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Z:\Plantillas-GENERAL-\2024\"/>
    </mc:Choice>
  </mc:AlternateContent>
  <xr:revisionPtr revIDLastSave="0" documentId="13_ncr:1_{745B324B-0744-454F-BCF3-D1DC6C29629A}" xr6:coauthVersionLast="47" xr6:coauthVersionMax="47" xr10:uidLastSave="{00000000-0000-0000-0000-000000000000}"/>
  <workbookProtection workbookAlgorithmName="SHA-512" workbookHashValue="VJ2PmhuYNxbwc3ttMF2olVPSk3dMgiQkPttuzKoFZlDUsNx4NPbVbVAxm13TKAlTKVb9KozgKqSO69qHIK+h1w==" workbookSaltValue="aNFV1t5k3UQRMSOVS4I8Uw==" workbookSpinCount="100000" lockStructure="1"/>
  <bookViews>
    <workbookView xWindow="-108" yWindow="-108" windowWidth="23256" windowHeight="12576" tabRatio="830" xr2:uid="{00000000-000D-0000-FFFF-FFFF00000000}"/>
  </bookViews>
  <sheets>
    <sheet name="User" sheetId="1" r:id="rId1"/>
    <sheet name="Jan_2024" sheetId="2" r:id="rId2"/>
    <sheet name="Feb_2024" sheetId="3" r:id="rId3"/>
    <sheet name="Mar_2024" sheetId="4" r:id="rId4"/>
    <sheet name="Apr_2024" sheetId="5" r:id="rId5"/>
    <sheet name="May_2024" sheetId="6" r:id="rId6"/>
    <sheet name="Jun_2024" sheetId="7" r:id="rId7"/>
    <sheet name="Jul_2024" sheetId="8" r:id="rId8"/>
    <sheet name="Aug_2024" sheetId="9" r:id="rId9"/>
    <sheet name="Sep_2024" sheetId="10" r:id="rId10"/>
    <sheet name="Oct_2024" sheetId="11" r:id="rId11"/>
    <sheet name="Nov_2024" sheetId="12" r:id="rId12"/>
    <sheet name="Dec_2024" sheetId="13" r:id="rId13"/>
    <sheet name="Stats" sheetId="14" r:id="rId14"/>
    <sheet name="HETemplate" sheetId="15" r:id="rId15"/>
    <sheet name="Config" sheetId="16" state="hidden" r:id="rId16"/>
    <sheet name="License" sheetId="17" r:id="rId17"/>
    <sheet name="CalcStats" sheetId="18" state="hidden" r:id="rId18"/>
  </sheets>
  <definedNames>
    <definedName name="_ftn1" localSheetId="14">HETemplate!$B$52</definedName>
    <definedName name="_ftnref1" localSheetId="14">HETemplate!$C$12</definedName>
    <definedName name="ACROEU_1">User!$F$7</definedName>
    <definedName name="ACROEU_2">User!$F$8</definedName>
    <definedName name="ACROEU_3">User!$F$9</definedName>
    <definedName name="ACROEU_4">User!$F$10</definedName>
    <definedName name="Activity_types">Config!$B$32:$C$37</definedName>
    <definedName name="Approval_user">Config!$C$12</definedName>
    <definedName name="April_total_absences">Apr_2024!$AG$61</definedName>
    <definedName name="April_total_EU">Apr_2024!$AG$16</definedName>
    <definedName name="April_total_hours">Apr_2024!$AG$65</definedName>
    <definedName name="April_total_OTHER">Apr_2024!$AG$56</definedName>
    <definedName name="April_total_productive">Apr_2024!$AG$63</definedName>
    <definedName name="_xlnm.Print_Area" localSheetId="4">Apr_2024!$A$1:$AH$76</definedName>
    <definedName name="_xlnm.Print_Area" localSheetId="8">Aug_2024!$A$1:$AH$76</definedName>
    <definedName name="_xlnm.Print_Area" localSheetId="15">Config!$H$1:$Y$75</definedName>
    <definedName name="_xlnm.Print_Area" localSheetId="12">Dec_2024!$A$1:$AH$76</definedName>
    <definedName name="_xlnm.Print_Area" localSheetId="2">Feb_2024!$A$1:$AH$76</definedName>
    <definedName name="_xlnm.Print_Area" localSheetId="14">HETemplate!$A$1:$K$53</definedName>
    <definedName name="_xlnm.Print_Area" localSheetId="1">Jan_2024!$A$1:$AH$76</definedName>
    <definedName name="_xlnm.Print_Area" localSheetId="7">Jul_2024!$A$1:$AH$76</definedName>
    <definedName name="_xlnm.Print_Area" localSheetId="6">Jun_2024!$A$1:$AH$76</definedName>
    <definedName name="_xlnm.Print_Area" localSheetId="3">Mar_2024!$A$1:$AH$76</definedName>
    <definedName name="_xlnm.Print_Area" localSheetId="5">May_2024!$A$1:$AH$76</definedName>
    <definedName name="_xlnm.Print_Area" localSheetId="11">Nov_2024!$A$1:$AH$76</definedName>
    <definedName name="_xlnm.Print_Area" localSheetId="10">Oct_2024!$A$1:$AH$76</definedName>
    <definedName name="_xlnm.Print_Area" localSheetId="9">Sep_2024!$A$1:$AH$76</definedName>
    <definedName name="_xlnm.Print_Area" localSheetId="13">Stats!$A$1:$AI$21</definedName>
    <definedName name="August_total_absences">Aug_2024!$AG$61</definedName>
    <definedName name="August_total_EU">Aug_2024!$AG$16</definedName>
    <definedName name="August_total_hours">Aug_2024!$AG$65</definedName>
    <definedName name="August_total_OTHER">Aug_2024!$AG$56</definedName>
    <definedName name="August_total_productive">Aug_2024!$AG$63</definedName>
    <definedName name="B1100000">Jan_2024!$B$11</definedName>
    <definedName name="Beneficiary">Config!$C$7</definedName>
    <definedName name="CALLIDEU_1">User!$H$7</definedName>
    <definedName name="CALLIDEU_2">User!$H$8</definedName>
    <definedName name="CALLIDEU_3">User!$H$9</definedName>
    <definedName name="CALLIDEU_4">User!$H$10</definedName>
    <definedName name="Category">User!$C$7</definedName>
    <definedName name="Daily_hours">User!$C$10</definedName>
    <definedName name="Date_contract_ends">User!$C$12</definedName>
    <definedName name="Date_contract_starts">User!$C$11</definedName>
    <definedName name="December_total_absences">Dec_2024!$AG$61</definedName>
    <definedName name="December_total_EU">Dec_2024!$AG$16</definedName>
    <definedName name="December_total_hours">Dec_2024!$AG$65</definedName>
    <definedName name="December_total_OTHER">Dec_2024!$AG$56</definedName>
    <definedName name="December_total_productive">Dec_2024!$AG$63</definedName>
    <definedName name="Email_support">Config!$C$11</definedName>
    <definedName name="February_total_absences">Feb_2024!$AG$61</definedName>
    <definedName name="February_total_EU">Feb_2024!$AG$16</definedName>
    <definedName name="February_total_hours">Feb_2024!$AG$65</definedName>
    <definedName name="February_total_OTHER">Feb_2024!$AG$56</definedName>
    <definedName name="February_total_productive">Feb_2024!$AG$63</definedName>
    <definedName name="Highlight_working_days_not_multiple_halfday">Config!$C$40</definedName>
    <definedName name="Holiday_date">Config!$S$6:$T$74</definedName>
    <definedName name="Holidays_end">Config!$C$10</definedName>
    <definedName name="Holidays_start">Config!$C$9</definedName>
    <definedName name="January_total_absences">Jan_2024!$AG$61</definedName>
    <definedName name="January_total_EU">Jan_2024!$AG$16</definedName>
    <definedName name="January_total_hours">Jan_2024!$AG$65</definedName>
    <definedName name="January_total_OTHER">Jan_2024!$AG$56</definedName>
    <definedName name="January_total_productive">Jan_2024!$AG$63</definedName>
    <definedName name="July_total_absences">Jul_2024!$AG$61</definedName>
    <definedName name="July_total_EU">Jul_2024!$AG$16</definedName>
    <definedName name="July_total_hours">Jul_2024!$AG$65</definedName>
    <definedName name="July_total_OTHER">Jul_2024!$AG$56</definedName>
    <definedName name="July_total_productive">Jul_2024!$AG$63</definedName>
    <definedName name="June_total_absences">Jun_2024!$AG$61</definedName>
    <definedName name="June_total_EU">Jun_2024!$AG$16</definedName>
    <definedName name="June_total_hours">Jun_2024!$AG$65</definedName>
    <definedName name="June_total_OTHER">Jun_2024!$AG$56</definedName>
    <definedName name="June_total_productive">Jun_2024!$AG$63</definedName>
    <definedName name="keyword_filename">Config!$C$55</definedName>
    <definedName name="Libreoffice">User!$C$15</definedName>
    <definedName name="March_total_absences">Mar_2024!$AG$61</definedName>
    <definedName name="March_total_EU">Mar_2024!$AG$16</definedName>
    <definedName name="March_total_hours">Mar_2024!$AG$65</definedName>
    <definedName name="March_total_OTHER">Mar_2024!$AG$56</definedName>
    <definedName name="March_total_productive">Mar_2024!$AG$63</definedName>
    <definedName name="May_total_absences">May_2024!$AG$61</definedName>
    <definedName name="May_total_EU">May_2024!$AG$16</definedName>
    <definedName name="May_total_hours">May_2024!$AG$65</definedName>
    <definedName name="May_total_OTHER">May_2024!$AG$56</definedName>
    <definedName name="May_total_productive">May_2024!$AG$63</definedName>
    <definedName name="Month_name">Config!$W$6:$X$18</definedName>
    <definedName name="November_total_absences">Nov_2024!$AG$61</definedName>
    <definedName name="November_total_EU">Nov_2024!$AG$16</definedName>
    <definedName name="November_total_hours">Nov_2024!$AH$65</definedName>
    <definedName name="November_total_OTHER">Nov_2024!$AG$56</definedName>
    <definedName name="November_total_productive">Nov_2024!$AG$63</definedName>
    <definedName name="Number_of_extra_holidays_to_add">Config!$C$71</definedName>
    <definedName name="NUMEU_1">User!$G$7</definedName>
    <definedName name="NUMEU_2">User!$G$8</definedName>
    <definedName name="NUMEU_3">User!$G$9</definedName>
    <definedName name="NUMEU_4">User!$G$10</definedName>
    <definedName name="October_total_absences">Oct_2024!$AG$61</definedName>
    <definedName name="October_total_EU">Oct_2024!$AG$16</definedName>
    <definedName name="October_total_hours">Oct_2024!$AG$65</definedName>
    <definedName name="October_total_OTHER">Oct_2024!$AG$56</definedName>
    <definedName name="October_total_productive">Oct_2024!$AG$63</definedName>
    <definedName name="Person">User!$C$6</definedName>
    <definedName name="ProjectNameEU_1">User!$I$7</definedName>
    <definedName name="ProjectNameEU_2">User!$I$8</definedName>
    <definedName name="ProjectNameEU_3">User!$I$9</definedName>
    <definedName name="ProjectNameEU_4">User!$I$10</definedName>
    <definedName name="Row_absences">Config!$C$65</definedName>
    <definedName name="Row_eu_projects">Config!$C$63</definedName>
    <definedName name="Row_other">Config!$C$64</definedName>
    <definedName name="Row_total_absences">Config!$C$60</definedName>
    <definedName name="Row_total_eu_projects">Config!$C$58</definedName>
    <definedName name="Row_total_other">Config!$C$59</definedName>
    <definedName name="September_total_absences">Sep_2024!$AG$61</definedName>
    <definedName name="September_total_EU">Sep_2024!$AG$16</definedName>
    <definedName name="September_total_hours">Sep_2024!$AG$65</definedName>
    <definedName name="September_total_OTHER">Sep_2024!$AG$56</definedName>
    <definedName name="September_total_productive">Sep_2024!$AG$63</definedName>
    <definedName name="Show_detailed_error_in_monthly_sheets">Config!$C$43</definedName>
    <definedName name="show_worload_estimations_percentage">Config!$C$68</definedName>
    <definedName name="Type_of_personnel">User!$C$8</definedName>
    <definedName name="Week_day_name">Config!$V$31:$W$38</definedName>
    <definedName name="Year">Config!$C$8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C14" i="16" l="1"/>
  <c r="H60" i="16"/>
  <c r="H53" i="16"/>
  <c r="H15" i="16"/>
  <c r="C15" i="1" a="1"/>
  <c r="C15" i="1" s="1"/>
  <c r="C55" i="16" s="1" a="1"/>
  <c r="C55" i="16" s="1"/>
  <c r="C49" i="16" a="1"/>
  <c r="C49" i="16" s="1"/>
  <c r="G6" i="11" l="1" a="1"/>
  <c r="G6" i="11" s="1"/>
  <c r="G6" i="7" a="1"/>
  <c r="G6" i="7" s="1"/>
  <c r="G6" i="3" a="1"/>
  <c r="G6" i="3" s="1"/>
  <c r="G6" i="10" a="1"/>
  <c r="G6" i="10" s="1"/>
  <c r="G6" i="8" a="1"/>
  <c r="G6" i="8" s="1"/>
  <c r="G6" i="4" a="1"/>
  <c r="G6" i="4" s="1"/>
  <c r="G6" i="13" a="1"/>
  <c r="G6" i="13" s="1"/>
  <c r="G6" i="9" a="1"/>
  <c r="G6" i="9" s="1"/>
  <c r="G6" i="5" a="1"/>
  <c r="G6" i="5" s="1"/>
  <c r="G6" i="12" a="1"/>
  <c r="G6" i="12" s="1"/>
  <c r="G6" i="6" a="1"/>
  <c r="G6" i="6" s="1"/>
  <c r="G6" i="2" a="1"/>
  <c r="G6" i="2" s="1"/>
  <c r="B25" i="1" a="1"/>
  <c r="B25" i="1" s="1"/>
  <c r="C51" i="16" a="1"/>
  <c r="C51" i="16" s="1"/>
  <c r="C52" i="16" a="1"/>
  <c r="C52" i="16" s="1"/>
  <c r="C54" i="16" a="1"/>
  <c r="C54" i="16" s="1"/>
  <c r="C47" i="16"/>
  <c r="H74" i="16"/>
  <c r="K74" i="16" s="1"/>
  <c r="H73" i="16"/>
  <c r="L73" i="16" s="1"/>
  <c r="B14" i="1"/>
  <c r="B13" i="1"/>
  <c r="I54" i="16"/>
  <c r="I27" i="16"/>
  <c r="I40" i="16"/>
  <c r="I43" i="16"/>
  <c r="I46" i="16"/>
  <c r="H46" i="16"/>
  <c r="H43" i="16"/>
  <c r="H40" i="16"/>
  <c r="I28" i="16"/>
  <c r="H28" i="16"/>
  <c r="H27" i="16"/>
  <c r="I12" i="16"/>
  <c r="H12" i="16"/>
  <c r="I7" i="16"/>
  <c r="B26" i="1"/>
  <c r="D37" i="15" a="1"/>
  <c r="D19" i="15" a="1"/>
  <c r="D25" i="15" a="1"/>
  <c r="D28" i="15" a="1"/>
  <c r="D43" i="15" a="1"/>
  <c r="D40" i="15" a="1"/>
  <c r="D13" i="15" a="1"/>
  <c r="D22" i="15" a="1"/>
  <c r="D34" i="15" a="1"/>
  <c r="D16" i="15" a="1"/>
  <c r="D46" i="15" a="1"/>
  <c r="D31" i="15" a="1"/>
  <c r="D13" i="15" l="1"/>
  <c r="D19" i="15"/>
  <c r="D31" i="15"/>
  <c r="D16" i="15"/>
  <c r="D22" i="15"/>
  <c r="D25" i="15"/>
  <c r="D28" i="15"/>
  <c r="D34" i="15"/>
  <c r="D37" i="15"/>
  <c r="D40" i="15"/>
  <c r="D43" i="15"/>
  <c r="D46" i="15"/>
  <c r="I73" i="16"/>
  <c r="I74" i="16"/>
  <c r="M74" i="16"/>
  <c r="L74" i="16"/>
  <c r="M73" i="16"/>
  <c r="K73" i="16"/>
  <c r="K6" i="16" a="1"/>
  <c r="L6" i="16" s="1"/>
  <c r="C40" i="15" a="1"/>
  <c r="C13" i="15" a="1"/>
  <c r="C37" i="15" a="1"/>
  <c r="C43" i="15" a="1"/>
  <c r="C28" i="15" a="1"/>
  <c r="C34" i="15" a="1"/>
  <c r="C19" i="15" a="1"/>
  <c r="C22" i="15" a="1"/>
  <c r="C25" i="15" a="1"/>
  <c r="C31" i="15" a="1"/>
  <c r="C16" i="15" a="1"/>
  <c r="C46" i="15" a="1"/>
  <c r="C13" i="15" l="1"/>
  <c r="C40" i="15"/>
  <c r="C25" i="15"/>
  <c r="C37" i="15"/>
  <c r="C46" i="15"/>
  <c r="C31" i="15"/>
  <c r="C19" i="15"/>
  <c r="C34" i="15"/>
  <c r="C43" i="15"/>
  <c r="C28" i="15"/>
  <c r="C16" i="15"/>
  <c r="C22" i="15"/>
  <c r="I75" i="16"/>
  <c r="M6" i="16"/>
  <c r="O6" i="16"/>
  <c r="K6" i="16"/>
  <c r="N6" i="16"/>
  <c r="H46" i="15" l="1"/>
  <c r="H43" i="15"/>
  <c r="H40" i="15"/>
  <c r="H37" i="15"/>
  <c r="H34" i="15"/>
  <c r="H31" i="15"/>
  <c r="H28" i="15"/>
  <c r="H25" i="15"/>
  <c r="H22" i="15"/>
  <c r="H19" i="15"/>
  <c r="H16" i="15"/>
  <c r="H13" i="15"/>
  <c r="F62" i="1" l="1"/>
  <c r="F63" i="1"/>
  <c r="F64" i="1"/>
  <c r="S2" i="1"/>
  <c r="S17" i="1" s="1"/>
  <c r="ET2" i="18" a="1"/>
  <c r="ET2" i="18" s="1"/>
  <c r="ET515" i="18" s="1"/>
  <c r="V17" i="1"/>
  <c r="U17" i="1"/>
  <c r="T17" i="1"/>
  <c r="BE2" i="14"/>
  <c r="BJ6" i="14" a="1"/>
  <c r="BM6" i="14" s="1"/>
  <c r="BF6" i="14" a="1"/>
  <c r="BF6" i="14" s="1"/>
  <c r="DH2" i="18" a="1"/>
  <c r="EM2" i="18" s="1"/>
  <c r="DD2" i="18" a="1"/>
  <c r="B631" i="18"/>
  <c r="CZ629" i="18"/>
  <c r="CY629" i="18"/>
  <c r="CX629" i="18"/>
  <c r="CW629" i="18"/>
  <c r="CS629" i="18"/>
  <c r="CR629" i="18"/>
  <c r="CQ629" i="18"/>
  <c r="CP629" i="18"/>
  <c r="B574" i="18"/>
  <c r="B575" i="18" s="1"/>
  <c r="CZ572" i="18"/>
  <c r="CY572" i="18"/>
  <c r="CX572" i="18"/>
  <c r="CW572" i="18"/>
  <c r="CS572" i="18"/>
  <c r="CR572" i="18"/>
  <c r="CQ572" i="18"/>
  <c r="CP572" i="18"/>
  <c r="B517" i="18"/>
  <c r="CZ515" i="18"/>
  <c r="CY515" i="18"/>
  <c r="CX515" i="18"/>
  <c r="CW515" i="18"/>
  <c r="CS515" i="18"/>
  <c r="CR515" i="18"/>
  <c r="CQ515" i="18"/>
  <c r="CP515" i="18"/>
  <c r="B460" i="18"/>
  <c r="CZ458" i="18"/>
  <c r="CY458" i="18"/>
  <c r="CX458" i="18"/>
  <c r="CW458" i="18"/>
  <c r="CS458" i="18"/>
  <c r="CR458" i="18"/>
  <c r="CQ458" i="18"/>
  <c r="CP458" i="18"/>
  <c r="B403" i="18"/>
  <c r="CZ401" i="18"/>
  <c r="CY401" i="18"/>
  <c r="CX401" i="18"/>
  <c r="CW401" i="18"/>
  <c r="CS401" i="18"/>
  <c r="CR401" i="18"/>
  <c r="CQ401" i="18"/>
  <c r="CP401" i="18"/>
  <c r="B346" i="18"/>
  <c r="CZ344" i="18"/>
  <c r="CY344" i="18"/>
  <c r="CX344" i="18"/>
  <c r="CW344" i="18"/>
  <c r="CS344" i="18"/>
  <c r="CR344" i="18"/>
  <c r="CQ344" i="18"/>
  <c r="CP344" i="18"/>
  <c r="B289" i="18"/>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CZ287" i="18"/>
  <c r="CY287" i="18"/>
  <c r="CX287" i="18"/>
  <c r="CW287" i="18"/>
  <c r="CS287" i="18"/>
  <c r="CR287" i="18"/>
  <c r="CQ287" i="18"/>
  <c r="CP287" i="18"/>
  <c r="B232" i="18"/>
  <c r="CZ230" i="18"/>
  <c r="CY230" i="18"/>
  <c r="CX230" i="18"/>
  <c r="CW230" i="18"/>
  <c r="CS230" i="18"/>
  <c r="CR230" i="18"/>
  <c r="CQ230" i="18"/>
  <c r="CP230" i="18"/>
  <c r="B175" i="18"/>
  <c r="CZ173" i="18"/>
  <c r="CY173" i="18"/>
  <c r="CX173" i="18"/>
  <c r="CW173" i="18"/>
  <c r="CS173" i="18"/>
  <c r="CR173" i="18"/>
  <c r="CQ173" i="18"/>
  <c r="CP173" i="18"/>
  <c r="BM157" i="18" a="1"/>
  <c r="BM157" i="18" s="1"/>
  <c r="BQ131" i="18" a="1"/>
  <c r="BQ131" i="18" s="1"/>
  <c r="B118" i="18"/>
  <c r="B119" i="18" s="1"/>
  <c r="CZ116" i="18"/>
  <c r="CY116" i="18"/>
  <c r="CX116" i="18"/>
  <c r="CW116" i="18"/>
  <c r="CS116" i="18"/>
  <c r="CR116" i="18"/>
  <c r="CQ116" i="18"/>
  <c r="CP116" i="18"/>
  <c r="BU98" i="18" a="1"/>
  <c r="BU98" i="18" s="1"/>
  <c r="BM83" i="18" a="1"/>
  <c r="BM83" i="18" s="1"/>
  <c r="CG71" i="18" a="1"/>
  <c r="CG71" i="18" s="1"/>
  <c r="BQ67" i="18" a="1"/>
  <c r="BQ67" i="18" s="1"/>
  <c r="CC62" i="18" a="1"/>
  <c r="CC62" i="18" s="1"/>
  <c r="B61" i="18"/>
  <c r="B62" i="18" s="1"/>
  <c r="CZ59" i="18"/>
  <c r="CY59" i="18"/>
  <c r="CX59" i="18"/>
  <c r="CW59" i="18"/>
  <c r="CS59" i="18"/>
  <c r="CR59" i="18"/>
  <c r="CQ59" i="18"/>
  <c r="CP59" i="18"/>
  <c r="BU52" i="18" a="1"/>
  <c r="BU52" i="18" s="1"/>
  <c r="CK48" i="18" a="1"/>
  <c r="CK48" i="18" s="1"/>
  <c r="CG47" i="18" a="1"/>
  <c r="CG47" i="18" s="1"/>
  <c r="BQ43" i="18" a="1"/>
  <c r="BQ43" i="18" s="1"/>
  <c r="CG39" i="18" a="1"/>
  <c r="CG39" i="18" s="1"/>
  <c r="CC38" i="18" a="1"/>
  <c r="CC38" i="18" s="1"/>
  <c r="BM34" i="18" a="1"/>
  <c r="BM34" i="18" s="1"/>
  <c r="CC30" i="18" a="1"/>
  <c r="CC30" i="18" s="1"/>
  <c r="BY29" i="18" a="1"/>
  <c r="BY29" i="18" s="1"/>
  <c r="CK24" i="18" a="1"/>
  <c r="CK24" i="18" s="1"/>
  <c r="BY21" i="18" a="1"/>
  <c r="BY21" i="18" s="1"/>
  <c r="BU20" i="18" a="1"/>
  <c r="BU20" i="18" s="1"/>
  <c r="CG15" i="18" a="1"/>
  <c r="CG15" i="18" s="1"/>
  <c r="BU12" i="18" a="1"/>
  <c r="BU12" i="18" s="1"/>
  <c r="BQ11" i="18" a="1"/>
  <c r="BQ11" i="18" s="1"/>
  <c r="CC6" i="18" a="1"/>
  <c r="CC6" i="18" s="1"/>
  <c r="B4" i="18"/>
  <c r="B5" i="18" s="1"/>
  <c r="CZ2" i="18"/>
  <c r="CY2" i="18"/>
  <c r="CX2" i="18"/>
  <c r="CW2" i="18"/>
  <c r="CS2" i="18"/>
  <c r="CR2" i="18"/>
  <c r="CQ2" i="18"/>
  <c r="CP2" i="18"/>
  <c r="CL2" i="18"/>
  <c r="CK2" i="18"/>
  <c r="CK118" i="18" s="1" a="1"/>
  <c r="CK118" i="18" s="1"/>
  <c r="CJ2" i="18"/>
  <c r="CI2" i="18"/>
  <c r="CH2" i="18"/>
  <c r="CG2" i="18"/>
  <c r="CG31" i="18" s="1" a="1"/>
  <c r="CG31" i="18" s="1"/>
  <c r="CF2" i="18"/>
  <c r="CE2" i="18"/>
  <c r="CD2" i="18"/>
  <c r="CC2" i="18"/>
  <c r="CC106" i="18" s="1" a="1"/>
  <c r="CC106" i="18" s="1"/>
  <c r="CB2" i="18"/>
  <c r="CA2" i="18"/>
  <c r="BZ2" i="18"/>
  <c r="BY2" i="18"/>
  <c r="BY69" i="18" s="1" a="1"/>
  <c r="BY69" i="18" s="1"/>
  <c r="BX2" i="18"/>
  <c r="BW2" i="18"/>
  <c r="BV2" i="18"/>
  <c r="BU2" i="18"/>
  <c r="BU90" i="18" s="1" a="1"/>
  <c r="BU90" i="18" s="1"/>
  <c r="BT2" i="18"/>
  <c r="BS2" i="18"/>
  <c r="BR2" i="18"/>
  <c r="BQ2" i="18"/>
  <c r="BQ143" i="18" s="1" a="1"/>
  <c r="BQ143" i="18" s="1"/>
  <c r="BP2" i="18"/>
  <c r="BO2" i="18"/>
  <c r="BN2" i="18"/>
  <c r="BM2" i="18"/>
  <c r="BM74" i="18" s="1" a="1"/>
  <c r="BM74" i="18" s="1"/>
  <c r="BL2" i="18"/>
  <c r="BK2" i="18"/>
  <c r="BJ2" i="18"/>
  <c r="BI2" i="18"/>
  <c r="BH2" i="18"/>
  <c r="BG2" i="18"/>
  <c r="BG230" i="18" s="1"/>
  <c r="BF2" i="18"/>
  <c r="BE2" i="18"/>
  <c r="BD2" i="18"/>
  <c r="BC2" i="18"/>
  <c r="BB2" i="18"/>
  <c r="BA2" i="18"/>
  <c r="AZ2" i="18"/>
  <c r="AY2" i="18"/>
  <c r="AX2" i="18"/>
  <c r="AW2" i="18"/>
  <c r="AS2" i="18"/>
  <c r="AR2" i="18"/>
  <c r="AQ2" i="18"/>
  <c r="AP2" i="18"/>
  <c r="AP214" i="18" s="1" a="1"/>
  <c r="AP214" i="18" s="1"/>
  <c r="AO2" i="18"/>
  <c r="AO60" i="18" s="1"/>
  <c r="AN2" i="18"/>
  <c r="AM2" i="18"/>
  <c r="AL2" i="18"/>
  <c r="AK2" i="18"/>
  <c r="AK59" i="18" s="1"/>
  <c r="AJ2" i="18"/>
  <c r="AI2" i="18"/>
  <c r="AH2" i="18"/>
  <c r="AH201" i="18" s="1" a="1"/>
  <c r="AH201" i="18" s="1"/>
  <c r="AG2" i="18"/>
  <c r="AG59" i="18" s="1"/>
  <c r="AF2" i="18"/>
  <c r="AE2" i="18"/>
  <c r="AD2" i="18"/>
  <c r="AC2" i="18"/>
  <c r="AB2" i="18"/>
  <c r="AA2" i="18"/>
  <c r="Z2" i="18"/>
  <c r="Y2" i="18"/>
  <c r="Y60" i="18" s="1"/>
  <c r="X2" i="18"/>
  <c r="W2" i="18"/>
  <c r="V2" i="18"/>
  <c r="U2" i="18"/>
  <c r="U59" i="18" s="1"/>
  <c r="T2" i="18"/>
  <c r="S2" i="18"/>
  <c r="R2" i="18"/>
  <c r="Q2" i="18"/>
  <c r="Q59" i="18" s="1"/>
  <c r="P2" i="18"/>
  <c r="O2" i="18"/>
  <c r="N2" i="18"/>
  <c r="M2" i="18"/>
  <c r="L2" i="18"/>
  <c r="K2" i="18"/>
  <c r="J2" i="18"/>
  <c r="J230" i="18" s="1"/>
  <c r="I2" i="18"/>
  <c r="H2" i="18"/>
  <c r="G2" i="18"/>
  <c r="F2" i="18"/>
  <c r="F458" i="18" s="1"/>
  <c r="E2" i="18"/>
  <c r="E59" i="18" s="1"/>
  <c r="D2" i="18"/>
  <c r="O75" i="16"/>
  <c r="N75" i="16"/>
  <c r="M75" i="16"/>
  <c r="L75" i="16"/>
  <c r="K75" i="16"/>
  <c r="H54" i="16"/>
  <c r="C48" i="16"/>
  <c r="H34" i="16"/>
  <c r="X18" i="16"/>
  <c r="X17" i="16"/>
  <c r="X16" i="16"/>
  <c r="X15" i="16"/>
  <c r="X14" i="16"/>
  <c r="X13" i="16"/>
  <c r="C13" i="16"/>
  <c r="X12" i="16"/>
  <c r="X11" i="16"/>
  <c r="X10" i="16"/>
  <c r="C10" i="16"/>
  <c r="X9" i="16"/>
  <c r="C9" i="16"/>
  <c r="X8" i="16"/>
  <c r="X7" i="16"/>
  <c r="H7" i="16"/>
  <c r="H8" i="16" s="1"/>
  <c r="Q6" i="16"/>
  <c r="I10" i="15"/>
  <c r="D10" i="15"/>
  <c r="D9" i="15"/>
  <c r="I8" i="15"/>
  <c r="J6" i="15"/>
  <c r="BB19" i="14"/>
  <c r="BA19" i="14"/>
  <c r="AZ19" i="14"/>
  <c r="AY19" i="14"/>
  <c r="AX19" i="14"/>
  <c r="AW19" i="14"/>
  <c r="AV19" i="14"/>
  <c r="AU19" i="14"/>
  <c r="AT19" i="14"/>
  <c r="AS19" i="14"/>
  <c r="AR19" i="14"/>
  <c r="AQ19" i="14"/>
  <c r="AP19" i="14"/>
  <c r="AO19" i="14"/>
  <c r="AN19" i="14"/>
  <c r="AM19" i="14"/>
  <c r="AL19" i="14"/>
  <c r="AK19" i="14"/>
  <c r="AJ19" i="14"/>
  <c r="AI19" i="14"/>
  <c r="AH19" i="14"/>
  <c r="AG19" i="14"/>
  <c r="AF19" i="14"/>
  <c r="AE19" i="14"/>
  <c r="AD19" i="14"/>
  <c r="AC19" i="14"/>
  <c r="AB19" i="14"/>
  <c r="AA19" i="14"/>
  <c r="Z19" i="14"/>
  <c r="B18" i="14"/>
  <c r="BD18" i="14" s="1"/>
  <c r="B17" i="14"/>
  <c r="BD17" i="14" s="1"/>
  <c r="B16" i="14"/>
  <c r="BD16" i="14" s="1"/>
  <c r="B15" i="14"/>
  <c r="BD15" i="14" s="1"/>
  <c r="B14" i="14"/>
  <c r="BD14" i="14" s="1"/>
  <c r="B13" i="14"/>
  <c r="BD13" i="14" s="1"/>
  <c r="B12" i="14"/>
  <c r="BD12" i="14" s="1"/>
  <c r="B11" i="14"/>
  <c r="BD11" i="14" s="1"/>
  <c r="B10" i="14"/>
  <c r="BD10" i="14" s="1"/>
  <c r="B9" i="14"/>
  <c r="BD9" i="14" s="1"/>
  <c r="B8" i="14"/>
  <c r="BD8" i="14" s="1"/>
  <c r="B7" i="14"/>
  <c r="BD7" i="14" s="1"/>
  <c r="L2" i="14"/>
  <c r="B2" i="14"/>
  <c r="AT64" i="13"/>
  <c r="AT62" i="13"/>
  <c r="A61" i="13"/>
  <c r="AG60" i="13"/>
  <c r="AT60" i="13" s="1"/>
  <c r="AG59" i="13"/>
  <c r="AG58" i="13"/>
  <c r="AT58" i="13" s="1"/>
  <c r="A57" i="13"/>
  <c r="AT57" i="13" s="1"/>
  <c r="A56" i="13"/>
  <c r="AG55" i="13"/>
  <c r="A55" i="13"/>
  <c r="AG54" i="13"/>
  <c r="A54" i="13"/>
  <c r="AG53" i="13"/>
  <c r="A53" i="13"/>
  <c r="AG52" i="13"/>
  <c r="A52" i="13"/>
  <c r="AG51" i="13"/>
  <c r="A51" i="13"/>
  <c r="AG50" i="13"/>
  <c r="A50" i="13"/>
  <c r="AG49" i="13"/>
  <c r="A49" i="13"/>
  <c r="AG48" i="13"/>
  <c r="A48" i="13"/>
  <c r="AG47" i="13"/>
  <c r="A47" i="13"/>
  <c r="AG46" i="13"/>
  <c r="A46" i="13"/>
  <c r="AG45" i="13"/>
  <c r="A45" i="13"/>
  <c r="AG44" i="13"/>
  <c r="A44" i="13"/>
  <c r="AG43" i="13"/>
  <c r="A43" i="13"/>
  <c r="AG42" i="13"/>
  <c r="A42" i="13"/>
  <c r="AG41" i="13"/>
  <c r="A41" i="13"/>
  <c r="AG40" i="13"/>
  <c r="A40" i="13"/>
  <c r="AG39" i="13"/>
  <c r="A39" i="13"/>
  <c r="AG38" i="13"/>
  <c r="A38" i="13"/>
  <c r="AG37" i="13"/>
  <c r="A37" i="13"/>
  <c r="AG36" i="13"/>
  <c r="A36" i="13"/>
  <c r="AG35" i="13"/>
  <c r="A35" i="13"/>
  <c r="AG34" i="13"/>
  <c r="A34" i="13"/>
  <c r="AG33" i="13"/>
  <c r="A33" i="13"/>
  <c r="AG32" i="13"/>
  <c r="AG31" i="13"/>
  <c r="A31" i="13"/>
  <c r="AG30" i="13"/>
  <c r="AG29" i="13"/>
  <c r="A29" i="13"/>
  <c r="AG28" i="13"/>
  <c r="AG27" i="13"/>
  <c r="A27" i="13"/>
  <c r="AG26" i="13"/>
  <c r="AG25" i="13"/>
  <c r="A25" i="13"/>
  <c r="AG24" i="13"/>
  <c r="AG23" i="13"/>
  <c r="A23" i="13"/>
  <c r="AG22" i="13"/>
  <c r="AG21" i="13"/>
  <c r="AG20" i="13"/>
  <c r="A20" i="13"/>
  <c r="AG19" i="13"/>
  <c r="AG18" i="13"/>
  <c r="A17" i="13"/>
  <c r="AT17" i="13" s="1"/>
  <c r="A16" i="13"/>
  <c r="AG15" i="13"/>
  <c r="AG70" i="13" s="1"/>
  <c r="AG14" i="13"/>
  <c r="AG13" i="13"/>
  <c r="AG68" i="13" s="1"/>
  <c r="AG12" i="13"/>
  <c r="A11" i="13"/>
  <c r="B6" i="13"/>
  <c r="O4" i="13"/>
  <c r="B4" i="13"/>
  <c r="B1" i="13"/>
  <c r="AT64" i="12"/>
  <c r="AT62" i="12"/>
  <c r="A61" i="12"/>
  <c r="AG60" i="12"/>
  <c r="AT60" i="12" s="1"/>
  <c r="AG59" i="12"/>
  <c r="AT59" i="12" s="1"/>
  <c r="AG58" i="12"/>
  <c r="AT58" i="12" s="1"/>
  <c r="A57" i="12"/>
  <c r="AT57" i="12" s="1"/>
  <c r="A56" i="12"/>
  <c r="AG55" i="12"/>
  <c r="A55" i="12"/>
  <c r="AG54" i="12"/>
  <c r="A54" i="12"/>
  <c r="AG53" i="12"/>
  <c r="A53" i="12"/>
  <c r="AG52" i="12"/>
  <c r="A52" i="12"/>
  <c r="AG51" i="12"/>
  <c r="A51" i="12"/>
  <c r="AG50" i="12"/>
  <c r="A50" i="12"/>
  <c r="AG49" i="12"/>
  <c r="A49" i="12"/>
  <c r="AG48" i="12"/>
  <c r="A48" i="12"/>
  <c r="AG47" i="12"/>
  <c r="A47" i="12"/>
  <c r="AG46" i="12"/>
  <c r="A46" i="12"/>
  <c r="AG45" i="12"/>
  <c r="A45" i="12"/>
  <c r="AG44" i="12"/>
  <c r="A44" i="12"/>
  <c r="AG43" i="12"/>
  <c r="A43" i="12"/>
  <c r="AG42" i="12"/>
  <c r="A42" i="12"/>
  <c r="AG41" i="12"/>
  <c r="A41" i="12"/>
  <c r="AG40" i="12"/>
  <c r="A40" i="12"/>
  <c r="AG39" i="12"/>
  <c r="A39" i="12"/>
  <c r="AG38" i="12"/>
  <c r="A38" i="12"/>
  <c r="AG37" i="12"/>
  <c r="A37" i="12"/>
  <c r="AG36" i="12"/>
  <c r="A36" i="12"/>
  <c r="AG35" i="12"/>
  <c r="A35" i="12"/>
  <c r="AG34" i="12"/>
  <c r="A34" i="12"/>
  <c r="AG33" i="12"/>
  <c r="A33" i="12"/>
  <c r="AG32" i="12"/>
  <c r="AG31" i="12"/>
  <c r="A31" i="12"/>
  <c r="AG30" i="12"/>
  <c r="AG29" i="12"/>
  <c r="A29" i="12"/>
  <c r="AG28" i="12"/>
  <c r="AG27" i="12"/>
  <c r="A27" i="12"/>
  <c r="AG26" i="12"/>
  <c r="AG25" i="12"/>
  <c r="A25" i="12"/>
  <c r="AG24" i="12"/>
  <c r="AG23" i="12"/>
  <c r="A23" i="12"/>
  <c r="AG22" i="12"/>
  <c r="AG21" i="12"/>
  <c r="AG20" i="12"/>
  <c r="A20" i="12"/>
  <c r="AG19" i="12"/>
  <c r="AG18" i="12"/>
  <c r="A17" i="12"/>
  <c r="AT17" i="12" s="1"/>
  <c r="A16" i="12"/>
  <c r="AG15" i="12"/>
  <c r="AG70" i="12" s="1"/>
  <c r="AG14" i="12"/>
  <c r="AG69" i="12" s="1"/>
  <c r="AG13" i="12"/>
  <c r="AG12" i="12"/>
  <c r="AG67" i="12" s="1"/>
  <c r="A11" i="12"/>
  <c r="B6" i="12"/>
  <c r="O4" i="12"/>
  <c r="B4" i="12"/>
  <c r="B1" i="12"/>
  <c r="AT64" i="11"/>
  <c r="AT62" i="11"/>
  <c r="A61" i="11"/>
  <c r="AG60" i="11"/>
  <c r="AT60" i="11" s="1"/>
  <c r="AG59" i="11"/>
  <c r="AT59" i="11" s="1"/>
  <c r="AG58" i="11"/>
  <c r="A57" i="11"/>
  <c r="AT57" i="11" s="1"/>
  <c r="A56" i="11"/>
  <c r="AG55" i="11"/>
  <c r="A55" i="11"/>
  <c r="AG54" i="11"/>
  <c r="A54" i="11"/>
  <c r="AG53" i="11"/>
  <c r="A53" i="11"/>
  <c r="AG52" i="11"/>
  <c r="A52" i="11"/>
  <c r="AG51" i="11"/>
  <c r="A51" i="11"/>
  <c r="AG50" i="11"/>
  <c r="A50" i="11"/>
  <c r="AG49" i="11"/>
  <c r="A49" i="11"/>
  <c r="AG48" i="11"/>
  <c r="A48" i="11"/>
  <c r="AG47" i="11"/>
  <c r="A47" i="11"/>
  <c r="AG46" i="11"/>
  <c r="A46" i="11"/>
  <c r="AG45" i="11"/>
  <c r="A45" i="11"/>
  <c r="AG44" i="11"/>
  <c r="A44" i="11"/>
  <c r="AG43" i="11"/>
  <c r="A43" i="11"/>
  <c r="AG42" i="11"/>
  <c r="A42" i="11"/>
  <c r="AG41" i="11"/>
  <c r="A41" i="11"/>
  <c r="AG40" i="11"/>
  <c r="A40" i="11"/>
  <c r="AG39" i="11"/>
  <c r="A39" i="11"/>
  <c r="AG38" i="11"/>
  <c r="A38" i="11"/>
  <c r="AG37" i="11"/>
  <c r="A37" i="11"/>
  <c r="AG36" i="11"/>
  <c r="A36" i="11"/>
  <c r="AG35" i="11"/>
  <c r="A35" i="11"/>
  <c r="AG34" i="11"/>
  <c r="A34" i="11"/>
  <c r="AG33" i="11"/>
  <c r="A33" i="11"/>
  <c r="AG32" i="11"/>
  <c r="AG31" i="11"/>
  <c r="A31" i="11"/>
  <c r="AG30" i="11"/>
  <c r="AG29" i="11"/>
  <c r="A29" i="11"/>
  <c r="AG28" i="11"/>
  <c r="AG27" i="11"/>
  <c r="A27" i="11"/>
  <c r="AG26" i="11"/>
  <c r="AG25" i="11"/>
  <c r="A25" i="11"/>
  <c r="AG24" i="11"/>
  <c r="AG23" i="11"/>
  <c r="A23" i="11"/>
  <c r="AG22" i="11"/>
  <c r="AG21" i="11"/>
  <c r="AG20" i="11"/>
  <c r="A20" i="11"/>
  <c r="AG19" i="11"/>
  <c r="AG18" i="11"/>
  <c r="A17" i="11"/>
  <c r="AT17" i="11" s="1"/>
  <c r="A16" i="11"/>
  <c r="AG15" i="11"/>
  <c r="AG70" i="11" s="1"/>
  <c r="AG14" i="11"/>
  <c r="AG13" i="11"/>
  <c r="AG68" i="11" s="1"/>
  <c r="AG12" i="11"/>
  <c r="A11" i="11"/>
  <c r="B6" i="11"/>
  <c r="O4" i="11"/>
  <c r="B4" i="11"/>
  <c r="B1" i="11"/>
  <c r="AT64" i="10"/>
  <c r="AT62" i="10"/>
  <c r="A61" i="10"/>
  <c r="AG60" i="10"/>
  <c r="AT60" i="10" s="1"/>
  <c r="AG59" i="10"/>
  <c r="AT59" i="10" s="1"/>
  <c r="AG58" i="10"/>
  <c r="A57" i="10"/>
  <c r="AT57" i="10" s="1"/>
  <c r="A56" i="10"/>
  <c r="AG55" i="10"/>
  <c r="A55" i="10"/>
  <c r="AG54" i="10"/>
  <c r="A54" i="10"/>
  <c r="AG53" i="10"/>
  <c r="A53" i="10"/>
  <c r="AG52" i="10"/>
  <c r="A52" i="10"/>
  <c r="AG51" i="10"/>
  <c r="A51" i="10"/>
  <c r="AG50" i="10"/>
  <c r="A50" i="10"/>
  <c r="AG49" i="10"/>
  <c r="A49" i="10"/>
  <c r="AG48" i="10"/>
  <c r="A48" i="10"/>
  <c r="AG47" i="10"/>
  <c r="A47" i="10"/>
  <c r="AG46" i="10"/>
  <c r="A46" i="10"/>
  <c r="AG45" i="10"/>
  <c r="A45" i="10"/>
  <c r="AG44" i="10"/>
  <c r="A44" i="10"/>
  <c r="AG43" i="10"/>
  <c r="A43" i="10"/>
  <c r="AG42" i="10"/>
  <c r="A42" i="10"/>
  <c r="AG41" i="10"/>
  <c r="A41" i="10"/>
  <c r="AG40" i="10"/>
  <c r="A40" i="10"/>
  <c r="AG39" i="10"/>
  <c r="A39" i="10"/>
  <c r="AG38" i="10"/>
  <c r="A38" i="10"/>
  <c r="AG37" i="10"/>
  <c r="A37" i="10"/>
  <c r="AG36" i="10"/>
  <c r="A36" i="10"/>
  <c r="AG35" i="10"/>
  <c r="A35" i="10"/>
  <c r="AG34" i="10"/>
  <c r="A34" i="10"/>
  <c r="AG33" i="10"/>
  <c r="A33" i="10"/>
  <c r="AG32" i="10"/>
  <c r="AG31" i="10"/>
  <c r="A31" i="10"/>
  <c r="AG30" i="10"/>
  <c r="AG29" i="10"/>
  <c r="A29" i="10"/>
  <c r="AG28" i="10"/>
  <c r="AG27" i="10"/>
  <c r="A27" i="10"/>
  <c r="AG26" i="10"/>
  <c r="AG25" i="10"/>
  <c r="A25" i="10"/>
  <c r="AG24" i="10"/>
  <c r="AG23" i="10"/>
  <c r="A23" i="10"/>
  <c r="AG22" i="10"/>
  <c r="AG21" i="10"/>
  <c r="AG20" i="10"/>
  <c r="A20" i="10"/>
  <c r="AG19" i="10"/>
  <c r="AG18" i="10"/>
  <c r="A17" i="10"/>
  <c r="AT17" i="10" s="1"/>
  <c r="A16" i="10"/>
  <c r="AG15" i="10"/>
  <c r="AG70" i="10" s="1"/>
  <c r="AG14" i="10"/>
  <c r="AG69" i="10" s="1"/>
  <c r="AG13" i="10"/>
  <c r="AG12" i="10"/>
  <c r="A11" i="10"/>
  <c r="B6" i="10"/>
  <c r="O4" i="10"/>
  <c r="B4" i="10"/>
  <c r="B1" i="10"/>
  <c r="AT64" i="9"/>
  <c r="AT62" i="9"/>
  <c r="A61" i="9"/>
  <c r="AG60" i="9"/>
  <c r="AT60" i="9" s="1"/>
  <c r="AG59" i="9"/>
  <c r="AT59" i="9" s="1"/>
  <c r="AG58" i="9"/>
  <c r="AT58" i="9" s="1"/>
  <c r="A57" i="9"/>
  <c r="AT57" i="9" s="1"/>
  <c r="A56" i="9"/>
  <c r="AG55" i="9"/>
  <c r="A55" i="9"/>
  <c r="AG54" i="9"/>
  <c r="A54" i="9"/>
  <c r="AG53" i="9"/>
  <c r="A53" i="9"/>
  <c r="AG52" i="9"/>
  <c r="A52" i="9"/>
  <c r="AG51" i="9"/>
  <c r="A51" i="9"/>
  <c r="AG50" i="9"/>
  <c r="A50" i="9"/>
  <c r="AG49" i="9"/>
  <c r="A49" i="9"/>
  <c r="AG48" i="9"/>
  <c r="A48" i="9"/>
  <c r="AG47" i="9"/>
  <c r="A47" i="9"/>
  <c r="AG46" i="9"/>
  <c r="A46" i="9"/>
  <c r="AG45" i="9"/>
  <c r="A45" i="9"/>
  <c r="AG44" i="9"/>
  <c r="A44" i="9"/>
  <c r="AG43" i="9"/>
  <c r="A43" i="9"/>
  <c r="AG42" i="9"/>
  <c r="A42" i="9"/>
  <c r="AG41" i="9"/>
  <c r="A41" i="9"/>
  <c r="AG40" i="9"/>
  <c r="A40" i="9"/>
  <c r="AG39" i="9"/>
  <c r="A39" i="9"/>
  <c r="AG38" i="9"/>
  <c r="A38" i="9"/>
  <c r="AG37" i="9"/>
  <c r="A37" i="9"/>
  <c r="AG36" i="9"/>
  <c r="A36" i="9"/>
  <c r="AG35" i="9"/>
  <c r="A35" i="9"/>
  <c r="AG34" i="9"/>
  <c r="A34" i="9"/>
  <c r="AG33" i="9"/>
  <c r="A33" i="9"/>
  <c r="AG32" i="9"/>
  <c r="AG31" i="9"/>
  <c r="A31" i="9"/>
  <c r="AG30" i="9"/>
  <c r="AG29" i="9"/>
  <c r="A29" i="9"/>
  <c r="AG28" i="9"/>
  <c r="AG27" i="9"/>
  <c r="A27" i="9"/>
  <c r="AG26" i="9"/>
  <c r="AG25" i="9"/>
  <c r="A25" i="9"/>
  <c r="AG24" i="9"/>
  <c r="AG23" i="9"/>
  <c r="A23" i="9"/>
  <c r="AG22" i="9"/>
  <c r="AG21" i="9"/>
  <c r="AG20" i="9"/>
  <c r="A20" i="9"/>
  <c r="AG19" i="9"/>
  <c r="AG18" i="9"/>
  <c r="A17" i="9"/>
  <c r="AT17" i="9" s="1"/>
  <c r="A16" i="9"/>
  <c r="AG15" i="9"/>
  <c r="AG70" i="9" s="1"/>
  <c r="AG14" i="9"/>
  <c r="AG69" i="9" s="1"/>
  <c r="AG13" i="9"/>
  <c r="AG68" i="9" s="1"/>
  <c r="AG12" i="9"/>
  <c r="AG67" i="9" s="1"/>
  <c r="A11" i="9"/>
  <c r="B6" i="9"/>
  <c r="O4" i="9"/>
  <c r="B4" i="9"/>
  <c r="B1" i="9"/>
  <c r="AT64" i="8"/>
  <c r="AT62" i="8"/>
  <c r="A61" i="8"/>
  <c r="AG60" i="8"/>
  <c r="AT60" i="8" s="1"/>
  <c r="AG59" i="8"/>
  <c r="AT59" i="8" s="1"/>
  <c r="AG58" i="8"/>
  <c r="AT58" i="8" s="1"/>
  <c r="A57" i="8"/>
  <c r="AT57" i="8" s="1"/>
  <c r="A56" i="8"/>
  <c r="AG55" i="8"/>
  <c r="A55" i="8"/>
  <c r="AG54" i="8"/>
  <c r="A54" i="8"/>
  <c r="AG53" i="8"/>
  <c r="A53" i="8"/>
  <c r="AG52" i="8"/>
  <c r="A52" i="8"/>
  <c r="AT52" i="8" s="1"/>
  <c r="AG51" i="8"/>
  <c r="A51" i="8"/>
  <c r="AG50" i="8"/>
  <c r="A50" i="8"/>
  <c r="AG49" i="8"/>
  <c r="A49" i="8"/>
  <c r="AG48" i="8"/>
  <c r="A48" i="8"/>
  <c r="AT48" i="8" s="1"/>
  <c r="AG47" i="8"/>
  <c r="A47" i="8"/>
  <c r="AG46" i="8"/>
  <c r="A46" i="8"/>
  <c r="AG45" i="8"/>
  <c r="A45" i="8"/>
  <c r="AG44" i="8"/>
  <c r="A44" i="8"/>
  <c r="AT44" i="8" s="1"/>
  <c r="AG43" i="8"/>
  <c r="A43" i="8"/>
  <c r="AG42" i="8"/>
  <c r="A42" i="8"/>
  <c r="AG41" i="8"/>
  <c r="A41" i="8"/>
  <c r="AG40" i="8"/>
  <c r="A40" i="8"/>
  <c r="AT40" i="8" s="1"/>
  <c r="AG39" i="8"/>
  <c r="A39" i="8"/>
  <c r="AG38" i="8"/>
  <c r="A38" i="8"/>
  <c r="AG37" i="8"/>
  <c r="A37" i="8"/>
  <c r="AG36" i="8"/>
  <c r="A36" i="8"/>
  <c r="AT36" i="8" s="1"/>
  <c r="AG35" i="8"/>
  <c r="A35" i="8"/>
  <c r="AG34" i="8"/>
  <c r="A34" i="8"/>
  <c r="AG33" i="8"/>
  <c r="A33" i="8"/>
  <c r="AG32" i="8"/>
  <c r="AG31" i="8"/>
  <c r="A31" i="8"/>
  <c r="AG30" i="8"/>
  <c r="AG29" i="8"/>
  <c r="A29" i="8"/>
  <c r="AG28" i="8"/>
  <c r="AG27" i="8"/>
  <c r="A27" i="8"/>
  <c r="AG26" i="8"/>
  <c r="AG25" i="8"/>
  <c r="A25" i="8"/>
  <c r="AG24" i="8"/>
  <c r="AG23" i="8"/>
  <c r="A23" i="8"/>
  <c r="AG22" i="8"/>
  <c r="AG21" i="8"/>
  <c r="AG20" i="8"/>
  <c r="A20" i="8"/>
  <c r="AG19" i="8"/>
  <c r="AG18" i="8"/>
  <c r="A17" i="8"/>
  <c r="AT17" i="8" s="1"/>
  <c r="A16" i="8"/>
  <c r="AG15" i="8"/>
  <c r="AG70" i="8" s="1"/>
  <c r="AG14" i="8"/>
  <c r="AG69" i="8" s="1"/>
  <c r="AG13" i="8"/>
  <c r="AG68" i="8" s="1"/>
  <c r="AG12" i="8"/>
  <c r="AG67" i="8" s="1"/>
  <c r="A11" i="8"/>
  <c r="B6" i="8"/>
  <c r="O4" i="8"/>
  <c r="B4" i="8"/>
  <c r="B1" i="8"/>
  <c r="AT64" i="7"/>
  <c r="AT62" i="7"/>
  <c r="A61" i="7"/>
  <c r="AG60" i="7"/>
  <c r="AT60" i="7" s="1"/>
  <c r="AG59" i="7"/>
  <c r="AT59" i="7" s="1"/>
  <c r="AG58" i="7"/>
  <c r="AT58" i="7" s="1"/>
  <c r="A57" i="7"/>
  <c r="AT57" i="7" s="1"/>
  <c r="A56" i="7"/>
  <c r="AG55" i="7"/>
  <c r="A55" i="7"/>
  <c r="AG54" i="7"/>
  <c r="A54" i="7"/>
  <c r="AG53" i="7"/>
  <c r="A53" i="7"/>
  <c r="AG52" i="7"/>
  <c r="A52" i="7"/>
  <c r="AG51" i="7"/>
  <c r="A51" i="7"/>
  <c r="AG50" i="7"/>
  <c r="A50" i="7"/>
  <c r="AG49" i="7"/>
  <c r="A49" i="7"/>
  <c r="AG48" i="7"/>
  <c r="A48" i="7"/>
  <c r="AG47" i="7"/>
  <c r="A47" i="7"/>
  <c r="AG46" i="7"/>
  <c r="A46" i="7"/>
  <c r="AG45" i="7"/>
  <c r="A45" i="7"/>
  <c r="AG44" i="7"/>
  <c r="A44" i="7"/>
  <c r="AG43" i="7"/>
  <c r="A43" i="7"/>
  <c r="AG42" i="7"/>
  <c r="A42" i="7"/>
  <c r="AG41" i="7"/>
  <c r="A41" i="7"/>
  <c r="AG40" i="7"/>
  <c r="A40" i="7"/>
  <c r="AG39" i="7"/>
  <c r="A39" i="7"/>
  <c r="AG38" i="7"/>
  <c r="A38" i="7"/>
  <c r="AG37" i="7"/>
  <c r="A37" i="7"/>
  <c r="AG36" i="7"/>
  <c r="A36" i="7"/>
  <c r="AG35" i="7"/>
  <c r="A35" i="7"/>
  <c r="AG34" i="7"/>
  <c r="A34" i="7"/>
  <c r="AG33" i="7"/>
  <c r="A33" i="7"/>
  <c r="AG32" i="7"/>
  <c r="AG31" i="7"/>
  <c r="A31" i="7"/>
  <c r="AG30" i="7"/>
  <c r="AG29" i="7"/>
  <c r="A29" i="7"/>
  <c r="AG28" i="7"/>
  <c r="AG27" i="7"/>
  <c r="A27" i="7"/>
  <c r="AG26" i="7"/>
  <c r="AG25" i="7"/>
  <c r="A25" i="7"/>
  <c r="AG24" i="7"/>
  <c r="AG23" i="7"/>
  <c r="A23" i="7"/>
  <c r="AG22" i="7"/>
  <c r="AG21" i="7"/>
  <c r="AG20" i="7"/>
  <c r="A20" i="7"/>
  <c r="AG19" i="7"/>
  <c r="AG18" i="7"/>
  <c r="A17" i="7"/>
  <c r="AT17" i="7" s="1"/>
  <c r="A16" i="7"/>
  <c r="AG15" i="7"/>
  <c r="AG70" i="7" s="1"/>
  <c r="AG14" i="7"/>
  <c r="AG69" i="7" s="1"/>
  <c r="AG13" i="7"/>
  <c r="AG12" i="7"/>
  <c r="AG67" i="7" s="1"/>
  <c r="A11" i="7"/>
  <c r="B6" i="7"/>
  <c r="O4" i="7"/>
  <c r="B4" i="7"/>
  <c r="B1" i="7"/>
  <c r="AT64" i="6"/>
  <c r="AT62" i="6"/>
  <c r="A61" i="6"/>
  <c r="AG60" i="6"/>
  <c r="AT60" i="6" s="1"/>
  <c r="AG59" i="6"/>
  <c r="AT59" i="6" s="1"/>
  <c r="AG58" i="6"/>
  <c r="AT58" i="6" s="1"/>
  <c r="A57" i="6"/>
  <c r="AT57" i="6" s="1"/>
  <c r="A56" i="6"/>
  <c r="AG55" i="6"/>
  <c r="A55" i="6"/>
  <c r="AG54" i="6"/>
  <c r="A54" i="6"/>
  <c r="AG53" i="6"/>
  <c r="A53" i="6"/>
  <c r="AG52" i="6"/>
  <c r="A52" i="6"/>
  <c r="AG51" i="6"/>
  <c r="A51" i="6"/>
  <c r="AG50" i="6"/>
  <c r="A50" i="6"/>
  <c r="AG49" i="6"/>
  <c r="A49" i="6"/>
  <c r="AG48" i="6"/>
  <c r="A48" i="6"/>
  <c r="AG47" i="6"/>
  <c r="A47" i="6"/>
  <c r="AG46" i="6"/>
  <c r="A46" i="6"/>
  <c r="AG45" i="6"/>
  <c r="A45" i="6"/>
  <c r="AG44" i="6"/>
  <c r="A44" i="6"/>
  <c r="AG43" i="6"/>
  <c r="A43" i="6"/>
  <c r="AG42" i="6"/>
  <c r="A42" i="6"/>
  <c r="AG41" i="6"/>
  <c r="A41" i="6"/>
  <c r="AG40" i="6"/>
  <c r="A40" i="6"/>
  <c r="AG39" i="6"/>
  <c r="A39" i="6"/>
  <c r="AG38" i="6"/>
  <c r="A38" i="6"/>
  <c r="AG37" i="6"/>
  <c r="A37" i="6"/>
  <c r="AG36" i="6"/>
  <c r="A36" i="6"/>
  <c r="AG35" i="6"/>
  <c r="A35" i="6"/>
  <c r="AG34" i="6"/>
  <c r="A34" i="6"/>
  <c r="AG33" i="6"/>
  <c r="A33" i="6"/>
  <c r="AG32" i="6"/>
  <c r="AG31" i="6"/>
  <c r="A31" i="6"/>
  <c r="AG30" i="6"/>
  <c r="AG29" i="6"/>
  <c r="A29" i="6"/>
  <c r="AT29" i="6" s="1"/>
  <c r="AG28" i="6"/>
  <c r="AG27" i="6"/>
  <c r="A27" i="6"/>
  <c r="AG26" i="6"/>
  <c r="AG25" i="6"/>
  <c r="A25" i="6"/>
  <c r="AG24" i="6"/>
  <c r="AG23" i="6"/>
  <c r="A23" i="6"/>
  <c r="AG22" i="6"/>
  <c r="AG21" i="6"/>
  <c r="AG20" i="6"/>
  <c r="A20" i="6"/>
  <c r="AG19" i="6"/>
  <c r="AG18" i="6"/>
  <c r="A17" i="6"/>
  <c r="AT17" i="6" s="1"/>
  <c r="A16" i="6"/>
  <c r="AG15" i="6"/>
  <c r="AG70" i="6" s="1"/>
  <c r="AG14" i="6"/>
  <c r="AG13" i="6"/>
  <c r="AG68" i="6" s="1"/>
  <c r="AG12" i="6"/>
  <c r="AG67" i="6" s="1"/>
  <c r="A11" i="6"/>
  <c r="B6" i="6"/>
  <c r="O4" i="6"/>
  <c r="B4" i="6"/>
  <c r="B1" i="6"/>
  <c r="AT64" i="5"/>
  <c r="AT62" i="5"/>
  <c r="A61" i="5"/>
  <c r="AG60" i="5"/>
  <c r="AT60" i="5" s="1"/>
  <c r="AG59" i="5"/>
  <c r="AT59" i="5" s="1"/>
  <c r="AG58" i="5"/>
  <c r="AT58" i="5" s="1"/>
  <c r="A57" i="5"/>
  <c r="AT57" i="5" s="1"/>
  <c r="A56" i="5"/>
  <c r="AG55" i="5"/>
  <c r="A55" i="5"/>
  <c r="AG54" i="5"/>
  <c r="A54" i="5"/>
  <c r="AG53" i="5"/>
  <c r="A53" i="5"/>
  <c r="AG52" i="5"/>
  <c r="A52" i="5"/>
  <c r="AG51" i="5"/>
  <c r="A51" i="5"/>
  <c r="AG50" i="5"/>
  <c r="A50" i="5"/>
  <c r="AG49" i="5"/>
  <c r="A49" i="5"/>
  <c r="AG48" i="5"/>
  <c r="A48" i="5"/>
  <c r="AG47" i="5"/>
  <c r="A47" i="5"/>
  <c r="AG46" i="5"/>
  <c r="A46" i="5"/>
  <c r="AG45" i="5"/>
  <c r="A45" i="5"/>
  <c r="AG44" i="5"/>
  <c r="A44" i="5"/>
  <c r="AG43" i="5"/>
  <c r="A43" i="5"/>
  <c r="AG42" i="5"/>
  <c r="A42" i="5"/>
  <c r="AG41" i="5"/>
  <c r="A41" i="5"/>
  <c r="AG40" i="5"/>
  <c r="A40" i="5"/>
  <c r="AG39" i="5"/>
  <c r="A39" i="5"/>
  <c r="AG38" i="5"/>
  <c r="A38" i="5"/>
  <c r="AG37" i="5"/>
  <c r="A37" i="5"/>
  <c r="AG36" i="5"/>
  <c r="A36" i="5"/>
  <c r="AG35" i="5"/>
  <c r="A35" i="5"/>
  <c r="AG34" i="5"/>
  <c r="A34" i="5"/>
  <c r="AG33" i="5"/>
  <c r="A33" i="5"/>
  <c r="AG32" i="5"/>
  <c r="AG31" i="5"/>
  <c r="A31" i="5"/>
  <c r="AG30" i="5"/>
  <c r="AG29" i="5"/>
  <c r="A29" i="5"/>
  <c r="AG28" i="5"/>
  <c r="AG27" i="5"/>
  <c r="A27" i="5"/>
  <c r="AG26" i="5"/>
  <c r="AG25" i="5"/>
  <c r="A25" i="5"/>
  <c r="AG24" i="5"/>
  <c r="AG23" i="5"/>
  <c r="A23" i="5"/>
  <c r="AG22" i="5"/>
  <c r="AG21" i="5"/>
  <c r="AG20" i="5"/>
  <c r="A20" i="5"/>
  <c r="AG19" i="5"/>
  <c r="AG18" i="5"/>
  <c r="A17" i="5"/>
  <c r="AT17" i="5" s="1"/>
  <c r="A16" i="5"/>
  <c r="AG15" i="5"/>
  <c r="AG70" i="5" s="1"/>
  <c r="AG14" i="5"/>
  <c r="AG69" i="5" s="1"/>
  <c r="AG13" i="5"/>
  <c r="AG12" i="5"/>
  <c r="AG67" i="5" s="1"/>
  <c r="A11" i="5"/>
  <c r="B6" i="5"/>
  <c r="O4" i="5"/>
  <c r="B4" i="5"/>
  <c r="B1" i="5"/>
  <c r="AT64" i="4"/>
  <c r="AT62" i="4"/>
  <c r="A61" i="4"/>
  <c r="AG60" i="4"/>
  <c r="AT60" i="4" s="1"/>
  <c r="AG59" i="4"/>
  <c r="AT59" i="4" s="1"/>
  <c r="AG58" i="4"/>
  <c r="A57" i="4"/>
  <c r="AT57" i="4" s="1"/>
  <c r="A56" i="4"/>
  <c r="AG55" i="4"/>
  <c r="A55" i="4"/>
  <c r="AG54" i="4"/>
  <c r="A54" i="4"/>
  <c r="AG53" i="4"/>
  <c r="A53" i="4"/>
  <c r="AG52" i="4"/>
  <c r="A52" i="4"/>
  <c r="AG51" i="4"/>
  <c r="A51" i="4"/>
  <c r="AG50" i="4"/>
  <c r="A50" i="4"/>
  <c r="AG49" i="4"/>
  <c r="A49" i="4"/>
  <c r="AG48" i="4"/>
  <c r="A48" i="4"/>
  <c r="AG47" i="4"/>
  <c r="A47" i="4"/>
  <c r="AG46" i="4"/>
  <c r="A46" i="4"/>
  <c r="AG45" i="4"/>
  <c r="A45" i="4"/>
  <c r="AG44" i="4"/>
  <c r="A44" i="4"/>
  <c r="AG43" i="4"/>
  <c r="A43" i="4"/>
  <c r="AG42" i="4"/>
  <c r="A42" i="4"/>
  <c r="AG41" i="4"/>
  <c r="A41" i="4"/>
  <c r="AG40" i="4"/>
  <c r="A40" i="4"/>
  <c r="AG39" i="4"/>
  <c r="A39" i="4"/>
  <c r="AG38" i="4"/>
  <c r="A38" i="4"/>
  <c r="AG37" i="4"/>
  <c r="A37" i="4"/>
  <c r="AG36" i="4"/>
  <c r="A36" i="4"/>
  <c r="AG35" i="4"/>
  <c r="A35" i="4"/>
  <c r="AG34" i="4"/>
  <c r="A34" i="4"/>
  <c r="AG33" i="4"/>
  <c r="A33" i="4"/>
  <c r="AG32" i="4"/>
  <c r="AG31" i="4"/>
  <c r="A31" i="4"/>
  <c r="AG30" i="4"/>
  <c r="AG29" i="4"/>
  <c r="A29" i="4"/>
  <c r="AG28" i="4"/>
  <c r="AG27" i="4"/>
  <c r="A27" i="4"/>
  <c r="AG26" i="4"/>
  <c r="AG25" i="4"/>
  <c r="A25" i="4"/>
  <c r="AG24" i="4"/>
  <c r="AG23" i="4"/>
  <c r="A23" i="4"/>
  <c r="AG22" i="4"/>
  <c r="AG21" i="4"/>
  <c r="AG20" i="4"/>
  <c r="A20" i="4"/>
  <c r="AG19" i="4"/>
  <c r="AG18" i="4"/>
  <c r="A17" i="4"/>
  <c r="AT17" i="4" s="1"/>
  <c r="A16" i="4"/>
  <c r="AG15" i="4"/>
  <c r="AG70" i="4" s="1"/>
  <c r="AG14" i="4"/>
  <c r="AG13" i="4"/>
  <c r="AG68" i="4" s="1"/>
  <c r="AG12" i="4"/>
  <c r="AG67" i="4" s="1"/>
  <c r="A11" i="4"/>
  <c r="B6" i="4"/>
  <c r="O4" i="4"/>
  <c r="B4" i="4"/>
  <c r="B1" i="4"/>
  <c r="AT64" i="3"/>
  <c r="AT62" i="3"/>
  <c r="A61" i="3"/>
  <c r="AG60" i="3"/>
  <c r="AT60" i="3" s="1"/>
  <c r="AG59" i="3"/>
  <c r="AT59" i="3" s="1"/>
  <c r="AG58" i="3"/>
  <c r="A57" i="3"/>
  <c r="AT57" i="3" s="1"/>
  <c r="A56" i="3"/>
  <c r="AG55" i="3"/>
  <c r="A55" i="3"/>
  <c r="AG54" i="3"/>
  <c r="A54" i="3"/>
  <c r="AG53" i="3"/>
  <c r="A53" i="3"/>
  <c r="AG52" i="3"/>
  <c r="A52" i="3"/>
  <c r="AG51" i="3"/>
  <c r="A51" i="3"/>
  <c r="AG50" i="3"/>
  <c r="A50" i="3"/>
  <c r="AG49" i="3"/>
  <c r="A49" i="3"/>
  <c r="AG48" i="3"/>
  <c r="A48" i="3"/>
  <c r="AG47" i="3"/>
  <c r="A47" i="3"/>
  <c r="AG46" i="3"/>
  <c r="A46" i="3"/>
  <c r="AG45" i="3"/>
  <c r="A45" i="3"/>
  <c r="AG44" i="3"/>
  <c r="A44" i="3"/>
  <c r="AG43" i="3"/>
  <c r="A43" i="3"/>
  <c r="AG42" i="3"/>
  <c r="A42" i="3"/>
  <c r="AG41" i="3"/>
  <c r="A41" i="3"/>
  <c r="AG40" i="3"/>
  <c r="A40" i="3"/>
  <c r="AG39" i="3"/>
  <c r="A39" i="3"/>
  <c r="AG38" i="3"/>
  <c r="A38" i="3"/>
  <c r="AG37" i="3"/>
  <c r="A37" i="3"/>
  <c r="AG36" i="3"/>
  <c r="A36" i="3"/>
  <c r="AG35" i="3"/>
  <c r="A35" i="3"/>
  <c r="AG34" i="3"/>
  <c r="A34" i="3"/>
  <c r="AG33" i="3"/>
  <c r="A33" i="3"/>
  <c r="AG32" i="3"/>
  <c r="AG31" i="3"/>
  <c r="A31" i="3"/>
  <c r="AG30" i="3"/>
  <c r="AG29" i="3"/>
  <c r="A29" i="3"/>
  <c r="AG28" i="3"/>
  <c r="AG27" i="3"/>
  <c r="A27" i="3"/>
  <c r="AG26" i="3"/>
  <c r="AG25" i="3"/>
  <c r="A25" i="3"/>
  <c r="AG24" i="3"/>
  <c r="AG23" i="3"/>
  <c r="A23" i="3"/>
  <c r="AG22" i="3"/>
  <c r="AG21" i="3"/>
  <c r="AG20" i="3"/>
  <c r="A20" i="3"/>
  <c r="AG19" i="3"/>
  <c r="AG18" i="3"/>
  <c r="A17" i="3"/>
  <c r="AT17" i="3" s="1"/>
  <c r="A16" i="3"/>
  <c r="AG15" i="3"/>
  <c r="AG70" i="3" s="1"/>
  <c r="AG14" i="3"/>
  <c r="AG69" i="3" s="1"/>
  <c r="AG13" i="3"/>
  <c r="AG68" i="3" s="1"/>
  <c r="AG12" i="3"/>
  <c r="AG67" i="3" s="1"/>
  <c r="A11" i="3"/>
  <c r="B6" i="3"/>
  <c r="O4" i="3"/>
  <c r="B4" i="3"/>
  <c r="B1" i="3"/>
  <c r="AT64" i="2"/>
  <c r="AT62" i="2"/>
  <c r="A61" i="2"/>
  <c r="AG60" i="2"/>
  <c r="AT60" i="2" s="1"/>
  <c r="AG59" i="2"/>
  <c r="AT59" i="2" s="1"/>
  <c r="AG58" i="2"/>
  <c r="AT58" i="2" s="1"/>
  <c r="A57" i="2"/>
  <c r="AT57" i="2" s="1"/>
  <c r="A56" i="2"/>
  <c r="AG55" i="2"/>
  <c r="A55" i="2"/>
  <c r="AG54" i="2"/>
  <c r="A54" i="2"/>
  <c r="AG53" i="2"/>
  <c r="A53" i="2"/>
  <c r="AG52" i="2"/>
  <c r="A52" i="2"/>
  <c r="AG51" i="2"/>
  <c r="A51" i="2"/>
  <c r="AG50" i="2"/>
  <c r="A50" i="2"/>
  <c r="AG49" i="2"/>
  <c r="A49" i="2"/>
  <c r="AG48" i="2"/>
  <c r="A48" i="2"/>
  <c r="AG47" i="2"/>
  <c r="A47" i="2"/>
  <c r="AG46" i="2"/>
  <c r="A46" i="2"/>
  <c r="AG45" i="2"/>
  <c r="A45" i="2"/>
  <c r="AG44" i="2"/>
  <c r="A44" i="2"/>
  <c r="AG43" i="2"/>
  <c r="A43" i="2"/>
  <c r="AG42" i="2"/>
  <c r="A42" i="2"/>
  <c r="AG41" i="2"/>
  <c r="A41" i="2"/>
  <c r="AG40" i="2"/>
  <c r="A40" i="2"/>
  <c r="AG39" i="2"/>
  <c r="A39" i="2"/>
  <c r="AG38" i="2"/>
  <c r="A38" i="2"/>
  <c r="AG37" i="2"/>
  <c r="A37" i="2"/>
  <c r="AG36" i="2"/>
  <c r="A36" i="2"/>
  <c r="AG35" i="2"/>
  <c r="A35" i="2"/>
  <c r="AG34" i="2"/>
  <c r="A34" i="2"/>
  <c r="AG33" i="2"/>
  <c r="A33" i="2"/>
  <c r="AG32" i="2"/>
  <c r="AG31" i="2"/>
  <c r="A31" i="2"/>
  <c r="AG30" i="2"/>
  <c r="AG29" i="2"/>
  <c r="A29" i="2"/>
  <c r="AG28" i="2"/>
  <c r="AG27" i="2"/>
  <c r="A27" i="2"/>
  <c r="AG26" i="2"/>
  <c r="AG25" i="2"/>
  <c r="A25" i="2"/>
  <c r="AG24" i="2"/>
  <c r="AG23" i="2"/>
  <c r="A23" i="2"/>
  <c r="AG22" i="2"/>
  <c r="AG21" i="2"/>
  <c r="AG20" i="2"/>
  <c r="A20" i="2"/>
  <c r="AG19" i="2"/>
  <c r="AG18" i="2"/>
  <c r="A17" i="2"/>
  <c r="AT17" i="2" s="1"/>
  <c r="A16" i="2"/>
  <c r="AG15" i="2"/>
  <c r="AG14" i="2"/>
  <c r="AG69" i="2" s="1"/>
  <c r="AG13" i="2"/>
  <c r="AG68" i="2" s="1"/>
  <c r="AG12" i="2"/>
  <c r="AG67" i="2" s="1"/>
  <c r="A11" i="2"/>
  <c r="B6" i="2"/>
  <c r="O4" i="2"/>
  <c r="B4" i="2"/>
  <c r="B1" i="2"/>
  <c r="B86" i="1"/>
  <c r="B85" i="1"/>
  <c r="B84" i="1"/>
  <c r="B83" i="1"/>
  <c r="B82" i="1"/>
  <c r="B75" i="1"/>
  <c r="B66" i="1"/>
  <c r="B46" i="1"/>
  <c r="B27" i="1"/>
  <c r="E19" i="1"/>
  <c r="B2" i="15"/>
  <c r="E4" i="1"/>
  <c r="AU513" i="18" a="1"/>
  <c r="AU283" i="18" a="1"/>
  <c r="AU343" i="18" a="1"/>
  <c r="AU400" i="18" a="1"/>
  <c r="AU225" i="18" a="1"/>
  <c r="AU341" i="18" a="1"/>
  <c r="AU401" i="18" a="1"/>
  <c r="AU515" i="18" a="1"/>
  <c r="AU514" i="18" a="1"/>
  <c r="AU628" i="18" a="1"/>
  <c r="AU228" i="18" a="1"/>
  <c r="AU571" i="18" a="1"/>
  <c r="AU346" i="18" a="1"/>
  <c r="AU56" i="18" a="1"/>
  <c r="AU627" i="18" a="1"/>
  <c r="AU568" i="18" a="1"/>
  <c r="AU112" i="18" a="1"/>
  <c r="AU457" i="18" a="1"/>
  <c r="AU285" i="18" a="1"/>
  <c r="AU344" i="18" a="1"/>
  <c r="AU58" i="18" a="1"/>
  <c r="AU398" i="18" a="1"/>
  <c r="AU57" i="18" a="1"/>
  <c r="AU284" i="18" a="1"/>
  <c r="AU173" i="18" a="1"/>
  <c r="AU570" i="18" a="1"/>
  <c r="AU286" i="18" a="1"/>
  <c r="AU340" i="18" a="1"/>
  <c r="AU289" i="18" a="1"/>
  <c r="AU232" i="18" a="1"/>
  <c r="AU624" i="18" a="1"/>
  <c r="AU342" i="18" a="1"/>
  <c r="AU625" i="18" a="1"/>
  <c r="AU170" i="18" a="1"/>
  <c r="AU287" i="18" a="1"/>
  <c r="AU456" i="18" a="1"/>
  <c r="AU172" i="18" a="1"/>
  <c r="AU114" i="18" a="1"/>
  <c r="AU59" i="18" a="1"/>
  <c r="AU569" i="18" a="1"/>
  <c r="AU282" i="18" a="1"/>
  <c r="AU397" i="18" a="1"/>
  <c r="AU517" i="18" a="1"/>
  <c r="AU572" i="18" a="1"/>
  <c r="AU171" i="18" a="1"/>
  <c r="AU115" i="18" a="1"/>
  <c r="AU511" i="18" a="1"/>
  <c r="AU116" i="18" a="1"/>
  <c r="AU453" i="18" a="1"/>
  <c r="AU454" i="18" a="1"/>
  <c r="AU230" i="18" a="1"/>
  <c r="AU512" i="18" a="1"/>
  <c r="AU399" i="18" a="1"/>
  <c r="AU111" i="18" a="1"/>
  <c r="AU229" i="18" a="1"/>
  <c r="AU396" i="18" a="1"/>
  <c r="AU54" i="18" a="1"/>
  <c r="AU226" i="18" a="1"/>
  <c r="AU455" i="18" a="1"/>
  <c r="AU168" i="18" a="1"/>
  <c r="AU458" i="18" a="1"/>
  <c r="AU629" i="18" a="1"/>
  <c r="AU169" i="18" a="1"/>
  <c r="AU510" i="18" a="1"/>
  <c r="AU339" i="18" a="1"/>
  <c r="AU55" i="18" a="1"/>
  <c r="AU567" i="18" a="1"/>
  <c r="AU227" i="18" a="1"/>
  <c r="AU113" i="18" a="1"/>
  <c r="AU626" i="18" a="1"/>
  <c r="C117" i="18" l="1"/>
  <c r="CO117" i="18" s="1"/>
  <c r="CG7" i="18" a="1"/>
  <c r="CG7" i="18" s="1"/>
  <c r="CK16" i="18" a="1"/>
  <c r="CK16" i="18" s="1"/>
  <c r="BM26" i="18" a="1"/>
  <c r="BM26" i="18" s="1"/>
  <c r="BQ35" i="18" a="1"/>
  <c r="BQ35" i="18" s="1"/>
  <c r="BU44" i="18" a="1"/>
  <c r="BU44" i="18" s="1"/>
  <c r="CK76" i="18" a="1"/>
  <c r="CK76" i="18" s="1"/>
  <c r="BY53" i="18" a="1"/>
  <c r="BY53" i="18" s="1"/>
  <c r="CG63" i="18" a="1"/>
  <c r="CG63" i="18" s="1"/>
  <c r="BU68" i="18" a="1"/>
  <c r="BU68" i="18" s="1"/>
  <c r="CK72" i="18" a="1"/>
  <c r="CK72" i="18" s="1"/>
  <c r="BY78" i="18" a="1"/>
  <c r="BY78" i="18" s="1"/>
  <c r="BM86" i="18" a="1"/>
  <c r="BM86" i="18" s="1"/>
  <c r="BU102" i="18" a="1"/>
  <c r="BU102" i="18" s="1"/>
  <c r="BQ137" i="18" a="1"/>
  <c r="BQ137" i="18" s="1"/>
  <c r="BM165" i="18" a="1"/>
  <c r="BM165" i="18" s="1"/>
  <c r="BU4" i="18" a="1"/>
  <c r="BU4" i="18" s="1"/>
  <c r="CK8" i="18" a="1"/>
  <c r="CK8" i="18" s="1"/>
  <c r="BY13" i="18" a="1"/>
  <c r="BY13" i="18" s="1"/>
  <c r="BM18" i="18" a="1"/>
  <c r="BM18" i="18" s="1"/>
  <c r="CC22" i="18" a="1"/>
  <c r="CC22" i="18" s="1"/>
  <c r="BQ27" i="18" a="1"/>
  <c r="BQ27" i="18" s="1"/>
  <c r="BU36" i="18" a="1"/>
  <c r="BU36" i="18" s="1"/>
  <c r="CK40" i="18" a="1"/>
  <c r="CK40" i="18" s="1"/>
  <c r="BY45" i="18" a="1"/>
  <c r="BY45" i="18" s="1"/>
  <c r="BM50" i="18" a="1"/>
  <c r="BM50" i="18" s="1"/>
  <c r="CK64" i="18" a="1"/>
  <c r="CK64" i="18" s="1"/>
  <c r="CK79" i="18" a="1"/>
  <c r="CK79" i="18" s="1"/>
  <c r="R211" i="18" a="1"/>
  <c r="R211" i="18" s="1"/>
  <c r="R202" i="18" a="1"/>
  <c r="R202" i="18" s="1"/>
  <c r="Z204" i="18" a="1"/>
  <c r="Z204" i="18" s="1"/>
  <c r="Z224" i="18" a="1"/>
  <c r="Z224" i="18" s="1"/>
  <c r="Z223" i="18" a="1"/>
  <c r="Z223" i="18" s="1"/>
  <c r="Z216" i="18" a="1"/>
  <c r="Z216" i="18" s="1"/>
  <c r="AH219" i="18" a="1"/>
  <c r="AH219" i="18" s="1"/>
  <c r="AH208" i="18" a="1"/>
  <c r="AH208" i="18" s="1"/>
  <c r="AH207" i="18" a="1"/>
  <c r="AH207" i="18" s="1"/>
  <c r="BM167" i="18" a="1"/>
  <c r="BM167" i="18" s="1"/>
  <c r="BM69" i="18" a="1"/>
  <c r="BM69" i="18" s="1"/>
  <c r="BM61" i="18" a="1"/>
  <c r="BM61" i="18" s="1"/>
  <c r="BM53" i="18" a="1"/>
  <c r="BM53" i="18" s="1"/>
  <c r="BM45" i="18" a="1"/>
  <c r="BM45" i="18" s="1"/>
  <c r="BM37" i="18" a="1"/>
  <c r="BM37" i="18" s="1"/>
  <c r="BM29" i="18" a="1"/>
  <c r="BM29" i="18" s="1"/>
  <c r="BM21" i="18" a="1"/>
  <c r="BM21" i="18" s="1"/>
  <c r="BM13" i="18" a="1"/>
  <c r="BM13" i="18" s="1"/>
  <c r="BM5" i="18" a="1"/>
  <c r="BM5" i="18" s="1"/>
  <c r="BM134" i="18" a="1"/>
  <c r="BM134" i="18" s="1"/>
  <c r="BM128" i="18" a="1"/>
  <c r="BM128" i="18" s="1"/>
  <c r="BM122" i="18" a="1"/>
  <c r="BM122" i="18" s="1"/>
  <c r="BM92" i="18" a="1"/>
  <c r="BM92" i="18" s="1"/>
  <c r="BM84" i="18" a="1"/>
  <c r="BM84" i="18" s="1"/>
  <c r="BM70" i="18" a="1"/>
  <c r="BM70" i="18" s="1"/>
  <c r="BM62" i="18" a="1"/>
  <c r="BM62" i="18" s="1"/>
  <c r="BM46" i="18" a="1"/>
  <c r="BM46" i="18" s="1"/>
  <c r="BM38" i="18" a="1"/>
  <c r="BM38" i="18" s="1"/>
  <c r="BM30" i="18" a="1"/>
  <c r="BM30" i="18" s="1"/>
  <c r="BM22" i="18" a="1"/>
  <c r="BM22" i="18" s="1"/>
  <c r="BM14" i="18" a="1"/>
  <c r="BM14" i="18" s="1"/>
  <c r="BM6" i="18" a="1"/>
  <c r="BM6" i="18" s="1"/>
  <c r="BM183" i="18" a="1"/>
  <c r="BM183" i="18" s="1"/>
  <c r="BM146" i="18" a="1"/>
  <c r="BM146" i="18" s="1"/>
  <c r="BM77" i="18" a="1"/>
  <c r="BM77" i="18" s="1"/>
  <c r="BM73" i="18" a="1"/>
  <c r="BM73" i="18" s="1"/>
  <c r="BM65" i="18" a="1"/>
  <c r="BM65" i="18" s="1"/>
  <c r="BM49" i="18" a="1"/>
  <c r="BM49" i="18" s="1"/>
  <c r="BM41" i="18" a="1"/>
  <c r="BM41" i="18" s="1"/>
  <c r="BM33" i="18" a="1"/>
  <c r="BM33" i="18" s="1"/>
  <c r="BM25" i="18" a="1"/>
  <c r="BM25" i="18" s="1"/>
  <c r="BM17" i="18" a="1"/>
  <c r="BM17" i="18" s="1"/>
  <c r="BM9" i="18" a="1"/>
  <c r="BM9" i="18" s="1"/>
  <c r="BQ176" i="18" a="1"/>
  <c r="BQ176" i="18" s="1"/>
  <c r="BQ156" i="18" a="1"/>
  <c r="BQ156" i="18" s="1"/>
  <c r="BQ105" i="18" a="1"/>
  <c r="BQ105" i="18" s="1"/>
  <c r="BQ70" i="18" a="1"/>
  <c r="BQ70" i="18" s="1"/>
  <c r="BQ62" i="18" a="1"/>
  <c r="BQ62" i="18" s="1"/>
  <c r="BQ46" i="18" a="1"/>
  <c r="BQ46" i="18" s="1"/>
  <c r="BQ38" i="18" a="1"/>
  <c r="BQ38" i="18" s="1"/>
  <c r="BQ30" i="18" a="1"/>
  <c r="BQ30" i="18" s="1"/>
  <c r="BQ22" i="18" a="1"/>
  <c r="BQ22" i="18" s="1"/>
  <c r="BQ14" i="18" a="1"/>
  <c r="BQ14" i="18" s="1"/>
  <c r="BQ6" i="18" a="1"/>
  <c r="BQ6" i="18" s="1"/>
  <c r="BQ82" i="18" a="1"/>
  <c r="BQ82" i="18" s="1"/>
  <c r="BQ79" i="18" a="1"/>
  <c r="BQ79" i="18" s="1"/>
  <c r="BQ76" i="18" a="1"/>
  <c r="BQ76" i="18" s="1"/>
  <c r="BQ71" i="18" a="1"/>
  <c r="BQ71" i="18" s="1"/>
  <c r="BQ63" i="18" a="1"/>
  <c r="BQ63" i="18" s="1"/>
  <c r="BQ47" i="18" a="1"/>
  <c r="BQ47" i="18" s="1"/>
  <c r="BQ39" i="18" a="1"/>
  <c r="BQ39" i="18" s="1"/>
  <c r="BQ31" i="18" a="1"/>
  <c r="BQ31" i="18" s="1"/>
  <c r="BQ23" i="18" a="1"/>
  <c r="BQ23" i="18" s="1"/>
  <c r="BQ15" i="18" a="1"/>
  <c r="BQ15" i="18" s="1"/>
  <c r="BQ7" i="18" a="1"/>
  <c r="BQ7" i="18" s="1"/>
  <c r="BQ83" i="18" a="1"/>
  <c r="BQ83" i="18" s="1"/>
  <c r="BQ80" i="18" a="1"/>
  <c r="BQ80" i="18" s="1"/>
  <c r="BQ74" i="18" a="1"/>
  <c r="BQ74" i="18" s="1"/>
  <c r="BQ66" i="18" a="1"/>
  <c r="BQ66" i="18" s="1"/>
  <c r="BQ50" i="18" a="1"/>
  <c r="BQ50" i="18" s="1"/>
  <c r="BQ42" i="18" a="1"/>
  <c r="BQ42" i="18" s="1"/>
  <c r="BQ34" i="18" a="1"/>
  <c r="BQ34" i="18" s="1"/>
  <c r="BQ26" i="18" a="1"/>
  <c r="BQ26" i="18" s="1"/>
  <c r="BQ18" i="18" a="1"/>
  <c r="BQ18" i="18" s="1"/>
  <c r="BQ10" i="18" a="1"/>
  <c r="BQ10" i="18" s="1"/>
  <c r="BU144" i="18" a="1"/>
  <c r="BU144" i="18" s="1"/>
  <c r="BU187" i="18" a="1"/>
  <c r="BU187" i="18" s="1"/>
  <c r="BU79" i="18" a="1"/>
  <c r="BU79" i="18" s="1"/>
  <c r="BU76" i="18" a="1"/>
  <c r="BU76" i="18" s="1"/>
  <c r="BU71" i="18" a="1"/>
  <c r="BU71" i="18" s="1"/>
  <c r="BU63" i="18" a="1"/>
  <c r="BU63" i="18" s="1"/>
  <c r="BU47" i="18" a="1"/>
  <c r="BU47" i="18" s="1"/>
  <c r="BU39" i="18" a="1"/>
  <c r="BU39" i="18" s="1"/>
  <c r="BU31" i="18" a="1"/>
  <c r="BU31" i="18" s="1"/>
  <c r="BU23" i="18" a="1"/>
  <c r="BU23" i="18" s="1"/>
  <c r="BU15" i="18" a="1"/>
  <c r="BU15" i="18" s="1"/>
  <c r="BU7" i="18" a="1"/>
  <c r="BU7" i="18" s="1"/>
  <c r="BU153" i="18" a="1"/>
  <c r="BU153" i="18" s="1"/>
  <c r="BU146" i="18" a="1"/>
  <c r="BU146" i="18" s="1"/>
  <c r="BU140" i="18" a="1"/>
  <c r="BU140" i="18" s="1"/>
  <c r="BU104" i="18" a="1"/>
  <c r="BU104" i="18" s="1"/>
  <c r="BU96" i="18" a="1"/>
  <c r="BU96" i="18" s="1"/>
  <c r="BU88" i="18" a="1"/>
  <c r="BU88" i="18" s="1"/>
  <c r="BU72" i="18" a="1"/>
  <c r="BU72" i="18" s="1"/>
  <c r="BU64" i="18" a="1"/>
  <c r="BU64" i="18" s="1"/>
  <c r="BU48" i="18" a="1"/>
  <c r="BU48" i="18" s="1"/>
  <c r="BU40" i="18" a="1"/>
  <c r="BU40" i="18" s="1"/>
  <c r="BU32" i="18" a="1"/>
  <c r="BU32" i="18" s="1"/>
  <c r="BU24" i="18" a="1"/>
  <c r="BU24" i="18" s="1"/>
  <c r="BU16" i="18" a="1"/>
  <c r="BU16" i="18" s="1"/>
  <c r="BU8" i="18" a="1"/>
  <c r="BU8" i="18" s="1"/>
  <c r="BU67" i="18" a="1"/>
  <c r="BU67" i="18" s="1"/>
  <c r="BU51" i="18" a="1"/>
  <c r="BU51" i="18" s="1"/>
  <c r="BU43" i="18" a="1"/>
  <c r="BU43" i="18" s="1"/>
  <c r="BU35" i="18" a="1"/>
  <c r="BU35" i="18" s="1"/>
  <c r="BU27" i="18" a="1"/>
  <c r="BU27" i="18" s="1"/>
  <c r="BU19" i="18" a="1"/>
  <c r="BU19" i="18" s="1"/>
  <c r="BU11" i="18" a="1"/>
  <c r="BU11" i="18" s="1"/>
  <c r="BY270" i="18" a="1"/>
  <c r="BY270" i="18" s="1"/>
  <c r="BY82" i="18" a="1"/>
  <c r="BY82" i="18" s="1"/>
  <c r="BY72" i="18" a="1"/>
  <c r="BY72" i="18" s="1"/>
  <c r="BY64" i="18" a="1"/>
  <c r="BY64" i="18" s="1"/>
  <c r="BY48" i="18" a="1"/>
  <c r="BY48" i="18" s="1"/>
  <c r="BY40" i="18" a="1"/>
  <c r="BY40" i="18" s="1"/>
  <c r="BY32" i="18" a="1"/>
  <c r="BY32" i="18" s="1"/>
  <c r="BY24" i="18" a="1"/>
  <c r="BY24" i="18" s="1"/>
  <c r="BY16" i="18" a="1"/>
  <c r="BY16" i="18" s="1"/>
  <c r="BY8" i="18" a="1"/>
  <c r="BY8" i="18" s="1"/>
  <c r="BY266" i="18" a="1"/>
  <c r="BY266" i="18" s="1"/>
  <c r="BY186" i="18" a="1"/>
  <c r="BY186" i="18" s="1"/>
  <c r="BY178" i="18" a="1"/>
  <c r="BY178" i="18" s="1"/>
  <c r="BY73" i="18" a="1"/>
  <c r="BY73" i="18" s="1"/>
  <c r="BY65" i="18" a="1"/>
  <c r="BY65" i="18" s="1"/>
  <c r="BY49" i="18" a="1"/>
  <c r="BY49" i="18" s="1"/>
  <c r="BY41" i="18" a="1"/>
  <c r="BY41" i="18" s="1"/>
  <c r="BY33" i="18" a="1"/>
  <c r="BY33" i="18" s="1"/>
  <c r="BY25" i="18" a="1"/>
  <c r="BY25" i="18" s="1"/>
  <c r="BY17" i="18" a="1"/>
  <c r="BY17" i="18" s="1"/>
  <c r="BY9" i="18" a="1"/>
  <c r="BY9" i="18" s="1"/>
  <c r="BY254" i="18" a="1"/>
  <c r="BY254" i="18" s="1"/>
  <c r="BY160" i="18" a="1"/>
  <c r="BY160" i="18" s="1"/>
  <c r="BY152" i="18" a="1"/>
  <c r="BY152" i="18" s="1"/>
  <c r="BY121" i="18" a="1"/>
  <c r="BY121" i="18" s="1"/>
  <c r="BY68" i="18" a="1"/>
  <c r="BY68" i="18" s="1"/>
  <c r="BY52" i="18" a="1"/>
  <c r="BY52" i="18" s="1"/>
  <c r="BY44" i="18" a="1"/>
  <c r="BY44" i="18" s="1"/>
  <c r="BY36" i="18" a="1"/>
  <c r="BY36" i="18" s="1"/>
  <c r="BY28" i="18" a="1"/>
  <c r="BY28" i="18" s="1"/>
  <c r="BY20" i="18" a="1"/>
  <c r="BY20" i="18" s="1"/>
  <c r="BY12" i="18" a="1"/>
  <c r="BY12" i="18" s="1"/>
  <c r="BY4" i="18" a="1"/>
  <c r="BY4" i="18" s="1"/>
  <c r="CC150" i="18" a="1"/>
  <c r="CC150" i="18" s="1"/>
  <c r="CC130" i="18" a="1"/>
  <c r="CC130" i="18" s="1"/>
  <c r="CC124" i="18" a="1"/>
  <c r="CC124" i="18" s="1"/>
  <c r="CC118" i="18" a="1"/>
  <c r="CC118" i="18" s="1"/>
  <c r="CC96" i="18" a="1"/>
  <c r="CC96" i="18" s="1"/>
  <c r="CC88" i="18" a="1"/>
  <c r="CC88" i="18" s="1"/>
  <c r="CC84" i="18" a="1"/>
  <c r="CC84" i="18" s="1"/>
  <c r="CC73" i="18" a="1"/>
  <c r="CC73" i="18" s="1"/>
  <c r="CC65" i="18" a="1"/>
  <c r="CC65" i="18" s="1"/>
  <c r="CC49" i="18" a="1"/>
  <c r="CC49" i="18" s="1"/>
  <c r="CC41" i="18" a="1"/>
  <c r="CC41" i="18" s="1"/>
  <c r="CC33" i="18" a="1"/>
  <c r="CC33" i="18" s="1"/>
  <c r="CC25" i="18" a="1"/>
  <c r="CC25" i="18" s="1"/>
  <c r="CC17" i="18" a="1"/>
  <c r="CC17" i="18" s="1"/>
  <c r="CC9" i="18" a="1"/>
  <c r="CC9" i="18" s="1"/>
  <c r="CC108" i="18" a="1"/>
  <c r="CC108" i="18" s="1"/>
  <c r="CC100" i="18" a="1"/>
  <c r="CC100" i="18" s="1"/>
  <c r="CC77" i="18" a="1"/>
  <c r="CC77" i="18" s="1"/>
  <c r="CC74" i="18" a="1"/>
  <c r="CC74" i="18" s="1"/>
  <c r="CC66" i="18" a="1"/>
  <c r="CC66" i="18" s="1"/>
  <c r="CC50" i="18" a="1"/>
  <c r="CC50" i="18" s="1"/>
  <c r="CC42" i="18" a="1"/>
  <c r="CC42" i="18" s="1"/>
  <c r="CC34" i="18" a="1"/>
  <c r="CC34" i="18" s="1"/>
  <c r="CC26" i="18" a="1"/>
  <c r="CC26" i="18" s="1"/>
  <c r="CC18" i="18" a="1"/>
  <c r="CC18" i="18" s="1"/>
  <c r="CC10" i="18" a="1"/>
  <c r="CC10" i="18" s="1"/>
  <c r="CC90" i="18" a="1"/>
  <c r="CC90" i="18" s="1"/>
  <c r="CC81" i="18" a="1"/>
  <c r="CC81" i="18" s="1"/>
  <c r="CC78" i="18" a="1"/>
  <c r="CC78" i="18" s="1"/>
  <c r="CC75" i="18" a="1"/>
  <c r="CC75" i="18" s="1"/>
  <c r="CC69" i="18" a="1"/>
  <c r="CC69" i="18" s="1"/>
  <c r="CC61" i="18" a="1"/>
  <c r="CC61" i="18" s="1"/>
  <c r="CC53" i="18" a="1"/>
  <c r="CC53" i="18" s="1"/>
  <c r="CC45" i="18" a="1"/>
  <c r="CC45" i="18" s="1"/>
  <c r="CC37" i="18" a="1"/>
  <c r="CC37" i="18" s="1"/>
  <c r="CC29" i="18" a="1"/>
  <c r="CC29" i="18" s="1"/>
  <c r="CC21" i="18" a="1"/>
  <c r="CC21" i="18" s="1"/>
  <c r="CC13" i="18" a="1"/>
  <c r="CC13" i="18" s="1"/>
  <c r="CC5" i="18" a="1"/>
  <c r="CC5" i="18" s="1"/>
  <c r="CG346" i="18" a="1"/>
  <c r="CG346" i="18" s="1"/>
  <c r="CG178" i="18" a="1"/>
  <c r="CG178" i="18" s="1"/>
  <c r="CG164" i="18" a="1"/>
  <c r="CG164" i="18" s="1"/>
  <c r="CG74" i="18" a="1"/>
  <c r="CG74" i="18" s="1"/>
  <c r="CG66" i="18" a="1"/>
  <c r="CG66" i="18" s="1"/>
  <c r="CG50" i="18" a="1"/>
  <c r="CG50" i="18" s="1"/>
  <c r="CG42" i="18" a="1"/>
  <c r="CG42" i="18" s="1"/>
  <c r="CG34" i="18" a="1"/>
  <c r="CG34" i="18" s="1"/>
  <c r="CG26" i="18" a="1"/>
  <c r="CG26" i="18" s="1"/>
  <c r="CG18" i="18" a="1"/>
  <c r="CG18" i="18" s="1"/>
  <c r="CG10" i="18" a="1"/>
  <c r="CG10" i="18" s="1"/>
  <c r="CG160" i="18" a="1"/>
  <c r="CG160" i="18" s="1"/>
  <c r="CG80" i="18" a="1"/>
  <c r="CG80" i="18" s="1"/>
  <c r="CG67" i="18" a="1"/>
  <c r="CG67" i="18" s="1"/>
  <c r="CG51" i="18" a="1"/>
  <c r="CG51" i="18" s="1"/>
  <c r="CG43" i="18" a="1"/>
  <c r="CG43" i="18" s="1"/>
  <c r="CG35" i="18" a="1"/>
  <c r="CG35" i="18" s="1"/>
  <c r="CG27" i="18" a="1"/>
  <c r="CG27" i="18" s="1"/>
  <c r="CG19" i="18" a="1"/>
  <c r="CG19" i="18" s="1"/>
  <c r="CG11" i="18" a="1"/>
  <c r="CG11" i="18" s="1"/>
  <c r="CG3" i="18"/>
  <c r="CG139" i="18" a="1"/>
  <c r="CG139" i="18" s="1"/>
  <c r="CG133" i="18" a="1"/>
  <c r="CG133" i="18" s="1"/>
  <c r="CG127" i="18" a="1"/>
  <c r="CG127" i="18" s="1"/>
  <c r="CG70" i="18" a="1"/>
  <c r="CG70" i="18" s="1"/>
  <c r="CG62" i="18" a="1"/>
  <c r="CG62" i="18" s="1"/>
  <c r="CG46" i="18" a="1"/>
  <c r="CG46" i="18" s="1"/>
  <c r="CG38" i="18" a="1"/>
  <c r="CG38" i="18" s="1"/>
  <c r="CG30" i="18" a="1"/>
  <c r="CG30" i="18" s="1"/>
  <c r="CG22" i="18" a="1"/>
  <c r="CG22" i="18" s="1"/>
  <c r="CG14" i="18" a="1"/>
  <c r="CG14" i="18" s="1"/>
  <c r="CG6" i="18" a="1"/>
  <c r="CG6" i="18" s="1"/>
  <c r="CK81" i="18" a="1"/>
  <c r="CK81" i="18" s="1"/>
  <c r="CK148" i="18" a="1"/>
  <c r="CK148" i="18" s="1"/>
  <c r="CK142" i="18" a="1"/>
  <c r="CK142" i="18" s="1"/>
  <c r="CK136" i="18" a="1"/>
  <c r="CK136" i="18" s="1"/>
  <c r="CK108" i="18" a="1"/>
  <c r="CK108" i="18" s="1"/>
  <c r="CK100" i="18" a="1"/>
  <c r="CK100" i="18" s="1"/>
  <c r="CK92" i="18" a="1"/>
  <c r="CK92" i="18" s="1"/>
  <c r="CK80" i="18" a="1"/>
  <c r="CK80" i="18" s="1"/>
  <c r="CK77" i="18" a="1"/>
  <c r="CK77" i="18" s="1"/>
  <c r="CK67" i="18" a="1"/>
  <c r="CK67" i="18" s="1"/>
  <c r="CK51" i="18" a="1"/>
  <c r="CK51" i="18" s="1"/>
  <c r="CK43" i="18" a="1"/>
  <c r="CK43" i="18" s="1"/>
  <c r="CK35" i="18" a="1"/>
  <c r="CK35" i="18" s="1"/>
  <c r="CK27" i="18" a="1"/>
  <c r="CK27" i="18" s="1"/>
  <c r="CK19" i="18" a="1"/>
  <c r="CK19" i="18" s="1"/>
  <c r="CK11" i="18" a="1"/>
  <c r="CK11" i="18" s="1"/>
  <c r="CK68" i="18" a="1"/>
  <c r="CK68" i="18" s="1"/>
  <c r="CK52" i="18" a="1"/>
  <c r="CK52" i="18" s="1"/>
  <c r="CK44" i="18" a="1"/>
  <c r="CK44" i="18" s="1"/>
  <c r="CK36" i="18" a="1"/>
  <c r="CK36" i="18" s="1"/>
  <c r="CK28" i="18" a="1"/>
  <c r="CK28" i="18" s="1"/>
  <c r="CK20" i="18" a="1"/>
  <c r="CK20" i="18" s="1"/>
  <c r="CK12" i="18" a="1"/>
  <c r="CK12" i="18" s="1"/>
  <c r="CK4" i="18" a="1"/>
  <c r="CK4" i="18" s="1"/>
  <c r="CK106" i="18" a="1"/>
  <c r="CK106" i="18" s="1"/>
  <c r="CK102" i="18" a="1"/>
  <c r="CK102" i="18" s="1"/>
  <c r="CK98" i="18" a="1"/>
  <c r="CK98" i="18" s="1"/>
  <c r="CK94" i="18" a="1"/>
  <c r="CK94" i="18" s="1"/>
  <c r="CK86" i="18" a="1"/>
  <c r="CK86" i="18" s="1"/>
  <c r="CK71" i="18" a="1"/>
  <c r="CK71" i="18" s="1"/>
  <c r="CK63" i="18" a="1"/>
  <c r="CK63" i="18" s="1"/>
  <c r="CK47" i="18" a="1"/>
  <c r="CK47" i="18" s="1"/>
  <c r="CK39" i="18" a="1"/>
  <c r="CK39" i="18" s="1"/>
  <c r="CK31" i="18" a="1"/>
  <c r="CK31" i="18" s="1"/>
  <c r="CK23" i="18" a="1"/>
  <c r="CK23" i="18" s="1"/>
  <c r="CK15" i="18" a="1"/>
  <c r="CK15" i="18" s="1"/>
  <c r="CK7" i="18" a="1"/>
  <c r="CK7" i="18" s="1"/>
  <c r="BY5" i="18" a="1"/>
  <c r="BY5" i="18" s="1"/>
  <c r="BM10" i="18" a="1"/>
  <c r="BM10" i="18" s="1"/>
  <c r="CC14" i="18" a="1"/>
  <c r="CC14" i="18" s="1"/>
  <c r="BQ19" i="18" a="1"/>
  <c r="BQ19" i="18" s="1"/>
  <c r="CG23" i="18" a="1"/>
  <c r="CG23" i="18" s="1"/>
  <c r="BU28" i="18" a="1"/>
  <c r="BU28" i="18" s="1"/>
  <c r="CK32" i="18" a="1"/>
  <c r="CK32" i="18" s="1"/>
  <c r="BY37" i="18" a="1"/>
  <c r="BY37" i="18" s="1"/>
  <c r="BM42" i="18" a="1"/>
  <c r="BM42" i="18" s="1"/>
  <c r="CC46" i="18" a="1"/>
  <c r="CC46" i="18" s="1"/>
  <c r="BQ51" i="18" a="1"/>
  <c r="BQ51" i="18" s="1"/>
  <c r="BY61" i="18" a="1"/>
  <c r="BY61" i="18" s="1"/>
  <c r="BM66" i="18" a="1"/>
  <c r="BM66" i="18" s="1"/>
  <c r="CC70" i="18" a="1"/>
  <c r="CC70" i="18" s="1"/>
  <c r="BU75" i="18" a="1"/>
  <c r="BU75" i="18" s="1"/>
  <c r="BY81" i="18" a="1"/>
  <c r="BY81" i="18" s="1"/>
  <c r="BU94" i="18" a="1"/>
  <c r="BU94" i="18" s="1"/>
  <c r="BU110" i="18" a="1"/>
  <c r="BU110" i="18" s="1"/>
  <c r="CK124" i="18" a="1"/>
  <c r="CK124" i="18" s="1"/>
  <c r="BY149" i="18" a="1"/>
  <c r="BY149" i="18" s="1"/>
  <c r="CG182" i="18" a="1"/>
  <c r="CG182" i="18" s="1"/>
  <c r="AT20" i="8"/>
  <c r="AG56" i="5"/>
  <c r="AG56" i="9"/>
  <c r="AT25" i="5"/>
  <c r="AT33" i="5"/>
  <c r="AT37" i="5"/>
  <c r="AT41" i="5"/>
  <c r="AT45" i="5"/>
  <c r="AT49" i="5"/>
  <c r="AT37" i="4"/>
  <c r="AG4" i="6"/>
  <c r="C573" i="18"/>
  <c r="CV573" i="18" s="1"/>
  <c r="AG56" i="7"/>
  <c r="F12" i="14" s="1"/>
  <c r="AT34" i="4"/>
  <c r="AT38" i="4"/>
  <c r="AT42" i="4"/>
  <c r="AT46" i="4"/>
  <c r="AT50" i="4"/>
  <c r="AT54" i="4"/>
  <c r="AT35" i="11"/>
  <c r="AT39" i="11"/>
  <c r="AT43" i="11"/>
  <c r="AT47" i="11"/>
  <c r="AT51" i="11"/>
  <c r="AT55" i="11"/>
  <c r="AT25" i="12"/>
  <c r="AT33" i="12"/>
  <c r="AT37" i="12"/>
  <c r="AT41" i="12"/>
  <c r="AT43" i="12"/>
  <c r="AT45" i="12"/>
  <c r="AT49" i="12"/>
  <c r="AT53" i="12"/>
  <c r="AT29" i="13"/>
  <c r="AG61" i="13"/>
  <c r="AT61" i="13" s="1"/>
  <c r="AG61" i="3"/>
  <c r="AT61" i="3" s="1"/>
  <c r="AT33" i="6"/>
  <c r="AT37" i="6"/>
  <c r="AT41" i="6"/>
  <c r="AT45" i="6"/>
  <c r="AT49" i="6"/>
  <c r="AT53" i="6"/>
  <c r="AG16" i="10"/>
  <c r="AT23" i="10"/>
  <c r="AT31" i="10"/>
  <c r="AG61" i="10"/>
  <c r="AT23" i="11"/>
  <c r="AT31" i="11"/>
  <c r="AT27" i="13"/>
  <c r="AT35" i="4"/>
  <c r="AG16" i="11"/>
  <c r="ET116" i="18"/>
  <c r="AT34" i="2"/>
  <c r="AT36" i="2"/>
  <c r="AT38" i="2"/>
  <c r="AT40" i="2"/>
  <c r="AT42" i="2"/>
  <c r="AT44" i="2"/>
  <c r="AT46" i="2"/>
  <c r="AT48" i="2"/>
  <c r="AT50" i="2"/>
  <c r="AT52" i="2"/>
  <c r="AT54" i="2"/>
  <c r="AT20" i="3"/>
  <c r="AT53" i="5"/>
  <c r="AG56" i="6"/>
  <c r="F11" i="14" s="1"/>
  <c r="AT20" i="7"/>
  <c r="AG56" i="8"/>
  <c r="AT56" i="8" s="1"/>
  <c r="AT20" i="9"/>
  <c r="AG56" i="10"/>
  <c r="AT27" i="10"/>
  <c r="AT20" i="12"/>
  <c r="AT23" i="12"/>
  <c r="AT31" i="12"/>
  <c r="AT25" i="13"/>
  <c r="AT33" i="13"/>
  <c r="AT35" i="13"/>
  <c r="AT37" i="13"/>
  <c r="AT39" i="13"/>
  <c r="AT41" i="13"/>
  <c r="AT43" i="13"/>
  <c r="AT45" i="13"/>
  <c r="AT47" i="13"/>
  <c r="AT49" i="13"/>
  <c r="AT51" i="13"/>
  <c r="AT53" i="13"/>
  <c r="AT55" i="13"/>
  <c r="AT59" i="13"/>
  <c r="ET344" i="18"/>
  <c r="AG61" i="11"/>
  <c r="G16" i="14" s="1"/>
  <c r="AT34" i="3"/>
  <c r="AT38" i="3"/>
  <c r="AT42" i="3"/>
  <c r="AT46" i="3"/>
  <c r="AT50" i="3"/>
  <c r="AT54" i="3"/>
  <c r="AG61" i="4"/>
  <c r="AT29" i="5"/>
  <c r="AT25" i="6"/>
  <c r="AT36" i="7"/>
  <c r="AT40" i="7"/>
  <c r="AT44" i="7"/>
  <c r="AT48" i="7"/>
  <c r="AT52" i="7"/>
  <c r="AT36" i="9"/>
  <c r="AT40" i="9"/>
  <c r="AT44" i="9"/>
  <c r="AT48" i="9"/>
  <c r="AT52" i="9"/>
  <c r="AT35" i="10"/>
  <c r="AT39" i="10"/>
  <c r="AT43" i="10"/>
  <c r="AT47" i="10"/>
  <c r="AT51" i="10"/>
  <c r="AT55" i="10"/>
  <c r="AG56" i="11"/>
  <c r="AT27" i="11"/>
  <c r="AT29" i="12"/>
  <c r="AT40" i="12"/>
  <c r="AT23" i="13"/>
  <c r="AT31" i="13"/>
  <c r="ET572" i="18"/>
  <c r="ET173" i="18"/>
  <c r="ET401" i="18"/>
  <c r="ET629" i="18"/>
  <c r="AG56" i="2"/>
  <c r="AT56" i="2" s="1"/>
  <c r="ET230" i="18"/>
  <c r="ET458" i="18"/>
  <c r="AT20" i="2"/>
  <c r="ET59" i="18"/>
  <c r="ET287" i="18"/>
  <c r="AT45" i="8"/>
  <c r="AT43" i="3"/>
  <c r="AT45" i="3"/>
  <c r="AT49" i="7"/>
  <c r="AT51" i="7"/>
  <c r="AT46" i="9"/>
  <c r="AT29" i="10"/>
  <c r="AT37" i="10"/>
  <c r="AT47" i="8"/>
  <c r="AT47" i="5"/>
  <c r="AT31" i="6"/>
  <c r="AT35" i="6"/>
  <c r="AG4" i="7"/>
  <c r="AT53" i="4"/>
  <c r="AT51" i="6"/>
  <c r="AT27" i="8"/>
  <c r="AT38" i="8"/>
  <c r="AT37" i="9"/>
  <c r="AT39" i="9"/>
  <c r="AT41" i="9"/>
  <c r="AT43" i="9"/>
  <c r="AT50" i="9"/>
  <c r="AT47" i="12"/>
  <c r="AT45" i="2"/>
  <c r="AT47" i="2"/>
  <c r="AT44" i="4"/>
  <c r="AT42" i="7"/>
  <c r="AT29" i="11"/>
  <c r="AT37" i="11"/>
  <c r="AT51" i="4"/>
  <c r="AT25" i="10"/>
  <c r="AT34" i="10"/>
  <c r="AT41" i="10"/>
  <c r="EM408" i="18" a="1"/>
  <c r="EM408" i="18" s="1"/>
  <c r="EM352" i="18" a="1"/>
  <c r="EM352" i="18" s="1"/>
  <c r="EM306" i="18" a="1"/>
  <c r="EM306" i="18" s="1"/>
  <c r="EM274" i="18" a="1"/>
  <c r="EM274" i="18" s="1"/>
  <c r="EM233" i="18" a="1"/>
  <c r="EM233" i="18" s="1"/>
  <c r="EM187" i="18" a="1"/>
  <c r="EM187" i="18" s="1"/>
  <c r="EM155" i="18" a="1"/>
  <c r="EM155" i="18" s="1"/>
  <c r="EM144" i="18" a="1"/>
  <c r="EM144" i="18" s="1"/>
  <c r="EM123" i="18" a="1"/>
  <c r="EM123" i="18" s="1"/>
  <c r="EM102" i="18" a="1"/>
  <c r="EM102" i="18" s="1"/>
  <c r="EM80" i="18" a="1"/>
  <c r="EM80" i="18" s="1"/>
  <c r="EM70" i="18" a="1"/>
  <c r="EM70" i="18" s="1"/>
  <c r="EM614" i="18" a="1"/>
  <c r="EM614" i="18" s="1"/>
  <c r="EM480" i="18" a="1"/>
  <c r="EM480" i="18" s="1"/>
  <c r="EM423" i="18" a="1"/>
  <c r="EM423" i="18" s="1"/>
  <c r="EM350" i="18" a="1"/>
  <c r="EM350" i="18" s="1"/>
  <c r="EM304" i="18" a="1"/>
  <c r="EM304" i="18" s="1"/>
  <c r="EM258" i="18" a="1"/>
  <c r="EM258" i="18" s="1"/>
  <c r="EM212" i="18" a="1"/>
  <c r="EM212" i="18" s="1"/>
  <c r="EM151" i="18" a="1"/>
  <c r="EM151" i="18" s="1"/>
  <c r="EM141" i="18" a="1"/>
  <c r="EM141" i="18" s="1"/>
  <c r="EM119" i="18" a="1"/>
  <c r="EM119" i="18" s="1"/>
  <c r="EM77" i="18" a="1"/>
  <c r="EM77" i="18" s="1"/>
  <c r="EM66" i="18" a="1"/>
  <c r="EM66" i="18" s="1"/>
  <c r="EM525" i="18" a="1"/>
  <c r="EM525" i="18" s="1"/>
  <c r="EM409" i="18" a="1"/>
  <c r="EM409" i="18" s="1"/>
  <c r="EM320" i="18" a="1"/>
  <c r="EM320" i="18" s="1"/>
  <c r="EM235" i="18" a="1"/>
  <c r="EM235" i="18" s="1"/>
  <c r="EM176" i="18" a="1"/>
  <c r="EM176" i="18" s="1"/>
  <c r="EM84" i="18" a="1"/>
  <c r="EM84" i="18" s="1"/>
  <c r="EM526" i="18" a="1"/>
  <c r="EM526" i="18" s="1"/>
  <c r="EM98" i="18" a="1"/>
  <c r="EM98" i="18" s="1"/>
  <c r="EM479" i="18" a="1"/>
  <c r="EM479" i="18" s="1"/>
  <c r="EM364" i="18" a="1"/>
  <c r="EM364" i="18" s="1"/>
  <c r="EM148" i="18" a="1"/>
  <c r="EM148" i="18" s="1"/>
  <c r="EM109" i="18" a="1"/>
  <c r="EM109" i="18" s="1"/>
  <c r="EM467" i="18" a="1"/>
  <c r="EM467" i="18" s="1"/>
  <c r="EM362" i="18" a="1"/>
  <c r="EM362" i="18" s="1"/>
  <c r="EM290" i="18" a="1"/>
  <c r="EM290" i="18" s="1"/>
  <c r="EM203" i="18" a="1"/>
  <c r="EM203" i="18" s="1"/>
  <c r="EM105" i="18" a="1"/>
  <c r="EM105" i="18" s="1"/>
  <c r="EM73" i="18" a="1"/>
  <c r="EM73" i="18" s="1"/>
  <c r="EM421" i="18" a="1"/>
  <c r="EM421" i="18" s="1"/>
  <c r="EM249" i="18" a="1"/>
  <c r="EM249" i="18" s="1"/>
  <c r="EM137" i="18" a="1"/>
  <c r="EM137" i="18" s="1"/>
  <c r="AT27" i="3"/>
  <c r="AT25" i="7"/>
  <c r="AT33" i="7"/>
  <c r="AT37" i="7"/>
  <c r="BY6" i="14"/>
  <c r="BY19" i="14" s="1"/>
  <c r="CC6" i="14"/>
  <c r="CC19" i="14" s="1"/>
  <c r="AT27" i="2"/>
  <c r="AT38" i="5"/>
  <c r="AT40" i="5"/>
  <c r="AT34" i="13"/>
  <c r="AT36" i="13"/>
  <c r="AT38" i="13"/>
  <c r="CS6" i="14"/>
  <c r="CS19" i="14" s="1"/>
  <c r="AT36" i="3"/>
  <c r="AT35" i="7"/>
  <c r="DD2" i="18"/>
  <c r="DD59" i="18" s="1"/>
  <c r="DG2" i="18"/>
  <c r="DG116" i="18" s="1"/>
  <c r="DS2" i="18"/>
  <c r="DS622" i="18" s="1" a="1"/>
  <c r="DS622" i="18" s="1"/>
  <c r="DW2" i="18"/>
  <c r="DW590" i="18" s="1" a="1"/>
  <c r="DW590" i="18" s="1"/>
  <c r="CO6" i="14"/>
  <c r="CO19" i="14" s="1"/>
  <c r="AT39" i="7"/>
  <c r="AT46" i="7"/>
  <c r="AT23" i="9"/>
  <c r="AT31" i="9"/>
  <c r="AT53" i="10"/>
  <c r="AT53" i="11"/>
  <c r="AT51" i="12"/>
  <c r="E11" i="1"/>
  <c r="AG4" i="2"/>
  <c r="AT52" i="3"/>
  <c r="AG4" i="4"/>
  <c r="AT20" i="4"/>
  <c r="AT23" i="4"/>
  <c r="AT31" i="4"/>
  <c r="AT31" i="5"/>
  <c r="AT35" i="5"/>
  <c r="AT54" i="5"/>
  <c r="AT42" i="6"/>
  <c r="AT44" i="6"/>
  <c r="AT54" i="8"/>
  <c r="AT53" i="9"/>
  <c r="AT55" i="9"/>
  <c r="AT44" i="10"/>
  <c r="AT46" i="10"/>
  <c r="AT44" i="11"/>
  <c r="AT46" i="11"/>
  <c r="AT48" i="11"/>
  <c r="AT50" i="11"/>
  <c r="AT48" i="13"/>
  <c r="AT25" i="8"/>
  <c r="AT35" i="8"/>
  <c r="DS328" i="18" a="1"/>
  <c r="DS328" i="18" s="1"/>
  <c r="AT49" i="2"/>
  <c r="AT49" i="3"/>
  <c r="AT29" i="4"/>
  <c r="AT46" i="6"/>
  <c r="AT48" i="6"/>
  <c r="AT55" i="6"/>
  <c r="AT23" i="7"/>
  <c r="AT31" i="7"/>
  <c r="AT35" i="12"/>
  <c r="DW663" i="18" a="1"/>
  <c r="DW663" i="18" s="1"/>
  <c r="DW81" i="18" a="1"/>
  <c r="DW81" i="18" s="1"/>
  <c r="DW131" i="18" a="1"/>
  <c r="DW131" i="18" s="1"/>
  <c r="DW496" i="18" a="1"/>
  <c r="DW496" i="18" s="1"/>
  <c r="AT33" i="8"/>
  <c r="AT42" i="8"/>
  <c r="AG4" i="9"/>
  <c r="AG4" i="5"/>
  <c r="AG4" i="3"/>
  <c r="AG4" i="13"/>
  <c r="AG4" i="12"/>
  <c r="AG4" i="11"/>
  <c r="AG4" i="10"/>
  <c r="AG4" i="8"/>
  <c r="DS300" i="18" a="1"/>
  <c r="DS300" i="18" s="1"/>
  <c r="AT51" i="2"/>
  <c r="AT47" i="3"/>
  <c r="AT55" i="4"/>
  <c r="DS197" i="18" a="1"/>
  <c r="DS197" i="18" s="1"/>
  <c r="AT42" i="5"/>
  <c r="AT51" i="5"/>
  <c r="AT25" i="11"/>
  <c r="AT34" i="11"/>
  <c r="AT41" i="11"/>
  <c r="EM173" i="18"/>
  <c r="EM677" i="18" a="1"/>
  <c r="EM677" i="18" s="1"/>
  <c r="EM673" i="18" a="1"/>
  <c r="EM673" i="18" s="1"/>
  <c r="EM680" i="18" a="1"/>
  <c r="EM680" i="18" s="1"/>
  <c r="EM676" i="18" a="1"/>
  <c r="EM676" i="18" s="1"/>
  <c r="EM672" i="18" a="1"/>
  <c r="EM672" i="18" s="1"/>
  <c r="EM679" i="18" a="1"/>
  <c r="EM679" i="18" s="1"/>
  <c r="EM669" i="18" a="1"/>
  <c r="EM669" i="18" s="1"/>
  <c r="EM671" i="18" a="1"/>
  <c r="EM671" i="18" s="1"/>
  <c r="EM665" i="18" a="1"/>
  <c r="EM665" i="18" s="1"/>
  <c r="EM661" i="18" a="1"/>
  <c r="EM661" i="18" s="1"/>
  <c r="EM657" i="18" a="1"/>
  <c r="EM657" i="18" s="1"/>
  <c r="EM653" i="18" a="1"/>
  <c r="EM653" i="18" s="1"/>
  <c r="EM670" i="18" a="1"/>
  <c r="EM670" i="18" s="1"/>
  <c r="EM668" i="18" a="1"/>
  <c r="EM668" i="18" s="1"/>
  <c r="EM664" i="18" a="1"/>
  <c r="EM664" i="18" s="1"/>
  <c r="EM662" i="18" a="1"/>
  <c r="EM662" i="18" s="1"/>
  <c r="EM655" i="18" a="1"/>
  <c r="EM655" i="18" s="1"/>
  <c r="EM647" i="18" a="1"/>
  <c r="EM647" i="18" s="1"/>
  <c r="EM643" i="18" a="1"/>
  <c r="EM643" i="18" s="1"/>
  <c r="EM639" i="18" a="1"/>
  <c r="EM639" i="18" s="1"/>
  <c r="EM635" i="18" a="1"/>
  <c r="EM635" i="18" s="1"/>
  <c r="EM631" i="18" a="1"/>
  <c r="EM631" i="18" s="1"/>
  <c r="EM620" i="18" a="1"/>
  <c r="EM620" i="18" s="1"/>
  <c r="EM616" i="18" a="1"/>
  <c r="EM616" i="18" s="1"/>
  <c r="EM667" i="18" a="1"/>
  <c r="EM667" i="18" s="1"/>
  <c r="EM666" i="18" a="1"/>
  <c r="EM666" i="18" s="1"/>
  <c r="EM678" i="18" a="1"/>
  <c r="EM678" i="18" s="1"/>
  <c r="EM675" i="18" a="1"/>
  <c r="EM675" i="18" s="1"/>
  <c r="EM674" i="18" a="1"/>
  <c r="EM674" i="18" s="1"/>
  <c r="EM663" i="18" a="1"/>
  <c r="EM663" i="18" s="1"/>
  <c r="EM660" i="18" a="1"/>
  <c r="EM660" i="18" s="1"/>
  <c r="EM659" i="18" a="1"/>
  <c r="EM659" i="18" s="1"/>
  <c r="EM649" i="18" a="1"/>
  <c r="EM649" i="18" s="1"/>
  <c r="EM642" i="18" a="1"/>
  <c r="EM642" i="18" s="1"/>
  <c r="EM640" i="18" a="1"/>
  <c r="EM640" i="18" s="1"/>
  <c r="EM633" i="18" a="1"/>
  <c r="EM633" i="18" s="1"/>
  <c r="EM619" i="18" a="1"/>
  <c r="EM619" i="18" s="1"/>
  <c r="EM617" i="18" a="1"/>
  <c r="EM617" i="18" s="1"/>
  <c r="EM612" i="18" a="1"/>
  <c r="EM612" i="18" s="1"/>
  <c r="EM608" i="18" a="1"/>
  <c r="EM608" i="18" s="1"/>
  <c r="EM604" i="18" a="1"/>
  <c r="EM604" i="18" s="1"/>
  <c r="EM600" i="18" a="1"/>
  <c r="EM600" i="18" s="1"/>
  <c r="EM596" i="18" a="1"/>
  <c r="EM596" i="18" s="1"/>
  <c r="EM592" i="18" a="1"/>
  <c r="EM592" i="18" s="1"/>
  <c r="EM588" i="18" a="1"/>
  <c r="EM588" i="18" s="1"/>
  <c r="EM584" i="18" a="1"/>
  <c r="EM584" i="18" s="1"/>
  <c r="EM580" i="18" a="1"/>
  <c r="EM580" i="18" s="1"/>
  <c r="EM576" i="18" a="1"/>
  <c r="EM576" i="18" s="1"/>
  <c r="EM565" i="18" a="1"/>
  <c r="EM565" i="18" s="1"/>
  <c r="EM561" i="18" a="1"/>
  <c r="EM561" i="18" s="1"/>
  <c r="EM557" i="18" a="1"/>
  <c r="EM557" i="18" s="1"/>
  <c r="EM553" i="18" a="1"/>
  <c r="EM553" i="18" s="1"/>
  <c r="EM549" i="18" a="1"/>
  <c r="EM549" i="18" s="1"/>
  <c r="EM654" i="18" a="1"/>
  <c r="EM654" i="18" s="1"/>
  <c r="EM658" i="18" a="1"/>
  <c r="EM658" i="18" s="1"/>
  <c r="EM656" i="18" a="1"/>
  <c r="EM656" i="18" s="1"/>
  <c r="EM652" i="18" a="1"/>
  <c r="EM652" i="18" s="1"/>
  <c r="EM648" i="18" a="1"/>
  <c r="EM648" i="18" s="1"/>
  <c r="EM646" i="18" a="1"/>
  <c r="EM646" i="18" s="1"/>
  <c r="EM636" i="18" a="1"/>
  <c r="EM636" i="18" s="1"/>
  <c r="EM634" i="18" a="1"/>
  <c r="EM634" i="18" s="1"/>
  <c r="EM615" i="18" a="1"/>
  <c r="EM615" i="18" s="1"/>
  <c r="EM610" i="18" a="1"/>
  <c r="EM610" i="18" s="1"/>
  <c r="EM603" i="18" a="1"/>
  <c r="EM603" i="18" s="1"/>
  <c r="EM601" i="18" a="1"/>
  <c r="EM601" i="18" s="1"/>
  <c r="EM651" i="18" a="1"/>
  <c r="EM651" i="18" s="1"/>
  <c r="EM645" i="18" a="1"/>
  <c r="EM645" i="18" s="1"/>
  <c r="EM644" i="18" a="1"/>
  <c r="EM644" i="18" s="1"/>
  <c r="EM641" i="18" a="1"/>
  <c r="EM641" i="18" s="1"/>
  <c r="EM632" i="18" a="1"/>
  <c r="EM632" i="18" s="1"/>
  <c r="EM623" i="18" a="1"/>
  <c r="EM623" i="18" s="1"/>
  <c r="EM613" i="18" a="1"/>
  <c r="EM613" i="18" s="1"/>
  <c r="EM611" i="18" a="1"/>
  <c r="EM611" i="18" s="1"/>
  <c r="EM598" i="18" a="1"/>
  <c r="EM598" i="18" s="1"/>
  <c r="EM591" i="18" a="1"/>
  <c r="EM591" i="18" s="1"/>
  <c r="EM589" i="18" a="1"/>
  <c r="EM589" i="18" s="1"/>
  <c r="EM622" i="18" a="1"/>
  <c r="EM622" i="18" s="1"/>
  <c r="EM621" i="18" a="1"/>
  <c r="EM621" i="18" s="1"/>
  <c r="EM609" i="18" a="1"/>
  <c r="EM609" i="18" s="1"/>
  <c r="EM607" i="18" a="1"/>
  <c r="EM607" i="18" s="1"/>
  <c r="EM606" i="18" a="1"/>
  <c r="EM606" i="18" s="1"/>
  <c r="EM605" i="18" a="1"/>
  <c r="EM605" i="18" s="1"/>
  <c r="EM587" i="18" a="1"/>
  <c r="EM587" i="18" s="1"/>
  <c r="EM582" i="18" a="1"/>
  <c r="EM582" i="18" s="1"/>
  <c r="EM575" i="18" a="1"/>
  <c r="EM575" i="18" s="1"/>
  <c r="EM566" i="18" a="1"/>
  <c r="EM566" i="18" s="1"/>
  <c r="EM559" i="18" a="1"/>
  <c r="EM559" i="18" s="1"/>
  <c r="EM552" i="18" a="1"/>
  <c r="EM552" i="18" s="1"/>
  <c r="EM550" i="18" a="1"/>
  <c r="EM550" i="18" s="1"/>
  <c r="EM544" i="18" a="1"/>
  <c r="EM544" i="18" s="1"/>
  <c r="EM540" i="18" a="1"/>
  <c r="EM540" i="18" s="1"/>
  <c r="EM637" i="18" a="1"/>
  <c r="EM637" i="18" s="1"/>
  <c r="EM602" i="18" a="1"/>
  <c r="EM602" i="18" s="1"/>
  <c r="EM597" i="18" a="1"/>
  <c r="EM597" i="18" s="1"/>
  <c r="EM595" i="18" a="1"/>
  <c r="EM595" i="18" s="1"/>
  <c r="EM586" i="18" a="1"/>
  <c r="EM586" i="18" s="1"/>
  <c r="EM579" i="18" a="1"/>
  <c r="EM579" i="18" s="1"/>
  <c r="EM577" i="18" a="1"/>
  <c r="EM577" i="18" s="1"/>
  <c r="EM563" i="18" a="1"/>
  <c r="EM563" i="18" s="1"/>
  <c r="EM556" i="18" a="1"/>
  <c r="EM556" i="18" s="1"/>
  <c r="EM554" i="18" a="1"/>
  <c r="EM554" i="18" s="1"/>
  <c r="EM547" i="18" a="1"/>
  <c r="EM547" i="18" s="1"/>
  <c r="EM543" i="18" a="1"/>
  <c r="EM543" i="18" s="1"/>
  <c r="EM599" i="18" a="1"/>
  <c r="EM599" i="18" s="1"/>
  <c r="EM594" i="18" a="1"/>
  <c r="EM594" i="18" s="1"/>
  <c r="EM593" i="18" a="1"/>
  <c r="EM593" i="18" s="1"/>
  <c r="EM583" i="18" a="1"/>
  <c r="EM583" i="18" s="1"/>
  <c r="EM558" i="18" a="1"/>
  <c r="EM558" i="18" s="1"/>
  <c r="EM551" i="18" a="1"/>
  <c r="EM551" i="18" s="1"/>
  <c r="EM542" i="18" a="1"/>
  <c r="EM542" i="18" s="1"/>
  <c r="EM539" i="18" a="1"/>
  <c r="EM539" i="18" s="1"/>
  <c r="EM534" i="18" a="1"/>
  <c r="EM534" i="18" s="1"/>
  <c r="EM530" i="18" a="1"/>
  <c r="EM530" i="18" s="1"/>
  <c r="EM650" i="18" a="1"/>
  <c r="EM650" i="18" s="1"/>
  <c r="EM590" i="18" a="1"/>
  <c r="EM590" i="18" s="1"/>
  <c r="EM562" i="18" a="1"/>
  <c r="EM562" i="18" s="1"/>
  <c r="EM555" i="18" a="1"/>
  <c r="EM555" i="18" s="1"/>
  <c r="EM548" i="18" a="1"/>
  <c r="EM548" i="18" s="1"/>
  <c r="EM545" i="18" a="1"/>
  <c r="EM545" i="18" s="1"/>
  <c r="EM541" i="18" a="1"/>
  <c r="EM541" i="18" s="1"/>
  <c r="EM537" i="18" a="1"/>
  <c r="EM537" i="18" s="1"/>
  <c r="EM533" i="18" a="1"/>
  <c r="EM533" i="18" s="1"/>
  <c r="EM618" i="18" a="1"/>
  <c r="EM618" i="18" s="1"/>
  <c r="EM581" i="18" a="1"/>
  <c r="EM581" i="18" s="1"/>
  <c r="EM574" i="18" a="1"/>
  <c r="EM574" i="18" s="1"/>
  <c r="EM560" i="18" a="1"/>
  <c r="EM560" i="18" s="1"/>
  <c r="EM638" i="18" a="1"/>
  <c r="EM638" i="18" s="1"/>
  <c r="EM578" i="18" a="1"/>
  <c r="EM578" i="18" s="1"/>
  <c r="EM546" i="18" a="1"/>
  <c r="EM546" i="18" s="1"/>
  <c r="EM536" i="18" a="1"/>
  <c r="EM536" i="18" s="1"/>
  <c r="EM528" i="18" a="1"/>
  <c r="EM528" i="18" s="1"/>
  <c r="EM524" i="18" a="1"/>
  <c r="EM524" i="18" s="1"/>
  <c r="EM520" i="18" a="1"/>
  <c r="EM520" i="18" s="1"/>
  <c r="EM509" i="18" a="1"/>
  <c r="EM509" i="18" s="1"/>
  <c r="EM505" i="18" a="1"/>
  <c r="EM505" i="18" s="1"/>
  <c r="EM501" i="18" a="1"/>
  <c r="EM501" i="18" s="1"/>
  <c r="EM497" i="18" a="1"/>
  <c r="EM497" i="18" s="1"/>
  <c r="EM493" i="18" a="1"/>
  <c r="EM493" i="18" s="1"/>
  <c r="EM489" i="18" a="1"/>
  <c r="EM489" i="18" s="1"/>
  <c r="EM485" i="18" a="1"/>
  <c r="EM485" i="18" s="1"/>
  <c r="EM481" i="18" a="1"/>
  <c r="EM481" i="18" s="1"/>
  <c r="EM477" i="18" a="1"/>
  <c r="EM477" i="18" s="1"/>
  <c r="EM473" i="18" a="1"/>
  <c r="EM473" i="18" s="1"/>
  <c r="EM469" i="18" a="1"/>
  <c r="EM469" i="18" s="1"/>
  <c r="EM465" i="18" a="1"/>
  <c r="EM465" i="18" s="1"/>
  <c r="EM461" i="18" a="1"/>
  <c r="EM461" i="18" s="1"/>
  <c r="EM450" i="18" a="1"/>
  <c r="EM450" i="18" s="1"/>
  <c r="EM446" i="18" a="1"/>
  <c r="EM446" i="18" s="1"/>
  <c r="EM442" i="18" a="1"/>
  <c r="EM442" i="18" s="1"/>
  <c r="EM438" i="18" a="1"/>
  <c r="EM438" i="18" s="1"/>
  <c r="EM434" i="18" a="1"/>
  <c r="EM434" i="18" s="1"/>
  <c r="EM430" i="18" a="1"/>
  <c r="EM430" i="18" s="1"/>
  <c r="EM426" i="18" a="1"/>
  <c r="EM426" i="18" s="1"/>
  <c r="EM422" i="18" a="1"/>
  <c r="EM422" i="18" s="1"/>
  <c r="EM418" i="18" a="1"/>
  <c r="EM418" i="18" s="1"/>
  <c r="EM414" i="18" a="1"/>
  <c r="EM414" i="18" s="1"/>
  <c r="EM410" i="18" a="1"/>
  <c r="EM410" i="18" s="1"/>
  <c r="EM406" i="18" a="1"/>
  <c r="EM406" i="18" s="1"/>
  <c r="EM395" i="18" a="1"/>
  <c r="EM395" i="18" s="1"/>
  <c r="EM391" i="18" a="1"/>
  <c r="EM391" i="18" s="1"/>
  <c r="EM387" i="18" a="1"/>
  <c r="EM387" i="18" s="1"/>
  <c r="EM383" i="18" a="1"/>
  <c r="EM383" i="18" s="1"/>
  <c r="EM379" i="18" a="1"/>
  <c r="EM379" i="18" s="1"/>
  <c r="EM375" i="18" a="1"/>
  <c r="EM375" i="18" s="1"/>
  <c r="EM371" i="18" a="1"/>
  <c r="EM371" i="18" s="1"/>
  <c r="EM367" i="18" a="1"/>
  <c r="EM367" i="18" s="1"/>
  <c r="EM363" i="18" a="1"/>
  <c r="EM363" i="18" s="1"/>
  <c r="EM359" i="18" a="1"/>
  <c r="EM359" i="18" s="1"/>
  <c r="EM355" i="18" a="1"/>
  <c r="EM355" i="18" s="1"/>
  <c r="EM351" i="18" a="1"/>
  <c r="EM351" i="18" s="1"/>
  <c r="EM347" i="18" a="1"/>
  <c r="EM347" i="18" s="1"/>
  <c r="EM336" i="18" a="1"/>
  <c r="EM336" i="18" s="1"/>
  <c r="EM332" i="18" a="1"/>
  <c r="EM332" i="18" s="1"/>
  <c r="EM328" i="18" a="1"/>
  <c r="EM328" i="18" s="1"/>
  <c r="EM585" i="18" a="1"/>
  <c r="EM585" i="18" s="1"/>
  <c r="EM531" i="18" a="1"/>
  <c r="EM531" i="18" s="1"/>
  <c r="EM523" i="18" a="1"/>
  <c r="EM523" i="18" s="1"/>
  <c r="EM521" i="18" a="1"/>
  <c r="EM521" i="18" s="1"/>
  <c r="EM507" i="18" a="1"/>
  <c r="EM507" i="18" s="1"/>
  <c r="EM500" i="18" a="1"/>
  <c r="EM500" i="18" s="1"/>
  <c r="EM498" i="18" a="1"/>
  <c r="EM498" i="18" s="1"/>
  <c r="EM491" i="18" a="1"/>
  <c r="EM491" i="18" s="1"/>
  <c r="EM484" i="18" a="1"/>
  <c r="EM484" i="18" s="1"/>
  <c r="EM482" i="18" a="1"/>
  <c r="EM482" i="18" s="1"/>
  <c r="EM475" i="18" a="1"/>
  <c r="EM475" i="18" s="1"/>
  <c r="EM468" i="18" a="1"/>
  <c r="EM468" i="18" s="1"/>
  <c r="EM466" i="18" a="1"/>
  <c r="EM466" i="18" s="1"/>
  <c r="EM452" i="18" a="1"/>
  <c r="EM452" i="18" s="1"/>
  <c r="EM445" i="18" a="1"/>
  <c r="EM445" i="18" s="1"/>
  <c r="EM443" i="18" a="1"/>
  <c r="EM443" i="18" s="1"/>
  <c r="EM436" i="18" a="1"/>
  <c r="EM436" i="18" s="1"/>
  <c r="EM429" i="18" a="1"/>
  <c r="EM429" i="18" s="1"/>
  <c r="EM427" i="18" a="1"/>
  <c r="EM427" i="18" s="1"/>
  <c r="EM420" i="18" a="1"/>
  <c r="EM420" i="18" s="1"/>
  <c r="EM413" i="18" a="1"/>
  <c r="EM413" i="18" s="1"/>
  <c r="EM411" i="18" a="1"/>
  <c r="EM411" i="18" s="1"/>
  <c r="EM404" i="18" a="1"/>
  <c r="EM404" i="18" s="1"/>
  <c r="EM390" i="18" a="1"/>
  <c r="EM390" i="18" s="1"/>
  <c r="EM388" i="18" a="1"/>
  <c r="EM388" i="18" s="1"/>
  <c r="EM381" i="18" a="1"/>
  <c r="EM381" i="18" s="1"/>
  <c r="EM374" i="18" a="1"/>
  <c r="EM374" i="18" s="1"/>
  <c r="EM372" i="18" a="1"/>
  <c r="EM372" i="18" s="1"/>
  <c r="EM365" i="18" a="1"/>
  <c r="EM365" i="18" s="1"/>
  <c r="EM358" i="18" a="1"/>
  <c r="EM358" i="18" s="1"/>
  <c r="EM356" i="18" a="1"/>
  <c r="EM356" i="18" s="1"/>
  <c r="EM349" i="18" a="1"/>
  <c r="EM349" i="18" s="1"/>
  <c r="EM335" i="18" a="1"/>
  <c r="EM335" i="18" s="1"/>
  <c r="EM333" i="18" a="1"/>
  <c r="EM333" i="18" s="1"/>
  <c r="EM326" i="18" a="1"/>
  <c r="EM326" i="18" s="1"/>
  <c r="EM323" i="18" a="1"/>
  <c r="EM323" i="18" s="1"/>
  <c r="EM319" i="18" a="1"/>
  <c r="EM319" i="18" s="1"/>
  <c r="EM315" i="18" a="1"/>
  <c r="EM315" i="18" s="1"/>
  <c r="EM311" i="18" a="1"/>
  <c r="EM311" i="18" s="1"/>
  <c r="EM307" i="18" a="1"/>
  <c r="EM307" i="18" s="1"/>
  <c r="EM303" i="18" a="1"/>
  <c r="EM303" i="18" s="1"/>
  <c r="EM299" i="18" a="1"/>
  <c r="EM299" i="18" s="1"/>
  <c r="EM295" i="18" a="1"/>
  <c r="EM295" i="18" s="1"/>
  <c r="EM291" i="18" a="1"/>
  <c r="EM291" i="18" s="1"/>
  <c r="EM280" i="18" a="1"/>
  <c r="EM280" i="18" s="1"/>
  <c r="EM276" i="18" a="1"/>
  <c r="EM276" i="18" s="1"/>
  <c r="EM272" i="18" a="1"/>
  <c r="EM272" i="18" s="1"/>
  <c r="EM268" i="18" a="1"/>
  <c r="EM268" i="18" s="1"/>
  <c r="EM264" i="18" a="1"/>
  <c r="EM264" i="18" s="1"/>
  <c r="EM260" i="18" a="1"/>
  <c r="EM260" i="18" s="1"/>
  <c r="EM256" i="18" a="1"/>
  <c r="EM256" i="18" s="1"/>
  <c r="EM252" i="18" a="1"/>
  <c r="EM252" i="18" s="1"/>
  <c r="EM248" i="18" a="1"/>
  <c r="EM248" i="18" s="1"/>
  <c r="EM244" i="18" a="1"/>
  <c r="EM244" i="18" s="1"/>
  <c r="EM240" i="18" a="1"/>
  <c r="EM240" i="18" s="1"/>
  <c r="EM236" i="18" a="1"/>
  <c r="EM236" i="18" s="1"/>
  <c r="EM232" i="18" a="1"/>
  <c r="EM232" i="18" s="1"/>
  <c r="EM221" i="18" a="1"/>
  <c r="EM221" i="18" s="1"/>
  <c r="EM217" i="18" a="1"/>
  <c r="EM217" i="18" s="1"/>
  <c r="EM213" i="18" a="1"/>
  <c r="EM213" i="18" s="1"/>
  <c r="EM209" i="18" a="1"/>
  <c r="EM209" i="18" s="1"/>
  <c r="EM205" i="18" a="1"/>
  <c r="EM205" i="18" s="1"/>
  <c r="EM201" i="18" a="1"/>
  <c r="EM201" i="18" s="1"/>
  <c r="EM197" i="18" a="1"/>
  <c r="EM197" i="18" s="1"/>
  <c r="EM193" i="18" a="1"/>
  <c r="EM193" i="18" s="1"/>
  <c r="EM189" i="18" a="1"/>
  <c r="EM189" i="18" s="1"/>
  <c r="EM185" i="18" a="1"/>
  <c r="EM185" i="18" s="1"/>
  <c r="EM181" i="18" a="1"/>
  <c r="EM181" i="18" s="1"/>
  <c r="EM177" i="18" a="1"/>
  <c r="EM177" i="18" s="1"/>
  <c r="EM166" i="18" a="1"/>
  <c r="EM166" i="18" s="1"/>
  <c r="EM162" i="18" a="1"/>
  <c r="EM162" i="18" s="1"/>
  <c r="EM158" i="18" a="1"/>
  <c r="EM158" i="18" s="1"/>
  <c r="EM154" i="18" a="1"/>
  <c r="EM154" i="18" s="1"/>
  <c r="EM150" i="18" a="1"/>
  <c r="EM150" i="18" s="1"/>
  <c r="EM146" i="18" a="1"/>
  <c r="EM146" i="18" s="1"/>
  <c r="EM142" i="18" a="1"/>
  <c r="EM142" i="18" s="1"/>
  <c r="EM138" i="18" a="1"/>
  <c r="EM138" i="18" s="1"/>
  <c r="EM134" i="18" a="1"/>
  <c r="EM134" i="18" s="1"/>
  <c r="EM130" i="18" a="1"/>
  <c r="EM130" i="18" s="1"/>
  <c r="EM126" i="18" a="1"/>
  <c r="EM126" i="18" s="1"/>
  <c r="EM122" i="18" a="1"/>
  <c r="EM122" i="18" s="1"/>
  <c r="EM118" i="18" a="1"/>
  <c r="EM118" i="18" s="1"/>
  <c r="EM107" i="18" a="1"/>
  <c r="EM107" i="18" s="1"/>
  <c r="EM103" i="18" a="1"/>
  <c r="EM103" i="18" s="1"/>
  <c r="EM99" i="18" a="1"/>
  <c r="EM99" i="18" s="1"/>
  <c r="EM95" i="18" a="1"/>
  <c r="EM95" i="18" s="1"/>
  <c r="EM91" i="18" a="1"/>
  <c r="EM91" i="18" s="1"/>
  <c r="EM87" i="18" a="1"/>
  <c r="EM87" i="18" s="1"/>
  <c r="EM83" i="18" a="1"/>
  <c r="EM83" i="18" s="1"/>
  <c r="EM79" i="18" a="1"/>
  <c r="EM79" i="18" s="1"/>
  <c r="EM75" i="18" a="1"/>
  <c r="EM75" i="18" s="1"/>
  <c r="EM71" i="18" a="1"/>
  <c r="EM71" i="18" s="1"/>
  <c r="EM67" i="18" a="1"/>
  <c r="EM67" i="18" s="1"/>
  <c r="EM63" i="18" a="1"/>
  <c r="EM63" i="18" s="1"/>
  <c r="EM522" i="18" a="1"/>
  <c r="EM522" i="18" s="1"/>
  <c r="EM503" i="18" a="1"/>
  <c r="EM503" i="18" s="1"/>
  <c r="EM502" i="18" a="1"/>
  <c r="EM502" i="18" s="1"/>
  <c r="EM490" i="18" a="1"/>
  <c r="EM490" i="18" s="1"/>
  <c r="EM488" i="18" a="1"/>
  <c r="EM488" i="18" s="1"/>
  <c r="EM478" i="18" a="1"/>
  <c r="EM478" i="18" s="1"/>
  <c r="EM476" i="18" a="1"/>
  <c r="EM476" i="18" s="1"/>
  <c r="EM464" i="18" a="1"/>
  <c r="EM464" i="18" s="1"/>
  <c r="EM463" i="18" a="1"/>
  <c r="EM463" i="18" s="1"/>
  <c r="EM444" i="18" a="1"/>
  <c r="EM444" i="18" s="1"/>
  <c r="EM432" i="18" a="1"/>
  <c r="EM432" i="18" s="1"/>
  <c r="EM431" i="18" a="1"/>
  <c r="EM431" i="18" s="1"/>
  <c r="EM419" i="18" a="1"/>
  <c r="EM419" i="18" s="1"/>
  <c r="EM417" i="18" a="1"/>
  <c r="EM417" i="18" s="1"/>
  <c r="EM407" i="18" a="1"/>
  <c r="EM407" i="18" s="1"/>
  <c r="EM405" i="18" a="1"/>
  <c r="EM405" i="18" s="1"/>
  <c r="EM386" i="18" a="1"/>
  <c r="EM386" i="18" s="1"/>
  <c r="EM385" i="18" a="1"/>
  <c r="EM385" i="18" s="1"/>
  <c r="EM373" i="18" a="1"/>
  <c r="EM373" i="18" s="1"/>
  <c r="EM361" i="18" a="1"/>
  <c r="EM361" i="18" s="1"/>
  <c r="EM360" i="18" a="1"/>
  <c r="EM360" i="18" s="1"/>
  <c r="EM348" i="18" a="1"/>
  <c r="EM348" i="18" s="1"/>
  <c r="EM346" i="18" a="1"/>
  <c r="EM346" i="18" s="1"/>
  <c r="EM329" i="18" a="1"/>
  <c r="EM329" i="18" s="1"/>
  <c r="EM327" i="18" a="1"/>
  <c r="EM327" i="18" s="1"/>
  <c r="EM324" i="18" a="1"/>
  <c r="EM324" i="18" s="1"/>
  <c r="EM317" i="18" a="1"/>
  <c r="EM317" i="18" s="1"/>
  <c r="EM310" i="18" a="1"/>
  <c r="EM310" i="18" s="1"/>
  <c r="EM308" i="18" a="1"/>
  <c r="EM308" i="18" s="1"/>
  <c r="EM301" i="18" a="1"/>
  <c r="EM301" i="18" s="1"/>
  <c r="EM294" i="18" a="1"/>
  <c r="EM294" i="18" s="1"/>
  <c r="EM292" i="18" a="1"/>
  <c r="EM292" i="18" s="1"/>
  <c r="EM278" i="18" a="1"/>
  <c r="EM278" i="18" s="1"/>
  <c r="EM271" i="18" a="1"/>
  <c r="EM271" i="18" s="1"/>
  <c r="EM269" i="18" a="1"/>
  <c r="EM269" i="18" s="1"/>
  <c r="EM262" i="18" a="1"/>
  <c r="EM262" i="18" s="1"/>
  <c r="EM255" i="18" a="1"/>
  <c r="EM255" i="18" s="1"/>
  <c r="EM253" i="18" a="1"/>
  <c r="EM253" i="18" s="1"/>
  <c r="EM246" i="18" a="1"/>
  <c r="EM246" i="18" s="1"/>
  <c r="EM239" i="18" a="1"/>
  <c r="EM239" i="18" s="1"/>
  <c r="EM237" i="18" a="1"/>
  <c r="EM237" i="18" s="1"/>
  <c r="EM223" i="18" a="1"/>
  <c r="EM223" i="18" s="1"/>
  <c r="EM216" i="18" a="1"/>
  <c r="EM216" i="18" s="1"/>
  <c r="EM214" i="18" a="1"/>
  <c r="EM214" i="18" s="1"/>
  <c r="EM207" i="18" a="1"/>
  <c r="EM207" i="18" s="1"/>
  <c r="EM200" i="18" a="1"/>
  <c r="EM200" i="18" s="1"/>
  <c r="EM198" i="18" a="1"/>
  <c r="EM198" i="18" s="1"/>
  <c r="EM191" i="18" a="1"/>
  <c r="EM191" i="18" s="1"/>
  <c r="EM184" i="18" a="1"/>
  <c r="EM184" i="18" s="1"/>
  <c r="EM182" i="18" a="1"/>
  <c r="EM182" i="18" s="1"/>
  <c r="EM175" i="18" a="1"/>
  <c r="EM175" i="18" s="1"/>
  <c r="EM161" i="18" a="1"/>
  <c r="EM161" i="18" s="1"/>
  <c r="EM159" i="18" a="1"/>
  <c r="EM159" i="18" s="1"/>
  <c r="EM152" i="18" a="1"/>
  <c r="EM152" i="18" s="1"/>
  <c r="EM145" i="18" a="1"/>
  <c r="EM145" i="18" s="1"/>
  <c r="EM143" i="18" a="1"/>
  <c r="EM143" i="18" s="1"/>
  <c r="EM136" i="18" a="1"/>
  <c r="EM136" i="18" s="1"/>
  <c r="EM129" i="18" a="1"/>
  <c r="EM129" i="18" s="1"/>
  <c r="EM127" i="18" a="1"/>
  <c r="EM127" i="18" s="1"/>
  <c r="EM120" i="18" a="1"/>
  <c r="EM120" i="18" s="1"/>
  <c r="EM106" i="18" a="1"/>
  <c r="EM106" i="18" s="1"/>
  <c r="EM104" i="18" a="1"/>
  <c r="EM104" i="18" s="1"/>
  <c r="EM97" i="18" a="1"/>
  <c r="EM97" i="18" s="1"/>
  <c r="EM90" i="18" a="1"/>
  <c r="EM90" i="18" s="1"/>
  <c r="EM88" i="18" a="1"/>
  <c r="EM88" i="18" s="1"/>
  <c r="EM81" i="18" a="1"/>
  <c r="EM81" i="18" s="1"/>
  <c r="EM74" i="18" a="1"/>
  <c r="EM74" i="18" s="1"/>
  <c r="EM72" i="18" a="1"/>
  <c r="EM72" i="18" s="1"/>
  <c r="EM65" i="18" a="1"/>
  <c r="EM65" i="18" s="1"/>
  <c r="EM61" i="18" a="1"/>
  <c r="EM61" i="18" s="1"/>
  <c r="EM564" i="18" a="1"/>
  <c r="EM564" i="18" s="1"/>
  <c r="EM519" i="18" a="1"/>
  <c r="EM519" i="18" s="1"/>
  <c r="EM518" i="18" a="1"/>
  <c r="EM518" i="18" s="1"/>
  <c r="EM499" i="18" a="1"/>
  <c r="EM499" i="18" s="1"/>
  <c r="EM487" i="18" a="1"/>
  <c r="EM487" i="18" s="1"/>
  <c r="EM486" i="18" a="1"/>
  <c r="EM486" i="18" s="1"/>
  <c r="EM474" i="18" a="1"/>
  <c r="EM474" i="18" s="1"/>
  <c r="EM472" i="18" a="1"/>
  <c r="EM472" i="18" s="1"/>
  <c r="EM462" i="18" a="1"/>
  <c r="EM462" i="18" s="1"/>
  <c r="EM460" i="18" a="1"/>
  <c r="EM460" i="18" s="1"/>
  <c r="EM441" i="18" a="1"/>
  <c r="EM441" i="18" s="1"/>
  <c r="EM440" i="18" a="1"/>
  <c r="EM440" i="18" s="1"/>
  <c r="EM428" i="18" a="1"/>
  <c r="EM428" i="18" s="1"/>
  <c r="EM416" i="18" a="1"/>
  <c r="EM416" i="18" s="1"/>
  <c r="EM415" i="18" a="1"/>
  <c r="EM415" i="18" s="1"/>
  <c r="EM403" i="18" a="1"/>
  <c r="EM403" i="18" s="1"/>
  <c r="EM394" i="18" a="1"/>
  <c r="EM394" i="18" s="1"/>
  <c r="EM384" i="18" a="1"/>
  <c r="EM384" i="18" s="1"/>
  <c r="EM382" i="18" a="1"/>
  <c r="EM382" i="18" s="1"/>
  <c r="EM370" i="18" a="1"/>
  <c r="EM370" i="18" s="1"/>
  <c r="EM369" i="18" a="1"/>
  <c r="EM369" i="18" s="1"/>
  <c r="EM357" i="18" a="1"/>
  <c r="EM357" i="18" s="1"/>
  <c r="EM338" i="18" a="1"/>
  <c r="EM338" i="18" s="1"/>
  <c r="EM337" i="18" a="1"/>
  <c r="EM337" i="18" s="1"/>
  <c r="EM325" i="18" a="1"/>
  <c r="EM325" i="18" s="1"/>
  <c r="EM321" i="18" a="1"/>
  <c r="EM321" i="18" s="1"/>
  <c r="EM314" i="18" a="1"/>
  <c r="EM314" i="18" s="1"/>
  <c r="EM312" i="18" a="1"/>
  <c r="EM312" i="18" s="1"/>
  <c r="EM305" i="18" a="1"/>
  <c r="EM305" i="18" s="1"/>
  <c r="EM298" i="18" a="1"/>
  <c r="EM298" i="18" s="1"/>
  <c r="EM296" i="18" a="1"/>
  <c r="EM296" i="18" s="1"/>
  <c r="EM289" i="18" a="1"/>
  <c r="EM289" i="18" s="1"/>
  <c r="EM275" i="18" a="1"/>
  <c r="EM275" i="18" s="1"/>
  <c r="EM273" i="18" a="1"/>
  <c r="EM273" i="18" s="1"/>
  <c r="EM266" i="18" a="1"/>
  <c r="EM266" i="18" s="1"/>
  <c r="EM259" i="18" a="1"/>
  <c r="EM259" i="18" s="1"/>
  <c r="EM257" i="18" a="1"/>
  <c r="EM257" i="18" s="1"/>
  <c r="EM250" i="18" a="1"/>
  <c r="EM250" i="18" s="1"/>
  <c r="EM243" i="18" a="1"/>
  <c r="EM243" i="18" s="1"/>
  <c r="EM241" i="18" a="1"/>
  <c r="EM241" i="18" s="1"/>
  <c r="EM234" i="18" a="1"/>
  <c r="EM234" i="18" s="1"/>
  <c r="EM220" i="18" a="1"/>
  <c r="EM220" i="18" s="1"/>
  <c r="EM218" i="18" a="1"/>
  <c r="EM218" i="18" s="1"/>
  <c r="EM211" i="18" a="1"/>
  <c r="EM211" i="18" s="1"/>
  <c r="EM204" i="18" a="1"/>
  <c r="EM204" i="18" s="1"/>
  <c r="EM202" i="18" a="1"/>
  <c r="EM202" i="18" s="1"/>
  <c r="EM195" i="18" a="1"/>
  <c r="EM195" i="18" s="1"/>
  <c r="EM188" i="18" a="1"/>
  <c r="EM188" i="18" s="1"/>
  <c r="EM186" i="18" a="1"/>
  <c r="EM186" i="18" s="1"/>
  <c r="EM179" i="18" a="1"/>
  <c r="EM179" i="18" s="1"/>
  <c r="EM165" i="18" a="1"/>
  <c r="EM165" i="18" s="1"/>
  <c r="EM163" i="18" a="1"/>
  <c r="EM163" i="18" s="1"/>
  <c r="EM156" i="18" a="1"/>
  <c r="EM156" i="18" s="1"/>
  <c r="EM149" i="18" a="1"/>
  <c r="EM149" i="18" s="1"/>
  <c r="EM147" i="18" a="1"/>
  <c r="EM147" i="18" s="1"/>
  <c r="EM140" i="18" a="1"/>
  <c r="EM140" i="18" s="1"/>
  <c r="EM133" i="18" a="1"/>
  <c r="EM133" i="18" s="1"/>
  <c r="EM131" i="18" a="1"/>
  <c r="EM131" i="18" s="1"/>
  <c r="EM124" i="18" a="1"/>
  <c r="EM124" i="18" s="1"/>
  <c r="EM110" i="18" a="1"/>
  <c r="EM110" i="18" s="1"/>
  <c r="EM108" i="18" a="1"/>
  <c r="EM108" i="18" s="1"/>
  <c r="EM101" i="18" a="1"/>
  <c r="EM101" i="18" s="1"/>
  <c r="EM94" i="18" a="1"/>
  <c r="EM94" i="18" s="1"/>
  <c r="EM92" i="18" a="1"/>
  <c r="EM92" i="18" s="1"/>
  <c r="EM85" i="18" a="1"/>
  <c r="EM85" i="18" s="1"/>
  <c r="EM78" i="18" a="1"/>
  <c r="EM78" i="18" s="1"/>
  <c r="EM76" i="18" a="1"/>
  <c r="EM76" i="18" s="1"/>
  <c r="EM69" i="18" a="1"/>
  <c r="EM69" i="18" s="1"/>
  <c r="EM62" i="18" a="1"/>
  <c r="EM62" i="18" s="1"/>
  <c r="EM230" i="18"/>
  <c r="EM116" i="18"/>
  <c r="EM535" i="18" a="1"/>
  <c r="EM535" i="18" s="1"/>
  <c r="EM532" i="18" a="1"/>
  <c r="EM532" i="18" s="1"/>
  <c r="EM529" i="18" a="1"/>
  <c r="EM529" i="18" s="1"/>
  <c r="EM527" i="18" a="1"/>
  <c r="EM527" i="18" s="1"/>
  <c r="EM517" i="18" a="1"/>
  <c r="EM517" i="18" s="1"/>
  <c r="EM508" i="18" a="1"/>
  <c r="EM508" i="18" s="1"/>
  <c r="EM496" i="18" a="1"/>
  <c r="EM496" i="18" s="1"/>
  <c r="EM495" i="18" a="1"/>
  <c r="EM495" i="18" s="1"/>
  <c r="EM483" i="18" a="1"/>
  <c r="EM483" i="18" s="1"/>
  <c r="EM471" i="18" a="1"/>
  <c r="EM471" i="18" s="1"/>
  <c r="EM470" i="18" a="1"/>
  <c r="EM470" i="18" s="1"/>
  <c r="EM451" i="18" a="1"/>
  <c r="EM451" i="18" s="1"/>
  <c r="EM449" i="18" a="1"/>
  <c r="EM449" i="18" s="1"/>
  <c r="EM439" i="18" a="1"/>
  <c r="EM439" i="18" s="1"/>
  <c r="EM437" i="18" a="1"/>
  <c r="EM437" i="18" s="1"/>
  <c r="EM425" i="18" a="1"/>
  <c r="EM425" i="18" s="1"/>
  <c r="EM424" i="18" a="1"/>
  <c r="EM424" i="18" s="1"/>
  <c r="EM412" i="18" a="1"/>
  <c r="EM412" i="18" s="1"/>
  <c r="EM393" i="18" a="1"/>
  <c r="EM393" i="18" s="1"/>
  <c r="EM392" i="18" a="1"/>
  <c r="EM392" i="18" s="1"/>
  <c r="EM380" i="18" a="1"/>
  <c r="EM380" i="18" s="1"/>
  <c r="EM378" i="18" a="1"/>
  <c r="EM378" i="18" s="1"/>
  <c r="EM368" i="18" a="1"/>
  <c r="EM368" i="18" s="1"/>
  <c r="EM366" i="18" a="1"/>
  <c r="EM366" i="18" s="1"/>
  <c r="EM354" i="18" a="1"/>
  <c r="EM354" i="18" s="1"/>
  <c r="EM353" i="18" a="1"/>
  <c r="EM353" i="18" s="1"/>
  <c r="EM334" i="18" a="1"/>
  <c r="EM334" i="18" s="1"/>
  <c r="EM318" i="18" a="1"/>
  <c r="EM318" i="18" s="1"/>
  <c r="EM316" i="18" a="1"/>
  <c r="EM316" i="18" s="1"/>
  <c r="EM309" i="18" a="1"/>
  <c r="EM309" i="18" s="1"/>
  <c r="EM302" i="18" a="1"/>
  <c r="EM302" i="18" s="1"/>
  <c r="EM300" i="18" a="1"/>
  <c r="EM300" i="18" s="1"/>
  <c r="EM247" i="18" a="1"/>
  <c r="EM247" i="18" s="1"/>
  <c r="EM224" i="18" a="1"/>
  <c r="EM224" i="18" s="1"/>
  <c r="EM215" i="18" a="1"/>
  <c r="EM215" i="18" s="1"/>
  <c r="EM208" i="18" a="1"/>
  <c r="EM208" i="18" s="1"/>
  <c r="EM199" i="18" a="1"/>
  <c r="EM199" i="18" s="1"/>
  <c r="EM192" i="18" a="1"/>
  <c r="EM192" i="18" s="1"/>
  <c r="EM190" i="18" a="1"/>
  <c r="EM190" i="18" s="1"/>
  <c r="EM293" i="18" a="1"/>
  <c r="EM293" i="18" s="1"/>
  <c r="EM279" i="18" a="1"/>
  <c r="EM279" i="18" s="1"/>
  <c r="EM277" i="18" a="1"/>
  <c r="EM277" i="18" s="1"/>
  <c r="EM270" i="18" a="1"/>
  <c r="EM270" i="18" s="1"/>
  <c r="EM263" i="18" a="1"/>
  <c r="EM263" i="18" s="1"/>
  <c r="EM261" i="18" a="1"/>
  <c r="EM261" i="18" s="1"/>
  <c r="EM254" i="18" a="1"/>
  <c r="EM254" i="18" s="1"/>
  <c r="EM245" i="18" a="1"/>
  <c r="EM245" i="18" s="1"/>
  <c r="EM238" i="18" a="1"/>
  <c r="EM238" i="18" s="1"/>
  <c r="EM222" i="18" a="1"/>
  <c r="EM222" i="18" s="1"/>
  <c r="EM206" i="18" a="1"/>
  <c r="EM206" i="18" s="1"/>
  <c r="EM183" i="18" a="1"/>
  <c r="EM183" i="18" s="1"/>
  <c r="DH2" i="18"/>
  <c r="DH401" i="18" s="1"/>
  <c r="DK2" i="18"/>
  <c r="DK173" i="18" s="1"/>
  <c r="EA2" i="18"/>
  <c r="EA230" i="18" s="1"/>
  <c r="EQ2" i="18"/>
  <c r="EQ59" i="18" s="1"/>
  <c r="DO2" i="18"/>
  <c r="DO401" i="18" s="1"/>
  <c r="EE2" i="18"/>
  <c r="EE287" i="18" s="1"/>
  <c r="EM68" i="18" a="1"/>
  <c r="EM68" i="18" s="1"/>
  <c r="EM86" i="18" a="1"/>
  <c r="EM86" i="18" s="1"/>
  <c r="EM93" i="18" a="1"/>
  <c r="EM93" i="18" s="1"/>
  <c r="EM100" i="18" a="1"/>
  <c r="EM100" i="18" s="1"/>
  <c r="EM125" i="18" a="1"/>
  <c r="EM125" i="18" s="1"/>
  <c r="EM132" i="18" a="1"/>
  <c r="EM132" i="18" s="1"/>
  <c r="EM139" i="18" a="1"/>
  <c r="EM139" i="18" s="1"/>
  <c r="EM157" i="18" a="1"/>
  <c r="EM157" i="18" s="1"/>
  <c r="EM164" i="18" a="1"/>
  <c r="EM164" i="18" s="1"/>
  <c r="EM178" i="18" a="1"/>
  <c r="EM178" i="18" s="1"/>
  <c r="EM196" i="18" a="1"/>
  <c r="EM196" i="18" s="1"/>
  <c r="EM210" i="18" a="1"/>
  <c r="EM210" i="18" s="1"/>
  <c r="EM242" i="18" a="1"/>
  <c r="EM242" i="18" s="1"/>
  <c r="EM267" i="18" a="1"/>
  <c r="EM267" i="18" s="1"/>
  <c r="EM281" i="18" a="1"/>
  <c r="EM281" i="18" s="1"/>
  <c r="EM313" i="18" a="1"/>
  <c r="EM313" i="18" s="1"/>
  <c r="EM376" i="18" a="1"/>
  <c r="EM376" i="18" s="1"/>
  <c r="EM377" i="18" a="1"/>
  <c r="EM377" i="18" s="1"/>
  <c r="EM433" i="18" a="1"/>
  <c r="EM433" i="18" s="1"/>
  <c r="EM435" i="18" a="1"/>
  <c r="EM435" i="18" s="1"/>
  <c r="EM492" i="18" a="1"/>
  <c r="EM492" i="18" s="1"/>
  <c r="EM494" i="18" a="1"/>
  <c r="EM494" i="18" s="1"/>
  <c r="AT44" i="5"/>
  <c r="AT53" i="7"/>
  <c r="AT55" i="7"/>
  <c r="AT29" i="9"/>
  <c r="AT34" i="9"/>
  <c r="AT20" i="10"/>
  <c r="AT50" i="13"/>
  <c r="AT52" i="13"/>
  <c r="AT54" i="13"/>
  <c r="AT25" i="2"/>
  <c r="AT33" i="2"/>
  <c r="AT35" i="2"/>
  <c r="AT25" i="3"/>
  <c r="AT33" i="3"/>
  <c r="AT40" i="3"/>
  <c r="AT39" i="4"/>
  <c r="AT41" i="4"/>
  <c r="AT48" i="4"/>
  <c r="AT27" i="6"/>
  <c r="AT39" i="6"/>
  <c r="AT49" i="8"/>
  <c r="AT51" i="8"/>
  <c r="AT48" i="10"/>
  <c r="AT50" i="10"/>
  <c r="AT20" i="11"/>
  <c r="EI2" i="18"/>
  <c r="EI629" i="18" s="1"/>
  <c r="EM64" i="18" a="1"/>
  <c r="EM64" i="18" s="1"/>
  <c r="EM82" i="18" a="1"/>
  <c r="EM82" i="18" s="1"/>
  <c r="EM89" i="18" a="1"/>
  <c r="EM89" i="18" s="1"/>
  <c r="EM96" i="18" a="1"/>
  <c r="EM96" i="18" s="1"/>
  <c r="EM121" i="18" a="1"/>
  <c r="EM121" i="18" s="1"/>
  <c r="EM128" i="18" a="1"/>
  <c r="EM128" i="18" s="1"/>
  <c r="EM135" i="18" a="1"/>
  <c r="EM135" i="18" s="1"/>
  <c r="EM153" i="18" a="1"/>
  <c r="EM153" i="18" s="1"/>
  <c r="EM160" i="18" a="1"/>
  <c r="EM160" i="18" s="1"/>
  <c r="EM167" i="18" a="1"/>
  <c r="EM167" i="18" s="1"/>
  <c r="EM180" i="18" a="1"/>
  <c r="EM180" i="18" s="1"/>
  <c r="EM194" i="18" a="1"/>
  <c r="EM194" i="18" s="1"/>
  <c r="EM219" i="18" a="1"/>
  <c r="EM219" i="18" s="1"/>
  <c r="EM251" i="18" a="1"/>
  <c r="EM251" i="18" s="1"/>
  <c r="EM265" i="18" a="1"/>
  <c r="EM265" i="18" s="1"/>
  <c r="EM297" i="18" a="1"/>
  <c r="EM297" i="18" s="1"/>
  <c r="EM322" i="18" a="1"/>
  <c r="EM322" i="18" s="1"/>
  <c r="EM330" i="18" a="1"/>
  <c r="EM330" i="18" s="1"/>
  <c r="EM331" i="18" a="1"/>
  <c r="EM331" i="18" s="1"/>
  <c r="EM389" i="18" a="1"/>
  <c r="EM389" i="18" s="1"/>
  <c r="EM447" i="18" a="1"/>
  <c r="EM447" i="18" s="1"/>
  <c r="EM448" i="18" a="1"/>
  <c r="EM448" i="18" s="1"/>
  <c r="EM504" i="18" a="1"/>
  <c r="EM504" i="18" s="1"/>
  <c r="EM506" i="18" a="1"/>
  <c r="EM506" i="18" s="1"/>
  <c r="EM538" i="18" a="1"/>
  <c r="EM538" i="18" s="1"/>
  <c r="AT23" i="2"/>
  <c r="AT31" i="2"/>
  <c r="AT37" i="2"/>
  <c r="AT39" i="2"/>
  <c r="AT53" i="2"/>
  <c r="AT55" i="2"/>
  <c r="AT23" i="3"/>
  <c r="AT31" i="3"/>
  <c r="AT35" i="3"/>
  <c r="AT37" i="3"/>
  <c r="AT44" i="3"/>
  <c r="AT51" i="3"/>
  <c r="AT53" i="3"/>
  <c r="AT27" i="4"/>
  <c r="AT36" i="4"/>
  <c r="AT43" i="4"/>
  <c r="AT45" i="4"/>
  <c r="AT52" i="4"/>
  <c r="AT27" i="5"/>
  <c r="AT39" i="5"/>
  <c r="AT46" i="5"/>
  <c r="AT48" i="5"/>
  <c r="AT55" i="5"/>
  <c r="AT20" i="6"/>
  <c r="AT23" i="6"/>
  <c r="AT34" i="6"/>
  <c r="AT36" i="6"/>
  <c r="AT43" i="6"/>
  <c r="AT50" i="6"/>
  <c r="AT52" i="6"/>
  <c r="AT29" i="7"/>
  <c r="AT34" i="7"/>
  <c r="AT41" i="7"/>
  <c r="AT43" i="7"/>
  <c r="AT50" i="7"/>
  <c r="AT23" i="8"/>
  <c r="AT31" i="8"/>
  <c r="AT37" i="8"/>
  <c r="AT39" i="8"/>
  <c r="AT46" i="8"/>
  <c r="AT53" i="8"/>
  <c r="AT55" i="8"/>
  <c r="AT27" i="9"/>
  <c r="AT38" i="9"/>
  <c r="AT45" i="9"/>
  <c r="AT47" i="9"/>
  <c r="AT54" i="9"/>
  <c r="AT36" i="10"/>
  <c r="AT38" i="10"/>
  <c r="AT45" i="10"/>
  <c r="AT52" i="10"/>
  <c r="AT54" i="10"/>
  <c r="AT36" i="11"/>
  <c r="AT38" i="11"/>
  <c r="AT45" i="11"/>
  <c r="AT52" i="11"/>
  <c r="AT54" i="11"/>
  <c r="AT27" i="12"/>
  <c r="AT39" i="12"/>
  <c r="AT44" i="12"/>
  <c r="AT46" i="12"/>
  <c r="AT48" i="12"/>
  <c r="AT55" i="12"/>
  <c r="AT20" i="13"/>
  <c r="AT40" i="13"/>
  <c r="AT29" i="2"/>
  <c r="AT41" i="2"/>
  <c r="AT43" i="2"/>
  <c r="AT29" i="3"/>
  <c r="AT39" i="3"/>
  <c r="AT41" i="3"/>
  <c r="AT48" i="3"/>
  <c r="AT55" i="3"/>
  <c r="AT25" i="4"/>
  <c r="AT33" i="4"/>
  <c r="AT40" i="4"/>
  <c r="AT47" i="4"/>
  <c r="AT49" i="4"/>
  <c r="AT20" i="5"/>
  <c r="AT23" i="5"/>
  <c r="AT34" i="5"/>
  <c r="AT36" i="5"/>
  <c r="AT43" i="5"/>
  <c r="AT50" i="5"/>
  <c r="AT52" i="5"/>
  <c r="AT38" i="6"/>
  <c r="AT40" i="6"/>
  <c r="AT47" i="6"/>
  <c r="AT54" i="6"/>
  <c r="AT27" i="7"/>
  <c r="AT38" i="7"/>
  <c r="AT45" i="7"/>
  <c r="AT47" i="7"/>
  <c r="AT54" i="7"/>
  <c r="AT29" i="8"/>
  <c r="AT34" i="8"/>
  <c r="AT41" i="8"/>
  <c r="AT43" i="8"/>
  <c r="AT50" i="8"/>
  <c r="AT25" i="9"/>
  <c r="AT33" i="9"/>
  <c r="AT35" i="9"/>
  <c r="AT42" i="9"/>
  <c r="AT49" i="9"/>
  <c r="AT51" i="9"/>
  <c r="AT33" i="10"/>
  <c r="AT40" i="10"/>
  <c r="AT42" i="10"/>
  <c r="AT49" i="10"/>
  <c r="AT33" i="11"/>
  <c r="AT40" i="11"/>
  <c r="AT42" i="11"/>
  <c r="AT49" i="11"/>
  <c r="AT36" i="12"/>
  <c r="AT52" i="12"/>
  <c r="AT42" i="13"/>
  <c r="AT44" i="13"/>
  <c r="AT46" i="13"/>
  <c r="DD515" i="18"/>
  <c r="BJ6" i="14"/>
  <c r="BQ6" i="14"/>
  <c r="BQ19" i="14" s="1"/>
  <c r="CG6" i="14"/>
  <c r="CG19" i="14" s="1"/>
  <c r="BU6" i="14"/>
  <c r="BU19" i="14" s="1"/>
  <c r="CK6" i="14"/>
  <c r="CK19" i="14" s="1"/>
  <c r="BI6" i="14"/>
  <c r="EV2" i="18"/>
  <c r="EU2" i="18"/>
  <c r="CR6" i="14"/>
  <c r="CR19" i="14" s="1"/>
  <c r="CN6" i="14"/>
  <c r="CN19" i="14" s="1"/>
  <c r="CJ6" i="14"/>
  <c r="CJ19" i="14" s="1"/>
  <c r="CF6" i="14"/>
  <c r="CF19" i="14" s="1"/>
  <c r="CB6" i="14"/>
  <c r="CB19" i="14" s="1"/>
  <c r="BX6" i="14"/>
  <c r="BT6" i="14"/>
  <c r="BP6" i="14"/>
  <c r="BL6" i="14"/>
  <c r="BL19" i="14" s="1"/>
  <c r="CU6" i="14"/>
  <c r="CU19" i="14" s="1"/>
  <c r="CQ6" i="14"/>
  <c r="CQ19" i="14" s="1"/>
  <c r="CM6" i="14"/>
  <c r="CM19" i="14" s="1"/>
  <c r="CI6" i="14"/>
  <c r="CI19" i="14" s="1"/>
  <c r="CE6" i="14"/>
  <c r="CE19" i="14" s="1"/>
  <c r="CA6" i="14"/>
  <c r="CA19" i="14" s="1"/>
  <c r="BW6" i="14"/>
  <c r="BW19" i="14" s="1"/>
  <c r="BS6" i="14"/>
  <c r="BS19" i="14" s="1"/>
  <c r="BO6" i="14"/>
  <c r="BO19" i="14" s="1"/>
  <c r="BK6" i="14"/>
  <c r="CT6" i="14"/>
  <c r="CT19" i="14" s="1"/>
  <c r="CP6" i="14"/>
  <c r="CP19" i="14" s="1"/>
  <c r="CL6" i="14"/>
  <c r="CL19" i="14" s="1"/>
  <c r="CH6" i="14"/>
  <c r="CH19" i="14" s="1"/>
  <c r="CD6" i="14"/>
  <c r="CD19" i="14" s="1"/>
  <c r="BZ6" i="14"/>
  <c r="BZ19" i="14" s="1"/>
  <c r="BV6" i="14"/>
  <c r="BR6" i="14"/>
  <c r="BN6" i="14"/>
  <c r="BH6" i="14"/>
  <c r="BG6" i="14"/>
  <c r="EP2" i="18"/>
  <c r="EL2" i="18"/>
  <c r="EH2" i="18"/>
  <c r="ED2" i="18"/>
  <c r="DZ2" i="18"/>
  <c r="DV2" i="18"/>
  <c r="DR2" i="18"/>
  <c r="DN2" i="18"/>
  <c r="DJ2" i="18"/>
  <c r="EM59" i="18"/>
  <c r="ES2" i="18"/>
  <c r="EO2" i="18"/>
  <c r="EK2" i="18"/>
  <c r="EG2" i="18"/>
  <c r="EC2" i="18"/>
  <c r="DY2" i="18"/>
  <c r="DU2" i="18"/>
  <c r="DQ2" i="18"/>
  <c r="DM2" i="18"/>
  <c r="DI2" i="18"/>
  <c r="ER2" i="18"/>
  <c r="EN2" i="18"/>
  <c r="EJ2" i="18"/>
  <c r="EF2" i="18"/>
  <c r="EB2" i="18"/>
  <c r="DX2" i="18"/>
  <c r="DT2" i="18"/>
  <c r="DP2" i="18"/>
  <c r="DL2" i="18"/>
  <c r="DK401" i="18"/>
  <c r="EM629" i="18"/>
  <c r="EM515" i="18"/>
  <c r="EM401" i="18"/>
  <c r="EM287" i="18"/>
  <c r="EM572" i="18"/>
  <c r="EM458" i="18"/>
  <c r="EM344" i="18"/>
  <c r="DW629" i="18"/>
  <c r="DF2" i="18"/>
  <c r="DE2" i="18"/>
  <c r="B176" i="18"/>
  <c r="C174" i="18"/>
  <c r="CO174" i="18" s="1"/>
  <c r="B347" i="18"/>
  <c r="B348" i="18" s="1"/>
  <c r="B349" i="18" s="1"/>
  <c r="C345" i="18"/>
  <c r="CO345" i="18" s="1"/>
  <c r="BQ3" i="18"/>
  <c r="BM4" i="18" a="1"/>
  <c r="BM4" i="18" s="1"/>
  <c r="CC4" i="18" a="1"/>
  <c r="CC4" i="18" s="1"/>
  <c r="BQ5" i="18" a="1"/>
  <c r="BQ5" i="18" s="1"/>
  <c r="CG5" i="18" a="1"/>
  <c r="CG5" i="18" s="1"/>
  <c r="BU6" i="18" a="1"/>
  <c r="BU6" i="18" s="1"/>
  <c r="CK6" i="18" a="1"/>
  <c r="CK6" i="18" s="1"/>
  <c r="BY7" i="18" a="1"/>
  <c r="BY7" i="18" s="1"/>
  <c r="BM8" i="18" a="1"/>
  <c r="BM8" i="18" s="1"/>
  <c r="CC8" i="18" a="1"/>
  <c r="CC8" i="18" s="1"/>
  <c r="BQ9" i="18" a="1"/>
  <c r="BQ9" i="18" s="1"/>
  <c r="CG9" i="18" a="1"/>
  <c r="CG9" i="18" s="1"/>
  <c r="BU10" i="18" a="1"/>
  <c r="BU10" i="18" s="1"/>
  <c r="CK10" i="18" a="1"/>
  <c r="CK10" i="18" s="1"/>
  <c r="BY11" i="18" a="1"/>
  <c r="BY11" i="18" s="1"/>
  <c r="BM12" i="18" a="1"/>
  <c r="BM12" i="18" s="1"/>
  <c r="CC12" i="18" a="1"/>
  <c r="CC12" i="18" s="1"/>
  <c r="BQ13" i="18" a="1"/>
  <c r="BQ13" i="18" s="1"/>
  <c r="CG13" i="18" a="1"/>
  <c r="CG13" i="18" s="1"/>
  <c r="BU14" i="18" a="1"/>
  <c r="BU14" i="18" s="1"/>
  <c r="CK14" i="18" a="1"/>
  <c r="CK14" i="18" s="1"/>
  <c r="BY15" i="18" a="1"/>
  <c r="BY15" i="18" s="1"/>
  <c r="BM16" i="18" a="1"/>
  <c r="BM16" i="18" s="1"/>
  <c r="CC16" i="18" a="1"/>
  <c r="CC16" i="18" s="1"/>
  <c r="BQ17" i="18" a="1"/>
  <c r="BQ17" i="18" s="1"/>
  <c r="CG17" i="18" a="1"/>
  <c r="CG17" i="18" s="1"/>
  <c r="BU18" i="18" a="1"/>
  <c r="BU18" i="18" s="1"/>
  <c r="CK18" i="18" a="1"/>
  <c r="CK18" i="18" s="1"/>
  <c r="BY19" i="18" a="1"/>
  <c r="BY19" i="18" s="1"/>
  <c r="BM20" i="18" a="1"/>
  <c r="BM20" i="18" s="1"/>
  <c r="CC20" i="18" a="1"/>
  <c r="CC20" i="18" s="1"/>
  <c r="BQ21" i="18" a="1"/>
  <c r="BQ21" i="18" s="1"/>
  <c r="CG21" i="18" a="1"/>
  <c r="CG21" i="18" s="1"/>
  <c r="BU22" i="18" a="1"/>
  <c r="BU22" i="18" s="1"/>
  <c r="CK22" i="18" a="1"/>
  <c r="CK22" i="18" s="1"/>
  <c r="BY23" i="18" a="1"/>
  <c r="BY23" i="18" s="1"/>
  <c r="BM24" i="18" a="1"/>
  <c r="BM24" i="18" s="1"/>
  <c r="CC24" i="18" a="1"/>
  <c r="CC24" i="18" s="1"/>
  <c r="BQ25" i="18" a="1"/>
  <c r="BQ25" i="18" s="1"/>
  <c r="CG25" i="18" a="1"/>
  <c r="CG25" i="18" s="1"/>
  <c r="BU26" i="18" a="1"/>
  <c r="BU26" i="18" s="1"/>
  <c r="CK26" i="18" a="1"/>
  <c r="CK26" i="18" s="1"/>
  <c r="BY27" i="18" a="1"/>
  <c r="BY27" i="18" s="1"/>
  <c r="BM28" i="18" a="1"/>
  <c r="BM28" i="18" s="1"/>
  <c r="CC28" i="18" a="1"/>
  <c r="CC28" i="18" s="1"/>
  <c r="BQ29" i="18" a="1"/>
  <c r="BQ29" i="18" s="1"/>
  <c r="CG29" i="18" a="1"/>
  <c r="CG29" i="18" s="1"/>
  <c r="BU30" i="18" a="1"/>
  <c r="BU30" i="18" s="1"/>
  <c r="CK30" i="18" a="1"/>
  <c r="CK30" i="18" s="1"/>
  <c r="BY31" i="18" a="1"/>
  <c r="BY31" i="18" s="1"/>
  <c r="BM32" i="18" a="1"/>
  <c r="BM32" i="18" s="1"/>
  <c r="CC32" i="18" a="1"/>
  <c r="CC32" i="18" s="1"/>
  <c r="BQ33" i="18" a="1"/>
  <c r="BQ33" i="18" s="1"/>
  <c r="CG33" i="18" a="1"/>
  <c r="CG33" i="18" s="1"/>
  <c r="BU34" i="18" a="1"/>
  <c r="BU34" i="18" s="1"/>
  <c r="CK34" i="18" a="1"/>
  <c r="CK34" i="18" s="1"/>
  <c r="BY35" i="18" a="1"/>
  <c r="BY35" i="18" s="1"/>
  <c r="BM36" i="18" a="1"/>
  <c r="BM36" i="18" s="1"/>
  <c r="CC36" i="18" a="1"/>
  <c r="CC36" i="18" s="1"/>
  <c r="BQ37" i="18" a="1"/>
  <c r="BQ37" i="18" s="1"/>
  <c r="CG37" i="18" a="1"/>
  <c r="CG37" i="18" s="1"/>
  <c r="BU38" i="18" a="1"/>
  <c r="BU38" i="18" s="1"/>
  <c r="CK38" i="18" a="1"/>
  <c r="CK38" i="18" s="1"/>
  <c r="BY39" i="18" a="1"/>
  <c r="BY39" i="18" s="1"/>
  <c r="BM40" i="18" a="1"/>
  <c r="BM40" i="18" s="1"/>
  <c r="CC40" i="18" a="1"/>
  <c r="CC40" i="18" s="1"/>
  <c r="BQ41" i="18" a="1"/>
  <c r="BQ41" i="18" s="1"/>
  <c r="CG41" i="18" a="1"/>
  <c r="CG41" i="18" s="1"/>
  <c r="BU42" i="18" a="1"/>
  <c r="BU42" i="18" s="1"/>
  <c r="CK42" i="18" a="1"/>
  <c r="CK42" i="18" s="1"/>
  <c r="BY43" i="18" a="1"/>
  <c r="BY43" i="18" s="1"/>
  <c r="BM44" i="18" a="1"/>
  <c r="BM44" i="18" s="1"/>
  <c r="CC44" i="18" a="1"/>
  <c r="CC44" i="18" s="1"/>
  <c r="BQ45" i="18" a="1"/>
  <c r="BQ45" i="18" s="1"/>
  <c r="CG45" i="18" a="1"/>
  <c r="CG45" i="18" s="1"/>
  <c r="BU46" i="18" a="1"/>
  <c r="BU46" i="18" s="1"/>
  <c r="CK46" i="18" a="1"/>
  <c r="CK46" i="18" s="1"/>
  <c r="BY47" i="18" a="1"/>
  <c r="BY47" i="18" s="1"/>
  <c r="BM48" i="18" a="1"/>
  <c r="BM48" i="18" s="1"/>
  <c r="CC48" i="18" a="1"/>
  <c r="CC48" i="18" s="1"/>
  <c r="BQ49" i="18" a="1"/>
  <c r="BQ49" i="18" s="1"/>
  <c r="CG49" i="18" a="1"/>
  <c r="CG49" i="18" s="1"/>
  <c r="BU50" i="18" a="1"/>
  <c r="BU50" i="18" s="1"/>
  <c r="CK50" i="18" a="1"/>
  <c r="CK50" i="18" s="1"/>
  <c r="BY51" i="18" a="1"/>
  <c r="BY51" i="18" s="1"/>
  <c r="BM52" i="18" a="1"/>
  <c r="BM52" i="18" s="1"/>
  <c r="CC52" i="18" a="1"/>
  <c r="CC52" i="18" s="1"/>
  <c r="BQ53" i="18" a="1"/>
  <c r="BQ53" i="18" s="1"/>
  <c r="CG53" i="18" a="1"/>
  <c r="CG53" i="18" s="1"/>
  <c r="BQ61" i="18" a="1"/>
  <c r="BQ61" i="18" s="1"/>
  <c r="CG61" i="18" a="1"/>
  <c r="CG61" i="18" s="1"/>
  <c r="BU62" i="18" a="1"/>
  <c r="BU62" i="18" s="1"/>
  <c r="CK62" i="18" a="1"/>
  <c r="CK62" i="18" s="1"/>
  <c r="BY63" i="18" a="1"/>
  <c r="BY63" i="18" s="1"/>
  <c r="BM64" i="18" a="1"/>
  <c r="BM64" i="18" s="1"/>
  <c r="CC64" i="18" a="1"/>
  <c r="CC64" i="18" s="1"/>
  <c r="BQ65" i="18" a="1"/>
  <c r="BQ65" i="18" s="1"/>
  <c r="CG65" i="18" a="1"/>
  <c r="CG65" i="18" s="1"/>
  <c r="BU66" i="18" a="1"/>
  <c r="BU66" i="18" s="1"/>
  <c r="CK66" i="18" a="1"/>
  <c r="CK66" i="18" s="1"/>
  <c r="BY67" i="18" a="1"/>
  <c r="BY67" i="18" s="1"/>
  <c r="BM68" i="18" a="1"/>
  <c r="BM68" i="18" s="1"/>
  <c r="CC68" i="18" a="1"/>
  <c r="CC68" i="18" s="1"/>
  <c r="BQ69" i="18" a="1"/>
  <c r="BQ69" i="18" s="1"/>
  <c r="CG69" i="18" a="1"/>
  <c r="CG69" i="18" s="1"/>
  <c r="BU70" i="18" a="1"/>
  <c r="BU70" i="18" s="1"/>
  <c r="CK70" i="18" a="1"/>
  <c r="CK70" i="18" s="1"/>
  <c r="BY71" i="18" a="1"/>
  <c r="BY71" i="18" s="1"/>
  <c r="BM72" i="18" a="1"/>
  <c r="BM72" i="18" s="1"/>
  <c r="CC72" i="18" a="1"/>
  <c r="CC72" i="18" s="1"/>
  <c r="BQ73" i="18" a="1"/>
  <c r="BQ73" i="18" s="1"/>
  <c r="CG73" i="18" a="1"/>
  <c r="CG73" i="18" s="1"/>
  <c r="BU74" i="18" a="1"/>
  <c r="BU74" i="18" s="1"/>
  <c r="BM75" i="18" a="1"/>
  <c r="BM75" i="18" s="1"/>
  <c r="CG75" i="18" a="1"/>
  <c r="CG75" i="18" s="1"/>
  <c r="BY76" i="18" a="1"/>
  <c r="BY76" i="18" s="1"/>
  <c r="BU77" i="18" a="1"/>
  <c r="BU77" i="18" s="1"/>
  <c r="BM78" i="18" a="1"/>
  <c r="BM78" i="18" s="1"/>
  <c r="CG78" i="18" a="1"/>
  <c r="CG78" i="18" s="1"/>
  <c r="CC79" i="18" a="1"/>
  <c r="CC79" i="18" s="1"/>
  <c r="BU80" i="18" a="1"/>
  <c r="BU80" i="18" s="1"/>
  <c r="BM81" i="18" a="1"/>
  <c r="BM81" i="18" s="1"/>
  <c r="CC82" i="18" a="1"/>
  <c r="CC82" i="18" s="1"/>
  <c r="BU83" i="18" a="1"/>
  <c r="BU83" i="18" s="1"/>
  <c r="BQ85" i="18" a="1"/>
  <c r="BQ85" i="18" s="1"/>
  <c r="BQ87" i="18" a="1"/>
  <c r="BQ87" i="18" s="1"/>
  <c r="BQ89" i="18" a="1"/>
  <c r="BQ89" i="18" s="1"/>
  <c r="BY91" i="18" a="1"/>
  <c r="BY91" i="18" s="1"/>
  <c r="BQ93" i="18" a="1"/>
  <c r="BQ93" i="18" s="1"/>
  <c r="BQ95" i="18" a="1"/>
  <c r="BQ95" i="18" s="1"/>
  <c r="BY97" i="18" a="1"/>
  <c r="BY97" i="18" s="1"/>
  <c r="BY99" i="18" a="1"/>
  <c r="BY99" i="18" s="1"/>
  <c r="BQ101" i="18" a="1"/>
  <c r="BQ101" i="18" s="1"/>
  <c r="BY103" i="18" a="1"/>
  <c r="BY103" i="18" s="1"/>
  <c r="BY105" i="18" a="1"/>
  <c r="BY105" i="18" s="1"/>
  <c r="BY107" i="18" a="1"/>
  <c r="BY107" i="18" s="1"/>
  <c r="CG109" i="18" a="1"/>
  <c r="CG109" i="18" s="1"/>
  <c r="BM120" i="18" a="1"/>
  <c r="BM120" i="18" s="1"/>
  <c r="BQ123" i="18" a="1"/>
  <c r="BQ123" i="18" s="1"/>
  <c r="BM126" i="18" a="1"/>
  <c r="BM126" i="18" s="1"/>
  <c r="BQ129" i="18" a="1"/>
  <c r="BQ129" i="18" s="1"/>
  <c r="BU132" i="18" a="1"/>
  <c r="BU132" i="18" s="1"/>
  <c r="BQ135" i="18" a="1"/>
  <c r="BQ135" i="18" s="1"/>
  <c r="BU138" i="18" a="1"/>
  <c r="BU138" i="18" s="1"/>
  <c r="BY141" i="18" a="1"/>
  <c r="BY141" i="18" s="1"/>
  <c r="BY147" i="18" a="1"/>
  <c r="BY147" i="18" s="1"/>
  <c r="BY154" i="18" a="1"/>
  <c r="BY154" i="18" s="1"/>
  <c r="BY158" i="18" a="1"/>
  <c r="BY158" i="18" s="1"/>
  <c r="CG162" i="18" a="1"/>
  <c r="CG162" i="18" s="1"/>
  <c r="BY180" i="18" a="1"/>
  <c r="BY180" i="18" s="1"/>
  <c r="BY184" i="18" a="1"/>
  <c r="BY184" i="18" s="1"/>
  <c r="Z198" i="18" a="1"/>
  <c r="Z198" i="18" s="1"/>
  <c r="B404" i="18"/>
  <c r="C402" i="18"/>
  <c r="C3" i="18"/>
  <c r="DC3" i="18" s="1"/>
  <c r="B461" i="18"/>
  <c r="C459" i="18"/>
  <c r="AV459" i="18" s="1"/>
  <c r="R207" i="18" a="1"/>
  <c r="R207" i="18" s="1"/>
  <c r="R209" i="18" a="1"/>
  <c r="R209" i="18" s="1"/>
  <c r="R206" i="18" a="1"/>
  <c r="R206" i="18" s="1"/>
  <c r="Z222" i="18" a="1"/>
  <c r="Z222" i="18" s="1"/>
  <c r="Z210" i="18" a="1"/>
  <c r="Z210" i="18" s="1"/>
  <c r="Z203" i="18" a="1"/>
  <c r="Z203" i="18" s="1"/>
  <c r="AH213" i="18" a="1"/>
  <c r="AH213" i="18" s="1"/>
  <c r="AH203" i="18" a="1"/>
  <c r="AH203" i="18" s="1"/>
  <c r="AH200" i="18" a="1"/>
  <c r="AH200" i="18" s="1"/>
  <c r="AH220" i="18" a="1"/>
  <c r="AH220" i="18" s="1"/>
  <c r="AH199" i="18" a="1"/>
  <c r="AH199" i="18" s="1"/>
  <c r="AP217" i="18" a="1"/>
  <c r="AP217" i="18" s="1"/>
  <c r="AP230" i="18"/>
  <c r="AP216" i="18" a="1"/>
  <c r="AP216" i="18" s="1"/>
  <c r="AP212" i="18" a="1"/>
  <c r="AP212" i="18" s="1"/>
  <c r="BM150" i="18" a="1"/>
  <c r="BM150" i="18" s="1"/>
  <c r="BM144" i="18" a="1"/>
  <c r="BM144" i="18" s="1"/>
  <c r="BM138" i="18" a="1"/>
  <c r="BM138" i="18" s="1"/>
  <c r="BM118" i="18" a="1"/>
  <c r="BM118" i="18" s="1"/>
  <c r="BM100" i="18" a="1"/>
  <c r="BM100" i="18" s="1"/>
  <c r="BM94" i="18" a="1"/>
  <c r="BM94" i="18" s="1"/>
  <c r="BM88" i="18" a="1"/>
  <c r="BM88" i="18" s="1"/>
  <c r="BM80" i="18" a="1"/>
  <c r="BM80" i="18" s="1"/>
  <c r="BM76" i="18" a="1"/>
  <c r="BM76" i="18" s="1"/>
  <c r="BM181" i="18" a="1"/>
  <c r="BM181" i="18" s="1"/>
  <c r="BM142" i="18" a="1"/>
  <c r="BM142" i="18" s="1"/>
  <c r="BM136" i="18" a="1"/>
  <c r="BM136" i="18" s="1"/>
  <c r="BM130" i="18" a="1"/>
  <c r="BM130" i="18" s="1"/>
  <c r="BQ178" i="18" a="1"/>
  <c r="BQ178" i="18" s="1"/>
  <c r="BQ166" i="18" a="1"/>
  <c r="BQ166" i="18" s="1"/>
  <c r="BQ164" i="18" a="1"/>
  <c r="BQ164" i="18" s="1"/>
  <c r="BQ160" i="18" a="1"/>
  <c r="BQ160" i="18" s="1"/>
  <c r="BQ158" i="18" a="1"/>
  <c r="BQ158" i="18" s="1"/>
  <c r="BQ147" i="18" a="1"/>
  <c r="BQ147" i="18" s="1"/>
  <c r="BQ127" i="18" a="1"/>
  <c r="BQ127" i="18" s="1"/>
  <c r="BQ121" i="18" a="1"/>
  <c r="BQ121" i="18" s="1"/>
  <c r="BQ109" i="18" a="1"/>
  <c r="BQ109" i="18" s="1"/>
  <c r="BQ103" i="18" a="1"/>
  <c r="BQ103" i="18" s="1"/>
  <c r="BQ97" i="18" a="1"/>
  <c r="BQ97" i="18" s="1"/>
  <c r="BQ81" i="18" a="1"/>
  <c r="BQ81" i="18" s="1"/>
  <c r="BQ77" i="18" a="1"/>
  <c r="BQ77" i="18" s="1"/>
  <c r="BQ145" i="18" a="1"/>
  <c r="BQ145" i="18" s="1"/>
  <c r="BQ139" i="18" a="1"/>
  <c r="BQ139" i="18" s="1"/>
  <c r="BQ119" i="18" a="1"/>
  <c r="BQ119" i="18" s="1"/>
  <c r="BU136" i="18" a="1"/>
  <c r="BU136" i="18" s="1"/>
  <c r="BU130" i="18" a="1"/>
  <c r="BU130" i="18" s="1"/>
  <c r="BU124" i="18" a="1"/>
  <c r="BU124" i="18" s="1"/>
  <c r="BU106" i="18" a="1"/>
  <c r="BU106" i="18" s="1"/>
  <c r="BU86" i="18" a="1"/>
  <c r="BU86" i="18" s="1"/>
  <c r="BU82" i="18" a="1"/>
  <c r="BU82" i="18" s="1"/>
  <c r="BU78" i="18" a="1"/>
  <c r="BU78" i="18" s="1"/>
  <c r="BU185" i="18" a="1"/>
  <c r="BU185" i="18" s="1"/>
  <c r="BU183" i="18" a="1"/>
  <c r="BU183" i="18" s="1"/>
  <c r="BU179" i="18" a="1"/>
  <c r="BU179" i="18" s="1"/>
  <c r="BU177" i="18" a="1"/>
  <c r="BU177" i="18" s="1"/>
  <c r="BU175" i="18" a="1"/>
  <c r="BU175" i="18" s="1"/>
  <c r="BU165" i="18" a="1"/>
  <c r="BU165" i="18" s="1"/>
  <c r="BU151" i="18" a="1"/>
  <c r="BU151" i="18" s="1"/>
  <c r="BU148" i="18" a="1"/>
  <c r="BU148" i="18" s="1"/>
  <c r="BU128" i="18" a="1"/>
  <c r="BU128" i="18" s="1"/>
  <c r="BU122" i="18" a="1"/>
  <c r="BU122" i="18" s="1"/>
  <c r="BY281" i="18" a="1"/>
  <c r="BY281" i="18" s="1"/>
  <c r="BY263" i="18" a="1"/>
  <c r="BY263" i="18" s="1"/>
  <c r="BY162" i="18" a="1"/>
  <c r="BY162" i="18" s="1"/>
  <c r="BY145" i="18" a="1"/>
  <c r="BY145" i="18" s="1"/>
  <c r="BY139" i="18" a="1"/>
  <c r="BY139" i="18" s="1"/>
  <c r="BY133" i="18" a="1"/>
  <c r="BY133" i="18" s="1"/>
  <c r="BY95" i="18" a="1"/>
  <c r="BY95" i="18" s="1"/>
  <c r="BY89" i="18" a="1"/>
  <c r="BY89" i="18" s="1"/>
  <c r="BY83" i="18" a="1"/>
  <c r="BY83" i="18" s="1"/>
  <c r="BY79" i="18" a="1"/>
  <c r="BY79" i="18" s="1"/>
  <c r="BY75" i="18" a="1"/>
  <c r="BY75" i="18" s="1"/>
  <c r="BY275" i="18" a="1"/>
  <c r="BY275" i="18" s="1"/>
  <c r="BY255" i="18" a="1"/>
  <c r="BY255" i="18" s="1"/>
  <c r="BY137" i="18" a="1"/>
  <c r="BY137" i="18" s="1"/>
  <c r="BY131" i="18" a="1"/>
  <c r="BY131" i="18" s="1"/>
  <c r="BY125" i="18" a="1"/>
  <c r="BY125" i="18" s="1"/>
  <c r="CC185" i="18" a="1"/>
  <c r="CC185" i="18" s="1"/>
  <c r="CC151" i="18" a="1"/>
  <c r="CC151" i="18" s="1"/>
  <c r="CC148" i="18" a="1"/>
  <c r="CC148" i="18" s="1"/>
  <c r="CC142" i="18" a="1"/>
  <c r="CC142" i="18" s="1"/>
  <c r="CC122" i="18" a="1"/>
  <c r="CC122" i="18" s="1"/>
  <c r="CC104" i="18" a="1"/>
  <c r="CC104" i="18" s="1"/>
  <c r="CC98" i="18" a="1"/>
  <c r="CC98" i="18" s="1"/>
  <c r="CC92" i="18" a="1"/>
  <c r="CC92" i="18" s="1"/>
  <c r="CC80" i="18" a="1"/>
  <c r="CC80" i="18" s="1"/>
  <c r="CC76" i="18" a="1"/>
  <c r="CC76" i="18" s="1"/>
  <c r="CC187" i="18" a="1"/>
  <c r="CC187" i="18" s="1"/>
  <c r="CC167" i="18" a="1"/>
  <c r="CC167" i="18" s="1"/>
  <c r="CC163" i="18" a="1"/>
  <c r="CC163" i="18" s="1"/>
  <c r="CC161" i="18" a="1"/>
  <c r="CC161" i="18" s="1"/>
  <c r="CC159" i="18" a="1"/>
  <c r="CC159" i="18" s="1"/>
  <c r="CC155" i="18" a="1"/>
  <c r="CC155" i="18" s="1"/>
  <c r="CC153" i="18" a="1"/>
  <c r="CC153" i="18" s="1"/>
  <c r="CC146" i="18" a="1"/>
  <c r="CC146" i="18" s="1"/>
  <c r="CC140" i="18" a="1"/>
  <c r="CC140" i="18" s="1"/>
  <c r="CC134" i="18" a="1"/>
  <c r="CC134" i="18" s="1"/>
  <c r="CG131" i="18" a="1"/>
  <c r="CG131" i="18" s="1"/>
  <c r="CG125" i="18" a="1"/>
  <c r="CG125" i="18" s="1"/>
  <c r="CG119" i="18" a="1"/>
  <c r="CG119" i="18" s="1"/>
  <c r="CG107" i="18" a="1"/>
  <c r="CG107" i="18" s="1"/>
  <c r="CG101" i="18" a="1"/>
  <c r="CG101" i="18" s="1"/>
  <c r="CG81" i="18" a="1"/>
  <c r="CG81" i="18" s="1"/>
  <c r="CG77" i="18" a="1"/>
  <c r="CG77" i="18" s="1"/>
  <c r="CG149" i="18" a="1"/>
  <c r="CG149" i="18" s="1"/>
  <c r="CG143" i="18" a="1"/>
  <c r="CG143" i="18" s="1"/>
  <c r="CG123" i="18" a="1"/>
  <c r="CG123" i="18" s="1"/>
  <c r="CK187" i="18" a="1"/>
  <c r="CK187" i="18" s="1"/>
  <c r="CK183" i="18" a="1"/>
  <c r="CK183" i="18" s="1"/>
  <c r="CK181" i="18" a="1"/>
  <c r="CK181" i="18" s="1"/>
  <c r="CK179" i="18" a="1"/>
  <c r="CK179" i="18" s="1"/>
  <c r="CK175" i="18" a="1"/>
  <c r="CK175" i="18" s="1"/>
  <c r="CK155" i="18" a="1"/>
  <c r="CK155" i="18" s="1"/>
  <c r="CK153" i="18" a="1"/>
  <c r="CK153" i="18" s="1"/>
  <c r="CK140" i="18" a="1"/>
  <c r="CK140" i="18" s="1"/>
  <c r="CK134" i="18" a="1"/>
  <c r="CK134" i="18" s="1"/>
  <c r="CK128" i="18" a="1"/>
  <c r="CK128" i="18" s="1"/>
  <c r="CK110" i="18" a="1"/>
  <c r="CK110" i="18" s="1"/>
  <c r="CK90" i="18" a="1"/>
  <c r="CK90" i="18" s="1"/>
  <c r="CK84" i="18" a="1"/>
  <c r="CK84" i="18" s="1"/>
  <c r="CK82" i="18" a="1"/>
  <c r="CK82" i="18" s="1"/>
  <c r="CK78" i="18" a="1"/>
  <c r="CK78" i="18" s="1"/>
  <c r="CK74" i="18" a="1"/>
  <c r="CK74" i="18" s="1"/>
  <c r="CK157" i="18" a="1"/>
  <c r="CK157" i="18" s="1"/>
  <c r="CK132" i="18" a="1"/>
  <c r="CK132" i="18" s="1"/>
  <c r="CK126" i="18" a="1"/>
  <c r="CK126" i="18" s="1"/>
  <c r="CK120" i="18" a="1"/>
  <c r="CK120" i="18" s="1"/>
  <c r="BY3" i="18"/>
  <c r="BQ4" i="18" a="1"/>
  <c r="BQ4" i="18" s="1"/>
  <c r="CG4" i="18" a="1"/>
  <c r="CG4" i="18" s="1"/>
  <c r="BU5" i="18" a="1"/>
  <c r="BU5" i="18" s="1"/>
  <c r="CK5" i="18" a="1"/>
  <c r="CK5" i="18" s="1"/>
  <c r="BY6" i="18" a="1"/>
  <c r="BY6" i="18" s="1"/>
  <c r="BM7" i="18" a="1"/>
  <c r="BM7" i="18" s="1"/>
  <c r="CC7" i="18" a="1"/>
  <c r="CC7" i="18" s="1"/>
  <c r="BQ8" i="18" a="1"/>
  <c r="BQ8" i="18" s="1"/>
  <c r="CG8" i="18" a="1"/>
  <c r="CG8" i="18" s="1"/>
  <c r="BU9" i="18" a="1"/>
  <c r="BU9" i="18" s="1"/>
  <c r="CK9" i="18" a="1"/>
  <c r="CK9" i="18" s="1"/>
  <c r="BY10" i="18" a="1"/>
  <c r="BY10" i="18" s="1"/>
  <c r="BM11" i="18" a="1"/>
  <c r="BM11" i="18" s="1"/>
  <c r="CC11" i="18" a="1"/>
  <c r="CC11" i="18" s="1"/>
  <c r="BQ12" i="18" a="1"/>
  <c r="BQ12" i="18" s="1"/>
  <c r="CG12" i="18" a="1"/>
  <c r="CG12" i="18" s="1"/>
  <c r="BU13" i="18" a="1"/>
  <c r="BU13" i="18" s="1"/>
  <c r="CK13" i="18" a="1"/>
  <c r="CK13" i="18" s="1"/>
  <c r="BY14" i="18" a="1"/>
  <c r="BY14" i="18" s="1"/>
  <c r="BM15" i="18" a="1"/>
  <c r="BM15" i="18" s="1"/>
  <c r="CC15" i="18" a="1"/>
  <c r="CC15" i="18" s="1"/>
  <c r="BQ16" i="18" a="1"/>
  <c r="BQ16" i="18" s="1"/>
  <c r="CG16" i="18" a="1"/>
  <c r="CG16" i="18" s="1"/>
  <c r="BU17" i="18" a="1"/>
  <c r="BU17" i="18" s="1"/>
  <c r="CK17" i="18" a="1"/>
  <c r="CK17" i="18" s="1"/>
  <c r="BY18" i="18" a="1"/>
  <c r="BY18" i="18" s="1"/>
  <c r="BM19" i="18" a="1"/>
  <c r="BM19" i="18" s="1"/>
  <c r="CC19" i="18" a="1"/>
  <c r="CC19" i="18" s="1"/>
  <c r="BQ20" i="18" a="1"/>
  <c r="BQ20" i="18" s="1"/>
  <c r="CG20" i="18" a="1"/>
  <c r="CG20" i="18" s="1"/>
  <c r="BU21" i="18" a="1"/>
  <c r="BU21" i="18" s="1"/>
  <c r="CK21" i="18" a="1"/>
  <c r="CK21" i="18" s="1"/>
  <c r="BY22" i="18" a="1"/>
  <c r="BY22" i="18" s="1"/>
  <c r="BM23" i="18" a="1"/>
  <c r="BM23" i="18" s="1"/>
  <c r="CC23" i="18" a="1"/>
  <c r="CC23" i="18" s="1"/>
  <c r="BQ24" i="18" a="1"/>
  <c r="BQ24" i="18" s="1"/>
  <c r="CG24" i="18" a="1"/>
  <c r="CG24" i="18" s="1"/>
  <c r="BU25" i="18" a="1"/>
  <c r="BU25" i="18" s="1"/>
  <c r="CK25" i="18" a="1"/>
  <c r="CK25" i="18" s="1"/>
  <c r="BY26" i="18" a="1"/>
  <c r="BY26" i="18" s="1"/>
  <c r="BM27" i="18" a="1"/>
  <c r="BM27" i="18" s="1"/>
  <c r="CC27" i="18" a="1"/>
  <c r="CC27" i="18" s="1"/>
  <c r="BQ28" i="18" a="1"/>
  <c r="BQ28" i="18" s="1"/>
  <c r="CG28" i="18" a="1"/>
  <c r="CG28" i="18" s="1"/>
  <c r="BU29" i="18" a="1"/>
  <c r="BU29" i="18" s="1"/>
  <c r="CK29" i="18" a="1"/>
  <c r="CK29" i="18" s="1"/>
  <c r="BY30" i="18" a="1"/>
  <c r="BY30" i="18" s="1"/>
  <c r="BM31" i="18" a="1"/>
  <c r="BM31" i="18" s="1"/>
  <c r="CC31" i="18" a="1"/>
  <c r="CC31" i="18" s="1"/>
  <c r="BQ32" i="18" a="1"/>
  <c r="BQ32" i="18" s="1"/>
  <c r="CG32" i="18" a="1"/>
  <c r="CG32" i="18" s="1"/>
  <c r="BU33" i="18" a="1"/>
  <c r="BU33" i="18" s="1"/>
  <c r="CK33" i="18" a="1"/>
  <c r="CK33" i="18" s="1"/>
  <c r="BY34" i="18" a="1"/>
  <c r="BY34" i="18" s="1"/>
  <c r="BM35" i="18" a="1"/>
  <c r="BM35" i="18" s="1"/>
  <c r="CC35" i="18" a="1"/>
  <c r="CC35" i="18" s="1"/>
  <c r="BQ36" i="18" a="1"/>
  <c r="BQ36" i="18" s="1"/>
  <c r="CG36" i="18" a="1"/>
  <c r="CG36" i="18" s="1"/>
  <c r="BU37" i="18" a="1"/>
  <c r="BU37" i="18" s="1"/>
  <c r="CK37" i="18" a="1"/>
  <c r="CK37" i="18" s="1"/>
  <c r="BY38" i="18" a="1"/>
  <c r="BY38" i="18" s="1"/>
  <c r="BM39" i="18" a="1"/>
  <c r="BM39" i="18" s="1"/>
  <c r="CC39" i="18" a="1"/>
  <c r="CC39" i="18" s="1"/>
  <c r="BQ40" i="18" a="1"/>
  <c r="BQ40" i="18" s="1"/>
  <c r="CG40" i="18" a="1"/>
  <c r="CG40" i="18" s="1"/>
  <c r="BU41" i="18" a="1"/>
  <c r="BU41" i="18" s="1"/>
  <c r="CK41" i="18" a="1"/>
  <c r="CK41" i="18" s="1"/>
  <c r="BY42" i="18" a="1"/>
  <c r="BY42" i="18" s="1"/>
  <c r="BM43" i="18" a="1"/>
  <c r="BM43" i="18" s="1"/>
  <c r="CC43" i="18" a="1"/>
  <c r="CC43" i="18" s="1"/>
  <c r="BQ44" i="18" a="1"/>
  <c r="BQ44" i="18" s="1"/>
  <c r="CG44" i="18" a="1"/>
  <c r="CG44" i="18" s="1"/>
  <c r="BU45" i="18" a="1"/>
  <c r="BU45" i="18" s="1"/>
  <c r="CK45" i="18" a="1"/>
  <c r="CK45" i="18" s="1"/>
  <c r="BY46" i="18" a="1"/>
  <c r="BY46" i="18" s="1"/>
  <c r="BM47" i="18" a="1"/>
  <c r="BM47" i="18" s="1"/>
  <c r="CC47" i="18" a="1"/>
  <c r="CC47" i="18" s="1"/>
  <c r="BQ48" i="18" a="1"/>
  <c r="BQ48" i="18" s="1"/>
  <c r="CG48" i="18" a="1"/>
  <c r="CG48" i="18" s="1"/>
  <c r="BU49" i="18" a="1"/>
  <c r="BU49" i="18" s="1"/>
  <c r="CK49" i="18" a="1"/>
  <c r="CK49" i="18" s="1"/>
  <c r="BY50" i="18" a="1"/>
  <c r="BY50" i="18" s="1"/>
  <c r="BM51" i="18" a="1"/>
  <c r="BM51" i="18" s="1"/>
  <c r="CC51" i="18" a="1"/>
  <c r="CC51" i="18" s="1"/>
  <c r="BQ52" i="18" a="1"/>
  <c r="BQ52" i="18" s="1"/>
  <c r="CG52" i="18" a="1"/>
  <c r="CG52" i="18" s="1"/>
  <c r="BU53" i="18" a="1"/>
  <c r="BU53" i="18" s="1"/>
  <c r="CK53" i="18" a="1"/>
  <c r="CK53" i="18" s="1"/>
  <c r="BU61" i="18" a="1"/>
  <c r="BU61" i="18" s="1"/>
  <c r="CK61" i="18" a="1"/>
  <c r="CK61" i="18" s="1"/>
  <c r="BY62" i="18" a="1"/>
  <c r="BY62" i="18" s="1"/>
  <c r="BM63" i="18" a="1"/>
  <c r="BM63" i="18" s="1"/>
  <c r="CC63" i="18" a="1"/>
  <c r="CC63" i="18" s="1"/>
  <c r="BQ64" i="18" a="1"/>
  <c r="BQ64" i="18" s="1"/>
  <c r="CG64" i="18" a="1"/>
  <c r="CG64" i="18" s="1"/>
  <c r="BU65" i="18" a="1"/>
  <c r="BU65" i="18" s="1"/>
  <c r="CK65" i="18" a="1"/>
  <c r="CK65" i="18" s="1"/>
  <c r="BY66" i="18" a="1"/>
  <c r="BY66" i="18" s="1"/>
  <c r="BM67" i="18" a="1"/>
  <c r="BM67" i="18" s="1"/>
  <c r="CC67" i="18" a="1"/>
  <c r="CC67" i="18" s="1"/>
  <c r="BQ68" i="18" a="1"/>
  <c r="BQ68" i="18" s="1"/>
  <c r="CG68" i="18" a="1"/>
  <c r="CG68" i="18" s="1"/>
  <c r="BU69" i="18" a="1"/>
  <c r="BU69" i="18" s="1"/>
  <c r="CK69" i="18" a="1"/>
  <c r="CK69" i="18" s="1"/>
  <c r="BY70" i="18" a="1"/>
  <c r="BY70" i="18" s="1"/>
  <c r="BM71" i="18" a="1"/>
  <c r="BM71" i="18" s="1"/>
  <c r="CC71" i="18" a="1"/>
  <c r="CC71" i="18" s="1"/>
  <c r="BQ72" i="18" a="1"/>
  <c r="BQ72" i="18" s="1"/>
  <c r="CG72" i="18" a="1"/>
  <c r="CG72" i="18" s="1"/>
  <c r="BU73" i="18" a="1"/>
  <c r="BU73" i="18" s="1"/>
  <c r="CK73" i="18" a="1"/>
  <c r="CK73" i="18" s="1"/>
  <c r="BY74" i="18" a="1"/>
  <c r="BY74" i="18" s="1"/>
  <c r="BQ75" i="18" a="1"/>
  <c r="BQ75" i="18" s="1"/>
  <c r="CK75" i="18" a="1"/>
  <c r="CK75" i="18" s="1"/>
  <c r="CG76" i="18" a="1"/>
  <c r="CG76" i="18" s="1"/>
  <c r="BY77" i="18" a="1"/>
  <c r="BY77" i="18" s="1"/>
  <c r="BQ78" i="18" a="1"/>
  <c r="BQ78" i="18" s="1"/>
  <c r="BM79" i="18" a="1"/>
  <c r="BM79" i="18" s="1"/>
  <c r="CG79" i="18" a="1"/>
  <c r="CG79" i="18" s="1"/>
  <c r="BY80" i="18" a="1"/>
  <c r="BY80" i="18" s="1"/>
  <c r="BU81" i="18" a="1"/>
  <c r="BU81" i="18" s="1"/>
  <c r="BM82" i="18" a="1"/>
  <c r="BM82" i="18" s="1"/>
  <c r="CG82" i="18" a="1"/>
  <c r="CG82" i="18" s="1"/>
  <c r="CG83" i="18" a="1"/>
  <c r="CG83" i="18" s="1"/>
  <c r="CG85" i="18" a="1"/>
  <c r="CG85" i="18" s="1"/>
  <c r="BY87" i="18" a="1"/>
  <c r="BY87" i="18" s="1"/>
  <c r="CG89" i="18" a="1"/>
  <c r="CG89" i="18" s="1"/>
  <c r="CG91" i="18" a="1"/>
  <c r="CG91" i="18" s="1"/>
  <c r="CG93" i="18" a="1"/>
  <c r="CG93" i="18" s="1"/>
  <c r="BM96" i="18" a="1"/>
  <c r="BM96" i="18" s="1"/>
  <c r="CG97" i="18" a="1"/>
  <c r="CG97" i="18" s="1"/>
  <c r="CG99" i="18" a="1"/>
  <c r="CG99" i="18" s="1"/>
  <c r="BM102" i="18" a="1"/>
  <c r="BM102" i="18" s="1"/>
  <c r="BM104" i="18" a="1"/>
  <c r="BM104" i="18" s="1"/>
  <c r="CG105" i="18" a="1"/>
  <c r="CG105" i="18" s="1"/>
  <c r="BM108" i="18" a="1"/>
  <c r="BM108" i="18" s="1"/>
  <c r="BM110" i="18" a="1"/>
  <c r="BM110" i="18" s="1"/>
  <c r="BU120" i="18" a="1"/>
  <c r="BU120" i="18" s="1"/>
  <c r="BY123" i="18" a="1"/>
  <c r="BY123" i="18" s="1"/>
  <c r="CC126" i="18" a="1"/>
  <c r="CC126" i="18" s="1"/>
  <c r="BY129" i="18" a="1"/>
  <c r="BY129" i="18" s="1"/>
  <c r="CC132" i="18" a="1"/>
  <c r="CC132" i="18" s="1"/>
  <c r="CG135" i="18" a="1"/>
  <c r="CG135" i="18" s="1"/>
  <c r="CC138" i="18" a="1"/>
  <c r="CC138" i="18" s="1"/>
  <c r="CG141" i="18" a="1"/>
  <c r="CG141" i="18" s="1"/>
  <c r="CK144" i="18" a="1"/>
  <c r="CK144" i="18" s="1"/>
  <c r="CG147" i="18" a="1"/>
  <c r="CG147" i="18" s="1"/>
  <c r="BM151" i="18" a="1"/>
  <c r="BM151" i="18" s="1"/>
  <c r="BM155" i="18" a="1"/>
  <c r="BM155" i="18" s="1"/>
  <c r="BM159" i="18" a="1"/>
  <c r="BM159" i="18" s="1"/>
  <c r="BM163" i="18" a="1"/>
  <c r="BM163" i="18" s="1"/>
  <c r="BU167" i="18" a="1"/>
  <c r="BU167" i="18" s="1"/>
  <c r="BY176" i="18" a="1"/>
  <c r="BY176" i="18" s="1"/>
  <c r="CG180" i="18" a="1"/>
  <c r="CG180" i="18" s="1"/>
  <c r="BM185" i="18" a="1"/>
  <c r="BM185" i="18" s="1"/>
  <c r="R199" i="18" a="1"/>
  <c r="R199" i="18" s="1"/>
  <c r="AH205" i="18" a="1"/>
  <c r="AH205" i="18" s="1"/>
  <c r="Z211" i="18" a="1"/>
  <c r="Z211" i="18" s="1"/>
  <c r="Z220" i="18" a="1"/>
  <c r="Z220" i="18" s="1"/>
  <c r="BY253" i="18" a="1"/>
  <c r="BY253" i="18" s="1"/>
  <c r="C288" i="18"/>
  <c r="DC288" i="18" s="1"/>
  <c r="T248" i="18" a="1"/>
  <c r="T248" i="18" s="1"/>
  <c r="T244" i="18" a="1"/>
  <c r="T244" i="18" s="1"/>
  <c r="T240" i="18" a="1"/>
  <c r="T240" i="18" s="1"/>
  <c r="T236" i="18" a="1"/>
  <c r="T236" i="18" s="1"/>
  <c r="T232" i="18" a="1"/>
  <c r="T232" i="18" s="1"/>
  <c r="T250" i="18" a="1"/>
  <c r="T250" i="18" s="1"/>
  <c r="T243" i="18" a="1"/>
  <c r="T243" i="18" s="1"/>
  <c r="T241" i="18" a="1"/>
  <c r="T241" i="18" s="1"/>
  <c r="T234" i="18" a="1"/>
  <c r="T234" i="18" s="1"/>
  <c r="T249" i="18" a="1"/>
  <c r="T249" i="18" s="1"/>
  <c r="T247" i="18" a="1"/>
  <c r="T247" i="18" s="1"/>
  <c r="T242" i="18" a="1"/>
  <c r="T242" i="18" s="1"/>
  <c r="T237" i="18" a="1"/>
  <c r="T237" i="18" s="1"/>
  <c r="T235" i="18" a="1"/>
  <c r="T235" i="18" s="1"/>
  <c r="T251" i="18" a="1"/>
  <c r="T251" i="18" s="1"/>
  <c r="T245" i="18" a="1"/>
  <c r="T245" i="18" s="1"/>
  <c r="T238" i="18" a="1"/>
  <c r="T238" i="18" s="1"/>
  <c r="X384" i="18" a="1"/>
  <c r="X384" i="18" s="1"/>
  <c r="X470" i="18" a="1"/>
  <c r="X470" i="18" s="1"/>
  <c r="X462" i="18" a="1"/>
  <c r="X462" i="18" s="1"/>
  <c r="X388" i="18" a="1"/>
  <c r="X388" i="18" s="1"/>
  <c r="X466" i="18" a="1"/>
  <c r="X466" i="18" s="1"/>
  <c r="AB251" i="18" a="1"/>
  <c r="AB251" i="18" s="1"/>
  <c r="AB250" i="18" a="1"/>
  <c r="AB250" i="18" s="1"/>
  <c r="AB249" i="18" a="1"/>
  <c r="AB249" i="18" s="1"/>
  <c r="AB248" i="18" a="1"/>
  <c r="AB248" i="18" s="1"/>
  <c r="AB247" i="18" a="1"/>
  <c r="AB247" i="18" s="1"/>
  <c r="AB246" i="18" a="1"/>
  <c r="AB246" i="18" s="1"/>
  <c r="AB245" i="18" a="1"/>
  <c r="AB245" i="18" s="1"/>
  <c r="AB244" i="18" a="1"/>
  <c r="AB244" i="18" s="1"/>
  <c r="AB243" i="18" a="1"/>
  <c r="AB243" i="18" s="1"/>
  <c r="AB242" i="18" a="1"/>
  <c r="AB242" i="18" s="1"/>
  <c r="AB241" i="18" a="1"/>
  <c r="AB241" i="18" s="1"/>
  <c r="AB240" i="18" a="1"/>
  <c r="AB240" i="18" s="1"/>
  <c r="AB239" i="18" a="1"/>
  <c r="AB239" i="18" s="1"/>
  <c r="AB238" i="18" a="1"/>
  <c r="AB238" i="18" s="1"/>
  <c r="AB237" i="18" a="1"/>
  <c r="AB237" i="18" s="1"/>
  <c r="AB236" i="18" a="1"/>
  <c r="AB236" i="18" s="1"/>
  <c r="AB235" i="18" a="1"/>
  <c r="AB235" i="18" s="1"/>
  <c r="AB234" i="18" a="1"/>
  <c r="AB234" i="18" s="1"/>
  <c r="AB233" i="18" a="1"/>
  <c r="AB233" i="18" s="1"/>
  <c r="AB232" i="18" a="1"/>
  <c r="AB232" i="18" s="1"/>
  <c r="AJ374" i="18" a="1"/>
  <c r="AJ374" i="18" s="1"/>
  <c r="AJ370" i="18" a="1"/>
  <c r="AJ370" i="18" s="1"/>
  <c r="AJ249" i="18" a="1"/>
  <c r="AJ249" i="18" s="1"/>
  <c r="AJ245" i="18" a="1"/>
  <c r="AJ245" i="18" s="1"/>
  <c r="AJ241" i="18" a="1"/>
  <c r="AJ241" i="18" s="1"/>
  <c r="AJ237" i="18" a="1"/>
  <c r="AJ237" i="18" s="1"/>
  <c r="AJ233" i="18" a="1"/>
  <c r="AJ233" i="18" s="1"/>
  <c r="AJ248" i="18" a="1"/>
  <c r="AJ248" i="18" s="1"/>
  <c r="AJ246" i="18" a="1"/>
  <c r="AJ246" i="18" s="1"/>
  <c r="AJ239" i="18" a="1"/>
  <c r="AJ239" i="18" s="1"/>
  <c r="AJ232" i="18" a="1"/>
  <c r="AJ232" i="18" s="1"/>
  <c r="AJ365" i="18" a="1"/>
  <c r="AJ365" i="18" s="1"/>
  <c r="AJ251" i="18" a="1"/>
  <c r="AJ251" i="18" s="1"/>
  <c r="AJ244" i="18" a="1"/>
  <c r="AJ244" i="18" s="1"/>
  <c r="AJ238" i="18" a="1"/>
  <c r="AJ238" i="18" s="1"/>
  <c r="AJ235" i="18" a="1"/>
  <c r="AJ235" i="18" s="1"/>
  <c r="AJ250" i="18" a="1"/>
  <c r="AJ250" i="18" s="1"/>
  <c r="AJ247" i="18" a="1"/>
  <c r="AJ247" i="18" s="1"/>
  <c r="AJ234" i="18" a="1"/>
  <c r="AJ234" i="18" s="1"/>
  <c r="AN452" i="18" a="1"/>
  <c r="AN452" i="18" s="1"/>
  <c r="AN436" i="18" a="1"/>
  <c r="AN436" i="18" s="1"/>
  <c r="AN420" i="18" a="1"/>
  <c r="AN420" i="18" s="1"/>
  <c r="AN404" i="18" a="1"/>
  <c r="AN404" i="18" s="1"/>
  <c r="AN448" i="18" a="1"/>
  <c r="AN448" i="18" s="1"/>
  <c r="AN432" i="18" a="1"/>
  <c r="AN432" i="18" s="1"/>
  <c r="AN416" i="18" a="1"/>
  <c r="AN416" i="18" s="1"/>
  <c r="AN444" i="18" a="1"/>
  <c r="AN444" i="18" s="1"/>
  <c r="AN412" i="18" a="1"/>
  <c r="AN412" i="18" s="1"/>
  <c r="AN428" i="18" a="1"/>
  <c r="AN428" i="18" s="1"/>
  <c r="AN440" i="18" a="1"/>
  <c r="AN440" i="18" s="1"/>
  <c r="AN424" i="18" a="1"/>
  <c r="AN424" i="18" s="1"/>
  <c r="AR250" i="18" a="1"/>
  <c r="AR250" i="18" s="1"/>
  <c r="AR246" i="18" a="1"/>
  <c r="AR246" i="18" s="1"/>
  <c r="AR242" i="18" a="1"/>
  <c r="AR242" i="18" s="1"/>
  <c r="AR238" i="18" a="1"/>
  <c r="AR238" i="18" s="1"/>
  <c r="AR234" i="18" a="1"/>
  <c r="AR234" i="18" s="1"/>
  <c r="AR251" i="18" a="1"/>
  <c r="AR251" i="18" s="1"/>
  <c r="AR244" i="18" a="1"/>
  <c r="AR244" i="18" s="1"/>
  <c r="AR237" i="18" a="1"/>
  <c r="AR237" i="18" s="1"/>
  <c r="AR235" i="18" a="1"/>
  <c r="AR235" i="18" s="1"/>
  <c r="AR239" i="18" a="1"/>
  <c r="AR239" i="18" s="1"/>
  <c r="AR232" i="18" a="1"/>
  <c r="AR232" i="18" s="1"/>
  <c r="AR247" i="18" a="1"/>
  <c r="AR247" i="18" s="1"/>
  <c r="AR241" i="18" a="1"/>
  <c r="AR241" i="18" s="1"/>
  <c r="AR243" i="18" a="1"/>
  <c r="AR243" i="18" s="1"/>
  <c r="AR240" i="18" a="1"/>
  <c r="AR240" i="18" s="1"/>
  <c r="BK194" i="18" a="1"/>
  <c r="BK194" i="18" s="1"/>
  <c r="BK190" i="18" a="1"/>
  <c r="BK190" i="18" s="1"/>
  <c r="BK195" i="18" a="1"/>
  <c r="BK195" i="18" s="1"/>
  <c r="BK192" i="18" a="1"/>
  <c r="BK192" i="18" s="1"/>
  <c r="BK189" i="18" a="1"/>
  <c r="BK189" i="18" s="1"/>
  <c r="BK174" i="18"/>
  <c r="BK184" i="18" a="1"/>
  <c r="BK184" i="18" s="1"/>
  <c r="BK181" i="18" a="1"/>
  <c r="BK181" i="18" s="1"/>
  <c r="BK176" i="18" a="1"/>
  <c r="BK176" i="18" s="1"/>
  <c r="BK166" i="18" a="1"/>
  <c r="BK166" i="18" s="1"/>
  <c r="BK163" i="18" a="1"/>
  <c r="BK163" i="18" s="1"/>
  <c r="BK158" i="18" a="1"/>
  <c r="BK158" i="18" s="1"/>
  <c r="BK155" i="18" a="1"/>
  <c r="BK155" i="18" s="1"/>
  <c r="BK117" i="18"/>
  <c r="BK193" i="18" a="1"/>
  <c r="BK193" i="18" s="1"/>
  <c r="BK167" i="18" a="1"/>
  <c r="BK167" i="18" s="1"/>
  <c r="BK165" i="18" a="1"/>
  <c r="BK165" i="18" s="1"/>
  <c r="BK150" i="18" a="1"/>
  <c r="BK150" i="18" s="1"/>
  <c r="BK145" i="18" a="1"/>
  <c r="BK145" i="18" s="1"/>
  <c r="BK142" i="18" a="1"/>
  <c r="BK142" i="18" s="1"/>
  <c r="BK137" i="18" a="1"/>
  <c r="BK137" i="18" s="1"/>
  <c r="BK134" i="18" a="1"/>
  <c r="BK134" i="18" s="1"/>
  <c r="BK129" i="18" a="1"/>
  <c r="BK129" i="18" s="1"/>
  <c r="BK126" i="18" a="1"/>
  <c r="BK126" i="18" s="1"/>
  <c r="BK121" i="18" a="1"/>
  <c r="BK121" i="18" s="1"/>
  <c r="BK118" i="18" a="1"/>
  <c r="BK118" i="18" s="1"/>
  <c r="BK108" i="18" a="1"/>
  <c r="BK108" i="18" s="1"/>
  <c r="BK103" i="18" a="1"/>
  <c r="BK103" i="18" s="1"/>
  <c r="BK100" i="18" a="1"/>
  <c r="BK100" i="18" s="1"/>
  <c r="BK95" i="18" a="1"/>
  <c r="BK95" i="18" s="1"/>
  <c r="BK92" i="18" a="1"/>
  <c r="BK92" i="18" s="1"/>
  <c r="BK87" i="18" a="1"/>
  <c r="BK87" i="18" s="1"/>
  <c r="BK84" i="18" a="1"/>
  <c r="BK84" i="18" s="1"/>
  <c r="BK83" i="18" a="1"/>
  <c r="BK83" i="18" s="1"/>
  <c r="BK81" i="18" a="1"/>
  <c r="BK81" i="18" s="1"/>
  <c r="BK79" i="18" a="1"/>
  <c r="BK79" i="18" s="1"/>
  <c r="BK77" i="18" a="1"/>
  <c r="BK77" i="18" s="1"/>
  <c r="BK75" i="18" a="1"/>
  <c r="BK75" i="18" s="1"/>
  <c r="BK73" i="18" a="1"/>
  <c r="BK73" i="18" s="1"/>
  <c r="BK71" i="18" a="1"/>
  <c r="BK71" i="18" s="1"/>
  <c r="BK69" i="18" a="1"/>
  <c r="BK69" i="18" s="1"/>
  <c r="BK67" i="18" a="1"/>
  <c r="BK67" i="18" s="1"/>
  <c r="BK65" i="18" a="1"/>
  <c r="BK65" i="18" s="1"/>
  <c r="BK63" i="18" a="1"/>
  <c r="BK63" i="18" s="1"/>
  <c r="BK61" i="18" a="1"/>
  <c r="BK61" i="18" s="1"/>
  <c r="BK53" i="18" a="1"/>
  <c r="BK53" i="18" s="1"/>
  <c r="BK51" i="18" a="1"/>
  <c r="BK51" i="18" s="1"/>
  <c r="BK49" i="18" a="1"/>
  <c r="BK49" i="18" s="1"/>
  <c r="BK47" i="18" a="1"/>
  <c r="BK47" i="18" s="1"/>
  <c r="BK45" i="18" a="1"/>
  <c r="BK45" i="18" s="1"/>
  <c r="BK43" i="18" a="1"/>
  <c r="BK43" i="18" s="1"/>
  <c r="BK41" i="18" a="1"/>
  <c r="BK41" i="18" s="1"/>
  <c r="BK39" i="18" a="1"/>
  <c r="BK39" i="18" s="1"/>
  <c r="BK37" i="18" a="1"/>
  <c r="BK37" i="18" s="1"/>
  <c r="BK35" i="18" a="1"/>
  <c r="BK35" i="18" s="1"/>
  <c r="BK33" i="18" a="1"/>
  <c r="BK33" i="18" s="1"/>
  <c r="BK31" i="18" a="1"/>
  <c r="BK31" i="18" s="1"/>
  <c r="BK29" i="18" a="1"/>
  <c r="BK29" i="18" s="1"/>
  <c r="BK27" i="18" a="1"/>
  <c r="BK27" i="18" s="1"/>
  <c r="BK25" i="18" a="1"/>
  <c r="BK25" i="18" s="1"/>
  <c r="BK23" i="18" a="1"/>
  <c r="BK23" i="18" s="1"/>
  <c r="BK21" i="18" a="1"/>
  <c r="BK21" i="18" s="1"/>
  <c r="BK19" i="18" a="1"/>
  <c r="BK19" i="18" s="1"/>
  <c r="BK17" i="18" a="1"/>
  <c r="BK17" i="18" s="1"/>
  <c r="BK15" i="18" a="1"/>
  <c r="BK15" i="18" s="1"/>
  <c r="BK13" i="18" a="1"/>
  <c r="BK13" i="18" s="1"/>
  <c r="BK11" i="18" a="1"/>
  <c r="BK11" i="18" s="1"/>
  <c r="BK9" i="18" a="1"/>
  <c r="BK9" i="18" s="1"/>
  <c r="BK7" i="18" a="1"/>
  <c r="BK7" i="18" s="1"/>
  <c r="BK5" i="18" a="1"/>
  <c r="BK5" i="18" s="1"/>
  <c r="BK191" i="18" a="1"/>
  <c r="BK191" i="18" s="1"/>
  <c r="BK182" i="18" a="1"/>
  <c r="BK182" i="18" s="1"/>
  <c r="BK180" i="18" a="1"/>
  <c r="BK180" i="18" s="1"/>
  <c r="BK179" i="18" a="1"/>
  <c r="BK179" i="18" s="1"/>
  <c r="BK178" i="18" a="1"/>
  <c r="BK178" i="18" s="1"/>
  <c r="BK177" i="18" a="1"/>
  <c r="BK177" i="18" s="1"/>
  <c r="BK175" i="18" a="1"/>
  <c r="BK175" i="18" s="1"/>
  <c r="BK148" i="18" a="1"/>
  <c r="BK148" i="18" s="1"/>
  <c r="BK143" i="18" a="1"/>
  <c r="BK143" i="18" s="1"/>
  <c r="BK140" i="18" a="1"/>
  <c r="BK140" i="18" s="1"/>
  <c r="BK135" i="18" a="1"/>
  <c r="BK135" i="18" s="1"/>
  <c r="BK132" i="18" a="1"/>
  <c r="BK132" i="18" s="1"/>
  <c r="BK127" i="18" a="1"/>
  <c r="BK127" i="18" s="1"/>
  <c r="BK124" i="18" a="1"/>
  <c r="BK124" i="18" s="1"/>
  <c r="BK119" i="18" a="1"/>
  <c r="BK119" i="18" s="1"/>
  <c r="BK109" i="18" a="1"/>
  <c r="BK109" i="18" s="1"/>
  <c r="BK106" i="18" a="1"/>
  <c r="BK106" i="18" s="1"/>
  <c r="BK101" i="18" a="1"/>
  <c r="BK101" i="18" s="1"/>
  <c r="BK98" i="18" a="1"/>
  <c r="BK98" i="18" s="1"/>
  <c r="BK93" i="18" a="1"/>
  <c r="BK93" i="18" s="1"/>
  <c r="BK90" i="18" a="1"/>
  <c r="BK90" i="18" s="1"/>
  <c r="BO338" i="18" a="1"/>
  <c r="BO338" i="18" s="1"/>
  <c r="BO336" i="18" a="1"/>
  <c r="BO336" i="18" s="1"/>
  <c r="BO334" i="18" a="1"/>
  <c r="BO334" i="18" s="1"/>
  <c r="BO332" i="18" a="1"/>
  <c r="BO332" i="18" s="1"/>
  <c r="BO330" i="18" a="1"/>
  <c r="BO330" i="18" s="1"/>
  <c r="BO328" i="18" a="1"/>
  <c r="BO328" i="18" s="1"/>
  <c r="BO326" i="18" a="1"/>
  <c r="BO326" i="18" s="1"/>
  <c r="BO324" i="18" a="1"/>
  <c r="BO324" i="18" s="1"/>
  <c r="BO322" i="18" a="1"/>
  <c r="BO322" i="18" s="1"/>
  <c r="BO320" i="18" a="1"/>
  <c r="BO320" i="18" s="1"/>
  <c r="BO318" i="18" a="1"/>
  <c r="BO318" i="18" s="1"/>
  <c r="BO316" i="18" a="1"/>
  <c r="BO316" i="18" s="1"/>
  <c r="BO314" i="18" a="1"/>
  <c r="BO314" i="18" s="1"/>
  <c r="BO312" i="18" a="1"/>
  <c r="BO312" i="18" s="1"/>
  <c r="BO310" i="18" a="1"/>
  <c r="BO310" i="18" s="1"/>
  <c r="BO308" i="18" a="1"/>
  <c r="BO308" i="18" s="1"/>
  <c r="BO306" i="18" a="1"/>
  <c r="BO306" i="18" s="1"/>
  <c r="BO304" i="18" a="1"/>
  <c r="BO304" i="18" s="1"/>
  <c r="BO302" i="18" a="1"/>
  <c r="BO302" i="18" s="1"/>
  <c r="BO300" i="18" a="1"/>
  <c r="BO300" i="18" s="1"/>
  <c r="BO298" i="18" a="1"/>
  <c r="BO298" i="18" s="1"/>
  <c r="BO295" i="18" a="1"/>
  <c r="BO295" i="18" s="1"/>
  <c r="BO290" i="18" a="1"/>
  <c r="BO290" i="18" s="1"/>
  <c r="BO195" i="18" a="1"/>
  <c r="BO195" i="18" s="1"/>
  <c r="BO191" i="18" a="1"/>
  <c r="BO191" i="18" s="1"/>
  <c r="BO337" i="18" a="1"/>
  <c r="BO337" i="18" s="1"/>
  <c r="BO327" i="18" a="1"/>
  <c r="BO327" i="18" s="1"/>
  <c r="BO321" i="18" a="1"/>
  <c r="BO321" i="18" s="1"/>
  <c r="BO311" i="18" a="1"/>
  <c r="BO311" i="18" s="1"/>
  <c r="BO305" i="18" a="1"/>
  <c r="BO305" i="18" s="1"/>
  <c r="BO296" i="18" a="1"/>
  <c r="BO296" i="18" s="1"/>
  <c r="BO292" i="18" a="1"/>
  <c r="BO292" i="18" s="1"/>
  <c r="BO188" i="18" a="1"/>
  <c r="BO188" i="18" s="1"/>
  <c r="BO335" i="18" a="1"/>
  <c r="BO335" i="18" s="1"/>
  <c r="BO313" i="18" a="1"/>
  <c r="BO313" i="18" s="1"/>
  <c r="BO307" i="18" a="1"/>
  <c r="BO307" i="18" s="1"/>
  <c r="BO299" i="18" a="1"/>
  <c r="BO299" i="18" s="1"/>
  <c r="BO294" i="18" a="1"/>
  <c r="BO294" i="18" s="1"/>
  <c r="BO185" i="18" a="1"/>
  <c r="BO185" i="18" s="1"/>
  <c r="BO182" i="18" a="1"/>
  <c r="BO182" i="18" s="1"/>
  <c r="BO177" i="18" a="1"/>
  <c r="BO177" i="18" s="1"/>
  <c r="BO167" i="18" a="1"/>
  <c r="BO167" i="18" s="1"/>
  <c r="BO164" i="18" a="1"/>
  <c r="BO164" i="18" s="1"/>
  <c r="BO159" i="18" a="1"/>
  <c r="BO159" i="18" s="1"/>
  <c r="BO156" i="18" a="1"/>
  <c r="BO156" i="18" s="1"/>
  <c r="BO151" i="18" a="1"/>
  <c r="BO151" i="18" s="1"/>
  <c r="BO329" i="18" a="1"/>
  <c r="BO329" i="18" s="1"/>
  <c r="BO319" i="18" a="1"/>
  <c r="BO319" i="18" s="1"/>
  <c r="BO309" i="18" a="1"/>
  <c r="BO309" i="18" s="1"/>
  <c r="BO301" i="18" a="1"/>
  <c r="BO301" i="18" s="1"/>
  <c r="BO293" i="18" a="1"/>
  <c r="BO293" i="18" s="1"/>
  <c r="BO194" i="18" a="1"/>
  <c r="BO194" i="18" s="1"/>
  <c r="BO190" i="18" a="1"/>
  <c r="BO190" i="18" s="1"/>
  <c r="BO183" i="18" a="1"/>
  <c r="BO183" i="18" s="1"/>
  <c r="BO181" i="18" a="1"/>
  <c r="BO181" i="18" s="1"/>
  <c r="BO180" i="18" a="1"/>
  <c r="BO180" i="18" s="1"/>
  <c r="BO179" i="18" a="1"/>
  <c r="BO179" i="18" s="1"/>
  <c r="BO178" i="18" a="1"/>
  <c r="BO178" i="18" s="1"/>
  <c r="BO176" i="18" a="1"/>
  <c r="BO176" i="18" s="1"/>
  <c r="BO146" i="18" a="1"/>
  <c r="BO146" i="18" s="1"/>
  <c r="BO143" i="18" a="1"/>
  <c r="BO143" i="18" s="1"/>
  <c r="BO138" i="18" a="1"/>
  <c r="BO138" i="18" s="1"/>
  <c r="BO135" i="18" a="1"/>
  <c r="BO135" i="18" s="1"/>
  <c r="BO130" i="18" a="1"/>
  <c r="BO130" i="18" s="1"/>
  <c r="BO127" i="18" a="1"/>
  <c r="BO127" i="18" s="1"/>
  <c r="BO122" i="18" a="1"/>
  <c r="BO122" i="18" s="1"/>
  <c r="BO119" i="18" a="1"/>
  <c r="BO119" i="18" s="1"/>
  <c r="BO109" i="18" a="1"/>
  <c r="BO109" i="18" s="1"/>
  <c r="BO104" i="18" a="1"/>
  <c r="BO104" i="18" s="1"/>
  <c r="BO101" i="18" a="1"/>
  <c r="BO101" i="18" s="1"/>
  <c r="BO96" i="18" a="1"/>
  <c r="BO96" i="18" s="1"/>
  <c r="BO93" i="18" a="1"/>
  <c r="BO93" i="18" s="1"/>
  <c r="BO88" i="18" a="1"/>
  <c r="BO88" i="18" s="1"/>
  <c r="BO85" i="18" a="1"/>
  <c r="BO85" i="18" s="1"/>
  <c r="BO82" i="18" a="1"/>
  <c r="BO82" i="18" s="1"/>
  <c r="BO80" i="18" a="1"/>
  <c r="BO80" i="18" s="1"/>
  <c r="BO78" i="18" a="1"/>
  <c r="BO78" i="18" s="1"/>
  <c r="BO76" i="18" a="1"/>
  <c r="BO76" i="18" s="1"/>
  <c r="BO74" i="18" a="1"/>
  <c r="BO74" i="18" s="1"/>
  <c r="BO72" i="18" a="1"/>
  <c r="BO72" i="18" s="1"/>
  <c r="BO70" i="18" a="1"/>
  <c r="BO70" i="18" s="1"/>
  <c r="BO68" i="18" a="1"/>
  <c r="BO68" i="18" s="1"/>
  <c r="BO66" i="18" a="1"/>
  <c r="BO66" i="18" s="1"/>
  <c r="BO64" i="18" a="1"/>
  <c r="BO64" i="18" s="1"/>
  <c r="BO62" i="18" a="1"/>
  <c r="BO62" i="18" s="1"/>
  <c r="BO60" i="18"/>
  <c r="BO52" i="18" a="1"/>
  <c r="BO52" i="18" s="1"/>
  <c r="BO50" i="18" a="1"/>
  <c r="BO50" i="18" s="1"/>
  <c r="BO48" i="18" a="1"/>
  <c r="BO48" i="18" s="1"/>
  <c r="BO46" i="18" a="1"/>
  <c r="BO46" i="18" s="1"/>
  <c r="BO44" i="18" a="1"/>
  <c r="BO44" i="18" s="1"/>
  <c r="BO42" i="18" a="1"/>
  <c r="BO42" i="18" s="1"/>
  <c r="BO40" i="18" a="1"/>
  <c r="BO40" i="18" s="1"/>
  <c r="BO38" i="18" a="1"/>
  <c r="BO38" i="18" s="1"/>
  <c r="BO36" i="18" a="1"/>
  <c r="BO36" i="18" s="1"/>
  <c r="BO34" i="18" a="1"/>
  <c r="BO34" i="18" s="1"/>
  <c r="BO32" i="18" a="1"/>
  <c r="BO32" i="18" s="1"/>
  <c r="BO30" i="18" a="1"/>
  <c r="BO30" i="18" s="1"/>
  <c r="BO28" i="18" a="1"/>
  <c r="BO28" i="18" s="1"/>
  <c r="BO26" i="18" a="1"/>
  <c r="BO26" i="18" s="1"/>
  <c r="BO24" i="18" a="1"/>
  <c r="BO24" i="18" s="1"/>
  <c r="BO22" i="18" a="1"/>
  <c r="BO22" i="18" s="1"/>
  <c r="BO20" i="18" a="1"/>
  <c r="BO20" i="18" s="1"/>
  <c r="BO18" i="18" a="1"/>
  <c r="BO18" i="18" s="1"/>
  <c r="BO16" i="18" a="1"/>
  <c r="BO16" i="18" s="1"/>
  <c r="BO14" i="18" a="1"/>
  <c r="BO14" i="18" s="1"/>
  <c r="BO12" i="18" a="1"/>
  <c r="BO12" i="18" s="1"/>
  <c r="BO10" i="18" a="1"/>
  <c r="BO10" i="18" s="1"/>
  <c r="BO8" i="18" a="1"/>
  <c r="BO8" i="18" s="1"/>
  <c r="BO6" i="18" a="1"/>
  <c r="BO6" i="18" s="1"/>
  <c r="BO4" i="18" a="1"/>
  <c r="BO4" i="18" s="1"/>
  <c r="BO325" i="18" a="1"/>
  <c r="BO325" i="18" s="1"/>
  <c r="BO317" i="18" a="1"/>
  <c r="BO317" i="18" s="1"/>
  <c r="BO297" i="18" a="1"/>
  <c r="BO297" i="18" s="1"/>
  <c r="BO291" i="18" a="1"/>
  <c r="BO291" i="18" s="1"/>
  <c r="BO187" i="18" a="1"/>
  <c r="BO187" i="18" s="1"/>
  <c r="BO186" i="18" a="1"/>
  <c r="BO186" i="18" s="1"/>
  <c r="BO184" i="18" a="1"/>
  <c r="BO184" i="18" s="1"/>
  <c r="BO157" i="18" a="1"/>
  <c r="BO157" i="18" s="1"/>
  <c r="BO155" i="18" a="1"/>
  <c r="BO155" i="18" s="1"/>
  <c r="BO154" i="18" a="1"/>
  <c r="BO154" i="18" s="1"/>
  <c r="BO153" i="18" a="1"/>
  <c r="BO153" i="18" s="1"/>
  <c r="BO152" i="18" a="1"/>
  <c r="BO152" i="18" s="1"/>
  <c r="BO149" i="18" a="1"/>
  <c r="BO149" i="18" s="1"/>
  <c r="BO144" i="18" a="1"/>
  <c r="BO144" i="18" s="1"/>
  <c r="BO141" i="18" a="1"/>
  <c r="BO141" i="18" s="1"/>
  <c r="BO136" i="18" a="1"/>
  <c r="BO136" i="18" s="1"/>
  <c r="BO133" i="18" a="1"/>
  <c r="BO133" i="18" s="1"/>
  <c r="BO128" i="18" a="1"/>
  <c r="BO128" i="18" s="1"/>
  <c r="BO125" i="18" a="1"/>
  <c r="BO125" i="18" s="1"/>
  <c r="BO120" i="18" a="1"/>
  <c r="BO120" i="18" s="1"/>
  <c r="BO110" i="18" a="1"/>
  <c r="BO110" i="18" s="1"/>
  <c r="BO107" i="18" a="1"/>
  <c r="BO107" i="18" s="1"/>
  <c r="BO102" i="18" a="1"/>
  <c r="BO102" i="18" s="1"/>
  <c r="BO99" i="18" a="1"/>
  <c r="BO99" i="18" s="1"/>
  <c r="BO94" i="18" a="1"/>
  <c r="BO94" i="18" s="1"/>
  <c r="BO91" i="18" a="1"/>
  <c r="BO91" i="18" s="1"/>
  <c r="BS196" i="18" a="1"/>
  <c r="BS196" i="18" s="1"/>
  <c r="BS192" i="18" a="1"/>
  <c r="BS192" i="18" s="1"/>
  <c r="BS188" i="18" a="1"/>
  <c r="BS188" i="18" s="1"/>
  <c r="BS194" i="18" a="1"/>
  <c r="BS194" i="18" s="1"/>
  <c r="BS191" i="18" a="1"/>
  <c r="BS191" i="18" s="1"/>
  <c r="BS186" i="18" a="1"/>
  <c r="BS186" i="18" s="1"/>
  <c r="BS183" i="18" a="1"/>
  <c r="BS183" i="18" s="1"/>
  <c r="BS178" i="18" a="1"/>
  <c r="BS178" i="18" s="1"/>
  <c r="BS175" i="18" a="1"/>
  <c r="BS175" i="18" s="1"/>
  <c r="BS165" i="18" a="1"/>
  <c r="BS165" i="18" s="1"/>
  <c r="BS160" i="18" a="1"/>
  <c r="BS160" i="18" s="1"/>
  <c r="BS157" i="18" a="1"/>
  <c r="BS157" i="18" s="1"/>
  <c r="BS152" i="18" a="1"/>
  <c r="BS152" i="18" s="1"/>
  <c r="BS187" i="18" a="1"/>
  <c r="BS187" i="18" s="1"/>
  <c r="BS185" i="18" a="1"/>
  <c r="BS185" i="18" s="1"/>
  <c r="BS158" i="18" a="1"/>
  <c r="BS158" i="18" s="1"/>
  <c r="BS156" i="18" a="1"/>
  <c r="BS156" i="18" s="1"/>
  <c r="BS155" i="18" a="1"/>
  <c r="BS155" i="18" s="1"/>
  <c r="BS154" i="18" a="1"/>
  <c r="BS154" i="18" s="1"/>
  <c r="BS153" i="18" a="1"/>
  <c r="BS153" i="18" s="1"/>
  <c r="BS151" i="18" a="1"/>
  <c r="BS151" i="18" s="1"/>
  <c r="BS147" i="18" a="1"/>
  <c r="BS147" i="18" s="1"/>
  <c r="BS144" i="18" a="1"/>
  <c r="BS144" i="18" s="1"/>
  <c r="BS139" i="18" a="1"/>
  <c r="BS139" i="18" s="1"/>
  <c r="BS136" i="18" a="1"/>
  <c r="BS136" i="18" s="1"/>
  <c r="BS131" i="18" a="1"/>
  <c r="BS131" i="18" s="1"/>
  <c r="BS128" i="18" a="1"/>
  <c r="BS128" i="18" s="1"/>
  <c r="BS123" i="18" a="1"/>
  <c r="BS123" i="18" s="1"/>
  <c r="BS120" i="18" a="1"/>
  <c r="BS120" i="18" s="1"/>
  <c r="BS110" i="18" a="1"/>
  <c r="BS110" i="18" s="1"/>
  <c r="BS105" i="18" a="1"/>
  <c r="BS105" i="18" s="1"/>
  <c r="BS102" i="18" a="1"/>
  <c r="BS102" i="18" s="1"/>
  <c r="BS97" i="18" a="1"/>
  <c r="BS97" i="18" s="1"/>
  <c r="BS94" i="18" a="1"/>
  <c r="BS94" i="18" s="1"/>
  <c r="BS89" i="18" a="1"/>
  <c r="BS89" i="18" s="1"/>
  <c r="BS86" i="18" a="1"/>
  <c r="BS86" i="18" s="1"/>
  <c r="BS83" i="18" a="1"/>
  <c r="BS83" i="18" s="1"/>
  <c r="BS81" i="18" a="1"/>
  <c r="BS81" i="18" s="1"/>
  <c r="BS79" i="18" a="1"/>
  <c r="BS79" i="18" s="1"/>
  <c r="BS77" i="18" a="1"/>
  <c r="BS77" i="18" s="1"/>
  <c r="BS75" i="18" a="1"/>
  <c r="BS75" i="18" s="1"/>
  <c r="BS73" i="18" a="1"/>
  <c r="BS73" i="18" s="1"/>
  <c r="BS71" i="18" a="1"/>
  <c r="BS71" i="18" s="1"/>
  <c r="BS69" i="18" a="1"/>
  <c r="BS69" i="18" s="1"/>
  <c r="BS67" i="18" a="1"/>
  <c r="BS67" i="18" s="1"/>
  <c r="BS65" i="18" a="1"/>
  <c r="BS65" i="18" s="1"/>
  <c r="BS63" i="18" a="1"/>
  <c r="BS63" i="18" s="1"/>
  <c r="BS61" i="18" a="1"/>
  <c r="BS61" i="18" s="1"/>
  <c r="BS53" i="18" a="1"/>
  <c r="BS53" i="18" s="1"/>
  <c r="BS51" i="18" a="1"/>
  <c r="BS51" i="18" s="1"/>
  <c r="BS49" i="18" a="1"/>
  <c r="BS49" i="18" s="1"/>
  <c r="BS47" i="18" a="1"/>
  <c r="BS47" i="18" s="1"/>
  <c r="BS45" i="18" a="1"/>
  <c r="BS45" i="18" s="1"/>
  <c r="BS43" i="18" a="1"/>
  <c r="BS43" i="18" s="1"/>
  <c r="BS41" i="18" a="1"/>
  <c r="BS41" i="18" s="1"/>
  <c r="BS39" i="18" a="1"/>
  <c r="BS39" i="18" s="1"/>
  <c r="BS37" i="18" a="1"/>
  <c r="BS37" i="18" s="1"/>
  <c r="BS35" i="18" a="1"/>
  <c r="BS35" i="18" s="1"/>
  <c r="BS33" i="18" a="1"/>
  <c r="BS33" i="18" s="1"/>
  <c r="BS31" i="18" a="1"/>
  <c r="BS31" i="18" s="1"/>
  <c r="BS29" i="18" a="1"/>
  <c r="BS29" i="18" s="1"/>
  <c r="BS27" i="18" a="1"/>
  <c r="BS27" i="18" s="1"/>
  <c r="BS25" i="18" a="1"/>
  <c r="BS25" i="18" s="1"/>
  <c r="BS23" i="18" a="1"/>
  <c r="BS23" i="18" s="1"/>
  <c r="BS21" i="18" a="1"/>
  <c r="BS21" i="18" s="1"/>
  <c r="BS19" i="18" a="1"/>
  <c r="BS19" i="18" s="1"/>
  <c r="BS17" i="18" a="1"/>
  <c r="BS17" i="18" s="1"/>
  <c r="BS15" i="18" a="1"/>
  <c r="BS15" i="18" s="1"/>
  <c r="BS13" i="18" a="1"/>
  <c r="BS13" i="18" s="1"/>
  <c r="BS11" i="18" a="1"/>
  <c r="BS11" i="18" s="1"/>
  <c r="BS9" i="18" a="1"/>
  <c r="BS9" i="18" s="1"/>
  <c r="BS7" i="18" a="1"/>
  <c r="BS7" i="18" s="1"/>
  <c r="BS5" i="18" a="1"/>
  <c r="BS5" i="18" s="1"/>
  <c r="BS195" i="18" a="1"/>
  <c r="BS195" i="18" s="1"/>
  <c r="BS166" i="18" a="1"/>
  <c r="BS166" i="18" s="1"/>
  <c r="BS164" i="18" a="1"/>
  <c r="BS164" i="18" s="1"/>
  <c r="BS163" i="18" a="1"/>
  <c r="BS163" i="18" s="1"/>
  <c r="BS162" i="18" a="1"/>
  <c r="BS162" i="18" s="1"/>
  <c r="BS161" i="18" a="1"/>
  <c r="BS161" i="18" s="1"/>
  <c r="BS159" i="18" a="1"/>
  <c r="BS159" i="18" s="1"/>
  <c r="BS150" i="18" a="1"/>
  <c r="BS150" i="18" s="1"/>
  <c r="BS145" i="18" a="1"/>
  <c r="BS145" i="18" s="1"/>
  <c r="BS142" i="18" a="1"/>
  <c r="BS142" i="18" s="1"/>
  <c r="BS137" i="18" a="1"/>
  <c r="BS137" i="18" s="1"/>
  <c r="BS134" i="18" a="1"/>
  <c r="BS134" i="18" s="1"/>
  <c r="BS129" i="18" a="1"/>
  <c r="BS129" i="18" s="1"/>
  <c r="BS126" i="18" a="1"/>
  <c r="BS126" i="18" s="1"/>
  <c r="BS121" i="18" a="1"/>
  <c r="BS121" i="18" s="1"/>
  <c r="BS118" i="18" a="1"/>
  <c r="BS118" i="18" s="1"/>
  <c r="BS108" i="18" a="1"/>
  <c r="BS108" i="18" s="1"/>
  <c r="BS103" i="18" a="1"/>
  <c r="BS103" i="18" s="1"/>
  <c r="BS100" i="18" a="1"/>
  <c r="BS100" i="18" s="1"/>
  <c r="BS95" i="18" a="1"/>
  <c r="BS95" i="18" s="1"/>
  <c r="BS92" i="18" a="1"/>
  <c r="BS92" i="18" s="1"/>
  <c r="BS87" i="18" a="1"/>
  <c r="BS87" i="18" s="1"/>
  <c r="BW289" i="18" a="1"/>
  <c r="BW289" i="18" s="1"/>
  <c r="BW230" i="18"/>
  <c r="BW193" i="18" a="1"/>
  <c r="BW193" i="18" s="1"/>
  <c r="BW189" i="18" a="1"/>
  <c r="BW189" i="18" s="1"/>
  <c r="BW190" i="18" a="1"/>
  <c r="BW190" i="18" s="1"/>
  <c r="BW187" i="18" a="1"/>
  <c r="BW187" i="18" s="1"/>
  <c r="BW184" i="18" a="1"/>
  <c r="BW184" i="18" s="1"/>
  <c r="BW179" i="18" a="1"/>
  <c r="BW179" i="18" s="1"/>
  <c r="BW176" i="18" a="1"/>
  <c r="BW176" i="18" s="1"/>
  <c r="BW174" i="18"/>
  <c r="BW166" i="18" a="1"/>
  <c r="BW166" i="18" s="1"/>
  <c r="BW161" i="18" a="1"/>
  <c r="BW161" i="18" s="1"/>
  <c r="BW158" i="18" a="1"/>
  <c r="BW158" i="18" s="1"/>
  <c r="BW153" i="18" a="1"/>
  <c r="BW153" i="18" s="1"/>
  <c r="BW195" i="18" a="1"/>
  <c r="BW195" i="18" s="1"/>
  <c r="BW191" i="18" a="1"/>
  <c r="BW191" i="18" s="1"/>
  <c r="BW167" i="18" a="1"/>
  <c r="BW167" i="18" s="1"/>
  <c r="BW165" i="18" a="1"/>
  <c r="BW165" i="18" s="1"/>
  <c r="BW164" i="18" a="1"/>
  <c r="BW164" i="18" s="1"/>
  <c r="BW163" i="18" a="1"/>
  <c r="BW163" i="18" s="1"/>
  <c r="BW162" i="18" a="1"/>
  <c r="BW162" i="18" s="1"/>
  <c r="BW160" i="18" a="1"/>
  <c r="BW160" i="18" s="1"/>
  <c r="BW148" i="18" a="1"/>
  <c r="BW148" i="18" s="1"/>
  <c r="BW145" i="18" a="1"/>
  <c r="BW145" i="18" s="1"/>
  <c r="BW140" i="18" a="1"/>
  <c r="BW140" i="18" s="1"/>
  <c r="BW137" i="18" a="1"/>
  <c r="BW137" i="18" s="1"/>
  <c r="BW132" i="18" a="1"/>
  <c r="BW132" i="18" s="1"/>
  <c r="BW129" i="18" a="1"/>
  <c r="BW129" i="18" s="1"/>
  <c r="BW124" i="18" a="1"/>
  <c r="BW124" i="18" s="1"/>
  <c r="BW121" i="18" a="1"/>
  <c r="BW121" i="18" s="1"/>
  <c r="BW106" i="18" a="1"/>
  <c r="BW106" i="18" s="1"/>
  <c r="BW103" i="18" a="1"/>
  <c r="BW103" i="18" s="1"/>
  <c r="BW98" i="18" a="1"/>
  <c r="BW98" i="18" s="1"/>
  <c r="BW95" i="18" a="1"/>
  <c r="BW95" i="18" s="1"/>
  <c r="BW90" i="18" a="1"/>
  <c r="BW90" i="18" s="1"/>
  <c r="BW87" i="18" a="1"/>
  <c r="BW87" i="18" s="1"/>
  <c r="BW82" i="18" a="1"/>
  <c r="BW82" i="18" s="1"/>
  <c r="BW80" i="18" a="1"/>
  <c r="BW80" i="18" s="1"/>
  <c r="BW78" i="18" a="1"/>
  <c r="BW78" i="18" s="1"/>
  <c r="BW76" i="18" a="1"/>
  <c r="BW76" i="18" s="1"/>
  <c r="BW74" i="18" a="1"/>
  <c r="BW74" i="18" s="1"/>
  <c r="BW72" i="18" a="1"/>
  <c r="BW72" i="18" s="1"/>
  <c r="BW70" i="18" a="1"/>
  <c r="BW70" i="18" s="1"/>
  <c r="BW68" i="18" a="1"/>
  <c r="BW68" i="18" s="1"/>
  <c r="BW66" i="18" a="1"/>
  <c r="BW66" i="18" s="1"/>
  <c r="BW64" i="18" a="1"/>
  <c r="BW64" i="18" s="1"/>
  <c r="BW62" i="18" a="1"/>
  <c r="BW62" i="18" s="1"/>
  <c r="BW52" i="18" a="1"/>
  <c r="BW52" i="18" s="1"/>
  <c r="BW50" i="18" a="1"/>
  <c r="BW50" i="18" s="1"/>
  <c r="BW48" i="18" a="1"/>
  <c r="BW48" i="18" s="1"/>
  <c r="BW46" i="18" a="1"/>
  <c r="BW46" i="18" s="1"/>
  <c r="BW44" i="18" a="1"/>
  <c r="BW44" i="18" s="1"/>
  <c r="BW42" i="18" a="1"/>
  <c r="BW42" i="18" s="1"/>
  <c r="BW40" i="18" a="1"/>
  <c r="BW40" i="18" s="1"/>
  <c r="BW38" i="18" a="1"/>
  <c r="BW38" i="18" s="1"/>
  <c r="BW36" i="18" a="1"/>
  <c r="BW36" i="18" s="1"/>
  <c r="BW34" i="18" a="1"/>
  <c r="BW34" i="18" s="1"/>
  <c r="BW32" i="18" a="1"/>
  <c r="BW32" i="18" s="1"/>
  <c r="BW30" i="18" a="1"/>
  <c r="BW30" i="18" s="1"/>
  <c r="BW28" i="18" a="1"/>
  <c r="BW28" i="18" s="1"/>
  <c r="BW26" i="18" a="1"/>
  <c r="BW26" i="18" s="1"/>
  <c r="BW24" i="18" a="1"/>
  <c r="BW24" i="18" s="1"/>
  <c r="BW22" i="18" a="1"/>
  <c r="BW22" i="18" s="1"/>
  <c r="BW20" i="18" a="1"/>
  <c r="BW20" i="18" s="1"/>
  <c r="BW18" i="18" a="1"/>
  <c r="BW18" i="18" s="1"/>
  <c r="BW16" i="18" a="1"/>
  <c r="BW16" i="18" s="1"/>
  <c r="BW14" i="18" a="1"/>
  <c r="BW14" i="18" s="1"/>
  <c r="BW12" i="18" a="1"/>
  <c r="BW12" i="18" s="1"/>
  <c r="BW10" i="18" a="1"/>
  <c r="BW10" i="18" s="1"/>
  <c r="BW8" i="18" a="1"/>
  <c r="BW8" i="18" s="1"/>
  <c r="BW6" i="18" a="1"/>
  <c r="BW6" i="18" s="1"/>
  <c r="BW4" i="18" a="1"/>
  <c r="BW4" i="18" s="1"/>
  <c r="BW196" i="18" a="1"/>
  <c r="BW196" i="18" s="1"/>
  <c r="BW192" i="18" a="1"/>
  <c r="BW192" i="18" s="1"/>
  <c r="BW188" i="18" a="1"/>
  <c r="BW188" i="18" s="1"/>
  <c r="BW177" i="18" a="1"/>
  <c r="BW177" i="18" s="1"/>
  <c r="BW175" i="18" a="1"/>
  <c r="BW175" i="18" s="1"/>
  <c r="BW146" i="18" a="1"/>
  <c r="BW146" i="18" s="1"/>
  <c r="BW143" i="18" a="1"/>
  <c r="BW143" i="18" s="1"/>
  <c r="BW138" i="18" a="1"/>
  <c r="BW138" i="18" s="1"/>
  <c r="BW135" i="18" a="1"/>
  <c r="BW135" i="18" s="1"/>
  <c r="BW130" i="18" a="1"/>
  <c r="BW130" i="18" s="1"/>
  <c r="BW127" i="18" a="1"/>
  <c r="BW127" i="18" s="1"/>
  <c r="BW122" i="18" a="1"/>
  <c r="BW122" i="18" s="1"/>
  <c r="BW119" i="18" a="1"/>
  <c r="BW119" i="18" s="1"/>
  <c r="BW117" i="18"/>
  <c r="BW109" i="18" a="1"/>
  <c r="BW109" i="18" s="1"/>
  <c r="BW104" i="18" a="1"/>
  <c r="BW104" i="18" s="1"/>
  <c r="BW101" i="18" a="1"/>
  <c r="BW101" i="18" s="1"/>
  <c r="BW96" i="18" a="1"/>
  <c r="BW96" i="18" s="1"/>
  <c r="BW93" i="18" a="1"/>
  <c r="BW93" i="18" s="1"/>
  <c r="BW88" i="18" a="1"/>
  <c r="BW88" i="18" s="1"/>
  <c r="CA194" i="18" a="1"/>
  <c r="CA194" i="18" s="1"/>
  <c r="CA190" i="18" a="1"/>
  <c r="CA190" i="18" s="1"/>
  <c r="CA196" i="18" a="1"/>
  <c r="CA196" i="18" s="1"/>
  <c r="CA193" i="18" a="1"/>
  <c r="CA193" i="18" s="1"/>
  <c r="CA174" i="18"/>
  <c r="CA195" i="18" a="1"/>
  <c r="CA195" i="18" s="1"/>
  <c r="CA192" i="18" a="1"/>
  <c r="CA192" i="18" s="1"/>
  <c r="CA191" i="18" a="1"/>
  <c r="CA191" i="18" s="1"/>
  <c r="CA189" i="18" a="1"/>
  <c r="CA189" i="18" s="1"/>
  <c r="CA188" i="18" a="1"/>
  <c r="CA188" i="18" s="1"/>
  <c r="CA185" i="18" a="1"/>
  <c r="CA185" i="18" s="1"/>
  <c r="CA180" i="18" a="1"/>
  <c r="CA180" i="18" s="1"/>
  <c r="CA177" i="18" a="1"/>
  <c r="CA177" i="18" s="1"/>
  <c r="CA167" i="18" a="1"/>
  <c r="CA167" i="18" s="1"/>
  <c r="CA162" i="18" a="1"/>
  <c r="CA162" i="18" s="1"/>
  <c r="CA159" i="18" a="1"/>
  <c r="CA159" i="18" s="1"/>
  <c r="CA154" i="18" a="1"/>
  <c r="CA154" i="18" s="1"/>
  <c r="CA151" i="18" a="1"/>
  <c r="CA151" i="18" s="1"/>
  <c r="CA117" i="18"/>
  <c r="CA178" i="18" a="1"/>
  <c r="CA178" i="18" s="1"/>
  <c r="CA176" i="18" a="1"/>
  <c r="CA176" i="18" s="1"/>
  <c r="CA175" i="18" a="1"/>
  <c r="CA175" i="18" s="1"/>
  <c r="CA149" i="18" a="1"/>
  <c r="CA149" i="18" s="1"/>
  <c r="CA146" i="18" a="1"/>
  <c r="CA146" i="18" s="1"/>
  <c r="CA141" i="18" a="1"/>
  <c r="CA141" i="18" s="1"/>
  <c r="CA138" i="18" a="1"/>
  <c r="CA138" i="18" s="1"/>
  <c r="CA133" i="18" a="1"/>
  <c r="CA133" i="18" s="1"/>
  <c r="CA130" i="18" a="1"/>
  <c r="CA130" i="18" s="1"/>
  <c r="CA125" i="18" a="1"/>
  <c r="CA125" i="18" s="1"/>
  <c r="CA122" i="18" a="1"/>
  <c r="CA122" i="18" s="1"/>
  <c r="CA107" i="18" a="1"/>
  <c r="CA107" i="18" s="1"/>
  <c r="CA104" i="18" a="1"/>
  <c r="CA104" i="18" s="1"/>
  <c r="CA99" i="18" a="1"/>
  <c r="CA99" i="18" s="1"/>
  <c r="CA96" i="18" a="1"/>
  <c r="CA96" i="18" s="1"/>
  <c r="CA91" i="18" a="1"/>
  <c r="CA91" i="18" s="1"/>
  <c r="CA88" i="18" a="1"/>
  <c r="CA88" i="18" s="1"/>
  <c r="CA83" i="18" a="1"/>
  <c r="CA83" i="18" s="1"/>
  <c r="CA81" i="18" a="1"/>
  <c r="CA81" i="18" s="1"/>
  <c r="CA79" i="18" a="1"/>
  <c r="CA79" i="18" s="1"/>
  <c r="CA77" i="18" a="1"/>
  <c r="CA77" i="18" s="1"/>
  <c r="CA75" i="18" a="1"/>
  <c r="CA75" i="18" s="1"/>
  <c r="CA73" i="18" a="1"/>
  <c r="CA73" i="18" s="1"/>
  <c r="CA71" i="18" a="1"/>
  <c r="CA71" i="18" s="1"/>
  <c r="CA69" i="18" a="1"/>
  <c r="CA69" i="18" s="1"/>
  <c r="CA67" i="18" a="1"/>
  <c r="CA67" i="18" s="1"/>
  <c r="CA65" i="18" a="1"/>
  <c r="CA65" i="18" s="1"/>
  <c r="CA63" i="18" a="1"/>
  <c r="CA63" i="18" s="1"/>
  <c r="CA61" i="18" a="1"/>
  <c r="CA61" i="18" s="1"/>
  <c r="CA53" i="18" a="1"/>
  <c r="CA53" i="18" s="1"/>
  <c r="CA51" i="18" a="1"/>
  <c r="CA51" i="18" s="1"/>
  <c r="CA49" i="18" a="1"/>
  <c r="CA49" i="18" s="1"/>
  <c r="CA47" i="18" a="1"/>
  <c r="CA47" i="18" s="1"/>
  <c r="CA45" i="18" a="1"/>
  <c r="CA45" i="18" s="1"/>
  <c r="CA43" i="18" a="1"/>
  <c r="CA43" i="18" s="1"/>
  <c r="CA41" i="18" a="1"/>
  <c r="CA41" i="18" s="1"/>
  <c r="CA39" i="18" a="1"/>
  <c r="CA39" i="18" s="1"/>
  <c r="CA37" i="18" a="1"/>
  <c r="CA37" i="18" s="1"/>
  <c r="CA35" i="18" a="1"/>
  <c r="CA35" i="18" s="1"/>
  <c r="CA33" i="18" a="1"/>
  <c r="CA33" i="18" s="1"/>
  <c r="CA31" i="18" a="1"/>
  <c r="CA31" i="18" s="1"/>
  <c r="CA29" i="18" a="1"/>
  <c r="CA29" i="18" s="1"/>
  <c r="CA27" i="18" a="1"/>
  <c r="CA27" i="18" s="1"/>
  <c r="CA25" i="18" a="1"/>
  <c r="CA25" i="18" s="1"/>
  <c r="CA23" i="18" a="1"/>
  <c r="CA23" i="18" s="1"/>
  <c r="CA21" i="18" a="1"/>
  <c r="CA21" i="18" s="1"/>
  <c r="CA19" i="18" a="1"/>
  <c r="CA19" i="18" s="1"/>
  <c r="CA17" i="18" a="1"/>
  <c r="CA17" i="18" s="1"/>
  <c r="CA15" i="18" a="1"/>
  <c r="CA15" i="18" s="1"/>
  <c r="CA13" i="18" a="1"/>
  <c r="CA13" i="18" s="1"/>
  <c r="CA11" i="18" a="1"/>
  <c r="CA11" i="18" s="1"/>
  <c r="CA9" i="18" a="1"/>
  <c r="CA9" i="18" s="1"/>
  <c r="CA7" i="18" a="1"/>
  <c r="CA7" i="18" s="1"/>
  <c r="CA5" i="18" a="1"/>
  <c r="CA5" i="18" s="1"/>
  <c r="CA186" i="18" a="1"/>
  <c r="CA186" i="18" s="1"/>
  <c r="CA184" i="18" a="1"/>
  <c r="CA184" i="18" s="1"/>
  <c r="CA183" i="18" a="1"/>
  <c r="CA183" i="18" s="1"/>
  <c r="CA182" i="18" a="1"/>
  <c r="CA182" i="18" s="1"/>
  <c r="CA181" i="18" a="1"/>
  <c r="CA181" i="18" s="1"/>
  <c r="CA179" i="18" a="1"/>
  <c r="CA179" i="18" s="1"/>
  <c r="CA152" i="18" a="1"/>
  <c r="CA152" i="18" s="1"/>
  <c r="CA147" i="18" a="1"/>
  <c r="CA147" i="18" s="1"/>
  <c r="CA144" i="18" a="1"/>
  <c r="CA144" i="18" s="1"/>
  <c r="CA139" i="18" a="1"/>
  <c r="CA139" i="18" s="1"/>
  <c r="CA136" i="18" a="1"/>
  <c r="CA136" i="18" s="1"/>
  <c r="CA131" i="18" a="1"/>
  <c r="CA131" i="18" s="1"/>
  <c r="CA128" i="18" a="1"/>
  <c r="CA128" i="18" s="1"/>
  <c r="CA123" i="18" a="1"/>
  <c r="CA123" i="18" s="1"/>
  <c r="CA120" i="18" a="1"/>
  <c r="CA120" i="18" s="1"/>
  <c r="CA110" i="18" a="1"/>
  <c r="CA110" i="18" s="1"/>
  <c r="CA105" i="18" a="1"/>
  <c r="CA105" i="18" s="1"/>
  <c r="CA102" i="18" a="1"/>
  <c r="CA102" i="18" s="1"/>
  <c r="CA97" i="18" a="1"/>
  <c r="CA97" i="18" s="1"/>
  <c r="CA94" i="18" a="1"/>
  <c r="CA94" i="18" s="1"/>
  <c r="CA89" i="18" a="1"/>
  <c r="CA89" i="18" s="1"/>
  <c r="CE337" i="18" a="1"/>
  <c r="CE337" i="18" s="1"/>
  <c r="CE335" i="18" a="1"/>
  <c r="CE335" i="18" s="1"/>
  <c r="CE333" i="18" a="1"/>
  <c r="CE333" i="18" s="1"/>
  <c r="CE331" i="18" a="1"/>
  <c r="CE331" i="18" s="1"/>
  <c r="CE329" i="18" a="1"/>
  <c r="CE329" i="18" s="1"/>
  <c r="CE327" i="18" a="1"/>
  <c r="CE327" i="18" s="1"/>
  <c r="CE325" i="18" a="1"/>
  <c r="CE325" i="18" s="1"/>
  <c r="CE323" i="18" a="1"/>
  <c r="CE323" i="18" s="1"/>
  <c r="CE321" i="18" a="1"/>
  <c r="CE321" i="18" s="1"/>
  <c r="CE319" i="18" a="1"/>
  <c r="CE319" i="18" s="1"/>
  <c r="CE317" i="18" a="1"/>
  <c r="CE317" i="18" s="1"/>
  <c r="CE315" i="18" a="1"/>
  <c r="CE315" i="18" s="1"/>
  <c r="CE313" i="18" a="1"/>
  <c r="CE313" i="18" s="1"/>
  <c r="CE311" i="18" a="1"/>
  <c r="CE311" i="18" s="1"/>
  <c r="CE309" i="18" a="1"/>
  <c r="CE309" i="18" s="1"/>
  <c r="CE307" i="18" a="1"/>
  <c r="CE307" i="18" s="1"/>
  <c r="CE305" i="18" a="1"/>
  <c r="CE305" i="18" s="1"/>
  <c r="CE303" i="18" a="1"/>
  <c r="CE303" i="18" s="1"/>
  <c r="CE301" i="18" a="1"/>
  <c r="CE301" i="18" s="1"/>
  <c r="CE299" i="18" a="1"/>
  <c r="CE299" i="18" s="1"/>
  <c r="CE297" i="18" a="1"/>
  <c r="CE297" i="18" s="1"/>
  <c r="CE295" i="18" a="1"/>
  <c r="CE295" i="18" s="1"/>
  <c r="CE293" i="18" a="1"/>
  <c r="CE293" i="18" s="1"/>
  <c r="CE291" i="18" a="1"/>
  <c r="CE291" i="18" s="1"/>
  <c r="CE338" i="18" a="1"/>
  <c r="CE338" i="18" s="1"/>
  <c r="CE334" i="18" a="1"/>
  <c r="CE334" i="18" s="1"/>
  <c r="CE330" i="18" a="1"/>
  <c r="CE330" i="18" s="1"/>
  <c r="CE326" i="18" a="1"/>
  <c r="CE326" i="18" s="1"/>
  <c r="CE322" i="18" a="1"/>
  <c r="CE322" i="18" s="1"/>
  <c r="CE318" i="18" a="1"/>
  <c r="CE318" i="18" s="1"/>
  <c r="CE314" i="18" a="1"/>
  <c r="CE314" i="18" s="1"/>
  <c r="CE310" i="18" a="1"/>
  <c r="CE310" i="18" s="1"/>
  <c r="CE306" i="18" a="1"/>
  <c r="CE306" i="18" s="1"/>
  <c r="CE302" i="18" a="1"/>
  <c r="CE302" i="18" s="1"/>
  <c r="CE298" i="18" a="1"/>
  <c r="CE298" i="18" s="1"/>
  <c r="CE292" i="18" a="1"/>
  <c r="CE292" i="18" s="1"/>
  <c r="CE195" i="18" a="1"/>
  <c r="CE195" i="18" s="1"/>
  <c r="CE191" i="18" a="1"/>
  <c r="CE191" i="18" s="1"/>
  <c r="CE332" i="18" a="1"/>
  <c r="CE332" i="18" s="1"/>
  <c r="CE316" i="18" a="1"/>
  <c r="CE316" i="18" s="1"/>
  <c r="CE300" i="18" a="1"/>
  <c r="CE300" i="18" s="1"/>
  <c r="CE192" i="18" a="1"/>
  <c r="CE192" i="18" s="1"/>
  <c r="CE189" i="18" a="1"/>
  <c r="CE189" i="18" s="1"/>
  <c r="CE328" i="18" a="1"/>
  <c r="CE328" i="18" s="1"/>
  <c r="CE320" i="18" a="1"/>
  <c r="CE320" i="18" s="1"/>
  <c r="CE196" i="18" a="1"/>
  <c r="CE196" i="18" s="1"/>
  <c r="CE194" i="18" a="1"/>
  <c r="CE194" i="18" s="1"/>
  <c r="CE193" i="18" a="1"/>
  <c r="CE193" i="18" s="1"/>
  <c r="CE190" i="18" a="1"/>
  <c r="CE190" i="18" s="1"/>
  <c r="CE186" i="18" a="1"/>
  <c r="CE186" i="18" s="1"/>
  <c r="CE181" i="18" a="1"/>
  <c r="CE181" i="18" s="1"/>
  <c r="CE178" i="18" a="1"/>
  <c r="CE178" i="18" s="1"/>
  <c r="CE163" i="18" a="1"/>
  <c r="CE163" i="18" s="1"/>
  <c r="CE160" i="18" a="1"/>
  <c r="CE160" i="18" s="1"/>
  <c r="CE155" i="18" a="1"/>
  <c r="CE155" i="18" s="1"/>
  <c r="CE152" i="18" a="1"/>
  <c r="CE152" i="18" s="1"/>
  <c r="CE188" i="18" a="1"/>
  <c r="CE188" i="18" s="1"/>
  <c r="CE187" i="18" a="1"/>
  <c r="CE187" i="18" s="1"/>
  <c r="CE185" i="18" a="1"/>
  <c r="CE185" i="18" s="1"/>
  <c r="CE184" i="18" a="1"/>
  <c r="CE184" i="18" s="1"/>
  <c r="CE183" i="18" a="1"/>
  <c r="CE183" i="18" s="1"/>
  <c r="CE182" i="18" a="1"/>
  <c r="CE182" i="18" s="1"/>
  <c r="CE180" i="18" a="1"/>
  <c r="CE180" i="18" s="1"/>
  <c r="CE153" i="18" a="1"/>
  <c r="CE153" i="18" s="1"/>
  <c r="CE151" i="18" a="1"/>
  <c r="CE151" i="18" s="1"/>
  <c r="CE150" i="18" a="1"/>
  <c r="CE150" i="18" s="1"/>
  <c r="CE147" i="18" a="1"/>
  <c r="CE147" i="18" s="1"/>
  <c r="CE142" i="18" a="1"/>
  <c r="CE142" i="18" s="1"/>
  <c r="CE139" i="18" a="1"/>
  <c r="CE139" i="18" s="1"/>
  <c r="CE134" i="18" a="1"/>
  <c r="CE134" i="18" s="1"/>
  <c r="CE131" i="18" a="1"/>
  <c r="CE131" i="18" s="1"/>
  <c r="CE126" i="18" a="1"/>
  <c r="CE126" i="18" s="1"/>
  <c r="CE123" i="18" a="1"/>
  <c r="CE123" i="18" s="1"/>
  <c r="CE118" i="18" a="1"/>
  <c r="CE118" i="18" s="1"/>
  <c r="CE117" i="18"/>
  <c r="CE108" i="18" a="1"/>
  <c r="CE108" i="18" s="1"/>
  <c r="CE105" i="18" a="1"/>
  <c r="CE105" i="18" s="1"/>
  <c r="CE100" i="18" a="1"/>
  <c r="CE100" i="18" s="1"/>
  <c r="CE97" i="18" a="1"/>
  <c r="CE97" i="18" s="1"/>
  <c r="CE92" i="18" a="1"/>
  <c r="CE92" i="18" s="1"/>
  <c r="CE89" i="18" a="1"/>
  <c r="CE89" i="18" s="1"/>
  <c r="CE84" i="18" a="1"/>
  <c r="CE84" i="18" s="1"/>
  <c r="CE82" i="18" a="1"/>
  <c r="CE82" i="18" s="1"/>
  <c r="CE80" i="18" a="1"/>
  <c r="CE80" i="18" s="1"/>
  <c r="CE78" i="18" a="1"/>
  <c r="CE78" i="18" s="1"/>
  <c r="CE76" i="18" a="1"/>
  <c r="CE76" i="18" s="1"/>
  <c r="CE74" i="18" a="1"/>
  <c r="CE74" i="18" s="1"/>
  <c r="CE72" i="18" a="1"/>
  <c r="CE72" i="18" s="1"/>
  <c r="CE70" i="18" a="1"/>
  <c r="CE70" i="18" s="1"/>
  <c r="CE68" i="18" a="1"/>
  <c r="CE68" i="18" s="1"/>
  <c r="CE66" i="18" a="1"/>
  <c r="CE66" i="18" s="1"/>
  <c r="CE64" i="18" a="1"/>
  <c r="CE64" i="18" s="1"/>
  <c r="CE62" i="18" a="1"/>
  <c r="CE62" i="18" s="1"/>
  <c r="CE60" i="18"/>
  <c r="CE52" i="18" a="1"/>
  <c r="CE52" i="18" s="1"/>
  <c r="CE50" i="18" a="1"/>
  <c r="CE50" i="18" s="1"/>
  <c r="CE48" i="18" a="1"/>
  <c r="CE48" i="18" s="1"/>
  <c r="CE46" i="18" a="1"/>
  <c r="CE46" i="18" s="1"/>
  <c r="CE44" i="18" a="1"/>
  <c r="CE44" i="18" s="1"/>
  <c r="CE42" i="18" a="1"/>
  <c r="CE42" i="18" s="1"/>
  <c r="CE40" i="18" a="1"/>
  <c r="CE40" i="18" s="1"/>
  <c r="CE38" i="18" a="1"/>
  <c r="CE38" i="18" s="1"/>
  <c r="CE36" i="18" a="1"/>
  <c r="CE36" i="18" s="1"/>
  <c r="CE34" i="18" a="1"/>
  <c r="CE34" i="18" s="1"/>
  <c r="CE32" i="18" a="1"/>
  <c r="CE32" i="18" s="1"/>
  <c r="CE30" i="18" a="1"/>
  <c r="CE30" i="18" s="1"/>
  <c r="CE28" i="18" a="1"/>
  <c r="CE28" i="18" s="1"/>
  <c r="CE26" i="18" a="1"/>
  <c r="CE26" i="18" s="1"/>
  <c r="CE24" i="18" a="1"/>
  <c r="CE24" i="18" s="1"/>
  <c r="CE22" i="18" a="1"/>
  <c r="CE22" i="18" s="1"/>
  <c r="CE20" i="18" a="1"/>
  <c r="CE20" i="18" s="1"/>
  <c r="CE18" i="18" a="1"/>
  <c r="CE18" i="18" s="1"/>
  <c r="CE16" i="18" a="1"/>
  <c r="CE16" i="18" s="1"/>
  <c r="CE14" i="18" a="1"/>
  <c r="CE14" i="18" s="1"/>
  <c r="CE12" i="18" a="1"/>
  <c r="CE12" i="18" s="1"/>
  <c r="CE10" i="18" a="1"/>
  <c r="CE10" i="18" s="1"/>
  <c r="CE8" i="18" a="1"/>
  <c r="CE8" i="18" s="1"/>
  <c r="CE6" i="18" a="1"/>
  <c r="CE6" i="18" s="1"/>
  <c r="CE4" i="18" a="1"/>
  <c r="CE4" i="18" s="1"/>
  <c r="CE336" i="18" a="1"/>
  <c r="CE336" i="18" s="1"/>
  <c r="CE308" i="18" a="1"/>
  <c r="CE308" i="18" s="1"/>
  <c r="CE174" i="18"/>
  <c r="CE161" i="18" a="1"/>
  <c r="CE161" i="18" s="1"/>
  <c r="CE159" i="18" a="1"/>
  <c r="CE159" i="18" s="1"/>
  <c r="CE158" i="18" a="1"/>
  <c r="CE158" i="18" s="1"/>
  <c r="CE157" i="18" a="1"/>
  <c r="CE157" i="18" s="1"/>
  <c r="CE156" i="18" a="1"/>
  <c r="CE156" i="18" s="1"/>
  <c r="CE154" i="18" a="1"/>
  <c r="CE154" i="18" s="1"/>
  <c r="CE148" i="18" a="1"/>
  <c r="CE148" i="18" s="1"/>
  <c r="CE145" i="18" a="1"/>
  <c r="CE145" i="18" s="1"/>
  <c r="CE140" i="18" a="1"/>
  <c r="CE140" i="18" s="1"/>
  <c r="CE137" i="18" a="1"/>
  <c r="CE137" i="18" s="1"/>
  <c r="CE132" i="18" a="1"/>
  <c r="CE132" i="18" s="1"/>
  <c r="CE129" i="18" a="1"/>
  <c r="CE129" i="18" s="1"/>
  <c r="CE124" i="18" a="1"/>
  <c r="CE124" i="18" s="1"/>
  <c r="CE121" i="18" a="1"/>
  <c r="CE121" i="18" s="1"/>
  <c r="CE106" i="18" a="1"/>
  <c r="CE106" i="18" s="1"/>
  <c r="CE103" i="18" a="1"/>
  <c r="CE103" i="18" s="1"/>
  <c r="CE98" i="18" a="1"/>
  <c r="CE98" i="18" s="1"/>
  <c r="CE95" i="18" a="1"/>
  <c r="CE95" i="18" s="1"/>
  <c r="CE90" i="18" a="1"/>
  <c r="CE90" i="18" s="1"/>
  <c r="CE87" i="18" a="1"/>
  <c r="CE87" i="18" s="1"/>
  <c r="CI196" i="18" a="1"/>
  <c r="CI196" i="18" s="1"/>
  <c r="CI192" i="18" a="1"/>
  <c r="CI192" i="18" s="1"/>
  <c r="CI188" i="18" a="1"/>
  <c r="CI188" i="18" s="1"/>
  <c r="CI195" i="18" a="1"/>
  <c r="CI195" i="18" s="1"/>
  <c r="CI187" i="18" a="1"/>
  <c r="CI187" i="18" s="1"/>
  <c r="CI182" i="18" a="1"/>
  <c r="CI182" i="18" s="1"/>
  <c r="CI179" i="18" a="1"/>
  <c r="CI179" i="18" s="1"/>
  <c r="CI164" i="18" a="1"/>
  <c r="CI164" i="18" s="1"/>
  <c r="CI161" i="18" a="1"/>
  <c r="CI161" i="18" s="1"/>
  <c r="CI156" i="18" a="1"/>
  <c r="CI156" i="18" s="1"/>
  <c r="CI153" i="18" a="1"/>
  <c r="CI153" i="18" s="1"/>
  <c r="CI174" i="18"/>
  <c r="CI162" i="18" a="1"/>
  <c r="CI162" i="18" s="1"/>
  <c r="CI160" i="18" a="1"/>
  <c r="CI160" i="18" s="1"/>
  <c r="CI159" i="18" a="1"/>
  <c r="CI159" i="18" s="1"/>
  <c r="CI158" i="18" a="1"/>
  <c r="CI158" i="18" s="1"/>
  <c r="CI157" i="18" a="1"/>
  <c r="CI157" i="18" s="1"/>
  <c r="CI155" i="18" a="1"/>
  <c r="CI155" i="18" s="1"/>
  <c r="CI148" i="18" a="1"/>
  <c r="CI148" i="18" s="1"/>
  <c r="CI143" i="18" a="1"/>
  <c r="CI143" i="18" s="1"/>
  <c r="CI140" i="18" a="1"/>
  <c r="CI140" i="18" s="1"/>
  <c r="CI135" i="18" a="1"/>
  <c r="CI135" i="18" s="1"/>
  <c r="CI132" i="18" a="1"/>
  <c r="CI132" i="18" s="1"/>
  <c r="CI127" i="18" a="1"/>
  <c r="CI127" i="18" s="1"/>
  <c r="CI124" i="18" a="1"/>
  <c r="CI124" i="18" s="1"/>
  <c r="CI119" i="18" a="1"/>
  <c r="CI119" i="18" s="1"/>
  <c r="CI109" i="18" a="1"/>
  <c r="CI109" i="18" s="1"/>
  <c r="CI106" i="18" a="1"/>
  <c r="CI106" i="18" s="1"/>
  <c r="CI101" i="18" a="1"/>
  <c r="CI101" i="18" s="1"/>
  <c r="CI98" i="18" a="1"/>
  <c r="CI98" i="18" s="1"/>
  <c r="CI93" i="18" a="1"/>
  <c r="CI93" i="18" s="1"/>
  <c r="CI90" i="18" a="1"/>
  <c r="CI90" i="18" s="1"/>
  <c r="CI85" i="18" a="1"/>
  <c r="CI85" i="18" s="1"/>
  <c r="CI81" i="18" a="1"/>
  <c r="CI81" i="18" s="1"/>
  <c r="CI79" i="18" a="1"/>
  <c r="CI79" i="18" s="1"/>
  <c r="CI77" i="18" a="1"/>
  <c r="CI77" i="18" s="1"/>
  <c r="CI75" i="18" a="1"/>
  <c r="CI75" i="18" s="1"/>
  <c r="CI73" i="18" a="1"/>
  <c r="CI73" i="18" s="1"/>
  <c r="CI71" i="18" a="1"/>
  <c r="CI71" i="18" s="1"/>
  <c r="CI69" i="18" a="1"/>
  <c r="CI69" i="18" s="1"/>
  <c r="CI67" i="18" a="1"/>
  <c r="CI67" i="18" s="1"/>
  <c r="CI65" i="18" a="1"/>
  <c r="CI65" i="18" s="1"/>
  <c r="CI63" i="18" a="1"/>
  <c r="CI63" i="18" s="1"/>
  <c r="CI61" i="18" a="1"/>
  <c r="CI61" i="18" s="1"/>
  <c r="CI53" i="18" a="1"/>
  <c r="CI53" i="18" s="1"/>
  <c r="CI51" i="18" a="1"/>
  <c r="CI51" i="18" s="1"/>
  <c r="CI49" i="18" a="1"/>
  <c r="CI49" i="18" s="1"/>
  <c r="CI47" i="18" a="1"/>
  <c r="CI47" i="18" s="1"/>
  <c r="CI45" i="18" a="1"/>
  <c r="CI45" i="18" s="1"/>
  <c r="CI43" i="18" a="1"/>
  <c r="CI43" i="18" s="1"/>
  <c r="CI41" i="18" a="1"/>
  <c r="CI41" i="18" s="1"/>
  <c r="CI39" i="18" a="1"/>
  <c r="CI39" i="18" s="1"/>
  <c r="CI37" i="18" a="1"/>
  <c r="CI37" i="18" s="1"/>
  <c r="CI35" i="18" a="1"/>
  <c r="CI35" i="18" s="1"/>
  <c r="CI33" i="18" a="1"/>
  <c r="CI33" i="18" s="1"/>
  <c r="CI31" i="18" a="1"/>
  <c r="CI31" i="18" s="1"/>
  <c r="CI29" i="18" a="1"/>
  <c r="CI29" i="18" s="1"/>
  <c r="CI27" i="18" a="1"/>
  <c r="CI27" i="18" s="1"/>
  <c r="CI25" i="18" a="1"/>
  <c r="CI25" i="18" s="1"/>
  <c r="CI23" i="18" a="1"/>
  <c r="CI23" i="18" s="1"/>
  <c r="CI21" i="18" a="1"/>
  <c r="CI21" i="18" s="1"/>
  <c r="CI19" i="18" a="1"/>
  <c r="CI19" i="18" s="1"/>
  <c r="CI17" i="18" a="1"/>
  <c r="CI17" i="18" s="1"/>
  <c r="CI15" i="18" a="1"/>
  <c r="CI15" i="18" s="1"/>
  <c r="CI13" i="18" a="1"/>
  <c r="CI13" i="18" s="1"/>
  <c r="CI11" i="18" a="1"/>
  <c r="CI11" i="18" s="1"/>
  <c r="CI9" i="18" a="1"/>
  <c r="CI9" i="18" s="1"/>
  <c r="CI7" i="18" a="1"/>
  <c r="CI7" i="18" s="1"/>
  <c r="CI5" i="18" a="1"/>
  <c r="CI5" i="18" s="1"/>
  <c r="CI193" i="18" a="1"/>
  <c r="CI193" i="18" s="1"/>
  <c r="CI189" i="18" a="1"/>
  <c r="CI189" i="18" s="1"/>
  <c r="CI167" i="18" a="1"/>
  <c r="CI167" i="18" s="1"/>
  <c r="CI166" i="18" a="1"/>
  <c r="CI166" i="18" s="1"/>
  <c r="CI165" i="18" a="1"/>
  <c r="CI165" i="18" s="1"/>
  <c r="CI163" i="18" a="1"/>
  <c r="CI163" i="18" s="1"/>
  <c r="CI149" i="18" a="1"/>
  <c r="CI149" i="18" s="1"/>
  <c r="CI146" i="18" a="1"/>
  <c r="CI146" i="18" s="1"/>
  <c r="CI141" i="18" a="1"/>
  <c r="CI141" i="18" s="1"/>
  <c r="CI138" i="18" a="1"/>
  <c r="CI138" i="18" s="1"/>
  <c r="CI133" i="18" a="1"/>
  <c r="CI133" i="18" s="1"/>
  <c r="CI130" i="18" a="1"/>
  <c r="CI130" i="18" s="1"/>
  <c r="CI125" i="18" a="1"/>
  <c r="CI125" i="18" s="1"/>
  <c r="CI122" i="18" a="1"/>
  <c r="CI122" i="18" s="1"/>
  <c r="CI107" i="18" a="1"/>
  <c r="CI107" i="18" s="1"/>
  <c r="CI104" i="18" a="1"/>
  <c r="CI104" i="18" s="1"/>
  <c r="CI99" i="18" a="1"/>
  <c r="CI99" i="18" s="1"/>
  <c r="CI96" i="18" a="1"/>
  <c r="CI96" i="18" s="1"/>
  <c r="CI91" i="18" a="1"/>
  <c r="CI91" i="18" s="1"/>
  <c r="CI88" i="18" a="1"/>
  <c r="CI88" i="18" s="1"/>
  <c r="BS3" i="18"/>
  <c r="CE3" i="18"/>
  <c r="BK4" i="18" a="1"/>
  <c r="BK4" i="18" s="1"/>
  <c r="BO5" i="18" a="1"/>
  <c r="BO5" i="18" s="1"/>
  <c r="BS6" i="18" a="1"/>
  <c r="BS6" i="18" s="1"/>
  <c r="BW7" i="18" a="1"/>
  <c r="BW7" i="18" s="1"/>
  <c r="CA8" i="18" a="1"/>
  <c r="CA8" i="18" s="1"/>
  <c r="CE9" i="18" a="1"/>
  <c r="CE9" i="18" s="1"/>
  <c r="CI10" i="18" a="1"/>
  <c r="CI10" i="18" s="1"/>
  <c r="BK12" i="18" a="1"/>
  <c r="BK12" i="18" s="1"/>
  <c r="BO13" i="18" a="1"/>
  <c r="BO13" i="18" s="1"/>
  <c r="BS14" i="18" a="1"/>
  <c r="BS14" i="18" s="1"/>
  <c r="BW15" i="18" a="1"/>
  <c r="BW15" i="18" s="1"/>
  <c r="CA16" i="18" a="1"/>
  <c r="CA16" i="18" s="1"/>
  <c r="CE17" i="18" a="1"/>
  <c r="CE17" i="18" s="1"/>
  <c r="CI18" i="18" a="1"/>
  <c r="CI18" i="18" s="1"/>
  <c r="BK20" i="18" a="1"/>
  <c r="BK20" i="18" s="1"/>
  <c r="BO21" i="18" a="1"/>
  <c r="BO21" i="18" s="1"/>
  <c r="BS22" i="18" a="1"/>
  <c r="BS22" i="18" s="1"/>
  <c r="BW23" i="18" a="1"/>
  <c r="BW23" i="18" s="1"/>
  <c r="CA24" i="18" a="1"/>
  <c r="CA24" i="18" s="1"/>
  <c r="CE25" i="18" a="1"/>
  <c r="CE25" i="18" s="1"/>
  <c r="CI26" i="18" a="1"/>
  <c r="CI26" i="18" s="1"/>
  <c r="BK28" i="18" a="1"/>
  <c r="BK28" i="18" s="1"/>
  <c r="BO29" i="18" a="1"/>
  <c r="BO29" i="18" s="1"/>
  <c r="BS30" i="18" a="1"/>
  <c r="BS30" i="18" s="1"/>
  <c r="BW31" i="18" a="1"/>
  <c r="BW31" i="18" s="1"/>
  <c r="CA32" i="18" a="1"/>
  <c r="CA32" i="18" s="1"/>
  <c r="CE33" i="18" a="1"/>
  <c r="CE33" i="18" s="1"/>
  <c r="CI34" i="18" a="1"/>
  <c r="CI34" i="18" s="1"/>
  <c r="BK36" i="18" a="1"/>
  <c r="BK36" i="18" s="1"/>
  <c r="BO37" i="18" a="1"/>
  <c r="BO37" i="18" s="1"/>
  <c r="BS38" i="18" a="1"/>
  <c r="BS38" i="18" s="1"/>
  <c r="BW39" i="18" a="1"/>
  <c r="BW39" i="18" s="1"/>
  <c r="CA40" i="18" a="1"/>
  <c r="CA40" i="18" s="1"/>
  <c r="CE41" i="18" a="1"/>
  <c r="CE41" i="18" s="1"/>
  <c r="CI42" i="18" a="1"/>
  <c r="CI42" i="18" s="1"/>
  <c r="BK44" i="18" a="1"/>
  <c r="BK44" i="18" s="1"/>
  <c r="BO45" i="18" a="1"/>
  <c r="BO45" i="18" s="1"/>
  <c r="BS46" i="18" a="1"/>
  <c r="BS46" i="18" s="1"/>
  <c r="BW47" i="18" a="1"/>
  <c r="BW47" i="18" s="1"/>
  <c r="CA48" i="18" a="1"/>
  <c r="CA48" i="18" s="1"/>
  <c r="CE49" i="18" a="1"/>
  <c r="CE49" i="18" s="1"/>
  <c r="CI50" i="18" a="1"/>
  <c r="CI50" i="18" s="1"/>
  <c r="BK52" i="18" a="1"/>
  <c r="BK52" i="18" s="1"/>
  <c r="BO53" i="18" a="1"/>
  <c r="BO53" i="18" s="1"/>
  <c r="BW60" i="18"/>
  <c r="CE61" i="18" a="1"/>
  <c r="CE61" i="18" s="1"/>
  <c r="CI62" i="18" a="1"/>
  <c r="CI62" i="18" s="1"/>
  <c r="BK64" i="18" a="1"/>
  <c r="BK64" i="18" s="1"/>
  <c r="BO65" i="18" a="1"/>
  <c r="BO65" i="18" s="1"/>
  <c r="BS66" i="18" a="1"/>
  <c r="BS66" i="18" s="1"/>
  <c r="BW67" i="18" a="1"/>
  <c r="BW67" i="18" s="1"/>
  <c r="CA68" i="18" a="1"/>
  <c r="CA68" i="18" s="1"/>
  <c r="CE69" i="18" a="1"/>
  <c r="CE69" i="18" s="1"/>
  <c r="CI70" i="18" a="1"/>
  <c r="CI70" i="18" s="1"/>
  <c r="BK72" i="18" a="1"/>
  <c r="BK72" i="18" s="1"/>
  <c r="BO73" i="18" a="1"/>
  <c r="BO73" i="18" s="1"/>
  <c r="BS74" i="18" a="1"/>
  <c r="BS74" i="18" s="1"/>
  <c r="BW75" i="18" a="1"/>
  <c r="BW75" i="18" s="1"/>
  <c r="CA76" i="18" a="1"/>
  <c r="CA76" i="18" s="1"/>
  <c r="CE77" i="18" a="1"/>
  <c r="CE77" i="18" s="1"/>
  <c r="CI78" i="18" a="1"/>
  <c r="CI78" i="18" s="1"/>
  <c r="BK80" i="18" a="1"/>
  <c r="BK80" i="18" s="1"/>
  <c r="BO81" i="18" a="1"/>
  <c r="BO81" i="18" s="1"/>
  <c r="BS82" i="18" a="1"/>
  <c r="BS82" i="18" s="1"/>
  <c r="BW83" i="18" a="1"/>
  <c r="BW83" i="18" s="1"/>
  <c r="CI83" i="18" a="1"/>
  <c r="CI83" i="18" s="1"/>
  <c r="BW84" i="18" a="1"/>
  <c r="BW84" i="18" s="1"/>
  <c r="BW85" i="18" a="1"/>
  <c r="BW85" i="18" s="1"/>
  <c r="BK86" i="18" a="1"/>
  <c r="BK86" i="18" s="1"/>
  <c r="BW86" i="18" a="1"/>
  <c r="BW86" i="18" s="1"/>
  <c r="CA87" i="18" a="1"/>
  <c r="CA87" i="18" s="1"/>
  <c r="BS88" i="18" a="1"/>
  <c r="BS88" i="18" s="1"/>
  <c r="BK89" i="18" a="1"/>
  <c r="BK89" i="18" s="1"/>
  <c r="BS90" i="18" a="1"/>
  <c r="BS90" i="18" s="1"/>
  <c r="BO92" i="18" a="1"/>
  <c r="BO92" i="18" s="1"/>
  <c r="CI92" i="18" a="1"/>
  <c r="CI92" i="18" s="1"/>
  <c r="CA93" i="18" a="1"/>
  <c r="CA93" i="18" s="1"/>
  <c r="CI94" i="18" a="1"/>
  <c r="CI94" i="18" s="1"/>
  <c r="CE96" i="18" a="1"/>
  <c r="CE96" i="18" s="1"/>
  <c r="BW97" i="18" a="1"/>
  <c r="BW97" i="18" s="1"/>
  <c r="BO98" i="18" a="1"/>
  <c r="BO98" i="18" s="1"/>
  <c r="BW99" i="18" a="1"/>
  <c r="BW99" i="18" s="1"/>
  <c r="BS101" i="18" a="1"/>
  <c r="BS101" i="18" s="1"/>
  <c r="BK102" i="18" a="1"/>
  <c r="BK102" i="18" s="1"/>
  <c r="CE102" i="18" a="1"/>
  <c r="CE102" i="18" s="1"/>
  <c r="BK104" i="18" a="1"/>
  <c r="BK104" i="18" s="1"/>
  <c r="CI105" i="18" a="1"/>
  <c r="CI105" i="18" s="1"/>
  <c r="CA106" i="18" a="1"/>
  <c r="CA106" i="18" s="1"/>
  <c r="BS107" i="18" a="1"/>
  <c r="BS107" i="18" s="1"/>
  <c r="CA108" i="18" a="1"/>
  <c r="CA108" i="18" s="1"/>
  <c r="BW110" i="18" a="1"/>
  <c r="BW110" i="18" s="1"/>
  <c r="BW118" i="18" a="1"/>
  <c r="BW118" i="18" s="1"/>
  <c r="CE119" i="18" a="1"/>
  <c r="CE119" i="18" s="1"/>
  <c r="CA121" i="18" a="1"/>
  <c r="CA121" i="18" s="1"/>
  <c r="BS122" i="18" a="1"/>
  <c r="BS122" i="18" s="1"/>
  <c r="BK123" i="18" a="1"/>
  <c r="BK123" i="18" s="1"/>
  <c r="BS124" i="18" a="1"/>
  <c r="BS124" i="18" s="1"/>
  <c r="BO126" i="18" a="1"/>
  <c r="BO126" i="18" s="1"/>
  <c r="CI126" i="18" a="1"/>
  <c r="CI126" i="18" s="1"/>
  <c r="CA127" i="18" a="1"/>
  <c r="CA127" i="18" s="1"/>
  <c r="CI128" i="18" a="1"/>
  <c r="CI128" i="18" s="1"/>
  <c r="CE130" i="18" a="1"/>
  <c r="CE130" i="18" s="1"/>
  <c r="BW131" i="18" a="1"/>
  <c r="BW131" i="18" s="1"/>
  <c r="BO132" i="18" a="1"/>
  <c r="BO132" i="18" s="1"/>
  <c r="BW133" i="18" a="1"/>
  <c r="BW133" i="18" s="1"/>
  <c r="BS135" i="18" a="1"/>
  <c r="BS135" i="18" s="1"/>
  <c r="BK136" i="18" a="1"/>
  <c r="BK136" i="18" s="1"/>
  <c r="CE136" i="18" a="1"/>
  <c r="CE136" i="18" s="1"/>
  <c r="BK138" i="18" a="1"/>
  <c r="BK138" i="18" s="1"/>
  <c r="CI139" i="18" a="1"/>
  <c r="CI139" i="18" s="1"/>
  <c r="CA140" i="18" a="1"/>
  <c r="CA140" i="18" s="1"/>
  <c r="BS141" i="18" a="1"/>
  <c r="BS141" i="18" s="1"/>
  <c r="CA142" i="18" a="1"/>
  <c r="CA142" i="18" s="1"/>
  <c r="BW144" i="18" a="1"/>
  <c r="BW144" i="18" s="1"/>
  <c r="BO145" i="18" a="1"/>
  <c r="BO145" i="18" s="1"/>
  <c r="CI145" i="18" a="1"/>
  <c r="CI145" i="18" s="1"/>
  <c r="BO147" i="18" a="1"/>
  <c r="BO147" i="18" s="1"/>
  <c r="BK149" i="18" a="1"/>
  <c r="BK149" i="18" s="1"/>
  <c r="CE149" i="18" a="1"/>
  <c r="CE149" i="18" s="1"/>
  <c r="BW150" i="18" a="1"/>
  <c r="BW150" i="18" s="1"/>
  <c r="BK151" i="18" a="1"/>
  <c r="BK151" i="18" s="1"/>
  <c r="CA153" i="18" a="1"/>
  <c r="CA153" i="18" s="1"/>
  <c r="BW154" i="18" a="1"/>
  <c r="BW154" i="18" s="1"/>
  <c r="BW155" i="18" a="1"/>
  <c r="BW155" i="18" s="1"/>
  <c r="BK156" i="18" a="1"/>
  <c r="BK156" i="18" s="1"/>
  <c r="BK157" i="18" a="1"/>
  <c r="BK157" i="18" s="1"/>
  <c r="CA158" i="18" a="1"/>
  <c r="CA158" i="18" s="1"/>
  <c r="BO161" i="18" a="1"/>
  <c r="BO161" i="18" s="1"/>
  <c r="BO162" i="18" a="1"/>
  <c r="BO162" i="18" s="1"/>
  <c r="BK164" i="18" a="1"/>
  <c r="BK164" i="18" s="1"/>
  <c r="CA165" i="18" a="1"/>
  <c r="CA165" i="18" s="1"/>
  <c r="CA166" i="18" a="1"/>
  <c r="CA166" i="18" s="1"/>
  <c r="BO174" i="18"/>
  <c r="BO175" i="18" a="1"/>
  <c r="BO175" i="18" s="1"/>
  <c r="CE176" i="18" a="1"/>
  <c r="CE176" i="18" s="1"/>
  <c r="CE177" i="18" a="1"/>
  <c r="CE177" i="18" s="1"/>
  <c r="BW180" i="18" a="1"/>
  <c r="BW180" i="18" s="1"/>
  <c r="BK183" i="18" a="1"/>
  <c r="BK183" i="18" s="1"/>
  <c r="CI183" i="18" a="1"/>
  <c r="CI183" i="18" s="1"/>
  <c r="CI184" i="18" a="1"/>
  <c r="CI184" i="18" s="1"/>
  <c r="BW185" i="18" a="1"/>
  <c r="BW185" i="18" s="1"/>
  <c r="BW186" i="18" a="1"/>
  <c r="BW186" i="18" s="1"/>
  <c r="AR188" i="18" a="1"/>
  <c r="AR188" i="18" s="1"/>
  <c r="CI190" i="18" a="1"/>
  <c r="CI190" i="18" s="1"/>
  <c r="BS193" i="18" a="1"/>
  <c r="BS193" i="18" s="1"/>
  <c r="BO196" i="18" a="1"/>
  <c r="BO196" i="18" s="1"/>
  <c r="AJ236" i="18" a="1"/>
  <c r="AJ236" i="18" s="1"/>
  <c r="AJ242" i="18" a="1"/>
  <c r="AJ242" i="18" s="1"/>
  <c r="AR248" i="18" a="1"/>
  <c r="AR248" i="18" s="1"/>
  <c r="CE290" i="18" a="1"/>
  <c r="CE290" i="18" s="1"/>
  <c r="CE304" i="18" a="1"/>
  <c r="CE304" i="18" s="1"/>
  <c r="CE324" i="18" a="1"/>
  <c r="CE324" i="18" s="1"/>
  <c r="AN408" i="18" a="1"/>
  <c r="AN408" i="18" s="1"/>
  <c r="BK3" i="18"/>
  <c r="BW3" i="18"/>
  <c r="CI4" i="18" a="1"/>
  <c r="CI4" i="18" s="1"/>
  <c r="BK6" i="18" a="1"/>
  <c r="BK6" i="18" s="1"/>
  <c r="BO7" i="18" a="1"/>
  <c r="BO7" i="18" s="1"/>
  <c r="BS8" i="18" a="1"/>
  <c r="BS8" i="18" s="1"/>
  <c r="BW9" i="18" a="1"/>
  <c r="BW9" i="18" s="1"/>
  <c r="CA10" i="18" a="1"/>
  <c r="CA10" i="18" s="1"/>
  <c r="CE11" i="18" a="1"/>
  <c r="CE11" i="18" s="1"/>
  <c r="CI12" i="18" a="1"/>
  <c r="CI12" i="18" s="1"/>
  <c r="BK14" i="18" a="1"/>
  <c r="BK14" i="18" s="1"/>
  <c r="BO15" i="18" a="1"/>
  <c r="BO15" i="18" s="1"/>
  <c r="BS16" i="18" a="1"/>
  <c r="BS16" i="18" s="1"/>
  <c r="BW17" i="18" a="1"/>
  <c r="BW17" i="18" s="1"/>
  <c r="CA18" i="18" a="1"/>
  <c r="CA18" i="18" s="1"/>
  <c r="CE19" i="18" a="1"/>
  <c r="CE19" i="18" s="1"/>
  <c r="CI20" i="18" a="1"/>
  <c r="CI20" i="18" s="1"/>
  <c r="BK22" i="18" a="1"/>
  <c r="BK22" i="18" s="1"/>
  <c r="BO23" i="18" a="1"/>
  <c r="BO23" i="18" s="1"/>
  <c r="BS24" i="18" a="1"/>
  <c r="BS24" i="18" s="1"/>
  <c r="BW25" i="18" a="1"/>
  <c r="BW25" i="18" s="1"/>
  <c r="CA26" i="18" a="1"/>
  <c r="CA26" i="18" s="1"/>
  <c r="CE27" i="18" a="1"/>
  <c r="CE27" i="18" s="1"/>
  <c r="CI28" i="18" a="1"/>
  <c r="CI28" i="18" s="1"/>
  <c r="BK30" i="18" a="1"/>
  <c r="BK30" i="18" s="1"/>
  <c r="BO31" i="18" a="1"/>
  <c r="BO31" i="18" s="1"/>
  <c r="BS32" i="18" a="1"/>
  <c r="BS32" i="18" s="1"/>
  <c r="BW33" i="18" a="1"/>
  <c r="BW33" i="18" s="1"/>
  <c r="CA34" i="18" a="1"/>
  <c r="CA34" i="18" s="1"/>
  <c r="CE35" i="18" a="1"/>
  <c r="CE35" i="18" s="1"/>
  <c r="CI36" i="18" a="1"/>
  <c r="CI36" i="18" s="1"/>
  <c r="BK38" i="18" a="1"/>
  <c r="BK38" i="18" s="1"/>
  <c r="BO39" i="18" a="1"/>
  <c r="BO39" i="18" s="1"/>
  <c r="BS40" i="18" a="1"/>
  <c r="BS40" i="18" s="1"/>
  <c r="BW41" i="18" a="1"/>
  <c r="BW41" i="18" s="1"/>
  <c r="CA42" i="18" a="1"/>
  <c r="CA42" i="18" s="1"/>
  <c r="CE43" i="18" a="1"/>
  <c r="CE43" i="18" s="1"/>
  <c r="CI44" i="18" a="1"/>
  <c r="CI44" i="18" s="1"/>
  <c r="BK46" i="18" a="1"/>
  <c r="BK46" i="18" s="1"/>
  <c r="BO47" i="18" a="1"/>
  <c r="BO47" i="18" s="1"/>
  <c r="BS48" i="18" a="1"/>
  <c r="BS48" i="18" s="1"/>
  <c r="BW49" i="18" a="1"/>
  <c r="BW49" i="18" s="1"/>
  <c r="CA50" i="18" a="1"/>
  <c r="CA50" i="18" s="1"/>
  <c r="CE51" i="18" a="1"/>
  <c r="CE51" i="18" s="1"/>
  <c r="CI52" i="18" a="1"/>
  <c r="CI52" i="18" s="1"/>
  <c r="C60" i="18"/>
  <c r="AV60" i="18" s="1"/>
  <c r="CA60" i="18"/>
  <c r="BW61" i="18" a="1"/>
  <c r="BW61" i="18" s="1"/>
  <c r="CA62" i="18" a="1"/>
  <c r="CA62" i="18" s="1"/>
  <c r="CE63" i="18" a="1"/>
  <c r="CE63" i="18" s="1"/>
  <c r="CI64" i="18" a="1"/>
  <c r="CI64" i="18" s="1"/>
  <c r="BK66" i="18" a="1"/>
  <c r="BK66" i="18" s="1"/>
  <c r="BO67" i="18" a="1"/>
  <c r="BO67" i="18" s="1"/>
  <c r="BS68" i="18" a="1"/>
  <c r="BS68" i="18" s="1"/>
  <c r="BW69" i="18" a="1"/>
  <c r="BW69" i="18" s="1"/>
  <c r="CA70" i="18" a="1"/>
  <c r="CA70" i="18" s="1"/>
  <c r="CE71" i="18" a="1"/>
  <c r="CE71" i="18" s="1"/>
  <c r="CI72" i="18" a="1"/>
  <c r="CI72" i="18" s="1"/>
  <c r="BK74" i="18" a="1"/>
  <c r="BK74" i="18" s="1"/>
  <c r="BO75" i="18" a="1"/>
  <c r="BO75" i="18" s="1"/>
  <c r="BS76" i="18" a="1"/>
  <c r="BS76" i="18" s="1"/>
  <c r="BW77" i="18" a="1"/>
  <c r="BW77" i="18" s="1"/>
  <c r="CA78" i="18" a="1"/>
  <c r="CA78" i="18" s="1"/>
  <c r="CE79" i="18" a="1"/>
  <c r="CE79" i="18" s="1"/>
  <c r="CI80" i="18" a="1"/>
  <c r="CI80" i="18" s="1"/>
  <c r="BK82" i="18" a="1"/>
  <c r="BK82" i="18" s="1"/>
  <c r="BO83" i="18" a="1"/>
  <c r="BO83" i="18" s="1"/>
  <c r="CA84" i="18" a="1"/>
  <c r="CA84" i="18" s="1"/>
  <c r="BK85" i="18" a="1"/>
  <c r="BK85" i="18" s="1"/>
  <c r="CA85" i="18" a="1"/>
  <c r="CA85" i="18" s="1"/>
  <c r="CA86" i="18" a="1"/>
  <c r="CA86" i="18" s="1"/>
  <c r="BO87" i="18" a="1"/>
  <c r="BO87" i="18" s="1"/>
  <c r="CI87" i="18" a="1"/>
  <c r="CI87" i="18" s="1"/>
  <c r="BO89" i="18" a="1"/>
  <c r="BO89" i="18" s="1"/>
  <c r="BK91" i="18" a="1"/>
  <c r="BK91" i="18" s="1"/>
  <c r="CE91" i="18" a="1"/>
  <c r="CE91" i="18" s="1"/>
  <c r="BW92" i="18" a="1"/>
  <c r="BW92" i="18" s="1"/>
  <c r="CE93" i="18" a="1"/>
  <c r="CE93" i="18" s="1"/>
  <c r="CA95" i="18" a="1"/>
  <c r="CA95" i="18" s="1"/>
  <c r="BS96" i="18" a="1"/>
  <c r="BS96" i="18" s="1"/>
  <c r="BK97" i="18" a="1"/>
  <c r="BK97" i="18" s="1"/>
  <c r="BS98" i="18" a="1"/>
  <c r="BS98" i="18" s="1"/>
  <c r="BO100" i="18" a="1"/>
  <c r="BO100" i="18" s="1"/>
  <c r="CI100" i="18" a="1"/>
  <c r="CI100" i="18" s="1"/>
  <c r="CA101" i="18" a="1"/>
  <c r="CA101" i="18" s="1"/>
  <c r="CI102" i="18" a="1"/>
  <c r="CI102" i="18" s="1"/>
  <c r="CE104" i="18" a="1"/>
  <c r="CE104" i="18" s="1"/>
  <c r="BW105" i="18" a="1"/>
  <c r="BW105" i="18" s="1"/>
  <c r="BO106" i="18" a="1"/>
  <c r="BO106" i="18" s="1"/>
  <c r="BW107" i="18" a="1"/>
  <c r="BW107" i="18" s="1"/>
  <c r="BS109" i="18" a="1"/>
  <c r="BS109" i="18" s="1"/>
  <c r="BK110" i="18" a="1"/>
  <c r="BK110" i="18" s="1"/>
  <c r="CE110" i="18" a="1"/>
  <c r="CE110" i="18" s="1"/>
  <c r="BO117" i="18"/>
  <c r="CA118" i="18" a="1"/>
  <c r="CA118" i="18" s="1"/>
  <c r="BW120" i="18" a="1"/>
  <c r="BW120" i="18" s="1"/>
  <c r="BO121" i="18" a="1"/>
  <c r="BO121" i="18" s="1"/>
  <c r="CI121" i="18" a="1"/>
  <c r="CI121" i="18" s="1"/>
  <c r="BO123" i="18" a="1"/>
  <c r="BO123" i="18" s="1"/>
  <c r="BK125" i="18" a="1"/>
  <c r="BK125" i="18" s="1"/>
  <c r="CE125" i="18" a="1"/>
  <c r="CE125" i="18" s="1"/>
  <c r="BW126" i="18" a="1"/>
  <c r="BW126" i="18" s="1"/>
  <c r="CE127" i="18" a="1"/>
  <c r="CE127" i="18" s="1"/>
  <c r="CA129" i="18" a="1"/>
  <c r="CA129" i="18" s="1"/>
  <c r="BS130" i="18" a="1"/>
  <c r="BS130" i="18" s="1"/>
  <c r="BK131" i="18" a="1"/>
  <c r="BK131" i="18" s="1"/>
  <c r="BS132" i="18" a="1"/>
  <c r="BS132" i="18" s="1"/>
  <c r="BO134" i="18" a="1"/>
  <c r="BO134" i="18" s="1"/>
  <c r="CI134" i="18" a="1"/>
  <c r="CI134" i="18" s="1"/>
  <c r="CA135" i="18" a="1"/>
  <c r="CA135" i="18" s="1"/>
  <c r="CI136" i="18" a="1"/>
  <c r="CI136" i="18" s="1"/>
  <c r="CE138" i="18" a="1"/>
  <c r="CE138" i="18" s="1"/>
  <c r="BW139" i="18" a="1"/>
  <c r="BW139" i="18" s="1"/>
  <c r="BO140" i="18" a="1"/>
  <c r="BO140" i="18" s="1"/>
  <c r="BW141" i="18" a="1"/>
  <c r="BW141" i="18" s="1"/>
  <c r="BS143" i="18" a="1"/>
  <c r="BS143" i="18" s="1"/>
  <c r="BK144" i="18" a="1"/>
  <c r="BK144" i="18" s="1"/>
  <c r="CE144" i="18" a="1"/>
  <c r="CE144" i="18" s="1"/>
  <c r="BK146" i="18" a="1"/>
  <c r="BK146" i="18" s="1"/>
  <c r="CI147" i="18" a="1"/>
  <c r="CI147" i="18" s="1"/>
  <c r="CA148" i="18" a="1"/>
  <c r="CA148" i="18" s="1"/>
  <c r="BS149" i="18" a="1"/>
  <c r="BS149" i="18" s="1"/>
  <c r="CA150" i="18" a="1"/>
  <c r="CA150" i="18" s="1"/>
  <c r="CI151" i="18" a="1"/>
  <c r="CI151" i="18" s="1"/>
  <c r="CI152" i="18" a="1"/>
  <c r="CI152" i="18" s="1"/>
  <c r="CA155" i="18" a="1"/>
  <c r="CA155" i="18" s="1"/>
  <c r="BO158" i="18" a="1"/>
  <c r="BO158" i="18" s="1"/>
  <c r="BK159" i="18" a="1"/>
  <c r="BK159" i="18" s="1"/>
  <c r="BK160" i="18" a="1"/>
  <c r="BK160" i="18" s="1"/>
  <c r="CA160" i="18" a="1"/>
  <c r="CA160" i="18" s="1"/>
  <c r="CA161" i="18" a="1"/>
  <c r="CA161" i="18" s="1"/>
  <c r="BO163" i="18" a="1"/>
  <c r="BO163" i="18" s="1"/>
  <c r="CE165" i="18" a="1"/>
  <c r="CE165" i="18" s="1"/>
  <c r="CE166" i="18" a="1"/>
  <c r="CE166" i="18" s="1"/>
  <c r="BS174" i="18"/>
  <c r="CI176" i="18" a="1"/>
  <c r="CI176" i="18" s="1"/>
  <c r="CI177" i="18" a="1"/>
  <c r="CI177" i="18" s="1"/>
  <c r="CE179" i="18" a="1"/>
  <c r="CE179" i="18" s="1"/>
  <c r="BS181" i="18" a="1"/>
  <c r="BS181" i="18" s="1"/>
  <c r="BS182" i="18" a="1"/>
  <c r="BS182" i="18" s="1"/>
  <c r="BK185" i="18" a="1"/>
  <c r="BK185" i="18" s="1"/>
  <c r="CA187" i="18" a="1"/>
  <c r="CA187" i="18" s="1"/>
  <c r="BO189" i="18" a="1"/>
  <c r="BO189" i="18" s="1"/>
  <c r="CI191" i="18" a="1"/>
  <c r="CI191" i="18" s="1"/>
  <c r="BW194" i="18" a="1"/>
  <c r="BW194" i="18" s="1"/>
  <c r="AR236" i="18" a="1"/>
  <c r="AR236" i="18" s="1"/>
  <c r="AJ243" i="18" a="1"/>
  <c r="AJ243" i="18" s="1"/>
  <c r="AR249" i="18" a="1"/>
  <c r="AR249" i="18" s="1"/>
  <c r="CE294" i="18" a="1"/>
  <c r="CE294" i="18" s="1"/>
  <c r="CE312" i="18" a="1"/>
  <c r="CE312" i="18" s="1"/>
  <c r="BO331" i="18" a="1"/>
  <c r="BO331" i="18" s="1"/>
  <c r="BO3" i="18"/>
  <c r="CI3" i="18"/>
  <c r="CA4" i="18" a="1"/>
  <c r="CA4" i="18" s="1"/>
  <c r="CE5" i="18" a="1"/>
  <c r="CE5" i="18" s="1"/>
  <c r="CI6" i="18" a="1"/>
  <c r="CI6" i="18" s="1"/>
  <c r="BK8" i="18" a="1"/>
  <c r="BK8" i="18" s="1"/>
  <c r="BO9" i="18" a="1"/>
  <c r="BO9" i="18" s="1"/>
  <c r="BS10" i="18" a="1"/>
  <c r="BS10" i="18" s="1"/>
  <c r="BW11" i="18" a="1"/>
  <c r="BW11" i="18" s="1"/>
  <c r="CA12" i="18" a="1"/>
  <c r="CA12" i="18" s="1"/>
  <c r="CE13" i="18" a="1"/>
  <c r="CE13" i="18" s="1"/>
  <c r="CI14" i="18" a="1"/>
  <c r="CI14" i="18" s="1"/>
  <c r="BK16" i="18" a="1"/>
  <c r="BK16" i="18" s="1"/>
  <c r="BO17" i="18" a="1"/>
  <c r="BO17" i="18" s="1"/>
  <c r="BS18" i="18" a="1"/>
  <c r="BS18" i="18" s="1"/>
  <c r="BW19" i="18" a="1"/>
  <c r="BW19" i="18" s="1"/>
  <c r="CA20" i="18" a="1"/>
  <c r="CA20" i="18" s="1"/>
  <c r="CE21" i="18" a="1"/>
  <c r="CE21" i="18" s="1"/>
  <c r="CI22" i="18" a="1"/>
  <c r="CI22" i="18" s="1"/>
  <c r="BK24" i="18" a="1"/>
  <c r="BK24" i="18" s="1"/>
  <c r="BO25" i="18" a="1"/>
  <c r="BO25" i="18" s="1"/>
  <c r="BS26" i="18" a="1"/>
  <c r="BS26" i="18" s="1"/>
  <c r="BW27" i="18" a="1"/>
  <c r="BW27" i="18" s="1"/>
  <c r="CA28" i="18" a="1"/>
  <c r="CA28" i="18" s="1"/>
  <c r="CE29" i="18" a="1"/>
  <c r="CE29" i="18" s="1"/>
  <c r="CI30" i="18" a="1"/>
  <c r="CI30" i="18" s="1"/>
  <c r="BK32" i="18" a="1"/>
  <c r="BK32" i="18" s="1"/>
  <c r="BO33" i="18" a="1"/>
  <c r="BO33" i="18" s="1"/>
  <c r="BS34" i="18" a="1"/>
  <c r="BS34" i="18" s="1"/>
  <c r="BW35" i="18" a="1"/>
  <c r="BW35" i="18" s="1"/>
  <c r="CA36" i="18" a="1"/>
  <c r="CA36" i="18" s="1"/>
  <c r="CE37" i="18" a="1"/>
  <c r="CE37" i="18" s="1"/>
  <c r="CI38" i="18" a="1"/>
  <c r="CI38" i="18" s="1"/>
  <c r="BK40" i="18" a="1"/>
  <c r="BK40" i="18" s="1"/>
  <c r="BO41" i="18" a="1"/>
  <c r="BO41" i="18" s="1"/>
  <c r="BS42" i="18" a="1"/>
  <c r="BS42" i="18" s="1"/>
  <c r="BW43" i="18" a="1"/>
  <c r="BW43" i="18" s="1"/>
  <c r="CA44" i="18" a="1"/>
  <c r="CA44" i="18" s="1"/>
  <c r="CE45" i="18" a="1"/>
  <c r="CE45" i="18" s="1"/>
  <c r="CI46" i="18" a="1"/>
  <c r="CI46" i="18" s="1"/>
  <c r="BK48" i="18" a="1"/>
  <c r="BK48" i="18" s="1"/>
  <c r="BO49" i="18" a="1"/>
  <c r="BO49" i="18" s="1"/>
  <c r="BS50" i="18" a="1"/>
  <c r="BS50" i="18" s="1"/>
  <c r="BW51" i="18" a="1"/>
  <c r="BW51" i="18" s="1"/>
  <c r="CA52" i="18" a="1"/>
  <c r="CA52" i="18" s="1"/>
  <c r="CE53" i="18" a="1"/>
  <c r="CE53" i="18" s="1"/>
  <c r="BK60" i="18"/>
  <c r="CI60" i="18"/>
  <c r="BO61" i="18" a="1"/>
  <c r="BO61" i="18" s="1"/>
  <c r="BS62" i="18" a="1"/>
  <c r="BS62" i="18" s="1"/>
  <c r="BW63" i="18" a="1"/>
  <c r="BW63" i="18" s="1"/>
  <c r="CA64" i="18" a="1"/>
  <c r="CA64" i="18" s="1"/>
  <c r="CE65" i="18" a="1"/>
  <c r="CE65" i="18" s="1"/>
  <c r="CI66" i="18" a="1"/>
  <c r="CI66" i="18" s="1"/>
  <c r="BK68" i="18" a="1"/>
  <c r="BK68" i="18" s="1"/>
  <c r="BO69" i="18" a="1"/>
  <c r="BO69" i="18" s="1"/>
  <c r="BS70" i="18" a="1"/>
  <c r="BS70" i="18" s="1"/>
  <c r="BW71" i="18" a="1"/>
  <c r="BW71" i="18" s="1"/>
  <c r="CA72" i="18" a="1"/>
  <c r="CA72" i="18" s="1"/>
  <c r="CE73" i="18" a="1"/>
  <c r="CE73" i="18" s="1"/>
  <c r="CI74" i="18" a="1"/>
  <c r="CI74" i="18" s="1"/>
  <c r="BK76" i="18" a="1"/>
  <c r="BK76" i="18" s="1"/>
  <c r="BO77" i="18" a="1"/>
  <c r="BO77" i="18" s="1"/>
  <c r="BS78" i="18" a="1"/>
  <c r="BS78" i="18" s="1"/>
  <c r="BW79" i="18" a="1"/>
  <c r="BW79" i="18" s="1"/>
  <c r="CA80" i="18" a="1"/>
  <c r="CA80" i="18" s="1"/>
  <c r="CE81" i="18" a="1"/>
  <c r="CE81" i="18" s="1"/>
  <c r="CI82" i="18" a="1"/>
  <c r="CI82" i="18" s="1"/>
  <c r="CE83" i="18" a="1"/>
  <c r="CE83" i="18" s="1"/>
  <c r="BO84" i="18" a="1"/>
  <c r="BO84" i="18" s="1"/>
  <c r="CE85" i="18" a="1"/>
  <c r="CE85" i="18" s="1"/>
  <c r="BO86" i="18" a="1"/>
  <c r="BO86" i="18" s="1"/>
  <c r="CE86" i="18" a="1"/>
  <c r="CE86" i="18" s="1"/>
  <c r="BK88" i="18" a="1"/>
  <c r="BK88" i="18" s="1"/>
  <c r="CI89" i="18" a="1"/>
  <c r="CI89" i="18" s="1"/>
  <c r="CA90" i="18" a="1"/>
  <c r="CA90" i="18" s="1"/>
  <c r="BS91" i="18" a="1"/>
  <c r="BS91" i="18" s="1"/>
  <c r="CA92" i="18" a="1"/>
  <c r="CA92" i="18" s="1"/>
  <c r="BW94" i="18" a="1"/>
  <c r="BW94" i="18" s="1"/>
  <c r="BO95" i="18" a="1"/>
  <c r="BO95" i="18" s="1"/>
  <c r="CI95" i="18" a="1"/>
  <c r="CI95" i="18" s="1"/>
  <c r="BO97" i="18" a="1"/>
  <c r="BO97" i="18" s="1"/>
  <c r="BK99" i="18" a="1"/>
  <c r="BK99" i="18" s="1"/>
  <c r="CE99" i="18" a="1"/>
  <c r="CE99" i="18" s="1"/>
  <c r="BW100" i="18" a="1"/>
  <c r="BW100" i="18" s="1"/>
  <c r="CE101" i="18" a="1"/>
  <c r="CE101" i="18" s="1"/>
  <c r="CA103" i="18" a="1"/>
  <c r="CA103" i="18" s="1"/>
  <c r="BS104" i="18" a="1"/>
  <c r="BS104" i="18" s="1"/>
  <c r="BK105" i="18" a="1"/>
  <c r="BK105" i="18" s="1"/>
  <c r="BS106" i="18" a="1"/>
  <c r="BS106" i="18" s="1"/>
  <c r="BO108" i="18" a="1"/>
  <c r="BO108" i="18" s="1"/>
  <c r="CI108" i="18" a="1"/>
  <c r="CI108" i="18" s="1"/>
  <c r="CA109" i="18" a="1"/>
  <c r="CA109" i="18" s="1"/>
  <c r="CI110" i="18" a="1"/>
  <c r="CI110" i="18" s="1"/>
  <c r="BS117" i="18"/>
  <c r="BS119" i="18" a="1"/>
  <c r="BS119" i="18" s="1"/>
  <c r="BK120" i="18" a="1"/>
  <c r="BK120" i="18" s="1"/>
  <c r="CE120" i="18" a="1"/>
  <c r="CE120" i="18" s="1"/>
  <c r="BK122" i="18" a="1"/>
  <c r="BK122" i="18" s="1"/>
  <c r="CI123" i="18" a="1"/>
  <c r="CI123" i="18" s="1"/>
  <c r="CA124" i="18" a="1"/>
  <c r="CA124" i="18" s="1"/>
  <c r="BS125" i="18" a="1"/>
  <c r="BS125" i="18" s="1"/>
  <c r="CA126" i="18" a="1"/>
  <c r="CA126" i="18" s="1"/>
  <c r="BW128" i="18" a="1"/>
  <c r="BW128" i="18" s="1"/>
  <c r="BO129" i="18" a="1"/>
  <c r="BO129" i="18" s="1"/>
  <c r="CI129" i="18" a="1"/>
  <c r="CI129" i="18" s="1"/>
  <c r="BO131" i="18" a="1"/>
  <c r="BO131" i="18" s="1"/>
  <c r="BK133" i="18" a="1"/>
  <c r="BK133" i="18" s="1"/>
  <c r="CE133" i="18" a="1"/>
  <c r="CE133" i="18" s="1"/>
  <c r="BW134" i="18" a="1"/>
  <c r="BW134" i="18" s="1"/>
  <c r="CE135" i="18" a="1"/>
  <c r="CE135" i="18" s="1"/>
  <c r="CA137" i="18" a="1"/>
  <c r="CA137" i="18" s="1"/>
  <c r="BS138" i="18" a="1"/>
  <c r="BS138" i="18" s="1"/>
  <c r="BK139" i="18" a="1"/>
  <c r="BK139" i="18" s="1"/>
  <c r="BS140" i="18" a="1"/>
  <c r="BS140" i="18" s="1"/>
  <c r="BO142" i="18" a="1"/>
  <c r="BO142" i="18" s="1"/>
  <c r="CI142" i="18" a="1"/>
  <c r="CI142" i="18" s="1"/>
  <c r="CA143" i="18" a="1"/>
  <c r="CA143" i="18" s="1"/>
  <c r="CI144" i="18" a="1"/>
  <c r="CI144" i="18" s="1"/>
  <c r="CE146" i="18" a="1"/>
  <c r="CE146" i="18" s="1"/>
  <c r="BW147" i="18" a="1"/>
  <c r="BW147" i="18" s="1"/>
  <c r="BO148" i="18" a="1"/>
  <c r="BO148" i="18" s="1"/>
  <c r="BW149" i="18" a="1"/>
  <c r="BW149" i="18" s="1"/>
  <c r="BK152" i="18" a="1"/>
  <c r="BK152" i="18" s="1"/>
  <c r="BK153" i="18" a="1"/>
  <c r="BK153" i="18" s="1"/>
  <c r="CI154" i="18" a="1"/>
  <c r="CI154" i="18" s="1"/>
  <c r="BW156" i="18" a="1"/>
  <c r="BW156" i="18" s="1"/>
  <c r="BW157" i="18" a="1"/>
  <c r="BW157" i="18" s="1"/>
  <c r="BO160" i="18" a="1"/>
  <c r="BO160" i="18" s="1"/>
  <c r="CE162" i="18" a="1"/>
  <c r="CE162" i="18" s="1"/>
  <c r="CA163" i="18" a="1"/>
  <c r="CA163" i="18" s="1"/>
  <c r="CA164" i="18" a="1"/>
  <c r="CA164" i="18" s="1"/>
  <c r="BO165" i="18" a="1"/>
  <c r="BO165" i="18" s="1"/>
  <c r="BO166" i="18" a="1"/>
  <c r="BO166" i="18" s="1"/>
  <c r="CE167" i="18" a="1"/>
  <c r="CE167" i="18" s="1"/>
  <c r="CE175" i="18" a="1"/>
  <c r="CE175" i="18" s="1"/>
  <c r="BS176" i="18" a="1"/>
  <c r="BS176" i="18" s="1"/>
  <c r="BS177" i="18" a="1"/>
  <c r="BS177" i="18" s="1"/>
  <c r="CI178" i="18" a="1"/>
  <c r="CI178" i="18" s="1"/>
  <c r="BW181" i="18" a="1"/>
  <c r="BW181" i="18" s="1"/>
  <c r="BW182" i="18" a="1"/>
  <c r="BW182" i="18" s="1"/>
  <c r="BS184" i="18" a="1"/>
  <c r="BS184" i="18" s="1"/>
  <c r="CI185" i="18" a="1"/>
  <c r="CI185" i="18" s="1"/>
  <c r="CI186" i="18" a="1"/>
  <c r="CI186" i="18" s="1"/>
  <c r="BS189" i="18" a="1"/>
  <c r="BS189" i="18" s="1"/>
  <c r="BO192" i="18" a="1"/>
  <c r="BO192" i="18" s="1"/>
  <c r="CI194" i="18" a="1"/>
  <c r="CI194" i="18" s="1"/>
  <c r="T233" i="18" a="1"/>
  <c r="T233" i="18" s="1"/>
  <c r="T239" i="18" a="1"/>
  <c r="T239" i="18" s="1"/>
  <c r="AR245" i="18" a="1"/>
  <c r="AR245" i="18" s="1"/>
  <c r="CE296" i="18" a="1"/>
  <c r="CE296" i="18" s="1"/>
  <c r="BO315" i="18" a="1"/>
  <c r="BO315" i="18" s="1"/>
  <c r="BO333" i="18" a="1"/>
  <c r="BO333" i="18" s="1"/>
  <c r="CA3" i="18"/>
  <c r="BS4" i="18" a="1"/>
  <c r="BS4" i="18" s="1"/>
  <c r="BW5" i="18" a="1"/>
  <c r="BW5" i="18" s="1"/>
  <c r="CA6" i="18" a="1"/>
  <c r="CA6" i="18" s="1"/>
  <c r="CE7" i="18" a="1"/>
  <c r="CE7" i="18" s="1"/>
  <c r="CI8" i="18" a="1"/>
  <c r="CI8" i="18" s="1"/>
  <c r="BK10" i="18" a="1"/>
  <c r="BK10" i="18" s="1"/>
  <c r="BO11" i="18" a="1"/>
  <c r="BO11" i="18" s="1"/>
  <c r="BS12" i="18" a="1"/>
  <c r="BS12" i="18" s="1"/>
  <c r="BW13" i="18" a="1"/>
  <c r="BW13" i="18" s="1"/>
  <c r="CA14" i="18" a="1"/>
  <c r="CA14" i="18" s="1"/>
  <c r="CE15" i="18" a="1"/>
  <c r="CE15" i="18" s="1"/>
  <c r="CI16" i="18" a="1"/>
  <c r="CI16" i="18" s="1"/>
  <c r="BK18" i="18" a="1"/>
  <c r="BK18" i="18" s="1"/>
  <c r="BO19" i="18" a="1"/>
  <c r="BO19" i="18" s="1"/>
  <c r="BS20" i="18" a="1"/>
  <c r="BS20" i="18" s="1"/>
  <c r="BW21" i="18" a="1"/>
  <c r="BW21" i="18" s="1"/>
  <c r="CA22" i="18" a="1"/>
  <c r="CA22" i="18" s="1"/>
  <c r="CE23" i="18" a="1"/>
  <c r="CE23" i="18" s="1"/>
  <c r="CI24" i="18" a="1"/>
  <c r="CI24" i="18" s="1"/>
  <c r="BK26" i="18" a="1"/>
  <c r="BK26" i="18" s="1"/>
  <c r="BO27" i="18" a="1"/>
  <c r="BO27" i="18" s="1"/>
  <c r="BS28" i="18" a="1"/>
  <c r="BS28" i="18" s="1"/>
  <c r="BW29" i="18" a="1"/>
  <c r="BW29" i="18" s="1"/>
  <c r="CA30" i="18" a="1"/>
  <c r="CA30" i="18" s="1"/>
  <c r="CE31" i="18" a="1"/>
  <c r="CE31" i="18" s="1"/>
  <c r="CI32" i="18" a="1"/>
  <c r="CI32" i="18" s="1"/>
  <c r="BK34" i="18" a="1"/>
  <c r="BK34" i="18" s="1"/>
  <c r="BO35" i="18" a="1"/>
  <c r="BO35" i="18" s="1"/>
  <c r="BS36" i="18" a="1"/>
  <c r="BS36" i="18" s="1"/>
  <c r="BW37" i="18" a="1"/>
  <c r="BW37" i="18" s="1"/>
  <c r="CA38" i="18" a="1"/>
  <c r="CA38" i="18" s="1"/>
  <c r="CE39" i="18" a="1"/>
  <c r="CE39" i="18" s="1"/>
  <c r="CI40" i="18" a="1"/>
  <c r="CI40" i="18" s="1"/>
  <c r="BK42" i="18" a="1"/>
  <c r="BK42" i="18" s="1"/>
  <c r="BO43" i="18" a="1"/>
  <c r="BO43" i="18" s="1"/>
  <c r="BS44" i="18" a="1"/>
  <c r="BS44" i="18" s="1"/>
  <c r="BW45" i="18" a="1"/>
  <c r="BW45" i="18" s="1"/>
  <c r="CA46" i="18" a="1"/>
  <c r="CA46" i="18" s="1"/>
  <c r="CE47" i="18" a="1"/>
  <c r="CE47" i="18" s="1"/>
  <c r="CI48" i="18" a="1"/>
  <c r="CI48" i="18" s="1"/>
  <c r="BK50" i="18" a="1"/>
  <c r="BK50" i="18" s="1"/>
  <c r="BO51" i="18" a="1"/>
  <c r="BO51" i="18" s="1"/>
  <c r="BS52" i="18" a="1"/>
  <c r="BS52" i="18" s="1"/>
  <c r="BW53" i="18" a="1"/>
  <c r="BW53" i="18" s="1"/>
  <c r="BS60" i="18"/>
  <c r="BK62" i="18" a="1"/>
  <c r="BK62" i="18" s="1"/>
  <c r="BO63" i="18" a="1"/>
  <c r="BO63" i="18" s="1"/>
  <c r="BS64" i="18" a="1"/>
  <c r="BS64" i="18" s="1"/>
  <c r="BW65" i="18" a="1"/>
  <c r="BW65" i="18" s="1"/>
  <c r="CA66" i="18" a="1"/>
  <c r="CA66" i="18" s="1"/>
  <c r="CE67" i="18" a="1"/>
  <c r="CE67" i="18" s="1"/>
  <c r="CI68" i="18" a="1"/>
  <c r="CI68" i="18" s="1"/>
  <c r="BK70" i="18" a="1"/>
  <c r="BK70" i="18" s="1"/>
  <c r="BO71" i="18" a="1"/>
  <c r="BO71" i="18" s="1"/>
  <c r="BS72" i="18" a="1"/>
  <c r="BS72" i="18" s="1"/>
  <c r="BW73" i="18" a="1"/>
  <c r="BW73" i="18" s="1"/>
  <c r="CA74" i="18" a="1"/>
  <c r="CA74" i="18" s="1"/>
  <c r="CE75" i="18" a="1"/>
  <c r="CE75" i="18" s="1"/>
  <c r="CI76" i="18" a="1"/>
  <c r="CI76" i="18" s="1"/>
  <c r="BK78" i="18" a="1"/>
  <c r="BK78" i="18" s="1"/>
  <c r="BO79" i="18" a="1"/>
  <c r="BO79" i="18" s="1"/>
  <c r="BS80" i="18" a="1"/>
  <c r="BS80" i="18" s="1"/>
  <c r="BW81" i="18" a="1"/>
  <c r="BW81" i="18" s="1"/>
  <c r="CA82" i="18" a="1"/>
  <c r="CA82" i="18" s="1"/>
  <c r="BS84" i="18" a="1"/>
  <c r="BS84" i="18" s="1"/>
  <c r="CI84" i="18" a="1"/>
  <c r="CI84" i="18" s="1"/>
  <c r="BS85" i="18" a="1"/>
  <c r="BS85" i="18" s="1"/>
  <c r="CI86" i="18" a="1"/>
  <c r="CI86" i="18" s="1"/>
  <c r="CE88" i="18" a="1"/>
  <c r="CE88" i="18" s="1"/>
  <c r="BW89" i="18" a="1"/>
  <c r="BW89" i="18" s="1"/>
  <c r="BO90" i="18" a="1"/>
  <c r="BO90" i="18" s="1"/>
  <c r="BW91" i="18" a="1"/>
  <c r="BW91" i="18" s="1"/>
  <c r="BS93" i="18" a="1"/>
  <c r="BS93" i="18" s="1"/>
  <c r="BK94" i="18" a="1"/>
  <c r="BK94" i="18" s="1"/>
  <c r="CE94" i="18" a="1"/>
  <c r="CE94" i="18" s="1"/>
  <c r="BK96" i="18" a="1"/>
  <c r="BK96" i="18" s="1"/>
  <c r="CI97" i="18" a="1"/>
  <c r="CI97" i="18" s="1"/>
  <c r="CA98" i="18" a="1"/>
  <c r="CA98" i="18" s="1"/>
  <c r="BS99" i="18" a="1"/>
  <c r="BS99" i="18" s="1"/>
  <c r="CA100" i="18" a="1"/>
  <c r="CA100" i="18" s="1"/>
  <c r="BW102" i="18" a="1"/>
  <c r="BW102" i="18" s="1"/>
  <c r="BO103" i="18" a="1"/>
  <c r="BO103" i="18" s="1"/>
  <c r="CI103" i="18" a="1"/>
  <c r="CI103" i="18" s="1"/>
  <c r="BO105" i="18" a="1"/>
  <c r="BO105" i="18" s="1"/>
  <c r="BK107" i="18" a="1"/>
  <c r="BK107" i="18" s="1"/>
  <c r="CE107" i="18" a="1"/>
  <c r="CE107" i="18" s="1"/>
  <c r="BW108" i="18" a="1"/>
  <c r="BW108" i="18" s="1"/>
  <c r="CE109" i="18" a="1"/>
  <c r="CE109" i="18" s="1"/>
  <c r="CI117" i="18"/>
  <c r="BO118" i="18" a="1"/>
  <c r="BO118" i="18" s="1"/>
  <c r="CI118" i="18" a="1"/>
  <c r="CI118" i="18" s="1"/>
  <c r="CA119" i="18" a="1"/>
  <c r="CA119" i="18" s="1"/>
  <c r="CI120" i="18" a="1"/>
  <c r="CI120" i="18" s="1"/>
  <c r="CE122" i="18" a="1"/>
  <c r="CE122" i="18" s="1"/>
  <c r="BW123" i="18" a="1"/>
  <c r="BW123" i="18" s="1"/>
  <c r="BO124" i="18" a="1"/>
  <c r="BO124" i="18" s="1"/>
  <c r="BW125" i="18" a="1"/>
  <c r="BW125" i="18" s="1"/>
  <c r="BS127" i="18" a="1"/>
  <c r="BS127" i="18" s="1"/>
  <c r="BK128" i="18" a="1"/>
  <c r="BK128" i="18" s="1"/>
  <c r="CE128" i="18" a="1"/>
  <c r="CE128" i="18" s="1"/>
  <c r="BK130" i="18" a="1"/>
  <c r="BK130" i="18" s="1"/>
  <c r="CI131" i="18" a="1"/>
  <c r="CI131" i="18" s="1"/>
  <c r="CA132" i="18" a="1"/>
  <c r="CA132" i="18" s="1"/>
  <c r="BS133" i="18" a="1"/>
  <c r="BS133" i="18" s="1"/>
  <c r="CA134" i="18" a="1"/>
  <c r="CA134" i="18" s="1"/>
  <c r="BW136" i="18" a="1"/>
  <c r="BW136" i="18" s="1"/>
  <c r="BO137" i="18" a="1"/>
  <c r="BO137" i="18" s="1"/>
  <c r="CI137" i="18" a="1"/>
  <c r="CI137" i="18" s="1"/>
  <c r="BO139" i="18" a="1"/>
  <c r="BO139" i="18" s="1"/>
  <c r="BK141" i="18" a="1"/>
  <c r="BK141" i="18" s="1"/>
  <c r="CE141" i="18" a="1"/>
  <c r="CE141" i="18" s="1"/>
  <c r="BW142" i="18" a="1"/>
  <c r="BW142" i="18" s="1"/>
  <c r="CE143" i="18" a="1"/>
  <c r="CE143" i="18" s="1"/>
  <c r="CA145" i="18" a="1"/>
  <c r="CA145" i="18" s="1"/>
  <c r="BS146" i="18" a="1"/>
  <c r="BS146" i="18" s="1"/>
  <c r="BK147" i="18" a="1"/>
  <c r="BK147" i="18" s="1"/>
  <c r="BS148" i="18" a="1"/>
  <c r="BS148" i="18" s="1"/>
  <c r="BO150" i="18" a="1"/>
  <c r="BO150" i="18" s="1"/>
  <c r="CI150" i="18" a="1"/>
  <c r="CI150" i="18" s="1"/>
  <c r="BW151" i="18" a="1"/>
  <c r="BW151" i="18" s="1"/>
  <c r="BW152" i="18" a="1"/>
  <c r="BW152" i="18" s="1"/>
  <c r="BK154" i="18" a="1"/>
  <c r="BK154" i="18" s="1"/>
  <c r="CA156" i="18" a="1"/>
  <c r="CA156" i="18" s="1"/>
  <c r="CA157" i="18" a="1"/>
  <c r="CA157" i="18" s="1"/>
  <c r="BW159" i="18" a="1"/>
  <c r="BW159" i="18" s="1"/>
  <c r="BK161" i="18" a="1"/>
  <c r="BK161" i="18" s="1"/>
  <c r="BK162" i="18" a="1"/>
  <c r="BK162" i="18" s="1"/>
  <c r="CE164" i="18" a="1"/>
  <c r="CE164" i="18" s="1"/>
  <c r="BS167" i="18" a="1"/>
  <c r="BS167" i="18" s="1"/>
  <c r="CI175" i="18" a="1"/>
  <c r="CI175" i="18" s="1"/>
  <c r="BW178" i="18" a="1"/>
  <c r="BW178" i="18" s="1"/>
  <c r="BS179" i="18" a="1"/>
  <c r="BS179" i="18" s="1"/>
  <c r="BS180" i="18" a="1"/>
  <c r="BS180" i="18" s="1"/>
  <c r="CI180" i="18" a="1"/>
  <c r="CI180" i="18" s="1"/>
  <c r="CI181" i="18" a="1"/>
  <c r="CI181" i="18" s="1"/>
  <c r="BW183" i="18" a="1"/>
  <c r="BW183" i="18" s="1"/>
  <c r="BK186" i="18" a="1"/>
  <c r="BK186" i="18" s="1"/>
  <c r="BK187" i="18" a="1"/>
  <c r="BK187" i="18" s="1"/>
  <c r="BS190" i="18" a="1"/>
  <c r="BS190" i="18" s="1"/>
  <c r="BO193" i="18" a="1"/>
  <c r="BO193" i="18" s="1"/>
  <c r="BK196" i="18" a="1"/>
  <c r="BK196" i="18" s="1"/>
  <c r="AR233" i="18" a="1"/>
  <c r="AR233" i="18" s="1"/>
  <c r="AJ240" i="18" a="1"/>
  <c r="AJ240" i="18" s="1"/>
  <c r="T246" i="18" a="1"/>
  <c r="T246" i="18" s="1"/>
  <c r="BO303" i="18" a="1"/>
  <c r="BO303" i="18" s="1"/>
  <c r="BO323" i="18" a="1"/>
  <c r="BO323" i="18" s="1"/>
  <c r="X392" i="18" a="1"/>
  <c r="X392" i="18" s="1"/>
  <c r="AV288" i="18"/>
  <c r="B518" i="18"/>
  <c r="C516" i="18"/>
  <c r="DC516" i="18" s="1"/>
  <c r="R230" i="18"/>
  <c r="R364" i="18" a="1"/>
  <c r="R364" i="18" s="1"/>
  <c r="R224" i="18" a="1"/>
  <c r="R224" i="18" s="1"/>
  <c r="R223" i="18" a="1"/>
  <c r="R223" i="18" s="1"/>
  <c r="R222" i="18" a="1"/>
  <c r="R222" i="18" s="1"/>
  <c r="R221" i="18" a="1"/>
  <c r="R221" i="18" s="1"/>
  <c r="R220" i="18" a="1"/>
  <c r="R220" i="18" s="1"/>
  <c r="R219" i="18" a="1"/>
  <c r="R219" i="18" s="1"/>
  <c r="R218" i="18" a="1"/>
  <c r="R218" i="18" s="1"/>
  <c r="R217" i="18" a="1"/>
  <c r="R217" i="18" s="1"/>
  <c r="R216" i="18" a="1"/>
  <c r="R216" i="18" s="1"/>
  <c r="R215" i="18" a="1"/>
  <c r="R215" i="18" s="1"/>
  <c r="R214" i="18" a="1"/>
  <c r="R214" i="18" s="1"/>
  <c r="R213" i="18" a="1"/>
  <c r="R213" i="18" s="1"/>
  <c r="R212" i="18" a="1"/>
  <c r="R212" i="18" s="1"/>
  <c r="R288" i="18"/>
  <c r="R208" i="18" a="1"/>
  <c r="R208" i="18" s="1"/>
  <c r="R204" i="18" a="1"/>
  <c r="R204" i="18" s="1"/>
  <c r="R200" i="18" a="1"/>
  <c r="R200" i="18" s="1"/>
  <c r="R210" i="18" a="1"/>
  <c r="R210" i="18" s="1"/>
  <c r="R203" i="18" a="1"/>
  <c r="R203" i="18" s="1"/>
  <c r="R201" i="18" a="1"/>
  <c r="R201" i="18" s="1"/>
  <c r="V365" i="18" a="1"/>
  <c r="V365" i="18" s="1"/>
  <c r="V345" i="18"/>
  <c r="Z288" i="18"/>
  <c r="Z230" i="18"/>
  <c r="Z221" i="18" a="1"/>
  <c r="Z221" i="18" s="1"/>
  <c r="Z217" i="18" a="1"/>
  <c r="Z217" i="18" s="1"/>
  <c r="Z213" i="18" a="1"/>
  <c r="Z213" i="18" s="1"/>
  <c r="Z219" i="18" a="1"/>
  <c r="Z219" i="18" s="1"/>
  <c r="Z212" i="18" a="1"/>
  <c r="Z212" i="18" s="1"/>
  <c r="Z209" i="18" a="1"/>
  <c r="Z209" i="18" s="1"/>
  <c r="Z205" i="18" a="1"/>
  <c r="Z205" i="18" s="1"/>
  <c r="Z201" i="18" a="1"/>
  <c r="Z201" i="18" s="1"/>
  <c r="Z214" i="18" a="1"/>
  <c r="Z214" i="18" s="1"/>
  <c r="Z208" i="18" a="1"/>
  <c r="Z208" i="18" s="1"/>
  <c r="Z206" i="18" a="1"/>
  <c r="Z206" i="18" s="1"/>
  <c r="Z199" i="18" a="1"/>
  <c r="Z199" i="18" s="1"/>
  <c r="AD224" i="18" a="1"/>
  <c r="AD224" i="18" s="1"/>
  <c r="AD231" i="18"/>
  <c r="AH288" i="18"/>
  <c r="AH222" i="18" a="1"/>
  <c r="AH222" i="18" s="1"/>
  <c r="AH218" i="18" a="1"/>
  <c r="AH218" i="18" s="1"/>
  <c r="AH214" i="18" a="1"/>
  <c r="AH214" i="18" s="1"/>
  <c r="AH224" i="18" a="1"/>
  <c r="AH224" i="18" s="1"/>
  <c r="AH217" i="18" a="1"/>
  <c r="AH217" i="18" s="1"/>
  <c r="AH215" i="18" a="1"/>
  <c r="AH215" i="18" s="1"/>
  <c r="AH210" i="18" a="1"/>
  <c r="AH210" i="18" s="1"/>
  <c r="AH206" i="18" a="1"/>
  <c r="AH206" i="18" s="1"/>
  <c r="AH202" i="18" a="1"/>
  <c r="AH202" i="18" s="1"/>
  <c r="AH198" i="18" a="1"/>
  <c r="AH198" i="18" s="1"/>
  <c r="AH223" i="18" a="1"/>
  <c r="AH223" i="18" s="1"/>
  <c r="AH221" i="18" a="1"/>
  <c r="AH221" i="18" s="1"/>
  <c r="AH216" i="18" a="1"/>
  <c r="AH216" i="18" s="1"/>
  <c r="AH211" i="18" a="1"/>
  <c r="AH211" i="18" s="1"/>
  <c r="AH204" i="18" a="1"/>
  <c r="AH204" i="18" s="1"/>
  <c r="AL345" i="18"/>
  <c r="AL401" i="18"/>
  <c r="AP197" i="18" a="1"/>
  <c r="AP197" i="18" s="1"/>
  <c r="AP223" i="18" a="1"/>
  <c r="AP223" i="18" s="1"/>
  <c r="AP219" i="18" a="1"/>
  <c r="AP219" i="18" s="1"/>
  <c r="AP215" i="18" a="1"/>
  <c r="AP215" i="18" s="1"/>
  <c r="AP211" i="18" a="1"/>
  <c r="AP211" i="18" s="1"/>
  <c r="AP210" i="18" a="1"/>
  <c r="AP210" i="18" s="1"/>
  <c r="AP209" i="18" a="1"/>
  <c r="AP209" i="18" s="1"/>
  <c r="AP208" i="18" a="1"/>
  <c r="AP208" i="18" s="1"/>
  <c r="AP207" i="18" a="1"/>
  <c r="AP207" i="18" s="1"/>
  <c r="AP206" i="18" a="1"/>
  <c r="AP206" i="18" s="1"/>
  <c r="AP205" i="18" a="1"/>
  <c r="AP205" i="18" s="1"/>
  <c r="AP204" i="18" a="1"/>
  <c r="AP204" i="18" s="1"/>
  <c r="AP203" i="18" a="1"/>
  <c r="AP203" i="18" s="1"/>
  <c r="AP202" i="18" a="1"/>
  <c r="AP202" i="18" s="1"/>
  <c r="AP201" i="18" a="1"/>
  <c r="AP201" i="18" s="1"/>
  <c r="AP200" i="18" a="1"/>
  <c r="AP200" i="18" s="1"/>
  <c r="AP199" i="18" a="1"/>
  <c r="AP199" i="18" s="1"/>
  <c r="AP198" i="18" a="1"/>
  <c r="AP198" i="18" s="1"/>
  <c r="AP222" i="18" a="1"/>
  <c r="AP222" i="18" s="1"/>
  <c r="AP220" i="18" a="1"/>
  <c r="AP220" i="18" s="1"/>
  <c r="AP213" i="18" a="1"/>
  <c r="AP213" i="18" s="1"/>
  <c r="AP218" i="18" a="1"/>
  <c r="AP218" i="18" s="1"/>
  <c r="BM196" i="18" a="1"/>
  <c r="BM196" i="18" s="1"/>
  <c r="BM186" i="18" a="1"/>
  <c r="BM186" i="18" s="1"/>
  <c r="BM184" i="18" a="1"/>
  <c r="BM184" i="18" s="1"/>
  <c r="BM182" i="18" a="1"/>
  <c r="BM182" i="18" s="1"/>
  <c r="BM180" i="18" a="1"/>
  <c r="BM180" i="18" s="1"/>
  <c r="BM178" i="18" a="1"/>
  <c r="BM178" i="18" s="1"/>
  <c r="BM176" i="18" a="1"/>
  <c r="BM176" i="18" s="1"/>
  <c r="BM166" i="18" a="1"/>
  <c r="BM166" i="18" s="1"/>
  <c r="BM164" i="18" a="1"/>
  <c r="BM164" i="18" s="1"/>
  <c r="BM162" i="18" a="1"/>
  <c r="BM162" i="18" s="1"/>
  <c r="BM160" i="18" a="1"/>
  <c r="BM160" i="18" s="1"/>
  <c r="BM158" i="18" a="1"/>
  <c r="BM158" i="18" s="1"/>
  <c r="BM156" i="18" a="1"/>
  <c r="BM156" i="18" s="1"/>
  <c r="BM154" i="18" a="1"/>
  <c r="BM154" i="18" s="1"/>
  <c r="BM152" i="18" a="1"/>
  <c r="BM152" i="18" s="1"/>
  <c r="BM187" i="18" a="1"/>
  <c r="BM187" i="18" s="1"/>
  <c r="BM179" i="18" a="1"/>
  <c r="BM179" i="18" s="1"/>
  <c r="BM161" i="18" a="1"/>
  <c r="BM161" i="18" s="1"/>
  <c r="BM153" i="18" a="1"/>
  <c r="BM153" i="18" s="1"/>
  <c r="BM149" i="18" a="1"/>
  <c r="BM149" i="18" s="1"/>
  <c r="BM147" i="18" a="1"/>
  <c r="BM147" i="18" s="1"/>
  <c r="BM145" i="18" a="1"/>
  <c r="BM145" i="18" s="1"/>
  <c r="BM143" i="18" a="1"/>
  <c r="BM143" i="18" s="1"/>
  <c r="BM141" i="18" a="1"/>
  <c r="BM141" i="18" s="1"/>
  <c r="BM139" i="18" a="1"/>
  <c r="BM139" i="18" s="1"/>
  <c r="BM137" i="18" a="1"/>
  <c r="BM137" i="18" s="1"/>
  <c r="BM135" i="18" a="1"/>
  <c r="BM135" i="18" s="1"/>
  <c r="BM133" i="18" a="1"/>
  <c r="BM133" i="18" s="1"/>
  <c r="BM131" i="18" a="1"/>
  <c r="BM131" i="18" s="1"/>
  <c r="BM129" i="18" a="1"/>
  <c r="BM129" i="18" s="1"/>
  <c r="BM127" i="18" a="1"/>
  <c r="BM127" i="18" s="1"/>
  <c r="BM125" i="18" a="1"/>
  <c r="BM125" i="18" s="1"/>
  <c r="BM123" i="18" a="1"/>
  <c r="BM123" i="18" s="1"/>
  <c r="BM121" i="18" a="1"/>
  <c r="BM121" i="18" s="1"/>
  <c r="BM119" i="18" a="1"/>
  <c r="BM119" i="18" s="1"/>
  <c r="BM109" i="18" a="1"/>
  <c r="BM109" i="18" s="1"/>
  <c r="BM107" i="18" a="1"/>
  <c r="BM107" i="18" s="1"/>
  <c r="BM105" i="18" a="1"/>
  <c r="BM105" i="18" s="1"/>
  <c r="BM103" i="18" a="1"/>
  <c r="BM103" i="18" s="1"/>
  <c r="BM101" i="18" a="1"/>
  <c r="BM101" i="18" s="1"/>
  <c r="BM99" i="18" a="1"/>
  <c r="BM99" i="18" s="1"/>
  <c r="BM97" i="18" a="1"/>
  <c r="BM97" i="18" s="1"/>
  <c r="BM95" i="18" a="1"/>
  <c r="BM95" i="18" s="1"/>
  <c r="BM93" i="18" a="1"/>
  <c r="BM93" i="18" s="1"/>
  <c r="BM91" i="18" a="1"/>
  <c r="BM91" i="18" s="1"/>
  <c r="BM89" i="18" a="1"/>
  <c r="BM89" i="18" s="1"/>
  <c r="BM87" i="18" a="1"/>
  <c r="BM87" i="18" s="1"/>
  <c r="BM85" i="18" a="1"/>
  <c r="BM85" i="18" s="1"/>
  <c r="BQ348" i="18" a="1"/>
  <c r="BQ348" i="18" s="1"/>
  <c r="BQ346" i="18" a="1"/>
  <c r="BQ346" i="18" s="1"/>
  <c r="BQ187" i="18" a="1"/>
  <c r="BQ187" i="18" s="1"/>
  <c r="BQ185" i="18" a="1"/>
  <c r="BQ185" i="18" s="1"/>
  <c r="BQ183" i="18" a="1"/>
  <c r="BQ183" i="18" s="1"/>
  <c r="BQ181" i="18" a="1"/>
  <c r="BQ181" i="18" s="1"/>
  <c r="BQ179" i="18" a="1"/>
  <c r="BQ179" i="18" s="1"/>
  <c r="BQ177" i="18" a="1"/>
  <c r="BQ177" i="18" s="1"/>
  <c r="BQ175" i="18" a="1"/>
  <c r="BQ175" i="18" s="1"/>
  <c r="BQ167" i="18" a="1"/>
  <c r="BQ167" i="18" s="1"/>
  <c r="BQ165" i="18" a="1"/>
  <c r="BQ165" i="18" s="1"/>
  <c r="BQ163" i="18" a="1"/>
  <c r="BQ163" i="18" s="1"/>
  <c r="BQ161" i="18" a="1"/>
  <c r="BQ161" i="18" s="1"/>
  <c r="BQ159" i="18" a="1"/>
  <c r="BQ159" i="18" s="1"/>
  <c r="BQ157" i="18" a="1"/>
  <c r="BQ157" i="18" s="1"/>
  <c r="BQ155" i="18" a="1"/>
  <c r="BQ155" i="18" s="1"/>
  <c r="BQ153" i="18" a="1"/>
  <c r="BQ153" i="18" s="1"/>
  <c r="BQ151" i="18" a="1"/>
  <c r="BQ151" i="18" s="1"/>
  <c r="BQ180" i="18" a="1"/>
  <c r="BQ180" i="18" s="1"/>
  <c r="BQ162" i="18" a="1"/>
  <c r="BQ162" i="18" s="1"/>
  <c r="BQ154" i="18" a="1"/>
  <c r="BQ154" i="18" s="1"/>
  <c r="BQ150" i="18" a="1"/>
  <c r="BQ150" i="18" s="1"/>
  <c r="BQ148" i="18" a="1"/>
  <c r="BQ148" i="18" s="1"/>
  <c r="BQ146" i="18" a="1"/>
  <c r="BQ146" i="18" s="1"/>
  <c r="BQ144" i="18" a="1"/>
  <c r="BQ144" i="18" s="1"/>
  <c r="BQ142" i="18" a="1"/>
  <c r="BQ142" i="18" s="1"/>
  <c r="BQ140" i="18" a="1"/>
  <c r="BQ140" i="18" s="1"/>
  <c r="BQ138" i="18" a="1"/>
  <c r="BQ138" i="18" s="1"/>
  <c r="BQ136" i="18" a="1"/>
  <c r="BQ136" i="18" s="1"/>
  <c r="BQ134" i="18" a="1"/>
  <c r="BQ134" i="18" s="1"/>
  <c r="BQ132" i="18" a="1"/>
  <c r="BQ132" i="18" s="1"/>
  <c r="BQ130" i="18" a="1"/>
  <c r="BQ130" i="18" s="1"/>
  <c r="BQ128" i="18" a="1"/>
  <c r="BQ128" i="18" s="1"/>
  <c r="BQ126" i="18" a="1"/>
  <c r="BQ126" i="18" s="1"/>
  <c r="BQ124" i="18" a="1"/>
  <c r="BQ124" i="18" s="1"/>
  <c r="BQ122" i="18" a="1"/>
  <c r="BQ122" i="18" s="1"/>
  <c r="BQ120" i="18" a="1"/>
  <c r="BQ120" i="18" s="1"/>
  <c r="BQ118" i="18" a="1"/>
  <c r="BQ118" i="18" s="1"/>
  <c r="BQ110" i="18" a="1"/>
  <c r="BQ110" i="18" s="1"/>
  <c r="BQ108" i="18" a="1"/>
  <c r="BQ108" i="18" s="1"/>
  <c r="BQ106" i="18" a="1"/>
  <c r="BQ106" i="18" s="1"/>
  <c r="BQ104" i="18" a="1"/>
  <c r="BQ104" i="18" s="1"/>
  <c r="BQ102" i="18" a="1"/>
  <c r="BQ102" i="18" s="1"/>
  <c r="BQ100" i="18" a="1"/>
  <c r="BQ100" i="18" s="1"/>
  <c r="BQ98" i="18" a="1"/>
  <c r="BQ98" i="18" s="1"/>
  <c r="BQ96" i="18" a="1"/>
  <c r="BQ96" i="18" s="1"/>
  <c r="BQ94" i="18" a="1"/>
  <c r="BQ94" i="18" s="1"/>
  <c r="BQ92" i="18" a="1"/>
  <c r="BQ92" i="18" s="1"/>
  <c r="BQ90" i="18" a="1"/>
  <c r="BQ90" i="18" s="1"/>
  <c r="BQ88" i="18" a="1"/>
  <c r="BQ88" i="18" s="1"/>
  <c r="BQ86" i="18" a="1"/>
  <c r="BQ86" i="18" s="1"/>
  <c r="BQ84" i="18" a="1"/>
  <c r="BQ84" i="18" s="1"/>
  <c r="BU196" i="18" a="1"/>
  <c r="BU196" i="18" s="1"/>
  <c r="BU186" i="18" a="1"/>
  <c r="BU186" i="18" s="1"/>
  <c r="BU184" i="18" a="1"/>
  <c r="BU184" i="18" s="1"/>
  <c r="BU182" i="18" a="1"/>
  <c r="BU182" i="18" s="1"/>
  <c r="BU180" i="18" a="1"/>
  <c r="BU180" i="18" s="1"/>
  <c r="BU178" i="18" a="1"/>
  <c r="BU178" i="18" s="1"/>
  <c r="BU176" i="18" a="1"/>
  <c r="BU176" i="18" s="1"/>
  <c r="BU166" i="18" a="1"/>
  <c r="BU166" i="18" s="1"/>
  <c r="BU164" i="18" a="1"/>
  <c r="BU164" i="18" s="1"/>
  <c r="BU162" i="18" a="1"/>
  <c r="BU162" i="18" s="1"/>
  <c r="BU160" i="18" a="1"/>
  <c r="BU160" i="18" s="1"/>
  <c r="BU158" i="18" a="1"/>
  <c r="BU158" i="18" s="1"/>
  <c r="BU156" i="18" a="1"/>
  <c r="BU156" i="18" s="1"/>
  <c r="BU154" i="18" a="1"/>
  <c r="BU154" i="18" s="1"/>
  <c r="BU152" i="18" a="1"/>
  <c r="BU152" i="18" s="1"/>
  <c r="BU181" i="18" a="1"/>
  <c r="BU181" i="18" s="1"/>
  <c r="BU163" i="18" a="1"/>
  <c r="BU163" i="18" s="1"/>
  <c r="BU155" i="18" a="1"/>
  <c r="BU155" i="18" s="1"/>
  <c r="BU149" i="18" a="1"/>
  <c r="BU149" i="18" s="1"/>
  <c r="BU147" i="18" a="1"/>
  <c r="BU147" i="18" s="1"/>
  <c r="BU145" i="18" a="1"/>
  <c r="BU145" i="18" s="1"/>
  <c r="BU143" i="18" a="1"/>
  <c r="BU143" i="18" s="1"/>
  <c r="BU141" i="18" a="1"/>
  <c r="BU141" i="18" s="1"/>
  <c r="BU139" i="18" a="1"/>
  <c r="BU139" i="18" s="1"/>
  <c r="BU137" i="18" a="1"/>
  <c r="BU137" i="18" s="1"/>
  <c r="BU135" i="18" a="1"/>
  <c r="BU135" i="18" s="1"/>
  <c r="BU133" i="18" a="1"/>
  <c r="BU133" i="18" s="1"/>
  <c r="BU131" i="18" a="1"/>
  <c r="BU131" i="18" s="1"/>
  <c r="BU129" i="18" a="1"/>
  <c r="BU129" i="18" s="1"/>
  <c r="BU127" i="18" a="1"/>
  <c r="BU127" i="18" s="1"/>
  <c r="BU125" i="18" a="1"/>
  <c r="BU125" i="18" s="1"/>
  <c r="BU123" i="18" a="1"/>
  <c r="BU123" i="18" s="1"/>
  <c r="BU121" i="18" a="1"/>
  <c r="BU121" i="18" s="1"/>
  <c r="BU119" i="18" a="1"/>
  <c r="BU119" i="18" s="1"/>
  <c r="BU109" i="18" a="1"/>
  <c r="BU109" i="18" s="1"/>
  <c r="BU107" i="18" a="1"/>
  <c r="BU107" i="18" s="1"/>
  <c r="BU105" i="18" a="1"/>
  <c r="BU105" i="18" s="1"/>
  <c r="BU103" i="18" a="1"/>
  <c r="BU103" i="18" s="1"/>
  <c r="BU101" i="18" a="1"/>
  <c r="BU101" i="18" s="1"/>
  <c r="BU99" i="18" a="1"/>
  <c r="BU99" i="18" s="1"/>
  <c r="BU97" i="18" a="1"/>
  <c r="BU97" i="18" s="1"/>
  <c r="BU95" i="18" a="1"/>
  <c r="BU95" i="18" s="1"/>
  <c r="BU93" i="18" a="1"/>
  <c r="BU93" i="18" s="1"/>
  <c r="BU91" i="18" a="1"/>
  <c r="BU91" i="18" s="1"/>
  <c r="BU89" i="18" a="1"/>
  <c r="BU89" i="18" s="1"/>
  <c r="BU87" i="18" a="1"/>
  <c r="BU87" i="18" s="1"/>
  <c r="BU85" i="18" a="1"/>
  <c r="BU85" i="18" s="1"/>
  <c r="BY346" i="18" a="1"/>
  <c r="BY346" i="18" s="1"/>
  <c r="BY348" i="18" a="1"/>
  <c r="BY348" i="18" s="1"/>
  <c r="BY280" i="18" a="1"/>
  <c r="BY280" i="18" s="1"/>
  <c r="BY276" i="18" a="1"/>
  <c r="BY276" i="18" s="1"/>
  <c r="BY272" i="18" a="1"/>
  <c r="BY272" i="18" s="1"/>
  <c r="BY268" i="18" a="1"/>
  <c r="BY268" i="18" s="1"/>
  <c r="BY264" i="18" a="1"/>
  <c r="BY264" i="18" s="1"/>
  <c r="BY260" i="18" a="1"/>
  <c r="BY260" i="18" s="1"/>
  <c r="BY256" i="18" a="1"/>
  <c r="BY256" i="18" s="1"/>
  <c r="BY252" i="18" a="1"/>
  <c r="BY252" i="18" s="1"/>
  <c r="BY278" i="18" a="1"/>
  <c r="BY278" i="18" s="1"/>
  <c r="BY273" i="18" a="1"/>
  <c r="BY273" i="18" s="1"/>
  <c r="BY267" i="18" a="1"/>
  <c r="BY267" i="18" s="1"/>
  <c r="BY262" i="18" a="1"/>
  <c r="BY262" i="18" s="1"/>
  <c r="BY257" i="18" a="1"/>
  <c r="BY257" i="18" s="1"/>
  <c r="BY251" i="18" a="1"/>
  <c r="BY251" i="18" s="1"/>
  <c r="BY279" i="18" a="1"/>
  <c r="BY279" i="18" s="1"/>
  <c r="BY271" i="18" a="1"/>
  <c r="BY271" i="18" s="1"/>
  <c r="BY265" i="18" a="1"/>
  <c r="BY265" i="18" s="1"/>
  <c r="BY258" i="18" a="1"/>
  <c r="BY258" i="18" s="1"/>
  <c r="BY187" i="18" a="1"/>
  <c r="BY187" i="18" s="1"/>
  <c r="BY185" i="18" a="1"/>
  <c r="BY185" i="18" s="1"/>
  <c r="BY183" i="18" a="1"/>
  <c r="BY183" i="18" s="1"/>
  <c r="BY181" i="18" a="1"/>
  <c r="BY181" i="18" s="1"/>
  <c r="BY179" i="18" a="1"/>
  <c r="BY179" i="18" s="1"/>
  <c r="BY177" i="18" a="1"/>
  <c r="BY177" i="18" s="1"/>
  <c r="BY175" i="18" a="1"/>
  <c r="BY175" i="18" s="1"/>
  <c r="BY167" i="18" a="1"/>
  <c r="BY167" i="18" s="1"/>
  <c r="BY165" i="18" a="1"/>
  <c r="BY165" i="18" s="1"/>
  <c r="BY163" i="18" a="1"/>
  <c r="BY163" i="18" s="1"/>
  <c r="BY161" i="18" a="1"/>
  <c r="BY161" i="18" s="1"/>
  <c r="BY159" i="18" a="1"/>
  <c r="BY159" i="18" s="1"/>
  <c r="BY157" i="18" a="1"/>
  <c r="BY157" i="18" s="1"/>
  <c r="BY155" i="18" a="1"/>
  <c r="BY155" i="18" s="1"/>
  <c r="BY153" i="18" a="1"/>
  <c r="BY153" i="18" s="1"/>
  <c r="BY151" i="18" a="1"/>
  <c r="BY151" i="18" s="1"/>
  <c r="BY277" i="18" a="1"/>
  <c r="BY277" i="18" s="1"/>
  <c r="BY269" i="18" a="1"/>
  <c r="BY269" i="18" s="1"/>
  <c r="BY259" i="18" a="1"/>
  <c r="BY259" i="18" s="1"/>
  <c r="BY182" i="18" a="1"/>
  <c r="BY182" i="18" s="1"/>
  <c r="BY164" i="18" a="1"/>
  <c r="BY164" i="18" s="1"/>
  <c r="BY156" i="18" a="1"/>
  <c r="BY156" i="18" s="1"/>
  <c r="BY150" i="18" a="1"/>
  <c r="BY150" i="18" s="1"/>
  <c r="BY148" i="18" a="1"/>
  <c r="BY148" i="18" s="1"/>
  <c r="BY146" i="18" a="1"/>
  <c r="BY146" i="18" s="1"/>
  <c r="BY144" i="18" a="1"/>
  <c r="BY144" i="18" s="1"/>
  <c r="BY142" i="18" a="1"/>
  <c r="BY142" i="18" s="1"/>
  <c r="BY140" i="18" a="1"/>
  <c r="BY140" i="18" s="1"/>
  <c r="BY138" i="18" a="1"/>
  <c r="BY138" i="18" s="1"/>
  <c r="BY136" i="18" a="1"/>
  <c r="BY136" i="18" s="1"/>
  <c r="BY134" i="18" a="1"/>
  <c r="BY134" i="18" s="1"/>
  <c r="BY132" i="18" a="1"/>
  <c r="BY132" i="18" s="1"/>
  <c r="BY130" i="18" a="1"/>
  <c r="BY130" i="18" s="1"/>
  <c r="BY128" i="18" a="1"/>
  <c r="BY128" i="18" s="1"/>
  <c r="BY126" i="18" a="1"/>
  <c r="BY126" i="18" s="1"/>
  <c r="BY124" i="18" a="1"/>
  <c r="BY124" i="18" s="1"/>
  <c r="BY122" i="18" a="1"/>
  <c r="BY122" i="18" s="1"/>
  <c r="BY120" i="18" a="1"/>
  <c r="BY120" i="18" s="1"/>
  <c r="BY118" i="18" a="1"/>
  <c r="BY118" i="18" s="1"/>
  <c r="BY110" i="18" a="1"/>
  <c r="BY110" i="18" s="1"/>
  <c r="BY108" i="18" a="1"/>
  <c r="BY108" i="18" s="1"/>
  <c r="BY106" i="18" a="1"/>
  <c r="BY106" i="18" s="1"/>
  <c r="BY104" i="18" a="1"/>
  <c r="BY104" i="18" s="1"/>
  <c r="BY102" i="18" a="1"/>
  <c r="BY102" i="18" s="1"/>
  <c r="BY100" i="18" a="1"/>
  <c r="BY100" i="18" s="1"/>
  <c r="BY98" i="18" a="1"/>
  <c r="BY98" i="18" s="1"/>
  <c r="BY96" i="18" a="1"/>
  <c r="BY96" i="18" s="1"/>
  <c r="BY94" i="18" a="1"/>
  <c r="BY94" i="18" s="1"/>
  <c r="BY92" i="18" a="1"/>
  <c r="BY92" i="18" s="1"/>
  <c r="BY90" i="18" a="1"/>
  <c r="BY90" i="18" s="1"/>
  <c r="BY88" i="18" a="1"/>
  <c r="BY88" i="18" s="1"/>
  <c r="BY86" i="18" a="1"/>
  <c r="BY86" i="18" s="1"/>
  <c r="BY84" i="18" a="1"/>
  <c r="BY84" i="18" s="1"/>
  <c r="CC196" i="18" a="1"/>
  <c r="CC196" i="18" s="1"/>
  <c r="CC186" i="18" a="1"/>
  <c r="CC186" i="18" s="1"/>
  <c r="CC184" i="18" a="1"/>
  <c r="CC184" i="18" s="1"/>
  <c r="CC182" i="18" a="1"/>
  <c r="CC182" i="18" s="1"/>
  <c r="CC180" i="18" a="1"/>
  <c r="CC180" i="18" s="1"/>
  <c r="CC178" i="18" a="1"/>
  <c r="CC178" i="18" s="1"/>
  <c r="CC176" i="18" a="1"/>
  <c r="CC176" i="18" s="1"/>
  <c r="CC166" i="18" a="1"/>
  <c r="CC166" i="18" s="1"/>
  <c r="CC164" i="18" a="1"/>
  <c r="CC164" i="18" s="1"/>
  <c r="CC162" i="18" a="1"/>
  <c r="CC162" i="18" s="1"/>
  <c r="CC160" i="18" a="1"/>
  <c r="CC160" i="18" s="1"/>
  <c r="CC158" i="18" a="1"/>
  <c r="CC158" i="18" s="1"/>
  <c r="CC156" i="18" a="1"/>
  <c r="CC156" i="18" s="1"/>
  <c r="CC154" i="18" a="1"/>
  <c r="CC154" i="18" s="1"/>
  <c r="CC152" i="18" a="1"/>
  <c r="CC152" i="18" s="1"/>
  <c r="CC183" i="18" a="1"/>
  <c r="CC183" i="18" s="1"/>
  <c r="CC175" i="18" a="1"/>
  <c r="CC175" i="18" s="1"/>
  <c r="CC165" i="18" a="1"/>
  <c r="CC165" i="18" s="1"/>
  <c r="CC157" i="18" a="1"/>
  <c r="CC157" i="18" s="1"/>
  <c r="CC149" i="18" a="1"/>
  <c r="CC149" i="18" s="1"/>
  <c r="CC147" i="18" a="1"/>
  <c r="CC147" i="18" s="1"/>
  <c r="CC145" i="18" a="1"/>
  <c r="CC145" i="18" s="1"/>
  <c r="CC143" i="18" a="1"/>
  <c r="CC143" i="18" s="1"/>
  <c r="CC141" i="18" a="1"/>
  <c r="CC141" i="18" s="1"/>
  <c r="CC139" i="18" a="1"/>
  <c r="CC139" i="18" s="1"/>
  <c r="CC137" i="18" a="1"/>
  <c r="CC137" i="18" s="1"/>
  <c r="CC135" i="18" a="1"/>
  <c r="CC135" i="18" s="1"/>
  <c r="CC133" i="18" a="1"/>
  <c r="CC133" i="18" s="1"/>
  <c r="CC131" i="18" a="1"/>
  <c r="CC131" i="18" s="1"/>
  <c r="CC129" i="18" a="1"/>
  <c r="CC129" i="18" s="1"/>
  <c r="CC127" i="18" a="1"/>
  <c r="CC127" i="18" s="1"/>
  <c r="CC125" i="18" a="1"/>
  <c r="CC125" i="18" s="1"/>
  <c r="CC123" i="18" a="1"/>
  <c r="CC123" i="18" s="1"/>
  <c r="CC121" i="18" a="1"/>
  <c r="CC121" i="18" s="1"/>
  <c r="CC119" i="18" a="1"/>
  <c r="CC119" i="18" s="1"/>
  <c r="CC109" i="18" a="1"/>
  <c r="CC109" i="18" s="1"/>
  <c r="CC107" i="18" a="1"/>
  <c r="CC107" i="18" s="1"/>
  <c r="CC105" i="18" a="1"/>
  <c r="CC105" i="18" s="1"/>
  <c r="CC103" i="18" a="1"/>
  <c r="CC103" i="18" s="1"/>
  <c r="CC101" i="18" a="1"/>
  <c r="CC101" i="18" s="1"/>
  <c r="CC99" i="18" a="1"/>
  <c r="CC99" i="18" s="1"/>
  <c r="CC97" i="18" a="1"/>
  <c r="CC97" i="18" s="1"/>
  <c r="CC95" i="18" a="1"/>
  <c r="CC95" i="18" s="1"/>
  <c r="CC93" i="18" a="1"/>
  <c r="CC93" i="18" s="1"/>
  <c r="CC91" i="18" a="1"/>
  <c r="CC91" i="18" s="1"/>
  <c r="CC89" i="18" a="1"/>
  <c r="CC89" i="18" s="1"/>
  <c r="CC87" i="18" a="1"/>
  <c r="CC87" i="18" s="1"/>
  <c r="CC85" i="18" a="1"/>
  <c r="CC85" i="18" s="1"/>
  <c r="CC83" i="18" a="1"/>
  <c r="CC83" i="18" s="1"/>
  <c r="CG348" i="18" a="1"/>
  <c r="CG348" i="18" s="1"/>
  <c r="CG187" i="18" a="1"/>
  <c r="CG187" i="18" s="1"/>
  <c r="CG185" i="18" a="1"/>
  <c r="CG185" i="18" s="1"/>
  <c r="CG183" i="18" a="1"/>
  <c r="CG183" i="18" s="1"/>
  <c r="CG181" i="18" a="1"/>
  <c r="CG181" i="18" s="1"/>
  <c r="CG179" i="18" a="1"/>
  <c r="CG179" i="18" s="1"/>
  <c r="CG177" i="18" a="1"/>
  <c r="CG177" i="18" s="1"/>
  <c r="CG175" i="18" a="1"/>
  <c r="CG175" i="18" s="1"/>
  <c r="CG167" i="18" a="1"/>
  <c r="CG167" i="18" s="1"/>
  <c r="CG165" i="18" a="1"/>
  <c r="CG165" i="18" s="1"/>
  <c r="CG163" i="18" a="1"/>
  <c r="CG163" i="18" s="1"/>
  <c r="CG161" i="18" a="1"/>
  <c r="CG161" i="18" s="1"/>
  <c r="CG159" i="18" a="1"/>
  <c r="CG159" i="18" s="1"/>
  <c r="CG157" i="18" a="1"/>
  <c r="CG157" i="18" s="1"/>
  <c r="CG155" i="18" a="1"/>
  <c r="CG155" i="18" s="1"/>
  <c r="CG153" i="18" a="1"/>
  <c r="CG153" i="18" s="1"/>
  <c r="CG151" i="18" a="1"/>
  <c r="CG151" i="18" s="1"/>
  <c r="CG184" i="18" a="1"/>
  <c r="CG184" i="18" s="1"/>
  <c r="CG176" i="18" a="1"/>
  <c r="CG176" i="18" s="1"/>
  <c r="CG166" i="18" a="1"/>
  <c r="CG166" i="18" s="1"/>
  <c r="CG158" i="18" a="1"/>
  <c r="CG158" i="18" s="1"/>
  <c r="CG150" i="18" a="1"/>
  <c r="CG150" i="18" s="1"/>
  <c r="CG148" i="18" a="1"/>
  <c r="CG148" i="18" s="1"/>
  <c r="CG146" i="18" a="1"/>
  <c r="CG146" i="18" s="1"/>
  <c r="CG144" i="18" a="1"/>
  <c r="CG144" i="18" s="1"/>
  <c r="CG142" i="18" a="1"/>
  <c r="CG142" i="18" s="1"/>
  <c r="CG140" i="18" a="1"/>
  <c r="CG140" i="18" s="1"/>
  <c r="CG138" i="18" a="1"/>
  <c r="CG138" i="18" s="1"/>
  <c r="CG136" i="18" a="1"/>
  <c r="CG136" i="18" s="1"/>
  <c r="CG134" i="18" a="1"/>
  <c r="CG134" i="18" s="1"/>
  <c r="CG132" i="18" a="1"/>
  <c r="CG132" i="18" s="1"/>
  <c r="CG130" i="18" a="1"/>
  <c r="CG130" i="18" s="1"/>
  <c r="CG128" i="18" a="1"/>
  <c r="CG128" i="18" s="1"/>
  <c r="CG126" i="18" a="1"/>
  <c r="CG126" i="18" s="1"/>
  <c r="CG124" i="18" a="1"/>
  <c r="CG124" i="18" s="1"/>
  <c r="CG122" i="18" a="1"/>
  <c r="CG122" i="18" s="1"/>
  <c r="CG120" i="18" a="1"/>
  <c r="CG120" i="18" s="1"/>
  <c r="CG118" i="18" a="1"/>
  <c r="CG118" i="18" s="1"/>
  <c r="CG110" i="18" a="1"/>
  <c r="CG110" i="18" s="1"/>
  <c r="CG108" i="18" a="1"/>
  <c r="CG108" i="18" s="1"/>
  <c r="CG106" i="18" a="1"/>
  <c r="CG106" i="18" s="1"/>
  <c r="CG104" i="18" a="1"/>
  <c r="CG104" i="18" s="1"/>
  <c r="CG102" i="18" a="1"/>
  <c r="CG102" i="18" s="1"/>
  <c r="CG100" i="18" a="1"/>
  <c r="CG100" i="18" s="1"/>
  <c r="CG98" i="18" a="1"/>
  <c r="CG98" i="18" s="1"/>
  <c r="CG96" i="18" a="1"/>
  <c r="CG96" i="18" s="1"/>
  <c r="CG94" i="18" a="1"/>
  <c r="CG94" i="18" s="1"/>
  <c r="CG92" i="18" a="1"/>
  <c r="CG92" i="18" s="1"/>
  <c r="CG90" i="18" a="1"/>
  <c r="CG90" i="18" s="1"/>
  <c r="CG88" i="18" a="1"/>
  <c r="CG88" i="18" s="1"/>
  <c r="CG86" i="18" a="1"/>
  <c r="CG86" i="18" s="1"/>
  <c r="CG84" i="18" a="1"/>
  <c r="CG84" i="18" s="1"/>
  <c r="CK196" i="18" a="1"/>
  <c r="CK196" i="18" s="1"/>
  <c r="CK186" i="18" a="1"/>
  <c r="CK186" i="18" s="1"/>
  <c r="CK184" i="18" a="1"/>
  <c r="CK184" i="18" s="1"/>
  <c r="CK182" i="18" a="1"/>
  <c r="CK182" i="18" s="1"/>
  <c r="CK180" i="18" a="1"/>
  <c r="CK180" i="18" s="1"/>
  <c r="CK178" i="18" a="1"/>
  <c r="CK178" i="18" s="1"/>
  <c r="CK176" i="18" a="1"/>
  <c r="CK176" i="18" s="1"/>
  <c r="CK166" i="18" a="1"/>
  <c r="CK166" i="18" s="1"/>
  <c r="CK164" i="18" a="1"/>
  <c r="CK164" i="18" s="1"/>
  <c r="CK162" i="18" a="1"/>
  <c r="CK162" i="18" s="1"/>
  <c r="CK160" i="18" a="1"/>
  <c r="CK160" i="18" s="1"/>
  <c r="CK158" i="18" a="1"/>
  <c r="CK158" i="18" s="1"/>
  <c r="CK156" i="18" a="1"/>
  <c r="CK156" i="18" s="1"/>
  <c r="CK154" i="18" a="1"/>
  <c r="CK154" i="18" s="1"/>
  <c r="CK152" i="18" a="1"/>
  <c r="CK152" i="18" s="1"/>
  <c r="CK150" i="18" a="1"/>
  <c r="CK150" i="18" s="1"/>
  <c r="CK185" i="18" a="1"/>
  <c r="CK185" i="18" s="1"/>
  <c r="CK177" i="18" a="1"/>
  <c r="CK177" i="18" s="1"/>
  <c r="CK167" i="18" a="1"/>
  <c r="CK167" i="18" s="1"/>
  <c r="CK159" i="18" a="1"/>
  <c r="CK159" i="18" s="1"/>
  <c r="CK151" i="18" a="1"/>
  <c r="CK151" i="18" s="1"/>
  <c r="CK149" i="18" a="1"/>
  <c r="CK149" i="18" s="1"/>
  <c r="CK147" i="18" a="1"/>
  <c r="CK147" i="18" s="1"/>
  <c r="CK145" i="18" a="1"/>
  <c r="CK145" i="18" s="1"/>
  <c r="CK143" i="18" a="1"/>
  <c r="CK143" i="18" s="1"/>
  <c r="CK141" i="18" a="1"/>
  <c r="CK141" i="18" s="1"/>
  <c r="CK139" i="18" a="1"/>
  <c r="CK139" i="18" s="1"/>
  <c r="CK137" i="18" a="1"/>
  <c r="CK137" i="18" s="1"/>
  <c r="CK135" i="18" a="1"/>
  <c r="CK135" i="18" s="1"/>
  <c r="CK133" i="18" a="1"/>
  <c r="CK133" i="18" s="1"/>
  <c r="CK131" i="18" a="1"/>
  <c r="CK131" i="18" s="1"/>
  <c r="CK129" i="18" a="1"/>
  <c r="CK129" i="18" s="1"/>
  <c r="CK127" i="18" a="1"/>
  <c r="CK127" i="18" s="1"/>
  <c r="CK125" i="18" a="1"/>
  <c r="CK125" i="18" s="1"/>
  <c r="CK123" i="18" a="1"/>
  <c r="CK123" i="18" s="1"/>
  <c r="CK121" i="18" a="1"/>
  <c r="CK121" i="18" s="1"/>
  <c r="CK119" i="18" a="1"/>
  <c r="CK119" i="18" s="1"/>
  <c r="CK109" i="18" a="1"/>
  <c r="CK109" i="18" s="1"/>
  <c r="CK107" i="18" a="1"/>
  <c r="CK107" i="18" s="1"/>
  <c r="CK105" i="18" a="1"/>
  <c r="CK105" i="18" s="1"/>
  <c r="CK103" i="18" a="1"/>
  <c r="CK103" i="18" s="1"/>
  <c r="CK101" i="18" a="1"/>
  <c r="CK101" i="18" s="1"/>
  <c r="CK99" i="18" a="1"/>
  <c r="CK99" i="18" s="1"/>
  <c r="CK97" i="18" a="1"/>
  <c r="CK97" i="18" s="1"/>
  <c r="CK95" i="18" a="1"/>
  <c r="CK95" i="18" s="1"/>
  <c r="CK93" i="18" a="1"/>
  <c r="CK93" i="18" s="1"/>
  <c r="CK91" i="18" a="1"/>
  <c r="CK91" i="18" s="1"/>
  <c r="CK89" i="18" a="1"/>
  <c r="CK89" i="18" s="1"/>
  <c r="CK87" i="18" a="1"/>
  <c r="CK87" i="18" s="1"/>
  <c r="CK85" i="18" a="1"/>
  <c r="CK85" i="18" s="1"/>
  <c r="CK83" i="18" a="1"/>
  <c r="CK83" i="18" s="1"/>
  <c r="BM3" i="18"/>
  <c r="BU3" i="18"/>
  <c r="CC3" i="18"/>
  <c r="CK3" i="18"/>
  <c r="BU84" i="18" a="1"/>
  <c r="BU84" i="18" s="1"/>
  <c r="BY85" i="18" a="1"/>
  <c r="BY85" i="18" s="1"/>
  <c r="CC86" i="18" a="1"/>
  <c r="CC86" i="18" s="1"/>
  <c r="CG87" i="18" a="1"/>
  <c r="CG87" i="18" s="1"/>
  <c r="CK88" i="18" a="1"/>
  <c r="CK88" i="18" s="1"/>
  <c r="BM90" i="18" a="1"/>
  <c r="BM90" i="18" s="1"/>
  <c r="BQ91" i="18" a="1"/>
  <c r="BQ91" i="18" s="1"/>
  <c r="BU92" i="18" a="1"/>
  <c r="BU92" i="18" s="1"/>
  <c r="BY93" i="18" a="1"/>
  <c r="BY93" i="18" s="1"/>
  <c r="CC94" i="18" a="1"/>
  <c r="CC94" i="18" s="1"/>
  <c r="CG95" i="18" a="1"/>
  <c r="CG95" i="18" s="1"/>
  <c r="CK96" i="18" a="1"/>
  <c r="CK96" i="18" s="1"/>
  <c r="BM98" i="18" a="1"/>
  <c r="BM98" i="18" s="1"/>
  <c r="BQ99" i="18" a="1"/>
  <c r="BQ99" i="18" s="1"/>
  <c r="BU100" i="18" a="1"/>
  <c r="BU100" i="18" s="1"/>
  <c r="BY101" i="18" a="1"/>
  <c r="BY101" i="18" s="1"/>
  <c r="CC102" i="18" a="1"/>
  <c r="CC102" i="18" s="1"/>
  <c r="CG103" i="18" a="1"/>
  <c r="CG103" i="18" s="1"/>
  <c r="CK104" i="18" a="1"/>
  <c r="CK104" i="18" s="1"/>
  <c r="BM106" i="18" a="1"/>
  <c r="BM106" i="18" s="1"/>
  <c r="BQ107" i="18" a="1"/>
  <c r="BQ107" i="18" s="1"/>
  <c r="BU108" i="18" a="1"/>
  <c r="BU108" i="18" s="1"/>
  <c r="BY109" i="18" a="1"/>
  <c r="BY109" i="18" s="1"/>
  <c r="CC110" i="18" a="1"/>
  <c r="CC110" i="18" s="1"/>
  <c r="CV117" i="18"/>
  <c r="DC117" i="18"/>
  <c r="BU118" i="18" a="1"/>
  <c r="BU118" i="18" s="1"/>
  <c r="BY119" i="18" a="1"/>
  <c r="BY119" i="18" s="1"/>
  <c r="CC120" i="18" a="1"/>
  <c r="CC120" i="18" s="1"/>
  <c r="CG121" i="18" a="1"/>
  <c r="CG121" i="18" s="1"/>
  <c r="CK122" i="18" a="1"/>
  <c r="CK122" i="18" s="1"/>
  <c r="BM124" i="18" a="1"/>
  <c r="BM124" i="18" s="1"/>
  <c r="BQ125" i="18" a="1"/>
  <c r="BQ125" i="18" s="1"/>
  <c r="BU126" i="18" a="1"/>
  <c r="BU126" i="18" s="1"/>
  <c r="BY127" i="18" a="1"/>
  <c r="BY127" i="18" s="1"/>
  <c r="CC128" i="18" a="1"/>
  <c r="CC128" i="18" s="1"/>
  <c r="CG129" i="18" a="1"/>
  <c r="CG129" i="18" s="1"/>
  <c r="CK130" i="18" a="1"/>
  <c r="CK130" i="18" s="1"/>
  <c r="BM132" i="18" a="1"/>
  <c r="BM132" i="18" s="1"/>
  <c r="BQ133" i="18" a="1"/>
  <c r="BQ133" i="18" s="1"/>
  <c r="BU134" i="18" a="1"/>
  <c r="BU134" i="18" s="1"/>
  <c r="BY135" i="18" a="1"/>
  <c r="BY135" i="18" s="1"/>
  <c r="CC136" i="18" a="1"/>
  <c r="CC136" i="18" s="1"/>
  <c r="CG137" i="18" a="1"/>
  <c r="CG137" i="18" s="1"/>
  <c r="CK138" i="18" a="1"/>
  <c r="CK138" i="18" s="1"/>
  <c r="BM140" i="18" a="1"/>
  <c r="BM140" i="18" s="1"/>
  <c r="BQ141" i="18" a="1"/>
  <c r="BQ141" i="18" s="1"/>
  <c r="BU142" i="18" a="1"/>
  <c r="BU142" i="18" s="1"/>
  <c r="BY143" i="18" a="1"/>
  <c r="BY143" i="18" s="1"/>
  <c r="CC144" i="18" a="1"/>
  <c r="CC144" i="18" s="1"/>
  <c r="CG145" i="18" a="1"/>
  <c r="CG145" i="18" s="1"/>
  <c r="CK146" i="18" a="1"/>
  <c r="CK146" i="18" s="1"/>
  <c r="BM148" i="18" a="1"/>
  <c r="BM148" i="18" s="1"/>
  <c r="BQ149" i="18" a="1"/>
  <c r="BQ149" i="18" s="1"/>
  <c r="BU150" i="18" a="1"/>
  <c r="BU150" i="18" s="1"/>
  <c r="BQ152" i="18" a="1"/>
  <c r="BQ152" i="18" s="1"/>
  <c r="CG152" i="18" a="1"/>
  <c r="CG152" i="18" s="1"/>
  <c r="CG154" i="18" a="1"/>
  <c r="CG154" i="18" s="1"/>
  <c r="CG156" i="18" a="1"/>
  <c r="CG156" i="18" s="1"/>
  <c r="BU157" i="18" a="1"/>
  <c r="BU157" i="18" s="1"/>
  <c r="BU159" i="18" a="1"/>
  <c r="BU159" i="18" s="1"/>
  <c r="BU161" i="18" a="1"/>
  <c r="BU161" i="18" s="1"/>
  <c r="CK161" i="18" a="1"/>
  <c r="CK161" i="18" s="1"/>
  <c r="CK163" i="18" a="1"/>
  <c r="CK163" i="18" s="1"/>
  <c r="CK165" i="18" a="1"/>
  <c r="CK165" i="18" s="1"/>
  <c r="BY166" i="18" a="1"/>
  <c r="BY166" i="18" s="1"/>
  <c r="BM175" i="18" a="1"/>
  <c r="BM175" i="18" s="1"/>
  <c r="BM177" i="18" a="1"/>
  <c r="BM177" i="18" s="1"/>
  <c r="CC177" i="18" a="1"/>
  <c r="CC177" i="18" s="1"/>
  <c r="CC179" i="18" a="1"/>
  <c r="CC179" i="18" s="1"/>
  <c r="CC181" i="18" a="1"/>
  <c r="CC181" i="18" s="1"/>
  <c r="BQ182" i="18" a="1"/>
  <c r="BQ182" i="18" s="1"/>
  <c r="BQ184" i="18" a="1"/>
  <c r="BQ184" i="18" s="1"/>
  <c r="BQ186" i="18" a="1"/>
  <c r="BQ186" i="18" s="1"/>
  <c r="CG186" i="18" a="1"/>
  <c r="CG186" i="18" s="1"/>
  <c r="R198" i="18" a="1"/>
  <c r="R198" i="18" s="1"/>
  <c r="Z200" i="18" a="1"/>
  <c r="Z200" i="18" s="1"/>
  <c r="Z202" i="18" a="1"/>
  <c r="Z202" i="18" s="1"/>
  <c r="R205" i="18" a="1"/>
  <c r="R205" i="18" s="1"/>
  <c r="Z207" i="18" a="1"/>
  <c r="Z207" i="18" s="1"/>
  <c r="AH209" i="18" a="1"/>
  <c r="AH209" i="18" s="1"/>
  <c r="AH212" i="18" a="1"/>
  <c r="AH212" i="18" s="1"/>
  <c r="Z215" i="18" a="1"/>
  <c r="Z215" i="18" s="1"/>
  <c r="Z218" i="18" a="1"/>
  <c r="Z218" i="18" s="1"/>
  <c r="AP221" i="18" a="1"/>
  <c r="AP221" i="18" s="1"/>
  <c r="AP224" i="18" a="1"/>
  <c r="AP224" i="18" s="1"/>
  <c r="B233" i="18"/>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C231" i="18"/>
  <c r="BY261" i="18" a="1"/>
  <c r="BY261" i="18" s="1"/>
  <c r="BY274" i="18" a="1"/>
  <c r="BY274" i="18" s="1"/>
  <c r="CV345" i="18"/>
  <c r="BY347" i="18" a="1"/>
  <c r="BY347" i="18" s="1"/>
  <c r="CO459" i="18"/>
  <c r="DC573" i="18"/>
  <c r="AU57" i="18"/>
  <c r="AU55" i="18"/>
  <c r="AU112" i="18"/>
  <c r="AU114" i="18"/>
  <c r="AU169" i="18"/>
  <c r="AU171" i="18"/>
  <c r="AU232" i="18"/>
  <c r="C232" i="18" s="1"/>
  <c r="AU342" i="18"/>
  <c r="AU54" i="18"/>
  <c r="AU56" i="18"/>
  <c r="AU58" i="18"/>
  <c r="AU59" i="18"/>
  <c r="AU111" i="18"/>
  <c r="AU113" i="18"/>
  <c r="AU115" i="18"/>
  <c r="AU116" i="18"/>
  <c r="AU168" i="18"/>
  <c r="AU170" i="18"/>
  <c r="AU172" i="18"/>
  <c r="AU173" i="18"/>
  <c r="AU283" i="18"/>
  <c r="AU225" i="18"/>
  <c r="AU227" i="18"/>
  <c r="AU229" i="18"/>
  <c r="AU230" i="18"/>
  <c r="AU289" i="18"/>
  <c r="C289" i="18" s="1"/>
  <c r="BF289" i="18" s="1" a="1"/>
  <c r="BF289" i="18" s="1"/>
  <c r="AU285" i="18"/>
  <c r="AU340" i="18"/>
  <c r="AU226" i="18"/>
  <c r="AU228" i="18"/>
  <c r="AU346" i="18"/>
  <c r="C346" i="18" s="1"/>
  <c r="AU282" i="18"/>
  <c r="AU284" i="18"/>
  <c r="AU286" i="18"/>
  <c r="AU287" i="18"/>
  <c r="AU339" i="18"/>
  <c r="AU341" i="18"/>
  <c r="AU343" i="18"/>
  <c r="AU344" i="18"/>
  <c r="AU398" i="18"/>
  <c r="AU401" i="18"/>
  <c r="AU455" i="18"/>
  <c r="AU458" i="18"/>
  <c r="AU396" i="18"/>
  <c r="AU400" i="18"/>
  <c r="AU453" i="18"/>
  <c r="AU457" i="18"/>
  <c r="AU510" i="18"/>
  <c r="AU517" i="18"/>
  <c r="C517" i="18" s="1"/>
  <c r="AU512" i="18"/>
  <c r="AU515" i="18"/>
  <c r="AU397" i="18"/>
  <c r="AU399" i="18"/>
  <c r="AU454" i="18"/>
  <c r="AU456" i="18"/>
  <c r="AU514" i="18"/>
  <c r="AU511" i="18"/>
  <c r="AU513" i="18"/>
  <c r="AU568" i="18"/>
  <c r="AU567" i="18"/>
  <c r="AU570" i="18"/>
  <c r="AU571" i="18"/>
  <c r="AU624" i="18"/>
  <c r="AU569" i="18"/>
  <c r="AU572" i="18"/>
  <c r="AU627" i="18"/>
  <c r="AU625" i="18"/>
  <c r="AU628" i="18"/>
  <c r="AU626" i="18"/>
  <c r="AU629" i="18"/>
  <c r="G9" i="14"/>
  <c r="AT61" i="4"/>
  <c r="F10" i="14"/>
  <c r="AT56" i="5"/>
  <c r="F14" i="14"/>
  <c r="AT56" i="9"/>
  <c r="E15" i="14"/>
  <c r="AT16" i="10"/>
  <c r="E16" i="14"/>
  <c r="AT16" i="11"/>
  <c r="F15" i="14"/>
  <c r="G15" i="14"/>
  <c r="AT61" i="10"/>
  <c r="AG56" i="3"/>
  <c r="AG69" i="6"/>
  <c r="AG16" i="7"/>
  <c r="AG61" i="7"/>
  <c r="AG16" i="8"/>
  <c r="AG61" i="8"/>
  <c r="AG16" i="9"/>
  <c r="AG61" i="9"/>
  <c r="AG68" i="10"/>
  <c r="AG61" i="12"/>
  <c r="AG68" i="12"/>
  <c r="H9" i="16"/>
  <c r="G629" i="18"/>
  <c r="G572" i="18"/>
  <c r="G458" i="18"/>
  <c r="G401" i="18"/>
  <c r="G515" i="18"/>
  <c r="G344" i="18"/>
  <c r="G287" i="18"/>
  <c r="G230" i="18"/>
  <c r="G173" i="18"/>
  <c r="G116" i="18"/>
  <c r="G59" i="18"/>
  <c r="K629" i="18"/>
  <c r="K572" i="18"/>
  <c r="K458" i="18"/>
  <c r="K401" i="18"/>
  <c r="K515" i="18"/>
  <c r="K344" i="18"/>
  <c r="K287" i="18"/>
  <c r="K230" i="18"/>
  <c r="K173" i="18"/>
  <c r="K116" i="18"/>
  <c r="K59" i="18"/>
  <c r="O629" i="18"/>
  <c r="O572" i="18"/>
  <c r="O515" i="18"/>
  <c r="O458" i="18"/>
  <c r="O401" i="18"/>
  <c r="O344" i="18"/>
  <c r="O287" i="18"/>
  <c r="O230" i="18"/>
  <c r="O173" i="18"/>
  <c r="O116" i="18"/>
  <c r="O59" i="18"/>
  <c r="S679" i="18" a="1"/>
  <c r="S679" i="18" s="1"/>
  <c r="S678" i="18" a="1"/>
  <c r="S678" i="18" s="1"/>
  <c r="S677" i="18" a="1"/>
  <c r="S677" i="18" s="1"/>
  <c r="S680" i="18" a="1"/>
  <c r="S680" i="18" s="1"/>
  <c r="S676" i="18" a="1"/>
  <c r="S676" i="18" s="1"/>
  <c r="S675" i="18" a="1"/>
  <c r="S675" i="18" s="1"/>
  <c r="S674" i="18" a="1"/>
  <c r="S674" i="18" s="1"/>
  <c r="S673" i="18" a="1"/>
  <c r="S673" i="18" s="1"/>
  <c r="S672" i="18" a="1"/>
  <c r="S672" i="18" s="1"/>
  <c r="S671" i="18" a="1"/>
  <c r="S671" i="18" s="1"/>
  <c r="S670" i="18" a="1"/>
  <c r="S670" i="18" s="1"/>
  <c r="S669" i="18" a="1"/>
  <c r="S669" i="18" s="1"/>
  <c r="S668" i="18" a="1"/>
  <c r="S668" i="18" s="1"/>
  <c r="S667" i="18" a="1"/>
  <c r="S667" i="18" s="1"/>
  <c r="S666" i="18" a="1"/>
  <c r="S666" i="18" s="1"/>
  <c r="S665" i="18" a="1"/>
  <c r="S665" i="18" s="1"/>
  <c r="S664" i="18" a="1"/>
  <c r="S664" i="18" s="1"/>
  <c r="S662" i="18" a="1"/>
  <c r="S662" i="18" s="1"/>
  <c r="S660" i="18" a="1"/>
  <c r="S660" i="18" s="1"/>
  <c r="S659" i="18" a="1"/>
  <c r="S659" i="18" s="1"/>
  <c r="S658" i="18" a="1"/>
  <c r="S658" i="18" s="1"/>
  <c r="S657" i="18" a="1"/>
  <c r="S657" i="18" s="1"/>
  <c r="S656" i="18" a="1"/>
  <c r="S656" i="18" s="1"/>
  <c r="S655" i="18" a="1"/>
  <c r="S655" i="18" s="1"/>
  <c r="S654" i="18" a="1"/>
  <c r="S654" i="18" s="1"/>
  <c r="S653" i="18" a="1"/>
  <c r="S653" i="18" s="1"/>
  <c r="S652" i="18" a="1"/>
  <c r="S652" i="18" s="1"/>
  <c r="S661" i="18" a="1"/>
  <c r="S661" i="18" s="1"/>
  <c r="S663" i="18" a="1"/>
  <c r="S663" i="18" s="1"/>
  <c r="S645" i="18" a="1"/>
  <c r="S645" i="18" s="1"/>
  <c r="S644" i="18" a="1"/>
  <c r="S644" i="18" s="1"/>
  <c r="S643" i="18" a="1"/>
  <c r="S643" i="18" s="1"/>
  <c r="S642" i="18" a="1"/>
  <c r="S642" i="18" s="1"/>
  <c r="S641" i="18" a="1"/>
  <c r="S641" i="18" s="1"/>
  <c r="S640" i="18" a="1"/>
  <c r="S640" i="18" s="1"/>
  <c r="S639" i="18" a="1"/>
  <c r="S639" i="18" s="1"/>
  <c r="S638" i="18" a="1"/>
  <c r="S638" i="18" s="1"/>
  <c r="S650" i="18" a="1"/>
  <c r="S650" i="18" s="1"/>
  <c r="S648" i="18" a="1"/>
  <c r="S648" i="18" s="1"/>
  <c r="S646" i="18" a="1"/>
  <c r="S646" i="18" s="1"/>
  <c r="S629" i="18"/>
  <c r="S637" i="18" a="1"/>
  <c r="S637" i="18" s="1"/>
  <c r="S636" i="18" a="1"/>
  <c r="S636" i="18" s="1"/>
  <c r="S635" i="18" a="1"/>
  <c r="S635" i="18" s="1"/>
  <c r="S634" i="18" a="1"/>
  <c r="S634" i="18" s="1"/>
  <c r="S633" i="18" a="1"/>
  <c r="S633" i="18" s="1"/>
  <c r="S632" i="18" a="1"/>
  <c r="S632" i="18" s="1"/>
  <c r="S573" i="18"/>
  <c r="S649" i="18" a="1"/>
  <c r="S649" i="18" s="1"/>
  <c r="S630" i="18"/>
  <c r="S631" i="18" a="1"/>
  <c r="S631" i="18" s="1"/>
  <c r="S623" i="18" a="1"/>
  <c r="S623" i="18" s="1"/>
  <c r="S622" i="18" a="1"/>
  <c r="S622" i="18" s="1"/>
  <c r="S621" i="18" a="1"/>
  <c r="S621" i="18" s="1"/>
  <c r="S620" i="18" a="1"/>
  <c r="S620" i="18" s="1"/>
  <c r="S619" i="18" a="1"/>
  <c r="S619" i="18" s="1"/>
  <c r="S618" i="18" a="1"/>
  <c r="S618" i="18" s="1"/>
  <c r="S617" i="18" a="1"/>
  <c r="S617" i="18" s="1"/>
  <c r="S616" i="18" a="1"/>
  <c r="S616" i="18" s="1"/>
  <c r="S615" i="18" a="1"/>
  <c r="S615" i="18" s="1"/>
  <c r="S614" i="18" a="1"/>
  <c r="S614" i="18" s="1"/>
  <c r="S613" i="18" a="1"/>
  <c r="S613" i="18" s="1"/>
  <c r="S612" i="18" a="1"/>
  <c r="S612" i="18" s="1"/>
  <c r="S611" i="18" a="1"/>
  <c r="S611" i="18" s="1"/>
  <c r="S610" i="18" a="1"/>
  <c r="S610" i="18" s="1"/>
  <c r="S609" i="18" a="1"/>
  <c r="S609" i="18" s="1"/>
  <c r="S608" i="18" a="1"/>
  <c r="S608" i="18" s="1"/>
  <c r="S607" i="18" a="1"/>
  <c r="S607" i="18" s="1"/>
  <c r="S606" i="18" a="1"/>
  <c r="S606" i="18" s="1"/>
  <c r="S605" i="18" a="1"/>
  <c r="S605" i="18" s="1"/>
  <c r="S604" i="18" a="1"/>
  <c r="S604" i="18" s="1"/>
  <c r="S651" i="18" a="1"/>
  <c r="S651" i="18" s="1"/>
  <c r="S647" i="18" a="1"/>
  <c r="S647" i="18" s="1"/>
  <c r="S602" i="18" a="1"/>
  <c r="S602" i="18" s="1"/>
  <c r="S601" i="18" a="1"/>
  <c r="S601" i="18" s="1"/>
  <c r="S600" i="18" a="1"/>
  <c r="S600" i="18" s="1"/>
  <c r="S599" i="18" a="1"/>
  <c r="S599" i="18" s="1"/>
  <c r="S598" i="18" a="1"/>
  <c r="S598" i="18" s="1"/>
  <c r="S597" i="18" a="1"/>
  <c r="S597" i="18" s="1"/>
  <c r="S596" i="18" a="1"/>
  <c r="S596" i="18" s="1"/>
  <c r="S595" i="18" a="1"/>
  <c r="S595" i="18" s="1"/>
  <c r="S594" i="18" a="1"/>
  <c r="S594" i="18" s="1"/>
  <c r="S593" i="18" a="1"/>
  <c r="S593" i="18" s="1"/>
  <c r="S592" i="18" a="1"/>
  <c r="S592" i="18" s="1"/>
  <c r="S591" i="18" a="1"/>
  <c r="S591" i="18" s="1"/>
  <c r="S590" i="18" a="1"/>
  <c r="S590" i="18" s="1"/>
  <c r="S589" i="18" a="1"/>
  <c r="S589" i="18" s="1"/>
  <c r="S588" i="18" a="1"/>
  <c r="S588" i="18" s="1"/>
  <c r="S587" i="18" a="1"/>
  <c r="S587" i="18" s="1"/>
  <c r="S603" i="18" a="1"/>
  <c r="S603" i="18" s="1"/>
  <c r="S574" i="18" a="1"/>
  <c r="S574" i="18" s="1"/>
  <c r="S584" i="18" a="1"/>
  <c r="S584" i="18" s="1"/>
  <c r="S583" i="18" a="1"/>
  <c r="S583" i="18" s="1"/>
  <c r="S582" i="18" a="1"/>
  <c r="S582" i="18" s="1"/>
  <c r="S580" i="18" a="1"/>
  <c r="S580" i="18" s="1"/>
  <c r="S579" i="18" a="1"/>
  <c r="S579" i="18" s="1"/>
  <c r="S578" i="18" a="1"/>
  <c r="S578" i="18" s="1"/>
  <c r="S577" i="18" a="1"/>
  <c r="S577" i="18" s="1"/>
  <c r="S576" i="18" a="1"/>
  <c r="S576" i="18" s="1"/>
  <c r="S575" i="18" a="1"/>
  <c r="S575" i="18" s="1"/>
  <c r="S566" i="18" a="1"/>
  <c r="S566" i="18" s="1"/>
  <c r="S565" i="18" a="1"/>
  <c r="S565" i="18" s="1"/>
  <c r="S564" i="18" a="1"/>
  <c r="S564" i="18" s="1"/>
  <c r="S563" i="18" a="1"/>
  <c r="S563" i="18" s="1"/>
  <c r="S586" i="18" a="1"/>
  <c r="S586" i="18" s="1"/>
  <c r="S572" i="18"/>
  <c r="S554" i="18" a="1"/>
  <c r="S554" i="18" s="1"/>
  <c r="S553" i="18" a="1"/>
  <c r="S553" i="18" s="1"/>
  <c r="S552" i="18" a="1"/>
  <c r="S552" i="18" s="1"/>
  <c r="S551" i="18" a="1"/>
  <c r="S551" i="18" s="1"/>
  <c r="S550" i="18" a="1"/>
  <c r="S550" i="18" s="1"/>
  <c r="S549" i="18" a="1"/>
  <c r="S549" i="18" s="1"/>
  <c r="S548" i="18" a="1"/>
  <c r="S548" i="18" s="1"/>
  <c r="S547" i="18" a="1"/>
  <c r="S547" i="18" s="1"/>
  <c r="S546" i="18" a="1"/>
  <c r="S546" i="18" s="1"/>
  <c r="S545" i="18" a="1"/>
  <c r="S545" i="18" s="1"/>
  <c r="S544" i="18" a="1"/>
  <c r="S544" i="18" s="1"/>
  <c r="S543" i="18" a="1"/>
  <c r="S543" i="18" s="1"/>
  <c r="S542" i="18" a="1"/>
  <c r="S542" i="18" s="1"/>
  <c r="S541" i="18" a="1"/>
  <c r="S541" i="18" s="1"/>
  <c r="S540" i="18" a="1"/>
  <c r="S540" i="18" s="1"/>
  <c r="S539" i="18" a="1"/>
  <c r="S539" i="18" s="1"/>
  <c r="S538" i="18" a="1"/>
  <c r="S538" i="18" s="1"/>
  <c r="S537" i="18" a="1"/>
  <c r="S537" i="18" s="1"/>
  <c r="S536" i="18" a="1"/>
  <c r="S536" i="18" s="1"/>
  <c r="S535" i="18" a="1"/>
  <c r="S535" i="18" s="1"/>
  <c r="S534" i="18" a="1"/>
  <c r="S534" i="18" s="1"/>
  <c r="S533" i="18" a="1"/>
  <c r="S533" i="18" s="1"/>
  <c r="S532" i="18" a="1"/>
  <c r="S532" i="18" s="1"/>
  <c r="S531" i="18" a="1"/>
  <c r="S531" i="18" s="1"/>
  <c r="S585" i="18" a="1"/>
  <c r="S585" i="18" s="1"/>
  <c r="S562" i="18" a="1"/>
  <c r="S562" i="18" s="1"/>
  <c r="S561" i="18" a="1"/>
  <c r="S561" i="18" s="1"/>
  <c r="S560" i="18" a="1"/>
  <c r="S560" i="18" s="1"/>
  <c r="S559" i="18" a="1"/>
  <c r="S559" i="18" s="1"/>
  <c r="S558" i="18" a="1"/>
  <c r="S558" i="18" s="1"/>
  <c r="S557" i="18" a="1"/>
  <c r="S557" i="18" s="1"/>
  <c r="S556" i="18" a="1"/>
  <c r="S556" i="18" s="1"/>
  <c r="S555" i="18" a="1"/>
  <c r="S555" i="18" s="1"/>
  <c r="S529" i="18" a="1"/>
  <c r="S529" i="18" s="1"/>
  <c r="S530" i="18" a="1"/>
  <c r="S530" i="18" s="1"/>
  <c r="S581" i="18" a="1"/>
  <c r="S581" i="18" s="1"/>
  <c r="S528" i="18" a="1"/>
  <c r="S528" i="18" s="1"/>
  <c r="S527" i="18" a="1"/>
  <c r="S527" i="18" s="1"/>
  <c r="S526" i="18" a="1"/>
  <c r="S526" i="18" s="1"/>
  <c r="S525" i="18" a="1"/>
  <c r="S525" i="18" s="1"/>
  <c r="S524" i="18" a="1"/>
  <c r="S524" i="18" s="1"/>
  <c r="S523" i="18" a="1"/>
  <c r="S523" i="18" s="1"/>
  <c r="S522" i="18" a="1"/>
  <c r="S522" i="18" s="1"/>
  <c r="S521" i="18" a="1"/>
  <c r="S521" i="18" s="1"/>
  <c r="S520" i="18" a="1"/>
  <c r="S520" i="18" s="1"/>
  <c r="S519" i="18" a="1"/>
  <c r="S519" i="18" s="1"/>
  <c r="S518" i="18" a="1"/>
  <c r="S518" i="18" s="1"/>
  <c r="S517" i="18" a="1"/>
  <c r="S517" i="18" s="1"/>
  <c r="S509" i="18" a="1"/>
  <c r="S509" i="18" s="1"/>
  <c r="S508" i="18" a="1"/>
  <c r="S508" i="18" s="1"/>
  <c r="S507" i="18" a="1"/>
  <c r="S507" i="18" s="1"/>
  <c r="S506" i="18" a="1"/>
  <c r="S506" i="18" s="1"/>
  <c r="S505" i="18" a="1"/>
  <c r="S505" i="18" s="1"/>
  <c r="S504" i="18" a="1"/>
  <c r="S504" i="18" s="1"/>
  <c r="S503" i="18" a="1"/>
  <c r="S503" i="18" s="1"/>
  <c r="S502" i="18" a="1"/>
  <c r="S502" i="18" s="1"/>
  <c r="S501" i="18" a="1"/>
  <c r="S501" i="18" s="1"/>
  <c r="S500" i="18" a="1"/>
  <c r="S500" i="18" s="1"/>
  <c r="S499" i="18" a="1"/>
  <c r="S499" i="18" s="1"/>
  <c r="S498" i="18" a="1"/>
  <c r="S498" i="18" s="1"/>
  <c r="S497" i="18" a="1"/>
  <c r="S497" i="18" s="1"/>
  <c r="S496" i="18" a="1"/>
  <c r="S496" i="18" s="1"/>
  <c r="S495" i="18" a="1"/>
  <c r="S495" i="18" s="1"/>
  <c r="S494" i="18" a="1"/>
  <c r="S494" i="18" s="1"/>
  <c r="S493" i="18" a="1"/>
  <c r="S493" i="18" s="1"/>
  <c r="S492" i="18" a="1"/>
  <c r="S492" i="18" s="1"/>
  <c r="S491" i="18" a="1"/>
  <c r="S491" i="18" s="1"/>
  <c r="S490" i="18" a="1"/>
  <c r="S490" i="18" s="1"/>
  <c r="S489" i="18" a="1"/>
  <c r="S489" i="18" s="1"/>
  <c r="S488" i="18" a="1"/>
  <c r="S488" i="18" s="1"/>
  <c r="S487" i="18" a="1"/>
  <c r="S487" i="18" s="1"/>
  <c r="S486" i="18" a="1"/>
  <c r="S486" i="18" s="1"/>
  <c r="S485" i="18" a="1"/>
  <c r="S485" i="18" s="1"/>
  <c r="S484" i="18" a="1"/>
  <c r="S484" i="18" s="1"/>
  <c r="S483" i="18" a="1"/>
  <c r="S483" i="18" s="1"/>
  <c r="S482" i="18" a="1"/>
  <c r="S482" i="18" s="1"/>
  <c r="S481" i="18" a="1"/>
  <c r="S481" i="18" s="1"/>
  <c r="S480" i="18" a="1"/>
  <c r="S480" i="18" s="1"/>
  <c r="S479" i="18" a="1"/>
  <c r="S479" i="18" s="1"/>
  <c r="S478" i="18" a="1"/>
  <c r="S478" i="18" s="1"/>
  <c r="S477" i="18" a="1"/>
  <c r="S477" i="18" s="1"/>
  <c r="S476" i="18" a="1"/>
  <c r="S476" i="18" s="1"/>
  <c r="S475" i="18" a="1"/>
  <c r="S475" i="18" s="1"/>
  <c r="S474" i="18" a="1"/>
  <c r="S474" i="18" s="1"/>
  <c r="S515" i="18"/>
  <c r="S472" i="18" a="1"/>
  <c r="S472" i="18" s="1"/>
  <c r="S471" i="18" a="1"/>
  <c r="S471" i="18" s="1"/>
  <c r="S470" i="18" a="1"/>
  <c r="S470" i="18" s="1"/>
  <c r="S469" i="18" a="1"/>
  <c r="S469" i="18" s="1"/>
  <c r="S468" i="18" a="1"/>
  <c r="S468" i="18" s="1"/>
  <c r="S467" i="18" a="1"/>
  <c r="S467" i="18" s="1"/>
  <c r="S466" i="18" a="1"/>
  <c r="S466" i="18" s="1"/>
  <c r="S465" i="18" a="1"/>
  <c r="S465" i="18" s="1"/>
  <c r="S464" i="18" a="1"/>
  <c r="S464" i="18" s="1"/>
  <c r="S463" i="18" a="1"/>
  <c r="S463" i="18" s="1"/>
  <c r="S462" i="18" a="1"/>
  <c r="S462" i="18" s="1"/>
  <c r="S461" i="18" a="1"/>
  <c r="S461" i="18" s="1"/>
  <c r="S460" i="18" a="1"/>
  <c r="S460" i="18" s="1"/>
  <c r="S452" i="18" a="1"/>
  <c r="S452" i="18" s="1"/>
  <c r="S451" i="18" a="1"/>
  <c r="S451" i="18" s="1"/>
  <c r="S450" i="18" a="1"/>
  <c r="S450" i="18" s="1"/>
  <c r="S449" i="18" a="1"/>
  <c r="S449" i="18" s="1"/>
  <c r="S448" i="18" a="1"/>
  <c r="S448" i="18" s="1"/>
  <c r="S447" i="18" a="1"/>
  <c r="S447" i="18" s="1"/>
  <c r="S446" i="18" a="1"/>
  <c r="S446" i="18" s="1"/>
  <c r="S445" i="18" a="1"/>
  <c r="S445" i="18" s="1"/>
  <c r="S444" i="18" a="1"/>
  <c r="S444" i="18" s="1"/>
  <c r="S443" i="18" a="1"/>
  <c r="S443" i="18" s="1"/>
  <c r="S442" i="18" a="1"/>
  <c r="S442" i="18" s="1"/>
  <c r="S441" i="18" a="1"/>
  <c r="S441" i="18" s="1"/>
  <c r="S440" i="18" a="1"/>
  <c r="S440" i="18" s="1"/>
  <c r="S439" i="18" a="1"/>
  <c r="S439" i="18" s="1"/>
  <c r="S438" i="18" a="1"/>
  <c r="S438" i="18" s="1"/>
  <c r="S437" i="18" a="1"/>
  <c r="S437" i="18" s="1"/>
  <c r="S436" i="18" a="1"/>
  <c r="S436" i="18" s="1"/>
  <c r="S435" i="18" a="1"/>
  <c r="S435" i="18" s="1"/>
  <c r="S434" i="18" a="1"/>
  <c r="S434" i="18" s="1"/>
  <c r="S433" i="18" a="1"/>
  <c r="S433" i="18" s="1"/>
  <c r="S432" i="18" a="1"/>
  <c r="S432" i="18" s="1"/>
  <c r="S431" i="18" a="1"/>
  <c r="S431" i="18" s="1"/>
  <c r="S430" i="18" a="1"/>
  <c r="S430" i="18" s="1"/>
  <c r="S429" i="18" a="1"/>
  <c r="S429" i="18" s="1"/>
  <c r="S428" i="18" a="1"/>
  <c r="S428" i="18" s="1"/>
  <c r="S427" i="18" a="1"/>
  <c r="S427" i="18" s="1"/>
  <c r="S426" i="18" a="1"/>
  <c r="S426" i="18" s="1"/>
  <c r="S425" i="18" a="1"/>
  <c r="S425" i="18" s="1"/>
  <c r="S424" i="18" a="1"/>
  <c r="S424" i="18" s="1"/>
  <c r="S423" i="18" a="1"/>
  <c r="S423" i="18" s="1"/>
  <c r="S422" i="18" a="1"/>
  <c r="S422" i="18" s="1"/>
  <c r="S421" i="18" a="1"/>
  <c r="S421" i="18" s="1"/>
  <c r="S420" i="18" a="1"/>
  <c r="S420" i="18" s="1"/>
  <c r="S419" i="18" a="1"/>
  <c r="S419" i="18" s="1"/>
  <c r="S418" i="18" a="1"/>
  <c r="S418" i="18" s="1"/>
  <c r="S417" i="18" a="1"/>
  <c r="S417" i="18" s="1"/>
  <c r="S416" i="18" a="1"/>
  <c r="S416" i="18" s="1"/>
  <c r="S415" i="18" a="1"/>
  <c r="S415" i="18" s="1"/>
  <c r="S414" i="18" a="1"/>
  <c r="S414" i="18" s="1"/>
  <c r="S413" i="18" a="1"/>
  <c r="S413" i="18" s="1"/>
  <c r="S412" i="18" a="1"/>
  <c r="S412" i="18" s="1"/>
  <c r="S411" i="18" a="1"/>
  <c r="S411" i="18" s="1"/>
  <c r="S410" i="18" a="1"/>
  <c r="S410" i="18" s="1"/>
  <c r="S409" i="18" a="1"/>
  <c r="S409" i="18" s="1"/>
  <c r="S408" i="18" a="1"/>
  <c r="S408" i="18" s="1"/>
  <c r="S407" i="18" a="1"/>
  <c r="S407" i="18" s="1"/>
  <c r="S406" i="18" a="1"/>
  <c r="S406" i="18" s="1"/>
  <c r="S405" i="18" a="1"/>
  <c r="S405" i="18" s="1"/>
  <c r="S404" i="18" a="1"/>
  <c r="S404" i="18" s="1"/>
  <c r="S403" i="18" a="1"/>
  <c r="S403" i="18" s="1"/>
  <c r="S395" i="18" a="1"/>
  <c r="S395" i="18" s="1"/>
  <c r="S394" i="18" a="1"/>
  <c r="S394" i="18" s="1"/>
  <c r="S393" i="18" a="1"/>
  <c r="S393" i="18" s="1"/>
  <c r="S392" i="18" a="1"/>
  <c r="S392" i="18" s="1"/>
  <c r="S391" i="18" a="1"/>
  <c r="S391" i="18" s="1"/>
  <c r="S390" i="18" a="1"/>
  <c r="S390" i="18" s="1"/>
  <c r="S389" i="18" a="1"/>
  <c r="S389" i="18" s="1"/>
  <c r="S388" i="18" a="1"/>
  <c r="S388" i="18" s="1"/>
  <c r="S387" i="18" a="1"/>
  <c r="S387" i="18" s="1"/>
  <c r="S386" i="18" a="1"/>
  <c r="S386" i="18" s="1"/>
  <c r="S385" i="18" a="1"/>
  <c r="S385" i="18" s="1"/>
  <c r="S384" i="18" a="1"/>
  <c r="S384" i="18" s="1"/>
  <c r="S383" i="18" a="1"/>
  <c r="S383" i="18" s="1"/>
  <c r="S382" i="18" a="1"/>
  <c r="S382" i="18" s="1"/>
  <c r="S381" i="18" a="1"/>
  <c r="S381" i="18" s="1"/>
  <c r="S380" i="18" a="1"/>
  <c r="S380" i="18" s="1"/>
  <c r="S379" i="18" a="1"/>
  <c r="S379" i="18" s="1"/>
  <c r="S378" i="18" a="1"/>
  <c r="S378" i="18" s="1"/>
  <c r="S459" i="18"/>
  <c r="S458" i="18"/>
  <c r="S402" i="18"/>
  <c r="S401" i="18"/>
  <c r="S473" i="18" a="1"/>
  <c r="S473" i="18" s="1"/>
  <c r="S377" i="18" a="1"/>
  <c r="S377" i="18" s="1"/>
  <c r="S376" i="18" a="1"/>
  <c r="S376" i="18" s="1"/>
  <c r="S375" i="18" a="1"/>
  <c r="S375" i="18" s="1"/>
  <c r="S374" i="18" a="1"/>
  <c r="S374" i="18" s="1"/>
  <c r="S373" i="18" a="1"/>
  <c r="S373" i="18" s="1"/>
  <c r="S372" i="18" a="1"/>
  <c r="S372" i="18" s="1"/>
  <c r="S371" i="18" a="1"/>
  <c r="S371" i="18" s="1"/>
  <c r="S370" i="18" a="1"/>
  <c r="S370" i="18" s="1"/>
  <c r="S369" i="18" a="1"/>
  <c r="S369" i="18" s="1"/>
  <c r="S368" i="18" a="1"/>
  <c r="S368" i="18" s="1"/>
  <c r="S367" i="18" a="1"/>
  <c r="S367" i="18" s="1"/>
  <c r="S516" i="18"/>
  <c r="S348" i="18" a="1"/>
  <c r="S348" i="18" s="1"/>
  <c r="S347" i="18" a="1"/>
  <c r="S347" i="18" s="1"/>
  <c r="S346" i="18" a="1"/>
  <c r="S346" i="18" s="1"/>
  <c r="S338" i="18" a="1"/>
  <c r="S338" i="18" s="1"/>
  <c r="S337" i="18" a="1"/>
  <c r="S337" i="18" s="1"/>
  <c r="S336" i="18" a="1"/>
  <c r="S336" i="18" s="1"/>
  <c r="S335" i="18" a="1"/>
  <c r="S335" i="18" s="1"/>
  <c r="S334" i="18" a="1"/>
  <c r="S334" i="18" s="1"/>
  <c r="S333" i="18" a="1"/>
  <c r="S333" i="18" s="1"/>
  <c r="S332" i="18" a="1"/>
  <c r="S332" i="18" s="1"/>
  <c r="S331" i="18" a="1"/>
  <c r="S331" i="18" s="1"/>
  <c r="S330" i="18" a="1"/>
  <c r="S330" i="18" s="1"/>
  <c r="S329" i="18" a="1"/>
  <c r="S329" i="18" s="1"/>
  <c r="S328" i="18" a="1"/>
  <c r="S328" i="18" s="1"/>
  <c r="S327" i="18" a="1"/>
  <c r="S327" i="18" s="1"/>
  <c r="S326" i="18" a="1"/>
  <c r="S326" i="18" s="1"/>
  <c r="S325" i="18" a="1"/>
  <c r="S325" i="18" s="1"/>
  <c r="S324" i="18" a="1"/>
  <c r="S324" i="18" s="1"/>
  <c r="S323" i="18" a="1"/>
  <c r="S323" i="18" s="1"/>
  <c r="S322" i="18" a="1"/>
  <c r="S322" i="18" s="1"/>
  <c r="S321" i="18" a="1"/>
  <c r="S321" i="18" s="1"/>
  <c r="S320" i="18" a="1"/>
  <c r="S320" i="18" s="1"/>
  <c r="S319" i="18" a="1"/>
  <c r="S319" i="18" s="1"/>
  <c r="S318" i="18" a="1"/>
  <c r="S318" i="18" s="1"/>
  <c r="S317" i="18" a="1"/>
  <c r="S317" i="18" s="1"/>
  <c r="S316" i="18" a="1"/>
  <c r="S316" i="18" s="1"/>
  <c r="S315" i="18" a="1"/>
  <c r="S315" i="18" s="1"/>
  <c r="S314" i="18" a="1"/>
  <c r="S314" i="18" s="1"/>
  <c r="S313" i="18" a="1"/>
  <c r="S313" i="18" s="1"/>
  <c r="S312" i="18" a="1"/>
  <c r="S312" i="18" s="1"/>
  <c r="S311" i="18" a="1"/>
  <c r="S311" i="18" s="1"/>
  <c r="S310" i="18" a="1"/>
  <c r="S310" i="18" s="1"/>
  <c r="S309" i="18" a="1"/>
  <c r="S309" i="18" s="1"/>
  <c r="S308" i="18" a="1"/>
  <c r="S308" i="18" s="1"/>
  <c r="S307" i="18" a="1"/>
  <c r="S307" i="18" s="1"/>
  <c r="S306" i="18" a="1"/>
  <c r="S306" i="18" s="1"/>
  <c r="S305" i="18" a="1"/>
  <c r="S305" i="18" s="1"/>
  <c r="S304" i="18" a="1"/>
  <c r="S304" i="18" s="1"/>
  <c r="S303" i="18" a="1"/>
  <c r="S303" i="18" s="1"/>
  <c r="S302" i="18" a="1"/>
  <c r="S302" i="18" s="1"/>
  <c r="S301" i="18" a="1"/>
  <c r="S301" i="18" s="1"/>
  <c r="S300" i="18" a="1"/>
  <c r="S300" i="18" s="1"/>
  <c r="S299" i="18" a="1"/>
  <c r="S299" i="18" s="1"/>
  <c r="S298" i="18" a="1"/>
  <c r="S298" i="18" s="1"/>
  <c r="S297" i="18" a="1"/>
  <c r="S297" i="18" s="1"/>
  <c r="S296" i="18" a="1"/>
  <c r="S296" i="18" s="1"/>
  <c r="S295" i="18" a="1"/>
  <c r="S295" i="18" s="1"/>
  <c r="S294" i="18" a="1"/>
  <c r="S294" i="18" s="1"/>
  <c r="S293" i="18" a="1"/>
  <c r="S293" i="18" s="1"/>
  <c r="S292" i="18" a="1"/>
  <c r="S292" i="18" s="1"/>
  <c r="S291" i="18" a="1"/>
  <c r="S291" i="18" s="1"/>
  <c r="S290" i="18" a="1"/>
  <c r="S290" i="18" s="1"/>
  <c r="S289" i="18" a="1"/>
  <c r="S289" i="18" s="1"/>
  <c r="S281" i="18" a="1"/>
  <c r="S281" i="18" s="1"/>
  <c r="S280" i="18" a="1"/>
  <c r="S280" i="18" s="1"/>
  <c r="S279" i="18" a="1"/>
  <c r="S279" i="18" s="1"/>
  <c r="S278" i="18" a="1"/>
  <c r="S278" i="18" s="1"/>
  <c r="S277" i="18" a="1"/>
  <c r="S277" i="18" s="1"/>
  <c r="S276" i="18" a="1"/>
  <c r="S276" i="18" s="1"/>
  <c r="S275" i="18" a="1"/>
  <c r="S275" i="18" s="1"/>
  <c r="S274" i="18" a="1"/>
  <c r="S274" i="18" s="1"/>
  <c r="S273" i="18" a="1"/>
  <c r="S273" i="18" s="1"/>
  <c r="S272" i="18" a="1"/>
  <c r="S272" i="18" s="1"/>
  <c r="S271" i="18" a="1"/>
  <c r="S271" i="18" s="1"/>
  <c r="S270" i="18" a="1"/>
  <c r="S270" i="18" s="1"/>
  <c r="S269" i="18" a="1"/>
  <c r="S269" i="18" s="1"/>
  <c r="S268" i="18" a="1"/>
  <c r="S268" i="18" s="1"/>
  <c r="S267" i="18" a="1"/>
  <c r="S267" i="18" s="1"/>
  <c r="S266" i="18" a="1"/>
  <c r="S266" i="18" s="1"/>
  <c r="S265" i="18" a="1"/>
  <c r="S265" i="18" s="1"/>
  <c r="S264" i="18" a="1"/>
  <c r="S264" i="18" s="1"/>
  <c r="S263" i="18" a="1"/>
  <c r="S263" i="18" s="1"/>
  <c r="S262" i="18" a="1"/>
  <c r="S262" i="18" s="1"/>
  <c r="S261" i="18" a="1"/>
  <c r="S261" i="18" s="1"/>
  <c r="S260" i="18" a="1"/>
  <c r="S260" i="18" s="1"/>
  <c r="S259" i="18" a="1"/>
  <c r="S259" i="18" s="1"/>
  <c r="S258" i="18" a="1"/>
  <c r="S258" i="18" s="1"/>
  <c r="S257" i="18" a="1"/>
  <c r="S257" i="18" s="1"/>
  <c r="S256" i="18" a="1"/>
  <c r="S256" i="18" s="1"/>
  <c r="S255" i="18" a="1"/>
  <c r="S255" i="18" s="1"/>
  <c r="S254" i="18" a="1"/>
  <c r="S254" i="18" s="1"/>
  <c r="S253" i="18" a="1"/>
  <c r="S253" i="18" s="1"/>
  <c r="S252" i="18" a="1"/>
  <c r="S252" i="18" s="1"/>
  <c r="S361" i="18" a="1"/>
  <c r="S361" i="18" s="1"/>
  <c r="S360" i="18" a="1"/>
  <c r="S360" i="18" s="1"/>
  <c r="S359" i="18" a="1"/>
  <c r="S359" i="18" s="1"/>
  <c r="S358" i="18" a="1"/>
  <c r="S358" i="18" s="1"/>
  <c r="S357" i="18" a="1"/>
  <c r="S357" i="18" s="1"/>
  <c r="S356" i="18" a="1"/>
  <c r="S356" i="18" s="1"/>
  <c r="S355" i="18" a="1"/>
  <c r="S355" i="18" s="1"/>
  <c r="S354" i="18" a="1"/>
  <c r="S354" i="18" s="1"/>
  <c r="S353" i="18" a="1"/>
  <c r="S353" i="18" s="1"/>
  <c r="S352" i="18" a="1"/>
  <c r="S352" i="18" s="1"/>
  <c r="S351" i="18" a="1"/>
  <c r="S351" i="18" s="1"/>
  <c r="S350" i="18" a="1"/>
  <c r="S350" i="18" s="1"/>
  <c r="S349" i="18" a="1"/>
  <c r="S349" i="18" s="1"/>
  <c r="S345" i="18"/>
  <c r="S344" i="18"/>
  <c r="S288" i="18"/>
  <c r="S287" i="18"/>
  <c r="S365" i="18" a="1"/>
  <c r="S365" i="18" s="1"/>
  <c r="S363" i="18" a="1"/>
  <c r="S363" i="18" s="1"/>
  <c r="S251" i="18" a="1"/>
  <c r="S251" i="18" s="1"/>
  <c r="S250" i="18" a="1"/>
  <c r="S250" i="18" s="1"/>
  <c r="S249" i="18" a="1"/>
  <c r="S249" i="18" s="1"/>
  <c r="S248" i="18" a="1"/>
  <c r="S248" i="18" s="1"/>
  <c r="S247" i="18" a="1"/>
  <c r="S247" i="18" s="1"/>
  <c r="S246" i="18" a="1"/>
  <c r="S246" i="18" s="1"/>
  <c r="S245" i="18" a="1"/>
  <c r="S245" i="18" s="1"/>
  <c r="S244" i="18" a="1"/>
  <c r="S244" i="18" s="1"/>
  <c r="S243" i="18" a="1"/>
  <c r="S243" i="18" s="1"/>
  <c r="S242" i="18" a="1"/>
  <c r="S242" i="18" s="1"/>
  <c r="S241" i="18" a="1"/>
  <c r="S241" i="18" s="1"/>
  <c r="S240" i="18" a="1"/>
  <c r="S240" i="18" s="1"/>
  <c r="S239" i="18" a="1"/>
  <c r="S239" i="18" s="1"/>
  <c r="S238" i="18" a="1"/>
  <c r="S238" i="18" s="1"/>
  <c r="S237" i="18" a="1"/>
  <c r="S237" i="18" s="1"/>
  <c r="S236" i="18" a="1"/>
  <c r="S236" i="18" s="1"/>
  <c r="S235" i="18" a="1"/>
  <c r="S235" i="18" s="1"/>
  <c r="S234" i="18" a="1"/>
  <c r="S234" i="18" s="1"/>
  <c r="S233" i="18" a="1"/>
  <c r="S233" i="18" s="1"/>
  <c r="S232" i="18" a="1"/>
  <c r="S232" i="18" s="1"/>
  <c r="S224" i="18" a="1"/>
  <c r="S224" i="18" s="1"/>
  <c r="S223" i="18" a="1"/>
  <c r="S223" i="18" s="1"/>
  <c r="S222" i="18" a="1"/>
  <c r="S222" i="18" s="1"/>
  <c r="S221" i="18" a="1"/>
  <c r="S221" i="18" s="1"/>
  <c r="S220" i="18" a="1"/>
  <c r="S220" i="18" s="1"/>
  <c r="S219" i="18" a="1"/>
  <c r="S219" i="18" s="1"/>
  <c r="S218" i="18" a="1"/>
  <c r="S218" i="18" s="1"/>
  <c r="S217" i="18" a="1"/>
  <c r="S217" i="18" s="1"/>
  <c r="S216" i="18" a="1"/>
  <c r="S216" i="18" s="1"/>
  <c r="S215" i="18" a="1"/>
  <c r="S215" i="18" s="1"/>
  <c r="S214" i="18" a="1"/>
  <c r="S214" i="18" s="1"/>
  <c r="S213" i="18" a="1"/>
  <c r="S213" i="18" s="1"/>
  <c r="S212" i="18" a="1"/>
  <c r="S212" i="18" s="1"/>
  <c r="S211" i="18" a="1"/>
  <c r="S211" i="18" s="1"/>
  <c r="S210" i="18" a="1"/>
  <c r="S210" i="18" s="1"/>
  <c r="S209" i="18" a="1"/>
  <c r="S209" i="18" s="1"/>
  <c r="S208" i="18" a="1"/>
  <c r="S208" i="18" s="1"/>
  <c r="S207" i="18" a="1"/>
  <c r="S207" i="18" s="1"/>
  <c r="S206" i="18" a="1"/>
  <c r="S206" i="18" s="1"/>
  <c r="S205" i="18" a="1"/>
  <c r="S205" i="18" s="1"/>
  <c r="S204" i="18" a="1"/>
  <c r="S204" i="18" s="1"/>
  <c r="S203" i="18" a="1"/>
  <c r="S203" i="18" s="1"/>
  <c r="S202" i="18" a="1"/>
  <c r="S202" i="18" s="1"/>
  <c r="S201" i="18" a="1"/>
  <c r="S201" i="18" s="1"/>
  <c r="S200" i="18" a="1"/>
  <c r="S200" i="18" s="1"/>
  <c r="S199" i="18" a="1"/>
  <c r="S199" i="18" s="1"/>
  <c r="S198" i="18" a="1"/>
  <c r="S198" i="18" s="1"/>
  <c r="S197" i="18" a="1"/>
  <c r="S197" i="18" s="1"/>
  <c r="S196" i="18" a="1"/>
  <c r="S196" i="18" s="1"/>
  <c r="S195" i="18" a="1"/>
  <c r="S195" i="18" s="1"/>
  <c r="S194" i="18" a="1"/>
  <c r="S194" i="18" s="1"/>
  <c r="S193" i="18" a="1"/>
  <c r="S193" i="18" s="1"/>
  <c r="S192" i="18" a="1"/>
  <c r="S192" i="18" s="1"/>
  <c r="S191" i="18" a="1"/>
  <c r="S191" i="18" s="1"/>
  <c r="S190" i="18" a="1"/>
  <c r="S190" i="18" s="1"/>
  <c r="S189" i="18" a="1"/>
  <c r="S189" i="18" s="1"/>
  <c r="S366" i="18" a="1"/>
  <c r="S366" i="18" s="1"/>
  <c r="S364" i="18" a="1"/>
  <c r="S364" i="18" s="1"/>
  <c r="S362" i="18" a="1"/>
  <c r="S362" i="18" s="1"/>
  <c r="S231" i="18"/>
  <c r="S230" i="18"/>
  <c r="S188" i="18" a="1"/>
  <c r="S188" i="18" s="1"/>
  <c r="S187" i="18" a="1"/>
  <c r="S187" i="18" s="1"/>
  <c r="S186" i="18" a="1"/>
  <c r="S186" i="18" s="1"/>
  <c r="S185" i="18" a="1"/>
  <c r="S185" i="18" s="1"/>
  <c r="S184" i="18" a="1"/>
  <c r="S184" i="18" s="1"/>
  <c r="S183" i="18" a="1"/>
  <c r="S183" i="18" s="1"/>
  <c r="S182" i="18" a="1"/>
  <c r="S182" i="18" s="1"/>
  <c r="S181" i="18" a="1"/>
  <c r="S181" i="18" s="1"/>
  <c r="S180" i="18" a="1"/>
  <c r="S180" i="18" s="1"/>
  <c r="S179" i="18" a="1"/>
  <c r="S179" i="18" s="1"/>
  <c r="S178" i="18" a="1"/>
  <c r="S178" i="18" s="1"/>
  <c r="S177" i="18" a="1"/>
  <c r="S177" i="18" s="1"/>
  <c r="S176" i="18" a="1"/>
  <c r="S176" i="18" s="1"/>
  <c r="S175" i="18" a="1"/>
  <c r="S175" i="18" s="1"/>
  <c r="S167" i="18" a="1"/>
  <c r="S167" i="18" s="1"/>
  <c r="S166" i="18" a="1"/>
  <c r="S166" i="18" s="1"/>
  <c r="S165" i="18" a="1"/>
  <c r="S165" i="18" s="1"/>
  <c r="S164" i="18" a="1"/>
  <c r="S164" i="18" s="1"/>
  <c r="S163" i="18" a="1"/>
  <c r="S163" i="18" s="1"/>
  <c r="S162" i="18" a="1"/>
  <c r="S162" i="18" s="1"/>
  <c r="S161" i="18" a="1"/>
  <c r="S161" i="18" s="1"/>
  <c r="S160" i="18" a="1"/>
  <c r="S160" i="18" s="1"/>
  <c r="S159" i="18" a="1"/>
  <c r="S159" i="18" s="1"/>
  <c r="S158" i="18" a="1"/>
  <c r="S158" i="18" s="1"/>
  <c r="S157" i="18" a="1"/>
  <c r="S157" i="18" s="1"/>
  <c r="S156" i="18" a="1"/>
  <c r="S156" i="18" s="1"/>
  <c r="S155" i="18" a="1"/>
  <c r="S155" i="18" s="1"/>
  <c r="S154" i="18" a="1"/>
  <c r="S154" i="18" s="1"/>
  <c r="S153" i="18" a="1"/>
  <c r="S153" i="18" s="1"/>
  <c r="S152" i="18" a="1"/>
  <c r="S152" i="18" s="1"/>
  <c r="S151" i="18" a="1"/>
  <c r="S151" i="18" s="1"/>
  <c r="S150" i="18" a="1"/>
  <c r="S150" i="18" s="1"/>
  <c r="S149" i="18" a="1"/>
  <c r="S149" i="18" s="1"/>
  <c r="S148" i="18" a="1"/>
  <c r="S148" i="18" s="1"/>
  <c r="S147" i="18" a="1"/>
  <c r="S147" i="18" s="1"/>
  <c r="S146" i="18" a="1"/>
  <c r="S146" i="18" s="1"/>
  <c r="S145" i="18" a="1"/>
  <c r="S145" i="18" s="1"/>
  <c r="S144" i="18" a="1"/>
  <c r="S144" i="18" s="1"/>
  <c r="S143" i="18" a="1"/>
  <c r="S143" i="18" s="1"/>
  <c r="S142" i="18" a="1"/>
  <c r="S142" i="18" s="1"/>
  <c r="S141" i="18" a="1"/>
  <c r="S141" i="18" s="1"/>
  <c r="S140" i="18" a="1"/>
  <c r="S140" i="18" s="1"/>
  <c r="S139" i="18" a="1"/>
  <c r="S139" i="18" s="1"/>
  <c r="S138" i="18" a="1"/>
  <c r="S138" i="18" s="1"/>
  <c r="S137" i="18" a="1"/>
  <c r="S137" i="18" s="1"/>
  <c r="S136" i="18" a="1"/>
  <c r="S136" i="18" s="1"/>
  <c r="S135" i="18" a="1"/>
  <c r="S135" i="18" s="1"/>
  <c r="S134" i="18" a="1"/>
  <c r="S134" i="18" s="1"/>
  <c r="S133" i="18" a="1"/>
  <c r="S133" i="18" s="1"/>
  <c r="S132" i="18" a="1"/>
  <c r="S132" i="18" s="1"/>
  <c r="S131" i="18" a="1"/>
  <c r="S131" i="18" s="1"/>
  <c r="S130" i="18" a="1"/>
  <c r="S130" i="18" s="1"/>
  <c r="S129" i="18" a="1"/>
  <c r="S129" i="18" s="1"/>
  <c r="S128" i="18" a="1"/>
  <c r="S128" i="18" s="1"/>
  <c r="S127" i="18" a="1"/>
  <c r="S127" i="18" s="1"/>
  <c r="S126" i="18" a="1"/>
  <c r="S126" i="18" s="1"/>
  <c r="S125" i="18" a="1"/>
  <c r="S125" i="18" s="1"/>
  <c r="S124" i="18" a="1"/>
  <c r="S124" i="18" s="1"/>
  <c r="S123" i="18" a="1"/>
  <c r="S123" i="18" s="1"/>
  <c r="S122" i="18" a="1"/>
  <c r="S122" i="18" s="1"/>
  <c r="S121" i="18" a="1"/>
  <c r="S121" i="18" s="1"/>
  <c r="S120" i="18" a="1"/>
  <c r="S120" i="18" s="1"/>
  <c r="S119" i="18" a="1"/>
  <c r="S119" i="18" s="1"/>
  <c r="S118" i="18" a="1"/>
  <c r="S118" i="18" s="1"/>
  <c r="S110" i="18" a="1"/>
  <c r="S110" i="18" s="1"/>
  <c r="S109" i="18" a="1"/>
  <c r="S109" i="18" s="1"/>
  <c r="S108" i="18" a="1"/>
  <c r="S108" i="18" s="1"/>
  <c r="S107" i="18" a="1"/>
  <c r="S107" i="18" s="1"/>
  <c r="S106" i="18" a="1"/>
  <c r="S106" i="18" s="1"/>
  <c r="S105" i="18" a="1"/>
  <c r="S105" i="18" s="1"/>
  <c r="S104" i="18" a="1"/>
  <c r="S104" i="18" s="1"/>
  <c r="S103" i="18" a="1"/>
  <c r="S103" i="18" s="1"/>
  <c r="S102" i="18" a="1"/>
  <c r="S102" i="18" s="1"/>
  <c r="S101" i="18" a="1"/>
  <c r="S101" i="18" s="1"/>
  <c r="S100" i="18" a="1"/>
  <c r="S100" i="18" s="1"/>
  <c r="S99" i="18" a="1"/>
  <c r="S99" i="18" s="1"/>
  <c r="S98" i="18" a="1"/>
  <c r="S98" i="18" s="1"/>
  <c r="S97" i="18" a="1"/>
  <c r="S97" i="18" s="1"/>
  <c r="S96" i="18" a="1"/>
  <c r="S96" i="18" s="1"/>
  <c r="S95" i="18" a="1"/>
  <c r="S95" i="18" s="1"/>
  <c r="S94" i="18" a="1"/>
  <c r="S94" i="18" s="1"/>
  <c r="S93" i="18" a="1"/>
  <c r="S93" i="18" s="1"/>
  <c r="S92" i="18" a="1"/>
  <c r="S92" i="18" s="1"/>
  <c r="S91" i="18" a="1"/>
  <c r="S91" i="18" s="1"/>
  <c r="S90" i="18" a="1"/>
  <c r="S90" i="18" s="1"/>
  <c r="S89" i="18" a="1"/>
  <c r="S89" i="18" s="1"/>
  <c r="S88" i="18" a="1"/>
  <c r="S88" i="18" s="1"/>
  <c r="S87" i="18" a="1"/>
  <c r="S87" i="18" s="1"/>
  <c r="S86" i="18" a="1"/>
  <c r="S86" i="18" s="1"/>
  <c r="S85" i="18" a="1"/>
  <c r="S85" i="18" s="1"/>
  <c r="S84" i="18" a="1"/>
  <c r="S84" i="18" s="1"/>
  <c r="S83" i="18" a="1"/>
  <c r="S83" i="18" s="1"/>
  <c r="S82" i="18" a="1"/>
  <c r="S82" i="18" s="1"/>
  <c r="S81" i="18" a="1"/>
  <c r="S81" i="18" s="1"/>
  <c r="S80" i="18" a="1"/>
  <c r="S80" i="18" s="1"/>
  <c r="S79" i="18" a="1"/>
  <c r="S79" i="18" s="1"/>
  <c r="S78" i="18" a="1"/>
  <c r="S78" i="18" s="1"/>
  <c r="S77" i="18" a="1"/>
  <c r="S77" i="18" s="1"/>
  <c r="S76" i="18" a="1"/>
  <c r="S76" i="18" s="1"/>
  <c r="S75" i="18" a="1"/>
  <c r="S75" i="18" s="1"/>
  <c r="S74" i="18" a="1"/>
  <c r="S74" i="18" s="1"/>
  <c r="S73" i="18" a="1"/>
  <c r="S73" i="18" s="1"/>
  <c r="S72" i="18" a="1"/>
  <c r="S72" i="18" s="1"/>
  <c r="S71" i="18" a="1"/>
  <c r="S71" i="18" s="1"/>
  <c r="S70" i="18" a="1"/>
  <c r="S70" i="18" s="1"/>
  <c r="S69" i="18" a="1"/>
  <c r="S69" i="18" s="1"/>
  <c r="S68" i="18" a="1"/>
  <c r="S68" i="18" s="1"/>
  <c r="S67" i="18" a="1"/>
  <c r="S67" i="18" s="1"/>
  <c r="S66" i="18" a="1"/>
  <c r="S66" i="18" s="1"/>
  <c r="S65" i="18" a="1"/>
  <c r="S65" i="18" s="1"/>
  <c r="S64" i="18" a="1"/>
  <c r="S64" i="18" s="1"/>
  <c r="S63" i="18" a="1"/>
  <c r="S63" i="18" s="1"/>
  <c r="S62" i="18" a="1"/>
  <c r="S62" i="18" s="1"/>
  <c r="S61" i="18" a="1"/>
  <c r="S61" i="18" s="1"/>
  <c r="S53" i="18" a="1"/>
  <c r="S53" i="18" s="1"/>
  <c r="S52" i="18" a="1"/>
  <c r="S52" i="18" s="1"/>
  <c r="S51" i="18" a="1"/>
  <c r="S51" i="18" s="1"/>
  <c r="S50" i="18" a="1"/>
  <c r="S50" i="18" s="1"/>
  <c r="S49" i="18" a="1"/>
  <c r="S49" i="18" s="1"/>
  <c r="S48" i="18" a="1"/>
  <c r="S48" i="18" s="1"/>
  <c r="S47" i="18" a="1"/>
  <c r="S47" i="18" s="1"/>
  <c r="S46" i="18" a="1"/>
  <c r="S46" i="18" s="1"/>
  <c r="S45" i="18" a="1"/>
  <c r="S45" i="18" s="1"/>
  <c r="S44" i="18" a="1"/>
  <c r="S44" i="18" s="1"/>
  <c r="S43" i="18" a="1"/>
  <c r="S43" i="18" s="1"/>
  <c r="S42" i="18" a="1"/>
  <c r="S42" i="18" s="1"/>
  <c r="S41" i="18" a="1"/>
  <c r="S41" i="18" s="1"/>
  <c r="S40" i="18" a="1"/>
  <c r="S40" i="18" s="1"/>
  <c r="S39" i="18" a="1"/>
  <c r="S39" i="18" s="1"/>
  <c r="S38" i="18" a="1"/>
  <c r="S38" i="18" s="1"/>
  <c r="S37" i="18" a="1"/>
  <c r="S37" i="18" s="1"/>
  <c r="S36" i="18" a="1"/>
  <c r="S36" i="18" s="1"/>
  <c r="S35" i="18" a="1"/>
  <c r="S35" i="18" s="1"/>
  <c r="S34" i="18" a="1"/>
  <c r="S34" i="18" s="1"/>
  <c r="S33" i="18" a="1"/>
  <c r="S33" i="18" s="1"/>
  <c r="S32" i="18" a="1"/>
  <c r="S32" i="18" s="1"/>
  <c r="S31" i="18" a="1"/>
  <c r="S31" i="18" s="1"/>
  <c r="S30" i="18" a="1"/>
  <c r="S30" i="18" s="1"/>
  <c r="S29" i="18" a="1"/>
  <c r="S29" i="18" s="1"/>
  <c r="S28" i="18" a="1"/>
  <c r="S28" i="18" s="1"/>
  <c r="S27" i="18" a="1"/>
  <c r="S27" i="18" s="1"/>
  <c r="S26" i="18" a="1"/>
  <c r="S26" i="18" s="1"/>
  <c r="S25" i="18" a="1"/>
  <c r="S25" i="18" s="1"/>
  <c r="S24" i="18" a="1"/>
  <c r="S24" i="18" s="1"/>
  <c r="S23" i="18" a="1"/>
  <c r="S23" i="18" s="1"/>
  <c r="S22" i="18" a="1"/>
  <c r="S22" i="18" s="1"/>
  <c r="S21" i="18" a="1"/>
  <c r="S21" i="18" s="1"/>
  <c r="S20" i="18" a="1"/>
  <c r="S20" i="18" s="1"/>
  <c r="S19" i="18" a="1"/>
  <c r="S19" i="18" s="1"/>
  <c r="S18" i="18" a="1"/>
  <c r="S18" i="18" s="1"/>
  <c r="S17" i="18" a="1"/>
  <c r="S17" i="18" s="1"/>
  <c r="S16" i="18" a="1"/>
  <c r="S16" i="18" s="1"/>
  <c r="S15" i="18" a="1"/>
  <c r="S15" i="18" s="1"/>
  <c r="S14" i="18" a="1"/>
  <c r="S14" i="18" s="1"/>
  <c r="S13" i="18" a="1"/>
  <c r="S13" i="18" s="1"/>
  <c r="S12" i="18" a="1"/>
  <c r="S12" i="18" s="1"/>
  <c r="S11" i="18" a="1"/>
  <c r="S11" i="18" s="1"/>
  <c r="S10" i="18" a="1"/>
  <c r="S10" i="18" s="1"/>
  <c r="S9" i="18" a="1"/>
  <c r="S9" i="18" s="1"/>
  <c r="S8" i="18" a="1"/>
  <c r="S8" i="18" s="1"/>
  <c r="S7" i="18" a="1"/>
  <c r="S7" i="18" s="1"/>
  <c r="S6" i="18" a="1"/>
  <c r="S6" i="18" s="1"/>
  <c r="S5" i="18" a="1"/>
  <c r="S5" i="18" s="1"/>
  <c r="S4" i="18" a="1"/>
  <c r="S4" i="18" s="1"/>
  <c r="S174" i="18"/>
  <c r="S173" i="18"/>
  <c r="S117" i="18"/>
  <c r="S116" i="18"/>
  <c r="S60" i="18"/>
  <c r="S59" i="18"/>
  <c r="W679" i="18" a="1"/>
  <c r="W679" i="18" s="1"/>
  <c r="W678" i="18" a="1"/>
  <c r="W678" i="18" s="1"/>
  <c r="W677" i="18" a="1"/>
  <c r="W677" i="18" s="1"/>
  <c r="W676" i="18" a="1"/>
  <c r="W676" i="18" s="1"/>
  <c r="W675" i="18" a="1"/>
  <c r="W675" i="18" s="1"/>
  <c r="W674" i="18" a="1"/>
  <c r="W674" i="18" s="1"/>
  <c r="W673" i="18" a="1"/>
  <c r="W673" i="18" s="1"/>
  <c r="W672" i="18" a="1"/>
  <c r="W672" i="18" s="1"/>
  <c r="W671" i="18" a="1"/>
  <c r="W671" i="18" s="1"/>
  <c r="W670" i="18" a="1"/>
  <c r="W670" i="18" s="1"/>
  <c r="W669" i="18" a="1"/>
  <c r="W669" i="18" s="1"/>
  <c r="W668" i="18" a="1"/>
  <c r="W668" i="18" s="1"/>
  <c r="W667" i="18" a="1"/>
  <c r="W667" i="18" s="1"/>
  <c r="W666" i="18" a="1"/>
  <c r="W666" i="18" s="1"/>
  <c r="W665" i="18" a="1"/>
  <c r="W665" i="18" s="1"/>
  <c r="W664" i="18" a="1"/>
  <c r="W664" i="18" s="1"/>
  <c r="W663" i="18" a="1"/>
  <c r="W663" i="18" s="1"/>
  <c r="W662" i="18" a="1"/>
  <c r="W662" i="18" s="1"/>
  <c r="W661" i="18" a="1"/>
  <c r="W661" i="18" s="1"/>
  <c r="W680" i="18" a="1"/>
  <c r="W680" i="18" s="1"/>
  <c r="W652" i="18" a="1"/>
  <c r="W652" i="18" s="1"/>
  <c r="W659" i="18" a="1"/>
  <c r="W659" i="18" s="1"/>
  <c r="W657" i="18" a="1"/>
  <c r="W657" i="18" s="1"/>
  <c r="W655" i="18" a="1"/>
  <c r="W655" i="18" s="1"/>
  <c r="W651" i="18" a="1"/>
  <c r="W651" i="18" s="1"/>
  <c r="W649" i="18" a="1"/>
  <c r="W649" i="18" s="1"/>
  <c r="W647" i="18" a="1"/>
  <c r="W647" i="18" s="1"/>
  <c r="W637" i="18" a="1"/>
  <c r="W637" i="18" s="1"/>
  <c r="W636" i="18" a="1"/>
  <c r="W636" i="18" s="1"/>
  <c r="W635" i="18" a="1"/>
  <c r="W635" i="18" s="1"/>
  <c r="W634" i="18" a="1"/>
  <c r="W634" i="18" s="1"/>
  <c r="W633" i="18" a="1"/>
  <c r="W633" i="18" s="1"/>
  <c r="W632" i="18" a="1"/>
  <c r="W632" i="18" s="1"/>
  <c r="W631" i="18" a="1"/>
  <c r="W631" i="18" s="1"/>
  <c r="W630" i="18"/>
  <c r="W623" i="18" a="1"/>
  <c r="W623" i="18" s="1"/>
  <c r="W622" i="18" a="1"/>
  <c r="W622" i="18" s="1"/>
  <c r="W621" i="18" a="1"/>
  <c r="W621" i="18" s="1"/>
  <c r="W620" i="18" a="1"/>
  <c r="W620" i="18" s="1"/>
  <c r="W619" i="18" a="1"/>
  <c r="W619" i="18" s="1"/>
  <c r="W618" i="18" a="1"/>
  <c r="W618" i="18" s="1"/>
  <c r="W617" i="18" a="1"/>
  <c r="W617" i="18" s="1"/>
  <c r="W616" i="18" a="1"/>
  <c r="W616" i="18" s="1"/>
  <c r="W615" i="18" a="1"/>
  <c r="W615" i="18" s="1"/>
  <c r="W614" i="18" a="1"/>
  <c r="W614" i="18" s="1"/>
  <c r="W613" i="18" a="1"/>
  <c r="W613" i="18" s="1"/>
  <c r="W612" i="18" a="1"/>
  <c r="W612" i="18" s="1"/>
  <c r="W611" i="18" a="1"/>
  <c r="W611" i="18" s="1"/>
  <c r="W610" i="18" a="1"/>
  <c r="W610" i="18" s="1"/>
  <c r="W609" i="18" a="1"/>
  <c r="W609" i="18" s="1"/>
  <c r="W608" i="18" a="1"/>
  <c r="W608" i="18" s="1"/>
  <c r="W607" i="18" a="1"/>
  <c r="W607" i="18" s="1"/>
  <c r="W606" i="18" a="1"/>
  <c r="W606" i="18" s="1"/>
  <c r="W660" i="18" a="1"/>
  <c r="W660" i="18" s="1"/>
  <c r="W656" i="18" a="1"/>
  <c r="W656" i="18" s="1"/>
  <c r="W645" i="18" a="1"/>
  <c r="W645" i="18" s="1"/>
  <c r="W644" i="18" a="1"/>
  <c r="W644" i="18" s="1"/>
  <c r="W643" i="18" a="1"/>
  <c r="W643" i="18" s="1"/>
  <c r="W642" i="18" a="1"/>
  <c r="W642" i="18" s="1"/>
  <c r="W641" i="18" a="1"/>
  <c r="W641" i="18" s="1"/>
  <c r="W640" i="18" a="1"/>
  <c r="W640" i="18" s="1"/>
  <c r="W639" i="18" a="1"/>
  <c r="W639" i="18" s="1"/>
  <c r="W650" i="18" a="1"/>
  <c r="W650" i="18" s="1"/>
  <c r="W646" i="18" a="1"/>
  <c r="W646" i="18" s="1"/>
  <c r="W629" i="18"/>
  <c r="W604" i="18" a="1"/>
  <c r="W604" i="18" s="1"/>
  <c r="W573" i="18"/>
  <c r="W654" i="18" a="1"/>
  <c r="W654" i="18" s="1"/>
  <c r="W648" i="18" a="1"/>
  <c r="W648" i="18" s="1"/>
  <c r="W638" i="18" a="1"/>
  <c r="W638" i="18" s="1"/>
  <c r="W566" i="18" a="1"/>
  <c r="W566" i="18" s="1"/>
  <c r="W565" i="18" a="1"/>
  <c r="W565" i="18" s="1"/>
  <c r="W564" i="18" a="1"/>
  <c r="W564" i="18" s="1"/>
  <c r="W563" i="18" a="1"/>
  <c r="W563" i="18" s="1"/>
  <c r="W653" i="18" a="1"/>
  <c r="W653" i="18" s="1"/>
  <c r="W603" i="18" a="1"/>
  <c r="W603" i="18" s="1"/>
  <c r="W605" i="18" a="1"/>
  <c r="W605" i="18" s="1"/>
  <c r="W602" i="18" a="1"/>
  <c r="W602" i="18" s="1"/>
  <c r="W601" i="18" a="1"/>
  <c r="W601" i="18" s="1"/>
  <c r="W600" i="18" a="1"/>
  <c r="W600" i="18" s="1"/>
  <c r="W599" i="18" a="1"/>
  <c r="W599" i="18" s="1"/>
  <c r="W598" i="18" a="1"/>
  <c r="W598" i="18" s="1"/>
  <c r="W597" i="18" a="1"/>
  <c r="W597" i="18" s="1"/>
  <c r="W596" i="18" a="1"/>
  <c r="W596" i="18" s="1"/>
  <c r="W595" i="18" a="1"/>
  <c r="W595" i="18" s="1"/>
  <c r="W594" i="18" a="1"/>
  <c r="W594" i="18" s="1"/>
  <c r="W593" i="18" a="1"/>
  <c r="W593" i="18" s="1"/>
  <c r="W592" i="18" a="1"/>
  <c r="W592" i="18" s="1"/>
  <c r="W591" i="18" a="1"/>
  <c r="W591" i="18" s="1"/>
  <c r="W590" i="18" a="1"/>
  <c r="W590" i="18" s="1"/>
  <c r="W589" i="18" a="1"/>
  <c r="W589" i="18" s="1"/>
  <c r="W588" i="18" a="1"/>
  <c r="W588" i="18" s="1"/>
  <c r="W587" i="18" a="1"/>
  <c r="W587" i="18" s="1"/>
  <c r="W586" i="18" a="1"/>
  <c r="W586" i="18" s="1"/>
  <c r="W585" i="18" a="1"/>
  <c r="W585" i="18" s="1"/>
  <c r="W584" i="18" a="1"/>
  <c r="W584" i="18" s="1"/>
  <c r="W583" i="18" a="1"/>
  <c r="W583" i="18" s="1"/>
  <c r="W582" i="18" a="1"/>
  <c r="W582" i="18" s="1"/>
  <c r="W581" i="18" a="1"/>
  <c r="W581" i="18" s="1"/>
  <c r="W580" i="18" a="1"/>
  <c r="W580" i="18" s="1"/>
  <c r="W658" i="18" a="1"/>
  <c r="W658" i="18" s="1"/>
  <c r="W574" i="18" a="1"/>
  <c r="W574" i="18" s="1"/>
  <c r="W572" i="18"/>
  <c r="W562" i="18" a="1"/>
  <c r="W562" i="18" s="1"/>
  <c r="W561" i="18" a="1"/>
  <c r="W561" i="18" s="1"/>
  <c r="W560" i="18" a="1"/>
  <c r="W560" i="18" s="1"/>
  <c r="W559" i="18" a="1"/>
  <c r="W559" i="18" s="1"/>
  <c r="W558" i="18" a="1"/>
  <c r="W558" i="18" s="1"/>
  <c r="W557" i="18" a="1"/>
  <c r="W557" i="18" s="1"/>
  <c r="W556" i="18" a="1"/>
  <c r="W556" i="18" s="1"/>
  <c r="W578" i="18" a="1"/>
  <c r="W578" i="18" s="1"/>
  <c r="W576" i="18" a="1"/>
  <c r="W576" i="18" s="1"/>
  <c r="W555" i="18" a="1"/>
  <c r="W555" i="18" s="1"/>
  <c r="W554" i="18" a="1"/>
  <c r="W554" i="18" s="1"/>
  <c r="W553" i="18" a="1"/>
  <c r="W553" i="18" s="1"/>
  <c r="W552" i="18" a="1"/>
  <c r="W552" i="18" s="1"/>
  <c r="W551" i="18" a="1"/>
  <c r="W551" i="18" s="1"/>
  <c r="W550" i="18" a="1"/>
  <c r="W550" i="18" s="1"/>
  <c r="W549" i="18" a="1"/>
  <c r="W549" i="18" s="1"/>
  <c r="W548" i="18" a="1"/>
  <c r="W548" i="18" s="1"/>
  <c r="W547" i="18" a="1"/>
  <c r="W547" i="18" s="1"/>
  <c r="W546" i="18" a="1"/>
  <c r="W546" i="18" s="1"/>
  <c r="W545" i="18" a="1"/>
  <c r="W545" i="18" s="1"/>
  <c r="W544" i="18" a="1"/>
  <c r="W544" i="18" s="1"/>
  <c r="W543" i="18" a="1"/>
  <c r="W543" i="18" s="1"/>
  <c r="W542" i="18" a="1"/>
  <c r="W542" i="18" s="1"/>
  <c r="W541" i="18" a="1"/>
  <c r="W541" i="18" s="1"/>
  <c r="W540" i="18" a="1"/>
  <c r="W540" i="18" s="1"/>
  <c r="W539" i="18" a="1"/>
  <c r="W539" i="18" s="1"/>
  <c r="W538" i="18" a="1"/>
  <c r="W538" i="18" s="1"/>
  <c r="W537" i="18" a="1"/>
  <c r="W537" i="18" s="1"/>
  <c r="W536" i="18" a="1"/>
  <c r="W536" i="18" s="1"/>
  <c r="W535" i="18" a="1"/>
  <c r="W535" i="18" s="1"/>
  <c r="W534" i="18" a="1"/>
  <c r="W534" i="18" s="1"/>
  <c r="W533" i="18" a="1"/>
  <c r="W533" i="18" s="1"/>
  <c r="W532" i="18" a="1"/>
  <c r="W532" i="18" s="1"/>
  <c r="W531" i="18" a="1"/>
  <c r="W531" i="18" s="1"/>
  <c r="W579" i="18" a="1"/>
  <c r="W579" i="18" s="1"/>
  <c r="W577" i="18" a="1"/>
  <c r="W577" i="18" s="1"/>
  <c r="W575" i="18" a="1"/>
  <c r="W575" i="18" s="1"/>
  <c r="W530" i="18" a="1"/>
  <c r="W530" i="18" s="1"/>
  <c r="W529" i="18" a="1"/>
  <c r="W529" i="18" s="1"/>
  <c r="W528" i="18" a="1"/>
  <c r="W528" i="18" s="1"/>
  <c r="W527" i="18" a="1"/>
  <c r="W527" i="18" s="1"/>
  <c r="W526" i="18" a="1"/>
  <c r="W526" i="18" s="1"/>
  <c r="W525" i="18" a="1"/>
  <c r="W525" i="18" s="1"/>
  <c r="W524" i="18" a="1"/>
  <c r="W524" i="18" s="1"/>
  <c r="W523" i="18" a="1"/>
  <c r="W523" i="18" s="1"/>
  <c r="W522" i="18" a="1"/>
  <c r="W522" i="18" s="1"/>
  <c r="W521" i="18" a="1"/>
  <c r="W521" i="18" s="1"/>
  <c r="W520" i="18" a="1"/>
  <c r="W520" i="18" s="1"/>
  <c r="W519" i="18" a="1"/>
  <c r="W519" i="18" s="1"/>
  <c r="W518" i="18" a="1"/>
  <c r="W518" i="18" s="1"/>
  <c r="W517" i="18" a="1"/>
  <c r="W517" i="18" s="1"/>
  <c r="W509" i="18" a="1"/>
  <c r="W509" i="18" s="1"/>
  <c r="W508" i="18" a="1"/>
  <c r="W508" i="18" s="1"/>
  <c r="W507" i="18" a="1"/>
  <c r="W507" i="18" s="1"/>
  <c r="W506" i="18" a="1"/>
  <c r="W506" i="18" s="1"/>
  <c r="W505" i="18" a="1"/>
  <c r="W505" i="18" s="1"/>
  <c r="W504" i="18" a="1"/>
  <c r="W504" i="18" s="1"/>
  <c r="W503" i="18" a="1"/>
  <c r="W503" i="18" s="1"/>
  <c r="W502" i="18" a="1"/>
  <c r="W502" i="18" s="1"/>
  <c r="W501" i="18" a="1"/>
  <c r="W501" i="18" s="1"/>
  <c r="W500" i="18" a="1"/>
  <c r="W500" i="18" s="1"/>
  <c r="W499" i="18" a="1"/>
  <c r="W499" i="18" s="1"/>
  <c r="W498" i="18" a="1"/>
  <c r="W498" i="18" s="1"/>
  <c r="W497" i="18" a="1"/>
  <c r="W497" i="18" s="1"/>
  <c r="W496" i="18" a="1"/>
  <c r="W496" i="18" s="1"/>
  <c r="W495" i="18" a="1"/>
  <c r="W495" i="18" s="1"/>
  <c r="W494" i="18" a="1"/>
  <c r="W494" i="18" s="1"/>
  <c r="W493" i="18" a="1"/>
  <c r="W493" i="18" s="1"/>
  <c r="W492" i="18" a="1"/>
  <c r="W492" i="18" s="1"/>
  <c r="W491" i="18" a="1"/>
  <c r="W491" i="18" s="1"/>
  <c r="W490" i="18" a="1"/>
  <c r="W490" i="18" s="1"/>
  <c r="W489" i="18" a="1"/>
  <c r="W489" i="18" s="1"/>
  <c r="W488" i="18" a="1"/>
  <c r="W488" i="18" s="1"/>
  <c r="W487" i="18" a="1"/>
  <c r="W487" i="18" s="1"/>
  <c r="W486" i="18" a="1"/>
  <c r="W486" i="18" s="1"/>
  <c r="W485" i="18" a="1"/>
  <c r="W485" i="18" s="1"/>
  <c r="W484" i="18" a="1"/>
  <c r="W484" i="18" s="1"/>
  <c r="W483" i="18" a="1"/>
  <c r="W483" i="18" s="1"/>
  <c r="W482" i="18" a="1"/>
  <c r="W482" i="18" s="1"/>
  <c r="W481" i="18" a="1"/>
  <c r="W481" i="18" s="1"/>
  <c r="W480" i="18" a="1"/>
  <c r="W480" i="18" s="1"/>
  <c r="W479" i="18" a="1"/>
  <c r="W479" i="18" s="1"/>
  <c r="W478" i="18" a="1"/>
  <c r="W478" i="18" s="1"/>
  <c r="W477" i="18" a="1"/>
  <c r="W477" i="18" s="1"/>
  <c r="W476" i="18" a="1"/>
  <c r="W476" i="18" s="1"/>
  <c r="W475" i="18" a="1"/>
  <c r="W475" i="18" s="1"/>
  <c r="W474" i="18" a="1"/>
  <c r="W474" i="18" s="1"/>
  <c r="W516" i="18"/>
  <c r="W473" i="18" a="1"/>
  <c r="W473" i="18" s="1"/>
  <c r="W472" i="18" a="1"/>
  <c r="W472" i="18" s="1"/>
  <c r="W471" i="18" a="1"/>
  <c r="W471" i="18" s="1"/>
  <c r="W470" i="18" a="1"/>
  <c r="W470" i="18" s="1"/>
  <c r="W469" i="18" a="1"/>
  <c r="W469" i="18" s="1"/>
  <c r="W468" i="18" a="1"/>
  <c r="W468" i="18" s="1"/>
  <c r="W467" i="18" a="1"/>
  <c r="W467" i="18" s="1"/>
  <c r="W466" i="18" a="1"/>
  <c r="W466" i="18" s="1"/>
  <c r="W465" i="18" a="1"/>
  <c r="W465" i="18" s="1"/>
  <c r="W464" i="18" a="1"/>
  <c r="W464" i="18" s="1"/>
  <c r="W463" i="18" a="1"/>
  <c r="W463" i="18" s="1"/>
  <c r="W462" i="18" a="1"/>
  <c r="W462" i="18" s="1"/>
  <c r="W461" i="18" a="1"/>
  <c r="W461" i="18" s="1"/>
  <c r="W460" i="18" a="1"/>
  <c r="W460" i="18" s="1"/>
  <c r="W452" i="18" a="1"/>
  <c r="W452" i="18" s="1"/>
  <c r="W451" i="18" a="1"/>
  <c r="W451" i="18" s="1"/>
  <c r="W450" i="18" a="1"/>
  <c r="W450" i="18" s="1"/>
  <c r="W449" i="18" a="1"/>
  <c r="W449" i="18" s="1"/>
  <c r="W448" i="18" a="1"/>
  <c r="W448" i="18" s="1"/>
  <c r="W447" i="18" a="1"/>
  <c r="W447" i="18" s="1"/>
  <c r="W446" i="18" a="1"/>
  <c r="W446" i="18" s="1"/>
  <c r="W445" i="18" a="1"/>
  <c r="W445" i="18" s="1"/>
  <c r="W444" i="18" a="1"/>
  <c r="W444" i="18" s="1"/>
  <c r="W443" i="18" a="1"/>
  <c r="W443" i="18" s="1"/>
  <c r="W442" i="18" a="1"/>
  <c r="W442" i="18" s="1"/>
  <c r="W441" i="18" a="1"/>
  <c r="W441" i="18" s="1"/>
  <c r="W440" i="18" a="1"/>
  <c r="W440" i="18" s="1"/>
  <c r="W439" i="18" a="1"/>
  <c r="W439" i="18" s="1"/>
  <c r="W438" i="18" a="1"/>
  <c r="W438" i="18" s="1"/>
  <c r="W437" i="18" a="1"/>
  <c r="W437" i="18" s="1"/>
  <c r="W436" i="18" a="1"/>
  <c r="W436" i="18" s="1"/>
  <c r="W435" i="18" a="1"/>
  <c r="W435" i="18" s="1"/>
  <c r="W434" i="18" a="1"/>
  <c r="W434" i="18" s="1"/>
  <c r="W433" i="18" a="1"/>
  <c r="W433" i="18" s="1"/>
  <c r="W432" i="18" a="1"/>
  <c r="W432" i="18" s="1"/>
  <c r="W431" i="18" a="1"/>
  <c r="W431" i="18" s="1"/>
  <c r="W430" i="18" a="1"/>
  <c r="W430" i="18" s="1"/>
  <c r="W429" i="18" a="1"/>
  <c r="W429" i="18" s="1"/>
  <c r="W428" i="18" a="1"/>
  <c r="W428" i="18" s="1"/>
  <c r="W427" i="18" a="1"/>
  <c r="W427" i="18" s="1"/>
  <c r="W426" i="18" a="1"/>
  <c r="W426" i="18" s="1"/>
  <c r="W425" i="18" a="1"/>
  <c r="W425" i="18" s="1"/>
  <c r="W424" i="18" a="1"/>
  <c r="W424" i="18" s="1"/>
  <c r="W423" i="18" a="1"/>
  <c r="W423" i="18" s="1"/>
  <c r="W422" i="18" a="1"/>
  <c r="W422" i="18" s="1"/>
  <c r="W421" i="18" a="1"/>
  <c r="W421" i="18" s="1"/>
  <c r="W420" i="18" a="1"/>
  <c r="W420" i="18" s="1"/>
  <c r="W419" i="18" a="1"/>
  <c r="W419" i="18" s="1"/>
  <c r="W418" i="18" a="1"/>
  <c r="W418" i="18" s="1"/>
  <c r="W417" i="18" a="1"/>
  <c r="W417" i="18" s="1"/>
  <c r="W416" i="18" a="1"/>
  <c r="W416" i="18" s="1"/>
  <c r="W415" i="18" a="1"/>
  <c r="W415" i="18" s="1"/>
  <c r="W414" i="18" a="1"/>
  <c r="W414" i="18" s="1"/>
  <c r="W413" i="18" a="1"/>
  <c r="W413" i="18" s="1"/>
  <c r="W412" i="18" a="1"/>
  <c r="W412" i="18" s="1"/>
  <c r="W411" i="18" a="1"/>
  <c r="W411" i="18" s="1"/>
  <c r="W410" i="18" a="1"/>
  <c r="W410" i="18" s="1"/>
  <c r="W409" i="18" a="1"/>
  <c r="W409" i="18" s="1"/>
  <c r="W408" i="18" a="1"/>
  <c r="W408" i="18" s="1"/>
  <c r="W407" i="18" a="1"/>
  <c r="W407" i="18" s="1"/>
  <c r="W406" i="18" a="1"/>
  <c r="W406" i="18" s="1"/>
  <c r="W405" i="18" a="1"/>
  <c r="W405" i="18" s="1"/>
  <c r="W404" i="18" a="1"/>
  <c r="W404" i="18" s="1"/>
  <c r="W403" i="18" a="1"/>
  <c r="W403" i="18" s="1"/>
  <c r="W395" i="18" a="1"/>
  <c r="W395" i="18" s="1"/>
  <c r="W394" i="18" a="1"/>
  <c r="W394" i="18" s="1"/>
  <c r="W393" i="18" a="1"/>
  <c r="W393" i="18" s="1"/>
  <c r="W392" i="18" a="1"/>
  <c r="W392" i="18" s="1"/>
  <c r="W391" i="18" a="1"/>
  <c r="W391" i="18" s="1"/>
  <c r="W390" i="18" a="1"/>
  <c r="W390" i="18" s="1"/>
  <c r="W389" i="18" a="1"/>
  <c r="W389" i="18" s="1"/>
  <c r="W388" i="18" a="1"/>
  <c r="W388" i="18" s="1"/>
  <c r="W387" i="18" a="1"/>
  <c r="W387" i="18" s="1"/>
  <c r="W386" i="18" a="1"/>
  <c r="W386" i="18" s="1"/>
  <c r="W385" i="18" a="1"/>
  <c r="W385" i="18" s="1"/>
  <c r="W384" i="18" a="1"/>
  <c r="W384" i="18" s="1"/>
  <c r="W383" i="18" a="1"/>
  <c r="W383" i="18" s="1"/>
  <c r="W382" i="18" a="1"/>
  <c r="W382" i="18" s="1"/>
  <c r="W381" i="18" a="1"/>
  <c r="W381" i="18" s="1"/>
  <c r="W380" i="18" a="1"/>
  <c r="W380" i="18" s="1"/>
  <c r="W379" i="18" a="1"/>
  <c r="W379" i="18" s="1"/>
  <c r="W378" i="18" a="1"/>
  <c r="W378" i="18" s="1"/>
  <c r="W515" i="18"/>
  <c r="W459" i="18"/>
  <c r="W458" i="18"/>
  <c r="W402" i="18"/>
  <c r="W401" i="18"/>
  <c r="W377" i="18" a="1"/>
  <c r="W377" i="18" s="1"/>
  <c r="W376" i="18" a="1"/>
  <c r="W376" i="18" s="1"/>
  <c r="W375" i="18" a="1"/>
  <c r="W375" i="18" s="1"/>
  <c r="W374" i="18" a="1"/>
  <c r="W374" i="18" s="1"/>
  <c r="W373" i="18" a="1"/>
  <c r="W373" i="18" s="1"/>
  <c r="W372" i="18" a="1"/>
  <c r="W372" i="18" s="1"/>
  <c r="W371" i="18" a="1"/>
  <c r="W371" i="18" s="1"/>
  <c r="W370" i="18" a="1"/>
  <c r="W370" i="18" s="1"/>
  <c r="W369" i="18" a="1"/>
  <c r="W369" i="18" s="1"/>
  <c r="W368" i="18" a="1"/>
  <c r="W368" i="18" s="1"/>
  <c r="W367" i="18" a="1"/>
  <c r="W367" i="18" s="1"/>
  <c r="W348" i="18" a="1"/>
  <c r="W348" i="18" s="1"/>
  <c r="W347" i="18" a="1"/>
  <c r="W347" i="18" s="1"/>
  <c r="W346" i="18" a="1"/>
  <c r="W346" i="18" s="1"/>
  <c r="W338" i="18" a="1"/>
  <c r="W338" i="18" s="1"/>
  <c r="W337" i="18" a="1"/>
  <c r="W337" i="18" s="1"/>
  <c r="W336" i="18" a="1"/>
  <c r="W336" i="18" s="1"/>
  <c r="W335" i="18" a="1"/>
  <c r="W335" i="18" s="1"/>
  <c r="W334" i="18" a="1"/>
  <c r="W334" i="18" s="1"/>
  <c r="W333" i="18" a="1"/>
  <c r="W333" i="18" s="1"/>
  <c r="W332" i="18" a="1"/>
  <c r="W332" i="18" s="1"/>
  <c r="W331" i="18" a="1"/>
  <c r="W331" i="18" s="1"/>
  <c r="W330" i="18" a="1"/>
  <c r="W330" i="18" s="1"/>
  <c r="W329" i="18" a="1"/>
  <c r="W329" i="18" s="1"/>
  <c r="W328" i="18" a="1"/>
  <c r="W328" i="18" s="1"/>
  <c r="W327" i="18" a="1"/>
  <c r="W327" i="18" s="1"/>
  <c r="W326" i="18" a="1"/>
  <c r="W326" i="18" s="1"/>
  <c r="W325" i="18" a="1"/>
  <c r="W325" i="18" s="1"/>
  <c r="W324" i="18" a="1"/>
  <c r="W324" i="18" s="1"/>
  <c r="W323" i="18" a="1"/>
  <c r="W323" i="18" s="1"/>
  <c r="W322" i="18" a="1"/>
  <c r="W322" i="18" s="1"/>
  <c r="W321" i="18" a="1"/>
  <c r="W321" i="18" s="1"/>
  <c r="W320" i="18" a="1"/>
  <c r="W320" i="18" s="1"/>
  <c r="W319" i="18" a="1"/>
  <c r="W319" i="18" s="1"/>
  <c r="W318" i="18" a="1"/>
  <c r="W318" i="18" s="1"/>
  <c r="W317" i="18" a="1"/>
  <c r="W317" i="18" s="1"/>
  <c r="W316" i="18" a="1"/>
  <c r="W316" i="18" s="1"/>
  <c r="W315" i="18" a="1"/>
  <c r="W315" i="18" s="1"/>
  <c r="W314" i="18" a="1"/>
  <c r="W314" i="18" s="1"/>
  <c r="W313" i="18" a="1"/>
  <c r="W313" i="18" s="1"/>
  <c r="W312" i="18" a="1"/>
  <c r="W312" i="18" s="1"/>
  <c r="W311" i="18" a="1"/>
  <c r="W311" i="18" s="1"/>
  <c r="W310" i="18" a="1"/>
  <c r="W310" i="18" s="1"/>
  <c r="W309" i="18" a="1"/>
  <c r="W309" i="18" s="1"/>
  <c r="W308" i="18" a="1"/>
  <c r="W308" i="18" s="1"/>
  <c r="W307" i="18" a="1"/>
  <c r="W307" i="18" s="1"/>
  <c r="W306" i="18" a="1"/>
  <c r="W306" i="18" s="1"/>
  <c r="W305" i="18" a="1"/>
  <c r="W305" i="18" s="1"/>
  <c r="W304" i="18" a="1"/>
  <c r="W304" i="18" s="1"/>
  <c r="W303" i="18" a="1"/>
  <c r="W303" i="18" s="1"/>
  <c r="W302" i="18" a="1"/>
  <c r="W302" i="18" s="1"/>
  <c r="W301" i="18" a="1"/>
  <c r="W301" i="18" s="1"/>
  <c r="W300" i="18" a="1"/>
  <c r="W300" i="18" s="1"/>
  <c r="W299" i="18" a="1"/>
  <c r="W299" i="18" s="1"/>
  <c r="W298" i="18" a="1"/>
  <c r="W298" i="18" s="1"/>
  <c r="W297" i="18" a="1"/>
  <c r="W297" i="18" s="1"/>
  <c r="W296" i="18" a="1"/>
  <c r="W296" i="18" s="1"/>
  <c r="W295" i="18" a="1"/>
  <c r="W295" i="18" s="1"/>
  <c r="W294" i="18" a="1"/>
  <c r="W294" i="18" s="1"/>
  <c r="W293" i="18" a="1"/>
  <c r="W293" i="18" s="1"/>
  <c r="W292" i="18" a="1"/>
  <c r="W292" i="18" s="1"/>
  <c r="W291" i="18" a="1"/>
  <c r="W291" i="18" s="1"/>
  <c r="W290" i="18" a="1"/>
  <c r="W290" i="18" s="1"/>
  <c r="W289" i="18" a="1"/>
  <c r="W289" i="18" s="1"/>
  <c r="W281" i="18" a="1"/>
  <c r="W281" i="18" s="1"/>
  <c r="W280" i="18" a="1"/>
  <c r="W280" i="18" s="1"/>
  <c r="W279" i="18" a="1"/>
  <c r="W279" i="18" s="1"/>
  <c r="W278" i="18" a="1"/>
  <c r="W278" i="18" s="1"/>
  <c r="W277" i="18" a="1"/>
  <c r="W277" i="18" s="1"/>
  <c r="W276" i="18" a="1"/>
  <c r="W276" i="18" s="1"/>
  <c r="W275" i="18" a="1"/>
  <c r="W275" i="18" s="1"/>
  <c r="W274" i="18" a="1"/>
  <c r="W274" i="18" s="1"/>
  <c r="W273" i="18" a="1"/>
  <c r="W273" i="18" s="1"/>
  <c r="W272" i="18" a="1"/>
  <c r="W272" i="18" s="1"/>
  <c r="W271" i="18" a="1"/>
  <c r="W271" i="18" s="1"/>
  <c r="W270" i="18" a="1"/>
  <c r="W270" i="18" s="1"/>
  <c r="W269" i="18" a="1"/>
  <c r="W269" i="18" s="1"/>
  <c r="W268" i="18" a="1"/>
  <c r="W268" i="18" s="1"/>
  <c r="W267" i="18" a="1"/>
  <c r="W267" i="18" s="1"/>
  <c r="W266" i="18" a="1"/>
  <c r="W266" i="18" s="1"/>
  <c r="W265" i="18" a="1"/>
  <c r="W265" i="18" s="1"/>
  <c r="W264" i="18" a="1"/>
  <c r="W264" i="18" s="1"/>
  <c r="W263" i="18" a="1"/>
  <c r="W263" i="18" s="1"/>
  <c r="W262" i="18" a="1"/>
  <c r="W262" i="18" s="1"/>
  <c r="W261" i="18" a="1"/>
  <c r="W261" i="18" s="1"/>
  <c r="W260" i="18" a="1"/>
  <c r="W260" i="18" s="1"/>
  <c r="W259" i="18" a="1"/>
  <c r="W259" i="18" s="1"/>
  <c r="W258" i="18" a="1"/>
  <c r="W258" i="18" s="1"/>
  <c r="W257" i="18" a="1"/>
  <c r="W257" i="18" s="1"/>
  <c r="W256" i="18" a="1"/>
  <c r="W256" i="18" s="1"/>
  <c r="W255" i="18" a="1"/>
  <c r="W255" i="18" s="1"/>
  <c r="W254" i="18" a="1"/>
  <c r="W254" i="18" s="1"/>
  <c r="W253" i="18" a="1"/>
  <c r="W253" i="18" s="1"/>
  <c r="W252" i="18" a="1"/>
  <c r="W252" i="18" s="1"/>
  <c r="W366" i="18" a="1"/>
  <c r="W366" i="18" s="1"/>
  <c r="W365" i="18" a="1"/>
  <c r="W365" i="18" s="1"/>
  <c r="W364" i="18" a="1"/>
  <c r="W364" i="18" s="1"/>
  <c r="W363" i="18" a="1"/>
  <c r="W363" i="18" s="1"/>
  <c r="W362" i="18" a="1"/>
  <c r="W362" i="18" s="1"/>
  <c r="W345" i="18"/>
  <c r="W344" i="18"/>
  <c r="W288" i="18"/>
  <c r="W287" i="18"/>
  <c r="W361" i="18" a="1"/>
  <c r="W361" i="18" s="1"/>
  <c r="W360" i="18" a="1"/>
  <c r="W360" i="18" s="1"/>
  <c r="W359" i="18" a="1"/>
  <c r="W359" i="18" s="1"/>
  <c r="W358" i="18" a="1"/>
  <c r="W358" i="18" s="1"/>
  <c r="W357" i="18" a="1"/>
  <c r="W357" i="18" s="1"/>
  <c r="W356" i="18" a="1"/>
  <c r="W356" i="18" s="1"/>
  <c r="W355" i="18" a="1"/>
  <c r="W355" i="18" s="1"/>
  <c r="W354" i="18" a="1"/>
  <c r="W354" i="18" s="1"/>
  <c r="W353" i="18" a="1"/>
  <c r="W353" i="18" s="1"/>
  <c r="W352" i="18" a="1"/>
  <c r="W352" i="18" s="1"/>
  <c r="W351" i="18" a="1"/>
  <c r="W351" i="18" s="1"/>
  <c r="W350" i="18" a="1"/>
  <c r="W350" i="18" s="1"/>
  <c r="W349" i="18" a="1"/>
  <c r="W349" i="18" s="1"/>
  <c r="W251" i="18" a="1"/>
  <c r="W251" i="18" s="1"/>
  <c r="W250" i="18" a="1"/>
  <c r="W250" i="18" s="1"/>
  <c r="W249" i="18" a="1"/>
  <c r="W249" i="18" s="1"/>
  <c r="W248" i="18" a="1"/>
  <c r="W248" i="18" s="1"/>
  <c r="W247" i="18" a="1"/>
  <c r="W247" i="18" s="1"/>
  <c r="W246" i="18" a="1"/>
  <c r="W246" i="18" s="1"/>
  <c r="W245" i="18" a="1"/>
  <c r="W245" i="18" s="1"/>
  <c r="W244" i="18" a="1"/>
  <c r="W244" i="18" s="1"/>
  <c r="W243" i="18" a="1"/>
  <c r="W243" i="18" s="1"/>
  <c r="W242" i="18" a="1"/>
  <c r="W242" i="18" s="1"/>
  <c r="W241" i="18" a="1"/>
  <c r="W241" i="18" s="1"/>
  <c r="W240" i="18" a="1"/>
  <c r="W240" i="18" s="1"/>
  <c r="W239" i="18" a="1"/>
  <c r="W239" i="18" s="1"/>
  <c r="W238" i="18" a="1"/>
  <c r="W238" i="18" s="1"/>
  <c r="W237" i="18" a="1"/>
  <c r="W237" i="18" s="1"/>
  <c r="W236" i="18" a="1"/>
  <c r="W236" i="18" s="1"/>
  <c r="W235" i="18" a="1"/>
  <c r="W235" i="18" s="1"/>
  <c r="W234" i="18" a="1"/>
  <c r="W234" i="18" s="1"/>
  <c r="W233" i="18" a="1"/>
  <c r="W233" i="18" s="1"/>
  <c r="W232" i="18" a="1"/>
  <c r="W232" i="18" s="1"/>
  <c r="W224" i="18" a="1"/>
  <c r="W224" i="18" s="1"/>
  <c r="W223" i="18" a="1"/>
  <c r="W223" i="18" s="1"/>
  <c r="W222" i="18" a="1"/>
  <c r="W222" i="18" s="1"/>
  <c r="W221" i="18" a="1"/>
  <c r="W221" i="18" s="1"/>
  <c r="W220" i="18" a="1"/>
  <c r="W220" i="18" s="1"/>
  <c r="W219" i="18" a="1"/>
  <c r="W219" i="18" s="1"/>
  <c r="W218" i="18" a="1"/>
  <c r="W218" i="18" s="1"/>
  <c r="W217" i="18" a="1"/>
  <c r="W217" i="18" s="1"/>
  <c r="W216" i="18" a="1"/>
  <c r="W216" i="18" s="1"/>
  <c r="W215" i="18" a="1"/>
  <c r="W215" i="18" s="1"/>
  <c r="W214" i="18" a="1"/>
  <c r="W214" i="18" s="1"/>
  <c r="W213" i="18" a="1"/>
  <c r="W213" i="18" s="1"/>
  <c r="W212" i="18" a="1"/>
  <c r="W212" i="18" s="1"/>
  <c r="W211" i="18" a="1"/>
  <c r="W211" i="18" s="1"/>
  <c r="W210" i="18" a="1"/>
  <c r="W210" i="18" s="1"/>
  <c r="W209" i="18" a="1"/>
  <c r="W209" i="18" s="1"/>
  <c r="W208" i="18" a="1"/>
  <c r="W208" i="18" s="1"/>
  <c r="W207" i="18" a="1"/>
  <c r="W207" i="18" s="1"/>
  <c r="W206" i="18" a="1"/>
  <c r="W206" i="18" s="1"/>
  <c r="W205" i="18" a="1"/>
  <c r="W205" i="18" s="1"/>
  <c r="W204" i="18" a="1"/>
  <c r="W204" i="18" s="1"/>
  <c r="W203" i="18" a="1"/>
  <c r="W203" i="18" s="1"/>
  <c r="W202" i="18" a="1"/>
  <c r="W202" i="18" s="1"/>
  <c r="W201" i="18" a="1"/>
  <c r="W201" i="18" s="1"/>
  <c r="W200" i="18" a="1"/>
  <c r="W200" i="18" s="1"/>
  <c r="W199" i="18" a="1"/>
  <c r="W199" i="18" s="1"/>
  <c r="W198" i="18" a="1"/>
  <c r="W198" i="18" s="1"/>
  <c r="W197" i="18" a="1"/>
  <c r="W197" i="18" s="1"/>
  <c r="W196" i="18" a="1"/>
  <c r="W196" i="18" s="1"/>
  <c r="W195" i="18" a="1"/>
  <c r="W195" i="18" s="1"/>
  <c r="W194" i="18" a="1"/>
  <c r="W194" i="18" s="1"/>
  <c r="W193" i="18" a="1"/>
  <c r="W193" i="18" s="1"/>
  <c r="W192" i="18" a="1"/>
  <c r="W192" i="18" s="1"/>
  <c r="W191" i="18" a="1"/>
  <c r="W191" i="18" s="1"/>
  <c r="W190" i="18" a="1"/>
  <c r="W190" i="18" s="1"/>
  <c r="W189" i="18" a="1"/>
  <c r="W189" i="18" s="1"/>
  <c r="W231" i="18"/>
  <c r="W230" i="18"/>
  <c r="W188" i="18" a="1"/>
  <c r="W188" i="18" s="1"/>
  <c r="W187" i="18" a="1"/>
  <c r="W187" i="18" s="1"/>
  <c r="W186" i="18" a="1"/>
  <c r="W186" i="18" s="1"/>
  <c r="W185" i="18" a="1"/>
  <c r="W185" i="18" s="1"/>
  <c r="W184" i="18" a="1"/>
  <c r="W184" i="18" s="1"/>
  <c r="W183" i="18" a="1"/>
  <c r="W183" i="18" s="1"/>
  <c r="W182" i="18" a="1"/>
  <c r="W182" i="18" s="1"/>
  <c r="W181" i="18" a="1"/>
  <c r="W181" i="18" s="1"/>
  <c r="W180" i="18" a="1"/>
  <c r="W180" i="18" s="1"/>
  <c r="W179" i="18" a="1"/>
  <c r="W179" i="18" s="1"/>
  <c r="W178" i="18" a="1"/>
  <c r="W178" i="18" s="1"/>
  <c r="W177" i="18" a="1"/>
  <c r="W177" i="18" s="1"/>
  <c r="W176" i="18" a="1"/>
  <c r="W176" i="18" s="1"/>
  <c r="W175" i="18" a="1"/>
  <c r="W175" i="18" s="1"/>
  <c r="W167" i="18" a="1"/>
  <c r="W167" i="18" s="1"/>
  <c r="W166" i="18" a="1"/>
  <c r="W166" i="18" s="1"/>
  <c r="W165" i="18" a="1"/>
  <c r="W165" i="18" s="1"/>
  <c r="W164" i="18" a="1"/>
  <c r="W164" i="18" s="1"/>
  <c r="W163" i="18" a="1"/>
  <c r="W163" i="18" s="1"/>
  <c r="W162" i="18" a="1"/>
  <c r="W162" i="18" s="1"/>
  <c r="W161" i="18" a="1"/>
  <c r="W161" i="18" s="1"/>
  <c r="W160" i="18" a="1"/>
  <c r="W160" i="18" s="1"/>
  <c r="W159" i="18" a="1"/>
  <c r="W159" i="18" s="1"/>
  <c r="W158" i="18" a="1"/>
  <c r="W158" i="18" s="1"/>
  <c r="W157" i="18" a="1"/>
  <c r="W157" i="18" s="1"/>
  <c r="W156" i="18" a="1"/>
  <c r="W156" i="18" s="1"/>
  <c r="W155" i="18" a="1"/>
  <c r="W155" i="18" s="1"/>
  <c r="W154" i="18" a="1"/>
  <c r="W154" i="18" s="1"/>
  <c r="W153" i="18" a="1"/>
  <c r="W153" i="18" s="1"/>
  <c r="W152" i="18" a="1"/>
  <c r="W152" i="18" s="1"/>
  <c r="W151" i="18" a="1"/>
  <c r="W151" i="18" s="1"/>
  <c r="W150" i="18" a="1"/>
  <c r="W150" i="18" s="1"/>
  <c r="W149" i="18" a="1"/>
  <c r="W149" i="18" s="1"/>
  <c r="W148" i="18" a="1"/>
  <c r="W148" i="18" s="1"/>
  <c r="W147" i="18" a="1"/>
  <c r="W147" i="18" s="1"/>
  <c r="W146" i="18" a="1"/>
  <c r="W146" i="18" s="1"/>
  <c r="W145" i="18" a="1"/>
  <c r="W145" i="18" s="1"/>
  <c r="W144" i="18" a="1"/>
  <c r="W144" i="18" s="1"/>
  <c r="W143" i="18" a="1"/>
  <c r="W143" i="18" s="1"/>
  <c r="W142" i="18" a="1"/>
  <c r="W142" i="18" s="1"/>
  <c r="W141" i="18" a="1"/>
  <c r="W141" i="18" s="1"/>
  <c r="W140" i="18" a="1"/>
  <c r="W140" i="18" s="1"/>
  <c r="W139" i="18" a="1"/>
  <c r="W139" i="18" s="1"/>
  <c r="W138" i="18" a="1"/>
  <c r="W138" i="18" s="1"/>
  <c r="W137" i="18" a="1"/>
  <c r="W137" i="18" s="1"/>
  <c r="W136" i="18" a="1"/>
  <c r="W136" i="18" s="1"/>
  <c r="W135" i="18" a="1"/>
  <c r="W135" i="18" s="1"/>
  <c r="W134" i="18" a="1"/>
  <c r="W134" i="18" s="1"/>
  <c r="W133" i="18" a="1"/>
  <c r="W133" i="18" s="1"/>
  <c r="W132" i="18" a="1"/>
  <c r="W132" i="18" s="1"/>
  <c r="W131" i="18" a="1"/>
  <c r="W131" i="18" s="1"/>
  <c r="W130" i="18" a="1"/>
  <c r="W130" i="18" s="1"/>
  <c r="W129" i="18" a="1"/>
  <c r="W129" i="18" s="1"/>
  <c r="W128" i="18" a="1"/>
  <c r="W128" i="18" s="1"/>
  <c r="W127" i="18" a="1"/>
  <c r="W127" i="18" s="1"/>
  <c r="W126" i="18" a="1"/>
  <c r="W126" i="18" s="1"/>
  <c r="W125" i="18" a="1"/>
  <c r="W125" i="18" s="1"/>
  <c r="W124" i="18" a="1"/>
  <c r="W124" i="18" s="1"/>
  <c r="W123" i="18" a="1"/>
  <c r="W123" i="18" s="1"/>
  <c r="W122" i="18" a="1"/>
  <c r="W122" i="18" s="1"/>
  <c r="W121" i="18" a="1"/>
  <c r="W121" i="18" s="1"/>
  <c r="W120" i="18" a="1"/>
  <c r="W120" i="18" s="1"/>
  <c r="W119" i="18" a="1"/>
  <c r="W119" i="18" s="1"/>
  <c r="W118" i="18" a="1"/>
  <c r="W118" i="18" s="1"/>
  <c r="W110" i="18" a="1"/>
  <c r="W110" i="18" s="1"/>
  <c r="W109" i="18" a="1"/>
  <c r="W109" i="18" s="1"/>
  <c r="W108" i="18" a="1"/>
  <c r="W108" i="18" s="1"/>
  <c r="W107" i="18" a="1"/>
  <c r="W107" i="18" s="1"/>
  <c r="W106" i="18" a="1"/>
  <c r="W106" i="18" s="1"/>
  <c r="W105" i="18" a="1"/>
  <c r="W105" i="18" s="1"/>
  <c r="W104" i="18" a="1"/>
  <c r="W104" i="18" s="1"/>
  <c r="W103" i="18" a="1"/>
  <c r="W103" i="18" s="1"/>
  <c r="W102" i="18" a="1"/>
  <c r="W102" i="18" s="1"/>
  <c r="W101" i="18" a="1"/>
  <c r="W101" i="18" s="1"/>
  <c r="W100" i="18" a="1"/>
  <c r="W100" i="18" s="1"/>
  <c r="W99" i="18" a="1"/>
  <c r="W99" i="18" s="1"/>
  <c r="W98" i="18" a="1"/>
  <c r="W98" i="18" s="1"/>
  <c r="W97" i="18" a="1"/>
  <c r="W97" i="18" s="1"/>
  <c r="W96" i="18" a="1"/>
  <c r="W96" i="18" s="1"/>
  <c r="W95" i="18" a="1"/>
  <c r="W95" i="18" s="1"/>
  <c r="W94" i="18" a="1"/>
  <c r="W94" i="18" s="1"/>
  <c r="W93" i="18" a="1"/>
  <c r="W93" i="18" s="1"/>
  <c r="W92" i="18" a="1"/>
  <c r="W92" i="18" s="1"/>
  <c r="W91" i="18" a="1"/>
  <c r="W91" i="18" s="1"/>
  <c r="W90" i="18" a="1"/>
  <c r="W90" i="18" s="1"/>
  <c r="W89" i="18" a="1"/>
  <c r="W89" i="18" s="1"/>
  <c r="W88" i="18" a="1"/>
  <c r="W88" i="18" s="1"/>
  <c r="W87" i="18" a="1"/>
  <c r="W87" i="18" s="1"/>
  <c r="W86" i="18" a="1"/>
  <c r="W86" i="18" s="1"/>
  <c r="W85" i="18" a="1"/>
  <c r="W85" i="18" s="1"/>
  <c r="W84" i="18" a="1"/>
  <c r="W84" i="18" s="1"/>
  <c r="W83" i="18" a="1"/>
  <c r="W83" i="18" s="1"/>
  <c r="W82" i="18" a="1"/>
  <c r="W82" i="18" s="1"/>
  <c r="W81" i="18" a="1"/>
  <c r="W81" i="18" s="1"/>
  <c r="W80" i="18" a="1"/>
  <c r="W80" i="18" s="1"/>
  <c r="W79" i="18" a="1"/>
  <c r="W79" i="18" s="1"/>
  <c r="W78" i="18" a="1"/>
  <c r="W78" i="18" s="1"/>
  <c r="W77" i="18" a="1"/>
  <c r="W77" i="18" s="1"/>
  <c r="W76" i="18" a="1"/>
  <c r="W76" i="18" s="1"/>
  <c r="W75" i="18" a="1"/>
  <c r="W75" i="18" s="1"/>
  <c r="W74" i="18" a="1"/>
  <c r="W74" i="18" s="1"/>
  <c r="W73" i="18" a="1"/>
  <c r="W73" i="18" s="1"/>
  <c r="W72" i="18" a="1"/>
  <c r="W72" i="18" s="1"/>
  <c r="W71" i="18" a="1"/>
  <c r="W71" i="18" s="1"/>
  <c r="W70" i="18" a="1"/>
  <c r="W70" i="18" s="1"/>
  <c r="W69" i="18" a="1"/>
  <c r="W69" i="18" s="1"/>
  <c r="W68" i="18" a="1"/>
  <c r="W68" i="18" s="1"/>
  <c r="W67" i="18" a="1"/>
  <c r="W67" i="18" s="1"/>
  <c r="W66" i="18" a="1"/>
  <c r="W66" i="18" s="1"/>
  <c r="W65" i="18" a="1"/>
  <c r="W65" i="18" s="1"/>
  <c r="W64" i="18" a="1"/>
  <c r="W64" i="18" s="1"/>
  <c r="W63" i="18" a="1"/>
  <c r="W63" i="18" s="1"/>
  <c r="W62" i="18" a="1"/>
  <c r="W62" i="18" s="1"/>
  <c r="W61" i="18" a="1"/>
  <c r="W61" i="18" s="1"/>
  <c r="W53" i="18" a="1"/>
  <c r="W53" i="18" s="1"/>
  <c r="W52" i="18" a="1"/>
  <c r="W52" i="18" s="1"/>
  <c r="W51" i="18" a="1"/>
  <c r="W51" i="18" s="1"/>
  <c r="W50" i="18" a="1"/>
  <c r="W50" i="18" s="1"/>
  <c r="W49" i="18" a="1"/>
  <c r="W49" i="18" s="1"/>
  <c r="W48" i="18" a="1"/>
  <c r="W48" i="18" s="1"/>
  <c r="W47" i="18" a="1"/>
  <c r="W47" i="18" s="1"/>
  <c r="W46" i="18" a="1"/>
  <c r="W46" i="18" s="1"/>
  <c r="W45" i="18" a="1"/>
  <c r="W45" i="18" s="1"/>
  <c r="W44" i="18" a="1"/>
  <c r="W44" i="18" s="1"/>
  <c r="W43" i="18" a="1"/>
  <c r="W43" i="18" s="1"/>
  <c r="W42" i="18" a="1"/>
  <c r="W42" i="18" s="1"/>
  <c r="W41" i="18" a="1"/>
  <c r="W41" i="18" s="1"/>
  <c r="W40" i="18" a="1"/>
  <c r="W40" i="18" s="1"/>
  <c r="W39" i="18" a="1"/>
  <c r="W39" i="18" s="1"/>
  <c r="W38" i="18" a="1"/>
  <c r="W38" i="18" s="1"/>
  <c r="W37" i="18" a="1"/>
  <c r="W37" i="18" s="1"/>
  <c r="W36" i="18" a="1"/>
  <c r="W36" i="18" s="1"/>
  <c r="W35" i="18" a="1"/>
  <c r="W35" i="18" s="1"/>
  <c r="W34" i="18" a="1"/>
  <c r="W34" i="18" s="1"/>
  <c r="W33" i="18" a="1"/>
  <c r="W33" i="18" s="1"/>
  <c r="W32" i="18" a="1"/>
  <c r="W32" i="18" s="1"/>
  <c r="W31" i="18" a="1"/>
  <c r="W31" i="18" s="1"/>
  <c r="W30" i="18" a="1"/>
  <c r="W30" i="18" s="1"/>
  <c r="W29" i="18" a="1"/>
  <c r="W29" i="18" s="1"/>
  <c r="W28" i="18" a="1"/>
  <c r="W28" i="18" s="1"/>
  <c r="W27" i="18" a="1"/>
  <c r="W27" i="18" s="1"/>
  <c r="W26" i="18" a="1"/>
  <c r="W26" i="18" s="1"/>
  <c r="W25" i="18" a="1"/>
  <c r="W25" i="18" s="1"/>
  <c r="W24" i="18" a="1"/>
  <c r="W24" i="18" s="1"/>
  <c r="W23" i="18" a="1"/>
  <c r="W23" i="18" s="1"/>
  <c r="W22" i="18" a="1"/>
  <c r="W22" i="18" s="1"/>
  <c r="W21" i="18" a="1"/>
  <c r="W21" i="18" s="1"/>
  <c r="W20" i="18" a="1"/>
  <c r="W20" i="18" s="1"/>
  <c r="W19" i="18" a="1"/>
  <c r="W19" i="18" s="1"/>
  <c r="W18" i="18" a="1"/>
  <c r="W18" i="18" s="1"/>
  <c r="W17" i="18" a="1"/>
  <c r="W17" i="18" s="1"/>
  <c r="W16" i="18" a="1"/>
  <c r="W16" i="18" s="1"/>
  <c r="W15" i="18" a="1"/>
  <c r="W15" i="18" s="1"/>
  <c r="W14" i="18" a="1"/>
  <c r="W14" i="18" s="1"/>
  <c r="W13" i="18" a="1"/>
  <c r="W13" i="18" s="1"/>
  <c r="W12" i="18" a="1"/>
  <c r="W12" i="18" s="1"/>
  <c r="W11" i="18" a="1"/>
  <c r="W11" i="18" s="1"/>
  <c r="W10" i="18" a="1"/>
  <c r="W10" i="18" s="1"/>
  <c r="W9" i="18" a="1"/>
  <c r="W9" i="18" s="1"/>
  <c r="W8" i="18" a="1"/>
  <c r="W8" i="18" s="1"/>
  <c r="W7" i="18" a="1"/>
  <c r="W7" i="18" s="1"/>
  <c r="W6" i="18" a="1"/>
  <c r="W6" i="18" s="1"/>
  <c r="W5" i="18" a="1"/>
  <c r="W5" i="18" s="1"/>
  <c r="W4" i="18" a="1"/>
  <c r="W4" i="18" s="1"/>
  <c r="W174" i="18"/>
  <c r="W173" i="18"/>
  <c r="W117" i="18"/>
  <c r="W116" i="18"/>
  <c r="W60" i="18"/>
  <c r="W59" i="18"/>
  <c r="AA678" i="18" a="1"/>
  <c r="AA678" i="18" s="1"/>
  <c r="AA677" i="18" a="1"/>
  <c r="AA677" i="18" s="1"/>
  <c r="AA679" i="18" a="1"/>
  <c r="AA679" i="18" s="1"/>
  <c r="AA680" i="18" a="1"/>
  <c r="AA680" i="18" s="1"/>
  <c r="AA675" i="18" a="1"/>
  <c r="AA675" i="18" s="1"/>
  <c r="AA673" i="18" a="1"/>
  <c r="AA673" i="18" s="1"/>
  <c r="AA671" i="18" a="1"/>
  <c r="AA671" i="18" s="1"/>
  <c r="AA667" i="18" a="1"/>
  <c r="AA667" i="18" s="1"/>
  <c r="AA663" i="18" a="1"/>
  <c r="AA663" i="18" s="1"/>
  <c r="AA662" i="18" a="1"/>
  <c r="AA662" i="18" s="1"/>
  <c r="AA661" i="18" a="1"/>
  <c r="AA661" i="18" s="1"/>
  <c r="AA672" i="18" a="1"/>
  <c r="AA672" i="18" s="1"/>
  <c r="AA670" i="18" a="1"/>
  <c r="AA670" i="18" s="1"/>
  <c r="AA666" i="18" a="1"/>
  <c r="AA666" i="18" s="1"/>
  <c r="AA674" i="18" a="1"/>
  <c r="AA674" i="18" s="1"/>
  <c r="AA668" i="18" a="1"/>
  <c r="AA668" i="18" s="1"/>
  <c r="AA676" i="18" a="1"/>
  <c r="AA676" i="18" s="1"/>
  <c r="AA665" i="18" a="1"/>
  <c r="AA665" i="18" s="1"/>
  <c r="AA653" i="18" a="1"/>
  <c r="AA653" i="18" s="1"/>
  <c r="AA669" i="18" a="1"/>
  <c r="AA669" i="18" s="1"/>
  <c r="AA660" i="18" a="1"/>
  <c r="AA660" i="18" s="1"/>
  <c r="AA658" i="18" a="1"/>
  <c r="AA658" i="18" s="1"/>
  <c r="AA656" i="18" a="1"/>
  <c r="AA656" i="18" s="1"/>
  <c r="AA652" i="18" a="1"/>
  <c r="AA652" i="18" s="1"/>
  <c r="AA645" i="18" a="1"/>
  <c r="AA645" i="18" s="1"/>
  <c r="AA644" i="18" a="1"/>
  <c r="AA644" i="18" s="1"/>
  <c r="AA643" i="18" a="1"/>
  <c r="AA643" i="18" s="1"/>
  <c r="AA642" i="18" a="1"/>
  <c r="AA642" i="18" s="1"/>
  <c r="AA641" i="18" a="1"/>
  <c r="AA641" i="18" s="1"/>
  <c r="AA640" i="18" a="1"/>
  <c r="AA640" i="18" s="1"/>
  <c r="AA639" i="18" a="1"/>
  <c r="AA639" i="18" s="1"/>
  <c r="AA638" i="18" a="1"/>
  <c r="AA638" i="18" s="1"/>
  <c r="AA650" i="18" a="1"/>
  <c r="AA650" i="18" s="1"/>
  <c r="AA648" i="18" a="1"/>
  <c r="AA648" i="18" s="1"/>
  <c r="AA646" i="18" a="1"/>
  <c r="AA646" i="18" s="1"/>
  <c r="AA657" i="18" a="1"/>
  <c r="AA657" i="18" s="1"/>
  <c r="AA654" i="18" a="1"/>
  <c r="AA654" i="18" s="1"/>
  <c r="AA630" i="18"/>
  <c r="AA651" i="18" a="1"/>
  <c r="AA651" i="18" s="1"/>
  <c r="AA647" i="18" a="1"/>
  <c r="AA647" i="18" s="1"/>
  <c r="AA631" i="18" a="1"/>
  <c r="AA631" i="18" s="1"/>
  <c r="AA623" i="18" a="1"/>
  <c r="AA623" i="18" s="1"/>
  <c r="AA622" i="18" a="1"/>
  <c r="AA622" i="18" s="1"/>
  <c r="AA621" i="18" a="1"/>
  <c r="AA621" i="18" s="1"/>
  <c r="AA620" i="18" a="1"/>
  <c r="AA620" i="18" s="1"/>
  <c r="AA619" i="18" a="1"/>
  <c r="AA619" i="18" s="1"/>
  <c r="AA618" i="18" a="1"/>
  <c r="AA618" i="18" s="1"/>
  <c r="AA617" i="18" a="1"/>
  <c r="AA617" i="18" s="1"/>
  <c r="AA616" i="18" a="1"/>
  <c r="AA616" i="18" s="1"/>
  <c r="AA615" i="18" a="1"/>
  <c r="AA615" i="18" s="1"/>
  <c r="AA614" i="18" a="1"/>
  <c r="AA614" i="18" s="1"/>
  <c r="AA613" i="18" a="1"/>
  <c r="AA613" i="18" s="1"/>
  <c r="AA612" i="18" a="1"/>
  <c r="AA612" i="18" s="1"/>
  <c r="AA611" i="18" a="1"/>
  <c r="AA611" i="18" s="1"/>
  <c r="AA610" i="18" a="1"/>
  <c r="AA610" i="18" s="1"/>
  <c r="AA609" i="18" a="1"/>
  <c r="AA609" i="18" s="1"/>
  <c r="AA608" i="18" a="1"/>
  <c r="AA608" i="18" s="1"/>
  <c r="AA607" i="18" a="1"/>
  <c r="AA607" i="18" s="1"/>
  <c r="AA606" i="18" a="1"/>
  <c r="AA606" i="18" s="1"/>
  <c r="AA573" i="18"/>
  <c r="AA659" i="18" a="1"/>
  <c r="AA659" i="18" s="1"/>
  <c r="AA605" i="18" a="1"/>
  <c r="AA605" i="18" s="1"/>
  <c r="AA637" i="18" a="1"/>
  <c r="AA637" i="18" s="1"/>
  <c r="AA636" i="18" a="1"/>
  <c r="AA636" i="18" s="1"/>
  <c r="AA635" i="18" a="1"/>
  <c r="AA635" i="18" s="1"/>
  <c r="AA634" i="18" a="1"/>
  <c r="AA634" i="18" s="1"/>
  <c r="AA633" i="18" a="1"/>
  <c r="AA633" i="18" s="1"/>
  <c r="AA632" i="18" a="1"/>
  <c r="AA632" i="18" s="1"/>
  <c r="AA664" i="18" a="1"/>
  <c r="AA664" i="18" s="1"/>
  <c r="AA629" i="18"/>
  <c r="AA649" i="18" a="1"/>
  <c r="AA649" i="18" s="1"/>
  <c r="AA655" i="18" a="1"/>
  <c r="AA655" i="18" s="1"/>
  <c r="AA604" i="18" a="1"/>
  <c r="AA604" i="18" s="1"/>
  <c r="AA602" i="18" a="1"/>
  <c r="AA602" i="18" s="1"/>
  <c r="AA601" i="18" a="1"/>
  <c r="AA601" i="18" s="1"/>
  <c r="AA600" i="18" a="1"/>
  <c r="AA600" i="18" s="1"/>
  <c r="AA599" i="18" a="1"/>
  <c r="AA599" i="18" s="1"/>
  <c r="AA598" i="18" a="1"/>
  <c r="AA598" i="18" s="1"/>
  <c r="AA597" i="18" a="1"/>
  <c r="AA597" i="18" s="1"/>
  <c r="AA596" i="18" a="1"/>
  <c r="AA596" i="18" s="1"/>
  <c r="AA595" i="18" a="1"/>
  <c r="AA595" i="18" s="1"/>
  <c r="AA594" i="18" a="1"/>
  <c r="AA594" i="18" s="1"/>
  <c r="AA593" i="18" a="1"/>
  <c r="AA593" i="18" s="1"/>
  <c r="AA592" i="18" a="1"/>
  <c r="AA592" i="18" s="1"/>
  <c r="AA591" i="18" a="1"/>
  <c r="AA591" i="18" s="1"/>
  <c r="AA590" i="18" a="1"/>
  <c r="AA590" i="18" s="1"/>
  <c r="AA589" i="18" a="1"/>
  <c r="AA589" i="18" s="1"/>
  <c r="AA588" i="18" a="1"/>
  <c r="AA588" i="18" s="1"/>
  <c r="AA587" i="18" a="1"/>
  <c r="AA587" i="18" s="1"/>
  <c r="AA603" i="18" a="1"/>
  <c r="AA603" i="18" s="1"/>
  <c r="AA580" i="18" a="1"/>
  <c r="AA580" i="18" s="1"/>
  <c r="AA579" i="18" a="1"/>
  <c r="AA579" i="18" s="1"/>
  <c r="AA578" i="18" a="1"/>
  <c r="AA578" i="18" s="1"/>
  <c r="AA577" i="18" a="1"/>
  <c r="AA577" i="18" s="1"/>
  <c r="AA576" i="18" a="1"/>
  <c r="AA576" i="18" s="1"/>
  <c r="AA575" i="18" a="1"/>
  <c r="AA575" i="18" s="1"/>
  <c r="AA586" i="18" a="1"/>
  <c r="AA586" i="18" s="1"/>
  <c r="AA585" i="18" a="1"/>
  <c r="AA585" i="18" s="1"/>
  <c r="AA566" i="18" a="1"/>
  <c r="AA566" i="18" s="1"/>
  <c r="AA565" i="18" a="1"/>
  <c r="AA565" i="18" s="1"/>
  <c r="AA564" i="18" a="1"/>
  <c r="AA564" i="18" s="1"/>
  <c r="AA563" i="18" a="1"/>
  <c r="AA563" i="18" s="1"/>
  <c r="AA584" i="18" a="1"/>
  <c r="AA584" i="18" s="1"/>
  <c r="AA583" i="18" a="1"/>
  <c r="AA583" i="18" s="1"/>
  <c r="AA582" i="18" a="1"/>
  <c r="AA582" i="18" s="1"/>
  <c r="AA581" i="18" a="1"/>
  <c r="AA581" i="18" s="1"/>
  <c r="AA574" i="18" a="1"/>
  <c r="AA574" i="18" s="1"/>
  <c r="AA554" i="18" a="1"/>
  <c r="AA554" i="18" s="1"/>
  <c r="AA553" i="18" a="1"/>
  <c r="AA553" i="18" s="1"/>
  <c r="AA552" i="18" a="1"/>
  <c r="AA552" i="18" s="1"/>
  <c r="AA551" i="18" a="1"/>
  <c r="AA551" i="18" s="1"/>
  <c r="AA550" i="18" a="1"/>
  <c r="AA550" i="18" s="1"/>
  <c r="AA549" i="18" a="1"/>
  <c r="AA549" i="18" s="1"/>
  <c r="AA548" i="18" a="1"/>
  <c r="AA548" i="18" s="1"/>
  <c r="AA547" i="18" a="1"/>
  <c r="AA547" i="18" s="1"/>
  <c r="AA546" i="18" a="1"/>
  <c r="AA546" i="18" s="1"/>
  <c r="AA545" i="18" a="1"/>
  <c r="AA545" i="18" s="1"/>
  <c r="AA544" i="18" a="1"/>
  <c r="AA544" i="18" s="1"/>
  <c r="AA543" i="18" a="1"/>
  <c r="AA543" i="18" s="1"/>
  <c r="AA542" i="18" a="1"/>
  <c r="AA542" i="18" s="1"/>
  <c r="AA541" i="18" a="1"/>
  <c r="AA541" i="18" s="1"/>
  <c r="AA540" i="18" a="1"/>
  <c r="AA540" i="18" s="1"/>
  <c r="AA539" i="18" a="1"/>
  <c r="AA539" i="18" s="1"/>
  <c r="AA538" i="18" a="1"/>
  <c r="AA538" i="18" s="1"/>
  <c r="AA537" i="18" a="1"/>
  <c r="AA537" i="18" s="1"/>
  <c r="AA536" i="18" a="1"/>
  <c r="AA536" i="18" s="1"/>
  <c r="AA535" i="18" a="1"/>
  <c r="AA535" i="18" s="1"/>
  <c r="AA534" i="18" a="1"/>
  <c r="AA534" i="18" s="1"/>
  <c r="AA533" i="18" a="1"/>
  <c r="AA533" i="18" s="1"/>
  <c r="AA532" i="18" a="1"/>
  <c r="AA532" i="18" s="1"/>
  <c r="AA531" i="18" a="1"/>
  <c r="AA531" i="18" s="1"/>
  <c r="AA555" i="18" a="1"/>
  <c r="AA555" i="18" s="1"/>
  <c r="AA559" i="18" a="1"/>
  <c r="AA559" i="18" s="1"/>
  <c r="AA562" i="18" a="1"/>
  <c r="AA562" i="18" s="1"/>
  <c r="AA558" i="18" a="1"/>
  <c r="AA558" i="18" s="1"/>
  <c r="AA530" i="18" a="1"/>
  <c r="AA530" i="18" s="1"/>
  <c r="AA529" i="18" a="1"/>
  <c r="AA529" i="18" s="1"/>
  <c r="AA561" i="18" a="1"/>
  <c r="AA561" i="18" s="1"/>
  <c r="AA557" i="18" a="1"/>
  <c r="AA557" i="18" s="1"/>
  <c r="AA528" i="18" a="1"/>
  <c r="AA528" i="18" s="1"/>
  <c r="AA527" i="18" a="1"/>
  <c r="AA527" i="18" s="1"/>
  <c r="AA526" i="18" a="1"/>
  <c r="AA526" i="18" s="1"/>
  <c r="AA525" i="18" a="1"/>
  <c r="AA525" i="18" s="1"/>
  <c r="AA524" i="18" a="1"/>
  <c r="AA524" i="18" s="1"/>
  <c r="AA523" i="18" a="1"/>
  <c r="AA523" i="18" s="1"/>
  <c r="AA522" i="18" a="1"/>
  <c r="AA522" i="18" s="1"/>
  <c r="AA521" i="18" a="1"/>
  <c r="AA521" i="18" s="1"/>
  <c r="AA520" i="18" a="1"/>
  <c r="AA520" i="18" s="1"/>
  <c r="AA519" i="18" a="1"/>
  <c r="AA519" i="18" s="1"/>
  <c r="AA518" i="18" a="1"/>
  <c r="AA518" i="18" s="1"/>
  <c r="AA517" i="18" a="1"/>
  <c r="AA517" i="18" s="1"/>
  <c r="AA509" i="18" a="1"/>
  <c r="AA509" i="18" s="1"/>
  <c r="AA508" i="18" a="1"/>
  <c r="AA508" i="18" s="1"/>
  <c r="AA507" i="18" a="1"/>
  <c r="AA507" i="18" s="1"/>
  <c r="AA506" i="18" a="1"/>
  <c r="AA506" i="18" s="1"/>
  <c r="AA505" i="18" a="1"/>
  <c r="AA505" i="18" s="1"/>
  <c r="AA504" i="18" a="1"/>
  <c r="AA504" i="18" s="1"/>
  <c r="AA503" i="18" a="1"/>
  <c r="AA503" i="18" s="1"/>
  <c r="AA502" i="18" a="1"/>
  <c r="AA502" i="18" s="1"/>
  <c r="AA501" i="18" a="1"/>
  <c r="AA501" i="18" s="1"/>
  <c r="AA500" i="18" a="1"/>
  <c r="AA500" i="18" s="1"/>
  <c r="AA499" i="18" a="1"/>
  <c r="AA499" i="18" s="1"/>
  <c r="AA498" i="18" a="1"/>
  <c r="AA498" i="18" s="1"/>
  <c r="AA497" i="18" a="1"/>
  <c r="AA497" i="18" s="1"/>
  <c r="AA496" i="18" a="1"/>
  <c r="AA496" i="18" s="1"/>
  <c r="AA495" i="18" a="1"/>
  <c r="AA495" i="18" s="1"/>
  <c r="AA494" i="18" a="1"/>
  <c r="AA494" i="18" s="1"/>
  <c r="AA493" i="18" a="1"/>
  <c r="AA493" i="18" s="1"/>
  <c r="AA492" i="18" a="1"/>
  <c r="AA492" i="18" s="1"/>
  <c r="AA491" i="18" a="1"/>
  <c r="AA491" i="18" s="1"/>
  <c r="AA490" i="18" a="1"/>
  <c r="AA490" i="18" s="1"/>
  <c r="AA489" i="18" a="1"/>
  <c r="AA489" i="18" s="1"/>
  <c r="AA488" i="18" a="1"/>
  <c r="AA488" i="18" s="1"/>
  <c r="AA487" i="18" a="1"/>
  <c r="AA487" i="18" s="1"/>
  <c r="AA486" i="18" a="1"/>
  <c r="AA486" i="18" s="1"/>
  <c r="AA485" i="18" a="1"/>
  <c r="AA485" i="18" s="1"/>
  <c r="AA484" i="18" a="1"/>
  <c r="AA484" i="18" s="1"/>
  <c r="AA483" i="18" a="1"/>
  <c r="AA483" i="18" s="1"/>
  <c r="AA482" i="18" a="1"/>
  <c r="AA482" i="18" s="1"/>
  <c r="AA481" i="18" a="1"/>
  <c r="AA481" i="18" s="1"/>
  <c r="AA480" i="18" a="1"/>
  <c r="AA480" i="18" s="1"/>
  <c r="AA479" i="18" a="1"/>
  <c r="AA479" i="18" s="1"/>
  <c r="AA478" i="18" a="1"/>
  <c r="AA478" i="18" s="1"/>
  <c r="AA477" i="18" a="1"/>
  <c r="AA477" i="18" s="1"/>
  <c r="AA476" i="18" a="1"/>
  <c r="AA476" i="18" s="1"/>
  <c r="AA475" i="18" a="1"/>
  <c r="AA475" i="18" s="1"/>
  <c r="AA474" i="18" a="1"/>
  <c r="AA474" i="18" s="1"/>
  <c r="AA560" i="18" a="1"/>
  <c r="AA560" i="18" s="1"/>
  <c r="AA516" i="18"/>
  <c r="AA556" i="18" a="1"/>
  <c r="AA556" i="18" s="1"/>
  <c r="AA472" i="18" a="1"/>
  <c r="AA472" i="18" s="1"/>
  <c r="AA471" i="18" a="1"/>
  <c r="AA471" i="18" s="1"/>
  <c r="AA470" i="18" a="1"/>
  <c r="AA470" i="18" s="1"/>
  <c r="AA469" i="18" a="1"/>
  <c r="AA469" i="18" s="1"/>
  <c r="AA468" i="18" a="1"/>
  <c r="AA468" i="18" s="1"/>
  <c r="AA467" i="18" a="1"/>
  <c r="AA467" i="18" s="1"/>
  <c r="AA466" i="18" a="1"/>
  <c r="AA466" i="18" s="1"/>
  <c r="AA465" i="18" a="1"/>
  <c r="AA465" i="18" s="1"/>
  <c r="AA464" i="18" a="1"/>
  <c r="AA464" i="18" s="1"/>
  <c r="AA463" i="18" a="1"/>
  <c r="AA463" i="18" s="1"/>
  <c r="AA462" i="18" a="1"/>
  <c r="AA462" i="18" s="1"/>
  <c r="AA461" i="18" a="1"/>
  <c r="AA461" i="18" s="1"/>
  <c r="AA460" i="18" a="1"/>
  <c r="AA460" i="18" s="1"/>
  <c r="AA452" i="18" a="1"/>
  <c r="AA452" i="18" s="1"/>
  <c r="AA451" i="18" a="1"/>
  <c r="AA451" i="18" s="1"/>
  <c r="AA450" i="18" a="1"/>
  <c r="AA450" i="18" s="1"/>
  <c r="AA449" i="18" a="1"/>
  <c r="AA449" i="18" s="1"/>
  <c r="AA448" i="18" a="1"/>
  <c r="AA448" i="18" s="1"/>
  <c r="AA447" i="18" a="1"/>
  <c r="AA447" i="18" s="1"/>
  <c r="AA446" i="18" a="1"/>
  <c r="AA446" i="18" s="1"/>
  <c r="AA445" i="18" a="1"/>
  <c r="AA445" i="18" s="1"/>
  <c r="AA444" i="18" a="1"/>
  <c r="AA444" i="18" s="1"/>
  <c r="AA443" i="18" a="1"/>
  <c r="AA443" i="18" s="1"/>
  <c r="AA442" i="18" a="1"/>
  <c r="AA442" i="18" s="1"/>
  <c r="AA441" i="18" a="1"/>
  <c r="AA441" i="18" s="1"/>
  <c r="AA440" i="18" a="1"/>
  <c r="AA440" i="18" s="1"/>
  <c r="AA439" i="18" a="1"/>
  <c r="AA439" i="18" s="1"/>
  <c r="AA438" i="18" a="1"/>
  <c r="AA438" i="18" s="1"/>
  <c r="AA437" i="18" a="1"/>
  <c r="AA437" i="18" s="1"/>
  <c r="AA436" i="18" a="1"/>
  <c r="AA436" i="18" s="1"/>
  <c r="AA435" i="18" a="1"/>
  <c r="AA435" i="18" s="1"/>
  <c r="AA434" i="18" a="1"/>
  <c r="AA434" i="18" s="1"/>
  <c r="AA433" i="18" a="1"/>
  <c r="AA433" i="18" s="1"/>
  <c r="AA432" i="18" a="1"/>
  <c r="AA432" i="18" s="1"/>
  <c r="AA431" i="18" a="1"/>
  <c r="AA431" i="18" s="1"/>
  <c r="AA430" i="18" a="1"/>
  <c r="AA430" i="18" s="1"/>
  <c r="AA429" i="18" a="1"/>
  <c r="AA429" i="18" s="1"/>
  <c r="AA428" i="18" a="1"/>
  <c r="AA428" i="18" s="1"/>
  <c r="AA427" i="18" a="1"/>
  <c r="AA427" i="18" s="1"/>
  <c r="AA426" i="18" a="1"/>
  <c r="AA426" i="18" s="1"/>
  <c r="AA425" i="18" a="1"/>
  <c r="AA425" i="18" s="1"/>
  <c r="AA424" i="18" a="1"/>
  <c r="AA424" i="18" s="1"/>
  <c r="AA423" i="18" a="1"/>
  <c r="AA423" i="18" s="1"/>
  <c r="AA422" i="18" a="1"/>
  <c r="AA422" i="18" s="1"/>
  <c r="AA421" i="18" a="1"/>
  <c r="AA421" i="18" s="1"/>
  <c r="AA420" i="18" a="1"/>
  <c r="AA420" i="18" s="1"/>
  <c r="AA419" i="18" a="1"/>
  <c r="AA419" i="18" s="1"/>
  <c r="AA418" i="18" a="1"/>
  <c r="AA418" i="18" s="1"/>
  <c r="AA417" i="18" a="1"/>
  <c r="AA417" i="18" s="1"/>
  <c r="AA416" i="18" a="1"/>
  <c r="AA416" i="18" s="1"/>
  <c r="AA415" i="18" a="1"/>
  <c r="AA415" i="18" s="1"/>
  <c r="AA414" i="18" a="1"/>
  <c r="AA414" i="18" s="1"/>
  <c r="AA413" i="18" a="1"/>
  <c r="AA413" i="18" s="1"/>
  <c r="AA412" i="18" a="1"/>
  <c r="AA412" i="18" s="1"/>
  <c r="AA411" i="18" a="1"/>
  <c r="AA411" i="18" s="1"/>
  <c r="AA410" i="18" a="1"/>
  <c r="AA410" i="18" s="1"/>
  <c r="AA409" i="18" a="1"/>
  <c r="AA409" i="18" s="1"/>
  <c r="AA408" i="18" a="1"/>
  <c r="AA408" i="18" s="1"/>
  <c r="AA407" i="18" a="1"/>
  <c r="AA407" i="18" s="1"/>
  <c r="AA406" i="18" a="1"/>
  <c r="AA406" i="18" s="1"/>
  <c r="AA405" i="18" a="1"/>
  <c r="AA405" i="18" s="1"/>
  <c r="AA404" i="18" a="1"/>
  <c r="AA404" i="18" s="1"/>
  <c r="AA403" i="18" a="1"/>
  <c r="AA403" i="18" s="1"/>
  <c r="AA395" i="18" a="1"/>
  <c r="AA395" i="18" s="1"/>
  <c r="AA394" i="18" a="1"/>
  <c r="AA394" i="18" s="1"/>
  <c r="AA393" i="18" a="1"/>
  <c r="AA393" i="18" s="1"/>
  <c r="AA392" i="18" a="1"/>
  <c r="AA392" i="18" s="1"/>
  <c r="AA391" i="18" a="1"/>
  <c r="AA391" i="18" s="1"/>
  <c r="AA390" i="18" a="1"/>
  <c r="AA390" i="18" s="1"/>
  <c r="AA389" i="18" a="1"/>
  <c r="AA389" i="18" s="1"/>
  <c r="AA388" i="18" a="1"/>
  <c r="AA388" i="18" s="1"/>
  <c r="AA387" i="18" a="1"/>
  <c r="AA387" i="18" s="1"/>
  <c r="AA386" i="18" a="1"/>
  <c r="AA386" i="18" s="1"/>
  <c r="AA385" i="18" a="1"/>
  <c r="AA385" i="18" s="1"/>
  <c r="AA384" i="18" a="1"/>
  <c r="AA384" i="18" s="1"/>
  <c r="AA383" i="18" a="1"/>
  <c r="AA383" i="18" s="1"/>
  <c r="AA382" i="18" a="1"/>
  <c r="AA382" i="18" s="1"/>
  <c r="AA381" i="18" a="1"/>
  <c r="AA381" i="18" s="1"/>
  <c r="AA380" i="18" a="1"/>
  <c r="AA380" i="18" s="1"/>
  <c r="AA379" i="18" a="1"/>
  <c r="AA379" i="18" s="1"/>
  <c r="AA378" i="18" a="1"/>
  <c r="AA378" i="18" s="1"/>
  <c r="AA515" i="18"/>
  <c r="AA459" i="18"/>
  <c r="AA458" i="18"/>
  <c r="AA402" i="18"/>
  <c r="AA401" i="18"/>
  <c r="AA377" i="18" a="1"/>
  <c r="AA377" i="18" s="1"/>
  <c r="AA376" i="18" a="1"/>
  <c r="AA376" i="18" s="1"/>
  <c r="AA375" i="18" a="1"/>
  <c r="AA375" i="18" s="1"/>
  <c r="AA374" i="18" a="1"/>
  <c r="AA374" i="18" s="1"/>
  <c r="AA373" i="18" a="1"/>
  <c r="AA373" i="18" s="1"/>
  <c r="AA372" i="18" a="1"/>
  <c r="AA372" i="18" s="1"/>
  <c r="AA371" i="18" a="1"/>
  <c r="AA371" i="18" s="1"/>
  <c r="AA370" i="18" a="1"/>
  <c r="AA370" i="18" s="1"/>
  <c r="AA369" i="18" a="1"/>
  <c r="AA369" i="18" s="1"/>
  <c r="AA368" i="18" a="1"/>
  <c r="AA368" i="18" s="1"/>
  <c r="AA367" i="18" a="1"/>
  <c r="AA367" i="18" s="1"/>
  <c r="AA572" i="18"/>
  <c r="AA348" i="18" a="1"/>
  <c r="AA348" i="18" s="1"/>
  <c r="AA347" i="18" a="1"/>
  <c r="AA347" i="18" s="1"/>
  <c r="AA346" i="18" a="1"/>
  <c r="AA346" i="18" s="1"/>
  <c r="AA338" i="18" a="1"/>
  <c r="AA338" i="18" s="1"/>
  <c r="AA337" i="18" a="1"/>
  <c r="AA337" i="18" s="1"/>
  <c r="AA336" i="18" a="1"/>
  <c r="AA336" i="18" s="1"/>
  <c r="AA335" i="18" a="1"/>
  <c r="AA335" i="18" s="1"/>
  <c r="AA334" i="18" a="1"/>
  <c r="AA334" i="18" s="1"/>
  <c r="AA333" i="18" a="1"/>
  <c r="AA333" i="18" s="1"/>
  <c r="AA332" i="18" a="1"/>
  <c r="AA332" i="18" s="1"/>
  <c r="AA331" i="18" a="1"/>
  <c r="AA331" i="18" s="1"/>
  <c r="AA330" i="18" a="1"/>
  <c r="AA330" i="18" s="1"/>
  <c r="AA329" i="18" a="1"/>
  <c r="AA329" i="18" s="1"/>
  <c r="AA328" i="18" a="1"/>
  <c r="AA328" i="18" s="1"/>
  <c r="AA327" i="18" a="1"/>
  <c r="AA327" i="18" s="1"/>
  <c r="AA326" i="18" a="1"/>
  <c r="AA326" i="18" s="1"/>
  <c r="AA325" i="18" a="1"/>
  <c r="AA325" i="18" s="1"/>
  <c r="AA324" i="18" a="1"/>
  <c r="AA324" i="18" s="1"/>
  <c r="AA323" i="18" a="1"/>
  <c r="AA323" i="18" s="1"/>
  <c r="AA322" i="18" a="1"/>
  <c r="AA322" i="18" s="1"/>
  <c r="AA321" i="18" a="1"/>
  <c r="AA321" i="18" s="1"/>
  <c r="AA320" i="18" a="1"/>
  <c r="AA320" i="18" s="1"/>
  <c r="AA319" i="18" a="1"/>
  <c r="AA319" i="18" s="1"/>
  <c r="AA318" i="18" a="1"/>
  <c r="AA318" i="18" s="1"/>
  <c r="AA317" i="18" a="1"/>
  <c r="AA317" i="18" s="1"/>
  <c r="AA316" i="18" a="1"/>
  <c r="AA316" i="18" s="1"/>
  <c r="AA315" i="18" a="1"/>
  <c r="AA315" i="18" s="1"/>
  <c r="AA314" i="18" a="1"/>
  <c r="AA314" i="18" s="1"/>
  <c r="AA313" i="18" a="1"/>
  <c r="AA313" i="18" s="1"/>
  <c r="AA312" i="18" a="1"/>
  <c r="AA312" i="18" s="1"/>
  <c r="AA311" i="18" a="1"/>
  <c r="AA311" i="18" s="1"/>
  <c r="AA310" i="18" a="1"/>
  <c r="AA310" i="18" s="1"/>
  <c r="AA309" i="18" a="1"/>
  <c r="AA309" i="18" s="1"/>
  <c r="AA308" i="18" a="1"/>
  <c r="AA308" i="18" s="1"/>
  <c r="AA307" i="18" a="1"/>
  <c r="AA307" i="18" s="1"/>
  <c r="AA306" i="18" a="1"/>
  <c r="AA306" i="18" s="1"/>
  <c r="AA305" i="18" a="1"/>
  <c r="AA305" i="18" s="1"/>
  <c r="AA304" i="18" a="1"/>
  <c r="AA304" i="18" s="1"/>
  <c r="AA303" i="18" a="1"/>
  <c r="AA303" i="18" s="1"/>
  <c r="AA302" i="18" a="1"/>
  <c r="AA302" i="18" s="1"/>
  <c r="AA301" i="18" a="1"/>
  <c r="AA301" i="18" s="1"/>
  <c r="AA300" i="18" a="1"/>
  <c r="AA300" i="18" s="1"/>
  <c r="AA299" i="18" a="1"/>
  <c r="AA299" i="18" s="1"/>
  <c r="AA298" i="18" a="1"/>
  <c r="AA298" i="18" s="1"/>
  <c r="AA297" i="18" a="1"/>
  <c r="AA297" i="18" s="1"/>
  <c r="AA296" i="18" a="1"/>
  <c r="AA296" i="18" s="1"/>
  <c r="AA295" i="18" a="1"/>
  <c r="AA295" i="18" s="1"/>
  <c r="AA294" i="18" a="1"/>
  <c r="AA294" i="18" s="1"/>
  <c r="AA293" i="18" a="1"/>
  <c r="AA293" i="18" s="1"/>
  <c r="AA292" i="18" a="1"/>
  <c r="AA292" i="18" s="1"/>
  <c r="AA291" i="18" a="1"/>
  <c r="AA291" i="18" s="1"/>
  <c r="AA290" i="18" a="1"/>
  <c r="AA290" i="18" s="1"/>
  <c r="AA289" i="18" a="1"/>
  <c r="AA289" i="18" s="1"/>
  <c r="AA281" i="18" a="1"/>
  <c r="AA281" i="18" s="1"/>
  <c r="AA280" i="18" a="1"/>
  <c r="AA280" i="18" s="1"/>
  <c r="AA279" i="18" a="1"/>
  <c r="AA279" i="18" s="1"/>
  <c r="AA278" i="18" a="1"/>
  <c r="AA278" i="18" s="1"/>
  <c r="AA277" i="18" a="1"/>
  <c r="AA277" i="18" s="1"/>
  <c r="AA276" i="18" a="1"/>
  <c r="AA276" i="18" s="1"/>
  <c r="AA275" i="18" a="1"/>
  <c r="AA275" i="18" s="1"/>
  <c r="AA274" i="18" a="1"/>
  <c r="AA274" i="18" s="1"/>
  <c r="AA273" i="18" a="1"/>
  <c r="AA273" i="18" s="1"/>
  <c r="AA272" i="18" a="1"/>
  <c r="AA272" i="18" s="1"/>
  <c r="AA271" i="18" a="1"/>
  <c r="AA271" i="18" s="1"/>
  <c r="AA270" i="18" a="1"/>
  <c r="AA270" i="18" s="1"/>
  <c r="AA269" i="18" a="1"/>
  <c r="AA269" i="18" s="1"/>
  <c r="AA268" i="18" a="1"/>
  <c r="AA268" i="18" s="1"/>
  <c r="AA267" i="18" a="1"/>
  <c r="AA267" i="18" s="1"/>
  <c r="AA266" i="18" a="1"/>
  <c r="AA266" i="18" s="1"/>
  <c r="AA265" i="18" a="1"/>
  <c r="AA265" i="18" s="1"/>
  <c r="AA264" i="18" a="1"/>
  <c r="AA264" i="18" s="1"/>
  <c r="AA263" i="18" a="1"/>
  <c r="AA263" i="18" s="1"/>
  <c r="AA262" i="18" a="1"/>
  <c r="AA262" i="18" s="1"/>
  <c r="AA261" i="18" a="1"/>
  <c r="AA261" i="18" s="1"/>
  <c r="AA260" i="18" a="1"/>
  <c r="AA260" i="18" s="1"/>
  <c r="AA259" i="18" a="1"/>
  <c r="AA259" i="18" s="1"/>
  <c r="AA258" i="18" a="1"/>
  <c r="AA258" i="18" s="1"/>
  <c r="AA257" i="18" a="1"/>
  <c r="AA257" i="18" s="1"/>
  <c r="AA256" i="18" a="1"/>
  <c r="AA256" i="18" s="1"/>
  <c r="AA255" i="18" a="1"/>
  <c r="AA255" i="18" s="1"/>
  <c r="AA254" i="18" a="1"/>
  <c r="AA254" i="18" s="1"/>
  <c r="AA253" i="18" a="1"/>
  <c r="AA253" i="18" s="1"/>
  <c r="AA252" i="18" a="1"/>
  <c r="AA252" i="18" s="1"/>
  <c r="AA366" i="18" a="1"/>
  <c r="AA366" i="18" s="1"/>
  <c r="AA365" i="18" a="1"/>
  <c r="AA365" i="18" s="1"/>
  <c r="AA364" i="18" a="1"/>
  <c r="AA364" i="18" s="1"/>
  <c r="AA363" i="18" a="1"/>
  <c r="AA363" i="18" s="1"/>
  <c r="AA362" i="18" a="1"/>
  <c r="AA362" i="18" s="1"/>
  <c r="AA361" i="18" a="1"/>
  <c r="AA361" i="18" s="1"/>
  <c r="AA360" i="18" a="1"/>
  <c r="AA360" i="18" s="1"/>
  <c r="AA359" i="18" a="1"/>
  <c r="AA359" i="18" s="1"/>
  <c r="AA358" i="18" a="1"/>
  <c r="AA358" i="18" s="1"/>
  <c r="AA357" i="18" a="1"/>
  <c r="AA357" i="18" s="1"/>
  <c r="AA356" i="18" a="1"/>
  <c r="AA356" i="18" s="1"/>
  <c r="AA355" i="18" a="1"/>
  <c r="AA355" i="18" s="1"/>
  <c r="AA354" i="18" a="1"/>
  <c r="AA354" i="18" s="1"/>
  <c r="AA353" i="18" a="1"/>
  <c r="AA353" i="18" s="1"/>
  <c r="AA352" i="18" a="1"/>
  <c r="AA352" i="18" s="1"/>
  <c r="AA351" i="18" a="1"/>
  <c r="AA351" i="18" s="1"/>
  <c r="AA350" i="18" a="1"/>
  <c r="AA350" i="18" s="1"/>
  <c r="AA349" i="18" a="1"/>
  <c r="AA349" i="18" s="1"/>
  <c r="AA345" i="18"/>
  <c r="AA344" i="18"/>
  <c r="AA288" i="18"/>
  <c r="AA287" i="18"/>
  <c r="AA251" i="18" a="1"/>
  <c r="AA251" i="18" s="1"/>
  <c r="AA250" i="18" a="1"/>
  <c r="AA250" i="18" s="1"/>
  <c r="AA249" i="18" a="1"/>
  <c r="AA249" i="18" s="1"/>
  <c r="AA248" i="18" a="1"/>
  <c r="AA248" i="18" s="1"/>
  <c r="AA247" i="18" a="1"/>
  <c r="AA247" i="18" s="1"/>
  <c r="AA246" i="18" a="1"/>
  <c r="AA246" i="18" s="1"/>
  <c r="AA245" i="18" a="1"/>
  <c r="AA245" i="18" s="1"/>
  <c r="AA244" i="18" a="1"/>
  <c r="AA244" i="18" s="1"/>
  <c r="AA243" i="18" a="1"/>
  <c r="AA243" i="18" s="1"/>
  <c r="AA242" i="18" a="1"/>
  <c r="AA242" i="18" s="1"/>
  <c r="AA241" i="18" a="1"/>
  <c r="AA241" i="18" s="1"/>
  <c r="AA240" i="18" a="1"/>
  <c r="AA240" i="18" s="1"/>
  <c r="AA239" i="18" a="1"/>
  <c r="AA239" i="18" s="1"/>
  <c r="AA238" i="18" a="1"/>
  <c r="AA238" i="18" s="1"/>
  <c r="AA237" i="18" a="1"/>
  <c r="AA237" i="18" s="1"/>
  <c r="AA236" i="18" a="1"/>
  <c r="AA236" i="18" s="1"/>
  <c r="AA235" i="18" a="1"/>
  <c r="AA235" i="18" s="1"/>
  <c r="AA234" i="18" a="1"/>
  <c r="AA234" i="18" s="1"/>
  <c r="AA233" i="18" a="1"/>
  <c r="AA233" i="18" s="1"/>
  <c r="AA232" i="18" a="1"/>
  <c r="AA232" i="18" s="1"/>
  <c r="AA224" i="18" a="1"/>
  <c r="AA224" i="18" s="1"/>
  <c r="AA223" i="18" a="1"/>
  <c r="AA223" i="18" s="1"/>
  <c r="AA222" i="18" a="1"/>
  <c r="AA222" i="18" s="1"/>
  <c r="AA221" i="18" a="1"/>
  <c r="AA221" i="18" s="1"/>
  <c r="AA220" i="18" a="1"/>
  <c r="AA220" i="18" s="1"/>
  <c r="AA219" i="18" a="1"/>
  <c r="AA219" i="18" s="1"/>
  <c r="AA218" i="18" a="1"/>
  <c r="AA218" i="18" s="1"/>
  <c r="AA217" i="18" a="1"/>
  <c r="AA217" i="18" s="1"/>
  <c r="AA216" i="18" a="1"/>
  <c r="AA216" i="18" s="1"/>
  <c r="AA215" i="18" a="1"/>
  <c r="AA215" i="18" s="1"/>
  <c r="AA214" i="18" a="1"/>
  <c r="AA214" i="18" s="1"/>
  <c r="AA213" i="18" a="1"/>
  <c r="AA213" i="18" s="1"/>
  <c r="AA212" i="18" a="1"/>
  <c r="AA212" i="18" s="1"/>
  <c r="AA211" i="18" a="1"/>
  <c r="AA211" i="18" s="1"/>
  <c r="AA210" i="18" a="1"/>
  <c r="AA210" i="18" s="1"/>
  <c r="AA209" i="18" a="1"/>
  <c r="AA209" i="18" s="1"/>
  <c r="AA208" i="18" a="1"/>
  <c r="AA208" i="18" s="1"/>
  <c r="AA207" i="18" a="1"/>
  <c r="AA207" i="18" s="1"/>
  <c r="AA206" i="18" a="1"/>
  <c r="AA206" i="18" s="1"/>
  <c r="AA205" i="18" a="1"/>
  <c r="AA205" i="18" s="1"/>
  <c r="AA204" i="18" a="1"/>
  <c r="AA204" i="18" s="1"/>
  <c r="AA203" i="18" a="1"/>
  <c r="AA203" i="18" s="1"/>
  <c r="AA202" i="18" a="1"/>
  <c r="AA202" i="18" s="1"/>
  <c r="AA201" i="18" a="1"/>
  <c r="AA201" i="18" s="1"/>
  <c r="AA200" i="18" a="1"/>
  <c r="AA200" i="18" s="1"/>
  <c r="AA199" i="18" a="1"/>
  <c r="AA199" i="18" s="1"/>
  <c r="AA198" i="18" a="1"/>
  <c r="AA198" i="18" s="1"/>
  <c r="AA197" i="18" a="1"/>
  <c r="AA197" i="18" s="1"/>
  <c r="AA196" i="18" a="1"/>
  <c r="AA196" i="18" s="1"/>
  <c r="AA195" i="18" a="1"/>
  <c r="AA195" i="18" s="1"/>
  <c r="AA194" i="18" a="1"/>
  <c r="AA194" i="18" s="1"/>
  <c r="AA193" i="18" a="1"/>
  <c r="AA193" i="18" s="1"/>
  <c r="AA192" i="18" a="1"/>
  <c r="AA192" i="18" s="1"/>
  <c r="AA191" i="18" a="1"/>
  <c r="AA191" i="18" s="1"/>
  <c r="AA190" i="18" a="1"/>
  <c r="AA190" i="18" s="1"/>
  <c r="AA189" i="18" a="1"/>
  <c r="AA189" i="18" s="1"/>
  <c r="AA231" i="18"/>
  <c r="AA230" i="18"/>
  <c r="AA188" i="18" a="1"/>
  <c r="AA188" i="18" s="1"/>
  <c r="AA187" i="18" a="1"/>
  <c r="AA187" i="18" s="1"/>
  <c r="AA186" i="18" a="1"/>
  <c r="AA186" i="18" s="1"/>
  <c r="AA185" i="18" a="1"/>
  <c r="AA185" i="18" s="1"/>
  <c r="AA184" i="18" a="1"/>
  <c r="AA184" i="18" s="1"/>
  <c r="AA183" i="18" a="1"/>
  <c r="AA183" i="18" s="1"/>
  <c r="AA182" i="18" a="1"/>
  <c r="AA182" i="18" s="1"/>
  <c r="AA181" i="18" a="1"/>
  <c r="AA181" i="18" s="1"/>
  <c r="AA180" i="18" a="1"/>
  <c r="AA180" i="18" s="1"/>
  <c r="AA179" i="18" a="1"/>
  <c r="AA179" i="18" s="1"/>
  <c r="AA178" i="18" a="1"/>
  <c r="AA178" i="18" s="1"/>
  <c r="AA177" i="18" a="1"/>
  <c r="AA177" i="18" s="1"/>
  <c r="AA176" i="18" a="1"/>
  <c r="AA176" i="18" s="1"/>
  <c r="AA175" i="18" a="1"/>
  <c r="AA175" i="18" s="1"/>
  <c r="AA167" i="18" a="1"/>
  <c r="AA167" i="18" s="1"/>
  <c r="AA166" i="18" a="1"/>
  <c r="AA166" i="18" s="1"/>
  <c r="AA165" i="18" a="1"/>
  <c r="AA165" i="18" s="1"/>
  <c r="AA164" i="18" a="1"/>
  <c r="AA164" i="18" s="1"/>
  <c r="AA163" i="18" a="1"/>
  <c r="AA163" i="18" s="1"/>
  <c r="AA162" i="18" a="1"/>
  <c r="AA162" i="18" s="1"/>
  <c r="AA161" i="18" a="1"/>
  <c r="AA161" i="18" s="1"/>
  <c r="AA160" i="18" a="1"/>
  <c r="AA160" i="18" s="1"/>
  <c r="AA159" i="18" a="1"/>
  <c r="AA159" i="18" s="1"/>
  <c r="AA158" i="18" a="1"/>
  <c r="AA158" i="18" s="1"/>
  <c r="AA157" i="18" a="1"/>
  <c r="AA157" i="18" s="1"/>
  <c r="AA156" i="18" a="1"/>
  <c r="AA156" i="18" s="1"/>
  <c r="AA155" i="18" a="1"/>
  <c r="AA155" i="18" s="1"/>
  <c r="AA154" i="18" a="1"/>
  <c r="AA154" i="18" s="1"/>
  <c r="AA153" i="18" a="1"/>
  <c r="AA153" i="18" s="1"/>
  <c r="AA152" i="18" a="1"/>
  <c r="AA152" i="18" s="1"/>
  <c r="AA151" i="18" a="1"/>
  <c r="AA151" i="18" s="1"/>
  <c r="AA150" i="18" a="1"/>
  <c r="AA150" i="18" s="1"/>
  <c r="AA149" i="18" a="1"/>
  <c r="AA149" i="18" s="1"/>
  <c r="AA148" i="18" a="1"/>
  <c r="AA148" i="18" s="1"/>
  <c r="AA147" i="18" a="1"/>
  <c r="AA147" i="18" s="1"/>
  <c r="AA146" i="18" a="1"/>
  <c r="AA146" i="18" s="1"/>
  <c r="AA145" i="18" a="1"/>
  <c r="AA145" i="18" s="1"/>
  <c r="AA144" i="18" a="1"/>
  <c r="AA144" i="18" s="1"/>
  <c r="AA143" i="18" a="1"/>
  <c r="AA143" i="18" s="1"/>
  <c r="AA142" i="18" a="1"/>
  <c r="AA142" i="18" s="1"/>
  <c r="AA141" i="18" a="1"/>
  <c r="AA141" i="18" s="1"/>
  <c r="AA140" i="18" a="1"/>
  <c r="AA140" i="18" s="1"/>
  <c r="AA139" i="18" a="1"/>
  <c r="AA139" i="18" s="1"/>
  <c r="AA138" i="18" a="1"/>
  <c r="AA138" i="18" s="1"/>
  <c r="AA137" i="18" a="1"/>
  <c r="AA137" i="18" s="1"/>
  <c r="AA136" i="18" a="1"/>
  <c r="AA136" i="18" s="1"/>
  <c r="AA135" i="18" a="1"/>
  <c r="AA135" i="18" s="1"/>
  <c r="AA134" i="18" a="1"/>
  <c r="AA134" i="18" s="1"/>
  <c r="AA133" i="18" a="1"/>
  <c r="AA133" i="18" s="1"/>
  <c r="AA132" i="18" a="1"/>
  <c r="AA132" i="18" s="1"/>
  <c r="AA131" i="18" a="1"/>
  <c r="AA131" i="18" s="1"/>
  <c r="AA130" i="18" a="1"/>
  <c r="AA130" i="18" s="1"/>
  <c r="AA129" i="18" a="1"/>
  <c r="AA129" i="18" s="1"/>
  <c r="AA128" i="18" a="1"/>
  <c r="AA128" i="18" s="1"/>
  <c r="AA127" i="18" a="1"/>
  <c r="AA127" i="18" s="1"/>
  <c r="AA126" i="18" a="1"/>
  <c r="AA126" i="18" s="1"/>
  <c r="AA125" i="18" a="1"/>
  <c r="AA125" i="18" s="1"/>
  <c r="AA124" i="18" a="1"/>
  <c r="AA124" i="18" s="1"/>
  <c r="AA123" i="18" a="1"/>
  <c r="AA123" i="18" s="1"/>
  <c r="AA122" i="18" a="1"/>
  <c r="AA122" i="18" s="1"/>
  <c r="AA121" i="18" a="1"/>
  <c r="AA121" i="18" s="1"/>
  <c r="AA120" i="18" a="1"/>
  <c r="AA120" i="18" s="1"/>
  <c r="AA119" i="18" a="1"/>
  <c r="AA119" i="18" s="1"/>
  <c r="AA118" i="18" a="1"/>
  <c r="AA118" i="18" s="1"/>
  <c r="AA110" i="18" a="1"/>
  <c r="AA110" i="18" s="1"/>
  <c r="AA109" i="18" a="1"/>
  <c r="AA109" i="18" s="1"/>
  <c r="AA108" i="18" a="1"/>
  <c r="AA108" i="18" s="1"/>
  <c r="AA107" i="18" a="1"/>
  <c r="AA107" i="18" s="1"/>
  <c r="AA106" i="18" a="1"/>
  <c r="AA106" i="18" s="1"/>
  <c r="AA105" i="18" a="1"/>
  <c r="AA105" i="18" s="1"/>
  <c r="AA104" i="18" a="1"/>
  <c r="AA104" i="18" s="1"/>
  <c r="AA103" i="18" a="1"/>
  <c r="AA103" i="18" s="1"/>
  <c r="AA102" i="18" a="1"/>
  <c r="AA102" i="18" s="1"/>
  <c r="AA101" i="18" a="1"/>
  <c r="AA101" i="18" s="1"/>
  <c r="AA100" i="18" a="1"/>
  <c r="AA100" i="18" s="1"/>
  <c r="AA99" i="18" a="1"/>
  <c r="AA99" i="18" s="1"/>
  <c r="AA98" i="18" a="1"/>
  <c r="AA98" i="18" s="1"/>
  <c r="AA97" i="18" a="1"/>
  <c r="AA97" i="18" s="1"/>
  <c r="AA96" i="18" a="1"/>
  <c r="AA96" i="18" s="1"/>
  <c r="AA95" i="18" a="1"/>
  <c r="AA95" i="18" s="1"/>
  <c r="AA94" i="18" a="1"/>
  <c r="AA94" i="18" s="1"/>
  <c r="AA93" i="18" a="1"/>
  <c r="AA93" i="18" s="1"/>
  <c r="AA92" i="18" a="1"/>
  <c r="AA92" i="18" s="1"/>
  <c r="AA91" i="18" a="1"/>
  <c r="AA91" i="18" s="1"/>
  <c r="AA90" i="18" a="1"/>
  <c r="AA90" i="18" s="1"/>
  <c r="AA89" i="18" a="1"/>
  <c r="AA89" i="18" s="1"/>
  <c r="AA88" i="18" a="1"/>
  <c r="AA88" i="18" s="1"/>
  <c r="AA87" i="18" a="1"/>
  <c r="AA87" i="18" s="1"/>
  <c r="AA86" i="18" a="1"/>
  <c r="AA86" i="18" s="1"/>
  <c r="AA85" i="18" a="1"/>
  <c r="AA85" i="18" s="1"/>
  <c r="AA84" i="18" a="1"/>
  <c r="AA84" i="18" s="1"/>
  <c r="AA83" i="18" a="1"/>
  <c r="AA83" i="18" s="1"/>
  <c r="AA82" i="18" a="1"/>
  <c r="AA82" i="18" s="1"/>
  <c r="AA81" i="18" a="1"/>
  <c r="AA81" i="18" s="1"/>
  <c r="AA80" i="18" a="1"/>
  <c r="AA80" i="18" s="1"/>
  <c r="AA79" i="18" a="1"/>
  <c r="AA79" i="18" s="1"/>
  <c r="AA78" i="18" a="1"/>
  <c r="AA78" i="18" s="1"/>
  <c r="AA77" i="18" a="1"/>
  <c r="AA77" i="18" s="1"/>
  <c r="AA76" i="18" a="1"/>
  <c r="AA76" i="18" s="1"/>
  <c r="AA75" i="18" a="1"/>
  <c r="AA75" i="18" s="1"/>
  <c r="AA74" i="18" a="1"/>
  <c r="AA74" i="18" s="1"/>
  <c r="AA73" i="18" a="1"/>
  <c r="AA73" i="18" s="1"/>
  <c r="AA72" i="18" a="1"/>
  <c r="AA72" i="18" s="1"/>
  <c r="AA71" i="18" a="1"/>
  <c r="AA71" i="18" s="1"/>
  <c r="AA70" i="18" a="1"/>
  <c r="AA70" i="18" s="1"/>
  <c r="AA69" i="18" a="1"/>
  <c r="AA69" i="18" s="1"/>
  <c r="AA68" i="18" a="1"/>
  <c r="AA68" i="18" s="1"/>
  <c r="AA67" i="18" a="1"/>
  <c r="AA67" i="18" s="1"/>
  <c r="AA66" i="18" a="1"/>
  <c r="AA66" i="18" s="1"/>
  <c r="AA65" i="18" a="1"/>
  <c r="AA65" i="18" s="1"/>
  <c r="AA64" i="18" a="1"/>
  <c r="AA64" i="18" s="1"/>
  <c r="AA63" i="18" a="1"/>
  <c r="AA63" i="18" s="1"/>
  <c r="AA62" i="18" a="1"/>
  <c r="AA62" i="18" s="1"/>
  <c r="AA61" i="18" a="1"/>
  <c r="AA61" i="18" s="1"/>
  <c r="AA53" i="18" a="1"/>
  <c r="AA53" i="18" s="1"/>
  <c r="AA52" i="18" a="1"/>
  <c r="AA52" i="18" s="1"/>
  <c r="AA51" i="18" a="1"/>
  <c r="AA51" i="18" s="1"/>
  <c r="AA50" i="18" a="1"/>
  <c r="AA50" i="18" s="1"/>
  <c r="AA49" i="18" a="1"/>
  <c r="AA49" i="18" s="1"/>
  <c r="AA48" i="18" a="1"/>
  <c r="AA48" i="18" s="1"/>
  <c r="AA47" i="18" a="1"/>
  <c r="AA47" i="18" s="1"/>
  <c r="AA46" i="18" a="1"/>
  <c r="AA46" i="18" s="1"/>
  <c r="AA45" i="18" a="1"/>
  <c r="AA45" i="18" s="1"/>
  <c r="AA44" i="18" a="1"/>
  <c r="AA44" i="18" s="1"/>
  <c r="AA43" i="18" a="1"/>
  <c r="AA43" i="18" s="1"/>
  <c r="AA42" i="18" a="1"/>
  <c r="AA42" i="18" s="1"/>
  <c r="AA41" i="18" a="1"/>
  <c r="AA41" i="18" s="1"/>
  <c r="AA40" i="18" a="1"/>
  <c r="AA40" i="18" s="1"/>
  <c r="AA39" i="18" a="1"/>
  <c r="AA39" i="18" s="1"/>
  <c r="AA38" i="18" a="1"/>
  <c r="AA38" i="18" s="1"/>
  <c r="AA37" i="18" a="1"/>
  <c r="AA37" i="18" s="1"/>
  <c r="AA36" i="18" a="1"/>
  <c r="AA36" i="18" s="1"/>
  <c r="AA35" i="18" a="1"/>
  <c r="AA35" i="18" s="1"/>
  <c r="AA34" i="18" a="1"/>
  <c r="AA34" i="18" s="1"/>
  <c r="AA33" i="18" a="1"/>
  <c r="AA33" i="18" s="1"/>
  <c r="AA32" i="18" a="1"/>
  <c r="AA32" i="18" s="1"/>
  <c r="AA31" i="18" a="1"/>
  <c r="AA31" i="18" s="1"/>
  <c r="AA30" i="18" a="1"/>
  <c r="AA30" i="18" s="1"/>
  <c r="AA29" i="18" a="1"/>
  <c r="AA29" i="18" s="1"/>
  <c r="AA28" i="18" a="1"/>
  <c r="AA28" i="18" s="1"/>
  <c r="AA27" i="18" a="1"/>
  <c r="AA27" i="18" s="1"/>
  <c r="AA26" i="18" a="1"/>
  <c r="AA26" i="18" s="1"/>
  <c r="AA25" i="18" a="1"/>
  <c r="AA25" i="18" s="1"/>
  <c r="AA24" i="18" a="1"/>
  <c r="AA24" i="18" s="1"/>
  <c r="AA23" i="18" a="1"/>
  <c r="AA23" i="18" s="1"/>
  <c r="AA22" i="18" a="1"/>
  <c r="AA22" i="18" s="1"/>
  <c r="AA21" i="18" a="1"/>
  <c r="AA21" i="18" s="1"/>
  <c r="AA20" i="18" a="1"/>
  <c r="AA20" i="18" s="1"/>
  <c r="AA19" i="18" a="1"/>
  <c r="AA19" i="18" s="1"/>
  <c r="AA18" i="18" a="1"/>
  <c r="AA18" i="18" s="1"/>
  <c r="AA17" i="18" a="1"/>
  <c r="AA17" i="18" s="1"/>
  <c r="AA16" i="18" a="1"/>
  <c r="AA16" i="18" s="1"/>
  <c r="AA15" i="18" a="1"/>
  <c r="AA15" i="18" s="1"/>
  <c r="AA14" i="18" a="1"/>
  <c r="AA14" i="18" s="1"/>
  <c r="AA13" i="18" a="1"/>
  <c r="AA13" i="18" s="1"/>
  <c r="AA12" i="18" a="1"/>
  <c r="AA12" i="18" s="1"/>
  <c r="AA11" i="18" a="1"/>
  <c r="AA11" i="18" s="1"/>
  <c r="AA10" i="18" a="1"/>
  <c r="AA10" i="18" s="1"/>
  <c r="AA9" i="18" a="1"/>
  <c r="AA9" i="18" s="1"/>
  <c r="AA8" i="18" a="1"/>
  <c r="AA8" i="18" s="1"/>
  <c r="AA7" i="18" a="1"/>
  <c r="AA7" i="18" s="1"/>
  <c r="AA6" i="18" a="1"/>
  <c r="AA6" i="18" s="1"/>
  <c r="AA5" i="18" a="1"/>
  <c r="AA5" i="18" s="1"/>
  <c r="AA4" i="18" a="1"/>
  <c r="AA4" i="18" s="1"/>
  <c r="AA174" i="18"/>
  <c r="AA173" i="18"/>
  <c r="AA117" i="18"/>
  <c r="AA116" i="18"/>
  <c r="AA60" i="18"/>
  <c r="AA59" i="18"/>
  <c r="AA473" i="18" a="1"/>
  <c r="AA473" i="18" s="1"/>
  <c r="AE678" i="18" a="1"/>
  <c r="AE678" i="18" s="1"/>
  <c r="AE677" i="18" a="1"/>
  <c r="AE677" i="18" s="1"/>
  <c r="AE679" i="18" a="1"/>
  <c r="AE679" i="18" s="1"/>
  <c r="AE676" i="18" a="1"/>
  <c r="AE676" i="18" s="1"/>
  <c r="AE675" i="18" a="1"/>
  <c r="AE675" i="18" s="1"/>
  <c r="AE674" i="18" a="1"/>
  <c r="AE674" i="18" s="1"/>
  <c r="AE673" i="18" a="1"/>
  <c r="AE673" i="18" s="1"/>
  <c r="AE672" i="18" a="1"/>
  <c r="AE672" i="18" s="1"/>
  <c r="AE671" i="18" a="1"/>
  <c r="AE671" i="18" s="1"/>
  <c r="AE670" i="18" a="1"/>
  <c r="AE670" i="18" s="1"/>
  <c r="AE669" i="18" a="1"/>
  <c r="AE669" i="18" s="1"/>
  <c r="AE668" i="18" a="1"/>
  <c r="AE668" i="18" s="1"/>
  <c r="AE667" i="18" a="1"/>
  <c r="AE667" i="18" s="1"/>
  <c r="AE666" i="18" a="1"/>
  <c r="AE666" i="18" s="1"/>
  <c r="AE665" i="18" a="1"/>
  <c r="AE665" i="18" s="1"/>
  <c r="AE664" i="18" a="1"/>
  <c r="AE664" i="18" s="1"/>
  <c r="AE680" i="18" a="1"/>
  <c r="AE680" i="18" s="1"/>
  <c r="AE663" i="18" a="1"/>
  <c r="AE663" i="18" s="1"/>
  <c r="AE662" i="18" a="1"/>
  <c r="AE662" i="18" s="1"/>
  <c r="AE659" i="18" a="1"/>
  <c r="AE659" i="18" s="1"/>
  <c r="AE657" i="18" a="1"/>
  <c r="AE657" i="18" s="1"/>
  <c r="AE655" i="18" a="1"/>
  <c r="AE655" i="18" s="1"/>
  <c r="AE653" i="18" a="1"/>
  <c r="AE653" i="18" s="1"/>
  <c r="AE661" i="18" a="1"/>
  <c r="AE661" i="18" s="1"/>
  <c r="AE652" i="18" a="1"/>
  <c r="AE652" i="18" s="1"/>
  <c r="AE651" i="18" a="1"/>
  <c r="AE651" i="18" s="1"/>
  <c r="AE650" i="18" a="1"/>
  <c r="AE650" i="18" s="1"/>
  <c r="AE649" i="18" a="1"/>
  <c r="AE649" i="18" s="1"/>
  <c r="AE648" i="18" a="1"/>
  <c r="AE648" i="18" s="1"/>
  <c r="AE647" i="18" a="1"/>
  <c r="AE647" i="18" s="1"/>
  <c r="AE646" i="18" a="1"/>
  <c r="AE646" i="18" s="1"/>
  <c r="AE658" i="18" a="1"/>
  <c r="AE658" i="18" s="1"/>
  <c r="AE637" i="18" a="1"/>
  <c r="AE637" i="18" s="1"/>
  <c r="AE636" i="18" a="1"/>
  <c r="AE636" i="18" s="1"/>
  <c r="AE635" i="18" a="1"/>
  <c r="AE635" i="18" s="1"/>
  <c r="AE634" i="18" a="1"/>
  <c r="AE634" i="18" s="1"/>
  <c r="AE633" i="18" a="1"/>
  <c r="AE633" i="18" s="1"/>
  <c r="AE632" i="18" a="1"/>
  <c r="AE632" i="18" s="1"/>
  <c r="AE631" i="18" a="1"/>
  <c r="AE631" i="18" s="1"/>
  <c r="AE629" i="18"/>
  <c r="AE623" i="18" a="1"/>
  <c r="AE623" i="18" s="1"/>
  <c r="AE622" i="18" a="1"/>
  <c r="AE622" i="18" s="1"/>
  <c r="AE621" i="18" a="1"/>
  <c r="AE621" i="18" s="1"/>
  <c r="AE620" i="18" a="1"/>
  <c r="AE620" i="18" s="1"/>
  <c r="AE619" i="18" a="1"/>
  <c r="AE619" i="18" s="1"/>
  <c r="AE618" i="18" a="1"/>
  <c r="AE618" i="18" s="1"/>
  <c r="AE617" i="18" a="1"/>
  <c r="AE617" i="18" s="1"/>
  <c r="AE616" i="18" a="1"/>
  <c r="AE616" i="18" s="1"/>
  <c r="AE615" i="18" a="1"/>
  <c r="AE615" i="18" s="1"/>
  <c r="AE614" i="18" a="1"/>
  <c r="AE614" i="18" s="1"/>
  <c r="AE613" i="18" a="1"/>
  <c r="AE613" i="18" s="1"/>
  <c r="AE612" i="18" a="1"/>
  <c r="AE612" i="18" s="1"/>
  <c r="AE611" i="18" a="1"/>
  <c r="AE611" i="18" s="1"/>
  <c r="AE610" i="18" a="1"/>
  <c r="AE610" i="18" s="1"/>
  <c r="AE609" i="18" a="1"/>
  <c r="AE609" i="18" s="1"/>
  <c r="AE608" i="18" a="1"/>
  <c r="AE608" i="18" s="1"/>
  <c r="AE607" i="18" a="1"/>
  <c r="AE607" i="18" s="1"/>
  <c r="AE606" i="18" a="1"/>
  <c r="AE606" i="18" s="1"/>
  <c r="AE656" i="18" a="1"/>
  <c r="AE656" i="18" s="1"/>
  <c r="AE630" i="18"/>
  <c r="AE573" i="18"/>
  <c r="AE654" i="18" a="1"/>
  <c r="AE654" i="18" s="1"/>
  <c r="AE605" i="18" a="1"/>
  <c r="AE605" i="18" s="1"/>
  <c r="AE604" i="18" a="1"/>
  <c r="AE604" i="18" s="1"/>
  <c r="AE660" i="18" a="1"/>
  <c r="AE660" i="18" s="1"/>
  <c r="AE644" i="18" a="1"/>
  <c r="AE644" i="18" s="1"/>
  <c r="AE642" i="18" a="1"/>
  <c r="AE642" i="18" s="1"/>
  <c r="AE640" i="18" a="1"/>
  <c r="AE640" i="18" s="1"/>
  <c r="AE572" i="18"/>
  <c r="AE566" i="18" a="1"/>
  <c r="AE566" i="18" s="1"/>
  <c r="AE565" i="18" a="1"/>
  <c r="AE565" i="18" s="1"/>
  <c r="AE564" i="18" a="1"/>
  <c r="AE564" i="18" s="1"/>
  <c r="AE563" i="18" a="1"/>
  <c r="AE563" i="18" s="1"/>
  <c r="AE638" i="18" a="1"/>
  <c r="AE638" i="18" s="1"/>
  <c r="AE643" i="18" a="1"/>
  <c r="AE643" i="18" s="1"/>
  <c r="AE641" i="18" a="1"/>
  <c r="AE641" i="18" s="1"/>
  <c r="AE639" i="18" a="1"/>
  <c r="AE639" i="18" s="1"/>
  <c r="AE603" i="18" a="1"/>
  <c r="AE603" i="18" s="1"/>
  <c r="AE645" i="18" a="1"/>
  <c r="AE645" i="18" s="1"/>
  <c r="AE602" i="18" a="1"/>
  <c r="AE602" i="18" s="1"/>
  <c r="AE601" i="18" a="1"/>
  <c r="AE601" i="18" s="1"/>
  <c r="AE600" i="18" a="1"/>
  <c r="AE600" i="18" s="1"/>
  <c r="AE599" i="18" a="1"/>
  <c r="AE599" i="18" s="1"/>
  <c r="AE598" i="18" a="1"/>
  <c r="AE598" i="18" s="1"/>
  <c r="AE597" i="18" a="1"/>
  <c r="AE597" i="18" s="1"/>
  <c r="AE596" i="18" a="1"/>
  <c r="AE596" i="18" s="1"/>
  <c r="AE595" i="18" a="1"/>
  <c r="AE595" i="18" s="1"/>
  <c r="AE594" i="18" a="1"/>
  <c r="AE594" i="18" s="1"/>
  <c r="AE593" i="18" a="1"/>
  <c r="AE593" i="18" s="1"/>
  <c r="AE592" i="18" a="1"/>
  <c r="AE592" i="18" s="1"/>
  <c r="AE591" i="18" a="1"/>
  <c r="AE591" i="18" s="1"/>
  <c r="AE590" i="18" a="1"/>
  <c r="AE590" i="18" s="1"/>
  <c r="AE589" i="18" a="1"/>
  <c r="AE589" i="18" s="1"/>
  <c r="AE588" i="18" a="1"/>
  <c r="AE588" i="18" s="1"/>
  <c r="AE587" i="18" a="1"/>
  <c r="AE587" i="18" s="1"/>
  <c r="AE586" i="18" a="1"/>
  <c r="AE586" i="18" s="1"/>
  <c r="AE585" i="18" a="1"/>
  <c r="AE585" i="18" s="1"/>
  <c r="AE584" i="18" a="1"/>
  <c r="AE584" i="18" s="1"/>
  <c r="AE583" i="18" a="1"/>
  <c r="AE583" i="18" s="1"/>
  <c r="AE582" i="18" a="1"/>
  <c r="AE582" i="18" s="1"/>
  <c r="AE581" i="18" a="1"/>
  <c r="AE581" i="18" s="1"/>
  <c r="AE579" i="18" a="1"/>
  <c r="AE579" i="18" s="1"/>
  <c r="AE578" i="18" a="1"/>
  <c r="AE578" i="18" s="1"/>
  <c r="AE577" i="18" a="1"/>
  <c r="AE577" i="18" s="1"/>
  <c r="AE576" i="18" a="1"/>
  <c r="AE576" i="18" s="1"/>
  <c r="AE575" i="18" a="1"/>
  <c r="AE575" i="18" s="1"/>
  <c r="AE562" i="18" a="1"/>
  <c r="AE562" i="18" s="1"/>
  <c r="AE561" i="18" a="1"/>
  <c r="AE561" i="18" s="1"/>
  <c r="AE560" i="18" a="1"/>
  <c r="AE560" i="18" s="1"/>
  <c r="AE559" i="18" a="1"/>
  <c r="AE559" i="18" s="1"/>
  <c r="AE558" i="18" a="1"/>
  <c r="AE558" i="18" s="1"/>
  <c r="AE557" i="18" a="1"/>
  <c r="AE557" i="18" s="1"/>
  <c r="AE556" i="18" a="1"/>
  <c r="AE556" i="18" s="1"/>
  <c r="AE580" i="18" a="1"/>
  <c r="AE580" i="18" s="1"/>
  <c r="AE555" i="18" a="1"/>
  <c r="AE555" i="18" s="1"/>
  <c r="AE554" i="18" a="1"/>
  <c r="AE554" i="18" s="1"/>
  <c r="AE553" i="18" a="1"/>
  <c r="AE553" i="18" s="1"/>
  <c r="AE552" i="18" a="1"/>
  <c r="AE552" i="18" s="1"/>
  <c r="AE551" i="18" a="1"/>
  <c r="AE551" i="18" s="1"/>
  <c r="AE550" i="18" a="1"/>
  <c r="AE550" i="18" s="1"/>
  <c r="AE549" i="18" a="1"/>
  <c r="AE549" i="18" s="1"/>
  <c r="AE548" i="18" a="1"/>
  <c r="AE548" i="18" s="1"/>
  <c r="AE547" i="18" a="1"/>
  <c r="AE547" i="18" s="1"/>
  <c r="AE546" i="18" a="1"/>
  <c r="AE546" i="18" s="1"/>
  <c r="AE545" i="18" a="1"/>
  <c r="AE545" i="18" s="1"/>
  <c r="AE544" i="18" a="1"/>
  <c r="AE544" i="18" s="1"/>
  <c r="AE543" i="18" a="1"/>
  <c r="AE543" i="18" s="1"/>
  <c r="AE542" i="18" a="1"/>
  <c r="AE542" i="18" s="1"/>
  <c r="AE541" i="18" a="1"/>
  <c r="AE541" i="18" s="1"/>
  <c r="AE540" i="18" a="1"/>
  <c r="AE540" i="18" s="1"/>
  <c r="AE539" i="18" a="1"/>
  <c r="AE539" i="18" s="1"/>
  <c r="AE538" i="18" a="1"/>
  <c r="AE538" i="18" s="1"/>
  <c r="AE537" i="18" a="1"/>
  <c r="AE537" i="18" s="1"/>
  <c r="AE536" i="18" a="1"/>
  <c r="AE536" i="18" s="1"/>
  <c r="AE535" i="18" a="1"/>
  <c r="AE535" i="18" s="1"/>
  <c r="AE534" i="18" a="1"/>
  <c r="AE534" i="18" s="1"/>
  <c r="AE533" i="18" a="1"/>
  <c r="AE533" i="18" s="1"/>
  <c r="AE532" i="18" a="1"/>
  <c r="AE532" i="18" s="1"/>
  <c r="AE531" i="18" a="1"/>
  <c r="AE531" i="18" s="1"/>
  <c r="AE574" i="18" a="1"/>
  <c r="AE574" i="18" s="1"/>
  <c r="AE530" i="18" a="1"/>
  <c r="AE530" i="18" s="1"/>
  <c r="AE529" i="18" a="1"/>
  <c r="AE529" i="18" s="1"/>
  <c r="AE528" i="18" a="1"/>
  <c r="AE528" i="18" s="1"/>
  <c r="AE527" i="18" a="1"/>
  <c r="AE527" i="18" s="1"/>
  <c r="AE526" i="18" a="1"/>
  <c r="AE526" i="18" s="1"/>
  <c r="AE525" i="18" a="1"/>
  <c r="AE525" i="18" s="1"/>
  <c r="AE524" i="18" a="1"/>
  <c r="AE524" i="18" s="1"/>
  <c r="AE523" i="18" a="1"/>
  <c r="AE523" i="18" s="1"/>
  <c r="AE522" i="18" a="1"/>
  <c r="AE522" i="18" s="1"/>
  <c r="AE521" i="18" a="1"/>
  <c r="AE521" i="18" s="1"/>
  <c r="AE520" i="18" a="1"/>
  <c r="AE520" i="18" s="1"/>
  <c r="AE519" i="18" a="1"/>
  <c r="AE519" i="18" s="1"/>
  <c r="AE518" i="18" a="1"/>
  <c r="AE518" i="18" s="1"/>
  <c r="AE517" i="18" a="1"/>
  <c r="AE517" i="18" s="1"/>
  <c r="AE509" i="18" a="1"/>
  <c r="AE509" i="18" s="1"/>
  <c r="AE508" i="18" a="1"/>
  <c r="AE508" i="18" s="1"/>
  <c r="AE507" i="18" a="1"/>
  <c r="AE507" i="18" s="1"/>
  <c r="AE506" i="18" a="1"/>
  <c r="AE506" i="18" s="1"/>
  <c r="AE505" i="18" a="1"/>
  <c r="AE505" i="18" s="1"/>
  <c r="AE504" i="18" a="1"/>
  <c r="AE504" i="18" s="1"/>
  <c r="AE503" i="18" a="1"/>
  <c r="AE503" i="18" s="1"/>
  <c r="AE502" i="18" a="1"/>
  <c r="AE502" i="18" s="1"/>
  <c r="AE501" i="18" a="1"/>
  <c r="AE501" i="18" s="1"/>
  <c r="AE500" i="18" a="1"/>
  <c r="AE500" i="18" s="1"/>
  <c r="AE499" i="18" a="1"/>
  <c r="AE499" i="18" s="1"/>
  <c r="AE498" i="18" a="1"/>
  <c r="AE498" i="18" s="1"/>
  <c r="AE497" i="18" a="1"/>
  <c r="AE497" i="18" s="1"/>
  <c r="AE496" i="18" a="1"/>
  <c r="AE496" i="18" s="1"/>
  <c r="AE495" i="18" a="1"/>
  <c r="AE495" i="18" s="1"/>
  <c r="AE494" i="18" a="1"/>
  <c r="AE494" i="18" s="1"/>
  <c r="AE493" i="18" a="1"/>
  <c r="AE493" i="18" s="1"/>
  <c r="AE492" i="18" a="1"/>
  <c r="AE492" i="18" s="1"/>
  <c r="AE491" i="18" a="1"/>
  <c r="AE491" i="18" s="1"/>
  <c r="AE490" i="18" a="1"/>
  <c r="AE490" i="18" s="1"/>
  <c r="AE489" i="18" a="1"/>
  <c r="AE489" i="18" s="1"/>
  <c r="AE488" i="18" a="1"/>
  <c r="AE488" i="18" s="1"/>
  <c r="AE487" i="18" a="1"/>
  <c r="AE487" i="18" s="1"/>
  <c r="AE486" i="18" a="1"/>
  <c r="AE486" i="18" s="1"/>
  <c r="AE485" i="18" a="1"/>
  <c r="AE485" i="18" s="1"/>
  <c r="AE484" i="18" a="1"/>
  <c r="AE484" i="18" s="1"/>
  <c r="AE483" i="18" a="1"/>
  <c r="AE483" i="18" s="1"/>
  <c r="AE482" i="18" a="1"/>
  <c r="AE482" i="18" s="1"/>
  <c r="AE481" i="18" a="1"/>
  <c r="AE481" i="18" s="1"/>
  <c r="AE480" i="18" a="1"/>
  <c r="AE480" i="18" s="1"/>
  <c r="AE479" i="18" a="1"/>
  <c r="AE479" i="18" s="1"/>
  <c r="AE478" i="18" a="1"/>
  <c r="AE478" i="18" s="1"/>
  <c r="AE477" i="18" a="1"/>
  <c r="AE477" i="18" s="1"/>
  <c r="AE476" i="18" a="1"/>
  <c r="AE476" i="18" s="1"/>
  <c r="AE475" i="18" a="1"/>
  <c r="AE475" i="18" s="1"/>
  <c r="AE474" i="18" a="1"/>
  <c r="AE474" i="18" s="1"/>
  <c r="AE515" i="18"/>
  <c r="AE473" i="18" a="1"/>
  <c r="AE473" i="18" s="1"/>
  <c r="AE472" i="18" a="1"/>
  <c r="AE472" i="18" s="1"/>
  <c r="AE471" i="18" a="1"/>
  <c r="AE471" i="18" s="1"/>
  <c r="AE470" i="18" a="1"/>
  <c r="AE470" i="18" s="1"/>
  <c r="AE469" i="18" a="1"/>
  <c r="AE469" i="18" s="1"/>
  <c r="AE468" i="18" a="1"/>
  <c r="AE468" i="18" s="1"/>
  <c r="AE467" i="18" a="1"/>
  <c r="AE467" i="18" s="1"/>
  <c r="AE466" i="18" a="1"/>
  <c r="AE466" i="18" s="1"/>
  <c r="AE465" i="18" a="1"/>
  <c r="AE465" i="18" s="1"/>
  <c r="AE464" i="18" a="1"/>
  <c r="AE464" i="18" s="1"/>
  <c r="AE463" i="18" a="1"/>
  <c r="AE463" i="18" s="1"/>
  <c r="AE462" i="18" a="1"/>
  <c r="AE462" i="18" s="1"/>
  <c r="AE461" i="18" a="1"/>
  <c r="AE461" i="18" s="1"/>
  <c r="AE460" i="18" a="1"/>
  <c r="AE460" i="18" s="1"/>
  <c r="AE452" i="18" a="1"/>
  <c r="AE452" i="18" s="1"/>
  <c r="AE451" i="18" a="1"/>
  <c r="AE451" i="18" s="1"/>
  <c r="AE450" i="18" a="1"/>
  <c r="AE450" i="18" s="1"/>
  <c r="AE449" i="18" a="1"/>
  <c r="AE449" i="18" s="1"/>
  <c r="AE448" i="18" a="1"/>
  <c r="AE448" i="18" s="1"/>
  <c r="AE447" i="18" a="1"/>
  <c r="AE447" i="18" s="1"/>
  <c r="AE446" i="18" a="1"/>
  <c r="AE446" i="18" s="1"/>
  <c r="AE445" i="18" a="1"/>
  <c r="AE445" i="18" s="1"/>
  <c r="AE444" i="18" a="1"/>
  <c r="AE444" i="18" s="1"/>
  <c r="AE443" i="18" a="1"/>
  <c r="AE443" i="18" s="1"/>
  <c r="AE442" i="18" a="1"/>
  <c r="AE442" i="18" s="1"/>
  <c r="AE441" i="18" a="1"/>
  <c r="AE441" i="18" s="1"/>
  <c r="AE440" i="18" a="1"/>
  <c r="AE440" i="18" s="1"/>
  <c r="AE439" i="18" a="1"/>
  <c r="AE439" i="18" s="1"/>
  <c r="AE438" i="18" a="1"/>
  <c r="AE438" i="18" s="1"/>
  <c r="AE437" i="18" a="1"/>
  <c r="AE437" i="18" s="1"/>
  <c r="AE436" i="18" a="1"/>
  <c r="AE436" i="18" s="1"/>
  <c r="AE435" i="18" a="1"/>
  <c r="AE435" i="18" s="1"/>
  <c r="AE434" i="18" a="1"/>
  <c r="AE434" i="18" s="1"/>
  <c r="AE433" i="18" a="1"/>
  <c r="AE433" i="18" s="1"/>
  <c r="AE432" i="18" a="1"/>
  <c r="AE432" i="18" s="1"/>
  <c r="AE431" i="18" a="1"/>
  <c r="AE431" i="18" s="1"/>
  <c r="AE430" i="18" a="1"/>
  <c r="AE430" i="18" s="1"/>
  <c r="AE429" i="18" a="1"/>
  <c r="AE429" i="18" s="1"/>
  <c r="AE428" i="18" a="1"/>
  <c r="AE428" i="18" s="1"/>
  <c r="AE427" i="18" a="1"/>
  <c r="AE427" i="18" s="1"/>
  <c r="AE426" i="18" a="1"/>
  <c r="AE426" i="18" s="1"/>
  <c r="AE425" i="18" a="1"/>
  <c r="AE425" i="18" s="1"/>
  <c r="AE424" i="18" a="1"/>
  <c r="AE424" i="18" s="1"/>
  <c r="AE423" i="18" a="1"/>
  <c r="AE423" i="18" s="1"/>
  <c r="AE422" i="18" a="1"/>
  <c r="AE422" i="18" s="1"/>
  <c r="AE421" i="18" a="1"/>
  <c r="AE421" i="18" s="1"/>
  <c r="AE420" i="18" a="1"/>
  <c r="AE420" i="18" s="1"/>
  <c r="AE419" i="18" a="1"/>
  <c r="AE419" i="18" s="1"/>
  <c r="AE418" i="18" a="1"/>
  <c r="AE418" i="18" s="1"/>
  <c r="AE417" i="18" a="1"/>
  <c r="AE417" i="18" s="1"/>
  <c r="AE416" i="18" a="1"/>
  <c r="AE416" i="18" s="1"/>
  <c r="AE415" i="18" a="1"/>
  <c r="AE415" i="18" s="1"/>
  <c r="AE414" i="18" a="1"/>
  <c r="AE414" i="18" s="1"/>
  <c r="AE413" i="18" a="1"/>
  <c r="AE413" i="18" s="1"/>
  <c r="AE412" i="18" a="1"/>
  <c r="AE412" i="18" s="1"/>
  <c r="AE411" i="18" a="1"/>
  <c r="AE411" i="18" s="1"/>
  <c r="AE410" i="18" a="1"/>
  <c r="AE410" i="18" s="1"/>
  <c r="AE409" i="18" a="1"/>
  <c r="AE409" i="18" s="1"/>
  <c r="AE408" i="18" a="1"/>
  <c r="AE408" i="18" s="1"/>
  <c r="AE407" i="18" a="1"/>
  <c r="AE407" i="18" s="1"/>
  <c r="AE406" i="18" a="1"/>
  <c r="AE406" i="18" s="1"/>
  <c r="AE405" i="18" a="1"/>
  <c r="AE405" i="18" s="1"/>
  <c r="AE404" i="18" a="1"/>
  <c r="AE404" i="18" s="1"/>
  <c r="AE403" i="18" a="1"/>
  <c r="AE403" i="18" s="1"/>
  <c r="AE395" i="18" a="1"/>
  <c r="AE395" i="18" s="1"/>
  <c r="AE394" i="18" a="1"/>
  <c r="AE394" i="18" s="1"/>
  <c r="AE393" i="18" a="1"/>
  <c r="AE393" i="18" s="1"/>
  <c r="AE392" i="18" a="1"/>
  <c r="AE392" i="18" s="1"/>
  <c r="AE391" i="18" a="1"/>
  <c r="AE391" i="18" s="1"/>
  <c r="AE390" i="18" a="1"/>
  <c r="AE390" i="18" s="1"/>
  <c r="AE389" i="18" a="1"/>
  <c r="AE389" i="18" s="1"/>
  <c r="AE388" i="18" a="1"/>
  <c r="AE388" i="18" s="1"/>
  <c r="AE387" i="18" a="1"/>
  <c r="AE387" i="18" s="1"/>
  <c r="AE386" i="18" a="1"/>
  <c r="AE386" i="18" s="1"/>
  <c r="AE385" i="18" a="1"/>
  <c r="AE385" i="18" s="1"/>
  <c r="AE384" i="18" a="1"/>
  <c r="AE384" i="18" s="1"/>
  <c r="AE383" i="18" a="1"/>
  <c r="AE383" i="18" s="1"/>
  <c r="AE382" i="18" a="1"/>
  <c r="AE382" i="18" s="1"/>
  <c r="AE381" i="18" a="1"/>
  <c r="AE381" i="18" s="1"/>
  <c r="AE380" i="18" a="1"/>
  <c r="AE380" i="18" s="1"/>
  <c r="AE379" i="18" a="1"/>
  <c r="AE379" i="18" s="1"/>
  <c r="AE378" i="18" a="1"/>
  <c r="AE378" i="18" s="1"/>
  <c r="AE516" i="18"/>
  <c r="AE459" i="18"/>
  <c r="AE458" i="18"/>
  <c r="AE402" i="18"/>
  <c r="AE401" i="18"/>
  <c r="AE366" i="18" a="1"/>
  <c r="AE366" i="18" s="1"/>
  <c r="AE365" i="18" a="1"/>
  <c r="AE365" i="18" s="1"/>
  <c r="AE364" i="18" a="1"/>
  <c r="AE364" i="18" s="1"/>
  <c r="AE363" i="18" a="1"/>
  <c r="AE363" i="18" s="1"/>
  <c r="AE362" i="18" a="1"/>
  <c r="AE362" i="18" s="1"/>
  <c r="AE348" i="18" a="1"/>
  <c r="AE348" i="18" s="1"/>
  <c r="AE347" i="18" a="1"/>
  <c r="AE347" i="18" s="1"/>
  <c r="AE346" i="18" a="1"/>
  <c r="AE346" i="18" s="1"/>
  <c r="AE338" i="18" a="1"/>
  <c r="AE338" i="18" s="1"/>
  <c r="AE337" i="18" a="1"/>
  <c r="AE337" i="18" s="1"/>
  <c r="AE336" i="18" a="1"/>
  <c r="AE336" i="18" s="1"/>
  <c r="AE335" i="18" a="1"/>
  <c r="AE335" i="18" s="1"/>
  <c r="AE334" i="18" a="1"/>
  <c r="AE334" i="18" s="1"/>
  <c r="AE333" i="18" a="1"/>
  <c r="AE333" i="18" s="1"/>
  <c r="AE332" i="18" a="1"/>
  <c r="AE332" i="18" s="1"/>
  <c r="AE331" i="18" a="1"/>
  <c r="AE331" i="18" s="1"/>
  <c r="AE330" i="18" a="1"/>
  <c r="AE330" i="18" s="1"/>
  <c r="AE329" i="18" a="1"/>
  <c r="AE329" i="18" s="1"/>
  <c r="AE328" i="18" a="1"/>
  <c r="AE328" i="18" s="1"/>
  <c r="AE327" i="18" a="1"/>
  <c r="AE327" i="18" s="1"/>
  <c r="AE326" i="18" a="1"/>
  <c r="AE326" i="18" s="1"/>
  <c r="AE325" i="18" a="1"/>
  <c r="AE325" i="18" s="1"/>
  <c r="AE324" i="18" a="1"/>
  <c r="AE324" i="18" s="1"/>
  <c r="AE323" i="18" a="1"/>
  <c r="AE323" i="18" s="1"/>
  <c r="AE322" i="18" a="1"/>
  <c r="AE322" i="18" s="1"/>
  <c r="AE321" i="18" a="1"/>
  <c r="AE321" i="18" s="1"/>
  <c r="AE320" i="18" a="1"/>
  <c r="AE320" i="18" s="1"/>
  <c r="AE319" i="18" a="1"/>
  <c r="AE319" i="18" s="1"/>
  <c r="AE318" i="18" a="1"/>
  <c r="AE318" i="18" s="1"/>
  <c r="AE317" i="18" a="1"/>
  <c r="AE317" i="18" s="1"/>
  <c r="AE316" i="18" a="1"/>
  <c r="AE316" i="18" s="1"/>
  <c r="AE315" i="18" a="1"/>
  <c r="AE315" i="18" s="1"/>
  <c r="AE314" i="18" a="1"/>
  <c r="AE314" i="18" s="1"/>
  <c r="AE313" i="18" a="1"/>
  <c r="AE313" i="18" s="1"/>
  <c r="AE312" i="18" a="1"/>
  <c r="AE312" i="18" s="1"/>
  <c r="AE311" i="18" a="1"/>
  <c r="AE311" i="18" s="1"/>
  <c r="AE310" i="18" a="1"/>
  <c r="AE310" i="18" s="1"/>
  <c r="AE309" i="18" a="1"/>
  <c r="AE309" i="18" s="1"/>
  <c r="AE308" i="18" a="1"/>
  <c r="AE308" i="18" s="1"/>
  <c r="AE307" i="18" a="1"/>
  <c r="AE307" i="18" s="1"/>
  <c r="AE306" i="18" a="1"/>
  <c r="AE306" i="18" s="1"/>
  <c r="AE305" i="18" a="1"/>
  <c r="AE305" i="18" s="1"/>
  <c r="AE304" i="18" a="1"/>
  <c r="AE304" i="18" s="1"/>
  <c r="AE303" i="18" a="1"/>
  <c r="AE303" i="18" s="1"/>
  <c r="AE302" i="18" a="1"/>
  <c r="AE302" i="18" s="1"/>
  <c r="AE301" i="18" a="1"/>
  <c r="AE301" i="18" s="1"/>
  <c r="AE300" i="18" a="1"/>
  <c r="AE300" i="18" s="1"/>
  <c r="AE299" i="18" a="1"/>
  <c r="AE299" i="18" s="1"/>
  <c r="AE298" i="18" a="1"/>
  <c r="AE298" i="18" s="1"/>
  <c r="AE297" i="18" a="1"/>
  <c r="AE297" i="18" s="1"/>
  <c r="AE296" i="18" a="1"/>
  <c r="AE296" i="18" s="1"/>
  <c r="AE295" i="18" a="1"/>
  <c r="AE295" i="18" s="1"/>
  <c r="AE294" i="18" a="1"/>
  <c r="AE294" i="18" s="1"/>
  <c r="AE293" i="18" a="1"/>
  <c r="AE293" i="18" s="1"/>
  <c r="AE292" i="18" a="1"/>
  <c r="AE292" i="18" s="1"/>
  <c r="AE291" i="18" a="1"/>
  <c r="AE291" i="18" s="1"/>
  <c r="AE290" i="18" a="1"/>
  <c r="AE290" i="18" s="1"/>
  <c r="AE289" i="18" a="1"/>
  <c r="AE289" i="18" s="1"/>
  <c r="AE281" i="18" a="1"/>
  <c r="AE281" i="18" s="1"/>
  <c r="AE280" i="18" a="1"/>
  <c r="AE280" i="18" s="1"/>
  <c r="AE279" i="18" a="1"/>
  <c r="AE279" i="18" s="1"/>
  <c r="AE278" i="18" a="1"/>
  <c r="AE278" i="18" s="1"/>
  <c r="AE277" i="18" a="1"/>
  <c r="AE277" i="18" s="1"/>
  <c r="AE276" i="18" a="1"/>
  <c r="AE276" i="18" s="1"/>
  <c r="AE275" i="18" a="1"/>
  <c r="AE275" i="18" s="1"/>
  <c r="AE274" i="18" a="1"/>
  <c r="AE274" i="18" s="1"/>
  <c r="AE273" i="18" a="1"/>
  <c r="AE273" i="18" s="1"/>
  <c r="AE272" i="18" a="1"/>
  <c r="AE272" i="18" s="1"/>
  <c r="AE271" i="18" a="1"/>
  <c r="AE271" i="18" s="1"/>
  <c r="AE270" i="18" a="1"/>
  <c r="AE270" i="18" s="1"/>
  <c r="AE269" i="18" a="1"/>
  <c r="AE269" i="18" s="1"/>
  <c r="AE268" i="18" a="1"/>
  <c r="AE268" i="18" s="1"/>
  <c r="AE267" i="18" a="1"/>
  <c r="AE267" i="18" s="1"/>
  <c r="AE266" i="18" a="1"/>
  <c r="AE266" i="18" s="1"/>
  <c r="AE265" i="18" a="1"/>
  <c r="AE265" i="18" s="1"/>
  <c r="AE264" i="18" a="1"/>
  <c r="AE264" i="18" s="1"/>
  <c r="AE263" i="18" a="1"/>
  <c r="AE263" i="18" s="1"/>
  <c r="AE262" i="18" a="1"/>
  <c r="AE262" i="18" s="1"/>
  <c r="AE261" i="18" a="1"/>
  <c r="AE261" i="18" s="1"/>
  <c r="AE260" i="18" a="1"/>
  <c r="AE260" i="18" s="1"/>
  <c r="AE259" i="18" a="1"/>
  <c r="AE259" i="18" s="1"/>
  <c r="AE258" i="18" a="1"/>
  <c r="AE258" i="18" s="1"/>
  <c r="AE257" i="18" a="1"/>
  <c r="AE257" i="18" s="1"/>
  <c r="AE256" i="18" a="1"/>
  <c r="AE256" i="18" s="1"/>
  <c r="AE255" i="18" a="1"/>
  <c r="AE255" i="18" s="1"/>
  <c r="AE254" i="18" a="1"/>
  <c r="AE254" i="18" s="1"/>
  <c r="AE253" i="18" a="1"/>
  <c r="AE253" i="18" s="1"/>
  <c r="AE252" i="18" a="1"/>
  <c r="AE252" i="18" s="1"/>
  <c r="AE345" i="18"/>
  <c r="AE344" i="18"/>
  <c r="AE288" i="18"/>
  <c r="AE287" i="18"/>
  <c r="AE377" i="18" a="1"/>
  <c r="AE377" i="18" s="1"/>
  <c r="AE376" i="18" a="1"/>
  <c r="AE376" i="18" s="1"/>
  <c r="AE375" i="18" a="1"/>
  <c r="AE375" i="18" s="1"/>
  <c r="AE374" i="18" a="1"/>
  <c r="AE374" i="18" s="1"/>
  <c r="AE373" i="18" a="1"/>
  <c r="AE373" i="18" s="1"/>
  <c r="AE372" i="18" a="1"/>
  <c r="AE372" i="18" s="1"/>
  <c r="AE371" i="18" a="1"/>
  <c r="AE371" i="18" s="1"/>
  <c r="AE370" i="18" a="1"/>
  <c r="AE370" i="18" s="1"/>
  <c r="AE369" i="18" a="1"/>
  <c r="AE369" i="18" s="1"/>
  <c r="AE368" i="18" a="1"/>
  <c r="AE368" i="18" s="1"/>
  <c r="AE367" i="18" a="1"/>
  <c r="AE367" i="18" s="1"/>
  <c r="AE251" i="18" a="1"/>
  <c r="AE251" i="18" s="1"/>
  <c r="AE250" i="18" a="1"/>
  <c r="AE250" i="18" s="1"/>
  <c r="AE249" i="18" a="1"/>
  <c r="AE249" i="18" s="1"/>
  <c r="AE248" i="18" a="1"/>
  <c r="AE248" i="18" s="1"/>
  <c r="AE247" i="18" a="1"/>
  <c r="AE247" i="18" s="1"/>
  <c r="AE246" i="18" a="1"/>
  <c r="AE246" i="18" s="1"/>
  <c r="AE245" i="18" a="1"/>
  <c r="AE245" i="18" s="1"/>
  <c r="AE244" i="18" a="1"/>
  <c r="AE244" i="18" s="1"/>
  <c r="AE243" i="18" a="1"/>
  <c r="AE243" i="18" s="1"/>
  <c r="AE242" i="18" a="1"/>
  <c r="AE242" i="18" s="1"/>
  <c r="AE241" i="18" a="1"/>
  <c r="AE241" i="18" s="1"/>
  <c r="AE240" i="18" a="1"/>
  <c r="AE240" i="18" s="1"/>
  <c r="AE239" i="18" a="1"/>
  <c r="AE239" i="18" s="1"/>
  <c r="AE238" i="18" a="1"/>
  <c r="AE238" i="18" s="1"/>
  <c r="AE237" i="18" a="1"/>
  <c r="AE237" i="18" s="1"/>
  <c r="AE236" i="18" a="1"/>
  <c r="AE236" i="18" s="1"/>
  <c r="AE235" i="18" a="1"/>
  <c r="AE235" i="18" s="1"/>
  <c r="AE234" i="18" a="1"/>
  <c r="AE234" i="18" s="1"/>
  <c r="AE233" i="18" a="1"/>
  <c r="AE233" i="18" s="1"/>
  <c r="AE232" i="18" a="1"/>
  <c r="AE232" i="18" s="1"/>
  <c r="AE224" i="18" a="1"/>
  <c r="AE224" i="18" s="1"/>
  <c r="AE223" i="18" a="1"/>
  <c r="AE223" i="18" s="1"/>
  <c r="AE222" i="18" a="1"/>
  <c r="AE222" i="18" s="1"/>
  <c r="AE221" i="18" a="1"/>
  <c r="AE221" i="18" s="1"/>
  <c r="AE220" i="18" a="1"/>
  <c r="AE220" i="18" s="1"/>
  <c r="AE219" i="18" a="1"/>
  <c r="AE219" i="18" s="1"/>
  <c r="AE218" i="18" a="1"/>
  <c r="AE218" i="18" s="1"/>
  <c r="AE217" i="18" a="1"/>
  <c r="AE217" i="18" s="1"/>
  <c r="AE216" i="18" a="1"/>
  <c r="AE216" i="18" s="1"/>
  <c r="AE215" i="18" a="1"/>
  <c r="AE215" i="18" s="1"/>
  <c r="AE214" i="18" a="1"/>
  <c r="AE214" i="18" s="1"/>
  <c r="AE213" i="18" a="1"/>
  <c r="AE213" i="18" s="1"/>
  <c r="AE212" i="18" a="1"/>
  <c r="AE212" i="18" s="1"/>
  <c r="AE211" i="18" a="1"/>
  <c r="AE211" i="18" s="1"/>
  <c r="AE210" i="18" a="1"/>
  <c r="AE210" i="18" s="1"/>
  <c r="AE209" i="18" a="1"/>
  <c r="AE209" i="18" s="1"/>
  <c r="AE208" i="18" a="1"/>
  <c r="AE208" i="18" s="1"/>
  <c r="AE207" i="18" a="1"/>
  <c r="AE207" i="18" s="1"/>
  <c r="AE206" i="18" a="1"/>
  <c r="AE206" i="18" s="1"/>
  <c r="AE205" i="18" a="1"/>
  <c r="AE205" i="18" s="1"/>
  <c r="AE204" i="18" a="1"/>
  <c r="AE204" i="18" s="1"/>
  <c r="AE203" i="18" a="1"/>
  <c r="AE203" i="18" s="1"/>
  <c r="AE202" i="18" a="1"/>
  <c r="AE202" i="18" s="1"/>
  <c r="AE201" i="18" a="1"/>
  <c r="AE201" i="18" s="1"/>
  <c r="AE200" i="18" a="1"/>
  <c r="AE200" i="18" s="1"/>
  <c r="AE199" i="18" a="1"/>
  <c r="AE199" i="18" s="1"/>
  <c r="AE198" i="18" a="1"/>
  <c r="AE198" i="18" s="1"/>
  <c r="AE197" i="18" a="1"/>
  <c r="AE197" i="18" s="1"/>
  <c r="AE196" i="18" a="1"/>
  <c r="AE196" i="18" s="1"/>
  <c r="AE195" i="18" a="1"/>
  <c r="AE195" i="18" s="1"/>
  <c r="AE194" i="18" a="1"/>
  <c r="AE194" i="18" s="1"/>
  <c r="AE193" i="18" a="1"/>
  <c r="AE193" i="18" s="1"/>
  <c r="AE192" i="18" a="1"/>
  <c r="AE192" i="18" s="1"/>
  <c r="AE191" i="18" a="1"/>
  <c r="AE191" i="18" s="1"/>
  <c r="AE190" i="18" a="1"/>
  <c r="AE190" i="18" s="1"/>
  <c r="AE189" i="18" a="1"/>
  <c r="AE189" i="18" s="1"/>
  <c r="AE231" i="18"/>
  <c r="AE230" i="18"/>
  <c r="AE361" i="18" a="1"/>
  <c r="AE361" i="18" s="1"/>
  <c r="AE359" i="18" a="1"/>
  <c r="AE359" i="18" s="1"/>
  <c r="AE357" i="18" a="1"/>
  <c r="AE357" i="18" s="1"/>
  <c r="AE355" i="18" a="1"/>
  <c r="AE355" i="18" s="1"/>
  <c r="AE353" i="18" a="1"/>
  <c r="AE353" i="18" s="1"/>
  <c r="AE351" i="18" a="1"/>
  <c r="AE351" i="18" s="1"/>
  <c r="AE349" i="18" a="1"/>
  <c r="AE349" i="18" s="1"/>
  <c r="AE188" i="18" a="1"/>
  <c r="AE188" i="18" s="1"/>
  <c r="AE187" i="18" a="1"/>
  <c r="AE187" i="18" s="1"/>
  <c r="AE186" i="18" a="1"/>
  <c r="AE186" i="18" s="1"/>
  <c r="AE185" i="18" a="1"/>
  <c r="AE185" i="18" s="1"/>
  <c r="AE184" i="18" a="1"/>
  <c r="AE184" i="18" s="1"/>
  <c r="AE183" i="18" a="1"/>
  <c r="AE183" i="18" s="1"/>
  <c r="AE182" i="18" a="1"/>
  <c r="AE182" i="18" s="1"/>
  <c r="AE181" i="18" a="1"/>
  <c r="AE181" i="18" s="1"/>
  <c r="AE180" i="18" a="1"/>
  <c r="AE180" i="18" s="1"/>
  <c r="AE179" i="18" a="1"/>
  <c r="AE179" i="18" s="1"/>
  <c r="AE178" i="18" a="1"/>
  <c r="AE178" i="18" s="1"/>
  <c r="AE177" i="18" a="1"/>
  <c r="AE177" i="18" s="1"/>
  <c r="AE176" i="18" a="1"/>
  <c r="AE176" i="18" s="1"/>
  <c r="AE175" i="18" a="1"/>
  <c r="AE175" i="18" s="1"/>
  <c r="AE167" i="18" a="1"/>
  <c r="AE167" i="18" s="1"/>
  <c r="AE166" i="18" a="1"/>
  <c r="AE166" i="18" s="1"/>
  <c r="AE165" i="18" a="1"/>
  <c r="AE165" i="18" s="1"/>
  <c r="AE164" i="18" a="1"/>
  <c r="AE164" i="18" s="1"/>
  <c r="AE163" i="18" a="1"/>
  <c r="AE163" i="18" s="1"/>
  <c r="AE162" i="18" a="1"/>
  <c r="AE162" i="18" s="1"/>
  <c r="AE161" i="18" a="1"/>
  <c r="AE161" i="18" s="1"/>
  <c r="AE160" i="18" a="1"/>
  <c r="AE160" i="18" s="1"/>
  <c r="AE159" i="18" a="1"/>
  <c r="AE159" i="18" s="1"/>
  <c r="AE158" i="18" a="1"/>
  <c r="AE158" i="18" s="1"/>
  <c r="AE157" i="18" a="1"/>
  <c r="AE157" i="18" s="1"/>
  <c r="AE156" i="18" a="1"/>
  <c r="AE156" i="18" s="1"/>
  <c r="AE155" i="18" a="1"/>
  <c r="AE155" i="18" s="1"/>
  <c r="AE154" i="18" a="1"/>
  <c r="AE154" i="18" s="1"/>
  <c r="AE153" i="18" a="1"/>
  <c r="AE153" i="18" s="1"/>
  <c r="AE152" i="18" a="1"/>
  <c r="AE152" i="18" s="1"/>
  <c r="AE151" i="18" a="1"/>
  <c r="AE151" i="18" s="1"/>
  <c r="AE150" i="18" a="1"/>
  <c r="AE150" i="18" s="1"/>
  <c r="AE149" i="18" a="1"/>
  <c r="AE149" i="18" s="1"/>
  <c r="AE148" i="18" a="1"/>
  <c r="AE148" i="18" s="1"/>
  <c r="AE147" i="18" a="1"/>
  <c r="AE147" i="18" s="1"/>
  <c r="AE146" i="18" a="1"/>
  <c r="AE146" i="18" s="1"/>
  <c r="AE145" i="18" a="1"/>
  <c r="AE145" i="18" s="1"/>
  <c r="AE144" i="18" a="1"/>
  <c r="AE144" i="18" s="1"/>
  <c r="AE143" i="18" a="1"/>
  <c r="AE143" i="18" s="1"/>
  <c r="AE142" i="18" a="1"/>
  <c r="AE142" i="18" s="1"/>
  <c r="AE141" i="18" a="1"/>
  <c r="AE141" i="18" s="1"/>
  <c r="AE140" i="18" a="1"/>
  <c r="AE140" i="18" s="1"/>
  <c r="AE139" i="18" a="1"/>
  <c r="AE139" i="18" s="1"/>
  <c r="AE138" i="18" a="1"/>
  <c r="AE138" i="18" s="1"/>
  <c r="AE137" i="18" a="1"/>
  <c r="AE137" i="18" s="1"/>
  <c r="AE136" i="18" a="1"/>
  <c r="AE136" i="18" s="1"/>
  <c r="AE135" i="18" a="1"/>
  <c r="AE135" i="18" s="1"/>
  <c r="AE134" i="18" a="1"/>
  <c r="AE134" i="18" s="1"/>
  <c r="AE133" i="18" a="1"/>
  <c r="AE133" i="18" s="1"/>
  <c r="AE132" i="18" a="1"/>
  <c r="AE132" i="18" s="1"/>
  <c r="AE131" i="18" a="1"/>
  <c r="AE131" i="18" s="1"/>
  <c r="AE130" i="18" a="1"/>
  <c r="AE130" i="18" s="1"/>
  <c r="AE129" i="18" a="1"/>
  <c r="AE129" i="18" s="1"/>
  <c r="AE128" i="18" a="1"/>
  <c r="AE128" i="18" s="1"/>
  <c r="AE127" i="18" a="1"/>
  <c r="AE127" i="18" s="1"/>
  <c r="AE126" i="18" a="1"/>
  <c r="AE126" i="18" s="1"/>
  <c r="AE125" i="18" a="1"/>
  <c r="AE125" i="18" s="1"/>
  <c r="AE124" i="18" a="1"/>
  <c r="AE124" i="18" s="1"/>
  <c r="AE123" i="18" a="1"/>
  <c r="AE123" i="18" s="1"/>
  <c r="AE122" i="18" a="1"/>
  <c r="AE122" i="18" s="1"/>
  <c r="AE121" i="18" a="1"/>
  <c r="AE121" i="18" s="1"/>
  <c r="AE120" i="18" a="1"/>
  <c r="AE120" i="18" s="1"/>
  <c r="AE119" i="18" a="1"/>
  <c r="AE119" i="18" s="1"/>
  <c r="AE118" i="18" a="1"/>
  <c r="AE118" i="18" s="1"/>
  <c r="AE110" i="18" a="1"/>
  <c r="AE110" i="18" s="1"/>
  <c r="AE109" i="18" a="1"/>
  <c r="AE109" i="18" s="1"/>
  <c r="AE108" i="18" a="1"/>
  <c r="AE108" i="18" s="1"/>
  <c r="AE107" i="18" a="1"/>
  <c r="AE107" i="18" s="1"/>
  <c r="AE106" i="18" a="1"/>
  <c r="AE106" i="18" s="1"/>
  <c r="AE105" i="18" a="1"/>
  <c r="AE105" i="18" s="1"/>
  <c r="AE104" i="18" a="1"/>
  <c r="AE104" i="18" s="1"/>
  <c r="AE103" i="18" a="1"/>
  <c r="AE103" i="18" s="1"/>
  <c r="AE102" i="18" a="1"/>
  <c r="AE102" i="18" s="1"/>
  <c r="AE101" i="18" a="1"/>
  <c r="AE101" i="18" s="1"/>
  <c r="AE100" i="18" a="1"/>
  <c r="AE100" i="18" s="1"/>
  <c r="AE99" i="18" a="1"/>
  <c r="AE99" i="18" s="1"/>
  <c r="AE98" i="18" a="1"/>
  <c r="AE98" i="18" s="1"/>
  <c r="AE97" i="18" a="1"/>
  <c r="AE97" i="18" s="1"/>
  <c r="AE96" i="18" a="1"/>
  <c r="AE96" i="18" s="1"/>
  <c r="AE95" i="18" a="1"/>
  <c r="AE95" i="18" s="1"/>
  <c r="AE94" i="18" a="1"/>
  <c r="AE94" i="18" s="1"/>
  <c r="AE93" i="18" a="1"/>
  <c r="AE93" i="18" s="1"/>
  <c r="AE92" i="18" a="1"/>
  <c r="AE92" i="18" s="1"/>
  <c r="AE91" i="18" a="1"/>
  <c r="AE91" i="18" s="1"/>
  <c r="AE90" i="18" a="1"/>
  <c r="AE90" i="18" s="1"/>
  <c r="AE89" i="18" a="1"/>
  <c r="AE89" i="18" s="1"/>
  <c r="AE88" i="18" a="1"/>
  <c r="AE88" i="18" s="1"/>
  <c r="AE87" i="18" a="1"/>
  <c r="AE87" i="18" s="1"/>
  <c r="AE86" i="18" a="1"/>
  <c r="AE86" i="18" s="1"/>
  <c r="AE85" i="18" a="1"/>
  <c r="AE85" i="18" s="1"/>
  <c r="AE84" i="18" a="1"/>
  <c r="AE84" i="18" s="1"/>
  <c r="AE83" i="18" a="1"/>
  <c r="AE83" i="18" s="1"/>
  <c r="AE82" i="18" a="1"/>
  <c r="AE82" i="18" s="1"/>
  <c r="AE81" i="18" a="1"/>
  <c r="AE81" i="18" s="1"/>
  <c r="AE80" i="18" a="1"/>
  <c r="AE80" i="18" s="1"/>
  <c r="AE79" i="18" a="1"/>
  <c r="AE79" i="18" s="1"/>
  <c r="AE78" i="18" a="1"/>
  <c r="AE78" i="18" s="1"/>
  <c r="AE77" i="18" a="1"/>
  <c r="AE77" i="18" s="1"/>
  <c r="AE76" i="18" a="1"/>
  <c r="AE76" i="18" s="1"/>
  <c r="AE75" i="18" a="1"/>
  <c r="AE75" i="18" s="1"/>
  <c r="AE74" i="18" a="1"/>
  <c r="AE74" i="18" s="1"/>
  <c r="AE73" i="18" a="1"/>
  <c r="AE73" i="18" s="1"/>
  <c r="AE72" i="18" a="1"/>
  <c r="AE72" i="18" s="1"/>
  <c r="AE71" i="18" a="1"/>
  <c r="AE71" i="18" s="1"/>
  <c r="AE70" i="18" a="1"/>
  <c r="AE70" i="18" s="1"/>
  <c r="AE69" i="18" a="1"/>
  <c r="AE69" i="18" s="1"/>
  <c r="AE68" i="18" a="1"/>
  <c r="AE68" i="18" s="1"/>
  <c r="AE67" i="18" a="1"/>
  <c r="AE67" i="18" s="1"/>
  <c r="AE66" i="18" a="1"/>
  <c r="AE66" i="18" s="1"/>
  <c r="AE65" i="18" a="1"/>
  <c r="AE65" i="18" s="1"/>
  <c r="AE64" i="18" a="1"/>
  <c r="AE64" i="18" s="1"/>
  <c r="AE63" i="18" a="1"/>
  <c r="AE63" i="18" s="1"/>
  <c r="AE62" i="18" a="1"/>
  <c r="AE62" i="18" s="1"/>
  <c r="AE61" i="18" a="1"/>
  <c r="AE61" i="18" s="1"/>
  <c r="AE53" i="18" a="1"/>
  <c r="AE53" i="18" s="1"/>
  <c r="AE52" i="18" a="1"/>
  <c r="AE52" i="18" s="1"/>
  <c r="AE51" i="18" a="1"/>
  <c r="AE51" i="18" s="1"/>
  <c r="AE50" i="18" a="1"/>
  <c r="AE50" i="18" s="1"/>
  <c r="AE49" i="18" a="1"/>
  <c r="AE49" i="18" s="1"/>
  <c r="AE48" i="18" a="1"/>
  <c r="AE48" i="18" s="1"/>
  <c r="AE47" i="18" a="1"/>
  <c r="AE47" i="18" s="1"/>
  <c r="AE46" i="18" a="1"/>
  <c r="AE46" i="18" s="1"/>
  <c r="AE45" i="18" a="1"/>
  <c r="AE45" i="18" s="1"/>
  <c r="AE44" i="18" a="1"/>
  <c r="AE44" i="18" s="1"/>
  <c r="AE43" i="18" a="1"/>
  <c r="AE43" i="18" s="1"/>
  <c r="AE42" i="18" a="1"/>
  <c r="AE42" i="18" s="1"/>
  <c r="AE41" i="18" a="1"/>
  <c r="AE41" i="18" s="1"/>
  <c r="AE40" i="18" a="1"/>
  <c r="AE40" i="18" s="1"/>
  <c r="AE39" i="18" a="1"/>
  <c r="AE39" i="18" s="1"/>
  <c r="AE38" i="18" a="1"/>
  <c r="AE38" i="18" s="1"/>
  <c r="AE37" i="18" a="1"/>
  <c r="AE37" i="18" s="1"/>
  <c r="AE36" i="18" a="1"/>
  <c r="AE36" i="18" s="1"/>
  <c r="AE35" i="18" a="1"/>
  <c r="AE35" i="18" s="1"/>
  <c r="AE34" i="18" a="1"/>
  <c r="AE34" i="18" s="1"/>
  <c r="AE33" i="18" a="1"/>
  <c r="AE33" i="18" s="1"/>
  <c r="AE32" i="18" a="1"/>
  <c r="AE32" i="18" s="1"/>
  <c r="AE31" i="18" a="1"/>
  <c r="AE31" i="18" s="1"/>
  <c r="AE30" i="18" a="1"/>
  <c r="AE30" i="18" s="1"/>
  <c r="AE29" i="18" a="1"/>
  <c r="AE29" i="18" s="1"/>
  <c r="AE28" i="18" a="1"/>
  <c r="AE28" i="18" s="1"/>
  <c r="AE27" i="18" a="1"/>
  <c r="AE27" i="18" s="1"/>
  <c r="AE26" i="18" a="1"/>
  <c r="AE26" i="18" s="1"/>
  <c r="AE25" i="18" a="1"/>
  <c r="AE25" i="18" s="1"/>
  <c r="AE24" i="18" a="1"/>
  <c r="AE24" i="18" s="1"/>
  <c r="AE23" i="18" a="1"/>
  <c r="AE23" i="18" s="1"/>
  <c r="AE22" i="18" a="1"/>
  <c r="AE22" i="18" s="1"/>
  <c r="AE21" i="18" a="1"/>
  <c r="AE21" i="18" s="1"/>
  <c r="AE20" i="18" a="1"/>
  <c r="AE20" i="18" s="1"/>
  <c r="AE19" i="18" a="1"/>
  <c r="AE19" i="18" s="1"/>
  <c r="AE18" i="18" a="1"/>
  <c r="AE18" i="18" s="1"/>
  <c r="AE17" i="18" a="1"/>
  <c r="AE17" i="18" s="1"/>
  <c r="AE16" i="18" a="1"/>
  <c r="AE16" i="18" s="1"/>
  <c r="AE15" i="18" a="1"/>
  <c r="AE15" i="18" s="1"/>
  <c r="AE14" i="18" a="1"/>
  <c r="AE14" i="18" s="1"/>
  <c r="AE13" i="18" a="1"/>
  <c r="AE13" i="18" s="1"/>
  <c r="AE12" i="18" a="1"/>
  <c r="AE12" i="18" s="1"/>
  <c r="AE11" i="18" a="1"/>
  <c r="AE11" i="18" s="1"/>
  <c r="AE10" i="18" a="1"/>
  <c r="AE10" i="18" s="1"/>
  <c r="AE9" i="18" a="1"/>
  <c r="AE9" i="18" s="1"/>
  <c r="AE8" i="18" a="1"/>
  <c r="AE8" i="18" s="1"/>
  <c r="AE7" i="18" a="1"/>
  <c r="AE7" i="18" s="1"/>
  <c r="AE6" i="18" a="1"/>
  <c r="AE6" i="18" s="1"/>
  <c r="AE5" i="18" a="1"/>
  <c r="AE5" i="18" s="1"/>
  <c r="AE4" i="18" a="1"/>
  <c r="AE4" i="18" s="1"/>
  <c r="AE174" i="18"/>
  <c r="AE173" i="18"/>
  <c r="AE117" i="18"/>
  <c r="AE116" i="18"/>
  <c r="AE60" i="18"/>
  <c r="AE59" i="18"/>
  <c r="AE360" i="18" a="1"/>
  <c r="AE360" i="18" s="1"/>
  <c r="AE358" i="18" a="1"/>
  <c r="AE358" i="18" s="1"/>
  <c r="AE356" i="18" a="1"/>
  <c r="AE356" i="18" s="1"/>
  <c r="AE354" i="18" a="1"/>
  <c r="AE354" i="18" s="1"/>
  <c r="AE352" i="18" a="1"/>
  <c r="AE352" i="18" s="1"/>
  <c r="AE350" i="18" a="1"/>
  <c r="AE350" i="18" s="1"/>
  <c r="AI678" i="18" a="1"/>
  <c r="AI678" i="18" s="1"/>
  <c r="AI677" i="18" a="1"/>
  <c r="AI677" i="18" s="1"/>
  <c r="AI679" i="18" a="1"/>
  <c r="AI679" i="18" s="1"/>
  <c r="AI680" i="18" a="1"/>
  <c r="AI680" i="18" s="1"/>
  <c r="AI676" i="18" a="1"/>
  <c r="AI676" i="18" s="1"/>
  <c r="AI672" i="18" a="1"/>
  <c r="AI672" i="18" s="1"/>
  <c r="AI668" i="18" a="1"/>
  <c r="AI668" i="18" s="1"/>
  <c r="AI664" i="18" a="1"/>
  <c r="AI664" i="18" s="1"/>
  <c r="AI675" i="18" a="1"/>
  <c r="AI675" i="18" s="1"/>
  <c r="AI674" i="18" a="1"/>
  <c r="AI674" i="18" s="1"/>
  <c r="AI669" i="18" a="1"/>
  <c r="AI669" i="18" s="1"/>
  <c r="AI673" i="18" a="1"/>
  <c r="AI673" i="18" s="1"/>
  <c r="AI666" i="18" a="1"/>
  <c r="AI666" i="18" s="1"/>
  <c r="AI661" i="18" a="1"/>
  <c r="AI661" i="18" s="1"/>
  <c r="AI670" i="18" a="1"/>
  <c r="AI670" i="18" s="1"/>
  <c r="AI667" i="18" a="1"/>
  <c r="AI667" i="18" s="1"/>
  <c r="AI660" i="18" a="1"/>
  <c r="AI660" i="18" s="1"/>
  <c r="AI658" i="18" a="1"/>
  <c r="AI658" i="18" s="1"/>
  <c r="AI656" i="18" a="1"/>
  <c r="AI656" i="18" s="1"/>
  <c r="AI654" i="18" a="1"/>
  <c r="AI654" i="18" s="1"/>
  <c r="AI671" i="18" a="1"/>
  <c r="AI671" i="18" s="1"/>
  <c r="AI653" i="18" a="1"/>
  <c r="AI653" i="18" s="1"/>
  <c r="AI651" i="18" a="1"/>
  <c r="AI651" i="18" s="1"/>
  <c r="AI650" i="18" a="1"/>
  <c r="AI650" i="18" s="1"/>
  <c r="AI649" i="18" a="1"/>
  <c r="AI649" i="18" s="1"/>
  <c r="AI648" i="18" a="1"/>
  <c r="AI648" i="18" s="1"/>
  <c r="AI647" i="18" a="1"/>
  <c r="AI647" i="18" s="1"/>
  <c r="AI646" i="18" a="1"/>
  <c r="AI646" i="18" s="1"/>
  <c r="AI645" i="18" a="1"/>
  <c r="AI645" i="18" s="1"/>
  <c r="AI644" i="18" a="1"/>
  <c r="AI644" i="18" s="1"/>
  <c r="AI643" i="18" a="1"/>
  <c r="AI643" i="18" s="1"/>
  <c r="AI642" i="18" a="1"/>
  <c r="AI642" i="18" s="1"/>
  <c r="AI641" i="18" a="1"/>
  <c r="AI641" i="18" s="1"/>
  <c r="AI640" i="18" a="1"/>
  <c r="AI640" i="18" s="1"/>
  <c r="AI639" i="18" a="1"/>
  <c r="AI639" i="18" s="1"/>
  <c r="AI638" i="18" a="1"/>
  <c r="AI638" i="18" s="1"/>
  <c r="AI659" i="18" a="1"/>
  <c r="AI659" i="18" s="1"/>
  <c r="AI655" i="18" a="1"/>
  <c r="AI655" i="18" s="1"/>
  <c r="AI629" i="18"/>
  <c r="AI652" i="18" a="1"/>
  <c r="AI652" i="18" s="1"/>
  <c r="AI637" i="18" a="1"/>
  <c r="AI637" i="18" s="1"/>
  <c r="AI636" i="18" a="1"/>
  <c r="AI636" i="18" s="1"/>
  <c r="AI635" i="18" a="1"/>
  <c r="AI635" i="18" s="1"/>
  <c r="AI634" i="18" a="1"/>
  <c r="AI634" i="18" s="1"/>
  <c r="AI633" i="18" a="1"/>
  <c r="AI633" i="18" s="1"/>
  <c r="AI632" i="18" a="1"/>
  <c r="AI632" i="18" s="1"/>
  <c r="AI605" i="18" a="1"/>
  <c r="AI605" i="18" s="1"/>
  <c r="AI604" i="18" a="1"/>
  <c r="AI604" i="18" s="1"/>
  <c r="AI573" i="18"/>
  <c r="AI662" i="18" a="1"/>
  <c r="AI662" i="18" s="1"/>
  <c r="AI665" i="18" a="1"/>
  <c r="AI665" i="18" s="1"/>
  <c r="AI663" i="18" a="1"/>
  <c r="AI663" i="18" s="1"/>
  <c r="AI657" i="18" a="1"/>
  <c r="AI657" i="18" s="1"/>
  <c r="AI631" i="18" a="1"/>
  <c r="AI631" i="18" s="1"/>
  <c r="AI623" i="18" a="1"/>
  <c r="AI623" i="18" s="1"/>
  <c r="AI621" i="18" a="1"/>
  <c r="AI621" i="18" s="1"/>
  <c r="AI619" i="18" a="1"/>
  <c r="AI619" i="18" s="1"/>
  <c r="AI617" i="18" a="1"/>
  <c r="AI617" i="18" s="1"/>
  <c r="AI615" i="18" a="1"/>
  <c r="AI615" i="18" s="1"/>
  <c r="AI613" i="18" a="1"/>
  <c r="AI613" i="18" s="1"/>
  <c r="AI611" i="18" a="1"/>
  <c r="AI611" i="18" s="1"/>
  <c r="AI609" i="18" a="1"/>
  <c r="AI609" i="18" s="1"/>
  <c r="AI607" i="18" a="1"/>
  <c r="AI607" i="18" s="1"/>
  <c r="AI630" i="18"/>
  <c r="AI616" i="18" a="1"/>
  <c r="AI616" i="18" s="1"/>
  <c r="AI608" i="18" a="1"/>
  <c r="AI608" i="18" s="1"/>
  <c r="AI602" i="18" a="1"/>
  <c r="AI602" i="18" s="1"/>
  <c r="AI601" i="18" a="1"/>
  <c r="AI601" i="18" s="1"/>
  <c r="AI600" i="18" a="1"/>
  <c r="AI600" i="18" s="1"/>
  <c r="AI599" i="18" a="1"/>
  <c r="AI599" i="18" s="1"/>
  <c r="AI598" i="18" a="1"/>
  <c r="AI598" i="18" s="1"/>
  <c r="AI597" i="18" a="1"/>
  <c r="AI597" i="18" s="1"/>
  <c r="AI596" i="18" a="1"/>
  <c r="AI596" i="18" s="1"/>
  <c r="AI595" i="18" a="1"/>
  <c r="AI595" i="18" s="1"/>
  <c r="AI594" i="18" a="1"/>
  <c r="AI594" i="18" s="1"/>
  <c r="AI593" i="18" a="1"/>
  <c r="AI593" i="18" s="1"/>
  <c r="AI592" i="18" a="1"/>
  <c r="AI592" i="18" s="1"/>
  <c r="AI591" i="18" a="1"/>
  <c r="AI591" i="18" s="1"/>
  <c r="AI590" i="18" a="1"/>
  <c r="AI590" i="18" s="1"/>
  <c r="AI589" i="18" a="1"/>
  <c r="AI589" i="18" s="1"/>
  <c r="AI588" i="18" a="1"/>
  <c r="AI588" i="18" s="1"/>
  <c r="AI587" i="18" a="1"/>
  <c r="AI587" i="18" s="1"/>
  <c r="AI622" i="18" a="1"/>
  <c r="AI622" i="18" s="1"/>
  <c r="AI614" i="18" a="1"/>
  <c r="AI614" i="18" s="1"/>
  <c r="AI606" i="18" a="1"/>
  <c r="AI606" i="18" s="1"/>
  <c r="AI620" i="18" a="1"/>
  <c r="AI620" i="18" s="1"/>
  <c r="AI612" i="18" a="1"/>
  <c r="AI612" i="18" s="1"/>
  <c r="AI580" i="18" a="1"/>
  <c r="AI580" i="18" s="1"/>
  <c r="AI574" i="18" a="1"/>
  <c r="AI574" i="18" s="1"/>
  <c r="AI566" i="18" a="1"/>
  <c r="AI566" i="18" s="1"/>
  <c r="AI565" i="18" a="1"/>
  <c r="AI565" i="18" s="1"/>
  <c r="AI564" i="18" a="1"/>
  <c r="AI564" i="18" s="1"/>
  <c r="AI563" i="18" a="1"/>
  <c r="AI563" i="18" s="1"/>
  <c r="AI618" i="18" a="1"/>
  <c r="AI618" i="18" s="1"/>
  <c r="AI610" i="18" a="1"/>
  <c r="AI610" i="18" s="1"/>
  <c r="AI603" i="18" a="1"/>
  <c r="AI603" i="18" s="1"/>
  <c r="AI581" i="18" a="1"/>
  <c r="AI581" i="18" s="1"/>
  <c r="AI579" i="18" a="1"/>
  <c r="AI579" i="18" s="1"/>
  <c r="AI578" i="18" a="1"/>
  <c r="AI578" i="18" s="1"/>
  <c r="AI577" i="18" a="1"/>
  <c r="AI577" i="18" s="1"/>
  <c r="AI576" i="18" a="1"/>
  <c r="AI576" i="18" s="1"/>
  <c r="AI575" i="18" a="1"/>
  <c r="AI575" i="18" s="1"/>
  <c r="AI572" i="18"/>
  <c r="AI584" i="18" a="1"/>
  <c r="AI584" i="18" s="1"/>
  <c r="AI562" i="18" a="1"/>
  <c r="AI562" i="18" s="1"/>
  <c r="AI561" i="18" a="1"/>
  <c r="AI561" i="18" s="1"/>
  <c r="AI560" i="18" a="1"/>
  <c r="AI560" i="18" s="1"/>
  <c r="AI559" i="18" a="1"/>
  <c r="AI559" i="18" s="1"/>
  <c r="AI558" i="18" a="1"/>
  <c r="AI558" i="18" s="1"/>
  <c r="AI557" i="18" a="1"/>
  <c r="AI557" i="18" s="1"/>
  <c r="AI556" i="18" a="1"/>
  <c r="AI556" i="18" s="1"/>
  <c r="AI553" i="18" a="1"/>
  <c r="AI553" i="18" s="1"/>
  <c r="AI552" i="18" a="1"/>
  <c r="AI552" i="18" s="1"/>
  <c r="AI551" i="18" a="1"/>
  <c r="AI551" i="18" s="1"/>
  <c r="AI550" i="18" a="1"/>
  <c r="AI550" i="18" s="1"/>
  <c r="AI549" i="18" a="1"/>
  <c r="AI549" i="18" s="1"/>
  <c r="AI548" i="18" a="1"/>
  <c r="AI548" i="18" s="1"/>
  <c r="AI547" i="18" a="1"/>
  <c r="AI547" i="18" s="1"/>
  <c r="AI546" i="18" a="1"/>
  <c r="AI546" i="18" s="1"/>
  <c r="AI545" i="18" a="1"/>
  <c r="AI545" i="18" s="1"/>
  <c r="AI544" i="18" a="1"/>
  <c r="AI544" i="18" s="1"/>
  <c r="AI543" i="18" a="1"/>
  <c r="AI543" i="18" s="1"/>
  <c r="AI542" i="18" a="1"/>
  <c r="AI542" i="18" s="1"/>
  <c r="AI541" i="18" a="1"/>
  <c r="AI541" i="18" s="1"/>
  <c r="AI540" i="18" a="1"/>
  <c r="AI540" i="18" s="1"/>
  <c r="AI539" i="18" a="1"/>
  <c r="AI539" i="18" s="1"/>
  <c r="AI538" i="18" a="1"/>
  <c r="AI538" i="18" s="1"/>
  <c r="AI537" i="18" a="1"/>
  <c r="AI537" i="18" s="1"/>
  <c r="AI536" i="18" a="1"/>
  <c r="AI536" i="18" s="1"/>
  <c r="AI535" i="18" a="1"/>
  <c r="AI535" i="18" s="1"/>
  <c r="AI534" i="18" a="1"/>
  <c r="AI534" i="18" s="1"/>
  <c r="AI533" i="18" a="1"/>
  <c r="AI533" i="18" s="1"/>
  <c r="AI532" i="18" a="1"/>
  <c r="AI532" i="18" s="1"/>
  <c r="AI531" i="18" a="1"/>
  <c r="AI531" i="18" s="1"/>
  <c r="AI585" i="18" a="1"/>
  <c r="AI585" i="18" s="1"/>
  <c r="AI583" i="18" a="1"/>
  <c r="AI583" i="18" s="1"/>
  <c r="AI582" i="18" a="1"/>
  <c r="AI582" i="18" s="1"/>
  <c r="AI555" i="18" a="1"/>
  <c r="AI555" i="18" s="1"/>
  <c r="AI554" i="18" a="1"/>
  <c r="AI554" i="18" s="1"/>
  <c r="AI530" i="18" a="1"/>
  <c r="AI530" i="18" s="1"/>
  <c r="AI529" i="18" a="1"/>
  <c r="AI529" i="18" s="1"/>
  <c r="AI528" i="18" a="1"/>
  <c r="AI528" i="18" s="1"/>
  <c r="AI527" i="18" a="1"/>
  <c r="AI527" i="18" s="1"/>
  <c r="AI526" i="18" a="1"/>
  <c r="AI526" i="18" s="1"/>
  <c r="AI525" i="18" a="1"/>
  <c r="AI525" i="18" s="1"/>
  <c r="AI524" i="18" a="1"/>
  <c r="AI524" i="18" s="1"/>
  <c r="AI523" i="18" a="1"/>
  <c r="AI523" i="18" s="1"/>
  <c r="AI522" i="18" a="1"/>
  <c r="AI522" i="18" s="1"/>
  <c r="AI521" i="18" a="1"/>
  <c r="AI521" i="18" s="1"/>
  <c r="AI520" i="18" a="1"/>
  <c r="AI520" i="18" s="1"/>
  <c r="AI519" i="18" a="1"/>
  <c r="AI519" i="18" s="1"/>
  <c r="AI518" i="18" a="1"/>
  <c r="AI518" i="18" s="1"/>
  <c r="AI517" i="18" a="1"/>
  <c r="AI517" i="18" s="1"/>
  <c r="AI509" i="18" a="1"/>
  <c r="AI509" i="18" s="1"/>
  <c r="AI508" i="18" a="1"/>
  <c r="AI508" i="18" s="1"/>
  <c r="AI507" i="18" a="1"/>
  <c r="AI507" i="18" s="1"/>
  <c r="AI506" i="18" a="1"/>
  <c r="AI506" i="18" s="1"/>
  <c r="AI505" i="18" a="1"/>
  <c r="AI505" i="18" s="1"/>
  <c r="AI504" i="18" a="1"/>
  <c r="AI504" i="18" s="1"/>
  <c r="AI503" i="18" a="1"/>
  <c r="AI503" i="18" s="1"/>
  <c r="AI502" i="18" a="1"/>
  <c r="AI502" i="18" s="1"/>
  <c r="AI501" i="18" a="1"/>
  <c r="AI501" i="18" s="1"/>
  <c r="AI500" i="18" a="1"/>
  <c r="AI500" i="18" s="1"/>
  <c r="AI499" i="18" a="1"/>
  <c r="AI499" i="18" s="1"/>
  <c r="AI498" i="18" a="1"/>
  <c r="AI498" i="18" s="1"/>
  <c r="AI497" i="18" a="1"/>
  <c r="AI497" i="18" s="1"/>
  <c r="AI496" i="18" a="1"/>
  <c r="AI496" i="18" s="1"/>
  <c r="AI495" i="18" a="1"/>
  <c r="AI495" i="18" s="1"/>
  <c r="AI494" i="18" a="1"/>
  <c r="AI494" i="18" s="1"/>
  <c r="AI493" i="18" a="1"/>
  <c r="AI493" i="18" s="1"/>
  <c r="AI492" i="18" a="1"/>
  <c r="AI492" i="18" s="1"/>
  <c r="AI491" i="18" a="1"/>
  <c r="AI491" i="18" s="1"/>
  <c r="AI490" i="18" a="1"/>
  <c r="AI490" i="18" s="1"/>
  <c r="AI489" i="18" a="1"/>
  <c r="AI489" i="18" s="1"/>
  <c r="AI488" i="18" a="1"/>
  <c r="AI488" i="18" s="1"/>
  <c r="AI487" i="18" a="1"/>
  <c r="AI487" i="18" s="1"/>
  <c r="AI486" i="18" a="1"/>
  <c r="AI486" i="18" s="1"/>
  <c r="AI485" i="18" a="1"/>
  <c r="AI485" i="18" s="1"/>
  <c r="AI484" i="18" a="1"/>
  <c r="AI484" i="18" s="1"/>
  <c r="AI483" i="18" a="1"/>
  <c r="AI483" i="18" s="1"/>
  <c r="AI482" i="18" a="1"/>
  <c r="AI482" i="18" s="1"/>
  <c r="AI481" i="18" a="1"/>
  <c r="AI481" i="18" s="1"/>
  <c r="AI480" i="18" a="1"/>
  <c r="AI480" i="18" s="1"/>
  <c r="AI479" i="18" a="1"/>
  <c r="AI479" i="18" s="1"/>
  <c r="AI478" i="18" a="1"/>
  <c r="AI478" i="18" s="1"/>
  <c r="AI477" i="18" a="1"/>
  <c r="AI477" i="18" s="1"/>
  <c r="AI476" i="18" a="1"/>
  <c r="AI476" i="18" s="1"/>
  <c r="AI475" i="18" a="1"/>
  <c r="AI475" i="18" s="1"/>
  <c r="AI474" i="18" a="1"/>
  <c r="AI474" i="18" s="1"/>
  <c r="AI586" i="18" a="1"/>
  <c r="AI586" i="18" s="1"/>
  <c r="AI515" i="18"/>
  <c r="AI472" i="18" a="1"/>
  <c r="AI472" i="18" s="1"/>
  <c r="AI471" i="18" a="1"/>
  <c r="AI471" i="18" s="1"/>
  <c r="AI470" i="18" a="1"/>
  <c r="AI470" i="18" s="1"/>
  <c r="AI469" i="18" a="1"/>
  <c r="AI469" i="18" s="1"/>
  <c r="AI468" i="18" a="1"/>
  <c r="AI468" i="18" s="1"/>
  <c r="AI467" i="18" a="1"/>
  <c r="AI467" i="18" s="1"/>
  <c r="AI466" i="18" a="1"/>
  <c r="AI466" i="18" s="1"/>
  <c r="AI465" i="18" a="1"/>
  <c r="AI465" i="18" s="1"/>
  <c r="AI464" i="18" a="1"/>
  <c r="AI464" i="18" s="1"/>
  <c r="AI463" i="18" a="1"/>
  <c r="AI463" i="18" s="1"/>
  <c r="AI462" i="18" a="1"/>
  <c r="AI462" i="18" s="1"/>
  <c r="AI461" i="18" a="1"/>
  <c r="AI461" i="18" s="1"/>
  <c r="AI460" i="18" a="1"/>
  <c r="AI460" i="18" s="1"/>
  <c r="AI452" i="18" a="1"/>
  <c r="AI452" i="18" s="1"/>
  <c r="AI451" i="18" a="1"/>
  <c r="AI451" i="18" s="1"/>
  <c r="AI450" i="18" a="1"/>
  <c r="AI450" i="18" s="1"/>
  <c r="AI449" i="18" a="1"/>
  <c r="AI449" i="18" s="1"/>
  <c r="AI448" i="18" a="1"/>
  <c r="AI448" i="18" s="1"/>
  <c r="AI447" i="18" a="1"/>
  <c r="AI447" i="18" s="1"/>
  <c r="AI446" i="18" a="1"/>
  <c r="AI446" i="18" s="1"/>
  <c r="AI445" i="18" a="1"/>
  <c r="AI445" i="18" s="1"/>
  <c r="AI444" i="18" a="1"/>
  <c r="AI444" i="18" s="1"/>
  <c r="AI443" i="18" a="1"/>
  <c r="AI443" i="18" s="1"/>
  <c r="AI442" i="18" a="1"/>
  <c r="AI442" i="18" s="1"/>
  <c r="AI441" i="18" a="1"/>
  <c r="AI441" i="18" s="1"/>
  <c r="AI440" i="18" a="1"/>
  <c r="AI440" i="18" s="1"/>
  <c r="AI439" i="18" a="1"/>
  <c r="AI439" i="18" s="1"/>
  <c r="AI438" i="18" a="1"/>
  <c r="AI438" i="18" s="1"/>
  <c r="AI437" i="18" a="1"/>
  <c r="AI437" i="18" s="1"/>
  <c r="AI436" i="18" a="1"/>
  <c r="AI436" i="18" s="1"/>
  <c r="AI435" i="18" a="1"/>
  <c r="AI435" i="18" s="1"/>
  <c r="AI434" i="18" a="1"/>
  <c r="AI434" i="18" s="1"/>
  <c r="AI433" i="18" a="1"/>
  <c r="AI433" i="18" s="1"/>
  <c r="AI432" i="18" a="1"/>
  <c r="AI432" i="18" s="1"/>
  <c r="AI431" i="18" a="1"/>
  <c r="AI431" i="18" s="1"/>
  <c r="AI430" i="18" a="1"/>
  <c r="AI430" i="18" s="1"/>
  <c r="AI429" i="18" a="1"/>
  <c r="AI429" i="18" s="1"/>
  <c r="AI428" i="18" a="1"/>
  <c r="AI428" i="18" s="1"/>
  <c r="AI427" i="18" a="1"/>
  <c r="AI427" i="18" s="1"/>
  <c r="AI426" i="18" a="1"/>
  <c r="AI426" i="18" s="1"/>
  <c r="AI425" i="18" a="1"/>
  <c r="AI425" i="18" s="1"/>
  <c r="AI424" i="18" a="1"/>
  <c r="AI424" i="18" s="1"/>
  <c r="AI423" i="18" a="1"/>
  <c r="AI423" i="18" s="1"/>
  <c r="AI422" i="18" a="1"/>
  <c r="AI422" i="18" s="1"/>
  <c r="AI421" i="18" a="1"/>
  <c r="AI421" i="18" s="1"/>
  <c r="AI420" i="18" a="1"/>
  <c r="AI420" i="18" s="1"/>
  <c r="AI419" i="18" a="1"/>
  <c r="AI419" i="18" s="1"/>
  <c r="AI418" i="18" a="1"/>
  <c r="AI418" i="18" s="1"/>
  <c r="AI417" i="18" a="1"/>
  <c r="AI417" i="18" s="1"/>
  <c r="AI416" i="18" a="1"/>
  <c r="AI416" i="18" s="1"/>
  <c r="AI415" i="18" a="1"/>
  <c r="AI415" i="18" s="1"/>
  <c r="AI414" i="18" a="1"/>
  <c r="AI414" i="18" s="1"/>
  <c r="AI413" i="18" a="1"/>
  <c r="AI413" i="18" s="1"/>
  <c r="AI412" i="18" a="1"/>
  <c r="AI412" i="18" s="1"/>
  <c r="AI411" i="18" a="1"/>
  <c r="AI411" i="18" s="1"/>
  <c r="AI410" i="18" a="1"/>
  <c r="AI410" i="18" s="1"/>
  <c r="AI409" i="18" a="1"/>
  <c r="AI409" i="18" s="1"/>
  <c r="AI408" i="18" a="1"/>
  <c r="AI408" i="18" s="1"/>
  <c r="AI407" i="18" a="1"/>
  <c r="AI407" i="18" s="1"/>
  <c r="AI406" i="18" a="1"/>
  <c r="AI406" i="18" s="1"/>
  <c r="AI405" i="18" a="1"/>
  <c r="AI405" i="18" s="1"/>
  <c r="AI404" i="18" a="1"/>
  <c r="AI404" i="18" s="1"/>
  <c r="AI403" i="18" a="1"/>
  <c r="AI403" i="18" s="1"/>
  <c r="AI395" i="18" a="1"/>
  <c r="AI395" i="18" s="1"/>
  <c r="AI394" i="18" a="1"/>
  <c r="AI394" i="18" s="1"/>
  <c r="AI393" i="18" a="1"/>
  <c r="AI393" i="18" s="1"/>
  <c r="AI392" i="18" a="1"/>
  <c r="AI392" i="18" s="1"/>
  <c r="AI391" i="18" a="1"/>
  <c r="AI391" i="18" s="1"/>
  <c r="AI390" i="18" a="1"/>
  <c r="AI390" i="18" s="1"/>
  <c r="AI389" i="18" a="1"/>
  <c r="AI389" i="18" s="1"/>
  <c r="AI388" i="18" a="1"/>
  <c r="AI388" i="18" s="1"/>
  <c r="AI387" i="18" a="1"/>
  <c r="AI387" i="18" s="1"/>
  <c r="AI386" i="18" a="1"/>
  <c r="AI386" i="18" s="1"/>
  <c r="AI385" i="18" a="1"/>
  <c r="AI385" i="18" s="1"/>
  <c r="AI384" i="18" a="1"/>
  <c r="AI384" i="18" s="1"/>
  <c r="AI383" i="18" a="1"/>
  <c r="AI383" i="18" s="1"/>
  <c r="AI382" i="18" a="1"/>
  <c r="AI382" i="18" s="1"/>
  <c r="AI381" i="18" a="1"/>
  <c r="AI381" i="18" s="1"/>
  <c r="AI380" i="18" a="1"/>
  <c r="AI380" i="18" s="1"/>
  <c r="AI379" i="18" a="1"/>
  <c r="AI379" i="18" s="1"/>
  <c r="AI378" i="18" a="1"/>
  <c r="AI378" i="18" s="1"/>
  <c r="AI516" i="18"/>
  <c r="AI459" i="18"/>
  <c r="AI458" i="18"/>
  <c r="AI402" i="18"/>
  <c r="AI401" i="18"/>
  <c r="AI473" i="18" a="1"/>
  <c r="AI473" i="18" s="1"/>
  <c r="AI377" i="18" a="1"/>
  <c r="AI377" i="18" s="1"/>
  <c r="AI376" i="18" a="1"/>
  <c r="AI376" i="18" s="1"/>
  <c r="AI375" i="18" a="1"/>
  <c r="AI375" i="18" s="1"/>
  <c r="AI374" i="18" a="1"/>
  <c r="AI374" i="18" s="1"/>
  <c r="AI373" i="18" a="1"/>
  <c r="AI373" i="18" s="1"/>
  <c r="AI372" i="18" a="1"/>
  <c r="AI372" i="18" s="1"/>
  <c r="AI371" i="18" a="1"/>
  <c r="AI371" i="18" s="1"/>
  <c r="AI370" i="18" a="1"/>
  <c r="AI370" i="18" s="1"/>
  <c r="AI369" i="18" a="1"/>
  <c r="AI369" i="18" s="1"/>
  <c r="AI368" i="18" a="1"/>
  <c r="AI368" i="18" s="1"/>
  <c r="AI367" i="18" a="1"/>
  <c r="AI367" i="18" s="1"/>
  <c r="AI366" i="18" a="1"/>
  <c r="AI366" i="18" s="1"/>
  <c r="AI365" i="18" a="1"/>
  <c r="AI365" i="18" s="1"/>
  <c r="AI364" i="18" a="1"/>
  <c r="AI364" i="18" s="1"/>
  <c r="AI363" i="18" a="1"/>
  <c r="AI363" i="18" s="1"/>
  <c r="AI362" i="18" a="1"/>
  <c r="AI362" i="18" s="1"/>
  <c r="AI348" i="18" a="1"/>
  <c r="AI348" i="18" s="1"/>
  <c r="AI347" i="18" a="1"/>
  <c r="AI347" i="18" s="1"/>
  <c r="AI346" i="18" a="1"/>
  <c r="AI346" i="18" s="1"/>
  <c r="AI338" i="18" a="1"/>
  <c r="AI338" i="18" s="1"/>
  <c r="AI337" i="18" a="1"/>
  <c r="AI337" i="18" s="1"/>
  <c r="AI336" i="18" a="1"/>
  <c r="AI336" i="18" s="1"/>
  <c r="AI335" i="18" a="1"/>
  <c r="AI335" i="18" s="1"/>
  <c r="AI334" i="18" a="1"/>
  <c r="AI334" i="18" s="1"/>
  <c r="AI333" i="18" a="1"/>
  <c r="AI333" i="18" s="1"/>
  <c r="AI332" i="18" a="1"/>
  <c r="AI332" i="18" s="1"/>
  <c r="AI331" i="18" a="1"/>
  <c r="AI331" i="18" s="1"/>
  <c r="AI330" i="18" a="1"/>
  <c r="AI330" i="18" s="1"/>
  <c r="AI329" i="18" a="1"/>
  <c r="AI329" i="18" s="1"/>
  <c r="AI328" i="18" a="1"/>
  <c r="AI328" i="18" s="1"/>
  <c r="AI327" i="18" a="1"/>
  <c r="AI327" i="18" s="1"/>
  <c r="AI326" i="18" a="1"/>
  <c r="AI326" i="18" s="1"/>
  <c r="AI325" i="18" a="1"/>
  <c r="AI325" i="18" s="1"/>
  <c r="AI324" i="18" a="1"/>
  <c r="AI324" i="18" s="1"/>
  <c r="AI323" i="18" a="1"/>
  <c r="AI323" i="18" s="1"/>
  <c r="AI322" i="18" a="1"/>
  <c r="AI322" i="18" s="1"/>
  <c r="AI321" i="18" a="1"/>
  <c r="AI321" i="18" s="1"/>
  <c r="AI320" i="18" a="1"/>
  <c r="AI320" i="18" s="1"/>
  <c r="AI319" i="18" a="1"/>
  <c r="AI319" i="18" s="1"/>
  <c r="AI318" i="18" a="1"/>
  <c r="AI318" i="18" s="1"/>
  <c r="AI317" i="18" a="1"/>
  <c r="AI317" i="18" s="1"/>
  <c r="AI316" i="18" a="1"/>
  <c r="AI316" i="18" s="1"/>
  <c r="AI315" i="18" a="1"/>
  <c r="AI315" i="18" s="1"/>
  <c r="AI314" i="18" a="1"/>
  <c r="AI314" i="18" s="1"/>
  <c r="AI313" i="18" a="1"/>
  <c r="AI313" i="18" s="1"/>
  <c r="AI312" i="18" a="1"/>
  <c r="AI312" i="18" s="1"/>
  <c r="AI311" i="18" a="1"/>
  <c r="AI311" i="18" s="1"/>
  <c r="AI310" i="18" a="1"/>
  <c r="AI310" i="18" s="1"/>
  <c r="AI309" i="18" a="1"/>
  <c r="AI309" i="18" s="1"/>
  <c r="AI308" i="18" a="1"/>
  <c r="AI308" i="18" s="1"/>
  <c r="AI307" i="18" a="1"/>
  <c r="AI307" i="18" s="1"/>
  <c r="AI306" i="18" a="1"/>
  <c r="AI306" i="18" s="1"/>
  <c r="AI305" i="18" a="1"/>
  <c r="AI305" i="18" s="1"/>
  <c r="AI304" i="18" a="1"/>
  <c r="AI304" i="18" s="1"/>
  <c r="AI303" i="18" a="1"/>
  <c r="AI303" i="18" s="1"/>
  <c r="AI302" i="18" a="1"/>
  <c r="AI302" i="18" s="1"/>
  <c r="AI301" i="18" a="1"/>
  <c r="AI301" i="18" s="1"/>
  <c r="AI300" i="18" a="1"/>
  <c r="AI300" i="18" s="1"/>
  <c r="AI299" i="18" a="1"/>
  <c r="AI299" i="18" s="1"/>
  <c r="AI298" i="18" a="1"/>
  <c r="AI298" i="18" s="1"/>
  <c r="AI297" i="18" a="1"/>
  <c r="AI297" i="18" s="1"/>
  <c r="AI296" i="18" a="1"/>
  <c r="AI296" i="18" s="1"/>
  <c r="AI295" i="18" a="1"/>
  <c r="AI295" i="18" s="1"/>
  <c r="AI294" i="18" a="1"/>
  <c r="AI294" i="18" s="1"/>
  <c r="AI293" i="18" a="1"/>
  <c r="AI293" i="18" s="1"/>
  <c r="AI292" i="18" a="1"/>
  <c r="AI292" i="18" s="1"/>
  <c r="AI291" i="18" a="1"/>
  <c r="AI291" i="18" s="1"/>
  <c r="AI290" i="18" a="1"/>
  <c r="AI290" i="18" s="1"/>
  <c r="AI289" i="18" a="1"/>
  <c r="AI289" i="18" s="1"/>
  <c r="AI281" i="18" a="1"/>
  <c r="AI281" i="18" s="1"/>
  <c r="AI280" i="18" a="1"/>
  <c r="AI280" i="18" s="1"/>
  <c r="AI279" i="18" a="1"/>
  <c r="AI279" i="18" s="1"/>
  <c r="AI278" i="18" a="1"/>
  <c r="AI278" i="18" s="1"/>
  <c r="AI277" i="18" a="1"/>
  <c r="AI277" i="18" s="1"/>
  <c r="AI276" i="18" a="1"/>
  <c r="AI276" i="18" s="1"/>
  <c r="AI275" i="18" a="1"/>
  <c r="AI275" i="18" s="1"/>
  <c r="AI274" i="18" a="1"/>
  <c r="AI274" i="18" s="1"/>
  <c r="AI273" i="18" a="1"/>
  <c r="AI273" i="18" s="1"/>
  <c r="AI272" i="18" a="1"/>
  <c r="AI272" i="18" s="1"/>
  <c r="AI271" i="18" a="1"/>
  <c r="AI271" i="18" s="1"/>
  <c r="AI270" i="18" a="1"/>
  <c r="AI270" i="18" s="1"/>
  <c r="AI269" i="18" a="1"/>
  <c r="AI269" i="18" s="1"/>
  <c r="AI268" i="18" a="1"/>
  <c r="AI268" i="18" s="1"/>
  <c r="AI267" i="18" a="1"/>
  <c r="AI267" i="18" s="1"/>
  <c r="AI266" i="18" a="1"/>
  <c r="AI266" i="18" s="1"/>
  <c r="AI265" i="18" a="1"/>
  <c r="AI265" i="18" s="1"/>
  <c r="AI264" i="18" a="1"/>
  <c r="AI264" i="18" s="1"/>
  <c r="AI263" i="18" a="1"/>
  <c r="AI263" i="18" s="1"/>
  <c r="AI262" i="18" a="1"/>
  <c r="AI262" i="18" s="1"/>
  <c r="AI261" i="18" a="1"/>
  <c r="AI261" i="18" s="1"/>
  <c r="AI260" i="18" a="1"/>
  <c r="AI260" i="18" s="1"/>
  <c r="AI259" i="18" a="1"/>
  <c r="AI259" i="18" s="1"/>
  <c r="AI258" i="18" a="1"/>
  <c r="AI258" i="18" s="1"/>
  <c r="AI257" i="18" a="1"/>
  <c r="AI257" i="18" s="1"/>
  <c r="AI256" i="18" a="1"/>
  <c r="AI256" i="18" s="1"/>
  <c r="AI255" i="18" a="1"/>
  <c r="AI255" i="18" s="1"/>
  <c r="AI254" i="18" a="1"/>
  <c r="AI254" i="18" s="1"/>
  <c r="AI253" i="18" a="1"/>
  <c r="AI253" i="18" s="1"/>
  <c r="AI252" i="18" a="1"/>
  <c r="AI252" i="18" s="1"/>
  <c r="AI361" i="18" a="1"/>
  <c r="AI361" i="18" s="1"/>
  <c r="AI360" i="18" a="1"/>
  <c r="AI360" i="18" s="1"/>
  <c r="AI359" i="18" a="1"/>
  <c r="AI359" i="18" s="1"/>
  <c r="AI358" i="18" a="1"/>
  <c r="AI358" i="18" s="1"/>
  <c r="AI357" i="18" a="1"/>
  <c r="AI357" i="18" s="1"/>
  <c r="AI356" i="18" a="1"/>
  <c r="AI356" i="18" s="1"/>
  <c r="AI355" i="18" a="1"/>
  <c r="AI355" i="18" s="1"/>
  <c r="AI354" i="18" a="1"/>
  <c r="AI354" i="18" s="1"/>
  <c r="AI353" i="18" a="1"/>
  <c r="AI353" i="18" s="1"/>
  <c r="AI352" i="18" a="1"/>
  <c r="AI352" i="18" s="1"/>
  <c r="AI351" i="18" a="1"/>
  <c r="AI351" i="18" s="1"/>
  <c r="AI350" i="18" a="1"/>
  <c r="AI350" i="18" s="1"/>
  <c r="AI349" i="18" a="1"/>
  <c r="AI349" i="18" s="1"/>
  <c r="AI345" i="18"/>
  <c r="AI344" i="18"/>
  <c r="AI288" i="18"/>
  <c r="AI287" i="18"/>
  <c r="AI251" i="18" a="1"/>
  <c r="AI251" i="18" s="1"/>
  <c r="AI250" i="18" a="1"/>
  <c r="AI250" i="18" s="1"/>
  <c r="AI249" i="18" a="1"/>
  <c r="AI249" i="18" s="1"/>
  <c r="AI248" i="18" a="1"/>
  <c r="AI248" i="18" s="1"/>
  <c r="AI247" i="18" a="1"/>
  <c r="AI247" i="18" s="1"/>
  <c r="AI246" i="18" a="1"/>
  <c r="AI246" i="18" s="1"/>
  <c r="AI245" i="18" a="1"/>
  <c r="AI245" i="18" s="1"/>
  <c r="AI244" i="18" a="1"/>
  <c r="AI244" i="18" s="1"/>
  <c r="AI243" i="18" a="1"/>
  <c r="AI243" i="18" s="1"/>
  <c r="AI242" i="18" a="1"/>
  <c r="AI242" i="18" s="1"/>
  <c r="AI241" i="18" a="1"/>
  <c r="AI241" i="18" s="1"/>
  <c r="AI240" i="18" a="1"/>
  <c r="AI240" i="18" s="1"/>
  <c r="AI239" i="18" a="1"/>
  <c r="AI239" i="18" s="1"/>
  <c r="AI238" i="18" a="1"/>
  <c r="AI238" i="18" s="1"/>
  <c r="AI237" i="18" a="1"/>
  <c r="AI237" i="18" s="1"/>
  <c r="AI236" i="18" a="1"/>
  <c r="AI236" i="18" s="1"/>
  <c r="AI235" i="18" a="1"/>
  <c r="AI235" i="18" s="1"/>
  <c r="AI234" i="18" a="1"/>
  <c r="AI234" i="18" s="1"/>
  <c r="AI233" i="18" a="1"/>
  <c r="AI233" i="18" s="1"/>
  <c r="AI232" i="18" a="1"/>
  <c r="AI232" i="18" s="1"/>
  <c r="AI224" i="18" a="1"/>
  <c r="AI224" i="18" s="1"/>
  <c r="AI223" i="18" a="1"/>
  <c r="AI223" i="18" s="1"/>
  <c r="AI222" i="18" a="1"/>
  <c r="AI222" i="18" s="1"/>
  <c r="AI221" i="18" a="1"/>
  <c r="AI221" i="18" s="1"/>
  <c r="AI220" i="18" a="1"/>
  <c r="AI220" i="18" s="1"/>
  <c r="AI219" i="18" a="1"/>
  <c r="AI219" i="18" s="1"/>
  <c r="AI218" i="18" a="1"/>
  <c r="AI218" i="18" s="1"/>
  <c r="AI217" i="18" a="1"/>
  <c r="AI217" i="18" s="1"/>
  <c r="AI216" i="18" a="1"/>
  <c r="AI216" i="18" s="1"/>
  <c r="AI215" i="18" a="1"/>
  <c r="AI215" i="18" s="1"/>
  <c r="AI214" i="18" a="1"/>
  <c r="AI214" i="18" s="1"/>
  <c r="AI213" i="18" a="1"/>
  <c r="AI213" i="18" s="1"/>
  <c r="AI212" i="18" a="1"/>
  <c r="AI212" i="18" s="1"/>
  <c r="AI211" i="18" a="1"/>
  <c r="AI211" i="18" s="1"/>
  <c r="AI210" i="18" a="1"/>
  <c r="AI210" i="18" s="1"/>
  <c r="AI209" i="18" a="1"/>
  <c r="AI209" i="18" s="1"/>
  <c r="AI208" i="18" a="1"/>
  <c r="AI208" i="18" s="1"/>
  <c r="AI207" i="18" a="1"/>
  <c r="AI207" i="18" s="1"/>
  <c r="AI206" i="18" a="1"/>
  <c r="AI206" i="18" s="1"/>
  <c r="AI205" i="18" a="1"/>
  <c r="AI205" i="18" s="1"/>
  <c r="AI204" i="18" a="1"/>
  <c r="AI204" i="18" s="1"/>
  <c r="AI203" i="18" a="1"/>
  <c r="AI203" i="18" s="1"/>
  <c r="AI202" i="18" a="1"/>
  <c r="AI202" i="18" s="1"/>
  <c r="AI201" i="18" a="1"/>
  <c r="AI201" i="18" s="1"/>
  <c r="AI200" i="18" a="1"/>
  <c r="AI200" i="18" s="1"/>
  <c r="AI199" i="18" a="1"/>
  <c r="AI199" i="18" s="1"/>
  <c r="AI198" i="18" a="1"/>
  <c r="AI198" i="18" s="1"/>
  <c r="AI197" i="18" a="1"/>
  <c r="AI197" i="18" s="1"/>
  <c r="AI196" i="18" a="1"/>
  <c r="AI196" i="18" s="1"/>
  <c r="AI195" i="18" a="1"/>
  <c r="AI195" i="18" s="1"/>
  <c r="AI194" i="18" a="1"/>
  <c r="AI194" i="18" s="1"/>
  <c r="AI193" i="18" a="1"/>
  <c r="AI193" i="18" s="1"/>
  <c r="AI192" i="18" a="1"/>
  <c r="AI192" i="18" s="1"/>
  <c r="AI191" i="18" a="1"/>
  <c r="AI191" i="18" s="1"/>
  <c r="AI190" i="18" a="1"/>
  <c r="AI190" i="18" s="1"/>
  <c r="AI189" i="18" a="1"/>
  <c r="AI189" i="18" s="1"/>
  <c r="AI231" i="18"/>
  <c r="AI230" i="18"/>
  <c r="AI188" i="18" a="1"/>
  <c r="AI188" i="18" s="1"/>
  <c r="AI187" i="18" a="1"/>
  <c r="AI187" i="18" s="1"/>
  <c r="AI186" i="18" a="1"/>
  <c r="AI186" i="18" s="1"/>
  <c r="AI185" i="18" a="1"/>
  <c r="AI185" i="18" s="1"/>
  <c r="AI184" i="18" a="1"/>
  <c r="AI184" i="18" s="1"/>
  <c r="AI183" i="18" a="1"/>
  <c r="AI183" i="18" s="1"/>
  <c r="AI182" i="18" a="1"/>
  <c r="AI182" i="18" s="1"/>
  <c r="AI181" i="18" a="1"/>
  <c r="AI181" i="18" s="1"/>
  <c r="AI180" i="18" a="1"/>
  <c r="AI180" i="18" s="1"/>
  <c r="AI179" i="18" a="1"/>
  <c r="AI179" i="18" s="1"/>
  <c r="AI178" i="18" a="1"/>
  <c r="AI178" i="18" s="1"/>
  <c r="AI177" i="18" a="1"/>
  <c r="AI177" i="18" s="1"/>
  <c r="AI176" i="18" a="1"/>
  <c r="AI176" i="18" s="1"/>
  <c r="AI175" i="18" a="1"/>
  <c r="AI175" i="18" s="1"/>
  <c r="AI167" i="18" a="1"/>
  <c r="AI167" i="18" s="1"/>
  <c r="AI166" i="18" a="1"/>
  <c r="AI166" i="18" s="1"/>
  <c r="AI165" i="18" a="1"/>
  <c r="AI165" i="18" s="1"/>
  <c r="AI164" i="18" a="1"/>
  <c r="AI164" i="18" s="1"/>
  <c r="AI163" i="18" a="1"/>
  <c r="AI163" i="18" s="1"/>
  <c r="AI162" i="18" a="1"/>
  <c r="AI162" i="18" s="1"/>
  <c r="AI161" i="18" a="1"/>
  <c r="AI161" i="18" s="1"/>
  <c r="AI160" i="18" a="1"/>
  <c r="AI160" i="18" s="1"/>
  <c r="AI159" i="18" a="1"/>
  <c r="AI159" i="18" s="1"/>
  <c r="AI158" i="18" a="1"/>
  <c r="AI158" i="18" s="1"/>
  <c r="AI157" i="18" a="1"/>
  <c r="AI157" i="18" s="1"/>
  <c r="AI156" i="18" a="1"/>
  <c r="AI156" i="18" s="1"/>
  <c r="AI155" i="18" a="1"/>
  <c r="AI155" i="18" s="1"/>
  <c r="AI154" i="18" a="1"/>
  <c r="AI154" i="18" s="1"/>
  <c r="AI153" i="18" a="1"/>
  <c r="AI153" i="18" s="1"/>
  <c r="AI152" i="18" a="1"/>
  <c r="AI152" i="18" s="1"/>
  <c r="AI151" i="18" a="1"/>
  <c r="AI151" i="18" s="1"/>
  <c r="AI150" i="18" a="1"/>
  <c r="AI150" i="18" s="1"/>
  <c r="AI149" i="18" a="1"/>
  <c r="AI149" i="18" s="1"/>
  <c r="AI148" i="18" a="1"/>
  <c r="AI148" i="18" s="1"/>
  <c r="AI147" i="18" a="1"/>
  <c r="AI147" i="18" s="1"/>
  <c r="AI146" i="18" a="1"/>
  <c r="AI146" i="18" s="1"/>
  <c r="AI145" i="18" a="1"/>
  <c r="AI145" i="18" s="1"/>
  <c r="AI144" i="18" a="1"/>
  <c r="AI144" i="18" s="1"/>
  <c r="AI143" i="18" a="1"/>
  <c r="AI143" i="18" s="1"/>
  <c r="AI142" i="18" a="1"/>
  <c r="AI142" i="18" s="1"/>
  <c r="AI141" i="18" a="1"/>
  <c r="AI141" i="18" s="1"/>
  <c r="AI140" i="18" a="1"/>
  <c r="AI140" i="18" s="1"/>
  <c r="AI139" i="18" a="1"/>
  <c r="AI139" i="18" s="1"/>
  <c r="AI138" i="18" a="1"/>
  <c r="AI138" i="18" s="1"/>
  <c r="AI137" i="18" a="1"/>
  <c r="AI137" i="18" s="1"/>
  <c r="AI136" i="18" a="1"/>
  <c r="AI136" i="18" s="1"/>
  <c r="AI135" i="18" a="1"/>
  <c r="AI135" i="18" s="1"/>
  <c r="AI134" i="18" a="1"/>
  <c r="AI134" i="18" s="1"/>
  <c r="AI133" i="18" a="1"/>
  <c r="AI133" i="18" s="1"/>
  <c r="AI132" i="18" a="1"/>
  <c r="AI132" i="18" s="1"/>
  <c r="AI131" i="18" a="1"/>
  <c r="AI131" i="18" s="1"/>
  <c r="AI130" i="18" a="1"/>
  <c r="AI130" i="18" s="1"/>
  <c r="AI129" i="18" a="1"/>
  <c r="AI129" i="18" s="1"/>
  <c r="AI128" i="18" a="1"/>
  <c r="AI128" i="18" s="1"/>
  <c r="AI127" i="18" a="1"/>
  <c r="AI127" i="18" s="1"/>
  <c r="AI126" i="18" a="1"/>
  <c r="AI126" i="18" s="1"/>
  <c r="AI125" i="18" a="1"/>
  <c r="AI125" i="18" s="1"/>
  <c r="AI124" i="18" a="1"/>
  <c r="AI124" i="18" s="1"/>
  <c r="AI123" i="18" a="1"/>
  <c r="AI123" i="18" s="1"/>
  <c r="AI122" i="18" a="1"/>
  <c r="AI122" i="18" s="1"/>
  <c r="AI121" i="18" a="1"/>
  <c r="AI121" i="18" s="1"/>
  <c r="AI120" i="18" a="1"/>
  <c r="AI120" i="18" s="1"/>
  <c r="AI119" i="18" a="1"/>
  <c r="AI119" i="18" s="1"/>
  <c r="AI118" i="18" a="1"/>
  <c r="AI118" i="18" s="1"/>
  <c r="AI110" i="18" a="1"/>
  <c r="AI110" i="18" s="1"/>
  <c r="AI109" i="18" a="1"/>
  <c r="AI109" i="18" s="1"/>
  <c r="AI108" i="18" a="1"/>
  <c r="AI108" i="18" s="1"/>
  <c r="AI107" i="18" a="1"/>
  <c r="AI107" i="18" s="1"/>
  <c r="AI106" i="18" a="1"/>
  <c r="AI106" i="18" s="1"/>
  <c r="AI105" i="18" a="1"/>
  <c r="AI105" i="18" s="1"/>
  <c r="AI104" i="18" a="1"/>
  <c r="AI104" i="18" s="1"/>
  <c r="AI103" i="18" a="1"/>
  <c r="AI103" i="18" s="1"/>
  <c r="AI102" i="18" a="1"/>
  <c r="AI102" i="18" s="1"/>
  <c r="AI101" i="18" a="1"/>
  <c r="AI101" i="18" s="1"/>
  <c r="AI100" i="18" a="1"/>
  <c r="AI100" i="18" s="1"/>
  <c r="AI99" i="18" a="1"/>
  <c r="AI99" i="18" s="1"/>
  <c r="AI98" i="18" a="1"/>
  <c r="AI98" i="18" s="1"/>
  <c r="AI97" i="18" a="1"/>
  <c r="AI97" i="18" s="1"/>
  <c r="AI96" i="18" a="1"/>
  <c r="AI96" i="18" s="1"/>
  <c r="AI95" i="18" a="1"/>
  <c r="AI95" i="18" s="1"/>
  <c r="AI94" i="18" a="1"/>
  <c r="AI94" i="18" s="1"/>
  <c r="AI93" i="18" a="1"/>
  <c r="AI93" i="18" s="1"/>
  <c r="AI92" i="18" a="1"/>
  <c r="AI92" i="18" s="1"/>
  <c r="AI91" i="18" a="1"/>
  <c r="AI91" i="18" s="1"/>
  <c r="AI90" i="18" a="1"/>
  <c r="AI90" i="18" s="1"/>
  <c r="AI89" i="18" a="1"/>
  <c r="AI89" i="18" s="1"/>
  <c r="AI88" i="18" a="1"/>
  <c r="AI88" i="18" s="1"/>
  <c r="AI87" i="18" a="1"/>
  <c r="AI87" i="18" s="1"/>
  <c r="AI86" i="18" a="1"/>
  <c r="AI86" i="18" s="1"/>
  <c r="AI85" i="18" a="1"/>
  <c r="AI85" i="18" s="1"/>
  <c r="AI84" i="18" a="1"/>
  <c r="AI84" i="18" s="1"/>
  <c r="AI83" i="18" a="1"/>
  <c r="AI83" i="18" s="1"/>
  <c r="AI82" i="18" a="1"/>
  <c r="AI82" i="18" s="1"/>
  <c r="AI81" i="18" a="1"/>
  <c r="AI81" i="18" s="1"/>
  <c r="AI80" i="18" a="1"/>
  <c r="AI80" i="18" s="1"/>
  <c r="AI79" i="18" a="1"/>
  <c r="AI79" i="18" s="1"/>
  <c r="AI78" i="18" a="1"/>
  <c r="AI78" i="18" s="1"/>
  <c r="AI77" i="18" a="1"/>
  <c r="AI77" i="18" s="1"/>
  <c r="AI76" i="18" a="1"/>
  <c r="AI76" i="18" s="1"/>
  <c r="AI75" i="18" a="1"/>
  <c r="AI75" i="18" s="1"/>
  <c r="AI74" i="18" a="1"/>
  <c r="AI74" i="18" s="1"/>
  <c r="AI73" i="18" a="1"/>
  <c r="AI73" i="18" s="1"/>
  <c r="AI72" i="18" a="1"/>
  <c r="AI72" i="18" s="1"/>
  <c r="AI71" i="18" a="1"/>
  <c r="AI71" i="18" s="1"/>
  <c r="AI70" i="18" a="1"/>
  <c r="AI70" i="18" s="1"/>
  <c r="AI69" i="18" a="1"/>
  <c r="AI69" i="18" s="1"/>
  <c r="AI68" i="18" a="1"/>
  <c r="AI68" i="18" s="1"/>
  <c r="AI67" i="18" a="1"/>
  <c r="AI67" i="18" s="1"/>
  <c r="AI66" i="18" a="1"/>
  <c r="AI66" i="18" s="1"/>
  <c r="AI65" i="18" a="1"/>
  <c r="AI65" i="18" s="1"/>
  <c r="AI64" i="18" a="1"/>
  <c r="AI64" i="18" s="1"/>
  <c r="AI63" i="18" a="1"/>
  <c r="AI63" i="18" s="1"/>
  <c r="AI62" i="18" a="1"/>
  <c r="AI62" i="18" s="1"/>
  <c r="AI61" i="18" a="1"/>
  <c r="AI61" i="18" s="1"/>
  <c r="AI53" i="18" a="1"/>
  <c r="AI53" i="18" s="1"/>
  <c r="AI52" i="18" a="1"/>
  <c r="AI52" i="18" s="1"/>
  <c r="AI51" i="18" a="1"/>
  <c r="AI51" i="18" s="1"/>
  <c r="AI50" i="18" a="1"/>
  <c r="AI50" i="18" s="1"/>
  <c r="AI49" i="18" a="1"/>
  <c r="AI49" i="18" s="1"/>
  <c r="AI48" i="18" a="1"/>
  <c r="AI48" i="18" s="1"/>
  <c r="AI47" i="18" a="1"/>
  <c r="AI47" i="18" s="1"/>
  <c r="AI46" i="18" a="1"/>
  <c r="AI46" i="18" s="1"/>
  <c r="AI45" i="18" a="1"/>
  <c r="AI45" i="18" s="1"/>
  <c r="AI44" i="18" a="1"/>
  <c r="AI44" i="18" s="1"/>
  <c r="AI43" i="18" a="1"/>
  <c r="AI43" i="18" s="1"/>
  <c r="AI42" i="18" a="1"/>
  <c r="AI42" i="18" s="1"/>
  <c r="AI41" i="18" a="1"/>
  <c r="AI41" i="18" s="1"/>
  <c r="AI40" i="18" a="1"/>
  <c r="AI40" i="18" s="1"/>
  <c r="AI39" i="18" a="1"/>
  <c r="AI39" i="18" s="1"/>
  <c r="AI38" i="18" a="1"/>
  <c r="AI38" i="18" s="1"/>
  <c r="AI37" i="18" a="1"/>
  <c r="AI37" i="18" s="1"/>
  <c r="AI36" i="18" a="1"/>
  <c r="AI36" i="18" s="1"/>
  <c r="AI35" i="18" a="1"/>
  <c r="AI35" i="18" s="1"/>
  <c r="AI34" i="18" a="1"/>
  <c r="AI34" i="18" s="1"/>
  <c r="AI33" i="18" a="1"/>
  <c r="AI33" i="18" s="1"/>
  <c r="AI32" i="18" a="1"/>
  <c r="AI32" i="18" s="1"/>
  <c r="AI31" i="18" a="1"/>
  <c r="AI31" i="18" s="1"/>
  <c r="AI30" i="18" a="1"/>
  <c r="AI30" i="18" s="1"/>
  <c r="AI29" i="18" a="1"/>
  <c r="AI29" i="18" s="1"/>
  <c r="AI28" i="18" a="1"/>
  <c r="AI28" i="18" s="1"/>
  <c r="AI27" i="18" a="1"/>
  <c r="AI27" i="18" s="1"/>
  <c r="AI26" i="18" a="1"/>
  <c r="AI26" i="18" s="1"/>
  <c r="AI25" i="18" a="1"/>
  <c r="AI25" i="18" s="1"/>
  <c r="AI24" i="18" a="1"/>
  <c r="AI24" i="18" s="1"/>
  <c r="AI23" i="18" a="1"/>
  <c r="AI23" i="18" s="1"/>
  <c r="AI22" i="18" a="1"/>
  <c r="AI22" i="18" s="1"/>
  <c r="AI21" i="18" a="1"/>
  <c r="AI21" i="18" s="1"/>
  <c r="AI20" i="18" a="1"/>
  <c r="AI20" i="18" s="1"/>
  <c r="AI19" i="18" a="1"/>
  <c r="AI19" i="18" s="1"/>
  <c r="AI18" i="18" a="1"/>
  <c r="AI18" i="18" s="1"/>
  <c r="AI17" i="18" a="1"/>
  <c r="AI17" i="18" s="1"/>
  <c r="AI16" i="18" a="1"/>
  <c r="AI16" i="18" s="1"/>
  <c r="AI15" i="18" a="1"/>
  <c r="AI15" i="18" s="1"/>
  <c r="AI14" i="18" a="1"/>
  <c r="AI14" i="18" s="1"/>
  <c r="AI13" i="18" a="1"/>
  <c r="AI13" i="18" s="1"/>
  <c r="AI12" i="18" a="1"/>
  <c r="AI12" i="18" s="1"/>
  <c r="AI11" i="18" a="1"/>
  <c r="AI11" i="18" s="1"/>
  <c r="AI10" i="18" a="1"/>
  <c r="AI10" i="18" s="1"/>
  <c r="AI9" i="18" a="1"/>
  <c r="AI9" i="18" s="1"/>
  <c r="AI8" i="18" a="1"/>
  <c r="AI8" i="18" s="1"/>
  <c r="AI7" i="18" a="1"/>
  <c r="AI7" i="18" s="1"/>
  <c r="AI6" i="18" a="1"/>
  <c r="AI6" i="18" s="1"/>
  <c r="AI5" i="18" a="1"/>
  <c r="AI5" i="18" s="1"/>
  <c r="AI4" i="18" a="1"/>
  <c r="AI4" i="18" s="1"/>
  <c r="AI174" i="18"/>
  <c r="AI173" i="18"/>
  <c r="AI117" i="18"/>
  <c r="AI116" i="18"/>
  <c r="AI60" i="18"/>
  <c r="AI59" i="18"/>
  <c r="AM678" i="18" a="1"/>
  <c r="AM678" i="18" s="1"/>
  <c r="AM677" i="18" a="1"/>
  <c r="AM677" i="18" s="1"/>
  <c r="AM680" i="18" a="1"/>
  <c r="AM680" i="18" s="1"/>
  <c r="AM676" i="18" a="1"/>
  <c r="AM676" i="18" s="1"/>
  <c r="AM675" i="18" a="1"/>
  <c r="AM675" i="18" s="1"/>
  <c r="AM674" i="18" a="1"/>
  <c r="AM674" i="18" s="1"/>
  <c r="AM673" i="18" a="1"/>
  <c r="AM673" i="18" s="1"/>
  <c r="AM679" i="18" a="1"/>
  <c r="AM679" i="18" s="1"/>
  <c r="AM672" i="18" a="1"/>
  <c r="AM672" i="18" s="1"/>
  <c r="AM671" i="18" a="1"/>
  <c r="AM671" i="18" s="1"/>
  <c r="AM670" i="18" a="1"/>
  <c r="AM670" i="18" s="1"/>
  <c r="AM669" i="18" a="1"/>
  <c r="AM669" i="18" s="1"/>
  <c r="AM668" i="18" a="1"/>
  <c r="AM668" i="18" s="1"/>
  <c r="AM667" i="18" a="1"/>
  <c r="AM667" i="18" s="1"/>
  <c r="AM666" i="18" a="1"/>
  <c r="AM666" i="18" s="1"/>
  <c r="AM665" i="18" a="1"/>
  <c r="AM665" i="18" s="1"/>
  <c r="AM664" i="18" a="1"/>
  <c r="AM664" i="18" s="1"/>
  <c r="AM661" i="18" a="1"/>
  <c r="AM661" i="18" s="1"/>
  <c r="AM660" i="18" a="1"/>
  <c r="AM660" i="18" s="1"/>
  <c r="AM659" i="18" a="1"/>
  <c r="AM659" i="18" s="1"/>
  <c r="AM658" i="18" a="1"/>
  <c r="AM658" i="18" s="1"/>
  <c r="AM657" i="18" a="1"/>
  <c r="AM657" i="18" s="1"/>
  <c r="AM656" i="18" a="1"/>
  <c r="AM656" i="18" s="1"/>
  <c r="AM655" i="18" a="1"/>
  <c r="AM655" i="18" s="1"/>
  <c r="AM663" i="18" a="1"/>
  <c r="AM663" i="18" s="1"/>
  <c r="AM654" i="18" a="1"/>
  <c r="AM654" i="18" s="1"/>
  <c r="AM651" i="18" a="1"/>
  <c r="AM651" i="18" s="1"/>
  <c r="AM650" i="18" a="1"/>
  <c r="AM650" i="18" s="1"/>
  <c r="AM649" i="18" a="1"/>
  <c r="AM649" i="18" s="1"/>
  <c r="AM648" i="18" a="1"/>
  <c r="AM648" i="18" s="1"/>
  <c r="AM647" i="18" a="1"/>
  <c r="AM647" i="18" s="1"/>
  <c r="AM646" i="18" a="1"/>
  <c r="AM646" i="18" s="1"/>
  <c r="AM662" i="18" a="1"/>
  <c r="AM662" i="18" s="1"/>
  <c r="AM653" i="18" a="1"/>
  <c r="AM653" i="18" s="1"/>
  <c r="AM652" i="18" a="1"/>
  <c r="AM652" i="18" s="1"/>
  <c r="AM637" i="18" a="1"/>
  <c r="AM637" i="18" s="1"/>
  <c r="AM636" i="18" a="1"/>
  <c r="AM636" i="18" s="1"/>
  <c r="AM635" i="18" a="1"/>
  <c r="AM635" i="18" s="1"/>
  <c r="AM634" i="18" a="1"/>
  <c r="AM634" i="18" s="1"/>
  <c r="AM633" i="18" a="1"/>
  <c r="AM633" i="18" s="1"/>
  <c r="AM632" i="18" a="1"/>
  <c r="AM632" i="18" s="1"/>
  <c r="AM631" i="18" a="1"/>
  <c r="AM631" i="18" s="1"/>
  <c r="AM630" i="18"/>
  <c r="AM623" i="18" a="1"/>
  <c r="AM623" i="18" s="1"/>
  <c r="AM622" i="18" a="1"/>
  <c r="AM622" i="18" s="1"/>
  <c r="AM621" i="18" a="1"/>
  <c r="AM621" i="18" s="1"/>
  <c r="AM620" i="18" a="1"/>
  <c r="AM620" i="18" s="1"/>
  <c r="AM619" i="18" a="1"/>
  <c r="AM619" i="18" s="1"/>
  <c r="AM618" i="18" a="1"/>
  <c r="AM618" i="18" s="1"/>
  <c r="AM617" i="18" a="1"/>
  <c r="AM617" i="18" s="1"/>
  <c r="AM616" i="18" a="1"/>
  <c r="AM616" i="18" s="1"/>
  <c r="AM615" i="18" a="1"/>
  <c r="AM615" i="18" s="1"/>
  <c r="AM614" i="18" a="1"/>
  <c r="AM614" i="18" s="1"/>
  <c r="AM613" i="18" a="1"/>
  <c r="AM613" i="18" s="1"/>
  <c r="AM612" i="18" a="1"/>
  <c r="AM612" i="18" s="1"/>
  <c r="AM611" i="18" a="1"/>
  <c r="AM611" i="18" s="1"/>
  <c r="AM610" i="18" a="1"/>
  <c r="AM610" i="18" s="1"/>
  <c r="AM609" i="18" a="1"/>
  <c r="AM609" i="18" s="1"/>
  <c r="AM608" i="18" a="1"/>
  <c r="AM608" i="18" s="1"/>
  <c r="AM607" i="18" a="1"/>
  <c r="AM607" i="18" s="1"/>
  <c r="AM606" i="18" a="1"/>
  <c r="AM606" i="18" s="1"/>
  <c r="AM645" i="18" a="1"/>
  <c r="AM645" i="18" s="1"/>
  <c r="AM644" i="18" a="1"/>
  <c r="AM644" i="18" s="1"/>
  <c r="AM643" i="18" a="1"/>
  <c r="AM643" i="18" s="1"/>
  <c r="AM642" i="18" a="1"/>
  <c r="AM642" i="18" s="1"/>
  <c r="AM641" i="18" a="1"/>
  <c r="AM641" i="18" s="1"/>
  <c r="AM640" i="18" a="1"/>
  <c r="AM640" i="18" s="1"/>
  <c r="AM639" i="18" a="1"/>
  <c r="AM639" i="18" s="1"/>
  <c r="AM638" i="18" a="1"/>
  <c r="AM638" i="18" s="1"/>
  <c r="AM605" i="18" a="1"/>
  <c r="AM605" i="18" s="1"/>
  <c r="AM604" i="18" a="1"/>
  <c r="AM604" i="18" s="1"/>
  <c r="AM573" i="18"/>
  <c r="AM566" i="18" a="1"/>
  <c r="AM566" i="18" s="1"/>
  <c r="AM565" i="18" a="1"/>
  <c r="AM565" i="18" s="1"/>
  <c r="AM564" i="18" a="1"/>
  <c r="AM564" i="18" s="1"/>
  <c r="AM563" i="18" a="1"/>
  <c r="AM563" i="18" s="1"/>
  <c r="AM629" i="18"/>
  <c r="AM603" i="18" a="1"/>
  <c r="AM603" i="18" s="1"/>
  <c r="AM602" i="18" a="1"/>
  <c r="AM602" i="18" s="1"/>
  <c r="AM601" i="18" a="1"/>
  <c r="AM601" i="18" s="1"/>
  <c r="AM600" i="18" a="1"/>
  <c r="AM600" i="18" s="1"/>
  <c r="AM599" i="18" a="1"/>
  <c r="AM599" i="18" s="1"/>
  <c r="AM598" i="18" a="1"/>
  <c r="AM598" i="18" s="1"/>
  <c r="AM597" i="18" a="1"/>
  <c r="AM597" i="18" s="1"/>
  <c r="AM596" i="18" a="1"/>
  <c r="AM596" i="18" s="1"/>
  <c r="AM595" i="18" a="1"/>
  <c r="AM595" i="18" s="1"/>
  <c r="AM594" i="18" a="1"/>
  <c r="AM594" i="18" s="1"/>
  <c r="AM593" i="18" a="1"/>
  <c r="AM593" i="18" s="1"/>
  <c r="AM592" i="18" a="1"/>
  <c r="AM592" i="18" s="1"/>
  <c r="AM591" i="18" a="1"/>
  <c r="AM591" i="18" s="1"/>
  <c r="AM590" i="18" a="1"/>
  <c r="AM590" i="18" s="1"/>
  <c r="AM589" i="18" a="1"/>
  <c r="AM589" i="18" s="1"/>
  <c r="AM588" i="18" a="1"/>
  <c r="AM588" i="18" s="1"/>
  <c r="AM587" i="18" a="1"/>
  <c r="AM587" i="18" s="1"/>
  <c r="AM586" i="18" a="1"/>
  <c r="AM586" i="18" s="1"/>
  <c r="AM585" i="18" a="1"/>
  <c r="AM585" i="18" s="1"/>
  <c r="AM584" i="18" a="1"/>
  <c r="AM584" i="18" s="1"/>
  <c r="AM583" i="18" a="1"/>
  <c r="AM583" i="18" s="1"/>
  <c r="AM582" i="18" a="1"/>
  <c r="AM582" i="18" s="1"/>
  <c r="AM581" i="18" a="1"/>
  <c r="AM581" i="18" s="1"/>
  <c r="AM580" i="18" a="1"/>
  <c r="AM580" i="18" s="1"/>
  <c r="AM579" i="18" a="1"/>
  <c r="AM579" i="18" s="1"/>
  <c r="AM572" i="18"/>
  <c r="AM574" i="18" a="1"/>
  <c r="AM574" i="18" s="1"/>
  <c r="AM562" i="18" a="1"/>
  <c r="AM562" i="18" s="1"/>
  <c r="AM561" i="18" a="1"/>
  <c r="AM561" i="18" s="1"/>
  <c r="AM560" i="18" a="1"/>
  <c r="AM560" i="18" s="1"/>
  <c r="AM559" i="18" a="1"/>
  <c r="AM559" i="18" s="1"/>
  <c r="AM558" i="18" a="1"/>
  <c r="AM558" i="18" s="1"/>
  <c r="AM557" i="18" a="1"/>
  <c r="AM557" i="18" s="1"/>
  <c r="AM556" i="18" a="1"/>
  <c r="AM556" i="18" s="1"/>
  <c r="AM555" i="18" a="1"/>
  <c r="AM555" i="18" s="1"/>
  <c r="AM554" i="18" a="1"/>
  <c r="AM554" i="18" s="1"/>
  <c r="AM553" i="18" a="1"/>
  <c r="AM553" i="18" s="1"/>
  <c r="AM552" i="18" a="1"/>
  <c r="AM552" i="18" s="1"/>
  <c r="AM551" i="18" a="1"/>
  <c r="AM551" i="18" s="1"/>
  <c r="AM550" i="18" a="1"/>
  <c r="AM550" i="18" s="1"/>
  <c r="AM549" i="18" a="1"/>
  <c r="AM549" i="18" s="1"/>
  <c r="AM548" i="18" a="1"/>
  <c r="AM548" i="18" s="1"/>
  <c r="AM547" i="18" a="1"/>
  <c r="AM547" i="18" s="1"/>
  <c r="AM546" i="18" a="1"/>
  <c r="AM546" i="18" s="1"/>
  <c r="AM545" i="18" a="1"/>
  <c r="AM545" i="18" s="1"/>
  <c r="AM544" i="18" a="1"/>
  <c r="AM544" i="18" s="1"/>
  <c r="AM543" i="18" a="1"/>
  <c r="AM543" i="18" s="1"/>
  <c r="AM542" i="18" a="1"/>
  <c r="AM542" i="18" s="1"/>
  <c r="AM541" i="18" a="1"/>
  <c r="AM541" i="18" s="1"/>
  <c r="AM540" i="18" a="1"/>
  <c r="AM540" i="18" s="1"/>
  <c r="AM539" i="18" a="1"/>
  <c r="AM539" i="18" s="1"/>
  <c r="AM538" i="18" a="1"/>
  <c r="AM538" i="18" s="1"/>
  <c r="AM537" i="18" a="1"/>
  <c r="AM537" i="18" s="1"/>
  <c r="AM536" i="18" a="1"/>
  <c r="AM536" i="18" s="1"/>
  <c r="AM535" i="18" a="1"/>
  <c r="AM535" i="18" s="1"/>
  <c r="AM534" i="18" a="1"/>
  <c r="AM534" i="18" s="1"/>
  <c r="AM533" i="18" a="1"/>
  <c r="AM533" i="18" s="1"/>
  <c r="AM532" i="18" a="1"/>
  <c r="AM532" i="18" s="1"/>
  <c r="AM531" i="18" a="1"/>
  <c r="AM531" i="18" s="1"/>
  <c r="AM578" i="18" a="1"/>
  <c r="AM578" i="18" s="1"/>
  <c r="AM576" i="18" a="1"/>
  <c r="AM576" i="18" s="1"/>
  <c r="AM577" i="18" a="1"/>
  <c r="AM577" i="18" s="1"/>
  <c r="AM530" i="18" a="1"/>
  <c r="AM530" i="18" s="1"/>
  <c r="AM529" i="18" a="1"/>
  <c r="AM529" i="18" s="1"/>
  <c r="AM575" i="18" a="1"/>
  <c r="AM575" i="18" s="1"/>
  <c r="AM528" i="18" a="1"/>
  <c r="AM528" i="18" s="1"/>
  <c r="AM527" i="18" a="1"/>
  <c r="AM527" i="18" s="1"/>
  <c r="AM526" i="18" a="1"/>
  <c r="AM526" i="18" s="1"/>
  <c r="AM525" i="18" a="1"/>
  <c r="AM525" i="18" s="1"/>
  <c r="AM524" i="18" a="1"/>
  <c r="AM524" i="18" s="1"/>
  <c r="AM523" i="18" a="1"/>
  <c r="AM523" i="18" s="1"/>
  <c r="AM522" i="18" a="1"/>
  <c r="AM522" i="18" s="1"/>
  <c r="AM521" i="18" a="1"/>
  <c r="AM521" i="18" s="1"/>
  <c r="AM520" i="18" a="1"/>
  <c r="AM520" i="18" s="1"/>
  <c r="AM519" i="18" a="1"/>
  <c r="AM519" i="18" s="1"/>
  <c r="AM518" i="18" a="1"/>
  <c r="AM518" i="18" s="1"/>
  <c r="AM517" i="18" a="1"/>
  <c r="AM517" i="18" s="1"/>
  <c r="AM509" i="18" a="1"/>
  <c r="AM509" i="18" s="1"/>
  <c r="AM508" i="18" a="1"/>
  <c r="AM508" i="18" s="1"/>
  <c r="AM507" i="18" a="1"/>
  <c r="AM507" i="18" s="1"/>
  <c r="AM506" i="18" a="1"/>
  <c r="AM506" i="18" s="1"/>
  <c r="AM505" i="18" a="1"/>
  <c r="AM505" i="18" s="1"/>
  <c r="AM504" i="18" a="1"/>
  <c r="AM504" i="18" s="1"/>
  <c r="AM503" i="18" a="1"/>
  <c r="AM503" i="18" s="1"/>
  <c r="AM502" i="18" a="1"/>
  <c r="AM502" i="18" s="1"/>
  <c r="AM501" i="18" a="1"/>
  <c r="AM501" i="18" s="1"/>
  <c r="AM500" i="18" a="1"/>
  <c r="AM500" i="18" s="1"/>
  <c r="AM499" i="18" a="1"/>
  <c r="AM499" i="18" s="1"/>
  <c r="AM498" i="18" a="1"/>
  <c r="AM498" i="18" s="1"/>
  <c r="AM497" i="18" a="1"/>
  <c r="AM497" i="18" s="1"/>
  <c r="AM496" i="18" a="1"/>
  <c r="AM496" i="18" s="1"/>
  <c r="AM495" i="18" a="1"/>
  <c r="AM495" i="18" s="1"/>
  <c r="AM494" i="18" a="1"/>
  <c r="AM494" i="18" s="1"/>
  <c r="AM493" i="18" a="1"/>
  <c r="AM493" i="18" s="1"/>
  <c r="AM492" i="18" a="1"/>
  <c r="AM492" i="18" s="1"/>
  <c r="AM491" i="18" a="1"/>
  <c r="AM491" i="18" s="1"/>
  <c r="AM490" i="18" a="1"/>
  <c r="AM490" i="18" s="1"/>
  <c r="AM489" i="18" a="1"/>
  <c r="AM489" i="18" s="1"/>
  <c r="AM488" i="18" a="1"/>
  <c r="AM488" i="18" s="1"/>
  <c r="AM487" i="18" a="1"/>
  <c r="AM487" i="18" s="1"/>
  <c r="AM486" i="18" a="1"/>
  <c r="AM486" i="18" s="1"/>
  <c r="AM485" i="18" a="1"/>
  <c r="AM485" i="18" s="1"/>
  <c r="AM484" i="18" a="1"/>
  <c r="AM484" i="18" s="1"/>
  <c r="AM483" i="18" a="1"/>
  <c r="AM483" i="18" s="1"/>
  <c r="AM482" i="18" a="1"/>
  <c r="AM482" i="18" s="1"/>
  <c r="AM481" i="18" a="1"/>
  <c r="AM481" i="18" s="1"/>
  <c r="AM480" i="18" a="1"/>
  <c r="AM480" i="18" s="1"/>
  <c r="AM479" i="18" a="1"/>
  <c r="AM479" i="18" s="1"/>
  <c r="AM478" i="18" a="1"/>
  <c r="AM478" i="18" s="1"/>
  <c r="AM477" i="18" a="1"/>
  <c r="AM477" i="18" s="1"/>
  <c r="AM476" i="18" a="1"/>
  <c r="AM476" i="18" s="1"/>
  <c r="AM475" i="18" a="1"/>
  <c r="AM475" i="18" s="1"/>
  <c r="AM474" i="18" a="1"/>
  <c r="AM474" i="18" s="1"/>
  <c r="AM516" i="18"/>
  <c r="AM473" i="18" a="1"/>
  <c r="AM473" i="18" s="1"/>
  <c r="AM472" i="18" a="1"/>
  <c r="AM472" i="18" s="1"/>
  <c r="AM471" i="18" a="1"/>
  <c r="AM471" i="18" s="1"/>
  <c r="AM470" i="18" a="1"/>
  <c r="AM470" i="18" s="1"/>
  <c r="AM469" i="18" a="1"/>
  <c r="AM469" i="18" s="1"/>
  <c r="AM468" i="18" a="1"/>
  <c r="AM468" i="18" s="1"/>
  <c r="AM467" i="18" a="1"/>
  <c r="AM467" i="18" s="1"/>
  <c r="AM466" i="18" a="1"/>
  <c r="AM466" i="18" s="1"/>
  <c r="AM465" i="18" a="1"/>
  <c r="AM465" i="18" s="1"/>
  <c r="AM464" i="18" a="1"/>
  <c r="AM464" i="18" s="1"/>
  <c r="AM463" i="18" a="1"/>
  <c r="AM463" i="18" s="1"/>
  <c r="AM462" i="18" a="1"/>
  <c r="AM462" i="18" s="1"/>
  <c r="AM461" i="18" a="1"/>
  <c r="AM461" i="18" s="1"/>
  <c r="AM460" i="18" a="1"/>
  <c r="AM460" i="18" s="1"/>
  <c r="AM452" i="18" a="1"/>
  <c r="AM452" i="18" s="1"/>
  <c r="AM451" i="18" a="1"/>
  <c r="AM451" i="18" s="1"/>
  <c r="AM450" i="18" a="1"/>
  <c r="AM450" i="18" s="1"/>
  <c r="AM449" i="18" a="1"/>
  <c r="AM449" i="18" s="1"/>
  <c r="AM448" i="18" a="1"/>
  <c r="AM448" i="18" s="1"/>
  <c r="AM447" i="18" a="1"/>
  <c r="AM447" i="18" s="1"/>
  <c r="AM446" i="18" a="1"/>
  <c r="AM446" i="18" s="1"/>
  <c r="AM445" i="18" a="1"/>
  <c r="AM445" i="18" s="1"/>
  <c r="AM444" i="18" a="1"/>
  <c r="AM444" i="18" s="1"/>
  <c r="AM443" i="18" a="1"/>
  <c r="AM443" i="18" s="1"/>
  <c r="AM442" i="18" a="1"/>
  <c r="AM442" i="18" s="1"/>
  <c r="AM441" i="18" a="1"/>
  <c r="AM441" i="18" s="1"/>
  <c r="AM440" i="18" a="1"/>
  <c r="AM440" i="18" s="1"/>
  <c r="AM439" i="18" a="1"/>
  <c r="AM439" i="18" s="1"/>
  <c r="AM438" i="18" a="1"/>
  <c r="AM438" i="18" s="1"/>
  <c r="AM437" i="18" a="1"/>
  <c r="AM437" i="18" s="1"/>
  <c r="AM436" i="18" a="1"/>
  <c r="AM436" i="18" s="1"/>
  <c r="AM435" i="18" a="1"/>
  <c r="AM435" i="18" s="1"/>
  <c r="AM434" i="18" a="1"/>
  <c r="AM434" i="18" s="1"/>
  <c r="AM433" i="18" a="1"/>
  <c r="AM433" i="18" s="1"/>
  <c r="AM432" i="18" a="1"/>
  <c r="AM432" i="18" s="1"/>
  <c r="AM431" i="18" a="1"/>
  <c r="AM431" i="18" s="1"/>
  <c r="AM430" i="18" a="1"/>
  <c r="AM430" i="18" s="1"/>
  <c r="AM429" i="18" a="1"/>
  <c r="AM429" i="18" s="1"/>
  <c r="AM428" i="18" a="1"/>
  <c r="AM428" i="18" s="1"/>
  <c r="AM427" i="18" a="1"/>
  <c r="AM427" i="18" s="1"/>
  <c r="AM426" i="18" a="1"/>
  <c r="AM426" i="18" s="1"/>
  <c r="AM425" i="18" a="1"/>
  <c r="AM425" i="18" s="1"/>
  <c r="AM424" i="18" a="1"/>
  <c r="AM424" i="18" s="1"/>
  <c r="AM423" i="18" a="1"/>
  <c r="AM423" i="18" s="1"/>
  <c r="AM422" i="18" a="1"/>
  <c r="AM422" i="18" s="1"/>
  <c r="AM421" i="18" a="1"/>
  <c r="AM421" i="18" s="1"/>
  <c r="AM420" i="18" a="1"/>
  <c r="AM420" i="18" s="1"/>
  <c r="AM419" i="18" a="1"/>
  <c r="AM419" i="18" s="1"/>
  <c r="AM418" i="18" a="1"/>
  <c r="AM418" i="18" s="1"/>
  <c r="AM417" i="18" a="1"/>
  <c r="AM417" i="18" s="1"/>
  <c r="AM416" i="18" a="1"/>
  <c r="AM416" i="18" s="1"/>
  <c r="AM415" i="18" a="1"/>
  <c r="AM415" i="18" s="1"/>
  <c r="AM414" i="18" a="1"/>
  <c r="AM414" i="18" s="1"/>
  <c r="AM413" i="18" a="1"/>
  <c r="AM413" i="18" s="1"/>
  <c r="AM412" i="18" a="1"/>
  <c r="AM412" i="18" s="1"/>
  <c r="AM411" i="18" a="1"/>
  <c r="AM411" i="18" s="1"/>
  <c r="AM410" i="18" a="1"/>
  <c r="AM410" i="18" s="1"/>
  <c r="AM409" i="18" a="1"/>
  <c r="AM409" i="18" s="1"/>
  <c r="AM408" i="18" a="1"/>
  <c r="AM408" i="18" s="1"/>
  <c r="AM407" i="18" a="1"/>
  <c r="AM407" i="18" s="1"/>
  <c r="AM406" i="18" a="1"/>
  <c r="AM406" i="18" s="1"/>
  <c r="AM405" i="18" a="1"/>
  <c r="AM405" i="18" s="1"/>
  <c r="AM404" i="18" a="1"/>
  <c r="AM404" i="18" s="1"/>
  <c r="AM403" i="18" a="1"/>
  <c r="AM403" i="18" s="1"/>
  <c r="AM395" i="18" a="1"/>
  <c r="AM395" i="18" s="1"/>
  <c r="AM394" i="18" a="1"/>
  <c r="AM394" i="18" s="1"/>
  <c r="AM393" i="18" a="1"/>
  <c r="AM393" i="18" s="1"/>
  <c r="AM392" i="18" a="1"/>
  <c r="AM392" i="18" s="1"/>
  <c r="AM391" i="18" a="1"/>
  <c r="AM391" i="18" s="1"/>
  <c r="AM390" i="18" a="1"/>
  <c r="AM390" i="18" s="1"/>
  <c r="AM389" i="18" a="1"/>
  <c r="AM389" i="18" s="1"/>
  <c r="AM388" i="18" a="1"/>
  <c r="AM388" i="18" s="1"/>
  <c r="AM387" i="18" a="1"/>
  <c r="AM387" i="18" s="1"/>
  <c r="AM386" i="18" a="1"/>
  <c r="AM386" i="18" s="1"/>
  <c r="AM385" i="18" a="1"/>
  <c r="AM385" i="18" s="1"/>
  <c r="AM384" i="18" a="1"/>
  <c r="AM384" i="18" s="1"/>
  <c r="AM383" i="18" a="1"/>
  <c r="AM383" i="18" s="1"/>
  <c r="AM382" i="18" a="1"/>
  <c r="AM382" i="18" s="1"/>
  <c r="AM381" i="18" a="1"/>
  <c r="AM381" i="18" s="1"/>
  <c r="AM380" i="18" a="1"/>
  <c r="AM380" i="18" s="1"/>
  <c r="AM379" i="18" a="1"/>
  <c r="AM379" i="18" s="1"/>
  <c r="AM378" i="18" a="1"/>
  <c r="AM378" i="18" s="1"/>
  <c r="AM459" i="18"/>
  <c r="AM458" i="18"/>
  <c r="AM402" i="18"/>
  <c r="AM401" i="18"/>
  <c r="AM377" i="18" a="1"/>
  <c r="AM377" i="18" s="1"/>
  <c r="AM376" i="18" a="1"/>
  <c r="AM376" i="18" s="1"/>
  <c r="AM375" i="18" a="1"/>
  <c r="AM375" i="18" s="1"/>
  <c r="AM374" i="18" a="1"/>
  <c r="AM374" i="18" s="1"/>
  <c r="AM373" i="18" a="1"/>
  <c r="AM373" i="18" s="1"/>
  <c r="AM372" i="18" a="1"/>
  <c r="AM372" i="18" s="1"/>
  <c r="AM371" i="18" a="1"/>
  <c r="AM371" i="18" s="1"/>
  <c r="AM370" i="18" a="1"/>
  <c r="AM370" i="18" s="1"/>
  <c r="AM369" i="18" a="1"/>
  <c r="AM369" i="18" s="1"/>
  <c r="AM368" i="18" a="1"/>
  <c r="AM368" i="18" s="1"/>
  <c r="AM367" i="18" a="1"/>
  <c r="AM367" i="18" s="1"/>
  <c r="AM348" i="18" a="1"/>
  <c r="AM348" i="18" s="1"/>
  <c r="AM347" i="18" a="1"/>
  <c r="AM347" i="18" s="1"/>
  <c r="AM346" i="18" a="1"/>
  <c r="AM346" i="18" s="1"/>
  <c r="AM338" i="18" a="1"/>
  <c r="AM338" i="18" s="1"/>
  <c r="AM337" i="18" a="1"/>
  <c r="AM337" i="18" s="1"/>
  <c r="AM336" i="18" a="1"/>
  <c r="AM336" i="18" s="1"/>
  <c r="AM335" i="18" a="1"/>
  <c r="AM335" i="18" s="1"/>
  <c r="AM334" i="18" a="1"/>
  <c r="AM334" i="18" s="1"/>
  <c r="AM333" i="18" a="1"/>
  <c r="AM333" i="18" s="1"/>
  <c r="AM332" i="18" a="1"/>
  <c r="AM332" i="18" s="1"/>
  <c r="AM331" i="18" a="1"/>
  <c r="AM331" i="18" s="1"/>
  <c r="AM330" i="18" a="1"/>
  <c r="AM330" i="18" s="1"/>
  <c r="AM329" i="18" a="1"/>
  <c r="AM329" i="18" s="1"/>
  <c r="AM328" i="18" a="1"/>
  <c r="AM328" i="18" s="1"/>
  <c r="AM327" i="18" a="1"/>
  <c r="AM327" i="18" s="1"/>
  <c r="AM326" i="18" a="1"/>
  <c r="AM326" i="18" s="1"/>
  <c r="AM325" i="18" a="1"/>
  <c r="AM325" i="18" s="1"/>
  <c r="AM324" i="18" a="1"/>
  <c r="AM324" i="18" s="1"/>
  <c r="AM323" i="18" a="1"/>
  <c r="AM323" i="18" s="1"/>
  <c r="AM322" i="18" a="1"/>
  <c r="AM322" i="18" s="1"/>
  <c r="AM321" i="18" a="1"/>
  <c r="AM321" i="18" s="1"/>
  <c r="AM320" i="18" a="1"/>
  <c r="AM320" i="18" s="1"/>
  <c r="AM319" i="18" a="1"/>
  <c r="AM319" i="18" s="1"/>
  <c r="AM318" i="18" a="1"/>
  <c r="AM318" i="18" s="1"/>
  <c r="AM317" i="18" a="1"/>
  <c r="AM317" i="18" s="1"/>
  <c r="AM316" i="18" a="1"/>
  <c r="AM316" i="18" s="1"/>
  <c r="AM315" i="18" a="1"/>
  <c r="AM315" i="18" s="1"/>
  <c r="AM314" i="18" a="1"/>
  <c r="AM314" i="18" s="1"/>
  <c r="AM313" i="18" a="1"/>
  <c r="AM313" i="18" s="1"/>
  <c r="AM312" i="18" a="1"/>
  <c r="AM312" i="18" s="1"/>
  <c r="AM311" i="18" a="1"/>
  <c r="AM311" i="18" s="1"/>
  <c r="AM310" i="18" a="1"/>
  <c r="AM310" i="18" s="1"/>
  <c r="AM309" i="18" a="1"/>
  <c r="AM309" i="18" s="1"/>
  <c r="AM308" i="18" a="1"/>
  <c r="AM308" i="18" s="1"/>
  <c r="AM307" i="18" a="1"/>
  <c r="AM307" i="18" s="1"/>
  <c r="AM306" i="18" a="1"/>
  <c r="AM306" i="18" s="1"/>
  <c r="AM305" i="18" a="1"/>
  <c r="AM305" i="18" s="1"/>
  <c r="AM304" i="18" a="1"/>
  <c r="AM304" i="18" s="1"/>
  <c r="AM303" i="18" a="1"/>
  <c r="AM303" i="18" s="1"/>
  <c r="AM302" i="18" a="1"/>
  <c r="AM302" i="18" s="1"/>
  <c r="AM301" i="18" a="1"/>
  <c r="AM301" i="18" s="1"/>
  <c r="AM300" i="18" a="1"/>
  <c r="AM300" i="18" s="1"/>
  <c r="AM299" i="18" a="1"/>
  <c r="AM299" i="18" s="1"/>
  <c r="AM298" i="18" a="1"/>
  <c r="AM298" i="18" s="1"/>
  <c r="AM297" i="18" a="1"/>
  <c r="AM297" i="18" s="1"/>
  <c r="AM296" i="18" a="1"/>
  <c r="AM296" i="18" s="1"/>
  <c r="AM295" i="18" a="1"/>
  <c r="AM295" i="18" s="1"/>
  <c r="AM294" i="18" a="1"/>
  <c r="AM294" i="18" s="1"/>
  <c r="AM293" i="18" a="1"/>
  <c r="AM293" i="18" s="1"/>
  <c r="AM292" i="18" a="1"/>
  <c r="AM292" i="18" s="1"/>
  <c r="AM291" i="18" a="1"/>
  <c r="AM291" i="18" s="1"/>
  <c r="AM290" i="18" a="1"/>
  <c r="AM290" i="18" s="1"/>
  <c r="AM289" i="18" a="1"/>
  <c r="AM289" i="18" s="1"/>
  <c r="AM281" i="18" a="1"/>
  <c r="AM281" i="18" s="1"/>
  <c r="AM280" i="18" a="1"/>
  <c r="AM280" i="18" s="1"/>
  <c r="AM279" i="18" a="1"/>
  <c r="AM279" i="18" s="1"/>
  <c r="AM278" i="18" a="1"/>
  <c r="AM278" i="18" s="1"/>
  <c r="AM277" i="18" a="1"/>
  <c r="AM277" i="18" s="1"/>
  <c r="AM276" i="18" a="1"/>
  <c r="AM276" i="18" s="1"/>
  <c r="AM275" i="18" a="1"/>
  <c r="AM275" i="18" s="1"/>
  <c r="AM274" i="18" a="1"/>
  <c r="AM274" i="18" s="1"/>
  <c r="AM273" i="18" a="1"/>
  <c r="AM273" i="18" s="1"/>
  <c r="AM272" i="18" a="1"/>
  <c r="AM272" i="18" s="1"/>
  <c r="AM271" i="18" a="1"/>
  <c r="AM271" i="18" s="1"/>
  <c r="AM270" i="18" a="1"/>
  <c r="AM270" i="18" s="1"/>
  <c r="AM269" i="18" a="1"/>
  <c r="AM269" i="18" s="1"/>
  <c r="AM268" i="18" a="1"/>
  <c r="AM268" i="18" s="1"/>
  <c r="AM267" i="18" a="1"/>
  <c r="AM267" i="18" s="1"/>
  <c r="AM266" i="18" a="1"/>
  <c r="AM266" i="18" s="1"/>
  <c r="AM265" i="18" a="1"/>
  <c r="AM265" i="18" s="1"/>
  <c r="AM264" i="18" a="1"/>
  <c r="AM264" i="18" s="1"/>
  <c r="AM263" i="18" a="1"/>
  <c r="AM263" i="18" s="1"/>
  <c r="AM262" i="18" a="1"/>
  <c r="AM262" i="18" s="1"/>
  <c r="AM261" i="18" a="1"/>
  <c r="AM261" i="18" s="1"/>
  <c r="AM260" i="18" a="1"/>
  <c r="AM260" i="18" s="1"/>
  <c r="AM259" i="18" a="1"/>
  <c r="AM259" i="18" s="1"/>
  <c r="AM258" i="18" a="1"/>
  <c r="AM258" i="18" s="1"/>
  <c r="AM257" i="18" a="1"/>
  <c r="AM257" i="18" s="1"/>
  <c r="AM256" i="18" a="1"/>
  <c r="AM256" i="18" s="1"/>
  <c r="AM255" i="18" a="1"/>
  <c r="AM255" i="18" s="1"/>
  <c r="AM254" i="18" a="1"/>
  <c r="AM254" i="18" s="1"/>
  <c r="AM253" i="18" a="1"/>
  <c r="AM253" i="18" s="1"/>
  <c r="AM252" i="18" a="1"/>
  <c r="AM252" i="18" s="1"/>
  <c r="AM345" i="18"/>
  <c r="AM344" i="18"/>
  <c r="AM288" i="18"/>
  <c r="AM287" i="18"/>
  <c r="AM515" i="18"/>
  <c r="AM365" i="18" a="1"/>
  <c r="AM365" i="18" s="1"/>
  <c r="AM363" i="18" a="1"/>
  <c r="AM363" i="18" s="1"/>
  <c r="AM361" i="18" a="1"/>
  <c r="AM361" i="18" s="1"/>
  <c r="AM360" i="18" a="1"/>
  <c r="AM360" i="18" s="1"/>
  <c r="AM359" i="18" a="1"/>
  <c r="AM359" i="18" s="1"/>
  <c r="AM358" i="18" a="1"/>
  <c r="AM358" i="18" s="1"/>
  <c r="AM357" i="18" a="1"/>
  <c r="AM357" i="18" s="1"/>
  <c r="AM356" i="18" a="1"/>
  <c r="AM356" i="18" s="1"/>
  <c r="AM355" i="18" a="1"/>
  <c r="AM355" i="18" s="1"/>
  <c r="AM354" i="18" a="1"/>
  <c r="AM354" i="18" s="1"/>
  <c r="AM353" i="18" a="1"/>
  <c r="AM353" i="18" s="1"/>
  <c r="AM352" i="18" a="1"/>
  <c r="AM352" i="18" s="1"/>
  <c r="AM351" i="18" a="1"/>
  <c r="AM351" i="18" s="1"/>
  <c r="AM350" i="18" a="1"/>
  <c r="AM350" i="18" s="1"/>
  <c r="AM349" i="18" a="1"/>
  <c r="AM349" i="18" s="1"/>
  <c r="AM251" i="18" a="1"/>
  <c r="AM251" i="18" s="1"/>
  <c r="AM250" i="18" a="1"/>
  <c r="AM250" i="18" s="1"/>
  <c r="AM249" i="18" a="1"/>
  <c r="AM249" i="18" s="1"/>
  <c r="AM248" i="18" a="1"/>
  <c r="AM248" i="18" s="1"/>
  <c r="AM247" i="18" a="1"/>
  <c r="AM247" i="18" s="1"/>
  <c r="AM246" i="18" a="1"/>
  <c r="AM246" i="18" s="1"/>
  <c r="AM245" i="18" a="1"/>
  <c r="AM245" i="18" s="1"/>
  <c r="AM244" i="18" a="1"/>
  <c r="AM244" i="18" s="1"/>
  <c r="AM243" i="18" a="1"/>
  <c r="AM243" i="18" s="1"/>
  <c r="AM242" i="18" a="1"/>
  <c r="AM242" i="18" s="1"/>
  <c r="AM241" i="18" a="1"/>
  <c r="AM241" i="18" s="1"/>
  <c r="AM240" i="18" a="1"/>
  <c r="AM240" i="18" s="1"/>
  <c r="AM239" i="18" a="1"/>
  <c r="AM239" i="18" s="1"/>
  <c r="AM238" i="18" a="1"/>
  <c r="AM238" i="18" s="1"/>
  <c r="AM237" i="18" a="1"/>
  <c r="AM237" i="18" s="1"/>
  <c r="AM236" i="18" a="1"/>
  <c r="AM236" i="18" s="1"/>
  <c r="AM235" i="18" a="1"/>
  <c r="AM235" i="18" s="1"/>
  <c r="AM234" i="18" a="1"/>
  <c r="AM234" i="18" s="1"/>
  <c r="AM233" i="18" a="1"/>
  <c r="AM233" i="18" s="1"/>
  <c r="AM232" i="18" a="1"/>
  <c r="AM232" i="18" s="1"/>
  <c r="AM224" i="18" a="1"/>
  <c r="AM224" i="18" s="1"/>
  <c r="AM223" i="18" a="1"/>
  <c r="AM223" i="18" s="1"/>
  <c r="AM222" i="18" a="1"/>
  <c r="AM222" i="18" s="1"/>
  <c r="AM221" i="18" a="1"/>
  <c r="AM221" i="18" s="1"/>
  <c r="AM220" i="18" a="1"/>
  <c r="AM220" i="18" s="1"/>
  <c r="AM219" i="18" a="1"/>
  <c r="AM219" i="18" s="1"/>
  <c r="AM218" i="18" a="1"/>
  <c r="AM218" i="18" s="1"/>
  <c r="AM217" i="18" a="1"/>
  <c r="AM217" i="18" s="1"/>
  <c r="AM216" i="18" a="1"/>
  <c r="AM216" i="18" s="1"/>
  <c r="AM215" i="18" a="1"/>
  <c r="AM215" i="18" s="1"/>
  <c r="AM214" i="18" a="1"/>
  <c r="AM214" i="18" s="1"/>
  <c r="AM213" i="18" a="1"/>
  <c r="AM213" i="18" s="1"/>
  <c r="AM212" i="18" a="1"/>
  <c r="AM212" i="18" s="1"/>
  <c r="AM211" i="18" a="1"/>
  <c r="AM211" i="18" s="1"/>
  <c r="AM210" i="18" a="1"/>
  <c r="AM210" i="18" s="1"/>
  <c r="AM209" i="18" a="1"/>
  <c r="AM209" i="18" s="1"/>
  <c r="AM208" i="18" a="1"/>
  <c r="AM208" i="18" s="1"/>
  <c r="AM207" i="18" a="1"/>
  <c r="AM207" i="18" s="1"/>
  <c r="AM206" i="18" a="1"/>
  <c r="AM206" i="18" s="1"/>
  <c r="AM205" i="18" a="1"/>
  <c r="AM205" i="18" s="1"/>
  <c r="AM204" i="18" a="1"/>
  <c r="AM204" i="18" s="1"/>
  <c r="AM203" i="18" a="1"/>
  <c r="AM203" i="18" s="1"/>
  <c r="AM202" i="18" a="1"/>
  <c r="AM202" i="18" s="1"/>
  <c r="AM201" i="18" a="1"/>
  <c r="AM201" i="18" s="1"/>
  <c r="AM200" i="18" a="1"/>
  <c r="AM200" i="18" s="1"/>
  <c r="AM199" i="18" a="1"/>
  <c r="AM199" i="18" s="1"/>
  <c r="AM198" i="18" a="1"/>
  <c r="AM198" i="18" s="1"/>
  <c r="AM197" i="18" a="1"/>
  <c r="AM197" i="18" s="1"/>
  <c r="AM196" i="18" a="1"/>
  <c r="AM196" i="18" s="1"/>
  <c r="AM195" i="18" a="1"/>
  <c r="AM195" i="18" s="1"/>
  <c r="AM194" i="18" a="1"/>
  <c r="AM194" i="18" s="1"/>
  <c r="AM193" i="18" a="1"/>
  <c r="AM193" i="18" s="1"/>
  <c r="AM192" i="18" a="1"/>
  <c r="AM192" i="18" s="1"/>
  <c r="AM191" i="18" a="1"/>
  <c r="AM191" i="18" s="1"/>
  <c r="AM190" i="18" a="1"/>
  <c r="AM190" i="18" s="1"/>
  <c r="AM189" i="18" a="1"/>
  <c r="AM189" i="18" s="1"/>
  <c r="AM231" i="18"/>
  <c r="AM230" i="18"/>
  <c r="AM364" i="18" a="1"/>
  <c r="AM364" i="18" s="1"/>
  <c r="AM188" i="18" a="1"/>
  <c r="AM188" i="18" s="1"/>
  <c r="AM187" i="18" a="1"/>
  <c r="AM187" i="18" s="1"/>
  <c r="AM186" i="18" a="1"/>
  <c r="AM186" i="18" s="1"/>
  <c r="AM185" i="18" a="1"/>
  <c r="AM185" i="18" s="1"/>
  <c r="AM184" i="18" a="1"/>
  <c r="AM184" i="18" s="1"/>
  <c r="AM183" i="18" a="1"/>
  <c r="AM183" i="18" s="1"/>
  <c r="AM182" i="18" a="1"/>
  <c r="AM182" i="18" s="1"/>
  <c r="AM181" i="18" a="1"/>
  <c r="AM181" i="18" s="1"/>
  <c r="AM180" i="18" a="1"/>
  <c r="AM180" i="18" s="1"/>
  <c r="AM179" i="18" a="1"/>
  <c r="AM179" i="18" s="1"/>
  <c r="AM178" i="18" a="1"/>
  <c r="AM178" i="18" s="1"/>
  <c r="AM177" i="18" a="1"/>
  <c r="AM177" i="18" s="1"/>
  <c r="AM176" i="18" a="1"/>
  <c r="AM176" i="18" s="1"/>
  <c r="AM175" i="18" a="1"/>
  <c r="AM175" i="18" s="1"/>
  <c r="AM167" i="18" a="1"/>
  <c r="AM167" i="18" s="1"/>
  <c r="AM166" i="18" a="1"/>
  <c r="AM166" i="18" s="1"/>
  <c r="AM165" i="18" a="1"/>
  <c r="AM165" i="18" s="1"/>
  <c r="AM164" i="18" a="1"/>
  <c r="AM164" i="18" s="1"/>
  <c r="AM163" i="18" a="1"/>
  <c r="AM163" i="18" s="1"/>
  <c r="AM162" i="18" a="1"/>
  <c r="AM162" i="18" s="1"/>
  <c r="AM161" i="18" a="1"/>
  <c r="AM161" i="18" s="1"/>
  <c r="AM160" i="18" a="1"/>
  <c r="AM160" i="18" s="1"/>
  <c r="AM159" i="18" a="1"/>
  <c r="AM159" i="18" s="1"/>
  <c r="AM158" i="18" a="1"/>
  <c r="AM158" i="18" s="1"/>
  <c r="AM157" i="18" a="1"/>
  <c r="AM157" i="18" s="1"/>
  <c r="AM156" i="18" a="1"/>
  <c r="AM156" i="18" s="1"/>
  <c r="AM155" i="18" a="1"/>
  <c r="AM155" i="18" s="1"/>
  <c r="AM154" i="18" a="1"/>
  <c r="AM154" i="18" s="1"/>
  <c r="AM153" i="18" a="1"/>
  <c r="AM153" i="18" s="1"/>
  <c r="AM152" i="18" a="1"/>
  <c r="AM152" i="18" s="1"/>
  <c r="AM151" i="18" a="1"/>
  <c r="AM151" i="18" s="1"/>
  <c r="AM150" i="18" a="1"/>
  <c r="AM150" i="18" s="1"/>
  <c r="AM149" i="18" a="1"/>
  <c r="AM149" i="18" s="1"/>
  <c r="AM148" i="18" a="1"/>
  <c r="AM148" i="18" s="1"/>
  <c r="AM147" i="18" a="1"/>
  <c r="AM147" i="18" s="1"/>
  <c r="AM146" i="18" a="1"/>
  <c r="AM146" i="18" s="1"/>
  <c r="AM145" i="18" a="1"/>
  <c r="AM145" i="18" s="1"/>
  <c r="AM144" i="18" a="1"/>
  <c r="AM144" i="18" s="1"/>
  <c r="AM143" i="18" a="1"/>
  <c r="AM143" i="18" s="1"/>
  <c r="AM142" i="18" a="1"/>
  <c r="AM142" i="18" s="1"/>
  <c r="AM141" i="18" a="1"/>
  <c r="AM141" i="18" s="1"/>
  <c r="AM140" i="18" a="1"/>
  <c r="AM140" i="18" s="1"/>
  <c r="AM139" i="18" a="1"/>
  <c r="AM139" i="18" s="1"/>
  <c r="AM138" i="18" a="1"/>
  <c r="AM138" i="18" s="1"/>
  <c r="AM137" i="18" a="1"/>
  <c r="AM137" i="18" s="1"/>
  <c r="AM136" i="18" a="1"/>
  <c r="AM136" i="18" s="1"/>
  <c r="AM135" i="18" a="1"/>
  <c r="AM135" i="18" s="1"/>
  <c r="AM134" i="18" a="1"/>
  <c r="AM134" i="18" s="1"/>
  <c r="AM133" i="18" a="1"/>
  <c r="AM133" i="18" s="1"/>
  <c r="AM132" i="18" a="1"/>
  <c r="AM132" i="18" s="1"/>
  <c r="AM131" i="18" a="1"/>
  <c r="AM131" i="18" s="1"/>
  <c r="AM130" i="18" a="1"/>
  <c r="AM130" i="18" s="1"/>
  <c r="AM129" i="18" a="1"/>
  <c r="AM129" i="18" s="1"/>
  <c r="AM128" i="18" a="1"/>
  <c r="AM128" i="18" s="1"/>
  <c r="AM127" i="18" a="1"/>
  <c r="AM127" i="18" s="1"/>
  <c r="AM126" i="18" a="1"/>
  <c r="AM126" i="18" s="1"/>
  <c r="AM125" i="18" a="1"/>
  <c r="AM125" i="18" s="1"/>
  <c r="AM124" i="18" a="1"/>
  <c r="AM124" i="18" s="1"/>
  <c r="AM123" i="18" a="1"/>
  <c r="AM123" i="18" s="1"/>
  <c r="AM122" i="18" a="1"/>
  <c r="AM122" i="18" s="1"/>
  <c r="AM121" i="18" a="1"/>
  <c r="AM121" i="18" s="1"/>
  <c r="AM120" i="18" a="1"/>
  <c r="AM120" i="18" s="1"/>
  <c r="AM119" i="18" a="1"/>
  <c r="AM119" i="18" s="1"/>
  <c r="AM118" i="18" a="1"/>
  <c r="AM118" i="18" s="1"/>
  <c r="AM110" i="18" a="1"/>
  <c r="AM110" i="18" s="1"/>
  <c r="AM109" i="18" a="1"/>
  <c r="AM109" i="18" s="1"/>
  <c r="AM108" i="18" a="1"/>
  <c r="AM108" i="18" s="1"/>
  <c r="AM107" i="18" a="1"/>
  <c r="AM107" i="18" s="1"/>
  <c r="AM106" i="18" a="1"/>
  <c r="AM106" i="18" s="1"/>
  <c r="AM105" i="18" a="1"/>
  <c r="AM105" i="18" s="1"/>
  <c r="AM104" i="18" a="1"/>
  <c r="AM104" i="18" s="1"/>
  <c r="AM103" i="18" a="1"/>
  <c r="AM103" i="18" s="1"/>
  <c r="AM102" i="18" a="1"/>
  <c r="AM102" i="18" s="1"/>
  <c r="AM101" i="18" a="1"/>
  <c r="AM101" i="18" s="1"/>
  <c r="AM100" i="18" a="1"/>
  <c r="AM100" i="18" s="1"/>
  <c r="AM99" i="18" a="1"/>
  <c r="AM99" i="18" s="1"/>
  <c r="AM98" i="18" a="1"/>
  <c r="AM98" i="18" s="1"/>
  <c r="AM97" i="18" a="1"/>
  <c r="AM97" i="18" s="1"/>
  <c r="AM96" i="18" a="1"/>
  <c r="AM96" i="18" s="1"/>
  <c r="AM95" i="18" a="1"/>
  <c r="AM95" i="18" s="1"/>
  <c r="AM94" i="18" a="1"/>
  <c r="AM94" i="18" s="1"/>
  <c r="AM93" i="18" a="1"/>
  <c r="AM93" i="18" s="1"/>
  <c r="AM92" i="18" a="1"/>
  <c r="AM92" i="18" s="1"/>
  <c r="AM91" i="18" a="1"/>
  <c r="AM91" i="18" s="1"/>
  <c r="AM90" i="18" a="1"/>
  <c r="AM90" i="18" s="1"/>
  <c r="AM89" i="18" a="1"/>
  <c r="AM89" i="18" s="1"/>
  <c r="AM88" i="18" a="1"/>
  <c r="AM88" i="18" s="1"/>
  <c r="AM87" i="18" a="1"/>
  <c r="AM87" i="18" s="1"/>
  <c r="AM86" i="18" a="1"/>
  <c r="AM86" i="18" s="1"/>
  <c r="AM85" i="18" a="1"/>
  <c r="AM85" i="18" s="1"/>
  <c r="AM84" i="18" a="1"/>
  <c r="AM84" i="18" s="1"/>
  <c r="AM83" i="18" a="1"/>
  <c r="AM83" i="18" s="1"/>
  <c r="AM82" i="18" a="1"/>
  <c r="AM82" i="18" s="1"/>
  <c r="AM81" i="18" a="1"/>
  <c r="AM81" i="18" s="1"/>
  <c r="AM80" i="18" a="1"/>
  <c r="AM80" i="18" s="1"/>
  <c r="AM79" i="18" a="1"/>
  <c r="AM79" i="18" s="1"/>
  <c r="AM78" i="18" a="1"/>
  <c r="AM78" i="18" s="1"/>
  <c r="AM77" i="18" a="1"/>
  <c r="AM77" i="18" s="1"/>
  <c r="AM76" i="18" a="1"/>
  <c r="AM76" i="18" s="1"/>
  <c r="AM75" i="18" a="1"/>
  <c r="AM75" i="18" s="1"/>
  <c r="AM74" i="18" a="1"/>
  <c r="AM74" i="18" s="1"/>
  <c r="AM73" i="18" a="1"/>
  <c r="AM73" i="18" s="1"/>
  <c r="AM72" i="18" a="1"/>
  <c r="AM72" i="18" s="1"/>
  <c r="AM71" i="18" a="1"/>
  <c r="AM71" i="18" s="1"/>
  <c r="AM70" i="18" a="1"/>
  <c r="AM70" i="18" s="1"/>
  <c r="AM69" i="18" a="1"/>
  <c r="AM69" i="18" s="1"/>
  <c r="AM68" i="18" a="1"/>
  <c r="AM68" i="18" s="1"/>
  <c r="AM67" i="18" a="1"/>
  <c r="AM67" i="18" s="1"/>
  <c r="AM66" i="18" a="1"/>
  <c r="AM66" i="18" s="1"/>
  <c r="AM65" i="18" a="1"/>
  <c r="AM65" i="18" s="1"/>
  <c r="AM64" i="18" a="1"/>
  <c r="AM64" i="18" s="1"/>
  <c r="AM63" i="18" a="1"/>
  <c r="AM63" i="18" s="1"/>
  <c r="AM62" i="18" a="1"/>
  <c r="AM62" i="18" s="1"/>
  <c r="AM61" i="18" a="1"/>
  <c r="AM61" i="18" s="1"/>
  <c r="AM53" i="18" a="1"/>
  <c r="AM53" i="18" s="1"/>
  <c r="AM52" i="18" a="1"/>
  <c r="AM52" i="18" s="1"/>
  <c r="AM51" i="18" a="1"/>
  <c r="AM51" i="18" s="1"/>
  <c r="AM50" i="18" a="1"/>
  <c r="AM50" i="18" s="1"/>
  <c r="AM49" i="18" a="1"/>
  <c r="AM49" i="18" s="1"/>
  <c r="AM48" i="18" a="1"/>
  <c r="AM48" i="18" s="1"/>
  <c r="AM47" i="18" a="1"/>
  <c r="AM47" i="18" s="1"/>
  <c r="AM46" i="18" a="1"/>
  <c r="AM46" i="18" s="1"/>
  <c r="AM45" i="18" a="1"/>
  <c r="AM45" i="18" s="1"/>
  <c r="AM44" i="18" a="1"/>
  <c r="AM44" i="18" s="1"/>
  <c r="AM43" i="18" a="1"/>
  <c r="AM43" i="18" s="1"/>
  <c r="AM42" i="18" a="1"/>
  <c r="AM42" i="18" s="1"/>
  <c r="AM41" i="18" a="1"/>
  <c r="AM41" i="18" s="1"/>
  <c r="AM40" i="18" a="1"/>
  <c r="AM40" i="18" s="1"/>
  <c r="AM39" i="18" a="1"/>
  <c r="AM39" i="18" s="1"/>
  <c r="AM38" i="18" a="1"/>
  <c r="AM38" i="18" s="1"/>
  <c r="AM37" i="18" a="1"/>
  <c r="AM37" i="18" s="1"/>
  <c r="AM36" i="18" a="1"/>
  <c r="AM36" i="18" s="1"/>
  <c r="AM35" i="18" a="1"/>
  <c r="AM35" i="18" s="1"/>
  <c r="AM34" i="18" a="1"/>
  <c r="AM34" i="18" s="1"/>
  <c r="AM33" i="18" a="1"/>
  <c r="AM33" i="18" s="1"/>
  <c r="AM32" i="18" a="1"/>
  <c r="AM32" i="18" s="1"/>
  <c r="AM31" i="18" a="1"/>
  <c r="AM31" i="18" s="1"/>
  <c r="AM30" i="18" a="1"/>
  <c r="AM30" i="18" s="1"/>
  <c r="AM29" i="18" a="1"/>
  <c r="AM29" i="18" s="1"/>
  <c r="AM28" i="18" a="1"/>
  <c r="AM28" i="18" s="1"/>
  <c r="AM27" i="18" a="1"/>
  <c r="AM27" i="18" s="1"/>
  <c r="AM26" i="18" a="1"/>
  <c r="AM26" i="18" s="1"/>
  <c r="AM25" i="18" a="1"/>
  <c r="AM25" i="18" s="1"/>
  <c r="AM24" i="18" a="1"/>
  <c r="AM24" i="18" s="1"/>
  <c r="AM23" i="18" a="1"/>
  <c r="AM23" i="18" s="1"/>
  <c r="AM22" i="18" a="1"/>
  <c r="AM22" i="18" s="1"/>
  <c r="AM21" i="18" a="1"/>
  <c r="AM21" i="18" s="1"/>
  <c r="AM20" i="18" a="1"/>
  <c r="AM20" i="18" s="1"/>
  <c r="AM19" i="18" a="1"/>
  <c r="AM19" i="18" s="1"/>
  <c r="AM18" i="18" a="1"/>
  <c r="AM18" i="18" s="1"/>
  <c r="AM17" i="18" a="1"/>
  <c r="AM17" i="18" s="1"/>
  <c r="AM16" i="18" a="1"/>
  <c r="AM16" i="18" s="1"/>
  <c r="AM15" i="18" a="1"/>
  <c r="AM15" i="18" s="1"/>
  <c r="AM14" i="18" a="1"/>
  <c r="AM14" i="18" s="1"/>
  <c r="AM13" i="18" a="1"/>
  <c r="AM13" i="18" s="1"/>
  <c r="AM12" i="18" a="1"/>
  <c r="AM12" i="18" s="1"/>
  <c r="AM11" i="18" a="1"/>
  <c r="AM11" i="18" s="1"/>
  <c r="AM10" i="18" a="1"/>
  <c r="AM10" i="18" s="1"/>
  <c r="AM9" i="18" a="1"/>
  <c r="AM9" i="18" s="1"/>
  <c r="AM8" i="18" a="1"/>
  <c r="AM8" i="18" s="1"/>
  <c r="AM7" i="18" a="1"/>
  <c r="AM7" i="18" s="1"/>
  <c r="AM6" i="18" a="1"/>
  <c r="AM6" i="18" s="1"/>
  <c r="AM5" i="18" a="1"/>
  <c r="AM5" i="18" s="1"/>
  <c r="AM4" i="18" a="1"/>
  <c r="AM4" i="18" s="1"/>
  <c r="AM366" i="18" a="1"/>
  <c r="AM366" i="18" s="1"/>
  <c r="AM174" i="18"/>
  <c r="AM173" i="18"/>
  <c r="AM117" i="18"/>
  <c r="AM116" i="18"/>
  <c r="AM60" i="18"/>
  <c r="AM59" i="18"/>
  <c r="AM362" i="18" a="1"/>
  <c r="AM362" i="18" s="1"/>
  <c r="AQ678" i="18" a="1"/>
  <c r="AQ678" i="18" s="1"/>
  <c r="AQ677" i="18" a="1"/>
  <c r="AQ677" i="18" s="1"/>
  <c r="AQ680" i="18" a="1"/>
  <c r="AQ680" i="18" s="1"/>
  <c r="AQ679" i="18" a="1"/>
  <c r="AQ679" i="18" s="1"/>
  <c r="AQ673" i="18" a="1"/>
  <c r="AQ673" i="18" s="1"/>
  <c r="AQ675" i="18" a="1"/>
  <c r="AQ675" i="18" s="1"/>
  <c r="AQ669" i="18" a="1"/>
  <c r="AQ669" i="18" s="1"/>
  <c r="AQ665" i="18" a="1"/>
  <c r="AQ665" i="18" s="1"/>
  <c r="AQ674" i="18" a="1"/>
  <c r="AQ674" i="18" s="1"/>
  <c r="AQ676" i="18" a="1"/>
  <c r="AQ676" i="18" s="1"/>
  <c r="AQ672" i="18" a="1"/>
  <c r="AQ672" i="18" s="1"/>
  <c r="AQ667" i="18" a="1"/>
  <c r="AQ667" i="18" s="1"/>
  <c r="AQ671" i="18" a="1"/>
  <c r="AQ671" i="18" s="1"/>
  <c r="AQ666" i="18" a="1"/>
  <c r="AQ666" i="18" s="1"/>
  <c r="AQ664" i="18" a="1"/>
  <c r="AQ664" i="18" s="1"/>
  <c r="AQ662" i="18" a="1"/>
  <c r="AQ662" i="18" s="1"/>
  <c r="AQ668" i="18" a="1"/>
  <c r="AQ668" i="18" s="1"/>
  <c r="AQ661" i="18" a="1"/>
  <c r="AQ661" i="18" s="1"/>
  <c r="AQ660" i="18" a="1"/>
  <c r="AQ660" i="18" s="1"/>
  <c r="AQ659" i="18" a="1"/>
  <c r="AQ659" i="18" s="1"/>
  <c r="AQ658" i="18" a="1"/>
  <c r="AQ658" i="18" s="1"/>
  <c r="AQ657" i="18" a="1"/>
  <c r="AQ657" i="18" s="1"/>
  <c r="AQ656" i="18" a="1"/>
  <c r="AQ656" i="18" s="1"/>
  <c r="AQ655" i="18" a="1"/>
  <c r="AQ655" i="18" s="1"/>
  <c r="AQ651" i="18" a="1"/>
  <c r="AQ651" i="18" s="1"/>
  <c r="AQ650" i="18" a="1"/>
  <c r="AQ650" i="18" s="1"/>
  <c r="AQ649" i="18" a="1"/>
  <c r="AQ649" i="18" s="1"/>
  <c r="AQ648" i="18" a="1"/>
  <c r="AQ648" i="18" s="1"/>
  <c r="AQ647" i="18" a="1"/>
  <c r="AQ647" i="18" s="1"/>
  <c r="AQ646" i="18" a="1"/>
  <c r="AQ646" i="18" s="1"/>
  <c r="AQ654" i="18" a="1"/>
  <c r="AQ654" i="18" s="1"/>
  <c r="AQ645" i="18" a="1"/>
  <c r="AQ645" i="18" s="1"/>
  <c r="AQ644" i="18" a="1"/>
  <c r="AQ644" i="18" s="1"/>
  <c r="AQ643" i="18" a="1"/>
  <c r="AQ643" i="18" s="1"/>
  <c r="AQ642" i="18" a="1"/>
  <c r="AQ642" i="18" s="1"/>
  <c r="AQ641" i="18" a="1"/>
  <c r="AQ641" i="18" s="1"/>
  <c r="AQ640" i="18" a="1"/>
  <c r="AQ640" i="18" s="1"/>
  <c r="AQ639" i="18" a="1"/>
  <c r="AQ639" i="18" s="1"/>
  <c r="AQ638" i="18" a="1"/>
  <c r="AQ638" i="18" s="1"/>
  <c r="AQ670" i="18" a="1"/>
  <c r="AQ670" i="18" s="1"/>
  <c r="AQ663" i="18" a="1"/>
  <c r="AQ663" i="18" s="1"/>
  <c r="AQ630" i="18"/>
  <c r="AQ631" i="18" a="1"/>
  <c r="AQ631" i="18" s="1"/>
  <c r="AQ623" i="18" a="1"/>
  <c r="AQ623" i="18" s="1"/>
  <c r="AQ622" i="18" a="1"/>
  <c r="AQ622" i="18" s="1"/>
  <c r="AQ621" i="18" a="1"/>
  <c r="AQ621" i="18" s="1"/>
  <c r="AQ620" i="18" a="1"/>
  <c r="AQ620" i="18" s="1"/>
  <c r="AQ619" i="18" a="1"/>
  <c r="AQ619" i="18" s="1"/>
  <c r="AQ618" i="18" a="1"/>
  <c r="AQ618" i="18" s="1"/>
  <c r="AQ617" i="18" a="1"/>
  <c r="AQ617" i="18" s="1"/>
  <c r="AQ616" i="18" a="1"/>
  <c r="AQ616" i="18" s="1"/>
  <c r="AQ615" i="18" a="1"/>
  <c r="AQ615" i="18" s="1"/>
  <c r="AQ614" i="18" a="1"/>
  <c r="AQ614" i="18" s="1"/>
  <c r="AQ613" i="18" a="1"/>
  <c r="AQ613" i="18" s="1"/>
  <c r="AQ612" i="18" a="1"/>
  <c r="AQ612" i="18" s="1"/>
  <c r="AQ611" i="18" a="1"/>
  <c r="AQ611" i="18" s="1"/>
  <c r="AQ610" i="18" a="1"/>
  <c r="AQ610" i="18" s="1"/>
  <c r="AQ609" i="18" a="1"/>
  <c r="AQ609" i="18" s="1"/>
  <c r="AQ608" i="18" a="1"/>
  <c r="AQ608" i="18" s="1"/>
  <c r="AQ607" i="18" a="1"/>
  <c r="AQ607" i="18" s="1"/>
  <c r="AQ606" i="18" a="1"/>
  <c r="AQ606" i="18" s="1"/>
  <c r="AQ573" i="18"/>
  <c r="AQ629" i="18"/>
  <c r="AQ653" i="18" a="1"/>
  <c r="AQ653" i="18" s="1"/>
  <c r="AQ604" i="18" a="1"/>
  <c r="AQ604" i="18" s="1"/>
  <c r="AQ637" i="18" a="1"/>
  <c r="AQ637" i="18" s="1"/>
  <c r="AQ635" i="18" a="1"/>
  <c r="AQ635" i="18" s="1"/>
  <c r="AQ633" i="18" a="1"/>
  <c r="AQ633" i="18" s="1"/>
  <c r="AQ605" i="18" a="1"/>
  <c r="AQ605" i="18" s="1"/>
  <c r="AQ636" i="18" a="1"/>
  <c r="AQ636" i="18" s="1"/>
  <c r="AQ603" i="18" a="1"/>
  <c r="AQ603" i="18" s="1"/>
  <c r="AQ602" i="18" a="1"/>
  <c r="AQ602" i="18" s="1"/>
  <c r="AQ601" i="18" a="1"/>
  <c r="AQ601" i="18" s="1"/>
  <c r="AQ600" i="18" a="1"/>
  <c r="AQ600" i="18" s="1"/>
  <c r="AQ599" i="18" a="1"/>
  <c r="AQ599" i="18" s="1"/>
  <c r="AQ598" i="18" a="1"/>
  <c r="AQ598" i="18" s="1"/>
  <c r="AQ597" i="18" a="1"/>
  <c r="AQ597" i="18" s="1"/>
  <c r="AQ596" i="18" a="1"/>
  <c r="AQ596" i="18" s="1"/>
  <c r="AQ595" i="18" a="1"/>
  <c r="AQ595" i="18" s="1"/>
  <c r="AQ594" i="18" a="1"/>
  <c r="AQ594" i="18" s="1"/>
  <c r="AQ593" i="18" a="1"/>
  <c r="AQ593" i="18" s="1"/>
  <c r="AQ592" i="18" a="1"/>
  <c r="AQ592" i="18" s="1"/>
  <c r="AQ591" i="18" a="1"/>
  <c r="AQ591" i="18" s="1"/>
  <c r="AQ590" i="18" a="1"/>
  <c r="AQ590" i="18" s="1"/>
  <c r="AQ589" i="18" a="1"/>
  <c r="AQ589" i="18" s="1"/>
  <c r="AQ588" i="18" a="1"/>
  <c r="AQ588" i="18" s="1"/>
  <c r="AQ587" i="18" a="1"/>
  <c r="AQ587" i="18" s="1"/>
  <c r="AQ634" i="18" a="1"/>
  <c r="AQ634" i="18" s="1"/>
  <c r="AQ652" i="18" a="1"/>
  <c r="AQ652" i="18" s="1"/>
  <c r="AQ632" i="18" a="1"/>
  <c r="AQ632" i="18" s="1"/>
  <c r="AQ584" i="18" a="1"/>
  <c r="AQ584" i="18" s="1"/>
  <c r="AQ583" i="18" a="1"/>
  <c r="AQ583" i="18" s="1"/>
  <c r="AQ582" i="18" a="1"/>
  <c r="AQ582" i="18" s="1"/>
  <c r="AQ578" i="18" a="1"/>
  <c r="AQ578" i="18" s="1"/>
  <c r="AQ577" i="18" a="1"/>
  <c r="AQ577" i="18" s="1"/>
  <c r="AQ576" i="18" a="1"/>
  <c r="AQ576" i="18" s="1"/>
  <c r="AQ575" i="18" a="1"/>
  <c r="AQ575" i="18" s="1"/>
  <c r="AQ586" i="18" a="1"/>
  <c r="AQ586" i="18" s="1"/>
  <c r="AQ585" i="18" a="1"/>
  <c r="AQ585" i="18" s="1"/>
  <c r="AQ581" i="18" a="1"/>
  <c r="AQ581" i="18" s="1"/>
  <c r="AQ579" i="18" a="1"/>
  <c r="AQ579" i="18" s="1"/>
  <c r="AQ574" i="18" a="1"/>
  <c r="AQ574" i="18" s="1"/>
  <c r="AQ572" i="18"/>
  <c r="AQ563" i="18" a="1"/>
  <c r="AQ563" i="18" s="1"/>
  <c r="AQ553" i="18" a="1"/>
  <c r="AQ553" i="18" s="1"/>
  <c r="AQ552" i="18" a="1"/>
  <c r="AQ552" i="18" s="1"/>
  <c r="AQ551" i="18" a="1"/>
  <c r="AQ551" i="18" s="1"/>
  <c r="AQ550" i="18" a="1"/>
  <c r="AQ550" i="18" s="1"/>
  <c r="AQ549" i="18" a="1"/>
  <c r="AQ549" i="18" s="1"/>
  <c r="AQ548" i="18" a="1"/>
  <c r="AQ548" i="18" s="1"/>
  <c r="AQ547" i="18" a="1"/>
  <c r="AQ547" i="18" s="1"/>
  <c r="AQ546" i="18" a="1"/>
  <c r="AQ546" i="18" s="1"/>
  <c r="AQ545" i="18" a="1"/>
  <c r="AQ545" i="18" s="1"/>
  <c r="AQ544" i="18" a="1"/>
  <c r="AQ544" i="18" s="1"/>
  <c r="AQ543" i="18" a="1"/>
  <c r="AQ543" i="18" s="1"/>
  <c r="AQ542" i="18" a="1"/>
  <c r="AQ542" i="18" s="1"/>
  <c r="AQ541" i="18" a="1"/>
  <c r="AQ541" i="18" s="1"/>
  <c r="AQ540" i="18" a="1"/>
  <c r="AQ540" i="18" s="1"/>
  <c r="AQ539" i="18" a="1"/>
  <c r="AQ539" i="18" s="1"/>
  <c r="AQ538" i="18" a="1"/>
  <c r="AQ538" i="18" s="1"/>
  <c r="AQ537" i="18" a="1"/>
  <c r="AQ537" i="18" s="1"/>
  <c r="AQ536" i="18" a="1"/>
  <c r="AQ536" i="18" s="1"/>
  <c r="AQ535" i="18" a="1"/>
  <c r="AQ535" i="18" s="1"/>
  <c r="AQ534" i="18" a="1"/>
  <c r="AQ534" i="18" s="1"/>
  <c r="AQ533" i="18" a="1"/>
  <c r="AQ533" i="18" s="1"/>
  <c r="AQ532" i="18" a="1"/>
  <c r="AQ532" i="18" s="1"/>
  <c r="AQ531" i="18" a="1"/>
  <c r="AQ531" i="18" s="1"/>
  <c r="AQ580" i="18" a="1"/>
  <c r="AQ580" i="18" s="1"/>
  <c r="AQ564" i="18" a="1"/>
  <c r="AQ564" i="18" s="1"/>
  <c r="AQ562" i="18" a="1"/>
  <c r="AQ562" i="18" s="1"/>
  <c r="AQ561" i="18" a="1"/>
  <c r="AQ561" i="18" s="1"/>
  <c r="AQ560" i="18" a="1"/>
  <c r="AQ560" i="18" s="1"/>
  <c r="AQ559" i="18" a="1"/>
  <c r="AQ559" i="18" s="1"/>
  <c r="AQ558" i="18" a="1"/>
  <c r="AQ558" i="18" s="1"/>
  <c r="AQ557" i="18" a="1"/>
  <c r="AQ557" i="18" s="1"/>
  <c r="AQ556" i="18" a="1"/>
  <c r="AQ556" i="18" s="1"/>
  <c r="AQ565" i="18" a="1"/>
  <c r="AQ565" i="18" s="1"/>
  <c r="AQ555" i="18" a="1"/>
  <c r="AQ555" i="18" s="1"/>
  <c r="AQ554" i="18" a="1"/>
  <c r="AQ554" i="18" s="1"/>
  <c r="AQ566" i="18" a="1"/>
  <c r="AQ566" i="18" s="1"/>
  <c r="AQ530" i="18" a="1"/>
  <c r="AQ530" i="18" s="1"/>
  <c r="AQ529" i="18" a="1"/>
  <c r="AQ529" i="18" s="1"/>
  <c r="AQ528" i="18" a="1"/>
  <c r="AQ528" i="18" s="1"/>
  <c r="AQ527" i="18" a="1"/>
  <c r="AQ527" i="18" s="1"/>
  <c r="AQ526" i="18" a="1"/>
  <c r="AQ526" i="18" s="1"/>
  <c r="AQ525" i="18" a="1"/>
  <c r="AQ525" i="18" s="1"/>
  <c r="AQ524" i="18" a="1"/>
  <c r="AQ524" i="18" s="1"/>
  <c r="AQ523" i="18" a="1"/>
  <c r="AQ523" i="18" s="1"/>
  <c r="AQ522" i="18" a="1"/>
  <c r="AQ522" i="18" s="1"/>
  <c r="AQ521" i="18" a="1"/>
  <c r="AQ521" i="18" s="1"/>
  <c r="AQ520" i="18" a="1"/>
  <c r="AQ520" i="18" s="1"/>
  <c r="AQ519" i="18" a="1"/>
  <c r="AQ519" i="18" s="1"/>
  <c r="AQ518" i="18" a="1"/>
  <c r="AQ518" i="18" s="1"/>
  <c r="AQ517" i="18" a="1"/>
  <c r="AQ517" i="18" s="1"/>
  <c r="AQ509" i="18" a="1"/>
  <c r="AQ509" i="18" s="1"/>
  <c r="AQ508" i="18" a="1"/>
  <c r="AQ508" i="18" s="1"/>
  <c r="AQ507" i="18" a="1"/>
  <c r="AQ507" i="18" s="1"/>
  <c r="AQ506" i="18" a="1"/>
  <c r="AQ506" i="18" s="1"/>
  <c r="AQ505" i="18" a="1"/>
  <c r="AQ505" i="18" s="1"/>
  <c r="AQ504" i="18" a="1"/>
  <c r="AQ504" i="18" s="1"/>
  <c r="AQ503" i="18" a="1"/>
  <c r="AQ503" i="18" s="1"/>
  <c r="AQ502" i="18" a="1"/>
  <c r="AQ502" i="18" s="1"/>
  <c r="AQ501" i="18" a="1"/>
  <c r="AQ501" i="18" s="1"/>
  <c r="AQ500" i="18" a="1"/>
  <c r="AQ500" i="18" s="1"/>
  <c r="AQ499" i="18" a="1"/>
  <c r="AQ499" i="18" s="1"/>
  <c r="AQ498" i="18" a="1"/>
  <c r="AQ498" i="18" s="1"/>
  <c r="AQ497" i="18" a="1"/>
  <c r="AQ497" i="18" s="1"/>
  <c r="AQ496" i="18" a="1"/>
  <c r="AQ496" i="18" s="1"/>
  <c r="AQ495" i="18" a="1"/>
  <c r="AQ495" i="18" s="1"/>
  <c r="AQ494" i="18" a="1"/>
  <c r="AQ494" i="18" s="1"/>
  <c r="AQ493" i="18" a="1"/>
  <c r="AQ493" i="18" s="1"/>
  <c r="AQ492" i="18" a="1"/>
  <c r="AQ492" i="18" s="1"/>
  <c r="AQ491" i="18" a="1"/>
  <c r="AQ491" i="18" s="1"/>
  <c r="AQ490" i="18" a="1"/>
  <c r="AQ490" i="18" s="1"/>
  <c r="AQ489" i="18" a="1"/>
  <c r="AQ489" i="18" s="1"/>
  <c r="AQ488" i="18" a="1"/>
  <c r="AQ488" i="18" s="1"/>
  <c r="AQ487" i="18" a="1"/>
  <c r="AQ487" i="18" s="1"/>
  <c r="AQ486" i="18" a="1"/>
  <c r="AQ486" i="18" s="1"/>
  <c r="AQ485" i="18" a="1"/>
  <c r="AQ485" i="18" s="1"/>
  <c r="AQ484" i="18" a="1"/>
  <c r="AQ484" i="18" s="1"/>
  <c r="AQ483" i="18" a="1"/>
  <c r="AQ483" i="18" s="1"/>
  <c r="AQ482" i="18" a="1"/>
  <c r="AQ482" i="18" s="1"/>
  <c r="AQ481" i="18" a="1"/>
  <c r="AQ481" i="18" s="1"/>
  <c r="AQ480" i="18" a="1"/>
  <c r="AQ480" i="18" s="1"/>
  <c r="AQ479" i="18" a="1"/>
  <c r="AQ479" i="18" s="1"/>
  <c r="AQ478" i="18" a="1"/>
  <c r="AQ478" i="18" s="1"/>
  <c r="AQ477" i="18" a="1"/>
  <c r="AQ477" i="18" s="1"/>
  <c r="AQ476" i="18" a="1"/>
  <c r="AQ476" i="18" s="1"/>
  <c r="AQ475" i="18" a="1"/>
  <c r="AQ475" i="18" s="1"/>
  <c r="AQ474" i="18" a="1"/>
  <c r="AQ474" i="18" s="1"/>
  <c r="AQ516" i="18"/>
  <c r="AQ472" i="18" a="1"/>
  <c r="AQ472" i="18" s="1"/>
  <c r="AQ471" i="18" a="1"/>
  <c r="AQ471" i="18" s="1"/>
  <c r="AQ470" i="18" a="1"/>
  <c r="AQ470" i="18" s="1"/>
  <c r="AQ469" i="18" a="1"/>
  <c r="AQ469" i="18" s="1"/>
  <c r="AQ468" i="18" a="1"/>
  <c r="AQ468" i="18" s="1"/>
  <c r="AQ467" i="18" a="1"/>
  <c r="AQ467" i="18" s="1"/>
  <c r="AQ466" i="18" a="1"/>
  <c r="AQ466" i="18" s="1"/>
  <c r="AQ465" i="18" a="1"/>
  <c r="AQ465" i="18" s="1"/>
  <c r="AQ464" i="18" a="1"/>
  <c r="AQ464" i="18" s="1"/>
  <c r="AQ463" i="18" a="1"/>
  <c r="AQ463" i="18" s="1"/>
  <c r="AQ462" i="18" a="1"/>
  <c r="AQ462" i="18" s="1"/>
  <c r="AQ461" i="18" a="1"/>
  <c r="AQ461" i="18" s="1"/>
  <c r="AQ460" i="18" a="1"/>
  <c r="AQ460" i="18" s="1"/>
  <c r="AQ452" i="18" a="1"/>
  <c r="AQ452" i="18" s="1"/>
  <c r="AQ451" i="18" a="1"/>
  <c r="AQ451" i="18" s="1"/>
  <c r="AQ450" i="18" a="1"/>
  <c r="AQ450" i="18" s="1"/>
  <c r="AQ449" i="18" a="1"/>
  <c r="AQ449" i="18" s="1"/>
  <c r="AQ448" i="18" a="1"/>
  <c r="AQ448" i="18" s="1"/>
  <c r="AQ447" i="18" a="1"/>
  <c r="AQ447" i="18" s="1"/>
  <c r="AQ446" i="18" a="1"/>
  <c r="AQ446" i="18" s="1"/>
  <c r="AQ445" i="18" a="1"/>
  <c r="AQ445" i="18" s="1"/>
  <c r="AQ444" i="18" a="1"/>
  <c r="AQ444" i="18" s="1"/>
  <c r="AQ443" i="18" a="1"/>
  <c r="AQ443" i="18" s="1"/>
  <c r="AQ442" i="18" a="1"/>
  <c r="AQ442" i="18" s="1"/>
  <c r="AQ441" i="18" a="1"/>
  <c r="AQ441" i="18" s="1"/>
  <c r="AQ440" i="18" a="1"/>
  <c r="AQ440" i="18" s="1"/>
  <c r="AQ439" i="18" a="1"/>
  <c r="AQ439" i="18" s="1"/>
  <c r="AQ438" i="18" a="1"/>
  <c r="AQ438" i="18" s="1"/>
  <c r="AQ437" i="18" a="1"/>
  <c r="AQ437" i="18" s="1"/>
  <c r="AQ436" i="18" a="1"/>
  <c r="AQ436" i="18" s="1"/>
  <c r="AQ435" i="18" a="1"/>
  <c r="AQ435" i="18" s="1"/>
  <c r="AQ434" i="18" a="1"/>
  <c r="AQ434" i="18" s="1"/>
  <c r="AQ433" i="18" a="1"/>
  <c r="AQ433" i="18" s="1"/>
  <c r="AQ432" i="18" a="1"/>
  <c r="AQ432" i="18" s="1"/>
  <c r="AQ431" i="18" a="1"/>
  <c r="AQ431" i="18" s="1"/>
  <c r="AQ430" i="18" a="1"/>
  <c r="AQ430" i="18" s="1"/>
  <c r="AQ429" i="18" a="1"/>
  <c r="AQ429" i="18" s="1"/>
  <c r="AQ428" i="18" a="1"/>
  <c r="AQ428" i="18" s="1"/>
  <c r="AQ427" i="18" a="1"/>
  <c r="AQ427" i="18" s="1"/>
  <c r="AQ426" i="18" a="1"/>
  <c r="AQ426" i="18" s="1"/>
  <c r="AQ425" i="18" a="1"/>
  <c r="AQ425" i="18" s="1"/>
  <c r="AQ424" i="18" a="1"/>
  <c r="AQ424" i="18" s="1"/>
  <c r="AQ423" i="18" a="1"/>
  <c r="AQ423" i="18" s="1"/>
  <c r="AQ422" i="18" a="1"/>
  <c r="AQ422" i="18" s="1"/>
  <c r="AQ421" i="18" a="1"/>
  <c r="AQ421" i="18" s="1"/>
  <c r="AQ420" i="18" a="1"/>
  <c r="AQ420" i="18" s="1"/>
  <c r="AQ419" i="18" a="1"/>
  <c r="AQ419" i="18" s="1"/>
  <c r="AQ418" i="18" a="1"/>
  <c r="AQ418" i="18" s="1"/>
  <c r="AQ417" i="18" a="1"/>
  <c r="AQ417" i="18" s="1"/>
  <c r="AQ416" i="18" a="1"/>
  <c r="AQ416" i="18" s="1"/>
  <c r="AQ415" i="18" a="1"/>
  <c r="AQ415" i="18" s="1"/>
  <c r="AQ414" i="18" a="1"/>
  <c r="AQ414" i="18" s="1"/>
  <c r="AQ413" i="18" a="1"/>
  <c r="AQ413" i="18" s="1"/>
  <c r="AQ412" i="18" a="1"/>
  <c r="AQ412" i="18" s="1"/>
  <c r="AQ411" i="18" a="1"/>
  <c r="AQ411" i="18" s="1"/>
  <c r="AQ410" i="18" a="1"/>
  <c r="AQ410" i="18" s="1"/>
  <c r="AQ409" i="18" a="1"/>
  <c r="AQ409" i="18" s="1"/>
  <c r="AQ408" i="18" a="1"/>
  <c r="AQ408" i="18" s="1"/>
  <c r="AQ407" i="18" a="1"/>
  <c r="AQ407" i="18" s="1"/>
  <c r="AQ406" i="18" a="1"/>
  <c r="AQ406" i="18" s="1"/>
  <c r="AQ405" i="18" a="1"/>
  <c r="AQ405" i="18" s="1"/>
  <c r="AQ404" i="18" a="1"/>
  <c r="AQ404" i="18" s="1"/>
  <c r="AQ403" i="18" a="1"/>
  <c r="AQ403" i="18" s="1"/>
  <c r="AQ395" i="18" a="1"/>
  <c r="AQ395" i="18" s="1"/>
  <c r="AQ394" i="18" a="1"/>
  <c r="AQ394" i="18" s="1"/>
  <c r="AQ393" i="18" a="1"/>
  <c r="AQ393" i="18" s="1"/>
  <c r="AQ392" i="18" a="1"/>
  <c r="AQ392" i="18" s="1"/>
  <c r="AQ391" i="18" a="1"/>
  <c r="AQ391" i="18" s="1"/>
  <c r="AQ390" i="18" a="1"/>
  <c r="AQ390" i="18" s="1"/>
  <c r="AQ389" i="18" a="1"/>
  <c r="AQ389" i="18" s="1"/>
  <c r="AQ388" i="18" a="1"/>
  <c r="AQ388" i="18" s="1"/>
  <c r="AQ387" i="18" a="1"/>
  <c r="AQ387" i="18" s="1"/>
  <c r="AQ386" i="18" a="1"/>
  <c r="AQ386" i="18" s="1"/>
  <c r="AQ385" i="18" a="1"/>
  <c r="AQ385" i="18" s="1"/>
  <c r="AQ384" i="18" a="1"/>
  <c r="AQ384" i="18" s="1"/>
  <c r="AQ383" i="18" a="1"/>
  <c r="AQ383" i="18" s="1"/>
  <c r="AQ382" i="18" a="1"/>
  <c r="AQ382" i="18" s="1"/>
  <c r="AQ381" i="18" a="1"/>
  <c r="AQ381" i="18" s="1"/>
  <c r="AQ380" i="18" a="1"/>
  <c r="AQ380" i="18" s="1"/>
  <c r="AQ379" i="18" a="1"/>
  <c r="AQ379" i="18" s="1"/>
  <c r="AQ378" i="18" a="1"/>
  <c r="AQ378" i="18" s="1"/>
  <c r="AQ459" i="18"/>
  <c r="AQ458" i="18"/>
  <c r="AQ402" i="18"/>
  <c r="AQ401" i="18"/>
  <c r="AQ377" i="18" a="1"/>
  <c r="AQ377" i="18" s="1"/>
  <c r="AQ376" i="18" a="1"/>
  <c r="AQ376" i="18" s="1"/>
  <c r="AQ375" i="18" a="1"/>
  <c r="AQ375" i="18" s="1"/>
  <c r="AQ374" i="18" a="1"/>
  <c r="AQ374" i="18" s="1"/>
  <c r="AQ373" i="18" a="1"/>
  <c r="AQ373" i="18" s="1"/>
  <c r="AQ372" i="18" a="1"/>
  <c r="AQ372" i="18" s="1"/>
  <c r="AQ371" i="18" a="1"/>
  <c r="AQ371" i="18" s="1"/>
  <c r="AQ370" i="18" a="1"/>
  <c r="AQ370" i="18" s="1"/>
  <c r="AQ369" i="18" a="1"/>
  <c r="AQ369" i="18" s="1"/>
  <c r="AQ368" i="18" a="1"/>
  <c r="AQ368" i="18" s="1"/>
  <c r="AQ367" i="18" a="1"/>
  <c r="AQ367" i="18" s="1"/>
  <c r="AQ515" i="18"/>
  <c r="AQ473" i="18" a="1"/>
  <c r="AQ473" i="18" s="1"/>
  <c r="AQ348" i="18" a="1"/>
  <c r="AQ348" i="18" s="1"/>
  <c r="AQ347" i="18" a="1"/>
  <c r="AQ347" i="18" s="1"/>
  <c r="AQ346" i="18" a="1"/>
  <c r="AQ346" i="18" s="1"/>
  <c r="AQ338" i="18" a="1"/>
  <c r="AQ338" i="18" s="1"/>
  <c r="AQ337" i="18" a="1"/>
  <c r="AQ337" i="18" s="1"/>
  <c r="AQ336" i="18" a="1"/>
  <c r="AQ336" i="18" s="1"/>
  <c r="AQ335" i="18" a="1"/>
  <c r="AQ335" i="18" s="1"/>
  <c r="AQ334" i="18" a="1"/>
  <c r="AQ334" i="18" s="1"/>
  <c r="AQ333" i="18" a="1"/>
  <c r="AQ333" i="18" s="1"/>
  <c r="AQ332" i="18" a="1"/>
  <c r="AQ332" i="18" s="1"/>
  <c r="AQ331" i="18" a="1"/>
  <c r="AQ331" i="18" s="1"/>
  <c r="AQ330" i="18" a="1"/>
  <c r="AQ330" i="18" s="1"/>
  <c r="AQ329" i="18" a="1"/>
  <c r="AQ329" i="18" s="1"/>
  <c r="AQ328" i="18" a="1"/>
  <c r="AQ328" i="18" s="1"/>
  <c r="AQ327" i="18" a="1"/>
  <c r="AQ327" i="18" s="1"/>
  <c r="AQ326" i="18" a="1"/>
  <c r="AQ326" i="18" s="1"/>
  <c r="AQ325" i="18" a="1"/>
  <c r="AQ325" i="18" s="1"/>
  <c r="AQ324" i="18" a="1"/>
  <c r="AQ324" i="18" s="1"/>
  <c r="AQ323" i="18" a="1"/>
  <c r="AQ323" i="18" s="1"/>
  <c r="AQ322" i="18" a="1"/>
  <c r="AQ322" i="18" s="1"/>
  <c r="AQ321" i="18" a="1"/>
  <c r="AQ321" i="18" s="1"/>
  <c r="AQ320" i="18" a="1"/>
  <c r="AQ320" i="18" s="1"/>
  <c r="AQ319" i="18" a="1"/>
  <c r="AQ319" i="18" s="1"/>
  <c r="AQ318" i="18" a="1"/>
  <c r="AQ318" i="18" s="1"/>
  <c r="AQ317" i="18" a="1"/>
  <c r="AQ317" i="18" s="1"/>
  <c r="AQ316" i="18" a="1"/>
  <c r="AQ316" i="18" s="1"/>
  <c r="AQ315" i="18" a="1"/>
  <c r="AQ315" i="18" s="1"/>
  <c r="AQ314" i="18" a="1"/>
  <c r="AQ314" i="18" s="1"/>
  <c r="AQ313" i="18" a="1"/>
  <c r="AQ313" i="18" s="1"/>
  <c r="AQ312" i="18" a="1"/>
  <c r="AQ312" i="18" s="1"/>
  <c r="AQ311" i="18" a="1"/>
  <c r="AQ311" i="18" s="1"/>
  <c r="AQ310" i="18" a="1"/>
  <c r="AQ310" i="18" s="1"/>
  <c r="AQ309" i="18" a="1"/>
  <c r="AQ309" i="18" s="1"/>
  <c r="AQ308" i="18" a="1"/>
  <c r="AQ308" i="18" s="1"/>
  <c r="AQ307" i="18" a="1"/>
  <c r="AQ307" i="18" s="1"/>
  <c r="AQ306" i="18" a="1"/>
  <c r="AQ306" i="18" s="1"/>
  <c r="AQ305" i="18" a="1"/>
  <c r="AQ305" i="18" s="1"/>
  <c r="AQ304" i="18" a="1"/>
  <c r="AQ304" i="18" s="1"/>
  <c r="AQ303" i="18" a="1"/>
  <c r="AQ303" i="18" s="1"/>
  <c r="AQ302" i="18" a="1"/>
  <c r="AQ302" i="18" s="1"/>
  <c r="AQ301" i="18" a="1"/>
  <c r="AQ301" i="18" s="1"/>
  <c r="AQ300" i="18" a="1"/>
  <c r="AQ300" i="18" s="1"/>
  <c r="AQ299" i="18" a="1"/>
  <c r="AQ299" i="18" s="1"/>
  <c r="AQ298" i="18" a="1"/>
  <c r="AQ298" i="18" s="1"/>
  <c r="AQ297" i="18" a="1"/>
  <c r="AQ297" i="18" s="1"/>
  <c r="AQ296" i="18" a="1"/>
  <c r="AQ296" i="18" s="1"/>
  <c r="AQ295" i="18" a="1"/>
  <c r="AQ295" i="18" s="1"/>
  <c r="AQ294" i="18" a="1"/>
  <c r="AQ294" i="18" s="1"/>
  <c r="AQ293" i="18" a="1"/>
  <c r="AQ293" i="18" s="1"/>
  <c r="AQ292" i="18" a="1"/>
  <c r="AQ292" i="18" s="1"/>
  <c r="AQ291" i="18" a="1"/>
  <c r="AQ291" i="18" s="1"/>
  <c r="AQ290" i="18" a="1"/>
  <c r="AQ290" i="18" s="1"/>
  <c r="AQ289" i="18" a="1"/>
  <c r="AQ289" i="18" s="1"/>
  <c r="AQ281" i="18" a="1"/>
  <c r="AQ281" i="18" s="1"/>
  <c r="AQ280" i="18" a="1"/>
  <c r="AQ280" i="18" s="1"/>
  <c r="AQ279" i="18" a="1"/>
  <c r="AQ279" i="18" s="1"/>
  <c r="AQ278" i="18" a="1"/>
  <c r="AQ278" i="18" s="1"/>
  <c r="AQ277" i="18" a="1"/>
  <c r="AQ277" i="18" s="1"/>
  <c r="AQ276" i="18" a="1"/>
  <c r="AQ276" i="18" s="1"/>
  <c r="AQ275" i="18" a="1"/>
  <c r="AQ275" i="18" s="1"/>
  <c r="AQ274" i="18" a="1"/>
  <c r="AQ274" i="18" s="1"/>
  <c r="AQ273" i="18" a="1"/>
  <c r="AQ273" i="18" s="1"/>
  <c r="AQ272" i="18" a="1"/>
  <c r="AQ272" i="18" s="1"/>
  <c r="AQ271" i="18" a="1"/>
  <c r="AQ271" i="18" s="1"/>
  <c r="AQ270" i="18" a="1"/>
  <c r="AQ270" i="18" s="1"/>
  <c r="AQ269" i="18" a="1"/>
  <c r="AQ269" i="18" s="1"/>
  <c r="AQ268" i="18" a="1"/>
  <c r="AQ268" i="18" s="1"/>
  <c r="AQ267" i="18" a="1"/>
  <c r="AQ267" i="18" s="1"/>
  <c r="AQ266" i="18" a="1"/>
  <c r="AQ266" i="18" s="1"/>
  <c r="AQ265" i="18" a="1"/>
  <c r="AQ265" i="18" s="1"/>
  <c r="AQ264" i="18" a="1"/>
  <c r="AQ264" i="18" s="1"/>
  <c r="AQ263" i="18" a="1"/>
  <c r="AQ263" i="18" s="1"/>
  <c r="AQ262" i="18" a="1"/>
  <c r="AQ262" i="18" s="1"/>
  <c r="AQ261" i="18" a="1"/>
  <c r="AQ261" i="18" s="1"/>
  <c r="AQ260" i="18" a="1"/>
  <c r="AQ260" i="18" s="1"/>
  <c r="AQ259" i="18" a="1"/>
  <c r="AQ259" i="18" s="1"/>
  <c r="AQ258" i="18" a="1"/>
  <c r="AQ258" i="18" s="1"/>
  <c r="AQ257" i="18" a="1"/>
  <c r="AQ257" i="18" s="1"/>
  <c r="AQ256" i="18" a="1"/>
  <c r="AQ256" i="18" s="1"/>
  <c r="AQ255" i="18" a="1"/>
  <c r="AQ255" i="18" s="1"/>
  <c r="AQ254" i="18" a="1"/>
  <c r="AQ254" i="18" s="1"/>
  <c r="AQ253" i="18" a="1"/>
  <c r="AQ253" i="18" s="1"/>
  <c r="AQ252" i="18" a="1"/>
  <c r="AQ252" i="18" s="1"/>
  <c r="AQ361" i="18" a="1"/>
  <c r="AQ361" i="18" s="1"/>
  <c r="AQ360" i="18" a="1"/>
  <c r="AQ360" i="18" s="1"/>
  <c r="AQ359" i="18" a="1"/>
  <c r="AQ359" i="18" s="1"/>
  <c r="AQ358" i="18" a="1"/>
  <c r="AQ358" i="18" s="1"/>
  <c r="AQ357" i="18" a="1"/>
  <c r="AQ357" i="18" s="1"/>
  <c r="AQ356" i="18" a="1"/>
  <c r="AQ356" i="18" s="1"/>
  <c r="AQ355" i="18" a="1"/>
  <c r="AQ355" i="18" s="1"/>
  <c r="AQ354" i="18" a="1"/>
  <c r="AQ354" i="18" s="1"/>
  <c r="AQ353" i="18" a="1"/>
  <c r="AQ353" i="18" s="1"/>
  <c r="AQ352" i="18" a="1"/>
  <c r="AQ352" i="18" s="1"/>
  <c r="AQ351" i="18" a="1"/>
  <c r="AQ351" i="18" s="1"/>
  <c r="AQ350" i="18" a="1"/>
  <c r="AQ350" i="18" s="1"/>
  <c r="AQ349" i="18" a="1"/>
  <c r="AQ349" i="18" s="1"/>
  <c r="AQ345" i="18"/>
  <c r="AQ344" i="18"/>
  <c r="AQ288" i="18"/>
  <c r="AQ287" i="18"/>
  <c r="AQ366" i="18" a="1"/>
  <c r="AQ366" i="18" s="1"/>
  <c r="AQ364" i="18" a="1"/>
  <c r="AQ364" i="18" s="1"/>
  <c r="AQ362" i="18" a="1"/>
  <c r="AQ362" i="18" s="1"/>
  <c r="AQ251" i="18" a="1"/>
  <c r="AQ251" i="18" s="1"/>
  <c r="AQ250" i="18" a="1"/>
  <c r="AQ250" i="18" s="1"/>
  <c r="AQ249" i="18" a="1"/>
  <c r="AQ249" i="18" s="1"/>
  <c r="AQ248" i="18" a="1"/>
  <c r="AQ248" i="18" s="1"/>
  <c r="AQ247" i="18" a="1"/>
  <c r="AQ247" i="18" s="1"/>
  <c r="AQ246" i="18" a="1"/>
  <c r="AQ246" i="18" s="1"/>
  <c r="AQ245" i="18" a="1"/>
  <c r="AQ245" i="18" s="1"/>
  <c r="AQ244" i="18" a="1"/>
  <c r="AQ244" i="18" s="1"/>
  <c r="AQ243" i="18" a="1"/>
  <c r="AQ243" i="18" s="1"/>
  <c r="AQ242" i="18" a="1"/>
  <c r="AQ242" i="18" s="1"/>
  <c r="AQ241" i="18" a="1"/>
  <c r="AQ241" i="18" s="1"/>
  <c r="AQ240" i="18" a="1"/>
  <c r="AQ240" i="18" s="1"/>
  <c r="AQ239" i="18" a="1"/>
  <c r="AQ239" i="18" s="1"/>
  <c r="AQ238" i="18" a="1"/>
  <c r="AQ238" i="18" s="1"/>
  <c r="AQ237" i="18" a="1"/>
  <c r="AQ237" i="18" s="1"/>
  <c r="AQ236" i="18" a="1"/>
  <c r="AQ236" i="18" s="1"/>
  <c r="AQ235" i="18" a="1"/>
  <c r="AQ235" i="18" s="1"/>
  <c r="AQ234" i="18" a="1"/>
  <c r="AQ234" i="18" s="1"/>
  <c r="AQ233" i="18" a="1"/>
  <c r="AQ233" i="18" s="1"/>
  <c r="AQ232" i="18" a="1"/>
  <c r="AQ232" i="18" s="1"/>
  <c r="AQ224" i="18" a="1"/>
  <c r="AQ224" i="18" s="1"/>
  <c r="AQ223" i="18" a="1"/>
  <c r="AQ223" i="18" s="1"/>
  <c r="AQ222" i="18" a="1"/>
  <c r="AQ222" i="18" s="1"/>
  <c r="AQ221" i="18" a="1"/>
  <c r="AQ221" i="18" s="1"/>
  <c r="AQ220" i="18" a="1"/>
  <c r="AQ220" i="18" s="1"/>
  <c r="AQ219" i="18" a="1"/>
  <c r="AQ219" i="18" s="1"/>
  <c r="AQ218" i="18" a="1"/>
  <c r="AQ218" i="18" s="1"/>
  <c r="AQ217" i="18" a="1"/>
  <c r="AQ217" i="18" s="1"/>
  <c r="AQ216" i="18" a="1"/>
  <c r="AQ216" i="18" s="1"/>
  <c r="AQ215" i="18" a="1"/>
  <c r="AQ215" i="18" s="1"/>
  <c r="AQ214" i="18" a="1"/>
  <c r="AQ214" i="18" s="1"/>
  <c r="AQ213" i="18" a="1"/>
  <c r="AQ213" i="18" s="1"/>
  <c r="AQ212" i="18" a="1"/>
  <c r="AQ212" i="18" s="1"/>
  <c r="AQ211" i="18" a="1"/>
  <c r="AQ211" i="18" s="1"/>
  <c r="AQ210" i="18" a="1"/>
  <c r="AQ210" i="18" s="1"/>
  <c r="AQ209" i="18" a="1"/>
  <c r="AQ209" i="18" s="1"/>
  <c r="AQ208" i="18" a="1"/>
  <c r="AQ208" i="18" s="1"/>
  <c r="AQ207" i="18" a="1"/>
  <c r="AQ207" i="18" s="1"/>
  <c r="AQ206" i="18" a="1"/>
  <c r="AQ206" i="18" s="1"/>
  <c r="AQ205" i="18" a="1"/>
  <c r="AQ205" i="18" s="1"/>
  <c r="AQ204" i="18" a="1"/>
  <c r="AQ204" i="18" s="1"/>
  <c r="AQ203" i="18" a="1"/>
  <c r="AQ203" i="18" s="1"/>
  <c r="AQ202" i="18" a="1"/>
  <c r="AQ202" i="18" s="1"/>
  <c r="AQ201" i="18" a="1"/>
  <c r="AQ201" i="18" s="1"/>
  <c r="AQ200" i="18" a="1"/>
  <c r="AQ200" i="18" s="1"/>
  <c r="AQ199" i="18" a="1"/>
  <c r="AQ199" i="18" s="1"/>
  <c r="AQ198" i="18" a="1"/>
  <c r="AQ198" i="18" s="1"/>
  <c r="AQ197" i="18" a="1"/>
  <c r="AQ197" i="18" s="1"/>
  <c r="AQ196" i="18" a="1"/>
  <c r="AQ196" i="18" s="1"/>
  <c r="AQ195" i="18" a="1"/>
  <c r="AQ195" i="18" s="1"/>
  <c r="AQ194" i="18" a="1"/>
  <c r="AQ194" i="18" s="1"/>
  <c r="AQ193" i="18" a="1"/>
  <c r="AQ193" i="18" s="1"/>
  <c r="AQ192" i="18" a="1"/>
  <c r="AQ192" i="18" s="1"/>
  <c r="AQ191" i="18" a="1"/>
  <c r="AQ191" i="18" s="1"/>
  <c r="AQ190" i="18" a="1"/>
  <c r="AQ190" i="18" s="1"/>
  <c r="AQ189" i="18" a="1"/>
  <c r="AQ189" i="18" s="1"/>
  <c r="AQ188" i="18" a="1"/>
  <c r="AQ188" i="18" s="1"/>
  <c r="AQ231" i="18"/>
  <c r="AQ230" i="18"/>
  <c r="AQ187" i="18" a="1"/>
  <c r="AQ187" i="18" s="1"/>
  <c r="AQ186" i="18" a="1"/>
  <c r="AQ186" i="18" s="1"/>
  <c r="AQ185" i="18" a="1"/>
  <c r="AQ185" i="18" s="1"/>
  <c r="AQ184" i="18" a="1"/>
  <c r="AQ184" i="18" s="1"/>
  <c r="AQ183" i="18" a="1"/>
  <c r="AQ183" i="18" s="1"/>
  <c r="AQ182" i="18" a="1"/>
  <c r="AQ182" i="18" s="1"/>
  <c r="AQ181" i="18" a="1"/>
  <c r="AQ181" i="18" s="1"/>
  <c r="AQ180" i="18" a="1"/>
  <c r="AQ180" i="18" s="1"/>
  <c r="AQ179" i="18" a="1"/>
  <c r="AQ179" i="18" s="1"/>
  <c r="AQ178" i="18" a="1"/>
  <c r="AQ178" i="18" s="1"/>
  <c r="AQ177" i="18" a="1"/>
  <c r="AQ177" i="18" s="1"/>
  <c r="AQ176" i="18" a="1"/>
  <c r="AQ176" i="18" s="1"/>
  <c r="AQ175" i="18" a="1"/>
  <c r="AQ175" i="18" s="1"/>
  <c r="AQ167" i="18" a="1"/>
  <c r="AQ167" i="18" s="1"/>
  <c r="AQ166" i="18" a="1"/>
  <c r="AQ166" i="18" s="1"/>
  <c r="AQ165" i="18" a="1"/>
  <c r="AQ165" i="18" s="1"/>
  <c r="AQ164" i="18" a="1"/>
  <c r="AQ164" i="18" s="1"/>
  <c r="AQ163" i="18" a="1"/>
  <c r="AQ163" i="18" s="1"/>
  <c r="AQ162" i="18" a="1"/>
  <c r="AQ162" i="18" s="1"/>
  <c r="AQ161" i="18" a="1"/>
  <c r="AQ161" i="18" s="1"/>
  <c r="AQ160" i="18" a="1"/>
  <c r="AQ160" i="18" s="1"/>
  <c r="AQ159" i="18" a="1"/>
  <c r="AQ159" i="18" s="1"/>
  <c r="AQ158" i="18" a="1"/>
  <c r="AQ158" i="18" s="1"/>
  <c r="AQ157" i="18" a="1"/>
  <c r="AQ157" i="18" s="1"/>
  <c r="AQ156" i="18" a="1"/>
  <c r="AQ156" i="18" s="1"/>
  <c r="AQ155" i="18" a="1"/>
  <c r="AQ155" i="18" s="1"/>
  <c r="AQ154" i="18" a="1"/>
  <c r="AQ154" i="18" s="1"/>
  <c r="AQ153" i="18" a="1"/>
  <c r="AQ153" i="18" s="1"/>
  <c r="AQ152" i="18" a="1"/>
  <c r="AQ152" i="18" s="1"/>
  <c r="AQ151" i="18" a="1"/>
  <c r="AQ151" i="18" s="1"/>
  <c r="AQ150" i="18" a="1"/>
  <c r="AQ150" i="18" s="1"/>
  <c r="AQ149" i="18" a="1"/>
  <c r="AQ149" i="18" s="1"/>
  <c r="AQ148" i="18" a="1"/>
  <c r="AQ148" i="18" s="1"/>
  <c r="AQ147" i="18" a="1"/>
  <c r="AQ147" i="18" s="1"/>
  <c r="AQ146" i="18" a="1"/>
  <c r="AQ146" i="18" s="1"/>
  <c r="AQ145" i="18" a="1"/>
  <c r="AQ145" i="18" s="1"/>
  <c r="AQ144" i="18" a="1"/>
  <c r="AQ144" i="18" s="1"/>
  <c r="AQ143" i="18" a="1"/>
  <c r="AQ143" i="18" s="1"/>
  <c r="AQ142" i="18" a="1"/>
  <c r="AQ142" i="18" s="1"/>
  <c r="AQ141" i="18" a="1"/>
  <c r="AQ141" i="18" s="1"/>
  <c r="AQ140" i="18" a="1"/>
  <c r="AQ140" i="18" s="1"/>
  <c r="AQ139" i="18" a="1"/>
  <c r="AQ139" i="18" s="1"/>
  <c r="AQ138" i="18" a="1"/>
  <c r="AQ138" i="18" s="1"/>
  <c r="AQ137" i="18" a="1"/>
  <c r="AQ137" i="18" s="1"/>
  <c r="AQ136" i="18" a="1"/>
  <c r="AQ136" i="18" s="1"/>
  <c r="AQ135" i="18" a="1"/>
  <c r="AQ135" i="18" s="1"/>
  <c r="AQ134" i="18" a="1"/>
  <c r="AQ134" i="18" s="1"/>
  <c r="AQ133" i="18" a="1"/>
  <c r="AQ133" i="18" s="1"/>
  <c r="AQ132" i="18" a="1"/>
  <c r="AQ132" i="18" s="1"/>
  <c r="AQ131" i="18" a="1"/>
  <c r="AQ131" i="18" s="1"/>
  <c r="AQ130" i="18" a="1"/>
  <c r="AQ130" i="18" s="1"/>
  <c r="AQ129" i="18" a="1"/>
  <c r="AQ129" i="18" s="1"/>
  <c r="AQ128" i="18" a="1"/>
  <c r="AQ128" i="18" s="1"/>
  <c r="AQ127" i="18" a="1"/>
  <c r="AQ127" i="18" s="1"/>
  <c r="AQ126" i="18" a="1"/>
  <c r="AQ126" i="18" s="1"/>
  <c r="AQ125" i="18" a="1"/>
  <c r="AQ125" i="18" s="1"/>
  <c r="AQ124" i="18" a="1"/>
  <c r="AQ124" i="18" s="1"/>
  <c r="AQ123" i="18" a="1"/>
  <c r="AQ123" i="18" s="1"/>
  <c r="AQ122" i="18" a="1"/>
  <c r="AQ122" i="18" s="1"/>
  <c r="AQ121" i="18" a="1"/>
  <c r="AQ121" i="18" s="1"/>
  <c r="AQ120" i="18" a="1"/>
  <c r="AQ120" i="18" s="1"/>
  <c r="AQ119" i="18" a="1"/>
  <c r="AQ119" i="18" s="1"/>
  <c r="AQ118" i="18" a="1"/>
  <c r="AQ118" i="18" s="1"/>
  <c r="AQ110" i="18" a="1"/>
  <c r="AQ110" i="18" s="1"/>
  <c r="AQ109" i="18" a="1"/>
  <c r="AQ109" i="18" s="1"/>
  <c r="AQ108" i="18" a="1"/>
  <c r="AQ108" i="18" s="1"/>
  <c r="AQ107" i="18" a="1"/>
  <c r="AQ107" i="18" s="1"/>
  <c r="AQ106" i="18" a="1"/>
  <c r="AQ106" i="18" s="1"/>
  <c r="AQ105" i="18" a="1"/>
  <c r="AQ105" i="18" s="1"/>
  <c r="AQ104" i="18" a="1"/>
  <c r="AQ104" i="18" s="1"/>
  <c r="AQ103" i="18" a="1"/>
  <c r="AQ103" i="18" s="1"/>
  <c r="AQ102" i="18" a="1"/>
  <c r="AQ102" i="18" s="1"/>
  <c r="AQ101" i="18" a="1"/>
  <c r="AQ101" i="18" s="1"/>
  <c r="AQ100" i="18" a="1"/>
  <c r="AQ100" i="18" s="1"/>
  <c r="AQ99" i="18" a="1"/>
  <c r="AQ99" i="18" s="1"/>
  <c r="AQ98" i="18" a="1"/>
  <c r="AQ98" i="18" s="1"/>
  <c r="AQ97" i="18" a="1"/>
  <c r="AQ97" i="18" s="1"/>
  <c r="AQ96" i="18" a="1"/>
  <c r="AQ96" i="18" s="1"/>
  <c r="AQ95" i="18" a="1"/>
  <c r="AQ95" i="18" s="1"/>
  <c r="AQ94" i="18" a="1"/>
  <c r="AQ94" i="18" s="1"/>
  <c r="AQ93" i="18" a="1"/>
  <c r="AQ93" i="18" s="1"/>
  <c r="AQ92" i="18" a="1"/>
  <c r="AQ92" i="18" s="1"/>
  <c r="AQ91" i="18" a="1"/>
  <c r="AQ91" i="18" s="1"/>
  <c r="AQ90" i="18" a="1"/>
  <c r="AQ90" i="18" s="1"/>
  <c r="AQ89" i="18" a="1"/>
  <c r="AQ89" i="18" s="1"/>
  <c r="AQ88" i="18" a="1"/>
  <c r="AQ88" i="18" s="1"/>
  <c r="AQ87" i="18" a="1"/>
  <c r="AQ87" i="18" s="1"/>
  <c r="AQ86" i="18" a="1"/>
  <c r="AQ86" i="18" s="1"/>
  <c r="AQ85" i="18" a="1"/>
  <c r="AQ85" i="18" s="1"/>
  <c r="AQ84" i="18" a="1"/>
  <c r="AQ84" i="18" s="1"/>
  <c r="AQ83" i="18" a="1"/>
  <c r="AQ83" i="18" s="1"/>
  <c r="AQ82" i="18" a="1"/>
  <c r="AQ82" i="18" s="1"/>
  <c r="AQ81" i="18" a="1"/>
  <c r="AQ81" i="18" s="1"/>
  <c r="AQ80" i="18" a="1"/>
  <c r="AQ80" i="18" s="1"/>
  <c r="AQ79" i="18" a="1"/>
  <c r="AQ79" i="18" s="1"/>
  <c r="AQ78" i="18" a="1"/>
  <c r="AQ78" i="18" s="1"/>
  <c r="AQ77" i="18" a="1"/>
  <c r="AQ77" i="18" s="1"/>
  <c r="AQ76" i="18" a="1"/>
  <c r="AQ76" i="18" s="1"/>
  <c r="AQ75" i="18" a="1"/>
  <c r="AQ75" i="18" s="1"/>
  <c r="AQ74" i="18" a="1"/>
  <c r="AQ74" i="18" s="1"/>
  <c r="AQ73" i="18" a="1"/>
  <c r="AQ73" i="18" s="1"/>
  <c r="AQ72" i="18" a="1"/>
  <c r="AQ72" i="18" s="1"/>
  <c r="AQ71" i="18" a="1"/>
  <c r="AQ71" i="18" s="1"/>
  <c r="AQ70" i="18" a="1"/>
  <c r="AQ70" i="18" s="1"/>
  <c r="AQ69" i="18" a="1"/>
  <c r="AQ69" i="18" s="1"/>
  <c r="AQ68" i="18" a="1"/>
  <c r="AQ68" i="18" s="1"/>
  <c r="AQ67" i="18" a="1"/>
  <c r="AQ67" i="18" s="1"/>
  <c r="AQ66" i="18" a="1"/>
  <c r="AQ66" i="18" s="1"/>
  <c r="AQ65" i="18" a="1"/>
  <c r="AQ65" i="18" s="1"/>
  <c r="AQ64" i="18" a="1"/>
  <c r="AQ64" i="18" s="1"/>
  <c r="AQ63" i="18" a="1"/>
  <c r="AQ63" i="18" s="1"/>
  <c r="AQ62" i="18" a="1"/>
  <c r="AQ62" i="18" s="1"/>
  <c r="AQ61" i="18" a="1"/>
  <c r="AQ61" i="18" s="1"/>
  <c r="AQ53" i="18" a="1"/>
  <c r="AQ53" i="18" s="1"/>
  <c r="AQ52" i="18" a="1"/>
  <c r="AQ52" i="18" s="1"/>
  <c r="AQ51" i="18" a="1"/>
  <c r="AQ51" i="18" s="1"/>
  <c r="AQ50" i="18" a="1"/>
  <c r="AQ50" i="18" s="1"/>
  <c r="AQ49" i="18" a="1"/>
  <c r="AQ49" i="18" s="1"/>
  <c r="AQ48" i="18" a="1"/>
  <c r="AQ48" i="18" s="1"/>
  <c r="AQ47" i="18" a="1"/>
  <c r="AQ47" i="18" s="1"/>
  <c r="AQ46" i="18" a="1"/>
  <c r="AQ46" i="18" s="1"/>
  <c r="AQ45" i="18" a="1"/>
  <c r="AQ45" i="18" s="1"/>
  <c r="AQ44" i="18" a="1"/>
  <c r="AQ44" i="18" s="1"/>
  <c r="AQ43" i="18" a="1"/>
  <c r="AQ43" i="18" s="1"/>
  <c r="AQ42" i="18" a="1"/>
  <c r="AQ42" i="18" s="1"/>
  <c r="AQ41" i="18" a="1"/>
  <c r="AQ41" i="18" s="1"/>
  <c r="AQ40" i="18" a="1"/>
  <c r="AQ40" i="18" s="1"/>
  <c r="AQ39" i="18" a="1"/>
  <c r="AQ39" i="18" s="1"/>
  <c r="AQ38" i="18" a="1"/>
  <c r="AQ38" i="18" s="1"/>
  <c r="AQ37" i="18" a="1"/>
  <c r="AQ37" i="18" s="1"/>
  <c r="AQ36" i="18" a="1"/>
  <c r="AQ36" i="18" s="1"/>
  <c r="AQ35" i="18" a="1"/>
  <c r="AQ35" i="18" s="1"/>
  <c r="AQ34" i="18" a="1"/>
  <c r="AQ34" i="18" s="1"/>
  <c r="AQ33" i="18" a="1"/>
  <c r="AQ33" i="18" s="1"/>
  <c r="AQ32" i="18" a="1"/>
  <c r="AQ32" i="18" s="1"/>
  <c r="AQ31" i="18" a="1"/>
  <c r="AQ31" i="18" s="1"/>
  <c r="AQ30" i="18" a="1"/>
  <c r="AQ30" i="18" s="1"/>
  <c r="AQ29" i="18" a="1"/>
  <c r="AQ29" i="18" s="1"/>
  <c r="AQ28" i="18" a="1"/>
  <c r="AQ28" i="18" s="1"/>
  <c r="AQ27" i="18" a="1"/>
  <c r="AQ27" i="18" s="1"/>
  <c r="AQ26" i="18" a="1"/>
  <c r="AQ26" i="18" s="1"/>
  <c r="AQ25" i="18" a="1"/>
  <c r="AQ25" i="18" s="1"/>
  <c r="AQ24" i="18" a="1"/>
  <c r="AQ24" i="18" s="1"/>
  <c r="AQ23" i="18" a="1"/>
  <c r="AQ23" i="18" s="1"/>
  <c r="AQ22" i="18" a="1"/>
  <c r="AQ22" i="18" s="1"/>
  <c r="AQ21" i="18" a="1"/>
  <c r="AQ21" i="18" s="1"/>
  <c r="AQ20" i="18" a="1"/>
  <c r="AQ20" i="18" s="1"/>
  <c r="AQ19" i="18" a="1"/>
  <c r="AQ19" i="18" s="1"/>
  <c r="AQ18" i="18" a="1"/>
  <c r="AQ18" i="18" s="1"/>
  <c r="AQ17" i="18" a="1"/>
  <c r="AQ17" i="18" s="1"/>
  <c r="AQ16" i="18" a="1"/>
  <c r="AQ16" i="18" s="1"/>
  <c r="AQ15" i="18" a="1"/>
  <c r="AQ15" i="18" s="1"/>
  <c r="AQ14" i="18" a="1"/>
  <c r="AQ14" i="18" s="1"/>
  <c r="AQ13" i="18" a="1"/>
  <c r="AQ13" i="18" s="1"/>
  <c r="AQ12" i="18" a="1"/>
  <c r="AQ12" i="18" s="1"/>
  <c r="AQ11" i="18" a="1"/>
  <c r="AQ11" i="18" s="1"/>
  <c r="AQ10" i="18" a="1"/>
  <c r="AQ10" i="18" s="1"/>
  <c r="AQ9" i="18" a="1"/>
  <c r="AQ9" i="18" s="1"/>
  <c r="AQ8" i="18" a="1"/>
  <c r="AQ8" i="18" s="1"/>
  <c r="AQ7" i="18" a="1"/>
  <c r="AQ7" i="18" s="1"/>
  <c r="AQ6" i="18" a="1"/>
  <c r="AQ6" i="18" s="1"/>
  <c r="AQ5" i="18" a="1"/>
  <c r="AQ5" i="18" s="1"/>
  <c r="AQ4" i="18" a="1"/>
  <c r="AQ4" i="18" s="1"/>
  <c r="AQ363" i="18" a="1"/>
  <c r="AQ363" i="18" s="1"/>
  <c r="AQ174" i="18"/>
  <c r="AQ173" i="18"/>
  <c r="AQ117" i="18"/>
  <c r="AQ116" i="18"/>
  <c r="AQ60" i="18"/>
  <c r="AQ59" i="18"/>
  <c r="AQ365" i="18" a="1"/>
  <c r="AQ365" i="18" s="1"/>
  <c r="AX629" i="18"/>
  <c r="AX572" i="18"/>
  <c r="AX515" i="18"/>
  <c r="AX458" i="18"/>
  <c r="AX401" i="18"/>
  <c r="AX230" i="18"/>
  <c r="AX287" i="18"/>
  <c r="AX344" i="18"/>
  <c r="AX173" i="18"/>
  <c r="AX116" i="18"/>
  <c r="BB629" i="18"/>
  <c r="BB572" i="18"/>
  <c r="BB515" i="18"/>
  <c r="BB458" i="18"/>
  <c r="BB401" i="18"/>
  <c r="BB230" i="18"/>
  <c r="BB344" i="18"/>
  <c r="BB287" i="18"/>
  <c r="BB173" i="18"/>
  <c r="BB116" i="18"/>
  <c r="BF629" i="18"/>
  <c r="BF572" i="18"/>
  <c r="BF515" i="18"/>
  <c r="BF458" i="18"/>
  <c r="BF401" i="18"/>
  <c r="BF230" i="18"/>
  <c r="BF287" i="18"/>
  <c r="BF344" i="18"/>
  <c r="BF173" i="18"/>
  <c r="BF116" i="18"/>
  <c r="BJ676" i="18" a="1"/>
  <c r="BJ676" i="18" s="1"/>
  <c r="BJ675" i="18" a="1"/>
  <c r="BJ675" i="18" s="1"/>
  <c r="BJ674" i="18" a="1"/>
  <c r="BJ674" i="18" s="1"/>
  <c r="BJ673" i="18" a="1"/>
  <c r="BJ673" i="18" s="1"/>
  <c r="BJ672" i="18" a="1"/>
  <c r="BJ672" i="18" s="1"/>
  <c r="BJ678" i="18" a="1"/>
  <c r="BJ678" i="18" s="1"/>
  <c r="BJ671" i="18" a="1"/>
  <c r="BJ671" i="18" s="1"/>
  <c r="BJ670" i="18" a="1"/>
  <c r="BJ670" i="18" s="1"/>
  <c r="BJ669" i="18" a="1"/>
  <c r="BJ669" i="18" s="1"/>
  <c r="BJ668" i="18" a="1"/>
  <c r="BJ668" i="18" s="1"/>
  <c r="BJ667" i="18" a="1"/>
  <c r="BJ667" i="18" s="1"/>
  <c r="BJ666" i="18" a="1"/>
  <c r="BJ666" i="18" s="1"/>
  <c r="BJ665" i="18" a="1"/>
  <c r="BJ665" i="18" s="1"/>
  <c r="BJ664" i="18" a="1"/>
  <c r="BJ664" i="18" s="1"/>
  <c r="BJ663" i="18" a="1"/>
  <c r="BJ663" i="18" s="1"/>
  <c r="BJ662" i="18" a="1"/>
  <c r="BJ662" i="18" s="1"/>
  <c r="BJ661" i="18" a="1"/>
  <c r="BJ661" i="18" s="1"/>
  <c r="BJ660" i="18" a="1"/>
  <c r="BJ660" i="18" s="1"/>
  <c r="BJ659" i="18" a="1"/>
  <c r="BJ659" i="18" s="1"/>
  <c r="BJ658" i="18" a="1"/>
  <c r="BJ658" i="18" s="1"/>
  <c r="BJ657" i="18" a="1"/>
  <c r="BJ657" i="18" s="1"/>
  <c r="BJ656" i="18" a="1"/>
  <c r="BJ656" i="18" s="1"/>
  <c r="BJ655" i="18" a="1"/>
  <c r="BJ655" i="18" s="1"/>
  <c r="BJ654" i="18" a="1"/>
  <c r="BJ654" i="18" s="1"/>
  <c r="BJ653" i="18" a="1"/>
  <c r="BJ653" i="18" s="1"/>
  <c r="BJ652" i="18" a="1"/>
  <c r="BJ652" i="18" s="1"/>
  <c r="BJ651" i="18" a="1"/>
  <c r="BJ651" i="18" s="1"/>
  <c r="BJ650" i="18" a="1"/>
  <c r="BJ650" i="18" s="1"/>
  <c r="BJ649" i="18" a="1"/>
  <c r="BJ649" i="18" s="1"/>
  <c r="BJ648" i="18" a="1"/>
  <c r="BJ648" i="18" s="1"/>
  <c r="BJ647" i="18" a="1"/>
  <c r="BJ647" i="18" s="1"/>
  <c r="BJ646" i="18" a="1"/>
  <c r="BJ646" i="18" s="1"/>
  <c r="BJ680" i="18" a="1"/>
  <c r="BJ680" i="18" s="1"/>
  <c r="BJ677" i="18" a="1"/>
  <c r="BJ677" i="18" s="1"/>
  <c r="BJ679" i="18" a="1"/>
  <c r="BJ679" i="18" s="1"/>
  <c r="BJ637" i="18" a="1"/>
  <c r="BJ637" i="18" s="1"/>
  <c r="BJ636" i="18" a="1"/>
  <c r="BJ636" i="18" s="1"/>
  <c r="BJ635" i="18" a="1"/>
  <c r="BJ635" i="18" s="1"/>
  <c r="BJ634" i="18" a="1"/>
  <c r="BJ634" i="18" s="1"/>
  <c r="BJ633" i="18" a="1"/>
  <c r="BJ633" i="18" s="1"/>
  <c r="BJ632" i="18" a="1"/>
  <c r="BJ632" i="18" s="1"/>
  <c r="BJ631" i="18" a="1"/>
  <c r="BJ631" i="18" s="1"/>
  <c r="BJ630" i="18"/>
  <c r="BJ623" i="18" a="1"/>
  <c r="BJ623" i="18" s="1"/>
  <c r="BJ622" i="18" a="1"/>
  <c r="BJ622" i="18" s="1"/>
  <c r="BJ621" i="18" a="1"/>
  <c r="BJ621" i="18" s="1"/>
  <c r="BJ620" i="18" a="1"/>
  <c r="BJ620" i="18" s="1"/>
  <c r="BJ619" i="18" a="1"/>
  <c r="BJ619" i="18" s="1"/>
  <c r="BJ618" i="18" a="1"/>
  <c r="BJ618" i="18" s="1"/>
  <c r="BJ617" i="18" a="1"/>
  <c r="BJ617" i="18" s="1"/>
  <c r="BJ616" i="18" a="1"/>
  <c r="BJ616" i="18" s="1"/>
  <c r="BJ615" i="18" a="1"/>
  <c r="BJ615" i="18" s="1"/>
  <c r="BJ614" i="18" a="1"/>
  <c r="BJ614" i="18" s="1"/>
  <c r="BJ613" i="18" a="1"/>
  <c r="BJ613" i="18" s="1"/>
  <c r="BJ612" i="18" a="1"/>
  <c r="BJ612" i="18" s="1"/>
  <c r="BJ611" i="18" a="1"/>
  <c r="BJ611" i="18" s="1"/>
  <c r="BJ610" i="18" a="1"/>
  <c r="BJ610" i="18" s="1"/>
  <c r="BJ609" i="18" a="1"/>
  <c r="BJ609" i="18" s="1"/>
  <c r="BJ608" i="18" a="1"/>
  <c r="BJ608" i="18" s="1"/>
  <c r="BJ607" i="18" a="1"/>
  <c r="BJ607" i="18" s="1"/>
  <c r="BJ606" i="18" a="1"/>
  <c r="BJ606" i="18" s="1"/>
  <c r="BJ645" i="18" a="1"/>
  <c r="BJ645" i="18" s="1"/>
  <c r="BJ644" i="18" a="1"/>
  <c r="BJ644" i="18" s="1"/>
  <c r="BJ643" i="18" a="1"/>
  <c r="BJ643" i="18" s="1"/>
  <c r="BJ642" i="18" a="1"/>
  <c r="BJ642" i="18" s="1"/>
  <c r="BJ641" i="18" a="1"/>
  <c r="BJ641" i="18" s="1"/>
  <c r="BJ640" i="18" a="1"/>
  <c r="BJ640" i="18" s="1"/>
  <c r="BJ639" i="18" a="1"/>
  <c r="BJ639" i="18" s="1"/>
  <c r="BJ638" i="18" a="1"/>
  <c r="BJ638" i="18" s="1"/>
  <c r="BJ629" i="18"/>
  <c r="BJ605" i="18" a="1"/>
  <c r="BJ605" i="18" s="1"/>
  <c r="BJ604" i="18" a="1"/>
  <c r="BJ604" i="18" s="1"/>
  <c r="BJ603" i="18" a="1"/>
  <c r="BJ603" i="18" s="1"/>
  <c r="BJ602" i="18" a="1"/>
  <c r="BJ602" i="18" s="1"/>
  <c r="BJ601" i="18" a="1"/>
  <c r="BJ601" i="18" s="1"/>
  <c r="BJ600" i="18" a="1"/>
  <c r="BJ600" i="18" s="1"/>
  <c r="BJ599" i="18" a="1"/>
  <c r="BJ599" i="18" s="1"/>
  <c r="BJ598" i="18" a="1"/>
  <c r="BJ598" i="18" s="1"/>
  <c r="BJ597" i="18" a="1"/>
  <c r="BJ597" i="18" s="1"/>
  <c r="BJ596" i="18" a="1"/>
  <c r="BJ596" i="18" s="1"/>
  <c r="BJ595" i="18" a="1"/>
  <c r="BJ595" i="18" s="1"/>
  <c r="BJ594" i="18" a="1"/>
  <c r="BJ594" i="18" s="1"/>
  <c r="BJ593" i="18" a="1"/>
  <c r="BJ593" i="18" s="1"/>
  <c r="BJ592" i="18" a="1"/>
  <c r="BJ592" i="18" s="1"/>
  <c r="BJ591" i="18" a="1"/>
  <c r="BJ591" i="18" s="1"/>
  <c r="BJ590" i="18" a="1"/>
  <c r="BJ590" i="18" s="1"/>
  <c r="BJ589" i="18" a="1"/>
  <c r="BJ589" i="18" s="1"/>
  <c r="BJ588" i="18" a="1"/>
  <c r="BJ588" i="18" s="1"/>
  <c r="BJ587" i="18" a="1"/>
  <c r="BJ587" i="18" s="1"/>
  <c r="BJ586" i="18" a="1"/>
  <c r="BJ586" i="18" s="1"/>
  <c r="BJ585" i="18" a="1"/>
  <c r="BJ585" i="18" s="1"/>
  <c r="BJ584" i="18" a="1"/>
  <c r="BJ584" i="18" s="1"/>
  <c r="BJ583" i="18" a="1"/>
  <c r="BJ583" i="18" s="1"/>
  <c r="BJ582" i="18" a="1"/>
  <c r="BJ582" i="18" s="1"/>
  <c r="BJ581" i="18" a="1"/>
  <c r="BJ581" i="18" s="1"/>
  <c r="BJ580" i="18" a="1"/>
  <c r="BJ580" i="18" s="1"/>
  <c r="BJ579" i="18" a="1"/>
  <c r="BJ579" i="18" s="1"/>
  <c r="BJ578" i="18" a="1"/>
  <c r="BJ578" i="18" s="1"/>
  <c r="BJ577" i="18" a="1"/>
  <c r="BJ577" i="18" s="1"/>
  <c r="BJ576" i="18" a="1"/>
  <c r="BJ576" i="18" s="1"/>
  <c r="BJ575" i="18" a="1"/>
  <c r="BJ575" i="18" s="1"/>
  <c r="BJ574" i="18" a="1"/>
  <c r="BJ574" i="18" s="1"/>
  <c r="BJ566" i="18" a="1"/>
  <c r="BJ566" i="18" s="1"/>
  <c r="BJ565" i="18" a="1"/>
  <c r="BJ565" i="18" s="1"/>
  <c r="BJ564" i="18" a="1"/>
  <c r="BJ564" i="18" s="1"/>
  <c r="BJ563" i="18" a="1"/>
  <c r="BJ563" i="18" s="1"/>
  <c r="BJ554" i="18" a="1"/>
  <c r="BJ554" i="18" s="1"/>
  <c r="BJ573" i="18"/>
  <c r="BJ562" i="18" a="1"/>
  <c r="BJ562" i="18" s="1"/>
  <c r="BJ561" i="18" a="1"/>
  <c r="BJ561" i="18" s="1"/>
  <c r="BJ560" i="18" a="1"/>
  <c r="BJ560" i="18" s="1"/>
  <c r="BJ559" i="18" a="1"/>
  <c r="BJ559" i="18" s="1"/>
  <c r="BJ558" i="18" a="1"/>
  <c r="BJ558" i="18" s="1"/>
  <c r="BJ557" i="18" a="1"/>
  <c r="BJ557" i="18" s="1"/>
  <c r="BJ556" i="18" a="1"/>
  <c r="BJ556" i="18" s="1"/>
  <c r="BJ555" i="18" a="1"/>
  <c r="BJ555" i="18" s="1"/>
  <c r="BJ553" i="18" a="1"/>
  <c r="BJ553" i="18" s="1"/>
  <c r="BJ552" i="18" a="1"/>
  <c r="BJ552" i="18" s="1"/>
  <c r="BJ551" i="18" a="1"/>
  <c r="BJ551" i="18" s="1"/>
  <c r="BJ550" i="18" a="1"/>
  <c r="BJ550" i="18" s="1"/>
  <c r="BJ549" i="18" a="1"/>
  <c r="BJ549" i="18" s="1"/>
  <c r="BJ548" i="18" a="1"/>
  <c r="BJ548" i="18" s="1"/>
  <c r="BJ547" i="18" a="1"/>
  <c r="BJ547" i="18" s="1"/>
  <c r="BJ546" i="18" a="1"/>
  <c r="BJ546" i="18" s="1"/>
  <c r="BJ545" i="18" a="1"/>
  <c r="BJ545" i="18" s="1"/>
  <c r="BJ544" i="18" a="1"/>
  <c r="BJ544" i="18" s="1"/>
  <c r="BJ543" i="18" a="1"/>
  <c r="BJ543" i="18" s="1"/>
  <c r="BJ542" i="18" a="1"/>
  <c r="BJ542" i="18" s="1"/>
  <c r="BJ541" i="18" a="1"/>
  <c r="BJ541" i="18" s="1"/>
  <c r="BJ540" i="18" a="1"/>
  <c r="BJ540" i="18" s="1"/>
  <c r="BJ539" i="18" a="1"/>
  <c r="BJ539" i="18" s="1"/>
  <c r="BJ538" i="18" a="1"/>
  <c r="BJ538" i="18" s="1"/>
  <c r="BJ537" i="18" a="1"/>
  <c r="BJ537" i="18" s="1"/>
  <c r="BJ536" i="18" a="1"/>
  <c r="BJ536" i="18" s="1"/>
  <c r="BJ535" i="18" a="1"/>
  <c r="BJ535" i="18" s="1"/>
  <c r="BJ534" i="18" a="1"/>
  <c r="BJ534" i="18" s="1"/>
  <c r="BJ533" i="18" a="1"/>
  <c r="BJ533" i="18" s="1"/>
  <c r="BJ532" i="18" a="1"/>
  <c r="BJ532" i="18" s="1"/>
  <c r="BJ531" i="18" a="1"/>
  <c r="BJ531" i="18" s="1"/>
  <c r="BJ530" i="18" a="1"/>
  <c r="BJ530" i="18" s="1"/>
  <c r="BJ529" i="18" a="1"/>
  <c r="BJ529" i="18" s="1"/>
  <c r="BJ528" i="18" a="1"/>
  <c r="BJ528" i="18" s="1"/>
  <c r="BJ572" i="18"/>
  <c r="BJ515" i="18"/>
  <c r="BJ516" i="18"/>
  <c r="BJ458" i="18"/>
  <c r="BJ401" i="18"/>
  <c r="BJ527" i="18" a="1"/>
  <c r="BJ527" i="18" s="1"/>
  <c r="BJ526" i="18" a="1"/>
  <c r="BJ526" i="18" s="1"/>
  <c r="BJ525" i="18" a="1"/>
  <c r="BJ525" i="18" s="1"/>
  <c r="BJ524" i="18" a="1"/>
  <c r="BJ524" i="18" s="1"/>
  <c r="BJ523" i="18" a="1"/>
  <c r="BJ523" i="18" s="1"/>
  <c r="BJ522" i="18" a="1"/>
  <c r="BJ522" i="18" s="1"/>
  <c r="BJ521" i="18" a="1"/>
  <c r="BJ521" i="18" s="1"/>
  <c r="BJ520" i="18" a="1"/>
  <c r="BJ520" i="18" s="1"/>
  <c r="BJ519" i="18" a="1"/>
  <c r="BJ519" i="18" s="1"/>
  <c r="BJ518" i="18" a="1"/>
  <c r="BJ518" i="18" s="1"/>
  <c r="BJ517" i="18" a="1"/>
  <c r="BJ517" i="18" s="1"/>
  <c r="BJ509" i="18" a="1"/>
  <c r="BJ509" i="18" s="1"/>
  <c r="BJ508" i="18" a="1"/>
  <c r="BJ508" i="18" s="1"/>
  <c r="BJ507" i="18" a="1"/>
  <c r="BJ507" i="18" s="1"/>
  <c r="BJ506" i="18" a="1"/>
  <c r="BJ506" i="18" s="1"/>
  <c r="BJ505" i="18" a="1"/>
  <c r="BJ505" i="18" s="1"/>
  <c r="BJ504" i="18" a="1"/>
  <c r="BJ504" i="18" s="1"/>
  <c r="BJ503" i="18" a="1"/>
  <c r="BJ503" i="18" s="1"/>
  <c r="BJ502" i="18" a="1"/>
  <c r="BJ502" i="18" s="1"/>
  <c r="BJ501" i="18" a="1"/>
  <c r="BJ501" i="18" s="1"/>
  <c r="BJ500" i="18" a="1"/>
  <c r="BJ500" i="18" s="1"/>
  <c r="BJ499" i="18" a="1"/>
  <c r="BJ499" i="18" s="1"/>
  <c r="BJ498" i="18" a="1"/>
  <c r="BJ498" i="18" s="1"/>
  <c r="BJ497" i="18" a="1"/>
  <c r="BJ497" i="18" s="1"/>
  <c r="BJ496" i="18" a="1"/>
  <c r="BJ496" i="18" s="1"/>
  <c r="BJ495" i="18" a="1"/>
  <c r="BJ495" i="18" s="1"/>
  <c r="BJ494" i="18" a="1"/>
  <c r="BJ494" i="18" s="1"/>
  <c r="BJ493" i="18" a="1"/>
  <c r="BJ493" i="18" s="1"/>
  <c r="BJ492" i="18" a="1"/>
  <c r="BJ492" i="18" s="1"/>
  <c r="BJ491" i="18" a="1"/>
  <c r="BJ491" i="18" s="1"/>
  <c r="BJ490" i="18" a="1"/>
  <c r="BJ490" i="18" s="1"/>
  <c r="BJ489" i="18" a="1"/>
  <c r="BJ489" i="18" s="1"/>
  <c r="BJ488" i="18" a="1"/>
  <c r="BJ488" i="18" s="1"/>
  <c r="BJ487" i="18" a="1"/>
  <c r="BJ487" i="18" s="1"/>
  <c r="BJ486" i="18" a="1"/>
  <c r="BJ486" i="18" s="1"/>
  <c r="BJ485" i="18" a="1"/>
  <c r="BJ485" i="18" s="1"/>
  <c r="BJ484" i="18" a="1"/>
  <c r="BJ484" i="18" s="1"/>
  <c r="BJ483" i="18" a="1"/>
  <c r="BJ483" i="18" s="1"/>
  <c r="BJ482" i="18" a="1"/>
  <c r="BJ482" i="18" s="1"/>
  <c r="BJ481" i="18" a="1"/>
  <c r="BJ481" i="18" s="1"/>
  <c r="BJ480" i="18" a="1"/>
  <c r="BJ480" i="18" s="1"/>
  <c r="BJ479" i="18" a="1"/>
  <c r="BJ479" i="18" s="1"/>
  <c r="BJ478" i="18" a="1"/>
  <c r="BJ478" i="18" s="1"/>
  <c r="BJ477" i="18" a="1"/>
  <c r="BJ477" i="18" s="1"/>
  <c r="BJ476" i="18" a="1"/>
  <c r="BJ476" i="18" s="1"/>
  <c r="BJ475" i="18" a="1"/>
  <c r="BJ475" i="18" s="1"/>
  <c r="BJ474" i="18" a="1"/>
  <c r="BJ474" i="18" s="1"/>
  <c r="BJ473" i="18" a="1"/>
  <c r="BJ473" i="18" s="1"/>
  <c r="BJ459" i="18"/>
  <c r="BJ402" i="18"/>
  <c r="BJ472" i="18" a="1"/>
  <c r="BJ472" i="18" s="1"/>
  <c r="BJ471" i="18" a="1"/>
  <c r="BJ471" i="18" s="1"/>
  <c r="BJ470" i="18" a="1"/>
  <c r="BJ470" i="18" s="1"/>
  <c r="BJ469" i="18" a="1"/>
  <c r="BJ469" i="18" s="1"/>
  <c r="BJ468" i="18" a="1"/>
  <c r="BJ468" i="18" s="1"/>
  <c r="BJ467" i="18" a="1"/>
  <c r="BJ467" i="18" s="1"/>
  <c r="BJ466" i="18" a="1"/>
  <c r="BJ466" i="18" s="1"/>
  <c r="BJ465" i="18" a="1"/>
  <c r="BJ465" i="18" s="1"/>
  <c r="BJ464" i="18" a="1"/>
  <c r="BJ464" i="18" s="1"/>
  <c r="BJ463" i="18" a="1"/>
  <c r="BJ463" i="18" s="1"/>
  <c r="BJ462" i="18" a="1"/>
  <c r="BJ462" i="18" s="1"/>
  <c r="BJ461" i="18" a="1"/>
  <c r="BJ461" i="18" s="1"/>
  <c r="BJ460" i="18" a="1"/>
  <c r="BJ460" i="18" s="1"/>
  <c r="BJ452" i="18" a="1"/>
  <c r="BJ452" i="18" s="1"/>
  <c r="BJ451" i="18" a="1"/>
  <c r="BJ451" i="18" s="1"/>
  <c r="BJ450" i="18" a="1"/>
  <c r="BJ450" i="18" s="1"/>
  <c r="BJ449" i="18" a="1"/>
  <c r="BJ449" i="18" s="1"/>
  <c r="BJ448" i="18" a="1"/>
  <c r="BJ448" i="18" s="1"/>
  <c r="BJ447" i="18" a="1"/>
  <c r="BJ447" i="18" s="1"/>
  <c r="BJ446" i="18" a="1"/>
  <c r="BJ446" i="18" s="1"/>
  <c r="BJ445" i="18" a="1"/>
  <c r="BJ445" i="18" s="1"/>
  <c r="BJ444" i="18" a="1"/>
  <c r="BJ444" i="18" s="1"/>
  <c r="BJ443" i="18" a="1"/>
  <c r="BJ443" i="18" s="1"/>
  <c r="BJ442" i="18" a="1"/>
  <c r="BJ442" i="18" s="1"/>
  <c r="BJ441" i="18" a="1"/>
  <c r="BJ441" i="18" s="1"/>
  <c r="BJ440" i="18" a="1"/>
  <c r="BJ440" i="18" s="1"/>
  <c r="BJ439" i="18" a="1"/>
  <c r="BJ439" i="18" s="1"/>
  <c r="BJ438" i="18" a="1"/>
  <c r="BJ438" i="18" s="1"/>
  <c r="BJ437" i="18" a="1"/>
  <c r="BJ437" i="18" s="1"/>
  <c r="BJ436" i="18" a="1"/>
  <c r="BJ436" i="18" s="1"/>
  <c r="BJ435" i="18" a="1"/>
  <c r="BJ435" i="18" s="1"/>
  <c r="BJ434" i="18" a="1"/>
  <c r="BJ434" i="18" s="1"/>
  <c r="BJ433" i="18" a="1"/>
  <c r="BJ433" i="18" s="1"/>
  <c r="BJ432" i="18" a="1"/>
  <c r="BJ432" i="18" s="1"/>
  <c r="BJ431" i="18" a="1"/>
  <c r="BJ431" i="18" s="1"/>
  <c r="BJ430" i="18" a="1"/>
  <c r="BJ430" i="18" s="1"/>
  <c r="BJ429" i="18" a="1"/>
  <c r="BJ429" i="18" s="1"/>
  <c r="BJ428" i="18" a="1"/>
  <c r="BJ428" i="18" s="1"/>
  <c r="BJ427" i="18" a="1"/>
  <c r="BJ427" i="18" s="1"/>
  <c r="BJ426" i="18" a="1"/>
  <c r="BJ426" i="18" s="1"/>
  <c r="BJ425" i="18" a="1"/>
  <c r="BJ425" i="18" s="1"/>
  <c r="BJ424" i="18" a="1"/>
  <c r="BJ424" i="18" s="1"/>
  <c r="BJ423" i="18" a="1"/>
  <c r="BJ423" i="18" s="1"/>
  <c r="BJ422" i="18" a="1"/>
  <c r="BJ422" i="18" s="1"/>
  <c r="BJ421" i="18" a="1"/>
  <c r="BJ421" i="18" s="1"/>
  <c r="BJ420" i="18" a="1"/>
  <c r="BJ420" i="18" s="1"/>
  <c r="BJ419" i="18" a="1"/>
  <c r="BJ419" i="18" s="1"/>
  <c r="BJ418" i="18" a="1"/>
  <c r="BJ418" i="18" s="1"/>
  <c r="BJ417" i="18" a="1"/>
  <c r="BJ417" i="18" s="1"/>
  <c r="BJ416" i="18" a="1"/>
  <c r="BJ416" i="18" s="1"/>
  <c r="BJ415" i="18" a="1"/>
  <c r="BJ415" i="18" s="1"/>
  <c r="BJ414" i="18" a="1"/>
  <c r="BJ414" i="18" s="1"/>
  <c r="BJ413" i="18" a="1"/>
  <c r="BJ413" i="18" s="1"/>
  <c r="BJ412" i="18" a="1"/>
  <c r="BJ412" i="18" s="1"/>
  <c r="BJ411" i="18" a="1"/>
  <c r="BJ411" i="18" s="1"/>
  <c r="BJ410" i="18" a="1"/>
  <c r="BJ410" i="18" s="1"/>
  <c r="BJ409" i="18" a="1"/>
  <c r="BJ409" i="18" s="1"/>
  <c r="BJ408" i="18" a="1"/>
  <c r="BJ408" i="18" s="1"/>
  <c r="BJ407" i="18" a="1"/>
  <c r="BJ407" i="18" s="1"/>
  <c r="BJ406" i="18" a="1"/>
  <c r="BJ406" i="18" s="1"/>
  <c r="BJ405" i="18" a="1"/>
  <c r="BJ405" i="18" s="1"/>
  <c r="BJ404" i="18" a="1"/>
  <c r="BJ404" i="18" s="1"/>
  <c r="BJ403" i="18" a="1"/>
  <c r="BJ403" i="18" s="1"/>
  <c r="BJ395" i="18" a="1"/>
  <c r="BJ395" i="18" s="1"/>
  <c r="BJ394" i="18" a="1"/>
  <c r="BJ394" i="18" s="1"/>
  <c r="BJ393" i="18" a="1"/>
  <c r="BJ393" i="18" s="1"/>
  <c r="BJ392" i="18" a="1"/>
  <c r="BJ392" i="18" s="1"/>
  <c r="BJ391" i="18" a="1"/>
  <c r="BJ391" i="18" s="1"/>
  <c r="BJ390" i="18" a="1"/>
  <c r="BJ390" i="18" s="1"/>
  <c r="BJ389" i="18" a="1"/>
  <c r="BJ389" i="18" s="1"/>
  <c r="BJ388" i="18" a="1"/>
  <c r="BJ388" i="18" s="1"/>
  <c r="BJ387" i="18" a="1"/>
  <c r="BJ387" i="18" s="1"/>
  <c r="BJ386" i="18" a="1"/>
  <c r="BJ386" i="18" s="1"/>
  <c r="BJ385" i="18" a="1"/>
  <c r="BJ385" i="18" s="1"/>
  <c r="BJ384" i="18" a="1"/>
  <c r="BJ384" i="18" s="1"/>
  <c r="BJ383" i="18" a="1"/>
  <c r="BJ383" i="18" s="1"/>
  <c r="BJ382" i="18" a="1"/>
  <c r="BJ382" i="18" s="1"/>
  <c r="BJ381" i="18" a="1"/>
  <c r="BJ381" i="18" s="1"/>
  <c r="BJ380" i="18" a="1"/>
  <c r="BJ380" i="18" s="1"/>
  <c r="BJ379" i="18" a="1"/>
  <c r="BJ379" i="18" s="1"/>
  <c r="BJ378" i="18" a="1"/>
  <c r="BJ378" i="18" s="1"/>
  <c r="BJ377" i="18" a="1"/>
  <c r="BJ377" i="18" s="1"/>
  <c r="BJ376" i="18" a="1"/>
  <c r="BJ376" i="18" s="1"/>
  <c r="BJ375" i="18" a="1"/>
  <c r="BJ375" i="18" s="1"/>
  <c r="BJ374" i="18" a="1"/>
  <c r="BJ374" i="18" s="1"/>
  <c r="BJ373" i="18" a="1"/>
  <c r="BJ373" i="18" s="1"/>
  <c r="BJ372" i="18" a="1"/>
  <c r="BJ372" i="18" s="1"/>
  <c r="BJ371" i="18" a="1"/>
  <c r="BJ371" i="18" s="1"/>
  <c r="BJ370" i="18" a="1"/>
  <c r="BJ370" i="18" s="1"/>
  <c r="BJ369" i="18" a="1"/>
  <c r="BJ369" i="18" s="1"/>
  <c r="BJ368" i="18" a="1"/>
  <c r="BJ368" i="18" s="1"/>
  <c r="BJ367" i="18" a="1"/>
  <c r="BJ367" i="18" s="1"/>
  <c r="BJ345" i="18"/>
  <c r="BJ288" i="18"/>
  <c r="BJ348" i="18" a="1"/>
  <c r="BJ348" i="18" s="1"/>
  <c r="BJ347" i="18" a="1"/>
  <c r="BJ347" i="18" s="1"/>
  <c r="BJ346" i="18" a="1"/>
  <c r="BJ346" i="18" s="1"/>
  <c r="BJ338" i="18" a="1"/>
  <c r="BJ338" i="18" s="1"/>
  <c r="BJ337" i="18" a="1"/>
  <c r="BJ337" i="18" s="1"/>
  <c r="BJ336" i="18" a="1"/>
  <c r="BJ336" i="18" s="1"/>
  <c r="BJ335" i="18" a="1"/>
  <c r="BJ335" i="18" s="1"/>
  <c r="BJ334" i="18" a="1"/>
  <c r="BJ334" i="18" s="1"/>
  <c r="BJ333" i="18" a="1"/>
  <c r="BJ333" i="18" s="1"/>
  <c r="BJ332" i="18" a="1"/>
  <c r="BJ332" i="18" s="1"/>
  <c r="BJ331" i="18" a="1"/>
  <c r="BJ331" i="18" s="1"/>
  <c r="BJ330" i="18" a="1"/>
  <c r="BJ330" i="18" s="1"/>
  <c r="BJ329" i="18" a="1"/>
  <c r="BJ329" i="18" s="1"/>
  <c r="BJ328" i="18" a="1"/>
  <c r="BJ328" i="18" s="1"/>
  <c r="BJ327" i="18" a="1"/>
  <c r="BJ327" i="18" s="1"/>
  <c r="BJ326" i="18" a="1"/>
  <c r="BJ326" i="18" s="1"/>
  <c r="BJ325" i="18" a="1"/>
  <c r="BJ325" i="18" s="1"/>
  <c r="BJ324" i="18" a="1"/>
  <c r="BJ324" i="18" s="1"/>
  <c r="BJ323" i="18" a="1"/>
  <c r="BJ323" i="18" s="1"/>
  <c r="BJ322" i="18" a="1"/>
  <c r="BJ322" i="18" s="1"/>
  <c r="BJ321" i="18" a="1"/>
  <c r="BJ321" i="18" s="1"/>
  <c r="BJ320" i="18" a="1"/>
  <c r="BJ320" i="18" s="1"/>
  <c r="BJ319" i="18" a="1"/>
  <c r="BJ319" i="18" s="1"/>
  <c r="BJ318" i="18" a="1"/>
  <c r="BJ318" i="18" s="1"/>
  <c r="BJ317" i="18" a="1"/>
  <c r="BJ317" i="18" s="1"/>
  <c r="BJ316" i="18" a="1"/>
  <c r="BJ316" i="18" s="1"/>
  <c r="BJ315" i="18" a="1"/>
  <c r="BJ315" i="18" s="1"/>
  <c r="BJ314" i="18" a="1"/>
  <c r="BJ314" i="18" s="1"/>
  <c r="BJ313" i="18" a="1"/>
  <c r="BJ313" i="18" s="1"/>
  <c r="BJ312" i="18" a="1"/>
  <c r="BJ312" i="18" s="1"/>
  <c r="BJ311" i="18" a="1"/>
  <c r="BJ311" i="18" s="1"/>
  <c r="BJ310" i="18" a="1"/>
  <c r="BJ310" i="18" s="1"/>
  <c r="BJ309" i="18" a="1"/>
  <c r="BJ309" i="18" s="1"/>
  <c r="BJ308" i="18" a="1"/>
  <c r="BJ308" i="18" s="1"/>
  <c r="BJ307" i="18" a="1"/>
  <c r="BJ307" i="18" s="1"/>
  <c r="BJ306" i="18" a="1"/>
  <c r="BJ306" i="18" s="1"/>
  <c r="BJ305" i="18" a="1"/>
  <c r="BJ305" i="18" s="1"/>
  <c r="BJ304" i="18" a="1"/>
  <c r="BJ304" i="18" s="1"/>
  <c r="BJ303" i="18" a="1"/>
  <c r="BJ303" i="18" s="1"/>
  <c r="BJ302" i="18" a="1"/>
  <c r="BJ302" i="18" s="1"/>
  <c r="BJ301" i="18" a="1"/>
  <c r="BJ301" i="18" s="1"/>
  <c r="BJ300" i="18" a="1"/>
  <c r="BJ300" i="18" s="1"/>
  <c r="BJ299" i="18" a="1"/>
  <c r="BJ299" i="18" s="1"/>
  <c r="BJ298" i="18" a="1"/>
  <c r="BJ298" i="18" s="1"/>
  <c r="BJ297" i="18" a="1"/>
  <c r="BJ297" i="18" s="1"/>
  <c r="BJ296" i="18" a="1"/>
  <c r="BJ296" i="18" s="1"/>
  <c r="BJ295" i="18" a="1"/>
  <c r="BJ295" i="18" s="1"/>
  <c r="BJ294" i="18" a="1"/>
  <c r="BJ294" i="18" s="1"/>
  <c r="BJ293" i="18" a="1"/>
  <c r="BJ293" i="18" s="1"/>
  <c r="BJ292" i="18" a="1"/>
  <c r="BJ292" i="18" s="1"/>
  <c r="BJ291" i="18" a="1"/>
  <c r="BJ291" i="18" s="1"/>
  <c r="BJ290" i="18" a="1"/>
  <c r="BJ290" i="18" s="1"/>
  <c r="BJ289" i="18" a="1"/>
  <c r="BJ289" i="18" s="1"/>
  <c r="BJ281" i="18" a="1"/>
  <c r="BJ281" i="18" s="1"/>
  <c r="BJ280" i="18" a="1"/>
  <c r="BJ280" i="18" s="1"/>
  <c r="BJ279" i="18" a="1"/>
  <c r="BJ279" i="18" s="1"/>
  <c r="BJ278" i="18" a="1"/>
  <c r="BJ278" i="18" s="1"/>
  <c r="BJ277" i="18" a="1"/>
  <c r="BJ277" i="18" s="1"/>
  <c r="BJ276" i="18" a="1"/>
  <c r="BJ276" i="18" s="1"/>
  <c r="BJ275" i="18" a="1"/>
  <c r="BJ275" i="18" s="1"/>
  <c r="BJ274" i="18" a="1"/>
  <c r="BJ274" i="18" s="1"/>
  <c r="BJ273" i="18" a="1"/>
  <c r="BJ273" i="18" s="1"/>
  <c r="BJ272" i="18" a="1"/>
  <c r="BJ272" i="18" s="1"/>
  <c r="BJ271" i="18" a="1"/>
  <c r="BJ271" i="18" s="1"/>
  <c r="BJ270" i="18" a="1"/>
  <c r="BJ270" i="18" s="1"/>
  <c r="BJ269" i="18" a="1"/>
  <c r="BJ269" i="18" s="1"/>
  <c r="BJ268" i="18" a="1"/>
  <c r="BJ268" i="18" s="1"/>
  <c r="BJ267" i="18" a="1"/>
  <c r="BJ267" i="18" s="1"/>
  <c r="BJ266" i="18" a="1"/>
  <c r="BJ266" i="18" s="1"/>
  <c r="BJ265" i="18" a="1"/>
  <c r="BJ265" i="18" s="1"/>
  <c r="BJ264" i="18" a="1"/>
  <c r="BJ264" i="18" s="1"/>
  <c r="BJ263" i="18" a="1"/>
  <c r="BJ263" i="18" s="1"/>
  <c r="BJ262" i="18" a="1"/>
  <c r="BJ262" i="18" s="1"/>
  <c r="BJ261" i="18" a="1"/>
  <c r="BJ261" i="18" s="1"/>
  <c r="BJ260" i="18" a="1"/>
  <c r="BJ260" i="18" s="1"/>
  <c r="BJ259" i="18" a="1"/>
  <c r="BJ259" i="18" s="1"/>
  <c r="BJ258" i="18" a="1"/>
  <c r="BJ258" i="18" s="1"/>
  <c r="BJ257" i="18" a="1"/>
  <c r="BJ257" i="18" s="1"/>
  <c r="BJ256" i="18" a="1"/>
  <c r="BJ256" i="18" s="1"/>
  <c r="BJ255" i="18" a="1"/>
  <c r="BJ255" i="18" s="1"/>
  <c r="BJ254" i="18" a="1"/>
  <c r="BJ254" i="18" s="1"/>
  <c r="BJ253" i="18" a="1"/>
  <c r="BJ253" i="18" s="1"/>
  <c r="BJ252" i="18" a="1"/>
  <c r="BJ252" i="18" s="1"/>
  <c r="BJ230" i="18"/>
  <c r="BJ365" i="18" a="1"/>
  <c r="BJ365" i="18" s="1"/>
  <c r="BJ363" i="18" a="1"/>
  <c r="BJ363" i="18" s="1"/>
  <c r="BJ361" i="18" a="1"/>
  <c r="BJ361" i="18" s="1"/>
  <c r="BJ360" i="18" a="1"/>
  <c r="BJ360" i="18" s="1"/>
  <c r="BJ359" i="18" a="1"/>
  <c r="BJ359" i="18" s="1"/>
  <c r="BJ358" i="18" a="1"/>
  <c r="BJ358" i="18" s="1"/>
  <c r="BJ357" i="18" a="1"/>
  <c r="BJ357" i="18" s="1"/>
  <c r="BJ356" i="18" a="1"/>
  <c r="BJ356" i="18" s="1"/>
  <c r="BJ355" i="18" a="1"/>
  <c r="BJ355" i="18" s="1"/>
  <c r="BJ354" i="18" a="1"/>
  <c r="BJ354" i="18" s="1"/>
  <c r="BJ353" i="18" a="1"/>
  <c r="BJ353" i="18" s="1"/>
  <c r="BJ352" i="18" a="1"/>
  <c r="BJ352" i="18" s="1"/>
  <c r="BJ351" i="18" a="1"/>
  <c r="BJ351" i="18" s="1"/>
  <c r="BJ350" i="18" a="1"/>
  <c r="BJ350" i="18" s="1"/>
  <c r="BJ349" i="18" a="1"/>
  <c r="BJ349" i="18" s="1"/>
  <c r="BJ344" i="18"/>
  <c r="BJ251" i="18" a="1"/>
  <c r="BJ251" i="18" s="1"/>
  <c r="BJ231" i="18"/>
  <c r="BJ250" i="18" a="1"/>
  <c r="BJ250" i="18" s="1"/>
  <c r="BJ249" i="18" a="1"/>
  <c r="BJ249" i="18" s="1"/>
  <c r="BJ248" i="18" a="1"/>
  <c r="BJ248" i="18" s="1"/>
  <c r="BJ247" i="18" a="1"/>
  <c r="BJ247" i="18" s="1"/>
  <c r="BJ246" i="18" a="1"/>
  <c r="BJ246" i="18" s="1"/>
  <c r="BJ245" i="18" a="1"/>
  <c r="BJ245" i="18" s="1"/>
  <c r="BJ244" i="18" a="1"/>
  <c r="BJ244" i="18" s="1"/>
  <c r="BJ243" i="18" a="1"/>
  <c r="BJ243" i="18" s="1"/>
  <c r="BJ242" i="18" a="1"/>
  <c r="BJ242" i="18" s="1"/>
  <c r="BJ241" i="18" a="1"/>
  <c r="BJ241" i="18" s="1"/>
  <c r="BJ240" i="18" a="1"/>
  <c r="BJ240" i="18" s="1"/>
  <c r="BJ239" i="18" a="1"/>
  <c r="BJ239" i="18" s="1"/>
  <c r="BJ238" i="18" a="1"/>
  <c r="BJ238" i="18" s="1"/>
  <c r="BJ237" i="18" a="1"/>
  <c r="BJ237" i="18" s="1"/>
  <c r="BJ236" i="18" a="1"/>
  <c r="BJ236" i="18" s="1"/>
  <c r="BJ235" i="18" a="1"/>
  <c r="BJ235" i="18" s="1"/>
  <c r="BJ234" i="18" a="1"/>
  <c r="BJ234" i="18" s="1"/>
  <c r="BJ233" i="18" a="1"/>
  <c r="BJ233" i="18" s="1"/>
  <c r="BJ232" i="18" a="1"/>
  <c r="BJ232" i="18" s="1"/>
  <c r="BJ224" i="18" a="1"/>
  <c r="BJ224" i="18" s="1"/>
  <c r="BJ223" i="18" a="1"/>
  <c r="BJ223" i="18" s="1"/>
  <c r="BJ222" i="18" a="1"/>
  <c r="BJ222" i="18" s="1"/>
  <c r="BJ221" i="18" a="1"/>
  <c r="BJ221" i="18" s="1"/>
  <c r="BJ220" i="18" a="1"/>
  <c r="BJ220" i="18" s="1"/>
  <c r="BJ219" i="18" a="1"/>
  <c r="BJ219" i="18" s="1"/>
  <c r="BJ218" i="18" a="1"/>
  <c r="BJ218" i="18" s="1"/>
  <c r="BJ217" i="18" a="1"/>
  <c r="BJ217" i="18" s="1"/>
  <c r="BJ216" i="18" a="1"/>
  <c r="BJ216" i="18" s="1"/>
  <c r="BJ215" i="18" a="1"/>
  <c r="BJ215" i="18" s="1"/>
  <c r="BJ214" i="18" a="1"/>
  <c r="BJ214" i="18" s="1"/>
  <c r="BJ213" i="18" a="1"/>
  <c r="BJ213" i="18" s="1"/>
  <c r="BJ212" i="18" a="1"/>
  <c r="BJ212" i="18" s="1"/>
  <c r="BJ211" i="18" a="1"/>
  <c r="BJ211" i="18" s="1"/>
  <c r="BJ210" i="18" a="1"/>
  <c r="BJ210" i="18" s="1"/>
  <c r="BJ209" i="18" a="1"/>
  <c r="BJ209" i="18" s="1"/>
  <c r="BJ208" i="18" a="1"/>
  <c r="BJ208" i="18" s="1"/>
  <c r="BJ207" i="18" a="1"/>
  <c r="BJ207" i="18" s="1"/>
  <c r="BJ206" i="18" a="1"/>
  <c r="BJ206" i="18" s="1"/>
  <c r="BJ205" i="18" a="1"/>
  <c r="BJ205" i="18" s="1"/>
  <c r="BJ204" i="18" a="1"/>
  <c r="BJ204" i="18" s="1"/>
  <c r="BJ203" i="18" a="1"/>
  <c r="BJ203" i="18" s="1"/>
  <c r="BJ202" i="18" a="1"/>
  <c r="BJ202" i="18" s="1"/>
  <c r="BJ201" i="18" a="1"/>
  <c r="BJ201" i="18" s="1"/>
  <c r="BJ200" i="18" a="1"/>
  <c r="BJ200" i="18" s="1"/>
  <c r="BJ199" i="18" a="1"/>
  <c r="BJ199" i="18" s="1"/>
  <c r="BJ198" i="18" a="1"/>
  <c r="BJ198" i="18" s="1"/>
  <c r="BJ197" i="18" a="1"/>
  <c r="BJ197" i="18" s="1"/>
  <c r="BJ196" i="18" a="1"/>
  <c r="BJ196" i="18" s="1"/>
  <c r="BJ195" i="18" a="1"/>
  <c r="BJ195" i="18" s="1"/>
  <c r="BJ194" i="18" a="1"/>
  <c r="BJ194" i="18" s="1"/>
  <c r="BJ193" i="18" a="1"/>
  <c r="BJ193" i="18" s="1"/>
  <c r="BJ192" i="18" a="1"/>
  <c r="BJ192" i="18" s="1"/>
  <c r="BJ191" i="18" a="1"/>
  <c r="BJ191" i="18" s="1"/>
  <c r="BJ190" i="18" a="1"/>
  <c r="BJ190" i="18" s="1"/>
  <c r="BJ189" i="18" a="1"/>
  <c r="BJ189" i="18" s="1"/>
  <c r="BJ362" i="18" a="1"/>
  <c r="BJ362" i="18" s="1"/>
  <c r="BJ174" i="18"/>
  <c r="BJ117" i="18"/>
  <c r="BJ60" i="18"/>
  <c r="BJ3" i="18"/>
  <c r="BJ364" i="18" a="1"/>
  <c r="BJ364" i="18" s="1"/>
  <c r="BJ287" i="18"/>
  <c r="BJ187" i="18" a="1"/>
  <c r="BJ187" i="18" s="1"/>
  <c r="BJ186" i="18" a="1"/>
  <c r="BJ186" i="18" s="1"/>
  <c r="BJ185" i="18" a="1"/>
  <c r="BJ185" i="18" s="1"/>
  <c r="BJ184" i="18" a="1"/>
  <c r="BJ184" i="18" s="1"/>
  <c r="BJ183" i="18" a="1"/>
  <c r="BJ183" i="18" s="1"/>
  <c r="BJ182" i="18" a="1"/>
  <c r="BJ182" i="18" s="1"/>
  <c r="BJ181" i="18" a="1"/>
  <c r="BJ181" i="18" s="1"/>
  <c r="BJ180" i="18" a="1"/>
  <c r="BJ180" i="18" s="1"/>
  <c r="BJ179" i="18" a="1"/>
  <c r="BJ179" i="18" s="1"/>
  <c r="BJ178" i="18" a="1"/>
  <c r="BJ178" i="18" s="1"/>
  <c r="BJ177" i="18" a="1"/>
  <c r="BJ177" i="18" s="1"/>
  <c r="BJ176" i="18" a="1"/>
  <c r="BJ176" i="18" s="1"/>
  <c r="BJ175" i="18" a="1"/>
  <c r="BJ175" i="18" s="1"/>
  <c r="BJ167" i="18" a="1"/>
  <c r="BJ167" i="18" s="1"/>
  <c r="BJ166" i="18" a="1"/>
  <c r="BJ166" i="18" s="1"/>
  <c r="BJ165" i="18" a="1"/>
  <c r="BJ165" i="18" s="1"/>
  <c r="BJ164" i="18" a="1"/>
  <c r="BJ164" i="18" s="1"/>
  <c r="BJ163" i="18" a="1"/>
  <c r="BJ163" i="18" s="1"/>
  <c r="BJ162" i="18" a="1"/>
  <c r="BJ162" i="18" s="1"/>
  <c r="BJ161" i="18" a="1"/>
  <c r="BJ161" i="18" s="1"/>
  <c r="BJ160" i="18" a="1"/>
  <c r="BJ160" i="18" s="1"/>
  <c r="BJ159" i="18" a="1"/>
  <c r="BJ159" i="18" s="1"/>
  <c r="BJ158" i="18" a="1"/>
  <c r="BJ158" i="18" s="1"/>
  <c r="BJ157" i="18" a="1"/>
  <c r="BJ157" i="18" s="1"/>
  <c r="BJ156" i="18" a="1"/>
  <c r="BJ156" i="18" s="1"/>
  <c r="BJ155" i="18" a="1"/>
  <c r="BJ155" i="18" s="1"/>
  <c r="BJ154" i="18" a="1"/>
  <c r="BJ154" i="18" s="1"/>
  <c r="BJ153" i="18" a="1"/>
  <c r="BJ153" i="18" s="1"/>
  <c r="BJ152" i="18" a="1"/>
  <c r="BJ152" i="18" s="1"/>
  <c r="BJ151" i="18" a="1"/>
  <c r="BJ151" i="18" s="1"/>
  <c r="BJ150" i="18" a="1"/>
  <c r="BJ150" i="18" s="1"/>
  <c r="BJ149" i="18" a="1"/>
  <c r="BJ149" i="18" s="1"/>
  <c r="BJ148" i="18" a="1"/>
  <c r="BJ148" i="18" s="1"/>
  <c r="BJ147" i="18" a="1"/>
  <c r="BJ147" i="18" s="1"/>
  <c r="BJ146" i="18" a="1"/>
  <c r="BJ146" i="18" s="1"/>
  <c r="BJ145" i="18" a="1"/>
  <c r="BJ145" i="18" s="1"/>
  <c r="BJ144" i="18" a="1"/>
  <c r="BJ144" i="18" s="1"/>
  <c r="BJ143" i="18" a="1"/>
  <c r="BJ143" i="18" s="1"/>
  <c r="BJ142" i="18" a="1"/>
  <c r="BJ142" i="18" s="1"/>
  <c r="BJ141" i="18" a="1"/>
  <c r="BJ141" i="18" s="1"/>
  <c r="BJ140" i="18" a="1"/>
  <c r="BJ140" i="18" s="1"/>
  <c r="BJ139" i="18" a="1"/>
  <c r="BJ139" i="18" s="1"/>
  <c r="BJ138" i="18" a="1"/>
  <c r="BJ138" i="18" s="1"/>
  <c r="BJ137" i="18" a="1"/>
  <c r="BJ137" i="18" s="1"/>
  <c r="BJ136" i="18" a="1"/>
  <c r="BJ136" i="18" s="1"/>
  <c r="BJ135" i="18" a="1"/>
  <c r="BJ135" i="18" s="1"/>
  <c r="BJ134" i="18" a="1"/>
  <c r="BJ134" i="18" s="1"/>
  <c r="BJ133" i="18" a="1"/>
  <c r="BJ133" i="18" s="1"/>
  <c r="BJ132" i="18" a="1"/>
  <c r="BJ132" i="18" s="1"/>
  <c r="BJ131" i="18" a="1"/>
  <c r="BJ131" i="18" s="1"/>
  <c r="BJ130" i="18" a="1"/>
  <c r="BJ130" i="18" s="1"/>
  <c r="BJ129" i="18" a="1"/>
  <c r="BJ129" i="18" s="1"/>
  <c r="BJ128" i="18" a="1"/>
  <c r="BJ128" i="18" s="1"/>
  <c r="BJ127" i="18" a="1"/>
  <c r="BJ127" i="18" s="1"/>
  <c r="BJ126" i="18" a="1"/>
  <c r="BJ126" i="18" s="1"/>
  <c r="BJ125" i="18" a="1"/>
  <c r="BJ125" i="18" s="1"/>
  <c r="BJ124" i="18" a="1"/>
  <c r="BJ124" i="18" s="1"/>
  <c r="BJ123" i="18" a="1"/>
  <c r="BJ123" i="18" s="1"/>
  <c r="BJ122" i="18" a="1"/>
  <c r="BJ122" i="18" s="1"/>
  <c r="BJ121" i="18" a="1"/>
  <c r="BJ121" i="18" s="1"/>
  <c r="BJ120" i="18" a="1"/>
  <c r="BJ120" i="18" s="1"/>
  <c r="BJ119" i="18" a="1"/>
  <c r="BJ119" i="18" s="1"/>
  <c r="BJ118" i="18" a="1"/>
  <c r="BJ118" i="18" s="1"/>
  <c r="BJ110" i="18" a="1"/>
  <c r="BJ110" i="18" s="1"/>
  <c r="BJ109" i="18" a="1"/>
  <c r="BJ109" i="18" s="1"/>
  <c r="BJ108" i="18" a="1"/>
  <c r="BJ108" i="18" s="1"/>
  <c r="BJ107" i="18" a="1"/>
  <c r="BJ107" i="18" s="1"/>
  <c r="BJ106" i="18" a="1"/>
  <c r="BJ106" i="18" s="1"/>
  <c r="BJ105" i="18" a="1"/>
  <c r="BJ105" i="18" s="1"/>
  <c r="BJ104" i="18" a="1"/>
  <c r="BJ104" i="18" s="1"/>
  <c r="BJ103" i="18" a="1"/>
  <c r="BJ103" i="18" s="1"/>
  <c r="BJ102" i="18" a="1"/>
  <c r="BJ102" i="18" s="1"/>
  <c r="BJ101" i="18" a="1"/>
  <c r="BJ101" i="18" s="1"/>
  <c r="BJ100" i="18" a="1"/>
  <c r="BJ100" i="18" s="1"/>
  <c r="BJ99" i="18" a="1"/>
  <c r="BJ99" i="18" s="1"/>
  <c r="BJ98" i="18" a="1"/>
  <c r="BJ98" i="18" s="1"/>
  <c r="BJ97" i="18" a="1"/>
  <c r="BJ97" i="18" s="1"/>
  <c r="BJ96" i="18" a="1"/>
  <c r="BJ96" i="18" s="1"/>
  <c r="BJ95" i="18" a="1"/>
  <c r="BJ95" i="18" s="1"/>
  <c r="BJ94" i="18" a="1"/>
  <c r="BJ94" i="18" s="1"/>
  <c r="BJ93" i="18" a="1"/>
  <c r="BJ93" i="18" s="1"/>
  <c r="BJ92" i="18" a="1"/>
  <c r="BJ92" i="18" s="1"/>
  <c r="BJ91" i="18" a="1"/>
  <c r="BJ91" i="18" s="1"/>
  <c r="BJ90" i="18" a="1"/>
  <c r="BJ90" i="18" s="1"/>
  <c r="BJ89" i="18" a="1"/>
  <c r="BJ89" i="18" s="1"/>
  <c r="BJ88" i="18" a="1"/>
  <c r="BJ88" i="18" s="1"/>
  <c r="BJ87" i="18" a="1"/>
  <c r="BJ87" i="18" s="1"/>
  <c r="BJ86" i="18" a="1"/>
  <c r="BJ86" i="18" s="1"/>
  <c r="BJ85" i="18" a="1"/>
  <c r="BJ85" i="18" s="1"/>
  <c r="BJ84" i="18" a="1"/>
  <c r="BJ84" i="18" s="1"/>
  <c r="BJ83" i="18" a="1"/>
  <c r="BJ83" i="18" s="1"/>
  <c r="BJ82" i="18" a="1"/>
  <c r="BJ82" i="18" s="1"/>
  <c r="BJ81" i="18" a="1"/>
  <c r="BJ81" i="18" s="1"/>
  <c r="BJ80" i="18" a="1"/>
  <c r="BJ80" i="18" s="1"/>
  <c r="BJ79" i="18" a="1"/>
  <c r="BJ79" i="18" s="1"/>
  <c r="BJ78" i="18" a="1"/>
  <c r="BJ78" i="18" s="1"/>
  <c r="BJ77" i="18" a="1"/>
  <c r="BJ77" i="18" s="1"/>
  <c r="BJ76" i="18" a="1"/>
  <c r="BJ76" i="18" s="1"/>
  <c r="BJ75" i="18" a="1"/>
  <c r="BJ75" i="18" s="1"/>
  <c r="BJ74" i="18" a="1"/>
  <c r="BJ74" i="18" s="1"/>
  <c r="BJ73" i="18" a="1"/>
  <c r="BJ73" i="18" s="1"/>
  <c r="BJ72" i="18" a="1"/>
  <c r="BJ72" i="18" s="1"/>
  <c r="BJ71" i="18" a="1"/>
  <c r="BJ71" i="18" s="1"/>
  <c r="BJ70" i="18" a="1"/>
  <c r="BJ70" i="18" s="1"/>
  <c r="BJ69" i="18" a="1"/>
  <c r="BJ69" i="18" s="1"/>
  <c r="BJ68" i="18" a="1"/>
  <c r="BJ68" i="18" s="1"/>
  <c r="BJ67" i="18" a="1"/>
  <c r="BJ67" i="18" s="1"/>
  <c r="BJ66" i="18" a="1"/>
  <c r="BJ66" i="18" s="1"/>
  <c r="BJ65" i="18" a="1"/>
  <c r="BJ65" i="18" s="1"/>
  <c r="BJ64" i="18" a="1"/>
  <c r="BJ64" i="18" s="1"/>
  <c r="BJ63" i="18" a="1"/>
  <c r="BJ63" i="18" s="1"/>
  <c r="BJ62" i="18" a="1"/>
  <c r="BJ62" i="18" s="1"/>
  <c r="BJ61" i="18" a="1"/>
  <c r="BJ61" i="18" s="1"/>
  <c r="BJ53" i="18" a="1"/>
  <c r="BJ53" i="18" s="1"/>
  <c r="BJ52" i="18" a="1"/>
  <c r="BJ52" i="18" s="1"/>
  <c r="BJ51" i="18" a="1"/>
  <c r="BJ51" i="18" s="1"/>
  <c r="BJ50" i="18" a="1"/>
  <c r="BJ50" i="18" s="1"/>
  <c r="BJ49" i="18" a="1"/>
  <c r="BJ49" i="18" s="1"/>
  <c r="BJ48" i="18" a="1"/>
  <c r="BJ48" i="18" s="1"/>
  <c r="BJ47" i="18" a="1"/>
  <c r="BJ47" i="18" s="1"/>
  <c r="BJ46" i="18" a="1"/>
  <c r="BJ46" i="18" s="1"/>
  <c r="BJ45" i="18" a="1"/>
  <c r="BJ45" i="18" s="1"/>
  <c r="BJ44" i="18" a="1"/>
  <c r="BJ44" i="18" s="1"/>
  <c r="BJ43" i="18" a="1"/>
  <c r="BJ43" i="18" s="1"/>
  <c r="BJ42" i="18" a="1"/>
  <c r="BJ42" i="18" s="1"/>
  <c r="BJ41" i="18" a="1"/>
  <c r="BJ41" i="18" s="1"/>
  <c r="BJ40" i="18" a="1"/>
  <c r="BJ40" i="18" s="1"/>
  <c r="BJ39" i="18" a="1"/>
  <c r="BJ39" i="18" s="1"/>
  <c r="BJ38" i="18" a="1"/>
  <c r="BJ38" i="18" s="1"/>
  <c r="BJ37" i="18" a="1"/>
  <c r="BJ37" i="18" s="1"/>
  <c r="BJ36" i="18" a="1"/>
  <c r="BJ36" i="18" s="1"/>
  <c r="BJ35" i="18" a="1"/>
  <c r="BJ35" i="18" s="1"/>
  <c r="BJ34" i="18" a="1"/>
  <c r="BJ34" i="18" s="1"/>
  <c r="BJ33" i="18" a="1"/>
  <c r="BJ33" i="18" s="1"/>
  <c r="BJ32" i="18" a="1"/>
  <c r="BJ32" i="18" s="1"/>
  <c r="BJ31" i="18" a="1"/>
  <c r="BJ31" i="18" s="1"/>
  <c r="BJ30" i="18" a="1"/>
  <c r="BJ30" i="18" s="1"/>
  <c r="BJ29" i="18" a="1"/>
  <c r="BJ29" i="18" s="1"/>
  <c r="BJ28" i="18" a="1"/>
  <c r="BJ28" i="18" s="1"/>
  <c r="BJ27" i="18" a="1"/>
  <c r="BJ27" i="18" s="1"/>
  <c r="BJ26" i="18" a="1"/>
  <c r="BJ26" i="18" s="1"/>
  <c r="BJ25" i="18" a="1"/>
  <c r="BJ25" i="18" s="1"/>
  <c r="BJ24" i="18" a="1"/>
  <c r="BJ24" i="18" s="1"/>
  <c r="BJ23" i="18" a="1"/>
  <c r="BJ23" i="18" s="1"/>
  <c r="BJ22" i="18" a="1"/>
  <c r="BJ22" i="18" s="1"/>
  <c r="BJ21" i="18" a="1"/>
  <c r="BJ21" i="18" s="1"/>
  <c r="BJ20" i="18" a="1"/>
  <c r="BJ20" i="18" s="1"/>
  <c r="BJ19" i="18" a="1"/>
  <c r="BJ19" i="18" s="1"/>
  <c r="BJ18" i="18" a="1"/>
  <c r="BJ18" i="18" s="1"/>
  <c r="BJ17" i="18" a="1"/>
  <c r="BJ17" i="18" s="1"/>
  <c r="BJ16" i="18" a="1"/>
  <c r="BJ16" i="18" s="1"/>
  <c r="BJ15" i="18" a="1"/>
  <c r="BJ15" i="18" s="1"/>
  <c r="BJ14" i="18" a="1"/>
  <c r="BJ14" i="18" s="1"/>
  <c r="BJ13" i="18" a="1"/>
  <c r="BJ13" i="18" s="1"/>
  <c r="BJ12" i="18" a="1"/>
  <c r="BJ12" i="18" s="1"/>
  <c r="BJ11" i="18" a="1"/>
  <c r="BJ11" i="18" s="1"/>
  <c r="BJ10" i="18" a="1"/>
  <c r="BJ10" i="18" s="1"/>
  <c r="BJ9" i="18" a="1"/>
  <c r="BJ9" i="18" s="1"/>
  <c r="BJ8" i="18" a="1"/>
  <c r="BJ8" i="18" s="1"/>
  <c r="BJ7" i="18" a="1"/>
  <c r="BJ7" i="18" s="1"/>
  <c r="BJ6" i="18" a="1"/>
  <c r="BJ6" i="18" s="1"/>
  <c r="BJ5" i="18" a="1"/>
  <c r="BJ5" i="18" s="1"/>
  <c r="BJ4" i="18" a="1"/>
  <c r="BJ4" i="18" s="1"/>
  <c r="BJ366" i="18" a="1"/>
  <c r="BJ366" i="18" s="1"/>
  <c r="BJ188" i="18" a="1"/>
  <c r="BJ188" i="18" s="1"/>
  <c r="BJ173" i="18"/>
  <c r="BJ116" i="18"/>
  <c r="BN680" i="18" a="1"/>
  <c r="BN680" i="18" s="1"/>
  <c r="BN679" i="18" a="1"/>
  <c r="BN679" i="18" s="1"/>
  <c r="BN678" i="18" a="1"/>
  <c r="BN678" i="18" s="1"/>
  <c r="BN677" i="18" a="1"/>
  <c r="BN677" i="18" s="1"/>
  <c r="BN663" i="18" a="1"/>
  <c r="BN663" i="18" s="1"/>
  <c r="BN662" i="18" a="1"/>
  <c r="BN662" i="18" s="1"/>
  <c r="BN661" i="18" a="1"/>
  <c r="BN661" i="18" s="1"/>
  <c r="BN660" i="18" a="1"/>
  <c r="BN660" i="18" s="1"/>
  <c r="BN659" i="18" a="1"/>
  <c r="BN659" i="18" s="1"/>
  <c r="BN658" i="18" a="1"/>
  <c r="BN658" i="18" s="1"/>
  <c r="BN657" i="18" a="1"/>
  <c r="BN657" i="18" s="1"/>
  <c r="BN656" i="18" a="1"/>
  <c r="BN656" i="18" s="1"/>
  <c r="BN655" i="18" a="1"/>
  <c r="BN655" i="18" s="1"/>
  <c r="BN654" i="18" a="1"/>
  <c r="BN654" i="18" s="1"/>
  <c r="BN653" i="18" a="1"/>
  <c r="BN653" i="18" s="1"/>
  <c r="BN652" i="18" a="1"/>
  <c r="BN652" i="18" s="1"/>
  <c r="BN651" i="18" a="1"/>
  <c r="BN651" i="18" s="1"/>
  <c r="BN650" i="18" a="1"/>
  <c r="BN650" i="18" s="1"/>
  <c r="BN649" i="18" a="1"/>
  <c r="BN649" i="18" s="1"/>
  <c r="BN648" i="18" a="1"/>
  <c r="BN648" i="18" s="1"/>
  <c r="BN647" i="18" a="1"/>
  <c r="BN647" i="18" s="1"/>
  <c r="BN646" i="18" a="1"/>
  <c r="BN646" i="18" s="1"/>
  <c r="BN675" i="18" a="1"/>
  <c r="BN675" i="18" s="1"/>
  <c r="BN673" i="18" a="1"/>
  <c r="BN673" i="18" s="1"/>
  <c r="BN671" i="18" a="1"/>
  <c r="BN671" i="18" s="1"/>
  <c r="BN667" i="18" a="1"/>
  <c r="BN667" i="18" s="1"/>
  <c r="BN672" i="18" a="1"/>
  <c r="BN672" i="18" s="1"/>
  <c r="BN670" i="18" a="1"/>
  <c r="BN670" i="18" s="1"/>
  <c r="BN665" i="18" a="1"/>
  <c r="BN665" i="18" s="1"/>
  <c r="BN676" i="18" a="1"/>
  <c r="BN676" i="18" s="1"/>
  <c r="BN669" i="18" a="1"/>
  <c r="BN669" i="18" s="1"/>
  <c r="BN666" i="18" a="1"/>
  <c r="BN666" i="18" s="1"/>
  <c r="BN674" i="18" a="1"/>
  <c r="BN674" i="18" s="1"/>
  <c r="BN645" i="18" a="1"/>
  <c r="BN645" i="18" s="1"/>
  <c r="BN644" i="18" a="1"/>
  <c r="BN644" i="18" s="1"/>
  <c r="BN643" i="18" a="1"/>
  <c r="BN643" i="18" s="1"/>
  <c r="BN642" i="18" a="1"/>
  <c r="BN642" i="18" s="1"/>
  <c r="BN641" i="18" a="1"/>
  <c r="BN641" i="18" s="1"/>
  <c r="BN640" i="18" a="1"/>
  <c r="BN640" i="18" s="1"/>
  <c r="BN639" i="18" a="1"/>
  <c r="BN639" i="18" s="1"/>
  <c r="BN638" i="18" a="1"/>
  <c r="BN638" i="18" s="1"/>
  <c r="BN668" i="18" a="1"/>
  <c r="BN668" i="18" s="1"/>
  <c r="BN664" i="18" a="1"/>
  <c r="BN664" i="18" s="1"/>
  <c r="BN630" i="18"/>
  <c r="BN631" i="18" a="1"/>
  <c r="BN631" i="18" s="1"/>
  <c r="BN629" i="18"/>
  <c r="BN623" i="18" a="1"/>
  <c r="BN623" i="18" s="1"/>
  <c r="BN622" i="18" a="1"/>
  <c r="BN622" i="18" s="1"/>
  <c r="BN621" i="18" a="1"/>
  <c r="BN621" i="18" s="1"/>
  <c r="BN620" i="18" a="1"/>
  <c r="BN620" i="18" s="1"/>
  <c r="BN619" i="18" a="1"/>
  <c r="BN619" i="18" s="1"/>
  <c r="BN618" i="18" a="1"/>
  <c r="BN618" i="18" s="1"/>
  <c r="BN617" i="18" a="1"/>
  <c r="BN617" i="18" s="1"/>
  <c r="BN616" i="18" a="1"/>
  <c r="BN616" i="18" s="1"/>
  <c r="BN615" i="18" a="1"/>
  <c r="BN615" i="18" s="1"/>
  <c r="BN614" i="18" a="1"/>
  <c r="BN614" i="18" s="1"/>
  <c r="BN613" i="18" a="1"/>
  <c r="BN613" i="18" s="1"/>
  <c r="BN612" i="18" a="1"/>
  <c r="BN612" i="18" s="1"/>
  <c r="BN611" i="18" a="1"/>
  <c r="BN611" i="18" s="1"/>
  <c r="BN610" i="18" a="1"/>
  <c r="BN610" i="18" s="1"/>
  <c r="BN609" i="18" a="1"/>
  <c r="BN609" i="18" s="1"/>
  <c r="BN608" i="18" a="1"/>
  <c r="BN608" i="18" s="1"/>
  <c r="BN607" i="18" a="1"/>
  <c r="BN607" i="18" s="1"/>
  <c r="BN606" i="18" a="1"/>
  <c r="BN606" i="18" s="1"/>
  <c r="BN603" i="18" a="1"/>
  <c r="BN603" i="18" s="1"/>
  <c r="BN602" i="18" a="1"/>
  <c r="BN602" i="18" s="1"/>
  <c r="BN601" i="18" a="1"/>
  <c r="BN601" i="18" s="1"/>
  <c r="BN600" i="18" a="1"/>
  <c r="BN600" i="18" s="1"/>
  <c r="BN599" i="18" a="1"/>
  <c r="BN599" i="18" s="1"/>
  <c r="BN598" i="18" a="1"/>
  <c r="BN598" i="18" s="1"/>
  <c r="BN597" i="18" a="1"/>
  <c r="BN597" i="18" s="1"/>
  <c r="BN596" i="18" a="1"/>
  <c r="BN596" i="18" s="1"/>
  <c r="BN595" i="18" a="1"/>
  <c r="BN595" i="18" s="1"/>
  <c r="BN594" i="18" a="1"/>
  <c r="BN594" i="18" s="1"/>
  <c r="BN593" i="18" a="1"/>
  <c r="BN593" i="18" s="1"/>
  <c r="BN592" i="18" a="1"/>
  <c r="BN592" i="18" s="1"/>
  <c r="BN591" i="18" a="1"/>
  <c r="BN591" i="18" s="1"/>
  <c r="BN590" i="18" a="1"/>
  <c r="BN590" i="18" s="1"/>
  <c r="BN589" i="18" a="1"/>
  <c r="BN589" i="18" s="1"/>
  <c r="BN588" i="18" a="1"/>
  <c r="BN588" i="18" s="1"/>
  <c r="BN587" i="18" a="1"/>
  <c r="BN587" i="18" s="1"/>
  <c r="BN586" i="18" a="1"/>
  <c r="BN586" i="18" s="1"/>
  <c r="BN585" i="18" a="1"/>
  <c r="BN585" i="18" s="1"/>
  <c r="BN584" i="18" a="1"/>
  <c r="BN584" i="18" s="1"/>
  <c r="BN583" i="18" a="1"/>
  <c r="BN583" i="18" s="1"/>
  <c r="BN582" i="18" a="1"/>
  <c r="BN582" i="18" s="1"/>
  <c r="BN581" i="18" a="1"/>
  <c r="BN581" i="18" s="1"/>
  <c r="BN580" i="18" a="1"/>
  <c r="BN580" i="18" s="1"/>
  <c r="BN579" i="18" a="1"/>
  <c r="BN579" i="18" s="1"/>
  <c r="BN578" i="18" a="1"/>
  <c r="BN578" i="18" s="1"/>
  <c r="BN577" i="18" a="1"/>
  <c r="BN577" i="18" s="1"/>
  <c r="BN576" i="18" a="1"/>
  <c r="BN576" i="18" s="1"/>
  <c r="BN575" i="18" a="1"/>
  <c r="BN575" i="18" s="1"/>
  <c r="BN574" i="18" a="1"/>
  <c r="BN574" i="18" s="1"/>
  <c r="BN604" i="18" a="1"/>
  <c r="BN604" i="18" s="1"/>
  <c r="BN605" i="18" a="1"/>
  <c r="BN605" i="18" s="1"/>
  <c r="BN637" i="18" a="1"/>
  <c r="BN637" i="18" s="1"/>
  <c r="BN635" i="18" a="1"/>
  <c r="BN635" i="18" s="1"/>
  <c r="BN633" i="18" a="1"/>
  <c r="BN633" i="18" s="1"/>
  <c r="BN634" i="18" a="1"/>
  <c r="BN634" i="18" s="1"/>
  <c r="BN632" i="18" a="1"/>
  <c r="BN632" i="18" s="1"/>
  <c r="BN554" i="18" a="1"/>
  <c r="BN554" i="18" s="1"/>
  <c r="BN572" i="18"/>
  <c r="BN636" i="18" a="1"/>
  <c r="BN636" i="18" s="1"/>
  <c r="BN573" i="18"/>
  <c r="BN565" i="18" a="1"/>
  <c r="BN565" i="18" s="1"/>
  <c r="BN566" i="18" a="1"/>
  <c r="BN566" i="18" s="1"/>
  <c r="BN562" i="18" a="1"/>
  <c r="BN562" i="18" s="1"/>
  <c r="BN561" i="18" a="1"/>
  <c r="BN561" i="18" s="1"/>
  <c r="BN560" i="18" a="1"/>
  <c r="BN560" i="18" s="1"/>
  <c r="BN559" i="18" a="1"/>
  <c r="BN559" i="18" s="1"/>
  <c r="BN558" i="18" a="1"/>
  <c r="BN558" i="18" s="1"/>
  <c r="BN557" i="18" a="1"/>
  <c r="BN557" i="18" s="1"/>
  <c r="BN556" i="18" a="1"/>
  <c r="BN556" i="18" s="1"/>
  <c r="BN555" i="18" a="1"/>
  <c r="BN555" i="18" s="1"/>
  <c r="BN553" i="18" a="1"/>
  <c r="BN553" i="18" s="1"/>
  <c r="BN552" i="18" a="1"/>
  <c r="BN552" i="18" s="1"/>
  <c r="BN551" i="18" a="1"/>
  <c r="BN551" i="18" s="1"/>
  <c r="BN550" i="18" a="1"/>
  <c r="BN550" i="18" s="1"/>
  <c r="BN549" i="18" a="1"/>
  <c r="BN549" i="18" s="1"/>
  <c r="BN548" i="18" a="1"/>
  <c r="BN548" i="18" s="1"/>
  <c r="BN547" i="18" a="1"/>
  <c r="BN547" i="18" s="1"/>
  <c r="BN546" i="18" a="1"/>
  <c r="BN546" i="18" s="1"/>
  <c r="BN545" i="18" a="1"/>
  <c r="BN545" i="18" s="1"/>
  <c r="BN544" i="18" a="1"/>
  <c r="BN544" i="18" s="1"/>
  <c r="BN543" i="18" a="1"/>
  <c r="BN543" i="18" s="1"/>
  <c r="BN542" i="18" a="1"/>
  <c r="BN542" i="18" s="1"/>
  <c r="BN541" i="18" a="1"/>
  <c r="BN541" i="18" s="1"/>
  <c r="BN540" i="18" a="1"/>
  <c r="BN540" i="18" s="1"/>
  <c r="BN539" i="18" a="1"/>
  <c r="BN539" i="18" s="1"/>
  <c r="BN538" i="18" a="1"/>
  <c r="BN538" i="18" s="1"/>
  <c r="BN537" i="18" a="1"/>
  <c r="BN537" i="18" s="1"/>
  <c r="BN536" i="18" a="1"/>
  <c r="BN536" i="18" s="1"/>
  <c r="BN535" i="18" a="1"/>
  <c r="BN535" i="18" s="1"/>
  <c r="BN534" i="18" a="1"/>
  <c r="BN534" i="18" s="1"/>
  <c r="BN533" i="18" a="1"/>
  <c r="BN533" i="18" s="1"/>
  <c r="BN532" i="18" a="1"/>
  <c r="BN532" i="18" s="1"/>
  <c r="BN531" i="18" a="1"/>
  <c r="BN531" i="18" s="1"/>
  <c r="BN530" i="18" a="1"/>
  <c r="BN530" i="18" s="1"/>
  <c r="BN529" i="18" a="1"/>
  <c r="BN529" i="18" s="1"/>
  <c r="BN528" i="18" a="1"/>
  <c r="BN528" i="18" s="1"/>
  <c r="BN563" i="18" a="1"/>
  <c r="BN563" i="18" s="1"/>
  <c r="BN564" i="18" a="1"/>
  <c r="BN564" i="18" s="1"/>
  <c r="BN515" i="18"/>
  <c r="BN516" i="18"/>
  <c r="BN458" i="18"/>
  <c r="BN401" i="18"/>
  <c r="BN459" i="18"/>
  <c r="BN402" i="18"/>
  <c r="BN517" i="18" a="1"/>
  <c r="BN517" i="18" s="1"/>
  <c r="BN509" i="18" a="1"/>
  <c r="BN509" i="18" s="1"/>
  <c r="BN508" i="18" a="1"/>
  <c r="BN508" i="18" s="1"/>
  <c r="BN507" i="18" a="1"/>
  <c r="BN507" i="18" s="1"/>
  <c r="BN506" i="18" a="1"/>
  <c r="BN506" i="18" s="1"/>
  <c r="BN505" i="18" a="1"/>
  <c r="BN505" i="18" s="1"/>
  <c r="BN504" i="18" a="1"/>
  <c r="BN504" i="18" s="1"/>
  <c r="BN503" i="18" a="1"/>
  <c r="BN503" i="18" s="1"/>
  <c r="BN502" i="18" a="1"/>
  <c r="BN502" i="18" s="1"/>
  <c r="BN501" i="18" a="1"/>
  <c r="BN501" i="18" s="1"/>
  <c r="BN500" i="18" a="1"/>
  <c r="BN500" i="18" s="1"/>
  <c r="BN499" i="18" a="1"/>
  <c r="BN499" i="18" s="1"/>
  <c r="BN498" i="18" a="1"/>
  <c r="BN498" i="18" s="1"/>
  <c r="BN497" i="18" a="1"/>
  <c r="BN497" i="18" s="1"/>
  <c r="BN496" i="18" a="1"/>
  <c r="BN496" i="18" s="1"/>
  <c r="BN495" i="18" a="1"/>
  <c r="BN495" i="18" s="1"/>
  <c r="BN494" i="18" a="1"/>
  <c r="BN494" i="18" s="1"/>
  <c r="BN493" i="18" a="1"/>
  <c r="BN493" i="18" s="1"/>
  <c r="BN492" i="18" a="1"/>
  <c r="BN492" i="18" s="1"/>
  <c r="BN491" i="18" a="1"/>
  <c r="BN491" i="18" s="1"/>
  <c r="BN490" i="18" a="1"/>
  <c r="BN490" i="18" s="1"/>
  <c r="BN489" i="18" a="1"/>
  <c r="BN489" i="18" s="1"/>
  <c r="BN488" i="18" a="1"/>
  <c r="BN488" i="18" s="1"/>
  <c r="BN487" i="18" a="1"/>
  <c r="BN487" i="18" s="1"/>
  <c r="BN486" i="18" a="1"/>
  <c r="BN486" i="18" s="1"/>
  <c r="BN485" i="18" a="1"/>
  <c r="BN485" i="18" s="1"/>
  <c r="BN484" i="18" a="1"/>
  <c r="BN484" i="18" s="1"/>
  <c r="BN483" i="18" a="1"/>
  <c r="BN483" i="18" s="1"/>
  <c r="BN482" i="18" a="1"/>
  <c r="BN482" i="18" s="1"/>
  <c r="BN481" i="18" a="1"/>
  <c r="BN481" i="18" s="1"/>
  <c r="BN480" i="18" a="1"/>
  <c r="BN480" i="18" s="1"/>
  <c r="BN479" i="18" a="1"/>
  <c r="BN479" i="18" s="1"/>
  <c r="BN478" i="18" a="1"/>
  <c r="BN478" i="18" s="1"/>
  <c r="BN477" i="18" a="1"/>
  <c r="BN477" i="18" s="1"/>
  <c r="BN476" i="18" a="1"/>
  <c r="BN476" i="18" s="1"/>
  <c r="BN475" i="18" a="1"/>
  <c r="BN475" i="18" s="1"/>
  <c r="BN474" i="18" a="1"/>
  <c r="BN474" i="18" s="1"/>
  <c r="BN377" i="18" a="1"/>
  <c r="BN377" i="18" s="1"/>
  <c r="BN376" i="18" a="1"/>
  <c r="BN376" i="18" s="1"/>
  <c r="BN375" i="18" a="1"/>
  <c r="BN375" i="18" s="1"/>
  <c r="BN374" i="18" a="1"/>
  <c r="BN374" i="18" s="1"/>
  <c r="BN373" i="18" a="1"/>
  <c r="BN373" i="18" s="1"/>
  <c r="BN372" i="18" a="1"/>
  <c r="BN372" i="18" s="1"/>
  <c r="BN371" i="18" a="1"/>
  <c r="BN371" i="18" s="1"/>
  <c r="BN370" i="18" a="1"/>
  <c r="BN370" i="18" s="1"/>
  <c r="BN369" i="18" a="1"/>
  <c r="BN369" i="18" s="1"/>
  <c r="BN368" i="18" a="1"/>
  <c r="BN368" i="18" s="1"/>
  <c r="BN367" i="18" a="1"/>
  <c r="BN367" i="18" s="1"/>
  <c r="BN472" i="18" a="1"/>
  <c r="BN472" i="18" s="1"/>
  <c r="BN471" i="18" a="1"/>
  <c r="BN471" i="18" s="1"/>
  <c r="BN470" i="18" a="1"/>
  <c r="BN470" i="18" s="1"/>
  <c r="BN469" i="18" a="1"/>
  <c r="BN469" i="18" s="1"/>
  <c r="BN468" i="18" a="1"/>
  <c r="BN468" i="18" s="1"/>
  <c r="BN467" i="18" a="1"/>
  <c r="BN467" i="18" s="1"/>
  <c r="BN466" i="18" a="1"/>
  <c r="BN466" i="18" s="1"/>
  <c r="BN465" i="18" a="1"/>
  <c r="BN465" i="18" s="1"/>
  <c r="BN464" i="18" a="1"/>
  <c r="BN464" i="18" s="1"/>
  <c r="BN463" i="18" a="1"/>
  <c r="BN463" i="18" s="1"/>
  <c r="BN462" i="18" a="1"/>
  <c r="BN462" i="18" s="1"/>
  <c r="BN461" i="18" a="1"/>
  <c r="BN461" i="18" s="1"/>
  <c r="BN460" i="18" a="1"/>
  <c r="BN460" i="18" s="1"/>
  <c r="BN452" i="18" a="1"/>
  <c r="BN452" i="18" s="1"/>
  <c r="BN451" i="18" a="1"/>
  <c r="BN451" i="18" s="1"/>
  <c r="BN450" i="18" a="1"/>
  <c r="BN450" i="18" s="1"/>
  <c r="BN449" i="18" a="1"/>
  <c r="BN449" i="18" s="1"/>
  <c r="BN448" i="18" a="1"/>
  <c r="BN448" i="18" s="1"/>
  <c r="BN447" i="18" a="1"/>
  <c r="BN447" i="18" s="1"/>
  <c r="BN446" i="18" a="1"/>
  <c r="BN446" i="18" s="1"/>
  <c r="BN445" i="18" a="1"/>
  <c r="BN445" i="18" s="1"/>
  <c r="BN444" i="18" a="1"/>
  <c r="BN444" i="18" s="1"/>
  <c r="BN443" i="18" a="1"/>
  <c r="BN443" i="18" s="1"/>
  <c r="BN442" i="18" a="1"/>
  <c r="BN442" i="18" s="1"/>
  <c r="BN441" i="18" a="1"/>
  <c r="BN441" i="18" s="1"/>
  <c r="BN440" i="18" a="1"/>
  <c r="BN440" i="18" s="1"/>
  <c r="BN439" i="18" a="1"/>
  <c r="BN439" i="18" s="1"/>
  <c r="BN438" i="18" a="1"/>
  <c r="BN438" i="18" s="1"/>
  <c r="BN437" i="18" a="1"/>
  <c r="BN437" i="18" s="1"/>
  <c r="BN436" i="18" a="1"/>
  <c r="BN436" i="18" s="1"/>
  <c r="BN435" i="18" a="1"/>
  <c r="BN435" i="18" s="1"/>
  <c r="BN434" i="18" a="1"/>
  <c r="BN434" i="18" s="1"/>
  <c r="BN433" i="18" a="1"/>
  <c r="BN433" i="18" s="1"/>
  <c r="BN432" i="18" a="1"/>
  <c r="BN432" i="18" s="1"/>
  <c r="BN431" i="18" a="1"/>
  <c r="BN431" i="18" s="1"/>
  <c r="BN430" i="18" a="1"/>
  <c r="BN430" i="18" s="1"/>
  <c r="BN429" i="18" a="1"/>
  <c r="BN429" i="18" s="1"/>
  <c r="BN428" i="18" a="1"/>
  <c r="BN428" i="18" s="1"/>
  <c r="BN427" i="18" a="1"/>
  <c r="BN427" i="18" s="1"/>
  <c r="BN426" i="18" a="1"/>
  <c r="BN426" i="18" s="1"/>
  <c r="BN425" i="18" a="1"/>
  <c r="BN425" i="18" s="1"/>
  <c r="BN424" i="18" a="1"/>
  <c r="BN424" i="18" s="1"/>
  <c r="BN423" i="18" a="1"/>
  <c r="BN423" i="18" s="1"/>
  <c r="BN422" i="18" a="1"/>
  <c r="BN422" i="18" s="1"/>
  <c r="BN421" i="18" a="1"/>
  <c r="BN421" i="18" s="1"/>
  <c r="BN420" i="18" a="1"/>
  <c r="BN420" i="18" s="1"/>
  <c r="BN419" i="18" a="1"/>
  <c r="BN419" i="18" s="1"/>
  <c r="BN418" i="18" a="1"/>
  <c r="BN418" i="18" s="1"/>
  <c r="BN417" i="18" a="1"/>
  <c r="BN417" i="18" s="1"/>
  <c r="BN416" i="18" a="1"/>
  <c r="BN416" i="18" s="1"/>
  <c r="BN415" i="18" a="1"/>
  <c r="BN415" i="18" s="1"/>
  <c r="BN414" i="18" a="1"/>
  <c r="BN414" i="18" s="1"/>
  <c r="BN413" i="18" a="1"/>
  <c r="BN413" i="18" s="1"/>
  <c r="BN412" i="18" a="1"/>
  <c r="BN412" i="18" s="1"/>
  <c r="BN411" i="18" a="1"/>
  <c r="BN411" i="18" s="1"/>
  <c r="BN410" i="18" a="1"/>
  <c r="BN410" i="18" s="1"/>
  <c r="BN409" i="18" a="1"/>
  <c r="BN409" i="18" s="1"/>
  <c r="BN408" i="18" a="1"/>
  <c r="BN408" i="18" s="1"/>
  <c r="BN407" i="18" a="1"/>
  <c r="BN407" i="18" s="1"/>
  <c r="BN406" i="18" a="1"/>
  <c r="BN406" i="18" s="1"/>
  <c r="BN405" i="18" a="1"/>
  <c r="BN405" i="18" s="1"/>
  <c r="BN404" i="18" a="1"/>
  <c r="BN404" i="18" s="1"/>
  <c r="BN403" i="18" a="1"/>
  <c r="BN403" i="18" s="1"/>
  <c r="BN395" i="18" a="1"/>
  <c r="BN395" i="18" s="1"/>
  <c r="BN394" i="18" a="1"/>
  <c r="BN394" i="18" s="1"/>
  <c r="BN393" i="18" a="1"/>
  <c r="BN393" i="18" s="1"/>
  <c r="BN392" i="18" a="1"/>
  <c r="BN392" i="18" s="1"/>
  <c r="BN391" i="18" a="1"/>
  <c r="BN391" i="18" s="1"/>
  <c r="BN390" i="18" a="1"/>
  <c r="BN390" i="18" s="1"/>
  <c r="BN389" i="18" a="1"/>
  <c r="BN389" i="18" s="1"/>
  <c r="BN388" i="18" a="1"/>
  <c r="BN388" i="18" s="1"/>
  <c r="BN387" i="18" a="1"/>
  <c r="BN387" i="18" s="1"/>
  <c r="BN386" i="18" a="1"/>
  <c r="BN386" i="18" s="1"/>
  <c r="BN385" i="18" a="1"/>
  <c r="BN385" i="18" s="1"/>
  <c r="BN384" i="18" a="1"/>
  <c r="BN384" i="18" s="1"/>
  <c r="BN383" i="18" a="1"/>
  <c r="BN383" i="18" s="1"/>
  <c r="BN382" i="18" a="1"/>
  <c r="BN382" i="18" s="1"/>
  <c r="BN381" i="18" a="1"/>
  <c r="BN381" i="18" s="1"/>
  <c r="BN380" i="18" a="1"/>
  <c r="BN380" i="18" s="1"/>
  <c r="BN379" i="18" a="1"/>
  <c r="BN379" i="18" s="1"/>
  <c r="BN378" i="18" a="1"/>
  <c r="BN378" i="18" s="1"/>
  <c r="BN527" i="18" a="1"/>
  <c r="BN527" i="18" s="1"/>
  <c r="BN526" i="18" a="1"/>
  <c r="BN526" i="18" s="1"/>
  <c r="BN525" i="18" a="1"/>
  <c r="BN525" i="18" s="1"/>
  <c r="BN524" i="18" a="1"/>
  <c r="BN524" i="18" s="1"/>
  <c r="BN523" i="18" a="1"/>
  <c r="BN523" i="18" s="1"/>
  <c r="BN522" i="18" a="1"/>
  <c r="BN522" i="18" s="1"/>
  <c r="BN473" i="18" a="1"/>
  <c r="BN473" i="18" s="1"/>
  <c r="BN345" i="18"/>
  <c r="BN288" i="18"/>
  <c r="BN521" i="18" a="1"/>
  <c r="BN521" i="18" s="1"/>
  <c r="BN519" i="18" a="1"/>
  <c r="BN519" i="18" s="1"/>
  <c r="BN361" i="18" a="1"/>
  <c r="BN361" i="18" s="1"/>
  <c r="BN360" i="18" a="1"/>
  <c r="BN360" i="18" s="1"/>
  <c r="BN359" i="18" a="1"/>
  <c r="BN359" i="18" s="1"/>
  <c r="BN358" i="18" a="1"/>
  <c r="BN358" i="18" s="1"/>
  <c r="BN357" i="18" a="1"/>
  <c r="BN357" i="18" s="1"/>
  <c r="BN356" i="18" a="1"/>
  <c r="BN356" i="18" s="1"/>
  <c r="BN355" i="18" a="1"/>
  <c r="BN355" i="18" s="1"/>
  <c r="BN354" i="18" a="1"/>
  <c r="BN354" i="18" s="1"/>
  <c r="BN353" i="18" a="1"/>
  <c r="BN353" i="18" s="1"/>
  <c r="BN352" i="18" a="1"/>
  <c r="BN352" i="18" s="1"/>
  <c r="BN351" i="18" a="1"/>
  <c r="BN351" i="18" s="1"/>
  <c r="BN350" i="18" a="1"/>
  <c r="BN350" i="18" s="1"/>
  <c r="BN349" i="18" a="1"/>
  <c r="BN349" i="18" s="1"/>
  <c r="BN348" i="18" a="1"/>
  <c r="BN348" i="18" s="1"/>
  <c r="BN347" i="18" a="1"/>
  <c r="BN347" i="18" s="1"/>
  <c r="BN346" i="18" a="1"/>
  <c r="BN346" i="18" s="1"/>
  <c r="BN338" i="18" a="1"/>
  <c r="BN338" i="18" s="1"/>
  <c r="BN337" i="18" a="1"/>
  <c r="BN337" i="18" s="1"/>
  <c r="BN336" i="18" a="1"/>
  <c r="BN336" i="18" s="1"/>
  <c r="BN335" i="18" a="1"/>
  <c r="BN335" i="18" s="1"/>
  <c r="BN334" i="18" a="1"/>
  <c r="BN334" i="18" s="1"/>
  <c r="BN333" i="18" a="1"/>
  <c r="BN333" i="18" s="1"/>
  <c r="BN332" i="18" a="1"/>
  <c r="BN332" i="18" s="1"/>
  <c r="BN331" i="18" a="1"/>
  <c r="BN331" i="18" s="1"/>
  <c r="BN330" i="18" a="1"/>
  <c r="BN330" i="18" s="1"/>
  <c r="BN329" i="18" a="1"/>
  <c r="BN329" i="18" s="1"/>
  <c r="BN328" i="18" a="1"/>
  <c r="BN328" i="18" s="1"/>
  <c r="BN327" i="18" a="1"/>
  <c r="BN327" i="18" s="1"/>
  <c r="BN326" i="18" a="1"/>
  <c r="BN326" i="18" s="1"/>
  <c r="BN325" i="18" a="1"/>
  <c r="BN325" i="18" s="1"/>
  <c r="BN324" i="18" a="1"/>
  <c r="BN324" i="18" s="1"/>
  <c r="BN323" i="18" a="1"/>
  <c r="BN323" i="18" s="1"/>
  <c r="BN322" i="18" a="1"/>
  <c r="BN322" i="18" s="1"/>
  <c r="BN321" i="18" a="1"/>
  <c r="BN321" i="18" s="1"/>
  <c r="BN320" i="18" a="1"/>
  <c r="BN320" i="18" s="1"/>
  <c r="BN319" i="18" a="1"/>
  <c r="BN319" i="18" s="1"/>
  <c r="BN318" i="18" a="1"/>
  <c r="BN318" i="18" s="1"/>
  <c r="BN317" i="18" a="1"/>
  <c r="BN317" i="18" s="1"/>
  <c r="BN316" i="18" a="1"/>
  <c r="BN316" i="18" s="1"/>
  <c r="BN315" i="18" a="1"/>
  <c r="BN315" i="18" s="1"/>
  <c r="BN314" i="18" a="1"/>
  <c r="BN314" i="18" s="1"/>
  <c r="BN313" i="18" a="1"/>
  <c r="BN313" i="18" s="1"/>
  <c r="BN312" i="18" a="1"/>
  <c r="BN312" i="18" s="1"/>
  <c r="BN311" i="18" a="1"/>
  <c r="BN311" i="18" s="1"/>
  <c r="BN310" i="18" a="1"/>
  <c r="BN310" i="18" s="1"/>
  <c r="BN309" i="18" a="1"/>
  <c r="BN309" i="18" s="1"/>
  <c r="BN308" i="18" a="1"/>
  <c r="BN308" i="18" s="1"/>
  <c r="BN307" i="18" a="1"/>
  <c r="BN307" i="18" s="1"/>
  <c r="BN306" i="18" a="1"/>
  <c r="BN306" i="18" s="1"/>
  <c r="BN305" i="18" a="1"/>
  <c r="BN305" i="18" s="1"/>
  <c r="BN304" i="18" a="1"/>
  <c r="BN304" i="18" s="1"/>
  <c r="BN303" i="18" a="1"/>
  <c r="BN303" i="18" s="1"/>
  <c r="BN302" i="18" a="1"/>
  <c r="BN302" i="18" s="1"/>
  <c r="BN301" i="18" a="1"/>
  <c r="BN301" i="18" s="1"/>
  <c r="BN300" i="18" a="1"/>
  <c r="BN300" i="18" s="1"/>
  <c r="BN299" i="18" a="1"/>
  <c r="BN299" i="18" s="1"/>
  <c r="BN298" i="18" a="1"/>
  <c r="BN298" i="18" s="1"/>
  <c r="BN297" i="18" a="1"/>
  <c r="BN297" i="18" s="1"/>
  <c r="BN296" i="18" a="1"/>
  <c r="BN296" i="18" s="1"/>
  <c r="BN295" i="18" a="1"/>
  <c r="BN295" i="18" s="1"/>
  <c r="BN294" i="18" a="1"/>
  <c r="BN294" i="18" s="1"/>
  <c r="BN293" i="18" a="1"/>
  <c r="BN293" i="18" s="1"/>
  <c r="BN292" i="18" a="1"/>
  <c r="BN292" i="18" s="1"/>
  <c r="BN291" i="18" a="1"/>
  <c r="BN291" i="18" s="1"/>
  <c r="BN290" i="18" a="1"/>
  <c r="BN290" i="18" s="1"/>
  <c r="BN289" i="18" a="1"/>
  <c r="BN289" i="18" s="1"/>
  <c r="BN281" i="18" a="1"/>
  <c r="BN281" i="18" s="1"/>
  <c r="BN280" i="18" a="1"/>
  <c r="BN280" i="18" s="1"/>
  <c r="BN279" i="18" a="1"/>
  <c r="BN279" i="18" s="1"/>
  <c r="BN278" i="18" a="1"/>
  <c r="BN278" i="18" s="1"/>
  <c r="BN277" i="18" a="1"/>
  <c r="BN277" i="18" s="1"/>
  <c r="BN276" i="18" a="1"/>
  <c r="BN276" i="18" s="1"/>
  <c r="BN275" i="18" a="1"/>
  <c r="BN275" i="18" s="1"/>
  <c r="BN274" i="18" a="1"/>
  <c r="BN274" i="18" s="1"/>
  <c r="BN273" i="18" a="1"/>
  <c r="BN273" i="18" s="1"/>
  <c r="BN272" i="18" a="1"/>
  <c r="BN272" i="18" s="1"/>
  <c r="BN271" i="18" a="1"/>
  <c r="BN271" i="18" s="1"/>
  <c r="BN270" i="18" a="1"/>
  <c r="BN270" i="18" s="1"/>
  <c r="BN269" i="18" a="1"/>
  <c r="BN269" i="18" s="1"/>
  <c r="BN268" i="18" a="1"/>
  <c r="BN268" i="18" s="1"/>
  <c r="BN267" i="18" a="1"/>
  <c r="BN267" i="18" s="1"/>
  <c r="BN266" i="18" a="1"/>
  <c r="BN266" i="18" s="1"/>
  <c r="BN265" i="18" a="1"/>
  <c r="BN265" i="18" s="1"/>
  <c r="BN264" i="18" a="1"/>
  <c r="BN264" i="18" s="1"/>
  <c r="BN263" i="18" a="1"/>
  <c r="BN263" i="18" s="1"/>
  <c r="BN262" i="18" a="1"/>
  <c r="BN262" i="18" s="1"/>
  <c r="BN261" i="18" a="1"/>
  <c r="BN261" i="18" s="1"/>
  <c r="BN260" i="18" a="1"/>
  <c r="BN260" i="18" s="1"/>
  <c r="BN259" i="18" a="1"/>
  <c r="BN259" i="18" s="1"/>
  <c r="BN258" i="18" a="1"/>
  <c r="BN258" i="18" s="1"/>
  <c r="BN257" i="18" a="1"/>
  <c r="BN257" i="18" s="1"/>
  <c r="BN256" i="18" a="1"/>
  <c r="BN256" i="18" s="1"/>
  <c r="BN255" i="18" a="1"/>
  <c r="BN255" i="18" s="1"/>
  <c r="BN254" i="18" a="1"/>
  <c r="BN254" i="18" s="1"/>
  <c r="BN253" i="18" a="1"/>
  <c r="BN253" i="18" s="1"/>
  <c r="BN252" i="18" a="1"/>
  <c r="BN252" i="18" s="1"/>
  <c r="BN230" i="18"/>
  <c r="BN520" i="18" a="1"/>
  <c r="BN520" i="18" s="1"/>
  <c r="BN366" i="18" a="1"/>
  <c r="BN366" i="18" s="1"/>
  <c r="BN364" i="18" a="1"/>
  <c r="BN364" i="18" s="1"/>
  <c r="BN362" i="18" a="1"/>
  <c r="BN362" i="18" s="1"/>
  <c r="BN287" i="18"/>
  <c r="BN231" i="18"/>
  <c r="BN250" i="18" a="1"/>
  <c r="BN250" i="18" s="1"/>
  <c r="BN249" i="18" a="1"/>
  <c r="BN249" i="18" s="1"/>
  <c r="BN248" i="18" a="1"/>
  <c r="BN248" i="18" s="1"/>
  <c r="BN247" i="18" a="1"/>
  <c r="BN247" i="18" s="1"/>
  <c r="BN246" i="18" a="1"/>
  <c r="BN246" i="18" s="1"/>
  <c r="BN245" i="18" a="1"/>
  <c r="BN245" i="18" s="1"/>
  <c r="BN244" i="18" a="1"/>
  <c r="BN244" i="18" s="1"/>
  <c r="BN243" i="18" a="1"/>
  <c r="BN243" i="18" s="1"/>
  <c r="BN242" i="18" a="1"/>
  <c r="BN242" i="18" s="1"/>
  <c r="BN241" i="18" a="1"/>
  <c r="BN241" i="18" s="1"/>
  <c r="BN240" i="18" a="1"/>
  <c r="BN240" i="18" s="1"/>
  <c r="BN239" i="18" a="1"/>
  <c r="BN239" i="18" s="1"/>
  <c r="BN238" i="18" a="1"/>
  <c r="BN238" i="18" s="1"/>
  <c r="BN237" i="18" a="1"/>
  <c r="BN237" i="18" s="1"/>
  <c r="BN236" i="18" a="1"/>
  <c r="BN236" i="18" s="1"/>
  <c r="BN235" i="18" a="1"/>
  <c r="BN235" i="18" s="1"/>
  <c r="BN234" i="18" a="1"/>
  <c r="BN234" i="18" s="1"/>
  <c r="BN233" i="18" a="1"/>
  <c r="BN233" i="18" s="1"/>
  <c r="BN232" i="18" a="1"/>
  <c r="BN232" i="18" s="1"/>
  <c r="BN224" i="18" a="1"/>
  <c r="BN224" i="18" s="1"/>
  <c r="BN223" i="18" a="1"/>
  <c r="BN223" i="18" s="1"/>
  <c r="BN222" i="18" a="1"/>
  <c r="BN222" i="18" s="1"/>
  <c r="BN221" i="18" a="1"/>
  <c r="BN221" i="18" s="1"/>
  <c r="BN220" i="18" a="1"/>
  <c r="BN220" i="18" s="1"/>
  <c r="BN219" i="18" a="1"/>
  <c r="BN219" i="18" s="1"/>
  <c r="BN218" i="18" a="1"/>
  <c r="BN218" i="18" s="1"/>
  <c r="BN217" i="18" a="1"/>
  <c r="BN217" i="18" s="1"/>
  <c r="BN216" i="18" a="1"/>
  <c r="BN216" i="18" s="1"/>
  <c r="BN215" i="18" a="1"/>
  <c r="BN215" i="18" s="1"/>
  <c r="BN214" i="18" a="1"/>
  <c r="BN214" i="18" s="1"/>
  <c r="BN213" i="18" a="1"/>
  <c r="BN213" i="18" s="1"/>
  <c r="BN212" i="18" a="1"/>
  <c r="BN212" i="18" s="1"/>
  <c r="BN211" i="18" a="1"/>
  <c r="BN211" i="18" s="1"/>
  <c r="BN210" i="18" a="1"/>
  <c r="BN210" i="18" s="1"/>
  <c r="BN209" i="18" a="1"/>
  <c r="BN209" i="18" s="1"/>
  <c r="BN208" i="18" a="1"/>
  <c r="BN208" i="18" s="1"/>
  <c r="BN207" i="18" a="1"/>
  <c r="BN207" i="18" s="1"/>
  <c r="BN206" i="18" a="1"/>
  <c r="BN206" i="18" s="1"/>
  <c r="BN205" i="18" a="1"/>
  <c r="BN205" i="18" s="1"/>
  <c r="BN204" i="18" a="1"/>
  <c r="BN204" i="18" s="1"/>
  <c r="BN203" i="18" a="1"/>
  <c r="BN203" i="18" s="1"/>
  <c r="BN202" i="18" a="1"/>
  <c r="BN202" i="18" s="1"/>
  <c r="BN201" i="18" a="1"/>
  <c r="BN201" i="18" s="1"/>
  <c r="BN200" i="18" a="1"/>
  <c r="BN200" i="18" s="1"/>
  <c r="BN199" i="18" a="1"/>
  <c r="BN199" i="18" s="1"/>
  <c r="BN198" i="18" a="1"/>
  <c r="BN198" i="18" s="1"/>
  <c r="BN197" i="18" a="1"/>
  <c r="BN197" i="18" s="1"/>
  <c r="BN196" i="18" a="1"/>
  <c r="BN196" i="18" s="1"/>
  <c r="BN195" i="18" a="1"/>
  <c r="BN195" i="18" s="1"/>
  <c r="BN194" i="18" a="1"/>
  <c r="BN194" i="18" s="1"/>
  <c r="BN193" i="18" a="1"/>
  <c r="BN193" i="18" s="1"/>
  <c r="BN192" i="18" a="1"/>
  <c r="BN192" i="18" s="1"/>
  <c r="BN191" i="18" a="1"/>
  <c r="BN191" i="18" s="1"/>
  <c r="BN190" i="18" a="1"/>
  <c r="BN190" i="18" s="1"/>
  <c r="BN189" i="18" a="1"/>
  <c r="BN189" i="18" s="1"/>
  <c r="BN188" i="18" a="1"/>
  <c r="BN188" i="18" s="1"/>
  <c r="BN174" i="18"/>
  <c r="BN117" i="18"/>
  <c r="BN60" i="18"/>
  <c r="BN3" i="18"/>
  <c r="BN187" i="18" a="1"/>
  <c r="BN187" i="18" s="1"/>
  <c r="BN186" i="18" a="1"/>
  <c r="BN186" i="18" s="1"/>
  <c r="BN185" i="18" a="1"/>
  <c r="BN185" i="18" s="1"/>
  <c r="BN184" i="18" a="1"/>
  <c r="BN184" i="18" s="1"/>
  <c r="BN183" i="18" a="1"/>
  <c r="BN183" i="18" s="1"/>
  <c r="BN182" i="18" a="1"/>
  <c r="BN182" i="18" s="1"/>
  <c r="BN181" i="18" a="1"/>
  <c r="BN181" i="18" s="1"/>
  <c r="BN180" i="18" a="1"/>
  <c r="BN180" i="18" s="1"/>
  <c r="BN179" i="18" a="1"/>
  <c r="BN179" i="18" s="1"/>
  <c r="BN178" i="18" a="1"/>
  <c r="BN178" i="18" s="1"/>
  <c r="BN177" i="18" a="1"/>
  <c r="BN177" i="18" s="1"/>
  <c r="BN176" i="18" a="1"/>
  <c r="BN176" i="18" s="1"/>
  <c r="BN175" i="18" a="1"/>
  <c r="BN175" i="18" s="1"/>
  <c r="BN167" i="18" a="1"/>
  <c r="BN167" i="18" s="1"/>
  <c r="BN166" i="18" a="1"/>
  <c r="BN166" i="18" s="1"/>
  <c r="BN165" i="18" a="1"/>
  <c r="BN165" i="18" s="1"/>
  <c r="BN164" i="18" a="1"/>
  <c r="BN164" i="18" s="1"/>
  <c r="BN163" i="18" a="1"/>
  <c r="BN163" i="18" s="1"/>
  <c r="BN162" i="18" a="1"/>
  <c r="BN162" i="18" s="1"/>
  <c r="BN161" i="18" a="1"/>
  <c r="BN161" i="18" s="1"/>
  <c r="BN160" i="18" a="1"/>
  <c r="BN160" i="18" s="1"/>
  <c r="BN159" i="18" a="1"/>
  <c r="BN159" i="18" s="1"/>
  <c r="BN158" i="18" a="1"/>
  <c r="BN158" i="18" s="1"/>
  <c r="BN157" i="18" a="1"/>
  <c r="BN157" i="18" s="1"/>
  <c r="BN156" i="18" a="1"/>
  <c r="BN156" i="18" s="1"/>
  <c r="BN155" i="18" a="1"/>
  <c r="BN155" i="18" s="1"/>
  <c r="BN154" i="18" a="1"/>
  <c r="BN154" i="18" s="1"/>
  <c r="BN153" i="18" a="1"/>
  <c r="BN153" i="18" s="1"/>
  <c r="BN152" i="18" a="1"/>
  <c r="BN152" i="18" s="1"/>
  <c r="BN151" i="18" a="1"/>
  <c r="BN151" i="18" s="1"/>
  <c r="BN150" i="18" a="1"/>
  <c r="BN150" i="18" s="1"/>
  <c r="BN149" i="18" a="1"/>
  <c r="BN149" i="18" s="1"/>
  <c r="BN148" i="18" a="1"/>
  <c r="BN148" i="18" s="1"/>
  <c r="BN147" i="18" a="1"/>
  <c r="BN147" i="18" s="1"/>
  <c r="BN146" i="18" a="1"/>
  <c r="BN146" i="18" s="1"/>
  <c r="BN145" i="18" a="1"/>
  <c r="BN145" i="18" s="1"/>
  <c r="BN144" i="18" a="1"/>
  <c r="BN144" i="18" s="1"/>
  <c r="BN143" i="18" a="1"/>
  <c r="BN143" i="18" s="1"/>
  <c r="BN142" i="18" a="1"/>
  <c r="BN142" i="18" s="1"/>
  <c r="BN141" i="18" a="1"/>
  <c r="BN141" i="18" s="1"/>
  <c r="BN140" i="18" a="1"/>
  <c r="BN140" i="18" s="1"/>
  <c r="BN139" i="18" a="1"/>
  <c r="BN139" i="18" s="1"/>
  <c r="BN138" i="18" a="1"/>
  <c r="BN138" i="18" s="1"/>
  <c r="BN137" i="18" a="1"/>
  <c r="BN137" i="18" s="1"/>
  <c r="BN136" i="18" a="1"/>
  <c r="BN136" i="18" s="1"/>
  <c r="BN135" i="18" a="1"/>
  <c r="BN135" i="18" s="1"/>
  <c r="BN134" i="18" a="1"/>
  <c r="BN134" i="18" s="1"/>
  <c r="BN133" i="18" a="1"/>
  <c r="BN133" i="18" s="1"/>
  <c r="BN132" i="18" a="1"/>
  <c r="BN132" i="18" s="1"/>
  <c r="BN131" i="18" a="1"/>
  <c r="BN131" i="18" s="1"/>
  <c r="BN130" i="18" a="1"/>
  <c r="BN130" i="18" s="1"/>
  <c r="BN129" i="18" a="1"/>
  <c r="BN129" i="18" s="1"/>
  <c r="BN128" i="18" a="1"/>
  <c r="BN128" i="18" s="1"/>
  <c r="BN127" i="18" a="1"/>
  <c r="BN127" i="18" s="1"/>
  <c r="BN126" i="18" a="1"/>
  <c r="BN126" i="18" s="1"/>
  <c r="BN125" i="18" a="1"/>
  <c r="BN125" i="18" s="1"/>
  <c r="BN124" i="18" a="1"/>
  <c r="BN124" i="18" s="1"/>
  <c r="BN123" i="18" a="1"/>
  <c r="BN123" i="18" s="1"/>
  <c r="BN122" i="18" a="1"/>
  <c r="BN122" i="18" s="1"/>
  <c r="BN121" i="18" a="1"/>
  <c r="BN121" i="18" s="1"/>
  <c r="BN120" i="18" a="1"/>
  <c r="BN120" i="18" s="1"/>
  <c r="BN119" i="18" a="1"/>
  <c r="BN119" i="18" s="1"/>
  <c r="BN118" i="18" a="1"/>
  <c r="BN118" i="18" s="1"/>
  <c r="BN110" i="18" a="1"/>
  <c r="BN110" i="18" s="1"/>
  <c r="BN109" i="18" a="1"/>
  <c r="BN109" i="18" s="1"/>
  <c r="BN108" i="18" a="1"/>
  <c r="BN108" i="18" s="1"/>
  <c r="BN107" i="18" a="1"/>
  <c r="BN107" i="18" s="1"/>
  <c r="BN106" i="18" a="1"/>
  <c r="BN106" i="18" s="1"/>
  <c r="BN105" i="18" a="1"/>
  <c r="BN105" i="18" s="1"/>
  <c r="BN104" i="18" a="1"/>
  <c r="BN104" i="18" s="1"/>
  <c r="BN103" i="18" a="1"/>
  <c r="BN103" i="18" s="1"/>
  <c r="BN102" i="18" a="1"/>
  <c r="BN102" i="18" s="1"/>
  <c r="BN101" i="18" a="1"/>
  <c r="BN101" i="18" s="1"/>
  <c r="BN100" i="18" a="1"/>
  <c r="BN100" i="18" s="1"/>
  <c r="BN99" i="18" a="1"/>
  <c r="BN99" i="18" s="1"/>
  <c r="BN98" i="18" a="1"/>
  <c r="BN98" i="18" s="1"/>
  <c r="BN97" i="18" a="1"/>
  <c r="BN97" i="18" s="1"/>
  <c r="BN96" i="18" a="1"/>
  <c r="BN96" i="18" s="1"/>
  <c r="BN95" i="18" a="1"/>
  <c r="BN95" i="18" s="1"/>
  <c r="BN94" i="18" a="1"/>
  <c r="BN94" i="18" s="1"/>
  <c r="BN93" i="18" a="1"/>
  <c r="BN93" i="18" s="1"/>
  <c r="BN92" i="18" a="1"/>
  <c r="BN92" i="18" s="1"/>
  <c r="BN91" i="18" a="1"/>
  <c r="BN91" i="18" s="1"/>
  <c r="BN90" i="18" a="1"/>
  <c r="BN90" i="18" s="1"/>
  <c r="BN89" i="18" a="1"/>
  <c r="BN89" i="18" s="1"/>
  <c r="BN88" i="18" a="1"/>
  <c r="BN88" i="18" s="1"/>
  <c r="BN87" i="18" a="1"/>
  <c r="BN87" i="18" s="1"/>
  <c r="BN86" i="18" a="1"/>
  <c r="BN86" i="18" s="1"/>
  <c r="BN85" i="18" a="1"/>
  <c r="BN85" i="18" s="1"/>
  <c r="BN84" i="18" a="1"/>
  <c r="BN84" i="18" s="1"/>
  <c r="BN83" i="18" a="1"/>
  <c r="BN83" i="18" s="1"/>
  <c r="BN82" i="18" a="1"/>
  <c r="BN82" i="18" s="1"/>
  <c r="BN81" i="18" a="1"/>
  <c r="BN81" i="18" s="1"/>
  <c r="BN80" i="18" a="1"/>
  <c r="BN80" i="18" s="1"/>
  <c r="BN79" i="18" a="1"/>
  <c r="BN79" i="18" s="1"/>
  <c r="BN78" i="18" a="1"/>
  <c r="BN78" i="18" s="1"/>
  <c r="BN77" i="18" a="1"/>
  <c r="BN77" i="18" s="1"/>
  <c r="BN76" i="18" a="1"/>
  <c r="BN76" i="18" s="1"/>
  <c r="BN75" i="18" a="1"/>
  <c r="BN75" i="18" s="1"/>
  <c r="BN74" i="18" a="1"/>
  <c r="BN74" i="18" s="1"/>
  <c r="BN73" i="18" a="1"/>
  <c r="BN73" i="18" s="1"/>
  <c r="BN72" i="18" a="1"/>
  <c r="BN72" i="18" s="1"/>
  <c r="BN71" i="18" a="1"/>
  <c r="BN71" i="18" s="1"/>
  <c r="BN70" i="18" a="1"/>
  <c r="BN70" i="18" s="1"/>
  <c r="BN69" i="18" a="1"/>
  <c r="BN69" i="18" s="1"/>
  <c r="BN68" i="18" a="1"/>
  <c r="BN68" i="18" s="1"/>
  <c r="BN67" i="18" a="1"/>
  <c r="BN67" i="18" s="1"/>
  <c r="BN66" i="18" a="1"/>
  <c r="BN66" i="18" s="1"/>
  <c r="BN65" i="18" a="1"/>
  <c r="BN65" i="18" s="1"/>
  <c r="BN64" i="18" a="1"/>
  <c r="BN64" i="18" s="1"/>
  <c r="BN63" i="18" a="1"/>
  <c r="BN63" i="18" s="1"/>
  <c r="BN62" i="18" a="1"/>
  <c r="BN62" i="18" s="1"/>
  <c r="BN61" i="18" a="1"/>
  <c r="BN61" i="18" s="1"/>
  <c r="BN53" i="18" a="1"/>
  <c r="BN53" i="18" s="1"/>
  <c r="BN52" i="18" a="1"/>
  <c r="BN52" i="18" s="1"/>
  <c r="BN51" i="18" a="1"/>
  <c r="BN51" i="18" s="1"/>
  <c r="BN50" i="18" a="1"/>
  <c r="BN50" i="18" s="1"/>
  <c r="BN49" i="18" a="1"/>
  <c r="BN49" i="18" s="1"/>
  <c r="BN48" i="18" a="1"/>
  <c r="BN48" i="18" s="1"/>
  <c r="BN47" i="18" a="1"/>
  <c r="BN47" i="18" s="1"/>
  <c r="BN46" i="18" a="1"/>
  <c r="BN46" i="18" s="1"/>
  <c r="BN45" i="18" a="1"/>
  <c r="BN45" i="18" s="1"/>
  <c r="BN44" i="18" a="1"/>
  <c r="BN44" i="18" s="1"/>
  <c r="BN43" i="18" a="1"/>
  <c r="BN43" i="18" s="1"/>
  <c r="BN42" i="18" a="1"/>
  <c r="BN42" i="18" s="1"/>
  <c r="BN41" i="18" a="1"/>
  <c r="BN41" i="18" s="1"/>
  <c r="BN40" i="18" a="1"/>
  <c r="BN40" i="18" s="1"/>
  <c r="BN39" i="18" a="1"/>
  <c r="BN39" i="18" s="1"/>
  <c r="BN38" i="18" a="1"/>
  <c r="BN38" i="18" s="1"/>
  <c r="BN37" i="18" a="1"/>
  <c r="BN37" i="18" s="1"/>
  <c r="BN36" i="18" a="1"/>
  <c r="BN36" i="18" s="1"/>
  <c r="BN35" i="18" a="1"/>
  <c r="BN35" i="18" s="1"/>
  <c r="BN34" i="18" a="1"/>
  <c r="BN34" i="18" s="1"/>
  <c r="BN33" i="18" a="1"/>
  <c r="BN33" i="18" s="1"/>
  <c r="BN32" i="18" a="1"/>
  <c r="BN32" i="18" s="1"/>
  <c r="BN31" i="18" a="1"/>
  <c r="BN31" i="18" s="1"/>
  <c r="BN30" i="18" a="1"/>
  <c r="BN30" i="18" s="1"/>
  <c r="BN29" i="18" a="1"/>
  <c r="BN29" i="18" s="1"/>
  <c r="BN28" i="18" a="1"/>
  <c r="BN28" i="18" s="1"/>
  <c r="BN27" i="18" a="1"/>
  <c r="BN27" i="18" s="1"/>
  <c r="BN26" i="18" a="1"/>
  <c r="BN26" i="18" s="1"/>
  <c r="BN25" i="18" a="1"/>
  <c r="BN25" i="18" s="1"/>
  <c r="BN24" i="18" a="1"/>
  <c r="BN24" i="18" s="1"/>
  <c r="BN23" i="18" a="1"/>
  <c r="BN23" i="18" s="1"/>
  <c r="BN22" i="18" a="1"/>
  <c r="BN22" i="18" s="1"/>
  <c r="BN21" i="18" a="1"/>
  <c r="BN21" i="18" s="1"/>
  <c r="BN20" i="18" a="1"/>
  <c r="BN20" i="18" s="1"/>
  <c r="BN19" i="18" a="1"/>
  <c r="BN19" i="18" s="1"/>
  <c r="BN18" i="18" a="1"/>
  <c r="BN18" i="18" s="1"/>
  <c r="BN17" i="18" a="1"/>
  <c r="BN17" i="18" s="1"/>
  <c r="BN16" i="18" a="1"/>
  <c r="BN16" i="18" s="1"/>
  <c r="BN15" i="18" a="1"/>
  <c r="BN15" i="18" s="1"/>
  <c r="BN14" i="18" a="1"/>
  <c r="BN14" i="18" s="1"/>
  <c r="BN13" i="18" a="1"/>
  <c r="BN13" i="18" s="1"/>
  <c r="BN12" i="18" a="1"/>
  <c r="BN12" i="18" s="1"/>
  <c r="BN11" i="18" a="1"/>
  <c r="BN11" i="18" s="1"/>
  <c r="BN10" i="18" a="1"/>
  <c r="BN10" i="18" s="1"/>
  <c r="BN9" i="18" a="1"/>
  <c r="BN9" i="18" s="1"/>
  <c r="BN8" i="18" a="1"/>
  <c r="BN8" i="18" s="1"/>
  <c r="BN7" i="18" a="1"/>
  <c r="BN7" i="18" s="1"/>
  <c r="BN6" i="18" a="1"/>
  <c r="BN6" i="18" s="1"/>
  <c r="BN5" i="18" a="1"/>
  <c r="BN5" i="18" s="1"/>
  <c r="BN4" i="18" a="1"/>
  <c r="BN4" i="18" s="1"/>
  <c r="BN518" i="18" a="1"/>
  <c r="BN518" i="18" s="1"/>
  <c r="BN363" i="18" a="1"/>
  <c r="BN363" i="18" s="1"/>
  <c r="BN344" i="18"/>
  <c r="BN251" i="18" a="1"/>
  <c r="BN251" i="18" s="1"/>
  <c r="BN365" i="18" a="1"/>
  <c r="BN365" i="18" s="1"/>
  <c r="BN173" i="18"/>
  <c r="BN116" i="18"/>
  <c r="BR680" i="18" a="1"/>
  <c r="BR680" i="18" s="1"/>
  <c r="BR679" i="18" a="1"/>
  <c r="BR679" i="18" s="1"/>
  <c r="BR678" i="18" a="1"/>
  <c r="BR678" i="18" s="1"/>
  <c r="BR677" i="18" a="1"/>
  <c r="BR677" i="18" s="1"/>
  <c r="BR676" i="18" a="1"/>
  <c r="BR676" i="18" s="1"/>
  <c r="BR675" i="18" a="1"/>
  <c r="BR675" i="18" s="1"/>
  <c r="BR674" i="18" a="1"/>
  <c r="BR674" i="18" s="1"/>
  <c r="BR673" i="18" a="1"/>
  <c r="BR673" i="18" s="1"/>
  <c r="BR672" i="18" a="1"/>
  <c r="BR672" i="18" s="1"/>
  <c r="BR671" i="18" a="1"/>
  <c r="BR671" i="18" s="1"/>
  <c r="BR670" i="18" a="1"/>
  <c r="BR670" i="18" s="1"/>
  <c r="BR669" i="18" a="1"/>
  <c r="BR669" i="18" s="1"/>
  <c r="BR668" i="18" a="1"/>
  <c r="BR668" i="18" s="1"/>
  <c r="BR667" i="18" a="1"/>
  <c r="BR667" i="18" s="1"/>
  <c r="BR666" i="18" a="1"/>
  <c r="BR666" i="18" s="1"/>
  <c r="BR665" i="18" a="1"/>
  <c r="BR665" i="18" s="1"/>
  <c r="BR664" i="18" a="1"/>
  <c r="BR664" i="18" s="1"/>
  <c r="BR663" i="18" a="1"/>
  <c r="BR663" i="18" s="1"/>
  <c r="BR662" i="18" a="1"/>
  <c r="BR662" i="18" s="1"/>
  <c r="BR661" i="18" a="1"/>
  <c r="BR661" i="18" s="1"/>
  <c r="BR660" i="18" a="1"/>
  <c r="BR660" i="18" s="1"/>
  <c r="BR659" i="18" a="1"/>
  <c r="BR659" i="18" s="1"/>
  <c r="BR658" i="18" a="1"/>
  <c r="BR658" i="18" s="1"/>
  <c r="BR657" i="18" a="1"/>
  <c r="BR657" i="18" s="1"/>
  <c r="BR656" i="18" a="1"/>
  <c r="BR656" i="18" s="1"/>
  <c r="BR655" i="18" a="1"/>
  <c r="BR655" i="18" s="1"/>
  <c r="BR654" i="18" a="1"/>
  <c r="BR654" i="18" s="1"/>
  <c r="BR653" i="18" a="1"/>
  <c r="BR653" i="18" s="1"/>
  <c r="BR652" i="18" a="1"/>
  <c r="BR652" i="18" s="1"/>
  <c r="BR651" i="18" a="1"/>
  <c r="BR651" i="18" s="1"/>
  <c r="BR650" i="18" a="1"/>
  <c r="BR650" i="18" s="1"/>
  <c r="BR649" i="18" a="1"/>
  <c r="BR649" i="18" s="1"/>
  <c r="BR648" i="18" a="1"/>
  <c r="BR648" i="18" s="1"/>
  <c r="BR647" i="18" a="1"/>
  <c r="BR647" i="18" s="1"/>
  <c r="BR646" i="18" a="1"/>
  <c r="BR646" i="18" s="1"/>
  <c r="BR638" i="18" a="1"/>
  <c r="BR638" i="18" s="1"/>
  <c r="BR637" i="18" a="1"/>
  <c r="BR637" i="18" s="1"/>
  <c r="BR636" i="18" a="1"/>
  <c r="BR636" i="18" s="1"/>
  <c r="BR635" i="18" a="1"/>
  <c r="BR635" i="18" s="1"/>
  <c r="BR634" i="18" a="1"/>
  <c r="BR634" i="18" s="1"/>
  <c r="BR633" i="18" a="1"/>
  <c r="BR633" i="18" s="1"/>
  <c r="BR632" i="18" a="1"/>
  <c r="BR632" i="18" s="1"/>
  <c r="BR631" i="18" a="1"/>
  <c r="BR631" i="18" s="1"/>
  <c r="BR623" i="18" a="1"/>
  <c r="BR623" i="18" s="1"/>
  <c r="BR622" i="18" a="1"/>
  <c r="BR622" i="18" s="1"/>
  <c r="BR621" i="18" a="1"/>
  <c r="BR621" i="18" s="1"/>
  <c r="BR620" i="18" a="1"/>
  <c r="BR620" i="18" s="1"/>
  <c r="BR619" i="18" a="1"/>
  <c r="BR619" i="18" s="1"/>
  <c r="BR618" i="18" a="1"/>
  <c r="BR618" i="18" s="1"/>
  <c r="BR617" i="18" a="1"/>
  <c r="BR617" i="18" s="1"/>
  <c r="BR616" i="18" a="1"/>
  <c r="BR616" i="18" s="1"/>
  <c r="BR615" i="18" a="1"/>
  <c r="BR615" i="18" s="1"/>
  <c r="BR614" i="18" a="1"/>
  <c r="BR614" i="18" s="1"/>
  <c r="BR613" i="18" a="1"/>
  <c r="BR613" i="18" s="1"/>
  <c r="BR612" i="18" a="1"/>
  <c r="BR612" i="18" s="1"/>
  <c r="BR611" i="18" a="1"/>
  <c r="BR611" i="18" s="1"/>
  <c r="BR610" i="18" a="1"/>
  <c r="BR610" i="18" s="1"/>
  <c r="BR609" i="18" a="1"/>
  <c r="BR609" i="18" s="1"/>
  <c r="BR608" i="18" a="1"/>
  <c r="BR608" i="18" s="1"/>
  <c r="BR607" i="18" a="1"/>
  <c r="BR607" i="18" s="1"/>
  <c r="BR606" i="18" a="1"/>
  <c r="BR606" i="18" s="1"/>
  <c r="BR603" i="18" a="1"/>
  <c r="BR603" i="18" s="1"/>
  <c r="BR602" i="18" a="1"/>
  <c r="BR602" i="18" s="1"/>
  <c r="BR601" i="18" a="1"/>
  <c r="BR601" i="18" s="1"/>
  <c r="BR600" i="18" a="1"/>
  <c r="BR600" i="18" s="1"/>
  <c r="BR599" i="18" a="1"/>
  <c r="BR599" i="18" s="1"/>
  <c r="BR598" i="18" a="1"/>
  <c r="BR598" i="18" s="1"/>
  <c r="BR597" i="18" a="1"/>
  <c r="BR597" i="18" s="1"/>
  <c r="BR596" i="18" a="1"/>
  <c r="BR596" i="18" s="1"/>
  <c r="BR595" i="18" a="1"/>
  <c r="BR595" i="18" s="1"/>
  <c r="BR594" i="18" a="1"/>
  <c r="BR594" i="18" s="1"/>
  <c r="BR593" i="18" a="1"/>
  <c r="BR593" i="18" s="1"/>
  <c r="BR592" i="18" a="1"/>
  <c r="BR592" i="18" s="1"/>
  <c r="BR591" i="18" a="1"/>
  <c r="BR591" i="18" s="1"/>
  <c r="BR590" i="18" a="1"/>
  <c r="BR590" i="18" s="1"/>
  <c r="BR589" i="18" a="1"/>
  <c r="BR589" i="18" s="1"/>
  <c r="BR588" i="18" a="1"/>
  <c r="BR588" i="18" s="1"/>
  <c r="BR587" i="18" a="1"/>
  <c r="BR587" i="18" s="1"/>
  <c r="BR586" i="18" a="1"/>
  <c r="BR586" i="18" s="1"/>
  <c r="BR585" i="18" a="1"/>
  <c r="BR585" i="18" s="1"/>
  <c r="BR584" i="18" a="1"/>
  <c r="BR584" i="18" s="1"/>
  <c r="BR583" i="18" a="1"/>
  <c r="BR583" i="18" s="1"/>
  <c r="BR582" i="18" a="1"/>
  <c r="BR582" i="18" s="1"/>
  <c r="BR581" i="18" a="1"/>
  <c r="BR581" i="18" s="1"/>
  <c r="BR580" i="18" a="1"/>
  <c r="BR580" i="18" s="1"/>
  <c r="BR579" i="18" a="1"/>
  <c r="BR579" i="18" s="1"/>
  <c r="BR578" i="18" a="1"/>
  <c r="BR578" i="18" s="1"/>
  <c r="BR577" i="18" a="1"/>
  <c r="BR577" i="18" s="1"/>
  <c r="BR576" i="18" a="1"/>
  <c r="BR576" i="18" s="1"/>
  <c r="BR575" i="18" a="1"/>
  <c r="BR575" i="18" s="1"/>
  <c r="BR574" i="18" a="1"/>
  <c r="BR574" i="18" s="1"/>
  <c r="BR645" i="18" a="1"/>
  <c r="BR645" i="18" s="1"/>
  <c r="BR644" i="18" a="1"/>
  <c r="BR644" i="18" s="1"/>
  <c r="BR643" i="18" a="1"/>
  <c r="BR643" i="18" s="1"/>
  <c r="BR642" i="18" a="1"/>
  <c r="BR642" i="18" s="1"/>
  <c r="BR641" i="18" a="1"/>
  <c r="BR641" i="18" s="1"/>
  <c r="BR640" i="18" a="1"/>
  <c r="BR640" i="18" s="1"/>
  <c r="BR639" i="18" a="1"/>
  <c r="BR639" i="18" s="1"/>
  <c r="BR630" i="18"/>
  <c r="BR629" i="18"/>
  <c r="BR605" i="18" a="1"/>
  <c r="BR605" i="18" s="1"/>
  <c r="BR566" i="18" a="1"/>
  <c r="BR566" i="18" s="1"/>
  <c r="BR565" i="18" a="1"/>
  <c r="BR565" i="18" s="1"/>
  <c r="BR564" i="18" a="1"/>
  <c r="BR564" i="18" s="1"/>
  <c r="BR563" i="18" a="1"/>
  <c r="BR563" i="18" s="1"/>
  <c r="BR562" i="18" a="1"/>
  <c r="BR562" i="18" s="1"/>
  <c r="BR604" i="18" a="1"/>
  <c r="BR604" i="18" s="1"/>
  <c r="BR554" i="18" a="1"/>
  <c r="BR554" i="18" s="1"/>
  <c r="BR561" i="18" a="1"/>
  <c r="BR561" i="18" s="1"/>
  <c r="BR560" i="18" a="1"/>
  <c r="BR560" i="18" s="1"/>
  <c r="BR559" i="18" a="1"/>
  <c r="BR559" i="18" s="1"/>
  <c r="BR558" i="18" a="1"/>
  <c r="BR558" i="18" s="1"/>
  <c r="BR557" i="18" a="1"/>
  <c r="BR557" i="18" s="1"/>
  <c r="BR556" i="18" a="1"/>
  <c r="BR556" i="18" s="1"/>
  <c r="BR555" i="18" a="1"/>
  <c r="BR555" i="18" s="1"/>
  <c r="BR573" i="18"/>
  <c r="BR572" i="18"/>
  <c r="BR553" i="18" a="1"/>
  <c r="BR553" i="18" s="1"/>
  <c r="BR552" i="18" a="1"/>
  <c r="BR552" i="18" s="1"/>
  <c r="BR551" i="18" a="1"/>
  <c r="BR551" i="18" s="1"/>
  <c r="BR550" i="18" a="1"/>
  <c r="BR550" i="18" s="1"/>
  <c r="BR549" i="18" a="1"/>
  <c r="BR549" i="18" s="1"/>
  <c r="BR548" i="18" a="1"/>
  <c r="BR548" i="18" s="1"/>
  <c r="BR547" i="18" a="1"/>
  <c r="BR547" i="18" s="1"/>
  <c r="BR546" i="18" a="1"/>
  <c r="BR546" i="18" s="1"/>
  <c r="BR545" i="18" a="1"/>
  <c r="BR545" i="18" s="1"/>
  <c r="BR544" i="18" a="1"/>
  <c r="BR544" i="18" s="1"/>
  <c r="BR543" i="18" a="1"/>
  <c r="BR543" i="18" s="1"/>
  <c r="BR542" i="18" a="1"/>
  <c r="BR542" i="18" s="1"/>
  <c r="BR541" i="18" a="1"/>
  <c r="BR541" i="18" s="1"/>
  <c r="BR540" i="18" a="1"/>
  <c r="BR540" i="18" s="1"/>
  <c r="BR539" i="18" a="1"/>
  <c r="BR539" i="18" s="1"/>
  <c r="BR538" i="18" a="1"/>
  <c r="BR538" i="18" s="1"/>
  <c r="BR537" i="18" a="1"/>
  <c r="BR537" i="18" s="1"/>
  <c r="BR536" i="18" a="1"/>
  <c r="BR536" i="18" s="1"/>
  <c r="BR535" i="18" a="1"/>
  <c r="BR535" i="18" s="1"/>
  <c r="BR534" i="18" a="1"/>
  <c r="BR534" i="18" s="1"/>
  <c r="BR533" i="18" a="1"/>
  <c r="BR533" i="18" s="1"/>
  <c r="BR532" i="18" a="1"/>
  <c r="BR532" i="18" s="1"/>
  <c r="BR531" i="18" a="1"/>
  <c r="BR531" i="18" s="1"/>
  <c r="BR530" i="18" a="1"/>
  <c r="BR530" i="18" s="1"/>
  <c r="BR529" i="18" a="1"/>
  <c r="BR529" i="18" s="1"/>
  <c r="BR528" i="18" a="1"/>
  <c r="BR528" i="18" s="1"/>
  <c r="BR515" i="18"/>
  <c r="BR516" i="18"/>
  <c r="BR458" i="18"/>
  <c r="BR401" i="18"/>
  <c r="BR527" i="18" a="1"/>
  <c r="BR527" i="18" s="1"/>
  <c r="BR526" i="18" a="1"/>
  <c r="BR526" i="18" s="1"/>
  <c r="BR525" i="18" a="1"/>
  <c r="BR525" i="18" s="1"/>
  <c r="BR524" i="18" a="1"/>
  <c r="BR524" i="18" s="1"/>
  <c r="BR523" i="18" a="1"/>
  <c r="BR523" i="18" s="1"/>
  <c r="BR522" i="18" a="1"/>
  <c r="BR522" i="18" s="1"/>
  <c r="BR521" i="18" a="1"/>
  <c r="BR521" i="18" s="1"/>
  <c r="BR520" i="18" a="1"/>
  <c r="BR520" i="18" s="1"/>
  <c r="BR519" i="18" a="1"/>
  <c r="BR519" i="18" s="1"/>
  <c r="BR518" i="18" a="1"/>
  <c r="BR518" i="18" s="1"/>
  <c r="BR517" i="18" a="1"/>
  <c r="BR517" i="18" s="1"/>
  <c r="BR509" i="18" a="1"/>
  <c r="BR509" i="18" s="1"/>
  <c r="BR508" i="18" a="1"/>
  <c r="BR508" i="18" s="1"/>
  <c r="BR507" i="18" a="1"/>
  <c r="BR507" i="18" s="1"/>
  <c r="BR506" i="18" a="1"/>
  <c r="BR506" i="18" s="1"/>
  <c r="BR505" i="18" a="1"/>
  <c r="BR505" i="18" s="1"/>
  <c r="BR504" i="18" a="1"/>
  <c r="BR504" i="18" s="1"/>
  <c r="BR503" i="18" a="1"/>
  <c r="BR503" i="18" s="1"/>
  <c r="BR502" i="18" a="1"/>
  <c r="BR502" i="18" s="1"/>
  <c r="BR501" i="18" a="1"/>
  <c r="BR501" i="18" s="1"/>
  <c r="BR500" i="18" a="1"/>
  <c r="BR500" i="18" s="1"/>
  <c r="BR499" i="18" a="1"/>
  <c r="BR499" i="18" s="1"/>
  <c r="BR498" i="18" a="1"/>
  <c r="BR498" i="18" s="1"/>
  <c r="BR497" i="18" a="1"/>
  <c r="BR497" i="18" s="1"/>
  <c r="BR496" i="18" a="1"/>
  <c r="BR496" i="18" s="1"/>
  <c r="BR495" i="18" a="1"/>
  <c r="BR495" i="18" s="1"/>
  <c r="BR494" i="18" a="1"/>
  <c r="BR494" i="18" s="1"/>
  <c r="BR493" i="18" a="1"/>
  <c r="BR493" i="18" s="1"/>
  <c r="BR492" i="18" a="1"/>
  <c r="BR492" i="18" s="1"/>
  <c r="BR491" i="18" a="1"/>
  <c r="BR491" i="18" s="1"/>
  <c r="BR490" i="18" a="1"/>
  <c r="BR490" i="18" s="1"/>
  <c r="BR489" i="18" a="1"/>
  <c r="BR489" i="18" s="1"/>
  <c r="BR488" i="18" a="1"/>
  <c r="BR488" i="18" s="1"/>
  <c r="BR487" i="18" a="1"/>
  <c r="BR487" i="18" s="1"/>
  <c r="BR486" i="18" a="1"/>
  <c r="BR486" i="18" s="1"/>
  <c r="BR485" i="18" a="1"/>
  <c r="BR485" i="18" s="1"/>
  <c r="BR484" i="18" a="1"/>
  <c r="BR484" i="18" s="1"/>
  <c r="BR483" i="18" a="1"/>
  <c r="BR483" i="18" s="1"/>
  <c r="BR482" i="18" a="1"/>
  <c r="BR482" i="18" s="1"/>
  <c r="BR481" i="18" a="1"/>
  <c r="BR481" i="18" s="1"/>
  <c r="BR480" i="18" a="1"/>
  <c r="BR480" i="18" s="1"/>
  <c r="BR479" i="18" a="1"/>
  <c r="BR479" i="18" s="1"/>
  <c r="BR478" i="18" a="1"/>
  <c r="BR478" i="18" s="1"/>
  <c r="BR477" i="18" a="1"/>
  <c r="BR477" i="18" s="1"/>
  <c r="BR476" i="18" a="1"/>
  <c r="BR476" i="18" s="1"/>
  <c r="BR475" i="18" a="1"/>
  <c r="BR475" i="18" s="1"/>
  <c r="BR474" i="18" a="1"/>
  <c r="BR474" i="18" s="1"/>
  <c r="BR473" i="18" a="1"/>
  <c r="BR473" i="18" s="1"/>
  <c r="BR459" i="18"/>
  <c r="BR402" i="18"/>
  <c r="BR472" i="18" a="1"/>
  <c r="BR472" i="18" s="1"/>
  <c r="BR471" i="18" a="1"/>
  <c r="BR471" i="18" s="1"/>
  <c r="BR470" i="18" a="1"/>
  <c r="BR470" i="18" s="1"/>
  <c r="BR469" i="18" a="1"/>
  <c r="BR469" i="18" s="1"/>
  <c r="BR468" i="18" a="1"/>
  <c r="BR468" i="18" s="1"/>
  <c r="BR467" i="18" a="1"/>
  <c r="BR467" i="18" s="1"/>
  <c r="BR466" i="18" a="1"/>
  <c r="BR466" i="18" s="1"/>
  <c r="BR465" i="18" a="1"/>
  <c r="BR465" i="18" s="1"/>
  <c r="BR464" i="18" a="1"/>
  <c r="BR464" i="18" s="1"/>
  <c r="BR463" i="18" a="1"/>
  <c r="BR463" i="18" s="1"/>
  <c r="BR462" i="18" a="1"/>
  <c r="BR462" i="18" s="1"/>
  <c r="BR461" i="18" a="1"/>
  <c r="BR461" i="18" s="1"/>
  <c r="BR460" i="18" a="1"/>
  <c r="BR460" i="18" s="1"/>
  <c r="BR452" i="18" a="1"/>
  <c r="BR452" i="18" s="1"/>
  <c r="BR451" i="18" a="1"/>
  <c r="BR451" i="18" s="1"/>
  <c r="BR450" i="18" a="1"/>
  <c r="BR450" i="18" s="1"/>
  <c r="BR449" i="18" a="1"/>
  <c r="BR449" i="18" s="1"/>
  <c r="BR448" i="18" a="1"/>
  <c r="BR448" i="18" s="1"/>
  <c r="BR447" i="18" a="1"/>
  <c r="BR447" i="18" s="1"/>
  <c r="BR446" i="18" a="1"/>
  <c r="BR446" i="18" s="1"/>
  <c r="BR445" i="18" a="1"/>
  <c r="BR445" i="18" s="1"/>
  <c r="BR444" i="18" a="1"/>
  <c r="BR444" i="18" s="1"/>
  <c r="BR443" i="18" a="1"/>
  <c r="BR443" i="18" s="1"/>
  <c r="BR442" i="18" a="1"/>
  <c r="BR442" i="18" s="1"/>
  <c r="BR441" i="18" a="1"/>
  <c r="BR441" i="18" s="1"/>
  <c r="BR440" i="18" a="1"/>
  <c r="BR440" i="18" s="1"/>
  <c r="BR439" i="18" a="1"/>
  <c r="BR439" i="18" s="1"/>
  <c r="BR438" i="18" a="1"/>
  <c r="BR438" i="18" s="1"/>
  <c r="BR437" i="18" a="1"/>
  <c r="BR437" i="18" s="1"/>
  <c r="BR436" i="18" a="1"/>
  <c r="BR436" i="18" s="1"/>
  <c r="BR435" i="18" a="1"/>
  <c r="BR435" i="18" s="1"/>
  <c r="BR434" i="18" a="1"/>
  <c r="BR434" i="18" s="1"/>
  <c r="BR433" i="18" a="1"/>
  <c r="BR433" i="18" s="1"/>
  <c r="BR432" i="18" a="1"/>
  <c r="BR432" i="18" s="1"/>
  <c r="BR431" i="18" a="1"/>
  <c r="BR431" i="18" s="1"/>
  <c r="BR430" i="18" a="1"/>
  <c r="BR430" i="18" s="1"/>
  <c r="BR429" i="18" a="1"/>
  <c r="BR429" i="18" s="1"/>
  <c r="BR428" i="18" a="1"/>
  <c r="BR428" i="18" s="1"/>
  <c r="BR427" i="18" a="1"/>
  <c r="BR427" i="18" s="1"/>
  <c r="BR426" i="18" a="1"/>
  <c r="BR426" i="18" s="1"/>
  <c r="BR425" i="18" a="1"/>
  <c r="BR425" i="18" s="1"/>
  <c r="BR424" i="18" a="1"/>
  <c r="BR424" i="18" s="1"/>
  <c r="BR423" i="18" a="1"/>
  <c r="BR423" i="18" s="1"/>
  <c r="BR422" i="18" a="1"/>
  <c r="BR422" i="18" s="1"/>
  <c r="BR421" i="18" a="1"/>
  <c r="BR421" i="18" s="1"/>
  <c r="BR420" i="18" a="1"/>
  <c r="BR420" i="18" s="1"/>
  <c r="BR419" i="18" a="1"/>
  <c r="BR419" i="18" s="1"/>
  <c r="BR418" i="18" a="1"/>
  <c r="BR418" i="18" s="1"/>
  <c r="BR417" i="18" a="1"/>
  <c r="BR417" i="18" s="1"/>
  <c r="BR416" i="18" a="1"/>
  <c r="BR416" i="18" s="1"/>
  <c r="BR415" i="18" a="1"/>
  <c r="BR415" i="18" s="1"/>
  <c r="BR414" i="18" a="1"/>
  <c r="BR414" i="18" s="1"/>
  <c r="BR413" i="18" a="1"/>
  <c r="BR413" i="18" s="1"/>
  <c r="BR412" i="18" a="1"/>
  <c r="BR412" i="18" s="1"/>
  <c r="BR411" i="18" a="1"/>
  <c r="BR411" i="18" s="1"/>
  <c r="BR410" i="18" a="1"/>
  <c r="BR410" i="18" s="1"/>
  <c r="BR409" i="18" a="1"/>
  <c r="BR409" i="18" s="1"/>
  <c r="BR408" i="18" a="1"/>
  <c r="BR408" i="18" s="1"/>
  <c r="BR407" i="18" a="1"/>
  <c r="BR407" i="18" s="1"/>
  <c r="BR406" i="18" a="1"/>
  <c r="BR406" i="18" s="1"/>
  <c r="BR405" i="18" a="1"/>
  <c r="BR405" i="18" s="1"/>
  <c r="BR404" i="18" a="1"/>
  <c r="BR404" i="18" s="1"/>
  <c r="BR403" i="18" a="1"/>
  <c r="BR403" i="18" s="1"/>
  <c r="BR395" i="18" a="1"/>
  <c r="BR395" i="18" s="1"/>
  <c r="BR394" i="18" a="1"/>
  <c r="BR394" i="18" s="1"/>
  <c r="BR393" i="18" a="1"/>
  <c r="BR393" i="18" s="1"/>
  <c r="BR392" i="18" a="1"/>
  <c r="BR392" i="18" s="1"/>
  <c r="BR391" i="18" a="1"/>
  <c r="BR391" i="18" s="1"/>
  <c r="BR390" i="18" a="1"/>
  <c r="BR390" i="18" s="1"/>
  <c r="BR389" i="18" a="1"/>
  <c r="BR389" i="18" s="1"/>
  <c r="BR388" i="18" a="1"/>
  <c r="BR388" i="18" s="1"/>
  <c r="BR387" i="18" a="1"/>
  <c r="BR387" i="18" s="1"/>
  <c r="BR386" i="18" a="1"/>
  <c r="BR386" i="18" s="1"/>
  <c r="BR385" i="18" a="1"/>
  <c r="BR385" i="18" s="1"/>
  <c r="BR384" i="18" a="1"/>
  <c r="BR384" i="18" s="1"/>
  <c r="BR383" i="18" a="1"/>
  <c r="BR383" i="18" s="1"/>
  <c r="BR382" i="18" a="1"/>
  <c r="BR382" i="18" s="1"/>
  <c r="BR381" i="18" a="1"/>
  <c r="BR381" i="18" s="1"/>
  <c r="BR380" i="18" a="1"/>
  <c r="BR380" i="18" s="1"/>
  <c r="BR379" i="18" a="1"/>
  <c r="BR379" i="18" s="1"/>
  <c r="BR378" i="18" a="1"/>
  <c r="BR378" i="18" s="1"/>
  <c r="BR345" i="18"/>
  <c r="BR288" i="18"/>
  <c r="BR348" i="18" a="1"/>
  <c r="BR348" i="18" s="1"/>
  <c r="BR347" i="18" a="1"/>
  <c r="BR347" i="18" s="1"/>
  <c r="BR346" i="18" a="1"/>
  <c r="BR346" i="18" s="1"/>
  <c r="BR338" i="18" a="1"/>
  <c r="BR338" i="18" s="1"/>
  <c r="BR337" i="18" a="1"/>
  <c r="BR337" i="18" s="1"/>
  <c r="BR336" i="18" a="1"/>
  <c r="BR336" i="18" s="1"/>
  <c r="BR335" i="18" a="1"/>
  <c r="BR335" i="18" s="1"/>
  <c r="BR334" i="18" a="1"/>
  <c r="BR334" i="18" s="1"/>
  <c r="BR333" i="18" a="1"/>
  <c r="BR333" i="18" s="1"/>
  <c r="BR332" i="18" a="1"/>
  <c r="BR332" i="18" s="1"/>
  <c r="BR331" i="18" a="1"/>
  <c r="BR331" i="18" s="1"/>
  <c r="BR330" i="18" a="1"/>
  <c r="BR330" i="18" s="1"/>
  <c r="BR329" i="18" a="1"/>
  <c r="BR329" i="18" s="1"/>
  <c r="BR328" i="18" a="1"/>
  <c r="BR328" i="18" s="1"/>
  <c r="BR327" i="18" a="1"/>
  <c r="BR327" i="18" s="1"/>
  <c r="BR326" i="18" a="1"/>
  <c r="BR326" i="18" s="1"/>
  <c r="BR325" i="18" a="1"/>
  <c r="BR325" i="18" s="1"/>
  <c r="BR324" i="18" a="1"/>
  <c r="BR324" i="18" s="1"/>
  <c r="BR323" i="18" a="1"/>
  <c r="BR323" i="18" s="1"/>
  <c r="BR322" i="18" a="1"/>
  <c r="BR322" i="18" s="1"/>
  <c r="BR321" i="18" a="1"/>
  <c r="BR321" i="18" s="1"/>
  <c r="BR320" i="18" a="1"/>
  <c r="BR320" i="18" s="1"/>
  <c r="BR319" i="18" a="1"/>
  <c r="BR319" i="18" s="1"/>
  <c r="BR318" i="18" a="1"/>
  <c r="BR318" i="18" s="1"/>
  <c r="BR317" i="18" a="1"/>
  <c r="BR317" i="18" s="1"/>
  <c r="BR316" i="18" a="1"/>
  <c r="BR316" i="18" s="1"/>
  <c r="BR315" i="18" a="1"/>
  <c r="BR315" i="18" s="1"/>
  <c r="BR314" i="18" a="1"/>
  <c r="BR314" i="18" s="1"/>
  <c r="BR313" i="18" a="1"/>
  <c r="BR313" i="18" s="1"/>
  <c r="BR312" i="18" a="1"/>
  <c r="BR312" i="18" s="1"/>
  <c r="BR311" i="18" a="1"/>
  <c r="BR311" i="18" s="1"/>
  <c r="BR310" i="18" a="1"/>
  <c r="BR310" i="18" s="1"/>
  <c r="BR309" i="18" a="1"/>
  <c r="BR309" i="18" s="1"/>
  <c r="BR308" i="18" a="1"/>
  <c r="BR308" i="18" s="1"/>
  <c r="BR307" i="18" a="1"/>
  <c r="BR307" i="18" s="1"/>
  <c r="BR306" i="18" a="1"/>
  <c r="BR306" i="18" s="1"/>
  <c r="BR305" i="18" a="1"/>
  <c r="BR305" i="18" s="1"/>
  <c r="BR304" i="18" a="1"/>
  <c r="BR304" i="18" s="1"/>
  <c r="BR303" i="18" a="1"/>
  <c r="BR303" i="18" s="1"/>
  <c r="BR302" i="18" a="1"/>
  <c r="BR302" i="18" s="1"/>
  <c r="BR301" i="18" a="1"/>
  <c r="BR301" i="18" s="1"/>
  <c r="BR300" i="18" a="1"/>
  <c r="BR300" i="18" s="1"/>
  <c r="BR299" i="18" a="1"/>
  <c r="BR299" i="18" s="1"/>
  <c r="BR298" i="18" a="1"/>
  <c r="BR298" i="18" s="1"/>
  <c r="BR297" i="18" a="1"/>
  <c r="BR297" i="18" s="1"/>
  <c r="BR296" i="18" a="1"/>
  <c r="BR296" i="18" s="1"/>
  <c r="BR295" i="18" a="1"/>
  <c r="BR295" i="18" s="1"/>
  <c r="BR294" i="18" a="1"/>
  <c r="BR294" i="18" s="1"/>
  <c r="BR293" i="18" a="1"/>
  <c r="BR293" i="18" s="1"/>
  <c r="BR292" i="18" a="1"/>
  <c r="BR292" i="18" s="1"/>
  <c r="BR291" i="18" a="1"/>
  <c r="BR291" i="18" s="1"/>
  <c r="BR290" i="18" a="1"/>
  <c r="BR290" i="18" s="1"/>
  <c r="BR289" i="18" a="1"/>
  <c r="BR289" i="18" s="1"/>
  <c r="BR281" i="18" a="1"/>
  <c r="BR281" i="18" s="1"/>
  <c r="BR280" i="18" a="1"/>
  <c r="BR280" i="18" s="1"/>
  <c r="BR279" i="18" a="1"/>
  <c r="BR279" i="18" s="1"/>
  <c r="BR278" i="18" a="1"/>
  <c r="BR278" i="18" s="1"/>
  <c r="BR277" i="18" a="1"/>
  <c r="BR277" i="18" s="1"/>
  <c r="BR276" i="18" a="1"/>
  <c r="BR276" i="18" s="1"/>
  <c r="BR275" i="18" a="1"/>
  <c r="BR275" i="18" s="1"/>
  <c r="BR274" i="18" a="1"/>
  <c r="BR274" i="18" s="1"/>
  <c r="BR273" i="18" a="1"/>
  <c r="BR273" i="18" s="1"/>
  <c r="BR272" i="18" a="1"/>
  <c r="BR272" i="18" s="1"/>
  <c r="BR271" i="18" a="1"/>
  <c r="BR271" i="18" s="1"/>
  <c r="BR270" i="18" a="1"/>
  <c r="BR270" i="18" s="1"/>
  <c r="BR269" i="18" a="1"/>
  <c r="BR269" i="18" s="1"/>
  <c r="BR268" i="18" a="1"/>
  <c r="BR268" i="18" s="1"/>
  <c r="BR267" i="18" a="1"/>
  <c r="BR267" i="18" s="1"/>
  <c r="BR266" i="18" a="1"/>
  <c r="BR266" i="18" s="1"/>
  <c r="BR265" i="18" a="1"/>
  <c r="BR265" i="18" s="1"/>
  <c r="BR264" i="18" a="1"/>
  <c r="BR264" i="18" s="1"/>
  <c r="BR263" i="18" a="1"/>
  <c r="BR263" i="18" s="1"/>
  <c r="BR262" i="18" a="1"/>
  <c r="BR262" i="18" s="1"/>
  <c r="BR261" i="18" a="1"/>
  <c r="BR261" i="18" s="1"/>
  <c r="BR260" i="18" a="1"/>
  <c r="BR260" i="18" s="1"/>
  <c r="BR259" i="18" a="1"/>
  <c r="BR259" i="18" s="1"/>
  <c r="BR258" i="18" a="1"/>
  <c r="BR258" i="18" s="1"/>
  <c r="BR257" i="18" a="1"/>
  <c r="BR257" i="18" s="1"/>
  <c r="BR256" i="18" a="1"/>
  <c r="BR256" i="18" s="1"/>
  <c r="BR255" i="18" a="1"/>
  <c r="BR255" i="18" s="1"/>
  <c r="BR254" i="18" a="1"/>
  <c r="BR254" i="18" s="1"/>
  <c r="BR253" i="18" a="1"/>
  <c r="BR253" i="18" s="1"/>
  <c r="BR252" i="18" a="1"/>
  <c r="BR252" i="18" s="1"/>
  <c r="BR251" i="18" a="1"/>
  <c r="BR251" i="18" s="1"/>
  <c r="BR365" i="18" a="1"/>
  <c r="BR365" i="18" s="1"/>
  <c r="BR363" i="18" a="1"/>
  <c r="BR363" i="18" s="1"/>
  <c r="BR230" i="18"/>
  <c r="BR344" i="18"/>
  <c r="BR231" i="18"/>
  <c r="BR377" i="18" a="1"/>
  <c r="BR377" i="18" s="1"/>
  <c r="BR376" i="18" a="1"/>
  <c r="BR376" i="18" s="1"/>
  <c r="BR375" i="18" a="1"/>
  <c r="BR375" i="18" s="1"/>
  <c r="BR374" i="18" a="1"/>
  <c r="BR374" i="18" s="1"/>
  <c r="BR373" i="18" a="1"/>
  <c r="BR373" i="18" s="1"/>
  <c r="BR372" i="18" a="1"/>
  <c r="BR372" i="18" s="1"/>
  <c r="BR371" i="18" a="1"/>
  <c r="BR371" i="18" s="1"/>
  <c r="BR370" i="18" a="1"/>
  <c r="BR370" i="18" s="1"/>
  <c r="BR369" i="18" a="1"/>
  <c r="BR369" i="18" s="1"/>
  <c r="BR368" i="18" a="1"/>
  <c r="BR368" i="18" s="1"/>
  <c r="BR367" i="18" a="1"/>
  <c r="BR367" i="18" s="1"/>
  <c r="BR366" i="18" a="1"/>
  <c r="BR366" i="18" s="1"/>
  <c r="BR364" i="18" a="1"/>
  <c r="BR364" i="18" s="1"/>
  <c r="BR362" i="18" a="1"/>
  <c r="BR362" i="18" s="1"/>
  <c r="BR250" i="18" a="1"/>
  <c r="BR250" i="18" s="1"/>
  <c r="BR249" i="18" a="1"/>
  <c r="BR249" i="18" s="1"/>
  <c r="BR248" i="18" a="1"/>
  <c r="BR248" i="18" s="1"/>
  <c r="BR247" i="18" a="1"/>
  <c r="BR247" i="18" s="1"/>
  <c r="BR246" i="18" a="1"/>
  <c r="BR246" i="18" s="1"/>
  <c r="BR245" i="18" a="1"/>
  <c r="BR245" i="18" s="1"/>
  <c r="BR244" i="18" a="1"/>
  <c r="BR244" i="18" s="1"/>
  <c r="BR243" i="18" a="1"/>
  <c r="BR243" i="18" s="1"/>
  <c r="BR242" i="18" a="1"/>
  <c r="BR242" i="18" s="1"/>
  <c r="BR241" i="18" a="1"/>
  <c r="BR241" i="18" s="1"/>
  <c r="BR240" i="18" a="1"/>
  <c r="BR240" i="18" s="1"/>
  <c r="BR239" i="18" a="1"/>
  <c r="BR239" i="18" s="1"/>
  <c r="BR238" i="18" a="1"/>
  <c r="BR238" i="18" s="1"/>
  <c r="BR237" i="18" a="1"/>
  <c r="BR237" i="18" s="1"/>
  <c r="BR236" i="18" a="1"/>
  <c r="BR236" i="18" s="1"/>
  <c r="BR235" i="18" a="1"/>
  <c r="BR235" i="18" s="1"/>
  <c r="BR234" i="18" a="1"/>
  <c r="BR234" i="18" s="1"/>
  <c r="BR233" i="18" a="1"/>
  <c r="BR233" i="18" s="1"/>
  <c r="BR232" i="18" a="1"/>
  <c r="BR232" i="18" s="1"/>
  <c r="BR224" i="18" a="1"/>
  <c r="BR224" i="18" s="1"/>
  <c r="BR223" i="18" a="1"/>
  <c r="BR223" i="18" s="1"/>
  <c r="BR222" i="18" a="1"/>
  <c r="BR222" i="18" s="1"/>
  <c r="BR221" i="18" a="1"/>
  <c r="BR221" i="18" s="1"/>
  <c r="BR220" i="18" a="1"/>
  <c r="BR220" i="18" s="1"/>
  <c r="BR219" i="18" a="1"/>
  <c r="BR219" i="18" s="1"/>
  <c r="BR218" i="18" a="1"/>
  <c r="BR218" i="18" s="1"/>
  <c r="BR217" i="18" a="1"/>
  <c r="BR217" i="18" s="1"/>
  <c r="BR216" i="18" a="1"/>
  <c r="BR216" i="18" s="1"/>
  <c r="BR215" i="18" a="1"/>
  <c r="BR215" i="18" s="1"/>
  <c r="BR214" i="18" a="1"/>
  <c r="BR214" i="18" s="1"/>
  <c r="BR213" i="18" a="1"/>
  <c r="BR213" i="18" s="1"/>
  <c r="BR212" i="18" a="1"/>
  <c r="BR212" i="18" s="1"/>
  <c r="BR211" i="18" a="1"/>
  <c r="BR211" i="18" s="1"/>
  <c r="BR210" i="18" a="1"/>
  <c r="BR210" i="18" s="1"/>
  <c r="BR209" i="18" a="1"/>
  <c r="BR209" i="18" s="1"/>
  <c r="BR208" i="18" a="1"/>
  <c r="BR208" i="18" s="1"/>
  <c r="BR207" i="18" a="1"/>
  <c r="BR207" i="18" s="1"/>
  <c r="BR206" i="18" a="1"/>
  <c r="BR206" i="18" s="1"/>
  <c r="BR205" i="18" a="1"/>
  <c r="BR205" i="18" s="1"/>
  <c r="BR204" i="18" a="1"/>
  <c r="BR204" i="18" s="1"/>
  <c r="BR203" i="18" a="1"/>
  <c r="BR203" i="18" s="1"/>
  <c r="BR202" i="18" a="1"/>
  <c r="BR202" i="18" s="1"/>
  <c r="BR201" i="18" a="1"/>
  <c r="BR201" i="18" s="1"/>
  <c r="BR200" i="18" a="1"/>
  <c r="BR200" i="18" s="1"/>
  <c r="BR199" i="18" a="1"/>
  <c r="BR199" i="18" s="1"/>
  <c r="BR198" i="18" a="1"/>
  <c r="BR198" i="18" s="1"/>
  <c r="BR197" i="18" a="1"/>
  <c r="BR197" i="18" s="1"/>
  <c r="BR196" i="18" a="1"/>
  <c r="BR196" i="18" s="1"/>
  <c r="BR195" i="18" a="1"/>
  <c r="BR195" i="18" s="1"/>
  <c r="BR194" i="18" a="1"/>
  <c r="BR194" i="18" s="1"/>
  <c r="BR193" i="18" a="1"/>
  <c r="BR193" i="18" s="1"/>
  <c r="BR192" i="18" a="1"/>
  <c r="BR192" i="18" s="1"/>
  <c r="BR191" i="18" a="1"/>
  <c r="BR191" i="18" s="1"/>
  <c r="BR190" i="18" a="1"/>
  <c r="BR190" i="18" s="1"/>
  <c r="BR189" i="18" a="1"/>
  <c r="BR189" i="18" s="1"/>
  <c r="BR188" i="18" a="1"/>
  <c r="BR188" i="18" s="1"/>
  <c r="BR287" i="18"/>
  <c r="BR174" i="18"/>
  <c r="BR117" i="18"/>
  <c r="BR60" i="18"/>
  <c r="BR3" i="18"/>
  <c r="BR361" i="18" a="1"/>
  <c r="BR361" i="18" s="1"/>
  <c r="BR359" i="18" a="1"/>
  <c r="BR359" i="18" s="1"/>
  <c r="BR357" i="18" a="1"/>
  <c r="BR357" i="18" s="1"/>
  <c r="BR355" i="18" a="1"/>
  <c r="BR355" i="18" s="1"/>
  <c r="BR353" i="18" a="1"/>
  <c r="BR353" i="18" s="1"/>
  <c r="BR351" i="18" a="1"/>
  <c r="BR351" i="18" s="1"/>
  <c r="BR349" i="18" a="1"/>
  <c r="BR349" i="18" s="1"/>
  <c r="BR187" i="18" a="1"/>
  <c r="BR187" i="18" s="1"/>
  <c r="BR186" i="18" a="1"/>
  <c r="BR186" i="18" s="1"/>
  <c r="BR185" i="18" a="1"/>
  <c r="BR185" i="18" s="1"/>
  <c r="BR184" i="18" a="1"/>
  <c r="BR184" i="18" s="1"/>
  <c r="BR183" i="18" a="1"/>
  <c r="BR183" i="18" s="1"/>
  <c r="BR182" i="18" a="1"/>
  <c r="BR182" i="18" s="1"/>
  <c r="BR181" i="18" a="1"/>
  <c r="BR181" i="18" s="1"/>
  <c r="BR180" i="18" a="1"/>
  <c r="BR180" i="18" s="1"/>
  <c r="BR179" i="18" a="1"/>
  <c r="BR179" i="18" s="1"/>
  <c r="BR178" i="18" a="1"/>
  <c r="BR178" i="18" s="1"/>
  <c r="BR177" i="18" a="1"/>
  <c r="BR177" i="18" s="1"/>
  <c r="BR176" i="18" a="1"/>
  <c r="BR176" i="18" s="1"/>
  <c r="BR175" i="18" a="1"/>
  <c r="BR175" i="18" s="1"/>
  <c r="BR167" i="18" a="1"/>
  <c r="BR167" i="18" s="1"/>
  <c r="BR166" i="18" a="1"/>
  <c r="BR166" i="18" s="1"/>
  <c r="BR165" i="18" a="1"/>
  <c r="BR165" i="18" s="1"/>
  <c r="BR164" i="18" a="1"/>
  <c r="BR164" i="18" s="1"/>
  <c r="BR163" i="18" a="1"/>
  <c r="BR163" i="18" s="1"/>
  <c r="BR162" i="18" a="1"/>
  <c r="BR162" i="18" s="1"/>
  <c r="BR161" i="18" a="1"/>
  <c r="BR161" i="18" s="1"/>
  <c r="BR160" i="18" a="1"/>
  <c r="BR160" i="18" s="1"/>
  <c r="BR159" i="18" a="1"/>
  <c r="BR159" i="18" s="1"/>
  <c r="BR158" i="18" a="1"/>
  <c r="BR158" i="18" s="1"/>
  <c r="BR157" i="18" a="1"/>
  <c r="BR157" i="18" s="1"/>
  <c r="BR156" i="18" a="1"/>
  <c r="BR156" i="18" s="1"/>
  <c r="BR155" i="18" a="1"/>
  <c r="BR155" i="18" s="1"/>
  <c r="BR154" i="18" a="1"/>
  <c r="BR154" i="18" s="1"/>
  <c r="BR153" i="18" a="1"/>
  <c r="BR153" i="18" s="1"/>
  <c r="BR152" i="18" a="1"/>
  <c r="BR152" i="18" s="1"/>
  <c r="BR151" i="18" a="1"/>
  <c r="BR151" i="18" s="1"/>
  <c r="BR150" i="18" a="1"/>
  <c r="BR150" i="18" s="1"/>
  <c r="BR149" i="18" a="1"/>
  <c r="BR149" i="18" s="1"/>
  <c r="BR148" i="18" a="1"/>
  <c r="BR148" i="18" s="1"/>
  <c r="BR147" i="18" a="1"/>
  <c r="BR147" i="18" s="1"/>
  <c r="BR146" i="18" a="1"/>
  <c r="BR146" i="18" s="1"/>
  <c r="BR145" i="18" a="1"/>
  <c r="BR145" i="18" s="1"/>
  <c r="BR144" i="18" a="1"/>
  <c r="BR144" i="18" s="1"/>
  <c r="BR143" i="18" a="1"/>
  <c r="BR143" i="18" s="1"/>
  <c r="BR142" i="18" a="1"/>
  <c r="BR142" i="18" s="1"/>
  <c r="BR141" i="18" a="1"/>
  <c r="BR141" i="18" s="1"/>
  <c r="BR140" i="18" a="1"/>
  <c r="BR140" i="18" s="1"/>
  <c r="BR139" i="18" a="1"/>
  <c r="BR139" i="18" s="1"/>
  <c r="BR138" i="18" a="1"/>
  <c r="BR138" i="18" s="1"/>
  <c r="BR137" i="18" a="1"/>
  <c r="BR137" i="18" s="1"/>
  <c r="BR136" i="18" a="1"/>
  <c r="BR136" i="18" s="1"/>
  <c r="BR135" i="18" a="1"/>
  <c r="BR135" i="18" s="1"/>
  <c r="BR134" i="18" a="1"/>
  <c r="BR134" i="18" s="1"/>
  <c r="BR133" i="18" a="1"/>
  <c r="BR133" i="18" s="1"/>
  <c r="BR132" i="18" a="1"/>
  <c r="BR132" i="18" s="1"/>
  <c r="BR131" i="18" a="1"/>
  <c r="BR131" i="18" s="1"/>
  <c r="BR130" i="18" a="1"/>
  <c r="BR130" i="18" s="1"/>
  <c r="BR129" i="18" a="1"/>
  <c r="BR129" i="18" s="1"/>
  <c r="BR128" i="18" a="1"/>
  <c r="BR128" i="18" s="1"/>
  <c r="BR127" i="18" a="1"/>
  <c r="BR127" i="18" s="1"/>
  <c r="BR126" i="18" a="1"/>
  <c r="BR126" i="18" s="1"/>
  <c r="BR125" i="18" a="1"/>
  <c r="BR125" i="18" s="1"/>
  <c r="BR124" i="18" a="1"/>
  <c r="BR124" i="18" s="1"/>
  <c r="BR123" i="18" a="1"/>
  <c r="BR123" i="18" s="1"/>
  <c r="BR122" i="18" a="1"/>
  <c r="BR122" i="18" s="1"/>
  <c r="BR121" i="18" a="1"/>
  <c r="BR121" i="18" s="1"/>
  <c r="BR120" i="18" a="1"/>
  <c r="BR120" i="18" s="1"/>
  <c r="BR119" i="18" a="1"/>
  <c r="BR119" i="18" s="1"/>
  <c r="BR118" i="18" a="1"/>
  <c r="BR118" i="18" s="1"/>
  <c r="BR110" i="18" a="1"/>
  <c r="BR110" i="18" s="1"/>
  <c r="BR109" i="18" a="1"/>
  <c r="BR109" i="18" s="1"/>
  <c r="BR108" i="18" a="1"/>
  <c r="BR108" i="18" s="1"/>
  <c r="BR107" i="18" a="1"/>
  <c r="BR107" i="18" s="1"/>
  <c r="BR106" i="18" a="1"/>
  <c r="BR106" i="18" s="1"/>
  <c r="BR105" i="18" a="1"/>
  <c r="BR105" i="18" s="1"/>
  <c r="BR104" i="18" a="1"/>
  <c r="BR104" i="18" s="1"/>
  <c r="BR103" i="18" a="1"/>
  <c r="BR103" i="18" s="1"/>
  <c r="BR102" i="18" a="1"/>
  <c r="BR102" i="18" s="1"/>
  <c r="BR101" i="18" a="1"/>
  <c r="BR101" i="18" s="1"/>
  <c r="BR100" i="18" a="1"/>
  <c r="BR100" i="18" s="1"/>
  <c r="BR99" i="18" a="1"/>
  <c r="BR99" i="18" s="1"/>
  <c r="BR98" i="18" a="1"/>
  <c r="BR98" i="18" s="1"/>
  <c r="BR97" i="18" a="1"/>
  <c r="BR97" i="18" s="1"/>
  <c r="BR96" i="18" a="1"/>
  <c r="BR96" i="18" s="1"/>
  <c r="BR95" i="18" a="1"/>
  <c r="BR95" i="18" s="1"/>
  <c r="BR94" i="18" a="1"/>
  <c r="BR94" i="18" s="1"/>
  <c r="BR93" i="18" a="1"/>
  <c r="BR93" i="18" s="1"/>
  <c r="BR92" i="18" a="1"/>
  <c r="BR92" i="18" s="1"/>
  <c r="BR91" i="18" a="1"/>
  <c r="BR91" i="18" s="1"/>
  <c r="BR90" i="18" a="1"/>
  <c r="BR90" i="18" s="1"/>
  <c r="BR89" i="18" a="1"/>
  <c r="BR89" i="18" s="1"/>
  <c r="BR88" i="18" a="1"/>
  <c r="BR88" i="18" s="1"/>
  <c r="BR87" i="18" a="1"/>
  <c r="BR87" i="18" s="1"/>
  <c r="BR86" i="18" a="1"/>
  <c r="BR86" i="18" s="1"/>
  <c r="BR85" i="18" a="1"/>
  <c r="BR85" i="18" s="1"/>
  <c r="BR84" i="18" a="1"/>
  <c r="BR84" i="18" s="1"/>
  <c r="BR83" i="18" a="1"/>
  <c r="BR83" i="18" s="1"/>
  <c r="BR82" i="18" a="1"/>
  <c r="BR82" i="18" s="1"/>
  <c r="BR81" i="18" a="1"/>
  <c r="BR81" i="18" s="1"/>
  <c r="BR80" i="18" a="1"/>
  <c r="BR80" i="18" s="1"/>
  <c r="BR79" i="18" a="1"/>
  <c r="BR79" i="18" s="1"/>
  <c r="BR78" i="18" a="1"/>
  <c r="BR78" i="18" s="1"/>
  <c r="BR77" i="18" a="1"/>
  <c r="BR77" i="18" s="1"/>
  <c r="BR76" i="18" a="1"/>
  <c r="BR76" i="18" s="1"/>
  <c r="BR75" i="18" a="1"/>
  <c r="BR75" i="18" s="1"/>
  <c r="BR74" i="18" a="1"/>
  <c r="BR74" i="18" s="1"/>
  <c r="BR73" i="18" a="1"/>
  <c r="BR73" i="18" s="1"/>
  <c r="BR72" i="18" a="1"/>
  <c r="BR72" i="18" s="1"/>
  <c r="BR71" i="18" a="1"/>
  <c r="BR71" i="18" s="1"/>
  <c r="BR70" i="18" a="1"/>
  <c r="BR70" i="18" s="1"/>
  <c r="BR69" i="18" a="1"/>
  <c r="BR69" i="18" s="1"/>
  <c r="BR68" i="18" a="1"/>
  <c r="BR68" i="18" s="1"/>
  <c r="BR67" i="18" a="1"/>
  <c r="BR67" i="18" s="1"/>
  <c r="BR66" i="18" a="1"/>
  <c r="BR66" i="18" s="1"/>
  <c r="BR65" i="18" a="1"/>
  <c r="BR65" i="18" s="1"/>
  <c r="BR64" i="18" a="1"/>
  <c r="BR64" i="18" s="1"/>
  <c r="BR63" i="18" a="1"/>
  <c r="BR63" i="18" s="1"/>
  <c r="BR62" i="18" a="1"/>
  <c r="BR62" i="18" s="1"/>
  <c r="BR61" i="18" a="1"/>
  <c r="BR61" i="18" s="1"/>
  <c r="BR53" i="18" a="1"/>
  <c r="BR53" i="18" s="1"/>
  <c r="BR52" i="18" a="1"/>
  <c r="BR52" i="18" s="1"/>
  <c r="BR51" i="18" a="1"/>
  <c r="BR51" i="18" s="1"/>
  <c r="BR50" i="18" a="1"/>
  <c r="BR50" i="18" s="1"/>
  <c r="BR49" i="18" a="1"/>
  <c r="BR49" i="18" s="1"/>
  <c r="BR48" i="18" a="1"/>
  <c r="BR48" i="18" s="1"/>
  <c r="BR47" i="18" a="1"/>
  <c r="BR47" i="18" s="1"/>
  <c r="BR46" i="18" a="1"/>
  <c r="BR46" i="18" s="1"/>
  <c r="BR45" i="18" a="1"/>
  <c r="BR45" i="18" s="1"/>
  <c r="BR44" i="18" a="1"/>
  <c r="BR44" i="18" s="1"/>
  <c r="BR43" i="18" a="1"/>
  <c r="BR43" i="18" s="1"/>
  <c r="BR42" i="18" a="1"/>
  <c r="BR42" i="18" s="1"/>
  <c r="BR41" i="18" a="1"/>
  <c r="BR41" i="18" s="1"/>
  <c r="BR40" i="18" a="1"/>
  <c r="BR40" i="18" s="1"/>
  <c r="BR39" i="18" a="1"/>
  <c r="BR39" i="18" s="1"/>
  <c r="BR38" i="18" a="1"/>
  <c r="BR38" i="18" s="1"/>
  <c r="BR37" i="18" a="1"/>
  <c r="BR37" i="18" s="1"/>
  <c r="BR36" i="18" a="1"/>
  <c r="BR36" i="18" s="1"/>
  <c r="BR35" i="18" a="1"/>
  <c r="BR35" i="18" s="1"/>
  <c r="BR34" i="18" a="1"/>
  <c r="BR34" i="18" s="1"/>
  <c r="BR33" i="18" a="1"/>
  <c r="BR33" i="18" s="1"/>
  <c r="BR32" i="18" a="1"/>
  <c r="BR32" i="18" s="1"/>
  <c r="BR31" i="18" a="1"/>
  <c r="BR31" i="18" s="1"/>
  <c r="BR30" i="18" a="1"/>
  <c r="BR30" i="18" s="1"/>
  <c r="BR29" i="18" a="1"/>
  <c r="BR29" i="18" s="1"/>
  <c r="BR28" i="18" a="1"/>
  <c r="BR28" i="18" s="1"/>
  <c r="BR27" i="18" a="1"/>
  <c r="BR27" i="18" s="1"/>
  <c r="BR26" i="18" a="1"/>
  <c r="BR26" i="18" s="1"/>
  <c r="BR25" i="18" a="1"/>
  <c r="BR25" i="18" s="1"/>
  <c r="BR24" i="18" a="1"/>
  <c r="BR24" i="18" s="1"/>
  <c r="BR23" i="18" a="1"/>
  <c r="BR23" i="18" s="1"/>
  <c r="BR22" i="18" a="1"/>
  <c r="BR22" i="18" s="1"/>
  <c r="BR21" i="18" a="1"/>
  <c r="BR21" i="18" s="1"/>
  <c r="BR20" i="18" a="1"/>
  <c r="BR20" i="18" s="1"/>
  <c r="BR19" i="18" a="1"/>
  <c r="BR19" i="18" s="1"/>
  <c r="BR18" i="18" a="1"/>
  <c r="BR18" i="18" s="1"/>
  <c r="BR17" i="18" a="1"/>
  <c r="BR17" i="18" s="1"/>
  <c r="BR16" i="18" a="1"/>
  <c r="BR16" i="18" s="1"/>
  <c r="BR15" i="18" a="1"/>
  <c r="BR15" i="18" s="1"/>
  <c r="BR14" i="18" a="1"/>
  <c r="BR14" i="18" s="1"/>
  <c r="BR13" i="18" a="1"/>
  <c r="BR13" i="18" s="1"/>
  <c r="BR12" i="18" a="1"/>
  <c r="BR12" i="18" s="1"/>
  <c r="BR11" i="18" a="1"/>
  <c r="BR11" i="18" s="1"/>
  <c r="BR10" i="18" a="1"/>
  <c r="BR10" i="18" s="1"/>
  <c r="BR9" i="18" a="1"/>
  <c r="BR9" i="18" s="1"/>
  <c r="BR8" i="18" a="1"/>
  <c r="BR8" i="18" s="1"/>
  <c r="BR7" i="18" a="1"/>
  <c r="BR7" i="18" s="1"/>
  <c r="BR6" i="18" a="1"/>
  <c r="BR6" i="18" s="1"/>
  <c r="BR5" i="18" a="1"/>
  <c r="BR5" i="18" s="1"/>
  <c r="BR4" i="18" a="1"/>
  <c r="BR4" i="18" s="1"/>
  <c r="BR360" i="18" a="1"/>
  <c r="BR360" i="18" s="1"/>
  <c r="BR358" i="18" a="1"/>
  <c r="BR358" i="18" s="1"/>
  <c r="BR356" i="18" a="1"/>
  <c r="BR356" i="18" s="1"/>
  <c r="BR354" i="18" a="1"/>
  <c r="BR354" i="18" s="1"/>
  <c r="BR352" i="18" a="1"/>
  <c r="BR352" i="18" s="1"/>
  <c r="BR350" i="18" a="1"/>
  <c r="BR350" i="18" s="1"/>
  <c r="BR173" i="18"/>
  <c r="BR116" i="18"/>
  <c r="BV680" i="18" a="1"/>
  <c r="BV680" i="18" s="1"/>
  <c r="BV676" i="18" a="1"/>
  <c r="BV676" i="18" s="1"/>
  <c r="BV675" i="18" a="1"/>
  <c r="BV675" i="18" s="1"/>
  <c r="BV674" i="18" a="1"/>
  <c r="BV674" i="18" s="1"/>
  <c r="BV673" i="18" a="1"/>
  <c r="BV673" i="18" s="1"/>
  <c r="BV672" i="18" a="1"/>
  <c r="BV672" i="18" s="1"/>
  <c r="BV662" i="18" a="1"/>
  <c r="BV662" i="18" s="1"/>
  <c r="BV661" i="18" a="1"/>
  <c r="BV661" i="18" s="1"/>
  <c r="BV660" i="18" a="1"/>
  <c r="BV660" i="18" s="1"/>
  <c r="BV659" i="18" a="1"/>
  <c r="BV659" i="18" s="1"/>
  <c r="BV658" i="18" a="1"/>
  <c r="BV658" i="18" s="1"/>
  <c r="BV657" i="18" a="1"/>
  <c r="BV657" i="18" s="1"/>
  <c r="BV656" i="18" a="1"/>
  <c r="BV656" i="18" s="1"/>
  <c r="BV655" i="18" a="1"/>
  <c r="BV655" i="18" s="1"/>
  <c r="BV654" i="18" a="1"/>
  <c r="BV654" i="18" s="1"/>
  <c r="BV653" i="18" a="1"/>
  <c r="BV653" i="18" s="1"/>
  <c r="BV652" i="18" a="1"/>
  <c r="BV652" i="18" s="1"/>
  <c r="BV651" i="18" a="1"/>
  <c r="BV651" i="18" s="1"/>
  <c r="BV650" i="18" a="1"/>
  <c r="BV650" i="18" s="1"/>
  <c r="BV649" i="18" a="1"/>
  <c r="BV649" i="18" s="1"/>
  <c r="BV648" i="18" a="1"/>
  <c r="BV648" i="18" s="1"/>
  <c r="BV647" i="18" a="1"/>
  <c r="BV647" i="18" s="1"/>
  <c r="BV646" i="18" a="1"/>
  <c r="BV646" i="18" s="1"/>
  <c r="BV679" i="18" a="1"/>
  <c r="BV679" i="18" s="1"/>
  <c r="BV671" i="18" a="1"/>
  <c r="BV671" i="18" s="1"/>
  <c r="BV670" i="18" a="1"/>
  <c r="BV670" i="18" s="1"/>
  <c r="BV669" i="18" a="1"/>
  <c r="BV669" i="18" s="1"/>
  <c r="BV668" i="18" a="1"/>
  <c r="BV668" i="18" s="1"/>
  <c r="BV667" i="18" a="1"/>
  <c r="BV667" i="18" s="1"/>
  <c r="BV666" i="18" a="1"/>
  <c r="BV666" i="18" s="1"/>
  <c r="BV665" i="18" a="1"/>
  <c r="BV665" i="18" s="1"/>
  <c r="BV664" i="18" a="1"/>
  <c r="BV664" i="18" s="1"/>
  <c r="BV663" i="18" a="1"/>
  <c r="BV663" i="18" s="1"/>
  <c r="BV678" i="18" a="1"/>
  <c r="BV678" i="18" s="1"/>
  <c r="BV645" i="18" a="1"/>
  <c r="BV645" i="18" s="1"/>
  <c r="BV644" i="18" a="1"/>
  <c r="BV644" i="18" s="1"/>
  <c r="BV643" i="18" a="1"/>
  <c r="BV643" i="18" s="1"/>
  <c r="BV642" i="18" a="1"/>
  <c r="BV642" i="18" s="1"/>
  <c r="BV641" i="18" a="1"/>
  <c r="BV641" i="18" s="1"/>
  <c r="BV640" i="18" a="1"/>
  <c r="BV640" i="18" s="1"/>
  <c r="BV639" i="18" a="1"/>
  <c r="BV639" i="18" s="1"/>
  <c r="BV638" i="18" a="1"/>
  <c r="BV638" i="18" s="1"/>
  <c r="BV629" i="18"/>
  <c r="BV637" i="18" a="1"/>
  <c r="BV637" i="18" s="1"/>
  <c r="BV636" i="18" a="1"/>
  <c r="BV636" i="18" s="1"/>
  <c r="BV635" i="18" a="1"/>
  <c r="BV635" i="18" s="1"/>
  <c r="BV634" i="18" a="1"/>
  <c r="BV634" i="18" s="1"/>
  <c r="BV633" i="18" a="1"/>
  <c r="BV633" i="18" s="1"/>
  <c r="BV632" i="18" a="1"/>
  <c r="BV632" i="18" s="1"/>
  <c r="BV603" i="18" a="1"/>
  <c r="BV603" i="18" s="1"/>
  <c r="BV602" i="18" a="1"/>
  <c r="BV602" i="18" s="1"/>
  <c r="BV601" i="18" a="1"/>
  <c r="BV601" i="18" s="1"/>
  <c r="BV600" i="18" a="1"/>
  <c r="BV600" i="18" s="1"/>
  <c r="BV599" i="18" a="1"/>
  <c r="BV599" i="18" s="1"/>
  <c r="BV598" i="18" a="1"/>
  <c r="BV598" i="18" s="1"/>
  <c r="BV597" i="18" a="1"/>
  <c r="BV597" i="18" s="1"/>
  <c r="BV596" i="18" a="1"/>
  <c r="BV596" i="18" s="1"/>
  <c r="BV595" i="18" a="1"/>
  <c r="BV595" i="18" s="1"/>
  <c r="BV594" i="18" a="1"/>
  <c r="BV594" i="18" s="1"/>
  <c r="BV593" i="18" a="1"/>
  <c r="BV593" i="18" s="1"/>
  <c r="BV592" i="18" a="1"/>
  <c r="BV592" i="18" s="1"/>
  <c r="BV591" i="18" a="1"/>
  <c r="BV591" i="18" s="1"/>
  <c r="BV590" i="18" a="1"/>
  <c r="BV590" i="18" s="1"/>
  <c r="BV589" i="18" a="1"/>
  <c r="BV589" i="18" s="1"/>
  <c r="BV588" i="18" a="1"/>
  <c r="BV588" i="18" s="1"/>
  <c r="BV587" i="18" a="1"/>
  <c r="BV587" i="18" s="1"/>
  <c r="BV586" i="18" a="1"/>
  <c r="BV586" i="18" s="1"/>
  <c r="BV585" i="18" a="1"/>
  <c r="BV585" i="18" s="1"/>
  <c r="BV584" i="18" a="1"/>
  <c r="BV584" i="18" s="1"/>
  <c r="BV583" i="18" a="1"/>
  <c r="BV583" i="18" s="1"/>
  <c r="BV582" i="18" a="1"/>
  <c r="BV582" i="18" s="1"/>
  <c r="BV581" i="18" a="1"/>
  <c r="BV581" i="18" s="1"/>
  <c r="BV580" i="18" a="1"/>
  <c r="BV580" i="18" s="1"/>
  <c r="BV579" i="18" a="1"/>
  <c r="BV579" i="18" s="1"/>
  <c r="BV578" i="18" a="1"/>
  <c r="BV578" i="18" s="1"/>
  <c r="BV577" i="18" a="1"/>
  <c r="BV577" i="18" s="1"/>
  <c r="BV576" i="18" a="1"/>
  <c r="BV576" i="18" s="1"/>
  <c r="BV575" i="18" a="1"/>
  <c r="BV575" i="18" s="1"/>
  <c r="BV574" i="18" a="1"/>
  <c r="BV574" i="18" s="1"/>
  <c r="BV630" i="18"/>
  <c r="BV631" i="18" a="1"/>
  <c r="BV631" i="18" s="1"/>
  <c r="BV623" i="18" a="1"/>
  <c r="BV623" i="18" s="1"/>
  <c r="BV622" i="18" a="1"/>
  <c r="BV622" i="18" s="1"/>
  <c r="BV621" i="18" a="1"/>
  <c r="BV621" i="18" s="1"/>
  <c r="BV620" i="18" a="1"/>
  <c r="BV620" i="18" s="1"/>
  <c r="BV619" i="18" a="1"/>
  <c r="BV619" i="18" s="1"/>
  <c r="BV618" i="18" a="1"/>
  <c r="BV618" i="18" s="1"/>
  <c r="BV617" i="18" a="1"/>
  <c r="BV617" i="18" s="1"/>
  <c r="BV616" i="18" a="1"/>
  <c r="BV616" i="18" s="1"/>
  <c r="BV615" i="18" a="1"/>
  <c r="BV615" i="18" s="1"/>
  <c r="BV614" i="18" a="1"/>
  <c r="BV614" i="18" s="1"/>
  <c r="BV613" i="18" a="1"/>
  <c r="BV613" i="18" s="1"/>
  <c r="BV612" i="18" a="1"/>
  <c r="BV612" i="18" s="1"/>
  <c r="BV611" i="18" a="1"/>
  <c r="BV611" i="18" s="1"/>
  <c r="BV610" i="18" a="1"/>
  <c r="BV610" i="18" s="1"/>
  <c r="BV609" i="18" a="1"/>
  <c r="BV609" i="18" s="1"/>
  <c r="BV608" i="18" a="1"/>
  <c r="BV608" i="18" s="1"/>
  <c r="BV607" i="18" a="1"/>
  <c r="BV607" i="18" s="1"/>
  <c r="BV606" i="18" a="1"/>
  <c r="BV606" i="18" s="1"/>
  <c r="BV604" i="18" a="1"/>
  <c r="BV604" i="18" s="1"/>
  <c r="BV677" i="18" a="1"/>
  <c r="BV677" i="18" s="1"/>
  <c r="BV572" i="18"/>
  <c r="BV605" i="18" a="1"/>
  <c r="BV605" i="18" s="1"/>
  <c r="BV573" i="18"/>
  <c r="BV554" i="18" a="1"/>
  <c r="BV554" i="18" s="1"/>
  <c r="BV566" i="18" a="1"/>
  <c r="BV566" i="18" s="1"/>
  <c r="BV565" i="18" a="1"/>
  <c r="BV565" i="18" s="1"/>
  <c r="BV564" i="18" a="1"/>
  <c r="BV564" i="18" s="1"/>
  <c r="BV563" i="18" a="1"/>
  <c r="BV563" i="18" s="1"/>
  <c r="BV562" i="18" a="1"/>
  <c r="BV562" i="18" s="1"/>
  <c r="BV553" i="18" a="1"/>
  <c r="BV553" i="18" s="1"/>
  <c r="BV552" i="18" a="1"/>
  <c r="BV552" i="18" s="1"/>
  <c r="BV551" i="18" a="1"/>
  <c r="BV551" i="18" s="1"/>
  <c r="BV550" i="18" a="1"/>
  <c r="BV550" i="18" s="1"/>
  <c r="BV549" i="18" a="1"/>
  <c r="BV549" i="18" s="1"/>
  <c r="BV548" i="18" a="1"/>
  <c r="BV548" i="18" s="1"/>
  <c r="BV547" i="18" a="1"/>
  <c r="BV547" i="18" s="1"/>
  <c r="BV546" i="18" a="1"/>
  <c r="BV546" i="18" s="1"/>
  <c r="BV545" i="18" a="1"/>
  <c r="BV545" i="18" s="1"/>
  <c r="BV544" i="18" a="1"/>
  <c r="BV544" i="18" s="1"/>
  <c r="BV543" i="18" a="1"/>
  <c r="BV543" i="18" s="1"/>
  <c r="BV542" i="18" a="1"/>
  <c r="BV542" i="18" s="1"/>
  <c r="BV541" i="18" a="1"/>
  <c r="BV541" i="18" s="1"/>
  <c r="BV540" i="18" a="1"/>
  <c r="BV540" i="18" s="1"/>
  <c r="BV539" i="18" a="1"/>
  <c r="BV539" i="18" s="1"/>
  <c r="BV538" i="18" a="1"/>
  <c r="BV538" i="18" s="1"/>
  <c r="BV537" i="18" a="1"/>
  <c r="BV537" i="18" s="1"/>
  <c r="BV536" i="18" a="1"/>
  <c r="BV536" i="18" s="1"/>
  <c r="BV535" i="18" a="1"/>
  <c r="BV535" i="18" s="1"/>
  <c r="BV534" i="18" a="1"/>
  <c r="BV534" i="18" s="1"/>
  <c r="BV533" i="18" a="1"/>
  <c r="BV533" i="18" s="1"/>
  <c r="BV532" i="18" a="1"/>
  <c r="BV532" i="18" s="1"/>
  <c r="BV531" i="18" a="1"/>
  <c r="BV531" i="18" s="1"/>
  <c r="BV530" i="18" a="1"/>
  <c r="BV530" i="18" s="1"/>
  <c r="BV529" i="18" a="1"/>
  <c r="BV529" i="18" s="1"/>
  <c r="BV528" i="18" a="1"/>
  <c r="BV528" i="18" s="1"/>
  <c r="BV561" i="18" a="1"/>
  <c r="BV561" i="18" s="1"/>
  <c r="BV560" i="18" a="1"/>
  <c r="BV560" i="18" s="1"/>
  <c r="BV559" i="18" a="1"/>
  <c r="BV559" i="18" s="1"/>
  <c r="BV558" i="18" a="1"/>
  <c r="BV558" i="18" s="1"/>
  <c r="BV557" i="18" a="1"/>
  <c r="BV557" i="18" s="1"/>
  <c r="BV556" i="18" a="1"/>
  <c r="BV556" i="18" s="1"/>
  <c r="BV555" i="18" a="1"/>
  <c r="BV555" i="18" s="1"/>
  <c r="BV515" i="18"/>
  <c r="BV516" i="18"/>
  <c r="BV458" i="18"/>
  <c r="BV401" i="18"/>
  <c r="BV473" i="18" a="1"/>
  <c r="BV473" i="18" s="1"/>
  <c r="BV459" i="18"/>
  <c r="BV402" i="18"/>
  <c r="BV527" i="18" a="1"/>
  <c r="BV527" i="18" s="1"/>
  <c r="BV526" i="18" a="1"/>
  <c r="BV526" i="18" s="1"/>
  <c r="BV525" i="18" a="1"/>
  <c r="BV525" i="18" s="1"/>
  <c r="BV524" i="18" a="1"/>
  <c r="BV524" i="18" s="1"/>
  <c r="BV523" i="18" a="1"/>
  <c r="BV523" i="18" s="1"/>
  <c r="BV522" i="18" a="1"/>
  <c r="BV522" i="18" s="1"/>
  <c r="BV521" i="18" a="1"/>
  <c r="BV521" i="18" s="1"/>
  <c r="BV520" i="18" a="1"/>
  <c r="BV520" i="18" s="1"/>
  <c r="BV519" i="18" a="1"/>
  <c r="BV519" i="18" s="1"/>
  <c r="BV518" i="18" a="1"/>
  <c r="BV518" i="18" s="1"/>
  <c r="BV377" i="18" a="1"/>
  <c r="BV377" i="18" s="1"/>
  <c r="BV376" i="18" a="1"/>
  <c r="BV376" i="18" s="1"/>
  <c r="BV375" i="18" a="1"/>
  <c r="BV375" i="18" s="1"/>
  <c r="BV374" i="18" a="1"/>
  <c r="BV374" i="18" s="1"/>
  <c r="BV373" i="18" a="1"/>
  <c r="BV373" i="18" s="1"/>
  <c r="BV372" i="18" a="1"/>
  <c r="BV372" i="18" s="1"/>
  <c r="BV371" i="18" a="1"/>
  <c r="BV371" i="18" s="1"/>
  <c r="BV370" i="18" a="1"/>
  <c r="BV370" i="18" s="1"/>
  <c r="BV369" i="18" a="1"/>
  <c r="BV369" i="18" s="1"/>
  <c r="BV368" i="18" a="1"/>
  <c r="BV368" i="18" s="1"/>
  <c r="BV367" i="18" a="1"/>
  <c r="BV367" i="18" s="1"/>
  <c r="BV472" i="18" a="1"/>
  <c r="BV472" i="18" s="1"/>
  <c r="BV471" i="18" a="1"/>
  <c r="BV471" i="18" s="1"/>
  <c r="BV470" i="18" a="1"/>
  <c r="BV470" i="18" s="1"/>
  <c r="BV469" i="18" a="1"/>
  <c r="BV469" i="18" s="1"/>
  <c r="BV468" i="18" a="1"/>
  <c r="BV468" i="18" s="1"/>
  <c r="BV467" i="18" a="1"/>
  <c r="BV467" i="18" s="1"/>
  <c r="BV466" i="18" a="1"/>
  <c r="BV466" i="18" s="1"/>
  <c r="BV465" i="18" a="1"/>
  <c r="BV465" i="18" s="1"/>
  <c r="BV464" i="18" a="1"/>
  <c r="BV464" i="18" s="1"/>
  <c r="BV463" i="18" a="1"/>
  <c r="BV463" i="18" s="1"/>
  <c r="BV462" i="18" a="1"/>
  <c r="BV462" i="18" s="1"/>
  <c r="BV461" i="18" a="1"/>
  <c r="BV461" i="18" s="1"/>
  <c r="BV460" i="18" a="1"/>
  <c r="BV460" i="18" s="1"/>
  <c r="BV452" i="18" a="1"/>
  <c r="BV452" i="18" s="1"/>
  <c r="BV451" i="18" a="1"/>
  <c r="BV451" i="18" s="1"/>
  <c r="BV450" i="18" a="1"/>
  <c r="BV450" i="18" s="1"/>
  <c r="BV449" i="18" a="1"/>
  <c r="BV449" i="18" s="1"/>
  <c r="BV448" i="18" a="1"/>
  <c r="BV448" i="18" s="1"/>
  <c r="BV447" i="18" a="1"/>
  <c r="BV447" i="18" s="1"/>
  <c r="BV446" i="18" a="1"/>
  <c r="BV446" i="18" s="1"/>
  <c r="BV445" i="18" a="1"/>
  <c r="BV445" i="18" s="1"/>
  <c r="BV444" i="18" a="1"/>
  <c r="BV444" i="18" s="1"/>
  <c r="BV443" i="18" a="1"/>
  <c r="BV443" i="18" s="1"/>
  <c r="BV442" i="18" a="1"/>
  <c r="BV442" i="18" s="1"/>
  <c r="BV441" i="18" a="1"/>
  <c r="BV441" i="18" s="1"/>
  <c r="BV440" i="18" a="1"/>
  <c r="BV440" i="18" s="1"/>
  <c r="BV439" i="18" a="1"/>
  <c r="BV439" i="18" s="1"/>
  <c r="BV438" i="18" a="1"/>
  <c r="BV438" i="18" s="1"/>
  <c r="BV437" i="18" a="1"/>
  <c r="BV437" i="18" s="1"/>
  <c r="BV436" i="18" a="1"/>
  <c r="BV436" i="18" s="1"/>
  <c r="BV435" i="18" a="1"/>
  <c r="BV435" i="18" s="1"/>
  <c r="BV434" i="18" a="1"/>
  <c r="BV434" i="18" s="1"/>
  <c r="BV433" i="18" a="1"/>
  <c r="BV433" i="18" s="1"/>
  <c r="BV432" i="18" a="1"/>
  <c r="BV432" i="18" s="1"/>
  <c r="BV431" i="18" a="1"/>
  <c r="BV431" i="18" s="1"/>
  <c r="BV430" i="18" a="1"/>
  <c r="BV430" i="18" s="1"/>
  <c r="BV429" i="18" a="1"/>
  <c r="BV429" i="18" s="1"/>
  <c r="BV428" i="18" a="1"/>
  <c r="BV428" i="18" s="1"/>
  <c r="BV427" i="18" a="1"/>
  <c r="BV427" i="18" s="1"/>
  <c r="BV426" i="18" a="1"/>
  <c r="BV426" i="18" s="1"/>
  <c r="BV425" i="18" a="1"/>
  <c r="BV425" i="18" s="1"/>
  <c r="BV424" i="18" a="1"/>
  <c r="BV424" i="18" s="1"/>
  <c r="BV423" i="18" a="1"/>
  <c r="BV423" i="18" s="1"/>
  <c r="BV422" i="18" a="1"/>
  <c r="BV422" i="18" s="1"/>
  <c r="BV421" i="18" a="1"/>
  <c r="BV421" i="18" s="1"/>
  <c r="BV420" i="18" a="1"/>
  <c r="BV420" i="18" s="1"/>
  <c r="BV419" i="18" a="1"/>
  <c r="BV419" i="18" s="1"/>
  <c r="BV418" i="18" a="1"/>
  <c r="BV418" i="18" s="1"/>
  <c r="BV417" i="18" a="1"/>
  <c r="BV417" i="18" s="1"/>
  <c r="BV416" i="18" a="1"/>
  <c r="BV416" i="18" s="1"/>
  <c r="BV415" i="18" a="1"/>
  <c r="BV415" i="18" s="1"/>
  <c r="BV414" i="18" a="1"/>
  <c r="BV414" i="18" s="1"/>
  <c r="BV413" i="18" a="1"/>
  <c r="BV413" i="18" s="1"/>
  <c r="BV412" i="18" a="1"/>
  <c r="BV412" i="18" s="1"/>
  <c r="BV411" i="18" a="1"/>
  <c r="BV411" i="18" s="1"/>
  <c r="BV410" i="18" a="1"/>
  <c r="BV410" i="18" s="1"/>
  <c r="BV409" i="18" a="1"/>
  <c r="BV409" i="18" s="1"/>
  <c r="BV408" i="18" a="1"/>
  <c r="BV408" i="18" s="1"/>
  <c r="BV407" i="18" a="1"/>
  <c r="BV407" i="18" s="1"/>
  <c r="BV406" i="18" a="1"/>
  <c r="BV406" i="18" s="1"/>
  <c r="BV405" i="18" a="1"/>
  <c r="BV405" i="18" s="1"/>
  <c r="BV404" i="18" a="1"/>
  <c r="BV404" i="18" s="1"/>
  <c r="BV403" i="18" a="1"/>
  <c r="BV403" i="18" s="1"/>
  <c r="BV395" i="18" a="1"/>
  <c r="BV395" i="18" s="1"/>
  <c r="BV394" i="18" a="1"/>
  <c r="BV394" i="18" s="1"/>
  <c r="BV393" i="18" a="1"/>
  <c r="BV393" i="18" s="1"/>
  <c r="BV392" i="18" a="1"/>
  <c r="BV392" i="18" s="1"/>
  <c r="BV391" i="18" a="1"/>
  <c r="BV391" i="18" s="1"/>
  <c r="BV390" i="18" a="1"/>
  <c r="BV390" i="18" s="1"/>
  <c r="BV389" i="18" a="1"/>
  <c r="BV389" i="18" s="1"/>
  <c r="BV388" i="18" a="1"/>
  <c r="BV388" i="18" s="1"/>
  <c r="BV387" i="18" a="1"/>
  <c r="BV387" i="18" s="1"/>
  <c r="BV386" i="18" a="1"/>
  <c r="BV386" i="18" s="1"/>
  <c r="BV385" i="18" a="1"/>
  <c r="BV385" i="18" s="1"/>
  <c r="BV384" i="18" a="1"/>
  <c r="BV384" i="18" s="1"/>
  <c r="BV383" i="18" a="1"/>
  <c r="BV383" i="18" s="1"/>
  <c r="BV382" i="18" a="1"/>
  <c r="BV382" i="18" s="1"/>
  <c r="BV381" i="18" a="1"/>
  <c r="BV381" i="18" s="1"/>
  <c r="BV380" i="18" a="1"/>
  <c r="BV380" i="18" s="1"/>
  <c r="BV379" i="18" a="1"/>
  <c r="BV379" i="18" s="1"/>
  <c r="BV378" i="18" a="1"/>
  <c r="BV378" i="18" s="1"/>
  <c r="BV517" i="18" a="1"/>
  <c r="BV517" i="18" s="1"/>
  <c r="BV508" i="18" a="1"/>
  <c r="BV508" i="18" s="1"/>
  <c r="BV506" i="18" a="1"/>
  <c r="BV506" i="18" s="1"/>
  <c r="BV504" i="18" a="1"/>
  <c r="BV504" i="18" s="1"/>
  <c r="BV502" i="18" a="1"/>
  <c r="BV502" i="18" s="1"/>
  <c r="BV500" i="18" a="1"/>
  <c r="BV500" i="18" s="1"/>
  <c r="BV498" i="18" a="1"/>
  <c r="BV498" i="18" s="1"/>
  <c r="BV496" i="18" a="1"/>
  <c r="BV496" i="18" s="1"/>
  <c r="BV494" i="18" a="1"/>
  <c r="BV494" i="18" s="1"/>
  <c r="BV492" i="18" a="1"/>
  <c r="BV492" i="18" s="1"/>
  <c r="BV490" i="18" a="1"/>
  <c r="BV490" i="18" s="1"/>
  <c r="BV488" i="18" a="1"/>
  <c r="BV488" i="18" s="1"/>
  <c r="BV486" i="18" a="1"/>
  <c r="BV486" i="18" s="1"/>
  <c r="BV484" i="18" a="1"/>
  <c r="BV484" i="18" s="1"/>
  <c r="BV482" i="18" a="1"/>
  <c r="BV482" i="18" s="1"/>
  <c r="BV480" i="18" a="1"/>
  <c r="BV480" i="18" s="1"/>
  <c r="BV478" i="18" a="1"/>
  <c r="BV478" i="18" s="1"/>
  <c r="BV476" i="18" a="1"/>
  <c r="BV476" i="18" s="1"/>
  <c r="BV474" i="18" a="1"/>
  <c r="BV474" i="18" s="1"/>
  <c r="BV345" i="18"/>
  <c r="BV288" i="18"/>
  <c r="BV361" i="18" a="1"/>
  <c r="BV361" i="18" s="1"/>
  <c r="BV360" i="18" a="1"/>
  <c r="BV360" i="18" s="1"/>
  <c r="BV359" i="18" a="1"/>
  <c r="BV359" i="18" s="1"/>
  <c r="BV358" i="18" a="1"/>
  <c r="BV358" i="18" s="1"/>
  <c r="BV357" i="18" a="1"/>
  <c r="BV357" i="18" s="1"/>
  <c r="BV356" i="18" a="1"/>
  <c r="BV356" i="18" s="1"/>
  <c r="BV355" i="18" a="1"/>
  <c r="BV355" i="18" s="1"/>
  <c r="BV354" i="18" a="1"/>
  <c r="BV354" i="18" s="1"/>
  <c r="BV353" i="18" a="1"/>
  <c r="BV353" i="18" s="1"/>
  <c r="BV352" i="18" a="1"/>
  <c r="BV352" i="18" s="1"/>
  <c r="BV351" i="18" a="1"/>
  <c r="BV351" i="18" s="1"/>
  <c r="BV350" i="18" a="1"/>
  <c r="BV350" i="18" s="1"/>
  <c r="BV349" i="18" a="1"/>
  <c r="BV349" i="18" s="1"/>
  <c r="BV348" i="18" a="1"/>
  <c r="BV348" i="18" s="1"/>
  <c r="BV347" i="18" a="1"/>
  <c r="BV347" i="18" s="1"/>
  <c r="BV346" i="18" a="1"/>
  <c r="BV346" i="18" s="1"/>
  <c r="BV338" i="18" a="1"/>
  <c r="BV338" i="18" s="1"/>
  <c r="BV337" i="18" a="1"/>
  <c r="BV337" i="18" s="1"/>
  <c r="BV336" i="18" a="1"/>
  <c r="BV336" i="18" s="1"/>
  <c r="BV335" i="18" a="1"/>
  <c r="BV335" i="18" s="1"/>
  <c r="BV334" i="18" a="1"/>
  <c r="BV334" i="18" s="1"/>
  <c r="BV333" i="18" a="1"/>
  <c r="BV333" i="18" s="1"/>
  <c r="BV332" i="18" a="1"/>
  <c r="BV332" i="18" s="1"/>
  <c r="BV331" i="18" a="1"/>
  <c r="BV331" i="18" s="1"/>
  <c r="BV330" i="18" a="1"/>
  <c r="BV330" i="18" s="1"/>
  <c r="BV329" i="18" a="1"/>
  <c r="BV329" i="18" s="1"/>
  <c r="BV328" i="18" a="1"/>
  <c r="BV328" i="18" s="1"/>
  <c r="BV327" i="18" a="1"/>
  <c r="BV327" i="18" s="1"/>
  <c r="BV326" i="18" a="1"/>
  <c r="BV326" i="18" s="1"/>
  <c r="BV325" i="18" a="1"/>
  <c r="BV325" i="18" s="1"/>
  <c r="BV324" i="18" a="1"/>
  <c r="BV324" i="18" s="1"/>
  <c r="BV323" i="18" a="1"/>
  <c r="BV323" i="18" s="1"/>
  <c r="BV322" i="18" a="1"/>
  <c r="BV322" i="18" s="1"/>
  <c r="BV321" i="18" a="1"/>
  <c r="BV321" i="18" s="1"/>
  <c r="BV320" i="18" a="1"/>
  <c r="BV320" i="18" s="1"/>
  <c r="BV319" i="18" a="1"/>
  <c r="BV319" i="18" s="1"/>
  <c r="BV318" i="18" a="1"/>
  <c r="BV318" i="18" s="1"/>
  <c r="BV317" i="18" a="1"/>
  <c r="BV317" i="18" s="1"/>
  <c r="BV316" i="18" a="1"/>
  <c r="BV316" i="18" s="1"/>
  <c r="BV315" i="18" a="1"/>
  <c r="BV315" i="18" s="1"/>
  <c r="BV314" i="18" a="1"/>
  <c r="BV314" i="18" s="1"/>
  <c r="BV313" i="18" a="1"/>
  <c r="BV313" i="18" s="1"/>
  <c r="BV312" i="18" a="1"/>
  <c r="BV312" i="18" s="1"/>
  <c r="BV311" i="18" a="1"/>
  <c r="BV311" i="18" s="1"/>
  <c r="BV310" i="18" a="1"/>
  <c r="BV310" i="18" s="1"/>
  <c r="BV309" i="18" a="1"/>
  <c r="BV309" i="18" s="1"/>
  <c r="BV308" i="18" a="1"/>
  <c r="BV308" i="18" s="1"/>
  <c r="BV307" i="18" a="1"/>
  <c r="BV307" i="18" s="1"/>
  <c r="BV306" i="18" a="1"/>
  <c r="BV306" i="18" s="1"/>
  <c r="BV305" i="18" a="1"/>
  <c r="BV305" i="18" s="1"/>
  <c r="BV304" i="18" a="1"/>
  <c r="BV304" i="18" s="1"/>
  <c r="BV303" i="18" a="1"/>
  <c r="BV303" i="18" s="1"/>
  <c r="BV302" i="18" a="1"/>
  <c r="BV302" i="18" s="1"/>
  <c r="BV301" i="18" a="1"/>
  <c r="BV301" i="18" s="1"/>
  <c r="BV300" i="18" a="1"/>
  <c r="BV300" i="18" s="1"/>
  <c r="BV299" i="18" a="1"/>
  <c r="BV299" i="18" s="1"/>
  <c r="BV298" i="18" a="1"/>
  <c r="BV298" i="18" s="1"/>
  <c r="BV297" i="18" a="1"/>
  <c r="BV297" i="18" s="1"/>
  <c r="BV296" i="18" a="1"/>
  <c r="BV296" i="18" s="1"/>
  <c r="BV295" i="18" a="1"/>
  <c r="BV295" i="18" s="1"/>
  <c r="BV294" i="18" a="1"/>
  <c r="BV294" i="18" s="1"/>
  <c r="BV293" i="18" a="1"/>
  <c r="BV293" i="18" s="1"/>
  <c r="BV292" i="18" a="1"/>
  <c r="BV292" i="18" s="1"/>
  <c r="BV291" i="18" a="1"/>
  <c r="BV291" i="18" s="1"/>
  <c r="BV290" i="18" a="1"/>
  <c r="BV290" i="18" s="1"/>
  <c r="BV289" i="18" a="1"/>
  <c r="BV289" i="18" s="1"/>
  <c r="BV281" i="18" a="1"/>
  <c r="BV281" i="18" s="1"/>
  <c r="BV280" i="18" a="1"/>
  <c r="BV280" i="18" s="1"/>
  <c r="BV279" i="18" a="1"/>
  <c r="BV279" i="18" s="1"/>
  <c r="BV278" i="18" a="1"/>
  <c r="BV278" i="18" s="1"/>
  <c r="BV277" i="18" a="1"/>
  <c r="BV277" i="18" s="1"/>
  <c r="BV276" i="18" a="1"/>
  <c r="BV276" i="18" s="1"/>
  <c r="BV275" i="18" a="1"/>
  <c r="BV275" i="18" s="1"/>
  <c r="BV274" i="18" a="1"/>
  <c r="BV274" i="18" s="1"/>
  <c r="BV273" i="18" a="1"/>
  <c r="BV273" i="18" s="1"/>
  <c r="BV272" i="18" a="1"/>
  <c r="BV272" i="18" s="1"/>
  <c r="BV271" i="18" a="1"/>
  <c r="BV271" i="18" s="1"/>
  <c r="BV270" i="18" a="1"/>
  <c r="BV270" i="18" s="1"/>
  <c r="BV269" i="18" a="1"/>
  <c r="BV269" i="18" s="1"/>
  <c r="BV268" i="18" a="1"/>
  <c r="BV268" i="18" s="1"/>
  <c r="BV267" i="18" a="1"/>
  <c r="BV267" i="18" s="1"/>
  <c r="BV266" i="18" a="1"/>
  <c r="BV266" i="18" s="1"/>
  <c r="BV265" i="18" a="1"/>
  <c r="BV265" i="18" s="1"/>
  <c r="BV264" i="18" a="1"/>
  <c r="BV264" i="18" s="1"/>
  <c r="BV263" i="18" a="1"/>
  <c r="BV263" i="18" s="1"/>
  <c r="BV262" i="18" a="1"/>
  <c r="BV262" i="18" s="1"/>
  <c r="BV261" i="18" a="1"/>
  <c r="BV261" i="18" s="1"/>
  <c r="BV260" i="18" a="1"/>
  <c r="BV260" i="18" s="1"/>
  <c r="BV259" i="18" a="1"/>
  <c r="BV259" i="18" s="1"/>
  <c r="BV258" i="18" a="1"/>
  <c r="BV258" i="18" s="1"/>
  <c r="BV257" i="18" a="1"/>
  <c r="BV257" i="18" s="1"/>
  <c r="BV256" i="18" a="1"/>
  <c r="BV256" i="18" s="1"/>
  <c r="BV255" i="18" a="1"/>
  <c r="BV255" i="18" s="1"/>
  <c r="BV254" i="18" a="1"/>
  <c r="BV254" i="18" s="1"/>
  <c r="BV253" i="18" a="1"/>
  <c r="BV253" i="18" s="1"/>
  <c r="BV252" i="18" a="1"/>
  <c r="BV252" i="18" s="1"/>
  <c r="BV251" i="18" a="1"/>
  <c r="BV251" i="18" s="1"/>
  <c r="BV507" i="18" a="1"/>
  <c r="BV507" i="18" s="1"/>
  <c r="BV503" i="18" a="1"/>
  <c r="BV503" i="18" s="1"/>
  <c r="BV499" i="18" a="1"/>
  <c r="BV499" i="18" s="1"/>
  <c r="BV495" i="18" a="1"/>
  <c r="BV495" i="18" s="1"/>
  <c r="BV491" i="18" a="1"/>
  <c r="BV491" i="18" s="1"/>
  <c r="BV487" i="18" a="1"/>
  <c r="BV487" i="18" s="1"/>
  <c r="BV483" i="18" a="1"/>
  <c r="BV483" i="18" s="1"/>
  <c r="BV479" i="18" a="1"/>
  <c r="BV479" i="18" s="1"/>
  <c r="BV475" i="18" a="1"/>
  <c r="BV475" i="18" s="1"/>
  <c r="BV366" i="18" a="1"/>
  <c r="BV366" i="18" s="1"/>
  <c r="BV364" i="18" a="1"/>
  <c r="BV364" i="18" s="1"/>
  <c r="BV362" i="18" a="1"/>
  <c r="BV362" i="18" s="1"/>
  <c r="BV230" i="18"/>
  <c r="BV287" i="18"/>
  <c r="BV231" i="18"/>
  <c r="BV509" i="18" a="1"/>
  <c r="BV509" i="18" s="1"/>
  <c r="BV505" i="18" a="1"/>
  <c r="BV505" i="18" s="1"/>
  <c r="BV501" i="18" a="1"/>
  <c r="BV501" i="18" s="1"/>
  <c r="BV497" i="18" a="1"/>
  <c r="BV497" i="18" s="1"/>
  <c r="BV493" i="18" a="1"/>
  <c r="BV493" i="18" s="1"/>
  <c r="BV489" i="18" a="1"/>
  <c r="BV489" i="18" s="1"/>
  <c r="BV485" i="18" a="1"/>
  <c r="BV485" i="18" s="1"/>
  <c r="BV481" i="18" a="1"/>
  <c r="BV481" i="18" s="1"/>
  <c r="BV477" i="18" a="1"/>
  <c r="BV477" i="18" s="1"/>
  <c r="BV365" i="18" a="1"/>
  <c r="BV365" i="18" s="1"/>
  <c r="BV363" i="18" a="1"/>
  <c r="BV363" i="18" s="1"/>
  <c r="BV250" i="18" a="1"/>
  <c r="BV250" i="18" s="1"/>
  <c r="BV249" i="18" a="1"/>
  <c r="BV249" i="18" s="1"/>
  <c r="BV248" i="18" a="1"/>
  <c r="BV248" i="18" s="1"/>
  <c r="BV247" i="18" a="1"/>
  <c r="BV247" i="18" s="1"/>
  <c r="BV246" i="18" a="1"/>
  <c r="BV246" i="18" s="1"/>
  <c r="BV245" i="18" a="1"/>
  <c r="BV245" i="18" s="1"/>
  <c r="BV244" i="18" a="1"/>
  <c r="BV244" i="18" s="1"/>
  <c r="BV243" i="18" a="1"/>
  <c r="BV243" i="18" s="1"/>
  <c r="BV242" i="18" a="1"/>
  <c r="BV242" i="18" s="1"/>
  <c r="BV241" i="18" a="1"/>
  <c r="BV241" i="18" s="1"/>
  <c r="BV240" i="18" a="1"/>
  <c r="BV240" i="18" s="1"/>
  <c r="BV239" i="18" a="1"/>
  <c r="BV239" i="18" s="1"/>
  <c r="BV238" i="18" a="1"/>
  <c r="BV238" i="18" s="1"/>
  <c r="BV237" i="18" a="1"/>
  <c r="BV237" i="18" s="1"/>
  <c r="BV236" i="18" a="1"/>
  <c r="BV236" i="18" s="1"/>
  <c r="BV235" i="18" a="1"/>
  <c r="BV235" i="18" s="1"/>
  <c r="BV234" i="18" a="1"/>
  <c r="BV234" i="18" s="1"/>
  <c r="BV233" i="18" a="1"/>
  <c r="BV233" i="18" s="1"/>
  <c r="BV232" i="18" a="1"/>
  <c r="BV232" i="18" s="1"/>
  <c r="BV224" i="18" a="1"/>
  <c r="BV224" i="18" s="1"/>
  <c r="BV223" i="18" a="1"/>
  <c r="BV223" i="18" s="1"/>
  <c r="BV222" i="18" a="1"/>
  <c r="BV222" i="18" s="1"/>
  <c r="BV221" i="18" a="1"/>
  <c r="BV221" i="18" s="1"/>
  <c r="BV220" i="18" a="1"/>
  <c r="BV220" i="18" s="1"/>
  <c r="BV219" i="18" a="1"/>
  <c r="BV219" i="18" s="1"/>
  <c r="BV218" i="18" a="1"/>
  <c r="BV218" i="18" s="1"/>
  <c r="BV217" i="18" a="1"/>
  <c r="BV217" i="18" s="1"/>
  <c r="BV216" i="18" a="1"/>
  <c r="BV216" i="18" s="1"/>
  <c r="BV215" i="18" a="1"/>
  <c r="BV215" i="18" s="1"/>
  <c r="BV214" i="18" a="1"/>
  <c r="BV214" i="18" s="1"/>
  <c r="BV213" i="18" a="1"/>
  <c r="BV213" i="18" s="1"/>
  <c r="BV212" i="18" a="1"/>
  <c r="BV212" i="18" s="1"/>
  <c r="BV211" i="18" a="1"/>
  <c r="BV211" i="18" s="1"/>
  <c r="BV210" i="18" a="1"/>
  <c r="BV210" i="18" s="1"/>
  <c r="BV209" i="18" a="1"/>
  <c r="BV209" i="18" s="1"/>
  <c r="BV208" i="18" a="1"/>
  <c r="BV208" i="18" s="1"/>
  <c r="BV207" i="18" a="1"/>
  <c r="BV207" i="18" s="1"/>
  <c r="BV206" i="18" a="1"/>
  <c r="BV206" i="18" s="1"/>
  <c r="BV205" i="18" a="1"/>
  <c r="BV205" i="18" s="1"/>
  <c r="BV204" i="18" a="1"/>
  <c r="BV204" i="18" s="1"/>
  <c r="BV203" i="18" a="1"/>
  <c r="BV203" i="18" s="1"/>
  <c r="BV202" i="18" a="1"/>
  <c r="BV202" i="18" s="1"/>
  <c r="BV201" i="18" a="1"/>
  <c r="BV201" i="18" s="1"/>
  <c r="BV200" i="18" a="1"/>
  <c r="BV200" i="18" s="1"/>
  <c r="BV199" i="18" a="1"/>
  <c r="BV199" i="18" s="1"/>
  <c r="BV198" i="18" a="1"/>
  <c r="BV198" i="18" s="1"/>
  <c r="BV197" i="18" a="1"/>
  <c r="BV197" i="18" s="1"/>
  <c r="BV196" i="18" a="1"/>
  <c r="BV196" i="18" s="1"/>
  <c r="BV195" i="18" a="1"/>
  <c r="BV195" i="18" s="1"/>
  <c r="BV194" i="18" a="1"/>
  <c r="BV194" i="18" s="1"/>
  <c r="BV193" i="18" a="1"/>
  <c r="BV193" i="18" s="1"/>
  <c r="BV192" i="18" a="1"/>
  <c r="BV192" i="18" s="1"/>
  <c r="BV191" i="18" a="1"/>
  <c r="BV191" i="18" s="1"/>
  <c r="BV190" i="18" a="1"/>
  <c r="BV190" i="18" s="1"/>
  <c r="BV189" i="18" a="1"/>
  <c r="BV189" i="18" s="1"/>
  <c r="BV188" i="18" a="1"/>
  <c r="BV188" i="18" s="1"/>
  <c r="BV174" i="18"/>
  <c r="BV117" i="18"/>
  <c r="BV60" i="18"/>
  <c r="BV3" i="18"/>
  <c r="BV344" i="18"/>
  <c r="BV187" i="18" a="1"/>
  <c r="BV187" i="18" s="1"/>
  <c r="BV186" i="18" a="1"/>
  <c r="BV186" i="18" s="1"/>
  <c r="BV185" i="18" a="1"/>
  <c r="BV185" i="18" s="1"/>
  <c r="BV184" i="18" a="1"/>
  <c r="BV184" i="18" s="1"/>
  <c r="BV183" i="18" a="1"/>
  <c r="BV183" i="18" s="1"/>
  <c r="BV182" i="18" a="1"/>
  <c r="BV182" i="18" s="1"/>
  <c r="BV181" i="18" a="1"/>
  <c r="BV181" i="18" s="1"/>
  <c r="BV180" i="18" a="1"/>
  <c r="BV180" i="18" s="1"/>
  <c r="BV179" i="18" a="1"/>
  <c r="BV179" i="18" s="1"/>
  <c r="BV178" i="18" a="1"/>
  <c r="BV178" i="18" s="1"/>
  <c r="BV177" i="18" a="1"/>
  <c r="BV177" i="18" s="1"/>
  <c r="BV176" i="18" a="1"/>
  <c r="BV176" i="18" s="1"/>
  <c r="BV175" i="18" a="1"/>
  <c r="BV175" i="18" s="1"/>
  <c r="BV167" i="18" a="1"/>
  <c r="BV167" i="18" s="1"/>
  <c r="BV166" i="18" a="1"/>
  <c r="BV166" i="18" s="1"/>
  <c r="BV165" i="18" a="1"/>
  <c r="BV165" i="18" s="1"/>
  <c r="BV164" i="18" a="1"/>
  <c r="BV164" i="18" s="1"/>
  <c r="BV163" i="18" a="1"/>
  <c r="BV163" i="18" s="1"/>
  <c r="BV162" i="18" a="1"/>
  <c r="BV162" i="18" s="1"/>
  <c r="BV161" i="18" a="1"/>
  <c r="BV161" i="18" s="1"/>
  <c r="BV160" i="18" a="1"/>
  <c r="BV160" i="18" s="1"/>
  <c r="BV159" i="18" a="1"/>
  <c r="BV159" i="18" s="1"/>
  <c r="BV158" i="18" a="1"/>
  <c r="BV158" i="18" s="1"/>
  <c r="BV157" i="18" a="1"/>
  <c r="BV157" i="18" s="1"/>
  <c r="BV156" i="18" a="1"/>
  <c r="BV156" i="18" s="1"/>
  <c r="BV155" i="18" a="1"/>
  <c r="BV155" i="18" s="1"/>
  <c r="BV154" i="18" a="1"/>
  <c r="BV154" i="18" s="1"/>
  <c r="BV153" i="18" a="1"/>
  <c r="BV153" i="18" s="1"/>
  <c r="BV152" i="18" a="1"/>
  <c r="BV152" i="18" s="1"/>
  <c r="BV151" i="18" a="1"/>
  <c r="BV151" i="18" s="1"/>
  <c r="BV150" i="18" a="1"/>
  <c r="BV150" i="18" s="1"/>
  <c r="BV149" i="18" a="1"/>
  <c r="BV149" i="18" s="1"/>
  <c r="BV148" i="18" a="1"/>
  <c r="BV148" i="18" s="1"/>
  <c r="BV147" i="18" a="1"/>
  <c r="BV147" i="18" s="1"/>
  <c r="BV146" i="18" a="1"/>
  <c r="BV146" i="18" s="1"/>
  <c r="BV145" i="18" a="1"/>
  <c r="BV145" i="18" s="1"/>
  <c r="BV144" i="18" a="1"/>
  <c r="BV144" i="18" s="1"/>
  <c r="BV143" i="18" a="1"/>
  <c r="BV143" i="18" s="1"/>
  <c r="BV142" i="18" a="1"/>
  <c r="BV142" i="18" s="1"/>
  <c r="BV141" i="18" a="1"/>
  <c r="BV141" i="18" s="1"/>
  <c r="BV140" i="18" a="1"/>
  <c r="BV140" i="18" s="1"/>
  <c r="BV139" i="18" a="1"/>
  <c r="BV139" i="18" s="1"/>
  <c r="BV138" i="18" a="1"/>
  <c r="BV138" i="18" s="1"/>
  <c r="BV137" i="18" a="1"/>
  <c r="BV137" i="18" s="1"/>
  <c r="BV136" i="18" a="1"/>
  <c r="BV136" i="18" s="1"/>
  <c r="BV135" i="18" a="1"/>
  <c r="BV135" i="18" s="1"/>
  <c r="BV134" i="18" a="1"/>
  <c r="BV134" i="18" s="1"/>
  <c r="BV133" i="18" a="1"/>
  <c r="BV133" i="18" s="1"/>
  <c r="BV132" i="18" a="1"/>
  <c r="BV132" i="18" s="1"/>
  <c r="BV131" i="18" a="1"/>
  <c r="BV131" i="18" s="1"/>
  <c r="BV130" i="18" a="1"/>
  <c r="BV130" i="18" s="1"/>
  <c r="BV129" i="18" a="1"/>
  <c r="BV129" i="18" s="1"/>
  <c r="BV128" i="18" a="1"/>
  <c r="BV128" i="18" s="1"/>
  <c r="BV127" i="18" a="1"/>
  <c r="BV127" i="18" s="1"/>
  <c r="BV126" i="18" a="1"/>
  <c r="BV126" i="18" s="1"/>
  <c r="BV125" i="18" a="1"/>
  <c r="BV125" i="18" s="1"/>
  <c r="BV124" i="18" a="1"/>
  <c r="BV124" i="18" s="1"/>
  <c r="BV123" i="18" a="1"/>
  <c r="BV123" i="18" s="1"/>
  <c r="BV122" i="18" a="1"/>
  <c r="BV122" i="18" s="1"/>
  <c r="BV121" i="18" a="1"/>
  <c r="BV121" i="18" s="1"/>
  <c r="BV120" i="18" a="1"/>
  <c r="BV120" i="18" s="1"/>
  <c r="BV119" i="18" a="1"/>
  <c r="BV119" i="18" s="1"/>
  <c r="BV118" i="18" a="1"/>
  <c r="BV118" i="18" s="1"/>
  <c r="BV110" i="18" a="1"/>
  <c r="BV110" i="18" s="1"/>
  <c r="BV109" i="18" a="1"/>
  <c r="BV109" i="18" s="1"/>
  <c r="BV108" i="18" a="1"/>
  <c r="BV108" i="18" s="1"/>
  <c r="BV107" i="18" a="1"/>
  <c r="BV107" i="18" s="1"/>
  <c r="BV106" i="18" a="1"/>
  <c r="BV106" i="18" s="1"/>
  <c r="BV105" i="18" a="1"/>
  <c r="BV105" i="18" s="1"/>
  <c r="BV104" i="18" a="1"/>
  <c r="BV104" i="18" s="1"/>
  <c r="BV103" i="18" a="1"/>
  <c r="BV103" i="18" s="1"/>
  <c r="BV102" i="18" a="1"/>
  <c r="BV102" i="18" s="1"/>
  <c r="BV101" i="18" a="1"/>
  <c r="BV101" i="18" s="1"/>
  <c r="BV100" i="18" a="1"/>
  <c r="BV100" i="18" s="1"/>
  <c r="BV99" i="18" a="1"/>
  <c r="BV99" i="18" s="1"/>
  <c r="BV98" i="18" a="1"/>
  <c r="BV98" i="18" s="1"/>
  <c r="BV97" i="18" a="1"/>
  <c r="BV97" i="18" s="1"/>
  <c r="BV96" i="18" a="1"/>
  <c r="BV96" i="18" s="1"/>
  <c r="BV95" i="18" a="1"/>
  <c r="BV95" i="18" s="1"/>
  <c r="BV94" i="18" a="1"/>
  <c r="BV94" i="18" s="1"/>
  <c r="BV93" i="18" a="1"/>
  <c r="BV93" i="18" s="1"/>
  <c r="BV92" i="18" a="1"/>
  <c r="BV92" i="18" s="1"/>
  <c r="BV91" i="18" a="1"/>
  <c r="BV91" i="18" s="1"/>
  <c r="BV90" i="18" a="1"/>
  <c r="BV90" i="18" s="1"/>
  <c r="BV89" i="18" a="1"/>
  <c r="BV89" i="18" s="1"/>
  <c r="BV88" i="18" a="1"/>
  <c r="BV88" i="18" s="1"/>
  <c r="BV87" i="18" a="1"/>
  <c r="BV87" i="18" s="1"/>
  <c r="BV86" i="18" a="1"/>
  <c r="BV86" i="18" s="1"/>
  <c r="BV85" i="18" a="1"/>
  <c r="BV85" i="18" s="1"/>
  <c r="BV84" i="18" a="1"/>
  <c r="BV84" i="18" s="1"/>
  <c r="BV83" i="18" a="1"/>
  <c r="BV83" i="18" s="1"/>
  <c r="BV82" i="18" a="1"/>
  <c r="BV82" i="18" s="1"/>
  <c r="BV81" i="18" a="1"/>
  <c r="BV81" i="18" s="1"/>
  <c r="BV80" i="18" a="1"/>
  <c r="BV80" i="18" s="1"/>
  <c r="BV79" i="18" a="1"/>
  <c r="BV79" i="18" s="1"/>
  <c r="BV78" i="18" a="1"/>
  <c r="BV78" i="18" s="1"/>
  <c r="BV77" i="18" a="1"/>
  <c r="BV77" i="18" s="1"/>
  <c r="BV76" i="18" a="1"/>
  <c r="BV76" i="18" s="1"/>
  <c r="BV75" i="18" a="1"/>
  <c r="BV75" i="18" s="1"/>
  <c r="BV74" i="18" a="1"/>
  <c r="BV74" i="18" s="1"/>
  <c r="BV73" i="18" a="1"/>
  <c r="BV73" i="18" s="1"/>
  <c r="BV72" i="18" a="1"/>
  <c r="BV72" i="18" s="1"/>
  <c r="BV71" i="18" a="1"/>
  <c r="BV71" i="18" s="1"/>
  <c r="BV70" i="18" a="1"/>
  <c r="BV70" i="18" s="1"/>
  <c r="BV69" i="18" a="1"/>
  <c r="BV69" i="18" s="1"/>
  <c r="BV68" i="18" a="1"/>
  <c r="BV68" i="18" s="1"/>
  <c r="BV67" i="18" a="1"/>
  <c r="BV67" i="18" s="1"/>
  <c r="BV66" i="18" a="1"/>
  <c r="BV66" i="18" s="1"/>
  <c r="BV65" i="18" a="1"/>
  <c r="BV65" i="18" s="1"/>
  <c r="BV64" i="18" a="1"/>
  <c r="BV64" i="18" s="1"/>
  <c r="BV63" i="18" a="1"/>
  <c r="BV63" i="18" s="1"/>
  <c r="BV62" i="18" a="1"/>
  <c r="BV62" i="18" s="1"/>
  <c r="BV61" i="18" a="1"/>
  <c r="BV61" i="18" s="1"/>
  <c r="BV53" i="18" a="1"/>
  <c r="BV53" i="18" s="1"/>
  <c r="BV52" i="18" a="1"/>
  <c r="BV52" i="18" s="1"/>
  <c r="BV51" i="18" a="1"/>
  <c r="BV51" i="18" s="1"/>
  <c r="BV50" i="18" a="1"/>
  <c r="BV50" i="18" s="1"/>
  <c r="BV49" i="18" a="1"/>
  <c r="BV49" i="18" s="1"/>
  <c r="BV48" i="18" a="1"/>
  <c r="BV48" i="18" s="1"/>
  <c r="BV47" i="18" a="1"/>
  <c r="BV47" i="18" s="1"/>
  <c r="BV46" i="18" a="1"/>
  <c r="BV46" i="18" s="1"/>
  <c r="BV45" i="18" a="1"/>
  <c r="BV45" i="18" s="1"/>
  <c r="BV44" i="18" a="1"/>
  <c r="BV44" i="18" s="1"/>
  <c r="BV43" i="18" a="1"/>
  <c r="BV43" i="18" s="1"/>
  <c r="BV42" i="18" a="1"/>
  <c r="BV42" i="18" s="1"/>
  <c r="BV41" i="18" a="1"/>
  <c r="BV41" i="18" s="1"/>
  <c r="BV40" i="18" a="1"/>
  <c r="BV40" i="18" s="1"/>
  <c r="BV39" i="18" a="1"/>
  <c r="BV39" i="18" s="1"/>
  <c r="BV38" i="18" a="1"/>
  <c r="BV38" i="18" s="1"/>
  <c r="BV37" i="18" a="1"/>
  <c r="BV37" i="18" s="1"/>
  <c r="BV36" i="18" a="1"/>
  <c r="BV36" i="18" s="1"/>
  <c r="BV35" i="18" a="1"/>
  <c r="BV35" i="18" s="1"/>
  <c r="BV34" i="18" a="1"/>
  <c r="BV34" i="18" s="1"/>
  <c r="BV33" i="18" a="1"/>
  <c r="BV33" i="18" s="1"/>
  <c r="BV32" i="18" a="1"/>
  <c r="BV32" i="18" s="1"/>
  <c r="BV31" i="18" a="1"/>
  <c r="BV31" i="18" s="1"/>
  <c r="BV30" i="18" a="1"/>
  <c r="BV30" i="18" s="1"/>
  <c r="BV29" i="18" a="1"/>
  <c r="BV29" i="18" s="1"/>
  <c r="BV28" i="18" a="1"/>
  <c r="BV28" i="18" s="1"/>
  <c r="BV27" i="18" a="1"/>
  <c r="BV27" i="18" s="1"/>
  <c r="BV26" i="18" a="1"/>
  <c r="BV26" i="18" s="1"/>
  <c r="BV25" i="18" a="1"/>
  <c r="BV25" i="18" s="1"/>
  <c r="BV24" i="18" a="1"/>
  <c r="BV24" i="18" s="1"/>
  <c r="BV23" i="18" a="1"/>
  <c r="BV23" i="18" s="1"/>
  <c r="BV22" i="18" a="1"/>
  <c r="BV22" i="18" s="1"/>
  <c r="BV21" i="18" a="1"/>
  <c r="BV21" i="18" s="1"/>
  <c r="BV20" i="18" a="1"/>
  <c r="BV20" i="18" s="1"/>
  <c r="BV19" i="18" a="1"/>
  <c r="BV19" i="18" s="1"/>
  <c r="BV18" i="18" a="1"/>
  <c r="BV18" i="18" s="1"/>
  <c r="BV17" i="18" a="1"/>
  <c r="BV17" i="18" s="1"/>
  <c r="BV16" i="18" a="1"/>
  <c r="BV16" i="18" s="1"/>
  <c r="BV15" i="18" a="1"/>
  <c r="BV15" i="18" s="1"/>
  <c r="BV14" i="18" a="1"/>
  <c r="BV14" i="18" s="1"/>
  <c r="BV13" i="18" a="1"/>
  <c r="BV13" i="18" s="1"/>
  <c r="BV12" i="18" a="1"/>
  <c r="BV12" i="18" s="1"/>
  <c r="BV11" i="18" a="1"/>
  <c r="BV11" i="18" s="1"/>
  <c r="BV10" i="18" a="1"/>
  <c r="BV10" i="18" s="1"/>
  <c r="BV9" i="18" a="1"/>
  <c r="BV9" i="18" s="1"/>
  <c r="BV8" i="18" a="1"/>
  <c r="BV8" i="18" s="1"/>
  <c r="BV7" i="18" a="1"/>
  <c r="BV7" i="18" s="1"/>
  <c r="BV6" i="18" a="1"/>
  <c r="BV6" i="18" s="1"/>
  <c r="BV5" i="18" a="1"/>
  <c r="BV5" i="18" s="1"/>
  <c r="BV4" i="18" a="1"/>
  <c r="BV4" i="18" s="1"/>
  <c r="BV173" i="18"/>
  <c r="BV116" i="18"/>
  <c r="BZ676" i="18" a="1"/>
  <c r="BZ676" i="18" s="1"/>
  <c r="BZ675" i="18" a="1"/>
  <c r="BZ675" i="18" s="1"/>
  <c r="BZ674" i="18" a="1"/>
  <c r="BZ674" i="18" s="1"/>
  <c r="BZ673" i="18" a="1"/>
  <c r="BZ673" i="18" s="1"/>
  <c r="BZ672" i="18" a="1"/>
  <c r="BZ672" i="18" s="1"/>
  <c r="BZ680" i="18" a="1"/>
  <c r="BZ680" i="18" s="1"/>
  <c r="BZ677" i="18" a="1"/>
  <c r="BZ677" i="18" s="1"/>
  <c r="BZ671" i="18" a="1"/>
  <c r="BZ671" i="18" s="1"/>
  <c r="BZ670" i="18" a="1"/>
  <c r="BZ670" i="18" s="1"/>
  <c r="BZ669" i="18" a="1"/>
  <c r="BZ669" i="18" s="1"/>
  <c r="BZ668" i="18" a="1"/>
  <c r="BZ668" i="18" s="1"/>
  <c r="BZ667" i="18" a="1"/>
  <c r="BZ667" i="18" s="1"/>
  <c r="BZ666" i="18" a="1"/>
  <c r="BZ666" i="18" s="1"/>
  <c r="BZ665" i="18" a="1"/>
  <c r="BZ665" i="18" s="1"/>
  <c r="BZ664" i="18" a="1"/>
  <c r="BZ664" i="18" s="1"/>
  <c r="BZ663" i="18" a="1"/>
  <c r="BZ663" i="18" s="1"/>
  <c r="BZ662" i="18" a="1"/>
  <c r="BZ662" i="18" s="1"/>
  <c r="BZ661" i="18" a="1"/>
  <c r="BZ661" i="18" s="1"/>
  <c r="BZ660" i="18" a="1"/>
  <c r="BZ660" i="18" s="1"/>
  <c r="BZ659" i="18" a="1"/>
  <c r="BZ659" i="18" s="1"/>
  <c r="BZ658" i="18" a="1"/>
  <c r="BZ658" i="18" s="1"/>
  <c r="BZ657" i="18" a="1"/>
  <c r="BZ657" i="18" s="1"/>
  <c r="BZ656" i="18" a="1"/>
  <c r="BZ656" i="18" s="1"/>
  <c r="BZ655" i="18" a="1"/>
  <c r="BZ655" i="18" s="1"/>
  <c r="BZ654" i="18" a="1"/>
  <c r="BZ654" i="18" s="1"/>
  <c r="BZ653" i="18" a="1"/>
  <c r="BZ653" i="18" s="1"/>
  <c r="BZ652" i="18" a="1"/>
  <c r="BZ652" i="18" s="1"/>
  <c r="BZ651" i="18" a="1"/>
  <c r="BZ651" i="18" s="1"/>
  <c r="BZ650" i="18" a="1"/>
  <c r="BZ650" i="18" s="1"/>
  <c r="BZ649" i="18" a="1"/>
  <c r="BZ649" i="18" s="1"/>
  <c r="BZ648" i="18" a="1"/>
  <c r="BZ648" i="18" s="1"/>
  <c r="BZ647" i="18" a="1"/>
  <c r="BZ647" i="18" s="1"/>
  <c r="BZ646" i="18" a="1"/>
  <c r="BZ646" i="18" s="1"/>
  <c r="BZ679" i="18" a="1"/>
  <c r="BZ679" i="18" s="1"/>
  <c r="BZ678" i="18" a="1"/>
  <c r="BZ678" i="18" s="1"/>
  <c r="BZ637" i="18" a="1"/>
  <c r="BZ637" i="18" s="1"/>
  <c r="BZ636" i="18" a="1"/>
  <c r="BZ636" i="18" s="1"/>
  <c r="BZ635" i="18" a="1"/>
  <c r="BZ635" i="18" s="1"/>
  <c r="BZ634" i="18" a="1"/>
  <c r="BZ634" i="18" s="1"/>
  <c r="BZ633" i="18" a="1"/>
  <c r="BZ633" i="18" s="1"/>
  <c r="BZ632" i="18" a="1"/>
  <c r="BZ632" i="18" s="1"/>
  <c r="BZ631" i="18" a="1"/>
  <c r="BZ631" i="18" s="1"/>
  <c r="BZ630" i="18"/>
  <c r="BZ623" i="18" a="1"/>
  <c r="BZ623" i="18" s="1"/>
  <c r="BZ622" i="18" a="1"/>
  <c r="BZ622" i="18" s="1"/>
  <c r="BZ621" i="18" a="1"/>
  <c r="BZ621" i="18" s="1"/>
  <c r="BZ620" i="18" a="1"/>
  <c r="BZ620" i="18" s="1"/>
  <c r="BZ619" i="18" a="1"/>
  <c r="BZ619" i="18" s="1"/>
  <c r="BZ618" i="18" a="1"/>
  <c r="BZ618" i="18" s="1"/>
  <c r="BZ617" i="18" a="1"/>
  <c r="BZ617" i="18" s="1"/>
  <c r="BZ616" i="18" a="1"/>
  <c r="BZ616" i="18" s="1"/>
  <c r="BZ615" i="18" a="1"/>
  <c r="BZ615" i="18" s="1"/>
  <c r="BZ614" i="18" a="1"/>
  <c r="BZ614" i="18" s="1"/>
  <c r="BZ613" i="18" a="1"/>
  <c r="BZ613" i="18" s="1"/>
  <c r="BZ612" i="18" a="1"/>
  <c r="BZ612" i="18" s="1"/>
  <c r="BZ611" i="18" a="1"/>
  <c r="BZ611" i="18" s="1"/>
  <c r="BZ610" i="18" a="1"/>
  <c r="BZ610" i="18" s="1"/>
  <c r="BZ609" i="18" a="1"/>
  <c r="BZ609" i="18" s="1"/>
  <c r="BZ608" i="18" a="1"/>
  <c r="BZ608" i="18" s="1"/>
  <c r="BZ607" i="18" a="1"/>
  <c r="BZ607" i="18" s="1"/>
  <c r="BZ606" i="18" a="1"/>
  <c r="BZ606" i="18" s="1"/>
  <c r="BZ645" i="18" a="1"/>
  <c r="BZ645" i="18" s="1"/>
  <c r="BZ644" i="18" a="1"/>
  <c r="BZ644" i="18" s="1"/>
  <c r="BZ643" i="18" a="1"/>
  <c r="BZ643" i="18" s="1"/>
  <c r="BZ642" i="18" a="1"/>
  <c r="BZ642" i="18" s="1"/>
  <c r="BZ641" i="18" a="1"/>
  <c r="BZ641" i="18" s="1"/>
  <c r="BZ640" i="18" a="1"/>
  <c r="BZ640" i="18" s="1"/>
  <c r="BZ639" i="18" a="1"/>
  <c r="BZ639" i="18" s="1"/>
  <c r="BZ629" i="18"/>
  <c r="BZ603" i="18" a="1"/>
  <c r="BZ603" i="18" s="1"/>
  <c r="BZ602" i="18" a="1"/>
  <c r="BZ602" i="18" s="1"/>
  <c r="BZ601" i="18" a="1"/>
  <c r="BZ601" i="18" s="1"/>
  <c r="BZ600" i="18" a="1"/>
  <c r="BZ600" i="18" s="1"/>
  <c r="BZ599" i="18" a="1"/>
  <c r="BZ599" i="18" s="1"/>
  <c r="BZ598" i="18" a="1"/>
  <c r="BZ598" i="18" s="1"/>
  <c r="BZ597" i="18" a="1"/>
  <c r="BZ597" i="18" s="1"/>
  <c r="BZ596" i="18" a="1"/>
  <c r="BZ596" i="18" s="1"/>
  <c r="BZ595" i="18" a="1"/>
  <c r="BZ595" i="18" s="1"/>
  <c r="BZ594" i="18" a="1"/>
  <c r="BZ594" i="18" s="1"/>
  <c r="BZ593" i="18" a="1"/>
  <c r="BZ593" i="18" s="1"/>
  <c r="BZ592" i="18" a="1"/>
  <c r="BZ592" i="18" s="1"/>
  <c r="BZ591" i="18" a="1"/>
  <c r="BZ591" i="18" s="1"/>
  <c r="BZ590" i="18" a="1"/>
  <c r="BZ590" i="18" s="1"/>
  <c r="BZ589" i="18" a="1"/>
  <c r="BZ589" i="18" s="1"/>
  <c r="BZ588" i="18" a="1"/>
  <c r="BZ588" i="18" s="1"/>
  <c r="BZ587" i="18" a="1"/>
  <c r="BZ587" i="18" s="1"/>
  <c r="BZ586" i="18" a="1"/>
  <c r="BZ586" i="18" s="1"/>
  <c r="BZ585" i="18" a="1"/>
  <c r="BZ585" i="18" s="1"/>
  <c r="BZ584" i="18" a="1"/>
  <c r="BZ584" i="18" s="1"/>
  <c r="BZ583" i="18" a="1"/>
  <c r="BZ583" i="18" s="1"/>
  <c r="BZ582" i="18" a="1"/>
  <c r="BZ582" i="18" s="1"/>
  <c r="BZ581" i="18" a="1"/>
  <c r="BZ581" i="18" s="1"/>
  <c r="BZ580" i="18" a="1"/>
  <c r="BZ580" i="18" s="1"/>
  <c r="BZ579" i="18" a="1"/>
  <c r="BZ579" i="18" s="1"/>
  <c r="BZ578" i="18" a="1"/>
  <c r="BZ578" i="18" s="1"/>
  <c r="BZ577" i="18" a="1"/>
  <c r="BZ577" i="18" s="1"/>
  <c r="BZ576" i="18" a="1"/>
  <c r="BZ576" i="18" s="1"/>
  <c r="BZ575" i="18" a="1"/>
  <c r="BZ575" i="18" s="1"/>
  <c r="BZ574" i="18" a="1"/>
  <c r="BZ574" i="18" s="1"/>
  <c r="BZ638" i="18" a="1"/>
  <c r="BZ638" i="18" s="1"/>
  <c r="BZ605" i="18" a="1"/>
  <c r="BZ605" i="18" s="1"/>
  <c r="BZ566" i="18" a="1"/>
  <c r="BZ566" i="18" s="1"/>
  <c r="BZ565" i="18" a="1"/>
  <c r="BZ565" i="18" s="1"/>
  <c r="BZ564" i="18" a="1"/>
  <c r="BZ564" i="18" s="1"/>
  <c r="BZ563" i="18" a="1"/>
  <c r="BZ563" i="18" s="1"/>
  <c r="BZ562" i="18" a="1"/>
  <c r="BZ562" i="18" s="1"/>
  <c r="BZ554" i="18" a="1"/>
  <c r="BZ554" i="18" s="1"/>
  <c r="BZ604" i="18" a="1"/>
  <c r="BZ604" i="18" s="1"/>
  <c r="BZ561" i="18" a="1"/>
  <c r="BZ561" i="18" s="1"/>
  <c r="BZ560" i="18" a="1"/>
  <c r="BZ560" i="18" s="1"/>
  <c r="BZ559" i="18" a="1"/>
  <c r="BZ559" i="18" s="1"/>
  <c r="BZ558" i="18" a="1"/>
  <c r="BZ558" i="18" s="1"/>
  <c r="BZ557" i="18" a="1"/>
  <c r="BZ557" i="18" s="1"/>
  <c r="BZ556" i="18" a="1"/>
  <c r="BZ556" i="18" s="1"/>
  <c r="BZ555" i="18" a="1"/>
  <c r="BZ555" i="18" s="1"/>
  <c r="BZ572" i="18"/>
  <c r="BZ553" i="18" a="1"/>
  <c r="BZ553" i="18" s="1"/>
  <c r="BZ552" i="18" a="1"/>
  <c r="BZ552" i="18" s="1"/>
  <c r="BZ551" i="18" a="1"/>
  <c r="BZ551" i="18" s="1"/>
  <c r="BZ550" i="18" a="1"/>
  <c r="BZ550" i="18" s="1"/>
  <c r="BZ549" i="18" a="1"/>
  <c r="BZ549" i="18" s="1"/>
  <c r="BZ548" i="18" a="1"/>
  <c r="BZ548" i="18" s="1"/>
  <c r="BZ547" i="18" a="1"/>
  <c r="BZ547" i="18" s="1"/>
  <c r="BZ546" i="18" a="1"/>
  <c r="BZ546" i="18" s="1"/>
  <c r="BZ545" i="18" a="1"/>
  <c r="BZ545" i="18" s="1"/>
  <c r="BZ544" i="18" a="1"/>
  <c r="BZ544" i="18" s="1"/>
  <c r="BZ543" i="18" a="1"/>
  <c r="BZ543" i="18" s="1"/>
  <c r="BZ542" i="18" a="1"/>
  <c r="BZ542" i="18" s="1"/>
  <c r="BZ541" i="18" a="1"/>
  <c r="BZ541" i="18" s="1"/>
  <c r="BZ540" i="18" a="1"/>
  <c r="BZ540" i="18" s="1"/>
  <c r="BZ539" i="18" a="1"/>
  <c r="BZ539" i="18" s="1"/>
  <c r="BZ538" i="18" a="1"/>
  <c r="BZ538" i="18" s="1"/>
  <c r="BZ537" i="18" a="1"/>
  <c r="BZ537" i="18" s="1"/>
  <c r="BZ536" i="18" a="1"/>
  <c r="BZ536" i="18" s="1"/>
  <c r="BZ535" i="18" a="1"/>
  <c r="BZ535" i="18" s="1"/>
  <c r="BZ534" i="18" a="1"/>
  <c r="BZ534" i="18" s="1"/>
  <c r="BZ533" i="18" a="1"/>
  <c r="BZ533" i="18" s="1"/>
  <c r="BZ532" i="18" a="1"/>
  <c r="BZ532" i="18" s="1"/>
  <c r="BZ531" i="18" a="1"/>
  <c r="BZ531" i="18" s="1"/>
  <c r="BZ530" i="18" a="1"/>
  <c r="BZ530" i="18" s="1"/>
  <c r="BZ529" i="18" a="1"/>
  <c r="BZ529" i="18" s="1"/>
  <c r="BZ528" i="18" a="1"/>
  <c r="BZ528" i="18" s="1"/>
  <c r="BZ515" i="18"/>
  <c r="BZ573" i="18"/>
  <c r="BZ516" i="18"/>
  <c r="BZ458" i="18"/>
  <c r="BZ401" i="18"/>
  <c r="BZ527" i="18" a="1"/>
  <c r="BZ527" i="18" s="1"/>
  <c r="BZ526" i="18" a="1"/>
  <c r="BZ526" i="18" s="1"/>
  <c r="BZ525" i="18" a="1"/>
  <c r="BZ525" i="18" s="1"/>
  <c r="BZ524" i="18" a="1"/>
  <c r="BZ524" i="18" s="1"/>
  <c r="BZ523" i="18" a="1"/>
  <c r="BZ523" i="18" s="1"/>
  <c r="BZ522" i="18" a="1"/>
  <c r="BZ522" i="18" s="1"/>
  <c r="BZ521" i="18" a="1"/>
  <c r="BZ521" i="18" s="1"/>
  <c r="BZ520" i="18" a="1"/>
  <c r="BZ520" i="18" s="1"/>
  <c r="BZ519" i="18" a="1"/>
  <c r="BZ519" i="18" s="1"/>
  <c r="BZ518" i="18" a="1"/>
  <c r="BZ518" i="18" s="1"/>
  <c r="BZ517" i="18" a="1"/>
  <c r="BZ517" i="18" s="1"/>
  <c r="BZ509" i="18" a="1"/>
  <c r="BZ509" i="18" s="1"/>
  <c r="BZ508" i="18" a="1"/>
  <c r="BZ508" i="18" s="1"/>
  <c r="BZ507" i="18" a="1"/>
  <c r="BZ507" i="18" s="1"/>
  <c r="BZ506" i="18" a="1"/>
  <c r="BZ506" i="18" s="1"/>
  <c r="BZ505" i="18" a="1"/>
  <c r="BZ505" i="18" s="1"/>
  <c r="BZ504" i="18" a="1"/>
  <c r="BZ504" i="18" s="1"/>
  <c r="BZ503" i="18" a="1"/>
  <c r="BZ503" i="18" s="1"/>
  <c r="BZ502" i="18" a="1"/>
  <c r="BZ502" i="18" s="1"/>
  <c r="BZ501" i="18" a="1"/>
  <c r="BZ501" i="18" s="1"/>
  <c r="BZ500" i="18" a="1"/>
  <c r="BZ500" i="18" s="1"/>
  <c r="BZ499" i="18" a="1"/>
  <c r="BZ499" i="18" s="1"/>
  <c r="BZ498" i="18" a="1"/>
  <c r="BZ498" i="18" s="1"/>
  <c r="BZ497" i="18" a="1"/>
  <c r="BZ497" i="18" s="1"/>
  <c r="BZ496" i="18" a="1"/>
  <c r="BZ496" i="18" s="1"/>
  <c r="BZ495" i="18" a="1"/>
  <c r="BZ495" i="18" s="1"/>
  <c r="BZ494" i="18" a="1"/>
  <c r="BZ494" i="18" s="1"/>
  <c r="BZ493" i="18" a="1"/>
  <c r="BZ493" i="18" s="1"/>
  <c r="BZ492" i="18" a="1"/>
  <c r="BZ492" i="18" s="1"/>
  <c r="BZ491" i="18" a="1"/>
  <c r="BZ491" i="18" s="1"/>
  <c r="BZ490" i="18" a="1"/>
  <c r="BZ490" i="18" s="1"/>
  <c r="BZ489" i="18" a="1"/>
  <c r="BZ489" i="18" s="1"/>
  <c r="BZ488" i="18" a="1"/>
  <c r="BZ488" i="18" s="1"/>
  <c r="BZ487" i="18" a="1"/>
  <c r="BZ487" i="18" s="1"/>
  <c r="BZ486" i="18" a="1"/>
  <c r="BZ486" i="18" s="1"/>
  <c r="BZ485" i="18" a="1"/>
  <c r="BZ485" i="18" s="1"/>
  <c r="BZ484" i="18" a="1"/>
  <c r="BZ484" i="18" s="1"/>
  <c r="BZ483" i="18" a="1"/>
  <c r="BZ483" i="18" s="1"/>
  <c r="BZ482" i="18" a="1"/>
  <c r="BZ482" i="18" s="1"/>
  <c r="BZ481" i="18" a="1"/>
  <c r="BZ481" i="18" s="1"/>
  <c r="BZ480" i="18" a="1"/>
  <c r="BZ480" i="18" s="1"/>
  <c r="BZ479" i="18" a="1"/>
  <c r="BZ479" i="18" s="1"/>
  <c r="BZ478" i="18" a="1"/>
  <c r="BZ478" i="18" s="1"/>
  <c r="BZ477" i="18" a="1"/>
  <c r="BZ477" i="18" s="1"/>
  <c r="BZ476" i="18" a="1"/>
  <c r="BZ476" i="18" s="1"/>
  <c r="BZ475" i="18" a="1"/>
  <c r="BZ475" i="18" s="1"/>
  <c r="BZ474" i="18" a="1"/>
  <c r="BZ474" i="18" s="1"/>
  <c r="BZ473" i="18" a="1"/>
  <c r="BZ473" i="18" s="1"/>
  <c r="BZ459" i="18"/>
  <c r="BZ402" i="18"/>
  <c r="BZ472" i="18" a="1"/>
  <c r="BZ472" i="18" s="1"/>
  <c r="BZ471" i="18" a="1"/>
  <c r="BZ471" i="18" s="1"/>
  <c r="BZ470" i="18" a="1"/>
  <c r="BZ470" i="18" s="1"/>
  <c r="BZ469" i="18" a="1"/>
  <c r="BZ469" i="18" s="1"/>
  <c r="BZ468" i="18" a="1"/>
  <c r="BZ468" i="18" s="1"/>
  <c r="BZ467" i="18" a="1"/>
  <c r="BZ467" i="18" s="1"/>
  <c r="BZ466" i="18" a="1"/>
  <c r="BZ466" i="18" s="1"/>
  <c r="BZ465" i="18" a="1"/>
  <c r="BZ465" i="18" s="1"/>
  <c r="BZ464" i="18" a="1"/>
  <c r="BZ464" i="18" s="1"/>
  <c r="BZ463" i="18" a="1"/>
  <c r="BZ463" i="18" s="1"/>
  <c r="BZ462" i="18" a="1"/>
  <c r="BZ462" i="18" s="1"/>
  <c r="BZ461" i="18" a="1"/>
  <c r="BZ461" i="18" s="1"/>
  <c r="BZ460" i="18" a="1"/>
  <c r="BZ460" i="18" s="1"/>
  <c r="BZ452" i="18" a="1"/>
  <c r="BZ452" i="18" s="1"/>
  <c r="BZ451" i="18" a="1"/>
  <c r="BZ451" i="18" s="1"/>
  <c r="BZ450" i="18" a="1"/>
  <c r="BZ450" i="18" s="1"/>
  <c r="BZ449" i="18" a="1"/>
  <c r="BZ449" i="18" s="1"/>
  <c r="BZ448" i="18" a="1"/>
  <c r="BZ448" i="18" s="1"/>
  <c r="BZ447" i="18" a="1"/>
  <c r="BZ447" i="18" s="1"/>
  <c r="BZ446" i="18" a="1"/>
  <c r="BZ446" i="18" s="1"/>
  <c r="BZ445" i="18" a="1"/>
  <c r="BZ445" i="18" s="1"/>
  <c r="BZ444" i="18" a="1"/>
  <c r="BZ444" i="18" s="1"/>
  <c r="BZ443" i="18" a="1"/>
  <c r="BZ443" i="18" s="1"/>
  <c r="BZ442" i="18" a="1"/>
  <c r="BZ442" i="18" s="1"/>
  <c r="BZ441" i="18" a="1"/>
  <c r="BZ441" i="18" s="1"/>
  <c r="BZ440" i="18" a="1"/>
  <c r="BZ440" i="18" s="1"/>
  <c r="BZ439" i="18" a="1"/>
  <c r="BZ439" i="18" s="1"/>
  <c r="BZ438" i="18" a="1"/>
  <c r="BZ438" i="18" s="1"/>
  <c r="BZ437" i="18" a="1"/>
  <c r="BZ437" i="18" s="1"/>
  <c r="BZ436" i="18" a="1"/>
  <c r="BZ436" i="18" s="1"/>
  <c r="BZ435" i="18" a="1"/>
  <c r="BZ435" i="18" s="1"/>
  <c r="BZ434" i="18" a="1"/>
  <c r="BZ434" i="18" s="1"/>
  <c r="BZ433" i="18" a="1"/>
  <c r="BZ433" i="18" s="1"/>
  <c r="BZ432" i="18" a="1"/>
  <c r="BZ432" i="18" s="1"/>
  <c r="BZ431" i="18" a="1"/>
  <c r="BZ431" i="18" s="1"/>
  <c r="BZ430" i="18" a="1"/>
  <c r="BZ430" i="18" s="1"/>
  <c r="BZ429" i="18" a="1"/>
  <c r="BZ429" i="18" s="1"/>
  <c r="BZ428" i="18" a="1"/>
  <c r="BZ428" i="18" s="1"/>
  <c r="BZ427" i="18" a="1"/>
  <c r="BZ427" i="18" s="1"/>
  <c r="BZ426" i="18" a="1"/>
  <c r="BZ426" i="18" s="1"/>
  <c r="BZ425" i="18" a="1"/>
  <c r="BZ425" i="18" s="1"/>
  <c r="BZ424" i="18" a="1"/>
  <c r="BZ424" i="18" s="1"/>
  <c r="BZ423" i="18" a="1"/>
  <c r="BZ423" i="18" s="1"/>
  <c r="BZ422" i="18" a="1"/>
  <c r="BZ422" i="18" s="1"/>
  <c r="BZ421" i="18" a="1"/>
  <c r="BZ421" i="18" s="1"/>
  <c r="BZ420" i="18" a="1"/>
  <c r="BZ420" i="18" s="1"/>
  <c r="BZ419" i="18" a="1"/>
  <c r="BZ419" i="18" s="1"/>
  <c r="BZ418" i="18" a="1"/>
  <c r="BZ418" i="18" s="1"/>
  <c r="BZ417" i="18" a="1"/>
  <c r="BZ417" i="18" s="1"/>
  <c r="BZ416" i="18" a="1"/>
  <c r="BZ416" i="18" s="1"/>
  <c r="BZ415" i="18" a="1"/>
  <c r="BZ415" i="18" s="1"/>
  <c r="BZ414" i="18" a="1"/>
  <c r="BZ414" i="18" s="1"/>
  <c r="BZ413" i="18" a="1"/>
  <c r="BZ413" i="18" s="1"/>
  <c r="BZ412" i="18" a="1"/>
  <c r="BZ412" i="18" s="1"/>
  <c r="BZ411" i="18" a="1"/>
  <c r="BZ411" i="18" s="1"/>
  <c r="BZ410" i="18" a="1"/>
  <c r="BZ410" i="18" s="1"/>
  <c r="BZ409" i="18" a="1"/>
  <c r="BZ409" i="18" s="1"/>
  <c r="BZ408" i="18" a="1"/>
  <c r="BZ408" i="18" s="1"/>
  <c r="BZ407" i="18" a="1"/>
  <c r="BZ407" i="18" s="1"/>
  <c r="BZ406" i="18" a="1"/>
  <c r="BZ406" i="18" s="1"/>
  <c r="BZ405" i="18" a="1"/>
  <c r="BZ405" i="18" s="1"/>
  <c r="BZ404" i="18" a="1"/>
  <c r="BZ404" i="18" s="1"/>
  <c r="BZ403" i="18" a="1"/>
  <c r="BZ403" i="18" s="1"/>
  <c r="BZ395" i="18" a="1"/>
  <c r="BZ395" i="18" s="1"/>
  <c r="BZ394" i="18" a="1"/>
  <c r="BZ394" i="18" s="1"/>
  <c r="BZ393" i="18" a="1"/>
  <c r="BZ393" i="18" s="1"/>
  <c r="BZ392" i="18" a="1"/>
  <c r="BZ392" i="18" s="1"/>
  <c r="BZ391" i="18" a="1"/>
  <c r="BZ391" i="18" s="1"/>
  <c r="BZ390" i="18" a="1"/>
  <c r="BZ390" i="18" s="1"/>
  <c r="BZ389" i="18" a="1"/>
  <c r="BZ389" i="18" s="1"/>
  <c r="BZ388" i="18" a="1"/>
  <c r="BZ388" i="18" s="1"/>
  <c r="BZ387" i="18" a="1"/>
  <c r="BZ387" i="18" s="1"/>
  <c r="BZ386" i="18" a="1"/>
  <c r="BZ386" i="18" s="1"/>
  <c r="BZ385" i="18" a="1"/>
  <c r="BZ385" i="18" s="1"/>
  <c r="BZ384" i="18" a="1"/>
  <c r="BZ384" i="18" s="1"/>
  <c r="BZ383" i="18" a="1"/>
  <c r="BZ383" i="18" s="1"/>
  <c r="BZ382" i="18" a="1"/>
  <c r="BZ382" i="18" s="1"/>
  <c r="BZ381" i="18" a="1"/>
  <c r="BZ381" i="18" s="1"/>
  <c r="BZ380" i="18" a="1"/>
  <c r="BZ380" i="18" s="1"/>
  <c r="BZ379" i="18" a="1"/>
  <c r="BZ379" i="18" s="1"/>
  <c r="BZ378" i="18" a="1"/>
  <c r="BZ378" i="18" s="1"/>
  <c r="BZ377" i="18" a="1"/>
  <c r="BZ377" i="18" s="1"/>
  <c r="BZ376" i="18" a="1"/>
  <c r="BZ376" i="18" s="1"/>
  <c r="BZ375" i="18" a="1"/>
  <c r="BZ375" i="18" s="1"/>
  <c r="BZ374" i="18" a="1"/>
  <c r="BZ374" i="18" s="1"/>
  <c r="BZ373" i="18" a="1"/>
  <c r="BZ373" i="18" s="1"/>
  <c r="BZ372" i="18" a="1"/>
  <c r="BZ372" i="18" s="1"/>
  <c r="BZ371" i="18" a="1"/>
  <c r="BZ371" i="18" s="1"/>
  <c r="BZ370" i="18" a="1"/>
  <c r="BZ370" i="18" s="1"/>
  <c r="BZ369" i="18" a="1"/>
  <c r="BZ369" i="18" s="1"/>
  <c r="BZ368" i="18" a="1"/>
  <c r="BZ368" i="18" s="1"/>
  <c r="BZ367" i="18" a="1"/>
  <c r="BZ367" i="18" s="1"/>
  <c r="BZ345" i="18"/>
  <c r="BZ288" i="18"/>
  <c r="BZ366" i="18" a="1"/>
  <c r="BZ366" i="18" s="1"/>
  <c r="BZ365" i="18" a="1"/>
  <c r="BZ365" i="18" s="1"/>
  <c r="BZ364" i="18" a="1"/>
  <c r="BZ364" i="18" s="1"/>
  <c r="BZ363" i="18" a="1"/>
  <c r="BZ363" i="18" s="1"/>
  <c r="BZ362" i="18" a="1"/>
  <c r="BZ362" i="18" s="1"/>
  <c r="BZ348" i="18" a="1"/>
  <c r="BZ348" i="18" s="1"/>
  <c r="BZ347" i="18" a="1"/>
  <c r="BZ347" i="18" s="1"/>
  <c r="BZ346" i="18" a="1"/>
  <c r="BZ346" i="18" s="1"/>
  <c r="BZ338" i="18" a="1"/>
  <c r="BZ338" i="18" s="1"/>
  <c r="BZ337" i="18" a="1"/>
  <c r="BZ337" i="18" s="1"/>
  <c r="BZ336" i="18" a="1"/>
  <c r="BZ336" i="18" s="1"/>
  <c r="BZ335" i="18" a="1"/>
  <c r="BZ335" i="18" s="1"/>
  <c r="BZ334" i="18" a="1"/>
  <c r="BZ334" i="18" s="1"/>
  <c r="BZ333" i="18" a="1"/>
  <c r="BZ333" i="18" s="1"/>
  <c r="BZ332" i="18" a="1"/>
  <c r="BZ332" i="18" s="1"/>
  <c r="BZ331" i="18" a="1"/>
  <c r="BZ331" i="18" s="1"/>
  <c r="BZ330" i="18" a="1"/>
  <c r="BZ330" i="18" s="1"/>
  <c r="BZ329" i="18" a="1"/>
  <c r="BZ329" i="18" s="1"/>
  <c r="BZ328" i="18" a="1"/>
  <c r="BZ328" i="18" s="1"/>
  <c r="BZ327" i="18" a="1"/>
  <c r="BZ327" i="18" s="1"/>
  <c r="BZ326" i="18" a="1"/>
  <c r="BZ326" i="18" s="1"/>
  <c r="BZ325" i="18" a="1"/>
  <c r="BZ325" i="18" s="1"/>
  <c r="BZ324" i="18" a="1"/>
  <c r="BZ324" i="18" s="1"/>
  <c r="BZ323" i="18" a="1"/>
  <c r="BZ323" i="18" s="1"/>
  <c r="BZ322" i="18" a="1"/>
  <c r="BZ322" i="18" s="1"/>
  <c r="BZ321" i="18" a="1"/>
  <c r="BZ321" i="18" s="1"/>
  <c r="BZ320" i="18" a="1"/>
  <c r="BZ320" i="18" s="1"/>
  <c r="BZ319" i="18" a="1"/>
  <c r="BZ319" i="18" s="1"/>
  <c r="BZ318" i="18" a="1"/>
  <c r="BZ318" i="18" s="1"/>
  <c r="BZ317" i="18" a="1"/>
  <c r="BZ317" i="18" s="1"/>
  <c r="BZ316" i="18" a="1"/>
  <c r="BZ316" i="18" s="1"/>
  <c r="BZ315" i="18" a="1"/>
  <c r="BZ315" i="18" s="1"/>
  <c r="BZ314" i="18" a="1"/>
  <c r="BZ314" i="18" s="1"/>
  <c r="BZ313" i="18" a="1"/>
  <c r="BZ313" i="18" s="1"/>
  <c r="BZ312" i="18" a="1"/>
  <c r="BZ312" i="18" s="1"/>
  <c r="BZ311" i="18" a="1"/>
  <c r="BZ311" i="18" s="1"/>
  <c r="BZ310" i="18" a="1"/>
  <c r="BZ310" i="18" s="1"/>
  <c r="BZ309" i="18" a="1"/>
  <c r="BZ309" i="18" s="1"/>
  <c r="BZ308" i="18" a="1"/>
  <c r="BZ308" i="18" s="1"/>
  <c r="BZ307" i="18" a="1"/>
  <c r="BZ307" i="18" s="1"/>
  <c r="BZ306" i="18" a="1"/>
  <c r="BZ306" i="18" s="1"/>
  <c r="BZ305" i="18" a="1"/>
  <c r="BZ305" i="18" s="1"/>
  <c r="BZ304" i="18" a="1"/>
  <c r="BZ304" i="18" s="1"/>
  <c r="BZ303" i="18" a="1"/>
  <c r="BZ303" i="18" s="1"/>
  <c r="BZ302" i="18" a="1"/>
  <c r="BZ302" i="18" s="1"/>
  <c r="BZ301" i="18" a="1"/>
  <c r="BZ301" i="18" s="1"/>
  <c r="BZ300" i="18" a="1"/>
  <c r="BZ300" i="18" s="1"/>
  <c r="BZ299" i="18" a="1"/>
  <c r="BZ299" i="18" s="1"/>
  <c r="BZ298" i="18" a="1"/>
  <c r="BZ298" i="18" s="1"/>
  <c r="BZ297" i="18" a="1"/>
  <c r="BZ297" i="18" s="1"/>
  <c r="BZ296" i="18" a="1"/>
  <c r="BZ296" i="18" s="1"/>
  <c r="BZ295" i="18" a="1"/>
  <c r="BZ295" i="18" s="1"/>
  <c r="BZ294" i="18" a="1"/>
  <c r="BZ294" i="18" s="1"/>
  <c r="BZ293" i="18" a="1"/>
  <c r="BZ293" i="18" s="1"/>
  <c r="BZ292" i="18" a="1"/>
  <c r="BZ292" i="18" s="1"/>
  <c r="BZ291" i="18" a="1"/>
  <c r="BZ291" i="18" s="1"/>
  <c r="BZ290" i="18" a="1"/>
  <c r="BZ290" i="18" s="1"/>
  <c r="BZ289" i="18" a="1"/>
  <c r="BZ289" i="18" s="1"/>
  <c r="BZ281" i="18" a="1"/>
  <c r="BZ281" i="18" s="1"/>
  <c r="BZ280" i="18" a="1"/>
  <c r="BZ280" i="18" s="1"/>
  <c r="BZ279" i="18" a="1"/>
  <c r="BZ279" i="18" s="1"/>
  <c r="BZ278" i="18" a="1"/>
  <c r="BZ278" i="18" s="1"/>
  <c r="BZ277" i="18" a="1"/>
  <c r="BZ277" i="18" s="1"/>
  <c r="BZ276" i="18" a="1"/>
  <c r="BZ276" i="18" s="1"/>
  <c r="BZ275" i="18" a="1"/>
  <c r="BZ275" i="18" s="1"/>
  <c r="BZ274" i="18" a="1"/>
  <c r="BZ274" i="18" s="1"/>
  <c r="BZ273" i="18" a="1"/>
  <c r="BZ273" i="18" s="1"/>
  <c r="BZ272" i="18" a="1"/>
  <c r="BZ272" i="18" s="1"/>
  <c r="BZ271" i="18" a="1"/>
  <c r="BZ271" i="18" s="1"/>
  <c r="BZ270" i="18" a="1"/>
  <c r="BZ270" i="18" s="1"/>
  <c r="BZ269" i="18" a="1"/>
  <c r="BZ269" i="18" s="1"/>
  <c r="BZ268" i="18" a="1"/>
  <c r="BZ268" i="18" s="1"/>
  <c r="BZ267" i="18" a="1"/>
  <c r="BZ267" i="18" s="1"/>
  <c r="BZ266" i="18" a="1"/>
  <c r="BZ266" i="18" s="1"/>
  <c r="BZ265" i="18" a="1"/>
  <c r="BZ265" i="18" s="1"/>
  <c r="BZ264" i="18" a="1"/>
  <c r="BZ264" i="18" s="1"/>
  <c r="BZ263" i="18" a="1"/>
  <c r="BZ263" i="18" s="1"/>
  <c r="BZ262" i="18" a="1"/>
  <c r="BZ262" i="18" s="1"/>
  <c r="BZ261" i="18" a="1"/>
  <c r="BZ261" i="18" s="1"/>
  <c r="BZ260" i="18" a="1"/>
  <c r="BZ260" i="18" s="1"/>
  <c r="BZ259" i="18" a="1"/>
  <c r="BZ259" i="18" s="1"/>
  <c r="BZ258" i="18" a="1"/>
  <c r="BZ258" i="18" s="1"/>
  <c r="BZ257" i="18" a="1"/>
  <c r="BZ257" i="18" s="1"/>
  <c r="BZ256" i="18" a="1"/>
  <c r="BZ256" i="18" s="1"/>
  <c r="BZ255" i="18" a="1"/>
  <c r="BZ255" i="18" s="1"/>
  <c r="BZ254" i="18" a="1"/>
  <c r="BZ254" i="18" s="1"/>
  <c r="BZ253" i="18" a="1"/>
  <c r="BZ253" i="18" s="1"/>
  <c r="BZ252" i="18" a="1"/>
  <c r="BZ252" i="18" s="1"/>
  <c r="BZ251" i="18" a="1"/>
  <c r="BZ251" i="18" s="1"/>
  <c r="BZ230" i="18"/>
  <c r="BZ361" i="18" a="1"/>
  <c r="BZ361" i="18" s="1"/>
  <c r="BZ360" i="18" a="1"/>
  <c r="BZ360" i="18" s="1"/>
  <c r="BZ359" i="18" a="1"/>
  <c r="BZ359" i="18" s="1"/>
  <c r="BZ358" i="18" a="1"/>
  <c r="BZ358" i="18" s="1"/>
  <c r="BZ357" i="18" a="1"/>
  <c r="BZ357" i="18" s="1"/>
  <c r="BZ356" i="18" a="1"/>
  <c r="BZ356" i="18" s="1"/>
  <c r="BZ355" i="18" a="1"/>
  <c r="BZ355" i="18" s="1"/>
  <c r="BZ354" i="18" a="1"/>
  <c r="BZ354" i="18" s="1"/>
  <c r="BZ353" i="18" a="1"/>
  <c r="BZ353" i="18" s="1"/>
  <c r="BZ352" i="18" a="1"/>
  <c r="BZ352" i="18" s="1"/>
  <c r="BZ351" i="18" a="1"/>
  <c r="BZ351" i="18" s="1"/>
  <c r="BZ350" i="18" a="1"/>
  <c r="BZ350" i="18" s="1"/>
  <c r="BZ349" i="18" a="1"/>
  <c r="BZ349" i="18" s="1"/>
  <c r="BZ344" i="18"/>
  <c r="BZ231" i="18"/>
  <c r="BZ250" i="18" a="1"/>
  <c r="BZ250" i="18" s="1"/>
  <c r="BZ249" i="18" a="1"/>
  <c r="BZ249" i="18" s="1"/>
  <c r="BZ248" i="18" a="1"/>
  <c r="BZ248" i="18" s="1"/>
  <c r="BZ247" i="18" a="1"/>
  <c r="BZ247" i="18" s="1"/>
  <c r="BZ246" i="18" a="1"/>
  <c r="BZ246" i="18" s="1"/>
  <c r="BZ245" i="18" a="1"/>
  <c r="BZ245" i="18" s="1"/>
  <c r="BZ244" i="18" a="1"/>
  <c r="BZ244" i="18" s="1"/>
  <c r="BZ243" i="18" a="1"/>
  <c r="BZ243" i="18" s="1"/>
  <c r="BZ242" i="18" a="1"/>
  <c r="BZ242" i="18" s="1"/>
  <c r="BZ241" i="18" a="1"/>
  <c r="BZ241" i="18" s="1"/>
  <c r="BZ240" i="18" a="1"/>
  <c r="BZ240" i="18" s="1"/>
  <c r="BZ239" i="18" a="1"/>
  <c r="BZ239" i="18" s="1"/>
  <c r="BZ238" i="18" a="1"/>
  <c r="BZ238" i="18" s="1"/>
  <c r="BZ237" i="18" a="1"/>
  <c r="BZ237" i="18" s="1"/>
  <c r="BZ236" i="18" a="1"/>
  <c r="BZ236" i="18" s="1"/>
  <c r="BZ235" i="18" a="1"/>
  <c r="BZ235" i="18" s="1"/>
  <c r="BZ234" i="18" a="1"/>
  <c r="BZ234" i="18" s="1"/>
  <c r="BZ233" i="18" a="1"/>
  <c r="BZ233" i="18" s="1"/>
  <c r="BZ232" i="18" a="1"/>
  <c r="BZ232" i="18" s="1"/>
  <c r="BZ224" i="18" a="1"/>
  <c r="BZ224" i="18" s="1"/>
  <c r="BZ223" i="18" a="1"/>
  <c r="BZ223" i="18" s="1"/>
  <c r="BZ222" i="18" a="1"/>
  <c r="BZ222" i="18" s="1"/>
  <c r="BZ221" i="18" a="1"/>
  <c r="BZ221" i="18" s="1"/>
  <c r="BZ220" i="18" a="1"/>
  <c r="BZ220" i="18" s="1"/>
  <c r="BZ219" i="18" a="1"/>
  <c r="BZ219" i="18" s="1"/>
  <c r="BZ218" i="18" a="1"/>
  <c r="BZ218" i="18" s="1"/>
  <c r="BZ217" i="18" a="1"/>
  <c r="BZ217" i="18" s="1"/>
  <c r="BZ216" i="18" a="1"/>
  <c r="BZ216" i="18" s="1"/>
  <c r="BZ215" i="18" a="1"/>
  <c r="BZ215" i="18" s="1"/>
  <c r="BZ214" i="18" a="1"/>
  <c r="BZ214" i="18" s="1"/>
  <c r="BZ213" i="18" a="1"/>
  <c r="BZ213" i="18" s="1"/>
  <c r="BZ212" i="18" a="1"/>
  <c r="BZ212" i="18" s="1"/>
  <c r="BZ211" i="18" a="1"/>
  <c r="BZ211" i="18" s="1"/>
  <c r="BZ210" i="18" a="1"/>
  <c r="BZ210" i="18" s="1"/>
  <c r="BZ209" i="18" a="1"/>
  <c r="BZ209" i="18" s="1"/>
  <c r="BZ208" i="18" a="1"/>
  <c r="BZ208" i="18" s="1"/>
  <c r="BZ207" i="18" a="1"/>
  <c r="BZ207" i="18" s="1"/>
  <c r="BZ206" i="18" a="1"/>
  <c r="BZ206" i="18" s="1"/>
  <c r="BZ205" i="18" a="1"/>
  <c r="BZ205" i="18" s="1"/>
  <c r="BZ204" i="18" a="1"/>
  <c r="BZ204" i="18" s="1"/>
  <c r="BZ203" i="18" a="1"/>
  <c r="BZ203" i="18" s="1"/>
  <c r="BZ202" i="18" a="1"/>
  <c r="BZ202" i="18" s="1"/>
  <c r="BZ201" i="18" a="1"/>
  <c r="BZ201" i="18" s="1"/>
  <c r="BZ200" i="18" a="1"/>
  <c r="BZ200" i="18" s="1"/>
  <c r="BZ199" i="18" a="1"/>
  <c r="BZ199" i="18" s="1"/>
  <c r="BZ198" i="18" a="1"/>
  <c r="BZ198" i="18" s="1"/>
  <c r="BZ197" i="18" a="1"/>
  <c r="BZ197" i="18" s="1"/>
  <c r="BZ196" i="18" a="1"/>
  <c r="BZ196" i="18" s="1"/>
  <c r="BZ195" i="18" a="1"/>
  <c r="BZ195" i="18" s="1"/>
  <c r="BZ194" i="18" a="1"/>
  <c r="BZ194" i="18" s="1"/>
  <c r="BZ193" i="18" a="1"/>
  <c r="BZ193" i="18" s="1"/>
  <c r="BZ192" i="18" a="1"/>
  <c r="BZ192" i="18" s="1"/>
  <c r="BZ191" i="18" a="1"/>
  <c r="BZ191" i="18" s="1"/>
  <c r="BZ190" i="18" a="1"/>
  <c r="BZ190" i="18" s="1"/>
  <c r="BZ189" i="18" a="1"/>
  <c r="BZ189" i="18" s="1"/>
  <c r="BZ188" i="18" a="1"/>
  <c r="BZ188" i="18" s="1"/>
  <c r="BZ174" i="18"/>
  <c r="BZ117" i="18"/>
  <c r="BZ60" i="18"/>
  <c r="BZ3" i="18"/>
  <c r="BZ187" i="18" a="1"/>
  <c r="BZ187" i="18" s="1"/>
  <c r="BZ186" i="18" a="1"/>
  <c r="BZ186" i="18" s="1"/>
  <c r="BZ185" i="18" a="1"/>
  <c r="BZ185" i="18" s="1"/>
  <c r="BZ184" i="18" a="1"/>
  <c r="BZ184" i="18" s="1"/>
  <c r="BZ183" i="18" a="1"/>
  <c r="BZ183" i="18" s="1"/>
  <c r="BZ182" i="18" a="1"/>
  <c r="BZ182" i="18" s="1"/>
  <c r="BZ181" i="18" a="1"/>
  <c r="BZ181" i="18" s="1"/>
  <c r="BZ180" i="18" a="1"/>
  <c r="BZ180" i="18" s="1"/>
  <c r="BZ179" i="18" a="1"/>
  <c r="BZ179" i="18" s="1"/>
  <c r="BZ178" i="18" a="1"/>
  <c r="BZ178" i="18" s="1"/>
  <c r="BZ177" i="18" a="1"/>
  <c r="BZ177" i="18" s="1"/>
  <c r="BZ176" i="18" a="1"/>
  <c r="BZ176" i="18" s="1"/>
  <c r="BZ175" i="18" a="1"/>
  <c r="BZ175" i="18" s="1"/>
  <c r="BZ167" i="18" a="1"/>
  <c r="BZ167" i="18" s="1"/>
  <c r="BZ166" i="18" a="1"/>
  <c r="BZ166" i="18" s="1"/>
  <c r="BZ165" i="18" a="1"/>
  <c r="BZ165" i="18" s="1"/>
  <c r="BZ164" i="18" a="1"/>
  <c r="BZ164" i="18" s="1"/>
  <c r="BZ163" i="18" a="1"/>
  <c r="BZ163" i="18" s="1"/>
  <c r="BZ162" i="18" a="1"/>
  <c r="BZ162" i="18" s="1"/>
  <c r="BZ161" i="18" a="1"/>
  <c r="BZ161" i="18" s="1"/>
  <c r="BZ160" i="18" a="1"/>
  <c r="BZ160" i="18" s="1"/>
  <c r="BZ159" i="18" a="1"/>
  <c r="BZ159" i="18" s="1"/>
  <c r="BZ158" i="18" a="1"/>
  <c r="BZ158" i="18" s="1"/>
  <c r="BZ157" i="18" a="1"/>
  <c r="BZ157" i="18" s="1"/>
  <c r="BZ156" i="18" a="1"/>
  <c r="BZ156" i="18" s="1"/>
  <c r="BZ155" i="18" a="1"/>
  <c r="BZ155" i="18" s="1"/>
  <c r="BZ154" i="18" a="1"/>
  <c r="BZ154" i="18" s="1"/>
  <c r="BZ153" i="18" a="1"/>
  <c r="BZ153" i="18" s="1"/>
  <c r="BZ152" i="18" a="1"/>
  <c r="BZ152" i="18" s="1"/>
  <c r="BZ151" i="18" a="1"/>
  <c r="BZ151" i="18" s="1"/>
  <c r="BZ150" i="18" a="1"/>
  <c r="BZ150" i="18" s="1"/>
  <c r="BZ149" i="18" a="1"/>
  <c r="BZ149" i="18" s="1"/>
  <c r="BZ148" i="18" a="1"/>
  <c r="BZ148" i="18" s="1"/>
  <c r="BZ147" i="18" a="1"/>
  <c r="BZ147" i="18" s="1"/>
  <c r="BZ146" i="18" a="1"/>
  <c r="BZ146" i="18" s="1"/>
  <c r="BZ145" i="18" a="1"/>
  <c r="BZ145" i="18" s="1"/>
  <c r="BZ144" i="18" a="1"/>
  <c r="BZ144" i="18" s="1"/>
  <c r="BZ143" i="18" a="1"/>
  <c r="BZ143" i="18" s="1"/>
  <c r="BZ142" i="18" a="1"/>
  <c r="BZ142" i="18" s="1"/>
  <c r="BZ141" i="18" a="1"/>
  <c r="BZ141" i="18" s="1"/>
  <c r="BZ140" i="18" a="1"/>
  <c r="BZ140" i="18" s="1"/>
  <c r="BZ139" i="18" a="1"/>
  <c r="BZ139" i="18" s="1"/>
  <c r="BZ138" i="18" a="1"/>
  <c r="BZ138" i="18" s="1"/>
  <c r="BZ137" i="18" a="1"/>
  <c r="BZ137" i="18" s="1"/>
  <c r="BZ136" i="18" a="1"/>
  <c r="BZ136" i="18" s="1"/>
  <c r="BZ135" i="18" a="1"/>
  <c r="BZ135" i="18" s="1"/>
  <c r="BZ134" i="18" a="1"/>
  <c r="BZ134" i="18" s="1"/>
  <c r="BZ133" i="18" a="1"/>
  <c r="BZ133" i="18" s="1"/>
  <c r="BZ132" i="18" a="1"/>
  <c r="BZ132" i="18" s="1"/>
  <c r="BZ131" i="18" a="1"/>
  <c r="BZ131" i="18" s="1"/>
  <c r="BZ130" i="18" a="1"/>
  <c r="BZ130" i="18" s="1"/>
  <c r="BZ129" i="18" a="1"/>
  <c r="BZ129" i="18" s="1"/>
  <c r="BZ128" i="18" a="1"/>
  <c r="BZ128" i="18" s="1"/>
  <c r="BZ127" i="18" a="1"/>
  <c r="BZ127" i="18" s="1"/>
  <c r="BZ126" i="18" a="1"/>
  <c r="BZ126" i="18" s="1"/>
  <c r="BZ125" i="18" a="1"/>
  <c r="BZ125" i="18" s="1"/>
  <c r="BZ124" i="18" a="1"/>
  <c r="BZ124" i="18" s="1"/>
  <c r="BZ123" i="18" a="1"/>
  <c r="BZ123" i="18" s="1"/>
  <c r="BZ122" i="18" a="1"/>
  <c r="BZ122" i="18" s="1"/>
  <c r="BZ121" i="18" a="1"/>
  <c r="BZ121" i="18" s="1"/>
  <c r="BZ120" i="18" a="1"/>
  <c r="BZ120" i="18" s="1"/>
  <c r="BZ119" i="18" a="1"/>
  <c r="BZ119" i="18" s="1"/>
  <c r="BZ118" i="18" a="1"/>
  <c r="BZ118" i="18" s="1"/>
  <c r="BZ110" i="18" a="1"/>
  <c r="BZ110" i="18" s="1"/>
  <c r="BZ109" i="18" a="1"/>
  <c r="BZ109" i="18" s="1"/>
  <c r="BZ108" i="18" a="1"/>
  <c r="BZ108" i="18" s="1"/>
  <c r="BZ107" i="18" a="1"/>
  <c r="BZ107" i="18" s="1"/>
  <c r="BZ106" i="18" a="1"/>
  <c r="BZ106" i="18" s="1"/>
  <c r="BZ105" i="18" a="1"/>
  <c r="BZ105" i="18" s="1"/>
  <c r="BZ104" i="18" a="1"/>
  <c r="BZ104" i="18" s="1"/>
  <c r="BZ103" i="18" a="1"/>
  <c r="BZ103" i="18" s="1"/>
  <c r="BZ102" i="18" a="1"/>
  <c r="BZ102" i="18" s="1"/>
  <c r="BZ101" i="18" a="1"/>
  <c r="BZ101" i="18" s="1"/>
  <c r="BZ100" i="18" a="1"/>
  <c r="BZ100" i="18" s="1"/>
  <c r="BZ99" i="18" a="1"/>
  <c r="BZ99" i="18" s="1"/>
  <c r="BZ98" i="18" a="1"/>
  <c r="BZ98" i="18" s="1"/>
  <c r="BZ97" i="18" a="1"/>
  <c r="BZ97" i="18" s="1"/>
  <c r="BZ96" i="18" a="1"/>
  <c r="BZ96" i="18" s="1"/>
  <c r="BZ95" i="18" a="1"/>
  <c r="BZ95" i="18" s="1"/>
  <c r="BZ94" i="18" a="1"/>
  <c r="BZ94" i="18" s="1"/>
  <c r="BZ93" i="18" a="1"/>
  <c r="BZ93" i="18" s="1"/>
  <c r="BZ92" i="18" a="1"/>
  <c r="BZ92" i="18" s="1"/>
  <c r="BZ91" i="18" a="1"/>
  <c r="BZ91" i="18" s="1"/>
  <c r="BZ90" i="18" a="1"/>
  <c r="BZ90" i="18" s="1"/>
  <c r="BZ89" i="18" a="1"/>
  <c r="BZ89" i="18" s="1"/>
  <c r="BZ88" i="18" a="1"/>
  <c r="BZ88" i="18" s="1"/>
  <c r="BZ87" i="18" a="1"/>
  <c r="BZ87" i="18" s="1"/>
  <c r="BZ86" i="18" a="1"/>
  <c r="BZ86" i="18" s="1"/>
  <c r="BZ85" i="18" a="1"/>
  <c r="BZ85" i="18" s="1"/>
  <c r="BZ84" i="18" a="1"/>
  <c r="BZ84" i="18" s="1"/>
  <c r="BZ83" i="18" a="1"/>
  <c r="BZ83" i="18" s="1"/>
  <c r="BZ82" i="18" a="1"/>
  <c r="BZ82" i="18" s="1"/>
  <c r="BZ81" i="18" a="1"/>
  <c r="BZ81" i="18" s="1"/>
  <c r="BZ80" i="18" a="1"/>
  <c r="BZ80" i="18" s="1"/>
  <c r="BZ79" i="18" a="1"/>
  <c r="BZ79" i="18" s="1"/>
  <c r="BZ78" i="18" a="1"/>
  <c r="BZ78" i="18" s="1"/>
  <c r="BZ77" i="18" a="1"/>
  <c r="BZ77" i="18" s="1"/>
  <c r="BZ76" i="18" a="1"/>
  <c r="BZ76" i="18" s="1"/>
  <c r="BZ75" i="18" a="1"/>
  <c r="BZ75" i="18" s="1"/>
  <c r="BZ74" i="18" a="1"/>
  <c r="BZ74" i="18" s="1"/>
  <c r="BZ73" i="18" a="1"/>
  <c r="BZ73" i="18" s="1"/>
  <c r="BZ72" i="18" a="1"/>
  <c r="BZ72" i="18" s="1"/>
  <c r="BZ71" i="18" a="1"/>
  <c r="BZ71" i="18" s="1"/>
  <c r="BZ70" i="18" a="1"/>
  <c r="BZ70" i="18" s="1"/>
  <c r="BZ69" i="18" a="1"/>
  <c r="BZ69" i="18" s="1"/>
  <c r="BZ68" i="18" a="1"/>
  <c r="BZ68" i="18" s="1"/>
  <c r="BZ67" i="18" a="1"/>
  <c r="BZ67" i="18" s="1"/>
  <c r="BZ66" i="18" a="1"/>
  <c r="BZ66" i="18" s="1"/>
  <c r="BZ65" i="18" a="1"/>
  <c r="BZ65" i="18" s="1"/>
  <c r="BZ64" i="18" a="1"/>
  <c r="BZ64" i="18" s="1"/>
  <c r="BZ63" i="18" a="1"/>
  <c r="BZ63" i="18" s="1"/>
  <c r="BZ62" i="18" a="1"/>
  <c r="BZ62" i="18" s="1"/>
  <c r="BZ61" i="18" a="1"/>
  <c r="BZ61" i="18" s="1"/>
  <c r="BZ53" i="18" a="1"/>
  <c r="BZ53" i="18" s="1"/>
  <c r="BZ52" i="18" a="1"/>
  <c r="BZ52" i="18" s="1"/>
  <c r="BZ51" i="18" a="1"/>
  <c r="BZ51" i="18" s="1"/>
  <c r="BZ50" i="18" a="1"/>
  <c r="BZ50" i="18" s="1"/>
  <c r="BZ49" i="18" a="1"/>
  <c r="BZ49" i="18" s="1"/>
  <c r="BZ48" i="18" a="1"/>
  <c r="BZ48" i="18" s="1"/>
  <c r="BZ47" i="18" a="1"/>
  <c r="BZ47" i="18" s="1"/>
  <c r="BZ46" i="18" a="1"/>
  <c r="BZ46" i="18" s="1"/>
  <c r="BZ45" i="18" a="1"/>
  <c r="BZ45" i="18" s="1"/>
  <c r="BZ44" i="18" a="1"/>
  <c r="BZ44" i="18" s="1"/>
  <c r="BZ43" i="18" a="1"/>
  <c r="BZ43" i="18" s="1"/>
  <c r="BZ42" i="18" a="1"/>
  <c r="BZ42" i="18" s="1"/>
  <c r="BZ41" i="18" a="1"/>
  <c r="BZ41" i="18" s="1"/>
  <c r="BZ40" i="18" a="1"/>
  <c r="BZ40" i="18" s="1"/>
  <c r="BZ39" i="18" a="1"/>
  <c r="BZ39" i="18" s="1"/>
  <c r="BZ38" i="18" a="1"/>
  <c r="BZ38" i="18" s="1"/>
  <c r="BZ37" i="18" a="1"/>
  <c r="BZ37" i="18" s="1"/>
  <c r="BZ36" i="18" a="1"/>
  <c r="BZ36" i="18" s="1"/>
  <c r="BZ35" i="18" a="1"/>
  <c r="BZ35" i="18" s="1"/>
  <c r="BZ34" i="18" a="1"/>
  <c r="BZ34" i="18" s="1"/>
  <c r="BZ33" i="18" a="1"/>
  <c r="BZ33" i="18" s="1"/>
  <c r="BZ32" i="18" a="1"/>
  <c r="BZ32" i="18" s="1"/>
  <c r="BZ31" i="18" a="1"/>
  <c r="BZ31" i="18" s="1"/>
  <c r="BZ30" i="18" a="1"/>
  <c r="BZ30" i="18" s="1"/>
  <c r="BZ29" i="18" a="1"/>
  <c r="BZ29" i="18" s="1"/>
  <c r="BZ28" i="18" a="1"/>
  <c r="BZ28" i="18" s="1"/>
  <c r="BZ27" i="18" a="1"/>
  <c r="BZ27" i="18" s="1"/>
  <c r="BZ26" i="18" a="1"/>
  <c r="BZ26" i="18" s="1"/>
  <c r="BZ25" i="18" a="1"/>
  <c r="BZ25" i="18" s="1"/>
  <c r="BZ24" i="18" a="1"/>
  <c r="BZ24" i="18" s="1"/>
  <c r="BZ23" i="18" a="1"/>
  <c r="BZ23" i="18" s="1"/>
  <c r="BZ22" i="18" a="1"/>
  <c r="BZ22" i="18" s="1"/>
  <c r="BZ21" i="18" a="1"/>
  <c r="BZ21" i="18" s="1"/>
  <c r="BZ20" i="18" a="1"/>
  <c r="BZ20" i="18" s="1"/>
  <c r="BZ19" i="18" a="1"/>
  <c r="BZ19" i="18" s="1"/>
  <c r="BZ18" i="18" a="1"/>
  <c r="BZ18" i="18" s="1"/>
  <c r="BZ17" i="18" a="1"/>
  <c r="BZ17" i="18" s="1"/>
  <c r="BZ16" i="18" a="1"/>
  <c r="BZ16" i="18" s="1"/>
  <c r="BZ15" i="18" a="1"/>
  <c r="BZ15" i="18" s="1"/>
  <c r="BZ14" i="18" a="1"/>
  <c r="BZ14" i="18" s="1"/>
  <c r="BZ13" i="18" a="1"/>
  <c r="BZ13" i="18" s="1"/>
  <c r="BZ12" i="18" a="1"/>
  <c r="BZ12" i="18" s="1"/>
  <c r="BZ11" i="18" a="1"/>
  <c r="BZ11" i="18" s="1"/>
  <c r="BZ10" i="18" a="1"/>
  <c r="BZ10" i="18" s="1"/>
  <c r="BZ9" i="18" a="1"/>
  <c r="BZ9" i="18" s="1"/>
  <c r="BZ8" i="18" a="1"/>
  <c r="BZ8" i="18" s="1"/>
  <c r="BZ7" i="18" a="1"/>
  <c r="BZ7" i="18" s="1"/>
  <c r="BZ6" i="18" a="1"/>
  <c r="BZ6" i="18" s="1"/>
  <c r="BZ5" i="18" a="1"/>
  <c r="BZ5" i="18" s="1"/>
  <c r="BZ4" i="18" a="1"/>
  <c r="BZ4" i="18" s="1"/>
  <c r="BZ287" i="18"/>
  <c r="BZ173" i="18"/>
  <c r="BZ116" i="18"/>
  <c r="CD677" i="18" a="1"/>
  <c r="CD677" i="18" s="1"/>
  <c r="CD662" i="18" a="1"/>
  <c r="CD662" i="18" s="1"/>
  <c r="CD661" i="18" a="1"/>
  <c r="CD661" i="18" s="1"/>
  <c r="CD660" i="18" a="1"/>
  <c r="CD660" i="18" s="1"/>
  <c r="CD659" i="18" a="1"/>
  <c r="CD659" i="18" s="1"/>
  <c r="CD658" i="18" a="1"/>
  <c r="CD658" i="18" s="1"/>
  <c r="CD657" i="18" a="1"/>
  <c r="CD657" i="18" s="1"/>
  <c r="CD656" i="18" a="1"/>
  <c r="CD656" i="18" s="1"/>
  <c r="CD655" i="18" a="1"/>
  <c r="CD655" i="18" s="1"/>
  <c r="CD654" i="18" a="1"/>
  <c r="CD654" i="18" s="1"/>
  <c r="CD653" i="18" a="1"/>
  <c r="CD653" i="18" s="1"/>
  <c r="CD652" i="18" a="1"/>
  <c r="CD652" i="18" s="1"/>
  <c r="CD651" i="18" a="1"/>
  <c r="CD651" i="18" s="1"/>
  <c r="CD650" i="18" a="1"/>
  <c r="CD650" i="18" s="1"/>
  <c r="CD649" i="18" a="1"/>
  <c r="CD649" i="18" s="1"/>
  <c r="CD648" i="18" a="1"/>
  <c r="CD648" i="18" s="1"/>
  <c r="CD647" i="18" a="1"/>
  <c r="CD647" i="18" s="1"/>
  <c r="CD646" i="18" a="1"/>
  <c r="CD646" i="18" s="1"/>
  <c r="CD679" i="18" a="1"/>
  <c r="CD679" i="18" s="1"/>
  <c r="CD678" i="18" a="1"/>
  <c r="CD678" i="18" s="1"/>
  <c r="CD674" i="18" a="1"/>
  <c r="CD674" i="18" s="1"/>
  <c r="CD680" i="18" a="1"/>
  <c r="CD680" i="18" s="1"/>
  <c r="CD676" i="18" a="1"/>
  <c r="CD676" i="18" s="1"/>
  <c r="CD670" i="18" a="1"/>
  <c r="CD670" i="18" s="1"/>
  <c r="CD666" i="18" a="1"/>
  <c r="CD666" i="18" s="1"/>
  <c r="CD675" i="18" a="1"/>
  <c r="CD675" i="18" s="1"/>
  <c r="CD673" i="18" a="1"/>
  <c r="CD673" i="18" s="1"/>
  <c r="CD668" i="18" a="1"/>
  <c r="CD668" i="18" s="1"/>
  <c r="CD672" i="18" a="1"/>
  <c r="CD672" i="18" s="1"/>
  <c r="CD665" i="18" a="1"/>
  <c r="CD665" i="18" s="1"/>
  <c r="CD671" i="18" a="1"/>
  <c r="CD671" i="18" s="1"/>
  <c r="CD667" i="18" a="1"/>
  <c r="CD667" i="18" s="1"/>
  <c r="CD664" i="18" a="1"/>
  <c r="CD664" i="18" s="1"/>
  <c r="CD669" i="18" a="1"/>
  <c r="CD669" i="18" s="1"/>
  <c r="CD663" i="18" a="1"/>
  <c r="CD663" i="18" s="1"/>
  <c r="CD645" i="18" a="1"/>
  <c r="CD645" i="18" s="1"/>
  <c r="CD644" i="18" a="1"/>
  <c r="CD644" i="18" s="1"/>
  <c r="CD643" i="18" a="1"/>
  <c r="CD643" i="18" s="1"/>
  <c r="CD642" i="18" a="1"/>
  <c r="CD642" i="18" s="1"/>
  <c r="CD641" i="18" a="1"/>
  <c r="CD641" i="18" s="1"/>
  <c r="CD640" i="18" a="1"/>
  <c r="CD640" i="18" s="1"/>
  <c r="CD639" i="18" a="1"/>
  <c r="CD639" i="18" s="1"/>
  <c r="CD638" i="18" a="1"/>
  <c r="CD638" i="18" s="1"/>
  <c r="CD630" i="18"/>
  <c r="CD631" i="18" a="1"/>
  <c r="CD631" i="18" s="1"/>
  <c r="CD623" i="18" a="1"/>
  <c r="CD623" i="18" s="1"/>
  <c r="CD622" i="18" a="1"/>
  <c r="CD622" i="18" s="1"/>
  <c r="CD621" i="18" a="1"/>
  <c r="CD621" i="18" s="1"/>
  <c r="CD620" i="18" a="1"/>
  <c r="CD620" i="18" s="1"/>
  <c r="CD619" i="18" a="1"/>
  <c r="CD619" i="18" s="1"/>
  <c r="CD618" i="18" a="1"/>
  <c r="CD618" i="18" s="1"/>
  <c r="CD617" i="18" a="1"/>
  <c r="CD617" i="18" s="1"/>
  <c r="CD616" i="18" a="1"/>
  <c r="CD616" i="18" s="1"/>
  <c r="CD615" i="18" a="1"/>
  <c r="CD615" i="18" s="1"/>
  <c r="CD614" i="18" a="1"/>
  <c r="CD614" i="18" s="1"/>
  <c r="CD613" i="18" a="1"/>
  <c r="CD613" i="18" s="1"/>
  <c r="CD612" i="18" a="1"/>
  <c r="CD612" i="18" s="1"/>
  <c r="CD611" i="18" a="1"/>
  <c r="CD611" i="18" s="1"/>
  <c r="CD610" i="18" a="1"/>
  <c r="CD610" i="18" s="1"/>
  <c r="CD609" i="18" a="1"/>
  <c r="CD609" i="18" s="1"/>
  <c r="CD608" i="18" a="1"/>
  <c r="CD608" i="18" s="1"/>
  <c r="CD607" i="18" a="1"/>
  <c r="CD607" i="18" s="1"/>
  <c r="CD606" i="18" a="1"/>
  <c r="CD606" i="18" s="1"/>
  <c r="CD602" i="18" a="1"/>
  <c r="CD602" i="18" s="1"/>
  <c r="CD601" i="18" a="1"/>
  <c r="CD601" i="18" s="1"/>
  <c r="CD600" i="18" a="1"/>
  <c r="CD600" i="18" s="1"/>
  <c r="CD599" i="18" a="1"/>
  <c r="CD599" i="18" s="1"/>
  <c r="CD598" i="18" a="1"/>
  <c r="CD598" i="18" s="1"/>
  <c r="CD597" i="18" a="1"/>
  <c r="CD597" i="18" s="1"/>
  <c r="CD596" i="18" a="1"/>
  <c r="CD596" i="18" s="1"/>
  <c r="CD595" i="18" a="1"/>
  <c r="CD595" i="18" s="1"/>
  <c r="CD594" i="18" a="1"/>
  <c r="CD594" i="18" s="1"/>
  <c r="CD593" i="18" a="1"/>
  <c r="CD593" i="18" s="1"/>
  <c r="CD592" i="18" a="1"/>
  <c r="CD592" i="18" s="1"/>
  <c r="CD591" i="18" a="1"/>
  <c r="CD591" i="18" s="1"/>
  <c r="CD590" i="18" a="1"/>
  <c r="CD590" i="18" s="1"/>
  <c r="CD589" i="18" a="1"/>
  <c r="CD589" i="18" s="1"/>
  <c r="CD588" i="18" a="1"/>
  <c r="CD588" i="18" s="1"/>
  <c r="CD587" i="18" a="1"/>
  <c r="CD587" i="18" s="1"/>
  <c r="CD586" i="18" a="1"/>
  <c r="CD586" i="18" s="1"/>
  <c r="CD585" i="18" a="1"/>
  <c r="CD585" i="18" s="1"/>
  <c r="CD584" i="18" a="1"/>
  <c r="CD584" i="18" s="1"/>
  <c r="CD583" i="18" a="1"/>
  <c r="CD583" i="18" s="1"/>
  <c r="CD582" i="18" a="1"/>
  <c r="CD582" i="18" s="1"/>
  <c r="CD581" i="18" a="1"/>
  <c r="CD581" i="18" s="1"/>
  <c r="CD580" i="18" a="1"/>
  <c r="CD580" i="18" s="1"/>
  <c r="CD579" i="18" a="1"/>
  <c r="CD579" i="18" s="1"/>
  <c r="CD578" i="18" a="1"/>
  <c r="CD578" i="18" s="1"/>
  <c r="CD577" i="18" a="1"/>
  <c r="CD577" i="18" s="1"/>
  <c r="CD576" i="18" a="1"/>
  <c r="CD576" i="18" s="1"/>
  <c r="CD575" i="18" a="1"/>
  <c r="CD575" i="18" s="1"/>
  <c r="CD574" i="18" a="1"/>
  <c r="CD574" i="18" s="1"/>
  <c r="CD605" i="18" a="1"/>
  <c r="CD605" i="18" s="1"/>
  <c r="CD604" i="18" a="1"/>
  <c r="CD604" i="18" s="1"/>
  <c r="CD637" i="18" a="1"/>
  <c r="CD637" i="18" s="1"/>
  <c r="CD636" i="18" a="1"/>
  <c r="CD636" i="18" s="1"/>
  <c r="CD635" i="18" a="1"/>
  <c r="CD635" i="18" s="1"/>
  <c r="CD634" i="18" a="1"/>
  <c r="CD634" i="18" s="1"/>
  <c r="CD633" i="18" a="1"/>
  <c r="CD633" i="18" s="1"/>
  <c r="CD632" i="18" a="1"/>
  <c r="CD632" i="18" s="1"/>
  <c r="CD629" i="18"/>
  <c r="CD603" i="18" a="1"/>
  <c r="CD603" i="18" s="1"/>
  <c r="CD572" i="18"/>
  <c r="CD554" i="18" a="1"/>
  <c r="CD554" i="18" s="1"/>
  <c r="CD573" i="18"/>
  <c r="CD566" i="18" a="1"/>
  <c r="CD566" i="18" s="1"/>
  <c r="CD565" i="18" a="1"/>
  <c r="CD565" i="18" s="1"/>
  <c r="CD564" i="18" a="1"/>
  <c r="CD564" i="18" s="1"/>
  <c r="CD563" i="18" a="1"/>
  <c r="CD563" i="18" s="1"/>
  <c r="CD562" i="18" a="1"/>
  <c r="CD562" i="18" s="1"/>
  <c r="CD553" i="18" a="1"/>
  <c r="CD553" i="18" s="1"/>
  <c r="CD552" i="18" a="1"/>
  <c r="CD552" i="18" s="1"/>
  <c r="CD551" i="18" a="1"/>
  <c r="CD551" i="18" s="1"/>
  <c r="CD550" i="18" a="1"/>
  <c r="CD550" i="18" s="1"/>
  <c r="CD549" i="18" a="1"/>
  <c r="CD549" i="18" s="1"/>
  <c r="CD548" i="18" a="1"/>
  <c r="CD548" i="18" s="1"/>
  <c r="CD547" i="18" a="1"/>
  <c r="CD547" i="18" s="1"/>
  <c r="CD546" i="18" a="1"/>
  <c r="CD546" i="18" s="1"/>
  <c r="CD545" i="18" a="1"/>
  <c r="CD545" i="18" s="1"/>
  <c r="CD544" i="18" a="1"/>
  <c r="CD544" i="18" s="1"/>
  <c r="CD543" i="18" a="1"/>
  <c r="CD543" i="18" s="1"/>
  <c r="CD542" i="18" a="1"/>
  <c r="CD542" i="18" s="1"/>
  <c r="CD541" i="18" a="1"/>
  <c r="CD541" i="18" s="1"/>
  <c r="CD540" i="18" a="1"/>
  <c r="CD540" i="18" s="1"/>
  <c r="CD539" i="18" a="1"/>
  <c r="CD539" i="18" s="1"/>
  <c r="CD538" i="18" a="1"/>
  <c r="CD538" i="18" s="1"/>
  <c r="CD537" i="18" a="1"/>
  <c r="CD537" i="18" s="1"/>
  <c r="CD536" i="18" a="1"/>
  <c r="CD536" i="18" s="1"/>
  <c r="CD535" i="18" a="1"/>
  <c r="CD535" i="18" s="1"/>
  <c r="CD534" i="18" a="1"/>
  <c r="CD534" i="18" s="1"/>
  <c r="CD533" i="18" a="1"/>
  <c r="CD533" i="18" s="1"/>
  <c r="CD532" i="18" a="1"/>
  <c r="CD532" i="18" s="1"/>
  <c r="CD531" i="18" a="1"/>
  <c r="CD531" i="18" s="1"/>
  <c r="CD530" i="18" a="1"/>
  <c r="CD530" i="18" s="1"/>
  <c r="CD529" i="18" a="1"/>
  <c r="CD529" i="18" s="1"/>
  <c r="CD528" i="18" a="1"/>
  <c r="CD528" i="18" s="1"/>
  <c r="CD558" i="18" a="1"/>
  <c r="CD558" i="18" s="1"/>
  <c r="CD561" i="18" a="1"/>
  <c r="CD561" i="18" s="1"/>
  <c r="CD557" i="18" a="1"/>
  <c r="CD557" i="18" s="1"/>
  <c r="CD515" i="18"/>
  <c r="CD560" i="18" a="1"/>
  <c r="CD560" i="18" s="1"/>
  <c r="CD556" i="18" a="1"/>
  <c r="CD556" i="18" s="1"/>
  <c r="CD516" i="18"/>
  <c r="CD458" i="18"/>
  <c r="CD401" i="18"/>
  <c r="CD559" i="18" a="1"/>
  <c r="CD559" i="18" s="1"/>
  <c r="CD473" i="18" a="1"/>
  <c r="CD473" i="18" s="1"/>
  <c r="CD459" i="18"/>
  <c r="CD402" i="18"/>
  <c r="CD517" i="18" a="1"/>
  <c r="CD517" i="18" s="1"/>
  <c r="CD509" i="18" a="1"/>
  <c r="CD509" i="18" s="1"/>
  <c r="CD508" i="18" a="1"/>
  <c r="CD508" i="18" s="1"/>
  <c r="CD507" i="18" a="1"/>
  <c r="CD507" i="18" s="1"/>
  <c r="CD506" i="18" a="1"/>
  <c r="CD506" i="18" s="1"/>
  <c r="CD505" i="18" a="1"/>
  <c r="CD505" i="18" s="1"/>
  <c r="CD504" i="18" a="1"/>
  <c r="CD504" i="18" s="1"/>
  <c r="CD503" i="18" a="1"/>
  <c r="CD503" i="18" s="1"/>
  <c r="CD502" i="18" a="1"/>
  <c r="CD502" i="18" s="1"/>
  <c r="CD501" i="18" a="1"/>
  <c r="CD501" i="18" s="1"/>
  <c r="CD500" i="18" a="1"/>
  <c r="CD500" i="18" s="1"/>
  <c r="CD499" i="18" a="1"/>
  <c r="CD499" i="18" s="1"/>
  <c r="CD498" i="18" a="1"/>
  <c r="CD498" i="18" s="1"/>
  <c r="CD497" i="18" a="1"/>
  <c r="CD497" i="18" s="1"/>
  <c r="CD496" i="18" a="1"/>
  <c r="CD496" i="18" s="1"/>
  <c r="CD495" i="18" a="1"/>
  <c r="CD495" i="18" s="1"/>
  <c r="CD494" i="18" a="1"/>
  <c r="CD494" i="18" s="1"/>
  <c r="CD493" i="18" a="1"/>
  <c r="CD493" i="18" s="1"/>
  <c r="CD492" i="18" a="1"/>
  <c r="CD492" i="18" s="1"/>
  <c r="CD491" i="18" a="1"/>
  <c r="CD491" i="18" s="1"/>
  <c r="CD490" i="18" a="1"/>
  <c r="CD490" i="18" s="1"/>
  <c r="CD489" i="18" a="1"/>
  <c r="CD489" i="18" s="1"/>
  <c r="CD488" i="18" a="1"/>
  <c r="CD488" i="18" s="1"/>
  <c r="CD487" i="18" a="1"/>
  <c r="CD487" i="18" s="1"/>
  <c r="CD486" i="18" a="1"/>
  <c r="CD486" i="18" s="1"/>
  <c r="CD485" i="18" a="1"/>
  <c r="CD485" i="18" s="1"/>
  <c r="CD484" i="18" a="1"/>
  <c r="CD484" i="18" s="1"/>
  <c r="CD483" i="18" a="1"/>
  <c r="CD483" i="18" s="1"/>
  <c r="CD482" i="18" a="1"/>
  <c r="CD482" i="18" s="1"/>
  <c r="CD481" i="18" a="1"/>
  <c r="CD481" i="18" s="1"/>
  <c r="CD480" i="18" a="1"/>
  <c r="CD480" i="18" s="1"/>
  <c r="CD479" i="18" a="1"/>
  <c r="CD479" i="18" s="1"/>
  <c r="CD478" i="18" a="1"/>
  <c r="CD478" i="18" s="1"/>
  <c r="CD477" i="18" a="1"/>
  <c r="CD477" i="18" s="1"/>
  <c r="CD476" i="18" a="1"/>
  <c r="CD476" i="18" s="1"/>
  <c r="CD475" i="18" a="1"/>
  <c r="CD475" i="18" s="1"/>
  <c r="CD474" i="18" a="1"/>
  <c r="CD474" i="18" s="1"/>
  <c r="CD377" i="18" a="1"/>
  <c r="CD377" i="18" s="1"/>
  <c r="CD376" i="18" a="1"/>
  <c r="CD376" i="18" s="1"/>
  <c r="CD375" i="18" a="1"/>
  <c r="CD375" i="18" s="1"/>
  <c r="CD374" i="18" a="1"/>
  <c r="CD374" i="18" s="1"/>
  <c r="CD373" i="18" a="1"/>
  <c r="CD373" i="18" s="1"/>
  <c r="CD372" i="18" a="1"/>
  <c r="CD372" i="18" s="1"/>
  <c r="CD371" i="18" a="1"/>
  <c r="CD371" i="18" s="1"/>
  <c r="CD370" i="18" a="1"/>
  <c r="CD370" i="18" s="1"/>
  <c r="CD369" i="18" a="1"/>
  <c r="CD369" i="18" s="1"/>
  <c r="CD368" i="18" a="1"/>
  <c r="CD368" i="18" s="1"/>
  <c r="CD367" i="18" a="1"/>
  <c r="CD367" i="18" s="1"/>
  <c r="CD555" i="18" a="1"/>
  <c r="CD555" i="18" s="1"/>
  <c r="CD472" i="18" a="1"/>
  <c r="CD472" i="18" s="1"/>
  <c r="CD471" i="18" a="1"/>
  <c r="CD471" i="18" s="1"/>
  <c r="CD470" i="18" a="1"/>
  <c r="CD470" i="18" s="1"/>
  <c r="CD469" i="18" a="1"/>
  <c r="CD469" i="18" s="1"/>
  <c r="CD468" i="18" a="1"/>
  <c r="CD468" i="18" s="1"/>
  <c r="CD467" i="18" a="1"/>
  <c r="CD467" i="18" s="1"/>
  <c r="CD466" i="18" a="1"/>
  <c r="CD466" i="18" s="1"/>
  <c r="CD465" i="18" a="1"/>
  <c r="CD465" i="18" s="1"/>
  <c r="CD464" i="18" a="1"/>
  <c r="CD464" i="18" s="1"/>
  <c r="CD463" i="18" a="1"/>
  <c r="CD463" i="18" s="1"/>
  <c r="CD462" i="18" a="1"/>
  <c r="CD462" i="18" s="1"/>
  <c r="CD461" i="18" a="1"/>
  <c r="CD461" i="18" s="1"/>
  <c r="CD460" i="18" a="1"/>
  <c r="CD460" i="18" s="1"/>
  <c r="CD452" i="18" a="1"/>
  <c r="CD452" i="18" s="1"/>
  <c r="CD451" i="18" a="1"/>
  <c r="CD451" i="18" s="1"/>
  <c r="CD450" i="18" a="1"/>
  <c r="CD450" i="18" s="1"/>
  <c r="CD449" i="18" a="1"/>
  <c r="CD449" i="18" s="1"/>
  <c r="CD448" i="18" a="1"/>
  <c r="CD448" i="18" s="1"/>
  <c r="CD447" i="18" a="1"/>
  <c r="CD447" i="18" s="1"/>
  <c r="CD446" i="18" a="1"/>
  <c r="CD446" i="18" s="1"/>
  <c r="CD445" i="18" a="1"/>
  <c r="CD445" i="18" s="1"/>
  <c r="CD444" i="18" a="1"/>
  <c r="CD444" i="18" s="1"/>
  <c r="CD443" i="18" a="1"/>
  <c r="CD443" i="18" s="1"/>
  <c r="CD442" i="18" a="1"/>
  <c r="CD442" i="18" s="1"/>
  <c r="CD441" i="18" a="1"/>
  <c r="CD441" i="18" s="1"/>
  <c r="CD440" i="18" a="1"/>
  <c r="CD440" i="18" s="1"/>
  <c r="CD439" i="18" a="1"/>
  <c r="CD439" i="18" s="1"/>
  <c r="CD438" i="18" a="1"/>
  <c r="CD438" i="18" s="1"/>
  <c r="CD437" i="18" a="1"/>
  <c r="CD437" i="18" s="1"/>
  <c r="CD436" i="18" a="1"/>
  <c r="CD436" i="18" s="1"/>
  <c r="CD435" i="18" a="1"/>
  <c r="CD435" i="18" s="1"/>
  <c r="CD434" i="18" a="1"/>
  <c r="CD434" i="18" s="1"/>
  <c r="CD433" i="18" a="1"/>
  <c r="CD433" i="18" s="1"/>
  <c r="CD432" i="18" a="1"/>
  <c r="CD432" i="18" s="1"/>
  <c r="CD431" i="18" a="1"/>
  <c r="CD431" i="18" s="1"/>
  <c r="CD430" i="18" a="1"/>
  <c r="CD430" i="18" s="1"/>
  <c r="CD429" i="18" a="1"/>
  <c r="CD429" i="18" s="1"/>
  <c r="CD428" i="18" a="1"/>
  <c r="CD428" i="18" s="1"/>
  <c r="CD427" i="18" a="1"/>
  <c r="CD427" i="18" s="1"/>
  <c r="CD426" i="18" a="1"/>
  <c r="CD426" i="18" s="1"/>
  <c r="CD425" i="18" a="1"/>
  <c r="CD425" i="18" s="1"/>
  <c r="CD424" i="18" a="1"/>
  <c r="CD424" i="18" s="1"/>
  <c r="CD423" i="18" a="1"/>
  <c r="CD423" i="18" s="1"/>
  <c r="CD422" i="18" a="1"/>
  <c r="CD422" i="18" s="1"/>
  <c r="CD421" i="18" a="1"/>
  <c r="CD421" i="18" s="1"/>
  <c r="CD420" i="18" a="1"/>
  <c r="CD420" i="18" s="1"/>
  <c r="CD419" i="18" a="1"/>
  <c r="CD419" i="18" s="1"/>
  <c r="CD418" i="18" a="1"/>
  <c r="CD418" i="18" s="1"/>
  <c r="CD417" i="18" a="1"/>
  <c r="CD417" i="18" s="1"/>
  <c r="CD416" i="18" a="1"/>
  <c r="CD416" i="18" s="1"/>
  <c r="CD415" i="18" a="1"/>
  <c r="CD415" i="18" s="1"/>
  <c r="CD414" i="18" a="1"/>
  <c r="CD414" i="18" s="1"/>
  <c r="CD413" i="18" a="1"/>
  <c r="CD413" i="18" s="1"/>
  <c r="CD412" i="18" a="1"/>
  <c r="CD412" i="18" s="1"/>
  <c r="CD411" i="18" a="1"/>
  <c r="CD411" i="18" s="1"/>
  <c r="CD410" i="18" a="1"/>
  <c r="CD410" i="18" s="1"/>
  <c r="CD409" i="18" a="1"/>
  <c r="CD409" i="18" s="1"/>
  <c r="CD408" i="18" a="1"/>
  <c r="CD408" i="18" s="1"/>
  <c r="CD407" i="18" a="1"/>
  <c r="CD407" i="18" s="1"/>
  <c r="CD406" i="18" a="1"/>
  <c r="CD406" i="18" s="1"/>
  <c r="CD405" i="18" a="1"/>
  <c r="CD405" i="18" s="1"/>
  <c r="CD404" i="18" a="1"/>
  <c r="CD404" i="18" s="1"/>
  <c r="CD403" i="18" a="1"/>
  <c r="CD403" i="18" s="1"/>
  <c r="CD395" i="18" a="1"/>
  <c r="CD395" i="18" s="1"/>
  <c r="CD394" i="18" a="1"/>
  <c r="CD394" i="18" s="1"/>
  <c r="CD393" i="18" a="1"/>
  <c r="CD393" i="18" s="1"/>
  <c r="CD392" i="18" a="1"/>
  <c r="CD392" i="18" s="1"/>
  <c r="CD391" i="18" a="1"/>
  <c r="CD391" i="18" s="1"/>
  <c r="CD390" i="18" a="1"/>
  <c r="CD390" i="18" s="1"/>
  <c r="CD389" i="18" a="1"/>
  <c r="CD389" i="18" s="1"/>
  <c r="CD388" i="18" a="1"/>
  <c r="CD388" i="18" s="1"/>
  <c r="CD387" i="18" a="1"/>
  <c r="CD387" i="18" s="1"/>
  <c r="CD386" i="18" a="1"/>
  <c r="CD386" i="18" s="1"/>
  <c r="CD385" i="18" a="1"/>
  <c r="CD385" i="18" s="1"/>
  <c r="CD384" i="18" a="1"/>
  <c r="CD384" i="18" s="1"/>
  <c r="CD383" i="18" a="1"/>
  <c r="CD383" i="18" s="1"/>
  <c r="CD382" i="18" a="1"/>
  <c r="CD382" i="18" s="1"/>
  <c r="CD381" i="18" a="1"/>
  <c r="CD381" i="18" s="1"/>
  <c r="CD380" i="18" a="1"/>
  <c r="CD380" i="18" s="1"/>
  <c r="CD379" i="18" a="1"/>
  <c r="CD379" i="18" s="1"/>
  <c r="CD378" i="18" a="1"/>
  <c r="CD378" i="18" s="1"/>
  <c r="CD527" i="18" a="1"/>
  <c r="CD527" i="18" s="1"/>
  <c r="CD526" i="18" a="1"/>
  <c r="CD526" i="18" s="1"/>
  <c r="CD525" i="18" a="1"/>
  <c r="CD525" i="18" s="1"/>
  <c r="CD524" i="18" a="1"/>
  <c r="CD524" i="18" s="1"/>
  <c r="CD523" i="18" a="1"/>
  <c r="CD523" i="18" s="1"/>
  <c r="CD522" i="18" a="1"/>
  <c r="CD522" i="18" s="1"/>
  <c r="CD521" i="18" a="1"/>
  <c r="CD521" i="18" s="1"/>
  <c r="CD519" i="18" a="1"/>
  <c r="CD519" i="18" s="1"/>
  <c r="CD345" i="18"/>
  <c r="CD288" i="18"/>
  <c r="CD366" i="18" a="1"/>
  <c r="CD366" i="18" s="1"/>
  <c r="CD365" i="18" a="1"/>
  <c r="CD365" i="18" s="1"/>
  <c r="CD364" i="18" a="1"/>
  <c r="CD364" i="18" s="1"/>
  <c r="CD363" i="18" a="1"/>
  <c r="CD363" i="18" s="1"/>
  <c r="CD362" i="18" a="1"/>
  <c r="CD362" i="18" s="1"/>
  <c r="CD361" i="18" a="1"/>
  <c r="CD361" i="18" s="1"/>
  <c r="CD360" i="18" a="1"/>
  <c r="CD360" i="18" s="1"/>
  <c r="CD359" i="18" a="1"/>
  <c r="CD359" i="18" s="1"/>
  <c r="CD358" i="18" a="1"/>
  <c r="CD358" i="18" s="1"/>
  <c r="CD357" i="18" a="1"/>
  <c r="CD357" i="18" s="1"/>
  <c r="CD356" i="18" a="1"/>
  <c r="CD356" i="18" s="1"/>
  <c r="CD355" i="18" a="1"/>
  <c r="CD355" i="18" s="1"/>
  <c r="CD354" i="18" a="1"/>
  <c r="CD354" i="18" s="1"/>
  <c r="CD353" i="18" a="1"/>
  <c r="CD353" i="18" s="1"/>
  <c r="CD352" i="18" a="1"/>
  <c r="CD352" i="18" s="1"/>
  <c r="CD351" i="18" a="1"/>
  <c r="CD351" i="18" s="1"/>
  <c r="CD350" i="18" a="1"/>
  <c r="CD350" i="18" s="1"/>
  <c r="CD349" i="18" a="1"/>
  <c r="CD349" i="18" s="1"/>
  <c r="CD348" i="18" a="1"/>
  <c r="CD348" i="18" s="1"/>
  <c r="CD347" i="18" a="1"/>
  <c r="CD347" i="18" s="1"/>
  <c r="CD346" i="18" a="1"/>
  <c r="CD346" i="18" s="1"/>
  <c r="CD338" i="18" a="1"/>
  <c r="CD338" i="18" s="1"/>
  <c r="CD337" i="18" a="1"/>
  <c r="CD337" i="18" s="1"/>
  <c r="CD336" i="18" a="1"/>
  <c r="CD336" i="18" s="1"/>
  <c r="CD335" i="18" a="1"/>
  <c r="CD335" i="18" s="1"/>
  <c r="CD334" i="18" a="1"/>
  <c r="CD334" i="18" s="1"/>
  <c r="CD333" i="18" a="1"/>
  <c r="CD333" i="18" s="1"/>
  <c r="CD332" i="18" a="1"/>
  <c r="CD332" i="18" s="1"/>
  <c r="CD331" i="18" a="1"/>
  <c r="CD331" i="18" s="1"/>
  <c r="CD330" i="18" a="1"/>
  <c r="CD330" i="18" s="1"/>
  <c r="CD329" i="18" a="1"/>
  <c r="CD329" i="18" s="1"/>
  <c r="CD328" i="18" a="1"/>
  <c r="CD328" i="18" s="1"/>
  <c r="CD327" i="18" a="1"/>
  <c r="CD327" i="18" s="1"/>
  <c r="CD326" i="18" a="1"/>
  <c r="CD326" i="18" s="1"/>
  <c r="CD325" i="18" a="1"/>
  <c r="CD325" i="18" s="1"/>
  <c r="CD324" i="18" a="1"/>
  <c r="CD324" i="18" s="1"/>
  <c r="CD323" i="18" a="1"/>
  <c r="CD323" i="18" s="1"/>
  <c r="CD322" i="18" a="1"/>
  <c r="CD322" i="18" s="1"/>
  <c r="CD321" i="18" a="1"/>
  <c r="CD321" i="18" s="1"/>
  <c r="CD320" i="18" a="1"/>
  <c r="CD320" i="18" s="1"/>
  <c r="CD319" i="18" a="1"/>
  <c r="CD319" i="18" s="1"/>
  <c r="CD318" i="18" a="1"/>
  <c r="CD318" i="18" s="1"/>
  <c r="CD317" i="18" a="1"/>
  <c r="CD317" i="18" s="1"/>
  <c r="CD316" i="18" a="1"/>
  <c r="CD316" i="18" s="1"/>
  <c r="CD315" i="18" a="1"/>
  <c r="CD315" i="18" s="1"/>
  <c r="CD314" i="18" a="1"/>
  <c r="CD314" i="18" s="1"/>
  <c r="CD313" i="18" a="1"/>
  <c r="CD313" i="18" s="1"/>
  <c r="CD312" i="18" a="1"/>
  <c r="CD312" i="18" s="1"/>
  <c r="CD311" i="18" a="1"/>
  <c r="CD311" i="18" s="1"/>
  <c r="CD310" i="18" a="1"/>
  <c r="CD310" i="18" s="1"/>
  <c r="CD309" i="18" a="1"/>
  <c r="CD309" i="18" s="1"/>
  <c r="CD308" i="18" a="1"/>
  <c r="CD308" i="18" s="1"/>
  <c r="CD307" i="18" a="1"/>
  <c r="CD307" i="18" s="1"/>
  <c r="CD306" i="18" a="1"/>
  <c r="CD306" i="18" s="1"/>
  <c r="CD305" i="18" a="1"/>
  <c r="CD305" i="18" s="1"/>
  <c r="CD304" i="18" a="1"/>
  <c r="CD304" i="18" s="1"/>
  <c r="CD303" i="18" a="1"/>
  <c r="CD303" i="18" s="1"/>
  <c r="CD302" i="18" a="1"/>
  <c r="CD302" i="18" s="1"/>
  <c r="CD301" i="18" a="1"/>
  <c r="CD301" i="18" s="1"/>
  <c r="CD300" i="18" a="1"/>
  <c r="CD300" i="18" s="1"/>
  <c r="CD299" i="18" a="1"/>
  <c r="CD299" i="18" s="1"/>
  <c r="CD298" i="18" a="1"/>
  <c r="CD298" i="18" s="1"/>
  <c r="CD297" i="18" a="1"/>
  <c r="CD297" i="18" s="1"/>
  <c r="CD296" i="18" a="1"/>
  <c r="CD296" i="18" s="1"/>
  <c r="CD295" i="18" a="1"/>
  <c r="CD295" i="18" s="1"/>
  <c r="CD294" i="18" a="1"/>
  <c r="CD294" i="18" s="1"/>
  <c r="CD293" i="18" a="1"/>
  <c r="CD293" i="18" s="1"/>
  <c r="CD292" i="18" a="1"/>
  <c r="CD292" i="18" s="1"/>
  <c r="CD291" i="18" a="1"/>
  <c r="CD291" i="18" s="1"/>
  <c r="CD290" i="18" a="1"/>
  <c r="CD290" i="18" s="1"/>
  <c r="CD289" i="18" a="1"/>
  <c r="CD289" i="18" s="1"/>
  <c r="CD281" i="18" a="1"/>
  <c r="CD281" i="18" s="1"/>
  <c r="CD280" i="18" a="1"/>
  <c r="CD280" i="18" s="1"/>
  <c r="CD279" i="18" a="1"/>
  <c r="CD279" i="18" s="1"/>
  <c r="CD278" i="18" a="1"/>
  <c r="CD278" i="18" s="1"/>
  <c r="CD277" i="18" a="1"/>
  <c r="CD277" i="18" s="1"/>
  <c r="CD276" i="18" a="1"/>
  <c r="CD276" i="18" s="1"/>
  <c r="CD275" i="18" a="1"/>
  <c r="CD275" i="18" s="1"/>
  <c r="CD274" i="18" a="1"/>
  <c r="CD274" i="18" s="1"/>
  <c r="CD273" i="18" a="1"/>
  <c r="CD273" i="18" s="1"/>
  <c r="CD272" i="18" a="1"/>
  <c r="CD272" i="18" s="1"/>
  <c r="CD271" i="18" a="1"/>
  <c r="CD271" i="18" s="1"/>
  <c r="CD270" i="18" a="1"/>
  <c r="CD270" i="18" s="1"/>
  <c r="CD269" i="18" a="1"/>
  <c r="CD269" i="18" s="1"/>
  <c r="CD268" i="18" a="1"/>
  <c r="CD268" i="18" s="1"/>
  <c r="CD267" i="18" a="1"/>
  <c r="CD267" i="18" s="1"/>
  <c r="CD266" i="18" a="1"/>
  <c r="CD266" i="18" s="1"/>
  <c r="CD265" i="18" a="1"/>
  <c r="CD265" i="18" s="1"/>
  <c r="CD264" i="18" a="1"/>
  <c r="CD264" i="18" s="1"/>
  <c r="CD263" i="18" a="1"/>
  <c r="CD263" i="18" s="1"/>
  <c r="CD262" i="18" a="1"/>
  <c r="CD262" i="18" s="1"/>
  <c r="CD261" i="18" a="1"/>
  <c r="CD261" i="18" s="1"/>
  <c r="CD260" i="18" a="1"/>
  <c r="CD260" i="18" s="1"/>
  <c r="CD259" i="18" a="1"/>
  <c r="CD259" i="18" s="1"/>
  <c r="CD258" i="18" a="1"/>
  <c r="CD258" i="18" s="1"/>
  <c r="CD257" i="18" a="1"/>
  <c r="CD257" i="18" s="1"/>
  <c r="CD256" i="18" a="1"/>
  <c r="CD256" i="18" s="1"/>
  <c r="CD255" i="18" a="1"/>
  <c r="CD255" i="18" s="1"/>
  <c r="CD254" i="18" a="1"/>
  <c r="CD254" i="18" s="1"/>
  <c r="CD253" i="18" a="1"/>
  <c r="CD253" i="18" s="1"/>
  <c r="CD252" i="18" a="1"/>
  <c r="CD252" i="18" s="1"/>
  <c r="CD251" i="18" a="1"/>
  <c r="CD251" i="18" s="1"/>
  <c r="CD520" i="18" a="1"/>
  <c r="CD520" i="18" s="1"/>
  <c r="CD230" i="18"/>
  <c r="CD287" i="18"/>
  <c r="CD231" i="18"/>
  <c r="CD518" i="18" a="1"/>
  <c r="CD518" i="18" s="1"/>
  <c r="CD250" i="18" a="1"/>
  <c r="CD250" i="18" s="1"/>
  <c r="CD249" i="18" a="1"/>
  <c r="CD249" i="18" s="1"/>
  <c r="CD248" i="18" a="1"/>
  <c r="CD248" i="18" s="1"/>
  <c r="CD247" i="18" a="1"/>
  <c r="CD247" i="18" s="1"/>
  <c r="CD246" i="18" a="1"/>
  <c r="CD246" i="18" s="1"/>
  <c r="CD245" i="18" a="1"/>
  <c r="CD245" i="18" s="1"/>
  <c r="CD244" i="18" a="1"/>
  <c r="CD244" i="18" s="1"/>
  <c r="CD243" i="18" a="1"/>
  <c r="CD243" i="18" s="1"/>
  <c r="CD242" i="18" a="1"/>
  <c r="CD242" i="18" s="1"/>
  <c r="CD241" i="18" a="1"/>
  <c r="CD241" i="18" s="1"/>
  <c r="CD240" i="18" a="1"/>
  <c r="CD240" i="18" s="1"/>
  <c r="CD239" i="18" a="1"/>
  <c r="CD239" i="18" s="1"/>
  <c r="CD238" i="18" a="1"/>
  <c r="CD238" i="18" s="1"/>
  <c r="CD237" i="18" a="1"/>
  <c r="CD237" i="18" s="1"/>
  <c r="CD236" i="18" a="1"/>
  <c r="CD236" i="18" s="1"/>
  <c r="CD235" i="18" a="1"/>
  <c r="CD235" i="18" s="1"/>
  <c r="CD234" i="18" a="1"/>
  <c r="CD234" i="18" s="1"/>
  <c r="CD233" i="18" a="1"/>
  <c r="CD233" i="18" s="1"/>
  <c r="CD232" i="18" a="1"/>
  <c r="CD232" i="18" s="1"/>
  <c r="CD224" i="18" a="1"/>
  <c r="CD224" i="18" s="1"/>
  <c r="CD223" i="18" a="1"/>
  <c r="CD223" i="18" s="1"/>
  <c r="CD222" i="18" a="1"/>
  <c r="CD222" i="18" s="1"/>
  <c r="CD221" i="18" a="1"/>
  <c r="CD221" i="18" s="1"/>
  <c r="CD220" i="18" a="1"/>
  <c r="CD220" i="18" s="1"/>
  <c r="CD219" i="18" a="1"/>
  <c r="CD219" i="18" s="1"/>
  <c r="CD218" i="18" a="1"/>
  <c r="CD218" i="18" s="1"/>
  <c r="CD217" i="18" a="1"/>
  <c r="CD217" i="18" s="1"/>
  <c r="CD216" i="18" a="1"/>
  <c r="CD216" i="18" s="1"/>
  <c r="CD215" i="18" a="1"/>
  <c r="CD215" i="18" s="1"/>
  <c r="CD214" i="18" a="1"/>
  <c r="CD214" i="18" s="1"/>
  <c r="CD213" i="18" a="1"/>
  <c r="CD213" i="18" s="1"/>
  <c r="CD212" i="18" a="1"/>
  <c r="CD212" i="18" s="1"/>
  <c r="CD211" i="18" a="1"/>
  <c r="CD211" i="18" s="1"/>
  <c r="CD210" i="18" a="1"/>
  <c r="CD210" i="18" s="1"/>
  <c r="CD209" i="18" a="1"/>
  <c r="CD209" i="18" s="1"/>
  <c r="CD208" i="18" a="1"/>
  <c r="CD208" i="18" s="1"/>
  <c r="CD207" i="18" a="1"/>
  <c r="CD207" i="18" s="1"/>
  <c r="CD206" i="18" a="1"/>
  <c r="CD206" i="18" s="1"/>
  <c r="CD205" i="18" a="1"/>
  <c r="CD205" i="18" s="1"/>
  <c r="CD204" i="18" a="1"/>
  <c r="CD204" i="18" s="1"/>
  <c r="CD203" i="18" a="1"/>
  <c r="CD203" i="18" s="1"/>
  <c r="CD202" i="18" a="1"/>
  <c r="CD202" i="18" s="1"/>
  <c r="CD201" i="18" a="1"/>
  <c r="CD201" i="18" s="1"/>
  <c r="CD200" i="18" a="1"/>
  <c r="CD200" i="18" s="1"/>
  <c r="CD199" i="18" a="1"/>
  <c r="CD199" i="18" s="1"/>
  <c r="CD198" i="18" a="1"/>
  <c r="CD198" i="18" s="1"/>
  <c r="CD197" i="18" a="1"/>
  <c r="CD197" i="18" s="1"/>
  <c r="CD196" i="18" a="1"/>
  <c r="CD196" i="18" s="1"/>
  <c r="CD195" i="18" a="1"/>
  <c r="CD195" i="18" s="1"/>
  <c r="CD194" i="18" a="1"/>
  <c r="CD194" i="18" s="1"/>
  <c r="CD193" i="18" a="1"/>
  <c r="CD193" i="18" s="1"/>
  <c r="CD192" i="18" a="1"/>
  <c r="CD192" i="18" s="1"/>
  <c r="CD191" i="18" a="1"/>
  <c r="CD191" i="18" s="1"/>
  <c r="CD190" i="18" a="1"/>
  <c r="CD190" i="18" s="1"/>
  <c r="CD189" i="18" a="1"/>
  <c r="CD189" i="18" s="1"/>
  <c r="CD188" i="18" a="1"/>
  <c r="CD188" i="18" s="1"/>
  <c r="CD344" i="18"/>
  <c r="CD174" i="18"/>
  <c r="CD117" i="18"/>
  <c r="CD60" i="18"/>
  <c r="CD3" i="18"/>
  <c r="CD187" i="18" a="1"/>
  <c r="CD187" i="18" s="1"/>
  <c r="CD186" i="18" a="1"/>
  <c r="CD186" i="18" s="1"/>
  <c r="CD185" i="18" a="1"/>
  <c r="CD185" i="18" s="1"/>
  <c r="CD184" i="18" a="1"/>
  <c r="CD184" i="18" s="1"/>
  <c r="CD183" i="18" a="1"/>
  <c r="CD183" i="18" s="1"/>
  <c r="CD182" i="18" a="1"/>
  <c r="CD182" i="18" s="1"/>
  <c r="CD181" i="18" a="1"/>
  <c r="CD181" i="18" s="1"/>
  <c r="CD180" i="18" a="1"/>
  <c r="CD180" i="18" s="1"/>
  <c r="CD179" i="18" a="1"/>
  <c r="CD179" i="18" s="1"/>
  <c r="CD178" i="18" a="1"/>
  <c r="CD178" i="18" s="1"/>
  <c r="CD177" i="18" a="1"/>
  <c r="CD177" i="18" s="1"/>
  <c r="CD176" i="18" a="1"/>
  <c r="CD176" i="18" s="1"/>
  <c r="CD175" i="18" a="1"/>
  <c r="CD175" i="18" s="1"/>
  <c r="CD167" i="18" a="1"/>
  <c r="CD167" i="18" s="1"/>
  <c r="CD166" i="18" a="1"/>
  <c r="CD166" i="18" s="1"/>
  <c r="CD165" i="18" a="1"/>
  <c r="CD165" i="18" s="1"/>
  <c r="CD164" i="18" a="1"/>
  <c r="CD164" i="18" s="1"/>
  <c r="CD163" i="18" a="1"/>
  <c r="CD163" i="18" s="1"/>
  <c r="CD162" i="18" a="1"/>
  <c r="CD162" i="18" s="1"/>
  <c r="CD161" i="18" a="1"/>
  <c r="CD161" i="18" s="1"/>
  <c r="CD160" i="18" a="1"/>
  <c r="CD160" i="18" s="1"/>
  <c r="CD159" i="18" a="1"/>
  <c r="CD159" i="18" s="1"/>
  <c r="CD158" i="18" a="1"/>
  <c r="CD158" i="18" s="1"/>
  <c r="CD157" i="18" a="1"/>
  <c r="CD157" i="18" s="1"/>
  <c r="CD156" i="18" a="1"/>
  <c r="CD156" i="18" s="1"/>
  <c r="CD155" i="18" a="1"/>
  <c r="CD155" i="18" s="1"/>
  <c r="CD154" i="18" a="1"/>
  <c r="CD154" i="18" s="1"/>
  <c r="CD153" i="18" a="1"/>
  <c r="CD153" i="18" s="1"/>
  <c r="CD152" i="18" a="1"/>
  <c r="CD152" i="18" s="1"/>
  <c r="CD151" i="18" a="1"/>
  <c r="CD151" i="18" s="1"/>
  <c r="CD150" i="18" a="1"/>
  <c r="CD150" i="18" s="1"/>
  <c r="CD149" i="18" a="1"/>
  <c r="CD149" i="18" s="1"/>
  <c r="CD148" i="18" a="1"/>
  <c r="CD148" i="18" s="1"/>
  <c r="CD147" i="18" a="1"/>
  <c r="CD147" i="18" s="1"/>
  <c r="CD146" i="18" a="1"/>
  <c r="CD146" i="18" s="1"/>
  <c r="CD145" i="18" a="1"/>
  <c r="CD145" i="18" s="1"/>
  <c r="CD144" i="18" a="1"/>
  <c r="CD144" i="18" s="1"/>
  <c r="CD143" i="18" a="1"/>
  <c r="CD143" i="18" s="1"/>
  <c r="CD142" i="18" a="1"/>
  <c r="CD142" i="18" s="1"/>
  <c r="CD141" i="18" a="1"/>
  <c r="CD141" i="18" s="1"/>
  <c r="CD140" i="18" a="1"/>
  <c r="CD140" i="18" s="1"/>
  <c r="CD139" i="18" a="1"/>
  <c r="CD139" i="18" s="1"/>
  <c r="CD138" i="18" a="1"/>
  <c r="CD138" i="18" s="1"/>
  <c r="CD137" i="18" a="1"/>
  <c r="CD137" i="18" s="1"/>
  <c r="CD136" i="18" a="1"/>
  <c r="CD136" i="18" s="1"/>
  <c r="CD135" i="18" a="1"/>
  <c r="CD135" i="18" s="1"/>
  <c r="CD134" i="18" a="1"/>
  <c r="CD134" i="18" s="1"/>
  <c r="CD133" i="18" a="1"/>
  <c r="CD133" i="18" s="1"/>
  <c r="CD132" i="18" a="1"/>
  <c r="CD132" i="18" s="1"/>
  <c r="CD131" i="18" a="1"/>
  <c r="CD131" i="18" s="1"/>
  <c r="CD130" i="18" a="1"/>
  <c r="CD130" i="18" s="1"/>
  <c r="CD129" i="18" a="1"/>
  <c r="CD129" i="18" s="1"/>
  <c r="CD128" i="18" a="1"/>
  <c r="CD128" i="18" s="1"/>
  <c r="CD127" i="18" a="1"/>
  <c r="CD127" i="18" s="1"/>
  <c r="CD126" i="18" a="1"/>
  <c r="CD126" i="18" s="1"/>
  <c r="CD125" i="18" a="1"/>
  <c r="CD125" i="18" s="1"/>
  <c r="CD124" i="18" a="1"/>
  <c r="CD124" i="18" s="1"/>
  <c r="CD123" i="18" a="1"/>
  <c r="CD123" i="18" s="1"/>
  <c r="CD122" i="18" a="1"/>
  <c r="CD122" i="18" s="1"/>
  <c r="CD121" i="18" a="1"/>
  <c r="CD121" i="18" s="1"/>
  <c r="CD120" i="18" a="1"/>
  <c r="CD120" i="18" s="1"/>
  <c r="CD119" i="18" a="1"/>
  <c r="CD119" i="18" s="1"/>
  <c r="CD118" i="18" a="1"/>
  <c r="CD118" i="18" s="1"/>
  <c r="CD110" i="18" a="1"/>
  <c r="CD110" i="18" s="1"/>
  <c r="CD109" i="18" a="1"/>
  <c r="CD109" i="18" s="1"/>
  <c r="CD108" i="18" a="1"/>
  <c r="CD108" i="18" s="1"/>
  <c r="CD107" i="18" a="1"/>
  <c r="CD107" i="18" s="1"/>
  <c r="CD106" i="18" a="1"/>
  <c r="CD106" i="18" s="1"/>
  <c r="CD105" i="18" a="1"/>
  <c r="CD105" i="18" s="1"/>
  <c r="CD104" i="18" a="1"/>
  <c r="CD104" i="18" s="1"/>
  <c r="CD103" i="18" a="1"/>
  <c r="CD103" i="18" s="1"/>
  <c r="CD102" i="18" a="1"/>
  <c r="CD102" i="18" s="1"/>
  <c r="CD101" i="18" a="1"/>
  <c r="CD101" i="18" s="1"/>
  <c r="CD100" i="18" a="1"/>
  <c r="CD100" i="18" s="1"/>
  <c r="CD99" i="18" a="1"/>
  <c r="CD99" i="18" s="1"/>
  <c r="CD98" i="18" a="1"/>
  <c r="CD98" i="18" s="1"/>
  <c r="CD97" i="18" a="1"/>
  <c r="CD97" i="18" s="1"/>
  <c r="CD96" i="18" a="1"/>
  <c r="CD96" i="18" s="1"/>
  <c r="CD95" i="18" a="1"/>
  <c r="CD95" i="18" s="1"/>
  <c r="CD94" i="18" a="1"/>
  <c r="CD94" i="18" s="1"/>
  <c r="CD93" i="18" a="1"/>
  <c r="CD93" i="18" s="1"/>
  <c r="CD92" i="18" a="1"/>
  <c r="CD92" i="18" s="1"/>
  <c r="CD91" i="18" a="1"/>
  <c r="CD91" i="18" s="1"/>
  <c r="CD90" i="18" a="1"/>
  <c r="CD90" i="18" s="1"/>
  <c r="CD89" i="18" a="1"/>
  <c r="CD89" i="18" s="1"/>
  <c r="CD88" i="18" a="1"/>
  <c r="CD88" i="18" s="1"/>
  <c r="CD87" i="18" a="1"/>
  <c r="CD87" i="18" s="1"/>
  <c r="CD86" i="18" a="1"/>
  <c r="CD86" i="18" s="1"/>
  <c r="CD85" i="18" a="1"/>
  <c r="CD85" i="18" s="1"/>
  <c r="CD84" i="18" a="1"/>
  <c r="CD84" i="18" s="1"/>
  <c r="CD83" i="18" a="1"/>
  <c r="CD83" i="18" s="1"/>
  <c r="CD82" i="18" a="1"/>
  <c r="CD82" i="18" s="1"/>
  <c r="CD81" i="18" a="1"/>
  <c r="CD81" i="18" s="1"/>
  <c r="CD80" i="18" a="1"/>
  <c r="CD80" i="18" s="1"/>
  <c r="CD79" i="18" a="1"/>
  <c r="CD79" i="18" s="1"/>
  <c r="CD78" i="18" a="1"/>
  <c r="CD78" i="18" s="1"/>
  <c r="CD77" i="18" a="1"/>
  <c r="CD77" i="18" s="1"/>
  <c r="CD76" i="18" a="1"/>
  <c r="CD76" i="18" s="1"/>
  <c r="CD75" i="18" a="1"/>
  <c r="CD75" i="18" s="1"/>
  <c r="CD74" i="18" a="1"/>
  <c r="CD74" i="18" s="1"/>
  <c r="CD73" i="18" a="1"/>
  <c r="CD73" i="18" s="1"/>
  <c r="CD72" i="18" a="1"/>
  <c r="CD72" i="18" s="1"/>
  <c r="CD71" i="18" a="1"/>
  <c r="CD71" i="18" s="1"/>
  <c r="CD70" i="18" a="1"/>
  <c r="CD70" i="18" s="1"/>
  <c r="CD69" i="18" a="1"/>
  <c r="CD69" i="18" s="1"/>
  <c r="CD68" i="18" a="1"/>
  <c r="CD68" i="18" s="1"/>
  <c r="CD67" i="18" a="1"/>
  <c r="CD67" i="18" s="1"/>
  <c r="CD66" i="18" a="1"/>
  <c r="CD66" i="18" s="1"/>
  <c r="CD65" i="18" a="1"/>
  <c r="CD65" i="18" s="1"/>
  <c r="CD64" i="18" a="1"/>
  <c r="CD64" i="18" s="1"/>
  <c r="CD63" i="18" a="1"/>
  <c r="CD63" i="18" s="1"/>
  <c r="CD62" i="18" a="1"/>
  <c r="CD62" i="18" s="1"/>
  <c r="CD61" i="18" a="1"/>
  <c r="CD61" i="18" s="1"/>
  <c r="CD53" i="18" a="1"/>
  <c r="CD53" i="18" s="1"/>
  <c r="CD52" i="18" a="1"/>
  <c r="CD52" i="18" s="1"/>
  <c r="CD51" i="18" a="1"/>
  <c r="CD51" i="18" s="1"/>
  <c r="CD50" i="18" a="1"/>
  <c r="CD50" i="18" s="1"/>
  <c r="CD49" i="18" a="1"/>
  <c r="CD49" i="18" s="1"/>
  <c r="CD48" i="18" a="1"/>
  <c r="CD48" i="18" s="1"/>
  <c r="CD47" i="18" a="1"/>
  <c r="CD47" i="18" s="1"/>
  <c r="CD46" i="18" a="1"/>
  <c r="CD46" i="18" s="1"/>
  <c r="CD45" i="18" a="1"/>
  <c r="CD45" i="18" s="1"/>
  <c r="CD44" i="18" a="1"/>
  <c r="CD44" i="18" s="1"/>
  <c r="CD43" i="18" a="1"/>
  <c r="CD43" i="18" s="1"/>
  <c r="CD42" i="18" a="1"/>
  <c r="CD42" i="18" s="1"/>
  <c r="CD41" i="18" a="1"/>
  <c r="CD41" i="18" s="1"/>
  <c r="CD40" i="18" a="1"/>
  <c r="CD40" i="18" s="1"/>
  <c r="CD39" i="18" a="1"/>
  <c r="CD39" i="18" s="1"/>
  <c r="CD38" i="18" a="1"/>
  <c r="CD38" i="18" s="1"/>
  <c r="CD37" i="18" a="1"/>
  <c r="CD37" i="18" s="1"/>
  <c r="CD36" i="18" a="1"/>
  <c r="CD36" i="18" s="1"/>
  <c r="CD35" i="18" a="1"/>
  <c r="CD35" i="18" s="1"/>
  <c r="CD34" i="18" a="1"/>
  <c r="CD34" i="18" s="1"/>
  <c r="CD33" i="18" a="1"/>
  <c r="CD33" i="18" s="1"/>
  <c r="CD32" i="18" a="1"/>
  <c r="CD32" i="18" s="1"/>
  <c r="CD31" i="18" a="1"/>
  <c r="CD31" i="18" s="1"/>
  <c r="CD30" i="18" a="1"/>
  <c r="CD30" i="18" s="1"/>
  <c r="CD29" i="18" a="1"/>
  <c r="CD29" i="18" s="1"/>
  <c r="CD28" i="18" a="1"/>
  <c r="CD28" i="18" s="1"/>
  <c r="CD27" i="18" a="1"/>
  <c r="CD27" i="18" s="1"/>
  <c r="CD26" i="18" a="1"/>
  <c r="CD26" i="18" s="1"/>
  <c r="CD25" i="18" a="1"/>
  <c r="CD25" i="18" s="1"/>
  <c r="CD24" i="18" a="1"/>
  <c r="CD24" i="18" s="1"/>
  <c r="CD23" i="18" a="1"/>
  <c r="CD23" i="18" s="1"/>
  <c r="CD22" i="18" a="1"/>
  <c r="CD22" i="18" s="1"/>
  <c r="CD21" i="18" a="1"/>
  <c r="CD21" i="18" s="1"/>
  <c r="CD20" i="18" a="1"/>
  <c r="CD20" i="18" s="1"/>
  <c r="CD19" i="18" a="1"/>
  <c r="CD19" i="18" s="1"/>
  <c r="CD18" i="18" a="1"/>
  <c r="CD18" i="18" s="1"/>
  <c r="CD17" i="18" a="1"/>
  <c r="CD17" i="18" s="1"/>
  <c r="CD16" i="18" a="1"/>
  <c r="CD16" i="18" s="1"/>
  <c r="CD15" i="18" a="1"/>
  <c r="CD15" i="18" s="1"/>
  <c r="CD14" i="18" a="1"/>
  <c r="CD14" i="18" s="1"/>
  <c r="CD13" i="18" a="1"/>
  <c r="CD13" i="18" s="1"/>
  <c r="CD12" i="18" a="1"/>
  <c r="CD12" i="18" s="1"/>
  <c r="CD11" i="18" a="1"/>
  <c r="CD11" i="18" s="1"/>
  <c r="CD10" i="18" a="1"/>
  <c r="CD10" i="18" s="1"/>
  <c r="CD9" i="18" a="1"/>
  <c r="CD9" i="18" s="1"/>
  <c r="CD8" i="18" a="1"/>
  <c r="CD8" i="18" s="1"/>
  <c r="CD7" i="18" a="1"/>
  <c r="CD7" i="18" s="1"/>
  <c r="CD6" i="18" a="1"/>
  <c r="CD6" i="18" s="1"/>
  <c r="CD5" i="18" a="1"/>
  <c r="CD5" i="18" s="1"/>
  <c r="CD4" i="18" a="1"/>
  <c r="CD4" i="18" s="1"/>
  <c r="CD173" i="18"/>
  <c r="CD116" i="18"/>
  <c r="CH676" i="18" a="1"/>
  <c r="CH676" i="18" s="1"/>
  <c r="CH675" i="18" a="1"/>
  <c r="CH675" i="18" s="1"/>
  <c r="CH674" i="18" a="1"/>
  <c r="CH674" i="18" s="1"/>
  <c r="CH673" i="18" a="1"/>
  <c r="CH673" i="18" s="1"/>
  <c r="CH672" i="18" a="1"/>
  <c r="CH672" i="18" s="1"/>
  <c r="CH679" i="18" a="1"/>
  <c r="CH679" i="18" s="1"/>
  <c r="CH678" i="18" a="1"/>
  <c r="CH678" i="18" s="1"/>
  <c r="CH671" i="18" a="1"/>
  <c r="CH671" i="18" s="1"/>
  <c r="CH670" i="18" a="1"/>
  <c r="CH670" i="18" s="1"/>
  <c r="CH669" i="18" a="1"/>
  <c r="CH669" i="18" s="1"/>
  <c r="CH668" i="18" a="1"/>
  <c r="CH668" i="18" s="1"/>
  <c r="CH667" i="18" a="1"/>
  <c r="CH667" i="18" s="1"/>
  <c r="CH666" i="18" a="1"/>
  <c r="CH666" i="18" s="1"/>
  <c r="CH665" i="18" a="1"/>
  <c r="CH665" i="18" s="1"/>
  <c r="CH664" i="18" a="1"/>
  <c r="CH664" i="18" s="1"/>
  <c r="CH663" i="18" a="1"/>
  <c r="CH663" i="18" s="1"/>
  <c r="CH662" i="18" a="1"/>
  <c r="CH662" i="18" s="1"/>
  <c r="CH661" i="18" a="1"/>
  <c r="CH661" i="18" s="1"/>
  <c r="CH660" i="18" a="1"/>
  <c r="CH660" i="18" s="1"/>
  <c r="CH659" i="18" a="1"/>
  <c r="CH659" i="18" s="1"/>
  <c r="CH658" i="18" a="1"/>
  <c r="CH658" i="18" s="1"/>
  <c r="CH657" i="18" a="1"/>
  <c r="CH657" i="18" s="1"/>
  <c r="CH656" i="18" a="1"/>
  <c r="CH656" i="18" s="1"/>
  <c r="CH655" i="18" a="1"/>
  <c r="CH655" i="18" s="1"/>
  <c r="CH654" i="18" a="1"/>
  <c r="CH654" i="18" s="1"/>
  <c r="CH653" i="18" a="1"/>
  <c r="CH653" i="18" s="1"/>
  <c r="CH652" i="18" a="1"/>
  <c r="CH652" i="18" s="1"/>
  <c r="CH651" i="18" a="1"/>
  <c r="CH651" i="18" s="1"/>
  <c r="CH650" i="18" a="1"/>
  <c r="CH650" i="18" s="1"/>
  <c r="CH649" i="18" a="1"/>
  <c r="CH649" i="18" s="1"/>
  <c r="CH648" i="18" a="1"/>
  <c r="CH648" i="18" s="1"/>
  <c r="CH647" i="18" a="1"/>
  <c r="CH647" i="18" s="1"/>
  <c r="CH646" i="18" a="1"/>
  <c r="CH646" i="18" s="1"/>
  <c r="CH677" i="18" a="1"/>
  <c r="CH677" i="18" s="1"/>
  <c r="CH680" i="18" a="1"/>
  <c r="CH680" i="18" s="1"/>
  <c r="CH637" i="18" a="1"/>
  <c r="CH637" i="18" s="1"/>
  <c r="CH636" i="18" a="1"/>
  <c r="CH636" i="18" s="1"/>
  <c r="CH635" i="18" a="1"/>
  <c r="CH635" i="18" s="1"/>
  <c r="CH634" i="18" a="1"/>
  <c r="CH634" i="18" s="1"/>
  <c r="CH633" i="18" a="1"/>
  <c r="CH633" i="18" s="1"/>
  <c r="CH632" i="18" a="1"/>
  <c r="CH632" i="18" s="1"/>
  <c r="CH631" i="18" a="1"/>
  <c r="CH631" i="18" s="1"/>
  <c r="CH623" i="18" a="1"/>
  <c r="CH623" i="18" s="1"/>
  <c r="CH622" i="18" a="1"/>
  <c r="CH622" i="18" s="1"/>
  <c r="CH621" i="18" a="1"/>
  <c r="CH621" i="18" s="1"/>
  <c r="CH620" i="18" a="1"/>
  <c r="CH620" i="18" s="1"/>
  <c r="CH619" i="18" a="1"/>
  <c r="CH619" i="18" s="1"/>
  <c r="CH618" i="18" a="1"/>
  <c r="CH618" i="18" s="1"/>
  <c r="CH617" i="18" a="1"/>
  <c r="CH617" i="18" s="1"/>
  <c r="CH616" i="18" a="1"/>
  <c r="CH616" i="18" s="1"/>
  <c r="CH615" i="18" a="1"/>
  <c r="CH615" i="18" s="1"/>
  <c r="CH614" i="18" a="1"/>
  <c r="CH614" i="18" s="1"/>
  <c r="CH613" i="18" a="1"/>
  <c r="CH613" i="18" s="1"/>
  <c r="CH612" i="18" a="1"/>
  <c r="CH612" i="18" s="1"/>
  <c r="CH611" i="18" a="1"/>
  <c r="CH611" i="18" s="1"/>
  <c r="CH610" i="18" a="1"/>
  <c r="CH610" i="18" s="1"/>
  <c r="CH609" i="18" a="1"/>
  <c r="CH609" i="18" s="1"/>
  <c r="CH608" i="18" a="1"/>
  <c r="CH608" i="18" s="1"/>
  <c r="CH607" i="18" a="1"/>
  <c r="CH607" i="18" s="1"/>
  <c r="CH606" i="18" a="1"/>
  <c r="CH606" i="18" s="1"/>
  <c r="CH638" i="18" a="1"/>
  <c r="CH638" i="18" s="1"/>
  <c r="CH630" i="18"/>
  <c r="CH603" i="18" a="1"/>
  <c r="CH603" i="18" s="1"/>
  <c r="CH602" i="18" a="1"/>
  <c r="CH602" i="18" s="1"/>
  <c r="CH601" i="18" a="1"/>
  <c r="CH601" i="18" s="1"/>
  <c r="CH600" i="18" a="1"/>
  <c r="CH600" i="18" s="1"/>
  <c r="CH599" i="18" a="1"/>
  <c r="CH599" i="18" s="1"/>
  <c r="CH598" i="18" a="1"/>
  <c r="CH598" i="18" s="1"/>
  <c r="CH597" i="18" a="1"/>
  <c r="CH597" i="18" s="1"/>
  <c r="CH596" i="18" a="1"/>
  <c r="CH596" i="18" s="1"/>
  <c r="CH595" i="18" a="1"/>
  <c r="CH595" i="18" s="1"/>
  <c r="CH594" i="18" a="1"/>
  <c r="CH594" i="18" s="1"/>
  <c r="CH593" i="18" a="1"/>
  <c r="CH593" i="18" s="1"/>
  <c r="CH592" i="18" a="1"/>
  <c r="CH592" i="18" s="1"/>
  <c r="CH591" i="18" a="1"/>
  <c r="CH591" i="18" s="1"/>
  <c r="CH590" i="18" a="1"/>
  <c r="CH590" i="18" s="1"/>
  <c r="CH589" i="18" a="1"/>
  <c r="CH589" i="18" s="1"/>
  <c r="CH588" i="18" a="1"/>
  <c r="CH588" i="18" s="1"/>
  <c r="CH587" i="18" a="1"/>
  <c r="CH587" i="18" s="1"/>
  <c r="CH586" i="18" a="1"/>
  <c r="CH586" i="18" s="1"/>
  <c r="CH585" i="18" a="1"/>
  <c r="CH585" i="18" s="1"/>
  <c r="CH584" i="18" a="1"/>
  <c r="CH584" i="18" s="1"/>
  <c r="CH583" i="18" a="1"/>
  <c r="CH583" i="18" s="1"/>
  <c r="CH582" i="18" a="1"/>
  <c r="CH582" i="18" s="1"/>
  <c r="CH581" i="18" a="1"/>
  <c r="CH581" i="18" s="1"/>
  <c r="CH580" i="18" a="1"/>
  <c r="CH580" i="18" s="1"/>
  <c r="CH579" i="18" a="1"/>
  <c r="CH579" i="18" s="1"/>
  <c r="CH578" i="18" a="1"/>
  <c r="CH578" i="18" s="1"/>
  <c r="CH577" i="18" a="1"/>
  <c r="CH577" i="18" s="1"/>
  <c r="CH576" i="18" a="1"/>
  <c r="CH576" i="18" s="1"/>
  <c r="CH575" i="18" a="1"/>
  <c r="CH575" i="18" s="1"/>
  <c r="CH574" i="18" a="1"/>
  <c r="CH574" i="18" s="1"/>
  <c r="CH629" i="18"/>
  <c r="CH605" i="18" a="1"/>
  <c r="CH605" i="18" s="1"/>
  <c r="CH604" i="18" a="1"/>
  <c r="CH604" i="18" s="1"/>
  <c r="CH645" i="18" a="1"/>
  <c r="CH645" i="18" s="1"/>
  <c r="CH643" i="18" a="1"/>
  <c r="CH643" i="18" s="1"/>
  <c r="CH641" i="18" a="1"/>
  <c r="CH641" i="18" s="1"/>
  <c r="CH639" i="18" a="1"/>
  <c r="CH639" i="18" s="1"/>
  <c r="CH566" i="18" a="1"/>
  <c r="CH566" i="18" s="1"/>
  <c r="CH565" i="18" a="1"/>
  <c r="CH565" i="18" s="1"/>
  <c r="CH564" i="18" a="1"/>
  <c r="CH564" i="18" s="1"/>
  <c r="CH563" i="18" a="1"/>
  <c r="CH563" i="18" s="1"/>
  <c r="CH562" i="18" a="1"/>
  <c r="CH562" i="18" s="1"/>
  <c r="CH644" i="18" a="1"/>
  <c r="CH644" i="18" s="1"/>
  <c r="CH642" i="18" a="1"/>
  <c r="CH642" i="18" s="1"/>
  <c r="CH640" i="18" a="1"/>
  <c r="CH640" i="18" s="1"/>
  <c r="CH573" i="18"/>
  <c r="CH554" i="18" a="1"/>
  <c r="CH554" i="18" s="1"/>
  <c r="CH561" i="18" a="1"/>
  <c r="CH561" i="18" s="1"/>
  <c r="CH560" i="18" a="1"/>
  <c r="CH560" i="18" s="1"/>
  <c r="CH559" i="18" a="1"/>
  <c r="CH559" i="18" s="1"/>
  <c r="CH558" i="18" a="1"/>
  <c r="CH558" i="18" s="1"/>
  <c r="CH557" i="18" a="1"/>
  <c r="CH557" i="18" s="1"/>
  <c r="CH556" i="18" a="1"/>
  <c r="CH556" i="18" s="1"/>
  <c r="CH555" i="18" a="1"/>
  <c r="CH555" i="18" s="1"/>
  <c r="CH572" i="18"/>
  <c r="CH553" i="18" a="1"/>
  <c r="CH553" i="18" s="1"/>
  <c r="CH552" i="18" a="1"/>
  <c r="CH552" i="18" s="1"/>
  <c r="CH551" i="18" a="1"/>
  <c r="CH551" i="18" s="1"/>
  <c r="CH550" i="18" a="1"/>
  <c r="CH550" i="18" s="1"/>
  <c r="CH549" i="18" a="1"/>
  <c r="CH549" i="18" s="1"/>
  <c r="CH548" i="18" a="1"/>
  <c r="CH548" i="18" s="1"/>
  <c r="CH547" i="18" a="1"/>
  <c r="CH547" i="18" s="1"/>
  <c r="CH546" i="18" a="1"/>
  <c r="CH546" i="18" s="1"/>
  <c r="CH545" i="18" a="1"/>
  <c r="CH545" i="18" s="1"/>
  <c r="CH544" i="18" a="1"/>
  <c r="CH544" i="18" s="1"/>
  <c r="CH543" i="18" a="1"/>
  <c r="CH543" i="18" s="1"/>
  <c r="CH542" i="18" a="1"/>
  <c r="CH542" i="18" s="1"/>
  <c r="CH541" i="18" a="1"/>
  <c r="CH541" i="18" s="1"/>
  <c r="CH540" i="18" a="1"/>
  <c r="CH540" i="18" s="1"/>
  <c r="CH539" i="18" a="1"/>
  <c r="CH539" i="18" s="1"/>
  <c r="CH538" i="18" a="1"/>
  <c r="CH538" i="18" s="1"/>
  <c r="CH537" i="18" a="1"/>
  <c r="CH537" i="18" s="1"/>
  <c r="CH536" i="18" a="1"/>
  <c r="CH536" i="18" s="1"/>
  <c r="CH535" i="18" a="1"/>
  <c r="CH535" i="18" s="1"/>
  <c r="CH534" i="18" a="1"/>
  <c r="CH534" i="18" s="1"/>
  <c r="CH533" i="18" a="1"/>
  <c r="CH533" i="18" s="1"/>
  <c r="CH532" i="18" a="1"/>
  <c r="CH532" i="18" s="1"/>
  <c r="CH531" i="18" a="1"/>
  <c r="CH531" i="18" s="1"/>
  <c r="CH530" i="18" a="1"/>
  <c r="CH530" i="18" s="1"/>
  <c r="CH529" i="18" a="1"/>
  <c r="CH529" i="18" s="1"/>
  <c r="CH528" i="18" a="1"/>
  <c r="CH528" i="18" s="1"/>
  <c r="CH515" i="18"/>
  <c r="CH516" i="18"/>
  <c r="CH458" i="18"/>
  <c r="CH401" i="18"/>
  <c r="CH527" i="18" a="1"/>
  <c r="CH527" i="18" s="1"/>
  <c r="CH526" i="18" a="1"/>
  <c r="CH526" i="18" s="1"/>
  <c r="CH525" i="18" a="1"/>
  <c r="CH525" i="18" s="1"/>
  <c r="CH524" i="18" a="1"/>
  <c r="CH524" i="18" s="1"/>
  <c r="CH523" i="18" a="1"/>
  <c r="CH523" i="18" s="1"/>
  <c r="CH522" i="18" a="1"/>
  <c r="CH522" i="18" s="1"/>
  <c r="CH521" i="18" a="1"/>
  <c r="CH521" i="18" s="1"/>
  <c r="CH520" i="18" a="1"/>
  <c r="CH520" i="18" s="1"/>
  <c r="CH519" i="18" a="1"/>
  <c r="CH519" i="18" s="1"/>
  <c r="CH518" i="18" a="1"/>
  <c r="CH518" i="18" s="1"/>
  <c r="CH517" i="18" a="1"/>
  <c r="CH517" i="18" s="1"/>
  <c r="CH509" i="18" a="1"/>
  <c r="CH509" i="18" s="1"/>
  <c r="CH508" i="18" a="1"/>
  <c r="CH508" i="18" s="1"/>
  <c r="CH507" i="18" a="1"/>
  <c r="CH507" i="18" s="1"/>
  <c r="CH506" i="18" a="1"/>
  <c r="CH506" i="18" s="1"/>
  <c r="CH505" i="18" a="1"/>
  <c r="CH505" i="18" s="1"/>
  <c r="CH504" i="18" a="1"/>
  <c r="CH504" i="18" s="1"/>
  <c r="CH503" i="18" a="1"/>
  <c r="CH503" i="18" s="1"/>
  <c r="CH502" i="18" a="1"/>
  <c r="CH502" i="18" s="1"/>
  <c r="CH501" i="18" a="1"/>
  <c r="CH501" i="18" s="1"/>
  <c r="CH500" i="18" a="1"/>
  <c r="CH500" i="18" s="1"/>
  <c r="CH499" i="18" a="1"/>
  <c r="CH499" i="18" s="1"/>
  <c r="CH498" i="18" a="1"/>
  <c r="CH498" i="18" s="1"/>
  <c r="CH497" i="18" a="1"/>
  <c r="CH497" i="18" s="1"/>
  <c r="CH496" i="18" a="1"/>
  <c r="CH496" i="18" s="1"/>
  <c r="CH495" i="18" a="1"/>
  <c r="CH495" i="18" s="1"/>
  <c r="CH494" i="18" a="1"/>
  <c r="CH494" i="18" s="1"/>
  <c r="CH493" i="18" a="1"/>
  <c r="CH493" i="18" s="1"/>
  <c r="CH492" i="18" a="1"/>
  <c r="CH492" i="18" s="1"/>
  <c r="CH491" i="18" a="1"/>
  <c r="CH491" i="18" s="1"/>
  <c r="CH490" i="18" a="1"/>
  <c r="CH490" i="18" s="1"/>
  <c r="CH489" i="18" a="1"/>
  <c r="CH489" i="18" s="1"/>
  <c r="CH488" i="18" a="1"/>
  <c r="CH488" i="18" s="1"/>
  <c r="CH487" i="18" a="1"/>
  <c r="CH487" i="18" s="1"/>
  <c r="CH486" i="18" a="1"/>
  <c r="CH486" i="18" s="1"/>
  <c r="CH485" i="18" a="1"/>
  <c r="CH485" i="18" s="1"/>
  <c r="CH484" i="18" a="1"/>
  <c r="CH484" i="18" s="1"/>
  <c r="CH483" i="18" a="1"/>
  <c r="CH483" i="18" s="1"/>
  <c r="CH482" i="18" a="1"/>
  <c r="CH482" i="18" s="1"/>
  <c r="CH481" i="18" a="1"/>
  <c r="CH481" i="18" s="1"/>
  <c r="CH480" i="18" a="1"/>
  <c r="CH480" i="18" s="1"/>
  <c r="CH479" i="18" a="1"/>
  <c r="CH479" i="18" s="1"/>
  <c r="CH478" i="18" a="1"/>
  <c r="CH478" i="18" s="1"/>
  <c r="CH477" i="18" a="1"/>
  <c r="CH477" i="18" s="1"/>
  <c r="CH476" i="18" a="1"/>
  <c r="CH476" i="18" s="1"/>
  <c r="CH475" i="18" a="1"/>
  <c r="CH475" i="18" s="1"/>
  <c r="CH474" i="18" a="1"/>
  <c r="CH474" i="18" s="1"/>
  <c r="CH473" i="18" a="1"/>
  <c r="CH473" i="18" s="1"/>
  <c r="CH459" i="18"/>
  <c r="CH402" i="18"/>
  <c r="CH472" i="18" a="1"/>
  <c r="CH472" i="18" s="1"/>
  <c r="CH471" i="18" a="1"/>
  <c r="CH471" i="18" s="1"/>
  <c r="CH470" i="18" a="1"/>
  <c r="CH470" i="18" s="1"/>
  <c r="CH469" i="18" a="1"/>
  <c r="CH469" i="18" s="1"/>
  <c r="CH468" i="18" a="1"/>
  <c r="CH468" i="18" s="1"/>
  <c r="CH467" i="18" a="1"/>
  <c r="CH467" i="18" s="1"/>
  <c r="CH466" i="18" a="1"/>
  <c r="CH466" i="18" s="1"/>
  <c r="CH465" i="18" a="1"/>
  <c r="CH465" i="18" s="1"/>
  <c r="CH464" i="18" a="1"/>
  <c r="CH464" i="18" s="1"/>
  <c r="CH463" i="18" a="1"/>
  <c r="CH463" i="18" s="1"/>
  <c r="CH462" i="18" a="1"/>
  <c r="CH462" i="18" s="1"/>
  <c r="CH461" i="18" a="1"/>
  <c r="CH461" i="18" s="1"/>
  <c r="CH460" i="18" a="1"/>
  <c r="CH460" i="18" s="1"/>
  <c r="CH452" i="18" a="1"/>
  <c r="CH452" i="18" s="1"/>
  <c r="CH451" i="18" a="1"/>
  <c r="CH451" i="18" s="1"/>
  <c r="CH450" i="18" a="1"/>
  <c r="CH450" i="18" s="1"/>
  <c r="CH449" i="18" a="1"/>
  <c r="CH449" i="18" s="1"/>
  <c r="CH448" i="18" a="1"/>
  <c r="CH448" i="18" s="1"/>
  <c r="CH447" i="18" a="1"/>
  <c r="CH447" i="18" s="1"/>
  <c r="CH446" i="18" a="1"/>
  <c r="CH446" i="18" s="1"/>
  <c r="CH445" i="18" a="1"/>
  <c r="CH445" i="18" s="1"/>
  <c r="CH444" i="18" a="1"/>
  <c r="CH444" i="18" s="1"/>
  <c r="CH443" i="18" a="1"/>
  <c r="CH443" i="18" s="1"/>
  <c r="CH442" i="18" a="1"/>
  <c r="CH442" i="18" s="1"/>
  <c r="CH441" i="18" a="1"/>
  <c r="CH441" i="18" s="1"/>
  <c r="CH440" i="18" a="1"/>
  <c r="CH440" i="18" s="1"/>
  <c r="CH439" i="18" a="1"/>
  <c r="CH439" i="18" s="1"/>
  <c r="CH438" i="18" a="1"/>
  <c r="CH438" i="18" s="1"/>
  <c r="CH437" i="18" a="1"/>
  <c r="CH437" i="18" s="1"/>
  <c r="CH436" i="18" a="1"/>
  <c r="CH436" i="18" s="1"/>
  <c r="CH435" i="18" a="1"/>
  <c r="CH435" i="18" s="1"/>
  <c r="CH434" i="18" a="1"/>
  <c r="CH434" i="18" s="1"/>
  <c r="CH433" i="18" a="1"/>
  <c r="CH433" i="18" s="1"/>
  <c r="CH432" i="18" a="1"/>
  <c r="CH432" i="18" s="1"/>
  <c r="CH431" i="18" a="1"/>
  <c r="CH431" i="18" s="1"/>
  <c r="CH430" i="18" a="1"/>
  <c r="CH430" i="18" s="1"/>
  <c r="CH429" i="18" a="1"/>
  <c r="CH429" i="18" s="1"/>
  <c r="CH428" i="18" a="1"/>
  <c r="CH428" i="18" s="1"/>
  <c r="CH427" i="18" a="1"/>
  <c r="CH427" i="18" s="1"/>
  <c r="CH426" i="18" a="1"/>
  <c r="CH426" i="18" s="1"/>
  <c r="CH425" i="18" a="1"/>
  <c r="CH425" i="18" s="1"/>
  <c r="CH424" i="18" a="1"/>
  <c r="CH424" i="18" s="1"/>
  <c r="CH423" i="18" a="1"/>
  <c r="CH423" i="18" s="1"/>
  <c r="CH422" i="18" a="1"/>
  <c r="CH422" i="18" s="1"/>
  <c r="CH421" i="18" a="1"/>
  <c r="CH421" i="18" s="1"/>
  <c r="CH420" i="18" a="1"/>
  <c r="CH420" i="18" s="1"/>
  <c r="CH419" i="18" a="1"/>
  <c r="CH419" i="18" s="1"/>
  <c r="CH418" i="18" a="1"/>
  <c r="CH418" i="18" s="1"/>
  <c r="CH417" i="18" a="1"/>
  <c r="CH417" i="18" s="1"/>
  <c r="CH416" i="18" a="1"/>
  <c r="CH416" i="18" s="1"/>
  <c r="CH415" i="18" a="1"/>
  <c r="CH415" i="18" s="1"/>
  <c r="CH414" i="18" a="1"/>
  <c r="CH414" i="18" s="1"/>
  <c r="CH413" i="18" a="1"/>
  <c r="CH413" i="18" s="1"/>
  <c r="CH412" i="18" a="1"/>
  <c r="CH412" i="18" s="1"/>
  <c r="CH411" i="18" a="1"/>
  <c r="CH411" i="18" s="1"/>
  <c r="CH410" i="18" a="1"/>
  <c r="CH410" i="18" s="1"/>
  <c r="CH409" i="18" a="1"/>
  <c r="CH409" i="18" s="1"/>
  <c r="CH408" i="18" a="1"/>
  <c r="CH408" i="18" s="1"/>
  <c r="CH407" i="18" a="1"/>
  <c r="CH407" i="18" s="1"/>
  <c r="CH406" i="18" a="1"/>
  <c r="CH406" i="18" s="1"/>
  <c r="CH405" i="18" a="1"/>
  <c r="CH405" i="18" s="1"/>
  <c r="CH404" i="18" a="1"/>
  <c r="CH404" i="18" s="1"/>
  <c r="CH403" i="18" a="1"/>
  <c r="CH403" i="18" s="1"/>
  <c r="CH395" i="18" a="1"/>
  <c r="CH395" i="18" s="1"/>
  <c r="CH394" i="18" a="1"/>
  <c r="CH394" i="18" s="1"/>
  <c r="CH393" i="18" a="1"/>
  <c r="CH393" i="18" s="1"/>
  <c r="CH392" i="18" a="1"/>
  <c r="CH392" i="18" s="1"/>
  <c r="CH391" i="18" a="1"/>
  <c r="CH391" i="18" s="1"/>
  <c r="CH390" i="18" a="1"/>
  <c r="CH390" i="18" s="1"/>
  <c r="CH389" i="18" a="1"/>
  <c r="CH389" i="18" s="1"/>
  <c r="CH388" i="18" a="1"/>
  <c r="CH388" i="18" s="1"/>
  <c r="CH387" i="18" a="1"/>
  <c r="CH387" i="18" s="1"/>
  <c r="CH386" i="18" a="1"/>
  <c r="CH386" i="18" s="1"/>
  <c r="CH385" i="18" a="1"/>
  <c r="CH385" i="18" s="1"/>
  <c r="CH384" i="18" a="1"/>
  <c r="CH384" i="18" s="1"/>
  <c r="CH383" i="18" a="1"/>
  <c r="CH383" i="18" s="1"/>
  <c r="CH382" i="18" a="1"/>
  <c r="CH382" i="18" s="1"/>
  <c r="CH381" i="18" a="1"/>
  <c r="CH381" i="18" s="1"/>
  <c r="CH380" i="18" a="1"/>
  <c r="CH380" i="18" s="1"/>
  <c r="CH379" i="18" a="1"/>
  <c r="CH379" i="18" s="1"/>
  <c r="CH378" i="18" a="1"/>
  <c r="CH378" i="18" s="1"/>
  <c r="CH366" i="18" a="1"/>
  <c r="CH366" i="18" s="1"/>
  <c r="CH365" i="18" a="1"/>
  <c r="CH365" i="18" s="1"/>
  <c r="CH364" i="18" a="1"/>
  <c r="CH364" i="18" s="1"/>
  <c r="CH363" i="18" a="1"/>
  <c r="CH363" i="18" s="1"/>
  <c r="CH362" i="18" a="1"/>
  <c r="CH362" i="18" s="1"/>
  <c r="CH361" i="18" a="1"/>
  <c r="CH361" i="18" s="1"/>
  <c r="CH345" i="18"/>
  <c r="CH288" i="18"/>
  <c r="CH348" i="18" a="1"/>
  <c r="CH348" i="18" s="1"/>
  <c r="CH347" i="18" a="1"/>
  <c r="CH347" i="18" s="1"/>
  <c r="CH346" i="18" a="1"/>
  <c r="CH346" i="18" s="1"/>
  <c r="CH338" i="18" a="1"/>
  <c r="CH338" i="18" s="1"/>
  <c r="CH337" i="18" a="1"/>
  <c r="CH337" i="18" s="1"/>
  <c r="CH336" i="18" a="1"/>
  <c r="CH336" i="18" s="1"/>
  <c r="CH335" i="18" a="1"/>
  <c r="CH335" i="18" s="1"/>
  <c r="CH334" i="18" a="1"/>
  <c r="CH334" i="18" s="1"/>
  <c r="CH333" i="18" a="1"/>
  <c r="CH333" i="18" s="1"/>
  <c r="CH332" i="18" a="1"/>
  <c r="CH332" i="18" s="1"/>
  <c r="CH331" i="18" a="1"/>
  <c r="CH331" i="18" s="1"/>
  <c r="CH330" i="18" a="1"/>
  <c r="CH330" i="18" s="1"/>
  <c r="CH329" i="18" a="1"/>
  <c r="CH329" i="18" s="1"/>
  <c r="CH328" i="18" a="1"/>
  <c r="CH328" i="18" s="1"/>
  <c r="CH327" i="18" a="1"/>
  <c r="CH327" i="18" s="1"/>
  <c r="CH326" i="18" a="1"/>
  <c r="CH326" i="18" s="1"/>
  <c r="CH325" i="18" a="1"/>
  <c r="CH325" i="18" s="1"/>
  <c r="CH324" i="18" a="1"/>
  <c r="CH324" i="18" s="1"/>
  <c r="CH323" i="18" a="1"/>
  <c r="CH323" i="18" s="1"/>
  <c r="CH322" i="18" a="1"/>
  <c r="CH322" i="18" s="1"/>
  <c r="CH321" i="18" a="1"/>
  <c r="CH321" i="18" s="1"/>
  <c r="CH320" i="18" a="1"/>
  <c r="CH320" i="18" s="1"/>
  <c r="CH319" i="18" a="1"/>
  <c r="CH319" i="18" s="1"/>
  <c r="CH318" i="18" a="1"/>
  <c r="CH318" i="18" s="1"/>
  <c r="CH317" i="18" a="1"/>
  <c r="CH317" i="18" s="1"/>
  <c r="CH316" i="18" a="1"/>
  <c r="CH316" i="18" s="1"/>
  <c r="CH315" i="18" a="1"/>
  <c r="CH315" i="18" s="1"/>
  <c r="CH314" i="18" a="1"/>
  <c r="CH314" i="18" s="1"/>
  <c r="CH313" i="18" a="1"/>
  <c r="CH313" i="18" s="1"/>
  <c r="CH312" i="18" a="1"/>
  <c r="CH312" i="18" s="1"/>
  <c r="CH311" i="18" a="1"/>
  <c r="CH311" i="18" s="1"/>
  <c r="CH310" i="18" a="1"/>
  <c r="CH310" i="18" s="1"/>
  <c r="CH309" i="18" a="1"/>
  <c r="CH309" i="18" s="1"/>
  <c r="CH308" i="18" a="1"/>
  <c r="CH308" i="18" s="1"/>
  <c r="CH307" i="18" a="1"/>
  <c r="CH307" i="18" s="1"/>
  <c r="CH306" i="18" a="1"/>
  <c r="CH306" i="18" s="1"/>
  <c r="CH305" i="18" a="1"/>
  <c r="CH305" i="18" s="1"/>
  <c r="CH304" i="18" a="1"/>
  <c r="CH304" i="18" s="1"/>
  <c r="CH303" i="18" a="1"/>
  <c r="CH303" i="18" s="1"/>
  <c r="CH302" i="18" a="1"/>
  <c r="CH302" i="18" s="1"/>
  <c r="CH301" i="18" a="1"/>
  <c r="CH301" i="18" s="1"/>
  <c r="CH300" i="18" a="1"/>
  <c r="CH300" i="18" s="1"/>
  <c r="CH299" i="18" a="1"/>
  <c r="CH299" i="18" s="1"/>
  <c r="CH298" i="18" a="1"/>
  <c r="CH298" i="18" s="1"/>
  <c r="CH297" i="18" a="1"/>
  <c r="CH297" i="18" s="1"/>
  <c r="CH296" i="18" a="1"/>
  <c r="CH296" i="18" s="1"/>
  <c r="CH295" i="18" a="1"/>
  <c r="CH295" i="18" s="1"/>
  <c r="CH294" i="18" a="1"/>
  <c r="CH294" i="18" s="1"/>
  <c r="CH293" i="18" a="1"/>
  <c r="CH293" i="18" s="1"/>
  <c r="CH292" i="18" a="1"/>
  <c r="CH292" i="18" s="1"/>
  <c r="CH291" i="18" a="1"/>
  <c r="CH291" i="18" s="1"/>
  <c r="CH290" i="18" a="1"/>
  <c r="CH290" i="18" s="1"/>
  <c r="CH289" i="18" a="1"/>
  <c r="CH289" i="18" s="1"/>
  <c r="CH281" i="18" a="1"/>
  <c r="CH281" i="18" s="1"/>
  <c r="CH280" i="18" a="1"/>
  <c r="CH280" i="18" s="1"/>
  <c r="CH279" i="18" a="1"/>
  <c r="CH279" i="18" s="1"/>
  <c r="CH278" i="18" a="1"/>
  <c r="CH278" i="18" s="1"/>
  <c r="CH277" i="18" a="1"/>
  <c r="CH277" i="18" s="1"/>
  <c r="CH276" i="18" a="1"/>
  <c r="CH276" i="18" s="1"/>
  <c r="CH275" i="18" a="1"/>
  <c r="CH275" i="18" s="1"/>
  <c r="CH274" i="18" a="1"/>
  <c r="CH274" i="18" s="1"/>
  <c r="CH273" i="18" a="1"/>
  <c r="CH273" i="18" s="1"/>
  <c r="CH272" i="18" a="1"/>
  <c r="CH272" i="18" s="1"/>
  <c r="CH271" i="18" a="1"/>
  <c r="CH271" i="18" s="1"/>
  <c r="CH270" i="18" a="1"/>
  <c r="CH270" i="18" s="1"/>
  <c r="CH269" i="18" a="1"/>
  <c r="CH269" i="18" s="1"/>
  <c r="CH268" i="18" a="1"/>
  <c r="CH268" i="18" s="1"/>
  <c r="CH267" i="18" a="1"/>
  <c r="CH267" i="18" s="1"/>
  <c r="CH266" i="18" a="1"/>
  <c r="CH266" i="18" s="1"/>
  <c r="CH265" i="18" a="1"/>
  <c r="CH265" i="18" s="1"/>
  <c r="CH264" i="18" a="1"/>
  <c r="CH264" i="18" s="1"/>
  <c r="CH263" i="18" a="1"/>
  <c r="CH263" i="18" s="1"/>
  <c r="CH262" i="18" a="1"/>
  <c r="CH262" i="18" s="1"/>
  <c r="CH261" i="18" a="1"/>
  <c r="CH261" i="18" s="1"/>
  <c r="CH260" i="18" a="1"/>
  <c r="CH260" i="18" s="1"/>
  <c r="CH259" i="18" a="1"/>
  <c r="CH259" i="18" s="1"/>
  <c r="CH258" i="18" a="1"/>
  <c r="CH258" i="18" s="1"/>
  <c r="CH257" i="18" a="1"/>
  <c r="CH257" i="18" s="1"/>
  <c r="CH256" i="18" a="1"/>
  <c r="CH256" i="18" s="1"/>
  <c r="CH255" i="18" a="1"/>
  <c r="CH255" i="18" s="1"/>
  <c r="CH254" i="18" a="1"/>
  <c r="CH254" i="18" s="1"/>
  <c r="CH253" i="18" a="1"/>
  <c r="CH253" i="18" s="1"/>
  <c r="CH252" i="18" a="1"/>
  <c r="CH252" i="18" s="1"/>
  <c r="CH251" i="18" a="1"/>
  <c r="CH251" i="18" s="1"/>
  <c r="CH377" i="18" a="1"/>
  <c r="CH377" i="18" s="1"/>
  <c r="CH376" i="18" a="1"/>
  <c r="CH376" i="18" s="1"/>
  <c r="CH375" i="18" a="1"/>
  <c r="CH375" i="18" s="1"/>
  <c r="CH374" i="18" a="1"/>
  <c r="CH374" i="18" s="1"/>
  <c r="CH373" i="18" a="1"/>
  <c r="CH373" i="18" s="1"/>
  <c r="CH372" i="18" a="1"/>
  <c r="CH372" i="18" s="1"/>
  <c r="CH371" i="18" a="1"/>
  <c r="CH371" i="18" s="1"/>
  <c r="CH370" i="18" a="1"/>
  <c r="CH370" i="18" s="1"/>
  <c r="CH369" i="18" a="1"/>
  <c r="CH369" i="18" s="1"/>
  <c r="CH368" i="18" a="1"/>
  <c r="CH368" i="18" s="1"/>
  <c r="CH367" i="18" a="1"/>
  <c r="CH367" i="18" s="1"/>
  <c r="CH230" i="18"/>
  <c r="CH344" i="18"/>
  <c r="CH231" i="18"/>
  <c r="CH250" i="18" a="1"/>
  <c r="CH250" i="18" s="1"/>
  <c r="CH249" i="18" a="1"/>
  <c r="CH249" i="18" s="1"/>
  <c r="CH248" i="18" a="1"/>
  <c r="CH248" i="18" s="1"/>
  <c r="CH247" i="18" a="1"/>
  <c r="CH247" i="18" s="1"/>
  <c r="CH246" i="18" a="1"/>
  <c r="CH246" i="18" s="1"/>
  <c r="CH245" i="18" a="1"/>
  <c r="CH245" i="18" s="1"/>
  <c r="CH244" i="18" a="1"/>
  <c r="CH244" i="18" s="1"/>
  <c r="CH243" i="18" a="1"/>
  <c r="CH243" i="18" s="1"/>
  <c r="CH242" i="18" a="1"/>
  <c r="CH242" i="18" s="1"/>
  <c r="CH241" i="18" a="1"/>
  <c r="CH241" i="18" s="1"/>
  <c r="CH240" i="18" a="1"/>
  <c r="CH240" i="18" s="1"/>
  <c r="CH239" i="18" a="1"/>
  <c r="CH239" i="18" s="1"/>
  <c r="CH238" i="18" a="1"/>
  <c r="CH238" i="18" s="1"/>
  <c r="CH237" i="18" a="1"/>
  <c r="CH237" i="18" s="1"/>
  <c r="CH236" i="18" a="1"/>
  <c r="CH236" i="18" s="1"/>
  <c r="CH235" i="18" a="1"/>
  <c r="CH235" i="18" s="1"/>
  <c r="CH234" i="18" a="1"/>
  <c r="CH234" i="18" s="1"/>
  <c r="CH233" i="18" a="1"/>
  <c r="CH233" i="18" s="1"/>
  <c r="CH232" i="18" a="1"/>
  <c r="CH232" i="18" s="1"/>
  <c r="CH224" i="18" a="1"/>
  <c r="CH224" i="18" s="1"/>
  <c r="CH223" i="18" a="1"/>
  <c r="CH223" i="18" s="1"/>
  <c r="CH222" i="18" a="1"/>
  <c r="CH222" i="18" s="1"/>
  <c r="CH221" i="18" a="1"/>
  <c r="CH221" i="18" s="1"/>
  <c r="CH220" i="18" a="1"/>
  <c r="CH220" i="18" s="1"/>
  <c r="CH219" i="18" a="1"/>
  <c r="CH219" i="18" s="1"/>
  <c r="CH218" i="18" a="1"/>
  <c r="CH218" i="18" s="1"/>
  <c r="CH217" i="18" a="1"/>
  <c r="CH217" i="18" s="1"/>
  <c r="CH216" i="18" a="1"/>
  <c r="CH216" i="18" s="1"/>
  <c r="CH215" i="18" a="1"/>
  <c r="CH215" i="18" s="1"/>
  <c r="CH214" i="18" a="1"/>
  <c r="CH214" i="18" s="1"/>
  <c r="CH213" i="18" a="1"/>
  <c r="CH213" i="18" s="1"/>
  <c r="CH212" i="18" a="1"/>
  <c r="CH212" i="18" s="1"/>
  <c r="CH211" i="18" a="1"/>
  <c r="CH211" i="18" s="1"/>
  <c r="CH210" i="18" a="1"/>
  <c r="CH210" i="18" s="1"/>
  <c r="CH209" i="18" a="1"/>
  <c r="CH209" i="18" s="1"/>
  <c r="CH208" i="18" a="1"/>
  <c r="CH208" i="18" s="1"/>
  <c r="CH207" i="18" a="1"/>
  <c r="CH207" i="18" s="1"/>
  <c r="CH206" i="18" a="1"/>
  <c r="CH206" i="18" s="1"/>
  <c r="CH205" i="18" a="1"/>
  <c r="CH205" i="18" s="1"/>
  <c r="CH204" i="18" a="1"/>
  <c r="CH204" i="18" s="1"/>
  <c r="CH203" i="18" a="1"/>
  <c r="CH203" i="18" s="1"/>
  <c r="CH202" i="18" a="1"/>
  <c r="CH202" i="18" s="1"/>
  <c r="CH201" i="18" a="1"/>
  <c r="CH201" i="18" s="1"/>
  <c r="CH200" i="18" a="1"/>
  <c r="CH200" i="18" s="1"/>
  <c r="CH199" i="18" a="1"/>
  <c r="CH199" i="18" s="1"/>
  <c r="CH198" i="18" a="1"/>
  <c r="CH198" i="18" s="1"/>
  <c r="CH197" i="18" a="1"/>
  <c r="CH197" i="18" s="1"/>
  <c r="CH196" i="18" a="1"/>
  <c r="CH196" i="18" s="1"/>
  <c r="CH195" i="18" a="1"/>
  <c r="CH195" i="18" s="1"/>
  <c r="CH194" i="18" a="1"/>
  <c r="CH194" i="18" s="1"/>
  <c r="CH193" i="18" a="1"/>
  <c r="CH193" i="18" s="1"/>
  <c r="CH192" i="18" a="1"/>
  <c r="CH192" i="18" s="1"/>
  <c r="CH191" i="18" a="1"/>
  <c r="CH191" i="18" s="1"/>
  <c r="CH190" i="18" a="1"/>
  <c r="CH190" i="18" s="1"/>
  <c r="CH189" i="18" a="1"/>
  <c r="CH189" i="18" s="1"/>
  <c r="CH188" i="18" a="1"/>
  <c r="CH188" i="18" s="1"/>
  <c r="CH360" i="18" a="1"/>
  <c r="CH360" i="18" s="1"/>
  <c r="CH358" i="18" a="1"/>
  <c r="CH358" i="18" s="1"/>
  <c r="CH356" i="18" a="1"/>
  <c r="CH356" i="18" s="1"/>
  <c r="CH354" i="18" a="1"/>
  <c r="CH354" i="18" s="1"/>
  <c r="CH352" i="18" a="1"/>
  <c r="CH352" i="18" s="1"/>
  <c r="CH350" i="18" a="1"/>
  <c r="CH350" i="18" s="1"/>
  <c r="CH174" i="18"/>
  <c r="CH117" i="18"/>
  <c r="CH60" i="18"/>
  <c r="CH3" i="18"/>
  <c r="CH187" i="18" a="1"/>
  <c r="CH187" i="18" s="1"/>
  <c r="CH186" i="18" a="1"/>
  <c r="CH186" i="18" s="1"/>
  <c r="CH185" i="18" a="1"/>
  <c r="CH185" i="18" s="1"/>
  <c r="CH184" i="18" a="1"/>
  <c r="CH184" i="18" s="1"/>
  <c r="CH183" i="18" a="1"/>
  <c r="CH183" i="18" s="1"/>
  <c r="CH182" i="18" a="1"/>
  <c r="CH182" i="18" s="1"/>
  <c r="CH181" i="18" a="1"/>
  <c r="CH181" i="18" s="1"/>
  <c r="CH180" i="18" a="1"/>
  <c r="CH180" i="18" s="1"/>
  <c r="CH179" i="18" a="1"/>
  <c r="CH179" i="18" s="1"/>
  <c r="CH178" i="18" a="1"/>
  <c r="CH178" i="18" s="1"/>
  <c r="CH177" i="18" a="1"/>
  <c r="CH177" i="18" s="1"/>
  <c r="CH176" i="18" a="1"/>
  <c r="CH176" i="18" s="1"/>
  <c r="CH175" i="18" a="1"/>
  <c r="CH175" i="18" s="1"/>
  <c r="CH167" i="18" a="1"/>
  <c r="CH167" i="18" s="1"/>
  <c r="CH166" i="18" a="1"/>
  <c r="CH166" i="18" s="1"/>
  <c r="CH165" i="18" a="1"/>
  <c r="CH165" i="18" s="1"/>
  <c r="CH164" i="18" a="1"/>
  <c r="CH164" i="18" s="1"/>
  <c r="CH163" i="18" a="1"/>
  <c r="CH163" i="18" s="1"/>
  <c r="CH162" i="18" a="1"/>
  <c r="CH162" i="18" s="1"/>
  <c r="CH161" i="18" a="1"/>
  <c r="CH161" i="18" s="1"/>
  <c r="CH160" i="18" a="1"/>
  <c r="CH160" i="18" s="1"/>
  <c r="CH159" i="18" a="1"/>
  <c r="CH159" i="18" s="1"/>
  <c r="CH158" i="18" a="1"/>
  <c r="CH158" i="18" s="1"/>
  <c r="CH157" i="18" a="1"/>
  <c r="CH157" i="18" s="1"/>
  <c r="CH156" i="18" a="1"/>
  <c r="CH156" i="18" s="1"/>
  <c r="CH155" i="18" a="1"/>
  <c r="CH155" i="18" s="1"/>
  <c r="CH154" i="18" a="1"/>
  <c r="CH154" i="18" s="1"/>
  <c r="CH153" i="18" a="1"/>
  <c r="CH153" i="18" s="1"/>
  <c r="CH152" i="18" a="1"/>
  <c r="CH152" i="18" s="1"/>
  <c r="CH151" i="18" a="1"/>
  <c r="CH151" i="18" s="1"/>
  <c r="CH150" i="18" a="1"/>
  <c r="CH150" i="18" s="1"/>
  <c r="CH149" i="18" a="1"/>
  <c r="CH149" i="18" s="1"/>
  <c r="CH148" i="18" a="1"/>
  <c r="CH148" i="18" s="1"/>
  <c r="CH147" i="18" a="1"/>
  <c r="CH147" i="18" s="1"/>
  <c r="CH146" i="18" a="1"/>
  <c r="CH146" i="18" s="1"/>
  <c r="CH145" i="18" a="1"/>
  <c r="CH145" i="18" s="1"/>
  <c r="CH144" i="18" a="1"/>
  <c r="CH144" i="18" s="1"/>
  <c r="CH143" i="18" a="1"/>
  <c r="CH143" i="18" s="1"/>
  <c r="CH142" i="18" a="1"/>
  <c r="CH142" i="18" s="1"/>
  <c r="CH141" i="18" a="1"/>
  <c r="CH141" i="18" s="1"/>
  <c r="CH140" i="18" a="1"/>
  <c r="CH140" i="18" s="1"/>
  <c r="CH139" i="18" a="1"/>
  <c r="CH139" i="18" s="1"/>
  <c r="CH138" i="18" a="1"/>
  <c r="CH138" i="18" s="1"/>
  <c r="CH137" i="18" a="1"/>
  <c r="CH137" i="18" s="1"/>
  <c r="CH136" i="18" a="1"/>
  <c r="CH136" i="18" s="1"/>
  <c r="CH135" i="18" a="1"/>
  <c r="CH135" i="18" s="1"/>
  <c r="CH134" i="18" a="1"/>
  <c r="CH134" i="18" s="1"/>
  <c r="CH133" i="18" a="1"/>
  <c r="CH133" i="18" s="1"/>
  <c r="CH132" i="18" a="1"/>
  <c r="CH132" i="18" s="1"/>
  <c r="CH131" i="18" a="1"/>
  <c r="CH131" i="18" s="1"/>
  <c r="CH130" i="18" a="1"/>
  <c r="CH130" i="18" s="1"/>
  <c r="CH129" i="18" a="1"/>
  <c r="CH129" i="18" s="1"/>
  <c r="CH128" i="18" a="1"/>
  <c r="CH128" i="18" s="1"/>
  <c r="CH127" i="18" a="1"/>
  <c r="CH127" i="18" s="1"/>
  <c r="CH126" i="18" a="1"/>
  <c r="CH126" i="18" s="1"/>
  <c r="CH125" i="18" a="1"/>
  <c r="CH125" i="18" s="1"/>
  <c r="CH124" i="18" a="1"/>
  <c r="CH124" i="18" s="1"/>
  <c r="CH123" i="18" a="1"/>
  <c r="CH123" i="18" s="1"/>
  <c r="CH122" i="18" a="1"/>
  <c r="CH122" i="18" s="1"/>
  <c r="CH121" i="18" a="1"/>
  <c r="CH121" i="18" s="1"/>
  <c r="CH120" i="18" a="1"/>
  <c r="CH120" i="18" s="1"/>
  <c r="CH119" i="18" a="1"/>
  <c r="CH119" i="18" s="1"/>
  <c r="CH118" i="18" a="1"/>
  <c r="CH118" i="18" s="1"/>
  <c r="CH110" i="18" a="1"/>
  <c r="CH110" i="18" s="1"/>
  <c r="CH109" i="18" a="1"/>
  <c r="CH109" i="18" s="1"/>
  <c r="CH108" i="18" a="1"/>
  <c r="CH108" i="18" s="1"/>
  <c r="CH107" i="18" a="1"/>
  <c r="CH107" i="18" s="1"/>
  <c r="CH106" i="18" a="1"/>
  <c r="CH106" i="18" s="1"/>
  <c r="CH105" i="18" a="1"/>
  <c r="CH105" i="18" s="1"/>
  <c r="CH104" i="18" a="1"/>
  <c r="CH104" i="18" s="1"/>
  <c r="CH103" i="18" a="1"/>
  <c r="CH103" i="18" s="1"/>
  <c r="CH102" i="18" a="1"/>
  <c r="CH102" i="18" s="1"/>
  <c r="CH101" i="18" a="1"/>
  <c r="CH101" i="18" s="1"/>
  <c r="CH100" i="18" a="1"/>
  <c r="CH100" i="18" s="1"/>
  <c r="CH99" i="18" a="1"/>
  <c r="CH99" i="18" s="1"/>
  <c r="CH98" i="18" a="1"/>
  <c r="CH98" i="18" s="1"/>
  <c r="CH97" i="18" a="1"/>
  <c r="CH97" i="18" s="1"/>
  <c r="CH96" i="18" a="1"/>
  <c r="CH96" i="18" s="1"/>
  <c r="CH95" i="18" a="1"/>
  <c r="CH95" i="18" s="1"/>
  <c r="CH94" i="18" a="1"/>
  <c r="CH94" i="18" s="1"/>
  <c r="CH93" i="18" a="1"/>
  <c r="CH93" i="18" s="1"/>
  <c r="CH92" i="18" a="1"/>
  <c r="CH92" i="18" s="1"/>
  <c r="CH91" i="18" a="1"/>
  <c r="CH91" i="18" s="1"/>
  <c r="CH90" i="18" a="1"/>
  <c r="CH90" i="18" s="1"/>
  <c r="CH89" i="18" a="1"/>
  <c r="CH89" i="18" s="1"/>
  <c r="CH88" i="18" a="1"/>
  <c r="CH88" i="18" s="1"/>
  <c r="CH87" i="18" a="1"/>
  <c r="CH87" i="18" s="1"/>
  <c r="CH86" i="18" a="1"/>
  <c r="CH86" i="18" s="1"/>
  <c r="CH85" i="18" a="1"/>
  <c r="CH85" i="18" s="1"/>
  <c r="CH84" i="18" a="1"/>
  <c r="CH84" i="18" s="1"/>
  <c r="CH83" i="18" a="1"/>
  <c r="CH83" i="18" s="1"/>
  <c r="CH82" i="18" a="1"/>
  <c r="CH82" i="18" s="1"/>
  <c r="CH81" i="18" a="1"/>
  <c r="CH81" i="18" s="1"/>
  <c r="CH80" i="18" a="1"/>
  <c r="CH80" i="18" s="1"/>
  <c r="CH79" i="18" a="1"/>
  <c r="CH79" i="18" s="1"/>
  <c r="CH78" i="18" a="1"/>
  <c r="CH78" i="18" s="1"/>
  <c r="CH77" i="18" a="1"/>
  <c r="CH77" i="18" s="1"/>
  <c r="CH76" i="18" a="1"/>
  <c r="CH76" i="18" s="1"/>
  <c r="CH75" i="18" a="1"/>
  <c r="CH75" i="18" s="1"/>
  <c r="CH74" i="18" a="1"/>
  <c r="CH74" i="18" s="1"/>
  <c r="CH73" i="18" a="1"/>
  <c r="CH73" i="18" s="1"/>
  <c r="CH72" i="18" a="1"/>
  <c r="CH72" i="18" s="1"/>
  <c r="CH71" i="18" a="1"/>
  <c r="CH71" i="18" s="1"/>
  <c r="CH70" i="18" a="1"/>
  <c r="CH70" i="18" s="1"/>
  <c r="CH69" i="18" a="1"/>
  <c r="CH69" i="18" s="1"/>
  <c r="CH68" i="18" a="1"/>
  <c r="CH68" i="18" s="1"/>
  <c r="CH67" i="18" a="1"/>
  <c r="CH67" i="18" s="1"/>
  <c r="CH66" i="18" a="1"/>
  <c r="CH66" i="18" s="1"/>
  <c r="CH65" i="18" a="1"/>
  <c r="CH65" i="18" s="1"/>
  <c r="CH64" i="18" a="1"/>
  <c r="CH64" i="18" s="1"/>
  <c r="CH63" i="18" a="1"/>
  <c r="CH63" i="18" s="1"/>
  <c r="CH62" i="18" a="1"/>
  <c r="CH62" i="18" s="1"/>
  <c r="CH61" i="18" a="1"/>
  <c r="CH61" i="18" s="1"/>
  <c r="CH53" i="18" a="1"/>
  <c r="CH53" i="18" s="1"/>
  <c r="CH52" i="18" a="1"/>
  <c r="CH52" i="18" s="1"/>
  <c r="CH51" i="18" a="1"/>
  <c r="CH51" i="18" s="1"/>
  <c r="CH50" i="18" a="1"/>
  <c r="CH50" i="18" s="1"/>
  <c r="CH49" i="18" a="1"/>
  <c r="CH49" i="18" s="1"/>
  <c r="CH48" i="18" a="1"/>
  <c r="CH48" i="18" s="1"/>
  <c r="CH47" i="18" a="1"/>
  <c r="CH47" i="18" s="1"/>
  <c r="CH46" i="18" a="1"/>
  <c r="CH46" i="18" s="1"/>
  <c r="CH45" i="18" a="1"/>
  <c r="CH45" i="18" s="1"/>
  <c r="CH44" i="18" a="1"/>
  <c r="CH44" i="18" s="1"/>
  <c r="CH43" i="18" a="1"/>
  <c r="CH43" i="18" s="1"/>
  <c r="CH42" i="18" a="1"/>
  <c r="CH42" i="18" s="1"/>
  <c r="CH41" i="18" a="1"/>
  <c r="CH41" i="18" s="1"/>
  <c r="CH40" i="18" a="1"/>
  <c r="CH40" i="18" s="1"/>
  <c r="CH39" i="18" a="1"/>
  <c r="CH39" i="18" s="1"/>
  <c r="CH38" i="18" a="1"/>
  <c r="CH38" i="18" s="1"/>
  <c r="CH37" i="18" a="1"/>
  <c r="CH37" i="18" s="1"/>
  <c r="CH36" i="18" a="1"/>
  <c r="CH36" i="18" s="1"/>
  <c r="CH35" i="18" a="1"/>
  <c r="CH35" i="18" s="1"/>
  <c r="CH34" i="18" a="1"/>
  <c r="CH34" i="18" s="1"/>
  <c r="CH33" i="18" a="1"/>
  <c r="CH33" i="18" s="1"/>
  <c r="CH32" i="18" a="1"/>
  <c r="CH32" i="18" s="1"/>
  <c r="CH31" i="18" a="1"/>
  <c r="CH31" i="18" s="1"/>
  <c r="CH30" i="18" a="1"/>
  <c r="CH30" i="18" s="1"/>
  <c r="CH29" i="18" a="1"/>
  <c r="CH29" i="18" s="1"/>
  <c r="CH28" i="18" a="1"/>
  <c r="CH28" i="18" s="1"/>
  <c r="CH27" i="18" a="1"/>
  <c r="CH27" i="18" s="1"/>
  <c r="CH26" i="18" a="1"/>
  <c r="CH26" i="18" s="1"/>
  <c r="CH25" i="18" a="1"/>
  <c r="CH25" i="18" s="1"/>
  <c r="CH24" i="18" a="1"/>
  <c r="CH24" i="18" s="1"/>
  <c r="CH23" i="18" a="1"/>
  <c r="CH23" i="18" s="1"/>
  <c r="CH22" i="18" a="1"/>
  <c r="CH22" i="18" s="1"/>
  <c r="CH21" i="18" a="1"/>
  <c r="CH21" i="18" s="1"/>
  <c r="CH20" i="18" a="1"/>
  <c r="CH20" i="18" s="1"/>
  <c r="CH19" i="18" a="1"/>
  <c r="CH19" i="18" s="1"/>
  <c r="CH18" i="18" a="1"/>
  <c r="CH18" i="18" s="1"/>
  <c r="CH17" i="18" a="1"/>
  <c r="CH17" i="18" s="1"/>
  <c r="CH16" i="18" a="1"/>
  <c r="CH16" i="18" s="1"/>
  <c r="CH15" i="18" a="1"/>
  <c r="CH15" i="18" s="1"/>
  <c r="CH14" i="18" a="1"/>
  <c r="CH14" i="18" s="1"/>
  <c r="CH13" i="18" a="1"/>
  <c r="CH13" i="18" s="1"/>
  <c r="CH12" i="18" a="1"/>
  <c r="CH12" i="18" s="1"/>
  <c r="CH11" i="18" a="1"/>
  <c r="CH11" i="18" s="1"/>
  <c r="CH10" i="18" a="1"/>
  <c r="CH10" i="18" s="1"/>
  <c r="CH9" i="18" a="1"/>
  <c r="CH9" i="18" s="1"/>
  <c r="CH8" i="18" a="1"/>
  <c r="CH8" i="18" s="1"/>
  <c r="CH7" i="18" a="1"/>
  <c r="CH7" i="18" s="1"/>
  <c r="CH6" i="18" a="1"/>
  <c r="CH6" i="18" s="1"/>
  <c r="CH5" i="18" a="1"/>
  <c r="CH5" i="18" s="1"/>
  <c r="CH4" i="18" a="1"/>
  <c r="CH4" i="18" s="1"/>
  <c r="CH359" i="18" a="1"/>
  <c r="CH359" i="18" s="1"/>
  <c r="CH357" i="18" a="1"/>
  <c r="CH357" i="18" s="1"/>
  <c r="CH355" i="18" a="1"/>
  <c r="CH355" i="18" s="1"/>
  <c r="CH353" i="18" a="1"/>
  <c r="CH353" i="18" s="1"/>
  <c r="CH351" i="18" a="1"/>
  <c r="CH351" i="18" s="1"/>
  <c r="CH349" i="18" a="1"/>
  <c r="CH349" i="18" s="1"/>
  <c r="CH287" i="18"/>
  <c r="CH173" i="18"/>
  <c r="CH116" i="18"/>
  <c r="CL680" i="18" a="1"/>
  <c r="CL680" i="18" s="1"/>
  <c r="CL678" i="18" a="1"/>
  <c r="CL678" i="18" s="1"/>
  <c r="CL662" i="18" a="1"/>
  <c r="CL662" i="18" s="1"/>
  <c r="CL661" i="18" a="1"/>
  <c r="CL661" i="18" s="1"/>
  <c r="CL660" i="18" a="1"/>
  <c r="CL660" i="18" s="1"/>
  <c r="CL659" i="18" a="1"/>
  <c r="CL659" i="18" s="1"/>
  <c r="CL658" i="18" a="1"/>
  <c r="CL658" i="18" s="1"/>
  <c r="CL657" i="18" a="1"/>
  <c r="CL657" i="18" s="1"/>
  <c r="CL656" i="18" a="1"/>
  <c r="CL656" i="18" s="1"/>
  <c r="CL655" i="18" a="1"/>
  <c r="CL655" i="18" s="1"/>
  <c r="CL654" i="18" a="1"/>
  <c r="CL654" i="18" s="1"/>
  <c r="CL653" i="18" a="1"/>
  <c r="CL653" i="18" s="1"/>
  <c r="CL652" i="18" a="1"/>
  <c r="CL652" i="18" s="1"/>
  <c r="CL651" i="18" a="1"/>
  <c r="CL651" i="18" s="1"/>
  <c r="CL650" i="18" a="1"/>
  <c r="CL650" i="18" s="1"/>
  <c r="CL649" i="18" a="1"/>
  <c r="CL649" i="18" s="1"/>
  <c r="CL648" i="18" a="1"/>
  <c r="CL648" i="18" s="1"/>
  <c r="CL647" i="18" a="1"/>
  <c r="CL647" i="18" s="1"/>
  <c r="CL646" i="18" a="1"/>
  <c r="CL646" i="18" s="1"/>
  <c r="CL679" i="18" a="1"/>
  <c r="CL679" i="18" s="1"/>
  <c r="CL675" i="18" a="1"/>
  <c r="CL675" i="18" s="1"/>
  <c r="CL674" i="18" a="1"/>
  <c r="CL674" i="18" s="1"/>
  <c r="CL671" i="18" a="1"/>
  <c r="CL671" i="18" s="1"/>
  <c r="CL667" i="18" a="1"/>
  <c r="CL667" i="18" s="1"/>
  <c r="CL663" i="18" a="1"/>
  <c r="CL663" i="18" s="1"/>
  <c r="CL673" i="18" a="1"/>
  <c r="CL673" i="18" s="1"/>
  <c r="CL666" i="18" a="1"/>
  <c r="CL666" i="18" s="1"/>
  <c r="CL670" i="18" a="1"/>
  <c r="CL670" i="18" s="1"/>
  <c r="CL668" i="18" a="1"/>
  <c r="CL668" i="18" s="1"/>
  <c r="CL665" i="18" a="1"/>
  <c r="CL665" i="18" s="1"/>
  <c r="CL664" i="18" a="1"/>
  <c r="CL664" i="18" s="1"/>
  <c r="CL677" i="18" a="1"/>
  <c r="CL677" i="18" s="1"/>
  <c r="CL676" i="18" a="1"/>
  <c r="CL676" i="18" s="1"/>
  <c r="CL645" i="18" a="1"/>
  <c r="CL645" i="18" s="1"/>
  <c r="CL644" i="18" a="1"/>
  <c r="CL644" i="18" s="1"/>
  <c r="CL643" i="18" a="1"/>
  <c r="CL643" i="18" s="1"/>
  <c r="CL642" i="18" a="1"/>
  <c r="CL642" i="18" s="1"/>
  <c r="CL641" i="18" a="1"/>
  <c r="CL641" i="18" s="1"/>
  <c r="CL640" i="18" a="1"/>
  <c r="CL640" i="18" s="1"/>
  <c r="CL639" i="18" a="1"/>
  <c r="CL639" i="18" s="1"/>
  <c r="CL638" i="18" a="1"/>
  <c r="CL638" i="18" s="1"/>
  <c r="CL629" i="18"/>
  <c r="CL672" i="18" a="1"/>
  <c r="CL672" i="18" s="1"/>
  <c r="CL669" i="18" a="1"/>
  <c r="CL669" i="18" s="1"/>
  <c r="CL637" i="18" a="1"/>
  <c r="CL637" i="18" s="1"/>
  <c r="CL636" i="18" a="1"/>
  <c r="CL636" i="18" s="1"/>
  <c r="CL635" i="18" a="1"/>
  <c r="CL635" i="18" s="1"/>
  <c r="CL634" i="18" a="1"/>
  <c r="CL634" i="18" s="1"/>
  <c r="CL633" i="18" a="1"/>
  <c r="CL633" i="18" s="1"/>
  <c r="CL632" i="18" a="1"/>
  <c r="CL632" i="18" s="1"/>
  <c r="CL605" i="18" a="1"/>
  <c r="CL605" i="18" s="1"/>
  <c r="CL604" i="18" a="1"/>
  <c r="CL604" i="18" s="1"/>
  <c r="CL602" i="18" a="1"/>
  <c r="CL602" i="18" s="1"/>
  <c r="CL601" i="18" a="1"/>
  <c r="CL601" i="18" s="1"/>
  <c r="CL600" i="18" a="1"/>
  <c r="CL600" i="18" s="1"/>
  <c r="CL599" i="18" a="1"/>
  <c r="CL599" i="18" s="1"/>
  <c r="CL598" i="18" a="1"/>
  <c r="CL598" i="18" s="1"/>
  <c r="CL597" i="18" a="1"/>
  <c r="CL597" i="18" s="1"/>
  <c r="CL596" i="18" a="1"/>
  <c r="CL596" i="18" s="1"/>
  <c r="CL595" i="18" a="1"/>
  <c r="CL595" i="18" s="1"/>
  <c r="CL594" i="18" a="1"/>
  <c r="CL594" i="18" s="1"/>
  <c r="CL593" i="18" a="1"/>
  <c r="CL593" i="18" s="1"/>
  <c r="CL592" i="18" a="1"/>
  <c r="CL592" i="18" s="1"/>
  <c r="CL591" i="18" a="1"/>
  <c r="CL591" i="18" s="1"/>
  <c r="CL590" i="18" a="1"/>
  <c r="CL590" i="18" s="1"/>
  <c r="CL589" i="18" a="1"/>
  <c r="CL589" i="18" s="1"/>
  <c r="CL588" i="18" a="1"/>
  <c r="CL588" i="18" s="1"/>
  <c r="CL587" i="18" a="1"/>
  <c r="CL587" i="18" s="1"/>
  <c r="CL586" i="18" a="1"/>
  <c r="CL586" i="18" s="1"/>
  <c r="CL585" i="18" a="1"/>
  <c r="CL585" i="18" s="1"/>
  <c r="CL584" i="18" a="1"/>
  <c r="CL584" i="18" s="1"/>
  <c r="CL583" i="18" a="1"/>
  <c r="CL583" i="18" s="1"/>
  <c r="CL582" i="18" a="1"/>
  <c r="CL582" i="18" s="1"/>
  <c r="CL581" i="18" a="1"/>
  <c r="CL581" i="18" s="1"/>
  <c r="CL580" i="18" a="1"/>
  <c r="CL580" i="18" s="1"/>
  <c r="CL579" i="18" a="1"/>
  <c r="CL579" i="18" s="1"/>
  <c r="CL578" i="18" a="1"/>
  <c r="CL578" i="18" s="1"/>
  <c r="CL577" i="18" a="1"/>
  <c r="CL577" i="18" s="1"/>
  <c r="CL576" i="18" a="1"/>
  <c r="CL576" i="18" s="1"/>
  <c r="CL575" i="18" a="1"/>
  <c r="CL575" i="18" s="1"/>
  <c r="CL574" i="18" a="1"/>
  <c r="CL574" i="18" s="1"/>
  <c r="CL603" i="18" a="1"/>
  <c r="CL603" i="18" s="1"/>
  <c r="CL630" i="18"/>
  <c r="CL622" i="18" a="1"/>
  <c r="CL622" i="18" s="1"/>
  <c r="CL620" i="18" a="1"/>
  <c r="CL620" i="18" s="1"/>
  <c r="CL618" i="18" a="1"/>
  <c r="CL618" i="18" s="1"/>
  <c r="CL616" i="18" a="1"/>
  <c r="CL616" i="18" s="1"/>
  <c r="CL614" i="18" a="1"/>
  <c r="CL614" i="18" s="1"/>
  <c r="CL612" i="18" a="1"/>
  <c r="CL612" i="18" s="1"/>
  <c r="CL610" i="18" a="1"/>
  <c r="CL610" i="18" s="1"/>
  <c r="CL608" i="18" a="1"/>
  <c r="CL608" i="18" s="1"/>
  <c r="CL606" i="18" a="1"/>
  <c r="CL606" i="18" s="1"/>
  <c r="CL631" i="18" a="1"/>
  <c r="CL631" i="18" s="1"/>
  <c r="CL619" i="18" a="1"/>
  <c r="CL619" i="18" s="1"/>
  <c r="CL611" i="18" a="1"/>
  <c r="CL611" i="18" s="1"/>
  <c r="CL617" i="18" a="1"/>
  <c r="CL617" i="18" s="1"/>
  <c r="CL609" i="18" a="1"/>
  <c r="CL609" i="18" s="1"/>
  <c r="CL623" i="18" a="1"/>
  <c r="CL623" i="18" s="1"/>
  <c r="CL615" i="18" a="1"/>
  <c r="CL615" i="18" s="1"/>
  <c r="CL607" i="18" a="1"/>
  <c r="CL607" i="18" s="1"/>
  <c r="CL572" i="18"/>
  <c r="CL566" i="18" a="1"/>
  <c r="CL566" i="18" s="1"/>
  <c r="CL565" i="18" a="1"/>
  <c r="CL565" i="18" s="1"/>
  <c r="CL564" i="18" a="1"/>
  <c r="CL564" i="18" s="1"/>
  <c r="CL563" i="18" a="1"/>
  <c r="CL563" i="18" s="1"/>
  <c r="CL562" i="18" a="1"/>
  <c r="CL562" i="18" s="1"/>
  <c r="CL554" i="18" a="1"/>
  <c r="CL554" i="18" s="1"/>
  <c r="CL621" i="18" a="1"/>
  <c r="CL621" i="18" s="1"/>
  <c r="CL613" i="18" a="1"/>
  <c r="CL613" i="18" s="1"/>
  <c r="CL573" i="18"/>
  <c r="CL561" i="18" a="1"/>
  <c r="CL561" i="18" s="1"/>
  <c r="CL560" i="18" a="1"/>
  <c r="CL560" i="18" s="1"/>
  <c r="CL559" i="18" a="1"/>
  <c r="CL559" i="18" s="1"/>
  <c r="CL558" i="18" a="1"/>
  <c r="CL558" i="18" s="1"/>
  <c r="CL557" i="18" a="1"/>
  <c r="CL557" i="18" s="1"/>
  <c r="CL556" i="18" a="1"/>
  <c r="CL556" i="18" s="1"/>
  <c r="CL555" i="18" a="1"/>
  <c r="CL555" i="18" s="1"/>
  <c r="CL553" i="18" a="1"/>
  <c r="CL553" i="18" s="1"/>
  <c r="CL552" i="18" a="1"/>
  <c r="CL552" i="18" s="1"/>
  <c r="CL551" i="18" a="1"/>
  <c r="CL551" i="18" s="1"/>
  <c r="CL550" i="18" a="1"/>
  <c r="CL550" i="18" s="1"/>
  <c r="CL549" i="18" a="1"/>
  <c r="CL549" i="18" s="1"/>
  <c r="CL548" i="18" a="1"/>
  <c r="CL548" i="18" s="1"/>
  <c r="CL547" i="18" a="1"/>
  <c r="CL547" i="18" s="1"/>
  <c r="CL546" i="18" a="1"/>
  <c r="CL546" i="18" s="1"/>
  <c r="CL545" i="18" a="1"/>
  <c r="CL545" i="18" s="1"/>
  <c r="CL544" i="18" a="1"/>
  <c r="CL544" i="18" s="1"/>
  <c r="CL543" i="18" a="1"/>
  <c r="CL543" i="18" s="1"/>
  <c r="CL542" i="18" a="1"/>
  <c r="CL542" i="18" s="1"/>
  <c r="CL541" i="18" a="1"/>
  <c r="CL541" i="18" s="1"/>
  <c r="CL540" i="18" a="1"/>
  <c r="CL540" i="18" s="1"/>
  <c r="CL539" i="18" a="1"/>
  <c r="CL539" i="18" s="1"/>
  <c r="CL538" i="18" a="1"/>
  <c r="CL538" i="18" s="1"/>
  <c r="CL537" i="18" a="1"/>
  <c r="CL537" i="18" s="1"/>
  <c r="CL536" i="18" a="1"/>
  <c r="CL536" i="18" s="1"/>
  <c r="CL535" i="18" a="1"/>
  <c r="CL535" i="18" s="1"/>
  <c r="CL534" i="18" a="1"/>
  <c r="CL534" i="18" s="1"/>
  <c r="CL533" i="18" a="1"/>
  <c r="CL533" i="18" s="1"/>
  <c r="CL532" i="18" a="1"/>
  <c r="CL532" i="18" s="1"/>
  <c r="CL531" i="18" a="1"/>
  <c r="CL531" i="18" s="1"/>
  <c r="CL530" i="18" a="1"/>
  <c r="CL530" i="18" s="1"/>
  <c r="CL529" i="18" a="1"/>
  <c r="CL529" i="18" s="1"/>
  <c r="CL528" i="18" a="1"/>
  <c r="CL528" i="18" s="1"/>
  <c r="CL515" i="18"/>
  <c r="CL516" i="18"/>
  <c r="CL458" i="18"/>
  <c r="CL401" i="18"/>
  <c r="CL459" i="18"/>
  <c r="CL402" i="18"/>
  <c r="CL527" i="18" a="1"/>
  <c r="CL527" i="18" s="1"/>
  <c r="CL526" i="18" a="1"/>
  <c r="CL526" i="18" s="1"/>
  <c r="CL525" i="18" a="1"/>
  <c r="CL525" i="18" s="1"/>
  <c r="CL524" i="18" a="1"/>
  <c r="CL524" i="18" s="1"/>
  <c r="CL523" i="18" a="1"/>
  <c r="CL523" i="18" s="1"/>
  <c r="CL522" i="18" a="1"/>
  <c r="CL522" i="18" s="1"/>
  <c r="CL521" i="18" a="1"/>
  <c r="CL521" i="18" s="1"/>
  <c r="CL520" i="18" a="1"/>
  <c r="CL520" i="18" s="1"/>
  <c r="CL519" i="18" a="1"/>
  <c r="CL519" i="18" s="1"/>
  <c r="CL518" i="18" a="1"/>
  <c r="CL518" i="18" s="1"/>
  <c r="CL377" i="18" a="1"/>
  <c r="CL377" i="18" s="1"/>
  <c r="CL376" i="18" a="1"/>
  <c r="CL376" i="18" s="1"/>
  <c r="CL375" i="18" a="1"/>
  <c r="CL375" i="18" s="1"/>
  <c r="CL374" i="18" a="1"/>
  <c r="CL374" i="18" s="1"/>
  <c r="CL373" i="18" a="1"/>
  <c r="CL373" i="18" s="1"/>
  <c r="CL372" i="18" a="1"/>
  <c r="CL372" i="18" s="1"/>
  <c r="CL371" i="18" a="1"/>
  <c r="CL371" i="18" s="1"/>
  <c r="CL370" i="18" a="1"/>
  <c r="CL370" i="18" s="1"/>
  <c r="CL369" i="18" a="1"/>
  <c r="CL369" i="18" s="1"/>
  <c r="CL368" i="18" a="1"/>
  <c r="CL368" i="18" s="1"/>
  <c r="CL367" i="18" a="1"/>
  <c r="CL367" i="18" s="1"/>
  <c r="CL472" i="18" a="1"/>
  <c r="CL472" i="18" s="1"/>
  <c r="CL471" i="18" a="1"/>
  <c r="CL471" i="18" s="1"/>
  <c r="CL470" i="18" a="1"/>
  <c r="CL470" i="18" s="1"/>
  <c r="CL469" i="18" a="1"/>
  <c r="CL469" i="18" s="1"/>
  <c r="CL468" i="18" a="1"/>
  <c r="CL468" i="18" s="1"/>
  <c r="CL467" i="18" a="1"/>
  <c r="CL467" i="18" s="1"/>
  <c r="CL466" i="18" a="1"/>
  <c r="CL466" i="18" s="1"/>
  <c r="CL465" i="18" a="1"/>
  <c r="CL465" i="18" s="1"/>
  <c r="CL464" i="18" a="1"/>
  <c r="CL464" i="18" s="1"/>
  <c r="CL463" i="18" a="1"/>
  <c r="CL463" i="18" s="1"/>
  <c r="CL462" i="18" a="1"/>
  <c r="CL462" i="18" s="1"/>
  <c r="CL461" i="18" a="1"/>
  <c r="CL461" i="18" s="1"/>
  <c r="CL460" i="18" a="1"/>
  <c r="CL460" i="18" s="1"/>
  <c r="CL452" i="18" a="1"/>
  <c r="CL452" i="18" s="1"/>
  <c r="CL451" i="18" a="1"/>
  <c r="CL451" i="18" s="1"/>
  <c r="CL450" i="18" a="1"/>
  <c r="CL450" i="18" s="1"/>
  <c r="CL449" i="18" a="1"/>
  <c r="CL449" i="18" s="1"/>
  <c r="CL448" i="18" a="1"/>
  <c r="CL448" i="18" s="1"/>
  <c r="CL447" i="18" a="1"/>
  <c r="CL447" i="18" s="1"/>
  <c r="CL446" i="18" a="1"/>
  <c r="CL446" i="18" s="1"/>
  <c r="CL445" i="18" a="1"/>
  <c r="CL445" i="18" s="1"/>
  <c r="CL444" i="18" a="1"/>
  <c r="CL444" i="18" s="1"/>
  <c r="CL443" i="18" a="1"/>
  <c r="CL443" i="18" s="1"/>
  <c r="CL442" i="18" a="1"/>
  <c r="CL442" i="18" s="1"/>
  <c r="CL441" i="18" a="1"/>
  <c r="CL441" i="18" s="1"/>
  <c r="CL440" i="18" a="1"/>
  <c r="CL440" i="18" s="1"/>
  <c r="CL439" i="18" a="1"/>
  <c r="CL439" i="18" s="1"/>
  <c r="CL438" i="18" a="1"/>
  <c r="CL438" i="18" s="1"/>
  <c r="CL437" i="18" a="1"/>
  <c r="CL437" i="18" s="1"/>
  <c r="CL436" i="18" a="1"/>
  <c r="CL436" i="18" s="1"/>
  <c r="CL435" i="18" a="1"/>
  <c r="CL435" i="18" s="1"/>
  <c r="CL434" i="18" a="1"/>
  <c r="CL434" i="18" s="1"/>
  <c r="CL433" i="18" a="1"/>
  <c r="CL433" i="18" s="1"/>
  <c r="CL432" i="18" a="1"/>
  <c r="CL432" i="18" s="1"/>
  <c r="CL431" i="18" a="1"/>
  <c r="CL431" i="18" s="1"/>
  <c r="CL430" i="18" a="1"/>
  <c r="CL430" i="18" s="1"/>
  <c r="CL429" i="18" a="1"/>
  <c r="CL429" i="18" s="1"/>
  <c r="CL428" i="18" a="1"/>
  <c r="CL428" i="18" s="1"/>
  <c r="CL427" i="18" a="1"/>
  <c r="CL427" i="18" s="1"/>
  <c r="CL426" i="18" a="1"/>
  <c r="CL426" i="18" s="1"/>
  <c r="CL425" i="18" a="1"/>
  <c r="CL425" i="18" s="1"/>
  <c r="CL424" i="18" a="1"/>
  <c r="CL424" i="18" s="1"/>
  <c r="CL423" i="18" a="1"/>
  <c r="CL423" i="18" s="1"/>
  <c r="CL422" i="18" a="1"/>
  <c r="CL422" i="18" s="1"/>
  <c r="CL421" i="18" a="1"/>
  <c r="CL421" i="18" s="1"/>
  <c r="CL420" i="18" a="1"/>
  <c r="CL420" i="18" s="1"/>
  <c r="CL419" i="18" a="1"/>
  <c r="CL419" i="18" s="1"/>
  <c r="CL418" i="18" a="1"/>
  <c r="CL418" i="18" s="1"/>
  <c r="CL417" i="18" a="1"/>
  <c r="CL417" i="18" s="1"/>
  <c r="CL416" i="18" a="1"/>
  <c r="CL416" i="18" s="1"/>
  <c r="CL415" i="18" a="1"/>
  <c r="CL415" i="18" s="1"/>
  <c r="CL414" i="18" a="1"/>
  <c r="CL414" i="18" s="1"/>
  <c r="CL413" i="18" a="1"/>
  <c r="CL413" i="18" s="1"/>
  <c r="CL412" i="18" a="1"/>
  <c r="CL412" i="18" s="1"/>
  <c r="CL411" i="18" a="1"/>
  <c r="CL411" i="18" s="1"/>
  <c r="CL410" i="18" a="1"/>
  <c r="CL410" i="18" s="1"/>
  <c r="CL409" i="18" a="1"/>
  <c r="CL409" i="18" s="1"/>
  <c r="CL408" i="18" a="1"/>
  <c r="CL408" i="18" s="1"/>
  <c r="CL407" i="18" a="1"/>
  <c r="CL407" i="18" s="1"/>
  <c r="CL406" i="18" a="1"/>
  <c r="CL406" i="18" s="1"/>
  <c r="CL405" i="18" a="1"/>
  <c r="CL405" i="18" s="1"/>
  <c r="CL404" i="18" a="1"/>
  <c r="CL404" i="18" s="1"/>
  <c r="CL403" i="18" a="1"/>
  <c r="CL403" i="18" s="1"/>
  <c r="CL395" i="18" a="1"/>
  <c r="CL395" i="18" s="1"/>
  <c r="CL394" i="18" a="1"/>
  <c r="CL394" i="18" s="1"/>
  <c r="CL393" i="18" a="1"/>
  <c r="CL393" i="18" s="1"/>
  <c r="CL392" i="18" a="1"/>
  <c r="CL392" i="18" s="1"/>
  <c r="CL391" i="18" a="1"/>
  <c r="CL391" i="18" s="1"/>
  <c r="CL390" i="18" a="1"/>
  <c r="CL390" i="18" s="1"/>
  <c r="CL389" i="18" a="1"/>
  <c r="CL389" i="18" s="1"/>
  <c r="CL388" i="18" a="1"/>
  <c r="CL388" i="18" s="1"/>
  <c r="CL387" i="18" a="1"/>
  <c r="CL387" i="18" s="1"/>
  <c r="CL386" i="18" a="1"/>
  <c r="CL386" i="18" s="1"/>
  <c r="CL385" i="18" a="1"/>
  <c r="CL385" i="18" s="1"/>
  <c r="CL384" i="18" a="1"/>
  <c r="CL384" i="18" s="1"/>
  <c r="CL383" i="18" a="1"/>
  <c r="CL383" i="18" s="1"/>
  <c r="CL382" i="18" a="1"/>
  <c r="CL382" i="18" s="1"/>
  <c r="CL381" i="18" a="1"/>
  <c r="CL381" i="18" s="1"/>
  <c r="CL380" i="18" a="1"/>
  <c r="CL380" i="18" s="1"/>
  <c r="CL379" i="18" a="1"/>
  <c r="CL379" i="18" s="1"/>
  <c r="CL378" i="18" a="1"/>
  <c r="CL378" i="18" s="1"/>
  <c r="CL366" i="18" a="1"/>
  <c r="CL366" i="18" s="1"/>
  <c r="CL365" i="18" a="1"/>
  <c r="CL365" i="18" s="1"/>
  <c r="CL364" i="18" a="1"/>
  <c r="CL364" i="18" s="1"/>
  <c r="CL363" i="18" a="1"/>
  <c r="CL363" i="18" s="1"/>
  <c r="CL362" i="18" a="1"/>
  <c r="CL362" i="18" s="1"/>
  <c r="CL361" i="18" a="1"/>
  <c r="CL361" i="18" s="1"/>
  <c r="CL345" i="18"/>
  <c r="CL288" i="18"/>
  <c r="CL509" i="18" a="1"/>
  <c r="CL509" i="18" s="1"/>
  <c r="CL507" i="18" a="1"/>
  <c r="CL507" i="18" s="1"/>
  <c r="CL505" i="18" a="1"/>
  <c r="CL505" i="18" s="1"/>
  <c r="CL503" i="18" a="1"/>
  <c r="CL503" i="18" s="1"/>
  <c r="CL501" i="18" a="1"/>
  <c r="CL501" i="18" s="1"/>
  <c r="CL499" i="18" a="1"/>
  <c r="CL499" i="18" s="1"/>
  <c r="CL497" i="18" a="1"/>
  <c r="CL497" i="18" s="1"/>
  <c r="CL495" i="18" a="1"/>
  <c r="CL495" i="18" s="1"/>
  <c r="CL493" i="18" a="1"/>
  <c r="CL493" i="18" s="1"/>
  <c r="CL491" i="18" a="1"/>
  <c r="CL491" i="18" s="1"/>
  <c r="CL489" i="18" a="1"/>
  <c r="CL489" i="18" s="1"/>
  <c r="CL487" i="18" a="1"/>
  <c r="CL487" i="18" s="1"/>
  <c r="CL485" i="18" a="1"/>
  <c r="CL485" i="18" s="1"/>
  <c r="CL483" i="18" a="1"/>
  <c r="CL483" i="18" s="1"/>
  <c r="CL481" i="18" a="1"/>
  <c r="CL481" i="18" s="1"/>
  <c r="CL479" i="18" a="1"/>
  <c r="CL479" i="18" s="1"/>
  <c r="CL477" i="18" a="1"/>
  <c r="CL477" i="18" s="1"/>
  <c r="CL475" i="18" a="1"/>
  <c r="CL475" i="18" s="1"/>
  <c r="CL473" i="18" a="1"/>
  <c r="CL473" i="18" s="1"/>
  <c r="CL360" i="18" a="1"/>
  <c r="CL360" i="18" s="1"/>
  <c r="CL359" i="18" a="1"/>
  <c r="CL359" i="18" s="1"/>
  <c r="CL358" i="18" a="1"/>
  <c r="CL358" i="18" s="1"/>
  <c r="CL357" i="18" a="1"/>
  <c r="CL357" i="18" s="1"/>
  <c r="CL356" i="18" a="1"/>
  <c r="CL356" i="18" s="1"/>
  <c r="CL355" i="18" a="1"/>
  <c r="CL355" i="18" s="1"/>
  <c r="CL354" i="18" a="1"/>
  <c r="CL354" i="18" s="1"/>
  <c r="CL353" i="18" a="1"/>
  <c r="CL353" i="18" s="1"/>
  <c r="CL352" i="18" a="1"/>
  <c r="CL352" i="18" s="1"/>
  <c r="CL351" i="18" a="1"/>
  <c r="CL351" i="18" s="1"/>
  <c r="CL350" i="18" a="1"/>
  <c r="CL350" i="18" s="1"/>
  <c r="CL349" i="18" a="1"/>
  <c r="CL349" i="18" s="1"/>
  <c r="CL348" i="18" a="1"/>
  <c r="CL348" i="18" s="1"/>
  <c r="CL347" i="18" a="1"/>
  <c r="CL347" i="18" s="1"/>
  <c r="CL346" i="18" a="1"/>
  <c r="CL346" i="18" s="1"/>
  <c r="CL338" i="18" a="1"/>
  <c r="CL338" i="18" s="1"/>
  <c r="CL337" i="18" a="1"/>
  <c r="CL337" i="18" s="1"/>
  <c r="CL336" i="18" a="1"/>
  <c r="CL336" i="18" s="1"/>
  <c r="CL335" i="18" a="1"/>
  <c r="CL335" i="18" s="1"/>
  <c r="CL334" i="18" a="1"/>
  <c r="CL334" i="18" s="1"/>
  <c r="CL333" i="18" a="1"/>
  <c r="CL333" i="18" s="1"/>
  <c r="CL332" i="18" a="1"/>
  <c r="CL332" i="18" s="1"/>
  <c r="CL331" i="18" a="1"/>
  <c r="CL331" i="18" s="1"/>
  <c r="CL330" i="18" a="1"/>
  <c r="CL330" i="18" s="1"/>
  <c r="CL329" i="18" a="1"/>
  <c r="CL329" i="18" s="1"/>
  <c r="CL328" i="18" a="1"/>
  <c r="CL328" i="18" s="1"/>
  <c r="CL327" i="18" a="1"/>
  <c r="CL327" i="18" s="1"/>
  <c r="CL326" i="18" a="1"/>
  <c r="CL326" i="18" s="1"/>
  <c r="CL325" i="18" a="1"/>
  <c r="CL325" i="18" s="1"/>
  <c r="CL324" i="18" a="1"/>
  <c r="CL324" i="18" s="1"/>
  <c r="CL323" i="18" a="1"/>
  <c r="CL323" i="18" s="1"/>
  <c r="CL322" i="18" a="1"/>
  <c r="CL322" i="18" s="1"/>
  <c r="CL321" i="18" a="1"/>
  <c r="CL321" i="18" s="1"/>
  <c r="CL320" i="18" a="1"/>
  <c r="CL320" i="18" s="1"/>
  <c r="CL319" i="18" a="1"/>
  <c r="CL319" i="18" s="1"/>
  <c r="CL318" i="18" a="1"/>
  <c r="CL318" i="18" s="1"/>
  <c r="CL317" i="18" a="1"/>
  <c r="CL317" i="18" s="1"/>
  <c r="CL316" i="18" a="1"/>
  <c r="CL316" i="18" s="1"/>
  <c r="CL315" i="18" a="1"/>
  <c r="CL315" i="18" s="1"/>
  <c r="CL314" i="18" a="1"/>
  <c r="CL314" i="18" s="1"/>
  <c r="CL313" i="18" a="1"/>
  <c r="CL313" i="18" s="1"/>
  <c r="CL312" i="18" a="1"/>
  <c r="CL312" i="18" s="1"/>
  <c r="CL311" i="18" a="1"/>
  <c r="CL311" i="18" s="1"/>
  <c r="CL310" i="18" a="1"/>
  <c r="CL310" i="18" s="1"/>
  <c r="CL309" i="18" a="1"/>
  <c r="CL309" i="18" s="1"/>
  <c r="CL308" i="18" a="1"/>
  <c r="CL308" i="18" s="1"/>
  <c r="CL307" i="18" a="1"/>
  <c r="CL307" i="18" s="1"/>
  <c r="CL306" i="18" a="1"/>
  <c r="CL306" i="18" s="1"/>
  <c r="CL305" i="18" a="1"/>
  <c r="CL305" i="18" s="1"/>
  <c r="CL304" i="18" a="1"/>
  <c r="CL304" i="18" s="1"/>
  <c r="CL303" i="18" a="1"/>
  <c r="CL303" i="18" s="1"/>
  <c r="CL302" i="18" a="1"/>
  <c r="CL302" i="18" s="1"/>
  <c r="CL301" i="18" a="1"/>
  <c r="CL301" i="18" s="1"/>
  <c r="CL300" i="18" a="1"/>
  <c r="CL300" i="18" s="1"/>
  <c r="CL299" i="18" a="1"/>
  <c r="CL299" i="18" s="1"/>
  <c r="CL298" i="18" a="1"/>
  <c r="CL298" i="18" s="1"/>
  <c r="CL297" i="18" a="1"/>
  <c r="CL297" i="18" s="1"/>
  <c r="CL296" i="18" a="1"/>
  <c r="CL296" i="18" s="1"/>
  <c r="CL295" i="18" a="1"/>
  <c r="CL295" i="18" s="1"/>
  <c r="CL294" i="18" a="1"/>
  <c r="CL294" i="18" s="1"/>
  <c r="CL293" i="18" a="1"/>
  <c r="CL293" i="18" s="1"/>
  <c r="CL292" i="18" a="1"/>
  <c r="CL292" i="18" s="1"/>
  <c r="CL291" i="18" a="1"/>
  <c r="CL291" i="18" s="1"/>
  <c r="CL290" i="18" a="1"/>
  <c r="CL290" i="18" s="1"/>
  <c r="CL289" i="18" a="1"/>
  <c r="CL289" i="18" s="1"/>
  <c r="CL281" i="18" a="1"/>
  <c r="CL281" i="18" s="1"/>
  <c r="CL280" i="18" a="1"/>
  <c r="CL280" i="18" s="1"/>
  <c r="CL279" i="18" a="1"/>
  <c r="CL279" i="18" s="1"/>
  <c r="CL278" i="18" a="1"/>
  <c r="CL278" i="18" s="1"/>
  <c r="CL277" i="18" a="1"/>
  <c r="CL277" i="18" s="1"/>
  <c r="CL276" i="18" a="1"/>
  <c r="CL276" i="18" s="1"/>
  <c r="CL275" i="18" a="1"/>
  <c r="CL275" i="18" s="1"/>
  <c r="CL274" i="18" a="1"/>
  <c r="CL274" i="18" s="1"/>
  <c r="CL273" i="18" a="1"/>
  <c r="CL273" i="18" s="1"/>
  <c r="CL272" i="18" a="1"/>
  <c r="CL272" i="18" s="1"/>
  <c r="CL271" i="18" a="1"/>
  <c r="CL271" i="18" s="1"/>
  <c r="CL270" i="18" a="1"/>
  <c r="CL270" i="18" s="1"/>
  <c r="CL269" i="18" a="1"/>
  <c r="CL269" i="18" s="1"/>
  <c r="CL268" i="18" a="1"/>
  <c r="CL268" i="18" s="1"/>
  <c r="CL267" i="18" a="1"/>
  <c r="CL267" i="18" s="1"/>
  <c r="CL266" i="18" a="1"/>
  <c r="CL266" i="18" s="1"/>
  <c r="CL265" i="18" a="1"/>
  <c r="CL265" i="18" s="1"/>
  <c r="CL264" i="18" a="1"/>
  <c r="CL264" i="18" s="1"/>
  <c r="CL263" i="18" a="1"/>
  <c r="CL263" i="18" s="1"/>
  <c r="CL262" i="18" a="1"/>
  <c r="CL262" i="18" s="1"/>
  <c r="CL261" i="18" a="1"/>
  <c r="CL261" i="18" s="1"/>
  <c r="CL260" i="18" a="1"/>
  <c r="CL260" i="18" s="1"/>
  <c r="CL259" i="18" a="1"/>
  <c r="CL259" i="18" s="1"/>
  <c r="CL258" i="18" a="1"/>
  <c r="CL258" i="18" s="1"/>
  <c r="CL257" i="18" a="1"/>
  <c r="CL257" i="18" s="1"/>
  <c r="CL256" i="18" a="1"/>
  <c r="CL256" i="18" s="1"/>
  <c r="CL255" i="18" a="1"/>
  <c r="CL255" i="18" s="1"/>
  <c r="CL254" i="18" a="1"/>
  <c r="CL254" i="18" s="1"/>
  <c r="CL253" i="18" a="1"/>
  <c r="CL253" i="18" s="1"/>
  <c r="CL252" i="18" a="1"/>
  <c r="CL252" i="18" s="1"/>
  <c r="CL251" i="18" a="1"/>
  <c r="CL251" i="18" s="1"/>
  <c r="CL230" i="18"/>
  <c r="CL517" i="18" a="1"/>
  <c r="CL517" i="18" s="1"/>
  <c r="CL508" i="18" a="1"/>
  <c r="CL508" i="18" s="1"/>
  <c r="CL504" i="18" a="1"/>
  <c r="CL504" i="18" s="1"/>
  <c r="CL500" i="18" a="1"/>
  <c r="CL500" i="18" s="1"/>
  <c r="CL496" i="18" a="1"/>
  <c r="CL496" i="18" s="1"/>
  <c r="CL492" i="18" a="1"/>
  <c r="CL492" i="18" s="1"/>
  <c r="CL488" i="18" a="1"/>
  <c r="CL488" i="18" s="1"/>
  <c r="CL484" i="18" a="1"/>
  <c r="CL484" i="18" s="1"/>
  <c r="CL480" i="18" a="1"/>
  <c r="CL480" i="18" s="1"/>
  <c r="CL476" i="18" a="1"/>
  <c r="CL476" i="18" s="1"/>
  <c r="CL287" i="18"/>
  <c r="CL231" i="18"/>
  <c r="CL250" i="18" a="1"/>
  <c r="CL250" i="18" s="1"/>
  <c r="CL249" i="18" a="1"/>
  <c r="CL249" i="18" s="1"/>
  <c r="CL248" i="18" a="1"/>
  <c r="CL248" i="18" s="1"/>
  <c r="CL247" i="18" a="1"/>
  <c r="CL247" i="18" s="1"/>
  <c r="CL246" i="18" a="1"/>
  <c r="CL246" i="18" s="1"/>
  <c r="CL245" i="18" a="1"/>
  <c r="CL245" i="18" s="1"/>
  <c r="CL244" i="18" a="1"/>
  <c r="CL244" i="18" s="1"/>
  <c r="CL243" i="18" a="1"/>
  <c r="CL243" i="18" s="1"/>
  <c r="CL242" i="18" a="1"/>
  <c r="CL242" i="18" s="1"/>
  <c r="CL241" i="18" a="1"/>
  <c r="CL241" i="18" s="1"/>
  <c r="CL240" i="18" a="1"/>
  <c r="CL240" i="18" s="1"/>
  <c r="CL239" i="18" a="1"/>
  <c r="CL239" i="18" s="1"/>
  <c r="CL238" i="18" a="1"/>
  <c r="CL238" i="18" s="1"/>
  <c r="CL237" i="18" a="1"/>
  <c r="CL237" i="18" s="1"/>
  <c r="CL236" i="18" a="1"/>
  <c r="CL236" i="18" s="1"/>
  <c r="CL235" i="18" a="1"/>
  <c r="CL235" i="18" s="1"/>
  <c r="CL234" i="18" a="1"/>
  <c r="CL234" i="18" s="1"/>
  <c r="CL233" i="18" a="1"/>
  <c r="CL233" i="18" s="1"/>
  <c r="CL232" i="18" a="1"/>
  <c r="CL232" i="18" s="1"/>
  <c r="CL224" i="18" a="1"/>
  <c r="CL224" i="18" s="1"/>
  <c r="CL223" i="18" a="1"/>
  <c r="CL223" i="18" s="1"/>
  <c r="CL222" i="18" a="1"/>
  <c r="CL222" i="18" s="1"/>
  <c r="CL221" i="18" a="1"/>
  <c r="CL221" i="18" s="1"/>
  <c r="CL220" i="18" a="1"/>
  <c r="CL220" i="18" s="1"/>
  <c r="CL219" i="18" a="1"/>
  <c r="CL219" i="18" s="1"/>
  <c r="CL218" i="18" a="1"/>
  <c r="CL218" i="18" s="1"/>
  <c r="CL217" i="18" a="1"/>
  <c r="CL217" i="18" s="1"/>
  <c r="CL216" i="18" a="1"/>
  <c r="CL216" i="18" s="1"/>
  <c r="CL215" i="18" a="1"/>
  <c r="CL215" i="18" s="1"/>
  <c r="CL214" i="18" a="1"/>
  <c r="CL214" i="18" s="1"/>
  <c r="CL213" i="18" a="1"/>
  <c r="CL213" i="18" s="1"/>
  <c r="CL212" i="18" a="1"/>
  <c r="CL212" i="18" s="1"/>
  <c r="CL211" i="18" a="1"/>
  <c r="CL211" i="18" s="1"/>
  <c r="CL210" i="18" a="1"/>
  <c r="CL210" i="18" s="1"/>
  <c r="CL209" i="18" a="1"/>
  <c r="CL209" i="18" s="1"/>
  <c r="CL208" i="18" a="1"/>
  <c r="CL208" i="18" s="1"/>
  <c r="CL207" i="18" a="1"/>
  <c r="CL207" i="18" s="1"/>
  <c r="CL206" i="18" a="1"/>
  <c r="CL206" i="18" s="1"/>
  <c r="CL205" i="18" a="1"/>
  <c r="CL205" i="18" s="1"/>
  <c r="CL204" i="18" a="1"/>
  <c r="CL204" i="18" s="1"/>
  <c r="CL203" i="18" a="1"/>
  <c r="CL203" i="18" s="1"/>
  <c r="CL202" i="18" a="1"/>
  <c r="CL202" i="18" s="1"/>
  <c r="CL201" i="18" a="1"/>
  <c r="CL201" i="18" s="1"/>
  <c r="CL200" i="18" a="1"/>
  <c r="CL200" i="18" s="1"/>
  <c r="CL199" i="18" a="1"/>
  <c r="CL199" i="18" s="1"/>
  <c r="CL198" i="18" a="1"/>
  <c r="CL198" i="18" s="1"/>
  <c r="CL197" i="18" a="1"/>
  <c r="CL197" i="18" s="1"/>
  <c r="CL196" i="18" a="1"/>
  <c r="CL196" i="18" s="1"/>
  <c r="CL195" i="18" a="1"/>
  <c r="CL195" i="18" s="1"/>
  <c r="CL194" i="18" a="1"/>
  <c r="CL194" i="18" s="1"/>
  <c r="CL193" i="18" a="1"/>
  <c r="CL193" i="18" s="1"/>
  <c r="CL192" i="18" a="1"/>
  <c r="CL192" i="18" s="1"/>
  <c r="CL191" i="18" a="1"/>
  <c r="CL191" i="18" s="1"/>
  <c r="CL190" i="18" a="1"/>
  <c r="CL190" i="18" s="1"/>
  <c r="CL189" i="18" a="1"/>
  <c r="CL189" i="18" s="1"/>
  <c r="CL188" i="18" a="1"/>
  <c r="CL188" i="18" s="1"/>
  <c r="CL506" i="18" a="1"/>
  <c r="CL506" i="18" s="1"/>
  <c r="CL490" i="18" a="1"/>
  <c r="CL490" i="18" s="1"/>
  <c r="CL474" i="18" a="1"/>
  <c r="CL474" i="18" s="1"/>
  <c r="CL174" i="18"/>
  <c r="CL117" i="18"/>
  <c r="CL60" i="18"/>
  <c r="CL3" i="18"/>
  <c r="CL494" i="18" a="1"/>
  <c r="CL494" i="18" s="1"/>
  <c r="CL478" i="18" a="1"/>
  <c r="CL478" i="18" s="1"/>
  <c r="CL187" i="18" a="1"/>
  <c r="CL187" i="18" s="1"/>
  <c r="CL186" i="18" a="1"/>
  <c r="CL186" i="18" s="1"/>
  <c r="CL185" i="18" a="1"/>
  <c r="CL185" i="18" s="1"/>
  <c r="CL184" i="18" a="1"/>
  <c r="CL184" i="18" s="1"/>
  <c r="CL183" i="18" a="1"/>
  <c r="CL183" i="18" s="1"/>
  <c r="CL182" i="18" a="1"/>
  <c r="CL182" i="18" s="1"/>
  <c r="CL181" i="18" a="1"/>
  <c r="CL181" i="18" s="1"/>
  <c r="CL180" i="18" a="1"/>
  <c r="CL180" i="18" s="1"/>
  <c r="CL179" i="18" a="1"/>
  <c r="CL179" i="18" s="1"/>
  <c r="CL178" i="18" a="1"/>
  <c r="CL178" i="18" s="1"/>
  <c r="CL177" i="18" a="1"/>
  <c r="CL177" i="18" s="1"/>
  <c r="CL176" i="18" a="1"/>
  <c r="CL176" i="18" s="1"/>
  <c r="CL175" i="18" a="1"/>
  <c r="CL175" i="18" s="1"/>
  <c r="CL167" i="18" a="1"/>
  <c r="CL167" i="18" s="1"/>
  <c r="CL166" i="18" a="1"/>
  <c r="CL166" i="18" s="1"/>
  <c r="CL165" i="18" a="1"/>
  <c r="CL165" i="18" s="1"/>
  <c r="CL164" i="18" a="1"/>
  <c r="CL164" i="18" s="1"/>
  <c r="CL163" i="18" a="1"/>
  <c r="CL163" i="18" s="1"/>
  <c r="CL162" i="18" a="1"/>
  <c r="CL162" i="18" s="1"/>
  <c r="CL161" i="18" a="1"/>
  <c r="CL161" i="18" s="1"/>
  <c r="CL160" i="18" a="1"/>
  <c r="CL160" i="18" s="1"/>
  <c r="CL159" i="18" a="1"/>
  <c r="CL159" i="18" s="1"/>
  <c r="CL158" i="18" a="1"/>
  <c r="CL158" i="18" s="1"/>
  <c r="CL157" i="18" a="1"/>
  <c r="CL157" i="18" s="1"/>
  <c r="CL156" i="18" a="1"/>
  <c r="CL156" i="18" s="1"/>
  <c r="CL155" i="18" a="1"/>
  <c r="CL155" i="18" s="1"/>
  <c r="CL154" i="18" a="1"/>
  <c r="CL154" i="18" s="1"/>
  <c r="CL153" i="18" a="1"/>
  <c r="CL153" i="18" s="1"/>
  <c r="CL152" i="18" a="1"/>
  <c r="CL152" i="18" s="1"/>
  <c r="CL151" i="18" a="1"/>
  <c r="CL151" i="18" s="1"/>
  <c r="CL150" i="18" a="1"/>
  <c r="CL150" i="18" s="1"/>
  <c r="CL149" i="18" a="1"/>
  <c r="CL149" i="18" s="1"/>
  <c r="CL148" i="18" a="1"/>
  <c r="CL148" i="18" s="1"/>
  <c r="CL147" i="18" a="1"/>
  <c r="CL147" i="18" s="1"/>
  <c r="CL146" i="18" a="1"/>
  <c r="CL146" i="18" s="1"/>
  <c r="CL145" i="18" a="1"/>
  <c r="CL145" i="18" s="1"/>
  <c r="CL144" i="18" a="1"/>
  <c r="CL144" i="18" s="1"/>
  <c r="CL143" i="18" a="1"/>
  <c r="CL143" i="18" s="1"/>
  <c r="CL142" i="18" a="1"/>
  <c r="CL142" i="18" s="1"/>
  <c r="CL141" i="18" a="1"/>
  <c r="CL141" i="18" s="1"/>
  <c r="CL140" i="18" a="1"/>
  <c r="CL140" i="18" s="1"/>
  <c r="CL139" i="18" a="1"/>
  <c r="CL139" i="18" s="1"/>
  <c r="CL138" i="18" a="1"/>
  <c r="CL138" i="18" s="1"/>
  <c r="CL137" i="18" a="1"/>
  <c r="CL137" i="18" s="1"/>
  <c r="CL136" i="18" a="1"/>
  <c r="CL136" i="18" s="1"/>
  <c r="CL135" i="18" a="1"/>
  <c r="CL135" i="18" s="1"/>
  <c r="CL134" i="18" a="1"/>
  <c r="CL134" i="18" s="1"/>
  <c r="CL133" i="18" a="1"/>
  <c r="CL133" i="18" s="1"/>
  <c r="CL132" i="18" a="1"/>
  <c r="CL132" i="18" s="1"/>
  <c r="CL131" i="18" a="1"/>
  <c r="CL131" i="18" s="1"/>
  <c r="CL130" i="18" a="1"/>
  <c r="CL130" i="18" s="1"/>
  <c r="CL129" i="18" a="1"/>
  <c r="CL129" i="18" s="1"/>
  <c r="CL128" i="18" a="1"/>
  <c r="CL128" i="18" s="1"/>
  <c r="CL127" i="18" a="1"/>
  <c r="CL127" i="18" s="1"/>
  <c r="CL126" i="18" a="1"/>
  <c r="CL126" i="18" s="1"/>
  <c r="CL125" i="18" a="1"/>
  <c r="CL125" i="18" s="1"/>
  <c r="CL124" i="18" a="1"/>
  <c r="CL124" i="18" s="1"/>
  <c r="CL123" i="18" a="1"/>
  <c r="CL123" i="18" s="1"/>
  <c r="CL122" i="18" a="1"/>
  <c r="CL122" i="18" s="1"/>
  <c r="CL121" i="18" a="1"/>
  <c r="CL121" i="18" s="1"/>
  <c r="CL120" i="18" a="1"/>
  <c r="CL120" i="18" s="1"/>
  <c r="CL119" i="18" a="1"/>
  <c r="CL119" i="18" s="1"/>
  <c r="CL118" i="18" a="1"/>
  <c r="CL118" i="18" s="1"/>
  <c r="CL110" i="18" a="1"/>
  <c r="CL110" i="18" s="1"/>
  <c r="CL109" i="18" a="1"/>
  <c r="CL109" i="18" s="1"/>
  <c r="CL108" i="18" a="1"/>
  <c r="CL108" i="18" s="1"/>
  <c r="CL107" i="18" a="1"/>
  <c r="CL107" i="18" s="1"/>
  <c r="CL106" i="18" a="1"/>
  <c r="CL106" i="18" s="1"/>
  <c r="CL105" i="18" a="1"/>
  <c r="CL105" i="18" s="1"/>
  <c r="CL104" i="18" a="1"/>
  <c r="CL104" i="18" s="1"/>
  <c r="CL103" i="18" a="1"/>
  <c r="CL103" i="18" s="1"/>
  <c r="CL102" i="18" a="1"/>
  <c r="CL102" i="18" s="1"/>
  <c r="CL101" i="18" a="1"/>
  <c r="CL101" i="18" s="1"/>
  <c r="CL100" i="18" a="1"/>
  <c r="CL100" i="18" s="1"/>
  <c r="CL99" i="18" a="1"/>
  <c r="CL99" i="18" s="1"/>
  <c r="CL98" i="18" a="1"/>
  <c r="CL98" i="18" s="1"/>
  <c r="CL97" i="18" a="1"/>
  <c r="CL97" i="18" s="1"/>
  <c r="CL96" i="18" a="1"/>
  <c r="CL96" i="18" s="1"/>
  <c r="CL95" i="18" a="1"/>
  <c r="CL95" i="18" s="1"/>
  <c r="CL94" i="18" a="1"/>
  <c r="CL94" i="18" s="1"/>
  <c r="CL93" i="18" a="1"/>
  <c r="CL93" i="18" s="1"/>
  <c r="CL92" i="18" a="1"/>
  <c r="CL92" i="18" s="1"/>
  <c r="CL91" i="18" a="1"/>
  <c r="CL91" i="18" s="1"/>
  <c r="CL90" i="18" a="1"/>
  <c r="CL90" i="18" s="1"/>
  <c r="CL89" i="18" a="1"/>
  <c r="CL89" i="18" s="1"/>
  <c r="CL88" i="18" a="1"/>
  <c r="CL88" i="18" s="1"/>
  <c r="CL87" i="18" a="1"/>
  <c r="CL87" i="18" s="1"/>
  <c r="CL86" i="18" a="1"/>
  <c r="CL86" i="18" s="1"/>
  <c r="CL85" i="18" a="1"/>
  <c r="CL85" i="18" s="1"/>
  <c r="CL84" i="18" a="1"/>
  <c r="CL84" i="18" s="1"/>
  <c r="CL83" i="18" a="1"/>
  <c r="CL83" i="18" s="1"/>
  <c r="CL82" i="18" a="1"/>
  <c r="CL82" i="18" s="1"/>
  <c r="CL81" i="18" a="1"/>
  <c r="CL81" i="18" s="1"/>
  <c r="CL80" i="18" a="1"/>
  <c r="CL80" i="18" s="1"/>
  <c r="CL79" i="18" a="1"/>
  <c r="CL79" i="18" s="1"/>
  <c r="CL78" i="18" a="1"/>
  <c r="CL78" i="18" s="1"/>
  <c r="CL77" i="18" a="1"/>
  <c r="CL77" i="18" s="1"/>
  <c r="CL76" i="18" a="1"/>
  <c r="CL76" i="18" s="1"/>
  <c r="CL75" i="18" a="1"/>
  <c r="CL75" i="18" s="1"/>
  <c r="CL74" i="18" a="1"/>
  <c r="CL74" i="18" s="1"/>
  <c r="CL73" i="18" a="1"/>
  <c r="CL73" i="18" s="1"/>
  <c r="CL72" i="18" a="1"/>
  <c r="CL72" i="18" s="1"/>
  <c r="CL71" i="18" a="1"/>
  <c r="CL71" i="18" s="1"/>
  <c r="CL70" i="18" a="1"/>
  <c r="CL70" i="18" s="1"/>
  <c r="CL69" i="18" a="1"/>
  <c r="CL69" i="18" s="1"/>
  <c r="CL68" i="18" a="1"/>
  <c r="CL68" i="18" s="1"/>
  <c r="CL67" i="18" a="1"/>
  <c r="CL67" i="18" s="1"/>
  <c r="CL66" i="18" a="1"/>
  <c r="CL66" i="18" s="1"/>
  <c r="CL65" i="18" a="1"/>
  <c r="CL65" i="18" s="1"/>
  <c r="CL64" i="18" a="1"/>
  <c r="CL64" i="18" s="1"/>
  <c r="CL63" i="18" a="1"/>
  <c r="CL63" i="18" s="1"/>
  <c r="CL62" i="18" a="1"/>
  <c r="CL62" i="18" s="1"/>
  <c r="CL61" i="18" a="1"/>
  <c r="CL61" i="18" s="1"/>
  <c r="CL53" i="18" a="1"/>
  <c r="CL53" i="18" s="1"/>
  <c r="CL52" i="18" a="1"/>
  <c r="CL52" i="18" s="1"/>
  <c r="CL51" i="18" a="1"/>
  <c r="CL51" i="18" s="1"/>
  <c r="CL50" i="18" a="1"/>
  <c r="CL50" i="18" s="1"/>
  <c r="CL49" i="18" a="1"/>
  <c r="CL49" i="18" s="1"/>
  <c r="CL48" i="18" a="1"/>
  <c r="CL48" i="18" s="1"/>
  <c r="CL47" i="18" a="1"/>
  <c r="CL47" i="18" s="1"/>
  <c r="CL46" i="18" a="1"/>
  <c r="CL46" i="18" s="1"/>
  <c r="CL45" i="18" a="1"/>
  <c r="CL45" i="18" s="1"/>
  <c r="CL44" i="18" a="1"/>
  <c r="CL44" i="18" s="1"/>
  <c r="CL43" i="18" a="1"/>
  <c r="CL43" i="18" s="1"/>
  <c r="CL42" i="18" a="1"/>
  <c r="CL42" i="18" s="1"/>
  <c r="CL41" i="18" a="1"/>
  <c r="CL41" i="18" s="1"/>
  <c r="CL40" i="18" a="1"/>
  <c r="CL40" i="18" s="1"/>
  <c r="CL39" i="18" a="1"/>
  <c r="CL39" i="18" s="1"/>
  <c r="CL38" i="18" a="1"/>
  <c r="CL38" i="18" s="1"/>
  <c r="CL37" i="18" a="1"/>
  <c r="CL37" i="18" s="1"/>
  <c r="CL36" i="18" a="1"/>
  <c r="CL36" i="18" s="1"/>
  <c r="CL35" i="18" a="1"/>
  <c r="CL35" i="18" s="1"/>
  <c r="CL34" i="18" a="1"/>
  <c r="CL34" i="18" s="1"/>
  <c r="CL33" i="18" a="1"/>
  <c r="CL33" i="18" s="1"/>
  <c r="CL32" i="18" a="1"/>
  <c r="CL32" i="18" s="1"/>
  <c r="CL31" i="18" a="1"/>
  <c r="CL31" i="18" s="1"/>
  <c r="CL30" i="18" a="1"/>
  <c r="CL30" i="18" s="1"/>
  <c r="CL29" i="18" a="1"/>
  <c r="CL29" i="18" s="1"/>
  <c r="CL28" i="18" a="1"/>
  <c r="CL28" i="18" s="1"/>
  <c r="CL27" i="18" a="1"/>
  <c r="CL27" i="18" s="1"/>
  <c r="CL26" i="18" a="1"/>
  <c r="CL26" i="18" s="1"/>
  <c r="CL25" i="18" a="1"/>
  <c r="CL25" i="18" s="1"/>
  <c r="CL24" i="18" a="1"/>
  <c r="CL24" i="18" s="1"/>
  <c r="CL23" i="18" a="1"/>
  <c r="CL23" i="18" s="1"/>
  <c r="CL22" i="18" a="1"/>
  <c r="CL22" i="18" s="1"/>
  <c r="CL21" i="18" a="1"/>
  <c r="CL21" i="18" s="1"/>
  <c r="CL20" i="18" a="1"/>
  <c r="CL20" i="18" s="1"/>
  <c r="CL19" i="18" a="1"/>
  <c r="CL19" i="18" s="1"/>
  <c r="CL18" i="18" a="1"/>
  <c r="CL18" i="18" s="1"/>
  <c r="CL17" i="18" a="1"/>
  <c r="CL17" i="18" s="1"/>
  <c r="CL16" i="18" a="1"/>
  <c r="CL16" i="18" s="1"/>
  <c r="CL15" i="18" a="1"/>
  <c r="CL15" i="18" s="1"/>
  <c r="CL14" i="18" a="1"/>
  <c r="CL14" i="18" s="1"/>
  <c r="CL13" i="18" a="1"/>
  <c r="CL13" i="18" s="1"/>
  <c r="CL12" i="18" a="1"/>
  <c r="CL12" i="18" s="1"/>
  <c r="CL11" i="18" a="1"/>
  <c r="CL11" i="18" s="1"/>
  <c r="CL10" i="18" a="1"/>
  <c r="CL10" i="18" s="1"/>
  <c r="CL9" i="18" a="1"/>
  <c r="CL9" i="18" s="1"/>
  <c r="CL8" i="18" a="1"/>
  <c r="CL8" i="18" s="1"/>
  <c r="CL7" i="18" a="1"/>
  <c r="CL7" i="18" s="1"/>
  <c r="CL6" i="18" a="1"/>
  <c r="CL6" i="18" s="1"/>
  <c r="CL5" i="18" a="1"/>
  <c r="CL5" i="18" s="1"/>
  <c r="CL4" i="18" a="1"/>
  <c r="CL4" i="18" s="1"/>
  <c r="CL498" i="18" a="1"/>
  <c r="CL498" i="18" s="1"/>
  <c r="CL482" i="18" a="1"/>
  <c r="CL482" i="18" s="1"/>
  <c r="CL502" i="18" a="1"/>
  <c r="CL502" i="18" s="1"/>
  <c r="CL486" i="18" a="1"/>
  <c r="CL486" i="18" s="1"/>
  <c r="CL344" i="18"/>
  <c r="CL173" i="18"/>
  <c r="CL116" i="18"/>
  <c r="Q3" i="18"/>
  <c r="Y3" i="18"/>
  <c r="AG3" i="18"/>
  <c r="AO3" i="18"/>
  <c r="AX59" i="18"/>
  <c r="BN59" i="18"/>
  <c r="CD59" i="18"/>
  <c r="U60" i="18"/>
  <c r="AK60" i="18"/>
  <c r="B63" i="18"/>
  <c r="AG16" i="2"/>
  <c r="AG61" i="2"/>
  <c r="AG56" i="4"/>
  <c r="AG70" i="2"/>
  <c r="AT58" i="3"/>
  <c r="AT58" i="4"/>
  <c r="AG69" i="4"/>
  <c r="AG16" i="5"/>
  <c r="AG61" i="5"/>
  <c r="AG16" i="6"/>
  <c r="AG61" i="6"/>
  <c r="AG68" i="7"/>
  <c r="AG16" i="12"/>
  <c r="AT42" i="12"/>
  <c r="AG67" i="13"/>
  <c r="AG16" i="13"/>
  <c r="AG69" i="13"/>
  <c r="AG56" i="13"/>
  <c r="K8" i="14"/>
  <c r="K10" i="14"/>
  <c r="K12" i="14"/>
  <c r="K14" i="14"/>
  <c r="K16" i="14"/>
  <c r="K18" i="14"/>
  <c r="H67" i="13"/>
  <c r="S3" i="18"/>
  <c r="AA3" i="18"/>
  <c r="AJ7" i="14" s="1"/>
  <c r="AI3" i="18"/>
  <c r="AQ3" i="18"/>
  <c r="BB59" i="18"/>
  <c r="BR59" i="18"/>
  <c r="CH59" i="18"/>
  <c r="AG16" i="3"/>
  <c r="AG16" i="4"/>
  <c r="AG68" i="5"/>
  <c r="AT58" i="10"/>
  <c r="AG67" i="10"/>
  <c r="AT58" i="11"/>
  <c r="AG67" i="11"/>
  <c r="AG69" i="11"/>
  <c r="AG56" i="12"/>
  <c r="AT38" i="12"/>
  <c r="AT54" i="12"/>
  <c r="E629" i="18"/>
  <c r="E572" i="18"/>
  <c r="E515" i="18"/>
  <c r="E458" i="18"/>
  <c r="E401" i="18"/>
  <c r="E230" i="18"/>
  <c r="E344" i="18"/>
  <c r="E287" i="18"/>
  <c r="E173" i="18"/>
  <c r="E116" i="18"/>
  <c r="I629" i="18"/>
  <c r="I572" i="18"/>
  <c r="I515" i="18"/>
  <c r="I458" i="18"/>
  <c r="I401" i="18"/>
  <c r="I230" i="18"/>
  <c r="I287" i="18"/>
  <c r="I344" i="18"/>
  <c r="I173" i="18"/>
  <c r="I116" i="18"/>
  <c r="M629" i="18"/>
  <c r="M572" i="18"/>
  <c r="M515" i="18"/>
  <c r="M458" i="18"/>
  <c r="M401" i="18"/>
  <c r="M230" i="18"/>
  <c r="M344" i="18"/>
  <c r="M287" i="18"/>
  <c r="M173" i="18"/>
  <c r="M116" i="18"/>
  <c r="Q680" i="18" a="1"/>
  <c r="Q680" i="18" s="1"/>
  <c r="Q679" i="18" a="1"/>
  <c r="Q679" i="18" s="1"/>
  <c r="Q678" i="18" a="1"/>
  <c r="Q678" i="18" s="1"/>
  <c r="Q677" i="18" a="1"/>
  <c r="Q677" i="18" s="1"/>
  <c r="Q675" i="18" a="1"/>
  <c r="Q675" i="18" s="1"/>
  <c r="Q676" i="18" a="1"/>
  <c r="Q676" i="18" s="1"/>
  <c r="Q671" i="18" a="1"/>
  <c r="Q671" i="18" s="1"/>
  <c r="Q667" i="18" a="1"/>
  <c r="Q667" i="18" s="1"/>
  <c r="Q674" i="18" a="1"/>
  <c r="Q674" i="18" s="1"/>
  <c r="Q668" i="18" a="1"/>
  <c r="Q668" i="18" s="1"/>
  <c r="Q673" i="18" a="1"/>
  <c r="Q673" i="18" s="1"/>
  <c r="Q669" i="18" a="1"/>
  <c r="Q669" i="18" s="1"/>
  <c r="Q666" i="18" a="1"/>
  <c r="Q666" i="18" s="1"/>
  <c r="Q665" i="18" a="1"/>
  <c r="Q665" i="18" s="1"/>
  <c r="Q664" i="18" a="1"/>
  <c r="Q664" i="18" s="1"/>
  <c r="Q663" i="18" a="1"/>
  <c r="Q663" i="18" s="1"/>
  <c r="Q672" i="18" a="1"/>
  <c r="Q672" i="18" s="1"/>
  <c r="Q670" i="18" a="1"/>
  <c r="Q670" i="18" s="1"/>
  <c r="Q659" i="18" a="1"/>
  <c r="Q659" i="18" s="1"/>
  <c r="Q657" i="18" a="1"/>
  <c r="Q657" i="18" s="1"/>
  <c r="Q655" i="18" a="1"/>
  <c r="Q655" i="18" s="1"/>
  <c r="Q653" i="18" a="1"/>
  <c r="Q653" i="18" s="1"/>
  <c r="Q645" i="18" a="1"/>
  <c r="Q645" i="18" s="1"/>
  <c r="Q644" i="18" a="1"/>
  <c r="Q644" i="18" s="1"/>
  <c r="Q643" i="18" a="1"/>
  <c r="Q643" i="18" s="1"/>
  <c r="Q642" i="18" a="1"/>
  <c r="Q642" i="18" s="1"/>
  <c r="Q641" i="18" a="1"/>
  <c r="Q641" i="18" s="1"/>
  <c r="Q640" i="18" a="1"/>
  <c r="Q640" i="18" s="1"/>
  <c r="Q639" i="18" a="1"/>
  <c r="Q639" i="18" s="1"/>
  <c r="Q652" i="18" a="1"/>
  <c r="Q652" i="18" s="1"/>
  <c r="Q651" i="18" a="1"/>
  <c r="Q651" i="18" s="1"/>
  <c r="Q650" i="18" a="1"/>
  <c r="Q650" i="18" s="1"/>
  <c r="Q649" i="18" a="1"/>
  <c r="Q649" i="18" s="1"/>
  <c r="Q648" i="18" a="1"/>
  <c r="Q648" i="18" s="1"/>
  <c r="Q647" i="18" a="1"/>
  <c r="Q647" i="18" s="1"/>
  <c r="Q646" i="18" a="1"/>
  <c r="Q646" i="18" s="1"/>
  <c r="Q658" i="18" a="1"/>
  <c r="Q658" i="18" s="1"/>
  <c r="Q630" i="18"/>
  <c r="Q654" i="18" a="1"/>
  <c r="Q654" i="18" s="1"/>
  <c r="Q637" i="18" a="1"/>
  <c r="Q637" i="18" s="1"/>
  <c r="Q636" i="18" a="1"/>
  <c r="Q636" i="18" s="1"/>
  <c r="Q635" i="18" a="1"/>
  <c r="Q635" i="18" s="1"/>
  <c r="Q634" i="18" a="1"/>
  <c r="Q634" i="18" s="1"/>
  <c r="Q633" i="18" a="1"/>
  <c r="Q633" i="18" s="1"/>
  <c r="Q632" i="18" a="1"/>
  <c r="Q632" i="18" s="1"/>
  <c r="Q631" i="18" a="1"/>
  <c r="Q631" i="18" s="1"/>
  <c r="Q623" i="18" a="1"/>
  <c r="Q623" i="18" s="1"/>
  <c r="Q622" i="18" a="1"/>
  <c r="Q622" i="18" s="1"/>
  <c r="Q621" i="18" a="1"/>
  <c r="Q621" i="18" s="1"/>
  <c r="Q620" i="18" a="1"/>
  <c r="Q620" i="18" s="1"/>
  <c r="Q619" i="18" a="1"/>
  <c r="Q619" i="18" s="1"/>
  <c r="Q618" i="18" a="1"/>
  <c r="Q618" i="18" s="1"/>
  <c r="Q617" i="18" a="1"/>
  <c r="Q617" i="18" s="1"/>
  <c r="Q616" i="18" a="1"/>
  <c r="Q616" i="18" s="1"/>
  <c r="Q615" i="18" a="1"/>
  <c r="Q615" i="18" s="1"/>
  <c r="Q614" i="18" a="1"/>
  <c r="Q614" i="18" s="1"/>
  <c r="Q613" i="18" a="1"/>
  <c r="Q613" i="18" s="1"/>
  <c r="Q612" i="18" a="1"/>
  <c r="Q612" i="18" s="1"/>
  <c r="Q611" i="18" a="1"/>
  <c r="Q611" i="18" s="1"/>
  <c r="Q610" i="18" a="1"/>
  <c r="Q610" i="18" s="1"/>
  <c r="Q609" i="18" a="1"/>
  <c r="Q609" i="18" s="1"/>
  <c r="Q608" i="18" a="1"/>
  <c r="Q608" i="18" s="1"/>
  <c r="Q607" i="18" a="1"/>
  <c r="Q607" i="18" s="1"/>
  <c r="Q606" i="18" a="1"/>
  <c r="Q606" i="18" s="1"/>
  <c r="Q605" i="18" a="1"/>
  <c r="Q605" i="18" s="1"/>
  <c r="Q660" i="18" a="1"/>
  <c r="Q660" i="18" s="1"/>
  <c r="Q661" i="18" a="1"/>
  <c r="Q661" i="18" s="1"/>
  <c r="Q604" i="18" a="1"/>
  <c r="Q604" i="18" s="1"/>
  <c r="Q656" i="18" a="1"/>
  <c r="Q656" i="18" s="1"/>
  <c r="Q603" i="18" a="1"/>
  <c r="Q603" i="18" s="1"/>
  <c r="Q602" i="18" a="1"/>
  <c r="Q602" i="18" s="1"/>
  <c r="Q601" i="18" a="1"/>
  <c r="Q601" i="18" s="1"/>
  <c r="Q600" i="18" a="1"/>
  <c r="Q600" i="18" s="1"/>
  <c r="Q599" i="18" a="1"/>
  <c r="Q599" i="18" s="1"/>
  <c r="Q598" i="18" a="1"/>
  <c r="Q598" i="18" s="1"/>
  <c r="Q597" i="18" a="1"/>
  <c r="Q597" i="18" s="1"/>
  <c r="Q596" i="18" a="1"/>
  <c r="Q596" i="18" s="1"/>
  <c r="Q595" i="18" a="1"/>
  <c r="Q595" i="18" s="1"/>
  <c r="Q594" i="18" a="1"/>
  <c r="Q594" i="18" s="1"/>
  <c r="Q593" i="18" a="1"/>
  <c r="Q593" i="18" s="1"/>
  <c r="Q592" i="18" a="1"/>
  <c r="Q592" i="18" s="1"/>
  <c r="Q591" i="18" a="1"/>
  <c r="Q591" i="18" s="1"/>
  <c r="Q590" i="18" a="1"/>
  <c r="Q590" i="18" s="1"/>
  <c r="Q589" i="18" a="1"/>
  <c r="Q589" i="18" s="1"/>
  <c r="Q588" i="18" a="1"/>
  <c r="Q588" i="18" s="1"/>
  <c r="Q587" i="18" a="1"/>
  <c r="Q587" i="18" s="1"/>
  <c r="Q586" i="18" a="1"/>
  <c r="Q586" i="18" s="1"/>
  <c r="Q585" i="18" a="1"/>
  <c r="Q585" i="18" s="1"/>
  <c r="Q584" i="18" a="1"/>
  <c r="Q584" i="18" s="1"/>
  <c r="Q583" i="18" a="1"/>
  <c r="Q583" i="18" s="1"/>
  <c r="Q582" i="18" a="1"/>
  <c r="Q582" i="18" s="1"/>
  <c r="Q581" i="18" a="1"/>
  <c r="Q581" i="18" s="1"/>
  <c r="Q580" i="18" a="1"/>
  <c r="Q580" i="18" s="1"/>
  <c r="Q579" i="18" a="1"/>
  <c r="Q579" i="18" s="1"/>
  <c r="Q578" i="18" a="1"/>
  <c r="Q578" i="18" s="1"/>
  <c r="Q577" i="18" a="1"/>
  <c r="Q577" i="18" s="1"/>
  <c r="Q576" i="18" a="1"/>
  <c r="Q576" i="18" s="1"/>
  <c r="Q575" i="18" a="1"/>
  <c r="Q575" i="18" s="1"/>
  <c r="Q574" i="18" a="1"/>
  <c r="Q574" i="18" s="1"/>
  <c r="Q573" i="18"/>
  <c r="Q662" i="18" a="1"/>
  <c r="Q662" i="18" s="1"/>
  <c r="Q638" i="18" a="1"/>
  <c r="Q638" i="18" s="1"/>
  <c r="Q629" i="18"/>
  <c r="Q572" i="18"/>
  <c r="Q566" i="18" a="1"/>
  <c r="Q566" i="18" s="1"/>
  <c r="Q565" i="18" a="1"/>
  <c r="Q565" i="18" s="1"/>
  <c r="Q564" i="18" a="1"/>
  <c r="Q564" i="18" s="1"/>
  <c r="Q563" i="18" a="1"/>
  <c r="Q563" i="18" s="1"/>
  <c r="Q562" i="18" a="1"/>
  <c r="Q562" i="18" s="1"/>
  <c r="Q561" i="18" a="1"/>
  <c r="Q561" i="18" s="1"/>
  <c r="Q560" i="18" a="1"/>
  <c r="Q560" i="18" s="1"/>
  <c r="Q559" i="18" a="1"/>
  <c r="Q559" i="18" s="1"/>
  <c r="Q558" i="18" a="1"/>
  <c r="Q558" i="18" s="1"/>
  <c r="Q557" i="18" a="1"/>
  <c r="Q557" i="18" s="1"/>
  <c r="Q556" i="18" a="1"/>
  <c r="Q556" i="18" s="1"/>
  <c r="Q553" i="18" a="1"/>
  <c r="Q553" i="18" s="1"/>
  <c r="Q552" i="18" a="1"/>
  <c r="Q552" i="18" s="1"/>
  <c r="Q551" i="18" a="1"/>
  <c r="Q551" i="18" s="1"/>
  <c r="Q550" i="18" a="1"/>
  <c r="Q550" i="18" s="1"/>
  <c r="Q549" i="18" a="1"/>
  <c r="Q549" i="18" s="1"/>
  <c r="Q548" i="18" a="1"/>
  <c r="Q548" i="18" s="1"/>
  <c r="Q547" i="18" a="1"/>
  <c r="Q547" i="18" s="1"/>
  <c r="Q546" i="18" a="1"/>
  <c r="Q546" i="18" s="1"/>
  <c r="Q545" i="18" a="1"/>
  <c r="Q545" i="18" s="1"/>
  <c r="Q544" i="18" a="1"/>
  <c r="Q544" i="18" s="1"/>
  <c r="Q543" i="18" a="1"/>
  <c r="Q543" i="18" s="1"/>
  <c r="Q542" i="18" a="1"/>
  <c r="Q542" i="18" s="1"/>
  <c r="Q541" i="18" a="1"/>
  <c r="Q541" i="18" s="1"/>
  <c r="Q540" i="18" a="1"/>
  <c r="Q540" i="18" s="1"/>
  <c r="Q539" i="18" a="1"/>
  <c r="Q539" i="18" s="1"/>
  <c r="Q538" i="18" a="1"/>
  <c r="Q538" i="18" s="1"/>
  <c r="Q537" i="18" a="1"/>
  <c r="Q537" i="18" s="1"/>
  <c r="Q536" i="18" a="1"/>
  <c r="Q536" i="18" s="1"/>
  <c r="Q535" i="18" a="1"/>
  <c r="Q535" i="18" s="1"/>
  <c r="Q534" i="18" a="1"/>
  <c r="Q534" i="18" s="1"/>
  <c r="Q533" i="18" a="1"/>
  <c r="Q533" i="18" s="1"/>
  <c r="Q532" i="18" a="1"/>
  <c r="Q532" i="18" s="1"/>
  <c r="Q531" i="18" a="1"/>
  <c r="Q531" i="18" s="1"/>
  <c r="Q554" i="18" a="1"/>
  <c r="Q554" i="18" s="1"/>
  <c r="Q516" i="18"/>
  <c r="Q515" i="18"/>
  <c r="Q555" i="18" a="1"/>
  <c r="Q555" i="18" s="1"/>
  <c r="Q528" i="18" a="1"/>
  <c r="Q528" i="18" s="1"/>
  <c r="Q527" i="18" a="1"/>
  <c r="Q527" i="18" s="1"/>
  <c r="Q526" i="18" a="1"/>
  <c r="Q526" i="18" s="1"/>
  <c r="Q525" i="18" a="1"/>
  <c r="Q525" i="18" s="1"/>
  <c r="Q524" i="18" a="1"/>
  <c r="Q524" i="18" s="1"/>
  <c r="Q523" i="18" a="1"/>
  <c r="Q523" i="18" s="1"/>
  <c r="Q522" i="18" a="1"/>
  <c r="Q522" i="18" s="1"/>
  <c r="Q521" i="18" a="1"/>
  <c r="Q521" i="18" s="1"/>
  <c r="Q520" i="18" a="1"/>
  <c r="Q520" i="18" s="1"/>
  <c r="Q519" i="18" a="1"/>
  <c r="Q519" i="18" s="1"/>
  <c r="Q518" i="18" a="1"/>
  <c r="Q518" i="18" s="1"/>
  <c r="Q517" i="18" a="1"/>
  <c r="Q517" i="18" s="1"/>
  <c r="Q509" i="18" a="1"/>
  <c r="Q509" i="18" s="1"/>
  <c r="Q508" i="18" a="1"/>
  <c r="Q508" i="18" s="1"/>
  <c r="Q507" i="18" a="1"/>
  <c r="Q507" i="18" s="1"/>
  <c r="Q506" i="18" a="1"/>
  <c r="Q506" i="18" s="1"/>
  <c r="Q505" i="18" a="1"/>
  <c r="Q505" i="18" s="1"/>
  <c r="Q504" i="18" a="1"/>
  <c r="Q504" i="18" s="1"/>
  <c r="Q503" i="18" a="1"/>
  <c r="Q503" i="18" s="1"/>
  <c r="Q502" i="18" a="1"/>
  <c r="Q502" i="18" s="1"/>
  <c r="Q501" i="18" a="1"/>
  <c r="Q501" i="18" s="1"/>
  <c r="Q500" i="18" a="1"/>
  <c r="Q500" i="18" s="1"/>
  <c r="Q499" i="18" a="1"/>
  <c r="Q499" i="18" s="1"/>
  <c r="Q498" i="18" a="1"/>
  <c r="Q498" i="18" s="1"/>
  <c r="Q497" i="18" a="1"/>
  <c r="Q497" i="18" s="1"/>
  <c r="Q496" i="18" a="1"/>
  <c r="Q496" i="18" s="1"/>
  <c r="Q495" i="18" a="1"/>
  <c r="Q495" i="18" s="1"/>
  <c r="Q494" i="18" a="1"/>
  <c r="Q494" i="18" s="1"/>
  <c r="Q493" i="18" a="1"/>
  <c r="Q493" i="18" s="1"/>
  <c r="Q492" i="18" a="1"/>
  <c r="Q492" i="18" s="1"/>
  <c r="Q491" i="18" a="1"/>
  <c r="Q491" i="18" s="1"/>
  <c r="Q490" i="18" a="1"/>
  <c r="Q490" i="18" s="1"/>
  <c r="Q489" i="18" a="1"/>
  <c r="Q489" i="18" s="1"/>
  <c r="Q488" i="18" a="1"/>
  <c r="Q488" i="18" s="1"/>
  <c r="Q487" i="18" a="1"/>
  <c r="Q487" i="18" s="1"/>
  <c r="Q486" i="18" a="1"/>
  <c r="Q486" i="18" s="1"/>
  <c r="Q485" i="18" a="1"/>
  <c r="Q485" i="18" s="1"/>
  <c r="Q484" i="18" a="1"/>
  <c r="Q484" i="18" s="1"/>
  <c r="Q483" i="18" a="1"/>
  <c r="Q483" i="18" s="1"/>
  <c r="Q482" i="18" a="1"/>
  <c r="Q482" i="18" s="1"/>
  <c r="Q481" i="18" a="1"/>
  <c r="Q481" i="18" s="1"/>
  <c r="Q480" i="18" a="1"/>
  <c r="Q480" i="18" s="1"/>
  <c r="Q479" i="18" a="1"/>
  <c r="Q479" i="18" s="1"/>
  <c r="Q478" i="18" a="1"/>
  <c r="Q478" i="18" s="1"/>
  <c r="Q477" i="18" a="1"/>
  <c r="Q477" i="18" s="1"/>
  <c r="Q476" i="18" a="1"/>
  <c r="Q476" i="18" s="1"/>
  <c r="Q475" i="18" a="1"/>
  <c r="Q475" i="18" s="1"/>
  <c r="Q474" i="18" a="1"/>
  <c r="Q474" i="18" s="1"/>
  <c r="Q459" i="18"/>
  <c r="Q458" i="18"/>
  <c r="Q402" i="18"/>
  <c r="Q401" i="18"/>
  <c r="Q530" i="18" a="1"/>
  <c r="Q530" i="18" s="1"/>
  <c r="Q472" i="18" a="1"/>
  <c r="Q472" i="18" s="1"/>
  <c r="Q471" i="18" a="1"/>
  <c r="Q471" i="18" s="1"/>
  <c r="Q470" i="18" a="1"/>
  <c r="Q470" i="18" s="1"/>
  <c r="Q469" i="18" a="1"/>
  <c r="Q469" i="18" s="1"/>
  <c r="Q468" i="18" a="1"/>
  <c r="Q468" i="18" s="1"/>
  <c r="Q467" i="18" a="1"/>
  <c r="Q467" i="18" s="1"/>
  <c r="Q466" i="18" a="1"/>
  <c r="Q466" i="18" s="1"/>
  <c r="Q465" i="18" a="1"/>
  <c r="Q465" i="18" s="1"/>
  <c r="Q464" i="18" a="1"/>
  <c r="Q464" i="18" s="1"/>
  <c r="Q463" i="18" a="1"/>
  <c r="Q463" i="18" s="1"/>
  <c r="Q462" i="18" a="1"/>
  <c r="Q462" i="18" s="1"/>
  <c r="Q461" i="18" a="1"/>
  <c r="Q461" i="18" s="1"/>
  <c r="Q460" i="18" a="1"/>
  <c r="Q460" i="18" s="1"/>
  <c r="Q452" i="18" a="1"/>
  <c r="Q452" i="18" s="1"/>
  <c r="Q451" i="18" a="1"/>
  <c r="Q451" i="18" s="1"/>
  <c r="Q450" i="18" a="1"/>
  <c r="Q450" i="18" s="1"/>
  <c r="Q449" i="18" a="1"/>
  <c r="Q449" i="18" s="1"/>
  <c r="Q448" i="18" a="1"/>
  <c r="Q448" i="18" s="1"/>
  <c r="Q447" i="18" a="1"/>
  <c r="Q447" i="18" s="1"/>
  <c r="Q446" i="18" a="1"/>
  <c r="Q446" i="18" s="1"/>
  <c r="Q445" i="18" a="1"/>
  <c r="Q445" i="18" s="1"/>
  <c r="Q444" i="18" a="1"/>
  <c r="Q444" i="18" s="1"/>
  <c r="Q443" i="18" a="1"/>
  <c r="Q443" i="18" s="1"/>
  <c r="Q442" i="18" a="1"/>
  <c r="Q442" i="18" s="1"/>
  <c r="Q441" i="18" a="1"/>
  <c r="Q441" i="18" s="1"/>
  <c r="Q440" i="18" a="1"/>
  <c r="Q440" i="18" s="1"/>
  <c r="Q439" i="18" a="1"/>
  <c r="Q439" i="18" s="1"/>
  <c r="Q438" i="18" a="1"/>
  <c r="Q438" i="18" s="1"/>
  <c r="Q437" i="18" a="1"/>
  <c r="Q437" i="18" s="1"/>
  <c r="Q436" i="18" a="1"/>
  <c r="Q436" i="18" s="1"/>
  <c r="Q435" i="18" a="1"/>
  <c r="Q435" i="18" s="1"/>
  <c r="Q434" i="18" a="1"/>
  <c r="Q434" i="18" s="1"/>
  <c r="Q433" i="18" a="1"/>
  <c r="Q433" i="18" s="1"/>
  <c r="Q432" i="18" a="1"/>
  <c r="Q432" i="18" s="1"/>
  <c r="Q431" i="18" a="1"/>
  <c r="Q431" i="18" s="1"/>
  <c r="Q430" i="18" a="1"/>
  <c r="Q430" i="18" s="1"/>
  <c r="Q429" i="18" a="1"/>
  <c r="Q429" i="18" s="1"/>
  <c r="Q428" i="18" a="1"/>
  <c r="Q428" i="18" s="1"/>
  <c r="Q427" i="18" a="1"/>
  <c r="Q427" i="18" s="1"/>
  <c r="Q426" i="18" a="1"/>
  <c r="Q426" i="18" s="1"/>
  <c r="Q425" i="18" a="1"/>
  <c r="Q425" i="18" s="1"/>
  <c r="Q424" i="18" a="1"/>
  <c r="Q424" i="18" s="1"/>
  <c r="Q423" i="18" a="1"/>
  <c r="Q423" i="18" s="1"/>
  <c r="Q422" i="18" a="1"/>
  <c r="Q422" i="18" s="1"/>
  <c r="Q421" i="18" a="1"/>
  <c r="Q421" i="18" s="1"/>
  <c r="Q420" i="18" a="1"/>
  <c r="Q420" i="18" s="1"/>
  <c r="Q419" i="18" a="1"/>
  <c r="Q419" i="18" s="1"/>
  <c r="Q418" i="18" a="1"/>
  <c r="Q418" i="18" s="1"/>
  <c r="Q417" i="18" a="1"/>
  <c r="Q417" i="18" s="1"/>
  <c r="Q416" i="18" a="1"/>
  <c r="Q416" i="18" s="1"/>
  <c r="Q415" i="18" a="1"/>
  <c r="Q415" i="18" s="1"/>
  <c r="Q414" i="18" a="1"/>
  <c r="Q414" i="18" s="1"/>
  <c r="Q413" i="18" a="1"/>
  <c r="Q413" i="18" s="1"/>
  <c r="Q412" i="18" a="1"/>
  <c r="Q412" i="18" s="1"/>
  <c r="Q411" i="18" a="1"/>
  <c r="Q411" i="18" s="1"/>
  <c r="Q410" i="18" a="1"/>
  <c r="Q410" i="18" s="1"/>
  <c r="Q409" i="18" a="1"/>
  <c r="Q409" i="18" s="1"/>
  <c r="Q408" i="18" a="1"/>
  <c r="Q408" i="18" s="1"/>
  <c r="Q407" i="18" a="1"/>
  <c r="Q407" i="18" s="1"/>
  <c r="Q406" i="18" a="1"/>
  <c r="Q406" i="18" s="1"/>
  <c r="Q405" i="18" a="1"/>
  <c r="Q405" i="18" s="1"/>
  <c r="Q404" i="18" a="1"/>
  <c r="Q404" i="18" s="1"/>
  <c r="Q403" i="18" a="1"/>
  <c r="Q403" i="18" s="1"/>
  <c r="Q395" i="18" a="1"/>
  <c r="Q395" i="18" s="1"/>
  <c r="Q394" i="18" a="1"/>
  <c r="Q394" i="18" s="1"/>
  <c r="Q393" i="18" a="1"/>
  <c r="Q393" i="18" s="1"/>
  <c r="Q392" i="18" a="1"/>
  <c r="Q392" i="18" s="1"/>
  <c r="Q391" i="18" a="1"/>
  <c r="Q391" i="18" s="1"/>
  <c r="Q390" i="18" a="1"/>
  <c r="Q390" i="18" s="1"/>
  <c r="Q389" i="18" a="1"/>
  <c r="Q389" i="18" s="1"/>
  <c r="Q388" i="18" a="1"/>
  <c r="Q388" i="18" s="1"/>
  <c r="Q387" i="18" a="1"/>
  <c r="Q387" i="18" s="1"/>
  <c r="Q386" i="18" a="1"/>
  <c r="Q386" i="18" s="1"/>
  <c r="Q385" i="18" a="1"/>
  <c r="Q385" i="18" s="1"/>
  <c r="Q384" i="18" a="1"/>
  <c r="Q384" i="18" s="1"/>
  <c r="Q383" i="18" a="1"/>
  <c r="Q383" i="18" s="1"/>
  <c r="Q382" i="18" a="1"/>
  <c r="Q382" i="18" s="1"/>
  <c r="Q381" i="18" a="1"/>
  <c r="Q381" i="18" s="1"/>
  <c r="Q380" i="18" a="1"/>
  <c r="Q380" i="18" s="1"/>
  <c r="Q379" i="18" a="1"/>
  <c r="Q379" i="18" s="1"/>
  <c r="Q378" i="18" a="1"/>
  <c r="Q378" i="18" s="1"/>
  <c r="Q529" i="18" a="1"/>
  <c r="Q529" i="18" s="1"/>
  <c r="Q473" i="18" a="1"/>
  <c r="Q473" i="18" s="1"/>
  <c r="Q366" i="18" a="1"/>
  <c r="Q366" i="18" s="1"/>
  <c r="Q365" i="18" a="1"/>
  <c r="Q365" i="18" s="1"/>
  <c r="Q364" i="18" a="1"/>
  <c r="Q364" i="18" s="1"/>
  <c r="Q363" i="18" a="1"/>
  <c r="Q363" i="18" s="1"/>
  <c r="Q362" i="18" a="1"/>
  <c r="Q362" i="18" s="1"/>
  <c r="Q361" i="18" a="1"/>
  <c r="Q361" i="18" s="1"/>
  <c r="Q360" i="18" a="1"/>
  <c r="Q360" i="18" s="1"/>
  <c r="Q359" i="18" a="1"/>
  <c r="Q359" i="18" s="1"/>
  <c r="Q358" i="18" a="1"/>
  <c r="Q358" i="18" s="1"/>
  <c r="Q357" i="18" a="1"/>
  <c r="Q357" i="18" s="1"/>
  <c r="Q356" i="18" a="1"/>
  <c r="Q356" i="18" s="1"/>
  <c r="Q355" i="18" a="1"/>
  <c r="Q355" i="18" s="1"/>
  <c r="Q354" i="18" a="1"/>
  <c r="Q354" i="18" s="1"/>
  <c r="Q353" i="18" a="1"/>
  <c r="Q353" i="18" s="1"/>
  <c r="Q352" i="18" a="1"/>
  <c r="Q352" i="18" s="1"/>
  <c r="Q351" i="18" a="1"/>
  <c r="Q351" i="18" s="1"/>
  <c r="Q350" i="18" a="1"/>
  <c r="Q350" i="18" s="1"/>
  <c r="Q349" i="18" a="1"/>
  <c r="Q349" i="18" s="1"/>
  <c r="Q348" i="18" a="1"/>
  <c r="Q348" i="18" s="1"/>
  <c r="Q347" i="18" a="1"/>
  <c r="Q347" i="18" s="1"/>
  <c r="Q346" i="18" a="1"/>
  <c r="Q346" i="18" s="1"/>
  <c r="Q338" i="18" a="1"/>
  <c r="Q338" i="18" s="1"/>
  <c r="Q337" i="18" a="1"/>
  <c r="Q337" i="18" s="1"/>
  <c r="Q336" i="18" a="1"/>
  <c r="Q336" i="18" s="1"/>
  <c r="Q335" i="18" a="1"/>
  <c r="Q335" i="18" s="1"/>
  <c r="Q334" i="18" a="1"/>
  <c r="Q334" i="18" s="1"/>
  <c r="Q333" i="18" a="1"/>
  <c r="Q333" i="18" s="1"/>
  <c r="Q332" i="18" a="1"/>
  <c r="Q332" i="18" s="1"/>
  <c r="Q331" i="18" a="1"/>
  <c r="Q331" i="18" s="1"/>
  <c r="Q330" i="18" a="1"/>
  <c r="Q330" i="18" s="1"/>
  <c r="Q329" i="18" a="1"/>
  <c r="Q329" i="18" s="1"/>
  <c r="Q328" i="18" a="1"/>
  <c r="Q328" i="18" s="1"/>
  <c r="Q327" i="18" a="1"/>
  <c r="Q327" i="18" s="1"/>
  <c r="Q326" i="18" a="1"/>
  <c r="Q326" i="18" s="1"/>
  <c r="Q325" i="18" a="1"/>
  <c r="Q325" i="18" s="1"/>
  <c r="Q324" i="18" a="1"/>
  <c r="Q324" i="18" s="1"/>
  <c r="Q323" i="18" a="1"/>
  <c r="Q323" i="18" s="1"/>
  <c r="Q322" i="18" a="1"/>
  <c r="Q322" i="18" s="1"/>
  <c r="Q321" i="18" a="1"/>
  <c r="Q321" i="18" s="1"/>
  <c r="Q320" i="18" a="1"/>
  <c r="Q320" i="18" s="1"/>
  <c r="Q319" i="18" a="1"/>
  <c r="Q319" i="18" s="1"/>
  <c r="Q318" i="18" a="1"/>
  <c r="Q318" i="18" s="1"/>
  <c r="Q317" i="18" a="1"/>
  <c r="Q317" i="18" s="1"/>
  <c r="Q316" i="18" a="1"/>
  <c r="Q316" i="18" s="1"/>
  <c r="Q315" i="18" a="1"/>
  <c r="Q315" i="18" s="1"/>
  <c r="Q314" i="18" a="1"/>
  <c r="Q314" i="18" s="1"/>
  <c r="Q313" i="18" a="1"/>
  <c r="Q313" i="18" s="1"/>
  <c r="Q312" i="18" a="1"/>
  <c r="Q312" i="18" s="1"/>
  <c r="Q311" i="18" a="1"/>
  <c r="Q311" i="18" s="1"/>
  <c r="Q310" i="18" a="1"/>
  <c r="Q310" i="18" s="1"/>
  <c r="Q309" i="18" a="1"/>
  <c r="Q309" i="18" s="1"/>
  <c r="Q308" i="18" a="1"/>
  <c r="Q308" i="18" s="1"/>
  <c r="Q307" i="18" a="1"/>
  <c r="Q307" i="18" s="1"/>
  <c r="Q306" i="18" a="1"/>
  <c r="Q306" i="18" s="1"/>
  <c r="Q305" i="18" a="1"/>
  <c r="Q305" i="18" s="1"/>
  <c r="Q304" i="18" a="1"/>
  <c r="Q304" i="18" s="1"/>
  <c r="Q303" i="18" a="1"/>
  <c r="Q303" i="18" s="1"/>
  <c r="Q302" i="18" a="1"/>
  <c r="Q302" i="18" s="1"/>
  <c r="Q301" i="18" a="1"/>
  <c r="Q301" i="18" s="1"/>
  <c r="Q300" i="18" a="1"/>
  <c r="Q300" i="18" s="1"/>
  <c r="Q299" i="18" a="1"/>
  <c r="Q299" i="18" s="1"/>
  <c r="Q298" i="18" a="1"/>
  <c r="Q298" i="18" s="1"/>
  <c r="Q297" i="18" a="1"/>
  <c r="Q297" i="18" s="1"/>
  <c r="Q296" i="18" a="1"/>
  <c r="Q296" i="18" s="1"/>
  <c r="Q295" i="18" a="1"/>
  <c r="Q295" i="18" s="1"/>
  <c r="Q294" i="18" a="1"/>
  <c r="Q294" i="18" s="1"/>
  <c r="Q293" i="18" a="1"/>
  <c r="Q293" i="18" s="1"/>
  <c r="Q292" i="18" a="1"/>
  <c r="Q292" i="18" s="1"/>
  <c r="Q291" i="18" a="1"/>
  <c r="Q291" i="18" s="1"/>
  <c r="Q290" i="18" a="1"/>
  <c r="Q290" i="18" s="1"/>
  <c r="Q289" i="18" a="1"/>
  <c r="Q289" i="18" s="1"/>
  <c r="Q281" i="18" a="1"/>
  <c r="Q281" i="18" s="1"/>
  <c r="Q280" i="18" a="1"/>
  <c r="Q280" i="18" s="1"/>
  <c r="Q279" i="18" a="1"/>
  <c r="Q279" i="18" s="1"/>
  <c r="Q278" i="18" a="1"/>
  <c r="Q278" i="18" s="1"/>
  <c r="Q277" i="18" a="1"/>
  <c r="Q277" i="18" s="1"/>
  <c r="Q276" i="18" a="1"/>
  <c r="Q276" i="18" s="1"/>
  <c r="Q275" i="18" a="1"/>
  <c r="Q275" i="18" s="1"/>
  <c r="Q274" i="18" a="1"/>
  <c r="Q274" i="18" s="1"/>
  <c r="Q273" i="18" a="1"/>
  <c r="Q273" i="18" s="1"/>
  <c r="Q272" i="18" a="1"/>
  <c r="Q272" i="18" s="1"/>
  <c r="Q271" i="18" a="1"/>
  <c r="Q271" i="18" s="1"/>
  <c r="Q270" i="18" a="1"/>
  <c r="Q270" i="18" s="1"/>
  <c r="Q269" i="18" a="1"/>
  <c r="Q269" i="18" s="1"/>
  <c r="Q268" i="18" a="1"/>
  <c r="Q268" i="18" s="1"/>
  <c r="Q267" i="18" a="1"/>
  <c r="Q267" i="18" s="1"/>
  <c r="Q266" i="18" a="1"/>
  <c r="Q266" i="18" s="1"/>
  <c r="Q265" i="18" a="1"/>
  <c r="Q265" i="18" s="1"/>
  <c r="Q264" i="18" a="1"/>
  <c r="Q264" i="18" s="1"/>
  <c r="Q263" i="18" a="1"/>
  <c r="Q263" i="18" s="1"/>
  <c r="Q262" i="18" a="1"/>
  <c r="Q262" i="18" s="1"/>
  <c r="Q261" i="18" a="1"/>
  <c r="Q261" i="18" s="1"/>
  <c r="Q260" i="18" a="1"/>
  <c r="Q260" i="18" s="1"/>
  <c r="Q259" i="18" a="1"/>
  <c r="Q259" i="18" s="1"/>
  <c r="Q258" i="18" a="1"/>
  <c r="Q258" i="18" s="1"/>
  <c r="Q257" i="18" a="1"/>
  <c r="Q257" i="18" s="1"/>
  <c r="Q256" i="18" a="1"/>
  <c r="Q256" i="18" s="1"/>
  <c r="Q255" i="18" a="1"/>
  <c r="Q255" i="18" s="1"/>
  <c r="Q254" i="18" a="1"/>
  <c r="Q254" i="18" s="1"/>
  <c r="Q253" i="18" a="1"/>
  <c r="Q253" i="18" s="1"/>
  <c r="Q252" i="18" a="1"/>
  <c r="Q252" i="18" s="1"/>
  <c r="Q377" i="18" a="1"/>
  <c r="Q377" i="18" s="1"/>
  <c r="Q376" i="18" a="1"/>
  <c r="Q376" i="18" s="1"/>
  <c r="Q375" i="18" a="1"/>
  <c r="Q375" i="18" s="1"/>
  <c r="Q374" i="18" a="1"/>
  <c r="Q374" i="18" s="1"/>
  <c r="Q373" i="18" a="1"/>
  <c r="Q373" i="18" s="1"/>
  <c r="Q372" i="18" a="1"/>
  <c r="Q372" i="18" s="1"/>
  <c r="Q371" i="18" a="1"/>
  <c r="Q371" i="18" s="1"/>
  <c r="Q370" i="18" a="1"/>
  <c r="Q370" i="18" s="1"/>
  <c r="Q369" i="18" a="1"/>
  <c r="Q369" i="18" s="1"/>
  <c r="Q368" i="18" a="1"/>
  <c r="Q368" i="18" s="1"/>
  <c r="Q367" i="18" a="1"/>
  <c r="Q367" i="18" s="1"/>
  <c r="Q288" i="18"/>
  <c r="Q231" i="18"/>
  <c r="Q230" i="18"/>
  <c r="Q287" i="18"/>
  <c r="Q251" i="18" a="1"/>
  <c r="Q251" i="18" s="1"/>
  <c r="Q250" i="18" a="1"/>
  <c r="Q250" i="18" s="1"/>
  <c r="Q249" i="18" a="1"/>
  <c r="Q249" i="18" s="1"/>
  <c r="Q248" i="18" a="1"/>
  <c r="Q248" i="18" s="1"/>
  <c r="Q247" i="18" a="1"/>
  <c r="Q247" i="18" s="1"/>
  <c r="Q246" i="18" a="1"/>
  <c r="Q246" i="18" s="1"/>
  <c r="Q245" i="18" a="1"/>
  <c r="Q245" i="18" s="1"/>
  <c r="Q244" i="18" a="1"/>
  <c r="Q244" i="18" s="1"/>
  <c r="Q243" i="18" a="1"/>
  <c r="Q243" i="18" s="1"/>
  <c r="Q242" i="18" a="1"/>
  <c r="Q242" i="18" s="1"/>
  <c r="Q241" i="18" a="1"/>
  <c r="Q241" i="18" s="1"/>
  <c r="Q240" i="18" a="1"/>
  <c r="Q240" i="18" s="1"/>
  <c r="Q239" i="18" a="1"/>
  <c r="Q239" i="18" s="1"/>
  <c r="Q238" i="18" a="1"/>
  <c r="Q238" i="18" s="1"/>
  <c r="Q237" i="18" a="1"/>
  <c r="Q237" i="18" s="1"/>
  <c r="Q236" i="18" a="1"/>
  <c r="Q236" i="18" s="1"/>
  <c r="Q235" i="18" a="1"/>
  <c r="Q235" i="18" s="1"/>
  <c r="Q234" i="18" a="1"/>
  <c r="Q234" i="18" s="1"/>
  <c r="Q233" i="18" a="1"/>
  <c r="Q233" i="18" s="1"/>
  <c r="Q232" i="18" a="1"/>
  <c r="Q232" i="18" s="1"/>
  <c r="Q224" i="18" a="1"/>
  <c r="Q224" i="18" s="1"/>
  <c r="Q223" i="18" a="1"/>
  <c r="Q223" i="18" s="1"/>
  <c r="Q222" i="18" a="1"/>
  <c r="Q222" i="18" s="1"/>
  <c r="Q221" i="18" a="1"/>
  <c r="Q221" i="18" s="1"/>
  <c r="Q220" i="18" a="1"/>
  <c r="Q220" i="18" s="1"/>
  <c r="Q219" i="18" a="1"/>
  <c r="Q219" i="18" s="1"/>
  <c r="Q218" i="18" a="1"/>
  <c r="Q218" i="18" s="1"/>
  <c r="Q217" i="18" a="1"/>
  <c r="Q217" i="18" s="1"/>
  <c r="Q216" i="18" a="1"/>
  <c r="Q216" i="18" s="1"/>
  <c r="Q215" i="18" a="1"/>
  <c r="Q215" i="18" s="1"/>
  <c r="Q214" i="18" a="1"/>
  <c r="Q214" i="18" s="1"/>
  <c r="Q213" i="18" a="1"/>
  <c r="Q213" i="18" s="1"/>
  <c r="Q212" i="18" a="1"/>
  <c r="Q212" i="18" s="1"/>
  <c r="Q211" i="18" a="1"/>
  <c r="Q211" i="18" s="1"/>
  <c r="Q210" i="18" a="1"/>
  <c r="Q210" i="18" s="1"/>
  <c r="Q209" i="18" a="1"/>
  <c r="Q209" i="18" s="1"/>
  <c r="Q208" i="18" a="1"/>
  <c r="Q208" i="18" s="1"/>
  <c r="Q207" i="18" a="1"/>
  <c r="Q207" i="18" s="1"/>
  <c r="Q206" i="18" a="1"/>
  <c r="Q206" i="18" s="1"/>
  <c r="Q205" i="18" a="1"/>
  <c r="Q205" i="18" s="1"/>
  <c r="Q204" i="18" a="1"/>
  <c r="Q204" i="18" s="1"/>
  <c r="Q203" i="18" a="1"/>
  <c r="Q203" i="18" s="1"/>
  <c r="Q202" i="18" a="1"/>
  <c r="Q202" i="18" s="1"/>
  <c r="Q201" i="18" a="1"/>
  <c r="Q201" i="18" s="1"/>
  <c r="Q200" i="18" a="1"/>
  <c r="Q200" i="18" s="1"/>
  <c r="Q199" i="18" a="1"/>
  <c r="Q199" i="18" s="1"/>
  <c r="Q198" i="18" a="1"/>
  <c r="Q198" i="18" s="1"/>
  <c r="Q197" i="18" a="1"/>
  <c r="Q197" i="18" s="1"/>
  <c r="Q196" i="18" a="1"/>
  <c r="Q196" i="18" s="1"/>
  <c r="Q195" i="18" a="1"/>
  <c r="Q195" i="18" s="1"/>
  <c r="Q194" i="18" a="1"/>
  <c r="Q194" i="18" s="1"/>
  <c r="Q193" i="18" a="1"/>
  <c r="Q193" i="18" s="1"/>
  <c r="Q192" i="18" a="1"/>
  <c r="Q192" i="18" s="1"/>
  <c r="Q191" i="18" a="1"/>
  <c r="Q191" i="18" s="1"/>
  <c r="Q190" i="18" a="1"/>
  <c r="Q190" i="18" s="1"/>
  <c r="Q189" i="18" a="1"/>
  <c r="Q189" i="18" s="1"/>
  <c r="Q345" i="18"/>
  <c r="Q344" i="18"/>
  <c r="Q188" i="18" a="1"/>
  <c r="Q188" i="18" s="1"/>
  <c r="Q187" i="18" a="1"/>
  <c r="Q187" i="18" s="1"/>
  <c r="Q186" i="18" a="1"/>
  <c r="Q186" i="18" s="1"/>
  <c r="Q185" i="18" a="1"/>
  <c r="Q185" i="18" s="1"/>
  <c r="Q184" i="18" a="1"/>
  <c r="Q184" i="18" s="1"/>
  <c r="Q183" i="18" a="1"/>
  <c r="Q183" i="18" s="1"/>
  <c r="Q182" i="18" a="1"/>
  <c r="Q182" i="18" s="1"/>
  <c r="Q181" i="18" a="1"/>
  <c r="Q181" i="18" s="1"/>
  <c r="Q180" i="18" a="1"/>
  <c r="Q180" i="18" s="1"/>
  <c r="Q179" i="18" a="1"/>
  <c r="Q179" i="18" s="1"/>
  <c r="Q178" i="18" a="1"/>
  <c r="Q178" i="18" s="1"/>
  <c r="Q177" i="18" a="1"/>
  <c r="Q177" i="18" s="1"/>
  <c r="Q176" i="18" a="1"/>
  <c r="Q176" i="18" s="1"/>
  <c r="Q175" i="18" a="1"/>
  <c r="Q175" i="18" s="1"/>
  <c r="Q167" i="18" a="1"/>
  <c r="Q167" i="18" s="1"/>
  <c r="Q166" i="18" a="1"/>
  <c r="Q166" i="18" s="1"/>
  <c r="Q165" i="18" a="1"/>
  <c r="Q165" i="18" s="1"/>
  <c r="Q164" i="18" a="1"/>
  <c r="Q164" i="18" s="1"/>
  <c r="Q163" i="18" a="1"/>
  <c r="Q163" i="18" s="1"/>
  <c r="Q162" i="18" a="1"/>
  <c r="Q162" i="18" s="1"/>
  <c r="Q161" i="18" a="1"/>
  <c r="Q161" i="18" s="1"/>
  <c r="Q160" i="18" a="1"/>
  <c r="Q160" i="18" s="1"/>
  <c r="Q159" i="18" a="1"/>
  <c r="Q159" i="18" s="1"/>
  <c r="Q158" i="18" a="1"/>
  <c r="Q158" i="18" s="1"/>
  <c r="Q157" i="18" a="1"/>
  <c r="Q157" i="18" s="1"/>
  <c r="Q156" i="18" a="1"/>
  <c r="Q156" i="18" s="1"/>
  <c r="Q155" i="18" a="1"/>
  <c r="Q155" i="18" s="1"/>
  <c r="Q154" i="18" a="1"/>
  <c r="Q154" i="18" s="1"/>
  <c r="Q153" i="18" a="1"/>
  <c r="Q153" i="18" s="1"/>
  <c r="Q152" i="18" a="1"/>
  <c r="Q152" i="18" s="1"/>
  <c r="Q151" i="18" a="1"/>
  <c r="Q151" i="18" s="1"/>
  <c r="Q150" i="18" a="1"/>
  <c r="Q150" i="18" s="1"/>
  <c r="Q149" i="18" a="1"/>
  <c r="Q149" i="18" s="1"/>
  <c r="Q148" i="18" a="1"/>
  <c r="Q148" i="18" s="1"/>
  <c r="Q147" i="18" a="1"/>
  <c r="Q147" i="18" s="1"/>
  <c r="Q146" i="18" a="1"/>
  <c r="Q146" i="18" s="1"/>
  <c r="Q145" i="18" a="1"/>
  <c r="Q145" i="18" s="1"/>
  <c r="Q144" i="18" a="1"/>
  <c r="Q144" i="18" s="1"/>
  <c r="Q143" i="18" a="1"/>
  <c r="Q143" i="18" s="1"/>
  <c r="Q142" i="18" a="1"/>
  <c r="Q142" i="18" s="1"/>
  <c r="Q141" i="18" a="1"/>
  <c r="Q141" i="18" s="1"/>
  <c r="Q140" i="18" a="1"/>
  <c r="Q140" i="18" s="1"/>
  <c r="Q139" i="18" a="1"/>
  <c r="Q139" i="18" s="1"/>
  <c r="Q138" i="18" a="1"/>
  <c r="Q138" i="18" s="1"/>
  <c r="Q137" i="18" a="1"/>
  <c r="Q137" i="18" s="1"/>
  <c r="Q136" i="18" a="1"/>
  <c r="Q136" i="18" s="1"/>
  <c r="Q135" i="18" a="1"/>
  <c r="Q135" i="18" s="1"/>
  <c r="Q134" i="18" a="1"/>
  <c r="Q134" i="18" s="1"/>
  <c r="Q133" i="18" a="1"/>
  <c r="Q133" i="18" s="1"/>
  <c r="Q132" i="18" a="1"/>
  <c r="Q132" i="18" s="1"/>
  <c r="Q131" i="18" a="1"/>
  <c r="Q131" i="18" s="1"/>
  <c r="Q130" i="18" a="1"/>
  <c r="Q130" i="18" s="1"/>
  <c r="Q129" i="18" a="1"/>
  <c r="Q129" i="18" s="1"/>
  <c r="Q128" i="18" a="1"/>
  <c r="Q128" i="18" s="1"/>
  <c r="Q127" i="18" a="1"/>
  <c r="Q127" i="18" s="1"/>
  <c r="Q126" i="18" a="1"/>
  <c r="Q126" i="18" s="1"/>
  <c r="Q125" i="18" a="1"/>
  <c r="Q125" i="18" s="1"/>
  <c r="Q124" i="18" a="1"/>
  <c r="Q124" i="18" s="1"/>
  <c r="Q123" i="18" a="1"/>
  <c r="Q123" i="18" s="1"/>
  <c r="Q122" i="18" a="1"/>
  <c r="Q122" i="18" s="1"/>
  <c r="Q121" i="18" a="1"/>
  <c r="Q121" i="18" s="1"/>
  <c r="Q120" i="18" a="1"/>
  <c r="Q120" i="18" s="1"/>
  <c r="Q119" i="18" a="1"/>
  <c r="Q119" i="18" s="1"/>
  <c r="Q118" i="18" a="1"/>
  <c r="Q118" i="18" s="1"/>
  <c r="Q110" i="18" a="1"/>
  <c r="Q110" i="18" s="1"/>
  <c r="Q109" i="18" a="1"/>
  <c r="Q109" i="18" s="1"/>
  <c r="Q108" i="18" a="1"/>
  <c r="Q108" i="18" s="1"/>
  <c r="Q107" i="18" a="1"/>
  <c r="Q107" i="18" s="1"/>
  <c r="Q106" i="18" a="1"/>
  <c r="Q106" i="18" s="1"/>
  <c r="Q105" i="18" a="1"/>
  <c r="Q105" i="18" s="1"/>
  <c r="Q104" i="18" a="1"/>
  <c r="Q104" i="18" s="1"/>
  <c r="Q103" i="18" a="1"/>
  <c r="Q103" i="18" s="1"/>
  <c r="Q102" i="18" a="1"/>
  <c r="Q102" i="18" s="1"/>
  <c r="Q101" i="18" a="1"/>
  <c r="Q101" i="18" s="1"/>
  <c r="Q100" i="18" a="1"/>
  <c r="Q100" i="18" s="1"/>
  <c r="Q99" i="18" a="1"/>
  <c r="Q99" i="18" s="1"/>
  <c r="Q98" i="18" a="1"/>
  <c r="Q98" i="18" s="1"/>
  <c r="Q97" i="18" a="1"/>
  <c r="Q97" i="18" s="1"/>
  <c r="Q96" i="18" a="1"/>
  <c r="Q96" i="18" s="1"/>
  <c r="Q95" i="18" a="1"/>
  <c r="Q95" i="18" s="1"/>
  <c r="Q94" i="18" a="1"/>
  <c r="Q94" i="18" s="1"/>
  <c r="Q93" i="18" a="1"/>
  <c r="Q93" i="18" s="1"/>
  <c r="Q92" i="18" a="1"/>
  <c r="Q92" i="18" s="1"/>
  <c r="Q91" i="18" a="1"/>
  <c r="Q91" i="18" s="1"/>
  <c r="Q90" i="18" a="1"/>
  <c r="Q90" i="18" s="1"/>
  <c r="Q89" i="18" a="1"/>
  <c r="Q89" i="18" s="1"/>
  <c r="Q88" i="18" a="1"/>
  <c r="Q88" i="18" s="1"/>
  <c r="Q87" i="18" a="1"/>
  <c r="Q87" i="18" s="1"/>
  <c r="Q86" i="18" a="1"/>
  <c r="Q86" i="18" s="1"/>
  <c r="Q85" i="18" a="1"/>
  <c r="Q85" i="18" s="1"/>
  <c r="Q84" i="18" a="1"/>
  <c r="Q84" i="18" s="1"/>
  <c r="Q83" i="18" a="1"/>
  <c r="Q83" i="18" s="1"/>
  <c r="Q82" i="18" a="1"/>
  <c r="Q82" i="18" s="1"/>
  <c r="Q81" i="18" a="1"/>
  <c r="Q81" i="18" s="1"/>
  <c r="Q80" i="18" a="1"/>
  <c r="Q80" i="18" s="1"/>
  <c r="Q79" i="18" a="1"/>
  <c r="Q79" i="18" s="1"/>
  <c r="Q78" i="18" a="1"/>
  <c r="Q78" i="18" s="1"/>
  <c r="Q77" i="18" a="1"/>
  <c r="Q77" i="18" s="1"/>
  <c r="Q76" i="18" a="1"/>
  <c r="Q76" i="18" s="1"/>
  <c r="Q75" i="18" a="1"/>
  <c r="Q75" i="18" s="1"/>
  <c r="Q74" i="18" a="1"/>
  <c r="Q74" i="18" s="1"/>
  <c r="Q73" i="18" a="1"/>
  <c r="Q73" i="18" s="1"/>
  <c r="Q72" i="18" a="1"/>
  <c r="Q72" i="18" s="1"/>
  <c r="Q71" i="18" a="1"/>
  <c r="Q71" i="18" s="1"/>
  <c r="Q70" i="18" a="1"/>
  <c r="Q70" i="18" s="1"/>
  <c r="Q69" i="18" a="1"/>
  <c r="Q69" i="18" s="1"/>
  <c r="Q68" i="18" a="1"/>
  <c r="Q68" i="18" s="1"/>
  <c r="Q67" i="18" a="1"/>
  <c r="Q67" i="18" s="1"/>
  <c r="Q66" i="18" a="1"/>
  <c r="Q66" i="18" s="1"/>
  <c r="Q65" i="18" a="1"/>
  <c r="Q65" i="18" s="1"/>
  <c r="Q64" i="18" a="1"/>
  <c r="Q64" i="18" s="1"/>
  <c r="Q63" i="18" a="1"/>
  <c r="Q63" i="18" s="1"/>
  <c r="Q62" i="18" a="1"/>
  <c r="Q62" i="18" s="1"/>
  <c r="Q61" i="18" a="1"/>
  <c r="Q61" i="18" s="1"/>
  <c r="Q53" i="18" a="1"/>
  <c r="Q53" i="18" s="1"/>
  <c r="Q52" i="18" a="1"/>
  <c r="Q52" i="18" s="1"/>
  <c r="Q51" i="18" a="1"/>
  <c r="Q51" i="18" s="1"/>
  <c r="Q50" i="18" a="1"/>
  <c r="Q50" i="18" s="1"/>
  <c r="Q49" i="18" a="1"/>
  <c r="Q49" i="18" s="1"/>
  <c r="Q48" i="18" a="1"/>
  <c r="Q48" i="18" s="1"/>
  <c r="Q47" i="18" a="1"/>
  <c r="Q47" i="18" s="1"/>
  <c r="Q46" i="18" a="1"/>
  <c r="Q46" i="18" s="1"/>
  <c r="Q45" i="18" a="1"/>
  <c r="Q45" i="18" s="1"/>
  <c r="Q44" i="18" a="1"/>
  <c r="Q44" i="18" s="1"/>
  <c r="Q43" i="18" a="1"/>
  <c r="Q43" i="18" s="1"/>
  <c r="Q42" i="18" a="1"/>
  <c r="Q42" i="18" s="1"/>
  <c r="Q41" i="18" a="1"/>
  <c r="Q41" i="18" s="1"/>
  <c r="Q40" i="18" a="1"/>
  <c r="Q40" i="18" s="1"/>
  <c r="Q39" i="18" a="1"/>
  <c r="Q39" i="18" s="1"/>
  <c r="Q38" i="18" a="1"/>
  <c r="Q38" i="18" s="1"/>
  <c r="Q37" i="18" a="1"/>
  <c r="Q37" i="18" s="1"/>
  <c r="Q36" i="18" a="1"/>
  <c r="Q36" i="18" s="1"/>
  <c r="Q35" i="18" a="1"/>
  <c r="Q35" i="18" s="1"/>
  <c r="Q34" i="18" a="1"/>
  <c r="Q34" i="18" s="1"/>
  <c r="Q33" i="18" a="1"/>
  <c r="Q33" i="18" s="1"/>
  <c r="Q32" i="18" a="1"/>
  <c r="Q32" i="18" s="1"/>
  <c r="Q31" i="18" a="1"/>
  <c r="Q31" i="18" s="1"/>
  <c r="Q30" i="18" a="1"/>
  <c r="Q30" i="18" s="1"/>
  <c r="Q29" i="18" a="1"/>
  <c r="Q29" i="18" s="1"/>
  <c r="Q28" i="18" a="1"/>
  <c r="Q28" i="18" s="1"/>
  <c r="Q27" i="18" a="1"/>
  <c r="Q27" i="18" s="1"/>
  <c r="Q26" i="18" a="1"/>
  <c r="Q26" i="18" s="1"/>
  <c r="Q25" i="18" a="1"/>
  <c r="Q25" i="18" s="1"/>
  <c r="Q24" i="18" a="1"/>
  <c r="Q24" i="18" s="1"/>
  <c r="Q23" i="18" a="1"/>
  <c r="Q23" i="18" s="1"/>
  <c r="Q22" i="18" a="1"/>
  <c r="Q22" i="18" s="1"/>
  <c r="Q21" i="18" a="1"/>
  <c r="Q21" i="18" s="1"/>
  <c r="Q20" i="18" a="1"/>
  <c r="Q20" i="18" s="1"/>
  <c r="Q19" i="18" a="1"/>
  <c r="Q19" i="18" s="1"/>
  <c r="Q18" i="18" a="1"/>
  <c r="Q18" i="18" s="1"/>
  <c r="Q17" i="18" a="1"/>
  <c r="Q17" i="18" s="1"/>
  <c r="Q16" i="18" a="1"/>
  <c r="Q16" i="18" s="1"/>
  <c r="Q15" i="18" a="1"/>
  <c r="Q15" i="18" s="1"/>
  <c r="Q14" i="18" a="1"/>
  <c r="Q14" i="18" s="1"/>
  <c r="Q13" i="18" a="1"/>
  <c r="Q13" i="18" s="1"/>
  <c r="Q12" i="18" a="1"/>
  <c r="Q12" i="18" s="1"/>
  <c r="Q11" i="18" a="1"/>
  <c r="Q11" i="18" s="1"/>
  <c r="Q10" i="18" a="1"/>
  <c r="Q10" i="18" s="1"/>
  <c r="Q9" i="18" a="1"/>
  <c r="Q9" i="18" s="1"/>
  <c r="Q8" i="18" a="1"/>
  <c r="Q8" i="18" s="1"/>
  <c r="Q7" i="18" a="1"/>
  <c r="Q7" i="18" s="1"/>
  <c r="Q6" i="18" a="1"/>
  <c r="Q6" i="18" s="1"/>
  <c r="Q5" i="18" a="1"/>
  <c r="Q5" i="18" s="1"/>
  <c r="Q4" i="18" a="1"/>
  <c r="Q4" i="18" s="1"/>
  <c r="Q173" i="18"/>
  <c r="Q174" i="18"/>
  <c r="Q116" i="18"/>
  <c r="Q117" i="18"/>
  <c r="U679" i="18" a="1"/>
  <c r="U679" i="18" s="1"/>
  <c r="U678" i="18" a="1"/>
  <c r="U678" i="18" s="1"/>
  <c r="U677" i="18" a="1"/>
  <c r="U677" i="18" s="1"/>
  <c r="U676" i="18" a="1"/>
  <c r="U676" i="18" s="1"/>
  <c r="U663" i="18" a="1"/>
  <c r="U663" i="18" s="1"/>
  <c r="U662" i="18" a="1"/>
  <c r="U662" i="18" s="1"/>
  <c r="U661" i="18" a="1"/>
  <c r="U661" i="18" s="1"/>
  <c r="U660" i="18" a="1"/>
  <c r="U660" i="18" s="1"/>
  <c r="U659" i="18" a="1"/>
  <c r="U659" i="18" s="1"/>
  <c r="U658" i="18" a="1"/>
  <c r="U658" i="18" s="1"/>
  <c r="U657" i="18" a="1"/>
  <c r="U657" i="18" s="1"/>
  <c r="U656" i="18" a="1"/>
  <c r="U656" i="18" s="1"/>
  <c r="U655" i="18" a="1"/>
  <c r="U655" i="18" s="1"/>
  <c r="U654" i="18" a="1"/>
  <c r="U654" i="18" s="1"/>
  <c r="U653" i="18" a="1"/>
  <c r="U653" i="18" s="1"/>
  <c r="U652" i="18" a="1"/>
  <c r="U652" i="18" s="1"/>
  <c r="U651" i="18" a="1"/>
  <c r="U651" i="18" s="1"/>
  <c r="U650" i="18" a="1"/>
  <c r="U650" i="18" s="1"/>
  <c r="U649" i="18" a="1"/>
  <c r="U649" i="18" s="1"/>
  <c r="U648" i="18" a="1"/>
  <c r="U648" i="18" s="1"/>
  <c r="U647" i="18" a="1"/>
  <c r="U647" i="18" s="1"/>
  <c r="U646" i="18" a="1"/>
  <c r="U646" i="18" s="1"/>
  <c r="U673" i="18" a="1"/>
  <c r="U673" i="18" s="1"/>
  <c r="U672" i="18" a="1"/>
  <c r="U672" i="18" s="1"/>
  <c r="U668" i="18" a="1"/>
  <c r="U668" i="18" s="1"/>
  <c r="U664" i="18" a="1"/>
  <c r="U664" i="18" s="1"/>
  <c r="U680" i="18" a="1"/>
  <c r="U680" i="18" s="1"/>
  <c r="U671" i="18" a="1"/>
  <c r="U671" i="18" s="1"/>
  <c r="U674" i="18" a="1"/>
  <c r="U674" i="18" s="1"/>
  <c r="U670" i="18" a="1"/>
  <c r="U670" i="18" s="1"/>
  <c r="U667" i="18" a="1"/>
  <c r="U667" i="18" s="1"/>
  <c r="U675" i="18" a="1"/>
  <c r="U675" i="18" s="1"/>
  <c r="U665" i="18" a="1"/>
  <c r="U665" i="18" s="1"/>
  <c r="U666" i="18" a="1"/>
  <c r="U666" i="18" s="1"/>
  <c r="U638" i="18" a="1"/>
  <c r="U638" i="18" s="1"/>
  <c r="U630" i="18"/>
  <c r="U669" i="18" a="1"/>
  <c r="U669" i="18" s="1"/>
  <c r="U605" i="18" a="1"/>
  <c r="U605" i="18" s="1"/>
  <c r="U631" i="18" a="1"/>
  <c r="U631" i="18" s="1"/>
  <c r="U629" i="18"/>
  <c r="U623" i="18" a="1"/>
  <c r="U623" i="18" s="1"/>
  <c r="U622" i="18" a="1"/>
  <c r="U622" i="18" s="1"/>
  <c r="U621" i="18" a="1"/>
  <c r="U621" i="18" s="1"/>
  <c r="U620" i="18" a="1"/>
  <c r="U620" i="18" s="1"/>
  <c r="U619" i="18" a="1"/>
  <c r="U619" i="18" s="1"/>
  <c r="U618" i="18" a="1"/>
  <c r="U618" i="18" s="1"/>
  <c r="U617" i="18" a="1"/>
  <c r="U617" i="18" s="1"/>
  <c r="U616" i="18" a="1"/>
  <c r="U616" i="18" s="1"/>
  <c r="U615" i="18" a="1"/>
  <c r="U615" i="18" s="1"/>
  <c r="U614" i="18" a="1"/>
  <c r="U614" i="18" s="1"/>
  <c r="U613" i="18" a="1"/>
  <c r="U613" i="18" s="1"/>
  <c r="U612" i="18" a="1"/>
  <c r="U612" i="18" s="1"/>
  <c r="U611" i="18" a="1"/>
  <c r="U611" i="18" s="1"/>
  <c r="U610" i="18" a="1"/>
  <c r="U610" i="18" s="1"/>
  <c r="U609" i="18" a="1"/>
  <c r="U609" i="18" s="1"/>
  <c r="U608" i="18" a="1"/>
  <c r="U608" i="18" s="1"/>
  <c r="U607" i="18" a="1"/>
  <c r="U607" i="18" s="1"/>
  <c r="U606" i="18" a="1"/>
  <c r="U606" i="18" s="1"/>
  <c r="U645" i="18" a="1"/>
  <c r="U645" i="18" s="1"/>
  <c r="U643" i="18" a="1"/>
  <c r="U643" i="18" s="1"/>
  <c r="U641" i="18" a="1"/>
  <c r="U641" i="18" s="1"/>
  <c r="U639" i="18" a="1"/>
  <c r="U639" i="18" s="1"/>
  <c r="U603" i="18" a="1"/>
  <c r="U603" i="18" s="1"/>
  <c r="U602" i="18" a="1"/>
  <c r="U602" i="18" s="1"/>
  <c r="U601" i="18" a="1"/>
  <c r="U601" i="18" s="1"/>
  <c r="U600" i="18" a="1"/>
  <c r="U600" i="18" s="1"/>
  <c r="U599" i="18" a="1"/>
  <c r="U599" i="18" s="1"/>
  <c r="U598" i="18" a="1"/>
  <c r="U598" i="18" s="1"/>
  <c r="U597" i="18" a="1"/>
  <c r="U597" i="18" s="1"/>
  <c r="U596" i="18" a="1"/>
  <c r="U596" i="18" s="1"/>
  <c r="U595" i="18" a="1"/>
  <c r="U595" i="18" s="1"/>
  <c r="U594" i="18" a="1"/>
  <c r="U594" i="18" s="1"/>
  <c r="U593" i="18" a="1"/>
  <c r="U593" i="18" s="1"/>
  <c r="U592" i="18" a="1"/>
  <c r="U592" i="18" s="1"/>
  <c r="U591" i="18" a="1"/>
  <c r="U591" i="18" s="1"/>
  <c r="U590" i="18" a="1"/>
  <c r="U590" i="18" s="1"/>
  <c r="U589" i="18" a="1"/>
  <c r="U589" i="18" s="1"/>
  <c r="U588" i="18" a="1"/>
  <c r="U588" i="18" s="1"/>
  <c r="U587" i="18" a="1"/>
  <c r="U587" i="18" s="1"/>
  <c r="U586" i="18" a="1"/>
  <c r="U586" i="18" s="1"/>
  <c r="U585" i="18" a="1"/>
  <c r="U585" i="18" s="1"/>
  <c r="U584" i="18" a="1"/>
  <c r="U584" i="18" s="1"/>
  <c r="U583" i="18" a="1"/>
  <c r="U583" i="18" s="1"/>
  <c r="U582" i="18" a="1"/>
  <c r="U582" i="18" s="1"/>
  <c r="U581" i="18" a="1"/>
  <c r="U581" i="18" s="1"/>
  <c r="U580" i="18" a="1"/>
  <c r="U580" i="18" s="1"/>
  <c r="U579" i="18" a="1"/>
  <c r="U579" i="18" s="1"/>
  <c r="U578" i="18" a="1"/>
  <c r="U578" i="18" s="1"/>
  <c r="U577" i="18" a="1"/>
  <c r="U577" i="18" s="1"/>
  <c r="U576" i="18" a="1"/>
  <c r="U576" i="18" s="1"/>
  <c r="U575" i="18" a="1"/>
  <c r="U575" i="18" s="1"/>
  <c r="U574" i="18" a="1"/>
  <c r="U574" i="18" s="1"/>
  <c r="U644" i="18" a="1"/>
  <c r="U644" i="18" s="1"/>
  <c r="U642" i="18" a="1"/>
  <c r="U642" i="18" s="1"/>
  <c r="U640" i="18" a="1"/>
  <c r="U640" i="18" s="1"/>
  <c r="U636" i="18" a="1"/>
  <c r="U636" i="18" s="1"/>
  <c r="U634" i="18" a="1"/>
  <c r="U634" i="18" s="1"/>
  <c r="U632" i="18" a="1"/>
  <c r="U632" i="18" s="1"/>
  <c r="U604" i="18" a="1"/>
  <c r="U604" i="18" s="1"/>
  <c r="U637" i="18" a="1"/>
  <c r="U637" i="18" s="1"/>
  <c r="U635" i="18" a="1"/>
  <c r="U635" i="18" s="1"/>
  <c r="U633" i="18" a="1"/>
  <c r="U633" i="18" s="1"/>
  <c r="U566" i="18" a="1"/>
  <c r="U566" i="18" s="1"/>
  <c r="U565" i="18" a="1"/>
  <c r="U565" i="18" s="1"/>
  <c r="U564" i="18" a="1"/>
  <c r="U564" i="18" s="1"/>
  <c r="U563" i="18" a="1"/>
  <c r="U563" i="18" s="1"/>
  <c r="U562" i="18" a="1"/>
  <c r="U562" i="18" s="1"/>
  <c r="U561" i="18" a="1"/>
  <c r="U561" i="18" s="1"/>
  <c r="U560" i="18" a="1"/>
  <c r="U560" i="18" s="1"/>
  <c r="U559" i="18" a="1"/>
  <c r="U559" i="18" s="1"/>
  <c r="U558" i="18" a="1"/>
  <c r="U558" i="18" s="1"/>
  <c r="U557" i="18" a="1"/>
  <c r="U557" i="18" s="1"/>
  <c r="U556" i="18" a="1"/>
  <c r="U556" i="18" s="1"/>
  <c r="U572" i="18"/>
  <c r="U573" i="18"/>
  <c r="U553" i="18" a="1"/>
  <c r="U553" i="18" s="1"/>
  <c r="U552" i="18" a="1"/>
  <c r="U552" i="18" s="1"/>
  <c r="U551" i="18" a="1"/>
  <c r="U551" i="18" s="1"/>
  <c r="U550" i="18" a="1"/>
  <c r="U550" i="18" s="1"/>
  <c r="U549" i="18" a="1"/>
  <c r="U549" i="18" s="1"/>
  <c r="U548" i="18" a="1"/>
  <c r="U548" i="18" s="1"/>
  <c r="U547" i="18" a="1"/>
  <c r="U547" i="18" s="1"/>
  <c r="U546" i="18" a="1"/>
  <c r="U546" i="18" s="1"/>
  <c r="U545" i="18" a="1"/>
  <c r="U545" i="18" s="1"/>
  <c r="U544" i="18" a="1"/>
  <c r="U544" i="18" s="1"/>
  <c r="U543" i="18" a="1"/>
  <c r="U543" i="18" s="1"/>
  <c r="U542" i="18" a="1"/>
  <c r="U542" i="18" s="1"/>
  <c r="U541" i="18" a="1"/>
  <c r="U541" i="18" s="1"/>
  <c r="U540" i="18" a="1"/>
  <c r="U540" i="18" s="1"/>
  <c r="U539" i="18" a="1"/>
  <c r="U539" i="18" s="1"/>
  <c r="U538" i="18" a="1"/>
  <c r="U538" i="18" s="1"/>
  <c r="U537" i="18" a="1"/>
  <c r="U537" i="18" s="1"/>
  <c r="U536" i="18" a="1"/>
  <c r="U536" i="18" s="1"/>
  <c r="U535" i="18" a="1"/>
  <c r="U535" i="18" s="1"/>
  <c r="U534" i="18" a="1"/>
  <c r="U534" i="18" s="1"/>
  <c r="U533" i="18" a="1"/>
  <c r="U533" i="18" s="1"/>
  <c r="U532" i="18" a="1"/>
  <c r="U532" i="18" s="1"/>
  <c r="U531" i="18" a="1"/>
  <c r="U531" i="18" s="1"/>
  <c r="U555" i="18" a="1"/>
  <c r="U555" i="18" s="1"/>
  <c r="U554" i="18" a="1"/>
  <c r="U554" i="18" s="1"/>
  <c r="U529" i="18" a="1"/>
  <c r="U529" i="18" s="1"/>
  <c r="U516" i="18"/>
  <c r="U515" i="18"/>
  <c r="U528" i="18" a="1"/>
  <c r="U528" i="18" s="1"/>
  <c r="U527" i="18" a="1"/>
  <c r="U527" i="18" s="1"/>
  <c r="U526" i="18" a="1"/>
  <c r="U526" i="18" s="1"/>
  <c r="U525" i="18" a="1"/>
  <c r="U525" i="18" s="1"/>
  <c r="U524" i="18" a="1"/>
  <c r="U524" i="18" s="1"/>
  <c r="U523" i="18" a="1"/>
  <c r="U523" i="18" s="1"/>
  <c r="U522" i="18" a="1"/>
  <c r="U522" i="18" s="1"/>
  <c r="U521" i="18" a="1"/>
  <c r="U521" i="18" s="1"/>
  <c r="U520" i="18" a="1"/>
  <c r="U520" i="18" s="1"/>
  <c r="U519" i="18" a="1"/>
  <c r="U519" i="18" s="1"/>
  <c r="U518" i="18" a="1"/>
  <c r="U518" i="18" s="1"/>
  <c r="U517" i="18" a="1"/>
  <c r="U517" i="18" s="1"/>
  <c r="U509" i="18" a="1"/>
  <c r="U509" i="18" s="1"/>
  <c r="U508" i="18" a="1"/>
  <c r="U508" i="18" s="1"/>
  <c r="U507" i="18" a="1"/>
  <c r="U507" i="18" s="1"/>
  <c r="U506" i="18" a="1"/>
  <c r="U506" i="18" s="1"/>
  <c r="U505" i="18" a="1"/>
  <c r="U505" i="18" s="1"/>
  <c r="U504" i="18" a="1"/>
  <c r="U504" i="18" s="1"/>
  <c r="U503" i="18" a="1"/>
  <c r="U503" i="18" s="1"/>
  <c r="U502" i="18" a="1"/>
  <c r="U502" i="18" s="1"/>
  <c r="U501" i="18" a="1"/>
  <c r="U501" i="18" s="1"/>
  <c r="U500" i="18" a="1"/>
  <c r="U500" i="18" s="1"/>
  <c r="U499" i="18" a="1"/>
  <c r="U499" i="18" s="1"/>
  <c r="U498" i="18" a="1"/>
  <c r="U498" i="18" s="1"/>
  <c r="U497" i="18" a="1"/>
  <c r="U497" i="18" s="1"/>
  <c r="U496" i="18" a="1"/>
  <c r="U496" i="18" s="1"/>
  <c r="U495" i="18" a="1"/>
  <c r="U495" i="18" s="1"/>
  <c r="U494" i="18" a="1"/>
  <c r="U494" i="18" s="1"/>
  <c r="U493" i="18" a="1"/>
  <c r="U493" i="18" s="1"/>
  <c r="U492" i="18" a="1"/>
  <c r="U492" i="18" s="1"/>
  <c r="U491" i="18" a="1"/>
  <c r="U491" i="18" s="1"/>
  <c r="U490" i="18" a="1"/>
  <c r="U490" i="18" s="1"/>
  <c r="U489" i="18" a="1"/>
  <c r="U489" i="18" s="1"/>
  <c r="U488" i="18" a="1"/>
  <c r="U488" i="18" s="1"/>
  <c r="U487" i="18" a="1"/>
  <c r="U487" i="18" s="1"/>
  <c r="U486" i="18" a="1"/>
  <c r="U486" i="18" s="1"/>
  <c r="U485" i="18" a="1"/>
  <c r="U485" i="18" s="1"/>
  <c r="U484" i="18" a="1"/>
  <c r="U484" i="18" s="1"/>
  <c r="U483" i="18" a="1"/>
  <c r="U483" i="18" s="1"/>
  <c r="U482" i="18" a="1"/>
  <c r="U482" i="18" s="1"/>
  <c r="U481" i="18" a="1"/>
  <c r="U481" i="18" s="1"/>
  <c r="U480" i="18" a="1"/>
  <c r="U480" i="18" s="1"/>
  <c r="U479" i="18" a="1"/>
  <c r="U479" i="18" s="1"/>
  <c r="U478" i="18" a="1"/>
  <c r="U478" i="18" s="1"/>
  <c r="U477" i="18" a="1"/>
  <c r="U477" i="18" s="1"/>
  <c r="U476" i="18" a="1"/>
  <c r="U476" i="18" s="1"/>
  <c r="U475" i="18" a="1"/>
  <c r="U475" i="18" s="1"/>
  <c r="U474" i="18" a="1"/>
  <c r="U474" i="18" s="1"/>
  <c r="U530" i="18" a="1"/>
  <c r="U530" i="18" s="1"/>
  <c r="U473" i="18" a="1"/>
  <c r="U473" i="18" s="1"/>
  <c r="U459" i="18"/>
  <c r="U458" i="18"/>
  <c r="U402" i="18"/>
  <c r="U401" i="18"/>
  <c r="U472" i="18" a="1"/>
  <c r="U472" i="18" s="1"/>
  <c r="U471" i="18" a="1"/>
  <c r="U471" i="18" s="1"/>
  <c r="U470" i="18" a="1"/>
  <c r="U470" i="18" s="1"/>
  <c r="U469" i="18" a="1"/>
  <c r="U469" i="18" s="1"/>
  <c r="U468" i="18" a="1"/>
  <c r="U468" i="18" s="1"/>
  <c r="U467" i="18" a="1"/>
  <c r="U467" i="18" s="1"/>
  <c r="U466" i="18" a="1"/>
  <c r="U466" i="18" s="1"/>
  <c r="U465" i="18" a="1"/>
  <c r="U465" i="18" s="1"/>
  <c r="U464" i="18" a="1"/>
  <c r="U464" i="18" s="1"/>
  <c r="U463" i="18" a="1"/>
  <c r="U463" i="18" s="1"/>
  <c r="U462" i="18" a="1"/>
  <c r="U462" i="18" s="1"/>
  <c r="U461" i="18" a="1"/>
  <c r="U461" i="18" s="1"/>
  <c r="U460" i="18" a="1"/>
  <c r="U460" i="18" s="1"/>
  <c r="U452" i="18" a="1"/>
  <c r="U452" i="18" s="1"/>
  <c r="U451" i="18" a="1"/>
  <c r="U451" i="18" s="1"/>
  <c r="U450" i="18" a="1"/>
  <c r="U450" i="18" s="1"/>
  <c r="U449" i="18" a="1"/>
  <c r="U449" i="18" s="1"/>
  <c r="U448" i="18" a="1"/>
  <c r="U448" i="18" s="1"/>
  <c r="U447" i="18" a="1"/>
  <c r="U447" i="18" s="1"/>
  <c r="U446" i="18" a="1"/>
  <c r="U446" i="18" s="1"/>
  <c r="U445" i="18" a="1"/>
  <c r="U445" i="18" s="1"/>
  <c r="U444" i="18" a="1"/>
  <c r="U444" i="18" s="1"/>
  <c r="U443" i="18" a="1"/>
  <c r="U443" i="18" s="1"/>
  <c r="U442" i="18" a="1"/>
  <c r="U442" i="18" s="1"/>
  <c r="U441" i="18" a="1"/>
  <c r="U441" i="18" s="1"/>
  <c r="U440" i="18" a="1"/>
  <c r="U440" i="18" s="1"/>
  <c r="U439" i="18" a="1"/>
  <c r="U439" i="18" s="1"/>
  <c r="U438" i="18" a="1"/>
  <c r="U438" i="18" s="1"/>
  <c r="U437" i="18" a="1"/>
  <c r="U437" i="18" s="1"/>
  <c r="U436" i="18" a="1"/>
  <c r="U436" i="18" s="1"/>
  <c r="U435" i="18" a="1"/>
  <c r="U435" i="18" s="1"/>
  <c r="U434" i="18" a="1"/>
  <c r="U434" i="18" s="1"/>
  <c r="U433" i="18" a="1"/>
  <c r="U433" i="18" s="1"/>
  <c r="U432" i="18" a="1"/>
  <c r="U432" i="18" s="1"/>
  <c r="U431" i="18" a="1"/>
  <c r="U431" i="18" s="1"/>
  <c r="U430" i="18" a="1"/>
  <c r="U430" i="18" s="1"/>
  <c r="U429" i="18" a="1"/>
  <c r="U429" i="18" s="1"/>
  <c r="U428" i="18" a="1"/>
  <c r="U428" i="18" s="1"/>
  <c r="U427" i="18" a="1"/>
  <c r="U427" i="18" s="1"/>
  <c r="U426" i="18" a="1"/>
  <c r="U426" i="18" s="1"/>
  <c r="U425" i="18" a="1"/>
  <c r="U425" i="18" s="1"/>
  <c r="U424" i="18" a="1"/>
  <c r="U424" i="18" s="1"/>
  <c r="U423" i="18" a="1"/>
  <c r="U423" i="18" s="1"/>
  <c r="U422" i="18" a="1"/>
  <c r="U422" i="18" s="1"/>
  <c r="U421" i="18" a="1"/>
  <c r="U421" i="18" s="1"/>
  <c r="U420" i="18" a="1"/>
  <c r="U420" i="18" s="1"/>
  <c r="U419" i="18" a="1"/>
  <c r="U419" i="18" s="1"/>
  <c r="U418" i="18" a="1"/>
  <c r="U418" i="18" s="1"/>
  <c r="U417" i="18" a="1"/>
  <c r="U417" i="18" s="1"/>
  <c r="U416" i="18" a="1"/>
  <c r="U416" i="18" s="1"/>
  <c r="U415" i="18" a="1"/>
  <c r="U415" i="18" s="1"/>
  <c r="U414" i="18" a="1"/>
  <c r="U414" i="18" s="1"/>
  <c r="U413" i="18" a="1"/>
  <c r="U413" i="18" s="1"/>
  <c r="U412" i="18" a="1"/>
  <c r="U412" i="18" s="1"/>
  <c r="U411" i="18" a="1"/>
  <c r="U411" i="18" s="1"/>
  <c r="U410" i="18" a="1"/>
  <c r="U410" i="18" s="1"/>
  <c r="U409" i="18" a="1"/>
  <c r="U409" i="18" s="1"/>
  <c r="U408" i="18" a="1"/>
  <c r="U408" i="18" s="1"/>
  <c r="U407" i="18" a="1"/>
  <c r="U407" i="18" s="1"/>
  <c r="U406" i="18" a="1"/>
  <c r="U406" i="18" s="1"/>
  <c r="U405" i="18" a="1"/>
  <c r="U405" i="18" s="1"/>
  <c r="U404" i="18" a="1"/>
  <c r="U404" i="18" s="1"/>
  <c r="U403" i="18" a="1"/>
  <c r="U403" i="18" s="1"/>
  <c r="U395" i="18" a="1"/>
  <c r="U395" i="18" s="1"/>
  <c r="U394" i="18" a="1"/>
  <c r="U394" i="18" s="1"/>
  <c r="U393" i="18" a="1"/>
  <c r="U393" i="18" s="1"/>
  <c r="U392" i="18" a="1"/>
  <c r="U392" i="18" s="1"/>
  <c r="U391" i="18" a="1"/>
  <c r="U391" i="18" s="1"/>
  <c r="U390" i="18" a="1"/>
  <c r="U390" i="18" s="1"/>
  <c r="U389" i="18" a="1"/>
  <c r="U389" i="18" s="1"/>
  <c r="U388" i="18" a="1"/>
  <c r="U388" i="18" s="1"/>
  <c r="U387" i="18" a="1"/>
  <c r="U387" i="18" s="1"/>
  <c r="U386" i="18" a="1"/>
  <c r="U386" i="18" s="1"/>
  <c r="U385" i="18" a="1"/>
  <c r="U385" i="18" s="1"/>
  <c r="U384" i="18" a="1"/>
  <c r="U384" i="18" s="1"/>
  <c r="U383" i="18" a="1"/>
  <c r="U383" i="18" s="1"/>
  <c r="U382" i="18" a="1"/>
  <c r="U382" i="18" s="1"/>
  <c r="U381" i="18" a="1"/>
  <c r="U381" i="18" s="1"/>
  <c r="U380" i="18" a="1"/>
  <c r="U380" i="18" s="1"/>
  <c r="U379" i="18" a="1"/>
  <c r="U379" i="18" s="1"/>
  <c r="U378" i="18" a="1"/>
  <c r="U378" i="18" s="1"/>
  <c r="U377" i="18" a="1"/>
  <c r="U377" i="18" s="1"/>
  <c r="U376" i="18" a="1"/>
  <c r="U376" i="18" s="1"/>
  <c r="U375" i="18" a="1"/>
  <c r="U375" i="18" s="1"/>
  <c r="U374" i="18" a="1"/>
  <c r="U374" i="18" s="1"/>
  <c r="U373" i="18" a="1"/>
  <c r="U373" i="18" s="1"/>
  <c r="U372" i="18" a="1"/>
  <c r="U372" i="18" s="1"/>
  <c r="U371" i="18" a="1"/>
  <c r="U371" i="18" s="1"/>
  <c r="U370" i="18" a="1"/>
  <c r="U370" i="18" s="1"/>
  <c r="U369" i="18" a="1"/>
  <c r="U369" i="18" s="1"/>
  <c r="U368" i="18" a="1"/>
  <c r="U368" i="18" s="1"/>
  <c r="U367" i="18" a="1"/>
  <c r="U367" i="18" s="1"/>
  <c r="U366" i="18" a="1"/>
  <c r="U366" i="18" s="1"/>
  <c r="U365" i="18" a="1"/>
  <c r="U365" i="18" s="1"/>
  <c r="U364" i="18" a="1"/>
  <c r="U364" i="18" s="1"/>
  <c r="U363" i="18" a="1"/>
  <c r="U363" i="18" s="1"/>
  <c r="U362" i="18" a="1"/>
  <c r="U362" i="18" s="1"/>
  <c r="U348" i="18" a="1"/>
  <c r="U348" i="18" s="1"/>
  <c r="U347" i="18" a="1"/>
  <c r="U347" i="18" s="1"/>
  <c r="U346" i="18" a="1"/>
  <c r="U346" i="18" s="1"/>
  <c r="U338" i="18" a="1"/>
  <c r="U338" i="18" s="1"/>
  <c r="U337" i="18" a="1"/>
  <c r="U337" i="18" s="1"/>
  <c r="U336" i="18" a="1"/>
  <c r="U336" i="18" s="1"/>
  <c r="U335" i="18" a="1"/>
  <c r="U335" i="18" s="1"/>
  <c r="U334" i="18" a="1"/>
  <c r="U334" i="18" s="1"/>
  <c r="U333" i="18" a="1"/>
  <c r="U333" i="18" s="1"/>
  <c r="U332" i="18" a="1"/>
  <c r="U332" i="18" s="1"/>
  <c r="U331" i="18" a="1"/>
  <c r="U331" i="18" s="1"/>
  <c r="U330" i="18" a="1"/>
  <c r="U330" i="18" s="1"/>
  <c r="U329" i="18" a="1"/>
  <c r="U329" i="18" s="1"/>
  <c r="U328" i="18" a="1"/>
  <c r="U328" i="18" s="1"/>
  <c r="U327" i="18" a="1"/>
  <c r="U327" i="18" s="1"/>
  <c r="U326" i="18" a="1"/>
  <c r="U326" i="18" s="1"/>
  <c r="U325" i="18" a="1"/>
  <c r="U325" i="18" s="1"/>
  <c r="U324" i="18" a="1"/>
  <c r="U324" i="18" s="1"/>
  <c r="U323" i="18" a="1"/>
  <c r="U323" i="18" s="1"/>
  <c r="U322" i="18" a="1"/>
  <c r="U322" i="18" s="1"/>
  <c r="U321" i="18" a="1"/>
  <c r="U321" i="18" s="1"/>
  <c r="U320" i="18" a="1"/>
  <c r="U320" i="18" s="1"/>
  <c r="U319" i="18" a="1"/>
  <c r="U319" i="18" s="1"/>
  <c r="U318" i="18" a="1"/>
  <c r="U318" i="18" s="1"/>
  <c r="U317" i="18" a="1"/>
  <c r="U317" i="18" s="1"/>
  <c r="U316" i="18" a="1"/>
  <c r="U316" i="18" s="1"/>
  <c r="U315" i="18" a="1"/>
  <c r="U315" i="18" s="1"/>
  <c r="U314" i="18" a="1"/>
  <c r="U314" i="18" s="1"/>
  <c r="U313" i="18" a="1"/>
  <c r="U313" i="18" s="1"/>
  <c r="U312" i="18" a="1"/>
  <c r="U312" i="18" s="1"/>
  <c r="U311" i="18" a="1"/>
  <c r="U311" i="18" s="1"/>
  <c r="U310" i="18" a="1"/>
  <c r="U310" i="18" s="1"/>
  <c r="U309" i="18" a="1"/>
  <c r="U309" i="18" s="1"/>
  <c r="U308" i="18" a="1"/>
  <c r="U308" i="18" s="1"/>
  <c r="U307" i="18" a="1"/>
  <c r="U307" i="18" s="1"/>
  <c r="U306" i="18" a="1"/>
  <c r="U306" i="18" s="1"/>
  <c r="U305" i="18" a="1"/>
  <c r="U305" i="18" s="1"/>
  <c r="U304" i="18" a="1"/>
  <c r="U304" i="18" s="1"/>
  <c r="U303" i="18" a="1"/>
  <c r="U303" i="18" s="1"/>
  <c r="U302" i="18" a="1"/>
  <c r="U302" i="18" s="1"/>
  <c r="U301" i="18" a="1"/>
  <c r="U301" i="18" s="1"/>
  <c r="U300" i="18" a="1"/>
  <c r="U300" i="18" s="1"/>
  <c r="U299" i="18" a="1"/>
  <c r="U299" i="18" s="1"/>
  <c r="U298" i="18" a="1"/>
  <c r="U298" i="18" s="1"/>
  <c r="U297" i="18" a="1"/>
  <c r="U297" i="18" s="1"/>
  <c r="U296" i="18" a="1"/>
  <c r="U296" i="18" s="1"/>
  <c r="U295" i="18" a="1"/>
  <c r="U295" i="18" s="1"/>
  <c r="U294" i="18" a="1"/>
  <c r="U294" i="18" s="1"/>
  <c r="U293" i="18" a="1"/>
  <c r="U293" i="18" s="1"/>
  <c r="U292" i="18" a="1"/>
  <c r="U292" i="18" s="1"/>
  <c r="U291" i="18" a="1"/>
  <c r="U291" i="18" s="1"/>
  <c r="U290" i="18" a="1"/>
  <c r="U290" i="18" s="1"/>
  <c r="U289" i="18" a="1"/>
  <c r="U289" i="18" s="1"/>
  <c r="U281" i="18" a="1"/>
  <c r="U281" i="18" s="1"/>
  <c r="U280" i="18" a="1"/>
  <c r="U280" i="18" s="1"/>
  <c r="U279" i="18" a="1"/>
  <c r="U279" i="18" s="1"/>
  <c r="U278" i="18" a="1"/>
  <c r="U278" i="18" s="1"/>
  <c r="U277" i="18" a="1"/>
  <c r="U277" i="18" s="1"/>
  <c r="U276" i="18" a="1"/>
  <c r="U276" i="18" s="1"/>
  <c r="U275" i="18" a="1"/>
  <c r="U275" i="18" s="1"/>
  <c r="U274" i="18" a="1"/>
  <c r="U274" i="18" s="1"/>
  <c r="U273" i="18" a="1"/>
  <c r="U273" i="18" s="1"/>
  <c r="U272" i="18" a="1"/>
  <c r="U272" i="18" s="1"/>
  <c r="U271" i="18" a="1"/>
  <c r="U271" i="18" s="1"/>
  <c r="U270" i="18" a="1"/>
  <c r="U270" i="18" s="1"/>
  <c r="U269" i="18" a="1"/>
  <c r="U269" i="18" s="1"/>
  <c r="U268" i="18" a="1"/>
  <c r="U268" i="18" s="1"/>
  <c r="U267" i="18" a="1"/>
  <c r="U267" i="18" s="1"/>
  <c r="U266" i="18" a="1"/>
  <c r="U266" i="18" s="1"/>
  <c r="U265" i="18" a="1"/>
  <c r="U265" i="18" s="1"/>
  <c r="U264" i="18" a="1"/>
  <c r="U264" i="18" s="1"/>
  <c r="U263" i="18" a="1"/>
  <c r="U263" i="18" s="1"/>
  <c r="U262" i="18" a="1"/>
  <c r="U262" i="18" s="1"/>
  <c r="U261" i="18" a="1"/>
  <c r="U261" i="18" s="1"/>
  <c r="U260" i="18" a="1"/>
  <c r="U260" i="18" s="1"/>
  <c r="U259" i="18" a="1"/>
  <c r="U259" i="18" s="1"/>
  <c r="U258" i="18" a="1"/>
  <c r="U258" i="18" s="1"/>
  <c r="U257" i="18" a="1"/>
  <c r="U257" i="18" s="1"/>
  <c r="U256" i="18" a="1"/>
  <c r="U256" i="18" s="1"/>
  <c r="U255" i="18" a="1"/>
  <c r="U255" i="18" s="1"/>
  <c r="U254" i="18" a="1"/>
  <c r="U254" i="18" s="1"/>
  <c r="U253" i="18" a="1"/>
  <c r="U253" i="18" s="1"/>
  <c r="U252" i="18" a="1"/>
  <c r="U252" i="18" s="1"/>
  <c r="U345" i="18"/>
  <c r="U231" i="18"/>
  <c r="U230" i="18"/>
  <c r="U344" i="18"/>
  <c r="U251" i="18" a="1"/>
  <c r="U251" i="18" s="1"/>
  <c r="U250" i="18" a="1"/>
  <c r="U250" i="18" s="1"/>
  <c r="U249" i="18" a="1"/>
  <c r="U249" i="18" s="1"/>
  <c r="U248" i="18" a="1"/>
  <c r="U248" i="18" s="1"/>
  <c r="U247" i="18" a="1"/>
  <c r="U247" i="18" s="1"/>
  <c r="U246" i="18" a="1"/>
  <c r="U246" i="18" s="1"/>
  <c r="U245" i="18" a="1"/>
  <c r="U245" i="18" s="1"/>
  <c r="U244" i="18" a="1"/>
  <c r="U244" i="18" s="1"/>
  <c r="U243" i="18" a="1"/>
  <c r="U243" i="18" s="1"/>
  <c r="U242" i="18" a="1"/>
  <c r="U242" i="18" s="1"/>
  <c r="U241" i="18" a="1"/>
  <c r="U241" i="18" s="1"/>
  <c r="U240" i="18" a="1"/>
  <c r="U240" i="18" s="1"/>
  <c r="U239" i="18" a="1"/>
  <c r="U239" i="18" s="1"/>
  <c r="U238" i="18" a="1"/>
  <c r="U238" i="18" s="1"/>
  <c r="U237" i="18" a="1"/>
  <c r="U237" i="18" s="1"/>
  <c r="U236" i="18" a="1"/>
  <c r="U236" i="18" s="1"/>
  <c r="U235" i="18" a="1"/>
  <c r="U235" i="18" s="1"/>
  <c r="U234" i="18" a="1"/>
  <c r="U234" i="18" s="1"/>
  <c r="U233" i="18" a="1"/>
  <c r="U233" i="18" s="1"/>
  <c r="U232" i="18" a="1"/>
  <c r="U232" i="18" s="1"/>
  <c r="U224" i="18" a="1"/>
  <c r="U224" i="18" s="1"/>
  <c r="U223" i="18" a="1"/>
  <c r="U223" i="18" s="1"/>
  <c r="U222" i="18" a="1"/>
  <c r="U222" i="18" s="1"/>
  <c r="U221" i="18" a="1"/>
  <c r="U221" i="18" s="1"/>
  <c r="U220" i="18" a="1"/>
  <c r="U220" i="18" s="1"/>
  <c r="U219" i="18" a="1"/>
  <c r="U219" i="18" s="1"/>
  <c r="U218" i="18" a="1"/>
  <c r="U218" i="18" s="1"/>
  <c r="U217" i="18" a="1"/>
  <c r="U217" i="18" s="1"/>
  <c r="U216" i="18" a="1"/>
  <c r="U216" i="18" s="1"/>
  <c r="U215" i="18" a="1"/>
  <c r="U215" i="18" s="1"/>
  <c r="U214" i="18" a="1"/>
  <c r="U214" i="18" s="1"/>
  <c r="U213" i="18" a="1"/>
  <c r="U213" i="18" s="1"/>
  <c r="U212" i="18" a="1"/>
  <c r="U212" i="18" s="1"/>
  <c r="U211" i="18" a="1"/>
  <c r="U211" i="18" s="1"/>
  <c r="U210" i="18" a="1"/>
  <c r="U210" i="18" s="1"/>
  <c r="U209" i="18" a="1"/>
  <c r="U209" i="18" s="1"/>
  <c r="U208" i="18" a="1"/>
  <c r="U208" i="18" s="1"/>
  <c r="U207" i="18" a="1"/>
  <c r="U207" i="18" s="1"/>
  <c r="U206" i="18" a="1"/>
  <c r="U206" i="18" s="1"/>
  <c r="U205" i="18" a="1"/>
  <c r="U205" i="18" s="1"/>
  <c r="U204" i="18" a="1"/>
  <c r="U204" i="18" s="1"/>
  <c r="U203" i="18" a="1"/>
  <c r="U203" i="18" s="1"/>
  <c r="U202" i="18" a="1"/>
  <c r="U202" i="18" s="1"/>
  <c r="U201" i="18" a="1"/>
  <c r="U201" i="18" s="1"/>
  <c r="U200" i="18" a="1"/>
  <c r="U200" i="18" s="1"/>
  <c r="U199" i="18" a="1"/>
  <c r="U199" i="18" s="1"/>
  <c r="U198" i="18" a="1"/>
  <c r="U198" i="18" s="1"/>
  <c r="U197" i="18" a="1"/>
  <c r="U197" i="18" s="1"/>
  <c r="U196" i="18" a="1"/>
  <c r="U196" i="18" s="1"/>
  <c r="U195" i="18" a="1"/>
  <c r="U195" i="18" s="1"/>
  <c r="U194" i="18" a="1"/>
  <c r="U194" i="18" s="1"/>
  <c r="U193" i="18" a="1"/>
  <c r="U193" i="18" s="1"/>
  <c r="U192" i="18" a="1"/>
  <c r="U192" i="18" s="1"/>
  <c r="U191" i="18" a="1"/>
  <c r="U191" i="18" s="1"/>
  <c r="U190" i="18" a="1"/>
  <c r="U190" i="18" s="1"/>
  <c r="U189" i="18" a="1"/>
  <c r="U189" i="18" s="1"/>
  <c r="U361" i="18" a="1"/>
  <c r="U361" i="18" s="1"/>
  <c r="U360" i="18" a="1"/>
  <c r="U360" i="18" s="1"/>
  <c r="U359" i="18" a="1"/>
  <c r="U359" i="18" s="1"/>
  <c r="U358" i="18" a="1"/>
  <c r="U358" i="18" s="1"/>
  <c r="U357" i="18" a="1"/>
  <c r="U357" i="18" s="1"/>
  <c r="U356" i="18" a="1"/>
  <c r="U356" i="18" s="1"/>
  <c r="U355" i="18" a="1"/>
  <c r="U355" i="18" s="1"/>
  <c r="U354" i="18" a="1"/>
  <c r="U354" i="18" s="1"/>
  <c r="U353" i="18" a="1"/>
  <c r="U353" i="18" s="1"/>
  <c r="U352" i="18" a="1"/>
  <c r="U352" i="18" s="1"/>
  <c r="U351" i="18" a="1"/>
  <c r="U351" i="18" s="1"/>
  <c r="U350" i="18" a="1"/>
  <c r="U350" i="18" s="1"/>
  <c r="U349" i="18" a="1"/>
  <c r="U349" i="18" s="1"/>
  <c r="U288" i="18"/>
  <c r="U188" i="18" a="1"/>
  <c r="U188" i="18" s="1"/>
  <c r="U187" i="18" a="1"/>
  <c r="U187" i="18" s="1"/>
  <c r="U186" i="18" a="1"/>
  <c r="U186" i="18" s="1"/>
  <c r="U185" i="18" a="1"/>
  <c r="U185" i="18" s="1"/>
  <c r="U184" i="18" a="1"/>
  <c r="U184" i="18" s="1"/>
  <c r="U183" i="18" a="1"/>
  <c r="U183" i="18" s="1"/>
  <c r="U182" i="18" a="1"/>
  <c r="U182" i="18" s="1"/>
  <c r="U181" i="18" a="1"/>
  <c r="U181" i="18" s="1"/>
  <c r="U180" i="18" a="1"/>
  <c r="U180" i="18" s="1"/>
  <c r="U179" i="18" a="1"/>
  <c r="U179" i="18" s="1"/>
  <c r="U178" i="18" a="1"/>
  <c r="U178" i="18" s="1"/>
  <c r="U177" i="18" a="1"/>
  <c r="U177" i="18" s="1"/>
  <c r="U176" i="18" a="1"/>
  <c r="U176" i="18" s="1"/>
  <c r="U175" i="18" a="1"/>
  <c r="U175" i="18" s="1"/>
  <c r="U167" i="18" a="1"/>
  <c r="U167" i="18" s="1"/>
  <c r="U166" i="18" a="1"/>
  <c r="U166" i="18" s="1"/>
  <c r="U165" i="18" a="1"/>
  <c r="U165" i="18" s="1"/>
  <c r="U164" i="18" a="1"/>
  <c r="U164" i="18" s="1"/>
  <c r="U163" i="18" a="1"/>
  <c r="U163" i="18" s="1"/>
  <c r="U162" i="18" a="1"/>
  <c r="U162" i="18" s="1"/>
  <c r="U161" i="18" a="1"/>
  <c r="U161" i="18" s="1"/>
  <c r="U160" i="18" a="1"/>
  <c r="U160" i="18" s="1"/>
  <c r="U159" i="18" a="1"/>
  <c r="U159" i="18" s="1"/>
  <c r="U158" i="18" a="1"/>
  <c r="U158" i="18" s="1"/>
  <c r="U157" i="18" a="1"/>
  <c r="U157" i="18" s="1"/>
  <c r="U156" i="18" a="1"/>
  <c r="U156" i="18" s="1"/>
  <c r="U155" i="18" a="1"/>
  <c r="U155" i="18" s="1"/>
  <c r="U154" i="18" a="1"/>
  <c r="U154" i="18" s="1"/>
  <c r="U153" i="18" a="1"/>
  <c r="U153" i="18" s="1"/>
  <c r="U152" i="18" a="1"/>
  <c r="U152" i="18" s="1"/>
  <c r="U151" i="18" a="1"/>
  <c r="U151" i="18" s="1"/>
  <c r="U150" i="18" a="1"/>
  <c r="U150" i="18" s="1"/>
  <c r="U149" i="18" a="1"/>
  <c r="U149" i="18" s="1"/>
  <c r="U148" i="18" a="1"/>
  <c r="U148" i="18" s="1"/>
  <c r="U147" i="18" a="1"/>
  <c r="U147" i="18" s="1"/>
  <c r="U146" i="18" a="1"/>
  <c r="U146" i="18" s="1"/>
  <c r="U145" i="18" a="1"/>
  <c r="U145" i="18" s="1"/>
  <c r="U144" i="18" a="1"/>
  <c r="U144" i="18" s="1"/>
  <c r="U143" i="18" a="1"/>
  <c r="U143" i="18" s="1"/>
  <c r="U142" i="18" a="1"/>
  <c r="U142" i="18" s="1"/>
  <c r="U141" i="18" a="1"/>
  <c r="U141" i="18" s="1"/>
  <c r="U140" i="18" a="1"/>
  <c r="U140" i="18" s="1"/>
  <c r="U139" i="18" a="1"/>
  <c r="U139" i="18" s="1"/>
  <c r="U138" i="18" a="1"/>
  <c r="U138" i="18" s="1"/>
  <c r="U137" i="18" a="1"/>
  <c r="U137" i="18" s="1"/>
  <c r="U136" i="18" a="1"/>
  <c r="U136" i="18" s="1"/>
  <c r="U135" i="18" a="1"/>
  <c r="U135" i="18" s="1"/>
  <c r="U134" i="18" a="1"/>
  <c r="U134" i="18" s="1"/>
  <c r="U133" i="18" a="1"/>
  <c r="U133" i="18" s="1"/>
  <c r="U132" i="18" a="1"/>
  <c r="U132" i="18" s="1"/>
  <c r="U131" i="18" a="1"/>
  <c r="U131" i="18" s="1"/>
  <c r="U130" i="18" a="1"/>
  <c r="U130" i="18" s="1"/>
  <c r="U129" i="18" a="1"/>
  <c r="U129" i="18" s="1"/>
  <c r="U128" i="18" a="1"/>
  <c r="U128" i="18" s="1"/>
  <c r="U127" i="18" a="1"/>
  <c r="U127" i="18" s="1"/>
  <c r="U126" i="18" a="1"/>
  <c r="U126" i="18" s="1"/>
  <c r="U125" i="18" a="1"/>
  <c r="U125" i="18" s="1"/>
  <c r="U124" i="18" a="1"/>
  <c r="U124" i="18" s="1"/>
  <c r="U123" i="18" a="1"/>
  <c r="U123" i="18" s="1"/>
  <c r="U122" i="18" a="1"/>
  <c r="U122" i="18" s="1"/>
  <c r="U121" i="18" a="1"/>
  <c r="U121" i="18" s="1"/>
  <c r="U120" i="18" a="1"/>
  <c r="U120" i="18" s="1"/>
  <c r="U119" i="18" a="1"/>
  <c r="U119" i="18" s="1"/>
  <c r="U118" i="18" a="1"/>
  <c r="U118" i="18" s="1"/>
  <c r="U110" i="18" a="1"/>
  <c r="U110" i="18" s="1"/>
  <c r="U109" i="18" a="1"/>
  <c r="U109" i="18" s="1"/>
  <c r="U108" i="18" a="1"/>
  <c r="U108" i="18" s="1"/>
  <c r="U107" i="18" a="1"/>
  <c r="U107" i="18" s="1"/>
  <c r="U106" i="18" a="1"/>
  <c r="U106" i="18" s="1"/>
  <c r="U105" i="18" a="1"/>
  <c r="U105" i="18" s="1"/>
  <c r="U104" i="18" a="1"/>
  <c r="U104" i="18" s="1"/>
  <c r="U103" i="18" a="1"/>
  <c r="U103" i="18" s="1"/>
  <c r="U102" i="18" a="1"/>
  <c r="U102" i="18" s="1"/>
  <c r="U101" i="18" a="1"/>
  <c r="U101" i="18" s="1"/>
  <c r="U100" i="18" a="1"/>
  <c r="U100" i="18" s="1"/>
  <c r="U99" i="18" a="1"/>
  <c r="U99" i="18" s="1"/>
  <c r="U98" i="18" a="1"/>
  <c r="U98" i="18" s="1"/>
  <c r="U97" i="18" a="1"/>
  <c r="U97" i="18" s="1"/>
  <c r="U96" i="18" a="1"/>
  <c r="U96" i="18" s="1"/>
  <c r="U95" i="18" a="1"/>
  <c r="U95" i="18" s="1"/>
  <c r="U94" i="18" a="1"/>
  <c r="U94" i="18" s="1"/>
  <c r="U93" i="18" a="1"/>
  <c r="U93" i="18" s="1"/>
  <c r="U92" i="18" a="1"/>
  <c r="U92" i="18" s="1"/>
  <c r="U91" i="18" a="1"/>
  <c r="U91" i="18" s="1"/>
  <c r="U90" i="18" a="1"/>
  <c r="U90" i="18" s="1"/>
  <c r="U89" i="18" a="1"/>
  <c r="U89" i="18" s="1"/>
  <c r="U88" i="18" a="1"/>
  <c r="U88" i="18" s="1"/>
  <c r="U87" i="18" a="1"/>
  <c r="U87" i="18" s="1"/>
  <c r="U86" i="18" a="1"/>
  <c r="U86" i="18" s="1"/>
  <c r="U85" i="18" a="1"/>
  <c r="U85" i="18" s="1"/>
  <c r="U84" i="18" a="1"/>
  <c r="U84" i="18" s="1"/>
  <c r="U83" i="18" a="1"/>
  <c r="U83" i="18" s="1"/>
  <c r="U82" i="18" a="1"/>
  <c r="U82" i="18" s="1"/>
  <c r="U81" i="18" a="1"/>
  <c r="U81" i="18" s="1"/>
  <c r="U80" i="18" a="1"/>
  <c r="U80" i="18" s="1"/>
  <c r="U79" i="18" a="1"/>
  <c r="U79" i="18" s="1"/>
  <c r="U78" i="18" a="1"/>
  <c r="U78" i="18" s="1"/>
  <c r="U77" i="18" a="1"/>
  <c r="U77" i="18" s="1"/>
  <c r="U76" i="18" a="1"/>
  <c r="U76" i="18" s="1"/>
  <c r="U75" i="18" a="1"/>
  <c r="U75" i="18" s="1"/>
  <c r="U74" i="18" a="1"/>
  <c r="U74" i="18" s="1"/>
  <c r="U73" i="18" a="1"/>
  <c r="U73" i="18" s="1"/>
  <c r="U72" i="18" a="1"/>
  <c r="U72" i="18" s="1"/>
  <c r="U71" i="18" a="1"/>
  <c r="U71" i="18" s="1"/>
  <c r="U70" i="18" a="1"/>
  <c r="U70" i="18" s="1"/>
  <c r="U69" i="18" a="1"/>
  <c r="U69" i="18" s="1"/>
  <c r="U68" i="18" a="1"/>
  <c r="U68" i="18" s="1"/>
  <c r="U67" i="18" a="1"/>
  <c r="U67" i="18" s="1"/>
  <c r="U66" i="18" a="1"/>
  <c r="U66" i="18" s="1"/>
  <c r="U65" i="18" a="1"/>
  <c r="U65" i="18" s="1"/>
  <c r="U64" i="18" a="1"/>
  <c r="U64" i="18" s="1"/>
  <c r="U63" i="18" a="1"/>
  <c r="U63" i="18" s="1"/>
  <c r="U62" i="18" a="1"/>
  <c r="U62" i="18" s="1"/>
  <c r="U61" i="18" a="1"/>
  <c r="U61" i="18" s="1"/>
  <c r="U53" i="18" a="1"/>
  <c r="U53" i="18" s="1"/>
  <c r="U52" i="18" a="1"/>
  <c r="U52" i="18" s="1"/>
  <c r="U51" i="18" a="1"/>
  <c r="U51" i="18" s="1"/>
  <c r="U50" i="18" a="1"/>
  <c r="U50" i="18" s="1"/>
  <c r="U49" i="18" a="1"/>
  <c r="U49" i="18" s="1"/>
  <c r="U48" i="18" a="1"/>
  <c r="U48" i="18" s="1"/>
  <c r="U47" i="18" a="1"/>
  <c r="U47" i="18" s="1"/>
  <c r="U46" i="18" a="1"/>
  <c r="U46" i="18" s="1"/>
  <c r="U45" i="18" a="1"/>
  <c r="U45" i="18" s="1"/>
  <c r="U44" i="18" a="1"/>
  <c r="U44" i="18" s="1"/>
  <c r="U43" i="18" a="1"/>
  <c r="U43" i="18" s="1"/>
  <c r="U42" i="18" a="1"/>
  <c r="U42" i="18" s="1"/>
  <c r="U41" i="18" a="1"/>
  <c r="U41" i="18" s="1"/>
  <c r="U40" i="18" a="1"/>
  <c r="U40" i="18" s="1"/>
  <c r="U39" i="18" a="1"/>
  <c r="U39" i="18" s="1"/>
  <c r="U38" i="18" a="1"/>
  <c r="U38" i="18" s="1"/>
  <c r="U37" i="18" a="1"/>
  <c r="U37" i="18" s="1"/>
  <c r="U36" i="18" a="1"/>
  <c r="U36" i="18" s="1"/>
  <c r="U35" i="18" a="1"/>
  <c r="U35" i="18" s="1"/>
  <c r="U34" i="18" a="1"/>
  <c r="U34" i="18" s="1"/>
  <c r="U33" i="18" a="1"/>
  <c r="U33" i="18" s="1"/>
  <c r="U32" i="18" a="1"/>
  <c r="U32" i="18" s="1"/>
  <c r="U31" i="18" a="1"/>
  <c r="U31" i="18" s="1"/>
  <c r="U30" i="18" a="1"/>
  <c r="U30" i="18" s="1"/>
  <c r="U29" i="18" a="1"/>
  <c r="U29" i="18" s="1"/>
  <c r="U28" i="18" a="1"/>
  <c r="U28" i="18" s="1"/>
  <c r="U27" i="18" a="1"/>
  <c r="U27" i="18" s="1"/>
  <c r="U26" i="18" a="1"/>
  <c r="U26" i="18" s="1"/>
  <c r="U25" i="18" a="1"/>
  <c r="U25" i="18" s="1"/>
  <c r="U24" i="18" a="1"/>
  <c r="U24" i="18" s="1"/>
  <c r="U23" i="18" a="1"/>
  <c r="U23" i="18" s="1"/>
  <c r="U22" i="18" a="1"/>
  <c r="U22" i="18" s="1"/>
  <c r="U21" i="18" a="1"/>
  <c r="U21" i="18" s="1"/>
  <c r="U20" i="18" a="1"/>
  <c r="U20" i="18" s="1"/>
  <c r="U19" i="18" a="1"/>
  <c r="U19" i="18" s="1"/>
  <c r="U18" i="18" a="1"/>
  <c r="U18" i="18" s="1"/>
  <c r="U17" i="18" a="1"/>
  <c r="U17" i="18" s="1"/>
  <c r="U16" i="18" a="1"/>
  <c r="U16" i="18" s="1"/>
  <c r="U15" i="18" a="1"/>
  <c r="U15" i="18" s="1"/>
  <c r="U14" i="18" a="1"/>
  <c r="U14" i="18" s="1"/>
  <c r="U13" i="18" a="1"/>
  <c r="U13" i="18" s="1"/>
  <c r="U12" i="18" a="1"/>
  <c r="U12" i="18" s="1"/>
  <c r="U11" i="18" a="1"/>
  <c r="U11" i="18" s="1"/>
  <c r="U10" i="18" a="1"/>
  <c r="U10" i="18" s="1"/>
  <c r="U9" i="18" a="1"/>
  <c r="U9" i="18" s="1"/>
  <c r="U8" i="18" a="1"/>
  <c r="U8" i="18" s="1"/>
  <c r="U7" i="18" a="1"/>
  <c r="U7" i="18" s="1"/>
  <c r="U6" i="18" a="1"/>
  <c r="U6" i="18" s="1"/>
  <c r="U5" i="18" a="1"/>
  <c r="U5" i="18" s="1"/>
  <c r="U4" i="18" a="1"/>
  <c r="U4" i="18" s="1"/>
  <c r="U287" i="18"/>
  <c r="U174" i="18"/>
  <c r="U117" i="18"/>
  <c r="U173" i="18"/>
  <c r="U116" i="18"/>
  <c r="Y680" i="18" a="1"/>
  <c r="Y680" i="18" s="1"/>
  <c r="Y679" i="18" a="1"/>
  <c r="Y679" i="18" s="1"/>
  <c r="Y678" i="18" a="1"/>
  <c r="Y678" i="18" s="1"/>
  <c r="Y677" i="18" a="1"/>
  <c r="Y677" i="18" s="1"/>
  <c r="Y676" i="18" a="1"/>
  <c r="Y676" i="18" s="1"/>
  <c r="Y674" i="18" a="1"/>
  <c r="Y674" i="18" s="1"/>
  <c r="Y672" i="18" a="1"/>
  <c r="Y672" i="18" s="1"/>
  <c r="Y668" i="18" a="1"/>
  <c r="Y668" i="18" s="1"/>
  <c r="Y664" i="18" a="1"/>
  <c r="Y664" i="18" s="1"/>
  <c r="Y675" i="18" a="1"/>
  <c r="Y675" i="18" s="1"/>
  <c r="Y671" i="18" a="1"/>
  <c r="Y671" i="18" s="1"/>
  <c r="Y666" i="18" a="1"/>
  <c r="Y666" i="18" s="1"/>
  <c r="Y669" i="18" a="1"/>
  <c r="Y669" i="18" s="1"/>
  <c r="Y661" i="18" a="1"/>
  <c r="Y661" i="18" s="1"/>
  <c r="Y660" i="18" a="1"/>
  <c r="Y660" i="18" s="1"/>
  <c r="Y659" i="18" a="1"/>
  <c r="Y659" i="18" s="1"/>
  <c r="Y658" i="18" a="1"/>
  <c r="Y658" i="18" s="1"/>
  <c r="Y657" i="18" a="1"/>
  <c r="Y657" i="18" s="1"/>
  <c r="Y656" i="18" a="1"/>
  <c r="Y656" i="18" s="1"/>
  <c r="Y655" i="18" a="1"/>
  <c r="Y655" i="18" s="1"/>
  <c r="Y654" i="18" a="1"/>
  <c r="Y654" i="18" s="1"/>
  <c r="Y651" i="18" a="1"/>
  <c r="Y651" i="18" s="1"/>
  <c r="Y650" i="18" a="1"/>
  <c r="Y650" i="18" s="1"/>
  <c r="Y649" i="18" a="1"/>
  <c r="Y649" i="18" s="1"/>
  <c r="Y648" i="18" a="1"/>
  <c r="Y648" i="18" s="1"/>
  <c r="Y647" i="18" a="1"/>
  <c r="Y647" i="18" s="1"/>
  <c r="Y646" i="18" a="1"/>
  <c r="Y646" i="18" s="1"/>
  <c r="Y645" i="18" a="1"/>
  <c r="Y645" i="18" s="1"/>
  <c r="Y644" i="18" a="1"/>
  <c r="Y644" i="18" s="1"/>
  <c r="Y643" i="18" a="1"/>
  <c r="Y643" i="18" s="1"/>
  <c r="Y642" i="18" a="1"/>
  <c r="Y642" i="18" s="1"/>
  <c r="Y641" i="18" a="1"/>
  <c r="Y641" i="18" s="1"/>
  <c r="Y640" i="18" a="1"/>
  <c r="Y640" i="18" s="1"/>
  <c r="Y639" i="18" a="1"/>
  <c r="Y639" i="18" s="1"/>
  <c r="Y665" i="18" a="1"/>
  <c r="Y665" i="18" s="1"/>
  <c r="Y653" i="18" a="1"/>
  <c r="Y653" i="18" s="1"/>
  <c r="Y673" i="18" a="1"/>
  <c r="Y673" i="18" s="1"/>
  <c r="Y663" i="18" a="1"/>
  <c r="Y663" i="18" s="1"/>
  <c r="Y629" i="18"/>
  <c r="Y667" i="18" a="1"/>
  <c r="Y667" i="18" s="1"/>
  <c r="Y662" i="18" a="1"/>
  <c r="Y662" i="18" s="1"/>
  <c r="Y638" i="18" a="1"/>
  <c r="Y638" i="18" s="1"/>
  <c r="Y637" i="18" a="1"/>
  <c r="Y637" i="18" s="1"/>
  <c r="Y636" i="18" a="1"/>
  <c r="Y636" i="18" s="1"/>
  <c r="Y635" i="18" a="1"/>
  <c r="Y635" i="18" s="1"/>
  <c r="Y634" i="18" a="1"/>
  <c r="Y634" i="18" s="1"/>
  <c r="Y633" i="18" a="1"/>
  <c r="Y633" i="18" s="1"/>
  <c r="Y632" i="18" a="1"/>
  <c r="Y632" i="18" s="1"/>
  <c r="Y631" i="18" a="1"/>
  <c r="Y631" i="18" s="1"/>
  <c r="Y623" i="18" a="1"/>
  <c r="Y623" i="18" s="1"/>
  <c r="Y622" i="18" a="1"/>
  <c r="Y622" i="18" s="1"/>
  <c r="Y621" i="18" a="1"/>
  <c r="Y621" i="18" s="1"/>
  <c r="Y620" i="18" a="1"/>
  <c r="Y620" i="18" s="1"/>
  <c r="Y619" i="18" a="1"/>
  <c r="Y619" i="18" s="1"/>
  <c r="Y618" i="18" a="1"/>
  <c r="Y618" i="18" s="1"/>
  <c r="Y617" i="18" a="1"/>
  <c r="Y617" i="18" s="1"/>
  <c r="Y616" i="18" a="1"/>
  <c r="Y616" i="18" s="1"/>
  <c r="Y615" i="18" a="1"/>
  <c r="Y615" i="18" s="1"/>
  <c r="Y614" i="18" a="1"/>
  <c r="Y614" i="18" s="1"/>
  <c r="Y613" i="18" a="1"/>
  <c r="Y613" i="18" s="1"/>
  <c r="Y612" i="18" a="1"/>
  <c r="Y612" i="18" s="1"/>
  <c r="Y611" i="18" a="1"/>
  <c r="Y611" i="18" s="1"/>
  <c r="Y610" i="18" a="1"/>
  <c r="Y610" i="18" s="1"/>
  <c r="Y609" i="18" a="1"/>
  <c r="Y609" i="18" s="1"/>
  <c r="Y608" i="18" a="1"/>
  <c r="Y608" i="18" s="1"/>
  <c r="Y607" i="18" a="1"/>
  <c r="Y607" i="18" s="1"/>
  <c r="Y606" i="18" a="1"/>
  <c r="Y606" i="18" s="1"/>
  <c r="Y605" i="18" a="1"/>
  <c r="Y605" i="18" s="1"/>
  <c r="Y604" i="18" a="1"/>
  <c r="Y604" i="18" s="1"/>
  <c r="Y652" i="18" a="1"/>
  <c r="Y652" i="18" s="1"/>
  <c r="Y630" i="18"/>
  <c r="Y603" i="18" a="1"/>
  <c r="Y603" i="18" s="1"/>
  <c r="Y602" i="18" a="1"/>
  <c r="Y602" i="18" s="1"/>
  <c r="Y601" i="18" a="1"/>
  <c r="Y601" i="18" s="1"/>
  <c r="Y600" i="18" a="1"/>
  <c r="Y600" i="18" s="1"/>
  <c r="Y599" i="18" a="1"/>
  <c r="Y599" i="18" s="1"/>
  <c r="Y598" i="18" a="1"/>
  <c r="Y598" i="18" s="1"/>
  <c r="Y597" i="18" a="1"/>
  <c r="Y597" i="18" s="1"/>
  <c r="Y596" i="18" a="1"/>
  <c r="Y596" i="18" s="1"/>
  <c r="Y595" i="18" a="1"/>
  <c r="Y595" i="18" s="1"/>
  <c r="Y594" i="18" a="1"/>
  <c r="Y594" i="18" s="1"/>
  <c r="Y593" i="18" a="1"/>
  <c r="Y593" i="18" s="1"/>
  <c r="Y592" i="18" a="1"/>
  <c r="Y592" i="18" s="1"/>
  <c r="Y591" i="18" a="1"/>
  <c r="Y591" i="18" s="1"/>
  <c r="Y590" i="18" a="1"/>
  <c r="Y590" i="18" s="1"/>
  <c r="Y589" i="18" a="1"/>
  <c r="Y589" i="18" s="1"/>
  <c r="Y588" i="18" a="1"/>
  <c r="Y588" i="18" s="1"/>
  <c r="Y587" i="18" a="1"/>
  <c r="Y587" i="18" s="1"/>
  <c r="Y586" i="18" a="1"/>
  <c r="Y586" i="18" s="1"/>
  <c r="Y585" i="18" a="1"/>
  <c r="Y585" i="18" s="1"/>
  <c r="Y584" i="18" a="1"/>
  <c r="Y584" i="18" s="1"/>
  <c r="Y583" i="18" a="1"/>
  <c r="Y583" i="18" s="1"/>
  <c r="Y582" i="18" a="1"/>
  <c r="Y582" i="18" s="1"/>
  <c r="Y581" i="18" a="1"/>
  <c r="Y581" i="18" s="1"/>
  <c r="Y580" i="18" a="1"/>
  <c r="Y580" i="18" s="1"/>
  <c r="Y579" i="18" a="1"/>
  <c r="Y579" i="18" s="1"/>
  <c r="Y578" i="18" a="1"/>
  <c r="Y578" i="18" s="1"/>
  <c r="Y577" i="18" a="1"/>
  <c r="Y577" i="18" s="1"/>
  <c r="Y576" i="18" a="1"/>
  <c r="Y576" i="18" s="1"/>
  <c r="Y575" i="18" a="1"/>
  <c r="Y575" i="18" s="1"/>
  <c r="Y574" i="18" a="1"/>
  <c r="Y574" i="18" s="1"/>
  <c r="Y573" i="18"/>
  <c r="Y572" i="18"/>
  <c r="Y670" i="18" a="1"/>
  <c r="Y670" i="18" s="1"/>
  <c r="Y562" i="18" a="1"/>
  <c r="Y562" i="18" s="1"/>
  <c r="Y561" i="18" a="1"/>
  <c r="Y561" i="18" s="1"/>
  <c r="Y560" i="18" a="1"/>
  <c r="Y560" i="18" s="1"/>
  <c r="Y559" i="18" a="1"/>
  <c r="Y559" i="18" s="1"/>
  <c r="Y558" i="18" a="1"/>
  <c r="Y558" i="18" s="1"/>
  <c r="Y557" i="18" a="1"/>
  <c r="Y557" i="18" s="1"/>
  <c r="Y556" i="18" a="1"/>
  <c r="Y556" i="18" s="1"/>
  <c r="Y566" i="18" a="1"/>
  <c r="Y566" i="18" s="1"/>
  <c r="Y553" i="18" a="1"/>
  <c r="Y553" i="18" s="1"/>
  <c r="Y552" i="18" a="1"/>
  <c r="Y552" i="18" s="1"/>
  <c r="Y551" i="18" a="1"/>
  <c r="Y551" i="18" s="1"/>
  <c r="Y550" i="18" a="1"/>
  <c r="Y550" i="18" s="1"/>
  <c r="Y549" i="18" a="1"/>
  <c r="Y549" i="18" s="1"/>
  <c r="Y548" i="18" a="1"/>
  <c r="Y548" i="18" s="1"/>
  <c r="Y547" i="18" a="1"/>
  <c r="Y547" i="18" s="1"/>
  <c r="Y546" i="18" a="1"/>
  <c r="Y546" i="18" s="1"/>
  <c r="Y545" i="18" a="1"/>
  <c r="Y545" i="18" s="1"/>
  <c r="Y544" i="18" a="1"/>
  <c r="Y544" i="18" s="1"/>
  <c r="Y543" i="18" a="1"/>
  <c r="Y543" i="18" s="1"/>
  <c r="Y542" i="18" a="1"/>
  <c r="Y542" i="18" s="1"/>
  <c r="Y541" i="18" a="1"/>
  <c r="Y541" i="18" s="1"/>
  <c r="Y540" i="18" a="1"/>
  <c r="Y540" i="18" s="1"/>
  <c r="Y539" i="18" a="1"/>
  <c r="Y539" i="18" s="1"/>
  <c r="Y538" i="18" a="1"/>
  <c r="Y538" i="18" s="1"/>
  <c r="Y537" i="18" a="1"/>
  <c r="Y537" i="18" s="1"/>
  <c r="Y536" i="18" a="1"/>
  <c r="Y536" i="18" s="1"/>
  <c r="Y535" i="18" a="1"/>
  <c r="Y535" i="18" s="1"/>
  <c r="Y534" i="18" a="1"/>
  <c r="Y534" i="18" s="1"/>
  <c r="Y533" i="18" a="1"/>
  <c r="Y533" i="18" s="1"/>
  <c r="Y532" i="18" a="1"/>
  <c r="Y532" i="18" s="1"/>
  <c r="Y531" i="18" a="1"/>
  <c r="Y531" i="18" s="1"/>
  <c r="Y563" i="18" a="1"/>
  <c r="Y563" i="18" s="1"/>
  <c r="Y564" i="18" a="1"/>
  <c r="Y564" i="18" s="1"/>
  <c r="Y554" i="18" a="1"/>
  <c r="Y554" i="18" s="1"/>
  <c r="Y565" i="18" a="1"/>
  <c r="Y565" i="18" s="1"/>
  <c r="Y555" i="18" a="1"/>
  <c r="Y555" i="18" s="1"/>
  <c r="Y516" i="18"/>
  <c r="Y515" i="18"/>
  <c r="Y528" i="18" a="1"/>
  <c r="Y528" i="18" s="1"/>
  <c r="Y527" i="18" a="1"/>
  <c r="Y527" i="18" s="1"/>
  <c r="Y526" i="18" a="1"/>
  <c r="Y526" i="18" s="1"/>
  <c r="Y525" i="18" a="1"/>
  <c r="Y525" i="18" s="1"/>
  <c r="Y524" i="18" a="1"/>
  <c r="Y524" i="18" s="1"/>
  <c r="Y523" i="18" a="1"/>
  <c r="Y523" i="18" s="1"/>
  <c r="Y522" i="18" a="1"/>
  <c r="Y522" i="18" s="1"/>
  <c r="Y521" i="18" a="1"/>
  <c r="Y521" i="18" s="1"/>
  <c r="Y520" i="18" a="1"/>
  <c r="Y520" i="18" s="1"/>
  <c r="Y519" i="18" a="1"/>
  <c r="Y519" i="18" s="1"/>
  <c r="Y518" i="18" a="1"/>
  <c r="Y518" i="18" s="1"/>
  <c r="Y517" i="18" a="1"/>
  <c r="Y517" i="18" s="1"/>
  <c r="Y509" i="18" a="1"/>
  <c r="Y509" i="18" s="1"/>
  <c r="Y508" i="18" a="1"/>
  <c r="Y508" i="18" s="1"/>
  <c r="Y507" i="18" a="1"/>
  <c r="Y507" i="18" s="1"/>
  <c r="Y506" i="18" a="1"/>
  <c r="Y506" i="18" s="1"/>
  <c r="Y505" i="18" a="1"/>
  <c r="Y505" i="18" s="1"/>
  <c r="Y504" i="18" a="1"/>
  <c r="Y504" i="18" s="1"/>
  <c r="Y503" i="18" a="1"/>
  <c r="Y503" i="18" s="1"/>
  <c r="Y502" i="18" a="1"/>
  <c r="Y502" i="18" s="1"/>
  <c r="Y501" i="18" a="1"/>
  <c r="Y501" i="18" s="1"/>
  <c r="Y500" i="18" a="1"/>
  <c r="Y500" i="18" s="1"/>
  <c r="Y499" i="18" a="1"/>
  <c r="Y499" i="18" s="1"/>
  <c r="Y498" i="18" a="1"/>
  <c r="Y498" i="18" s="1"/>
  <c r="Y497" i="18" a="1"/>
  <c r="Y497" i="18" s="1"/>
  <c r="Y496" i="18" a="1"/>
  <c r="Y496" i="18" s="1"/>
  <c r="Y495" i="18" a="1"/>
  <c r="Y495" i="18" s="1"/>
  <c r="Y494" i="18" a="1"/>
  <c r="Y494" i="18" s="1"/>
  <c r="Y493" i="18" a="1"/>
  <c r="Y493" i="18" s="1"/>
  <c r="Y492" i="18" a="1"/>
  <c r="Y492" i="18" s="1"/>
  <c r="Y491" i="18" a="1"/>
  <c r="Y491" i="18" s="1"/>
  <c r="Y490" i="18" a="1"/>
  <c r="Y490" i="18" s="1"/>
  <c r="Y489" i="18" a="1"/>
  <c r="Y489" i="18" s="1"/>
  <c r="Y488" i="18" a="1"/>
  <c r="Y488" i="18" s="1"/>
  <c r="Y487" i="18" a="1"/>
  <c r="Y487" i="18" s="1"/>
  <c r="Y486" i="18" a="1"/>
  <c r="Y486" i="18" s="1"/>
  <c r="Y485" i="18" a="1"/>
  <c r="Y485" i="18" s="1"/>
  <c r="Y484" i="18" a="1"/>
  <c r="Y484" i="18" s="1"/>
  <c r="Y483" i="18" a="1"/>
  <c r="Y483" i="18" s="1"/>
  <c r="Y482" i="18" a="1"/>
  <c r="Y482" i="18" s="1"/>
  <c r="Y481" i="18" a="1"/>
  <c r="Y481" i="18" s="1"/>
  <c r="Y480" i="18" a="1"/>
  <c r="Y480" i="18" s="1"/>
  <c r="Y479" i="18" a="1"/>
  <c r="Y479" i="18" s="1"/>
  <c r="Y478" i="18" a="1"/>
  <c r="Y478" i="18" s="1"/>
  <c r="Y477" i="18" a="1"/>
  <c r="Y477" i="18" s="1"/>
  <c r="Y476" i="18" a="1"/>
  <c r="Y476" i="18" s="1"/>
  <c r="Y475" i="18" a="1"/>
  <c r="Y475" i="18" s="1"/>
  <c r="Y474" i="18" a="1"/>
  <c r="Y474" i="18" s="1"/>
  <c r="Y459" i="18"/>
  <c r="Y458" i="18"/>
  <c r="Y402" i="18"/>
  <c r="Y401" i="18"/>
  <c r="Y472" i="18" a="1"/>
  <c r="Y472" i="18" s="1"/>
  <c r="Y471" i="18" a="1"/>
  <c r="Y471" i="18" s="1"/>
  <c r="Y470" i="18" a="1"/>
  <c r="Y470" i="18" s="1"/>
  <c r="Y469" i="18" a="1"/>
  <c r="Y469" i="18" s="1"/>
  <c r="Y468" i="18" a="1"/>
  <c r="Y468" i="18" s="1"/>
  <c r="Y467" i="18" a="1"/>
  <c r="Y467" i="18" s="1"/>
  <c r="Y466" i="18" a="1"/>
  <c r="Y466" i="18" s="1"/>
  <c r="Y465" i="18" a="1"/>
  <c r="Y465" i="18" s="1"/>
  <c r="Y464" i="18" a="1"/>
  <c r="Y464" i="18" s="1"/>
  <c r="Y463" i="18" a="1"/>
  <c r="Y463" i="18" s="1"/>
  <c r="Y462" i="18" a="1"/>
  <c r="Y462" i="18" s="1"/>
  <c r="Y461" i="18" a="1"/>
  <c r="Y461" i="18" s="1"/>
  <c r="Y460" i="18" a="1"/>
  <c r="Y460" i="18" s="1"/>
  <c r="Y452" i="18" a="1"/>
  <c r="Y452" i="18" s="1"/>
  <c r="Y451" i="18" a="1"/>
  <c r="Y451" i="18" s="1"/>
  <c r="Y450" i="18" a="1"/>
  <c r="Y450" i="18" s="1"/>
  <c r="Y449" i="18" a="1"/>
  <c r="Y449" i="18" s="1"/>
  <c r="Y448" i="18" a="1"/>
  <c r="Y448" i="18" s="1"/>
  <c r="Y447" i="18" a="1"/>
  <c r="Y447" i="18" s="1"/>
  <c r="Y446" i="18" a="1"/>
  <c r="Y446" i="18" s="1"/>
  <c r="Y445" i="18" a="1"/>
  <c r="Y445" i="18" s="1"/>
  <c r="Y444" i="18" a="1"/>
  <c r="Y444" i="18" s="1"/>
  <c r="Y443" i="18" a="1"/>
  <c r="Y443" i="18" s="1"/>
  <c r="Y442" i="18" a="1"/>
  <c r="Y442" i="18" s="1"/>
  <c r="Y441" i="18" a="1"/>
  <c r="Y441" i="18" s="1"/>
  <c r="Y440" i="18" a="1"/>
  <c r="Y440" i="18" s="1"/>
  <c r="Y439" i="18" a="1"/>
  <c r="Y439" i="18" s="1"/>
  <c r="Y438" i="18" a="1"/>
  <c r="Y438" i="18" s="1"/>
  <c r="Y437" i="18" a="1"/>
  <c r="Y437" i="18" s="1"/>
  <c r="Y436" i="18" a="1"/>
  <c r="Y436" i="18" s="1"/>
  <c r="Y435" i="18" a="1"/>
  <c r="Y435" i="18" s="1"/>
  <c r="Y434" i="18" a="1"/>
  <c r="Y434" i="18" s="1"/>
  <c r="Y433" i="18" a="1"/>
  <c r="Y433" i="18" s="1"/>
  <c r="Y432" i="18" a="1"/>
  <c r="Y432" i="18" s="1"/>
  <c r="Y431" i="18" a="1"/>
  <c r="Y431" i="18" s="1"/>
  <c r="Y430" i="18" a="1"/>
  <c r="Y430" i="18" s="1"/>
  <c r="Y429" i="18" a="1"/>
  <c r="Y429" i="18" s="1"/>
  <c r="Y428" i="18" a="1"/>
  <c r="Y428" i="18" s="1"/>
  <c r="Y427" i="18" a="1"/>
  <c r="Y427" i="18" s="1"/>
  <c r="Y426" i="18" a="1"/>
  <c r="Y426" i="18" s="1"/>
  <c r="Y425" i="18" a="1"/>
  <c r="Y425" i="18" s="1"/>
  <c r="Y424" i="18" a="1"/>
  <c r="Y424" i="18" s="1"/>
  <c r="Y423" i="18" a="1"/>
  <c r="Y423" i="18" s="1"/>
  <c r="Y422" i="18" a="1"/>
  <c r="Y422" i="18" s="1"/>
  <c r="Y421" i="18" a="1"/>
  <c r="Y421" i="18" s="1"/>
  <c r="Y420" i="18" a="1"/>
  <c r="Y420" i="18" s="1"/>
  <c r="Y419" i="18" a="1"/>
  <c r="Y419" i="18" s="1"/>
  <c r="Y418" i="18" a="1"/>
  <c r="Y418" i="18" s="1"/>
  <c r="Y417" i="18" a="1"/>
  <c r="Y417" i="18" s="1"/>
  <c r="Y416" i="18" a="1"/>
  <c r="Y416" i="18" s="1"/>
  <c r="Y415" i="18" a="1"/>
  <c r="Y415" i="18" s="1"/>
  <c r="Y414" i="18" a="1"/>
  <c r="Y414" i="18" s="1"/>
  <c r="Y413" i="18" a="1"/>
  <c r="Y413" i="18" s="1"/>
  <c r="Y412" i="18" a="1"/>
  <c r="Y412" i="18" s="1"/>
  <c r="Y411" i="18" a="1"/>
  <c r="Y411" i="18" s="1"/>
  <c r="Y410" i="18" a="1"/>
  <c r="Y410" i="18" s="1"/>
  <c r="Y409" i="18" a="1"/>
  <c r="Y409" i="18" s="1"/>
  <c r="Y408" i="18" a="1"/>
  <c r="Y408" i="18" s="1"/>
  <c r="Y407" i="18" a="1"/>
  <c r="Y407" i="18" s="1"/>
  <c r="Y406" i="18" a="1"/>
  <c r="Y406" i="18" s="1"/>
  <c r="Y405" i="18" a="1"/>
  <c r="Y405" i="18" s="1"/>
  <c r="Y404" i="18" a="1"/>
  <c r="Y404" i="18" s="1"/>
  <c r="Y403" i="18" a="1"/>
  <c r="Y403" i="18" s="1"/>
  <c r="Y395" i="18" a="1"/>
  <c r="Y395" i="18" s="1"/>
  <c r="Y394" i="18" a="1"/>
  <c r="Y394" i="18" s="1"/>
  <c r="Y393" i="18" a="1"/>
  <c r="Y393" i="18" s="1"/>
  <c r="Y392" i="18" a="1"/>
  <c r="Y392" i="18" s="1"/>
  <c r="Y391" i="18" a="1"/>
  <c r="Y391" i="18" s="1"/>
  <c r="Y390" i="18" a="1"/>
  <c r="Y390" i="18" s="1"/>
  <c r="Y389" i="18" a="1"/>
  <c r="Y389" i="18" s="1"/>
  <c r="Y388" i="18" a="1"/>
  <c r="Y388" i="18" s="1"/>
  <c r="Y387" i="18" a="1"/>
  <c r="Y387" i="18" s="1"/>
  <c r="Y386" i="18" a="1"/>
  <c r="Y386" i="18" s="1"/>
  <c r="Y385" i="18" a="1"/>
  <c r="Y385" i="18" s="1"/>
  <c r="Y384" i="18" a="1"/>
  <c r="Y384" i="18" s="1"/>
  <c r="Y383" i="18" a="1"/>
  <c r="Y383" i="18" s="1"/>
  <c r="Y382" i="18" a="1"/>
  <c r="Y382" i="18" s="1"/>
  <c r="Y381" i="18" a="1"/>
  <c r="Y381" i="18" s="1"/>
  <c r="Y380" i="18" a="1"/>
  <c r="Y380" i="18" s="1"/>
  <c r="Y379" i="18" a="1"/>
  <c r="Y379" i="18" s="1"/>
  <c r="Y378" i="18" a="1"/>
  <c r="Y378" i="18" s="1"/>
  <c r="Y473" i="18" a="1"/>
  <c r="Y473" i="18" s="1"/>
  <c r="Y530" i="18" a="1"/>
  <c r="Y530" i="18" s="1"/>
  <c r="Y529" i="18" a="1"/>
  <c r="Y529" i="18" s="1"/>
  <c r="Y361" i="18" a="1"/>
  <c r="Y361" i="18" s="1"/>
  <c r="Y360" i="18" a="1"/>
  <c r="Y360" i="18" s="1"/>
  <c r="Y359" i="18" a="1"/>
  <c r="Y359" i="18" s="1"/>
  <c r="Y358" i="18" a="1"/>
  <c r="Y358" i="18" s="1"/>
  <c r="Y357" i="18" a="1"/>
  <c r="Y357" i="18" s="1"/>
  <c r="Y356" i="18" a="1"/>
  <c r="Y356" i="18" s="1"/>
  <c r="Y355" i="18" a="1"/>
  <c r="Y355" i="18" s="1"/>
  <c r="Y354" i="18" a="1"/>
  <c r="Y354" i="18" s="1"/>
  <c r="Y353" i="18" a="1"/>
  <c r="Y353" i="18" s="1"/>
  <c r="Y352" i="18" a="1"/>
  <c r="Y352" i="18" s="1"/>
  <c r="Y351" i="18" a="1"/>
  <c r="Y351" i="18" s="1"/>
  <c r="Y350" i="18" a="1"/>
  <c r="Y350" i="18" s="1"/>
  <c r="Y349" i="18" a="1"/>
  <c r="Y349" i="18" s="1"/>
  <c r="Y348" i="18" a="1"/>
  <c r="Y348" i="18" s="1"/>
  <c r="Y347" i="18" a="1"/>
  <c r="Y347" i="18" s="1"/>
  <c r="Y346" i="18" a="1"/>
  <c r="Y346" i="18" s="1"/>
  <c r="Y338" i="18" a="1"/>
  <c r="Y338" i="18" s="1"/>
  <c r="Y337" i="18" a="1"/>
  <c r="Y337" i="18" s="1"/>
  <c r="Y336" i="18" a="1"/>
  <c r="Y336" i="18" s="1"/>
  <c r="Y335" i="18" a="1"/>
  <c r="Y335" i="18" s="1"/>
  <c r="Y334" i="18" a="1"/>
  <c r="Y334" i="18" s="1"/>
  <c r="Y333" i="18" a="1"/>
  <c r="Y333" i="18" s="1"/>
  <c r="Y332" i="18" a="1"/>
  <c r="Y332" i="18" s="1"/>
  <c r="Y331" i="18" a="1"/>
  <c r="Y331" i="18" s="1"/>
  <c r="Y330" i="18" a="1"/>
  <c r="Y330" i="18" s="1"/>
  <c r="Y329" i="18" a="1"/>
  <c r="Y329" i="18" s="1"/>
  <c r="Y328" i="18" a="1"/>
  <c r="Y328" i="18" s="1"/>
  <c r="Y327" i="18" a="1"/>
  <c r="Y327" i="18" s="1"/>
  <c r="Y326" i="18" a="1"/>
  <c r="Y326" i="18" s="1"/>
  <c r="Y325" i="18" a="1"/>
  <c r="Y325" i="18" s="1"/>
  <c r="Y324" i="18" a="1"/>
  <c r="Y324" i="18" s="1"/>
  <c r="Y323" i="18" a="1"/>
  <c r="Y323" i="18" s="1"/>
  <c r="Y322" i="18" a="1"/>
  <c r="Y322" i="18" s="1"/>
  <c r="Y321" i="18" a="1"/>
  <c r="Y321" i="18" s="1"/>
  <c r="Y320" i="18" a="1"/>
  <c r="Y320" i="18" s="1"/>
  <c r="Y319" i="18" a="1"/>
  <c r="Y319" i="18" s="1"/>
  <c r="Y318" i="18" a="1"/>
  <c r="Y318" i="18" s="1"/>
  <c r="Y317" i="18" a="1"/>
  <c r="Y317" i="18" s="1"/>
  <c r="Y316" i="18" a="1"/>
  <c r="Y316" i="18" s="1"/>
  <c r="Y315" i="18" a="1"/>
  <c r="Y315" i="18" s="1"/>
  <c r="Y314" i="18" a="1"/>
  <c r="Y314" i="18" s="1"/>
  <c r="Y313" i="18" a="1"/>
  <c r="Y313" i="18" s="1"/>
  <c r="Y312" i="18" a="1"/>
  <c r="Y312" i="18" s="1"/>
  <c r="Y311" i="18" a="1"/>
  <c r="Y311" i="18" s="1"/>
  <c r="Y310" i="18" a="1"/>
  <c r="Y310" i="18" s="1"/>
  <c r="Y309" i="18" a="1"/>
  <c r="Y309" i="18" s="1"/>
  <c r="Y308" i="18" a="1"/>
  <c r="Y308" i="18" s="1"/>
  <c r="Y307" i="18" a="1"/>
  <c r="Y307" i="18" s="1"/>
  <c r="Y306" i="18" a="1"/>
  <c r="Y306" i="18" s="1"/>
  <c r="Y305" i="18" a="1"/>
  <c r="Y305" i="18" s="1"/>
  <c r="Y304" i="18" a="1"/>
  <c r="Y304" i="18" s="1"/>
  <c r="Y303" i="18" a="1"/>
  <c r="Y303" i="18" s="1"/>
  <c r="Y302" i="18" a="1"/>
  <c r="Y302" i="18" s="1"/>
  <c r="Y301" i="18" a="1"/>
  <c r="Y301" i="18" s="1"/>
  <c r="Y300" i="18" a="1"/>
  <c r="Y300" i="18" s="1"/>
  <c r="Y299" i="18" a="1"/>
  <c r="Y299" i="18" s="1"/>
  <c r="Y298" i="18" a="1"/>
  <c r="Y298" i="18" s="1"/>
  <c r="Y297" i="18" a="1"/>
  <c r="Y297" i="18" s="1"/>
  <c r="Y296" i="18" a="1"/>
  <c r="Y296" i="18" s="1"/>
  <c r="Y295" i="18" a="1"/>
  <c r="Y295" i="18" s="1"/>
  <c r="Y294" i="18" a="1"/>
  <c r="Y294" i="18" s="1"/>
  <c r="Y293" i="18" a="1"/>
  <c r="Y293" i="18" s="1"/>
  <c r="Y292" i="18" a="1"/>
  <c r="Y292" i="18" s="1"/>
  <c r="Y291" i="18" a="1"/>
  <c r="Y291" i="18" s="1"/>
  <c r="Y290" i="18" a="1"/>
  <c r="Y290" i="18" s="1"/>
  <c r="Y289" i="18" a="1"/>
  <c r="Y289" i="18" s="1"/>
  <c r="Y281" i="18" a="1"/>
  <c r="Y281" i="18" s="1"/>
  <c r="Y280" i="18" a="1"/>
  <c r="Y280" i="18" s="1"/>
  <c r="Y279" i="18" a="1"/>
  <c r="Y279" i="18" s="1"/>
  <c r="Y278" i="18" a="1"/>
  <c r="Y278" i="18" s="1"/>
  <c r="Y277" i="18" a="1"/>
  <c r="Y277" i="18" s="1"/>
  <c r="Y276" i="18" a="1"/>
  <c r="Y276" i="18" s="1"/>
  <c r="Y275" i="18" a="1"/>
  <c r="Y275" i="18" s="1"/>
  <c r="Y274" i="18" a="1"/>
  <c r="Y274" i="18" s="1"/>
  <c r="Y273" i="18" a="1"/>
  <c r="Y273" i="18" s="1"/>
  <c r="Y272" i="18" a="1"/>
  <c r="Y272" i="18" s="1"/>
  <c r="Y271" i="18" a="1"/>
  <c r="Y271" i="18" s="1"/>
  <c r="Y270" i="18" a="1"/>
  <c r="Y270" i="18" s="1"/>
  <c r="Y269" i="18" a="1"/>
  <c r="Y269" i="18" s="1"/>
  <c r="Y268" i="18" a="1"/>
  <c r="Y268" i="18" s="1"/>
  <c r="Y267" i="18" a="1"/>
  <c r="Y267" i="18" s="1"/>
  <c r="Y266" i="18" a="1"/>
  <c r="Y266" i="18" s="1"/>
  <c r="Y265" i="18" a="1"/>
  <c r="Y265" i="18" s="1"/>
  <c r="Y264" i="18" a="1"/>
  <c r="Y264" i="18" s="1"/>
  <c r="Y263" i="18" a="1"/>
  <c r="Y263" i="18" s="1"/>
  <c r="Y262" i="18" a="1"/>
  <c r="Y262" i="18" s="1"/>
  <c r="Y261" i="18" a="1"/>
  <c r="Y261" i="18" s="1"/>
  <c r="Y260" i="18" a="1"/>
  <c r="Y260" i="18" s="1"/>
  <c r="Y259" i="18" a="1"/>
  <c r="Y259" i="18" s="1"/>
  <c r="Y258" i="18" a="1"/>
  <c r="Y258" i="18" s="1"/>
  <c r="Y257" i="18" a="1"/>
  <c r="Y257" i="18" s="1"/>
  <c r="Y256" i="18" a="1"/>
  <c r="Y256" i="18" s="1"/>
  <c r="Y255" i="18" a="1"/>
  <c r="Y255" i="18" s="1"/>
  <c r="Y254" i="18" a="1"/>
  <c r="Y254" i="18" s="1"/>
  <c r="Y253" i="18" a="1"/>
  <c r="Y253" i="18" s="1"/>
  <c r="Y252" i="18" a="1"/>
  <c r="Y252" i="18" s="1"/>
  <c r="Y288" i="18"/>
  <c r="Y231" i="18"/>
  <c r="Y230" i="18"/>
  <c r="Y365" i="18" a="1"/>
  <c r="Y365" i="18" s="1"/>
  <c r="Y363" i="18" a="1"/>
  <c r="Y363" i="18" s="1"/>
  <c r="Y287" i="18"/>
  <c r="Y251" i="18" a="1"/>
  <c r="Y251" i="18" s="1"/>
  <c r="Y250" i="18" a="1"/>
  <c r="Y250" i="18" s="1"/>
  <c r="Y249" i="18" a="1"/>
  <c r="Y249" i="18" s="1"/>
  <c r="Y248" i="18" a="1"/>
  <c r="Y248" i="18" s="1"/>
  <c r="Y247" i="18" a="1"/>
  <c r="Y247" i="18" s="1"/>
  <c r="Y246" i="18" a="1"/>
  <c r="Y246" i="18" s="1"/>
  <c r="Y245" i="18" a="1"/>
  <c r="Y245" i="18" s="1"/>
  <c r="Y244" i="18" a="1"/>
  <c r="Y244" i="18" s="1"/>
  <c r="Y243" i="18" a="1"/>
  <c r="Y243" i="18" s="1"/>
  <c r="Y242" i="18" a="1"/>
  <c r="Y242" i="18" s="1"/>
  <c r="Y241" i="18" a="1"/>
  <c r="Y241" i="18" s="1"/>
  <c r="Y240" i="18" a="1"/>
  <c r="Y240" i="18" s="1"/>
  <c r="Y239" i="18" a="1"/>
  <c r="Y239" i="18" s="1"/>
  <c r="Y238" i="18" a="1"/>
  <c r="Y238" i="18" s="1"/>
  <c r="Y237" i="18" a="1"/>
  <c r="Y237" i="18" s="1"/>
  <c r="Y236" i="18" a="1"/>
  <c r="Y236" i="18" s="1"/>
  <c r="Y235" i="18" a="1"/>
  <c r="Y235" i="18" s="1"/>
  <c r="Y234" i="18" a="1"/>
  <c r="Y234" i="18" s="1"/>
  <c r="Y233" i="18" a="1"/>
  <c r="Y233" i="18" s="1"/>
  <c r="Y232" i="18" a="1"/>
  <c r="Y232" i="18" s="1"/>
  <c r="Y224" i="18" a="1"/>
  <c r="Y224" i="18" s="1"/>
  <c r="Y223" i="18" a="1"/>
  <c r="Y223" i="18" s="1"/>
  <c r="Y222" i="18" a="1"/>
  <c r="Y222" i="18" s="1"/>
  <c r="Y221" i="18" a="1"/>
  <c r="Y221" i="18" s="1"/>
  <c r="Y220" i="18" a="1"/>
  <c r="Y220" i="18" s="1"/>
  <c r="Y219" i="18" a="1"/>
  <c r="Y219" i="18" s="1"/>
  <c r="Y218" i="18" a="1"/>
  <c r="Y218" i="18" s="1"/>
  <c r="Y217" i="18" a="1"/>
  <c r="Y217" i="18" s="1"/>
  <c r="Y216" i="18" a="1"/>
  <c r="Y216" i="18" s="1"/>
  <c r="Y215" i="18" a="1"/>
  <c r="Y215" i="18" s="1"/>
  <c r="Y214" i="18" a="1"/>
  <c r="Y214" i="18" s="1"/>
  <c r="Y213" i="18" a="1"/>
  <c r="Y213" i="18" s="1"/>
  <c r="Y212" i="18" a="1"/>
  <c r="Y212" i="18" s="1"/>
  <c r="Y211" i="18" a="1"/>
  <c r="Y211" i="18" s="1"/>
  <c r="Y210" i="18" a="1"/>
  <c r="Y210" i="18" s="1"/>
  <c r="Y209" i="18" a="1"/>
  <c r="Y209" i="18" s="1"/>
  <c r="Y208" i="18" a="1"/>
  <c r="Y208" i="18" s="1"/>
  <c r="Y207" i="18" a="1"/>
  <c r="Y207" i="18" s="1"/>
  <c r="Y206" i="18" a="1"/>
  <c r="Y206" i="18" s="1"/>
  <c r="Y205" i="18" a="1"/>
  <c r="Y205" i="18" s="1"/>
  <c r="Y204" i="18" a="1"/>
  <c r="Y204" i="18" s="1"/>
  <c r="Y203" i="18" a="1"/>
  <c r="Y203" i="18" s="1"/>
  <c r="Y202" i="18" a="1"/>
  <c r="Y202" i="18" s="1"/>
  <c r="Y201" i="18" a="1"/>
  <c r="Y201" i="18" s="1"/>
  <c r="Y200" i="18" a="1"/>
  <c r="Y200" i="18" s="1"/>
  <c r="Y199" i="18" a="1"/>
  <c r="Y199" i="18" s="1"/>
  <c r="Y198" i="18" a="1"/>
  <c r="Y198" i="18" s="1"/>
  <c r="Y197" i="18" a="1"/>
  <c r="Y197" i="18" s="1"/>
  <c r="Y196" i="18" a="1"/>
  <c r="Y196" i="18" s="1"/>
  <c r="Y195" i="18" a="1"/>
  <c r="Y195" i="18" s="1"/>
  <c r="Y194" i="18" a="1"/>
  <c r="Y194" i="18" s="1"/>
  <c r="Y193" i="18" a="1"/>
  <c r="Y193" i="18" s="1"/>
  <c r="Y192" i="18" a="1"/>
  <c r="Y192" i="18" s="1"/>
  <c r="Y191" i="18" a="1"/>
  <c r="Y191" i="18" s="1"/>
  <c r="Y190" i="18" a="1"/>
  <c r="Y190" i="18" s="1"/>
  <c r="Y189" i="18" a="1"/>
  <c r="Y189" i="18" s="1"/>
  <c r="Y345" i="18"/>
  <c r="Y374" i="18" a="1"/>
  <c r="Y374" i="18" s="1"/>
  <c r="Y370" i="18" a="1"/>
  <c r="Y370" i="18" s="1"/>
  <c r="Y188" i="18" a="1"/>
  <c r="Y188" i="18" s="1"/>
  <c r="Y187" i="18" a="1"/>
  <c r="Y187" i="18" s="1"/>
  <c r="Y186" i="18" a="1"/>
  <c r="Y186" i="18" s="1"/>
  <c r="Y185" i="18" a="1"/>
  <c r="Y185" i="18" s="1"/>
  <c r="Y184" i="18" a="1"/>
  <c r="Y184" i="18" s="1"/>
  <c r="Y183" i="18" a="1"/>
  <c r="Y183" i="18" s="1"/>
  <c r="Y182" i="18" a="1"/>
  <c r="Y182" i="18" s="1"/>
  <c r="Y181" i="18" a="1"/>
  <c r="Y181" i="18" s="1"/>
  <c r="Y180" i="18" a="1"/>
  <c r="Y180" i="18" s="1"/>
  <c r="Y179" i="18" a="1"/>
  <c r="Y179" i="18" s="1"/>
  <c r="Y178" i="18" a="1"/>
  <c r="Y178" i="18" s="1"/>
  <c r="Y177" i="18" a="1"/>
  <c r="Y177" i="18" s="1"/>
  <c r="Y176" i="18" a="1"/>
  <c r="Y176" i="18" s="1"/>
  <c r="Y175" i="18" a="1"/>
  <c r="Y175" i="18" s="1"/>
  <c r="Y167" i="18" a="1"/>
  <c r="Y167" i="18" s="1"/>
  <c r="Y166" i="18" a="1"/>
  <c r="Y166" i="18" s="1"/>
  <c r="Y165" i="18" a="1"/>
  <c r="Y165" i="18" s="1"/>
  <c r="Y164" i="18" a="1"/>
  <c r="Y164" i="18" s="1"/>
  <c r="Y163" i="18" a="1"/>
  <c r="Y163" i="18" s="1"/>
  <c r="Y162" i="18" a="1"/>
  <c r="Y162" i="18" s="1"/>
  <c r="Y161" i="18" a="1"/>
  <c r="Y161" i="18" s="1"/>
  <c r="Y160" i="18" a="1"/>
  <c r="Y160" i="18" s="1"/>
  <c r="Y159" i="18" a="1"/>
  <c r="Y159" i="18" s="1"/>
  <c r="Y158" i="18" a="1"/>
  <c r="Y158" i="18" s="1"/>
  <c r="Y157" i="18" a="1"/>
  <c r="Y157" i="18" s="1"/>
  <c r="Y156" i="18" a="1"/>
  <c r="Y156" i="18" s="1"/>
  <c r="Y155" i="18" a="1"/>
  <c r="Y155" i="18" s="1"/>
  <c r="Y154" i="18" a="1"/>
  <c r="Y154" i="18" s="1"/>
  <c r="Y153" i="18" a="1"/>
  <c r="Y153" i="18" s="1"/>
  <c r="Y152" i="18" a="1"/>
  <c r="Y152" i="18" s="1"/>
  <c r="Y151" i="18" a="1"/>
  <c r="Y151" i="18" s="1"/>
  <c r="Y150" i="18" a="1"/>
  <c r="Y150" i="18" s="1"/>
  <c r="Y149" i="18" a="1"/>
  <c r="Y149" i="18" s="1"/>
  <c r="Y148" i="18" a="1"/>
  <c r="Y148" i="18" s="1"/>
  <c r="Y147" i="18" a="1"/>
  <c r="Y147" i="18" s="1"/>
  <c r="Y146" i="18" a="1"/>
  <c r="Y146" i="18" s="1"/>
  <c r="Y145" i="18" a="1"/>
  <c r="Y145" i="18" s="1"/>
  <c r="Y144" i="18" a="1"/>
  <c r="Y144" i="18" s="1"/>
  <c r="Y143" i="18" a="1"/>
  <c r="Y143" i="18" s="1"/>
  <c r="Y142" i="18" a="1"/>
  <c r="Y142" i="18" s="1"/>
  <c r="Y141" i="18" a="1"/>
  <c r="Y141" i="18" s="1"/>
  <c r="Y140" i="18" a="1"/>
  <c r="Y140" i="18" s="1"/>
  <c r="Y139" i="18" a="1"/>
  <c r="Y139" i="18" s="1"/>
  <c r="Y138" i="18" a="1"/>
  <c r="Y138" i="18" s="1"/>
  <c r="Y137" i="18" a="1"/>
  <c r="Y137" i="18" s="1"/>
  <c r="Y136" i="18" a="1"/>
  <c r="Y136" i="18" s="1"/>
  <c r="Y135" i="18" a="1"/>
  <c r="Y135" i="18" s="1"/>
  <c r="Y134" i="18" a="1"/>
  <c r="Y134" i="18" s="1"/>
  <c r="Y133" i="18" a="1"/>
  <c r="Y133" i="18" s="1"/>
  <c r="Y132" i="18" a="1"/>
  <c r="Y132" i="18" s="1"/>
  <c r="Y131" i="18" a="1"/>
  <c r="Y131" i="18" s="1"/>
  <c r="Y130" i="18" a="1"/>
  <c r="Y130" i="18" s="1"/>
  <c r="Y129" i="18" a="1"/>
  <c r="Y129" i="18" s="1"/>
  <c r="Y128" i="18" a="1"/>
  <c r="Y128" i="18" s="1"/>
  <c r="Y127" i="18" a="1"/>
  <c r="Y127" i="18" s="1"/>
  <c r="Y126" i="18" a="1"/>
  <c r="Y126" i="18" s="1"/>
  <c r="Y125" i="18" a="1"/>
  <c r="Y125" i="18" s="1"/>
  <c r="Y124" i="18" a="1"/>
  <c r="Y124" i="18" s="1"/>
  <c r="Y123" i="18" a="1"/>
  <c r="Y123" i="18" s="1"/>
  <c r="Y122" i="18" a="1"/>
  <c r="Y122" i="18" s="1"/>
  <c r="Y121" i="18" a="1"/>
  <c r="Y121" i="18" s="1"/>
  <c r="Y120" i="18" a="1"/>
  <c r="Y120" i="18" s="1"/>
  <c r="Y119" i="18" a="1"/>
  <c r="Y119" i="18" s="1"/>
  <c r="Y118" i="18" a="1"/>
  <c r="Y118" i="18" s="1"/>
  <c r="Y110" i="18" a="1"/>
  <c r="Y110" i="18" s="1"/>
  <c r="Y109" i="18" a="1"/>
  <c r="Y109" i="18" s="1"/>
  <c r="Y108" i="18" a="1"/>
  <c r="Y108" i="18" s="1"/>
  <c r="Y107" i="18" a="1"/>
  <c r="Y107" i="18" s="1"/>
  <c r="Y106" i="18" a="1"/>
  <c r="Y106" i="18" s="1"/>
  <c r="Y105" i="18" a="1"/>
  <c r="Y105" i="18" s="1"/>
  <c r="Y104" i="18" a="1"/>
  <c r="Y104" i="18" s="1"/>
  <c r="Y103" i="18" a="1"/>
  <c r="Y103" i="18" s="1"/>
  <c r="Y102" i="18" a="1"/>
  <c r="Y102" i="18" s="1"/>
  <c r="Y101" i="18" a="1"/>
  <c r="Y101" i="18" s="1"/>
  <c r="Y100" i="18" a="1"/>
  <c r="Y100" i="18" s="1"/>
  <c r="Y99" i="18" a="1"/>
  <c r="Y99" i="18" s="1"/>
  <c r="Y98" i="18" a="1"/>
  <c r="Y98" i="18" s="1"/>
  <c r="Y97" i="18" a="1"/>
  <c r="Y97" i="18" s="1"/>
  <c r="Y96" i="18" a="1"/>
  <c r="Y96" i="18" s="1"/>
  <c r="Y95" i="18" a="1"/>
  <c r="Y95" i="18" s="1"/>
  <c r="Y94" i="18" a="1"/>
  <c r="Y94" i="18" s="1"/>
  <c r="Y93" i="18" a="1"/>
  <c r="Y93" i="18" s="1"/>
  <c r="Y92" i="18" a="1"/>
  <c r="Y92" i="18" s="1"/>
  <c r="Y91" i="18" a="1"/>
  <c r="Y91" i="18" s="1"/>
  <c r="Y90" i="18" a="1"/>
  <c r="Y90" i="18" s="1"/>
  <c r="Y89" i="18" a="1"/>
  <c r="Y89" i="18" s="1"/>
  <c r="Y88" i="18" a="1"/>
  <c r="Y88" i="18" s="1"/>
  <c r="Y87" i="18" a="1"/>
  <c r="Y87" i="18" s="1"/>
  <c r="Y86" i="18" a="1"/>
  <c r="Y86" i="18" s="1"/>
  <c r="Y85" i="18" a="1"/>
  <c r="Y85" i="18" s="1"/>
  <c r="Y84" i="18" a="1"/>
  <c r="Y84" i="18" s="1"/>
  <c r="Y83" i="18" a="1"/>
  <c r="Y83" i="18" s="1"/>
  <c r="Y82" i="18" a="1"/>
  <c r="Y82" i="18" s="1"/>
  <c r="Y81" i="18" a="1"/>
  <c r="Y81" i="18" s="1"/>
  <c r="Y80" i="18" a="1"/>
  <c r="Y80" i="18" s="1"/>
  <c r="Y79" i="18" a="1"/>
  <c r="Y79" i="18" s="1"/>
  <c r="Y78" i="18" a="1"/>
  <c r="Y78" i="18" s="1"/>
  <c r="Y77" i="18" a="1"/>
  <c r="Y77" i="18" s="1"/>
  <c r="Y76" i="18" a="1"/>
  <c r="Y76" i="18" s="1"/>
  <c r="Y75" i="18" a="1"/>
  <c r="Y75" i="18" s="1"/>
  <c r="Y74" i="18" a="1"/>
  <c r="Y74" i="18" s="1"/>
  <c r="Y73" i="18" a="1"/>
  <c r="Y73" i="18" s="1"/>
  <c r="Y72" i="18" a="1"/>
  <c r="Y72" i="18" s="1"/>
  <c r="Y71" i="18" a="1"/>
  <c r="Y71" i="18" s="1"/>
  <c r="Y70" i="18" a="1"/>
  <c r="Y70" i="18" s="1"/>
  <c r="Y69" i="18" a="1"/>
  <c r="Y69" i="18" s="1"/>
  <c r="Y68" i="18" a="1"/>
  <c r="Y68" i="18" s="1"/>
  <c r="Y67" i="18" a="1"/>
  <c r="Y67" i="18" s="1"/>
  <c r="Y66" i="18" a="1"/>
  <c r="Y66" i="18" s="1"/>
  <c r="Y65" i="18" a="1"/>
  <c r="Y65" i="18" s="1"/>
  <c r="Y64" i="18" a="1"/>
  <c r="Y64" i="18" s="1"/>
  <c r="Y63" i="18" a="1"/>
  <c r="Y63" i="18" s="1"/>
  <c r="Y62" i="18" a="1"/>
  <c r="Y62" i="18" s="1"/>
  <c r="Y61" i="18" a="1"/>
  <c r="Y61" i="18" s="1"/>
  <c r="Y53" i="18" a="1"/>
  <c r="Y53" i="18" s="1"/>
  <c r="Y52" i="18" a="1"/>
  <c r="Y52" i="18" s="1"/>
  <c r="Y51" i="18" a="1"/>
  <c r="Y51" i="18" s="1"/>
  <c r="Y50" i="18" a="1"/>
  <c r="Y50" i="18" s="1"/>
  <c r="Y49" i="18" a="1"/>
  <c r="Y49" i="18" s="1"/>
  <c r="Y48" i="18" a="1"/>
  <c r="Y48" i="18" s="1"/>
  <c r="Y47" i="18" a="1"/>
  <c r="Y47" i="18" s="1"/>
  <c r="Y46" i="18" a="1"/>
  <c r="Y46" i="18" s="1"/>
  <c r="Y45" i="18" a="1"/>
  <c r="Y45" i="18" s="1"/>
  <c r="Y44" i="18" a="1"/>
  <c r="Y44" i="18" s="1"/>
  <c r="Y43" i="18" a="1"/>
  <c r="Y43" i="18" s="1"/>
  <c r="Y42" i="18" a="1"/>
  <c r="Y42" i="18" s="1"/>
  <c r="Y41" i="18" a="1"/>
  <c r="Y41" i="18" s="1"/>
  <c r="Y40" i="18" a="1"/>
  <c r="Y40" i="18" s="1"/>
  <c r="Y39" i="18" a="1"/>
  <c r="Y39" i="18" s="1"/>
  <c r="Y38" i="18" a="1"/>
  <c r="Y38" i="18" s="1"/>
  <c r="Y37" i="18" a="1"/>
  <c r="Y37" i="18" s="1"/>
  <c r="Y36" i="18" a="1"/>
  <c r="Y36" i="18" s="1"/>
  <c r="Y35" i="18" a="1"/>
  <c r="Y35" i="18" s="1"/>
  <c r="Y34" i="18" a="1"/>
  <c r="Y34" i="18" s="1"/>
  <c r="Y33" i="18" a="1"/>
  <c r="Y33" i="18" s="1"/>
  <c r="Y32" i="18" a="1"/>
  <c r="Y32" i="18" s="1"/>
  <c r="Y31" i="18" a="1"/>
  <c r="Y31" i="18" s="1"/>
  <c r="Y30" i="18" a="1"/>
  <c r="Y30" i="18" s="1"/>
  <c r="Y29" i="18" a="1"/>
  <c r="Y29" i="18" s="1"/>
  <c r="Y28" i="18" a="1"/>
  <c r="Y28" i="18" s="1"/>
  <c r="Y27" i="18" a="1"/>
  <c r="Y27" i="18" s="1"/>
  <c r="Y26" i="18" a="1"/>
  <c r="Y26" i="18" s="1"/>
  <c r="Y25" i="18" a="1"/>
  <c r="Y25" i="18" s="1"/>
  <c r="Y24" i="18" a="1"/>
  <c r="Y24" i="18" s="1"/>
  <c r="Y23" i="18" a="1"/>
  <c r="Y23" i="18" s="1"/>
  <c r="Y22" i="18" a="1"/>
  <c r="Y22" i="18" s="1"/>
  <c r="Y21" i="18" a="1"/>
  <c r="Y21" i="18" s="1"/>
  <c r="Y20" i="18" a="1"/>
  <c r="Y20" i="18" s="1"/>
  <c r="Y19" i="18" a="1"/>
  <c r="Y19" i="18" s="1"/>
  <c r="Y18" i="18" a="1"/>
  <c r="Y18" i="18" s="1"/>
  <c r="Y17" i="18" a="1"/>
  <c r="Y17" i="18" s="1"/>
  <c r="Y16" i="18" a="1"/>
  <c r="Y16" i="18" s="1"/>
  <c r="Y15" i="18" a="1"/>
  <c r="Y15" i="18" s="1"/>
  <c r="Y14" i="18" a="1"/>
  <c r="Y14" i="18" s="1"/>
  <c r="Y13" i="18" a="1"/>
  <c r="Y13" i="18" s="1"/>
  <c r="Y12" i="18" a="1"/>
  <c r="Y12" i="18" s="1"/>
  <c r="Y11" i="18" a="1"/>
  <c r="Y11" i="18" s="1"/>
  <c r="Y10" i="18" a="1"/>
  <c r="Y10" i="18" s="1"/>
  <c r="Y9" i="18" a="1"/>
  <c r="Y9" i="18" s="1"/>
  <c r="Y8" i="18" a="1"/>
  <c r="Y8" i="18" s="1"/>
  <c r="Y7" i="18" a="1"/>
  <c r="Y7" i="18" s="1"/>
  <c r="Y6" i="18" a="1"/>
  <c r="Y6" i="18" s="1"/>
  <c r="Y5" i="18" a="1"/>
  <c r="Y5" i="18" s="1"/>
  <c r="Y4" i="18" a="1"/>
  <c r="Y4" i="18" s="1"/>
  <c r="Y377" i="18" a="1"/>
  <c r="Y377" i="18" s="1"/>
  <c r="Y373" i="18" a="1"/>
  <c r="Y373" i="18" s="1"/>
  <c r="Y369" i="18" a="1"/>
  <c r="Y369" i="18" s="1"/>
  <c r="Y362" i="18" a="1"/>
  <c r="Y362" i="18" s="1"/>
  <c r="Y376" i="18" a="1"/>
  <c r="Y376" i="18" s="1"/>
  <c r="Y372" i="18" a="1"/>
  <c r="Y372" i="18" s="1"/>
  <c r="Y368" i="18" a="1"/>
  <c r="Y368" i="18" s="1"/>
  <c r="Y364" i="18" a="1"/>
  <c r="Y364" i="18" s="1"/>
  <c r="Y375" i="18" a="1"/>
  <c r="Y375" i="18" s="1"/>
  <c r="Y371" i="18" a="1"/>
  <c r="Y371" i="18" s="1"/>
  <c r="Y367" i="18" a="1"/>
  <c r="Y367" i="18" s="1"/>
  <c r="Y366" i="18" a="1"/>
  <c r="Y366" i="18" s="1"/>
  <c r="Y344" i="18"/>
  <c r="Y174" i="18"/>
  <c r="Y173" i="18"/>
  <c r="Y116" i="18"/>
  <c r="Y117" i="18"/>
  <c r="AC678" i="18" a="1"/>
  <c r="AC678" i="18" s="1"/>
  <c r="AC677" i="18" a="1"/>
  <c r="AC677" i="18" s="1"/>
  <c r="AC680" i="18" a="1"/>
  <c r="AC680" i="18" s="1"/>
  <c r="AC679" i="18" a="1"/>
  <c r="AC679" i="18" s="1"/>
  <c r="AC673" i="18" a="1"/>
  <c r="AC673" i="18" s="1"/>
  <c r="AC663" i="18" a="1"/>
  <c r="AC663" i="18" s="1"/>
  <c r="AC662" i="18" a="1"/>
  <c r="AC662" i="18" s="1"/>
  <c r="AC661" i="18" a="1"/>
  <c r="AC661" i="18" s="1"/>
  <c r="AC660" i="18" a="1"/>
  <c r="AC660" i="18" s="1"/>
  <c r="AC659" i="18" a="1"/>
  <c r="AC659" i="18" s="1"/>
  <c r="AC658" i="18" a="1"/>
  <c r="AC658" i="18" s="1"/>
  <c r="AC657" i="18" a="1"/>
  <c r="AC657" i="18" s="1"/>
  <c r="AC656" i="18" a="1"/>
  <c r="AC656" i="18" s="1"/>
  <c r="AC655" i="18" a="1"/>
  <c r="AC655" i="18" s="1"/>
  <c r="AC654" i="18" a="1"/>
  <c r="AC654" i="18" s="1"/>
  <c r="AC653" i="18" a="1"/>
  <c r="AC653" i="18" s="1"/>
  <c r="AC652" i="18" a="1"/>
  <c r="AC652" i="18" s="1"/>
  <c r="AC651" i="18" a="1"/>
  <c r="AC651" i="18" s="1"/>
  <c r="AC650" i="18" a="1"/>
  <c r="AC650" i="18" s="1"/>
  <c r="AC649" i="18" a="1"/>
  <c r="AC649" i="18" s="1"/>
  <c r="AC648" i="18" a="1"/>
  <c r="AC648" i="18" s="1"/>
  <c r="AC647" i="18" a="1"/>
  <c r="AC647" i="18" s="1"/>
  <c r="AC646" i="18" a="1"/>
  <c r="AC646" i="18" s="1"/>
  <c r="AC676" i="18" a="1"/>
  <c r="AC676" i="18" s="1"/>
  <c r="AC669" i="18" a="1"/>
  <c r="AC669" i="18" s="1"/>
  <c r="AC665" i="18" a="1"/>
  <c r="AC665" i="18" s="1"/>
  <c r="AC675" i="18" a="1"/>
  <c r="AC675" i="18" s="1"/>
  <c r="AC668" i="18" a="1"/>
  <c r="AC668" i="18" s="1"/>
  <c r="AC674" i="18" a="1"/>
  <c r="AC674" i="18" s="1"/>
  <c r="AC671" i="18" a="1"/>
  <c r="AC671" i="18" s="1"/>
  <c r="AC670" i="18" a="1"/>
  <c r="AC670" i="18" s="1"/>
  <c r="AC667" i="18" a="1"/>
  <c r="AC667" i="18" s="1"/>
  <c r="AC664" i="18" a="1"/>
  <c r="AC664" i="18" s="1"/>
  <c r="AC666" i="18" a="1"/>
  <c r="AC666" i="18" s="1"/>
  <c r="AC645" i="18" a="1"/>
  <c r="AC645" i="18" s="1"/>
  <c r="AC644" i="18" a="1"/>
  <c r="AC644" i="18" s="1"/>
  <c r="AC643" i="18" a="1"/>
  <c r="AC643" i="18" s="1"/>
  <c r="AC642" i="18" a="1"/>
  <c r="AC642" i="18" s="1"/>
  <c r="AC641" i="18" a="1"/>
  <c r="AC641" i="18" s="1"/>
  <c r="AC640" i="18" a="1"/>
  <c r="AC640" i="18" s="1"/>
  <c r="AC639" i="18" a="1"/>
  <c r="AC639" i="18" s="1"/>
  <c r="AC638" i="18" a="1"/>
  <c r="AC638" i="18" s="1"/>
  <c r="AC629" i="18"/>
  <c r="AC637" i="18" a="1"/>
  <c r="AC637" i="18" s="1"/>
  <c r="AC636" i="18" a="1"/>
  <c r="AC636" i="18" s="1"/>
  <c r="AC635" i="18" a="1"/>
  <c r="AC635" i="18" s="1"/>
  <c r="AC634" i="18" a="1"/>
  <c r="AC634" i="18" s="1"/>
  <c r="AC633" i="18" a="1"/>
  <c r="AC633" i="18" s="1"/>
  <c r="AC632" i="18" a="1"/>
  <c r="AC632" i="18" s="1"/>
  <c r="AC630" i="18"/>
  <c r="AC631" i="18" a="1"/>
  <c r="AC631" i="18" s="1"/>
  <c r="AC623" i="18" a="1"/>
  <c r="AC623" i="18" s="1"/>
  <c r="AC622" i="18" a="1"/>
  <c r="AC622" i="18" s="1"/>
  <c r="AC621" i="18" a="1"/>
  <c r="AC621" i="18" s="1"/>
  <c r="AC620" i="18" a="1"/>
  <c r="AC620" i="18" s="1"/>
  <c r="AC619" i="18" a="1"/>
  <c r="AC619" i="18" s="1"/>
  <c r="AC618" i="18" a="1"/>
  <c r="AC618" i="18" s="1"/>
  <c r="AC617" i="18" a="1"/>
  <c r="AC617" i="18" s="1"/>
  <c r="AC616" i="18" a="1"/>
  <c r="AC616" i="18" s="1"/>
  <c r="AC615" i="18" a="1"/>
  <c r="AC615" i="18" s="1"/>
  <c r="AC614" i="18" a="1"/>
  <c r="AC614" i="18" s="1"/>
  <c r="AC613" i="18" a="1"/>
  <c r="AC613" i="18" s="1"/>
  <c r="AC612" i="18" a="1"/>
  <c r="AC612" i="18" s="1"/>
  <c r="AC611" i="18" a="1"/>
  <c r="AC611" i="18" s="1"/>
  <c r="AC610" i="18" a="1"/>
  <c r="AC610" i="18" s="1"/>
  <c r="AC609" i="18" a="1"/>
  <c r="AC609" i="18" s="1"/>
  <c r="AC608" i="18" a="1"/>
  <c r="AC608" i="18" s="1"/>
  <c r="AC607" i="18" a="1"/>
  <c r="AC607" i="18" s="1"/>
  <c r="AC606" i="18" a="1"/>
  <c r="AC606" i="18" s="1"/>
  <c r="AC604" i="18" a="1"/>
  <c r="AC604" i="18" s="1"/>
  <c r="AC603" i="18" a="1"/>
  <c r="AC603" i="18" s="1"/>
  <c r="AC602" i="18" a="1"/>
  <c r="AC602" i="18" s="1"/>
  <c r="AC601" i="18" a="1"/>
  <c r="AC601" i="18" s="1"/>
  <c r="AC600" i="18" a="1"/>
  <c r="AC600" i="18" s="1"/>
  <c r="AC599" i="18" a="1"/>
  <c r="AC599" i="18" s="1"/>
  <c r="AC598" i="18" a="1"/>
  <c r="AC598" i="18" s="1"/>
  <c r="AC597" i="18" a="1"/>
  <c r="AC597" i="18" s="1"/>
  <c r="AC596" i="18" a="1"/>
  <c r="AC596" i="18" s="1"/>
  <c r="AC595" i="18" a="1"/>
  <c r="AC595" i="18" s="1"/>
  <c r="AC594" i="18" a="1"/>
  <c r="AC594" i="18" s="1"/>
  <c r="AC593" i="18" a="1"/>
  <c r="AC593" i="18" s="1"/>
  <c r="AC592" i="18" a="1"/>
  <c r="AC592" i="18" s="1"/>
  <c r="AC591" i="18" a="1"/>
  <c r="AC591" i="18" s="1"/>
  <c r="AC590" i="18" a="1"/>
  <c r="AC590" i="18" s="1"/>
  <c r="AC589" i="18" a="1"/>
  <c r="AC589" i="18" s="1"/>
  <c r="AC588" i="18" a="1"/>
  <c r="AC588" i="18" s="1"/>
  <c r="AC587" i="18" a="1"/>
  <c r="AC587" i="18" s="1"/>
  <c r="AC586" i="18" a="1"/>
  <c r="AC586" i="18" s="1"/>
  <c r="AC585" i="18" a="1"/>
  <c r="AC585" i="18" s="1"/>
  <c r="AC584" i="18" a="1"/>
  <c r="AC584" i="18" s="1"/>
  <c r="AC583" i="18" a="1"/>
  <c r="AC583" i="18" s="1"/>
  <c r="AC582" i="18" a="1"/>
  <c r="AC582" i="18" s="1"/>
  <c r="AC581" i="18" a="1"/>
  <c r="AC581" i="18" s="1"/>
  <c r="AC580" i="18" a="1"/>
  <c r="AC580" i="18" s="1"/>
  <c r="AC579" i="18" a="1"/>
  <c r="AC579" i="18" s="1"/>
  <c r="AC578" i="18" a="1"/>
  <c r="AC578" i="18" s="1"/>
  <c r="AC577" i="18" a="1"/>
  <c r="AC577" i="18" s="1"/>
  <c r="AC576" i="18" a="1"/>
  <c r="AC576" i="18" s="1"/>
  <c r="AC575" i="18" a="1"/>
  <c r="AC575" i="18" s="1"/>
  <c r="AC574" i="18" a="1"/>
  <c r="AC574" i="18" s="1"/>
  <c r="AC672" i="18" a="1"/>
  <c r="AC672" i="18" s="1"/>
  <c r="AC605" i="18" a="1"/>
  <c r="AC605" i="18" s="1"/>
  <c r="AC573" i="18"/>
  <c r="AC562" i="18" a="1"/>
  <c r="AC562" i="18" s="1"/>
  <c r="AC561" i="18" a="1"/>
  <c r="AC561" i="18" s="1"/>
  <c r="AC560" i="18" a="1"/>
  <c r="AC560" i="18" s="1"/>
  <c r="AC559" i="18" a="1"/>
  <c r="AC559" i="18" s="1"/>
  <c r="AC558" i="18" a="1"/>
  <c r="AC558" i="18" s="1"/>
  <c r="AC557" i="18" a="1"/>
  <c r="AC557" i="18" s="1"/>
  <c r="AC556" i="18" a="1"/>
  <c r="AC556" i="18" s="1"/>
  <c r="AC572" i="18"/>
  <c r="AC563" i="18" a="1"/>
  <c r="AC563" i="18" s="1"/>
  <c r="AC553" i="18" a="1"/>
  <c r="AC553" i="18" s="1"/>
  <c r="AC552" i="18" a="1"/>
  <c r="AC552" i="18" s="1"/>
  <c r="AC551" i="18" a="1"/>
  <c r="AC551" i="18" s="1"/>
  <c r="AC550" i="18" a="1"/>
  <c r="AC550" i="18" s="1"/>
  <c r="AC549" i="18" a="1"/>
  <c r="AC549" i="18" s="1"/>
  <c r="AC548" i="18" a="1"/>
  <c r="AC548" i="18" s="1"/>
  <c r="AC547" i="18" a="1"/>
  <c r="AC547" i="18" s="1"/>
  <c r="AC546" i="18" a="1"/>
  <c r="AC546" i="18" s="1"/>
  <c r="AC545" i="18" a="1"/>
  <c r="AC545" i="18" s="1"/>
  <c r="AC544" i="18" a="1"/>
  <c r="AC544" i="18" s="1"/>
  <c r="AC543" i="18" a="1"/>
  <c r="AC543" i="18" s="1"/>
  <c r="AC542" i="18" a="1"/>
  <c r="AC542" i="18" s="1"/>
  <c r="AC541" i="18" a="1"/>
  <c r="AC541" i="18" s="1"/>
  <c r="AC540" i="18" a="1"/>
  <c r="AC540" i="18" s="1"/>
  <c r="AC539" i="18" a="1"/>
  <c r="AC539" i="18" s="1"/>
  <c r="AC538" i="18" a="1"/>
  <c r="AC538" i="18" s="1"/>
  <c r="AC537" i="18" a="1"/>
  <c r="AC537" i="18" s="1"/>
  <c r="AC536" i="18" a="1"/>
  <c r="AC536" i="18" s="1"/>
  <c r="AC535" i="18" a="1"/>
  <c r="AC535" i="18" s="1"/>
  <c r="AC534" i="18" a="1"/>
  <c r="AC534" i="18" s="1"/>
  <c r="AC533" i="18" a="1"/>
  <c r="AC533" i="18" s="1"/>
  <c r="AC532" i="18" a="1"/>
  <c r="AC532" i="18" s="1"/>
  <c r="AC531" i="18" a="1"/>
  <c r="AC531" i="18" s="1"/>
  <c r="AC564" i="18" a="1"/>
  <c r="AC564" i="18" s="1"/>
  <c r="AC555" i="18" a="1"/>
  <c r="AC555" i="18" s="1"/>
  <c r="AC565" i="18" a="1"/>
  <c r="AC565" i="18" s="1"/>
  <c r="AC554" i="18" a="1"/>
  <c r="AC554" i="18" s="1"/>
  <c r="AC566" i="18" a="1"/>
  <c r="AC566" i="18" s="1"/>
  <c r="AC516" i="18"/>
  <c r="AC515" i="18"/>
  <c r="AC528" i="18" a="1"/>
  <c r="AC528" i="18" s="1"/>
  <c r="AC527" i="18" a="1"/>
  <c r="AC527" i="18" s="1"/>
  <c r="AC526" i="18" a="1"/>
  <c r="AC526" i="18" s="1"/>
  <c r="AC525" i="18" a="1"/>
  <c r="AC525" i="18" s="1"/>
  <c r="AC524" i="18" a="1"/>
  <c r="AC524" i="18" s="1"/>
  <c r="AC523" i="18" a="1"/>
  <c r="AC523" i="18" s="1"/>
  <c r="AC522" i="18" a="1"/>
  <c r="AC522" i="18" s="1"/>
  <c r="AC521" i="18" a="1"/>
  <c r="AC521" i="18" s="1"/>
  <c r="AC520" i="18" a="1"/>
  <c r="AC520" i="18" s="1"/>
  <c r="AC519" i="18" a="1"/>
  <c r="AC519" i="18" s="1"/>
  <c r="AC518" i="18" a="1"/>
  <c r="AC518" i="18" s="1"/>
  <c r="AC517" i="18" a="1"/>
  <c r="AC517" i="18" s="1"/>
  <c r="AC509" i="18" a="1"/>
  <c r="AC509" i="18" s="1"/>
  <c r="AC508" i="18" a="1"/>
  <c r="AC508" i="18" s="1"/>
  <c r="AC507" i="18" a="1"/>
  <c r="AC507" i="18" s="1"/>
  <c r="AC506" i="18" a="1"/>
  <c r="AC506" i="18" s="1"/>
  <c r="AC505" i="18" a="1"/>
  <c r="AC505" i="18" s="1"/>
  <c r="AC504" i="18" a="1"/>
  <c r="AC504" i="18" s="1"/>
  <c r="AC503" i="18" a="1"/>
  <c r="AC503" i="18" s="1"/>
  <c r="AC502" i="18" a="1"/>
  <c r="AC502" i="18" s="1"/>
  <c r="AC501" i="18" a="1"/>
  <c r="AC501" i="18" s="1"/>
  <c r="AC500" i="18" a="1"/>
  <c r="AC500" i="18" s="1"/>
  <c r="AC499" i="18" a="1"/>
  <c r="AC499" i="18" s="1"/>
  <c r="AC498" i="18" a="1"/>
  <c r="AC498" i="18" s="1"/>
  <c r="AC497" i="18" a="1"/>
  <c r="AC497" i="18" s="1"/>
  <c r="AC496" i="18" a="1"/>
  <c r="AC496" i="18" s="1"/>
  <c r="AC495" i="18" a="1"/>
  <c r="AC495" i="18" s="1"/>
  <c r="AC494" i="18" a="1"/>
  <c r="AC494" i="18" s="1"/>
  <c r="AC493" i="18" a="1"/>
  <c r="AC493" i="18" s="1"/>
  <c r="AC492" i="18" a="1"/>
  <c r="AC492" i="18" s="1"/>
  <c r="AC491" i="18" a="1"/>
  <c r="AC491" i="18" s="1"/>
  <c r="AC490" i="18" a="1"/>
  <c r="AC490" i="18" s="1"/>
  <c r="AC489" i="18" a="1"/>
  <c r="AC489" i="18" s="1"/>
  <c r="AC488" i="18" a="1"/>
  <c r="AC488" i="18" s="1"/>
  <c r="AC487" i="18" a="1"/>
  <c r="AC487" i="18" s="1"/>
  <c r="AC486" i="18" a="1"/>
  <c r="AC486" i="18" s="1"/>
  <c r="AC485" i="18" a="1"/>
  <c r="AC485" i="18" s="1"/>
  <c r="AC484" i="18" a="1"/>
  <c r="AC484" i="18" s="1"/>
  <c r="AC483" i="18" a="1"/>
  <c r="AC483" i="18" s="1"/>
  <c r="AC482" i="18" a="1"/>
  <c r="AC482" i="18" s="1"/>
  <c r="AC481" i="18" a="1"/>
  <c r="AC481" i="18" s="1"/>
  <c r="AC480" i="18" a="1"/>
  <c r="AC480" i="18" s="1"/>
  <c r="AC479" i="18" a="1"/>
  <c r="AC479" i="18" s="1"/>
  <c r="AC478" i="18" a="1"/>
  <c r="AC478" i="18" s="1"/>
  <c r="AC477" i="18" a="1"/>
  <c r="AC477" i="18" s="1"/>
  <c r="AC476" i="18" a="1"/>
  <c r="AC476" i="18" s="1"/>
  <c r="AC475" i="18" a="1"/>
  <c r="AC475" i="18" s="1"/>
  <c r="AC474" i="18" a="1"/>
  <c r="AC474" i="18" s="1"/>
  <c r="AC473" i="18" a="1"/>
  <c r="AC473" i="18" s="1"/>
  <c r="AC459" i="18"/>
  <c r="AC458" i="18"/>
  <c r="AC402" i="18"/>
  <c r="AC401" i="18"/>
  <c r="AC472" i="18" a="1"/>
  <c r="AC472" i="18" s="1"/>
  <c r="AC471" i="18" a="1"/>
  <c r="AC471" i="18" s="1"/>
  <c r="AC470" i="18" a="1"/>
  <c r="AC470" i="18" s="1"/>
  <c r="AC469" i="18" a="1"/>
  <c r="AC469" i="18" s="1"/>
  <c r="AC468" i="18" a="1"/>
  <c r="AC468" i="18" s="1"/>
  <c r="AC467" i="18" a="1"/>
  <c r="AC467" i="18" s="1"/>
  <c r="AC466" i="18" a="1"/>
  <c r="AC466" i="18" s="1"/>
  <c r="AC465" i="18" a="1"/>
  <c r="AC465" i="18" s="1"/>
  <c r="AC464" i="18" a="1"/>
  <c r="AC464" i="18" s="1"/>
  <c r="AC463" i="18" a="1"/>
  <c r="AC463" i="18" s="1"/>
  <c r="AC462" i="18" a="1"/>
  <c r="AC462" i="18" s="1"/>
  <c r="AC461" i="18" a="1"/>
  <c r="AC461" i="18" s="1"/>
  <c r="AC460" i="18" a="1"/>
  <c r="AC460" i="18" s="1"/>
  <c r="AC452" i="18" a="1"/>
  <c r="AC452" i="18" s="1"/>
  <c r="AC451" i="18" a="1"/>
  <c r="AC451" i="18" s="1"/>
  <c r="AC450" i="18" a="1"/>
  <c r="AC450" i="18" s="1"/>
  <c r="AC449" i="18" a="1"/>
  <c r="AC449" i="18" s="1"/>
  <c r="AC448" i="18" a="1"/>
  <c r="AC448" i="18" s="1"/>
  <c r="AC447" i="18" a="1"/>
  <c r="AC447" i="18" s="1"/>
  <c r="AC446" i="18" a="1"/>
  <c r="AC446" i="18" s="1"/>
  <c r="AC445" i="18" a="1"/>
  <c r="AC445" i="18" s="1"/>
  <c r="AC444" i="18" a="1"/>
  <c r="AC444" i="18" s="1"/>
  <c r="AC443" i="18" a="1"/>
  <c r="AC443" i="18" s="1"/>
  <c r="AC442" i="18" a="1"/>
  <c r="AC442" i="18" s="1"/>
  <c r="AC441" i="18" a="1"/>
  <c r="AC441" i="18" s="1"/>
  <c r="AC440" i="18" a="1"/>
  <c r="AC440" i="18" s="1"/>
  <c r="AC439" i="18" a="1"/>
  <c r="AC439" i="18" s="1"/>
  <c r="AC438" i="18" a="1"/>
  <c r="AC438" i="18" s="1"/>
  <c r="AC437" i="18" a="1"/>
  <c r="AC437" i="18" s="1"/>
  <c r="AC436" i="18" a="1"/>
  <c r="AC436" i="18" s="1"/>
  <c r="AC435" i="18" a="1"/>
  <c r="AC435" i="18" s="1"/>
  <c r="AC434" i="18" a="1"/>
  <c r="AC434" i="18" s="1"/>
  <c r="AC433" i="18" a="1"/>
  <c r="AC433" i="18" s="1"/>
  <c r="AC432" i="18" a="1"/>
  <c r="AC432" i="18" s="1"/>
  <c r="AC431" i="18" a="1"/>
  <c r="AC431" i="18" s="1"/>
  <c r="AC430" i="18" a="1"/>
  <c r="AC430" i="18" s="1"/>
  <c r="AC429" i="18" a="1"/>
  <c r="AC429" i="18" s="1"/>
  <c r="AC428" i="18" a="1"/>
  <c r="AC428" i="18" s="1"/>
  <c r="AC427" i="18" a="1"/>
  <c r="AC427" i="18" s="1"/>
  <c r="AC426" i="18" a="1"/>
  <c r="AC426" i="18" s="1"/>
  <c r="AC425" i="18" a="1"/>
  <c r="AC425" i="18" s="1"/>
  <c r="AC424" i="18" a="1"/>
  <c r="AC424" i="18" s="1"/>
  <c r="AC423" i="18" a="1"/>
  <c r="AC423" i="18" s="1"/>
  <c r="AC422" i="18" a="1"/>
  <c r="AC422" i="18" s="1"/>
  <c r="AC421" i="18" a="1"/>
  <c r="AC421" i="18" s="1"/>
  <c r="AC420" i="18" a="1"/>
  <c r="AC420" i="18" s="1"/>
  <c r="AC419" i="18" a="1"/>
  <c r="AC419" i="18" s="1"/>
  <c r="AC418" i="18" a="1"/>
  <c r="AC418" i="18" s="1"/>
  <c r="AC417" i="18" a="1"/>
  <c r="AC417" i="18" s="1"/>
  <c r="AC416" i="18" a="1"/>
  <c r="AC416" i="18" s="1"/>
  <c r="AC415" i="18" a="1"/>
  <c r="AC415" i="18" s="1"/>
  <c r="AC414" i="18" a="1"/>
  <c r="AC414" i="18" s="1"/>
  <c r="AC413" i="18" a="1"/>
  <c r="AC413" i="18" s="1"/>
  <c r="AC412" i="18" a="1"/>
  <c r="AC412" i="18" s="1"/>
  <c r="AC411" i="18" a="1"/>
  <c r="AC411" i="18" s="1"/>
  <c r="AC410" i="18" a="1"/>
  <c r="AC410" i="18" s="1"/>
  <c r="AC409" i="18" a="1"/>
  <c r="AC409" i="18" s="1"/>
  <c r="AC408" i="18" a="1"/>
  <c r="AC408" i="18" s="1"/>
  <c r="AC407" i="18" a="1"/>
  <c r="AC407" i="18" s="1"/>
  <c r="AC406" i="18" a="1"/>
  <c r="AC406" i="18" s="1"/>
  <c r="AC405" i="18" a="1"/>
  <c r="AC405" i="18" s="1"/>
  <c r="AC404" i="18" a="1"/>
  <c r="AC404" i="18" s="1"/>
  <c r="AC403" i="18" a="1"/>
  <c r="AC403" i="18" s="1"/>
  <c r="AC395" i="18" a="1"/>
  <c r="AC395" i="18" s="1"/>
  <c r="AC394" i="18" a="1"/>
  <c r="AC394" i="18" s="1"/>
  <c r="AC393" i="18" a="1"/>
  <c r="AC393" i="18" s="1"/>
  <c r="AC392" i="18" a="1"/>
  <c r="AC392" i="18" s="1"/>
  <c r="AC391" i="18" a="1"/>
  <c r="AC391" i="18" s="1"/>
  <c r="AC390" i="18" a="1"/>
  <c r="AC390" i="18" s="1"/>
  <c r="AC389" i="18" a="1"/>
  <c r="AC389" i="18" s="1"/>
  <c r="AC388" i="18" a="1"/>
  <c r="AC388" i="18" s="1"/>
  <c r="AC387" i="18" a="1"/>
  <c r="AC387" i="18" s="1"/>
  <c r="AC386" i="18" a="1"/>
  <c r="AC386" i="18" s="1"/>
  <c r="AC385" i="18" a="1"/>
  <c r="AC385" i="18" s="1"/>
  <c r="AC384" i="18" a="1"/>
  <c r="AC384" i="18" s="1"/>
  <c r="AC383" i="18" a="1"/>
  <c r="AC383" i="18" s="1"/>
  <c r="AC382" i="18" a="1"/>
  <c r="AC382" i="18" s="1"/>
  <c r="AC381" i="18" a="1"/>
  <c r="AC381" i="18" s="1"/>
  <c r="AC380" i="18" a="1"/>
  <c r="AC380" i="18" s="1"/>
  <c r="AC379" i="18" a="1"/>
  <c r="AC379" i="18" s="1"/>
  <c r="AC378" i="18" a="1"/>
  <c r="AC378" i="18" s="1"/>
  <c r="AC530" i="18" a="1"/>
  <c r="AC530" i="18" s="1"/>
  <c r="AC529" i="18" a="1"/>
  <c r="AC529" i="18" s="1"/>
  <c r="AC377" i="18" a="1"/>
  <c r="AC377" i="18" s="1"/>
  <c r="AC376" i="18" a="1"/>
  <c r="AC376" i="18" s="1"/>
  <c r="AC375" i="18" a="1"/>
  <c r="AC375" i="18" s="1"/>
  <c r="AC374" i="18" a="1"/>
  <c r="AC374" i="18" s="1"/>
  <c r="AC373" i="18" a="1"/>
  <c r="AC373" i="18" s="1"/>
  <c r="AC372" i="18" a="1"/>
  <c r="AC372" i="18" s="1"/>
  <c r="AC371" i="18" a="1"/>
  <c r="AC371" i="18" s="1"/>
  <c r="AC370" i="18" a="1"/>
  <c r="AC370" i="18" s="1"/>
  <c r="AC369" i="18" a="1"/>
  <c r="AC369" i="18" s="1"/>
  <c r="AC368" i="18" a="1"/>
  <c r="AC368" i="18" s="1"/>
  <c r="AC367" i="18" a="1"/>
  <c r="AC367" i="18" s="1"/>
  <c r="AC366" i="18" a="1"/>
  <c r="AC366" i="18" s="1"/>
  <c r="AC365" i="18" a="1"/>
  <c r="AC365" i="18" s="1"/>
  <c r="AC364" i="18" a="1"/>
  <c r="AC364" i="18" s="1"/>
  <c r="AC363" i="18" a="1"/>
  <c r="AC363" i="18" s="1"/>
  <c r="AC362" i="18" a="1"/>
  <c r="AC362" i="18" s="1"/>
  <c r="AC348" i="18" a="1"/>
  <c r="AC348" i="18" s="1"/>
  <c r="AC347" i="18" a="1"/>
  <c r="AC347" i="18" s="1"/>
  <c r="AC346" i="18" a="1"/>
  <c r="AC346" i="18" s="1"/>
  <c r="AC338" i="18" a="1"/>
  <c r="AC338" i="18" s="1"/>
  <c r="AC337" i="18" a="1"/>
  <c r="AC337" i="18" s="1"/>
  <c r="AC336" i="18" a="1"/>
  <c r="AC336" i="18" s="1"/>
  <c r="AC335" i="18" a="1"/>
  <c r="AC335" i="18" s="1"/>
  <c r="AC334" i="18" a="1"/>
  <c r="AC334" i="18" s="1"/>
  <c r="AC333" i="18" a="1"/>
  <c r="AC333" i="18" s="1"/>
  <c r="AC332" i="18" a="1"/>
  <c r="AC332" i="18" s="1"/>
  <c r="AC331" i="18" a="1"/>
  <c r="AC331" i="18" s="1"/>
  <c r="AC330" i="18" a="1"/>
  <c r="AC330" i="18" s="1"/>
  <c r="AC329" i="18" a="1"/>
  <c r="AC329" i="18" s="1"/>
  <c r="AC328" i="18" a="1"/>
  <c r="AC328" i="18" s="1"/>
  <c r="AC327" i="18" a="1"/>
  <c r="AC327" i="18" s="1"/>
  <c r="AC326" i="18" a="1"/>
  <c r="AC326" i="18" s="1"/>
  <c r="AC325" i="18" a="1"/>
  <c r="AC325" i="18" s="1"/>
  <c r="AC324" i="18" a="1"/>
  <c r="AC324" i="18" s="1"/>
  <c r="AC323" i="18" a="1"/>
  <c r="AC323" i="18" s="1"/>
  <c r="AC322" i="18" a="1"/>
  <c r="AC322" i="18" s="1"/>
  <c r="AC321" i="18" a="1"/>
  <c r="AC321" i="18" s="1"/>
  <c r="AC320" i="18" a="1"/>
  <c r="AC320" i="18" s="1"/>
  <c r="AC319" i="18" a="1"/>
  <c r="AC319" i="18" s="1"/>
  <c r="AC318" i="18" a="1"/>
  <c r="AC318" i="18" s="1"/>
  <c r="AC317" i="18" a="1"/>
  <c r="AC317" i="18" s="1"/>
  <c r="AC316" i="18" a="1"/>
  <c r="AC316" i="18" s="1"/>
  <c r="AC315" i="18" a="1"/>
  <c r="AC315" i="18" s="1"/>
  <c r="AC314" i="18" a="1"/>
  <c r="AC314" i="18" s="1"/>
  <c r="AC313" i="18" a="1"/>
  <c r="AC313" i="18" s="1"/>
  <c r="AC312" i="18" a="1"/>
  <c r="AC312" i="18" s="1"/>
  <c r="AC311" i="18" a="1"/>
  <c r="AC311" i="18" s="1"/>
  <c r="AC310" i="18" a="1"/>
  <c r="AC310" i="18" s="1"/>
  <c r="AC309" i="18" a="1"/>
  <c r="AC309" i="18" s="1"/>
  <c r="AC308" i="18" a="1"/>
  <c r="AC308" i="18" s="1"/>
  <c r="AC307" i="18" a="1"/>
  <c r="AC307" i="18" s="1"/>
  <c r="AC306" i="18" a="1"/>
  <c r="AC306" i="18" s="1"/>
  <c r="AC305" i="18" a="1"/>
  <c r="AC305" i="18" s="1"/>
  <c r="AC304" i="18" a="1"/>
  <c r="AC304" i="18" s="1"/>
  <c r="AC303" i="18" a="1"/>
  <c r="AC303" i="18" s="1"/>
  <c r="AC302" i="18" a="1"/>
  <c r="AC302" i="18" s="1"/>
  <c r="AC301" i="18" a="1"/>
  <c r="AC301" i="18" s="1"/>
  <c r="AC300" i="18" a="1"/>
  <c r="AC300" i="18" s="1"/>
  <c r="AC299" i="18" a="1"/>
  <c r="AC299" i="18" s="1"/>
  <c r="AC298" i="18" a="1"/>
  <c r="AC298" i="18" s="1"/>
  <c r="AC297" i="18" a="1"/>
  <c r="AC297" i="18" s="1"/>
  <c r="AC296" i="18" a="1"/>
  <c r="AC296" i="18" s="1"/>
  <c r="AC295" i="18" a="1"/>
  <c r="AC295" i="18" s="1"/>
  <c r="AC294" i="18" a="1"/>
  <c r="AC294" i="18" s="1"/>
  <c r="AC293" i="18" a="1"/>
  <c r="AC293" i="18" s="1"/>
  <c r="AC292" i="18" a="1"/>
  <c r="AC292" i="18" s="1"/>
  <c r="AC291" i="18" a="1"/>
  <c r="AC291" i="18" s="1"/>
  <c r="AC290" i="18" a="1"/>
  <c r="AC290" i="18" s="1"/>
  <c r="AC289" i="18" a="1"/>
  <c r="AC289" i="18" s="1"/>
  <c r="AC281" i="18" a="1"/>
  <c r="AC281" i="18" s="1"/>
  <c r="AC280" i="18" a="1"/>
  <c r="AC280" i="18" s="1"/>
  <c r="AC279" i="18" a="1"/>
  <c r="AC279" i="18" s="1"/>
  <c r="AC278" i="18" a="1"/>
  <c r="AC278" i="18" s="1"/>
  <c r="AC277" i="18" a="1"/>
  <c r="AC277" i="18" s="1"/>
  <c r="AC276" i="18" a="1"/>
  <c r="AC276" i="18" s="1"/>
  <c r="AC275" i="18" a="1"/>
  <c r="AC275" i="18" s="1"/>
  <c r="AC274" i="18" a="1"/>
  <c r="AC274" i="18" s="1"/>
  <c r="AC273" i="18" a="1"/>
  <c r="AC273" i="18" s="1"/>
  <c r="AC272" i="18" a="1"/>
  <c r="AC272" i="18" s="1"/>
  <c r="AC271" i="18" a="1"/>
  <c r="AC271" i="18" s="1"/>
  <c r="AC270" i="18" a="1"/>
  <c r="AC270" i="18" s="1"/>
  <c r="AC269" i="18" a="1"/>
  <c r="AC269" i="18" s="1"/>
  <c r="AC268" i="18" a="1"/>
  <c r="AC268" i="18" s="1"/>
  <c r="AC267" i="18" a="1"/>
  <c r="AC267" i="18" s="1"/>
  <c r="AC266" i="18" a="1"/>
  <c r="AC266" i="18" s="1"/>
  <c r="AC265" i="18" a="1"/>
  <c r="AC265" i="18" s="1"/>
  <c r="AC264" i="18" a="1"/>
  <c r="AC264" i="18" s="1"/>
  <c r="AC263" i="18" a="1"/>
  <c r="AC263" i="18" s="1"/>
  <c r="AC262" i="18" a="1"/>
  <c r="AC262" i="18" s="1"/>
  <c r="AC261" i="18" a="1"/>
  <c r="AC261" i="18" s="1"/>
  <c r="AC260" i="18" a="1"/>
  <c r="AC260" i="18" s="1"/>
  <c r="AC259" i="18" a="1"/>
  <c r="AC259" i="18" s="1"/>
  <c r="AC258" i="18" a="1"/>
  <c r="AC258" i="18" s="1"/>
  <c r="AC257" i="18" a="1"/>
  <c r="AC257" i="18" s="1"/>
  <c r="AC256" i="18" a="1"/>
  <c r="AC256" i="18" s="1"/>
  <c r="AC255" i="18" a="1"/>
  <c r="AC255" i="18" s="1"/>
  <c r="AC254" i="18" a="1"/>
  <c r="AC254" i="18" s="1"/>
  <c r="AC253" i="18" a="1"/>
  <c r="AC253" i="18" s="1"/>
  <c r="AC252" i="18" a="1"/>
  <c r="AC252" i="18" s="1"/>
  <c r="AC361" i="18" a="1"/>
  <c r="AC361" i="18" s="1"/>
  <c r="AC360" i="18" a="1"/>
  <c r="AC360" i="18" s="1"/>
  <c r="AC359" i="18" a="1"/>
  <c r="AC359" i="18" s="1"/>
  <c r="AC358" i="18" a="1"/>
  <c r="AC358" i="18" s="1"/>
  <c r="AC357" i="18" a="1"/>
  <c r="AC357" i="18" s="1"/>
  <c r="AC356" i="18" a="1"/>
  <c r="AC356" i="18" s="1"/>
  <c r="AC355" i="18" a="1"/>
  <c r="AC355" i="18" s="1"/>
  <c r="AC354" i="18" a="1"/>
  <c r="AC354" i="18" s="1"/>
  <c r="AC353" i="18" a="1"/>
  <c r="AC353" i="18" s="1"/>
  <c r="AC352" i="18" a="1"/>
  <c r="AC352" i="18" s="1"/>
  <c r="AC351" i="18" a="1"/>
  <c r="AC351" i="18" s="1"/>
  <c r="AC350" i="18" a="1"/>
  <c r="AC350" i="18" s="1"/>
  <c r="AC349" i="18" a="1"/>
  <c r="AC349" i="18" s="1"/>
  <c r="AC345" i="18"/>
  <c r="AC231" i="18"/>
  <c r="AC230" i="18"/>
  <c r="AC344" i="18"/>
  <c r="AC251" i="18" a="1"/>
  <c r="AC251" i="18" s="1"/>
  <c r="AC250" i="18" a="1"/>
  <c r="AC250" i="18" s="1"/>
  <c r="AC249" i="18" a="1"/>
  <c r="AC249" i="18" s="1"/>
  <c r="AC248" i="18" a="1"/>
  <c r="AC248" i="18" s="1"/>
  <c r="AC247" i="18" a="1"/>
  <c r="AC247" i="18" s="1"/>
  <c r="AC246" i="18" a="1"/>
  <c r="AC246" i="18" s="1"/>
  <c r="AC245" i="18" a="1"/>
  <c r="AC245" i="18" s="1"/>
  <c r="AC244" i="18" a="1"/>
  <c r="AC244" i="18" s="1"/>
  <c r="AC243" i="18" a="1"/>
  <c r="AC243" i="18" s="1"/>
  <c r="AC242" i="18" a="1"/>
  <c r="AC242" i="18" s="1"/>
  <c r="AC241" i="18" a="1"/>
  <c r="AC241" i="18" s="1"/>
  <c r="AC240" i="18" a="1"/>
  <c r="AC240" i="18" s="1"/>
  <c r="AC239" i="18" a="1"/>
  <c r="AC239" i="18" s="1"/>
  <c r="AC238" i="18" a="1"/>
  <c r="AC238" i="18" s="1"/>
  <c r="AC237" i="18" a="1"/>
  <c r="AC237" i="18" s="1"/>
  <c r="AC236" i="18" a="1"/>
  <c r="AC236" i="18" s="1"/>
  <c r="AC235" i="18" a="1"/>
  <c r="AC235" i="18" s="1"/>
  <c r="AC234" i="18" a="1"/>
  <c r="AC234" i="18" s="1"/>
  <c r="AC233" i="18" a="1"/>
  <c r="AC233" i="18" s="1"/>
  <c r="AC232" i="18" a="1"/>
  <c r="AC232" i="18" s="1"/>
  <c r="AC224" i="18" a="1"/>
  <c r="AC224" i="18" s="1"/>
  <c r="AC223" i="18" a="1"/>
  <c r="AC223" i="18" s="1"/>
  <c r="AC222" i="18" a="1"/>
  <c r="AC222" i="18" s="1"/>
  <c r="AC221" i="18" a="1"/>
  <c r="AC221" i="18" s="1"/>
  <c r="AC220" i="18" a="1"/>
  <c r="AC220" i="18" s="1"/>
  <c r="AC219" i="18" a="1"/>
  <c r="AC219" i="18" s="1"/>
  <c r="AC218" i="18" a="1"/>
  <c r="AC218" i="18" s="1"/>
  <c r="AC217" i="18" a="1"/>
  <c r="AC217" i="18" s="1"/>
  <c r="AC216" i="18" a="1"/>
  <c r="AC216" i="18" s="1"/>
  <c r="AC215" i="18" a="1"/>
  <c r="AC215" i="18" s="1"/>
  <c r="AC214" i="18" a="1"/>
  <c r="AC214" i="18" s="1"/>
  <c r="AC213" i="18" a="1"/>
  <c r="AC213" i="18" s="1"/>
  <c r="AC212" i="18" a="1"/>
  <c r="AC212" i="18" s="1"/>
  <c r="AC211" i="18" a="1"/>
  <c r="AC211" i="18" s="1"/>
  <c r="AC210" i="18" a="1"/>
  <c r="AC210" i="18" s="1"/>
  <c r="AC209" i="18" a="1"/>
  <c r="AC209" i="18" s="1"/>
  <c r="AC208" i="18" a="1"/>
  <c r="AC208" i="18" s="1"/>
  <c r="AC207" i="18" a="1"/>
  <c r="AC207" i="18" s="1"/>
  <c r="AC206" i="18" a="1"/>
  <c r="AC206" i="18" s="1"/>
  <c r="AC205" i="18" a="1"/>
  <c r="AC205" i="18" s="1"/>
  <c r="AC204" i="18" a="1"/>
  <c r="AC204" i="18" s="1"/>
  <c r="AC203" i="18" a="1"/>
  <c r="AC203" i="18" s="1"/>
  <c r="AC202" i="18" a="1"/>
  <c r="AC202" i="18" s="1"/>
  <c r="AC201" i="18" a="1"/>
  <c r="AC201" i="18" s="1"/>
  <c r="AC200" i="18" a="1"/>
  <c r="AC200" i="18" s="1"/>
  <c r="AC199" i="18" a="1"/>
  <c r="AC199" i="18" s="1"/>
  <c r="AC198" i="18" a="1"/>
  <c r="AC198" i="18" s="1"/>
  <c r="AC197" i="18" a="1"/>
  <c r="AC197" i="18" s="1"/>
  <c r="AC196" i="18" a="1"/>
  <c r="AC196" i="18" s="1"/>
  <c r="AC195" i="18" a="1"/>
  <c r="AC195" i="18" s="1"/>
  <c r="AC194" i="18" a="1"/>
  <c r="AC194" i="18" s="1"/>
  <c r="AC193" i="18" a="1"/>
  <c r="AC193" i="18" s="1"/>
  <c r="AC192" i="18" a="1"/>
  <c r="AC192" i="18" s="1"/>
  <c r="AC191" i="18" a="1"/>
  <c r="AC191" i="18" s="1"/>
  <c r="AC190" i="18" a="1"/>
  <c r="AC190" i="18" s="1"/>
  <c r="AC189" i="18" a="1"/>
  <c r="AC189" i="18" s="1"/>
  <c r="AC288" i="18"/>
  <c r="AC188" i="18" a="1"/>
  <c r="AC188" i="18" s="1"/>
  <c r="AC187" i="18" a="1"/>
  <c r="AC187" i="18" s="1"/>
  <c r="AC186" i="18" a="1"/>
  <c r="AC186" i="18" s="1"/>
  <c r="AC185" i="18" a="1"/>
  <c r="AC185" i="18" s="1"/>
  <c r="AC184" i="18" a="1"/>
  <c r="AC184" i="18" s="1"/>
  <c r="AC183" i="18" a="1"/>
  <c r="AC183" i="18" s="1"/>
  <c r="AC182" i="18" a="1"/>
  <c r="AC182" i="18" s="1"/>
  <c r="AC181" i="18" a="1"/>
  <c r="AC181" i="18" s="1"/>
  <c r="AC180" i="18" a="1"/>
  <c r="AC180" i="18" s="1"/>
  <c r="AC179" i="18" a="1"/>
  <c r="AC179" i="18" s="1"/>
  <c r="AC178" i="18" a="1"/>
  <c r="AC178" i="18" s="1"/>
  <c r="AC177" i="18" a="1"/>
  <c r="AC177" i="18" s="1"/>
  <c r="AC176" i="18" a="1"/>
  <c r="AC176" i="18" s="1"/>
  <c r="AC175" i="18" a="1"/>
  <c r="AC175" i="18" s="1"/>
  <c r="AC167" i="18" a="1"/>
  <c r="AC167" i="18" s="1"/>
  <c r="AC166" i="18" a="1"/>
  <c r="AC166" i="18" s="1"/>
  <c r="AC165" i="18" a="1"/>
  <c r="AC165" i="18" s="1"/>
  <c r="AC164" i="18" a="1"/>
  <c r="AC164" i="18" s="1"/>
  <c r="AC163" i="18" a="1"/>
  <c r="AC163" i="18" s="1"/>
  <c r="AC162" i="18" a="1"/>
  <c r="AC162" i="18" s="1"/>
  <c r="AC161" i="18" a="1"/>
  <c r="AC161" i="18" s="1"/>
  <c r="AC160" i="18" a="1"/>
  <c r="AC160" i="18" s="1"/>
  <c r="AC159" i="18" a="1"/>
  <c r="AC159" i="18" s="1"/>
  <c r="AC158" i="18" a="1"/>
  <c r="AC158" i="18" s="1"/>
  <c r="AC157" i="18" a="1"/>
  <c r="AC157" i="18" s="1"/>
  <c r="AC156" i="18" a="1"/>
  <c r="AC156" i="18" s="1"/>
  <c r="AC155" i="18" a="1"/>
  <c r="AC155" i="18" s="1"/>
  <c r="AC154" i="18" a="1"/>
  <c r="AC154" i="18" s="1"/>
  <c r="AC153" i="18" a="1"/>
  <c r="AC153" i="18" s="1"/>
  <c r="AC152" i="18" a="1"/>
  <c r="AC152" i="18" s="1"/>
  <c r="AC151" i="18" a="1"/>
  <c r="AC151" i="18" s="1"/>
  <c r="AC150" i="18" a="1"/>
  <c r="AC150" i="18" s="1"/>
  <c r="AC149" i="18" a="1"/>
  <c r="AC149" i="18" s="1"/>
  <c r="AC148" i="18" a="1"/>
  <c r="AC148" i="18" s="1"/>
  <c r="AC147" i="18" a="1"/>
  <c r="AC147" i="18" s="1"/>
  <c r="AC146" i="18" a="1"/>
  <c r="AC146" i="18" s="1"/>
  <c r="AC145" i="18" a="1"/>
  <c r="AC145" i="18" s="1"/>
  <c r="AC144" i="18" a="1"/>
  <c r="AC144" i="18" s="1"/>
  <c r="AC143" i="18" a="1"/>
  <c r="AC143" i="18" s="1"/>
  <c r="AC142" i="18" a="1"/>
  <c r="AC142" i="18" s="1"/>
  <c r="AC141" i="18" a="1"/>
  <c r="AC141" i="18" s="1"/>
  <c r="AC140" i="18" a="1"/>
  <c r="AC140" i="18" s="1"/>
  <c r="AC139" i="18" a="1"/>
  <c r="AC139" i="18" s="1"/>
  <c r="AC138" i="18" a="1"/>
  <c r="AC138" i="18" s="1"/>
  <c r="AC137" i="18" a="1"/>
  <c r="AC137" i="18" s="1"/>
  <c r="AC136" i="18" a="1"/>
  <c r="AC136" i="18" s="1"/>
  <c r="AC135" i="18" a="1"/>
  <c r="AC135" i="18" s="1"/>
  <c r="AC134" i="18" a="1"/>
  <c r="AC134" i="18" s="1"/>
  <c r="AC133" i="18" a="1"/>
  <c r="AC133" i="18" s="1"/>
  <c r="AC132" i="18" a="1"/>
  <c r="AC132" i="18" s="1"/>
  <c r="AC131" i="18" a="1"/>
  <c r="AC131" i="18" s="1"/>
  <c r="AC130" i="18" a="1"/>
  <c r="AC130" i="18" s="1"/>
  <c r="AC129" i="18" a="1"/>
  <c r="AC129" i="18" s="1"/>
  <c r="AC128" i="18" a="1"/>
  <c r="AC128" i="18" s="1"/>
  <c r="AC127" i="18" a="1"/>
  <c r="AC127" i="18" s="1"/>
  <c r="AC126" i="18" a="1"/>
  <c r="AC126" i="18" s="1"/>
  <c r="AC125" i="18" a="1"/>
  <c r="AC125" i="18" s="1"/>
  <c r="AC124" i="18" a="1"/>
  <c r="AC124" i="18" s="1"/>
  <c r="AC123" i="18" a="1"/>
  <c r="AC123" i="18" s="1"/>
  <c r="AC122" i="18" a="1"/>
  <c r="AC122" i="18" s="1"/>
  <c r="AC121" i="18" a="1"/>
  <c r="AC121" i="18" s="1"/>
  <c r="AC120" i="18" a="1"/>
  <c r="AC120" i="18" s="1"/>
  <c r="AC119" i="18" a="1"/>
  <c r="AC119" i="18" s="1"/>
  <c r="AC118" i="18" a="1"/>
  <c r="AC118" i="18" s="1"/>
  <c r="AC110" i="18" a="1"/>
  <c r="AC110" i="18" s="1"/>
  <c r="AC109" i="18" a="1"/>
  <c r="AC109" i="18" s="1"/>
  <c r="AC108" i="18" a="1"/>
  <c r="AC108" i="18" s="1"/>
  <c r="AC107" i="18" a="1"/>
  <c r="AC107" i="18" s="1"/>
  <c r="AC106" i="18" a="1"/>
  <c r="AC106" i="18" s="1"/>
  <c r="AC105" i="18" a="1"/>
  <c r="AC105" i="18" s="1"/>
  <c r="AC104" i="18" a="1"/>
  <c r="AC104" i="18" s="1"/>
  <c r="AC103" i="18" a="1"/>
  <c r="AC103" i="18" s="1"/>
  <c r="AC102" i="18" a="1"/>
  <c r="AC102" i="18" s="1"/>
  <c r="AC101" i="18" a="1"/>
  <c r="AC101" i="18" s="1"/>
  <c r="AC100" i="18" a="1"/>
  <c r="AC100" i="18" s="1"/>
  <c r="AC99" i="18" a="1"/>
  <c r="AC99" i="18" s="1"/>
  <c r="AC98" i="18" a="1"/>
  <c r="AC98" i="18" s="1"/>
  <c r="AC97" i="18" a="1"/>
  <c r="AC97" i="18" s="1"/>
  <c r="AC96" i="18" a="1"/>
  <c r="AC96" i="18" s="1"/>
  <c r="AC95" i="18" a="1"/>
  <c r="AC95" i="18" s="1"/>
  <c r="AC94" i="18" a="1"/>
  <c r="AC94" i="18" s="1"/>
  <c r="AC93" i="18" a="1"/>
  <c r="AC93" i="18" s="1"/>
  <c r="AC92" i="18" a="1"/>
  <c r="AC92" i="18" s="1"/>
  <c r="AC91" i="18" a="1"/>
  <c r="AC91" i="18" s="1"/>
  <c r="AC90" i="18" a="1"/>
  <c r="AC90" i="18" s="1"/>
  <c r="AC89" i="18" a="1"/>
  <c r="AC89" i="18" s="1"/>
  <c r="AC88" i="18" a="1"/>
  <c r="AC88" i="18" s="1"/>
  <c r="AC87" i="18" a="1"/>
  <c r="AC87" i="18" s="1"/>
  <c r="AC86" i="18" a="1"/>
  <c r="AC86" i="18" s="1"/>
  <c r="AC85" i="18" a="1"/>
  <c r="AC85" i="18" s="1"/>
  <c r="AC84" i="18" a="1"/>
  <c r="AC84" i="18" s="1"/>
  <c r="AC83" i="18" a="1"/>
  <c r="AC83" i="18" s="1"/>
  <c r="AC82" i="18" a="1"/>
  <c r="AC82" i="18" s="1"/>
  <c r="AC81" i="18" a="1"/>
  <c r="AC81" i="18" s="1"/>
  <c r="AC80" i="18" a="1"/>
  <c r="AC80" i="18" s="1"/>
  <c r="AC79" i="18" a="1"/>
  <c r="AC79" i="18" s="1"/>
  <c r="AC78" i="18" a="1"/>
  <c r="AC78" i="18" s="1"/>
  <c r="AC77" i="18" a="1"/>
  <c r="AC77" i="18" s="1"/>
  <c r="AC76" i="18" a="1"/>
  <c r="AC76" i="18" s="1"/>
  <c r="AC75" i="18" a="1"/>
  <c r="AC75" i="18" s="1"/>
  <c r="AC74" i="18" a="1"/>
  <c r="AC74" i="18" s="1"/>
  <c r="AC73" i="18" a="1"/>
  <c r="AC73" i="18" s="1"/>
  <c r="AC72" i="18" a="1"/>
  <c r="AC72" i="18" s="1"/>
  <c r="AC71" i="18" a="1"/>
  <c r="AC71" i="18" s="1"/>
  <c r="AC70" i="18" a="1"/>
  <c r="AC70" i="18" s="1"/>
  <c r="AC69" i="18" a="1"/>
  <c r="AC69" i="18" s="1"/>
  <c r="AC68" i="18" a="1"/>
  <c r="AC68" i="18" s="1"/>
  <c r="AC67" i="18" a="1"/>
  <c r="AC67" i="18" s="1"/>
  <c r="AC66" i="18" a="1"/>
  <c r="AC66" i="18" s="1"/>
  <c r="AC65" i="18" a="1"/>
  <c r="AC65" i="18" s="1"/>
  <c r="AC64" i="18" a="1"/>
  <c r="AC64" i="18" s="1"/>
  <c r="AC63" i="18" a="1"/>
  <c r="AC63" i="18" s="1"/>
  <c r="AC62" i="18" a="1"/>
  <c r="AC62" i="18" s="1"/>
  <c r="AC61" i="18" a="1"/>
  <c r="AC61" i="18" s="1"/>
  <c r="AC53" i="18" a="1"/>
  <c r="AC53" i="18" s="1"/>
  <c r="AC52" i="18" a="1"/>
  <c r="AC52" i="18" s="1"/>
  <c r="AC51" i="18" a="1"/>
  <c r="AC51" i="18" s="1"/>
  <c r="AC50" i="18" a="1"/>
  <c r="AC50" i="18" s="1"/>
  <c r="AC49" i="18" a="1"/>
  <c r="AC49" i="18" s="1"/>
  <c r="AC48" i="18" a="1"/>
  <c r="AC48" i="18" s="1"/>
  <c r="AC47" i="18" a="1"/>
  <c r="AC47" i="18" s="1"/>
  <c r="AC46" i="18" a="1"/>
  <c r="AC46" i="18" s="1"/>
  <c r="AC45" i="18" a="1"/>
  <c r="AC45" i="18" s="1"/>
  <c r="AC44" i="18" a="1"/>
  <c r="AC44" i="18" s="1"/>
  <c r="AC43" i="18" a="1"/>
  <c r="AC43" i="18" s="1"/>
  <c r="AC42" i="18" a="1"/>
  <c r="AC42" i="18" s="1"/>
  <c r="AC41" i="18" a="1"/>
  <c r="AC41" i="18" s="1"/>
  <c r="AC40" i="18" a="1"/>
  <c r="AC40" i="18" s="1"/>
  <c r="AC39" i="18" a="1"/>
  <c r="AC39" i="18" s="1"/>
  <c r="AC38" i="18" a="1"/>
  <c r="AC38" i="18" s="1"/>
  <c r="AC37" i="18" a="1"/>
  <c r="AC37" i="18" s="1"/>
  <c r="AC36" i="18" a="1"/>
  <c r="AC36" i="18" s="1"/>
  <c r="AC35" i="18" a="1"/>
  <c r="AC35" i="18" s="1"/>
  <c r="AC34" i="18" a="1"/>
  <c r="AC34" i="18" s="1"/>
  <c r="AC33" i="18" a="1"/>
  <c r="AC33" i="18" s="1"/>
  <c r="AC32" i="18" a="1"/>
  <c r="AC32" i="18" s="1"/>
  <c r="AC31" i="18" a="1"/>
  <c r="AC31" i="18" s="1"/>
  <c r="AC30" i="18" a="1"/>
  <c r="AC30" i="18" s="1"/>
  <c r="AC29" i="18" a="1"/>
  <c r="AC29" i="18" s="1"/>
  <c r="AC28" i="18" a="1"/>
  <c r="AC28" i="18" s="1"/>
  <c r="AC27" i="18" a="1"/>
  <c r="AC27" i="18" s="1"/>
  <c r="AC26" i="18" a="1"/>
  <c r="AC26" i="18" s="1"/>
  <c r="AC25" i="18" a="1"/>
  <c r="AC25" i="18" s="1"/>
  <c r="AC24" i="18" a="1"/>
  <c r="AC24" i="18" s="1"/>
  <c r="AC23" i="18" a="1"/>
  <c r="AC23" i="18" s="1"/>
  <c r="AC22" i="18" a="1"/>
  <c r="AC22" i="18" s="1"/>
  <c r="AC21" i="18" a="1"/>
  <c r="AC21" i="18" s="1"/>
  <c r="AC20" i="18" a="1"/>
  <c r="AC20" i="18" s="1"/>
  <c r="AC19" i="18" a="1"/>
  <c r="AC19" i="18" s="1"/>
  <c r="AC18" i="18" a="1"/>
  <c r="AC18" i="18" s="1"/>
  <c r="AC17" i="18" a="1"/>
  <c r="AC17" i="18" s="1"/>
  <c r="AC16" i="18" a="1"/>
  <c r="AC16" i="18" s="1"/>
  <c r="AC15" i="18" a="1"/>
  <c r="AC15" i="18" s="1"/>
  <c r="AC14" i="18" a="1"/>
  <c r="AC14" i="18" s="1"/>
  <c r="AC13" i="18" a="1"/>
  <c r="AC13" i="18" s="1"/>
  <c r="AC12" i="18" a="1"/>
  <c r="AC12" i="18" s="1"/>
  <c r="AC11" i="18" a="1"/>
  <c r="AC11" i="18" s="1"/>
  <c r="AC10" i="18" a="1"/>
  <c r="AC10" i="18" s="1"/>
  <c r="AC9" i="18" a="1"/>
  <c r="AC9" i="18" s="1"/>
  <c r="AC8" i="18" a="1"/>
  <c r="AC8" i="18" s="1"/>
  <c r="AC7" i="18" a="1"/>
  <c r="AC7" i="18" s="1"/>
  <c r="AC6" i="18" a="1"/>
  <c r="AC6" i="18" s="1"/>
  <c r="AC5" i="18" a="1"/>
  <c r="AC5" i="18" s="1"/>
  <c r="AC4" i="18" a="1"/>
  <c r="AC4" i="18" s="1"/>
  <c r="AC287" i="18"/>
  <c r="AC173" i="18"/>
  <c r="AC116" i="18"/>
  <c r="AC117" i="18"/>
  <c r="AC174" i="18"/>
  <c r="AG680" i="18" a="1"/>
  <c r="AG680" i="18" s="1"/>
  <c r="AG679" i="18" a="1"/>
  <c r="AG679" i="18" s="1"/>
  <c r="AG678" i="18" a="1"/>
  <c r="AG678" i="18" s="1"/>
  <c r="AG677" i="18" a="1"/>
  <c r="AG677" i="18" s="1"/>
  <c r="AG676" i="18" a="1"/>
  <c r="AG676" i="18" s="1"/>
  <c r="AG675" i="18" a="1"/>
  <c r="AG675" i="18" s="1"/>
  <c r="AG674" i="18" a="1"/>
  <c r="AG674" i="18" s="1"/>
  <c r="AG673" i="18" a="1"/>
  <c r="AG673" i="18" s="1"/>
  <c r="AG672" i="18" a="1"/>
  <c r="AG672" i="18" s="1"/>
  <c r="AG671" i="18" a="1"/>
  <c r="AG671" i="18" s="1"/>
  <c r="AG670" i="18" a="1"/>
  <c r="AG670" i="18" s="1"/>
  <c r="AG669" i="18" a="1"/>
  <c r="AG669" i="18" s="1"/>
  <c r="AG668" i="18" a="1"/>
  <c r="AG668" i="18" s="1"/>
  <c r="AG667" i="18" a="1"/>
  <c r="AG667" i="18" s="1"/>
  <c r="AG666" i="18" a="1"/>
  <c r="AG666" i="18" s="1"/>
  <c r="AG665" i="18" a="1"/>
  <c r="AG665" i="18" s="1"/>
  <c r="AG664" i="18" a="1"/>
  <c r="AG664" i="18" s="1"/>
  <c r="AG662" i="18" a="1"/>
  <c r="AG662" i="18" s="1"/>
  <c r="AG660" i="18" a="1"/>
  <c r="AG660" i="18" s="1"/>
  <c r="AG659" i="18" a="1"/>
  <c r="AG659" i="18" s="1"/>
  <c r="AG658" i="18" a="1"/>
  <c r="AG658" i="18" s="1"/>
  <c r="AG657" i="18" a="1"/>
  <c r="AG657" i="18" s="1"/>
  <c r="AG656" i="18" a="1"/>
  <c r="AG656" i="18" s="1"/>
  <c r="AG655" i="18" a="1"/>
  <c r="AG655" i="18" s="1"/>
  <c r="AG654" i="18" a="1"/>
  <c r="AG654" i="18" s="1"/>
  <c r="AG653" i="18" a="1"/>
  <c r="AG653" i="18" s="1"/>
  <c r="AG652" i="18" a="1"/>
  <c r="AG652" i="18" s="1"/>
  <c r="AG661" i="18" a="1"/>
  <c r="AG661" i="18" s="1"/>
  <c r="AG645" i="18" a="1"/>
  <c r="AG645" i="18" s="1"/>
  <c r="AG644" i="18" a="1"/>
  <c r="AG644" i="18" s="1"/>
  <c r="AG643" i="18" a="1"/>
  <c r="AG643" i="18" s="1"/>
  <c r="AG642" i="18" a="1"/>
  <c r="AG642" i="18" s="1"/>
  <c r="AG641" i="18" a="1"/>
  <c r="AG641" i="18" s="1"/>
  <c r="AG640" i="18" a="1"/>
  <c r="AG640" i="18" s="1"/>
  <c r="AG639" i="18" a="1"/>
  <c r="AG639" i="18" s="1"/>
  <c r="AG638" i="18" a="1"/>
  <c r="AG638" i="18" s="1"/>
  <c r="AG630" i="18"/>
  <c r="AG650" i="18" a="1"/>
  <c r="AG650" i="18" s="1"/>
  <c r="AG648" i="18" a="1"/>
  <c r="AG648" i="18" s="1"/>
  <c r="AG646" i="18" a="1"/>
  <c r="AG646" i="18" s="1"/>
  <c r="AG637" i="18" a="1"/>
  <c r="AG637" i="18" s="1"/>
  <c r="AG636" i="18" a="1"/>
  <c r="AG636" i="18" s="1"/>
  <c r="AG635" i="18" a="1"/>
  <c r="AG635" i="18" s="1"/>
  <c r="AG634" i="18" a="1"/>
  <c r="AG634" i="18" s="1"/>
  <c r="AG633" i="18" a="1"/>
  <c r="AG633" i="18" s="1"/>
  <c r="AG632" i="18" a="1"/>
  <c r="AG632" i="18" s="1"/>
  <c r="AG631" i="18" a="1"/>
  <c r="AG631" i="18" s="1"/>
  <c r="AG623" i="18" a="1"/>
  <c r="AG623" i="18" s="1"/>
  <c r="AG622" i="18" a="1"/>
  <c r="AG622" i="18" s="1"/>
  <c r="AG621" i="18" a="1"/>
  <c r="AG621" i="18" s="1"/>
  <c r="AG620" i="18" a="1"/>
  <c r="AG620" i="18" s="1"/>
  <c r="AG619" i="18" a="1"/>
  <c r="AG619" i="18" s="1"/>
  <c r="AG618" i="18" a="1"/>
  <c r="AG618" i="18" s="1"/>
  <c r="AG617" i="18" a="1"/>
  <c r="AG617" i="18" s="1"/>
  <c r="AG616" i="18" a="1"/>
  <c r="AG616" i="18" s="1"/>
  <c r="AG615" i="18" a="1"/>
  <c r="AG615" i="18" s="1"/>
  <c r="AG614" i="18" a="1"/>
  <c r="AG614" i="18" s="1"/>
  <c r="AG613" i="18" a="1"/>
  <c r="AG613" i="18" s="1"/>
  <c r="AG612" i="18" a="1"/>
  <c r="AG612" i="18" s="1"/>
  <c r="AG611" i="18" a="1"/>
  <c r="AG611" i="18" s="1"/>
  <c r="AG610" i="18" a="1"/>
  <c r="AG610" i="18" s="1"/>
  <c r="AG609" i="18" a="1"/>
  <c r="AG609" i="18" s="1"/>
  <c r="AG608" i="18" a="1"/>
  <c r="AG608" i="18" s="1"/>
  <c r="AG607" i="18" a="1"/>
  <c r="AG607" i="18" s="1"/>
  <c r="AG606" i="18" a="1"/>
  <c r="AG606" i="18" s="1"/>
  <c r="AG605" i="18" a="1"/>
  <c r="AG605" i="18" s="1"/>
  <c r="AG604" i="18" a="1"/>
  <c r="AG604" i="18" s="1"/>
  <c r="AG629" i="18"/>
  <c r="AG649" i="18" a="1"/>
  <c r="AG649" i="18" s="1"/>
  <c r="AG663" i="18" a="1"/>
  <c r="AG663" i="18" s="1"/>
  <c r="AG647" i="18" a="1"/>
  <c r="AG647" i="18" s="1"/>
  <c r="AG603" i="18" a="1"/>
  <c r="AG603" i="18" s="1"/>
  <c r="AG602" i="18" a="1"/>
  <c r="AG602" i="18" s="1"/>
  <c r="AG601" i="18" a="1"/>
  <c r="AG601" i="18" s="1"/>
  <c r="AG600" i="18" a="1"/>
  <c r="AG600" i="18" s="1"/>
  <c r="AG599" i="18" a="1"/>
  <c r="AG599" i="18" s="1"/>
  <c r="AG598" i="18" a="1"/>
  <c r="AG598" i="18" s="1"/>
  <c r="AG597" i="18" a="1"/>
  <c r="AG597" i="18" s="1"/>
  <c r="AG596" i="18" a="1"/>
  <c r="AG596" i="18" s="1"/>
  <c r="AG595" i="18" a="1"/>
  <c r="AG595" i="18" s="1"/>
  <c r="AG594" i="18" a="1"/>
  <c r="AG594" i="18" s="1"/>
  <c r="AG593" i="18" a="1"/>
  <c r="AG593" i="18" s="1"/>
  <c r="AG592" i="18" a="1"/>
  <c r="AG592" i="18" s="1"/>
  <c r="AG591" i="18" a="1"/>
  <c r="AG591" i="18" s="1"/>
  <c r="AG590" i="18" a="1"/>
  <c r="AG590" i="18" s="1"/>
  <c r="AG589" i="18" a="1"/>
  <c r="AG589" i="18" s="1"/>
  <c r="AG588" i="18" a="1"/>
  <c r="AG588" i="18" s="1"/>
  <c r="AG587" i="18" a="1"/>
  <c r="AG587" i="18" s="1"/>
  <c r="AG586" i="18" a="1"/>
  <c r="AG586" i="18" s="1"/>
  <c r="AG585" i="18" a="1"/>
  <c r="AG585" i="18" s="1"/>
  <c r="AG584" i="18" a="1"/>
  <c r="AG584" i="18" s="1"/>
  <c r="AG583" i="18" a="1"/>
  <c r="AG583" i="18" s="1"/>
  <c r="AG582" i="18" a="1"/>
  <c r="AG582" i="18" s="1"/>
  <c r="AG581" i="18" a="1"/>
  <c r="AG581" i="18" s="1"/>
  <c r="AG580" i="18" a="1"/>
  <c r="AG580" i="18" s="1"/>
  <c r="AG579" i="18" a="1"/>
  <c r="AG579" i="18" s="1"/>
  <c r="AG578" i="18" a="1"/>
  <c r="AG578" i="18" s="1"/>
  <c r="AG577" i="18" a="1"/>
  <c r="AG577" i="18" s="1"/>
  <c r="AG576" i="18" a="1"/>
  <c r="AG576" i="18" s="1"/>
  <c r="AG575" i="18" a="1"/>
  <c r="AG575" i="18" s="1"/>
  <c r="AG574" i="18" a="1"/>
  <c r="AG574" i="18" s="1"/>
  <c r="AG573" i="18"/>
  <c r="AG651" i="18" a="1"/>
  <c r="AG651" i="18" s="1"/>
  <c r="AG566" i="18" a="1"/>
  <c r="AG566" i="18" s="1"/>
  <c r="AG565" i="18" a="1"/>
  <c r="AG565" i="18" s="1"/>
  <c r="AG564" i="18" a="1"/>
  <c r="AG564" i="18" s="1"/>
  <c r="AG563" i="18" a="1"/>
  <c r="AG563" i="18" s="1"/>
  <c r="AG562" i="18" a="1"/>
  <c r="AG562" i="18" s="1"/>
  <c r="AG561" i="18" a="1"/>
  <c r="AG561" i="18" s="1"/>
  <c r="AG560" i="18" a="1"/>
  <c r="AG560" i="18" s="1"/>
  <c r="AG559" i="18" a="1"/>
  <c r="AG559" i="18" s="1"/>
  <c r="AG558" i="18" a="1"/>
  <c r="AG558" i="18" s="1"/>
  <c r="AG557" i="18" a="1"/>
  <c r="AG557" i="18" s="1"/>
  <c r="AG556" i="18" a="1"/>
  <c r="AG556" i="18" s="1"/>
  <c r="AG553" i="18" a="1"/>
  <c r="AG553" i="18" s="1"/>
  <c r="AG552" i="18" a="1"/>
  <c r="AG552" i="18" s="1"/>
  <c r="AG551" i="18" a="1"/>
  <c r="AG551" i="18" s="1"/>
  <c r="AG550" i="18" a="1"/>
  <c r="AG550" i="18" s="1"/>
  <c r="AG549" i="18" a="1"/>
  <c r="AG549" i="18" s="1"/>
  <c r="AG548" i="18" a="1"/>
  <c r="AG548" i="18" s="1"/>
  <c r="AG547" i="18" a="1"/>
  <c r="AG547" i="18" s="1"/>
  <c r="AG546" i="18" a="1"/>
  <c r="AG546" i="18" s="1"/>
  <c r="AG545" i="18" a="1"/>
  <c r="AG545" i="18" s="1"/>
  <c r="AG544" i="18" a="1"/>
  <c r="AG544" i="18" s="1"/>
  <c r="AG543" i="18" a="1"/>
  <c r="AG543" i="18" s="1"/>
  <c r="AG542" i="18" a="1"/>
  <c r="AG542" i="18" s="1"/>
  <c r="AG541" i="18" a="1"/>
  <c r="AG541" i="18" s="1"/>
  <c r="AG540" i="18" a="1"/>
  <c r="AG540" i="18" s="1"/>
  <c r="AG539" i="18" a="1"/>
  <c r="AG539" i="18" s="1"/>
  <c r="AG538" i="18" a="1"/>
  <c r="AG538" i="18" s="1"/>
  <c r="AG537" i="18" a="1"/>
  <c r="AG537" i="18" s="1"/>
  <c r="AG536" i="18" a="1"/>
  <c r="AG536" i="18" s="1"/>
  <c r="AG535" i="18" a="1"/>
  <c r="AG535" i="18" s="1"/>
  <c r="AG534" i="18" a="1"/>
  <c r="AG534" i="18" s="1"/>
  <c r="AG533" i="18" a="1"/>
  <c r="AG533" i="18" s="1"/>
  <c r="AG532" i="18" a="1"/>
  <c r="AG532" i="18" s="1"/>
  <c r="AG531" i="18" a="1"/>
  <c r="AG531" i="18" s="1"/>
  <c r="AG572" i="18"/>
  <c r="AG555" i="18" a="1"/>
  <c r="AG555" i="18" s="1"/>
  <c r="AG554" i="18" a="1"/>
  <c r="AG554" i="18" s="1"/>
  <c r="AG516" i="18"/>
  <c r="AG515" i="18"/>
  <c r="AG528" i="18" a="1"/>
  <c r="AG528" i="18" s="1"/>
  <c r="AG527" i="18" a="1"/>
  <c r="AG527" i="18" s="1"/>
  <c r="AG526" i="18" a="1"/>
  <c r="AG526" i="18" s="1"/>
  <c r="AG525" i="18" a="1"/>
  <c r="AG525" i="18" s="1"/>
  <c r="AG524" i="18" a="1"/>
  <c r="AG524" i="18" s="1"/>
  <c r="AG523" i="18" a="1"/>
  <c r="AG523" i="18" s="1"/>
  <c r="AG522" i="18" a="1"/>
  <c r="AG522" i="18" s="1"/>
  <c r="AG521" i="18" a="1"/>
  <c r="AG521" i="18" s="1"/>
  <c r="AG520" i="18" a="1"/>
  <c r="AG520" i="18" s="1"/>
  <c r="AG519" i="18" a="1"/>
  <c r="AG519" i="18" s="1"/>
  <c r="AG518" i="18" a="1"/>
  <c r="AG518" i="18" s="1"/>
  <c r="AG517" i="18" a="1"/>
  <c r="AG517" i="18" s="1"/>
  <c r="AG509" i="18" a="1"/>
  <c r="AG509" i="18" s="1"/>
  <c r="AG508" i="18" a="1"/>
  <c r="AG508" i="18" s="1"/>
  <c r="AG507" i="18" a="1"/>
  <c r="AG507" i="18" s="1"/>
  <c r="AG506" i="18" a="1"/>
  <c r="AG506" i="18" s="1"/>
  <c r="AG505" i="18" a="1"/>
  <c r="AG505" i="18" s="1"/>
  <c r="AG504" i="18" a="1"/>
  <c r="AG504" i="18" s="1"/>
  <c r="AG503" i="18" a="1"/>
  <c r="AG503" i="18" s="1"/>
  <c r="AG502" i="18" a="1"/>
  <c r="AG502" i="18" s="1"/>
  <c r="AG501" i="18" a="1"/>
  <c r="AG501" i="18" s="1"/>
  <c r="AG500" i="18" a="1"/>
  <c r="AG500" i="18" s="1"/>
  <c r="AG499" i="18" a="1"/>
  <c r="AG499" i="18" s="1"/>
  <c r="AG498" i="18" a="1"/>
  <c r="AG498" i="18" s="1"/>
  <c r="AG497" i="18" a="1"/>
  <c r="AG497" i="18" s="1"/>
  <c r="AG496" i="18" a="1"/>
  <c r="AG496" i="18" s="1"/>
  <c r="AG495" i="18" a="1"/>
  <c r="AG495" i="18" s="1"/>
  <c r="AG494" i="18" a="1"/>
  <c r="AG494" i="18" s="1"/>
  <c r="AG493" i="18" a="1"/>
  <c r="AG493" i="18" s="1"/>
  <c r="AG492" i="18" a="1"/>
  <c r="AG492" i="18" s="1"/>
  <c r="AG491" i="18" a="1"/>
  <c r="AG491" i="18" s="1"/>
  <c r="AG490" i="18" a="1"/>
  <c r="AG490" i="18" s="1"/>
  <c r="AG489" i="18" a="1"/>
  <c r="AG489" i="18" s="1"/>
  <c r="AG488" i="18" a="1"/>
  <c r="AG488" i="18" s="1"/>
  <c r="AG487" i="18" a="1"/>
  <c r="AG487" i="18" s="1"/>
  <c r="AG486" i="18" a="1"/>
  <c r="AG486" i="18" s="1"/>
  <c r="AG485" i="18" a="1"/>
  <c r="AG485" i="18" s="1"/>
  <c r="AG484" i="18" a="1"/>
  <c r="AG484" i="18" s="1"/>
  <c r="AG483" i="18" a="1"/>
  <c r="AG483" i="18" s="1"/>
  <c r="AG482" i="18" a="1"/>
  <c r="AG482" i="18" s="1"/>
  <c r="AG481" i="18" a="1"/>
  <c r="AG481" i="18" s="1"/>
  <c r="AG480" i="18" a="1"/>
  <c r="AG480" i="18" s="1"/>
  <c r="AG479" i="18" a="1"/>
  <c r="AG479" i="18" s="1"/>
  <c r="AG478" i="18" a="1"/>
  <c r="AG478" i="18" s="1"/>
  <c r="AG477" i="18" a="1"/>
  <c r="AG477" i="18" s="1"/>
  <c r="AG476" i="18" a="1"/>
  <c r="AG476" i="18" s="1"/>
  <c r="AG475" i="18" a="1"/>
  <c r="AG475" i="18" s="1"/>
  <c r="AG474" i="18" a="1"/>
  <c r="AG474" i="18" s="1"/>
  <c r="AG459" i="18"/>
  <c r="AG458" i="18"/>
  <c r="AG402" i="18"/>
  <c r="AG401" i="18"/>
  <c r="AG530" i="18" a="1"/>
  <c r="AG530" i="18" s="1"/>
  <c r="AG529" i="18" a="1"/>
  <c r="AG529" i="18" s="1"/>
  <c r="AG472" i="18" a="1"/>
  <c r="AG472" i="18" s="1"/>
  <c r="AG471" i="18" a="1"/>
  <c r="AG471" i="18" s="1"/>
  <c r="AG470" i="18" a="1"/>
  <c r="AG470" i="18" s="1"/>
  <c r="AG469" i="18" a="1"/>
  <c r="AG469" i="18" s="1"/>
  <c r="AG468" i="18" a="1"/>
  <c r="AG468" i="18" s="1"/>
  <c r="AG467" i="18" a="1"/>
  <c r="AG467" i="18" s="1"/>
  <c r="AG466" i="18" a="1"/>
  <c r="AG466" i="18" s="1"/>
  <c r="AG465" i="18" a="1"/>
  <c r="AG465" i="18" s="1"/>
  <c r="AG464" i="18" a="1"/>
  <c r="AG464" i="18" s="1"/>
  <c r="AG463" i="18" a="1"/>
  <c r="AG463" i="18" s="1"/>
  <c r="AG462" i="18" a="1"/>
  <c r="AG462" i="18" s="1"/>
  <c r="AG461" i="18" a="1"/>
  <c r="AG461" i="18" s="1"/>
  <c r="AG460" i="18" a="1"/>
  <c r="AG460" i="18" s="1"/>
  <c r="AG452" i="18" a="1"/>
  <c r="AG452" i="18" s="1"/>
  <c r="AG451" i="18" a="1"/>
  <c r="AG451" i="18" s="1"/>
  <c r="AG450" i="18" a="1"/>
  <c r="AG450" i="18" s="1"/>
  <c r="AG449" i="18" a="1"/>
  <c r="AG449" i="18" s="1"/>
  <c r="AG448" i="18" a="1"/>
  <c r="AG448" i="18" s="1"/>
  <c r="AG447" i="18" a="1"/>
  <c r="AG447" i="18" s="1"/>
  <c r="AG446" i="18" a="1"/>
  <c r="AG446" i="18" s="1"/>
  <c r="AG445" i="18" a="1"/>
  <c r="AG445" i="18" s="1"/>
  <c r="AG444" i="18" a="1"/>
  <c r="AG444" i="18" s="1"/>
  <c r="AG443" i="18" a="1"/>
  <c r="AG443" i="18" s="1"/>
  <c r="AG442" i="18" a="1"/>
  <c r="AG442" i="18" s="1"/>
  <c r="AG441" i="18" a="1"/>
  <c r="AG441" i="18" s="1"/>
  <c r="AG440" i="18" a="1"/>
  <c r="AG440" i="18" s="1"/>
  <c r="AG439" i="18" a="1"/>
  <c r="AG439" i="18" s="1"/>
  <c r="AG438" i="18" a="1"/>
  <c r="AG438" i="18" s="1"/>
  <c r="AG437" i="18" a="1"/>
  <c r="AG437" i="18" s="1"/>
  <c r="AG436" i="18" a="1"/>
  <c r="AG436" i="18" s="1"/>
  <c r="AG435" i="18" a="1"/>
  <c r="AG435" i="18" s="1"/>
  <c r="AG434" i="18" a="1"/>
  <c r="AG434" i="18" s="1"/>
  <c r="AG433" i="18" a="1"/>
  <c r="AG433" i="18" s="1"/>
  <c r="AG432" i="18" a="1"/>
  <c r="AG432" i="18" s="1"/>
  <c r="AG431" i="18" a="1"/>
  <c r="AG431" i="18" s="1"/>
  <c r="AG430" i="18" a="1"/>
  <c r="AG430" i="18" s="1"/>
  <c r="AG429" i="18" a="1"/>
  <c r="AG429" i="18" s="1"/>
  <c r="AG428" i="18" a="1"/>
  <c r="AG428" i="18" s="1"/>
  <c r="AG427" i="18" a="1"/>
  <c r="AG427" i="18" s="1"/>
  <c r="AG426" i="18" a="1"/>
  <c r="AG426" i="18" s="1"/>
  <c r="AG425" i="18" a="1"/>
  <c r="AG425" i="18" s="1"/>
  <c r="AG424" i="18" a="1"/>
  <c r="AG424" i="18" s="1"/>
  <c r="AG423" i="18" a="1"/>
  <c r="AG423" i="18" s="1"/>
  <c r="AG422" i="18" a="1"/>
  <c r="AG422" i="18" s="1"/>
  <c r="AG421" i="18" a="1"/>
  <c r="AG421" i="18" s="1"/>
  <c r="AG420" i="18" a="1"/>
  <c r="AG420" i="18" s="1"/>
  <c r="AG419" i="18" a="1"/>
  <c r="AG419" i="18" s="1"/>
  <c r="AG418" i="18" a="1"/>
  <c r="AG418" i="18" s="1"/>
  <c r="AG417" i="18" a="1"/>
  <c r="AG417" i="18" s="1"/>
  <c r="AG416" i="18" a="1"/>
  <c r="AG416" i="18" s="1"/>
  <c r="AG415" i="18" a="1"/>
  <c r="AG415" i="18" s="1"/>
  <c r="AG414" i="18" a="1"/>
  <c r="AG414" i="18" s="1"/>
  <c r="AG413" i="18" a="1"/>
  <c r="AG413" i="18" s="1"/>
  <c r="AG412" i="18" a="1"/>
  <c r="AG412" i="18" s="1"/>
  <c r="AG411" i="18" a="1"/>
  <c r="AG411" i="18" s="1"/>
  <c r="AG410" i="18" a="1"/>
  <c r="AG410" i="18" s="1"/>
  <c r="AG409" i="18" a="1"/>
  <c r="AG409" i="18" s="1"/>
  <c r="AG408" i="18" a="1"/>
  <c r="AG408" i="18" s="1"/>
  <c r="AG407" i="18" a="1"/>
  <c r="AG407" i="18" s="1"/>
  <c r="AG406" i="18" a="1"/>
  <c r="AG406" i="18" s="1"/>
  <c r="AG405" i="18" a="1"/>
  <c r="AG405" i="18" s="1"/>
  <c r="AG404" i="18" a="1"/>
  <c r="AG404" i="18" s="1"/>
  <c r="AG403" i="18" a="1"/>
  <c r="AG403" i="18" s="1"/>
  <c r="AG395" i="18" a="1"/>
  <c r="AG395" i="18" s="1"/>
  <c r="AG394" i="18" a="1"/>
  <c r="AG394" i="18" s="1"/>
  <c r="AG393" i="18" a="1"/>
  <c r="AG393" i="18" s="1"/>
  <c r="AG392" i="18" a="1"/>
  <c r="AG392" i="18" s="1"/>
  <c r="AG391" i="18" a="1"/>
  <c r="AG391" i="18" s="1"/>
  <c r="AG390" i="18" a="1"/>
  <c r="AG390" i="18" s="1"/>
  <c r="AG389" i="18" a="1"/>
  <c r="AG389" i="18" s="1"/>
  <c r="AG388" i="18" a="1"/>
  <c r="AG388" i="18" s="1"/>
  <c r="AG387" i="18" a="1"/>
  <c r="AG387" i="18" s="1"/>
  <c r="AG386" i="18" a="1"/>
  <c r="AG386" i="18" s="1"/>
  <c r="AG385" i="18" a="1"/>
  <c r="AG385" i="18" s="1"/>
  <c r="AG384" i="18" a="1"/>
  <c r="AG384" i="18" s="1"/>
  <c r="AG383" i="18" a="1"/>
  <c r="AG383" i="18" s="1"/>
  <c r="AG382" i="18" a="1"/>
  <c r="AG382" i="18" s="1"/>
  <c r="AG381" i="18" a="1"/>
  <c r="AG381" i="18" s="1"/>
  <c r="AG380" i="18" a="1"/>
  <c r="AG380" i="18" s="1"/>
  <c r="AG379" i="18" a="1"/>
  <c r="AG379" i="18" s="1"/>
  <c r="AG378" i="18" a="1"/>
  <c r="AG378" i="18" s="1"/>
  <c r="AG473" i="18" a="1"/>
  <c r="AG473" i="18" s="1"/>
  <c r="AG361" i="18" a="1"/>
  <c r="AG361" i="18" s="1"/>
  <c r="AG360" i="18" a="1"/>
  <c r="AG360" i="18" s="1"/>
  <c r="AG359" i="18" a="1"/>
  <c r="AG359" i="18" s="1"/>
  <c r="AG358" i="18" a="1"/>
  <c r="AG358" i="18" s="1"/>
  <c r="AG357" i="18" a="1"/>
  <c r="AG357" i="18" s="1"/>
  <c r="AG356" i="18" a="1"/>
  <c r="AG356" i="18" s="1"/>
  <c r="AG355" i="18" a="1"/>
  <c r="AG355" i="18" s="1"/>
  <c r="AG354" i="18" a="1"/>
  <c r="AG354" i="18" s="1"/>
  <c r="AG353" i="18" a="1"/>
  <c r="AG353" i="18" s="1"/>
  <c r="AG352" i="18" a="1"/>
  <c r="AG352" i="18" s="1"/>
  <c r="AG351" i="18" a="1"/>
  <c r="AG351" i="18" s="1"/>
  <c r="AG350" i="18" a="1"/>
  <c r="AG350" i="18" s="1"/>
  <c r="AG349" i="18" a="1"/>
  <c r="AG349" i="18" s="1"/>
  <c r="AG348" i="18" a="1"/>
  <c r="AG348" i="18" s="1"/>
  <c r="AG347" i="18" a="1"/>
  <c r="AG347" i="18" s="1"/>
  <c r="AG346" i="18" a="1"/>
  <c r="AG346" i="18" s="1"/>
  <c r="AG338" i="18" a="1"/>
  <c r="AG338" i="18" s="1"/>
  <c r="AG337" i="18" a="1"/>
  <c r="AG337" i="18" s="1"/>
  <c r="AG336" i="18" a="1"/>
  <c r="AG336" i="18" s="1"/>
  <c r="AG335" i="18" a="1"/>
  <c r="AG335" i="18" s="1"/>
  <c r="AG334" i="18" a="1"/>
  <c r="AG334" i="18" s="1"/>
  <c r="AG333" i="18" a="1"/>
  <c r="AG333" i="18" s="1"/>
  <c r="AG332" i="18" a="1"/>
  <c r="AG332" i="18" s="1"/>
  <c r="AG331" i="18" a="1"/>
  <c r="AG331" i="18" s="1"/>
  <c r="AG330" i="18" a="1"/>
  <c r="AG330" i="18" s="1"/>
  <c r="AG329" i="18" a="1"/>
  <c r="AG329" i="18" s="1"/>
  <c r="AG328" i="18" a="1"/>
  <c r="AG328" i="18" s="1"/>
  <c r="AG327" i="18" a="1"/>
  <c r="AG327" i="18" s="1"/>
  <c r="AG326" i="18" a="1"/>
  <c r="AG326" i="18" s="1"/>
  <c r="AG325" i="18" a="1"/>
  <c r="AG325" i="18" s="1"/>
  <c r="AG324" i="18" a="1"/>
  <c r="AG324" i="18" s="1"/>
  <c r="AG323" i="18" a="1"/>
  <c r="AG323" i="18" s="1"/>
  <c r="AG322" i="18" a="1"/>
  <c r="AG322" i="18" s="1"/>
  <c r="AG321" i="18" a="1"/>
  <c r="AG321" i="18" s="1"/>
  <c r="AG320" i="18" a="1"/>
  <c r="AG320" i="18" s="1"/>
  <c r="AG319" i="18" a="1"/>
  <c r="AG319" i="18" s="1"/>
  <c r="AG318" i="18" a="1"/>
  <c r="AG318" i="18" s="1"/>
  <c r="AG317" i="18" a="1"/>
  <c r="AG317" i="18" s="1"/>
  <c r="AG316" i="18" a="1"/>
  <c r="AG316" i="18" s="1"/>
  <c r="AG315" i="18" a="1"/>
  <c r="AG315" i="18" s="1"/>
  <c r="AG314" i="18" a="1"/>
  <c r="AG314" i="18" s="1"/>
  <c r="AG313" i="18" a="1"/>
  <c r="AG313" i="18" s="1"/>
  <c r="AG312" i="18" a="1"/>
  <c r="AG312" i="18" s="1"/>
  <c r="AG311" i="18" a="1"/>
  <c r="AG311" i="18" s="1"/>
  <c r="AG310" i="18" a="1"/>
  <c r="AG310" i="18" s="1"/>
  <c r="AG309" i="18" a="1"/>
  <c r="AG309" i="18" s="1"/>
  <c r="AG308" i="18" a="1"/>
  <c r="AG308" i="18" s="1"/>
  <c r="AG307" i="18" a="1"/>
  <c r="AG307" i="18" s="1"/>
  <c r="AG306" i="18" a="1"/>
  <c r="AG306" i="18" s="1"/>
  <c r="AG305" i="18" a="1"/>
  <c r="AG305" i="18" s="1"/>
  <c r="AG304" i="18" a="1"/>
  <c r="AG304" i="18" s="1"/>
  <c r="AG303" i="18" a="1"/>
  <c r="AG303" i="18" s="1"/>
  <c r="AG302" i="18" a="1"/>
  <c r="AG302" i="18" s="1"/>
  <c r="AG301" i="18" a="1"/>
  <c r="AG301" i="18" s="1"/>
  <c r="AG300" i="18" a="1"/>
  <c r="AG300" i="18" s="1"/>
  <c r="AG299" i="18" a="1"/>
  <c r="AG299" i="18" s="1"/>
  <c r="AG298" i="18" a="1"/>
  <c r="AG298" i="18" s="1"/>
  <c r="AG297" i="18" a="1"/>
  <c r="AG297" i="18" s="1"/>
  <c r="AG296" i="18" a="1"/>
  <c r="AG296" i="18" s="1"/>
  <c r="AG295" i="18" a="1"/>
  <c r="AG295" i="18" s="1"/>
  <c r="AG294" i="18" a="1"/>
  <c r="AG294" i="18" s="1"/>
  <c r="AG293" i="18" a="1"/>
  <c r="AG293" i="18" s="1"/>
  <c r="AG292" i="18" a="1"/>
  <c r="AG292" i="18" s="1"/>
  <c r="AG291" i="18" a="1"/>
  <c r="AG291" i="18" s="1"/>
  <c r="AG290" i="18" a="1"/>
  <c r="AG290" i="18" s="1"/>
  <c r="AG289" i="18" a="1"/>
  <c r="AG289" i="18" s="1"/>
  <c r="AG281" i="18" a="1"/>
  <c r="AG281" i="18" s="1"/>
  <c r="AG280" i="18" a="1"/>
  <c r="AG280" i="18" s="1"/>
  <c r="AG279" i="18" a="1"/>
  <c r="AG279" i="18" s="1"/>
  <c r="AG278" i="18" a="1"/>
  <c r="AG278" i="18" s="1"/>
  <c r="AG277" i="18" a="1"/>
  <c r="AG277" i="18" s="1"/>
  <c r="AG276" i="18" a="1"/>
  <c r="AG276" i="18" s="1"/>
  <c r="AG275" i="18" a="1"/>
  <c r="AG275" i="18" s="1"/>
  <c r="AG274" i="18" a="1"/>
  <c r="AG274" i="18" s="1"/>
  <c r="AG273" i="18" a="1"/>
  <c r="AG273" i="18" s="1"/>
  <c r="AG272" i="18" a="1"/>
  <c r="AG272" i="18" s="1"/>
  <c r="AG271" i="18" a="1"/>
  <c r="AG271" i="18" s="1"/>
  <c r="AG270" i="18" a="1"/>
  <c r="AG270" i="18" s="1"/>
  <c r="AG269" i="18" a="1"/>
  <c r="AG269" i="18" s="1"/>
  <c r="AG268" i="18" a="1"/>
  <c r="AG268" i="18" s="1"/>
  <c r="AG267" i="18" a="1"/>
  <c r="AG267" i="18" s="1"/>
  <c r="AG266" i="18" a="1"/>
  <c r="AG266" i="18" s="1"/>
  <c r="AG265" i="18" a="1"/>
  <c r="AG265" i="18" s="1"/>
  <c r="AG264" i="18" a="1"/>
  <c r="AG264" i="18" s="1"/>
  <c r="AG263" i="18" a="1"/>
  <c r="AG263" i="18" s="1"/>
  <c r="AG262" i="18" a="1"/>
  <c r="AG262" i="18" s="1"/>
  <c r="AG261" i="18" a="1"/>
  <c r="AG261" i="18" s="1"/>
  <c r="AG260" i="18" a="1"/>
  <c r="AG260" i="18" s="1"/>
  <c r="AG259" i="18" a="1"/>
  <c r="AG259" i="18" s="1"/>
  <c r="AG258" i="18" a="1"/>
  <c r="AG258" i="18" s="1"/>
  <c r="AG257" i="18" a="1"/>
  <c r="AG257" i="18" s="1"/>
  <c r="AG256" i="18" a="1"/>
  <c r="AG256" i="18" s="1"/>
  <c r="AG255" i="18" a="1"/>
  <c r="AG255" i="18" s="1"/>
  <c r="AG254" i="18" a="1"/>
  <c r="AG254" i="18" s="1"/>
  <c r="AG253" i="18" a="1"/>
  <c r="AG253" i="18" s="1"/>
  <c r="AG252" i="18" a="1"/>
  <c r="AG252" i="18" s="1"/>
  <c r="AG377" i="18" a="1"/>
  <c r="AG377" i="18" s="1"/>
  <c r="AG376" i="18" a="1"/>
  <c r="AG376" i="18" s="1"/>
  <c r="AG375" i="18" a="1"/>
  <c r="AG375" i="18" s="1"/>
  <c r="AG374" i="18" a="1"/>
  <c r="AG374" i="18" s="1"/>
  <c r="AG373" i="18" a="1"/>
  <c r="AG373" i="18" s="1"/>
  <c r="AG372" i="18" a="1"/>
  <c r="AG372" i="18" s="1"/>
  <c r="AG371" i="18" a="1"/>
  <c r="AG371" i="18" s="1"/>
  <c r="AG370" i="18" a="1"/>
  <c r="AG370" i="18" s="1"/>
  <c r="AG369" i="18" a="1"/>
  <c r="AG369" i="18" s="1"/>
  <c r="AG368" i="18" a="1"/>
  <c r="AG368" i="18" s="1"/>
  <c r="AG367" i="18" a="1"/>
  <c r="AG367" i="18" s="1"/>
  <c r="AG365" i="18" a="1"/>
  <c r="AG365" i="18" s="1"/>
  <c r="AG363" i="18" a="1"/>
  <c r="AG363" i="18" s="1"/>
  <c r="AG288" i="18"/>
  <c r="AG231" i="18"/>
  <c r="AG230" i="18"/>
  <c r="AG287" i="18"/>
  <c r="AG251" i="18" a="1"/>
  <c r="AG251" i="18" s="1"/>
  <c r="AG250" i="18" a="1"/>
  <c r="AG250" i="18" s="1"/>
  <c r="AG249" i="18" a="1"/>
  <c r="AG249" i="18" s="1"/>
  <c r="AG248" i="18" a="1"/>
  <c r="AG248" i="18" s="1"/>
  <c r="AG247" i="18" a="1"/>
  <c r="AG247" i="18" s="1"/>
  <c r="AG246" i="18" a="1"/>
  <c r="AG246" i="18" s="1"/>
  <c r="AG245" i="18" a="1"/>
  <c r="AG245" i="18" s="1"/>
  <c r="AG244" i="18" a="1"/>
  <c r="AG244" i="18" s="1"/>
  <c r="AG243" i="18" a="1"/>
  <c r="AG243" i="18" s="1"/>
  <c r="AG242" i="18" a="1"/>
  <c r="AG242" i="18" s="1"/>
  <c r="AG241" i="18" a="1"/>
  <c r="AG241" i="18" s="1"/>
  <c r="AG240" i="18" a="1"/>
  <c r="AG240" i="18" s="1"/>
  <c r="AG239" i="18" a="1"/>
  <c r="AG239" i="18" s="1"/>
  <c r="AG238" i="18" a="1"/>
  <c r="AG238" i="18" s="1"/>
  <c r="AG237" i="18" a="1"/>
  <c r="AG237" i="18" s="1"/>
  <c r="AG236" i="18" a="1"/>
  <c r="AG236" i="18" s="1"/>
  <c r="AG235" i="18" a="1"/>
  <c r="AG235" i="18" s="1"/>
  <c r="AG234" i="18" a="1"/>
  <c r="AG234" i="18" s="1"/>
  <c r="AG233" i="18" a="1"/>
  <c r="AG233" i="18" s="1"/>
  <c r="AG232" i="18" a="1"/>
  <c r="AG232" i="18" s="1"/>
  <c r="AG224" i="18" a="1"/>
  <c r="AG224" i="18" s="1"/>
  <c r="AG223" i="18" a="1"/>
  <c r="AG223" i="18" s="1"/>
  <c r="AG222" i="18" a="1"/>
  <c r="AG222" i="18" s="1"/>
  <c r="AG221" i="18" a="1"/>
  <c r="AG221" i="18" s="1"/>
  <c r="AG220" i="18" a="1"/>
  <c r="AG220" i="18" s="1"/>
  <c r="AG219" i="18" a="1"/>
  <c r="AG219" i="18" s="1"/>
  <c r="AG218" i="18" a="1"/>
  <c r="AG218" i="18" s="1"/>
  <c r="AG217" i="18" a="1"/>
  <c r="AG217" i="18" s="1"/>
  <c r="AG216" i="18" a="1"/>
  <c r="AG216" i="18" s="1"/>
  <c r="AG215" i="18" a="1"/>
  <c r="AG215" i="18" s="1"/>
  <c r="AG214" i="18" a="1"/>
  <c r="AG214" i="18" s="1"/>
  <c r="AG213" i="18" a="1"/>
  <c r="AG213" i="18" s="1"/>
  <c r="AG212" i="18" a="1"/>
  <c r="AG212" i="18" s="1"/>
  <c r="AG211" i="18" a="1"/>
  <c r="AG211" i="18" s="1"/>
  <c r="AG210" i="18" a="1"/>
  <c r="AG210" i="18" s="1"/>
  <c r="AG209" i="18" a="1"/>
  <c r="AG209" i="18" s="1"/>
  <c r="AG208" i="18" a="1"/>
  <c r="AG208" i="18" s="1"/>
  <c r="AG207" i="18" a="1"/>
  <c r="AG207" i="18" s="1"/>
  <c r="AG206" i="18" a="1"/>
  <c r="AG206" i="18" s="1"/>
  <c r="AG205" i="18" a="1"/>
  <c r="AG205" i="18" s="1"/>
  <c r="AG204" i="18" a="1"/>
  <c r="AG204" i="18" s="1"/>
  <c r="AG203" i="18" a="1"/>
  <c r="AG203" i="18" s="1"/>
  <c r="AG202" i="18" a="1"/>
  <c r="AG202" i="18" s="1"/>
  <c r="AG201" i="18" a="1"/>
  <c r="AG201" i="18" s="1"/>
  <c r="AG200" i="18" a="1"/>
  <c r="AG200" i="18" s="1"/>
  <c r="AG199" i="18" a="1"/>
  <c r="AG199" i="18" s="1"/>
  <c r="AG198" i="18" a="1"/>
  <c r="AG198" i="18" s="1"/>
  <c r="AG197" i="18" a="1"/>
  <c r="AG197" i="18" s="1"/>
  <c r="AG196" i="18" a="1"/>
  <c r="AG196" i="18" s="1"/>
  <c r="AG195" i="18" a="1"/>
  <c r="AG195" i="18" s="1"/>
  <c r="AG194" i="18" a="1"/>
  <c r="AG194" i="18" s="1"/>
  <c r="AG193" i="18" a="1"/>
  <c r="AG193" i="18" s="1"/>
  <c r="AG192" i="18" a="1"/>
  <c r="AG192" i="18" s="1"/>
  <c r="AG191" i="18" a="1"/>
  <c r="AG191" i="18" s="1"/>
  <c r="AG190" i="18" a="1"/>
  <c r="AG190" i="18" s="1"/>
  <c r="AG189" i="18" a="1"/>
  <c r="AG189" i="18" s="1"/>
  <c r="AG366" i="18" a="1"/>
  <c r="AG366" i="18" s="1"/>
  <c r="AG364" i="18" a="1"/>
  <c r="AG364" i="18" s="1"/>
  <c r="AG362" i="18" a="1"/>
  <c r="AG362" i="18" s="1"/>
  <c r="AG345" i="18"/>
  <c r="AG188" i="18" a="1"/>
  <c r="AG188" i="18" s="1"/>
  <c r="AG187" i="18" a="1"/>
  <c r="AG187" i="18" s="1"/>
  <c r="AG186" i="18" a="1"/>
  <c r="AG186" i="18" s="1"/>
  <c r="AG185" i="18" a="1"/>
  <c r="AG185" i="18" s="1"/>
  <c r="AG184" i="18" a="1"/>
  <c r="AG184" i="18" s="1"/>
  <c r="AG183" i="18" a="1"/>
  <c r="AG183" i="18" s="1"/>
  <c r="AG182" i="18" a="1"/>
  <c r="AG182" i="18" s="1"/>
  <c r="AG181" i="18" a="1"/>
  <c r="AG181" i="18" s="1"/>
  <c r="AG180" i="18" a="1"/>
  <c r="AG180" i="18" s="1"/>
  <c r="AG179" i="18" a="1"/>
  <c r="AG179" i="18" s="1"/>
  <c r="AG178" i="18" a="1"/>
  <c r="AG178" i="18" s="1"/>
  <c r="AG177" i="18" a="1"/>
  <c r="AG177" i="18" s="1"/>
  <c r="AG176" i="18" a="1"/>
  <c r="AG176" i="18" s="1"/>
  <c r="AG175" i="18" a="1"/>
  <c r="AG175" i="18" s="1"/>
  <c r="AG167" i="18" a="1"/>
  <c r="AG167" i="18" s="1"/>
  <c r="AG166" i="18" a="1"/>
  <c r="AG166" i="18" s="1"/>
  <c r="AG165" i="18" a="1"/>
  <c r="AG165" i="18" s="1"/>
  <c r="AG164" i="18" a="1"/>
  <c r="AG164" i="18" s="1"/>
  <c r="AG163" i="18" a="1"/>
  <c r="AG163" i="18" s="1"/>
  <c r="AG162" i="18" a="1"/>
  <c r="AG162" i="18" s="1"/>
  <c r="AG161" i="18" a="1"/>
  <c r="AG161" i="18" s="1"/>
  <c r="AG160" i="18" a="1"/>
  <c r="AG160" i="18" s="1"/>
  <c r="AG159" i="18" a="1"/>
  <c r="AG159" i="18" s="1"/>
  <c r="AG158" i="18" a="1"/>
  <c r="AG158" i="18" s="1"/>
  <c r="AG157" i="18" a="1"/>
  <c r="AG157" i="18" s="1"/>
  <c r="AG156" i="18" a="1"/>
  <c r="AG156" i="18" s="1"/>
  <c r="AG155" i="18" a="1"/>
  <c r="AG155" i="18" s="1"/>
  <c r="AG154" i="18" a="1"/>
  <c r="AG154" i="18" s="1"/>
  <c r="AG153" i="18" a="1"/>
  <c r="AG153" i="18" s="1"/>
  <c r="AG152" i="18" a="1"/>
  <c r="AG152" i="18" s="1"/>
  <c r="AG151" i="18" a="1"/>
  <c r="AG151" i="18" s="1"/>
  <c r="AG150" i="18" a="1"/>
  <c r="AG150" i="18" s="1"/>
  <c r="AG149" i="18" a="1"/>
  <c r="AG149" i="18" s="1"/>
  <c r="AG148" i="18" a="1"/>
  <c r="AG148" i="18" s="1"/>
  <c r="AG147" i="18" a="1"/>
  <c r="AG147" i="18" s="1"/>
  <c r="AG146" i="18" a="1"/>
  <c r="AG146" i="18" s="1"/>
  <c r="AG145" i="18" a="1"/>
  <c r="AG145" i="18" s="1"/>
  <c r="AG144" i="18" a="1"/>
  <c r="AG144" i="18" s="1"/>
  <c r="AG143" i="18" a="1"/>
  <c r="AG143" i="18" s="1"/>
  <c r="AG142" i="18" a="1"/>
  <c r="AG142" i="18" s="1"/>
  <c r="AG141" i="18" a="1"/>
  <c r="AG141" i="18" s="1"/>
  <c r="AG140" i="18" a="1"/>
  <c r="AG140" i="18" s="1"/>
  <c r="AG139" i="18" a="1"/>
  <c r="AG139" i="18" s="1"/>
  <c r="AG138" i="18" a="1"/>
  <c r="AG138" i="18" s="1"/>
  <c r="AG137" i="18" a="1"/>
  <c r="AG137" i="18" s="1"/>
  <c r="AG136" i="18" a="1"/>
  <c r="AG136" i="18" s="1"/>
  <c r="AG135" i="18" a="1"/>
  <c r="AG135" i="18" s="1"/>
  <c r="AG134" i="18" a="1"/>
  <c r="AG134" i="18" s="1"/>
  <c r="AG133" i="18" a="1"/>
  <c r="AG133" i="18" s="1"/>
  <c r="AG132" i="18" a="1"/>
  <c r="AG132" i="18" s="1"/>
  <c r="AG131" i="18" a="1"/>
  <c r="AG131" i="18" s="1"/>
  <c r="AG130" i="18" a="1"/>
  <c r="AG130" i="18" s="1"/>
  <c r="AG129" i="18" a="1"/>
  <c r="AG129" i="18" s="1"/>
  <c r="AG128" i="18" a="1"/>
  <c r="AG128" i="18" s="1"/>
  <c r="AG127" i="18" a="1"/>
  <c r="AG127" i="18" s="1"/>
  <c r="AG126" i="18" a="1"/>
  <c r="AG126" i="18" s="1"/>
  <c r="AG125" i="18" a="1"/>
  <c r="AG125" i="18" s="1"/>
  <c r="AG124" i="18" a="1"/>
  <c r="AG124" i="18" s="1"/>
  <c r="AG123" i="18" a="1"/>
  <c r="AG123" i="18" s="1"/>
  <c r="AG122" i="18" a="1"/>
  <c r="AG122" i="18" s="1"/>
  <c r="AG121" i="18" a="1"/>
  <c r="AG121" i="18" s="1"/>
  <c r="AG120" i="18" a="1"/>
  <c r="AG120" i="18" s="1"/>
  <c r="AG119" i="18" a="1"/>
  <c r="AG119" i="18" s="1"/>
  <c r="AG118" i="18" a="1"/>
  <c r="AG118" i="18" s="1"/>
  <c r="AG110" i="18" a="1"/>
  <c r="AG110" i="18" s="1"/>
  <c r="AG109" i="18" a="1"/>
  <c r="AG109" i="18" s="1"/>
  <c r="AG108" i="18" a="1"/>
  <c r="AG108" i="18" s="1"/>
  <c r="AG107" i="18" a="1"/>
  <c r="AG107" i="18" s="1"/>
  <c r="AG106" i="18" a="1"/>
  <c r="AG106" i="18" s="1"/>
  <c r="AG105" i="18" a="1"/>
  <c r="AG105" i="18" s="1"/>
  <c r="AG104" i="18" a="1"/>
  <c r="AG104" i="18" s="1"/>
  <c r="AG103" i="18" a="1"/>
  <c r="AG103" i="18" s="1"/>
  <c r="AG102" i="18" a="1"/>
  <c r="AG102" i="18" s="1"/>
  <c r="AG101" i="18" a="1"/>
  <c r="AG101" i="18" s="1"/>
  <c r="AG100" i="18" a="1"/>
  <c r="AG100" i="18" s="1"/>
  <c r="AG99" i="18" a="1"/>
  <c r="AG99" i="18" s="1"/>
  <c r="AG98" i="18" a="1"/>
  <c r="AG98" i="18" s="1"/>
  <c r="AG97" i="18" a="1"/>
  <c r="AG97" i="18" s="1"/>
  <c r="AG96" i="18" a="1"/>
  <c r="AG96" i="18" s="1"/>
  <c r="AG95" i="18" a="1"/>
  <c r="AG95" i="18" s="1"/>
  <c r="AG94" i="18" a="1"/>
  <c r="AG94" i="18" s="1"/>
  <c r="AG93" i="18" a="1"/>
  <c r="AG93" i="18" s="1"/>
  <c r="AG92" i="18" a="1"/>
  <c r="AG92" i="18" s="1"/>
  <c r="AG91" i="18" a="1"/>
  <c r="AG91" i="18" s="1"/>
  <c r="AG90" i="18" a="1"/>
  <c r="AG90" i="18" s="1"/>
  <c r="AG89" i="18" a="1"/>
  <c r="AG89" i="18" s="1"/>
  <c r="AG88" i="18" a="1"/>
  <c r="AG88" i="18" s="1"/>
  <c r="AG87" i="18" a="1"/>
  <c r="AG87" i="18" s="1"/>
  <c r="AG86" i="18" a="1"/>
  <c r="AG86" i="18" s="1"/>
  <c r="AG85" i="18" a="1"/>
  <c r="AG85" i="18" s="1"/>
  <c r="AG84" i="18" a="1"/>
  <c r="AG84" i="18" s="1"/>
  <c r="AG83" i="18" a="1"/>
  <c r="AG83" i="18" s="1"/>
  <c r="AG82" i="18" a="1"/>
  <c r="AG82" i="18" s="1"/>
  <c r="AG81" i="18" a="1"/>
  <c r="AG81" i="18" s="1"/>
  <c r="AG80" i="18" a="1"/>
  <c r="AG80" i="18" s="1"/>
  <c r="AG79" i="18" a="1"/>
  <c r="AG79" i="18" s="1"/>
  <c r="AG78" i="18" a="1"/>
  <c r="AG78" i="18" s="1"/>
  <c r="AG77" i="18" a="1"/>
  <c r="AG77" i="18" s="1"/>
  <c r="AG76" i="18" a="1"/>
  <c r="AG76" i="18" s="1"/>
  <c r="AG75" i="18" a="1"/>
  <c r="AG75" i="18" s="1"/>
  <c r="AG74" i="18" a="1"/>
  <c r="AG74" i="18" s="1"/>
  <c r="AG73" i="18" a="1"/>
  <c r="AG73" i="18" s="1"/>
  <c r="AG72" i="18" a="1"/>
  <c r="AG72" i="18" s="1"/>
  <c r="AG71" i="18" a="1"/>
  <c r="AG71" i="18" s="1"/>
  <c r="AG70" i="18" a="1"/>
  <c r="AG70" i="18" s="1"/>
  <c r="AG69" i="18" a="1"/>
  <c r="AG69" i="18" s="1"/>
  <c r="AG68" i="18" a="1"/>
  <c r="AG68" i="18" s="1"/>
  <c r="AG67" i="18" a="1"/>
  <c r="AG67" i="18" s="1"/>
  <c r="AG66" i="18" a="1"/>
  <c r="AG66" i="18" s="1"/>
  <c r="AG65" i="18" a="1"/>
  <c r="AG65" i="18" s="1"/>
  <c r="AG64" i="18" a="1"/>
  <c r="AG64" i="18" s="1"/>
  <c r="AG63" i="18" a="1"/>
  <c r="AG63" i="18" s="1"/>
  <c r="AG62" i="18" a="1"/>
  <c r="AG62" i="18" s="1"/>
  <c r="AG61" i="18" a="1"/>
  <c r="AG61" i="18" s="1"/>
  <c r="AG53" i="18" a="1"/>
  <c r="AG53" i="18" s="1"/>
  <c r="AG52" i="18" a="1"/>
  <c r="AG52" i="18" s="1"/>
  <c r="AG51" i="18" a="1"/>
  <c r="AG51" i="18" s="1"/>
  <c r="AG50" i="18" a="1"/>
  <c r="AG50" i="18" s="1"/>
  <c r="AG49" i="18" a="1"/>
  <c r="AG49" i="18" s="1"/>
  <c r="AG48" i="18" a="1"/>
  <c r="AG48" i="18" s="1"/>
  <c r="AG47" i="18" a="1"/>
  <c r="AG47" i="18" s="1"/>
  <c r="AG46" i="18" a="1"/>
  <c r="AG46" i="18" s="1"/>
  <c r="AG45" i="18" a="1"/>
  <c r="AG45" i="18" s="1"/>
  <c r="AG44" i="18" a="1"/>
  <c r="AG44" i="18" s="1"/>
  <c r="AG43" i="18" a="1"/>
  <c r="AG43" i="18" s="1"/>
  <c r="AG42" i="18" a="1"/>
  <c r="AG42" i="18" s="1"/>
  <c r="AG41" i="18" a="1"/>
  <c r="AG41" i="18" s="1"/>
  <c r="AG40" i="18" a="1"/>
  <c r="AG40" i="18" s="1"/>
  <c r="AG39" i="18" a="1"/>
  <c r="AG39" i="18" s="1"/>
  <c r="AG38" i="18" a="1"/>
  <c r="AG38" i="18" s="1"/>
  <c r="AG37" i="18" a="1"/>
  <c r="AG37" i="18" s="1"/>
  <c r="AG36" i="18" a="1"/>
  <c r="AG36" i="18" s="1"/>
  <c r="AG35" i="18" a="1"/>
  <c r="AG35" i="18" s="1"/>
  <c r="AG34" i="18" a="1"/>
  <c r="AG34" i="18" s="1"/>
  <c r="AG33" i="18" a="1"/>
  <c r="AG33" i="18" s="1"/>
  <c r="AG32" i="18" a="1"/>
  <c r="AG32" i="18" s="1"/>
  <c r="AG31" i="18" a="1"/>
  <c r="AG31" i="18" s="1"/>
  <c r="AG30" i="18" a="1"/>
  <c r="AG30" i="18" s="1"/>
  <c r="AG29" i="18" a="1"/>
  <c r="AG29" i="18" s="1"/>
  <c r="AG28" i="18" a="1"/>
  <c r="AG28" i="18" s="1"/>
  <c r="AG27" i="18" a="1"/>
  <c r="AG27" i="18" s="1"/>
  <c r="AG26" i="18" a="1"/>
  <c r="AG26" i="18" s="1"/>
  <c r="AG25" i="18" a="1"/>
  <c r="AG25" i="18" s="1"/>
  <c r="AG24" i="18" a="1"/>
  <c r="AG24" i="18" s="1"/>
  <c r="AG23" i="18" a="1"/>
  <c r="AG23" i="18" s="1"/>
  <c r="AG22" i="18" a="1"/>
  <c r="AG22" i="18" s="1"/>
  <c r="AG21" i="18" a="1"/>
  <c r="AG21" i="18" s="1"/>
  <c r="AG20" i="18" a="1"/>
  <c r="AG20" i="18" s="1"/>
  <c r="AG19" i="18" a="1"/>
  <c r="AG19" i="18" s="1"/>
  <c r="AG18" i="18" a="1"/>
  <c r="AG18" i="18" s="1"/>
  <c r="AG17" i="18" a="1"/>
  <c r="AG17" i="18" s="1"/>
  <c r="AG16" i="18" a="1"/>
  <c r="AG16" i="18" s="1"/>
  <c r="AG15" i="18" a="1"/>
  <c r="AG15" i="18" s="1"/>
  <c r="AG14" i="18" a="1"/>
  <c r="AG14" i="18" s="1"/>
  <c r="AG13" i="18" a="1"/>
  <c r="AG13" i="18" s="1"/>
  <c r="AG12" i="18" a="1"/>
  <c r="AG12" i="18" s="1"/>
  <c r="AG11" i="18" a="1"/>
  <c r="AG11" i="18" s="1"/>
  <c r="AG10" i="18" a="1"/>
  <c r="AG10" i="18" s="1"/>
  <c r="AG9" i="18" a="1"/>
  <c r="AG9" i="18" s="1"/>
  <c r="AG8" i="18" a="1"/>
  <c r="AG8" i="18" s="1"/>
  <c r="AG7" i="18" a="1"/>
  <c r="AG7" i="18" s="1"/>
  <c r="AG6" i="18" a="1"/>
  <c r="AG6" i="18" s="1"/>
  <c r="AG5" i="18" a="1"/>
  <c r="AG5" i="18" s="1"/>
  <c r="AG4" i="18" a="1"/>
  <c r="AG4" i="18" s="1"/>
  <c r="AG344" i="18"/>
  <c r="AG173" i="18"/>
  <c r="AG174" i="18"/>
  <c r="AG116" i="18"/>
  <c r="AG117" i="18"/>
  <c r="AK678" i="18" a="1"/>
  <c r="AK678" i="18" s="1"/>
  <c r="AK677" i="18" a="1"/>
  <c r="AK677" i="18" s="1"/>
  <c r="AK676" i="18" a="1"/>
  <c r="AK676" i="18" s="1"/>
  <c r="AK675" i="18" a="1"/>
  <c r="AK675" i="18" s="1"/>
  <c r="AK674" i="18" a="1"/>
  <c r="AK674" i="18" s="1"/>
  <c r="AK673" i="18" a="1"/>
  <c r="AK673" i="18" s="1"/>
  <c r="AK672" i="18" a="1"/>
  <c r="AK672" i="18" s="1"/>
  <c r="AK671" i="18" a="1"/>
  <c r="AK671" i="18" s="1"/>
  <c r="AK670" i="18" a="1"/>
  <c r="AK670" i="18" s="1"/>
  <c r="AK669" i="18" a="1"/>
  <c r="AK669" i="18" s="1"/>
  <c r="AK668" i="18" a="1"/>
  <c r="AK668" i="18" s="1"/>
  <c r="AK667" i="18" a="1"/>
  <c r="AK667" i="18" s="1"/>
  <c r="AK666" i="18" a="1"/>
  <c r="AK666" i="18" s="1"/>
  <c r="AK665" i="18" a="1"/>
  <c r="AK665" i="18" s="1"/>
  <c r="AK664" i="18" a="1"/>
  <c r="AK664" i="18" s="1"/>
  <c r="AK663" i="18" a="1"/>
  <c r="AK663" i="18" s="1"/>
  <c r="AK662" i="18" a="1"/>
  <c r="AK662" i="18" s="1"/>
  <c r="AK661" i="18" a="1"/>
  <c r="AK661" i="18" s="1"/>
  <c r="AK660" i="18" a="1"/>
  <c r="AK660" i="18" s="1"/>
  <c r="AK659" i="18" a="1"/>
  <c r="AK659" i="18" s="1"/>
  <c r="AK658" i="18" a="1"/>
  <c r="AK658" i="18" s="1"/>
  <c r="AK657" i="18" a="1"/>
  <c r="AK657" i="18" s="1"/>
  <c r="AK656" i="18" a="1"/>
  <c r="AK656" i="18" s="1"/>
  <c r="AK655" i="18" a="1"/>
  <c r="AK655" i="18" s="1"/>
  <c r="AK654" i="18" a="1"/>
  <c r="AK654" i="18" s="1"/>
  <c r="AK653" i="18" a="1"/>
  <c r="AK653" i="18" s="1"/>
  <c r="AK652" i="18" a="1"/>
  <c r="AK652" i="18" s="1"/>
  <c r="AK651" i="18" a="1"/>
  <c r="AK651" i="18" s="1"/>
  <c r="AK650" i="18" a="1"/>
  <c r="AK650" i="18" s="1"/>
  <c r="AK649" i="18" a="1"/>
  <c r="AK649" i="18" s="1"/>
  <c r="AK648" i="18" a="1"/>
  <c r="AK648" i="18" s="1"/>
  <c r="AK647" i="18" a="1"/>
  <c r="AK647" i="18" s="1"/>
  <c r="AK646" i="18" a="1"/>
  <c r="AK646" i="18" s="1"/>
  <c r="AK680" i="18" a="1"/>
  <c r="AK680" i="18" s="1"/>
  <c r="AK679" i="18" a="1"/>
  <c r="AK679" i="18" s="1"/>
  <c r="AK630" i="18"/>
  <c r="AK645" i="18" a="1"/>
  <c r="AK645" i="18" s="1"/>
  <c r="AK644" i="18" a="1"/>
  <c r="AK644" i="18" s="1"/>
  <c r="AK643" i="18" a="1"/>
  <c r="AK643" i="18" s="1"/>
  <c r="AK642" i="18" a="1"/>
  <c r="AK642" i="18" s="1"/>
  <c r="AK641" i="18" a="1"/>
  <c r="AK641" i="18" s="1"/>
  <c r="AK640" i="18" a="1"/>
  <c r="AK640" i="18" s="1"/>
  <c r="AK639" i="18" a="1"/>
  <c r="AK639" i="18" s="1"/>
  <c r="AK631" i="18" a="1"/>
  <c r="AK631" i="18" s="1"/>
  <c r="AK623" i="18" a="1"/>
  <c r="AK623" i="18" s="1"/>
  <c r="AK622" i="18" a="1"/>
  <c r="AK622" i="18" s="1"/>
  <c r="AK621" i="18" a="1"/>
  <c r="AK621" i="18" s="1"/>
  <c r="AK620" i="18" a="1"/>
  <c r="AK620" i="18" s="1"/>
  <c r="AK619" i="18" a="1"/>
  <c r="AK619" i="18" s="1"/>
  <c r="AK618" i="18" a="1"/>
  <c r="AK618" i="18" s="1"/>
  <c r="AK617" i="18" a="1"/>
  <c r="AK617" i="18" s="1"/>
  <c r="AK616" i="18" a="1"/>
  <c r="AK616" i="18" s="1"/>
  <c r="AK615" i="18" a="1"/>
  <c r="AK615" i="18" s="1"/>
  <c r="AK614" i="18" a="1"/>
  <c r="AK614" i="18" s="1"/>
  <c r="AK613" i="18" a="1"/>
  <c r="AK613" i="18" s="1"/>
  <c r="AK612" i="18" a="1"/>
  <c r="AK612" i="18" s="1"/>
  <c r="AK611" i="18" a="1"/>
  <c r="AK611" i="18" s="1"/>
  <c r="AK610" i="18" a="1"/>
  <c r="AK610" i="18" s="1"/>
  <c r="AK609" i="18" a="1"/>
  <c r="AK609" i="18" s="1"/>
  <c r="AK608" i="18" a="1"/>
  <c r="AK608" i="18" s="1"/>
  <c r="AK607" i="18" a="1"/>
  <c r="AK607" i="18" s="1"/>
  <c r="AK606" i="18" a="1"/>
  <c r="AK606" i="18" s="1"/>
  <c r="AK604" i="18" a="1"/>
  <c r="AK604" i="18" s="1"/>
  <c r="AK638" i="18" a="1"/>
  <c r="AK638" i="18" s="1"/>
  <c r="AK637" i="18" a="1"/>
  <c r="AK637" i="18" s="1"/>
  <c r="AK636" i="18" a="1"/>
  <c r="AK636" i="18" s="1"/>
  <c r="AK635" i="18" a="1"/>
  <c r="AK635" i="18" s="1"/>
  <c r="AK634" i="18" a="1"/>
  <c r="AK634" i="18" s="1"/>
  <c r="AK633" i="18" a="1"/>
  <c r="AK633" i="18" s="1"/>
  <c r="AK632" i="18" a="1"/>
  <c r="AK632" i="18" s="1"/>
  <c r="AK603" i="18" a="1"/>
  <c r="AK603" i="18" s="1"/>
  <c r="AK602" i="18" a="1"/>
  <c r="AK602" i="18" s="1"/>
  <c r="AK601" i="18" a="1"/>
  <c r="AK601" i="18" s="1"/>
  <c r="AK600" i="18" a="1"/>
  <c r="AK600" i="18" s="1"/>
  <c r="AK599" i="18" a="1"/>
  <c r="AK599" i="18" s="1"/>
  <c r="AK598" i="18" a="1"/>
  <c r="AK598" i="18" s="1"/>
  <c r="AK597" i="18" a="1"/>
  <c r="AK597" i="18" s="1"/>
  <c r="AK596" i="18" a="1"/>
  <c r="AK596" i="18" s="1"/>
  <c r="AK595" i="18" a="1"/>
  <c r="AK595" i="18" s="1"/>
  <c r="AK594" i="18" a="1"/>
  <c r="AK594" i="18" s="1"/>
  <c r="AK593" i="18" a="1"/>
  <c r="AK593" i="18" s="1"/>
  <c r="AK592" i="18" a="1"/>
  <c r="AK592" i="18" s="1"/>
  <c r="AK591" i="18" a="1"/>
  <c r="AK591" i="18" s="1"/>
  <c r="AK590" i="18" a="1"/>
  <c r="AK590" i="18" s="1"/>
  <c r="AK589" i="18" a="1"/>
  <c r="AK589" i="18" s="1"/>
  <c r="AK588" i="18" a="1"/>
  <c r="AK588" i="18" s="1"/>
  <c r="AK587" i="18" a="1"/>
  <c r="AK587" i="18" s="1"/>
  <c r="AK586" i="18" a="1"/>
  <c r="AK586" i="18" s="1"/>
  <c r="AK585" i="18" a="1"/>
  <c r="AK585" i="18" s="1"/>
  <c r="AK584" i="18" a="1"/>
  <c r="AK584" i="18" s="1"/>
  <c r="AK583" i="18" a="1"/>
  <c r="AK583" i="18" s="1"/>
  <c r="AK582" i="18" a="1"/>
  <c r="AK582" i="18" s="1"/>
  <c r="AK581" i="18" a="1"/>
  <c r="AK581" i="18" s="1"/>
  <c r="AK580" i="18" a="1"/>
  <c r="AK580" i="18" s="1"/>
  <c r="AK579" i="18" a="1"/>
  <c r="AK579" i="18" s="1"/>
  <c r="AK578" i="18" a="1"/>
  <c r="AK578" i="18" s="1"/>
  <c r="AK577" i="18" a="1"/>
  <c r="AK577" i="18" s="1"/>
  <c r="AK576" i="18" a="1"/>
  <c r="AK576" i="18" s="1"/>
  <c r="AK575" i="18" a="1"/>
  <c r="AK575" i="18" s="1"/>
  <c r="AK574" i="18" a="1"/>
  <c r="AK574" i="18" s="1"/>
  <c r="AK629" i="18"/>
  <c r="AK605" i="18" a="1"/>
  <c r="AK605" i="18" s="1"/>
  <c r="AK562" i="18" a="1"/>
  <c r="AK562" i="18" s="1"/>
  <c r="AK561" i="18" a="1"/>
  <c r="AK561" i="18" s="1"/>
  <c r="AK560" i="18" a="1"/>
  <c r="AK560" i="18" s="1"/>
  <c r="AK559" i="18" a="1"/>
  <c r="AK559" i="18" s="1"/>
  <c r="AK558" i="18" a="1"/>
  <c r="AK558" i="18" s="1"/>
  <c r="AK557" i="18" a="1"/>
  <c r="AK557" i="18" s="1"/>
  <c r="AK556" i="18" a="1"/>
  <c r="AK556" i="18" s="1"/>
  <c r="AK573" i="18"/>
  <c r="AK572" i="18"/>
  <c r="AK566" i="18" a="1"/>
  <c r="AK566" i="18" s="1"/>
  <c r="AK565" i="18" a="1"/>
  <c r="AK565" i="18" s="1"/>
  <c r="AK564" i="18" a="1"/>
  <c r="AK564" i="18" s="1"/>
  <c r="AK563" i="18" a="1"/>
  <c r="AK563" i="18" s="1"/>
  <c r="AK553" i="18" a="1"/>
  <c r="AK553" i="18" s="1"/>
  <c r="AK552" i="18" a="1"/>
  <c r="AK552" i="18" s="1"/>
  <c r="AK551" i="18" a="1"/>
  <c r="AK551" i="18" s="1"/>
  <c r="AK550" i="18" a="1"/>
  <c r="AK550" i="18" s="1"/>
  <c r="AK549" i="18" a="1"/>
  <c r="AK549" i="18" s="1"/>
  <c r="AK548" i="18" a="1"/>
  <c r="AK548" i="18" s="1"/>
  <c r="AK547" i="18" a="1"/>
  <c r="AK547" i="18" s="1"/>
  <c r="AK546" i="18" a="1"/>
  <c r="AK546" i="18" s="1"/>
  <c r="AK545" i="18" a="1"/>
  <c r="AK545" i="18" s="1"/>
  <c r="AK544" i="18" a="1"/>
  <c r="AK544" i="18" s="1"/>
  <c r="AK543" i="18" a="1"/>
  <c r="AK543" i="18" s="1"/>
  <c r="AK542" i="18" a="1"/>
  <c r="AK542" i="18" s="1"/>
  <c r="AK541" i="18" a="1"/>
  <c r="AK541" i="18" s="1"/>
  <c r="AK540" i="18" a="1"/>
  <c r="AK540" i="18" s="1"/>
  <c r="AK539" i="18" a="1"/>
  <c r="AK539" i="18" s="1"/>
  <c r="AK538" i="18" a="1"/>
  <c r="AK538" i="18" s="1"/>
  <c r="AK537" i="18" a="1"/>
  <c r="AK537" i="18" s="1"/>
  <c r="AK536" i="18" a="1"/>
  <c r="AK536" i="18" s="1"/>
  <c r="AK535" i="18" a="1"/>
  <c r="AK535" i="18" s="1"/>
  <c r="AK534" i="18" a="1"/>
  <c r="AK534" i="18" s="1"/>
  <c r="AK533" i="18" a="1"/>
  <c r="AK533" i="18" s="1"/>
  <c r="AK532" i="18" a="1"/>
  <c r="AK532" i="18" s="1"/>
  <c r="AK531" i="18" a="1"/>
  <c r="AK531" i="18" s="1"/>
  <c r="AK555" i="18" a="1"/>
  <c r="AK555" i="18" s="1"/>
  <c r="AK554" i="18" a="1"/>
  <c r="AK554" i="18" s="1"/>
  <c r="AK516" i="18"/>
  <c r="AK515" i="18"/>
  <c r="AK528" i="18" a="1"/>
  <c r="AK528" i="18" s="1"/>
  <c r="AK527" i="18" a="1"/>
  <c r="AK527" i="18" s="1"/>
  <c r="AK526" i="18" a="1"/>
  <c r="AK526" i="18" s="1"/>
  <c r="AK525" i="18" a="1"/>
  <c r="AK525" i="18" s="1"/>
  <c r="AK524" i="18" a="1"/>
  <c r="AK524" i="18" s="1"/>
  <c r="AK523" i="18" a="1"/>
  <c r="AK523" i="18" s="1"/>
  <c r="AK522" i="18" a="1"/>
  <c r="AK522" i="18" s="1"/>
  <c r="AK521" i="18" a="1"/>
  <c r="AK521" i="18" s="1"/>
  <c r="AK520" i="18" a="1"/>
  <c r="AK520" i="18" s="1"/>
  <c r="AK519" i="18" a="1"/>
  <c r="AK519" i="18" s="1"/>
  <c r="AK518" i="18" a="1"/>
  <c r="AK518" i="18" s="1"/>
  <c r="AK517" i="18" a="1"/>
  <c r="AK517" i="18" s="1"/>
  <c r="AK509" i="18" a="1"/>
  <c r="AK509" i="18" s="1"/>
  <c r="AK508" i="18" a="1"/>
  <c r="AK508" i="18" s="1"/>
  <c r="AK507" i="18" a="1"/>
  <c r="AK507" i="18" s="1"/>
  <c r="AK506" i="18" a="1"/>
  <c r="AK506" i="18" s="1"/>
  <c r="AK505" i="18" a="1"/>
  <c r="AK505" i="18" s="1"/>
  <c r="AK504" i="18" a="1"/>
  <c r="AK504" i="18" s="1"/>
  <c r="AK503" i="18" a="1"/>
  <c r="AK503" i="18" s="1"/>
  <c r="AK502" i="18" a="1"/>
  <c r="AK502" i="18" s="1"/>
  <c r="AK501" i="18" a="1"/>
  <c r="AK501" i="18" s="1"/>
  <c r="AK500" i="18" a="1"/>
  <c r="AK500" i="18" s="1"/>
  <c r="AK499" i="18" a="1"/>
  <c r="AK499" i="18" s="1"/>
  <c r="AK498" i="18" a="1"/>
  <c r="AK498" i="18" s="1"/>
  <c r="AK497" i="18" a="1"/>
  <c r="AK497" i="18" s="1"/>
  <c r="AK496" i="18" a="1"/>
  <c r="AK496" i="18" s="1"/>
  <c r="AK495" i="18" a="1"/>
  <c r="AK495" i="18" s="1"/>
  <c r="AK494" i="18" a="1"/>
  <c r="AK494" i="18" s="1"/>
  <c r="AK493" i="18" a="1"/>
  <c r="AK493" i="18" s="1"/>
  <c r="AK492" i="18" a="1"/>
  <c r="AK492" i="18" s="1"/>
  <c r="AK491" i="18" a="1"/>
  <c r="AK491" i="18" s="1"/>
  <c r="AK490" i="18" a="1"/>
  <c r="AK490" i="18" s="1"/>
  <c r="AK489" i="18" a="1"/>
  <c r="AK489" i="18" s="1"/>
  <c r="AK488" i="18" a="1"/>
  <c r="AK488" i="18" s="1"/>
  <c r="AK487" i="18" a="1"/>
  <c r="AK487" i="18" s="1"/>
  <c r="AK486" i="18" a="1"/>
  <c r="AK486" i="18" s="1"/>
  <c r="AK485" i="18" a="1"/>
  <c r="AK485" i="18" s="1"/>
  <c r="AK484" i="18" a="1"/>
  <c r="AK484" i="18" s="1"/>
  <c r="AK483" i="18" a="1"/>
  <c r="AK483" i="18" s="1"/>
  <c r="AK482" i="18" a="1"/>
  <c r="AK482" i="18" s="1"/>
  <c r="AK481" i="18" a="1"/>
  <c r="AK481" i="18" s="1"/>
  <c r="AK480" i="18" a="1"/>
  <c r="AK480" i="18" s="1"/>
  <c r="AK479" i="18" a="1"/>
  <c r="AK479" i="18" s="1"/>
  <c r="AK478" i="18" a="1"/>
  <c r="AK478" i="18" s="1"/>
  <c r="AK477" i="18" a="1"/>
  <c r="AK477" i="18" s="1"/>
  <c r="AK476" i="18" a="1"/>
  <c r="AK476" i="18" s="1"/>
  <c r="AK475" i="18" a="1"/>
  <c r="AK475" i="18" s="1"/>
  <c r="AK474" i="18" a="1"/>
  <c r="AK474" i="18" s="1"/>
  <c r="AK530" i="18" a="1"/>
  <c r="AK530" i="18" s="1"/>
  <c r="AK529" i="18" a="1"/>
  <c r="AK529" i="18" s="1"/>
  <c r="AK473" i="18" a="1"/>
  <c r="AK473" i="18" s="1"/>
  <c r="AK459" i="18"/>
  <c r="AK458" i="18"/>
  <c r="AK402" i="18"/>
  <c r="AK401" i="18"/>
  <c r="AK472" i="18" a="1"/>
  <c r="AK472" i="18" s="1"/>
  <c r="AK471" i="18" a="1"/>
  <c r="AK471" i="18" s="1"/>
  <c r="AK470" i="18" a="1"/>
  <c r="AK470" i="18" s="1"/>
  <c r="AK469" i="18" a="1"/>
  <c r="AK469" i="18" s="1"/>
  <c r="AK468" i="18" a="1"/>
  <c r="AK468" i="18" s="1"/>
  <c r="AK467" i="18" a="1"/>
  <c r="AK467" i="18" s="1"/>
  <c r="AK466" i="18" a="1"/>
  <c r="AK466" i="18" s="1"/>
  <c r="AK465" i="18" a="1"/>
  <c r="AK465" i="18" s="1"/>
  <c r="AK464" i="18" a="1"/>
  <c r="AK464" i="18" s="1"/>
  <c r="AK463" i="18" a="1"/>
  <c r="AK463" i="18" s="1"/>
  <c r="AK462" i="18" a="1"/>
  <c r="AK462" i="18" s="1"/>
  <c r="AK461" i="18" a="1"/>
  <c r="AK461" i="18" s="1"/>
  <c r="AK460" i="18" a="1"/>
  <c r="AK460" i="18" s="1"/>
  <c r="AK452" i="18" a="1"/>
  <c r="AK452" i="18" s="1"/>
  <c r="AK451" i="18" a="1"/>
  <c r="AK451" i="18" s="1"/>
  <c r="AK450" i="18" a="1"/>
  <c r="AK450" i="18" s="1"/>
  <c r="AK449" i="18" a="1"/>
  <c r="AK449" i="18" s="1"/>
  <c r="AK448" i="18" a="1"/>
  <c r="AK448" i="18" s="1"/>
  <c r="AK447" i="18" a="1"/>
  <c r="AK447" i="18" s="1"/>
  <c r="AK446" i="18" a="1"/>
  <c r="AK446" i="18" s="1"/>
  <c r="AK445" i="18" a="1"/>
  <c r="AK445" i="18" s="1"/>
  <c r="AK444" i="18" a="1"/>
  <c r="AK444" i="18" s="1"/>
  <c r="AK443" i="18" a="1"/>
  <c r="AK443" i="18" s="1"/>
  <c r="AK442" i="18" a="1"/>
  <c r="AK442" i="18" s="1"/>
  <c r="AK441" i="18" a="1"/>
  <c r="AK441" i="18" s="1"/>
  <c r="AK440" i="18" a="1"/>
  <c r="AK440" i="18" s="1"/>
  <c r="AK439" i="18" a="1"/>
  <c r="AK439" i="18" s="1"/>
  <c r="AK438" i="18" a="1"/>
  <c r="AK438" i="18" s="1"/>
  <c r="AK437" i="18" a="1"/>
  <c r="AK437" i="18" s="1"/>
  <c r="AK436" i="18" a="1"/>
  <c r="AK436" i="18" s="1"/>
  <c r="AK435" i="18" a="1"/>
  <c r="AK435" i="18" s="1"/>
  <c r="AK434" i="18" a="1"/>
  <c r="AK434" i="18" s="1"/>
  <c r="AK433" i="18" a="1"/>
  <c r="AK433" i="18" s="1"/>
  <c r="AK432" i="18" a="1"/>
  <c r="AK432" i="18" s="1"/>
  <c r="AK431" i="18" a="1"/>
  <c r="AK431" i="18" s="1"/>
  <c r="AK430" i="18" a="1"/>
  <c r="AK430" i="18" s="1"/>
  <c r="AK429" i="18" a="1"/>
  <c r="AK429" i="18" s="1"/>
  <c r="AK428" i="18" a="1"/>
  <c r="AK428" i="18" s="1"/>
  <c r="AK427" i="18" a="1"/>
  <c r="AK427" i="18" s="1"/>
  <c r="AK426" i="18" a="1"/>
  <c r="AK426" i="18" s="1"/>
  <c r="AK425" i="18" a="1"/>
  <c r="AK425" i="18" s="1"/>
  <c r="AK424" i="18" a="1"/>
  <c r="AK424" i="18" s="1"/>
  <c r="AK423" i="18" a="1"/>
  <c r="AK423" i="18" s="1"/>
  <c r="AK422" i="18" a="1"/>
  <c r="AK422" i="18" s="1"/>
  <c r="AK421" i="18" a="1"/>
  <c r="AK421" i="18" s="1"/>
  <c r="AK420" i="18" a="1"/>
  <c r="AK420" i="18" s="1"/>
  <c r="AK419" i="18" a="1"/>
  <c r="AK419" i="18" s="1"/>
  <c r="AK418" i="18" a="1"/>
  <c r="AK418" i="18" s="1"/>
  <c r="AK417" i="18" a="1"/>
  <c r="AK417" i="18" s="1"/>
  <c r="AK416" i="18" a="1"/>
  <c r="AK416" i="18" s="1"/>
  <c r="AK415" i="18" a="1"/>
  <c r="AK415" i="18" s="1"/>
  <c r="AK414" i="18" a="1"/>
  <c r="AK414" i="18" s="1"/>
  <c r="AK413" i="18" a="1"/>
  <c r="AK413" i="18" s="1"/>
  <c r="AK412" i="18" a="1"/>
  <c r="AK412" i="18" s="1"/>
  <c r="AK411" i="18" a="1"/>
  <c r="AK411" i="18" s="1"/>
  <c r="AK410" i="18" a="1"/>
  <c r="AK410" i="18" s="1"/>
  <c r="AK409" i="18" a="1"/>
  <c r="AK409" i="18" s="1"/>
  <c r="AK408" i="18" a="1"/>
  <c r="AK408" i="18" s="1"/>
  <c r="AK407" i="18" a="1"/>
  <c r="AK407" i="18" s="1"/>
  <c r="AK406" i="18" a="1"/>
  <c r="AK406" i="18" s="1"/>
  <c r="AK405" i="18" a="1"/>
  <c r="AK405" i="18" s="1"/>
  <c r="AK404" i="18" a="1"/>
  <c r="AK404" i="18" s="1"/>
  <c r="AK403" i="18" a="1"/>
  <c r="AK403" i="18" s="1"/>
  <c r="AK395" i="18" a="1"/>
  <c r="AK395" i="18" s="1"/>
  <c r="AK394" i="18" a="1"/>
  <c r="AK394" i="18" s="1"/>
  <c r="AK393" i="18" a="1"/>
  <c r="AK393" i="18" s="1"/>
  <c r="AK392" i="18" a="1"/>
  <c r="AK392" i="18" s="1"/>
  <c r="AK391" i="18" a="1"/>
  <c r="AK391" i="18" s="1"/>
  <c r="AK390" i="18" a="1"/>
  <c r="AK390" i="18" s="1"/>
  <c r="AK389" i="18" a="1"/>
  <c r="AK389" i="18" s="1"/>
  <c r="AK388" i="18" a="1"/>
  <c r="AK388" i="18" s="1"/>
  <c r="AK387" i="18" a="1"/>
  <c r="AK387" i="18" s="1"/>
  <c r="AK386" i="18" a="1"/>
  <c r="AK386" i="18" s="1"/>
  <c r="AK385" i="18" a="1"/>
  <c r="AK385" i="18" s="1"/>
  <c r="AK384" i="18" a="1"/>
  <c r="AK384" i="18" s="1"/>
  <c r="AK383" i="18" a="1"/>
  <c r="AK383" i="18" s="1"/>
  <c r="AK382" i="18" a="1"/>
  <c r="AK382" i="18" s="1"/>
  <c r="AK381" i="18" a="1"/>
  <c r="AK381" i="18" s="1"/>
  <c r="AK380" i="18" a="1"/>
  <c r="AK380" i="18" s="1"/>
  <c r="AK379" i="18" a="1"/>
  <c r="AK379" i="18" s="1"/>
  <c r="AK378" i="18" a="1"/>
  <c r="AK378" i="18" s="1"/>
  <c r="AK377" i="18" a="1"/>
  <c r="AK377" i="18" s="1"/>
  <c r="AK376" i="18" a="1"/>
  <c r="AK376" i="18" s="1"/>
  <c r="AK375" i="18" a="1"/>
  <c r="AK375" i="18" s="1"/>
  <c r="AK374" i="18" a="1"/>
  <c r="AK374" i="18" s="1"/>
  <c r="AK373" i="18" a="1"/>
  <c r="AK373" i="18" s="1"/>
  <c r="AK372" i="18" a="1"/>
  <c r="AK372" i="18" s="1"/>
  <c r="AK371" i="18" a="1"/>
  <c r="AK371" i="18" s="1"/>
  <c r="AK370" i="18" a="1"/>
  <c r="AK370" i="18" s="1"/>
  <c r="AK369" i="18" a="1"/>
  <c r="AK369" i="18" s="1"/>
  <c r="AK368" i="18" a="1"/>
  <c r="AK368" i="18" s="1"/>
  <c r="AK367" i="18" a="1"/>
  <c r="AK367" i="18" s="1"/>
  <c r="AK366" i="18" a="1"/>
  <c r="AK366" i="18" s="1"/>
  <c r="AK365" i="18" a="1"/>
  <c r="AK365" i="18" s="1"/>
  <c r="AK364" i="18" a="1"/>
  <c r="AK364" i="18" s="1"/>
  <c r="AK363" i="18" a="1"/>
  <c r="AK363" i="18" s="1"/>
  <c r="AK362" i="18" a="1"/>
  <c r="AK362" i="18" s="1"/>
  <c r="AK348" i="18" a="1"/>
  <c r="AK348" i="18" s="1"/>
  <c r="AK347" i="18" a="1"/>
  <c r="AK347" i="18" s="1"/>
  <c r="AK346" i="18" a="1"/>
  <c r="AK346" i="18" s="1"/>
  <c r="AK338" i="18" a="1"/>
  <c r="AK338" i="18" s="1"/>
  <c r="AK337" i="18" a="1"/>
  <c r="AK337" i="18" s="1"/>
  <c r="AK336" i="18" a="1"/>
  <c r="AK336" i="18" s="1"/>
  <c r="AK335" i="18" a="1"/>
  <c r="AK335" i="18" s="1"/>
  <c r="AK334" i="18" a="1"/>
  <c r="AK334" i="18" s="1"/>
  <c r="AK333" i="18" a="1"/>
  <c r="AK333" i="18" s="1"/>
  <c r="AK332" i="18" a="1"/>
  <c r="AK332" i="18" s="1"/>
  <c r="AK331" i="18" a="1"/>
  <c r="AK331" i="18" s="1"/>
  <c r="AK330" i="18" a="1"/>
  <c r="AK330" i="18" s="1"/>
  <c r="AK329" i="18" a="1"/>
  <c r="AK329" i="18" s="1"/>
  <c r="AK328" i="18" a="1"/>
  <c r="AK328" i="18" s="1"/>
  <c r="AK327" i="18" a="1"/>
  <c r="AK327" i="18" s="1"/>
  <c r="AK326" i="18" a="1"/>
  <c r="AK326" i="18" s="1"/>
  <c r="AK325" i="18" a="1"/>
  <c r="AK325" i="18" s="1"/>
  <c r="AK324" i="18" a="1"/>
  <c r="AK324" i="18" s="1"/>
  <c r="AK323" i="18" a="1"/>
  <c r="AK323" i="18" s="1"/>
  <c r="AK322" i="18" a="1"/>
  <c r="AK322" i="18" s="1"/>
  <c r="AK321" i="18" a="1"/>
  <c r="AK321" i="18" s="1"/>
  <c r="AK320" i="18" a="1"/>
  <c r="AK320" i="18" s="1"/>
  <c r="AK319" i="18" a="1"/>
  <c r="AK319" i="18" s="1"/>
  <c r="AK318" i="18" a="1"/>
  <c r="AK318" i="18" s="1"/>
  <c r="AK317" i="18" a="1"/>
  <c r="AK317" i="18" s="1"/>
  <c r="AK316" i="18" a="1"/>
  <c r="AK316" i="18" s="1"/>
  <c r="AK315" i="18" a="1"/>
  <c r="AK315" i="18" s="1"/>
  <c r="AK314" i="18" a="1"/>
  <c r="AK314" i="18" s="1"/>
  <c r="AK313" i="18" a="1"/>
  <c r="AK313" i="18" s="1"/>
  <c r="AK312" i="18" a="1"/>
  <c r="AK312" i="18" s="1"/>
  <c r="AK311" i="18" a="1"/>
  <c r="AK311" i="18" s="1"/>
  <c r="AK310" i="18" a="1"/>
  <c r="AK310" i="18" s="1"/>
  <c r="AK309" i="18" a="1"/>
  <c r="AK309" i="18" s="1"/>
  <c r="AK308" i="18" a="1"/>
  <c r="AK308" i="18" s="1"/>
  <c r="AK307" i="18" a="1"/>
  <c r="AK307" i="18" s="1"/>
  <c r="AK306" i="18" a="1"/>
  <c r="AK306" i="18" s="1"/>
  <c r="AK305" i="18" a="1"/>
  <c r="AK305" i="18" s="1"/>
  <c r="AK304" i="18" a="1"/>
  <c r="AK304" i="18" s="1"/>
  <c r="AK303" i="18" a="1"/>
  <c r="AK303" i="18" s="1"/>
  <c r="AK302" i="18" a="1"/>
  <c r="AK302" i="18" s="1"/>
  <c r="AK301" i="18" a="1"/>
  <c r="AK301" i="18" s="1"/>
  <c r="AK300" i="18" a="1"/>
  <c r="AK300" i="18" s="1"/>
  <c r="AK299" i="18" a="1"/>
  <c r="AK299" i="18" s="1"/>
  <c r="AK298" i="18" a="1"/>
  <c r="AK298" i="18" s="1"/>
  <c r="AK297" i="18" a="1"/>
  <c r="AK297" i="18" s="1"/>
  <c r="AK296" i="18" a="1"/>
  <c r="AK296" i="18" s="1"/>
  <c r="AK295" i="18" a="1"/>
  <c r="AK295" i="18" s="1"/>
  <c r="AK294" i="18" a="1"/>
  <c r="AK294" i="18" s="1"/>
  <c r="AK293" i="18" a="1"/>
  <c r="AK293" i="18" s="1"/>
  <c r="AK292" i="18" a="1"/>
  <c r="AK292" i="18" s="1"/>
  <c r="AK291" i="18" a="1"/>
  <c r="AK291" i="18" s="1"/>
  <c r="AK290" i="18" a="1"/>
  <c r="AK290" i="18" s="1"/>
  <c r="AK289" i="18" a="1"/>
  <c r="AK289" i="18" s="1"/>
  <c r="AK281" i="18" a="1"/>
  <c r="AK281" i="18" s="1"/>
  <c r="AK280" i="18" a="1"/>
  <c r="AK280" i="18" s="1"/>
  <c r="AK279" i="18" a="1"/>
  <c r="AK279" i="18" s="1"/>
  <c r="AK278" i="18" a="1"/>
  <c r="AK278" i="18" s="1"/>
  <c r="AK277" i="18" a="1"/>
  <c r="AK277" i="18" s="1"/>
  <c r="AK276" i="18" a="1"/>
  <c r="AK276" i="18" s="1"/>
  <c r="AK275" i="18" a="1"/>
  <c r="AK275" i="18" s="1"/>
  <c r="AK274" i="18" a="1"/>
  <c r="AK274" i="18" s="1"/>
  <c r="AK273" i="18" a="1"/>
  <c r="AK273" i="18" s="1"/>
  <c r="AK272" i="18" a="1"/>
  <c r="AK272" i="18" s="1"/>
  <c r="AK271" i="18" a="1"/>
  <c r="AK271" i="18" s="1"/>
  <c r="AK270" i="18" a="1"/>
  <c r="AK270" i="18" s="1"/>
  <c r="AK269" i="18" a="1"/>
  <c r="AK269" i="18" s="1"/>
  <c r="AK268" i="18" a="1"/>
  <c r="AK268" i="18" s="1"/>
  <c r="AK267" i="18" a="1"/>
  <c r="AK267" i="18" s="1"/>
  <c r="AK266" i="18" a="1"/>
  <c r="AK266" i="18" s="1"/>
  <c r="AK265" i="18" a="1"/>
  <c r="AK265" i="18" s="1"/>
  <c r="AK264" i="18" a="1"/>
  <c r="AK264" i="18" s="1"/>
  <c r="AK263" i="18" a="1"/>
  <c r="AK263" i="18" s="1"/>
  <c r="AK262" i="18" a="1"/>
  <c r="AK262" i="18" s="1"/>
  <c r="AK261" i="18" a="1"/>
  <c r="AK261" i="18" s="1"/>
  <c r="AK260" i="18" a="1"/>
  <c r="AK260" i="18" s="1"/>
  <c r="AK259" i="18" a="1"/>
  <c r="AK259" i="18" s="1"/>
  <c r="AK258" i="18" a="1"/>
  <c r="AK258" i="18" s="1"/>
  <c r="AK257" i="18" a="1"/>
  <c r="AK257" i="18" s="1"/>
  <c r="AK256" i="18" a="1"/>
  <c r="AK256" i="18" s="1"/>
  <c r="AK255" i="18" a="1"/>
  <c r="AK255" i="18" s="1"/>
  <c r="AK254" i="18" a="1"/>
  <c r="AK254" i="18" s="1"/>
  <c r="AK253" i="18" a="1"/>
  <c r="AK253" i="18" s="1"/>
  <c r="AK252" i="18" a="1"/>
  <c r="AK252" i="18" s="1"/>
  <c r="AK345" i="18"/>
  <c r="AK231" i="18"/>
  <c r="AK230" i="18"/>
  <c r="AK344" i="18"/>
  <c r="AK251" i="18" a="1"/>
  <c r="AK251" i="18" s="1"/>
  <c r="AK250" i="18" a="1"/>
  <c r="AK250" i="18" s="1"/>
  <c r="AK249" i="18" a="1"/>
  <c r="AK249" i="18" s="1"/>
  <c r="AK248" i="18" a="1"/>
  <c r="AK248" i="18" s="1"/>
  <c r="AK247" i="18" a="1"/>
  <c r="AK247" i="18" s="1"/>
  <c r="AK246" i="18" a="1"/>
  <c r="AK246" i="18" s="1"/>
  <c r="AK245" i="18" a="1"/>
  <c r="AK245" i="18" s="1"/>
  <c r="AK244" i="18" a="1"/>
  <c r="AK244" i="18" s="1"/>
  <c r="AK243" i="18" a="1"/>
  <c r="AK243" i="18" s="1"/>
  <c r="AK242" i="18" a="1"/>
  <c r="AK242" i="18" s="1"/>
  <c r="AK241" i="18" a="1"/>
  <c r="AK241" i="18" s="1"/>
  <c r="AK240" i="18" a="1"/>
  <c r="AK240" i="18" s="1"/>
  <c r="AK239" i="18" a="1"/>
  <c r="AK239" i="18" s="1"/>
  <c r="AK238" i="18" a="1"/>
  <c r="AK238" i="18" s="1"/>
  <c r="AK237" i="18" a="1"/>
  <c r="AK237" i="18" s="1"/>
  <c r="AK236" i="18" a="1"/>
  <c r="AK236" i="18" s="1"/>
  <c r="AK235" i="18" a="1"/>
  <c r="AK235" i="18" s="1"/>
  <c r="AK234" i="18" a="1"/>
  <c r="AK234" i="18" s="1"/>
  <c r="AK233" i="18" a="1"/>
  <c r="AK233" i="18" s="1"/>
  <c r="AK232" i="18" a="1"/>
  <c r="AK232" i="18" s="1"/>
  <c r="AK224" i="18" a="1"/>
  <c r="AK224" i="18" s="1"/>
  <c r="AK223" i="18" a="1"/>
  <c r="AK223" i="18" s="1"/>
  <c r="AK222" i="18" a="1"/>
  <c r="AK222" i="18" s="1"/>
  <c r="AK221" i="18" a="1"/>
  <c r="AK221" i="18" s="1"/>
  <c r="AK220" i="18" a="1"/>
  <c r="AK220" i="18" s="1"/>
  <c r="AK219" i="18" a="1"/>
  <c r="AK219" i="18" s="1"/>
  <c r="AK218" i="18" a="1"/>
  <c r="AK218" i="18" s="1"/>
  <c r="AK217" i="18" a="1"/>
  <c r="AK217" i="18" s="1"/>
  <c r="AK216" i="18" a="1"/>
  <c r="AK216" i="18" s="1"/>
  <c r="AK215" i="18" a="1"/>
  <c r="AK215" i="18" s="1"/>
  <c r="AK214" i="18" a="1"/>
  <c r="AK214" i="18" s="1"/>
  <c r="AK213" i="18" a="1"/>
  <c r="AK213" i="18" s="1"/>
  <c r="AK212" i="18" a="1"/>
  <c r="AK212" i="18" s="1"/>
  <c r="AK211" i="18" a="1"/>
  <c r="AK211" i="18" s="1"/>
  <c r="AK210" i="18" a="1"/>
  <c r="AK210" i="18" s="1"/>
  <c r="AK209" i="18" a="1"/>
  <c r="AK209" i="18" s="1"/>
  <c r="AK208" i="18" a="1"/>
  <c r="AK208" i="18" s="1"/>
  <c r="AK207" i="18" a="1"/>
  <c r="AK207" i="18" s="1"/>
  <c r="AK206" i="18" a="1"/>
  <c r="AK206" i="18" s="1"/>
  <c r="AK205" i="18" a="1"/>
  <c r="AK205" i="18" s="1"/>
  <c r="AK204" i="18" a="1"/>
  <c r="AK204" i="18" s="1"/>
  <c r="AK203" i="18" a="1"/>
  <c r="AK203" i="18" s="1"/>
  <c r="AK202" i="18" a="1"/>
  <c r="AK202" i="18" s="1"/>
  <c r="AK201" i="18" a="1"/>
  <c r="AK201" i="18" s="1"/>
  <c r="AK200" i="18" a="1"/>
  <c r="AK200" i="18" s="1"/>
  <c r="AK199" i="18" a="1"/>
  <c r="AK199" i="18" s="1"/>
  <c r="AK198" i="18" a="1"/>
  <c r="AK198" i="18" s="1"/>
  <c r="AK197" i="18" a="1"/>
  <c r="AK197" i="18" s="1"/>
  <c r="AK196" i="18" a="1"/>
  <c r="AK196" i="18" s="1"/>
  <c r="AK195" i="18" a="1"/>
  <c r="AK195" i="18" s="1"/>
  <c r="AK194" i="18" a="1"/>
  <c r="AK194" i="18" s="1"/>
  <c r="AK193" i="18" a="1"/>
  <c r="AK193" i="18" s="1"/>
  <c r="AK192" i="18" a="1"/>
  <c r="AK192" i="18" s="1"/>
  <c r="AK191" i="18" a="1"/>
  <c r="AK191" i="18" s="1"/>
  <c r="AK190" i="18" a="1"/>
  <c r="AK190" i="18" s="1"/>
  <c r="AK189" i="18" a="1"/>
  <c r="AK189" i="18" s="1"/>
  <c r="AK361" i="18" a="1"/>
  <c r="AK361" i="18" s="1"/>
  <c r="AK360" i="18" a="1"/>
  <c r="AK360" i="18" s="1"/>
  <c r="AK359" i="18" a="1"/>
  <c r="AK359" i="18" s="1"/>
  <c r="AK358" i="18" a="1"/>
  <c r="AK358" i="18" s="1"/>
  <c r="AK357" i="18" a="1"/>
  <c r="AK357" i="18" s="1"/>
  <c r="AK356" i="18" a="1"/>
  <c r="AK356" i="18" s="1"/>
  <c r="AK355" i="18" a="1"/>
  <c r="AK355" i="18" s="1"/>
  <c r="AK354" i="18" a="1"/>
  <c r="AK354" i="18" s="1"/>
  <c r="AK353" i="18" a="1"/>
  <c r="AK353" i="18" s="1"/>
  <c r="AK352" i="18" a="1"/>
  <c r="AK352" i="18" s="1"/>
  <c r="AK351" i="18" a="1"/>
  <c r="AK351" i="18" s="1"/>
  <c r="AK350" i="18" a="1"/>
  <c r="AK350" i="18" s="1"/>
  <c r="AK349" i="18" a="1"/>
  <c r="AK349" i="18" s="1"/>
  <c r="AK288" i="18"/>
  <c r="AK287" i="18"/>
  <c r="AK188" i="18" a="1"/>
  <c r="AK188" i="18" s="1"/>
  <c r="AK187" i="18" a="1"/>
  <c r="AK187" i="18" s="1"/>
  <c r="AK186" i="18" a="1"/>
  <c r="AK186" i="18" s="1"/>
  <c r="AK185" i="18" a="1"/>
  <c r="AK185" i="18" s="1"/>
  <c r="AK184" i="18" a="1"/>
  <c r="AK184" i="18" s="1"/>
  <c r="AK183" i="18" a="1"/>
  <c r="AK183" i="18" s="1"/>
  <c r="AK182" i="18" a="1"/>
  <c r="AK182" i="18" s="1"/>
  <c r="AK181" i="18" a="1"/>
  <c r="AK181" i="18" s="1"/>
  <c r="AK180" i="18" a="1"/>
  <c r="AK180" i="18" s="1"/>
  <c r="AK179" i="18" a="1"/>
  <c r="AK179" i="18" s="1"/>
  <c r="AK178" i="18" a="1"/>
  <c r="AK178" i="18" s="1"/>
  <c r="AK177" i="18" a="1"/>
  <c r="AK177" i="18" s="1"/>
  <c r="AK176" i="18" a="1"/>
  <c r="AK176" i="18" s="1"/>
  <c r="AK175" i="18" a="1"/>
  <c r="AK175" i="18" s="1"/>
  <c r="AK167" i="18" a="1"/>
  <c r="AK167" i="18" s="1"/>
  <c r="AK166" i="18" a="1"/>
  <c r="AK166" i="18" s="1"/>
  <c r="AK165" i="18" a="1"/>
  <c r="AK165" i="18" s="1"/>
  <c r="AK164" i="18" a="1"/>
  <c r="AK164" i="18" s="1"/>
  <c r="AK163" i="18" a="1"/>
  <c r="AK163" i="18" s="1"/>
  <c r="AK162" i="18" a="1"/>
  <c r="AK162" i="18" s="1"/>
  <c r="AK161" i="18" a="1"/>
  <c r="AK161" i="18" s="1"/>
  <c r="AK160" i="18" a="1"/>
  <c r="AK160" i="18" s="1"/>
  <c r="AK159" i="18" a="1"/>
  <c r="AK159" i="18" s="1"/>
  <c r="AK158" i="18" a="1"/>
  <c r="AK158" i="18" s="1"/>
  <c r="AK157" i="18" a="1"/>
  <c r="AK157" i="18" s="1"/>
  <c r="AK156" i="18" a="1"/>
  <c r="AK156" i="18" s="1"/>
  <c r="AK155" i="18" a="1"/>
  <c r="AK155" i="18" s="1"/>
  <c r="AK154" i="18" a="1"/>
  <c r="AK154" i="18" s="1"/>
  <c r="AK153" i="18" a="1"/>
  <c r="AK153" i="18" s="1"/>
  <c r="AK152" i="18" a="1"/>
  <c r="AK152" i="18" s="1"/>
  <c r="AK151" i="18" a="1"/>
  <c r="AK151" i="18" s="1"/>
  <c r="AK150" i="18" a="1"/>
  <c r="AK150" i="18" s="1"/>
  <c r="AK149" i="18" a="1"/>
  <c r="AK149" i="18" s="1"/>
  <c r="AK148" i="18" a="1"/>
  <c r="AK148" i="18" s="1"/>
  <c r="AK147" i="18" a="1"/>
  <c r="AK147" i="18" s="1"/>
  <c r="AK146" i="18" a="1"/>
  <c r="AK146" i="18" s="1"/>
  <c r="AK145" i="18" a="1"/>
  <c r="AK145" i="18" s="1"/>
  <c r="AK144" i="18" a="1"/>
  <c r="AK144" i="18" s="1"/>
  <c r="AK143" i="18" a="1"/>
  <c r="AK143" i="18" s="1"/>
  <c r="AK142" i="18" a="1"/>
  <c r="AK142" i="18" s="1"/>
  <c r="AK141" i="18" a="1"/>
  <c r="AK141" i="18" s="1"/>
  <c r="AK140" i="18" a="1"/>
  <c r="AK140" i="18" s="1"/>
  <c r="AK139" i="18" a="1"/>
  <c r="AK139" i="18" s="1"/>
  <c r="AK138" i="18" a="1"/>
  <c r="AK138" i="18" s="1"/>
  <c r="AK137" i="18" a="1"/>
  <c r="AK137" i="18" s="1"/>
  <c r="AK136" i="18" a="1"/>
  <c r="AK136" i="18" s="1"/>
  <c r="AK135" i="18" a="1"/>
  <c r="AK135" i="18" s="1"/>
  <c r="AK134" i="18" a="1"/>
  <c r="AK134" i="18" s="1"/>
  <c r="AK133" i="18" a="1"/>
  <c r="AK133" i="18" s="1"/>
  <c r="AK132" i="18" a="1"/>
  <c r="AK132" i="18" s="1"/>
  <c r="AK131" i="18" a="1"/>
  <c r="AK131" i="18" s="1"/>
  <c r="AK130" i="18" a="1"/>
  <c r="AK130" i="18" s="1"/>
  <c r="AK129" i="18" a="1"/>
  <c r="AK129" i="18" s="1"/>
  <c r="AK128" i="18" a="1"/>
  <c r="AK128" i="18" s="1"/>
  <c r="AK127" i="18" a="1"/>
  <c r="AK127" i="18" s="1"/>
  <c r="AK126" i="18" a="1"/>
  <c r="AK126" i="18" s="1"/>
  <c r="AK125" i="18" a="1"/>
  <c r="AK125" i="18" s="1"/>
  <c r="AK124" i="18" a="1"/>
  <c r="AK124" i="18" s="1"/>
  <c r="AK123" i="18" a="1"/>
  <c r="AK123" i="18" s="1"/>
  <c r="AK122" i="18" a="1"/>
  <c r="AK122" i="18" s="1"/>
  <c r="AK121" i="18" a="1"/>
  <c r="AK121" i="18" s="1"/>
  <c r="AK120" i="18" a="1"/>
  <c r="AK120" i="18" s="1"/>
  <c r="AK119" i="18" a="1"/>
  <c r="AK119" i="18" s="1"/>
  <c r="AK118" i="18" a="1"/>
  <c r="AK118" i="18" s="1"/>
  <c r="AK110" i="18" a="1"/>
  <c r="AK110" i="18" s="1"/>
  <c r="AK109" i="18" a="1"/>
  <c r="AK109" i="18" s="1"/>
  <c r="AK108" i="18" a="1"/>
  <c r="AK108" i="18" s="1"/>
  <c r="AK107" i="18" a="1"/>
  <c r="AK107" i="18" s="1"/>
  <c r="AK106" i="18" a="1"/>
  <c r="AK106" i="18" s="1"/>
  <c r="AK105" i="18" a="1"/>
  <c r="AK105" i="18" s="1"/>
  <c r="AK104" i="18" a="1"/>
  <c r="AK104" i="18" s="1"/>
  <c r="AK103" i="18" a="1"/>
  <c r="AK103" i="18" s="1"/>
  <c r="AK102" i="18" a="1"/>
  <c r="AK102" i="18" s="1"/>
  <c r="AK101" i="18" a="1"/>
  <c r="AK101" i="18" s="1"/>
  <c r="AK100" i="18" a="1"/>
  <c r="AK100" i="18" s="1"/>
  <c r="AK99" i="18" a="1"/>
  <c r="AK99" i="18" s="1"/>
  <c r="AK98" i="18" a="1"/>
  <c r="AK98" i="18" s="1"/>
  <c r="AK97" i="18" a="1"/>
  <c r="AK97" i="18" s="1"/>
  <c r="AK96" i="18" a="1"/>
  <c r="AK96" i="18" s="1"/>
  <c r="AK95" i="18" a="1"/>
  <c r="AK95" i="18" s="1"/>
  <c r="AK94" i="18" a="1"/>
  <c r="AK94" i="18" s="1"/>
  <c r="AK93" i="18" a="1"/>
  <c r="AK93" i="18" s="1"/>
  <c r="AK92" i="18" a="1"/>
  <c r="AK92" i="18" s="1"/>
  <c r="AK91" i="18" a="1"/>
  <c r="AK91" i="18" s="1"/>
  <c r="AK90" i="18" a="1"/>
  <c r="AK90" i="18" s="1"/>
  <c r="AK89" i="18" a="1"/>
  <c r="AK89" i="18" s="1"/>
  <c r="AK88" i="18" a="1"/>
  <c r="AK88" i="18" s="1"/>
  <c r="AK87" i="18" a="1"/>
  <c r="AK87" i="18" s="1"/>
  <c r="AK86" i="18" a="1"/>
  <c r="AK86" i="18" s="1"/>
  <c r="AK85" i="18" a="1"/>
  <c r="AK85" i="18" s="1"/>
  <c r="AK84" i="18" a="1"/>
  <c r="AK84" i="18" s="1"/>
  <c r="AK83" i="18" a="1"/>
  <c r="AK83" i="18" s="1"/>
  <c r="AK82" i="18" a="1"/>
  <c r="AK82" i="18" s="1"/>
  <c r="AK81" i="18" a="1"/>
  <c r="AK81" i="18" s="1"/>
  <c r="AK80" i="18" a="1"/>
  <c r="AK80" i="18" s="1"/>
  <c r="AK79" i="18" a="1"/>
  <c r="AK79" i="18" s="1"/>
  <c r="AK78" i="18" a="1"/>
  <c r="AK78" i="18" s="1"/>
  <c r="AK77" i="18" a="1"/>
  <c r="AK77" i="18" s="1"/>
  <c r="AK76" i="18" a="1"/>
  <c r="AK76" i="18" s="1"/>
  <c r="AK75" i="18" a="1"/>
  <c r="AK75" i="18" s="1"/>
  <c r="AK74" i="18" a="1"/>
  <c r="AK74" i="18" s="1"/>
  <c r="AK73" i="18" a="1"/>
  <c r="AK73" i="18" s="1"/>
  <c r="AK72" i="18" a="1"/>
  <c r="AK72" i="18" s="1"/>
  <c r="AK71" i="18" a="1"/>
  <c r="AK71" i="18" s="1"/>
  <c r="AK70" i="18" a="1"/>
  <c r="AK70" i="18" s="1"/>
  <c r="AK69" i="18" a="1"/>
  <c r="AK69" i="18" s="1"/>
  <c r="AK68" i="18" a="1"/>
  <c r="AK68" i="18" s="1"/>
  <c r="AK67" i="18" a="1"/>
  <c r="AK67" i="18" s="1"/>
  <c r="AK66" i="18" a="1"/>
  <c r="AK66" i="18" s="1"/>
  <c r="AK65" i="18" a="1"/>
  <c r="AK65" i="18" s="1"/>
  <c r="AK64" i="18" a="1"/>
  <c r="AK64" i="18" s="1"/>
  <c r="AK63" i="18" a="1"/>
  <c r="AK63" i="18" s="1"/>
  <c r="AK62" i="18" a="1"/>
  <c r="AK62" i="18" s="1"/>
  <c r="AK61" i="18" a="1"/>
  <c r="AK61" i="18" s="1"/>
  <c r="AK53" i="18" a="1"/>
  <c r="AK53" i="18" s="1"/>
  <c r="AK52" i="18" a="1"/>
  <c r="AK52" i="18" s="1"/>
  <c r="AK51" i="18" a="1"/>
  <c r="AK51" i="18" s="1"/>
  <c r="AK50" i="18" a="1"/>
  <c r="AK50" i="18" s="1"/>
  <c r="AK49" i="18" a="1"/>
  <c r="AK49" i="18" s="1"/>
  <c r="AK48" i="18" a="1"/>
  <c r="AK48" i="18" s="1"/>
  <c r="AK47" i="18" a="1"/>
  <c r="AK47" i="18" s="1"/>
  <c r="AK46" i="18" a="1"/>
  <c r="AK46" i="18" s="1"/>
  <c r="AK45" i="18" a="1"/>
  <c r="AK45" i="18" s="1"/>
  <c r="AK44" i="18" a="1"/>
  <c r="AK44" i="18" s="1"/>
  <c r="AK43" i="18" a="1"/>
  <c r="AK43" i="18" s="1"/>
  <c r="AK42" i="18" a="1"/>
  <c r="AK42" i="18" s="1"/>
  <c r="AK41" i="18" a="1"/>
  <c r="AK41" i="18" s="1"/>
  <c r="AK40" i="18" a="1"/>
  <c r="AK40" i="18" s="1"/>
  <c r="AK39" i="18" a="1"/>
  <c r="AK39" i="18" s="1"/>
  <c r="AK38" i="18" a="1"/>
  <c r="AK38" i="18" s="1"/>
  <c r="AK37" i="18" a="1"/>
  <c r="AK37" i="18" s="1"/>
  <c r="AK36" i="18" a="1"/>
  <c r="AK36" i="18" s="1"/>
  <c r="AK35" i="18" a="1"/>
  <c r="AK35" i="18" s="1"/>
  <c r="AK34" i="18" a="1"/>
  <c r="AK34" i="18" s="1"/>
  <c r="AK33" i="18" a="1"/>
  <c r="AK33" i="18" s="1"/>
  <c r="AK32" i="18" a="1"/>
  <c r="AK32" i="18" s="1"/>
  <c r="AK31" i="18" a="1"/>
  <c r="AK31" i="18" s="1"/>
  <c r="AK30" i="18" a="1"/>
  <c r="AK30" i="18" s="1"/>
  <c r="AK29" i="18" a="1"/>
  <c r="AK29" i="18" s="1"/>
  <c r="AK28" i="18" a="1"/>
  <c r="AK28" i="18" s="1"/>
  <c r="AK27" i="18" a="1"/>
  <c r="AK27" i="18" s="1"/>
  <c r="AK26" i="18" a="1"/>
  <c r="AK26" i="18" s="1"/>
  <c r="AK25" i="18" a="1"/>
  <c r="AK25" i="18" s="1"/>
  <c r="AK24" i="18" a="1"/>
  <c r="AK24" i="18" s="1"/>
  <c r="AK23" i="18" a="1"/>
  <c r="AK23" i="18" s="1"/>
  <c r="AK22" i="18" a="1"/>
  <c r="AK22" i="18" s="1"/>
  <c r="AK21" i="18" a="1"/>
  <c r="AK21" i="18" s="1"/>
  <c r="AK20" i="18" a="1"/>
  <c r="AK20" i="18" s="1"/>
  <c r="AK19" i="18" a="1"/>
  <c r="AK19" i="18" s="1"/>
  <c r="AK18" i="18" a="1"/>
  <c r="AK18" i="18" s="1"/>
  <c r="AK17" i="18" a="1"/>
  <c r="AK17" i="18" s="1"/>
  <c r="AK16" i="18" a="1"/>
  <c r="AK16" i="18" s="1"/>
  <c r="AK15" i="18" a="1"/>
  <c r="AK15" i="18" s="1"/>
  <c r="AK14" i="18" a="1"/>
  <c r="AK14" i="18" s="1"/>
  <c r="AK13" i="18" a="1"/>
  <c r="AK13" i="18" s="1"/>
  <c r="AK12" i="18" a="1"/>
  <c r="AK12" i="18" s="1"/>
  <c r="AK11" i="18" a="1"/>
  <c r="AK11" i="18" s="1"/>
  <c r="AK10" i="18" a="1"/>
  <c r="AK10" i="18" s="1"/>
  <c r="AK9" i="18" a="1"/>
  <c r="AK9" i="18" s="1"/>
  <c r="AK8" i="18" a="1"/>
  <c r="AK8" i="18" s="1"/>
  <c r="AK7" i="18" a="1"/>
  <c r="AK7" i="18" s="1"/>
  <c r="AK6" i="18" a="1"/>
  <c r="AK6" i="18" s="1"/>
  <c r="AK5" i="18" a="1"/>
  <c r="AK5" i="18" s="1"/>
  <c r="AK4" i="18" a="1"/>
  <c r="AK4" i="18" s="1"/>
  <c r="AK174" i="18"/>
  <c r="AK117" i="18"/>
  <c r="AK173" i="18"/>
  <c r="AK116" i="18"/>
  <c r="AO680" i="18" a="1"/>
  <c r="AO680" i="18" s="1"/>
  <c r="AO679" i="18" a="1"/>
  <c r="AO679" i="18" s="1"/>
  <c r="AO678" i="18" a="1"/>
  <c r="AO678" i="18" s="1"/>
  <c r="AO677" i="18" a="1"/>
  <c r="AO677" i="18" s="1"/>
  <c r="AO675" i="18" a="1"/>
  <c r="AO675" i="18" s="1"/>
  <c r="AO671" i="18" a="1"/>
  <c r="AO671" i="18" s="1"/>
  <c r="AO667" i="18" a="1"/>
  <c r="AO667" i="18" s="1"/>
  <c r="AO663" i="18" a="1"/>
  <c r="AO663" i="18" s="1"/>
  <c r="AO662" i="18" a="1"/>
  <c r="AO662" i="18" s="1"/>
  <c r="AO661" i="18" a="1"/>
  <c r="AO661" i="18" s="1"/>
  <c r="AO676" i="18" a="1"/>
  <c r="AO676" i="18" s="1"/>
  <c r="AO670" i="18" a="1"/>
  <c r="AO670" i="18" s="1"/>
  <c r="AO669" i="18" a="1"/>
  <c r="AO669" i="18" s="1"/>
  <c r="AO666" i="18" a="1"/>
  <c r="AO666" i="18" s="1"/>
  <c r="AO668" i="18" a="1"/>
  <c r="AO668" i="18" s="1"/>
  <c r="AO653" i="18" a="1"/>
  <c r="AO653" i="18" s="1"/>
  <c r="AO645" i="18" a="1"/>
  <c r="AO645" i="18" s="1"/>
  <c r="AO644" i="18" a="1"/>
  <c r="AO644" i="18" s="1"/>
  <c r="AO643" i="18" a="1"/>
  <c r="AO643" i="18" s="1"/>
  <c r="AO642" i="18" a="1"/>
  <c r="AO642" i="18" s="1"/>
  <c r="AO641" i="18" a="1"/>
  <c r="AO641" i="18" s="1"/>
  <c r="AO640" i="18" a="1"/>
  <c r="AO640" i="18" s="1"/>
  <c r="AO639" i="18" a="1"/>
  <c r="AO639" i="18" s="1"/>
  <c r="AO673" i="18" a="1"/>
  <c r="AO673" i="18" s="1"/>
  <c r="AO672" i="18" a="1"/>
  <c r="AO672" i="18" s="1"/>
  <c r="AO665" i="18" a="1"/>
  <c r="AO665" i="18" s="1"/>
  <c r="AO660" i="18" a="1"/>
  <c r="AO660" i="18" s="1"/>
  <c r="AO658" i="18" a="1"/>
  <c r="AO658" i="18" s="1"/>
  <c r="AO656" i="18" a="1"/>
  <c r="AO656" i="18" s="1"/>
  <c r="AO652" i="18" a="1"/>
  <c r="AO652" i="18" s="1"/>
  <c r="AO664" i="18" a="1"/>
  <c r="AO664" i="18" s="1"/>
  <c r="AO650" i="18" a="1"/>
  <c r="AO650" i="18" s="1"/>
  <c r="AO648" i="18" a="1"/>
  <c r="AO648" i="18" s="1"/>
  <c r="AO646" i="18" a="1"/>
  <c r="AO646" i="18" s="1"/>
  <c r="AO629" i="18"/>
  <c r="AO657" i="18" a="1"/>
  <c r="AO657" i="18" s="1"/>
  <c r="AO637" i="18" a="1"/>
  <c r="AO637" i="18" s="1"/>
  <c r="AO636" i="18" a="1"/>
  <c r="AO636" i="18" s="1"/>
  <c r="AO635" i="18" a="1"/>
  <c r="AO635" i="18" s="1"/>
  <c r="AO634" i="18" a="1"/>
  <c r="AO634" i="18" s="1"/>
  <c r="AO633" i="18" a="1"/>
  <c r="AO633" i="18" s="1"/>
  <c r="AO632" i="18" a="1"/>
  <c r="AO632" i="18" s="1"/>
  <c r="AO631" i="18" a="1"/>
  <c r="AO631" i="18" s="1"/>
  <c r="AO623" i="18" a="1"/>
  <c r="AO623" i="18" s="1"/>
  <c r="AO622" i="18" a="1"/>
  <c r="AO622" i="18" s="1"/>
  <c r="AO621" i="18" a="1"/>
  <c r="AO621" i="18" s="1"/>
  <c r="AO620" i="18" a="1"/>
  <c r="AO620" i="18" s="1"/>
  <c r="AO619" i="18" a="1"/>
  <c r="AO619" i="18" s="1"/>
  <c r="AO618" i="18" a="1"/>
  <c r="AO618" i="18" s="1"/>
  <c r="AO617" i="18" a="1"/>
  <c r="AO617" i="18" s="1"/>
  <c r="AO616" i="18" a="1"/>
  <c r="AO616" i="18" s="1"/>
  <c r="AO615" i="18" a="1"/>
  <c r="AO615" i="18" s="1"/>
  <c r="AO614" i="18" a="1"/>
  <c r="AO614" i="18" s="1"/>
  <c r="AO613" i="18" a="1"/>
  <c r="AO613" i="18" s="1"/>
  <c r="AO612" i="18" a="1"/>
  <c r="AO612" i="18" s="1"/>
  <c r="AO611" i="18" a="1"/>
  <c r="AO611" i="18" s="1"/>
  <c r="AO610" i="18" a="1"/>
  <c r="AO610" i="18" s="1"/>
  <c r="AO609" i="18" a="1"/>
  <c r="AO609" i="18" s="1"/>
  <c r="AO608" i="18" a="1"/>
  <c r="AO608" i="18" s="1"/>
  <c r="AO607" i="18" a="1"/>
  <c r="AO607" i="18" s="1"/>
  <c r="AO606" i="18" a="1"/>
  <c r="AO606" i="18" s="1"/>
  <c r="AO605" i="18" a="1"/>
  <c r="AO605" i="18" s="1"/>
  <c r="AO604" i="18" a="1"/>
  <c r="AO604" i="18" s="1"/>
  <c r="AO674" i="18" a="1"/>
  <c r="AO674" i="18" s="1"/>
  <c r="AO651" i="18" a="1"/>
  <c r="AO651" i="18" s="1"/>
  <c r="AO647" i="18" a="1"/>
  <c r="AO647" i="18" s="1"/>
  <c r="AO630" i="18"/>
  <c r="AO655" i="18" a="1"/>
  <c r="AO655" i="18" s="1"/>
  <c r="AO638" i="18" a="1"/>
  <c r="AO638" i="18" s="1"/>
  <c r="AO649" i="18" a="1"/>
  <c r="AO649" i="18" s="1"/>
  <c r="AO603" i="18" a="1"/>
  <c r="AO603" i="18" s="1"/>
  <c r="AO602" i="18" a="1"/>
  <c r="AO602" i="18" s="1"/>
  <c r="AO601" i="18" a="1"/>
  <c r="AO601" i="18" s="1"/>
  <c r="AO600" i="18" a="1"/>
  <c r="AO600" i="18" s="1"/>
  <c r="AO599" i="18" a="1"/>
  <c r="AO599" i="18" s="1"/>
  <c r="AO598" i="18" a="1"/>
  <c r="AO598" i="18" s="1"/>
  <c r="AO597" i="18" a="1"/>
  <c r="AO597" i="18" s="1"/>
  <c r="AO596" i="18" a="1"/>
  <c r="AO596" i="18" s="1"/>
  <c r="AO595" i="18" a="1"/>
  <c r="AO595" i="18" s="1"/>
  <c r="AO594" i="18" a="1"/>
  <c r="AO594" i="18" s="1"/>
  <c r="AO593" i="18" a="1"/>
  <c r="AO593" i="18" s="1"/>
  <c r="AO592" i="18" a="1"/>
  <c r="AO592" i="18" s="1"/>
  <c r="AO591" i="18" a="1"/>
  <c r="AO591" i="18" s="1"/>
  <c r="AO590" i="18" a="1"/>
  <c r="AO590" i="18" s="1"/>
  <c r="AO589" i="18" a="1"/>
  <c r="AO589" i="18" s="1"/>
  <c r="AO588" i="18" a="1"/>
  <c r="AO588" i="18" s="1"/>
  <c r="AO587" i="18" a="1"/>
  <c r="AO587" i="18" s="1"/>
  <c r="AO586" i="18" a="1"/>
  <c r="AO586" i="18" s="1"/>
  <c r="AO585" i="18" a="1"/>
  <c r="AO585" i="18" s="1"/>
  <c r="AO584" i="18" a="1"/>
  <c r="AO584" i="18" s="1"/>
  <c r="AO583" i="18" a="1"/>
  <c r="AO583" i="18" s="1"/>
  <c r="AO582" i="18" a="1"/>
  <c r="AO582" i="18" s="1"/>
  <c r="AO581" i="18" a="1"/>
  <c r="AO581" i="18" s="1"/>
  <c r="AO580" i="18" a="1"/>
  <c r="AO580" i="18" s="1"/>
  <c r="AO579" i="18" a="1"/>
  <c r="AO579" i="18" s="1"/>
  <c r="AO578" i="18" a="1"/>
  <c r="AO578" i="18" s="1"/>
  <c r="AO577" i="18" a="1"/>
  <c r="AO577" i="18" s="1"/>
  <c r="AO576" i="18" a="1"/>
  <c r="AO576" i="18" s="1"/>
  <c r="AO575" i="18" a="1"/>
  <c r="AO575" i="18" s="1"/>
  <c r="AO574" i="18" a="1"/>
  <c r="AO574" i="18" s="1"/>
  <c r="AO573" i="18"/>
  <c r="AO572" i="18"/>
  <c r="AO659" i="18" a="1"/>
  <c r="AO659" i="18" s="1"/>
  <c r="AO654" i="18" a="1"/>
  <c r="AO654" i="18" s="1"/>
  <c r="AO566" i="18" a="1"/>
  <c r="AO566" i="18" s="1"/>
  <c r="AO565" i="18" a="1"/>
  <c r="AO565" i="18" s="1"/>
  <c r="AO564" i="18" a="1"/>
  <c r="AO564" i="18" s="1"/>
  <c r="AO563" i="18" a="1"/>
  <c r="AO563" i="18" s="1"/>
  <c r="AO562" i="18" a="1"/>
  <c r="AO562" i="18" s="1"/>
  <c r="AO561" i="18" a="1"/>
  <c r="AO561" i="18" s="1"/>
  <c r="AO560" i="18" a="1"/>
  <c r="AO560" i="18" s="1"/>
  <c r="AO559" i="18" a="1"/>
  <c r="AO559" i="18" s="1"/>
  <c r="AO558" i="18" a="1"/>
  <c r="AO558" i="18" s="1"/>
  <c r="AO557" i="18" a="1"/>
  <c r="AO557" i="18" s="1"/>
  <c r="AO556" i="18" a="1"/>
  <c r="AO556" i="18" s="1"/>
  <c r="AO553" i="18" a="1"/>
  <c r="AO553" i="18" s="1"/>
  <c r="AO552" i="18" a="1"/>
  <c r="AO552" i="18" s="1"/>
  <c r="AO551" i="18" a="1"/>
  <c r="AO551" i="18" s="1"/>
  <c r="AO550" i="18" a="1"/>
  <c r="AO550" i="18" s="1"/>
  <c r="AO549" i="18" a="1"/>
  <c r="AO549" i="18" s="1"/>
  <c r="AO548" i="18" a="1"/>
  <c r="AO548" i="18" s="1"/>
  <c r="AO547" i="18" a="1"/>
  <c r="AO547" i="18" s="1"/>
  <c r="AO546" i="18" a="1"/>
  <c r="AO546" i="18" s="1"/>
  <c r="AO545" i="18" a="1"/>
  <c r="AO545" i="18" s="1"/>
  <c r="AO544" i="18" a="1"/>
  <c r="AO544" i="18" s="1"/>
  <c r="AO543" i="18" a="1"/>
  <c r="AO543" i="18" s="1"/>
  <c r="AO542" i="18" a="1"/>
  <c r="AO542" i="18" s="1"/>
  <c r="AO541" i="18" a="1"/>
  <c r="AO541" i="18" s="1"/>
  <c r="AO540" i="18" a="1"/>
  <c r="AO540" i="18" s="1"/>
  <c r="AO539" i="18" a="1"/>
  <c r="AO539" i="18" s="1"/>
  <c r="AO538" i="18" a="1"/>
  <c r="AO538" i="18" s="1"/>
  <c r="AO537" i="18" a="1"/>
  <c r="AO537" i="18" s="1"/>
  <c r="AO536" i="18" a="1"/>
  <c r="AO536" i="18" s="1"/>
  <c r="AO535" i="18" a="1"/>
  <c r="AO535" i="18" s="1"/>
  <c r="AO534" i="18" a="1"/>
  <c r="AO534" i="18" s="1"/>
  <c r="AO533" i="18" a="1"/>
  <c r="AO533" i="18" s="1"/>
  <c r="AO532" i="18" a="1"/>
  <c r="AO532" i="18" s="1"/>
  <c r="AO531" i="18" a="1"/>
  <c r="AO531" i="18" s="1"/>
  <c r="AO516" i="18"/>
  <c r="AO515" i="18"/>
  <c r="AO528" i="18" a="1"/>
  <c r="AO528" i="18" s="1"/>
  <c r="AO527" i="18" a="1"/>
  <c r="AO527" i="18" s="1"/>
  <c r="AO526" i="18" a="1"/>
  <c r="AO526" i="18" s="1"/>
  <c r="AO525" i="18" a="1"/>
  <c r="AO525" i="18" s="1"/>
  <c r="AO524" i="18" a="1"/>
  <c r="AO524" i="18" s="1"/>
  <c r="AO523" i="18" a="1"/>
  <c r="AO523" i="18" s="1"/>
  <c r="AO522" i="18" a="1"/>
  <c r="AO522" i="18" s="1"/>
  <c r="AO521" i="18" a="1"/>
  <c r="AO521" i="18" s="1"/>
  <c r="AO520" i="18" a="1"/>
  <c r="AO520" i="18" s="1"/>
  <c r="AO519" i="18" a="1"/>
  <c r="AO519" i="18" s="1"/>
  <c r="AO518" i="18" a="1"/>
  <c r="AO518" i="18" s="1"/>
  <c r="AO517" i="18" a="1"/>
  <c r="AO517" i="18" s="1"/>
  <c r="AO509" i="18" a="1"/>
  <c r="AO509" i="18" s="1"/>
  <c r="AO508" i="18" a="1"/>
  <c r="AO508" i="18" s="1"/>
  <c r="AO507" i="18" a="1"/>
  <c r="AO507" i="18" s="1"/>
  <c r="AO506" i="18" a="1"/>
  <c r="AO506" i="18" s="1"/>
  <c r="AO505" i="18" a="1"/>
  <c r="AO505" i="18" s="1"/>
  <c r="AO504" i="18" a="1"/>
  <c r="AO504" i="18" s="1"/>
  <c r="AO503" i="18" a="1"/>
  <c r="AO503" i="18" s="1"/>
  <c r="AO502" i="18" a="1"/>
  <c r="AO502" i="18" s="1"/>
  <c r="AO501" i="18" a="1"/>
  <c r="AO501" i="18" s="1"/>
  <c r="AO500" i="18" a="1"/>
  <c r="AO500" i="18" s="1"/>
  <c r="AO499" i="18" a="1"/>
  <c r="AO499" i="18" s="1"/>
  <c r="AO498" i="18" a="1"/>
  <c r="AO498" i="18" s="1"/>
  <c r="AO497" i="18" a="1"/>
  <c r="AO497" i="18" s="1"/>
  <c r="AO496" i="18" a="1"/>
  <c r="AO496" i="18" s="1"/>
  <c r="AO495" i="18" a="1"/>
  <c r="AO495" i="18" s="1"/>
  <c r="AO494" i="18" a="1"/>
  <c r="AO494" i="18" s="1"/>
  <c r="AO493" i="18" a="1"/>
  <c r="AO493" i="18" s="1"/>
  <c r="AO492" i="18" a="1"/>
  <c r="AO492" i="18" s="1"/>
  <c r="AO491" i="18" a="1"/>
  <c r="AO491" i="18" s="1"/>
  <c r="AO490" i="18" a="1"/>
  <c r="AO490" i="18" s="1"/>
  <c r="AO489" i="18" a="1"/>
  <c r="AO489" i="18" s="1"/>
  <c r="AO488" i="18" a="1"/>
  <c r="AO488" i="18" s="1"/>
  <c r="AO487" i="18" a="1"/>
  <c r="AO487" i="18" s="1"/>
  <c r="AO486" i="18" a="1"/>
  <c r="AO486" i="18" s="1"/>
  <c r="AO485" i="18" a="1"/>
  <c r="AO485" i="18" s="1"/>
  <c r="AO484" i="18" a="1"/>
  <c r="AO484" i="18" s="1"/>
  <c r="AO483" i="18" a="1"/>
  <c r="AO483" i="18" s="1"/>
  <c r="AO482" i="18" a="1"/>
  <c r="AO482" i="18" s="1"/>
  <c r="AO481" i="18" a="1"/>
  <c r="AO481" i="18" s="1"/>
  <c r="AO480" i="18" a="1"/>
  <c r="AO480" i="18" s="1"/>
  <c r="AO479" i="18" a="1"/>
  <c r="AO479" i="18" s="1"/>
  <c r="AO478" i="18" a="1"/>
  <c r="AO478" i="18" s="1"/>
  <c r="AO477" i="18" a="1"/>
  <c r="AO477" i="18" s="1"/>
  <c r="AO476" i="18" a="1"/>
  <c r="AO476" i="18" s="1"/>
  <c r="AO475" i="18" a="1"/>
  <c r="AO475" i="18" s="1"/>
  <c r="AO474" i="18" a="1"/>
  <c r="AO474" i="18" s="1"/>
  <c r="AO459" i="18"/>
  <c r="AO458" i="18"/>
  <c r="AO402" i="18"/>
  <c r="AO401" i="18"/>
  <c r="AO472" i="18" a="1"/>
  <c r="AO472" i="18" s="1"/>
  <c r="AO471" i="18" a="1"/>
  <c r="AO471" i="18" s="1"/>
  <c r="AO470" i="18" a="1"/>
  <c r="AO470" i="18" s="1"/>
  <c r="AO469" i="18" a="1"/>
  <c r="AO469" i="18" s="1"/>
  <c r="AO468" i="18" a="1"/>
  <c r="AO468" i="18" s="1"/>
  <c r="AO467" i="18" a="1"/>
  <c r="AO467" i="18" s="1"/>
  <c r="AO466" i="18" a="1"/>
  <c r="AO466" i="18" s="1"/>
  <c r="AO465" i="18" a="1"/>
  <c r="AO465" i="18" s="1"/>
  <c r="AO464" i="18" a="1"/>
  <c r="AO464" i="18" s="1"/>
  <c r="AO463" i="18" a="1"/>
  <c r="AO463" i="18" s="1"/>
  <c r="AO462" i="18" a="1"/>
  <c r="AO462" i="18" s="1"/>
  <c r="AO461" i="18" a="1"/>
  <c r="AO461" i="18" s="1"/>
  <c r="AO460" i="18" a="1"/>
  <c r="AO460" i="18" s="1"/>
  <c r="AO452" i="18" a="1"/>
  <c r="AO452" i="18" s="1"/>
  <c r="AO451" i="18" a="1"/>
  <c r="AO451" i="18" s="1"/>
  <c r="AO450" i="18" a="1"/>
  <c r="AO450" i="18" s="1"/>
  <c r="AO449" i="18" a="1"/>
  <c r="AO449" i="18" s="1"/>
  <c r="AO448" i="18" a="1"/>
  <c r="AO448" i="18" s="1"/>
  <c r="AO447" i="18" a="1"/>
  <c r="AO447" i="18" s="1"/>
  <c r="AO446" i="18" a="1"/>
  <c r="AO446" i="18" s="1"/>
  <c r="AO445" i="18" a="1"/>
  <c r="AO445" i="18" s="1"/>
  <c r="AO444" i="18" a="1"/>
  <c r="AO444" i="18" s="1"/>
  <c r="AO443" i="18" a="1"/>
  <c r="AO443" i="18" s="1"/>
  <c r="AO442" i="18" a="1"/>
  <c r="AO442" i="18" s="1"/>
  <c r="AO441" i="18" a="1"/>
  <c r="AO441" i="18" s="1"/>
  <c r="AO440" i="18" a="1"/>
  <c r="AO440" i="18" s="1"/>
  <c r="AO439" i="18" a="1"/>
  <c r="AO439" i="18" s="1"/>
  <c r="AO438" i="18" a="1"/>
  <c r="AO438" i="18" s="1"/>
  <c r="AO437" i="18" a="1"/>
  <c r="AO437" i="18" s="1"/>
  <c r="AO436" i="18" a="1"/>
  <c r="AO436" i="18" s="1"/>
  <c r="AO435" i="18" a="1"/>
  <c r="AO435" i="18" s="1"/>
  <c r="AO434" i="18" a="1"/>
  <c r="AO434" i="18" s="1"/>
  <c r="AO433" i="18" a="1"/>
  <c r="AO433" i="18" s="1"/>
  <c r="AO432" i="18" a="1"/>
  <c r="AO432" i="18" s="1"/>
  <c r="AO431" i="18" a="1"/>
  <c r="AO431" i="18" s="1"/>
  <c r="AO430" i="18" a="1"/>
  <c r="AO430" i="18" s="1"/>
  <c r="AO429" i="18" a="1"/>
  <c r="AO429" i="18" s="1"/>
  <c r="AO428" i="18" a="1"/>
  <c r="AO428" i="18" s="1"/>
  <c r="AO427" i="18" a="1"/>
  <c r="AO427" i="18" s="1"/>
  <c r="AO426" i="18" a="1"/>
  <c r="AO426" i="18" s="1"/>
  <c r="AO425" i="18" a="1"/>
  <c r="AO425" i="18" s="1"/>
  <c r="AO424" i="18" a="1"/>
  <c r="AO424" i="18" s="1"/>
  <c r="AO423" i="18" a="1"/>
  <c r="AO423" i="18" s="1"/>
  <c r="AO422" i="18" a="1"/>
  <c r="AO422" i="18" s="1"/>
  <c r="AO421" i="18" a="1"/>
  <c r="AO421" i="18" s="1"/>
  <c r="AO420" i="18" a="1"/>
  <c r="AO420" i="18" s="1"/>
  <c r="AO419" i="18" a="1"/>
  <c r="AO419" i="18" s="1"/>
  <c r="AO418" i="18" a="1"/>
  <c r="AO418" i="18" s="1"/>
  <c r="AO417" i="18" a="1"/>
  <c r="AO417" i="18" s="1"/>
  <c r="AO416" i="18" a="1"/>
  <c r="AO416" i="18" s="1"/>
  <c r="AO415" i="18" a="1"/>
  <c r="AO415" i="18" s="1"/>
  <c r="AO414" i="18" a="1"/>
  <c r="AO414" i="18" s="1"/>
  <c r="AO413" i="18" a="1"/>
  <c r="AO413" i="18" s="1"/>
  <c r="AO412" i="18" a="1"/>
  <c r="AO412" i="18" s="1"/>
  <c r="AO411" i="18" a="1"/>
  <c r="AO411" i="18" s="1"/>
  <c r="AO410" i="18" a="1"/>
  <c r="AO410" i="18" s="1"/>
  <c r="AO409" i="18" a="1"/>
  <c r="AO409" i="18" s="1"/>
  <c r="AO408" i="18" a="1"/>
  <c r="AO408" i="18" s="1"/>
  <c r="AO407" i="18" a="1"/>
  <c r="AO407" i="18" s="1"/>
  <c r="AO406" i="18" a="1"/>
  <c r="AO406" i="18" s="1"/>
  <c r="AO405" i="18" a="1"/>
  <c r="AO405" i="18" s="1"/>
  <c r="AO404" i="18" a="1"/>
  <c r="AO404" i="18" s="1"/>
  <c r="AO403" i="18" a="1"/>
  <c r="AO403" i="18" s="1"/>
  <c r="AO395" i="18" a="1"/>
  <c r="AO395" i="18" s="1"/>
  <c r="AO394" i="18" a="1"/>
  <c r="AO394" i="18" s="1"/>
  <c r="AO393" i="18" a="1"/>
  <c r="AO393" i="18" s="1"/>
  <c r="AO392" i="18" a="1"/>
  <c r="AO392" i="18" s="1"/>
  <c r="AO391" i="18" a="1"/>
  <c r="AO391" i="18" s="1"/>
  <c r="AO390" i="18" a="1"/>
  <c r="AO390" i="18" s="1"/>
  <c r="AO389" i="18" a="1"/>
  <c r="AO389" i="18" s="1"/>
  <c r="AO388" i="18" a="1"/>
  <c r="AO388" i="18" s="1"/>
  <c r="AO387" i="18" a="1"/>
  <c r="AO387" i="18" s="1"/>
  <c r="AO386" i="18" a="1"/>
  <c r="AO386" i="18" s="1"/>
  <c r="AO385" i="18" a="1"/>
  <c r="AO385" i="18" s="1"/>
  <c r="AO384" i="18" a="1"/>
  <c r="AO384" i="18" s="1"/>
  <c r="AO383" i="18" a="1"/>
  <c r="AO383" i="18" s="1"/>
  <c r="AO382" i="18" a="1"/>
  <c r="AO382" i="18" s="1"/>
  <c r="AO381" i="18" a="1"/>
  <c r="AO381" i="18" s="1"/>
  <c r="AO380" i="18" a="1"/>
  <c r="AO380" i="18" s="1"/>
  <c r="AO379" i="18" a="1"/>
  <c r="AO379" i="18" s="1"/>
  <c r="AO378" i="18" a="1"/>
  <c r="AO378" i="18" s="1"/>
  <c r="AO554" i="18" a="1"/>
  <c r="AO554" i="18" s="1"/>
  <c r="AO473" i="18" a="1"/>
  <c r="AO473" i="18" s="1"/>
  <c r="AO555" i="18" a="1"/>
  <c r="AO555" i="18" s="1"/>
  <c r="AO530" i="18" a="1"/>
  <c r="AO530" i="18" s="1"/>
  <c r="AO529" i="18" a="1"/>
  <c r="AO529" i="18" s="1"/>
  <c r="AO361" i="18" a="1"/>
  <c r="AO361" i="18" s="1"/>
  <c r="AO360" i="18" a="1"/>
  <c r="AO360" i="18" s="1"/>
  <c r="AO359" i="18" a="1"/>
  <c r="AO359" i="18" s="1"/>
  <c r="AO358" i="18" a="1"/>
  <c r="AO358" i="18" s="1"/>
  <c r="AO357" i="18" a="1"/>
  <c r="AO357" i="18" s="1"/>
  <c r="AO356" i="18" a="1"/>
  <c r="AO356" i="18" s="1"/>
  <c r="AO355" i="18" a="1"/>
  <c r="AO355" i="18" s="1"/>
  <c r="AO354" i="18" a="1"/>
  <c r="AO354" i="18" s="1"/>
  <c r="AO353" i="18" a="1"/>
  <c r="AO353" i="18" s="1"/>
  <c r="AO352" i="18" a="1"/>
  <c r="AO352" i="18" s="1"/>
  <c r="AO351" i="18" a="1"/>
  <c r="AO351" i="18" s="1"/>
  <c r="AO350" i="18" a="1"/>
  <c r="AO350" i="18" s="1"/>
  <c r="AO349" i="18" a="1"/>
  <c r="AO349" i="18" s="1"/>
  <c r="AO348" i="18" a="1"/>
  <c r="AO348" i="18" s="1"/>
  <c r="AO347" i="18" a="1"/>
  <c r="AO347" i="18" s="1"/>
  <c r="AO346" i="18" a="1"/>
  <c r="AO346" i="18" s="1"/>
  <c r="AO338" i="18" a="1"/>
  <c r="AO338" i="18" s="1"/>
  <c r="AO337" i="18" a="1"/>
  <c r="AO337" i="18" s="1"/>
  <c r="AO336" i="18" a="1"/>
  <c r="AO336" i="18" s="1"/>
  <c r="AO335" i="18" a="1"/>
  <c r="AO335" i="18" s="1"/>
  <c r="AO334" i="18" a="1"/>
  <c r="AO334" i="18" s="1"/>
  <c r="AO333" i="18" a="1"/>
  <c r="AO333" i="18" s="1"/>
  <c r="AO332" i="18" a="1"/>
  <c r="AO332" i="18" s="1"/>
  <c r="AO331" i="18" a="1"/>
  <c r="AO331" i="18" s="1"/>
  <c r="AO330" i="18" a="1"/>
  <c r="AO330" i="18" s="1"/>
  <c r="AO329" i="18" a="1"/>
  <c r="AO329" i="18" s="1"/>
  <c r="AO328" i="18" a="1"/>
  <c r="AO328" i="18" s="1"/>
  <c r="AO327" i="18" a="1"/>
  <c r="AO327" i="18" s="1"/>
  <c r="AO326" i="18" a="1"/>
  <c r="AO326" i="18" s="1"/>
  <c r="AO325" i="18" a="1"/>
  <c r="AO325" i="18" s="1"/>
  <c r="AO324" i="18" a="1"/>
  <c r="AO324" i="18" s="1"/>
  <c r="AO323" i="18" a="1"/>
  <c r="AO323" i="18" s="1"/>
  <c r="AO322" i="18" a="1"/>
  <c r="AO322" i="18" s="1"/>
  <c r="AO321" i="18" a="1"/>
  <c r="AO321" i="18" s="1"/>
  <c r="AO320" i="18" a="1"/>
  <c r="AO320" i="18" s="1"/>
  <c r="AO319" i="18" a="1"/>
  <c r="AO319" i="18" s="1"/>
  <c r="AO318" i="18" a="1"/>
  <c r="AO318" i="18" s="1"/>
  <c r="AO317" i="18" a="1"/>
  <c r="AO317" i="18" s="1"/>
  <c r="AO316" i="18" a="1"/>
  <c r="AO316" i="18" s="1"/>
  <c r="AO315" i="18" a="1"/>
  <c r="AO315" i="18" s="1"/>
  <c r="AO314" i="18" a="1"/>
  <c r="AO314" i="18" s="1"/>
  <c r="AO313" i="18" a="1"/>
  <c r="AO313" i="18" s="1"/>
  <c r="AO312" i="18" a="1"/>
  <c r="AO312" i="18" s="1"/>
  <c r="AO311" i="18" a="1"/>
  <c r="AO311" i="18" s="1"/>
  <c r="AO310" i="18" a="1"/>
  <c r="AO310" i="18" s="1"/>
  <c r="AO309" i="18" a="1"/>
  <c r="AO309" i="18" s="1"/>
  <c r="AO308" i="18" a="1"/>
  <c r="AO308" i="18" s="1"/>
  <c r="AO307" i="18" a="1"/>
  <c r="AO307" i="18" s="1"/>
  <c r="AO306" i="18" a="1"/>
  <c r="AO306" i="18" s="1"/>
  <c r="AO305" i="18" a="1"/>
  <c r="AO305" i="18" s="1"/>
  <c r="AO304" i="18" a="1"/>
  <c r="AO304" i="18" s="1"/>
  <c r="AO303" i="18" a="1"/>
  <c r="AO303" i="18" s="1"/>
  <c r="AO302" i="18" a="1"/>
  <c r="AO302" i="18" s="1"/>
  <c r="AO301" i="18" a="1"/>
  <c r="AO301" i="18" s="1"/>
  <c r="AO300" i="18" a="1"/>
  <c r="AO300" i="18" s="1"/>
  <c r="AO299" i="18" a="1"/>
  <c r="AO299" i="18" s="1"/>
  <c r="AO298" i="18" a="1"/>
  <c r="AO298" i="18" s="1"/>
  <c r="AO297" i="18" a="1"/>
  <c r="AO297" i="18" s="1"/>
  <c r="AO296" i="18" a="1"/>
  <c r="AO296" i="18" s="1"/>
  <c r="AO295" i="18" a="1"/>
  <c r="AO295" i="18" s="1"/>
  <c r="AO294" i="18" a="1"/>
  <c r="AO294" i="18" s="1"/>
  <c r="AO293" i="18" a="1"/>
  <c r="AO293" i="18" s="1"/>
  <c r="AO292" i="18" a="1"/>
  <c r="AO292" i="18" s="1"/>
  <c r="AO291" i="18" a="1"/>
  <c r="AO291" i="18" s="1"/>
  <c r="AO290" i="18" a="1"/>
  <c r="AO290" i="18" s="1"/>
  <c r="AO289" i="18" a="1"/>
  <c r="AO289" i="18" s="1"/>
  <c r="AO281" i="18" a="1"/>
  <c r="AO281" i="18" s="1"/>
  <c r="AO280" i="18" a="1"/>
  <c r="AO280" i="18" s="1"/>
  <c r="AO279" i="18" a="1"/>
  <c r="AO279" i="18" s="1"/>
  <c r="AO278" i="18" a="1"/>
  <c r="AO278" i="18" s="1"/>
  <c r="AO277" i="18" a="1"/>
  <c r="AO277" i="18" s="1"/>
  <c r="AO276" i="18" a="1"/>
  <c r="AO276" i="18" s="1"/>
  <c r="AO275" i="18" a="1"/>
  <c r="AO275" i="18" s="1"/>
  <c r="AO274" i="18" a="1"/>
  <c r="AO274" i="18" s="1"/>
  <c r="AO273" i="18" a="1"/>
  <c r="AO273" i="18" s="1"/>
  <c r="AO272" i="18" a="1"/>
  <c r="AO272" i="18" s="1"/>
  <c r="AO271" i="18" a="1"/>
  <c r="AO271" i="18" s="1"/>
  <c r="AO270" i="18" a="1"/>
  <c r="AO270" i="18" s="1"/>
  <c r="AO269" i="18" a="1"/>
  <c r="AO269" i="18" s="1"/>
  <c r="AO268" i="18" a="1"/>
  <c r="AO268" i="18" s="1"/>
  <c r="AO267" i="18" a="1"/>
  <c r="AO267" i="18" s="1"/>
  <c r="AO266" i="18" a="1"/>
  <c r="AO266" i="18" s="1"/>
  <c r="AO265" i="18" a="1"/>
  <c r="AO265" i="18" s="1"/>
  <c r="AO264" i="18" a="1"/>
  <c r="AO264" i="18" s="1"/>
  <c r="AO263" i="18" a="1"/>
  <c r="AO263" i="18" s="1"/>
  <c r="AO262" i="18" a="1"/>
  <c r="AO262" i="18" s="1"/>
  <c r="AO261" i="18" a="1"/>
  <c r="AO261" i="18" s="1"/>
  <c r="AO260" i="18" a="1"/>
  <c r="AO260" i="18" s="1"/>
  <c r="AO259" i="18" a="1"/>
  <c r="AO259" i="18" s="1"/>
  <c r="AO258" i="18" a="1"/>
  <c r="AO258" i="18" s="1"/>
  <c r="AO257" i="18" a="1"/>
  <c r="AO257" i="18" s="1"/>
  <c r="AO256" i="18" a="1"/>
  <c r="AO256" i="18" s="1"/>
  <c r="AO255" i="18" a="1"/>
  <c r="AO255" i="18" s="1"/>
  <c r="AO254" i="18" a="1"/>
  <c r="AO254" i="18" s="1"/>
  <c r="AO253" i="18" a="1"/>
  <c r="AO253" i="18" s="1"/>
  <c r="AO252" i="18" a="1"/>
  <c r="AO252" i="18" s="1"/>
  <c r="AO366" i="18" a="1"/>
  <c r="AO366" i="18" s="1"/>
  <c r="AO365" i="18" a="1"/>
  <c r="AO365" i="18" s="1"/>
  <c r="AO364" i="18" a="1"/>
  <c r="AO364" i="18" s="1"/>
  <c r="AO363" i="18" a="1"/>
  <c r="AO363" i="18" s="1"/>
  <c r="AO362" i="18" a="1"/>
  <c r="AO362" i="18" s="1"/>
  <c r="AO288" i="18"/>
  <c r="AO231" i="18"/>
  <c r="AO230" i="18"/>
  <c r="AO377" i="18" a="1"/>
  <c r="AO377" i="18" s="1"/>
  <c r="AO376" i="18" a="1"/>
  <c r="AO376" i="18" s="1"/>
  <c r="AO375" i="18" a="1"/>
  <c r="AO375" i="18" s="1"/>
  <c r="AO374" i="18" a="1"/>
  <c r="AO374" i="18" s="1"/>
  <c r="AO373" i="18" a="1"/>
  <c r="AO373" i="18" s="1"/>
  <c r="AO372" i="18" a="1"/>
  <c r="AO372" i="18" s="1"/>
  <c r="AO371" i="18" a="1"/>
  <c r="AO371" i="18" s="1"/>
  <c r="AO370" i="18" a="1"/>
  <c r="AO370" i="18" s="1"/>
  <c r="AO369" i="18" a="1"/>
  <c r="AO369" i="18" s="1"/>
  <c r="AO368" i="18" a="1"/>
  <c r="AO368" i="18" s="1"/>
  <c r="AO367" i="18" a="1"/>
  <c r="AO367" i="18" s="1"/>
  <c r="AO287" i="18"/>
  <c r="AO251" i="18" a="1"/>
  <c r="AO251" i="18" s="1"/>
  <c r="AO250" i="18" a="1"/>
  <c r="AO250" i="18" s="1"/>
  <c r="AO249" i="18" a="1"/>
  <c r="AO249" i="18" s="1"/>
  <c r="AO248" i="18" a="1"/>
  <c r="AO248" i="18" s="1"/>
  <c r="AO247" i="18" a="1"/>
  <c r="AO247" i="18" s="1"/>
  <c r="AO246" i="18" a="1"/>
  <c r="AO246" i="18" s="1"/>
  <c r="AO245" i="18" a="1"/>
  <c r="AO245" i="18" s="1"/>
  <c r="AO244" i="18" a="1"/>
  <c r="AO244" i="18" s="1"/>
  <c r="AO243" i="18" a="1"/>
  <c r="AO243" i="18" s="1"/>
  <c r="AO242" i="18" a="1"/>
  <c r="AO242" i="18" s="1"/>
  <c r="AO241" i="18" a="1"/>
  <c r="AO241" i="18" s="1"/>
  <c r="AO240" i="18" a="1"/>
  <c r="AO240" i="18" s="1"/>
  <c r="AO239" i="18" a="1"/>
  <c r="AO239" i="18" s="1"/>
  <c r="AO238" i="18" a="1"/>
  <c r="AO238" i="18" s="1"/>
  <c r="AO237" i="18" a="1"/>
  <c r="AO237" i="18" s="1"/>
  <c r="AO236" i="18" a="1"/>
  <c r="AO236" i="18" s="1"/>
  <c r="AO235" i="18" a="1"/>
  <c r="AO235" i="18" s="1"/>
  <c r="AO234" i="18" a="1"/>
  <c r="AO234" i="18" s="1"/>
  <c r="AO233" i="18" a="1"/>
  <c r="AO233" i="18" s="1"/>
  <c r="AO232" i="18" a="1"/>
  <c r="AO232" i="18" s="1"/>
  <c r="AO224" i="18" a="1"/>
  <c r="AO224" i="18" s="1"/>
  <c r="AO223" i="18" a="1"/>
  <c r="AO223" i="18" s="1"/>
  <c r="AO222" i="18" a="1"/>
  <c r="AO222" i="18" s="1"/>
  <c r="AO221" i="18" a="1"/>
  <c r="AO221" i="18" s="1"/>
  <c r="AO220" i="18" a="1"/>
  <c r="AO220" i="18" s="1"/>
  <c r="AO219" i="18" a="1"/>
  <c r="AO219" i="18" s="1"/>
  <c r="AO218" i="18" a="1"/>
  <c r="AO218" i="18" s="1"/>
  <c r="AO217" i="18" a="1"/>
  <c r="AO217" i="18" s="1"/>
  <c r="AO216" i="18" a="1"/>
  <c r="AO216" i="18" s="1"/>
  <c r="AO215" i="18" a="1"/>
  <c r="AO215" i="18" s="1"/>
  <c r="AO214" i="18" a="1"/>
  <c r="AO214" i="18" s="1"/>
  <c r="AO213" i="18" a="1"/>
  <c r="AO213" i="18" s="1"/>
  <c r="AO212" i="18" a="1"/>
  <c r="AO212" i="18" s="1"/>
  <c r="AO211" i="18" a="1"/>
  <c r="AO211" i="18" s="1"/>
  <c r="AO210" i="18" a="1"/>
  <c r="AO210" i="18" s="1"/>
  <c r="AO209" i="18" a="1"/>
  <c r="AO209" i="18" s="1"/>
  <c r="AO208" i="18" a="1"/>
  <c r="AO208" i="18" s="1"/>
  <c r="AO207" i="18" a="1"/>
  <c r="AO207" i="18" s="1"/>
  <c r="AO206" i="18" a="1"/>
  <c r="AO206" i="18" s="1"/>
  <c r="AO205" i="18" a="1"/>
  <c r="AO205" i="18" s="1"/>
  <c r="AO204" i="18" a="1"/>
  <c r="AO204" i="18" s="1"/>
  <c r="AO203" i="18" a="1"/>
  <c r="AO203" i="18" s="1"/>
  <c r="AO202" i="18" a="1"/>
  <c r="AO202" i="18" s="1"/>
  <c r="AO201" i="18" a="1"/>
  <c r="AO201" i="18" s="1"/>
  <c r="AO200" i="18" a="1"/>
  <c r="AO200" i="18" s="1"/>
  <c r="AO199" i="18" a="1"/>
  <c r="AO199" i="18" s="1"/>
  <c r="AO198" i="18" a="1"/>
  <c r="AO198" i="18" s="1"/>
  <c r="AO197" i="18" a="1"/>
  <c r="AO197" i="18" s="1"/>
  <c r="AO196" i="18" a="1"/>
  <c r="AO196" i="18" s="1"/>
  <c r="AO195" i="18" a="1"/>
  <c r="AO195" i="18" s="1"/>
  <c r="AO194" i="18" a="1"/>
  <c r="AO194" i="18" s="1"/>
  <c r="AO193" i="18" a="1"/>
  <c r="AO193" i="18" s="1"/>
  <c r="AO192" i="18" a="1"/>
  <c r="AO192" i="18" s="1"/>
  <c r="AO191" i="18" a="1"/>
  <c r="AO191" i="18" s="1"/>
  <c r="AO190" i="18" a="1"/>
  <c r="AO190" i="18" s="1"/>
  <c r="AO189" i="18" a="1"/>
  <c r="AO189" i="18" s="1"/>
  <c r="AO345" i="18"/>
  <c r="AO188" i="18" a="1"/>
  <c r="AO188" i="18" s="1"/>
  <c r="AO187" i="18" a="1"/>
  <c r="AO187" i="18" s="1"/>
  <c r="AO186" i="18" a="1"/>
  <c r="AO186" i="18" s="1"/>
  <c r="AO185" i="18" a="1"/>
  <c r="AO185" i="18" s="1"/>
  <c r="AO184" i="18" a="1"/>
  <c r="AO184" i="18" s="1"/>
  <c r="AO183" i="18" a="1"/>
  <c r="AO183" i="18" s="1"/>
  <c r="AO182" i="18" a="1"/>
  <c r="AO182" i="18" s="1"/>
  <c r="AO181" i="18" a="1"/>
  <c r="AO181" i="18" s="1"/>
  <c r="AO180" i="18" a="1"/>
  <c r="AO180" i="18" s="1"/>
  <c r="AO179" i="18" a="1"/>
  <c r="AO179" i="18" s="1"/>
  <c r="AO178" i="18" a="1"/>
  <c r="AO178" i="18" s="1"/>
  <c r="AO177" i="18" a="1"/>
  <c r="AO177" i="18" s="1"/>
  <c r="AO176" i="18" a="1"/>
  <c r="AO176" i="18" s="1"/>
  <c r="AO175" i="18" a="1"/>
  <c r="AO175" i="18" s="1"/>
  <c r="AO167" i="18" a="1"/>
  <c r="AO167" i="18" s="1"/>
  <c r="AO166" i="18" a="1"/>
  <c r="AO166" i="18" s="1"/>
  <c r="AO165" i="18" a="1"/>
  <c r="AO165" i="18" s="1"/>
  <c r="AO164" i="18" a="1"/>
  <c r="AO164" i="18" s="1"/>
  <c r="AO163" i="18" a="1"/>
  <c r="AO163" i="18" s="1"/>
  <c r="AO162" i="18" a="1"/>
  <c r="AO162" i="18" s="1"/>
  <c r="AO161" i="18" a="1"/>
  <c r="AO161" i="18" s="1"/>
  <c r="AO160" i="18" a="1"/>
  <c r="AO160" i="18" s="1"/>
  <c r="AO159" i="18" a="1"/>
  <c r="AO159" i="18" s="1"/>
  <c r="AO158" i="18" a="1"/>
  <c r="AO158" i="18" s="1"/>
  <c r="AO157" i="18" a="1"/>
  <c r="AO157" i="18" s="1"/>
  <c r="AO156" i="18" a="1"/>
  <c r="AO156" i="18" s="1"/>
  <c r="AO155" i="18" a="1"/>
  <c r="AO155" i="18" s="1"/>
  <c r="AO154" i="18" a="1"/>
  <c r="AO154" i="18" s="1"/>
  <c r="AO153" i="18" a="1"/>
  <c r="AO153" i="18" s="1"/>
  <c r="AO152" i="18" a="1"/>
  <c r="AO152" i="18" s="1"/>
  <c r="AO151" i="18" a="1"/>
  <c r="AO151" i="18" s="1"/>
  <c r="AO150" i="18" a="1"/>
  <c r="AO150" i="18" s="1"/>
  <c r="AO149" i="18" a="1"/>
  <c r="AO149" i="18" s="1"/>
  <c r="AO148" i="18" a="1"/>
  <c r="AO148" i="18" s="1"/>
  <c r="AO147" i="18" a="1"/>
  <c r="AO147" i="18" s="1"/>
  <c r="AO146" i="18" a="1"/>
  <c r="AO146" i="18" s="1"/>
  <c r="AO145" i="18" a="1"/>
  <c r="AO145" i="18" s="1"/>
  <c r="AO144" i="18" a="1"/>
  <c r="AO144" i="18" s="1"/>
  <c r="AO143" i="18" a="1"/>
  <c r="AO143" i="18" s="1"/>
  <c r="AO142" i="18" a="1"/>
  <c r="AO142" i="18" s="1"/>
  <c r="AO141" i="18" a="1"/>
  <c r="AO141" i="18" s="1"/>
  <c r="AO140" i="18" a="1"/>
  <c r="AO140" i="18" s="1"/>
  <c r="AO139" i="18" a="1"/>
  <c r="AO139" i="18" s="1"/>
  <c r="AO138" i="18" a="1"/>
  <c r="AO138" i="18" s="1"/>
  <c r="AO137" i="18" a="1"/>
  <c r="AO137" i="18" s="1"/>
  <c r="AO136" i="18" a="1"/>
  <c r="AO136" i="18" s="1"/>
  <c r="AO135" i="18" a="1"/>
  <c r="AO135" i="18" s="1"/>
  <c r="AO134" i="18" a="1"/>
  <c r="AO134" i="18" s="1"/>
  <c r="AO133" i="18" a="1"/>
  <c r="AO133" i="18" s="1"/>
  <c r="AO132" i="18" a="1"/>
  <c r="AO132" i="18" s="1"/>
  <c r="AO131" i="18" a="1"/>
  <c r="AO131" i="18" s="1"/>
  <c r="AO130" i="18" a="1"/>
  <c r="AO130" i="18" s="1"/>
  <c r="AO129" i="18" a="1"/>
  <c r="AO129" i="18" s="1"/>
  <c r="AO128" i="18" a="1"/>
  <c r="AO128" i="18" s="1"/>
  <c r="AO127" i="18" a="1"/>
  <c r="AO127" i="18" s="1"/>
  <c r="AO126" i="18" a="1"/>
  <c r="AO126" i="18" s="1"/>
  <c r="AO125" i="18" a="1"/>
  <c r="AO125" i="18" s="1"/>
  <c r="AO124" i="18" a="1"/>
  <c r="AO124" i="18" s="1"/>
  <c r="AO123" i="18" a="1"/>
  <c r="AO123" i="18" s="1"/>
  <c r="AO122" i="18" a="1"/>
  <c r="AO122" i="18" s="1"/>
  <c r="AO121" i="18" a="1"/>
  <c r="AO121" i="18" s="1"/>
  <c r="AO120" i="18" a="1"/>
  <c r="AO120" i="18" s="1"/>
  <c r="AO119" i="18" a="1"/>
  <c r="AO119" i="18" s="1"/>
  <c r="AO118" i="18" a="1"/>
  <c r="AO118" i="18" s="1"/>
  <c r="AO110" i="18" a="1"/>
  <c r="AO110" i="18" s="1"/>
  <c r="AO109" i="18" a="1"/>
  <c r="AO109" i="18" s="1"/>
  <c r="AO108" i="18" a="1"/>
  <c r="AO108" i="18" s="1"/>
  <c r="AO107" i="18" a="1"/>
  <c r="AO107" i="18" s="1"/>
  <c r="AO106" i="18" a="1"/>
  <c r="AO106" i="18" s="1"/>
  <c r="AO105" i="18" a="1"/>
  <c r="AO105" i="18" s="1"/>
  <c r="AO104" i="18" a="1"/>
  <c r="AO104" i="18" s="1"/>
  <c r="AO103" i="18" a="1"/>
  <c r="AO103" i="18" s="1"/>
  <c r="AO102" i="18" a="1"/>
  <c r="AO102" i="18" s="1"/>
  <c r="AO101" i="18" a="1"/>
  <c r="AO101" i="18" s="1"/>
  <c r="AO100" i="18" a="1"/>
  <c r="AO100" i="18" s="1"/>
  <c r="AO99" i="18" a="1"/>
  <c r="AO99" i="18" s="1"/>
  <c r="AO98" i="18" a="1"/>
  <c r="AO98" i="18" s="1"/>
  <c r="AO97" i="18" a="1"/>
  <c r="AO97" i="18" s="1"/>
  <c r="AO96" i="18" a="1"/>
  <c r="AO96" i="18" s="1"/>
  <c r="AO95" i="18" a="1"/>
  <c r="AO95" i="18" s="1"/>
  <c r="AO94" i="18" a="1"/>
  <c r="AO94" i="18" s="1"/>
  <c r="AO93" i="18" a="1"/>
  <c r="AO93" i="18" s="1"/>
  <c r="AO92" i="18" a="1"/>
  <c r="AO92" i="18" s="1"/>
  <c r="AO91" i="18" a="1"/>
  <c r="AO91" i="18" s="1"/>
  <c r="AO90" i="18" a="1"/>
  <c r="AO90" i="18" s="1"/>
  <c r="AO89" i="18" a="1"/>
  <c r="AO89" i="18" s="1"/>
  <c r="AO88" i="18" a="1"/>
  <c r="AO88" i="18" s="1"/>
  <c r="AO87" i="18" a="1"/>
  <c r="AO87" i="18" s="1"/>
  <c r="AO86" i="18" a="1"/>
  <c r="AO86" i="18" s="1"/>
  <c r="AO85" i="18" a="1"/>
  <c r="AO85" i="18" s="1"/>
  <c r="AO84" i="18" a="1"/>
  <c r="AO84" i="18" s="1"/>
  <c r="AO83" i="18" a="1"/>
  <c r="AO83" i="18" s="1"/>
  <c r="AO82" i="18" a="1"/>
  <c r="AO82" i="18" s="1"/>
  <c r="AO81" i="18" a="1"/>
  <c r="AO81" i="18" s="1"/>
  <c r="AO80" i="18" a="1"/>
  <c r="AO80" i="18" s="1"/>
  <c r="AO79" i="18" a="1"/>
  <c r="AO79" i="18" s="1"/>
  <c r="AO78" i="18" a="1"/>
  <c r="AO78" i="18" s="1"/>
  <c r="AO77" i="18" a="1"/>
  <c r="AO77" i="18" s="1"/>
  <c r="AO76" i="18" a="1"/>
  <c r="AO76" i="18" s="1"/>
  <c r="AO75" i="18" a="1"/>
  <c r="AO75" i="18" s="1"/>
  <c r="AO74" i="18" a="1"/>
  <c r="AO74" i="18" s="1"/>
  <c r="AO73" i="18" a="1"/>
  <c r="AO73" i="18" s="1"/>
  <c r="AO72" i="18" a="1"/>
  <c r="AO72" i="18" s="1"/>
  <c r="AO71" i="18" a="1"/>
  <c r="AO71" i="18" s="1"/>
  <c r="AO70" i="18" a="1"/>
  <c r="AO70" i="18" s="1"/>
  <c r="AO69" i="18" a="1"/>
  <c r="AO69" i="18" s="1"/>
  <c r="AO68" i="18" a="1"/>
  <c r="AO68" i="18" s="1"/>
  <c r="AO67" i="18" a="1"/>
  <c r="AO67" i="18" s="1"/>
  <c r="AO66" i="18" a="1"/>
  <c r="AO66" i="18" s="1"/>
  <c r="AO65" i="18" a="1"/>
  <c r="AO65" i="18" s="1"/>
  <c r="AO64" i="18" a="1"/>
  <c r="AO64" i="18" s="1"/>
  <c r="AO63" i="18" a="1"/>
  <c r="AO63" i="18" s="1"/>
  <c r="AO62" i="18" a="1"/>
  <c r="AO62" i="18" s="1"/>
  <c r="AO61" i="18" a="1"/>
  <c r="AO61" i="18" s="1"/>
  <c r="AO53" i="18" a="1"/>
  <c r="AO53" i="18" s="1"/>
  <c r="AO52" i="18" a="1"/>
  <c r="AO52" i="18" s="1"/>
  <c r="AO51" i="18" a="1"/>
  <c r="AO51" i="18" s="1"/>
  <c r="AO50" i="18" a="1"/>
  <c r="AO50" i="18" s="1"/>
  <c r="AO49" i="18" a="1"/>
  <c r="AO49" i="18" s="1"/>
  <c r="AO48" i="18" a="1"/>
  <c r="AO48" i="18" s="1"/>
  <c r="AO47" i="18" a="1"/>
  <c r="AO47" i="18" s="1"/>
  <c r="AO46" i="18" a="1"/>
  <c r="AO46" i="18" s="1"/>
  <c r="AO45" i="18" a="1"/>
  <c r="AO45" i="18" s="1"/>
  <c r="AO44" i="18" a="1"/>
  <c r="AO44" i="18" s="1"/>
  <c r="AO43" i="18" a="1"/>
  <c r="AO43" i="18" s="1"/>
  <c r="AO42" i="18" a="1"/>
  <c r="AO42" i="18" s="1"/>
  <c r="AO41" i="18" a="1"/>
  <c r="AO41" i="18" s="1"/>
  <c r="AO40" i="18" a="1"/>
  <c r="AO40" i="18" s="1"/>
  <c r="AO39" i="18" a="1"/>
  <c r="AO39" i="18" s="1"/>
  <c r="AO38" i="18" a="1"/>
  <c r="AO38" i="18" s="1"/>
  <c r="AO37" i="18" a="1"/>
  <c r="AO37" i="18" s="1"/>
  <c r="AO36" i="18" a="1"/>
  <c r="AO36" i="18" s="1"/>
  <c r="AO35" i="18" a="1"/>
  <c r="AO35" i="18" s="1"/>
  <c r="AO34" i="18" a="1"/>
  <c r="AO34" i="18" s="1"/>
  <c r="AO33" i="18" a="1"/>
  <c r="AO33" i="18" s="1"/>
  <c r="AO32" i="18" a="1"/>
  <c r="AO32" i="18" s="1"/>
  <c r="AO31" i="18" a="1"/>
  <c r="AO31" i="18" s="1"/>
  <c r="AO30" i="18" a="1"/>
  <c r="AO30" i="18" s="1"/>
  <c r="AO29" i="18" a="1"/>
  <c r="AO29" i="18" s="1"/>
  <c r="AO28" i="18" a="1"/>
  <c r="AO28" i="18" s="1"/>
  <c r="AO27" i="18" a="1"/>
  <c r="AO27" i="18" s="1"/>
  <c r="AO26" i="18" a="1"/>
  <c r="AO26" i="18" s="1"/>
  <c r="AO25" i="18" a="1"/>
  <c r="AO25" i="18" s="1"/>
  <c r="AO24" i="18" a="1"/>
  <c r="AO24" i="18" s="1"/>
  <c r="AO23" i="18" a="1"/>
  <c r="AO23" i="18" s="1"/>
  <c r="AO22" i="18" a="1"/>
  <c r="AO22" i="18" s="1"/>
  <c r="AO21" i="18" a="1"/>
  <c r="AO21" i="18" s="1"/>
  <c r="AO20" i="18" a="1"/>
  <c r="AO20" i="18" s="1"/>
  <c r="AO19" i="18" a="1"/>
  <c r="AO19" i="18" s="1"/>
  <c r="AO18" i="18" a="1"/>
  <c r="AO18" i="18" s="1"/>
  <c r="AO17" i="18" a="1"/>
  <c r="AO17" i="18" s="1"/>
  <c r="AO16" i="18" a="1"/>
  <c r="AO16" i="18" s="1"/>
  <c r="AO15" i="18" a="1"/>
  <c r="AO15" i="18" s="1"/>
  <c r="AO14" i="18" a="1"/>
  <c r="AO14" i="18" s="1"/>
  <c r="AO13" i="18" a="1"/>
  <c r="AO13" i="18" s="1"/>
  <c r="AO12" i="18" a="1"/>
  <c r="AO12" i="18" s="1"/>
  <c r="AO11" i="18" a="1"/>
  <c r="AO11" i="18" s="1"/>
  <c r="AO10" i="18" a="1"/>
  <c r="AO10" i="18" s="1"/>
  <c r="AO9" i="18" a="1"/>
  <c r="AO9" i="18" s="1"/>
  <c r="AO8" i="18" a="1"/>
  <c r="AO8" i="18" s="1"/>
  <c r="AO7" i="18" a="1"/>
  <c r="AO7" i="18" s="1"/>
  <c r="AO6" i="18" a="1"/>
  <c r="AO6" i="18" s="1"/>
  <c r="AO5" i="18" a="1"/>
  <c r="AO5" i="18" s="1"/>
  <c r="AO4" i="18" a="1"/>
  <c r="AO4" i="18" s="1"/>
  <c r="AO344" i="18"/>
  <c r="AO174" i="18"/>
  <c r="AO173" i="18"/>
  <c r="AO116" i="18"/>
  <c r="AO117" i="18"/>
  <c r="AS678" i="18" a="1"/>
  <c r="AS678" i="18" s="1"/>
  <c r="AS677" i="18" a="1"/>
  <c r="AS677" i="18" s="1"/>
  <c r="AS679" i="18" a="1"/>
  <c r="AS679" i="18" s="1"/>
  <c r="AS680" i="18" a="1"/>
  <c r="AS680" i="18" s="1"/>
  <c r="AS676" i="18" a="1"/>
  <c r="AS676" i="18" s="1"/>
  <c r="AS663" i="18" a="1"/>
  <c r="AS663" i="18" s="1"/>
  <c r="AS662" i="18" a="1"/>
  <c r="AS662" i="18" s="1"/>
  <c r="AS661" i="18" a="1"/>
  <c r="AS661" i="18" s="1"/>
  <c r="AS660" i="18" a="1"/>
  <c r="AS660" i="18" s="1"/>
  <c r="AS659" i="18" a="1"/>
  <c r="AS659" i="18" s="1"/>
  <c r="AS658" i="18" a="1"/>
  <c r="AS658" i="18" s="1"/>
  <c r="AS657" i="18" a="1"/>
  <c r="AS657" i="18" s="1"/>
  <c r="AS656" i="18" a="1"/>
  <c r="AS656" i="18" s="1"/>
  <c r="AS655" i="18" a="1"/>
  <c r="AS655" i="18" s="1"/>
  <c r="AS654" i="18" a="1"/>
  <c r="AS654" i="18" s="1"/>
  <c r="AS653" i="18" a="1"/>
  <c r="AS653" i="18" s="1"/>
  <c r="AS652" i="18" a="1"/>
  <c r="AS652" i="18" s="1"/>
  <c r="AS651" i="18" a="1"/>
  <c r="AS651" i="18" s="1"/>
  <c r="AS650" i="18" a="1"/>
  <c r="AS650" i="18" s="1"/>
  <c r="AS649" i="18" a="1"/>
  <c r="AS649" i="18" s="1"/>
  <c r="AS648" i="18" a="1"/>
  <c r="AS648" i="18" s="1"/>
  <c r="AS647" i="18" a="1"/>
  <c r="AS647" i="18" s="1"/>
  <c r="AS646" i="18" a="1"/>
  <c r="AS646" i="18" s="1"/>
  <c r="AS674" i="18" a="1"/>
  <c r="AS674" i="18" s="1"/>
  <c r="AS672" i="18" a="1"/>
  <c r="AS672" i="18" s="1"/>
  <c r="AS668" i="18" a="1"/>
  <c r="AS668" i="18" s="1"/>
  <c r="AS664" i="18" a="1"/>
  <c r="AS664" i="18" s="1"/>
  <c r="AS673" i="18" a="1"/>
  <c r="AS673" i="18" s="1"/>
  <c r="AS671" i="18" a="1"/>
  <c r="AS671" i="18" s="1"/>
  <c r="AS666" i="18" a="1"/>
  <c r="AS666" i="18" s="1"/>
  <c r="AS665" i="18" a="1"/>
  <c r="AS665" i="18" s="1"/>
  <c r="AS669" i="18" a="1"/>
  <c r="AS669" i="18" s="1"/>
  <c r="AS670" i="18" a="1"/>
  <c r="AS670" i="18" s="1"/>
  <c r="AS645" i="18" a="1"/>
  <c r="AS645" i="18" s="1"/>
  <c r="AS644" i="18" a="1"/>
  <c r="AS644" i="18" s="1"/>
  <c r="AS643" i="18" a="1"/>
  <c r="AS643" i="18" s="1"/>
  <c r="AS642" i="18" a="1"/>
  <c r="AS642" i="18" s="1"/>
  <c r="AS641" i="18" a="1"/>
  <c r="AS641" i="18" s="1"/>
  <c r="AS640" i="18" a="1"/>
  <c r="AS640" i="18" s="1"/>
  <c r="AS639" i="18" a="1"/>
  <c r="AS639" i="18" s="1"/>
  <c r="AS629" i="18"/>
  <c r="AS637" i="18" a="1"/>
  <c r="AS637" i="18" s="1"/>
  <c r="AS636" i="18" a="1"/>
  <c r="AS636" i="18" s="1"/>
  <c r="AS635" i="18" a="1"/>
  <c r="AS635" i="18" s="1"/>
  <c r="AS634" i="18" a="1"/>
  <c r="AS634" i="18" s="1"/>
  <c r="AS633" i="18" a="1"/>
  <c r="AS633" i="18" s="1"/>
  <c r="AS632" i="18" a="1"/>
  <c r="AS632" i="18" s="1"/>
  <c r="AS605" i="18" a="1"/>
  <c r="AS605" i="18" s="1"/>
  <c r="AS604" i="18" a="1"/>
  <c r="AS604" i="18" s="1"/>
  <c r="AS630" i="18"/>
  <c r="AS603" i="18" a="1"/>
  <c r="AS603" i="18" s="1"/>
  <c r="AS602" i="18" a="1"/>
  <c r="AS602" i="18" s="1"/>
  <c r="AS601" i="18" a="1"/>
  <c r="AS601" i="18" s="1"/>
  <c r="AS600" i="18" a="1"/>
  <c r="AS600" i="18" s="1"/>
  <c r="AS599" i="18" a="1"/>
  <c r="AS599" i="18" s="1"/>
  <c r="AS598" i="18" a="1"/>
  <c r="AS598" i="18" s="1"/>
  <c r="AS597" i="18" a="1"/>
  <c r="AS597" i="18" s="1"/>
  <c r="AS596" i="18" a="1"/>
  <c r="AS596" i="18" s="1"/>
  <c r="AS595" i="18" a="1"/>
  <c r="AS595" i="18" s="1"/>
  <c r="AS594" i="18" a="1"/>
  <c r="AS594" i="18" s="1"/>
  <c r="AS593" i="18" a="1"/>
  <c r="AS593" i="18" s="1"/>
  <c r="AS592" i="18" a="1"/>
  <c r="AS592" i="18" s="1"/>
  <c r="AS591" i="18" a="1"/>
  <c r="AS591" i="18" s="1"/>
  <c r="AS590" i="18" a="1"/>
  <c r="AS590" i="18" s="1"/>
  <c r="AS589" i="18" a="1"/>
  <c r="AS589" i="18" s="1"/>
  <c r="AS588" i="18" a="1"/>
  <c r="AS588" i="18" s="1"/>
  <c r="AS587" i="18" a="1"/>
  <c r="AS587" i="18" s="1"/>
  <c r="AS586" i="18" a="1"/>
  <c r="AS586" i="18" s="1"/>
  <c r="AS585" i="18" a="1"/>
  <c r="AS585" i="18" s="1"/>
  <c r="AS584" i="18" a="1"/>
  <c r="AS584" i="18" s="1"/>
  <c r="AS583" i="18" a="1"/>
  <c r="AS583" i="18" s="1"/>
  <c r="AS582" i="18" a="1"/>
  <c r="AS582" i="18" s="1"/>
  <c r="AS581" i="18" a="1"/>
  <c r="AS581" i="18" s="1"/>
  <c r="AS580" i="18" a="1"/>
  <c r="AS580" i="18" s="1"/>
  <c r="AS579" i="18" a="1"/>
  <c r="AS579" i="18" s="1"/>
  <c r="AS578" i="18" a="1"/>
  <c r="AS578" i="18" s="1"/>
  <c r="AS577" i="18" a="1"/>
  <c r="AS577" i="18" s="1"/>
  <c r="AS576" i="18" a="1"/>
  <c r="AS576" i="18" s="1"/>
  <c r="AS575" i="18" a="1"/>
  <c r="AS575" i="18" s="1"/>
  <c r="AS574" i="18" a="1"/>
  <c r="AS574" i="18" s="1"/>
  <c r="AS667" i="18" a="1"/>
  <c r="AS667" i="18" s="1"/>
  <c r="AS638" i="18" a="1"/>
  <c r="AS638" i="18" s="1"/>
  <c r="AS675" i="18" a="1"/>
  <c r="AS675" i="18" s="1"/>
  <c r="AS631" i="18" a="1"/>
  <c r="AS631" i="18" s="1"/>
  <c r="AS623" i="18" a="1"/>
  <c r="AS623" i="18" s="1"/>
  <c r="AS621" i="18" a="1"/>
  <c r="AS621" i="18" s="1"/>
  <c r="AS619" i="18" a="1"/>
  <c r="AS619" i="18" s="1"/>
  <c r="AS617" i="18" a="1"/>
  <c r="AS617" i="18" s="1"/>
  <c r="AS615" i="18" a="1"/>
  <c r="AS615" i="18" s="1"/>
  <c r="AS613" i="18" a="1"/>
  <c r="AS613" i="18" s="1"/>
  <c r="AS611" i="18" a="1"/>
  <c r="AS611" i="18" s="1"/>
  <c r="AS609" i="18" a="1"/>
  <c r="AS609" i="18" s="1"/>
  <c r="AS607" i="18" a="1"/>
  <c r="AS607" i="18" s="1"/>
  <c r="AS622" i="18" a="1"/>
  <c r="AS622" i="18" s="1"/>
  <c r="AS620" i="18" a="1"/>
  <c r="AS620" i="18" s="1"/>
  <c r="AS618" i="18" a="1"/>
  <c r="AS618" i="18" s="1"/>
  <c r="AS616" i="18" a="1"/>
  <c r="AS616" i="18" s="1"/>
  <c r="AS614" i="18" a="1"/>
  <c r="AS614" i="18" s="1"/>
  <c r="AS612" i="18" a="1"/>
  <c r="AS612" i="18" s="1"/>
  <c r="AS610" i="18" a="1"/>
  <c r="AS610" i="18" s="1"/>
  <c r="AS608" i="18" a="1"/>
  <c r="AS608" i="18" s="1"/>
  <c r="AS606" i="18" a="1"/>
  <c r="AS606" i="18" s="1"/>
  <c r="AS572" i="18"/>
  <c r="AS562" i="18" a="1"/>
  <c r="AS562" i="18" s="1"/>
  <c r="AS561" i="18" a="1"/>
  <c r="AS561" i="18" s="1"/>
  <c r="AS560" i="18" a="1"/>
  <c r="AS560" i="18" s="1"/>
  <c r="AS559" i="18" a="1"/>
  <c r="AS559" i="18" s="1"/>
  <c r="AS558" i="18" a="1"/>
  <c r="AS558" i="18" s="1"/>
  <c r="AS557" i="18" a="1"/>
  <c r="AS557" i="18" s="1"/>
  <c r="AS556" i="18" a="1"/>
  <c r="AS556" i="18" s="1"/>
  <c r="AS566" i="18" a="1"/>
  <c r="AS566" i="18" s="1"/>
  <c r="AS565" i="18" a="1"/>
  <c r="AS565" i="18" s="1"/>
  <c r="AS564" i="18" a="1"/>
  <c r="AS564" i="18" s="1"/>
  <c r="AS563" i="18" a="1"/>
  <c r="AS563" i="18" s="1"/>
  <c r="AS573" i="18"/>
  <c r="AS553" i="18" a="1"/>
  <c r="AS553" i="18" s="1"/>
  <c r="AS552" i="18" a="1"/>
  <c r="AS552" i="18" s="1"/>
  <c r="AS551" i="18" a="1"/>
  <c r="AS551" i="18" s="1"/>
  <c r="AS550" i="18" a="1"/>
  <c r="AS550" i="18" s="1"/>
  <c r="AS549" i="18" a="1"/>
  <c r="AS549" i="18" s="1"/>
  <c r="AS548" i="18" a="1"/>
  <c r="AS548" i="18" s="1"/>
  <c r="AS547" i="18" a="1"/>
  <c r="AS547" i="18" s="1"/>
  <c r="AS546" i="18" a="1"/>
  <c r="AS546" i="18" s="1"/>
  <c r="AS545" i="18" a="1"/>
  <c r="AS545" i="18" s="1"/>
  <c r="AS544" i="18" a="1"/>
  <c r="AS544" i="18" s="1"/>
  <c r="AS543" i="18" a="1"/>
  <c r="AS543" i="18" s="1"/>
  <c r="AS542" i="18" a="1"/>
  <c r="AS542" i="18" s="1"/>
  <c r="AS541" i="18" a="1"/>
  <c r="AS541" i="18" s="1"/>
  <c r="AS540" i="18" a="1"/>
  <c r="AS540" i="18" s="1"/>
  <c r="AS539" i="18" a="1"/>
  <c r="AS539" i="18" s="1"/>
  <c r="AS538" i="18" a="1"/>
  <c r="AS538" i="18" s="1"/>
  <c r="AS537" i="18" a="1"/>
  <c r="AS537" i="18" s="1"/>
  <c r="AS536" i="18" a="1"/>
  <c r="AS536" i="18" s="1"/>
  <c r="AS535" i="18" a="1"/>
  <c r="AS535" i="18" s="1"/>
  <c r="AS534" i="18" a="1"/>
  <c r="AS534" i="18" s="1"/>
  <c r="AS533" i="18" a="1"/>
  <c r="AS533" i="18" s="1"/>
  <c r="AS532" i="18" a="1"/>
  <c r="AS532" i="18" s="1"/>
  <c r="AS531" i="18" a="1"/>
  <c r="AS531" i="18" s="1"/>
  <c r="AS555" i="18" a="1"/>
  <c r="AS555" i="18" s="1"/>
  <c r="AS554" i="18" a="1"/>
  <c r="AS554" i="18" s="1"/>
  <c r="AS516" i="18"/>
  <c r="AS515" i="18"/>
  <c r="AS528" i="18" a="1"/>
  <c r="AS528" i="18" s="1"/>
  <c r="AS527" i="18" a="1"/>
  <c r="AS527" i="18" s="1"/>
  <c r="AS526" i="18" a="1"/>
  <c r="AS526" i="18" s="1"/>
  <c r="AS525" i="18" a="1"/>
  <c r="AS525" i="18" s="1"/>
  <c r="AS524" i="18" a="1"/>
  <c r="AS524" i="18" s="1"/>
  <c r="AS523" i="18" a="1"/>
  <c r="AS523" i="18" s="1"/>
  <c r="AS522" i="18" a="1"/>
  <c r="AS522" i="18" s="1"/>
  <c r="AS521" i="18" a="1"/>
  <c r="AS521" i="18" s="1"/>
  <c r="AS520" i="18" a="1"/>
  <c r="AS520" i="18" s="1"/>
  <c r="AS519" i="18" a="1"/>
  <c r="AS519" i="18" s="1"/>
  <c r="AS518" i="18" a="1"/>
  <c r="AS518" i="18" s="1"/>
  <c r="AS517" i="18" a="1"/>
  <c r="AS517" i="18" s="1"/>
  <c r="AS509" i="18" a="1"/>
  <c r="AS509" i="18" s="1"/>
  <c r="AS508" i="18" a="1"/>
  <c r="AS508" i="18" s="1"/>
  <c r="AS507" i="18" a="1"/>
  <c r="AS507" i="18" s="1"/>
  <c r="AS506" i="18" a="1"/>
  <c r="AS506" i="18" s="1"/>
  <c r="AS505" i="18" a="1"/>
  <c r="AS505" i="18" s="1"/>
  <c r="AS504" i="18" a="1"/>
  <c r="AS504" i="18" s="1"/>
  <c r="AS503" i="18" a="1"/>
  <c r="AS503" i="18" s="1"/>
  <c r="AS502" i="18" a="1"/>
  <c r="AS502" i="18" s="1"/>
  <c r="AS501" i="18" a="1"/>
  <c r="AS501" i="18" s="1"/>
  <c r="AS500" i="18" a="1"/>
  <c r="AS500" i="18" s="1"/>
  <c r="AS499" i="18" a="1"/>
  <c r="AS499" i="18" s="1"/>
  <c r="AS498" i="18" a="1"/>
  <c r="AS498" i="18" s="1"/>
  <c r="AS497" i="18" a="1"/>
  <c r="AS497" i="18" s="1"/>
  <c r="AS496" i="18" a="1"/>
  <c r="AS496" i="18" s="1"/>
  <c r="AS495" i="18" a="1"/>
  <c r="AS495" i="18" s="1"/>
  <c r="AS494" i="18" a="1"/>
  <c r="AS494" i="18" s="1"/>
  <c r="AS493" i="18" a="1"/>
  <c r="AS493" i="18" s="1"/>
  <c r="AS492" i="18" a="1"/>
  <c r="AS492" i="18" s="1"/>
  <c r="AS491" i="18" a="1"/>
  <c r="AS491" i="18" s="1"/>
  <c r="AS490" i="18" a="1"/>
  <c r="AS490" i="18" s="1"/>
  <c r="AS489" i="18" a="1"/>
  <c r="AS489" i="18" s="1"/>
  <c r="AS488" i="18" a="1"/>
  <c r="AS488" i="18" s="1"/>
  <c r="AS487" i="18" a="1"/>
  <c r="AS487" i="18" s="1"/>
  <c r="AS486" i="18" a="1"/>
  <c r="AS486" i="18" s="1"/>
  <c r="AS485" i="18" a="1"/>
  <c r="AS485" i="18" s="1"/>
  <c r="AS484" i="18" a="1"/>
  <c r="AS484" i="18" s="1"/>
  <c r="AS483" i="18" a="1"/>
  <c r="AS483" i="18" s="1"/>
  <c r="AS482" i="18" a="1"/>
  <c r="AS482" i="18" s="1"/>
  <c r="AS481" i="18" a="1"/>
  <c r="AS481" i="18" s="1"/>
  <c r="AS480" i="18" a="1"/>
  <c r="AS480" i="18" s="1"/>
  <c r="AS479" i="18" a="1"/>
  <c r="AS479" i="18" s="1"/>
  <c r="AS478" i="18" a="1"/>
  <c r="AS478" i="18" s="1"/>
  <c r="AS477" i="18" a="1"/>
  <c r="AS477" i="18" s="1"/>
  <c r="AS476" i="18" a="1"/>
  <c r="AS476" i="18" s="1"/>
  <c r="AS475" i="18" a="1"/>
  <c r="AS475" i="18" s="1"/>
  <c r="AS474" i="18" a="1"/>
  <c r="AS474" i="18" s="1"/>
  <c r="AS473" i="18" a="1"/>
  <c r="AS473" i="18" s="1"/>
  <c r="AS459" i="18"/>
  <c r="AS458" i="18"/>
  <c r="AS402" i="18"/>
  <c r="AS401" i="18"/>
  <c r="AS472" i="18" a="1"/>
  <c r="AS472" i="18" s="1"/>
  <c r="AS471" i="18" a="1"/>
  <c r="AS471" i="18" s="1"/>
  <c r="AS470" i="18" a="1"/>
  <c r="AS470" i="18" s="1"/>
  <c r="AS469" i="18" a="1"/>
  <c r="AS469" i="18" s="1"/>
  <c r="AS468" i="18" a="1"/>
  <c r="AS468" i="18" s="1"/>
  <c r="AS467" i="18" a="1"/>
  <c r="AS467" i="18" s="1"/>
  <c r="AS466" i="18" a="1"/>
  <c r="AS466" i="18" s="1"/>
  <c r="AS465" i="18" a="1"/>
  <c r="AS465" i="18" s="1"/>
  <c r="AS464" i="18" a="1"/>
  <c r="AS464" i="18" s="1"/>
  <c r="AS463" i="18" a="1"/>
  <c r="AS463" i="18" s="1"/>
  <c r="AS462" i="18" a="1"/>
  <c r="AS462" i="18" s="1"/>
  <c r="AS461" i="18" a="1"/>
  <c r="AS461" i="18" s="1"/>
  <c r="AS460" i="18" a="1"/>
  <c r="AS460" i="18" s="1"/>
  <c r="AS452" i="18" a="1"/>
  <c r="AS452" i="18" s="1"/>
  <c r="AS451" i="18" a="1"/>
  <c r="AS451" i="18" s="1"/>
  <c r="AS450" i="18" a="1"/>
  <c r="AS450" i="18" s="1"/>
  <c r="AS449" i="18" a="1"/>
  <c r="AS449" i="18" s="1"/>
  <c r="AS448" i="18" a="1"/>
  <c r="AS448" i="18" s="1"/>
  <c r="AS447" i="18" a="1"/>
  <c r="AS447" i="18" s="1"/>
  <c r="AS446" i="18" a="1"/>
  <c r="AS446" i="18" s="1"/>
  <c r="AS445" i="18" a="1"/>
  <c r="AS445" i="18" s="1"/>
  <c r="AS444" i="18" a="1"/>
  <c r="AS444" i="18" s="1"/>
  <c r="AS443" i="18" a="1"/>
  <c r="AS443" i="18" s="1"/>
  <c r="AS442" i="18" a="1"/>
  <c r="AS442" i="18" s="1"/>
  <c r="AS441" i="18" a="1"/>
  <c r="AS441" i="18" s="1"/>
  <c r="AS440" i="18" a="1"/>
  <c r="AS440" i="18" s="1"/>
  <c r="AS439" i="18" a="1"/>
  <c r="AS439" i="18" s="1"/>
  <c r="AS438" i="18" a="1"/>
  <c r="AS438" i="18" s="1"/>
  <c r="AS437" i="18" a="1"/>
  <c r="AS437" i="18" s="1"/>
  <c r="AS436" i="18" a="1"/>
  <c r="AS436" i="18" s="1"/>
  <c r="AS435" i="18" a="1"/>
  <c r="AS435" i="18" s="1"/>
  <c r="AS434" i="18" a="1"/>
  <c r="AS434" i="18" s="1"/>
  <c r="AS433" i="18" a="1"/>
  <c r="AS433" i="18" s="1"/>
  <c r="AS432" i="18" a="1"/>
  <c r="AS432" i="18" s="1"/>
  <c r="AS431" i="18" a="1"/>
  <c r="AS431" i="18" s="1"/>
  <c r="AS430" i="18" a="1"/>
  <c r="AS430" i="18" s="1"/>
  <c r="AS429" i="18" a="1"/>
  <c r="AS429" i="18" s="1"/>
  <c r="AS428" i="18" a="1"/>
  <c r="AS428" i="18" s="1"/>
  <c r="AS427" i="18" a="1"/>
  <c r="AS427" i="18" s="1"/>
  <c r="AS426" i="18" a="1"/>
  <c r="AS426" i="18" s="1"/>
  <c r="AS425" i="18" a="1"/>
  <c r="AS425" i="18" s="1"/>
  <c r="AS424" i="18" a="1"/>
  <c r="AS424" i="18" s="1"/>
  <c r="AS423" i="18" a="1"/>
  <c r="AS423" i="18" s="1"/>
  <c r="AS422" i="18" a="1"/>
  <c r="AS422" i="18" s="1"/>
  <c r="AS421" i="18" a="1"/>
  <c r="AS421" i="18" s="1"/>
  <c r="AS420" i="18" a="1"/>
  <c r="AS420" i="18" s="1"/>
  <c r="AS419" i="18" a="1"/>
  <c r="AS419" i="18" s="1"/>
  <c r="AS418" i="18" a="1"/>
  <c r="AS418" i="18" s="1"/>
  <c r="AS417" i="18" a="1"/>
  <c r="AS417" i="18" s="1"/>
  <c r="AS416" i="18" a="1"/>
  <c r="AS416" i="18" s="1"/>
  <c r="AS415" i="18" a="1"/>
  <c r="AS415" i="18" s="1"/>
  <c r="AS414" i="18" a="1"/>
  <c r="AS414" i="18" s="1"/>
  <c r="AS413" i="18" a="1"/>
  <c r="AS413" i="18" s="1"/>
  <c r="AS412" i="18" a="1"/>
  <c r="AS412" i="18" s="1"/>
  <c r="AS411" i="18" a="1"/>
  <c r="AS411" i="18" s="1"/>
  <c r="AS410" i="18" a="1"/>
  <c r="AS410" i="18" s="1"/>
  <c r="AS409" i="18" a="1"/>
  <c r="AS409" i="18" s="1"/>
  <c r="AS408" i="18" a="1"/>
  <c r="AS408" i="18" s="1"/>
  <c r="AS407" i="18" a="1"/>
  <c r="AS407" i="18" s="1"/>
  <c r="AS406" i="18" a="1"/>
  <c r="AS406" i="18" s="1"/>
  <c r="AS405" i="18" a="1"/>
  <c r="AS405" i="18" s="1"/>
  <c r="AS404" i="18" a="1"/>
  <c r="AS404" i="18" s="1"/>
  <c r="AS403" i="18" a="1"/>
  <c r="AS403" i="18" s="1"/>
  <c r="AS395" i="18" a="1"/>
  <c r="AS395" i="18" s="1"/>
  <c r="AS394" i="18" a="1"/>
  <c r="AS394" i="18" s="1"/>
  <c r="AS393" i="18" a="1"/>
  <c r="AS393" i="18" s="1"/>
  <c r="AS392" i="18" a="1"/>
  <c r="AS392" i="18" s="1"/>
  <c r="AS391" i="18" a="1"/>
  <c r="AS391" i="18" s="1"/>
  <c r="AS390" i="18" a="1"/>
  <c r="AS390" i="18" s="1"/>
  <c r="AS389" i="18" a="1"/>
  <c r="AS389" i="18" s="1"/>
  <c r="AS388" i="18" a="1"/>
  <c r="AS388" i="18" s="1"/>
  <c r="AS387" i="18" a="1"/>
  <c r="AS387" i="18" s="1"/>
  <c r="AS386" i="18" a="1"/>
  <c r="AS386" i="18" s="1"/>
  <c r="AS385" i="18" a="1"/>
  <c r="AS385" i="18" s="1"/>
  <c r="AS384" i="18" a="1"/>
  <c r="AS384" i="18" s="1"/>
  <c r="AS383" i="18" a="1"/>
  <c r="AS383" i="18" s="1"/>
  <c r="AS382" i="18" a="1"/>
  <c r="AS382" i="18" s="1"/>
  <c r="AS381" i="18" a="1"/>
  <c r="AS381" i="18" s="1"/>
  <c r="AS380" i="18" a="1"/>
  <c r="AS380" i="18" s="1"/>
  <c r="AS379" i="18" a="1"/>
  <c r="AS379" i="18" s="1"/>
  <c r="AS378" i="18" a="1"/>
  <c r="AS378" i="18" s="1"/>
  <c r="AS530" i="18" a="1"/>
  <c r="AS530" i="18" s="1"/>
  <c r="AS529" i="18" a="1"/>
  <c r="AS529" i="18" s="1"/>
  <c r="AS377" i="18" a="1"/>
  <c r="AS377" i="18" s="1"/>
  <c r="AS376" i="18" a="1"/>
  <c r="AS376" i="18" s="1"/>
  <c r="AS375" i="18" a="1"/>
  <c r="AS375" i="18" s="1"/>
  <c r="AS374" i="18" a="1"/>
  <c r="AS374" i="18" s="1"/>
  <c r="AS373" i="18" a="1"/>
  <c r="AS373" i="18" s="1"/>
  <c r="AS372" i="18" a="1"/>
  <c r="AS372" i="18" s="1"/>
  <c r="AS371" i="18" a="1"/>
  <c r="AS371" i="18" s="1"/>
  <c r="AS370" i="18" a="1"/>
  <c r="AS370" i="18" s="1"/>
  <c r="AS369" i="18" a="1"/>
  <c r="AS369" i="18" s="1"/>
  <c r="AS368" i="18" a="1"/>
  <c r="AS368" i="18" s="1"/>
  <c r="AS367" i="18" a="1"/>
  <c r="AS367" i="18" s="1"/>
  <c r="AS366" i="18" a="1"/>
  <c r="AS366" i="18" s="1"/>
  <c r="AS365" i="18" a="1"/>
  <c r="AS365" i="18" s="1"/>
  <c r="AS364" i="18" a="1"/>
  <c r="AS364" i="18" s="1"/>
  <c r="AS363" i="18" a="1"/>
  <c r="AS363" i="18" s="1"/>
  <c r="AS362" i="18" a="1"/>
  <c r="AS362" i="18" s="1"/>
  <c r="AS348" i="18" a="1"/>
  <c r="AS348" i="18" s="1"/>
  <c r="AS347" i="18" a="1"/>
  <c r="AS347" i="18" s="1"/>
  <c r="AS346" i="18" a="1"/>
  <c r="AS346" i="18" s="1"/>
  <c r="AS338" i="18" a="1"/>
  <c r="AS338" i="18" s="1"/>
  <c r="AS337" i="18" a="1"/>
  <c r="AS337" i="18" s="1"/>
  <c r="AS336" i="18" a="1"/>
  <c r="AS336" i="18" s="1"/>
  <c r="AS335" i="18" a="1"/>
  <c r="AS335" i="18" s="1"/>
  <c r="AS334" i="18" a="1"/>
  <c r="AS334" i="18" s="1"/>
  <c r="AS333" i="18" a="1"/>
  <c r="AS333" i="18" s="1"/>
  <c r="AS332" i="18" a="1"/>
  <c r="AS332" i="18" s="1"/>
  <c r="AS331" i="18" a="1"/>
  <c r="AS331" i="18" s="1"/>
  <c r="AS330" i="18" a="1"/>
  <c r="AS330" i="18" s="1"/>
  <c r="AS329" i="18" a="1"/>
  <c r="AS329" i="18" s="1"/>
  <c r="AS328" i="18" a="1"/>
  <c r="AS328" i="18" s="1"/>
  <c r="AS327" i="18" a="1"/>
  <c r="AS327" i="18" s="1"/>
  <c r="AS326" i="18" a="1"/>
  <c r="AS326" i="18" s="1"/>
  <c r="AS325" i="18" a="1"/>
  <c r="AS325" i="18" s="1"/>
  <c r="AS324" i="18" a="1"/>
  <c r="AS324" i="18" s="1"/>
  <c r="AS323" i="18" a="1"/>
  <c r="AS323" i="18" s="1"/>
  <c r="AS322" i="18" a="1"/>
  <c r="AS322" i="18" s="1"/>
  <c r="AS321" i="18" a="1"/>
  <c r="AS321" i="18" s="1"/>
  <c r="AS320" i="18" a="1"/>
  <c r="AS320" i="18" s="1"/>
  <c r="AS319" i="18" a="1"/>
  <c r="AS319" i="18" s="1"/>
  <c r="AS318" i="18" a="1"/>
  <c r="AS318" i="18" s="1"/>
  <c r="AS317" i="18" a="1"/>
  <c r="AS317" i="18" s="1"/>
  <c r="AS316" i="18" a="1"/>
  <c r="AS316" i="18" s="1"/>
  <c r="AS315" i="18" a="1"/>
  <c r="AS315" i="18" s="1"/>
  <c r="AS314" i="18" a="1"/>
  <c r="AS314" i="18" s="1"/>
  <c r="AS313" i="18" a="1"/>
  <c r="AS313" i="18" s="1"/>
  <c r="AS312" i="18" a="1"/>
  <c r="AS312" i="18" s="1"/>
  <c r="AS311" i="18" a="1"/>
  <c r="AS311" i="18" s="1"/>
  <c r="AS310" i="18" a="1"/>
  <c r="AS310" i="18" s="1"/>
  <c r="AS309" i="18" a="1"/>
  <c r="AS309" i="18" s="1"/>
  <c r="AS308" i="18" a="1"/>
  <c r="AS308" i="18" s="1"/>
  <c r="AS307" i="18" a="1"/>
  <c r="AS307" i="18" s="1"/>
  <c r="AS306" i="18" a="1"/>
  <c r="AS306" i="18" s="1"/>
  <c r="AS305" i="18" a="1"/>
  <c r="AS305" i="18" s="1"/>
  <c r="AS304" i="18" a="1"/>
  <c r="AS304" i="18" s="1"/>
  <c r="AS303" i="18" a="1"/>
  <c r="AS303" i="18" s="1"/>
  <c r="AS302" i="18" a="1"/>
  <c r="AS302" i="18" s="1"/>
  <c r="AS301" i="18" a="1"/>
  <c r="AS301" i="18" s="1"/>
  <c r="AS300" i="18" a="1"/>
  <c r="AS300" i="18" s="1"/>
  <c r="AS299" i="18" a="1"/>
  <c r="AS299" i="18" s="1"/>
  <c r="AS298" i="18" a="1"/>
  <c r="AS298" i="18" s="1"/>
  <c r="AS297" i="18" a="1"/>
  <c r="AS297" i="18" s="1"/>
  <c r="AS296" i="18" a="1"/>
  <c r="AS296" i="18" s="1"/>
  <c r="AS295" i="18" a="1"/>
  <c r="AS295" i="18" s="1"/>
  <c r="AS294" i="18" a="1"/>
  <c r="AS294" i="18" s="1"/>
  <c r="AS293" i="18" a="1"/>
  <c r="AS293" i="18" s="1"/>
  <c r="AS292" i="18" a="1"/>
  <c r="AS292" i="18" s="1"/>
  <c r="AS291" i="18" a="1"/>
  <c r="AS291" i="18" s="1"/>
  <c r="AS290" i="18" a="1"/>
  <c r="AS290" i="18" s="1"/>
  <c r="AS289" i="18" a="1"/>
  <c r="AS289" i="18" s="1"/>
  <c r="AS281" i="18" a="1"/>
  <c r="AS281" i="18" s="1"/>
  <c r="AS280" i="18" a="1"/>
  <c r="AS280" i="18" s="1"/>
  <c r="AS279" i="18" a="1"/>
  <c r="AS279" i="18" s="1"/>
  <c r="AS278" i="18" a="1"/>
  <c r="AS278" i="18" s="1"/>
  <c r="AS277" i="18" a="1"/>
  <c r="AS277" i="18" s="1"/>
  <c r="AS276" i="18" a="1"/>
  <c r="AS276" i="18" s="1"/>
  <c r="AS275" i="18" a="1"/>
  <c r="AS275" i="18" s="1"/>
  <c r="AS274" i="18" a="1"/>
  <c r="AS274" i="18" s="1"/>
  <c r="AS273" i="18" a="1"/>
  <c r="AS273" i="18" s="1"/>
  <c r="AS272" i="18" a="1"/>
  <c r="AS272" i="18" s="1"/>
  <c r="AS271" i="18" a="1"/>
  <c r="AS271" i="18" s="1"/>
  <c r="AS270" i="18" a="1"/>
  <c r="AS270" i="18" s="1"/>
  <c r="AS269" i="18" a="1"/>
  <c r="AS269" i="18" s="1"/>
  <c r="AS268" i="18" a="1"/>
  <c r="AS268" i="18" s="1"/>
  <c r="AS267" i="18" a="1"/>
  <c r="AS267" i="18" s="1"/>
  <c r="AS266" i="18" a="1"/>
  <c r="AS266" i="18" s="1"/>
  <c r="AS265" i="18" a="1"/>
  <c r="AS265" i="18" s="1"/>
  <c r="AS264" i="18" a="1"/>
  <c r="AS264" i="18" s="1"/>
  <c r="AS263" i="18" a="1"/>
  <c r="AS263" i="18" s="1"/>
  <c r="AS262" i="18" a="1"/>
  <c r="AS262" i="18" s="1"/>
  <c r="AS261" i="18" a="1"/>
  <c r="AS261" i="18" s="1"/>
  <c r="AS260" i="18" a="1"/>
  <c r="AS260" i="18" s="1"/>
  <c r="AS259" i="18" a="1"/>
  <c r="AS259" i="18" s="1"/>
  <c r="AS258" i="18" a="1"/>
  <c r="AS258" i="18" s="1"/>
  <c r="AS257" i="18" a="1"/>
  <c r="AS257" i="18" s="1"/>
  <c r="AS256" i="18" a="1"/>
  <c r="AS256" i="18" s="1"/>
  <c r="AS255" i="18" a="1"/>
  <c r="AS255" i="18" s="1"/>
  <c r="AS254" i="18" a="1"/>
  <c r="AS254" i="18" s="1"/>
  <c r="AS253" i="18" a="1"/>
  <c r="AS253" i="18" s="1"/>
  <c r="AS252" i="18" a="1"/>
  <c r="AS252" i="18" s="1"/>
  <c r="AS361" i="18" a="1"/>
  <c r="AS361" i="18" s="1"/>
  <c r="AS360" i="18" a="1"/>
  <c r="AS360" i="18" s="1"/>
  <c r="AS359" i="18" a="1"/>
  <c r="AS359" i="18" s="1"/>
  <c r="AS358" i="18" a="1"/>
  <c r="AS358" i="18" s="1"/>
  <c r="AS357" i="18" a="1"/>
  <c r="AS357" i="18" s="1"/>
  <c r="AS356" i="18" a="1"/>
  <c r="AS356" i="18" s="1"/>
  <c r="AS355" i="18" a="1"/>
  <c r="AS355" i="18" s="1"/>
  <c r="AS354" i="18" a="1"/>
  <c r="AS354" i="18" s="1"/>
  <c r="AS353" i="18" a="1"/>
  <c r="AS353" i="18" s="1"/>
  <c r="AS352" i="18" a="1"/>
  <c r="AS352" i="18" s="1"/>
  <c r="AS351" i="18" a="1"/>
  <c r="AS351" i="18" s="1"/>
  <c r="AS350" i="18" a="1"/>
  <c r="AS350" i="18" s="1"/>
  <c r="AS349" i="18" a="1"/>
  <c r="AS349" i="18" s="1"/>
  <c r="AS345" i="18"/>
  <c r="AS231" i="18"/>
  <c r="AS230" i="18"/>
  <c r="AS344" i="18"/>
  <c r="AS251" i="18" a="1"/>
  <c r="AS251" i="18" s="1"/>
  <c r="AS250" i="18" a="1"/>
  <c r="AS250" i="18" s="1"/>
  <c r="AS249" i="18" a="1"/>
  <c r="AS249" i="18" s="1"/>
  <c r="AS248" i="18" a="1"/>
  <c r="AS248" i="18" s="1"/>
  <c r="AS247" i="18" a="1"/>
  <c r="AS247" i="18" s="1"/>
  <c r="AS246" i="18" a="1"/>
  <c r="AS246" i="18" s="1"/>
  <c r="AS245" i="18" a="1"/>
  <c r="AS245" i="18" s="1"/>
  <c r="AS244" i="18" a="1"/>
  <c r="AS244" i="18" s="1"/>
  <c r="AS243" i="18" a="1"/>
  <c r="AS243" i="18" s="1"/>
  <c r="AS242" i="18" a="1"/>
  <c r="AS242" i="18" s="1"/>
  <c r="AS241" i="18" a="1"/>
  <c r="AS241" i="18" s="1"/>
  <c r="AS240" i="18" a="1"/>
  <c r="AS240" i="18" s="1"/>
  <c r="AS239" i="18" a="1"/>
  <c r="AS239" i="18" s="1"/>
  <c r="AS238" i="18" a="1"/>
  <c r="AS238" i="18" s="1"/>
  <c r="AS237" i="18" a="1"/>
  <c r="AS237" i="18" s="1"/>
  <c r="AS236" i="18" a="1"/>
  <c r="AS236" i="18" s="1"/>
  <c r="AS235" i="18" a="1"/>
  <c r="AS235" i="18" s="1"/>
  <c r="AS234" i="18" a="1"/>
  <c r="AS234" i="18" s="1"/>
  <c r="AS233" i="18" a="1"/>
  <c r="AS233" i="18" s="1"/>
  <c r="AS232" i="18" a="1"/>
  <c r="AS232" i="18" s="1"/>
  <c r="AS224" i="18" a="1"/>
  <c r="AS224" i="18" s="1"/>
  <c r="AS223" i="18" a="1"/>
  <c r="AS223" i="18" s="1"/>
  <c r="AS222" i="18" a="1"/>
  <c r="AS222" i="18" s="1"/>
  <c r="AS221" i="18" a="1"/>
  <c r="AS221" i="18" s="1"/>
  <c r="AS220" i="18" a="1"/>
  <c r="AS220" i="18" s="1"/>
  <c r="AS219" i="18" a="1"/>
  <c r="AS219" i="18" s="1"/>
  <c r="AS218" i="18" a="1"/>
  <c r="AS218" i="18" s="1"/>
  <c r="AS217" i="18" a="1"/>
  <c r="AS217" i="18" s="1"/>
  <c r="AS216" i="18" a="1"/>
  <c r="AS216" i="18" s="1"/>
  <c r="AS215" i="18" a="1"/>
  <c r="AS215" i="18" s="1"/>
  <c r="AS214" i="18" a="1"/>
  <c r="AS214" i="18" s="1"/>
  <c r="AS213" i="18" a="1"/>
  <c r="AS213" i="18" s="1"/>
  <c r="AS212" i="18" a="1"/>
  <c r="AS212" i="18" s="1"/>
  <c r="AS211" i="18" a="1"/>
  <c r="AS211" i="18" s="1"/>
  <c r="AS210" i="18" a="1"/>
  <c r="AS210" i="18" s="1"/>
  <c r="AS209" i="18" a="1"/>
  <c r="AS209" i="18" s="1"/>
  <c r="AS208" i="18" a="1"/>
  <c r="AS208" i="18" s="1"/>
  <c r="AS207" i="18" a="1"/>
  <c r="AS207" i="18" s="1"/>
  <c r="AS206" i="18" a="1"/>
  <c r="AS206" i="18" s="1"/>
  <c r="AS205" i="18" a="1"/>
  <c r="AS205" i="18" s="1"/>
  <c r="AS204" i="18" a="1"/>
  <c r="AS204" i="18" s="1"/>
  <c r="AS203" i="18" a="1"/>
  <c r="AS203" i="18" s="1"/>
  <c r="AS202" i="18" a="1"/>
  <c r="AS202" i="18" s="1"/>
  <c r="AS201" i="18" a="1"/>
  <c r="AS201" i="18" s="1"/>
  <c r="AS200" i="18" a="1"/>
  <c r="AS200" i="18" s="1"/>
  <c r="AS199" i="18" a="1"/>
  <c r="AS199" i="18" s="1"/>
  <c r="AS198" i="18" a="1"/>
  <c r="AS198" i="18" s="1"/>
  <c r="AS197" i="18" a="1"/>
  <c r="AS197" i="18" s="1"/>
  <c r="AS196" i="18" a="1"/>
  <c r="AS196" i="18" s="1"/>
  <c r="AS195" i="18" a="1"/>
  <c r="AS195" i="18" s="1"/>
  <c r="AS194" i="18" a="1"/>
  <c r="AS194" i="18" s="1"/>
  <c r="AS193" i="18" a="1"/>
  <c r="AS193" i="18" s="1"/>
  <c r="AS192" i="18" a="1"/>
  <c r="AS192" i="18" s="1"/>
  <c r="AS191" i="18" a="1"/>
  <c r="AS191" i="18" s="1"/>
  <c r="AS190" i="18" a="1"/>
  <c r="AS190" i="18" s="1"/>
  <c r="AS189" i="18" a="1"/>
  <c r="AS189" i="18" s="1"/>
  <c r="AS188" i="18" a="1"/>
  <c r="AS188" i="18" s="1"/>
  <c r="AS288" i="18"/>
  <c r="AS187" i="18" a="1"/>
  <c r="AS187" i="18" s="1"/>
  <c r="AS186" i="18" a="1"/>
  <c r="AS186" i="18" s="1"/>
  <c r="AS185" i="18" a="1"/>
  <c r="AS185" i="18" s="1"/>
  <c r="AS184" i="18" a="1"/>
  <c r="AS184" i="18" s="1"/>
  <c r="AS183" i="18" a="1"/>
  <c r="AS183" i="18" s="1"/>
  <c r="AS182" i="18" a="1"/>
  <c r="AS182" i="18" s="1"/>
  <c r="AS181" i="18" a="1"/>
  <c r="AS181" i="18" s="1"/>
  <c r="AS180" i="18" a="1"/>
  <c r="AS180" i="18" s="1"/>
  <c r="AS179" i="18" a="1"/>
  <c r="AS179" i="18" s="1"/>
  <c r="AS178" i="18" a="1"/>
  <c r="AS178" i="18" s="1"/>
  <c r="AS177" i="18" a="1"/>
  <c r="AS177" i="18" s="1"/>
  <c r="AS176" i="18" a="1"/>
  <c r="AS176" i="18" s="1"/>
  <c r="AS175" i="18" a="1"/>
  <c r="AS175" i="18" s="1"/>
  <c r="AS167" i="18" a="1"/>
  <c r="AS167" i="18" s="1"/>
  <c r="AS166" i="18" a="1"/>
  <c r="AS166" i="18" s="1"/>
  <c r="AS165" i="18" a="1"/>
  <c r="AS165" i="18" s="1"/>
  <c r="AS164" i="18" a="1"/>
  <c r="AS164" i="18" s="1"/>
  <c r="AS163" i="18" a="1"/>
  <c r="AS163" i="18" s="1"/>
  <c r="AS162" i="18" a="1"/>
  <c r="AS162" i="18" s="1"/>
  <c r="AS161" i="18" a="1"/>
  <c r="AS161" i="18" s="1"/>
  <c r="AS160" i="18" a="1"/>
  <c r="AS160" i="18" s="1"/>
  <c r="AS159" i="18" a="1"/>
  <c r="AS159" i="18" s="1"/>
  <c r="AS158" i="18" a="1"/>
  <c r="AS158" i="18" s="1"/>
  <c r="AS157" i="18" a="1"/>
  <c r="AS157" i="18" s="1"/>
  <c r="AS156" i="18" a="1"/>
  <c r="AS156" i="18" s="1"/>
  <c r="AS155" i="18" a="1"/>
  <c r="AS155" i="18" s="1"/>
  <c r="AS154" i="18" a="1"/>
  <c r="AS154" i="18" s="1"/>
  <c r="AS153" i="18" a="1"/>
  <c r="AS153" i="18" s="1"/>
  <c r="AS152" i="18" a="1"/>
  <c r="AS152" i="18" s="1"/>
  <c r="AS151" i="18" a="1"/>
  <c r="AS151" i="18" s="1"/>
  <c r="AS150" i="18" a="1"/>
  <c r="AS150" i="18" s="1"/>
  <c r="AS149" i="18" a="1"/>
  <c r="AS149" i="18" s="1"/>
  <c r="AS148" i="18" a="1"/>
  <c r="AS148" i="18" s="1"/>
  <c r="AS147" i="18" a="1"/>
  <c r="AS147" i="18" s="1"/>
  <c r="AS146" i="18" a="1"/>
  <c r="AS146" i="18" s="1"/>
  <c r="AS145" i="18" a="1"/>
  <c r="AS145" i="18" s="1"/>
  <c r="AS144" i="18" a="1"/>
  <c r="AS144" i="18" s="1"/>
  <c r="AS143" i="18" a="1"/>
  <c r="AS143" i="18" s="1"/>
  <c r="AS142" i="18" a="1"/>
  <c r="AS142" i="18" s="1"/>
  <c r="AS141" i="18" a="1"/>
  <c r="AS141" i="18" s="1"/>
  <c r="AS140" i="18" a="1"/>
  <c r="AS140" i="18" s="1"/>
  <c r="AS139" i="18" a="1"/>
  <c r="AS139" i="18" s="1"/>
  <c r="AS138" i="18" a="1"/>
  <c r="AS138" i="18" s="1"/>
  <c r="AS137" i="18" a="1"/>
  <c r="AS137" i="18" s="1"/>
  <c r="AS136" i="18" a="1"/>
  <c r="AS136" i="18" s="1"/>
  <c r="AS135" i="18" a="1"/>
  <c r="AS135" i="18" s="1"/>
  <c r="AS134" i="18" a="1"/>
  <c r="AS134" i="18" s="1"/>
  <c r="AS133" i="18" a="1"/>
  <c r="AS133" i="18" s="1"/>
  <c r="AS132" i="18" a="1"/>
  <c r="AS132" i="18" s="1"/>
  <c r="AS131" i="18" a="1"/>
  <c r="AS131" i="18" s="1"/>
  <c r="AS130" i="18" a="1"/>
  <c r="AS130" i="18" s="1"/>
  <c r="AS129" i="18" a="1"/>
  <c r="AS129" i="18" s="1"/>
  <c r="AS128" i="18" a="1"/>
  <c r="AS128" i="18" s="1"/>
  <c r="AS127" i="18" a="1"/>
  <c r="AS127" i="18" s="1"/>
  <c r="AS126" i="18" a="1"/>
  <c r="AS126" i="18" s="1"/>
  <c r="AS125" i="18" a="1"/>
  <c r="AS125" i="18" s="1"/>
  <c r="AS124" i="18" a="1"/>
  <c r="AS124" i="18" s="1"/>
  <c r="AS123" i="18" a="1"/>
  <c r="AS123" i="18" s="1"/>
  <c r="AS122" i="18" a="1"/>
  <c r="AS122" i="18" s="1"/>
  <c r="AS121" i="18" a="1"/>
  <c r="AS121" i="18" s="1"/>
  <c r="AS120" i="18" a="1"/>
  <c r="AS120" i="18" s="1"/>
  <c r="AS119" i="18" a="1"/>
  <c r="AS119" i="18" s="1"/>
  <c r="AS118" i="18" a="1"/>
  <c r="AS118" i="18" s="1"/>
  <c r="AS110" i="18" a="1"/>
  <c r="AS110" i="18" s="1"/>
  <c r="AS109" i="18" a="1"/>
  <c r="AS109" i="18" s="1"/>
  <c r="AS108" i="18" a="1"/>
  <c r="AS108" i="18" s="1"/>
  <c r="AS107" i="18" a="1"/>
  <c r="AS107" i="18" s="1"/>
  <c r="AS106" i="18" a="1"/>
  <c r="AS106" i="18" s="1"/>
  <c r="AS105" i="18" a="1"/>
  <c r="AS105" i="18" s="1"/>
  <c r="AS104" i="18" a="1"/>
  <c r="AS104" i="18" s="1"/>
  <c r="AS103" i="18" a="1"/>
  <c r="AS103" i="18" s="1"/>
  <c r="AS102" i="18" a="1"/>
  <c r="AS102" i="18" s="1"/>
  <c r="AS101" i="18" a="1"/>
  <c r="AS101" i="18" s="1"/>
  <c r="AS100" i="18" a="1"/>
  <c r="AS100" i="18" s="1"/>
  <c r="AS99" i="18" a="1"/>
  <c r="AS99" i="18" s="1"/>
  <c r="AS98" i="18" a="1"/>
  <c r="AS98" i="18" s="1"/>
  <c r="AS97" i="18" a="1"/>
  <c r="AS97" i="18" s="1"/>
  <c r="AS96" i="18" a="1"/>
  <c r="AS96" i="18" s="1"/>
  <c r="AS95" i="18" a="1"/>
  <c r="AS95" i="18" s="1"/>
  <c r="AS94" i="18" a="1"/>
  <c r="AS94" i="18" s="1"/>
  <c r="AS93" i="18" a="1"/>
  <c r="AS93" i="18" s="1"/>
  <c r="AS92" i="18" a="1"/>
  <c r="AS92" i="18" s="1"/>
  <c r="AS91" i="18" a="1"/>
  <c r="AS91" i="18" s="1"/>
  <c r="AS90" i="18" a="1"/>
  <c r="AS90" i="18" s="1"/>
  <c r="AS89" i="18" a="1"/>
  <c r="AS89" i="18" s="1"/>
  <c r="AS88" i="18" a="1"/>
  <c r="AS88" i="18" s="1"/>
  <c r="AS87" i="18" a="1"/>
  <c r="AS87" i="18" s="1"/>
  <c r="AS86" i="18" a="1"/>
  <c r="AS86" i="18" s="1"/>
  <c r="AS85" i="18" a="1"/>
  <c r="AS85" i="18" s="1"/>
  <c r="AS84" i="18" a="1"/>
  <c r="AS84" i="18" s="1"/>
  <c r="AS83" i="18" a="1"/>
  <c r="AS83" i="18" s="1"/>
  <c r="AS82" i="18" a="1"/>
  <c r="AS82" i="18" s="1"/>
  <c r="AS81" i="18" a="1"/>
  <c r="AS81" i="18" s="1"/>
  <c r="AS80" i="18" a="1"/>
  <c r="AS80" i="18" s="1"/>
  <c r="AS79" i="18" a="1"/>
  <c r="AS79" i="18" s="1"/>
  <c r="AS78" i="18" a="1"/>
  <c r="AS78" i="18" s="1"/>
  <c r="AS77" i="18" a="1"/>
  <c r="AS77" i="18" s="1"/>
  <c r="AS76" i="18" a="1"/>
  <c r="AS76" i="18" s="1"/>
  <c r="AS75" i="18" a="1"/>
  <c r="AS75" i="18" s="1"/>
  <c r="AS74" i="18" a="1"/>
  <c r="AS74" i="18" s="1"/>
  <c r="AS73" i="18" a="1"/>
  <c r="AS73" i="18" s="1"/>
  <c r="AS72" i="18" a="1"/>
  <c r="AS72" i="18" s="1"/>
  <c r="AS71" i="18" a="1"/>
  <c r="AS71" i="18" s="1"/>
  <c r="AS70" i="18" a="1"/>
  <c r="AS70" i="18" s="1"/>
  <c r="AS69" i="18" a="1"/>
  <c r="AS69" i="18" s="1"/>
  <c r="AS68" i="18" a="1"/>
  <c r="AS68" i="18" s="1"/>
  <c r="AS67" i="18" a="1"/>
  <c r="AS67" i="18" s="1"/>
  <c r="AS66" i="18" a="1"/>
  <c r="AS66" i="18" s="1"/>
  <c r="AS65" i="18" a="1"/>
  <c r="AS65" i="18" s="1"/>
  <c r="AS64" i="18" a="1"/>
  <c r="AS64" i="18" s="1"/>
  <c r="AS63" i="18" a="1"/>
  <c r="AS63" i="18" s="1"/>
  <c r="AS62" i="18" a="1"/>
  <c r="AS62" i="18" s="1"/>
  <c r="AS61" i="18" a="1"/>
  <c r="AS61" i="18" s="1"/>
  <c r="AS53" i="18" a="1"/>
  <c r="AS53" i="18" s="1"/>
  <c r="AS52" i="18" a="1"/>
  <c r="AS52" i="18" s="1"/>
  <c r="AS51" i="18" a="1"/>
  <c r="AS51" i="18" s="1"/>
  <c r="AS50" i="18" a="1"/>
  <c r="AS50" i="18" s="1"/>
  <c r="AS49" i="18" a="1"/>
  <c r="AS49" i="18" s="1"/>
  <c r="AS48" i="18" a="1"/>
  <c r="AS48" i="18" s="1"/>
  <c r="AS47" i="18" a="1"/>
  <c r="AS47" i="18" s="1"/>
  <c r="AS46" i="18" a="1"/>
  <c r="AS46" i="18" s="1"/>
  <c r="AS45" i="18" a="1"/>
  <c r="AS45" i="18" s="1"/>
  <c r="AS44" i="18" a="1"/>
  <c r="AS44" i="18" s="1"/>
  <c r="AS43" i="18" a="1"/>
  <c r="AS43" i="18" s="1"/>
  <c r="AS42" i="18" a="1"/>
  <c r="AS42" i="18" s="1"/>
  <c r="AS41" i="18" a="1"/>
  <c r="AS41" i="18" s="1"/>
  <c r="AS40" i="18" a="1"/>
  <c r="AS40" i="18" s="1"/>
  <c r="AS39" i="18" a="1"/>
  <c r="AS39" i="18" s="1"/>
  <c r="AS38" i="18" a="1"/>
  <c r="AS38" i="18" s="1"/>
  <c r="AS37" i="18" a="1"/>
  <c r="AS37" i="18" s="1"/>
  <c r="AS36" i="18" a="1"/>
  <c r="AS36" i="18" s="1"/>
  <c r="AS35" i="18" a="1"/>
  <c r="AS35" i="18" s="1"/>
  <c r="AS34" i="18" a="1"/>
  <c r="AS34" i="18" s="1"/>
  <c r="AS33" i="18" a="1"/>
  <c r="AS33" i="18" s="1"/>
  <c r="AS32" i="18" a="1"/>
  <c r="AS32" i="18" s="1"/>
  <c r="AS31" i="18" a="1"/>
  <c r="AS31" i="18" s="1"/>
  <c r="AS30" i="18" a="1"/>
  <c r="AS30" i="18" s="1"/>
  <c r="AS29" i="18" a="1"/>
  <c r="AS29" i="18" s="1"/>
  <c r="AS28" i="18" a="1"/>
  <c r="AS28" i="18" s="1"/>
  <c r="AS27" i="18" a="1"/>
  <c r="AS27" i="18" s="1"/>
  <c r="AS26" i="18" a="1"/>
  <c r="AS26" i="18" s="1"/>
  <c r="AS25" i="18" a="1"/>
  <c r="AS25" i="18" s="1"/>
  <c r="AS24" i="18" a="1"/>
  <c r="AS24" i="18" s="1"/>
  <c r="AS23" i="18" a="1"/>
  <c r="AS23" i="18" s="1"/>
  <c r="AS22" i="18" a="1"/>
  <c r="AS22" i="18" s="1"/>
  <c r="AS21" i="18" a="1"/>
  <c r="AS21" i="18" s="1"/>
  <c r="AS20" i="18" a="1"/>
  <c r="AS20" i="18" s="1"/>
  <c r="AS19" i="18" a="1"/>
  <c r="AS19" i="18" s="1"/>
  <c r="AS18" i="18" a="1"/>
  <c r="AS18" i="18" s="1"/>
  <c r="AS17" i="18" a="1"/>
  <c r="AS17" i="18" s="1"/>
  <c r="AS16" i="18" a="1"/>
  <c r="AS16" i="18" s="1"/>
  <c r="AS15" i="18" a="1"/>
  <c r="AS15" i="18" s="1"/>
  <c r="AS14" i="18" a="1"/>
  <c r="AS14" i="18" s="1"/>
  <c r="AS13" i="18" a="1"/>
  <c r="AS13" i="18" s="1"/>
  <c r="AS12" i="18" a="1"/>
  <c r="AS12" i="18" s="1"/>
  <c r="AS11" i="18" a="1"/>
  <c r="AS11" i="18" s="1"/>
  <c r="AS10" i="18" a="1"/>
  <c r="AS10" i="18" s="1"/>
  <c r="AS9" i="18" a="1"/>
  <c r="AS9" i="18" s="1"/>
  <c r="AS8" i="18" a="1"/>
  <c r="AS8" i="18" s="1"/>
  <c r="AS7" i="18" a="1"/>
  <c r="AS7" i="18" s="1"/>
  <c r="AS6" i="18" a="1"/>
  <c r="AS6" i="18" s="1"/>
  <c r="AS5" i="18" a="1"/>
  <c r="AS5" i="18" s="1"/>
  <c r="AS4" i="18" a="1"/>
  <c r="AS4" i="18" s="1"/>
  <c r="AS287" i="18"/>
  <c r="AS173" i="18"/>
  <c r="AS174" i="18"/>
  <c r="AS116" i="18"/>
  <c r="AS117" i="18"/>
  <c r="AZ629" i="18"/>
  <c r="AZ572" i="18"/>
  <c r="AZ515" i="18"/>
  <c r="AZ458" i="18"/>
  <c r="AZ401" i="18"/>
  <c r="AZ344" i="18"/>
  <c r="AZ287" i="18"/>
  <c r="AZ230" i="18"/>
  <c r="AZ173" i="18"/>
  <c r="AZ116" i="18"/>
  <c r="AZ59" i="18"/>
  <c r="BD629" i="18"/>
  <c r="BD572" i="18"/>
  <c r="BD515" i="18"/>
  <c r="BD458" i="18"/>
  <c r="BD401" i="18"/>
  <c r="BD344" i="18"/>
  <c r="BD287" i="18"/>
  <c r="BD230" i="18"/>
  <c r="BD173" i="18"/>
  <c r="BD116" i="18"/>
  <c r="BD59" i="18"/>
  <c r="BH629" i="18"/>
  <c r="BH572" i="18"/>
  <c r="BH515" i="18"/>
  <c r="BH458" i="18"/>
  <c r="BH401" i="18"/>
  <c r="BH344" i="18"/>
  <c r="BH287" i="18"/>
  <c r="BH230" i="18"/>
  <c r="BH173" i="18"/>
  <c r="BH116" i="18"/>
  <c r="BH59" i="18"/>
  <c r="BL680" i="18" a="1"/>
  <c r="BL680" i="18" s="1"/>
  <c r="BL679" i="18" a="1"/>
  <c r="BL679" i="18" s="1"/>
  <c r="BL678" i="18" a="1"/>
  <c r="BL678" i="18" s="1"/>
  <c r="BL677" i="18" a="1"/>
  <c r="BL677" i="18" s="1"/>
  <c r="BL663" i="18" a="1"/>
  <c r="BL663" i="18" s="1"/>
  <c r="BL662" i="18" a="1"/>
  <c r="BL662" i="18" s="1"/>
  <c r="BL661" i="18" a="1"/>
  <c r="BL661" i="18" s="1"/>
  <c r="BL660" i="18" a="1"/>
  <c r="BL660" i="18" s="1"/>
  <c r="BL659" i="18" a="1"/>
  <c r="BL659" i="18" s="1"/>
  <c r="BL658" i="18" a="1"/>
  <c r="BL658" i="18" s="1"/>
  <c r="BL657" i="18" a="1"/>
  <c r="BL657" i="18" s="1"/>
  <c r="BL656" i="18" a="1"/>
  <c r="BL656" i="18" s="1"/>
  <c r="BL655" i="18" a="1"/>
  <c r="BL655" i="18" s="1"/>
  <c r="BL654" i="18" a="1"/>
  <c r="BL654" i="18" s="1"/>
  <c r="BL653" i="18" a="1"/>
  <c r="BL653" i="18" s="1"/>
  <c r="BL652" i="18" a="1"/>
  <c r="BL652" i="18" s="1"/>
  <c r="BL651" i="18" a="1"/>
  <c r="BL651" i="18" s="1"/>
  <c r="BL650" i="18" a="1"/>
  <c r="BL650" i="18" s="1"/>
  <c r="BL649" i="18" a="1"/>
  <c r="BL649" i="18" s="1"/>
  <c r="BL648" i="18" a="1"/>
  <c r="BL648" i="18" s="1"/>
  <c r="BL647" i="18" a="1"/>
  <c r="BL647" i="18" s="1"/>
  <c r="BL646" i="18" a="1"/>
  <c r="BL646" i="18" s="1"/>
  <c r="BL673" i="18" a="1"/>
  <c r="BL673" i="18" s="1"/>
  <c r="BL630" i="18"/>
  <c r="BL675" i="18" a="1"/>
  <c r="BL675" i="18" s="1"/>
  <c r="BL669" i="18" a="1"/>
  <c r="BL669" i="18" s="1"/>
  <c r="BL665" i="18" a="1"/>
  <c r="BL665" i="18" s="1"/>
  <c r="BL674" i="18" a="1"/>
  <c r="BL674" i="18" s="1"/>
  <c r="BL667" i="18" a="1"/>
  <c r="BL667" i="18" s="1"/>
  <c r="BL672" i="18" a="1"/>
  <c r="BL672" i="18" s="1"/>
  <c r="BL668" i="18" a="1"/>
  <c r="BL668" i="18" s="1"/>
  <c r="BL664" i="18" a="1"/>
  <c r="BL664" i="18" s="1"/>
  <c r="BL676" i="18" a="1"/>
  <c r="BL676" i="18" s="1"/>
  <c r="BL670" i="18" a="1"/>
  <c r="BL670" i="18" s="1"/>
  <c r="BL671" i="18" a="1"/>
  <c r="BL671" i="18" s="1"/>
  <c r="BL645" i="18" a="1"/>
  <c r="BL645" i="18" s="1"/>
  <c r="BL644" i="18" a="1"/>
  <c r="BL644" i="18" s="1"/>
  <c r="BL643" i="18" a="1"/>
  <c r="BL643" i="18" s="1"/>
  <c r="BL642" i="18" a="1"/>
  <c r="BL642" i="18" s="1"/>
  <c r="BL641" i="18" a="1"/>
  <c r="BL641" i="18" s="1"/>
  <c r="BL640" i="18" a="1"/>
  <c r="BL640" i="18" s="1"/>
  <c r="BL639" i="18" a="1"/>
  <c r="BL639" i="18" s="1"/>
  <c r="BL666" i="18" a="1"/>
  <c r="BL666" i="18" s="1"/>
  <c r="BL629" i="18"/>
  <c r="BL637" i="18" a="1"/>
  <c r="BL637" i="18" s="1"/>
  <c r="BL636" i="18" a="1"/>
  <c r="BL636" i="18" s="1"/>
  <c r="BL635" i="18" a="1"/>
  <c r="BL635" i="18" s="1"/>
  <c r="BL634" i="18" a="1"/>
  <c r="BL634" i="18" s="1"/>
  <c r="BL633" i="18" a="1"/>
  <c r="BL633" i="18" s="1"/>
  <c r="BL632" i="18" a="1"/>
  <c r="BL632" i="18" s="1"/>
  <c r="BL631" i="18" a="1"/>
  <c r="BL631" i="18" s="1"/>
  <c r="BL623" i="18" a="1"/>
  <c r="BL623" i="18" s="1"/>
  <c r="BL622" i="18" a="1"/>
  <c r="BL622" i="18" s="1"/>
  <c r="BL621" i="18" a="1"/>
  <c r="BL621" i="18" s="1"/>
  <c r="BL620" i="18" a="1"/>
  <c r="BL620" i="18" s="1"/>
  <c r="BL619" i="18" a="1"/>
  <c r="BL619" i="18" s="1"/>
  <c r="BL618" i="18" a="1"/>
  <c r="BL618" i="18" s="1"/>
  <c r="BL617" i="18" a="1"/>
  <c r="BL617" i="18" s="1"/>
  <c r="BL616" i="18" a="1"/>
  <c r="BL616" i="18" s="1"/>
  <c r="BL615" i="18" a="1"/>
  <c r="BL615" i="18" s="1"/>
  <c r="BL614" i="18" a="1"/>
  <c r="BL614" i="18" s="1"/>
  <c r="BL613" i="18" a="1"/>
  <c r="BL613" i="18" s="1"/>
  <c r="BL612" i="18" a="1"/>
  <c r="BL612" i="18" s="1"/>
  <c r="BL611" i="18" a="1"/>
  <c r="BL611" i="18" s="1"/>
  <c r="BL610" i="18" a="1"/>
  <c r="BL610" i="18" s="1"/>
  <c r="BL609" i="18" a="1"/>
  <c r="BL609" i="18" s="1"/>
  <c r="BL608" i="18" a="1"/>
  <c r="BL608" i="18" s="1"/>
  <c r="BL607" i="18" a="1"/>
  <c r="BL607" i="18" s="1"/>
  <c r="BL606" i="18" a="1"/>
  <c r="BL606" i="18" s="1"/>
  <c r="BL605" i="18" a="1"/>
  <c r="BL605" i="18" s="1"/>
  <c r="BL604" i="18" a="1"/>
  <c r="BL604" i="18" s="1"/>
  <c r="BL603" i="18" a="1"/>
  <c r="BL603" i="18" s="1"/>
  <c r="BL602" i="18" a="1"/>
  <c r="BL602" i="18" s="1"/>
  <c r="BL601" i="18" a="1"/>
  <c r="BL601" i="18" s="1"/>
  <c r="BL600" i="18" a="1"/>
  <c r="BL600" i="18" s="1"/>
  <c r="BL599" i="18" a="1"/>
  <c r="BL599" i="18" s="1"/>
  <c r="BL598" i="18" a="1"/>
  <c r="BL598" i="18" s="1"/>
  <c r="BL597" i="18" a="1"/>
  <c r="BL597" i="18" s="1"/>
  <c r="BL596" i="18" a="1"/>
  <c r="BL596" i="18" s="1"/>
  <c r="BL595" i="18" a="1"/>
  <c r="BL595" i="18" s="1"/>
  <c r="BL594" i="18" a="1"/>
  <c r="BL594" i="18" s="1"/>
  <c r="BL593" i="18" a="1"/>
  <c r="BL593" i="18" s="1"/>
  <c r="BL592" i="18" a="1"/>
  <c r="BL592" i="18" s="1"/>
  <c r="BL591" i="18" a="1"/>
  <c r="BL591" i="18" s="1"/>
  <c r="BL590" i="18" a="1"/>
  <c r="BL590" i="18" s="1"/>
  <c r="BL589" i="18" a="1"/>
  <c r="BL589" i="18" s="1"/>
  <c r="BL588" i="18" a="1"/>
  <c r="BL588" i="18" s="1"/>
  <c r="BL587" i="18" a="1"/>
  <c r="BL587" i="18" s="1"/>
  <c r="BL586" i="18" a="1"/>
  <c r="BL586" i="18" s="1"/>
  <c r="BL585" i="18" a="1"/>
  <c r="BL585" i="18" s="1"/>
  <c r="BL584" i="18" a="1"/>
  <c r="BL584" i="18" s="1"/>
  <c r="BL583" i="18" a="1"/>
  <c r="BL583" i="18" s="1"/>
  <c r="BL582" i="18" a="1"/>
  <c r="BL582" i="18" s="1"/>
  <c r="BL581" i="18" a="1"/>
  <c r="BL581" i="18" s="1"/>
  <c r="BL580" i="18" a="1"/>
  <c r="BL580" i="18" s="1"/>
  <c r="BL579" i="18" a="1"/>
  <c r="BL579" i="18" s="1"/>
  <c r="BL578" i="18" a="1"/>
  <c r="BL578" i="18" s="1"/>
  <c r="BL577" i="18" a="1"/>
  <c r="BL577" i="18" s="1"/>
  <c r="BL576" i="18" a="1"/>
  <c r="BL576" i="18" s="1"/>
  <c r="BL575" i="18" a="1"/>
  <c r="BL575" i="18" s="1"/>
  <c r="BL574" i="18" a="1"/>
  <c r="BL574" i="18" s="1"/>
  <c r="BL638" i="18" a="1"/>
  <c r="BL638" i="18" s="1"/>
  <c r="BL573" i="18"/>
  <c r="BL572" i="18"/>
  <c r="BL554" i="18" a="1"/>
  <c r="BL554" i="18" s="1"/>
  <c r="BL566" i="18" a="1"/>
  <c r="BL566" i="18" s="1"/>
  <c r="BL565" i="18" a="1"/>
  <c r="BL565" i="18" s="1"/>
  <c r="BL564" i="18" a="1"/>
  <c r="BL564" i="18" s="1"/>
  <c r="BL563" i="18" a="1"/>
  <c r="BL563" i="18" s="1"/>
  <c r="BL562" i="18" a="1"/>
  <c r="BL562" i="18" s="1"/>
  <c r="BL561" i="18" a="1"/>
  <c r="BL561" i="18" s="1"/>
  <c r="BL560" i="18" a="1"/>
  <c r="BL560" i="18" s="1"/>
  <c r="BL559" i="18" a="1"/>
  <c r="BL559" i="18" s="1"/>
  <c r="BL558" i="18" a="1"/>
  <c r="BL558" i="18" s="1"/>
  <c r="BL557" i="18" a="1"/>
  <c r="BL557" i="18" s="1"/>
  <c r="BL556" i="18" a="1"/>
  <c r="BL556" i="18" s="1"/>
  <c r="BL555" i="18" a="1"/>
  <c r="BL555" i="18" s="1"/>
  <c r="BL553" i="18" a="1"/>
  <c r="BL553" i="18" s="1"/>
  <c r="BL552" i="18" a="1"/>
  <c r="BL552" i="18" s="1"/>
  <c r="BL551" i="18" a="1"/>
  <c r="BL551" i="18" s="1"/>
  <c r="BL550" i="18" a="1"/>
  <c r="BL550" i="18" s="1"/>
  <c r="BL549" i="18" a="1"/>
  <c r="BL549" i="18" s="1"/>
  <c r="BL548" i="18" a="1"/>
  <c r="BL548" i="18" s="1"/>
  <c r="BL547" i="18" a="1"/>
  <c r="BL547" i="18" s="1"/>
  <c r="BL546" i="18" a="1"/>
  <c r="BL546" i="18" s="1"/>
  <c r="BL545" i="18" a="1"/>
  <c r="BL545" i="18" s="1"/>
  <c r="BL544" i="18" a="1"/>
  <c r="BL544" i="18" s="1"/>
  <c r="BL543" i="18" a="1"/>
  <c r="BL543" i="18" s="1"/>
  <c r="BL542" i="18" a="1"/>
  <c r="BL542" i="18" s="1"/>
  <c r="BL541" i="18" a="1"/>
  <c r="BL541" i="18" s="1"/>
  <c r="BL540" i="18" a="1"/>
  <c r="BL540" i="18" s="1"/>
  <c r="BL539" i="18" a="1"/>
  <c r="BL539" i="18" s="1"/>
  <c r="BL538" i="18" a="1"/>
  <c r="BL538" i="18" s="1"/>
  <c r="BL537" i="18" a="1"/>
  <c r="BL537" i="18" s="1"/>
  <c r="BL536" i="18" a="1"/>
  <c r="BL536" i="18" s="1"/>
  <c r="BL535" i="18" a="1"/>
  <c r="BL535" i="18" s="1"/>
  <c r="BL534" i="18" a="1"/>
  <c r="BL534" i="18" s="1"/>
  <c r="BL533" i="18" a="1"/>
  <c r="BL533" i="18" s="1"/>
  <c r="BL532" i="18" a="1"/>
  <c r="BL532" i="18" s="1"/>
  <c r="BL531" i="18" a="1"/>
  <c r="BL531" i="18" s="1"/>
  <c r="BL530" i="18" a="1"/>
  <c r="BL530" i="18" s="1"/>
  <c r="BL529" i="18" a="1"/>
  <c r="BL529" i="18" s="1"/>
  <c r="BL528" i="18" a="1"/>
  <c r="BL528" i="18" s="1"/>
  <c r="BL516" i="18"/>
  <c r="BL527" i="18" a="1"/>
  <c r="BL527" i="18" s="1"/>
  <c r="BL526" i="18" a="1"/>
  <c r="BL526" i="18" s="1"/>
  <c r="BL525" i="18" a="1"/>
  <c r="BL525" i="18" s="1"/>
  <c r="BL524" i="18" a="1"/>
  <c r="BL524" i="18" s="1"/>
  <c r="BL523" i="18" a="1"/>
  <c r="BL523" i="18" s="1"/>
  <c r="BL522" i="18" a="1"/>
  <c r="BL522" i="18" s="1"/>
  <c r="BL521" i="18" a="1"/>
  <c r="BL521" i="18" s="1"/>
  <c r="BL520" i="18" a="1"/>
  <c r="BL520" i="18" s="1"/>
  <c r="BL519" i="18" a="1"/>
  <c r="BL519" i="18" s="1"/>
  <c r="BL518" i="18" a="1"/>
  <c r="BL518" i="18" s="1"/>
  <c r="BL517" i="18" a="1"/>
  <c r="BL517" i="18" s="1"/>
  <c r="BL509" i="18" a="1"/>
  <c r="BL509" i="18" s="1"/>
  <c r="BL508" i="18" a="1"/>
  <c r="BL508" i="18" s="1"/>
  <c r="BL507" i="18" a="1"/>
  <c r="BL507" i="18" s="1"/>
  <c r="BL506" i="18" a="1"/>
  <c r="BL506" i="18" s="1"/>
  <c r="BL505" i="18" a="1"/>
  <c r="BL505" i="18" s="1"/>
  <c r="BL504" i="18" a="1"/>
  <c r="BL504" i="18" s="1"/>
  <c r="BL503" i="18" a="1"/>
  <c r="BL503" i="18" s="1"/>
  <c r="BL502" i="18" a="1"/>
  <c r="BL502" i="18" s="1"/>
  <c r="BL501" i="18" a="1"/>
  <c r="BL501" i="18" s="1"/>
  <c r="BL500" i="18" a="1"/>
  <c r="BL500" i="18" s="1"/>
  <c r="BL499" i="18" a="1"/>
  <c r="BL499" i="18" s="1"/>
  <c r="BL498" i="18" a="1"/>
  <c r="BL498" i="18" s="1"/>
  <c r="BL497" i="18" a="1"/>
  <c r="BL497" i="18" s="1"/>
  <c r="BL496" i="18" a="1"/>
  <c r="BL496" i="18" s="1"/>
  <c r="BL495" i="18" a="1"/>
  <c r="BL495" i="18" s="1"/>
  <c r="BL494" i="18" a="1"/>
  <c r="BL494" i="18" s="1"/>
  <c r="BL493" i="18" a="1"/>
  <c r="BL493" i="18" s="1"/>
  <c r="BL492" i="18" a="1"/>
  <c r="BL492" i="18" s="1"/>
  <c r="BL491" i="18" a="1"/>
  <c r="BL491" i="18" s="1"/>
  <c r="BL490" i="18" a="1"/>
  <c r="BL490" i="18" s="1"/>
  <c r="BL489" i="18" a="1"/>
  <c r="BL489" i="18" s="1"/>
  <c r="BL488" i="18" a="1"/>
  <c r="BL488" i="18" s="1"/>
  <c r="BL487" i="18" a="1"/>
  <c r="BL487" i="18" s="1"/>
  <c r="BL486" i="18" a="1"/>
  <c r="BL486" i="18" s="1"/>
  <c r="BL485" i="18" a="1"/>
  <c r="BL485" i="18" s="1"/>
  <c r="BL484" i="18" a="1"/>
  <c r="BL484" i="18" s="1"/>
  <c r="BL483" i="18" a="1"/>
  <c r="BL483" i="18" s="1"/>
  <c r="BL482" i="18" a="1"/>
  <c r="BL482" i="18" s="1"/>
  <c r="BL481" i="18" a="1"/>
  <c r="BL481" i="18" s="1"/>
  <c r="BL480" i="18" a="1"/>
  <c r="BL480" i="18" s="1"/>
  <c r="BL479" i="18" a="1"/>
  <c r="BL479" i="18" s="1"/>
  <c r="BL478" i="18" a="1"/>
  <c r="BL478" i="18" s="1"/>
  <c r="BL477" i="18" a="1"/>
  <c r="BL477" i="18" s="1"/>
  <c r="BL476" i="18" a="1"/>
  <c r="BL476" i="18" s="1"/>
  <c r="BL475" i="18" a="1"/>
  <c r="BL475" i="18" s="1"/>
  <c r="BL474" i="18" a="1"/>
  <c r="BL474" i="18" s="1"/>
  <c r="BL515" i="18"/>
  <c r="BL473" i="18" a="1"/>
  <c r="BL473" i="18" s="1"/>
  <c r="BL472" i="18" a="1"/>
  <c r="BL472" i="18" s="1"/>
  <c r="BL471" i="18" a="1"/>
  <c r="BL471" i="18" s="1"/>
  <c r="BL470" i="18" a="1"/>
  <c r="BL470" i="18" s="1"/>
  <c r="BL469" i="18" a="1"/>
  <c r="BL469" i="18" s="1"/>
  <c r="BL468" i="18" a="1"/>
  <c r="BL468" i="18" s="1"/>
  <c r="BL467" i="18" a="1"/>
  <c r="BL467" i="18" s="1"/>
  <c r="BL466" i="18" a="1"/>
  <c r="BL466" i="18" s="1"/>
  <c r="BL465" i="18" a="1"/>
  <c r="BL465" i="18" s="1"/>
  <c r="BL464" i="18" a="1"/>
  <c r="BL464" i="18" s="1"/>
  <c r="BL463" i="18" a="1"/>
  <c r="BL463" i="18" s="1"/>
  <c r="BL462" i="18" a="1"/>
  <c r="BL462" i="18" s="1"/>
  <c r="BL461" i="18" a="1"/>
  <c r="BL461" i="18" s="1"/>
  <c r="BL460" i="18" a="1"/>
  <c r="BL460" i="18" s="1"/>
  <c r="BL452" i="18" a="1"/>
  <c r="BL452" i="18" s="1"/>
  <c r="BL451" i="18" a="1"/>
  <c r="BL451" i="18" s="1"/>
  <c r="BL450" i="18" a="1"/>
  <c r="BL450" i="18" s="1"/>
  <c r="BL449" i="18" a="1"/>
  <c r="BL449" i="18" s="1"/>
  <c r="BL448" i="18" a="1"/>
  <c r="BL448" i="18" s="1"/>
  <c r="BL447" i="18" a="1"/>
  <c r="BL447" i="18" s="1"/>
  <c r="BL446" i="18" a="1"/>
  <c r="BL446" i="18" s="1"/>
  <c r="BL445" i="18" a="1"/>
  <c r="BL445" i="18" s="1"/>
  <c r="BL444" i="18" a="1"/>
  <c r="BL444" i="18" s="1"/>
  <c r="BL443" i="18" a="1"/>
  <c r="BL443" i="18" s="1"/>
  <c r="BL442" i="18" a="1"/>
  <c r="BL442" i="18" s="1"/>
  <c r="BL441" i="18" a="1"/>
  <c r="BL441" i="18" s="1"/>
  <c r="BL440" i="18" a="1"/>
  <c r="BL440" i="18" s="1"/>
  <c r="BL439" i="18" a="1"/>
  <c r="BL439" i="18" s="1"/>
  <c r="BL438" i="18" a="1"/>
  <c r="BL438" i="18" s="1"/>
  <c r="BL437" i="18" a="1"/>
  <c r="BL437" i="18" s="1"/>
  <c r="BL436" i="18" a="1"/>
  <c r="BL436" i="18" s="1"/>
  <c r="BL435" i="18" a="1"/>
  <c r="BL435" i="18" s="1"/>
  <c r="BL434" i="18" a="1"/>
  <c r="BL434" i="18" s="1"/>
  <c r="BL433" i="18" a="1"/>
  <c r="BL433" i="18" s="1"/>
  <c r="BL432" i="18" a="1"/>
  <c r="BL432" i="18" s="1"/>
  <c r="BL431" i="18" a="1"/>
  <c r="BL431" i="18" s="1"/>
  <c r="BL430" i="18" a="1"/>
  <c r="BL430" i="18" s="1"/>
  <c r="BL429" i="18" a="1"/>
  <c r="BL429" i="18" s="1"/>
  <c r="BL428" i="18" a="1"/>
  <c r="BL428" i="18" s="1"/>
  <c r="BL427" i="18" a="1"/>
  <c r="BL427" i="18" s="1"/>
  <c r="BL426" i="18" a="1"/>
  <c r="BL426" i="18" s="1"/>
  <c r="BL425" i="18" a="1"/>
  <c r="BL425" i="18" s="1"/>
  <c r="BL424" i="18" a="1"/>
  <c r="BL424" i="18" s="1"/>
  <c r="BL423" i="18" a="1"/>
  <c r="BL423" i="18" s="1"/>
  <c r="BL422" i="18" a="1"/>
  <c r="BL422" i="18" s="1"/>
  <c r="BL421" i="18" a="1"/>
  <c r="BL421" i="18" s="1"/>
  <c r="BL420" i="18" a="1"/>
  <c r="BL420" i="18" s="1"/>
  <c r="BL419" i="18" a="1"/>
  <c r="BL419" i="18" s="1"/>
  <c r="BL418" i="18" a="1"/>
  <c r="BL418" i="18" s="1"/>
  <c r="BL417" i="18" a="1"/>
  <c r="BL417" i="18" s="1"/>
  <c r="BL416" i="18" a="1"/>
  <c r="BL416" i="18" s="1"/>
  <c r="BL415" i="18" a="1"/>
  <c r="BL415" i="18" s="1"/>
  <c r="BL414" i="18" a="1"/>
  <c r="BL414" i="18" s="1"/>
  <c r="BL413" i="18" a="1"/>
  <c r="BL413" i="18" s="1"/>
  <c r="BL412" i="18" a="1"/>
  <c r="BL412" i="18" s="1"/>
  <c r="BL411" i="18" a="1"/>
  <c r="BL411" i="18" s="1"/>
  <c r="BL410" i="18" a="1"/>
  <c r="BL410" i="18" s="1"/>
  <c r="BL409" i="18" a="1"/>
  <c r="BL409" i="18" s="1"/>
  <c r="BL408" i="18" a="1"/>
  <c r="BL408" i="18" s="1"/>
  <c r="BL407" i="18" a="1"/>
  <c r="BL407" i="18" s="1"/>
  <c r="BL406" i="18" a="1"/>
  <c r="BL406" i="18" s="1"/>
  <c r="BL405" i="18" a="1"/>
  <c r="BL405" i="18" s="1"/>
  <c r="BL404" i="18" a="1"/>
  <c r="BL404" i="18" s="1"/>
  <c r="BL403" i="18" a="1"/>
  <c r="BL403" i="18" s="1"/>
  <c r="BL395" i="18" a="1"/>
  <c r="BL395" i="18" s="1"/>
  <c r="BL394" i="18" a="1"/>
  <c r="BL394" i="18" s="1"/>
  <c r="BL393" i="18" a="1"/>
  <c r="BL393" i="18" s="1"/>
  <c r="BL392" i="18" a="1"/>
  <c r="BL392" i="18" s="1"/>
  <c r="BL391" i="18" a="1"/>
  <c r="BL391" i="18" s="1"/>
  <c r="BL390" i="18" a="1"/>
  <c r="BL390" i="18" s="1"/>
  <c r="BL389" i="18" a="1"/>
  <c r="BL389" i="18" s="1"/>
  <c r="BL388" i="18" a="1"/>
  <c r="BL388" i="18" s="1"/>
  <c r="BL387" i="18" a="1"/>
  <c r="BL387" i="18" s="1"/>
  <c r="BL386" i="18" a="1"/>
  <c r="BL386" i="18" s="1"/>
  <c r="BL385" i="18" a="1"/>
  <c r="BL385" i="18" s="1"/>
  <c r="BL384" i="18" a="1"/>
  <c r="BL384" i="18" s="1"/>
  <c r="BL383" i="18" a="1"/>
  <c r="BL383" i="18" s="1"/>
  <c r="BL382" i="18" a="1"/>
  <c r="BL382" i="18" s="1"/>
  <c r="BL381" i="18" a="1"/>
  <c r="BL381" i="18" s="1"/>
  <c r="BL458" i="18"/>
  <c r="BL401" i="18"/>
  <c r="BL459" i="18"/>
  <c r="BL402" i="18"/>
  <c r="BL361" i="18" a="1"/>
  <c r="BL361" i="18" s="1"/>
  <c r="BL360" i="18" a="1"/>
  <c r="BL360" i="18" s="1"/>
  <c r="BL359" i="18" a="1"/>
  <c r="BL359" i="18" s="1"/>
  <c r="BL358" i="18" a="1"/>
  <c r="BL358" i="18" s="1"/>
  <c r="BL357" i="18" a="1"/>
  <c r="BL357" i="18" s="1"/>
  <c r="BL356" i="18" a="1"/>
  <c r="BL356" i="18" s="1"/>
  <c r="BL355" i="18" a="1"/>
  <c r="BL355" i="18" s="1"/>
  <c r="BL354" i="18" a="1"/>
  <c r="BL354" i="18" s="1"/>
  <c r="BL353" i="18" a="1"/>
  <c r="BL353" i="18" s="1"/>
  <c r="BL352" i="18" a="1"/>
  <c r="BL352" i="18" s="1"/>
  <c r="BL351" i="18" a="1"/>
  <c r="BL351" i="18" s="1"/>
  <c r="BL350" i="18" a="1"/>
  <c r="BL350" i="18" s="1"/>
  <c r="BL349" i="18" a="1"/>
  <c r="BL349" i="18" s="1"/>
  <c r="BL366" i="18" a="1"/>
  <c r="BL366" i="18" s="1"/>
  <c r="BL365" i="18" a="1"/>
  <c r="BL365" i="18" s="1"/>
  <c r="BL364" i="18" a="1"/>
  <c r="BL364" i="18" s="1"/>
  <c r="BL363" i="18" a="1"/>
  <c r="BL363" i="18" s="1"/>
  <c r="BL362" i="18" a="1"/>
  <c r="BL362" i="18" s="1"/>
  <c r="BL348" i="18" a="1"/>
  <c r="BL348" i="18" s="1"/>
  <c r="BL347" i="18" a="1"/>
  <c r="BL347" i="18" s="1"/>
  <c r="BL346" i="18" a="1"/>
  <c r="BL346" i="18" s="1"/>
  <c r="BL344" i="18"/>
  <c r="BL338" i="18" a="1"/>
  <c r="BL338" i="18" s="1"/>
  <c r="BL337" i="18" a="1"/>
  <c r="BL337" i="18" s="1"/>
  <c r="BL336" i="18" a="1"/>
  <c r="BL336" i="18" s="1"/>
  <c r="BL335" i="18" a="1"/>
  <c r="BL335" i="18" s="1"/>
  <c r="BL334" i="18" a="1"/>
  <c r="BL334" i="18" s="1"/>
  <c r="BL333" i="18" a="1"/>
  <c r="BL333" i="18" s="1"/>
  <c r="BL332" i="18" a="1"/>
  <c r="BL332" i="18" s="1"/>
  <c r="BL331" i="18" a="1"/>
  <c r="BL331" i="18" s="1"/>
  <c r="BL330" i="18" a="1"/>
  <c r="BL330" i="18" s="1"/>
  <c r="BL329" i="18" a="1"/>
  <c r="BL329" i="18" s="1"/>
  <c r="BL328" i="18" a="1"/>
  <c r="BL328" i="18" s="1"/>
  <c r="BL327" i="18" a="1"/>
  <c r="BL327" i="18" s="1"/>
  <c r="BL326" i="18" a="1"/>
  <c r="BL326" i="18" s="1"/>
  <c r="BL325" i="18" a="1"/>
  <c r="BL325" i="18" s="1"/>
  <c r="BL324" i="18" a="1"/>
  <c r="BL324" i="18" s="1"/>
  <c r="BL323" i="18" a="1"/>
  <c r="BL323" i="18" s="1"/>
  <c r="BL322" i="18" a="1"/>
  <c r="BL322" i="18" s="1"/>
  <c r="BL321" i="18" a="1"/>
  <c r="BL321" i="18" s="1"/>
  <c r="BL320" i="18" a="1"/>
  <c r="BL320" i="18" s="1"/>
  <c r="BL319" i="18" a="1"/>
  <c r="BL319" i="18" s="1"/>
  <c r="BL318" i="18" a="1"/>
  <c r="BL318" i="18" s="1"/>
  <c r="BL317" i="18" a="1"/>
  <c r="BL317" i="18" s="1"/>
  <c r="BL316" i="18" a="1"/>
  <c r="BL316" i="18" s="1"/>
  <c r="BL315" i="18" a="1"/>
  <c r="BL315" i="18" s="1"/>
  <c r="BL314" i="18" a="1"/>
  <c r="BL314" i="18" s="1"/>
  <c r="BL313" i="18" a="1"/>
  <c r="BL313" i="18" s="1"/>
  <c r="BL312" i="18" a="1"/>
  <c r="BL312" i="18" s="1"/>
  <c r="BL311" i="18" a="1"/>
  <c r="BL311" i="18" s="1"/>
  <c r="BL310" i="18" a="1"/>
  <c r="BL310" i="18" s="1"/>
  <c r="BL309" i="18" a="1"/>
  <c r="BL309" i="18" s="1"/>
  <c r="BL308" i="18" a="1"/>
  <c r="BL308" i="18" s="1"/>
  <c r="BL307" i="18" a="1"/>
  <c r="BL307" i="18" s="1"/>
  <c r="BL306" i="18" a="1"/>
  <c r="BL306" i="18" s="1"/>
  <c r="BL305" i="18" a="1"/>
  <c r="BL305" i="18" s="1"/>
  <c r="BL304" i="18" a="1"/>
  <c r="BL304" i="18" s="1"/>
  <c r="BL303" i="18" a="1"/>
  <c r="BL303" i="18" s="1"/>
  <c r="BL302" i="18" a="1"/>
  <c r="BL302" i="18" s="1"/>
  <c r="BL301" i="18" a="1"/>
  <c r="BL301" i="18" s="1"/>
  <c r="BL300" i="18" a="1"/>
  <c r="BL300" i="18" s="1"/>
  <c r="BL299" i="18" a="1"/>
  <c r="BL299" i="18" s="1"/>
  <c r="BL298" i="18" a="1"/>
  <c r="BL298" i="18" s="1"/>
  <c r="BL297" i="18" a="1"/>
  <c r="BL297" i="18" s="1"/>
  <c r="BL296" i="18" a="1"/>
  <c r="BL296" i="18" s="1"/>
  <c r="BL295" i="18" a="1"/>
  <c r="BL295" i="18" s="1"/>
  <c r="BL294" i="18" a="1"/>
  <c r="BL294" i="18" s="1"/>
  <c r="BL293" i="18" a="1"/>
  <c r="BL293" i="18" s="1"/>
  <c r="BL292" i="18" a="1"/>
  <c r="BL292" i="18" s="1"/>
  <c r="BL291" i="18" a="1"/>
  <c r="BL291" i="18" s="1"/>
  <c r="BL290" i="18" a="1"/>
  <c r="BL290" i="18" s="1"/>
  <c r="BL289" i="18" a="1"/>
  <c r="BL289" i="18" s="1"/>
  <c r="BL287" i="18"/>
  <c r="BL281" i="18" a="1"/>
  <c r="BL281" i="18" s="1"/>
  <c r="BL280" i="18" a="1"/>
  <c r="BL280" i="18" s="1"/>
  <c r="BL279" i="18" a="1"/>
  <c r="BL279" i="18" s="1"/>
  <c r="BL278" i="18" a="1"/>
  <c r="BL278" i="18" s="1"/>
  <c r="BL277" i="18" a="1"/>
  <c r="BL277" i="18" s="1"/>
  <c r="BL276" i="18" a="1"/>
  <c r="BL276" i="18" s="1"/>
  <c r="BL275" i="18" a="1"/>
  <c r="BL275" i="18" s="1"/>
  <c r="BL274" i="18" a="1"/>
  <c r="BL274" i="18" s="1"/>
  <c r="BL273" i="18" a="1"/>
  <c r="BL273" i="18" s="1"/>
  <c r="BL272" i="18" a="1"/>
  <c r="BL272" i="18" s="1"/>
  <c r="BL271" i="18" a="1"/>
  <c r="BL271" i="18" s="1"/>
  <c r="BL270" i="18" a="1"/>
  <c r="BL270" i="18" s="1"/>
  <c r="BL269" i="18" a="1"/>
  <c r="BL269" i="18" s="1"/>
  <c r="BL268" i="18" a="1"/>
  <c r="BL268" i="18" s="1"/>
  <c r="BL267" i="18" a="1"/>
  <c r="BL267" i="18" s="1"/>
  <c r="BL266" i="18" a="1"/>
  <c r="BL266" i="18" s="1"/>
  <c r="BL265" i="18" a="1"/>
  <c r="BL265" i="18" s="1"/>
  <c r="BL264" i="18" a="1"/>
  <c r="BL264" i="18" s="1"/>
  <c r="BL263" i="18" a="1"/>
  <c r="BL263" i="18" s="1"/>
  <c r="BL262" i="18" a="1"/>
  <c r="BL262" i="18" s="1"/>
  <c r="BL261" i="18" a="1"/>
  <c r="BL261" i="18" s="1"/>
  <c r="BL260" i="18" a="1"/>
  <c r="BL260" i="18" s="1"/>
  <c r="BL259" i="18" a="1"/>
  <c r="BL259" i="18" s="1"/>
  <c r="BL258" i="18" a="1"/>
  <c r="BL258" i="18" s="1"/>
  <c r="BL257" i="18" a="1"/>
  <c r="BL257" i="18" s="1"/>
  <c r="BL256" i="18" a="1"/>
  <c r="BL256" i="18" s="1"/>
  <c r="BL255" i="18" a="1"/>
  <c r="BL255" i="18" s="1"/>
  <c r="BL254" i="18" a="1"/>
  <c r="BL254" i="18" s="1"/>
  <c r="BL253" i="18" a="1"/>
  <c r="BL253" i="18" s="1"/>
  <c r="BL252" i="18" a="1"/>
  <c r="BL252" i="18" s="1"/>
  <c r="BL380" i="18" a="1"/>
  <c r="BL380" i="18" s="1"/>
  <c r="BL379" i="18" a="1"/>
  <c r="BL379" i="18" s="1"/>
  <c r="BL378" i="18" a="1"/>
  <c r="BL378" i="18" s="1"/>
  <c r="BL377" i="18" a="1"/>
  <c r="BL377" i="18" s="1"/>
  <c r="BL376" i="18" a="1"/>
  <c r="BL376" i="18" s="1"/>
  <c r="BL375" i="18" a="1"/>
  <c r="BL375" i="18" s="1"/>
  <c r="BL374" i="18" a="1"/>
  <c r="BL374" i="18" s="1"/>
  <c r="BL373" i="18" a="1"/>
  <c r="BL373" i="18" s="1"/>
  <c r="BL372" i="18" a="1"/>
  <c r="BL372" i="18" s="1"/>
  <c r="BL371" i="18" a="1"/>
  <c r="BL371" i="18" s="1"/>
  <c r="BL370" i="18" a="1"/>
  <c r="BL370" i="18" s="1"/>
  <c r="BL369" i="18" a="1"/>
  <c r="BL369" i="18" s="1"/>
  <c r="BL368" i="18" a="1"/>
  <c r="BL368" i="18" s="1"/>
  <c r="BL367" i="18" a="1"/>
  <c r="BL367" i="18" s="1"/>
  <c r="BL288" i="18"/>
  <c r="BL251" i="18" a="1"/>
  <c r="BL251" i="18" s="1"/>
  <c r="BL250" i="18" a="1"/>
  <c r="BL250" i="18" s="1"/>
  <c r="BL249" i="18" a="1"/>
  <c r="BL249" i="18" s="1"/>
  <c r="BL248" i="18" a="1"/>
  <c r="BL248" i="18" s="1"/>
  <c r="BL247" i="18" a="1"/>
  <c r="BL247" i="18" s="1"/>
  <c r="BL246" i="18" a="1"/>
  <c r="BL246" i="18" s="1"/>
  <c r="BL245" i="18" a="1"/>
  <c r="BL245" i="18" s="1"/>
  <c r="BL244" i="18" a="1"/>
  <c r="BL244" i="18" s="1"/>
  <c r="BL243" i="18" a="1"/>
  <c r="BL243" i="18" s="1"/>
  <c r="BL242" i="18" a="1"/>
  <c r="BL242" i="18" s="1"/>
  <c r="BL241" i="18" a="1"/>
  <c r="BL241" i="18" s="1"/>
  <c r="BL240" i="18" a="1"/>
  <c r="BL240" i="18" s="1"/>
  <c r="BL239" i="18" a="1"/>
  <c r="BL239" i="18" s="1"/>
  <c r="BL238" i="18" a="1"/>
  <c r="BL238" i="18" s="1"/>
  <c r="BL237" i="18" a="1"/>
  <c r="BL237" i="18" s="1"/>
  <c r="BL236" i="18" a="1"/>
  <c r="BL236" i="18" s="1"/>
  <c r="BL235" i="18" a="1"/>
  <c r="BL235" i="18" s="1"/>
  <c r="BL234" i="18" a="1"/>
  <c r="BL234" i="18" s="1"/>
  <c r="BL233" i="18" a="1"/>
  <c r="BL233" i="18" s="1"/>
  <c r="BL232" i="18" a="1"/>
  <c r="BL232" i="18" s="1"/>
  <c r="BL230" i="18"/>
  <c r="BL224" i="18" a="1"/>
  <c r="BL224" i="18" s="1"/>
  <c r="BL223" i="18" a="1"/>
  <c r="BL223" i="18" s="1"/>
  <c r="BL222" i="18" a="1"/>
  <c r="BL222" i="18" s="1"/>
  <c r="BL221" i="18" a="1"/>
  <c r="BL221" i="18" s="1"/>
  <c r="BL220" i="18" a="1"/>
  <c r="BL220" i="18" s="1"/>
  <c r="BL219" i="18" a="1"/>
  <c r="BL219" i="18" s="1"/>
  <c r="BL218" i="18" a="1"/>
  <c r="BL218" i="18" s="1"/>
  <c r="BL217" i="18" a="1"/>
  <c r="BL217" i="18" s="1"/>
  <c r="BL216" i="18" a="1"/>
  <c r="BL216" i="18" s="1"/>
  <c r="BL215" i="18" a="1"/>
  <c r="BL215" i="18" s="1"/>
  <c r="BL214" i="18" a="1"/>
  <c r="BL214" i="18" s="1"/>
  <c r="BL213" i="18" a="1"/>
  <c r="BL213" i="18" s="1"/>
  <c r="BL212" i="18" a="1"/>
  <c r="BL212" i="18" s="1"/>
  <c r="BL211" i="18" a="1"/>
  <c r="BL211" i="18" s="1"/>
  <c r="BL210" i="18" a="1"/>
  <c r="BL210" i="18" s="1"/>
  <c r="BL209" i="18" a="1"/>
  <c r="BL209" i="18" s="1"/>
  <c r="BL208" i="18" a="1"/>
  <c r="BL208" i="18" s="1"/>
  <c r="BL207" i="18" a="1"/>
  <c r="BL207" i="18" s="1"/>
  <c r="BL206" i="18" a="1"/>
  <c r="BL206" i="18" s="1"/>
  <c r="BL205" i="18" a="1"/>
  <c r="BL205" i="18" s="1"/>
  <c r="BL204" i="18" a="1"/>
  <c r="BL204" i="18" s="1"/>
  <c r="BL203" i="18" a="1"/>
  <c r="BL203" i="18" s="1"/>
  <c r="BL202" i="18" a="1"/>
  <c r="BL202" i="18" s="1"/>
  <c r="BL201" i="18" a="1"/>
  <c r="BL201" i="18" s="1"/>
  <c r="BL200" i="18" a="1"/>
  <c r="BL200" i="18" s="1"/>
  <c r="BL199" i="18" a="1"/>
  <c r="BL199" i="18" s="1"/>
  <c r="BL198" i="18" a="1"/>
  <c r="BL198" i="18" s="1"/>
  <c r="BL197" i="18" a="1"/>
  <c r="BL197" i="18" s="1"/>
  <c r="BL196" i="18" a="1"/>
  <c r="BL196" i="18" s="1"/>
  <c r="BL195" i="18" a="1"/>
  <c r="BL195" i="18" s="1"/>
  <c r="BL194" i="18" a="1"/>
  <c r="BL194" i="18" s="1"/>
  <c r="BL193" i="18" a="1"/>
  <c r="BL193" i="18" s="1"/>
  <c r="BL192" i="18" a="1"/>
  <c r="BL192" i="18" s="1"/>
  <c r="BL191" i="18" a="1"/>
  <c r="BL191" i="18" s="1"/>
  <c r="BL190" i="18" a="1"/>
  <c r="BL190" i="18" s="1"/>
  <c r="BL189" i="18" a="1"/>
  <c r="BL189" i="18" s="1"/>
  <c r="BL187" i="18" a="1"/>
  <c r="BL187" i="18" s="1"/>
  <c r="BL186" i="18" a="1"/>
  <c r="BL186" i="18" s="1"/>
  <c r="BL185" i="18" a="1"/>
  <c r="BL185" i="18" s="1"/>
  <c r="BL184" i="18" a="1"/>
  <c r="BL184" i="18" s="1"/>
  <c r="BL183" i="18" a="1"/>
  <c r="BL183" i="18" s="1"/>
  <c r="BL182" i="18" a="1"/>
  <c r="BL182" i="18" s="1"/>
  <c r="BL181" i="18" a="1"/>
  <c r="BL181" i="18" s="1"/>
  <c r="BL180" i="18" a="1"/>
  <c r="BL180" i="18" s="1"/>
  <c r="BL179" i="18" a="1"/>
  <c r="BL179" i="18" s="1"/>
  <c r="BL178" i="18" a="1"/>
  <c r="BL178" i="18" s="1"/>
  <c r="BL177" i="18" a="1"/>
  <c r="BL177" i="18" s="1"/>
  <c r="BL176" i="18" a="1"/>
  <c r="BL176" i="18" s="1"/>
  <c r="BL175" i="18" a="1"/>
  <c r="BL175" i="18" s="1"/>
  <c r="BL173" i="18"/>
  <c r="BL167" i="18" a="1"/>
  <c r="BL167" i="18" s="1"/>
  <c r="BL166" i="18" a="1"/>
  <c r="BL166" i="18" s="1"/>
  <c r="BL165" i="18" a="1"/>
  <c r="BL165" i="18" s="1"/>
  <c r="BL164" i="18" a="1"/>
  <c r="BL164" i="18" s="1"/>
  <c r="BL163" i="18" a="1"/>
  <c r="BL163" i="18" s="1"/>
  <c r="BL162" i="18" a="1"/>
  <c r="BL162" i="18" s="1"/>
  <c r="BL161" i="18" a="1"/>
  <c r="BL161" i="18" s="1"/>
  <c r="BL160" i="18" a="1"/>
  <c r="BL160" i="18" s="1"/>
  <c r="BL159" i="18" a="1"/>
  <c r="BL159" i="18" s="1"/>
  <c r="BL158" i="18" a="1"/>
  <c r="BL158" i="18" s="1"/>
  <c r="BL157" i="18" a="1"/>
  <c r="BL157" i="18" s="1"/>
  <c r="BL156" i="18" a="1"/>
  <c r="BL156" i="18" s="1"/>
  <c r="BL155" i="18" a="1"/>
  <c r="BL155" i="18" s="1"/>
  <c r="BL154" i="18" a="1"/>
  <c r="BL154" i="18" s="1"/>
  <c r="BL153" i="18" a="1"/>
  <c r="BL153" i="18" s="1"/>
  <c r="BL152" i="18" a="1"/>
  <c r="BL152" i="18" s="1"/>
  <c r="BL151" i="18" a="1"/>
  <c r="BL151" i="18" s="1"/>
  <c r="BL150" i="18" a="1"/>
  <c r="BL150" i="18" s="1"/>
  <c r="BL149" i="18" a="1"/>
  <c r="BL149" i="18" s="1"/>
  <c r="BL148" i="18" a="1"/>
  <c r="BL148" i="18" s="1"/>
  <c r="BL147" i="18" a="1"/>
  <c r="BL147" i="18" s="1"/>
  <c r="BL146" i="18" a="1"/>
  <c r="BL146" i="18" s="1"/>
  <c r="BL145" i="18" a="1"/>
  <c r="BL145" i="18" s="1"/>
  <c r="BL144" i="18" a="1"/>
  <c r="BL144" i="18" s="1"/>
  <c r="BL143" i="18" a="1"/>
  <c r="BL143" i="18" s="1"/>
  <c r="BL142" i="18" a="1"/>
  <c r="BL142" i="18" s="1"/>
  <c r="BL141" i="18" a="1"/>
  <c r="BL141" i="18" s="1"/>
  <c r="BL140" i="18" a="1"/>
  <c r="BL140" i="18" s="1"/>
  <c r="BL139" i="18" a="1"/>
  <c r="BL139" i="18" s="1"/>
  <c r="BL138" i="18" a="1"/>
  <c r="BL138" i="18" s="1"/>
  <c r="BL137" i="18" a="1"/>
  <c r="BL137" i="18" s="1"/>
  <c r="BL136" i="18" a="1"/>
  <c r="BL136" i="18" s="1"/>
  <c r="BL135" i="18" a="1"/>
  <c r="BL135" i="18" s="1"/>
  <c r="BL134" i="18" a="1"/>
  <c r="BL134" i="18" s="1"/>
  <c r="BL133" i="18" a="1"/>
  <c r="BL133" i="18" s="1"/>
  <c r="BL132" i="18" a="1"/>
  <c r="BL132" i="18" s="1"/>
  <c r="BL131" i="18" a="1"/>
  <c r="BL131" i="18" s="1"/>
  <c r="BL130" i="18" a="1"/>
  <c r="BL130" i="18" s="1"/>
  <c r="BL129" i="18" a="1"/>
  <c r="BL129" i="18" s="1"/>
  <c r="BL128" i="18" a="1"/>
  <c r="BL128" i="18" s="1"/>
  <c r="BL127" i="18" a="1"/>
  <c r="BL127" i="18" s="1"/>
  <c r="BL126" i="18" a="1"/>
  <c r="BL126" i="18" s="1"/>
  <c r="BL125" i="18" a="1"/>
  <c r="BL125" i="18" s="1"/>
  <c r="BL124" i="18" a="1"/>
  <c r="BL124" i="18" s="1"/>
  <c r="BL123" i="18" a="1"/>
  <c r="BL123" i="18" s="1"/>
  <c r="BL122" i="18" a="1"/>
  <c r="BL122" i="18" s="1"/>
  <c r="BL121" i="18" a="1"/>
  <c r="BL121" i="18" s="1"/>
  <c r="BL120" i="18" a="1"/>
  <c r="BL120" i="18" s="1"/>
  <c r="BL119" i="18" a="1"/>
  <c r="BL119" i="18" s="1"/>
  <c r="BL118" i="18" a="1"/>
  <c r="BL118" i="18" s="1"/>
  <c r="BL116" i="18"/>
  <c r="BL110" i="18" a="1"/>
  <c r="BL110" i="18" s="1"/>
  <c r="BL109" i="18" a="1"/>
  <c r="BL109" i="18" s="1"/>
  <c r="BL108" i="18" a="1"/>
  <c r="BL108" i="18" s="1"/>
  <c r="BL107" i="18" a="1"/>
  <c r="BL107" i="18" s="1"/>
  <c r="BL106" i="18" a="1"/>
  <c r="BL106" i="18" s="1"/>
  <c r="BL105" i="18" a="1"/>
  <c r="BL105" i="18" s="1"/>
  <c r="BL104" i="18" a="1"/>
  <c r="BL104" i="18" s="1"/>
  <c r="BL103" i="18" a="1"/>
  <c r="BL103" i="18" s="1"/>
  <c r="BL102" i="18" a="1"/>
  <c r="BL102" i="18" s="1"/>
  <c r="BL101" i="18" a="1"/>
  <c r="BL101" i="18" s="1"/>
  <c r="BL100" i="18" a="1"/>
  <c r="BL100" i="18" s="1"/>
  <c r="BL99" i="18" a="1"/>
  <c r="BL99" i="18" s="1"/>
  <c r="BL98" i="18" a="1"/>
  <c r="BL98" i="18" s="1"/>
  <c r="BL97" i="18" a="1"/>
  <c r="BL97" i="18" s="1"/>
  <c r="BL96" i="18" a="1"/>
  <c r="BL96" i="18" s="1"/>
  <c r="BL95" i="18" a="1"/>
  <c r="BL95" i="18" s="1"/>
  <c r="BL94" i="18" a="1"/>
  <c r="BL94" i="18" s="1"/>
  <c r="BL93" i="18" a="1"/>
  <c r="BL93" i="18" s="1"/>
  <c r="BL92" i="18" a="1"/>
  <c r="BL92" i="18" s="1"/>
  <c r="BL91" i="18" a="1"/>
  <c r="BL91" i="18" s="1"/>
  <c r="BL90" i="18" a="1"/>
  <c r="BL90" i="18" s="1"/>
  <c r="BL89" i="18" a="1"/>
  <c r="BL89" i="18" s="1"/>
  <c r="BL88" i="18" a="1"/>
  <c r="BL88" i="18" s="1"/>
  <c r="BL87" i="18" a="1"/>
  <c r="BL87" i="18" s="1"/>
  <c r="BL86" i="18" a="1"/>
  <c r="BL86" i="18" s="1"/>
  <c r="BL85" i="18" a="1"/>
  <c r="BL85" i="18" s="1"/>
  <c r="BL84" i="18" a="1"/>
  <c r="BL84" i="18" s="1"/>
  <c r="BL83" i="18" a="1"/>
  <c r="BL83" i="18" s="1"/>
  <c r="BL82" i="18" a="1"/>
  <c r="BL82" i="18" s="1"/>
  <c r="BL81" i="18" a="1"/>
  <c r="BL81" i="18" s="1"/>
  <c r="BL80" i="18" a="1"/>
  <c r="BL80" i="18" s="1"/>
  <c r="BL79" i="18" a="1"/>
  <c r="BL79" i="18" s="1"/>
  <c r="BL78" i="18" a="1"/>
  <c r="BL78" i="18" s="1"/>
  <c r="BL77" i="18" a="1"/>
  <c r="BL77" i="18" s="1"/>
  <c r="BL76" i="18" a="1"/>
  <c r="BL76" i="18" s="1"/>
  <c r="BL75" i="18" a="1"/>
  <c r="BL75" i="18" s="1"/>
  <c r="BL74" i="18" a="1"/>
  <c r="BL74" i="18" s="1"/>
  <c r="BL73" i="18" a="1"/>
  <c r="BL73" i="18" s="1"/>
  <c r="BL72" i="18" a="1"/>
  <c r="BL72" i="18" s="1"/>
  <c r="BL71" i="18" a="1"/>
  <c r="BL71" i="18" s="1"/>
  <c r="BL70" i="18" a="1"/>
  <c r="BL70" i="18" s="1"/>
  <c r="BL69" i="18" a="1"/>
  <c r="BL69" i="18" s="1"/>
  <c r="BL68" i="18" a="1"/>
  <c r="BL68" i="18" s="1"/>
  <c r="BL67" i="18" a="1"/>
  <c r="BL67" i="18" s="1"/>
  <c r="BL66" i="18" a="1"/>
  <c r="BL66" i="18" s="1"/>
  <c r="BL65" i="18" a="1"/>
  <c r="BL65" i="18" s="1"/>
  <c r="BL64" i="18" a="1"/>
  <c r="BL64" i="18" s="1"/>
  <c r="BL63" i="18" a="1"/>
  <c r="BL63" i="18" s="1"/>
  <c r="BL62" i="18" a="1"/>
  <c r="BL62" i="18" s="1"/>
  <c r="BL61" i="18" a="1"/>
  <c r="BL61" i="18" s="1"/>
  <c r="BL59" i="18"/>
  <c r="BL53" i="18" a="1"/>
  <c r="BL53" i="18" s="1"/>
  <c r="BL52" i="18" a="1"/>
  <c r="BL52" i="18" s="1"/>
  <c r="BL51" i="18" a="1"/>
  <c r="BL51" i="18" s="1"/>
  <c r="BL50" i="18" a="1"/>
  <c r="BL50" i="18" s="1"/>
  <c r="BL49" i="18" a="1"/>
  <c r="BL49" i="18" s="1"/>
  <c r="BL48" i="18" a="1"/>
  <c r="BL48" i="18" s="1"/>
  <c r="BL47" i="18" a="1"/>
  <c r="BL47" i="18" s="1"/>
  <c r="BL46" i="18" a="1"/>
  <c r="BL46" i="18" s="1"/>
  <c r="BL45" i="18" a="1"/>
  <c r="BL45" i="18" s="1"/>
  <c r="BL44" i="18" a="1"/>
  <c r="BL44" i="18" s="1"/>
  <c r="BL43" i="18" a="1"/>
  <c r="BL43" i="18" s="1"/>
  <c r="BL42" i="18" a="1"/>
  <c r="BL42" i="18" s="1"/>
  <c r="BL41" i="18" a="1"/>
  <c r="BL41" i="18" s="1"/>
  <c r="BL40" i="18" a="1"/>
  <c r="BL40" i="18" s="1"/>
  <c r="BL39" i="18" a="1"/>
  <c r="BL39" i="18" s="1"/>
  <c r="BL38" i="18" a="1"/>
  <c r="BL38" i="18" s="1"/>
  <c r="BL37" i="18" a="1"/>
  <c r="BL37" i="18" s="1"/>
  <c r="BL36" i="18" a="1"/>
  <c r="BL36" i="18" s="1"/>
  <c r="BL35" i="18" a="1"/>
  <c r="BL35" i="18" s="1"/>
  <c r="BL34" i="18" a="1"/>
  <c r="BL34" i="18" s="1"/>
  <c r="BL33" i="18" a="1"/>
  <c r="BL33" i="18" s="1"/>
  <c r="BL32" i="18" a="1"/>
  <c r="BL32" i="18" s="1"/>
  <c r="BL31" i="18" a="1"/>
  <c r="BL31" i="18" s="1"/>
  <c r="BL30" i="18" a="1"/>
  <c r="BL30" i="18" s="1"/>
  <c r="BL29" i="18" a="1"/>
  <c r="BL29" i="18" s="1"/>
  <c r="BL28" i="18" a="1"/>
  <c r="BL28" i="18" s="1"/>
  <c r="BL27" i="18" a="1"/>
  <c r="BL27" i="18" s="1"/>
  <c r="BL26" i="18" a="1"/>
  <c r="BL26" i="18" s="1"/>
  <c r="BL25" i="18" a="1"/>
  <c r="BL25" i="18" s="1"/>
  <c r="BL24" i="18" a="1"/>
  <c r="BL24" i="18" s="1"/>
  <c r="BL23" i="18" a="1"/>
  <c r="BL23" i="18" s="1"/>
  <c r="BL22" i="18" a="1"/>
  <c r="BL22" i="18" s="1"/>
  <c r="BL21" i="18" a="1"/>
  <c r="BL21" i="18" s="1"/>
  <c r="BL20" i="18" a="1"/>
  <c r="BL20" i="18" s="1"/>
  <c r="BL19" i="18" a="1"/>
  <c r="BL19" i="18" s="1"/>
  <c r="BL18" i="18" a="1"/>
  <c r="BL18" i="18" s="1"/>
  <c r="BL17" i="18" a="1"/>
  <c r="BL17" i="18" s="1"/>
  <c r="BL16" i="18" a="1"/>
  <c r="BL16" i="18" s="1"/>
  <c r="BL15" i="18" a="1"/>
  <c r="BL15" i="18" s="1"/>
  <c r="BL14" i="18" a="1"/>
  <c r="BL14" i="18" s="1"/>
  <c r="BL13" i="18" a="1"/>
  <c r="BL13" i="18" s="1"/>
  <c r="BL12" i="18" a="1"/>
  <c r="BL12" i="18" s="1"/>
  <c r="BL11" i="18" a="1"/>
  <c r="BL11" i="18" s="1"/>
  <c r="BL10" i="18" a="1"/>
  <c r="BL10" i="18" s="1"/>
  <c r="BL9" i="18" a="1"/>
  <c r="BL9" i="18" s="1"/>
  <c r="BL8" i="18" a="1"/>
  <c r="BL8" i="18" s="1"/>
  <c r="BL7" i="18" a="1"/>
  <c r="BL7" i="18" s="1"/>
  <c r="BL6" i="18" a="1"/>
  <c r="BL6" i="18" s="1"/>
  <c r="BL5" i="18" a="1"/>
  <c r="BL5" i="18" s="1"/>
  <c r="BL4" i="18" a="1"/>
  <c r="BL4" i="18" s="1"/>
  <c r="BL345" i="18"/>
  <c r="BL174" i="18"/>
  <c r="BL117" i="18"/>
  <c r="BL60" i="18"/>
  <c r="BL3" i="18"/>
  <c r="BL231" i="18"/>
  <c r="BL188" i="18" a="1"/>
  <c r="BL188" i="18" s="1"/>
  <c r="BP677" i="18" a="1"/>
  <c r="BP677" i="18" s="1"/>
  <c r="BP663" i="18" a="1"/>
  <c r="BP663" i="18" s="1"/>
  <c r="BP662" i="18" a="1"/>
  <c r="BP662" i="18" s="1"/>
  <c r="BP661" i="18" a="1"/>
  <c r="BP661" i="18" s="1"/>
  <c r="BP660" i="18" a="1"/>
  <c r="BP660" i="18" s="1"/>
  <c r="BP659" i="18" a="1"/>
  <c r="BP659" i="18" s="1"/>
  <c r="BP658" i="18" a="1"/>
  <c r="BP658" i="18" s="1"/>
  <c r="BP657" i="18" a="1"/>
  <c r="BP657" i="18" s="1"/>
  <c r="BP656" i="18" a="1"/>
  <c r="BP656" i="18" s="1"/>
  <c r="BP655" i="18" a="1"/>
  <c r="BP655" i="18" s="1"/>
  <c r="BP654" i="18" a="1"/>
  <c r="BP654" i="18" s="1"/>
  <c r="BP653" i="18" a="1"/>
  <c r="BP653" i="18" s="1"/>
  <c r="BP652" i="18" a="1"/>
  <c r="BP652" i="18" s="1"/>
  <c r="BP651" i="18" a="1"/>
  <c r="BP651" i="18" s="1"/>
  <c r="BP650" i="18" a="1"/>
  <c r="BP650" i="18" s="1"/>
  <c r="BP649" i="18" a="1"/>
  <c r="BP649" i="18" s="1"/>
  <c r="BP648" i="18" a="1"/>
  <c r="BP648" i="18" s="1"/>
  <c r="BP647" i="18" a="1"/>
  <c r="BP647" i="18" s="1"/>
  <c r="BP646" i="18" a="1"/>
  <c r="BP646" i="18" s="1"/>
  <c r="BP674" i="18" a="1"/>
  <c r="BP674" i="18" s="1"/>
  <c r="BP630" i="18"/>
  <c r="BP679" i="18" a="1"/>
  <c r="BP679" i="18" s="1"/>
  <c r="BP678" i="18" a="1"/>
  <c r="BP678" i="18" s="1"/>
  <c r="BP672" i="18" a="1"/>
  <c r="BP672" i="18" s="1"/>
  <c r="BP670" i="18" a="1"/>
  <c r="BP670" i="18" s="1"/>
  <c r="BP666" i="18" a="1"/>
  <c r="BP666" i="18" s="1"/>
  <c r="BP680" i="18" a="1"/>
  <c r="BP680" i="18" s="1"/>
  <c r="BP676" i="18" a="1"/>
  <c r="BP676" i="18" s="1"/>
  <c r="BP675" i="18" a="1"/>
  <c r="BP675" i="18" s="1"/>
  <c r="BP671" i="18" a="1"/>
  <c r="BP671" i="18" s="1"/>
  <c r="BP669" i="18" a="1"/>
  <c r="BP669" i="18" s="1"/>
  <c r="BP667" i="18" a="1"/>
  <c r="BP667" i="18" s="1"/>
  <c r="BP673" i="18" a="1"/>
  <c r="BP673" i="18" s="1"/>
  <c r="BP668" i="18" a="1"/>
  <c r="BP668" i="18" s="1"/>
  <c r="BP664" i="18" a="1"/>
  <c r="BP664" i="18" s="1"/>
  <c r="BP645" i="18" a="1"/>
  <c r="BP645" i="18" s="1"/>
  <c r="BP644" i="18" a="1"/>
  <c r="BP644" i="18" s="1"/>
  <c r="BP643" i="18" a="1"/>
  <c r="BP643" i="18" s="1"/>
  <c r="BP642" i="18" a="1"/>
  <c r="BP642" i="18" s="1"/>
  <c r="BP641" i="18" a="1"/>
  <c r="BP641" i="18" s="1"/>
  <c r="BP640" i="18" a="1"/>
  <c r="BP640" i="18" s="1"/>
  <c r="BP639" i="18" a="1"/>
  <c r="BP639" i="18" s="1"/>
  <c r="BP629" i="18"/>
  <c r="BP603" i="18" a="1"/>
  <c r="BP603" i="18" s="1"/>
  <c r="BP602" i="18" a="1"/>
  <c r="BP602" i="18" s="1"/>
  <c r="BP601" i="18" a="1"/>
  <c r="BP601" i="18" s="1"/>
  <c r="BP600" i="18" a="1"/>
  <c r="BP600" i="18" s="1"/>
  <c r="BP599" i="18" a="1"/>
  <c r="BP599" i="18" s="1"/>
  <c r="BP598" i="18" a="1"/>
  <c r="BP598" i="18" s="1"/>
  <c r="BP597" i="18" a="1"/>
  <c r="BP597" i="18" s="1"/>
  <c r="BP596" i="18" a="1"/>
  <c r="BP596" i="18" s="1"/>
  <c r="BP595" i="18" a="1"/>
  <c r="BP595" i="18" s="1"/>
  <c r="BP594" i="18" a="1"/>
  <c r="BP594" i="18" s="1"/>
  <c r="BP593" i="18" a="1"/>
  <c r="BP593" i="18" s="1"/>
  <c r="BP592" i="18" a="1"/>
  <c r="BP592" i="18" s="1"/>
  <c r="BP591" i="18" a="1"/>
  <c r="BP591" i="18" s="1"/>
  <c r="BP590" i="18" a="1"/>
  <c r="BP590" i="18" s="1"/>
  <c r="BP589" i="18" a="1"/>
  <c r="BP589" i="18" s="1"/>
  <c r="BP588" i="18" a="1"/>
  <c r="BP588" i="18" s="1"/>
  <c r="BP587" i="18" a="1"/>
  <c r="BP587" i="18" s="1"/>
  <c r="BP586" i="18" a="1"/>
  <c r="BP586" i="18" s="1"/>
  <c r="BP585" i="18" a="1"/>
  <c r="BP585" i="18" s="1"/>
  <c r="BP584" i="18" a="1"/>
  <c r="BP584" i="18" s="1"/>
  <c r="BP583" i="18" a="1"/>
  <c r="BP583" i="18" s="1"/>
  <c r="BP582" i="18" a="1"/>
  <c r="BP582" i="18" s="1"/>
  <c r="BP581" i="18" a="1"/>
  <c r="BP581" i="18" s="1"/>
  <c r="BP580" i="18" a="1"/>
  <c r="BP580" i="18" s="1"/>
  <c r="BP579" i="18" a="1"/>
  <c r="BP579" i="18" s="1"/>
  <c r="BP578" i="18" a="1"/>
  <c r="BP578" i="18" s="1"/>
  <c r="BP577" i="18" a="1"/>
  <c r="BP577" i="18" s="1"/>
  <c r="BP576" i="18" a="1"/>
  <c r="BP576" i="18" s="1"/>
  <c r="BP575" i="18" a="1"/>
  <c r="BP575" i="18" s="1"/>
  <c r="BP574" i="18" a="1"/>
  <c r="BP574" i="18" s="1"/>
  <c r="BP665" i="18" a="1"/>
  <c r="BP665" i="18" s="1"/>
  <c r="BP637" i="18" a="1"/>
  <c r="BP637" i="18" s="1"/>
  <c r="BP636" i="18" a="1"/>
  <c r="BP636" i="18" s="1"/>
  <c r="BP635" i="18" a="1"/>
  <c r="BP635" i="18" s="1"/>
  <c r="BP634" i="18" a="1"/>
  <c r="BP634" i="18" s="1"/>
  <c r="BP633" i="18" a="1"/>
  <c r="BP633" i="18" s="1"/>
  <c r="BP632" i="18" a="1"/>
  <c r="BP632" i="18" s="1"/>
  <c r="BP605" i="18" a="1"/>
  <c r="BP605" i="18" s="1"/>
  <c r="BP604" i="18" a="1"/>
  <c r="BP604" i="18" s="1"/>
  <c r="BP573" i="18"/>
  <c r="BP638" i="18" a="1"/>
  <c r="BP638" i="18" s="1"/>
  <c r="BP631" i="18" a="1"/>
  <c r="BP631" i="18" s="1"/>
  <c r="BP623" i="18" a="1"/>
  <c r="BP623" i="18" s="1"/>
  <c r="BP621" i="18" a="1"/>
  <c r="BP621" i="18" s="1"/>
  <c r="BP619" i="18" a="1"/>
  <c r="BP619" i="18" s="1"/>
  <c r="BP617" i="18" a="1"/>
  <c r="BP617" i="18" s="1"/>
  <c r="BP615" i="18" a="1"/>
  <c r="BP615" i="18" s="1"/>
  <c r="BP613" i="18" a="1"/>
  <c r="BP613" i="18" s="1"/>
  <c r="BP611" i="18" a="1"/>
  <c r="BP611" i="18" s="1"/>
  <c r="BP609" i="18" a="1"/>
  <c r="BP609" i="18" s="1"/>
  <c r="BP607" i="18" a="1"/>
  <c r="BP607" i="18" s="1"/>
  <c r="BP622" i="18" a="1"/>
  <c r="BP622" i="18" s="1"/>
  <c r="BP620" i="18" a="1"/>
  <c r="BP620" i="18" s="1"/>
  <c r="BP618" i="18" a="1"/>
  <c r="BP618" i="18" s="1"/>
  <c r="BP616" i="18" a="1"/>
  <c r="BP616" i="18" s="1"/>
  <c r="BP614" i="18" a="1"/>
  <c r="BP614" i="18" s="1"/>
  <c r="BP612" i="18" a="1"/>
  <c r="BP612" i="18" s="1"/>
  <c r="BP610" i="18" a="1"/>
  <c r="BP610" i="18" s="1"/>
  <c r="BP608" i="18" a="1"/>
  <c r="BP608" i="18" s="1"/>
  <c r="BP606" i="18" a="1"/>
  <c r="BP606" i="18" s="1"/>
  <c r="BP572" i="18"/>
  <c r="BP561" i="18" a="1"/>
  <c r="BP561" i="18" s="1"/>
  <c r="BP560" i="18" a="1"/>
  <c r="BP560" i="18" s="1"/>
  <c r="BP559" i="18" a="1"/>
  <c r="BP559" i="18" s="1"/>
  <c r="BP558" i="18" a="1"/>
  <c r="BP558" i="18" s="1"/>
  <c r="BP557" i="18" a="1"/>
  <c r="BP557" i="18" s="1"/>
  <c r="BP556" i="18" a="1"/>
  <c r="BP556" i="18" s="1"/>
  <c r="BP555" i="18" a="1"/>
  <c r="BP555" i="18" s="1"/>
  <c r="BP554" i="18" a="1"/>
  <c r="BP554" i="18" s="1"/>
  <c r="BP566" i="18" a="1"/>
  <c r="BP566" i="18" s="1"/>
  <c r="BP565" i="18" a="1"/>
  <c r="BP565" i="18" s="1"/>
  <c r="BP564" i="18" a="1"/>
  <c r="BP564" i="18" s="1"/>
  <c r="BP563" i="18" a="1"/>
  <c r="BP563" i="18" s="1"/>
  <c r="BP562" i="18" a="1"/>
  <c r="BP562" i="18" s="1"/>
  <c r="BP553" i="18" a="1"/>
  <c r="BP553" i="18" s="1"/>
  <c r="BP552" i="18" a="1"/>
  <c r="BP552" i="18" s="1"/>
  <c r="BP551" i="18" a="1"/>
  <c r="BP551" i="18" s="1"/>
  <c r="BP550" i="18" a="1"/>
  <c r="BP550" i="18" s="1"/>
  <c r="BP549" i="18" a="1"/>
  <c r="BP549" i="18" s="1"/>
  <c r="BP548" i="18" a="1"/>
  <c r="BP548" i="18" s="1"/>
  <c r="BP547" i="18" a="1"/>
  <c r="BP547" i="18" s="1"/>
  <c r="BP546" i="18" a="1"/>
  <c r="BP546" i="18" s="1"/>
  <c r="BP545" i="18" a="1"/>
  <c r="BP545" i="18" s="1"/>
  <c r="BP544" i="18" a="1"/>
  <c r="BP544" i="18" s="1"/>
  <c r="BP543" i="18" a="1"/>
  <c r="BP543" i="18" s="1"/>
  <c r="BP542" i="18" a="1"/>
  <c r="BP542" i="18" s="1"/>
  <c r="BP541" i="18" a="1"/>
  <c r="BP541" i="18" s="1"/>
  <c r="BP540" i="18" a="1"/>
  <c r="BP540" i="18" s="1"/>
  <c r="BP539" i="18" a="1"/>
  <c r="BP539" i="18" s="1"/>
  <c r="BP538" i="18" a="1"/>
  <c r="BP538" i="18" s="1"/>
  <c r="BP537" i="18" a="1"/>
  <c r="BP537" i="18" s="1"/>
  <c r="BP536" i="18" a="1"/>
  <c r="BP536" i="18" s="1"/>
  <c r="BP535" i="18" a="1"/>
  <c r="BP535" i="18" s="1"/>
  <c r="BP534" i="18" a="1"/>
  <c r="BP534" i="18" s="1"/>
  <c r="BP533" i="18" a="1"/>
  <c r="BP533" i="18" s="1"/>
  <c r="BP532" i="18" a="1"/>
  <c r="BP532" i="18" s="1"/>
  <c r="BP531" i="18" a="1"/>
  <c r="BP531" i="18" s="1"/>
  <c r="BP530" i="18" a="1"/>
  <c r="BP530" i="18" s="1"/>
  <c r="BP529" i="18" a="1"/>
  <c r="BP529" i="18" s="1"/>
  <c r="BP528" i="18" a="1"/>
  <c r="BP528" i="18" s="1"/>
  <c r="BP516" i="18"/>
  <c r="BP515" i="18"/>
  <c r="BP473" i="18" a="1"/>
  <c r="BP473" i="18" s="1"/>
  <c r="BP517" i="18" a="1"/>
  <c r="BP517" i="18" s="1"/>
  <c r="BP509" i="18" a="1"/>
  <c r="BP509" i="18" s="1"/>
  <c r="BP508" i="18" a="1"/>
  <c r="BP508" i="18" s="1"/>
  <c r="BP507" i="18" a="1"/>
  <c r="BP507" i="18" s="1"/>
  <c r="BP506" i="18" a="1"/>
  <c r="BP506" i="18" s="1"/>
  <c r="BP505" i="18" a="1"/>
  <c r="BP505" i="18" s="1"/>
  <c r="BP504" i="18" a="1"/>
  <c r="BP504" i="18" s="1"/>
  <c r="BP503" i="18" a="1"/>
  <c r="BP503" i="18" s="1"/>
  <c r="BP502" i="18" a="1"/>
  <c r="BP502" i="18" s="1"/>
  <c r="BP501" i="18" a="1"/>
  <c r="BP501" i="18" s="1"/>
  <c r="BP500" i="18" a="1"/>
  <c r="BP500" i="18" s="1"/>
  <c r="BP499" i="18" a="1"/>
  <c r="BP499" i="18" s="1"/>
  <c r="BP498" i="18" a="1"/>
  <c r="BP498" i="18" s="1"/>
  <c r="BP497" i="18" a="1"/>
  <c r="BP497" i="18" s="1"/>
  <c r="BP496" i="18" a="1"/>
  <c r="BP496" i="18" s="1"/>
  <c r="BP495" i="18" a="1"/>
  <c r="BP495" i="18" s="1"/>
  <c r="BP494" i="18" a="1"/>
  <c r="BP494" i="18" s="1"/>
  <c r="BP493" i="18" a="1"/>
  <c r="BP493" i="18" s="1"/>
  <c r="BP492" i="18" a="1"/>
  <c r="BP492" i="18" s="1"/>
  <c r="BP491" i="18" a="1"/>
  <c r="BP491" i="18" s="1"/>
  <c r="BP490" i="18" a="1"/>
  <c r="BP490" i="18" s="1"/>
  <c r="BP489" i="18" a="1"/>
  <c r="BP489" i="18" s="1"/>
  <c r="BP488" i="18" a="1"/>
  <c r="BP488" i="18" s="1"/>
  <c r="BP487" i="18" a="1"/>
  <c r="BP487" i="18" s="1"/>
  <c r="BP486" i="18" a="1"/>
  <c r="BP486" i="18" s="1"/>
  <c r="BP485" i="18" a="1"/>
  <c r="BP485" i="18" s="1"/>
  <c r="BP484" i="18" a="1"/>
  <c r="BP484" i="18" s="1"/>
  <c r="BP483" i="18" a="1"/>
  <c r="BP483" i="18" s="1"/>
  <c r="BP482" i="18" a="1"/>
  <c r="BP482" i="18" s="1"/>
  <c r="BP481" i="18" a="1"/>
  <c r="BP481" i="18" s="1"/>
  <c r="BP480" i="18" a="1"/>
  <c r="BP480" i="18" s="1"/>
  <c r="BP479" i="18" a="1"/>
  <c r="BP479" i="18" s="1"/>
  <c r="BP478" i="18" a="1"/>
  <c r="BP478" i="18" s="1"/>
  <c r="BP477" i="18" a="1"/>
  <c r="BP477" i="18" s="1"/>
  <c r="BP476" i="18" a="1"/>
  <c r="BP476" i="18" s="1"/>
  <c r="BP475" i="18" a="1"/>
  <c r="BP475" i="18" s="1"/>
  <c r="BP474" i="18" a="1"/>
  <c r="BP474" i="18" s="1"/>
  <c r="BP472" i="18" a="1"/>
  <c r="BP472" i="18" s="1"/>
  <c r="BP471" i="18" a="1"/>
  <c r="BP471" i="18" s="1"/>
  <c r="BP470" i="18" a="1"/>
  <c r="BP470" i="18" s="1"/>
  <c r="BP469" i="18" a="1"/>
  <c r="BP469" i="18" s="1"/>
  <c r="BP468" i="18" a="1"/>
  <c r="BP468" i="18" s="1"/>
  <c r="BP467" i="18" a="1"/>
  <c r="BP467" i="18" s="1"/>
  <c r="BP466" i="18" a="1"/>
  <c r="BP466" i="18" s="1"/>
  <c r="BP465" i="18" a="1"/>
  <c r="BP465" i="18" s="1"/>
  <c r="BP464" i="18" a="1"/>
  <c r="BP464" i="18" s="1"/>
  <c r="BP463" i="18" a="1"/>
  <c r="BP463" i="18" s="1"/>
  <c r="BP462" i="18" a="1"/>
  <c r="BP462" i="18" s="1"/>
  <c r="BP461" i="18" a="1"/>
  <c r="BP461" i="18" s="1"/>
  <c r="BP460" i="18" a="1"/>
  <c r="BP460" i="18" s="1"/>
  <c r="BP458" i="18"/>
  <c r="BP452" i="18" a="1"/>
  <c r="BP452" i="18" s="1"/>
  <c r="BP451" i="18" a="1"/>
  <c r="BP451" i="18" s="1"/>
  <c r="BP450" i="18" a="1"/>
  <c r="BP450" i="18" s="1"/>
  <c r="BP449" i="18" a="1"/>
  <c r="BP449" i="18" s="1"/>
  <c r="BP448" i="18" a="1"/>
  <c r="BP448" i="18" s="1"/>
  <c r="BP447" i="18" a="1"/>
  <c r="BP447" i="18" s="1"/>
  <c r="BP446" i="18" a="1"/>
  <c r="BP446" i="18" s="1"/>
  <c r="BP445" i="18" a="1"/>
  <c r="BP445" i="18" s="1"/>
  <c r="BP444" i="18" a="1"/>
  <c r="BP444" i="18" s="1"/>
  <c r="BP443" i="18" a="1"/>
  <c r="BP443" i="18" s="1"/>
  <c r="BP442" i="18" a="1"/>
  <c r="BP442" i="18" s="1"/>
  <c r="BP441" i="18" a="1"/>
  <c r="BP441" i="18" s="1"/>
  <c r="BP440" i="18" a="1"/>
  <c r="BP440" i="18" s="1"/>
  <c r="BP439" i="18" a="1"/>
  <c r="BP439" i="18" s="1"/>
  <c r="BP438" i="18" a="1"/>
  <c r="BP438" i="18" s="1"/>
  <c r="BP437" i="18" a="1"/>
  <c r="BP437" i="18" s="1"/>
  <c r="BP436" i="18" a="1"/>
  <c r="BP436" i="18" s="1"/>
  <c r="BP435" i="18" a="1"/>
  <c r="BP435" i="18" s="1"/>
  <c r="BP434" i="18" a="1"/>
  <c r="BP434" i="18" s="1"/>
  <c r="BP433" i="18" a="1"/>
  <c r="BP433" i="18" s="1"/>
  <c r="BP432" i="18" a="1"/>
  <c r="BP432" i="18" s="1"/>
  <c r="BP431" i="18" a="1"/>
  <c r="BP431" i="18" s="1"/>
  <c r="BP430" i="18" a="1"/>
  <c r="BP430" i="18" s="1"/>
  <c r="BP429" i="18" a="1"/>
  <c r="BP429" i="18" s="1"/>
  <c r="BP428" i="18" a="1"/>
  <c r="BP428" i="18" s="1"/>
  <c r="BP427" i="18" a="1"/>
  <c r="BP427" i="18" s="1"/>
  <c r="BP426" i="18" a="1"/>
  <c r="BP426" i="18" s="1"/>
  <c r="BP425" i="18" a="1"/>
  <c r="BP425" i="18" s="1"/>
  <c r="BP424" i="18" a="1"/>
  <c r="BP424" i="18" s="1"/>
  <c r="BP423" i="18" a="1"/>
  <c r="BP423" i="18" s="1"/>
  <c r="BP422" i="18" a="1"/>
  <c r="BP422" i="18" s="1"/>
  <c r="BP421" i="18" a="1"/>
  <c r="BP421" i="18" s="1"/>
  <c r="BP420" i="18" a="1"/>
  <c r="BP420" i="18" s="1"/>
  <c r="BP419" i="18" a="1"/>
  <c r="BP419" i="18" s="1"/>
  <c r="BP418" i="18" a="1"/>
  <c r="BP418" i="18" s="1"/>
  <c r="BP417" i="18" a="1"/>
  <c r="BP417" i="18" s="1"/>
  <c r="BP416" i="18" a="1"/>
  <c r="BP416" i="18" s="1"/>
  <c r="BP415" i="18" a="1"/>
  <c r="BP415" i="18" s="1"/>
  <c r="BP414" i="18" a="1"/>
  <c r="BP414" i="18" s="1"/>
  <c r="BP413" i="18" a="1"/>
  <c r="BP413" i="18" s="1"/>
  <c r="BP412" i="18" a="1"/>
  <c r="BP412" i="18" s="1"/>
  <c r="BP411" i="18" a="1"/>
  <c r="BP411" i="18" s="1"/>
  <c r="BP410" i="18" a="1"/>
  <c r="BP410" i="18" s="1"/>
  <c r="BP409" i="18" a="1"/>
  <c r="BP409" i="18" s="1"/>
  <c r="BP408" i="18" a="1"/>
  <c r="BP408" i="18" s="1"/>
  <c r="BP407" i="18" a="1"/>
  <c r="BP407" i="18" s="1"/>
  <c r="BP406" i="18" a="1"/>
  <c r="BP406" i="18" s="1"/>
  <c r="BP405" i="18" a="1"/>
  <c r="BP405" i="18" s="1"/>
  <c r="BP404" i="18" a="1"/>
  <c r="BP404" i="18" s="1"/>
  <c r="BP403" i="18" a="1"/>
  <c r="BP403" i="18" s="1"/>
  <c r="BP401" i="18"/>
  <c r="BP395" i="18" a="1"/>
  <c r="BP395" i="18" s="1"/>
  <c r="BP394" i="18" a="1"/>
  <c r="BP394" i="18" s="1"/>
  <c r="BP393" i="18" a="1"/>
  <c r="BP393" i="18" s="1"/>
  <c r="BP392" i="18" a="1"/>
  <c r="BP392" i="18" s="1"/>
  <c r="BP391" i="18" a="1"/>
  <c r="BP391" i="18" s="1"/>
  <c r="BP390" i="18" a="1"/>
  <c r="BP390" i="18" s="1"/>
  <c r="BP389" i="18" a="1"/>
  <c r="BP389" i="18" s="1"/>
  <c r="BP388" i="18" a="1"/>
  <c r="BP388" i="18" s="1"/>
  <c r="BP387" i="18" a="1"/>
  <c r="BP387" i="18" s="1"/>
  <c r="BP386" i="18" a="1"/>
  <c r="BP386" i="18" s="1"/>
  <c r="BP385" i="18" a="1"/>
  <c r="BP385" i="18" s="1"/>
  <c r="BP384" i="18" a="1"/>
  <c r="BP384" i="18" s="1"/>
  <c r="BP383" i="18" a="1"/>
  <c r="BP383" i="18" s="1"/>
  <c r="BP382" i="18" a="1"/>
  <c r="BP382" i="18" s="1"/>
  <c r="BP381" i="18" a="1"/>
  <c r="BP381" i="18" s="1"/>
  <c r="BP459" i="18"/>
  <c r="BP402" i="18"/>
  <c r="BP527" i="18" a="1"/>
  <c r="BP527" i="18" s="1"/>
  <c r="BP526" i="18" a="1"/>
  <c r="BP526" i="18" s="1"/>
  <c r="BP525" i="18" a="1"/>
  <c r="BP525" i="18" s="1"/>
  <c r="BP524" i="18" a="1"/>
  <c r="BP524" i="18" s="1"/>
  <c r="BP523" i="18" a="1"/>
  <c r="BP523" i="18" s="1"/>
  <c r="BP522" i="18" a="1"/>
  <c r="BP522" i="18" s="1"/>
  <c r="BP521" i="18" a="1"/>
  <c r="BP521" i="18" s="1"/>
  <c r="BP520" i="18" a="1"/>
  <c r="BP520" i="18" s="1"/>
  <c r="BP519" i="18" a="1"/>
  <c r="BP519" i="18" s="1"/>
  <c r="BP518" i="18" a="1"/>
  <c r="BP518" i="18" s="1"/>
  <c r="BP377" i="18" a="1"/>
  <c r="BP377" i="18" s="1"/>
  <c r="BP376" i="18" a="1"/>
  <c r="BP376" i="18" s="1"/>
  <c r="BP375" i="18" a="1"/>
  <c r="BP375" i="18" s="1"/>
  <c r="BP374" i="18" a="1"/>
  <c r="BP374" i="18" s="1"/>
  <c r="BP373" i="18" a="1"/>
  <c r="BP373" i="18" s="1"/>
  <c r="BP372" i="18" a="1"/>
  <c r="BP372" i="18" s="1"/>
  <c r="BP371" i="18" a="1"/>
  <c r="BP371" i="18" s="1"/>
  <c r="BP370" i="18" a="1"/>
  <c r="BP370" i="18" s="1"/>
  <c r="BP369" i="18" a="1"/>
  <c r="BP369" i="18" s="1"/>
  <c r="BP368" i="18" a="1"/>
  <c r="BP368" i="18" s="1"/>
  <c r="BP367" i="18" a="1"/>
  <c r="BP367" i="18" s="1"/>
  <c r="BP366" i="18" a="1"/>
  <c r="BP366" i="18" s="1"/>
  <c r="BP365" i="18" a="1"/>
  <c r="BP365" i="18" s="1"/>
  <c r="BP364" i="18" a="1"/>
  <c r="BP364" i="18" s="1"/>
  <c r="BP363" i="18" a="1"/>
  <c r="BP363" i="18" s="1"/>
  <c r="BP362" i="18" a="1"/>
  <c r="BP362" i="18" s="1"/>
  <c r="BP380" i="18" a="1"/>
  <c r="BP380" i="18" s="1"/>
  <c r="BP379" i="18" a="1"/>
  <c r="BP379" i="18" s="1"/>
  <c r="BP378" i="18" a="1"/>
  <c r="BP378" i="18" s="1"/>
  <c r="BP348" i="18" a="1"/>
  <c r="BP348" i="18" s="1"/>
  <c r="BP347" i="18" a="1"/>
  <c r="BP347" i="18" s="1"/>
  <c r="BP346" i="18" a="1"/>
  <c r="BP346" i="18" s="1"/>
  <c r="BP344" i="18"/>
  <c r="BP338" i="18" a="1"/>
  <c r="BP338" i="18" s="1"/>
  <c r="BP337" i="18" a="1"/>
  <c r="BP337" i="18" s="1"/>
  <c r="BP336" i="18" a="1"/>
  <c r="BP336" i="18" s="1"/>
  <c r="BP335" i="18" a="1"/>
  <c r="BP335" i="18" s="1"/>
  <c r="BP334" i="18" a="1"/>
  <c r="BP334" i="18" s="1"/>
  <c r="BP333" i="18" a="1"/>
  <c r="BP333" i="18" s="1"/>
  <c r="BP332" i="18" a="1"/>
  <c r="BP332" i="18" s="1"/>
  <c r="BP331" i="18" a="1"/>
  <c r="BP331" i="18" s="1"/>
  <c r="BP330" i="18" a="1"/>
  <c r="BP330" i="18" s="1"/>
  <c r="BP329" i="18" a="1"/>
  <c r="BP329" i="18" s="1"/>
  <c r="BP328" i="18" a="1"/>
  <c r="BP328" i="18" s="1"/>
  <c r="BP327" i="18" a="1"/>
  <c r="BP327" i="18" s="1"/>
  <c r="BP326" i="18" a="1"/>
  <c r="BP326" i="18" s="1"/>
  <c r="BP325" i="18" a="1"/>
  <c r="BP325" i="18" s="1"/>
  <c r="BP324" i="18" a="1"/>
  <c r="BP324" i="18" s="1"/>
  <c r="BP323" i="18" a="1"/>
  <c r="BP323" i="18" s="1"/>
  <c r="BP322" i="18" a="1"/>
  <c r="BP322" i="18" s="1"/>
  <c r="BP321" i="18" a="1"/>
  <c r="BP321" i="18" s="1"/>
  <c r="BP320" i="18" a="1"/>
  <c r="BP320" i="18" s="1"/>
  <c r="BP319" i="18" a="1"/>
  <c r="BP319" i="18" s="1"/>
  <c r="BP318" i="18" a="1"/>
  <c r="BP318" i="18" s="1"/>
  <c r="BP317" i="18" a="1"/>
  <c r="BP317" i="18" s="1"/>
  <c r="BP316" i="18" a="1"/>
  <c r="BP316" i="18" s="1"/>
  <c r="BP315" i="18" a="1"/>
  <c r="BP315" i="18" s="1"/>
  <c r="BP314" i="18" a="1"/>
  <c r="BP314" i="18" s="1"/>
  <c r="BP313" i="18" a="1"/>
  <c r="BP313" i="18" s="1"/>
  <c r="BP312" i="18" a="1"/>
  <c r="BP312" i="18" s="1"/>
  <c r="BP311" i="18" a="1"/>
  <c r="BP311" i="18" s="1"/>
  <c r="BP310" i="18" a="1"/>
  <c r="BP310" i="18" s="1"/>
  <c r="BP309" i="18" a="1"/>
  <c r="BP309" i="18" s="1"/>
  <c r="BP308" i="18" a="1"/>
  <c r="BP308" i="18" s="1"/>
  <c r="BP307" i="18" a="1"/>
  <c r="BP307" i="18" s="1"/>
  <c r="BP306" i="18" a="1"/>
  <c r="BP306" i="18" s="1"/>
  <c r="BP305" i="18" a="1"/>
  <c r="BP305" i="18" s="1"/>
  <c r="BP304" i="18" a="1"/>
  <c r="BP304" i="18" s="1"/>
  <c r="BP303" i="18" a="1"/>
  <c r="BP303" i="18" s="1"/>
  <c r="BP302" i="18" a="1"/>
  <c r="BP302" i="18" s="1"/>
  <c r="BP301" i="18" a="1"/>
  <c r="BP301" i="18" s="1"/>
  <c r="BP300" i="18" a="1"/>
  <c r="BP300" i="18" s="1"/>
  <c r="BP299" i="18" a="1"/>
  <c r="BP299" i="18" s="1"/>
  <c r="BP298" i="18" a="1"/>
  <c r="BP298" i="18" s="1"/>
  <c r="BP297" i="18" a="1"/>
  <c r="BP297" i="18" s="1"/>
  <c r="BP296" i="18" a="1"/>
  <c r="BP296" i="18" s="1"/>
  <c r="BP295" i="18" a="1"/>
  <c r="BP295" i="18" s="1"/>
  <c r="BP294" i="18" a="1"/>
  <c r="BP294" i="18" s="1"/>
  <c r="BP293" i="18" a="1"/>
  <c r="BP293" i="18" s="1"/>
  <c r="BP292" i="18" a="1"/>
  <c r="BP292" i="18" s="1"/>
  <c r="BP291" i="18" a="1"/>
  <c r="BP291" i="18" s="1"/>
  <c r="BP290" i="18" a="1"/>
  <c r="BP290" i="18" s="1"/>
  <c r="BP289" i="18" a="1"/>
  <c r="BP289" i="18" s="1"/>
  <c r="BP287" i="18"/>
  <c r="BP281" i="18" a="1"/>
  <c r="BP281" i="18" s="1"/>
  <c r="BP280" i="18" a="1"/>
  <c r="BP280" i="18" s="1"/>
  <c r="BP279" i="18" a="1"/>
  <c r="BP279" i="18" s="1"/>
  <c r="BP278" i="18" a="1"/>
  <c r="BP278" i="18" s="1"/>
  <c r="BP277" i="18" a="1"/>
  <c r="BP277" i="18" s="1"/>
  <c r="BP276" i="18" a="1"/>
  <c r="BP276" i="18" s="1"/>
  <c r="BP275" i="18" a="1"/>
  <c r="BP275" i="18" s="1"/>
  <c r="BP274" i="18" a="1"/>
  <c r="BP274" i="18" s="1"/>
  <c r="BP273" i="18" a="1"/>
  <c r="BP273" i="18" s="1"/>
  <c r="BP272" i="18" a="1"/>
  <c r="BP272" i="18" s="1"/>
  <c r="BP271" i="18" a="1"/>
  <c r="BP271" i="18" s="1"/>
  <c r="BP270" i="18" a="1"/>
  <c r="BP270" i="18" s="1"/>
  <c r="BP269" i="18" a="1"/>
  <c r="BP269" i="18" s="1"/>
  <c r="BP268" i="18" a="1"/>
  <c r="BP268" i="18" s="1"/>
  <c r="BP267" i="18" a="1"/>
  <c r="BP267" i="18" s="1"/>
  <c r="BP266" i="18" a="1"/>
  <c r="BP266" i="18" s="1"/>
  <c r="BP265" i="18" a="1"/>
  <c r="BP265" i="18" s="1"/>
  <c r="BP264" i="18" a="1"/>
  <c r="BP264" i="18" s="1"/>
  <c r="BP263" i="18" a="1"/>
  <c r="BP263" i="18" s="1"/>
  <c r="BP262" i="18" a="1"/>
  <c r="BP262" i="18" s="1"/>
  <c r="BP261" i="18" a="1"/>
  <c r="BP261" i="18" s="1"/>
  <c r="BP260" i="18" a="1"/>
  <c r="BP260" i="18" s="1"/>
  <c r="BP259" i="18" a="1"/>
  <c r="BP259" i="18" s="1"/>
  <c r="BP258" i="18" a="1"/>
  <c r="BP258" i="18" s="1"/>
  <c r="BP257" i="18" a="1"/>
  <c r="BP257" i="18" s="1"/>
  <c r="BP256" i="18" a="1"/>
  <c r="BP256" i="18" s="1"/>
  <c r="BP255" i="18" a="1"/>
  <c r="BP255" i="18" s="1"/>
  <c r="BP254" i="18" a="1"/>
  <c r="BP254" i="18" s="1"/>
  <c r="BP253" i="18" a="1"/>
  <c r="BP253" i="18" s="1"/>
  <c r="BP252" i="18" a="1"/>
  <c r="BP252" i="18" s="1"/>
  <c r="BP361" i="18" a="1"/>
  <c r="BP361" i="18" s="1"/>
  <c r="BP360" i="18" a="1"/>
  <c r="BP360" i="18" s="1"/>
  <c r="BP359" i="18" a="1"/>
  <c r="BP359" i="18" s="1"/>
  <c r="BP358" i="18" a="1"/>
  <c r="BP358" i="18" s="1"/>
  <c r="BP357" i="18" a="1"/>
  <c r="BP357" i="18" s="1"/>
  <c r="BP356" i="18" a="1"/>
  <c r="BP356" i="18" s="1"/>
  <c r="BP355" i="18" a="1"/>
  <c r="BP355" i="18" s="1"/>
  <c r="BP354" i="18" a="1"/>
  <c r="BP354" i="18" s="1"/>
  <c r="BP353" i="18" a="1"/>
  <c r="BP353" i="18" s="1"/>
  <c r="BP352" i="18" a="1"/>
  <c r="BP352" i="18" s="1"/>
  <c r="BP351" i="18" a="1"/>
  <c r="BP351" i="18" s="1"/>
  <c r="BP350" i="18" a="1"/>
  <c r="BP350" i="18" s="1"/>
  <c r="BP349" i="18" a="1"/>
  <c r="BP349" i="18" s="1"/>
  <c r="BP251" i="18" a="1"/>
  <c r="BP251" i="18" s="1"/>
  <c r="BP345" i="18"/>
  <c r="BP250" i="18" a="1"/>
  <c r="BP250" i="18" s="1"/>
  <c r="BP249" i="18" a="1"/>
  <c r="BP249" i="18" s="1"/>
  <c r="BP248" i="18" a="1"/>
  <c r="BP248" i="18" s="1"/>
  <c r="BP247" i="18" a="1"/>
  <c r="BP247" i="18" s="1"/>
  <c r="BP246" i="18" a="1"/>
  <c r="BP246" i="18" s="1"/>
  <c r="BP245" i="18" a="1"/>
  <c r="BP245" i="18" s="1"/>
  <c r="BP244" i="18" a="1"/>
  <c r="BP244" i="18" s="1"/>
  <c r="BP243" i="18" a="1"/>
  <c r="BP243" i="18" s="1"/>
  <c r="BP242" i="18" a="1"/>
  <c r="BP242" i="18" s="1"/>
  <c r="BP241" i="18" a="1"/>
  <c r="BP241" i="18" s="1"/>
  <c r="BP240" i="18" a="1"/>
  <c r="BP240" i="18" s="1"/>
  <c r="BP239" i="18" a="1"/>
  <c r="BP239" i="18" s="1"/>
  <c r="BP238" i="18" a="1"/>
  <c r="BP238" i="18" s="1"/>
  <c r="BP237" i="18" a="1"/>
  <c r="BP237" i="18" s="1"/>
  <c r="BP236" i="18" a="1"/>
  <c r="BP236" i="18" s="1"/>
  <c r="BP235" i="18" a="1"/>
  <c r="BP235" i="18" s="1"/>
  <c r="BP234" i="18" a="1"/>
  <c r="BP234" i="18" s="1"/>
  <c r="BP233" i="18" a="1"/>
  <c r="BP233" i="18" s="1"/>
  <c r="BP232" i="18" a="1"/>
  <c r="BP232" i="18" s="1"/>
  <c r="BP230" i="18"/>
  <c r="BP224" i="18" a="1"/>
  <c r="BP224" i="18" s="1"/>
  <c r="BP223" i="18" a="1"/>
  <c r="BP223" i="18" s="1"/>
  <c r="BP222" i="18" a="1"/>
  <c r="BP222" i="18" s="1"/>
  <c r="BP221" i="18" a="1"/>
  <c r="BP221" i="18" s="1"/>
  <c r="BP220" i="18" a="1"/>
  <c r="BP220" i="18" s="1"/>
  <c r="BP219" i="18" a="1"/>
  <c r="BP219" i="18" s="1"/>
  <c r="BP218" i="18" a="1"/>
  <c r="BP218" i="18" s="1"/>
  <c r="BP217" i="18" a="1"/>
  <c r="BP217" i="18" s="1"/>
  <c r="BP216" i="18" a="1"/>
  <c r="BP216" i="18" s="1"/>
  <c r="BP215" i="18" a="1"/>
  <c r="BP215" i="18" s="1"/>
  <c r="BP214" i="18" a="1"/>
  <c r="BP214" i="18" s="1"/>
  <c r="BP213" i="18" a="1"/>
  <c r="BP213" i="18" s="1"/>
  <c r="BP212" i="18" a="1"/>
  <c r="BP212" i="18" s="1"/>
  <c r="BP211" i="18" a="1"/>
  <c r="BP211" i="18" s="1"/>
  <c r="BP210" i="18" a="1"/>
  <c r="BP210" i="18" s="1"/>
  <c r="BP209" i="18" a="1"/>
  <c r="BP209" i="18" s="1"/>
  <c r="BP208" i="18" a="1"/>
  <c r="BP208" i="18" s="1"/>
  <c r="BP207" i="18" a="1"/>
  <c r="BP207" i="18" s="1"/>
  <c r="BP206" i="18" a="1"/>
  <c r="BP206" i="18" s="1"/>
  <c r="BP205" i="18" a="1"/>
  <c r="BP205" i="18" s="1"/>
  <c r="BP204" i="18" a="1"/>
  <c r="BP204" i="18" s="1"/>
  <c r="BP203" i="18" a="1"/>
  <c r="BP203" i="18" s="1"/>
  <c r="BP202" i="18" a="1"/>
  <c r="BP202" i="18" s="1"/>
  <c r="BP201" i="18" a="1"/>
  <c r="BP201" i="18" s="1"/>
  <c r="BP200" i="18" a="1"/>
  <c r="BP200" i="18" s="1"/>
  <c r="BP199" i="18" a="1"/>
  <c r="BP199" i="18" s="1"/>
  <c r="BP198" i="18" a="1"/>
  <c r="BP198" i="18" s="1"/>
  <c r="BP197" i="18" a="1"/>
  <c r="BP197" i="18" s="1"/>
  <c r="BP196" i="18" a="1"/>
  <c r="BP196" i="18" s="1"/>
  <c r="BP195" i="18" a="1"/>
  <c r="BP195" i="18" s="1"/>
  <c r="BP194" i="18" a="1"/>
  <c r="BP194" i="18" s="1"/>
  <c r="BP193" i="18" a="1"/>
  <c r="BP193" i="18" s="1"/>
  <c r="BP192" i="18" a="1"/>
  <c r="BP192" i="18" s="1"/>
  <c r="BP191" i="18" a="1"/>
  <c r="BP191" i="18" s="1"/>
  <c r="BP190" i="18" a="1"/>
  <c r="BP190" i="18" s="1"/>
  <c r="BP189" i="18" a="1"/>
  <c r="BP189" i="18" s="1"/>
  <c r="BP188" i="18" a="1"/>
  <c r="BP188" i="18" s="1"/>
  <c r="BP288" i="18"/>
  <c r="BP187" i="18" a="1"/>
  <c r="BP187" i="18" s="1"/>
  <c r="BP186" i="18" a="1"/>
  <c r="BP186" i="18" s="1"/>
  <c r="BP185" i="18" a="1"/>
  <c r="BP185" i="18" s="1"/>
  <c r="BP184" i="18" a="1"/>
  <c r="BP184" i="18" s="1"/>
  <c r="BP183" i="18" a="1"/>
  <c r="BP183" i="18" s="1"/>
  <c r="BP182" i="18" a="1"/>
  <c r="BP182" i="18" s="1"/>
  <c r="BP181" i="18" a="1"/>
  <c r="BP181" i="18" s="1"/>
  <c r="BP180" i="18" a="1"/>
  <c r="BP180" i="18" s="1"/>
  <c r="BP179" i="18" a="1"/>
  <c r="BP179" i="18" s="1"/>
  <c r="BP178" i="18" a="1"/>
  <c r="BP178" i="18" s="1"/>
  <c r="BP177" i="18" a="1"/>
  <c r="BP177" i="18" s="1"/>
  <c r="BP176" i="18" a="1"/>
  <c r="BP176" i="18" s="1"/>
  <c r="BP175" i="18" a="1"/>
  <c r="BP175" i="18" s="1"/>
  <c r="BP173" i="18"/>
  <c r="BP167" i="18" a="1"/>
  <c r="BP167" i="18" s="1"/>
  <c r="BP166" i="18" a="1"/>
  <c r="BP166" i="18" s="1"/>
  <c r="BP165" i="18" a="1"/>
  <c r="BP165" i="18" s="1"/>
  <c r="BP164" i="18" a="1"/>
  <c r="BP164" i="18" s="1"/>
  <c r="BP163" i="18" a="1"/>
  <c r="BP163" i="18" s="1"/>
  <c r="BP162" i="18" a="1"/>
  <c r="BP162" i="18" s="1"/>
  <c r="BP161" i="18" a="1"/>
  <c r="BP161" i="18" s="1"/>
  <c r="BP160" i="18" a="1"/>
  <c r="BP160" i="18" s="1"/>
  <c r="BP159" i="18" a="1"/>
  <c r="BP159" i="18" s="1"/>
  <c r="BP158" i="18" a="1"/>
  <c r="BP158" i="18" s="1"/>
  <c r="BP157" i="18" a="1"/>
  <c r="BP157" i="18" s="1"/>
  <c r="BP156" i="18" a="1"/>
  <c r="BP156" i="18" s="1"/>
  <c r="BP155" i="18" a="1"/>
  <c r="BP155" i="18" s="1"/>
  <c r="BP154" i="18" a="1"/>
  <c r="BP154" i="18" s="1"/>
  <c r="BP153" i="18" a="1"/>
  <c r="BP153" i="18" s="1"/>
  <c r="BP152" i="18" a="1"/>
  <c r="BP152" i="18" s="1"/>
  <c r="BP151" i="18" a="1"/>
  <c r="BP151" i="18" s="1"/>
  <c r="BP150" i="18" a="1"/>
  <c r="BP150" i="18" s="1"/>
  <c r="BP149" i="18" a="1"/>
  <c r="BP149" i="18" s="1"/>
  <c r="BP148" i="18" a="1"/>
  <c r="BP148" i="18" s="1"/>
  <c r="BP147" i="18" a="1"/>
  <c r="BP147" i="18" s="1"/>
  <c r="BP146" i="18" a="1"/>
  <c r="BP146" i="18" s="1"/>
  <c r="BP145" i="18" a="1"/>
  <c r="BP145" i="18" s="1"/>
  <c r="BP144" i="18" a="1"/>
  <c r="BP144" i="18" s="1"/>
  <c r="BP143" i="18" a="1"/>
  <c r="BP143" i="18" s="1"/>
  <c r="BP142" i="18" a="1"/>
  <c r="BP142" i="18" s="1"/>
  <c r="BP141" i="18" a="1"/>
  <c r="BP141" i="18" s="1"/>
  <c r="BP140" i="18" a="1"/>
  <c r="BP140" i="18" s="1"/>
  <c r="BP139" i="18" a="1"/>
  <c r="BP139" i="18" s="1"/>
  <c r="BP138" i="18" a="1"/>
  <c r="BP138" i="18" s="1"/>
  <c r="BP137" i="18" a="1"/>
  <c r="BP137" i="18" s="1"/>
  <c r="BP136" i="18" a="1"/>
  <c r="BP136" i="18" s="1"/>
  <c r="BP135" i="18" a="1"/>
  <c r="BP135" i="18" s="1"/>
  <c r="BP134" i="18" a="1"/>
  <c r="BP134" i="18" s="1"/>
  <c r="BP133" i="18" a="1"/>
  <c r="BP133" i="18" s="1"/>
  <c r="BP132" i="18" a="1"/>
  <c r="BP132" i="18" s="1"/>
  <c r="BP131" i="18" a="1"/>
  <c r="BP131" i="18" s="1"/>
  <c r="BP130" i="18" a="1"/>
  <c r="BP130" i="18" s="1"/>
  <c r="BP129" i="18" a="1"/>
  <c r="BP129" i="18" s="1"/>
  <c r="BP128" i="18" a="1"/>
  <c r="BP128" i="18" s="1"/>
  <c r="BP127" i="18" a="1"/>
  <c r="BP127" i="18" s="1"/>
  <c r="BP126" i="18" a="1"/>
  <c r="BP126" i="18" s="1"/>
  <c r="BP125" i="18" a="1"/>
  <c r="BP125" i="18" s="1"/>
  <c r="BP124" i="18" a="1"/>
  <c r="BP124" i="18" s="1"/>
  <c r="BP123" i="18" a="1"/>
  <c r="BP123" i="18" s="1"/>
  <c r="BP122" i="18" a="1"/>
  <c r="BP122" i="18" s="1"/>
  <c r="BP121" i="18" a="1"/>
  <c r="BP121" i="18" s="1"/>
  <c r="BP120" i="18" a="1"/>
  <c r="BP120" i="18" s="1"/>
  <c r="BP119" i="18" a="1"/>
  <c r="BP119" i="18" s="1"/>
  <c r="BP118" i="18" a="1"/>
  <c r="BP118" i="18" s="1"/>
  <c r="BP116" i="18"/>
  <c r="BP110" i="18" a="1"/>
  <c r="BP110" i="18" s="1"/>
  <c r="BP109" i="18" a="1"/>
  <c r="BP109" i="18" s="1"/>
  <c r="BP108" i="18" a="1"/>
  <c r="BP108" i="18" s="1"/>
  <c r="BP107" i="18" a="1"/>
  <c r="BP107" i="18" s="1"/>
  <c r="BP106" i="18" a="1"/>
  <c r="BP106" i="18" s="1"/>
  <c r="BP105" i="18" a="1"/>
  <c r="BP105" i="18" s="1"/>
  <c r="BP104" i="18" a="1"/>
  <c r="BP104" i="18" s="1"/>
  <c r="BP103" i="18" a="1"/>
  <c r="BP103" i="18" s="1"/>
  <c r="BP102" i="18" a="1"/>
  <c r="BP102" i="18" s="1"/>
  <c r="BP101" i="18" a="1"/>
  <c r="BP101" i="18" s="1"/>
  <c r="BP100" i="18" a="1"/>
  <c r="BP100" i="18" s="1"/>
  <c r="BP99" i="18" a="1"/>
  <c r="BP99" i="18" s="1"/>
  <c r="BP98" i="18" a="1"/>
  <c r="BP98" i="18" s="1"/>
  <c r="BP97" i="18" a="1"/>
  <c r="BP97" i="18" s="1"/>
  <c r="BP96" i="18" a="1"/>
  <c r="BP96" i="18" s="1"/>
  <c r="BP95" i="18" a="1"/>
  <c r="BP95" i="18" s="1"/>
  <c r="BP94" i="18" a="1"/>
  <c r="BP94" i="18" s="1"/>
  <c r="BP93" i="18" a="1"/>
  <c r="BP93" i="18" s="1"/>
  <c r="BP92" i="18" a="1"/>
  <c r="BP92" i="18" s="1"/>
  <c r="BP91" i="18" a="1"/>
  <c r="BP91" i="18" s="1"/>
  <c r="BP90" i="18" a="1"/>
  <c r="BP90" i="18" s="1"/>
  <c r="BP89" i="18" a="1"/>
  <c r="BP89" i="18" s="1"/>
  <c r="BP88" i="18" a="1"/>
  <c r="BP88" i="18" s="1"/>
  <c r="BP87" i="18" a="1"/>
  <c r="BP87" i="18" s="1"/>
  <c r="BP86" i="18" a="1"/>
  <c r="BP86" i="18" s="1"/>
  <c r="BP85" i="18" a="1"/>
  <c r="BP85" i="18" s="1"/>
  <c r="BP84" i="18" a="1"/>
  <c r="BP84" i="18" s="1"/>
  <c r="BP83" i="18" a="1"/>
  <c r="BP83" i="18" s="1"/>
  <c r="BP82" i="18" a="1"/>
  <c r="BP82" i="18" s="1"/>
  <c r="BP81" i="18" a="1"/>
  <c r="BP81" i="18" s="1"/>
  <c r="BP80" i="18" a="1"/>
  <c r="BP80" i="18" s="1"/>
  <c r="BP79" i="18" a="1"/>
  <c r="BP79" i="18" s="1"/>
  <c r="BP78" i="18" a="1"/>
  <c r="BP78" i="18" s="1"/>
  <c r="BP77" i="18" a="1"/>
  <c r="BP77" i="18" s="1"/>
  <c r="BP76" i="18" a="1"/>
  <c r="BP76" i="18" s="1"/>
  <c r="BP75" i="18" a="1"/>
  <c r="BP75" i="18" s="1"/>
  <c r="BP74" i="18" a="1"/>
  <c r="BP74" i="18" s="1"/>
  <c r="BP73" i="18" a="1"/>
  <c r="BP73" i="18" s="1"/>
  <c r="BP72" i="18" a="1"/>
  <c r="BP72" i="18" s="1"/>
  <c r="BP71" i="18" a="1"/>
  <c r="BP71" i="18" s="1"/>
  <c r="BP70" i="18" a="1"/>
  <c r="BP70" i="18" s="1"/>
  <c r="BP69" i="18" a="1"/>
  <c r="BP69" i="18" s="1"/>
  <c r="BP68" i="18" a="1"/>
  <c r="BP68" i="18" s="1"/>
  <c r="BP67" i="18" a="1"/>
  <c r="BP67" i="18" s="1"/>
  <c r="BP66" i="18" a="1"/>
  <c r="BP66" i="18" s="1"/>
  <c r="BP65" i="18" a="1"/>
  <c r="BP65" i="18" s="1"/>
  <c r="BP64" i="18" a="1"/>
  <c r="BP64" i="18" s="1"/>
  <c r="BP63" i="18" a="1"/>
  <c r="BP63" i="18" s="1"/>
  <c r="BP62" i="18" a="1"/>
  <c r="BP62" i="18" s="1"/>
  <c r="BP61" i="18" a="1"/>
  <c r="BP61" i="18" s="1"/>
  <c r="BP59" i="18"/>
  <c r="BP53" i="18" a="1"/>
  <c r="BP53" i="18" s="1"/>
  <c r="BP52" i="18" a="1"/>
  <c r="BP52" i="18" s="1"/>
  <c r="BP51" i="18" a="1"/>
  <c r="BP51" i="18" s="1"/>
  <c r="BP50" i="18" a="1"/>
  <c r="BP50" i="18" s="1"/>
  <c r="BP49" i="18" a="1"/>
  <c r="BP49" i="18" s="1"/>
  <c r="BP48" i="18" a="1"/>
  <c r="BP48" i="18" s="1"/>
  <c r="BP47" i="18" a="1"/>
  <c r="BP47" i="18" s="1"/>
  <c r="BP46" i="18" a="1"/>
  <c r="BP46" i="18" s="1"/>
  <c r="BP45" i="18" a="1"/>
  <c r="BP45" i="18" s="1"/>
  <c r="BP44" i="18" a="1"/>
  <c r="BP44" i="18" s="1"/>
  <c r="BP43" i="18" a="1"/>
  <c r="BP43" i="18" s="1"/>
  <c r="BP42" i="18" a="1"/>
  <c r="BP42" i="18" s="1"/>
  <c r="BP41" i="18" a="1"/>
  <c r="BP41" i="18" s="1"/>
  <c r="BP40" i="18" a="1"/>
  <c r="BP40" i="18" s="1"/>
  <c r="BP39" i="18" a="1"/>
  <c r="BP39" i="18" s="1"/>
  <c r="BP38" i="18" a="1"/>
  <c r="BP38" i="18" s="1"/>
  <c r="BP37" i="18" a="1"/>
  <c r="BP37" i="18" s="1"/>
  <c r="BP36" i="18" a="1"/>
  <c r="BP36" i="18" s="1"/>
  <c r="BP35" i="18" a="1"/>
  <c r="BP35" i="18" s="1"/>
  <c r="BP34" i="18" a="1"/>
  <c r="BP34" i="18" s="1"/>
  <c r="BP33" i="18" a="1"/>
  <c r="BP33" i="18" s="1"/>
  <c r="BP32" i="18" a="1"/>
  <c r="BP32" i="18" s="1"/>
  <c r="BP31" i="18" a="1"/>
  <c r="BP31" i="18" s="1"/>
  <c r="BP30" i="18" a="1"/>
  <c r="BP30" i="18" s="1"/>
  <c r="BP29" i="18" a="1"/>
  <c r="BP29" i="18" s="1"/>
  <c r="BP28" i="18" a="1"/>
  <c r="BP28" i="18" s="1"/>
  <c r="BP27" i="18" a="1"/>
  <c r="BP27" i="18" s="1"/>
  <c r="BP26" i="18" a="1"/>
  <c r="BP26" i="18" s="1"/>
  <c r="BP25" i="18" a="1"/>
  <c r="BP25" i="18" s="1"/>
  <c r="BP24" i="18" a="1"/>
  <c r="BP24" i="18" s="1"/>
  <c r="BP23" i="18" a="1"/>
  <c r="BP23" i="18" s="1"/>
  <c r="BP22" i="18" a="1"/>
  <c r="BP22" i="18" s="1"/>
  <c r="BP21" i="18" a="1"/>
  <c r="BP21" i="18" s="1"/>
  <c r="BP20" i="18" a="1"/>
  <c r="BP20" i="18" s="1"/>
  <c r="BP19" i="18" a="1"/>
  <c r="BP19" i="18" s="1"/>
  <c r="BP18" i="18" a="1"/>
  <c r="BP18" i="18" s="1"/>
  <c r="BP17" i="18" a="1"/>
  <c r="BP17" i="18" s="1"/>
  <c r="BP16" i="18" a="1"/>
  <c r="BP16" i="18" s="1"/>
  <c r="BP15" i="18" a="1"/>
  <c r="BP15" i="18" s="1"/>
  <c r="BP14" i="18" a="1"/>
  <c r="BP14" i="18" s="1"/>
  <c r="BP13" i="18" a="1"/>
  <c r="BP13" i="18" s="1"/>
  <c r="BP12" i="18" a="1"/>
  <c r="BP12" i="18" s="1"/>
  <c r="BP11" i="18" a="1"/>
  <c r="BP11" i="18" s="1"/>
  <c r="BP10" i="18" a="1"/>
  <c r="BP10" i="18" s="1"/>
  <c r="BP9" i="18" a="1"/>
  <c r="BP9" i="18" s="1"/>
  <c r="BP8" i="18" a="1"/>
  <c r="BP8" i="18" s="1"/>
  <c r="BP7" i="18" a="1"/>
  <c r="BP7" i="18" s="1"/>
  <c r="BP6" i="18" a="1"/>
  <c r="BP6" i="18" s="1"/>
  <c r="BP5" i="18" a="1"/>
  <c r="BP5" i="18" s="1"/>
  <c r="BP4" i="18" a="1"/>
  <c r="BP4" i="18" s="1"/>
  <c r="BP231" i="18"/>
  <c r="BP174" i="18"/>
  <c r="BP117" i="18"/>
  <c r="BP60" i="18"/>
  <c r="BP3" i="18"/>
  <c r="BT680" i="18" a="1"/>
  <c r="BT680" i="18" s="1"/>
  <c r="BT679" i="18" a="1"/>
  <c r="BT679" i="18" s="1"/>
  <c r="BT678" i="18" a="1"/>
  <c r="BT678" i="18" s="1"/>
  <c r="BT677" i="18" a="1"/>
  <c r="BT677" i="18" s="1"/>
  <c r="BT662" i="18" a="1"/>
  <c r="BT662" i="18" s="1"/>
  <c r="BT661" i="18" a="1"/>
  <c r="BT661" i="18" s="1"/>
  <c r="BT660" i="18" a="1"/>
  <c r="BT660" i="18" s="1"/>
  <c r="BT659" i="18" a="1"/>
  <c r="BT659" i="18" s="1"/>
  <c r="BT658" i="18" a="1"/>
  <c r="BT658" i="18" s="1"/>
  <c r="BT657" i="18" a="1"/>
  <c r="BT657" i="18" s="1"/>
  <c r="BT656" i="18" a="1"/>
  <c r="BT656" i="18" s="1"/>
  <c r="BT655" i="18" a="1"/>
  <c r="BT655" i="18" s="1"/>
  <c r="BT654" i="18" a="1"/>
  <c r="BT654" i="18" s="1"/>
  <c r="BT653" i="18" a="1"/>
  <c r="BT653" i="18" s="1"/>
  <c r="BT652" i="18" a="1"/>
  <c r="BT652" i="18" s="1"/>
  <c r="BT651" i="18" a="1"/>
  <c r="BT651" i="18" s="1"/>
  <c r="BT650" i="18" a="1"/>
  <c r="BT650" i="18" s="1"/>
  <c r="BT649" i="18" a="1"/>
  <c r="BT649" i="18" s="1"/>
  <c r="BT648" i="18" a="1"/>
  <c r="BT648" i="18" s="1"/>
  <c r="BT647" i="18" a="1"/>
  <c r="BT647" i="18" s="1"/>
  <c r="BT646" i="18" a="1"/>
  <c r="BT646" i="18" s="1"/>
  <c r="BT674" i="18" a="1"/>
  <c r="BT674" i="18" s="1"/>
  <c r="BT630" i="18"/>
  <c r="BT673" i="18" a="1"/>
  <c r="BT673" i="18" s="1"/>
  <c r="BT670" i="18" a="1"/>
  <c r="BT670" i="18" s="1"/>
  <c r="BT666" i="18" a="1"/>
  <c r="BT666" i="18" s="1"/>
  <c r="BT676" i="18" a="1"/>
  <c r="BT676" i="18" s="1"/>
  <c r="BT671" i="18" a="1"/>
  <c r="BT671" i="18" s="1"/>
  <c r="BT665" i="18" a="1"/>
  <c r="BT665" i="18" s="1"/>
  <c r="BT668" i="18" a="1"/>
  <c r="BT668" i="18" s="1"/>
  <c r="BT663" i="18" a="1"/>
  <c r="BT663" i="18" s="1"/>
  <c r="BT672" i="18" a="1"/>
  <c r="BT672" i="18" s="1"/>
  <c r="BT667" i="18" a="1"/>
  <c r="BT667" i="18" s="1"/>
  <c r="BT645" i="18" a="1"/>
  <c r="BT645" i="18" s="1"/>
  <c r="BT644" i="18" a="1"/>
  <c r="BT644" i="18" s="1"/>
  <c r="BT643" i="18" a="1"/>
  <c r="BT643" i="18" s="1"/>
  <c r="BT642" i="18" a="1"/>
  <c r="BT642" i="18" s="1"/>
  <c r="BT641" i="18" a="1"/>
  <c r="BT641" i="18" s="1"/>
  <c r="BT640" i="18" a="1"/>
  <c r="BT640" i="18" s="1"/>
  <c r="BT639" i="18" a="1"/>
  <c r="BT639" i="18" s="1"/>
  <c r="BT675" i="18" a="1"/>
  <c r="BT675" i="18" s="1"/>
  <c r="BT664" i="18" a="1"/>
  <c r="BT664" i="18" s="1"/>
  <c r="BT669" i="18" a="1"/>
  <c r="BT669" i="18" s="1"/>
  <c r="BT637" i="18" a="1"/>
  <c r="BT637" i="18" s="1"/>
  <c r="BT636" i="18" a="1"/>
  <c r="BT636" i="18" s="1"/>
  <c r="BT635" i="18" a="1"/>
  <c r="BT635" i="18" s="1"/>
  <c r="BT634" i="18" a="1"/>
  <c r="BT634" i="18" s="1"/>
  <c r="BT633" i="18" a="1"/>
  <c r="BT633" i="18" s="1"/>
  <c r="BT632" i="18" a="1"/>
  <c r="BT632" i="18" s="1"/>
  <c r="BT631" i="18" a="1"/>
  <c r="BT631" i="18" s="1"/>
  <c r="BT623" i="18" a="1"/>
  <c r="BT623" i="18" s="1"/>
  <c r="BT622" i="18" a="1"/>
  <c r="BT622" i="18" s="1"/>
  <c r="BT621" i="18" a="1"/>
  <c r="BT621" i="18" s="1"/>
  <c r="BT620" i="18" a="1"/>
  <c r="BT620" i="18" s="1"/>
  <c r="BT619" i="18" a="1"/>
  <c r="BT619" i="18" s="1"/>
  <c r="BT618" i="18" a="1"/>
  <c r="BT618" i="18" s="1"/>
  <c r="BT617" i="18" a="1"/>
  <c r="BT617" i="18" s="1"/>
  <c r="BT616" i="18" a="1"/>
  <c r="BT616" i="18" s="1"/>
  <c r="BT615" i="18" a="1"/>
  <c r="BT615" i="18" s="1"/>
  <c r="BT614" i="18" a="1"/>
  <c r="BT614" i="18" s="1"/>
  <c r="BT613" i="18" a="1"/>
  <c r="BT613" i="18" s="1"/>
  <c r="BT612" i="18" a="1"/>
  <c r="BT612" i="18" s="1"/>
  <c r="BT611" i="18" a="1"/>
  <c r="BT611" i="18" s="1"/>
  <c r="BT610" i="18" a="1"/>
  <c r="BT610" i="18" s="1"/>
  <c r="BT609" i="18" a="1"/>
  <c r="BT609" i="18" s="1"/>
  <c r="BT608" i="18" a="1"/>
  <c r="BT608" i="18" s="1"/>
  <c r="BT607" i="18" a="1"/>
  <c r="BT607" i="18" s="1"/>
  <c r="BT606" i="18" a="1"/>
  <c r="BT606" i="18" s="1"/>
  <c r="BT605" i="18" a="1"/>
  <c r="BT605" i="18" s="1"/>
  <c r="BT604" i="18" a="1"/>
  <c r="BT604" i="18" s="1"/>
  <c r="BT638" i="18" a="1"/>
  <c r="BT638" i="18" s="1"/>
  <c r="BT603" i="18" a="1"/>
  <c r="BT603" i="18" s="1"/>
  <c r="BT602" i="18" a="1"/>
  <c r="BT602" i="18" s="1"/>
  <c r="BT601" i="18" a="1"/>
  <c r="BT601" i="18" s="1"/>
  <c r="BT600" i="18" a="1"/>
  <c r="BT600" i="18" s="1"/>
  <c r="BT599" i="18" a="1"/>
  <c r="BT599" i="18" s="1"/>
  <c r="BT598" i="18" a="1"/>
  <c r="BT598" i="18" s="1"/>
  <c r="BT597" i="18" a="1"/>
  <c r="BT597" i="18" s="1"/>
  <c r="BT596" i="18" a="1"/>
  <c r="BT596" i="18" s="1"/>
  <c r="BT595" i="18" a="1"/>
  <c r="BT595" i="18" s="1"/>
  <c r="BT594" i="18" a="1"/>
  <c r="BT594" i="18" s="1"/>
  <c r="BT593" i="18" a="1"/>
  <c r="BT593" i="18" s="1"/>
  <c r="BT592" i="18" a="1"/>
  <c r="BT592" i="18" s="1"/>
  <c r="BT591" i="18" a="1"/>
  <c r="BT591" i="18" s="1"/>
  <c r="BT590" i="18" a="1"/>
  <c r="BT590" i="18" s="1"/>
  <c r="BT589" i="18" a="1"/>
  <c r="BT589" i="18" s="1"/>
  <c r="BT588" i="18" a="1"/>
  <c r="BT588" i="18" s="1"/>
  <c r="BT587" i="18" a="1"/>
  <c r="BT587" i="18" s="1"/>
  <c r="BT586" i="18" a="1"/>
  <c r="BT586" i="18" s="1"/>
  <c r="BT585" i="18" a="1"/>
  <c r="BT585" i="18" s="1"/>
  <c r="BT584" i="18" a="1"/>
  <c r="BT584" i="18" s="1"/>
  <c r="BT583" i="18" a="1"/>
  <c r="BT583" i="18" s="1"/>
  <c r="BT582" i="18" a="1"/>
  <c r="BT582" i="18" s="1"/>
  <c r="BT581" i="18" a="1"/>
  <c r="BT581" i="18" s="1"/>
  <c r="BT580" i="18" a="1"/>
  <c r="BT580" i="18" s="1"/>
  <c r="BT579" i="18" a="1"/>
  <c r="BT579" i="18" s="1"/>
  <c r="BT578" i="18" a="1"/>
  <c r="BT578" i="18" s="1"/>
  <c r="BT577" i="18" a="1"/>
  <c r="BT577" i="18" s="1"/>
  <c r="BT576" i="18" a="1"/>
  <c r="BT576" i="18" s="1"/>
  <c r="BT575" i="18" a="1"/>
  <c r="BT575" i="18" s="1"/>
  <c r="BT574" i="18" a="1"/>
  <c r="BT574" i="18" s="1"/>
  <c r="BT573" i="18"/>
  <c r="BT629" i="18"/>
  <c r="BT566" i="18" a="1"/>
  <c r="BT566" i="18" s="1"/>
  <c r="BT565" i="18" a="1"/>
  <c r="BT565" i="18" s="1"/>
  <c r="BT564" i="18" a="1"/>
  <c r="BT564" i="18" s="1"/>
  <c r="BT563" i="18" a="1"/>
  <c r="BT563" i="18" s="1"/>
  <c r="BT562" i="18" a="1"/>
  <c r="BT562" i="18" s="1"/>
  <c r="BT554" i="18" a="1"/>
  <c r="BT554" i="18" s="1"/>
  <c r="BT572" i="18"/>
  <c r="BT561" i="18" a="1"/>
  <c r="BT561" i="18" s="1"/>
  <c r="BT560" i="18" a="1"/>
  <c r="BT560" i="18" s="1"/>
  <c r="BT559" i="18" a="1"/>
  <c r="BT559" i="18" s="1"/>
  <c r="BT558" i="18" a="1"/>
  <c r="BT558" i="18" s="1"/>
  <c r="BT557" i="18" a="1"/>
  <c r="BT557" i="18" s="1"/>
  <c r="BT556" i="18" a="1"/>
  <c r="BT556" i="18" s="1"/>
  <c r="BT555" i="18" a="1"/>
  <c r="BT555" i="18" s="1"/>
  <c r="BT553" i="18" a="1"/>
  <c r="BT553" i="18" s="1"/>
  <c r="BT552" i="18" a="1"/>
  <c r="BT552" i="18" s="1"/>
  <c r="BT551" i="18" a="1"/>
  <c r="BT551" i="18" s="1"/>
  <c r="BT550" i="18" a="1"/>
  <c r="BT550" i="18" s="1"/>
  <c r="BT549" i="18" a="1"/>
  <c r="BT549" i="18" s="1"/>
  <c r="BT548" i="18" a="1"/>
  <c r="BT548" i="18" s="1"/>
  <c r="BT547" i="18" a="1"/>
  <c r="BT547" i="18" s="1"/>
  <c r="BT546" i="18" a="1"/>
  <c r="BT546" i="18" s="1"/>
  <c r="BT545" i="18" a="1"/>
  <c r="BT545" i="18" s="1"/>
  <c r="BT544" i="18" a="1"/>
  <c r="BT544" i="18" s="1"/>
  <c r="BT543" i="18" a="1"/>
  <c r="BT543" i="18" s="1"/>
  <c r="BT542" i="18" a="1"/>
  <c r="BT542" i="18" s="1"/>
  <c r="BT541" i="18" a="1"/>
  <c r="BT541" i="18" s="1"/>
  <c r="BT540" i="18" a="1"/>
  <c r="BT540" i="18" s="1"/>
  <c r="BT539" i="18" a="1"/>
  <c r="BT539" i="18" s="1"/>
  <c r="BT538" i="18" a="1"/>
  <c r="BT538" i="18" s="1"/>
  <c r="BT537" i="18" a="1"/>
  <c r="BT537" i="18" s="1"/>
  <c r="BT536" i="18" a="1"/>
  <c r="BT536" i="18" s="1"/>
  <c r="BT535" i="18" a="1"/>
  <c r="BT535" i="18" s="1"/>
  <c r="BT534" i="18" a="1"/>
  <c r="BT534" i="18" s="1"/>
  <c r="BT533" i="18" a="1"/>
  <c r="BT533" i="18" s="1"/>
  <c r="BT532" i="18" a="1"/>
  <c r="BT532" i="18" s="1"/>
  <c r="BT531" i="18" a="1"/>
  <c r="BT531" i="18" s="1"/>
  <c r="BT530" i="18" a="1"/>
  <c r="BT530" i="18" s="1"/>
  <c r="BT529" i="18" a="1"/>
  <c r="BT529" i="18" s="1"/>
  <c r="BT528" i="18" a="1"/>
  <c r="BT528" i="18" s="1"/>
  <c r="BT516" i="18"/>
  <c r="BT527" i="18" a="1"/>
  <c r="BT527" i="18" s="1"/>
  <c r="BT526" i="18" a="1"/>
  <c r="BT526" i="18" s="1"/>
  <c r="BT525" i="18" a="1"/>
  <c r="BT525" i="18" s="1"/>
  <c r="BT524" i="18" a="1"/>
  <c r="BT524" i="18" s="1"/>
  <c r="BT523" i="18" a="1"/>
  <c r="BT523" i="18" s="1"/>
  <c r="BT522" i="18" a="1"/>
  <c r="BT522" i="18" s="1"/>
  <c r="BT521" i="18" a="1"/>
  <c r="BT521" i="18" s="1"/>
  <c r="BT520" i="18" a="1"/>
  <c r="BT520" i="18" s="1"/>
  <c r="BT519" i="18" a="1"/>
  <c r="BT519" i="18" s="1"/>
  <c r="BT518" i="18" a="1"/>
  <c r="BT518" i="18" s="1"/>
  <c r="BT517" i="18" a="1"/>
  <c r="BT517" i="18" s="1"/>
  <c r="BT509" i="18" a="1"/>
  <c r="BT509" i="18" s="1"/>
  <c r="BT508" i="18" a="1"/>
  <c r="BT508" i="18" s="1"/>
  <c r="BT507" i="18" a="1"/>
  <c r="BT507" i="18" s="1"/>
  <c r="BT506" i="18" a="1"/>
  <c r="BT506" i="18" s="1"/>
  <c r="BT505" i="18" a="1"/>
  <c r="BT505" i="18" s="1"/>
  <c r="BT504" i="18" a="1"/>
  <c r="BT504" i="18" s="1"/>
  <c r="BT503" i="18" a="1"/>
  <c r="BT503" i="18" s="1"/>
  <c r="BT502" i="18" a="1"/>
  <c r="BT502" i="18" s="1"/>
  <c r="BT501" i="18" a="1"/>
  <c r="BT501" i="18" s="1"/>
  <c r="BT500" i="18" a="1"/>
  <c r="BT500" i="18" s="1"/>
  <c r="BT499" i="18" a="1"/>
  <c r="BT499" i="18" s="1"/>
  <c r="BT498" i="18" a="1"/>
  <c r="BT498" i="18" s="1"/>
  <c r="BT497" i="18" a="1"/>
  <c r="BT497" i="18" s="1"/>
  <c r="BT496" i="18" a="1"/>
  <c r="BT496" i="18" s="1"/>
  <c r="BT495" i="18" a="1"/>
  <c r="BT495" i="18" s="1"/>
  <c r="BT494" i="18" a="1"/>
  <c r="BT494" i="18" s="1"/>
  <c r="BT493" i="18" a="1"/>
  <c r="BT493" i="18" s="1"/>
  <c r="BT492" i="18" a="1"/>
  <c r="BT492" i="18" s="1"/>
  <c r="BT491" i="18" a="1"/>
  <c r="BT491" i="18" s="1"/>
  <c r="BT490" i="18" a="1"/>
  <c r="BT490" i="18" s="1"/>
  <c r="BT489" i="18" a="1"/>
  <c r="BT489" i="18" s="1"/>
  <c r="BT488" i="18" a="1"/>
  <c r="BT488" i="18" s="1"/>
  <c r="BT487" i="18" a="1"/>
  <c r="BT487" i="18" s="1"/>
  <c r="BT486" i="18" a="1"/>
  <c r="BT486" i="18" s="1"/>
  <c r="BT485" i="18" a="1"/>
  <c r="BT485" i="18" s="1"/>
  <c r="BT484" i="18" a="1"/>
  <c r="BT484" i="18" s="1"/>
  <c r="BT483" i="18" a="1"/>
  <c r="BT483" i="18" s="1"/>
  <c r="BT482" i="18" a="1"/>
  <c r="BT482" i="18" s="1"/>
  <c r="BT481" i="18" a="1"/>
  <c r="BT481" i="18" s="1"/>
  <c r="BT480" i="18" a="1"/>
  <c r="BT480" i="18" s="1"/>
  <c r="BT479" i="18" a="1"/>
  <c r="BT479" i="18" s="1"/>
  <c r="BT478" i="18" a="1"/>
  <c r="BT478" i="18" s="1"/>
  <c r="BT477" i="18" a="1"/>
  <c r="BT477" i="18" s="1"/>
  <c r="BT476" i="18" a="1"/>
  <c r="BT476" i="18" s="1"/>
  <c r="BT475" i="18" a="1"/>
  <c r="BT475" i="18" s="1"/>
  <c r="BT474" i="18" a="1"/>
  <c r="BT474" i="18" s="1"/>
  <c r="BT472" i="18" a="1"/>
  <c r="BT472" i="18" s="1"/>
  <c r="BT471" i="18" a="1"/>
  <c r="BT471" i="18" s="1"/>
  <c r="BT470" i="18" a="1"/>
  <c r="BT470" i="18" s="1"/>
  <c r="BT469" i="18" a="1"/>
  <c r="BT469" i="18" s="1"/>
  <c r="BT468" i="18" a="1"/>
  <c r="BT468" i="18" s="1"/>
  <c r="BT467" i="18" a="1"/>
  <c r="BT467" i="18" s="1"/>
  <c r="BT466" i="18" a="1"/>
  <c r="BT466" i="18" s="1"/>
  <c r="BT465" i="18" a="1"/>
  <c r="BT465" i="18" s="1"/>
  <c r="BT464" i="18" a="1"/>
  <c r="BT464" i="18" s="1"/>
  <c r="BT463" i="18" a="1"/>
  <c r="BT463" i="18" s="1"/>
  <c r="BT462" i="18" a="1"/>
  <c r="BT462" i="18" s="1"/>
  <c r="BT461" i="18" a="1"/>
  <c r="BT461" i="18" s="1"/>
  <c r="BT460" i="18" a="1"/>
  <c r="BT460" i="18" s="1"/>
  <c r="BT452" i="18" a="1"/>
  <c r="BT452" i="18" s="1"/>
  <c r="BT451" i="18" a="1"/>
  <c r="BT451" i="18" s="1"/>
  <c r="BT450" i="18" a="1"/>
  <c r="BT450" i="18" s="1"/>
  <c r="BT449" i="18" a="1"/>
  <c r="BT449" i="18" s="1"/>
  <c r="BT448" i="18" a="1"/>
  <c r="BT448" i="18" s="1"/>
  <c r="BT447" i="18" a="1"/>
  <c r="BT447" i="18" s="1"/>
  <c r="BT446" i="18" a="1"/>
  <c r="BT446" i="18" s="1"/>
  <c r="BT445" i="18" a="1"/>
  <c r="BT445" i="18" s="1"/>
  <c r="BT444" i="18" a="1"/>
  <c r="BT444" i="18" s="1"/>
  <c r="BT443" i="18" a="1"/>
  <c r="BT443" i="18" s="1"/>
  <c r="BT442" i="18" a="1"/>
  <c r="BT442" i="18" s="1"/>
  <c r="BT441" i="18" a="1"/>
  <c r="BT441" i="18" s="1"/>
  <c r="BT440" i="18" a="1"/>
  <c r="BT440" i="18" s="1"/>
  <c r="BT439" i="18" a="1"/>
  <c r="BT439" i="18" s="1"/>
  <c r="BT438" i="18" a="1"/>
  <c r="BT438" i="18" s="1"/>
  <c r="BT437" i="18" a="1"/>
  <c r="BT437" i="18" s="1"/>
  <c r="BT436" i="18" a="1"/>
  <c r="BT436" i="18" s="1"/>
  <c r="BT435" i="18" a="1"/>
  <c r="BT435" i="18" s="1"/>
  <c r="BT434" i="18" a="1"/>
  <c r="BT434" i="18" s="1"/>
  <c r="BT433" i="18" a="1"/>
  <c r="BT433" i="18" s="1"/>
  <c r="BT432" i="18" a="1"/>
  <c r="BT432" i="18" s="1"/>
  <c r="BT431" i="18" a="1"/>
  <c r="BT431" i="18" s="1"/>
  <c r="BT430" i="18" a="1"/>
  <c r="BT430" i="18" s="1"/>
  <c r="BT429" i="18" a="1"/>
  <c r="BT429" i="18" s="1"/>
  <c r="BT428" i="18" a="1"/>
  <c r="BT428" i="18" s="1"/>
  <c r="BT427" i="18" a="1"/>
  <c r="BT427" i="18" s="1"/>
  <c r="BT426" i="18" a="1"/>
  <c r="BT426" i="18" s="1"/>
  <c r="BT425" i="18" a="1"/>
  <c r="BT425" i="18" s="1"/>
  <c r="BT424" i="18" a="1"/>
  <c r="BT424" i="18" s="1"/>
  <c r="BT423" i="18" a="1"/>
  <c r="BT423" i="18" s="1"/>
  <c r="BT422" i="18" a="1"/>
  <c r="BT422" i="18" s="1"/>
  <c r="BT421" i="18" a="1"/>
  <c r="BT421" i="18" s="1"/>
  <c r="BT420" i="18" a="1"/>
  <c r="BT420" i="18" s="1"/>
  <c r="BT419" i="18" a="1"/>
  <c r="BT419" i="18" s="1"/>
  <c r="BT418" i="18" a="1"/>
  <c r="BT418" i="18" s="1"/>
  <c r="BT417" i="18" a="1"/>
  <c r="BT417" i="18" s="1"/>
  <c r="BT416" i="18" a="1"/>
  <c r="BT416" i="18" s="1"/>
  <c r="BT415" i="18" a="1"/>
  <c r="BT415" i="18" s="1"/>
  <c r="BT414" i="18" a="1"/>
  <c r="BT414" i="18" s="1"/>
  <c r="BT413" i="18" a="1"/>
  <c r="BT413" i="18" s="1"/>
  <c r="BT412" i="18" a="1"/>
  <c r="BT412" i="18" s="1"/>
  <c r="BT411" i="18" a="1"/>
  <c r="BT411" i="18" s="1"/>
  <c r="BT410" i="18" a="1"/>
  <c r="BT410" i="18" s="1"/>
  <c r="BT409" i="18" a="1"/>
  <c r="BT409" i="18" s="1"/>
  <c r="BT408" i="18" a="1"/>
  <c r="BT408" i="18" s="1"/>
  <c r="BT407" i="18" a="1"/>
  <c r="BT407" i="18" s="1"/>
  <c r="BT406" i="18" a="1"/>
  <c r="BT406" i="18" s="1"/>
  <c r="BT405" i="18" a="1"/>
  <c r="BT405" i="18" s="1"/>
  <c r="BT404" i="18" a="1"/>
  <c r="BT404" i="18" s="1"/>
  <c r="BT403" i="18" a="1"/>
  <c r="BT403" i="18" s="1"/>
  <c r="BT395" i="18" a="1"/>
  <c r="BT395" i="18" s="1"/>
  <c r="BT394" i="18" a="1"/>
  <c r="BT394" i="18" s="1"/>
  <c r="BT393" i="18" a="1"/>
  <c r="BT393" i="18" s="1"/>
  <c r="BT392" i="18" a="1"/>
  <c r="BT392" i="18" s="1"/>
  <c r="BT391" i="18" a="1"/>
  <c r="BT391" i="18" s="1"/>
  <c r="BT390" i="18" a="1"/>
  <c r="BT390" i="18" s="1"/>
  <c r="BT389" i="18" a="1"/>
  <c r="BT389" i="18" s="1"/>
  <c r="BT388" i="18" a="1"/>
  <c r="BT388" i="18" s="1"/>
  <c r="BT387" i="18" a="1"/>
  <c r="BT387" i="18" s="1"/>
  <c r="BT386" i="18" a="1"/>
  <c r="BT386" i="18" s="1"/>
  <c r="BT385" i="18" a="1"/>
  <c r="BT385" i="18" s="1"/>
  <c r="BT384" i="18" a="1"/>
  <c r="BT384" i="18" s="1"/>
  <c r="BT383" i="18" a="1"/>
  <c r="BT383" i="18" s="1"/>
  <c r="BT382" i="18" a="1"/>
  <c r="BT382" i="18" s="1"/>
  <c r="BT381" i="18" a="1"/>
  <c r="BT381" i="18" s="1"/>
  <c r="BT458" i="18"/>
  <c r="BT401" i="18"/>
  <c r="BT366" i="18" a="1"/>
  <c r="BT366" i="18" s="1"/>
  <c r="BT365" i="18" a="1"/>
  <c r="BT365" i="18" s="1"/>
  <c r="BT364" i="18" a="1"/>
  <c r="BT364" i="18" s="1"/>
  <c r="BT363" i="18" a="1"/>
  <c r="BT363" i="18" s="1"/>
  <c r="BT362" i="18" a="1"/>
  <c r="BT362" i="18" s="1"/>
  <c r="BT361" i="18" a="1"/>
  <c r="BT361" i="18" s="1"/>
  <c r="BT360" i="18" a="1"/>
  <c r="BT360" i="18" s="1"/>
  <c r="BT359" i="18" a="1"/>
  <c r="BT359" i="18" s="1"/>
  <c r="BT358" i="18" a="1"/>
  <c r="BT358" i="18" s="1"/>
  <c r="BT357" i="18" a="1"/>
  <c r="BT357" i="18" s="1"/>
  <c r="BT356" i="18" a="1"/>
  <c r="BT356" i="18" s="1"/>
  <c r="BT355" i="18" a="1"/>
  <c r="BT355" i="18" s="1"/>
  <c r="BT354" i="18" a="1"/>
  <c r="BT354" i="18" s="1"/>
  <c r="BT353" i="18" a="1"/>
  <c r="BT353" i="18" s="1"/>
  <c r="BT352" i="18" a="1"/>
  <c r="BT352" i="18" s="1"/>
  <c r="BT351" i="18" a="1"/>
  <c r="BT351" i="18" s="1"/>
  <c r="BT350" i="18" a="1"/>
  <c r="BT350" i="18" s="1"/>
  <c r="BT349" i="18" a="1"/>
  <c r="BT349" i="18" s="1"/>
  <c r="BT377" i="18" a="1"/>
  <c r="BT377" i="18" s="1"/>
  <c r="BT376" i="18" a="1"/>
  <c r="BT376" i="18" s="1"/>
  <c r="BT375" i="18" a="1"/>
  <c r="BT375" i="18" s="1"/>
  <c r="BT374" i="18" a="1"/>
  <c r="BT374" i="18" s="1"/>
  <c r="BT373" i="18" a="1"/>
  <c r="BT373" i="18" s="1"/>
  <c r="BT372" i="18" a="1"/>
  <c r="BT372" i="18" s="1"/>
  <c r="BT371" i="18" a="1"/>
  <c r="BT371" i="18" s="1"/>
  <c r="BT370" i="18" a="1"/>
  <c r="BT370" i="18" s="1"/>
  <c r="BT369" i="18" a="1"/>
  <c r="BT369" i="18" s="1"/>
  <c r="BT368" i="18" a="1"/>
  <c r="BT368" i="18" s="1"/>
  <c r="BT367" i="18" a="1"/>
  <c r="BT367" i="18" s="1"/>
  <c r="BT348" i="18" a="1"/>
  <c r="BT348" i="18" s="1"/>
  <c r="BT347" i="18" a="1"/>
  <c r="BT347" i="18" s="1"/>
  <c r="BT346" i="18" a="1"/>
  <c r="BT346" i="18" s="1"/>
  <c r="BT344" i="18"/>
  <c r="BT338" i="18" a="1"/>
  <c r="BT338" i="18" s="1"/>
  <c r="BT337" i="18" a="1"/>
  <c r="BT337" i="18" s="1"/>
  <c r="BT336" i="18" a="1"/>
  <c r="BT336" i="18" s="1"/>
  <c r="BT335" i="18" a="1"/>
  <c r="BT335" i="18" s="1"/>
  <c r="BT334" i="18" a="1"/>
  <c r="BT334" i="18" s="1"/>
  <c r="BT333" i="18" a="1"/>
  <c r="BT333" i="18" s="1"/>
  <c r="BT332" i="18" a="1"/>
  <c r="BT332" i="18" s="1"/>
  <c r="BT331" i="18" a="1"/>
  <c r="BT331" i="18" s="1"/>
  <c r="BT330" i="18" a="1"/>
  <c r="BT330" i="18" s="1"/>
  <c r="BT329" i="18" a="1"/>
  <c r="BT329" i="18" s="1"/>
  <c r="BT328" i="18" a="1"/>
  <c r="BT328" i="18" s="1"/>
  <c r="BT327" i="18" a="1"/>
  <c r="BT327" i="18" s="1"/>
  <c r="BT326" i="18" a="1"/>
  <c r="BT326" i="18" s="1"/>
  <c r="BT325" i="18" a="1"/>
  <c r="BT325" i="18" s="1"/>
  <c r="BT324" i="18" a="1"/>
  <c r="BT324" i="18" s="1"/>
  <c r="BT323" i="18" a="1"/>
  <c r="BT323" i="18" s="1"/>
  <c r="BT322" i="18" a="1"/>
  <c r="BT322" i="18" s="1"/>
  <c r="BT321" i="18" a="1"/>
  <c r="BT321" i="18" s="1"/>
  <c r="BT320" i="18" a="1"/>
  <c r="BT320" i="18" s="1"/>
  <c r="BT319" i="18" a="1"/>
  <c r="BT319" i="18" s="1"/>
  <c r="BT318" i="18" a="1"/>
  <c r="BT318" i="18" s="1"/>
  <c r="BT317" i="18" a="1"/>
  <c r="BT317" i="18" s="1"/>
  <c r="BT316" i="18" a="1"/>
  <c r="BT316" i="18" s="1"/>
  <c r="BT315" i="18" a="1"/>
  <c r="BT315" i="18" s="1"/>
  <c r="BT314" i="18" a="1"/>
  <c r="BT314" i="18" s="1"/>
  <c r="BT313" i="18" a="1"/>
  <c r="BT313" i="18" s="1"/>
  <c r="BT312" i="18" a="1"/>
  <c r="BT312" i="18" s="1"/>
  <c r="BT311" i="18" a="1"/>
  <c r="BT311" i="18" s="1"/>
  <c r="BT310" i="18" a="1"/>
  <c r="BT310" i="18" s="1"/>
  <c r="BT309" i="18" a="1"/>
  <c r="BT309" i="18" s="1"/>
  <c r="BT308" i="18" a="1"/>
  <c r="BT308" i="18" s="1"/>
  <c r="BT307" i="18" a="1"/>
  <c r="BT307" i="18" s="1"/>
  <c r="BT306" i="18" a="1"/>
  <c r="BT306" i="18" s="1"/>
  <c r="BT305" i="18" a="1"/>
  <c r="BT305" i="18" s="1"/>
  <c r="BT304" i="18" a="1"/>
  <c r="BT304" i="18" s="1"/>
  <c r="BT303" i="18" a="1"/>
  <c r="BT303" i="18" s="1"/>
  <c r="BT302" i="18" a="1"/>
  <c r="BT302" i="18" s="1"/>
  <c r="BT301" i="18" a="1"/>
  <c r="BT301" i="18" s="1"/>
  <c r="BT300" i="18" a="1"/>
  <c r="BT300" i="18" s="1"/>
  <c r="BT299" i="18" a="1"/>
  <c r="BT299" i="18" s="1"/>
  <c r="BT298" i="18" a="1"/>
  <c r="BT298" i="18" s="1"/>
  <c r="BT297" i="18" a="1"/>
  <c r="BT297" i="18" s="1"/>
  <c r="BT296" i="18" a="1"/>
  <c r="BT296" i="18" s="1"/>
  <c r="BT295" i="18" a="1"/>
  <c r="BT295" i="18" s="1"/>
  <c r="BT294" i="18" a="1"/>
  <c r="BT294" i="18" s="1"/>
  <c r="BT293" i="18" a="1"/>
  <c r="BT293" i="18" s="1"/>
  <c r="BT292" i="18" a="1"/>
  <c r="BT292" i="18" s="1"/>
  <c r="BT291" i="18" a="1"/>
  <c r="BT291" i="18" s="1"/>
  <c r="BT290" i="18" a="1"/>
  <c r="BT290" i="18" s="1"/>
  <c r="BT289" i="18" a="1"/>
  <c r="BT289" i="18" s="1"/>
  <c r="BT287" i="18"/>
  <c r="BT281" i="18" a="1"/>
  <c r="BT281" i="18" s="1"/>
  <c r="BT280" i="18" a="1"/>
  <c r="BT280" i="18" s="1"/>
  <c r="BT279" i="18" a="1"/>
  <c r="BT279" i="18" s="1"/>
  <c r="BT278" i="18" a="1"/>
  <c r="BT278" i="18" s="1"/>
  <c r="BT277" i="18" a="1"/>
  <c r="BT277" i="18" s="1"/>
  <c r="BT276" i="18" a="1"/>
  <c r="BT276" i="18" s="1"/>
  <c r="BT275" i="18" a="1"/>
  <c r="BT275" i="18" s="1"/>
  <c r="BT274" i="18" a="1"/>
  <c r="BT274" i="18" s="1"/>
  <c r="BT273" i="18" a="1"/>
  <c r="BT273" i="18" s="1"/>
  <c r="BT272" i="18" a="1"/>
  <c r="BT272" i="18" s="1"/>
  <c r="BT271" i="18" a="1"/>
  <c r="BT271" i="18" s="1"/>
  <c r="BT270" i="18" a="1"/>
  <c r="BT270" i="18" s="1"/>
  <c r="BT269" i="18" a="1"/>
  <c r="BT269" i="18" s="1"/>
  <c r="BT268" i="18" a="1"/>
  <c r="BT268" i="18" s="1"/>
  <c r="BT267" i="18" a="1"/>
  <c r="BT267" i="18" s="1"/>
  <c r="BT266" i="18" a="1"/>
  <c r="BT266" i="18" s="1"/>
  <c r="BT265" i="18" a="1"/>
  <c r="BT265" i="18" s="1"/>
  <c r="BT264" i="18" a="1"/>
  <c r="BT264" i="18" s="1"/>
  <c r="BT263" i="18" a="1"/>
  <c r="BT263" i="18" s="1"/>
  <c r="BT262" i="18" a="1"/>
  <c r="BT262" i="18" s="1"/>
  <c r="BT261" i="18" a="1"/>
  <c r="BT261" i="18" s="1"/>
  <c r="BT260" i="18" a="1"/>
  <c r="BT260" i="18" s="1"/>
  <c r="BT259" i="18" a="1"/>
  <c r="BT259" i="18" s="1"/>
  <c r="BT258" i="18" a="1"/>
  <c r="BT258" i="18" s="1"/>
  <c r="BT257" i="18" a="1"/>
  <c r="BT257" i="18" s="1"/>
  <c r="BT256" i="18" a="1"/>
  <c r="BT256" i="18" s="1"/>
  <c r="BT255" i="18" a="1"/>
  <c r="BT255" i="18" s="1"/>
  <c r="BT254" i="18" a="1"/>
  <c r="BT254" i="18" s="1"/>
  <c r="BT253" i="18" a="1"/>
  <c r="BT253" i="18" s="1"/>
  <c r="BT252" i="18" a="1"/>
  <c r="BT252" i="18" s="1"/>
  <c r="BT251" i="18" a="1"/>
  <c r="BT251" i="18" s="1"/>
  <c r="BT515" i="18"/>
  <c r="BT459" i="18"/>
  <c r="BT288" i="18"/>
  <c r="BT402" i="18"/>
  <c r="BT250" i="18" a="1"/>
  <c r="BT250" i="18" s="1"/>
  <c r="BT249" i="18" a="1"/>
  <c r="BT249" i="18" s="1"/>
  <c r="BT248" i="18" a="1"/>
  <c r="BT248" i="18" s="1"/>
  <c r="BT247" i="18" a="1"/>
  <c r="BT247" i="18" s="1"/>
  <c r="BT246" i="18" a="1"/>
  <c r="BT246" i="18" s="1"/>
  <c r="BT245" i="18" a="1"/>
  <c r="BT245" i="18" s="1"/>
  <c r="BT244" i="18" a="1"/>
  <c r="BT244" i="18" s="1"/>
  <c r="BT243" i="18" a="1"/>
  <c r="BT243" i="18" s="1"/>
  <c r="BT242" i="18" a="1"/>
  <c r="BT242" i="18" s="1"/>
  <c r="BT241" i="18" a="1"/>
  <c r="BT241" i="18" s="1"/>
  <c r="BT240" i="18" a="1"/>
  <c r="BT240" i="18" s="1"/>
  <c r="BT239" i="18" a="1"/>
  <c r="BT239" i="18" s="1"/>
  <c r="BT238" i="18" a="1"/>
  <c r="BT238" i="18" s="1"/>
  <c r="BT237" i="18" a="1"/>
  <c r="BT237" i="18" s="1"/>
  <c r="BT236" i="18" a="1"/>
  <c r="BT236" i="18" s="1"/>
  <c r="BT235" i="18" a="1"/>
  <c r="BT235" i="18" s="1"/>
  <c r="BT234" i="18" a="1"/>
  <c r="BT234" i="18" s="1"/>
  <c r="BT233" i="18" a="1"/>
  <c r="BT233" i="18" s="1"/>
  <c r="BT232" i="18" a="1"/>
  <c r="BT232" i="18" s="1"/>
  <c r="BT230" i="18"/>
  <c r="BT224" i="18" a="1"/>
  <c r="BT224" i="18" s="1"/>
  <c r="BT223" i="18" a="1"/>
  <c r="BT223" i="18" s="1"/>
  <c r="BT222" i="18" a="1"/>
  <c r="BT222" i="18" s="1"/>
  <c r="BT221" i="18" a="1"/>
  <c r="BT221" i="18" s="1"/>
  <c r="BT220" i="18" a="1"/>
  <c r="BT220" i="18" s="1"/>
  <c r="BT219" i="18" a="1"/>
  <c r="BT219" i="18" s="1"/>
  <c r="BT218" i="18" a="1"/>
  <c r="BT218" i="18" s="1"/>
  <c r="BT217" i="18" a="1"/>
  <c r="BT217" i="18" s="1"/>
  <c r="BT216" i="18" a="1"/>
  <c r="BT216" i="18" s="1"/>
  <c r="BT215" i="18" a="1"/>
  <c r="BT215" i="18" s="1"/>
  <c r="BT214" i="18" a="1"/>
  <c r="BT214" i="18" s="1"/>
  <c r="BT213" i="18" a="1"/>
  <c r="BT213" i="18" s="1"/>
  <c r="BT212" i="18" a="1"/>
  <c r="BT212" i="18" s="1"/>
  <c r="BT211" i="18" a="1"/>
  <c r="BT211" i="18" s="1"/>
  <c r="BT210" i="18" a="1"/>
  <c r="BT210" i="18" s="1"/>
  <c r="BT209" i="18" a="1"/>
  <c r="BT209" i="18" s="1"/>
  <c r="BT208" i="18" a="1"/>
  <c r="BT208" i="18" s="1"/>
  <c r="BT207" i="18" a="1"/>
  <c r="BT207" i="18" s="1"/>
  <c r="BT206" i="18" a="1"/>
  <c r="BT206" i="18" s="1"/>
  <c r="BT205" i="18" a="1"/>
  <c r="BT205" i="18" s="1"/>
  <c r="BT204" i="18" a="1"/>
  <c r="BT204" i="18" s="1"/>
  <c r="BT203" i="18" a="1"/>
  <c r="BT203" i="18" s="1"/>
  <c r="BT202" i="18" a="1"/>
  <c r="BT202" i="18" s="1"/>
  <c r="BT201" i="18" a="1"/>
  <c r="BT201" i="18" s="1"/>
  <c r="BT200" i="18" a="1"/>
  <c r="BT200" i="18" s="1"/>
  <c r="BT199" i="18" a="1"/>
  <c r="BT199" i="18" s="1"/>
  <c r="BT198" i="18" a="1"/>
  <c r="BT198" i="18" s="1"/>
  <c r="BT197" i="18" a="1"/>
  <c r="BT197" i="18" s="1"/>
  <c r="BT196" i="18" a="1"/>
  <c r="BT196" i="18" s="1"/>
  <c r="BT195" i="18" a="1"/>
  <c r="BT195" i="18" s="1"/>
  <c r="BT194" i="18" a="1"/>
  <c r="BT194" i="18" s="1"/>
  <c r="BT193" i="18" a="1"/>
  <c r="BT193" i="18" s="1"/>
  <c r="BT192" i="18" a="1"/>
  <c r="BT192" i="18" s="1"/>
  <c r="BT191" i="18" a="1"/>
  <c r="BT191" i="18" s="1"/>
  <c r="BT190" i="18" a="1"/>
  <c r="BT190" i="18" s="1"/>
  <c r="BT189" i="18" a="1"/>
  <c r="BT189" i="18" s="1"/>
  <c r="BT188" i="18" a="1"/>
  <c r="BT188" i="18" s="1"/>
  <c r="BT379" i="18" a="1"/>
  <c r="BT379" i="18" s="1"/>
  <c r="BT473" i="18" a="1"/>
  <c r="BT473" i="18" s="1"/>
  <c r="BT345" i="18"/>
  <c r="BT231" i="18"/>
  <c r="BT187" i="18" a="1"/>
  <c r="BT187" i="18" s="1"/>
  <c r="BT186" i="18" a="1"/>
  <c r="BT186" i="18" s="1"/>
  <c r="BT185" i="18" a="1"/>
  <c r="BT185" i="18" s="1"/>
  <c r="BT184" i="18" a="1"/>
  <c r="BT184" i="18" s="1"/>
  <c r="BT183" i="18" a="1"/>
  <c r="BT183" i="18" s="1"/>
  <c r="BT182" i="18" a="1"/>
  <c r="BT182" i="18" s="1"/>
  <c r="BT181" i="18" a="1"/>
  <c r="BT181" i="18" s="1"/>
  <c r="BT180" i="18" a="1"/>
  <c r="BT180" i="18" s="1"/>
  <c r="BT179" i="18" a="1"/>
  <c r="BT179" i="18" s="1"/>
  <c r="BT178" i="18" a="1"/>
  <c r="BT178" i="18" s="1"/>
  <c r="BT177" i="18" a="1"/>
  <c r="BT177" i="18" s="1"/>
  <c r="BT176" i="18" a="1"/>
  <c r="BT176" i="18" s="1"/>
  <c r="BT175" i="18" a="1"/>
  <c r="BT175" i="18" s="1"/>
  <c r="BT173" i="18"/>
  <c r="BT167" i="18" a="1"/>
  <c r="BT167" i="18" s="1"/>
  <c r="BT166" i="18" a="1"/>
  <c r="BT166" i="18" s="1"/>
  <c r="BT165" i="18" a="1"/>
  <c r="BT165" i="18" s="1"/>
  <c r="BT164" i="18" a="1"/>
  <c r="BT164" i="18" s="1"/>
  <c r="BT163" i="18" a="1"/>
  <c r="BT163" i="18" s="1"/>
  <c r="BT162" i="18" a="1"/>
  <c r="BT162" i="18" s="1"/>
  <c r="BT161" i="18" a="1"/>
  <c r="BT161" i="18" s="1"/>
  <c r="BT160" i="18" a="1"/>
  <c r="BT160" i="18" s="1"/>
  <c r="BT159" i="18" a="1"/>
  <c r="BT159" i="18" s="1"/>
  <c r="BT158" i="18" a="1"/>
  <c r="BT158" i="18" s="1"/>
  <c r="BT157" i="18" a="1"/>
  <c r="BT157" i="18" s="1"/>
  <c r="BT156" i="18" a="1"/>
  <c r="BT156" i="18" s="1"/>
  <c r="BT155" i="18" a="1"/>
  <c r="BT155" i="18" s="1"/>
  <c r="BT154" i="18" a="1"/>
  <c r="BT154" i="18" s="1"/>
  <c r="BT153" i="18" a="1"/>
  <c r="BT153" i="18" s="1"/>
  <c r="BT152" i="18" a="1"/>
  <c r="BT152" i="18" s="1"/>
  <c r="BT151" i="18" a="1"/>
  <c r="BT151" i="18" s="1"/>
  <c r="BT150" i="18" a="1"/>
  <c r="BT150" i="18" s="1"/>
  <c r="BT149" i="18" a="1"/>
  <c r="BT149" i="18" s="1"/>
  <c r="BT148" i="18" a="1"/>
  <c r="BT148" i="18" s="1"/>
  <c r="BT147" i="18" a="1"/>
  <c r="BT147" i="18" s="1"/>
  <c r="BT146" i="18" a="1"/>
  <c r="BT146" i="18" s="1"/>
  <c r="BT145" i="18" a="1"/>
  <c r="BT145" i="18" s="1"/>
  <c r="BT144" i="18" a="1"/>
  <c r="BT144" i="18" s="1"/>
  <c r="BT143" i="18" a="1"/>
  <c r="BT143" i="18" s="1"/>
  <c r="BT142" i="18" a="1"/>
  <c r="BT142" i="18" s="1"/>
  <c r="BT141" i="18" a="1"/>
  <c r="BT141" i="18" s="1"/>
  <c r="BT140" i="18" a="1"/>
  <c r="BT140" i="18" s="1"/>
  <c r="BT139" i="18" a="1"/>
  <c r="BT139" i="18" s="1"/>
  <c r="BT138" i="18" a="1"/>
  <c r="BT138" i="18" s="1"/>
  <c r="BT137" i="18" a="1"/>
  <c r="BT137" i="18" s="1"/>
  <c r="BT136" i="18" a="1"/>
  <c r="BT136" i="18" s="1"/>
  <c r="BT135" i="18" a="1"/>
  <c r="BT135" i="18" s="1"/>
  <c r="BT134" i="18" a="1"/>
  <c r="BT134" i="18" s="1"/>
  <c r="BT133" i="18" a="1"/>
  <c r="BT133" i="18" s="1"/>
  <c r="BT132" i="18" a="1"/>
  <c r="BT132" i="18" s="1"/>
  <c r="BT131" i="18" a="1"/>
  <c r="BT131" i="18" s="1"/>
  <c r="BT130" i="18" a="1"/>
  <c r="BT130" i="18" s="1"/>
  <c r="BT129" i="18" a="1"/>
  <c r="BT129" i="18" s="1"/>
  <c r="BT128" i="18" a="1"/>
  <c r="BT128" i="18" s="1"/>
  <c r="BT127" i="18" a="1"/>
  <c r="BT127" i="18" s="1"/>
  <c r="BT126" i="18" a="1"/>
  <c r="BT126" i="18" s="1"/>
  <c r="BT125" i="18" a="1"/>
  <c r="BT125" i="18" s="1"/>
  <c r="BT124" i="18" a="1"/>
  <c r="BT124" i="18" s="1"/>
  <c r="BT123" i="18" a="1"/>
  <c r="BT123" i="18" s="1"/>
  <c r="BT122" i="18" a="1"/>
  <c r="BT122" i="18" s="1"/>
  <c r="BT121" i="18" a="1"/>
  <c r="BT121" i="18" s="1"/>
  <c r="BT120" i="18" a="1"/>
  <c r="BT120" i="18" s="1"/>
  <c r="BT119" i="18" a="1"/>
  <c r="BT119" i="18" s="1"/>
  <c r="BT118" i="18" a="1"/>
  <c r="BT118" i="18" s="1"/>
  <c r="BT116" i="18"/>
  <c r="BT110" i="18" a="1"/>
  <c r="BT110" i="18" s="1"/>
  <c r="BT109" i="18" a="1"/>
  <c r="BT109" i="18" s="1"/>
  <c r="BT108" i="18" a="1"/>
  <c r="BT108" i="18" s="1"/>
  <c r="BT107" i="18" a="1"/>
  <c r="BT107" i="18" s="1"/>
  <c r="BT106" i="18" a="1"/>
  <c r="BT106" i="18" s="1"/>
  <c r="BT105" i="18" a="1"/>
  <c r="BT105" i="18" s="1"/>
  <c r="BT104" i="18" a="1"/>
  <c r="BT104" i="18" s="1"/>
  <c r="BT103" i="18" a="1"/>
  <c r="BT103" i="18" s="1"/>
  <c r="BT102" i="18" a="1"/>
  <c r="BT102" i="18" s="1"/>
  <c r="BT101" i="18" a="1"/>
  <c r="BT101" i="18" s="1"/>
  <c r="BT100" i="18" a="1"/>
  <c r="BT100" i="18" s="1"/>
  <c r="BT99" i="18" a="1"/>
  <c r="BT99" i="18" s="1"/>
  <c r="BT98" i="18" a="1"/>
  <c r="BT98" i="18" s="1"/>
  <c r="BT97" i="18" a="1"/>
  <c r="BT97" i="18" s="1"/>
  <c r="BT96" i="18" a="1"/>
  <c r="BT96" i="18" s="1"/>
  <c r="BT95" i="18" a="1"/>
  <c r="BT95" i="18" s="1"/>
  <c r="BT94" i="18" a="1"/>
  <c r="BT94" i="18" s="1"/>
  <c r="BT93" i="18" a="1"/>
  <c r="BT93" i="18" s="1"/>
  <c r="BT92" i="18" a="1"/>
  <c r="BT92" i="18" s="1"/>
  <c r="BT91" i="18" a="1"/>
  <c r="BT91" i="18" s="1"/>
  <c r="BT90" i="18" a="1"/>
  <c r="BT90" i="18" s="1"/>
  <c r="BT89" i="18" a="1"/>
  <c r="BT89" i="18" s="1"/>
  <c r="BT88" i="18" a="1"/>
  <c r="BT88" i="18" s="1"/>
  <c r="BT87" i="18" a="1"/>
  <c r="BT87" i="18" s="1"/>
  <c r="BT86" i="18" a="1"/>
  <c r="BT86" i="18" s="1"/>
  <c r="BT85" i="18" a="1"/>
  <c r="BT85" i="18" s="1"/>
  <c r="BT84" i="18" a="1"/>
  <c r="BT84" i="18" s="1"/>
  <c r="BT83" i="18" a="1"/>
  <c r="BT83" i="18" s="1"/>
  <c r="BT82" i="18" a="1"/>
  <c r="BT82" i="18" s="1"/>
  <c r="BT81" i="18" a="1"/>
  <c r="BT81" i="18" s="1"/>
  <c r="BT80" i="18" a="1"/>
  <c r="BT80" i="18" s="1"/>
  <c r="BT79" i="18" a="1"/>
  <c r="BT79" i="18" s="1"/>
  <c r="BT78" i="18" a="1"/>
  <c r="BT78" i="18" s="1"/>
  <c r="BT77" i="18" a="1"/>
  <c r="BT77" i="18" s="1"/>
  <c r="BT76" i="18" a="1"/>
  <c r="BT76" i="18" s="1"/>
  <c r="BT75" i="18" a="1"/>
  <c r="BT75" i="18" s="1"/>
  <c r="BT74" i="18" a="1"/>
  <c r="BT74" i="18" s="1"/>
  <c r="BT73" i="18" a="1"/>
  <c r="BT73" i="18" s="1"/>
  <c r="BT72" i="18" a="1"/>
  <c r="BT72" i="18" s="1"/>
  <c r="BT71" i="18" a="1"/>
  <c r="BT71" i="18" s="1"/>
  <c r="BT70" i="18" a="1"/>
  <c r="BT70" i="18" s="1"/>
  <c r="BT69" i="18" a="1"/>
  <c r="BT69" i="18" s="1"/>
  <c r="BT68" i="18" a="1"/>
  <c r="BT68" i="18" s="1"/>
  <c r="BT67" i="18" a="1"/>
  <c r="BT67" i="18" s="1"/>
  <c r="BT66" i="18" a="1"/>
  <c r="BT66" i="18" s="1"/>
  <c r="BT65" i="18" a="1"/>
  <c r="BT65" i="18" s="1"/>
  <c r="BT64" i="18" a="1"/>
  <c r="BT64" i="18" s="1"/>
  <c r="BT63" i="18" a="1"/>
  <c r="BT63" i="18" s="1"/>
  <c r="BT62" i="18" a="1"/>
  <c r="BT62" i="18" s="1"/>
  <c r="BT61" i="18" a="1"/>
  <c r="BT61" i="18" s="1"/>
  <c r="BT59" i="18"/>
  <c r="BT53" i="18" a="1"/>
  <c r="BT53" i="18" s="1"/>
  <c r="BT52" i="18" a="1"/>
  <c r="BT52" i="18" s="1"/>
  <c r="BT51" i="18" a="1"/>
  <c r="BT51" i="18" s="1"/>
  <c r="BT50" i="18" a="1"/>
  <c r="BT50" i="18" s="1"/>
  <c r="BT49" i="18" a="1"/>
  <c r="BT49" i="18" s="1"/>
  <c r="BT48" i="18" a="1"/>
  <c r="BT48" i="18" s="1"/>
  <c r="BT47" i="18" a="1"/>
  <c r="BT47" i="18" s="1"/>
  <c r="BT46" i="18" a="1"/>
  <c r="BT46" i="18" s="1"/>
  <c r="BT45" i="18" a="1"/>
  <c r="BT45" i="18" s="1"/>
  <c r="BT44" i="18" a="1"/>
  <c r="BT44" i="18" s="1"/>
  <c r="BT43" i="18" a="1"/>
  <c r="BT43" i="18" s="1"/>
  <c r="BT42" i="18" a="1"/>
  <c r="BT42" i="18" s="1"/>
  <c r="BT41" i="18" a="1"/>
  <c r="BT41" i="18" s="1"/>
  <c r="BT40" i="18" a="1"/>
  <c r="BT40" i="18" s="1"/>
  <c r="BT39" i="18" a="1"/>
  <c r="BT39" i="18" s="1"/>
  <c r="BT38" i="18" a="1"/>
  <c r="BT38" i="18" s="1"/>
  <c r="BT37" i="18" a="1"/>
  <c r="BT37" i="18" s="1"/>
  <c r="BT36" i="18" a="1"/>
  <c r="BT36" i="18" s="1"/>
  <c r="BT35" i="18" a="1"/>
  <c r="BT35" i="18" s="1"/>
  <c r="BT34" i="18" a="1"/>
  <c r="BT34" i="18" s="1"/>
  <c r="BT33" i="18" a="1"/>
  <c r="BT33" i="18" s="1"/>
  <c r="BT32" i="18" a="1"/>
  <c r="BT32" i="18" s="1"/>
  <c r="BT31" i="18" a="1"/>
  <c r="BT31" i="18" s="1"/>
  <c r="BT30" i="18" a="1"/>
  <c r="BT30" i="18" s="1"/>
  <c r="BT29" i="18" a="1"/>
  <c r="BT29" i="18" s="1"/>
  <c r="BT28" i="18" a="1"/>
  <c r="BT28" i="18" s="1"/>
  <c r="BT27" i="18" a="1"/>
  <c r="BT27" i="18" s="1"/>
  <c r="BT26" i="18" a="1"/>
  <c r="BT26" i="18" s="1"/>
  <c r="BT25" i="18" a="1"/>
  <c r="BT25" i="18" s="1"/>
  <c r="BT24" i="18" a="1"/>
  <c r="BT24" i="18" s="1"/>
  <c r="BT23" i="18" a="1"/>
  <c r="BT23" i="18" s="1"/>
  <c r="BT22" i="18" a="1"/>
  <c r="BT22" i="18" s="1"/>
  <c r="BT21" i="18" a="1"/>
  <c r="BT21" i="18" s="1"/>
  <c r="BT20" i="18" a="1"/>
  <c r="BT20" i="18" s="1"/>
  <c r="BT19" i="18" a="1"/>
  <c r="BT19" i="18" s="1"/>
  <c r="BT18" i="18" a="1"/>
  <c r="BT18" i="18" s="1"/>
  <c r="BT17" i="18" a="1"/>
  <c r="BT17" i="18" s="1"/>
  <c r="BT16" i="18" a="1"/>
  <c r="BT16" i="18" s="1"/>
  <c r="BT15" i="18" a="1"/>
  <c r="BT15" i="18" s="1"/>
  <c r="BT14" i="18" a="1"/>
  <c r="BT14" i="18" s="1"/>
  <c r="BT13" i="18" a="1"/>
  <c r="BT13" i="18" s="1"/>
  <c r="BT12" i="18" a="1"/>
  <c r="BT12" i="18" s="1"/>
  <c r="BT11" i="18" a="1"/>
  <c r="BT11" i="18" s="1"/>
  <c r="BT10" i="18" a="1"/>
  <c r="BT10" i="18" s="1"/>
  <c r="BT9" i="18" a="1"/>
  <c r="BT9" i="18" s="1"/>
  <c r="BT8" i="18" a="1"/>
  <c r="BT8" i="18" s="1"/>
  <c r="BT7" i="18" a="1"/>
  <c r="BT7" i="18" s="1"/>
  <c r="BT6" i="18" a="1"/>
  <c r="BT6" i="18" s="1"/>
  <c r="BT5" i="18" a="1"/>
  <c r="BT5" i="18" s="1"/>
  <c r="BT4" i="18" a="1"/>
  <c r="BT4" i="18" s="1"/>
  <c r="BT380" i="18" a="1"/>
  <c r="BT380" i="18" s="1"/>
  <c r="BT378" i="18" a="1"/>
  <c r="BT378" i="18" s="1"/>
  <c r="BT174" i="18"/>
  <c r="BT117" i="18"/>
  <c r="BT60" i="18"/>
  <c r="BT3" i="18"/>
  <c r="BX678" i="18" a="1"/>
  <c r="BX678" i="18" s="1"/>
  <c r="BX662" i="18" a="1"/>
  <c r="BX662" i="18" s="1"/>
  <c r="BX661" i="18" a="1"/>
  <c r="BX661" i="18" s="1"/>
  <c r="BX660" i="18" a="1"/>
  <c r="BX660" i="18" s="1"/>
  <c r="BX659" i="18" a="1"/>
  <c r="BX659" i="18" s="1"/>
  <c r="BX658" i="18" a="1"/>
  <c r="BX658" i="18" s="1"/>
  <c r="BX657" i="18" a="1"/>
  <c r="BX657" i="18" s="1"/>
  <c r="BX656" i="18" a="1"/>
  <c r="BX656" i="18" s="1"/>
  <c r="BX655" i="18" a="1"/>
  <c r="BX655" i="18" s="1"/>
  <c r="BX654" i="18" a="1"/>
  <c r="BX654" i="18" s="1"/>
  <c r="BX653" i="18" a="1"/>
  <c r="BX653" i="18" s="1"/>
  <c r="BX652" i="18" a="1"/>
  <c r="BX652" i="18" s="1"/>
  <c r="BX651" i="18" a="1"/>
  <c r="BX651" i="18" s="1"/>
  <c r="BX650" i="18" a="1"/>
  <c r="BX650" i="18" s="1"/>
  <c r="BX649" i="18" a="1"/>
  <c r="BX649" i="18" s="1"/>
  <c r="BX648" i="18" a="1"/>
  <c r="BX648" i="18" s="1"/>
  <c r="BX647" i="18" a="1"/>
  <c r="BX647" i="18" s="1"/>
  <c r="BX646" i="18" a="1"/>
  <c r="BX646" i="18" s="1"/>
  <c r="BX677" i="18" a="1"/>
  <c r="BX677" i="18" s="1"/>
  <c r="BX675" i="18" a="1"/>
  <c r="BX675" i="18" s="1"/>
  <c r="BX630" i="18"/>
  <c r="BX676" i="18" a="1"/>
  <c r="BX676" i="18" s="1"/>
  <c r="BX671" i="18" a="1"/>
  <c r="BX671" i="18" s="1"/>
  <c r="BX667" i="18" a="1"/>
  <c r="BX667" i="18" s="1"/>
  <c r="BX663" i="18" a="1"/>
  <c r="BX663" i="18" s="1"/>
  <c r="BX679" i="18" a="1"/>
  <c r="BX679" i="18" s="1"/>
  <c r="BX674" i="18" a="1"/>
  <c r="BX674" i="18" s="1"/>
  <c r="BX672" i="18" a="1"/>
  <c r="BX672" i="18" s="1"/>
  <c r="BX668" i="18" a="1"/>
  <c r="BX668" i="18" s="1"/>
  <c r="BX680" i="18" a="1"/>
  <c r="BX680" i="18" s="1"/>
  <c r="BX670" i="18" a="1"/>
  <c r="BX670" i="18" s="1"/>
  <c r="BX669" i="18" a="1"/>
  <c r="BX669" i="18" s="1"/>
  <c r="BX666" i="18" a="1"/>
  <c r="BX666" i="18" s="1"/>
  <c r="BX664" i="18" a="1"/>
  <c r="BX664" i="18" s="1"/>
  <c r="BX673" i="18" a="1"/>
  <c r="BX673" i="18" s="1"/>
  <c r="BX665" i="18" a="1"/>
  <c r="BX665" i="18" s="1"/>
  <c r="BX638" i="18" a="1"/>
  <c r="BX638" i="18" s="1"/>
  <c r="BX605" i="18" a="1"/>
  <c r="BX605" i="18" s="1"/>
  <c r="BX604" i="18" a="1"/>
  <c r="BX604" i="18" s="1"/>
  <c r="BX603" i="18" a="1"/>
  <c r="BX603" i="18" s="1"/>
  <c r="BX602" i="18" a="1"/>
  <c r="BX602" i="18" s="1"/>
  <c r="BX601" i="18" a="1"/>
  <c r="BX601" i="18" s="1"/>
  <c r="BX600" i="18" a="1"/>
  <c r="BX600" i="18" s="1"/>
  <c r="BX599" i="18" a="1"/>
  <c r="BX599" i="18" s="1"/>
  <c r="BX598" i="18" a="1"/>
  <c r="BX598" i="18" s="1"/>
  <c r="BX597" i="18" a="1"/>
  <c r="BX597" i="18" s="1"/>
  <c r="BX596" i="18" a="1"/>
  <c r="BX596" i="18" s="1"/>
  <c r="BX595" i="18" a="1"/>
  <c r="BX595" i="18" s="1"/>
  <c r="BX594" i="18" a="1"/>
  <c r="BX594" i="18" s="1"/>
  <c r="BX593" i="18" a="1"/>
  <c r="BX593" i="18" s="1"/>
  <c r="BX592" i="18" a="1"/>
  <c r="BX592" i="18" s="1"/>
  <c r="BX591" i="18" a="1"/>
  <c r="BX591" i="18" s="1"/>
  <c r="BX590" i="18" a="1"/>
  <c r="BX590" i="18" s="1"/>
  <c r="BX589" i="18" a="1"/>
  <c r="BX589" i="18" s="1"/>
  <c r="BX588" i="18" a="1"/>
  <c r="BX588" i="18" s="1"/>
  <c r="BX587" i="18" a="1"/>
  <c r="BX587" i="18" s="1"/>
  <c r="BX586" i="18" a="1"/>
  <c r="BX586" i="18" s="1"/>
  <c r="BX585" i="18" a="1"/>
  <c r="BX585" i="18" s="1"/>
  <c r="BX584" i="18" a="1"/>
  <c r="BX584" i="18" s="1"/>
  <c r="BX583" i="18" a="1"/>
  <c r="BX583" i="18" s="1"/>
  <c r="BX582" i="18" a="1"/>
  <c r="BX582" i="18" s="1"/>
  <c r="BX581" i="18" a="1"/>
  <c r="BX581" i="18" s="1"/>
  <c r="BX580" i="18" a="1"/>
  <c r="BX580" i="18" s="1"/>
  <c r="BX579" i="18" a="1"/>
  <c r="BX579" i="18" s="1"/>
  <c r="BX578" i="18" a="1"/>
  <c r="BX578" i="18" s="1"/>
  <c r="BX577" i="18" a="1"/>
  <c r="BX577" i="18" s="1"/>
  <c r="BX576" i="18" a="1"/>
  <c r="BX576" i="18" s="1"/>
  <c r="BX575" i="18" a="1"/>
  <c r="BX575" i="18" s="1"/>
  <c r="BX574" i="18" a="1"/>
  <c r="BX574" i="18" s="1"/>
  <c r="BX631" i="18" a="1"/>
  <c r="BX631" i="18" s="1"/>
  <c r="BX629" i="18"/>
  <c r="BX623" i="18" a="1"/>
  <c r="BX623" i="18" s="1"/>
  <c r="BX622" i="18" a="1"/>
  <c r="BX622" i="18" s="1"/>
  <c r="BX621" i="18" a="1"/>
  <c r="BX621" i="18" s="1"/>
  <c r="BX620" i="18" a="1"/>
  <c r="BX620" i="18" s="1"/>
  <c r="BX619" i="18" a="1"/>
  <c r="BX619" i="18" s="1"/>
  <c r="BX618" i="18" a="1"/>
  <c r="BX618" i="18" s="1"/>
  <c r="BX617" i="18" a="1"/>
  <c r="BX617" i="18" s="1"/>
  <c r="BX616" i="18" a="1"/>
  <c r="BX616" i="18" s="1"/>
  <c r="BX615" i="18" a="1"/>
  <c r="BX615" i="18" s="1"/>
  <c r="BX614" i="18" a="1"/>
  <c r="BX614" i="18" s="1"/>
  <c r="BX613" i="18" a="1"/>
  <c r="BX613" i="18" s="1"/>
  <c r="BX612" i="18" a="1"/>
  <c r="BX612" i="18" s="1"/>
  <c r="BX611" i="18" a="1"/>
  <c r="BX611" i="18" s="1"/>
  <c r="BX610" i="18" a="1"/>
  <c r="BX610" i="18" s="1"/>
  <c r="BX609" i="18" a="1"/>
  <c r="BX609" i="18" s="1"/>
  <c r="BX608" i="18" a="1"/>
  <c r="BX608" i="18" s="1"/>
  <c r="BX607" i="18" a="1"/>
  <c r="BX607" i="18" s="1"/>
  <c r="BX606" i="18" a="1"/>
  <c r="BX606" i="18" s="1"/>
  <c r="BX573" i="18"/>
  <c r="BX644" i="18" a="1"/>
  <c r="BX644" i="18" s="1"/>
  <c r="BX642" i="18" a="1"/>
  <c r="BX642" i="18" s="1"/>
  <c r="BX640" i="18" a="1"/>
  <c r="BX640" i="18" s="1"/>
  <c r="BX645" i="18" a="1"/>
  <c r="BX645" i="18" s="1"/>
  <c r="BX643" i="18" a="1"/>
  <c r="BX643" i="18" s="1"/>
  <c r="BX641" i="18" a="1"/>
  <c r="BX641" i="18" s="1"/>
  <c r="BX639" i="18" a="1"/>
  <c r="BX639" i="18" s="1"/>
  <c r="BX637" i="18" a="1"/>
  <c r="BX637" i="18" s="1"/>
  <c r="BX635" i="18" a="1"/>
  <c r="BX635" i="18" s="1"/>
  <c r="BX633" i="18" a="1"/>
  <c r="BX633" i="18" s="1"/>
  <c r="BX636" i="18" a="1"/>
  <c r="BX636" i="18" s="1"/>
  <c r="BX634" i="18" a="1"/>
  <c r="BX634" i="18" s="1"/>
  <c r="BX632" i="18" a="1"/>
  <c r="BX632" i="18" s="1"/>
  <c r="BX572" i="18"/>
  <c r="BX566" i="18" a="1"/>
  <c r="BX566" i="18" s="1"/>
  <c r="BX565" i="18" a="1"/>
  <c r="BX565" i="18" s="1"/>
  <c r="BX564" i="18" a="1"/>
  <c r="BX564" i="18" s="1"/>
  <c r="BX563" i="18" a="1"/>
  <c r="BX563" i="18" s="1"/>
  <c r="BX562" i="18" a="1"/>
  <c r="BX562" i="18" s="1"/>
  <c r="BX561" i="18" a="1"/>
  <c r="BX561" i="18" s="1"/>
  <c r="BX560" i="18" a="1"/>
  <c r="BX560" i="18" s="1"/>
  <c r="BX559" i="18" a="1"/>
  <c r="BX559" i="18" s="1"/>
  <c r="BX558" i="18" a="1"/>
  <c r="BX558" i="18" s="1"/>
  <c r="BX557" i="18" a="1"/>
  <c r="BX557" i="18" s="1"/>
  <c r="BX556" i="18" a="1"/>
  <c r="BX556" i="18" s="1"/>
  <c r="BX555" i="18" a="1"/>
  <c r="BX555" i="18" s="1"/>
  <c r="BX554" i="18" a="1"/>
  <c r="BX554" i="18" s="1"/>
  <c r="BX553" i="18" a="1"/>
  <c r="BX553" i="18" s="1"/>
  <c r="BX552" i="18" a="1"/>
  <c r="BX552" i="18" s="1"/>
  <c r="BX551" i="18" a="1"/>
  <c r="BX551" i="18" s="1"/>
  <c r="BX550" i="18" a="1"/>
  <c r="BX550" i="18" s="1"/>
  <c r="BX549" i="18" a="1"/>
  <c r="BX549" i="18" s="1"/>
  <c r="BX548" i="18" a="1"/>
  <c r="BX548" i="18" s="1"/>
  <c r="BX547" i="18" a="1"/>
  <c r="BX547" i="18" s="1"/>
  <c r="BX546" i="18" a="1"/>
  <c r="BX546" i="18" s="1"/>
  <c r="BX545" i="18" a="1"/>
  <c r="BX545" i="18" s="1"/>
  <c r="BX544" i="18" a="1"/>
  <c r="BX544" i="18" s="1"/>
  <c r="BX543" i="18" a="1"/>
  <c r="BX543" i="18" s="1"/>
  <c r="BX542" i="18" a="1"/>
  <c r="BX542" i="18" s="1"/>
  <c r="BX541" i="18" a="1"/>
  <c r="BX541" i="18" s="1"/>
  <c r="BX540" i="18" a="1"/>
  <c r="BX540" i="18" s="1"/>
  <c r="BX539" i="18" a="1"/>
  <c r="BX539" i="18" s="1"/>
  <c r="BX538" i="18" a="1"/>
  <c r="BX538" i="18" s="1"/>
  <c r="BX537" i="18" a="1"/>
  <c r="BX537" i="18" s="1"/>
  <c r="BX536" i="18" a="1"/>
  <c r="BX536" i="18" s="1"/>
  <c r="BX535" i="18" a="1"/>
  <c r="BX535" i="18" s="1"/>
  <c r="BX534" i="18" a="1"/>
  <c r="BX534" i="18" s="1"/>
  <c r="BX533" i="18" a="1"/>
  <c r="BX533" i="18" s="1"/>
  <c r="BX532" i="18" a="1"/>
  <c r="BX532" i="18" s="1"/>
  <c r="BX531" i="18" a="1"/>
  <c r="BX531" i="18" s="1"/>
  <c r="BX530" i="18" a="1"/>
  <c r="BX530" i="18" s="1"/>
  <c r="BX529" i="18" a="1"/>
  <c r="BX529" i="18" s="1"/>
  <c r="BX528" i="18" a="1"/>
  <c r="BX528" i="18" s="1"/>
  <c r="BX516" i="18"/>
  <c r="BX527" i="18" a="1"/>
  <c r="BX527" i="18" s="1"/>
  <c r="BX526" i="18" a="1"/>
  <c r="BX526" i="18" s="1"/>
  <c r="BX525" i="18" a="1"/>
  <c r="BX525" i="18" s="1"/>
  <c r="BX524" i="18" a="1"/>
  <c r="BX524" i="18" s="1"/>
  <c r="BX523" i="18" a="1"/>
  <c r="BX523" i="18" s="1"/>
  <c r="BX522" i="18" a="1"/>
  <c r="BX522" i="18" s="1"/>
  <c r="BX521" i="18" a="1"/>
  <c r="BX521" i="18" s="1"/>
  <c r="BX520" i="18" a="1"/>
  <c r="BX520" i="18" s="1"/>
  <c r="BX519" i="18" a="1"/>
  <c r="BX519" i="18" s="1"/>
  <c r="BX518" i="18" a="1"/>
  <c r="BX518" i="18" s="1"/>
  <c r="BX472" i="18" a="1"/>
  <c r="BX472" i="18" s="1"/>
  <c r="BX471" i="18" a="1"/>
  <c r="BX471" i="18" s="1"/>
  <c r="BX470" i="18" a="1"/>
  <c r="BX470" i="18" s="1"/>
  <c r="BX469" i="18" a="1"/>
  <c r="BX469" i="18" s="1"/>
  <c r="BX468" i="18" a="1"/>
  <c r="BX468" i="18" s="1"/>
  <c r="BX467" i="18" a="1"/>
  <c r="BX467" i="18" s="1"/>
  <c r="BX466" i="18" a="1"/>
  <c r="BX466" i="18" s="1"/>
  <c r="BX465" i="18" a="1"/>
  <c r="BX465" i="18" s="1"/>
  <c r="BX464" i="18" a="1"/>
  <c r="BX464" i="18" s="1"/>
  <c r="BX463" i="18" a="1"/>
  <c r="BX463" i="18" s="1"/>
  <c r="BX462" i="18" a="1"/>
  <c r="BX462" i="18" s="1"/>
  <c r="BX461" i="18" a="1"/>
  <c r="BX461" i="18" s="1"/>
  <c r="BX460" i="18" a="1"/>
  <c r="BX460" i="18" s="1"/>
  <c r="BX458" i="18"/>
  <c r="BX452" i="18" a="1"/>
  <c r="BX452" i="18" s="1"/>
  <c r="BX451" i="18" a="1"/>
  <c r="BX451" i="18" s="1"/>
  <c r="BX450" i="18" a="1"/>
  <c r="BX450" i="18" s="1"/>
  <c r="BX449" i="18" a="1"/>
  <c r="BX449" i="18" s="1"/>
  <c r="BX448" i="18" a="1"/>
  <c r="BX448" i="18" s="1"/>
  <c r="BX447" i="18" a="1"/>
  <c r="BX447" i="18" s="1"/>
  <c r="BX446" i="18" a="1"/>
  <c r="BX446" i="18" s="1"/>
  <c r="BX445" i="18" a="1"/>
  <c r="BX445" i="18" s="1"/>
  <c r="BX444" i="18" a="1"/>
  <c r="BX444" i="18" s="1"/>
  <c r="BX443" i="18" a="1"/>
  <c r="BX443" i="18" s="1"/>
  <c r="BX442" i="18" a="1"/>
  <c r="BX442" i="18" s="1"/>
  <c r="BX441" i="18" a="1"/>
  <c r="BX441" i="18" s="1"/>
  <c r="BX440" i="18" a="1"/>
  <c r="BX440" i="18" s="1"/>
  <c r="BX439" i="18" a="1"/>
  <c r="BX439" i="18" s="1"/>
  <c r="BX438" i="18" a="1"/>
  <c r="BX438" i="18" s="1"/>
  <c r="BX437" i="18" a="1"/>
  <c r="BX437" i="18" s="1"/>
  <c r="BX436" i="18" a="1"/>
  <c r="BX436" i="18" s="1"/>
  <c r="BX435" i="18" a="1"/>
  <c r="BX435" i="18" s="1"/>
  <c r="BX434" i="18" a="1"/>
  <c r="BX434" i="18" s="1"/>
  <c r="BX433" i="18" a="1"/>
  <c r="BX433" i="18" s="1"/>
  <c r="BX432" i="18" a="1"/>
  <c r="BX432" i="18" s="1"/>
  <c r="BX431" i="18" a="1"/>
  <c r="BX431" i="18" s="1"/>
  <c r="BX430" i="18" a="1"/>
  <c r="BX430" i="18" s="1"/>
  <c r="BX429" i="18" a="1"/>
  <c r="BX429" i="18" s="1"/>
  <c r="BX428" i="18" a="1"/>
  <c r="BX428" i="18" s="1"/>
  <c r="BX427" i="18" a="1"/>
  <c r="BX427" i="18" s="1"/>
  <c r="BX426" i="18" a="1"/>
  <c r="BX426" i="18" s="1"/>
  <c r="BX425" i="18" a="1"/>
  <c r="BX425" i="18" s="1"/>
  <c r="BX424" i="18" a="1"/>
  <c r="BX424" i="18" s="1"/>
  <c r="BX423" i="18" a="1"/>
  <c r="BX423" i="18" s="1"/>
  <c r="BX422" i="18" a="1"/>
  <c r="BX422" i="18" s="1"/>
  <c r="BX421" i="18" a="1"/>
  <c r="BX421" i="18" s="1"/>
  <c r="BX420" i="18" a="1"/>
  <c r="BX420" i="18" s="1"/>
  <c r="BX419" i="18" a="1"/>
  <c r="BX419" i="18" s="1"/>
  <c r="BX418" i="18" a="1"/>
  <c r="BX418" i="18" s="1"/>
  <c r="BX417" i="18" a="1"/>
  <c r="BX417" i="18" s="1"/>
  <c r="BX416" i="18" a="1"/>
  <c r="BX416" i="18" s="1"/>
  <c r="BX415" i="18" a="1"/>
  <c r="BX415" i="18" s="1"/>
  <c r="BX414" i="18" a="1"/>
  <c r="BX414" i="18" s="1"/>
  <c r="BX413" i="18" a="1"/>
  <c r="BX413" i="18" s="1"/>
  <c r="BX412" i="18" a="1"/>
  <c r="BX412" i="18" s="1"/>
  <c r="BX411" i="18" a="1"/>
  <c r="BX411" i="18" s="1"/>
  <c r="BX410" i="18" a="1"/>
  <c r="BX410" i="18" s="1"/>
  <c r="BX409" i="18" a="1"/>
  <c r="BX409" i="18" s="1"/>
  <c r="BX408" i="18" a="1"/>
  <c r="BX408" i="18" s="1"/>
  <c r="BX407" i="18" a="1"/>
  <c r="BX407" i="18" s="1"/>
  <c r="BX406" i="18" a="1"/>
  <c r="BX406" i="18" s="1"/>
  <c r="BX405" i="18" a="1"/>
  <c r="BX405" i="18" s="1"/>
  <c r="BX404" i="18" a="1"/>
  <c r="BX404" i="18" s="1"/>
  <c r="BX403" i="18" a="1"/>
  <c r="BX403" i="18" s="1"/>
  <c r="BX401" i="18"/>
  <c r="BX395" i="18" a="1"/>
  <c r="BX395" i="18" s="1"/>
  <c r="BX394" i="18" a="1"/>
  <c r="BX394" i="18" s="1"/>
  <c r="BX393" i="18" a="1"/>
  <c r="BX393" i="18" s="1"/>
  <c r="BX392" i="18" a="1"/>
  <c r="BX392" i="18" s="1"/>
  <c r="BX391" i="18" a="1"/>
  <c r="BX391" i="18" s="1"/>
  <c r="BX390" i="18" a="1"/>
  <c r="BX390" i="18" s="1"/>
  <c r="BX389" i="18" a="1"/>
  <c r="BX389" i="18" s="1"/>
  <c r="BX388" i="18" a="1"/>
  <c r="BX388" i="18" s="1"/>
  <c r="BX387" i="18" a="1"/>
  <c r="BX387" i="18" s="1"/>
  <c r="BX386" i="18" a="1"/>
  <c r="BX386" i="18" s="1"/>
  <c r="BX385" i="18" a="1"/>
  <c r="BX385" i="18" s="1"/>
  <c r="BX384" i="18" a="1"/>
  <c r="BX384" i="18" s="1"/>
  <c r="BX383" i="18" a="1"/>
  <c r="BX383" i="18" s="1"/>
  <c r="BX382" i="18" a="1"/>
  <c r="BX382" i="18" s="1"/>
  <c r="BX381" i="18" a="1"/>
  <c r="BX381" i="18" s="1"/>
  <c r="BX473" i="18" a="1"/>
  <c r="BX473" i="18" s="1"/>
  <c r="BX459" i="18"/>
  <c r="BX402" i="18"/>
  <c r="BX517" i="18" a="1"/>
  <c r="BX517" i="18" s="1"/>
  <c r="BX515" i="18"/>
  <c r="BX509" i="18" a="1"/>
  <c r="BX509" i="18" s="1"/>
  <c r="BX508" i="18" a="1"/>
  <c r="BX508" i="18" s="1"/>
  <c r="BX507" i="18" a="1"/>
  <c r="BX507" i="18" s="1"/>
  <c r="BX506" i="18" a="1"/>
  <c r="BX506" i="18" s="1"/>
  <c r="BX505" i="18" a="1"/>
  <c r="BX505" i="18" s="1"/>
  <c r="BX504" i="18" a="1"/>
  <c r="BX504" i="18" s="1"/>
  <c r="BX503" i="18" a="1"/>
  <c r="BX503" i="18" s="1"/>
  <c r="BX502" i="18" a="1"/>
  <c r="BX502" i="18" s="1"/>
  <c r="BX501" i="18" a="1"/>
  <c r="BX501" i="18" s="1"/>
  <c r="BX500" i="18" a="1"/>
  <c r="BX500" i="18" s="1"/>
  <c r="BX499" i="18" a="1"/>
  <c r="BX499" i="18" s="1"/>
  <c r="BX498" i="18" a="1"/>
  <c r="BX498" i="18" s="1"/>
  <c r="BX497" i="18" a="1"/>
  <c r="BX497" i="18" s="1"/>
  <c r="BX496" i="18" a="1"/>
  <c r="BX496" i="18" s="1"/>
  <c r="BX495" i="18" a="1"/>
  <c r="BX495" i="18" s="1"/>
  <c r="BX494" i="18" a="1"/>
  <c r="BX494" i="18" s="1"/>
  <c r="BX493" i="18" a="1"/>
  <c r="BX493" i="18" s="1"/>
  <c r="BX492" i="18" a="1"/>
  <c r="BX492" i="18" s="1"/>
  <c r="BX491" i="18" a="1"/>
  <c r="BX491" i="18" s="1"/>
  <c r="BX490" i="18" a="1"/>
  <c r="BX490" i="18" s="1"/>
  <c r="BX489" i="18" a="1"/>
  <c r="BX489" i="18" s="1"/>
  <c r="BX488" i="18" a="1"/>
  <c r="BX488" i="18" s="1"/>
  <c r="BX487" i="18" a="1"/>
  <c r="BX487" i="18" s="1"/>
  <c r="BX486" i="18" a="1"/>
  <c r="BX486" i="18" s="1"/>
  <c r="BX485" i="18" a="1"/>
  <c r="BX485" i="18" s="1"/>
  <c r="BX484" i="18" a="1"/>
  <c r="BX484" i="18" s="1"/>
  <c r="BX483" i="18" a="1"/>
  <c r="BX483" i="18" s="1"/>
  <c r="BX482" i="18" a="1"/>
  <c r="BX482" i="18" s="1"/>
  <c r="BX481" i="18" a="1"/>
  <c r="BX481" i="18" s="1"/>
  <c r="BX480" i="18" a="1"/>
  <c r="BX480" i="18" s="1"/>
  <c r="BX479" i="18" a="1"/>
  <c r="BX479" i="18" s="1"/>
  <c r="BX478" i="18" a="1"/>
  <c r="BX478" i="18" s="1"/>
  <c r="BX477" i="18" a="1"/>
  <c r="BX477" i="18" s="1"/>
  <c r="BX476" i="18" a="1"/>
  <c r="BX476" i="18" s="1"/>
  <c r="BX475" i="18" a="1"/>
  <c r="BX475" i="18" s="1"/>
  <c r="BX474" i="18" a="1"/>
  <c r="BX474" i="18" s="1"/>
  <c r="BX377" i="18" a="1"/>
  <c r="BX377" i="18" s="1"/>
  <c r="BX376" i="18" a="1"/>
  <c r="BX376" i="18" s="1"/>
  <c r="BX375" i="18" a="1"/>
  <c r="BX375" i="18" s="1"/>
  <c r="BX374" i="18" a="1"/>
  <c r="BX374" i="18" s="1"/>
  <c r="BX373" i="18" a="1"/>
  <c r="BX373" i="18" s="1"/>
  <c r="BX372" i="18" a="1"/>
  <c r="BX372" i="18" s="1"/>
  <c r="BX371" i="18" a="1"/>
  <c r="BX371" i="18" s="1"/>
  <c r="BX370" i="18" a="1"/>
  <c r="BX370" i="18" s="1"/>
  <c r="BX369" i="18" a="1"/>
  <c r="BX369" i="18" s="1"/>
  <c r="BX368" i="18" a="1"/>
  <c r="BX368" i="18" s="1"/>
  <c r="BX367" i="18" a="1"/>
  <c r="BX367" i="18" s="1"/>
  <c r="BX366" i="18" a="1"/>
  <c r="BX366" i="18" s="1"/>
  <c r="BX365" i="18" a="1"/>
  <c r="BX365" i="18" s="1"/>
  <c r="BX364" i="18" a="1"/>
  <c r="BX364" i="18" s="1"/>
  <c r="BX363" i="18" a="1"/>
  <c r="BX363" i="18" s="1"/>
  <c r="BX362" i="18" a="1"/>
  <c r="BX362" i="18" s="1"/>
  <c r="BX380" i="18" a="1"/>
  <c r="BX380" i="18" s="1"/>
  <c r="BX379" i="18" a="1"/>
  <c r="BX379" i="18" s="1"/>
  <c r="BX378" i="18" a="1"/>
  <c r="BX378" i="18" s="1"/>
  <c r="BX348" i="18" a="1"/>
  <c r="BX348" i="18" s="1"/>
  <c r="BX347" i="18" a="1"/>
  <c r="BX347" i="18" s="1"/>
  <c r="BX346" i="18" a="1"/>
  <c r="BX346" i="18" s="1"/>
  <c r="BX344" i="18"/>
  <c r="BX338" i="18" a="1"/>
  <c r="BX338" i="18" s="1"/>
  <c r="BX337" i="18" a="1"/>
  <c r="BX337" i="18" s="1"/>
  <c r="BX336" i="18" a="1"/>
  <c r="BX336" i="18" s="1"/>
  <c r="BX335" i="18" a="1"/>
  <c r="BX335" i="18" s="1"/>
  <c r="BX334" i="18" a="1"/>
  <c r="BX334" i="18" s="1"/>
  <c r="BX333" i="18" a="1"/>
  <c r="BX333" i="18" s="1"/>
  <c r="BX332" i="18" a="1"/>
  <c r="BX332" i="18" s="1"/>
  <c r="BX331" i="18" a="1"/>
  <c r="BX331" i="18" s="1"/>
  <c r="BX330" i="18" a="1"/>
  <c r="BX330" i="18" s="1"/>
  <c r="BX329" i="18" a="1"/>
  <c r="BX329" i="18" s="1"/>
  <c r="BX328" i="18" a="1"/>
  <c r="BX328" i="18" s="1"/>
  <c r="BX327" i="18" a="1"/>
  <c r="BX327" i="18" s="1"/>
  <c r="BX326" i="18" a="1"/>
  <c r="BX326" i="18" s="1"/>
  <c r="BX325" i="18" a="1"/>
  <c r="BX325" i="18" s="1"/>
  <c r="BX324" i="18" a="1"/>
  <c r="BX324" i="18" s="1"/>
  <c r="BX323" i="18" a="1"/>
  <c r="BX323" i="18" s="1"/>
  <c r="BX322" i="18" a="1"/>
  <c r="BX322" i="18" s="1"/>
  <c r="BX321" i="18" a="1"/>
  <c r="BX321" i="18" s="1"/>
  <c r="BX320" i="18" a="1"/>
  <c r="BX320" i="18" s="1"/>
  <c r="BX319" i="18" a="1"/>
  <c r="BX319" i="18" s="1"/>
  <c r="BX318" i="18" a="1"/>
  <c r="BX318" i="18" s="1"/>
  <c r="BX317" i="18" a="1"/>
  <c r="BX317" i="18" s="1"/>
  <c r="BX316" i="18" a="1"/>
  <c r="BX316" i="18" s="1"/>
  <c r="BX315" i="18" a="1"/>
  <c r="BX315" i="18" s="1"/>
  <c r="BX314" i="18" a="1"/>
  <c r="BX314" i="18" s="1"/>
  <c r="BX313" i="18" a="1"/>
  <c r="BX313" i="18" s="1"/>
  <c r="BX312" i="18" a="1"/>
  <c r="BX312" i="18" s="1"/>
  <c r="BX311" i="18" a="1"/>
  <c r="BX311" i="18" s="1"/>
  <c r="BX310" i="18" a="1"/>
  <c r="BX310" i="18" s="1"/>
  <c r="BX309" i="18" a="1"/>
  <c r="BX309" i="18" s="1"/>
  <c r="BX308" i="18" a="1"/>
  <c r="BX308" i="18" s="1"/>
  <c r="BX307" i="18" a="1"/>
  <c r="BX307" i="18" s="1"/>
  <c r="BX306" i="18" a="1"/>
  <c r="BX306" i="18" s="1"/>
  <c r="BX305" i="18" a="1"/>
  <c r="BX305" i="18" s="1"/>
  <c r="BX304" i="18" a="1"/>
  <c r="BX304" i="18" s="1"/>
  <c r="BX303" i="18" a="1"/>
  <c r="BX303" i="18" s="1"/>
  <c r="BX302" i="18" a="1"/>
  <c r="BX302" i="18" s="1"/>
  <c r="BX301" i="18" a="1"/>
  <c r="BX301" i="18" s="1"/>
  <c r="BX300" i="18" a="1"/>
  <c r="BX300" i="18" s="1"/>
  <c r="BX299" i="18" a="1"/>
  <c r="BX299" i="18" s="1"/>
  <c r="BX298" i="18" a="1"/>
  <c r="BX298" i="18" s="1"/>
  <c r="BX297" i="18" a="1"/>
  <c r="BX297" i="18" s="1"/>
  <c r="BX296" i="18" a="1"/>
  <c r="BX296" i="18" s="1"/>
  <c r="BX295" i="18" a="1"/>
  <c r="BX295" i="18" s="1"/>
  <c r="BX294" i="18" a="1"/>
  <c r="BX294" i="18" s="1"/>
  <c r="BX293" i="18" a="1"/>
  <c r="BX293" i="18" s="1"/>
  <c r="BX292" i="18" a="1"/>
  <c r="BX292" i="18" s="1"/>
  <c r="BX291" i="18" a="1"/>
  <c r="BX291" i="18" s="1"/>
  <c r="BX290" i="18" a="1"/>
  <c r="BX290" i="18" s="1"/>
  <c r="BX289" i="18" a="1"/>
  <c r="BX289" i="18" s="1"/>
  <c r="BX287" i="18"/>
  <c r="BX281" i="18" a="1"/>
  <c r="BX281" i="18" s="1"/>
  <c r="BX280" i="18" a="1"/>
  <c r="BX280" i="18" s="1"/>
  <c r="BX279" i="18" a="1"/>
  <c r="BX279" i="18" s="1"/>
  <c r="BX278" i="18" a="1"/>
  <c r="BX278" i="18" s="1"/>
  <c r="BX277" i="18" a="1"/>
  <c r="BX277" i="18" s="1"/>
  <c r="BX276" i="18" a="1"/>
  <c r="BX276" i="18" s="1"/>
  <c r="BX275" i="18" a="1"/>
  <c r="BX275" i="18" s="1"/>
  <c r="BX274" i="18" a="1"/>
  <c r="BX274" i="18" s="1"/>
  <c r="BX273" i="18" a="1"/>
  <c r="BX273" i="18" s="1"/>
  <c r="BX272" i="18" a="1"/>
  <c r="BX272" i="18" s="1"/>
  <c r="BX271" i="18" a="1"/>
  <c r="BX271" i="18" s="1"/>
  <c r="BX270" i="18" a="1"/>
  <c r="BX270" i="18" s="1"/>
  <c r="BX269" i="18" a="1"/>
  <c r="BX269" i="18" s="1"/>
  <c r="BX268" i="18" a="1"/>
  <c r="BX268" i="18" s="1"/>
  <c r="BX267" i="18" a="1"/>
  <c r="BX267" i="18" s="1"/>
  <c r="BX266" i="18" a="1"/>
  <c r="BX266" i="18" s="1"/>
  <c r="BX265" i="18" a="1"/>
  <c r="BX265" i="18" s="1"/>
  <c r="BX264" i="18" a="1"/>
  <c r="BX264" i="18" s="1"/>
  <c r="BX263" i="18" a="1"/>
  <c r="BX263" i="18" s="1"/>
  <c r="BX262" i="18" a="1"/>
  <c r="BX262" i="18" s="1"/>
  <c r="BX261" i="18" a="1"/>
  <c r="BX261" i="18" s="1"/>
  <c r="BX260" i="18" a="1"/>
  <c r="BX260" i="18" s="1"/>
  <c r="BX259" i="18" a="1"/>
  <c r="BX259" i="18" s="1"/>
  <c r="BX258" i="18" a="1"/>
  <c r="BX258" i="18" s="1"/>
  <c r="BX257" i="18" a="1"/>
  <c r="BX257" i="18" s="1"/>
  <c r="BX256" i="18" a="1"/>
  <c r="BX256" i="18" s="1"/>
  <c r="BX255" i="18" a="1"/>
  <c r="BX255" i="18" s="1"/>
  <c r="BX254" i="18" a="1"/>
  <c r="BX254" i="18" s="1"/>
  <c r="BX253" i="18" a="1"/>
  <c r="BX253" i="18" s="1"/>
  <c r="BX252" i="18" a="1"/>
  <c r="BX252" i="18" s="1"/>
  <c r="BX251" i="18" a="1"/>
  <c r="BX251" i="18" s="1"/>
  <c r="BX345" i="18"/>
  <c r="BX361" i="18" a="1"/>
  <c r="BX361" i="18" s="1"/>
  <c r="BX360" i="18" a="1"/>
  <c r="BX360" i="18" s="1"/>
  <c r="BX359" i="18" a="1"/>
  <c r="BX359" i="18" s="1"/>
  <c r="BX358" i="18" a="1"/>
  <c r="BX358" i="18" s="1"/>
  <c r="BX357" i="18" a="1"/>
  <c r="BX357" i="18" s="1"/>
  <c r="BX356" i="18" a="1"/>
  <c r="BX356" i="18" s="1"/>
  <c r="BX355" i="18" a="1"/>
  <c r="BX355" i="18" s="1"/>
  <c r="BX354" i="18" a="1"/>
  <c r="BX354" i="18" s="1"/>
  <c r="BX353" i="18" a="1"/>
  <c r="BX353" i="18" s="1"/>
  <c r="BX352" i="18" a="1"/>
  <c r="BX352" i="18" s="1"/>
  <c r="BX351" i="18" a="1"/>
  <c r="BX351" i="18" s="1"/>
  <c r="BX350" i="18" a="1"/>
  <c r="BX350" i="18" s="1"/>
  <c r="BX349" i="18" a="1"/>
  <c r="BX349" i="18" s="1"/>
  <c r="BX250" i="18" a="1"/>
  <c r="BX250" i="18" s="1"/>
  <c r="BX249" i="18" a="1"/>
  <c r="BX249" i="18" s="1"/>
  <c r="BX248" i="18" a="1"/>
  <c r="BX248" i="18" s="1"/>
  <c r="BX247" i="18" a="1"/>
  <c r="BX247" i="18" s="1"/>
  <c r="BX246" i="18" a="1"/>
  <c r="BX246" i="18" s="1"/>
  <c r="BX245" i="18" a="1"/>
  <c r="BX245" i="18" s="1"/>
  <c r="BX244" i="18" a="1"/>
  <c r="BX244" i="18" s="1"/>
  <c r="BX243" i="18" a="1"/>
  <c r="BX243" i="18" s="1"/>
  <c r="BX242" i="18" a="1"/>
  <c r="BX242" i="18" s="1"/>
  <c r="BX241" i="18" a="1"/>
  <c r="BX241" i="18" s="1"/>
  <c r="BX240" i="18" a="1"/>
  <c r="BX240" i="18" s="1"/>
  <c r="BX239" i="18" a="1"/>
  <c r="BX239" i="18" s="1"/>
  <c r="BX238" i="18" a="1"/>
  <c r="BX238" i="18" s="1"/>
  <c r="BX237" i="18" a="1"/>
  <c r="BX237" i="18" s="1"/>
  <c r="BX236" i="18" a="1"/>
  <c r="BX236" i="18" s="1"/>
  <c r="BX235" i="18" a="1"/>
  <c r="BX235" i="18" s="1"/>
  <c r="BX234" i="18" a="1"/>
  <c r="BX234" i="18" s="1"/>
  <c r="BX233" i="18" a="1"/>
  <c r="BX233" i="18" s="1"/>
  <c r="BX232" i="18" a="1"/>
  <c r="BX232" i="18" s="1"/>
  <c r="BX230" i="18"/>
  <c r="BX224" i="18" a="1"/>
  <c r="BX224" i="18" s="1"/>
  <c r="BX223" i="18" a="1"/>
  <c r="BX223" i="18" s="1"/>
  <c r="BX222" i="18" a="1"/>
  <c r="BX222" i="18" s="1"/>
  <c r="BX221" i="18" a="1"/>
  <c r="BX221" i="18" s="1"/>
  <c r="BX220" i="18" a="1"/>
  <c r="BX220" i="18" s="1"/>
  <c r="BX219" i="18" a="1"/>
  <c r="BX219" i="18" s="1"/>
  <c r="BX218" i="18" a="1"/>
  <c r="BX218" i="18" s="1"/>
  <c r="BX217" i="18" a="1"/>
  <c r="BX217" i="18" s="1"/>
  <c r="BX216" i="18" a="1"/>
  <c r="BX216" i="18" s="1"/>
  <c r="BX215" i="18" a="1"/>
  <c r="BX215" i="18" s="1"/>
  <c r="BX214" i="18" a="1"/>
  <c r="BX214" i="18" s="1"/>
  <c r="BX213" i="18" a="1"/>
  <c r="BX213" i="18" s="1"/>
  <c r="BX212" i="18" a="1"/>
  <c r="BX212" i="18" s="1"/>
  <c r="BX211" i="18" a="1"/>
  <c r="BX211" i="18" s="1"/>
  <c r="BX210" i="18" a="1"/>
  <c r="BX210" i="18" s="1"/>
  <c r="BX209" i="18" a="1"/>
  <c r="BX209" i="18" s="1"/>
  <c r="BX208" i="18" a="1"/>
  <c r="BX208" i="18" s="1"/>
  <c r="BX207" i="18" a="1"/>
  <c r="BX207" i="18" s="1"/>
  <c r="BX206" i="18" a="1"/>
  <c r="BX206" i="18" s="1"/>
  <c r="BX205" i="18" a="1"/>
  <c r="BX205" i="18" s="1"/>
  <c r="BX204" i="18" a="1"/>
  <c r="BX204" i="18" s="1"/>
  <c r="BX203" i="18" a="1"/>
  <c r="BX203" i="18" s="1"/>
  <c r="BX202" i="18" a="1"/>
  <c r="BX202" i="18" s="1"/>
  <c r="BX201" i="18" a="1"/>
  <c r="BX201" i="18" s="1"/>
  <c r="BX200" i="18" a="1"/>
  <c r="BX200" i="18" s="1"/>
  <c r="BX199" i="18" a="1"/>
  <c r="BX199" i="18" s="1"/>
  <c r="BX198" i="18" a="1"/>
  <c r="BX198" i="18" s="1"/>
  <c r="BX197" i="18" a="1"/>
  <c r="BX197" i="18" s="1"/>
  <c r="BX196" i="18" a="1"/>
  <c r="BX196" i="18" s="1"/>
  <c r="BX195" i="18" a="1"/>
  <c r="BX195" i="18" s="1"/>
  <c r="BX194" i="18" a="1"/>
  <c r="BX194" i="18" s="1"/>
  <c r="BX193" i="18" a="1"/>
  <c r="BX193" i="18" s="1"/>
  <c r="BX192" i="18" a="1"/>
  <c r="BX192" i="18" s="1"/>
  <c r="BX191" i="18" a="1"/>
  <c r="BX191" i="18" s="1"/>
  <c r="BX190" i="18" a="1"/>
  <c r="BX190" i="18" s="1"/>
  <c r="BX189" i="18" a="1"/>
  <c r="BX189" i="18" s="1"/>
  <c r="BX188" i="18" a="1"/>
  <c r="BX188" i="18" s="1"/>
  <c r="BX231" i="18"/>
  <c r="BX187" i="18" a="1"/>
  <c r="BX187" i="18" s="1"/>
  <c r="BX186" i="18" a="1"/>
  <c r="BX186" i="18" s="1"/>
  <c r="BX185" i="18" a="1"/>
  <c r="BX185" i="18" s="1"/>
  <c r="BX184" i="18" a="1"/>
  <c r="BX184" i="18" s="1"/>
  <c r="BX183" i="18" a="1"/>
  <c r="BX183" i="18" s="1"/>
  <c r="BX182" i="18" a="1"/>
  <c r="BX182" i="18" s="1"/>
  <c r="BX181" i="18" a="1"/>
  <c r="BX181" i="18" s="1"/>
  <c r="BX180" i="18" a="1"/>
  <c r="BX180" i="18" s="1"/>
  <c r="BX179" i="18" a="1"/>
  <c r="BX179" i="18" s="1"/>
  <c r="BX178" i="18" a="1"/>
  <c r="BX178" i="18" s="1"/>
  <c r="BX177" i="18" a="1"/>
  <c r="BX177" i="18" s="1"/>
  <c r="BX176" i="18" a="1"/>
  <c r="BX176" i="18" s="1"/>
  <c r="BX175" i="18" a="1"/>
  <c r="BX175" i="18" s="1"/>
  <c r="BX173" i="18"/>
  <c r="BX167" i="18" a="1"/>
  <c r="BX167" i="18" s="1"/>
  <c r="BX166" i="18" a="1"/>
  <c r="BX166" i="18" s="1"/>
  <c r="BX165" i="18" a="1"/>
  <c r="BX165" i="18" s="1"/>
  <c r="BX164" i="18" a="1"/>
  <c r="BX164" i="18" s="1"/>
  <c r="BX163" i="18" a="1"/>
  <c r="BX163" i="18" s="1"/>
  <c r="BX162" i="18" a="1"/>
  <c r="BX162" i="18" s="1"/>
  <c r="BX161" i="18" a="1"/>
  <c r="BX161" i="18" s="1"/>
  <c r="BX160" i="18" a="1"/>
  <c r="BX160" i="18" s="1"/>
  <c r="BX159" i="18" a="1"/>
  <c r="BX159" i="18" s="1"/>
  <c r="BX158" i="18" a="1"/>
  <c r="BX158" i="18" s="1"/>
  <c r="BX157" i="18" a="1"/>
  <c r="BX157" i="18" s="1"/>
  <c r="BX156" i="18" a="1"/>
  <c r="BX156" i="18" s="1"/>
  <c r="BX155" i="18" a="1"/>
  <c r="BX155" i="18" s="1"/>
  <c r="BX154" i="18" a="1"/>
  <c r="BX154" i="18" s="1"/>
  <c r="BX153" i="18" a="1"/>
  <c r="BX153" i="18" s="1"/>
  <c r="BX152" i="18" a="1"/>
  <c r="BX152" i="18" s="1"/>
  <c r="BX151" i="18" a="1"/>
  <c r="BX151" i="18" s="1"/>
  <c r="BX150" i="18" a="1"/>
  <c r="BX150" i="18" s="1"/>
  <c r="BX149" i="18" a="1"/>
  <c r="BX149" i="18" s="1"/>
  <c r="BX148" i="18" a="1"/>
  <c r="BX148" i="18" s="1"/>
  <c r="BX147" i="18" a="1"/>
  <c r="BX147" i="18" s="1"/>
  <c r="BX146" i="18" a="1"/>
  <c r="BX146" i="18" s="1"/>
  <c r="BX145" i="18" a="1"/>
  <c r="BX145" i="18" s="1"/>
  <c r="BX144" i="18" a="1"/>
  <c r="BX144" i="18" s="1"/>
  <c r="BX143" i="18" a="1"/>
  <c r="BX143" i="18" s="1"/>
  <c r="BX142" i="18" a="1"/>
  <c r="BX142" i="18" s="1"/>
  <c r="BX141" i="18" a="1"/>
  <c r="BX141" i="18" s="1"/>
  <c r="BX140" i="18" a="1"/>
  <c r="BX140" i="18" s="1"/>
  <c r="BX139" i="18" a="1"/>
  <c r="BX139" i="18" s="1"/>
  <c r="BX138" i="18" a="1"/>
  <c r="BX138" i="18" s="1"/>
  <c r="BX137" i="18" a="1"/>
  <c r="BX137" i="18" s="1"/>
  <c r="BX136" i="18" a="1"/>
  <c r="BX136" i="18" s="1"/>
  <c r="BX135" i="18" a="1"/>
  <c r="BX135" i="18" s="1"/>
  <c r="BX134" i="18" a="1"/>
  <c r="BX134" i="18" s="1"/>
  <c r="BX133" i="18" a="1"/>
  <c r="BX133" i="18" s="1"/>
  <c r="BX132" i="18" a="1"/>
  <c r="BX132" i="18" s="1"/>
  <c r="BX131" i="18" a="1"/>
  <c r="BX131" i="18" s="1"/>
  <c r="BX130" i="18" a="1"/>
  <c r="BX130" i="18" s="1"/>
  <c r="BX129" i="18" a="1"/>
  <c r="BX129" i="18" s="1"/>
  <c r="BX128" i="18" a="1"/>
  <c r="BX128" i="18" s="1"/>
  <c r="BX127" i="18" a="1"/>
  <c r="BX127" i="18" s="1"/>
  <c r="BX126" i="18" a="1"/>
  <c r="BX126" i="18" s="1"/>
  <c r="BX125" i="18" a="1"/>
  <c r="BX125" i="18" s="1"/>
  <c r="BX124" i="18" a="1"/>
  <c r="BX124" i="18" s="1"/>
  <c r="BX123" i="18" a="1"/>
  <c r="BX123" i="18" s="1"/>
  <c r="BX122" i="18" a="1"/>
  <c r="BX122" i="18" s="1"/>
  <c r="BX121" i="18" a="1"/>
  <c r="BX121" i="18" s="1"/>
  <c r="BX120" i="18" a="1"/>
  <c r="BX120" i="18" s="1"/>
  <c r="BX119" i="18" a="1"/>
  <c r="BX119" i="18" s="1"/>
  <c r="BX118" i="18" a="1"/>
  <c r="BX118" i="18" s="1"/>
  <c r="BX116" i="18"/>
  <c r="BX110" i="18" a="1"/>
  <c r="BX110" i="18" s="1"/>
  <c r="BX109" i="18" a="1"/>
  <c r="BX109" i="18" s="1"/>
  <c r="BX108" i="18" a="1"/>
  <c r="BX108" i="18" s="1"/>
  <c r="BX107" i="18" a="1"/>
  <c r="BX107" i="18" s="1"/>
  <c r="BX106" i="18" a="1"/>
  <c r="BX106" i="18" s="1"/>
  <c r="BX105" i="18" a="1"/>
  <c r="BX105" i="18" s="1"/>
  <c r="BX104" i="18" a="1"/>
  <c r="BX104" i="18" s="1"/>
  <c r="BX103" i="18" a="1"/>
  <c r="BX103" i="18" s="1"/>
  <c r="BX102" i="18" a="1"/>
  <c r="BX102" i="18" s="1"/>
  <c r="BX101" i="18" a="1"/>
  <c r="BX101" i="18" s="1"/>
  <c r="BX100" i="18" a="1"/>
  <c r="BX100" i="18" s="1"/>
  <c r="BX99" i="18" a="1"/>
  <c r="BX99" i="18" s="1"/>
  <c r="BX98" i="18" a="1"/>
  <c r="BX98" i="18" s="1"/>
  <c r="BX97" i="18" a="1"/>
  <c r="BX97" i="18" s="1"/>
  <c r="BX96" i="18" a="1"/>
  <c r="BX96" i="18" s="1"/>
  <c r="BX95" i="18" a="1"/>
  <c r="BX95" i="18" s="1"/>
  <c r="BX94" i="18" a="1"/>
  <c r="BX94" i="18" s="1"/>
  <c r="BX93" i="18" a="1"/>
  <c r="BX93" i="18" s="1"/>
  <c r="BX92" i="18" a="1"/>
  <c r="BX92" i="18" s="1"/>
  <c r="BX91" i="18" a="1"/>
  <c r="BX91" i="18" s="1"/>
  <c r="BX90" i="18" a="1"/>
  <c r="BX90" i="18" s="1"/>
  <c r="BX89" i="18" a="1"/>
  <c r="BX89" i="18" s="1"/>
  <c r="BX88" i="18" a="1"/>
  <c r="BX88" i="18" s="1"/>
  <c r="BX87" i="18" a="1"/>
  <c r="BX87" i="18" s="1"/>
  <c r="BX86" i="18" a="1"/>
  <c r="BX86" i="18" s="1"/>
  <c r="BX85" i="18" a="1"/>
  <c r="BX85" i="18" s="1"/>
  <c r="BX84" i="18" a="1"/>
  <c r="BX84" i="18" s="1"/>
  <c r="BX83" i="18" a="1"/>
  <c r="BX83" i="18" s="1"/>
  <c r="BX82" i="18" a="1"/>
  <c r="BX82" i="18" s="1"/>
  <c r="BX81" i="18" a="1"/>
  <c r="BX81" i="18" s="1"/>
  <c r="BX80" i="18" a="1"/>
  <c r="BX80" i="18" s="1"/>
  <c r="BX79" i="18" a="1"/>
  <c r="BX79" i="18" s="1"/>
  <c r="BX78" i="18" a="1"/>
  <c r="BX78" i="18" s="1"/>
  <c r="BX77" i="18" a="1"/>
  <c r="BX77" i="18" s="1"/>
  <c r="BX76" i="18" a="1"/>
  <c r="BX76" i="18" s="1"/>
  <c r="BX75" i="18" a="1"/>
  <c r="BX75" i="18" s="1"/>
  <c r="BX74" i="18" a="1"/>
  <c r="BX74" i="18" s="1"/>
  <c r="BX73" i="18" a="1"/>
  <c r="BX73" i="18" s="1"/>
  <c r="BX72" i="18" a="1"/>
  <c r="BX72" i="18" s="1"/>
  <c r="BX71" i="18" a="1"/>
  <c r="BX71" i="18" s="1"/>
  <c r="BX70" i="18" a="1"/>
  <c r="BX70" i="18" s="1"/>
  <c r="BX69" i="18" a="1"/>
  <c r="BX69" i="18" s="1"/>
  <c r="BX68" i="18" a="1"/>
  <c r="BX68" i="18" s="1"/>
  <c r="BX67" i="18" a="1"/>
  <c r="BX67" i="18" s="1"/>
  <c r="BX66" i="18" a="1"/>
  <c r="BX66" i="18" s="1"/>
  <c r="BX65" i="18" a="1"/>
  <c r="BX65" i="18" s="1"/>
  <c r="BX64" i="18" a="1"/>
  <c r="BX64" i="18" s="1"/>
  <c r="BX63" i="18" a="1"/>
  <c r="BX63" i="18" s="1"/>
  <c r="BX62" i="18" a="1"/>
  <c r="BX62" i="18" s="1"/>
  <c r="BX61" i="18" a="1"/>
  <c r="BX61" i="18" s="1"/>
  <c r="BX59" i="18"/>
  <c r="BX53" i="18" a="1"/>
  <c r="BX53" i="18" s="1"/>
  <c r="BX52" i="18" a="1"/>
  <c r="BX52" i="18" s="1"/>
  <c r="BX51" i="18" a="1"/>
  <c r="BX51" i="18" s="1"/>
  <c r="BX50" i="18" a="1"/>
  <c r="BX50" i="18" s="1"/>
  <c r="BX49" i="18" a="1"/>
  <c r="BX49" i="18" s="1"/>
  <c r="BX48" i="18" a="1"/>
  <c r="BX48" i="18" s="1"/>
  <c r="BX47" i="18" a="1"/>
  <c r="BX47" i="18" s="1"/>
  <c r="BX46" i="18" a="1"/>
  <c r="BX46" i="18" s="1"/>
  <c r="BX45" i="18" a="1"/>
  <c r="BX45" i="18" s="1"/>
  <c r="BX44" i="18" a="1"/>
  <c r="BX44" i="18" s="1"/>
  <c r="BX43" i="18" a="1"/>
  <c r="BX43" i="18" s="1"/>
  <c r="BX42" i="18" a="1"/>
  <c r="BX42" i="18" s="1"/>
  <c r="BX41" i="18" a="1"/>
  <c r="BX41" i="18" s="1"/>
  <c r="BX40" i="18" a="1"/>
  <c r="BX40" i="18" s="1"/>
  <c r="BX39" i="18" a="1"/>
  <c r="BX39" i="18" s="1"/>
  <c r="BX38" i="18" a="1"/>
  <c r="BX38" i="18" s="1"/>
  <c r="BX37" i="18" a="1"/>
  <c r="BX37" i="18" s="1"/>
  <c r="BX36" i="18" a="1"/>
  <c r="BX36" i="18" s="1"/>
  <c r="BX35" i="18" a="1"/>
  <c r="BX35" i="18" s="1"/>
  <c r="BX34" i="18" a="1"/>
  <c r="BX34" i="18" s="1"/>
  <c r="BX33" i="18" a="1"/>
  <c r="BX33" i="18" s="1"/>
  <c r="BX32" i="18" a="1"/>
  <c r="BX32" i="18" s="1"/>
  <c r="BX31" i="18" a="1"/>
  <c r="BX31" i="18" s="1"/>
  <c r="BX30" i="18" a="1"/>
  <c r="BX30" i="18" s="1"/>
  <c r="BX29" i="18" a="1"/>
  <c r="BX29" i="18" s="1"/>
  <c r="BX28" i="18" a="1"/>
  <c r="BX28" i="18" s="1"/>
  <c r="BX27" i="18" a="1"/>
  <c r="BX27" i="18" s="1"/>
  <c r="BX26" i="18" a="1"/>
  <c r="BX26" i="18" s="1"/>
  <c r="BX25" i="18" a="1"/>
  <c r="BX25" i="18" s="1"/>
  <c r="BX24" i="18" a="1"/>
  <c r="BX24" i="18" s="1"/>
  <c r="BX23" i="18" a="1"/>
  <c r="BX23" i="18" s="1"/>
  <c r="BX22" i="18" a="1"/>
  <c r="BX22" i="18" s="1"/>
  <c r="BX21" i="18" a="1"/>
  <c r="BX21" i="18" s="1"/>
  <c r="BX20" i="18" a="1"/>
  <c r="BX20" i="18" s="1"/>
  <c r="BX19" i="18" a="1"/>
  <c r="BX19" i="18" s="1"/>
  <c r="BX18" i="18" a="1"/>
  <c r="BX18" i="18" s="1"/>
  <c r="BX17" i="18" a="1"/>
  <c r="BX17" i="18" s="1"/>
  <c r="BX16" i="18" a="1"/>
  <c r="BX16" i="18" s="1"/>
  <c r="BX15" i="18" a="1"/>
  <c r="BX15" i="18" s="1"/>
  <c r="BX14" i="18" a="1"/>
  <c r="BX14" i="18" s="1"/>
  <c r="BX13" i="18" a="1"/>
  <c r="BX13" i="18" s="1"/>
  <c r="BX12" i="18" a="1"/>
  <c r="BX12" i="18" s="1"/>
  <c r="BX11" i="18" a="1"/>
  <c r="BX11" i="18" s="1"/>
  <c r="BX10" i="18" a="1"/>
  <c r="BX10" i="18" s="1"/>
  <c r="BX9" i="18" a="1"/>
  <c r="BX9" i="18" s="1"/>
  <c r="BX8" i="18" a="1"/>
  <c r="BX8" i="18" s="1"/>
  <c r="BX7" i="18" a="1"/>
  <c r="BX7" i="18" s="1"/>
  <c r="BX6" i="18" a="1"/>
  <c r="BX6" i="18" s="1"/>
  <c r="BX5" i="18" a="1"/>
  <c r="BX5" i="18" s="1"/>
  <c r="BX4" i="18" a="1"/>
  <c r="BX4" i="18" s="1"/>
  <c r="BX174" i="18"/>
  <c r="BX117" i="18"/>
  <c r="BX60" i="18"/>
  <c r="BX3" i="18"/>
  <c r="BX288" i="18"/>
  <c r="CB680" i="18" a="1"/>
  <c r="CB680" i="18" s="1"/>
  <c r="CB679" i="18" a="1"/>
  <c r="CB679" i="18" s="1"/>
  <c r="CB678" i="18" a="1"/>
  <c r="CB678" i="18" s="1"/>
  <c r="CB677" i="18" a="1"/>
  <c r="CB677" i="18" s="1"/>
  <c r="CB662" i="18" a="1"/>
  <c r="CB662" i="18" s="1"/>
  <c r="CB661" i="18" a="1"/>
  <c r="CB661" i="18" s="1"/>
  <c r="CB660" i="18" a="1"/>
  <c r="CB660" i="18" s="1"/>
  <c r="CB659" i="18" a="1"/>
  <c r="CB659" i="18" s="1"/>
  <c r="CB658" i="18" a="1"/>
  <c r="CB658" i="18" s="1"/>
  <c r="CB657" i="18" a="1"/>
  <c r="CB657" i="18" s="1"/>
  <c r="CB656" i="18" a="1"/>
  <c r="CB656" i="18" s="1"/>
  <c r="CB655" i="18" a="1"/>
  <c r="CB655" i="18" s="1"/>
  <c r="CB654" i="18" a="1"/>
  <c r="CB654" i="18" s="1"/>
  <c r="CB653" i="18" a="1"/>
  <c r="CB653" i="18" s="1"/>
  <c r="CB652" i="18" a="1"/>
  <c r="CB652" i="18" s="1"/>
  <c r="CB651" i="18" a="1"/>
  <c r="CB651" i="18" s="1"/>
  <c r="CB650" i="18" a="1"/>
  <c r="CB650" i="18" s="1"/>
  <c r="CB649" i="18" a="1"/>
  <c r="CB649" i="18" s="1"/>
  <c r="CB648" i="18" a="1"/>
  <c r="CB648" i="18" s="1"/>
  <c r="CB647" i="18" a="1"/>
  <c r="CB647" i="18" s="1"/>
  <c r="CB646" i="18" a="1"/>
  <c r="CB646" i="18" s="1"/>
  <c r="CB675" i="18" a="1"/>
  <c r="CB675" i="18" s="1"/>
  <c r="CB630" i="18"/>
  <c r="CB672" i="18" a="1"/>
  <c r="CB672" i="18" s="1"/>
  <c r="CB671" i="18" a="1"/>
  <c r="CB671" i="18" s="1"/>
  <c r="CB667" i="18" a="1"/>
  <c r="CB667" i="18" s="1"/>
  <c r="CB663" i="18" a="1"/>
  <c r="CB663" i="18" s="1"/>
  <c r="CB676" i="18" a="1"/>
  <c r="CB676" i="18" s="1"/>
  <c r="CB670" i="18" a="1"/>
  <c r="CB670" i="18" s="1"/>
  <c r="CB673" i="18" a="1"/>
  <c r="CB673" i="18" s="1"/>
  <c r="CB669" i="18" a="1"/>
  <c r="CB669" i="18" s="1"/>
  <c r="CB674" i="18" a="1"/>
  <c r="CB674" i="18" s="1"/>
  <c r="CB668" i="18" a="1"/>
  <c r="CB668" i="18" s="1"/>
  <c r="CB665" i="18" a="1"/>
  <c r="CB665" i="18" s="1"/>
  <c r="CB645" i="18" a="1"/>
  <c r="CB645" i="18" s="1"/>
  <c r="CB644" i="18" a="1"/>
  <c r="CB644" i="18" s="1"/>
  <c r="CB643" i="18" a="1"/>
  <c r="CB643" i="18" s="1"/>
  <c r="CB642" i="18" a="1"/>
  <c r="CB642" i="18" s="1"/>
  <c r="CB641" i="18" a="1"/>
  <c r="CB641" i="18" s="1"/>
  <c r="CB640" i="18" a="1"/>
  <c r="CB640" i="18" s="1"/>
  <c r="CB639" i="18" a="1"/>
  <c r="CB639" i="18" s="1"/>
  <c r="CB666" i="18" a="1"/>
  <c r="CB666" i="18" s="1"/>
  <c r="CB629" i="18"/>
  <c r="CB638" i="18" a="1"/>
  <c r="CB638" i="18" s="1"/>
  <c r="CB637" i="18" a="1"/>
  <c r="CB637" i="18" s="1"/>
  <c r="CB636" i="18" a="1"/>
  <c r="CB636" i="18" s="1"/>
  <c r="CB635" i="18" a="1"/>
  <c r="CB635" i="18" s="1"/>
  <c r="CB634" i="18" a="1"/>
  <c r="CB634" i="18" s="1"/>
  <c r="CB633" i="18" a="1"/>
  <c r="CB633" i="18" s="1"/>
  <c r="CB632" i="18" a="1"/>
  <c r="CB632" i="18" s="1"/>
  <c r="CB631" i="18" a="1"/>
  <c r="CB631" i="18" s="1"/>
  <c r="CB623" i="18" a="1"/>
  <c r="CB623" i="18" s="1"/>
  <c r="CB622" i="18" a="1"/>
  <c r="CB622" i="18" s="1"/>
  <c r="CB621" i="18" a="1"/>
  <c r="CB621" i="18" s="1"/>
  <c r="CB620" i="18" a="1"/>
  <c r="CB620" i="18" s="1"/>
  <c r="CB619" i="18" a="1"/>
  <c r="CB619" i="18" s="1"/>
  <c r="CB618" i="18" a="1"/>
  <c r="CB618" i="18" s="1"/>
  <c r="CB617" i="18" a="1"/>
  <c r="CB617" i="18" s="1"/>
  <c r="CB616" i="18" a="1"/>
  <c r="CB616" i="18" s="1"/>
  <c r="CB615" i="18" a="1"/>
  <c r="CB615" i="18" s="1"/>
  <c r="CB614" i="18" a="1"/>
  <c r="CB614" i="18" s="1"/>
  <c r="CB613" i="18" a="1"/>
  <c r="CB613" i="18" s="1"/>
  <c r="CB612" i="18" a="1"/>
  <c r="CB612" i="18" s="1"/>
  <c r="CB611" i="18" a="1"/>
  <c r="CB611" i="18" s="1"/>
  <c r="CB610" i="18" a="1"/>
  <c r="CB610" i="18" s="1"/>
  <c r="CB609" i="18" a="1"/>
  <c r="CB609" i="18" s="1"/>
  <c r="CB608" i="18" a="1"/>
  <c r="CB608" i="18" s="1"/>
  <c r="CB607" i="18" a="1"/>
  <c r="CB607" i="18" s="1"/>
  <c r="CB606" i="18" a="1"/>
  <c r="CB606" i="18" s="1"/>
  <c r="CB605" i="18" a="1"/>
  <c r="CB605" i="18" s="1"/>
  <c r="CB604" i="18" a="1"/>
  <c r="CB604" i="18" s="1"/>
  <c r="CB602" i="18" a="1"/>
  <c r="CB602" i="18" s="1"/>
  <c r="CB601" i="18" a="1"/>
  <c r="CB601" i="18" s="1"/>
  <c r="CB600" i="18" a="1"/>
  <c r="CB600" i="18" s="1"/>
  <c r="CB599" i="18" a="1"/>
  <c r="CB599" i="18" s="1"/>
  <c r="CB598" i="18" a="1"/>
  <c r="CB598" i="18" s="1"/>
  <c r="CB597" i="18" a="1"/>
  <c r="CB597" i="18" s="1"/>
  <c r="CB596" i="18" a="1"/>
  <c r="CB596" i="18" s="1"/>
  <c r="CB595" i="18" a="1"/>
  <c r="CB595" i="18" s="1"/>
  <c r="CB594" i="18" a="1"/>
  <c r="CB594" i="18" s="1"/>
  <c r="CB593" i="18" a="1"/>
  <c r="CB593" i="18" s="1"/>
  <c r="CB592" i="18" a="1"/>
  <c r="CB592" i="18" s="1"/>
  <c r="CB591" i="18" a="1"/>
  <c r="CB591" i="18" s="1"/>
  <c r="CB590" i="18" a="1"/>
  <c r="CB590" i="18" s="1"/>
  <c r="CB589" i="18" a="1"/>
  <c r="CB589" i="18" s="1"/>
  <c r="CB588" i="18" a="1"/>
  <c r="CB588" i="18" s="1"/>
  <c r="CB587" i="18" a="1"/>
  <c r="CB587" i="18" s="1"/>
  <c r="CB586" i="18" a="1"/>
  <c r="CB586" i="18" s="1"/>
  <c r="CB585" i="18" a="1"/>
  <c r="CB585" i="18" s="1"/>
  <c r="CB584" i="18" a="1"/>
  <c r="CB584" i="18" s="1"/>
  <c r="CB583" i="18" a="1"/>
  <c r="CB583" i="18" s="1"/>
  <c r="CB582" i="18" a="1"/>
  <c r="CB582" i="18" s="1"/>
  <c r="CB581" i="18" a="1"/>
  <c r="CB581" i="18" s="1"/>
  <c r="CB580" i="18" a="1"/>
  <c r="CB580" i="18" s="1"/>
  <c r="CB579" i="18" a="1"/>
  <c r="CB579" i="18" s="1"/>
  <c r="CB578" i="18" a="1"/>
  <c r="CB578" i="18" s="1"/>
  <c r="CB577" i="18" a="1"/>
  <c r="CB577" i="18" s="1"/>
  <c r="CB576" i="18" a="1"/>
  <c r="CB576" i="18" s="1"/>
  <c r="CB575" i="18" a="1"/>
  <c r="CB575" i="18" s="1"/>
  <c r="CB574" i="18" a="1"/>
  <c r="CB574" i="18" s="1"/>
  <c r="CB603" i="18" a="1"/>
  <c r="CB603" i="18" s="1"/>
  <c r="CB573" i="18"/>
  <c r="CB572" i="18"/>
  <c r="CB664" i="18" a="1"/>
  <c r="CB664" i="18" s="1"/>
  <c r="CB554" i="18" a="1"/>
  <c r="CB554" i="18" s="1"/>
  <c r="CB561" i="18" a="1"/>
  <c r="CB561" i="18" s="1"/>
  <c r="CB560" i="18" a="1"/>
  <c r="CB560" i="18" s="1"/>
  <c r="CB559" i="18" a="1"/>
  <c r="CB559" i="18" s="1"/>
  <c r="CB558" i="18" a="1"/>
  <c r="CB558" i="18" s="1"/>
  <c r="CB557" i="18" a="1"/>
  <c r="CB557" i="18" s="1"/>
  <c r="CB556" i="18" a="1"/>
  <c r="CB556" i="18" s="1"/>
  <c r="CB555" i="18" a="1"/>
  <c r="CB555" i="18" s="1"/>
  <c r="CB565" i="18" a="1"/>
  <c r="CB565" i="18" s="1"/>
  <c r="CB566" i="18" a="1"/>
  <c r="CB566" i="18" s="1"/>
  <c r="CB562" i="18" a="1"/>
  <c r="CB562" i="18" s="1"/>
  <c r="CB553" i="18" a="1"/>
  <c r="CB553" i="18" s="1"/>
  <c r="CB552" i="18" a="1"/>
  <c r="CB552" i="18" s="1"/>
  <c r="CB551" i="18" a="1"/>
  <c r="CB551" i="18" s="1"/>
  <c r="CB550" i="18" a="1"/>
  <c r="CB550" i="18" s="1"/>
  <c r="CB549" i="18" a="1"/>
  <c r="CB549" i="18" s="1"/>
  <c r="CB548" i="18" a="1"/>
  <c r="CB548" i="18" s="1"/>
  <c r="CB547" i="18" a="1"/>
  <c r="CB547" i="18" s="1"/>
  <c r="CB546" i="18" a="1"/>
  <c r="CB546" i="18" s="1"/>
  <c r="CB545" i="18" a="1"/>
  <c r="CB545" i="18" s="1"/>
  <c r="CB544" i="18" a="1"/>
  <c r="CB544" i="18" s="1"/>
  <c r="CB543" i="18" a="1"/>
  <c r="CB543" i="18" s="1"/>
  <c r="CB542" i="18" a="1"/>
  <c r="CB542" i="18" s="1"/>
  <c r="CB541" i="18" a="1"/>
  <c r="CB541" i="18" s="1"/>
  <c r="CB540" i="18" a="1"/>
  <c r="CB540" i="18" s="1"/>
  <c r="CB539" i="18" a="1"/>
  <c r="CB539" i="18" s="1"/>
  <c r="CB538" i="18" a="1"/>
  <c r="CB538" i="18" s="1"/>
  <c r="CB537" i="18" a="1"/>
  <c r="CB537" i="18" s="1"/>
  <c r="CB536" i="18" a="1"/>
  <c r="CB536" i="18" s="1"/>
  <c r="CB535" i="18" a="1"/>
  <c r="CB535" i="18" s="1"/>
  <c r="CB534" i="18" a="1"/>
  <c r="CB534" i="18" s="1"/>
  <c r="CB533" i="18" a="1"/>
  <c r="CB533" i="18" s="1"/>
  <c r="CB532" i="18" a="1"/>
  <c r="CB532" i="18" s="1"/>
  <c r="CB531" i="18" a="1"/>
  <c r="CB531" i="18" s="1"/>
  <c r="CB530" i="18" a="1"/>
  <c r="CB530" i="18" s="1"/>
  <c r="CB529" i="18" a="1"/>
  <c r="CB529" i="18" s="1"/>
  <c r="CB528" i="18" a="1"/>
  <c r="CB528" i="18" s="1"/>
  <c r="CB563" i="18" a="1"/>
  <c r="CB563" i="18" s="1"/>
  <c r="CB516" i="18"/>
  <c r="CB527" i="18" a="1"/>
  <c r="CB527" i="18" s="1"/>
  <c r="CB526" i="18" a="1"/>
  <c r="CB526" i="18" s="1"/>
  <c r="CB525" i="18" a="1"/>
  <c r="CB525" i="18" s="1"/>
  <c r="CB524" i="18" a="1"/>
  <c r="CB524" i="18" s="1"/>
  <c r="CB523" i="18" a="1"/>
  <c r="CB523" i="18" s="1"/>
  <c r="CB522" i="18" a="1"/>
  <c r="CB522" i="18" s="1"/>
  <c r="CB521" i="18" a="1"/>
  <c r="CB521" i="18" s="1"/>
  <c r="CB520" i="18" a="1"/>
  <c r="CB520" i="18" s="1"/>
  <c r="CB519" i="18" a="1"/>
  <c r="CB519" i="18" s="1"/>
  <c r="CB518" i="18" a="1"/>
  <c r="CB518" i="18" s="1"/>
  <c r="CB517" i="18" a="1"/>
  <c r="CB517" i="18" s="1"/>
  <c r="CB509" i="18" a="1"/>
  <c r="CB509" i="18" s="1"/>
  <c r="CB508" i="18" a="1"/>
  <c r="CB508" i="18" s="1"/>
  <c r="CB507" i="18" a="1"/>
  <c r="CB507" i="18" s="1"/>
  <c r="CB506" i="18" a="1"/>
  <c r="CB506" i="18" s="1"/>
  <c r="CB505" i="18" a="1"/>
  <c r="CB505" i="18" s="1"/>
  <c r="CB504" i="18" a="1"/>
  <c r="CB504" i="18" s="1"/>
  <c r="CB503" i="18" a="1"/>
  <c r="CB503" i="18" s="1"/>
  <c r="CB502" i="18" a="1"/>
  <c r="CB502" i="18" s="1"/>
  <c r="CB501" i="18" a="1"/>
  <c r="CB501" i="18" s="1"/>
  <c r="CB500" i="18" a="1"/>
  <c r="CB500" i="18" s="1"/>
  <c r="CB499" i="18" a="1"/>
  <c r="CB499" i="18" s="1"/>
  <c r="CB498" i="18" a="1"/>
  <c r="CB498" i="18" s="1"/>
  <c r="CB497" i="18" a="1"/>
  <c r="CB497" i="18" s="1"/>
  <c r="CB496" i="18" a="1"/>
  <c r="CB496" i="18" s="1"/>
  <c r="CB495" i="18" a="1"/>
  <c r="CB495" i="18" s="1"/>
  <c r="CB494" i="18" a="1"/>
  <c r="CB494" i="18" s="1"/>
  <c r="CB493" i="18" a="1"/>
  <c r="CB493" i="18" s="1"/>
  <c r="CB492" i="18" a="1"/>
  <c r="CB492" i="18" s="1"/>
  <c r="CB491" i="18" a="1"/>
  <c r="CB491" i="18" s="1"/>
  <c r="CB490" i="18" a="1"/>
  <c r="CB490" i="18" s="1"/>
  <c r="CB489" i="18" a="1"/>
  <c r="CB489" i="18" s="1"/>
  <c r="CB488" i="18" a="1"/>
  <c r="CB488" i="18" s="1"/>
  <c r="CB487" i="18" a="1"/>
  <c r="CB487" i="18" s="1"/>
  <c r="CB486" i="18" a="1"/>
  <c r="CB486" i="18" s="1"/>
  <c r="CB485" i="18" a="1"/>
  <c r="CB485" i="18" s="1"/>
  <c r="CB484" i="18" a="1"/>
  <c r="CB484" i="18" s="1"/>
  <c r="CB483" i="18" a="1"/>
  <c r="CB483" i="18" s="1"/>
  <c r="CB482" i="18" a="1"/>
  <c r="CB482" i="18" s="1"/>
  <c r="CB481" i="18" a="1"/>
  <c r="CB481" i="18" s="1"/>
  <c r="CB480" i="18" a="1"/>
  <c r="CB480" i="18" s="1"/>
  <c r="CB479" i="18" a="1"/>
  <c r="CB479" i="18" s="1"/>
  <c r="CB478" i="18" a="1"/>
  <c r="CB478" i="18" s="1"/>
  <c r="CB477" i="18" a="1"/>
  <c r="CB477" i="18" s="1"/>
  <c r="CB476" i="18" a="1"/>
  <c r="CB476" i="18" s="1"/>
  <c r="CB475" i="18" a="1"/>
  <c r="CB475" i="18" s="1"/>
  <c r="CB474" i="18" a="1"/>
  <c r="CB474" i="18" s="1"/>
  <c r="CB515" i="18"/>
  <c r="CB472" i="18" a="1"/>
  <c r="CB472" i="18" s="1"/>
  <c r="CB471" i="18" a="1"/>
  <c r="CB471" i="18" s="1"/>
  <c r="CB470" i="18" a="1"/>
  <c r="CB470" i="18" s="1"/>
  <c r="CB469" i="18" a="1"/>
  <c r="CB469" i="18" s="1"/>
  <c r="CB468" i="18" a="1"/>
  <c r="CB468" i="18" s="1"/>
  <c r="CB467" i="18" a="1"/>
  <c r="CB467" i="18" s="1"/>
  <c r="CB466" i="18" a="1"/>
  <c r="CB466" i="18" s="1"/>
  <c r="CB465" i="18" a="1"/>
  <c r="CB465" i="18" s="1"/>
  <c r="CB464" i="18" a="1"/>
  <c r="CB464" i="18" s="1"/>
  <c r="CB463" i="18" a="1"/>
  <c r="CB463" i="18" s="1"/>
  <c r="CB462" i="18" a="1"/>
  <c r="CB462" i="18" s="1"/>
  <c r="CB461" i="18" a="1"/>
  <c r="CB461" i="18" s="1"/>
  <c r="CB460" i="18" a="1"/>
  <c r="CB460" i="18" s="1"/>
  <c r="CB452" i="18" a="1"/>
  <c r="CB452" i="18" s="1"/>
  <c r="CB451" i="18" a="1"/>
  <c r="CB451" i="18" s="1"/>
  <c r="CB450" i="18" a="1"/>
  <c r="CB450" i="18" s="1"/>
  <c r="CB449" i="18" a="1"/>
  <c r="CB449" i="18" s="1"/>
  <c r="CB448" i="18" a="1"/>
  <c r="CB448" i="18" s="1"/>
  <c r="CB447" i="18" a="1"/>
  <c r="CB447" i="18" s="1"/>
  <c r="CB446" i="18" a="1"/>
  <c r="CB446" i="18" s="1"/>
  <c r="CB445" i="18" a="1"/>
  <c r="CB445" i="18" s="1"/>
  <c r="CB444" i="18" a="1"/>
  <c r="CB444" i="18" s="1"/>
  <c r="CB443" i="18" a="1"/>
  <c r="CB443" i="18" s="1"/>
  <c r="CB442" i="18" a="1"/>
  <c r="CB442" i="18" s="1"/>
  <c r="CB441" i="18" a="1"/>
  <c r="CB441" i="18" s="1"/>
  <c r="CB440" i="18" a="1"/>
  <c r="CB440" i="18" s="1"/>
  <c r="CB439" i="18" a="1"/>
  <c r="CB439" i="18" s="1"/>
  <c r="CB438" i="18" a="1"/>
  <c r="CB438" i="18" s="1"/>
  <c r="CB437" i="18" a="1"/>
  <c r="CB437" i="18" s="1"/>
  <c r="CB436" i="18" a="1"/>
  <c r="CB436" i="18" s="1"/>
  <c r="CB435" i="18" a="1"/>
  <c r="CB435" i="18" s="1"/>
  <c r="CB434" i="18" a="1"/>
  <c r="CB434" i="18" s="1"/>
  <c r="CB433" i="18" a="1"/>
  <c r="CB433" i="18" s="1"/>
  <c r="CB432" i="18" a="1"/>
  <c r="CB432" i="18" s="1"/>
  <c r="CB431" i="18" a="1"/>
  <c r="CB431" i="18" s="1"/>
  <c r="CB430" i="18" a="1"/>
  <c r="CB430" i="18" s="1"/>
  <c r="CB429" i="18" a="1"/>
  <c r="CB429" i="18" s="1"/>
  <c r="CB428" i="18" a="1"/>
  <c r="CB428" i="18" s="1"/>
  <c r="CB427" i="18" a="1"/>
  <c r="CB427" i="18" s="1"/>
  <c r="CB426" i="18" a="1"/>
  <c r="CB426" i="18" s="1"/>
  <c r="CB425" i="18" a="1"/>
  <c r="CB425" i="18" s="1"/>
  <c r="CB424" i="18" a="1"/>
  <c r="CB424" i="18" s="1"/>
  <c r="CB423" i="18" a="1"/>
  <c r="CB423" i="18" s="1"/>
  <c r="CB422" i="18" a="1"/>
  <c r="CB422" i="18" s="1"/>
  <c r="CB421" i="18" a="1"/>
  <c r="CB421" i="18" s="1"/>
  <c r="CB420" i="18" a="1"/>
  <c r="CB420" i="18" s="1"/>
  <c r="CB419" i="18" a="1"/>
  <c r="CB419" i="18" s="1"/>
  <c r="CB418" i="18" a="1"/>
  <c r="CB418" i="18" s="1"/>
  <c r="CB417" i="18" a="1"/>
  <c r="CB417" i="18" s="1"/>
  <c r="CB416" i="18" a="1"/>
  <c r="CB416" i="18" s="1"/>
  <c r="CB415" i="18" a="1"/>
  <c r="CB415" i="18" s="1"/>
  <c r="CB414" i="18" a="1"/>
  <c r="CB414" i="18" s="1"/>
  <c r="CB413" i="18" a="1"/>
  <c r="CB413" i="18" s="1"/>
  <c r="CB412" i="18" a="1"/>
  <c r="CB412" i="18" s="1"/>
  <c r="CB411" i="18" a="1"/>
  <c r="CB411" i="18" s="1"/>
  <c r="CB410" i="18" a="1"/>
  <c r="CB410" i="18" s="1"/>
  <c r="CB409" i="18" a="1"/>
  <c r="CB409" i="18" s="1"/>
  <c r="CB408" i="18" a="1"/>
  <c r="CB408" i="18" s="1"/>
  <c r="CB407" i="18" a="1"/>
  <c r="CB407" i="18" s="1"/>
  <c r="CB406" i="18" a="1"/>
  <c r="CB406" i="18" s="1"/>
  <c r="CB405" i="18" a="1"/>
  <c r="CB405" i="18" s="1"/>
  <c r="CB404" i="18" a="1"/>
  <c r="CB404" i="18" s="1"/>
  <c r="CB403" i="18" a="1"/>
  <c r="CB403" i="18" s="1"/>
  <c r="CB395" i="18" a="1"/>
  <c r="CB395" i="18" s="1"/>
  <c r="CB394" i="18" a="1"/>
  <c r="CB394" i="18" s="1"/>
  <c r="CB393" i="18" a="1"/>
  <c r="CB393" i="18" s="1"/>
  <c r="CB392" i="18" a="1"/>
  <c r="CB392" i="18" s="1"/>
  <c r="CB391" i="18" a="1"/>
  <c r="CB391" i="18" s="1"/>
  <c r="CB390" i="18" a="1"/>
  <c r="CB390" i="18" s="1"/>
  <c r="CB389" i="18" a="1"/>
  <c r="CB389" i="18" s="1"/>
  <c r="CB388" i="18" a="1"/>
  <c r="CB388" i="18" s="1"/>
  <c r="CB387" i="18" a="1"/>
  <c r="CB387" i="18" s="1"/>
  <c r="CB386" i="18" a="1"/>
  <c r="CB386" i="18" s="1"/>
  <c r="CB385" i="18" a="1"/>
  <c r="CB385" i="18" s="1"/>
  <c r="CB384" i="18" a="1"/>
  <c r="CB384" i="18" s="1"/>
  <c r="CB383" i="18" a="1"/>
  <c r="CB383" i="18" s="1"/>
  <c r="CB382" i="18" a="1"/>
  <c r="CB382" i="18" s="1"/>
  <c r="CB381" i="18" a="1"/>
  <c r="CB381" i="18" s="1"/>
  <c r="CB564" i="18" a="1"/>
  <c r="CB564" i="18" s="1"/>
  <c r="CB458" i="18"/>
  <c r="CB401" i="18"/>
  <c r="CB361" i="18" a="1"/>
  <c r="CB361" i="18" s="1"/>
  <c r="CB360" i="18" a="1"/>
  <c r="CB360" i="18" s="1"/>
  <c r="CB359" i="18" a="1"/>
  <c r="CB359" i="18" s="1"/>
  <c r="CB358" i="18" a="1"/>
  <c r="CB358" i="18" s="1"/>
  <c r="CB357" i="18" a="1"/>
  <c r="CB357" i="18" s="1"/>
  <c r="CB356" i="18" a="1"/>
  <c r="CB356" i="18" s="1"/>
  <c r="CB355" i="18" a="1"/>
  <c r="CB355" i="18" s="1"/>
  <c r="CB354" i="18" a="1"/>
  <c r="CB354" i="18" s="1"/>
  <c r="CB353" i="18" a="1"/>
  <c r="CB353" i="18" s="1"/>
  <c r="CB352" i="18" a="1"/>
  <c r="CB352" i="18" s="1"/>
  <c r="CB351" i="18" a="1"/>
  <c r="CB351" i="18" s="1"/>
  <c r="CB350" i="18" a="1"/>
  <c r="CB350" i="18" s="1"/>
  <c r="CB349" i="18" a="1"/>
  <c r="CB349" i="18" s="1"/>
  <c r="CB348" i="18" a="1"/>
  <c r="CB348" i="18" s="1"/>
  <c r="CB347" i="18" a="1"/>
  <c r="CB347" i="18" s="1"/>
  <c r="CB346" i="18" a="1"/>
  <c r="CB346" i="18" s="1"/>
  <c r="CB344" i="18"/>
  <c r="CB338" i="18" a="1"/>
  <c r="CB338" i="18" s="1"/>
  <c r="CB337" i="18" a="1"/>
  <c r="CB337" i="18" s="1"/>
  <c r="CB336" i="18" a="1"/>
  <c r="CB336" i="18" s="1"/>
  <c r="CB335" i="18" a="1"/>
  <c r="CB335" i="18" s="1"/>
  <c r="CB334" i="18" a="1"/>
  <c r="CB334" i="18" s="1"/>
  <c r="CB333" i="18" a="1"/>
  <c r="CB333" i="18" s="1"/>
  <c r="CB332" i="18" a="1"/>
  <c r="CB332" i="18" s="1"/>
  <c r="CB331" i="18" a="1"/>
  <c r="CB331" i="18" s="1"/>
  <c r="CB330" i="18" a="1"/>
  <c r="CB330" i="18" s="1"/>
  <c r="CB329" i="18" a="1"/>
  <c r="CB329" i="18" s="1"/>
  <c r="CB328" i="18" a="1"/>
  <c r="CB328" i="18" s="1"/>
  <c r="CB327" i="18" a="1"/>
  <c r="CB327" i="18" s="1"/>
  <c r="CB326" i="18" a="1"/>
  <c r="CB326" i="18" s="1"/>
  <c r="CB325" i="18" a="1"/>
  <c r="CB325" i="18" s="1"/>
  <c r="CB324" i="18" a="1"/>
  <c r="CB324" i="18" s="1"/>
  <c r="CB323" i="18" a="1"/>
  <c r="CB323" i="18" s="1"/>
  <c r="CB322" i="18" a="1"/>
  <c r="CB322" i="18" s="1"/>
  <c r="CB321" i="18" a="1"/>
  <c r="CB321" i="18" s="1"/>
  <c r="CB320" i="18" a="1"/>
  <c r="CB320" i="18" s="1"/>
  <c r="CB319" i="18" a="1"/>
  <c r="CB319" i="18" s="1"/>
  <c r="CB318" i="18" a="1"/>
  <c r="CB318" i="18" s="1"/>
  <c r="CB317" i="18" a="1"/>
  <c r="CB317" i="18" s="1"/>
  <c r="CB316" i="18" a="1"/>
  <c r="CB316" i="18" s="1"/>
  <c r="CB315" i="18" a="1"/>
  <c r="CB315" i="18" s="1"/>
  <c r="CB314" i="18" a="1"/>
  <c r="CB314" i="18" s="1"/>
  <c r="CB313" i="18" a="1"/>
  <c r="CB313" i="18" s="1"/>
  <c r="CB312" i="18" a="1"/>
  <c r="CB312" i="18" s="1"/>
  <c r="CB311" i="18" a="1"/>
  <c r="CB311" i="18" s="1"/>
  <c r="CB310" i="18" a="1"/>
  <c r="CB310" i="18" s="1"/>
  <c r="CB309" i="18" a="1"/>
  <c r="CB309" i="18" s="1"/>
  <c r="CB308" i="18" a="1"/>
  <c r="CB308" i="18" s="1"/>
  <c r="CB307" i="18" a="1"/>
  <c r="CB307" i="18" s="1"/>
  <c r="CB306" i="18" a="1"/>
  <c r="CB306" i="18" s="1"/>
  <c r="CB305" i="18" a="1"/>
  <c r="CB305" i="18" s="1"/>
  <c r="CB304" i="18" a="1"/>
  <c r="CB304" i="18" s="1"/>
  <c r="CB303" i="18" a="1"/>
  <c r="CB303" i="18" s="1"/>
  <c r="CB302" i="18" a="1"/>
  <c r="CB302" i="18" s="1"/>
  <c r="CB301" i="18" a="1"/>
  <c r="CB301" i="18" s="1"/>
  <c r="CB300" i="18" a="1"/>
  <c r="CB300" i="18" s="1"/>
  <c r="CB299" i="18" a="1"/>
  <c r="CB299" i="18" s="1"/>
  <c r="CB298" i="18" a="1"/>
  <c r="CB298" i="18" s="1"/>
  <c r="CB297" i="18" a="1"/>
  <c r="CB297" i="18" s="1"/>
  <c r="CB296" i="18" a="1"/>
  <c r="CB296" i="18" s="1"/>
  <c r="CB295" i="18" a="1"/>
  <c r="CB295" i="18" s="1"/>
  <c r="CB294" i="18" a="1"/>
  <c r="CB294" i="18" s="1"/>
  <c r="CB293" i="18" a="1"/>
  <c r="CB293" i="18" s="1"/>
  <c r="CB292" i="18" a="1"/>
  <c r="CB292" i="18" s="1"/>
  <c r="CB291" i="18" a="1"/>
  <c r="CB291" i="18" s="1"/>
  <c r="CB290" i="18" a="1"/>
  <c r="CB290" i="18" s="1"/>
  <c r="CB289" i="18" a="1"/>
  <c r="CB289" i="18" s="1"/>
  <c r="CB287" i="18"/>
  <c r="CB281" i="18" a="1"/>
  <c r="CB281" i="18" s="1"/>
  <c r="CB280" i="18" a="1"/>
  <c r="CB280" i="18" s="1"/>
  <c r="CB279" i="18" a="1"/>
  <c r="CB279" i="18" s="1"/>
  <c r="CB278" i="18" a="1"/>
  <c r="CB278" i="18" s="1"/>
  <c r="CB277" i="18" a="1"/>
  <c r="CB277" i="18" s="1"/>
  <c r="CB276" i="18" a="1"/>
  <c r="CB276" i="18" s="1"/>
  <c r="CB275" i="18" a="1"/>
  <c r="CB275" i="18" s="1"/>
  <c r="CB274" i="18" a="1"/>
  <c r="CB274" i="18" s="1"/>
  <c r="CB273" i="18" a="1"/>
  <c r="CB273" i="18" s="1"/>
  <c r="CB272" i="18" a="1"/>
  <c r="CB272" i="18" s="1"/>
  <c r="CB271" i="18" a="1"/>
  <c r="CB271" i="18" s="1"/>
  <c r="CB270" i="18" a="1"/>
  <c r="CB270" i="18" s="1"/>
  <c r="CB269" i="18" a="1"/>
  <c r="CB269" i="18" s="1"/>
  <c r="CB268" i="18" a="1"/>
  <c r="CB268" i="18" s="1"/>
  <c r="CB267" i="18" a="1"/>
  <c r="CB267" i="18" s="1"/>
  <c r="CB266" i="18" a="1"/>
  <c r="CB266" i="18" s="1"/>
  <c r="CB265" i="18" a="1"/>
  <c r="CB265" i="18" s="1"/>
  <c r="CB264" i="18" a="1"/>
  <c r="CB264" i="18" s="1"/>
  <c r="CB263" i="18" a="1"/>
  <c r="CB263" i="18" s="1"/>
  <c r="CB262" i="18" a="1"/>
  <c r="CB262" i="18" s="1"/>
  <c r="CB261" i="18" a="1"/>
  <c r="CB261" i="18" s="1"/>
  <c r="CB260" i="18" a="1"/>
  <c r="CB260" i="18" s="1"/>
  <c r="CB259" i="18" a="1"/>
  <c r="CB259" i="18" s="1"/>
  <c r="CB258" i="18" a="1"/>
  <c r="CB258" i="18" s="1"/>
  <c r="CB257" i="18" a="1"/>
  <c r="CB257" i="18" s="1"/>
  <c r="CB256" i="18" a="1"/>
  <c r="CB256" i="18" s="1"/>
  <c r="CB255" i="18" a="1"/>
  <c r="CB255" i="18" s="1"/>
  <c r="CB254" i="18" a="1"/>
  <c r="CB254" i="18" s="1"/>
  <c r="CB253" i="18" a="1"/>
  <c r="CB253" i="18" s="1"/>
  <c r="CB252" i="18" a="1"/>
  <c r="CB252" i="18" s="1"/>
  <c r="CB251" i="18" a="1"/>
  <c r="CB251" i="18" s="1"/>
  <c r="CB402" i="18"/>
  <c r="CB380" i="18" a="1"/>
  <c r="CB380" i="18" s="1"/>
  <c r="CB379" i="18" a="1"/>
  <c r="CB379" i="18" s="1"/>
  <c r="CB378" i="18" a="1"/>
  <c r="CB378" i="18" s="1"/>
  <c r="CB366" i="18" a="1"/>
  <c r="CB366" i="18" s="1"/>
  <c r="CB364" i="18" a="1"/>
  <c r="CB364" i="18" s="1"/>
  <c r="CB362" i="18" a="1"/>
  <c r="CB362" i="18" s="1"/>
  <c r="CB288" i="18"/>
  <c r="CB473" i="18" a="1"/>
  <c r="CB473" i="18" s="1"/>
  <c r="CB250" i="18" a="1"/>
  <c r="CB250" i="18" s="1"/>
  <c r="CB249" i="18" a="1"/>
  <c r="CB249" i="18" s="1"/>
  <c r="CB248" i="18" a="1"/>
  <c r="CB248" i="18" s="1"/>
  <c r="CB247" i="18" a="1"/>
  <c r="CB247" i="18" s="1"/>
  <c r="CB246" i="18" a="1"/>
  <c r="CB246" i="18" s="1"/>
  <c r="CB245" i="18" a="1"/>
  <c r="CB245" i="18" s="1"/>
  <c r="CB244" i="18" a="1"/>
  <c r="CB244" i="18" s="1"/>
  <c r="CB243" i="18" a="1"/>
  <c r="CB243" i="18" s="1"/>
  <c r="CB242" i="18" a="1"/>
  <c r="CB242" i="18" s="1"/>
  <c r="CB241" i="18" a="1"/>
  <c r="CB241" i="18" s="1"/>
  <c r="CB240" i="18" a="1"/>
  <c r="CB240" i="18" s="1"/>
  <c r="CB239" i="18" a="1"/>
  <c r="CB239" i="18" s="1"/>
  <c r="CB238" i="18" a="1"/>
  <c r="CB238" i="18" s="1"/>
  <c r="CB237" i="18" a="1"/>
  <c r="CB237" i="18" s="1"/>
  <c r="CB236" i="18" a="1"/>
  <c r="CB236" i="18" s="1"/>
  <c r="CB235" i="18" a="1"/>
  <c r="CB235" i="18" s="1"/>
  <c r="CB234" i="18" a="1"/>
  <c r="CB234" i="18" s="1"/>
  <c r="CB233" i="18" a="1"/>
  <c r="CB233" i="18" s="1"/>
  <c r="CB232" i="18" a="1"/>
  <c r="CB232" i="18" s="1"/>
  <c r="CB230" i="18"/>
  <c r="CB224" i="18" a="1"/>
  <c r="CB224" i="18" s="1"/>
  <c r="CB223" i="18" a="1"/>
  <c r="CB223" i="18" s="1"/>
  <c r="CB222" i="18" a="1"/>
  <c r="CB222" i="18" s="1"/>
  <c r="CB221" i="18" a="1"/>
  <c r="CB221" i="18" s="1"/>
  <c r="CB220" i="18" a="1"/>
  <c r="CB220" i="18" s="1"/>
  <c r="CB219" i="18" a="1"/>
  <c r="CB219" i="18" s="1"/>
  <c r="CB218" i="18" a="1"/>
  <c r="CB218" i="18" s="1"/>
  <c r="CB217" i="18" a="1"/>
  <c r="CB217" i="18" s="1"/>
  <c r="CB216" i="18" a="1"/>
  <c r="CB216" i="18" s="1"/>
  <c r="CB215" i="18" a="1"/>
  <c r="CB215" i="18" s="1"/>
  <c r="CB214" i="18" a="1"/>
  <c r="CB214" i="18" s="1"/>
  <c r="CB213" i="18" a="1"/>
  <c r="CB213" i="18" s="1"/>
  <c r="CB212" i="18" a="1"/>
  <c r="CB212" i="18" s="1"/>
  <c r="CB211" i="18" a="1"/>
  <c r="CB211" i="18" s="1"/>
  <c r="CB210" i="18" a="1"/>
  <c r="CB210" i="18" s="1"/>
  <c r="CB209" i="18" a="1"/>
  <c r="CB209" i="18" s="1"/>
  <c r="CB208" i="18" a="1"/>
  <c r="CB208" i="18" s="1"/>
  <c r="CB207" i="18" a="1"/>
  <c r="CB207" i="18" s="1"/>
  <c r="CB206" i="18" a="1"/>
  <c r="CB206" i="18" s="1"/>
  <c r="CB205" i="18" a="1"/>
  <c r="CB205" i="18" s="1"/>
  <c r="CB204" i="18" a="1"/>
  <c r="CB204" i="18" s="1"/>
  <c r="CB203" i="18" a="1"/>
  <c r="CB203" i="18" s="1"/>
  <c r="CB202" i="18" a="1"/>
  <c r="CB202" i="18" s="1"/>
  <c r="CB201" i="18" a="1"/>
  <c r="CB201" i="18" s="1"/>
  <c r="CB200" i="18" a="1"/>
  <c r="CB200" i="18" s="1"/>
  <c r="CB199" i="18" a="1"/>
  <c r="CB199" i="18" s="1"/>
  <c r="CB198" i="18" a="1"/>
  <c r="CB198" i="18" s="1"/>
  <c r="CB197" i="18" a="1"/>
  <c r="CB197" i="18" s="1"/>
  <c r="CB196" i="18" a="1"/>
  <c r="CB196" i="18" s="1"/>
  <c r="CB195" i="18" a="1"/>
  <c r="CB195" i="18" s="1"/>
  <c r="CB194" i="18" a="1"/>
  <c r="CB194" i="18" s="1"/>
  <c r="CB193" i="18" a="1"/>
  <c r="CB193" i="18" s="1"/>
  <c r="CB192" i="18" a="1"/>
  <c r="CB192" i="18" s="1"/>
  <c r="CB191" i="18" a="1"/>
  <c r="CB191" i="18" s="1"/>
  <c r="CB190" i="18" a="1"/>
  <c r="CB190" i="18" s="1"/>
  <c r="CB189" i="18" a="1"/>
  <c r="CB189" i="18" s="1"/>
  <c r="CB188" i="18" a="1"/>
  <c r="CB188" i="18" s="1"/>
  <c r="CB459" i="18"/>
  <c r="CB377" i="18" a="1"/>
  <c r="CB377" i="18" s="1"/>
  <c r="CB373" i="18" a="1"/>
  <c r="CB373" i="18" s="1"/>
  <c r="CB369" i="18" a="1"/>
  <c r="CB369" i="18" s="1"/>
  <c r="CB363" i="18" a="1"/>
  <c r="CB363" i="18" s="1"/>
  <c r="CB345" i="18"/>
  <c r="CB376" i="18" a="1"/>
  <c r="CB376" i="18" s="1"/>
  <c r="CB372" i="18" a="1"/>
  <c r="CB372" i="18" s="1"/>
  <c r="CB368" i="18" a="1"/>
  <c r="CB368" i="18" s="1"/>
  <c r="CB365" i="18" a="1"/>
  <c r="CB365" i="18" s="1"/>
  <c r="CB187" i="18" a="1"/>
  <c r="CB187" i="18" s="1"/>
  <c r="CB186" i="18" a="1"/>
  <c r="CB186" i="18" s="1"/>
  <c r="CB185" i="18" a="1"/>
  <c r="CB185" i="18" s="1"/>
  <c r="CB184" i="18" a="1"/>
  <c r="CB184" i="18" s="1"/>
  <c r="CB183" i="18" a="1"/>
  <c r="CB183" i="18" s="1"/>
  <c r="CB182" i="18" a="1"/>
  <c r="CB182" i="18" s="1"/>
  <c r="CB181" i="18" a="1"/>
  <c r="CB181" i="18" s="1"/>
  <c r="CB180" i="18" a="1"/>
  <c r="CB180" i="18" s="1"/>
  <c r="CB179" i="18" a="1"/>
  <c r="CB179" i="18" s="1"/>
  <c r="CB178" i="18" a="1"/>
  <c r="CB178" i="18" s="1"/>
  <c r="CB177" i="18" a="1"/>
  <c r="CB177" i="18" s="1"/>
  <c r="CB176" i="18" a="1"/>
  <c r="CB176" i="18" s="1"/>
  <c r="CB175" i="18" a="1"/>
  <c r="CB175" i="18" s="1"/>
  <c r="CB173" i="18"/>
  <c r="CB167" i="18" a="1"/>
  <c r="CB167" i="18" s="1"/>
  <c r="CB166" i="18" a="1"/>
  <c r="CB166" i="18" s="1"/>
  <c r="CB165" i="18" a="1"/>
  <c r="CB165" i="18" s="1"/>
  <c r="CB164" i="18" a="1"/>
  <c r="CB164" i="18" s="1"/>
  <c r="CB163" i="18" a="1"/>
  <c r="CB163" i="18" s="1"/>
  <c r="CB162" i="18" a="1"/>
  <c r="CB162" i="18" s="1"/>
  <c r="CB161" i="18" a="1"/>
  <c r="CB161" i="18" s="1"/>
  <c r="CB160" i="18" a="1"/>
  <c r="CB160" i="18" s="1"/>
  <c r="CB159" i="18" a="1"/>
  <c r="CB159" i="18" s="1"/>
  <c r="CB158" i="18" a="1"/>
  <c r="CB158" i="18" s="1"/>
  <c r="CB157" i="18" a="1"/>
  <c r="CB157" i="18" s="1"/>
  <c r="CB156" i="18" a="1"/>
  <c r="CB156" i="18" s="1"/>
  <c r="CB155" i="18" a="1"/>
  <c r="CB155" i="18" s="1"/>
  <c r="CB154" i="18" a="1"/>
  <c r="CB154" i="18" s="1"/>
  <c r="CB153" i="18" a="1"/>
  <c r="CB153" i="18" s="1"/>
  <c r="CB152" i="18" a="1"/>
  <c r="CB152" i="18" s="1"/>
  <c r="CB151" i="18" a="1"/>
  <c r="CB151" i="18" s="1"/>
  <c r="CB150" i="18" a="1"/>
  <c r="CB150" i="18" s="1"/>
  <c r="CB149" i="18" a="1"/>
  <c r="CB149" i="18" s="1"/>
  <c r="CB148" i="18" a="1"/>
  <c r="CB148" i="18" s="1"/>
  <c r="CB147" i="18" a="1"/>
  <c r="CB147" i="18" s="1"/>
  <c r="CB146" i="18" a="1"/>
  <c r="CB146" i="18" s="1"/>
  <c r="CB145" i="18" a="1"/>
  <c r="CB145" i="18" s="1"/>
  <c r="CB144" i="18" a="1"/>
  <c r="CB144" i="18" s="1"/>
  <c r="CB143" i="18" a="1"/>
  <c r="CB143" i="18" s="1"/>
  <c r="CB142" i="18" a="1"/>
  <c r="CB142" i="18" s="1"/>
  <c r="CB141" i="18" a="1"/>
  <c r="CB141" i="18" s="1"/>
  <c r="CB140" i="18" a="1"/>
  <c r="CB140" i="18" s="1"/>
  <c r="CB139" i="18" a="1"/>
  <c r="CB139" i="18" s="1"/>
  <c r="CB138" i="18" a="1"/>
  <c r="CB138" i="18" s="1"/>
  <c r="CB137" i="18" a="1"/>
  <c r="CB137" i="18" s="1"/>
  <c r="CB136" i="18" a="1"/>
  <c r="CB136" i="18" s="1"/>
  <c r="CB135" i="18" a="1"/>
  <c r="CB135" i="18" s="1"/>
  <c r="CB134" i="18" a="1"/>
  <c r="CB134" i="18" s="1"/>
  <c r="CB133" i="18" a="1"/>
  <c r="CB133" i="18" s="1"/>
  <c r="CB132" i="18" a="1"/>
  <c r="CB132" i="18" s="1"/>
  <c r="CB131" i="18" a="1"/>
  <c r="CB131" i="18" s="1"/>
  <c r="CB130" i="18" a="1"/>
  <c r="CB130" i="18" s="1"/>
  <c r="CB129" i="18" a="1"/>
  <c r="CB129" i="18" s="1"/>
  <c r="CB128" i="18" a="1"/>
  <c r="CB128" i="18" s="1"/>
  <c r="CB127" i="18" a="1"/>
  <c r="CB127" i="18" s="1"/>
  <c r="CB126" i="18" a="1"/>
  <c r="CB126" i="18" s="1"/>
  <c r="CB125" i="18" a="1"/>
  <c r="CB125" i="18" s="1"/>
  <c r="CB124" i="18" a="1"/>
  <c r="CB124" i="18" s="1"/>
  <c r="CB123" i="18" a="1"/>
  <c r="CB123" i="18" s="1"/>
  <c r="CB122" i="18" a="1"/>
  <c r="CB122" i="18" s="1"/>
  <c r="CB121" i="18" a="1"/>
  <c r="CB121" i="18" s="1"/>
  <c r="CB120" i="18" a="1"/>
  <c r="CB120" i="18" s="1"/>
  <c r="CB119" i="18" a="1"/>
  <c r="CB119" i="18" s="1"/>
  <c r="CB118" i="18" a="1"/>
  <c r="CB118" i="18" s="1"/>
  <c r="CB116" i="18"/>
  <c r="CB110" i="18" a="1"/>
  <c r="CB110" i="18" s="1"/>
  <c r="CB109" i="18" a="1"/>
  <c r="CB109" i="18" s="1"/>
  <c r="CB108" i="18" a="1"/>
  <c r="CB108" i="18" s="1"/>
  <c r="CB107" i="18" a="1"/>
  <c r="CB107" i="18" s="1"/>
  <c r="CB106" i="18" a="1"/>
  <c r="CB106" i="18" s="1"/>
  <c r="CB105" i="18" a="1"/>
  <c r="CB105" i="18" s="1"/>
  <c r="CB104" i="18" a="1"/>
  <c r="CB104" i="18" s="1"/>
  <c r="CB103" i="18" a="1"/>
  <c r="CB103" i="18" s="1"/>
  <c r="CB102" i="18" a="1"/>
  <c r="CB102" i="18" s="1"/>
  <c r="CB101" i="18" a="1"/>
  <c r="CB101" i="18" s="1"/>
  <c r="CB100" i="18" a="1"/>
  <c r="CB100" i="18" s="1"/>
  <c r="CB99" i="18" a="1"/>
  <c r="CB99" i="18" s="1"/>
  <c r="CB98" i="18" a="1"/>
  <c r="CB98" i="18" s="1"/>
  <c r="CB97" i="18" a="1"/>
  <c r="CB97" i="18" s="1"/>
  <c r="CB96" i="18" a="1"/>
  <c r="CB96" i="18" s="1"/>
  <c r="CB95" i="18" a="1"/>
  <c r="CB95" i="18" s="1"/>
  <c r="CB94" i="18" a="1"/>
  <c r="CB94" i="18" s="1"/>
  <c r="CB93" i="18" a="1"/>
  <c r="CB93" i="18" s="1"/>
  <c r="CB92" i="18" a="1"/>
  <c r="CB92" i="18" s="1"/>
  <c r="CB91" i="18" a="1"/>
  <c r="CB91" i="18" s="1"/>
  <c r="CB90" i="18" a="1"/>
  <c r="CB90" i="18" s="1"/>
  <c r="CB89" i="18" a="1"/>
  <c r="CB89" i="18" s="1"/>
  <c r="CB88" i="18" a="1"/>
  <c r="CB88" i="18" s="1"/>
  <c r="CB87" i="18" a="1"/>
  <c r="CB87" i="18" s="1"/>
  <c r="CB86" i="18" a="1"/>
  <c r="CB86" i="18" s="1"/>
  <c r="CB85" i="18" a="1"/>
  <c r="CB85" i="18" s="1"/>
  <c r="CB84" i="18" a="1"/>
  <c r="CB84" i="18" s="1"/>
  <c r="CB83" i="18" a="1"/>
  <c r="CB83" i="18" s="1"/>
  <c r="CB82" i="18" a="1"/>
  <c r="CB82" i="18" s="1"/>
  <c r="CB81" i="18" a="1"/>
  <c r="CB81" i="18" s="1"/>
  <c r="CB80" i="18" a="1"/>
  <c r="CB80" i="18" s="1"/>
  <c r="CB79" i="18" a="1"/>
  <c r="CB79" i="18" s="1"/>
  <c r="CB78" i="18" a="1"/>
  <c r="CB78" i="18" s="1"/>
  <c r="CB77" i="18" a="1"/>
  <c r="CB77" i="18" s="1"/>
  <c r="CB76" i="18" a="1"/>
  <c r="CB76" i="18" s="1"/>
  <c r="CB75" i="18" a="1"/>
  <c r="CB75" i="18" s="1"/>
  <c r="CB74" i="18" a="1"/>
  <c r="CB74" i="18" s="1"/>
  <c r="CB73" i="18" a="1"/>
  <c r="CB73" i="18" s="1"/>
  <c r="CB72" i="18" a="1"/>
  <c r="CB72" i="18" s="1"/>
  <c r="CB71" i="18" a="1"/>
  <c r="CB71" i="18" s="1"/>
  <c r="CB70" i="18" a="1"/>
  <c r="CB70" i="18" s="1"/>
  <c r="CB69" i="18" a="1"/>
  <c r="CB69" i="18" s="1"/>
  <c r="CB68" i="18" a="1"/>
  <c r="CB68" i="18" s="1"/>
  <c r="CB67" i="18" a="1"/>
  <c r="CB67" i="18" s="1"/>
  <c r="CB66" i="18" a="1"/>
  <c r="CB66" i="18" s="1"/>
  <c r="CB65" i="18" a="1"/>
  <c r="CB65" i="18" s="1"/>
  <c r="CB64" i="18" a="1"/>
  <c r="CB64" i="18" s="1"/>
  <c r="CB63" i="18" a="1"/>
  <c r="CB63" i="18" s="1"/>
  <c r="CB62" i="18" a="1"/>
  <c r="CB62" i="18" s="1"/>
  <c r="CB61" i="18" a="1"/>
  <c r="CB61" i="18" s="1"/>
  <c r="CB59" i="18"/>
  <c r="CB53" i="18" a="1"/>
  <c r="CB53" i="18" s="1"/>
  <c r="CB52" i="18" a="1"/>
  <c r="CB52" i="18" s="1"/>
  <c r="CB51" i="18" a="1"/>
  <c r="CB51" i="18" s="1"/>
  <c r="CB50" i="18" a="1"/>
  <c r="CB50" i="18" s="1"/>
  <c r="CB49" i="18" a="1"/>
  <c r="CB49" i="18" s="1"/>
  <c r="CB48" i="18" a="1"/>
  <c r="CB48" i="18" s="1"/>
  <c r="CB47" i="18" a="1"/>
  <c r="CB47" i="18" s="1"/>
  <c r="CB46" i="18" a="1"/>
  <c r="CB46" i="18" s="1"/>
  <c r="CB45" i="18" a="1"/>
  <c r="CB45" i="18" s="1"/>
  <c r="CB44" i="18" a="1"/>
  <c r="CB44" i="18" s="1"/>
  <c r="CB43" i="18" a="1"/>
  <c r="CB43" i="18" s="1"/>
  <c r="CB42" i="18" a="1"/>
  <c r="CB42" i="18" s="1"/>
  <c r="CB41" i="18" a="1"/>
  <c r="CB41" i="18" s="1"/>
  <c r="CB40" i="18" a="1"/>
  <c r="CB40" i="18" s="1"/>
  <c r="CB39" i="18" a="1"/>
  <c r="CB39" i="18" s="1"/>
  <c r="CB38" i="18" a="1"/>
  <c r="CB38" i="18" s="1"/>
  <c r="CB37" i="18" a="1"/>
  <c r="CB37" i="18" s="1"/>
  <c r="CB36" i="18" a="1"/>
  <c r="CB36" i="18" s="1"/>
  <c r="CB35" i="18" a="1"/>
  <c r="CB35" i="18" s="1"/>
  <c r="CB34" i="18" a="1"/>
  <c r="CB34" i="18" s="1"/>
  <c r="CB33" i="18" a="1"/>
  <c r="CB33" i="18" s="1"/>
  <c r="CB32" i="18" a="1"/>
  <c r="CB32" i="18" s="1"/>
  <c r="CB31" i="18" a="1"/>
  <c r="CB31" i="18" s="1"/>
  <c r="CB30" i="18" a="1"/>
  <c r="CB30" i="18" s="1"/>
  <c r="CB29" i="18" a="1"/>
  <c r="CB29" i="18" s="1"/>
  <c r="CB28" i="18" a="1"/>
  <c r="CB28" i="18" s="1"/>
  <c r="CB27" i="18" a="1"/>
  <c r="CB27" i="18" s="1"/>
  <c r="CB26" i="18" a="1"/>
  <c r="CB26" i="18" s="1"/>
  <c r="CB25" i="18" a="1"/>
  <c r="CB25" i="18" s="1"/>
  <c r="CB24" i="18" a="1"/>
  <c r="CB24" i="18" s="1"/>
  <c r="CB23" i="18" a="1"/>
  <c r="CB23" i="18" s="1"/>
  <c r="CB22" i="18" a="1"/>
  <c r="CB22" i="18" s="1"/>
  <c r="CB21" i="18" a="1"/>
  <c r="CB21" i="18" s="1"/>
  <c r="CB20" i="18" a="1"/>
  <c r="CB20" i="18" s="1"/>
  <c r="CB19" i="18" a="1"/>
  <c r="CB19" i="18" s="1"/>
  <c r="CB18" i="18" a="1"/>
  <c r="CB18" i="18" s="1"/>
  <c r="CB17" i="18" a="1"/>
  <c r="CB17" i="18" s="1"/>
  <c r="CB16" i="18" a="1"/>
  <c r="CB16" i="18" s="1"/>
  <c r="CB15" i="18" a="1"/>
  <c r="CB15" i="18" s="1"/>
  <c r="CB14" i="18" a="1"/>
  <c r="CB14" i="18" s="1"/>
  <c r="CB13" i="18" a="1"/>
  <c r="CB13" i="18" s="1"/>
  <c r="CB12" i="18" a="1"/>
  <c r="CB12" i="18" s="1"/>
  <c r="CB11" i="18" a="1"/>
  <c r="CB11" i="18" s="1"/>
  <c r="CB10" i="18" a="1"/>
  <c r="CB10" i="18" s="1"/>
  <c r="CB9" i="18" a="1"/>
  <c r="CB9" i="18" s="1"/>
  <c r="CB8" i="18" a="1"/>
  <c r="CB8" i="18" s="1"/>
  <c r="CB7" i="18" a="1"/>
  <c r="CB7" i="18" s="1"/>
  <c r="CB6" i="18" a="1"/>
  <c r="CB6" i="18" s="1"/>
  <c r="CB5" i="18" a="1"/>
  <c r="CB5" i="18" s="1"/>
  <c r="CB4" i="18" a="1"/>
  <c r="CB4" i="18" s="1"/>
  <c r="CB375" i="18" a="1"/>
  <c r="CB375" i="18" s="1"/>
  <c r="CB371" i="18" a="1"/>
  <c r="CB371" i="18" s="1"/>
  <c r="CB367" i="18" a="1"/>
  <c r="CB367" i="18" s="1"/>
  <c r="CB174" i="18"/>
  <c r="CB117" i="18"/>
  <c r="CB60" i="18"/>
  <c r="CB3" i="18"/>
  <c r="CB374" i="18" a="1"/>
  <c r="CB374" i="18" s="1"/>
  <c r="CB370" i="18" a="1"/>
  <c r="CB370" i="18" s="1"/>
  <c r="CB231" i="18"/>
  <c r="CF680" i="18" a="1"/>
  <c r="CF680" i="18" s="1"/>
  <c r="CF679" i="18" a="1"/>
  <c r="CF679" i="18" s="1"/>
  <c r="CF678" i="18" a="1"/>
  <c r="CF678" i="18" s="1"/>
  <c r="CF677" i="18" a="1"/>
  <c r="CF677" i="18" s="1"/>
  <c r="CF662" i="18" a="1"/>
  <c r="CF662" i="18" s="1"/>
  <c r="CF661" i="18" a="1"/>
  <c r="CF661" i="18" s="1"/>
  <c r="CF660" i="18" a="1"/>
  <c r="CF660" i="18" s="1"/>
  <c r="CF659" i="18" a="1"/>
  <c r="CF659" i="18" s="1"/>
  <c r="CF658" i="18" a="1"/>
  <c r="CF658" i="18" s="1"/>
  <c r="CF657" i="18" a="1"/>
  <c r="CF657" i="18" s="1"/>
  <c r="CF656" i="18" a="1"/>
  <c r="CF656" i="18" s="1"/>
  <c r="CF655" i="18" a="1"/>
  <c r="CF655" i="18" s="1"/>
  <c r="CF654" i="18" a="1"/>
  <c r="CF654" i="18" s="1"/>
  <c r="CF653" i="18" a="1"/>
  <c r="CF653" i="18" s="1"/>
  <c r="CF652" i="18" a="1"/>
  <c r="CF652" i="18" s="1"/>
  <c r="CF651" i="18" a="1"/>
  <c r="CF651" i="18" s="1"/>
  <c r="CF650" i="18" a="1"/>
  <c r="CF650" i="18" s="1"/>
  <c r="CF649" i="18" a="1"/>
  <c r="CF649" i="18" s="1"/>
  <c r="CF648" i="18" a="1"/>
  <c r="CF648" i="18" s="1"/>
  <c r="CF647" i="18" a="1"/>
  <c r="CF647" i="18" s="1"/>
  <c r="CF646" i="18" a="1"/>
  <c r="CF646" i="18" s="1"/>
  <c r="CF676" i="18" a="1"/>
  <c r="CF676" i="18" s="1"/>
  <c r="CF672" i="18" a="1"/>
  <c r="CF672" i="18" s="1"/>
  <c r="CF630" i="18"/>
  <c r="CF674" i="18" a="1"/>
  <c r="CF674" i="18" s="1"/>
  <c r="CF668" i="18" a="1"/>
  <c r="CF668" i="18" s="1"/>
  <c r="CF664" i="18" a="1"/>
  <c r="CF664" i="18" s="1"/>
  <c r="CF671" i="18" a="1"/>
  <c r="CF671" i="18" s="1"/>
  <c r="CF666" i="18" a="1"/>
  <c r="CF666" i="18" s="1"/>
  <c r="CF667" i="18" a="1"/>
  <c r="CF667" i="18" s="1"/>
  <c r="CF663" i="18" a="1"/>
  <c r="CF663" i="18" s="1"/>
  <c r="CF675" i="18" a="1"/>
  <c r="CF675" i="18" s="1"/>
  <c r="CF673" i="18" a="1"/>
  <c r="CF673" i="18" s="1"/>
  <c r="CF669" i="18" a="1"/>
  <c r="CF669" i="18" s="1"/>
  <c r="CF670" i="18" a="1"/>
  <c r="CF670" i="18" s="1"/>
  <c r="CF645" i="18" a="1"/>
  <c r="CF645" i="18" s="1"/>
  <c r="CF644" i="18" a="1"/>
  <c r="CF644" i="18" s="1"/>
  <c r="CF643" i="18" a="1"/>
  <c r="CF643" i="18" s="1"/>
  <c r="CF642" i="18" a="1"/>
  <c r="CF642" i="18" s="1"/>
  <c r="CF641" i="18" a="1"/>
  <c r="CF641" i="18" s="1"/>
  <c r="CF640" i="18" a="1"/>
  <c r="CF640" i="18" s="1"/>
  <c r="CF639" i="18" a="1"/>
  <c r="CF639" i="18" s="1"/>
  <c r="CF638" i="18" a="1"/>
  <c r="CF638" i="18" s="1"/>
  <c r="CF665" i="18" a="1"/>
  <c r="CF665" i="18" s="1"/>
  <c r="CF629" i="18"/>
  <c r="CF602" i="18" a="1"/>
  <c r="CF602" i="18" s="1"/>
  <c r="CF601" i="18" a="1"/>
  <c r="CF601" i="18" s="1"/>
  <c r="CF600" i="18" a="1"/>
  <c r="CF600" i="18" s="1"/>
  <c r="CF599" i="18" a="1"/>
  <c r="CF599" i="18" s="1"/>
  <c r="CF598" i="18" a="1"/>
  <c r="CF598" i="18" s="1"/>
  <c r="CF597" i="18" a="1"/>
  <c r="CF597" i="18" s="1"/>
  <c r="CF596" i="18" a="1"/>
  <c r="CF596" i="18" s="1"/>
  <c r="CF595" i="18" a="1"/>
  <c r="CF595" i="18" s="1"/>
  <c r="CF594" i="18" a="1"/>
  <c r="CF594" i="18" s="1"/>
  <c r="CF593" i="18" a="1"/>
  <c r="CF593" i="18" s="1"/>
  <c r="CF592" i="18" a="1"/>
  <c r="CF592" i="18" s="1"/>
  <c r="CF591" i="18" a="1"/>
  <c r="CF591" i="18" s="1"/>
  <c r="CF590" i="18" a="1"/>
  <c r="CF590" i="18" s="1"/>
  <c r="CF589" i="18" a="1"/>
  <c r="CF589" i="18" s="1"/>
  <c r="CF588" i="18" a="1"/>
  <c r="CF588" i="18" s="1"/>
  <c r="CF587" i="18" a="1"/>
  <c r="CF587" i="18" s="1"/>
  <c r="CF586" i="18" a="1"/>
  <c r="CF586" i="18" s="1"/>
  <c r="CF585" i="18" a="1"/>
  <c r="CF585" i="18" s="1"/>
  <c r="CF584" i="18" a="1"/>
  <c r="CF584" i="18" s="1"/>
  <c r="CF583" i="18" a="1"/>
  <c r="CF583" i="18" s="1"/>
  <c r="CF582" i="18" a="1"/>
  <c r="CF582" i="18" s="1"/>
  <c r="CF581" i="18" a="1"/>
  <c r="CF581" i="18" s="1"/>
  <c r="CF580" i="18" a="1"/>
  <c r="CF580" i="18" s="1"/>
  <c r="CF579" i="18" a="1"/>
  <c r="CF579" i="18" s="1"/>
  <c r="CF578" i="18" a="1"/>
  <c r="CF578" i="18" s="1"/>
  <c r="CF577" i="18" a="1"/>
  <c r="CF577" i="18" s="1"/>
  <c r="CF576" i="18" a="1"/>
  <c r="CF576" i="18" s="1"/>
  <c r="CF575" i="18" a="1"/>
  <c r="CF575" i="18" s="1"/>
  <c r="CF574" i="18" a="1"/>
  <c r="CF574" i="18" s="1"/>
  <c r="CF637" i="18" a="1"/>
  <c r="CF637" i="18" s="1"/>
  <c r="CF636" i="18" a="1"/>
  <c r="CF636" i="18" s="1"/>
  <c r="CF635" i="18" a="1"/>
  <c r="CF635" i="18" s="1"/>
  <c r="CF634" i="18" a="1"/>
  <c r="CF634" i="18" s="1"/>
  <c r="CF633" i="18" a="1"/>
  <c r="CF633" i="18" s="1"/>
  <c r="CF632" i="18" a="1"/>
  <c r="CF632" i="18" s="1"/>
  <c r="CF573" i="18"/>
  <c r="CF631" i="18" a="1"/>
  <c r="CF631" i="18" s="1"/>
  <c r="CF623" i="18" a="1"/>
  <c r="CF623" i="18" s="1"/>
  <c r="CF622" i="18" a="1"/>
  <c r="CF622" i="18" s="1"/>
  <c r="CF621" i="18" a="1"/>
  <c r="CF621" i="18" s="1"/>
  <c r="CF620" i="18" a="1"/>
  <c r="CF620" i="18" s="1"/>
  <c r="CF619" i="18" a="1"/>
  <c r="CF619" i="18" s="1"/>
  <c r="CF618" i="18" a="1"/>
  <c r="CF618" i="18" s="1"/>
  <c r="CF617" i="18" a="1"/>
  <c r="CF617" i="18" s="1"/>
  <c r="CF616" i="18" a="1"/>
  <c r="CF616" i="18" s="1"/>
  <c r="CF615" i="18" a="1"/>
  <c r="CF615" i="18" s="1"/>
  <c r="CF614" i="18" a="1"/>
  <c r="CF614" i="18" s="1"/>
  <c r="CF613" i="18" a="1"/>
  <c r="CF613" i="18" s="1"/>
  <c r="CF612" i="18" a="1"/>
  <c r="CF612" i="18" s="1"/>
  <c r="CF611" i="18" a="1"/>
  <c r="CF611" i="18" s="1"/>
  <c r="CF610" i="18" a="1"/>
  <c r="CF610" i="18" s="1"/>
  <c r="CF609" i="18" a="1"/>
  <c r="CF609" i="18" s="1"/>
  <c r="CF608" i="18" a="1"/>
  <c r="CF608" i="18" s="1"/>
  <c r="CF607" i="18" a="1"/>
  <c r="CF607" i="18" s="1"/>
  <c r="CF606" i="18" a="1"/>
  <c r="CF606" i="18" s="1"/>
  <c r="CF605" i="18" a="1"/>
  <c r="CF605" i="18" s="1"/>
  <c r="CF603" i="18" a="1"/>
  <c r="CF603" i="18" s="1"/>
  <c r="CF604" i="18" a="1"/>
  <c r="CF604" i="18" s="1"/>
  <c r="CF561" i="18" a="1"/>
  <c r="CF561" i="18" s="1"/>
  <c r="CF560" i="18" a="1"/>
  <c r="CF560" i="18" s="1"/>
  <c r="CF559" i="18" a="1"/>
  <c r="CF559" i="18" s="1"/>
  <c r="CF558" i="18" a="1"/>
  <c r="CF558" i="18" s="1"/>
  <c r="CF557" i="18" a="1"/>
  <c r="CF557" i="18" s="1"/>
  <c r="CF556" i="18" a="1"/>
  <c r="CF556" i="18" s="1"/>
  <c r="CF555" i="18" a="1"/>
  <c r="CF555" i="18" s="1"/>
  <c r="CF554" i="18" a="1"/>
  <c r="CF554" i="18" s="1"/>
  <c r="CF566" i="18" a="1"/>
  <c r="CF566" i="18" s="1"/>
  <c r="CF562" i="18" a="1"/>
  <c r="CF562" i="18" s="1"/>
  <c r="CF563" i="18" a="1"/>
  <c r="CF563" i="18" s="1"/>
  <c r="CF553" i="18" a="1"/>
  <c r="CF553" i="18" s="1"/>
  <c r="CF552" i="18" a="1"/>
  <c r="CF552" i="18" s="1"/>
  <c r="CF551" i="18" a="1"/>
  <c r="CF551" i="18" s="1"/>
  <c r="CF550" i="18" a="1"/>
  <c r="CF550" i="18" s="1"/>
  <c r="CF549" i="18" a="1"/>
  <c r="CF549" i="18" s="1"/>
  <c r="CF548" i="18" a="1"/>
  <c r="CF548" i="18" s="1"/>
  <c r="CF547" i="18" a="1"/>
  <c r="CF547" i="18" s="1"/>
  <c r="CF546" i="18" a="1"/>
  <c r="CF546" i="18" s="1"/>
  <c r="CF545" i="18" a="1"/>
  <c r="CF545" i="18" s="1"/>
  <c r="CF544" i="18" a="1"/>
  <c r="CF544" i="18" s="1"/>
  <c r="CF543" i="18" a="1"/>
  <c r="CF543" i="18" s="1"/>
  <c r="CF542" i="18" a="1"/>
  <c r="CF542" i="18" s="1"/>
  <c r="CF541" i="18" a="1"/>
  <c r="CF541" i="18" s="1"/>
  <c r="CF540" i="18" a="1"/>
  <c r="CF540" i="18" s="1"/>
  <c r="CF539" i="18" a="1"/>
  <c r="CF539" i="18" s="1"/>
  <c r="CF538" i="18" a="1"/>
  <c r="CF538" i="18" s="1"/>
  <c r="CF537" i="18" a="1"/>
  <c r="CF537" i="18" s="1"/>
  <c r="CF536" i="18" a="1"/>
  <c r="CF536" i="18" s="1"/>
  <c r="CF535" i="18" a="1"/>
  <c r="CF535" i="18" s="1"/>
  <c r="CF534" i="18" a="1"/>
  <c r="CF534" i="18" s="1"/>
  <c r="CF533" i="18" a="1"/>
  <c r="CF533" i="18" s="1"/>
  <c r="CF532" i="18" a="1"/>
  <c r="CF532" i="18" s="1"/>
  <c r="CF531" i="18" a="1"/>
  <c r="CF531" i="18" s="1"/>
  <c r="CF530" i="18" a="1"/>
  <c r="CF530" i="18" s="1"/>
  <c r="CF529" i="18" a="1"/>
  <c r="CF529" i="18" s="1"/>
  <c r="CF528" i="18" a="1"/>
  <c r="CF528" i="18" s="1"/>
  <c r="CF564" i="18" a="1"/>
  <c r="CF564" i="18" s="1"/>
  <c r="CF565" i="18" a="1"/>
  <c r="CF565" i="18" s="1"/>
  <c r="CF516" i="18"/>
  <c r="CF572" i="18"/>
  <c r="CF515" i="18"/>
  <c r="CF517" i="18" a="1"/>
  <c r="CF517" i="18" s="1"/>
  <c r="CF509" i="18" a="1"/>
  <c r="CF509" i="18" s="1"/>
  <c r="CF508" i="18" a="1"/>
  <c r="CF508" i="18" s="1"/>
  <c r="CF507" i="18" a="1"/>
  <c r="CF507" i="18" s="1"/>
  <c r="CF506" i="18" a="1"/>
  <c r="CF506" i="18" s="1"/>
  <c r="CF505" i="18" a="1"/>
  <c r="CF505" i="18" s="1"/>
  <c r="CF504" i="18" a="1"/>
  <c r="CF504" i="18" s="1"/>
  <c r="CF503" i="18" a="1"/>
  <c r="CF503" i="18" s="1"/>
  <c r="CF502" i="18" a="1"/>
  <c r="CF502" i="18" s="1"/>
  <c r="CF501" i="18" a="1"/>
  <c r="CF501" i="18" s="1"/>
  <c r="CF500" i="18" a="1"/>
  <c r="CF500" i="18" s="1"/>
  <c r="CF499" i="18" a="1"/>
  <c r="CF499" i="18" s="1"/>
  <c r="CF498" i="18" a="1"/>
  <c r="CF498" i="18" s="1"/>
  <c r="CF497" i="18" a="1"/>
  <c r="CF497" i="18" s="1"/>
  <c r="CF496" i="18" a="1"/>
  <c r="CF496" i="18" s="1"/>
  <c r="CF495" i="18" a="1"/>
  <c r="CF495" i="18" s="1"/>
  <c r="CF494" i="18" a="1"/>
  <c r="CF494" i="18" s="1"/>
  <c r="CF493" i="18" a="1"/>
  <c r="CF493" i="18" s="1"/>
  <c r="CF492" i="18" a="1"/>
  <c r="CF492" i="18" s="1"/>
  <c r="CF491" i="18" a="1"/>
  <c r="CF491" i="18" s="1"/>
  <c r="CF490" i="18" a="1"/>
  <c r="CF490" i="18" s="1"/>
  <c r="CF489" i="18" a="1"/>
  <c r="CF489" i="18" s="1"/>
  <c r="CF488" i="18" a="1"/>
  <c r="CF488" i="18" s="1"/>
  <c r="CF487" i="18" a="1"/>
  <c r="CF487" i="18" s="1"/>
  <c r="CF486" i="18" a="1"/>
  <c r="CF486" i="18" s="1"/>
  <c r="CF485" i="18" a="1"/>
  <c r="CF485" i="18" s="1"/>
  <c r="CF484" i="18" a="1"/>
  <c r="CF484" i="18" s="1"/>
  <c r="CF483" i="18" a="1"/>
  <c r="CF483" i="18" s="1"/>
  <c r="CF482" i="18" a="1"/>
  <c r="CF482" i="18" s="1"/>
  <c r="CF481" i="18" a="1"/>
  <c r="CF481" i="18" s="1"/>
  <c r="CF480" i="18" a="1"/>
  <c r="CF480" i="18" s="1"/>
  <c r="CF479" i="18" a="1"/>
  <c r="CF479" i="18" s="1"/>
  <c r="CF478" i="18" a="1"/>
  <c r="CF478" i="18" s="1"/>
  <c r="CF477" i="18" a="1"/>
  <c r="CF477" i="18" s="1"/>
  <c r="CF476" i="18" a="1"/>
  <c r="CF476" i="18" s="1"/>
  <c r="CF475" i="18" a="1"/>
  <c r="CF475" i="18" s="1"/>
  <c r="CF474" i="18" a="1"/>
  <c r="CF474" i="18" s="1"/>
  <c r="CF472" i="18" a="1"/>
  <c r="CF472" i="18" s="1"/>
  <c r="CF471" i="18" a="1"/>
  <c r="CF471" i="18" s="1"/>
  <c r="CF470" i="18" a="1"/>
  <c r="CF470" i="18" s="1"/>
  <c r="CF469" i="18" a="1"/>
  <c r="CF469" i="18" s="1"/>
  <c r="CF468" i="18" a="1"/>
  <c r="CF468" i="18" s="1"/>
  <c r="CF467" i="18" a="1"/>
  <c r="CF467" i="18" s="1"/>
  <c r="CF466" i="18" a="1"/>
  <c r="CF466" i="18" s="1"/>
  <c r="CF465" i="18" a="1"/>
  <c r="CF465" i="18" s="1"/>
  <c r="CF464" i="18" a="1"/>
  <c r="CF464" i="18" s="1"/>
  <c r="CF463" i="18" a="1"/>
  <c r="CF463" i="18" s="1"/>
  <c r="CF462" i="18" a="1"/>
  <c r="CF462" i="18" s="1"/>
  <c r="CF461" i="18" a="1"/>
  <c r="CF461" i="18" s="1"/>
  <c r="CF460" i="18" a="1"/>
  <c r="CF460" i="18" s="1"/>
  <c r="CF458" i="18"/>
  <c r="CF452" i="18" a="1"/>
  <c r="CF452" i="18" s="1"/>
  <c r="CF451" i="18" a="1"/>
  <c r="CF451" i="18" s="1"/>
  <c r="CF450" i="18" a="1"/>
  <c r="CF450" i="18" s="1"/>
  <c r="CF449" i="18" a="1"/>
  <c r="CF449" i="18" s="1"/>
  <c r="CF448" i="18" a="1"/>
  <c r="CF448" i="18" s="1"/>
  <c r="CF447" i="18" a="1"/>
  <c r="CF447" i="18" s="1"/>
  <c r="CF446" i="18" a="1"/>
  <c r="CF446" i="18" s="1"/>
  <c r="CF445" i="18" a="1"/>
  <c r="CF445" i="18" s="1"/>
  <c r="CF444" i="18" a="1"/>
  <c r="CF444" i="18" s="1"/>
  <c r="CF443" i="18" a="1"/>
  <c r="CF443" i="18" s="1"/>
  <c r="CF442" i="18" a="1"/>
  <c r="CF442" i="18" s="1"/>
  <c r="CF441" i="18" a="1"/>
  <c r="CF441" i="18" s="1"/>
  <c r="CF440" i="18" a="1"/>
  <c r="CF440" i="18" s="1"/>
  <c r="CF439" i="18" a="1"/>
  <c r="CF439" i="18" s="1"/>
  <c r="CF438" i="18" a="1"/>
  <c r="CF438" i="18" s="1"/>
  <c r="CF437" i="18" a="1"/>
  <c r="CF437" i="18" s="1"/>
  <c r="CF436" i="18" a="1"/>
  <c r="CF436" i="18" s="1"/>
  <c r="CF435" i="18" a="1"/>
  <c r="CF435" i="18" s="1"/>
  <c r="CF434" i="18" a="1"/>
  <c r="CF434" i="18" s="1"/>
  <c r="CF433" i="18" a="1"/>
  <c r="CF433" i="18" s="1"/>
  <c r="CF432" i="18" a="1"/>
  <c r="CF432" i="18" s="1"/>
  <c r="CF431" i="18" a="1"/>
  <c r="CF431" i="18" s="1"/>
  <c r="CF430" i="18" a="1"/>
  <c r="CF430" i="18" s="1"/>
  <c r="CF429" i="18" a="1"/>
  <c r="CF429" i="18" s="1"/>
  <c r="CF428" i="18" a="1"/>
  <c r="CF428" i="18" s="1"/>
  <c r="CF427" i="18" a="1"/>
  <c r="CF427" i="18" s="1"/>
  <c r="CF426" i="18" a="1"/>
  <c r="CF426" i="18" s="1"/>
  <c r="CF425" i="18" a="1"/>
  <c r="CF425" i="18" s="1"/>
  <c r="CF424" i="18" a="1"/>
  <c r="CF424" i="18" s="1"/>
  <c r="CF423" i="18" a="1"/>
  <c r="CF423" i="18" s="1"/>
  <c r="CF422" i="18" a="1"/>
  <c r="CF422" i="18" s="1"/>
  <c r="CF421" i="18" a="1"/>
  <c r="CF421" i="18" s="1"/>
  <c r="CF420" i="18" a="1"/>
  <c r="CF420" i="18" s="1"/>
  <c r="CF419" i="18" a="1"/>
  <c r="CF419" i="18" s="1"/>
  <c r="CF418" i="18" a="1"/>
  <c r="CF418" i="18" s="1"/>
  <c r="CF417" i="18" a="1"/>
  <c r="CF417" i="18" s="1"/>
  <c r="CF416" i="18" a="1"/>
  <c r="CF416" i="18" s="1"/>
  <c r="CF415" i="18" a="1"/>
  <c r="CF415" i="18" s="1"/>
  <c r="CF414" i="18" a="1"/>
  <c r="CF414" i="18" s="1"/>
  <c r="CF413" i="18" a="1"/>
  <c r="CF413" i="18" s="1"/>
  <c r="CF412" i="18" a="1"/>
  <c r="CF412" i="18" s="1"/>
  <c r="CF411" i="18" a="1"/>
  <c r="CF411" i="18" s="1"/>
  <c r="CF410" i="18" a="1"/>
  <c r="CF410" i="18" s="1"/>
  <c r="CF409" i="18" a="1"/>
  <c r="CF409" i="18" s="1"/>
  <c r="CF408" i="18" a="1"/>
  <c r="CF408" i="18" s="1"/>
  <c r="CF407" i="18" a="1"/>
  <c r="CF407" i="18" s="1"/>
  <c r="CF406" i="18" a="1"/>
  <c r="CF406" i="18" s="1"/>
  <c r="CF405" i="18" a="1"/>
  <c r="CF405" i="18" s="1"/>
  <c r="CF404" i="18" a="1"/>
  <c r="CF404" i="18" s="1"/>
  <c r="CF403" i="18" a="1"/>
  <c r="CF403" i="18" s="1"/>
  <c r="CF401" i="18"/>
  <c r="CF395" i="18" a="1"/>
  <c r="CF395" i="18" s="1"/>
  <c r="CF394" i="18" a="1"/>
  <c r="CF394" i="18" s="1"/>
  <c r="CF393" i="18" a="1"/>
  <c r="CF393" i="18" s="1"/>
  <c r="CF392" i="18" a="1"/>
  <c r="CF392" i="18" s="1"/>
  <c r="CF391" i="18" a="1"/>
  <c r="CF391" i="18" s="1"/>
  <c r="CF390" i="18" a="1"/>
  <c r="CF390" i="18" s="1"/>
  <c r="CF389" i="18" a="1"/>
  <c r="CF389" i="18" s="1"/>
  <c r="CF388" i="18" a="1"/>
  <c r="CF388" i="18" s="1"/>
  <c r="CF387" i="18" a="1"/>
  <c r="CF387" i="18" s="1"/>
  <c r="CF386" i="18" a="1"/>
  <c r="CF386" i="18" s="1"/>
  <c r="CF385" i="18" a="1"/>
  <c r="CF385" i="18" s="1"/>
  <c r="CF384" i="18" a="1"/>
  <c r="CF384" i="18" s="1"/>
  <c r="CF383" i="18" a="1"/>
  <c r="CF383" i="18" s="1"/>
  <c r="CF382" i="18" a="1"/>
  <c r="CF382" i="18" s="1"/>
  <c r="CF381" i="18" a="1"/>
  <c r="CF381" i="18" s="1"/>
  <c r="CF473" i="18" a="1"/>
  <c r="CF473" i="18" s="1"/>
  <c r="CF459" i="18"/>
  <c r="CF402" i="18"/>
  <c r="CF527" i="18" a="1"/>
  <c r="CF527" i="18" s="1"/>
  <c r="CF526" i="18" a="1"/>
  <c r="CF526" i="18" s="1"/>
  <c r="CF525" i="18" a="1"/>
  <c r="CF525" i="18" s="1"/>
  <c r="CF524" i="18" a="1"/>
  <c r="CF524" i="18" s="1"/>
  <c r="CF523" i="18" a="1"/>
  <c r="CF523" i="18" s="1"/>
  <c r="CF522" i="18" a="1"/>
  <c r="CF522" i="18" s="1"/>
  <c r="CF521" i="18" a="1"/>
  <c r="CF521" i="18" s="1"/>
  <c r="CF520" i="18" a="1"/>
  <c r="CF520" i="18" s="1"/>
  <c r="CF519" i="18" a="1"/>
  <c r="CF519" i="18" s="1"/>
  <c r="CF518" i="18" a="1"/>
  <c r="CF518" i="18" s="1"/>
  <c r="CF377" i="18" a="1"/>
  <c r="CF377" i="18" s="1"/>
  <c r="CF376" i="18" a="1"/>
  <c r="CF376" i="18" s="1"/>
  <c r="CF375" i="18" a="1"/>
  <c r="CF375" i="18" s="1"/>
  <c r="CF374" i="18" a="1"/>
  <c r="CF374" i="18" s="1"/>
  <c r="CF373" i="18" a="1"/>
  <c r="CF373" i="18" s="1"/>
  <c r="CF372" i="18" a="1"/>
  <c r="CF372" i="18" s="1"/>
  <c r="CF371" i="18" a="1"/>
  <c r="CF371" i="18" s="1"/>
  <c r="CF370" i="18" a="1"/>
  <c r="CF370" i="18" s="1"/>
  <c r="CF369" i="18" a="1"/>
  <c r="CF369" i="18" s="1"/>
  <c r="CF368" i="18" a="1"/>
  <c r="CF368" i="18" s="1"/>
  <c r="CF367" i="18" a="1"/>
  <c r="CF367" i="18" s="1"/>
  <c r="CF366" i="18" a="1"/>
  <c r="CF366" i="18" s="1"/>
  <c r="CF365" i="18" a="1"/>
  <c r="CF365" i="18" s="1"/>
  <c r="CF364" i="18" a="1"/>
  <c r="CF364" i="18" s="1"/>
  <c r="CF363" i="18" a="1"/>
  <c r="CF363" i="18" s="1"/>
  <c r="CF362" i="18" a="1"/>
  <c r="CF362" i="18" s="1"/>
  <c r="CF361" i="18" a="1"/>
  <c r="CF361" i="18" s="1"/>
  <c r="CF380" i="18" a="1"/>
  <c r="CF380" i="18" s="1"/>
  <c r="CF379" i="18" a="1"/>
  <c r="CF379" i="18" s="1"/>
  <c r="CF378" i="18" a="1"/>
  <c r="CF378" i="18" s="1"/>
  <c r="CF348" i="18" a="1"/>
  <c r="CF348" i="18" s="1"/>
  <c r="CF347" i="18" a="1"/>
  <c r="CF347" i="18" s="1"/>
  <c r="CF346" i="18" a="1"/>
  <c r="CF346" i="18" s="1"/>
  <c r="CF344" i="18"/>
  <c r="CF338" i="18" a="1"/>
  <c r="CF338" i="18" s="1"/>
  <c r="CF337" i="18" a="1"/>
  <c r="CF337" i="18" s="1"/>
  <c r="CF336" i="18" a="1"/>
  <c r="CF336" i="18" s="1"/>
  <c r="CF335" i="18" a="1"/>
  <c r="CF335" i="18" s="1"/>
  <c r="CF334" i="18" a="1"/>
  <c r="CF334" i="18" s="1"/>
  <c r="CF333" i="18" a="1"/>
  <c r="CF333" i="18" s="1"/>
  <c r="CF332" i="18" a="1"/>
  <c r="CF332" i="18" s="1"/>
  <c r="CF331" i="18" a="1"/>
  <c r="CF331" i="18" s="1"/>
  <c r="CF330" i="18" a="1"/>
  <c r="CF330" i="18" s="1"/>
  <c r="CF329" i="18" a="1"/>
  <c r="CF329" i="18" s="1"/>
  <c r="CF328" i="18" a="1"/>
  <c r="CF328" i="18" s="1"/>
  <c r="CF327" i="18" a="1"/>
  <c r="CF327" i="18" s="1"/>
  <c r="CF326" i="18" a="1"/>
  <c r="CF326" i="18" s="1"/>
  <c r="CF325" i="18" a="1"/>
  <c r="CF325" i="18" s="1"/>
  <c r="CF324" i="18" a="1"/>
  <c r="CF324" i="18" s="1"/>
  <c r="CF323" i="18" a="1"/>
  <c r="CF323" i="18" s="1"/>
  <c r="CF322" i="18" a="1"/>
  <c r="CF322" i="18" s="1"/>
  <c r="CF321" i="18" a="1"/>
  <c r="CF321" i="18" s="1"/>
  <c r="CF320" i="18" a="1"/>
  <c r="CF320" i="18" s="1"/>
  <c r="CF319" i="18" a="1"/>
  <c r="CF319" i="18" s="1"/>
  <c r="CF318" i="18" a="1"/>
  <c r="CF318" i="18" s="1"/>
  <c r="CF317" i="18" a="1"/>
  <c r="CF317" i="18" s="1"/>
  <c r="CF316" i="18" a="1"/>
  <c r="CF316" i="18" s="1"/>
  <c r="CF315" i="18" a="1"/>
  <c r="CF315" i="18" s="1"/>
  <c r="CF314" i="18" a="1"/>
  <c r="CF314" i="18" s="1"/>
  <c r="CF313" i="18" a="1"/>
  <c r="CF313" i="18" s="1"/>
  <c r="CF312" i="18" a="1"/>
  <c r="CF312" i="18" s="1"/>
  <c r="CF311" i="18" a="1"/>
  <c r="CF311" i="18" s="1"/>
  <c r="CF310" i="18" a="1"/>
  <c r="CF310" i="18" s="1"/>
  <c r="CF309" i="18" a="1"/>
  <c r="CF309" i="18" s="1"/>
  <c r="CF308" i="18" a="1"/>
  <c r="CF308" i="18" s="1"/>
  <c r="CF307" i="18" a="1"/>
  <c r="CF307" i="18" s="1"/>
  <c r="CF306" i="18" a="1"/>
  <c r="CF306" i="18" s="1"/>
  <c r="CF305" i="18" a="1"/>
  <c r="CF305" i="18" s="1"/>
  <c r="CF304" i="18" a="1"/>
  <c r="CF304" i="18" s="1"/>
  <c r="CF303" i="18" a="1"/>
  <c r="CF303" i="18" s="1"/>
  <c r="CF302" i="18" a="1"/>
  <c r="CF302" i="18" s="1"/>
  <c r="CF301" i="18" a="1"/>
  <c r="CF301" i="18" s="1"/>
  <c r="CF300" i="18" a="1"/>
  <c r="CF300" i="18" s="1"/>
  <c r="CF299" i="18" a="1"/>
  <c r="CF299" i="18" s="1"/>
  <c r="CF298" i="18" a="1"/>
  <c r="CF298" i="18" s="1"/>
  <c r="CF297" i="18" a="1"/>
  <c r="CF297" i="18" s="1"/>
  <c r="CF296" i="18" a="1"/>
  <c r="CF296" i="18" s="1"/>
  <c r="CF295" i="18" a="1"/>
  <c r="CF295" i="18" s="1"/>
  <c r="CF294" i="18" a="1"/>
  <c r="CF294" i="18" s="1"/>
  <c r="CF293" i="18" a="1"/>
  <c r="CF293" i="18" s="1"/>
  <c r="CF292" i="18" a="1"/>
  <c r="CF292" i="18" s="1"/>
  <c r="CF291" i="18" a="1"/>
  <c r="CF291" i="18" s="1"/>
  <c r="CF290" i="18" a="1"/>
  <c r="CF290" i="18" s="1"/>
  <c r="CF289" i="18" a="1"/>
  <c r="CF289" i="18" s="1"/>
  <c r="CF287" i="18"/>
  <c r="CF281" i="18" a="1"/>
  <c r="CF281" i="18" s="1"/>
  <c r="CF280" i="18" a="1"/>
  <c r="CF280" i="18" s="1"/>
  <c r="CF279" i="18" a="1"/>
  <c r="CF279" i="18" s="1"/>
  <c r="CF278" i="18" a="1"/>
  <c r="CF278" i="18" s="1"/>
  <c r="CF277" i="18" a="1"/>
  <c r="CF277" i="18" s="1"/>
  <c r="CF276" i="18" a="1"/>
  <c r="CF276" i="18" s="1"/>
  <c r="CF275" i="18" a="1"/>
  <c r="CF275" i="18" s="1"/>
  <c r="CF274" i="18" a="1"/>
  <c r="CF274" i="18" s="1"/>
  <c r="CF273" i="18" a="1"/>
  <c r="CF273" i="18" s="1"/>
  <c r="CF272" i="18" a="1"/>
  <c r="CF272" i="18" s="1"/>
  <c r="CF271" i="18" a="1"/>
  <c r="CF271" i="18" s="1"/>
  <c r="CF270" i="18" a="1"/>
  <c r="CF270" i="18" s="1"/>
  <c r="CF269" i="18" a="1"/>
  <c r="CF269" i="18" s="1"/>
  <c r="CF268" i="18" a="1"/>
  <c r="CF268" i="18" s="1"/>
  <c r="CF267" i="18" a="1"/>
  <c r="CF267" i="18" s="1"/>
  <c r="CF266" i="18" a="1"/>
  <c r="CF266" i="18" s="1"/>
  <c r="CF265" i="18" a="1"/>
  <c r="CF265" i="18" s="1"/>
  <c r="CF264" i="18" a="1"/>
  <c r="CF264" i="18" s="1"/>
  <c r="CF263" i="18" a="1"/>
  <c r="CF263" i="18" s="1"/>
  <c r="CF262" i="18" a="1"/>
  <c r="CF262" i="18" s="1"/>
  <c r="CF261" i="18" a="1"/>
  <c r="CF261" i="18" s="1"/>
  <c r="CF260" i="18" a="1"/>
  <c r="CF260" i="18" s="1"/>
  <c r="CF259" i="18" a="1"/>
  <c r="CF259" i="18" s="1"/>
  <c r="CF258" i="18" a="1"/>
  <c r="CF258" i="18" s="1"/>
  <c r="CF257" i="18" a="1"/>
  <c r="CF257" i="18" s="1"/>
  <c r="CF256" i="18" a="1"/>
  <c r="CF256" i="18" s="1"/>
  <c r="CF255" i="18" a="1"/>
  <c r="CF255" i="18" s="1"/>
  <c r="CF254" i="18" a="1"/>
  <c r="CF254" i="18" s="1"/>
  <c r="CF253" i="18" a="1"/>
  <c r="CF253" i="18" s="1"/>
  <c r="CF252" i="18" a="1"/>
  <c r="CF252" i="18" s="1"/>
  <c r="CF251" i="18" a="1"/>
  <c r="CF251" i="18" s="1"/>
  <c r="CF360" i="18" a="1"/>
  <c r="CF360" i="18" s="1"/>
  <c r="CF359" i="18" a="1"/>
  <c r="CF359" i="18" s="1"/>
  <c r="CF358" i="18" a="1"/>
  <c r="CF358" i="18" s="1"/>
  <c r="CF357" i="18" a="1"/>
  <c r="CF357" i="18" s="1"/>
  <c r="CF356" i="18" a="1"/>
  <c r="CF356" i="18" s="1"/>
  <c r="CF355" i="18" a="1"/>
  <c r="CF355" i="18" s="1"/>
  <c r="CF354" i="18" a="1"/>
  <c r="CF354" i="18" s="1"/>
  <c r="CF353" i="18" a="1"/>
  <c r="CF353" i="18" s="1"/>
  <c r="CF352" i="18" a="1"/>
  <c r="CF352" i="18" s="1"/>
  <c r="CF351" i="18" a="1"/>
  <c r="CF351" i="18" s="1"/>
  <c r="CF350" i="18" a="1"/>
  <c r="CF350" i="18" s="1"/>
  <c r="CF349" i="18" a="1"/>
  <c r="CF349" i="18" s="1"/>
  <c r="CF345" i="18"/>
  <c r="CF250" i="18" a="1"/>
  <c r="CF250" i="18" s="1"/>
  <c r="CF249" i="18" a="1"/>
  <c r="CF249" i="18" s="1"/>
  <c r="CF248" i="18" a="1"/>
  <c r="CF248" i="18" s="1"/>
  <c r="CF247" i="18" a="1"/>
  <c r="CF247" i="18" s="1"/>
  <c r="CF246" i="18" a="1"/>
  <c r="CF246" i="18" s="1"/>
  <c r="CF245" i="18" a="1"/>
  <c r="CF245" i="18" s="1"/>
  <c r="CF244" i="18" a="1"/>
  <c r="CF244" i="18" s="1"/>
  <c r="CF243" i="18" a="1"/>
  <c r="CF243" i="18" s="1"/>
  <c r="CF242" i="18" a="1"/>
  <c r="CF242" i="18" s="1"/>
  <c r="CF241" i="18" a="1"/>
  <c r="CF241" i="18" s="1"/>
  <c r="CF240" i="18" a="1"/>
  <c r="CF240" i="18" s="1"/>
  <c r="CF239" i="18" a="1"/>
  <c r="CF239" i="18" s="1"/>
  <c r="CF238" i="18" a="1"/>
  <c r="CF238" i="18" s="1"/>
  <c r="CF237" i="18" a="1"/>
  <c r="CF237" i="18" s="1"/>
  <c r="CF236" i="18" a="1"/>
  <c r="CF236" i="18" s="1"/>
  <c r="CF235" i="18" a="1"/>
  <c r="CF235" i="18" s="1"/>
  <c r="CF234" i="18" a="1"/>
  <c r="CF234" i="18" s="1"/>
  <c r="CF233" i="18" a="1"/>
  <c r="CF233" i="18" s="1"/>
  <c r="CF232" i="18" a="1"/>
  <c r="CF232" i="18" s="1"/>
  <c r="CF230" i="18"/>
  <c r="CF224" i="18" a="1"/>
  <c r="CF224" i="18" s="1"/>
  <c r="CF223" i="18" a="1"/>
  <c r="CF223" i="18" s="1"/>
  <c r="CF222" i="18" a="1"/>
  <c r="CF222" i="18" s="1"/>
  <c r="CF221" i="18" a="1"/>
  <c r="CF221" i="18" s="1"/>
  <c r="CF220" i="18" a="1"/>
  <c r="CF220" i="18" s="1"/>
  <c r="CF219" i="18" a="1"/>
  <c r="CF219" i="18" s="1"/>
  <c r="CF218" i="18" a="1"/>
  <c r="CF218" i="18" s="1"/>
  <c r="CF217" i="18" a="1"/>
  <c r="CF217" i="18" s="1"/>
  <c r="CF216" i="18" a="1"/>
  <c r="CF216" i="18" s="1"/>
  <c r="CF215" i="18" a="1"/>
  <c r="CF215" i="18" s="1"/>
  <c r="CF214" i="18" a="1"/>
  <c r="CF214" i="18" s="1"/>
  <c r="CF213" i="18" a="1"/>
  <c r="CF213" i="18" s="1"/>
  <c r="CF212" i="18" a="1"/>
  <c r="CF212" i="18" s="1"/>
  <c r="CF211" i="18" a="1"/>
  <c r="CF211" i="18" s="1"/>
  <c r="CF210" i="18" a="1"/>
  <c r="CF210" i="18" s="1"/>
  <c r="CF209" i="18" a="1"/>
  <c r="CF209" i="18" s="1"/>
  <c r="CF208" i="18" a="1"/>
  <c r="CF208" i="18" s="1"/>
  <c r="CF207" i="18" a="1"/>
  <c r="CF207" i="18" s="1"/>
  <c r="CF206" i="18" a="1"/>
  <c r="CF206" i="18" s="1"/>
  <c r="CF205" i="18" a="1"/>
  <c r="CF205" i="18" s="1"/>
  <c r="CF204" i="18" a="1"/>
  <c r="CF204" i="18" s="1"/>
  <c r="CF203" i="18" a="1"/>
  <c r="CF203" i="18" s="1"/>
  <c r="CF202" i="18" a="1"/>
  <c r="CF202" i="18" s="1"/>
  <c r="CF201" i="18" a="1"/>
  <c r="CF201" i="18" s="1"/>
  <c r="CF200" i="18" a="1"/>
  <c r="CF200" i="18" s="1"/>
  <c r="CF199" i="18" a="1"/>
  <c r="CF199" i="18" s="1"/>
  <c r="CF198" i="18" a="1"/>
  <c r="CF198" i="18" s="1"/>
  <c r="CF197" i="18" a="1"/>
  <c r="CF197" i="18" s="1"/>
  <c r="CF196" i="18" a="1"/>
  <c r="CF196" i="18" s="1"/>
  <c r="CF195" i="18" a="1"/>
  <c r="CF195" i="18" s="1"/>
  <c r="CF194" i="18" a="1"/>
  <c r="CF194" i="18" s="1"/>
  <c r="CF193" i="18" a="1"/>
  <c r="CF193" i="18" s="1"/>
  <c r="CF192" i="18" a="1"/>
  <c r="CF192" i="18" s="1"/>
  <c r="CF191" i="18" a="1"/>
  <c r="CF191" i="18" s="1"/>
  <c r="CF190" i="18" a="1"/>
  <c r="CF190" i="18" s="1"/>
  <c r="CF189" i="18" a="1"/>
  <c r="CF189" i="18" s="1"/>
  <c r="CF188" i="18" a="1"/>
  <c r="CF188" i="18" s="1"/>
  <c r="CF187" i="18" a="1"/>
  <c r="CF187" i="18" s="1"/>
  <c r="CF186" i="18" a="1"/>
  <c r="CF186" i="18" s="1"/>
  <c r="CF185" i="18" a="1"/>
  <c r="CF185" i="18" s="1"/>
  <c r="CF184" i="18" a="1"/>
  <c r="CF184" i="18" s="1"/>
  <c r="CF183" i="18" a="1"/>
  <c r="CF183" i="18" s="1"/>
  <c r="CF182" i="18" a="1"/>
  <c r="CF182" i="18" s="1"/>
  <c r="CF181" i="18" a="1"/>
  <c r="CF181" i="18" s="1"/>
  <c r="CF180" i="18" a="1"/>
  <c r="CF180" i="18" s="1"/>
  <c r="CF179" i="18" a="1"/>
  <c r="CF179" i="18" s="1"/>
  <c r="CF178" i="18" a="1"/>
  <c r="CF178" i="18" s="1"/>
  <c r="CF177" i="18" a="1"/>
  <c r="CF177" i="18" s="1"/>
  <c r="CF176" i="18" a="1"/>
  <c r="CF176" i="18" s="1"/>
  <c r="CF175" i="18" a="1"/>
  <c r="CF175" i="18" s="1"/>
  <c r="CF173" i="18"/>
  <c r="CF167" i="18" a="1"/>
  <c r="CF167" i="18" s="1"/>
  <c r="CF166" i="18" a="1"/>
  <c r="CF166" i="18" s="1"/>
  <c r="CF165" i="18" a="1"/>
  <c r="CF165" i="18" s="1"/>
  <c r="CF164" i="18" a="1"/>
  <c r="CF164" i="18" s="1"/>
  <c r="CF163" i="18" a="1"/>
  <c r="CF163" i="18" s="1"/>
  <c r="CF162" i="18" a="1"/>
  <c r="CF162" i="18" s="1"/>
  <c r="CF161" i="18" a="1"/>
  <c r="CF161" i="18" s="1"/>
  <c r="CF160" i="18" a="1"/>
  <c r="CF160" i="18" s="1"/>
  <c r="CF159" i="18" a="1"/>
  <c r="CF159" i="18" s="1"/>
  <c r="CF158" i="18" a="1"/>
  <c r="CF158" i="18" s="1"/>
  <c r="CF157" i="18" a="1"/>
  <c r="CF157" i="18" s="1"/>
  <c r="CF156" i="18" a="1"/>
  <c r="CF156" i="18" s="1"/>
  <c r="CF155" i="18" a="1"/>
  <c r="CF155" i="18" s="1"/>
  <c r="CF154" i="18" a="1"/>
  <c r="CF154" i="18" s="1"/>
  <c r="CF153" i="18" a="1"/>
  <c r="CF153" i="18" s="1"/>
  <c r="CF152" i="18" a="1"/>
  <c r="CF152" i="18" s="1"/>
  <c r="CF151" i="18" a="1"/>
  <c r="CF151" i="18" s="1"/>
  <c r="CF150" i="18" a="1"/>
  <c r="CF150" i="18" s="1"/>
  <c r="CF149" i="18" a="1"/>
  <c r="CF149" i="18" s="1"/>
  <c r="CF148" i="18" a="1"/>
  <c r="CF148" i="18" s="1"/>
  <c r="CF147" i="18" a="1"/>
  <c r="CF147" i="18" s="1"/>
  <c r="CF146" i="18" a="1"/>
  <c r="CF146" i="18" s="1"/>
  <c r="CF145" i="18" a="1"/>
  <c r="CF145" i="18" s="1"/>
  <c r="CF144" i="18" a="1"/>
  <c r="CF144" i="18" s="1"/>
  <c r="CF143" i="18" a="1"/>
  <c r="CF143" i="18" s="1"/>
  <c r="CF142" i="18" a="1"/>
  <c r="CF142" i="18" s="1"/>
  <c r="CF141" i="18" a="1"/>
  <c r="CF141" i="18" s="1"/>
  <c r="CF140" i="18" a="1"/>
  <c r="CF140" i="18" s="1"/>
  <c r="CF139" i="18" a="1"/>
  <c r="CF139" i="18" s="1"/>
  <c r="CF138" i="18" a="1"/>
  <c r="CF138" i="18" s="1"/>
  <c r="CF137" i="18" a="1"/>
  <c r="CF137" i="18" s="1"/>
  <c r="CF136" i="18" a="1"/>
  <c r="CF136" i="18" s="1"/>
  <c r="CF135" i="18" a="1"/>
  <c r="CF135" i="18" s="1"/>
  <c r="CF134" i="18" a="1"/>
  <c r="CF134" i="18" s="1"/>
  <c r="CF133" i="18" a="1"/>
  <c r="CF133" i="18" s="1"/>
  <c r="CF132" i="18" a="1"/>
  <c r="CF132" i="18" s="1"/>
  <c r="CF131" i="18" a="1"/>
  <c r="CF131" i="18" s="1"/>
  <c r="CF130" i="18" a="1"/>
  <c r="CF130" i="18" s="1"/>
  <c r="CF129" i="18" a="1"/>
  <c r="CF129" i="18" s="1"/>
  <c r="CF128" i="18" a="1"/>
  <c r="CF128" i="18" s="1"/>
  <c r="CF127" i="18" a="1"/>
  <c r="CF127" i="18" s="1"/>
  <c r="CF126" i="18" a="1"/>
  <c r="CF126" i="18" s="1"/>
  <c r="CF125" i="18" a="1"/>
  <c r="CF125" i="18" s="1"/>
  <c r="CF124" i="18" a="1"/>
  <c r="CF124" i="18" s="1"/>
  <c r="CF123" i="18" a="1"/>
  <c r="CF123" i="18" s="1"/>
  <c r="CF122" i="18" a="1"/>
  <c r="CF122" i="18" s="1"/>
  <c r="CF121" i="18" a="1"/>
  <c r="CF121" i="18" s="1"/>
  <c r="CF120" i="18" a="1"/>
  <c r="CF120" i="18" s="1"/>
  <c r="CF119" i="18" a="1"/>
  <c r="CF119" i="18" s="1"/>
  <c r="CF118" i="18" a="1"/>
  <c r="CF118" i="18" s="1"/>
  <c r="CF116" i="18"/>
  <c r="CF110" i="18" a="1"/>
  <c r="CF110" i="18" s="1"/>
  <c r="CF109" i="18" a="1"/>
  <c r="CF109" i="18" s="1"/>
  <c r="CF108" i="18" a="1"/>
  <c r="CF108" i="18" s="1"/>
  <c r="CF107" i="18" a="1"/>
  <c r="CF107" i="18" s="1"/>
  <c r="CF106" i="18" a="1"/>
  <c r="CF106" i="18" s="1"/>
  <c r="CF105" i="18" a="1"/>
  <c r="CF105" i="18" s="1"/>
  <c r="CF104" i="18" a="1"/>
  <c r="CF104" i="18" s="1"/>
  <c r="CF103" i="18" a="1"/>
  <c r="CF103" i="18" s="1"/>
  <c r="CF102" i="18" a="1"/>
  <c r="CF102" i="18" s="1"/>
  <c r="CF101" i="18" a="1"/>
  <c r="CF101" i="18" s="1"/>
  <c r="CF100" i="18" a="1"/>
  <c r="CF100" i="18" s="1"/>
  <c r="CF99" i="18" a="1"/>
  <c r="CF99" i="18" s="1"/>
  <c r="CF98" i="18" a="1"/>
  <c r="CF98" i="18" s="1"/>
  <c r="CF97" i="18" a="1"/>
  <c r="CF97" i="18" s="1"/>
  <c r="CF96" i="18" a="1"/>
  <c r="CF96" i="18" s="1"/>
  <c r="CF95" i="18" a="1"/>
  <c r="CF95" i="18" s="1"/>
  <c r="CF94" i="18" a="1"/>
  <c r="CF94" i="18" s="1"/>
  <c r="CF93" i="18" a="1"/>
  <c r="CF93" i="18" s="1"/>
  <c r="CF92" i="18" a="1"/>
  <c r="CF92" i="18" s="1"/>
  <c r="CF91" i="18" a="1"/>
  <c r="CF91" i="18" s="1"/>
  <c r="CF90" i="18" a="1"/>
  <c r="CF90" i="18" s="1"/>
  <c r="CF89" i="18" a="1"/>
  <c r="CF89" i="18" s="1"/>
  <c r="CF88" i="18" a="1"/>
  <c r="CF88" i="18" s="1"/>
  <c r="CF87" i="18" a="1"/>
  <c r="CF87" i="18" s="1"/>
  <c r="CF86" i="18" a="1"/>
  <c r="CF86" i="18" s="1"/>
  <c r="CF85" i="18" a="1"/>
  <c r="CF85" i="18" s="1"/>
  <c r="CF84" i="18" a="1"/>
  <c r="CF84" i="18" s="1"/>
  <c r="CF83" i="18" a="1"/>
  <c r="CF83" i="18" s="1"/>
  <c r="CF82" i="18" a="1"/>
  <c r="CF82" i="18" s="1"/>
  <c r="CF81" i="18" a="1"/>
  <c r="CF81" i="18" s="1"/>
  <c r="CF80" i="18" a="1"/>
  <c r="CF80" i="18" s="1"/>
  <c r="CF79" i="18" a="1"/>
  <c r="CF79" i="18" s="1"/>
  <c r="CF78" i="18" a="1"/>
  <c r="CF78" i="18" s="1"/>
  <c r="CF77" i="18" a="1"/>
  <c r="CF77" i="18" s="1"/>
  <c r="CF76" i="18" a="1"/>
  <c r="CF76" i="18" s="1"/>
  <c r="CF75" i="18" a="1"/>
  <c r="CF75" i="18" s="1"/>
  <c r="CF74" i="18" a="1"/>
  <c r="CF74" i="18" s="1"/>
  <c r="CF73" i="18" a="1"/>
  <c r="CF73" i="18" s="1"/>
  <c r="CF72" i="18" a="1"/>
  <c r="CF72" i="18" s="1"/>
  <c r="CF71" i="18" a="1"/>
  <c r="CF71" i="18" s="1"/>
  <c r="CF70" i="18" a="1"/>
  <c r="CF70" i="18" s="1"/>
  <c r="CF69" i="18" a="1"/>
  <c r="CF69" i="18" s="1"/>
  <c r="CF68" i="18" a="1"/>
  <c r="CF68" i="18" s="1"/>
  <c r="CF67" i="18" a="1"/>
  <c r="CF67" i="18" s="1"/>
  <c r="CF66" i="18" a="1"/>
  <c r="CF66" i="18" s="1"/>
  <c r="CF65" i="18" a="1"/>
  <c r="CF65" i="18" s="1"/>
  <c r="CF64" i="18" a="1"/>
  <c r="CF64" i="18" s="1"/>
  <c r="CF63" i="18" a="1"/>
  <c r="CF63" i="18" s="1"/>
  <c r="CF62" i="18" a="1"/>
  <c r="CF62" i="18" s="1"/>
  <c r="CF61" i="18" a="1"/>
  <c r="CF61" i="18" s="1"/>
  <c r="CF59" i="18"/>
  <c r="CF53" i="18" a="1"/>
  <c r="CF53" i="18" s="1"/>
  <c r="CF52" i="18" a="1"/>
  <c r="CF52" i="18" s="1"/>
  <c r="CF51" i="18" a="1"/>
  <c r="CF51" i="18" s="1"/>
  <c r="CF50" i="18" a="1"/>
  <c r="CF50" i="18" s="1"/>
  <c r="CF49" i="18" a="1"/>
  <c r="CF49" i="18" s="1"/>
  <c r="CF48" i="18" a="1"/>
  <c r="CF48" i="18" s="1"/>
  <c r="CF47" i="18" a="1"/>
  <c r="CF47" i="18" s="1"/>
  <c r="CF46" i="18" a="1"/>
  <c r="CF46" i="18" s="1"/>
  <c r="CF45" i="18" a="1"/>
  <c r="CF45" i="18" s="1"/>
  <c r="CF44" i="18" a="1"/>
  <c r="CF44" i="18" s="1"/>
  <c r="CF43" i="18" a="1"/>
  <c r="CF43" i="18" s="1"/>
  <c r="CF42" i="18" a="1"/>
  <c r="CF42" i="18" s="1"/>
  <c r="CF41" i="18" a="1"/>
  <c r="CF41" i="18" s="1"/>
  <c r="CF40" i="18" a="1"/>
  <c r="CF40" i="18" s="1"/>
  <c r="CF39" i="18" a="1"/>
  <c r="CF39" i="18" s="1"/>
  <c r="CF38" i="18" a="1"/>
  <c r="CF38" i="18" s="1"/>
  <c r="CF37" i="18" a="1"/>
  <c r="CF37" i="18" s="1"/>
  <c r="CF36" i="18" a="1"/>
  <c r="CF36" i="18" s="1"/>
  <c r="CF35" i="18" a="1"/>
  <c r="CF35" i="18" s="1"/>
  <c r="CF34" i="18" a="1"/>
  <c r="CF34" i="18" s="1"/>
  <c r="CF33" i="18" a="1"/>
  <c r="CF33" i="18" s="1"/>
  <c r="CF32" i="18" a="1"/>
  <c r="CF32" i="18" s="1"/>
  <c r="CF31" i="18" a="1"/>
  <c r="CF31" i="18" s="1"/>
  <c r="CF30" i="18" a="1"/>
  <c r="CF30" i="18" s="1"/>
  <c r="CF29" i="18" a="1"/>
  <c r="CF29" i="18" s="1"/>
  <c r="CF28" i="18" a="1"/>
  <c r="CF28" i="18" s="1"/>
  <c r="CF27" i="18" a="1"/>
  <c r="CF27" i="18" s="1"/>
  <c r="CF26" i="18" a="1"/>
  <c r="CF26" i="18" s="1"/>
  <c r="CF25" i="18" a="1"/>
  <c r="CF25" i="18" s="1"/>
  <c r="CF24" i="18" a="1"/>
  <c r="CF24" i="18" s="1"/>
  <c r="CF23" i="18" a="1"/>
  <c r="CF23" i="18" s="1"/>
  <c r="CF22" i="18" a="1"/>
  <c r="CF22" i="18" s="1"/>
  <c r="CF21" i="18" a="1"/>
  <c r="CF21" i="18" s="1"/>
  <c r="CF20" i="18" a="1"/>
  <c r="CF20" i="18" s="1"/>
  <c r="CF19" i="18" a="1"/>
  <c r="CF19" i="18" s="1"/>
  <c r="CF18" i="18" a="1"/>
  <c r="CF18" i="18" s="1"/>
  <c r="CF17" i="18" a="1"/>
  <c r="CF17" i="18" s="1"/>
  <c r="CF16" i="18" a="1"/>
  <c r="CF16" i="18" s="1"/>
  <c r="CF15" i="18" a="1"/>
  <c r="CF15" i="18" s="1"/>
  <c r="CF14" i="18" a="1"/>
  <c r="CF14" i="18" s="1"/>
  <c r="CF13" i="18" a="1"/>
  <c r="CF13" i="18" s="1"/>
  <c r="CF12" i="18" a="1"/>
  <c r="CF12" i="18" s="1"/>
  <c r="CF11" i="18" a="1"/>
  <c r="CF11" i="18" s="1"/>
  <c r="CF10" i="18" a="1"/>
  <c r="CF10" i="18" s="1"/>
  <c r="CF9" i="18" a="1"/>
  <c r="CF9" i="18" s="1"/>
  <c r="CF8" i="18" a="1"/>
  <c r="CF8" i="18" s="1"/>
  <c r="CF7" i="18" a="1"/>
  <c r="CF7" i="18" s="1"/>
  <c r="CF6" i="18" a="1"/>
  <c r="CF6" i="18" s="1"/>
  <c r="CF5" i="18" a="1"/>
  <c r="CF5" i="18" s="1"/>
  <c r="CF4" i="18" a="1"/>
  <c r="CF4" i="18" s="1"/>
  <c r="CF288" i="18"/>
  <c r="CF231" i="18"/>
  <c r="CF174" i="18"/>
  <c r="CF117" i="18"/>
  <c r="CF60" i="18"/>
  <c r="CF3" i="18"/>
  <c r="CJ680" i="18" a="1"/>
  <c r="CJ680" i="18" s="1"/>
  <c r="CJ679" i="18" a="1"/>
  <c r="CJ679" i="18" s="1"/>
  <c r="CJ678" i="18" a="1"/>
  <c r="CJ678" i="18" s="1"/>
  <c r="CJ677" i="18" a="1"/>
  <c r="CJ677" i="18" s="1"/>
  <c r="CJ676" i="18" a="1"/>
  <c r="CJ676" i="18" s="1"/>
  <c r="CJ675" i="18" a="1"/>
  <c r="CJ675" i="18" s="1"/>
  <c r="CJ674" i="18" a="1"/>
  <c r="CJ674" i="18" s="1"/>
  <c r="CJ673" i="18" a="1"/>
  <c r="CJ673" i="18" s="1"/>
  <c r="CJ672" i="18" a="1"/>
  <c r="CJ672" i="18" s="1"/>
  <c r="CJ662" i="18" a="1"/>
  <c r="CJ662" i="18" s="1"/>
  <c r="CJ661" i="18" a="1"/>
  <c r="CJ661" i="18" s="1"/>
  <c r="CJ660" i="18" a="1"/>
  <c r="CJ660" i="18" s="1"/>
  <c r="CJ659" i="18" a="1"/>
  <c r="CJ659" i="18" s="1"/>
  <c r="CJ658" i="18" a="1"/>
  <c r="CJ658" i="18" s="1"/>
  <c r="CJ657" i="18" a="1"/>
  <c r="CJ657" i="18" s="1"/>
  <c r="CJ656" i="18" a="1"/>
  <c r="CJ656" i="18" s="1"/>
  <c r="CJ655" i="18" a="1"/>
  <c r="CJ655" i="18" s="1"/>
  <c r="CJ654" i="18" a="1"/>
  <c r="CJ654" i="18" s="1"/>
  <c r="CJ653" i="18" a="1"/>
  <c r="CJ653" i="18" s="1"/>
  <c r="CJ652" i="18" a="1"/>
  <c r="CJ652" i="18" s="1"/>
  <c r="CJ651" i="18" a="1"/>
  <c r="CJ651" i="18" s="1"/>
  <c r="CJ650" i="18" a="1"/>
  <c r="CJ650" i="18" s="1"/>
  <c r="CJ649" i="18" a="1"/>
  <c r="CJ649" i="18" s="1"/>
  <c r="CJ648" i="18" a="1"/>
  <c r="CJ648" i="18" s="1"/>
  <c r="CJ647" i="18" a="1"/>
  <c r="CJ647" i="18" s="1"/>
  <c r="CJ646" i="18" a="1"/>
  <c r="CJ646" i="18" s="1"/>
  <c r="CJ671" i="18" a="1"/>
  <c r="CJ671" i="18" s="1"/>
  <c r="CJ670" i="18" a="1"/>
  <c r="CJ670" i="18" s="1"/>
  <c r="CJ669" i="18" a="1"/>
  <c r="CJ669" i="18" s="1"/>
  <c r="CJ668" i="18" a="1"/>
  <c r="CJ668" i="18" s="1"/>
  <c r="CJ667" i="18" a="1"/>
  <c r="CJ667" i="18" s="1"/>
  <c r="CJ666" i="18" a="1"/>
  <c r="CJ666" i="18" s="1"/>
  <c r="CJ665" i="18" a="1"/>
  <c r="CJ665" i="18" s="1"/>
  <c r="CJ664" i="18" a="1"/>
  <c r="CJ664" i="18" s="1"/>
  <c r="CJ663" i="18" a="1"/>
  <c r="CJ663" i="18" s="1"/>
  <c r="CJ630" i="18"/>
  <c r="CJ645" i="18" a="1"/>
  <c r="CJ645" i="18" s="1"/>
  <c r="CJ644" i="18" a="1"/>
  <c r="CJ644" i="18" s="1"/>
  <c r="CJ643" i="18" a="1"/>
  <c r="CJ643" i="18" s="1"/>
  <c r="CJ642" i="18" a="1"/>
  <c r="CJ642" i="18" s="1"/>
  <c r="CJ641" i="18" a="1"/>
  <c r="CJ641" i="18" s="1"/>
  <c r="CJ640" i="18" a="1"/>
  <c r="CJ640" i="18" s="1"/>
  <c r="CJ639" i="18" a="1"/>
  <c r="CJ639" i="18" s="1"/>
  <c r="CJ638" i="18" a="1"/>
  <c r="CJ638" i="18" s="1"/>
  <c r="CJ637" i="18" a="1"/>
  <c r="CJ637" i="18" s="1"/>
  <c r="CJ636" i="18" a="1"/>
  <c r="CJ636" i="18" s="1"/>
  <c r="CJ635" i="18" a="1"/>
  <c r="CJ635" i="18" s="1"/>
  <c r="CJ634" i="18" a="1"/>
  <c r="CJ634" i="18" s="1"/>
  <c r="CJ633" i="18" a="1"/>
  <c r="CJ633" i="18" s="1"/>
  <c r="CJ632" i="18" a="1"/>
  <c r="CJ632" i="18" s="1"/>
  <c r="CJ631" i="18" a="1"/>
  <c r="CJ631" i="18" s="1"/>
  <c r="CJ623" i="18" a="1"/>
  <c r="CJ623" i="18" s="1"/>
  <c r="CJ622" i="18" a="1"/>
  <c r="CJ622" i="18" s="1"/>
  <c r="CJ621" i="18" a="1"/>
  <c r="CJ621" i="18" s="1"/>
  <c r="CJ620" i="18" a="1"/>
  <c r="CJ620" i="18" s="1"/>
  <c r="CJ619" i="18" a="1"/>
  <c r="CJ619" i="18" s="1"/>
  <c r="CJ618" i="18" a="1"/>
  <c r="CJ618" i="18" s="1"/>
  <c r="CJ617" i="18" a="1"/>
  <c r="CJ617" i="18" s="1"/>
  <c r="CJ616" i="18" a="1"/>
  <c r="CJ616" i="18" s="1"/>
  <c r="CJ615" i="18" a="1"/>
  <c r="CJ615" i="18" s="1"/>
  <c r="CJ614" i="18" a="1"/>
  <c r="CJ614" i="18" s="1"/>
  <c r="CJ613" i="18" a="1"/>
  <c r="CJ613" i="18" s="1"/>
  <c r="CJ612" i="18" a="1"/>
  <c r="CJ612" i="18" s="1"/>
  <c r="CJ611" i="18" a="1"/>
  <c r="CJ611" i="18" s="1"/>
  <c r="CJ610" i="18" a="1"/>
  <c r="CJ610" i="18" s="1"/>
  <c r="CJ609" i="18" a="1"/>
  <c r="CJ609" i="18" s="1"/>
  <c r="CJ608" i="18" a="1"/>
  <c r="CJ608" i="18" s="1"/>
  <c r="CJ607" i="18" a="1"/>
  <c r="CJ607" i="18" s="1"/>
  <c r="CJ606" i="18" a="1"/>
  <c r="CJ606" i="18" s="1"/>
  <c r="CJ605" i="18" a="1"/>
  <c r="CJ605" i="18" s="1"/>
  <c r="CJ604" i="18" a="1"/>
  <c r="CJ604" i="18" s="1"/>
  <c r="CJ629" i="18"/>
  <c r="CJ602" i="18" a="1"/>
  <c r="CJ602" i="18" s="1"/>
  <c r="CJ601" i="18" a="1"/>
  <c r="CJ601" i="18" s="1"/>
  <c r="CJ600" i="18" a="1"/>
  <c r="CJ600" i="18" s="1"/>
  <c r="CJ599" i="18" a="1"/>
  <c r="CJ599" i="18" s="1"/>
  <c r="CJ598" i="18" a="1"/>
  <c r="CJ598" i="18" s="1"/>
  <c r="CJ597" i="18" a="1"/>
  <c r="CJ597" i="18" s="1"/>
  <c r="CJ596" i="18" a="1"/>
  <c r="CJ596" i="18" s="1"/>
  <c r="CJ595" i="18" a="1"/>
  <c r="CJ595" i="18" s="1"/>
  <c r="CJ594" i="18" a="1"/>
  <c r="CJ594" i="18" s="1"/>
  <c r="CJ593" i="18" a="1"/>
  <c r="CJ593" i="18" s="1"/>
  <c r="CJ592" i="18" a="1"/>
  <c r="CJ592" i="18" s="1"/>
  <c r="CJ591" i="18" a="1"/>
  <c r="CJ591" i="18" s="1"/>
  <c r="CJ590" i="18" a="1"/>
  <c r="CJ590" i="18" s="1"/>
  <c r="CJ589" i="18" a="1"/>
  <c r="CJ589" i="18" s="1"/>
  <c r="CJ588" i="18" a="1"/>
  <c r="CJ588" i="18" s="1"/>
  <c r="CJ587" i="18" a="1"/>
  <c r="CJ587" i="18" s="1"/>
  <c r="CJ586" i="18" a="1"/>
  <c r="CJ586" i="18" s="1"/>
  <c r="CJ585" i="18" a="1"/>
  <c r="CJ585" i="18" s="1"/>
  <c r="CJ584" i="18" a="1"/>
  <c r="CJ584" i="18" s="1"/>
  <c r="CJ583" i="18" a="1"/>
  <c r="CJ583" i="18" s="1"/>
  <c r="CJ582" i="18" a="1"/>
  <c r="CJ582" i="18" s="1"/>
  <c r="CJ581" i="18" a="1"/>
  <c r="CJ581" i="18" s="1"/>
  <c r="CJ580" i="18" a="1"/>
  <c r="CJ580" i="18" s="1"/>
  <c r="CJ579" i="18" a="1"/>
  <c r="CJ579" i="18" s="1"/>
  <c r="CJ578" i="18" a="1"/>
  <c r="CJ578" i="18" s="1"/>
  <c r="CJ577" i="18" a="1"/>
  <c r="CJ577" i="18" s="1"/>
  <c r="CJ576" i="18" a="1"/>
  <c r="CJ576" i="18" s="1"/>
  <c r="CJ575" i="18" a="1"/>
  <c r="CJ575" i="18" s="1"/>
  <c r="CJ574" i="18" a="1"/>
  <c r="CJ574" i="18" s="1"/>
  <c r="CJ572" i="18"/>
  <c r="CJ603" i="18" a="1"/>
  <c r="CJ603" i="18" s="1"/>
  <c r="CJ573" i="18"/>
  <c r="CJ554" i="18" a="1"/>
  <c r="CJ554" i="18" s="1"/>
  <c r="CJ566" i="18" a="1"/>
  <c r="CJ566" i="18" s="1"/>
  <c r="CJ565" i="18" a="1"/>
  <c r="CJ565" i="18" s="1"/>
  <c r="CJ564" i="18" a="1"/>
  <c r="CJ564" i="18" s="1"/>
  <c r="CJ563" i="18" a="1"/>
  <c r="CJ563" i="18" s="1"/>
  <c r="CJ562" i="18" a="1"/>
  <c r="CJ562" i="18" s="1"/>
  <c r="CJ561" i="18" a="1"/>
  <c r="CJ561" i="18" s="1"/>
  <c r="CJ560" i="18" a="1"/>
  <c r="CJ560" i="18" s="1"/>
  <c r="CJ559" i="18" a="1"/>
  <c r="CJ559" i="18" s="1"/>
  <c r="CJ558" i="18" a="1"/>
  <c r="CJ558" i="18" s="1"/>
  <c r="CJ557" i="18" a="1"/>
  <c r="CJ557" i="18" s="1"/>
  <c r="CJ556" i="18" a="1"/>
  <c r="CJ556" i="18" s="1"/>
  <c r="CJ555" i="18" a="1"/>
  <c r="CJ555" i="18" s="1"/>
  <c r="CJ553" i="18" a="1"/>
  <c r="CJ553" i="18" s="1"/>
  <c r="CJ552" i="18" a="1"/>
  <c r="CJ552" i="18" s="1"/>
  <c r="CJ551" i="18" a="1"/>
  <c r="CJ551" i="18" s="1"/>
  <c r="CJ550" i="18" a="1"/>
  <c r="CJ550" i="18" s="1"/>
  <c r="CJ549" i="18" a="1"/>
  <c r="CJ549" i="18" s="1"/>
  <c r="CJ548" i="18" a="1"/>
  <c r="CJ548" i="18" s="1"/>
  <c r="CJ547" i="18" a="1"/>
  <c r="CJ547" i="18" s="1"/>
  <c r="CJ546" i="18" a="1"/>
  <c r="CJ546" i="18" s="1"/>
  <c r="CJ545" i="18" a="1"/>
  <c r="CJ545" i="18" s="1"/>
  <c r="CJ544" i="18" a="1"/>
  <c r="CJ544" i="18" s="1"/>
  <c r="CJ543" i="18" a="1"/>
  <c r="CJ543" i="18" s="1"/>
  <c r="CJ542" i="18" a="1"/>
  <c r="CJ542" i="18" s="1"/>
  <c r="CJ541" i="18" a="1"/>
  <c r="CJ541" i="18" s="1"/>
  <c r="CJ540" i="18" a="1"/>
  <c r="CJ540" i="18" s="1"/>
  <c r="CJ539" i="18" a="1"/>
  <c r="CJ539" i="18" s="1"/>
  <c r="CJ538" i="18" a="1"/>
  <c r="CJ538" i="18" s="1"/>
  <c r="CJ537" i="18" a="1"/>
  <c r="CJ537" i="18" s="1"/>
  <c r="CJ536" i="18" a="1"/>
  <c r="CJ536" i="18" s="1"/>
  <c r="CJ535" i="18" a="1"/>
  <c r="CJ535" i="18" s="1"/>
  <c r="CJ534" i="18" a="1"/>
  <c r="CJ534" i="18" s="1"/>
  <c r="CJ533" i="18" a="1"/>
  <c r="CJ533" i="18" s="1"/>
  <c r="CJ532" i="18" a="1"/>
  <c r="CJ532" i="18" s="1"/>
  <c r="CJ531" i="18" a="1"/>
  <c r="CJ531" i="18" s="1"/>
  <c r="CJ530" i="18" a="1"/>
  <c r="CJ530" i="18" s="1"/>
  <c r="CJ529" i="18" a="1"/>
  <c r="CJ529" i="18" s="1"/>
  <c r="CJ528" i="18" a="1"/>
  <c r="CJ528" i="18" s="1"/>
  <c r="CJ516" i="18"/>
  <c r="CJ527" i="18" a="1"/>
  <c r="CJ527" i="18" s="1"/>
  <c r="CJ526" i="18" a="1"/>
  <c r="CJ526" i="18" s="1"/>
  <c r="CJ525" i="18" a="1"/>
  <c r="CJ525" i="18" s="1"/>
  <c r="CJ524" i="18" a="1"/>
  <c r="CJ524" i="18" s="1"/>
  <c r="CJ523" i="18" a="1"/>
  <c r="CJ523" i="18" s="1"/>
  <c r="CJ522" i="18" a="1"/>
  <c r="CJ522" i="18" s="1"/>
  <c r="CJ521" i="18" a="1"/>
  <c r="CJ521" i="18" s="1"/>
  <c r="CJ520" i="18" a="1"/>
  <c r="CJ520" i="18" s="1"/>
  <c r="CJ519" i="18" a="1"/>
  <c r="CJ519" i="18" s="1"/>
  <c r="CJ518" i="18" a="1"/>
  <c r="CJ518" i="18" s="1"/>
  <c r="CJ517" i="18" a="1"/>
  <c r="CJ517" i="18" s="1"/>
  <c r="CJ509" i="18" a="1"/>
  <c r="CJ509" i="18" s="1"/>
  <c r="CJ508" i="18" a="1"/>
  <c r="CJ508" i="18" s="1"/>
  <c r="CJ507" i="18" a="1"/>
  <c r="CJ507" i="18" s="1"/>
  <c r="CJ506" i="18" a="1"/>
  <c r="CJ506" i="18" s="1"/>
  <c r="CJ505" i="18" a="1"/>
  <c r="CJ505" i="18" s="1"/>
  <c r="CJ504" i="18" a="1"/>
  <c r="CJ504" i="18" s="1"/>
  <c r="CJ503" i="18" a="1"/>
  <c r="CJ503" i="18" s="1"/>
  <c r="CJ502" i="18" a="1"/>
  <c r="CJ502" i="18" s="1"/>
  <c r="CJ501" i="18" a="1"/>
  <c r="CJ501" i="18" s="1"/>
  <c r="CJ500" i="18" a="1"/>
  <c r="CJ500" i="18" s="1"/>
  <c r="CJ499" i="18" a="1"/>
  <c r="CJ499" i="18" s="1"/>
  <c r="CJ498" i="18" a="1"/>
  <c r="CJ498" i="18" s="1"/>
  <c r="CJ497" i="18" a="1"/>
  <c r="CJ497" i="18" s="1"/>
  <c r="CJ496" i="18" a="1"/>
  <c r="CJ496" i="18" s="1"/>
  <c r="CJ495" i="18" a="1"/>
  <c r="CJ495" i="18" s="1"/>
  <c r="CJ494" i="18" a="1"/>
  <c r="CJ494" i="18" s="1"/>
  <c r="CJ493" i="18" a="1"/>
  <c r="CJ493" i="18" s="1"/>
  <c r="CJ492" i="18" a="1"/>
  <c r="CJ492" i="18" s="1"/>
  <c r="CJ491" i="18" a="1"/>
  <c r="CJ491" i="18" s="1"/>
  <c r="CJ490" i="18" a="1"/>
  <c r="CJ490" i="18" s="1"/>
  <c r="CJ489" i="18" a="1"/>
  <c r="CJ489" i="18" s="1"/>
  <c r="CJ488" i="18" a="1"/>
  <c r="CJ488" i="18" s="1"/>
  <c r="CJ487" i="18" a="1"/>
  <c r="CJ487" i="18" s="1"/>
  <c r="CJ486" i="18" a="1"/>
  <c r="CJ486" i="18" s="1"/>
  <c r="CJ485" i="18" a="1"/>
  <c r="CJ485" i="18" s="1"/>
  <c r="CJ484" i="18" a="1"/>
  <c r="CJ484" i="18" s="1"/>
  <c r="CJ483" i="18" a="1"/>
  <c r="CJ483" i="18" s="1"/>
  <c r="CJ482" i="18" a="1"/>
  <c r="CJ482" i="18" s="1"/>
  <c r="CJ481" i="18" a="1"/>
  <c r="CJ481" i="18" s="1"/>
  <c r="CJ480" i="18" a="1"/>
  <c r="CJ480" i="18" s="1"/>
  <c r="CJ479" i="18" a="1"/>
  <c r="CJ479" i="18" s="1"/>
  <c r="CJ478" i="18" a="1"/>
  <c r="CJ478" i="18" s="1"/>
  <c r="CJ477" i="18" a="1"/>
  <c r="CJ477" i="18" s="1"/>
  <c r="CJ476" i="18" a="1"/>
  <c r="CJ476" i="18" s="1"/>
  <c r="CJ475" i="18" a="1"/>
  <c r="CJ475" i="18" s="1"/>
  <c r="CJ474" i="18" a="1"/>
  <c r="CJ474" i="18" s="1"/>
  <c r="CJ473" i="18" a="1"/>
  <c r="CJ473" i="18" s="1"/>
  <c r="CJ472" i="18" a="1"/>
  <c r="CJ472" i="18" s="1"/>
  <c r="CJ471" i="18" a="1"/>
  <c r="CJ471" i="18" s="1"/>
  <c r="CJ470" i="18" a="1"/>
  <c r="CJ470" i="18" s="1"/>
  <c r="CJ469" i="18" a="1"/>
  <c r="CJ469" i="18" s="1"/>
  <c r="CJ468" i="18" a="1"/>
  <c r="CJ468" i="18" s="1"/>
  <c r="CJ467" i="18" a="1"/>
  <c r="CJ467" i="18" s="1"/>
  <c r="CJ466" i="18" a="1"/>
  <c r="CJ466" i="18" s="1"/>
  <c r="CJ465" i="18" a="1"/>
  <c r="CJ465" i="18" s="1"/>
  <c r="CJ464" i="18" a="1"/>
  <c r="CJ464" i="18" s="1"/>
  <c r="CJ463" i="18" a="1"/>
  <c r="CJ463" i="18" s="1"/>
  <c r="CJ462" i="18" a="1"/>
  <c r="CJ462" i="18" s="1"/>
  <c r="CJ461" i="18" a="1"/>
  <c r="CJ461" i="18" s="1"/>
  <c r="CJ460" i="18" a="1"/>
  <c r="CJ460" i="18" s="1"/>
  <c r="CJ452" i="18" a="1"/>
  <c r="CJ452" i="18" s="1"/>
  <c r="CJ451" i="18" a="1"/>
  <c r="CJ451" i="18" s="1"/>
  <c r="CJ450" i="18" a="1"/>
  <c r="CJ450" i="18" s="1"/>
  <c r="CJ449" i="18" a="1"/>
  <c r="CJ449" i="18" s="1"/>
  <c r="CJ448" i="18" a="1"/>
  <c r="CJ448" i="18" s="1"/>
  <c r="CJ447" i="18" a="1"/>
  <c r="CJ447" i="18" s="1"/>
  <c r="CJ446" i="18" a="1"/>
  <c r="CJ446" i="18" s="1"/>
  <c r="CJ445" i="18" a="1"/>
  <c r="CJ445" i="18" s="1"/>
  <c r="CJ444" i="18" a="1"/>
  <c r="CJ444" i="18" s="1"/>
  <c r="CJ443" i="18" a="1"/>
  <c r="CJ443" i="18" s="1"/>
  <c r="CJ442" i="18" a="1"/>
  <c r="CJ442" i="18" s="1"/>
  <c r="CJ441" i="18" a="1"/>
  <c r="CJ441" i="18" s="1"/>
  <c r="CJ440" i="18" a="1"/>
  <c r="CJ440" i="18" s="1"/>
  <c r="CJ439" i="18" a="1"/>
  <c r="CJ439" i="18" s="1"/>
  <c r="CJ438" i="18" a="1"/>
  <c r="CJ438" i="18" s="1"/>
  <c r="CJ437" i="18" a="1"/>
  <c r="CJ437" i="18" s="1"/>
  <c r="CJ436" i="18" a="1"/>
  <c r="CJ436" i="18" s="1"/>
  <c r="CJ435" i="18" a="1"/>
  <c r="CJ435" i="18" s="1"/>
  <c r="CJ434" i="18" a="1"/>
  <c r="CJ434" i="18" s="1"/>
  <c r="CJ433" i="18" a="1"/>
  <c r="CJ433" i="18" s="1"/>
  <c r="CJ432" i="18" a="1"/>
  <c r="CJ432" i="18" s="1"/>
  <c r="CJ431" i="18" a="1"/>
  <c r="CJ431" i="18" s="1"/>
  <c r="CJ430" i="18" a="1"/>
  <c r="CJ430" i="18" s="1"/>
  <c r="CJ429" i="18" a="1"/>
  <c r="CJ429" i="18" s="1"/>
  <c r="CJ428" i="18" a="1"/>
  <c r="CJ428" i="18" s="1"/>
  <c r="CJ427" i="18" a="1"/>
  <c r="CJ427" i="18" s="1"/>
  <c r="CJ426" i="18" a="1"/>
  <c r="CJ426" i="18" s="1"/>
  <c r="CJ425" i="18" a="1"/>
  <c r="CJ425" i="18" s="1"/>
  <c r="CJ424" i="18" a="1"/>
  <c r="CJ424" i="18" s="1"/>
  <c r="CJ423" i="18" a="1"/>
  <c r="CJ423" i="18" s="1"/>
  <c r="CJ422" i="18" a="1"/>
  <c r="CJ422" i="18" s="1"/>
  <c r="CJ421" i="18" a="1"/>
  <c r="CJ421" i="18" s="1"/>
  <c r="CJ420" i="18" a="1"/>
  <c r="CJ420" i="18" s="1"/>
  <c r="CJ419" i="18" a="1"/>
  <c r="CJ419" i="18" s="1"/>
  <c r="CJ418" i="18" a="1"/>
  <c r="CJ418" i="18" s="1"/>
  <c r="CJ417" i="18" a="1"/>
  <c r="CJ417" i="18" s="1"/>
  <c r="CJ416" i="18" a="1"/>
  <c r="CJ416" i="18" s="1"/>
  <c r="CJ415" i="18" a="1"/>
  <c r="CJ415" i="18" s="1"/>
  <c r="CJ414" i="18" a="1"/>
  <c r="CJ414" i="18" s="1"/>
  <c r="CJ413" i="18" a="1"/>
  <c r="CJ413" i="18" s="1"/>
  <c r="CJ412" i="18" a="1"/>
  <c r="CJ412" i="18" s="1"/>
  <c r="CJ411" i="18" a="1"/>
  <c r="CJ411" i="18" s="1"/>
  <c r="CJ410" i="18" a="1"/>
  <c r="CJ410" i="18" s="1"/>
  <c r="CJ409" i="18" a="1"/>
  <c r="CJ409" i="18" s="1"/>
  <c r="CJ408" i="18" a="1"/>
  <c r="CJ408" i="18" s="1"/>
  <c r="CJ407" i="18" a="1"/>
  <c r="CJ407" i="18" s="1"/>
  <c r="CJ406" i="18" a="1"/>
  <c r="CJ406" i="18" s="1"/>
  <c r="CJ405" i="18" a="1"/>
  <c r="CJ405" i="18" s="1"/>
  <c r="CJ404" i="18" a="1"/>
  <c r="CJ404" i="18" s="1"/>
  <c r="CJ403" i="18" a="1"/>
  <c r="CJ403" i="18" s="1"/>
  <c r="CJ395" i="18" a="1"/>
  <c r="CJ395" i="18" s="1"/>
  <c r="CJ394" i="18" a="1"/>
  <c r="CJ394" i="18" s="1"/>
  <c r="CJ393" i="18" a="1"/>
  <c r="CJ393" i="18" s="1"/>
  <c r="CJ392" i="18" a="1"/>
  <c r="CJ392" i="18" s="1"/>
  <c r="CJ391" i="18" a="1"/>
  <c r="CJ391" i="18" s="1"/>
  <c r="CJ390" i="18" a="1"/>
  <c r="CJ390" i="18" s="1"/>
  <c r="CJ389" i="18" a="1"/>
  <c r="CJ389" i="18" s="1"/>
  <c r="CJ388" i="18" a="1"/>
  <c r="CJ388" i="18" s="1"/>
  <c r="CJ387" i="18" a="1"/>
  <c r="CJ387" i="18" s="1"/>
  <c r="CJ386" i="18" a="1"/>
  <c r="CJ386" i="18" s="1"/>
  <c r="CJ385" i="18" a="1"/>
  <c r="CJ385" i="18" s="1"/>
  <c r="CJ384" i="18" a="1"/>
  <c r="CJ384" i="18" s="1"/>
  <c r="CJ383" i="18" a="1"/>
  <c r="CJ383" i="18" s="1"/>
  <c r="CJ382" i="18" a="1"/>
  <c r="CJ382" i="18" s="1"/>
  <c r="CJ381" i="18" a="1"/>
  <c r="CJ381" i="18" s="1"/>
  <c r="CJ380" i="18" a="1"/>
  <c r="CJ380" i="18" s="1"/>
  <c r="CJ515" i="18"/>
  <c r="CJ458" i="18"/>
  <c r="CJ401" i="18"/>
  <c r="CJ360" i="18" a="1"/>
  <c r="CJ360" i="18" s="1"/>
  <c r="CJ359" i="18" a="1"/>
  <c r="CJ359" i="18" s="1"/>
  <c r="CJ358" i="18" a="1"/>
  <c r="CJ358" i="18" s="1"/>
  <c r="CJ357" i="18" a="1"/>
  <c r="CJ357" i="18" s="1"/>
  <c r="CJ356" i="18" a="1"/>
  <c r="CJ356" i="18" s="1"/>
  <c r="CJ355" i="18" a="1"/>
  <c r="CJ355" i="18" s="1"/>
  <c r="CJ354" i="18" a="1"/>
  <c r="CJ354" i="18" s="1"/>
  <c r="CJ353" i="18" a="1"/>
  <c r="CJ353" i="18" s="1"/>
  <c r="CJ352" i="18" a="1"/>
  <c r="CJ352" i="18" s="1"/>
  <c r="CJ351" i="18" a="1"/>
  <c r="CJ351" i="18" s="1"/>
  <c r="CJ350" i="18" a="1"/>
  <c r="CJ350" i="18" s="1"/>
  <c r="CJ349" i="18" a="1"/>
  <c r="CJ349" i="18" s="1"/>
  <c r="CJ459" i="18"/>
  <c r="CJ402" i="18"/>
  <c r="CJ377" i="18" a="1"/>
  <c r="CJ377" i="18" s="1"/>
  <c r="CJ376" i="18" a="1"/>
  <c r="CJ376" i="18" s="1"/>
  <c r="CJ375" i="18" a="1"/>
  <c r="CJ375" i="18" s="1"/>
  <c r="CJ374" i="18" a="1"/>
  <c r="CJ374" i="18" s="1"/>
  <c r="CJ373" i="18" a="1"/>
  <c r="CJ373" i="18" s="1"/>
  <c r="CJ372" i="18" a="1"/>
  <c r="CJ372" i="18" s="1"/>
  <c r="CJ371" i="18" a="1"/>
  <c r="CJ371" i="18" s="1"/>
  <c r="CJ370" i="18" a="1"/>
  <c r="CJ370" i="18" s="1"/>
  <c r="CJ369" i="18" a="1"/>
  <c r="CJ369" i="18" s="1"/>
  <c r="CJ368" i="18" a="1"/>
  <c r="CJ368" i="18" s="1"/>
  <c r="CJ367" i="18" a="1"/>
  <c r="CJ367" i="18" s="1"/>
  <c r="CJ348" i="18" a="1"/>
  <c r="CJ348" i="18" s="1"/>
  <c r="CJ347" i="18" a="1"/>
  <c r="CJ347" i="18" s="1"/>
  <c r="CJ346" i="18" a="1"/>
  <c r="CJ346" i="18" s="1"/>
  <c r="CJ344" i="18"/>
  <c r="CJ338" i="18" a="1"/>
  <c r="CJ338" i="18" s="1"/>
  <c r="CJ337" i="18" a="1"/>
  <c r="CJ337" i="18" s="1"/>
  <c r="CJ336" i="18" a="1"/>
  <c r="CJ336" i="18" s="1"/>
  <c r="CJ335" i="18" a="1"/>
  <c r="CJ335" i="18" s="1"/>
  <c r="CJ334" i="18" a="1"/>
  <c r="CJ334" i="18" s="1"/>
  <c r="CJ333" i="18" a="1"/>
  <c r="CJ333" i="18" s="1"/>
  <c r="CJ332" i="18" a="1"/>
  <c r="CJ332" i="18" s="1"/>
  <c r="CJ331" i="18" a="1"/>
  <c r="CJ331" i="18" s="1"/>
  <c r="CJ330" i="18" a="1"/>
  <c r="CJ330" i="18" s="1"/>
  <c r="CJ329" i="18" a="1"/>
  <c r="CJ329" i="18" s="1"/>
  <c r="CJ328" i="18" a="1"/>
  <c r="CJ328" i="18" s="1"/>
  <c r="CJ327" i="18" a="1"/>
  <c r="CJ327" i="18" s="1"/>
  <c r="CJ326" i="18" a="1"/>
  <c r="CJ326" i="18" s="1"/>
  <c r="CJ325" i="18" a="1"/>
  <c r="CJ325" i="18" s="1"/>
  <c r="CJ324" i="18" a="1"/>
  <c r="CJ324" i="18" s="1"/>
  <c r="CJ323" i="18" a="1"/>
  <c r="CJ323" i="18" s="1"/>
  <c r="CJ322" i="18" a="1"/>
  <c r="CJ322" i="18" s="1"/>
  <c r="CJ321" i="18" a="1"/>
  <c r="CJ321" i="18" s="1"/>
  <c r="CJ320" i="18" a="1"/>
  <c r="CJ320" i="18" s="1"/>
  <c r="CJ319" i="18" a="1"/>
  <c r="CJ319" i="18" s="1"/>
  <c r="CJ318" i="18" a="1"/>
  <c r="CJ318" i="18" s="1"/>
  <c r="CJ317" i="18" a="1"/>
  <c r="CJ317" i="18" s="1"/>
  <c r="CJ316" i="18" a="1"/>
  <c r="CJ316" i="18" s="1"/>
  <c r="CJ315" i="18" a="1"/>
  <c r="CJ315" i="18" s="1"/>
  <c r="CJ314" i="18" a="1"/>
  <c r="CJ314" i="18" s="1"/>
  <c r="CJ313" i="18" a="1"/>
  <c r="CJ313" i="18" s="1"/>
  <c r="CJ312" i="18" a="1"/>
  <c r="CJ312" i="18" s="1"/>
  <c r="CJ311" i="18" a="1"/>
  <c r="CJ311" i="18" s="1"/>
  <c r="CJ310" i="18" a="1"/>
  <c r="CJ310" i="18" s="1"/>
  <c r="CJ309" i="18" a="1"/>
  <c r="CJ309" i="18" s="1"/>
  <c r="CJ308" i="18" a="1"/>
  <c r="CJ308" i="18" s="1"/>
  <c r="CJ307" i="18" a="1"/>
  <c r="CJ307" i="18" s="1"/>
  <c r="CJ306" i="18" a="1"/>
  <c r="CJ306" i="18" s="1"/>
  <c r="CJ305" i="18" a="1"/>
  <c r="CJ305" i="18" s="1"/>
  <c r="CJ304" i="18" a="1"/>
  <c r="CJ304" i="18" s="1"/>
  <c r="CJ303" i="18" a="1"/>
  <c r="CJ303" i="18" s="1"/>
  <c r="CJ302" i="18" a="1"/>
  <c r="CJ302" i="18" s="1"/>
  <c r="CJ301" i="18" a="1"/>
  <c r="CJ301" i="18" s="1"/>
  <c r="CJ300" i="18" a="1"/>
  <c r="CJ300" i="18" s="1"/>
  <c r="CJ299" i="18" a="1"/>
  <c r="CJ299" i="18" s="1"/>
  <c r="CJ298" i="18" a="1"/>
  <c r="CJ298" i="18" s="1"/>
  <c r="CJ297" i="18" a="1"/>
  <c r="CJ297" i="18" s="1"/>
  <c r="CJ296" i="18" a="1"/>
  <c r="CJ296" i="18" s="1"/>
  <c r="CJ295" i="18" a="1"/>
  <c r="CJ295" i="18" s="1"/>
  <c r="CJ294" i="18" a="1"/>
  <c r="CJ294" i="18" s="1"/>
  <c r="CJ293" i="18" a="1"/>
  <c r="CJ293" i="18" s="1"/>
  <c r="CJ292" i="18" a="1"/>
  <c r="CJ292" i="18" s="1"/>
  <c r="CJ291" i="18" a="1"/>
  <c r="CJ291" i="18" s="1"/>
  <c r="CJ290" i="18" a="1"/>
  <c r="CJ290" i="18" s="1"/>
  <c r="CJ289" i="18" a="1"/>
  <c r="CJ289" i="18" s="1"/>
  <c r="CJ287" i="18"/>
  <c r="CJ281" i="18" a="1"/>
  <c r="CJ281" i="18" s="1"/>
  <c r="CJ280" i="18" a="1"/>
  <c r="CJ280" i="18" s="1"/>
  <c r="CJ279" i="18" a="1"/>
  <c r="CJ279" i="18" s="1"/>
  <c r="CJ278" i="18" a="1"/>
  <c r="CJ278" i="18" s="1"/>
  <c r="CJ277" i="18" a="1"/>
  <c r="CJ277" i="18" s="1"/>
  <c r="CJ276" i="18" a="1"/>
  <c r="CJ276" i="18" s="1"/>
  <c r="CJ275" i="18" a="1"/>
  <c r="CJ275" i="18" s="1"/>
  <c r="CJ274" i="18" a="1"/>
  <c r="CJ274" i="18" s="1"/>
  <c r="CJ273" i="18" a="1"/>
  <c r="CJ273" i="18" s="1"/>
  <c r="CJ272" i="18" a="1"/>
  <c r="CJ272" i="18" s="1"/>
  <c r="CJ271" i="18" a="1"/>
  <c r="CJ271" i="18" s="1"/>
  <c r="CJ270" i="18" a="1"/>
  <c r="CJ270" i="18" s="1"/>
  <c r="CJ269" i="18" a="1"/>
  <c r="CJ269" i="18" s="1"/>
  <c r="CJ268" i="18" a="1"/>
  <c r="CJ268" i="18" s="1"/>
  <c r="CJ267" i="18" a="1"/>
  <c r="CJ267" i="18" s="1"/>
  <c r="CJ266" i="18" a="1"/>
  <c r="CJ266" i="18" s="1"/>
  <c r="CJ265" i="18" a="1"/>
  <c r="CJ265" i="18" s="1"/>
  <c r="CJ264" i="18" a="1"/>
  <c r="CJ264" i="18" s="1"/>
  <c r="CJ263" i="18" a="1"/>
  <c r="CJ263" i="18" s="1"/>
  <c r="CJ262" i="18" a="1"/>
  <c r="CJ262" i="18" s="1"/>
  <c r="CJ261" i="18" a="1"/>
  <c r="CJ261" i="18" s="1"/>
  <c r="CJ260" i="18" a="1"/>
  <c r="CJ260" i="18" s="1"/>
  <c r="CJ259" i="18" a="1"/>
  <c r="CJ259" i="18" s="1"/>
  <c r="CJ258" i="18" a="1"/>
  <c r="CJ258" i="18" s="1"/>
  <c r="CJ257" i="18" a="1"/>
  <c r="CJ257" i="18" s="1"/>
  <c r="CJ256" i="18" a="1"/>
  <c r="CJ256" i="18" s="1"/>
  <c r="CJ255" i="18" a="1"/>
  <c r="CJ255" i="18" s="1"/>
  <c r="CJ254" i="18" a="1"/>
  <c r="CJ254" i="18" s="1"/>
  <c r="CJ253" i="18" a="1"/>
  <c r="CJ253" i="18" s="1"/>
  <c r="CJ252" i="18" a="1"/>
  <c r="CJ252" i="18" s="1"/>
  <c r="CJ251" i="18" a="1"/>
  <c r="CJ251" i="18" s="1"/>
  <c r="CJ366" i="18" a="1"/>
  <c r="CJ366" i="18" s="1"/>
  <c r="CJ364" i="18" a="1"/>
  <c r="CJ364" i="18" s="1"/>
  <c r="CJ362" i="18" a="1"/>
  <c r="CJ362" i="18" s="1"/>
  <c r="CJ288" i="18"/>
  <c r="CJ365" i="18" a="1"/>
  <c r="CJ365" i="18" s="1"/>
  <c r="CJ363" i="18" a="1"/>
  <c r="CJ363" i="18" s="1"/>
  <c r="CJ361" i="18" a="1"/>
  <c r="CJ361" i="18" s="1"/>
  <c r="CJ250" i="18" a="1"/>
  <c r="CJ250" i="18" s="1"/>
  <c r="CJ249" i="18" a="1"/>
  <c r="CJ249" i="18" s="1"/>
  <c r="CJ248" i="18" a="1"/>
  <c r="CJ248" i="18" s="1"/>
  <c r="CJ247" i="18" a="1"/>
  <c r="CJ247" i="18" s="1"/>
  <c r="CJ246" i="18" a="1"/>
  <c r="CJ246" i="18" s="1"/>
  <c r="CJ245" i="18" a="1"/>
  <c r="CJ245" i="18" s="1"/>
  <c r="CJ244" i="18" a="1"/>
  <c r="CJ244" i="18" s="1"/>
  <c r="CJ243" i="18" a="1"/>
  <c r="CJ243" i="18" s="1"/>
  <c r="CJ242" i="18" a="1"/>
  <c r="CJ242" i="18" s="1"/>
  <c r="CJ241" i="18" a="1"/>
  <c r="CJ241" i="18" s="1"/>
  <c r="CJ240" i="18" a="1"/>
  <c r="CJ240" i="18" s="1"/>
  <c r="CJ239" i="18" a="1"/>
  <c r="CJ239" i="18" s="1"/>
  <c r="CJ238" i="18" a="1"/>
  <c r="CJ238" i="18" s="1"/>
  <c r="CJ237" i="18" a="1"/>
  <c r="CJ237" i="18" s="1"/>
  <c r="CJ236" i="18" a="1"/>
  <c r="CJ236" i="18" s="1"/>
  <c r="CJ235" i="18" a="1"/>
  <c r="CJ235" i="18" s="1"/>
  <c r="CJ234" i="18" a="1"/>
  <c r="CJ234" i="18" s="1"/>
  <c r="CJ233" i="18" a="1"/>
  <c r="CJ233" i="18" s="1"/>
  <c r="CJ232" i="18" a="1"/>
  <c r="CJ232" i="18" s="1"/>
  <c r="CJ230" i="18"/>
  <c r="CJ224" i="18" a="1"/>
  <c r="CJ224" i="18" s="1"/>
  <c r="CJ223" i="18" a="1"/>
  <c r="CJ223" i="18" s="1"/>
  <c r="CJ222" i="18" a="1"/>
  <c r="CJ222" i="18" s="1"/>
  <c r="CJ221" i="18" a="1"/>
  <c r="CJ221" i="18" s="1"/>
  <c r="CJ220" i="18" a="1"/>
  <c r="CJ220" i="18" s="1"/>
  <c r="CJ219" i="18" a="1"/>
  <c r="CJ219" i="18" s="1"/>
  <c r="CJ218" i="18" a="1"/>
  <c r="CJ218" i="18" s="1"/>
  <c r="CJ217" i="18" a="1"/>
  <c r="CJ217" i="18" s="1"/>
  <c r="CJ216" i="18" a="1"/>
  <c r="CJ216" i="18" s="1"/>
  <c r="CJ215" i="18" a="1"/>
  <c r="CJ215" i="18" s="1"/>
  <c r="CJ214" i="18" a="1"/>
  <c r="CJ214" i="18" s="1"/>
  <c r="CJ213" i="18" a="1"/>
  <c r="CJ213" i="18" s="1"/>
  <c r="CJ212" i="18" a="1"/>
  <c r="CJ212" i="18" s="1"/>
  <c r="CJ211" i="18" a="1"/>
  <c r="CJ211" i="18" s="1"/>
  <c r="CJ210" i="18" a="1"/>
  <c r="CJ210" i="18" s="1"/>
  <c r="CJ209" i="18" a="1"/>
  <c r="CJ209" i="18" s="1"/>
  <c r="CJ208" i="18" a="1"/>
  <c r="CJ208" i="18" s="1"/>
  <c r="CJ207" i="18" a="1"/>
  <c r="CJ207" i="18" s="1"/>
  <c r="CJ206" i="18" a="1"/>
  <c r="CJ206" i="18" s="1"/>
  <c r="CJ205" i="18" a="1"/>
  <c r="CJ205" i="18" s="1"/>
  <c r="CJ204" i="18" a="1"/>
  <c r="CJ204" i="18" s="1"/>
  <c r="CJ203" i="18" a="1"/>
  <c r="CJ203" i="18" s="1"/>
  <c r="CJ202" i="18" a="1"/>
  <c r="CJ202" i="18" s="1"/>
  <c r="CJ201" i="18" a="1"/>
  <c r="CJ201" i="18" s="1"/>
  <c r="CJ200" i="18" a="1"/>
  <c r="CJ200" i="18" s="1"/>
  <c r="CJ199" i="18" a="1"/>
  <c r="CJ199" i="18" s="1"/>
  <c r="CJ198" i="18" a="1"/>
  <c r="CJ198" i="18" s="1"/>
  <c r="CJ197" i="18" a="1"/>
  <c r="CJ197" i="18" s="1"/>
  <c r="CJ196" i="18" a="1"/>
  <c r="CJ196" i="18" s="1"/>
  <c r="CJ195" i="18" a="1"/>
  <c r="CJ195" i="18" s="1"/>
  <c r="CJ194" i="18" a="1"/>
  <c r="CJ194" i="18" s="1"/>
  <c r="CJ193" i="18" a="1"/>
  <c r="CJ193" i="18" s="1"/>
  <c r="CJ192" i="18" a="1"/>
  <c r="CJ192" i="18" s="1"/>
  <c r="CJ191" i="18" a="1"/>
  <c r="CJ191" i="18" s="1"/>
  <c r="CJ190" i="18" a="1"/>
  <c r="CJ190" i="18" s="1"/>
  <c r="CJ189" i="18" a="1"/>
  <c r="CJ189" i="18" s="1"/>
  <c r="CJ188" i="18" a="1"/>
  <c r="CJ188" i="18" s="1"/>
  <c r="CJ378" i="18" a="1"/>
  <c r="CJ378" i="18" s="1"/>
  <c r="CJ231" i="18"/>
  <c r="CJ187" i="18" a="1"/>
  <c r="CJ187" i="18" s="1"/>
  <c r="CJ186" i="18" a="1"/>
  <c r="CJ186" i="18" s="1"/>
  <c r="CJ185" i="18" a="1"/>
  <c r="CJ185" i="18" s="1"/>
  <c r="CJ184" i="18" a="1"/>
  <c r="CJ184" i="18" s="1"/>
  <c r="CJ183" i="18" a="1"/>
  <c r="CJ183" i="18" s="1"/>
  <c r="CJ182" i="18" a="1"/>
  <c r="CJ182" i="18" s="1"/>
  <c r="CJ181" i="18" a="1"/>
  <c r="CJ181" i="18" s="1"/>
  <c r="CJ180" i="18" a="1"/>
  <c r="CJ180" i="18" s="1"/>
  <c r="CJ179" i="18" a="1"/>
  <c r="CJ179" i="18" s="1"/>
  <c r="CJ178" i="18" a="1"/>
  <c r="CJ178" i="18" s="1"/>
  <c r="CJ177" i="18" a="1"/>
  <c r="CJ177" i="18" s="1"/>
  <c r="CJ176" i="18" a="1"/>
  <c r="CJ176" i="18" s="1"/>
  <c r="CJ175" i="18" a="1"/>
  <c r="CJ175" i="18" s="1"/>
  <c r="CJ173" i="18"/>
  <c r="CJ167" i="18" a="1"/>
  <c r="CJ167" i="18" s="1"/>
  <c r="CJ166" i="18" a="1"/>
  <c r="CJ166" i="18" s="1"/>
  <c r="CJ165" i="18" a="1"/>
  <c r="CJ165" i="18" s="1"/>
  <c r="CJ164" i="18" a="1"/>
  <c r="CJ164" i="18" s="1"/>
  <c r="CJ163" i="18" a="1"/>
  <c r="CJ163" i="18" s="1"/>
  <c r="CJ162" i="18" a="1"/>
  <c r="CJ162" i="18" s="1"/>
  <c r="CJ161" i="18" a="1"/>
  <c r="CJ161" i="18" s="1"/>
  <c r="CJ160" i="18" a="1"/>
  <c r="CJ160" i="18" s="1"/>
  <c r="CJ159" i="18" a="1"/>
  <c r="CJ159" i="18" s="1"/>
  <c r="CJ158" i="18" a="1"/>
  <c r="CJ158" i="18" s="1"/>
  <c r="CJ157" i="18" a="1"/>
  <c r="CJ157" i="18" s="1"/>
  <c r="CJ156" i="18" a="1"/>
  <c r="CJ156" i="18" s="1"/>
  <c r="CJ155" i="18" a="1"/>
  <c r="CJ155" i="18" s="1"/>
  <c r="CJ154" i="18" a="1"/>
  <c r="CJ154" i="18" s="1"/>
  <c r="CJ153" i="18" a="1"/>
  <c r="CJ153" i="18" s="1"/>
  <c r="CJ152" i="18" a="1"/>
  <c r="CJ152" i="18" s="1"/>
  <c r="CJ151" i="18" a="1"/>
  <c r="CJ151" i="18" s="1"/>
  <c r="CJ150" i="18" a="1"/>
  <c r="CJ150" i="18" s="1"/>
  <c r="CJ149" i="18" a="1"/>
  <c r="CJ149" i="18" s="1"/>
  <c r="CJ148" i="18" a="1"/>
  <c r="CJ148" i="18" s="1"/>
  <c r="CJ147" i="18" a="1"/>
  <c r="CJ147" i="18" s="1"/>
  <c r="CJ146" i="18" a="1"/>
  <c r="CJ146" i="18" s="1"/>
  <c r="CJ145" i="18" a="1"/>
  <c r="CJ145" i="18" s="1"/>
  <c r="CJ144" i="18" a="1"/>
  <c r="CJ144" i="18" s="1"/>
  <c r="CJ143" i="18" a="1"/>
  <c r="CJ143" i="18" s="1"/>
  <c r="CJ142" i="18" a="1"/>
  <c r="CJ142" i="18" s="1"/>
  <c r="CJ141" i="18" a="1"/>
  <c r="CJ141" i="18" s="1"/>
  <c r="CJ140" i="18" a="1"/>
  <c r="CJ140" i="18" s="1"/>
  <c r="CJ139" i="18" a="1"/>
  <c r="CJ139" i="18" s="1"/>
  <c r="CJ138" i="18" a="1"/>
  <c r="CJ138" i="18" s="1"/>
  <c r="CJ137" i="18" a="1"/>
  <c r="CJ137" i="18" s="1"/>
  <c r="CJ136" i="18" a="1"/>
  <c r="CJ136" i="18" s="1"/>
  <c r="CJ135" i="18" a="1"/>
  <c r="CJ135" i="18" s="1"/>
  <c r="CJ134" i="18" a="1"/>
  <c r="CJ134" i="18" s="1"/>
  <c r="CJ133" i="18" a="1"/>
  <c r="CJ133" i="18" s="1"/>
  <c r="CJ132" i="18" a="1"/>
  <c r="CJ132" i="18" s="1"/>
  <c r="CJ131" i="18" a="1"/>
  <c r="CJ131" i="18" s="1"/>
  <c r="CJ130" i="18" a="1"/>
  <c r="CJ130" i="18" s="1"/>
  <c r="CJ129" i="18" a="1"/>
  <c r="CJ129" i="18" s="1"/>
  <c r="CJ128" i="18" a="1"/>
  <c r="CJ128" i="18" s="1"/>
  <c r="CJ127" i="18" a="1"/>
  <c r="CJ127" i="18" s="1"/>
  <c r="CJ126" i="18" a="1"/>
  <c r="CJ126" i="18" s="1"/>
  <c r="CJ125" i="18" a="1"/>
  <c r="CJ125" i="18" s="1"/>
  <c r="CJ124" i="18" a="1"/>
  <c r="CJ124" i="18" s="1"/>
  <c r="CJ123" i="18" a="1"/>
  <c r="CJ123" i="18" s="1"/>
  <c r="CJ122" i="18" a="1"/>
  <c r="CJ122" i="18" s="1"/>
  <c r="CJ121" i="18" a="1"/>
  <c r="CJ121" i="18" s="1"/>
  <c r="CJ120" i="18" a="1"/>
  <c r="CJ120" i="18" s="1"/>
  <c r="CJ119" i="18" a="1"/>
  <c r="CJ119" i="18" s="1"/>
  <c r="CJ118" i="18" a="1"/>
  <c r="CJ118" i="18" s="1"/>
  <c r="CJ116" i="18"/>
  <c r="CJ110" i="18" a="1"/>
  <c r="CJ110" i="18" s="1"/>
  <c r="CJ109" i="18" a="1"/>
  <c r="CJ109" i="18" s="1"/>
  <c r="CJ108" i="18" a="1"/>
  <c r="CJ108" i="18" s="1"/>
  <c r="CJ107" i="18" a="1"/>
  <c r="CJ107" i="18" s="1"/>
  <c r="CJ106" i="18" a="1"/>
  <c r="CJ106" i="18" s="1"/>
  <c r="CJ105" i="18" a="1"/>
  <c r="CJ105" i="18" s="1"/>
  <c r="CJ104" i="18" a="1"/>
  <c r="CJ104" i="18" s="1"/>
  <c r="CJ103" i="18" a="1"/>
  <c r="CJ103" i="18" s="1"/>
  <c r="CJ102" i="18" a="1"/>
  <c r="CJ102" i="18" s="1"/>
  <c r="CJ101" i="18" a="1"/>
  <c r="CJ101" i="18" s="1"/>
  <c r="CJ100" i="18" a="1"/>
  <c r="CJ100" i="18" s="1"/>
  <c r="CJ99" i="18" a="1"/>
  <c r="CJ99" i="18" s="1"/>
  <c r="CJ98" i="18" a="1"/>
  <c r="CJ98" i="18" s="1"/>
  <c r="CJ97" i="18" a="1"/>
  <c r="CJ97" i="18" s="1"/>
  <c r="CJ96" i="18" a="1"/>
  <c r="CJ96" i="18" s="1"/>
  <c r="CJ95" i="18" a="1"/>
  <c r="CJ95" i="18" s="1"/>
  <c r="CJ94" i="18" a="1"/>
  <c r="CJ94" i="18" s="1"/>
  <c r="CJ93" i="18" a="1"/>
  <c r="CJ93" i="18" s="1"/>
  <c r="CJ92" i="18" a="1"/>
  <c r="CJ92" i="18" s="1"/>
  <c r="CJ91" i="18" a="1"/>
  <c r="CJ91" i="18" s="1"/>
  <c r="CJ90" i="18" a="1"/>
  <c r="CJ90" i="18" s="1"/>
  <c r="CJ89" i="18" a="1"/>
  <c r="CJ89" i="18" s="1"/>
  <c r="CJ88" i="18" a="1"/>
  <c r="CJ88" i="18" s="1"/>
  <c r="CJ87" i="18" a="1"/>
  <c r="CJ87" i="18" s="1"/>
  <c r="CJ86" i="18" a="1"/>
  <c r="CJ86" i="18" s="1"/>
  <c r="CJ85" i="18" a="1"/>
  <c r="CJ85" i="18" s="1"/>
  <c r="CJ84" i="18" a="1"/>
  <c r="CJ84" i="18" s="1"/>
  <c r="CJ83" i="18" a="1"/>
  <c r="CJ83" i="18" s="1"/>
  <c r="CJ82" i="18" a="1"/>
  <c r="CJ82" i="18" s="1"/>
  <c r="CJ81" i="18" a="1"/>
  <c r="CJ81" i="18" s="1"/>
  <c r="CJ80" i="18" a="1"/>
  <c r="CJ80" i="18" s="1"/>
  <c r="CJ79" i="18" a="1"/>
  <c r="CJ79" i="18" s="1"/>
  <c r="CJ78" i="18" a="1"/>
  <c r="CJ78" i="18" s="1"/>
  <c r="CJ77" i="18" a="1"/>
  <c r="CJ77" i="18" s="1"/>
  <c r="CJ76" i="18" a="1"/>
  <c r="CJ76" i="18" s="1"/>
  <c r="CJ75" i="18" a="1"/>
  <c r="CJ75" i="18" s="1"/>
  <c r="CJ74" i="18" a="1"/>
  <c r="CJ74" i="18" s="1"/>
  <c r="CJ73" i="18" a="1"/>
  <c r="CJ73" i="18" s="1"/>
  <c r="CJ72" i="18" a="1"/>
  <c r="CJ72" i="18" s="1"/>
  <c r="CJ71" i="18" a="1"/>
  <c r="CJ71" i="18" s="1"/>
  <c r="CJ70" i="18" a="1"/>
  <c r="CJ70" i="18" s="1"/>
  <c r="CJ69" i="18" a="1"/>
  <c r="CJ69" i="18" s="1"/>
  <c r="CJ68" i="18" a="1"/>
  <c r="CJ68" i="18" s="1"/>
  <c r="CJ67" i="18" a="1"/>
  <c r="CJ67" i="18" s="1"/>
  <c r="CJ66" i="18" a="1"/>
  <c r="CJ66" i="18" s="1"/>
  <c r="CJ65" i="18" a="1"/>
  <c r="CJ65" i="18" s="1"/>
  <c r="CJ64" i="18" a="1"/>
  <c r="CJ64" i="18" s="1"/>
  <c r="CJ63" i="18" a="1"/>
  <c r="CJ63" i="18" s="1"/>
  <c r="CJ62" i="18" a="1"/>
  <c r="CJ62" i="18" s="1"/>
  <c r="CJ61" i="18" a="1"/>
  <c r="CJ61" i="18" s="1"/>
  <c r="CJ59" i="18"/>
  <c r="CJ53" i="18" a="1"/>
  <c r="CJ53" i="18" s="1"/>
  <c r="CJ52" i="18" a="1"/>
  <c r="CJ52" i="18" s="1"/>
  <c r="CJ51" i="18" a="1"/>
  <c r="CJ51" i="18" s="1"/>
  <c r="CJ50" i="18" a="1"/>
  <c r="CJ50" i="18" s="1"/>
  <c r="CJ49" i="18" a="1"/>
  <c r="CJ49" i="18" s="1"/>
  <c r="CJ48" i="18" a="1"/>
  <c r="CJ48" i="18" s="1"/>
  <c r="CJ47" i="18" a="1"/>
  <c r="CJ47" i="18" s="1"/>
  <c r="CJ46" i="18" a="1"/>
  <c r="CJ46" i="18" s="1"/>
  <c r="CJ45" i="18" a="1"/>
  <c r="CJ45" i="18" s="1"/>
  <c r="CJ44" i="18" a="1"/>
  <c r="CJ44" i="18" s="1"/>
  <c r="CJ43" i="18" a="1"/>
  <c r="CJ43" i="18" s="1"/>
  <c r="CJ42" i="18" a="1"/>
  <c r="CJ42" i="18" s="1"/>
  <c r="CJ41" i="18" a="1"/>
  <c r="CJ41" i="18" s="1"/>
  <c r="CJ40" i="18" a="1"/>
  <c r="CJ40" i="18" s="1"/>
  <c r="CJ39" i="18" a="1"/>
  <c r="CJ39" i="18" s="1"/>
  <c r="CJ38" i="18" a="1"/>
  <c r="CJ38" i="18" s="1"/>
  <c r="CJ37" i="18" a="1"/>
  <c r="CJ37" i="18" s="1"/>
  <c r="CJ36" i="18" a="1"/>
  <c r="CJ36" i="18" s="1"/>
  <c r="CJ35" i="18" a="1"/>
  <c r="CJ35" i="18" s="1"/>
  <c r="CJ34" i="18" a="1"/>
  <c r="CJ34" i="18" s="1"/>
  <c r="CJ33" i="18" a="1"/>
  <c r="CJ33" i="18" s="1"/>
  <c r="CJ32" i="18" a="1"/>
  <c r="CJ32" i="18" s="1"/>
  <c r="CJ31" i="18" a="1"/>
  <c r="CJ31" i="18" s="1"/>
  <c r="CJ30" i="18" a="1"/>
  <c r="CJ30" i="18" s="1"/>
  <c r="CJ29" i="18" a="1"/>
  <c r="CJ29" i="18" s="1"/>
  <c r="CJ28" i="18" a="1"/>
  <c r="CJ28" i="18" s="1"/>
  <c r="CJ27" i="18" a="1"/>
  <c r="CJ27" i="18" s="1"/>
  <c r="CJ26" i="18" a="1"/>
  <c r="CJ26" i="18" s="1"/>
  <c r="CJ25" i="18" a="1"/>
  <c r="CJ25" i="18" s="1"/>
  <c r="CJ24" i="18" a="1"/>
  <c r="CJ24" i="18" s="1"/>
  <c r="CJ23" i="18" a="1"/>
  <c r="CJ23" i="18" s="1"/>
  <c r="CJ22" i="18" a="1"/>
  <c r="CJ22" i="18" s="1"/>
  <c r="CJ21" i="18" a="1"/>
  <c r="CJ21" i="18" s="1"/>
  <c r="CJ20" i="18" a="1"/>
  <c r="CJ20" i="18" s="1"/>
  <c r="CJ19" i="18" a="1"/>
  <c r="CJ19" i="18" s="1"/>
  <c r="CJ18" i="18" a="1"/>
  <c r="CJ18" i="18" s="1"/>
  <c r="CJ17" i="18" a="1"/>
  <c r="CJ17" i="18" s="1"/>
  <c r="CJ16" i="18" a="1"/>
  <c r="CJ16" i="18" s="1"/>
  <c r="CJ15" i="18" a="1"/>
  <c r="CJ15" i="18" s="1"/>
  <c r="CJ14" i="18" a="1"/>
  <c r="CJ14" i="18" s="1"/>
  <c r="CJ13" i="18" a="1"/>
  <c r="CJ13" i="18" s="1"/>
  <c r="CJ12" i="18" a="1"/>
  <c r="CJ12" i="18" s="1"/>
  <c r="CJ11" i="18" a="1"/>
  <c r="CJ11" i="18" s="1"/>
  <c r="CJ10" i="18" a="1"/>
  <c r="CJ10" i="18" s="1"/>
  <c r="CJ9" i="18" a="1"/>
  <c r="CJ9" i="18" s="1"/>
  <c r="CJ8" i="18" a="1"/>
  <c r="CJ8" i="18" s="1"/>
  <c r="CJ7" i="18" a="1"/>
  <c r="CJ7" i="18" s="1"/>
  <c r="CJ6" i="18" a="1"/>
  <c r="CJ6" i="18" s="1"/>
  <c r="CJ5" i="18" a="1"/>
  <c r="CJ5" i="18" s="1"/>
  <c r="CJ4" i="18" a="1"/>
  <c r="CJ4" i="18" s="1"/>
  <c r="CJ174" i="18"/>
  <c r="CJ117" i="18"/>
  <c r="CJ60" i="18"/>
  <c r="CJ3" i="18"/>
  <c r="CJ379" i="18" a="1"/>
  <c r="CJ379" i="18" s="1"/>
  <c r="CJ345" i="18"/>
  <c r="U3" i="18"/>
  <c r="AC3" i="18"/>
  <c r="AK3" i="18"/>
  <c r="AS3" i="18"/>
  <c r="BB7" i="14" s="1"/>
  <c r="B6" i="18"/>
  <c r="I59" i="18"/>
  <c r="Y59" i="18"/>
  <c r="AO59" i="18"/>
  <c r="BF59" i="18"/>
  <c r="BV59" i="18"/>
  <c r="CL59" i="18"/>
  <c r="AC60" i="18"/>
  <c r="AS60" i="18"/>
  <c r="AT34" i="12"/>
  <c r="AT50" i="12"/>
  <c r="G18" i="14"/>
  <c r="K7" i="14"/>
  <c r="K9" i="14"/>
  <c r="K11" i="14"/>
  <c r="K13" i="14"/>
  <c r="K15" i="14"/>
  <c r="K17" i="14"/>
  <c r="H55" i="16"/>
  <c r="W3" i="18"/>
  <c r="AE3" i="18"/>
  <c r="AM3" i="18"/>
  <c r="CO3" i="18"/>
  <c r="M59" i="18"/>
  <c r="AC59" i="18"/>
  <c r="AS59" i="18"/>
  <c r="BJ59" i="18"/>
  <c r="BZ59" i="18"/>
  <c r="Q60" i="18"/>
  <c r="AG60" i="18"/>
  <c r="B120" i="18"/>
  <c r="B177" i="18"/>
  <c r="B405" i="18"/>
  <c r="D629" i="18"/>
  <c r="D572" i="18"/>
  <c r="D515" i="18"/>
  <c r="D458" i="18"/>
  <c r="D401" i="18"/>
  <c r="D344" i="18"/>
  <c r="D287" i="18"/>
  <c r="D230" i="18"/>
  <c r="H629" i="18"/>
  <c r="H572" i="18"/>
  <c r="H515" i="18"/>
  <c r="H458" i="18"/>
  <c r="H401" i="18"/>
  <c r="H344" i="18"/>
  <c r="H287" i="18"/>
  <c r="H230" i="18"/>
  <c r="L629" i="18"/>
  <c r="L572" i="18"/>
  <c r="L515" i="18"/>
  <c r="L458" i="18"/>
  <c r="L401" i="18"/>
  <c r="L344" i="18"/>
  <c r="L287" i="18"/>
  <c r="L230" i="18"/>
  <c r="P629" i="18"/>
  <c r="P572" i="18"/>
  <c r="P515" i="18"/>
  <c r="P458" i="18"/>
  <c r="P401" i="18"/>
  <c r="P344" i="18"/>
  <c r="P287" i="18"/>
  <c r="P230" i="18"/>
  <c r="T680" i="18" a="1"/>
  <c r="T680" i="18" s="1"/>
  <c r="T679" i="18" a="1"/>
  <c r="T679" i="18" s="1"/>
  <c r="T678" i="18" a="1"/>
  <c r="T678" i="18" s="1"/>
  <c r="T677" i="18" a="1"/>
  <c r="T677" i="18" s="1"/>
  <c r="T676" i="18" a="1"/>
  <c r="T676" i="18" s="1"/>
  <c r="T675" i="18" a="1"/>
  <c r="T675" i="18" s="1"/>
  <c r="T674" i="18" a="1"/>
  <c r="T674" i="18" s="1"/>
  <c r="T673" i="18" a="1"/>
  <c r="T673" i="18" s="1"/>
  <c r="T645" i="18" a="1"/>
  <c r="T645" i="18" s="1"/>
  <c r="T644" i="18" a="1"/>
  <c r="T644" i="18" s="1"/>
  <c r="T643" i="18" a="1"/>
  <c r="T643" i="18" s="1"/>
  <c r="T642" i="18" a="1"/>
  <c r="T642" i="18" s="1"/>
  <c r="T641" i="18" a="1"/>
  <c r="T641" i="18" s="1"/>
  <c r="T640" i="18" a="1"/>
  <c r="T640" i="18" s="1"/>
  <c r="T639" i="18" a="1"/>
  <c r="T639" i="18" s="1"/>
  <c r="T638" i="18" a="1"/>
  <c r="T638" i="18" s="1"/>
  <c r="T637" i="18" a="1"/>
  <c r="T637" i="18" s="1"/>
  <c r="T636" i="18" a="1"/>
  <c r="T636" i="18" s="1"/>
  <c r="T635" i="18" a="1"/>
  <c r="T635" i="18" s="1"/>
  <c r="T634" i="18" a="1"/>
  <c r="T634" i="18" s="1"/>
  <c r="T633" i="18" a="1"/>
  <c r="T633" i="18" s="1"/>
  <c r="T632" i="18" a="1"/>
  <c r="T632" i="18" s="1"/>
  <c r="T631" i="18" a="1"/>
  <c r="T631" i="18" s="1"/>
  <c r="T623" i="18" a="1"/>
  <c r="T623" i="18" s="1"/>
  <c r="T622" i="18" a="1"/>
  <c r="T622" i="18" s="1"/>
  <c r="T621" i="18" a="1"/>
  <c r="T621" i="18" s="1"/>
  <c r="T620" i="18" a="1"/>
  <c r="T620" i="18" s="1"/>
  <c r="T619" i="18" a="1"/>
  <c r="T619" i="18" s="1"/>
  <c r="T618" i="18" a="1"/>
  <c r="T618" i="18" s="1"/>
  <c r="T617" i="18" a="1"/>
  <c r="T617" i="18" s="1"/>
  <c r="T616" i="18" a="1"/>
  <c r="T616" i="18" s="1"/>
  <c r="T615" i="18" a="1"/>
  <c r="T615" i="18" s="1"/>
  <c r="T614" i="18" a="1"/>
  <c r="T614" i="18" s="1"/>
  <c r="T613" i="18" a="1"/>
  <c r="T613" i="18" s="1"/>
  <c r="T612" i="18" a="1"/>
  <c r="T612" i="18" s="1"/>
  <c r="T611" i="18" a="1"/>
  <c r="T611" i="18" s="1"/>
  <c r="T610" i="18" a="1"/>
  <c r="T610" i="18" s="1"/>
  <c r="T609" i="18" a="1"/>
  <c r="T609" i="18" s="1"/>
  <c r="T608" i="18" a="1"/>
  <c r="T608" i="18" s="1"/>
  <c r="T607" i="18" a="1"/>
  <c r="T607" i="18" s="1"/>
  <c r="T606" i="18" a="1"/>
  <c r="T606" i="18" s="1"/>
  <c r="T605" i="18" a="1"/>
  <c r="T605" i="18" s="1"/>
  <c r="T669" i="18" a="1"/>
  <c r="T669" i="18" s="1"/>
  <c r="T665" i="18" a="1"/>
  <c r="T665" i="18" s="1"/>
  <c r="T672" i="18" a="1"/>
  <c r="T672" i="18" s="1"/>
  <c r="T671" i="18" a="1"/>
  <c r="T671" i="18" s="1"/>
  <c r="T666" i="18" a="1"/>
  <c r="T666" i="18" s="1"/>
  <c r="T668" i="18" a="1"/>
  <c r="T668" i="18" s="1"/>
  <c r="T661" i="18" a="1"/>
  <c r="T661" i="18" s="1"/>
  <c r="T670" i="18" a="1"/>
  <c r="T670" i="18" s="1"/>
  <c r="T667" i="18" a="1"/>
  <c r="T667" i="18" s="1"/>
  <c r="T663" i="18" a="1"/>
  <c r="T663" i="18" s="1"/>
  <c r="T660" i="18" a="1"/>
  <c r="T660" i="18" s="1"/>
  <c r="T658" i="18" a="1"/>
  <c r="T658" i="18" s="1"/>
  <c r="T656" i="18" a="1"/>
  <c r="T656" i="18" s="1"/>
  <c r="T654" i="18" a="1"/>
  <c r="T654" i="18" s="1"/>
  <c r="T664" i="18" a="1"/>
  <c r="T664" i="18" s="1"/>
  <c r="T662" i="18" a="1"/>
  <c r="T662" i="18" s="1"/>
  <c r="T653" i="18" a="1"/>
  <c r="T653" i="18" s="1"/>
  <c r="T651" i="18" a="1"/>
  <c r="T651" i="18" s="1"/>
  <c r="T650" i="18" a="1"/>
  <c r="T650" i="18" s="1"/>
  <c r="T649" i="18" a="1"/>
  <c r="T649" i="18" s="1"/>
  <c r="T648" i="18" a="1"/>
  <c r="T648" i="18" s="1"/>
  <c r="T647" i="18" a="1"/>
  <c r="T647" i="18" s="1"/>
  <c r="T646" i="18" a="1"/>
  <c r="T646" i="18" s="1"/>
  <c r="T659" i="18" a="1"/>
  <c r="T659" i="18" s="1"/>
  <c r="T655" i="18" a="1"/>
  <c r="T655" i="18" s="1"/>
  <c r="T652" i="18" a="1"/>
  <c r="T652" i="18" s="1"/>
  <c r="T629" i="18"/>
  <c r="T604" i="18" a="1"/>
  <c r="T604" i="18" s="1"/>
  <c r="T657" i="18" a="1"/>
  <c r="T657" i="18" s="1"/>
  <c r="T630" i="18"/>
  <c r="T603" i="18" a="1"/>
  <c r="T603" i="18" s="1"/>
  <c r="T602" i="18" a="1"/>
  <c r="T602" i="18" s="1"/>
  <c r="T601" i="18" a="1"/>
  <c r="T601" i="18" s="1"/>
  <c r="T600" i="18" a="1"/>
  <c r="T600" i="18" s="1"/>
  <c r="T599" i="18" a="1"/>
  <c r="T599" i="18" s="1"/>
  <c r="T598" i="18" a="1"/>
  <c r="T598" i="18" s="1"/>
  <c r="T597" i="18" a="1"/>
  <c r="T597" i="18" s="1"/>
  <c r="T596" i="18" a="1"/>
  <c r="T596" i="18" s="1"/>
  <c r="T595" i="18" a="1"/>
  <c r="T595" i="18" s="1"/>
  <c r="T594" i="18" a="1"/>
  <c r="T594" i="18" s="1"/>
  <c r="T593" i="18" a="1"/>
  <c r="T593" i="18" s="1"/>
  <c r="T592" i="18" a="1"/>
  <c r="T592" i="18" s="1"/>
  <c r="T591" i="18" a="1"/>
  <c r="T591" i="18" s="1"/>
  <c r="T590" i="18" a="1"/>
  <c r="T590" i="18" s="1"/>
  <c r="T589" i="18" a="1"/>
  <c r="T589" i="18" s="1"/>
  <c r="T588" i="18" a="1"/>
  <c r="T588" i="18" s="1"/>
  <c r="T587" i="18" a="1"/>
  <c r="T587" i="18" s="1"/>
  <c r="T586" i="18" a="1"/>
  <c r="T586" i="18" s="1"/>
  <c r="T585" i="18" a="1"/>
  <c r="T585" i="18" s="1"/>
  <c r="T584" i="18" a="1"/>
  <c r="T584" i="18" s="1"/>
  <c r="T583" i="18" a="1"/>
  <c r="T583" i="18" s="1"/>
  <c r="T582" i="18" a="1"/>
  <c r="T582" i="18" s="1"/>
  <c r="T581" i="18" a="1"/>
  <c r="T581" i="18" s="1"/>
  <c r="T580" i="18" a="1"/>
  <c r="T580" i="18" s="1"/>
  <c r="T579" i="18" a="1"/>
  <c r="T579" i="18" s="1"/>
  <c r="T578" i="18" a="1"/>
  <c r="T578" i="18" s="1"/>
  <c r="T577" i="18" a="1"/>
  <c r="T577" i="18" s="1"/>
  <c r="T576" i="18" a="1"/>
  <c r="T576" i="18" s="1"/>
  <c r="T575" i="18" a="1"/>
  <c r="T575" i="18" s="1"/>
  <c r="T574" i="18" a="1"/>
  <c r="T574" i="18" s="1"/>
  <c r="T566" i="18" a="1"/>
  <c r="T566" i="18" s="1"/>
  <c r="T565" i="18" a="1"/>
  <c r="T565" i="18" s="1"/>
  <c r="T564" i="18" a="1"/>
  <c r="T564" i="18" s="1"/>
  <c r="T563" i="18" a="1"/>
  <c r="T563" i="18" s="1"/>
  <c r="T562" i="18" a="1"/>
  <c r="T562" i="18" s="1"/>
  <c r="T561" i="18" a="1"/>
  <c r="T561" i="18" s="1"/>
  <c r="T560" i="18" a="1"/>
  <c r="T560" i="18" s="1"/>
  <c r="T559" i="18" a="1"/>
  <c r="T559" i="18" s="1"/>
  <c r="T558" i="18" a="1"/>
  <c r="T558" i="18" s="1"/>
  <c r="T557" i="18" a="1"/>
  <c r="T557" i="18" s="1"/>
  <c r="T556" i="18" a="1"/>
  <c r="T556" i="18" s="1"/>
  <c r="T572" i="18"/>
  <c r="T573" i="18"/>
  <c r="T555" i="18" a="1"/>
  <c r="T555" i="18" s="1"/>
  <c r="T554" i="18" a="1"/>
  <c r="T554" i="18" s="1"/>
  <c r="T553" i="18" a="1"/>
  <c r="T553" i="18" s="1"/>
  <c r="T552" i="18" a="1"/>
  <c r="T552" i="18" s="1"/>
  <c r="T551" i="18" a="1"/>
  <c r="T551" i="18" s="1"/>
  <c r="T550" i="18" a="1"/>
  <c r="T550" i="18" s="1"/>
  <c r="T549" i="18" a="1"/>
  <c r="T549" i="18" s="1"/>
  <c r="T548" i="18" a="1"/>
  <c r="T548" i="18" s="1"/>
  <c r="T547" i="18" a="1"/>
  <c r="T547" i="18" s="1"/>
  <c r="T546" i="18" a="1"/>
  <c r="T546" i="18" s="1"/>
  <c r="T545" i="18" a="1"/>
  <c r="T545" i="18" s="1"/>
  <c r="T544" i="18" a="1"/>
  <c r="T544" i="18" s="1"/>
  <c r="T543" i="18" a="1"/>
  <c r="T543" i="18" s="1"/>
  <c r="T542" i="18" a="1"/>
  <c r="T542" i="18" s="1"/>
  <c r="T541" i="18" a="1"/>
  <c r="T541" i="18" s="1"/>
  <c r="T540" i="18" a="1"/>
  <c r="T540" i="18" s="1"/>
  <c r="T539" i="18" a="1"/>
  <c r="T539" i="18" s="1"/>
  <c r="T538" i="18" a="1"/>
  <c r="T538" i="18" s="1"/>
  <c r="T537" i="18" a="1"/>
  <c r="T537" i="18" s="1"/>
  <c r="T536" i="18" a="1"/>
  <c r="T536" i="18" s="1"/>
  <c r="T535" i="18" a="1"/>
  <c r="T535" i="18" s="1"/>
  <c r="T534" i="18" a="1"/>
  <c r="T534" i="18" s="1"/>
  <c r="T533" i="18" a="1"/>
  <c r="T533" i="18" s="1"/>
  <c r="T532" i="18" a="1"/>
  <c r="T532" i="18" s="1"/>
  <c r="T531" i="18" a="1"/>
  <c r="T531" i="18" s="1"/>
  <c r="T530" i="18" a="1"/>
  <c r="T530" i="18" s="1"/>
  <c r="T528" i="18" a="1"/>
  <c r="T528" i="18" s="1"/>
  <c r="T527" i="18" a="1"/>
  <c r="T527" i="18" s="1"/>
  <c r="T526" i="18" a="1"/>
  <c r="T526" i="18" s="1"/>
  <c r="T525" i="18" a="1"/>
  <c r="T525" i="18" s="1"/>
  <c r="T524" i="18" a="1"/>
  <c r="T524" i="18" s="1"/>
  <c r="T523" i="18" a="1"/>
  <c r="T523" i="18" s="1"/>
  <c r="T522" i="18" a="1"/>
  <c r="T522" i="18" s="1"/>
  <c r="T521" i="18" a="1"/>
  <c r="T521" i="18" s="1"/>
  <c r="T520" i="18" a="1"/>
  <c r="T520" i="18" s="1"/>
  <c r="T519" i="18" a="1"/>
  <c r="T519" i="18" s="1"/>
  <c r="T518" i="18" a="1"/>
  <c r="T518" i="18" s="1"/>
  <c r="T517" i="18" a="1"/>
  <c r="T517" i="18" s="1"/>
  <c r="T509" i="18" a="1"/>
  <c r="T509" i="18" s="1"/>
  <c r="T508" i="18" a="1"/>
  <c r="T508" i="18" s="1"/>
  <c r="T507" i="18" a="1"/>
  <c r="T507" i="18" s="1"/>
  <c r="T506" i="18" a="1"/>
  <c r="T506" i="18" s="1"/>
  <c r="T505" i="18" a="1"/>
  <c r="T505" i="18" s="1"/>
  <c r="T504" i="18" a="1"/>
  <c r="T504" i="18" s="1"/>
  <c r="T503" i="18" a="1"/>
  <c r="T503" i="18" s="1"/>
  <c r="T502" i="18" a="1"/>
  <c r="T502" i="18" s="1"/>
  <c r="T501" i="18" a="1"/>
  <c r="T501" i="18" s="1"/>
  <c r="T500" i="18" a="1"/>
  <c r="T500" i="18" s="1"/>
  <c r="T499" i="18" a="1"/>
  <c r="T499" i="18" s="1"/>
  <c r="T498" i="18" a="1"/>
  <c r="T498" i="18" s="1"/>
  <c r="T497" i="18" a="1"/>
  <c r="T497" i="18" s="1"/>
  <c r="T496" i="18" a="1"/>
  <c r="T496" i="18" s="1"/>
  <c r="T495" i="18" a="1"/>
  <c r="T495" i="18" s="1"/>
  <c r="T494" i="18" a="1"/>
  <c r="T494" i="18" s="1"/>
  <c r="T493" i="18" a="1"/>
  <c r="T493" i="18" s="1"/>
  <c r="T492" i="18" a="1"/>
  <c r="T492" i="18" s="1"/>
  <c r="T491" i="18" a="1"/>
  <c r="T491" i="18" s="1"/>
  <c r="T490" i="18" a="1"/>
  <c r="T490" i="18" s="1"/>
  <c r="T489" i="18" a="1"/>
  <c r="T489" i="18" s="1"/>
  <c r="T488" i="18" a="1"/>
  <c r="T488" i="18" s="1"/>
  <c r="T487" i="18" a="1"/>
  <c r="T487" i="18" s="1"/>
  <c r="T486" i="18" a="1"/>
  <c r="T486" i="18" s="1"/>
  <c r="T485" i="18" a="1"/>
  <c r="T485" i="18" s="1"/>
  <c r="T484" i="18" a="1"/>
  <c r="T484" i="18" s="1"/>
  <c r="T483" i="18" a="1"/>
  <c r="T483" i="18" s="1"/>
  <c r="T482" i="18" a="1"/>
  <c r="T482" i="18" s="1"/>
  <c r="T481" i="18" a="1"/>
  <c r="T481" i="18" s="1"/>
  <c r="T480" i="18" a="1"/>
  <c r="T480" i="18" s="1"/>
  <c r="T479" i="18" a="1"/>
  <c r="T479" i="18" s="1"/>
  <c r="T478" i="18" a="1"/>
  <c r="T478" i="18" s="1"/>
  <c r="T477" i="18" a="1"/>
  <c r="T477" i="18" s="1"/>
  <c r="T476" i="18" a="1"/>
  <c r="T476" i="18" s="1"/>
  <c r="T475" i="18" a="1"/>
  <c r="T475" i="18" s="1"/>
  <c r="T474" i="18" a="1"/>
  <c r="T474" i="18" s="1"/>
  <c r="T473" i="18" a="1"/>
  <c r="T473" i="18" s="1"/>
  <c r="T529" i="18" a="1"/>
  <c r="T529" i="18" s="1"/>
  <c r="T516" i="18"/>
  <c r="T515" i="18"/>
  <c r="T459" i="18"/>
  <c r="T458" i="18"/>
  <c r="T402" i="18"/>
  <c r="T401" i="18"/>
  <c r="T361" i="18" a="1"/>
  <c r="T361" i="18" s="1"/>
  <c r="T360" i="18" a="1"/>
  <c r="T360" i="18" s="1"/>
  <c r="T359" i="18" a="1"/>
  <c r="T359" i="18" s="1"/>
  <c r="T358" i="18" a="1"/>
  <c r="T358" i="18" s="1"/>
  <c r="T357" i="18" a="1"/>
  <c r="T357" i="18" s="1"/>
  <c r="T356" i="18" a="1"/>
  <c r="T356" i="18" s="1"/>
  <c r="T355" i="18" a="1"/>
  <c r="T355" i="18" s="1"/>
  <c r="T354" i="18" a="1"/>
  <c r="T354" i="18" s="1"/>
  <c r="T353" i="18" a="1"/>
  <c r="T353" i="18" s="1"/>
  <c r="T352" i="18" a="1"/>
  <c r="T352" i="18" s="1"/>
  <c r="T351" i="18" a="1"/>
  <c r="T351" i="18" s="1"/>
  <c r="T350" i="18" a="1"/>
  <c r="T350" i="18" s="1"/>
  <c r="T349" i="18" a="1"/>
  <c r="T349" i="18" s="1"/>
  <c r="T472" i="18" a="1"/>
  <c r="T472" i="18" s="1"/>
  <c r="T471" i="18" a="1"/>
  <c r="T471" i="18" s="1"/>
  <c r="T470" i="18" a="1"/>
  <c r="T470" i="18" s="1"/>
  <c r="T469" i="18" a="1"/>
  <c r="T469" i="18" s="1"/>
  <c r="T468" i="18" a="1"/>
  <c r="T468" i="18" s="1"/>
  <c r="T467" i="18" a="1"/>
  <c r="T467" i="18" s="1"/>
  <c r="T466" i="18" a="1"/>
  <c r="T466" i="18" s="1"/>
  <c r="T465" i="18" a="1"/>
  <c r="T465" i="18" s="1"/>
  <c r="T464" i="18" a="1"/>
  <c r="T464" i="18" s="1"/>
  <c r="T463" i="18" a="1"/>
  <c r="T463" i="18" s="1"/>
  <c r="T462" i="18" a="1"/>
  <c r="T462" i="18" s="1"/>
  <c r="T461" i="18" a="1"/>
  <c r="T461" i="18" s="1"/>
  <c r="T452" i="18" a="1"/>
  <c r="T452" i="18" s="1"/>
  <c r="T451" i="18" a="1"/>
  <c r="T451" i="18" s="1"/>
  <c r="T450" i="18" a="1"/>
  <c r="T450" i="18" s="1"/>
  <c r="T449" i="18" a="1"/>
  <c r="T449" i="18" s="1"/>
  <c r="T448" i="18" a="1"/>
  <c r="T448" i="18" s="1"/>
  <c r="T447" i="18" a="1"/>
  <c r="T447" i="18" s="1"/>
  <c r="T446" i="18" a="1"/>
  <c r="T446" i="18" s="1"/>
  <c r="T445" i="18" a="1"/>
  <c r="T445" i="18" s="1"/>
  <c r="T444" i="18" a="1"/>
  <c r="T444" i="18" s="1"/>
  <c r="T443" i="18" a="1"/>
  <c r="T443" i="18" s="1"/>
  <c r="T442" i="18" a="1"/>
  <c r="T442" i="18" s="1"/>
  <c r="T441" i="18" a="1"/>
  <c r="T441" i="18" s="1"/>
  <c r="T440" i="18" a="1"/>
  <c r="T440" i="18" s="1"/>
  <c r="T439" i="18" a="1"/>
  <c r="T439" i="18" s="1"/>
  <c r="T438" i="18" a="1"/>
  <c r="T438" i="18" s="1"/>
  <c r="T437" i="18" a="1"/>
  <c r="T437" i="18" s="1"/>
  <c r="T436" i="18" a="1"/>
  <c r="T436" i="18" s="1"/>
  <c r="T435" i="18" a="1"/>
  <c r="T435" i="18" s="1"/>
  <c r="T434" i="18" a="1"/>
  <c r="T434" i="18" s="1"/>
  <c r="T433" i="18" a="1"/>
  <c r="T433" i="18" s="1"/>
  <c r="T432" i="18" a="1"/>
  <c r="T432" i="18" s="1"/>
  <c r="T431" i="18" a="1"/>
  <c r="T431" i="18" s="1"/>
  <c r="T430" i="18" a="1"/>
  <c r="T430" i="18" s="1"/>
  <c r="T429" i="18" a="1"/>
  <c r="T429" i="18" s="1"/>
  <c r="T428" i="18" a="1"/>
  <c r="T428" i="18" s="1"/>
  <c r="T427" i="18" a="1"/>
  <c r="T427" i="18" s="1"/>
  <c r="T426" i="18" a="1"/>
  <c r="T426" i="18" s="1"/>
  <c r="T425" i="18" a="1"/>
  <c r="T425" i="18" s="1"/>
  <c r="T424" i="18" a="1"/>
  <c r="T424" i="18" s="1"/>
  <c r="T423" i="18" a="1"/>
  <c r="T423" i="18" s="1"/>
  <c r="T422" i="18" a="1"/>
  <c r="T422" i="18" s="1"/>
  <c r="T421" i="18" a="1"/>
  <c r="T421" i="18" s="1"/>
  <c r="T420" i="18" a="1"/>
  <c r="T420" i="18" s="1"/>
  <c r="T419" i="18" a="1"/>
  <c r="T419" i="18" s="1"/>
  <c r="T418" i="18" a="1"/>
  <c r="T418" i="18" s="1"/>
  <c r="T417" i="18" a="1"/>
  <c r="T417" i="18" s="1"/>
  <c r="T416" i="18" a="1"/>
  <c r="T416" i="18" s="1"/>
  <c r="T415" i="18" a="1"/>
  <c r="T415" i="18" s="1"/>
  <c r="T414" i="18" a="1"/>
  <c r="T414" i="18" s="1"/>
  <c r="T413" i="18" a="1"/>
  <c r="T413" i="18" s="1"/>
  <c r="T412" i="18" a="1"/>
  <c r="T412" i="18" s="1"/>
  <c r="T411" i="18" a="1"/>
  <c r="T411" i="18" s="1"/>
  <c r="T410" i="18" a="1"/>
  <c r="T410" i="18" s="1"/>
  <c r="T409" i="18" a="1"/>
  <c r="T409" i="18" s="1"/>
  <c r="T408" i="18" a="1"/>
  <c r="T408" i="18" s="1"/>
  <c r="T407" i="18" a="1"/>
  <c r="T407" i="18" s="1"/>
  <c r="T406" i="18" a="1"/>
  <c r="T406" i="18" s="1"/>
  <c r="T405" i="18" a="1"/>
  <c r="T405" i="18" s="1"/>
  <c r="T404" i="18" a="1"/>
  <c r="T404" i="18" s="1"/>
  <c r="T395" i="18" a="1"/>
  <c r="T395" i="18" s="1"/>
  <c r="T394" i="18" a="1"/>
  <c r="T394" i="18" s="1"/>
  <c r="T393" i="18" a="1"/>
  <c r="T393" i="18" s="1"/>
  <c r="T392" i="18" a="1"/>
  <c r="T392" i="18" s="1"/>
  <c r="T391" i="18" a="1"/>
  <c r="T391" i="18" s="1"/>
  <c r="T390" i="18" a="1"/>
  <c r="T390" i="18" s="1"/>
  <c r="T389" i="18" a="1"/>
  <c r="T389" i="18" s="1"/>
  <c r="T388" i="18" a="1"/>
  <c r="T388" i="18" s="1"/>
  <c r="T387" i="18" a="1"/>
  <c r="T387" i="18" s="1"/>
  <c r="T386" i="18" a="1"/>
  <c r="T386" i="18" s="1"/>
  <c r="T385" i="18" a="1"/>
  <c r="T385" i="18" s="1"/>
  <c r="T384" i="18" a="1"/>
  <c r="T384" i="18" s="1"/>
  <c r="T383" i="18" a="1"/>
  <c r="T383" i="18" s="1"/>
  <c r="T382" i="18" a="1"/>
  <c r="T382" i="18" s="1"/>
  <c r="T381" i="18" a="1"/>
  <c r="T381" i="18" s="1"/>
  <c r="T380" i="18" a="1"/>
  <c r="T380" i="18" s="1"/>
  <c r="T379" i="18" a="1"/>
  <c r="T379" i="18" s="1"/>
  <c r="T378" i="18" a="1"/>
  <c r="T378" i="18" s="1"/>
  <c r="T345" i="18"/>
  <c r="T344" i="18"/>
  <c r="T288" i="18"/>
  <c r="T287" i="18"/>
  <c r="T366" i="18" a="1"/>
  <c r="T366" i="18" s="1"/>
  <c r="T365" i="18" a="1"/>
  <c r="T365" i="18" s="1"/>
  <c r="T364" i="18" a="1"/>
  <c r="T364" i="18" s="1"/>
  <c r="T363" i="18" a="1"/>
  <c r="T363" i="18" s="1"/>
  <c r="T362" i="18" a="1"/>
  <c r="T362" i="18" s="1"/>
  <c r="T403" i="18" a="1"/>
  <c r="T403" i="18" s="1"/>
  <c r="T338" i="18" a="1"/>
  <c r="T338" i="18" s="1"/>
  <c r="T337" i="18" a="1"/>
  <c r="T337" i="18" s="1"/>
  <c r="T336" i="18" a="1"/>
  <c r="T336" i="18" s="1"/>
  <c r="T335" i="18" a="1"/>
  <c r="T335" i="18" s="1"/>
  <c r="T334" i="18" a="1"/>
  <c r="T334" i="18" s="1"/>
  <c r="T333" i="18" a="1"/>
  <c r="T333" i="18" s="1"/>
  <c r="T332" i="18" a="1"/>
  <c r="T332" i="18" s="1"/>
  <c r="T331" i="18" a="1"/>
  <c r="T331" i="18" s="1"/>
  <c r="T330" i="18" a="1"/>
  <c r="T330" i="18" s="1"/>
  <c r="T329" i="18" a="1"/>
  <c r="T329" i="18" s="1"/>
  <c r="T328" i="18" a="1"/>
  <c r="T328" i="18" s="1"/>
  <c r="T327" i="18" a="1"/>
  <c r="T327" i="18" s="1"/>
  <c r="T326" i="18" a="1"/>
  <c r="T326" i="18" s="1"/>
  <c r="T325" i="18" a="1"/>
  <c r="T325" i="18" s="1"/>
  <c r="T324" i="18" a="1"/>
  <c r="T324" i="18" s="1"/>
  <c r="T323" i="18" a="1"/>
  <c r="T323" i="18" s="1"/>
  <c r="T322" i="18" a="1"/>
  <c r="T322" i="18" s="1"/>
  <c r="T321" i="18" a="1"/>
  <c r="T321" i="18" s="1"/>
  <c r="T320" i="18" a="1"/>
  <c r="T320" i="18" s="1"/>
  <c r="T319" i="18" a="1"/>
  <c r="T319" i="18" s="1"/>
  <c r="T318" i="18" a="1"/>
  <c r="T318" i="18" s="1"/>
  <c r="T317" i="18" a="1"/>
  <c r="T317" i="18" s="1"/>
  <c r="T316" i="18" a="1"/>
  <c r="T316" i="18" s="1"/>
  <c r="T315" i="18" a="1"/>
  <c r="T315" i="18" s="1"/>
  <c r="T314" i="18" a="1"/>
  <c r="T314" i="18" s="1"/>
  <c r="T313" i="18" a="1"/>
  <c r="T313" i="18" s="1"/>
  <c r="T312" i="18" a="1"/>
  <c r="T312" i="18" s="1"/>
  <c r="T311" i="18" a="1"/>
  <c r="T311" i="18" s="1"/>
  <c r="T310" i="18" a="1"/>
  <c r="T310" i="18" s="1"/>
  <c r="T309" i="18" a="1"/>
  <c r="T309" i="18" s="1"/>
  <c r="T308" i="18" a="1"/>
  <c r="T308" i="18" s="1"/>
  <c r="T307" i="18" a="1"/>
  <c r="T307" i="18" s="1"/>
  <c r="T306" i="18" a="1"/>
  <c r="T306" i="18" s="1"/>
  <c r="T305" i="18" a="1"/>
  <c r="T305" i="18" s="1"/>
  <c r="T304" i="18" a="1"/>
  <c r="T304" i="18" s="1"/>
  <c r="T303" i="18" a="1"/>
  <c r="T303" i="18" s="1"/>
  <c r="T302" i="18" a="1"/>
  <c r="T302" i="18" s="1"/>
  <c r="T301" i="18" a="1"/>
  <c r="T301" i="18" s="1"/>
  <c r="T300" i="18" a="1"/>
  <c r="T300" i="18" s="1"/>
  <c r="T299" i="18" a="1"/>
  <c r="T299" i="18" s="1"/>
  <c r="T298" i="18" a="1"/>
  <c r="T298" i="18" s="1"/>
  <c r="T297" i="18" a="1"/>
  <c r="T297" i="18" s="1"/>
  <c r="T296" i="18" a="1"/>
  <c r="T296" i="18" s="1"/>
  <c r="T295" i="18" a="1"/>
  <c r="T295" i="18" s="1"/>
  <c r="T294" i="18" a="1"/>
  <c r="T294" i="18" s="1"/>
  <c r="T293" i="18" a="1"/>
  <c r="T293" i="18" s="1"/>
  <c r="T292" i="18" a="1"/>
  <c r="T292" i="18" s="1"/>
  <c r="T291" i="18" a="1"/>
  <c r="T291" i="18" s="1"/>
  <c r="T290" i="18" a="1"/>
  <c r="T290" i="18" s="1"/>
  <c r="T289" i="18" a="1"/>
  <c r="T289" i="18" s="1"/>
  <c r="T377" i="18" a="1"/>
  <c r="T377" i="18" s="1"/>
  <c r="T376" i="18" a="1"/>
  <c r="T376" i="18" s="1"/>
  <c r="T375" i="18" a="1"/>
  <c r="T375" i="18" s="1"/>
  <c r="T374" i="18" a="1"/>
  <c r="T374" i="18" s="1"/>
  <c r="T373" i="18" a="1"/>
  <c r="T373" i="18" s="1"/>
  <c r="T372" i="18" a="1"/>
  <c r="T372" i="18" s="1"/>
  <c r="T371" i="18" a="1"/>
  <c r="T371" i="18" s="1"/>
  <c r="T370" i="18" a="1"/>
  <c r="T370" i="18" s="1"/>
  <c r="T369" i="18" a="1"/>
  <c r="T369" i="18" s="1"/>
  <c r="T368" i="18" a="1"/>
  <c r="T368" i="18" s="1"/>
  <c r="T367" i="18" a="1"/>
  <c r="T367" i="18" s="1"/>
  <c r="T231" i="18"/>
  <c r="T230" i="18"/>
  <c r="T460" i="18" a="1"/>
  <c r="T460" i="18" s="1"/>
  <c r="T348" i="18" a="1"/>
  <c r="T348" i="18" s="1"/>
  <c r="T347" i="18" a="1"/>
  <c r="T347" i="18" s="1"/>
  <c r="T346" i="18" a="1"/>
  <c r="T346" i="18" s="1"/>
  <c r="T281" i="18" a="1"/>
  <c r="T281" i="18" s="1"/>
  <c r="T280" i="18" a="1"/>
  <c r="T280" i="18" s="1"/>
  <c r="T279" i="18" a="1"/>
  <c r="T279" i="18" s="1"/>
  <c r="T278" i="18" a="1"/>
  <c r="T278" i="18" s="1"/>
  <c r="T277" i="18" a="1"/>
  <c r="T277" i="18" s="1"/>
  <c r="T276" i="18" a="1"/>
  <c r="T276" i="18" s="1"/>
  <c r="T275" i="18" a="1"/>
  <c r="T275" i="18" s="1"/>
  <c r="T274" i="18" a="1"/>
  <c r="T274" i="18" s="1"/>
  <c r="T273" i="18" a="1"/>
  <c r="T273" i="18" s="1"/>
  <c r="T272" i="18" a="1"/>
  <c r="T272" i="18" s="1"/>
  <c r="T271" i="18" a="1"/>
  <c r="T271" i="18" s="1"/>
  <c r="T270" i="18" a="1"/>
  <c r="T270" i="18" s="1"/>
  <c r="T269" i="18" a="1"/>
  <c r="T269" i="18" s="1"/>
  <c r="T268" i="18" a="1"/>
  <c r="T268" i="18" s="1"/>
  <c r="T267" i="18" a="1"/>
  <c r="T267" i="18" s="1"/>
  <c r="T266" i="18" a="1"/>
  <c r="T266" i="18" s="1"/>
  <c r="T265" i="18" a="1"/>
  <c r="T265" i="18" s="1"/>
  <c r="T264" i="18" a="1"/>
  <c r="T264" i="18" s="1"/>
  <c r="T263" i="18" a="1"/>
  <c r="T263" i="18" s="1"/>
  <c r="T262" i="18" a="1"/>
  <c r="T262" i="18" s="1"/>
  <c r="T261" i="18" a="1"/>
  <c r="T261" i="18" s="1"/>
  <c r="T260" i="18" a="1"/>
  <c r="T260" i="18" s="1"/>
  <c r="T259" i="18" a="1"/>
  <c r="T259" i="18" s="1"/>
  <c r="T258" i="18" a="1"/>
  <c r="T258" i="18" s="1"/>
  <c r="T257" i="18" a="1"/>
  <c r="T257" i="18" s="1"/>
  <c r="T256" i="18" a="1"/>
  <c r="T256" i="18" s="1"/>
  <c r="T255" i="18" a="1"/>
  <c r="T255" i="18" s="1"/>
  <c r="T254" i="18" a="1"/>
  <c r="T254" i="18" s="1"/>
  <c r="T253" i="18" a="1"/>
  <c r="T253" i="18" s="1"/>
  <c r="T252" i="18" a="1"/>
  <c r="T252" i="18" s="1"/>
  <c r="X676" i="18" a="1"/>
  <c r="X676" i="18" s="1"/>
  <c r="X675" i="18" a="1"/>
  <c r="X675" i="18" s="1"/>
  <c r="X674" i="18" a="1"/>
  <c r="X674" i="18" s="1"/>
  <c r="X673" i="18" a="1"/>
  <c r="X673" i="18" s="1"/>
  <c r="X677" i="18" a="1"/>
  <c r="X677" i="18" s="1"/>
  <c r="X678" i="18" a="1"/>
  <c r="X678" i="18" s="1"/>
  <c r="X645" i="18" a="1"/>
  <c r="X645" i="18" s="1"/>
  <c r="X644" i="18" a="1"/>
  <c r="X644" i="18" s="1"/>
  <c r="X643" i="18" a="1"/>
  <c r="X643" i="18" s="1"/>
  <c r="X642" i="18" a="1"/>
  <c r="X642" i="18" s="1"/>
  <c r="X641" i="18" a="1"/>
  <c r="X641" i="18" s="1"/>
  <c r="X640" i="18" a="1"/>
  <c r="X640" i="18" s="1"/>
  <c r="X639" i="18" a="1"/>
  <c r="X639" i="18" s="1"/>
  <c r="X638" i="18" a="1"/>
  <c r="X638" i="18" s="1"/>
  <c r="X637" i="18" a="1"/>
  <c r="X637" i="18" s="1"/>
  <c r="X636" i="18" a="1"/>
  <c r="X636" i="18" s="1"/>
  <c r="X635" i="18" a="1"/>
  <c r="X635" i="18" s="1"/>
  <c r="X634" i="18" a="1"/>
  <c r="X634" i="18" s="1"/>
  <c r="X633" i="18" a="1"/>
  <c r="X633" i="18" s="1"/>
  <c r="X632" i="18" a="1"/>
  <c r="X632" i="18" s="1"/>
  <c r="X631" i="18" a="1"/>
  <c r="X631" i="18" s="1"/>
  <c r="X623" i="18" a="1"/>
  <c r="X623" i="18" s="1"/>
  <c r="X622" i="18" a="1"/>
  <c r="X622" i="18" s="1"/>
  <c r="X621" i="18" a="1"/>
  <c r="X621" i="18" s="1"/>
  <c r="X620" i="18" a="1"/>
  <c r="X620" i="18" s="1"/>
  <c r="X619" i="18" a="1"/>
  <c r="X619" i="18" s="1"/>
  <c r="X618" i="18" a="1"/>
  <c r="X618" i="18" s="1"/>
  <c r="X617" i="18" a="1"/>
  <c r="X617" i="18" s="1"/>
  <c r="X616" i="18" a="1"/>
  <c r="X616" i="18" s="1"/>
  <c r="X615" i="18" a="1"/>
  <c r="X615" i="18" s="1"/>
  <c r="X614" i="18" a="1"/>
  <c r="X614" i="18" s="1"/>
  <c r="X613" i="18" a="1"/>
  <c r="X613" i="18" s="1"/>
  <c r="X612" i="18" a="1"/>
  <c r="X612" i="18" s="1"/>
  <c r="X611" i="18" a="1"/>
  <c r="X611" i="18" s="1"/>
  <c r="X610" i="18" a="1"/>
  <c r="X610" i="18" s="1"/>
  <c r="X609" i="18" a="1"/>
  <c r="X609" i="18" s="1"/>
  <c r="X608" i="18" a="1"/>
  <c r="X608" i="18" s="1"/>
  <c r="X607" i="18" a="1"/>
  <c r="X607" i="18" s="1"/>
  <c r="X606" i="18" a="1"/>
  <c r="X606" i="18" s="1"/>
  <c r="X605" i="18" a="1"/>
  <c r="X605" i="18" s="1"/>
  <c r="X680" i="18" a="1"/>
  <c r="X680" i="18" s="1"/>
  <c r="X670" i="18" a="1"/>
  <c r="X670" i="18" s="1"/>
  <c r="X666" i="18" a="1"/>
  <c r="X666" i="18" s="1"/>
  <c r="X679" i="18" a="1"/>
  <c r="X679" i="18" s="1"/>
  <c r="X668" i="18" a="1"/>
  <c r="X668" i="18" s="1"/>
  <c r="X672" i="18" a="1"/>
  <c r="X672" i="18" s="1"/>
  <c r="X667" i="18" a="1"/>
  <c r="X667" i="18" s="1"/>
  <c r="X665" i="18" a="1"/>
  <c r="X665" i="18" s="1"/>
  <c r="X662" i="18" a="1"/>
  <c r="X662" i="18" s="1"/>
  <c r="X669" i="18" a="1"/>
  <c r="X669" i="18" s="1"/>
  <c r="X664" i="18" a="1"/>
  <c r="X664" i="18" s="1"/>
  <c r="X661" i="18" a="1"/>
  <c r="X661" i="18" s="1"/>
  <c r="X659" i="18" a="1"/>
  <c r="X659" i="18" s="1"/>
  <c r="X657" i="18" a="1"/>
  <c r="X657" i="18" s="1"/>
  <c r="X655" i="18" a="1"/>
  <c r="X655" i="18" s="1"/>
  <c r="X654" i="18" a="1"/>
  <c r="X654" i="18" s="1"/>
  <c r="X651" i="18" a="1"/>
  <c r="X651" i="18" s="1"/>
  <c r="X650" i="18" a="1"/>
  <c r="X650" i="18" s="1"/>
  <c r="X649" i="18" a="1"/>
  <c r="X649" i="18" s="1"/>
  <c r="X648" i="18" a="1"/>
  <c r="X648" i="18" s="1"/>
  <c r="X647" i="18" a="1"/>
  <c r="X647" i="18" s="1"/>
  <c r="X646" i="18" a="1"/>
  <c r="X646" i="18" s="1"/>
  <c r="X660" i="18" a="1"/>
  <c r="X660" i="18" s="1"/>
  <c r="X656" i="18" a="1"/>
  <c r="X656" i="18" s="1"/>
  <c r="X663" i="18" a="1"/>
  <c r="X663" i="18" s="1"/>
  <c r="X629" i="18"/>
  <c r="X604" i="18" a="1"/>
  <c r="X604" i="18" s="1"/>
  <c r="X603" i="18" a="1"/>
  <c r="X603" i="18" s="1"/>
  <c r="X602" i="18" a="1"/>
  <c r="X602" i="18" s="1"/>
  <c r="X601" i="18" a="1"/>
  <c r="X601" i="18" s="1"/>
  <c r="X600" i="18" a="1"/>
  <c r="X600" i="18" s="1"/>
  <c r="X599" i="18" a="1"/>
  <c r="X599" i="18" s="1"/>
  <c r="X598" i="18" a="1"/>
  <c r="X598" i="18" s="1"/>
  <c r="X597" i="18" a="1"/>
  <c r="X597" i="18" s="1"/>
  <c r="X596" i="18" a="1"/>
  <c r="X596" i="18" s="1"/>
  <c r="X595" i="18" a="1"/>
  <c r="X595" i="18" s="1"/>
  <c r="X594" i="18" a="1"/>
  <c r="X594" i="18" s="1"/>
  <c r="X593" i="18" a="1"/>
  <c r="X593" i="18" s="1"/>
  <c r="X592" i="18" a="1"/>
  <c r="X592" i="18" s="1"/>
  <c r="X591" i="18" a="1"/>
  <c r="X591" i="18" s="1"/>
  <c r="X590" i="18" a="1"/>
  <c r="X590" i="18" s="1"/>
  <c r="X589" i="18" a="1"/>
  <c r="X589" i="18" s="1"/>
  <c r="X588" i="18" a="1"/>
  <c r="X588" i="18" s="1"/>
  <c r="X587" i="18" a="1"/>
  <c r="X587" i="18" s="1"/>
  <c r="X586" i="18" a="1"/>
  <c r="X586" i="18" s="1"/>
  <c r="X585" i="18" a="1"/>
  <c r="X585" i="18" s="1"/>
  <c r="X584" i="18" a="1"/>
  <c r="X584" i="18" s="1"/>
  <c r="X583" i="18" a="1"/>
  <c r="X583" i="18" s="1"/>
  <c r="X582" i="18" a="1"/>
  <c r="X582" i="18" s="1"/>
  <c r="X581" i="18" a="1"/>
  <c r="X581" i="18" s="1"/>
  <c r="X580" i="18" a="1"/>
  <c r="X580" i="18" s="1"/>
  <c r="X579" i="18" a="1"/>
  <c r="X579" i="18" s="1"/>
  <c r="X578" i="18" a="1"/>
  <c r="X578" i="18" s="1"/>
  <c r="X577" i="18" a="1"/>
  <c r="X577" i="18" s="1"/>
  <c r="X576" i="18" a="1"/>
  <c r="X576" i="18" s="1"/>
  <c r="X575" i="18" a="1"/>
  <c r="X575" i="18" s="1"/>
  <c r="X574" i="18" a="1"/>
  <c r="X574" i="18" s="1"/>
  <c r="X566" i="18" a="1"/>
  <c r="X566" i="18" s="1"/>
  <c r="X565" i="18" a="1"/>
  <c r="X565" i="18" s="1"/>
  <c r="X564" i="18" a="1"/>
  <c r="X564" i="18" s="1"/>
  <c r="X563" i="18" a="1"/>
  <c r="X563" i="18" s="1"/>
  <c r="X562" i="18" a="1"/>
  <c r="X562" i="18" s="1"/>
  <c r="X561" i="18" a="1"/>
  <c r="X561" i="18" s="1"/>
  <c r="X560" i="18" a="1"/>
  <c r="X560" i="18" s="1"/>
  <c r="X559" i="18" a="1"/>
  <c r="X559" i="18" s="1"/>
  <c r="X558" i="18" a="1"/>
  <c r="X558" i="18" s="1"/>
  <c r="X557" i="18" a="1"/>
  <c r="X557" i="18" s="1"/>
  <c r="X556" i="18" a="1"/>
  <c r="X556" i="18" s="1"/>
  <c r="X671" i="18" a="1"/>
  <c r="X671" i="18" s="1"/>
  <c r="X652" i="18" a="1"/>
  <c r="X652" i="18" s="1"/>
  <c r="X630" i="18"/>
  <c r="X658" i="18" a="1"/>
  <c r="X658" i="18" s="1"/>
  <c r="X653" i="18" a="1"/>
  <c r="X653" i="18" s="1"/>
  <c r="X572" i="18"/>
  <c r="X555" i="18" a="1"/>
  <c r="X555" i="18" s="1"/>
  <c r="X554" i="18" a="1"/>
  <c r="X554" i="18" s="1"/>
  <c r="X573" i="18"/>
  <c r="X553" i="18" a="1"/>
  <c r="X553" i="18" s="1"/>
  <c r="X552" i="18" a="1"/>
  <c r="X552" i="18" s="1"/>
  <c r="X551" i="18" a="1"/>
  <c r="X551" i="18" s="1"/>
  <c r="X550" i="18" a="1"/>
  <c r="X550" i="18" s="1"/>
  <c r="X549" i="18" a="1"/>
  <c r="X549" i="18" s="1"/>
  <c r="X548" i="18" a="1"/>
  <c r="X548" i="18" s="1"/>
  <c r="X547" i="18" a="1"/>
  <c r="X547" i="18" s="1"/>
  <c r="X546" i="18" a="1"/>
  <c r="X546" i="18" s="1"/>
  <c r="X545" i="18" a="1"/>
  <c r="X545" i="18" s="1"/>
  <c r="X544" i="18" a="1"/>
  <c r="X544" i="18" s="1"/>
  <c r="X543" i="18" a="1"/>
  <c r="X543" i="18" s="1"/>
  <c r="X542" i="18" a="1"/>
  <c r="X542" i="18" s="1"/>
  <c r="X541" i="18" a="1"/>
  <c r="X541" i="18" s="1"/>
  <c r="X540" i="18" a="1"/>
  <c r="X540" i="18" s="1"/>
  <c r="X539" i="18" a="1"/>
  <c r="X539" i="18" s="1"/>
  <c r="X538" i="18" a="1"/>
  <c r="X538" i="18" s="1"/>
  <c r="X537" i="18" a="1"/>
  <c r="X537" i="18" s="1"/>
  <c r="X536" i="18" a="1"/>
  <c r="X536" i="18" s="1"/>
  <c r="X535" i="18" a="1"/>
  <c r="X535" i="18" s="1"/>
  <c r="X534" i="18" a="1"/>
  <c r="X534" i="18" s="1"/>
  <c r="X533" i="18" a="1"/>
  <c r="X533" i="18" s="1"/>
  <c r="X532" i="18" a="1"/>
  <c r="X532" i="18" s="1"/>
  <c r="X531" i="18" a="1"/>
  <c r="X531" i="18" s="1"/>
  <c r="X530" i="18" a="1"/>
  <c r="X530" i="18" s="1"/>
  <c r="X529" i="18" a="1"/>
  <c r="X529" i="18" s="1"/>
  <c r="X528" i="18" a="1"/>
  <c r="X528" i="18" s="1"/>
  <c r="X527" i="18" a="1"/>
  <c r="X527" i="18" s="1"/>
  <c r="X526" i="18" a="1"/>
  <c r="X526" i="18" s="1"/>
  <c r="X525" i="18" a="1"/>
  <c r="X525" i="18" s="1"/>
  <c r="X524" i="18" a="1"/>
  <c r="X524" i="18" s="1"/>
  <c r="X523" i="18" a="1"/>
  <c r="X523" i="18" s="1"/>
  <c r="X522" i="18" a="1"/>
  <c r="X522" i="18" s="1"/>
  <c r="X521" i="18" a="1"/>
  <c r="X521" i="18" s="1"/>
  <c r="X520" i="18" a="1"/>
  <c r="X520" i="18" s="1"/>
  <c r="X519" i="18" a="1"/>
  <c r="X519" i="18" s="1"/>
  <c r="X518" i="18" a="1"/>
  <c r="X518" i="18" s="1"/>
  <c r="X517" i="18" a="1"/>
  <c r="X517" i="18" s="1"/>
  <c r="X509" i="18" a="1"/>
  <c r="X509" i="18" s="1"/>
  <c r="X508" i="18" a="1"/>
  <c r="X508" i="18" s="1"/>
  <c r="X507" i="18" a="1"/>
  <c r="X507" i="18" s="1"/>
  <c r="X506" i="18" a="1"/>
  <c r="X506" i="18" s="1"/>
  <c r="X505" i="18" a="1"/>
  <c r="X505" i="18" s="1"/>
  <c r="X504" i="18" a="1"/>
  <c r="X504" i="18" s="1"/>
  <c r="X503" i="18" a="1"/>
  <c r="X503" i="18" s="1"/>
  <c r="X502" i="18" a="1"/>
  <c r="X502" i="18" s="1"/>
  <c r="X501" i="18" a="1"/>
  <c r="X501" i="18" s="1"/>
  <c r="X500" i="18" a="1"/>
  <c r="X500" i="18" s="1"/>
  <c r="X499" i="18" a="1"/>
  <c r="X499" i="18" s="1"/>
  <c r="X498" i="18" a="1"/>
  <c r="X498" i="18" s="1"/>
  <c r="X497" i="18" a="1"/>
  <c r="X497" i="18" s="1"/>
  <c r="X496" i="18" a="1"/>
  <c r="X496" i="18" s="1"/>
  <c r="X495" i="18" a="1"/>
  <c r="X495" i="18" s="1"/>
  <c r="X494" i="18" a="1"/>
  <c r="X494" i="18" s="1"/>
  <c r="X493" i="18" a="1"/>
  <c r="X493" i="18" s="1"/>
  <c r="X492" i="18" a="1"/>
  <c r="X492" i="18" s="1"/>
  <c r="X491" i="18" a="1"/>
  <c r="X491" i="18" s="1"/>
  <c r="X490" i="18" a="1"/>
  <c r="X490" i="18" s="1"/>
  <c r="X489" i="18" a="1"/>
  <c r="X489" i="18" s="1"/>
  <c r="X488" i="18" a="1"/>
  <c r="X488" i="18" s="1"/>
  <c r="X487" i="18" a="1"/>
  <c r="X487" i="18" s="1"/>
  <c r="X486" i="18" a="1"/>
  <c r="X486" i="18" s="1"/>
  <c r="X485" i="18" a="1"/>
  <c r="X485" i="18" s="1"/>
  <c r="X484" i="18" a="1"/>
  <c r="X484" i="18" s="1"/>
  <c r="X483" i="18" a="1"/>
  <c r="X483" i="18" s="1"/>
  <c r="X482" i="18" a="1"/>
  <c r="X482" i="18" s="1"/>
  <c r="X481" i="18" a="1"/>
  <c r="X481" i="18" s="1"/>
  <c r="X480" i="18" a="1"/>
  <c r="X480" i="18" s="1"/>
  <c r="X479" i="18" a="1"/>
  <c r="X479" i="18" s="1"/>
  <c r="X478" i="18" a="1"/>
  <c r="X478" i="18" s="1"/>
  <c r="X477" i="18" a="1"/>
  <c r="X477" i="18" s="1"/>
  <c r="X476" i="18" a="1"/>
  <c r="X476" i="18" s="1"/>
  <c r="X475" i="18" a="1"/>
  <c r="X475" i="18" s="1"/>
  <c r="X474" i="18" a="1"/>
  <c r="X474" i="18" s="1"/>
  <c r="X473" i="18" a="1"/>
  <c r="X473" i="18" s="1"/>
  <c r="X516" i="18"/>
  <c r="X515" i="18"/>
  <c r="X459" i="18"/>
  <c r="X458" i="18"/>
  <c r="X402" i="18"/>
  <c r="X401" i="18"/>
  <c r="X377" i="18" a="1"/>
  <c r="X377" i="18" s="1"/>
  <c r="X376" i="18" a="1"/>
  <c r="X376" i="18" s="1"/>
  <c r="X375" i="18" a="1"/>
  <c r="X375" i="18" s="1"/>
  <c r="X374" i="18" a="1"/>
  <c r="X374" i="18" s="1"/>
  <c r="X373" i="18" a="1"/>
  <c r="X373" i="18" s="1"/>
  <c r="X372" i="18" a="1"/>
  <c r="X372" i="18" s="1"/>
  <c r="X371" i="18" a="1"/>
  <c r="X371" i="18" s="1"/>
  <c r="X370" i="18" a="1"/>
  <c r="X370" i="18" s="1"/>
  <c r="X369" i="18" a="1"/>
  <c r="X369" i="18" s="1"/>
  <c r="X368" i="18" a="1"/>
  <c r="X368" i="18" s="1"/>
  <c r="X367" i="18" a="1"/>
  <c r="X367" i="18" s="1"/>
  <c r="X366" i="18" a="1"/>
  <c r="X366" i="18" s="1"/>
  <c r="X365" i="18" a="1"/>
  <c r="X365" i="18" s="1"/>
  <c r="X364" i="18" a="1"/>
  <c r="X364" i="18" s="1"/>
  <c r="X363" i="18" a="1"/>
  <c r="X363" i="18" s="1"/>
  <c r="X362" i="18" a="1"/>
  <c r="X362" i="18" s="1"/>
  <c r="X361" i="18" a="1"/>
  <c r="X361" i="18" s="1"/>
  <c r="X360" i="18" a="1"/>
  <c r="X360" i="18" s="1"/>
  <c r="X359" i="18" a="1"/>
  <c r="X359" i="18" s="1"/>
  <c r="X358" i="18" a="1"/>
  <c r="X358" i="18" s="1"/>
  <c r="X357" i="18" a="1"/>
  <c r="X357" i="18" s="1"/>
  <c r="X356" i="18" a="1"/>
  <c r="X356" i="18" s="1"/>
  <c r="X355" i="18" a="1"/>
  <c r="X355" i="18" s="1"/>
  <c r="X354" i="18" a="1"/>
  <c r="X354" i="18" s="1"/>
  <c r="X353" i="18" a="1"/>
  <c r="X353" i="18" s="1"/>
  <c r="X352" i="18" a="1"/>
  <c r="X352" i="18" s="1"/>
  <c r="X351" i="18" a="1"/>
  <c r="X351" i="18" s="1"/>
  <c r="X350" i="18" a="1"/>
  <c r="X350" i="18" s="1"/>
  <c r="X349" i="18" a="1"/>
  <c r="X349" i="18" s="1"/>
  <c r="X345" i="18"/>
  <c r="X344" i="18"/>
  <c r="X288" i="18"/>
  <c r="X287" i="18"/>
  <c r="X460" i="18" a="1"/>
  <c r="X460" i="18" s="1"/>
  <c r="X403" i="18" a="1"/>
  <c r="X403" i="18" s="1"/>
  <c r="X338" i="18" a="1"/>
  <c r="X338" i="18" s="1"/>
  <c r="X337" i="18" a="1"/>
  <c r="X337" i="18" s="1"/>
  <c r="X336" i="18" a="1"/>
  <c r="X336" i="18" s="1"/>
  <c r="X335" i="18" a="1"/>
  <c r="X335" i="18" s="1"/>
  <c r="X334" i="18" a="1"/>
  <c r="X334" i="18" s="1"/>
  <c r="X333" i="18" a="1"/>
  <c r="X333" i="18" s="1"/>
  <c r="X332" i="18" a="1"/>
  <c r="X332" i="18" s="1"/>
  <c r="X331" i="18" a="1"/>
  <c r="X331" i="18" s="1"/>
  <c r="X330" i="18" a="1"/>
  <c r="X330" i="18" s="1"/>
  <c r="X329" i="18" a="1"/>
  <c r="X329" i="18" s="1"/>
  <c r="X328" i="18" a="1"/>
  <c r="X328" i="18" s="1"/>
  <c r="X327" i="18" a="1"/>
  <c r="X327" i="18" s="1"/>
  <c r="X326" i="18" a="1"/>
  <c r="X326" i="18" s="1"/>
  <c r="X325" i="18" a="1"/>
  <c r="X325" i="18" s="1"/>
  <c r="X324" i="18" a="1"/>
  <c r="X324" i="18" s="1"/>
  <c r="X323" i="18" a="1"/>
  <c r="X323" i="18" s="1"/>
  <c r="X322" i="18" a="1"/>
  <c r="X322" i="18" s="1"/>
  <c r="X321" i="18" a="1"/>
  <c r="X321" i="18" s="1"/>
  <c r="X320" i="18" a="1"/>
  <c r="X320" i="18" s="1"/>
  <c r="X319" i="18" a="1"/>
  <c r="X319" i="18" s="1"/>
  <c r="X318" i="18" a="1"/>
  <c r="X318" i="18" s="1"/>
  <c r="X317" i="18" a="1"/>
  <c r="X317" i="18" s="1"/>
  <c r="X316" i="18" a="1"/>
  <c r="X316" i="18" s="1"/>
  <c r="X315" i="18" a="1"/>
  <c r="X315" i="18" s="1"/>
  <c r="X314" i="18" a="1"/>
  <c r="X314" i="18" s="1"/>
  <c r="X313" i="18" a="1"/>
  <c r="X313" i="18" s="1"/>
  <c r="X312" i="18" a="1"/>
  <c r="X312" i="18" s="1"/>
  <c r="X311" i="18" a="1"/>
  <c r="X311" i="18" s="1"/>
  <c r="X310" i="18" a="1"/>
  <c r="X310" i="18" s="1"/>
  <c r="X309" i="18" a="1"/>
  <c r="X309" i="18" s="1"/>
  <c r="X308" i="18" a="1"/>
  <c r="X308" i="18" s="1"/>
  <c r="X307" i="18" a="1"/>
  <c r="X307" i="18" s="1"/>
  <c r="X306" i="18" a="1"/>
  <c r="X306" i="18" s="1"/>
  <c r="X305" i="18" a="1"/>
  <c r="X305" i="18" s="1"/>
  <c r="X304" i="18" a="1"/>
  <c r="X304" i="18" s="1"/>
  <c r="X303" i="18" a="1"/>
  <c r="X303" i="18" s="1"/>
  <c r="X302" i="18" a="1"/>
  <c r="X302" i="18" s="1"/>
  <c r="X301" i="18" a="1"/>
  <c r="X301" i="18" s="1"/>
  <c r="X300" i="18" a="1"/>
  <c r="X300" i="18" s="1"/>
  <c r="X299" i="18" a="1"/>
  <c r="X299" i="18" s="1"/>
  <c r="X298" i="18" a="1"/>
  <c r="X298" i="18" s="1"/>
  <c r="X297" i="18" a="1"/>
  <c r="X297" i="18" s="1"/>
  <c r="X296" i="18" a="1"/>
  <c r="X296" i="18" s="1"/>
  <c r="X295" i="18" a="1"/>
  <c r="X295" i="18" s="1"/>
  <c r="X294" i="18" a="1"/>
  <c r="X294" i="18" s="1"/>
  <c r="X293" i="18" a="1"/>
  <c r="X293" i="18" s="1"/>
  <c r="X292" i="18" a="1"/>
  <c r="X292" i="18" s="1"/>
  <c r="X291" i="18" a="1"/>
  <c r="X291" i="18" s="1"/>
  <c r="X290" i="18" a="1"/>
  <c r="X290" i="18" s="1"/>
  <c r="X289" i="18" a="1"/>
  <c r="X289" i="18" s="1"/>
  <c r="X452" i="18" a="1"/>
  <c r="X452" i="18" s="1"/>
  <c r="X451" i="18" a="1"/>
  <c r="X451" i="18" s="1"/>
  <c r="X450" i="18" a="1"/>
  <c r="X450" i="18" s="1"/>
  <c r="X449" i="18" a="1"/>
  <c r="X449" i="18" s="1"/>
  <c r="X448" i="18" a="1"/>
  <c r="X448" i="18" s="1"/>
  <c r="X447" i="18" a="1"/>
  <c r="X447" i="18" s="1"/>
  <c r="X446" i="18" a="1"/>
  <c r="X446" i="18" s="1"/>
  <c r="X445" i="18" a="1"/>
  <c r="X445" i="18" s="1"/>
  <c r="X444" i="18" a="1"/>
  <c r="X444" i="18" s="1"/>
  <c r="X443" i="18" a="1"/>
  <c r="X443" i="18" s="1"/>
  <c r="X442" i="18" a="1"/>
  <c r="X442" i="18" s="1"/>
  <c r="X441" i="18" a="1"/>
  <c r="X441" i="18" s="1"/>
  <c r="X440" i="18" a="1"/>
  <c r="X440" i="18" s="1"/>
  <c r="X439" i="18" a="1"/>
  <c r="X439" i="18" s="1"/>
  <c r="X438" i="18" a="1"/>
  <c r="X438" i="18" s="1"/>
  <c r="X437" i="18" a="1"/>
  <c r="X437" i="18" s="1"/>
  <c r="X436" i="18" a="1"/>
  <c r="X436" i="18" s="1"/>
  <c r="X435" i="18" a="1"/>
  <c r="X435" i="18" s="1"/>
  <c r="X434" i="18" a="1"/>
  <c r="X434" i="18" s="1"/>
  <c r="X433" i="18" a="1"/>
  <c r="X433" i="18" s="1"/>
  <c r="X432" i="18" a="1"/>
  <c r="X432" i="18" s="1"/>
  <c r="X431" i="18" a="1"/>
  <c r="X431" i="18" s="1"/>
  <c r="X430" i="18" a="1"/>
  <c r="X430" i="18" s="1"/>
  <c r="X429" i="18" a="1"/>
  <c r="X429" i="18" s="1"/>
  <c r="X428" i="18" a="1"/>
  <c r="X428" i="18" s="1"/>
  <c r="X427" i="18" a="1"/>
  <c r="X427" i="18" s="1"/>
  <c r="X426" i="18" a="1"/>
  <c r="X426" i="18" s="1"/>
  <c r="X425" i="18" a="1"/>
  <c r="X425" i="18" s="1"/>
  <c r="X424" i="18" a="1"/>
  <c r="X424" i="18" s="1"/>
  <c r="X423" i="18" a="1"/>
  <c r="X423" i="18" s="1"/>
  <c r="X422" i="18" a="1"/>
  <c r="X422" i="18" s="1"/>
  <c r="X421" i="18" a="1"/>
  <c r="X421" i="18" s="1"/>
  <c r="X420" i="18" a="1"/>
  <c r="X420" i="18" s="1"/>
  <c r="X419" i="18" a="1"/>
  <c r="X419" i="18" s="1"/>
  <c r="X418" i="18" a="1"/>
  <c r="X418" i="18" s="1"/>
  <c r="X417" i="18" a="1"/>
  <c r="X417" i="18" s="1"/>
  <c r="X416" i="18" a="1"/>
  <c r="X416" i="18" s="1"/>
  <c r="X415" i="18" a="1"/>
  <c r="X415" i="18" s="1"/>
  <c r="X414" i="18" a="1"/>
  <c r="X414" i="18" s="1"/>
  <c r="X413" i="18" a="1"/>
  <c r="X413" i="18" s="1"/>
  <c r="X412" i="18" a="1"/>
  <c r="X412" i="18" s="1"/>
  <c r="X411" i="18" a="1"/>
  <c r="X411" i="18" s="1"/>
  <c r="X410" i="18" a="1"/>
  <c r="X410" i="18" s="1"/>
  <c r="X409" i="18" a="1"/>
  <c r="X409" i="18" s="1"/>
  <c r="X408" i="18" a="1"/>
  <c r="X408" i="18" s="1"/>
  <c r="X407" i="18" a="1"/>
  <c r="X407" i="18" s="1"/>
  <c r="X406" i="18" a="1"/>
  <c r="X406" i="18" s="1"/>
  <c r="X405" i="18" a="1"/>
  <c r="X405" i="18" s="1"/>
  <c r="X404" i="18" a="1"/>
  <c r="X404" i="18" s="1"/>
  <c r="X231" i="18"/>
  <c r="X230" i="18"/>
  <c r="X380" i="18" a="1"/>
  <c r="X380" i="18" s="1"/>
  <c r="X379" i="18" a="1"/>
  <c r="X379" i="18" s="1"/>
  <c r="X378" i="18" a="1"/>
  <c r="X378" i="18" s="1"/>
  <c r="X348" i="18" a="1"/>
  <c r="X348" i="18" s="1"/>
  <c r="X347" i="18" a="1"/>
  <c r="X347" i="18" s="1"/>
  <c r="X346" i="18" a="1"/>
  <c r="X346" i="18" s="1"/>
  <c r="X281" i="18" a="1"/>
  <c r="X281" i="18" s="1"/>
  <c r="X280" i="18" a="1"/>
  <c r="X280" i="18" s="1"/>
  <c r="X279" i="18" a="1"/>
  <c r="X279" i="18" s="1"/>
  <c r="X278" i="18" a="1"/>
  <c r="X278" i="18" s="1"/>
  <c r="X277" i="18" a="1"/>
  <c r="X277" i="18" s="1"/>
  <c r="X276" i="18" a="1"/>
  <c r="X276" i="18" s="1"/>
  <c r="X275" i="18" a="1"/>
  <c r="X275" i="18" s="1"/>
  <c r="X274" i="18" a="1"/>
  <c r="X274" i="18" s="1"/>
  <c r="X273" i="18" a="1"/>
  <c r="X273" i="18" s="1"/>
  <c r="X272" i="18" a="1"/>
  <c r="X272" i="18" s="1"/>
  <c r="X271" i="18" a="1"/>
  <c r="X271" i="18" s="1"/>
  <c r="X270" i="18" a="1"/>
  <c r="X270" i="18" s="1"/>
  <c r="X269" i="18" a="1"/>
  <c r="X269" i="18" s="1"/>
  <c r="X268" i="18" a="1"/>
  <c r="X268" i="18" s="1"/>
  <c r="X267" i="18" a="1"/>
  <c r="X267" i="18" s="1"/>
  <c r="X266" i="18" a="1"/>
  <c r="X266" i="18" s="1"/>
  <c r="X265" i="18" a="1"/>
  <c r="X265" i="18" s="1"/>
  <c r="X264" i="18" a="1"/>
  <c r="X264" i="18" s="1"/>
  <c r="X263" i="18" a="1"/>
  <c r="X263" i="18" s="1"/>
  <c r="X262" i="18" a="1"/>
  <c r="X262" i="18" s="1"/>
  <c r="X261" i="18" a="1"/>
  <c r="X261" i="18" s="1"/>
  <c r="X260" i="18" a="1"/>
  <c r="X260" i="18" s="1"/>
  <c r="X259" i="18" a="1"/>
  <c r="X259" i="18" s="1"/>
  <c r="X258" i="18" a="1"/>
  <c r="X258" i="18" s="1"/>
  <c r="X257" i="18" a="1"/>
  <c r="X257" i="18" s="1"/>
  <c r="X256" i="18" a="1"/>
  <c r="X256" i="18" s="1"/>
  <c r="X255" i="18" a="1"/>
  <c r="X255" i="18" s="1"/>
  <c r="X254" i="18" a="1"/>
  <c r="X254" i="18" s="1"/>
  <c r="X253" i="18" a="1"/>
  <c r="X253" i="18" s="1"/>
  <c r="X252" i="18" a="1"/>
  <c r="X252" i="18" s="1"/>
  <c r="AB680" i="18" a="1"/>
  <c r="AB680" i="18" s="1"/>
  <c r="AB679" i="18" a="1"/>
  <c r="AB679" i="18" s="1"/>
  <c r="AB678" i="18" a="1"/>
  <c r="AB678" i="18" s="1"/>
  <c r="AB677" i="18" a="1"/>
  <c r="AB677" i="18" s="1"/>
  <c r="AB676" i="18" a="1"/>
  <c r="AB676" i="18" s="1"/>
  <c r="AB675" i="18" a="1"/>
  <c r="AB675" i="18" s="1"/>
  <c r="AB674" i="18" a="1"/>
  <c r="AB674" i="18" s="1"/>
  <c r="AB673" i="18" a="1"/>
  <c r="AB673" i="18" s="1"/>
  <c r="AB645" i="18" a="1"/>
  <c r="AB645" i="18" s="1"/>
  <c r="AB644" i="18" a="1"/>
  <c r="AB644" i="18" s="1"/>
  <c r="AB643" i="18" a="1"/>
  <c r="AB643" i="18" s="1"/>
  <c r="AB642" i="18" a="1"/>
  <c r="AB642" i="18" s="1"/>
  <c r="AB641" i="18" a="1"/>
  <c r="AB641" i="18" s="1"/>
  <c r="AB640" i="18" a="1"/>
  <c r="AB640" i="18" s="1"/>
  <c r="AB639" i="18" a="1"/>
  <c r="AB639" i="18" s="1"/>
  <c r="AB638" i="18" a="1"/>
  <c r="AB638" i="18" s="1"/>
  <c r="AB637" i="18" a="1"/>
  <c r="AB637" i="18" s="1"/>
  <c r="AB636" i="18" a="1"/>
  <c r="AB636" i="18" s="1"/>
  <c r="AB635" i="18" a="1"/>
  <c r="AB635" i="18" s="1"/>
  <c r="AB634" i="18" a="1"/>
  <c r="AB634" i="18" s="1"/>
  <c r="AB633" i="18" a="1"/>
  <c r="AB633" i="18" s="1"/>
  <c r="AB632" i="18" a="1"/>
  <c r="AB632" i="18" s="1"/>
  <c r="AB631" i="18" a="1"/>
  <c r="AB631" i="18" s="1"/>
  <c r="AB623" i="18" a="1"/>
  <c r="AB623" i="18" s="1"/>
  <c r="AB622" i="18" a="1"/>
  <c r="AB622" i="18" s="1"/>
  <c r="AB621" i="18" a="1"/>
  <c r="AB621" i="18" s="1"/>
  <c r="AB620" i="18" a="1"/>
  <c r="AB620" i="18" s="1"/>
  <c r="AB619" i="18" a="1"/>
  <c r="AB619" i="18" s="1"/>
  <c r="AB618" i="18" a="1"/>
  <c r="AB618" i="18" s="1"/>
  <c r="AB617" i="18" a="1"/>
  <c r="AB617" i="18" s="1"/>
  <c r="AB616" i="18" a="1"/>
  <c r="AB616" i="18" s="1"/>
  <c r="AB615" i="18" a="1"/>
  <c r="AB615" i="18" s="1"/>
  <c r="AB614" i="18" a="1"/>
  <c r="AB614" i="18" s="1"/>
  <c r="AB613" i="18" a="1"/>
  <c r="AB613" i="18" s="1"/>
  <c r="AB612" i="18" a="1"/>
  <c r="AB612" i="18" s="1"/>
  <c r="AB611" i="18" a="1"/>
  <c r="AB611" i="18" s="1"/>
  <c r="AB610" i="18" a="1"/>
  <c r="AB610" i="18" s="1"/>
  <c r="AB609" i="18" a="1"/>
  <c r="AB609" i="18" s="1"/>
  <c r="AB608" i="18" a="1"/>
  <c r="AB608" i="18" s="1"/>
  <c r="AB607" i="18" a="1"/>
  <c r="AB607" i="18" s="1"/>
  <c r="AB606" i="18" a="1"/>
  <c r="AB606" i="18" s="1"/>
  <c r="AB605" i="18" a="1"/>
  <c r="AB605" i="18" s="1"/>
  <c r="AB670" i="18" a="1"/>
  <c r="AB670" i="18" s="1"/>
  <c r="AB666" i="18" a="1"/>
  <c r="AB666" i="18" s="1"/>
  <c r="AB671" i="18" a="1"/>
  <c r="AB671" i="18" s="1"/>
  <c r="AB669" i="18" a="1"/>
  <c r="AB669" i="18" s="1"/>
  <c r="AB668" i="18" a="1"/>
  <c r="AB668" i="18" s="1"/>
  <c r="AB662" i="18" a="1"/>
  <c r="AB662" i="18" s="1"/>
  <c r="AB665" i="18" a="1"/>
  <c r="AB665" i="18" s="1"/>
  <c r="AB661" i="18" a="1"/>
  <c r="AB661" i="18" s="1"/>
  <c r="AB660" i="18" a="1"/>
  <c r="AB660" i="18" s="1"/>
  <c r="AB659" i="18" a="1"/>
  <c r="AB659" i="18" s="1"/>
  <c r="AB658" i="18" a="1"/>
  <c r="AB658" i="18" s="1"/>
  <c r="AB657" i="18" a="1"/>
  <c r="AB657" i="18" s="1"/>
  <c r="AB656" i="18" a="1"/>
  <c r="AB656" i="18" s="1"/>
  <c r="AB655" i="18" a="1"/>
  <c r="AB655" i="18" s="1"/>
  <c r="AB651" i="18" a="1"/>
  <c r="AB651" i="18" s="1"/>
  <c r="AB650" i="18" a="1"/>
  <c r="AB650" i="18" s="1"/>
  <c r="AB649" i="18" a="1"/>
  <c r="AB649" i="18" s="1"/>
  <c r="AB648" i="18" a="1"/>
  <c r="AB648" i="18" s="1"/>
  <c r="AB647" i="18" a="1"/>
  <c r="AB647" i="18" s="1"/>
  <c r="AB646" i="18" a="1"/>
  <c r="AB646" i="18" s="1"/>
  <c r="AB663" i="18" a="1"/>
  <c r="AB663" i="18" s="1"/>
  <c r="AB654" i="18" a="1"/>
  <c r="AB654" i="18" s="1"/>
  <c r="AB667" i="18" a="1"/>
  <c r="AB667" i="18" s="1"/>
  <c r="AB653" i="18" a="1"/>
  <c r="AB653" i="18" s="1"/>
  <c r="AB630" i="18"/>
  <c r="AB652" i="18" a="1"/>
  <c r="AB652" i="18" s="1"/>
  <c r="AB604" i="18" a="1"/>
  <c r="AB604" i="18" s="1"/>
  <c r="AB603" i="18" a="1"/>
  <c r="AB603" i="18" s="1"/>
  <c r="AB602" i="18" a="1"/>
  <c r="AB602" i="18" s="1"/>
  <c r="AB601" i="18" a="1"/>
  <c r="AB601" i="18" s="1"/>
  <c r="AB600" i="18" a="1"/>
  <c r="AB600" i="18" s="1"/>
  <c r="AB599" i="18" a="1"/>
  <c r="AB599" i="18" s="1"/>
  <c r="AB598" i="18" a="1"/>
  <c r="AB598" i="18" s="1"/>
  <c r="AB597" i="18" a="1"/>
  <c r="AB597" i="18" s="1"/>
  <c r="AB596" i="18" a="1"/>
  <c r="AB596" i="18" s="1"/>
  <c r="AB595" i="18" a="1"/>
  <c r="AB595" i="18" s="1"/>
  <c r="AB594" i="18" a="1"/>
  <c r="AB594" i="18" s="1"/>
  <c r="AB593" i="18" a="1"/>
  <c r="AB593" i="18" s="1"/>
  <c r="AB592" i="18" a="1"/>
  <c r="AB592" i="18" s="1"/>
  <c r="AB591" i="18" a="1"/>
  <c r="AB591" i="18" s="1"/>
  <c r="AB590" i="18" a="1"/>
  <c r="AB590" i="18" s="1"/>
  <c r="AB589" i="18" a="1"/>
  <c r="AB589" i="18" s="1"/>
  <c r="AB588" i="18" a="1"/>
  <c r="AB588" i="18" s="1"/>
  <c r="AB587" i="18" a="1"/>
  <c r="AB587" i="18" s="1"/>
  <c r="AB586" i="18" a="1"/>
  <c r="AB586" i="18" s="1"/>
  <c r="AB585" i="18" a="1"/>
  <c r="AB585" i="18" s="1"/>
  <c r="AB584" i="18" a="1"/>
  <c r="AB584" i="18" s="1"/>
  <c r="AB583" i="18" a="1"/>
  <c r="AB583" i="18" s="1"/>
  <c r="AB582" i="18" a="1"/>
  <c r="AB582" i="18" s="1"/>
  <c r="AB581" i="18" a="1"/>
  <c r="AB581" i="18" s="1"/>
  <c r="AB580" i="18" a="1"/>
  <c r="AB580" i="18" s="1"/>
  <c r="AB579" i="18" a="1"/>
  <c r="AB579" i="18" s="1"/>
  <c r="AB578" i="18" a="1"/>
  <c r="AB578" i="18" s="1"/>
  <c r="AB577" i="18" a="1"/>
  <c r="AB577" i="18" s="1"/>
  <c r="AB576" i="18" a="1"/>
  <c r="AB576" i="18" s="1"/>
  <c r="AB575" i="18" a="1"/>
  <c r="AB575" i="18" s="1"/>
  <c r="AB574" i="18" a="1"/>
  <c r="AB574" i="18" s="1"/>
  <c r="AB566" i="18" a="1"/>
  <c r="AB566" i="18" s="1"/>
  <c r="AB565" i="18" a="1"/>
  <c r="AB565" i="18" s="1"/>
  <c r="AB564" i="18" a="1"/>
  <c r="AB564" i="18" s="1"/>
  <c r="AB563" i="18" a="1"/>
  <c r="AB563" i="18" s="1"/>
  <c r="AB562" i="18" a="1"/>
  <c r="AB562" i="18" s="1"/>
  <c r="AB561" i="18" a="1"/>
  <c r="AB561" i="18" s="1"/>
  <c r="AB560" i="18" a="1"/>
  <c r="AB560" i="18" s="1"/>
  <c r="AB559" i="18" a="1"/>
  <c r="AB559" i="18" s="1"/>
  <c r="AB558" i="18" a="1"/>
  <c r="AB558" i="18" s="1"/>
  <c r="AB557" i="18" a="1"/>
  <c r="AB557" i="18" s="1"/>
  <c r="AB556" i="18" a="1"/>
  <c r="AB556" i="18" s="1"/>
  <c r="AB664" i="18" a="1"/>
  <c r="AB664" i="18" s="1"/>
  <c r="AB629" i="18"/>
  <c r="AB672" i="18" a="1"/>
  <c r="AB672" i="18" s="1"/>
  <c r="AB573" i="18"/>
  <c r="AB555" i="18" a="1"/>
  <c r="AB555" i="18" s="1"/>
  <c r="AB554" i="18" a="1"/>
  <c r="AB554" i="18" s="1"/>
  <c r="AB572" i="18"/>
  <c r="AB553" i="18" a="1"/>
  <c r="AB553" i="18" s="1"/>
  <c r="AB552" i="18" a="1"/>
  <c r="AB552" i="18" s="1"/>
  <c r="AB551" i="18" a="1"/>
  <c r="AB551" i="18" s="1"/>
  <c r="AB550" i="18" a="1"/>
  <c r="AB550" i="18" s="1"/>
  <c r="AB549" i="18" a="1"/>
  <c r="AB549" i="18" s="1"/>
  <c r="AB548" i="18" a="1"/>
  <c r="AB548" i="18" s="1"/>
  <c r="AB547" i="18" a="1"/>
  <c r="AB547" i="18" s="1"/>
  <c r="AB546" i="18" a="1"/>
  <c r="AB546" i="18" s="1"/>
  <c r="AB545" i="18" a="1"/>
  <c r="AB545" i="18" s="1"/>
  <c r="AB544" i="18" a="1"/>
  <c r="AB544" i="18" s="1"/>
  <c r="AB543" i="18" a="1"/>
  <c r="AB543" i="18" s="1"/>
  <c r="AB542" i="18" a="1"/>
  <c r="AB542" i="18" s="1"/>
  <c r="AB541" i="18" a="1"/>
  <c r="AB541" i="18" s="1"/>
  <c r="AB540" i="18" a="1"/>
  <c r="AB540" i="18" s="1"/>
  <c r="AB539" i="18" a="1"/>
  <c r="AB539" i="18" s="1"/>
  <c r="AB538" i="18" a="1"/>
  <c r="AB538" i="18" s="1"/>
  <c r="AB537" i="18" a="1"/>
  <c r="AB537" i="18" s="1"/>
  <c r="AB536" i="18" a="1"/>
  <c r="AB536" i="18" s="1"/>
  <c r="AB535" i="18" a="1"/>
  <c r="AB535" i="18" s="1"/>
  <c r="AB534" i="18" a="1"/>
  <c r="AB534" i="18" s="1"/>
  <c r="AB533" i="18" a="1"/>
  <c r="AB533" i="18" s="1"/>
  <c r="AB532" i="18" a="1"/>
  <c r="AB532" i="18" s="1"/>
  <c r="AB531" i="18" a="1"/>
  <c r="AB531" i="18" s="1"/>
  <c r="AB530" i="18" a="1"/>
  <c r="AB530" i="18" s="1"/>
  <c r="AB529" i="18" a="1"/>
  <c r="AB529" i="18" s="1"/>
  <c r="AB528" i="18" a="1"/>
  <c r="AB528" i="18" s="1"/>
  <c r="AB527" i="18" a="1"/>
  <c r="AB527" i="18" s="1"/>
  <c r="AB526" i="18" a="1"/>
  <c r="AB526" i="18" s="1"/>
  <c r="AB525" i="18" a="1"/>
  <c r="AB525" i="18" s="1"/>
  <c r="AB524" i="18" a="1"/>
  <c r="AB524" i="18" s="1"/>
  <c r="AB523" i="18" a="1"/>
  <c r="AB523" i="18" s="1"/>
  <c r="AB522" i="18" a="1"/>
  <c r="AB522" i="18" s="1"/>
  <c r="AB521" i="18" a="1"/>
  <c r="AB521" i="18" s="1"/>
  <c r="AB520" i="18" a="1"/>
  <c r="AB520" i="18" s="1"/>
  <c r="AB519" i="18" a="1"/>
  <c r="AB519" i="18" s="1"/>
  <c r="AB518" i="18" a="1"/>
  <c r="AB518" i="18" s="1"/>
  <c r="AB517" i="18" a="1"/>
  <c r="AB517" i="18" s="1"/>
  <c r="AB509" i="18" a="1"/>
  <c r="AB509" i="18" s="1"/>
  <c r="AB508" i="18" a="1"/>
  <c r="AB508" i="18" s="1"/>
  <c r="AB507" i="18" a="1"/>
  <c r="AB507" i="18" s="1"/>
  <c r="AB506" i="18" a="1"/>
  <c r="AB506" i="18" s="1"/>
  <c r="AB505" i="18" a="1"/>
  <c r="AB505" i="18" s="1"/>
  <c r="AB504" i="18" a="1"/>
  <c r="AB504" i="18" s="1"/>
  <c r="AB503" i="18" a="1"/>
  <c r="AB503" i="18" s="1"/>
  <c r="AB502" i="18" a="1"/>
  <c r="AB502" i="18" s="1"/>
  <c r="AB501" i="18" a="1"/>
  <c r="AB501" i="18" s="1"/>
  <c r="AB500" i="18" a="1"/>
  <c r="AB500" i="18" s="1"/>
  <c r="AB499" i="18" a="1"/>
  <c r="AB499" i="18" s="1"/>
  <c r="AB498" i="18" a="1"/>
  <c r="AB498" i="18" s="1"/>
  <c r="AB497" i="18" a="1"/>
  <c r="AB497" i="18" s="1"/>
  <c r="AB496" i="18" a="1"/>
  <c r="AB496" i="18" s="1"/>
  <c r="AB495" i="18" a="1"/>
  <c r="AB495" i="18" s="1"/>
  <c r="AB494" i="18" a="1"/>
  <c r="AB494" i="18" s="1"/>
  <c r="AB493" i="18" a="1"/>
  <c r="AB493" i="18" s="1"/>
  <c r="AB492" i="18" a="1"/>
  <c r="AB492" i="18" s="1"/>
  <c r="AB491" i="18" a="1"/>
  <c r="AB491" i="18" s="1"/>
  <c r="AB490" i="18" a="1"/>
  <c r="AB490" i="18" s="1"/>
  <c r="AB489" i="18" a="1"/>
  <c r="AB489" i="18" s="1"/>
  <c r="AB488" i="18" a="1"/>
  <c r="AB488" i="18" s="1"/>
  <c r="AB487" i="18" a="1"/>
  <c r="AB487" i="18" s="1"/>
  <c r="AB486" i="18" a="1"/>
  <c r="AB486" i="18" s="1"/>
  <c r="AB485" i="18" a="1"/>
  <c r="AB485" i="18" s="1"/>
  <c r="AB484" i="18" a="1"/>
  <c r="AB484" i="18" s="1"/>
  <c r="AB483" i="18" a="1"/>
  <c r="AB483" i="18" s="1"/>
  <c r="AB482" i="18" a="1"/>
  <c r="AB482" i="18" s="1"/>
  <c r="AB481" i="18" a="1"/>
  <c r="AB481" i="18" s="1"/>
  <c r="AB480" i="18" a="1"/>
  <c r="AB480" i="18" s="1"/>
  <c r="AB479" i="18" a="1"/>
  <c r="AB479" i="18" s="1"/>
  <c r="AB478" i="18" a="1"/>
  <c r="AB478" i="18" s="1"/>
  <c r="AB477" i="18" a="1"/>
  <c r="AB477" i="18" s="1"/>
  <c r="AB476" i="18" a="1"/>
  <c r="AB476" i="18" s="1"/>
  <c r="AB475" i="18" a="1"/>
  <c r="AB475" i="18" s="1"/>
  <c r="AB474" i="18" a="1"/>
  <c r="AB474" i="18" s="1"/>
  <c r="AB473" i="18" a="1"/>
  <c r="AB473" i="18" s="1"/>
  <c r="AB516" i="18"/>
  <c r="AB515" i="18"/>
  <c r="AB459" i="18"/>
  <c r="AB458" i="18"/>
  <c r="AB402" i="18"/>
  <c r="AB401" i="18"/>
  <c r="AB361" i="18" a="1"/>
  <c r="AB361" i="18" s="1"/>
  <c r="AB360" i="18" a="1"/>
  <c r="AB360" i="18" s="1"/>
  <c r="AB359" i="18" a="1"/>
  <c r="AB359" i="18" s="1"/>
  <c r="AB358" i="18" a="1"/>
  <c r="AB358" i="18" s="1"/>
  <c r="AB357" i="18" a="1"/>
  <c r="AB357" i="18" s="1"/>
  <c r="AB356" i="18" a="1"/>
  <c r="AB356" i="18" s="1"/>
  <c r="AB355" i="18" a="1"/>
  <c r="AB355" i="18" s="1"/>
  <c r="AB354" i="18" a="1"/>
  <c r="AB354" i="18" s="1"/>
  <c r="AB353" i="18" a="1"/>
  <c r="AB353" i="18" s="1"/>
  <c r="AB352" i="18" a="1"/>
  <c r="AB352" i="18" s="1"/>
  <c r="AB351" i="18" a="1"/>
  <c r="AB351" i="18" s="1"/>
  <c r="AB350" i="18" a="1"/>
  <c r="AB350" i="18" s="1"/>
  <c r="AB349" i="18" a="1"/>
  <c r="AB349" i="18" s="1"/>
  <c r="AB460" i="18" a="1"/>
  <c r="AB460" i="18" s="1"/>
  <c r="AB403" i="18" a="1"/>
  <c r="AB403" i="18" s="1"/>
  <c r="AB380" i="18" a="1"/>
  <c r="AB380" i="18" s="1"/>
  <c r="AB379" i="18" a="1"/>
  <c r="AB379" i="18" s="1"/>
  <c r="AB378" i="18" a="1"/>
  <c r="AB378" i="18" s="1"/>
  <c r="AB366" i="18" a="1"/>
  <c r="AB366" i="18" s="1"/>
  <c r="AB365" i="18" a="1"/>
  <c r="AB365" i="18" s="1"/>
  <c r="AB364" i="18" a="1"/>
  <c r="AB364" i="18" s="1"/>
  <c r="AB363" i="18" a="1"/>
  <c r="AB363" i="18" s="1"/>
  <c r="AB362" i="18" a="1"/>
  <c r="AB362" i="18" s="1"/>
  <c r="AB345" i="18"/>
  <c r="AB344" i="18"/>
  <c r="AB288" i="18"/>
  <c r="AB287" i="18"/>
  <c r="AB377" i="18" a="1"/>
  <c r="AB377" i="18" s="1"/>
  <c r="AB376" i="18" a="1"/>
  <c r="AB376" i="18" s="1"/>
  <c r="AB375" i="18" a="1"/>
  <c r="AB375" i="18" s="1"/>
  <c r="AB374" i="18" a="1"/>
  <c r="AB374" i="18" s="1"/>
  <c r="AB373" i="18" a="1"/>
  <c r="AB373" i="18" s="1"/>
  <c r="AB372" i="18" a="1"/>
  <c r="AB372" i="18" s="1"/>
  <c r="AB371" i="18" a="1"/>
  <c r="AB371" i="18" s="1"/>
  <c r="AB370" i="18" a="1"/>
  <c r="AB370" i="18" s="1"/>
  <c r="AB369" i="18" a="1"/>
  <c r="AB369" i="18" s="1"/>
  <c r="AB368" i="18" a="1"/>
  <c r="AB368" i="18" s="1"/>
  <c r="AB367" i="18" a="1"/>
  <c r="AB367" i="18" s="1"/>
  <c r="AB452" i="18" a="1"/>
  <c r="AB452" i="18" s="1"/>
  <c r="AB451" i="18" a="1"/>
  <c r="AB451" i="18" s="1"/>
  <c r="AB450" i="18" a="1"/>
  <c r="AB450" i="18" s="1"/>
  <c r="AB449" i="18" a="1"/>
  <c r="AB449" i="18" s="1"/>
  <c r="AB448" i="18" a="1"/>
  <c r="AB448" i="18" s="1"/>
  <c r="AB447" i="18" a="1"/>
  <c r="AB447" i="18" s="1"/>
  <c r="AB446" i="18" a="1"/>
  <c r="AB446" i="18" s="1"/>
  <c r="AB445" i="18" a="1"/>
  <c r="AB445" i="18" s="1"/>
  <c r="AB444" i="18" a="1"/>
  <c r="AB444" i="18" s="1"/>
  <c r="AB443" i="18" a="1"/>
  <c r="AB443" i="18" s="1"/>
  <c r="AB442" i="18" a="1"/>
  <c r="AB442" i="18" s="1"/>
  <c r="AB441" i="18" a="1"/>
  <c r="AB441" i="18" s="1"/>
  <c r="AB440" i="18" a="1"/>
  <c r="AB440" i="18" s="1"/>
  <c r="AB439" i="18" a="1"/>
  <c r="AB439" i="18" s="1"/>
  <c r="AB438" i="18" a="1"/>
  <c r="AB438" i="18" s="1"/>
  <c r="AB437" i="18" a="1"/>
  <c r="AB437" i="18" s="1"/>
  <c r="AB436" i="18" a="1"/>
  <c r="AB436" i="18" s="1"/>
  <c r="AB435" i="18" a="1"/>
  <c r="AB435" i="18" s="1"/>
  <c r="AB434" i="18" a="1"/>
  <c r="AB434" i="18" s="1"/>
  <c r="AB433" i="18" a="1"/>
  <c r="AB433" i="18" s="1"/>
  <c r="AB432" i="18" a="1"/>
  <c r="AB432" i="18" s="1"/>
  <c r="AB431" i="18" a="1"/>
  <c r="AB431" i="18" s="1"/>
  <c r="AB430" i="18" a="1"/>
  <c r="AB430" i="18" s="1"/>
  <c r="AB429" i="18" a="1"/>
  <c r="AB429" i="18" s="1"/>
  <c r="AB428" i="18" a="1"/>
  <c r="AB428" i="18" s="1"/>
  <c r="AB427" i="18" a="1"/>
  <c r="AB427" i="18" s="1"/>
  <c r="AB426" i="18" a="1"/>
  <c r="AB426" i="18" s="1"/>
  <c r="AB425" i="18" a="1"/>
  <c r="AB425" i="18" s="1"/>
  <c r="AB424" i="18" a="1"/>
  <c r="AB424" i="18" s="1"/>
  <c r="AB423" i="18" a="1"/>
  <c r="AB423" i="18" s="1"/>
  <c r="AB422" i="18" a="1"/>
  <c r="AB422" i="18" s="1"/>
  <c r="AB421" i="18" a="1"/>
  <c r="AB421" i="18" s="1"/>
  <c r="AB420" i="18" a="1"/>
  <c r="AB420" i="18" s="1"/>
  <c r="AB419" i="18" a="1"/>
  <c r="AB419" i="18" s="1"/>
  <c r="AB418" i="18" a="1"/>
  <c r="AB418" i="18" s="1"/>
  <c r="AB417" i="18" a="1"/>
  <c r="AB417" i="18" s="1"/>
  <c r="AB416" i="18" a="1"/>
  <c r="AB416" i="18" s="1"/>
  <c r="AB415" i="18" a="1"/>
  <c r="AB415" i="18" s="1"/>
  <c r="AB414" i="18" a="1"/>
  <c r="AB414" i="18" s="1"/>
  <c r="AB413" i="18" a="1"/>
  <c r="AB413" i="18" s="1"/>
  <c r="AB412" i="18" a="1"/>
  <c r="AB412" i="18" s="1"/>
  <c r="AB411" i="18" a="1"/>
  <c r="AB411" i="18" s="1"/>
  <c r="AB410" i="18" a="1"/>
  <c r="AB410" i="18" s="1"/>
  <c r="AB409" i="18" a="1"/>
  <c r="AB409" i="18" s="1"/>
  <c r="AB408" i="18" a="1"/>
  <c r="AB408" i="18" s="1"/>
  <c r="AB407" i="18" a="1"/>
  <c r="AB407" i="18" s="1"/>
  <c r="AB406" i="18" a="1"/>
  <c r="AB406" i="18" s="1"/>
  <c r="AB405" i="18" a="1"/>
  <c r="AB405" i="18" s="1"/>
  <c r="AB404" i="18" a="1"/>
  <c r="AB404" i="18" s="1"/>
  <c r="AB338" i="18" a="1"/>
  <c r="AB338" i="18" s="1"/>
  <c r="AB337" i="18" a="1"/>
  <c r="AB337" i="18" s="1"/>
  <c r="AB336" i="18" a="1"/>
  <c r="AB336" i="18" s="1"/>
  <c r="AB335" i="18" a="1"/>
  <c r="AB335" i="18" s="1"/>
  <c r="AB334" i="18" a="1"/>
  <c r="AB334" i="18" s="1"/>
  <c r="AB333" i="18" a="1"/>
  <c r="AB333" i="18" s="1"/>
  <c r="AB332" i="18" a="1"/>
  <c r="AB332" i="18" s="1"/>
  <c r="AB331" i="18" a="1"/>
  <c r="AB331" i="18" s="1"/>
  <c r="AB330" i="18" a="1"/>
  <c r="AB330" i="18" s="1"/>
  <c r="AB329" i="18" a="1"/>
  <c r="AB329" i="18" s="1"/>
  <c r="AB328" i="18" a="1"/>
  <c r="AB328" i="18" s="1"/>
  <c r="AB327" i="18" a="1"/>
  <c r="AB327" i="18" s="1"/>
  <c r="AB326" i="18" a="1"/>
  <c r="AB326" i="18" s="1"/>
  <c r="AB325" i="18" a="1"/>
  <c r="AB325" i="18" s="1"/>
  <c r="AB324" i="18" a="1"/>
  <c r="AB324" i="18" s="1"/>
  <c r="AB323" i="18" a="1"/>
  <c r="AB323" i="18" s="1"/>
  <c r="AB322" i="18" a="1"/>
  <c r="AB322" i="18" s="1"/>
  <c r="AB321" i="18" a="1"/>
  <c r="AB321" i="18" s="1"/>
  <c r="AB320" i="18" a="1"/>
  <c r="AB320" i="18" s="1"/>
  <c r="AB319" i="18" a="1"/>
  <c r="AB319" i="18" s="1"/>
  <c r="AB318" i="18" a="1"/>
  <c r="AB318" i="18" s="1"/>
  <c r="AB317" i="18" a="1"/>
  <c r="AB317" i="18" s="1"/>
  <c r="AB316" i="18" a="1"/>
  <c r="AB316" i="18" s="1"/>
  <c r="AB315" i="18" a="1"/>
  <c r="AB315" i="18" s="1"/>
  <c r="AB314" i="18" a="1"/>
  <c r="AB314" i="18" s="1"/>
  <c r="AB313" i="18" a="1"/>
  <c r="AB313" i="18" s="1"/>
  <c r="AB312" i="18" a="1"/>
  <c r="AB312" i="18" s="1"/>
  <c r="AB311" i="18" a="1"/>
  <c r="AB311" i="18" s="1"/>
  <c r="AB310" i="18" a="1"/>
  <c r="AB310" i="18" s="1"/>
  <c r="AB309" i="18" a="1"/>
  <c r="AB309" i="18" s="1"/>
  <c r="AB308" i="18" a="1"/>
  <c r="AB308" i="18" s="1"/>
  <c r="AB307" i="18" a="1"/>
  <c r="AB307" i="18" s="1"/>
  <c r="AB306" i="18" a="1"/>
  <c r="AB306" i="18" s="1"/>
  <c r="AB305" i="18" a="1"/>
  <c r="AB305" i="18" s="1"/>
  <c r="AB304" i="18" a="1"/>
  <c r="AB304" i="18" s="1"/>
  <c r="AB303" i="18" a="1"/>
  <c r="AB303" i="18" s="1"/>
  <c r="AB302" i="18" a="1"/>
  <c r="AB302" i="18" s="1"/>
  <c r="AB301" i="18" a="1"/>
  <c r="AB301" i="18" s="1"/>
  <c r="AB300" i="18" a="1"/>
  <c r="AB300" i="18" s="1"/>
  <c r="AB299" i="18" a="1"/>
  <c r="AB299" i="18" s="1"/>
  <c r="AB298" i="18" a="1"/>
  <c r="AB298" i="18" s="1"/>
  <c r="AB297" i="18" a="1"/>
  <c r="AB297" i="18" s="1"/>
  <c r="AB296" i="18" a="1"/>
  <c r="AB296" i="18" s="1"/>
  <c r="AB295" i="18" a="1"/>
  <c r="AB295" i="18" s="1"/>
  <c r="AB294" i="18" a="1"/>
  <c r="AB294" i="18" s="1"/>
  <c r="AB293" i="18" a="1"/>
  <c r="AB293" i="18" s="1"/>
  <c r="AB292" i="18" a="1"/>
  <c r="AB292" i="18" s="1"/>
  <c r="AB291" i="18" a="1"/>
  <c r="AB291" i="18" s="1"/>
  <c r="AB290" i="18" a="1"/>
  <c r="AB290" i="18" s="1"/>
  <c r="AB289" i="18" a="1"/>
  <c r="AB289" i="18" s="1"/>
  <c r="AB231" i="18"/>
  <c r="AB230" i="18"/>
  <c r="AB472" i="18" a="1"/>
  <c r="AB472" i="18" s="1"/>
  <c r="AB471" i="18" a="1"/>
  <c r="AB471" i="18" s="1"/>
  <c r="AB470" i="18" a="1"/>
  <c r="AB470" i="18" s="1"/>
  <c r="AB469" i="18" a="1"/>
  <c r="AB469" i="18" s="1"/>
  <c r="AB468" i="18" a="1"/>
  <c r="AB468" i="18" s="1"/>
  <c r="AB467" i="18" a="1"/>
  <c r="AB467" i="18" s="1"/>
  <c r="AB466" i="18" a="1"/>
  <c r="AB466" i="18" s="1"/>
  <c r="AB465" i="18" a="1"/>
  <c r="AB465" i="18" s="1"/>
  <c r="AB464" i="18" a="1"/>
  <c r="AB464" i="18" s="1"/>
  <c r="AB463" i="18" a="1"/>
  <c r="AB463" i="18" s="1"/>
  <c r="AB462" i="18" a="1"/>
  <c r="AB462" i="18" s="1"/>
  <c r="AB461" i="18" a="1"/>
  <c r="AB461" i="18" s="1"/>
  <c r="AB395" i="18" a="1"/>
  <c r="AB395" i="18" s="1"/>
  <c r="AB394" i="18" a="1"/>
  <c r="AB394" i="18" s="1"/>
  <c r="AB393" i="18" a="1"/>
  <c r="AB393" i="18" s="1"/>
  <c r="AB392" i="18" a="1"/>
  <c r="AB392" i="18" s="1"/>
  <c r="AB391" i="18" a="1"/>
  <c r="AB391" i="18" s="1"/>
  <c r="AB390" i="18" a="1"/>
  <c r="AB390" i="18" s="1"/>
  <c r="AB389" i="18" a="1"/>
  <c r="AB389" i="18" s="1"/>
  <c r="AB388" i="18" a="1"/>
  <c r="AB388" i="18" s="1"/>
  <c r="AB387" i="18" a="1"/>
  <c r="AB387" i="18" s="1"/>
  <c r="AB386" i="18" a="1"/>
  <c r="AB386" i="18" s="1"/>
  <c r="AB385" i="18" a="1"/>
  <c r="AB385" i="18" s="1"/>
  <c r="AB384" i="18" a="1"/>
  <c r="AB384" i="18" s="1"/>
  <c r="AB383" i="18" a="1"/>
  <c r="AB383" i="18" s="1"/>
  <c r="AB382" i="18" a="1"/>
  <c r="AB382" i="18" s="1"/>
  <c r="AB381" i="18" a="1"/>
  <c r="AB381" i="18" s="1"/>
  <c r="AB348" i="18" a="1"/>
  <c r="AB348" i="18" s="1"/>
  <c r="AB347" i="18" a="1"/>
  <c r="AB347" i="18" s="1"/>
  <c r="AB346" i="18" a="1"/>
  <c r="AB346" i="18" s="1"/>
  <c r="AB281" i="18" a="1"/>
  <c r="AB281" i="18" s="1"/>
  <c r="AB280" i="18" a="1"/>
  <c r="AB280" i="18" s="1"/>
  <c r="AB279" i="18" a="1"/>
  <c r="AB279" i="18" s="1"/>
  <c r="AB278" i="18" a="1"/>
  <c r="AB278" i="18" s="1"/>
  <c r="AB277" i="18" a="1"/>
  <c r="AB277" i="18" s="1"/>
  <c r="AB276" i="18" a="1"/>
  <c r="AB276" i="18" s="1"/>
  <c r="AB275" i="18" a="1"/>
  <c r="AB275" i="18" s="1"/>
  <c r="AB274" i="18" a="1"/>
  <c r="AB274" i="18" s="1"/>
  <c r="AB273" i="18" a="1"/>
  <c r="AB273" i="18" s="1"/>
  <c r="AB272" i="18" a="1"/>
  <c r="AB272" i="18" s="1"/>
  <c r="AB271" i="18" a="1"/>
  <c r="AB271" i="18" s="1"/>
  <c r="AB270" i="18" a="1"/>
  <c r="AB270" i="18" s="1"/>
  <c r="AB269" i="18" a="1"/>
  <c r="AB269" i="18" s="1"/>
  <c r="AB268" i="18" a="1"/>
  <c r="AB268" i="18" s="1"/>
  <c r="AB267" i="18" a="1"/>
  <c r="AB267" i="18" s="1"/>
  <c r="AB266" i="18" a="1"/>
  <c r="AB266" i="18" s="1"/>
  <c r="AB265" i="18" a="1"/>
  <c r="AB265" i="18" s="1"/>
  <c r="AB264" i="18" a="1"/>
  <c r="AB264" i="18" s="1"/>
  <c r="AB263" i="18" a="1"/>
  <c r="AB263" i="18" s="1"/>
  <c r="AB262" i="18" a="1"/>
  <c r="AB262" i="18" s="1"/>
  <c r="AB261" i="18" a="1"/>
  <c r="AB261" i="18" s="1"/>
  <c r="AB260" i="18" a="1"/>
  <c r="AB260" i="18" s="1"/>
  <c r="AB259" i="18" a="1"/>
  <c r="AB259" i="18" s="1"/>
  <c r="AB258" i="18" a="1"/>
  <c r="AB258" i="18" s="1"/>
  <c r="AB257" i="18" a="1"/>
  <c r="AB257" i="18" s="1"/>
  <c r="AB256" i="18" a="1"/>
  <c r="AB256" i="18" s="1"/>
  <c r="AB255" i="18" a="1"/>
  <c r="AB255" i="18" s="1"/>
  <c r="AB254" i="18" a="1"/>
  <c r="AB254" i="18" s="1"/>
  <c r="AB253" i="18" a="1"/>
  <c r="AB253" i="18" s="1"/>
  <c r="AB252" i="18" a="1"/>
  <c r="AB252" i="18" s="1"/>
  <c r="AF676" i="18" a="1"/>
  <c r="AF676" i="18" s="1"/>
  <c r="AF675" i="18" a="1"/>
  <c r="AF675" i="18" s="1"/>
  <c r="AF674" i="18" a="1"/>
  <c r="AF674" i="18" s="1"/>
  <c r="AF673" i="18" a="1"/>
  <c r="AF673" i="18" s="1"/>
  <c r="AF680" i="18" a="1"/>
  <c r="AF680" i="18" s="1"/>
  <c r="AF678" i="18" a="1"/>
  <c r="AF678" i="18" s="1"/>
  <c r="AF645" i="18" a="1"/>
  <c r="AF645" i="18" s="1"/>
  <c r="AF644" i="18" a="1"/>
  <c r="AF644" i="18" s="1"/>
  <c r="AF643" i="18" a="1"/>
  <c r="AF643" i="18" s="1"/>
  <c r="AF642" i="18" a="1"/>
  <c r="AF642" i="18" s="1"/>
  <c r="AF641" i="18" a="1"/>
  <c r="AF641" i="18" s="1"/>
  <c r="AF640" i="18" a="1"/>
  <c r="AF640" i="18" s="1"/>
  <c r="AF639" i="18" a="1"/>
  <c r="AF639" i="18" s="1"/>
  <c r="AF638" i="18" a="1"/>
  <c r="AF638" i="18" s="1"/>
  <c r="AF637" i="18" a="1"/>
  <c r="AF637" i="18" s="1"/>
  <c r="AF636" i="18" a="1"/>
  <c r="AF636" i="18" s="1"/>
  <c r="AF635" i="18" a="1"/>
  <c r="AF635" i="18" s="1"/>
  <c r="AF634" i="18" a="1"/>
  <c r="AF634" i="18" s="1"/>
  <c r="AF633" i="18" a="1"/>
  <c r="AF633" i="18" s="1"/>
  <c r="AF632" i="18" a="1"/>
  <c r="AF632" i="18" s="1"/>
  <c r="AF631" i="18" a="1"/>
  <c r="AF631" i="18" s="1"/>
  <c r="AF623" i="18" a="1"/>
  <c r="AF623" i="18" s="1"/>
  <c r="AF622" i="18" a="1"/>
  <c r="AF622" i="18" s="1"/>
  <c r="AF621" i="18" a="1"/>
  <c r="AF621" i="18" s="1"/>
  <c r="AF620" i="18" a="1"/>
  <c r="AF620" i="18" s="1"/>
  <c r="AF619" i="18" a="1"/>
  <c r="AF619" i="18" s="1"/>
  <c r="AF618" i="18" a="1"/>
  <c r="AF618" i="18" s="1"/>
  <c r="AF617" i="18" a="1"/>
  <c r="AF617" i="18" s="1"/>
  <c r="AF616" i="18" a="1"/>
  <c r="AF616" i="18" s="1"/>
  <c r="AF615" i="18" a="1"/>
  <c r="AF615" i="18" s="1"/>
  <c r="AF614" i="18" a="1"/>
  <c r="AF614" i="18" s="1"/>
  <c r="AF613" i="18" a="1"/>
  <c r="AF613" i="18" s="1"/>
  <c r="AF612" i="18" a="1"/>
  <c r="AF612" i="18" s="1"/>
  <c r="AF611" i="18" a="1"/>
  <c r="AF611" i="18" s="1"/>
  <c r="AF610" i="18" a="1"/>
  <c r="AF610" i="18" s="1"/>
  <c r="AF609" i="18" a="1"/>
  <c r="AF609" i="18" s="1"/>
  <c r="AF608" i="18" a="1"/>
  <c r="AF608" i="18" s="1"/>
  <c r="AF607" i="18" a="1"/>
  <c r="AF607" i="18" s="1"/>
  <c r="AF606" i="18" a="1"/>
  <c r="AF606" i="18" s="1"/>
  <c r="AF605" i="18" a="1"/>
  <c r="AF605" i="18" s="1"/>
  <c r="AF604" i="18" a="1"/>
  <c r="AF604" i="18" s="1"/>
  <c r="AF679" i="18" a="1"/>
  <c r="AF679" i="18" s="1"/>
  <c r="AF671" i="18" a="1"/>
  <c r="AF671" i="18" s="1"/>
  <c r="AF667" i="18" a="1"/>
  <c r="AF667" i="18" s="1"/>
  <c r="AF677" i="18" a="1"/>
  <c r="AF677" i="18" s="1"/>
  <c r="AF672" i="18" a="1"/>
  <c r="AF672" i="18" s="1"/>
  <c r="AF666" i="18" a="1"/>
  <c r="AF666" i="18" s="1"/>
  <c r="AF664" i="18" a="1"/>
  <c r="AF664" i="18" s="1"/>
  <c r="AF663" i="18" a="1"/>
  <c r="AF663" i="18" s="1"/>
  <c r="AF669" i="18" a="1"/>
  <c r="AF669" i="18" s="1"/>
  <c r="AF662" i="18" a="1"/>
  <c r="AF662" i="18" s="1"/>
  <c r="AF660" i="18" a="1"/>
  <c r="AF660" i="18" s="1"/>
  <c r="AF659" i="18" a="1"/>
  <c r="AF659" i="18" s="1"/>
  <c r="AF658" i="18" a="1"/>
  <c r="AF658" i="18" s="1"/>
  <c r="AF657" i="18" a="1"/>
  <c r="AF657" i="18" s="1"/>
  <c r="AF656" i="18" a="1"/>
  <c r="AF656" i="18" s="1"/>
  <c r="AF655" i="18" a="1"/>
  <c r="AF655" i="18" s="1"/>
  <c r="AF661" i="18" a="1"/>
  <c r="AF661" i="18" s="1"/>
  <c r="AF652" i="18" a="1"/>
  <c r="AF652" i="18" s="1"/>
  <c r="AF651" i="18" a="1"/>
  <c r="AF651" i="18" s="1"/>
  <c r="AF650" i="18" a="1"/>
  <c r="AF650" i="18" s="1"/>
  <c r="AF649" i="18" a="1"/>
  <c r="AF649" i="18" s="1"/>
  <c r="AF648" i="18" a="1"/>
  <c r="AF648" i="18" s="1"/>
  <c r="AF647" i="18" a="1"/>
  <c r="AF647" i="18" s="1"/>
  <c r="AF646" i="18" a="1"/>
  <c r="AF646" i="18" s="1"/>
  <c r="AF670" i="18" a="1"/>
  <c r="AF670" i="18" s="1"/>
  <c r="AF668" i="18" a="1"/>
  <c r="AF668" i="18" s="1"/>
  <c r="AF630" i="18"/>
  <c r="AF654" i="18" a="1"/>
  <c r="AF654" i="18" s="1"/>
  <c r="AF653" i="18" a="1"/>
  <c r="AF653" i="18" s="1"/>
  <c r="AF629" i="18"/>
  <c r="AF603" i="18" a="1"/>
  <c r="AF603" i="18" s="1"/>
  <c r="AF602" i="18" a="1"/>
  <c r="AF602" i="18" s="1"/>
  <c r="AF601" i="18" a="1"/>
  <c r="AF601" i="18" s="1"/>
  <c r="AF600" i="18" a="1"/>
  <c r="AF600" i="18" s="1"/>
  <c r="AF599" i="18" a="1"/>
  <c r="AF599" i="18" s="1"/>
  <c r="AF598" i="18" a="1"/>
  <c r="AF598" i="18" s="1"/>
  <c r="AF597" i="18" a="1"/>
  <c r="AF597" i="18" s="1"/>
  <c r="AF596" i="18" a="1"/>
  <c r="AF596" i="18" s="1"/>
  <c r="AF595" i="18" a="1"/>
  <c r="AF595" i="18" s="1"/>
  <c r="AF594" i="18" a="1"/>
  <c r="AF594" i="18" s="1"/>
  <c r="AF593" i="18" a="1"/>
  <c r="AF593" i="18" s="1"/>
  <c r="AF592" i="18" a="1"/>
  <c r="AF592" i="18" s="1"/>
  <c r="AF591" i="18" a="1"/>
  <c r="AF591" i="18" s="1"/>
  <c r="AF590" i="18" a="1"/>
  <c r="AF590" i="18" s="1"/>
  <c r="AF589" i="18" a="1"/>
  <c r="AF589" i="18" s="1"/>
  <c r="AF588" i="18" a="1"/>
  <c r="AF588" i="18" s="1"/>
  <c r="AF587" i="18" a="1"/>
  <c r="AF587" i="18" s="1"/>
  <c r="AF586" i="18" a="1"/>
  <c r="AF586" i="18" s="1"/>
  <c r="AF585" i="18" a="1"/>
  <c r="AF585" i="18" s="1"/>
  <c r="AF584" i="18" a="1"/>
  <c r="AF584" i="18" s="1"/>
  <c r="AF583" i="18" a="1"/>
  <c r="AF583" i="18" s="1"/>
  <c r="AF582" i="18" a="1"/>
  <c r="AF582" i="18" s="1"/>
  <c r="AF581" i="18" a="1"/>
  <c r="AF581" i="18" s="1"/>
  <c r="AF580" i="18" a="1"/>
  <c r="AF580" i="18" s="1"/>
  <c r="AF579" i="18" a="1"/>
  <c r="AF579" i="18" s="1"/>
  <c r="AF578" i="18" a="1"/>
  <c r="AF578" i="18" s="1"/>
  <c r="AF577" i="18" a="1"/>
  <c r="AF577" i="18" s="1"/>
  <c r="AF576" i="18" a="1"/>
  <c r="AF576" i="18" s="1"/>
  <c r="AF575" i="18" a="1"/>
  <c r="AF575" i="18" s="1"/>
  <c r="AF574" i="18" a="1"/>
  <c r="AF574" i="18" s="1"/>
  <c r="AF566" i="18" a="1"/>
  <c r="AF566" i="18" s="1"/>
  <c r="AF565" i="18" a="1"/>
  <c r="AF565" i="18" s="1"/>
  <c r="AF564" i="18" a="1"/>
  <c r="AF564" i="18" s="1"/>
  <c r="AF563" i="18" a="1"/>
  <c r="AF563" i="18" s="1"/>
  <c r="AF562" i="18" a="1"/>
  <c r="AF562" i="18" s="1"/>
  <c r="AF561" i="18" a="1"/>
  <c r="AF561" i="18" s="1"/>
  <c r="AF560" i="18" a="1"/>
  <c r="AF560" i="18" s="1"/>
  <c r="AF559" i="18" a="1"/>
  <c r="AF559" i="18" s="1"/>
  <c r="AF558" i="18" a="1"/>
  <c r="AF558" i="18" s="1"/>
  <c r="AF557" i="18" a="1"/>
  <c r="AF557" i="18" s="1"/>
  <c r="AF556" i="18" a="1"/>
  <c r="AF556" i="18" s="1"/>
  <c r="AF665" i="18" a="1"/>
  <c r="AF665" i="18" s="1"/>
  <c r="AF572" i="18"/>
  <c r="AF555" i="18" a="1"/>
  <c r="AF555" i="18" s="1"/>
  <c r="AF554" i="18" a="1"/>
  <c r="AF554" i="18" s="1"/>
  <c r="AF553" i="18" a="1"/>
  <c r="AF553" i="18" s="1"/>
  <c r="AF552" i="18" a="1"/>
  <c r="AF552" i="18" s="1"/>
  <c r="AF551" i="18" a="1"/>
  <c r="AF551" i="18" s="1"/>
  <c r="AF550" i="18" a="1"/>
  <c r="AF550" i="18" s="1"/>
  <c r="AF549" i="18" a="1"/>
  <c r="AF549" i="18" s="1"/>
  <c r="AF548" i="18" a="1"/>
  <c r="AF548" i="18" s="1"/>
  <c r="AF547" i="18" a="1"/>
  <c r="AF547" i="18" s="1"/>
  <c r="AF546" i="18" a="1"/>
  <c r="AF546" i="18" s="1"/>
  <c r="AF545" i="18" a="1"/>
  <c r="AF545" i="18" s="1"/>
  <c r="AF544" i="18" a="1"/>
  <c r="AF544" i="18" s="1"/>
  <c r="AF543" i="18" a="1"/>
  <c r="AF543" i="18" s="1"/>
  <c r="AF542" i="18" a="1"/>
  <c r="AF542" i="18" s="1"/>
  <c r="AF541" i="18" a="1"/>
  <c r="AF541" i="18" s="1"/>
  <c r="AF540" i="18" a="1"/>
  <c r="AF540" i="18" s="1"/>
  <c r="AF539" i="18" a="1"/>
  <c r="AF539" i="18" s="1"/>
  <c r="AF538" i="18" a="1"/>
  <c r="AF538" i="18" s="1"/>
  <c r="AF537" i="18" a="1"/>
  <c r="AF537" i="18" s="1"/>
  <c r="AF536" i="18" a="1"/>
  <c r="AF536" i="18" s="1"/>
  <c r="AF535" i="18" a="1"/>
  <c r="AF535" i="18" s="1"/>
  <c r="AF534" i="18" a="1"/>
  <c r="AF534" i="18" s="1"/>
  <c r="AF533" i="18" a="1"/>
  <c r="AF533" i="18" s="1"/>
  <c r="AF532" i="18" a="1"/>
  <c r="AF532" i="18" s="1"/>
  <c r="AF531" i="18" a="1"/>
  <c r="AF531" i="18" s="1"/>
  <c r="AF530" i="18" a="1"/>
  <c r="AF530" i="18" s="1"/>
  <c r="AF529" i="18" a="1"/>
  <c r="AF529" i="18" s="1"/>
  <c r="AF528" i="18" a="1"/>
  <c r="AF528" i="18" s="1"/>
  <c r="AF527" i="18" a="1"/>
  <c r="AF527" i="18" s="1"/>
  <c r="AF526" i="18" a="1"/>
  <c r="AF526" i="18" s="1"/>
  <c r="AF525" i="18" a="1"/>
  <c r="AF525" i="18" s="1"/>
  <c r="AF524" i="18" a="1"/>
  <c r="AF524" i="18" s="1"/>
  <c r="AF523" i="18" a="1"/>
  <c r="AF523" i="18" s="1"/>
  <c r="AF522" i="18" a="1"/>
  <c r="AF522" i="18" s="1"/>
  <c r="AF521" i="18" a="1"/>
  <c r="AF521" i="18" s="1"/>
  <c r="AF520" i="18" a="1"/>
  <c r="AF520" i="18" s="1"/>
  <c r="AF519" i="18" a="1"/>
  <c r="AF519" i="18" s="1"/>
  <c r="AF518" i="18" a="1"/>
  <c r="AF518" i="18" s="1"/>
  <c r="AF517" i="18" a="1"/>
  <c r="AF517" i="18" s="1"/>
  <c r="AF509" i="18" a="1"/>
  <c r="AF509" i="18" s="1"/>
  <c r="AF508" i="18" a="1"/>
  <c r="AF508" i="18" s="1"/>
  <c r="AF507" i="18" a="1"/>
  <c r="AF507" i="18" s="1"/>
  <c r="AF506" i="18" a="1"/>
  <c r="AF506" i="18" s="1"/>
  <c r="AF505" i="18" a="1"/>
  <c r="AF505" i="18" s="1"/>
  <c r="AF504" i="18" a="1"/>
  <c r="AF504" i="18" s="1"/>
  <c r="AF503" i="18" a="1"/>
  <c r="AF503" i="18" s="1"/>
  <c r="AF502" i="18" a="1"/>
  <c r="AF502" i="18" s="1"/>
  <c r="AF501" i="18" a="1"/>
  <c r="AF501" i="18" s="1"/>
  <c r="AF500" i="18" a="1"/>
  <c r="AF500" i="18" s="1"/>
  <c r="AF499" i="18" a="1"/>
  <c r="AF499" i="18" s="1"/>
  <c r="AF498" i="18" a="1"/>
  <c r="AF498" i="18" s="1"/>
  <c r="AF497" i="18" a="1"/>
  <c r="AF497" i="18" s="1"/>
  <c r="AF496" i="18" a="1"/>
  <c r="AF496" i="18" s="1"/>
  <c r="AF495" i="18" a="1"/>
  <c r="AF495" i="18" s="1"/>
  <c r="AF494" i="18" a="1"/>
  <c r="AF494" i="18" s="1"/>
  <c r="AF493" i="18" a="1"/>
  <c r="AF493" i="18" s="1"/>
  <c r="AF492" i="18" a="1"/>
  <c r="AF492" i="18" s="1"/>
  <c r="AF491" i="18" a="1"/>
  <c r="AF491" i="18" s="1"/>
  <c r="AF490" i="18" a="1"/>
  <c r="AF490" i="18" s="1"/>
  <c r="AF489" i="18" a="1"/>
  <c r="AF489" i="18" s="1"/>
  <c r="AF488" i="18" a="1"/>
  <c r="AF488" i="18" s="1"/>
  <c r="AF487" i="18" a="1"/>
  <c r="AF487" i="18" s="1"/>
  <c r="AF486" i="18" a="1"/>
  <c r="AF486" i="18" s="1"/>
  <c r="AF485" i="18" a="1"/>
  <c r="AF485" i="18" s="1"/>
  <c r="AF484" i="18" a="1"/>
  <c r="AF484" i="18" s="1"/>
  <c r="AF483" i="18" a="1"/>
  <c r="AF483" i="18" s="1"/>
  <c r="AF482" i="18" a="1"/>
  <c r="AF482" i="18" s="1"/>
  <c r="AF481" i="18" a="1"/>
  <c r="AF481" i="18" s="1"/>
  <c r="AF480" i="18" a="1"/>
  <c r="AF480" i="18" s="1"/>
  <c r="AF479" i="18" a="1"/>
  <c r="AF479" i="18" s="1"/>
  <c r="AF478" i="18" a="1"/>
  <c r="AF478" i="18" s="1"/>
  <c r="AF477" i="18" a="1"/>
  <c r="AF477" i="18" s="1"/>
  <c r="AF476" i="18" a="1"/>
  <c r="AF476" i="18" s="1"/>
  <c r="AF475" i="18" a="1"/>
  <c r="AF475" i="18" s="1"/>
  <c r="AF474" i="18" a="1"/>
  <c r="AF474" i="18" s="1"/>
  <c r="AF473" i="18" a="1"/>
  <c r="AF473" i="18" s="1"/>
  <c r="AF516" i="18"/>
  <c r="AF515" i="18"/>
  <c r="AF573" i="18"/>
  <c r="AF459" i="18"/>
  <c r="AF458" i="18"/>
  <c r="AF402" i="18"/>
  <c r="AF401" i="18"/>
  <c r="AF377" i="18" a="1"/>
  <c r="AF377" i="18" s="1"/>
  <c r="AF376" i="18" a="1"/>
  <c r="AF376" i="18" s="1"/>
  <c r="AF375" i="18" a="1"/>
  <c r="AF375" i="18" s="1"/>
  <c r="AF374" i="18" a="1"/>
  <c r="AF374" i="18" s="1"/>
  <c r="AF373" i="18" a="1"/>
  <c r="AF373" i="18" s="1"/>
  <c r="AF372" i="18" a="1"/>
  <c r="AF372" i="18" s="1"/>
  <c r="AF371" i="18" a="1"/>
  <c r="AF371" i="18" s="1"/>
  <c r="AF370" i="18" a="1"/>
  <c r="AF370" i="18" s="1"/>
  <c r="AF369" i="18" a="1"/>
  <c r="AF369" i="18" s="1"/>
  <c r="AF368" i="18" a="1"/>
  <c r="AF368" i="18" s="1"/>
  <c r="AF367" i="18" a="1"/>
  <c r="AF367" i="18" s="1"/>
  <c r="AF366" i="18" a="1"/>
  <c r="AF366" i="18" s="1"/>
  <c r="AF365" i="18" a="1"/>
  <c r="AF365" i="18" s="1"/>
  <c r="AF364" i="18" a="1"/>
  <c r="AF364" i="18" s="1"/>
  <c r="AF363" i="18" a="1"/>
  <c r="AF363" i="18" s="1"/>
  <c r="AF362" i="18" a="1"/>
  <c r="AF362" i="18" s="1"/>
  <c r="AF361" i="18" a="1"/>
  <c r="AF361" i="18" s="1"/>
  <c r="AF360" i="18" a="1"/>
  <c r="AF360" i="18" s="1"/>
  <c r="AF359" i="18" a="1"/>
  <c r="AF359" i="18" s="1"/>
  <c r="AF358" i="18" a="1"/>
  <c r="AF358" i="18" s="1"/>
  <c r="AF357" i="18" a="1"/>
  <c r="AF357" i="18" s="1"/>
  <c r="AF356" i="18" a="1"/>
  <c r="AF356" i="18" s="1"/>
  <c r="AF355" i="18" a="1"/>
  <c r="AF355" i="18" s="1"/>
  <c r="AF354" i="18" a="1"/>
  <c r="AF354" i="18" s="1"/>
  <c r="AF353" i="18" a="1"/>
  <c r="AF353" i="18" s="1"/>
  <c r="AF352" i="18" a="1"/>
  <c r="AF352" i="18" s="1"/>
  <c r="AF351" i="18" a="1"/>
  <c r="AF351" i="18" s="1"/>
  <c r="AF350" i="18" a="1"/>
  <c r="AF350" i="18" s="1"/>
  <c r="AF349" i="18" a="1"/>
  <c r="AF349" i="18" s="1"/>
  <c r="AF345" i="18"/>
  <c r="AF344" i="18"/>
  <c r="AF288" i="18"/>
  <c r="AF287" i="18"/>
  <c r="AF472" i="18" a="1"/>
  <c r="AF472" i="18" s="1"/>
  <c r="AF471" i="18" a="1"/>
  <c r="AF471" i="18" s="1"/>
  <c r="AF470" i="18" a="1"/>
  <c r="AF470" i="18" s="1"/>
  <c r="AF469" i="18" a="1"/>
  <c r="AF469" i="18" s="1"/>
  <c r="AF468" i="18" a="1"/>
  <c r="AF468" i="18" s="1"/>
  <c r="AF467" i="18" a="1"/>
  <c r="AF467" i="18" s="1"/>
  <c r="AF466" i="18" a="1"/>
  <c r="AF466" i="18" s="1"/>
  <c r="AF465" i="18" a="1"/>
  <c r="AF465" i="18" s="1"/>
  <c r="AF464" i="18" a="1"/>
  <c r="AF464" i="18" s="1"/>
  <c r="AF463" i="18" a="1"/>
  <c r="AF463" i="18" s="1"/>
  <c r="AF462" i="18" a="1"/>
  <c r="AF462" i="18" s="1"/>
  <c r="AF461" i="18" a="1"/>
  <c r="AF461" i="18" s="1"/>
  <c r="AF452" i="18" a="1"/>
  <c r="AF452" i="18" s="1"/>
  <c r="AF451" i="18" a="1"/>
  <c r="AF451" i="18" s="1"/>
  <c r="AF450" i="18" a="1"/>
  <c r="AF450" i="18" s="1"/>
  <c r="AF449" i="18" a="1"/>
  <c r="AF449" i="18" s="1"/>
  <c r="AF448" i="18" a="1"/>
  <c r="AF448" i="18" s="1"/>
  <c r="AF447" i="18" a="1"/>
  <c r="AF447" i="18" s="1"/>
  <c r="AF446" i="18" a="1"/>
  <c r="AF446" i="18" s="1"/>
  <c r="AF445" i="18" a="1"/>
  <c r="AF445" i="18" s="1"/>
  <c r="AF444" i="18" a="1"/>
  <c r="AF444" i="18" s="1"/>
  <c r="AF443" i="18" a="1"/>
  <c r="AF443" i="18" s="1"/>
  <c r="AF442" i="18" a="1"/>
  <c r="AF442" i="18" s="1"/>
  <c r="AF441" i="18" a="1"/>
  <c r="AF441" i="18" s="1"/>
  <c r="AF440" i="18" a="1"/>
  <c r="AF440" i="18" s="1"/>
  <c r="AF439" i="18" a="1"/>
  <c r="AF439" i="18" s="1"/>
  <c r="AF438" i="18" a="1"/>
  <c r="AF438" i="18" s="1"/>
  <c r="AF437" i="18" a="1"/>
  <c r="AF437" i="18" s="1"/>
  <c r="AF436" i="18" a="1"/>
  <c r="AF436" i="18" s="1"/>
  <c r="AF435" i="18" a="1"/>
  <c r="AF435" i="18" s="1"/>
  <c r="AF434" i="18" a="1"/>
  <c r="AF434" i="18" s="1"/>
  <c r="AF433" i="18" a="1"/>
  <c r="AF433" i="18" s="1"/>
  <c r="AF432" i="18" a="1"/>
  <c r="AF432" i="18" s="1"/>
  <c r="AF431" i="18" a="1"/>
  <c r="AF431" i="18" s="1"/>
  <c r="AF430" i="18" a="1"/>
  <c r="AF430" i="18" s="1"/>
  <c r="AF429" i="18" a="1"/>
  <c r="AF429" i="18" s="1"/>
  <c r="AF428" i="18" a="1"/>
  <c r="AF428" i="18" s="1"/>
  <c r="AF427" i="18" a="1"/>
  <c r="AF427" i="18" s="1"/>
  <c r="AF426" i="18" a="1"/>
  <c r="AF426" i="18" s="1"/>
  <c r="AF425" i="18" a="1"/>
  <c r="AF425" i="18" s="1"/>
  <c r="AF424" i="18" a="1"/>
  <c r="AF424" i="18" s="1"/>
  <c r="AF423" i="18" a="1"/>
  <c r="AF423" i="18" s="1"/>
  <c r="AF422" i="18" a="1"/>
  <c r="AF422" i="18" s="1"/>
  <c r="AF421" i="18" a="1"/>
  <c r="AF421" i="18" s="1"/>
  <c r="AF420" i="18" a="1"/>
  <c r="AF420" i="18" s="1"/>
  <c r="AF419" i="18" a="1"/>
  <c r="AF419" i="18" s="1"/>
  <c r="AF418" i="18" a="1"/>
  <c r="AF418" i="18" s="1"/>
  <c r="AF417" i="18" a="1"/>
  <c r="AF417" i="18" s="1"/>
  <c r="AF416" i="18" a="1"/>
  <c r="AF416" i="18" s="1"/>
  <c r="AF415" i="18" a="1"/>
  <c r="AF415" i="18" s="1"/>
  <c r="AF414" i="18" a="1"/>
  <c r="AF414" i="18" s="1"/>
  <c r="AF413" i="18" a="1"/>
  <c r="AF413" i="18" s="1"/>
  <c r="AF412" i="18" a="1"/>
  <c r="AF412" i="18" s="1"/>
  <c r="AF411" i="18" a="1"/>
  <c r="AF411" i="18" s="1"/>
  <c r="AF410" i="18" a="1"/>
  <c r="AF410" i="18" s="1"/>
  <c r="AF409" i="18" a="1"/>
  <c r="AF409" i="18" s="1"/>
  <c r="AF408" i="18" a="1"/>
  <c r="AF408" i="18" s="1"/>
  <c r="AF407" i="18" a="1"/>
  <c r="AF407" i="18" s="1"/>
  <c r="AF406" i="18" a="1"/>
  <c r="AF406" i="18" s="1"/>
  <c r="AF405" i="18" a="1"/>
  <c r="AF405" i="18" s="1"/>
  <c r="AF404" i="18" a="1"/>
  <c r="AF404" i="18" s="1"/>
  <c r="AF395" i="18" a="1"/>
  <c r="AF395" i="18" s="1"/>
  <c r="AF394" i="18" a="1"/>
  <c r="AF394" i="18" s="1"/>
  <c r="AF393" i="18" a="1"/>
  <c r="AF393" i="18" s="1"/>
  <c r="AF392" i="18" a="1"/>
  <c r="AF392" i="18" s="1"/>
  <c r="AF391" i="18" a="1"/>
  <c r="AF391" i="18" s="1"/>
  <c r="AF390" i="18" a="1"/>
  <c r="AF390" i="18" s="1"/>
  <c r="AF389" i="18" a="1"/>
  <c r="AF389" i="18" s="1"/>
  <c r="AF388" i="18" a="1"/>
  <c r="AF388" i="18" s="1"/>
  <c r="AF387" i="18" a="1"/>
  <c r="AF387" i="18" s="1"/>
  <c r="AF386" i="18" a="1"/>
  <c r="AF386" i="18" s="1"/>
  <c r="AF385" i="18" a="1"/>
  <c r="AF385" i="18" s="1"/>
  <c r="AF384" i="18" a="1"/>
  <c r="AF384" i="18" s="1"/>
  <c r="AF383" i="18" a="1"/>
  <c r="AF383" i="18" s="1"/>
  <c r="AF382" i="18" a="1"/>
  <c r="AF382" i="18" s="1"/>
  <c r="AF381" i="18" a="1"/>
  <c r="AF381" i="18" s="1"/>
  <c r="AF380" i="18" a="1"/>
  <c r="AF380" i="18" s="1"/>
  <c r="AF379" i="18" a="1"/>
  <c r="AF379" i="18" s="1"/>
  <c r="AF378" i="18" a="1"/>
  <c r="AF378" i="18" s="1"/>
  <c r="AF338" i="18" a="1"/>
  <c r="AF338" i="18" s="1"/>
  <c r="AF337" i="18" a="1"/>
  <c r="AF337" i="18" s="1"/>
  <c r="AF336" i="18" a="1"/>
  <c r="AF336" i="18" s="1"/>
  <c r="AF335" i="18" a="1"/>
  <c r="AF335" i="18" s="1"/>
  <c r="AF334" i="18" a="1"/>
  <c r="AF334" i="18" s="1"/>
  <c r="AF333" i="18" a="1"/>
  <c r="AF333" i="18" s="1"/>
  <c r="AF332" i="18" a="1"/>
  <c r="AF332" i="18" s="1"/>
  <c r="AF331" i="18" a="1"/>
  <c r="AF331" i="18" s="1"/>
  <c r="AF330" i="18" a="1"/>
  <c r="AF330" i="18" s="1"/>
  <c r="AF329" i="18" a="1"/>
  <c r="AF329" i="18" s="1"/>
  <c r="AF328" i="18" a="1"/>
  <c r="AF328" i="18" s="1"/>
  <c r="AF327" i="18" a="1"/>
  <c r="AF327" i="18" s="1"/>
  <c r="AF326" i="18" a="1"/>
  <c r="AF326" i="18" s="1"/>
  <c r="AF325" i="18" a="1"/>
  <c r="AF325" i="18" s="1"/>
  <c r="AF324" i="18" a="1"/>
  <c r="AF324" i="18" s="1"/>
  <c r="AF323" i="18" a="1"/>
  <c r="AF323" i="18" s="1"/>
  <c r="AF322" i="18" a="1"/>
  <c r="AF322" i="18" s="1"/>
  <c r="AF321" i="18" a="1"/>
  <c r="AF321" i="18" s="1"/>
  <c r="AF320" i="18" a="1"/>
  <c r="AF320" i="18" s="1"/>
  <c r="AF319" i="18" a="1"/>
  <c r="AF319" i="18" s="1"/>
  <c r="AF318" i="18" a="1"/>
  <c r="AF318" i="18" s="1"/>
  <c r="AF317" i="18" a="1"/>
  <c r="AF317" i="18" s="1"/>
  <c r="AF316" i="18" a="1"/>
  <c r="AF316" i="18" s="1"/>
  <c r="AF315" i="18" a="1"/>
  <c r="AF315" i="18" s="1"/>
  <c r="AF314" i="18" a="1"/>
  <c r="AF314" i="18" s="1"/>
  <c r="AF313" i="18" a="1"/>
  <c r="AF313" i="18" s="1"/>
  <c r="AF312" i="18" a="1"/>
  <c r="AF312" i="18" s="1"/>
  <c r="AF311" i="18" a="1"/>
  <c r="AF311" i="18" s="1"/>
  <c r="AF310" i="18" a="1"/>
  <c r="AF310" i="18" s="1"/>
  <c r="AF309" i="18" a="1"/>
  <c r="AF309" i="18" s="1"/>
  <c r="AF308" i="18" a="1"/>
  <c r="AF308" i="18" s="1"/>
  <c r="AF307" i="18" a="1"/>
  <c r="AF307" i="18" s="1"/>
  <c r="AF306" i="18" a="1"/>
  <c r="AF306" i="18" s="1"/>
  <c r="AF305" i="18" a="1"/>
  <c r="AF305" i="18" s="1"/>
  <c r="AF304" i="18" a="1"/>
  <c r="AF304" i="18" s="1"/>
  <c r="AF303" i="18" a="1"/>
  <c r="AF303" i="18" s="1"/>
  <c r="AF302" i="18" a="1"/>
  <c r="AF302" i="18" s="1"/>
  <c r="AF301" i="18" a="1"/>
  <c r="AF301" i="18" s="1"/>
  <c r="AF300" i="18" a="1"/>
  <c r="AF300" i="18" s="1"/>
  <c r="AF299" i="18" a="1"/>
  <c r="AF299" i="18" s="1"/>
  <c r="AF298" i="18" a="1"/>
  <c r="AF298" i="18" s="1"/>
  <c r="AF297" i="18" a="1"/>
  <c r="AF297" i="18" s="1"/>
  <c r="AF296" i="18" a="1"/>
  <c r="AF296" i="18" s="1"/>
  <c r="AF295" i="18" a="1"/>
  <c r="AF295" i="18" s="1"/>
  <c r="AF294" i="18" a="1"/>
  <c r="AF294" i="18" s="1"/>
  <c r="AF293" i="18" a="1"/>
  <c r="AF293" i="18" s="1"/>
  <c r="AF292" i="18" a="1"/>
  <c r="AF292" i="18" s="1"/>
  <c r="AF291" i="18" a="1"/>
  <c r="AF291" i="18" s="1"/>
  <c r="AF290" i="18" a="1"/>
  <c r="AF290" i="18" s="1"/>
  <c r="AF289" i="18" a="1"/>
  <c r="AF289" i="18" s="1"/>
  <c r="AF460" i="18" a="1"/>
  <c r="AF460" i="18" s="1"/>
  <c r="AF231" i="18"/>
  <c r="AF230" i="18"/>
  <c r="AF348" i="18" a="1"/>
  <c r="AF348" i="18" s="1"/>
  <c r="AF347" i="18" a="1"/>
  <c r="AF347" i="18" s="1"/>
  <c r="AF346" i="18" a="1"/>
  <c r="AF346" i="18" s="1"/>
  <c r="AF281" i="18" a="1"/>
  <c r="AF281" i="18" s="1"/>
  <c r="AF280" i="18" a="1"/>
  <c r="AF280" i="18" s="1"/>
  <c r="AF279" i="18" a="1"/>
  <c r="AF279" i="18" s="1"/>
  <c r="AF278" i="18" a="1"/>
  <c r="AF278" i="18" s="1"/>
  <c r="AF277" i="18" a="1"/>
  <c r="AF277" i="18" s="1"/>
  <c r="AF276" i="18" a="1"/>
  <c r="AF276" i="18" s="1"/>
  <c r="AF275" i="18" a="1"/>
  <c r="AF275" i="18" s="1"/>
  <c r="AF274" i="18" a="1"/>
  <c r="AF274" i="18" s="1"/>
  <c r="AF273" i="18" a="1"/>
  <c r="AF273" i="18" s="1"/>
  <c r="AF272" i="18" a="1"/>
  <c r="AF272" i="18" s="1"/>
  <c r="AF271" i="18" a="1"/>
  <c r="AF271" i="18" s="1"/>
  <c r="AF270" i="18" a="1"/>
  <c r="AF270" i="18" s="1"/>
  <c r="AF269" i="18" a="1"/>
  <c r="AF269" i="18" s="1"/>
  <c r="AF268" i="18" a="1"/>
  <c r="AF268" i="18" s="1"/>
  <c r="AF267" i="18" a="1"/>
  <c r="AF267" i="18" s="1"/>
  <c r="AF266" i="18" a="1"/>
  <c r="AF266" i="18" s="1"/>
  <c r="AF265" i="18" a="1"/>
  <c r="AF265" i="18" s="1"/>
  <c r="AF264" i="18" a="1"/>
  <c r="AF264" i="18" s="1"/>
  <c r="AF263" i="18" a="1"/>
  <c r="AF263" i="18" s="1"/>
  <c r="AF262" i="18" a="1"/>
  <c r="AF262" i="18" s="1"/>
  <c r="AF261" i="18" a="1"/>
  <c r="AF261" i="18" s="1"/>
  <c r="AF260" i="18" a="1"/>
  <c r="AF260" i="18" s="1"/>
  <c r="AF259" i="18" a="1"/>
  <c r="AF259" i="18" s="1"/>
  <c r="AF258" i="18" a="1"/>
  <c r="AF258" i="18" s="1"/>
  <c r="AF257" i="18" a="1"/>
  <c r="AF257" i="18" s="1"/>
  <c r="AF256" i="18" a="1"/>
  <c r="AF256" i="18" s="1"/>
  <c r="AF255" i="18" a="1"/>
  <c r="AF255" i="18" s="1"/>
  <c r="AF254" i="18" a="1"/>
  <c r="AF254" i="18" s="1"/>
  <c r="AF253" i="18" a="1"/>
  <c r="AF253" i="18" s="1"/>
  <c r="AF252" i="18" a="1"/>
  <c r="AF252" i="18" s="1"/>
  <c r="AJ680" i="18" a="1"/>
  <c r="AJ680" i="18" s="1"/>
  <c r="AJ679" i="18" a="1"/>
  <c r="AJ679" i="18" s="1"/>
  <c r="AJ678" i="18" a="1"/>
  <c r="AJ678" i="18" s="1"/>
  <c r="AJ677" i="18" a="1"/>
  <c r="AJ677" i="18" s="1"/>
  <c r="AJ676" i="18" a="1"/>
  <c r="AJ676" i="18" s="1"/>
  <c r="AJ675" i="18" a="1"/>
  <c r="AJ675" i="18" s="1"/>
  <c r="AJ674" i="18" a="1"/>
  <c r="AJ674" i="18" s="1"/>
  <c r="AJ673" i="18" a="1"/>
  <c r="AJ673" i="18" s="1"/>
  <c r="AJ645" i="18" a="1"/>
  <c r="AJ645" i="18" s="1"/>
  <c r="AJ644" i="18" a="1"/>
  <c r="AJ644" i="18" s="1"/>
  <c r="AJ643" i="18" a="1"/>
  <c r="AJ643" i="18" s="1"/>
  <c r="AJ642" i="18" a="1"/>
  <c r="AJ642" i="18" s="1"/>
  <c r="AJ641" i="18" a="1"/>
  <c r="AJ641" i="18" s="1"/>
  <c r="AJ640" i="18" a="1"/>
  <c r="AJ640" i="18" s="1"/>
  <c r="AJ639" i="18" a="1"/>
  <c r="AJ639" i="18" s="1"/>
  <c r="AJ638" i="18" a="1"/>
  <c r="AJ638" i="18" s="1"/>
  <c r="AJ637" i="18" a="1"/>
  <c r="AJ637" i="18" s="1"/>
  <c r="AJ636" i="18" a="1"/>
  <c r="AJ636" i="18" s="1"/>
  <c r="AJ635" i="18" a="1"/>
  <c r="AJ635" i="18" s="1"/>
  <c r="AJ634" i="18" a="1"/>
  <c r="AJ634" i="18" s="1"/>
  <c r="AJ633" i="18" a="1"/>
  <c r="AJ633" i="18" s="1"/>
  <c r="AJ632" i="18" a="1"/>
  <c r="AJ632" i="18" s="1"/>
  <c r="AJ631" i="18" a="1"/>
  <c r="AJ631" i="18" s="1"/>
  <c r="AJ623" i="18" a="1"/>
  <c r="AJ623" i="18" s="1"/>
  <c r="AJ622" i="18" a="1"/>
  <c r="AJ622" i="18" s="1"/>
  <c r="AJ621" i="18" a="1"/>
  <c r="AJ621" i="18" s="1"/>
  <c r="AJ620" i="18" a="1"/>
  <c r="AJ620" i="18" s="1"/>
  <c r="AJ619" i="18" a="1"/>
  <c r="AJ619" i="18" s="1"/>
  <c r="AJ618" i="18" a="1"/>
  <c r="AJ618" i="18" s="1"/>
  <c r="AJ617" i="18" a="1"/>
  <c r="AJ617" i="18" s="1"/>
  <c r="AJ616" i="18" a="1"/>
  <c r="AJ616" i="18" s="1"/>
  <c r="AJ615" i="18" a="1"/>
  <c r="AJ615" i="18" s="1"/>
  <c r="AJ614" i="18" a="1"/>
  <c r="AJ614" i="18" s="1"/>
  <c r="AJ613" i="18" a="1"/>
  <c r="AJ613" i="18" s="1"/>
  <c r="AJ612" i="18" a="1"/>
  <c r="AJ612" i="18" s="1"/>
  <c r="AJ611" i="18" a="1"/>
  <c r="AJ611" i="18" s="1"/>
  <c r="AJ610" i="18" a="1"/>
  <c r="AJ610" i="18" s="1"/>
  <c r="AJ609" i="18" a="1"/>
  <c r="AJ609" i="18" s="1"/>
  <c r="AJ608" i="18" a="1"/>
  <c r="AJ608" i="18" s="1"/>
  <c r="AJ607" i="18" a="1"/>
  <c r="AJ607" i="18" s="1"/>
  <c r="AJ606" i="18" a="1"/>
  <c r="AJ606" i="18" s="1"/>
  <c r="AJ605" i="18" a="1"/>
  <c r="AJ605" i="18" s="1"/>
  <c r="AJ604" i="18" a="1"/>
  <c r="AJ604" i="18" s="1"/>
  <c r="AJ671" i="18" a="1"/>
  <c r="AJ671" i="18" s="1"/>
  <c r="AJ667" i="18" a="1"/>
  <c r="AJ667" i="18" s="1"/>
  <c r="AJ668" i="18" a="1"/>
  <c r="AJ668" i="18" s="1"/>
  <c r="AJ672" i="18" a="1"/>
  <c r="AJ672" i="18" s="1"/>
  <c r="AJ663" i="18" a="1"/>
  <c r="AJ663" i="18" s="1"/>
  <c r="AJ660" i="18" a="1"/>
  <c r="AJ660" i="18" s="1"/>
  <c r="AJ659" i="18" a="1"/>
  <c r="AJ659" i="18" s="1"/>
  <c r="AJ658" i="18" a="1"/>
  <c r="AJ658" i="18" s="1"/>
  <c r="AJ657" i="18" a="1"/>
  <c r="AJ657" i="18" s="1"/>
  <c r="AJ656" i="18" a="1"/>
  <c r="AJ656" i="18" s="1"/>
  <c r="AJ655" i="18" a="1"/>
  <c r="AJ655" i="18" s="1"/>
  <c r="AJ654" i="18" a="1"/>
  <c r="AJ654" i="18" s="1"/>
  <c r="AJ653" i="18" a="1"/>
  <c r="AJ653" i="18" s="1"/>
  <c r="AJ652" i="18" a="1"/>
  <c r="AJ652" i="18" s="1"/>
  <c r="AJ670" i="18" a="1"/>
  <c r="AJ670" i="18" s="1"/>
  <c r="AJ665" i="18" a="1"/>
  <c r="AJ665" i="18" s="1"/>
  <c r="AJ664" i="18" a="1"/>
  <c r="AJ664" i="18" s="1"/>
  <c r="AJ662" i="18" a="1"/>
  <c r="AJ662" i="18" s="1"/>
  <c r="AJ629" i="18"/>
  <c r="AJ669" i="18" a="1"/>
  <c r="AJ669" i="18" s="1"/>
  <c r="AJ651" i="18" a="1"/>
  <c r="AJ651" i="18" s="1"/>
  <c r="AJ649" i="18" a="1"/>
  <c r="AJ649" i="18" s="1"/>
  <c r="AJ647" i="18" a="1"/>
  <c r="AJ647" i="18" s="1"/>
  <c r="AJ666" i="18" a="1"/>
  <c r="AJ666" i="18" s="1"/>
  <c r="AJ650" i="18" a="1"/>
  <c r="AJ650" i="18" s="1"/>
  <c r="AJ646" i="18" a="1"/>
  <c r="AJ646" i="18" s="1"/>
  <c r="AJ603" i="18" a="1"/>
  <c r="AJ603" i="18" s="1"/>
  <c r="AJ602" i="18" a="1"/>
  <c r="AJ602" i="18" s="1"/>
  <c r="AJ601" i="18" a="1"/>
  <c r="AJ601" i="18" s="1"/>
  <c r="AJ600" i="18" a="1"/>
  <c r="AJ600" i="18" s="1"/>
  <c r="AJ599" i="18" a="1"/>
  <c r="AJ599" i="18" s="1"/>
  <c r="AJ598" i="18" a="1"/>
  <c r="AJ598" i="18" s="1"/>
  <c r="AJ597" i="18" a="1"/>
  <c r="AJ597" i="18" s="1"/>
  <c r="AJ596" i="18" a="1"/>
  <c r="AJ596" i="18" s="1"/>
  <c r="AJ595" i="18" a="1"/>
  <c r="AJ595" i="18" s="1"/>
  <c r="AJ594" i="18" a="1"/>
  <c r="AJ594" i="18" s="1"/>
  <c r="AJ593" i="18" a="1"/>
  <c r="AJ593" i="18" s="1"/>
  <c r="AJ592" i="18" a="1"/>
  <c r="AJ592" i="18" s="1"/>
  <c r="AJ591" i="18" a="1"/>
  <c r="AJ591" i="18" s="1"/>
  <c r="AJ590" i="18" a="1"/>
  <c r="AJ590" i="18" s="1"/>
  <c r="AJ589" i="18" a="1"/>
  <c r="AJ589" i="18" s="1"/>
  <c r="AJ588" i="18" a="1"/>
  <c r="AJ588" i="18" s="1"/>
  <c r="AJ587" i="18" a="1"/>
  <c r="AJ587" i="18" s="1"/>
  <c r="AJ586" i="18" a="1"/>
  <c r="AJ586" i="18" s="1"/>
  <c r="AJ585" i="18" a="1"/>
  <c r="AJ585" i="18" s="1"/>
  <c r="AJ584" i="18" a="1"/>
  <c r="AJ584" i="18" s="1"/>
  <c r="AJ583" i="18" a="1"/>
  <c r="AJ583" i="18" s="1"/>
  <c r="AJ582" i="18" a="1"/>
  <c r="AJ582" i="18" s="1"/>
  <c r="AJ581" i="18" a="1"/>
  <c r="AJ581" i="18" s="1"/>
  <c r="AJ580" i="18" a="1"/>
  <c r="AJ580" i="18" s="1"/>
  <c r="AJ579" i="18" a="1"/>
  <c r="AJ579" i="18" s="1"/>
  <c r="AJ578" i="18" a="1"/>
  <c r="AJ578" i="18" s="1"/>
  <c r="AJ577" i="18" a="1"/>
  <c r="AJ577" i="18" s="1"/>
  <c r="AJ576" i="18" a="1"/>
  <c r="AJ576" i="18" s="1"/>
  <c r="AJ575" i="18" a="1"/>
  <c r="AJ575" i="18" s="1"/>
  <c r="AJ574" i="18" a="1"/>
  <c r="AJ574" i="18" s="1"/>
  <c r="AJ566" i="18" a="1"/>
  <c r="AJ566" i="18" s="1"/>
  <c r="AJ565" i="18" a="1"/>
  <c r="AJ565" i="18" s="1"/>
  <c r="AJ564" i="18" a="1"/>
  <c r="AJ564" i="18" s="1"/>
  <c r="AJ563" i="18" a="1"/>
  <c r="AJ563" i="18" s="1"/>
  <c r="AJ562" i="18" a="1"/>
  <c r="AJ562" i="18" s="1"/>
  <c r="AJ561" i="18" a="1"/>
  <c r="AJ561" i="18" s="1"/>
  <c r="AJ560" i="18" a="1"/>
  <c r="AJ560" i="18" s="1"/>
  <c r="AJ559" i="18" a="1"/>
  <c r="AJ559" i="18" s="1"/>
  <c r="AJ558" i="18" a="1"/>
  <c r="AJ558" i="18" s="1"/>
  <c r="AJ557" i="18" a="1"/>
  <c r="AJ557" i="18" s="1"/>
  <c r="AJ556" i="18" a="1"/>
  <c r="AJ556" i="18" s="1"/>
  <c r="AJ572" i="18"/>
  <c r="AJ661" i="18" a="1"/>
  <c r="AJ661" i="18" s="1"/>
  <c r="AJ648" i="18" a="1"/>
  <c r="AJ648" i="18" s="1"/>
  <c r="AJ630" i="18"/>
  <c r="AJ555" i="18" a="1"/>
  <c r="AJ555" i="18" s="1"/>
  <c r="AJ554" i="18" a="1"/>
  <c r="AJ554" i="18" s="1"/>
  <c r="AJ573" i="18"/>
  <c r="AJ553" i="18" a="1"/>
  <c r="AJ553" i="18" s="1"/>
  <c r="AJ552" i="18" a="1"/>
  <c r="AJ552" i="18" s="1"/>
  <c r="AJ551" i="18" a="1"/>
  <c r="AJ551" i="18" s="1"/>
  <c r="AJ550" i="18" a="1"/>
  <c r="AJ550" i="18" s="1"/>
  <c r="AJ549" i="18" a="1"/>
  <c r="AJ549" i="18" s="1"/>
  <c r="AJ548" i="18" a="1"/>
  <c r="AJ548" i="18" s="1"/>
  <c r="AJ547" i="18" a="1"/>
  <c r="AJ547" i="18" s="1"/>
  <c r="AJ546" i="18" a="1"/>
  <c r="AJ546" i="18" s="1"/>
  <c r="AJ545" i="18" a="1"/>
  <c r="AJ545" i="18" s="1"/>
  <c r="AJ544" i="18" a="1"/>
  <c r="AJ544" i="18" s="1"/>
  <c r="AJ543" i="18" a="1"/>
  <c r="AJ543" i="18" s="1"/>
  <c r="AJ542" i="18" a="1"/>
  <c r="AJ542" i="18" s="1"/>
  <c r="AJ541" i="18" a="1"/>
  <c r="AJ541" i="18" s="1"/>
  <c r="AJ540" i="18" a="1"/>
  <c r="AJ540" i="18" s="1"/>
  <c r="AJ539" i="18" a="1"/>
  <c r="AJ539" i="18" s="1"/>
  <c r="AJ538" i="18" a="1"/>
  <c r="AJ538" i="18" s="1"/>
  <c r="AJ537" i="18" a="1"/>
  <c r="AJ537" i="18" s="1"/>
  <c r="AJ536" i="18" a="1"/>
  <c r="AJ536" i="18" s="1"/>
  <c r="AJ535" i="18" a="1"/>
  <c r="AJ535" i="18" s="1"/>
  <c r="AJ534" i="18" a="1"/>
  <c r="AJ534" i="18" s="1"/>
  <c r="AJ533" i="18" a="1"/>
  <c r="AJ533" i="18" s="1"/>
  <c r="AJ532" i="18" a="1"/>
  <c r="AJ532" i="18" s="1"/>
  <c r="AJ531" i="18" a="1"/>
  <c r="AJ531" i="18" s="1"/>
  <c r="AJ530" i="18" a="1"/>
  <c r="AJ530" i="18" s="1"/>
  <c r="AJ529" i="18" a="1"/>
  <c r="AJ529" i="18" s="1"/>
  <c r="AJ528" i="18" a="1"/>
  <c r="AJ528" i="18" s="1"/>
  <c r="AJ527" i="18" a="1"/>
  <c r="AJ527" i="18" s="1"/>
  <c r="AJ526" i="18" a="1"/>
  <c r="AJ526" i="18" s="1"/>
  <c r="AJ525" i="18" a="1"/>
  <c r="AJ525" i="18" s="1"/>
  <c r="AJ524" i="18" a="1"/>
  <c r="AJ524" i="18" s="1"/>
  <c r="AJ523" i="18" a="1"/>
  <c r="AJ523" i="18" s="1"/>
  <c r="AJ522" i="18" a="1"/>
  <c r="AJ522" i="18" s="1"/>
  <c r="AJ521" i="18" a="1"/>
  <c r="AJ521" i="18" s="1"/>
  <c r="AJ520" i="18" a="1"/>
  <c r="AJ520" i="18" s="1"/>
  <c r="AJ519" i="18" a="1"/>
  <c r="AJ519" i="18" s="1"/>
  <c r="AJ518" i="18" a="1"/>
  <c r="AJ518" i="18" s="1"/>
  <c r="AJ517" i="18" a="1"/>
  <c r="AJ517" i="18" s="1"/>
  <c r="AJ509" i="18" a="1"/>
  <c r="AJ509" i="18" s="1"/>
  <c r="AJ508" i="18" a="1"/>
  <c r="AJ508" i="18" s="1"/>
  <c r="AJ507" i="18" a="1"/>
  <c r="AJ507" i="18" s="1"/>
  <c r="AJ506" i="18" a="1"/>
  <c r="AJ506" i="18" s="1"/>
  <c r="AJ505" i="18" a="1"/>
  <c r="AJ505" i="18" s="1"/>
  <c r="AJ504" i="18" a="1"/>
  <c r="AJ504" i="18" s="1"/>
  <c r="AJ503" i="18" a="1"/>
  <c r="AJ503" i="18" s="1"/>
  <c r="AJ502" i="18" a="1"/>
  <c r="AJ502" i="18" s="1"/>
  <c r="AJ501" i="18" a="1"/>
  <c r="AJ501" i="18" s="1"/>
  <c r="AJ500" i="18" a="1"/>
  <c r="AJ500" i="18" s="1"/>
  <c r="AJ499" i="18" a="1"/>
  <c r="AJ499" i="18" s="1"/>
  <c r="AJ498" i="18" a="1"/>
  <c r="AJ498" i="18" s="1"/>
  <c r="AJ497" i="18" a="1"/>
  <c r="AJ497" i="18" s="1"/>
  <c r="AJ496" i="18" a="1"/>
  <c r="AJ496" i="18" s="1"/>
  <c r="AJ495" i="18" a="1"/>
  <c r="AJ495" i="18" s="1"/>
  <c r="AJ494" i="18" a="1"/>
  <c r="AJ494" i="18" s="1"/>
  <c r="AJ493" i="18" a="1"/>
  <c r="AJ493" i="18" s="1"/>
  <c r="AJ492" i="18" a="1"/>
  <c r="AJ492" i="18" s="1"/>
  <c r="AJ491" i="18" a="1"/>
  <c r="AJ491" i="18" s="1"/>
  <c r="AJ490" i="18" a="1"/>
  <c r="AJ490" i="18" s="1"/>
  <c r="AJ489" i="18" a="1"/>
  <c r="AJ489" i="18" s="1"/>
  <c r="AJ488" i="18" a="1"/>
  <c r="AJ488" i="18" s="1"/>
  <c r="AJ487" i="18" a="1"/>
  <c r="AJ487" i="18" s="1"/>
  <c r="AJ486" i="18" a="1"/>
  <c r="AJ486" i="18" s="1"/>
  <c r="AJ485" i="18" a="1"/>
  <c r="AJ485" i="18" s="1"/>
  <c r="AJ484" i="18" a="1"/>
  <c r="AJ484" i="18" s="1"/>
  <c r="AJ483" i="18" a="1"/>
  <c r="AJ483" i="18" s="1"/>
  <c r="AJ482" i="18" a="1"/>
  <c r="AJ482" i="18" s="1"/>
  <c r="AJ481" i="18" a="1"/>
  <c r="AJ481" i="18" s="1"/>
  <c r="AJ480" i="18" a="1"/>
  <c r="AJ480" i="18" s="1"/>
  <c r="AJ479" i="18" a="1"/>
  <c r="AJ479" i="18" s="1"/>
  <c r="AJ478" i="18" a="1"/>
  <c r="AJ478" i="18" s="1"/>
  <c r="AJ477" i="18" a="1"/>
  <c r="AJ477" i="18" s="1"/>
  <c r="AJ476" i="18" a="1"/>
  <c r="AJ476" i="18" s="1"/>
  <c r="AJ475" i="18" a="1"/>
  <c r="AJ475" i="18" s="1"/>
  <c r="AJ474" i="18" a="1"/>
  <c r="AJ474" i="18" s="1"/>
  <c r="AJ473" i="18" a="1"/>
  <c r="AJ473" i="18" s="1"/>
  <c r="AJ516" i="18"/>
  <c r="AJ515" i="18"/>
  <c r="AJ459" i="18"/>
  <c r="AJ458" i="18"/>
  <c r="AJ402" i="18"/>
  <c r="AJ401" i="18"/>
  <c r="AJ361" i="18" a="1"/>
  <c r="AJ361" i="18" s="1"/>
  <c r="AJ360" i="18" a="1"/>
  <c r="AJ360" i="18" s="1"/>
  <c r="AJ359" i="18" a="1"/>
  <c r="AJ359" i="18" s="1"/>
  <c r="AJ358" i="18" a="1"/>
  <c r="AJ358" i="18" s="1"/>
  <c r="AJ357" i="18" a="1"/>
  <c r="AJ357" i="18" s="1"/>
  <c r="AJ356" i="18" a="1"/>
  <c r="AJ356" i="18" s="1"/>
  <c r="AJ355" i="18" a="1"/>
  <c r="AJ355" i="18" s="1"/>
  <c r="AJ354" i="18" a="1"/>
  <c r="AJ354" i="18" s="1"/>
  <c r="AJ353" i="18" a="1"/>
  <c r="AJ353" i="18" s="1"/>
  <c r="AJ352" i="18" a="1"/>
  <c r="AJ352" i="18" s="1"/>
  <c r="AJ351" i="18" a="1"/>
  <c r="AJ351" i="18" s="1"/>
  <c r="AJ350" i="18" a="1"/>
  <c r="AJ350" i="18" s="1"/>
  <c r="AJ349" i="18" a="1"/>
  <c r="AJ349" i="18" s="1"/>
  <c r="AJ472" i="18" a="1"/>
  <c r="AJ472" i="18" s="1"/>
  <c r="AJ471" i="18" a="1"/>
  <c r="AJ471" i="18" s="1"/>
  <c r="AJ470" i="18" a="1"/>
  <c r="AJ470" i="18" s="1"/>
  <c r="AJ469" i="18" a="1"/>
  <c r="AJ469" i="18" s="1"/>
  <c r="AJ468" i="18" a="1"/>
  <c r="AJ468" i="18" s="1"/>
  <c r="AJ467" i="18" a="1"/>
  <c r="AJ467" i="18" s="1"/>
  <c r="AJ466" i="18" a="1"/>
  <c r="AJ466" i="18" s="1"/>
  <c r="AJ465" i="18" a="1"/>
  <c r="AJ465" i="18" s="1"/>
  <c r="AJ464" i="18" a="1"/>
  <c r="AJ464" i="18" s="1"/>
  <c r="AJ463" i="18" a="1"/>
  <c r="AJ463" i="18" s="1"/>
  <c r="AJ462" i="18" a="1"/>
  <c r="AJ462" i="18" s="1"/>
  <c r="AJ461" i="18" a="1"/>
  <c r="AJ461" i="18" s="1"/>
  <c r="AJ452" i="18" a="1"/>
  <c r="AJ452" i="18" s="1"/>
  <c r="AJ451" i="18" a="1"/>
  <c r="AJ451" i="18" s="1"/>
  <c r="AJ450" i="18" a="1"/>
  <c r="AJ450" i="18" s="1"/>
  <c r="AJ449" i="18" a="1"/>
  <c r="AJ449" i="18" s="1"/>
  <c r="AJ448" i="18" a="1"/>
  <c r="AJ448" i="18" s="1"/>
  <c r="AJ447" i="18" a="1"/>
  <c r="AJ447" i="18" s="1"/>
  <c r="AJ446" i="18" a="1"/>
  <c r="AJ446" i="18" s="1"/>
  <c r="AJ445" i="18" a="1"/>
  <c r="AJ445" i="18" s="1"/>
  <c r="AJ444" i="18" a="1"/>
  <c r="AJ444" i="18" s="1"/>
  <c r="AJ443" i="18" a="1"/>
  <c r="AJ443" i="18" s="1"/>
  <c r="AJ442" i="18" a="1"/>
  <c r="AJ442" i="18" s="1"/>
  <c r="AJ441" i="18" a="1"/>
  <c r="AJ441" i="18" s="1"/>
  <c r="AJ440" i="18" a="1"/>
  <c r="AJ440" i="18" s="1"/>
  <c r="AJ439" i="18" a="1"/>
  <c r="AJ439" i="18" s="1"/>
  <c r="AJ438" i="18" a="1"/>
  <c r="AJ438" i="18" s="1"/>
  <c r="AJ437" i="18" a="1"/>
  <c r="AJ437" i="18" s="1"/>
  <c r="AJ436" i="18" a="1"/>
  <c r="AJ436" i="18" s="1"/>
  <c r="AJ435" i="18" a="1"/>
  <c r="AJ435" i="18" s="1"/>
  <c r="AJ434" i="18" a="1"/>
  <c r="AJ434" i="18" s="1"/>
  <c r="AJ433" i="18" a="1"/>
  <c r="AJ433" i="18" s="1"/>
  <c r="AJ432" i="18" a="1"/>
  <c r="AJ432" i="18" s="1"/>
  <c r="AJ431" i="18" a="1"/>
  <c r="AJ431" i="18" s="1"/>
  <c r="AJ430" i="18" a="1"/>
  <c r="AJ430" i="18" s="1"/>
  <c r="AJ429" i="18" a="1"/>
  <c r="AJ429" i="18" s="1"/>
  <c r="AJ428" i="18" a="1"/>
  <c r="AJ428" i="18" s="1"/>
  <c r="AJ427" i="18" a="1"/>
  <c r="AJ427" i="18" s="1"/>
  <c r="AJ426" i="18" a="1"/>
  <c r="AJ426" i="18" s="1"/>
  <c r="AJ425" i="18" a="1"/>
  <c r="AJ425" i="18" s="1"/>
  <c r="AJ424" i="18" a="1"/>
  <c r="AJ424" i="18" s="1"/>
  <c r="AJ423" i="18" a="1"/>
  <c r="AJ423" i="18" s="1"/>
  <c r="AJ422" i="18" a="1"/>
  <c r="AJ422" i="18" s="1"/>
  <c r="AJ421" i="18" a="1"/>
  <c r="AJ421" i="18" s="1"/>
  <c r="AJ420" i="18" a="1"/>
  <c r="AJ420" i="18" s="1"/>
  <c r="AJ419" i="18" a="1"/>
  <c r="AJ419" i="18" s="1"/>
  <c r="AJ418" i="18" a="1"/>
  <c r="AJ418" i="18" s="1"/>
  <c r="AJ417" i="18" a="1"/>
  <c r="AJ417" i="18" s="1"/>
  <c r="AJ416" i="18" a="1"/>
  <c r="AJ416" i="18" s="1"/>
  <c r="AJ415" i="18" a="1"/>
  <c r="AJ415" i="18" s="1"/>
  <c r="AJ414" i="18" a="1"/>
  <c r="AJ414" i="18" s="1"/>
  <c r="AJ413" i="18" a="1"/>
  <c r="AJ413" i="18" s="1"/>
  <c r="AJ412" i="18" a="1"/>
  <c r="AJ412" i="18" s="1"/>
  <c r="AJ411" i="18" a="1"/>
  <c r="AJ411" i="18" s="1"/>
  <c r="AJ410" i="18" a="1"/>
  <c r="AJ410" i="18" s="1"/>
  <c r="AJ409" i="18" a="1"/>
  <c r="AJ409" i="18" s="1"/>
  <c r="AJ408" i="18" a="1"/>
  <c r="AJ408" i="18" s="1"/>
  <c r="AJ407" i="18" a="1"/>
  <c r="AJ407" i="18" s="1"/>
  <c r="AJ406" i="18" a="1"/>
  <c r="AJ406" i="18" s="1"/>
  <c r="AJ405" i="18" a="1"/>
  <c r="AJ405" i="18" s="1"/>
  <c r="AJ404" i="18" a="1"/>
  <c r="AJ404" i="18" s="1"/>
  <c r="AJ395" i="18" a="1"/>
  <c r="AJ395" i="18" s="1"/>
  <c r="AJ394" i="18" a="1"/>
  <c r="AJ394" i="18" s="1"/>
  <c r="AJ393" i="18" a="1"/>
  <c r="AJ393" i="18" s="1"/>
  <c r="AJ392" i="18" a="1"/>
  <c r="AJ392" i="18" s="1"/>
  <c r="AJ391" i="18" a="1"/>
  <c r="AJ391" i="18" s="1"/>
  <c r="AJ390" i="18" a="1"/>
  <c r="AJ390" i="18" s="1"/>
  <c r="AJ389" i="18" a="1"/>
  <c r="AJ389" i="18" s="1"/>
  <c r="AJ388" i="18" a="1"/>
  <c r="AJ388" i="18" s="1"/>
  <c r="AJ387" i="18" a="1"/>
  <c r="AJ387" i="18" s="1"/>
  <c r="AJ386" i="18" a="1"/>
  <c r="AJ386" i="18" s="1"/>
  <c r="AJ385" i="18" a="1"/>
  <c r="AJ385" i="18" s="1"/>
  <c r="AJ384" i="18" a="1"/>
  <c r="AJ384" i="18" s="1"/>
  <c r="AJ383" i="18" a="1"/>
  <c r="AJ383" i="18" s="1"/>
  <c r="AJ382" i="18" a="1"/>
  <c r="AJ382" i="18" s="1"/>
  <c r="AJ381" i="18" a="1"/>
  <c r="AJ381" i="18" s="1"/>
  <c r="AJ380" i="18" a="1"/>
  <c r="AJ380" i="18" s="1"/>
  <c r="AJ379" i="18" a="1"/>
  <c r="AJ379" i="18" s="1"/>
  <c r="AJ378" i="18" a="1"/>
  <c r="AJ378" i="18" s="1"/>
  <c r="AJ345" i="18"/>
  <c r="AJ344" i="18"/>
  <c r="AJ288" i="18"/>
  <c r="AJ287" i="18"/>
  <c r="AJ460" i="18" a="1"/>
  <c r="AJ460" i="18" s="1"/>
  <c r="AJ338" i="18" a="1"/>
  <c r="AJ338" i="18" s="1"/>
  <c r="AJ337" i="18" a="1"/>
  <c r="AJ337" i="18" s="1"/>
  <c r="AJ336" i="18" a="1"/>
  <c r="AJ336" i="18" s="1"/>
  <c r="AJ335" i="18" a="1"/>
  <c r="AJ335" i="18" s="1"/>
  <c r="AJ334" i="18" a="1"/>
  <c r="AJ334" i="18" s="1"/>
  <c r="AJ333" i="18" a="1"/>
  <c r="AJ333" i="18" s="1"/>
  <c r="AJ332" i="18" a="1"/>
  <c r="AJ332" i="18" s="1"/>
  <c r="AJ331" i="18" a="1"/>
  <c r="AJ331" i="18" s="1"/>
  <c r="AJ330" i="18" a="1"/>
  <c r="AJ330" i="18" s="1"/>
  <c r="AJ329" i="18" a="1"/>
  <c r="AJ329" i="18" s="1"/>
  <c r="AJ328" i="18" a="1"/>
  <c r="AJ328" i="18" s="1"/>
  <c r="AJ327" i="18" a="1"/>
  <c r="AJ327" i="18" s="1"/>
  <c r="AJ326" i="18" a="1"/>
  <c r="AJ326" i="18" s="1"/>
  <c r="AJ325" i="18" a="1"/>
  <c r="AJ325" i="18" s="1"/>
  <c r="AJ324" i="18" a="1"/>
  <c r="AJ324" i="18" s="1"/>
  <c r="AJ323" i="18" a="1"/>
  <c r="AJ323" i="18" s="1"/>
  <c r="AJ322" i="18" a="1"/>
  <c r="AJ322" i="18" s="1"/>
  <c r="AJ321" i="18" a="1"/>
  <c r="AJ321" i="18" s="1"/>
  <c r="AJ320" i="18" a="1"/>
  <c r="AJ320" i="18" s="1"/>
  <c r="AJ319" i="18" a="1"/>
  <c r="AJ319" i="18" s="1"/>
  <c r="AJ318" i="18" a="1"/>
  <c r="AJ318" i="18" s="1"/>
  <c r="AJ317" i="18" a="1"/>
  <c r="AJ317" i="18" s="1"/>
  <c r="AJ316" i="18" a="1"/>
  <c r="AJ316" i="18" s="1"/>
  <c r="AJ315" i="18" a="1"/>
  <c r="AJ315" i="18" s="1"/>
  <c r="AJ314" i="18" a="1"/>
  <c r="AJ314" i="18" s="1"/>
  <c r="AJ313" i="18" a="1"/>
  <c r="AJ313" i="18" s="1"/>
  <c r="AJ312" i="18" a="1"/>
  <c r="AJ312" i="18" s="1"/>
  <c r="AJ311" i="18" a="1"/>
  <c r="AJ311" i="18" s="1"/>
  <c r="AJ310" i="18" a="1"/>
  <c r="AJ310" i="18" s="1"/>
  <c r="AJ309" i="18" a="1"/>
  <c r="AJ309" i="18" s="1"/>
  <c r="AJ308" i="18" a="1"/>
  <c r="AJ308" i="18" s="1"/>
  <c r="AJ307" i="18" a="1"/>
  <c r="AJ307" i="18" s="1"/>
  <c r="AJ306" i="18" a="1"/>
  <c r="AJ306" i="18" s="1"/>
  <c r="AJ305" i="18" a="1"/>
  <c r="AJ305" i="18" s="1"/>
  <c r="AJ304" i="18" a="1"/>
  <c r="AJ304" i="18" s="1"/>
  <c r="AJ303" i="18" a="1"/>
  <c r="AJ303" i="18" s="1"/>
  <c r="AJ302" i="18" a="1"/>
  <c r="AJ302" i="18" s="1"/>
  <c r="AJ301" i="18" a="1"/>
  <c r="AJ301" i="18" s="1"/>
  <c r="AJ300" i="18" a="1"/>
  <c r="AJ300" i="18" s="1"/>
  <c r="AJ299" i="18" a="1"/>
  <c r="AJ299" i="18" s="1"/>
  <c r="AJ298" i="18" a="1"/>
  <c r="AJ298" i="18" s="1"/>
  <c r="AJ297" i="18" a="1"/>
  <c r="AJ297" i="18" s="1"/>
  <c r="AJ296" i="18" a="1"/>
  <c r="AJ296" i="18" s="1"/>
  <c r="AJ295" i="18" a="1"/>
  <c r="AJ295" i="18" s="1"/>
  <c r="AJ294" i="18" a="1"/>
  <c r="AJ294" i="18" s="1"/>
  <c r="AJ293" i="18" a="1"/>
  <c r="AJ293" i="18" s="1"/>
  <c r="AJ292" i="18" a="1"/>
  <c r="AJ292" i="18" s="1"/>
  <c r="AJ291" i="18" a="1"/>
  <c r="AJ291" i="18" s="1"/>
  <c r="AJ290" i="18" a="1"/>
  <c r="AJ290" i="18" s="1"/>
  <c r="AJ289" i="18" a="1"/>
  <c r="AJ289" i="18" s="1"/>
  <c r="AJ366" i="18" a="1"/>
  <c r="AJ366" i="18" s="1"/>
  <c r="AJ364" i="18" a="1"/>
  <c r="AJ364" i="18" s="1"/>
  <c r="AJ362" i="18" a="1"/>
  <c r="AJ362" i="18" s="1"/>
  <c r="AJ231" i="18"/>
  <c r="AJ230" i="18"/>
  <c r="AJ403" i="18" a="1"/>
  <c r="AJ403" i="18" s="1"/>
  <c r="AJ348" i="18" a="1"/>
  <c r="AJ348" i="18" s="1"/>
  <c r="AJ347" i="18" a="1"/>
  <c r="AJ347" i="18" s="1"/>
  <c r="AJ346" i="18" a="1"/>
  <c r="AJ346" i="18" s="1"/>
  <c r="AJ281" i="18" a="1"/>
  <c r="AJ281" i="18" s="1"/>
  <c r="AJ280" i="18" a="1"/>
  <c r="AJ280" i="18" s="1"/>
  <c r="AJ279" i="18" a="1"/>
  <c r="AJ279" i="18" s="1"/>
  <c r="AJ278" i="18" a="1"/>
  <c r="AJ278" i="18" s="1"/>
  <c r="AJ277" i="18" a="1"/>
  <c r="AJ277" i="18" s="1"/>
  <c r="AJ276" i="18" a="1"/>
  <c r="AJ276" i="18" s="1"/>
  <c r="AJ275" i="18" a="1"/>
  <c r="AJ275" i="18" s="1"/>
  <c r="AJ274" i="18" a="1"/>
  <c r="AJ274" i="18" s="1"/>
  <c r="AJ273" i="18" a="1"/>
  <c r="AJ273" i="18" s="1"/>
  <c r="AJ272" i="18" a="1"/>
  <c r="AJ272" i="18" s="1"/>
  <c r="AJ271" i="18" a="1"/>
  <c r="AJ271" i="18" s="1"/>
  <c r="AJ270" i="18" a="1"/>
  <c r="AJ270" i="18" s="1"/>
  <c r="AJ269" i="18" a="1"/>
  <c r="AJ269" i="18" s="1"/>
  <c r="AJ268" i="18" a="1"/>
  <c r="AJ268" i="18" s="1"/>
  <c r="AJ267" i="18" a="1"/>
  <c r="AJ267" i="18" s="1"/>
  <c r="AJ266" i="18" a="1"/>
  <c r="AJ266" i="18" s="1"/>
  <c r="AJ265" i="18" a="1"/>
  <c r="AJ265" i="18" s="1"/>
  <c r="AJ264" i="18" a="1"/>
  <c r="AJ264" i="18" s="1"/>
  <c r="AJ263" i="18" a="1"/>
  <c r="AJ263" i="18" s="1"/>
  <c r="AJ262" i="18" a="1"/>
  <c r="AJ262" i="18" s="1"/>
  <c r="AJ261" i="18" a="1"/>
  <c r="AJ261" i="18" s="1"/>
  <c r="AJ260" i="18" a="1"/>
  <c r="AJ260" i="18" s="1"/>
  <c r="AJ259" i="18" a="1"/>
  <c r="AJ259" i="18" s="1"/>
  <c r="AJ258" i="18" a="1"/>
  <c r="AJ258" i="18" s="1"/>
  <c r="AJ257" i="18" a="1"/>
  <c r="AJ257" i="18" s="1"/>
  <c r="AJ256" i="18" a="1"/>
  <c r="AJ256" i="18" s="1"/>
  <c r="AJ255" i="18" a="1"/>
  <c r="AJ255" i="18" s="1"/>
  <c r="AJ254" i="18" a="1"/>
  <c r="AJ254" i="18" s="1"/>
  <c r="AJ253" i="18" a="1"/>
  <c r="AJ253" i="18" s="1"/>
  <c r="AJ252" i="18" a="1"/>
  <c r="AJ252" i="18" s="1"/>
  <c r="AN680" i="18" a="1"/>
  <c r="AN680" i="18" s="1"/>
  <c r="AN679" i="18" a="1"/>
  <c r="AN679" i="18" s="1"/>
  <c r="AN676" i="18" a="1"/>
  <c r="AN676" i="18" s="1"/>
  <c r="AN675" i="18" a="1"/>
  <c r="AN675" i="18" s="1"/>
  <c r="AN674" i="18" a="1"/>
  <c r="AN674" i="18" s="1"/>
  <c r="AN673" i="18" a="1"/>
  <c r="AN673" i="18" s="1"/>
  <c r="AN678" i="18" a="1"/>
  <c r="AN678" i="18" s="1"/>
  <c r="AN677" i="18" a="1"/>
  <c r="AN677" i="18" s="1"/>
  <c r="AN645" i="18" a="1"/>
  <c r="AN645" i="18" s="1"/>
  <c r="AN644" i="18" a="1"/>
  <c r="AN644" i="18" s="1"/>
  <c r="AN643" i="18" a="1"/>
  <c r="AN643" i="18" s="1"/>
  <c r="AN642" i="18" a="1"/>
  <c r="AN642" i="18" s="1"/>
  <c r="AN641" i="18" a="1"/>
  <c r="AN641" i="18" s="1"/>
  <c r="AN640" i="18" a="1"/>
  <c r="AN640" i="18" s="1"/>
  <c r="AN639" i="18" a="1"/>
  <c r="AN639" i="18" s="1"/>
  <c r="AN638" i="18" a="1"/>
  <c r="AN638" i="18" s="1"/>
  <c r="AN637" i="18" a="1"/>
  <c r="AN637" i="18" s="1"/>
  <c r="AN636" i="18" a="1"/>
  <c r="AN636" i="18" s="1"/>
  <c r="AN635" i="18" a="1"/>
  <c r="AN635" i="18" s="1"/>
  <c r="AN634" i="18" a="1"/>
  <c r="AN634" i="18" s="1"/>
  <c r="AN633" i="18" a="1"/>
  <c r="AN633" i="18" s="1"/>
  <c r="AN632" i="18" a="1"/>
  <c r="AN632" i="18" s="1"/>
  <c r="AN631" i="18" a="1"/>
  <c r="AN631" i="18" s="1"/>
  <c r="AN623" i="18" a="1"/>
  <c r="AN623" i="18" s="1"/>
  <c r="AN622" i="18" a="1"/>
  <c r="AN622" i="18" s="1"/>
  <c r="AN621" i="18" a="1"/>
  <c r="AN621" i="18" s="1"/>
  <c r="AN620" i="18" a="1"/>
  <c r="AN620" i="18" s="1"/>
  <c r="AN619" i="18" a="1"/>
  <c r="AN619" i="18" s="1"/>
  <c r="AN618" i="18" a="1"/>
  <c r="AN618" i="18" s="1"/>
  <c r="AN617" i="18" a="1"/>
  <c r="AN617" i="18" s="1"/>
  <c r="AN616" i="18" a="1"/>
  <c r="AN616" i="18" s="1"/>
  <c r="AN615" i="18" a="1"/>
  <c r="AN615" i="18" s="1"/>
  <c r="AN614" i="18" a="1"/>
  <c r="AN614" i="18" s="1"/>
  <c r="AN613" i="18" a="1"/>
  <c r="AN613" i="18" s="1"/>
  <c r="AN612" i="18" a="1"/>
  <c r="AN612" i="18" s="1"/>
  <c r="AN611" i="18" a="1"/>
  <c r="AN611" i="18" s="1"/>
  <c r="AN610" i="18" a="1"/>
  <c r="AN610" i="18" s="1"/>
  <c r="AN609" i="18" a="1"/>
  <c r="AN609" i="18" s="1"/>
  <c r="AN608" i="18" a="1"/>
  <c r="AN608" i="18" s="1"/>
  <c r="AN607" i="18" a="1"/>
  <c r="AN607" i="18" s="1"/>
  <c r="AN606" i="18" a="1"/>
  <c r="AN606" i="18" s="1"/>
  <c r="AN605" i="18" a="1"/>
  <c r="AN605" i="18" s="1"/>
  <c r="AN604" i="18" a="1"/>
  <c r="AN604" i="18" s="1"/>
  <c r="AN672" i="18" a="1"/>
  <c r="AN672" i="18" s="1"/>
  <c r="AN668" i="18" a="1"/>
  <c r="AN668" i="18" s="1"/>
  <c r="AN664" i="18" a="1"/>
  <c r="AN664" i="18" s="1"/>
  <c r="AN671" i="18" a="1"/>
  <c r="AN671" i="18" s="1"/>
  <c r="AN670" i="18" a="1"/>
  <c r="AN670" i="18" s="1"/>
  <c r="AN665" i="18" a="1"/>
  <c r="AN665" i="18" s="1"/>
  <c r="AN667" i="18" a="1"/>
  <c r="AN667" i="18" s="1"/>
  <c r="AN660" i="18" a="1"/>
  <c r="AN660" i="18" s="1"/>
  <c r="AN659" i="18" a="1"/>
  <c r="AN659" i="18" s="1"/>
  <c r="AN658" i="18" a="1"/>
  <c r="AN658" i="18" s="1"/>
  <c r="AN657" i="18" a="1"/>
  <c r="AN657" i="18" s="1"/>
  <c r="AN656" i="18" a="1"/>
  <c r="AN656" i="18" s="1"/>
  <c r="AN655" i="18" a="1"/>
  <c r="AN655" i="18" s="1"/>
  <c r="AN654" i="18" a="1"/>
  <c r="AN654" i="18" s="1"/>
  <c r="AN653" i="18" a="1"/>
  <c r="AN653" i="18" s="1"/>
  <c r="AN652" i="18" a="1"/>
  <c r="AN652" i="18" s="1"/>
  <c r="AN669" i="18" a="1"/>
  <c r="AN669" i="18" s="1"/>
  <c r="AN663" i="18" a="1"/>
  <c r="AN663" i="18" s="1"/>
  <c r="AN662" i="18" a="1"/>
  <c r="AN662" i="18" s="1"/>
  <c r="AN661" i="18" a="1"/>
  <c r="AN661" i="18" s="1"/>
  <c r="AN650" i="18" a="1"/>
  <c r="AN650" i="18" s="1"/>
  <c r="AN648" i="18" a="1"/>
  <c r="AN648" i="18" s="1"/>
  <c r="AN646" i="18" a="1"/>
  <c r="AN646" i="18" s="1"/>
  <c r="AN629" i="18"/>
  <c r="AN666" i="18" a="1"/>
  <c r="AN666" i="18" s="1"/>
  <c r="AN651" i="18" a="1"/>
  <c r="AN651" i="18" s="1"/>
  <c r="AN647" i="18" a="1"/>
  <c r="AN647" i="18" s="1"/>
  <c r="AN630" i="18"/>
  <c r="AN603" i="18" a="1"/>
  <c r="AN603" i="18" s="1"/>
  <c r="AN602" i="18" a="1"/>
  <c r="AN602" i="18" s="1"/>
  <c r="AN601" i="18" a="1"/>
  <c r="AN601" i="18" s="1"/>
  <c r="AN600" i="18" a="1"/>
  <c r="AN600" i="18" s="1"/>
  <c r="AN599" i="18" a="1"/>
  <c r="AN599" i="18" s="1"/>
  <c r="AN598" i="18" a="1"/>
  <c r="AN598" i="18" s="1"/>
  <c r="AN597" i="18" a="1"/>
  <c r="AN597" i="18" s="1"/>
  <c r="AN596" i="18" a="1"/>
  <c r="AN596" i="18" s="1"/>
  <c r="AN595" i="18" a="1"/>
  <c r="AN595" i="18" s="1"/>
  <c r="AN594" i="18" a="1"/>
  <c r="AN594" i="18" s="1"/>
  <c r="AN593" i="18" a="1"/>
  <c r="AN593" i="18" s="1"/>
  <c r="AN592" i="18" a="1"/>
  <c r="AN592" i="18" s="1"/>
  <c r="AN591" i="18" a="1"/>
  <c r="AN591" i="18" s="1"/>
  <c r="AN590" i="18" a="1"/>
  <c r="AN590" i="18" s="1"/>
  <c r="AN589" i="18" a="1"/>
  <c r="AN589" i="18" s="1"/>
  <c r="AN588" i="18" a="1"/>
  <c r="AN588" i="18" s="1"/>
  <c r="AN587" i="18" a="1"/>
  <c r="AN587" i="18" s="1"/>
  <c r="AN586" i="18" a="1"/>
  <c r="AN586" i="18" s="1"/>
  <c r="AN585" i="18" a="1"/>
  <c r="AN585" i="18" s="1"/>
  <c r="AN584" i="18" a="1"/>
  <c r="AN584" i="18" s="1"/>
  <c r="AN583" i="18" a="1"/>
  <c r="AN583" i="18" s="1"/>
  <c r="AN582" i="18" a="1"/>
  <c r="AN582" i="18" s="1"/>
  <c r="AN581" i="18" a="1"/>
  <c r="AN581" i="18" s="1"/>
  <c r="AN580" i="18" a="1"/>
  <c r="AN580" i="18" s="1"/>
  <c r="AN579" i="18" a="1"/>
  <c r="AN579" i="18" s="1"/>
  <c r="AN578" i="18" a="1"/>
  <c r="AN578" i="18" s="1"/>
  <c r="AN577" i="18" a="1"/>
  <c r="AN577" i="18" s="1"/>
  <c r="AN576" i="18" a="1"/>
  <c r="AN576" i="18" s="1"/>
  <c r="AN575" i="18" a="1"/>
  <c r="AN575" i="18" s="1"/>
  <c r="AN574" i="18" a="1"/>
  <c r="AN574" i="18" s="1"/>
  <c r="AN566" i="18" a="1"/>
  <c r="AN566" i="18" s="1"/>
  <c r="AN565" i="18" a="1"/>
  <c r="AN565" i="18" s="1"/>
  <c r="AN564" i="18" a="1"/>
  <c r="AN564" i="18" s="1"/>
  <c r="AN563" i="18" a="1"/>
  <c r="AN563" i="18" s="1"/>
  <c r="AN562" i="18" a="1"/>
  <c r="AN562" i="18" s="1"/>
  <c r="AN561" i="18" a="1"/>
  <c r="AN561" i="18" s="1"/>
  <c r="AN560" i="18" a="1"/>
  <c r="AN560" i="18" s="1"/>
  <c r="AN559" i="18" a="1"/>
  <c r="AN559" i="18" s="1"/>
  <c r="AN558" i="18" a="1"/>
  <c r="AN558" i="18" s="1"/>
  <c r="AN557" i="18" a="1"/>
  <c r="AN557" i="18" s="1"/>
  <c r="AN556" i="18" a="1"/>
  <c r="AN556" i="18" s="1"/>
  <c r="AN649" i="18" a="1"/>
  <c r="AN649" i="18" s="1"/>
  <c r="AN573" i="18"/>
  <c r="AN555" i="18" a="1"/>
  <c r="AN555" i="18" s="1"/>
  <c r="AN554" i="18" a="1"/>
  <c r="AN554" i="18" s="1"/>
  <c r="AN572" i="18"/>
  <c r="AN553" i="18" a="1"/>
  <c r="AN553" i="18" s="1"/>
  <c r="AN552" i="18" a="1"/>
  <c r="AN552" i="18" s="1"/>
  <c r="AN551" i="18" a="1"/>
  <c r="AN551" i="18" s="1"/>
  <c r="AN550" i="18" a="1"/>
  <c r="AN550" i="18" s="1"/>
  <c r="AN549" i="18" a="1"/>
  <c r="AN549" i="18" s="1"/>
  <c r="AN548" i="18" a="1"/>
  <c r="AN548" i="18" s="1"/>
  <c r="AN547" i="18" a="1"/>
  <c r="AN547" i="18" s="1"/>
  <c r="AN546" i="18" a="1"/>
  <c r="AN546" i="18" s="1"/>
  <c r="AN545" i="18" a="1"/>
  <c r="AN545" i="18" s="1"/>
  <c r="AN544" i="18" a="1"/>
  <c r="AN544" i="18" s="1"/>
  <c r="AN543" i="18" a="1"/>
  <c r="AN543" i="18" s="1"/>
  <c r="AN542" i="18" a="1"/>
  <c r="AN542" i="18" s="1"/>
  <c r="AN541" i="18" a="1"/>
  <c r="AN541" i="18" s="1"/>
  <c r="AN540" i="18" a="1"/>
  <c r="AN540" i="18" s="1"/>
  <c r="AN539" i="18" a="1"/>
  <c r="AN539" i="18" s="1"/>
  <c r="AN538" i="18" a="1"/>
  <c r="AN538" i="18" s="1"/>
  <c r="AN537" i="18" a="1"/>
  <c r="AN537" i="18" s="1"/>
  <c r="AN536" i="18" a="1"/>
  <c r="AN536" i="18" s="1"/>
  <c r="AN535" i="18" a="1"/>
  <c r="AN535" i="18" s="1"/>
  <c r="AN534" i="18" a="1"/>
  <c r="AN534" i="18" s="1"/>
  <c r="AN533" i="18" a="1"/>
  <c r="AN533" i="18" s="1"/>
  <c r="AN532" i="18" a="1"/>
  <c r="AN532" i="18" s="1"/>
  <c r="AN531" i="18" a="1"/>
  <c r="AN531" i="18" s="1"/>
  <c r="AN530" i="18" a="1"/>
  <c r="AN530" i="18" s="1"/>
  <c r="AN529" i="18" a="1"/>
  <c r="AN529" i="18" s="1"/>
  <c r="AN528" i="18" a="1"/>
  <c r="AN528" i="18" s="1"/>
  <c r="AN527" i="18" a="1"/>
  <c r="AN527" i="18" s="1"/>
  <c r="AN526" i="18" a="1"/>
  <c r="AN526" i="18" s="1"/>
  <c r="AN525" i="18" a="1"/>
  <c r="AN525" i="18" s="1"/>
  <c r="AN524" i="18" a="1"/>
  <c r="AN524" i="18" s="1"/>
  <c r="AN523" i="18" a="1"/>
  <c r="AN523" i="18" s="1"/>
  <c r="AN522" i="18" a="1"/>
  <c r="AN522" i="18" s="1"/>
  <c r="AN521" i="18" a="1"/>
  <c r="AN521" i="18" s="1"/>
  <c r="AN520" i="18" a="1"/>
  <c r="AN520" i="18" s="1"/>
  <c r="AN519" i="18" a="1"/>
  <c r="AN519" i="18" s="1"/>
  <c r="AN518" i="18" a="1"/>
  <c r="AN518" i="18" s="1"/>
  <c r="AN517" i="18" a="1"/>
  <c r="AN517" i="18" s="1"/>
  <c r="AN509" i="18" a="1"/>
  <c r="AN509" i="18" s="1"/>
  <c r="AN508" i="18" a="1"/>
  <c r="AN508" i="18" s="1"/>
  <c r="AN507" i="18" a="1"/>
  <c r="AN507" i="18" s="1"/>
  <c r="AN506" i="18" a="1"/>
  <c r="AN506" i="18" s="1"/>
  <c r="AN505" i="18" a="1"/>
  <c r="AN505" i="18" s="1"/>
  <c r="AN504" i="18" a="1"/>
  <c r="AN504" i="18" s="1"/>
  <c r="AN503" i="18" a="1"/>
  <c r="AN503" i="18" s="1"/>
  <c r="AN502" i="18" a="1"/>
  <c r="AN502" i="18" s="1"/>
  <c r="AN501" i="18" a="1"/>
  <c r="AN501" i="18" s="1"/>
  <c r="AN500" i="18" a="1"/>
  <c r="AN500" i="18" s="1"/>
  <c r="AN499" i="18" a="1"/>
  <c r="AN499" i="18" s="1"/>
  <c r="AN498" i="18" a="1"/>
  <c r="AN498" i="18" s="1"/>
  <c r="AN497" i="18" a="1"/>
  <c r="AN497" i="18" s="1"/>
  <c r="AN496" i="18" a="1"/>
  <c r="AN496" i="18" s="1"/>
  <c r="AN495" i="18" a="1"/>
  <c r="AN495" i="18" s="1"/>
  <c r="AN494" i="18" a="1"/>
  <c r="AN494" i="18" s="1"/>
  <c r="AN493" i="18" a="1"/>
  <c r="AN493" i="18" s="1"/>
  <c r="AN492" i="18" a="1"/>
  <c r="AN492" i="18" s="1"/>
  <c r="AN491" i="18" a="1"/>
  <c r="AN491" i="18" s="1"/>
  <c r="AN490" i="18" a="1"/>
  <c r="AN490" i="18" s="1"/>
  <c r="AN489" i="18" a="1"/>
  <c r="AN489" i="18" s="1"/>
  <c r="AN488" i="18" a="1"/>
  <c r="AN488" i="18" s="1"/>
  <c r="AN487" i="18" a="1"/>
  <c r="AN487" i="18" s="1"/>
  <c r="AN486" i="18" a="1"/>
  <c r="AN486" i="18" s="1"/>
  <c r="AN485" i="18" a="1"/>
  <c r="AN485" i="18" s="1"/>
  <c r="AN484" i="18" a="1"/>
  <c r="AN484" i="18" s="1"/>
  <c r="AN483" i="18" a="1"/>
  <c r="AN483" i="18" s="1"/>
  <c r="AN482" i="18" a="1"/>
  <c r="AN482" i="18" s="1"/>
  <c r="AN481" i="18" a="1"/>
  <c r="AN481" i="18" s="1"/>
  <c r="AN480" i="18" a="1"/>
  <c r="AN480" i="18" s="1"/>
  <c r="AN479" i="18" a="1"/>
  <c r="AN479" i="18" s="1"/>
  <c r="AN478" i="18" a="1"/>
  <c r="AN478" i="18" s="1"/>
  <c r="AN477" i="18" a="1"/>
  <c r="AN477" i="18" s="1"/>
  <c r="AN476" i="18" a="1"/>
  <c r="AN476" i="18" s="1"/>
  <c r="AN475" i="18" a="1"/>
  <c r="AN475" i="18" s="1"/>
  <c r="AN474" i="18" a="1"/>
  <c r="AN474" i="18" s="1"/>
  <c r="AN473" i="18" a="1"/>
  <c r="AN473" i="18" s="1"/>
  <c r="AN516" i="18"/>
  <c r="AN515" i="18"/>
  <c r="AN459" i="18"/>
  <c r="AN458" i="18"/>
  <c r="AN402" i="18"/>
  <c r="AN401" i="18"/>
  <c r="AN377" i="18" a="1"/>
  <c r="AN377" i="18" s="1"/>
  <c r="AN376" i="18" a="1"/>
  <c r="AN376" i="18" s="1"/>
  <c r="AN375" i="18" a="1"/>
  <c r="AN375" i="18" s="1"/>
  <c r="AN374" i="18" a="1"/>
  <c r="AN374" i="18" s="1"/>
  <c r="AN373" i="18" a="1"/>
  <c r="AN373" i="18" s="1"/>
  <c r="AN372" i="18" a="1"/>
  <c r="AN372" i="18" s="1"/>
  <c r="AN371" i="18" a="1"/>
  <c r="AN371" i="18" s="1"/>
  <c r="AN370" i="18" a="1"/>
  <c r="AN370" i="18" s="1"/>
  <c r="AN369" i="18" a="1"/>
  <c r="AN369" i="18" s="1"/>
  <c r="AN368" i="18" a="1"/>
  <c r="AN368" i="18" s="1"/>
  <c r="AN367" i="18" a="1"/>
  <c r="AN367" i="18" s="1"/>
  <c r="AN366" i="18" a="1"/>
  <c r="AN366" i="18" s="1"/>
  <c r="AN365" i="18" a="1"/>
  <c r="AN365" i="18" s="1"/>
  <c r="AN364" i="18" a="1"/>
  <c r="AN364" i="18" s="1"/>
  <c r="AN363" i="18" a="1"/>
  <c r="AN363" i="18" s="1"/>
  <c r="AN362" i="18" a="1"/>
  <c r="AN362" i="18" s="1"/>
  <c r="AN361" i="18" a="1"/>
  <c r="AN361" i="18" s="1"/>
  <c r="AN360" i="18" a="1"/>
  <c r="AN360" i="18" s="1"/>
  <c r="AN359" i="18" a="1"/>
  <c r="AN359" i="18" s="1"/>
  <c r="AN358" i="18" a="1"/>
  <c r="AN358" i="18" s="1"/>
  <c r="AN357" i="18" a="1"/>
  <c r="AN357" i="18" s="1"/>
  <c r="AN356" i="18" a="1"/>
  <c r="AN356" i="18" s="1"/>
  <c r="AN355" i="18" a="1"/>
  <c r="AN355" i="18" s="1"/>
  <c r="AN354" i="18" a="1"/>
  <c r="AN354" i="18" s="1"/>
  <c r="AN353" i="18" a="1"/>
  <c r="AN353" i="18" s="1"/>
  <c r="AN352" i="18" a="1"/>
  <c r="AN352" i="18" s="1"/>
  <c r="AN351" i="18" a="1"/>
  <c r="AN351" i="18" s="1"/>
  <c r="AN350" i="18" a="1"/>
  <c r="AN350" i="18" s="1"/>
  <c r="AN349" i="18" a="1"/>
  <c r="AN349" i="18" s="1"/>
  <c r="AN345" i="18"/>
  <c r="AN344" i="18"/>
  <c r="AN288" i="18"/>
  <c r="AN287" i="18"/>
  <c r="AN460" i="18" a="1"/>
  <c r="AN460" i="18" s="1"/>
  <c r="AN403" i="18" a="1"/>
  <c r="AN403" i="18" s="1"/>
  <c r="AN338" i="18" a="1"/>
  <c r="AN338" i="18" s="1"/>
  <c r="AN337" i="18" a="1"/>
  <c r="AN337" i="18" s="1"/>
  <c r="AN336" i="18" a="1"/>
  <c r="AN336" i="18" s="1"/>
  <c r="AN335" i="18" a="1"/>
  <c r="AN335" i="18" s="1"/>
  <c r="AN334" i="18" a="1"/>
  <c r="AN334" i="18" s="1"/>
  <c r="AN333" i="18" a="1"/>
  <c r="AN333" i="18" s="1"/>
  <c r="AN332" i="18" a="1"/>
  <c r="AN332" i="18" s="1"/>
  <c r="AN331" i="18" a="1"/>
  <c r="AN331" i="18" s="1"/>
  <c r="AN330" i="18" a="1"/>
  <c r="AN330" i="18" s="1"/>
  <c r="AN329" i="18" a="1"/>
  <c r="AN329" i="18" s="1"/>
  <c r="AN328" i="18" a="1"/>
  <c r="AN328" i="18" s="1"/>
  <c r="AN327" i="18" a="1"/>
  <c r="AN327" i="18" s="1"/>
  <c r="AN326" i="18" a="1"/>
  <c r="AN326" i="18" s="1"/>
  <c r="AN325" i="18" a="1"/>
  <c r="AN325" i="18" s="1"/>
  <c r="AN324" i="18" a="1"/>
  <c r="AN324" i="18" s="1"/>
  <c r="AN323" i="18" a="1"/>
  <c r="AN323" i="18" s="1"/>
  <c r="AN322" i="18" a="1"/>
  <c r="AN322" i="18" s="1"/>
  <c r="AN321" i="18" a="1"/>
  <c r="AN321" i="18" s="1"/>
  <c r="AN320" i="18" a="1"/>
  <c r="AN320" i="18" s="1"/>
  <c r="AN319" i="18" a="1"/>
  <c r="AN319" i="18" s="1"/>
  <c r="AN318" i="18" a="1"/>
  <c r="AN318" i="18" s="1"/>
  <c r="AN317" i="18" a="1"/>
  <c r="AN317" i="18" s="1"/>
  <c r="AN316" i="18" a="1"/>
  <c r="AN316" i="18" s="1"/>
  <c r="AN315" i="18" a="1"/>
  <c r="AN315" i="18" s="1"/>
  <c r="AN314" i="18" a="1"/>
  <c r="AN314" i="18" s="1"/>
  <c r="AN313" i="18" a="1"/>
  <c r="AN313" i="18" s="1"/>
  <c r="AN312" i="18" a="1"/>
  <c r="AN312" i="18" s="1"/>
  <c r="AN311" i="18" a="1"/>
  <c r="AN311" i="18" s="1"/>
  <c r="AN310" i="18" a="1"/>
  <c r="AN310" i="18" s="1"/>
  <c r="AN309" i="18" a="1"/>
  <c r="AN309" i="18" s="1"/>
  <c r="AN308" i="18" a="1"/>
  <c r="AN308" i="18" s="1"/>
  <c r="AN307" i="18" a="1"/>
  <c r="AN307" i="18" s="1"/>
  <c r="AN306" i="18" a="1"/>
  <c r="AN306" i="18" s="1"/>
  <c r="AN305" i="18" a="1"/>
  <c r="AN305" i="18" s="1"/>
  <c r="AN304" i="18" a="1"/>
  <c r="AN304" i="18" s="1"/>
  <c r="AN303" i="18" a="1"/>
  <c r="AN303" i="18" s="1"/>
  <c r="AN302" i="18" a="1"/>
  <c r="AN302" i="18" s="1"/>
  <c r="AN301" i="18" a="1"/>
  <c r="AN301" i="18" s="1"/>
  <c r="AN300" i="18" a="1"/>
  <c r="AN300" i="18" s="1"/>
  <c r="AN299" i="18" a="1"/>
  <c r="AN299" i="18" s="1"/>
  <c r="AN298" i="18" a="1"/>
  <c r="AN298" i="18" s="1"/>
  <c r="AN297" i="18" a="1"/>
  <c r="AN297" i="18" s="1"/>
  <c r="AN296" i="18" a="1"/>
  <c r="AN296" i="18" s="1"/>
  <c r="AN295" i="18" a="1"/>
  <c r="AN295" i="18" s="1"/>
  <c r="AN294" i="18" a="1"/>
  <c r="AN294" i="18" s="1"/>
  <c r="AN293" i="18" a="1"/>
  <c r="AN293" i="18" s="1"/>
  <c r="AN292" i="18" a="1"/>
  <c r="AN292" i="18" s="1"/>
  <c r="AN291" i="18" a="1"/>
  <c r="AN291" i="18" s="1"/>
  <c r="AN290" i="18" a="1"/>
  <c r="AN290" i="18" s="1"/>
  <c r="AN289" i="18" a="1"/>
  <c r="AN289" i="18" s="1"/>
  <c r="AN472" i="18" a="1"/>
  <c r="AN472" i="18" s="1"/>
  <c r="AN471" i="18" a="1"/>
  <c r="AN471" i="18" s="1"/>
  <c r="AN470" i="18" a="1"/>
  <c r="AN470" i="18" s="1"/>
  <c r="AN469" i="18" a="1"/>
  <c r="AN469" i="18" s="1"/>
  <c r="AN468" i="18" a="1"/>
  <c r="AN468" i="18" s="1"/>
  <c r="AN467" i="18" a="1"/>
  <c r="AN467" i="18" s="1"/>
  <c r="AN466" i="18" a="1"/>
  <c r="AN466" i="18" s="1"/>
  <c r="AN465" i="18" a="1"/>
  <c r="AN465" i="18" s="1"/>
  <c r="AN464" i="18" a="1"/>
  <c r="AN464" i="18" s="1"/>
  <c r="AN463" i="18" a="1"/>
  <c r="AN463" i="18" s="1"/>
  <c r="AN462" i="18" a="1"/>
  <c r="AN462" i="18" s="1"/>
  <c r="AN461" i="18" a="1"/>
  <c r="AN461" i="18" s="1"/>
  <c r="AN395" i="18" a="1"/>
  <c r="AN395" i="18" s="1"/>
  <c r="AN394" i="18" a="1"/>
  <c r="AN394" i="18" s="1"/>
  <c r="AN393" i="18" a="1"/>
  <c r="AN393" i="18" s="1"/>
  <c r="AN392" i="18" a="1"/>
  <c r="AN392" i="18" s="1"/>
  <c r="AN391" i="18" a="1"/>
  <c r="AN391" i="18" s="1"/>
  <c r="AN390" i="18" a="1"/>
  <c r="AN390" i="18" s="1"/>
  <c r="AN389" i="18" a="1"/>
  <c r="AN389" i="18" s="1"/>
  <c r="AN388" i="18" a="1"/>
  <c r="AN388" i="18" s="1"/>
  <c r="AN387" i="18" a="1"/>
  <c r="AN387" i="18" s="1"/>
  <c r="AN386" i="18" a="1"/>
  <c r="AN386" i="18" s="1"/>
  <c r="AN385" i="18" a="1"/>
  <c r="AN385" i="18" s="1"/>
  <c r="AN384" i="18" a="1"/>
  <c r="AN384" i="18" s="1"/>
  <c r="AN383" i="18" a="1"/>
  <c r="AN383" i="18" s="1"/>
  <c r="AN382" i="18" a="1"/>
  <c r="AN382" i="18" s="1"/>
  <c r="AN381" i="18" a="1"/>
  <c r="AN381" i="18" s="1"/>
  <c r="AN231" i="18"/>
  <c r="AN230" i="18"/>
  <c r="AN380" i="18" a="1"/>
  <c r="AN380" i="18" s="1"/>
  <c r="AN379" i="18" a="1"/>
  <c r="AN379" i="18" s="1"/>
  <c r="AN378" i="18" a="1"/>
  <c r="AN378" i="18" s="1"/>
  <c r="AN348" i="18" a="1"/>
  <c r="AN348" i="18" s="1"/>
  <c r="AN347" i="18" a="1"/>
  <c r="AN347" i="18" s="1"/>
  <c r="AN346" i="18" a="1"/>
  <c r="AN346" i="18" s="1"/>
  <c r="AN281" i="18" a="1"/>
  <c r="AN281" i="18" s="1"/>
  <c r="AN280" i="18" a="1"/>
  <c r="AN280" i="18" s="1"/>
  <c r="AN279" i="18" a="1"/>
  <c r="AN279" i="18" s="1"/>
  <c r="AN278" i="18" a="1"/>
  <c r="AN278" i="18" s="1"/>
  <c r="AN277" i="18" a="1"/>
  <c r="AN277" i="18" s="1"/>
  <c r="AN276" i="18" a="1"/>
  <c r="AN276" i="18" s="1"/>
  <c r="AN275" i="18" a="1"/>
  <c r="AN275" i="18" s="1"/>
  <c r="AN274" i="18" a="1"/>
  <c r="AN274" i="18" s="1"/>
  <c r="AN273" i="18" a="1"/>
  <c r="AN273" i="18" s="1"/>
  <c r="AN272" i="18" a="1"/>
  <c r="AN272" i="18" s="1"/>
  <c r="AN271" i="18" a="1"/>
  <c r="AN271" i="18" s="1"/>
  <c r="AN270" i="18" a="1"/>
  <c r="AN270" i="18" s="1"/>
  <c r="AN269" i="18" a="1"/>
  <c r="AN269" i="18" s="1"/>
  <c r="AN268" i="18" a="1"/>
  <c r="AN268" i="18" s="1"/>
  <c r="AN267" i="18" a="1"/>
  <c r="AN267" i="18" s="1"/>
  <c r="AN266" i="18" a="1"/>
  <c r="AN266" i="18" s="1"/>
  <c r="AN265" i="18" a="1"/>
  <c r="AN265" i="18" s="1"/>
  <c r="AN264" i="18" a="1"/>
  <c r="AN264" i="18" s="1"/>
  <c r="AN263" i="18" a="1"/>
  <c r="AN263" i="18" s="1"/>
  <c r="AN262" i="18" a="1"/>
  <c r="AN262" i="18" s="1"/>
  <c r="AN261" i="18" a="1"/>
  <c r="AN261" i="18" s="1"/>
  <c r="AN260" i="18" a="1"/>
  <c r="AN260" i="18" s="1"/>
  <c r="AN259" i="18" a="1"/>
  <c r="AN259" i="18" s="1"/>
  <c r="AN258" i="18" a="1"/>
  <c r="AN258" i="18" s="1"/>
  <c r="AN257" i="18" a="1"/>
  <c r="AN257" i="18" s="1"/>
  <c r="AN256" i="18" a="1"/>
  <c r="AN256" i="18" s="1"/>
  <c r="AN255" i="18" a="1"/>
  <c r="AN255" i="18" s="1"/>
  <c r="AN254" i="18" a="1"/>
  <c r="AN254" i="18" s="1"/>
  <c r="AN253" i="18" a="1"/>
  <c r="AN253" i="18" s="1"/>
  <c r="AN252" i="18" a="1"/>
  <c r="AN252" i="18" s="1"/>
  <c r="AR680" i="18" a="1"/>
  <c r="AR680" i="18" s="1"/>
  <c r="AR679" i="18" a="1"/>
  <c r="AR679" i="18" s="1"/>
  <c r="AR678" i="18" a="1"/>
  <c r="AR678" i="18" s="1"/>
  <c r="AR677" i="18" a="1"/>
  <c r="AR677" i="18" s="1"/>
  <c r="AR676" i="18" a="1"/>
  <c r="AR676" i="18" s="1"/>
  <c r="AR675" i="18" a="1"/>
  <c r="AR675" i="18" s="1"/>
  <c r="AR674" i="18" a="1"/>
  <c r="AR674" i="18" s="1"/>
  <c r="AR673" i="18" a="1"/>
  <c r="AR673" i="18" s="1"/>
  <c r="AR672" i="18" a="1"/>
  <c r="AR672" i="18" s="1"/>
  <c r="AR671" i="18" a="1"/>
  <c r="AR671" i="18" s="1"/>
  <c r="AR670" i="18" a="1"/>
  <c r="AR670" i="18" s="1"/>
  <c r="AR669" i="18" a="1"/>
  <c r="AR669" i="18" s="1"/>
  <c r="AR668" i="18" a="1"/>
  <c r="AR668" i="18" s="1"/>
  <c r="AR667" i="18" a="1"/>
  <c r="AR667" i="18" s="1"/>
  <c r="AR666" i="18" a="1"/>
  <c r="AR666" i="18" s="1"/>
  <c r="AR665" i="18" a="1"/>
  <c r="AR665" i="18" s="1"/>
  <c r="AR664" i="18" a="1"/>
  <c r="AR664" i="18" s="1"/>
  <c r="AR645" i="18" a="1"/>
  <c r="AR645" i="18" s="1"/>
  <c r="AR644" i="18" a="1"/>
  <c r="AR644" i="18" s="1"/>
  <c r="AR643" i="18" a="1"/>
  <c r="AR643" i="18" s="1"/>
  <c r="AR642" i="18" a="1"/>
  <c r="AR642" i="18" s="1"/>
  <c r="AR641" i="18" a="1"/>
  <c r="AR641" i="18" s="1"/>
  <c r="AR640" i="18" a="1"/>
  <c r="AR640" i="18" s="1"/>
  <c r="AR639" i="18" a="1"/>
  <c r="AR639" i="18" s="1"/>
  <c r="AR638" i="18" a="1"/>
  <c r="AR638" i="18" s="1"/>
  <c r="AR637" i="18" a="1"/>
  <c r="AR637" i="18" s="1"/>
  <c r="AR636" i="18" a="1"/>
  <c r="AR636" i="18" s="1"/>
  <c r="AR635" i="18" a="1"/>
  <c r="AR635" i="18" s="1"/>
  <c r="AR634" i="18" a="1"/>
  <c r="AR634" i="18" s="1"/>
  <c r="AR633" i="18" a="1"/>
  <c r="AR633" i="18" s="1"/>
  <c r="AR632" i="18" a="1"/>
  <c r="AR632" i="18" s="1"/>
  <c r="AR631" i="18" a="1"/>
  <c r="AR631" i="18" s="1"/>
  <c r="AR623" i="18" a="1"/>
  <c r="AR623" i="18" s="1"/>
  <c r="AR622" i="18" a="1"/>
  <c r="AR622" i="18" s="1"/>
  <c r="AR621" i="18" a="1"/>
  <c r="AR621" i="18" s="1"/>
  <c r="AR620" i="18" a="1"/>
  <c r="AR620" i="18" s="1"/>
  <c r="AR619" i="18" a="1"/>
  <c r="AR619" i="18" s="1"/>
  <c r="AR618" i="18" a="1"/>
  <c r="AR618" i="18" s="1"/>
  <c r="AR617" i="18" a="1"/>
  <c r="AR617" i="18" s="1"/>
  <c r="AR616" i="18" a="1"/>
  <c r="AR616" i="18" s="1"/>
  <c r="AR615" i="18" a="1"/>
  <c r="AR615" i="18" s="1"/>
  <c r="AR614" i="18" a="1"/>
  <c r="AR614" i="18" s="1"/>
  <c r="AR613" i="18" a="1"/>
  <c r="AR613" i="18" s="1"/>
  <c r="AR612" i="18" a="1"/>
  <c r="AR612" i="18" s="1"/>
  <c r="AR611" i="18" a="1"/>
  <c r="AR611" i="18" s="1"/>
  <c r="AR610" i="18" a="1"/>
  <c r="AR610" i="18" s="1"/>
  <c r="AR609" i="18" a="1"/>
  <c r="AR609" i="18" s="1"/>
  <c r="AR608" i="18" a="1"/>
  <c r="AR608" i="18" s="1"/>
  <c r="AR607" i="18" a="1"/>
  <c r="AR607" i="18" s="1"/>
  <c r="AR606" i="18" a="1"/>
  <c r="AR606" i="18" s="1"/>
  <c r="AR605" i="18" a="1"/>
  <c r="AR605" i="18" s="1"/>
  <c r="AR604" i="18" a="1"/>
  <c r="AR604" i="18" s="1"/>
  <c r="AR663" i="18" a="1"/>
  <c r="AR663" i="18" s="1"/>
  <c r="AR662" i="18" a="1"/>
  <c r="AR662" i="18" s="1"/>
  <c r="AR661" i="18" a="1"/>
  <c r="AR661" i="18" s="1"/>
  <c r="AR654" i="18" a="1"/>
  <c r="AR654" i="18" s="1"/>
  <c r="AR659" i="18" a="1"/>
  <c r="AR659" i="18" s="1"/>
  <c r="AR657" i="18" a="1"/>
  <c r="AR657" i="18" s="1"/>
  <c r="AR655" i="18" a="1"/>
  <c r="AR655" i="18" s="1"/>
  <c r="AR653" i="18" a="1"/>
  <c r="AR653" i="18" s="1"/>
  <c r="AR651" i="18" a="1"/>
  <c r="AR651" i="18" s="1"/>
  <c r="AR649" i="18" a="1"/>
  <c r="AR649" i="18" s="1"/>
  <c r="AR647" i="18" a="1"/>
  <c r="AR647" i="18" s="1"/>
  <c r="AR630" i="18"/>
  <c r="AR658" i="18" a="1"/>
  <c r="AR658" i="18" s="1"/>
  <c r="AR648" i="18" a="1"/>
  <c r="AR648" i="18" s="1"/>
  <c r="AR629" i="18"/>
  <c r="AR660" i="18" a="1"/>
  <c r="AR660" i="18" s="1"/>
  <c r="AR603" i="18" a="1"/>
  <c r="AR603" i="18" s="1"/>
  <c r="AR602" i="18" a="1"/>
  <c r="AR602" i="18" s="1"/>
  <c r="AR601" i="18" a="1"/>
  <c r="AR601" i="18" s="1"/>
  <c r="AR600" i="18" a="1"/>
  <c r="AR600" i="18" s="1"/>
  <c r="AR599" i="18" a="1"/>
  <c r="AR599" i="18" s="1"/>
  <c r="AR598" i="18" a="1"/>
  <c r="AR598" i="18" s="1"/>
  <c r="AR597" i="18" a="1"/>
  <c r="AR597" i="18" s="1"/>
  <c r="AR596" i="18" a="1"/>
  <c r="AR596" i="18" s="1"/>
  <c r="AR595" i="18" a="1"/>
  <c r="AR595" i="18" s="1"/>
  <c r="AR594" i="18" a="1"/>
  <c r="AR594" i="18" s="1"/>
  <c r="AR593" i="18" a="1"/>
  <c r="AR593" i="18" s="1"/>
  <c r="AR592" i="18" a="1"/>
  <c r="AR592" i="18" s="1"/>
  <c r="AR591" i="18" a="1"/>
  <c r="AR591" i="18" s="1"/>
  <c r="AR590" i="18" a="1"/>
  <c r="AR590" i="18" s="1"/>
  <c r="AR589" i="18" a="1"/>
  <c r="AR589" i="18" s="1"/>
  <c r="AR588" i="18" a="1"/>
  <c r="AR588" i="18" s="1"/>
  <c r="AR587" i="18" a="1"/>
  <c r="AR587" i="18" s="1"/>
  <c r="AR586" i="18" a="1"/>
  <c r="AR586" i="18" s="1"/>
  <c r="AR585" i="18" a="1"/>
  <c r="AR585" i="18" s="1"/>
  <c r="AR584" i="18" a="1"/>
  <c r="AR584" i="18" s="1"/>
  <c r="AR583" i="18" a="1"/>
  <c r="AR583" i="18" s="1"/>
  <c r="AR582" i="18" a="1"/>
  <c r="AR582" i="18" s="1"/>
  <c r="AR581" i="18" a="1"/>
  <c r="AR581" i="18" s="1"/>
  <c r="AR580" i="18" a="1"/>
  <c r="AR580" i="18" s="1"/>
  <c r="AR579" i="18" a="1"/>
  <c r="AR579" i="18" s="1"/>
  <c r="AR578" i="18" a="1"/>
  <c r="AR578" i="18" s="1"/>
  <c r="AR577" i="18" a="1"/>
  <c r="AR577" i="18" s="1"/>
  <c r="AR576" i="18" a="1"/>
  <c r="AR576" i="18" s="1"/>
  <c r="AR575" i="18" a="1"/>
  <c r="AR575" i="18" s="1"/>
  <c r="AR574" i="18" a="1"/>
  <c r="AR574" i="18" s="1"/>
  <c r="AR566" i="18" a="1"/>
  <c r="AR566" i="18" s="1"/>
  <c r="AR565" i="18" a="1"/>
  <c r="AR565" i="18" s="1"/>
  <c r="AR564" i="18" a="1"/>
  <c r="AR564" i="18" s="1"/>
  <c r="AR563" i="18" a="1"/>
  <c r="AR563" i="18" s="1"/>
  <c r="AR562" i="18" a="1"/>
  <c r="AR562" i="18" s="1"/>
  <c r="AR561" i="18" a="1"/>
  <c r="AR561" i="18" s="1"/>
  <c r="AR560" i="18" a="1"/>
  <c r="AR560" i="18" s="1"/>
  <c r="AR559" i="18" a="1"/>
  <c r="AR559" i="18" s="1"/>
  <c r="AR558" i="18" a="1"/>
  <c r="AR558" i="18" s="1"/>
  <c r="AR557" i="18" a="1"/>
  <c r="AR557" i="18" s="1"/>
  <c r="AR556" i="18" a="1"/>
  <c r="AR556" i="18" s="1"/>
  <c r="AR646" i="18" a="1"/>
  <c r="AR646" i="18" s="1"/>
  <c r="AR652" i="18" a="1"/>
  <c r="AR652" i="18" s="1"/>
  <c r="AR650" i="18" a="1"/>
  <c r="AR650" i="18" s="1"/>
  <c r="AR656" i="18" a="1"/>
  <c r="AR656" i="18" s="1"/>
  <c r="AR572" i="18"/>
  <c r="AR555" i="18" a="1"/>
  <c r="AR555" i="18" s="1"/>
  <c r="AR554" i="18" a="1"/>
  <c r="AR554" i="18" s="1"/>
  <c r="AR573" i="18"/>
  <c r="AR553" i="18" a="1"/>
  <c r="AR553" i="18" s="1"/>
  <c r="AR552" i="18" a="1"/>
  <c r="AR552" i="18" s="1"/>
  <c r="AR551" i="18" a="1"/>
  <c r="AR551" i="18" s="1"/>
  <c r="AR550" i="18" a="1"/>
  <c r="AR550" i="18" s="1"/>
  <c r="AR549" i="18" a="1"/>
  <c r="AR549" i="18" s="1"/>
  <c r="AR548" i="18" a="1"/>
  <c r="AR548" i="18" s="1"/>
  <c r="AR547" i="18" a="1"/>
  <c r="AR547" i="18" s="1"/>
  <c r="AR546" i="18" a="1"/>
  <c r="AR546" i="18" s="1"/>
  <c r="AR545" i="18" a="1"/>
  <c r="AR545" i="18" s="1"/>
  <c r="AR544" i="18" a="1"/>
  <c r="AR544" i="18" s="1"/>
  <c r="AR543" i="18" a="1"/>
  <c r="AR543" i="18" s="1"/>
  <c r="AR542" i="18" a="1"/>
  <c r="AR542" i="18" s="1"/>
  <c r="AR541" i="18" a="1"/>
  <c r="AR541" i="18" s="1"/>
  <c r="AR540" i="18" a="1"/>
  <c r="AR540" i="18" s="1"/>
  <c r="AR539" i="18" a="1"/>
  <c r="AR539" i="18" s="1"/>
  <c r="AR538" i="18" a="1"/>
  <c r="AR538" i="18" s="1"/>
  <c r="AR537" i="18" a="1"/>
  <c r="AR537" i="18" s="1"/>
  <c r="AR536" i="18" a="1"/>
  <c r="AR536" i="18" s="1"/>
  <c r="AR535" i="18" a="1"/>
  <c r="AR535" i="18" s="1"/>
  <c r="AR534" i="18" a="1"/>
  <c r="AR534" i="18" s="1"/>
  <c r="AR533" i="18" a="1"/>
  <c r="AR533" i="18" s="1"/>
  <c r="AR532" i="18" a="1"/>
  <c r="AR532" i="18" s="1"/>
  <c r="AR531" i="18" a="1"/>
  <c r="AR531" i="18" s="1"/>
  <c r="AR530" i="18" a="1"/>
  <c r="AR530" i="18" s="1"/>
  <c r="AR529" i="18" a="1"/>
  <c r="AR529" i="18" s="1"/>
  <c r="AR528" i="18" a="1"/>
  <c r="AR528" i="18" s="1"/>
  <c r="AR527" i="18" a="1"/>
  <c r="AR527" i="18" s="1"/>
  <c r="AR526" i="18" a="1"/>
  <c r="AR526" i="18" s="1"/>
  <c r="AR525" i="18" a="1"/>
  <c r="AR525" i="18" s="1"/>
  <c r="AR524" i="18" a="1"/>
  <c r="AR524" i="18" s="1"/>
  <c r="AR523" i="18" a="1"/>
  <c r="AR523" i="18" s="1"/>
  <c r="AR522" i="18" a="1"/>
  <c r="AR522" i="18" s="1"/>
  <c r="AR521" i="18" a="1"/>
  <c r="AR521" i="18" s="1"/>
  <c r="AR520" i="18" a="1"/>
  <c r="AR520" i="18" s="1"/>
  <c r="AR519" i="18" a="1"/>
  <c r="AR519" i="18" s="1"/>
  <c r="AR518" i="18" a="1"/>
  <c r="AR518" i="18" s="1"/>
  <c r="AR517" i="18" a="1"/>
  <c r="AR517" i="18" s="1"/>
  <c r="AR509" i="18" a="1"/>
  <c r="AR509" i="18" s="1"/>
  <c r="AR508" i="18" a="1"/>
  <c r="AR508" i="18" s="1"/>
  <c r="AR507" i="18" a="1"/>
  <c r="AR507" i="18" s="1"/>
  <c r="AR506" i="18" a="1"/>
  <c r="AR506" i="18" s="1"/>
  <c r="AR505" i="18" a="1"/>
  <c r="AR505" i="18" s="1"/>
  <c r="AR504" i="18" a="1"/>
  <c r="AR504" i="18" s="1"/>
  <c r="AR503" i="18" a="1"/>
  <c r="AR503" i="18" s="1"/>
  <c r="AR502" i="18" a="1"/>
  <c r="AR502" i="18" s="1"/>
  <c r="AR501" i="18" a="1"/>
  <c r="AR501" i="18" s="1"/>
  <c r="AR500" i="18" a="1"/>
  <c r="AR500" i="18" s="1"/>
  <c r="AR499" i="18" a="1"/>
  <c r="AR499" i="18" s="1"/>
  <c r="AR498" i="18" a="1"/>
  <c r="AR498" i="18" s="1"/>
  <c r="AR497" i="18" a="1"/>
  <c r="AR497" i="18" s="1"/>
  <c r="AR496" i="18" a="1"/>
  <c r="AR496" i="18" s="1"/>
  <c r="AR495" i="18" a="1"/>
  <c r="AR495" i="18" s="1"/>
  <c r="AR494" i="18" a="1"/>
  <c r="AR494" i="18" s="1"/>
  <c r="AR493" i="18" a="1"/>
  <c r="AR493" i="18" s="1"/>
  <c r="AR492" i="18" a="1"/>
  <c r="AR492" i="18" s="1"/>
  <c r="AR491" i="18" a="1"/>
  <c r="AR491" i="18" s="1"/>
  <c r="AR490" i="18" a="1"/>
  <c r="AR490" i="18" s="1"/>
  <c r="AR489" i="18" a="1"/>
  <c r="AR489" i="18" s="1"/>
  <c r="AR488" i="18" a="1"/>
  <c r="AR488" i="18" s="1"/>
  <c r="AR487" i="18" a="1"/>
  <c r="AR487" i="18" s="1"/>
  <c r="AR486" i="18" a="1"/>
  <c r="AR486" i="18" s="1"/>
  <c r="AR485" i="18" a="1"/>
  <c r="AR485" i="18" s="1"/>
  <c r="AR484" i="18" a="1"/>
  <c r="AR484" i="18" s="1"/>
  <c r="AR483" i="18" a="1"/>
  <c r="AR483" i="18" s="1"/>
  <c r="AR482" i="18" a="1"/>
  <c r="AR482" i="18" s="1"/>
  <c r="AR481" i="18" a="1"/>
  <c r="AR481" i="18" s="1"/>
  <c r="AR480" i="18" a="1"/>
  <c r="AR480" i="18" s="1"/>
  <c r="AR479" i="18" a="1"/>
  <c r="AR479" i="18" s="1"/>
  <c r="AR478" i="18" a="1"/>
  <c r="AR478" i="18" s="1"/>
  <c r="AR477" i="18" a="1"/>
  <c r="AR477" i="18" s="1"/>
  <c r="AR476" i="18" a="1"/>
  <c r="AR476" i="18" s="1"/>
  <c r="AR475" i="18" a="1"/>
  <c r="AR475" i="18" s="1"/>
  <c r="AR474" i="18" a="1"/>
  <c r="AR474" i="18" s="1"/>
  <c r="AR473" i="18" a="1"/>
  <c r="AR473" i="18" s="1"/>
  <c r="AR516" i="18"/>
  <c r="AR515" i="18"/>
  <c r="AR459" i="18"/>
  <c r="AR458" i="18"/>
  <c r="AR402" i="18"/>
  <c r="AR401" i="18"/>
  <c r="AR361" i="18" a="1"/>
  <c r="AR361" i="18" s="1"/>
  <c r="AR360" i="18" a="1"/>
  <c r="AR360" i="18" s="1"/>
  <c r="AR359" i="18" a="1"/>
  <c r="AR359" i="18" s="1"/>
  <c r="AR358" i="18" a="1"/>
  <c r="AR358" i="18" s="1"/>
  <c r="AR357" i="18" a="1"/>
  <c r="AR357" i="18" s="1"/>
  <c r="AR356" i="18" a="1"/>
  <c r="AR356" i="18" s="1"/>
  <c r="AR355" i="18" a="1"/>
  <c r="AR355" i="18" s="1"/>
  <c r="AR354" i="18" a="1"/>
  <c r="AR354" i="18" s="1"/>
  <c r="AR353" i="18" a="1"/>
  <c r="AR353" i="18" s="1"/>
  <c r="AR352" i="18" a="1"/>
  <c r="AR352" i="18" s="1"/>
  <c r="AR351" i="18" a="1"/>
  <c r="AR351" i="18" s="1"/>
  <c r="AR350" i="18" a="1"/>
  <c r="AR350" i="18" s="1"/>
  <c r="AR349" i="18" a="1"/>
  <c r="AR349" i="18" s="1"/>
  <c r="AR460" i="18" a="1"/>
  <c r="AR460" i="18" s="1"/>
  <c r="AR403" i="18" a="1"/>
  <c r="AR403" i="18" s="1"/>
  <c r="AR380" i="18" a="1"/>
  <c r="AR380" i="18" s="1"/>
  <c r="AR379" i="18" a="1"/>
  <c r="AR379" i="18" s="1"/>
  <c r="AR378" i="18" a="1"/>
  <c r="AR378" i="18" s="1"/>
  <c r="AR345" i="18"/>
  <c r="AR344" i="18"/>
  <c r="AR288" i="18"/>
  <c r="AR287" i="18"/>
  <c r="AR377" i="18" a="1"/>
  <c r="AR377" i="18" s="1"/>
  <c r="AR376" i="18" a="1"/>
  <c r="AR376" i="18" s="1"/>
  <c r="AR375" i="18" a="1"/>
  <c r="AR375" i="18" s="1"/>
  <c r="AR374" i="18" a="1"/>
  <c r="AR374" i="18" s="1"/>
  <c r="AR373" i="18" a="1"/>
  <c r="AR373" i="18" s="1"/>
  <c r="AR372" i="18" a="1"/>
  <c r="AR372" i="18" s="1"/>
  <c r="AR371" i="18" a="1"/>
  <c r="AR371" i="18" s="1"/>
  <c r="AR370" i="18" a="1"/>
  <c r="AR370" i="18" s="1"/>
  <c r="AR369" i="18" a="1"/>
  <c r="AR369" i="18" s="1"/>
  <c r="AR368" i="18" a="1"/>
  <c r="AR368" i="18" s="1"/>
  <c r="AR367" i="18" a="1"/>
  <c r="AR367" i="18" s="1"/>
  <c r="AR472" i="18" a="1"/>
  <c r="AR472" i="18" s="1"/>
  <c r="AR471" i="18" a="1"/>
  <c r="AR471" i="18" s="1"/>
  <c r="AR470" i="18" a="1"/>
  <c r="AR470" i="18" s="1"/>
  <c r="AR469" i="18" a="1"/>
  <c r="AR469" i="18" s="1"/>
  <c r="AR468" i="18" a="1"/>
  <c r="AR468" i="18" s="1"/>
  <c r="AR467" i="18" a="1"/>
  <c r="AR467" i="18" s="1"/>
  <c r="AR466" i="18" a="1"/>
  <c r="AR466" i="18" s="1"/>
  <c r="AR465" i="18" a="1"/>
  <c r="AR465" i="18" s="1"/>
  <c r="AR464" i="18" a="1"/>
  <c r="AR464" i="18" s="1"/>
  <c r="AR463" i="18" a="1"/>
  <c r="AR463" i="18" s="1"/>
  <c r="AR462" i="18" a="1"/>
  <c r="AR462" i="18" s="1"/>
  <c r="AR461" i="18" a="1"/>
  <c r="AR461" i="18" s="1"/>
  <c r="AR395" i="18" a="1"/>
  <c r="AR395" i="18" s="1"/>
  <c r="AR394" i="18" a="1"/>
  <c r="AR394" i="18" s="1"/>
  <c r="AR393" i="18" a="1"/>
  <c r="AR393" i="18" s="1"/>
  <c r="AR392" i="18" a="1"/>
  <c r="AR392" i="18" s="1"/>
  <c r="AR391" i="18" a="1"/>
  <c r="AR391" i="18" s="1"/>
  <c r="AR390" i="18" a="1"/>
  <c r="AR390" i="18" s="1"/>
  <c r="AR389" i="18" a="1"/>
  <c r="AR389" i="18" s="1"/>
  <c r="AR388" i="18" a="1"/>
  <c r="AR388" i="18" s="1"/>
  <c r="AR387" i="18" a="1"/>
  <c r="AR387" i="18" s="1"/>
  <c r="AR386" i="18" a="1"/>
  <c r="AR386" i="18" s="1"/>
  <c r="AR385" i="18" a="1"/>
  <c r="AR385" i="18" s="1"/>
  <c r="AR384" i="18" a="1"/>
  <c r="AR384" i="18" s="1"/>
  <c r="AR383" i="18" a="1"/>
  <c r="AR383" i="18" s="1"/>
  <c r="AR382" i="18" a="1"/>
  <c r="AR382" i="18" s="1"/>
  <c r="AR381" i="18" a="1"/>
  <c r="AR381" i="18" s="1"/>
  <c r="AR366" i="18" a="1"/>
  <c r="AR366" i="18" s="1"/>
  <c r="AR364" i="18" a="1"/>
  <c r="AR364" i="18" s="1"/>
  <c r="AR362" i="18" a="1"/>
  <c r="AR362" i="18" s="1"/>
  <c r="AR338" i="18" a="1"/>
  <c r="AR338" i="18" s="1"/>
  <c r="AR337" i="18" a="1"/>
  <c r="AR337" i="18" s="1"/>
  <c r="AR336" i="18" a="1"/>
  <c r="AR336" i="18" s="1"/>
  <c r="AR335" i="18" a="1"/>
  <c r="AR335" i="18" s="1"/>
  <c r="AR334" i="18" a="1"/>
  <c r="AR334" i="18" s="1"/>
  <c r="AR333" i="18" a="1"/>
  <c r="AR333" i="18" s="1"/>
  <c r="AR332" i="18" a="1"/>
  <c r="AR332" i="18" s="1"/>
  <c r="AR331" i="18" a="1"/>
  <c r="AR331" i="18" s="1"/>
  <c r="AR330" i="18" a="1"/>
  <c r="AR330" i="18" s="1"/>
  <c r="AR329" i="18" a="1"/>
  <c r="AR329" i="18" s="1"/>
  <c r="AR328" i="18" a="1"/>
  <c r="AR328" i="18" s="1"/>
  <c r="AR327" i="18" a="1"/>
  <c r="AR327" i="18" s="1"/>
  <c r="AR326" i="18" a="1"/>
  <c r="AR326" i="18" s="1"/>
  <c r="AR325" i="18" a="1"/>
  <c r="AR325" i="18" s="1"/>
  <c r="AR324" i="18" a="1"/>
  <c r="AR324" i="18" s="1"/>
  <c r="AR323" i="18" a="1"/>
  <c r="AR323" i="18" s="1"/>
  <c r="AR322" i="18" a="1"/>
  <c r="AR322" i="18" s="1"/>
  <c r="AR321" i="18" a="1"/>
  <c r="AR321" i="18" s="1"/>
  <c r="AR320" i="18" a="1"/>
  <c r="AR320" i="18" s="1"/>
  <c r="AR319" i="18" a="1"/>
  <c r="AR319" i="18" s="1"/>
  <c r="AR318" i="18" a="1"/>
  <c r="AR318" i="18" s="1"/>
  <c r="AR317" i="18" a="1"/>
  <c r="AR317" i="18" s="1"/>
  <c r="AR316" i="18" a="1"/>
  <c r="AR316" i="18" s="1"/>
  <c r="AR315" i="18" a="1"/>
  <c r="AR315" i="18" s="1"/>
  <c r="AR314" i="18" a="1"/>
  <c r="AR314" i="18" s="1"/>
  <c r="AR313" i="18" a="1"/>
  <c r="AR313" i="18" s="1"/>
  <c r="AR312" i="18" a="1"/>
  <c r="AR312" i="18" s="1"/>
  <c r="AR311" i="18" a="1"/>
  <c r="AR311" i="18" s="1"/>
  <c r="AR310" i="18" a="1"/>
  <c r="AR310" i="18" s="1"/>
  <c r="AR309" i="18" a="1"/>
  <c r="AR309" i="18" s="1"/>
  <c r="AR308" i="18" a="1"/>
  <c r="AR308" i="18" s="1"/>
  <c r="AR307" i="18" a="1"/>
  <c r="AR307" i="18" s="1"/>
  <c r="AR306" i="18" a="1"/>
  <c r="AR306" i="18" s="1"/>
  <c r="AR305" i="18" a="1"/>
  <c r="AR305" i="18" s="1"/>
  <c r="AR304" i="18" a="1"/>
  <c r="AR304" i="18" s="1"/>
  <c r="AR303" i="18" a="1"/>
  <c r="AR303" i="18" s="1"/>
  <c r="AR302" i="18" a="1"/>
  <c r="AR302" i="18" s="1"/>
  <c r="AR301" i="18" a="1"/>
  <c r="AR301" i="18" s="1"/>
  <c r="AR300" i="18" a="1"/>
  <c r="AR300" i="18" s="1"/>
  <c r="AR299" i="18" a="1"/>
  <c r="AR299" i="18" s="1"/>
  <c r="AR298" i="18" a="1"/>
  <c r="AR298" i="18" s="1"/>
  <c r="AR297" i="18" a="1"/>
  <c r="AR297" i="18" s="1"/>
  <c r="AR296" i="18" a="1"/>
  <c r="AR296" i="18" s="1"/>
  <c r="AR295" i="18" a="1"/>
  <c r="AR295" i="18" s="1"/>
  <c r="AR294" i="18" a="1"/>
  <c r="AR294" i="18" s="1"/>
  <c r="AR293" i="18" a="1"/>
  <c r="AR293" i="18" s="1"/>
  <c r="AR292" i="18" a="1"/>
  <c r="AR292" i="18" s="1"/>
  <c r="AR291" i="18" a="1"/>
  <c r="AR291" i="18" s="1"/>
  <c r="AR290" i="18" a="1"/>
  <c r="AR290" i="18" s="1"/>
  <c r="AR289" i="18" a="1"/>
  <c r="AR289" i="18" s="1"/>
  <c r="AR231" i="18"/>
  <c r="AR230" i="18"/>
  <c r="AR452" i="18" a="1"/>
  <c r="AR452" i="18" s="1"/>
  <c r="AR451" i="18" a="1"/>
  <c r="AR451" i="18" s="1"/>
  <c r="AR450" i="18" a="1"/>
  <c r="AR450" i="18" s="1"/>
  <c r="AR449" i="18" a="1"/>
  <c r="AR449" i="18" s="1"/>
  <c r="AR448" i="18" a="1"/>
  <c r="AR448" i="18" s="1"/>
  <c r="AR447" i="18" a="1"/>
  <c r="AR447" i="18" s="1"/>
  <c r="AR446" i="18" a="1"/>
  <c r="AR446" i="18" s="1"/>
  <c r="AR445" i="18" a="1"/>
  <c r="AR445" i="18" s="1"/>
  <c r="AR444" i="18" a="1"/>
  <c r="AR444" i="18" s="1"/>
  <c r="AR443" i="18" a="1"/>
  <c r="AR443" i="18" s="1"/>
  <c r="AR442" i="18" a="1"/>
  <c r="AR442" i="18" s="1"/>
  <c r="AR441" i="18" a="1"/>
  <c r="AR441" i="18" s="1"/>
  <c r="AR440" i="18" a="1"/>
  <c r="AR440" i="18" s="1"/>
  <c r="AR439" i="18" a="1"/>
  <c r="AR439" i="18" s="1"/>
  <c r="AR438" i="18" a="1"/>
  <c r="AR438" i="18" s="1"/>
  <c r="AR437" i="18" a="1"/>
  <c r="AR437" i="18" s="1"/>
  <c r="AR436" i="18" a="1"/>
  <c r="AR436" i="18" s="1"/>
  <c r="AR435" i="18" a="1"/>
  <c r="AR435" i="18" s="1"/>
  <c r="AR434" i="18" a="1"/>
  <c r="AR434" i="18" s="1"/>
  <c r="AR433" i="18" a="1"/>
  <c r="AR433" i="18" s="1"/>
  <c r="AR432" i="18" a="1"/>
  <c r="AR432" i="18" s="1"/>
  <c r="AR431" i="18" a="1"/>
  <c r="AR431" i="18" s="1"/>
  <c r="AR430" i="18" a="1"/>
  <c r="AR430" i="18" s="1"/>
  <c r="AR429" i="18" a="1"/>
  <c r="AR429" i="18" s="1"/>
  <c r="AR428" i="18" a="1"/>
  <c r="AR428" i="18" s="1"/>
  <c r="AR427" i="18" a="1"/>
  <c r="AR427" i="18" s="1"/>
  <c r="AR426" i="18" a="1"/>
  <c r="AR426" i="18" s="1"/>
  <c r="AR425" i="18" a="1"/>
  <c r="AR425" i="18" s="1"/>
  <c r="AR424" i="18" a="1"/>
  <c r="AR424" i="18" s="1"/>
  <c r="AR423" i="18" a="1"/>
  <c r="AR423" i="18" s="1"/>
  <c r="AR422" i="18" a="1"/>
  <c r="AR422" i="18" s="1"/>
  <c r="AR421" i="18" a="1"/>
  <c r="AR421" i="18" s="1"/>
  <c r="AR420" i="18" a="1"/>
  <c r="AR420" i="18" s="1"/>
  <c r="AR419" i="18" a="1"/>
  <c r="AR419" i="18" s="1"/>
  <c r="AR418" i="18" a="1"/>
  <c r="AR418" i="18" s="1"/>
  <c r="AR417" i="18" a="1"/>
  <c r="AR417" i="18" s="1"/>
  <c r="AR416" i="18" a="1"/>
  <c r="AR416" i="18" s="1"/>
  <c r="AR415" i="18" a="1"/>
  <c r="AR415" i="18" s="1"/>
  <c r="AR414" i="18" a="1"/>
  <c r="AR414" i="18" s="1"/>
  <c r="AR413" i="18" a="1"/>
  <c r="AR413" i="18" s="1"/>
  <c r="AR412" i="18" a="1"/>
  <c r="AR412" i="18" s="1"/>
  <c r="AR411" i="18" a="1"/>
  <c r="AR411" i="18" s="1"/>
  <c r="AR410" i="18" a="1"/>
  <c r="AR410" i="18" s="1"/>
  <c r="AR409" i="18" a="1"/>
  <c r="AR409" i="18" s="1"/>
  <c r="AR408" i="18" a="1"/>
  <c r="AR408" i="18" s="1"/>
  <c r="AR407" i="18" a="1"/>
  <c r="AR407" i="18" s="1"/>
  <c r="AR406" i="18" a="1"/>
  <c r="AR406" i="18" s="1"/>
  <c r="AR405" i="18" a="1"/>
  <c r="AR405" i="18" s="1"/>
  <c r="AR404" i="18" a="1"/>
  <c r="AR404" i="18" s="1"/>
  <c r="AR365" i="18" a="1"/>
  <c r="AR365" i="18" s="1"/>
  <c r="AR363" i="18" a="1"/>
  <c r="AR363" i="18" s="1"/>
  <c r="AR348" i="18" a="1"/>
  <c r="AR348" i="18" s="1"/>
  <c r="AR347" i="18" a="1"/>
  <c r="AR347" i="18" s="1"/>
  <c r="AR346" i="18" a="1"/>
  <c r="AR346" i="18" s="1"/>
  <c r="AR281" i="18" a="1"/>
  <c r="AR281" i="18" s="1"/>
  <c r="AR280" i="18" a="1"/>
  <c r="AR280" i="18" s="1"/>
  <c r="AR279" i="18" a="1"/>
  <c r="AR279" i="18" s="1"/>
  <c r="AR278" i="18" a="1"/>
  <c r="AR278" i="18" s="1"/>
  <c r="AR277" i="18" a="1"/>
  <c r="AR277" i="18" s="1"/>
  <c r="AR276" i="18" a="1"/>
  <c r="AR276" i="18" s="1"/>
  <c r="AR275" i="18" a="1"/>
  <c r="AR275" i="18" s="1"/>
  <c r="AR274" i="18" a="1"/>
  <c r="AR274" i="18" s="1"/>
  <c r="AR273" i="18" a="1"/>
  <c r="AR273" i="18" s="1"/>
  <c r="AR272" i="18" a="1"/>
  <c r="AR272" i="18" s="1"/>
  <c r="AR271" i="18" a="1"/>
  <c r="AR271" i="18" s="1"/>
  <c r="AR270" i="18" a="1"/>
  <c r="AR270" i="18" s="1"/>
  <c r="AR269" i="18" a="1"/>
  <c r="AR269" i="18" s="1"/>
  <c r="AR268" i="18" a="1"/>
  <c r="AR268" i="18" s="1"/>
  <c r="AR267" i="18" a="1"/>
  <c r="AR267" i="18" s="1"/>
  <c r="AR266" i="18" a="1"/>
  <c r="AR266" i="18" s="1"/>
  <c r="AR265" i="18" a="1"/>
  <c r="AR265" i="18" s="1"/>
  <c r="AR264" i="18" a="1"/>
  <c r="AR264" i="18" s="1"/>
  <c r="AR263" i="18" a="1"/>
  <c r="AR263" i="18" s="1"/>
  <c r="AR262" i="18" a="1"/>
  <c r="AR262" i="18" s="1"/>
  <c r="AR261" i="18" a="1"/>
  <c r="AR261" i="18" s="1"/>
  <c r="AR260" i="18" a="1"/>
  <c r="AR260" i="18" s="1"/>
  <c r="AR259" i="18" a="1"/>
  <c r="AR259" i="18" s="1"/>
  <c r="AR258" i="18" a="1"/>
  <c r="AR258" i="18" s="1"/>
  <c r="AR257" i="18" a="1"/>
  <c r="AR257" i="18" s="1"/>
  <c r="AR256" i="18" a="1"/>
  <c r="AR256" i="18" s="1"/>
  <c r="AR255" i="18" a="1"/>
  <c r="AR255" i="18" s="1"/>
  <c r="AR254" i="18" a="1"/>
  <c r="AR254" i="18" s="1"/>
  <c r="AR253" i="18" a="1"/>
  <c r="AR253" i="18" s="1"/>
  <c r="AR252" i="18" a="1"/>
  <c r="AR252" i="18" s="1"/>
  <c r="AY629" i="18"/>
  <c r="AY572" i="18"/>
  <c r="AY515" i="18"/>
  <c r="AY458" i="18"/>
  <c r="AY401" i="18"/>
  <c r="AY287" i="18"/>
  <c r="AY344" i="18"/>
  <c r="BC629" i="18"/>
  <c r="BC572" i="18"/>
  <c r="BC515" i="18"/>
  <c r="BC458" i="18"/>
  <c r="BC401" i="18"/>
  <c r="BC344" i="18"/>
  <c r="BC287" i="18"/>
  <c r="BG629" i="18"/>
  <c r="BG572" i="18"/>
  <c r="BG515" i="18"/>
  <c r="BG458" i="18"/>
  <c r="BG401" i="18"/>
  <c r="BG287" i="18"/>
  <c r="BG344" i="18"/>
  <c r="BK680" i="18" a="1"/>
  <c r="BK680" i="18" s="1"/>
  <c r="BK679" i="18" a="1"/>
  <c r="BK679" i="18" s="1"/>
  <c r="BK678" i="18" a="1"/>
  <c r="BK678" i="18" s="1"/>
  <c r="BK677" i="18" a="1"/>
  <c r="BK677" i="18" s="1"/>
  <c r="BK671" i="18" a="1"/>
  <c r="BK671" i="18" s="1"/>
  <c r="BK670" i="18" a="1"/>
  <c r="BK670" i="18" s="1"/>
  <c r="BK669" i="18" a="1"/>
  <c r="BK669" i="18" s="1"/>
  <c r="BK668" i="18" a="1"/>
  <c r="BK668" i="18" s="1"/>
  <c r="BK667" i="18" a="1"/>
  <c r="BK667" i="18" s="1"/>
  <c r="BK666" i="18" a="1"/>
  <c r="BK666" i="18" s="1"/>
  <c r="BK665" i="18" a="1"/>
  <c r="BK665" i="18" s="1"/>
  <c r="BK664" i="18" a="1"/>
  <c r="BK664" i="18" s="1"/>
  <c r="BK676" i="18" a="1"/>
  <c r="BK676" i="18" s="1"/>
  <c r="BK675" i="18" a="1"/>
  <c r="BK675" i="18" s="1"/>
  <c r="BK674" i="18" a="1"/>
  <c r="BK674" i="18" s="1"/>
  <c r="BK673" i="18" a="1"/>
  <c r="BK673" i="18" s="1"/>
  <c r="BK672" i="18" a="1"/>
  <c r="BK672" i="18" s="1"/>
  <c r="BK629" i="18"/>
  <c r="BK662" i="18" a="1"/>
  <c r="BK662" i="18" s="1"/>
  <c r="BK660" i="18" a="1"/>
  <c r="BK660" i="18" s="1"/>
  <c r="BK659" i="18" a="1"/>
  <c r="BK659" i="18" s="1"/>
  <c r="BK658" i="18" a="1"/>
  <c r="BK658" i="18" s="1"/>
  <c r="BK657" i="18" a="1"/>
  <c r="BK657" i="18" s="1"/>
  <c r="BK656" i="18" a="1"/>
  <c r="BK656" i="18" s="1"/>
  <c r="BK655" i="18" a="1"/>
  <c r="BK655" i="18" s="1"/>
  <c r="BK654" i="18" a="1"/>
  <c r="BK654" i="18" s="1"/>
  <c r="BK653" i="18" a="1"/>
  <c r="BK653" i="18" s="1"/>
  <c r="BK652" i="18" a="1"/>
  <c r="BK652" i="18" s="1"/>
  <c r="BK651" i="18" a="1"/>
  <c r="BK651" i="18" s="1"/>
  <c r="BK661" i="18" a="1"/>
  <c r="BK661" i="18" s="1"/>
  <c r="BK645" i="18" a="1"/>
  <c r="BK645" i="18" s="1"/>
  <c r="BK644" i="18" a="1"/>
  <c r="BK644" i="18" s="1"/>
  <c r="BK643" i="18" a="1"/>
  <c r="BK643" i="18" s="1"/>
  <c r="BK642" i="18" a="1"/>
  <c r="BK642" i="18" s="1"/>
  <c r="BK641" i="18" a="1"/>
  <c r="BK641" i="18" s="1"/>
  <c r="BK640" i="18" a="1"/>
  <c r="BK640" i="18" s="1"/>
  <c r="BK639" i="18" a="1"/>
  <c r="BK639" i="18" s="1"/>
  <c r="BK638" i="18" a="1"/>
  <c r="BK638" i="18" s="1"/>
  <c r="BK663" i="18" a="1"/>
  <c r="BK663" i="18" s="1"/>
  <c r="BK650" i="18" a="1"/>
  <c r="BK650" i="18" s="1"/>
  <c r="BK648" i="18" a="1"/>
  <c r="BK648" i="18" s="1"/>
  <c r="BK646" i="18" a="1"/>
  <c r="BK646" i="18" s="1"/>
  <c r="BK637" i="18" a="1"/>
  <c r="BK637" i="18" s="1"/>
  <c r="BK636" i="18" a="1"/>
  <c r="BK636" i="18" s="1"/>
  <c r="BK635" i="18" a="1"/>
  <c r="BK635" i="18" s="1"/>
  <c r="BK634" i="18" a="1"/>
  <c r="BK634" i="18" s="1"/>
  <c r="BK633" i="18" a="1"/>
  <c r="BK633" i="18" s="1"/>
  <c r="BK632" i="18" a="1"/>
  <c r="BK632" i="18" s="1"/>
  <c r="BK649" i="18" a="1"/>
  <c r="BK649" i="18" s="1"/>
  <c r="BK630" i="18"/>
  <c r="BK572" i="18"/>
  <c r="BK631" i="18" a="1"/>
  <c r="BK631" i="18" s="1"/>
  <c r="BK623" i="18" a="1"/>
  <c r="BK623" i="18" s="1"/>
  <c r="BK622" i="18" a="1"/>
  <c r="BK622" i="18" s="1"/>
  <c r="BK621" i="18" a="1"/>
  <c r="BK621" i="18" s="1"/>
  <c r="BK620" i="18" a="1"/>
  <c r="BK620" i="18" s="1"/>
  <c r="BK619" i="18" a="1"/>
  <c r="BK619" i="18" s="1"/>
  <c r="BK618" i="18" a="1"/>
  <c r="BK618" i="18" s="1"/>
  <c r="BK617" i="18" a="1"/>
  <c r="BK617" i="18" s="1"/>
  <c r="BK616" i="18" a="1"/>
  <c r="BK616" i="18" s="1"/>
  <c r="BK615" i="18" a="1"/>
  <c r="BK615" i="18" s="1"/>
  <c r="BK614" i="18" a="1"/>
  <c r="BK614" i="18" s="1"/>
  <c r="BK613" i="18" a="1"/>
  <c r="BK613" i="18" s="1"/>
  <c r="BK612" i="18" a="1"/>
  <c r="BK612" i="18" s="1"/>
  <c r="BK611" i="18" a="1"/>
  <c r="BK611" i="18" s="1"/>
  <c r="BK610" i="18" a="1"/>
  <c r="BK610" i="18" s="1"/>
  <c r="BK609" i="18" a="1"/>
  <c r="BK609" i="18" s="1"/>
  <c r="BK608" i="18" a="1"/>
  <c r="BK608" i="18" s="1"/>
  <c r="BK607" i="18" a="1"/>
  <c r="BK607" i="18" s="1"/>
  <c r="BK606" i="18" a="1"/>
  <c r="BK606" i="18" s="1"/>
  <c r="BK605" i="18" a="1"/>
  <c r="BK605" i="18" s="1"/>
  <c r="BK603" i="18" a="1"/>
  <c r="BK603" i="18" s="1"/>
  <c r="BK602" i="18" a="1"/>
  <c r="BK602" i="18" s="1"/>
  <c r="BK601" i="18" a="1"/>
  <c r="BK601" i="18" s="1"/>
  <c r="BK600" i="18" a="1"/>
  <c r="BK600" i="18" s="1"/>
  <c r="BK599" i="18" a="1"/>
  <c r="BK599" i="18" s="1"/>
  <c r="BK598" i="18" a="1"/>
  <c r="BK598" i="18" s="1"/>
  <c r="BK597" i="18" a="1"/>
  <c r="BK597" i="18" s="1"/>
  <c r="BK596" i="18" a="1"/>
  <c r="BK596" i="18" s="1"/>
  <c r="BK595" i="18" a="1"/>
  <c r="BK595" i="18" s="1"/>
  <c r="BK594" i="18" a="1"/>
  <c r="BK594" i="18" s="1"/>
  <c r="BK593" i="18" a="1"/>
  <c r="BK593" i="18" s="1"/>
  <c r="BK592" i="18" a="1"/>
  <c r="BK592" i="18" s="1"/>
  <c r="BK591" i="18" a="1"/>
  <c r="BK591" i="18" s="1"/>
  <c r="BK590" i="18" a="1"/>
  <c r="BK590" i="18" s="1"/>
  <c r="BK589" i="18" a="1"/>
  <c r="BK589" i="18" s="1"/>
  <c r="BK588" i="18" a="1"/>
  <c r="BK588" i="18" s="1"/>
  <c r="BK587" i="18" a="1"/>
  <c r="BK587" i="18" s="1"/>
  <c r="BK586" i="18" a="1"/>
  <c r="BK586" i="18" s="1"/>
  <c r="BK585" i="18" a="1"/>
  <c r="BK585" i="18" s="1"/>
  <c r="BK584" i="18" a="1"/>
  <c r="BK584" i="18" s="1"/>
  <c r="BK583" i="18" a="1"/>
  <c r="BK583" i="18" s="1"/>
  <c r="BK582" i="18" a="1"/>
  <c r="BK582" i="18" s="1"/>
  <c r="BK647" i="18" a="1"/>
  <c r="BK647" i="18" s="1"/>
  <c r="BK604" i="18" a="1"/>
  <c r="BK604" i="18" s="1"/>
  <c r="BK574" i="18" a="1"/>
  <c r="BK574" i="18" s="1"/>
  <c r="BK573" i="18"/>
  <c r="BK580" i="18" a="1"/>
  <c r="BK580" i="18" s="1"/>
  <c r="BK578" i="18" a="1"/>
  <c r="BK578" i="18" s="1"/>
  <c r="BK577" i="18" a="1"/>
  <c r="BK577" i="18" s="1"/>
  <c r="BK576" i="18" a="1"/>
  <c r="BK576" i="18" s="1"/>
  <c r="BK575" i="18" a="1"/>
  <c r="BK575" i="18" s="1"/>
  <c r="BK566" i="18" a="1"/>
  <c r="BK566" i="18" s="1"/>
  <c r="BK565" i="18" a="1"/>
  <c r="BK565" i="18" s="1"/>
  <c r="BK564" i="18" a="1"/>
  <c r="BK564" i="18" s="1"/>
  <c r="BK563" i="18" a="1"/>
  <c r="BK563" i="18" s="1"/>
  <c r="BK554" i="18" a="1"/>
  <c r="BK554" i="18" s="1"/>
  <c r="BK579" i="18" a="1"/>
  <c r="BK579" i="18" s="1"/>
  <c r="BK581" i="18" a="1"/>
  <c r="BK581" i="18" s="1"/>
  <c r="BK562" i="18" a="1"/>
  <c r="BK562" i="18" s="1"/>
  <c r="BK561" i="18" a="1"/>
  <c r="BK561" i="18" s="1"/>
  <c r="BK560" i="18" a="1"/>
  <c r="BK560" i="18" s="1"/>
  <c r="BK559" i="18" a="1"/>
  <c r="BK559" i="18" s="1"/>
  <c r="BK558" i="18" a="1"/>
  <c r="BK558" i="18" s="1"/>
  <c r="BK557" i="18" a="1"/>
  <c r="BK557" i="18" s="1"/>
  <c r="BK556" i="18" a="1"/>
  <c r="BK556" i="18" s="1"/>
  <c r="BK555" i="18" a="1"/>
  <c r="BK555" i="18" s="1"/>
  <c r="BK528" i="18" a="1"/>
  <c r="BK528" i="18" s="1"/>
  <c r="BK515" i="18"/>
  <c r="BK553" i="18" a="1"/>
  <c r="BK553" i="18" s="1"/>
  <c r="BK552" i="18" a="1"/>
  <c r="BK552" i="18" s="1"/>
  <c r="BK551" i="18" a="1"/>
  <c r="BK551" i="18" s="1"/>
  <c r="BK550" i="18" a="1"/>
  <c r="BK550" i="18" s="1"/>
  <c r="BK549" i="18" a="1"/>
  <c r="BK549" i="18" s="1"/>
  <c r="BK548" i="18" a="1"/>
  <c r="BK548" i="18" s="1"/>
  <c r="BK547" i="18" a="1"/>
  <c r="BK547" i="18" s="1"/>
  <c r="BK546" i="18" a="1"/>
  <c r="BK546" i="18" s="1"/>
  <c r="BK545" i="18" a="1"/>
  <c r="BK545" i="18" s="1"/>
  <c r="BK544" i="18" a="1"/>
  <c r="BK544" i="18" s="1"/>
  <c r="BK543" i="18" a="1"/>
  <c r="BK543" i="18" s="1"/>
  <c r="BK542" i="18" a="1"/>
  <c r="BK542" i="18" s="1"/>
  <c r="BK541" i="18" a="1"/>
  <c r="BK541" i="18" s="1"/>
  <c r="BK540" i="18" a="1"/>
  <c r="BK540" i="18" s="1"/>
  <c r="BK539" i="18" a="1"/>
  <c r="BK539" i="18" s="1"/>
  <c r="BK538" i="18" a="1"/>
  <c r="BK538" i="18" s="1"/>
  <c r="BK537" i="18" a="1"/>
  <c r="BK537" i="18" s="1"/>
  <c r="BK536" i="18" a="1"/>
  <c r="BK536" i="18" s="1"/>
  <c r="BK535" i="18" a="1"/>
  <c r="BK535" i="18" s="1"/>
  <c r="BK534" i="18" a="1"/>
  <c r="BK534" i="18" s="1"/>
  <c r="BK533" i="18" a="1"/>
  <c r="BK533" i="18" s="1"/>
  <c r="BK532" i="18" a="1"/>
  <c r="BK532" i="18" s="1"/>
  <c r="BK531" i="18" a="1"/>
  <c r="BK531" i="18" s="1"/>
  <c r="BK527" i="18" a="1"/>
  <c r="BK527" i="18" s="1"/>
  <c r="BK526" i="18" a="1"/>
  <c r="BK526" i="18" s="1"/>
  <c r="BK525" i="18" a="1"/>
  <c r="BK525" i="18" s="1"/>
  <c r="BK524" i="18" a="1"/>
  <c r="BK524" i="18" s="1"/>
  <c r="BK523" i="18" a="1"/>
  <c r="BK523" i="18" s="1"/>
  <c r="BK522" i="18" a="1"/>
  <c r="BK522" i="18" s="1"/>
  <c r="BK521" i="18" a="1"/>
  <c r="BK521" i="18" s="1"/>
  <c r="BK520" i="18" a="1"/>
  <c r="BK520" i="18" s="1"/>
  <c r="BK519" i="18" a="1"/>
  <c r="BK519" i="18" s="1"/>
  <c r="BK518" i="18" a="1"/>
  <c r="BK518" i="18" s="1"/>
  <c r="BK517" i="18" a="1"/>
  <c r="BK517" i="18" s="1"/>
  <c r="BK516" i="18"/>
  <c r="BK509" i="18" a="1"/>
  <c r="BK509" i="18" s="1"/>
  <c r="BK508" i="18" a="1"/>
  <c r="BK508" i="18" s="1"/>
  <c r="BK507" i="18" a="1"/>
  <c r="BK507" i="18" s="1"/>
  <c r="BK506" i="18" a="1"/>
  <c r="BK506" i="18" s="1"/>
  <c r="BK505" i="18" a="1"/>
  <c r="BK505" i="18" s="1"/>
  <c r="BK504" i="18" a="1"/>
  <c r="BK504" i="18" s="1"/>
  <c r="BK503" i="18" a="1"/>
  <c r="BK503" i="18" s="1"/>
  <c r="BK502" i="18" a="1"/>
  <c r="BK502" i="18" s="1"/>
  <c r="BK501" i="18" a="1"/>
  <c r="BK501" i="18" s="1"/>
  <c r="BK500" i="18" a="1"/>
  <c r="BK500" i="18" s="1"/>
  <c r="BK499" i="18" a="1"/>
  <c r="BK499" i="18" s="1"/>
  <c r="BK498" i="18" a="1"/>
  <c r="BK498" i="18" s="1"/>
  <c r="BK497" i="18" a="1"/>
  <c r="BK497" i="18" s="1"/>
  <c r="BK496" i="18" a="1"/>
  <c r="BK496" i="18" s="1"/>
  <c r="BK495" i="18" a="1"/>
  <c r="BK495" i="18" s="1"/>
  <c r="BK494" i="18" a="1"/>
  <c r="BK494" i="18" s="1"/>
  <c r="BK493" i="18" a="1"/>
  <c r="BK493" i="18" s="1"/>
  <c r="BK492" i="18" a="1"/>
  <c r="BK492" i="18" s="1"/>
  <c r="BK491" i="18" a="1"/>
  <c r="BK491" i="18" s="1"/>
  <c r="BK490" i="18" a="1"/>
  <c r="BK490" i="18" s="1"/>
  <c r="BK489" i="18" a="1"/>
  <c r="BK489" i="18" s="1"/>
  <c r="BK488" i="18" a="1"/>
  <c r="BK488" i="18" s="1"/>
  <c r="BK487" i="18" a="1"/>
  <c r="BK487" i="18" s="1"/>
  <c r="BK486" i="18" a="1"/>
  <c r="BK486" i="18" s="1"/>
  <c r="BK485" i="18" a="1"/>
  <c r="BK485" i="18" s="1"/>
  <c r="BK484" i="18" a="1"/>
  <c r="BK484" i="18" s="1"/>
  <c r="BK483" i="18" a="1"/>
  <c r="BK483" i="18" s="1"/>
  <c r="BK482" i="18" a="1"/>
  <c r="BK482" i="18" s="1"/>
  <c r="BK481" i="18" a="1"/>
  <c r="BK481" i="18" s="1"/>
  <c r="BK480" i="18" a="1"/>
  <c r="BK480" i="18" s="1"/>
  <c r="BK479" i="18" a="1"/>
  <c r="BK479" i="18" s="1"/>
  <c r="BK478" i="18" a="1"/>
  <c r="BK478" i="18" s="1"/>
  <c r="BK477" i="18" a="1"/>
  <c r="BK477" i="18" s="1"/>
  <c r="BK476" i="18" a="1"/>
  <c r="BK476" i="18" s="1"/>
  <c r="BK475" i="18" a="1"/>
  <c r="BK475" i="18" s="1"/>
  <c r="BK474" i="18" a="1"/>
  <c r="BK474" i="18" s="1"/>
  <c r="BK530" i="18" a="1"/>
  <c r="BK530" i="18" s="1"/>
  <c r="BK529" i="18" a="1"/>
  <c r="BK529" i="18" s="1"/>
  <c r="BK472" i="18" a="1"/>
  <c r="BK472" i="18" s="1"/>
  <c r="BK471" i="18" a="1"/>
  <c r="BK471" i="18" s="1"/>
  <c r="BK470" i="18" a="1"/>
  <c r="BK470" i="18" s="1"/>
  <c r="BK469" i="18" a="1"/>
  <c r="BK469" i="18" s="1"/>
  <c r="BK468" i="18" a="1"/>
  <c r="BK468" i="18" s="1"/>
  <c r="BK467" i="18" a="1"/>
  <c r="BK467" i="18" s="1"/>
  <c r="BK466" i="18" a="1"/>
  <c r="BK466" i="18" s="1"/>
  <c r="BK465" i="18" a="1"/>
  <c r="BK465" i="18" s="1"/>
  <c r="BK464" i="18" a="1"/>
  <c r="BK464" i="18" s="1"/>
  <c r="BK463" i="18" a="1"/>
  <c r="BK463" i="18" s="1"/>
  <c r="BK462" i="18" a="1"/>
  <c r="BK462" i="18" s="1"/>
  <c r="BK461" i="18" a="1"/>
  <c r="BK461" i="18" s="1"/>
  <c r="BK460" i="18" a="1"/>
  <c r="BK460" i="18" s="1"/>
  <c r="BK459" i="18"/>
  <c r="BK452" i="18" a="1"/>
  <c r="BK452" i="18" s="1"/>
  <c r="BK451" i="18" a="1"/>
  <c r="BK451" i="18" s="1"/>
  <c r="BK450" i="18" a="1"/>
  <c r="BK450" i="18" s="1"/>
  <c r="BK449" i="18" a="1"/>
  <c r="BK449" i="18" s="1"/>
  <c r="BK448" i="18" a="1"/>
  <c r="BK448" i="18" s="1"/>
  <c r="BK447" i="18" a="1"/>
  <c r="BK447" i="18" s="1"/>
  <c r="BK446" i="18" a="1"/>
  <c r="BK446" i="18" s="1"/>
  <c r="BK445" i="18" a="1"/>
  <c r="BK445" i="18" s="1"/>
  <c r="BK444" i="18" a="1"/>
  <c r="BK444" i="18" s="1"/>
  <c r="BK443" i="18" a="1"/>
  <c r="BK443" i="18" s="1"/>
  <c r="BK442" i="18" a="1"/>
  <c r="BK442" i="18" s="1"/>
  <c r="BK441" i="18" a="1"/>
  <c r="BK441" i="18" s="1"/>
  <c r="BK440" i="18" a="1"/>
  <c r="BK440" i="18" s="1"/>
  <c r="BK439" i="18" a="1"/>
  <c r="BK439" i="18" s="1"/>
  <c r="BK438" i="18" a="1"/>
  <c r="BK438" i="18" s="1"/>
  <c r="BK437" i="18" a="1"/>
  <c r="BK437" i="18" s="1"/>
  <c r="BK436" i="18" a="1"/>
  <c r="BK436" i="18" s="1"/>
  <c r="BK435" i="18" a="1"/>
  <c r="BK435" i="18" s="1"/>
  <c r="BK434" i="18" a="1"/>
  <c r="BK434" i="18" s="1"/>
  <c r="BK433" i="18" a="1"/>
  <c r="BK433" i="18" s="1"/>
  <c r="BK432" i="18" a="1"/>
  <c r="BK432" i="18" s="1"/>
  <c r="BK431" i="18" a="1"/>
  <c r="BK431" i="18" s="1"/>
  <c r="BK430" i="18" a="1"/>
  <c r="BK430" i="18" s="1"/>
  <c r="BK429" i="18" a="1"/>
  <c r="BK429" i="18" s="1"/>
  <c r="BK428" i="18" a="1"/>
  <c r="BK428" i="18" s="1"/>
  <c r="BK427" i="18" a="1"/>
  <c r="BK427" i="18" s="1"/>
  <c r="BK426" i="18" a="1"/>
  <c r="BK426" i="18" s="1"/>
  <c r="BK425" i="18" a="1"/>
  <c r="BK425" i="18" s="1"/>
  <c r="BK424" i="18" a="1"/>
  <c r="BK424" i="18" s="1"/>
  <c r="BK423" i="18" a="1"/>
  <c r="BK423" i="18" s="1"/>
  <c r="BK422" i="18" a="1"/>
  <c r="BK422" i="18" s="1"/>
  <c r="BK421" i="18" a="1"/>
  <c r="BK421" i="18" s="1"/>
  <c r="BK420" i="18" a="1"/>
  <c r="BK420" i="18" s="1"/>
  <c r="BK419" i="18" a="1"/>
  <c r="BK419" i="18" s="1"/>
  <c r="BK418" i="18" a="1"/>
  <c r="BK418" i="18" s="1"/>
  <c r="BK417" i="18" a="1"/>
  <c r="BK417" i="18" s="1"/>
  <c r="BK416" i="18" a="1"/>
  <c r="BK416" i="18" s="1"/>
  <c r="BK415" i="18" a="1"/>
  <c r="BK415" i="18" s="1"/>
  <c r="BK414" i="18" a="1"/>
  <c r="BK414" i="18" s="1"/>
  <c r="BK413" i="18" a="1"/>
  <c r="BK413" i="18" s="1"/>
  <c r="BK412" i="18" a="1"/>
  <c r="BK412" i="18" s="1"/>
  <c r="BK411" i="18" a="1"/>
  <c r="BK411" i="18" s="1"/>
  <c r="BK410" i="18" a="1"/>
  <c r="BK410" i="18" s="1"/>
  <c r="BK409" i="18" a="1"/>
  <c r="BK409" i="18" s="1"/>
  <c r="BK408" i="18" a="1"/>
  <c r="BK408" i="18" s="1"/>
  <c r="BK407" i="18" a="1"/>
  <c r="BK407" i="18" s="1"/>
  <c r="BK406" i="18" a="1"/>
  <c r="BK406" i="18" s="1"/>
  <c r="BK405" i="18" a="1"/>
  <c r="BK405" i="18" s="1"/>
  <c r="BK404" i="18" a="1"/>
  <c r="BK404" i="18" s="1"/>
  <c r="BK403" i="18" a="1"/>
  <c r="BK403" i="18" s="1"/>
  <c r="BK402" i="18"/>
  <c r="BK395" i="18" a="1"/>
  <c r="BK395" i="18" s="1"/>
  <c r="BK394" i="18" a="1"/>
  <c r="BK394" i="18" s="1"/>
  <c r="BK393" i="18" a="1"/>
  <c r="BK393" i="18" s="1"/>
  <c r="BK392" i="18" a="1"/>
  <c r="BK392" i="18" s="1"/>
  <c r="BK391" i="18" a="1"/>
  <c r="BK391" i="18" s="1"/>
  <c r="BK390" i="18" a="1"/>
  <c r="BK390" i="18" s="1"/>
  <c r="BK389" i="18" a="1"/>
  <c r="BK389" i="18" s="1"/>
  <c r="BK388" i="18" a="1"/>
  <c r="BK388" i="18" s="1"/>
  <c r="BK387" i="18" a="1"/>
  <c r="BK387" i="18" s="1"/>
  <c r="BK386" i="18" a="1"/>
  <c r="BK386" i="18" s="1"/>
  <c r="BK385" i="18" a="1"/>
  <c r="BK385" i="18" s="1"/>
  <c r="BK384" i="18" a="1"/>
  <c r="BK384" i="18" s="1"/>
  <c r="BK383" i="18" a="1"/>
  <c r="BK383" i="18" s="1"/>
  <c r="BK382" i="18" a="1"/>
  <c r="BK382" i="18" s="1"/>
  <c r="BK381" i="18" a="1"/>
  <c r="BK381" i="18" s="1"/>
  <c r="BK380" i="18" a="1"/>
  <c r="BK380" i="18" s="1"/>
  <c r="BK379" i="18" a="1"/>
  <c r="BK379" i="18" s="1"/>
  <c r="BK378" i="18" a="1"/>
  <c r="BK378" i="18" s="1"/>
  <c r="BK377" i="18" a="1"/>
  <c r="BK377" i="18" s="1"/>
  <c r="BK376" i="18" a="1"/>
  <c r="BK376" i="18" s="1"/>
  <c r="BK375" i="18" a="1"/>
  <c r="BK375" i="18" s="1"/>
  <c r="BK374" i="18" a="1"/>
  <c r="BK374" i="18" s="1"/>
  <c r="BK373" i="18" a="1"/>
  <c r="BK373" i="18" s="1"/>
  <c r="BK372" i="18" a="1"/>
  <c r="BK372" i="18" s="1"/>
  <c r="BK371" i="18" a="1"/>
  <c r="BK371" i="18" s="1"/>
  <c r="BK370" i="18" a="1"/>
  <c r="BK370" i="18" s="1"/>
  <c r="BK369" i="18" a="1"/>
  <c r="BK369" i="18" s="1"/>
  <c r="BK368" i="18" a="1"/>
  <c r="BK368" i="18" s="1"/>
  <c r="BK367" i="18" a="1"/>
  <c r="BK367" i="18" s="1"/>
  <c r="BK366" i="18" a="1"/>
  <c r="BK366" i="18" s="1"/>
  <c r="BK365" i="18" a="1"/>
  <c r="BK365" i="18" s="1"/>
  <c r="BK364" i="18" a="1"/>
  <c r="BK364" i="18" s="1"/>
  <c r="BK363" i="18" a="1"/>
  <c r="BK363" i="18" s="1"/>
  <c r="BK362" i="18" a="1"/>
  <c r="BK362" i="18" s="1"/>
  <c r="BK473" i="18" a="1"/>
  <c r="BK473" i="18" s="1"/>
  <c r="BK458" i="18"/>
  <c r="BK401" i="18"/>
  <c r="BK361" i="18" a="1"/>
  <c r="BK361" i="18" s="1"/>
  <c r="BK360" i="18" a="1"/>
  <c r="BK360" i="18" s="1"/>
  <c r="BK359" i="18" a="1"/>
  <c r="BK359" i="18" s="1"/>
  <c r="BK358" i="18" a="1"/>
  <c r="BK358" i="18" s="1"/>
  <c r="BK357" i="18" a="1"/>
  <c r="BK357" i="18" s="1"/>
  <c r="BK356" i="18" a="1"/>
  <c r="BK356" i="18" s="1"/>
  <c r="BK355" i="18" a="1"/>
  <c r="BK355" i="18" s="1"/>
  <c r="BK354" i="18" a="1"/>
  <c r="BK354" i="18" s="1"/>
  <c r="BK353" i="18" a="1"/>
  <c r="BK353" i="18" s="1"/>
  <c r="BK352" i="18" a="1"/>
  <c r="BK352" i="18" s="1"/>
  <c r="BK351" i="18" a="1"/>
  <c r="BK351" i="18" s="1"/>
  <c r="BK350" i="18" a="1"/>
  <c r="BK350" i="18" s="1"/>
  <c r="BK349" i="18" a="1"/>
  <c r="BK349" i="18" s="1"/>
  <c r="BK345" i="18"/>
  <c r="BK344" i="18"/>
  <c r="BK251" i="18" a="1"/>
  <c r="BK251" i="18" s="1"/>
  <c r="BK250" i="18" a="1"/>
  <c r="BK250" i="18" s="1"/>
  <c r="BK249" i="18" a="1"/>
  <c r="BK249" i="18" s="1"/>
  <c r="BK248" i="18" a="1"/>
  <c r="BK248" i="18" s="1"/>
  <c r="BK247" i="18" a="1"/>
  <c r="BK247" i="18" s="1"/>
  <c r="BK246" i="18" a="1"/>
  <c r="BK246" i="18" s="1"/>
  <c r="BK245" i="18" a="1"/>
  <c r="BK245" i="18" s="1"/>
  <c r="BK244" i="18" a="1"/>
  <c r="BK244" i="18" s="1"/>
  <c r="BK243" i="18" a="1"/>
  <c r="BK243" i="18" s="1"/>
  <c r="BK242" i="18" a="1"/>
  <c r="BK242" i="18" s="1"/>
  <c r="BK241" i="18" a="1"/>
  <c r="BK241" i="18" s="1"/>
  <c r="BK240" i="18" a="1"/>
  <c r="BK240" i="18" s="1"/>
  <c r="BK239" i="18" a="1"/>
  <c r="BK239" i="18" s="1"/>
  <c r="BK238" i="18" a="1"/>
  <c r="BK238" i="18" s="1"/>
  <c r="BK237" i="18" a="1"/>
  <c r="BK237" i="18" s="1"/>
  <c r="BK236" i="18" a="1"/>
  <c r="BK236" i="18" s="1"/>
  <c r="BK235" i="18" a="1"/>
  <c r="BK235" i="18" s="1"/>
  <c r="BK234" i="18" a="1"/>
  <c r="BK234" i="18" s="1"/>
  <c r="BK233" i="18" a="1"/>
  <c r="BK233" i="18" s="1"/>
  <c r="BK232" i="18" a="1"/>
  <c r="BK232" i="18" s="1"/>
  <c r="BK231" i="18"/>
  <c r="BK224" i="18" a="1"/>
  <c r="BK224" i="18" s="1"/>
  <c r="BK223" i="18" a="1"/>
  <c r="BK223" i="18" s="1"/>
  <c r="BK222" i="18" a="1"/>
  <c r="BK222" i="18" s="1"/>
  <c r="BK221" i="18" a="1"/>
  <c r="BK221" i="18" s="1"/>
  <c r="BK220" i="18" a="1"/>
  <c r="BK220" i="18" s="1"/>
  <c r="BK219" i="18" a="1"/>
  <c r="BK219" i="18" s="1"/>
  <c r="BK218" i="18" a="1"/>
  <c r="BK218" i="18" s="1"/>
  <c r="BK217" i="18" a="1"/>
  <c r="BK217" i="18" s="1"/>
  <c r="BK216" i="18" a="1"/>
  <c r="BK216" i="18" s="1"/>
  <c r="BK215" i="18" a="1"/>
  <c r="BK215" i="18" s="1"/>
  <c r="BK214" i="18" a="1"/>
  <c r="BK214" i="18" s="1"/>
  <c r="BK213" i="18" a="1"/>
  <c r="BK213" i="18" s="1"/>
  <c r="BK212" i="18" a="1"/>
  <c r="BK212" i="18" s="1"/>
  <c r="BK211" i="18" a="1"/>
  <c r="BK211" i="18" s="1"/>
  <c r="BK210" i="18" a="1"/>
  <c r="BK210" i="18" s="1"/>
  <c r="BK209" i="18" a="1"/>
  <c r="BK209" i="18" s="1"/>
  <c r="BK208" i="18" a="1"/>
  <c r="BK208" i="18" s="1"/>
  <c r="BK207" i="18" a="1"/>
  <c r="BK207" i="18" s="1"/>
  <c r="BK206" i="18" a="1"/>
  <c r="BK206" i="18" s="1"/>
  <c r="BK205" i="18" a="1"/>
  <c r="BK205" i="18" s="1"/>
  <c r="BK204" i="18" a="1"/>
  <c r="BK204" i="18" s="1"/>
  <c r="BK203" i="18" a="1"/>
  <c r="BK203" i="18" s="1"/>
  <c r="BK202" i="18" a="1"/>
  <c r="BK202" i="18" s="1"/>
  <c r="BK201" i="18" a="1"/>
  <c r="BK201" i="18" s="1"/>
  <c r="BK200" i="18" a="1"/>
  <c r="BK200" i="18" s="1"/>
  <c r="BK199" i="18" a="1"/>
  <c r="BK199" i="18" s="1"/>
  <c r="BK198" i="18" a="1"/>
  <c r="BK198" i="18" s="1"/>
  <c r="BK197" i="18" a="1"/>
  <c r="BK197" i="18" s="1"/>
  <c r="BK348" i="18" a="1"/>
  <c r="BK348" i="18" s="1"/>
  <c r="BK347" i="18" a="1"/>
  <c r="BK347" i="18" s="1"/>
  <c r="BK346" i="18" a="1"/>
  <c r="BK346" i="18" s="1"/>
  <c r="BK281" i="18" a="1"/>
  <c r="BK281" i="18" s="1"/>
  <c r="BK280" i="18" a="1"/>
  <c r="BK280" i="18" s="1"/>
  <c r="BK279" i="18" a="1"/>
  <c r="BK279" i="18" s="1"/>
  <c r="BK278" i="18" a="1"/>
  <c r="BK278" i="18" s="1"/>
  <c r="BK277" i="18" a="1"/>
  <c r="BK277" i="18" s="1"/>
  <c r="BK276" i="18" a="1"/>
  <c r="BK276" i="18" s="1"/>
  <c r="BK275" i="18" a="1"/>
  <c r="BK275" i="18" s="1"/>
  <c r="BK274" i="18" a="1"/>
  <c r="BK274" i="18" s="1"/>
  <c r="BK273" i="18" a="1"/>
  <c r="BK273" i="18" s="1"/>
  <c r="BK272" i="18" a="1"/>
  <c r="BK272" i="18" s="1"/>
  <c r="BK271" i="18" a="1"/>
  <c r="BK271" i="18" s="1"/>
  <c r="BK270" i="18" a="1"/>
  <c r="BK270" i="18" s="1"/>
  <c r="BK269" i="18" a="1"/>
  <c r="BK269" i="18" s="1"/>
  <c r="BK268" i="18" a="1"/>
  <c r="BK268" i="18" s="1"/>
  <c r="BK267" i="18" a="1"/>
  <c r="BK267" i="18" s="1"/>
  <c r="BK266" i="18" a="1"/>
  <c r="BK266" i="18" s="1"/>
  <c r="BK265" i="18" a="1"/>
  <c r="BK265" i="18" s="1"/>
  <c r="BK264" i="18" a="1"/>
  <c r="BK264" i="18" s="1"/>
  <c r="BK263" i="18" a="1"/>
  <c r="BK263" i="18" s="1"/>
  <c r="BK262" i="18" a="1"/>
  <c r="BK262" i="18" s="1"/>
  <c r="BK261" i="18" a="1"/>
  <c r="BK261" i="18" s="1"/>
  <c r="BK260" i="18" a="1"/>
  <c r="BK260" i="18" s="1"/>
  <c r="BK259" i="18" a="1"/>
  <c r="BK259" i="18" s="1"/>
  <c r="BK258" i="18" a="1"/>
  <c r="BK258" i="18" s="1"/>
  <c r="BK257" i="18" a="1"/>
  <c r="BK257" i="18" s="1"/>
  <c r="BK256" i="18" a="1"/>
  <c r="BK256" i="18" s="1"/>
  <c r="BK255" i="18" a="1"/>
  <c r="BK255" i="18" s="1"/>
  <c r="BK254" i="18" a="1"/>
  <c r="BK254" i="18" s="1"/>
  <c r="BK253" i="18" a="1"/>
  <c r="BK253" i="18" s="1"/>
  <c r="BK252" i="18" a="1"/>
  <c r="BK252" i="18" s="1"/>
  <c r="BK288" i="18"/>
  <c r="BK287" i="18"/>
  <c r="BO680" i="18" a="1"/>
  <c r="BO680" i="18" s="1"/>
  <c r="BO679" i="18" a="1"/>
  <c r="BO679" i="18" s="1"/>
  <c r="BO678" i="18" a="1"/>
  <c r="BO678" i="18" s="1"/>
  <c r="BO677" i="18" a="1"/>
  <c r="BO677" i="18" s="1"/>
  <c r="BO676" i="18" a="1"/>
  <c r="BO676" i="18" s="1"/>
  <c r="BO675" i="18" a="1"/>
  <c r="BO675" i="18" s="1"/>
  <c r="BO674" i="18" a="1"/>
  <c r="BO674" i="18" s="1"/>
  <c r="BO673" i="18" a="1"/>
  <c r="BO673" i="18" s="1"/>
  <c r="BO672" i="18" a="1"/>
  <c r="BO672" i="18" s="1"/>
  <c r="BO671" i="18" a="1"/>
  <c r="BO671" i="18" s="1"/>
  <c r="BO670" i="18" a="1"/>
  <c r="BO670" i="18" s="1"/>
  <c r="BO669" i="18" a="1"/>
  <c r="BO669" i="18" s="1"/>
  <c r="BO668" i="18" a="1"/>
  <c r="BO668" i="18" s="1"/>
  <c r="BO667" i="18" a="1"/>
  <c r="BO667" i="18" s="1"/>
  <c r="BO666" i="18" a="1"/>
  <c r="BO666" i="18" s="1"/>
  <c r="BO665" i="18" a="1"/>
  <c r="BO665" i="18" s="1"/>
  <c r="BO664" i="18" a="1"/>
  <c r="BO664" i="18" s="1"/>
  <c r="BO629" i="18"/>
  <c r="BO663" i="18" a="1"/>
  <c r="BO663" i="18" s="1"/>
  <c r="BO662" i="18" a="1"/>
  <c r="BO662" i="18" s="1"/>
  <c r="BO661" i="18" a="1"/>
  <c r="BO661" i="18" s="1"/>
  <c r="BO652" i="18" a="1"/>
  <c r="BO652" i="18" s="1"/>
  <c r="BO659" i="18" a="1"/>
  <c r="BO659" i="18" s="1"/>
  <c r="BO657" i="18" a="1"/>
  <c r="BO657" i="18" s="1"/>
  <c r="BO655" i="18" a="1"/>
  <c r="BO655" i="18" s="1"/>
  <c r="BO651" i="18" a="1"/>
  <c r="BO651" i="18" s="1"/>
  <c r="BO654" i="18" a="1"/>
  <c r="BO654" i="18" s="1"/>
  <c r="BO649" i="18" a="1"/>
  <c r="BO649" i="18" s="1"/>
  <c r="BO647" i="18" a="1"/>
  <c r="BO647" i="18" s="1"/>
  <c r="BO637" i="18" a="1"/>
  <c r="BO637" i="18" s="1"/>
  <c r="BO636" i="18" a="1"/>
  <c r="BO636" i="18" s="1"/>
  <c r="BO635" i="18" a="1"/>
  <c r="BO635" i="18" s="1"/>
  <c r="BO634" i="18" a="1"/>
  <c r="BO634" i="18" s="1"/>
  <c r="BO633" i="18" a="1"/>
  <c r="BO633" i="18" s="1"/>
  <c r="BO632" i="18" a="1"/>
  <c r="BO632" i="18" s="1"/>
  <c r="BO631" i="18" a="1"/>
  <c r="BO631" i="18" s="1"/>
  <c r="BO630" i="18"/>
  <c r="BO623" i="18" a="1"/>
  <c r="BO623" i="18" s="1"/>
  <c r="BO622" i="18" a="1"/>
  <c r="BO622" i="18" s="1"/>
  <c r="BO621" i="18" a="1"/>
  <c r="BO621" i="18" s="1"/>
  <c r="BO620" i="18" a="1"/>
  <c r="BO620" i="18" s="1"/>
  <c r="BO619" i="18" a="1"/>
  <c r="BO619" i="18" s="1"/>
  <c r="BO618" i="18" a="1"/>
  <c r="BO618" i="18" s="1"/>
  <c r="BO617" i="18" a="1"/>
  <c r="BO617" i="18" s="1"/>
  <c r="BO616" i="18" a="1"/>
  <c r="BO616" i="18" s="1"/>
  <c r="BO615" i="18" a="1"/>
  <c r="BO615" i="18" s="1"/>
  <c r="BO614" i="18" a="1"/>
  <c r="BO614" i="18" s="1"/>
  <c r="BO613" i="18" a="1"/>
  <c r="BO613" i="18" s="1"/>
  <c r="BO612" i="18" a="1"/>
  <c r="BO612" i="18" s="1"/>
  <c r="BO611" i="18" a="1"/>
  <c r="BO611" i="18" s="1"/>
  <c r="BO610" i="18" a="1"/>
  <c r="BO610" i="18" s="1"/>
  <c r="BO609" i="18" a="1"/>
  <c r="BO609" i="18" s="1"/>
  <c r="BO608" i="18" a="1"/>
  <c r="BO608" i="18" s="1"/>
  <c r="BO607" i="18" a="1"/>
  <c r="BO607" i="18" s="1"/>
  <c r="BO606" i="18" a="1"/>
  <c r="BO606" i="18" s="1"/>
  <c r="BO660" i="18" a="1"/>
  <c r="BO660" i="18" s="1"/>
  <c r="BO656" i="18" a="1"/>
  <c r="BO656" i="18" s="1"/>
  <c r="BO653" i="18" a="1"/>
  <c r="BO653" i="18" s="1"/>
  <c r="BO645" i="18" a="1"/>
  <c r="BO645" i="18" s="1"/>
  <c r="BO644" i="18" a="1"/>
  <c r="BO644" i="18" s="1"/>
  <c r="BO643" i="18" a="1"/>
  <c r="BO643" i="18" s="1"/>
  <c r="BO642" i="18" a="1"/>
  <c r="BO642" i="18" s="1"/>
  <c r="BO641" i="18" a="1"/>
  <c r="BO641" i="18" s="1"/>
  <c r="BO640" i="18" a="1"/>
  <c r="BO640" i="18" s="1"/>
  <c r="BO639" i="18" a="1"/>
  <c r="BO639" i="18" s="1"/>
  <c r="BO650" i="18" a="1"/>
  <c r="BO650" i="18" s="1"/>
  <c r="BO646" i="18" a="1"/>
  <c r="BO646" i="18" s="1"/>
  <c r="BO658" i="18" a="1"/>
  <c r="BO658" i="18" s="1"/>
  <c r="BO572" i="18"/>
  <c r="BO604" i="18" a="1"/>
  <c r="BO604" i="18" s="1"/>
  <c r="BO603" i="18" a="1"/>
  <c r="BO603" i="18" s="1"/>
  <c r="BO602" i="18" a="1"/>
  <c r="BO602" i="18" s="1"/>
  <c r="BO601" i="18" a="1"/>
  <c r="BO601" i="18" s="1"/>
  <c r="BO600" i="18" a="1"/>
  <c r="BO600" i="18" s="1"/>
  <c r="BO599" i="18" a="1"/>
  <c r="BO599" i="18" s="1"/>
  <c r="BO598" i="18" a="1"/>
  <c r="BO598" i="18" s="1"/>
  <c r="BO597" i="18" a="1"/>
  <c r="BO597" i="18" s="1"/>
  <c r="BO596" i="18" a="1"/>
  <c r="BO596" i="18" s="1"/>
  <c r="BO595" i="18" a="1"/>
  <c r="BO595" i="18" s="1"/>
  <c r="BO594" i="18" a="1"/>
  <c r="BO594" i="18" s="1"/>
  <c r="BO593" i="18" a="1"/>
  <c r="BO593" i="18" s="1"/>
  <c r="BO592" i="18" a="1"/>
  <c r="BO592" i="18" s="1"/>
  <c r="BO591" i="18" a="1"/>
  <c r="BO591" i="18" s="1"/>
  <c r="BO590" i="18" a="1"/>
  <c r="BO590" i="18" s="1"/>
  <c r="BO589" i="18" a="1"/>
  <c r="BO589" i="18" s="1"/>
  <c r="BO588" i="18" a="1"/>
  <c r="BO588" i="18" s="1"/>
  <c r="BO587" i="18" a="1"/>
  <c r="BO587" i="18" s="1"/>
  <c r="BO586" i="18" a="1"/>
  <c r="BO586" i="18" s="1"/>
  <c r="BO585" i="18" a="1"/>
  <c r="BO585" i="18" s="1"/>
  <c r="BO584" i="18" a="1"/>
  <c r="BO584" i="18" s="1"/>
  <c r="BO583" i="18" a="1"/>
  <c r="BO583" i="18" s="1"/>
  <c r="BO582" i="18" a="1"/>
  <c r="BO582" i="18" s="1"/>
  <c r="BO638" i="18" a="1"/>
  <c r="BO638" i="18" s="1"/>
  <c r="BO573" i="18"/>
  <c r="BO566" i="18" a="1"/>
  <c r="BO566" i="18" s="1"/>
  <c r="BO565" i="18" a="1"/>
  <c r="BO565" i="18" s="1"/>
  <c r="BO564" i="18" a="1"/>
  <c r="BO564" i="18" s="1"/>
  <c r="BO563" i="18" a="1"/>
  <c r="BO563" i="18" s="1"/>
  <c r="BO562" i="18" a="1"/>
  <c r="BO562" i="18" s="1"/>
  <c r="BO648" i="18" a="1"/>
  <c r="BO648" i="18" s="1"/>
  <c r="BO605" i="18" a="1"/>
  <c r="BO605" i="18" s="1"/>
  <c r="BO581" i="18" a="1"/>
  <c r="BO581" i="18" s="1"/>
  <c r="BO580" i="18" a="1"/>
  <c r="BO580" i="18" s="1"/>
  <c r="BO579" i="18" a="1"/>
  <c r="BO579" i="18" s="1"/>
  <c r="BO574" i="18" a="1"/>
  <c r="BO574" i="18" s="1"/>
  <c r="BO561" i="18" a="1"/>
  <c r="BO561" i="18" s="1"/>
  <c r="BO560" i="18" a="1"/>
  <c r="BO560" i="18" s="1"/>
  <c r="BO559" i="18" a="1"/>
  <c r="BO559" i="18" s="1"/>
  <c r="BO558" i="18" a="1"/>
  <c r="BO558" i="18" s="1"/>
  <c r="BO557" i="18" a="1"/>
  <c r="BO557" i="18" s="1"/>
  <c r="BO556" i="18" a="1"/>
  <c r="BO556" i="18" s="1"/>
  <c r="BO555" i="18" a="1"/>
  <c r="BO555" i="18" s="1"/>
  <c r="BO554" i="18" a="1"/>
  <c r="BO554" i="18" s="1"/>
  <c r="BO578" i="18" a="1"/>
  <c r="BO578" i="18" s="1"/>
  <c r="BO576" i="18" a="1"/>
  <c r="BO576" i="18" s="1"/>
  <c r="BO577" i="18" a="1"/>
  <c r="BO577" i="18" s="1"/>
  <c r="BO575" i="18" a="1"/>
  <c r="BO575" i="18" s="1"/>
  <c r="BO515" i="18"/>
  <c r="BO527" i="18" a="1"/>
  <c r="BO527" i="18" s="1"/>
  <c r="BO526" i="18" a="1"/>
  <c r="BO526" i="18" s="1"/>
  <c r="BO525" i="18" a="1"/>
  <c r="BO525" i="18" s="1"/>
  <c r="BO524" i="18" a="1"/>
  <c r="BO524" i="18" s="1"/>
  <c r="BO523" i="18" a="1"/>
  <c r="BO523" i="18" s="1"/>
  <c r="BO522" i="18" a="1"/>
  <c r="BO522" i="18" s="1"/>
  <c r="BO521" i="18" a="1"/>
  <c r="BO521" i="18" s="1"/>
  <c r="BO520" i="18" a="1"/>
  <c r="BO520" i="18" s="1"/>
  <c r="BO519" i="18" a="1"/>
  <c r="BO519" i="18" s="1"/>
  <c r="BO518" i="18" a="1"/>
  <c r="BO518" i="18" s="1"/>
  <c r="BO517" i="18" a="1"/>
  <c r="BO517" i="18" s="1"/>
  <c r="BO516" i="18"/>
  <c r="BO509" i="18" a="1"/>
  <c r="BO509" i="18" s="1"/>
  <c r="BO508" i="18" a="1"/>
  <c r="BO508" i="18" s="1"/>
  <c r="BO507" i="18" a="1"/>
  <c r="BO507" i="18" s="1"/>
  <c r="BO506" i="18" a="1"/>
  <c r="BO506" i="18" s="1"/>
  <c r="BO505" i="18" a="1"/>
  <c r="BO505" i="18" s="1"/>
  <c r="BO504" i="18" a="1"/>
  <c r="BO504" i="18" s="1"/>
  <c r="BO503" i="18" a="1"/>
  <c r="BO503" i="18" s="1"/>
  <c r="BO502" i="18" a="1"/>
  <c r="BO502" i="18" s="1"/>
  <c r="BO501" i="18" a="1"/>
  <c r="BO501" i="18" s="1"/>
  <c r="BO500" i="18" a="1"/>
  <c r="BO500" i="18" s="1"/>
  <c r="BO499" i="18" a="1"/>
  <c r="BO499" i="18" s="1"/>
  <c r="BO498" i="18" a="1"/>
  <c r="BO498" i="18" s="1"/>
  <c r="BO497" i="18" a="1"/>
  <c r="BO497" i="18" s="1"/>
  <c r="BO496" i="18" a="1"/>
  <c r="BO496" i="18" s="1"/>
  <c r="BO495" i="18" a="1"/>
  <c r="BO495" i="18" s="1"/>
  <c r="BO494" i="18" a="1"/>
  <c r="BO494" i="18" s="1"/>
  <c r="BO493" i="18" a="1"/>
  <c r="BO493" i="18" s="1"/>
  <c r="BO492" i="18" a="1"/>
  <c r="BO492" i="18" s="1"/>
  <c r="BO491" i="18" a="1"/>
  <c r="BO491" i="18" s="1"/>
  <c r="BO490" i="18" a="1"/>
  <c r="BO490" i="18" s="1"/>
  <c r="BO489" i="18" a="1"/>
  <c r="BO489" i="18" s="1"/>
  <c r="BO488" i="18" a="1"/>
  <c r="BO488" i="18" s="1"/>
  <c r="BO487" i="18" a="1"/>
  <c r="BO487" i="18" s="1"/>
  <c r="BO486" i="18" a="1"/>
  <c r="BO486" i="18" s="1"/>
  <c r="BO485" i="18" a="1"/>
  <c r="BO485" i="18" s="1"/>
  <c r="BO484" i="18" a="1"/>
  <c r="BO484" i="18" s="1"/>
  <c r="BO483" i="18" a="1"/>
  <c r="BO483" i="18" s="1"/>
  <c r="BO482" i="18" a="1"/>
  <c r="BO482" i="18" s="1"/>
  <c r="BO481" i="18" a="1"/>
  <c r="BO481" i="18" s="1"/>
  <c r="BO480" i="18" a="1"/>
  <c r="BO480" i="18" s="1"/>
  <c r="BO479" i="18" a="1"/>
  <c r="BO479" i="18" s="1"/>
  <c r="BO478" i="18" a="1"/>
  <c r="BO478" i="18" s="1"/>
  <c r="BO477" i="18" a="1"/>
  <c r="BO477" i="18" s="1"/>
  <c r="BO476" i="18" a="1"/>
  <c r="BO476" i="18" s="1"/>
  <c r="BO475" i="18" a="1"/>
  <c r="BO475" i="18" s="1"/>
  <c r="BO474" i="18" a="1"/>
  <c r="BO474" i="18" s="1"/>
  <c r="BO530" i="18" a="1"/>
  <c r="BO530" i="18" s="1"/>
  <c r="BO529" i="18" a="1"/>
  <c r="BO529" i="18" s="1"/>
  <c r="BO528" i="18" a="1"/>
  <c r="BO528" i="18" s="1"/>
  <c r="BO553" i="18" a="1"/>
  <c r="BO553" i="18" s="1"/>
  <c r="BO552" i="18" a="1"/>
  <c r="BO552" i="18" s="1"/>
  <c r="BO551" i="18" a="1"/>
  <c r="BO551" i="18" s="1"/>
  <c r="BO550" i="18" a="1"/>
  <c r="BO550" i="18" s="1"/>
  <c r="BO549" i="18" a="1"/>
  <c r="BO549" i="18" s="1"/>
  <c r="BO548" i="18" a="1"/>
  <c r="BO548" i="18" s="1"/>
  <c r="BO547" i="18" a="1"/>
  <c r="BO547" i="18" s="1"/>
  <c r="BO546" i="18" a="1"/>
  <c r="BO546" i="18" s="1"/>
  <c r="BO545" i="18" a="1"/>
  <c r="BO545" i="18" s="1"/>
  <c r="BO544" i="18" a="1"/>
  <c r="BO544" i="18" s="1"/>
  <c r="BO543" i="18" a="1"/>
  <c r="BO543" i="18" s="1"/>
  <c r="BO542" i="18" a="1"/>
  <c r="BO542" i="18" s="1"/>
  <c r="BO541" i="18" a="1"/>
  <c r="BO541" i="18" s="1"/>
  <c r="BO540" i="18" a="1"/>
  <c r="BO540" i="18" s="1"/>
  <c r="BO539" i="18" a="1"/>
  <c r="BO539" i="18" s="1"/>
  <c r="BO538" i="18" a="1"/>
  <c r="BO538" i="18" s="1"/>
  <c r="BO537" i="18" a="1"/>
  <c r="BO537" i="18" s="1"/>
  <c r="BO536" i="18" a="1"/>
  <c r="BO536" i="18" s="1"/>
  <c r="BO535" i="18" a="1"/>
  <c r="BO535" i="18" s="1"/>
  <c r="BO534" i="18" a="1"/>
  <c r="BO534" i="18" s="1"/>
  <c r="BO533" i="18" a="1"/>
  <c r="BO533" i="18" s="1"/>
  <c r="BO532" i="18" a="1"/>
  <c r="BO532" i="18" s="1"/>
  <c r="BO531" i="18" a="1"/>
  <c r="BO531" i="18" s="1"/>
  <c r="BO472" i="18" a="1"/>
  <c r="BO472" i="18" s="1"/>
  <c r="BO471" i="18" a="1"/>
  <c r="BO471" i="18" s="1"/>
  <c r="BO470" i="18" a="1"/>
  <c r="BO470" i="18" s="1"/>
  <c r="BO469" i="18" a="1"/>
  <c r="BO469" i="18" s="1"/>
  <c r="BO468" i="18" a="1"/>
  <c r="BO468" i="18" s="1"/>
  <c r="BO467" i="18" a="1"/>
  <c r="BO467" i="18" s="1"/>
  <c r="BO466" i="18" a="1"/>
  <c r="BO466" i="18" s="1"/>
  <c r="BO465" i="18" a="1"/>
  <c r="BO465" i="18" s="1"/>
  <c r="BO464" i="18" a="1"/>
  <c r="BO464" i="18" s="1"/>
  <c r="BO463" i="18" a="1"/>
  <c r="BO463" i="18" s="1"/>
  <c r="BO462" i="18" a="1"/>
  <c r="BO462" i="18" s="1"/>
  <c r="BO461" i="18" a="1"/>
  <c r="BO461" i="18" s="1"/>
  <c r="BO460" i="18" a="1"/>
  <c r="BO460" i="18" s="1"/>
  <c r="BO459" i="18"/>
  <c r="BO452" i="18" a="1"/>
  <c r="BO452" i="18" s="1"/>
  <c r="BO451" i="18" a="1"/>
  <c r="BO451" i="18" s="1"/>
  <c r="BO450" i="18" a="1"/>
  <c r="BO450" i="18" s="1"/>
  <c r="BO449" i="18" a="1"/>
  <c r="BO449" i="18" s="1"/>
  <c r="BO448" i="18" a="1"/>
  <c r="BO448" i="18" s="1"/>
  <c r="BO447" i="18" a="1"/>
  <c r="BO447" i="18" s="1"/>
  <c r="BO446" i="18" a="1"/>
  <c r="BO446" i="18" s="1"/>
  <c r="BO445" i="18" a="1"/>
  <c r="BO445" i="18" s="1"/>
  <c r="BO444" i="18" a="1"/>
  <c r="BO444" i="18" s="1"/>
  <c r="BO443" i="18" a="1"/>
  <c r="BO443" i="18" s="1"/>
  <c r="BO442" i="18" a="1"/>
  <c r="BO442" i="18" s="1"/>
  <c r="BO441" i="18" a="1"/>
  <c r="BO441" i="18" s="1"/>
  <c r="BO440" i="18" a="1"/>
  <c r="BO440" i="18" s="1"/>
  <c r="BO439" i="18" a="1"/>
  <c r="BO439" i="18" s="1"/>
  <c r="BO438" i="18" a="1"/>
  <c r="BO438" i="18" s="1"/>
  <c r="BO437" i="18" a="1"/>
  <c r="BO437" i="18" s="1"/>
  <c r="BO436" i="18" a="1"/>
  <c r="BO436" i="18" s="1"/>
  <c r="BO435" i="18" a="1"/>
  <c r="BO435" i="18" s="1"/>
  <c r="BO434" i="18" a="1"/>
  <c r="BO434" i="18" s="1"/>
  <c r="BO433" i="18" a="1"/>
  <c r="BO433" i="18" s="1"/>
  <c r="BO432" i="18" a="1"/>
  <c r="BO432" i="18" s="1"/>
  <c r="BO431" i="18" a="1"/>
  <c r="BO431" i="18" s="1"/>
  <c r="BO430" i="18" a="1"/>
  <c r="BO430" i="18" s="1"/>
  <c r="BO429" i="18" a="1"/>
  <c r="BO429" i="18" s="1"/>
  <c r="BO428" i="18" a="1"/>
  <c r="BO428" i="18" s="1"/>
  <c r="BO427" i="18" a="1"/>
  <c r="BO427" i="18" s="1"/>
  <c r="BO426" i="18" a="1"/>
  <c r="BO426" i="18" s="1"/>
  <c r="BO425" i="18" a="1"/>
  <c r="BO425" i="18" s="1"/>
  <c r="BO424" i="18" a="1"/>
  <c r="BO424" i="18" s="1"/>
  <c r="BO423" i="18" a="1"/>
  <c r="BO423" i="18" s="1"/>
  <c r="BO422" i="18" a="1"/>
  <c r="BO422" i="18" s="1"/>
  <c r="BO421" i="18" a="1"/>
  <c r="BO421" i="18" s="1"/>
  <c r="BO420" i="18" a="1"/>
  <c r="BO420" i="18" s="1"/>
  <c r="BO419" i="18" a="1"/>
  <c r="BO419" i="18" s="1"/>
  <c r="BO418" i="18" a="1"/>
  <c r="BO418" i="18" s="1"/>
  <c r="BO417" i="18" a="1"/>
  <c r="BO417" i="18" s="1"/>
  <c r="BO416" i="18" a="1"/>
  <c r="BO416" i="18" s="1"/>
  <c r="BO415" i="18" a="1"/>
  <c r="BO415" i="18" s="1"/>
  <c r="BO414" i="18" a="1"/>
  <c r="BO414" i="18" s="1"/>
  <c r="BO413" i="18" a="1"/>
  <c r="BO413" i="18" s="1"/>
  <c r="BO412" i="18" a="1"/>
  <c r="BO412" i="18" s="1"/>
  <c r="BO411" i="18" a="1"/>
  <c r="BO411" i="18" s="1"/>
  <c r="BO410" i="18" a="1"/>
  <c r="BO410" i="18" s="1"/>
  <c r="BO409" i="18" a="1"/>
  <c r="BO409" i="18" s="1"/>
  <c r="BO408" i="18" a="1"/>
  <c r="BO408" i="18" s="1"/>
  <c r="BO407" i="18" a="1"/>
  <c r="BO407" i="18" s="1"/>
  <c r="BO406" i="18" a="1"/>
  <c r="BO406" i="18" s="1"/>
  <c r="BO405" i="18" a="1"/>
  <c r="BO405" i="18" s="1"/>
  <c r="BO404" i="18" a="1"/>
  <c r="BO404" i="18" s="1"/>
  <c r="BO403" i="18" a="1"/>
  <c r="BO403" i="18" s="1"/>
  <c r="BO402" i="18"/>
  <c r="BO395" i="18" a="1"/>
  <c r="BO395" i="18" s="1"/>
  <c r="BO394" i="18" a="1"/>
  <c r="BO394" i="18" s="1"/>
  <c r="BO393" i="18" a="1"/>
  <c r="BO393" i="18" s="1"/>
  <c r="BO392" i="18" a="1"/>
  <c r="BO392" i="18" s="1"/>
  <c r="BO391" i="18" a="1"/>
  <c r="BO391" i="18" s="1"/>
  <c r="BO390" i="18" a="1"/>
  <c r="BO390" i="18" s="1"/>
  <c r="BO389" i="18" a="1"/>
  <c r="BO389" i="18" s="1"/>
  <c r="BO388" i="18" a="1"/>
  <c r="BO388" i="18" s="1"/>
  <c r="BO387" i="18" a="1"/>
  <c r="BO387" i="18" s="1"/>
  <c r="BO386" i="18" a="1"/>
  <c r="BO386" i="18" s="1"/>
  <c r="BO385" i="18" a="1"/>
  <c r="BO385" i="18" s="1"/>
  <c r="BO384" i="18" a="1"/>
  <c r="BO384" i="18" s="1"/>
  <c r="BO383" i="18" a="1"/>
  <c r="BO383" i="18" s="1"/>
  <c r="BO382" i="18" a="1"/>
  <c r="BO382" i="18" s="1"/>
  <c r="BO381" i="18" a="1"/>
  <c r="BO381" i="18" s="1"/>
  <c r="BO380" i="18" a="1"/>
  <c r="BO380" i="18" s="1"/>
  <c r="BO379" i="18" a="1"/>
  <c r="BO379" i="18" s="1"/>
  <c r="BO378" i="18" a="1"/>
  <c r="BO378" i="18" s="1"/>
  <c r="BO377" i="18" a="1"/>
  <c r="BO377" i="18" s="1"/>
  <c r="BO376" i="18" a="1"/>
  <c r="BO376" i="18" s="1"/>
  <c r="BO375" i="18" a="1"/>
  <c r="BO375" i="18" s="1"/>
  <c r="BO374" i="18" a="1"/>
  <c r="BO374" i="18" s="1"/>
  <c r="BO373" i="18" a="1"/>
  <c r="BO373" i="18" s="1"/>
  <c r="BO372" i="18" a="1"/>
  <c r="BO372" i="18" s="1"/>
  <c r="BO371" i="18" a="1"/>
  <c r="BO371" i="18" s="1"/>
  <c r="BO370" i="18" a="1"/>
  <c r="BO370" i="18" s="1"/>
  <c r="BO369" i="18" a="1"/>
  <c r="BO369" i="18" s="1"/>
  <c r="BO368" i="18" a="1"/>
  <c r="BO368" i="18" s="1"/>
  <c r="BO367" i="18" a="1"/>
  <c r="BO367" i="18" s="1"/>
  <c r="BO366" i="18" a="1"/>
  <c r="BO366" i="18" s="1"/>
  <c r="BO365" i="18" a="1"/>
  <c r="BO365" i="18" s="1"/>
  <c r="BO364" i="18" a="1"/>
  <c r="BO364" i="18" s="1"/>
  <c r="BO363" i="18" a="1"/>
  <c r="BO363" i="18" s="1"/>
  <c r="BO362" i="18" a="1"/>
  <c r="BO362" i="18" s="1"/>
  <c r="BO473" i="18" a="1"/>
  <c r="BO473" i="18" s="1"/>
  <c r="BO458" i="18"/>
  <c r="BO401" i="18"/>
  <c r="BO288" i="18"/>
  <c r="BO287" i="18"/>
  <c r="BO250" i="18" a="1"/>
  <c r="BO250" i="18" s="1"/>
  <c r="BO249" i="18" a="1"/>
  <c r="BO249" i="18" s="1"/>
  <c r="BO248" i="18" a="1"/>
  <c r="BO248" i="18" s="1"/>
  <c r="BO247" i="18" a="1"/>
  <c r="BO247" i="18" s="1"/>
  <c r="BO246" i="18" a="1"/>
  <c r="BO246" i="18" s="1"/>
  <c r="BO245" i="18" a="1"/>
  <c r="BO245" i="18" s="1"/>
  <c r="BO244" i="18" a="1"/>
  <c r="BO244" i="18" s="1"/>
  <c r="BO243" i="18" a="1"/>
  <c r="BO243" i="18" s="1"/>
  <c r="BO242" i="18" a="1"/>
  <c r="BO242" i="18" s="1"/>
  <c r="BO241" i="18" a="1"/>
  <c r="BO241" i="18" s="1"/>
  <c r="BO240" i="18" a="1"/>
  <c r="BO240" i="18" s="1"/>
  <c r="BO239" i="18" a="1"/>
  <c r="BO239" i="18" s="1"/>
  <c r="BO238" i="18" a="1"/>
  <c r="BO238" i="18" s="1"/>
  <c r="BO237" i="18" a="1"/>
  <c r="BO237" i="18" s="1"/>
  <c r="BO236" i="18" a="1"/>
  <c r="BO236" i="18" s="1"/>
  <c r="BO235" i="18" a="1"/>
  <c r="BO235" i="18" s="1"/>
  <c r="BO234" i="18" a="1"/>
  <c r="BO234" i="18" s="1"/>
  <c r="BO233" i="18" a="1"/>
  <c r="BO233" i="18" s="1"/>
  <c r="BO232" i="18" a="1"/>
  <c r="BO232" i="18" s="1"/>
  <c r="BO231" i="18"/>
  <c r="BO224" i="18" a="1"/>
  <c r="BO224" i="18" s="1"/>
  <c r="BO223" i="18" a="1"/>
  <c r="BO223" i="18" s="1"/>
  <c r="BO222" i="18" a="1"/>
  <c r="BO222" i="18" s="1"/>
  <c r="BO221" i="18" a="1"/>
  <c r="BO221" i="18" s="1"/>
  <c r="BO220" i="18" a="1"/>
  <c r="BO220" i="18" s="1"/>
  <c r="BO219" i="18" a="1"/>
  <c r="BO219" i="18" s="1"/>
  <c r="BO218" i="18" a="1"/>
  <c r="BO218" i="18" s="1"/>
  <c r="BO217" i="18" a="1"/>
  <c r="BO217" i="18" s="1"/>
  <c r="BO216" i="18" a="1"/>
  <c r="BO216" i="18" s="1"/>
  <c r="BO215" i="18" a="1"/>
  <c r="BO215" i="18" s="1"/>
  <c r="BO214" i="18" a="1"/>
  <c r="BO214" i="18" s="1"/>
  <c r="BO213" i="18" a="1"/>
  <c r="BO213" i="18" s="1"/>
  <c r="BO212" i="18" a="1"/>
  <c r="BO212" i="18" s="1"/>
  <c r="BO211" i="18" a="1"/>
  <c r="BO211" i="18" s="1"/>
  <c r="BO210" i="18" a="1"/>
  <c r="BO210" i="18" s="1"/>
  <c r="BO209" i="18" a="1"/>
  <c r="BO209" i="18" s="1"/>
  <c r="BO208" i="18" a="1"/>
  <c r="BO208" i="18" s="1"/>
  <c r="BO207" i="18" a="1"/>
  <c r="BO207" i="18" s="1"/>
  <c r="BO206" i="18" a="1"/>
  <c r="BO206" i="18" s="1"/>
  <c r="BO205" i="18" a="1"/>
  <c r="BO205" i="18" s="1"/>
  <c r="BO204" i="18" a="1"/>
  <c r="BO204" i="18" s="1"/>
  <c r="BO203" i="18" a="1"/>
  <c r="BO203" i="18" s="1"/>
  <c r="BO202" i="18" a="1"/>
  <c r="BO202" i="18" s="1"/>
  <c r="BO201" i="18" a="1"/>
  <c r="BO201" i="18" s="1"/>
  <c r="BO200" i="18" a="1"/>
  <c r="BO200" i="18" s="1"/>
  <c r="BO199" i="18" a="1"/>
  <c r="BO199" i="18" s="1"/>
  <c r="BO198" i="18" a="1"/>
  <c r="BO198" i="18" s="1"/>
  <c r="BO197" i="18" a="1"/>
  <c r="BO197" i="18" s="1"/>
  <c r="BO361" i="18" a="1"/>
  <c r="BO361" i="18" s="1"/>
  <c r="BO360" i="18" a="1"/>
  <c r="BO360" i="18" s="1"/>
  <c r="BO359" i="18" a="1"/>
  <c r="BO359" i="18" s="1"/>
  <c r="BO358" i="18" a="1"/>
  <c r="BO358" i="18" s="1"/>
  <c r="BO357" i="18" a="1"/>
  <c r="BO357" i="18" s="1"/>
  <c r="BO356" i="18" a="1"/>
  <c r="BO356" i="18" s="1"/>
  <c r="BO355" i="18" a="1"/>
  <c r="BO355" i="18" s="1"/>
  <c r="BO354" i="18" a="1"/>
  <c r="BO354" i="18" s="1"/>
  <c r="BO353" i="18" a="1"/>
  <c r="BO353" i="18" s="1"/>
  <c r="BO352" i="18" a="1"/>
  <c r="BO352" i="18" s="1"/>
  <c r="BO351" i="18" a="1"/>
  <c r="BO351" i="18" s="1"/>
  <c r="BO350" i="18" a="1"/>
  <c r="BO350" i="18" s="1"/>
  <c r="BO349" i="18" a="1"/>
  <c r="BO349" i="18" s="1"/>
  <c r="BO348" i="18" a="1"/>
  <c r="BO348" i="18" s="1"/>
  <c r="BO347" i="18" a="1"/>
  <c r="BO347" i="18" s="1"/>
  <c r="BO346" i="18" a="1"/>
  <c r="BO346" i="18" s="1"/>
  <c r="BO281" i="18" a="1"/>
  <c r="BO281" i="18" s="1"/>
  <c r="BO280" i="18" a="1"/>
  <c r="BO280" i="18" s="1"/>
  <c r="BO279" i="18" a="1"/>
  <c r="BO279" i="18" s="1"/>
  <c r="BO278" i="18" a="1"/>
  <c r="BO278" i="18" s="1"/>
  <c r="BO277" i="18" a="1"/>
  <c r="BO277" i="18" s="1"/>
  <c r="BO276" i="18" a="1"/>
  <c r="BO276" i="18" s="1"/>
  <c r="BO275" i="18" a="1"/>
  <c r="BO275" i="18" s="1"/>
  <c r="BO274" i="18" a="1"/>
  <c r="BO274" i="18" s="1"/>
  <c r="BO273" i="18" a="1"/>
  <c r="BO273" i="18" s="1"/>
  <c r="BO272" i="18" a="1"/>
  <c r="BO272" i="18" s="1"/>
  <c r="BO271" i="18" a="1"/>
  <c r="BO271" i="18" s="1"/>
  <c r="BO270" i="18" a="1"/>
  <c r="BO270" i="18" s="1"/>
  <c r="BO269" i="18" a="1"/>
  <c r="BO269" i="18" s="1"/>
  <c r="BO268" i="18" a="1"/>
  <c r="BO268" i="18" s="1"/>
  <c r="BO267" i="18" a="1"/>
  <c r="BO267" i="18" s="1"/>
  <c r="BO266" i="18" a="1"/>
  <c r="BO266" i="18" s="1"/>
  <c r="BO265" i="18" a="1"/>
  <c r="BO265" i="18" s="1"/>
  <c r="BO264" i="18" a="1"/>
  <c r="BO264" i="18" s="1"/>
  <c r="BO263" i="18" a="1"/>
  <c r="BO263" i="18" s="1"/>
  <c r="BO262" i="18" a="1"/>
  <c r="BO262" i="18" s="1"/>
  <c r="BO261" i="18" a="1"/>
  <c r="BO261" i="18" s="1"/>
  <c r="BO260" i="18" a="1"/>
  <c r="BO260" i="18" s="1"/>
  <c r="BO259" i="18" a="1"/>
  <c r="BO259" i="18" s="1"/>
  <c r="BO258" i="18" a="1"/>
  <c r="BO258" i="18" s="1"/>
  <c r="BO257" i="18" a="1"/>
  <c r="BO257" i="18" s="1"/>
  <c r="BO256" i="18" a="1"/>
  <c r="BO256" i="18" s="1"/>
  <c r="BO255" i="18" a="1"/>
  <c r="BO255" i="18" s="1"/>
  <c r="BO254" i="18" a="1"/>
  <c r="BO254" i="18" s="1"/>
  <c r="BO253" i="18" a="1"/>
  <c r="BO253" i="18" s="1"/>
  <c r="BO252" i="18" a="1"/>
  <c r="BO252" i="18" s="1"/>
  <c r="BO345" i="18"/>
  <c r="BO344" i="18"/>
  <c r="BO251" i="18" a="1"/>
  <c r="BO251" i="18" s="1"/>
  <c r="BS680" i="18" a="1"/>
  <c r="BS680" i="18" s="1"/>
  <c r="BS679" i="18" a="1"/>
  <c r="BS679" i="18" s="1"/>
  <c r="BS671" i="18" a="1"/>
  <c r="BS671" i="18" s="1"/>
  <c r="BS670" i="18" a="1"/>
  <c r="BS670" i="18" s="1"/>
  <c r="BS669" i="18" a="1"/>
  <c r="BS669" i="18" s="1"/>
  <c r="BS668" i="18" a="1"/>
  <c r="BS668" i="18" s="1"/>
  <c r="BS667" i="18" a="1"/>
  <c r="BS667" i="18" s="1"/>
  <c r="BS666" i="18" a="1"/>
  <c r="BS666" i="18" s="1"/>
  <c r="BS665" i="18" a="1"/>
  <c r="BS665" i="18" s="1"/>
  <c r="BS664" i="18" a="1"/>
  <c r="BS664" i="18" s="1"/>
  <c r="BS663" i="18" a="1"/>
  <c r="BS663" i="18" s="1"/>
  <c r="BS677" i="18" a="1"/>
  <c r="BS677" i="18" s="1"/>
  <c r="BS675" i="18" a="1"/>
  <c r="BS675" i="18" s="1"/>
  <c r="BS629" i="18"/>
  <c r="BS674" i="18" a="1"/>
  <c r="BS674" i="18" s="1"/>
  <c r="BS662" i="18" a="1"/>
  <c r="BS662" i="18" s="1"/>
  <c r="BS661" i="18" a="1"/>
  <c r="BS661" i="18" s="1"/>
  <c r="BS660" i="18" a="1"/>
  <c r="BS660" i="18" s="1"/>
  <c r="BS678" i="18" a="1"/>
  <c r="BS678" i="18" s="1"/>
  <c r="BS676" i="18" a="1"/>
  <c r="BS676" i="18" s="1"/>
  <c r="BS673" i="18" a="1"/>
  <c r="BS673" i="18" s="1"/>
  <c r="BS653" i="18" a="1"/>
  <c r="BS653" i="18" s="1"/>
  <c r="BS672" i="18" a="1"/>
  <c r="BS672" i="18" s="1"/>
  <c r="BS658" i="18" a="1"/>
  <c r="BS658" i="18" s="1"/>
  <c r="BS656" i="18" a="1"/>
  <c r="BS656" i="18" s="1"/>
  <c r="BS652" i="18" a="1"/>
  <c r="BS652" i="18" s="1"/>
  <c r="BS645" i="18" a="1"/>
  <c r="BS645" i="18" s="1"/>
  <c r="BS644" i="18" a="1"/>
  <c r="BS644" i="18" s="1"/>
  <c r="BS643" i="18" a="1"/>
  <c r="BS643" i="18" s="1"/>
  <c r="BS642" i="18" a="1"/>
  <c r="BS642" i="18" s="1"/>
  <c r="BS641" i="18" a="1"/>
  <c r="BS641" i="18" s="1"/>
  <c r="BS640" i="18" a="1"/>
  <c r="BS640" i="18" s="1"/>
  <c r="BS639" i="18" a="1"/>
  <c r="BS639" i="18" s="1"/>
  <c r="BS638" i="18" a="1"/>
  <c r="BS638" i="18" s="1"/>
  <c r="BS651" i="18" a="1"/>
  <c r="BS651" i="18" s="1"/>
  <c r="BS650" i="18" a="1"/>
  <c r="BS650" i="18" s="1"/>
  <c r="BS648" i="18" a="1"/>
  <c r="BS648" i="18" s="1"/>
  <c r="BS646" i="18" a="1"/>
  <c r="BS646" i="18" s="1"/>
  <c r="BS657" i="18" a="1"/>
  <c r="BS657" i="18" s="1"/>
  <c r="BS630" i="18"/>
  <c r="BS647" i="18" a="1"/>
  <c r="BS647" i="18" s="1"/>
  <c r="BS631" i="18" a="1"/>
  <c r="BS631" i="18" s="1"/>
  <c r="BS623" i="18" a="1"/>
  <c r="BS623" i="18" s="1"/>
  <c r="BS622" i="18" a="1"/>
  <c r="BS622" i="18" s="1"/>
  <c r="BS621" i="18" a="1"/>
  <c r="BS621" i="18" s="1"/>
  <c r="BS620" i="18" a="1"/>
  <c r="BS620" i="18" s="1"/>
  <c r="BS619" i="18" a="1"/>
  <c r="BS619" i="18" s="1"/>
  <c r="BS618" i="18" a="1"/>
  <c r="BS618" i="18" s="1"/>
  <c r="BS617" i="18" a="1"/>
  <c r="BS617" i="18" s="1"/>
  <c r="BS616" i="18" a="1"/>
  <c r="BS616" i="18" s="1"/>
  <c r="BS615" i="18" a="1"/>
  <c r="BS615" i="18" s="1"/>
  <c r="BS614" i="18" a="1"/>
  <c r="BS614" i="18" s="1"/>
  <c r="BS613" i="18" a="1"/>
  <c r="BS613" i="18" s="1"/>
  <c r="BS612" i="18" a="1"/>
  <c r="BS612" i="18" s="1"/>
  <c r="BS611" i="18" a="1"/>
  <c r="BS611" i="18" s="1"/>
  <c r="BS610" i="18" a="1"/>
  <c r="BS610" i="18" s="1"/>
  <c r="BS609" i="18" a="1"/>
  <c r="BS609" i="18" s="1"/>
  <c r="BS608" i="18" a="1"/>
  <c r="BS608" i="18" s="1"/>
  <c r="BS607" i="18" a="1"/>
  <c r="BS607" i="18" s="1"/>
  <c r="BS606" i="18" a="1"/>
  <c r="BS606" i="18" s="1"/>
  <c r="BS655" i="18" a="1"/>
  <c r="BS655" i="18" s="1"/>
  <c r="BS654" i="18" a="1"/>
  <c r="BS654" i="18" s="1"/>
  <c r="BS605" i="18" a="1"/>
  <c r="BS605" i="18" s="1"/>
  <c r="BS604" i="18" a="1"/>
  <c r="BS604" i="18" s="1"/>
  <c r="BS572" i="18"/>
  <c r="BS649" i="18" a="1"/>
  <c r="BS649" i="18" s="1"/>
  <c r="BS637" i="18" a="1"/>
  <c r="BS637" i="18" s="1"/>
  <c r="BS636" i="18" a="1"/>
  <c r="BS636" i="18" s="1"/>
  <c r="BS635" i="18" a="1"/>
  <c r="BS635" i="18" s="1"/>
  <c r="BS634" i="18" a="1"/>
  <c r="BS634" i="18" s="1"/>
  <c r="BS633" i="18" a="1"/>
  <c r="BS633" i="18" s="1"/>
  <c r="BS632" i="18" a="1"/>
  <c r="BS632" i="18" s="1"/>
  <c r="BS603" i="18" a="1"/>
  <c r="BS603" i="18" s="1"/>
  <c r="BS602" i="18" a="1"/>
  <c r="BS602" i="18" s="1"/>
  <c r="BS601" i="18" a="1"/>
  <c r="BS601" i="18" s="1"/>
  <c r="BS600" i="18" a="1"/>
  <c r="BS600" i="18" s="1"/>
  <c r="BS599" i="18" a="1"/>
  <c r="BS599" i="18" s="1"/>
  <c r="BS598" i="18" a="1"/>
  <c r="BS598" i="18" s="1"/>
  <c r="BS597" i="18" a="1"/>
  <c r="BS597" i="18" s="1"/>
  <c r="BS596" i="18" a="1"/>
  <c r="BS596" i="18" s="1"/>
  <c r="BS595" i="18" a="1"/>
  <c r="BS595" i="18" s="1"/>
  <c r="BS594" i="18" a="1"/>
  <c r="BS594" i="18" s="1"/>
  <c r="BS593" i="18" a="1"/>
  <c r="BS593" i="18" s="1"/>
  <c r="BS592" i="18" a="1"/>
  <c r="BS592" i="18" s="1"/>
  <c r="BS591" i="18" a="1"/>
  <c r="BS591" i="18" s="1"/>
  <c r="BS590" i="18" a="1"/>
  <c r="BS590" i="18" s="1"/>
  <c r="BS589" i="18" a="1"/>
  <c r="BS589" i="18" s="1"/>
  <c r="BS588" i="18" a="1"/>
  <c r="BS588" i="18" s="1"/>
  <c r="BS587" i="18" a="1"/>
  <c r="BS587" i="18" s="1"/>
  <c r="BS586" i="18" a="1"/>
  <c r="BS586" i="18" s="1"/>
  <c r="BS585" i="18" a="1"/>
  <c r="BS585" i="18" s="1"/>
  <c r="BS584" i="18" a="1"/>
  <c r="BS584" i="18" s="1"/>
  <c r="BS583" i="18" a="1"/>
  <c r="BS583" i="18" s="1"/>
  <c r="BS582" i="18" a="1"/>
  <c r="BS582" i="18" s="1"/>
  <c r="BS659" i="18" a="1"/>
  <c r="BS659" i="18" s="1"/>
  <c r="BS580" i="18" a="1"/>
  <c r="BS580" i="18" s="1"/>
  <c r="BS578" i="18" a="1"/>
  <c r="BS578" i="18" s="1"/>
  <c r="BS577" i="18" a="1"/>
  <c r="BS577" i="18" s="1"/>
  <c r="BS576" i="18" a="1"/>
  <c r="BS576" i="18" s="1"/>
  <c r="BS575" i="18" a="1"/>
  <c r="BS575" i="18" s="1"/>
  <c r="BS573" i="18"/>
  <c r="BS566" i="18" a="1"/>
  <c r="BS566" i="18" s="1"/>
  <c r="BS565" i="18" a="1"/>
  <c r="BS565" i="18" s="1"/>
  <c r="BS564" i="18" a="1"/>
  <c r="BS564" i="18" s="1"/>
  <c r="BS563" i="18" a="1"/>
  <c r="BS563" i="18" s="1"/>
  <c r="BS562" i="18" a="1"/>
  <c r="BS562" i="18" s="1"/>
  <c r="BS581" i="18" a="1"/>
  <c r="BS581" i="18" s="1"/>
  <c r="BS579" i="18" a="1"/>
  <c r="BS579" i="18" s="1"/>
  <c r="BS574" i="18" a="1"/>
  <c r="BS574" i="18" s="1"/>
  <c r="BS554" i="18" a="1"/>
  <c r="BS554" i="18" s="1"/>
  <c r="BS559" i="18" a="1"/>
  <c r="BS559" i="18" s="1"/>
  <c r="BS555" i="18" a="1"/>
  <c r="BS555" i="18" s="1"/>
  <c r="BS528" i="18" a="1"/>
  <c r="BS528" i="18" s="1"/>
  <c r="BS515" i="18"/>
  <c r="BS558" i="18" a="1"/>
  <c r="BS558" i="18" s="1"/>
  <c r="BS553" i="18" a="1"/>
  <c r="BS553" i="18" s="1"/>
  <c r="BS552" i="18" a="1"/>
  <c r="BS552" i="18" s="1"/>
  <c r="BS551" i="18" a="1"/>
  <c r="BS551" i="18" s="1"/>
  <c r="BS550" i="18" a="1"/>
  <c r="BS550" i="18" s="1"/>
  <c r="BS549" i="18" a="1"/>
  <c r="BS549" i="18" s="1"/>
  <c r="BS548" i="18" a="1"/>
  <c r="BS548" i="18" s="1"/>
  <c r="BS547" i="18" a="1"/>
  <c r="BS547" i="18" s="1"/>
  <c r="BS546" i="18" a="1"/>
  <c r="BS546" i="18" s="1"/>
  <c r="BS545" i="18" a="1"/>
  <c r="BS545" i="18" s="1"/>
  <c r="BS544" i="18" a="1"/>
  <c r="BS544" i="18" s="1"/>
  <c r="BS543" i="18" a="1"/>
  <c r="BS543" i="18" s="1"/>
  <c r="BS542" i="18" a="1"/>
  <c r="BS542" i="18" s="1"/>
  <c r="BS541" i="18" a="1"/>
  <c r="BS541" i="18" s="1"/>
  <c r="BS540" i="18" a="1"/>
  <c r="BS540" i="18" s="1"/>
  <c r="BS539" i="18" a="1"/>
  <c r="BS539" i="18" s="1"/>
  <c r="BS538" i="18" a="1"/>
  <c r="BS538" i="18" s="1"/>
  <c r="BS537" i="18" a="1"/>
  <c r="BS537" i="18" s="1"/>
  <c r="BS536" i="18" a="1"/>
  <c r="BS536" i="18" s="1"/>
  <c r="BS535" i="18" a="1"/>
  <c r="BS535" i="18" s="1"/>
  <c r="BS534" i="18" a="1"/>
  <c r="BS534" i="18" s="1"/>
  <c r="BS533" i="18" a="1"/>
  <c r="BS533" i="18" s="1"/>
  <c r="BS532" i="18" a="1"/>
  <c r="BS532" i="18" s="1"/>
  <c r="BS531" i="18" a="1"/>
  <c r="BS531" i="18" s="1"/>
  <c r="BS527" i="18" a="1"/>
  <c r="BS527" i="18" s="1"/>
  <c r="BS526" i="18" a="1"/>
  <c r="BS526" i="18" s="1"/>
  <c r="BS525" i="18" a="1"/>
  <c r="BS525" i="18" s="1"/>
  <c r="BS524" i="18" a="1"/>
  <c r="BS524" i="18" s="1"/>
  <c r="BS523" i="18" a="1"/>
  <c r="BS523" i="18" s="1"/>
  <c r="BS522" i="18" a="1"/>
  <c r="BS522" i="18" s="1"/>
  <c r="BS521" i="18" a="1"/>
  <c r="BS521" i="18" s="1"/>
  <c r="BS520" i="18" a="1"/>
  <c r="BS520" i="18" s="1"/>
  <c r="BS519" i="18" a="1"/>
  <c r="BS519" i="18" s="1"/>
  <c r="BS518" i="18" a="1"/>
  <c r="BS518" i="18" s="1"/>
  <c r="BS517" i="18" a="1"/>
  <c r="BS517" i="18" s="1"/>
  <c r="BS516" i="18"/>
  <c r="BS509" i="18" a="1"/>
  <c r="BS509" i="18" s="1"/>
  <c r="BS508" i="18" a="1"/>
  <c r="BS508" i="18" s="1"/>
  <c r="BS507" i="18" a="1"/>
  <c r="BS507" i="18" s="1"/>
  <c r="BS506" i="18" a="1"/>
  <c r="BS506" i="18" s="1"/>
  <c r="BS505" i="18" a="1"/>
  <c r="BS505" i="18" s="1"/>
  <c r="BS504" i="18" a="1"/>
  <c r="BS504" i="18" s="1"/>
  <c r="BS503" i="18" a="1"/>
  <c r="BS503" i="18" s="1"/>
  <c r="BS502" i="18" a="1"/>
  <c r="BS502" i="18" s="1"/>
  <c r="BS501" i="18" a="1"/>
  <c r="BS501" i="18" s="1"/>
  <c r="BS500" i="18" a="1"/>
  <c r="BS500" i="18" s="1"/>
  <c r="BS499" i="18" a="1"/>
  <c r="BS499" i="18" s="1"/>
  <c r="BS498" i="18" a="1"/>
  <c r="BS498" i="18" s="1"/>
  <c r="BS497" i="18" a="1"/>
  <c r="BS497" i="18" s="1"/>
  <c r="BS496" i="18" a="1"/>
  <c r="BS496" i="18" s="1"/>
  <c r="BS495" i="18" a="1"/>
  <c r="BS495" i="18" s="1"/>
  <c r="BS494" i="18" a="1"/>
  <c r="BS494" i="18" s="1"/>
  <c r="BS493" i="18" a="1"/>
  <c r="BS493" i="18" s="1"/>
  <c r="BS492" i="18" a="1"/>
  <c r="BS492" i="18" s="1"/>
  <c r="BS491" i="18" a="1"/>
  <c r="BS491" i="18" s="1"/>
  <c r="BS490" i="18" a="1"/>
  <c r="BS490" i="18" s="1"/>
  <c r="BS489" i="18" a="1"/>
  <c r="BS489" i="18" s="1"/>
  <c r="BS488" i="18" a="1"/>
  <c r="BS488" i="18" s="1"/>
  <c r="BS487" i="18" a="1"/>
  <c r="BS487" i="18" s="1"/>
  <c r="BS486" i="18" a="1"/>
  <c r="BS486" i="18" s="1"/>
  <c r="BS485" i="18" a="1"/>
  <c r="BS485" i="18" s="1"/>
  <c r="BS484" i="18" a="1"/>
  <c r="BS484" i="18" s="1"/>
  <c r="BS483" i="18" a="1"/>
  <c r="BS483" i="18" s="1"/>
  <c r="BS482" i="18" a="1"/>
  <c r="BS482" i="18" s="1"/>
  <c r="BS481" i="18" a="1"/>
  <c r="BS481" i="18" s="1"/>
  <c r="BS480" i="18" a="1"/>
  <c r="BS480" i="18" s="1"/>
  <c r="BS479" i="18" a="1"/>
  <c r="BS479" i="18" s="1"/>
  <c r="BS478" i="18" a="1"/>
  <c r="BS478" i="18" s="1"/>
  <c r="BS477" i="18" a="1"/>
  <c r="BS477" i="18" s="1"/>
  <c r="BS476" i="18" a="1"/>
  <c r="BS476" i="18" s="1"/>
  <c r="BS475" i="18" a="1"/>
  <c r="BS475" i="18" s="1"/>
  <c r="BS474" i="18" a="1"/>
  <c r="BS474" i="18" s="1"/>
  <c r="BS561" i="18" a="1"/>
  <c r="BS561" i="18" s="1"/>
  <c r="BS557" i="18" a="1"/>
  <c r="BS557" i="18" s="1"/>
  <c r="BS530" i="18" a="1"/>
  <c r="BS530" i="18" s="1"/>
  <c r="BS529" i="18" a="1"/>
  <c r="BS529" i="18" s="1"/>
  <c r="BS556" i="18" a="1"/>
  <c r="BS556" i="18" s="1"/>
  <c r="BS473" i="18" a="1"/>
  <c r="BS473" i="18" s="1"/>
  <c r="BS472" i="18" a="1"/>
  <c r="BS472" i="18" s="1"/>
  <c r="BS471" i="18" a="1"/>
  <c r="BS471" i="18" s="1"/>
  <c r="BS470" i="18" a="1"/>
  <c r="BS470" i="18" s="1"/>
  <c r="BS469" i="18" a="1"/>
  <c r="BS469" i="18" s="1"/>
  <c r="BS468" i="18" a="1"/>
  <c r="BS468" i="18" s="1"/>
  <c r="BS467" i="18" a="1"/>
  <c r="BS467" i="18" s="1"/>
  <c r="BS466" i="18" a="1"/>
  <c r="BS466" i="18" s="1"/>
  <c r="BS465" i="18" a="1"/>
  <c r="BS465" i="18" s="1"/>
  <c r="BS464" i="18" a="1"/>
  <c r="BS464" i="18" s="1"/>
  <c r="BS463" i="18" a="1"/>
  <c r="BS463" i="18" s="1"/>
  <c r="BS462" i="18" a="1"/>
  <c r="BS462" i="18" s="1"/>
  <c r="BS461" i="18" a="1"/>
  <c r="BS461" i="18" s="1"/>
  <c r="BS460" i="18" a="1"/>
  <c r="BS460" i="18" s="1"/>
  <c r="BS459" i="18"/>
  <c r="BS452" i="18" a="1"/>
  <c r="BS452" i="18" s="1"/>
  <c r="BS451" i="18" a="1"/>
  <c r="BS451" i="18" s="1"/>
  <c r="BS450" i="18" a="1"/>
  <c r="BS450" i="18" s="1"/>
  <c r="BS449" i="18" a="1"/>
  <c r="BS449" i="18" s="1"/>
  <c r="BS448" i="18" a="1"/>
  <c r="BS448" i="18" s="1"/>
  <c r="BS447" i="18" a="1"/>
  <c r="BS447" i="18" s="1"/>
  <c r="BS446" i="18" a="1"/>
  <c r="BS446" i="18" s="1"/>
  <c r="BS445" i="18" a="1"/>
  <c r="BS445" i="18" s="1"/>
  <c r="BS444" i="18" a="1"/>
  <c r="BS444" i="18" s="1"/>
  <c r="BS443" i="18" a="1"/>
  <c r="BS443" i="18" s="1"/>
  <c r="BS442" i="18" a="1"/>
  <c r="BS442" i="18" s="1"/>
  <c r="BS441" i="18" a="1"/>
  <c r="BS441" i="18" s="1"/>
  <c r="BS440" i="18" a="1"/>
  <c r="BS440" i="18" s="1"/>
  <c r="BS439" i="18" a="1"/>
  <c r="BS439" i="18" s="1"/>
  <c r="BS438" i="18" a="1"/>
  <c r="BS438" i="18" s="1"/>
  <c r="BS437" i="18" a="1"/>
  <c r="BS437" i="18" s="1"/>
  <c r="BS436" i="18" a="1"/>
  <c r="BS436" i="18" s="1"/>
  <c r="BS435" i="18" a="1"/>
  <c r="BS435" i="18" s="1"/>
  <c r="BS434" i="18" a="1"/>
  <c r="BS434" i="18" s="1"/>
  <c r="BS433" i="18" a="1"/>
  <c r="BS433" i="18" s="1"/>
  <c r="BS432" i="18" a="1"/>
  <c r="BS432" i="18" s="1"/>
  <c r="BS431" i="18" a="1"/>
  <c r="BS431" i="18" s="1"/>
  <c r="BS430" i="18" a="1"/>
  <c r="BS430" i="18" s="1"/>
  <c r="BS429" i="18" a="1"/>
  <c r="BS429" i="18" s="1"/>
  <c r="BS428" i="18" a="1"/>
  <c r="BS428" i="18" s="1"/>
  <c r="BS427" i="18" a="1"/>
  <c r="BS427" i="18" s="1"/>
  <c r="BS426" i="18" a="1"/>
  <c r="BS426" i="18" s="1"/>
  <c r="BS425" i="18" a="1"/>
  <c r="BS425" i="18" s="1"/>
  <c r="BS424" i="18" a="1"/>
  <c r="BS424" i="18" s="1"/>
  <c r="BS423" i="18" a="1"/>
  <c r="BS423" i="18" s="1"/>
  <c r="BS422" i="18" a="1"/>
  <c r="BS422" i="18" s="1"/>
  <c r="BS421" i="18" a="1"/>
  <c r="BS421" i="18" s="1"/>
  <c r="BS420" i="18" a="1"/>
  <c r="BS420" i="18" s="1"/>
  <c r="BS419" i="18" a="1"/>
  <c r="BS419" i="18" s="1"/>
  <c r="BS418" i="18" a="1"/>
  <c r="BS418" i="18" s="1"/>
  <c r="BS417" i="18" a="1"/>
  <c r="BS417" i="18" s="1"/>
  <c r="BS416" i="18" a="1"/>
  <c r="BS416" i="18" s="1"/>
  <c r="BS415" i="18" a="1"/>
  <c r="BS415" i="18" s="1"/>
  <c r="BS414" i="18" a="1"/>
  <c r="BS414" i="18" s="1"/>
  <c r="BS413" i="18" a="1"/>
  <c r="BS413" i="18" s="1"/>
  <c r="BS412" i="18" a="1"/>
  <c r="BS412" i="18" s="1"/>
  <c r="BS411" i="18" a="1"/>
  <c r="BS411" i="18" s="1"/>
  <c r="BS410" i="18" a="1"/>
  <c r="BS410" i="18" s="1"/>
  <c r="BS409" i="18" a="1"/>
  <c r="BS409" i="18" s="1"/>
  <c r="BS408" i="18" a="1"/>
  <c r="BS408" i="18" s="1"/>
  <c r="BS407" i="18" a="1"/>
  <c r="BS407" i="18" s="1"/>
  <c r="BS406" i="18" a="1"/>
  <c r="BS406" i="18" s="1"/>
  <c r="BS405" i="18" a="1"/>
  <c r="BS405" i="18" s="1"/>
  <c r="BS404" i="18" a="1"/>
  <c r="BS404" i="18" s="1"/>
  <c r="BS403" i="18" a="1"/>
  <c r="BS403" i="18" s="1"/>
  <c r="BS402" i="18"/>
  <c r="BS395" i="18" a="1"/>
  <c r="BS395" i="18" s="1"/>
  <c r="BS394" i="18" a="1"/>
  <c r="BS394" i="18" s="1"/>
  <c r="BS393" i="18" a="1"/>
  <c r="BS393" i="18" s="1"/>
  <c r="BS392" i="18" a="1"/>
  <c r="BS392" i="18" s="1"/>
  <c r="BS391" i="18" a="1"/>
  <c r="BS391" i="18" s="1"/>
  <c r="BS390" i="18" a="1"/>
  <c r="BS390" i="18" s="1"/>
  <c r="BS389" i="18" a="1"/>
  <c r="BS389" i="18" s="1"/>
  <c r="BS388" i="18" a="1"/>
  <c r="BS388" i="18" s="1"/>
  <c r="BS387" i="18" a="1"/>
  <c r="BS387" i="18" s="1"/>
  <c r="BS386" i="18" a="1"/>
  <c r="BS386" i="18" s="1"/>
  <c r="BS385" i="18" a="1"/>
  <c r="BS385" i="18" s="1"/>
  <c r="BS384" i="18" a="1"/>
  <c r="BS384" i="18" s="1"/>
  <c r="BS383" i="18" a="1"/>
  <c r="BS383" i="18" s="1"/>
  <c r="BS382" i="18" a="1"/>
  <c r="BS382" i="18" s="1"/>
  <c r="BS381" i="18" a="1"/>
  <c r="BS381" i="18" s="1"/>
  <c r="BS380" i="18" a="1"/>
  <c r="BS380" i="18" s="1"/>
  <c r="BS379" i="18" a="1"/>
  <c r="BS379" i="18" s="1"/>
  <c r="BS378" i="18" a="1"/>
  <c r="BS378" i="18" s="1"/>
  <c r="BS377" i="18" a="1"/>
  <c r="BS377" i="18" s="1"/>
  <c r="BS376" i="18" a="1"/>
  <c r="BS376" i="18" s="1"/>
  <c r="BS375" i="18" a="1"/>
  <c r="BS375" i="18" s="1"/>
  <c r="BS374" i="18" a="1"/>
  <c r="BS374" i="18" s="1"/>
  <c r="BS373" i="18" a="1"/>
  <c r="BS373" i="18" s="1"/>
  <c r="BS372" i="18" a="1"/>
  <c r="BS372" i="18" s="1"/>
  <c r="BS371" i="18" a="1"/>
  <c r="BS371" i="18" s="1"/>
  <c r="BS370" i="18" a="1"/>
  <c r="BS370" i="18" s="1"/>
  <c r="BS369" i="18" a="1"/>
  <c r="BS369" i="18" s="1"/>
  <c r="BS368" i="18" a="1"/>
  <c r="BS368" i="18" s="1"/>
  <c r="BS367" i="18" a="1"/>
  <c r="BS367" i="18" s="1"/>
  <c r="BS366" i="18" a="1"/>
  <c r="BS366" i="18" s="1"/>
  <c r="BS365" i="18" a="1"/>
  <c r="BS365" i="18" s="1"/>
  <c r="BS364" i="18" a="1"/>
  <c r="BS364" i="18" s="1"/>
  <c r="BS363" i="18" a="1"/>
  <c r="BS363" i="18" s="1"/>
  <c r="BS362" i="18" a="1"/>
  <c r="BS362" i="18" s="1"/>
  <c r="BS560" i="18" a="1"/>
  <c r="BS560" i="18" s="1"/>
  <c r="BS361" i="18" a="1"/>
  <c r="BS361" i="18" s="1"/>
  <c r="BS360" i="18" a="1"/>
  <c r="BS360" i="18" s="1"/>
  <c r="BS359" i="18" a="1"/>
  <c r="BS359" i="18" s="1"/>
  <c r="BS358" i="18" a="1"/>
  <c r="BS358" i="18" s="1"/>
  <c r="BS357" i="18" a="1"/>
  <c r="BS357" i="18" s="1"/>
  <c r="BS356" i="18" a="1"/>
  <c r="BS356" i="18" s="1"/>
  <c r="BS355" i="18" a="1"/>
  <c r="BS355" i="18" s="1"/>
  <c r="BS354" i="18" a="1"/>
  <c r="BS354" i="18" s="1"/>
  <c r="BS353" i="18" a="1"/>
  <c r="BS353" i="18" s="1"/>
  <c r="BS352" i="18" a="1"/>
  <c r="BS352" i="18" s="1"/>
  <c r="BS351" i="18" a="1"/>
  <c r="BS351" i="18" s="1"/>
  <c r="BS350" i="18" a="1"/>
  <c r="BS350" i="18" s="1"/>
  <c r="BS349" i="18" a="1"/>
  <c r="BS349" i="18" s="1"/>
  <c r="BS345" i="18"/>
  <c r="BS344" i="18"/>
  <c r="BS250" i="18" a="1"/>
  <c r="BS250" i="18" s="1"/>
  <c r="BS249" i="18" a="1"/>
  <c r="BS249" i="18" s="1"/>
  <c r="BS248" i="18" a="1"/>
  <c r="BS248" i="18" s="1"/>
  <c r="BS247" i="18" a="1"/>
  <c r="BS247" i="18" s="1"/>
  <c r="BS246" i="18" a="1"/>
  <c r="BS246" i="18" s="1"/>
  <c r="BS245" i="18" a="1"/>
  <c r="BS245" i="18" s="1"/>
  <c r="BS244" i="18" a="1"/>
  <c r="BS244" i="18" s="1"/>
  <c r="BS243" i="18" a="1"/>
  <c r="BS243" i="18" s="1"/>
  <c r="BS242" i="18" a="1"/>
  <c r="BS242" i="18" s="1"/>
  <c r="BS241" i="18" a="1"/>
  <c r="BS241" i="18" s="1"/>
  <c r="BS240" i="18" a="1"/>
  <c r="BS240" i="18" s="1"/>
  <c r="BS239" i="18" a="1"/>
  <c r="BS239" i="18" s="1"/>
  <c r="BS238" i="18" a="1"/>
  <c r="BS238" i="18" s="1"/>
  <c r="BS237" i="18" a="1"/>
  <c r="BS237" i="18" s="1"/>
  <c r="BS236" i="18" a="1"/>
  <c r="BS236" i="18" s="1"/>
  <c r="BS235" i="18" a="1"/>
  <c r="BS235" i="18" s="1"/>
  <c r="BS234" i="18" a="1"/>
  <c r="BS234" i="18" s="1"/>
  <c r="BS233" i="18" a="1"/>
  <c r="BS233" i="18" s="1"/>
  <c r="BS232" i="18" a="1"/>
  <c r="BS232" i="18" s="1"/>
  <c r="BS231" i="18"/>
  <c r="BS224" i="18" a="1"/>
  <c r="BS224" i="18" s="1"/>
  <c r="BS223" i="18" a="1"/>
  <c r="BS223" i="18" s="1"/>
  <c r="BS222" i="18" a="1"/>
  <c r="BS222" i="18" s="1"/>
  <c r="BS221" i="18" a="1"/>
  <c r="BS221" i="18" s="1"/>
  <c r="BS220" i="18" a="1"/>
  <c r="BS220" i="18" s="1"/>
  <c r="BS219" i="18" a="1"/>
  <c r="BS219" i="18" s="1"/>
  <c r="BS218" i="18" a="1"/>
  <c r="BS218" i="18" s="1"/>
  <c r="BS217" i="18" a="1"/>
  <c r="BS217" i="18" s="1"/>
  <c r="BS216" i="18" a="1"/>
  <c r="BS216" i="18" s="1"/>
  <c r="BS215" i="18" a="1"/>
  <c r="BS215" i="18" s="1"/>
  <c r="BS214" i="18" a="1"/>
  <c r="BS214" i="18" s="1"/>
  <c r="BS213" i="18" a="1"/>
  <c r="BS213" i="18" s="1"/>
  <c r="BS212" i="18" a="1"/>
  <c r="BS212" i="18" s="1"/>
  <c r="BS211" i="18" a="1"/>
  <c r="BS211" i="18" s="1"/>
  <c r="BS210" i="18" a="1"/>
  <c r="BS210" i="18" s="1"/>
  <c r="BS209" i="18" a="1"/>
  <c r="BS209" i="18" s="1"/>
  <c r="BS208" i="18" a="1"/>
  <c r="BS208" i="18" s="1"/>
  <c r="BS207" i="18" a="1"/>
  <c r="BS207" i="18" s="1"/>
  <c r="BS206" i="18" a="1"/>
  <c r="BS206" i="18" s="1"/>
  <c r="BS205" i="18" a="1"/>
  <c r="BS205" i="18" s="1"/>
  <c r="BS204" i="18" a="1"/>
  <c r="BS204" i="18" s="1"/>
  <c r="BS203" i="18" a="1"/>
  <c r="BS203" i="18" s="1"/>
  <c r="BS202" i="18" a="1"/>
  <c r="BS202" i="18" s="1"/>
  <c r="BS201" i="18" a="1"/>
  <c r="BS201" i="18" s="1"/>
  <c r="BS200" i="18" a="1"/>
  <c r="BS200" i="18" s="1"/>
  <c r="BS199" i="18" a="1"/>
  <c r="BS199" i="18" s="1"/>
  <c r="BS198" i="18" a="1"/>
  <c r="BS198" i="18" s="1"/>
  <c r="BS197" i="18" a="1"/>
  <c r="BS197" i="18" s="1"/>
  <c r="BS401" i="18"/>
  <c r="BS348" i="18" a="1"/>
  <c r="BS348" i="18" s="1"/>
  <c r="BS347" i="18" a="1"/>
  <c r="BS347" i="18" s="1"/>
  <c r="BS346" i="18" a="1"/>
  <c r="BS346" i="18" s="1"/>
  <c r="BS281" i="18" a="1"/>
  <c r="BS281" i="18" s="1"/>
  <c r="BS280" i="18" a="1"/>
  <c r="BS280" i="18" s="1"/>
  <c r="BS279" i="18" a="1"/>
  <c r="BS279" i="18" s="1"/>
  <c r="BS278" i="18" a="1"/>
  <c r="BS278" i="18" s="1"/>
  <c r="BS277" i="18" a="1"/>
  <c r="BS277" i="18" s="1"/>
  <c r="BS276" i="18" a="1"/>
  <c r="BS276" i="18" s="1"/>
  <c r="BS275" i="18" a="1"/>
  <c r="BS275" i="18" s="1"/>
  <c r="BS274" i="18" a="1"/>
  <c r="BS274" i="18" s="1"/>
  <c r="BS273" i="18" a="1"/>
  <c r="BS273" i="18" s="1"/>
  <c r="BS272" i="18" a="1"/>
  <c r="BS272" i="18" s="1"/>
  <c r="BS271" i="18" a="1"/>
  <c r="BS271" i="18" s="1"/>
  <c r="BS270" i="18" a="1"/>
  <c r="BS270" i="18" s="1"/>
  <c r="BS269" i="18" a="1"/>
  <c r="BS269" i="18" s="1"/>
  <c r="BS268" i="18" a="1"/>
  <c r="BS268" i="18" s="1"/>
  <c r="BS267" i="18" a="1"/>
  <c r="BS267" i="18" s="1"/>
  <c r="BS266" i="18" a="1"/>
  <c r="BS266" i="18" s="1"/>
  <c r="BS265" i="18" a="1"/>
  <c r="BS265" i="18" s="1"/>
  <c r="BS264" i="18" a="1"/>
  <c r="BS264" i="18" s="1"/>
  <c r="BS263" i="18" a="1"/>
  <c r="BS263" i="18" s="1"/>
  <c r="BS262" i="18" a="1"/>
  <c r="BS262" i="18" s="1"/>
  <c r="BS261" i="18" a="1"/>
  <c r="BS261" i="18" s="1"/>
  <c r="BS260" i="18" a="1"/>
  <c r="BS260" i="18" s="1"/>
  <c r="BS259" i="18" a="1"/>
  <c r="BS259" i="18" s="1"/>
  <c r="BS258" i="18" a="1"/>
  <c r="BS258" i="18" s="1"/>
  <c r="BS257" i="18" a="1"/>
  <c r="BS257" i="18" s="1"/>
  <c r="BS256" i="18" a="1"/>
  <c r="BS256" i="18" s="1"/>
  <c r="BS255" i="18" a="1"/>
  <c r="BS255" i="18" s="1"/>
  <c r="BS254" i="18" a="1"/>
  <c r="BS254" i="18" s="1"/>
  <c r="BS253" i="18" a="1"/>
  <c r="BS253" i="18" s="1"/>
  <c r="BS252" i="18" a="1"/>
  <c r="BS252" i="18" s="1"/>
  <c r="BS251" i="18" a="1"/>
  <c r="BS251" i="18" s="1"/>
  <c r="BS288" i="18"/>
  <c r="BS287" i="18"/>
  <c r="BW680" i="18" a="1"/>
  <c r="BW680" i="18" s="1"/>
  <c r="BW679" i="18" a="1"/>
  <c r="BW679" i="18" s="1"/>
  <c r="BW678" i="18" a="1"/>
  <c r="BW678" i="18" s="1"/>
  <c r="BW677" i="18" a="1"/>
  <c r="BW677" i="18" s="1"/>
  <c r="BW676" i="18" a="1"/>
  <c r="BW676" i="18" s="1"/>
  <c r="BW675" i="18" a="1"/>
  <c r="BW675" i="18" s="1"/>
  <c r="BW674" i="18" a="1"/>
  <c r="BW674" i="18" s="1"/>
  <c r="BW673" i="18" a="1"/>
  <c r="BW673" i="18" s="1"/>
  <c r="BW672" i="18" a="1"/>
  <c r="BW672" i="18" s="1"/>
  <c r="BW671" i="18" a="1"/>
  <c r="BW671" i="18" s="1"/>
  <c r="BW670" i="18" a="1"/>
  <c r="BW670" i="18" s="1"/>
  <c r="BW669" i="18" a="1"/>
  <c r="BW669" i="18" s="1"/>
  <c r="BW668" i="18" a="1"/>
  <c r="BW668" i="18" s="1"/>
  <c r="BW667" i="18" a="1"/>
  <c r="BW667" i="18" s="1"/>
  <c r="BW666" i="18" a="1"/>
  <c r="BW666" i="18" s="1"/>
  <c r="BW665" i="18" a="1"/>
  <c r="BW665" i="18" s="1"/>
  <c r="BW664" i="18" a="1"/>
  <c r="BW664" i="18" s="1"/>
  <c r="BW663" i="18" a="1"/>
  <c r="BW663" i="18" s="1"/>
  <c r="BW629" i="18"/>
  <c r="BW660" i="18" a="1"/>
  <c r="BW660" i="18" s="1"/>
  <c r="BW659" i="18" a="1"/>
  <c r="BW659" i="18" s="1"/>
  <c r="BW657" i="18" a="1"/>
  <c r="BW657" i="18" s="1"/>
  <c r="BW655" i="18" a="1"/>
  <c r="BW655" i="18" s="1"/>
  <c r="BW653" i="18" a="1"/>
  <c r="BW653" i="18" s="1"/>
  <c r="BW652" i="18" a="1"/>
  <c r="BW652" i="18" s="1"/>
  <c r="BW650" i="18" a="1"/>
  <c r="BW650" i="18" s="1"/>
  <c r="BW649" i="18" a="1"/>
  <c r="BW649" i="18" s="1"/>
  <c r="BW648" i="18" a="1"/>
  <c r="BW648" i="18" s="1"/>
  <c r="BW647" i="18" a="1"/>
  <c r="BW647" i="18" s="1"/>
  <c r="BW646" i="18" a="1"/>
  <c r="BW646" i="18" s="1"/>
  <c r="BW658" i="18" a="1"/>
  <c r="BW658" i="18" s="1"/>
  <c r="BW637" i="18" a="1"/>
  <c r="BW637" i="18" s="1"/>
  <c r="BW636" i="18" a="1"/>
  <c r="BW636" i="18" s="1"/>
  <c r="BW635" i="18" a="1"/>
  <c r="BW635" i="18" s="1"/>
  <c r="BW634" i="18" a="1"/>
  <c r="BW634" i="18" s="1"/>
  <c r="BW633" i="18" a="1"/>
  <c r="BW633" i="18" s="1"/>
  <c r="BW632" i="18" a="1"/>
  <c r="BW632" i="18" s="1"/>
  <c r="BW631" i="18" a="1"/>
  <c r="BW631" i="18" s="1"/>
  <c r="BW623" i="18" a="1"/>
  <c r="BW623" i="18" s="1"/>
  <c r="BW622" i="18" a="1"/>
  <c r="BW622" i="18" s="1"/>
  <c r="BW621" i="18" a="1"/>
  <c r="BW621" i="18" s="1"/>
  <c r="BW620" i="18" a="1"/>
  <c r="BW620" i="18" s="1"/>
  <c r="BW619" i="18" a="1"/>
  <c r="BW619" i="18" s="1"/>
  <c r="BW618" i="18" a="1"/>
  <c r="BW618" i="18" s="1"/>
  <c r="BW617" i="18" a="1"/>
  <c r="BW617" i="18" s="1"/>
  <c r="BW616" i="18" a="1"/>
  <c r="BW616" i="18" s="1"/>
  <c r="BW615" i="18" a="1"/>
  <c r="BW615" i="18" s="1"/>
  <c r="BW614" i="18" a="1"/>
  <c r="BW614" i="18" s="1"/>
  <c r="BW613" i="18" a="1"/>
  <c r="BW613" i="18" s="1"/>
  <c r="BW612" i="18" a="1"/>
  <c r="BW612" i="18" s="1"/>
  <c r="BW611" i="18" a="1"/>
  <c r="BW611" i="18" s="1"/>
  <c r="BW610" i="18" a="1"/>
  <c r="BW610" i="18" s="1"/>
  <c r="BW609" i="18" a="1"/>
  <c r="BW609" i="18" s="1"/>
  <c r="BW608" i="18" a="1"/>
  <c r="BW608" i="18" s="1"/>
  <c r="BW607" i="18" a="1"/>
  <c r="BW607" i="18" s="1"/>
  <c r="BW606" i="18" a="1"/>
  <c r="BW606" i="18" s="1"/>
  <c r="BW654" i="18" a="1"/>
  <c r="BW654" i="18" s="1"/>
  <c r="BW662" i="18" a="1"/>
  <c r="BW662" i="18" s="1"/>
  <c r="BW651" i="18" a="1"/>
  <c r="BW651" i="18" s="1"/>
  <c r="BW630" i="18"/>
  <c r="BW605" i="18" a="1"/>
  <c r="BW605" i="18" s="1"/>
  <c r="BW604" i="18" a="1"/>
  <c r="BW604" i="18" s="1"/>
  <c r="BW572" i="18"/>
  <c r="BW656" i="18" a="1"/>
  <c r="BW656" i="18" s="1"/>
  <c r="BW603" i="18" a="1"/>
  <c r="BW603" i="18" s="1"/>
  <c r="BW602" i="18" a="1"/>
  <c r="BW602" i="18" s="1"/>
  <c r="BW601" i="18" a="1"/>
  <c r="BW601" i="18" s="1"/>
  <c r="BW600" i="18" a="1"/>
  <c r="BW600" i="18" s="1"/>
  <c r="BW599" i="18" a="1"/>
  <c r="BW599" i="18" s="1"/>
  <c r="BW598" i="18" a="1"/>
  <c r="BW598" i="18" s="1"/>
  <c r="BW597" i="18" a="1"/>
  <c r="BW597" i="18" s="1"/>
  <c r="BW596" i="18" a="1"/>
  <c r="BW596" i="18" s="1"/>
  <c r="BW595" i="18" a="1"/>
  <c r="BW595" i="18" s="1"/>
  <c r="BW594" i="18" a="1"/>
  <c r="BW594" i="18" s="1"/>
  <c r="BW593" i="18" a="1"/>
  <c r="BW593" i="18" s="1"/>
  <c r="BW592" i="18" a="1"/>
  <c r="BW592" i="18" s="1"/>
  <c r="BW591" i="18" a="1"/>
  <c r="BW591" i="18" s="1"/>
  <c r="BW590" i="18" a="1"/>
  <c r="BW590" i="18" s="1"/>
  <c r="BW589" i="18" a="1"/>
  <c r="BW589" i="18" s="1"/>
  <c r="BW588" i="18" a="1"/>
  <c r="BW588" i="18" s="1"/>
  <c r="BW587" i="18" a="1"/>
  <c r="BW587" i="18" s="1"/>
  <c r="BW586" i="18" a="1"/>
  <c r="BW586" i="18" s="1"/>
  <c r="BW585" i="18" a="1"/>
  <c r="BW585" i="18" s="1"/>
  <c r="BW584" i="18" a="1"/>
  <c r="BW584" i="18" s="1"/>
  <c r="BW583" i="18" a="1"/>
  <c r="BW583" i="18" s="1"/>
  <c r="BW582" i="18" a="1"/>
  <c r="BW582" i="18" s="1"/>
  <c r="BW581" i="18" a="1"/>
  <c r="BW581" i="18" s="1"/>
  <c r="BW661" i="18" a="1"/>
  <c r="BW661" i="18" s="1"/>
  <c r="BW644" i="18" a="1"/>
  <c r="BW644" i="18" s="1"/>
  <c r="BW642" i="18" a="1"/>
  <c r="BW642" i="18" s="1"/>
  <c r="BW640" i="18" a="1"/>
  <c r="BW640" i="18" s="1"/>
  <c r="BW573" i="18"/>
  <c r="BW566" i="18" a="1"/>
  <c r="BW566" i="18" s="1"/>
  <c r="BW565" i="18" a="1"/>
  <c r="BW565" i="18" s="1"/>
  <c r="BW564" i="18" a="1"/>
  <c r="BW564" i="18" s="1"/>
  <c r="BW563" i="18" a="1"/>
  <c r="BW563" i="18" s="1"/>
  <c r="BW562" i="18" a="1"/>
  <c r="BW562" i="18" s="1"/>
  <c r="BW638" i="18" a="1"/>
  <c r="BW638" i="18" s="1"/>
  <c r="BW639" i="18" a="1"/>
  <c r="BW639" i="18" s="1"/>
  <c r="BW645" i="18" a="1"/>
  <c r="BW645" i="18" s="1"/>
  <c r="BW643" i="18" a="1"/>
  <c r="BW643" i="18" s="1"/>
  <c r="BW641" i="18" a="1"/>
  <c r="BW641" i="18" s="1"/>
  <c r="BW579" i="18" a="1"/>
  <c r="BW579" i="18" s="1"/>
  <c r="BW578" i="18" a="1"/>
  <c r="BW578" i="18" s="1"/>
  <c r="BW577" i="18" a="1"/>
  <c r="BW577" i="18" s="1"/>
  <c r="BW576" i="18" a="1"/>
  <c r="BW576" i="18" s="1"/>
  <c r="BW575" i="18" a="1"/>
  <c r="BW575" i="18" s="1"/>
  <c r="BW561" i="18" a="1"/>
  <c r="BW561" i="18" s="1"/>
  <c r="BW560" i="18" a="1"/>
  <c r="BW560" i="18" s="1"/>
  <c r="BW559" i="18" a="1"/>
  <c r="BW559" i="18" s="1"/>
  <c r="BW558" i="18" a="1"/>
  <c r="BW558" i="18" s="1"/>
  <c r="BW557" i="18" a="1"/>
  <c r="BW557" i="18" s="1"/>
  <c r="BW556" i="18" a="1"/>
  <c r="BW556" i="18" s="1"/>
  <c r="BW555" i="18" a="1"/>
  <c r="BW555" i="18" s="1"/>
  <c r="BW580" i="18" a="1"/>
  <c r="BW580" i="18" s="1"/>
  <c r="BW554" i="18" a="1"/>
  <c r="BW554" i="18" s="1"/>
  <c r="BW574" i="18" a="1"/>
  <c r="BW574" i="18" s="1"/>
  <c r="BW515" i="18"/>
  <c r="BW527" i="18" a="1"/>
  <c r="BW527" i="18" s="1"/>
  <c r="BW526" i="18" a="1"/>
  <c r="BW526" i="18" s="1"/>
  <c r="BW525" i="18" a="1"/>
  <c r="BW525" i="18" s="1"/>
  <c r="BW524" i="18" a="1"/>
  <c r="BW524" i="18" s="1"/>
  <c r="BW523" i="18" a="1"/>
  <c r="BW523" i="18" s="1"/>
  <c r="BW522" i="18" a="1"/>
  <c r="BW522" i="18" s="1"/>
  <c r="BW521" i="18" a="1"/>
  <c r="BW521" i="18" s="1"/>
  <c r="BW520" i="18" a="1"/>
  <c r="BW520" i="18" s="1"/>
  <c r="BW519" i="18" a="1"/>
  <c r="BW519" i="18" s="1"/>
  <c r="BW518" i="18" a="1"/>
  <c r="BW518" i="18" s="1"/>
  <c r="BW517" i="18" a="1"/>
  <c r="BW517" i="18" s="1"/>
  <c r="BW516" i="18"/>
  <c r="BW509" i="18" a="1"/>
  <c r="BW509" i="18" s="1"/>
  <c r="BW508" i="18" a="1"/>
  <c r="BW508" i="18" s="1"/>
  <c r="BW507" i="18" a="1"/>
  <c r="BW507" i="18" s="1"/>
  <c r="BW506" i="18" a="1"/>
  <c r="BW506" i="18" s="1"/>
  <c r="BW505" i="18" a="1"/>
  <c r="BW505" i="18" s="1"/>
  <c r="BW504" i="18" a="1"/>
  <c r="BW504" i="18" s="1"/>
  <c r="BW503" i="18" a="1"/>
  <c r="BW503" i="18" s="1"/>
  <c r="BW502" i="18" a="1"/>
  <c r="BW502" i="18" s="1"/>
  <c r="BW501" i="18" a="1"/>
  <c r="BW501" i="18" s="1"/>
  <c r="BW500" i="18" a="1"/>
  <c r="BW500" i="18" s="1"/>
  <c r="BW499" i="18" a="1"/>
  <c r="BW499" i="18" s="1"/>
  <c r="BW498" i="18" a="1"/>
  <c r="BW498" i="18" s="1"/>
  <c r="BW497" i="18" a="1"/>
  <c r="BW497" i="18" s="1"/>
  <c r="BW496" i="18" a="1"/>
  <c r="BW496" i="18" s="1"/>
  <c r="BW495" i="18" a="1"/>
  <c r="BW495" i="18" s="1"/>
  <c r="BW494" i="18" a="1"/>
  <c r="BW494" i="18" s="1"/>
  <c r="BW493" i="18" a="1"/>
  <c r="BW493" i="18" s="1"/>
  <c r="BW492" i="18" a="1"/>
  <c r="BW492" i="18" s="1"/>
  <c r="BW491" i="18" a="1"/>
  <c r="BW491" i="18" s="1"/>
  <c r="BW490" i="18" a="1"/>
  <c r="BW490" i="18" s="1"/>
  <c r="BW489" i="18" a="1"/>
  <c r="BW489" i="18" s="1"/>
  <c r="BW488" i="18" a="1"/>
  <c r="BW488" i="18" s="1"/>
  <c r="BW487" i="18" a="1"/>
  <c r="BW487" i="18" s="1"/>
  <c r="BW486" i="18" a="1"/>
  <c r="BW486" i="18" s="1"/>
  <c r="BW485" i="18" a="1"/>
  <c r="BW485" i="18" s="1"/>
  <c r="BW484" i="18" a="1"/>
  <c r="BW484" i="18" s="1"/>
  <c r="BW483" i="18" a="1"/>
  <c r="BW483" i="18" s="1"/>
  <c r="BW482" i="18" a="1"/>
  <c r="BW482" i="18" s="1"/>
  <c r="BW481" i="18" a="1"/>
  <c r="BW481" i="18" s="1"/>
  <c r="BW480" i="18" a="1"/>
  <c r="BW480" i="18" s="1"/>
  <c r="BW479" i="18" a="1"/>
  <c r="BW479" i="18" s="1"/>
  <c r="BW478" i="18" a="1"/>
  <c r="BW478" i="18" s="1"/>
  <c r="BW477" i="18" a="1"/>
  <c r="BW477" i="18" s="1"/>
  <c r="BW476" i="18" a="1"/>
  <c r="BW476" i="18" s="1"/>
  <c r="BW475" i="18" a="1"/>
  <c r="BW475" i="18" s="1"/>
  <c r="BW474" i="18" a="1"/>
  <c r="BW474" i="18" s="1"/>
  <c r="BW530" i="18" a="1"/>
  <c r="BW530" i="18" s="1"/>
  <c r="BW529" i="18" a="1"/>
  <c r="BW529" i="18" s="1"/>
  <c r="BW528" i="18" a="1"/>
  <c r="BW528" i="18" s="1"/>
  <c r="BW473" i="18" a="1"/>
  <c r="BW473" i="18" s="1"/>
  <c r="BW472" i="18" a="1"/>
  <c r="BW472" i="18" s="1"/>
  <c r="BW471" i="18" a="1"/>
  <c r="BW471" i="18" s="1"/>
  <c r="BW470" i="18" a="1"/>
  <c r="BW470" i="18" s="1"/>
  <c r="BW469" i="18" a="1"/>
  <c r="BW469" i="18" s="1"/>
  <c r="BW468" i="18" a="1"/>
  <c r="BW468" i="18" s="1"/>
  <c r="BW467" i="18" a="1"/>
  <c r="BW467" i="18" s="1"/>
  <c r="BW466" i="18" a="1"/>
  <c r="BW466" i="18" s="1"/>
  <c r="BW465" i="18" a="1"/>
  <c r="BW465" i="18" s="1"/>
  <c r="BW464" i="18" a="1"/>
  <c r="BW464" i="18" s="1"/>
  <c r="BW463" i="18" a="1"/>
  <c r="BW463" i="18" s="1"/>
  <c r="BW462" i="18" a="1"/>
  <c r="BW462" i="18" s="1"/>
  <c r="BW461" i="18" a="1"/>
  <c r="BW461" i="18" s="1"/>
  <c r="BW460" i="18" a="1"/>
  <c r="BW460" i="18" s="1"/>
  <c r="BW459" i="18"/>
  <c r="BW452" i="18" a="1"/>
  <c r="BW452" i="18" s="1"/>
  <c r="BW451" i="18" a="1"/>
  <c r="BW451" i="18" s="1"/>
  <c r="BW450" i="18" a="1"/>
  <c r="BW450" i="18" s="1"/>
  <c r="BW449" i="18" a="1"/>
  <c r="BW449" i="18" s="1"/>
  <c r="BW448" i="18" a="1"/>
  <c r="BW448" i="18" s="1"/>
  <c r="BW447" i="18" a="1"/>
  <c r="BW447" i="18" s="1"/>
  <c r="BW446" i="18" a="1"/>
  <c r="BW446" i="18" s="1"/>
  <c r="BW445" i="18" a="1"/>
  <c r="BW445" i="18" s="1"/>
  <c r="BW444" i="18" a="1"/>
  <c r="BW444" i="18" s="1"/>
  <c r="BW443" i="18" a="1"/>
  <c r="BW443" i="18" s="1"/>
  <c r="BW442" i="18" a="1"/>
  <c r="BW442" i="18" s="1"/>
  <c r="BW441" i="18" a="1"/>
  <c r="BW441" i="18" s="1"/>
  <c r="BW440" i="18" a="1"/>
  <c r="BW440" i="18" s="1"/>
  <c r="BW439" i="18" a="1"/>
  <c r="BW439" i="18" s="1"/>
  <c r="BW438" i="18" a="1"/>
  <c r="BW438" i="18" s="1"/>
  <c r="BW437" i="18" a="1"/>
  <c r="BW437" i="18" s="1"/>
  <c r="BW436" i="18" a="1"/>
  <c r="BW436" i="18" s="1"/>
  <c r="BW435" i="18" a="1"/>
  <c r="BW435" i="18" s="1"/>
  <c r="BW434" i="18" a="1"/>
  <c r="BW434" i="18" s="1"/>
  <c r="BW433" i="18" a="1"/>
  <c r="BW433" i="18" s="1"/>
  <c r="BW432" i="18" a="1"/>
  <c r="BW432" i="18" s="1"/>
  <c r="BW431" i="18" a="1"/>
  <c r="BW431" i="18" s="1"/>
  <c r="BW430" i="18" a="1"/>
  <c r="BW430" i="18" s="1"/>
  <c r="BW429" i="18" a="1"/>
  <c r="BW429" i="18" s="1"/>
  <c r="BW428" i="18" a="1"/>
  <c r="BW428" i="18" s="1"/>
  <c r="BW427" i="18" a="1"/>
  <c r="BW427" i="18" s="1"/>
  <c r="BW426" i="18" a="1"/>
  <c r="BW426" i="18" s="1"/>
  <c r="BW425" i="18" a="1"/>
  <c r="BW425" i="18" s="1"/>
  <c r="BW424" i="18" a="1"/>
  <c r="BW424" i="18" s="1"/>
  <c r="BW423" i="18" a="1"/>
  <c r="BW423" i="18" s="1"/>
  <c r="BW422" i="18" a="1"/>
  <c r="BW422" i="18" s="1"/>
  <c r="BW421" i="18" a="1"/>
  <c r="BW421" i="18" s="1"/>
  <c r="BW420" i="18" a="1"/>
  <c r="BW420" i="18" s="1"/>
  <c r="BW419" i="18" a="1"/>
  <c r="BW419" i="18" s="1"/>
  <c r="BW418" i="18" a="1"/>
  <c r="BW418" i="18" s="1"/>
  <c r="BW417" i="18" a="1"/>
  <c r="BW417" i="18" s="1"/>
  <c r="BW416" i="18" a="1"/>
  <c r="BW416" i="18" s="1"/>
  <c r="BW415" i="18" a="1"/>
  <c r="BW415" i="18" s="1"/>
  <c r="BW414" i="18" a="1"/>
  <c r="BW414" i="18" s="1"/>
  <c r="BW413" i="18" a="1"/>
  <c r="BW413" i="18" s="1"/>
  <c r="BW412" i="18" a="1"/>
  <c r="BW412" i="18" s="1"/>
  <c r="BW411" i="18" a="1"/>
  <c r="BW411" i="18" s="1"/>
  <c r="BW410" i="18" a="1"/>
  <c r="BW410" i="18" s="1"/>
  <c r="BW409" i="18" a="1"/>
  <c r="BW409" i="18" s="1"/>
  <c r="BW408" i="18" a="1"/>
  <c r="BW408" i="18" s="1"/>
  <c r="BW407" i="18" a="1"/>
  <c r="BW407" i="18" s="1"/>
  <c r="BW406" i="18" a="1"/>
  <c r="BW406" i="18" s="1"/>
  <c r="BW405" i="18" a="1"/>
  <c r="BW405" i="18" s="1"/>
  <c r="BW404" i="18" a="1"/>
  <c r="BW404" i="18" s="1"/>
  <c r="BW403" i="18" a="1"/>
  <c r="BW403" i="18" s="1"/>
  <c r="BW402" i="18"/>
  <c r="BW395" i="18" a="1"/>
  <c r="BW395" i="18" s="1"/>
  <c r="BW394" i="18" a="1"/>
  <c r="BW394" i="18" s="1"/>
  <c r="BW393" i="18" a="1"/>
  <c r="BW393" i="18" s="1"/>
  <c r="BW392" i="18" a="1"/>
  <c r="BW392" i="18" s="1"/>
  <c r="BW391" i="18" a="1"/>
  <c r="BW391" i="18" s="1"/>
  <c r="BW390" i="18" a="1"/>
  <c r="BW390" i="18" s="1"/>
  <c r="BW389" i="18" a="1"/>
  <c r="BW389" i="18" s="1"/>
  <c r="BW388" i="18" a="1"/>
  <c r="BW388" i="18" s="1"/>
  <c r="BW387" i="18" a="1"/>
  <c r="BW387" i="18" s="1"/>
  <c r="BW386" i="18" a="1"/>
  <c r="BW386" i="18" s="1"/>
  <c r="BW385" i="18" a="1"/>
  <c r="BW385" i="18" s="1"/>
  <c r="BW384" i="18" a="1"/>
  <c r="BW384" i="18" s="1"/>
  <c r="BW383" i="18" a="1"/>
  <c r="BW383" i="18" s="1"/>
  <c r="BW382" i="18" a="1"/>
  <c r="BW382" i="18" s="1"/>
  <c r="BW381" i="18" a="1"/>
  <c r="BW381" i="18" s="1"/>
  <c r="BW380" i="18" a="1"/>
  <c r="BW380" i="18" s="1"/>
  <c r="BW379" i="18" a="1"/>
  <c r="BW379" i="18" s="1"/>
  <c r="BW378" i="18" a="1"/>
  <c r="BW378" i="18" s="1"/>
  <c r="BW377" i="18" a="1"/>
  <c r="BW377" i="18" s="1"/>
  <c r="BW376" i="18" a="1"/>
  <c r="BW376" i="18" s="1"/>
  <c r="BW375" i="18" a="1"/>
  <c r="BW375" i="18" s="1"/>
  <c r="BW374" i="18" a="1"/>
  <c r="BW374" i="18" s="1"/>
  <c r="BW373" i="18" a="1"/>
  <c r="BW373" i="18" s="1"/>
  <c r="BW372" i="18" a="1"/>
  <c r="BW372" i="18" s="1"/>
  <c r="BW371" i="18" a="1"/>
  <c r="BW371" i="18" s="1"/>
  <c r="BW370" i="18" a="1"/>
  <c r="BW370" i="18" s="1"/>
  <c r="BW369" i="18" a="1"/>
  <c r="BW369" i="18" s="1"/>
  <c r="BW368" i="18" a="1"/>
  <c r="BW368" i="18" s="1"/>
  <c r="BW367" i="18" a="1"/>
  <c r="BW367" i="18" s="1"/>
  <c r="BW366" i="18" a="1"/>
  <c r="BW366" i="18" s="1"/>
  <c r="BW365" i="18" a="1"/>
  <c r="BW365" i="18" s="1"/>
  <c r="BW364" i="18" a="1"/>
  <c r="BW364" i="18" s="1"/>
  <c r="BW363" i="18" a="1"/>
  <c r="BW363" i="18" s="1"/>
  <c r="BW362" i="18" a="1"/>
  <c r="BW362" i="18" s="1"/>
  <c r="BW552" i="18" a="1"/>
  <c r="BW552" i="18" s="1"/>
  <c r="BW550" i="18" a="1"/>
  <c r="BW550" i="18" s="1"/>
  <c r="BW548" i="18" a="1"/>
  <c r="BW548" i="18" s="1"/>
  <c r="BW546" i="18" a="1"/>
  <c r="BW546" i="18" s="1"/>
  <c r="BW544" i="18" a="1"/>
  <c r="BW544" i="18" s="1"/>
  <c r="BW542" i="18" a="1"/>
  <c r="BW542" i="18" s="1"/>
  <c r="BW540" i="18" a="1"/>
  <c r="BW540" i="18" s="1"/>
  <c r="BW538" i="18" a="1"/>
  <c r="BW538" i="18" s="1"/>
  <c r="BW536" i="18" a="1"/>
  <c r="BW536" i="18" s="1"/>
  <c r="BW534" i="18" a="1"/>
  <c r="BW534" i="18" s="1"/>
  <c r="BW532" i="18" a="1"/>
  <c r="BW532" i="18" s="1"/>
  <c r="BW458" i="18"/>
  <c r="BW401" i="18"/>
  <c r="BW553" i="18" a="1"/>
  <c r="BW553" i="18" s="1"/>
  <c r="BW551" i="18" a="1"/>
  <c r="BW551" i="18" s="1"/>
  <c r="BW549" i="18" a="1"/>
  <c r="BW549" i="18" s="1"/>
  <c r="BW547" i="18" a="1"/>
  <c r="BW547" i="18" s="1"/>
  <c r="BW545" i="18" a="1"/>
  <c r="BW545" i="18" s="1"/>
  <c r="BW543" i="18" a="1"/>
  <c r="BW543" i="18" s="1"/>
  <c r="BW541" i="18" a="1"/>
  <c r="BW541" i="18" s="1"/>
  <c r="BW539" i="18" a="1"/>
  <c r="BW539" i="18" s="1"/>
  <c r="BW537" i="18" a="1"/>
  <c r="BW537" i="18" s="1"/>
  <c r="BW535" i="18" a="1"/>
  <c r="BW535" i="18" s="1"/>
  <c r="BW533" i="18" a="1"/>
  <c r="BW533" i="18" s="1"/>
  <c r="BW531" i="18" a="1"/>
  <c r="BW531" i="18" s="1"/>
  <c r="BW288" i="18"/>
  <c r="BW287" i="18"/>
  <c r="BW250" i="18" a="1"/>
  <c r="BW250" i="18" s="1"/>
  <c r="BW249" i="18" a="1"/>
  <c r="BW249" i="18" s="1"/>
  <c r="BW248" i="18" a="1"/>
  <c r="BW248" i="18" s="1"/>
  <c r="BW247" i="18" a="1"/>
  <c r="BW247" i="18" s="1"/>
  <c r="BW246" i="18" a="1"/>
  <c r="BW246" i="18" s="1"/>
  <c r="BW245" i="18" a="1"/>
  <c r="BW245" i="18" s="1"/>
  <c r="BW244" i="18" a="1"/>
  <c r="BW244" i="18" s="1"/>
  <c r="BW243" i="18" a="1"/>
  <c r="BW243" i="18" s="1"/>
  <c r="BW242" i="18" a="1"/>
  <c r="BW242" i="18" s="1"/>
  <c r="BW241" i="18" a="1"/>
  <c r="BW241" i="18" s="1"/>
  <c r="BW240" i="18" a="1"/>
  <c r="BW240" i="18" s="1"/>
  <c r="BW239" i="18" a="1"/>
  <c r="BW239" i="18" s="1"/>
  <c r="BW238" i="18" a="1"/>
  <c r="BW238" i="18" s="1"/>
  <c r="BW237" i="18" a="1"/>
  <c r="BW237" i="18" s="1"/>
  <c r="BW236" i="18" a="1"/>
  <c r="BW236" i="18" s="1"/>
  <c r="BW235" i="18" a="1"/>
  <c r="BW235" i="18" s="1"/>
  <c r="BW234" i="18" a="1"/>
  <c r="BW234" i="18" s="1"/>
  <c r="BW233" i="18" a="1"/>
  <c r="BW233" i="18" s="1"/>
  <c r="BW232" i="18" a="1"/>
  <c r="BW232" i="18" s="1"/>
  <c r="BW231" i="18"/>
  <c r="BW224" i="18" a="1"/>
  <c r="BW224" i="18" s="1"/>
  <c r="BW223" i="18" a="1"/>
  <c r="BW223" i="18" s="1"/>
  <c r="BW222" i="18" a="1"/>
  <c r="BW222" i="18" s="1"/>
  <c r="BW221" i="18" a="1"/>
  <c r="BW221" i="18" s="1"/>
  <c r="BW220" i="18" a="1"/>
  <c r="BW220" i="18" s="1"/>
  <c r="BW219" i="18" a="1"/>
  <c r="BW219" i="18" s="1"/>
  <c r="BW218" i="18" a="1"/>
  <c r="BW218" i="18" s="1"/>
  <c r="BW217" i="18" a="1"/>
  <c r="BW217" i="18" s="1"/>
  <c r="BW216" i="18" a="1"/>
  <c r="BW216" i="18" s="1"/>
  <c r="BW215" i="18" a="1"/>
  <c r="BW215" i="18" s="1"/>
  <c r="BW214" i="18" a="1"/>
  <c r="BW214" i="18" s="1"/>
  <c r="BW213" i="18" a="1"/>
  <c r="BW213" i="18" s="1"/>
  <c r="BW212" i="18" a="1"/>
  <c r="BW212" i="18" s="1"/>
  <c r="BW211" i="18" a="1"/>
  <c r="BW211" i="18" s="1"/>
  <c r="BW210" i="18" a="1"/>
  <c r="BW210" i="18" s="1"/>
  <c r="BW209" i="18" a="1"/>
  <c r="BW209" i="18" s="1"/>
  <c r="BW208" i="18" a="1"/>
  <c r="BW208" i="18" s="1"/>
  <c r="BW207" i="18" a="1"/>
  <c r="BW207" i="18" s="1"/>
  <c r="BW206" i="18" a="1"/>
  <c r="BW206" i="18" s="1"/>
  <c r="BW205" i="18" a="1"/>
  <c r="BW205" i="18" s="1"/>
  <c r="BW204" i="18" a="1"/>
  <c r="BW204" i="18" s="1"/>
  <c r="BW203" i="18" a="1"/>
  <c r="BW203" i="18" s="1"/>
  <c r="BW202" i="18" a="1"/>
  <c r="BW202" i="18" s="1"/>
  <c r="BW201" i="18" a="1"/>
  <c r="BW201" i="18" s="1"/>
  <c r="BW200" i="18" a="1"/>
  <c r="BW200" i="18" s="1"/>
  <c r="BW199" i="18" a="1"/>
  <c r="BW199" i="18" s="1"/>
  <c r="BW198" i="18" a="1"/>
  <c r="BW198" i="18" s="1"/>
  <c r="BW197" i="18" a="1"/>
  <c r="BW197" i="18" s="1"/>
  <c r="BW348" i="18" a="1"/>
  <c r="BW348" i="18" s="1"/>
  <c r="BW347" i="18" a="1"/>
  <c r="BW347" i="18" s="1"/>
  <c r="BW346" i="18" a="1"/>
  <c r="BW346" i="18" s="1"/>
  <c r="BW281" i="18" a="1"/>
  <c r="BW281" i="18" s="1"/>
  <c r="BW280" i="18" a="1"/>
  <c r="BW280" i="18" s="1"/>
  <c r="BW279" i="18" a="1"/>
  <c r="BW279" i="18" s="1"/>
  <c r="BW278" i="18" a="1"/>
  <c r="BW278" i="18" s="1"/>
  <c r="BW277" i="18" a="1"/>
  <c r="BW277" i="18" s="1"/>
  <c r="BW276" i="18" a="1"/>
  <c r="BW276" i="18" s="1"/>
  <c r="BW275" i="18" a="1"/>
  <c r="BW275" i="18" s="1"/>
  <c r="BW274" i="18" a="1"/>
  <c r="BW274" i="18" s="1"/>
  <c r="BW273" i="18" a="1"/>
  <c r="BW273" i="18" s="1"/>
  <c r="BW272" i="18" a="1"/>
  <c r="BW272" i="18" s="1"/>
  <c r="BW271" i="18" a="1"/>
  <c r="BW271" i="18" s="1"/>
  <c r="BW270" i="18" a="1"/>
  <c r="BW270" i="18" s="1"/>
  <c r="BW269" i="18" a="1"/>
  <c r="BW269" i="18" s="1"/>
  <c r="BW268" i="18" a="1"/>
  <c r="BW268" i="18" s="1"/>
  <c r="BW267" i="18" a="1"/>
  <c r="BW267" i="18" s="1"/>
  <c r="BW266" i="18" a="1"/>
  <c r="BW266" i="18" s="1"/>
  <c r="BW265" i="18" a="1"/>
  <c r="BW265" i="18" s="1"/>
  <c r="BW264" i="18" a="1"/>
  <c r="BW264" i="18" s="1"/>
  <c r="BW263" i="18" a="1"/>
  <c r="BW263" i="18" s="1"/>
  <c r="BW262" i="18" a="1"/>
  <c r="BW262" i="18" s="1"/>
  <c r="BW261" i="18" a="1"/>
  <c r="BW261" i="18" s="1"/>
  <c r="BW260" i="18" a="1"/>
  <c r="BW260" i="18" s="1"/>
  <c r="BW259" i="18" a="1"/>
  <c r="BW259" i="18" s="1"/>
  <c r="BW258" i="18" a="1"/>
  <c r="BW258" i="18" s="1"/>
  <c r="BW257" i="18" a="1"/>
  <c r="BW257" i="18" s="1"/>
  <c r="BW256" i="18" a="1"/>
  <c r="BW256" i="18" s="1"/>
  <c r="BW255" i="18" a="1"/>
  <c r="BW255" i="18" s="1"/>
  <c r="BW254" i="18" a="1"/>
  <c r="BW254" i="18" s="1"/>
  <c r="BW253" i="18" a="1"/>
  <c r="BW253" i="18" s="1"/>
  <c r="BW252" i="18" a="1"/>
  <c r="BW252" i="18" s="1"/>
  <c r="BW251" i="18" a="1"/>
  <c r="BW251" i="18" s="1"/>
  <c r="BW345" i="18"/>
  <c r="BW344" i="18"/>
  <c r="CA680" i="18" a="1"/>
  <c r="CA680" i="18" s="1"/>
  <c r="CA679" i="18" a="1"/>
  <c r="CA679" i="18" s="1"/>
  <c r="CA671" i="18" a="1"/>
  <c r="CA671" i="18" s="1"/>
  <c r="CA670" i="18" a="1"/>
  <c r="CA670" i="18" s="1"/>
  <c r="CA669" i="18" a="1"/>
  <c r="CA669" i="18" s="1"/>
  <c r="CA668" i="18" a="1"/>
  <c r="CA668" i="18" s="1"/>
  <c r="CA667" i="18" a="1"/>
  <c r="CA667" i="18" s="1"/>
  <c r="CA666" i="18" a="1"/>
  <c r="CA666" i="18" s="1"/>
  <c r="CA665" i="18" a="1"/>
  <c r="CA665" i="18" s="1"/>
  <c r="CA664" i="18" a="1"/>
  <c r="CA664" i="18" s="1"/>
  <c r="CA663" i="18" a="1"/>
  <c r="CA663" i="18" s="1"/>
  <c r="CA676" i="18" a="1"/>
  <c r="CA676" i="18" s="1"/>
  <c r="CA672" i="18" a="1"/>
  <c r="CA672" i="18" s="1"/>
  <c r="CA629" i="18"/>
  <c r="CA673" i="18" a="1"/>
  <c r="CA673" i="18" s="1"/>
  <c r="CA677" i="18" a="1"/>
  <c r="CA677" i="18" s="1"/>
  <c r="CA675" i="18" a="1"/>
  <c r="CA675" i="18" s="1"/>
  <c r="CA661" i="18" a="1"/>
  <c r="CA661" i="18" s="1"/>
  <c r="CA674" i="18" a="1"/>
  <c r="CA674" i="18" s="1"/>
  <c r="CA660" i="18" a="1"/>
  <c r="CA660" i="18" s="1"/>
  <c r="CA658" i="18" a="1"/>
  <c r="CA658" i="18" s="1"/>
  <c r="CA656" i="18" a="1"/>
  <c r="CA656" i="18" s="1"/>
  <c r="CA654" i="18" a="1"/>
  <c r="CA654" i="18" s="1"/>
  <c r="CA678" i="18" a="1"/>
  <c r="CA678" i="18" s="1"/>
  <c r="CA662" i="18" a="1"/>
  <c r="CA662" i="18" s="1"/>
  <c r="CA653" i="18" a="1"/>
  <c r="CA653" i="18" s="1"/>
  <c r="CA650" i="18" a="1"/>
  <c r="CA650" i="18" s="1"/>
  <c r="CA649" i="18" a="1"/>
  <c r="CA649" i="18" s="1"/>
  <c r="CA648" i="18" a="1"/>
  <c r="CA648" i="18" s="1"/>
  <c r="CA647" i="18" a="1"/>
  <c r="CA647" i="18" s="1"/>
  <c r="CA646" i="18" a="1"/>
  <c r="CA646" i="18" s="1"/>
  <c r="CA645" i="18" a="1"/>
  <c r="CA645" i="18" s="1"/>
  <c r="CA644" i="18" a="1"/>
  <c r="CA644" i="18" s="1"/>
  <c r="CA643" i="18" a="1"/>
  <c r="CA643" i="18" s="1"/>
  <c r="CA642" i="18" a="1"/>
  <c r="CA642" i="18" s="1"/>
  <c r="CA641" i="18" a="1"/>
  <c r="CA641" i="18" s="1"/>
  <c r="CA640" i="18" a="1"/>
  <c r="CA640" i="18" s="1"/>
  <c r="CA639" i="18" a="1"/>
  <c r="CA639" i="18" s="1"/>
  <c r="CA638" i="18" a="1"/>
  <c r="CA638" i="18" s="1"/>
  <c r="CA659" i="18" a="1"/>
  <c r="CA659" i="18" s="1"/>
  <c r="CA655" i="18" a="1"/>
  <c r="CA655" i="18" s="1"/>
  <c r="CA652" i="18" a="1"/>
  <c r="CA652" i="18" s="1"/>
  <c r="CA651" i="18" a="1"/>
  <c r="CA651" i="18" s="1"/>
  <c r="CA657" i="18" a="1"/>
  <c r="CA657" i="18" s="1"/>
  <c r="CA637" i="18" a="1"/>
  <c r="CA637" i="18" s="1"/>
  <c r="CA636" i="18" a="1"/>
  <c r="CA636" i="18" s="1"/>
  <c r="CA635" i="18" a="1"/>
  <c r="CA635" i="18" s="1"/>
  <c r="CA634" i="18" a="1"/>
  <c r="CA634" i="18" s="1"/>
  <c r="CA633" i="18" a="1"/>
  <c r="CA633" i="18" s="1"/>
  <c r="CA632" i="18" a="1"/>
  <c r="CA632" i="18" s="1"/>
  <c r="CA605" i="18" a="1"/>
  <c r="CA605" i="18" s="1"/>
  <c r="CA604" i="18" a="1"/>
  <c r="CA604" i="18" s="1"/>
  <c r="CA572" i="18"/>
  <c r="CA603" i="18" a="1"/>
  <c r="CA603" i="18" s="1"/>
  <c r="CA602" i="18" a="1"/>
  <c r="CA602" i="18" s="1"/>
  <c r="CA601" i="18" a="1"/>
  <c r="CA601" i="18" s="1"/>
  <c r="CA600" i="18" a="1"/>
  <c r="CA600" i="18" s="1"/>
  <c r="CA599" i="18" a="1"/>
  <c r="CA599" i="18" s="1"/>
  <c r="CA598" i="18" a="1"/>
  <c r="CA598" i="18" s="1"/>
  <c r="CA597" i="18" a="1"/>
  <c r="CA597" i="18" s="1"/>
  <c r="CA596" i="18" a="1"/>
  <c r="CA596" i="18" s="1"/>
  <c r="CA595" i="18" a="1"/>
  <c r="CA595" i="18" s="1"/>
  <c r="CA594" i="18" a="1"/>
  <c r="CA594" i="18" s="1"/>
  <c r="CA593" i="18" a="1"/>
  <c r="CA593" i="18" s="1"/>
  <c r="CA592" i="18" a="1"/>
  <c r="CA592" i="18" s="1"/>
  <c r="CA591" i="18" a="1"/>
  <c r="CA591" i="18" s="1"/>
  <c r="CA590" i="18" a="1"/>
  <c r="CA590" i="18" s="1"/>
  <c r="CA589" i="18" a="1"/>
  <c r="CA589" i="18" s="1"/>
  <c r="CA588" i="18" a="1"/>
  <c r="CA588" i="18" s="1"/>
  <c r="CA587" i="18" a="1"/>
  <c r="CA587" i="18" s="1"/>
  <c r="CA586" i="18" a="1"/>
  <c r="CA586" i="18" s="1"/>
  <c r="CA585" i="18" a="1"/>
  <c r="CA585" i="18" s="1"/>
  <c r="CA584" i="18" a="1"/>
  <c r="CA584" i="18" s="1"/>
  <c r="CA583" i="18" a="1"/>
  <c r="CA583" i="18" s="1"/>
  <c r="CA582" i="18" a="1"/>
  <c r="CA582" i="18" s="1"/>
  <c r="CA581" i="18" a="1"/>
  <c r="CA581" i="18" s="1"/>
  <c r="CA631" i="18" a="1"/>
  <c r="CA631" i="18" s="1"/>
  <c r="CA623" i="18" a="1"/>
  <c r="CA623" i="18" s="1"/>
  <c r="CA621" i="18" a="1"/>
  <c r="CA621" i="18" s="1"/>
  <c r="CA619" i="18" a="1"/>
  <c r="CA619" i="18" s="1"/>
  <c r="CA617" i="18" a="1"/>
  <c r="CA617" i="18" s="1"/>
  <c r="CA615" i="18" a="1"/>
  <c r="CA615" i="18" s="1"/>
  <c r="CA613" i="18" a="1"/>
  <c r="CA613" i="18" s="1"/>
  <c r="CA611" i="18" a="1"/>
  <c r="CA611" i="18" s="1"/>
  <c r="CA609" i="18" a="1"/>
  <c r="CA609" i="18" s="1"/>
  <c r="CA607" i="18" a="1"/>
  <c r="CA607" i="18" s="1"/>
  <c r="CA630" i="18"/>
  <c r="CA620" i="18" a="1"/>
  <c r="CA620" i="18" s="1"/>
  <c r="CA612" i="18" a="1"/>
  <c r="CA612" i="18" s="1"/>
  <c r="CA618" i="18" a="1"/>
  <c r="CA618" i="18" s="1"/>
  <c r="CA610" i="18" a="1"/>
  <c r="CA610" i="18" s="1"/>
  <c r="CA616" i="18" a="1"/>
  <c r="CA616" i="18" s="1"/>
  <c r="CA608" i="18" a="1"/>
  <c r="CA608" i="18" s="1"/>
  <c r="CA622" i="18" a="1"/>
  <c r="CA622" i="18" s="1"/>
  <c r="CA580" i="18" a="1"/>
  <c r="CA580" i="18" s="1"/>
  <c r="CA574" i="18" a="1"/>
  <c r="CA574" i="18" s="1"/>
  <c r="CA566" i="18" a="1"/>
  <c r="CA566" i="18" s="1"/>
  <c r="CA565" i="18" a="1"/>
  <c r="CA565" i="18" s="1"/>
  <c r="CA564" i="18" a="1"/>
  <c r="CA564" i="18" s="1"/>
  <c r="CA563" i="18" a="1"/>
  <c r="CA563" i="18" s="1"/>
  <c r="CA562" i="18" a="1"/>
  <c r="CA562" i="18" s="1"/>
  <c r="CA614" i="18" a="1"/>
  <c r="CA614" i="18" s="1"/>
  <c r="CA606" i="18" a="1"/>
  <c r="CA606" i="18" s="1"/>
  <c r="CA579" i="18" a="1"/>
  <c r="CA579" i="18" s="1"/>
  <c r="CA578" i="18" a="1"/>
  <c r="CA578" i="18" s="1"/>
  <c r="CA577" i="18" a="1"/>
  <c r="CA577" i="18" s="1"/>
  <c r="CA576" i="18" a="1"/>
  <c r="CA576" i="18" s="1"/>
  <c r="CA575" i="18" a="1"/>
  <c r="CA575" i="18" s="1"/>
  <c r="CA573" i="18"/>
  <c r="CA554" i="18" a="1"/>
  <c r="CA554" i="18" s="1"/>
  <c r="CA561" i="18" a="1"/>
  <c r="CA561" i="18" s="1"/>
  <c r="CA560" i="18" a="1"/>
  <c r="CA560" i="18" s="1"/>
  <c r="CA559" i="18" a="1"/>
  <c r="CA559" i="18" s="1"/>
  <c r="CA558" i="18" a="1"/>
  <c r="CA558" i="18" s="1"/>
  <c r="CA557" i="18" a="1"/>
  <c r="CA557" i="18" s="1"/>
  <c r="CA556" i="18" a="1"/>
  <c r="CA556" i="18" s="1"/>
  <c r="CA555" i="18" a="1"/>
  <c r="CA555" i="18" s="1"/>
  <c r="CA528" i="18" a="1"/>
  <c r="CA528" i="18" s="1"/>
  <c r="CA515" i="18"/>
  <c r="CA553" i="18" a="1"/>
  <c r="CA553" i="18" s="1"/>
  <c r="CA552" i="18" a="1"/>
  <c r="CA552" i="18" s="1"/>
  <c r="CA551" i="18" a="1"/>
  <c r="CA551" i="18" s="1"/>
  <c r="CA550" i="18" a="1"/>
  <c r="CA550" i="18" s="1"/>
  <c r="CA549" i="18" a="1"/>
  <c r="CA549" i="18" s="1"/>
  <c r="CA548" i="18" a="1"/>
  <c r="CA548" i="18" s="1"/>
  <c r="CA547" i="18" a="1"/>
  <c r="CA547" i="18" s="1"/>
  <c r="CA546" i="18" a="1"/>
  <c r="CA546" i="18" s="1"/>
  <c r="CA545" i="18" a="1"/>
  <c r="CA545" i="18" s="1"/>
  <c r="CA544" i="18" a="1"/>
  <c r="CA544" i="18" s="1"/>
  <c r="CA543" i="18" a="1"/>
  <c r="CA543" i="18" s="1"/>
  <c r="CA542" i="18" a="1"/>
  <c r="CA542" i="18" s="1"/>
  <c r="CA541" i="18" a="1"/>
  <c r="CA541" i="18" s="1"/>
  <c r="CA540" i="18" a="1"/>
  <c r="CA540" i="18" s="1"/>
  <c r="CA539" i="18" a="1"/>
  <c r="CA539" i="18" s="1"/>
  <c r="CA538" i="18" a="1"/>
  <c r="CA538" i="18" s="1"/>
  <c r="CA537" i="18" a="1"/>
  <c r="CA537" i="18" s="1"/>
  <c r="CA536" i="18" a="1"/>
  <c r="CA536" i="18" s="1"/>
  <c r="CA535" i="18" a="1"/>
  <c r="CA535" i="18" s="1"/>
  <c r="CA534" i="18" a="1"/>
  <c r="CA534" i="18" s="1"/>
  <c r="CA533" i="18" a="1"/>
  <c r="CA533" i="18" s="1"/>
  <c r="CA532" i="18" a="1"/>
  <c r="CA532" i="18" s="1"/>
  <c r="CA531" i="18" a="1"/>
  <c r="CA531" i="18" s="1"/>
  <c r="CA527" i="18" a="1"/>
  <c r="CA527" i="18" s="1"/>
  <c r="CA526" i="18" a="1"/>
  <c r="CA526" i="18" s="1"/>
  <c r="CA525" i="18" a="1"/>
  <c r="CA525" i="18" s="1"/>
  <c r="CA524" i="18" a="1"/>
  <c r="CA524" i="18" s="1"/>
  <c r="CA523" i="18" a="1"/>
  <c r="CA523" i="18" s="1"/>
  <c r="CA522" i="18" a="1"/>
  <c r="CA522" i="18" s="1"/>
  <c r="CA521" i="18" a="1"/>
  <c r="CA521" i="18" s="1"/>
  <c r="CA520" i="18" a="1"/>
  <c r="CA520" i="18" s="1"/>
  <c r="CA519" i="18" a="1"/>
  <c r="CA519" i="18" s="1"/>
  <c r="CA518" i="18" a="1"/>
  <c r="CA518" i="18" s="1"/>
  <c r="CA517" i="18" a="1"/>
  <c r="CA517" i="18" s="1"/>
  <c r="CA516" i="18"/>
  <c r="CA509" i="18" a="1"/>
  <c r="CA509" i="18" s="1"/>
  <c r="CA508" i="18" a="1"/>
  <c r="CA508" i="18" s="1"/>
  <c r="CA507" i="18" a="1"/>
  <c r="CA507" i="18" s="1"/>
  <c r="CA506" i="18" a="1"/>
  <c r="CA506" i="18" s="1"/>
  <c r="CA505" i="18" a="1"/>
  <c r="CA505" i="18" s="1"/>
  <c r="CA504" i="18" a="1"/>
  <c r="CA504" i="18" s="1"/>
  <c r="CA503" i="18" a="1"/>
  <c r="CA503" i="18" s="1"/>
  <c r="CA502" i="18" a="1"/>
  <c r="CA502" i="18" s="1"/>
  <c r="CA501" i="18" a="1"/>
  <c r="CA501" i="18" s="1"/>
  <c r="CA500" i="18" a="1"/>
  <c r="CA500" i="18" s="1"/>
  <c r="CA499" i="18" a="1"/>
  <c r="CA499" i="18" s="1"/>
  <c r="CA498" i="18" a="1"/>
  <c r="CA498" i="18" s="1"/>
  <c r="CA497" i="18" a="1"/>
  <c r="CA497" i="18" s="1"/>
  <c r="CA496" i="18" a="1"/>
  <c r="CA496" i="18" s="1"/>
  <c r="CA495" i="18" a="1"/>
  <c r="CA495" i="18" s="1"/>
  <c r="CA494" i="18" a="1"/>
  <c r="CA494" i="18" s="1"/>
  <c r="CA493" i="18" a="1"/>
  <c r="CA493" i="18" s="1"/>
  <c r="CA492" i="18" a="1"/>
  <c r="CA492" i="18" s="1"/>
  <c r="CA491" i="18" a="1"/>
  <c r="CA491" i="18" s="1"/>
  <c r="CA490" i="18" a="1"/>
  <c r="CA490" i="18" s="1"/>
  <c r="CA489" i="18" a="1"/>
  <c r="CA489" i="18" s="1"/>
  <c r="CA488" i="18" a="1"/>
  <c r="CA488" i="18" s="1"/>
  <c r="CA487" i="18" a="1"/>
  <c r="CA487" i="18" s="1"/>
  <c r="CA486" i="18" a="1"/>
  <c r="CA486" i="18" s="1"/>
  <c r="CA485" i="18" a="1"/>
  <c r="CA485" i="18" s="1"/>
  <c r="CA484" i="18" a="1"/>
  <c r="CA484" i="18" s="1"/>
  <c r="CA483" i="18" a="1"/>
  <c r="CA483" i="18" s="1"/>
  <c r="CA482" i="18" a="1"/>
  <c r="CA482" i="18" s="1"/>
  <c r="CA481" i="18" a="1"/>
  <c r="CA481" i="18" s="1"/>
  <c r="CA480" i="18" a="1"/>
  <c r="CA480" i="18" s="1"/>
  <c r="CA479" i="18" a="1"/>
  <c r="CA479" i="18" s="1"/>
  <c r="CA478" i="18" a="1"/>
  <c r="CA478" i="18" s="1"/>
  <c r="CA477" i="18" a="1"/>
  <c r="CA477" i="18" s="1"/>
  <c r="CA476" i="18" a="1"/>
  <c r="CA476" i="18" s="1"/>
  <c r="CA475" i="18" a="1"/>
  <c r="CA475" i="18" s="1"/>
  <c r="CA474" i="18" a="1"/>
  <c r="CA474" i="18" s="1"/>
  <c r="CA530" i="18" a="1"/>
  <c r="CA530" i="18" s="1"/>
  <c r="CA529" i="18" a="1"/>
  <c r="CA529" i="18" s="1"/>
  <c r="CA473" i="18" a="1"/>
  <c r="CA473" i="18" s="1"/>
  <c r="CA472" i="18" a="1"/>
  <c r="CA472" i="18" s="1"/>
  <c r="CA471" i="18" a="1"/>
  <c r="CA471" i="18" s="1"/>
  <c r="CA470" i="18" a="1"/>
  <c r="CA470" i="18" s="1"/>
  <c r="CA469" i="18" a="1"/>
  <c r="CA469" i="18" s="1"/>
  <c r="CA468" i="18" a="1"/>
  <c r="CA468" i="18" s="1"/>
  <c r="CA467" i="18" a="1"/>
  <c r="CA467" i="18" s="1"/>
  <c r="CA466" i="18" a="1"/>
  <c r="CA466" i="18" s="1"/>
  <c r="CA465" i="18" a="1"/>
  <c r="CA465" i="18" s="1"/>
  <c r="CA464" i="18" a="1"/>
  <c r="CA464" i="18" s="1"/>
  <c r="CA463" i="18" a="1"/>
  <c r="CA463" i="18" s="1"/>
  <c r="CA462" i="18" a="1"/>
  <c r="CA462" i="18" s="1"/>
  <c r="CA461" i="18" a="1"/>
  <c r="CA461" i="18" s="1"/>
  <c r="CA460" i="18" a="1"/>
  <c r="CA460" i="18" s="1"/>
  <c r="CA459" i="18"/>
  <c r="CA452" i="18" a="1"/>
  <c r="CA452" i="18" s="1"/>
  <c r="CA451" i="18" a="1"/>
  <c r="CA451" i="18" s="1"/>
  <c r="CA450" i="18" a="1"/>
  <c r="CA450" i="18" s="1"/>
  <c r="CA449" i="18" a="1"/>
  <c r="CA449" i="18" s="1"/>
  <c r="CA448" i="18" a="1"/>
  <c r="CA448" i="18" s="1"/>
  <c r="CA447" i="18" a="1"/>
  <c r="CA447" i="18" s="1"/>
  <c r="CA446" i="18" a="1"/>
  <c r="CA446" i="18" s="1"/>
  <c r="CA445" i="18" a="1"/>
  <c r="CA445" i="18" s="1"/>
  <c r="CA444" i="18" a="1"/>
  <c r="CA444" i="18" s="1"/>
  <c r="CA443" i="18" a="1"/>
  <c r="CA443" i="18" s="1"/>
  <c r="CA442" i="18" a="1"/>
  <c r="CA442" i="18" s="1"/>
  <c r="CA441" i="18" a="1"/>
  <c r="CA441" i="18" s="1"/>
  <c r="CA440" i="18" a="1"/>
  <c r="CA440" i="18" s="1"/>
  <c r="CA439" i="18" a="1"/>
  <c r="CA439" i="18" s="1"/>
  <c r="CA438" i="18" a="1"/>
  <c r="CA438" i="18" s="1"/>
  <c r="CA437" i="18" a="1"/>
  <c r="CA437" i="18" s="1"/>
  <c r="CA436" i="18" a="1"/>
  <c r="CA436" i="18" s="1"/>
  <c r="CA435" i="18" a="1"/>
  <c r="CA435" i="18" s="1"/>
  <c r="CA434" i="18" a="1"/>
  <c r="CA434" i="18" s="1"/>
  <c r="CA433" i="18" a="1"/>
  <c r="CA433" i="18" s="1"/>
  <c r="CA432" i="18" a="1"/>
  <c r="CA432" i="18" s="1"/>
  <c r="CA431" i="18" a="1"/>
  <c r="CA431" i="18" s="1"/>
  <c r="CA430" i="18" a="1"/>
  <c r="CA430" i="18" s="1"/>
  <c r="CA429" i="18" a="1"/>
  <c r="CA429" i="18" s="1"/>
  <c r="CA428" i="18" a="1"/>
  <c r="CA428" i="18" s="1"/>
  <c r="CA427" i="18" a="1"/>
  <c r="CA427" i="18" s="1"/>
  <c r="CA426" i="18" a="1"/>
  <c r="CA426" i="18" s="1"/>
  <c r="CA425" i="18" a="1"/>
  <c r="CA425" i="18" s="1"/>
  <c r="CA424" i="18" a="1"/>
  <c r="CA424" i="18" s="1"/>
  <c r="CA423" i="18" a="1"/>
  <c r="CA423" i="18" s="1"/>
  <c r="CA422" i="18" a="1"/>
  <c r="CA422" i="18" s="1"/>
  <c r="CA421" i="18" a="1"/>
  <c r="CA421" i="18" s="1"/>
  <c r="CA420" i="18" a="1"/>
  <c r="CA420" i="18" s="1"/>
  <c r="CA419" i="18" a="1"/>
  <c r="CA419" i="18" s="1"/>
  <c r="CA418" i="18" a="1"/>
  <c r="CA418" i="18" s="1"/>
  <c r="CA417" i="18" a="1"/>
  <c r="CA417" i="18" s="1"/>
  <c r="CA416" i="18" a="1"/>
  <c r="CA416" i="18" s="1"/>
  <c r="CA415" i="18" a="1"/>
  <c r="CA415" i="18" s="1"/>
  <c r="CA414" i="18" a="1"/>
  <c r="CA414" i="18" s="1"/>
  <c r="CA413" i="18" a="1"/>
  <c r="CA413" i="18" s="1"/>
  <c r="CA412" i="18" a="1"/>
  <c r="CA412" i="18" s="1"/>
  <c r="CA411" i="18" a="1"/>
  <c r="CA411" i="18" s="1"/>
  <c r="CA410" i="18" a="1"/>
  <c r="CA410" i="18" s="1"/>
  <c r="CA409" i="18" a="1"/>
  <c r="CA409" i="18" s="1"/>
  <c r="CA408" i="18" a="1"/>
  <c r="CA408" i="18" s="1"/>
  <c r="CA407" i="18" a="1"/>
  <c r="CA407" i="18" s="1"/>
  <c r="CA406" i="18" a="1"/>
  <c r="CA406" i="18" s="1"/>
  <c r="CA405" i="18" a="1"/>
  <c r="CA405" i="18" s="1"/>
  <c r="CA404" i="18" a="1"/>
  <c r="CA404" i="18" s="1"/>
  <c r="CA403" i="18" a="1"/>
  <c r="CA403" i="18" s="1"/>
  <c r="CA402" i="18"/>
  <c r="CA395" i="18" a="1"/>
  <c r="CA395" i="18" s="1"/>
  <c r="CA394" i="18" a="1"/>
  <c r="CA394" i="18" s="1"/>
  <c r="CA393" i="18" a="1"/>
  <c r="CA393" i="18" s="1"/>
  <c r="CA392" i="18" a="1"/>
  <c r="CA392" i="18" s="1"/>
  <c r="CA391" i="18" a="1"/>
  <c r="CA391" i="18" s="1"/>
  <c r="CA390" i="18" a="1"/>
  <c r="CA390" i="18" s="1"/>
  <c r="CA389" i="18" a="1"/>
  <c r="CA389" i="18" s="1"/>
  <c r="CA388" i="18" a="1"/>
  <c r="CA388" i="18" s="1"/>
  <c r="CA387" i="18" a="1"/>
  <c r="CA387" i="18" s="1"/>
  <c r="CA386" i="18" a="1"/>
  <c r="CA386" i="18" s="1"/>
  <c r="CA385" i="18" a="1"/>
  <c r="CA385" i="18" s="1"/>
  <c r="CA384" i="18" a="1"/>
  <c r="CA384" i="18" s="1"/>
  <c r="CA383" i="18" a="1"/>
  <c r="CA383" i="18" s="1"/>
  <c r="CA382" i="18" a="1"/>
  <c r="CA382" i="18" s="1"/>
  <c r="CA381" i="18" a="1"/>
  <c r="CA381" i="18" s="1"/>
  <c r="CA380" i="18" a="1"/>
  <c r="CA380" i="18" s="1"/>
  <c r="CA379" i="18" a="1"/>
  <c r="CA379" i="18" s="1"/>
  <c r="CA378" i="18" a="1"/>
  <c r="CA378" i="18" s="1"/>
  <c r="CA377" i="18" a="1"/>
  <c r="CA377" i="18" s="1"/>
  <c r="CA376" i="18" a="1"/>
  <c r="CA376" i="18" s="1"/>
  <c r="CA375" i="18" a="1"/>
  <c r="CA375" i="18" s="1"/>
  <c r="CA374" i="18" a="1"/>
  <c r="CA374" i="18" s="1"/>
  <c r="CA373" i="18" a="1"/>
  <c r="CA373" i="18" s="1"/>
  <c r="CA372" i="18" a="1"/>
  <c r="CA372" i="18" s="1"/>
  <c r="CA371" i="18" a="1"/>
  <c r="CA371" i="18" s="1"/>
  <c r="CA370" i="18" a="1"/>
  <c r="CA370" i="18" s="1"/>
  <c r="CA369" i="18" a="1"/>
  <c r="CA369" i="18" s="1"/>
  <c r="CA368" i="18" a="1"/>
  <c r="CA368" i="18" s="1"/>
  <c r="CA367" i="18" a="1"/>
  <c r="CA367" i="18" s="1"/>
  <c r="CA366" i="18" a="1"/>
  <c r="CA366" i="18" s="1"/>
  <c r="CA365" i="18" a="1"/>
  <c r="CA365" i="18" s="1"/>
  <c r="CA364" i="18" a="1"/>
  <c r="CA364" i="18" s="1"/>
  <c r="CA363" i="18" a="1"/>
  <c r="CA363" i="18" s="1"/>
  <c r="CA362" i="18" a="1"/>
  <c r="CA362" i="18" s="1"/>
  <c r="CA361" i="18" a="1"/>
  <c r="CA361" i="18" s="1"/>
  <c r="CA360" i="18" a="1"/>
  <c r="CA360" i="18" s="1"/>
  <c r="CA359" i="18" a="1"/>
  <c r="CA359" i="18" s="1"/>
  <c r="CA358" i="18" a="1"/>
  <c r="CA358" i="18" s="1"/>
  <c r="CA357" i="18" a="1"/>
  <c r="CA357" i="18" s="1"/>
  <c r="CA356" i="18" a="1"/>
  <c r="CA356" i="18" s="1"/>
  <c r="CA355" i="18" a="1"/>
  <c r="CA355" i="18" s="1"/>
  <c r="CA354" i="18" a="1"/>
  <c r="CA354" i="18" s="1"/>
  <c r="CA353" i="18" a="1"/>
  <c r="CA353" i="18" s="1"/>
  <c r="CA352" i="18" a="1"/>
  <c r="CA352" i="18" s="1"/>
  <c r="CA351" i="18" a="1"/>
  <c r="CA351" i="18" s="1"/>
  <c r="CA350" i="18" a="1"/>
  <c r="CA350" i="18" s="1"/>
  <c r="CA349" i="18" a="1"/>
  <c r="CA349" i="18" s="1"/>
  <c r="CA401" i="18"/>
  <c r="CA345" i="18"/>
  <c r="CA344" i="18"/>
  <c r="CA250" i="18" a="1"/>
  <c r="CA250" i="18" s="1"/>
  <c r="CA249" i="18" a="1"/>
  <c r="CA249" i="18" s="1"/>
  <c r="CA248" i="18" a="1"/>
  <c r="CA248" i="18" s="1"/>
  <c r="CA247" i="18" a="1"/>
  <c r="CA247" i="18" s="1"/>
  <c r="CA246" i="18" a="1"/>
  <c r="CA246" i="18" s="1"/>
  <c r="CA245" i="18" a="1"/>
  <c r="CA245" i="18" s="1"/>
  <c r="CA244" i="18" a="1"/>
  <c r="CA244" i="18" s="1"/>
  <c r="CA243" i="18" a="1"/>
  <c r="CA243" i="18" s="1"/>
  <c r="CA242" i="18" a="1"/>
  <c r="CA242" i="18" s="1"/>
  <c r="CA241" i="18" a="1"/>
  <c r="CA241" i="18" s="1"/>
  <c r="CA240" i="18" a="1"/>
  <c r="CA240" i="18" s="1"/>
  <c r="CA239" i="18" a="1"/>
  <c r="CA239" i="18" s="1"/>
  <c r="CA238" i="18" a="1"/>
  <c r="CA238" i="18" s="1"/>
  <c r="CA237" i="18" a="1"/>
  <c r="CA237" i="18" s="1"/>
  <c r="CA236" i="18" a="1"/>
  <c r="CA236" i="18" s="1"/>
  <c r="CA235" i="18" a="1"/>
  <c r="CA235" i="18" s="1"/>
  <c r="CA234" i="18" a="1"/>
  <c r="CA234" i="18" s="1"/>
  <c r="CA233" i="18" a="1"/>
  <c r="CA233" i="18" s="1"/>
  <c r="CA232" i="18" a="1"/>
  <c r="CA232" i="18" s="1"/>
  <c r="CA231" i="18"/>
  <c r="CA224" i="18" a="1"/>
  <c r="CA224" i="18" s="1"/>
  <c r="CA223" i="18" a="1"/>
  <c r="CA223" i="18" s="1"/>
  <c r="CA222" i="18" a="1"/>
  <c r="CA222" i="18" s="1"/>
  <c r="CA221" i="18" a="1"/>
  <c r="CA221" i="18" s="1"/>
  <c r="CA220" i="18" a="1"/>
  <c r="CA220" i="18" s="1"/>
  <c r="CA219" i="18" a="1"/>
  <c r="CA219" i="18" s="1"/>
  <c r="CA218" i="18" a="1"/>
  <c r="CA218" i="18" s="1"/>
  <c r="CA217" i="18" a="1"/>
  <c r="CA217" i="18" s="1"/>
  <c r="CA216" i="18" a="1"/>
  <c r="CA216" i="18" s="1"/>
  <c r="CA215" i="18" a="1"/>
  <c r="CA215" i="18" s="1"/>
  <c r="CA214" i="18" a="1"/>
  <c r="CA214" i="18" s="1"/>
  <c r="CA213" i="18" a="1"/>
  <c r="CA213" i="18" s="1"/>
  <c r="CA212" i="18" a="1"/>
  <c r="CA212" i="18" s="1"/>
  <c r="CA211" i="18" a="1"/>
  <c r="CA211" i="18" s="1"/>
  <c r="CA210" i="18" a="1"/>
  <c r="CA210" i="18" s="1"/>
  <c r="CA209" i="18" a="1"/>
  <c r="CA209" i="18" s="1"/>
  <c r="CA208" i="18" a="1"/>
  <c r="CA208" i="18" s="1"/>
  <c r="CA207" i="18" a="1"/>
  <c r="CA207" i="18" s="1"/>
  <c r="CA206" i="18" a="1"/>
  <c r="CA206" i="18" s="1"/>
  <c r="CA205" i="18" a="1"/>
  <c r="CA205" i="18" s="1"/>
  <c r="CA204" i="18" a="1"/>
  <c r="CA204" i="18" s="1"/>
  <c r="CA203" i="18" a="1"/>
  <c r="CA203" i="18" s="1"/>
  <c r="CA202" i="18" a="1"/>
  <c r="CA202" i="18" s="1"/>
  <c r="CA201" i="18" a="1"/>
  <c r="CA201" i="18" s="1"/>
  <c r="CA200" i="18" a="1"/>
  <c r="CA200" i="18" s="1"/>
  <c r="CA199" i="18" a="1"/>
  <c r="CA199" i="18" s="1"/>
  <c r="CA198" i="18" a="1"/>
  <c r="CA198" i="18" s="1"/>
  <c r="CA197" i="18" a="1"/>
  <c r="CA197" i="18" s="1"/>
  <c r="CA348" i="18" a="1"/>
  <c r="CA348" i="18" s="1"/>
  <c r="CA347" i="18" a="1"/>
  <c r="CA347" i="18" s="1"/>
  <c r="CA346" i="18" a="1"/>
  <c r="CA346" i="18" s="1"/>
  <c r="CA281" i="18" a="1"/>
  <c r="CA281" i="18" s="1"/>
  <c r="CA280" i="18" a="1"/>
  <c r="CA280" i="18" s="1"/>
  <c r="CA279" i="18" a="1"/>
  <c r="CA279" i="18" s="1"/>
  <c r="CA278" i="18" a="1"/>
  <c r="CA278" i="18" s="1"/>
  <c r="CA277" i="18" a="1"/>
  <c r="CA277" i="18" s="1"/>
  <c r="CA276" i="18" a="1"/>
  <c r="CA276" i="18" s="1"/>
  <c r="CA275" i="18" a="1"/>
  <c r="CA275" i="18" s="1"/>
  <c r="CA274" i="18" a="1"/>
  <c r="CA274" i="18" s="1"/>
  <c r="CA273" i="18" a="1"/>
  <c r="CA273" i="18" s="1"/>
  <c r="CA272" i="18" a="1"/>
  <c r="CA272" i="18" s="1"/>
  <c r="CA271" i="18" a="1"/>
  <c r="CA271" i="18" s="1"/>
  <c r="CA270" i="18" a="1"/>
  <c r="CA270" i="18" s="1"/>
  <c r="CA269" i="18" a="1"/>
  <c r="CA269" i="18" s="1"/>
  <c r="CA268" i="18" a="1"/>
  <c r="CA268" i="18" s="1"/>
  <c r="CA267" i="18" a="1"/>
  <c r="CA267" i="18" s="1"/>
  <c r="CA266" i="18" a="1"/>
  <c r="CA266" i="18" s="1"/>
  <c r="CA265" i="18" a="1"/>
  <c r="CA265" i="18" s="1"/>
  <c r="CA264" i="18" a="1"/>
  <c r="CA264" i="18" s="1"/>
  <c r="CA263" i="18" a="1"/>
  <c r="CA263" i="18" s="1"/>
  <c r="CA262" i="18" a="1"/>
  <c r="CA262" i="18" s="1"/>
  <c r="CA261" i="18" a="1"/>
  <c r="CA261" i="18" s="1"/>
  <c r="CA260" i="18" a="1"/>
  <c r="CA260" i="18" s="1"/>
  <c r="CA259" i="18" a="1"/>
  <c r="CA259" i="18" s="1"/>
  <c r="CA258" i="18" a="1"/>
  <c r="CA258" i="18" s="1"/>
  <c r="CA257" i="18" a="1"/>
  <c r="CA257" i="18" s="1"/>
  <c r="CA256" i="18" a="1"/>
  <c r="CA256" i="18" s="1"/>
  <c r="CA255" i="18" a="1"/>
  <c r="CA255" i="18" s="1"/>
  <c r="CA254" i="18" a="1"/>
  <c r="CA254" i="18" s="1"/>
  <c r="CA253" i="18" a="1"/>
  <c r="CA253" i="18" s="1"/>
  <c r="CA252" i="18" a="1"/>
  <c r="CA252" i="18" s="1"/>
  <c r="CA251" i="18" a="1"/>
  <c r="CA251" i="18" s="1"/>
  <c r="CA458" i="18"/>
  <c r="CA288" i="18"/>
  <c r="CA287" i="18"/>
  <c r="CE680" i="18" a="1"/>
  <c r="CE680" i="18" s="1"/>
  <c r="CE679" i="18" a="1"/>
  <c r="CE679" i="18" s="1"/>
  <c r="CE678" i="18" a="1"/>
  <c r="CE678" i="18" s="1"/>
  <c r="CE677" i="18" a="1"/>
  <c r="CE677" i="18" s="1"/>
  <c r="CE676" i="18" a="1"/>
  <c r="CE676" i="18" s="1"/>
  <c r="CE675" i="18" a="1"/>
  <c r="CE675" i="18" s="1"/>
  <c r="CE674" i="18" a="1"/>
  <c r="CE674" i="18" s="1"/>
  <c r="CE673" i="18" a="1"/>
  <c r="CE673" i="18" s="1"/>
  <c r="CE672" i="18" a="1"/>
  <c r="CE672" i="18" s="1"/>
  <c r="CE671" i="18" a="1"/>
  <c r="CE671" i="18" s="1"/>
  <c r="CE670" i="18" a="1"/>
  <c r="CE670" i="18" s="1"/>
  <c r="CE669" i="18" a="1"/>
  <c r="CE669" i="18" s="1"/>
  <c r="CE668" i="18" a="1"/>
  <c r="CE668" i="18" s="1"/>
  <c r="CE667" i="18" a="1"/>
  <c r="CE667" i="18" s="1"/>
  <c r="CE666" i="18" a="1"/>
  <c r="CE666" i="18" s="1"/>
  <c r="CE665" i="18" a="1"/>
  <c r="CE665" i="18" s="1"/>
  <c r="CE664" i="18" a="1"/>
  <c r="CE664" i="18" s="1"/>
  <c r="CE663" i="18" a="1"/>
  <c r="CE663" i="18" s="1"/>
  <c r="CE629" i="18"/>
  <c r="CE661" i="18" a="1"/>
  <c r="CE661" i="18" s="1"/>
  <c r="CE660" i="18" a="1"/>
  <c r="CE660" i="18" s="1"/>
  <c r="CE659" i="18" a="1"/>
  <c r="CE659" i="18" s="1"/>
  <c r="CE658" i="18" a="1"/>
  <c r="CE658" i="18" s="1"/>
  <c r="CE657" i="18" a="1"/>
  <c r="CE657" i="18" s="1"/>
  <c r="CE656" i="18" a="1"/>
  <c r="CE656" i="18" s="1"/>
  <c r="CE655" i="18" a="1"/>
  <c r="CE655" i="18" s="1"/>
  <c r="CE654" i="18" a="1"/>
  <c r="CE654" i="18" s="1"/>
  <c r="CE650" i="18" a="1"/>
  <c r="CE650" i="18" s="1"/>
  <c r="CE649" i="18" a="1"/>
  <c r="CE649" i="18" s="1"/>
  <c r="CE648" i="18" a="1"/>
  <c r="CE648" i="18" s="1"/>
  <c r="CE647" i="18" a="1"/>
  <c r="CE647" i="18" s="1"/>
  <c r="CE646" i="18" a="1"/>
  <c r="CE646" i="18" s="1"/>
  <c r="CE653" i="18" a="1"/>
  <c r="CE653" i="18" s="1"/>
  <c r="CE637" i="18" a="1"/>
  <c r="CE637" i="18" s="1"/>
  <c r="CE636" i="18" a="1"/>
  <c r="CE636" i="18" s="1"/>
  <c r="CE635" i="18" a="1"/>
  <c r="CE635" i="18" s="1"/>
  <c r="CE634" i="18" a="1"/>
  <c r="CE634" i="18" s="1"/>
  <c r="CE633" i="18" a="1"/>
  <c r="CE633" i="18" s="1"/>
  <c r="CE632" i="18" a="1"/>
  <c r="CE632" i="18" s="1"/>
  <c r="CE631" i="18" a="1"/>
  <c r="CE631" i="18" s="1"/>
  <c r="CE630" i="18"/>
  <c r="CE623" i="18" a="1"/>
  <c r="CE623" i="18" s="1"/>
  <c r="CE622" i="18" a="1"/>
  <c r="CE622" i="18" s="1"/>
  <c r="CE621" i="18" a="1"/>
  <c r="CE621" i="18" s="1"/>
  <c r="CE620" i="18" a="1"/>
  <c r="CE620" i="18" s="1"/>
  <c r="CE619" i="18" a="1"/>
  <c r="CE619" i="18" s="1"/>
  <c r="CE618" i="18" a="1"/>
  <c r="CE618" i="18" s="1"/>
  <c r="CE617" i="18" a="1"/>
  <c r="CE617" i="18" s="1"/>
  <c r="CE616" i="18" a="1"/>
  <c r="CE616" i="18" s="1"/>
  <c r="CE615" i="18" a="1"/>
  <c r="CE615" i="18" s="1"/>
  <c r="CE614" i="18" a="1"/>
  <c r="CE614" i="18" s="1"/>
  <c r="CE613" i="18" a="1"/>
  <c r="CE613" i="18" s="1"/>
  <c r="CE612" i="18" a="1"/>
  <c r="CE612" i="18" s="1"/>
  <c r="CE611" i="18" a="1"/>
  <c r="CE611" i="18" s="1"/>
  <c r="CE610" i="18" a="1"/>
  <c r="CE610" i="18" s="1"/>
  <c r="CE609" i="18" a="1"/>
  <c r="CE609" i="18" s="1"/>
  <c r="CE608" i="18" a="1"/>
  <c r="CE608" i="18" s="1"/>
  <c r="CE607" i="18" a="1"/>
  <c r="CE607" i="18" s="1"/>
  <c r="CE606" i="18" a="1"/>
  <c r="CE606" i="18" s="1"/>
  <c r="CE662" i="18" a="1"/>
  <c r="CE662" i="18" s="1"/>
  <c r="CE645" i="18" a="1"/>
  <c r="CE645" i="18" s="1"/>
  <c r="CE644" i="18" a="1"/>
  <c r="CE644" i="18" s="1"/>
  <c r="CE643" i="18" a="1"/>
  <c r="CE643" i="18" s="1"/>
  <c r="CE642" i="18" a="1"/>
  <c r="CE642" i="18" s="1"/>
  <c r="CE641" i="18" a="1"/>
  <c r="CE641" i="18" s="1"/>
  <c r="CE640" i="18" a="1"/>
  <c r="CE640" i="18" s="1"/>
  <c r="CE639" i="18" a="1"/>
  <c r="CE639" i="18" s="1"/>
  <c r="CE638" i="18" a="1"/>
  <c r="CE638" i="18" s="1"/>
  <c r="CE605" i="18" a="1"/>
  <c r="CE605" i="18" s="1"/>
  <c r="CE604" i="18" a="1"/>
  <c r="CE604" i="18" s="1"/>
  <c r="CE603" i="18" a="1"/>
  <c r="CE603" i="18" s="1"/>
  <c r="CE572" i="18"/>
  <c r="CE602" i="18" a="1"/>
  <c r="CE602" i="18" s="1"/>
  <c r="CE601" i="18" a="1"/>
  <c r="CE601" i="18" s="1"/>
  <c r="CE600" i="18" a="1"/>
  <c r="CE600" i="18" s="1"/>
  <c r="CE599" i="18" a="1"/>
  <c r="CE599" i="18" s="1"/>
  <c r="CE598" i="18" a="1"/>
  <c r="CE598" i="18" s="1"/>
  <c r="CE597" i="18" a="1"/>
  <c r="CE597" i="18" s="1"/>
  <c r="CE596" i="18" a="1"/>
  <c r="CE596" i="18" s="1"/>
  <c r="CE595" i="18" a="1"/>
  <c r="CE595" i="18" s="1"/>
  <c r="CE594" i="18" a="1"/>
  <c r="CE594" i="18" s="1"/>
  <c r="CE593" i="18" a="1"/>
  <c r="CE593" i="18" s="1"/>
  <c r="CE592" i="18" a="1"/>
  <c r="CE592" i="18" s="1"/>
  <c r="CE591" i="18" a="1"/>
  <c r="CE591" i="18" s="1"/>
  <c r="CE590" i="18" a="1"/>
  <c r="CE590" i="18" s="1"/>
  <c r="CE589" i="18" a="1"/>
  <c r="CE589" i="18" s="1"/>
  <c r="CE588" i="18" a="1"/>
  <c r="CE588" i="18" s="1"/>
  <c r="CE587" i="18" a="1"/>
  <c r="CE587" i="18" s="1"/>
  <c r="CE586" i="18" a="1"/>
  <c r="CE586" i="18" s="1"/>
  <c r="CE585" i="18" a="1"/>
  <c r="CE585" i="18" s="1"/>
  <c r="CE584" i="18" a="1"/>
  <c r="CE584" i="18" s="1"/>
  <c r="CE583" i="18" a="1"/>
  <c r="CE583" i="18" s="1"/>
  <c r="CE582" i="18" a="1"/>
  <c r="CE582" i="18" s="1"/>
  <c r="CE581" i="18" a="1"/>
  <c r="CE581" i="18" s="1"/>
  <c r="CE651" i="18" a="1"/>
  <c r="CE651" i="18" s="1"/>
  <c r="CE573" i="18"/>
  <c r="CE566" i="18" a="1"/>
  <c r="CE566" i="18" s="1"/>
  <c r="CE565" i="18" a="1"/>
  <c r="CE565" i="18" s="1"/>
  <c r="CE564" i="18" a="1"/>
  <c r="CE564" i="18" s="1"/>
  <c r="CE563" i="18" a="1"/>
  <c r="CE563" i="18" s="1"/>
  <c r="CE562" i="18" a="1"/>
  <c r="CE562" i="18" s="1"/>
  <c r="CE652" i="18" a="1"/>
  <c r="CE652" i="18" s="1"/>
  <c r="CE580" i="18" a="1"/>
  <c r="CE580" i="18" s="1"/>
  <c r="CE579" i="18" a="1"/>
  <c r="CE579" i="18" s="1"/>
  <c r="CE574" i="18" a="1"/>
  <c r="CE574" i="18" s="1"/>
  <c r="CE561" i="18" a="1"/>
  <c r="CE561" i="18" s="1"/>
  <c r="CE560" i="18" a="1"/>
  <c r="CE560" i="18" s="1"/>
  <c r="CE559" i="18" a="1"/>
  <c r="CE559" i="18" s="1"/>
  <c r="CE558" i="18" a="1"/>
  <c r="CE558" i="18" s="1"/>
  <c r="CE557" i="18" a="1"/>
  <c r="CE557" i="18" s="1"/>
  <c r="CE556" i="18" a="1"/>
  <c r="CE556" i="18" s="1"/>
  <c r="CE555" i="18" a="1"/>
  <c r="CE555" i="18" s="1"/>
  <c r="CE554" i="18" a="1"/>
  <c r="CE554" i="18" s="1"/>
  <c r="CE578" i="18" a="1"/>
  <c r="CE578" i="18" s="1"/>
  <c r="CE576" i="18" a="1"/>
  <c r="CE576" i="18" s="1"/>
  <c r="CE575" i="18" a="1"/>
  <c r="CE575" i="18" s="1"/>
  <c r="CE515" i="18"/>
  <c r="CE527" i="18" a="1"/>
  <c r="CE527" i="18" s="1"/>
  <c r="CE526" i="18" a="1"/>
  <c r="CE526" i="18" s="1"/>
  <c r="CE525" i="18" a="1"/>
  <c r="CE525" i="18" s="1"/>
  <c r="CE524" i="18" a="1"/>
  <c r="CE524" i="18" s="1"/>
  <c r="CE523" i="18" a="1"/>
  <c r="CE523" i="18" s="1"/>
  <c r="CE522" i="18" a="1"/>
  <c r="CE522" i="18" s="1"/>
  <c r="CE521" i="18" a="1"/>
  <c r="CE521" i="18" s="1"/>
  <c r="CE520" i="18" a="1"/>
  <c r="CE520" i="18" s="1"/>
  <c r="CE519" i="18" a="1"/>
  <c r="CE519" i="18" s="1"/>
  <c r="CE518" i="18" a="1"/>
  <c r="CE518" i="18" s="1"/>
  <c r="CE517" i="18" a="1"/>
  <c r="CE517" i="18" s="1"/>
  <c r="CE516" i="18"/>
  <c r="CE509" i="18" a="1"/>
  <c r="CE509" i="18" s="1"/>
  <c r="CE508" i="18" a="1"/>
  <c r="CE508" i="18" s="1"/>
  <c r="CE507" i="18" a="1"/>
  <c r="CE507" i="18" s="1"/>
  <c r="CE506" i="18" a="1"/>
  <c r="CE506" i="18" s="1"/>
  <c r="CE505" i="18" a="1"/>
  <c r="CE505" i="18" s="1"/>
  <c r="CE504" i="18" a="1"/>
  <c r="CE504" i="18" s="1"/>
  <c r="CE503" i="18" a="1"/>
  <c r="CE503" i="18" s="1"/>
  <c r="CE502" i="18" a="1"/>
  <c r="CE502" i="18" s="1"/>
  <c r="CE501" i="18" a="1"/>
  <c r="CE501" i="18" s="1"/>
  <c r="CE500" i="18" a="1"/>
  <c r="CE500" i="18" s="1"/>
  <c r="CE499" i="18" a="1"/>
  <c r="CE499" i="18" s="1"/>
  <c r="CE498" i="18" a="1"/>
  <c r="CE498" i="18" s="1"/>
  <c r="CE497" i="18" a="1"/>
  <c r="CE497" i="18" s="1"/>
  <c r="CE496" i="18" a="1"/>
  <c r="CE496" i="18" s="1"/>
  <c r="CE495" i="18" a="1"/>
  <c r="CE495" i="18" s="1"/>
  <c r="CE494" i="18" a="1"/>
  <c r="CE494" i="18" s="1"/>
  <c r="CE493" i="18" a="1"/>
  <c r="CE493" i="18" s="1"/>
  <c r="CE492" i="18" a="1"/>
  <c r="CE492" i="18" s="1"/>
  <c r="CE491" i="18" a="1"/>
  <c r="CE491" i="18" s="1"/>
  <c r="CE490" i="18" a="1"/>
  <c r="CE490" i="18" s="1"/>
  <c r="CE489" i="18" a="1"/>
  <c r="CE489" i="18" s="1"/>
  <c r="CE488" i="18" a="1"/>
  <c r="CE488" i="18" s="1"/>
  <c r="CE487" i="18" a="1"/>
  <c r="CE487" i="18" s="1"/>
  <c r="CE486" i="18" a="1"/>
  <c r="CE486" i="18" s="1"/>
  <c r="CE485" i="18" a="1"/>
  <c r="CE485" i="18" s="1"/>
  <c r="CE484" i="18" a="1"/>
  <c r="CE484" i="18" s="1"/>
  <c r="CE483" i="18" a="1"/>
  <c r="CE483" i="18" s="1"/>
  <c r="CE482" i="18" a="1"/>
  <c r="CE482" i="18" s="1"/>
  <c r="CE481" i="18" a="1"/>
  <c r="CE481" i="18" s="1"/>
  <c r="CE480" i="18" a="1"/>
  <c r="CE480" i="18" s="1"/>
  <c r="CE479" i="18" a="1"/>
  <c r="CE479" i="18" s="1"/>
  <c r="CE478" i="18" a="1"/>
  <c r="CE478" i="18" s="1"/>
  <c r="CE477" i="18" a="1"/>
  <c r="CE477" i="18" s="1"/>
  <c r="CE476" i="18" a="1"/>
  <c r="CE476" i="18" s="1"/>
  <c r="CE475" i="18" a="1"/>
  <c r="CE475" i="18" s="1"/>
  <c r="CE474" i="18" a="1"/>
  <c r="CE474" i="18" s="1"/>
  <c r="CE530" i="18" a="1"/>
  <c r="CE530" i="18" s="1"/>
  <c r="CE529" i="18" a="1"/>
  <c r="CE529" i="18" s="1"/>
  <c r="CE528" i="18" a="1"/>
  <c r="CE528" i="18" s="1"/>
  <c r="CE473" i="18" a="1"/>
  <c r="CE473" i="18" s="1"/>
  <c r="CE472" i="18" a="1"/>
  <c r="CE472" i="18" s="1"/>
  <c r="CE471" i="18" a="1"/>
  <c r="CE471" i="18" s="1"/>
  <c r="CE470" i="18" a="1"/>
  <c r="CE470" i="18" s="1"/>
  <c r="CE469" i="18" a="1"/>
  <c r="CE469" i="18" s="1"/>
  <c r="CE468" i="18" a="1"/>
  <c r="CE468" i="18" s="1"/>
  <c r="CE467" i="18" a="1"/>
  <c r="CE467" i="18" s="1"/>
  <c r="CE466" i="18" a="1"/>
  <c r="CE466" i="18" s="1"/>
  <c r="CE465" i="18" a="1"/>
  <c r="CE465" i="18" s="1"/>
  <c r="CE464" i="18" a="1"/>
  <c r="CE464" i="18" s="1"/>
  <c r="CE463" i="18" a="1"/>
  <c r="CE463" i="18" s="1"/>
  <c r="CE462" i="18" a="1"/>
  <c r="CE462" i="18" s="1"/>
  <c r="CE461" i="18" a="1"/>
  <c r="CE461" i="18" s="1"/>
  <c r="CE460" i="18" a="1"/>
  <c r="CE460" i="18" s="1"/>
  <c r="CE459" i="18"/>
  <c r="CE452" i="18" a="1"/>
  <c r="CE452" i="18" s="1"/>
  <c r="CE451" i="18" a="1"/>
  <c r="CE451" i="18" s="1"/>
  <c r="CE450" i="18" a="1"/>
  <c r="CE450" i="18" s="1"/>
  <c r="CE449" i="18" a="1"/>
  <c r="CE449" i="18" s="1"/>
  <c r="CE448" i="18" a="1"/>
  <c r="CE448" i="18" s="1"/>
  <c r="CE447" i="18" a="1"/>
  <c r="CE447" i="18" s="1"/>
  <c r="CE446" i="18" a="1"/>
  <c r="CE446" i="18" s="1"/>
  <c r="CE445" i="18" a="1"/>
  <c r="CE445" i="18" s="1"/>
  <c r="CE444" i="18" a="1"/>
  <c r="CE444" i="18" s="1"/>
  <c r="CE443" i="18" a="1"/>
  <c r="CE443" i="18" s="1"/>
  <c r="CE442" i="18" a="1"/>
  <c r="CE442" i="18" s="1"/>
  <c r="CE441" i="18" a="1"/>
  <c r="CE441" i="18" s="1"/>
  <c r="CE440" i="18" a="1"/>
  <c r="CE440" i="18" s="1"/>
  <c r="CE439" i="18" a="1"/>
  <c r="CE439" i="18" s="1"/>
  <c r="CE438" i="18" a="1"/>
  <c r="CE438" i="18" s="1"/>
  <c r="CE437" i="18" a="1"/>
  <c r="CE437" i="18" s="1"/>
  <c r="CE436" i="18" a="1"/>
  <c r="CE436" i="18" s="1"/>
  <c r="CE435" i="18" a="1"/>
  <c r="CE435" i="18" s="1"/>
  <c r="CE434" i="18" a="1"/>
  <c r="CE434" i="18" s="1"/>
  <c r="CE433" i="18" a="1"/>
  <c r="CE433" i="18" s="1"/>
  <c r="CE432" i="18" a="1"/>
  <c r="CE432" i="18" s="1"/>
  <c r="CE431" i="18" a="1"/>
  <c r="CE431" i="18" s="1"/>
  <c r="CE430" i="18" a="1"/>
  <c r="CE430" i="18" s="1"/>
  <c r="CE429" i="18" a="1"/>
  <c r="CE429" i="18" s="1"/>
  <c r="CE428" i="18" a="1"/>
  <c r="CE428" i="18" s="1"/>
  <c r="CE427" i="18" a="1"/>
  <c r="CE427" i="18" s="1"/>
  <c r="CE426" i="18" a="1"/>
  <c r="CE426" i="18" s="1"/>
  <c r="CE425" i="18" a="1"/>
  <c r="CE425" i="18" s="1"/>
  <c r="CE424" i="18" a="1"/>
  <c r="CE424" i="18" s="1"/>
  <c r="CE423" i="18" a="1"/>
  <c r="CE423" i="18" s="1"/>
  <c r="CE422" i="18" a="1"/>
  <c r="CE422" i="18" s="1"/>
  <c r="CE421" i="18" a="1"/>
  <c r="CE421" i="18" s="1"/>
  <c r="CE420" i="18" a="1"/>
  <c r="CE420" i="18" s="1"/>
  <c r="CE419" i="18" a="1"/>
  <c r="CE419" i="18" s="1"/>
  <c r="CE418" i="18" a="1"/>
  <c r="CE418" i="18" s="1"/>
  <c r="CE417" i="18" a="1"/>
  <c r="CE417" i="18" s="1"/>
  <c r="CE416" i="18" a="1"/>
  <c r="CE416" i="18" s="1"/>
  <c r="CE415" i="18" a="1"/>
  <c r="CE415" i="18" s="1"/>
  <c r="CE414" i="18" a="1"/>
  <c r="CE414" i="18" s="1"/>
  <c r="CE413" i="18" a="1"/>
  <c r="CE413" i="18" s="1"/>
  <c r="CE412" i="18" a="1"/>
  <c r="CE412" i="18" s="1"/>
  <c r="CE411" i="18" a="1"/>
  <c r="CE411" i="18" s="1"/>
  <c r="CE410" i="18" a="1"/>
  <c r="CE410" i="18" s="1"/>
  <c r="CE409" i="18" a="1"/>
  <c r="CE409" i="18" s="1"/>
  <c r="CE408" i="18" a="1"/>
  <c r="CE408" i="18" s="1"/>
  <c r="CE407" i="18" a="1"/>
  <c r="CE407" i="18" s="1"/>
  <c r="CE406" i="18" a="1"/>
  <c r="CE406" i="18" s="1"/>
  <c r="CE405" i="18" a="1"/>
  <c r="CE405" i="18" s="1"/>
  <c r="CE404" i="18" a="1"/>
  <c r="CE404" i="18" s="1"/>
  <c r="CE403" i="18" a="1"/>
  <c r="CE403" i="18" s="1"/>
  <c r="CE402" i="18"/>
  <c r="CE395" i="18" a="1"/>
  <c r="CE395" i="18" s="1"/>
  <c r="CE394" i="18" a="1"/>
  <c r="CE394" i="18" s="1"/>
  <c r="CE393" i="18" a="1"/>
  <c r="CE393" i="18" s="1"/>
  <c r="CE392" i="18" a="1"/>
  <c r="CE392" i="18" s="1"/>
  <c r="CE391" i="18" a="1"/>
  <c r="CE391" i="18" s="1"/>
  <c r="CE390" i="18" a="1"/>
  <c r="CE390" i="18" s="1"/>
  <c r="CE389" i="18" a="1"/>
  <c r="CE389" i="18" s="1"/>
  <c r="CE388" i="18" a="1"/>
  <c r="CE388" i="18" s="1"/>
  <c r="CE387" i="18" a="1"/>
  <c r="CE387" i="18" s="1"/>
  <c r="CE386" i="18" a="1"/>
  <c r="CE386" i="18" s="1"/>
  <c r="CE385" i="18" a="1"/>
  <c r="CE385" i="18" s="1"/>
  <c r="CE384" i="18" a="1"/>
  <c r="CE384" i="18" s="1"/>
  <c r="CE383" i="18" a="1"/>
  <c r="CE383" i="18" s="1"/>
  <c r="CE382" i="18" a="1"/>
  <c r="CE382" i="18" s="1"/>
  <c r="CE381" i="18" a="1"/>
  <c r="CE381" i="18" s="1"/>
  <c r="CE380" i="18" a="1"/>
  <c r="CE380" i="18" s="1"/>
  <c r="CE379" i="18" a="1"/>
  <c r="CE379" i="18" s="1"/>
  <c r="CE378" i="18" a="1"/>
  <c r="CE378" i="18" s="1"/>
  <c r="CE377" i="18" a="1"/>
  <c r="CE377" i="18" s="1"/>
  <c r="CE376" i="18" a="1"/>
  <c r="CE376" i="18" s="1"/>
  <c r="CE375" i="18" a="1"/>
  <c r="CE375" i="18" s="1"/>
  <c r="CE374" i="18" a="1"/>
  <c r="CE374" i="18" s="1"/>
  <c r="CE373" i="18" a="1"/>
  <c r="CE373" i="18" s="1"/>
  <c r="CE372" i="18" a="1"/>
  <c r="CE372" i="18" s="1"/>
  <c r="CE371" i="18" a="1"/>
  <c r="CE371" i="18" s="1"/>
  <c r="CE370" i="18" a="1"/>
  <c r="CE370" i="18" s="1"/>
  <c r="CE369" i="18" a="1"/>
  <c r="CE369" i="18" s="1"/>
  <c r="CE368" i="18" a="1"/>
  <c r="CE368" i="18" s="1"/>
  <c r="CE367" i="18" a="1"/>
  <c r="CE367" i="18" s="1"/>
  <c r="CE366" i="18" a="1"/>
  <c r="CE366" i="18" s="1"/>
  <c r="CE365" i="18" a="1"/>
  <c r="CE365" i="18" s="1"/>
  <c r="CE364" i="18" a="1"/>
  <c r="CE364" i="18" s="1"/>
  <c r="CE363" i="18" a="1"/>
  <c r="CE363" i="18" s="1"/>
  <c r="CE362" i="18" a="1"/>
  <c r="CE362" i="18" s="1"/>
  <c r="CE361" i="18" a="1"/>
  <c r="CE361" i="18" s="1"/>
  <c r="CE552" i="18" a="1"/>
  <c r="CE552" i="18" s="1"/>
  <c r="CE550" i="18" a="1"/>
  <c r="CE550" i="18" s="1"/>
  <c r="CE548" i="18" a="1"/>
  <c r="CE548" i="18" s="1"/>
  <c r="CE546" i="18" a="1"/>
  <c r="CE546" i="18" s="1"/>
  <c r="CE544" i="18" a="1"/>
  <c r="CE544" i="18" s="1"/>
  <c r="CE542" i="18" a="1"/>
  <c r="CE542" i="18" s="1"/>
  <c r="CE540" i="18" a="1"/>
  <c r="CE540" i="18" s="1"/>
  <c r="CE538" i="18" a="1"/>
  <c r="CE538" i="18" s="1"/>
  <c r="CE536" i="18" a="1"/>
  <c r="CE536" i="18" s="1"/>
  <c r="CE534" i="18" a="1"/>
  <c r="CE534" i="18" s="1"/>
  <c r="CE532" i="18" a="1"/>
  <c r="CE532" i="18" s="1"/>
  <c r="CE577" i="18" a="1"/>
  <c r="CE577" i="18" s="1"/>
  <c r="CE458" i="18"/>
  <c r="CE401" i="18"/>
  <c r="CE553" i="18" a="1"/>
  <c r="CE553" i="18" s="1"/>
  <c r="CE551" i="18" a="1"/>
  <c r="CE551" i="18" s="1"/>
  <c r="CE549" i="18" a="1"/>
  <c r="CE549" i="18" s="1"/>
  <c r="CE547" i="18" a="1"/>
  <c r="CE547" i="18" s="1"/>
  <c r="CE545" i="18" a="1"/>
  <c r="CE545" i="18" s="1"/>
  <c r="CE543" i="18" a="1"/>
  <c r="CE543" i="18" s="1"/>
  <c r="CE541" i="18" a="1"/>
  <c r="CE541" i="18" s="1"/>
  <c r="CE539" i="18" a="1"/>
  <c r="CE539" i="18" s="1"/>
  <c r="CE537" i="18" a="1"/>
  <c r="CE537" i="18" s="1"/>
  <c r="CE535" i="18" a="1"/>
  <c r="CE535" i="18" s="1"/>
  <c r="CE533" i="18" a="1"/>
  <c r="CE533" i="18" s="1"/>
  <c r="CE531" i="18" a="1"/>
  <c r="CE531" i="18" s="1"/>
  <c r="CE288" i="18"/>
  <c r="CE287" i="18"/>
  <c r="CE250" i="18" a="1"/>
  <c r="CE250" i="18" s="1"/>
  <c r="CE249" i="18" a="1"/>
  <c r="CE249" i="18" s="1"/>
  <c r="CE248" i="18" a="1"/>
  <c r="CE248" i="18" s="1"/>
  <c r="CE247" i="18" a="1"/>
  <c r="CE247" i="18" s="1"/>
  <c r="CE246" i="18" a="1"/>
  <c r="CE246" i="18" s="1"/>
  <c r="CE245" i="18" a="1"/>
  <c r="CE245" i="18" s="1"/>
  <c r="CE244" i="18" a="1"/>
  <c r="CE244" i="18" s="1"/>
  <c r="CE243" i="18" a="1"/>
  <c r="CE243" i="18" s="1"/>
  <c r="CE242" i="18" a="1"/>
  <c r="CE242" i="18" s="1"/>
  <c r="CE241" i="18" a="1"/>
  <c r="CE241" i="18" s="1"/>
  <c r="CE240" i="18" a="1"/>
  <c r="CE240" i="18" s="1"/>
  <c r="CE239" i="18" a="1"/>
  <c r="CE239" i="18" s="1"/>
  <c r="CE238" i="18" a="1"/>
  <c r="CE238" i="18" s="1"/>
  <c r="CE237" i="18" a="1"/>
  <c r="CE237" i="18" s="1"/>
  <c r="CE236" i="18" a="1"/>
  <c r="CE236" i="18" s="1"/>
  <c r="CE235" i="18" a="1"/>
  <c r="CE235" i="18" s="1"/>
  <c r="CE234" i="18" a="1"/>
  <c r="CE234" i="18" s="1"/>
  <c r="CE233" i="18" a="1"/>
  <c r="CE233" i="18" s="1"/>
  <c r="CE232" i="18" a="1"/>
  <c r="CE232" i="18" s="1"/>
  <c r="CE231" i="18"/>
  <c r="CE224" i="18" a="1"/>
  <c r="CE224" i="18" s="1"/>
  <c r="CE223" i="18" a="1"/>
  <c r="CE223" i="18" s="1"/>
  <c r="CE222" i="18" a="1"/>
  <c r="CE222" i="18" s="1"/>
  <c r="CE221" i="18" a="1"/>
  <c r="CE221" i="18" s="1"/>
  <c r="CE220" i="18" a="1"/>
  <c r="CE220" i="18" s="1"/>
  <c r="CE219" i="18" a="1"/>
  <c r="CE219" i="18" s="1"/>
  <c r="CE218" i="18" a="1"/>
  <c r="CE218" i="18" s="1"/>
  <c r="CE217" i="18" a="1"/>
  <c r="CE217" i="18" s="1"/>
  <c r="CE216" i="18" a="1"/>
  <c r="CE216" i="18" s="1"/>
  <c r="CE215" i="18" a="1"/>
  <c r="CE215" i="18" s="1"/>
  <c r="CE214" i="18" a="1"/>
  <c r="CE214" i="18" s="1"/>
  <c r="CE213" i="18" a="1"/>
  <c r="CE213" i="18" s="1"/>
  <c r="CE212" i="18" a="1"/>
  <c r="CE212" i="18" s="1"/>
  <c r="CE211" i="18" a="1"/>
  <c r="CE211" i="18" s="1"/>
  <c r="CE210" i="18" a="1"/>
  <c r="CE210" i="18" s="1"/>
  <c r="CE209" i="18" a="1"/>
  <c r="CE209" i="18" s="1"/>
  <c r="CE208" i="18" a="1"/>
  <c r="CE208" i="18" s="1"/>
  <c r="CE207" i="18" a="1"/>
  <c r="CE207" i="18" s="1"/>
  <c r="CE206" i="18" a="1"/>
  <c r="CE206" i="18" s="1"/>
  <c r="CE205" i="18" a="1"/>
  <c r="CE205" i="18" s="1"/>
  <c r="CE204" i="18" a="1"/>
  <c r="CE204" i="18" s="1"/>
  <c r="CE203" i="18" a="1"/>
  <c r="CE203" i="18" s="1"/>
  <c r="CE202" i="18" a="1"/>
  <c r="CE202" i="18" s="1"/>
  <c r="CE201" i="18" a="1"/>
  <c r="CE201" i="18" s="1"/>
  <c r="CE200" i="18" a="1"/>
  <c r="CE200" i="18" s="1"/>
  <c r="CE199" i="18" a="1"/>
  <c r="CE199" i="18" s="1"/>
  <c r="CE198" i="18" a="1"/>
  <c r="CE198" i="18" s="1"/>
  <c r="CE197" i="18" a="1"/>
  <c r="CE197" i="18" s="1"/>
  <c r="CE360" i="18" a="1"/>
  <c r="CE360" i="18" s="1"/>
  <c r="CE359" i="18" a="1"/>
  <c r="CE359" i="18" s="1"/>
  <c r="CE358" i="18" a="1"/>
  <c r="CE358" i="18" s="1"/>
  <c r="CE357" i="18" a="1"/>
  <c r="CE357" i="18" s="1"/>
  <c r="CE356" i="18" a="1"/>
  <c r="CE356" i="18" s="1"/>
  <c r="CE355" i="18" a="1"/>
  <c r="CE355" i="18" s="1"/>
  <c r="CE354" i="18" a="1"/>
  <c r="CE354" i="18" s="1"/>
  <c r="CE353" i="18" a="1"/>
  <c r="CE353" i="18" s="1"/>
  <c r="CE352" i="18" a="1"/>
  <c r="CE352" i="18" s="1"/>
  <c r="CE351" i="18" a="1"/>
  <c r="CE351" i="18" s="1"/>
  <c r="CE350" i="18" a="1"/>
  <c r="CE350" i="18" s="1"/>
  <c r="CE349" i="18" a="1"/>
  <c r="CE349" i="18" s="1"/>
  <c r="CE348" i="18" a="1"/>
  <c r="CE348" i="18" s="1"/>
  <c r="CE347" i="18" a="1"/>
  <c r="CE347" i="18" s="1"/>
  <c r="CE346" i="18" a="1"/>
  <c r="CE346" i="18" s="1"/>
  <c r="CE281" i="18" a="1"/>
  <c r="CE281" i="18" s="1"/>
  <c r="CE280" i="18" a="1"/>
  <c r="CE280" i="18" s="1"/>
  <c r="CE279" i="18" a="1"/>
  <c r="CE279" i="18" s="1"/>
  <c r="CE278" i="18" a="1"/>
  <c r="CE278" i="18" s="1"/>
  <c r="CE277" i="18" a="1"/>
  <c r="CE277" i="18" s="1"/>
  <c r="CE276" i="18" a="1"/>
  <c r="CE276" i="18" s="1"/>
  <c r="CE275" i="18" a="1"/>
  <c r="CE275" i="18" s="1"/>
  <c r="CE274" i="18" a="1"/>
  <c r="CE274" i="18" s="1"/>
  <c r="CE273" i="18" a="1"/>
  <c r="CE273" i="18" s="1"/>
  <c r="CE272" i="18" a="1"/>
  <c r="CE272" i="18" s="1"/>
  <c r="CE271" i="18" a="1"/>
  <c r="CE271" i="18" s="1"/>
  <c r="CE270" i="18" a="1"/>
  <c r="CE270" i="18" s="1"/>
  <c r="CE269" i="18" a="1"/>
  <c r="CE269" i="18" s="1"/>
  <c r="CE268" i="18" a="1"/>
  <c r="CE268" i="18" s="1"/>
  <c r="CE267" i="18" a="1"/>
  <c r="CE267" i="18" s="1"/>
  <c r="CE266" i="18" a="1"/>
  <c r="CE266" i="18" s="1"/>
  <c r="CE265" i="18" a="1"/>
  <c r="CE265" i="18" s="1"/>
  <c r="CE264" i="18" a="1"/>
  <c r="CE264" i="18" s="1"/>
  <c r="CE263" i="18" a="1"/>
  <c r="CE263" i="18" s="1"/>
  <c r="CE262" i="18" a="1"/>
  <c r="CE262" i="18" s="1"/>
  <c r="CE261" i="18" a="1"/>
  <c r="CE261" i="18" s="1"/>
  <c r="CE260" i="18" a="1"/>
  <c r="CE260" i="18" s="1"/>
  <c r="CE259" i="18" a="1"/>
  <c r="CE259" i="18" s="1"/>
  <c r="CE258" i="18" a="1"/>
  <c r="CE258" i="18" s="1"/>
  <c r="CE257" i="18" a="1"/>
  <c r="CE257" i="18" s="1"/>
  <c r="CE256" i="18" a="1"/>
  <c r="CE256" i="18" s="1"/>
  <c r="CE255" i="18" a="1"/>
  <c r="CE255" i="18" s="1"/>
  <c r="CE254" i="18" a="1"/>
  <c r="CE254" i="18" s="1"/>
  <c r="CE253" i="18" a="1"/>
  <c r="CE253" i="18" s="1"/>
  <c r="CE252" i="18" a="1"/>
  <c r="CE252" i="18" s="1"/>
  <c r="CE251" i="18" a="1"/>
  <c r="CE251" i="18" s="1"/>
  <c r="CE345" i="18"/>
  <c r="CE344" i="18"/>
  <c r="CI680" i="18" a="1"/>
  <c r="CI680" i="18" s="1"/>
  <c r="CI679" i="18" a="1"/>
  <c r="CI679" i="18" s="1"/>
  <c r="CI671" i="18" a="1"/>
  <c r="CI671" i="18" s="1"/>
  <c r="CI670" i="18" a="1"/>
  <c r="CI670" i="18" s="1"/>
  <c r="CI669" i="18" a="1"/>
  <c r="CI669" i="18" s="1"/>
  <c r="CI668" i="18" a="1"/>
  <c r="CI668" i="18" s="1"/>
  <c r="CI667" i="18" a="1"/>
  <c r="CI667" i="18" s="1"/>
  <c r="CI666" i="18" a="1"/>
  <c r="CI666" i="18" s="1"/>
  <c r="CI665" i="18" a="1"/>
  <c r="CI665" i="18" s="1"/>
  <c r="CI664" i="18" a="1"/>
  <c r="CI664" i="18" s="1"/>
  <c r="CI663" i="18" a="1"/>
  <c r="CI663" i="18" s="1"/>
  <c r="CI677" i="18" a="1"/>
  <c r="CI677" i="18" s="1"/>
  <c r="CI673" i="18" a="1"/>
  <c r="CI673" i="18" s="1"/>
  <c r="CI629" i="18"/>
  <c r="CI676" i="18" a="1"/>
  <c r="CI676" i="18" s="1"/>
  <c r="CI675" i="18" a="1"/>
  <c r="CI675" i="18" s="1"/>
  <c r="CI674" i="18" a="1"/>
  <c r="CI674" i="18" s="1"/>
  <c r="CI678" i="18" a="1"/>
  <c r="CI678" i="18" s="1"/>
  <c r="CI662" i="18" a="1"/>
  <c r="CI662" i="18" s="1"/>
  <c r="CI661" i="18" a="1"/>
  <c r="CI661" i="18" s="1"/>
  <c r="CI659" i="18" a="1"/>
  <c r="CI659" i="18" s="1"/>
  <c r="CI658" i="18" a="1"/>
  <c r="CI658" i="18" s="1"/>
  <c r="CI657" i="18" a="1"/>
  <c r="CI657" i="18" s="1"/>
  <c r="CI656" i="18" a="1"/>
  <c r="CI656" i="18" s="1"/>
  <c r="CI655" i="18" a="1"/>
  <c r="CI655" i="18" s="1"/>
  <c r="CI651" i="18" a="1"/>
  <c r="CI651" i="18" s="1"/>
  <c r="CI650" i="18" a="1"/>
  <c r="CI650" i="18" s="1"/>
  <c r="CI649" i="18" a="1"/>
  <c r="CI649" i="18" s="1"/>
  <c r="CI648" i="18" a="1"/>
  <c r="CI648" i="18" s="1"/>
  <c r="CI647" i="18" a="1"/>
  <c r="CI647" i="18" s="1"/>
  <c r="CI646" i="18" a="1"/>
  <c r="CI646" i="18" s="1"/>
  <c r="CI654" i="18" a="1"/>
  <c r="CI654" i="18" s="1"/>
  <c r="CI645" i="18" a="1"/>
  <c r="CI645" i="18" s="1"/>
  <c r="CI644" i="18" a="1"/>
  <c r="CI644" i="18" s="1"/>
  <c r="CI643" i="18" a="1"/>
  <c r="CI643" i="18" s="1"/>
  <c r="CI642" i="18" a="1"/>
  <c r="CI642" i="18" s="1"/>
  <c r="CI641" i="18" a="1"/>
  <c r="CI641" i="18" s="1"/>
  <c r="CI640" i="18" a="1"/>
  <c r="CI640" i="18" s="1"/>
  <c r="CI639" i="18" a="1"/>
  <c r="CI639" i="18" s="1"/>
  <c r="CI638" i="18" a="1"/>
  <c r="CI638" i="18" s="1"/>
  <c r="CI660" i="18" a="1"/>
  <c r="CI660" i="18" s="1"/>
  <c r="CI653" i="18" a="1"/>
  <c r="CI653" i="18" s="1"/>
  <c r="CI652" i="18" a="1"/>
  <c r="CI652" i="18" s="1"/>
  <c r="CI630" i="18"/>
  <c r="CI631" i="18" a="1"/>
  <c r="CI631" i="18" s="1"/>
  <c r="CI623" i="18" a="1"/>
  <c r="CI623" i="18" s="1"/>
  <c r="CI622" i="18" a="1"/>
  <c r="CI622" i="18" s="1"/>
  <c r="CI621" i="18" a="1"/>
  <c r="CI621" i="18" s="1"/>
  <c r="CI620" i="18" a="1"/>
  <c r="CI620" i="18" s="1"/>
  <c r="CI619" i="18" a="1"/>
  <c r="CI619" i="18" s="1"/>
  <c r="CI618" i="18" a="1"/>
  <c r="CI618" i="18" s="1"/>
  <c r="CI617" i="18" a="1"/>
  <c r="CI617" i="18" s="1"/>
  <c r="CI616" i="18" a="1"/>
  <c r="CI616" i="18" s="1"/>
  <c r="CI615" i="18" a="1"/>
  <c r="CI615" i="18" s="1"/>
  <c r="CI614" i="18" a="1"/>
  <c r="CI614" i="18" s="1"/>
  <c r="CI613" i="18" a="1"/>
  <c r="CI613" i="18" s="1"/>
  <c r="CI612" i="18" a="1"/>
  <c r="CI612" i="18" s="1"/>
  <c r="CI611" i="18" a="1"/>
  <c r="CI611" i="18" s="1"/>
  <c r="CI610" i="18" a="1"/>
  <c r="CI610" i="18" s="1"/>
  <c r="CI609" i="18" a="1"/>
  <c r="CI609" i="18" s="1"/>
  <c r="CI608" i="18" a="1"/>
  <c r="CI608" i="18" s="1"/>
  <c r="CI607" i="18" a="1"/>
  <c r="CI607" i="18" s="1"/>
  <c r="CI606" i="18" a="1"/>
  <c r="CI606" i="18" s="1"/>
  <c r="CI672" i="18" a="1"/>
  <c r="CI672" i="18" s="1"/>
  <c r="CI572" i="18"/>
  <c r="CI602" i="18" a="1"/>
  <c r="CI602" i="18" s="1"/>
  <c r="CI601" i="18" a="1"/>
  <c r="CI601" i="18" s="1"/>
  <c r="CI600" i="18" a="1"/>
  <c r="CI600" i="18" s="1"/>
  <c r="CI599" i="18" a="1"/>
  <c r="CI599" i="18" s="1"/>
  <c r="CI598" i="18" a="1"/>
  <c r="CI598" i="18" s="1"/>
  <c r="CI597" i="18" a="1"/>
  <c r="CI597" i="18" s="1"/>
  <c r="CI596" i="18" a="1"/>
  <c r="CI596" i="18" s="1"/>
  <c r="CI595" i="18" a="1"/>
  <c r="CI595" i="18" s="1"/>
  <c r="CI594" i="18" a="1"/>
  <c r="CI594" i="18" s="1"/>
  <c r="CI593" i="18" a="1"/>
  <c r="CI593" i="18" s="1"/>
  <c r="CI592" i="18" a="1"/>
  <c r="CI592" i="18" s="1"/>
  <c r="CI591" i="18" a="1"/>
  <c r="CI591" i="18" s="1"/>
  <c r="CI590" i="18" a="1"/>
  <c r="CI590" i="18" s="1"/>
  <c r="CI589" i="18" a="1"/>
  <c r="CI589" i="18" s="1"/>
  <c r="CI588" i="18" a="1"/>
  <c r="CI588" i="18" s="1"/>
  <c r="CI587" i="18" a="1"/>
  <c r="CI587" i="18" s="1"/>
  <c r="CI586" i="18" a="1"/>
  <c r="CI586" i="18" s="1"/>
  <c r="CI585" i="18" a="1"/>
  <c r="CI585" i="18" s="1"/>
  <c r="CI584" i="18" a="1"/>
  <c r="CI584" i="18" s="1"/>
  <c r="CI583" i="18" a="1"/>
  <c r="CI583" i="18" s="1"/>
  <c r="CI582" i="18" a="1"/>
  <c r="CI582" i="18" s="1"/>
  <c r="CI581" i="18" a="1"/>
  <c r="CI581" i="18" s="1"/>
  <c r="CI604" i="18" a="1"/>
  <c r="CI604" i="18" s="1"/>
  <c r="CI637" i="18" a="1"/>
  <c r="CI637" i="18" s="1"/>
  <c r="CI635" i="18" a="1"/>
  <c r="CI635" i="18" s="1"/>
  <c r="CI633" i="18" a="1"/>
  <c r="CI633" i="18" s="1"/>
  <c r="CI605" i="18" a="1"/>
  <c r="CI605" i="18" s="1"/>
  <c r="CI632" i="18" a="1"/>
  <c r="CI632" i="18" s="1"/>
  <c r="CI636" i="18" a="1"/>
  <c r="CI636" i="18" s="1"/>
  <c r="CI603" i="18" a="1"/>
  <c r="CI603" i="18" s="1"/>
  <c r="CI634" i="18" a="1"/>
  <c r="CI634" i="18" s="1"/>
  <c r="CI578" i="18" a="1"/>
  <c r="CI578" i="18" s="1"/>
  <c r="CI577" i="18" a="1"/>
  <c r="CI577" i="18" s="1"/>
  <c r="CI576" i="18" a="1"/>
  <c r="CI576" i="18" s="1"/>
  <c r="CI575" i="18" a="1"/>
  <c r="CI575" i="18" s="1"/>
  <c r="CI579" i="18" a="1"/>
  <c r="CI579" i="18" s="1"/>
  <c r="CI574" i="18" a="1"/>
  <c r="CI574" i="18" s="1"/>
  <c r="CI554" i="18" a="1"/>
  <c r="CI554" i="18" s="1"/>
  <c r="CI563" i="18" a="1"/>
  <c r="CI563" i="18" s="1"/>
  <c r="CI564" i="18" a="1"/>
  <c r="CI564" i="18" s="1"/>
  <c r="CI561" i="18" a="1"/>
  <c r="CI561" i="18" s="1"/>
  <c r="CI560" i="18" a="1"/>
  <c r="CI560" i="18" s="1"/>
  <c r="CI559" i="18" a="1"/>
  <c r="CI559" i="18" s="1"/>
  <c r="CI558" i="18" a="1"/>
  <c r="CI558" i="18" s="1"/>
  <c r="CI557" i="18" a="1"/>
  <c r="CI557" i="18" s="1"/>
  <c r="CI556" i="18" a="1"/>
  <c r="CI556" i="18" s="1"/>
  <c r="CI555" i="18" a="1"/>
  <c r="CI555" i="18" s="1"/>
  <c r="CI573" i="18"/>
  <c r="CI565" i="18" a="1"/>
  <c r="CI565" i="18" s="1"/>
  <c r="CI562" i="18" a="1"/>
  <c r="CI562" i="18" s="1"/>
  <c r="CI528" i="18" a="1"/>
  <c r="CI528" i="18" s="1"/>
  <c r="CI515" i="18"/>
  <c r="CI566" i="18" a="1"/>
  <c r="CI566" i="18" s="1"/>
  <c r="CI553" i="18" a="1"/>
  <c r="CI553" i="18" s="1"/>
  <c r="CI552" i="18" a="1"/>
  <c r="CI552" i="18" s="1"/>
  <c r="CI551" i="18" a="1"/>
  <c r="CI551" i="18" s="1"/>
  <c r="CI550" i="18" a="1"/>
  <c r="CI550" i="18" s="1"/>
  <c r="CI549" i="18" a="1"/>
  <c r="CI549" i="18" s="1"/>
  <c r="CI548" i="18" a="1"/>
  <c r="CI548" i="18" s="1"/>
  <c r="CI547" i="18" a="1"/>
  <c r="CI547" i="18" s="1"/>
  <c r="CI546" i="18" a="1"/>
  <c r="CI546" i="18" s="1"/>
  <c r="CI545" i="18" a="1"/>
  <c r="CI545" i="18" s="1"/>
  <c r="CI544" i="18" a="1"/>
  <c r="CI544" i="18" s="1"/>
  <c r="CI543" i="18" a="1"/>
  <c r="CI543" i="18" s="1"/>
  <c r="CI542" i="18" a="1"/>
  <c r="CI542" i="18" s="1"/>
  <c r="CI541" i="18" a="1"/>
  <c r="CI541" i="18" s="1"/>
  <c r="CI540" i="18" a="1"/>
  <c r="CI540" i="18" s="1"/>
  <c r="CI539" i="18" a="1"/>
  <c r="CI539" i="18" s="1"/>
  <c r="CI538" i="18" a="1"/>
  <c r="CI538" i="18" s="1"/>
  <c r="CI537" i="18" a="1"/>
  <c r="CI537" i="18" s="1"/>
  <c r="CI536" i="18" a="1"/>
  <c r="CI536" i="18" s="1"/>
  <c r="CI535" i="18" a="1"/>
  <c r="CI535" i="18" s="1"/>
  <c r="CI534" i="18" a="1"/>
  <c r="CI534" i="18" s="1"/>
  <c r="CI533" i="18" a="1"/>
  <c r="CI533" i="18" s="1"/>
  <c r="CI532" i="18" a="1"/>
  <c r="CI532" i="18" s="1"/>
  <c r="CI531" i="18" a="1"/>
  <c r="CI531" i="18" s="1"/>
  <c r="CI527" i="18" a="1"/>
  <c r="CI527" i="18" s="1"/>
  <c r="CI526" i="18" a="1"/>
  <c r="CI526" i="18" s="1"/>
  <c r="CI525" i="18" a="1"/>
  <c r="CI525" i="18" s="1"/>
  <c r="CI524" i="18" a="1"/>
  <c r="CI524" i="18" s="1"/>
  <c r="CI523" i="18" a="1"/>
  <c r="CI523" i="18" s="1"/>
  <c r="CI522" i="18" a="1"/>
  <c r="CI522" i="18" s="1"/>
  <c r="CI521" i="18" a="1"/>
  <c r="CI521" i="18" s="1"/>
  <c r="CI520" i="18" a="1"/>
  <c r="CI520" i="18" s="1"/>
  <c r="CI519" i="18" a="1"/>
  <c r="CI519" i="18" s="1"/>
  <c r="CI518" i="18" a="1"/>
  <c r="CI518" i="18" s="1"/>
  <c r="CI517" i="18" a="1"/>
  <c r="CI517" i="18" s="1"/>
  <c r="CI516" i="18"/>
  <c r="CI509" i="18" a="1"/>
  <c r="CI509" i="18" s="1"/>
  <c r="CI508" i="18" a="1"/>
  <c r="CI508" i="18" s="1"/>
  <c r="CI507" i="18" a="1"/>
  <c r="CI507" i="18" s="1"/>
  <c r="CI506" i="18" a="1"/>
  <c r="CI506" i="18" s="1"/>
  <c r="CI505" i="18" a="1"/>
  <c r="CI505" i="18" s="1"/>
  <c r="CI504" i="18" a="1"/>
  <c r="CI504" i="18" s="1"/>
  <c r="CI503" i="18" a="1"/>
  <c r="CI503" i="18" s="1"/>
  <c r="CI502" i="18" a="1"/>
  <c r="CI502" i="18" s="1"/>
  <c r="CI501" i="18" a="1"/>
  <c r="CI501" i="18" s="1"/>
  <c r="CI500" i="18" a="1"/>
  <c r="CI500" i="18" s="1"/>
  <c r="CI499" i="18" a="1"/>
  <c r="CI499" i="18" s="1"/>
  <c r="CI498" i="18" a="1"/>
  <c r="CI498" i="18" s="1"/>
  <c r="CI497" i="18" a="1"/>
  <c r="CI497" i="18" s="1"/>
  <c r="CI496" i="18" a="1"/>
  <c r="CI496" i="18" s="1"/>
  <c r="CI495" i="18" a="1"/>
  <c r="CI495" i="18" s="1"/>
  <c r="CI494" i="18" a="1"/>
  <c r="CI494" i="18" s="1"/>
  <c r="CI493" i="18" a="1"/>
  <c r="CI493" i="18" s="1"/>
  <c r="CI492" i="18" a="1"/>
  <c r="CI492" i="18" s="1"/>
  <c r="CI491" i="18" a="1"/>
  <c r="CI491" i="18" s="1"/>
  <c r="CI490" i="18" a="1"/>
  <c r="CI490" i="18" s="1"/>
  <c r="CI489" i="18" a="1"/>
  <c r="CI489" i="18" s="1"/>
  <c r="CI488" i="18" a="1"/>
  <c r="CI488" i="18" s="1"/>
  <c r="CI487" i="18" a="1"/>
  <c r="CI487" i="18" s="1"/>
  <c r="CI486" i="18" a="1"/>
  <c r="CI486" i="18" s="1"/>
  <c r="CI485" i="18" a="1"/>
  <c r="CI485" i="18" s="1"/>
  <c r="CI484" i="18" a="1"/>
  <c r="CI484" i="18" s="1"/>
  <c r="CI483" i="18" a="1"/>
  <c r="CI483" i="18" s="1"/>
  <c r="CI482" i="18" a="1"/>
  <c r="CI482" i="18" s="1"/>
  <c r="CI481" i="18" a="1"/>
  <c r="CI481" i="18" s="1"/>
  <c r="CI480" i="18" a="1"/>
  <c r="CI480" i="18" s="1"/>
  <c r="CI479" i="18" a="1"/>
  <c r="CI479" i="18" s="1"/>
  <c r="CI478" i="18" a="1"/>
  <c r="CI478" i="18" s="1"/>
  <c r="CI477" i="18" a="1"/>
  <c r="CI477" i="18" s="1"/>
  <c r="CI476" i="18" a="1"/>
  <c r="CI476" i="18" s="1"/>
  <c r="CI475" i="18" a="1"/>
  <c r="CI475" i="18" s="1"/>
  <c r="CI474" i="18" a="1"/>
  <c r="CI474" i="18" s="1"/>
  <c r="CI473" i="18" a="1"/>
  <c r="CI473" i="18" s="1"/>
  <c r="CI530" i="18" a="1"/>
  <c r="CI530" i="18" s="1"/>
  <c r="CI529" i="18" a="1"/>
  <c r="CI529" i="18" s="1"/>
  <c r="CI472" i="18" a="1"/>
  <c r="CI472" i="18" s="1"/>
  <c r="CI471" i="18" a="1"/>
  <c r="CI471" i="18" s="1"/>
  <c r="CI470" i="18" a="1"/>
  <c r="CI470" i="18" s="1"/>
  <c r="CI469" i="18" a="1"/>
  <c r="CI469" i="18" s="1"/>
  <c r="CI468" i="18" a="1"/>
  <c r="CI468" i="18" s="1"/>
  <c r="CI467" i="18" a="1"/>
  <c r="CI467" i="18" s="1"/>
  <c r="CI466" i="18" a="1"/>
  <c r="CI466" i="18" s="1"/>
  <c r="CI465" i="18" a="1"/>
  <c r="CI465" i="18" s="1"/>
  <c r="CI464" i="18" a="1"/>
  <c r="CI464" i="18" s="1"/>
  <c r="CI463" i="18" a="1"/>
  <c r="CI463" i="18" s="1"/>
  <c r="CI462" i="18" a="1"/>
  <c r="CI462" i="18" s="1"/>
  <c r="CI461" i="18" a="1"/>
  <c r="CI461" i="18" s="1"/>
  <c r="CI460" i="18" a="1"/>
  <c r="CI460" i="18" s="1"/>
  <c r="CI459" i="18"/>
  <c r="CI452" i="18" a="1"/>
  <c r="CI452" i="18" s="1"/>
  <c r="CI451" i="18" a="1"/>
  <c r="CI451" i="18" s="1"/>
  <c r="CI450" i="18" a="1"/>
  <c r="CI450" i="18" s="1"/>
  <c r="CI449" i="18" a="1"/>
  <c r="CI449" i="18" s="1"/>
  <c r="CI448" i="18" a="1"/>
  <c r="CI448" i="18" s="1"/>
  <c r="CI447" i="18" a="1"/>
  <c r="CI447" i="18" s="1"/>
  <c r="CI446" i="18" a="1"/>
  <c r="CI446" i="18" s="1"/>
  <c r="CI445" i="18" a="1"/>
  <c r="CI445" i="18" s="1"/>
  <c r="CI444" i="18" a="1"/>
  <c r="CI444" i="18" s="1"/>
  <c r="CI443" i="18" a="1"/>
  <c r="CI443" i="18" s="1"/>
  <c r="CI442" i="18" a="1"/>
  <c r="CI442" i="18" s="1"/>
  <c r="CI441" i="18" a="1"/>
  <c r="CI441" i="18" s="1"/>
  <c r="CI440" i="18" a="1"/>
  <c r="CI440" i="18" s="1"/>
  <c r="CI439" i="18" a="1"/>
  <c r="CI439" i="18" s="1"/>
  <c r="CI438" i="18" a="1"/>
  <c r="CI438" i="18" s="1"/>
  <c r="CI437" i="18" a="1"/>
  <c r="CI437" i="18" s="1"/>
  <c r="CI436" i="18" a="1"/>
  <c r="CI436" i="18" s="1"/>
  <c r="CI435" i="18" a="1"/>
  <c r="CI435" i="18" s="1"/>
  <c r="CI434" i="18" a="1"/>
  <c r="CI434" i="18" s="1"/>
  <c r="CI433" i="18" a="1"/>
  <c r="CI433" i="18" s="1"/>
  <c r="CI432" i="18" a="1"/>
  <c r="CI432" i="18" s="1"/>
  <c r="CI431" i="18" a="1"/>
  <c r="CI431" i="18" s="1"/>
  <c r="CI430" i="18" a="1"/>
  <c r="CI430" i="18" s="1"/>
  <c r="CI429" i="18" a="1"/>
  <c r="CI429" i="18" s="1"/>
  <c r="CI428" i="18" a="1"/>
  <c r="CI428" i="18" s="1"/>
  <c r="CI427" i="18" a="1"/>
  <c r="CI427" i="18" s="1"/>
  <c r="CI426" i="18" a="1"/>
  <c r="CI426" i="18" s="1"/>
  <c r="CI425" i="18" a="1"/>
  <c r="CI425" i="18" s="1"/>
  <c r="CI424" i="18" a="1"/>
  <c r="CI424" i="18" s="1"/>
  <c r="CI423" i="18" a="1"/>
  <c r="CI423" i="18" s="1"/>
  <c r="CI422" i="18" a="1"/>
  <c r="CI422" i="18" s="1"/>
  <c r="CI421" i="18" a="1"/>
  <c r="CI421" i="18" s="1"/>
  <c r="CI420" i="18" a="1"/>
  <c r="CI420" i="18" s="1"/>
  <c r="CI419" i="18" a="1"/>
  <c r="CI419" i="18" s="1"/>
  <c r="CI418" i="18" a="1"/>
  <c r="CI418" i="18" s="1"/>
  <c r="CI417" i="18" a="1"/>
  <c r="CI417" i="18" s="1"/>
  <c r="CI416" i="18" a="1"/>
  <c r="CI416" i="18" s="1"/>
  <c r="CI415" i="18" a="1"/>
  <c r="CI415" i="18" s="1"/>
  <c r="CI414" i="18" a="1"/>
  <c r="CI414" i="18" s="1"/>
  <c r="CI413" i="18" a="1"/>
  <c r="CI413" i="18" s="1"/>
  <c r="CI412" i="18" a="1"/>
  <c r="CI412" i="18" s="1"/>
  <c r="CI411" i="18" a="1"/>
  <c r="CI411" i="18" s="1"/>
  <c r="CI410" i="18" a="1"/>
  <c r="CI410" i="18" s="1"/>
  <c r="CI409" i="18" a="1"/>
  <c r="CI409" i="18" s="1"/>
  <c r="CI408" i="18" a="1"/>
  <c r="CI408" i="18" s="1"/>
  <c r="CI407" i="18" a="1"/>
  <c r="CI407" i="18" s="1"/>
  <c r="CI406" i="18" a="1"/>
  <c r="CI406" i="18" s="1"/>
  <c r="CI405" i="18" a="1"/>
  <c r="CI405" i="18" s="1"/>
  <c r="CI404" i="18" a="1"/>
  <c r="CI404" i="18" s="1"/>
  <c r="CI403" i="18" a="1"/>
  <c r="CI403" i="18" s="1"/>
  <c r="CI402" i="18"/>
  <c r="CI395" i="18" a="1"/>
  <c r="CI395" i="18" s="1"/>
  <c r="CI394" i="18" a="1"/>
  <c r="CI394" i="18" s="1"/>
  <c r="CI393" i="18" a="1"/>
  <c r="CI393" i="18" s="1"/>
  <c r="CI392" i="18" a="1"/>
  <c r="CI392" i="18" s="1"/>
  <c r="CI391" i="18" a="1"/>
  <c r="CI391" i="18" s="1"/>
  <c r="CI390" i="18" a="1"/>
  <c r="CI390" i="18" s="1"/>
  <c r="CI389" i="18" a="1"/>
  <c r="CI389" i="18" s="1"/>
  <c r="CI388" i="18" a="1"/>
  <c r="CI388" i="18" s="1"/>
  <c r="CI387" i="18" a="1"/>
  <c r="CI387" i="18" s="1"/>
  <c r="CI386" i="18" a="1"/>
  <c r="CI386" i="18" s="1"/>
  <c r="CI385" i="18" a="1"/>
  <c r="CI385" i="18" s="1"/>
  <c r="CI384" i="18" a="1"/>
  <c r="CI384" i="18" s="1"/>
  <c r="CI383" i="18" a="1"/>
  <c r="CI383" i="18" s="1"/>
  <c r="CI382" i="18" a="1"/>
  <c r="CI382" i="18" s="1"/>
  <c r="CI381" i="18" a="1"/>
  <c r="CI381" i="18" s="1"/>
  <c r="CI380" i="18" a="1"/>
  <c r="CI380" i="18" s="1"/>
  <c r="CI379" i="18" a="1"/>
  <c r="CI379" i="18" s="1"/>
  <c r="CI378" i="18" a="1"/>
  <c r="CI378" i="18" s="1"/>
  <c r="CI377" i="18" a="1"/>
  <c r="CI377" i="18" s="1"/>
  <c r="CI376" i="18" a="1"/>
  <c r="CI376" i="18" s="1"/>
  <c r="CI375" i="18" a="1"/>
  <c r="CI375" i="18" s="1"/>
  <c r="CI374" i="18" a="1"/>
  <c r="CI374" i="18" s="1"/>
  <c r="CI373" i="18" a="1"/>
  <c r="CI373" i="18" s="1"/>
  <c r="CI372" i="18" a="1"/>
  <c r="CI372" i="18" s="1"/>
  <c r="CI371" i="18" a="1"/>
  <c r="CI371" i="18" s="1"/>
  <c r="CI370" i="18" a="1"/>
  <c r="CI370" i="18" s="1"/>
  <c r="CI369" i="18" a="1"/>
  <c r="CI369" i="18" s="1"/>
  <c r="CI368" i="18" a="1"/>
  <c r="CI368" i="18" s="1"/>
  <c r="CI367" i="18" a="1"/>
  <c r="CI367" i="18" s="1"/>
  <c r="CI366" i="18" a="1"/>
  <c r="CI366" i="18" s="1"/>
  <c r="CI365" i="18" a="1"/>
  <c r="CI365" i="18" s="1"/>
  <c r="CI364" i="18" a="1"/>
  <c r="CI364" i="18" s="1"/>
  <c r="CI363" i="18" a="1"/>
  <c r="CI363" i="18" s="1"/>
  <c r="CI362" i="18" a="1"/>
  <c r="CI362" i="18" s="1"/>
  <c r="CI361" i="18" a="1"/>
  <c r="CI361" i="18" s="1"/>
  <c r="CI580" i="18" a="1"/>
  <c r="CI580" i="18" s="1"/>
  <c r="CI458" i="18"/>
  <c r="CI401" i="18"/>
  <c r="CI360" i="18" a="1"/>
  <c r="CI360" i="18" s="1"/>
  <c r="CI359" i="18" a="1"/>
  <c r="CI359" i="18" s="1"/>
  <c r="CI358" i="18" a="1"/>
  <c r="CI358" i="18" s="1"/>
  <c r="CI357" i="18" a="1"/>
  <c r="CI357" i="18" s="1"/>
  <c r="CI356" i="18" a="1"/>
  <c r="CI356" i="18" s="1"/>
  <c r="CI355" i="18" a="1"/>
  <c r="CI355" i="18" s="1"/>
  <c r="CI354" i="18" a="1"/>
  <c r="CI354" i="18" s="1"/>
  <c r="CI353" i="18" a="1"/>
  <c r="CI353" i="18" s="1"/>
  <c r="CI352" i="18" a="1"/>
  <c r="CI352" i="18" s="1"/>
  <c r="CI351" i="18" a="1"/>
  <c r="CI351" i="18" s="1"/>
  <c r="CI350" i="18" a="1"/>
  <c r="CI350" i="18" s="1"/>
  <c r="CI349" i="18" a="1"/>
  <c r="CI349" i="18" s="1"/>
  <c r="CI345" i="18"/>
  <c r="CI344" i="18"/>
  <c r="CI250" i="18" a="1"/>
  <c r="CI250" i="18" s="1"/>
  <c r="CI249" i="18" a="1"/>
  <c r="CI249" i="18" s="1"/>
  <c r="CI248" i="18" a="1"/>
  <c r="CI248" i="18" s="1"/>
  <c r="CI247" i="18" a="1"/>
  <c r="CI247" i="18" s="1"/>
  <c r="CI246" i="18" a="1"/>
  <c r="CI246" i="18" s="1"/>
  <c r="CI245" i="18" a="1"/>
  <c r="CI245" i="18" s="1"/>
  <c r="CI244" i="18" a="1"/>
  <c r="CI244" i="18" s="1"/>
  <c r="CI243" i="18" a="1"/>
  <c r="CI243" i="18" s="1"/>
  <c r="CI242" i="18" a="1"/>
  <c r="CI242" i="18" s="1"/>
  <c r="CI241" i="18" a="1"/>
  <c r="CI241" i="18" s="1"/>
  <c r="CI240" i="18" a="1"/>
  <c r="CI240" i="18" s="1"/>
  <c r="CI239" i="18" a="1"/>
  <c r="CI239" i="18" s="1"/>
  <c r="CI238" i="18" a="1"/>
  <c r="CI238" i="18" s="1"/>
  <c r="CI237" i="18" a="1"/>
  <c r="CI237" i="18" s="1"/>
  <c r="CI236" i="18" a="1"/>
  <c r="CI236" i="18" s="1"/>
  <c r="CI235" i="18" a="1"/>
  <c r="CI235" i="18" s="1"/>
  <c r="CI234" i="18" a="1"/>
  <c r="CI234" i="18" s="1"/>
  <c r="CI233" i="18" a="1"/>
  <c r="CI233" i="18" s="1"/>
  <c r="CI232" i="18" a="1"/>
  <c r="CI232" i="18" s="1"/>
  <c r="CI231" i="18"/>
  <c r="CI224" i="18" a="1"/>
  <c r="CI224" i="18" s="1"/>
  <c r="CI223" i="18" a="1"/>
  <c r="CI223" i="18" s="1"/>
  <c r="CI222" i="18" a="1"/>
  <c r="CI222" i="18" s="1"/>
  <c r="CI221" i="18" a="1"/>
  <c r="CI221" i="18" s="1"/>
  <c r="CI220" i="18" a="1"/>
  <c r="CI220" i="18" s="1"/>
  <c r="CI219" i="18" a="1"/>
  <c r="CI219" i="18" s="1"/>
  <c r="CI218" i="18" a="1"/>
  <c r="CI218" i="18" s="1"/>
  <c r="CI217" i="18" a="1"/>
  <c r="CI217" i="18" s="1"/>
  <c r="CI216" i="18" a="1"/>
  <c r="CI216" i="18" s="1"/>
  <c r="CI215" i="18" a="1"/>
  <c r="CI215" i="18" s="1"/>
  <c r="CI214" i="18" a="1"/>
  <c r="CI214" i="18" s="1"/>
  <c r="CI213" i="18" a="1"/>
  <c r="CI213" i="18" s="1"/>
  <c r="CI212" i="18" a="1"/>
  <c r="CI212" i="18" s="1"/>
  <c r="CI211" i="18" a="1"/>
  <c r="CI211" i="18" s="1"/>
  <c r="CI210" i="18" a="1"/>
  <c r="CI210" i="18" s="1"/>
  <c r="CI209" i="18" a="1"/>
  <c r="CI209" i="18" s="1"/>
  <c r="CI208" i="18" a="1"/>
  <c r="CI208" i="18" s="1"/>
  <c r="CI207" i="18" a="1"/>
  <c r="CI207" i="18" s="1"/>
  <c r="CI206" i="18" a="1"/>
  <c r="CI206" i="18" s="1"/>
  <c r="CI205" i="18" a="1"/>
  <c r="CI205" i="18" s="1"/>
  <c r="CI204" i="18" a="1"/>
  <c r="CI204" i="18" s="1"/>
  <c r="CI203" i="18" a="1"/>
  <c r="CI203" i="18" s="1"/>
  <c r="CI202" i="18" a="1"/>
  <c r="CI202" i="18" s="1"/>
  <c r="CI201" i="18" a="1"/>
  <c r="CI201" i="18" s="1"/>
  <c r="CI200" i="18" a="1"/>
  <c r="CI200" i="18" s="1"/>
  <c r="CI199" i="18" a="1"/>
  <c r="CI199" i="18" s="1"/>
  <c r="CI198" i="18" a="1"/>
  <c r="CI198" i="18" s="1"/>
  <c r="CI197" i="18" a="1"/>
  <c r="CI197" i="18" s="1"/>
  <c r="CI348" i="18" a="1"/>
  <c r="CI348" i="18" s="1"/>
  <c r="CI347" i="18" a="1"/>
  <c r="CI347" i="18" s="1"/>
  <c r="CI346" i="18" a="1"/>
  <c r="CI346" i="18" s="1"/>
  <c r="CI281" i="18" a="1"/>
  <c r="CI281" i="18" s="1"/>
  <c r="CI280" i="18" a="1"/>
  <c r="CI280" i="18" s="1"/>
  <c r="CI279" i="18" a="1"/>
  <c r="CI279" i="18" s="1"/>
  <c r="CI278" i="18" a="1"/>
  <c r="CI278" i="18" s="1"/>
  <c r="CI277" i="18" a="1"/>
  <c r="CI277" i="18" s="1"/>
  <c r="CI276" i="18" a="1"/>
  <c r="CI276" i="18" s="1"/>
  <c r="CI275" i="18" a="1"/>
  <c r="CI275" i="18" s="1"/>
  <c r="CI274" i="18" a="1"/>
  <c r="CI274" i="18" s="1"/>
  <c r="CI273" i="18" a="1"/>
  <c r="CI273" i="18" s="1"/>
  <c r="CI272" i="18" a="1"/>
  <c r="CI272" i="18" s="1"/>
  <c r="CI271" i="18" a="1"/>
  <c r="CI271" i="18" s="1"/>
  <c r="CI270" i="18" a="1"/>
  <c r="CI270" i="18" s="1"/>
  <c r="CI269" i="18" a="1"/>
  <c r="CI269" i="18" s="1"/>
  <c r="CI268" i="18" a="1"/>
  <c r="CI268" i="18" s="1"/>
  <c r="CI267" i="18" a="1"/>
  <c r="CI267" i="18" s="1"/>
  <c r="CI266" i="18" a="1"/>
  <c r="CI266" i="18" s="1"/>
  <c r="CI265" i="18" a="1"/>
  <c r="CI265" i="18" s="1"/>
  <c r="CI264" i="18" a="1"/>
  <c r="CI264" i="18" s="1"/>
  <c r="CI263" i="18" a="1"/>
  <c r="CI263" i="18" s="1"/>
  <c r="CI262" i="18" a="1"/>
  <c r="CI262" i="18" s="1"/>
  <c r="CI261" i="18" a="1"/>
  <c r="CI261" i="18" s="1"/>
  <c r="CI260" i="18" a="1"/>
  <c r="CI260" i="18" s="1"/>
  <c r="CI259" i="18" a="1"/>
  <c r="CI259" i="18" s="1"/>
  <c r="CI258" i="18" a="1"/>
  <c r="CI258" i="18" s="1"/>
  <c r="CI257" i="18" a="1"/>
  <c r="CI257" i="18" s="1"/>
  <c r="CI256" i="18" a="1"/>
  <c r="CI256" i="18" s="1"/>
  <c r="CI255" i="18" a="1"/>
  <c r="CI255" i="18" s="1"/>
  <c r="CI254" i="18" a="1"/>
  <c r="CI254" i="18" s="1"/>
  <c r="CI253" i="18" a="1"/>
  <c r="CI253" i="18" s="1"/>
  <c r="CI252" i="18" a="1"/>
  <c r="CI252" i="18" s="1"/>
  <c r="CI251" i="18" a="1"/>
  <c r="CI251" i="18" s="1"/>
  <c r="CI288" i="18"/>
  <c r="CI287" i="18"/>
  <c r="R3" i="18"/>
  <c r="V3" i="18"/>
  <c r="AE7" i="14" s="1"/>
  <c r="Z3" i="18"/>
  <c r="AD3" i="18"/>
  <c r="AH3" i="18"/>
  <c r="AL3" i="18"/>
  <c r="AU7" i="14" s="1"/>
  <c r="AP3" i="18"/>
  <c r="R4" i="18" a="1"/>
  <c r="R4" i="18" s="1"/>
  <c r="T4" i="18" a="1"/>
  <c r="T4" i="18" s="1"/>
  <c r="V4" i="18" a="1"/>
  <c r="V4" i="18" s="1"/>
  <c r="X4" i="18" a="1"/>
  <c r="X4" i="18" s="1"/>
  <c r="Z4" i="18" a="1"/>
  <c r="Z4" i="18" s="1"/>
  <c r="AB4" i="18" a="1"/>
  <c r="AB4" i="18" s="1"/>
  <c r="AD4" i="18" a="1"/>
  <c r="AD4" i="18" s="1"/>
  <c r="AF4" i="18" a="1"/>
  <c r="AF4" i="18" s="1"/>
  <c r="AH4" i="18" a="1"/>
  <c r="AH4" i="18" s="1"/>
  <c r="AJ4" i="18" a="1"/>
  <c r="AJ4" i="18" s="1"/>
  <c r="AL4" i="18" a="1"/>
  <c r="AL4" i="18" s="1"/>
  <c r="AN4" i="18" a="1"/>
  <c r="AN4" i="18" s="1"/>
  <c r="AP4" i="18" a="1"/>
  <c r="AP4" i="18" s="1"/>
  <c r="AR4" i="18" a="1"/>
  <c r="AR4" i="18" s="1"/>
  <c r="R5" i="18" a="1"/>
  <c r="R5" i="18" s="1"/>
  <c r="T5" i="18" a="1"/>
  <c r="T5" i="18" s="1"/>
  <c r="V5" i="18" a="1"/>
  <c r="V5" i="18" s="1"/>
  <c r="X5" i="18" a="1"/>
  <c r="X5" i="18" s="1"/>
  <c r="Z5" i="18" a="1"/>
  <c r="Z5" i="18" s="1"/>
  <c r="AB5" i="18" a="1"/>
  <c r="AB5" i="18" s="1"/>
  <c r="AD5" i="18" a="1"/>
  <c r="AD5" i="18" s="1"/>
  <c r="AF5" i="18" a="1"/>
  <c r="AF5" i="18" s="1"/>
  <c r="AH5" i="18" a="1"/>
  <c r="AH5" i="18" s="1"/>
  <c r="AJ5" i="18" a="1"/>
  <c r="AJ5" i="18" s="1"/>
  <c r="AL5" i="18" a="1"/>
  <c r="AL5" i="18" s="1"/>
  <c r="AN5" i="18" a="1"/>
  <c r="AN5" i="18" s="1"/>
  <c r="AP5" i="18" a="1"/>
  <c r="AP5" i="18" s="1"/>
  <c r="AR5" i="18" a="1"/>
  <c r="AR5" i="18" s="1"/>
  <c r="R6" i="18" a="1"/>
  <c r="R6" i="18" s="1"/>
  <c r="T6" i="18" a="1"/>
  <c r="T6" i="18" s="1"/>
  <c r="V6" i="18" a="1"/>
  <c r="V6" i="18" s="1"/>
  <c r="X6" i="18" a="1"/>
  <c r="X6" i="18" s="1"/>
  <c r="Z6" i="18" a="1"/>
  <c r="Z6" i="18" s="1"/>
  <c r="AB6" i="18" a="1"/>
  <c r="AB6" i="18" s="1"/>
  <c r="AD6" i="18" a="1"/>
  <c r="AD6" i="18" s="1"/>
  <c r="AF6" i="18" a="1"/>
  <c r="AF6" i="18" s="1"/>
  <c r="AH6" i="18" a="1"/>
  <c r="AH6" i="18" s="1"/>
  <c r="AJ6" i="18" a="1"/>
  <c r="AJ6" i="18" s="1"/>
  <c r="AL6" i="18" a="1"/>
  <c r="AL6" i="18" s="1"/>
  <c r="AN6" i="18" a="1"/>
  <c r="AN6" i="18" s="1"/>
  <c r="AP6" i="18" a="1"/>
  <c r="AP6" i="18" s="1"/>
  <c r="AR6" i="18" a="1"/>
  <c r="AR6" i="18" s="1"/>
  <c r="R7" i="18" a="1"/>
  <c r="R7" i="18" s="1"/>
  <c r="T7" i="18" a="1"/>
  <c r="T7" i="18" s="1"/>
  <c r="V7" i="18" a="1"/>
  <c r="V7" i="18" s="1"/>
  <c r="X7" i="18" a="1"/>
  <c r="X7" i="18" s="1"/>
  <c r="Z7" i="18" a="1"/>
  <c r="Z7" i="18" s="1"/>
  <c r="AB7" i="18" a="1"/>
  <c r="AB7" i="18" s="1"/>
  <c r="AD7" i="18" a="1"/>
  <c r="AD7" i="18" s="1"/>
  <c r="AF7" i="18" a="1"/>
  <c r="AF7" i="18" s="1"/>
  <c r="AH7" i="18" a="1"/>
  <c r="AH7" i="18" s="1"/>
  <c r="AJ7" i="18" a="1"/>
  <c r="AJ7" i="18" s="1"/>
  <c r="AL7" i="18" a="1"/>
  <c r="AL7" i="18" s="1"/>
  <c r="AN7" i="18" a="1"/>
  <c r="AN7" i="18" s="1"/>
  <c r="AP7" i="18" a="1"/>
  <c r="AP7" i="18" s="1"/>
  <c r="AR7" i="18" a="1"/>
  <c r="AR7" i="18" s="1"/>
  <c r="R8" i="18" a="1"/>
  <c r="R8" i="18" s="1"/>
  <c r="T8" i="18" a="1"/>
  <c r="T8" i="18" s="1"/>
  <c r="V8" i="18" a="1"/>
  <c r="V8" i="18" s="1"/>
  <c r="X8" i="18" a="1"/>
  <c r="X8" i="18" s="1"/>
  <c r="Z8" i="18" a="1"/>
  <c r="Z8" i="18" s="1"/>
  <c r="AB8" i="18" a="1"/>
  <c r="AB8" i="18" s="1"/>
  <c r="AD8" i="18" a="1"/>
  <c r="AD8" i="18" s="1"/>
  <c r="AF8" i="18" a="1"/>
  <c r="AF8" i="18" s="1"/>
  <c r="AH8" i="18" a="1"/>
  <c r="AH8" i="18" s="1"/>
  <c r="AJ8" i="18" a="1"/>
  <c r="AJ8" i="18" s="1"/>
  <c r="AL8" i="18" a="1"/>
  <c r="AL8" i="18" s="1"/>
  <c r="AN8" i="18" a="1"/>
  <c r="AN8" i="18" s="1"/>
  <c r="AP8" i="18" a="1"/>
  <c r="AP8" i="18" s="1"/>
  <c r="AR8" i="18" a="1"/>
  <c r="AR8" i="18" s="1"/>
  <c r="R9" i="18" a="1"/>
  <c r="R9" i="18" s="1"/>
  <c r="T9" i="18" a="1"/>
  <c r="T9" i="18" s="1"/>
  <c r="V9" i="18" a="1"/>
  <c r="V9" i="18" s="1"/>
  <c r="X9" i="18" a="1"/>
  <c r="X9" i="18" s="1"/>
  <c r="Z9" i="18" a="1"/>
  <c r="Z9" i="18" s="1"/>
  <c r="AB9" i="18" a="1"/>
  <c r="AB9" i="18" s="1"/>
  <c r="AD9" i="18" a="1"/>
  <c r="AD9" i="18" s="1"/>
  <c r="AF9" i="18" a="1"/>
  <c r="AF9" i="18" s="1"/>
  <c r="AH9" i="18" a="1"/>
  <c r="AH9" i="18" s="1"/>
  <c r="AJ9" i="18" a="1"/>
  <c r="AJ9" i="18" s="1"/>
  <c r="AL9" i="18" a="1"/>
  <c r="AL9" i="18" s="1"/>
  <c r="AN9" i="18" a="1"/>
  <c r="AN9" i="18" s="1"/>
  <c r="AP9" i="18" a="1"/>
  <c r="AP9" i="18" s="1"/>
  <c r="AR9" i="18" a="1"/>
  <c r="AR9" i="18" s="1"/>
  <c r="R10" i="18" a="1"/>
  <c r="R10" i="18" s="1"/>
  <c r="T10" i="18" a="1"/>
  <c r="T10" i="18" s="1"/>
  <c r="V10" i="18" a="1"/>
  <c r="V10" i="18" s="1"/>
  <c r="X10" i="18" a="1"/>
  <c r="X10" i="18" s="1"/>
  <c r="Z10" i="18" a="1"/>
  <c r="Z10" i="18" s="1"/>
  <c r="AB10" i="18" a="1"/>
  <c r="AB10" i="18" s="1"/>
  <c r="AD10" i="18" a="1"/>
  <c r="AD10" i="18" s="1"/>
  <c r="AF10" i="18" a="1"/>
  <c r="AF10" i="18" s="1"/>
  <c r="AH10" i="18" a="1"/>
  <c r="AH10" i="18" s="1"/>
  <c r="AJ10" i="18" a="1"/>
  <c r="AJ10" i="18" s="1"/>
  <c r="AL10" i="18" a="1"/>
  <c r="AL10" i="18" s="1"/>
  <c r="AN10" i="18" a="1"/>
  <c r="AN10" i="18" s="1"/>
  <c r="AP10" i="18" a="1"/>
  <c r="AP10" i="18" s="1"/>
  <c r="AR10" i="18" a="1"/>
  <c r="AR10" i="18" s="1"/>
  <c r="R11" i="18" a="1"/>
  <c r="R11" i="18" s="1"/>
  <c r="T11" i="18" a="1"/>
  <c r="T11" i="18" s="1"/>
  <c r="V11" i="18" a="1"/>
  <c r="V11" i="18" s="1"/>
  <c r="X11" i="18" a="1"/>
  <c r="X11" i="18" s="1"/>
  <c r="Z11" i="18" a="1"/>
  <c r="Z11" i="18" s="1"/>
  <c r="AB11" i="18" a="1"/>
  <c r="AB11" i="18" s="1"/>
  <c r="AD11" i="18" a="1"/>
  <c r="AD11" i="18" s="1"/>
  <c r="AF11" i="18" a="1"/>
  <c r="AF11" i="18" s="1"/>
  <c r="AH11" i="18" a="1"/>
  <c r="AH11" i="18" s="1"/>
  <c r="AJ11" i="18" a="1"/>
  <c r="AJ11" i="18" s="1"/>
  <c r="AL11" i="18" a="1"/>
  <c r="AL11" i="18" s="1"/>
  <c r="AN11" i="18" a="1"/>
  <c r="AN11" i="18" s="1"/>
  <c r="AP11" i="18" a="1"/>
  <c r="AP11" i="18" s="1"/>
  <c r="AR11" i="18" a="1"/>
  <c r="AR11" i="18" s="1"/>
  <c r="R12" i="18" a="1"/>
  <c r="R12" i="18" s="1"/>
  <c r="T12" i="18" a="1"/>
  <c r="T12" i="18" s="1"/>
  <c r="V12" i="18" a="1"/>
  <c r="V12" i="18" s="1"/>
  <c r="X12" i="18" a="1"/>
  <c r="X12" i="18" s="1"/>
  <c r="Z12" i="18" a="1"/>
  <c r="Z12" i="18" s="1"/>
  <c r="AB12" i="18" a="1"/>
  <c r="AB12" i="18" s="1"/>
  <c r="AD12" i="18" a="1"/>
  <c r="AD12" i="18" s="1"/>
  <c r="AF12" i="18" a="1"/>
  <c r="AF12" i="18" s="1"/>
  <c r="AH12" i="18" a="1"/>
  <c r="AH12" i="18" s="1"/>
  <c r="AJ12" i="18" a="1"/>
  <c r="AJ12" i="18" s="1"/>
  <c r="AL12" i="18" a="1"/>
  <c r="AL12" i="18" s="1"/>
  <c r="AN12" i="18" a="1"/>
  <c r="AN12" i="18" s="1"/>
  <c r="AP12" i="18" a="1"/>
  <c r="AP12" i="18" s="1"/>
  <c r="AR12" i="18" a="1"/>
  <c r="AR12" i="18" s="1"/>
  <c r="R13" i="18" a="1"/>
  <c r="R13" i="18" s="1"/>
  <c r="T13" i="18" a="1"/>
  <c r="T13" i="18" s="1"/>
  <c r="V13" i="18" a="1"/>
  <c r="V13" i="18" s="1"/>
  <c r="X13" i="18" a="1"/>
  <c r="X13" i="18" s="1"/>
  <c r="Z13" i="18" a="1"/>
  <c r="Z13" i="18" s="1"/>
  <c r="AB13" i="18" a="1"/>
  <c r="AB13" i="18" s="1"/>
  <c r="AD13" i="18" a="1"/>
  <c r="AD13" i="18" s="1"/>
  <c r="AF13" i="18" a="1"/>
  <c r="AF13" i="18" s="1"/>
  <c r="AH13" i="18" a="1"/>
  <c r="AH13" i="18" s="1"/>
  <c r="AJ13" i="18" a="1"/>
  <c r="AJ13" i="18" s="1"/>
  <c r="AL13" i="18" a="1"/>
  <c r="AL13" i="18" s="1"/>
  <c r="AN13" i="18" a="1"/>
  <c r="AN13" i="18" s="1"/>
  <c r="AP13" i="18" a="1"/>
  <c r="AP13" i="18" s="1"/>
  <c r="AR13" i="18" a="1"/>
  <c r="AR13" i="18" s="1"/>
  <c r="R14" i="18" a="1"/>
  <c r="R14" i="18" s="1"/>
  <c r="T14" i="18" a="1"/>
  <c r="T14" i="18" s="1"/>
  <c r="V14" i="18" a="1"/>
  <c r="V14" i="18" s="1"/>
  <c r="X14" i="18" a="1"/>
  <c r="X14" i="18" s="1"/>
  <c r="Z14" i="18" a="1"/>
  <c r="Z14" i="18" s="1"/>
  <c r="AB14" i="18" a="1"/>
  <c r="AB14" i="18" s="1"/>
  <c r="AD14" i="18" a="1"/>
  <c r="AD14" i="18" s="1"/>
  <c r="AF14" i="18" a="1"/>
  <c r="AF14" i="18" s="1"/>
  <c r="AH14" i="18" a="1"/>
  <c r="AH14" i="18" s="1"/>
  <c r="AJ14" i="18" a="1"/>
  <c r="AJ14" i="18" s="1"/>
  <c r="AL14" i="18" a="1"/>
  <c r="AL14" i="18" s="1"/>
  <c r="AN14" i="18" a="1"/>
  <c r="AN14" i="18" s="1"/>
  <c r="AP14" i="18" a="1"/>
  <c r="AP14" i="18" s="1"/>
  <c r="AR14" i="18" a="1"/>
  <c r="AR14" i="18" s="1"/>
  <c r="R15" i="18" a="1"/>
  <c r="R15" i="18" s="1"/>
  <c r="T15" i="18" a="1"/>
  <c r="T15" i="18" s="1"/>
  <c r="V15" i="18" a="1"/>
  <c r="V15" i="18" s="1"/>
  <c r="X15" i="18" a="1"/>
  <c r="X15" i="18" s="1"/>
  <c r="Z15" i="18" a="1"/>
  <c r="Z15" i="18" s="1"/>
  <c r="AB15" i="18" a="1"/>
  <c r="AB15" i="18" s="1"/>
  <c r="AD15" i="18" a="1"/>
  <c r="AD15" i="18" s="1"/>
  <c r="AF15" i="18" a="1"/>
  <c r="AF15" i="18" s="1"/>
  <c r="AH15" i="18" a="1"/>
  <c r="AH15" i="18" s="1"/>
  <c r="AJ15" i="18" a="1"/>
  <c r="AJ15" i="18" s="1"/>
  <c r="AL15" i="18" a="1"/>
  <c r="AL15" i="18" s="1"/>
  <c r="AN15" i="18" a="1"/>
  <c r="AN15" i="18" s="1"/>
  <c r="AP15" i="18" a="1"/>
  <c r="AP15" i="18" s="1"/>
  <c r="AR15" i="18" a="1"/>
  <c r="AR15" i="18" s="1"/>
  <c r="R16" i="18" a="1"/>
  <c r="R16" i="18" s="1"/>
  <c r="T16" i="18" a="1"/>
  <c r="T16" i="18" s="1"/>
  <c r="V16" i="18" a="1"/>
  <c r="V16" i="18" s="1"/>
  <c r="X16" i="18" a="1"/>
  <c r="X16" i="18" s="1"/>
  <c r="Z16" i="18" a="1"/>
  <c r="Z16" i="18" s="1"/>
  <c r="AB16" i="18" a="1"/>
  <c r="AB16" i="18" s="1"/>
  <c r="AD16" i="18" a="1"/>
  <c r="AD16" i="18" s="1"/>
  <c r="AF16" i="18" a="1"/>
  <c r="AF16" i="18" s="1"/>
  <c r="AH16" i="18" a="1"/>
  <c r="AH16" i="18" s="1"/>
  <c r="AJ16" i="18" a="1"/>
  <c r="AJ16" i="18" s="1"/>
  <c r="AL16" i="18" a="1"/>
  <c r="AL16" i="18" s="1"/>
  <c r="AN16" i="18" a="1"/>
  <c r="AN16" i="18" s="1"/>
  <c r="AP16" i="18" a="1"/>
  <c r="AP16" i="18" s="1"/>
  <c r="AR16" i="18" a="1"/>
  <c r="AR16" i="18" s="1"/>
  <c r="R17" i="18" a="1"/>
  <c r="R17" i="18" s="1"/>
  <c r="T17" i="18" a="1"/>
  <c r="T17" i="18" s="1"/>
  <c r="V17" i="18" a="1"/>
  <c r="V17" i="18" s="1"/>
  <c r="X17" i="18" a="1"/>
  <c r="X17" i="18" s="1"/>
  <c r="Z17" i="18" a="1"/>
  <c r="Z17" i="18" s="1"/>
  <c r="AB17" i="18" a="1"/>
  <c r="AB17" i="18" s="1"/>
  <c r="AD17" i="18" a="1"/>
  <c r="AD17" i="18" s="1"/>
  <c r="AF17" i="18" a="1"/>
  <c r="AF17" i="18" s="1"/>
  <c r="AH17" i="18" a="1"/>
  <c r="AH17" i="18" s="1"/>
  <c r="AJ17" i="18" a="1"/>
  <c r="AJ17" i="18" s="1"/>
  <c r="AL17" i="18" a="1"/>
  <c r="AL17" i="18" s="1"/>
  <c r="AN17" i="18" a="1"/>
  <c r="AN17" i="18" s="1"/>
  <c r="AP17" i="18" a="1"/>
  <c r="AP17" i="18" s="1"/>
  <c r="AR17" i="18" a="1"/>
  <c r="AR17" i="18" s="1"/>
  <c r="R18" i="18" a="1"/>
  <c r="R18" i="18" s="1"/>
  <c r="T18" i="18" a="1"/>
  <c r="T18" i="18" s="1"/>
  <c r="V18" i="18" a="1"/>
  <c r="V18" i="18" s="1"/>
  <c r="X18" i="18" a="1"/>
  <c r="X18" i="18" s="1"/>
  <c r="Z18" i="18" a="1"/>
  <c r="Z18" i="18" s="1"/>
  <c r="AB18" i="18" a="1"/>
  <c r="AB18" i="18" s="1"/>
  <c r="AD18" i="18" a="1"/>
  <c r="AD18" i="18" s="1"/>
  <c r="AF18" i="18" a="1"/>
  <c r="AF18" i="18" s="1"/>
  <c r="AH18" i="18" a="1"/>
  <c r="AH18" i="18" s="1"/>
  <c r="AJ18" i="18" a="1"/>
  <c r="AJ18" i="18" s="1"/>
  <c r="AL18" i="18" a="1"/>
  <c r="AL18" i="18" s="1"/>
  <c r="AN18" i="18" a="1"/>
  <c r="AN18" i="18" s="1"/>
  <c r="AP18" i="18" a="1"/>
  <c r="AP18" i="18" s="1"/>
  <c r="AR18" i="18" a="1"/>
  <c r="AR18" i="18" s="1"/>
  <c r="R19" i="18" a="1"/>
  <c r="R19" i="18" s="1"/>
  <c r="T19" i="18" a="1"/>
  <c r="T19" i="18" s="1"/>
  <c r="V19" i="18" a="1"/>
  <c r="V19" i="18" s="1"/>
  <c r="X19" i="18" a="1"/>
  <c r="X19" i="18" s="1"/>
  <c r="Z19" i="18" a="1"/>
  <c r="Z19" i="18" s="1"/>
  <c r="AB19" i="18" a="1"/>
  <c r="AB19" i="18" s="1"/>
  <c r="AD19" i="18" a="1"/>
  <c r="AD19" i="18" s="1"/>
  <c r="AF19" i="18" a="1"/>
  <c r="AF19" i="18" s="1"/>
  <c r="AH19" i="18" a="1"/>
  <c r="AH19" i="18" s="1"/>
  <c r="AJ19" i="18" a="1"/>
  <c r="AJ19" i="18" s="1"/>
  <c r="AL19" i="18" a="1"/>
  <c r="AL19" i="18" s="1"/>
  <c r="AN19" i="18" a="1"/>
  <c r="AN19" i="18" s="1"/>
  <c r="AP19" i="18" a="1"/>
  <c r="AP19" i="18" s="1"/>
  <c r="AR19" i="18" a="1"/>
  <c r="AR19" i="18" s="1"/>
  <c r="R20" i="18" a="1"/>
  <c r="R20" i="18" s="1"/>
  <c r="T20" i="18" a="1"/>
  <c r="T20" i="18" s="1"/>
  <c r="V20" i="18" a="1"/>
  <c r="V20" i="18" s="1"/>
  <c r="X20" i="18" a="1"/>
  <c r="X20" i="18" s="1"/>
  <c r="Z20" i="18" a="1"/>
  <c r="Z20" i="18" s="1"/>
  <c r="AB20" i="18" a="1"/>
  <c r="AB20" i="18" s="1"/>
  <c r="AD20" i="18" a="1"/>
  <c r="AD20" i="18" s="1"/>
  <c r="AF20" i="18" a="1"/>
  <c r="AF20" i="18" s="1"/>
  <c r="AH20" i="18" a="1"/>
  <c r="AH20" i="18" s="1"/>
  <c r="AJ20" i="18" a="1"/>
  <c r="AJ20" i="18" s="1"/>
  <c r="AL20" i="18" a="1"/>
  <c r="AL20" i="18" s="1"/>
  <c r="AN20" i="18" a="1"/>
  <c r="AN20" i="18" s="1"/>
  <c r="AP20" i="18" a="1"/>
  <c r="AP20" i="18" s="1"/>
  <c r="AR20" i="18" a="1"/>
  <c r="AR20" i="18" s="1"/>
  <c r="R21" i="18" a="1"/>
  <c r="R21" i="18" s="1"/>
  <c r="T21" i="18" a="1"/>
  <c r="T21" i="18" s="1"/>
  <c r="V21" i="18" a="1"/>
  <c r="V21" i="18" s="1"/>
  <c r="X21" i="18" a="1"/>
  <c r="X21" i="18" s="1"/>
  <c r="Z21" i="18" a="1"/>
  <c r="Z21" i="18" s="1"/>
  <c r="AB21" i="18" a="1"/>
  <c r="AB21" i="18" s="1"/>
  <c r="AD21" i="18" a="1"/>
  <c r="AD21" i="18" s="1"/>
  <c r="AF21" i="18" a="1"/>
  <c r="AF21" i="18" s="1"/>
  <c r="AH21" i="18" a="1"/>
  <c r="AH21" i="18" s="1"/>
  <c r="AJ21" i="18" a="1"/>
  <c r="AJ21" i="18" s="1"/>
  <c r="AL21" i="18" a="1"/>
  <c r="AL21" i="18" s="1"/>
  <c r="AN21" i="18" a="1"/>
  <c r="AN21" i="18" s="1"/>
  <c r="AP21" i="18" a="1"/>
  <c r="AP21" i="18" s="1"/>
  <c r="AR21" i="18" a="1"/>
  <c r="AR21" i="18" s="1"/>
  <c r="R22" i="18" a="1"/>
  <c r="R22" i="18" s="1"/>
  <c r="T22" i="18" a="1"/>
  <c r="T22" i="18" s="1"/>
  <c r="V22" i="18" a="1"/>
  <c r="V22" i="18" s="1"/>
  <c r="X22" i="18" a="1"/>
  <c r="X22" i="18" s="1"/>
  <c r="Z22" i="18" a="1"/>
  <c r="Z22" i="18" s="1"/>
  <c r="AB22" i="18" a="1"/>
  <c r="AB22" i="18" s="1"/>
  <c r="AD22" i="18" a="1"/>
  <c r="AD22" i="18" s="1"/>
  <c r="AF22" i="18" a="1"/>
  <c r="AF22" i="18" s="1"/>
  <c r="AH22" i="18" a="1"/>
  <c r="AH22" i="18" s="1"/>
  <c r="AJ22" i="18" a="1"/>
  <c r="AJ22" i="18" s="1"/>
  <c r="AL22" i="18" a="1"/>
  <c r="AL22" i="18" s="1"/>
  <c r="AN22" i="18" a="1"/>
  <c r="AN22" i="18" s="1"/>
  <c r="AP22" i="18" a="1"/>
  <c r="AP22" i="18" s="1"/>
  <c r="AR22" i="18" a="1"/>
  <c r="AR22" i="18" s="1"/>
  <c r="R23" i="18" a="1"/>
  <c r="R23" i="18" s="1"/>
  <c r="T23" i="18" a="1"/>
  <c r="T23" i="18" s="1"/>
  <c r="V23" i="18" a="1"/>
  <c r="V23" i="18" s="1"/>
  <c r="X23" i="18" a="1"/>
  <c r="X23" i="18" s="1"/>
  <c r="Z23" i="18" a="1"/>
  <c r="Z23" i="18" s="1"/>
  <c r="AB23" i="18" a="1"/>
  <c r="AB23" i="18" s="1"/>
  <c r="AD23" i="18" a="1"/>
  <c r="AD23" i="18" s="1"/>
  <c r="AF23" i="18" a="1"/>
  <c r="AF23" i="18" s="1"/>
  <c r="AH23" i="18" a="1"/>
  <c r="AH23" i="18" s="1"/>
  <c r="AJ23" i="18" a="1"/>
  <c r="AJ23" i="18" s="1"/>
  <c r="AL23" i="18" a="1"/>
  <c r="AL23" i="18" s="1"/>
  <c r="AN23" i="18" a="1"/>
  <c r="AN23" i="18" s="1"/>
  <c r="AP23" i="18" a="1"/>
  <c r="AP23" i="18" s="1"/>
  <c r="AR23" i="18" a="1"/>
  <c r="AR23" i="18" s="1"/>
  <c r="R24" i="18" a="1"/>
  <c r="R24" i="18" s="1"/>
  <c r="T24" i="18" a="1"/>
  <c r="T24" i="18" s="1"/>
  <c r="V24" i="18" a="1"/>
  <c r="V24" i="18" s="1"/>
  <c r="X24" i="18" a="1"/>
  <c r="X24" i="18" s="1"/>
  <c r="Z24" i="18" a="1"/>
  <c r="Z24" i="18" s="1"/>
  <c r="AB24" i="18" a="1"/>
  <c r="AB24" i="18" s="1"/>
  <c r="AD24" i="18" a="1"/>
  <c r="AD24" i="18" s="1"/>
  <c r="AF24" i="18" a="1"/>
  <c r="AF24" i="18" s="1"/>
  <c r="AH24" i="18" a="1"/>
  <c r="AH24" i="18" s="1"/>
  <c r="AJ24" i="18" a="1"/>
  <c r="AJ24" i="18" s="1"/>
  <c r="AL24" i="18" a="1"/>
  <c r="AL24" i="18" s="1"/>
  <c r="AN24" i="18" a="1"/>
  <c r="AN24" i="18" s="1"/>
  <c r="AP24" i="18" a="1"/>
  <c r="AP24" i="18" s="1"/>
  <c r="AR24" i="18" a="1"/>
  <c r="AR24" i="18" s="1"/>
  <c r="R25" i="18" a="1"/>
  <c r="R25" i="18" s="1"/>
  <c r="T25" i="18" a="1"/>
  <c r="T25" i="18" s="1"/>
  <c r="V25" i="18" a="1"/>
  <c r="V25" i="18" s="1"/>
  <c r="X25" i="18" a="1"/>
  <c r="X25" i="18" s="1"/>
  <c r="Z25" i="18" a="1"/>
  <c r="Z25" i="18" s="1"/>
  <c r="AB25" i="18" a="1"/>
  <c r="AB25" i="18" s="1"/>
  <c r="AD25" i="18" a="1"/>
  <c r="AD25" i="18" s="1"/>
  <c r="AF25" i="18" a="1"/>
  <c r="AF25" i="18" s="1"/>
  <c r="AH25" i="18" a="1"/>
  <c r="AH25" i="18" s="1"/>
  <c r="AJ25" i="18" a="1"/>
  <c r="AJ25" i="18" s="1"/>
  <c r="AL25" i="18" a="1"/>
  <c r="AL25" i="18" s="1"/>
  <c r="AN25" i="18" a="1"/>
  <c r="AN25" i="18" s="1"/>
  <c r="AP25" i="18" a="1"/>
  <c r="AP25" i="18" s="1"/>
  <c r="AR25" i="18" a="1"/>
  <c r="AR25" i="18" s="1"/>
  <c r="R26" i="18" a="1"/>
  <c r="R26" i="18" s="1"/>
  <c r="T26" i="18" a="1"/>
  <c r="T26" i="18" s="1"/>
  <c r="V26" i="18" a="1"/>
  <c r="V26" i="18" s="1"/>
  <c r="X26" i="18" a="1"/>
  <c r="X26" i="18" s="1"/>
  <c r="Z26" i="18" a="1"/>
  <c r="Z26" i="18" s="1"/>
  <c r="AB26" i="18" a="1"/>
  <c r="AB26" i="18" s="1"/>
  <c r="AD26" i="18" a="1"/>
  <c r="AD26" i="18" s="1"/>
  <c r="AF26" i="18" a="1"/>
  <c r="AF26" i="18" s="1"/>
  <c r="AH26" i="18" a="1"/>
  <c r="AH26" i="18" s="1"/>
  <c r="AJ26" i="18" a="1"/>
  <c r="AJ26" i="18" s="1"/>
  <c r="AL26" i="18" a="1"/>
  <c r="AL26" i="18" s="1"/>
  <c r="AN26" i="18" a="1"/>
  <c r="AN26" i="18" s="1"/>
  <c r="AP26" i="18" a="1"/>
  <c r="AP26" i="18" s="1"/>
  <c r="AR26" i="18" a="1"/>
  <c r="AR26" i="18" s="1"/>
  <c r="R27" i="18" a="1"/>
  <c r="R27" i="18" s="1"/>
  <c r="T27" i="18" a="1"/>
  <c r="T27" i="18" s="1"/>
  <c r="V27" i="18" a="1"/>
  <c r="V27" i="18" s="1"/>
  <c r="X27" i="18" a="1"/>
  <c r="X27" i="18" s="1"/>
  <c r="Z27" i="18" a="1"/>
  <c r="Z27" i="18" s="1"/>
  <c r="AB27" i="18" a="1"/>
  <c r="AB27" i="18" s="1"/>
  <c r="AD27" i="18" a="1"/>
  <c r="AD27" i="18" s="1"/>
  <c r="AF27" i="18" a="1"/>
  <c r="AF27" i="18" s="1"/>
  <c r="AH27" i="18" a="1"/>
  <c r="AH27" i="18" s="1"/>
  <c r="AJ27" i="18" a="1"/>
  <c r="AJ27" i="18" s="1"/>
  <c r="AL27" i="18" a="1"/>
  <c r="AL27" i="18" s="1"/>
  <c r="AN27" i="18" a="1"/>
  <c r="AN27" i="18" s="1"/>
  <c r="AP27" i="18" a="1"/>
  <c r="AP27" i="18" s="1"/>
  <c r="AR27" i="18" a="1"/>
  <c r="AR27" i="18" s="1"/>
  <c r="R28" i="18" a="1"/>
  <c r="R28" i="18" s="1"/>
  <c r="T28" i="18" a="1"/>
  <c r="T28" i="18" s="1"/>
  <c r="V28" i="18" a="1"/>
  <c r="V28" i="18" s="1"/>
  <c r="X28" i="18" a="1"/>
  <c r="X28" i="18" s="1"/>
  <c r="Z28" i="18" a="1"/>
  <c r="Z28" i="18" s="1"/>
  <c r="AB28" i="18" a="1"/>
  <c r="AB28" i="18" s="1"/>
  <c r="AD28" i="18" a="1"/>
  <c r="AD28" i="18" s="1"/>
  <c r="AF28" i="18" a="1"/>
  <c r="AF28" i="18" s="1"/>
  <c r="AH28" i="18" a="1"/>
  <c r="AH28" i="18" s="1"/>
  <c r="AJ28" i="18" a="1"/>
  <c r="AJ28" i="18" s="1"/>
  <c r="AL28" i="18" a="1"/>
  <c r="AL28" i="18" s="1"/>
  <c r="AN28" i="18" a="1"/>
  <c r="AN28" i="18" s="1"/>
  <c r="AP28" i="18" a="1"/>
  <c r="AP28" i="18" s="1"/>
  <c r="AR28" i="18" a="1"/>
  <c r="AR28" i="18" s="1"/>
  <c r="R29" i="18" a="1"/>
  <c r="R29" i="18" s="1"/>
  <c r="T29" i="18" a="1"/>
  <c r="T29" i="18" s="1"/>
  <c r="V29" i="18" a="1"/>
  <c r="V29" i="18" s="1"/>
  <c r="X29" i="18" a="1"/>
  <c r="X29" i="18" s="1"/>
  <c r="Z29" i="18" a="1"/>
  <c r="Z29" i="18" s="1"/>
  <c r="AB29" i="18" a="1"/>
  <c r="AB29" i="18" s="1"/>
  <c r="AD29" i="18" a="1"/>
  <c r="AD29" i="18" s="1"/>
  <c r="AF29" i="18" a="1"/>
  <c r="AF29" i="18" s="1"/>
  <c r="AH29" i="18" a="1"/>
  <c r="AH29" i="18" s="1"/>
  <c r="AJ29" i="18" a="1"/>
  <c r="AJ29" i="18" s="1"/>
  <c r="AL29" i="18" a="1"/>
  <c r="AL29" i="18" s="1"/>
  <c r="AN29" i="18" a="1"/>
  <c r="AN29" i="18" s="1"/>
  <c r="AP29" i="18" a="1"/>
  <c r="AP29" i="18" s="1"/>
  <c r="AR29" i="18" a="1"/>
  <c r="AR29" i="18" s="1"/>
  <c r="R30" i="18" a="1"/>
  <c r="R30" i="18" s="1"/>
  <c r="T30" i="18" a="1"/>
  <c r="T30" i="18" s="1"/>
  <c r="V30" i="18" a="1"/>
  <c r="V30" i="18" s="1"/>
  <c r="X30" i="18" a="1"/>
  <c r="X30" i="18" s="1"/>
  <c r="Z30" i="18" a="1"/>
  <c r="Z30" i="18" s="1"/>
  <c r="AB30" i="18" a="1"/>
  <c r="AB30" i="18" s="1"/>
  <c r="AD30" i="18" a="1"/>
  <c r="AD30" i="18" s="1"/>
  <c r="AF30" i="18" a="1"/>
  <c r="AF30" i="18" s="1"/>
  <c r="AH30" i="18" a="1"/>
  <c r="AH30" i="18" s="1"/>
  <c r="AJ30" i="18" a="1"/>
  <c r="AJ30" i="18" s="1"/>
  <c r="AL30" i="18" a="1"/>
  <c r="AL30" i="18" s="1"/>
  <c r="AN30" i="18" a="1"/>
  <c r="AN30" i="18" s="1"/>
  <c r="AP30" i="18" a="1"/>
  <c r="AP30" i="18" s="1"/>
  <c r="AR30" i="18" a="1"/>
  <c r="AR30" i="18" s="1"/>
  <c r="R31" i="18" a="1"/>
  <c r="R31" i="18" s="1"/>
  <c r="T31" i="18" a="1"/>
  <c r="T31" i="18" s="1"/>
  <c r="V31" i="18" a="1"/>
  <c r="V31" i="18" s="1"/>
  <c r="X31" i="18" a="1"/>
  <c r="X31" i="18" s="1"/>
  <c r="Z31" i="18" a="1"/>
  <c r="Z31" i="18" s="1"/>
  <c r="AB31" i="18" a="1"/>
  <c r="AB31" i="18" s="1"/>
  <c r="AD31" i="18" a="1"/>
  <c r="AD31" i="18" s="1"/>
  <c r="AF31" i="18" a="1"/>
  <c r="AF31" i="18" s="1"/>
  <c r="AH31" i="18" a="1"/>
  <c r="AH31" i="18" s="1"/>
  <c r="AJ31" i="18" a="1"/>
  <c r="AJ31" i="18" s="1"/>
  <c r="AL31" i="18" a="1"/>
  <c r="AL31" i="18" s="1"/>
  <c r="AN31" i="18" a="1"/>
  <c r="AN31" i="18" s="1"/>
  <c r="AP31" i="18" a="1"/>
  <c r="AP31" i="18" s="1"/>
  <c r="AR31" i="18" a="1"/>
  <c r="AR31" i="18" s="1"/>
  <c r="R32" i="18" a="1"/>
  <c r="R32" i="18" s="1"/>
  <c r="T32" i="18" a="1"/>
  <c r="T32" i="18" s="1"/>
  <c r="V32" i="18" a="1"/>
  <c r="V32" i="18" s="1"/>
  <c r="X32" i="18" a="1"/>
  <c r="X32" i="18" s="1"/>
  <c r="Z32" i="18" a="1"/>
  <c r="Z32" i="18" s="1"/>
  <c r="AB32" i="18" a="1"/>
  <c r="AB32" i="18" s="1"/>
  <c r="AD32" i="18" a="1"/>
  <c r="AD32" i="18" s="1"/>
  <c r="AF32" i="18" a="1"/>
  <c r="AF32" i="18" s="1"/>
  <c r="AH32" i="18" a="1"/>
  <c r="AH32" i="18" s="1"/>
  <c r="AJ32" i="18" a="1"/>
  <c r="AJ32" i="18" s="1"/>
  <c r="AL32" i="18" a="1"/>
  <c r="AL32" i="18" s="1"/>
  <c r="AN32" i="18" a="1"/>
  <c r="AN32" i="18" s="1"/>
  <c r="AP32" i="18" a="1"/>
  <c r="AP32" i="18" s="1"/>
  <c r="AR32" i="18" a="1"/>
  <c r="AR32" i="18" s="1"/>
  <c r="R33" i="18" a="1"/>
  <c r="R33" i="18" s="1"/>
  <c r="T33" i="18" a="1"/>
  <c r="T33" i="18" s="1"/>
  <c r="V33" i="18" a="1"/>
  <c r="V33" i="18" s="1"/>
  <c r="X33" i="18" a="1"/>
  <c r="X33" i="18" s="1"/>
  <c r="Z33" i="18" a="1"/>
  <c r="Z33" i="18" s="1"/>
  <c r="AB33" i="18" a="1"/>
  <c r="AB33" i="18" s="1"/>
  <c r="AD33" i="18" a="1"/>
  <c r="AD33" i="18" s="1"/>
  <c r="AF33" i="18" a="1"/>
  <c r="AF33" i="18" s="1"/>
  <c r="AH33" i="18" a="1"/>
  <c r="AH33" i="18" s="1"/>
  <c r="AJ33" i="18" a="1"/>
  <c r="AJ33" i="18" s="1"/>
  <c r="AL33" i="18" a="1"/>
  <c r="AL33" i="18" s="1"/>
  <c r="AN33" i="18" a="1"/>
  <c r="AN33" i="18" s="1"/>
  <c r="AP33" i="18" a="1"/>
  <c r="AP33" i="18" s="1"/>
  <c r="AR33" i="18" a="1"/>
  <c r="AR33" i="18" s="1"/>
  <c r="R34" i="18" a="1"/>
  <c r="R34" i="18" s="1"/>
  <c r="T34" i="18" a="1"/>
  <c r="T34" i="18" s="1"/>
  <c r="V34" i="18" a="1"/>
  <c r="V34" i="18" s="1"/>
  <c r="X34" i="18" a="1"/>
  <c r="X34" i="18" s="1"/>
  <c r="Z34" i="18" a="1"/>
  <c r="Z34" i="18" s="1"/>
  <c r="AB34" i="18" a="1"/>
  <c r="AB34" i="18" s="1"/>
  <c r="AD34" i="18" a="1"/>
  <c r="AD34" i="18" s="1"/>
  <c r="AF34" i="18" a="1"/>
  <c r="AF34" i="18" s="1"/>
  <c r="AH34" i="18" a="1"/>
  <c r="AH34" i="18" s="1"/>
  <c r="AJ34" i="18" a="1"/>
  <c r="AJ34" i="18" s="1"/>
  <c r="AL34" i="18" a="1"/>
  <c r="AL34" i="18" s="1"/>
  <c r="AN34" i="18" a="1"/>
  <c r="AN34" i="18" s="1"/>
  <c r="AP34" i="18" a="1"/>
  <c r="AP34" i="18" s="1"/>
  <c r="AR34" i="18" a="1"/>
  <c r="AR34" i="18" s="1"/>
  <c r="R35" i="18" a="1"/>
  <c r="R35" i="18" s="1"/>
  <c r="T35" i="18" a="1"/>
  <c r="T35" i="18" s="1"/>
  <c r="V35" i="18" a="1"/>
  <c r="V35" i="18" s="1"/>
  <c r="X35" i="18" a="1"/>
  <c r="X35" i="18" s="1"/>
  <c r="Z35" i="18" a="1"/>
  <c r="Z35" i="18" s="1"/>
  <c r="AB35" i="18" a="1"/>
  <c r="AB35" i="18" s="1"/>
  <c r="AD35" i="18" a="1"/>
  <c r="AD35" i="18" s="1"/>
  <c r="AF35" i="18" a="1"/>
  <c r="AF35" i="18" s="1"/>
  <c r="AH35" i="18" a="1"/>
  <c r="AH35" i="18" s="1"/>
  <c r="AJ35" i="18" a="1"/>
  <c r="AJ35" i="18" s="1"/>
  <c r="AL35" i="18" a="1"/>
  <c r="AL35" i="18" s="1"/>
  <c r="AN35" i="18" a="1"/>
  <c r="AN35" i="18" s="1"/>
  <c r="AP35" i="18" a="1"/>
  <c r="AP35" i="18" s="1"/>
  <c r="AR35" i="18" a="1"/>
  <c r="AR35" i="18" s="1"/>
  <c r="R36" i="18" a="1"/>
  <c r="R36" i="18" s="1"/>
  <c r="T36" i="18" a="1"/>
  <c r="T36" i="18" s="1"/>
  <c r="V36" i="18" a="1"/>
  <c r="V36" i="18" s="1"/>
  <c r="X36" i="18" a="1"/>
  <c r="X36" i="18" s="1"/>
  <c r="Z36" i="18" a="1"/>
  <c r="Z36" i="18" s="1"/>
  <c r="AB36" i="18" a="1"/>
  <c r="AB36" i="18" s="1"/>
  <c r="AD36" i="18" a="1"/>
  <c r="AD36" i="18" s="1"/>
  <c r="AF36" i="18" a="1"/>
  <c r="AF36" i="18" s="1"/>
  <c r="AH36" i="18" a="1"/>
  <c r="AH36" i="18" s="1"/>
  <c r="AJ36" i="18" a="1"/>
  <c r="AJ36" i="18" s="1"/>
  <c r="AL36" i="18" a="1"/>
  <c r="AL36" i="18" s="1"/>
  <c r="AN36" i="18" a="1"/>
  <c r="AN36" i="18" s="1"/>
  <c r="AP36" i="18" a="1"/>
  <c r="AP36" i="18" s="1"/>
  <c r="AR36" i="18" a="1"/>
  <c r="AR36" i="18" s="1"/>
  <c r="R37" i="18" a="1"/>
  <c r="R37" i="18" s="1"/>
  <c r="T37" i="18" a="1"/>
  <c r="T37" i="18" s="1"/>
  <c r="V37" i="18" a="1"/>
  <c r="V37" i="18" s="1"/>
  <c r="X37" i="18" a="1"/>
  <c r="X37" i="18" s="1"/>
  <c r="Z37" i="18" a="1"/>
  <c r="Z37" i="18" s="1"/>
  <c r="AB37" i="18" a="1"/>
  <c r="AB37" i="18" s="1"/>
  <c r="AD37" i="18" a="1"/>
  <c r="AD37" i="18" s="1"/>
  <c r="AF37" i="18" a="1"/>
  <c r="AF37" i="18" s="1"/>
  <c r="AH37" i="18" a="1"/>
  <c r="AH37" i="18" s="1"/>
  <c r="AJ37" i="18" a="1"/>
  <c r="AJ37" i="18" s="1"/>
  <c r="AL37" i="18" a="1"/>
  <c r="AL37" i="18" s="1"/>
  <c r="AN37" i="18" a="1"/>
  <c r="AN37" i="18" s="1"/>
  <c r="AP37" i="18" a="1"/>
  <c r="AP37" i="18" s="1"/>
  <c r="AR37" i="18" a="1"/>
  <c r="AR37" i="18" s="1"/>
  <c r="R38" i="18" a="1"/>
  <c r="R38" i="18" s="1"/>
  <c r="T38" i="18" a="1"/>
  <c r="T38" i="18" s="1"/>
  <c r="V38" i="18" a="1"/>
  <c r="V38" i="18" s="1"/>
  <c r="X38" i="18" a="1"/>
  <c r="X38" i="18" s="1"/>
  <c r="Z38" i="18" a="1"/>
  <c r="Z38" i="18" s="1"/>
  <c r="AB38" i="18" a="1"/>
  <c r="AB38" i="18" s="1"/>
  <c r="AD38" i="18" a="1"/>
  <c r="AD38" i="18" s="1"/>
  <c r="AF38" i="18" a="1"/>
  <c r="AF38" i="18" s="1"/>
  <c r="AH38" i="18" a="1"/>
  <c r="AH38" i="18" s="1"/>
  <c r="AJ38" i="18" a="1"/>
  <c r="AJ38" i="18" s="1"/>
  <c r="AL38" i="18" a="1"/>
  <c r="AL38" i="18" s="1"/>
  <c r="AN38" i="18" a="1"/>
  <c r="AN38" i="18" s="1"/>
  <c r="AP38" i="18" a="1"/>
  <c r="AP38" i="18" s="1"/>
  <c r="AR38" i="18" a="1"/>
  <c r="AR38" i="18" s="1"/>
  <c r="R39" i="18" a="1"/>
  <c r="R39" i="18" s="1"/>
  <c r="T39" i="18" a="1"/>
  <c r="T39" i="18" s="1"/>
  <c r="V39" i="18" a="1"/>
  <c r="V39" i="18" s="1"/>
  <c r="X39" i="18" a="1"/>
  <c r="X39" i="18" s="1"/>
  <c r="Z39" i="18" a="1"/>
  <c r="Z39" i="18" s="1"/>
  <c r="AB39" i="18" a="1"/>
  <c r="AB39" i="18" s="1"/>
  <c r="AD39" i="18" a="1"/>
  <c r="AD39" i="18" s="1"/>
  <c r="AF39" i="18" a="1"/>
  <c r="AF39" i="18" s="1"/>
  <c r="AH39" i="18" a="1"/>
  <c r="AH39" i="18" s="1"/>
  <c r="AJ39" i="18" a="1"/>
  <c r="AJ39" i="18" s="1"/>
  <c r="AL39" i="18" a="1"/>
  <c r="AL39" i="18" s="1"/>
  <c r="AN39" i="18" a="1"/>
  <c r="AN39" i="18" s="1"/>
  <c r="AP39" i="18" a="1"/>
  <c r="AP39" i="18" s="1"/>
  <c r="AR39" i="18" a="1"/>
  <c r="AR39" i="18" s="1"/>
  <c r="R40" i="18" a="1"/>
  <c r="R40" i="18" s="1"/>
  <c r="T40" i="18" a="1"/>
  <c r="T40" i="18" s="1"/>
  <c r="V40" i="18" a="1"/>
  <c r="V40" i="18" s="1"/>
  <c r="X40" i="18" a="1"/>
  <c r="X40" i="18" s="1"/>
  <c r="Z40" i="18" a="1"/>
  <c r="Z40" i="18" s="1"/>
  <c r="AB40" i="18" a="1"/>
  <c r="AB40" i="18" s="1"/>
  <c r="AD40" i="18" a="1"/>
  <c r="AD40" i="18" s="1"/>
  <c r="AF40" i="18" a="1"/>
  <c r="AF40" i="18" s="1"/>
  <c r="AH40" i="18" a="1"/>
  <c r="AH40" i="18" s="1"/>
  <c r="AJ40" i="18" a="1"/>
  <c r="AJ40" i="18" s="1"/>
  <c r="AL40" i="18" a="1"/>
  <c r="AL40" i="18" s="1"/>
  <c r="AN40" i="18" a="1"/>
  <c r="AN40" i="18" s="1"/>
  <c r="AP40" i="18" a="1"/>
  <c r="AP40" i="18" s="1"/>
  <c r="AR40" i="18" a="1"/>
  <c r="AR40" i="18" s="1"/>
  <c r="R41" i="18" a="1"/>
  <c r="R41" i="18" s="1"/>
  <c r="T41" i="18" a="1"/>
  <c r="T41" i="18" s="1"/>
  <c r="V41" i="18" a="1"/>
  <c r="V41" i="18" s="1"/>
  <c r="X41" i="18" a="1"/>
  <c r="X41" i="18" s="1"/>
  <c r="Z41" i="18" a="1"/>
  <c r="Z41" i="18" s="1"/>
  <c r="AB41" i="18" a="1"/>
  <c r="AB41" i="18" s="1"/>
  <c r="AD41" i="18" a="1"/>
  <c r="AD41" i="18" s="1"/>
  <c r="AF41" i="18" a="1"/>
  <c r="AF41" i="18" s="1"/>
  <c r="AH41" i="18" a="1"/>
  <c r="AH41" i="18" s="1"/>
  <c r="AJ41" i="18" a="1"/>
  <c r="AJ41" i="18" s="1"/>
  <c r="AL41" i="18" a="1"/>
  <c r="AL41" i="18" s="1"/>
  <c r="AN41" i="18" a="1"/>
  <c r="AN41" i="18" s="1"/>
  <c r="AP41" i="18" a="1"/>
  <c r="AP41" i="18" s="1"/>
  <c r="AR41" i="18" a="1"/>
  <c r="AR41" i="18" s="1"/>
  <c r="R42" i="18" a="1"/>
  <c r="R42" i="18" s="1"/>
  <c r="T42" i="18" a="1"/>
  <c r="T42" i="18" s="1"/>
  <c r="V42" i="18" a="1"/>
  <c r="V42" i="18" s="1"/>
  <c r="X42" i="18" a="1"/>
  <c r="X42" i="18" s="1"/>
  <c r="Z42" i="18" a="1"/>
  <c r="Z42" i="18" s="1"/>
  <c r="AB42" i="18" a="1"/>
  <c r="AB42" i="18" s="1"/>
  <c r="AD42" i="18" a="1"/>
  <c r="AD42" i="18" s="1"/>
  <c r="AF42" i="18" a="1"/>
  <c r="AF42" i="18" s="1"/>
  <c r="AH42" i="18" a="1"/>
  <c r="AH42" i="18" s="1"/>
  <c r="AJ42" i="18" a="1"/>
  <c r="AJ42" i="18" s="1"/>
  <c r="AL42" i="18" a="1"/>
  <c r="AL42" i="18" s="1"/>
  <c r="AN42" i="18" a="1"/>
  <c r="AN42" i="18" s="1"/>
  <c r="AP42" i="18" a="1"/>
  <c r="AP42" i="18" s="1"/>
  <c r="AR42" i="18" a="1"/>
  <c r="AR42" i="18" s="1"/>
  <c r="R43" i="18" a="1"/>
  <c r="R43" i="18" s="1"/>
  <c r="T43" i="18" a="1"/>
  <c r="T43" i="18" s="1"/>
  <c r="V43" i="18" a="1"/>
  <c r="V43" i="18" s="1"/>
  <c r="X43" i="18" a="1"/>
  <c r="X43" i="18" s="1"/>
  <c r="Z43" i="18" a="1"/>
  <c r="Z43" i="18" s="1"/>
  <c r="AB43" i="18" a="1"/>
  <c r="AB43" i="18" s="1"/>
  <c r="AD43" i="18" a="1"/>
  <c r="AD43" i="18" s="1"/>
  <c r="AF43" i="18" a="1"/>
  <c r="AF43" i="18" s="1"/>
  <c r="AH43" i="18" a="1"/>
  <c r="AH43" i="18" s="1"/>
  <c r="AJ43" i="18" a="1"/>
  <c r="AJ43" i="18" s="1"/>
  <c r="AL43" i="18" a="1"/>
  <c r="AL43" i="18" s="1"/>
  <c r="AN43" i="18" a="1"/>
  <c r="AN43" i="18" s="1"/>
  <c r="AP43" i="18" a="1"/>
  <c r="AP43" i="18" s="1"/>
  <c r="AR43" i="18" a="1"/>
  <c r="AR43" i="18" s="1"/>
  <c r="R44" i="18" a="1"/>
  <c r="R44" i="18" s="1"/>
  <c r="T44" i="18" a="1"/>
  <c r="T44" i="18" s="1"/>
  <c r="V44" i="18" a="1"/>
  <c r="V44" i="18" s="1"/>
  <c r="X44" i="18" a="1"/>
  <c r="X44" i="18" s="1"/>
  <c r="Z44" i="18" a="1"/>
  <c r="Z44" i="18" s="1"/>
  <c r="AB44" i="18" a="1"/>
  <c r="AB44" i="18" s="1"/>
  <c r="AD44" i="18" a="1"/>
  <c r="AD44" i="18" s="1"/>
  <c r="AF44" i="18" a="1"/>
  <c r="AF44" i="18" s="1"/>
  <c r="AH44" i="18" a="1"/>
  <c r="AH44" i="18" s="1"/>
  <c r="AJ44" i="18" a="1"/>
  <c r="AJ44" i="18" s="1"/>
  <c r="AL44" i="18" a="1"/>
  <c r="AL44" i="18" s="1"/>
  <c r="AN44" i="18" a="1"/>
  <c r="AN44" i="18" s="1"/>
  <c r="AP44" i="18" a="1"/>
  <c r="AP44" i="18" s="1"/>
  <c r="AR44" i="18" a="1"/>
  <c r="AR44" i="18" s="1"/>
  <c r="R45" i="18" a="1"/>
  <c r="R45" i="18" s="1"/>
  <c r="T45" i="18" a="1"/>
  <c r="T45" i="18" s="1"/>
  <c r="V45" i="18" a="1"/>
  <c r="V45" i="18" s="1"/>
  <c r="X45" i="18" a="1"/>
  <c r="X45" i="18" s="1"/>
  <c r="Z45" i="18" a="1"/>
  <c r="Z45" i="18" s="1"/>
  <c r="AB45" i="18" a="1"/>
  <c r="AB45" i="18" s="1"/>
  <c r="AD45" i="18" a="1"/>
  <c r="AD45" i="18" s="1"/>
  <c r="AF45" i="18" a="1"/>
  <c r="AF45" i="18" s="1"/>
  <c r="AH45" i="18" a="1"/>
  <c r="AH45" i="18" s="1"/>
  <c r="AJ45" i="18" a="1"/>
  <c r="AJ45" i="18" s="1"/>
  <c r="AL45" i="18" a="1"/>
  <c r="AL45" i="18" s="1"/>
  <c r="AN45" i="18" a="1"/>
  <c r="AN45" i="18" s="1"/>
  <c r="AP45" i="18" a="1"/>
  <c r="AP45" i="18" s="1"/>
  <c r="AR45" i="18" a="1"/>
  <c r="AR45" i="18" s="1"/>
  <c r="R46" i="18" a="1"/>
  <c r="R46" i="18" s="1"/>
  <c r="T46" i="18" a="1"/>
  <c r="T46" i="18" s="1"/>
  <c r="V46" i="18" a="1"/>
  <c r="V46" i="18" s="1"/>
  <c r="X46" i="18" a="1"/>
  <c r="X46" i="18" s="1"/>
  <c r="Z46" i="18" a="1"/>
  <c r="Z46" i="18" s="1"/>
  <c r="AB46" i="18" a="1"/>
  <c r="AB46" i="18" s="1"/>
  <c r="AD46" i="18" a="1"/>
  <c r="AD46" i="18" s="1"/>
  <c r="AF46" i="18" a="1"/>
  <c r="AF46" i="18" s="1"/>
  <c r="AH46" i="18" a="1"/>
  <c r="AH46" i="18" s="1"/>
  <c r="AJ46" i="18" a="1"/>
  <c r="AJ46" i="18" s="1"/>
  <c r="AL46" i="18" a="1"/>
  <c r="AL46" i="18" s="1"/>
  <c r="AN46" i="18" a="1"/>
  <c r="AN46" i="18" s="1"/>
  <c r="AP46" i="18" a="1"/>
  <c r="AP46" i="18" s="1"/>
  <c r="AR46" i="18" a="1"/>
  <c r="AR46" i="18" s="1"/>
  <c r="R47" i="18" a="1"/>
  <c r="R47" i="18" s="1"/>
  <c r="T47" i="18" a="1"/>
  <c r="T47" i="18" s="1"/>
  <c r="V47" i="18" a="1"/>
  <c r="V47" i="18" s="1"/>
  <c r="X47" i="18" a="1"/>
  <c r="X47" i="18" s="1"/>
  <c r="Z47" i="18" a="1"/>
  <c r="Z47" i="18" s="1"/>
  <c r="AB47" i="18" a="1"/>
  <c r="AB47" i="18" s="1"/>
  <c r="AD47" i="18" a="1"/>
  <c r="AD47" i="18" s="1"/>
  <c r="AF47" i="18" a="1"/>
  <c r="AF47" i="18" s="1"/>
  <c r="AH47" i="18" a="1"/>
  <c r="AH47" i="18" s="1"/>
  <c r="AJ47" i="18" a="1"/>
  <c r="AJ47" i="18" s="1"/>
  <c r="AL47" i="18" a="1"/>
  <c r="AL47" i="18" s="1"/>
  <c r="AN47" i="18" a="1"/>
  <c r="AN47" i="18" s="1"/>
  <c r="AP47" i="18" a="1"/>
  <c r="AP47" i="18" s="1"/>
  <c r="AR47" i="18" a="1"/>
  <c r="AR47" i="18" s="1"/>
  <c r="R48" i="18" a="1"/>
  <c r="R48" i="18" s="1"/>
  <c r="T48" i="18" a="1"/>
  <c r="T48" i="18" s="1"/>
  <c r="V48" i="18" a="1"/>
  <c r="V48" i="18" s="1"/>
  <c r="X48" i="18" a="1"/>
  <c r="X48" i="18" s="1"/>
  <c r="Z48" i="18" a="1"/>
  <c r="Z48" i="18" s="1"/>
  <c r="AB48" i="18" a="1"/>
  <c r="AB48" i="18" s="1"/>
  <c r="AD48" i="18" a="1"/>
  <c r="AD48" i="18" s="1"/>
  <c r="AF48" i="18" a="1"/>
  <c r="AF48" i="18" s="1"/>
  <c r="AH48" i="18" a="1"/>
  <c r="AH48" i="18" s="1"/>
  <c r="AJ48" i="18" a="1"/>
  <c r="AJ48" i="18" s="1"/>
  <c r="AL48" i="18" a="1"/>
  <c r="AL48" i="18" s="1"/>
  <c r="AN48" i="18" a="1"/>
  <c r="AN48" i="18" s="1"/>
  <c r="AP48" i="18" a="1"/>
  <c r="AP48" i="18" s="1"/>
  <c r="AR48" i="18" a="1"/>
  <c r="AR48" i="18" s="1"/>
  <c r="R49" i="18" a="1"/>
  <c r="R49" i="18" s="1"/>
  <c r="T49" i="18" a="1"/>
  <c r="T49" i="18" s="1"/>
  <c r="V49" i="18" a="1"/>
  <c r="V49" i="18" s="1"/>
  <c r="X49" i="18" a="1"/>
  <c r="X49" i="18" s="1"/>
  <c r="Z49" i="18" a="1"/>
  <c r="Z49" i="18" s="1"/>
  <c r="AB49" i="18" a="1"/>
  <c r="AB49" i="18" s="1"/>
  <c r="AD49" i="18" a="1"/>
  <c r="AD49" i="18" s="1"/>
  <c r="AF49" i="18" a="1"/>
  <c r="AF49" i="18" s="1"/>
  <c r="AH49" i="18" a="1"/>
  <c r="AH49" i="18" s="1"/>
  <c r="AJ49" i="18" a="1"/>
  <c r="AJ49" i="18" s="1"/>
  <c r="AL49" i="18" a="1"/>
  <c r="AL49" i="18" s="1"/>
  <c r="AN49" i="18" a="1"/>
  <c r="AN49" i="18" s="1"/>
  <c r="AP49" i="18" a="1"/>
  <c r="AP49" i="18" s="1"/>
  <c r="AR49" i="18" a="1"/>
  <c r="AR49" i="18" s="1"/>
  <c r="R50" i="18" a="1"/>
  <c r="R50" i="18" s="1"/>
  <c r="T50" i="18" a="1"/>
  <c r="T50" i="18" s="1"/>
  <c r="V50" i="18" a="1"/>
  <c r="V50" i="18" s="1"/>
  <c r="X50" i="18" a="1"/>
  <c r="X50" i="18" s="1"/>
  <c r="Z50" i="18" a="1"/>
  <c r="Z50" i="18" s="1"/>
  <c r="AB50" i="18" a="1"/>
  <c r="AB50" i="18" s="1"/>
  <c r="AD50" i="18" a="1"/>
  <c r="AD50" i="18" s="1"/>
  <c r="AF50" i="18" a="1"/>
  <c r="AF50" i="18" s="1"/>
  <c r="AH50" i="18" a="1"/>
  <c r="AH50" i="18" s="1"/>
  <c r="AJ50" i="18" a="1"/>
  <c r="AJ50" i="18" s="1"/>
  <c r="AL50" i="18" a="1"/>
  <c r="AL50" i="18" s="1"/>
  <c r="AN50" i="18" a="1"/>
  <c r="AN50" i="18" s="1"/>
  <c r="AP50" i="18" a="1"/>
  <c r="AP50" i="18" s="1"/>
  <c r="AR50" i="18" a="1"/>
  <c r="AR50" i="18" s="1"/>
  <c r="R51" i="18" a="1"/>
  <c r="R51" i="18" s="1"/>
  <c r="T51" i="18" a="1"/>
  <c r="T51" i="18" s="1"/>
  <c r="V51" i="18" a="1"/>
  <c r="V51" i="18" s="1"/>
  <c r="X51" i="18" a="1"/>
  <c r="X51" i="18" s="1"/>
  <c r="Z51" i="18" a="1"/>
  <c r="Z51" i="18" s="1"/>
  <c r="AB51" i="18" a="1"/>
  <c r="AB51" i="18" s="1"/>
  <c r="AD51" i="18" a="1"/>
  <c r="AD51" i="18" s="1"/>
  <c r="AF51" i="18" a="1"/>
  <c r="AF51" i="18" s="1"/>
  <c r="AH51" i="18" a="1"/>
  <c r="AH51" i="18" s="1"/>
  <c r="AJ51" i="18" a="1"/>
  <c r="AJ51" i="18" s="1"/>
  <c r="AL51" i="18" a="1"/>
  <c r="AL51" i="18" s="1"/>
  <c r="AN51" i="18" a="1"/>
  <c r="AN51" i="18" s="1"/>
  <c r="AP51" i="18" a="1"/>
  <c r="AP51" i="18" s="1"/>
  <c r="AR51" i="18" a="1"/>
  <c r="AR51" i="18" s="1"/>
  <c r="R52" i="18" a="1"/>
  <c r="R52" i="18" s="1"/>
  <c r="T52" i="18" a="1"/>
  <c r="T52" i="18" s="1"/>
  <c r="V52" i="18" a="1"/>
  <c r="V52" i="18" s="1"/>
  <c r="X52" i="18" a="1"/>
  <c r="X52" i="18" s="1"/>
  <c r="Z52" i="18" a="1"/>
  <c r="Z52" i="18" s="1"/>
  <c r="AB52" i="18" a="1"/>
  <c r="AB52" i="18" s="1"/>
  <c r="AD52" i="18" a="1"/>
  <c r="AD52" i="18" s="1"/>
  <c r="AF52" i="18" a="1"/>
  <c r="AF52" i="18" s="1"/>
  <c r="AH52" i="18" a="1"/>
  <c r="AH52" i="18" s="1"/>
  <c r="AJ52" i="18" a="1"/>
  <c r="AJ52" i="18" s="1"/>
  <c r="AL52" i="18" a="1"/>
  <c r="AL52" i="18" s="1"/>
  <c r="AN52" i="18" a="1"/>
  <c r="AN52" i="18" s="1"/>
  <c r="AP52" i="18" a="1"/>
  <c r="AP52" i="18" s="1"/>
  <c r="AR52" i="18" a="1"/>
  <c r="AR52" i="18" s="1"/>
  <c r="R53" i="18" a="1"/>
  <c r="R53" i="18" s="1"/>
  <c r="T53" i="18" a="1"/>
  <c r="T53" i="18" s="1"/>
  <c r="V53" i="18" a="1"/>
  <c r="V53" i="18" s="1"/>
  <c r="X53" i="18" a="1"/>
  <c r="X53" i="18" s="1"/>
  <c r="Z53" i="18" a="1"/>
  <c r="Z53" i="18" s="1"/>
  <c r="AB53" i="18" a="1"/>
  <c r="AB53" i="18" s="1"/>
  <c r="AD53" i="18" a="1"/>
  <c r="AD53" i="18" s="1"/>
  <c r="AF53" i="18" a="1"/>
  <c r="AF53" i="18" s="1"/>
  <c r="AH53" i="18" a="1"/>
  <c r="AH53" i="18" s="1"/>
  <c r="AJ53" i="18" a="1"/>
  <c r="AJ53" i="18" s="1"/>
  <c r="AL53" i="18" a="1"/>
  <c r="AL53" i="18" s="1"/>
  <c r="AN53" i="18" a="1"/>
  <c r="AN53" i="18" s="1"/>
  <c r="AP53" i="18" a="1"/>
  <c r="AP53" i="18" s="1"/>
  <c r="AR53" i="18" a="1"/>
  <c r="AR53" i="18" s="1"/>
  <c r="F59" i="18"/>
  <c r="J59" i="18"/>
  <c r="N59" i="18"/>
  <c r="R59" i="18"/>
  <c r="V59" i="18"/>
  <c r="Z59" i="18"/>
  <c r="AD59" i="18"/>
  <c r="AH59" i="18"/>
  <c r="AL59" i="18"/>
  <c r="AP59" i="18"/>
  <c r="AY59" i="18"/>
  <c r="BC59" i="18"/>
  <c r="BG59" i="18"/>
  <c r="BK59" i="18"/>
  <c r="BO59" i="18"/>
  <c r="BS59" i="18"/>
  <c r="BW59" i="18"/>
  <c r="CA59" i="18"/>
  <c r="CE59" i="18"/>
  <c r="CI59" i="18"/>
  <c r="R60" i="18"/>
  <c r="V60" i="18"/>
  <c r="Z60" i="18"/>
  <c r="AD60" i="18"/>
  <c r="AH60" i="18"/>
  <c r="AL60" i="18"/>
  <c r="AP60" i="18"/>
  <c r="R61" i="18" a="1"/>
  <c r="R61" i="18" s="1"/>
  <c r="T61" i="18" a="1"/>
  <c r="T61" i="18" s="1"/>
  <c r="V61" i="18" a="1"/>
  <c r="V61" i="18" s="1"/>
  <c r="X61" i="18" a="1"/>
  <c r="X61" i="18" s="1"/>
  <c r="Z61" i="18" a="1"/>
  <c r="Z61" i="18" s="1"/>
  <c r="AB61" i="18" a="1"/>
  <c r="AB61" i="18" s="1"/>
  <c r="AD61" i="18" a="1"/>
  <c r="AD61" i="18" s="1"/>
  <c r="AF61" i="18" a="1"/>
  <c r="AF61" i="18" s="1"/>
  <c r="AH61" i="18" a="1"/>
  <c r="AH61" i="18" s="1"/>
  <c r="AJ61" i="18" a="1"/>
  <c r="AJ61" i="18" s="1"/>
  <c r="AL61" i="18" a="1"/>
  <c r="AL61" i="18" s="1"/>
  <c r="AN61" i="18" a="1"/>
  <c r="AN61" i="18" s="1"/>
  <c r="AP61" i="18" a="1"/>
  <c r="AP61" i="18" s="1"/>
  <c r="AR61" i="18" a="1"/>
  <c r="AR61" i="18" s="1"/>
  <c r="R62" i="18" a="1"/>
  <c r="R62" i="18" s="1"/>
  <c r="T62" i="18" a="1"/>
  <c r="T62" i="18" s="1"/>
  <c r="V62" i="18" a="1"/>
  <c r="V62" i="18" s="1"/>
  <c r="X62" i="18" a="1"/>
  <c r="X62" i="18" s="1"/>
  <c r="Z62" i="18" a="1"/>
  <c r="Z62" i="18" s="1"/>
  <c r="AB62" i="18" a="1"/>
  <c r="AB62" i="18" s="1"/>
  <c r="AD62" i="18" a="1"/>
  <c r="AD62" i="18" s="1"/>
  <c r="AF62" i="18" a="1"/>
  <c r="AF62" i="18" s="1"/>
  <c r="AH62" i="18" a="1"/>
  <c r="AH62" i="18" s="1"/>
  <c r="AJ62" i="18" a="1"/>
  <c r="AJ62" i="18" s="1"/>
  <c r="AL62" i="18" a="1"/>
  <c r="AL62" i="18" s="1"/>
  <c r="AN62" i="18" a="1"/>
  <c r="AN62" i="18" s="1"/>
  <c r="AP62" i="18" a="1"/>
  <c r="AP62" i="18" s="1"/>
  <c r="AR62" i="18" a="1"/>
  <c r="AR62" i="18" s="1"/>
  <c r="R63" i="18" a="1"/>
  <c r="R63" i="18" s="1"/>
  <c r="T63" i="18" a="1"/>
  <c r="T63" i="18" s="1"/>
  <c r="V63" i="18" a="1"/>
  <c r="V63" i="18" s="1"/>
  <c r="X63" i="18" a="1"/>
  <c r="X63" i="18" s="1"/>
  <c r="Z63" i="18" a="1"/>
  <c r="Z63" i="18" s="1"/>
  <c r="AB63" i="18" a="1"/>
  <c r="AB63" i="18" s="1"/>
  <c r="AD63" i="18" a="1"/>
  <c r="AD63" i="18" s="1"/>
  <c r="AF63" i="18" a="1"/>
  <c r="AF63" i="18" s="1"/>
  <c r="AH63" i="18" a="1"/>
  <c r="AH63" i="18" s="1"/>
  <c r="AJ63" i="18" a="1"/>
  <c r="AJ63" i="18" s="1"/>
  <c r="AL63" i="18" a="1"/>
  <c r="AL63" i="18" s="1"/>
  <c r="AN63" i="18" a="1"/>
  <c r="AN63" i="18" s="1"/>
  <c r="AP63" i="18" a="1"/>
  <c r="AP63" i="18" s="1"/>
  <c r="AR63" i="18" a="1"/>
  <c r="AR63" i="18" s="1"/>
  <c r="R64" i="18" a="1"/>
  <c r="R64" i="18" s="1"/>
  <c r="T64" i="18" a="1"/>
  <c r="T64" i="18" s="1"/>
  <c r="V64" i="18" a="1"/>
  <c r="V64" i="18" s="1"/>
  <c r="X64" i="18" a="1"/>
  <c r="X64" i="18" s="1"/>
  <c r="Z64" i="18" a="1"/>
  <c r="Z64" i="18" s="1"/>
  <c r="AB64" i="18" a="1"/>
  <c r="AB64" i="18" s="1"/>
  <c r="AD64" i="18" a="1"/>
  <c r="AD64" i="18" s="1"/>
  <c r="AF64" i="18" a="1"/>
  <c r="AF64" i="18" s="1"/>
  <c r="AH64" i="18" a="1"/>
  <c r="AH64" i="18" s="1"/>
  <c r="AJ64" i="18" a="1"/>
  <c r="AJ64" i="18" s="1"/>
  <c r="AL64" i="18" a="1"/>
  <c r="AL64" i="18" s="1"/>
  <c r="AN64" i="18" a="1"/>
  <c r="AN64" i="18" s="1"/>
  <c r="AP64" i="18" a="1"/>
  <c r="AP64" i="18" s="1"/>
  <c r="AR64" i="18" a="1"/>
  <c r="AR64" i="18" s="1"/>
  <c r="R65" i="18" a="1"/>
  <c r="R65" i="18" s="1"/>
  <c r="T65" i="18" a="1"/>
  <c r="T65" i="18" s="1"/>
  <c r="V65" i="18" a="1"/>
  <c r="V65" i="18" s="1"/>
  <c r="X65" i="18" a="1"/>
  <c r="X65" i="18" s="1"/>
  <c r="Z65" i="18" a="1"/>
  <c r="Z65" i="18" s="1"/>
  <c r="AB65" i="18" a="1"/>
  <c r="AB65" i="18" s="1"/>
  <c r="AD65" i="18" a="1"/>
  <c r="AD65" i="18" s="1"/>
  <c r="AF65" i="18" a="1"/>
  <c r="AF65" i="18" s="1"/>
  <c r="AH65" i="18" a="1"/>
  <c r="AH65" i="18" s="1"/>
  <c r="AJ65" i="18" a="1"/>
  <c r="AJ65" i="18" s="1"/>
  <c r="AL65" i="18" a="1"/>
  <c r="AL65" i="18" s="1"/>
  <c r="AN65" i="18" a="1"/>
  <c r="AN65" i="18" s="1"/>
  <c r="AP65" i="18" a="1"/>
  <c r="AP65" i="18" s="1"/>
  <c r="AR65" i="18" a="1"/>
  <c r="AR65" i="18" s="1"/>
  <c r="R66" i="18" a="1"/>
  <c r="R66" i="18" s="1"/>
  <c r="T66" i="18" a="1"/>
  <c r="T66" i="18" s="1"/>
  <c r="V66" i="18" a="1"/>
  <c r="V66" i="18" s="1"/>
  <c r="X66" i="18" a="1"/>
  <c r="X66" i="18" s="1"/>
  <c r="Z66" i="18" a="1"/>
  <c r="Z66" i="18" s="1"/>
  <c r="AB66" i="18" a="1"/>
  <c r="AB66" i="18" s="1"/>
  <c r="AD66" i="18" a="1"/>
  <c r="AD66" i="18" s="1"/>
  <c r="AF66" i="18" a="1"/>
  <c r="AF66" i="18" s="1"/>
  <c r="AH66" i="18" a="1"/>
  <c r="AH66" i="18" s="1"/>
  <c r="AJ66" i="18" a="1"/>
  <c r="AJ66" i="18" s="1"/>
  <c r="AL66" i="18" a="1"/>
  <c r="AL66" i="18" s="1"/>
  <c r="AN66" i="18" a="1"/>
  <c r="AN66" i="18" s="1"/>
  <c r="AP66" i="18" a="1"/>
  <c r="AP66" i="18" s="1"/>
  <c r="AR66" i="18" a="1"/>
  <c r="AR66" i="18" s="1"/>
  <c r="R67" i="18" a="1"/>
  <c r="R67" i="18" s="1"/>
  <c r="T67" i="18" a="1"/>
  <c r="T67" i="18" s="1"/>
  <c r="V67" i="18" a="1"/>
  <c r="V67" i="18" s="1"/>
  <c r="X67" i="18" a="1"/>
  <c r="X67" i="18" s="1"/>
  <c r="Z67" i="18" a="1"/>
  <c r="Z67" i="18" s="1"/>
  <c r="AB67" i="18" a="1"/>
  <c r="AB67" i="18" s="1"/>
  <c r="AD67" i="18" a="1"/>
  <c r="AD67" i="18" s="1"/>
  <c r="AF67" i="18" a="1"/>
  <c r="AF67" i="18" s="1"/>
  <c r="AH67" i="18" a="1"/>
  <c r="AH67" i="18" s="1"/>
  <c r="AJ67" i="18" a="1"/>
  <c r="AJ67" i="18" s="1"/>
  <c r="AL67" i="18" a="1"/>
  <c r="AL67" i="18" s="1"/>
  <c r="AN67" i="18" a="1"/>
  <c r="AN67" i="18" s="1"/>
  <c r="AP67" i="18" a="1"/>
  <c r="AP67" i="18" s="1"/>
  <c r="AR67" i="18" a="1"/>
  <c r="AR67" i="18" s="1"/>
  <c r="R68" i="18" a="1"/>
  <c r="R68" i="18" s="1"/>
  <c r="T68" i="18" a="1"/>
  <c r="T68" i="18" s="1"/>
  <c r="V68" i="18" a="1"/>
  <c r="V68" i="18" s="1"/>
  <c r="X68" i="18" a="1"/>
  <c r="X68" i="18" s="1"/>
  <c r="Z68" i="18" a="1"/>
  <c r="Z68" i="18" s="1"/>
  <c r="AB68" i="18" a="1"/>
  <c r="AB68" i="18" s="1"/>
  <c r="AD68" i="18" a="1"/>
  <c r="AD68" i="18" s="1"/>
  <c r="AF68" i="18" a="1"/>
  <c r="AF68" i="18" s="1"/>
  <c r="AH68" i="18" a="1"/>
  <c r="AH68" i="18" s="1"/>
  <c r="AJ68" i="18" a="1"/>
  <c r="AJ68" i="18" s="1"/>
  <c r="AL68" i="18" a="1"/>
  <c r="AL68" i="18" s="1"/>
  <c r="AN68" i="18" a="1"/>
  <c r="AN68" i="18" s="1"/>
  <c r="AP68" i="18" a="1"/>
  <c r="AP68" i="18" s="1"/>
  <c r="AR68" i="18" a="1"/>
  <c r="AR68" i="18" s="1"/>
  <c r="R69" i="18" a="1"/>
  <c r="R69" i="18" s="1"/>
  <c r="T69" i="18" a="1"/>
  <c r="T69" i="18" s="1"/>
  <c r="V69" i="18" a="1"/>
  <c r="V69" i="18" s="1"/>
  <c r="X69" i="18" a="1"/>
  <c r="X69" i="18" s="1"/>
  <c r="Z69" i="18" a="1"/>
  <c r="Z69" i="18" s="1"/>
  <c r="AB69" i="18" a="1"/>
  <c r="AB69" i="18" s="1"/>
  <c r="AD69" i="18" a="1"/>
  <c r="AD69" i="18" s="1"/>
  <c r="AF69" i="18" a="1"/>
  <c r="AF69" i="18" s="1"/>
  <c r="AH69" i="18" a="1"/>
  <c r="AH69" i="18" s="1"/>
  <c r="AJ69" i="18" a="1"/>
  <c r="AJ69" i="18" s="1"/>
  <c r="AL69" i="18" a="1"/>
  <c r="AL69" i="18" s="1"/>
  <c r="AN69" i="18" a="1"/>
  <c r="AN69" i="18" s="1"/>
  <c r="AP69" i="18" a="1"/>
  <c r="AP69" i="18" s="1"/>
  <c r="AR69" i="18" a="1"/>
  <c r="AR69" i="18" s="1"/>
  <c r="R70" i="18" a="1"/>
  <c r="R70" i="18" s="1"/>
  <c r="T70" i="18" a="1"/>
  <c r="T70" i="18" s="1"/>
  <c r="V70" i="18" a="1"/>
  <c r="V70" i="18" s="1"/>
  <c r="X70" i="18" a="1"/>
  <c r="X70" i="18" s="1"/>
  <c r="Z70" i="18" a="1"/>
  <c r="Z70" i="18" s="1"/>
  <c r="AB70" i="18" a="1"/>
  <c r="AB70" i="18" s="1"/>
  <c r="AD70" i="18" a="1"/>
  <c r="AD70" i="18" s="1"/>
  <c r="AF70" i="18" a="1"/>
  <c r="AF70" i="18" s="1"/>
  <c r="AH70" i="18" a="1"/>
  <c r="AH70" i="18" s="1"/>
  <c r="AJ70" i="18" a="1"/>
  <c r="AJ70" i="18" s="1"/>
  <c r="AL70" i="18" a="1"/>
  <c r="AL70" i="18" s="1"/>
  <c r="AN70" i="18" a="1"/>
  <c r="AN70" i="18" s="1"/>
  <c r="AP70" i="18" a="1"/>
  <c r="AP70" i="18" s="1"/>
  <c r="AR70" i="18" a="1"/>
  <c r="AR70" i="18" s="1"/>
  <c r="R71" i="18" a="1"/>
  <c r="R71" i="18" s="1"/>
  <c r="T71" i="18" a="1"/>
  <c r="T71" i="18" s="1"/>
  <c r="V71" i="18" a="1"/>
  <c r="V71" i="18" s="1"/>
  <c r="X71" i="18" a="1"/>
  <c r="X71" i="18" s="1"/>
  <c r="Z71" i="18" a="1"/>
  <c r="Z71" i="18" s="1"/>
  <c r="AB71" i="18" a="1"/>
  <c r="AB71" i="18" s="1"/>
  <c r="AD71" i="18" a="1"/>
  <c r="AD71" i="18" s="1"/>
  <c r="AF71" i="18" a="1"/>
  <c r="AF71" i="18" s="1"/>
  <c r="AH71" i="18" a="1"/>
  <c r="AH71" i="18" s="1"/>
  <c r="AJ71" i="18" a="1"/>
  <c r="AJ71" i="18" s="1"/>
  <c r="AL71" i="18" a="1"/>
  <c r="AL71" i="18" s="1"/>
  <c r="AN71" i="18" a="1"/>
  <c r="AN71" i="18" s="1"/>
  <c r="AP71" i="18" a="1"/>
  <c r="AP71" i="18" s="1"/>
  <c r="AR71" i="18" a="1"/>
  <c r="AR71" i="18" s="1"/>
  <c r="R72" i="18" a="1"/>
  <c r="R72" i="18" s="1"/>
  <c r="T72" i="18" a="1"/>
  <c r="T72" i="18" s="1"/>
  <c r="V72" i="18" a="1"/>
  <c r="V72" i="18" s="1"/>
  <c r="X72" i="18" a="1"/>
  <c r="X72" i="18" s="1"/>
  <c r="Z72" i="18" a="1"/>
  <c r="Z72" i="18" s="1"/>
  <c r="AB72" i="18" a="1"/>
  <c r="AB72" i="18" s="1"/>
  <c r="AD72" i="18" a="1"/>
  <c r="AD72" i="18" s="1"/>
  <c r="AF72" i="18" a="1"/>
  <c r="AF72" i="18" s="1"/>
  <c r="AH72" i="18" a="1"/>
  <c r="AH72" i="18" s="1"/>
  <c r="AJ72" i="18" a="1"/>
  <c r="AJ72" i="18" s="1"/>
  <c r="AL72" i="18" a="1"/>
  <c r="AL72" i="18" s="1"/>
  <c r="AN72" i="18" a="1"/>
  <c r="AN72" i="18" s="1"/>
  <c r="AP72" i="18" a="1"/>
  <c r="AP72" i="18" s="1"/>
  <c r="AR72" i="18" a="1"/>
  <c r="AR72" i="18" s="1"/>
  <c r="R73" i="18" a="1"/>
  <c r="R73" i="18" s="1"/>
  <c r="T73" i="18" a="1"/>
  <c r="T73" i="18" s="1"/>
  <c r="V73" i="18" a="1"/>
  <c r="V73" i="18" s="1"/>
  <c r="X73" i="18" a="1"/>
  <c r="X73" i="18" s="1"/>
  <c r="Z73" i="18" a="1"/>
  <c r="Z73" i="18" s="1"/>
  <c r="AB73" i="18" a="1"/>
  <c r="AB73" i="18" s="1"/>
  <c r="AD73" i="18" a="1"/>
  <c r="AD73" i="18" s="1"/>
  <c r="AF73" i="18" a="1"/>
  <c r="AF73" i="18" s="1"/>
  <c r="AH73" i="18" a="1"/>
  <c r="AH73" i="18" s="1"/>
  <c r="AJ73" i="18" a="1"/>
  <c r="AJ73" i="18" s="1"/>
  <c r="AL73" i="18" a="1"/>
  <c r="AL73" i="18" s="1"/>
  <c r="AN73" i="18" a="1"/>
  <c r="AN73" i="18" s="1"/>
  <c r="AP73" i="18" a="1"/>
  <c r="AP73" i="18" s="1"/>
  <c r="AR73" i="18" a="1"/>
  <c r="AR73" i="18" s="1"/>
  <c r="R74" i="18" a="1"/>
  <c r="R74" i="18" s="1"/>
  <c r="T74" i="18" a="1"/>
  <c r="T74" i="18" s="1"/>
  <c r="V74" i="18" a="1"/>
  <c r="V74" i="18" s="1"/>
  <c r="X74" i="18" a="1"/>
  <c r="X74" i="18" s="1"/>
  <c r="Z74" i="18" a="1"/>
  <c r="Z74" i="18" s="1"/>
  <c r="AB74" i="18" a="1"/>
  <c r="AB74" i="18" s="1"/>
  <c r="AD74" i="18" a="1"/>
  <c r="AD74" i="18" s="1"/>
  <c r="AF74" i="18" a="1"/>
  <c r="AF74" i="18" s="1"/>
  <c r="AH74" i="18" a="1"/>
  <c r="AH74" i="18" s="1"/>
  <c r="AJ74" i="18" a="1"/>
  <c r="AJ74" i="18" s="1"/>
  <c r="AL74" i="18" a="1"/>
  <c r="AL74" i="18" s="1"/>
  <c r="AN74" i="18" a="1"/>
  <c r="AN74" i="18" s="1"/>
  <c r="AP74" i="18" a="1"/>
  <c r="AP74" i="18" s="1"/>
  <c r="AR74" i="18" a="1"/>
  <c r="AR74" i="18" s="1"/>
  <c r="R75" i="18" a="1"/>
  <c r="R75" i="18" s="1"/>
  <c r="T75" i="18" a="1"/>
  <c r="T75" i="18" s="1"/>
  <c r="V75" i="18" a="1"/>
  <c r="V75" i="18" s="1"/>
  <c r="X75" i="18" a="1"/>
  <c r="X75" i="18" s="1"/>
  <c r="Z75" i="18" a="1"/>
  <c r="Z75" i="18" s="1"/>
  <c r="AB75" i="18" a="1"/>
  <c r="AB75" i="18" s="1"/>
  <c r="AD75" i="18" a="1"/>
  <c r="AD75" i="18" s="1"/>
  <c r="AF75" i="18" a="1"/>
  <c r="AF75" i="18" s="1"/>
  <c r="AH75" i="18" a="1"/>
  <c r="AH75" i="18" s="1"/>
  <c r="AJ75" i="18" a="1"/>
  <c r="AJ75" i="18" s="1"/>
  <c r="AL75" i="18" a="1"/>
  <c r="AL75" i="18" s="1"/>
  <c r="AN75" i="18" a="1"/>
  <c r="AN75" i="18" s="1"/>
  <c r="AP75" i="18" a="1"/>
  <c r="AP75" i="18" s="1"/>
  <c r="AR75" i="18" a="1"/>
  <c r="AR75" i="18" s="1"/>
  <c r="R76" i="18" a="1"/>
  <c r="R76" i="18" s="1"/>
  <c r="T76" i="18" a="1"/>
  <c r="T76" i="18" s="1"/>
  <c r="V76" i="18" a="1"/>
  <c r="V76" i="18" s="1"/>
  <c r="X76" i="18" a="1"/>
  <c r="X76" i="18" s="1"/>
  <c r="Z76" i="18" a="1"/>
  <c r="Z76" i="18" s="1"/>
  <c r="AB76" i="18" a="1"/>
  <c r="AB76" i="18" s="1"/>
  <c r="AD76" i="18" a="1"/>
  <c r="AD76" i="18" s="1"/>
  <c r="AF76" i="18" a="1"/>
  <c r="AF76" i="18" s="1"/>
  <c r="AH76" i="18" a="1"/>
  <c r="AH76" i="18" s="1"/>
  <c r="AJ76" i="18" a="1"/>
  <c r="AJ76" i="18" s="1"/>
  <c r="AL76" i="18" a="1"/>
  <c r="AL76" i="18" s="1"/>
  <c r="AN76" i="18" a="1"/>
  <c r="AN76" i="18" s="1"/>
  <c r="AP76" i="18" a="1"/>
  <c r="AP76" i="18" s="1"/>
  <c r="AR76" i="18" a="1"/>
  <c r="AR76" i="18" s="1"/>
  <c r="R77" i="18" a="1"/>
  <c r="R77" i="18" s="1"/>
  <c r="T77" i="18" a="1"/>
  <c r="T77" i="18" s="1"/>
  <c r="V77" i="18" a="1"/>
  <c r="V77" i="18" s="1"/>
  <c r="X77" i="18" a="1"/>
  <c r="X77" i="18" s="1"/>
  <c r="Z77" i="18" a="1"/>
  <c r="Z77" i="18" s="1"/>
  <c r="AB77" i="18" a="1"/>
  <c r="AB77" i="18" s="1"/>
  <c r="AD77" i="18" a="1"/>
  <c r="AD77" i="18" s="1"/>
  <c r="AF77" i="18" a="1"/>
  <c r="AF77" i="18" s="1"/>
  <c r="AH77" i="18" a="1"/>
  <c r="AH77" i="18" s="1"/>
  <c r="AJ77" i="18" a="1"/>
  <c r="AJ77" i="18" s="1"/>
  <c r="AL77" i="18" a="1"/>
  <c r="AL77" i="18" s="1"/>
  <c r="AN77" i="18" a="1"/>
  <c r="AN77" i="18" s="1"/>
  <c r="AP77" i="18" a="1"/>
  <c r="AP77" i="18" s="1"/>
  <c r="AR77" i="18" a="1"/>
  <c r="AR77" i="18" s="1"/>
  <c r="R78" i="18" a="1"/>
  <c r="R78" i="18" s="1"/>
  <c r="T78" i="18" a="1"/>
  <c r="T78" i="18" s="1"/>
  <c r="V78" i="18" a="1"/>
  <c r="V78" i="18" s="1"/>
  <c r="X78" i="18" a="1"/>
  <c r="X78" i="18" s="1"/>
  <c r="Z78" i="18" a="1"/>
  <c r="Z78" i="18" s="1"/>
  <c r="AB78" i="18" a="1"/>
  <c r="AB78" i="18" s="1"/>
  <c r="AD78" i="18" a="1"/>
  <c r="AD78" i="18" s="1"/>
  <c r="AF78" i="18" a="1"/>
  <c r="AF78" i="18" s="1"/>
  <c r="AH78" i="18" a="1"/>
  <c r="AH78" i="18" s="1"/>
  <c r="AJ78" i="18" a="1"/>
  <c r="AJ78" i="18" s="1"/>
  <c r="AL78" i="18" a="1"/>
  <c r="AL78" i="18" s="1"/>
  <c r="AN78" i="18" a="1"/>
  <c r="AN78" i="18" s="1"/>
  <c r="AP78" i="18" a="1"/>
  <c r="AP78" i="18" s="1"/>
  <c r="AR78" i="18" a="1"/>
  <c r="AR78" i="18" s="1"/>
  <c r="R79" i="18" a="1"/>
  <c r="R79" i="18" s="1"/>
  <c r="T79" i="18" a="1"/>
  <c r="T79" i="18" s="1"/>
  <c r="V79" i="18" a="1"/>
  <c r="V79" i="18" s="1"/>
  <c r="X79" i="18" a="1"/>
  <c r="X79" i="18" s="1"/>
  <c r="Z79" i="18" a="1"/>
  <c r="Z79" i="18" s="1"/>
  <c r="AB79" i="18" a="1"/>
  <c r="AB79" i="18" s="1"/>
  <c r="AD79" i="18" a="1"/>
  <c r="AD79" i="18" s="1"/>
  <c r="AF79" i="18" a="1"/>
  <c r="AF79" i="18" s="1"/>
  <c r="AH79" i="18" a="1"/>
  <c r="AH79" i="18" s="1"/>
  <c r="AJ79" i="18" a="1"/>
  <c r="AJ79" i="18" s="1"/>
  <c r="AL79" i="18" a="1"/>
  <c r="AL79" i="18" s="1"/>
  <c r="AN79" i="18" a="1"/>
  <c r="AN79" i="18" s="1"/>
  <c r="AP79" i="18" a="1"/>
  <c r="AP79" i="18" s="1"/>
  <c r="AR79" i="18" a="1"/>
  <c r="AR79" i="18" s="1"/>
  <c r="R80" i="18" a="1"/>
  <c r="R80" i="18" s="1"/>
  <c r="T80" i="18" a="1"/>
  <c r="T80" i="18" s="1"/>
  <c r="V80" i="18" a="1"/>
  <c r="V80" i="18" s="1"/>
  <c r="X80" i="18" a="1"/>
  <c r="X80" i="18" s="1"/>
  <c r="Z80" i="18" a="1"/>
  <c r="Z80" i="18" s="1"/>
  <c r="AB80" i="18" a="1"/>
  <c r="AB80" i="18" s="1"/>
  <c r="AD80" i="18" a="1"/>
  <c r="AD80" i="18" s="1"/>
  <c r="AF80" i="18" a="1"/>
  <c r="AF80" i="18" s="1"/>
  <c r="AH80" i="18" a="1"/>
  <c r="AH80" i="18" s="1"/>
  <c r="AJ80" i="18" a="1"/>
  <c r="AJ80" i="18" s="1"/>
  <c r="AL80" i="18" a="1"/>
  <c r="AL80" i="18" s="1"/>
  <c r="AN80" i="18" a="1"/>
  <c r="AN80" i="18" s="1"/>
  <c r="AP80" i="18" a="1"/>
  <c r="AP80" i="18" s="1"/>
  <c r="AR80" i="18" a="1"/>
  <c r="AR80" i="18" s="1"/>
  <c r="R81" i="18" a="1"/>
  <c r="R81" i="18" s="1"/>
  <c r="T81" i="18" a="1"/>
  <c r="T81" i="18" s="1"/>
  <c r="V81" i="18" a="1"/>
  <c r="V81" i="18" s="1"/>
  <c r="X81" i="18" a="1"/>
  <c r="X81" i="18" s="1"/>
  <c r="Z81" i="18" a="1"/>
  <c r="Z81" i="18" s="1"/>
  <c r="AB81" i="18" a="1"/>
  <c r="AB81" i="18" s="1"/>
  <c r="AD81" i="18" a="1"/>
  <c r="AD81" i="18" s="1"/>
  <c r="AF81" i="18" a="1"/>
  <c r="AF81" i="18" s="1"/>
  <c r="AH81" i="18" a="1"/>
  <c r="AH81" i="18" s="1"/>
  <c r="AJ81" i="18" a="1"/>
  <c r="AJ81" i="18" s="1"/>
  <c r="AL81" i="18" a="1"/>
  <c r="AL81" i="18" s="1"/>
  <c r="AN81" i="18" a="1"/>
  <c r="AN81" i="18" s="1"/>
  <c r="AP81" i="18" a="1"/>
  <c r="AP81" i="18" s="1"/>
  <c r="AR81" i="18" a="1"/>
  <c r="AR81" i="18" s="1"/>
  <c r="R82" i="18" a="1"/>
  <c r="R82" i="18" s="1"/>
  <c r="T82" i="18" a="1"/>
  <c r="T82" i="18" s="1"/>
  <c r="V82" i="18" a="1"/>
  <c r="V82" i="18" s="1"/>
  <c r="X82" i="18" a="1"/>
  <c r="X82" i="18" s="1"/>
  <c r="Z82" i="18" a="1"/>
  <c r="Z82" i="18" s="1"/>
  <c r="AB82" i="18" a="1"/>
  <c r="AB82" i="18" s="1"/>
  <c r="AD82" i="18" a="1"/>
  <c r="AD82" i="18" s="1"/>
  <c r="AF82" i="18" a="1"/>
  <c r="AF82" i="18" s="1"/>
  <c r="AH82" i="18" a="1"/>
  <c r="AH82" i="18" s="1"/>
  <c r="AJ82" i="18" a="1"/>
  <c r="AJ82" i="18" s="1"/>
  <c r="AL82" i="18" a="1"/>
  <c r="AL82" i="18" s="1"/>
  <c r="AN82" i="18" a="1"/>
  <c r="AN82" i="18" s="1"/>
  <c r="AP82" i="18" a="1"/>
  <c r="AP82" i="18" s="1"/>
  <c r="AR82" i="18" a="1"/>
  <c r="AR82" i="18" s="1"/>
  <c r="R83" i="18" a="1"/>
  <c r="R83" i="18" s="1"/>
  <c r="T83" i="18" a="1"/>
  <c r="T83" i="18" s="1"/>
  <c r="V83" i="18" a="1"/>
  <c r="V83" i="18" s="1"/>
  <c r="X83" i="18" a="1"/>
  <c r="X83" i="18" s="1"/>
  <c r="Z83" i="18" a="1"/>
  <c r="Z83" i="18" s="1"/>
  <c r="AB83" i="18" a="1"/>
  <c r="AB83" i="18" s="1"/>
  <c r="AD83" i="18" a="1"/>
  <c r="AD83" i="18" s="1"/>
  <c r="AF83" i="18" a="1"/>
  <c r="AF83" i="18" s="1"/>
  <c r="AH83" i="18" a="1"/>
  <c r="AH83" i="18" s="1"/>
  <c r="AJ83" i="18" a="1"/>
  <c r="AJ83" i="18" s="1"/>
  <c r="AL83" i="18" a="1"/>
  <c r="AL83" i="18" s="1"/>
  <c r="AN83" i="18" a="1"/>
  <c r="AN83" i="18" s="1"/>
  <c r="AP83" i="18" a="1"/>
  <c r="AP83" i="18" s="1"/>
  <c r="AR83" i="18" a="1"/>
  <c r="AR83" i="18" s="1"/>
  <c r="R84" i="18" a="1"/>
  <c r="R84" i="18" s="1"/>
  <c r="T84" i="18" a="1"/>
  <c r="T84" i="18" s="1"/>
  <c r="V84" i="18" a="1"/>
  <c r="V84" i="18" s="1"/>
  <c r="X84" i="18" a="1"/>
  <c r="X84" i="18" s="1"/>
  <c r="Z84" i="18" a="1"/>
  <c r="Z84" i="18" s="1"/>
  <c r="AB84" i="18" a="1"/>
  <c r="AB84" i="18" s="1"/>
  <c r="AD84" i="18" a="1"/>
  <c r="AD84" i="18" s="1"/>
  <c r="AF84" i="18" a="1"/>
  <c r="AF84" i="18" s="1"/>
  <c r="AH84" i="18" a="1"/>
  <c r="AH84" i="18" s="1"/>
  <c r="AJ84" i="18" a="1"/>
  <c r="AJ84" i="18" s="1"/>
  <c r="AL84" i="18" a="1"/>
  <c r="AL84" i="18" s="1"/>
  <c r="AN84" i="18" a="1"/>
  <c r="AN84" i="18" s="1"/>
  <c r="AP84" i="18" a="1"/>
  <c r="AP84" i="18" s="1"/>
  <c r="AR84" i="18" a="1"/>
  <c r="AR84" i="18" s="1"/>
  <c r="R85" i="18" a="1"/>
  <c r="R85" i="18" s="1"/>
  <c r="T85" i="18" a="1"/>
  <c r="T85" i="18" s="1"/>
  <c r="V85" i="18" a="1"/>
  <c r="V85" i="18" s="1"/>
  <c r="X85" i="18" a="1"/>
  <c r="X85" i="18" s="1"/>
  <c r="Z85" i="18" a="1"/>
  <c r="Z85" i="18" s="1"/>
  <c r="AB85" i="18" a="1"/>
  <c r="AB85" i="18" s="1"/>
  <c r="AD85" i="18" a="1"/>
  <c r="AD85" i="18" s="1"/>
  <c r="AF85" i="18" a="1"/>
  <c r="AF85" i="18" s="1"/>
  <c r="AH85" i="18" a="1"/>
  <c r="AH85" i="18" s="1"/>
  <c r="AJ85" i="18" a="1"/>
  <c r="AJ85" i="18" s="1"/>
  <c r="AL85" i="18" a="1"/>
  <c r="AL85" i="18" s="1"/>
  <c r="AN85" i="18" a="1"/>
  <c r="AN85" i="18" s="1"/>
  <c r="AP85" i="18" a="1"/>
  <c r="AP85" i="18" s="1"/>
  <c r="AR85" i="18" a="1"/>
  <c r="AR85" i="18" s="1"/>
  <c r="R86" i="18" a="1"/>
  <c r="R86" i="18" s="1"/>
  <c r="T86" i="18" a="1"/>
  <c r="T86" i="18" s="1"/>
  <c r="V86" i="18" a="1"/>
  <c r="V86" i="18" s="1"/>
  <c r="X86" i="18" a="1"/>
  <c r="X86" i="18" s="1"/>
  <c r="Z86" i="18" a="1"/>
  <c r="Z86" i="18" s="1"/>
  <c r="AB86" i="18" a="1"/>
  <c r="AB86" i="18" s="1"/>
  <c r="AD86" i="18" a="1"/>
  <c r="AD86" i="18" s="1"/>
  <c r="AF86" i="18" a="1"/>
  <c r="AF86" i="18" s="1"/>
  <c r="AH86" i="18" a="1"/>
  <c r="AH86" i="18" s="1"/>
  <c r="AJ86" i="18" a="1"/>
  <c r="AJ86" i="18" s="1"/>
  <c r="AL86" i="18" a="1"/>
  <c r="AL86" i="18" s="1"/>
  <c r="AN86" i="18" a="1"/>
  <c r="AN86" i="18" s="1"/>
  <c r="AP86" i="18" a="1"/>
  <c r="AP86" i="18" s="1"/>
  <c r="AR86" i="18" a="1"/>
  <c r="AR86" i="18" s="1"/>
  <c r="R87" i="18" a="1"/>
  <c r="R87" i="18" s="1"/>
  <c r="T87" i="18" a="1"/>
  <c r="T87" i="18" s="1"/>
  <c r="V87" i="18" a="1"/>
  <c r="V87" i="18" s="1"/>
  <c r="X87" i="18" a="1"/>
  <c r="X87" i="18" s="1"/>
  <c r="Z87" i="18" a="1"/>
  <c r="Z87" i="18" s="1"/>
  <c r="AB87" i="18" a="1"/>
  <c r="AB87" i="18" s="1"/>
  <c r="AD87" i="18" a="1"/>
  <c r="AD87" i="18" s="1"/>
  <c r="AF87" i="18" a="1"/>
  <c r="AF87" i="18" s="1"/>
  <c r="AH87" i="18" a="1"/>
  <c r="AH87" i="18" s="1"/>
  <c r="AJ87" i="18" a="1"/>
  <c r="AJ87" i="18" s="1"/>
  <c r="AL87" i="18" a="1"/>
  <c r="AL87" i="18" s="1"/>
  <c r="AN87" i="18" a="1"/>
  <c r="AN87" i="18" s="1"/>
  <c r="AP87" i="18" a="1"/>
  <c r="AP87" i="18" s="1"/>
  <c r="AR87" i="18" a="1"/>
  <c r="AR87" i="18" s="1"/>
  <c r="R88" i="18" a="1"/>
  <c r="R88" i="18" s="1"/>
  <c r="T88" i="18" a="1"/>
  <c r="T88" i="18" s="1"/>
  <c r="V88" i="18" a="1"/>
  <c r="V88" i="18" s="1"/>
  <c r="X88" i="18" a="1"/>
  <c r="X88" i="18" s="1"/>
  <c r="Z88" i="18" a="1"/>
  <c r="Z88" i="18" s="1"/>
  <c r="AB88" i="18" a="1"/>
  <c r="AB88" i="18" s="1"/>
  <c r="AD88" i="18" a="1"/>
  <c r="AD88" i="18" s="1"/>
  <c r="AF88" i="18" a="1"/>
  <c r="AF88" i="18" s="1"/>
  <c r="AH88" i="18" a="1"/>
  <c r="AH88" i="18" s="1"/>
  <c r="AJ88" i="18" a="1"/>
  <c r="AJ88" i="18" s="1"/>
  <c r="AL88" i="18" a="1"/>
  <c r="AL88" i="18" s="1"/>
  <c r="AN88" i="18" a="1"/>
  <c r="AN88" i="18" s="1"/>
  <c r="AP88" i="18" a="1"/>
  <c r="AP88" i="18" s="1"/>
  <c r="AR88" i="18" a="1"/>
  <c r="AR88" i="18" s="1"/>
  <c r="R89" i="18" a="1"/>
  <c r="R89" i="18" s="1"/>
  <c r="T89" i="18" a="1"/>
  <c r="T89" i="18" s="1"/>
  <c r="V89" i="18" a="1"/>
  <c r="V89" i="18" s="1"/>
  <c r="X89" i="18" a="1"/>
  <c r="X89" i="18" s="1"/>
  <c r="Z89" i="18" a="1"/>
  <c r="Z89" i="18" s="1"/>
  <c r="AB89" i="18" a="1"/>
  <c r="AB89" i="18" s="1"/>
  <c r="AD89" i="18" a="1"/>
  <c r="AD89" i="18" s="1"/>
  <c r="AF89" i="18" a="1"/>
  <c r="AF89" i="18" s="1"/>
  <c r="AH89" i="18" a="1"/>
  <c r="AH89" i="18" s="1"/>
  <c r="AJ89" i="18" a="1"/>
  <c r="AJ89" i="18" s="1"/>
  <c r="AL89" i="18" a="1"/>
  <c r="AL89" i="18" s="1"/>
  <c r="AN89" i="18" a="1"/>
  <c r="AN89" i="18" s="1"/>
  <c r="AP89" i="18" a="1"/>
  <c r="AP89" i="18" s="1"/>
  <c r="AR89" i="18" a="1"/>
  <c r="AR89" i="18" s="1"/>
  <c r="R90" i="18" a="1"/>
  <c r="R90" i="18" s="1"/>
  <c r="T90" i="18" a="1"/>
  <c r="T90" i="18" s="1"/>
  <c r="V90" i="18" a="1"/>
  <c r="V90" i="18" s="1"/>
  <c r="X90" i="18" a="1"/>
  <c r="X90" i="18" s="1"/>
  <c r="Z90" i="18" a="1"/>
  <c r="Z90" i="18" s="1"/>
  <c r="AB90" i="18" a="1"/>
  <c r="AB90" i="18" s="1"/>
  <c r="AD90" i="18" a="1"/>
  <c r="AD90" i="18" s="1"/>
  <c r="AF90" i="18" a="1"/>
  <c r="AF90" i="18" s="1"/>
  <c r="AH90" i="18" a="1"/>
  <c r="AH90" i="18" s="1"/>
  <c r="AJ90" i="18" a="1"/>
  <c r="AJ90" i="18" s="1"/>
  <c r="AL90" i="18" a="1"/>
  <c r="AL90" i="18" s="1"/>
  <c r="AN90" i="18" a="1"/>
  <c r="AN90" i="18" s="1"/>
  <c r="AP90" i="18" a="1"/>
  <c r="AP90" i="18" s="1"/>
  <c r="AR90" i="18" a="1"/>
  <c r="AR90" i="18" s="1"/>
  <c r="R91" i="18" a="1"/>
  <c r="R91" i="18" s="1"/>
  <c r="T91" i="18" a="1"/>
  <c r="T91" i="18" s="1"/>
  <c r="V91" i="18" a="1"/>
  <c r="V91" i="18" s="1"/>
  <c r="X91" i="18" a="1"/>
  <c r="X91" i="18" s="1"/>
  <c r="Z91" i="18" a="1"/>
  <c r="Z91" i="18" s="1"/>
  <c r="AB91" i="18" a="1"/>
  <c r="AB91" i="18" s="1"/>
  <c r="AD91" i="18" a="1"/>
  <c r="AD91" i="18" s="1"/>
  <c r="AF91" i="18" a="1"/>
  <c r="AF91" i="18" s="1"/>
  <c r="AH91" i="18" a="1"/>
  <c r="AH91" i="18" s="1"/>
  <c r="AJ91" i="18" a="1"/>
  <c r="AJ91" i="18" s="1"/>
  <c r="AL91" i="18" a="1"/>
  <c r="AL91" i="18" s="1"/>
  <c r="AN91" i="18" a="1"/>
  <c r="AN91" i="18" s="1"/>
  <c r="AP91" i="18" a="1"/>
  <c r="AP91" i="18" s="1"/>
  <c r="AR91" i="18" a="1"/>
  <c r="AR91" i="18" s="1"/>
  <c r="R92" i="18" a="1"/>
  <c r="R92" i="18" s="1"/>
  <c r="T92" i="18" a="1"/>
  <c r="T92" i="18" s="1"/>
  <c r="V92" i="18" a="1"/>
  <c r="V92" i="18" s="1"/>
  <c r="X92" i="18" a="1"/>
  <c r="X92" i="18" s="1"/>
  <c r="Z92" i="18" a="1"/>
  <c r="Z92" i="18" s="1"/>
  <c r="AB92" i="18" a="1"/>
  <c r="AB92" i="18" s="1"/>
  <c r="AD92" i="18" a="1"/>
  <c r="AD92" i="18" s="1"/>
  <c r="AF92" i="18" a="1"/>
  <c r="AF92" i="18" s="1"/>
  <c r="AH92" i="18" a="1"/>
  <c r="AH92" i="18" s="1"/>
  <c r="AJ92" i="18" a="1"/>
  <c r="AJ92" i="18" s="1"/>
  <c r="AL92" i="18" a="1"/>
  <c r="AL92" i="18" s="1"/>
  <c r="AN92" i="18" a="1"/>
  <c r="AN92" i="18" s="1"/>
  <c r="AP92" i="18" a="1"/>
  <c r="AP92" i="18" s="1"/>
  <c r="AR92" i="18" a="1"/>
  <c r="AR92" i="18" s="1"/>
  <c r="R93" i="18" a="1"/>
  <c r="R93" i="18" s="1"/>
  <c r="T93" i="18" a="1"/>
  <c r="T93" i="18" s="1"/>
  <c r="V93" i="18" a="1"/>
  <c r="V93" i="18" s="1"/>
  <c r="X93" i="18" a="1"/>
  <c r="X93" i="18" s="1"/>
  <c r="Z93" i="18" a="1"/>
  <c r="Z93" i="18" s="1"/>
  <c r="AB93" i="18" a="1"/>
  <c r="AB93" i="18" s="1"/>
  <c r="AD93" i="18" a="1"/>
  <c r="AD93" i="18" s="1"/>
  <c r="AF93" i="18" a="1"/>
  <c r="AF93" i="18" s="1"/>
  <c r="AH93" i="18" a="1"/>
  <c r="AH93" i="18" s="1"/>
  <c r="AJ93" i="18" a="1"/>
  <c r="AJ93" i="18" s="1"/>
  <c r="AL93" i="18" a="1"/>
  <c r="AL93" i="18" s="1"/>
  <c r="AN93" i="18" a="1"/>
  <c r="AN93" i="18" s="1"/>
  <c r="AP93" i="18" a="1"/>
  <c r="AP93" i="18" s="1"/>
  <c r="AR93" i="18" a="1"/>
  <c r="AR93" i="18" s="1"/>
  <c r="R94" i="18" a="1"/>
  <c r="R94" i="18" s="1"/>
  <c r="T94" i="18" a="1"/>
  <c r="T94" i="18" s="1"/>
  <c r="V94" i="18" a="1"/>
  <c r="V94" i="18" s="1"/>
  <c r="X94" i="18" a="1"/>
  <c r="X94" i="18" s="1"/>
  <c r="Z94" i="18" a="1"/>
  <c r="Z94" i="18" s="1"/>
  <c r="AB94" i="18" a="1"/>
  <c r="AB94" i="18" s="1"/>
  <c r="AD94" i="18" a="1"/>
  <c r="AD94" i="18" s="1"/>
  <c r="AF94" i="18" a="1"/>
  <c r="AF94" i="18" s="1"/>
  <c r="AH94" i="18" a="1"/>
  <c r="AH94" i="18" s="1"/>
  <c r="AJ94" i="18" a="1"/>
  <c r="AJ94" i="18" s="1"/>
  <c r="AL94" i="18" a="1"/>
  <c r="AL94" i="18" s="1"/>
  <c r="AN94" i="18" a="1"/>
  <c r="AN94" i="18" s="1"/>
  <c r="AP94" i="18" a="1"/>
  <c r="AP94" i="18" s="1"/>
  <c r="AR94" i="18" a="1"/>
  <c r="AR94" i="18" s="1"/>
  <c r="R95" i="18" a="1"/>
  <c r="R95" i="18" s="1"/>
  <c r="T95" i="18" a="1"/>
  <c r="T95" i="18" s="1"/>
  <c r="V95" i="18" a="1"/>
  <c r="V95" i="18" s="1"/>
  <c r="X95" i="18" a="1"/>
  <c r="X95" i="18" s="1"/>
  <c r="Z95" i="18" a="1"/>
  <c r="Z95" i="18" s="1"/>
  <c r="AB95" i="18" a="1"/>
  <c r="AB95" i="18" s="1"/>
  <c r="AD95" i="18" a="1"/>
  <c r="AD95" i="18" s="1"/>
  <c r="AF95" i="18" a="1"/>
  <c r="AF95" i="18" s="1"/>
  <c r="AH95" i="18" a="1"/>
  <c r="AH95" i="18" s="1"/>
  <c r="AJ95" i="18" a="1"/>
  <c r="AJ95" i="18" s="1"/>
  <c r="AL95" i="18" a="1"/>
  <c r="AL95" i="18" s="1"/>
  <c r="AN95" i="18" a="1"/>
  <c r="AN95" i="18" s="1"/>
  <c r="AP95" i="18" a="1"/>
  <c r="AP95" i="18" s="1"/>
  <c r="AR95" i="18" a="1"/>
  <c r="AR95" i="18" s="1"/>
  <c r="R96" i="18" a="1"/>
  <c r="R96" i="18" s="1"/>
  <c r="T96" i="18" a="1"/>
  <c r="T96" i="18" s="1"/>
  <c r="V96" i="18" a="1"/>
  <c r="V96" i="18" s="1"/>
  <c r="X96" i="18" a="1"/>
  <c r="X96" i="18" s="1"/>
  <c r="Z96" i="18" a="1"/>
  <c r="Z96" i="18" s="1"/>
  <c r="AB96" i="18" a="1"/>
  <c r="AB96" i="18" s="1"/>
  <c r="AD96" i="18" a="1"/>
  <c r="AD96" i="18" s="1"/>
  <c r="AF96" i="18" a="1"/>
  <c r="AF96" i="18" s="1"/>
  <c r="AH96" i="18" a="1"/>
  <c r="AH96" i="18" s="1"/>
  <c r="AJ96" i="18" a="1"/>
  <c r="AJ96" i="18" s="1"/>
  <c r="AL96" i="18" a="1"/>
  <c r="AL96" i="18" s="1"/>
  <c r="AN96" i="18" a="1"/>
  <c r="AN96" i="18" s="1"/>
  <c r="AP96" i="18" a="1"/>
  <c r="AP96" i="18" s="1"/>
  <c r="AR96" i="18" a="1"/>
  <c r="AR96" i="18" s="1"/>
  <c r="R97" i="18" a="1"/>
  <c r="R97" i="18" s="1"/>
  <c r="T97" i="18" a="1"/>
  <c r="T97" i="18" s="1"/>
  <c r="V97" i="18" a="1"/>
  <c r="V97" i="18" s="1"/>
  <c r="X97" i="18" a="1"/>
  <c r="X97" i="18" s="1"/>
  <c r="Z97" i="18" a="1"/>
  <c r="Z97" i="18" s="1"/>
  <c r="AB97" i="18" a="1"/>
  <c r="AB97" i="18" s="1"/>
  <c r="AD97" i="18" a="1"/>
  <c r="AD97" i="18" s="1"/>
  <c r="AF97" i="18" a="1"/>
  <c r="AF97" i="18" s="1"/>
  <c r="AH97" i="18" a="1"/>
  <c r="AH97" i="18" s="1"/>
  <c r="AJ97" i="18" a="1"/>
  <c r="AJ97" i="18" s="1"/>
  <c r="AL97" i="18" a="1"/>
  <c r="AL97" i="18" s="1"/>
  <c r="AN97" i="18" a="1"/>
  <c r="AN97" i="18" s="1"/>
  <c r="AP97" i="18" a="1"/>
  <c r="AP97" i="18" s="1"/>
  <c r="AR97" i="18" a="1"/>
  <c r="AR97" i="18" s="1"/>
  <c r="R98" i="18" a="1"/>
  <c r="R98" i="18" s="1"/>
  <c r="T98" i="18" a="1"/>
  <c r="T98" i="18" s="1"/>
  <c r="V98" i="18" a="1"/>
  <c r="V98" i="18" s="1"/>
  <c r="X98" i="18" a="1"/>
  <c r="X98" i="18" s="1"/>
  <c r="Z98" i="18" a="1"/>
  <c r="Z98" i="18" s="1"/>
  <c r="AB98" i="18" a="1"/>
  <c r="AB98" i="18" s="1"/>
  <c r="AD98" i="18" a="1"/>
  <c r="AD98" i="18" s="1"/>
  <c r="AF98" i="18" a="1"/>
  <c r="AF98" i="18" s="1"/>
  <c r="AH98" i="18" a="1"/>
  <c r="AH98" i="18" s="1"/>
  <c r="AJ98" i="18" a="1"/>
  <c r="AJ98" i="18" s="1"/>
  <c r="AL98" i="18" a="1"/>
  <c r="AL98" i="18" s="1"/>
  <c r="AN98" i="18" a="1"/>
  <c r="AN98" i="18" s="1"/>
  <c r="AP98" i="18" a="1"/>
  <c r="AP98" i="18" s="1"/>
  <c r="AR98" i="18" a="1"/>
  <c r="AR98" i="18" s="1"/>
  <c r="R99" i="18" a="1"/>
  <c r="R99" i="18" s="1"/>
  <c r="T99" i="18" a="1"/>
  <c r="T99" i="18" s="1"/>
  <c r="V99" i="18" a="1"/>
  <c r="V99" i="18" s="1"/>
  <c r="X99" i="18" a="1"/>
  <c r="X99" i="18" s="1"/>
  <c r="Z99" i="18" a="1"/>
  <c r="Z99" i="18" s="1"/>
  <c r="AB99" i="18" a="1"/>
  <c r="AB99" i="18" s="1"/>
  <c r="AD99" i="18" a="1"/>
  <c r="AD99" i="18" s="1"/>
  <c r="AF99" i="18" a="1"/>
  <c r="AF99" i="18" s="1"/>
  <c r="AH99" i="18" a="1"/>
  <c r="AH99" i="18" s="1"/>
  <c r="AJ99" i="18" a="1"/>
  <c r="AJ99" i="18" s="1"/>
  <c r="AL99" i="18" a="1"/>
  <c r="AL99" i="18" s="1"/>
  <c r="AN99" i="18" a="1"/>
  <c r="AN99" i="18" s="1"/>
  <c r="AP99" i="18" a="1"/>
  <c r="AP99" i="18" s="1"/>
  <c r="AR99" i="18" a="1"/>
  <c r="AR99" i="18" s="1"/>
  <c r="R100" i="18" a="1"/>
  <c r="R100" i="18" s="1"/>
  <c r="T100" i="18" a="1"/>
  <c r="T100" i="18" s="1"/>
  <c r="V100" i="18" a="1"/>
  <c r="V100" i="18" s="1"/>
  <c r="X100" i="18" a="1"/>
  <c r="X100" i="18" s="1"/>
  <c r="Z100" i="18" a="1"/>
  <c r="Z100" i="18" s="1"/>
  <c r="AB100" i="18" a="1"/>
  <c r="AB100" i="18" s="1"/>
  <c r="AD100" i="18" a="1"/>
  <c r="AD100" i="18" s="1"/>
  <c r="AF100" i="18" a="1"/>
  <c r="AF100" i="18" s="1"/>
  <c r="AH100" i="18" a="1"/>
  <c r="AH100" i="18" s="1"/>
  <c r="AJ100" i="18" a="1"/>
  <c r="AJ100" i="18" s="1"/>
  <c r="AL100" i="18" a="1"/>
  <c r="AL100" i="18" s="1"/>
  <c r="AN100" i="18" a="1"/>
  <c r="AN100" i="18" s="1"/>
  <c r="AP100" i="18" a="1"/>
  <c r="AP100" i="18" s="1"/>
  <c r="AR100" i="18" a="1"/>
  <c r="AR100" i="18" s="1"/>
  <c r="R101" i="18" a="1"/>
  <c r="R101" i="18" s="1"/>
  <c r="T101" i="18" a="1"/>
  <c r="T101" i="18" s="1"/>
  <c r="V101" i="18" a="1"/>
  <c r="V101" i="18" s="1"/>
  <c r="X101" i="18" a="1"/>
  <c r="X101" i="18" s="1"/>
  <c r="Z101" i="18" a="1"/>
  <c r="Z101" i="18" s="1"/>
  <c r="AB101" i="18" a="1"/>
  <c r="AB101" i="18" s="1"/>
  <c r="AD101" i="18" a="1"/>
  <c r="AD101" i="18" s="1"/>
  <c r="AF101" i="18" a="1"/>
  <c r="AF101" i="18" s="1"/>
  <c r="AH101" i="18" a="1"/>
  <c r="AH101" i="18" s="1"/>
  <c r="AJ101" i="18" a="1"/>
  <c r="AJ101" i="18" s="1"/>
  <c r="AL101" i="18" a="1"/>
  <c r="AL101" i="18" s="1"/>
  <c r="AN101" i="18" a="1"/>
  <c r="AN101" i="18" s="1"/>
  <c r="AP101" i="18" a="1"/>
  <c r="AP101" i="18" s="1"/>
  <c r="AR101" i="18" a="1"/>
  <c r="AR101" i="18" s="1"/>
  <c r="R102" i="18" a="1"/>
  <c r="R102" i="18" s="1"/>
  <c r="T102" i="18" a="1"/>
  <c r="T102" i="18" s="1"/>
  <c r="V102" i="18" a="1"/>
  <c r="V102" i="18" s="1"/>
  <c r="X102" i="18" a="1"/>
  <c r="X102" i="18" s="1"/>
  <c r="Z102" i="18" a="1"/>
  <c r="Z102" i="18" s="1"/>
  <c r="AB102" i="18" a="1"/>
  <c r="AB102" i="18" s="1"/>
  <c r="AD102" i="18" a="1"/>
  <c r="AD102" i="18" s="1"/>
  <c r="AF102" i="18" a="1"/>
  <c r="AF102" i="18" s="1"/>
  <c r="AH102" i="18" a="1"/>
  <c r="AH102" i="18" s="1"/>
  <c r="AJ102" i="18" a="1"/>
  <c r="AJ102" i="18" s="1"/>
  <c r="AL102" i="18" a="1"/>
  <c r="AL102" i="18" s="1"/>
  <c r="AN102" i="18" a="1"/>
  <c r="AN102" i="18" s="1"/>
  <c r="AP102" i="18" a="1"/>
  <c r="AP102" i="18" s="1"/>
  <c r="AR102" i="18" a="1"/>
  <c r="AR102" i="18" s="1"/>
  <c r="R103" i="18" a="1"/>
  <c r="R103" i="18" s="1"/>
  <c r="T103" i="18" a="1"/>
  <c r="T103" i="18" s="1"/>
  <c r="V103" i="18" a="1"/>
  <c r="V103" i="18" s="1"/>
  <c r="X103" i="18" a="1"/>
  <c r="X103" i="18" s="1"/>
  <c r="Z103" i="18" a="1"/>
  <c r="Z103" i="18" s="1"/>
  <c r="AB103" i="18" a="1"/>
  <c r="AB103" i="18" s="1"/>
  <c r="AD103" i="18" a="1"/>
  <c r="AD103" i="18" s="1"/>
  <c r="AF103" i="18" a="1"/>
  <c r="AF103" i="18" s="1"/>
  <c r="AH103" i="18" a="1"/>
  <c r="AH103" i="18" s="1"/>
  <c r="AJ103" i="18" a="1"/>
  <c r="AJ103" i="18" s="1"/>
  <c r="AL103" i="18" a="1"/>
  <c r="AL103" i="18" s="1"/>
  <c r="AN103" i="18" a="1"/>
  <c r="AN103" i="18" s="1"/>
  <c r="AP103" i="18" a="1"/>
  <c r="AP103" i="18" s="1"/>
  <c r="AR103" i="18" a="1"/>
  <c r="AR103" i="18" s="1"/>
  <c r="R104" i="18" a="1"/>
  <c r="R104" i="18" s="1"/>
  <c r="T104" i="18" a="1"/>
  <c r="T104" i="18" s="1"/>
  <c r="V104" i="18" a="1"/>
  <c r="V104" i="18" s="1"/>
  <c r="X104" i="18" a="1"/>
  <c r="X104" i="18" s="1"/>
  <c r="Z104" i="18" a="1"/>
  <c r="Z104" i="18" s="1"/>
  <c r="AB104" i="18" a="1"/>
  <c r="AB104" i="18" s="1"/>
  <c r="AD104" i="18" a="1"/>
  <c r="AD104" i="18" s="1"/>
  <c r="AF104" i="18" a="1"/>
  <c r="AF104" i="18" s="1"/>
  <c r="AH104" i="18" a="1"/>
  <c r="AH104" i="18" s="1"/>
  <c r="AJ104" i="18" a="1"/>
  <c r="AJ104" i="18" s="1"/>
  <c r="AL104" i="18" a="1"/>
  <c r="AL104" i="18" s="1"/>
  <c r="AN104" i="18" a="1"/>
  <c r="AN104" i="18" s="1"/>
  <c r="AP104" i="18" a="1"/>
  <c r="AP104" i="18" s="1"/>
  <c r="AR104" i="18" a="1"/>
  <c r="AR104" i="18" s="1"/>
  <c r="R105" i="18" a="1"/>
  <c r="R105" i="18" s="1"/>
  <c r="T105" i="18" a="1"/>
  <c r="T105" i="18" s="1"/>
  <c r="V105" i="18" a="1"/>
  <c r="V105" i="18" s="1"/>
  <c r="X105" i="18" a="1"/>
  <c r="X105" i="18" s="1"/>
  <c r="Z105" i="18" a="1"/>
  <c r="Z105" i="18" s="1"/>
  <c r="AB105" i="18" a="1"/>
  <c r="AB105" i="18" s="1"/>
  <c r="AD105" i="18" a="1"/>
  <c r="AD105" i="18" s="1"/>
  <c r="AF105" i="18" a="1"/>
  <c r="AF105" i="18" s="1"/>
  <c r="AH105" i="18" a="1"/>
  <c r="AH105" i="18" s="1"/>
  <c r="AJ105" i="18" a="1"/>
  <c r="AJ105" i="18" s="1"/>
  <c r="AL105" i="18" a="1"/>
  <c r="AL105" i="18" s="1"/>
  <c r="AN105" i="18" a="1"/>
  <c r="AN105" i="18" s="1"/>
  <c r="AP105" i="18" a="1"/>
  <c r="AP105" i="18" s="1"/>
  <c r="AR105" i="18" a="1"/>
  <c r="AR105" i="18" s="1"/>
  <c r="R106" i="18" a="1"/>
  <c r="R106" i="18" s="1"/>
  <c r="T106" i="18" a="1"/>
  <c r="T106" i="18" s="1"/>
  <c r="V106" i="18" a="1"/>
  <c r="V106" i="18" s="1"/>
  <c r="X106" i="18" a="1"/>
  <c r="X106" i="18" s="1"/>
  <c r="Z106" i="18" a="1"/>
  <c r="Z106" i="18" s="1"/>
  <c r="AB106" i="18" a="1"/>
  <c r="AB106" i="18" s="1"/>
  <c r="AD106" i="18" a="1"/>
  <c r="AD106" i="18" s="1"/>
  <c r="AF106" i="18" a="1"/>
  <c r="AF106" i="18" s="1"/>
  <c r="AH106" i="18" a="1"/>
  <c r="AH106" i="18" s="1"/>
  <c r="AJ106" i="18" a="1"/>
  <c r="AJ106" i="18" s="1"/>
  <c r="AL106" i="18" a="1"/>
  <c r="AL106" i="18" s="1"/>
  <c r="AN106" i="18" a="1"/>
  <c r="AN106" i="18" s="1"/>
  <c r="AP106" i="18" a="1"/>
  <c r="AP106" i="18" s="1"/>
  <c r="AR106" i="18" a="1"/>
  <c r="AR106" i="18" s="1"/>
  <c r="R107" i="18" a="1"/>
  <c r="R107" i="18" s="1"/>
  <c r="T107" i="18" a="1"/>
  <c r="T107" i="18" s="1"/>
  <c r="V107" i="18" a="1"/>
  <c r="V107" i="18" s="1"/>
  <c r="X107" i="18" a="1"/>
  <c r="X107" i="18" s="1"/>
  <c r="Z107" i="18" a="1"/>
  <c r="Z107" i="18" s="1"/>
  <c r="AB107" i="18" a="1"/>
  <c r="AB107" i="18" s="1"/>
  <c r="AD107" i="18" a="1"/>
  <c r="AD107" i="18" s="1"/>
  <c r="AF107" i="18" a="1"/>
  <c r="AF107" i="18" s="1"/>
  <c r="AH107" i="18" a="1"/>
  <c r="AH107" i="18" s="1"/>
  <c r="AJ107" i="18" a="1"/>
  <c r="AJ107" i="18" s="1"/>
  <c r="AL107" i="18" a="1"/>
  <c r="AL107" i="18" s="1"/>
  <c r="AN107" i="18" a="1"/>
  <c r="AN107" i="18" s="1"/>
  <c r="AP107" i="18" a="1"/>
  <c r="AP107" i="18" s="1"/>
  <c r="AR107" i="18" a="1"/>
  <c r="AR107" i="18" s="1"/>
  <c r="R108" i="18" a="1"/>
  <c r="R108" i="18" s="1"/>
  <c r="T108" i="18" a="1"/>
  <c r="T108" i="18" s="1"/>
  <c r="V108" i="18" a="1"/>
  <c r="V108" i="18" s="1"/>
  <c r="X108" i="18" a="1"/>
  <c r="X108" i="18" s="1"/>
  <c r="Z108" i="18" a="1"/>
  <c r="Z108" i="18" s="1"/>
  <c r="AB108" i="18" a="1"/>
  <c r="AB108" i="18" s="1"/>
  <c r="AD108" i="18" a="1"/>
  <c r="AD108" i="18" s="1"/>
  <c r="AF108" i="18" a="1"/>
  <c r="AF108" i="18" s="1"/>
  <c r="AH108" i="18" a="1"/>
  <c r="AH108" i="18" s="1"/>
  <c r="AJ108" i="18" a="1"/>
  <c r="AJ108" i="18" s="1"/>
  <c r="AL108" i="18" a="1"/>
  <c r="AL108" i="18" s="1"/>
  <c r="AN108" i="18" a="1"/>
  <c r="AN108" i="18" s="1"/>
  <c r="AP108" i="18" a="1"/>
  <c r="AP108" i="18" s="1"/>
  <c r="AR108" i="18" a="1"/>
  <c r="AR108" i="18" s="1"/>
  <c r="R109" i="18" a="1"/>
  <c r="R109" i="18" s="1"/>
  <c r="T109" i="18" a="1"/>
  <c r="T109" i="18" s="1"/>
  <c r="V109" i="18" a="1"/>
  <c r="V109" i="18" s="1"/>
  <c r="X109" i="18" a="1"/>
  <c r="X109" i="18" s="1"/>
  <c r="Z109" i="18" a="1"/>
  <c r="Z109" i="18" s="1"/>
  <c r="AB109" i="18" a="1"/>
  <c r="AB109" i="18" s="1"/>
  <c r="AD109" i="18" a="1"/>
  <c r="AD109" i="18" s="1"/>
  <c r="AF109" i="18" a="1"/>
  <c r="AF109" i="18" s="1"/>
  <c r="AH109" i="18" a="1"/>
  <c r="AH109" i="18" s="1"/>
  <c r="AJ109" i="18" a="1"/>
  <c r="AJ109" i="18" s="1"/>
  <c r="AL109" i="18" a="1"/>
  <c r="AL109" i="18" s="1"/>
  <c r="AN109" i="18" a="1"/>
  <c r="AN109" i="18" s="1"/>
  <c r="AP109" i="18" a="1"/>
  <c r="AP109" i="18" s="1"/>
  <c r="AR109" i="18" a="1"/>
  <c r="AR109" i="18" s="1"/>
  <c r="R110" i="18" a="1"/>
  <c r="R110" i="18" s="1"/>
  <c r="T110" i="18" a="1"/>
  <c r="T110" i="18" s="1"/>
  <c r="V110" i="18" a="1"/>
  <c r="V110" i="18" s="1"/>
  <c r="X110" i="18" a="1"/>
  <c r="X110" i="18" s="1"/>
  <c r="Z110" i="18" a="1"/>
  <c r="Z110" i="18" s="1"/>
  <c r="AB110" i="18" a="1"/>
  <c r="AB110" i="18" s="1"/>
  <c r="AD110" i="18" a="1"/>
  <c r="AD110" i="18" s="1"/>
  <c r="AF110" i="18" a="1"/>
  <c r="AF110" i="18" s="1"/>
  <c r="AH110" i="18" a="1"/>
  <c r="AH110" i="18" s="1"/>
  <c r="AJ110" i="18" a="1"/>
  <c r="AJ110" i="18" s="1"/>
  <c r="AL110" i="18" a="1"/>
  <c r="AL110" i="18" s="1"/>
  <c r="AN110" i="18" a="1"/>
  <c r="AN110" i="18" s="1"/>
  <c r="AP110" i="18" a="1"/>
  <c r="AP110" i="18" s="1"/>
  <c r="AR110" i="18" a="1"/>
  <c r="AR110" i="18" s="1"/>
  <c r="F116" i="18"/>
  <c r="J116" i="18"/>
  <c r="N116" i="18"/>
  <c r="R116" i="18"/>
  <c r="V116" i="18"/>
  <c r="Z116" i="18"/>
  <c r="AD116" i="18"/>
  <c r="AH116" i="18"/>
  <c r="AL116" i="18"/>
  <c r="AP116" i="18"/>
  <c r="AY116" i="18"/>
  <c r="BC116" i="18"/>
  <c r="BG116" i="18"/>
  <c r="BK116" i="18"/>
  <c r="BO116" i="18"/>
  <c r="BS116" i="18"/>
  <c r="BW116" i="18"/>
  <c r="CA116" i="18"/>
  <c r="CE116" i="18"/>
  <c r="CI116" i="18"/>
  <c r="R117" i="18"/>
  <c r="V117" i="18"/>
  <c r="Z117" i="18"/>
  <c r="AD117" i="18"/>
  <c r="AH117" i="18"/>
  <c r="AL117" i="18"/>
  <c r="AP117" i="18"/>
  <c r="AV117" i="18"/>
  <c r="R118" i="18" a="1"/>
  <c r="R118" i="18" s="1"/>
  <c r="T118" i="18" a="1"/>
  <c r="T118" i="18" s="1"/>
  <c r="V118" i="18" a="1"/>
  <c r="V118" i="18" s="1"/>
  <c r="X118" i="18" a="1"/>
  <c r="X118" i="18" s="1"/>
  <c r="Z118" i="18" a="1"/>
  <c r="Z118" i="18" s="1"/>
  <c r="AB118" i="18" a="1"/>
  <c r="AB118" i="18" s="1"/>
  <c r="AD118" i="18" a="1"/>
  <c r="AD118" i="18" s="1"/>
  <c r="AF118" i="18" a="1"/>
  <c r="AF118" i="18" s="1"/>
  <c r="AH118" i="18" a="1"/>
  <c r="AH118" i="18" s="1"/>
  <c r="AJ118" i="18" a="1"/>
  <c r="AJ118" i="18" s="1"/>
  <c r="AL118" i="18" a="1"/>
  <c r="AL118" i="18" s="1"/>
  <c r="AN118" i="18" a="1"/>
  <c r="AN118" i="18" s="1"/>
  <c r="AP118" i="18" a="1"/>
  <c r="AP118" i="18" s="1"/>
  <c r="AR118" i="18" a="1"/>
  <c r="AR118" i="18" s="1"/>
  <c r="R119" i="18" a="1"/>
  <c r="R119" i="18" s="1"/>
  <c r="T119" i="18" a="1"/>
  <c r="T119" i="18" s="1"/>
  <c r="V119" i="18" a="1"/>
  <c r="V119" i="18" s="1"/>
  <c r="X119" i="18" a="1"/>
  <c r="X119" i="18" s="1"/>
  <c r="Z119" i="18" a="1"/>
  <c r="Z119" i="18" s="1"/>
  <c r="AB119" i="18" a="1"/>
  <c r="AB119" i="18" s="1"/>
  <c r="AD119" i="18" a="1"/>
  <c r="AD119" i="18" s="1"/>
  <c r="AF119" i="18" a="1"/>
  <c r="AF119" i="18" s="1"/>
  <c r="AH119" i="18" a="1"/>
  <c r="AH119" i="18" s="1"/>
  <c r="AJ119" i="18" a="1"/>
  <c r="AJ119" i="18" s="1"/>
  <c r="AL119" i="18" a="1"/>
  <c r="AL119" i="18" s="1"/>
  <c r="AN119" i="18" a="1"/>
  <c r="AN119" i="18" s="1"/>
  <c r="AP119" i="18" a="1"/>
  <c r="AP119" i="18" s="1"/>
  <c r="AR119" i="18" a="1"/>
  <c r="AR119" i="18" s="1"/>
  <c r="R120" i="18" a="1"/>
  <c r="R120" i="18" s="1"/>
  <c r="T120" i="18" a="1"/>
  <c r="T120" i="18" s="1"/>
  <c r="V120" i="18" a="1"/>
  <c r="V120" i="18" s="1"/>
  <c r="X120" i="18" a="1"/>
  <c r="X120" i="18" s="1"/>
  <c r="Z120" i="18" a="1"/>
  <c r="Z120" i="18" s="1"/>
  <c r="AB120" i="18" a="1"/>
  <c r="AB120" i="18" s="1"/>
  <c r="AD120" i="18" a="1"/>
  <c r="AD120" i="18" s="1"/>
  <c r="AF120" i="18" a="1"/>
  <c r="AF120" i="18" s="1"/>
  <c r="AH120" i="18" a="1"/>
  <c r="AH120" i="18" s="1"/>
  <c r="AJ120" i="18" a="1"/>
  <c r="AJ120" i="18" s="1"/>
  <c r="AL120" i="18" a="1"/>
  <c r="AL120" i="18" s="1"/>
  <c r="AN120" i="18" a="1"/>
  <c r="AN120" i="18" s="1"/>
  <c r="AP120" i="18" a="1"/>
  <c r="AP120" i="18" s="1"/>
  <c r="AR120" i="18" a="1"/>
  <c r="AR120" i="18" s="1"/>
  <c r="R121" i="18" a="1"/>
  <c r="R121" i="18" s="1"/>
  <c r="T121" i="18" a="1"/>
  <c r="T121" i="18" s="1"/>
  <c r="V121" i="18" a="1"/>
  <c r="V121" i="18" s="1"/>
  <c r="X121" i="18" a="1"/>
  <c r="X121" i="18" s="1"/>
  <c r="Z121" i="18" a="1"/>
  <c r="Z121" i="18" s="1"/>
  <c r="AB121" i="18" a="1"/>
  <c r="AB121" i="18" s="1"/>
  <c r="AD121" i="18" a="1"/>
  <c r="AD121" i="18" s="1"/>
  <c r="AF121" i="18" a="1"/>
  <c r="AF121" i="18" s="1"/>
  <c r="AH121" i="18" a="1"/>
  <c r="AH121" i="18" s="1"/>
  <c r="AJ121" i="18" a="1"/>
  <c r="AJ121" i="18" s="1"/>
  <c r="AL121" i="18" a="1"/>
  <c r="AL121" i="18" s="1"/>
  <c r="AN121" i="18" a="1"/>
  <c r="AN121" i="18" s="1"/>
  <c r="AP121" i="18" a="1"/>
  <c r="AP121" i="18" s="1"/>
  <c r="AR121" i="18" a="1"/>
  <c r="AR121" i="18" s="1"/>
  <c r="R122" i="18" a="1"/>
  <c r="R122" i="18" s="1"/>
  <c r="T122" i="18" a="1"/>
  <c r="T122" i="18" s="1"/>
  <c r="V122" i="18" a="1"/>
  <c r="V122" i="18" s="1"/>
  <c r="X122" i="18" a="1"/>
  <c r="X122" i="18" s="1"/>
  <c r="Z122" i="18" a="1"/>
  <c r="Z122" i="18" s="1"/>
  <c r="AB122" i="18" a="1"/>
  <c r="AB122" i="18" s="1"/>
  <c r="AD122" i="18" a="1"/>
  <c r="AD122" i="18" s="1"/>
  <c r="AF122" i="18" a="1"/>
  <c r="AF122" i="18" s="1"/>
  <c r="AH122" i="18" a="1"/>
  <c r="AH122" i="18" s="1"/>
  <c r="AJ122" i="18" a="1"/>
  <c r="AJ122" i="18" s="1"/>
  <c r="AL122" i="18" a="1"/>
  <c r="AL122" i="18" s="1"/>
  <c r="AN122" i="18" a="1"/>
  <c r="AN122" i="18" s="1"/>
  <c r="AP122" i="18" a="1"/>
  <c r="AP122" i="18" s="1"/>
  <c r="AR122" i="18" a="1"/>
  <c r="AR122" i="18" s="1"/>
  <c r="R123" i="18" a="1"/>
  <c r="R123" i="18" s="1"/>
  <c r="T123" i="18" a="1"/>
  <c r="T123" i="18" s="1"/>
  <c r="V123" i="18" a="1"/>
  <c r="V123" i="18" s="1"/>
  <c r="X123" i="18" a="1"/>
  <c r="X123" i="18" s="1"/>
  <c r="Z123" i="18" a="1"/>
  <c r="Z123" i="18" s="1"/>
  <c r="AB123" i="18" a="1"/>
  <c r="AB123" i="18" s="1"/>
  <c r="AD123" i="18" a="1"/>
  <c r="AD123" i="18" s="1"/>
  <c r="AF123" i="18" a="1"/>
  <c r="AF123" i="18" s="1"/>
  <c r="AH123" i="18" a="1"/>
  <c r="AH123" i="18" s="1"/>
  <c r="AJ123" i="18" a="1"/>
  <c r="AJ123" i="18" s="1"/>
  <c r="AL123" i="18" a="1"/>
  <c r="AL123" i="18" s="1"/>
  <c r="AN123" i="18" a="1"/>
  <c r="AN123" i="18" s="1"/>
  <c r="AP123" i="18" a="1"/>
  <c r="AP123" i="18" s="1"/>
  <c r="AR123" i="18" a="1"/>
  <c r="AR123" i="18" s="1"/>
  <c r="R124" i="18" a="1"/>
  <c r="R124" i="18" s="1"/>
  <c r="T124" i="18" a="1"/>
  <c r="T124" i="18" s="1"/>
  <c r="V124" i="18" a="1"/>
  <c r="V124" i="18" s="1"/>
  <c r="X124" i="18" a="1"/>
  <c r="X124" i="18" s="1"/>
  <c r="Z124" i="18" a="1"/>
  <c r="Z124" i="18" s="1"/>
  <c r="AB124" i="18" a="1"/>
  <c r="AB124" i="18" s="1"/>
  <c r="AD124" i="18" a="1"/>
  <c r="AD124" i="18" s="1"/>
  <c r="AF124" i="18" a="1"/>
  <c r="AF124" i="18" s="1"/>
  <c r="AH124" i="18" a="1"/>
  <c r="AH124" i="18" s="1"/>
  <c r="AJ124" i="18" a="1"/>
  <c r="AJ124" i="18" s="1"/>
  <c r="AL124" i="18" a="1"/>
  <c r="AL124" i="18" s="1"/>
  <c r="AN124" i="18" a="1"/>
  <c r="AN124" i="18" s="1"/>
  <c r="AP124" i="18" a="1"/>
  <c r="AP124" i="18" s="1"/>
  <c r="AR124" i="18" a="1"/>
  <c r="AR124" i="18" s="1"/>
  <c r="R125" i="18" a="1"/>
  <c r="R125" i="18" s="1"/>
  <c r="T125" i="18" a="1"/>
  <c r="T125" i="18" s="1"/>
  <c r="V125" i="18" a="1"/>
  <c r="V125" i="18" s="1"/>
  <c r="X125" i="18" a="1"/>
  <c r="X125" i="18" s="1"/>
  <c r="Z125" i="18" a="1"/>
  <c r="Z125" i="18" s="1"/>
  <c r="AB125" i="18" a="1"/>
  <c r="AB125" i="18" s="1"/>
  <c r="AD125" i="18" a="1"/>
  <c r="AD125" i="18" s="1"/>
  <c r="AF125" i="18" a="1"/>
  <c r="AF125" i="18" s="1"/>
  <c r="AH125" i="18" a="1"/>
  <c r="AH125" i="18" s="1"/>
  <c r="AJ125" i="18" a="1"/>
  <c r="AJ125" i="18" s="1"/>
  <c r="AL125" i="18" a="1"/>
  <c r="AL125" i="18" s="1"/>
  <c r="AN125" i="18" a="1"/>
  <c r="AN125" i="18" s="1"/>
  <c r="AP125" i="18" a="1"/>
  <c r="AP125" i="18" s="1"/>
  <c r="AR125" i="18" a="1"/>
  <c r="AR125" i="18" s="1"/>
  <c r="R126" i="18" a="1"/>
  <c r="R126" i="18" s="1"/>
  <c r="T126" i="18" a="1"/>
  <c r="T126" i="18" s="1"/>
  <c r="V126" i="18" a="1"/>
  <c r="V126" i="18" s="1"/>
  <c r="X126" i="18" a="1"/>
  <c r="X126" i="18" s="1"/>
  <c r="Z126" i="18" a="1"/>
  <c r="Z126" i="18" s="1"/>
  <c r="AB126" i="18" a="1"/>
  <c r="AB126" i="18" s="1"/>
  <c r="AD126" i="18" a="1"/>
  <c r="AD126" i="18" s="1"/>
  <c r="AF126" i="18" a="1"/>
  <c r="AF126" i="18" s="1"/>
  <c r="AH126" i="18" a="1"/>
  <c r="AH126" i="18" s="1"/>
  <c r="AJ126" i="18" a="1"/>
  <c r="AJ126" i="18" s="1"/>
  <c r="AL126" i="18" a="1"/>
  <c r="AL126" i="18" s="1"/>
  <c r="AN126" i="18" a="1"/>
  <c r="AN126" i="18" s="1"/>
  <c r="AP126" i="18" a="1"/>
  <c r="AP126" i="18" s="1"/>
  <c r="AR126" i="18" a="1"/>
  <c r="AR126" i="18" s="1"/>
  <c r="R127" i="18" a="1"/>
  <c r="R127" i="18" s="1"/>
  <c r="T127" i="18" a="1"/>
  <c r="T127" i="18" s="1"/>
  <c r="V127" i="18" a="1"/>
  <c r="V127" i="18" s="1"/>
  <c r="X127" i="18" a="1"/>
  <c r="X127" i="18" s="1"/>
  <c r="Z127" i="18" a="1"/>
  <c r="Z127" i="18" s="1"/>
  <c r="AB127" i="18" a="1"/>
  <c r="AB127" i="18" s="1"/>
  <c r="AD127" i="18" a="1"/>
  <c r="AD127" i="18" s="1"/>
  <c r="AF127" i="18" a="1"/>
  <c r="AF127" i="18" s="1"/>
  <c r="AH127" i="18" a="1"/>
  <c r="AH127" i="18" s="1"/>
  <c r="AJ127" i="18" a="1"/>
  <c r="AJ127" i="18" s="1"/>
  <c r="AL127" i="18" a="1"/>
  <c r="AL127" i="18" s="1"/>
  <c r="AN127" i="18" a="1"/>
  <c r="AN127" i="18" s="1"/>
  <c r="AP127" i="18" a="1"/>
  <c r="AP127" i="18" s="1"/>
  <c r="AR127" i="18" a="1"/>
  <c r="AR127" i="18" s="1"/>
  <c r="R128" i="18" a="1"/>
  <c r="R128" i="18" s="1"/>
  <c r="T128" i="18" a="1"/>
  <c r="T128" i="18" s="1"/>
  <c r="V128" i="18" a="1"/>
  <c r="V128" i="18" s="1"/>
  <c r="X128" i="18" a="1"/>
  <c r="X128" i="18" s="1"/>
  <c r="Z128" i="18" a="1"/>
  <c r="Z128" i="18" s="1"/>
  <c r="AB128" i="18" a="1"/>
  <c r="AB128" i="18" s="1"/>
  <c r="AD128" i="18" a="1"/>
  <c r="AD128" i="18" s="1"/>
  <c r="AF128" i="18" a="1"/>
  <c r="AF128" i="18" s="1"/>
  <c r="AH128" i="18" a="1"/>
  <c r="AH128" i="18" s="1"/>
  <c r="AJ128" i="18" a="1"/>
  <c r="AJ128" i="18" s="1"/>
  <c r="AL128" i="18" a="1"/>
  <c r="AL128" i="18" s="1"/>
  <c r="AN128" i="18" a="1"/>
  <c r="AN128" i="18" s="1"/>
  <c r="AP128" i="18" a="1"/>
  <c r="AP128" i="18" s="1"/>
  <c r="AR128" i="18" a="1"/>
  <c r="AR128" i="18" s="1"/>
  <c r="R129" i="18" a="1"/>
  <c r="R129" i="18" s="1"/>
  <c r="T129" i="18" a="1"/>
  <c r="T129" i="18" s="1"/>
  <c r="V129" i="18" a="1"/>
  <c r="V129" i="18" s="1"/>
  <c r="X129" i="18" a="1"/>
  <c r="X129" i="18" s="1"/>
  <c r="Z129" i="18" a="1"/>
  <c r="Z129" i="18" s="1"/>
  <c r="AB129" i="18" a="1"/>
  <c r="AB129" i="18" s="1"/>
  <c r="AD129" i="18" a="1"/>
  <c r="AD129" i="18" s="1"/>
  <c r="AF129" i="18" a="1"/>
  <c r="AF129" i="18" s="1"/>
  <c r="AH129" i="18" a="1"/>
  <c r="AH129" i="18" s="1"/>
  <c r="AJ129" i="18" a="1"/>
  <c r="AJ129" i="18" s="1"/>
  <c r="AL129" i="18" a="1"/>
  <c r="AL129" i="18" s="1"/>
  <c r="AN129" i="18" a="1"/>
  <c r="AN129" i="18" s="1"/>
  <c r="AP129" i="18" a="1"/>
  <c r="AP129" i="18" s="1"/>
  <c r="AR129" i="18" a="1"/>
  <c r="AR129" i="18" s="1"/>
  <c r="R130" i="18" a="1"/>
  <c r="R130" i="18" s="1"/>
  <c r="T130" i="18" a="1"/>
  <c r="T130" i="18" s="1"/>
  <c r="V130" i="18" a="1"/>
  <c r="V130" i="18" s="1"/>
  <c r="X130" i="18" a="1"/>
  <c r="X130" i="18" s="1"/>
  <c r="Z130" i="18" a="1"/>
  <c r="Z130" i="18" s="1"/>
  <c r="AB130" i="18" a="1"/>
  <c r="AB130" i="18" s="1"/>
  <c r="AD130" i="18" a="1"/>
  <c r="AD130" i="18" s="1"/>
  <c r="AF130" i="18" a="1"/>
  <c r="AF130" i="18" s="1"/>
  <c r="AH130" i="18" a="1"/>
  <c r="AH130" i="18" s="1"/>
  <c r="AJ130" i="18" a="1"/>
  <c r="AJ130" i="18" s="1"/>
  <c r="AL130" i="18" a="1"/>
  <c r="AL130" i="18" s="1"/>
  <c r="AN130" i="18" a="1"/>
  <c r="AN130" i="18" s="1"/>
  <c r="AP130" i="18" a="1"/>
  <c r="AP130" i="18" s="1"/>
  <c r="AR130" i="18" a="1"/>
  <c r="AR130" i="18" s="1"/>
  <c r="R131" i="18" a="1"/>
  <c r="R131" i="18" s="1"/>
  <c r="T131" i="18" a="1"/>
  <c r="T131" i="18" s="1"/>
  <c r="V131" i="18" a="1"/>
  <c r="V131" i="18" s="1"/>
  <c r="X131" i="18" a="1"/>
  <c r="X131" i="18" s="1"/>
  <c r="Z131" i="18" a="1"/>
  <c r="Z131" i="18" s="1"/>
  <c r="AB131" i="18" a="1"/>
  <c r="AB131" i="18" s="1"/>
  <c r="AD131" i="18" a="1"/>
  <c r="AD131" i="18" s="1"/>
  <c r="AF131" i="18" a="1"/>
  <c r="AF131" i="18" s="1"/>
  <c r="AH131" i="18" a="1"/>
  <c r="AH131" i="18" s="1"/>
  <c r="AJ131" i="18" a="1"/>
  <c r="AJ131" i="18" s="1"/>
  <c r="AL131" i="18" a="1"/>
  <c r="AL131" i="18" s="1"/>
  <c r="AN131" i="18" a="1"/>
  <c r="AN131" i="18" s="1"/>
  <c r="AP131" i="18" a="1"/>
  <c r="AP131" i="18" s="1"/>
  <c r="AR131" i="18" a="1"/>
  <c r="AR131" i="18" s="1"/>
  <c r="R132" i="18" a="1"/>
  <c r="R132" i="18" s="1"/>
  <c r="T132" i="18" a="1"/>
  <c r="T132" i="18" s="1"/>
  <c r="V132" i="18" a="1"/>
  <c r="V132" i="18" s="1"/>
  <c r="X132" i="18" a="1"/>
  <c r="X132" i="18" s="1"/>
  <c r="Z132" i="18" a="1"/>
  <c r="Z132" i="18" s="1"/>
  <c r="AB132" i="18" a="1"/>
  <c r="AB132" i="18" s="1"/>
  <c r="AD132" i="18" a="1"/>
  <c r="AD132" i="18" s="1"/>
  <c r="AF132" i="18" a="1"/>
  <c r="AF132" i="18" s="1"/>
  <c r="AH132" i="18" a="1"/>
  <c r="AH132" i="18" s="1"/>
  <c r="AJ132" i="18" a="1"/>
  <c r="AJ132" i="18" s="1"/>
  <c r="AL132" i="18" a="1"/>
  <c r="AL132" i="18" s="1"/>
  <c r="AN132" i="18" a="1"/>
  <c r="AN132" i="18" s="1"/>
  <c r="AP132" i="18" a="1"/>
  <c r="AP132" i="18" s="1"/>
  <c r="AR132" i="18" a="1"/>
  <c r="AR132" i="18" s="1"/>
  <c r="R133" i="18" a="1"/>
  <c r="R133" i="18" s="1"/>
  <c r="T133" i="18" a="1"/>
  <c r="T133" i="18" s="1"/>
  <c r="V133" i="18" a="1"/>
  <c r="V133" i="18" s="1"/>
  <c r="X133" i="18" a="1"/>
  <c r="X133" i="18" s="1"/>
  <c r="Z133" i="18" a="1"/>
  <c r="Z133" i="18" s="1"/>
  <c r="AB133" i="18" a="1"/>
  <c r="AB133" i="18" s="1"/>
  <c r="AD133" i="18" a="1"/>
  <c r="AD133" i="18" s="1"/>
  <c r="AF133" i="18" a="1"/>
  <c r="AF133" i="18" s="1"/>
  <c r="AH133" i="18" a="1"/>
  <c r="AH133" i="18" s="1"/>
  <c r="AJ133" i="18" a="1"/>
  <c r="AJ133" i="18" s="1"/>
  <c r="AL133" i="18" a="1"/>
  <c r="AL133" i="18" s="1"/>
  <c r="AN133" i="18" a="1"/>
  <c r="AN133" i="18" s="1"/>
  <c r="AP133" i="18" a="1"/>
  <c r="AP133" i="18" s="1"/>
  <c r="AR133" i="18" a="1"/>
  <c r="AR133" i="18" s="1"/>
  <c r="R134" i="18" a="1"/>
  <c r="R134" i="18" s="1"/>
  <c r="T134" i="18" a="1"/>
  <c r="T134" i="18" s="1"/>
  <c r="V134" i="18" a="1"/>
  <c r="V134" i="18" s="1"/>
  <c r="X134" i="18" a="1"/>
  <c r="X134" i="18" s="1"/>
  <c r="Z134" i="18" a="1"/>
  <c r="Z134" i="18" s="1"/>
  <c r="AB134" i="18" a="1"/>
  <c r="AB134" i="18" s="1"/>
  <c r="AD134" i="18" a="1"/>
  <c r="AD134" i="18" s="1"/>
  <c r="AF134" i="18" a="1"/>
  <c r="AF134" i="18" s="1"/>
  <c r="AH134" i="18" a="1"/>
  <c r="AH134" i="18" s="1"/>
  <c r="AJ134" i="18" a="1"/>
  <c r="AJ134" i="18" s="1"/>
  <c r="AL134" i="18" a="1"/>
  <c r="AL134" i="18" s="1"/>
  <c r="AN134" i="18" a="1"/>
  <c r="AN134" i="18" s="1"/>
  <c r="AP134" i="18" a="1"/>
  <c r="AP134" i="18" s="1"/>
  <c r="AR134" i="18" a="1"/>
  <c r="AR134" i="18" s="1"/>
  <c r="R135" i="18" a="1"/>
  <c r="R135" i="18" s="1"/>
  <c r="T135" i="18" a="1"/>
  <c r="T135" i="18" s="1"/>
  <c r="V135" i="18" a="1"/>
  <c r="V135" i="18" s="1"/>
  <c r="X135" i="18" a="1"/>
  <c r="X135" i="18" s="1"/>
  <c r="Z135" i="18" a="1"/>
  <c r="Z135" i="18" s="1"/>
  <c r="AB135" i="18" a="1"/>
  <c r="AB135" i="18" s="1"/>
  <c r="AD135" i="18" a="1"/>
  <c r="AD135" i="18" s="1"/>
  <c r="AF135" i="18" a="1"/>
  <c r="AF135" i="18" s="1"/>
  <c r="AH135" i="18" a="1"/>
  <c r="AH135" i="18" s="1"/>
  <c r="AJ135" i="18" a="1"/>
  <c r="AJ135" i="18" s="1"/>
  <c r="AL135" i="18" a="1"/>
  <c r="AL135" i="18" s="1"/>
  <c r="AN135" i="18" a="1"/>
  <c r="AN135" i="18" s="1"/>
  <c r="AP135" i="18" a="1"/>
  <c r="AP135" i="18" s="1"/>
  <c r="AR135" i="18" a="1"/>
  <c r="AR135" i="18" s="1"/>
  <c r="R136" i="18" a="1"/>
  <c r="R136" i="18" s="1"/>
  <c r="T136" i="18" a="1"/>
  <c r="T136" i="18" s="1"/>
  <c r="V136" i="18" a="1"/>
  <c r="V136" i="18" s="1"/>
  <c r="X136" i="18" a="1"/>
  <c r="X136" i="18" s="1"/>
  <c r="Z136" i="18" a="1"/>
  <c r="Z136" i="18" s="1"/>
  <c r="AB136" i="18" a="1"/>
  <c r="AB136" i="18" s="1"/>
  <c r="AD136" i="18" a="1"/>
  <c r="AD136" i="18" s="1"/>
  <c r="AF136" i="18" a="1"/>
  <c r="AF136" i="18" s="1"/>
  <c r="AH136" i="18" a="1"/>
  <c r="AH136" i="18" s="1"/>
  <c r="AJ136" i="18" a="1"/>
  <c r="AJ136" i="18" s="1"/>
  <c r="AL136" i="18" a="1"/>
  <c r="AL136" i="18" s="1"/>
  <c r="AN136" i="18" a="1"/>
  <c r="AN136" i="18" s="1"/>
  <c r="AP136" i="18" a="1"/>
  <c r="AP136" i="18" s="1"/>
  <c r="AR136" i="18" a="1"/>
  <c r="AR136" i="18" s="1"/>
  <c r="R137" i="18" a="1"/>
  <c r="R137" i="18" s="1"/>
  <c r="T137" i="18" a="1"/>
  <c r="T137" i="18" s="1"/>
  <c r="V137" i="18" a="1"/>
  <c r="V137" i="18" s="1"/>
  <c r="X137" i="18" a="1"/>
  <c r="X137" i="18" s="1"/>
  <c r="Z137" i="18" a="1"/>
  <c r="Z137" i="18" s="1"/>
  <c r="AB137" i="18" a="1"/>
  <c r="AB137" i="18" s="1"/>
  <c r="AD137" i="18" a="1"/>
  <c r="AD137" i="18" s="1"/>
  <c r="AF137" i="18" a="1"/>
  <c r="AF137" i="18" s="1"/>
  <c r="AH137" i="18" a="1"/>
  <c r="AH137" i="18" s="1"/>
  <c r="AJ137" i="18" a="1"/>
  <c r="AJ137" i="18" s="1"/>
  <c r="AL137" i="18" a="1"/>
  <c r="AL137" i="18" s="1"/>
  <c r="AN137" i="18" a="1"/>
  <c r="AN137" i="18" s="1"/>
  <c r="AP137" i="18" a="1"/>
  <c r="AP137" i="18" s="1"/>
  <c r="AR137" i="18" a="1"/>
  <c r="AR137" i="18" s="1"/>
  <c r="R138" i="18" a="1"/>
  <c r="R138" i="18" s="1"/>
  <c r="T138" i="18" a="1"/>
  <c r="T138" i="18" s="1"/>
  <c r="V138" i="18" a="1"/>
  <c r="V138" i="18" s="1"/>
  <c r="X138" i="18" a="1"/>
  <c r="X138" i="18" s="1"/>
  <c r="Z138" i="18" a="1"/>
  <c r="Z138" i="18" s="1"/>
  <c r="AB138" i="18" a="1"/>
  <c r="AB138" i="18" s="1"/>
  <c r="AD138" i="18" a="1"/>
  <c r="AD138" i="18" s="1"/>
  <c r="AF138" i="18" a="1"/>
  <c r="AF138" i="18" s="1"/>
  <c r="AH138" i="18" a="1"/>
  <c r="AH138" i="18" s="1"/>
  <c r="AJ138" i="18" a="1"/>
  <c r="AJ138" i="18" s="1"/>
  <c r="AL138" i="18" a="1"/>
  <c r="AL138" i="18" s="1"/>
  <c r="AN138" i="18" a="1"/>
  <c r="AN138" i="18" s="1"/>
  <c r="AP138" i="18" a="1"/>
  <c r="AP138" i="18" s="1"/>
  <c r="AR138" i="18" a="1"/>
  <c r="AR138" i="18" s="1"/>
  <c r="R139" i="18" a="1"/>
  <c r="R139" i="18" s="1"/>
  <c r="T139" i="18" a="1"/>
  <c r="T139" i="18" s="1"/>
  <c r="V139" i="18" a="1"/>
  <c r="V139" i="18" s="1"/>
  <c r="X139" i="18" a="1"/>
  <c r="X139" i="18" s="1"/>
  <c r="Z139" i="18" a="1"/>
  <c r="Z139" i="18" s="1"/>
  <c r="AB139" i="18" a="1"/>
  <c r="AB139" i="18" s="1"/>
  <c r="AD139" i="18" a="1"/>
  <c r="AD139" i="18" s="1"/>
  <c r="AF139" i="18" a="1"/>
  <c r="AF139" i="18" s="1"/>
  <c r="AH139" i="18" a="1"/>
  <c r="AH139" i="18" s="1"/>
  <c r="AJ139" i="18" a="1"/>
  <c r="AJ139" i="18" s="1"/>
  <c r="AL139" i="18" a="1"/>
  <c r="AL139" i="18" s="1"/>
  <c r="AN139" i="18" a="1"/>
  <c r="AN139" i="18" s="1"/>
  <c r="AP139" i="18" a="1"/>
  <c r="AP139" i="18" s="1"/>
  <c r="AR139" i="18" a="1"/>
  <c r="AR139" i="18" s="1"/>
  <c r="R140" i="18" a="1"/>
  <c r="R140" i="18" s="1"/>
  <c r="T140" i="18" a="1"/>
  <c r="T140" i="18" s="1"/>
  <c r="V140" i="18" a="1"/>
  <c r="V140" i="18" s="1"/>
  <c r="X140" i="18" a="1"/>
  <c r="X140" i="18" s="1"/>
  <c r="Z140" i="18" a="1"/>
  <c r="Z140" i="18" s="1"/>
  <c r="AB140" i="18" a="1"/>
  <c r="AB140" i="18" s="1"/>
  <c r="AD140" i="18" a="1"/>
  <c r="AD140" i="18" s="1"/>
  <c r="AF140" i="18" a="1"/>
  <c r="AF140" i="18" s="1"/>
  <c r="AH140" i="18" a="1"/>
  <c r="AH140" i="18" s="1"/>
  <c r="AJ140" i="18" a="1"/>
  <c r="AJ140" i="18" s="1"/>
  <c r="AL140" i="18" a="1"/>
  <c r="AL140" i="18" s="1"/>
  <c r="AN140" i="18" a="1"/>
  <c r="AN140" i="18" s="1"/>
  <c r="AP140" i="18" a="1"/>
  <c r="AP140" i="18" s="1"/>
  <c r="AR140" i="18" a="1"/>
  <c r="AR140" i="18" s="1"/>
  <c r="R141" i="18" a="1"/>
  <c r="R141" i="18" s="1"/>
  <c r="T141" i="18" a="1"/>
  <c r="T141" i="18" s="1"/>
  <c r="V141" i="18" a="1"/>
  <c r="V141" i="18" s="1"/>
  <c r="X141" i="18" a="1"/>
  <c r="X141" i="18" s="1"/>
  <c r="Z141" i="18" a="1"/>
  <c r="Z141" i="18" s="1"/>
  <c r="AB141" i="18" a="1"/>
  <c r="AB141" i="18" s="1"/>
  <c r="AD141" i="18" a="1"/>
  <c r="AD141" i="18" s="1"/>
  <c r="AF141" i="18" a="1"/>
  <c r="AF141" i="18" s="1"/>
  <c r="AH141" i="18" a="1"/>
  <c r="AH141" i="18" s="1"/>
  <c r="AJ141" i="18" a="1"/>
  <c r="AJ141" i="18" s="1"/>
  <c r="AL141" i="18" a="1"/>
  <c r="AL141" i="18" s="1"/>
  <c r="AN141" i="18" a="1"/>
  <c r="AN141" i="18" s="1"/>
  <c r="AP141" i="18" a="1"/>
  <c r="AP141" i="18" s="1"/>
  <c r="AR141" i="18" a="1"/>
  <c r="AR141" i="18" s="1"/>
  <c r="R142" i="18" a="1"/>
  <c r="R142" i="18" s="1"/>
  <c r="T142" i="18" a="1"/>
  <c r="T142" i="18" s="1"/>
  <c r="V142" i="18" a="1"/>
  <c r="V142" i="18" s="1"/>
  <c r="X142" i="18" a="1"/>
  <c r="X142" i="18" s="1"/>
  <c r="Z142" i="18" a="1"/>
  <c r="Z142" i="18" s="1"/>
  <c r="AB142" i="18" a="1"/>
  <c r="AB142" i="18" s="1"/>
  <c r="AD142" i="18" a="1"/>
  <c r="AD142" i="18" s="1"/>
  <c r="AF142" i="18" a="1"/>
  <c r="AF142" i="18" s="1"/>
  <c r="AH142" i="18" a="1"/>
  <c r="AH142" i="18" s="1"/>
  <c r="AJ142" i="18" a="1"/>
  <c r="AJ142" i="18" s="1"/>
  <c r="AL142" i="18" a="1"/>
  <c r="AL142" i="18" s="1"/>
  <c r="AN142" i="18" a="1"/>
  <c r="AN142" i="18" s="1"/>
  <c r="AP142" i="18" a="1"/>
  <c r="AP142" i="18" s="1"/>
  <c r="AR142" i="18" a="1"/>
  <c r="AR142" i="18" s="1"/>
  <c r="R143" i="18" a="1"/>
  <c r="R143" i="18" s="1"/>
  <c r="T143" i="18" a="1"/>
  <c r="T143" i="18" s="1"/>
  <c r="V143" i="18" a="1"/>
  <c r="V143" i="18" s="1"/>
  <c r="X143" i="18" a="1"/>
  <c r="X143" i="18" s="1"/>
  <c r="Z143" i="18" a="1"/>
  <c r="Z143" i="18" s="1"/>
  <c r="AB143" i="18" a="1"/>
  <c r="AB143" i="18" s="1"/>
  <c r="AD143" i="18" a="1"/>
  <c r="AD143" i="18" s="1"/>
  <c r="AF143" i="18" a="1"/>
  <c r="AF143" i="18" s="1"/>
  <c r="AH143" i="18" a="1"/>
  <c r="AH143" i="18" s="1"/>
  <c r="AJ143" i="18" a="1"/>
  <c r="AJ143" i="18" s="1"/>
  <c r="AL143" i="18" a="1"/>
  <c r="AL143" i="18" s="1"/>
  <c r="AN143" i="18" a="1"/>
  <c r="AN143" i="18" s="1"/>
  <c r="AP143" i="18" a="1"/>
  <c r="AP143" i="18" s="1"/>
  <c r="AR143" i="18" a="1"/>
  <c r="AR143" i="18" s="1"/>
  <c r="R144" i="18" a="1"/>
  <c r="R144" i="18" s="1"/>
  <c r="T144" i="18" a="1"/>
  <c r="T144" i="18" s="1"/>
  <c r="V144" i="18" a="1"/>
  <c r="V144" i="18" s="1"/>
  <c r="X144" i="18" a="1"/>
  <c r="X144" i="18" s="1"/>
  <c r="Z144" i="18" a="1"/>
  <c r="Z144" i="18" s="1"/>
  <c r="AB144" i="18" a="1"/>
  <c r="AB144" i="18" s="1"/>
  <c r="AD144" i="18" a="1"/>
  <c r="AD144" i="18" s="1"/>
  <c r="AF144" i="18" a="1"/>
  <c r="AF144" i="18" s="1"/>
  <c r="AH144" i="18" a="1"/>
  <c r="AH144" i="18" s="1"/>
  <c r="AJ144" i="18" a="1"/>
  <c r="AJ144" i="18" s="1"/>
  <c r="AL144" i="18" a="1"/>
  <c r="AL144" i="18" s="1"/>
  <c r="AN144" i="18" a="1"/>
  <c r="AN144" i="18" s="1"/>
  <c r="AP144" i="18" a="1"/>
  <c r="AP144" i="18" s="1"/>
  <c r="AR144" i="18" a="1"/>
  <c r="AR144" i="18" s="1"/>
  <c r="R145" i="18" a="1"/>
  <c r="R145" i="18" s="1"/>
  <c r="T145" i="18" a="1"/>
  <c r="T145" i="18" s="1"/>
  <c r="V145" i="18" a="1"/>
  <c r="V145" i="18" s="1"/>
  <c r="X145" i="18" a="1"/>
  <c r="X145" i="18" s="1"/>
  <c r="Z145" i="18" a="1"/>
  <c r="Z145" i="18" s="1"/>
  <c r="AB145" i="18" a="1"/>
  <c r="AB145" i="18" s="1"/>
  <c r="AD145" i="18" a="1"/>
  <c r="AD145" i="18" s="1"/>
  <c r="AF145" i="18" a="1"/>
  <c r="AF145" i="18" s="1"/>
  <c r="AH145" i="18" a="1"/>
  <c r="AH145" i="18" s="1"/>
  <c r="AJ145" i="18" a="1"/>
  <c r="AJ145" i="18" s="1"/>
  <c r="AL145" i="18" a="1"/>
  <c r="AL145" i="18" s="1"/>
  <c r="AN145" i="18" a="1"/>
  <c r="AN145" i="18" s="1"/>
  <c r="AP145" i="18" a="1"/>
  <c r="AP145" i="18" s="1"/>
  <c r="AR145" i="18" a="1"/>
  <c r="AR145" i="18" s="1"/>
  <c r="R146" i="18" a="1"/>
  <c r="R146" i="18" s="1"/>
  <c r="T146" i="18" a="1"/>
  <c r="T146" i="18" s="1"/>
  <c r="V146" i="18" a="1"/>
  <c r="V146" i="18" s="1"/>
  <c r="X146" i="18" a="1"/>
  <c r="X146" i="18" s="1"/>
  <c r="Z146" i="18" a="1"/>
  <c r="Z146" i="18" s="1"/>
  <c r="AB146" i="18" a="1"/>
  <c r="AB146" i="18" s="1"/>
  <c r="AD146" i="18" a="1"/>
  <c r="AD146" i="18" s="1"/>
  <c r="AF146" i="18" a="1"/>
  <c r="AF146" i="18" s="1"/>
  <c r="AH146" i="18" a="1"/>
  <c r="AH146" i="18" s="1"/>
  <c r="AJ146" i="18" a="1"/>
  <c r="AJ146" i="18" s="1"/>
  <c r="AL146" i="18" a="1"/>
  <c r="AL146" i="18" s="1"/>
  <c r="AN146" i="18" a="1"/>
  <c r="AN146" i="18" s="1"/>
  <c r="AP146" i="18" a="1"/>
  <c r="AP146" i="18" s="1"/>
  <c r="AR146" i="18" a="1"/>
  <c r="AR146" i="18" s="1"/>
  <c r="R147" i="18" a="1"/>
  <c r="R147" i="18" s="1"/>
  <c r="T147" i="18" a="1"/>
  <c r="T147" i="18" s="1"/>
  <c r="V147" i="18" a="1"/>
  <c r="V147" i="18" s="1"/>
  <c r="X147" i="18" a="1"/>
  <c r="X147" i="18" s="1"/>
  <c r="Z147" i="18" a="1"/>
  <c r="Z147" i="18" s="1"/>
  <c r="AB147" i="18" a="1"/>
  <c r="AB147" i="18" s="1"/>
  <c r="AD147" i="18" a="1"/>
  <c r="AD147" i="18" s="1"/>
  <c r="AF147" i="18" a="1"/>
  <c r="AF147" i="18" s="1"/>
  <c r="AH147" i="18" a="1"/>
  <c r="AH147" i="18" s="1"/>
  <c r="AJ147" i="18" a="1"/>
  <c r="AJ147" i="18" s="1"/>
  <c r="AL147" i="18" a="1"/>
  <c r="AL147" i="18" s="1"/>
  <c r="AN147" i="18" a="1"/>
  <c r="AN147" i="18" s="1"/>
  <c r="AP147" i="18" a="1"/>
  <c r="AP147" i="18" s="1"/>
  <c r="AR147" i="18" a="1"/>
  <c r="AR147" i="18" s="1"/>
  <c r="R148" i="18" a="1"/>
  <c r="R148" i="18" s="1"/>
  <c r="T148" i="18" a="1"/>
  <c r="T148" i="18" s="1"/>
  <c r="V148" i="18" a="1"/>
  <c r="V148" i="18" s="1"/>
  <c r="X148" i="18" a="1"/>
  <c r="X148" i="18" s="1"/>
  <c r="Z148" i="18" a="1"/>
  <c r="Z148" i="18" s="1"/>
  <c r="AB148" i="18" a="1"/>
  <c r="AB148" i="18" s="1"/>
  <c r="AD148" i="18" a="1"/>
  <c r="AD148" i="18" s="1"/>
  <c r="AF148" i="18" a="1"/>
  <c r="AF148" i="18" s="1"/>
  <c r="AH148" i="18" a="1"/>
  <c r="AH148" i="18" s="1"/>
  <c r="AJ148" i="18" a="1"/>
  <c r="AJ148" i="18" s="1"/>
  <c r="AL148" i="18" a="1"/>
  <c r="AL148" i="18" s="1"/>
  <c r="AN148" i="18" a="1"/>
  <c r="AN148" i="18" s="1"/>
  <c r="AP148" i="18" a="1"/>
  <c r="AP148" i="18" s="1"/>
  <c r="AR148" i="18" a="1"/>
  <c r="AR148" i="18" s="1"/>
  <c r="R149" i="18" a="1"/>
  <c r="R149" i="18" s="1"/>
  <c r="T149" i="18" a="1"/>
  <c r="T149" i="18" s="1"/>
  <c r="V149" i="18" a="1"/>
  <c r="V149" i="18" s="1"/>
  <c r="X149" i="18" a="1"/>
  <c r="X149" i="18" s="1"/>
  <c r="Z149" i="18" a="1"/>
  <c r="Z149" i="18" s="1"/>
  <c r="AB149" i="18" a="1"/>
  <c r="AB149" i="18" s="1"/>
  <c r="AD149" i="18" a="1"/>
  <c r="AD149" i="18" s="1"/>
  <c r="AF149" i="18" a="1"/>
  <c r="AF149" i="18" s="1"/>
  <c r="AH149" i="18" a="1"/>
  <c r="AH149" i="18" s="1"/>
  <c r="AJ149" i="18" a="1"/>
  <c r="AJ149" i="18" s="1"/>
  <c r="AL149" i="18" a="1"/>
  <c r="AL149" i="18" s="1"/>
  <c r="AN149" i="18" a="1"/>
  <c r="AN149" i="18" s="1"/>
  <c r="AP149" i="18" a="1"/>
  <c r="AP149" i="18" s="1"/>
  <c r="AR149" i="18" a="1"/>
  <c r="AR149" i="18" s="1"/>
  <c r="R150" i="18" a="1"/>
  <c r="R150" i="18" s="1"/>
  <c r="T150" i="18" a="1"/>
  <c r="T150" i="18" s="1"/>
  <c r="V150" i="18" a="1"/>
  <c r="V150" i="18" s="1"/>
  <c r="X150" i="18" a="1"/>
  <c r="X150" i="18" s="1"/>
  <c r="Z150" i="18" a="1"/>
  <c r="Z150" i="18" s="1"/>
  <c r="AB150" i="18" a="1"/>
  <c r="AB150" i="18" s="1"/>
  <c r="AD150" i="18" a="1"/>
  <c r="AD150" i="18" s="1"/>
  <c r="AF150" i="18" a="1"/>
  <c r="AF150" i="18" s="1"/>
  <c r="AH150" i="18" a="1"/>
  <c r="AH150" i="18" s="1"/>
  <c r="AJ150" i="18" a="1"/>
  <c r="AJ150" i="18" s="1"/>
  <c r="AL150" i="18" a="1"/>
  <c r="AL150" i="18" s="1"/>
  <c r="AN150" i="18" a="1"/>
  <c r="AN150" i="18" s="1"/>
  <c r="AP150" i="18" a="1"/>
  <c r="AP150" i="18" s="1"/>
  <c r="AR150" i="18" a="1"/>
  <c r="AR150" i="18" s="1"/>
  <c r="R151" i="18" a="1"/>
  <c r="R151" i="18" s="1"/>
  <c r="T151" i="18" a="1"/>
  <c r="T151" i="18" s="1"/>
  <c r="V151" i="18" a="1"/>
  <c r="V151" i="18" s="1"/>
  <c r="X151" i="18" a="1"/>
  <c r="X151" i="18" s="1"/>
  <c r="Z151" i="18" a="1"/>
  <c r="Z151" i="18" s="1"/>
  <c r="AB151" i="18" a="1"/>
  <c r="AB151" i="18" s="1"/>
  <c r="AD151" i="18" a="1"/>
  <c r="AD151" i="18" s="1"/>
  <c r="AF151" i="18" a="1"/>
  <c r="AF151" i="18" s="1"/>
  <c r="AH151" i="18" a="1"/>
  <c r="AH151" i="18" s="1"/>
  <c r="AJ151" i="18" a="1"/>
  <c r="AJ151" i="18" s="1"/>
  <c r="AL151" i="18" a="1"/>
  <c r="AL151" i="18" s="1"/>
  <c r="AN151" i="18" a="1"/>
  <c r="AN151" i="18" s="1"/>
  <c r="AP151" i="18" a="1"/>
  <c r="AP151" i="18" s="1"/>
  <c r="AR151" i="18" a="1"/>
  <c r="AR151" i="18" s="1"/>
  <c r="R152" i="18" a="1"/>
  <c r="R152" i="18" s="1"/>
  <c r="T152" i="18" a="1"/>
  <c r="T152" i="18" s="1"/>
  <c r="V152" i="18" a="1"/>
  <c r="V152" i="18" s="1"/>
  <c r="X152" i="18" a="1"/>
  <c r="X152" i="18" s="1"/>
  <c r="Z152" i="18" a="1"/>
  <c r="Z152" i="18" s="1"/>
  <c r="AB152" i="18" a="1"/>
  <c r="AB152" i="18" s="1"/>
  <c r="AD152" i="18" a="1"/>
  <c r="AD152" i="18" s="1"/>
  <c r="AF152" i="18" a="1"/>
  <c r="AF152" i="18" s="1"/>
  <c r="AH152" i="18" a="1"/>
  <c r="AH152" i="18" s="1"/>
  <c r="AJ152" i="18" a="1"/>
  <c r="AJ152" i="18" s="1"/>
  <c r="AL152" i="18" a="1"/>
  <c r="AL152" i="18" s="1"/>
  <c r="AN152" i="18" a="1"/>
  <c r="AN152" i="18" s="1"/>
  <c r="AP152" i="18" a="1"/>
  <c r="AP152" i="18" s="1"/>
  <c r="AR152" i="18" a="1"/>
  <c r="AR152" i="18" s="1"/>
  <c r="R153" i="18" a="1"/>
  <c r="R153" i="18" s="1"/>
  <c r="T153" i="18" a="1"/>
  <c r="T153" i="18" s="1"/>
  <c r="V153" i="18" a="1"/>
  <c r="V153" i="18" s="1"/>
  <c r="X153" i="18" a="1"/>
  <c r="X153" i="18" s="1"/>
  <c r="Z153" i="18" a="1"/>
  <c r="Z153" i="18" s="1"/>
  <c r="AB153" i="18" a="1"/>
  <c r="AB153" i="18" s="1"/>
  <c r="AD153" i="18" a="1"/>
  <c r="AD153" i="18" s="1"/>
  <c r="AF153" i="18" a="1"/>
  <c r="AF153" i="18" s="1"/>
  <c r="AH153" i="18" a="1"/>
  <c r="AH153" i="18" s="1"/>
  <c r="AJ153" i="18" a="1"/>
  <c r="AJ153" i="18" s="1"/>
  <c r="AL153" i="18" a="1"/>
  <c r="AL153" i="18" s="1"/>
  <c r="AN153" i="18" a="1"/>
  <c r="AN153" i="18" s="1"/>
  <c r="AP153" i="18" a="1"/>
  <c r="AP153" i="18" s="1"/>
  <c r="AR153" i="18" a="1"/>
  <c r="AR153" i="18" s="1"/>
  <c r="R154" i="18" a="1"/>
  <c r="R154" i="18" s="1"/>
  <c r="T154" i="18" a="1"/>
  <c r="T154" i="18" s="1"/>
  <c r="V154" i="18" a="1"/>
  <c r="V154" i="18" s="1"/>
  <c r="X154" i="18" a="1"/>
  <c r="X154" i="18" s="1"/>
  <c r="Z154" i="18" a="1"/>
  <c r="Z154" i="18" s="1"/>
  <c r="AB154" i="18" a="1"/>
  <c r="AB154" i="18" s="1"/>
  <c r="AD154" i="18" a="1"/>
  <c r="AD154" i="18" s="1"/>
  <c r="AF154" i="18" a="1"/>
  <c r="AF154" i="18" s="1"/>
  <c r="AH154" i="18" a="1"/>
  <c r="AH154" i="18" s="1"/>
  <c r="AJ154" i="18" a="1"/>
  <c r="AJ154" i="18" s="1"/>
  <c r="AL154" i="18" a="1"/>
  <c r="AL154" i="18" s="1"/>
  <c r="AN154" i="18" a="1"/>
  <c r="AN154" i="18" s="1"/>
  <c r="AP154" i="18" a="1"/>
  <c r="AP154" i="18" s="1"/>
  <c r="AR154" i="18" a="1"/>
  <c r="AR154" i="18" s="1"/>
  <c r="R155" i="18" a="1"/>
  <c r="R155" i="18" s="1"/>
  <c r="T155" i="18" a="1"/>
  <c r="T155" i="18" s="1"/>
  <c r="V155" i="18" a="1"/>
  <c r="V155" i="18" s="1"/>
  <c r="X155" i="18" a="1"/>
  <c r="X155" i="18" s="1"/>
  <c r="Z155" i="18" a="1"/>
  <c r="Z155" i="18" s="1"/>
  <c r="AB155" i="18" a="1"/>
  <c r="AB155" i="18" s="1"/>
  <c r="AD155" i="18" a="1"/>
  <c r="AD155" i="18" s="1"/>
  <c r="AF155" i="18" a="1"/>
  <c r="AF155" i="18" s="1"/>
  <c r="AH155" i="18" a="1"/>
  <c r="AH155" i="18" s="1"/>
  <c r="AJ155" i="18" a="1"/>
  <c r="AJ155" i="18" s="1"/>
  <c r="AL155" i="18" a="1"/>
  <c r="AL155" i="18" s="1"/>
  <c r="AN155" i="18" a="1"/>
  <c r="AN155" i="18" s="1"/>
  <c r="AP155" i="18" a="1"/>
  <c r="AP155" i="18" s="1"/>
  <c r="AR155" i="18" a="1"/>
  <c r="AR155" i="18" s="1"/>
  <c r="R156" i="18" a="1"/>
  <c r="R156" i="18" s="1"/>
  <c r="T156" i="18" a="1"/>
  <c r="T156" i="18" s="1"/>
  <c r="V156" i="18" a="1"/>
  <c r="V156" i="18" s="1"/>
  <c r="X156" i="18" a="1"/>
  <c r="X156" i="18" s="1"/>
  <c r="Z156" i="18" a="1"/>
  <c r="Z156" i="18" s="1"/>
  <c r="AB156" i="18" a="1"/>
  <c r="AB156" i="18" s="1"/>
  <c r="AD156" i="18" a="1"/>
  <c r="AD156" i="18" s="1"/>
  <c r="AF156" i="18" a="1"/>
  <c r="AF156" i="18" s="1"/>
  <c r="AH156" i="18" a="1"/>
  <c r="AH156" i="18" s="1"/>
  <c r="AJ156" i="18" a="1"/>
  <c r="AJ156" i="18" s="1"/>
  <c r="AL156" i="18" a="1"/>
  <c r="AL156" i="18" s="1"/>
  <c r="AN156" i="18" a="1"/>
  <c r="AN156" i="18" s="1"/>
  <c r="AP156" i="18" a="1"/>
  <c r="AP156" i="18" s="1"/>
  <c r="AR156" i="18" a="1"/>
  <c r="AR156" i="18" s="1"/>
  <c r="R157" i="18" a="1"/>
  <c r="R157" i="18" s="1"/>
  <c r="T157" i="18" a="1"/>
  <c r="T157" i="18" s="1"/>
  <c r="V157" i="18" a="1"/>
  <c r="V157" i="18" s="1"/>
  <c r="X157" i="18" a="1"/>
  <c r="X157" i="18" s="1"/>
  <c r="Z157" i="18" a="1"/>
  <c r="Z157" i="18" s="1"/>
  <c r="AB157" i="18" a="1"/>
  <c r="AB157" i="18" s="1"/>
  <c r="AD157" i="18" a="1"/>
  <c r="AD157" i="18" s="1"/>
  <c r="AF157" i="18" a="1"/>
  <c r="AF157" i="18" s="1"/>
  <c r="AH157" i="18" a="1"/>
  <c r="AH157" i="18" s="1"/>
  <c r="AJ157" i="18" a="1"/>
  <c r="AJ157" i="18" s="1"/>
  <c r="AL157" i="18" a="1"/>
  <c r="AL157" i="18" s="1"/>
  <c r="AN157" i="18" a="1"/>
  <c r="AN157" i="18" s="1"/>
  <c r="AP157" i="18" a="1"/>
  <c r="AP157" i="18" s="1"/>
  <c r="AR157" i="18" a="1"/>
  <c r="AR157" i="18" s="1"/>
  <c r="R158" i="18" a="1"/>
  <c r="R158" i="18" s="1"/>
  <c r="T158" i="18" a="1"/>
  <c r="T158" i="18" s="1"/>
  <c r="V158" i="18" a="1"/>
  <c r="V158" i="18" s="1"/>
  <c r="X158" i="18" a="1"/>
  <c r="X158" i="18" s="1"/>
  <c r="Z158" i="18" a="1"/>
  <c r="Z158" i="18" s="1"/>
  <c r="AB158" i="18" a="1"/>
  <c r="AB158" i="18" s="1"/>
  <c r="AD158" i="18" a="1"/>
  <c r="AD158" i="18" s="1"/>
  <c r="AF158" i="18" a="1"/>
  <c r="AF158" i="18" s="1"/>
  <c r="AH158" i="18" a="1"/>
  <c r="AH158" i="18" s="1"/>
  <c r="AJ158" i="18" a="1"/>
  <c r="AJ158" i="18" s="1"/>
  <c r="AL158" i="18" a="1"/>
  <c r="AL158" i="18" s="1"/>
  <c r="AN158" i="18" a="1"/>
  <c r="AN158" i="18" s="1"/>
  <c r="AP158" i="18" a="1"/>
  <c r="AP158" i="18" s="1"/>
  <c r="AR158" i="18" a="1"/>
  <c r="AR158" i="18" s="1"/>
  <c r="R159" i="18" a="1"/>
  <c r="R159" i="18" s="1"/>
  <c r="T159" i="18" a="1"/>
  <c r="T159" i="18" s="1"/>
  <c r="V159" i="18" a="1"/>
  <c r="V159" i="18" s="1"/>
  <c r="X159" i="18" a="1"/>
  <c r="X159" i="18" s="1"/>
  <c r="Z159" i="18" a="1"/>
  <c r="Z159" i="18" s="1"/>
  <c r="AB159" i="18" a="1"/>
  <c r="AB159" i="18" s="1"/>
  <c r="AD159" i="18" a="1"/>
  <c r="AD159" i="18" s="1"/>
  <c r="AF159" i="18" a="1"/>
  <c r="AF159" i="18" s="1"/>
  <c r="AH159" i="18" a="1"/>
  <c r="AH159" i="18" s="1"/>
  <c r="AJ159" i="18" a="1"/>
  <c r="AJ159" i="18" s="1"/>
  <c r="AL159" i="18" a="1"/>
  <c r="AL159" i="18" s="1"/>
  <c r="AN159" i="18" a="1"/>
  <c r="AN159" i="18" s="1"/>
  <c r="AP159" i="18" a="1"/>
  <c r="AP159" i="18" s="1"/>
  <c r="AR159" i="18" a="1"/>
  <c r="AR159" i="18" s="1"/>
  <c r="R160" i="18" a="1"/>
  <c r="R160" i="18" s="1"/>
  <c r="T160" i="18" a="1"/>
  <c r="T160" i="18" s="1"/>
  <c r="V160" i="18" a="1"/>
  <c r="V160" i="18" s="1"/>
  <c r="X160" i="18" a="1"/>
  <c r="X160" i="18" s="1"/>
  <c r="Z160" i="18" a="1"/>
  <c r="Z160" i="18" s="1"/>
  <c r="AB160" i="18" a="1"/>
  <c r="AB160" i="18" s="1"/>
  <c r="AD160" i="18" a="1"/>
  <c r="AD160" i="18" s="1"/>
  <c r="AF160" i="18" a="1"/>
  <c r="AF160" i="18" s="1"/>
  <c r="AH160" i="18" a="1"/>
  <c r="AH160" i="18" s="1"/>
  <c r="AJ160" i="18" a="1"/>
  <c r="AJ160" i="18" s="1"/>
  <c r="AL160" i="18" a="1"/>
  <c r="AL160" i="18" s="1"/>
  <c r="AN160" i="18" a="1"/>
  <c r="AN160" i="18" s="1"/>
  <c r="AP160" i="18" a="1"/>
  <c r="AP160" i="18" s="1"/>
  <c r="AR160" i="18" a="1"/>
  <c r="AR160" i="18" s="1"/>
  <c r="R161" i="18" a="1"/>
  <c r="R161" i="18" s="1"/>
  <c r="T161" i="18" a="1"/>
  <c r="T161" i="18" s="1"/>
  <c r="V161" i="18" a="1"/>
  <c r="V161" i="18" s="1"/>
  <c r="X161" i="18" a="1"/>
  <c r="X161" i="18" s="1"/>
  <c r="Z161" i="18" a="1"/>
  <c r="Z161" i="18" s="1"/>
  <c r="AB161" i="18" a="1"/>
  <c r="AB161" i="18" s="1"/>
  <c r="AD161" i="18" a="1"/>
  <c r="AD161" i="18" s="1"/>
  <c r="AF161" i="18" a="1"/>
  <c r="AF161" i="18" s="1"/>
  <c r="AH161" i="18" a="1"/>
  <c r="AH161" i="18" s="1"/>
  <c r="AJ161" i="18" a="1"/>
  <c r="AJ161" i="18" s="1"/>
  <c r="AL161" i="18" a="1"/>
  <c r="AL161" i="18" s="1"/>
  <c r="AN161" i="18" a="1"/>
  <c r="AN161" i="18" s="1"/>
  <c r="AP161" i="18" a="1"/>
  <c r="AP161" i="18" s="1"/>
  <c r="AR161" i="18" a="1"/>
  <c r="AR161" i="18" s="1"/>
  <c r="R162" i="18" a="1"/>
  <c r="R162" i="18" s="1"/>
  <c r="T162" i="18" a="1"/>
  <c r="T162" i="18" s="1"/>
  <c r="V162" i="18" a="1"/>
  <c r="V162" i="18" s="1"/>
  <c r="X162" i="18" a="1"/>
  <c r="X162" i="18" s="1"/>
  <c r="Z162" i="18" a="1"/>
  <c r="Z162" i="18" s="1"/>
  <c r="AB162" i="18" a="1"/>
  <c r="AB162" i="18" s="1"/>
  <c r="AD162" i="18" a="1"/>
  <c r="AD162" i="18" s="1"/>
  <c r="AF162" i="18" a="1"/>
  <c r="AF162" i="18" s="1"/>
  <c r="AH162" i="18" a="1"/>
  <c r="AH162" i="18" s="1"/>
  <c r="AJ162" i="18" a="1"/>
  <c r="AJ162" i="18" s="1"/>
  <c r="AL162" i="18" a="1"/>
  <c r="AL162" i="18" s="1"/>
  <c r="AN162" i="18" a="1"/>
  <c r="AN162" i="18" s="1"/>
  <c r="AP162" i="18" a="1"/>
  <c r="AP162" i="18" s="1"/>
  <c r="AR162" i="18" a="1"/>
  <c r="AR162" i="18" s="1"/>
  <c r="R163" i="18" a="1"/>
  <c r="R163" i="18" s="1"/>
  <c r="T163" i="18" a="1"/>
  <c r="T163" i="18" s="1"/>
  <c r="V163" i="18" a="1"/>
  <c r="V163" i="18" s="1"/>
  <c r="X163" i="18" a="1"/>
  <c r="X163" i="18" s="1"/>
  <c r="Z163" i="18" a="1"/>
  <c r="Z163" i="18" s="1"/>
  <c r="AB163" i="18" a="1"/>
  <c r="AB163" i="18" s="1"/>
  <c r="AD163" i="18" a="1"/>
  <c r="AD163" i="18" s="1"/>
  <c r="AF163" i="18" a="1"/>
  <c r="AF163" i="18" s="1"/>
  <c r="AH163" i="18" a="1"/>
  <c r="AH163" i="18" s="1"/>
  <c r="AJ163" i="18" a="1"/>
  <c r="AJ163" i="18" s="1"/>
  <c r="AL163" i="18" a="1"/>
  <c r="AL163" i="18" s="1"/>
  <c r="AN163" i="18" a="1"/>
  <c r="AN163" i="18" s="1"/>
  <c r="AP163" i="18" a="1"/>
  <c r="AP163" i="18" s="1"/>
  <c r="AR163" i="18" a="1"/>
  <c r="AR163" i="18" s="1"/>
  <c r="R164" i="18" a="1"/>
  <c r="R164" i="18" s="1"/>
  <c r="T164" i="18" a="1"/>
  <c r="T164" i="18" s="1"/>
  <c r="V164" i="18" a="1"/>
  <c r="V164" i="18" s="1"/>
  <c r="X164" i="18" a="1"/>
  <c r="X164" i="18" s="1"/>
  <c r="Z164" i="18" a="1"/>
  <c r="Z164" i="18" s="1"/>
  <c r="AB164" i="18" a="1"/>
  <c r="AB164" i="18" s="1"/>
  <c r="AD164" i="18" a="1"/>
  <c r="AD164" i="18" s="1"/>
  <c r="AF164" i="18" a="1"/>
  <c r="AF164" i="18" s="1"/>
  <c r="AH164" i="18" a="1"/>
  <c r="AH164" i="18" s="1"/>
  <c r="AJ164" i="18" a="1"/>
  <c r="AJ164" i="18" s="1"/>
  <c r="AL164" i="18" a="1"/>
  <c r="AL164" i="18" s="1"/>
  <c r="AN164" i="18" a="1"/>
  <c r="AN164" i="18" s="1"/>
  <c r="AP164" i="18" a="1"/>
  <c r="AP164" i="18" s="1"/>
  <c r="AR164" i="18" a="1"/>
  <c r="AR164" i="18" s="1"/>
  <c r="R165" i="18" a="1"/>
  <c r="R165" i="18" s="1"/>
  <c r="T165" i="18" a="1"/>
  <c r="T165" i="18" s="1"/>
  <c r="V165" i="18" a="1"/>
  <c r="V165" i="18" s="1"/>
  <c r="X165" i="18" a="1"/>
  <c r="X165" i="18" s="1"/>
  <c r="Z165" i="18" a="1"/>
  <c r="Z165" i="18" s="1"/>
  <c r="AB165" i="18" a="1"/>
  <c r="AB165" i="18" s="1"/>
  <c r="AD165" i="18" a="1"/>
  <c r="AD165" i="18" s="1"/>
  <c r="AF165" i="18" a="1"/>
  <c r="AF165" i="18" s="1"/>
  <c r="AH165" i="18" a="1"/>
  <c r="AH165" i="18" s="1"/>
  <c r="AJ165" i="18" a="1"/>
  <c r="AJ165" i="18" s="1"/>
  <c r="AL165" i="18" a="1"/>
  <c r="AL165" i="18" s="1"/>
  <c r="AN165" i="18" a="1"/>
  <c r="AN165" i="18" s="1"/>
  <c r="AP165" i="18" a="1"/>
  <c r="AP165" i="18" s="1"/>
  <c r="AR165" i="18" a="1"/>
  <c r="AR165" i="18" s="1"/>
  <c r="R166" i="18" a="1"/>
  <c r="R166" i="18" s="1"/>
  <c r="T166" i="18" a="1"/>
  <c r="T166" i="18" s="1"/>
  <c r="V166" i="18" a="1"/>
  <c r="V166" i="18" s="1"/>
  <c r="X166" i="18" a="1"/>
  <c r="X166" i="18" s="1"/>
  <c r="Z166" i="18" a="1"/>
  <c r="Z166" i="18" s="1"/>
  <c r="AB166" i="18" a="1"/>
  <c r="AB166" i="18" s="1"/>
  <c r="AD166" i="18" a="1"/>
  <c r="AD166" i="18" s="1"/>
  <c r="AF166" i="18" a="1"/>
  <c r="AF166" i="18" s="1"/>
  <c r="AH166" i="18" a="1"/>
  <c r="AH166" i="18" s="1"/>
  <c r="AJ166" i="18" a="1"/>
  <c r="AJ166" i="18" s="1"/>
  <c r="AL166" i="18" a="1"/>
  <c r="AL166" i="18" s="1"/>
  <c r="AN166" i="18" a="1"/>
  <c r="AN166" i="18" s="1"/>
  <c r="AP166" i="18" a="1"/>
  <c r="AP166" i="18" s="1"/>
  <c r="AR166" i="18" a="1"/>
  <c r="AR166" i="18" s="1"/>
  <c r="R167" i="18" a="1"/>
  <c r="R167" i="18" s="1"/>
  <c r="T167" i="18" a="1"/>
  <c r="T167" i="18" s="1"/>
  <c r="V167" i="18" a="1"/>
  <c r="V167" i="18" s="1"/>
  <c r="X167" i="18" a="1"/>
  <c r="X167" i="18" s="1"/>
  <c r="Z167" i="18" a="1"/>
  <c r="Z167" i="18" s="1"/>
  <c r="AB167" i="18" a="1"/>
  <c r="AB167" i="18" s="1"/>
  <c r="AD167" i="18" a="1"/>
  <c r="AD167" i="18" s="1"/>
  <c r="AF167" i="18" a="1"/>
  <c r="AF167" i="18" s="1"/>
  <c r="AH167" i="18" a="1"/>
  <c r="AH167" i="18" s="1"/>
  <c r="AJ167" i="18" a="1"/>
  <c r="AJ167" i="18" s="1"/>
  <c r="AL167" i="18" a="1"/>
  <c r="AL167" i="18" s="1"/>
  <c r="AN167" i="18" a="1"/>
  <c r="AN167" i="18" s="1"/>
  <c r="AP167" i="18" a="1"/>
  <c r="AP167" i="18" s="1"/>
  <c r="AR167" i="18" a="1"/>
  <c r="AR167" i="18" s="1"/>
  <c r="F173" i="18"/>
  <c r="J173" i="18"/>
  <c r="N173" i="18"/>
  <c r="R173" i="18"/>
  <c r="V173" i="18"/>
  <c r="Z173" i="18"/>
  <c r="AD173" i="18"/>
  <c r="AH173" i="18"/>
  <c r="AL173" i="18"/>
  <c r="AP173" i="18"/>
  <c r="AY173" i="18"/>
  <c r="BC173" i="18"/>
  <c r="BG173" i="18"/>
  <c r="BK173" i="18"/>
  <c r="BO173" i="18"/>
  <c r="BS173" i="18"/>
  <c r="BW173" i="18"/>
  <c r="CA173" i="18"/>
  <c r="CE173" i="18"/>
  <c r="CI173" i="18"/>
  <c r="R174" i="18"/>
  <c r="V174" i="18"/>
  <c r="Z174" i="18"/>
  <c r="AD174" i="18"/>
  <c r="AH174" i="18"/>
  <c r="AL174" i="18"/>
  <c r="AP174" i="18"/>
  <c r="AV174" i="18"/>
  <c r="R175" i="18" a="1"/>
  <c r="R175" i="18" s="1"/>
  <c r="T175" i="18" a="1"/>
  <c r="T175" i="18" s="1"/>
  <c r="V175" i="18" a="1"/>
  <c r="V175" i="18" s="1"/>
  <c r="X175" i="18" a="1"/>
  <c r="X175" i="18" s="1"/>
  <c r="Z175" i="18" a="1"/>
  <c r="Z175" i="18" s="1"/>
  <c r="AB175" i="18" a="1"/>
  <c r="AB175" i="18" s="1"/>
  <c r="AD175" i="18" a="1"/>
  <c r="AD175" i="18" s="1"/>
  <c r="AF175" i="18" a="1"/>
  <c r="AF175" i="18" s="1"/>
  <c r="AH175" i="18" a="1"/>
  <c r="AH175" i="18" s="1"/>
  <c r="AJ175" i="18" a="1"/>
  <c r="AJ175" i="18" s="1"/>
  <c r="AL175" i="18" a="1"/>
  <c r="AL175" i="18" s="1"/>
  <c r="AN175" i="18" a="1"/>
  <c r="AN175" i="18" s="1"/>
  <c r="AP175" i="18" a="1"/>
  <c r="AP175" i="18" s="1"/>
  <c r="AR175" i="18" a="1"/>
  <c r="AR175" i="18" s="1"/>
  <c r="R176" i="18" a="1"/>
  <c r="R176" i="18" s="1"/>
  <c r="T176" i="18" a="1"/>
  <c r="T176" i="18" s="1"/>
  <c r="V176" i="18" a="1"/>
  <c r="V176" i="18" s="1"/>
  <c r="X176" i="18" a="1"/>
  <c r="X176" i="18" s="1"/>
  <c r="Z176" i="18" a="1"/>
  <c r="Z176" i="18" s="1"/>
  <c r="AB176" i="18" a="1"/>
  <c r="AB176" i="18" s="1"/>
  <c r="AD176" i="18" a="1"/>
  <c r="AD176" i="18" s="1"/>
  <c r="AF176" i="18" a="1"/>
  <c r="AF176" i="18" s="1"/>
  <c r="AH176" i="18" a="1"/>
  <c r="AH176" i="18" s="1"/>
  <c r="AJ176" i="18" a="1"/>
  <c r="AJ176" i="18" s="1"/>
  <c r="AL176" i="18" a="1"/>
  <c r="AL176" i="18" s="1"/>
  <c r="AN176" i="18" a="1"/>
  <c r="AN176" i="18" s="1"/>
  <c r="AP176" i="18" a="1"/>
  <c r="AP176" i="18" s="1"/>
  <c r="AR176" i="18" a="1"/>
  <c r="AR176" i="18" s="1"/>
  <c r="R177" i="18" a="1"/>
  <c r="R177" i="18" s="1"/>
  <c r="T177" i="18" a="1"/>
  <c r="T177" i="18" s="1"/>
  <c r="V177" i="18" a="1"/>
  <c r="V177" i="18" s="1"/>
  <c r="X177" i="18" a="1"/>
  <c r="X177" i="18" s="1"/>
  <c r="Z177" i="18" a="1"/>
  <c r="Z177" i="18" s="1"/>
  <c r="AB177" i="18" a="1"/>
  <c r="AB177" i="18" s="1"/>
  <c r="AD177" i="18" a="1"/>
  <c r="AD177" i="18" s="1"/>
  <c r="AF177" i="18" a="1"/>
  <c r="AF177" i="18" s="1"/>
  <c r="AH177" i="18" a="1"/>
  <c r="AH177" i="18" s="1"/>
  <c r="AJ177" i="18" a="1"/>
  <c r="AJ177" i="18" s="1"/>
  <c r="AL177" i="18" a="1"/>
  <c r="AL177" i="18" s="1"/>
  <c r="AN177" i="18" a="1"/>
  <c r="AN177" i="18" s="1"/>
  <c r="AP177" i="18" a="1"/>
  <c r="AP177" i="18" s="1"/>
  <c r="AR177" i="18" a="1"/>
  <c r="AR177" i="18" s="1"/>
  <c r="R178" i="18" a="1"/>
  <c r="R178" i="18" s="1"/>
  <c r="T178" i="18" a="1"/>
  <c r="T178" i="18" s="1"/>
  <c r="V178" i="18" a="1"/>
  <c r="V178" i="18" s="1"/>
  <c r="X178" i="18" a="1"/>
  <c r="X178" i="18" s="1"/>
  <c r="Z178" i="18" a="1"/>
  <c r="Z178" i="18" s="1"/>
  <c r="AB178" i="18" a="1"/>
  <c r="AB178" i="18" s="1"/>
  <c r="AD178" i="18" a="1"/>
  <c r="AD178" i="18" s="1"/>
  <c r="AF178" i="18" a="1"/>
  <c r="AF178" i="18" s="1"/>
  <c r="AH178" i="18" a="1"/>
  <c r="AH178" i="18" s="1"/>
  <c r="AJ178" i="18" a="1"/>
  <c r="AJ178" i="18" s="1"/>
  <c r="AL178" i="18" a="1"/>
  <c r="AL178" i="18" s="1"/>
  <c r="AN178" i="18" a="1"/>
  <c r="AN178" i="18" s="1"/>
  <c r="AP178" i="18" a="1"/>
  <c r="AP178" i="18" s="1"/>
  <c r="AR178" i="18" a="1"/>
  <c r="AR178" i="18" s="1"/>
  <c r="R179" i="18" a="1"/>
  <c r="R179" i="18" s="1"/>
  <c r="T179" i="18" a="1"/>
  <c r="T179" i="18" s="1"/>
  <c r="V179" i="18" a="1"/>
  <c r="V179" i="18" s="1"/>
  <c r="X179" i="18" a="1"/>
  <c r="X179" i="18" s="1"/>
  <c r="Z179" i="18" a="1"/>
  <c r="Z179" i="18" s="1"/>
  <c r="AB179" i="18" a="1"/>
  <c r="AB179" i="18" s="1"/>
  <c r="AD179" i="18" a="1"/>
  <c r="AD179" i="18" s="1"/>
  <c r="AF179" i="18" a="1"/>
  <c r="AF179" i="18" s="1"/>
  <c r="AH179" i="18" a="1"/>
  <c r="AH179" i="18" s="1"/>
  <c r="AJ179" i="18" a="1"/>
  <c r="AJ179" i="18" s="1"/>
  <c r="AL179" i="18" a="1"/>
  <c r="AL179" i="18" s="1"/>
  <c r="AN179" i="18" a="1"/>
  <c r="AN179" i="18" s="1"/>
  <c r="AP179" i="18" a="1"/>
  <c r="AP179" i="18" s="1"/>
  <c r="AR179" i="18" a="1"/>
  <c r="AR179" i="18" s="1"/>
  <c r="R180" i="18" a="1"/>
  <c r="R180" i="18" s="1"/>
  <c r="T180" i="18" a="1"/>
  <c r="T180" i="18" s="1"/>
  <c r="V180" i="18" a="1"/>
  <c r="V180" i="18" s="1"/>
  <c r="X180" i="18" a="1"/>
  <c r="X180" i="18" s="1"/>
  <c r="Z180" i="18" a="1"/>
  <c r="Z180" i="18" s="1"/>
  <c r="AB180" i="18" a="1"/>
  <c r="AB180" i="18" s="1"/>
  <c r="AD180" i="18" a="1"/>
  <c r="AD180" i="18" s="1"/>
  <c r="AF180" i="18" a="1"/>
  <c r="AF180" i="18" s="1"/>
  <c r="AH180" i="18" a="1"/>
  <c r="AH180" i="18" s="1"/>
  <c r="AJ180" i="18" a="1"/>
  <c r="AJ180" i="18" s="1"/>
  <c r="AL180" i="18" a="1"/>
  <c r="AL180" i="18" s="1"/>
  <c r="AN180" i="18" a="1"/>
  <c r="AN180" i="18" s="1"/>
  <c r="AP180" i="18" a="1"/>
  <c r="AP180" i="18" s="1"/>
  <c r="AR180" i="18" a="1"/>
  <c r="AR180" i="18" s="1"/>
  <c r="R181" i="18" a="1"/>
  <c r="R181" i="18" s="1"/>
  <c r="T181" i="18" a="1"/>
  <c r="T181" i="18" s="1"/>
  <c r="V181" i="18" a="1"/>
  <c r="V181" i="18" s="1"/>
  <c r="X181" i="18" a="1"/>
  <c r="X181" i="18" s="1"/>
  <c r="Z181" i="18" a="1"/>
  <c r="Z181" i="18" s="1"/>
  <c r="AB181" i="18" a="1"/>
  <c r="AB181" i="18" s="1"/>
  <c r="AD181" i="18" a="1"/>
  <c r="AD181" i="18" s="1"/>
  <c r="AF181" i="18" a="1"/>
  <c r="AF181" i="18" s="1"/>
  <c r="AH181" i="18" a="1"/>
  <c r="AH181" i="18" s="1"/>
  <c r="AJ181" i="18" a="1"/>
  <c r="AJ181" i="18" s="1"/>
  <c r="AL181" i="18" a="1"/>
  <c r="AL181" i="18" s="1"/>
  <c r="AN181" i="18" a="1"/>
  <c r="AN181" i="18" s="1"/>
  <c r="AP181" i="18" a="1"/>
  <c r="AP181" i="18" s="1"/>
  <c r="AR181" i="18" a="1"/>
  <c r="AR181" i="18" s="1"/>
  <c r="R182" i="18" a="1"/>
  <c r="R182" i="18" s="1"/>
  <c r="T182" i="18" a="1"/>
  <c r="T182" i="18" s="1"/>
  <c r="V182" i="18" a="1"/>
  <c r="V182" i="18" s="1"/>
  <c r="X182" i="18" a="1"/>
  <c r="X182" i="18" s="1"/>
  <c r="Z182" i="18" a="1"/>
  <c r="Z182" i="18" s="1"/>
  <c r="AB182" i="18" a="1"/>
  <c r="AB182" i="18" s="1"/>
  <c r="AD182" i="18" a="1"/>
  <c r="AD182" i="18" s="1"/>
  <c r="AF182" i="18" a="1"/>
  <c r="AF182" i="18" s="1"/>
  <c r="AH182" i="18" a="1"/>
  <c r="AH182" i="18" s="1"/>
  <c r="AJ182" i="18" a="1"/>
  <c r="AJ182" i="18" s="1"/>
  <c r="AL182" i="18" a="1"/>
  <c r="AL182" i="18" s="1"/>
  <c r="AN182" i="18" a="1"/>
  <c r="AN182" i="18" s="1"/>
  <c r="AP182" i="18" a="1"/>
  <c r="AP182" i="18" s="1"/>
  <c r="AR182" i="18" a="1"/>
  <c r="AR182" i="18" s="1"/>
  <c r="R183" i="18" a="1"/>
  <c r="R183" i="18" s="1"/>
  <c r="T183" i="18" a="1"/>
  <c r="T183" i="18" s="1"/>
  <c r="V183" i="18" a="1"/>
  <c r="V183" i="18" s="1"/>
  <c r="X183" i="18" a="1"/>
  <c r="X183" i="18" s="1"/>
  <c r="Z183" i="18" a="1"/>
  <c r="Z183" i="18" s="1"/>
  <c r="AB183" i="18" a="1"/>
  <c r="AB183" i="18" s="1"/>
  <c r="AD183" i="18" a="1"/>
  <c r="AD183" i="18" s="1"/>
  <c r="AF183" i="18" a="1"/>
  <c r="AF183" i="18" s="1"/>
  <c r="AH183" i="18" a="1"/>
  <c r="AH183" i="18" s="1"/>
  <c r="AJ183" i="18" a="1"/>
  <c r="AJ183" i="18" s="1"/>
  <c r="AL183" i="18" a="1"/>
  <c r="AL183" i="18" s="1"/>
  <c r="AN183" i="18" a="1"/>
  <c r="AN183" i="18" s="1"/>
  <c r="AP183" i="18" a="1"/>
  <c r="AP183" i="18" s="1"/>
  <c r="AR183" i="18" a="1"/>
  <c r="AR183" i="18" s="1"/>
  <c r="R184" i="18" a="1"/>
  <c r="R184" i="18" s="1"/>
  <c r="T184" i="18" a="1"/>
  <c r="T184" i="18" s="1"/>
  <c r="V184" i="18" a="1"/>
  <c r="V184" i="18" s="1"/>
  <c r="X184" i="18" a="1"/>
  <c r="X184" i="18" s="1"/>
  <c r="Z184" i="18" a="1"/>
  <c r="Z184" i="18" s="1"/>
  <c r="AB184" i="18" a="1"/>
  <c r="AB184" i="18" s="1"/>
  <c r="AD184" i="18" a="1"/>
  <c r="AD184" i="18" s="1"/>
  <c r="AF184" i="18" a="1"/>
  <c r="AF184" i="18" s="1"/>
  <c r="AH184" i="18" a="1"/>
  <c r="AH184" i="18" s="1"/>
  <c r="AJ184" i="18" a="1"/>
  <c r="AJ184" i="18" s="1"/>
  <c r="AL184" i="18" a="1"/>
  <c r="AL184" i="18" s="1"/>
  <c r="AN184" i="18" a="1"/>
  <c r="AN184" i="18" s="1"/>
  <c r="AP184" i="18" a="1"/>
  <c r="AP184" i="18" s="1"/>
  <c r="AR184" i="18" a="1"/>
  <c r="AR184" i="18" s="1"/>
  <c r="R185" i="18" a="1"/>
  <c r="R185" i="18" s="1"/>
  <c r="T185" i="18" a="1"/>
  <c r="T185" i="18" s="1"/>
  <c r="V185" i="18" a="1"/>
  <c r="V185" i="18" s="1"/>
  <c r="X185" i="18" a="1"/>
  <c r="X185" i="18" s="1"/>
  <c r="Z185" i="18" a="1"/>
  <c r="Z185" i="18" s="1"/>
  <c r="AB185" i="18" a="1"/>
  <c r="AB185" i="18" s="1"/>
  <c r="AD185" i="18" a="1"/>
  <c r="AD185" i="18" s="1"/>
  <c r="AF185" i="18" a="1"/>
  <c r="AF185" i="18" s="1"/>
  <c r="AH185" i="18" a="1"/>
  <c r="AH185" i="18" s="1"/>
  <c r="AJ185" i="18" a="1"/>
  <c r="AJ185" i="18" s="1"/>
  <c r="AL185" i="18" a="1"/>
  <c r="AL185" i="18" s="1"/>
  <c r="AN185" i="18" a="1"/>
  <c r="AN185" i="18" s="1"/>
  <c r="AP185" i="18" a="1"/>
  <c r="AP185" i="18" s="1"/>
  <c r="AR185" i="18" a="1"/>
  <c r="AR185" i="18" s="1"/>
  <c r="R186" i="18" a="1"/>
  <c r="R186" i="18" s="1"/>
  <c r="T186" i="18" a="1"/>
  <c r="T186" i="18" s="1"/>
  <c r="V186" i="18" a="1"/>
  <c r="V186" i="18" s="1"/>
  <c r="X186" i="18" a="1"/>
  <c r="X186" i="18" s="1"/>
  <c r="Z186" i="18" a="1"/>
  <c r="Z186" i="18" s="1"/>
  <c r="AB186" i="18" a="1"/>
  <c r="AB186" i="18" s="1"/>
  <c r="AD186" i="18" a="1"/>
  <c r="AD186" i="18" s="1"/>
  <c r="AF186" i="18" a="1"/>
  <c r="AF186" i="18" s="1"/>
  <c r="AH186" i="18" a="1"/>
  <c r="AH186" i="18" s="1"/>
  <c r="AJ186" i="18" a="1"/>
  <c r="AJ186" i="18" s="1"/>
  <c r="AL186" i="18" a="1"/>
  <c r="AL186" i="18" s="1"/>
  <c r="AN186" i="18" a="1"/>
  <c r="AN186" i="18" s="1"/>
  <c r="AP186" i="18" a="1"/>
  <c r="AP186" i="18" s="1"/>
  <c r="AR186" i="18" a="1"/>
  <c r="AR186" i="18" s="1"/>
  <c r="R187" i="18" a="1"/>
  <c r="R187" i="18" s="1"/>
  <c r="T187" i="18" a="1"/>
  <c r="T187" i="18" s="1"/>
  <c r="V187" i="18" a="1"/>
  <c r="V187" i="18" s="1"/>
  <c r="X187" i="18" a="1"/>
  <c r="X187" i="18" s="1"/>
  <c r="Z187" i="18" a="1"/>
  <c r="Z187" i="18" s="1"/>
  <c r="AB187" i="18" a="1"/>
  <c r="AB187" i="18" s="1"/>
  <c r="AD187" i="18" a="1"/>
  <c r="AD187" i="18" s="1"/>
  <c r="AF187" i="18" a="1"/>
  <c r="AF187" i="18" s="1"/>
  <c r="AH187" i="18" a="1"/>
  <c r="AH187" i="18" s="1"/>
  <c r="AJ187" i="18" a="1"/>
  <c r="AJ187" i="18" s="1"/>
  <c r="AL187" i="18" a="1"/>
  <c r="AL187" i="18" s="1"/>
  <c r="AN187" i="18" a="1"/>
  <c r="AN187" i="18" s="1"/>
  <c r="AP187" i="18" a="1"/>
  <c r="AP187" i="18" s="1"/>
  <c r="AR187" i="18" a="1"/>
  <c r="AR187" i="18" s="1"/>
  <c r="R188" i="18" a="1"/>
  <c r="R188" i="18" s="1"/>
  <c r="T188" i="18" a="1"/>
  <c r="T188" i="18" s="1"/>
  <c r="V188" i="18" a="1"/>
  <c r="V188" i="18" s="1"/>
  <c r="X188" i="18" a="1"/>
  <c r="X188" i="18" s="1"/>
  <c r="Z188" i="18" a="1"/>
  <c r="Z188" i="18" s="1"/>
  <c r="AB188" i="18" a="1"/>
  <c r="AB188" i="18" s="1"/>
  <c r="AD188" i="18" a="1"/>
  <c r="AD188" i="18" s="1"/>
  <c r="AF188" i="18" a="1"/>
  <c r="AF188" i="18" s="1"/>
  <c r="AH188" i="18" a="1"/>
  <c r="AH188" i="18" s="1"/>
  <c r="AJ188" i="18" a="1"/>
  <c r="AJ188" i="18" s="1"/>
  <c r="AL188" i="18" a="1"/>
  <c r="AL188" i="18" s="1"/>
  <c r="AN188" i="18" a="1"/>
  <c r="AN188" i="18" s="1"/>
  <c r="AP188" i="18" a="1"/>
  <c r="AP188" i="18" s="1"/>
  <c r="BM188" i="18" a="1"/>
  <c r="BM188" i="18" s="1"/>
  <c r="R189" i="18" a="1"/>
  <c r="R189" i="18" s="1"/>
  <c r="V189" i="18" a="1"/>
  <c r="V189" i="18" s="1"/>
  <c r="Z189" i="18" a="1"/>
  <c r="Z189" i="18" s="1"/>
  <c r="AD189" i="18" a="1"/>
  <c r="AD189" i="18" s="1"/>
  <c r="AH189" i="18" a="1"/>
  <c r="AH189" i="18" s="1"/>
  <c r="AL189" i="18" a="1"/>
  <c r="AL189" i="18" s="1"/>
  <c r="AP189" i="18" a="1"/>
  <c r="AP189" i="18" s="1"/>
  <c r="R190" i="18" a="1"/>
  <c r="R190" i="18" s="1"/>
  <c r="V190" i="18" a="1"/>
  <c r="V190" i="18" s="1"/>
  <c r="Z190" i="18" a="1"/>
  <c r="Z190" i="18" s="1"/>
  <c r="AD190" i="18" a="1"/>
  <c r="AD190" i="18" s="1"/>
  <c r="AH190" i="18" a="1"/>
  <c r="AH190" i="18" s="1"/>
  <c r="AL190" i="18" a="1"/>
  <c r="AL190" i="18" s="1"/>
  <c r="AP190" i="18" a="1"/>
  <c r="AP190" i="18" s="1"/>
  <c r="R191" i="18" a="1"/>
  <c r="R191" i="18" s="1"/>
  <c r="V191" i="18" a="1"/>
  <c r="V191" i="18" s="1"/>
  <c r="Z191" i="18" a="1"/>
  <c r="Z191" i="18" s="1"/>
  <c r="AD191" i="18" a="1"/>
  <c r="AD191" i="18" s="1"/>
  <c r="AH191" i="18" a="1"/>
  <c r="AH191" i="18" s="1"/>
  <c r="AL191" i="18" a="1"/>
  <c r="AL191" i="18" s="1"/>
  <c r="AP191" i="18" a="1"/>
  <c r="AP191" i="18" s="1"/>
  <c r="R192" i="18" a="1"/>
  <c r="R192" i="18" s="1"/>
  <c r="V192" i="18" a="1"/>
  <c r="V192" i="18" s="1"/>
  <c r="Z192" i="18" a="1"/>
  <c r="Z192" i="18" s="1"/>
  <c r="AD192" i="18" a="1"/>
  <c r="AD192" i="18" s="1"/>
  <c r="AH192" i="18" a="1"/>
  <c r="AH192" i="18" s="1"/>
  <c r="AL192" i="18" a="1"/>
  <c r="AL192" i="18" s="1"/>
  <c r="AP192" i="18" a="1"/>
  <c r="AP192" i="18" s="1"/>
  <c r="R193" i="18" a="1"/>
  <c r="R193" i="18" s="1"/>
  <c r="V193" i="18" a="1"/>
  <c r="V193" i="18" s="1"/>
  <c r="Z193" i="18" a="1"/>
  <c r="Z193" i="18" s="1"/>
  <c r="AD193" i="18" a="1"/>
  <c r="AD193" i="18" s="1"/>
  <c r="AH193" i="18" a="1"/>
  <c r="AH193" i="18" s="1"/>
  <c r="AL193" i="18" a="1"/>
  <c r="AL193" i="18" s="1"/>
  <c r="AP193" i="18" a="1"/>
  <c r="AP193" i="18" s="1"/>
  <c r="R194" i="18" a="1"/>
  <c r="R194" i="18" s="1"/>
  <c r="V194" i="18" a="1"/>
  <c r="V194" i="18" s="1"/>
  <c r="Z194" i="18" a="1"/>
  <c r="Z194" i="18" s="1"/>
  <c r="AD194" i="18" a="1"/>
  <c r="AD194" i="18" s="1"/>
  <c r="AH194" i="18" a="1"/>
  <c r="AH194" i="18" s="1"/>
  <c r="AL194" i="18" a="1"/>
  <c r="AL194" i="18" s="1"/>
  <c r="AP194" i="18" a="1"/>
  <c r="AP194" i="18" s="1"/>
  <c r="R195" i="18" a="1"/>
  <c r="R195" i="18" s="1"/>
  <c r="V195" i="18" a="1"/>
  <c r="V195" i="18" s="1"/>
  <c r="Z195" i="18" a="1"/>
  <c r="Z195" i="18" s="1"/>
  <c r="AD195" i="18" a="1"/>
  <c r="AD195" i="18" s="1"/>
  <c r="AH195" i="18" a="1"/>
  <c r="AH195" i="18" s="1"/>
  <c r="AL195" i="18" a="1"/>
  <c r="AL195" i="18" s="1"/>
  <c r="AP195" i="18" a="1"/>
  <c r="AP195" i="18" s="1"/>
  <c r="R196" i="18" a="1"/>
  <c r="R196" i="18" s="1"/>
  <c r="V196" i="18" a="1"/>
  <c r="V196" i="18" s="1"/>
  <c r="Z196" i="18" a="1"/>
  <c r="Z196" i="18" s="1"/>
  <c r="AD196" i="18" a="1"/>
  <c r="AD196" i="18" s="1"/>
  <c r="AH196" i="18" a="1"/>
  <c r="AH196" i="18" s="1"/>
  <c r="AL196" i="18" a="1"/>
  <c r="AL196" i="18" s="1"/>
  <c r="AP196" i="18" a="1"/>
  <c r="AP196" i="18" s="1"/>
  <c r="R197" i="18" a="1"/>
  <c r="R197" i="18" s="1"/>
  <c r="V197" i="18" a="1"/>
  <c r="V197" i="18" s="1"/>
  <c r="Z197" i="18" a="1"/>
  <c r="Z197" i="18" s="1"/>
  <c r="AD197" i="18" a="1"/>
  <c r="AD197" i="18" s="1"/>
  <c r="AH197" i="18" a="1"/>
  <c r="AH197" i="18" s="1"/>
  <c r="AL197" i="18" a="1"/>
  <c r="AL197" i="18" s="1"/>
  <c r="T198" i="18" a="1"/>
  <c r="T198" i="18" s="1"/>
  <c r="AB198" i="18" a="1"/>
  <c r="AB198" i="18" s="1"/>
  <c r="AJ198" i="18" a="1"/>
  <c r="AJ198" i="18" s="1"/>
  <c r="AR198" i="18" a="1"/>
  <c r="AR198" i="18" s="1"/>
  <c r="T199" i="18" a="1"/>
  <c r="T199" i="18" s="1"/>
  <c r="AB199" i="18" a="1"/>
  <c r="AB199" i="18" s="1"/>
  <c r="AJ199" i="18" a="1"/>
  <c r="AJ199" i="18" s="1"/>
  <c r="AR199" i="18" a="1"/>
  <c r="AR199" i="18" s="1"/>
  <c r="T200" i="18" a="1"/>
  <c r="T200" i="18" s="1"/>
  <c r="AB200" i="18" a="1"/>
  <c r="AB200" i="18" s="1"/>
  <c r="AJ200" i="18" a="1"/>
  <c r="AJ200" i="18" s="1"/>
  <c r="AR200" i="18" a="1"/>
  <c r="AR200" i="18" s="1"/>
  <c r="T201" i="18" a="1"/>
  <c r="T201" i="18" s="1"/>
  <c r="AB201" i="18" a="1"/>
  <c r="AB201" i="18" s="1"/>
  <c r="AJ201" i="18" a="1"/>
  <c r="AJ201" i="18" s="1"/>
  <c r="AR201" i="18" a="1"/>
  <c r="AR201" i="18" s="1"/>
  <c r="T202" i="18" a="1"/>
  <c r="T202" i="18" s="1"/>
  <c r="AB202" i="18" a="1"/>
  <c r="AB202" i="18" s="1"/>
  <c r="AJ202" i="18" a="1"/>
  <c r="AJ202" i="18" s="1"/>
  <c r="AR202" i="18" a="1"/>
  <c r="AR202" i="18" s="1"/>
  <c r="T203" i="18" a="1"/>
  <c r="T203" i="18" s="1"/>
  <c r="AB203" i="18" a="1"/>
  <c r="AB203" i="18" s="1"/>
  <c r="AJ203" i="18" a="1"/>
  <c r="AJ203" i="18" s="1"/>
  <c r="AR203" i="18" a="1"/>
  <c r="AR203" i="18" s="1"/>
  <c r="T204" i="18" a="1"/>
  <c r="T204" i="18" s="1"/>
  <c r="AB204" i="18" a="1"/>
  <c r="AB204" i="18" s="1"/>
  <c r="AJ204" i="18" a="1"/>
  <c r="AJ204" i="18" s="1"/>
  <c r="AR204" i="18" a="1"/>
  <c r="AR204" i="18" s="1"/>
  <c r="T205" i="18" a="1"/>
  <c r="T205" i="18" s="1"/>
  <c r="AB205" i="18" a="1"/>
  <c r="AB205" i="18" s="1"/>
  <c r="AJ205" i="18" a="1"/>
  <c r="AJ205" i="18" s="1"/>
  <c r="AR205" i="18" a="1"/>
  <c r="AR205" i="18" s="1"/>
  <c r="T206" i="18" a="1"/>
  <c r="T206" i="18" s="1"/>
  <c r="AB206" i="18" a="1"/>
  <c r="AB206" i="18" s="1"/>
  <c r="AJ206" i="18" a="1"/>
  <c r="AJ206" i="18" s="1"/>
  <c r="AR206" i="18" a="1"/>
  <c r="AR206" i="18" s="1"/>
  <c r="T207" i="18" a="1"/>
  <c r="T207" i="18" s="1"/>
  <c r="AB207" i="18" a="1"/>
  <c r="AB207" i="18" s="1"/>
  <c r="AJ207" i="18" a="1"/>
  <c r="AJ207" i="18" s="1"/>
  <c r="AR207" i="18" a="1"/>
  <c r="AR207" i="18" s="1"/>
  <c r="T208" i="18" a="1"/>
  <c r="T208" i="18" s="1"/>
  <c r="AB208" i="18" a="1"/>
  <c r="AB208" i="18" s="1"/>
  <c r="AJ208" i="18" a="1"/>
  <c r="AJ208" i="18" s="1"/>
  <c r="AR208" i="18" a="1"/>
  <c r="AR208" i="18" s="1"/>
  <c r="T209" i="18" a="1"/>
  <c r="T209" i="18" s="1"/>
  <c r="AB209" i="18" a="1"/>
  <c r="AB209" i="18" s="1"/>
  <c r="AJ209" i="18" a="1"/>
  <c r="AJ209" i="18" s="1"/>
  <c r="AR209" i="18" a="1"/>
  <c r="AR209" i="18" s="1"/>
  <c r="T210" i="18" a="1"/>
  <c r="T210" i="18" s="1"/>
  <c r="AB210" i="18" a="1"/>
  <c r="AB210" i="18" s="1"/>
  <c r="AJ210" i="18" a="1"/>
  <c r="AJ210" i="18" s="1"/>
  <c r="AR210" i="18" a="1"/>
  <c r="AR210" i="18" s="1"/>
  <c r="T211" i="18" a="1"/>
  <c r="T211" i="18" s="1"/>
  <c r="AB211" i="18" a="1"/>
  <c r="AB211" i="18" s="1"/>
  <c r="AJ211" i="18" a="1"/>
  <c r="AJ211" i="18" s="1"/>
  <c r="AR211" i="18" a="1"/>
  <c r="AR211" i="18" s="1"/>
  <c r="T212" i="18" a="1"/>
  <c r="T212" i="18" s="1"/>
  <c r="AB212" i="18" a="1"/>
  <c r="AB212" i="18" s="1"/>
  <c r="AJ212" i="18" a="1"/>
  <c r="AJ212" i="18" s="1"/>
  <c r="AR212" i="18" a="1"/>
  <c r="AR212" i="18" s="1"/>
  <c r="T213" i="18" a="1"/>
  <c r="T213" i="18" s="1"/>
  <c r="AB213" i="18" a="1"/>
  <c r="AB213" i="18" s="1"/>
  <c r="AJ213" i="18" a="1"/>
  <c r="AJ213" i="18" s="1"/>
  <c r="AR213" i="18" a="1"/>
  <c r="AR213" i="18" s="1"/>
  <c r="T214" i="18" a="1"/>
  <c r="T214" i="18" s="1"/>
  <c r="AB214" i="18" a="1"/>
  <c r="AB214" i="18" s="1"/>
  <c r="AJ214" i="18" a="1"/>
  <c r="AJ214" i="18" s="1"/>
  <c r="AR214" i="18" a="1"/>
  <c r="AR214" i="18" s="1"/>
  <c r="T215" i="18" a="1"/>
  <c r="T215" i="18" s="1"/>
  <c r="AB215" i="18" a="1"/>
  <c r="AB215" i="18" s="1"/>
  <c r="AJ215" i="18" a="1"/>
  <c r="AJ215" i="18" s="1"/>
  <c r="AR215" i="18" a="1"/>
  <c r="AR215" i="18" s="1"/>
  <c r="T216" i="18" a="1"/>
  <c r="T216" i="18" s="1"/>
  <c r="AB216" i="18" a="1"/>
  <c r="AB216" i="18" s="1"/>
  <c r="AJ216" i="18" a="1"/>
  <c r="AJ216" i="18" s="1"/>
  <c r="AR216" i="18" a="1"/>
  <c r="AR216" i="18" s="1"/>
  <c r="T217" i="18" a="1"/>
  <c r="T217" i="18" s="1"/>
  <c r="AB217" i="18" a="1"/>
  <c r="AB217" i="18" s="1"/>
  <c r="AJ217" i="18" a="1"/>
  <c r="AJ217" i="18" s="1"/>
  <c r="AR217" i="18" a="1"/>
  <c r="AR217" i="18" s="1"/>
  <c r="T218" i="18" a="1"/>
  <c r="T218" i="18" s="1"/>
  <c r="AB218" i="18" a="1"/>
  <c r="AB218" i="18" s="1"/>
  <c r="AJ218" i="18" a="1"/>
  <c r="AJ218" i="18" s="1"/>
  <c r="AR218" i="18" a="1"/>
  <c r="AR218" i="18" s="1"/>
  <c r="T219" i="18" a="1"/>
  <c r="T219" i="18" s="1"/>
  <c r="AB219" i="18" a="1"/>
  <c r="AB219" i="18" s="1"/>
  <c r="AJ219" i="18" a="1"/>
  <c r="AJ219" i="18" s="1"/>
  <c r="AR219" i="18" a="1"/>
  <c r="AR219" i="18" s="1"/>
  <c r="T220" i="18" a="1"/>
  <c r="T220" i="18" s="1"/>
  <c r="AB220" i="18" a="1"/>
  <c r="AB220" i="18" s="1"/>
  <c r="AJ220" i="18" a="1"/>
  <c r="AJ220" i="18" s="1"/>
  <c r="AR220" i="18" a="1"/>
  <c r="AR220" i="18" s="1"/>
  <c r="T221" i="18" a="1"/>
  <c r="T221" i="18" s="1"/>
  <c r="AB221" i="18" a="1"/>
  <c r="AB221" i="18" s="1"/>
  <c r="AJ221" i="18" a="1"/>
  <c r="AJ221" i="18" s="1"/>
  <c r="AR221" i="18" a="1"/>
  <c r="AR221" i="18" s="1"/>
  <c r="T222" i="18" a="1"/>
  <c r="T222" i="18" s="1"/>
  <c r="AB222" i="18" a="1"/>
  <c r="AB222" i="18" s="1"/>
  <c r="AJ222" i="18" a="1"/>
  <c r="AJ222" i="18" s="1"/>
  <c r="AR222" i="18" a="1"/>
  <c r="AR222" i="18" s="1"/>
  <c r="T223" i="18" a="1"/>
  <c r="T223" i="18" s="1"/>
  <c r="AB223" i="18" a="1"/>
  <c r="AB223" i="18" s="1"/>
  <c r="AJ223" i="18" a="1"/>
  <c r="AJ223" i="18" s="1"/>
  <c r="AR223" i="18" a="1"/>
  <c r="AR223" i="18" s="1"/>
  <c r="T224" i="18" a="1"/>
  <c r="T224" i="18" s="1"/>
  <c r="AB224" i="18" a="1"/>
  <c r="AB224" i="18" s="1"/>
  <c r="AJ224" i="18" a="1"/>
  <c r="AJ224" i="18" s="1"/>
  <c r="AR224" i="18" a="1"/>
  <c r="AR224" i="18" s="1"/>
  <c r="N230" i="18"/>
  <c r="AD230" i="18"/>
  <c r="BK230" i="18"/>
  <c r="CA230" i="18"/>
  <c r="R231" i="18"/>
  <c r="AH231" i="18"/>
  <c r="V232" i="18" a="1"/>
  <c r="V232" i="18" s="1"/>
  <c r="AD232" i="18" a="1"/>
  <c r="AD232" i="18" s="1"/>
  <c r="AL232" i="18" a="1"/>
  <c r="AL232" i="18" s="1"/>
  <c r="V233" i="18" a="1"/>
  <c r="V233" i="18" s="1"/>
  <c r="AD233" i="18" a="1"/>
  <c r="AD233" i="18" s="1"/>
  <c r="AL233" i="18" a="1"/>
  <c r="AL233" i="18" s="1"/>
  <c r="V234" i="18" a="1"/>
  <c r="V234" i="18" s="1"/>
  <c r="AD234" i="18" a="1"/>
  <c r="AD234" i="18" s="1"/>
  <c r="AL234" i="18" a="1"/>
  <c r="AL234" i="18" s="1"/>
  <c r="V235" i="18" a="1"/>
  <c r="V235" i="18" s="1"/>
  <c r="AD235" i="18" a="1"/>
  <c r="AD235" i="18" s="1"/>
  <c r="AL235" i="18" a="1"/>
  <c r="AL235" i="18" s="1"/>
  <c r="V236" i="18" a="1"/>
  <c r="V236" i="18" s="1"/>
  <c r="AD236" i="18" a="1"/>
  <c r="AD236" i="18" s="1"/>
  <c r="AL236" i="18" a="1"/>
  <c r="AL236" i="18" s="1"/>
  <c r="V237" i="18" a="1"/>
  <c r="V237" i="18" s="1"/>
  <c r="AD237" i="18" a="1"/>
  <c r="AD237" i="18" s="1"/>
  <c r="AL237" i="18" a="1"/>
  <c r="AL237" i="18" s="1"/>
  <c r="V238" i="18" a="1"/>
  <c r="V238" i="18" s="1"/>
  <c r="AD238" i="18" a="1"/>
  <c r="AD238" i="18" s="1"/>
  <c r="AL238" i="18" a="1"/>
  <c r="AL238" i="18" s="1"/>
  <c r="V239" i="18" a="1"/>
  <c r="V239" i="18" s="1"/>
  <c r="AD239" i="18" a="1"/>
  <c r="AD239" i="18" s="1"/>
  <c r="AL239" i="18" a="1"/>
  <c r="AL239" i="18" s="1"/>
  <c r="V240" i="18" a="1"/>
  <c r="V240" i="18" s="1"/>
  <c r="AD240" i="18" a="1"/>
  <c r="AD240" i="18" s="1"/>
  <c r="AL240" i="18" a="1"/>
  <c r="AL240" i="18" s="1"/>
  <c r="V241" i="18" a="1"/>
  <c r="V241" i="18" s="1"/>
  <c r="AD241" i="18" a="1"/>
  <c r="AD241" i="18" s="1"/>
  <c r="AL241" i="18" a="1"/>
  <c r="AL241" i="18" s="1"/>
  <c r="V242" i="18" a="1"/>
  <c r="V242" i="18" s="1"/>
  <c r="AD242" i="18" a="1"/>
  <c r="AD242" i="18" s="1"/>
  <c r="AL242" i="18" a="1"/>
  <c r="AL242" i="18" s="1"/>
  <c r="V243" i="18" a="1"/>
  <c r="V243" i="18" s="1"/>
  <c r="AD243" i="18" a="1"/>
  <c r="AD243" i="18" s="1"/>
  <c r="AL243" i="18" a="1"/>
  <c r="AL243" i="18" s="1"/>
  <c r="V244" i="18" a="1"/>
  <c r="V244" i="18" s="1"/>
  <c r="AD244" i="18" a="1"/>
  <c r="AD244" i="18" s="1"/>
  <c r="AL244" i="18" a="1"/>
  <c r="AL244" i="18" s="1"/>
  <c r="V245" i="18" a="1"/>
  <c r="V245" i="18" s="1"/>
  <c r="AD245" i="18" a="1"/>
  <c r="AD245" i="18" s="1"/>
  <c r="AL245" i="18" a="1"/>
  <c r="AL245" i="18" s="1"/>
  <c r="V246" i="18" a="1"/>
  <c r="V246" i="18" s="1"/>
  <c r="AD246" i="18" a="1"/>
  <c r="AD246" i="18" s="1"/>
  <c r="AL246" i="18" a="1"/>
  <c r="AL246" i="18" s="1"/>
  <c r="V247" i="18" a="1"/>
  <c r="V247" i="18" s="1"/>
  <c r="AD247" i="18" a="1"/>
  <c r="AD247" i="18" s="1"/>
  <c r="AL247" i="18" a="1"/>
  <c r="AL247" i="18" s="1"/>
  <c r="V248" i="18" a="1"/>
  <c r="V248" i="18" s="1"/>
  <c r="AD248" i="18" a="1"/>
  <c r="AD248" i="18" s="1"/>
  <c r="AL248" i="18" a="1"/>
  <c r="AL248" i="18" s="1"/>
  <c r="V249" i="18" a="1"/>
  <c r="V249" i="18" s="1"/>
  <c r="AD249" i="18" a="1"/>
  <c r="AD249" i="18" s="1"/>
  <c r="AL249" i="18" a="1"/>
  <c r="AL249" i="18" s="1"/>
  <c r="V250" i="18" a="1"/>
  <c r="V250" i="18" s="1"/>
  <c r="AD250" i="18" a="1"/>
  <c r="AD250" i="18" s="1"/>
  <c r="AL250" i="18" a="1"/>
  <c r="AL250" i="18" s="1"/>
  <c r="V251" i="18" a="1"/>
  <c r="V251" i="18" s="1"/>
  <c r="AD251" i="18" a="1"/>
  <c r="AD251" i="18" s="1"/>
  <c r="AL251" i="18" a="1"/>
  <c r="AL251" i="18" s="1"/>
  <c r="CC251" i="18" a="1"/>
  <c r="CC251" i="18" s="1"/>
  <c r="BM252" i="18" a="1"/>
  <c r="BM252" i="18" s="1"/>
  <c r="CC252" i="18" a="1"/>
  <c r="CC252" i="18" s="1"/>
  <c r="BM253" i="18" a="1"/>
  <c r="BM253" i="18" s="1"/>
  <c r="CC253" i="18" a="1"/>
  <c r="CC253" i="18" s="1"/>
  <c r="BM254" i="18" a="1"/>
  <c r="BM254" i="18" s="1"/>
  <c r="CC254" i="18" a="1"/>
  <c r="CC254" i="18" s="1"/>
  <c r="BM255" i="18" a="1"/>
  <c r="BM255" i="18" s="1"/>
  <c r="CC255" i="18" a="1"/>
  <c r="CC255" i="18" s="1"/>
  <c r="BM256" i="18" a="1"/>
  <c r="BM256" i="18" s="1"/>
  <c r="CC256" i="18" a="1"/>
  <c r="CC256" i="18" s="1"/>
  <c r="BM257" i="18" a="1"/>
  <c r="BM257" i="18" s="1"/>
  <c r="CC257" i="18" a="1"/>
  <c r="CC257" i="18" s="1"/>
  <c r="BM258" i="18" a="1"/>
  <c r="BM258" i="18" s="1"/>
  <c r="CC258" i="18" a="1"/>
  <c r="CC258" i="18" s="1"/>
  <c r="BM259" i="18" a="1"/>
  <c r="BM259" i="18" s="1"/>
  <c r="CC259" i="18" a="1"/>
  <c r="CC259" i="18" s="1"/>
  <c r="BM260" i="18" a="1"/>
  <c r="BM260" i="18" s="1"/>
  <c r="CC260" i="18" a="1"/>
  <c r="CC260" i="18" s="1"/>
  <c r="BM261" i="18" a="1"/>
  <c r="BM261" i="18" s="1"/>
  <c r="CC261" i="18" a="1"/>
  <c r="CC261" i="18" s="1"/>
  <c r="BM262" i="18" a="1"/>
  <c r="BM262" i="18" s="1"/>
  <c r="CC262" i="18" a="1"/>
  <c r="CC262" i="18" s="1"/>
  <c r="BM263" i="18" a="1"/>
  <c r="BM263" i="18" s="1"/>
  <c r="CC263" i="18" a="1"/>
  <c r="CC263" i="18" s="1"/>
  <c r="BM264" i="18" a="1"/>
  <c r="BM264" i="18" s="1"/>
  <c r="CC264" i="18" a="1"/>
  <c r="CC264" i="18" s="1"/>
  <c r="BM265" i="18" a="1"/>
  <c r="BM265" i="18" s="1"/>
  <c r="CC265" i="18" a="1"/>
  <c r="CC265" i="18" s="1"/>
  <c r="BM266" i="18" a="1"/>
  <c r="BM266" i="18" s="1"/>
  <c r="CC266" i="18" a="1"/>
  <c r="CC266" i="18" s="1"/>
  <c r="BM267" i="18" a="1"/>
  <c r="BM267" i="18" s="1"/>
  <c r="CC267" i="18" a="1"/>
  <c r="CC267" i="18" s="1"/>
  <c r="BM268" i="18" a="1"/>
  <c r="BM268" i="18" s="1"/>
  <c r="CC268" i="18" a="1"/>
  <c r="CC268" i="18" s="1"/>
  <c r="BM269" i="18" a="1"/>
  <c r="BM269" i="18" s="1"/>
  <c r="CC269" i="18" a="1"/>
  <c r="CC269" i="18" s="1"/>
  <c r="BM270" i="18" a="1"/>
  <c r="BM270" i="18" s="1"/>
  <c r="CC270" i="18" a="1"/>
  <c r="CC270" i="18" s="1"/>
  <c r="BM271" i="18" a="1"/>
  <c r="BM271" i="18" s="1"/>
  <c r="CC271" i="18" a="1"/>
  <c r="CC271" i="18" s="1"/>
  <c r="BM272" i="18" a="1"/>
  <c r="BM272" i="18" s="1"/>
  <c r="CC272" i="18" a="1"/>
  <c r="CC272" i="18" s="1"/>
  <c r="BM273" i="18" a="1"/>
  <c r="BM273" i="18" s="1"/>
  <c r="CC273" i="18" a="1"/>
  <c r="CC273" i="18" s="1"/>
  <c r="BM274" i="18" a="1"/>
  <c r="BM274" i="18" s="1"/>
  <c r="CC274" i="18" a="1"/>
  <c r="CC274" i="18" s="1"/>
  <c r="BM275" i="18" a="1"/>
  <c r="BM275" i="18" s="1"/>
  <c r="CC275" i="18" a="1"/>
  <c r="CC275" i="18" s="1"/>
  <c r="BM276" i="18" a="1"/>
  <c r="BM276" i="18" s="1"/>
  <c r="CC276" i="18" a="1"/>
  <c r="CC276" i="18" s="1"/>
  <c r="BM277" i="18" a="1"/>
  <c r="BM277" i="18" s="1"/>
  <c r="CC277" i="18" a="1"/>
  <c r="CC277" i="18" s="1"/>
  <c r="BM278" i="18" a="1"/>
  <c r="BM278" i="18" s="1"/>
  <c r="CC278" i="18" a="1"/>
  <c r="CC278" i="18" s="1"/>
  <c r="BM279" i="18" a="1"/>
  <c r="BM279" i="18" s="1"/>
  <c r="CC279" i="18" a="1"/>
  <c r="CC279" i="18" s="1"/>
  <c r="BM280" i="18" a="1"/>
  <c r="BM280" i="18" s="1"/>
  <c r="CC280" i="18" a="1"/>
  <c r="CC280" i="18" s="1"/>
  <c r="BM281" i="18" a="1"/>
  <c r="BM281" i="18" s="1"/>
  <c r="CC281" i="18" a="1"/>
  <c r="CC281" i="18" s="1"/>
  <c r="BK289" i="18" a="1"/>
  <c r="BK289" i="18" s="1"/>
  <c r="CA289" i="18" a="1"/>
  <c r="CA289" i="18" s="1"/>
  <c r="BS290" i="18" a="1"/>
  <c r="BS290" i="18" s="1"/>
  <c r="CI290" i="18" a="1"/>
  <c r="CI290" i="18" s="1"/>
  <c r="BS291" i="18" a="1"/>
  <c r="BS291" i="18" s="1"/>
  <c r="CI291" i="18" a="1"/>
  <c r="CI291" i="18" s="1"/>
  <c r="BS292" i="18" a="1"/>
  <c r="BS292" i="18" s="1"/>
  <c r="CI292" i="18" a="1"/>
  <c r="CI292" i="18" s="1"/>
  <c r="BS293" i="18" a="1"/>
  <c r="BS293" i="18" s="1"/>
  <c r="CI293" i="18" a="1"/>
  <c r="CI293" i="18" s="1"/>
  <c r="BS294" i="18" a="1"/>
  <c r="BS294" i="18" s="1"/>
  <c r="CI294" i="18" a="1"/>
  <c r="CI294" i="18" s="1"/>
  <c r="BS295" i="18" a="1"/>
  <c r="BS295" i="18" s="1"/>
  <c r="CI295" i="18" a="1"/>
  <c r="CI295" i="18" s="1"/>
  <c r="BS296" i="18" a="1"/>
  <c r="BS296" i="18" s="1"/>
  <c r="CI296" i="18" a="1"/>
  <c r="CI296" i="18" s="1"/>
  <c r="BS297" i="18" a="1"/>
  <c r="BS297" i="18" s="1"/>
  <c r="CI297" i="18" a="1"/>
  <c r="CI297" i="18" s="1"/>
  <c r="BS298" i="18" a="1"/>
  <c r="BS298" i="18" s="1"/>
  <c r="CI298" i="18" a="1"/>
  <c r="CI298" i="18" s="1"/>
  <c r="BS299" i="18" a="1"/>
  <c r="BS299" i="18" s="1"/>
  <c r="CI299" i="18" a="1"/>
  <c r="CI299" i="18" s="1"/>
  <c r="BS300" i="18" a="1"/>
  <c r="BS300" i="18" s="1"/>
  <c r="CI300" i="18" a="1"/>
  <c r="CI300" i="18" s="1"/>
  <c r="BS301" i="18" a="1"/>
  <c r="BS301" i="18" s="1"/>
  <c r="CI301" i="18" a="1"/>
  <c r="CI301" i="18" s="1"/>
  <c r="BS302" i="18" a="1"/>
  <c r="BS302" i="18" s="1"/>
  <c r="CI302" i="18" a="1"/>
  <c r="CI302" i="18" s="1"/>
  <c r="BS303" i="18" a="1"/>
  <c r="BS303" i="18" s="1"/>
  <c r="CI303" i="18" a="1"/>
  <c r="CI303" i="18" s="1"/>
  <c r="BS304" i="18" a="1"/>
  <c r="BS304" i="18" s="1"/>
  <c r="CI304" i="18" a="1"/>
  <c r="CI304" i="18" s="1"/>
  <c r="BS305" i="18" a="1"/>
  <c r="BS305" i="18" s="1"/>
  <c r="CI305" i="18" a="1"/>
  <c r="CI305" i="18" s="1"/>
  <c r="BS306" i="18" a="1"/>
  <c r="BS306" i="18" s="1"/>
  <c r="CI306" i="18" a="1"/>
  <c r="CI306" i="18" s="1"/>
  <c r="BS307" i="18" a="1"/>
  <c r="BS307" i="18" s="1"/>
  <c r="CI307" i="18" a="1"/>
  <c r="CI307" i="18" s="1"/>
  <c r="BS308" i="18" a="1"/>
  <c r="BS308" i="18" s="1"/>
  <c r="CI308" i="18" a="1"/>
  <c r="CI308" i="18" s="1"/>
  <c r="BS309" i="18" a="1"/>
  <c r="BS309" i="18" s="1"/>
  <c r="CI309" i="18" a="1"/>
  <c r="CI309" i="18" s="1"/>
  <c r="BS310" i="18" a="1"/>
  <c r="BS310" i="18" s="1"/>
  <c r="CI310" i="18" a="1"/>
  <c r="CI310" i="18" s="1"/>
  <c r="BS311" i="18" a="1"/>
  <c r="BS311" i="18" s="1"/>
  <c r="CI311" i="18" a="1"/>
  <c r="CI311" i="18" s="1"/>
  <c r="BS312" i="18" a="1"/>
  <c r="BS312" i="18" s="1"/>
  <c r="CI312" i="18" a="1"/>
  <c r="CI312" i="18" s="1"/>
  <c r="BS313" i="18" a="1"/>
  <c r="BS313" i="18" s="1"/>
  <c r="CI313" i="18" a="1"/>
  <c r="CI313" i="18" s="1"/>
  <c r="BS314" i="18" a="1"/>
  <c r="BS314" i="18" s="1"/>
  <c r="CI314" i="18" a="1"/>
  <c r="CI314" i="18" s="1"/>
  <c r="BS315" i="18" a="1"/>
  <c r="BS315" i="18" s="1"/>
  <c r="CI315" i="18" a="1"/>
  <c r="CI315" i="18" s="1"/>
  <c r="BS316" i="18" a="1"/>
  <c r="BS316" i="18" s="1"/>
  <c r="CI316" i="18" a="1"/>
  <c r="CI316" i="18" s="1"/>
  <c r="BS317" i="18" a="1"/>
  <c r="BS317" i="18" s="1"/>
  <c r="CI317" i="18" a="1"/>
  <c r="CI317" i="18" s="1"/>
  <c r="BS318" i="18" a="1"/>
  <c r="BS318" i="18" s="1"/>
  <c r="CI318" i="18" a="1"/>
  <c r="CI318" i="18" s="1"/>
  <c r="BS319" i="18" a="1"/>
  <c r="BS319" i="18" s="1"/>
  <c r="CI319" i="18" a="1"/>
  <c r="CI319" i="18" s="1"/>
  <c r="BS320" i="18" a="1"/>
  <c r="BS320" i="18" s="1"/>
  <c r="CI320" i="18" a="1"/>
  <c r="CI320" i="18" s="1"/>
  <c r="BS321" i="18" a="1"/>
  <c r="BS321" i="18" s="1"/>
  <c r="CI321" i="18" a="1"/>
  <c r="CI321" i="18" s="1"/>
  <c r="BS322" i="18" a="1"/>
  <c r="BS322" i="18" s="1"/>
  <c r="CI322" i="18" a="1"/>
  <c r="CI322" i="18" s="1"/>
  <c r="BS323" i="18" a="1"/>
  <c r="BS323" i="18" s="1"/>
  <c r="CI323" i="18" a="1"/>
  <c r="CI323" i="18" s="1"/>
  <c r="BS324" i="18" a="1"/>
  <c r="BS324" i="18" s="1"/>
  <c r="CI324" i="18" a="1"/>
  <c r="CI324" i="18" s="1"/>
  <c r="BS325" i="18" a="1"/>
  <c r="BS325" i="18" s="1"/>
  <c r="CI325" i="18" a="1"/>
  <c r="CI325" i="18" s="1"/>
  <c r="BS326" i="18" a="1"/>
  <c r="BS326" i="18" s="1"/>
  <c r="CI326" i="18" a="1"/>
  <c r="CI326" i="18" s="1"/>
  <c r="BS327" i="18" a="1"/>
  <c r="BS327" i="18" s="1"/>
  <c r="CI327" i="18" a="1"/>
  <c r="CI327" i="18" s="1"/>
  <c r="BS328" i="18" a="1"/>
  <c r="BS328" i="18" s="1"/>
  <c r="CI328" i="18" a="1"/>
  <c r="CI328" i="18" s="1"/>
  <c r="BS329" i="18" a="1"/>
  <c r="BS329" i="18" s="1"/>
  <c r="CI329" i="18" a="1"/>
  <c r="CI329" i="18" s="1"/>
  <c r="BS330" i="18" a="1"/>
  <c r="BS330" i="18" s="1"/>
  <c r="CI330" i="18" a="1"/>
  <c r="CI330" i="18" s="1"/>
  <c r="BS331" i="18" a="1"/>
  <c r="BS331" i="18" s="1"/>
  <c r="CI331" i="18" a="1"/>
  <c r="CI331" i="18" s="1"/>
  <c r="BS332" i="18" a="1"/>
  <c r="BS332" i="18" s="1"/>
  <c r="CI332" i="18" a="1"/>
  <c r="CI332" i="18" s="1"/>
  <c r="BS333" i="18" a="1"/>
  <c r="BS333" i="18" s="1"/>
  <c r="CI333" i="18" a="1"/>
  <c r="CI333" i="18" s="1"/>
  <c r="BS334" i="18" a="1"/>
  <c r="BS334" i="18" s="1"/>
  <c r="CI334" i="18" a="1"/>
  <c r="CI334" i="18" s="1"/>
  <c r="BS335" i="18" a="1"/>
  <c r="BS335" i="18" s="1"/>
  <c r="CI335" i="18" a="1"/>
  <c r="CI335" i="18" s="1"/>
  <c r="BS336" i="18" a="1"/>
  <c r="BS336" i="18" s="1"/>
  <c r="CI336" i="18" a="1"/>
  <c r="CI336" i="18" s="1"/>
  <c r="BS337" i="18" a="1"/>
  <c r="BS337" i="18" s="1"/>
  <c r="CI337" i="18" a="1"/>
  <c r="CI337" i="18" s="1"/>
  <c r="BS338" i="18" a="1"/>
  <c r="BS338" i="18" s="1"/>
  <c r="CI338" i="18" a="1"/>
  <c r="CI338" i="18" s="1"/>
  <c r="AD345" i="18"/>
  <c r="BU346" i="18" a="1"/>
  <c r="BU346" i="18" s="1"/>
  <c r="CK346" i="18" a="1"/>
  <c r="CK346" i="18" s="1"/>
  <c r="BM347" i="18" a="1"/>
  <c r="BM347" i="18" s="1"/>
  <c r="CC347" i="18" a="1"/>
  <c r="CC347" i="18" s="1"/>
  <c r="BM348" i="18" a="1"/>
  <c r="BM348" i="18" s="1"/>
  <c r="CC348" i="18" a="1"/>
  <c r="CC348" i="18" s="1"/>
  <c r="BW350" i="18" a="1"/>
  <c r="BW350" i="18" s="1"/>
  <c r="BW352" i="18" a="1"/>
  <c r="BW352" i="18" s="1"/>
  <c r="BW354" i="18" a="1"/>
  <c r="BW354" i="18" s="1"/>
  <c r="BW356" i="18" a="1"/>
  <c r="BW356" i="18" s="1"/>
  <c r="BW358" i="18" a="1"/>
  <c r="BW358" i="18" s="1"/>
  <c r="BW360" i="18" a="1"/>
  <c r="BW360" i="18" s="1"/>
  <c r="R362" i="18" a="1"/>
  <c r="R362" i="18" s="1"/>
  <c r="AJ363" i="18" a="1"/>
  <c r="AJ363" i="18" s="1"/>
  <c r="AJ367" i="18" a="1"/>
  <c r="AJ367" i="18" s="1"/>
  <c r="AJ371" i="18" a="1"/>
  <c r="AJ371" i="18" s="1"/>
  <c r="AJ375" i="18" a="1"/>
  <c r="AJ375" i="18" s="1"/>
  <c r="X383" i="18" a="1"/>
  <c r="X383" i="18" s="1"/>
  <c r="X387" i="18" a="1"/>
  <c r="X387" i="18" s="1"/>
  <c r="X391" i="18" a="1"/>
  <c r="X391" i="18" s="1"/>
  <c r="X395" i="18" a="1"/>
  <c r="X395" i="18" s="1"/>
  <c r="AF403" i="18" a="1"/>
  <c r="AF403" i="18" s="1"/>
  <c r="AN407" i="18" a="1"/>
  <c r="AN407" i="18" s="1"/>
  <c r="AN411" i="18" a="1"/>
  <c r="AN411" i="18" s="1"/>
  <c r="AN415" i="18" a="1"/>
  <c r="AN415" i="18" s="1"/>
  <c r="AN419" i="18" a="1"/>
  <c r="AN419" i="18" s="1"/>
  <c r="AN423" i="18" a="1"/>
  <c r="AN423" i="18" s="1"/>
  <c r="AN427" i="18" a="1"/>
  <c r="AN427" i="18" s="1"/>
  <c r="AN431" i="18" a="1"/>
  <c r="AN431" i="18" s="1"/>
  <c r="AN435" i="18" a="1"/>
  <c r="AN435" i="18" s="1"/>
  <c r="AN439" i="18" a="1"/>
  <c r="AN439" i="18" s="1"/>
  <c r="AN443" i="18" a="1"/>
  <c r="AN443" i="18" s="1"/>
  <c r="AN447" i="18" a="1"/>
  <c r="AN447" i="18" s="1"/>
  <c r="AN451" i="18" a="1"/>
  <c r="AN451" i="18" s="1"/>
  <c r="X461" i="18" a="1"/>
  <c r="X461" i="18" s="1"/>
  <c r="X465" i="18" a="1"/>
  <c r="X465" i="18" s="1"/>
  <c r="X469" i="18" a="1"/>
  <c r="X469" i="18" s="1"/>
  <c r="BM60" i="18"/>
  <c r="BQ60" i="18"/>
  <c r="BU60" i="18"/>
  <c r="BY60" i="18"/>
  <c r="CC60" i="18"/>
  <c r="CG60" i="18"/>
  <c r="CK60" i="18"/>
  <c r="BM117" i="18"/>
  <c r="BQ117" i="18"/>
  <c r="BU117" i="18"/>
  <c r="BY117" i="18"/>
  <c r="CC117" i="18"/>
  <c r="CG117" i="18"/>
  <c r="CK117" i="18"/>
  <c r="BM174" i="18"/>
  <c r="BQ174" i="18"/>
  <c r="BU174" i="18"/>
  <c r="BY174" i="18"/>
  <c r="CC174" i="18"/>
  <c r="CG174" i="18"/>
  <c r="CK174" i="18"/>
  <c r="BK188" i="18" a="1"/>
  <c r="BK188" i="18" s="1"/>
  <c r="BQ188" i="18" a="1"/>
  <c r="BQ188" i="18" s="1"/>
  <c r="BU188" i="18" a="1"/>
  <c r="BU188" i="18" s="1"/>
  <c r="BY188" i="18" a="1"/>
  <c r="BY188" i="18" s="1"/>
  <c r="CC188" i="18" a="1"/>
  <c r="CC188" i="18" s="1"/>
  <c r="CG188" i="18" a="1"/>
  <c r="CG188" i="18" s="1"/>
  <c r="CK188" i="18" a="1"/>
  <c r="CK188" i="18" s="1"/>
  <c r="BM189" i="18" a="1"/>
  <c r="BM189" i="18" s="1"/>
  <c r="BQ189" i="18" a="1"/>
  <c r="BQ189" i="18" s="1"/>
  <c r="BU189" i="18" a="1"/>
  <c r="BU189" i="18" s="1"/>
  <c r="BY189" i="18" a="1"/>
  <c r="BY189" i="18" s="1"/>
  <c r="CC189" i="18" a="1"/>
  <c r="CC189" i="18" s="1"/>
  <c r="CG189" i="18" a="1"/>
  <c r="CG189" i="18" s="1"/>
  <c r="CK189" i="18" a="1"/>
  <c r="CK189" i="18" s="1"/>
  <c r="BM190" i="18" a="1"/>
  <c r="BM190" i="18" s="1"/>
  <c r="BQ190" i="18" a="1"/>
  <c r="BQ190" i="18" s="1"/>
  <c r="BU190" i="18" a="1"/>
  <c r="BU190" i="18" s="1"/>
  <c r="BY190" i="18" a="1"/>
  <c r="BY190" i="18" s="1"/>
  <c r="CC190" i="18" a="1"/>
  <c r="CC190" i="18" s="1"/>
  <c r="CG190" i="18" a="1"/>
  <c r="CG190" i="18" s="1"/>
  <c r="CK190" i="18" a="1"/>
  <c r="CK190" i="18" s="1"/>
  <c r="BM191" i="18" a="1"/>
  <c r="BM191" i="18" s="1"/>
  <c r="BQ191" i="18" a="1"/>
  <c r="BQ191" i="18" s="1"/>
  <c r="BU191" i="18" a="1"/>
  <c r="BU191" i="18" s="1"/>
  <c r="BY191" i="18" a="1"/>
  <c r="BY191" i="18" s="1"/>
  <c r="CC191" i="18" a="1"/>
  <c r="CC191" i="18" s="1"/>
  <c r="CG191" i="18" a="1"/>
  <c r="CG191" i="18" s="1"/>
  <c r="CK191" i="18" a="1"/>
  <c r="CK191" i="18" s="1"/>
  <c r="BM192" i="18" a="1"/>
  <c r="BM192" i="18" s="1"/>
  <c r="BQ192" i="18" a="1"/>
  <c r="BQ192" i="18" s="1"/>
  <c r="BU192" i="18" a="1"/>
  <c r="BU192" i="18" s="1"/>
  <c r="BY192" i="18" a="1"/>
  <c r="BY192" i="18" s="1"/>
  <c r="CC192" i="18" a="1"/>
  <c r="CC192" i="18" s="1"/>
  <c r="CG192" i="18" a="1"/>
  <c r="CG192" i="18" s="1"/>
  <c r="CK192" i="18" a="1"/>
  <c r="CK192" i="18" s="1"/>
  <c r="BM193" i="18" a="1"/>
  <c r="BM193" i="18" s="1"/>
  <c r="BQ193" i="18" a="1"/>
  <c r="BQ193" i="18" s="1"/>
  <c r="BU193" i="18" a="1"/>
  <c r="BU193" i="18" s="1"/>
  <c r="BY193" i="18" a="1"/>
  <c r="BY193" i="18" s="1"/>
  <c r="CC193" i="18" a="1"/>
  <c r="CC193" i="18" s="1"/>
  <c r="CG193" i="18" a="1"/>
  <c r="CG193" i="18" s="1"/>
  <c r="CK193" i="18" a="1"/>
  <c r="CK193" i="18" s="1"/>
  <c r="BM194" i="18" a="1"/>
  <c r="BM194" i="18" s="1"/>
  <c r="BQ194" i="18" a="1"/>
  <c r="BQ194" i="18" s="1"/>
  <c r="BU194" i="18" a="1"/>
  <c r="BU194" i="18" s="1"/>
  <c r="BY194" i="18" a="1"/>
  <c r="BY194" i="18" s="1"/>
  <c r="CC194" i="18" a="1"/>
  <c r="CC194" i="18" s="1"/>
  <c r="CG194" i="18" a="1"/>
  <c r="CG194" i="18" s="1"/>
  <c r="CK194" i="18" a="1"/>
  <c r="CK194" i="18" s="1"/>
  <c r="BM195" i="18" a="1"/>
  <c r="BM195" i="18" s="1"/>
  <c r="BQ195" i="18" a="1"/>
  <c r="BQ195" i="18" s="1"/>
  <c r="BU195" i="18" a="1"/>
  <c r="BU195" i="18" s="1"/>
  <c r="BY195" i="18" a="1"/>
  <c r="BY195" i="18" s="1"/>
  <c r="CC195" i="18" a="1"/>
  <c r="CC195" i="18" s="1"/>
  <c r="CG195" i="18" a="1"/>
  <c r="CG195" i="18" s="1"/>
  <c r="CK195" i="18" a="1"/>
  <c r="CK195" i="18" s="1"/>
  <c r="BQ196" i="18" a="1"/>
  <c r="BQ196" i="18" s="1"/>
  <c r="BY196" i="18" a="1"/>
  <c r="BY196" i="18" s="1"/>
  <c r="CG196" i="18" a="1"/>
  <c r="CG196" i="18" s="1"/>
  <c r="V198" i="18" a="1"/>
  <c r="V198" i="18" s="1"/>
  <c r="AD198" i="18" a="1"/>
  <c r="AD198" i="18" s="1"/>
  <c r="AL198" i="18" a="1"/>
  <c r="AL198" i="18" s="1"/>
  <c r="V199" i="18" a="1"/>
  <c r="V199" i="18" s="1"/>
  <c r="AD199" i="18" a="1"/>
  <c r="AD199" i="18" s="1"/>
  <c r="AL199" i="18" a="1"/>
  <c r="AL199" i="18" s="1"/>
  <c r="V200" i="18" a="1"/>
  <c r="V200" i="18" s="1"/>
  <c r="AD200" i="18" a="1"/>
  <c r="AD200" i="18" s="1"/>
  <c r="AL200" i="18" a="1"/>
  <c r="AL200" i="18" s="1"/>
  <c r="V201" i="18" a="1"/>
  <c r="V201" i="18" s="1"/>
  <c r="AD201" i="18" a="1"/>
  <c r="AD201" i="18" s="1"/>
  <c r="AL201" i="18" a="1"/>
  <c r="AL201" i="18" s="1"/>
  <c r="V202" i="18" a="1"/>
  <c r="V202" i="18" s="1"/>
  <c r="AD202" i="18" a="1"/>
  <c r="AD202" i="18" s="1"/>
  <c r="AL202" i="18" a="1"/>
  <c r="AL202" i="18" s="1"/>
  <c r="V203" i="18" a="1"/>
  <c r="V203" i="18" s="1"/>
  <c r="AD203" i="18" a="1"/>
  <c r="AD203" i="18" s="1"/>
  <c r="AL203" i="18" a="1"/>
  <c r="AL203" i="18" s="1"/>
  <c r="V204" i="18" a="1"/>
  <c r="V204" i="18" s="1"/>
  <c r="AD204" i="18" a="1"/>
  <c r="AD204" i="18" s="1"/>
  <c r="AL204" i="18" a="1"/>
  <c r="AL204" i="18" s="1"/>
  <c r="V205" i="18" a="1"/>
  <c r="V205" i="18" s="1"/>
  <c r="AD205" i="18" a="1"/>
  <c r="AD205" i="18" s="1"/>
  <c r="AL205" i="18" a="1"/>
  <c r="AL205" i="18" s="1"/>
  <c r="V206" i="18" a="1"/>
  <c r="V206" i="18" s="1"/>
  <c r="AD206" i="18" a="1"/>
  <c r="AD206" i="18" s="1"/>
  <c r="AL206" i="18" a="1"/>
  <c r="AL206" i="18" s="1"/>
  <c r="V207" i="18" a="1"/>
  <c r="V207" i="18" s="1"/>
  <c r="AD207" i="18" a="1"/>
  <c r="AD207" i="18" s="1"/>
  <c r="AL207" i="18" a="1"/>
  <c r="AL207" i="18" s="1"/>
  <c r="V208" i="18" a="1"/>
  <c r="V208" i="18" s="1"/>
  <c r="AD208" i="18" a="1"/>
  <c r="AD208" i="18" s="1"/>
  <c r="AL208" i="18" a="1"/>
  <c r="AL208" i="18" s="1"/>
  <c r="V209" i="18" a="1"/>
  <c r="V209" i="18" s="1"/>
  <c r="AD209" i="18" a="1"/>
  <c r="AD209" i="18" s="1"/>
  <c r="AL209" i="18" a="1"/>
  <c r="AL209" i="18" s="1"/>
  <c r="V210" i="18" a="1"/>
  <c r="V210" i="18" s="1"/>
  <c r="AD210" i="18" a="1"/>
  <c r="AD210" i="18" s="1"/>
  <c r="AL210" i="18" a="1"/>
  <c r="AL210" i="18" s="1"/>
  <c r="V211" i="18" a="1"/>
  <c r="V211" i="18" s="1"/>
  <c r="AD211" i="18" a="1"/>
  <c r="AD211" i="18" s="1"/>
  <c r="AL211" i="18" a="1"/>
  <c r="AL211" i="18" s="1"/>
  <c r="V212" i="18" a="1"/>
  <c r="V212" i="18" s="1"/>
  <c r="AD212" i="18" a="1"/>
  <c r="AD212" i="18" s="1"/>
  <c r="AL212" i="18" a="1"/>
  <c r="AL212" i="18" s="1"/>
  <c r="V213" i="18" a="1"/>
  <c r="V213" i="18" s="1"/>
  <c r="AD213" i="18" a="1"/>
  <c r="AD213" i="18" s="1"/>
  <c r="AL213" i="18" a="1"/>
  <c r="AL213" i="18" s="1"/>
  <c r="V214" i="18" a="1"/>
  <c r="V214" i="18" s="1"/>
  <c r="AD214" i="18" a="1"/>
  <c r="AD214" i="18" s="1"/>
  <c r="AL214" i="18" a="1"/>
  <c r="AL214" i="18" s="1"/>
  <c r="V215" i="18" a="1"/>
  <c r="V215" i="18" s="1"/>
  <c r="AD215" i="18" a="1"/>
  <c r="AD215" i="18" s="1"/>
  <c r="AL215" i="18" a="1"/>
  <c r="AL215" i="18" s="1"/>
  <c r="V216" i="18" a="1"/>
  <c r="V216" i="18" s="1"/>
  <c r="AD216" i="18" a="1"/>
  <c r="AD216" i="18" s="1"/>
  <c r="AL216" i="18" a="1"/>
  <c r="AL216" i="18" s="1"/>
  <c r="V217" i="18" a="1"/>
  <c r="V217" i="18" s="1"/>
  <c r="AD217" i="18" a="1"/>
  <c r="AD217" i="18" s="1"/>
  <c r="AL217" i="18" a="1"/>
  <c r="AL217" i="18" s="1"/>
  <c r="V218" i="18" a="1"/>
  <c r="V218" i="18" s="1"/>
  <c r="AD218" i="18" a="1"/>
  <c r="AD218" i="18" s="1"/>
  <c r="AL218" i="18" a="1"/>
  <c r="AL218" i="18" s="1"/>
  <c r="V219" i="18" a="1"/>
  <c r="V219" i="18" s="1"/>
  <c r="AD219" i="18" a="1"/>
  <c r="AD219" i="18" s="1"/>
  <c r="AL219" i="18" a="1"/>
  <c r="AL219" i="18" s="1"/>
  <c r="V220" i="18" a="1"/>
  <c r="V220" i="18" s="1"/>
  <c r="AD220" i="18" a="1"/>
  <c r="AD220" i="18" s="1"/>
  <c r="AL220" i="18" a="1"/>
  <c r="AL220" i="18" s="1"/>
  <c r="V221" i="18" a="1"/>
  <c r="V221" i="18" s="1"/>
  <c r="AD221" i="18" a="1"/>
  <c r="AD221" i="18" s="1"/>
  <c r="AL221" i="18" a="1"/>
  <c r="AL221" i="18" s="1"/>
  <c r="V222" i="18" a="1"/>
  <c r="V222" i="18" s="1"/>
  <c r="AD222" i="18" a="1"/>
  <c r="AD222" i="18" s="1"/>
  <c r="AL222" i="18" a="1"/>
  <c r="AL222" i="18" s="1"/>
  <c r="V223" i="18" a="1"/>
  <c r="V223" i="18" s="1"/>
  <c r="AD223" i="18" a="1"/>
  <c r="AD223" i="18" s="1"/>
  <c r="AL223" i="18" a="1"/>
  <c r="AL223" i="18" s="1"/>
  <c r="V224" i="18" a="1"/>
  <c r="V224" i="18" s="1"/>
  <c r="AL224" i="18" a="1"/>
  <c r="AL224" i="18" s="1"/>
  <c r="AH230" i="18"/>
  <c r="AY230" i="18"/>
  <c r="BO230" i="18"/>
  <c r="CE230" i="18"/>
  <c r="V231" i="18"/>
  <c r="AL231" i="18"/>
  <c r="X232" i="18" a="1"/>
  <c r="X232" i="18" s="1"/>
  <c r="AF232" i="18" a="1"/>
  <c r="AF232" i="18" s="1"/>
  <c r="AN232" i="18" a="1"/>
  <c r="AN232" i="18" s="1"/>
  <c r="X233" i="18" a="1"/>
  <c r="X233" i="18" s="1"/>
  <c r="AF233" i="18" a="1"/>
  <c r="AF233" i="18" s="1"/>
  <c r="AN233" i="18" a="1"/>
  <c r="AN233" i="18" s="1"/>
  <c r="X234" i="18" a="1"/>
  <c r="X234" i="18" s="1"/>
  <c r="AF234" i="18" a="1"/>
  <c r="AF234" i="18" s="1"/>
  <c r="AN234" i="18" a="1"/>
  <c r="AN234" i="18" s="1"/>
  <c r="X235" i="18" a="1"/>
  <c r="X235" i="18" s="1"/>
  <c r="AF235" i="18" a="1"/>
  <c r="AF235" i="18" s="1"/>
  <c r="AN235" i="18" a="1"/>
  <c r="AN235" i="18" s="1"/>
  <c r="X236" i="18" a="1"/>
  <c r="X236" i="18" s="1"/>
  <c r="AF236" i="18" a="1"/>
  <c r="AF236" i="18" s="1"/>
  <c r="AN236" i="18" a="1"/>
  <c r="AN236" i="18" s="1"/>
  <c r="X237" i="18" a="1"/>
  <c r="X237" i="18" s="1"/>
  <c r="AF237" i="18" a="1"/>
  <c r="AF237" i="18" s="1"/>
  <c r="AN237" i="18" a="1"/>
  <c r="AN237" i="18" s="1"/>
  <c r="X238" i="18" a="1"/>
  <c r="X238" i="18" s="1"/>
  <c r="AF238" i="18" a="1"/>
  <c r="AF238" i="18" s="1"/>
  <c r="AN238" i="18" a="1"/>
  <c r="AN238" i="18" s="1"/>
  <c r="X239" i="18" a="1"/>
  <c r="X239" i="18" s="1"/>
  <c r="AF239" i="18" a="1"/>
  <c r="AF239" i="18" s="1"/>
  <c r="AN239" i="18" a="1"/>
  <c r="AN239" i="18" s="1"/>
  <c r="X240" i="18" a="1"/>
  <c r="X240" i="18" s="1"/>
  <c r="AF240" i="18" a="1"/>
  <c r="AF240" i="18" s="1"/>
  <c r="AN240" i="18" a="1"/>
  <c r="AN240" i="18" s="1"/>
  <c r="X241" i="18" a="1"/>
  <c r="X241" i="18" s="1"/>
  <c r="AF241" i="18" a="1"/>
  <c r="AF241" i="18" s="1"/>
  <c r="AN241" i="18" a="1"/>
  <c r="AN241" i="18" s="1"/>
  <c r="X242" i="18" a="1"/>
  <c r="X242" i="18" s="1"/>
  <c r="AF242" i="18" a="1"/>
  <c r="AF242" i="18" s="1"/>
  <c r="AN242" i="18" a="1"/>
  <c r="AN242" i="18" s="1"/>
  <c r="X243" i="18" a="1"/>
  <c r="X243" i="18" s="1"/>
  <c r="AF243" i="18" a="1"/>
  <c r="AF243" i="18" s="1"/>
  <c r="AN243" i="18" a="1"/>
  <c r="AN243" i="18" s="1"/>
  <c r="X244" i="18" a="1"/>
  <c r="X244" i="18" s="1"/>
  <c r="AF244" i="18" a="1"/>
  <c r="AF244" i="18" s="1"/>
  <c r="AN244" i="18" a="1"/>
  <c r="AN244" i="18" s="1"/>
  <c r="X245" i="18" a="1"/>
  <c r="X245" i="18" s="1"/>
  <c r="AF245" i="18" a="1"/>
  <c r="AF245" i="18" s="1"/>
  <c r="AN245" i="18" a="1"/>
  <c r="AN245" i="18" s="1"/>
  <c r="X246" i="18" a="1"/>
  <c r="X246" i="18" s="1"/>
  <c r="AF246" i="18" a="1"/>
  <c r="AF246" i="18" s="1"/>
  <c r="AN246" i="18" a="1"/>
  <c r="AN246" i="18" s="1"/>
  <c r="X247" i="18" a="1"/>
  <c r="X247" i="18" s="1"/>
  <c r="AF247" i="18" a="1"/>
  <c r="AF247" i="18" s="1"/>
  <c r="AN247" i="18" a="1"/>
  <c r="AN247" i="18" s="1"/>
  <c r="X248" i="18" a="1"/>
  <c r="X248" i="18" s="1"/>
  <c r="AF248" i="18" a="1"/>
  <c r="AF248" i="18" s="1"/>
  <c r="AN248" i="18" a="1"/>
  <c r="AN248" i="18" s="1"/>
  <c r="X249" i="18" a="1"/>
  <c r="X249" i="18" s="1"/>
  <c r="AF249" i="18" a="1"/>
  <c r="AF249" i="18" s="1"/>
  <c r="AN249" i="18" a="1"/>
  <c r="AN249" i="18" s="1"/>
  <c r="X250" i="18" a="1"/>
  <c r="X250" i="18" s="1"/>
  <c r="AF250" i="18" a="1"/>
  <c r="AF250" i="18" s="1"/>
  <c r="AN250" i="18" a="1"/>
  <c r="AN250" i="18" s="1"/>
  <c r="X251" i="18" a="1"/>
  <c r="X251" i="18" s="1"/>
  <c r="AF251" i="18" a="1"/>
  <c r="AF251" i="18" s="1"/>
  <c r="AN251" i="18" a="1"/>
  <c r="AN251" i="18" s="1"/>
  <c r="BQ251" i="18" a="1"/>
  <c r="BQ251" i="18" s="1"/>
  <c r="CG251" i="18" a="1"/>
  <c r="CG251" i="18" s="1"/>
  <c r="BQ252" i="18" a="1"/>
  <c r="BQ252" i="18" s="1"/>
  <c r="CG252" i="18" a="1"/>
  <c r="CG252" i="18" s="1"/>
  <c r="BQ253" i="18" a="1"/>
  <c r="BQ253" i="18" s="1"/>
  <c r="CG253" i="18" a="1"/>
  <c r="CG253" i="18" s="1"/>
  <c r="BQ254" i="18" a="1"/>
  <c r="BQ254" i="18" s="1"/>
  <c r="CG254" i="18" a="1"/>
  <c r="CG254" i="18" s="1"/>
  <c r="BQ255" i="18" a="1"/>
  <c r="BQ255" i="18" s="1"/>
  <c r="CG255" i="18" a="1"/>
  <c r="CG255" i="18" s="1"/>
  <c r="BQ256" i="18" a="1"/>
  <c r="BQ256" i="18" s="1"/>
  <c r="CG256" i="18" a="1"/>
  <c r="CG256" i="18" s="1"/>
  <c r="BQ257" i="18" a="1"/>
  <c r="BQ257" i="18" s="1"/>
  <c r="CG257" i="18" a="1"/>
  <c r="CG257" i="18" s="1"/>
  <c r="BQ258" i="18" a="1"/>
  <c r="BQ258" i="18" s="1"/>
  <c r="CG258" i="18" a="1"/>
  <c r="CG258" i="18" s="1"/>
  <c r="BQ259" i="18" a="1"/>
  <c r="BQ259" i="18" s="1"/>
  <c r="CG259" i="18" a="1"/>
  <c r="CG259" i="18" s="1"/>
  <c r="BQ260" i="18" a="1"/>
  <c r="BQ260" i="18" s="1"/>
  <c r="CG260" i="18" a="1"/>
  <c r="CG260" i="18" s="1"/>
  <c r="BQ261" i="18" a="1"/>
  <c r="BQ261" i="18" s="1"/>
  <c r="CG261" i="18" a="1"/>
  <c r="CG261" i="18" s="1"/>
  <c r="BQ262" i="18" a="1"/>
  <c r="BQ262" i="18" s="1"/>
  <c r="CG262" i="18" a="1"/>
  <c r="CG262" i="18" s="1"/>
  <c r="BQ263" i="18" a="1"/>
  <c r="BQ263" i="18" s="1"/>
  <c r="CG263" i="18" a="1"/>
  <c r="CG263" i="18" s="1"/>
  <c r="BQ264" i="18" a="1"/>
  <c r="BQ264" i="18" s="1"/>
  <c r="CG264" i="18" a="1"/>
  <c r="CG264" i="18" s="1"/>
  <c r="BQ265" i="18" a="1"/>
  <c r="BQ265" i="18" s="1"/>
  <c r="CG265" i="18" a="1"/>
  <c r="CG265" i="18" s="1"/>
  <c r="BQ266" i="18" a="1"/>
  <c r="BQ266" i="18" s="1"/>
  <c r="CG266" i="18" a="1"/>
  <c r="CG266" i="18" s="1"/>
  <c r="BQ267" i="18" a="1"/>
  <c r="BQ267" i="18" s="1"/>
  <c r="CG267" i="18" a="1"/>
  <c r="CG267" i="18" s="1"/>
  <c r="BQ268" i="18" a="1"/>
  <c r="BQ268" i="18" s="1"/>
  <c r="CG268" i="18" a="1"/>
  <c r="CG268" i="18" s="1"/>
  <c r="BQ269" i="18" a="1"/>
  <c r="BQ269" i="18" s="1"/>
  <c r="CG269" i="18" a="1"/>
  <c r="CG269" i="18" s="1"/>
  <c r="BQ270" i="18" a="1"/>
  <c r="BQ270" i="18" s="1"/>
  <c r="CG270" i="18" a="1"/>
  <c r="CG270" i="18" s="1"/>
  <c r="BQ271" i="18" a="1"/>
  <c r="BQ271" i="18" s="1"/>
  <c r="CG271" i="18" a="1"/>
  <c r="CG271" i="18" s="1"/>
  <c r="BQ272" i="18" a="1"/>
  <c r="BQ272" i="18" s="1"/>
  <c r="CG272" i="18" a="1"/>
  <c r="CG272" i="18" s="1"/>
  <c r="BQ273" i="18" a="1"/>
  <c r="BQ273" i="18" s="1"/>
  <c r="CG273" i="18" a="1"/>
  <c r="CG273" i="18" s="1"/>
  <c r="BQ274" i="18" a="1"/>
  <c r="BQ274" i="18" s="1"/>
  <c r="CG274" i="18" a="1"/>
  <c r="CG274" i="18" s="1"/>
  <c r="BQ275" i="18" a="1"/>
  <c r="BQ275" i="18" s="1"/>
  <c r="CG275" i="18" a="1"/>
  <c r="CG275" i="18" s="1"/>
  <c r="BQ276" i="18" a="1"/>
  <c r="BQ276" i="18" s="1"/>
  <c r="CG276" i="18" a="1"/>
  <c r="CG276" i="18" s="1"/>
  <c r="BQ277" i="18" a="1"/>
  <c r="BQ277" i="18" s="1"/>
  <c r="CG277" i="18" a="1"/>
  <c r="CG277" i="18" s="1"/>
  <c r="BQ278" i="18" a="1"/>
  <c r="BQ278" i="18" s="1"/>
  <c r="CG278" i="18" a="1"/>
  <c r="CG278" i="18" s="1"/>
  <c r="BQ279" i="18" a="1"/>
  <c r="BQ279" i="18" s="1"/>
  <c r="CG279" i="18" a="1"/>
  <c r="CG279" i="18" s="1"/>
  <c r="BQ280" i="18" a="1"/>
  <c r="BQ280" i="18" s="1"/>
  <c r="CG280" i="18" a="1"/>
  <c r="CG280" i="18" s="1"/>
  <c r="BQ281" i="18" a="1"/>
  <c r="BQ281" i="18" s="1"/>
  <c r="CG281" i="18" a="1"/>
  <c r="CG281" i="18" s="1"/>
  <c r="BO289" i="18" a="1"/>
  <c r="BO289" i="18" s="1"/>
  <c r="CE289" i="18" a="1"/>
  <c r="CE289" i="18" s="1"/>
  <c r="BW290" i="18" a="1"/>
  <c r="BW290" i="18" s="1"/>
  <c r="BW291" i="18" a="1"/>
  <c r="BW291" i="18" s="1"/>
  <c r="BW292" i="18" a="1"/>
  <c r="BW292" i="18" s="1"/>
  <c r="BW293" i="18" a="1"/>
  <c r="BW293" i="18" s="1"/>
  <c r="BW294" i="18" a="1"/>
  <c r="BW294" i="18" s="1"/>
  <c r="BW295" i="18" a="1"/>
  <c r="BW295" i="18" s="1"/>
  <c r="BW296" i="18" a="1"/>
  <c r="BW296" i="18" s="1"/>
  <c r="BW297" i="18" a="1"/>
  <c r="BW297" i="18" s="1"/>
  <c r="BW298" i="18" a="1"/>
  <c r="BW298" i="18" s="1"/>
  <c r="BW299" i="18" a="1"/>
  <c r="BW299" i="18" s="1"/>
  <c r="BW300" i="18" a="1"/>
  <c r="BW300" i="18" s="1"/>
  <c r="BW301" i="18" a="1"/>
  <c r="BW301" i="18" s="1"/>
  <c r="BW302" i="18" a="1"/>
  <c r="BW302" i="18" s="1"/>
  <c r="BW303" i="18" a="1"/>
  <c r="BW303" i="18" s="1"/>
  <c r="BW304" i="18" a="1"/>
  <c r="BW304" i="18" s="1"/>
  <c r="BW305" i="18" a="1"/>
  <c r="BW305" i="18" s="1"/>
  <c r="BW306" i="18" a="1"/>
  <c r="BW306" i="18" s="1"/>
  <c r="BW307" i="18" a="1"/>
  <c r="BW307" i="18" s="1"/>
  <c r="BW308" i="18" a="1"/>
  <c r="BW308" i="18" s="1"/>
  <c r="BW309" i="18" a="1"/>
  <c r="BW309" i="18" s="1"/>
  <c r="BW310" i="18" a="1"/>
  <c r="BW310" i="18" s="1"/>
  <c r="BW311" i="18" a="1"/>
  <c r="BW311" i="18" s="1"/>
  <c r="BW312" i="18" a="1"/>
  <c r="BW312" i="18" s="1"/>
  <c r="BW313" i="18" a="1"/>
  <c r="BW313" i="18" s="1"/>
  <c r="BW314" i="18" a="1"/>
  <c r="BW314" i="18" s="1"/>
  <c r="BW315" i="18" a="1"/>
  <c r="BW315" i="18" s="1"/>
  <c r="BW316" i="18" a="1"/>
  <c r="BW316" i="18" s="1"/>
  <c r="BW317" i="18" a="1"/>
  <c r="BW317" i="18" s="1"/>
  <c r="BW318" i="18" a="1"/>
  <c r="BW318" i="18" s="1"/>
  <c r="BW319" i="18" a="1"/>
  <c r="BW319" i="18" s="1"/>
  <c r="BW320" i="18" a="1"/>
  <c r="BW320" i="18" s="1"/>
  <c r="BW321" i="18" a="1"/>
  <c r="BW321" i="18" s="1"/>
  <c r="BW322" i="18" a="1"/>
  <c r="BW322" i="18" s="1"/>
  <c r="BW323" i="18" a="1"/>
  <c r="BW323" i="18" s="1"/>
  <c r="BW324" i="18" a="1"/>
  <c r="BW324" i="18" s="1"/>
  <c r="BW325" i="18" a="1"/>
  <c r="BW325" i="18" s="1"/>
  <c r="BW326" i="18" a="1"/>
  <c r="BW326" i="18" s="1"/>
  <c r="BW327" i="18" a="1"/>
  <c r="BW327" i="18" s="1"/>
  <c r="BW328" i="18" a="1"/>
  <c r="BW328" i="18" s="1"/>
  <c r="BW329" i="18" a="1"/>
  <c r="BW329" i="18" s="1"/>
  <c r="BW330" i="18" a="1"/>
  <c r="BW330" i="18" s="1"/>
  <c r="BW331" i="18" a="1"/>
  <c r="BW331" i="18" s="1"/>
  <c r="BW332" i="18" a="1"/>
  <c r="BW332" i="18" s="1"/>
  <c r="BW333" i="18" a="1"/>
  <c r="BW333" i="18" s="1"/>
  <c r="BW334" i="18" a="1"/>
  <c r="BW334" i="18" s="1"/>
  <c r="BW335" i="18" a="1"/>
  <c r="BW335" i="18" s="1"/>
  <c r="BW336" i="18" a="1"/>
  <c r="BW336" i="18" s="1"/>
  <c r="BW337" i="18" a="1"/>
  <c r="BW337" i="18" s="1"/>
  <c r="BW338" i="18" a="1"/>
  <c r="BW338" i="18" s="1"/>
  <c r="BQ347" i="18" a="1"/>
  <c r="BQ347" i="18" s="1"/>
  <c r="CG347" i="18" a="1"/>
  <c r="CG347" i="18" s="1"/>
  <c r="AJ368" i="18" a="1"/>
  <c r="AJ368" i="18" s="1"/>
  <c r="AJ372" i="18" a="1"/>
  <c r="AJ372" i="18" s="1"/>
  <c r="AJ376" i="18" a="1"/>
  <c r="AJ376" i="18" s="1"/>
  <c r="X382" i="18" a="1"/>
  <c r="X382" i="18" s="1"/>
  <c r="X386" i="18" a="1"/>
  <c r="X386" i="18" s="1"/>
  <c r="X390" i="18" a="1"/>
  <c r="X390" i="18" s="1"/>
  <c r="X394" i="18" a="1"/>
  <c r="X394" i="18" s="1"/>
  <c r="AN406" i="18" a="1"/>
  <c r="AN406" i="18" s="1"/>
  <c r="AN410" i="18" a="1"/>
  <c r="AN410" i="18" s="1"/>
  <c r="AN414" i="18" a="1"/>
  <c r="AN414" i="18" s="1"/>
  <c r="AN418" i="18" a="1"/>
  <c r="AN418" i="18" s="1"/>
  <c r="AN422" i="18" a="1"/>
  <c r="AN422" i="18" s="1"/>
  <c r="AN426" i="18" a="1"/>
  <c r="AN426" i="18" s="1"/>
  <c r="AN430" i="18" a="1"/>
  <c r="AN430" i="18" s="1"/>
  <c r="AN434" i="18" a="1"/>
  <c r="AN434" i="18" s="1"/>
  <c r="AN438" i="18" a="1"/>
  <c r="AN438" i="18" s="1"/>
  <c r="AN442" i="18" a="1"/>
  <c r="AN442" i="18" s="1"/>
  <c r="AN446" i="18" a="1"/>
  <c r="AN446" i="18" s="1"/>
  <c r="AN450" i="18" a="1"/>
  <c r="AN450" i="18" s="1"/>
  <c r="X464" i="18" a="1"/>
  <c r="X464" i="18" s="1"/>
  <c r="X468" i="18" a="1"/>
  <c r="X468" i="18" s="1"/>
  <c r="X472" i="18" a="1"/>
  <c r="X472" i="18" s="1"/>
  <c r="F629" i="18"/>
  <c r="F572" i="18"/>
  <c r="F515" i="18"/>
  <c r="F344" i="18"/>
  <c r="F401" i="18"/>
  <c r="F287" i="18"/>
  <c r="J629" i="18"/>
  <c r="J572" i="18"/>
  <c r="J515" i="18"/>
  <c r="J458" i="18"/>
  <c r="J401" i="18"/>
  <c r="J287" i="18"/>
  <c r="J344" i="18"/>
  <c r="N629" i="18"/>
  <c r="N572" i="18"/>
  <c r="N515" i="18"/>
  <c r="N401" i="18"/>
  <c r="N344" i="18"/>
  <c r="N458" i="18"/>
  <c r="N287" i="18"/>
  <c r="R676" i="18" a="1"/>
  <c r="R676" i="18" s="1"/>
  <c r="R675" i="18" a="1"/>
  <c r="R675" i="18" s="1"/>
  <c r="R674" i="18" a="1"/>
  <c r="R674" i="18" s="1"/>
  <c r="R673" i="18" a="1"/>
  <c r="R673" i="18" s="1"/>
  <c r="R678" i="18" a="1"/>
  <c r="R678" i="18" s="1"/>
  <c r="R672" i="18" a="1"/>
  <c r="R672" i="18" s="1"/>
  <c r="R671" i="18" a="1"/>
  <c r="R671" i="18" s="1"/>
  <c r="R670" i="18" a="1"/>
  <c r="R670" i="18" s="1"/>
  <c r="R669" i="18" a="1"/>
  <c r="R669" i="18" s="1"/>
  <c r="R668" i="18" a="1"/>
  <c r="R668" i="18" s="1"/>
  <c r="R667" i="18" a="1"/>
  <c r="R667" i="18" s="1"/>
  <c r="R666" i="18" a="1"/>
  <c r="R666" i="18" s="1"/>
  <c r="R665" i="18" a="1"/>
  <c r="R665" i="18" s="1"/>
  <c r="R664" i="18" a="1"/>
  <c r="R664" i="18" s="1"/>
  <c r="R680" i="18" a="1"/>
  <c r="R680" i="18" s="1"/>
  <c r="R677" i="18" a="1"/>
  <c r="R677" i="18" s="1"/>
  <c r="R663" i="18" a="1"/>
  <c r="R663" i="18" s="1"/>
  <c r="R662" i="18" a="1"/>
  <c r="R662" i="18" s="1"/>
  <c r="R661" i="18" a="1"/>
  <c r="R661" i="18" s="1"/>
  <c r="R660" i="18" a="1"/>
  <c r="R660" i="18" s="1"/>
  <c r="R659" i="18" a="1"/>
  <c r="R659" i="18" s="1"/>
  <c r="R658" i="18" a="1"/>
  <c r="R658" i="18" s="1"/>
  <c r="R657" i="18" a="1"/>
  <c r="R657" i="18" s="1"/>
  <c r="R656" i="18" a="1"/>
  <c r="R656" i="18" s="1"/>
  <c r="R655" i="18" a="1"/>
  <c r="R655" i="18" s="1"/>
  <c r="R654" i="18" a="1"/>
  <c r="R654" i="18" s="1"/>
  <c r="R653" i="18" a="1"/>
  <c r="R653" i="18" s="1"/>
  <c r="R652" i="18" a="1"/>
  <c r="R652" i="18" s="1"/>
  <c r="R651" i="18" a="1"/>
  <c r="R651" i="18" s="1"/>
  <c r="R650" i="18" a="1"/>
  <c r="R650" i="18" s="1"/>
  <c r="R649" i="18" a="1"/>
  <c r="R649" i="18" s="1"/>
  <c r="R648" i="18" a="1"/>
  <c r="R648" i="18" s="1"/>
  <c r="R647" i="18" a="1"/>
  <c r="R647" i="18" s="1"/>
  <c r="R646" i="18" a="1"/>
  <c r="R646" i="18" s="1"/>
  <c r="R645" i="18" a="1"/>
  <c r="R645" i="18" s="1"/>
  <c r="R644" i="18" a="1"/>
  <c r="R644" i="18" s="1"/>
  <c r="R643" i="18" a="1"/>
  <c r="R643" i="18" s="1"/>
  <c r="R642" i="18" a="1"/>
  <c r="R642" i="18" s="1"/>
  <c r="R641" i="18" a="1"/>
  <c r="R641" i="18" s="1"/>
  <c r="R640" i="18" a="1"/>
  <c r="R640" i="18" s="1"/>
  <c r="R639" i="18" a="1"/>
  <c r="R639" i="18" s="1"/>
  <c r="R638" i="18" a="1"/>
  <c r="R638" i="18" s="1"/>
  <c r="R637" i="18" a="1"/>
  <c r="R637" i="18" s="1"/>
  <c r="R636" i="18" a="1"/>
  <c r="R636" i="18" s="1"/>
  <c r="R635" i="18" a="1"/>
  <c r="R635" i="18" s="1"/>
  <c r="R634" i="18" a="1"/>
  <c r="R634" i="18" s="1"/>
  <c r="R633" i="18" a="1"/>
  <c r="R633" i="18" s="1"/>
  <c r="R632" i="18" a="1"/>
  <c r="R632" i="18" s="1"/>
  <c r="R631" i="18" a="1"/>
  <c r="R631" i="18" s="1"/>
  <c r="R630" i="18"/>
  <c r="R629" i="18"/>
  <c r="R623" i="18" a="1"/>
  <c r="R623" i="18" s="1"/>
  <c r="R622" i="18" a="1"/>
  <c r="R622" i="18" s="1"/>
  <c r="R621" i="18" a="1"/>
  <c r="R621" i="18" s="1"/>
  <c r="R620" i="18" a="1"/>
  <c r="R620" i="18" s="1"/>
  <c r="R619" i="18" a="1"/>
  <c r="R619" i="18" s="1"/>
  <c r="R618" i="18" a="1"/>
  <c r="R618" i="18" s="1"/>
  <c r="R617" i="18" a="1"/>
  <c r="R617" i="18" s="1"/>
  <c r="R616" i="18" a="1"/>
  <c r="R616" i="18" s="1"/>
  <c r="R615" i="18" a="1"/>
  <c r="R615" i="18" s="1"/>
  <c r="R614" i="18" a="1"/>
  <c r="R614" i="18" s="1"/>
  <c r="R613" i="18" a="1"/>
  <c r="R613" i="18" s="1"/>
  <c r="R612" i="18" a="1"/>
  <c r="R612" i="18" s="1"/>
  <c r="R611" i="18" a="1"/>
  <c r="R611" i="18" s="1"/>
  <c r="R610" i="18" a="1"/>
  <c r="R610" i="18" s="1"/>
  <c r="R609" i="18" a="1"/>
  <c r="R609" i="18" s="1"/>
  <c r="R608" i="18" a="1"/>
  <c r="R608" i="18" s="1"/>
  <c r="R607" i="18" a="1"/>
  <c r="R607" i="18" s="1"/>
  <c r="R606" i="18" a="1"/>
  <c r="R606" i="18" s="1"/>
  <c r="R605" i="18" a="1"/>
  <c r="R605" i="18" s="1"/>
  <c r="R604" i="18" a="1"/>
  <c r="R604" i="18" s="1"/>
  <c r="R679" i="18" a="1"/>
  <c r="R679" i="18" s="1"/>
  <c r="R603" i="18" a="1"/>
  <c r="R603" i="18" s="1"/>
  <c r="R602" i="18" a="1"/>
  <c r="R602" i="18" s="1"/>
  <c r="R601" i="18" a="1"/>
  <c r="R601" i="18" s="1"/>
  <c r="R600" i="18" a="1"/>
  <c r="R600" i="18" s="1"/>
  <c r="R599" i="18" a="1"/>
  <c r="R599" i="18" s="1"/>
  <c r="R598" i="18" a="1"/>
  <c r="R598" i="18" s="1"/>
  <c r="R597" i="18" a="1"/>
  <c r="R597" i="18" s="1"/>
  <c r="R596" i="18" a="1"/>
  <c r="R596" i="18" s="1"/>
  <c r="R595" i="18" a="1"/>
  <c r="R595" i="18" s="1"/>
  <c r="R594" i="18" a="1"/>
  <c r="R594" i="18" s="1"/>
  <c r="R593" i="18" a="1"/>
  <c r="R593" i="18" s="1"/>
  <c r="R592" i="18" a="1"/>
  <c r="R592" i="18" s="1"/>
  <c r="R591" i="18" a="1"/>
  <c r="R591" i="18" s="1"/>
  <c r="R590" i="18" a="1"/>
  <c r="R590" i="18" s="1"/>
  <c r="R589" i="18" a="1"/>
  <c r="R589" i="18" s="1"/>
  <c r="R588" i="18" a="1"/>
  <c r="R588" i="18" s="1"/>
  <c r="R587" i="18" a="1"/>
  <c r="R587" i="18" s="1"/>
  <c r="R586" i="18" a="1"/>
  <c r="R586" i="18" s="1"/>
  <c r="R585" i="18" a="1"/>
  <c r="R585" i="18" s="1"/>
  <c r="R584" i="18" a="1"/>
  <c r="R584" i="18" s="1"/>
  <c r="R583" i="18" a="1"/>
  <c r="R583" i="18" s="1"/>
  <c r="R582" i="18" a="1"/>
  <c r="R582" i="18" s="1"/>
  <c r="R581" i="18" a="1"/>
  <c r="R581" i="18" s="1"/>
  <c r="R580" i="18" a="1"/>
  <c r="R580" i="18" s="1"/>
  <c r="R579" i="18" a="1"/>
  <c r="R579" i="18" s="1"/>
  <c r="R578" i="18" a="1"/>
  <c r="R578" i="18" s="1"/>
  <c r="R577" i="18" a="1"/>
  <c r="R577" i="18" s="1"/>
  <c r="R576" i="18" a="1"/>
  <c r="R576" i="18" s="1"/>
  <c r="R575" i="18" a="1"/>
  <c r="R575" i="18" s="1"/>
  <c r="R574" i="18" a="1"/>
  <c r="R574" i="18" s="1"/>
  <c r="R573" i="18"/>
  <c r="R572" i="18"/>
  <c r="R566" i="18" a="1"/>
  <c r="R566" i="18" s="1"/>
  <c r="R565" i="18" a="1"/>
  <c r="R565" i="18" s="1"/>
  <c r="R564" i="18" a="1"/>
  <c r="R564" i="18" s="1"/>
  <c r="R563" i="18" a="1"/>
  <c r="R563" i="18" s="1"/>
  <c r="R562" i="18" a="1"/>
  <c r="R562" i="18" s="1"/>
  <c r="R561" i="18" a="1"/>
  <c r="R561" i="18" s="1"/>
  <c r="R560" i="18" a="1"/>
  <c r="R560" i="18" s="1"/>
  <c r="R559" i="18" a="1"/>
  <c r="R559" i="18" s="1"/>
  <c r="R558" i="18" a="1"/>
  <c r="R558" i="18" s="1"/>
  <c r="R557" i="18" a="1"/>
  <c r="R557" i="18" s="1"/>
  <c r="R556" i="18" a="1"/>
  <c r="R556" i="18" s="1"/>
  <c r="R555" i="18" a="1"/>
  <c r="R555" i="18" s="1"/>
  <c r="R554" i="18" a="1"/>
  <c r="R554" i="18" s="1"/>
  <c r="R553" i="18" a="1"/>
  <c r="R553" i="18" s="1"/>
  <c r="R552" i="18" a="1"/>
  <c r="R552" i="18" s="1"/>
  <c r="R551" i="18" a="1"/>
  <c r="R551" i="18" s="1"/>
  <c r="R550" i="18" a="1"/>
  <c r="R550" i="18" s="1"/>
  <c r="R549" i="18" a="1"/>
  <c r="R549" i="18" s="1"/>
  <c r="R548" i="18" a="1"/>
  <c r="R548" i="18" s="1"/>
  <c r="R547" i="18" a="1"/>
  <c r="R547" i="18" s="1"/>
  <c r="R546" i="18" a="1"/>
  <c r="R546" i="18" s="1"/>
  <c r="R545" i="18" a="1"/>
  <c r="R545" i="18" s="1"/>
  <c r="R544" i="18" a="1"/>
  <c r="R544" i="18" s="1"/>
  <c r="R543" i="18" a="1"/>
  <c r="R543" i="18" s="1"/>
  <c r="R542" i="18" a="1"/>
  <c r="R542" i="18" s="1"/>
  <c r="R541" i="18" a="1"/>
  <c r="R541" i="18" s="1"/>
  <c r="R540" i="18" a="1"/>
  <c r="R540" i="18" s="1"/>
  <c r="R539" i="18" a="1"/>
  <c r="R539" i="18" s="1"/>
  <c r="R538" i="18" a="1"/>
  <c r="R538" i="18" s="1"/>
  <c r="R537" i="18" a="1"/>
  <c r="R537" i="18" s="1"/>
  <c r="R536" i="18" a="1"/>
  <c r="R536" i="18" s="1"/>
  <c r="R535" i="18" a="1"/>
  <c r="R535" i="18" s="1"/>
  <c r="R534" i="18" a="1"/>
  <c r="R534" i="18" s="1"/>
  <c r="R533" i="18" a="1"/>
  <c r="R533" i="18" s="1"/>
  <c r="R532" i="18" a="1"/>
  <c r="R532" i="18" s="1"/>
  <c r="R531" i="18" a="1"/>
  <c r="R531" i="18" s="1"/>
  <c r="R530" i="18" a="1"/>
  <c r="R530" i="18" s="1"/>
  <c r="R528" i="18" a="1"/>
  <c r="R528" i="18" s="1"/>
  <c r="R527" i="18" a="1"/>
  <c r="R527" i="18" s="1"/>
  <c r="R526" i="18" a="1"/>
  <c r="R526" i="18" s="1"/>
  <c r="R525" i="18" a="1"/>
  <c r="R525" i="18" s="1"/>
  <c r="R524" i="18" a="1"/>
  <c r="R524" i="18" s="1"/>
  <c r="R523" i="18" a="1"/>
  <c r="R523" i="18" s="1"/>
  <c r="R522" i="18" a="1"/>
  <c r="R522" i="18" s="1"/>
  <c r="R521" i="18" a="1"/>
  <c r="R521" i="18" s="1"/>
  <c r="R520" i="18" a="1"/>
  <c r="R520" i="18" s="1"/>
  <c r="R519" i="18" a="1"/>
  <c r="R519" i="18" s="1"/>
  <c r="R518" i="18" a="1"/>
  <c r="R518" i="18" s="1"/>
  <c r="R517" i="18" a="1"/>
  <c r="R517" i="18" s="1"/>
  <c r="R516" i="18"/>
  <c r="R515" i="18"/>
  <c r="R509" i="18" a="1"/>
  <c r="R509" i="18" s="1"/>
  <c r="R508" i="18" a="1"/>
  <c r="R508" i="18" s="1"/>
  <c r="R507" i="18" a="1"/>
  <c r="R507" i="18" s="1"/>
  <c r="R506" i="18" a="1"/>
  <c r="R506" i="18" s="1"/>
  <c r="R505" i="18" a="1"/>
  <c r="R505" i="18" s="1"/>
  <c r="R504" i="18" a="1"/>
  <c r="R504" i="18" s="1"/>
  <c r="R503" i="18" a="1"/>
  <c r="R503" i="18" s="1"/>
  <c r="R502" i="18" a="1"/>
  <c r="R502" i="18" s="1"/>
  <c r="R501" i="18" a="1"/>
  <c r="R501" i="18" s="1"/>
  <c r="R500" i="18" a="1"/>
  <c r="R500" i="18" s="1"/>
  <c r="R499" i="18" a="1"/>
  <c r="R499" i="18" s="1"/>
  <c r="R498" i="18" a="1"/>
  <c r="R498" i="18" s="1"/>
  <c r="R497" i="18" a="1"/>
  <c r="R497" i="18" s="1"/>
  <c r="R496" i="18" a="1"/>
  <c r="R496" i="18" s="1"/>
  <c r="R495" i="18" a="1"/>
  <c r="R495" i="18" s="1"/>
  <c r="R494" i="18" a="1"/>
  <c r="R494" i="18" s="1"/>
  <c r="R493" i="18" a="1"/>
  <c r="R493" i="18" s="1"/>
  <c r="R492" i="18" a="1"/>
  <c r="R492" i="18" s="1"/>
  <c r="R491" i="18" a="1"/>
  <c r="R491" i="18" s="1"/>
  <c r="R490" i="18" a="1"/>
  <c r="R490" i="18" s="1"/>
  <c r="R489" i="18" a="1"/>
  <c r="R489" i="18" s="1"/>
  <c r="R488" i="18" a="1"/>
  <c r="R488" i="18" s="1"/>
  <c r="R487" i="18" a="1"/>
  <c r="R487" i="18" s="1"/>
  <c r="R486" i="18" a="1"/>
  <c r="R486" i="18" s="1"/>
  <c r="R485" i="18" a="1"/>
  <c r="R485" i="18" s="1"/>
  <c r="R484" i="18" a="1"/>
  <c r="R484" i="18" s="1"/>
  <c r="R483" i="18" a="1"/>
  <c r="R483" i="18" s="1"/>
  <c r="R482" i="18" a="1"/>
  <c r="R482" i="18" s="1"/>
  <c r="R481" i="18" a="1"/>
  <c r="R481" i="18" s="1"/>
  <c r="R480" i="18" a="1"/>
  <c r="R480" i="18" s="1"/>
  <c r="R479" i="18" a="1"/>
  <c r="R479" i="18" s="1"/>
  <c r="R478" i="18" a="1"/>
  <c r="R478" i="18" s="1"/>
  <c r="R477" i="18" a="1"/>
  <c r="R477" i="18" s="1"/>
  <c r="R476" i="18" a="1"/>
  <c r="R476" i="18" s="1"/>
  <c r="R475" i="18" a="1"/>
  <c r="R475" i="18" s="1"/>
  <c r="R474" i="18" a="1"/>
  <c r="R474" i="18" s="1"/>
  <c r="R473" i="18" a="1"/>
  <c r="R473" i="18" s="1"/>
  <c r="R529" i="18" a="1"/>
  <c r="R529" i="18" s="1"/>
  <c r="R472" i="18" a="1"/>
  <c r="R472" i="18" s="1"/>
  <c r="R471" i="18" a="1"/>
  <c r="R471" i="18" s="1"/>
  <c r="R470" i="18" a="1"/>
  <c r="R470" i="18" s="1"/>
  <c r="R469" i="18" a="1"/>
  <c r="R469" i="18" s="1"/>
  <c r="R468" i="18" a="1"/>
  <c r="R468" i="18" s="1"/>
  <c r="R467" i="18" a="1"/>
  <c r="R467" i="18" s="1"/>
  <c r="R466" i="18" a="1"/>
  <c r="R466" i="18" s="1"/>
  <c r="R465" i="18" a="1"/>
  <c r="R465" i="18" s="1"/>
  <c r="R464" i="18" a="1"/>
  <c r="R464" i="18" s="1"/>
  <c r="R463" i="18" a="1"/>
  <c r="R463" i="18" s="1"/>
  <c r="R462" i="18" a="1"/>
  <c r="R462" i="18" s="1"/>
  <c r="R461" i="18" a="1"/>
  <c r="R461" i="18" s="1"/>
  <c r="R460" i="18" a="1"/>
  <c r="R460" i="18" s="1"/>
  <c r="R459" i="18"/>
  <c r="R458" i="18"/>
  <c r="R452" i="18" a="1"/>
  <c r="R452" i="18" s="1"/>
  <c r="R451" i="18" a="1"/>
  <c r="R451" i="18" s="1"/>
  <c r="R450" i="18" a="1"/>
  <c r="R450" i="18" s="1"/>
  <c r="R449" i="18" a="1"/>
  <c r="R449" i="18" s="1"/>
  <c r="R448" i="18" a="1"/>
  <c r="R448" i="18" s="1"/>
  <c r="R447" i="18" a="1"/>
  <c r="R447" i="18" s="1"/>
  <c r="R446" i="18" a="1"/>
  <c r="R446" i="18" s="1"/>
  <c r="R445" i="18" a="1"/>
  <c r="R445" i="18" s="1"/>
  <c r="R444" i="18" a="1"/>
  <c r="R444" i="18" s="1"/>
  <c r="R443" i="18" a="1"/>
  <c r="R443" i="18" s="1"/>
  <c r="R442" i="18" a="1"/>
  <c r="R442" i="18" s="1"/>
  <c r="R441" i="18" a="1"/>
  <c r="R441" i="18" s="1"/>
  <c r="R440" i="18" a="1"/>
  <c r="R440" i="18" s="1"/>
  <c r="R439" i="18" a="1"/>
  <c r="R439" i="18" s="1"/>
  <c r="R438" i="18" a="1"/>
  <c r="R438" i="18" s="1"/>
  <c r="R437" i="18" a="1"/>
  <c r="R437" i="18" s="1"/>
  <c r="R436" i="18" a="1"/>
  <c r="R436" i="18" s="1"/>
  <c r="R435" i="18" a="1"/>
  <c r="R435" i="18" s="1"/>
  <c r="R434" i="18" a="1"/>
  <c r="R434" i="18" s="1"/>
  <c r="R433" i="18" a="1"/>
  <c r="R433" i="18" s="1"/>
  <c r="R432" i="18" a="1"/>
  <c r="R432" i="18" s="1"/>
  <c r="R431" i="18" a="1"/>
  <c r="R431" i="18" s="1"/>
  <c r="R430" i="18" a="1"/>
  <c r="R430" i="18" s="1"/>
  <c r="R429" i="18" a="1"/>
  <c r="R429" i="18" s="1"/>
  <c r="R428" i="18" a="1"/>
  <c r="R428" i="18" s="1"/>
  <c r="R427" i="18" a="1"/>
  <c r="R427" i="18" s="1"/>
  <c r="R426" i="18" a="1"/>
  <c r="R426" i="18" s="1"/>
  <c r="R425" i="18" a="1"/>
  <c r="R425" i="18" s="1"/>
  <c r="R424" i="18" a="1"/>
  <c r="R424" i="18" s="1"/>
  <c r="R423" i="18" a="1"/>
  <c r="R423" i="18" s="1"/>
  <c r="R422" i="18" a="1"/>
  <c r="R422" i="18" s="1"/>
  <c r="R421" i="18" a="1"/>
  <c r="R421" i="18" s="1"/>
  <c r="R420" i="18" a="1"/>
  <c r="R420" i="18" s="1"/>
  <c r="R419" i="18" a="1"/>
  <c r="R419" i="18" s="1"/>
  <c r="R418" i="18" a="1"/>
  <c r="R418" i="18" s="1"/>
  <c r="R417" i="18" a="1"/>
  <c r="R417" i="18" s="1"/>
  <c r="R416" i="18" a="1"/>
  <c r="R416" i="18" s="1"/>
  <c r="R415" i="18" a="1"/>
  <c r="R415" i="18" s="1"/>
  <c r="R414" i="18" a="1"/>
  <c r="R414" i="18" s="1"/>
  <c r="R413" i="18" a="1"/>
  <c r="R413" i="18" s="1"/>
  <c r="R412" i="18" a="1"/>
  <c r="R412" i="18" s="1"/>
  <c r="R411" i="18" a="1"/>
  <c r="R411" i="18" s="1"/>
  <c r="R410" i="18" a="1"/>
  <c r="R410" i="18" s="1"/>
  <c r="R409" i="18" a="1"/>
  <c r="R409" i="18" s="1"/>
  <c r="R408" i="18" a="1"/>
  <c r="R408" i="18" s="1"/>
  <c r="R407" i="18" a="1"/>
  <c r="R407" i="18" s="1"/>
  <c r="R406" i="18" a="1"/>
  <c r="R406" i="18" s="1"/>
  <c r="R405" i="18" a="1"/>
  <c r="R405" i="18" s="1"/>
  <c r="R404" i="18" a="1"/>
  <c r="R404" i="18" s="1"/>
  <c r="R403" i="18" a="1"/>
  <c r="R403" i="18" s="1"/>
  <c r="R402" i="18"/>
  <c r="R401" i="18"/>
  <c r="R395" i="18" a="1"/>
  <c r="R395" i="18" s="1"/>
  <c r="R394" i="18" a="1"/>
  <c r="R394" i="18" s="1"/>
  <c r="R393" i="18" a="1"/>
  <c r="R393" i="18" s="1"/>
  <c r="R392" i="18" a="1"/>
  <c r="R392" i="18" s="1"/>
  <c r="R391" i="18" a="1"/>
  <c r="R391" i="18" s="1"/>
  <c r="R390" i="18" a="1"/>
  <c r="R390" i="18" s="1"/>
  <c r="R389" i="18" a="1"/>
  <c r="R389" i="18" s="1"/>
  <c r="R388" i="18" a="1"/>
  <c r="R388" i="18" s="1"/>
  <c r="R387" i="18" a="1"/>
  <c r="R387" i="18" s="1"/>
  <c r="R386" i="18" a="1"/>
  <c r="R386" i="18" s="1"/>
  <c r="R385" i="18" a="1"/>
  <c r="R385" i="18" s="1"/>
  <c r="R384" i="18" a="1"/>
  <c r="R384" i="18" s="1"/>
  <c r="R383" i="18" a="1"/>
  <c r="R383" i="18" s="1"/>
  <c r="R382" i="18" a="1"/>
  <c r="R382" i="18" s="1"/>
  <c r="R381" i="18" a="1"/>
  <c r="R381" i="18" s="1"/>
  <c r="R380" i="18" a="1"/>
  <c r="R380" i="18" s="1"/>
  <c r="R379" i="18" a="1"/>
  <c r="R379" i="18" s="1"/>
  <c r="R378" i="18" a="1"/>
  <c r="R378" i="18" s="1"/>
  <c r="R361" i="18" a="1"/>
  <c r="R361" i="18" s="1"/>
  <c r="R360" i="18" a="1"/>
  <c r="R360" i="18" s="1"/>
  <c r="R359" i="18" a="1"/>
  <c r="R359" i="18" s="1"/>
  <c r="R358" i="18" a="1"/>
  <c r="R358" i="18" s="1"/>
  <c r="R357" i="18" a="1"/>
  <c r="R357" i="18" s="1"/>
  <c r="R356" i="18" a="1"/>
  <c r="R356" i="18" s="1"/>
  <c r="R355" i="18" a="1"/>
  <c r="R355" i="18" s="1"/>
  <c r="R354" i="18" a="1"/>
  <c r="R354" i="18" s="1"/>
  <c r="R353" i="18" a="1"/>
  <c r="R353" i="18" s="1"/>
  <c r="R352" i="18" a="1"/>
  <c r="R352" i="18" s="1"/>
  <c r="R351" i="18" a="1"/>
  <c r="R351" i="18" s="1"/>
  <c r="R350" i="18" a="1"/>
  <c r="R350" i="18" s="1"/>
  <c r="R349" i="18" a="1"/>
  <c r="R349" i="18" s="1"/>
  <c r="R377" i="18" a="1"/>
  <c r="R377" i="18" s="1"/>
  <c r="R376" i="18" a="1"/>
  <c r="R376" i="18" s="1"/>
  <c r="R375" i="18" a="1"/>
  <c r="R375" i="18" s="1"/>
  <c r="R374" i="18" a="1"/>
  <c r="R374" i="18" s="1"/>
  <c r="R373" i="18" a="1"/>
  <c r="R373" i="18" s="1"/>
  <c r="R372" i="18" a="1"/>
  <c r="R372" i="18" s="1"/>
  <c r="R371" i="18" a="1"/>
  <c r="R371" i="18" s="1"/>
  <c r="R370" i="18" a="1"/>
  <c r="R370" i="18" s="1"/>
  <c r="R369" i="18" a="1"/>
  <c r="R369" i="18" s="1"/>
  <c r="R368" i="18" a="1"/>
  <c r="R368" i="18" s="1"/>
  <c r="R367" i="18" a="1"/>
  <c r="R367" i="18" s="1"/>
  <c r="R348" i="18" a="1"/>
  <c r="R348" i="18" s="1"/>
  <c r="R347" i="18" a="1"/>
  <c r="R347" i="18" s="1"/>
  <c r="R346" i="18" a="1"/>
  <c r="R346" i="18" s="1"/>
  <c r="R287" i="18"/>
  <c r="R281" i="18" a="1"/>
  <c r="R281" i="18" s="1"/>
  <c r="R280" i="18" a="1"/>
  <c r="R280" i="18" s="1"/>
  <c r="R279" i="18" a="1"/>
  <c r="R279" i="18" s="1"/>
  <c r="R278" i="18" a="1"/>
  <c r="R278" i="18" s="1"/>
  <c r="R277" i="18" a="1"/>
  <c r="R277" i="18" s="1"/>
  <c r="R276" i="18" a="1"/>
  <c r="R276" i="18" s="1"/>
  <c r="R275" i="18" a="1"/>
  <c r="R275" i="18" s="1"/>
  <c r="R274" i="18" a="1"/>
  <c r="R274" i="18" s="1"/>
  <c r="R273" i="18" a="1"/>
  <c r="R273" i="18" s="1"/>
  <c r="R272" i="18" a="1"/>
  <c r="R272" i="18" s="1"/>
  <c r="R271" i="18" a="1"/>
  <c r="R271" i="18" s="1"/>
  <c r="R270" i="18" a="1"/>
  <c r="R270" i="18" s="1"/>
  <c r="R269" i="18" a="1"/>
  <c r="R269" i="18" s="1"/>
  <c r="R268" i="18" a="1"/>
  <c r="R268" i="18" s="1"/>
  <c r="R267" i="18" a="1"/>
  <c r="R267" i="18" s="1"/>
  <c r="R266" i="18" a="1"/>
  <c r="R266" i="18" s="1"/>
  <c r="R265" i="18" a="1"/>
  <c r="R265" i="18" s="1"/>
  <c r="R264" i="18" a="1"/>
  <c r="R264" i="18" s="1"/>
  <c r="R263" i="18" a="1"/>
  <c r="R263" i="18" s="1"/>
  <c r="R262" i="18" a="1"/>
  <c r="R262" i="18" s="1"/>
  <c r="R261" i="18" a="1"/>
  <c r="R261" i="18" s="1"/>
  <c r="R260" i="18" a="1"/>
  <c r="R260" i="18" s="1"/>
  <c r="R259" i="18" a="1"/>
  <c r="R259" i="18" s="1"/>
  <c r="R258" i="18" a="1"/>
  <c r="R258" i="18" s="1"/>
  <c r="R257" i="18" a="1"/>
  <c r="R257" i="18" s="1"/>
  <c r="R256" i="18" a="1"/>
  <c r="R256" i="18" s="1"/>
  <c r="R255" i="18" a="1"/>
  <c r="R255" i="18" s="1"/>
  <c r="R254" i="18" a="1"/>
  <c r="R254" i="18" s="1"/>
  <c r="R253" i="18" a="1"/>
  <c r="R253" i="18" s="1"/>
  <c r="R252" i="18" a="1"/>
  <c r="R252" i="18" s="1"/>
  <c r="R365" i="18" a="1"/>
  <c r="R365" i="18" s="1"/>
  <c r="R363" i="18" a="1"/>
  <c r="R363" i="18" s="1"/>
  <c r="R345" i="18"/>
  <c r="R344" i="18"/>
  <c r="R338" i="18" a="1"/>
  <c r="R338" i="18" s="1"/>
  <c r="R337" i="18" a="1"/>
  <c r="R337" i="18" s="1"/>
  <c r="R336" i="18" a="1"/>
  <c r="R336" i="18" s="1"/>
  <c r="R335" i="18" a="1"/>
  <c r="R335" i="18" s="1"/>
  <c r="R334" i="18" a="1"/>
  <c r="R334" i="18" s="1"/>
  <c r="R333" i="18" a="1"/>
  <c r="R333" i="18" s="1"/>
  <c r="R332" i="18" a="1"/>
  <c r="R332" i="18" s="1"/>
  <c r="R331" i="18" a="1"/>
  <c r="R331" i="18" s="1"/>
  <c r="R330" i="18" a="1"/>
  <c r="R330" i="18" s="1"/>
  <c r="R329" i="18" a="1"/>
  <c r="R329" i="18" s="1"/>
  <c r="R328" i="18" a="1"/>
  <c r="R328" i="18" s="1"/>
  <c r="R327" i="18" a="1"/>
  <c r="R327" i="18" s="1"/>
  <c r="R326" i="18" a="1"/>
  <c r="R326" i="18" s="1"/>
  <c r="R325" i="18" a="1"/>
  <c r="R325" i="18" s="1"/>
  <c r="R324" i="18" a="1"/>
  <c r="R324" i="18" s="1"/>
  <c r="R323" i="18" a="1"/>
  <c r="R323" i="18" s="1"/>
  <c r="R322" i="18" a="1"/>
  <c r="R322" i="18" s="1"/>
  <c r="R321" i="18" a="1"/>
  <c r="R321" i="18" s="1"/>
  <c r="R320" i="18" a="1"/>
  <c r="R320" i="18" s="1"/>
  <c r="R319" i="18" a="1"/>
  <c r="R319" i="18" s="1"/>
  <c r="R318" i="18" a="1"/>
  <c r="R318" i="18" s="1"/>
  <c r="R317" i="18" a="1"/>
  <c r="R317" i="18" s="1"/>
  <c r="R316" i="18" a="1"/>
  <c r="R316" i="18" s="1"/>
  <c r="R315" i="18" a="1"/>
  <c r="R315" i="18" s="1"/>
  <c r="R314" i="18" a="1"/>
  <c r="R314" i="18" s="1"/>
  <c r="R313" i="18" a="1"/>
  <c r="R313" i="18" s="1"/>
  <c r="R312" i="18" a="1"/>
  <c r="R312" i="18" s="1"/>
  <c r="R311" i="18" a="1"/>
  <c r="R311" i="18" s="1"/>
  <c r="R310" i="18" a="1"/>
  <c r="R310" i="18" s="1"/>
  <c r="R309" i="18" a="1"/>
  <c r="R309" i="18" s="1"/>
  <c r="R308" i="18" a="1"/>
  <c r="R308" i="18" s="1"/>
  <c r="R307" i="18" a="1"/>
  <c r="R307" i="18" s="1"/>
  <c r="R306" i="18" a="1"/>
  <c r="R306" i="18" s="1"/>
  <c r="R305" i="18" a="1"/>
  <c r="R305" i="18" s="1"/>
  <c r="R304" i="18" a="1"/>
  <c r="R304" i="18" s="1"/>
  <c r="R303" i="18" a="1"/>
  <c r="R303" i="18" s="1"/>
  <c r="R302" i="18" a="1"/>
  <c r="R302" i="18" s="1"/>
  <c r="R301" i="18" a="1"/>
  <c r="R301" i="18" s="1"/>
  <c r="R300" i="18" a="1"/>
  <c r="R300" i="18" s="1"/>
  <c r="R299" i="18" a="1"/>
  <c r="R299" i="18" s="1"/>
  <c r="R298" i="18" a="1"/>
  <c r="R298" i="18" s="1"/>
  <c r="R297" i="18" a="1"/>
  <c r="R297" i="18" s="1"/>
  <c r="R296" i="18" a="1"/>
  <c r="R296" i="18" s="1"/>
  <c r="R295" i="18" a="1"/>
  <c r="R295" i="18" s="1"/>
  <c r="R294" i="18" a="1"/>
  <c r="R294" i="18" s="1"/>
  <c r="R293" i="18" a="1"/>
  <c r="R293" i="18" s="1"/>
  <c r="R292" i="18" a="1"/>
  <c r="R292" i="18" s="1"/>
  <c r="R291" i="18" a="1"/>
  <c r="R291" i="18" s="1"/>
  <c r="R290" i="18" a="1"/>
  <c r="R290" i="18" s="1"/>
  <c r="R289" i="18" a="1"/>
  <c r="R289" i="18" s="1"/>
  <c r="V680" i="18" a="1"/>
  <c r="V680" i="18" s="1"/>
  <c r="V676" i="18" a="1"/>
  <c r="V676" i="18" s="1"/>
  <c r="V675" i="18" a="1"/>
  <c r="V675" i="18" s="1"/>
  <c r="V674" i="18" a="1"/>
  <c r="V674" i="18" s="1"/>
  <c r="V673" i="18" a="1"/>
  <c r="V673" i="18" s="1"/>
  <c r="V679" i="18" a="1"/>
  <c r="V679" i="18" s="1"/>
  <c r="V678" i="18" a="1"/>
  <c r="V678" i="18" s="1"/>
  <c r="V677" i="18" a="1"/>
  <c r="V677" i="18" s="1"/>
  <c r="V645" i="18" a="1"/>
  <c r="V645" i="18" s="1"/>
  <c r="V644" i="18" a="1"/>
  <c r="V644" i="18" s="1"/>
  <c r="V643" i="18" a="1"/>
  <c r="V643" i="18" s="1"/>
  <c r="V642" i="18" a="1"/>
  <c r="V642" i="18" s="1"/>
  <c r="V641" i="18" a="1"/>
  <c r="V641" i="18" s="1"/>
  <c r="V640" i="18" a="1"/>
  <c r="V640" i="18" s="1"/>
  <c r="V639" i="18" a="1"/>
  <c r="V639" i="18" s="1"/>
  <c r="V638" i="18" a="1"/>
  <c r="V638" i="18" s="1"/>
  <c r="V637" i="18" a="1"/>
  <c r="V637" i="18" s="1"/>
  <c r="V636" i="18" a="1"/>
  <c r="V636" i="18" s="1"/>
  <c r="V635" i="18" a="1"/>
  <c r="V635" i="18" s="1"/>
  <c r="V634" i="18" a="1"/>
  <c r="V634" i="18" s="1"/>
  <c r="V633" i="18" a="1"/>
  <c r="V633" i="18" s="1"/>
  <c r="V632" i="18" a="1"/>
  <c r="V632" i="18" s="1"/>
  <c r="V631" i="18" a="1"/>
  <c r="V631" i="18" s="1"/>
  <c r="V630" i="18"/>
  <c r="V629" i="18"/>
  <c r="V623" i="18" a="1"/>
  <c r="V623" i="18" s="1"/>
  <c r="V622" i="18" a="1"/>
  <c r="V622" i="18" s="1"/>
  <c r="V621" i="18" a="1"/>
  <c r="V621" i="18" s="1"/>
  <c r="V620" i="18" a="1"/>
  <c r="V620" i="18" s="1"/>
  <c r="V619" i="18" a="1"/>
  <c r="V619" i="18" s="1"/>
  <c r="V618" i="18" a="1"/>
  <c r="V618" i="18" s="1"/>
  <c r="V617" i="18" a="1"/>
  <c r="V617" i="18" s="1"/>
  <c r="V616" i="18" a="1"/>
  <c r="V616" i="18" s="1"/>
  <c r="V615" i="18" a="1"/>
  <c r="V615" i="18" s="1"/>
  <c r="V614" i="18" a="1"/>
  <c r="V614" i="18" s="1"/>
  <c r="V613" i="18" a="1"/>
  <c r="V613" i="18" s="1"/>
  <c r="V612" i="18" a="1"/>
  <c r="V612" i="18" s="1"/>
  <c r="V611" i="18" a="1"/>
  <c r="V611" i="18" s="1"/>
  <c r="V610" i="18" a="1"/>
  <c r="V610" i="18" s="1"/>
  <c r="V609" i="18" a="1"/>
  <c r="V609" i="18" s="1"/>
  <c r="V608" i="18" a="1"/>
  <c r="V608" i="18" s="1"/>
  <c r="V607" i="18" a="1"/>
  <c r="V607" i="18" s="1"/>
  <c r="V606" i="18" a="1"/>
  <c r="V606" i="18" s="1"/>
  <c r="V605" i="18" a="1"/>
  <c r="V605" i="18" s="1"/>
  <c r="V671" i="18" a="1"/>
  <c r="V671" i="18" s="1"/>
  <c r="V667" i="18" a="1"/>
  <c r="V667" i="18" s="1"/>
  <c r="V669" i="18" a="1"/>
  <c r="V669" i="18" s="1"/>
  <c r="V670" i="18" a="1"/>
  <c r="V670" i="18" s="1"/>
  <c r="V663" i="18" a="1"/>
  <c r="V663" i="18" s="1"/>
  <c r="V660" i="18" a="1"/>
  <c r="V660" i="18" s="1"/>
  <c r="V659" i="18" a="1"/>
  <c r="V659" i="18" s="1"/>
  <c r="V658" i="18" a="1"/>
  <c r="V658" i="18" s="1"/>
  <c r="V657" i="18" a="1"/>
  <c r="V657" i="18" s="1"/>
  <c r="V656" i="18" a="1"/>
  <c r="V656" i="18" s="1"/>
  <c r="V655" i="18" a="1"/>
  <c r="V655" i="18" s="1"/>
  <c r="V654" i="18" a="1"/>
  <c r="V654" i="18" s="1"/>
  <c r="V653" i="18" a="1"/>
  <c r="V653" i="18" s="1"/>
  <c r="V652" i="18" a="1"/>
  <c r="V652" i="18" s="1"/>
  <c r="V672" i="18" a="1"/>
  <c r="V672" i="18" s="1"/>
  <c r="V665" i="18" a="1"/>
  <c r="V665" i="18" s="1"/>
  <c r="V662" i="18" a="1"/>
  <c r="V662" i="18" s="1"/>
  <c r="V664" i="18" a="1"/>
  <c r="V664" i="18" s="1"/>
  <c r="V661" i="18" a="1"/>
  <c r="V661" i="18" s="1"/>
  <c r="V668" i="18" a="1"/>
  <c r="V668" i="18" s="1"/>
  <c r="V666" i="18" a="1"/>
  <c r="V666" i="18" s="1"/>
  <c r="V651" i="18" a="1"/>
  <c r="V651" i="18" s="1"/>
  <c r="V649" i="18" a="1"/>
  <c r="V649" i="18" s="1"/>
  <c r="V647" i="18" a="1"/>
  <c r="V647" i="18" s="1"/>
  <c r="V604" i="18" a="1"/>
  <c r="V604" i="18" s="1"/>
  <c r="V650" i="18" a="1"/>
  <c r="V650" i="18" s="1"/>
  <c r="V646" i="18" a="1"/>
  <c r="V646" i="18" s="1"/>
  <c r="V603" i="18" a="1"/>
  <c r="V603" i="18" s="1"/>
  <c r="V602" i="18" a="1"/>
  <c r="V602" i="18" s="1"/>
  <c r="V601" i="18" a="1"/>
  <c r="V601" i="18" s="1"/>
  <c r="V600" i="18" a="1"/>
  <c r="V600" i="18" s="1"/>
  <c r="V599" i="18" a="1"/>
  <c r="V599" i="18" s="1"/>
  <c r="V598" i="18" a="1"/>
  <c r="V598" i="18" s="1"/>
  <c r="V597" i="18" a="1"/>
  <c r="V597" i="18" s="1"/>
  <c r="V596" i="18" a="1"/>
  <c r="V596" i="18" s="1"/>
  <c r="V595" i="18" a="1"/>
  <c r="V595" i="18" s="1"/>
  <c r="V594" i="18" a="1"/>
  <c r="V594" i="18" s="1"/>
  <c r="V593" i="18" a="1"/>
  <c r="V593" i="18" s="1"/>
  <c r="V592" i="18" a="1"/>
  <c r="V592" i="18" s="1"/>
  <c r="V591" i="18" a="1"/>
  <c r="V591" i="18" s="1"/>
  <c r="V590" i="18" a="1"/>
  <c r="V590" i="18" s="1"/>
  <c r="V589" i="18" a="1"/>
  <c r="V589" i="18" s="1"/>
  <c r="V588" i="18" a="1"/>
  <c r="V588" i="18" s="1"/>
  <c r="V587" i="18" a="1"/>
  <c r="V587" i="18" s="1"/>
  <c r="V586" i="18" a="1"/>
  <c r="V586" i="18" s="1"/>
  <c r="V585" i="18" a="1"/>
  <c r="V585" i="18" s="1"/>
  <c r="V584" i="18" a="1"/>
  <c r="V584" i="18" s="1"/>
  <c r="V583" i="18" a="1"/>
  <c r="V583" i="18" s="1"/>
  <c r="V582" i="18" a="1"/>
  <c r="V582" i="18" s="1"/>
  <c r="V581" i="18" a="1"/>
  <c r="V581" i="18" s="1"/>
  <c r="V580" i="18" a="1"/>
  <c r="V580" i="18" s="1"/>
  <c r="V579" i="18" a="1"/>
  <c r="V579" i="18" s="1"/>
  <c r="V578" i="18" a="1"/>
  <c r="V578" i="18" s="1"/>
  <c r="V577" i="18" a="1"/>
  <c r="V577" i="18" s="1"/>
  <c r="V576" i="18" a="1"/>
  <c r="V576" i="18" s="1"/>
  <c r="V575" i="18" a="1"/>
  <c r="V575" i="18" s="1"/>
  <c r="V574" i="18" a="1"/>
  <c r="V574" i="18" s="1"/>
  <c r="V573" i="18"/>
  <c r="V572" i="18"/>
  <c r="V566" i="18" a="1"/>
  <c r="V566" i="18" s="1"/>
  <c r="V565" i="18" a="1"/>
  <c r="V565" i="18" s="1"/>
  <c r="V564" i="18" a="1"/>
  <c r="V564" i="18" s="1"/>
  <c r="V563" i="18" a="1"/>
  <c r="V563" i="18" s="1"/>
  <c r="V562" i="18" a="1"/>
  <c r="V562" i="18" s="1"/>
  <c r="V561" i="18" a="1"/>
  <c r="V561" i="18" s="1"/>
  <c r="V560" i="18" a="1"/>
  <c r="V560" i="18" s="1"/>
  <c r="V559" i="18" a="1"/>
  <c r="V559" i="18" s="1"/>
  <c r="V558" i="18" a="1"/>
  <c r="V558" i="18" s="1"/>
  <c r="V557" i="18" a="1"/>
  <c r="V557" i="18" s="1"/>
  <c r="V556" i="18" a="1"/>
  <c r="V556" i="18" s="1"/>
  <c r="V648" i="18" a="1"/>
  <c r="V648" i="18" s="1"/>
  <c r="V555" i="18" a="1"/>
  <c r="V555" i="18" s="1"/>
  <c r="V554" i="18" a="1"/>
  <c r="V554" i="18" s="1"/>
  <c r="V553" i="18" a="1"/>
  <c r="V553" i="18" s="1"/>
  <c r="V552" i="18" a="1"/>
  <c r="V552" i="18" s="1"/>
  <c r="V551" i="18" a="1"/>
  <c r="V551" i="18" s="1"/>
  <c r="V550" i="18" a="1"/>
  <c r="V550" i="18" s="1"/>
  <c r="V549" i="18" a="1"/>
  <c r="V549" i="18" s="1"/>
  <c r="V548" i="18" a="1"/>
  <c r="V548" i="18" s="1"/>
  <c r="V547" i="18" a="1"/>
  <c r="V547" i="18" s="1"/>
  <c r="V546" i="18" a="1"/>
  <c r="V546" i="18" s="1"/>
  <c r="V545" i="18" a="1"/>
  <c r="V545" i="18" s="1"/>
  <c r="V544" i="18" a="1"/>
  <c r="V544" i="18" s="1"/>
  <c r="V543" i="18" a="1"/>
  <c r="V543" i="18" s="1"/>
  <c r="V542" i="18" a="1"/>
  <c r="V542" i="18" s="1"/>
  <c r="V541" i="18" a="1"/>
  <c r="V541" i="18" s="1"/>
  <c r="V540" i="18" a="1"/>
  <c r="V540" i="18" s="1"/>
  <c r="V539" i="18" a="1"/>
  <c r="V539" i="18" s="1"/>
  <c r="V538" i="18" a="1"/>
  <c r="V538" i="18" s="1"/>
  <c r="V537" i="18" a="1"/>
  <c r="V537" i="18" s="1"/>
  <c r="V536" i="18" a="1"/>
  <c r="V536" i="18" s="1"/>
  <c r="V535" i="18" a="1"/>
  <c r="V535" i="18" s="1"/>
  <c r="V534" i="18" a="1"/>
  <c r="V534" i="18" s="1"/>
  <c r="V533" i="18" a="1"/>
  <c r="V533" i="18" s="1"/>
  <c r="V532" i="18" a="1"/>
  <c r="V532" i="18" s="1"/>
  <c r="V531" i="18" a="1"/>
  <c r="V531" i="18" s="1"/>
  <c r="V530" i="18" a="1"/>
  <c r="V530" i="18" s="1"/>
  <c r="V528" i="18" a="1"/>
  <c r="V528" i="18" s="1"/>
  <c r="V527" i="18" a="1"/>
  <c r="V527" i="18" s="1"/>
  <c r="V526" i="18" a="1"/>
  <c r="V526" i="18" s="1"/>
  <c r="V525" i="18" a="1"/>
  <c r="V525" i="18" s="1"/>
  <c r="V524" i="18" a="1"/>
  <c r="V524" i="18" s="1"/>
  <c r="V523" i="18" a="1"/>
  <c r="V523" i="18" s="1"/>
  <c r="V522" i="18" a="1"/>
  <c r="V522" i="18" s="1"/>
  <c r="V521" i="18" a="1"/>
  <c r="V521" i="18" s="1"/>
  <c r="V520" i="18" a="1"/>
  <c r="V520" i="18" s="1"/>
  <c r="V519" i="18" a="1"/>
  <c r="V519" i="18" s="1"/>
  <c r="V518" i="18" a="1"/>
  <c r="V518" i="18" s="1"/>
  <c r="V517" i="18" a="1"/>
  <c r="V517" i="18" s="1"/>
  <c r="V516" i="18"/>
  <c r="V515" i="18"/>
  <c r="V509" i="18" a="1"/>
  <c r="V509" i="18" s="1"/>
  <c r="V508" i="18" a="1"/>
  <c r="V508" i="18" s="1"/>
  <c r="V507" i="18" a="1"/>
  <c r="V507" i="18" s="1"/>
  <c r="V506" i="18" a="1"/>
  <c r="V506" i="18" s="1"/>
  <c r="V505" i="18" a="1"/>
  <c r="V505" i="18" s="1"/>
  <c r="V504" i="18" a="1"/>
  <c r="V504" i="18" s="1"/>
  <c r="V503" i="18" a="1"/>
  <c r="V503" i="18" s="1"/>
  <c r="V502" i="18" a="1"/>
  <c r="V502" i="18" s="1"/>
  <c r="V501" i="18" a="1"/>
  <c r="V501" i="18" s="1"/>
  <c r="V500" i="18" a="1"/>
  <c r="V500" i="18" s="1"/>
  <c r="V499" i="18" a="1"/>
  <c r="V499" i="18" s="1"/>
  <c r="V498" i="18" a="1"/>
  <c r="V498" i="18" s="1"/>
  <c r="V497" i="18" a="1"/>
  <c r="V497" i="18" s="1"/>
  <c r="V496" i="18" a="1"/>
  <c r="V496" i="18" s="1"/>
  <c r="V495" i="18" a="1"/>
  <c r="V495" i="18" s="1"/>
  <c r="V494" i="18" a="1"/>
  <c r="V494" i="18" s="1"/>
  <c r="V493" i="18" a="1"/>
  <c r="V493" i="18" s="1"/>
  <c r="V492" i="18" a="1"/>
  <c r="V492" i="18" s="1"/>
  <c r="V491" i="18" a="1"/>
  <c r="V491" i="18" s="1"/>
  <c r="V490" i="18" a="1"/>
  <c r="V490" i="18" s="1"/>
  <c r="V489" i="18" a="1"/>
  <c r="V489" i="18" s="1"/>
  <c r="V488" i="18" a="1"/>
  <c r="V488" i="18" s="1"/>
  <c r="V487" i="18" a="1"/>
  <c r="V487" i="18" s="1"/>
  <c r="V486" i="18" a="1"/>
  <c r="V486" i="18" s="1"/>
  <c r="V485" i="18" a="1"/>
  <c r="V485" i="18" s="1"/>
  <c r="V484" i="18" a="1"/>
  <c r="V484" i="18" s="1"/>
  <c r="V483" i="18" a="1"/>
  <c r="V483" i="18" s="1"/>
  <c r="V482" i="18" a="1"/>
  <c r="V482" i="18" s="1"/>
  <c r="V481" i="18" a="1"/>
  <c r="V481" i="18" s="1"/>
  <c r="V480" i="18" a="1"/>
  <c r="V480" i="18" s="1"/>
  <c r="V479" i="18" a="1"/>
  <c r="V479" i="18" s="1"/>
  <c r="V478" i="18" a="1"/>
  <c r="V478" i="18" s="1"/>
  <c r="V477" i="18" a="1"/>
  <c r="V477" i="18" s="1"/>
  <c r="V476" i="18" a="1"/>
  <c r="V476" i="18" s="1"/>
  <c r="V475" i="18" a="1"/>
  <c r="V475" i="18" s="1"/>
  <c r="V474" i="18" a="1"/>
  <c r="V474" i="18" s="1"/>
  <c r="V473" i="18" a="1"/>
  <c r="V473" i="18" s="1"/>
  <c r="V529" i="18" a="1"/>
  <c r="V529" i="18" s="1"/>
  <c r="V472" i="18" a="1"/>
  <c r="V472" i="18" s="1"/>
  <c r="V471" i="18" a="1"/>
  <c r="V471" i="18" s="1"/>
  <c r="V470" i="18" a="1"/>
  <c r="V470" i="18" s="1"/>
  <c r="V469" i="18" a="1"/>
  <c r="V469" i="18" s="1"/>
  <c r="V468" i="18" a="1"/>
  <c r="V468" i="18" s="1"/>
  <c r="V467" i="18" a="1"/>
  <c r="V467" i="18" s="1"/>
  <c r="V466" i="18" a="1"/>
  <c r="V466" i="18" s="1"/>
  <c r="V465" i="18" a="1"/>
  <c r="V465" i="18" s="1"/>
  <c r="V464" i="18" a="1"/>
  <c r="V464" i="18" s="1"/>
  <c r="V463" i="18" a="1"/>
  <c r="V463" i="18" s="1"/>
  <c r="V462" i="18" a="1"/>
  <c r="V462" i="18" s="1"/>
  <c r="V461" i="18" a="1"/>
  <c r="V461" i="18" s="1"/>
  <c r="V460" i="18" a="1"/>
  <c r="V460" i="18" s="1"/>
  <c r="V452" i="18" a="1"/>
  <c r="V452" i="18" s="1"/>
  <c r="V451" i="18" a="1"/>
  <c r="V451" i="18" s="1"/>
  <c r="V450" i="18" a="1"/>
  <c r="V450" i="18" s="1"/>
  <c r="V449" i="18" a="1"/>
  <c r="V449" i="18" s="1"/>
  <c r="V448" i="18" a="1"/>
  <c r="V448" i="18" s="1"/>
  <c r="V447" i="18" a="1"/>
  <c r="V447" i="18" s="1"/>
  <c r="V446" i="18" a="1"/>
  <c r="V446" i="18" s="1"/>
  <c r="V445" i="18" a="1"/>
  <c r="V445" i="18" s="1"/>
  <c r="V444" i="18" a="1"/>
  <c r="V444" i="18" s="1"/>
  <c r="V443" i="18" a="1"/>
  <c r="V443" i="18" s="1"/>
  <c r="V442" i="18" a="1"/>
  <c r="V442" i="18" s="1"/>
  <c r="V441" i="18" a="1"/>
  <c r="V441" i="18" s="1"/>
  <c r="V440" i="18" a="1"/>
  <c r="V440" i="18" s="1"/>
  <c r="V439" i="18" a="1"/>
  <c r="V439" i="18" s="1"/>
  <c r="V438" i="18" a="1"/>
  <c r="V438" i="18" s="1"/>
  <c r="V437" i="18" a="1"/>
  <c r="V437" i="18" s="1"/>
  <c r="V436" i="18" a="1"/>
  <c r="V436" i="18" s="1"/>
  <c r="V435" i="18" a="1"/>
  <c r="V435" i="18" s="1"/>
  <c r="V434" i="18" a="1"/>
  <c r="V434" i="18" s="1"/>
  <c r="V433" i="18" a="1"/>
  <c r="V433" i="18" s="1"/>
  <c r="V432" i="18" a="1"/>
  <c r="V432" i="18" s="1"/>
  <c r="V431" i="18" a="1"/>
  <c r="V431" i="18" s="1"/>
  <c r="V430" i="18" a="1"/>
  <c r="V430" i="18" s="1"/>
  <c r="V429" i="18" a="1"/>
  <c r="V429" i="18" s="1"/>
  <c r="V428" i="18" a="1"/>
  <c r="V428" i="18" s="1"/>
  <c r="V427" i="18" a="1"/>
  <c r="V427" i="18" s="1"/>
  <c r="V426" i="18" a="1"/>
  <c r="V426" i="18" s="1"/>
  <c r="V425" i="18" a="1"/>
  <c r="V425" i="18" s="1"/>
  <c r="V424" i="18" a="1"/>
  <c r="V424" i="18" s="1"/>
  <c r="V423" i="18" a="1"/>
  <c r="V423" i="18" s="1"/>
  <c r="V422" i="18" a="1"/>
  <c r="V422" i="18" s="1"/>
  <c r="V421" i="18" a="1"/>
  <c r="V421" i="18" s="1"/>
  <c r="V420" i="18" a="1"/>
  <c r="V420" i="18" s="1"/>
  <c r="V419" i="18" a="1"/>
  <c r="V419" i="18" s="1"/>
  <c r="V418" i="18" a="1"/>
  <c r="V418" i="18" s="1"/>
  <c r="V417" i="18" a="1"/>
  <c r="V417" i="18" s="1"/>
  <c r="V416" i="18" a="1"/>
  <c r="V416" i="18" s="1"/>
  <c r="V415" i="18" a="1"/>
  <c r="V415" i="18" s="1"/>
  <c r="V414" i="18" a="1"/>
  <c r="V414" i="18" s="1"/>
  <c r="V413" i="18" a="1"/>
  <c r="V413" i="18" s="1"/>
  <c r="V412" i="18" a="1"/>
  <c r="V412" i="18" s="1"/>
  <c r="V411" i="18" a="1"/>
  <c r="V411" i="18" s="1"/>
  <c r="V410" i="18" a="1"/>
  <c r="V410" i="18" s="1"/>
  <c r="V409" i="18" a="1"/>
  <c r="V409" i="18" s="1"/>
  <c r="V408" i="18" a="1"/>
  <c r="V408" i="18" s="1"/>
  <c r="V407" i="18" a="1"/>
  <c r="V407" i="18" s="1"/>
  <c r="V406" i="18" a="1"/>
  <c r="V406" i="18" s="1"/>
  <c r="V405" i="18" a="1"/>
  <c r="V405" i="18" s="1"/>
  <c r="V404" i="18" a="1"/>
  <c r="V404" i="18" s="1"/>
  <c r="V403" i="18" a="1"/>
  <c r="V403" i="18" s="1"/>
  <c r="V395" i="18" a="1"/>
  <c r="V395" i="18" s="1"/>
  <c r="V394" i="18" a="1"/>
  <c r="V394" i="18" s="1"/>
  <c r="V393" i="18" a="1"/>
  <c r="V393" i="18" s="1"/>
  <c r="V392" i="18" a="1"/>
  <c r="V392" i="18" s="1"/>
  <c r="V391" i="18" a="1"/>
  <c r="V391" i="18" s="1"/>
  <c r="V390" i="18" a="1"/>
  <c r="V390" i="18" s="1"/>
  <c r="V389" i="18" a="1"/>
  <c r="V389" i="18" s="1"/>
  <c r="V388" i="18" a="1"/>
  <c r="V388" i="18" s="1"/>
  <c r="V387" i="18" a="1"/>
  <c r="V387" i="18" s="1"/>
  <c r="V386" i="18" a="1"/>
  <c r="V386" i="18" s="1"/>
  <c r="V385" i="18" a="1"/>
  <c r="V385" i="18" s="1"/>
  <c r="V384" i="18" a="1"/>
  <c r="V384" i="18" s="1"/>
  <c r="V383" i="18" a="1"/>
  <c r="V383" i="18" s="1"/>
  <c r="V382" i="18" a="1"/>
  <c r="V382" i="18" s="1"/>
  <c r="V381" i="18" a="1"/>
  <c r="V381" i="18" s="1"/>
  <c r="V380" i="18" a="1"/>
  <c r="V380" i="18" s="1"/>
  <c r="V379" i="18" a="1"/>
  <c r="V379" i="18" s="1"/>
  <c r="V378" i="18" a="1"/>
  <c r="V378" i="18" s="1"/>
  <c r="V377" i="18" a="1"/>
  <c r="V377" i="18" s="1"/>
  <c r="V376" i="18" a="1"/>
  <c r="V376" i="18" s="1"/>
  <c r="V375" i="18" a="1"/>
  <c r="V375" i="18" s="1"/>
  <c r="V374" i="18" a="1"/>
  <c r="V374" i="18" s="1"/>
  <c r="V373" i="18" a="1"/>
  <c r="V373" i="18" s="1"/>
  <c r="V372" i="18" a="1"/>
  <c r="V372" i="18" s="1"/>
  <c r="V371" i="18" a="1"/>
  <c r="V371" i="18" s="1"/>
  <c r="V370" i="18" a="1"/>
  <c r="V370" i="18" s="1"/>
  <c r="V369" i="18" a="1"/>
  <c r="V369" i="18" s="1"/>
  <c r="V368" i="18" a="1"/>
  <c r="V368" i="18" s="1"/>
  <c r="V367" i="18" a="1"/>
  <c r="V367" i="18" s="1"/>
  <c r="V361" i="18" a="1"/>
  <c r="V361" i="18" s="1"/>
  <c r="V360" i="18" a="1"/>
  <c r="V360" i="18" s="1"/>
  <c r="V359" i="18" a="1"/>
  <c r="V359" i="18" s="1"/>
  <c r="V358" i="18" a="1"/>
  <c r="V358" i="18" s="1"/>
  <c r="V357" i="18" a="1"/>
  <c r="V357" i="18" s="1"/>
  <c r="V356" i="18" a="1"/>
  <c r="V356" i="18" s="1"/>
  <c r="V355" i="18" a="1"/>
  <c r="V355" i="18" s="1"/>
  <c r="V354" i="18" a="1"/>
  <c r="V354" i="18" s="1"/>
  <c r="V353" i="18" a="1"/>
  <c r="V353" i="18" s="1"/>
  <c r="V352" i="18" a="1"/>
  <c r="V352" i="18" s="1"/>
  <c r="V351" i="18" a="1"/>
  <c r="V351" i="18" s="1"/>
  <c r="V350" i="18" a="1"/>
  <c r="V350" i="18" s="1"/>
  <c r="V349" i="18" a="1"/>
  <c r="V349" i="18" s="1"/>
  <c r="V459" i="18"/>
  <c r="V458" i="18"/>
  <c r="V402" i="18"/>
  <c r="V401" i="18"/>
  <c r="V348" i="18" a="1"/>
  <c r="V348" i="18" s="1"/>
  <c r="V347" i="18" a="1"/>
  <c r="V347" i="18" s="1"/>
  <c r="V346" i="18" a="1"/>
  <c r="V346" i="18" s="1"/>
  <c r="V344" i="18"/>
  <c r="V281" i="18" a="1"/>
  <c r="V281" i="18" s="1"/>
  <c r="V280" i="18" a="1"/>
  <c r="V280" i="18" s="1"/>
  <c r="V279" i="18" a="1"/>
  <c r="V279" i="18" s="1"/>
  <c r="V278" i="18" a="1"/>
  <c r="V278" i="18" s="1"/>
  <c r="V277" i="18" a="1"/>
  <c r="V277" i="18" s="1"/>
  <c r="V276" i="18" a="1"/>
  <c r="V276" i="18" s="1"/>
  <c r="V275" i="18" a="1"/>
  <c r="V275" i="18" s="1"/>
  <c r="V274" i="18" a="1"/>
  <c r="V274" i="18" s="1"/>
  <c r="V273" i="18" a="1"/>
  <c r="V273" i="18" s="1"/>
  <c r="V272" i="18" a="1"/>
  <c r="V272" i="18" s="1"/>
  <c r="V271" i="18" a="1"/>
  <c r="V271" i="18" s="1"/>
  <c r="V270" i="18" a="1"/>
  <c r="V270" i="18" s="1"/>
  <c r="V269" i="18" a="1"/>
  <c r="V269" i="18" s="1"/>
  <c r="V268" i="18" a="1"/>
  <c r="V268" i="18" s="1"/>
  <c r="V267" i="18" a="1"/>
  <c r="V267" i="18" s="1"/>
  <c r="V266" i="18" a="1"/>
  <c r="V266" i="18" s="1"/>
  <c r="V265" i="18" a="1"/>
  <c r="V265" i="18" s="1"/>
  <c r="V264" i="18" a="1"/>
  <c r="V264" i="18" s="1"/>
  <c r="V263" i="18" a="1"/>
  <c r="V263" i="18" s="1"/>
  <c r="V262" i="18" a="1"/>
  <c r="V262" i="18" s="1"/>
  <c r="V261" i="18" a="1"/>
  <c r="V261" i="18" s="1"/>
  <c r="V260" i="18" a="1"/>
  <c r="V260" i="18" s="1"/>
  <c r="V259" i="18" a="1"/>
  <c r="V259" i="18" s="1"/>
  <c r="V258" i="18" a="1"/>
  <c r="V258" i="18" s="1"/>
  <c r="V257" i="18" a="1"/>
  <c r="V257" i="18" s="1"/>
  <c r="V256" i="18" a="1"/>
  <c r="V256" i="18" s="1"/>
  <c r="V255" i="18" a="1"/>
  <c r="V255" i="18" s="1"/>
  <c r="V254" i="18" a="1"/>
  <c r="V254" i="18" s="1"/>
  <c r="V253" i="18" a="1"/>
  <c r="V253" i="18" s="1"/>
  <c r="V252" i="18" a="1"/>
  <c r="V252" i="18" s="1"/>
  <c r="V366" i="18" a="1"/>
  <c r="V366" i="18" s="1"/>
  <c r="V364" i="18" a="1"/>
  <c r="V364" i="18" s="1"/>
  <c r="V362" i="18" a="1"/>
  <c r="V362" i="18" s="1"/>
  <c r="V288" i="18"/>
  <c r="V338" i="18" a="1"/>
  <c r="V338" i="18" s="1"/>
  <c r="V337" i="18" a="1"/>
  <c r="V337" i="18" s="1"/>
  <c r="V336" i="18" a="1"/>
  <c r="V336" i="18" s="1"/>
  <c r="V335" i="18" a="1"/>
  <c r="V335" i="18" s="1"/>
  <c r="V334" i="18" a="1"/>
  <c r="V334" i="18" s="1"/>
  <c r="V333" i="18" a="1"/>
  <c r="V333" i="18" s="1"/>
  <c r="V332" i="18" a="1"/>
  <c r="V332" i="18" s="1"/>
  <c r="V331" i="18" a="1"/>
  <c r="V331" i="18" s="1"/>
  <c r="V330" i="18" a="1"/>
  <c r="V330" i="18" s="1"/>
  <c r="V329" i="18" a="1"/>
  <c r="V329" i="18" s="1"/>
  <c r="V328" i="18" a="1"/>
  <c r="V328" i="18" s="1"/>
  <c r="V327" i="18" a="1"/>
  <c r="V327" i="18" s="1"/>
  <c r="V326" i="18" a="1"/>
  <c r="V326" i="18" s="1"/>
  <c r="V325" i="18" a="1"/>
  <c r="V325" i="18" s="1"/>
  <c r="V324" i="18" a="1"/>
  <c r="V324" i="18" s="1"/>
  <c r="V323" i="18" a="1"/>
  <c r="V323" i="18" s="1"/>
  <c r="V322" i="18" a="1"/>
  <c r="V322" i="18" s="1"/>
  <c r="V321" i="18" a="1"/>
  <c r="V321" i="18" s="1"/>
  <c r="V320" i="18" a="1"/>
  <c r="V320" i="18" s="1"/>
  <c r="V319" i="18" a="1"/>
  <c r="V319" i="18" s="1"/>
  <c r="V318" i="18" a="1"/>
  <c r="V318" i="18" s="1"/>
  <c r="V317" i="18" a="1"/>
  <c r="V317" i="18" s="1"/>
  <c r="V316" i="18" a="1"/>
  <c r="V316" i="18" s="1"/>
  <c r="V315" i="18" a="1"/>
  <c r="V315" i="18" s="1"/>
  <c r="V314" i="18" a="1"/>
  <c r="V314" i="18" s="1"/>
  <c r="V313" i="18" a="1"/>
  <c r="V313" i="18" s="1"/>
  <c r="V312" i="18" a="1"/>
  <c r="V312" i="18" s="1"/>
  <c r="V311" i="18" a="1"/>
  <c r="V311" i="18" s="1"/>
  <c r="V310" i="18" a="1"/>
  <c r="V310" i="18" s="1"/>
  <c r="V309" i="18" a="1"/>
  <c r="V309" i="18" s="1"/>
  <c r="V308" i="18" a="1"/>
  <c r="V308" i="18" s="1"/>
  <c r="V307" i="18" a="1"/>
  <c r="V307" i="18" s="1"/>
  <c r="V306" i="18" a="1"/>
  <c r="V306" i="18" s="1"/>
  <c r="V305" i="18" a="1"/>
  <c r="V305" i="18" s="1"/>
  <c r="V304" i="18" a="1"/>
  <c r="V304" i="18" s="1"/>
  <c r="V303" i="18" a="1"/>
  <c r="V303" i="18" s="1"/>
  <c r="V302" i="18" a="1"/>
  <c r="V302" i="18" s="1"/>
  <c r="V301" i="18" a="1"/>
  <c r="V301" i="18" s="1"/>
  <c r="V300" i="18" a="1"/>
  <c r="V300" i="18" s="1"/>
  <c r="V299" i="18" a="1"/>
  <c r="V299" i="18" s="1"/>
  <c r="V298" i="18" a="1"/>
  <c r="V298" i="18" s="1"/>
  <c r="V297" i="18" a="1"/>
  <c r="V297" i="18" s="1"/>
  <c r="V296" i="18" a="1"/>
  <c r="V296" i="18" s="1"/>
  <c r="V295" i="18" a="1"/>
  <c r="V295" i="18" s="1"/>
  <c r="V294" i="18" a="1"/>
  <c r="V294" i="18" s="1"/>
  <c r="V293" i="18" a="1"/>
  <c r="V293" i="18" s="1"/>
  <c r="V292" i="18" a="1"/>
  <c r="V292" i="18" s="1"/>
  <c r="V291" i="18" a="1"/>
  <c r="V291" i="18" s="1"/>
  <c r="V290" i="18" a="1"/>
  <c r="V290" i="18" s="1"/>
  <c r="V289" i="18" a="1"/>
  <c r="V289" i="18" s="1"/>
  <c r="V287" i="18"/>
  <c r="Z680" i="18" a="1"/>
  <c r="Z680" i="18" s="1"/>
  <c r="Z679" i="18" a="1"/>
  <c r="Z679" i="18" s="1"/>
  <c r="Z676" i="18" a="1"/>
  <c r="Z676" i="18" s="1"/>
  <c r="Z675" i="18" a="1"/>
  <c r="Z675" i="18" s="1"/>
  <c r="Z674" i="18" a="1"/>
  <c r="Z674" i="18" s="1"/>
  <c r="Z673" i="18" a="1"/>
  <c r="Z673" i="18" s="1"/>
  <c r="Z678" i="18" a="1"/>
  <c r="Z678" i="18" s="1"/>
  <c r="Z677" i="18" a="1"/>
  <c r="Z677" i="18" s="1"/>
  <c r="Z672" i="18" a="1"/>
  <c r="Z672" i="18" s="1"/>
  <c r="Z671" i="18" a="1"/>
  <c r="Z671" i="18" s="1"/>
  <c r="Z670" i="18" a="1"/>
  <c r="Z670" i="18" s="1"/>
  <c r="Z669" i="18" a="1"/>
  <c r="Z669" i="18" s="1"/>
  <c r="Z668" i="18" a="1"/>
  <c r="Z668" i="18" s="1"/>
  <c r="Z667" i="18" a="1"/>
  <c r="Z667" i="18" s="1"/>
  <c r="Z666" i="18" a="1"/>
  <c r="Z666" i="18" s="1"/>
  <c r="Z665" i="18" a="1"/>
  <c r="Z665" i="18" s="1"/>
  <c r="Z664" i="18" a="1"/>
  <c r="Z664" i="18" s="1"/>
  <c r="Z663" i="18" a="1"/>
  <c r="Z663" i="18" s="1"/>
  <c r="Z662" i="18" a="1"/>
  <c r="Z662" i="18" s="1"/>
  <c r="Z661" i="18" a="1"/>
  <c r="Z661" i="18" s="1"/>
  <c r="Z660" i="18" a="1"/>
  <c r="Z660" i="18" s="1"/>
  <c r="Z659" i="18" a="1"/>
  <c r="Z659" i="18" s="1"/>
  <c r="Z658" i="18" a="1"/>
  <c r="Z658" i="18" s="1"/>
  <c r="Z657" i="18" a="1"/>
  <c r="Z657" i="18" s="1"/>
  <c r="Z656" i="18" a="1"/>
  <c r="Z656" i="18" s="1"/>
  <c r="Z655" i="18" a="1"/>
  <c r="Z655" i="18" s="1"/>
  <c r="Z654" i="18" a="1"/>
  <c r="Z654" i="18" s="1"/>
  <c r="Z653" i="18" a="1"/>
  <c r="Z653" i="18" s="1"/>
  <c r="Z652" i="18" a="1"/>
  <c r="Z652" i="18" s="1"/>
  <c r="Z651" i="18" a="1"/>
  <c r="Z651" i="18" s="1"/>
  <c r="Z650" i="18" a="1"/>
  <c r="Z650" i="18" s="1"/>
  <c r="Z649" i="18" a="1"/>
  <c r="Z649" i="18" s="1"/>
  <c r="Z648" i="18" a="1"/>
  <c r="Z648" i="18" s="1"/>
  <c r="Z647" i="18" a="1"/>
  <c r="Z647" i="18" s="1"/>
  <c r="Z646" i="18" a="1"/>
  <c r="Z646" i="18" s="1"/>
  <c r="Z645" i="18" a="1"/>
  <c r="Z645" i="18" s="1"/>
  <c r="Z644" i="18" a="1"/>
  <c r="Z644" i="18" s="1"/>
  <c r="Z643" i="18" a="1"/>
  <c r="Z643" i="18" s="1"/>
  <c r="Z642" i="18" a="1"/>
  <c r="Z642" i="18" s="1"/>
  <c r="Z641" i="18" a="1"/>
  <c r="Z641" i="18" s="1"/>
  <c r="Z640" i="18" a="1"/>
  <c r="Z640" i="18" s="1"/>
  <c r="Z639" i="18" a="1"/>
  <c r="Z639" i="18" s="1"/>
  <c r="Z638" i="18" a="1"/>
  <c r="Z638" i="18" s="1"/>
  <c r="Z637" i="18" a="1"/>
  <c r="Z637" i="18" s="1"/>
  <c r="Z636" i="18" a="1"/>
  <c r="Z636" i="18" s="1"/>
  <c r="Z635" i="18" a="1"/>
  <c r="Z635" i="18" s="1"/>
  <c r="Z634" i="18" a="1"/>
  <c r="Z634" i="18" s="1"/>
  <c r="Z633" i="18" a="1"/>
  <c r="Z633" i="18" s="1"/>
  <c r="Z632" i="18" a="1"/>
  <c r="Z632" i="18" s="1"/>
  <c r="Z631" i="18" a="1"/>
  <c r="Z631" i="18" s="1"/>
  <c r="Z630" i="18"/>
  <c r="Z629" i="18"/>
  <c r="Z623" i="18" a="1"/>
  <c r="Z623" i="18" s="1"/>
  <c r="Z622" i="18" a="1"/>
  <c r="Z622" i="18" s="1"/>
  <c r="Z621" i="18" a="1"/>
  <c r="Z621" i="18" s="1"/>
  <c r="Z620" i="18" a="1"/>
  <c r="Z620" i="18" s="1"/>
  <c r="Z619" i="18" a="1"/>
  <c r="Z619" i="18" s="1"/>
  <c r="Z618" i="18" a="1"/>
  <c r="Z618" i="18" s="1"/>
  <c r="Z617" i="18" a="1"/>
  <c r="Z617" i="18" s="1"/>
  <c r="Z616" i="18" a="1"/>
  <c r="Z616" i="18" s="1"/>
  <c r="Z615" i="18" a="1"/>
  <c r="Z615" i="18" s="1"/>
  <c r="Z614" i="18" a="1"/>
  <c r="Z614" i="18" s="1"/>
  <c r="Z613" i="18" a="1"/>
  <c r="Z613" i="18" s="1"/>
  <c r="Z612" i="18" a="1"/>
  <c r="Z612" i="18" s="1"/>
  <c r="Z611" i="18" a="1"/>
  <c r="Z611" i="18" s="1"/>
  <c r="Z610" i="18" a="1"/>
  <c r="Z610" i="18" s="1"/>
  <c r="Z609" i="18" a="1"/>
  <c r="Z609" i="18" s="1"/>
  <c r="Z608" i="18" a="1"/>
  <c r="Z608" i="18" s="1"/>
  <c r="Z607" i="18" a="1"/>
  <c r="Z607" i="18" s="1"/>
  <c r="Z606" i="18" a="1"/>
  <c r="Z606" i="18" s="1"/>
  <c r="Z605" i="18" a="1"/>
  <c r="Z605" i="18" s="1"/>
  <c r="Z604" i="18" a="1"/>
  <c r="Z604" i="18" s="1"/>
  <c r="Z603" i="18" a="1"/>
  <c r="Z603" i="18" s="1"/>
  <c r="Z602" i="18" a="1"/>
  <c r="Z602" i="18" s="1"/>
  <c r="Z601" i="18" a="1"/>
  <c r="Z601" i="18" s="1"/>
  <c r="Z600" i="18" a="1"/>
  <c r="Z600" i="18" s="1"/>
  <c r="Z599" i="18" a="1"/>
  <c r="Z599" i="18" s="1"/>
  <c r="Z598" i="18" a="1"/>
  <c r="Z598" i="18" s="1"/>
  <c r="Z597" i="18" a="1"/>
  <c r="Z597" i="18" s="1"/>
  <c r="Z596" i="18" a="1"/>
  <c r="Z596" i="18" s="1"/>
  <c r="Z595" i="18" a="1"/>
  <c r="Z595" i="18" s="1"/>
  <c r="Z594" i="18" a="1"/>
  <c r="Z594" i="18" s="1"/>
  <c r="Z593" i="18" a="1"/>
  <c r="Z593" i="18" s="1"/>
  <c r="Z592" i="18" a="1"/>
  <c r="Z592" i="18" s="1"/>
  <c r="Z591" i="18" a="1"/>
  <c r="Z591" i="18" s="1"/>
  <c r="Z590" i="18" a="1"/>
  <c r="Z590" i="18" s="1"/>
  <c r="Z589" i="18" a="1"/>
  <c r="Z589" i="18" s="1"/>
  <c r="Z588" i="18" a="1"/>
  <c r="Z588" i="18" s="1"/>
  <c r="Z587" i="18" a="1"/>
  <c r="Z587" i="18" s="1"/>
  <c r="Z586" i="18" a="1"/>
  <c r="Z586" i="18" s="1"/>
  <c r="Z585" i="18" a="1"/>
  <c r="Z585" i="18" s="1"/>
  <c r="Z584" i="18" a="1"/>
  <c r="Z584" i="18" s="1"/>
  <c r="Z583" i="18" a="1"/>
  <c r="Z583" i="18" s="1"/>
  <c r="Z582" i="18" a="1"/>
  <c r="Z582" i="18" s="1"/>
  <c r="Z581" i="18" a="1"/>
  <c r="Z581" i="18" s="1"/>
  <c r="Z580" i="18" a="1"/>
  <c r="Z580" i="18" s="1"/>
  <c r="Z579" i="18" a="1"/>
  <c r="Z579" i="18" s="1"/>
  <c r="Z578" i="18" a="1"/>
  <c r="Z578" i="18" s="1"/>
  <c r="Z577" i="18" a="1"/>
  <c r="Z577" i="18" s="1"/>
  <c r="Z576" i="18" a="1"/>
  <c r="Z576" i="18" s="1"/>
  <c r="Z575" i="18" a="1"/>
  <c r="Z575" i="18" s="1"/>
  <c r="Z574" i="18" a="1"/>
  <c r="Z574" i="18" s="1"/>
  <c r="Z573" i="18"/>
  <c r="Z572" i="18"/>
  <c r="Z566" i="18" a="1"/>
  <c r="Z566" i="18" s="1"/>
  <c r="Z565" i="18" a="1"/>
  <c r="Z565" i="18" s="1"/>
  <c r="Z564" i="18" a="1"/>
  <c r="Z564" i="18" s="1"/>
  <c r="Z563" i="18" a="1"/>
  <c r="Z563" i="18" s="1"/>
  <c r="Z562" i="18" a="1"/>
  <c r="Z562" i="18" s="1"/>
  <c r="Z561" i="18" a="1"/>
  <c r="Z561" i="18" s="1"/>
  <c r="Z560" i="18" a="1"/>
  <c r="Z560" i="18" s="1"/>
  <c r="Z559" i="18" a="1"/>
  <c r="Z559" i="18" s="1"/>
  <c r="Z558" i="18" a="1"/>
  <c r="Z558" i="18" s="1"/>
  <c r="Z557" i="18" a="1"/>
  <c r="Z557" i="18" s="1"/>
  <c r="Z556" i="18" a="1"/>
  <c r="Z556" i="18" s="1"/>
  <c r="Z555" i="18" a="1"/>
  <c r="Z555" i="18" s="1"/>
  <c r="Z554" i="18" a="1"/>
  <c r="Z554" i="18" s="1"/>
  <c r="Z553" i="18" a="1"/>
  <c r="Z553" i="18" s="1"/>
  <c r="Z552" i="18" a="1"/>
  <c r="Z552" i="18" s="1"/>
  <c r="Z551" i="18" a="1"/>
  <c r="Z551" i="18" s="1"/>
  <c r="Z550" i="18" a="1"/>
  <c r="Z550" i="18" s="1"/>
  <c r="Z549" i="18" a="1"/>
  <c r="Z549" i="18" s="1"/>
  <c r="Z548" i="18" a="1"/>
  <c r="Z548" i="18" s="1"/>
  <c r="Z547" i="18" a="1"/>
  <c r="Z547" i="18" s="1"/>
  <c r="Z546" i="18" a="1"/>
  <c r="Z546" i="18" s="1"/>
  <c r="Z545" i="18" a="1"/>
  <c r="Z545" i="18" s="1"/>
  <c r="Z544" i="18" a="1"/>
  <c r="Z544" i="18" s="1"/>
  <c r="Z543" i="18" a="1"/>
  <c r="Z543" i="18" s="1"/>
  <c r="Z542" i="18" a="1"/>
  <c r="Z542" i="18" s="1"/>
  <c r="Z541" i="18" a="1"/>
  <c r="Z541" i="18" s="1"/>
  <c r="Z540" i="18" a="1"/>
  <c r="Z540" i="18" s="1"/>
  <c r="Z539" i="18" a="1"/>
  <c r="Z539" i="18" s="1"/>
  <c r="Z538" i="18" a="1"/>
  <c r="Z538" i="18" s="1"/>
  <c r="Z537" i="18" a="1"/>
  <c r="Z537" i="18" s="1"/>
  <c r="Z536" i="18" a="1"/>
  <c r="Z536" i="18" s="1"/>
  <c r="Z535" i="18" a="1"/>
  <c r="Z535" i="18" s="1"/>
  <c r="Z534" i="18" a="1"/>
  <c r="Z534" i="18" s="1"/>
  <c r="Z533" i="18" a="1"/>
  <c r="Z533" i="18" s="1"/>
  <c r="Z532" i="18" a="1"/>
  <c r="Z532" i="18" s="1"/>
  <c r="Z531" i="18" a="1"/>
  <c r="Z531" i="18" s="1"/>
  <c r="Z530" i="18" a="1"/>
  <c r="Z530" i="18" s="1"/>
  <c r="Z529" i="18" a="1"/>
  <c r="Z529" i="18" s="1"/>
  <c r="Z528" i="18" a="1"/>
  <c r="Z528" i="18" s="1"/>
  <c r="Z527" i="18" a="1"/>
  <c r="Z527" i="18" s="1"/>
  <c r="Z526" i="18" a="1"/>
  <c r="Z526" i="18" s="1"/>
  <c r="Z525" i="18" a="1"/>
  <c r="Z525" i="18" s="1"/>
  <c r="Z524" i="18" a="1"/>
  <c r="Z524" i="18" s="1"/>
  <c r="Z523" i="18" a="1"/>
  <c r="Z523" i="18" s="1"/>
  <c r="Z522" i="18" a="1"/>
  <c r="Z522" i="18" s="1"/>
  <c r="Z521" i="18" a="1"/>
  <c r="Z521" i="18" s="1"/>
  <c r="Z520" i="18" a="1"/>
  <c r="Z520" i="18" s="1"/>
  <c r="Z519" i="18" a="1"/>
  <c r="Z519" i="18" s="1"/>
  <c r="Z518" i="18" a="1"/>
  <c r="Z518" i="18" s="1"/>
  <c r="Z517" i="18" a="1"/>
  <c r="Z517" i="18" s="1"/>
  <c r="Z516" i="18"/>
  <c r="Z515" i="18"/>
  <c r="Z509" i="18" a="1"/>
  <c r="Z509" i="18" s="1"/>
  <c r="Z508" i="18" a="1"/>
  <c r="Z508" i="18" s="1"/>
  <c r="Z507" i="18" a="1"/>
  <c r="Z507" i="18" s="1"/>
  <c r="Z506" i="18" a="1"/>
  <c r="Z506" i="18" s="1"/>
  <c r="Z505" i="18" a="1"/>
  <c r="Z505" i="18" s="1"/>
  <c r="Z504" i="18" a="1"/>
  <c r="Z504" i="18" s="1"/>
  <c r="Z503" i="18" a="1"/>
  <c r="Z503" i="18" s="1"/>
  <c r="Z502" i="18" a="1"/>
  <c r="Z502" i="18" s="1"/>
  <c r="Z501" i="18" a="1"/>
  <c r="Z501" i="18" s="1"/>
  <c r="Z500" i="18" a="1"/>
  <c r="Z500" i="18" s="1"/>
  <c r="Z499" i="18" a="1"/>
  <c r="Z499" i="18" s="1"/>
  <c r="Z498" i="18" a="1"/>
  <c r="Z498" i="18" s="1"/>
  <c r="Z497" i="18" a="1"/>
  <c r="Z497" i="18" s="1"/>
  <c r="Z496" i="18" a="1"/>
  <c r="Z496" i="18" s="1"/>
  <c r="Z495" i="18" a="1"/>
  <c r="Z495" i="18" s="1"/>
  <c r="Z494" i="18" a="1"/>
  <c r="Z494" i="18" s="1"/>
  <c r="Z493" i="18" a="1"/>
  <c r="Z493" i="18" s="1"/>
  <c r="Z492" i="18" a="1"/>
  <c r="Z492" i="18" s="1"/>
  <c r="Z491" i="18" a="1"/>
  <c r="Z491" i="18" s="1"/>
  <c r="Z490" i="18" a="1"/>
  <c r="Z490" i="18" s="1"/>
  <c r="Z489" i="18" a="1"/>
  <c r="Z489" i="18" s="1"/>
  <c r="Z488" i="18" a="1"/>
  <c r="Z488" i="18" s="1"/>
  <c r="Z487" i="18" a="1"/>
  <c r="Z487" i="18" s="1"/>
  <c r="Z486" i="18" a="1"/>
  <c r="Z486" i="18" s="1"/>
  <c r="Z485" i="18" a="1"/>
  <c r="Z485" i="18" s="1"/>
  <c r="Z484" i="18" a="1"/>
  <c r="Z484" i="18" s="1"/>
  <c r="Z483" i="18" a="1"/>
  <c r="Z483" i="18" s="1"/>
  <c r="Z482" i="18" a="1"/>
  <c r="Z482" i="18" s="1"/>
  <c r="Z481" i="18" a="1"/>
  <c r="Z481" i="18" s="1"/>
  <c r="Z480" i="18" a="1"/>
  <c r="Z480" i="18" s="1"/>
  <c r="Z479" i="18" a="1"/>
  <c r="Z479" i="18" s="1"/>
  <c r="Z478" i="18" a="1"/>
  <c r="Z478" i="18" s="1"/>
  <c r="Z477" i="18" a="1"/>
  <c r="Z477" i="18" s="1"/>
  <c r="Z476" i="18" a="1"/>
  <c r="Z476" i="18" s="1"/>
  <c r="Z475" i="18" a="1"/>
  <c r="Z475" i="18" s="1"/>
  <c r="Z474" i="18" a="1"/>
  <c r="Z474" i="18" s="1"/>
  <c r="Z473" i="18" a="1"/>
  <c r="Z473" i="18" s="1"/>
  <c r="Z472" i="18" a="1"/>
  <c r="Z472" i="18" s="1"/>
  <c r="Z471" i="18" a="1"/>
  <c r="Z471" i="18" s="1"/>
  <c r="Z470" i="18" a="1"/>
  <c r="Z470" i="18" s="1"/>
  <c r="Z469" i="18" a="1"/>
  <c r="Z469" i="18" s="1"/>
  <c r="Z468" i="18" a="1"/>
  <c r="Z468" i="18" s="1"/>
  <c r="Z467" i="18" a="1"/>
  <c r="Z467" i="18" s="1"/>
  <c r="Z466" i="18" a="1"/>
  <c r="Z466" i="18" s="1"/>
  <c r="Z465" i="18" a="1"/>
  <c r="Z465" i="18" s="1"/>
  <c r="Z464" i="18" a="1"/>
  <c r="Z464" i="18" s="1"/>
  <c r="Z463" i="18" a="1"/>
  <c r="Z463" i="18" s="1"/>
  <c r="Z462" i="18" a="1"/>
  <c r="Z462" i="18" s="1"/>
  <c r="Z461" i="18" a="1"/>
  <c r="Z461" i="18" s="1"/>
  <c r="Z460" i="18" a="1"/>
  <c r="Z460" i="18" s="1"/>
  <c r="Z459" i="18"/>
  <c r="Z458" i="18"/>
  <c r="Z452" i="18" a="1"/>
  <c r="Z452" i="18" s="1"/>
  <c r="Z451" i="18" a="1"/>
  <c r="Z451" i="18" s="1"/>
  <c r="Z450" i="18" a="1"/>
  <c r="Z450" i="18" s="1"/>
  <c r="Z449" i="18" a="1"/>
  <c r="Z449" i="18" s="1"/>
  <c r="Z448" i="18" a="1"/>
  <c r="Z448" i="18" s="1"/>
  <c r="Z447" i="18" a="1"/>
  <c r="Z447" i="18" s="1"/>
  <c r="Z446" i="18" a="1"/>
  <c r="Z446" i="18" s="1"/>
  <c r="Z445" i="18" a="1"/>
  <c r="Z445" i="18" s="1"/>
  <c r="Z444" i="18" a="1"/>
  <c r="Z444" i="18" s="1"/>
  <c r="Z443" i="18" a="1"/>
  <c r="Z443" i="18" s="1"/>
  <c r="Z442" i="18" a="1"/>
  <c r="Z442" i="18" s="1"/>
  <c r="Z441" i="18" a="1"/>
  <c r="Z441" i="18" s="1"/>
  <c r="Z440" i="18" a="1"/>
  <c r="Z440" i="18" s="1"/>
  <c r="Z439" i="18" a="1"/>
  <c r="Z439" i="18" s="1"/>
  <c r="Z438" i="18" a="1"/>
  <c r="Z438" i="18" s="1"/>
  <c r="Z437" i="18" a="1"/>
  <c r="Z437" i="18" s="1"/>
  <c r="Z436" i="18" a="1"/>
  <c r="Z436" i="18" s="1"/>
  <c r="Z435" i="18" a="1"/>
  <c r="Z435" i="18" s="1"/>
  <c r="Z434" i="18" a="1"/>
  <c r="Z434" i="18" s="1"/>
  <c r="Z433" i="18" a="1"/>
  <c r="Z433" i="18" s="1"/>
  <c r="Z432" i="18" a="1"/>
  <c r="Z432" i="18" s="1"/>
  <c r="Z431" i="18" a="1"/>
  <c r="Z431" i="18" s="1"/>
  <c r="Z430" i="18" a="1"/>
  <c r="Z430" i="18" s="1"/>
  <c r="Z429" i="18" a="1"/>
  <c r="Z429" i="18" s="1"/>
  <c r="Z428" i="18" a="1"/>
  <c r="Z428" i="18" s="1"/>
  <c r="Z427" i="18" a="1"/>
  <c r="Z427" i="18" s="1"/>
  <c r="Z426" i="18" a="1"/>
  <c r="Z426" i="18" s="1"/>
  <c r="Z425" i="18" a="1"/>
  <c r="Z425" i="18" s="1"/>
  <c r="Z424" i="18" a="1"/>
  <c r="Z424" i="18" s="1"/>
  <c r="Z423" i="18" a="1"/>
  <c r="Z423" i="18" s="1"/>
  <c r="Z422" i="18" a="1"/>
  <c r="Z422" i="18" s="1"/>
  <c r="Z421" i="18" a="1"/>
  <c r="Z421" i="18" s="1"/>
  <c r="Z420" i="18" a="1"/>
  <c r="Z420" i="18" s="1"/>
  <c r="Z419" i="18" a="1"/>
  <c r="Z419" i="18" s="1"/>
  <c r="Z418" i="18" a="1"/>
  <c r="Z418" i="18" s="1"/>
  <c r="Z417" i="18" a="1"/>
  <c r="Z417" i="18" s="1"/>
  <c r="Z416" i="18" a="1"/>
  <c r="Z416" i="18" s="1"/>
  <c r="Z415" i="18" a="1"/>
  <c r="Z415" i="18" s="1"/>
  <c r="Z414" i="18" a="1"/>
  <c r="Z414" i="18" s="1"/>
  <c r="Z413" i="18" a="1"/>
  <c r="Z413" i="18" s="1"/>
  <c r="Z412" i="18" a="1"/>
  <c r="Z412" i="18" s="1"/>
  <c r="Z411" i="18" a="1"/>
  <c r="Z411" i="18" s="1"/>
  <c r="Z410" i="18" a="1"/>
  <c r="Z410" i="18" s="1"/>
  <c r="Z409" i="18" a="1"/>
  <c r="Z409" i="18" s="1"/>
  <c r="Z408" i="18" a="1"/>
  <c r="Z408" i="18" s="1"/>
  <c r="Z407" i="18" a="1"/>
  <c r="Z407" i="18" s="1"/>
  <c r="Z406" i="18" a="1"/>
  <c r="Z406" i="18" s="1"/>
  <c r="Z405" i="18" a="1"/>
  <c r="Z405" i="18" s="1"/>
  <c r="Z404" i="18" a="1"/>
  <c r="Z404" i="18" s="1"/>
  <c r="Z403" i="18" a="1"/>
  <c r="Z403" i="18" s="1"/>
  <c r="Z402" i="18"/>
  <c r="Z401" i="18"/>
  <c r="Z395" i="18" a="1"/>
  <c r="Z395" i="18" s="1"/>
  <c r="Z394" i="18" a="1"/>
  <c r="Z394" i="18" s="1"/>
  <c r="Z393" i="18" a="1"/>
  <c r="Z393" i="18" s="1"/>
  <c r="Z392" i="18" a="1"/>
  <c r="Z392" i="18" s="1"/>
  <c r="Z391" i="18" a="1"/>
  <c r="Z391" i="18" s="1"/>
  <c r="Z390" i="18" a="1"/>
  <c r="Z390" i="18" s="1"/>
  <c r="Z389" i="18" a="1"/>
  <c r="Z389" i="18" s="1"/>
  <c r="Z388" i="18" a="1"/>
  <c r="Z388" i="18" s="1"/>
  <c r="Z387" i="18" a="1"/>
  <c r="Z387" i="18" s="1"/>
  <c r="Z386" i="18" a="1"/>
  <c r="Z386" i="18" s="1"/>
  <c r="Z385" i="18" a="1"/>
  <c r="Z385" i="18" s="1"/>
  <c r="Z384" i="18" a="1"/>
  <c r="Z384" i="18" s="1"/>
  <c r="Z383" i="18" a="1"/>
  <c r="Z383" i="18" s="1"/>
  <c r="Z382" i="18" a="1"/>
  <c r="Z382" i="18" s="1"/>
  <c r="Z381" i="18" a="1"/>
  <c r="Z381" i="18" s="1"/>
  <c r="Z380" i="18" a="1"/>
  <c r="Z380" i="18" s="1"/>
  <c r="Z379" i="18" a="1"/>
  <c r="Z379" i="18" s="1"/>
  <c r="Z378" i="18" a="1"/>
  <c r="Z378" i="18" s="1"/>
  <c r="Z361" i="18" a="1"/>
  <c r="Z361" i="18" s="1"/>
  <c r="Z360" i="18" a="1"/>
  <c r="Z360" i="18" s="1"/>
  <c r="Z359" i="18" a="1"/>
  <c r="Z359" i="18" s="1"/>
  <c r="Z358" i="18" a="1"/>
  <c r="Z358" i="18" s="1"/>
  <c r="Z357" i="18" a="1"/>
  <c r="Z357" i="18" s="1"/>
  <c r="Z356" i="18" a="1"/>
  <c r="Z356" i="18" s="1"/>
  <c r="Z355" i="18" a="1"/>
  <c r="Z355" i="18" s="1"/>
  <c r="Z354" i="18" a="1"/>
  <c r="Z354" i="18" s="1"/>
  <c r="Z353" i="18" a="1"/>
  <c r="Z353" i="18" s="1"/>
  <c r="Z352" i="18" a="1"/>
  <c r="Z352" i="18" s="1"/>
  <c r="Z351" i="18" a="1"/>
  <c r="Z351" i="18" s="1"/>
  <c r="Z350" i="18" a="1"/>
  <c r="Z350" i="18" s="1"/>
  <c r="Z349" i="18" a="1"/>
  <c r="Z349" i="18" s="1"/>
  <c r="Z365" i="18" a="1"/>
  <c r="Z365" i="18" s="1"/>
  <c r="Z363" i="18" a="1"/>
  <c r="Z363" i="18" s="1"/>
  <c r="Z348" i="18" a="1"/>
  <c r="Z348" i="18" s="1"/>
  <c r="Z347" i="18" a="1"/>
  <c r="Z347" i="18" s="1"/>
  <c r="Z346" i="18" a="1"/>
  <c r="Z346" i="18" s="1"/>
  <c r="Z287" i="18"/>
  <c r="Z281" i="18" a="1"/>
  <c r="Z281" i="18" s="1"/>
  <c r="Z280" i="18" a="1"/>
  <c r="Z280" i="18" s="1"/>
  <c r="Z279" i="18" a="1"/>
  <c r="Z279" i="18" s="1"/>
  <c r="Z278" i="18" a="1"/>
  <c r="Z278" i="18" s="1"/>
  <c r="Z277" i="18" a="1"/>
  <c r="Z277" i="18" s="1"/>
  <c r="Z276" i="18" a="1"/>
  <c r="Z276" i="18" s="1"/>
  <c r="Z275" i="18" a="1"/>
  <c r="Z275" i="18" s="1"/>
  <c r="Z274" i="18" a="1"/>
  <c r="Z274" i="18" s="1"/>
  <c r="Z273" i="18" a="1"/>
  <c r="Z273" i="18" s="1"/>
  <c r="Z272" i="18" a="1"/>
  <c r="Z272" i="18" s="1"/>
  <c r="Z271" i="18" a="1"/>
  <c r="Z271" i="18" s="1"/>
  <c r="Z270" i="18" a="1"/>
  <c r="Z270" i="18" s="1"/>
  <c r="Z269" i="18" a="1"/>
  <c r="Z269" i="18" s="1"/>
  <c r="Z268" i="18" a="1"/>
  <c r="Z268" i="18" s="1"/>
  <c r="Z267" i="18" a="1"/>
  <c r="Z267" i="18" s="1"/>
  <c r="Z266" i="18" a="1"/>
  <c r="Z266" i="18" s="1"/>
  <c r="Z265" i="18" a="1"/>
  <c r="Z265" i="18" s="1"/>
  <c r="Z264" i="18" a="1"/>
  <c r="Z264" i="18" s="1"/>
  <c r="Z263" i="18" a="1"/>
  <c r="Z263" i="18" s="1"/>
  <c r="Z262" i="18" a="1"/>
  <c r="Z262" i="18" s="1"/>
  <c r="Z261" i="18" a="1"/>
  <c r="Z261" i="18" s="1"/>
  <c r="Z260" i="18" a="1"/>
  <c r="Z260" i="18" s="1"/>
  <c r="Z259" i="18" a="1"/>
  <c r="Z259" i="18" s="1"/>
  <c r="Z258" i="18" a="1"/>
  <c r="Z258" i="18" s="1"/>
  <c r="Z257" i="18" a="1"/>
  <c r="Z257" i="18" s="1"/>
  <c r="Z256" i="18" a="1"/>
  <c r="Z256" i="18" s="1"/>
  <c r="Z255" i="18" a="1"/>
  <c r="Z255" i="18" s="1"/>
  <c r="Z254" i="18" a="1"/>
  <c r="Z254" i="18" s="1"/>
  <c r="Z253" i="18" a="1"/>
  <c r="Z253" i="18" s="1"/>
  <c r="Z252" i="18" a="1"/>
  <c r="Z252" i="18" s="1"/>
  <c r="Z345" i="18"/>
  <c r="Z377" i="18" a="1"/>
  <c r="Z377" i="18" s="1"/>
  <c r="Z376" i="18" a="1"/>
  <c r="Z376" i="18" s="1"/>
  <c r="Z375" i="18" a="1"/>
  <c r="Z375" i="18" s="1"/>
  <c r="Z374" i="18" a="1"/>
  <c r="Z374" i="18" s="1"/>
  <c r="Z373" i="18" a="1"/>
  <c r="Z373" i="18" s="1"/>
  <c r="Z372" i="18" a="1"/>
  <c r="Z372" i="18" s="1"/>
  <c r="Z371" i="18" a="1"/>
  <c r="Z371" i="18" s="1"/>
  <c r="Z370" i="18" a="1"/>
  <c r="Z370" i="18" s="1"/>
  <c r="Z369" i="18" a="1"/>
  <c r="Z369" i="18" s="1"/>
  <c r="Z368" i="18" a="1"/>
  <c r="Z368" i="18" s="1"/>
  <c r="Z367" i="18" a="1"/>
  <c r="Z367" i="18" s="1"/>
  <c r="Z366" i="18" a="1"/>
  <c r="Z366" i="18" s="1"/>
  <c r="Z364" i="18" a="1"/>
  <c r="Z364" i="18" s="1"/>
  <c r="Z362" i="18" a="1"/>
  <c r="Z362" i="18" s="1"/>
  <c r="Z344" i="18"/>
  <c r="Z338" i="18" a="1"/>
  <c r="Z338" i="18" s="1"/>
  <c r="Z337" i="18" a="1"/>
  <c r="Z337" i="18" s="1"/>
  <c r="Z336" i="18" a="1"/>
  <c r="Z336" i="18" s="1"/>
  <c r="Z335" i="18" a="1"/>
  <c r="Z335" i="18" s="1"/>
  <c r="Z334" i="18" a="1"/>
  <c r="Z334" i="18" s="1"/>
  <c r="Z333" i="18" a="1"/>
  <c r="Z333" i="18" s="1"/>
  <c r="Z332" i="18" a="1"/>
  <c r="Z332" i="18" s="1"/>
  <c r="Z331" i="18" a="1"/>
  <c r="Z331" i="18" s="1"/>
  <c r="Z330" i="18" a="1"/>
  <c r="Z330" i="18" s="1"/>
  <c r="Z329" i="18" a="1"/>
  <c r="Z329" i="18" s="1"/>
  <c r="Z328" i="18" a="1"/>
  <c r="Z328" i="18" s="1"/>
  <c r="Z327" i="18" a="1"/>
  <c r="Z327" i="18" s="1"/>
  <c r="Z326" i="18" a="1"/>
  <c r="Z326" i="18" s="1"/>
  <c r="Z325" i="18" a="1"/>
  <c r="Z325" i="18" s="1"/>
  <c r="Z324" i="18" a="1"/>
  <c r="Z324" i="18" s="1"/>
  <c r="Z323" i="18" a="1"/>
  <c r="Z323" i="18" s="1"/>
  <c r="Z322" i="18" a="1"/>
  <c r="Z322" i="18" s="1"/>
  <c r="Z321" i="18" a="1"/>
  <c r="Z321" i="18" s="1"/>
  <c r="Z320" i="18" a="1"/>
  <c r="Z320" i="18" s="1"/>
  <c r="Z319" i="18" a="1"/>
  <c r="Z319" i="18" s="1"/>
  <c r="Z318" i="18" a="1"/>
  <c r="Z318" i="18" s="1"/>
  <c r="Z317" i="18" a="1"/>
  <c r="Z317" i="18" s="1"/>
  <c r="Z316" i="18" a="1"/>
  <c r="Z316" i="18" s="1"/>
  <c r="Z315" i="18" a="1"/>
  <c r="Z315" i="18" s="1"/>
  <c r="Z314" i="18" a="1"/>
  <c r="Z314" i="18" s="1"/>
  <c r="Z313" i="18" a="1"/>
  <c r="Z313" i="18" s="1"/>
  <c r="Z312" i="18" a="1"/>
  <c r="Z312" i="18" s="1"/>
  <c r="Z311" i="18" a="1"/>
  <c r="Z311" i="18" s="1"/>
  <c r="Z310" i="18" a="1"/>
  <c r="Z310" i="18" s="1"/>
  <c r="Z309" i="18" a="1"/>
  <c r="Z309" i="18" s="1"/>
  <c r="Z308" i="18" a="1"/>
  <c r="Z308" i="18" s="1"/>
  <c r="Z307" i="18" a="1"/>
  <c r="Z307" i="18" s="1"/>
  <c r="Z306" i="18" a="1"/>
  <c r="Z306" i="18" s="1"/>
  <c r="Z305" i="18" a="1"/>
  <c r="Z305" i="18" s="1"/>
  <c r="Z304" i="18" a="1"/>
  <c r="Z304" i="18" s="1"/>
  <c r="Z303" i="18" a="1"/>
  <c r="Z303" i="18" s="1"/>
  <c r="Z302" i="18" a="1"/>
  <c r="Z302" i="18" s="1"/>
  <c r="Z301" i="18" a="1"/>
  <c r="Z301" i="18" s="1"/>
  <c r="Z300" i="18" a="1"/>
  <c r="Z300" i="18" s="1"/>
  <c r="Z299" i="18" a="1"/>
  <c r="Z299" i="18" s="1"/>
  <c r="Z298" i="18" a="1"/>
  <c r="Z298" i="18" s="1"/>
  <c r="Z297" i="18" a="1"/>
  <c r="Z297" i="18" s="1"/>
  <c r="Z296" i="18" a="1"/>
  <c r="Z296" i="18" s="1"/>
  <c r="Z295" i="18" a="1"/>
  <c r="Z295" i="18" s="1"/>
  <c r="Z294" i="18" a="1"/>
  <c r="Z294" i="18" s="1"/>
  <c r="Z293" i="18" a="1"/>
  <c r="Z293" i="18" s="1"/>
  <c r="Z292" i="18" a="1"/>
  <c r="Z292" i="18" s="1"/>
  <c r="Z291" i="18" a="1"/>
  <c r="Z291" i="18" s="1"/>
  <c r="Z290" i="18" a="1"/>
  <c r="Z290" i="18" s="1"/>
  <c r="Z289" i="18" a="1"/>
  <c r="Z289" i="18" s="1"/>
  <c r="AD676" i="18" a="1"/>
  <c r="AD676" i="18" s="1"/>
  <c r="AD675" i="18" a="1"/>
  <c r="AD675" i="18" s="1"/>
  <c r="AD674" i="18" a="1"/>
  <c r="AD674" i="18" s="1"/>
  <c r="AD673" i="18" a="1"/>
  <c r="AD673" i="18" s="1"/>
  <c r="AD680" i="18" a="1"/>
  <c r="AD680" i="18" s="1"/>
  <c r="AD679" i="18" a="1"/>
  <c r="AD679" i="18" s="1"/>
  <c r="AD678" i="18" a="1"/>
  <c r="AD678" i="18" s="1"/>
  <c r="AD672" i="18" a="1"/>
  <c r="AD672" i="18" s="1"/>
  <c r="AD671" i="18" a="1"/>
  <c r="AD671" i="18" s="1"/>
  <c r="AD670" i="18" a="1"/>
  <c r="AD670" i="18" s="1"/>
  <c r="AD669" i="18" a="1"/>
  <c r="AD669" i="18" s="1"/>
  <c r="AD668" i="18" a="1"/>
  <c r="AD668" i="18" s="1"/>
  <c r="AD667" i="18" a="1"/>
  <c r="AD667" i="18" s="1"/>
  <c r="AD666" i="18" a="1"/>
  <c r="AD666" i="18" s="1"/>
  <c r="AD665" i="18" a="1"/>
  <c r="AD665" i="18" s="1"/>
  <c r="AD664" i="18" a="1"/>
  <c r="AD664" i="18" s="1"/>
  <c r="AD645" i="18" a="1"/>
  <c r="AD645" i="18" s="1"/>
  <c r="AD644" i="18" a="1"/>
  <c r="AD644" i="18" s="1"/>
  <c r="AD643" i="18" a="1"/>
  <c r="AD643" i="18" s="1"/>
  <c r="AD642" i="18" a="1"/>
  <c r="AD642" i="18" s="1"/>
  <c r="AD641" i="18" a="1"/>
  <c r="AD641" i="18" s="1"/>
  <c r="AD640" i="18" a="1"/>
  <c r="AD640" i="18" s="1"/>
  <c r="AD639" i="18" a="1"/>
  <c r="AD639" i="18" s="1"/>
  <c r="AD638" i="18" a="1"/>
  <c r="AD638" i="18" s="1"/>
  <c r="AD637" i="18" a="1"/>
  <c r="AD637" i="18" s="1"/>
  <c r="AD636" i="18" a="1"/>
  <c r="AD636" i="18" s="1"/>
  <c r="AD635" i="18" a="1"/>
  <c r="AD635" i="18" s="1"/>
  <c r="AD634" i="18" a="1"/>
  <c r="AD634" i="18" s="1"/>
  <c r="AD633" i="18" a="1"/>
  <c r="AD633" i="18" s="1"/>
  <c r="AD632" i="18" a="1"/>
  <c r="AD632" i="18" s="1"/>
  <c r="AD631" i="18" a="1"/>
  <c r="AD631" i="18" s="1"/>
  <c r="AD630" i="18"/>
  <c r="AD629" i="18"/>
  <c r="AD623" i="18" a="1"/>
  <c r="AD623" i="18" s="1"/>
  <c r="AD622" i="18" a="1"/>
  <c r="AD622" i="18" s="1"/>
  <c r="AD621" i="18" a="1"/>
  <c r="AD621" i="18" s="1"/>
  <c r="AD620" i="18" a="1"/>
  <c r="AD620" i="18" s="1"/>
  <c r="AD619" i="18" a="1"/>
  <c r="AD619" i="18" s="1"/>
  <c r="AD618" i="18" a="1"/>
  <c r="AD618" i="18" s="1"/>
  <c r="AD617" i="18" a="1"/>
  <c r="AD617" i="18" s="1"/>
  <c r="AD616" i="18" a="1"/>
  <c r="AD616" i="18" s="1"/>
  <c r="AD615" i="18" a="1"/>
  <c r="AD615" i="18" s="1"/>
  <c r="AD614" i="18" a="1"/>
  <c r="AD614" i="18" s="1"/>
  <c r="AD613" i="18" a="1"/>
  <c r="AD613" i="18" s="1"/>
  <c r="AD612" i="18" a="1"/>
  <c r="AD612" i="18" s="1"/>
  <c r="AD611" i="18" a="1"/>
  <c r="AD611" i="18" s="1"/>
  <c r="AD610" i="18" a="1"/>
  <c r="AD610" i="18" s="1"/>
  <c r="AD609" i="18" a="1"/>
  <c r="AD609" i="18" s="1"/>
  <c r="AD608" i="18" a="1"/>
  <c r="AD608" i="18" s="1"/>
  <c r="AD607" i="18" a="1"/>
  <c r="AD607" i="18" s="1"/>
  <c r="AD606" i="18" a="1"/>
  <c r="AD606" i="18" s="1"/>
  <c r="AD605" i="18" a="1"/>
  <c r="AD605" i="18" s="1"/>
  <c r="AD604" i="18" a="1"/>
  <c r="AD604" i="18" s="1"/>
  <c r="AD663" i="18" a="1"/>
  <c r="AD663" i="18" s="1"/>
  <c r="AD662" i="18" a="1"/>
  <c r="AD662" i="18" s="1"/>
  <c r="AD661" i="18" a="1"/>
  <c r="AD661" i="18" s="1"/>
  <c r="AD677" i="18" a="1"/>
  <c r="AD677" i="18" s="1"/>
  <c r="AD654" i="18" a="1"/>
  <c r="AD654" i="18" s="1"/>
  <c r="AD659" i="18" a="1"/>
  <c r="AD659" i="18" s="1"/>
  <c r="AD657" i="18" a="1"/>
  <c r="AD657" i="18" s="1"/>
  <c r="AD655" i="18" a="1"/>
  <c r="AD655" i="18" s="1"/>
  <c r="AD653" i="18" a="1"/>
  <c r="AD653" i="18" s="1"/>
  <c r="AD652" i="18" a="1"/>
  <c r="AD652" i="18" s="1"/>
  <c r="AD651" i="18" a="1"/>
  <c r="AD651" i="18" s="1"/>
  <c r="AD649" i="18" a="1"/>
  <c r="AD649" i="18" s="1"/>
  <c r="AD647" i="18" a="1"/>
  <c r="AD647" i="18" s="1"/>
  <c r="AD658" i="18" a="1"/>
  <c r="AD658" i="18" s="1"/>
  <c r="AD648" i="18" a="1"/>
  <c r="AD648" i="18" s="1"/>
  <c r="AD656" i="18" a="1"/>
  <c r="AD656" i="18" s="1"/>
  <c r="AD603" i="18" a="1"/>
  <c r="AD603" i="18" s="1"/>
  <c r="AD602" i="18" a="1"/>
  <c r="AD602" i="18" s="1"/>
  <c r="AD601" i="18" a="1"/>
  <c r="AD601" i="18" s="1"/>
  <c r="AD600" i="18" a="1"/>
  <c r="AD600" i="18" s="1"/>
  <c r="AD599" i="18" a="1"/>
  <c r="AD599" i="18" s="1"/>
  <c r="AD598" i="18" a="1"/>
  <c r="AD598" i="18" s="1"/>
  <c r="AD597" i="18" a="1"/>
  <c r="AD597" i="18" s="1"/>
  <c r="AD596" i="18" a="1"/>
  <c r="AD596" i="18" s="1"/>
  <c r="AD595" i="18" a="1"/>
  <c r="AD595" i="18" s="1"/>
  <c r="AD594" i="18" a="1"/>
  <c r="AD594" i="18" s="1"/>
  <c r="AD593" i="18" a="1"/>
  <c r="AD593" i="18" s="1"/>
  <c r="AD592" i="18" a="1"/>
  <c r="AD592" i="18" s="1"/>
  <c r="AD591" i="18" a="1"/>
  <c r="AD591" i="18" s="1"/>
  <c r="AD590" i="18" a="1"/>
  <c r="AD590" i="18" s="1"/>
  <c r="AD589" i="18" a="1"/>
  <c r="AD589" i="18" s="1"/>
  <c r="AD588" i="18" a="1"/>
  <c r="AD588" i="18" s="1"/>
  <c r="AD587" i="18" a="1"/>
  <c r="AD587" i="18" s="1"/>
  <c r="AD586" i="18" a="1"/>
  <c r="AD586" i="18" s="1"/>
  <c r="AD585" i="18" a="1"/>
  <c r="AD585" i="18" s="1"/>
  <c r="AD584" i="18" a="1"/>
  <c r="AD584" i="18" s="1"/>
  <c r="AD583" i="18" a="1"/>
  <c r="AD583" i="18" s="1"/>
  <c r="AD582" i="18" a="1"/>
  <c r="AD582" i="18" s="1"/>
  <c r="AD581" i="18" a="1"/>
  <c r="AD581" i="18" s="1"/>
  <c r="AD580" i="18" a="1"/>
  <c r="AD580" i="18" s="1"/>
  <c r="AD579" i="18" a="1"/>
  <c r="AD579" i="18" s="1"/>
  <c r="AD578" i="18" a="1"/>
  <c r="AD578" i="18" s="1"/>
  <c r="AD577" i="18" a="1"/>
  <c r="AD577" i="18" s="1"/>
  <c r="AD576" i="18" a="1"/>
  <c r="AD576" i="18" s="1"/>
  <c r="AD575" i="18" a="1"/>
  <c r="AD575" i="18" s="1"/>
  <c r="AD574" i="18" a="1"/>
  <c r="AD574" i="18" s="1"/>
  <c r="AD573" i="18"/>
  <c r="AD572" i="18"/>
  <c r="AD566" i="18" a="1"/>
  <c r="AD566" i="18" s="1"/>
  <c r="AD565" i="18" a="1"/>
  <c r="AD565" i="18" s="1"/>
  <c r="AD564" i="18" a="1"/>
  <c r="AD564" i="18" s="1"/>
  <c r="AD563" i="18" a="1"/>
  <c r="AD563" i="18" s="1"/>
  <c r="AD562" i="18" a="1"/>
  <c r="AD562" i="18" s="1"/>
  <c r="AD561" i="18" a="1"/>
  <c r="AD561" i="18" s="1"/>
  <c r="AD560" i="18" a="1"/>
  <c r="AD560" i="18" s="1"/>
  <c r="AD559" i="18" a="1"/>
  <c r="AD559" i="18" s="1"/>
  <c r="AD558" i="18" a="1"/>
  <c r="AD558" i="18" s="1"/>
  <c r="AD557" i="18" a="1"/>
  <c r="AD557" i="18" s="1"/>
  <c r="AD556" i="18" a="1"/>
  <c r="AD556" i="18" s="1"/>
  <c r="AD650" i="18" a="1"/>
  <c r="AD650" i="18" s="1"/>
  <c r="AD660" i="18" a="1"/>
  <c r="AD660" i="18" s="1"/>
  <c r="AD646" i="18" a="1"/>
  <c r="AD646" i="18" s="1"/>
  <c r="AD555" i="18" a="1"/>
  <c r="AD555" i="18" s="1"/>
  <c r="AD554" i="18" a="1"/>
  <c r="AD554" i="18" s="1"/>
  <c r="AD553" i="18" a="1"/>
  <c r="AD553" i="18" s="1"/>
  <c r="AD552" i="18" a="1"/>
  <c r="AD552" i="18" s="1"/>
  <c r="AD551" i="18" a="1"/>
  <c r="AD551" i="18" s="1"/>
  <c r="AD550" i="18" a="1"/>
  <c r="AD550" i="18" s="1"/>
  <c r="AD549" i="18" a="1"/>
  <c r="AD549" i="18" s="1"/>
  <c r="AD548" i="18" a="1"/>
  <c r="AD548" i="18" s="1"/>
  <c r="AD547" i="18" a="1"/>
  <c r="AD547" i="18" s="1"/>
  <c r="AD546" i="18" a="1"/>
  <c r="AD546" i="18" s="1"/>
  <c r="AD545" i="18" a="1"/>
  <c r="AD545" i="18" s="1"/>
  <c r="AD544" i="18" a="1"/>
  <c r="AD544" i="18" s="1"/>
  <c r="AD543" i="18" a="1"/>
  <c r="AD543" i="18" s="1"/>
  <c r="AD542" i="18" a="1"/>
  <c r="AD542" i="18" s="1"/>
  <c r="AD541" i="18" a="1"/>
  <c r="AD541" i="18" s="1"/>
  <c r="AD540" i="18" a="1"/>
  <c r="AD540" i="18" s="1"/>
  <c r="AD539" i="18" a="1"/>
  <c r="AD539" i="18" s="1"/>
  <c r="AD538" i="18" a="1"/>
  <c r="AD538" i="18" s="1"/>
  <c r="AD537" i="18" a="1"/>
  <c r="AD537" i="18" s="1"/>
  <c r="AD536" i="18" a="1"/>
  <c r="AD536" i="18" s="1"/>
  <c r="AD535" i="18" a="1"/>
  <c r="AD535" i="18" s="1"/>
  <c r="AD534" i="18" a="1"/>
  <c r="AD534" i="18" s="1"/>
  <c r="AD533" i="18" a="1"/>
  <c r="AD533" i="18" s="1"/>
  <c r="AD532" i="18" a="1"/>
  <c r="AD532" i="18" s="1"/>
  <c r="AD531" i="18" a="1"/>
  <c r="AD531" i="18" s="1"/>
  <c r="AD530" i="18" a="1"/>
  <c r="AD530" i="18" s="1"/>
  <c r="AD529" i="18" a="1"/>
  <c r="AD529" i="18" s="1"/>
  <c r="AD528" i="18" a="1"/>
  <c r="AD528" i="18" s="1"/>
  <c r="AD527" i="18" a="1"/>
  <c r="AD527" i="18" s="1"/>
  <c r="AD526" i="18" a="1"/>
  <c r="AD526" i="18" s="1"/>
  <c r="AD525" i="18" a="1"/>
  <c r="AD525" i="18" s="1"/>
  <c r="AD524" i="18" a="1"/>
  <c r="AD524" i="18" s="1"/>
  <c r="AD523" i="18" a="1"/>
  <c r="AD523" i="18" s="1"/>
  <c r="AD522" i="18" a="1"/>
  <c r="AD522" i="18" s="1"/>
  <c r="AD521" i="18" a="1"/>
  <c r="AD521" i="18" s="1"/>
  <c r="AD520" i="18" a="1"/>
  <c r="AD520" i="18" s="1"/>
  <c r="AD519" i="18" a="1"/>
  <c r="AD519" i="18" s="1"/>
  <c r="AD518" i="18" a="1"/>
  <c r="AD518" i="18" s="1"/>
  <c r="AD517" i="18" a="1"/>
  <c r="AD517" i="18" s="1"/>
  <c r="AD516" i="18"/>
  <c r="AD515" i="18"/>
  <c r="AD509" i="18" a="1"/>
  <c r="AD509" i="18" s="1"/>
  <c r="AD508" i="18" a="1"/>
  <c r="AD508" i="18" s="1"/>
  <c r="AD507" i="18" a="1"/>
  <c r="AD507" i="18" s="1"/>
  <c r="AD506" i="18" a="1"/>
  <c r="AD506" i="18" s="1"/>
  <c r="AD505" i="18" a="1"/>
  <c r="AD505" i="18" s="1"/>
  <c r="AD504" i="18" a="1"/>
  <c r="AD504" i="18" s="1"/>
  <c r="AD503" i="18" a="1"/>
  <c r="AD503" i="18" s="1"/>
  <c r="AD502" i="18" a="1"/>
  <c r="AD502" i="18" s="1"/>
  <c r="AD501" i="18" a="1"/>
  <c r="AD501" i="18" s="1"/>
  <c r="AD500" i="18" a="1"/>
  <c r="AD500" i="18" s="1"/>
  <c r="AD499" i="18" a="1"/>
  <c r="AD499" i="18" s="1"/>
  <c r="AD498" i="18" a="1"/>
  <c r="AD498" i="18" s="1"/>
  <c r="AD497" i="18" a="1"/>
  <c r="AD497" i="18" s="1"/>
  <c r="AD496" i="18" a="1"/>
  <c r="AD496" i="18" s="1"/>
  <c r="AD495" i="18" a="1"/>
  <c r="AD495" i="18" s="1"/>
  <c r="AD494" i="18" a="1"/>
  <c r="AD494" i="18" s="1"/>
  <c r="AD493" i="18" a="1"/>
  <c r="AD493" i="18" s="1"/>
  <c r="AD492" i="18" a="1"/>
  <c r="AD492" i="18" s="1"/>
  <c r="AD491" i="18" a="1"/>
  <c r="AD491" i="18" s="1"/>
  <c r="AD490" i="18" a="1"/>
  <c r="AD490" i="18" s="1"/>
  <c r="AD489" i="18" a="1"/>
  <c r="AD489" i="18" s="1"/>
  <c r="AD488" i="18" a="1"/>
  <c r="AD488" i="18" s="1"/>
  <c r="AD487" i="18" a="1"/>
  <c r="AD487" i="18" s="1"/>
  <c r="AD486" i="18" a="1"/>
  <c r="AD486" i="18" s="1"/>
  <c r="AD485" i="18" a="1"/>
  <c r="AD485" i="18" s="1"/>
  <c r="AD484" i="18" a="1"/>
  <c r="AD484" i="18" s="1"/>
  <c r="AD483" i="18" a="1"/>
  <c r="AD483" i="18" s="1"/>
  <c r="AD482" i="18" a="1"/>
  <c r="AD482" i="18" s="1"/>
  <c r="AD481" i="18" a="1"/>
  <c r="AD481" i="18" s="1"/>
  <c r="AD480" i="18" a="1"/>
  <c r="AD480" i="18" s="1"/>
  <c r="AD479" i="18" a="1"/>
  <c r="AD479" i="18" s="1"/>
  <c r="AD478" i="18" a="1"/>
  <c r="AD478" i="18" s="1"/>
  <c r="AD477" i="18" a="1"/>
  <c r="AD477" i="18" s="1"/>
  <c r="AD476" i="18" a="1"/>
  <c r="AD476" i="18" s="1"/>
  <c r="AD475" i="18" a="1"/>
  <c r="AD475" i="18" s="1"/>
  <c r="AD474" i="18" a="1"/>
  <c r="AD474" i="18" s="1"/>
  <c r="AD473" i="18" a="1"/>
  <c r="AD473" i="18" s="1"/>
  <c r="AD472" i="18" a="1"/>
  <c r="AD472" i="18" s="1"/>
  <c r="AD471" i="18" a="1"/>
  <c r="AD471" i="18" s="1"/>
  <c r="AD470" i="18" a="1"/>
  <c r="AD470" i="18" s="1"/>
  <c r="AD469" i="18" a="1"/>
  <c r="AD469" i="18" s="1"/>
  <c r="AD468" i="18" a="1"/>
  <c r="AD468" i="18" s="1"/>
  <c r="AD467" i="18" a="1"/>
  <c r="AD467" i="18" s="1"/>
  <c r="AD466" i="18" a="1"/>
  <c r="AD466" i="18" s="1"/>
  <c r="AD465" i="18" a="1"/>
  <c r="AD465" i="18" s="1"/>
  <c r="AD464" i="18" a="1"/>
  <c r="AD464" i="18" s="1"/>
  <c r="AD463" i="18" a="1"/>
  <c r="AD463" i="18" s="1"/>
  <c r="AD462" i="18" a="1"/>
  <c r="AD462" i="18" s="1"/>
  <c r="AD461" i="18" a="1"/>
  <c r="AD461" i="18" s="1"/>
  <c r="AD460" i="18" a="1"/>
  <c r="AD460" i="18" s="1"/>
  <c r="AD452" i="18" a="1"/>
  <c r="AD452" i="18" s="1"/>
  <c r="AD451" i="18" a="1"/>
  <c r="AD451" i="18" s="1"/>
  <c r="AD450" i="18" a="1"/>
  <c r="AD450" i="18" s="1"/>
  <c r="AD449" i="18" a="1"/>
  <c r="AD449" i="18" s="1"/>
  <c r="AD448" i="18" a="1"/>
  <c r="AD448" i="18" s="1"/>
  <c r="AD447" i="18" a="1"/>
  <c r="AD447" i="18" s="1"/>
  <c r="AD446" i="18" a="1"/>
  <c r="AD446" i="18" s="1"/>
  <c r="AD445" i="18" a="1"/>
  <c r="AD445" i="18" s="1"/>
  <c r="AD444" i="18" a="1"/>
  <c r="AD444" i="18" s="1"/>
  <c r="AD443" i="18" a="1"/>
  <c r="AD443" i="18" s="1"/>
  <c r="AD442" i="18" a="1"/>
  <c r="AD442" i="18" s="1"/>
  <c r="AD441" i="18" a="1"/>
  <c r="AD441" i="18" s="1"/>
  <c r="AD440" i="18" a="1"/>
  <c r="AD440" i="18" s="1"/>
  <c r="AD439" i="18" a="1"/>
  <c r="AD439" i="18" s="1"/>
  <c r="AD438" i="18" a="1"/>
  <c r="AD438" i="18" s="1"/>
  <c r="AD437" i="18" a="1"/>
  <c r="AD437" i="18" s="1"/>
  <c r="AD436" i="18" a="1"/>
  <c r="AD436" i="18" s="1"/>
  <c r="AD435" i="18" a="1"/>
  <c r="AD435" i="18" s="1"/>
  <c r="AD434" i="18" a="1"/>
  <c r="AD434" i="18" s="1"/>
  <c r="AD433" i="18" a="1"/>
  <c r="AD433" i="18" s="1"/>
  <c r="AD432" i="18" a="1"/>
  <c r="AD432" i="18" s="1"/>
  <c r="AD431" i="18" a="1"/>
  <c r="AD431" i="18" s="1"/>
  <c r="AD430" i="18" a="1"/>
  <c r="AD430" i="18" s="1"/>
  <c r="AD429" i="18" a="1"/>
  <c r="AD429" i="18" s="1"/>
  <c r="AD428" i="18" a="1"/>
  <c r="AD428" i="18" s="1"/>
  <c r="AD427" i="18" a="1"/>
  <c r="AD427" i="18" s="1"/>
  <c r="AD426" i="18" a="1"/>
  <c r="AD426" i="18" s="1"/>
  <c r="AD425" i="18" a="1"/>
  <c r="AD425" i="18" s="1"/>
  <c r="AD424" i="18" a="1"/>
  <c r="AD424" i="18" s="1"/>
  <c r="AD423" i="18" a="1"/>
  <c r="AD423" i="18" s="1"/>
  <c r="AD422" i="18" a="1"/>
  <c r="AD422" i="18" s="1"/>
  <c r="AD421" i="18" a="1"/>
  <c r="AD421" i="18" s="1"/>
  <c r="AD420" i="18" a="1"/>
  <c r="AD420" i="18" s="1"/>
  <c r="AD419" i="18" a="1"/>
  <c r="AD419" i="18" s="1"/>
  <c r="AD418" i="18" a="1"/>
  <c r="AD418" i="18" s="1"/>
  <c r="AD417" i="18" a="1"/>
  <c r="AD417" i="18" s="1"/>
  <c r="AD416" i="18" a="1"/>
  <c r="AD416" i="18" s="1"/>
  <c r="AD415" i="18" a="1"/>
  <c r="AD415" i="18" s="1"/>
  <c r="AD414" i="18" a="1"/>
  <c r="AD414" i="18" s="1"/>
  <c r="AD413" i="18" a="1"/>
  <c r="AD413" i="18" s="1"/>
  <c r="AD412" i="18" a="1"/>
  <c r="AD412" i="18" s="1"/>
  <c r="AD411" i="18" a="1"/>
  <c r="AD411" i="18" s="1"/>
  <c r="AD410" i="18" a="1"/>
  <c r="AD410" i="18" s="1"/>
  <c r="AD409" i="18" a="1"/>
  <c r="AD409" i="18" s="1"/>
  <c r="AD408" i="18" a="1"/>
  <c r="AD408" i="18" s="1"/>
  <c r="AD407" i="18" a="1"/>
  <c r="AD407" i="18" s="1"/>
  <c r="AD406" i="18" a="1"/>
  <c r="AD406" i="18" s="1"/>
  <c r="AD405" i="18" a="1"/>
  <c r="AD405" i="18" s="1"/>
  <c r="AD404" i="18" a="1"/>
  <c r="AD404" i="18" s="1"/>
  <c r="AD403" i="18" a="1"/>
  <c r="AD403" i="18" s="1"/>
  <c r="AD395" i="18" a="1"/>
  <c r="AD395" i="18" s="1"/>
  <c r="AD394" i="18" a="1"/>
  <c r="AD394" i="18" s="1"/>
  <c r="AD393" i="18" a="1"/>
  <c r="AD393" i="18" s="1"/>
  <c r="AD392" i="18" a="1"/>
  <c r="AD392" i="18" s="1"/>
  <c r="AD391" i="18" a="1"/>
  <c r="AD391" i="18" s="1"/>
  <c r="AD390" i="18" a="1"/>
  <c r="AD390" i="18" s="1"/>
  <c r="AD389" i="18" a="1"/>
  <c r="AD389" i="18" s="1"/>
  <c r="AD388" i="18" a="1"/>
  <c r="AD388" i="18" s="1"/>
  <c r="AD387" i="18" a="1"/>
  <c r="AD387" i="18" s="1"/>
  <c r="AD386" i="18" a="1"/>
  <c r="AD386" i="18" s="1"/>
  <c r="AD385" i="18" a="1"/>
  <c r="AD385" i="18" s="1"/>
  <c r="AD384" i="18" a="1"/>
  <c r="AD384" i="18" s="1"/>
  <c r="AD383" i="18" a="1"/>
  <c r="AD383" i="18" s="1"/>
  <c r="AD382" i="18" a="1"/>
  <c r="AD382" i="18" s="1"/>
  <c r="AD381" i="18" a="1"/>
  <c r="AD381" i="18" s="1"/>
  <c r="AD380" i="18" a="1"/>
  <c r="AD380" i="18" s="1"/>
  <c r="AD379" i="18" a="1"/>
  <c r="AD379" i="18" s="1"/>
  <c r="AD378" i="18" a="1"/>
  <c r="AD378" i="18" s="1"/>
  <c r="AD377" i="18" a="1"/>
  <c r="AD377" i="18" s="1"/>
  <c r="AD376" i="18" a="1"/>
  <c r="AD376" i="18" s="1"/>
  <c r="AD375" i="18" a="1"/>
  <c r="AD375" i="18" s="1"/>
  <c r="AD374" i="18" a="1"/>
  <c r="AD374" i="18" s="1"/>
  <c r="AD373" i="18" a="1"/>
  <c r="AD373" i="18" s="1"/>
  <c r="AD372" i="18" a="1"/>
  <c r="AD372" i="18" s="1"/>
  <c r="AD371" i="18" a="1"/>
  <c r="AD371" i="18" s="1"/>
  <c r="AD370" i="18" a="1"/>
  <c r="AD370" i="18" s="1"/>
  <c r="AD369" i="18" a="1"/>
  <c r="AD369" i="18" s="1"/>
  <c r="AD368" i="18" a="1"/>
  <c r="AD368" i="18" s="1"/>
  <c r="AD367" i="18" a="1"/>
  <c r="AD367" i="18" s="1"/>
  <c r="AD361" i="18" a="1"/>
  <c r="AD361" i="18" s="1"/>
  <c r="AD360" i="18" a="1"/>
  <c r="AD360" i="18" s="1"/>
  <c r="AD359" i="18" a="1"/>
  <c r="AD359" i="18" s="1"/>
  <c r="AD358" i="18" a="1"/>
  <c r="AD358" i="18" s="1"/>
  <c r="AD357" i="18" a="1"/>
  <c r="AD357" i="18" s="1"/>
  <c r="AD356" i="18" a="1"/>
  <c r="AD356" i="18" s="1"/>
  <c r="AD355" i="18" a="1"/>
  <c r="AD355" i="18" s="1"/>
  <c r="AD354" i="18" a="1"/>
  <c r="AD354" i="18" s="1"/>
  <c r="AD353" i="18" a="1"/>
  <c r="AD353" i="18" s="1"/>
  <c r="AD352" i="18" a="1"/>
  <c r="AD352" i="18" s="1"/>
  <c r="AD351" i="18" a="1"/>
  <c r="AD351" i="18" s="1"/>
  <c r="AD350" i="18" a="1"/>
  <c r="AD350" i="18" s="1"/>
  <c r="AD349" i="18" a="1"/>
  <c r="AD349" i="18" s="1"/>
  <c r="AD459" i="18"/>
  <c r="AD458" i="18"/>
  <c r="AD402" i="18"/>
  <c r="AD401" i="18"/>
  <c r="AD366" i="18" a="1"/>
  <c r="AD366" i="18" s="1"/>
  <c r="AD364" i="18" a="1"/>
  <c r="AD364" i="18" s="1"/>
  <c r="AD362" i="18" a="1"/>
  <c r="AD362" i="18" s="1"/>
  <c r="AD348" i="18" a="1"/>
  <c r="AD348" i="18" s="1"/>
  <c r="AD347" i="18" a="1"/>
  <c r="AD347" i="18" s="1"/>
  <c r="AD346" i="18" a="1"/>
  <c r="AD346" i="18" s="1"/>
  <c r="AD344" i="18"/>
  <c r="AD281" i="18" a="1"/>
  <c r="AD281" i="18" s="1"/>
  <c r="AD280" i="18" a="1"/>
  <c r="AD280" i="18" s="1"/>
  <c r="AD279" i="18" a="1"/>
  <c r="AD279" i="18" s="1"/>
  <c r="AD278" i="18" a="1"/>
  <c r="AD278" i="18" s="1"/>
  <c r="AD277" i="18" a="1"/>
  <c r="AD277" i="18" s="1"/>
  <c r="AD276" i="18" a="1"/>
  <c r="AD276" i="18" s="1"/>
  <c r="AD275" i="18" a="1"/>
  <c r="AD275" i="18" s="1"/>
  <c r="AD274" i="18" a="1"/>
  <c r="AD274" i="18" s="1"/>
  <c r="AD273" i="18" a="1"/>
  <c r="AD273" i="18" s="1"/>
  <c r="AD272" i="18" a="1"/>
  <c r="AD272" i="18" s="1"/>
  <c r="AD271" i="18" a="1"/>
  <c r="AD271" i="18" s="1"/>
  <c r="AD270" i="18" a="1"/>
  <c r="AD270" i="18" s="1"/>
  <c r="AD269" i="18" a="1"/>
  <c r="AD269" i="18" s="1"/>
  <c r="AD268" i="18" a="1"/>
  <c r="AD268" i="18" s="1"/>
  <c r="AD267" i="18" a="1"/>
  <c r="AD267" i="18" s="1"/>
  <c r="AD266" i="18" a="1"/>
  <c r="AD266" i="18" s="1"/>
  <c r="AD265" i="18" a="1"/>
  <c r="AD265" i="18" s="1"/>
  <c r="AD264" i="18" a="1"/>
  <c r="AD264" i="18" s="1"/>
  <c r="AD263" i="18" a="1"/>
  <c r="AD263" i="18" s="1"/>
  <c r="AD262" i="18" a="1"/>
  <c r="AD262" i="18" s="1"/>
  <c r="AD261" i="18" a="1"/>
  <c r="AD261" i="18" s="1"/>
  <c r="AD260" i="18" a="1"/>
  <c r="AD260" i="18" s="1"/>
  <c r="AD259" i="18" a="1"/>
  <c r="AD259" i="18" s="1"/>
  <c r="AD258" i="18" a="1"/>
  <c r="AD258" i="18" s="1"/>
  <c r="AD257" i="18" a="1"/>
  <c r="AD257" i="18" s="1"/>
  <c r="AD256" i="18" a="1"/>
  <c r="AD256" i="18" s="1"/>
  <c r="AD255" i="18" a="1"/>
  <c r="AD255" i="18" s="1"/>
  <c r="AD254" i="18" a="1"/>
  <c r="AD254" i="18" s="1"/>
  <c r="AD253" i="18" a="1"/>
  <c r="AD253" i="18" s="1"/>
  <c r="AD252" i="18" a="1"/>
  <c r="AD252" i="18" s="1"/>
  <c r="AD288" i="18"/>
  <c r="AD365" i="18" a="1"/>
  <c r="AD365" i="18" s="1"/>
  <c r="AD363" i="18" a="1"/>
  <c r="AD363" i="18" s="1"/>
  <c r="AD338" i="18" a="1"/>
  <c r="AD338" i="18" s="1"/>
  <c r="AD337" i="18" a="1"/>
  <c r="AD337" i="18" s="1"/>
  <c r="AD336" i="18" a="1"/>
  <c r="AD336" i="18" s="1"/>
  <c r="AD335" i="18" a="1"/>
  <c r="AD335" i="18" s="1"/>
  <c r="AD334" i="18" a="1"/>
  <c r="AD334" i="18" s="1"/>
  <c r="AD333" i="18" a="1"/>
  <c r="AD333" i="18" s="1"/>
  <c r="AD332" i="18" a="1"/>
  <c r="AD332" i="18" s="1"/>
  <c r="AD331" i="18" a="1"/>
  <c r="AD331" i="18" s="1"/>
  <c r="AD330" i="18" a="1"/>
  <c r="AD330" i="18" s="1"/>
  <c r="AD329" i="18" a="1"/>
  <c r="AD329" i="18" s="1"/>
  <c r="AD328" i="18" a="1"/>
  <c r="AD328" i="18" s="1"/>
  <c r="AD327" i="18" a="1"/>
  <c r="AD327" i="18" s="1"/>
  <c r="AD326" i="18" a="1"/>
  <c r="AD326" i="18" s="1"/>
  <c r="AD325" i="18" a="1"/>
  <c r="AD325" i="18" s="1"/>
  <c r="AD324" i="18" a="1"/>
  <c r="AD324" i="18" s="1"/>
  <c r="AD323" i="18" a="1"/>
  <c r="AD323" i="18" s="1"/>
  <c r="AD322" i="18" a="1"/>
  <c r="AD322" i="18" s="1"/>
  <c r="AD321" i="18" a="1"/>
  <c r="AD321" i="18" s="1"/>
  <c r="AD320" i="18" a="1"/>
  <c r="AD320" i="18" s="1"/>
  <c r="AD319" i="18" a="1"/>
  <c r="AD319" i="18" s="1"/>
  <c r="AD318" i="18" a="1"/>
  <c r="AD318" i="18" s="1"/>
  <c r="AD317" i="18" a="1"/>
  <c r="AD317" i="18" s="1"/>
  <c r="AD316" i="18" a="1"/>
  <c r="AD316" i="18" s="1"/>
  <c r="AD315" i="18" a="1"/>
  <c r="AD315" i="18" s="1"/>
  <c r="AD314" i="18" a="1"/>
  <c r="AD314" i="18" s="1"/>
  <c r="AD313" i="18" a="1"/>
  <c r="AD313" i="18" s="1"/>
  <c r="AD312" i="18" a="1"/>
  <c r="AD312" i="18" s="1"/>
  <c r="AD311" i="18" a="1"/>
  <c r="AD311" i="18" s="1"/>
  <c r="AD310" i="18" a="1"/>
  <c r="AD310" i="18" s="1"/>
  <c r="AD309" i="18" a="1"/>
  <c r="AD309" i="18" s="1"/>
  <c r="AD308" i="18" a="1"/>
  <c r="AD308" i="18" s="1"/>
  <c r="AD307" i="18" a="1"/>
  <c r="AD307" i="18" s="1"/>
  <c r="AD306" i="18" a="1"/>
  <c r="AD306" i="18" s="1"/>
  <c r="AD305" i="18" a="1"/>
  <c r="AD305" i="18" s="1"/>
  <c r="AD304" i="18" a="1"/>
  <c r="AD304" i="18" s="1"/>
  <c r="AD303" i="18" a="1"/>
  <c r="AD303" i="18" s="1"/>
  <c r="AD302" i="18" a="1"/>
  <c r="AD302" i="18" s="1"/>
  <c r="AD301" i="18" a="1"/>
  <c r="AD301" i="18" s="1"/>
  <c r="AD300" i="18" a="1"/>
  <c r="AD300" i="18" s="1"/>
  <c r="AD299" i="18" a="1"/>
  <c r="AD299" i="18" s="1"/>
  <c r="AD298" i="18" a="1"/>
  <c r="AD298" i="18" s="1"/>
  <c r="AD297" i="18" a="1"/>
  <c r="AD297" i="18" s="1"/>
  <c r="AD296" i="18" a="1"/>
  <c r="AD296" i="18" s="1"/>
  <c r="AD295" i="18" a="1"/>
  <c r="AD295" i="18" s="1"/>
  <c r="AD294" i="18" a="1"/>
  <c r="AD294" i="18" s="1"/>
  <c r="AD293" i="18" a="1"/>
  <c r="AD293" i="18" s="1"/>
  <c r="AD292" i="18" a="1"/>
  <c r="AD292" i="18" s="1"/>
  <c r="AD291" i="18" a="1"/>
  <c r="AD291" i="18" s="1"/>
  <c r="AD290" i="18" a="1"/>
  <c r="AD290" i="18" s="1"/>
  <c r="AD289" i="18" a="1"/>
  <c r="AD289" i="18" s="1"/>
  <c r="AD287" i="18"/>
  <c r="AH676" i="18" a="1"/>
  <c r="AH676" i="18" s="1"/>
  <c r="AH675" i="18" a="1"/>
  <c r="AH675" i="18" s="1"/>
  <c r="AH674" i="18" a="1"/>
  <c r="AH674" i="18" s="1"/>
  <c r="AH673" i="18" a="1"/>
  <c r="AH673" i="18" s="1"/>
  <c r="AH679" i="18" a="1"/>
  <c r="AH679" i="18" s="1"/>
  <c r="AH677" i="18" a="1"/>
  <c r="AH677" i="18" s="1"/>
  <c r="AH672" i="18" a="1"/>
  <c r="AH672" i="18" s="1"/>
  <c r="AH671" i="18" a="1"/>
  <c r="AH671" i="18" s="1"/>
  <c r="AH670" i="18" a="1"/>
  <c r="AH670" i="18" s="1"/>
  <c r="AH669" i="18" a="1"/>
  <c r="AH669" i="18" s="1"/>
  <c r="AH668" i="18" a="1"/>
  <c r="AH668" i="18" s="1"/>
  <c r="AH667" i="18" a="1"/>
  <c r="AH667" i="18" s="1"/>
  <c r="AH666" i="18" a="1"/>
  <c r="AH666" i="18" s="1"/>
  <c r="AH665" i="18" a="1"/>
  <c r="AH665" i="18" s="1"/>
  <c r="AH664" i="18" a="1"/>
  <c r="AH664" i="18" s="1"/>
  <c r="AH663" i="18" a="1"/>
  <c r="AH663" i="18" s="1"/>
  <c r="AH662" i="18" a="1"/>
  <c r="AH662" i="18" s="1"/>
  <c r="AH661" i="18" a="1"/>
  <c r="AH661" i="18" s="1"/>
  <c r="AH660" i="18" a="1"/>
  <c r="AH660" i="18" s="1"/>
  <c r="AH659" i="18" a="1"/>
  <c r="AH659" i="18" s="1"/>
  <c r="AH658" i="18" a="1"/>
  <c r="AH658" i="18" s="1"/>
  <c r="AH657" i="18" a="1"/>
  <c r="AH657" i="18" s="1"/>
  <c r="AH656" i="18" a="1"/>
  <c r="AH656" i="18" s="1"/>
  <c r="AH655" i="18" a="1"/>
  <c r="AH655" i="18" s="1"/>
  <c r="AH654" i="18" a="1"/>
  <c r="AH654" i="18" s="1"/>
  <c r="AH653" i="18" a="1"/>
  <c r="AH653" i="18" s="1"/>
  <c r="AH652" i="18" a="1"/>
  <c r="AH652" i="18" s="1"/>
  <c r="AH651" i="18" a="1"/>
  <c r="AH651" i="18" s="1"/>
  <c r="AH650" i="18" a="1"/>
  <c r="AH650" i="18" s="1"/>
  <c r="AH649" i="18" a="1"/>
  <c r="AH649" i="18" s="1"/>
  <c r="AH648" i="18" a="1"/>
  <c r="AH648" i="18" s="1"/>
  <c r="AH647" i="18" a="1"/>
  <c r="AH647" i="18" s="1"/>
  <c r="AH646" i="18" a="1"/>
  <c r="AH646" i="18" s="1"/>
  <c r="AH645" i="18" a="1"/>
  <c r="AH645" i="18" s="1"/>
  <c r="AH644" i="18" a="1"/>
  <c r="AH644" i="18" s="1"/>
  <c r="AH643" i="18" a="1"/>
  <c r="AH643" i="18" s="1"/>
  <c r="AH642" i="18" a="1"/>
  <c r="AH642" i="18" s="1"/>
  <c r="AH641" i="18" a="1"/>
  <c r="AH641" i="18" s="1"/>
  <c r="AH640" i="18" a="1"/>
  <c r="AH640" i="18" s="1"/>
  <c r="AH639" i="18" a="1"/>
  <c r="AH639" i="18" s="1"/>
  <c r="AH638" i="18" a="1"/>
  <c r="AH638" i="18" s="1"/>
  <c r="AH637" i="18" a="1"/>
  <c r="AH637" i="18" s="1"/>
  <c r="AH636" i="18" a="1"/>
  <c r="AH636" i="18" s="1"/>
  <c r="AH635" i="18" a="1"/>
  <c r="AH635" i="18" s="1"/>
  <c r="AH634" i="18" a="1"/>
  <c r="AH634" i="18" s="1"/>
  <c r="AH633" i="18" a="1"/>
  <c r="AH633" i="18" s="1"/>
  <c r="AH632" i="18" a="1"/>
  <c r="AH632" i="18" s="1"/>
  <c r="AH631" i="18" a="1"/>
  <c r="AH631" i="18" s="1"/>
  <c r="AH630" i="18"/>
  <c r="AH629" i="18"/>
  <c r="AH623" i="18" a="1"/>
  <c r="AH623" i="18" s="1"/>
  <c r="AH622" i="18" a="1"/>
  <c r="AH622" i="18" s="1"/>
  <c r="AH621" i="18" a="1"/>
  <c r="AH621" i="18" s="1"/>
  <c r="AH620" i="18" a="1"/>
  <c r="AH620" i="18" s="1"/>
  <c r="AH619" i="18" a="1"/>
  <c r="AH619" i="18" s="1"/>
  <c r="AH618" i="18" a="1"/>
  <c r="AH618" i="18" s="1"/>
  <c r="AH617" i="18" a="1"/>
  <c r="AH617" i="18" s="1"/>
  <c r="AH616" i="18" a="1"/>
  <c r="AH616" i="18" s="1"/>
  <c r="AH615" i="18" a="1"/>
  <c r="AH615" i="18" s="1"/>
  <c r="AH614" i="18" a="1"/>
  <c r="AH614" i="18" s="1"/>
  <c r="AH613" i="18" a="1"/>
  <c r="AH613" i="18" s="1"/>
  <c r="AH612" i="18" a="1"/>
  <c r="AH612" i="18" s="1"/>
  <c r="AH611" i="18" a="1"/>
  <c r="AH611" i="18" s="1"/>
  <c r="AH610" i="18" a="1"/>
  <c r="AH610" i="18" s="1"/>
  <c r="AH609" i="18" a="1"/>
  <c r="AH609" i="18" s="1"/>
  <c r="AH608" i="18" a="1"/>
  <c r="AH608" i="18" s="1"/>
  <c r="AH607" i="18" a="1"/>
  <c r="AH607" i="18" s="1"/>
  <c r="AH606" i="18" a="1"/>
  <c r="AH606" i="18" s="1"/>
  <c r="AH605" i="18" a="1"/>
  <c r="AH605" i="18" s="1"/>
  <c r="AH604" i="18" a="1"/>
  <c r="AH604" i="18" s="1"/>
  <c r="AH678" i="18" a="1"/>
  <c r="AH678" i="18" s="1"/>
  <c r="AH680" i="18" a="1"/>
  <c r="AH680" i="18" s="1"/>
  <c r="AH603" i="18" a="1"/>
  <c r="AH603" i="18" s="1"/>
  <c r="AH602" i="18" a="1"/>
  <c r="AH602" i="18" s="1"/>
  <c r="AH601" i="18" a="1"/>
  <c r="AH601" i="18" s="1"/>
  <c r="AH600" i="18" a="1"/>
  <c r="AH600" i="18" s="1"/>
  <c r="AH599" i="18" a="1"/>
  <c r="AH599" i="18" s="1"/>
  <c r="AH598" i="18" a="1"/>
  <c r="AH598" i="18" s="1"/>
  <c r="AH597" i="18" a="1"/>
  <c r="AH597" i="18" s="1"/>
  <c r="AH596" i="18" a="1"/>
  <c r="AH596" i="18" s="1"/>
  <c r="AH595" i="18" a="1"/>
  <c r="AH595" i="18" s="1"/>
  <c r="AH594" i="18" a="1"/>
  <c r="AH594" i="18" s="1"/>
  <c r="AH593" i="18" a="1"/>
  <c r="AH593" i="18" s="1"/>
  <c r="AH592" i="18" a="1"/>
  <c r="AH592" i="18" s="1"/>
  <c r="AH591" i="18" a="1"/>
  <c r="AH591" i="18" s="1"/>
  <c r="AH590" i="18" a="1"/>
  <c r="AH590" i="18" s="1"/>
  <c r="AH589" i="18" a="1"/>
  <c r="AH589" i="18" s="1"/>
  <c r="AH588" i="18" a="1"/>
  <c r="AH588" i="18" s="1"/>
  <c r="AH587" i="18" a="1"/>
  <c r="AH587" i="18" s="1"/>
  <c r="AH586" i="18" a="1"/>
  <c r="AH586" i="18" s="1"/>
  <c r="AH585" i="18" a="1"/>
  <c r="AH585" i="18" s="1"/>
  <c r="AH584" i="18" a="1"/>
  <c r="AH584" i="18" s="1"/>
  <c r="AH583" i="18" a="1"/>
  <c r="AH583" i="18" s="1"/>
  <c r="AH582" i="18" a="1"/>
  <c r="AH582" i="18" s="1"/>
  <c r="AH581" i="18" a="1"/>
  <c r="AH581" i="18" s="1"/>
  <c r="AH580" i="18" a="1"/>
  <c r="AH580" i="18" s="1"/>
  <c r="AH579" i="18" a="1"/>
  <c r="AH579" i="18" s="1"/>
  <c r="AH578" i="18" a="1"/>
  <c r="AH578" i="18" s="1"/>
  <c r="AH577" i="18" a="1"/>
  <c r="AH577" i="18" s="1"/>
  <c r="AH576" i="18" a="1"/>
  <c r="AH576" i="18" s="1"/>
  <c r="AH575" i="18" a="1"/>
  <c r="AH575" i="18" s="1"/>
  <c r="AH574" i="18" a="1"/>
  <c r="AH574" i="18" s="1"/>
  <c r="AH573" i="18"/>
  <c r="AH572" i="18"/>
  <c r="AH566" i="18" a="1"/>
  <c r="AH566" i="18" s="1"/>
  <c r="AH565" i="18" a="1"/>
  <c r="AH565" i="18" s="1"/>
  <c r="AH564" i="18" a="1"/>
  <c r="AH564" i="18" s="1"/>
  <c r="AH563" i="18" a="1"/>
  <c r="AH563" i="18" s="1"/>
  <c r="AH562" i="18" a="1"/>
  <c r="AH562" i="18" s="1"/>
  <c r="AH561" i="18" a="1"/>
  <c r="AH561" i="18" s="1"/>
  <c r="AH560" i="18" a="1"/>
  <c r="AH560" i="18" s="1"/>
  <c r="AH559" i="18" a="1"/>
  <c r="AH559" i="18" s="1"/>
  <c r="AH558" i="18" a="1"/>
  <c r="AH558" i="18" s="1"/>
  <c r="AH557" i="18" a="1"/>
  <c r="AH557" i="18" s="1"/>
  <c r="AH556" i="18" a="1"/>
  <c r="AH556" i="18" s="1"/>
  <c r="AH555" i="18" a="1"/>
  <c r="AH555" i="18" s="1"/>
  <c r="AH554" i="18" a="1"/>
  <c r="AH554" i="18" s="1"/>
  <c r="AH553" i="18" a="1"/>
  <c r="AH553" i="18" s="1"/>
  <c r="AH552" i="18" a="1"/>
  <c r="AH552" i="18" s="1"/>
  <c r="AH551" i="18" a="1"/>
  <c r="AH551" i="18" s="1"/>
  <c r="AH550" i="18" a="1"/>
  <c r="AH550" i="18" s="1"/>
  <c r="AH549" i="18" a="1"/>
  <c r="AH549" i="18" s="1"/>
  <c r="AH548" i="18" a="1"/>
  <c r="AH548" i="18" s="1"/>
  <c r="AH547" i="18" a="1"/>
  <c r="AH547" i="18" s="1"/>
  <c r="AH546" i="18" a="1"/>
  <c r="AH546" i="18" s="1"/>
  <c r="AH545" i="18" a="1"/>
  <c r="AH545" i="18" s="1"/>
  <c r="AH544" i="18" a="1"/>
  <c r="AH544" i="18" s="1"/>
  <c r="AH543" i="18" a="1"/>
  <c r="AH543" i="18" s="1"/>
  <c r="AH542" i="18" a="1"/>
  <c r="AH542" i="18" s="1"/>
  <c r="AH541" i="18" a="1"/>
  <c r="AH541" i="18" s="1"/>
  <c r="AH540" i="18" a="1"/>
  <c r="AH540" i="18" s="1"/>
  <c r="AH539" i="18" a="1"/>
  <c r="AH539" i="18" s="1"/>
  <c r="AH538" i="18" a="1"/>
  <c r="AH538" i="18" s="1"/>
  <c r="AH537" i="18" a="1"/>
  <c r="AH537" i="18" s="1"/>
  <c r="AH536" i="18" a="1"/>
  <c r="AH536" i="18" s="1"/>
  <c r="AH535" i="18" a="1"/>
  <c r="AH535" i="18" s="1"/>
  <c r="AH534" i="18" a="1"/>
  <c r="AH534" i="18" s="1"/>
  <c r="AH533" i="18" a="1"/>
  <c r="AH533" i="18" s="1"/>
  <c r="AH532" i="18" a="1"/>
  <c r="AH532" i="18" s="1"/>
  <c r="AH531" i="18" a="1"/>
  <c r="AH531" i="18" s="1"/>
  <c r="AH530" i="18" a="1"/>
  <c r="AH530" i="18" s="1"/>
  <c r="AH529" i="18" a="1"/>
  <c r="AH529" i="18" s="1"/>
  <c r="AH528" i="18" a="1"/>
  <c r="AH528" i="18" s="1"/>
  <c r="AH527" i="18" a="1"/>
  <c r="AH527" i="18" s="1"/>
  <c r="AH526" i="18" a="1"/>
  <c r="AH526" i="18" s="1"/>
  <c r="AH525" i="18" a="1"/>
  <c r="AH525" i="18" s="1"/>
  <c r="AH524" i="18" a="1"/>
  <c r="AH524" i="18" s="1"/>
  <c r="AH523" i="18" a="1"/>
  <c r="AH523" i="18" s="1"/>
  <c r="AH522" i="18" a="1"/>
  <c r="AH522" i="18" s="1"/>
  <c r="AH521" i="18" a="1"/>
  <c r="AH521" i="18" s="1"/>
  <c r="AH520" i="18" a="1"/>
  <c r="AH520" i="18" s="1"/>
  <c r="AH519" i="18" a="1"/>
  <c r="AH519" i="18" s="1"/>
  <c r="AH518" i="18" a="1"/>
  <c r="AH518" i="18" s="1"/>
  <c r="AH517" i="18" a="1"/>
  <c r="AH517" i="18" s="1"/>
  <c r="AH516" i="18"/>
  <c r="AH515" i="18"/>
  <c r="AH509" i="18" a="1"/>
  <c r="AH509" i="18" s="1"/>
  <c r="AH508" i="18" a="1"/>
  <c r="AH508" i="18" s="1"/>
  <c r="AH507" i="18" a="1"/>
  <c r="AH507" i="18" s="1"/>
  <c r="AH506" i="18" a="1"/>
  <c r="AH506" i="18" s="1"/>
  <c r="AH505" i="18" a="1"/>
  <c r="AH505" i="18" s="1"/>
  <c r="AH504" i="18" a="1"/>
  <c r="AH504" i="18" s="1"/>
  <c r="AH503" i="18" a="1"/>
  <c r="AH503" i="18" s="1"/>
  <c r="AH502" i="18" a="1"/>
  <c r="AH502" i="18" s="1"/>
  <c r="AH501" i="18" a="1"/>
  <c r="AH501" i="18" s="1"/>
  <c r="AH500" i="18" a="1"/>
  <c r="AH500" i="18" s="1"/>
  <c r="AH499" i="18" a="1"/>
  <c r="AH499" i="18" s="1"/>
  <c r="AH498" i="18" a="1"/>
  <c r="AH498" i="18" s="1"/>
  <c r="AH497" i="18" a="1"/>
  <c r="AH497" i="18" s="1"/>
  <c r="AH496" i="18" a="1"/>
  <c r="AH496" i="18" s="1"/>
  <c r="AH495" i="18" a="1"/>
  <c r="AH495" i="18" s="1"/>
  <c r="AH494" i="18" a="1"/>
  <c r="AH494" i="18" s="1"/>
  <c r="AH493" i="18" a="1"/>
  <c r="AH493" i="18" s="1"/>
  <c r="AH492" i="18" a="1"/>
  <c r="AH492" i="18" s="1"/>
  <c r="AH491" i="18" a="1"/>
  <c r="AH491" i="18" s="1"/>
  <c r="AH490" i="18" a="1"/>
  <c r="AH490" i="18" s="1"/>
  <c r="AH489" i="18" a="1"/>
  <c r="AH489" i="18" s="1"/>
  <c r="AH488" i="18" a="1"/>
  <c r="AH488" i="18" s="1"/>
  <c r="AH487" i="18" a="1"/>
  <c r="AH487" i="18" s="1"/>
  <c r="AH486" i="18" a="1"/>
  <c r="AH486" i="18" s="1"/>
  <c r="AH485" i="18" a="1"/>
  <c r="AH485" i="18" s="1"/>
  <c r="AH484" i="18" a="1"/>
  <c r="AH484" i="18" s="1"/>
  <c r="AH483" i="18" a="1"/>
  <c r="AH483" i="18" s="1"/>
  <c r="AH482" i="18" a="1"/>
  <c r="AH482" i="18" s="1"/>
  <c r="AH481" i="18" a="1"/>
  <c r="AH481" i="18" s="1"/>
  <c r="AH480" i="18" a="1"/>
  <c r="AH480" i="18" s="1"/>
  <c r="AH479" i="18" a="1"/>
  <c r="AH479" i="18" s="1"/>
  <c r="AH478" i="18" a="1"/>
  <c r="AH478" i="18" s="1"/>
  <c r="AH477" i="18" a="1"/>
  <c r="AH477" i="18" s="1"/>
  <c r="AH476" i="18" a="1"/>
  <c r="AH476" i="18" s="1"/>
  <c r="AH475" i="18" a="1"/>
  <c r="AH475" i="18" s="1"/>
  <c r="AH474" i="18" a="1"/>
  <c r="AH474" i="18" s="1"/>
  <c r="AH473" i="18" a="1"/>
  <c r="AH473" i="18" s="1"/>
  <c r="AH472" i="18" a="1"/>
  <c r="AH472" i="18" s="1"/>
  <c r="AH471" i="18" a="1"/>
  <c r="AH471" i="18" s="1"/>
  <c r="AH470" i="18" a="1"/>
  <c r="AH470" i="18" s="1"/>
  <c r="AH469" i="18" a="1"/>
  <c r="AH469" i="18" s="1"/>
  <c r="AH468" i="18" a="1"/>
  <c r="AH468" i="18" s="1"/>
  <c r="AH467" i="18" a="1"/>
  <c r="AH467" i="18" s="1"/>
  <c r="AH466" i="18" a="1"/>
  <c r="AH466" i="18" s="1"/>
  <c r="AH465" i="18" a="1"/>
  <c r="AH465" i="18" s="1"/>
  <c r="AH464" i="18" a="1"/>
  <c r="AH464" i="18" s="1"/>
  <c r="AH463" i="18" a="1"/>
  <c r="AH463" i="18" s="1"/>
  <c r="AH462" i="18" a="1"/>
  <c r="AH462" i="18" s="1"/>
  <c r="AH461" i="18" a="1"/>
  <c r="AH461" i="18" s="1"/>
  <c r="AH460" i="18" a="1"/>
  <c r="AH460" i="18" s="1"/>
  <c r="AH459" i="18"/>
  <c r="AH458" i="18"/>
  <c r="AH452" i="18" a="1"/>
  <c r="AH452" i="18" s="1"/>
  <c r="AH451" i="18" a="1"/>
  <c r="AH451" i="18" s="1"/>
  <c r="AH450" i="18" a="1"/>
  <c r="AH450" i="18" s="1"/>
  <c r="AH449" i="18" a="1"/>
  <c r="AH449" i="18" s="1"/>
  <c r="AH448" i="18" a="1"/>
  <c r="AH448" i="18" s="1"/>
  <c r="AH447" i="18" a="1"/>
  <c r="AH447" i="18" s="1"/>
  <c r="AH446" i="18" a="1"/>
  <c r="AH446" i="18" s="1"/>
  <c r="AH445" i="18" a="1"/>
  <c r="AH445" i="18" s="1"/>
  <c r="AH444" i="18" a="1"/>
  <c r="AH444" i="18" s="1"/>
  <c r="AH443" i="18" a="1"/>
  <c r="AH443" i="18" s="1"/>
  <c r="AH442" i="18" a="1"/>
  <c r="AH442" i="18" s="1"/>
  <c r="AH441" i="18" a="1"/>
  <c r="AH441" i="18" s="1"/>
  <c r="AH440" i="18" a="1"/>
  <c r="AH440" i="18" s="1"/>
  <c r="AH439" i="18" a="1"/>
  <c r="AH439" i="18" s="1"/>
  <c r="AH438" i="18" a="1"/>
  <c r="AH438" i="18" s="1"/>
  <c r="AH437" i="18" a="1"/>
  <c r="AH437" i="18" s="1"/>
  <c r="AH436" i="18" a="1"/>
  <c r="AH436" i="18" s="1"/>
  <c r="AH435" i="18" a="1"/>
  <c r="AH435" i="18" s="1"/>
  <c r="AH434" i="18" a="1"/>
  <c r="AH434" i="18" s="1"/>
  <c r="AH433" i="18" a="1"/>
  <c r="AH433" i="18" s="1"/>
  <c r="AH432" i="18" a="1"/>
  <c r="AH432" i="18" s="1"/>
  <c r="AH431" i="18" a="1"/>
  <c r="AH431" i="18" s="1"/>
  <c r="AH430" i="18" a="1"/>
  <c r="AH430" i="18" s="1"/>
  <c r="AH429" i="18" a="1"/>
  <c r="AH429" i="18" s="1"/>
  <c r="AH428" i="18" a="1"/>
  <c r="AH428" i="18" s="1"/>
  <c r="AH427" i="18" a="1"/>
  <c r="AH427" i="18" s="1"/>
  <c r="AH426" i="18" a="1"/>
  <c r="AH426" i="18" s="1"/>
  <c r="AH425" i="18" a="1"/>
  <c r="AH425" i="18" s="1"/>
  <c r="AH424" i="18" a="1"/>
  <c r="AH424" i="18" s="1"/>
  <c r="AH423" i="18" a="1"/>
  <c r="AH423" i="18" s="1"/>
  <c r="AH422" i="18" a="1"/>
  <c r="AH422" i="18" s="1"/>
  <c r="AH421" i="18" a="1"/>
  <c r="AH421" i="18" s="1"/>
  <c r="AH420" i="18" a="1"/>
  <c r="AH420" i="18" s="1"/>
  <c r="AH419" i="18" a="1"/>
  <c r="AH419" i="18" s="1"/>
  <c r="AH418" i="18" a="1"/>
  <c r="AH418" i="18" s="1"/>
  <c r="AH417" i="18" a="1"/>
  <c r="AH417" i="18" s="1"/>
  <c r="AH416" i="18" a="1"/>
  <c r="AH416" i="18" s="1"/>
  <c r="AH415" i="18" a="1"/>
  <c r="AH415" i="18" s="1"/>
  <c r="AH414" i="18" a="1"/>
  <c r="AH414" i="18" s="1"/>
  <c r="AH413" i="18" a="1"/>
  <c r="AH413" i="18" s="1"/>
  <c r="AH412" i="18" a="1"/>
  <c r="AH412" i="18" s="1"/>
  <c r="AH411" i="18" a="1"/>
  <c r="AH411" i="18" s="1"/>
  <c r="AH410" i="18" a="1"/>
  <c r="AH410" i="18" s="1"/>
  <c r="AH409" i="18" a="1"/>
  <c r="AH409" i="18" s="1"/>
  <c r="AH408" i="18" a="1"/>
  <c r="AH408" i="18" s="1"/>
  <c r="AH407" i="18" a="1"/>
  <c r="AH407" i="18" s="1"/>
  <c r="AH406" i="18" a="1"/>
  <c r="AH406" i="18" s="1"/>
  <c r="AH405" i="18" a="1"/>
  <c r="AH405" i="18" s="1"/>
  <c r="AH404" i="18" a="1"/>
  <c r="AH404" i="18" s="1"/>
  <c r="AH403" i="18" a="1"/>
  <c r="AH403" i="18" s="1"/>
  <c r="AH402" i="18"/>
  <c r="AH401" i="18"/>
  <c r="AH395" i="18" a="1"/>
  <c r="AH395" i="18" s="1"/>
  <c r="AH394" i="18" a="1"/>
  <c r="AH394" i="18" s="1"/>
  <c r="AH393" i="18" a="1"/>
  <c r="AH393" i="18" s="1"/>
  <c r="AH392" i="18" a="1"/>
  <c r="AH392" i="18" s="1"/>
  <c r="AH391" i="18" a="1"/>
  <c r="AH391" i="18" s="1"/>
  <c r="AH390" i="18" a="1"/>
  <c r="AH390" i="18" s="1"/>
  <c r="AH389" i="18" a="1"/>
  <c r="AH389" i="18" s="1"/>
  <c r="AH388" i="18" a="1"/>
  <c r="AH388" i="18" s="1"/>
  <c r="AH387" i="18" a="1"/>
  <c r="AH387" i="18" s="1"/>
  <c r="AH386" i="18" a="1"/>
  <c r="AH386" i="18" s="1"/>
  <c r="AH385" i="18" a="1"/>
  <c r="AH385" i="18" s="1"/>
  <c r="AH384" i="18" a="1"/>
  <c r="AH384" i="18" s="1"/>
  <c r="AH383" i="18" a="1"/>
  <c r="AH383" i="18" s="1"/>
  <c r="AH382" i="18" a="1"/>
  <c r="AH382" i="18" s="1"/>
  <c r="AH381" i="18" a="1"/>
  <c r="AH381" i="18" s="1"/>
  <c r="AH380" i="18" a="1"/>
  <c r="AH380" i="18" s="1"/>
  <c r="AH379" i="18" a="1"/>
  <c r="AH379" i="18" s="1"/>
  <c r="AH378" i="18" a="1"/>
  <c r="AH378" i="18" s="1"/>
  <c r="AH361" i="18" a="1"/>
  <c r="AH361" i="18" s="1"/>
  <c r="AH360" i="18" a="1"/>
  <c r="AH360" i="18" s="1"/>
  <c r="AH359" i="18" a="1"/>
  <c r="AH359" i="18" s="1"/>
  <c r="AH358" i="18" a="1"/>
  <c r="AH358" i="18" s="1"/>
  <c r="AH357" i="18" a="1"/>
  <c r="AH357" i="18" s="1"/>
  <c r="AH356" i="18" a="1"/>
  <c r="AH356" i="18" s="1"/>
  <c r="AH355" i="18" a="1"/>
  <c r="AH355" i="18" s="1"/>
  <c r="AH354" i="18" a="1"/>
  <c r="AH354" i="18" s="1"/>
  <c r="AH353" i="18" a="1"/>
  <c r="AH353" i="18" s="1"/>
  <c r="AH352" i="18" a="1"/>
  <c r="AH352" i="18" s="1"/>
  <c r="AH351" i="18" a="1"/>
  <c r="AH351" i="18" s="1"/>
  <c r="AH350" i="18" a="1"/>
  <c r="AH350" i="18" s="1"/>
  <c r="AH349" i="18" a="1"/>
  <c r="AH349" i="18" s="1"/>
  <c r="AH377" i="18" a="1"/>
  <c r="AH377" i="18" s="1"/>
  <c r="AH376" i="18" a="1"/>
  <c r="AH376" i="18" s="1"/>
  <c r="AH375" i="18" a="1"/>
  <c r="AH375" i="18" s="1"/>
  <c r="AH374" i="18" a="1"/>
  <c r="AH374" i="18" s="1"/>
  <c r="AH373" i="18" a="1"/>
  <c r="AH373" i="18" s="1"/>
  <c r="AH372" i="18" a="1"/>
  <c r="AH372" i="18" s="1"/>
  <c r="AH371" i="18" a="1"/>
  <c r="AH371" i="18" s="1"/>
  <c r="AH370" i="18" a="1"/>
  <c r="AH370" i="18" s="1"/>
  <c r="AH369" i="18" a="1"/>
  <c r="AH369" i="18" s="1"/>
  <c r="AH368" i="18" a="1"/>
  <c r="AH368" i="18" s="1"/>
  <c r="AH367" i="18" a="1"/>
  <c r="AH367" i="18" s="1"/>
  <c r="AH366" i="18" a="1"/>
  <c r="AH366" i="18" s="1"/>
  <c r="AH365" i="18" a="1"/>
  <c r="AH365" i="18" s="1"/>
  <c r="AH364" i="18" a="1"/>
  <c r="AH364" i="18" s="1"/>
  <c r="AH363" i="18" a="1"/>
  <c r="AH363" i="18" s="1"/>
  <c r="AH362" i="18" a="1"/>
  <c r="AH362" i="18" s="1"/>
  <c r="AH348" i="18" a="1"/>
  <c r="AH348" i="18" s="1"/>
  <c r="AH347" i="18" a="1"/>
  <c r="AH347" i="18" s="1"/>
  <c r="AH346" i="18" a="1"/>
  <c r="AH346" i="18" s="1"/>
  <c r="AH287" i="18"/>
  <c r="AH281" i="18" a="1"/>
  <c r="AH281" i="18" s="1"/>
  <c r="AH280" i="18" a="1"/>
  <c r="AH280" i="18" s="1"/>
  <c r="AH279" i="18" a="1"/>
  <c r="AH279" i="18" s="1"/>
  <c r="AH278" i="18" a="1"/>
  <c r="AH278" i="18" s="1"/>
  <c r="AH277" i="18" a="1"/>
  <c r="AH277" i="18" s="1"/>
  <c r="AH276" i="18" a="1"/>
  <c r="AH276" i="18" s="1"/>
  <c r="AH275" i="18" a="1"/>
  <c r="AH275" i="18" s="1"/>
  <c r="AH274" i="18" a="1"/>
  <c r="AH274" i="18" s="1"/>
  <c r="AH273" i="18" a="1"/>
  <c r="AH273" i="18" s="1"/>
  <c r="AH272" i="18" a="1"/>
  <c r="AH272" i="18" s="1"/>
  <c r="AH271" i="18" a="1"/>
  <c r="AH271" i="18" s="1"/>
  <c r="AH270" i="18" a="1"/>
  <c r="AH270" i="18" s="1"/>
  <c r="AH269" i="18" a="1"/>
  <c r="AH269" i="18" s="1"/>
  <c r="AH268" i="18" a="1"/>
  <c r="AH268" i="18" s="1"/>
  <c r="AH267" i="18" a="1"/>
  <c r="AH267" i="18" s="1"/>
  <c r="AH266" i="18" a="1"/>
  <c r="AH266" i="18" s="1"/>
  <c r="AH265" i="18" a="1"/>
  <c r="AH265" i="18" s="1"/>
  <c r="AH264" i="18" a="1"/>
  <c r="AH264" i="18" s="1"/>
  <c r="AH263" i="18" a="1"/>
  <c r="AH263" i="18" s="1"/>
  <c r="AH262" i="18" a="1"/>
  <c r="AH262" i="18" s="1"/>
  <c r="AH261" i="18" a="1"/>
  <c r="AH261" i="18" s="1"/>
  <c r="AH260" i="18" a="1"/>
  <c r="AH260" i="18" s="1"/>
  <c r="AH259" i="18" a="1"/>
  <c r="AH259" i="18" s="1"/>
  <c r="AH258" i="18" a="1"/>
  <c r="AH258" i="18" s="1"/>
  <c r="AH257" i="18" a="1"/>
  <c r="AH257" i="18" s="1"/>
  <c r="AH256" i="18" a="1"/>
  <c r="AH256" i="18" s="1"/>
  <c r="AH255" i="18" a="1"/>
  <c r="AH255" i="18" s="1"/>
  <c r="AH254" i="18" a="1"/>
  <c r="AH254" i="18" s="1"/>
  <c r="AH253" i="18" a="1"/>
  <c r="AH253" i="18" s="1"/>
  <c r="AH252" i="18" a="1"/>
  <c r="AH252" i="18" s="1"/>
  <c r="AH345" i="18"/>
  <c r="AH344" i="18"/>
  <c r="AH338" i="18" a="1"/>
  <c r="AH338" i="18" s="1"/>
  <c r="AH337" i="18" a="1"/>
  <c r="AH337" i="18" s="1"/>
  <c r="AH336" i="18" a="1"/>
  <c r="AH336" i="18" s="1"/>
  <c r="AH335" i="18" a="1"/>
  <c r="AH335" i="18" s="1"/>
  <c r="AH334" i="18" a="1"/>
  <c r="AH334" i="18" s="1"/>
  <c r="AH333" i="18" a="1"/>
  <c r="AH333" i="18" s="1"/>
  <c r="AH332" i="18" a="1"/>
  <c r="AH332" i="18" s="1"/>
  <c r="AH331" i="18" a="1"/>
  <c r="AH331" i="18" s="1"/>
  <c r="AH330" i="18" a="1"/>
  <c r="AH330" i="18" s="1"/>
  <c r="AH329" i="18" a="1"/>
  <c r="AH329" i="18" s="1"/>
  <c r="AH328" i="18" a="1"/>
  <c r="AH328" i="18" s="1"/>
  <c r="AH327" i="18" a="1"/>
  <c r="AH327" i="18" s="1"/>
  <c r="AH326" i="18" a="1"/>
  <c r="AH326" i="18" s="1"/>
  <c r="AH325" i="18" a="1"/>
  <c r="AH325" i="18" s="1"/>
  <c r="AH324" i="18" a="1"/>
  <c r="AH324" i="18" s="1"/>
  <c r="AH323" i="18" a="1"/>
  <c r="AH323" i="18" s="1"/>
  <c r="AH322" i="18" a="1"/>
  <c r="AH322" i="18" s="1"/>
  <c r="AH321" i="18" a="1"/>
  <c r="AH321" i="18" s="1"/>
  <c r="AH320" i="18" a="1"/>
  <c r="AH320" i="18" s="1"/>
  <c r="AH319" i="18" a="1"/>
  <c r="AH319" i="18" s="1"/>
  <c r="AH318" i="18" a="1"/>
  <c r="AH318" i="18" s="1"/>
  <c r="AH317" i="18" a="1"/>
  <c r="AH317" i="18" s="1"/>
  <c r="AH316" i="18" a="1"/>
  <c r="AH316" i="18" s="1"/>
  <c r="AH315" i="18" a="1"/>
  <c r="AH315" i="18" s="1"/>
  <c r="AH314" i="18" a="1"/>
  <c r="AH314" i="18" s="1"/>
  <c r="AH313" i="18" a="1"/>
  <c r="AH313" i="18" s="1"/>
  <c r="AH312" i="18" a="1"/>
  <c r="AH312" i="18" s="1"/>
  <c r="AH311" i="18" a="1"/>
  <c r="AH311" i="18" s="1"/>
  <c r="AH310" i="18" a="1"/>
  <c r="AH310" i="18" s="1"/>
  <c r="AH309" i="18" a="1"/>
  <c r="AH309" i="18" s="1"/>
  <c r="AH308" i="18" a="1"/>
  <c r="AH308" i="18" s="1"/>
  <c r="AH307" i="18" a="1"/>
  <c r="AH307" i="18" s="1"/>
  <c r="AH306" i="18" a="1"/>
  <c r="AH306" i="18" s="1"/>
  <c r="AH305" i="18" a="1"/>
  <c r="AH305" i="18" s="1"/>
  <c r="AH304" i="18" a="1"/>
  <c r="AH304" i="18" s="1"/>
  <c r="AH303" i="18" a="1"/>
  <c r="AH303" i="18" s="1"/>
  <c r="AH302" i="18" a="1"/>
  <c r="AH302" i="18" s="1"/>
  <c r="AH301" i="18" a="1"/>
  <c r="AH301" i="18" s="1"/>
  <c r="AH300" i="18" a="1"/>
  <c r="AH300" i="18" s="1"/>
  <c r="AH299" i="18" a="1"/>
  <c r="AH299" i="18" s="1"/>
  <c r="AH298" i="18" a="1"/>
  <c r="AH298" i="18" s="1"/>
  <c r="AH297" i="18" a="1"/>
  <c r="AH297" i="18" s="1"/>
  <c r="AH296" i="18" a="1"/>
  <c r="AH296" i="18" s="1"/>
  <c r="AH295" i="18" a="1"/>
  <c r="AH295" i="18" s="1"/>
  <c r="AH294" i="18" a="1"/>
  <c r="AH294" i="18" s="1"/>
  <c r="AH293" i="18" a="1"/>
  <c r="AH293" i="18" s="1"/>
  <c r="AH292" i="18" a="1"/>
  <c r="AH292" i="18" s="1"/>
  <c r="AH291" i="18" a="1"/>
  <c r="AH291" i="18" s="1"/>
  <c r="AH290" i="18" a="1"/>
  <c r="AH290" i="18" s="1"/>
  <c r="AH289" i="18" a="1"/>
  <c r="AH289" i="18" s="1"/>
  <c r="AL676" i="18" a="1"/>
  <c r="AL676" i="18" s="1"/>
  <c r="AL675" i="18" a="1"/>
  <c r="AL675" i="18" s="1"/>
  <c r="AL674" i="18" a="1"/>
  <c r="AL674" i="18" s="1"/>
  <c r="AL673" i="18" a="1"/>
  <c r="AL673" i="18" s="1"/>
  <c r="AL680" i="18" a="1"/>
  <c r="AL680" i="18" s="1"/>
  <c r="AL677" i="18" a="1"/>
  <c r="AL677" i="18" s="1"/>
  <c r="AL679" i="18" a="1"/>
  <c r="AL679" i="18" s="1"/>
  <c r="AL645" i="18" a="1"/>
  <c r="AL645" i="18" s="1"/>
  <c r="AL644" i="18" a="1"/>
  <c r="AL644" i="18" s="1"/>
  <c r="AL643" i="18" a="1"/>
  <c r="AL643" i="18" s="1"/>
  <c r="AL642" i="18" a="1"/>
  <c r="AL642" i="18" s="1"/>
  <c r="AL641" i="18" a="1"/>
  <c r="AL641" i="18" s="1"/>
  <c r="AL640" i="18" a="1"/>
  <c r="AL640" i="18" s="1"/>
  <c r="AL639" i="18" a="1"/>
  <c r="AL639" i="18" s="1"/>
  <c r="AL638" i="18" a="1"/>
  <c r="AL638" i="18" s="1"/>
  <c r="AL637" i="18" a="1"/>
  <c r="AL637" i="18" s="1"/>
  <c r="AL636" i="18" a="1"/>
  <c r="AL636" i="18" s="1"/>
  <c r="AL635" i="18" a="1"/>
  <c r="AL635" i="18" s="1"/>
  <c r="AL634" i="18" a="1"/>
  <c r="AL634" i="18" s="1"/>
  <c r="AL633" i="18" a="1"/>
  <c r="AL633" i="18" s="1"/>
  <c r="AL632" i="18" a="1"/>
  <c r="AL632" i="18" s="1"/>
  <c r="AL631" i="18" a="1"/>
  <c r="AL631" i="18" s="1"/>
  <c r="AL630" i="18"/>
  <c r="AL629" i="18"/>
  <c r="AL623" i="18" a="1"/>
  <c r="AL623" i="18" s="1"/>
  <c r="AL622" i="18" a="1"/>
  <c r="AL622" i="18" s="1"/>
  <c r="AL621" i="18" a="1"/>
  <c r="AL621" i="18" s="1"/>
  <c r="AL620" i="18" a="1"/>
  <c r="AL620" i="18" s="1"/>
  <c r="AL619" i="18" a="1"/>
  <c r="AL619" i="18" s="1"/>
  <c r="AL618" i="18" a="1"/>
  <c r="AL618" i="18" s="1"/>
  <c r="AL617" i="18" a="1"/>
  <c r="AL617" i="18" s="1"/>
  <c r="AL616" i="18" a="1"/>
  <c r="AL616" i="18" s="1"/>
  <c r="AL615" i="18" a="1"/>
  <c r="AL615" i="18" s="1"/>
  <c r="AL614" i="18" a="1"/>
  <c r="AL614" i="18" s="1"/>
  <c r="AL613" i="18" a="1"/>
  <c r="AL613" i="18" s="1"/>
  <c r="AL612" i="18" a="1"/>
  <c r="AL612" i="18" s="1"/>
  <c r="AL611" i="18" a="1"/>
  <c r="AL611" i="18" s="1"/>
  <c r="AL610" i="18" a="1"/>
  <c r="AL610" i="18" s="1"/>
  <c r="AL609" i="18" a="1"/>
  <c r="AL609" i="18" s="1"/>
  <c r="AL608" i="18" a="1"/>
  <c r="AL608" i="18" s="1"/>
  <c r="AL607" i="18" a="1"/>
  <c r="AL607" i="18" s="1"/>
  <c r="AL606" i="18" a="1"/>
  <c r="AL606" i="18" s="1"/>
  <c r="AL605" i="18" a="1"/>
  <c r="AL605" i="18" s="1"/>
  <c r="AL604" i="18" a="1"/>
  <c r="AL604" i="18" s="1"/>
  <c r="AL670" i="18" a="1"/>
  <c r="AL670" i="18" s="1"/>
  <c r="AL666" i="18" a="1"/>
  <c r="AL666" i="18" s="1"/>
  <c r="AL678" i="18" a="1"/>
  <c r="AL678" i="18" s="1"/>
  <c r="AL672" i="18" a="1"/>
  <c r="AL672" i="18" s="1"/>
  <c r="AL667" i="18" a="1"/>
  <c r="AL667" i="18" s="1"/>
  <c r="AL668" i="18" a="1"/>
  <c r="AL668" i="18" s="1"/>
  <c r="AL665" i="18" a="1"/>
  <c r="AL665" i="18" s="1"/>
  <c r="AL664" i="18" a="1"/>
  <c r="AL664" i="18" s="1"/>
  <c r="AL662" i="18" a="1"/>
  <c r="AL662" i="18" s="1"/>
  <c r="AL661" i="18" a="1"/>
  <c r="AL661" i="18" s="1"/>
  <c r="AL671" i="18" a="1"/>
  <c r="AL671" i="18" s="1"/>
  <c r="AL659" i="18" a="1"/>
  <c r="AL659" i="18" s="1"/>
  <c r="AL657" i="18" a="1"/>
  <c r="AL657" i="18" s="1"/>
  <c r="AL655" i="18" a="1"/>
  <c r="AL655" i="18" s="1"/>
  <c r="AL663" i="18" a="1"/>
  <c r="AL663" i="18" s="1"/>
  <c r="AL654" i="18" a="1"/>
  <c r="AL654" i="18" s="1"/>
  <c r="AL651" i="18" a="1"/>
  <c r="AL651" i="18" s="1"/>
  <c r="AL650" i="18" a="1"/>
  <c r="AL650" i="18" s="1"/>
  <c r="AL649" i="18" a="1"/>
  <c r="AL649" i="18" s="1"/>
  <c r="AL648" i="18" a="1"/>
  <c r="AL648" i="18" s="1"/>
  <c r="AL647" i="18" a="1"/>
  <c r="AL647" i="18" s="1"/>
  <c r="AL646" i="18" a="1"/>
  <c r="AL646" i="18" s="1"/>
  <c r="AL669" i="18" a="1"/>
  <c r="AL669" i="18" s="1"/>
  <c r="AL660" i="18" a="1"/>
  <c r="AL660" i="18" s="1"/>
  <c r="AL656" i="18" a="1"/>
  <c r="AL656" i="18" s="1"/>
  <c r="AL653" i="18" a="1"/>
  <c r="AL653" i="18" s="1"/>
  <c r="AL652" i="18" a="1"/>
  <c r="AL652" i="18" s="1"/>
  <c r="AL658" i="18" a="1"/>
  <c r="AL658" i="18" s="1"/>
  <c r="AL603" i="18" a="1"/>
  <c r="AL603" i="18" s="1"/>
  <c r="AL602" i="18" a="1"/>
  <c r="AL602" i="18" s="1"/>
  <c r="AL601" i="18" a="1"/>
  <c r="AL601" i="18" s="1"/>
  <c r="AL600" i="18" a="1"/>
  <c r="AL600" i="18" s="1"/>
  <c r="AL599" i="18" a="1"/>
  <c r="AL599" i="18" s="1"/>
  <c r="AL598" i="18" a="1"/>
  <c r="AL598" i="18" s="1"/>
  <c r="AL597" i="18" a="1"/>
  <c r="AL597" i="18" s="1"/>
  <c r="AL596" i="18" a="1"/>
  <c r="AL596" i="18" s="1"/>
  <c r="AL595" i="18" a="1"/>
  <c r="AL595" i="18" s="1"/>
  <c r="AL594" i="18" a="1"/>
  <c r="AL594" i="18" s="1"/>
  <c r="AL593" i="18" a="1"/>
  <c r="AL593" i="18" s="1"/>
  <c r="AL592" i="18" a="1"/>
  <c r="AL592" i="18" s="1"/>
  <c r="AL591" i="18" a="1"/>
  <c r="AL591" i="18" s="1"/>
  <c r="AL590" i="18" a="1"/>
  <c r="AL590" i="18" s="1"/>
  <c r="AL589" i="18" a="1"/>
  <c r="AL589" i="18" s="1"/>
  <c r="AL588" i="18" a="1"/>
  <c r="AL588" i="18" s="1"/>
  <c r="AL587" i="18" a="1"/>
  <c r="AL587" i="18" s="1"/>
  <c r="AL586" i="18" a="1"/>
  <c r="AL586" i="18" s="1"/>
  <c r="AL585" i="18" a="1"/>
  <c r="AL585" i="18" s="1"/>
  <c r="AL584" i="18" a="1"/>
  <c r="AL584" i="18" s="1"/>
  <c r="AL583" i="18" a="1"/>
  <c r="AL583" i="18" s="1"/>
  <c r="AL582" i="18" a="1"/>
  <c r="AL582" i="18" s="1"/>
  <c r="AL581" i="18" a="1"/>
  <c r="AL581" i="18" s="1"/>
  <c r="AL580" i="18" a="1"/>
  <c r="AL580" i="18" s="1"/>
  <c r="AL579" i="18" a="1"/>
  <c r="AL579" i="18" s="1"/>
  <c r="AL578" i="18" a="1"/>
  <c r="AL578" i="18" s="1"/>
  <c r="AL577" i="18" a="1"/>
  <c r="AL577" i="18" s="1"/>
  <c r="AL576" i="18" a="1"/>
  <c r="AL576" i="18" s="1"/>
  <c r="AL575" i="18" a="1"/>
  <c r="AL575" i="18" s="1"/>
  <c r="AL574" i="18" a="1"/>
  <c r="AL574" i="18" s="1"/>
  <c r="AL573" i="18"/>
  <c r="AL572" i="18"/>
  <c r="AL566" i="18" a="1"/>
  <c r="AL566" i="18" s="1"/>
  <c r="AL565" i="18" a="1"/>
  <c r="AL565" i="18" s="1"/>
  <c r="AL564" i="18" a="1"/>
  <c r="AL564" i="18" s="1"/>
  <c r="AL563" i="18" a="1"/>
  <c r="AL563" i="18" s="1"/>
  <c r="AL562" i="18" a="1"/>
  <c r="AL562" i="18" s="1"/>
  <c r="AL561" i="18" a="1"/>
  <c r="AL561" i="18" s="1"/>
  <c r="AL560" i="18" a="1"/>
  <c r="AL560" i="18" s="1"/>
  <c r="AL559" i="18" a="1"/>
  <c r="AL559" i="18" s="1"/>
  <c r="AL558" i="18" a="1"/>
  <c r="AL558" i="18" s="1"/>
  <c r="AL557" i="18" a="1"/>
  <c r="AL557" i="18" s="1"/>
  <c r="AL556" i="18" a="1"/>
  <c r="AL556" i="18" s="1"/>
  <c r="AL555" i="18" a="1"/>
  <c r="AL555" i="18" s="1"/>
  <c r="AL554" i="18" a="1"/>
  <c r="AL554" i="18" s="1"/>
  <c r="AL553" i="18" a="1"/>
  <c r="AL553" i="18" s="1"/>
  <c r="AL552" i="18" a="1"/>
  <c r="AL552" i="18" s="1"/>
  <c r="AL551" i="18" a="1"/>
  <c r="AL551" i="18" s="1"/>
  <c r="AL550" i="18" a="1"/>
  <c r="AL550" i="18" s="1"/>
  <c r="AL549" i="18" a="1"/>
  <c r="AL549" i="18" s="1"/>
  <c r="AL548" i="18" a="1"/>
  <c r="AL548" i="18" s="1"/>
  <c r="AL547" i="18" a="1"/>
  <c r="AL547" i="18" s="1"/>
  <c r="AL546" i="18" a="1"/>
  <c r="AL546" i="18" s="1"/>
  <c r="AL545" i="18" a="1"/>
  <c r="AL545" i="18" s="1"/>
  <c r="AL544" i="18" a="1"/>
  <c r="AL544" i="18" s="1"/>
  <c r="AL543" i="18" a="1"/>
  <c r="AL543" i="18" s="1"/>
  <c r="AL542" i="18" a="1"/>
  <c r="AL542" i="18" s="1"/>
  <c r="AL541" i="18" a="1"/>
  <c r="AL541" i="18" s="1"/>
  <c r="AL540" i="18" a="1"/>
  <c r="AL540" i="18" s="1"/>
  <c r="AL539" i="18" a="1"/>
  <c r="AL539" i="18" s="1"/>
  <c r="AL538" i="18" a="1"/>
  <c r="AL538" i="18" s="1"/>
  <c r="AL537" i="18" a="1"/>
  <c r="AL537" i="18" s="1"/>
  <c r="AL536" i="18" a="1"/>
  <c r="AL536" i="18" s="1"/>
  <c r="AL535" i="18" a="1"/>
  <c r="AL535" i="18" s="1"/>
  <c r="AL534" i="18" a="1"/>
  <c r="AL534" i="18" s="1"/>
  <c r="AL533" i="18" a="1"/>
  <c r="AL533" i="18" s="1"/>
  <c r="AL532" i="18" a="1"/>
  <c r="AL532" i="18" s="1"/>
  <c r="AL531" i="18" a="1"/>
  <c r="AL531" i="18" s="1"/>
  <c r="AL530" i="18" a="1"/>
  <c r="AL530" i="18" s="1"/>
  <c r="AL529" i="18" a="1"/>
  <c r="AL529" i="18" s="1"/>
  <c r="AL528" i="18" a="1"/>
  <c r="AL528" i="18" s="1"/>
  <c r="AL527" i="18" a="1"/>
  <c r="AL527" i="18" s="1"/>
  <c r="AL526" i="18" a="1"/>
  <c r="AL526" i="18" s="1"/>
  <c r="AL525" i="18" a="1"/>
  <c r="AL525" i="18" s="1"/>
  <c r="AL524" i="18" a="1"/>
  <c r="AL524" i="18" s="1"/>
  <c r="AL523" i="18" a="1"/>
  <c r="AL523" i="18" s="1"/>
  <c r="AL522" i="18" a="1"/>
  <c r="AL522" i="18" s="1"/>
  <c r="AL521" i="18" a="1"/>
  <c r="AL521" i="18" s="1"/>
  <c r="AL520" i="18" a="1"/>
  <c r="AL520" i="18" s="1"/>
  <c r="AL519" i="18" a="1"/>
  <c r="AL519" i="18" s="1"/>
  <c r="AL518" i="18" a="1"/>
  <c r="AL518" i="18" s="1"/>
  <c r="AL517" i="18" a="1"/>
  <c r="AL517" i="18" s="1"/>
  <c r="AL516" i="18"/>
  <c r="AL515" i="18"/>
  <c r="AL509" i="18" a="1"/>
  <c r="AL509" i="18" s="1"/>
  <c r="AL508" i="18" a="1"/>
  <c r="AL508" i="18" s="1"/>
  <c r="AL507" i="18" a="1"/>
  <c r="AL507" i="18" s="1"/>
  <c r="AL506" i="18" a="1"/>
  <c r="AL506" i="18" s="1"/>
  <c r="AL505" i="18" a="1"/>
  <c r="AL505" i="18" s="1"/>
  <c r="AL504" i="18" a="1"/>
  <c r="AL504" i="18" s="1"/>
  <c r="AL503" i="18" a="1"/>
  <c r="AL503" i="18" s="1"/>
  <c r="AL502" i="18" a="1"/>
  <c r="AL502" i="18" s="1"/>
  <c r="AL501" i="18" a="1"/>
  <c r="AL501" i="18" s="1"/>
  <c r="AL500" i="18" a="1"/>
  <c r="AL500" i="18" s="1"/>
  <c r="AL499" i="18" a="1"/>
  <c r="AL499" i="18" s="1"/>
  <c r="AL498" i="18" a="1"/>
  <c r="AL498" i="18" s="1"/>
  <c r="AL497" i="18" a="1"/>
  <c r="AL497" i="18" s="1"/>
  <c r="AL496" i="18" a="1"/>
  <c r="AL496" i="18" s="1"/>
  <c r="AL495" i="18" a="1"/>
  <c r="AL495" i="18" s="1"/>
  <c r="AL494" i="18" a="1"/>
  <c r="AL494" i="18" s="1"/>
  <c r="AL493" i="18" a="1"/>
  <c r="AL493" i="18" s="1"/>
  <c r="AL492" i="18" a="1"/>
  <c r="AL492" i="18" s="1"/>
  <c r="AL491" i="18" a="1"/>
  <c r="AL491" i="18" s="1"/>
  <c r="AL490" i="18" a="1"/>
  <c r="AL490" i="18" s="1"/>
  <c r="AL489" i="18" a="1"/>
  <c r="AL489" i="18" s="1"/>
  <c r="AL488" i="18" a="1"/>
  <c r="AL488" i="18" s="1"/>
  <c r="AL487" i="18" a="1"/>
  <c r="AL487" i="18" s="1"/>
  <c r="AL486" i="18" a="1"/>
  <c r="AL486" i="18" s="1"/>
  <c r="AL485" i="18" a="1"/>
  <c r="AL485" i="18" s="1"/>
  <c r="AL484" i="18" a="1"/>
  <c r="AL484" i="18" s="1"/>
  <c r="AL483" i="18" a="1"/>
  <c r="AL483" i="18" s="1"/>
  <c r="AL482" i="18" a="1"/>
  <c r="AL482" i="18" s="1"/>
  <c r="AL481" i="18" a="1"/>
  <c r="AL481" i="18" s="1"/>
  <c r="AL480" i="18" a="1"/>
  <c r="AL480" i="18" s="1"/>
  <c r="AL479" i="18" a="1"/>
  <c r="AL479" i="18" s="1"/>
  <c r="AL478" i="18" a="1"/>
  <c r="AL478" i="18" s="1"/>
  <c r="AL477" i="18" a="1"/>
  <c r="AL477" i="18" s="1"/>
  <c r="AL476" i="18" a="1"/>
  <c r="AL476" i="18" s="1"/>
  <c r="AL475" i="18" a="1"/>
  <c r="AL475" i="18" s="1"/>
  <c r="AL474" i="18" a="1"/>
  <c r="AL474" i="18" s="1"/>
  <c r="AL473" i="18" a="1"/>
  <c r="AL473" i="18" s="1"/>
  <c r="AL472" i="18" a="1"/>
  <c r="AL472" i="18" s="1"/>
  <c r="AL471" i="18" a="1"/>
  <c r="AL471" i="18" s="1"/>
  <c r="AL470" i="18" a="1"/>
  <c r="AL470" i="18" s="1"/>
  <c r="AL469" i="18" a="1"/>
  <c r="AL469" i="18" s="1"/>
  <c r="AL468" i="18" a="1"/>
  <c r="AL468" i="18" s="1"/>
  <c r="AL467" i="18" a="1"/>
  <c r="AL467" i="18" s="1"/>
  <c r="AL466" i="18" a="1"/>
  <c r="AL466" i="18" s="1"/>
  <c r="AL465" i="18" a="1"/>
  <c r="AL465" i="18" s="1"/>
  <c r="AL464" i="18" a="1"/>
  <c r="AL464" i="18" s="1"/>
  <c r="AL463" i="18" a="1"/>
  <c r="AL463" i="18" s="1"/>
  <c r="AL462" i="18" a="1"/>
  <c r="AL462" i="18" s="1"/>
  <c r="AL461" i="18" a="1"/>
  <c r="AL461" i="18" s="1"/>
  <c r="AL460" i="18" a="1"/>
  <c r="AL460" i="18" s="1"/>
  <c r="AL452" i="18" a="1"/>
  <c r="AL452" i="18" s="1"/>
  <c r="AL451" i="18" a="1"/>
  <c r="AL451" i="18" s="1"/>
  <c r="AL450" i="18" a="1"/>
  <c r="AL450" i="18" s="1"/>
  <c r="AL449" i="18" a="1"/>
  <c r="AL449" i="18" s="1"/>
  <c r="AL448" i="18" a="1"/>
  <c r="AL448" i="18" s="1"/>
  <c r="AL447" i="18" a="1"/>
  <c r="AL447" i="18" s="1"/>
  <c r="AL446" i="18" a="1"/>
  <c r="AL446" i="18" s="1"/>
  <c r="AL445" i="18" a="1"/>
  <c r="AL445" i="18" s="1"/>
  <c r="AL444" i="18" a="1"/>
  <c r="AL444" i="18" s="1"/>
  <c r="AL443" i="18" a="1"/>
  <c r="AL443" i="18" s="1"/>
  <c r="AL442" i="18" a="1"/>
  <c r="AL442" i="18" s="1"/>
  <c r="AL441" i="18" a="1"/>
  <c r="AL441" i="18" s="1"/>
  <c r="AL440" i="18" a="1"/>
  <c r="AL440" i="18" s="1"/>
  <c r="AL439" i="18" a="1"/>
  <c r="AL439" i="18" s="1"/>
  <c r="AL438" i="18" a="1"/>
  <c r="AL438" i="18" s="1"/>
  <c r="AL437" i="18" a="1"/>
  <c r="AL437" i="18" s="1"/>
  <c r="AL436" i="18" a="1"/>
  <c r="AL436" i="18" s="1"/>
  <c r="AL435" i="18" a="1"/>
  <c r="AL435" i="18" s="1"/>
  <c r="AL434" i="18" a="1"/>
  <c r="AL434" i="18" s="1"/>
  <c r="AL433" i="18" a="1"/>
  <c r="AL433" i="18" s="1"/>
  <c r="AL432" i="18" a="1"/>
  <c r="AL432" i="18" s="1"/>
  <c r="AL431" i="18" a="1"/>
  <c r="AL431" i="18" s="1"/>
  <c r="AL430" i="18" a="1"/>
  <c r="AL430" i="18" s="1"/>
  <c r="AL429" i="18" a="1"/>
  <c r="AL429" i="18" s="1"/>
  <c r="AL428" i="18" a="1"/>
  <c r="AL428" i="18" s="1"/>
  <c r="AL427" i="18" a="1"/>
  <c r="AL427" i="18" s="1"/>
  <c r="AL426" i="18" a="1"/>
  <c r="AL426" i="18" s="1"/>
  <c r="AL425" i="18" a="1"/>
  <c r="AL425" i="18" s="1"/>
  <c r="AL424" i="18" a="1"/>
  <c r="AL424" i="18" s="1"/>
  <c r="AL423" i="18" a="1"/>
  <c r="AL423" i="18" s="1"/>
  <c r="AL422" i="18" a="1"/>
  <c r="AL422" i="18" s="1"/>
  <c r="AL421" i="18" a="1"/>
  <c r="AL421" i="18" s="1"/>
  <c r="AL420" i="18" a="1"/>
  <c r="AL420" i="18" s="1"/>
  <c r="AL419" i="18" a="1"/>
  <c r="AL419" i="18" s="1"/>
  <c r="AL418" i="18" a="1"/>
  <c r="AL418" i="18" s="1"/>
  <c r="AL417" i="18" a="1"/>
  <c r="AL417" i="18" s="1"/>
  <c r="AL416" i="18" a="1"/>
  <c r="AL416" i="18" s="1"/>
  <c r="AL415" i="18" a="1"/>
  <c r="AL415" i="18" s="1"/>
  <c r="AL414" i="18" a="1"/>
  <c r="AL414" i="18" s="1"/>
  <c r="AL413" i="18" a="1"/>
  <c r="AL413" i="18" s="1"/>
  <c r="AL412" i="18" a="1"/>
  <c r="AL412" i="18" s="1"/>
  <c r="AL411" i="18" a="1"/>
  <c r="AL411" i="18" s="1"/>
  <c r="AL410" i="18" a="1"/>
  <c r="AL410" i="18" s="1"/>
  <c r="AL409" i="18" a="1"/>
  <c r="AL409" i="18" s="1"/>
  <c r="AL408" i="18" a="1"/>
  <c r="AL408" i="18" s="1"/>
  <c r="AL407" i="18" a="1"/>
  <c r="AL407" i="18" s="1"/>
  <c r="AL406" i="18" a="1"/>
  <c r="AL406" i="18" s="1"/>
  <c r="AL405" i="18" a="1"/>
  <c r="AL405" i="18" s="1"/>
  <c r="AL404" i="18" a="1"/>
  <c r="AL404" i="18" s="1"/>
  <c r="AL403" i="18" a="1"/>
  <c r="AL403" i="18" s="1"/>
  <c r="AL395" i="18" a="1"/>
  <c r="AL395" i="18" s="1"/>
  <c r="AL394" i="18" a="1"/>
  <c r="AL394" i="18" s="1"/>
  <c r="AL393" i="18" a="1"/>
  <c r="AL393" i="18" s="1"/>
  <c r="AL392" i="18" a="1"/>
  <c r="AL392" i="18" s="1"/>
  <c r="AL391" i="18" a="1"/>
  <c r="AL391" i="18" s="1"/>
  <c r="AL390" i="18" a="1"/>
  <c r="AL390" i="18" s="1"/>
  <c r="AL389" i="18" a="1"/>
  <c r="AL389" i="18" s="1"/>
  <c r="AL388" i="18" a="1"/>
  <c r="AL388" i="18" s="1"/>
  <c r="AL387" i="18" a="1"/>
  <c r="AL387" i="18" s="1"/>
  <c r="AL386" i="18" a="1"/>
  <c r="AL386" i="18" s="1"/>
  <c r="AL385" i="18" a="1"/>
  <c r="AL385" i="18" s="1"/>
  <c r="AL384" i="18" a="1"/>
  <c r="AL384" i="18" s="1"/>
  <c r="AL383" i="18" a="1"/>
  <c r="AL383" i="18" s="1"/>
  <c r="AL382" i="18" a="1"/>
  <c r="AL382" i="18" s="1"/>
  <c r="AL381" i="18" a="1"/>
  <c r="AL381" i="18" s="1"/>
  <c r="AL380" i="18" a="1"/>
  <c r="AL380" i="18" s="1"/>
  <c r="AL379" i="18" a="1"/>
  <c r="AL379" i="18" s="1"/>
  <c r="AL378" i="18" a="1"/>
  <c r="AL378" i="18" s="1"/>
  <c r="AL377" i="18" a="1"/>
  <c r="AL377" i="18" s="1"/>
  <c r="AL376" i="18" a="1"/>
  <c r="AL376" i="18" s="1"/>
  <c r="AL375" i="18" a="1"/>
  <c r="AL375" i="18" s="1"/>
  <c r="AL374" i="18" a="1"/>
  <c r="AL374" i="18" s="1"/>
  <c r="AL373" i="18" a="1"/>
  <c r="AL373" i="18" s="1"/>
  <c r="AL372" i="18" a="1"/>
  <c r="AL372" i="18" s="1"/>
  <c r="AL371" i="18" a="1"/>
  <c r="AL371" i="18" s="1"/>
  <c r="AL370" i="18" a="1"/>
  <c r="AL370" i="18" s="1"/>
  <c r="AL369" i="18" a="1"/>
  <c r="AL369" i="18" s="1"/>
  <c r="AL368" i="18" a="1"/>
  <c r="AL368" i="18" s="1"/>
  <c r="AL367" i="18" a="1"/>
  <c r="AL367" i="18" s="1"/>
  <c r="AL361" i="18" a="1"/>
  <c r="AL361" i="18" s="1"/>
  <c r="AL360" i="18" a="1"/>
  <c r="AL360" i="18" s="1"/>
  <c r="AL359" i="18" a="1"/>
  <c r="AL359" i="18" s="1"/>
  <c r="AL358" i="18" a="1"/>
  <c r="AL358" i="18" s="1"/>
  <c r="AL357" i="18" a="1"/>
  <c r="AL357" i="18" s="1"/>
  <c r="AL356" i="18" a="1"/>
  <c r="AL356" i="18" s="1"/>
  <c r="AL355" i="18" a="1"/>
  <c r="AL355" i="18" s="1"/>
  <c r="AL354" i="18" a="1"/>
  <c r="AL354" i="18" s="1"/>
  <c r="AL353" i="18" a="1"/>
  <c r="AL353" i="18" s="1"/>
  <c r="AL352" i="18" a="1"/>
  <c r="AL352" i="18" s="1"/>
  <c r="AL351" i="18" a="1"/>
  <c r="AL351" i="18" s="1"/>
  <c r="AL350" i="18" a="1"/>
  <c r="AL350" i="18" s="1"/>
  <c r="AL349" i="18" a="1"/>
  <c r="AL349" i="18" s="1"/>
  <c r="AL366" i="18" a="1"/>
  <c r="AL366" i="18" s="1"/>
  <c r="AL365" i="18" a="1"/>
  <c r="AL365" i="18" s="1"/>
  <c r="AL364" i="18" a="1"/>
  <c r="AL364" i="18" s="1"/>
  <c r="AL363" i="18" a="1"/>
  <c r="AL363" i="18" s="1"/>
  <c r="AL362" i="18" a="1"/>
  <c r="AL362" i="18" s="1"/>
  <c r="AL402" i="18"/>
  <c r="AL348" i="18" a="1"/>
  <c r="AL348" i="18" s="1"/>
  <c r="AL347" i="18" a="1"/>
  <c r="AL347" i="18" s="1"/>
  <c r="AL346" i="18" a="1"/>
  <c r="AL346" i="18" s="1"/>
  <c r="AL344" i="18"/>
  <c r="AL281" i="18" a="1"/>
  <c r="AL281" i="18" s="1"/>
  <c r="AL280" i="18" a="1"/>
  <c r="AL280" i="18" s="1"/>
  <c r="AL279" i="18" a="1"/>
  <c r="AL279" i="18" s="1"/>
  <c r="AL278" i="18" a="1"/>
  <c r="AL278" i="18" s="1"/>
  <c r="AL277" i="18" a="1"/>
  <c r="AL277" i="18" s="1"/>
  <c r="AL276" i="18" a="1"/>
  <c r="AL276" i="18" s="1"/>
  <c r="AL275" i="18" a="1"/>
  <c r="AL275" i="18" s="1"/>
  <c r="AL274" i="18" a="1"/>
  <c r="AL274" i="18" s="1"/>
  <c r="AL273" i="18" a="1"/>
  <c r="AL273" i="18" s="1"/>
  <c r="AL272" i="18" a="1"/>
  <c r="AL272" i="18" s="1"/>
  <c r="AL271" i="18" a="1"/>
  <c r="AL271" i="18" s="1"/>
  <c r="AL270" i="18" a="1"/>
  <c r="AL270" i="18" s="1"/>
  <c r="AL269" i="18" a="1"/>
  <c r="AL269" i="18" s="1"/>
  <c r="AL268" i="18" a="1"/>
  <c r="AL268" i="18" s="1"/>
  <c r="AL267" i="18" a="1"/>
  <c r="AL267" i="18" s="1"/>
  <c r="AL266" i="18" a="1"/>
  <c r="AL266" i="18" s="1"/>
  <c r="AL265" i="18" a="1"/>
  <c r="AL265" i="18" s="1"/>
  <c r="AL264" i="18" a="1"/>
  <c r="AL264" i="18" s="1"/>
  <c r="AL263" i="18" a="1"/>
  <c r="AL263" i="18" s="1"/>
  <c r="AL262" i="18" a="1"/>
  <c r="AL262" i="18" s="1"/>
  <c r="AL261" i="18" a="1"/>
  <c r="AL261" i="18" s="1"/>
  <c r="AL260" i="18" a="1"/>
  <c r="AL260" i="18" s="1"/>
  <c r="AL259" i="18" a="1"/>
  <c r="AL259" i="18" s="1"/>
  <c r="AL258" i="18" a="1"/>
  <c r="AL258" i="18" s="1"/>
  <c r="AL257" i="18" a="1"/>
  <c r="AL257" i="18" s="1"/>
  <c r="AL256" i="18" a="1"/>
  <c r="AL256" i="18" s="1"/>
  <c r="AL255" i="18" a="1"/>
  <c r="AL255" i="18" s="1"/>
  <c r="AL254" i="18" a="1"/>
  <c r="AL254" i="18" s="1"/>
  <c r="AL253" i="18" a="1"/>
  <c r="AL253" i="18" s="1"/>
  <c r="AL252" i="18" a="1"/>
  <c r="AL252" i="18" s="1"/>
  <c r="AL458" i="18"/>
  <c r="AL288" i="18"/>
  <c r="AL459" i="18"/>
  <c r="AL338" i="18" a="1"/>
  <c r="AL338" i="18" s="1"/>
  <c r="AL337" i="18" a="1"/>
  <c r="AL337" i="18" s="1"/>
  <c r="AL336" i="18" a="1"/>
  <c r="AL336" i="18" s="1"/>
  <c r="AL335" i="18" a="1"/>
  <c r="AL335" i="18" s="1"/>
  <c r="AL334" i="18" a="1"/>
  <c r="AL334" i="18" s="1"/>
  <c r="AL333" i="18" a="1"/>
  <c r="AL333" i="18" s="1"/>
  <c r="AL332" i="18" a="1"/>
  <c r="AL332" i="18" s="1"/>
  <c r="AL331" i="18" a="1"/>
  <c r="AL331" i="18" s="1"/>
  <c r="AL330" i="18" a="1"/>
  <c r="AL330" i="18" s="1"/>
  <c r="AL329" i="18" a="1"/>
  <c r="AL329" i="18" s="1"/>
  <c r="AL328" i="18" a="1"/>
  <c r="AL328" i="18" s="1"/>
  <c r="AL327" i="18" a="1"/>
  <c r="AL327" i="18" s="1"/>
  <c r="AL326" i="18" a="1"/>
  <c r="AL326" i="18" s="1"/>
  <c r="AL325" i="18" a="1"/>
  <c r="AL325" i="18" s="1"/>
  <c r="AL324" i="18" a="1"/>
  <c r="AL324" i="18" s="1"/>
  <c r="AL323" i="18" a="1"/>
  <c r="AL323" i="18" s="1"/>
  <c r="AL322" i="18" a="1"/>
  <c r="AL322" i="18" s="1"/>
  <c r="AL321" i="18" a="1"/>
  <c r="AL321" i="18" s="1"/>
  <c r="AL320" i="18" a="1"/>
  <c r="AL320" i="18" s="1"/>
  <c r="AL319" i="18" a="1"/>
  <c r="AL319" i="18" s="1"/>
  <c r="AL318" i="18" a="1"/>
  <c r="AL318" i="18" s="1"/>
  <c r="AL317" i="18" a="1"/>
  <c r="AL317" i="18" s="1"/>
  <c r="AL316" i="18" a="1"/>
  <c r="AL316" i="18" s="1"/>
  <c r="AL315" i="18" a="1"/>
  <c r="AL315" i="18" s="1"/>
  <c r="AL314" i="18" a="1"/>
  <c r="AL314" i="18" s="1"/>
  <c r="AL313" i="18" a="1"/>
  <c r="AL313" i="18" s="1"/>
  <c r="AL312" i="18" a="1"/>
  <c r="AL312" i="18" s="1"/>
  <c r="AL311" i="18" a="1"/>
  <c r="AL311" i="18" s="1"/>
  <c r="AL310" i="18" a="1"/>
  <c r="AL310" i="18" s="1"/>
  <c r="AL309" i="18" a="1"/>
  <c r="AL309" i="18" s="1"/>
  <c r="AL308" i="18" a="1"/>
  <c r="AL308" i="18" s="1"/>
  <c r="AL307" i="18" a="1"/>
  <c r="AL307" i="18" s="1"/>
  <c r="AL306" i="18" a="1"/>
  <c r="AL306" i="18" s="1"/>
  <c r="AL305" i="18" a="1"/>
  <c r="AL305" i="18" s="1"/>
  <c r="AL304" i="18" a="1"/>
  <c r="AL304" i="18" s="1"/>
  <c r="AL303" i="18" a="1"/>
  <c r="AL303" i="18" s="1"/>
  <c r="AL302" i="18" a="1"/>
  <c r="AL302" i="18" s="1"/>
  <c r="AL301" i="18" a="1"/>
  <c r="AL301" i="18" s="1"/>
  <c r="AL300" i="18" a="1"/>
  <c r="AL300" i="18" s="1"/>
  <c r="AL299" i="18" a="1"/>
  <c r="AL299" i="18" s="1"/>
  <c r="AL298" i="18" a="1"/>
  <c r="AL298" i="18" s="1"/>
  <c r="AL297" i="18" a="1"/>
  <c r="AL297" i="18" s="1"/>
  <c r="AL296" i="18" a="1"/>
  <c r="AL296" i="18" s="1"/>
  <c r="AL295" i="18" a="1"/>
  <c r="AL295" i="18" s="1"/>
  <c r="AL294" i="18" a="1"/>
  <c r="AL294" i="18" s="1"/>
  <c r="AL293" i="18" a="1"/>
  <c r="AL293" i="18" s="1"/>
  <c r="AL292" i="18" a="1"/>
  <c r="AL292" i="18" s="1"/>
  <c r="AL291" i="18" a="1"/>
  <c r="AL291" i="18" s="1"/>
  <c r="AL290" i="18" a="1"/>
  <c r="AL290" i="18" s="1"/>
  <c r="AL289" i="18" a="1"/>
  <c r="AL289" i="18" s="1"/>
  <c r="AL287" i="18"/>
  <c r="AP676" i="18" a="1"/>
  <c r="AP676" i="18" s="1"/>
  <c r="AP675" i="18" a="1"/>
  <c r="AP675" i="18" s="1"/>
  <c r="AP674" i="18" a="1"/>
  <c r="AP674" i="18" s="1"/>
  <c r="AP673" i="18" a="1"/>
  <c r="AP673" i="18" s="1"/>
  <c r="AP678" i="18" a="1"/>
  <c r="AP678" i="18" s="1"/>
  <c r="AP672" i="18" a="1"/>
  <c r="AP672" i="18" s="1"/>
  <c r="AP671" i="18" a="1"/>
  <c r="AP671" i="18" s="1"/>
  <c r="AP670" i="18" a="1"/>
  <c r="AP670" i="18" s="1"/>
  <c r="AP669" i="18" a="1"/>
  <c r="AP669" i="18" s="1"/>
  <c r="AP668" i="18" a="1"/>
  <c r="AP668" i="18" s="1"/>
  <c r="AP667" i="18" a="1"/>
  <c r="AP667" i="18" s="1"/>
  <c r="AP666" i="18" a="1"/>
  <c r="AP666" i="18" s="1"/>
  <c r="AP665" i="18" a="1"/>
  <c r="AP665" i="18" s="1"/>
  <c r="AP664" i="18" a="1"/>
  <c r="AP664" i="18" s="1"/>
  <c r="AP663" i="18" a="1"/>
  <c r="AP663" i="18" s="1"/>
  <c r="AP662" i="18" a="1"/>
  <c r="AP662" i="18" s="1"/>
  <c r="AP661" i="18" a="1"/>
  <c r="AP661" i="18" s="1"/>
  <c r="AP660" i="18" a="1"/>
  <c r="AP660" i="18" s="1"/>
  <c r="AP659" i="18" a="1"/>
  <c r="AP659" i="18" s="1"/>
  <c r="AP658" i="18" a="1"/>
  <c r="AP658" i="18" s="1"/>
  <c r="AP657" i="18" a="1"/>
  <c r="AP657" i="18" s="1"/>
  <c r="AP656" i="18" a="1"/>
  <c r="AP656" i="18" s="1"/>
  <c r="AP655" i="18" a="1"/>
  <c r="AP655" i="18" s="1"/>
  <c r="AP654" i="18" a="1"/>
  <c r="AP654" i="18" s="1"/>
  <c r="AP653" i="18" a="1"/>
  <c r="AP653" i="18" s="1"/>
  <c r="AP652" i="18" a="1"/>
  <c r="AP652" i="18" s="1"/>
  <c r="AP651" i="18" a="1"/>
  <c r="AP651" i="18" s="1"/>
  <c r="AP650" i="18" a="1"/>
  <c r="AP650" i="18" s="1"/>
  <c r="AP649" i="18" a="1"/>
  <c r="AP649" i="18" s="1"/>
  <c r="AP648" i="18" a="1"/>
  <c r="AP648" i="18" s="1"/>
  <c r="AP647" i="18" a="1"/>
  <c r="AP647" i="18" s="1"/>
  <c r="AP646" i="18" a="1"/>
  <c r="AP646" i="18" s="1"/>
  <c r="AP645" i="18" a="1"/>
  <c r="AP645" i="18" s="1"/>
  <c r="AP644" i="18" a="1"/>
  <c r="AP644" i="18" s="1"/>
  <c r="AP643" i="18" a="1"/>
  <c r="AP643" i="18" s="1"/>
  <c r="AP642" i="18" a="1"/>
  <c r="AP642" i="18" s="1"/>
  <c r="AP641" i="18" a="1"/>
  <c r="AP641" i="18" s="1"/>
  <c r="AP640" i="18" a="1"/>
  <c r="AP640" i="18" s="1"/>
  <c r="AP639" i="18" a="1"/>
  <c r="AP639" i="18" s="1"/>
  <c r="AP638" i="18" a="1"/>
  <c r="AP638" i="18" s="1"/>
  <c r="AP637" i="18" a="1"/>
  <c r="AP637" i="18" s="1"/>
  <c r="AP636" i="18" a="1"/>
  <c r="AP636" i="18" s="1"/>
  <c r="AP635" i="18" a="1"/>
  <c r="AP635" i="18" s="1"/>
  <c r="AP634" i="18" a="1"/>
  <c r="AP634" i="18" s="1"/>
  <c r="AP633" i="18" a="1"/>
  <c r="AP633" i="18" s="1"/>
  <c r="AP632" i="18" a="1"/>
  <c r="AP632" i="18" s="1"/>
  <c r="AP631" i="18" a="1"/>
  <c r="AP631" i="18" s="1"/>
  <c r="AP630" i="18"/>
  <c r="AP629" i="18"/>
  <c r="AP623" i="18" a="1"/>
  <c r="AP623" i="18" s="1"/>
  <c r="AP622" i="18" a="1"/>
  <c r="AP622" i="18" s="1"/>
  <c r="AP621" i="18" a="1"/>
  <c r="AP621" i="18" s="1"/>
  <c r="AP620" i="18" a="1"/>
  <c r="AP620" i="18" s="1"/>
  <c r="AP619" i="18" a="1"/>
  <c r="AP619" i="18" s="1"/>
  <c r="AP618" i="18" a="1"/>
  <c r="AP618" i="18" s="1"/>
  <c r="AP617" i="18" a="1"/>
  <c r="AP617" i="18" s="1"/>
  <c r="AP616" i="18" a="1"/>
  <c r="AP616" i="18" s="1"/>
  <c r="AP615" i="18" a="1"/>
  <c r="AP615" i="18" s="1"/>
  <c r="AP614" i="18" a="1"/>
  <c r="AP614" i="18" s="1"/>
  <c r="AP613" i="18" a="1"/>
  <c r="AP613" i="18" s="1"/>
  <c r="AP612" i="18" a="1"/>
  <c r="AP612" i="18" s="1"/>
  <c r="AP611" i="18" a="1"/>
  <c r="AP611" i="18" s="1"/>
  <c r="AP610" i="18" a="1"/>
  <c r="AP610" i="18" s="1"/>
  <c r="AP609" i="18" a="1"/>
  <c r="AP609" i="18" s="1"/>
  <c r="AP608" i="18" a="1"/>
  <c r="AP608" i="18" s="1"/>
  <c r="AP607" i="18" a="1"/>
  <c r="AP607" i="18" s="1"/>
  <c r="AP606" i="18" a="1"/>
  <c r="AP606" i="18" s="1"/>
  <c r="AP605" i="18" a="1"/>
  <c r="AP605" i="18" s="1"/>
  <c r="AP604" i="18" a="1"/>
  <c r="AP604" i="18" s="1"/>
  <c r="AP679" i="18" a="1"/>
  <c r="AP679" i="18" s="1"/>
  <c r="AP677" i="18" a="1"/>
  <c r="AP677" i="18" s="1"/>
  <c r="AP680" i="18" a="1"/>
  <c r="AP680" i="18" s="1"/>
  <c r="AP603" i="18" a="1"/>
  <c r="AP603" i="18" s="1"/>
  <c r="AP602" i="18" a="1"/>
  <c r="AP602" i="18" s="1"/>
  <c r="AP601" i="18" a="1"/>
  <c r="AP601" i="18" s="1"/>
  <c r="AP600" i="18" a="1"/>
  <c r="AP600" i="18" s="1"/>
  <c r="AP599" i="18" a="1"/>
  <c r="AP599" i="18" s="1"/>
  <c r="AP598" i="18" a="1"/>
  <c r="AP598" i="18" s="1"/>
  <c r="AP597" i="18" a="1"/>
  <c r="AP597" i="18" s="1"/>
  <c r="AP596" i="18" a="1"/>
  <c r="AP596" i="18" s="1"/>
  <c r="AP595" i="18" a="1"/>
  <c r="AP595" i="18" s="1"/>
  <c r="AP594" i="18" a="1"/>
  <c r="AP594" i="18" s="1"/>
  <c r="AP593" i="18" a="1"/>
  <c r="AP593" i="18" s="1"/>
  <c r="AP592" i="18" a="1"/>
  <c r="AP592" i="18" s="1"/>
  <c r="AP591" i="18" a="1"/>
  <c r="AP591" i="18" s="1"/>
  <c r="AP590" i="18" a="1"/>
  <c r="AP590" i="18" s="1"/>
  <c r="AP589" i="18" a="1"/>
  <c r="AP589" i="18" s="1"/>
  <c r="AP588" i="18" a="1"/>
  <c r="AP588" i="18" s="1"/>
  <c r="AP587" i="18" a="1"/>
  <c r="AP587" i="18" s="1"/>
  <c r="AP586" i="18" a="1"/>
  <c r="AP586" i="18" s="1"/>
  <c r="AP585" i="18" a="1"/>
  <c r="AP585" i="18" s="1"/>
  <c r="AP584" i="18" a="1"/>
  <c r="AP584" i="18" s="1"/>
  <c r="AP583" i="18" a="1"/>
  <c r="AP583" i="18" s="1"/>
  <c r="AP582" i="18" a="1"/>
  <c r="AP582" i="18" s="1"/>
  <c r="AP581" i="18" a="1"/>
  <c r="AP581" i="18" s="1"/>
  <c r="AP580" i="18" a="1"/>
  <c r="AP580" i="18" s="1"/>
  <c r="AP579" i="18" a="1"/>
  <c r="AP579" i="18" s="1"/>
  <c r="AP578" i="18" a="1"/>
  <c r="AP578" i="18" s="1"/>
  <c r="AP577" i="18" a="1"/>
  <c r="AP577" i="18" s="1"/>
  <c r="AP576" i="18" a="1"/>
  <c r="AP576" i="18" s="1"/>
  <c r="AP575" i="18" a="1"/>
  <c r="AP575" i="18" s="1"/>
  <c r="AP574" i="18" a="1"/>
  <c r="AP574" i="18" s="1"/>
  <c r="AP573" i="18"/>
  <c r="AP572" i="18"/>
  <c r="AP566" i="18" a="1"/>
  <c r="AP566" i="18" s="1"/>
  <c r="AP565" i="18" a="1"/>
  <c r="AP565" i="18" s="1"/>
  <c r="AP564" i="18" a="1"/>
  <c r="AP564" i="18" s="1"/>
  <c r="AP563" i="18" a="1"/>
  <c r="AP563" i="18" s="1"/>
  <c r="AP562" i="18" a="1"/>
  <c r="AP562" i="18" s="1"/>
  <c r="AP561" i="18" a="1"/>
  <c r="AP561" i="18" s="1"/>
  <c r="AP560" i="18" a="1"/>
  <c r="AP560" i="18" s="1"/>
  <c r="AP559" i="18" a="1"/>
  <c r="AP559" i="18" s="1"/>
  <c r="AP558" i="18" a="1"/>
  <c r="AP558" i="18" s="1"/>
  <c r="AP557" i="18" a="1"/>
  <c r="AP557" i="18" s="1"/>
  <c r="AP556" i="18" a="1"/>
  <c r="AP556" i="18" s="1"/>
  <c r="AP555" i="18" a="1"/>
  <c r="AP555" i="18" s="1"/>
  <c r="AP554" i="18" a="1"/>
  <c r="AP554" i="18" s="1"/>
  <c r="AP553" i="18" a="1"/>
  <c r="AP553" i="18" s="1"/>
  <c r="AP552" i="18" a="1"/>
  <c r="AP552" i="18" s="1"/>
  <c r="AP551" i="18" a="1"/>
  <c r="AP551" i="18" s="1"/>
  <c r="AP550" i="18" a="1"/>
  <c r="AP550" i="18" s="1"/>
  <c r="AP549" i="18" a="1"/>
  <c r="AP549" i="18" s="1"/>
  <c r="AP548" i="18" a="1"/>
  <c r="AP548" i="18" s="1"/>
  <c r="AP547" i="18" a="1"/>
  <c r="AP547" i="18" s="1"/>
  <c r="AP546" i="18" a="1"/>
  <c r="AP546" i="18" s="1"/>
  <c r="AP545" i="18" a="1"/>
  <c r="AP545" i="18" s="1"/>
  <c r="AP544" i="18" a="1"/>
  <c r="AP544" i="18" s="1"/>
  <c r="AP543" i="18" a="1"/>
  <c r="AP543" i="18" s="1"/>
  <c r="AP542" i="18" a="1"/>
  <c r="AP542" i="18" s="1"/>
  <c r="AP541" i="18" a="1"/>
  <c r="AP541" i="18" s="1"/>
  <c r="AP540" i="18" a="1"/>
  <c r="AP540" i="18" s="1"/>
  <c r="AP539" i="18" a="1"/>
  <c r="AP539" i="18" s="1"/>
  <c r="AP538" i="18" a="1"/>
  <c r="AP538" i="18" s="1"/>
  <c r="AP537" i="18" a="1"/>
  <c r="AP537" i="18" s="1"/>
  <c r="AP536" i="18" a="1"/>
  <c r="AP536" i="18" s="1"/>
  <c r="AP535" i="18" a="1"/>
  <c r="AP535" i="18" s="1"/>
  <c r="AP534" i="18" a="1"/>
  <c r="AP534" i="18" s="1"/>
  <c r="AP533" i="18" a="1"/>
  <c r="AP533" i="18" s="1"/>
  <c r="AP532" i="18" a="1"/>
  <c r="AP532" i="18" s="1"/>
  <c r="AP531" i="18" a="1"/>
  <c r="AP531" i="18" s="1"/>
  <c r="AP530" i="18" a="1"/>
  <c r="AP530" i="18" s="1"/>
  <c r="AP529" i="18" a="1"/>
  <c r="AP529" i="18" s="1"/>
  <c r="AP528" i="18" a="1"/>
  <c r="AP528" i="18" s="1"/>
  <c r="AP527" i="18" a="1"/>
  <c r="AP527" i="18" s="1"/>
  <c r="AP526" i="18" a="1"/>
  <c r="AP526" i="18" s="1"/>
  <c r="AP525" i="18" a="1"/>
  <c r="AP525" i="18" s="1"/>
  <c r="AP524" i="18" a="1"/>
  <c r="AP524" i="18" s="1"/>
  <c r="AP523" i="18" a="1"/>
  <c r="AP523" i="18" s="1"/>
  <c r="AP522" i="18" a="1"/>
  <c r="AP522" i="18" s="1"/>
  <c r="AP521" i="18" a="1"/>
  <c r="AP521" i="18" s="1"/>
  <c r="AP520" i="18" a="1"/>
  <c r="AP520" i="18" s="1"/>
  <c r="AP519" i="18" a="1"/>
  <c r="AP519" i="18" s="1"/>
  <c r="AP518" i="18" a="1"/>
  <c r="AP518" i="18" s="1"/>
  <c r="AP517" i="18" a="1"/>
  <c r="AP517" i="18" s="1"/>
  <c r="AP516" i="18"/>
  <c r="AP515" i="18"/>
  <c r="AP509" i="18" a="1"/>
  <c r="AP509" i="18" s="1"/>
  <c r="AP508" i="18" a="1"/>
  <c r="AP508" i="18" s="1"/>
  <c r="AP507" i="18" a="1"/>
  <c r="AP507" i="18" s="1"/>
  <c r="AP506" i="18" a="1"/>
  <c r="AP506" i="18" s="1"/>
  <c r="AP505" i="18" a="1"/>
  <c r="AP505" i="18" s="1"/>
  <c r="AP504" i="18" a="1"/>
  <c r="AP504" i="18" s="1"/>
  <c r="AP503" i="18" a="1"/>
  <c r="AP503" i="18" s="1"/>
  <c r="AP502" i="18" a="1"/>
  <c r="AP502" i="18" s="1"/>
  <c r="AP501" i="18" a="1"/>
  <c r="AP501" i="18" s="1"/>
  <c r="AP500" i="18" a="1"/>
  <c r="AP500" i="18" s="1"/>
  <c r="AP499" i="18" a="1"/>
  <c r="AP499" i="18" s="1"/>
  <c r="AP498" i="18" a="1"/>
  <c r="AP498" i="18" s="1"/>
  <c r="AP497" i="18" a="1"/>
  <c r="AP497" i="18" s="1"/>
  <c r="AP496" i="18" a="1"/>
  <c r="AP496" i="18" s="1"/>
  <c r="AP495" i="18" a="1"/>
  <c r="AP495" i="18" s="1"/>
  <c r="AP494" i="18" a="1"/>
  <c r="AP494" i="18" s="1"/>
  <c r="AP493" i="18" a="1"/>
  <c r="AP493" i="18" s="1"/>
  <c r="AP492" i="18" a="1"/>
  <c r="AP492" i="18" s="1"/>
  <c r="AP491" i="18" a="1"/>
  <c r="AP491" i="18" s="1"/>
  <c r="AP490" i="18" a="1"/>
  <c r="AP490" i="18" s="1"/>
  <c r="AP489" i="18" a="1"/>
  <c r="AP489" i="18" s="1"/>
  <c r="AP488" i="18" a="1"/>
  <c r="AP488" i="18" s="1"/>
  <c r="AP487" i="18" a="1"/>
  <c r="AP487" i="18" s="1"/>
  <c r="AP486" i="18" a="1"/>
  <c r="AP486" i="18" s="1"/>
  <c r="AP485" i="18" a="1"/>
  <c r="AP485" i="18" s="1"/>
  <c r="AP484" i="18" a="1"/>
  <c r="AP484" i="18" s="1"/>
  <c r="AP483" i="18" a="1"/>
  <c r="AP483" i="18" s="1"/>
  <c r="AP482" i="18" a="1"/>
  <c r="AP482" i="18" s="1"/>
  <c r="AP481" i="18" a="1"/>
  <c r="AP481" i="18" s="1"/>
  <c r="AP480" i="18" a="1"/>
  <c r="AP480" i="18" s="1"/>
  <c r="AP479" i="18" a="1"/>
  <c r="AP479" i="18" s="1"/>
  <c r="AP478" i="18" a="1"/>
  <c r="AP478" i="18" s="1"/>
  <c r="AP477" i="18" a="1"/>
  <c r="AP477" i="18" s="1"/>
  <c r="AP476" i="18" a="1"/>
  <c r="AP476" i="18" s="1"/>
  <c r="AP475" i="18" a="1"/>
  <c r="AP475" i="18" s="1"/>
  <c r="AP474" i="18" a="1"/>
  <c r="AP474" i="18" s="1"/>
  <c r="AP473" i="18" a="1"/>
  <c r="AP473" i="18" s="1"/>
  <c r="AP472" i="18" a="1"/>
  <c r="AP472" i="18" s="1"/>
  <c r="AP471" i="18" a="1"/>
  <c r="AP471" i="18" s="1"/>
  <c r="AP470" i="18" a="1"/>
  <c r="AP470" i="18" s="1"/>
  <c r="AP469" i="18" a="1"/>
  <c r="AP469" i="18" s="1"/>
  <c r="AP468" i="18" a="1"/>
  <c r="AP468" i="18" s="1"/>
  <c r="AP467" i="18" a="1"/>
  <c r="AP467" i="18" s="1"/>
  <c r="AP466" i="18" a="1"/>
  <c r="AP466" i="18" s="1"/>
  <c r="AP465" i="18" a="1"/>
  <c r="AP465" i="18" s="1"/>
  <c r="AP464" i="18" a="1"/>
  <c r="AP464" i="18" s="1"/>
  <c r="AP463" i="18" a="1"/>
  <c r="AP463" i="18" s="1"/>
  <c r="AP462" i="18" a="1"/>
  <c r="AP462" i="18" s="1"/>
  <c r="AP461" i="18" a="1"/>
  <c r="AP461" i="18" s="1"/>
  <c r="AP460" i="18" a="1"/>
  <c r="AP460" i="18" s="1"/>
  <c r="AP459" i="18"/>
  <c r="AP458" i="18"/>
  <c r="AP452" i="18" a="1"/>
  <c r="AP452" i="18" s="1"/>
  <c r="AP451" i="18" a="1"/>
  <c r="AP451" i="18" s="1"/>
  <c r="AP450" i="18" a="1"/>
  <c r="AP450" i="18" s="1"/>
  <c r="AP449" i="18" a="1"/>
  <c r="AP449" i="18" s="1"/>
  <c r="AP448" i="18" a="1"/>
  <c r="AP448" i="18" s="1"/>
  <c r="AP447" i="18" a="1"/>
  <c r="AP447" i="18" s="1"/>
  <c r="AP446" i="18" a="1"/>
  <c r="AP446" i="18" s="1"/>
  <c r="AP445" i="18" a="1"/>
  <c r="AP445" i="18" s="1"/>
  <c r="AP444" i="18" a="1"/>
  <c r="AP444" i="18" s="1"/>
  <c r="AP443" i="18" a="1"/>
  <c r="AP443" i="18" s="1"/>
  <c r="AP442" i="18" a="1"/>
  <c r="AP442" i="18" s="1"/>
  <c r="AP441" i="18" a="1"/>
  <c r="AP441" i="18" s="1"/>
  <c r="AP440" i="18" a="1"/>
  <c r="AP440" i="18" s="1"/>
  <c r="AP439" i="18" a="1"/>
  <c r="AP439" i="18" s="1"/>
  <c r="AP438" i="18" a="1"/>
  <c r="AP438" i="18" s="1"/>
  <c r="AP437" i="18" a="1"/>
  <c r="AP437" i="18" s="1"/>
  <c r="AP436" i="18" a="1"/>
  <c r="AP436" i="18" s="1"/>
  <c r="AP435" i="18" a="1"/>
  <c r="AP435" i="18" s="1"/>
  <c r="AP434" i="18" a="1"/>
  <c r="AP434" i="18" s="1"/>
  <c r="AP433" i="18" a="1"/>
  <c r="AP433" i="18" s="1"/>
  <c r="AP432" i="18" a="1"/>
  <c r="AP432" i="18" s="1"/>
  <c r="AP431" i="18" a="1"/>
  <c r="AP431" i="18" s="1"/>
  <c r="AP430" i="18" a="1"/>
  <c r="AP430" i="18" s="1"/>
  <c r="AP429" i="18" a="1"/>
  <c r="AP429" i="18" s="1"/>
  <c r="AP428" i="18" a="1"/>
  <c r="AP428" i="18" s="1"/>
  <c r="AP427" i="18" a="1"/>
  <c r="AP427" i="18" s="1"/>
  <c r="AP426" i="18" a="1"/>
  <c r="AP426" i="18" s="1"/>
  <c r="AP425" i="18" a="1"/>
  <c r="AP425" i="18" s="1"/>
  <c r="AP424" i="18" a="1"/>
  <c r="AP424" i="18" s="1"/>
  <c r="AP423" i="18" a="1"/>
  <c r="AP423" i="18" s="1"/>
  <c r="AP422" i="18" a="1"/>
  <c r="AP422" i="18" s="1"/>
  <c r="AP421" i="18" a="1"/>
  <c r="AP421" i="18" s="1"/>
  <c r="AP420" i="18" a="1"/>
  <c r="AP420" i="18" s="1"/>
  <c r="AP419" i="18" a="1"/>
  <c r="AP419" i="18" s="1"/>
  <c r="AP418" i="18" a="1"/>
  <c r="AP418" i="18" s="1"/>
  <c r="AP417" i="18" a="1"/>
  <c r="AP417" i="18" s="1"/>
  <c r="AP416" i="18" a="1"/>
  <c r="AP416" i="18" s="1"/>
  <c r="AP415" i="18" a="1"/>
  <c r="AP415" i="18" s="1"/>
  <c r="AP414" i="18" a="1"/>
  <c r="AP414" i="18" s="1"/>
  <c r="AP413" i="18" a="1"/>
  <c r="AP413" i="18" s="1"/>
  <c r="AP412" i="18" a="1"/>
  <c r="AP412" i="18" s="1"/>
  <c r="AP411" i="18" a="1"/>
  <c r="AP411" i="18" s="1"/>
  <c r="AP410" i="18" a="1"/>
  <c r="AP410" i="18" s="1"/>
  <c r="AP409" i="18" a="1"/>
  <c r="AP409" i="18" s="1"/>
  <c r="AP408" i="18" a="1"/>
  <c r="AP408" i="18" s="1"/>
  <c r="AP407" i="18" a="1"/>
  <c r="AP407" i="18" s="1"/>
  <c r="AP406" i="18" a="1"/>
  <c r="AP406" i="18" s="1"/>
  <c r="AP405" i="18" a="1"/>
  <c r="AP405" i="18" s="1"/>
  <c r="AP404" i="18" a="1"/>
  <c r="AP404" i="18" s="1"/>
  <c r="AP403" i="18" a="1"/>
  <c r="AP403" i="18" s="1"/>
  <c r="AP402" i="18"/>
  <c r="AP401" i="18"/>
  <c r="AP395" i="18" a="1"/>
  <c r="AP395" i="18" s="1"/>
  <c r="AP394" i="18" a="1"/>
  <c r="AP394" i="18" s="1"/>
  <c r="AP393" i="18" a="1"/>
  <c r="AP393" i="18" s="1"/>
  <c r="AP392" i="18" a="1"/>
  <c r="AP392" i="18" s="1"/>
  <c r="AP391" i="18" a="1"/>
  <c r="AP391" i="18" s="1"/>
  <c r="AP390" i="18" a="1"/>
  <c r="AP390" i="18" s="1"/>
  <c r="AP389" i="18" a="1"/>
  <c r="AP389" i="18" s="1"/>
  <c r="AP388" i="18" a="1"/>
  <c r="AP388" i="18" s="1"/>
  <c r="AP387" i="18" a="1"/>
  <c r="AP387" i="18" s="1"/>
  <c r="AP386" i="18" a="1"/>
  <c r="AP386" i="18" s="1"/>
  <c r="AP385" i="18" a="1"/>
  <c r="AP385" i="18" s="1"/>
  <c r="AP384" i="18" a="1"/>
  <c r="AP384" i="18" s="1"/>
  <c r="AP383" i="18" a="1"/>
  <c r="AP383" i="18" s="1"/>
  <c r="AP382" i="18" a="1"/>
  <c r="AP382" i="18" s="1"/>
  <c r="AP381" i="18" a="1"/>
  <c r="AP381" i="18" s="1"/>
  <c r="AP380" i="18" a="1"/>
  <c r="AP380" i="18" s="1"/>
  <c r="AP379" i="18" a="1"/>
  <c r="AP379" i="18" s="1"/>
  <c r="AP378" i="18" a="1"/>
  <c r="AP378" i="18" s="1"/>
  <c r="AP361" i="18" a="1"/>
  <c r="AP361" i="18" s="1"/>
  <c r="AP360" i="18" a="1"/>
  <c r="AP360" i="18" s="1"/>
  <c r="AP359" i="18" a="1"/>
  <c r="AP359" i="18" s="1"/>
  <c r="AP358" i="18" a="1"/>
  <c r="AP358" i="18" s="1"/>
  <c r="AP357" i="18" a="1"/>
  <c r="AP357" i="18" s="1"/>
  <c r="AP356" i="18" a="1"/>
  <c r="AP356" i="18" s="1"/>
  <c r="AP355" i="18" a="1"/>
  <c r="AP355" i="18" s="1"/>
  <c r="AP354" i="18" a="1"/>
  <c r="AP354" i="18" s="1"/>
  <c r="AP353" i="18" a="1"/>
  <c r="AP353" i="18" s="1"/>
  <c r="AP352" i="18" a="1"/>
  <c r="AP352" i="18" s="1"/>
  <c r="AP351" i="18" a="1"/>
  <c r="AP351" i="18" s="1"/>
  <c r="AP350" i="18" a="1"/>
  <c r="AP350" i="18" s="1"/>
  <c r="AP349" i="18" a="1"/>
  <c r="AP349" i="18" s="1"/>
  <c r="AP366" i="18" a="1"/>
  <c r="AP366" i="18" s="1"/>
  <c r="AP365" i="18" a="1"/>
  <c r="AP365" i="18" s="1"/>
  <c r="AP364" i="18" a="1"/>
  <c r="AP364" i="18" s="1"/>
  <c r="AP363" i="18" a="1"/>
  <c r="AP363" i="18" s="1"/>
  <c r="AP362" i="18" a="1"/>
  <c r="AP362" i="18" s="1"/>
  <c r="AP377" i="18" a="1"/>
  <c r="AP377" i="18" s="1"/>
  <c r="AP376" i="18" a="1"/>
  <c r="AP376" i="18" s="1"/>
  <c r="AP375" i="18" a="1"/>
  <c r="AP375" i="18" s="1"/>
  <c r="AP374" i="18" a="1"/>
  <c r="AP374" i="18" s="1"/>
  <c r="AP373" i="18" a="1"/>
  <c r="AP373" i="18" s="1"/>
  <c r="AP372" i="18" a="1"/>
  <c r="AP372" i="18" s="1"/>
  <c r="AP371" i="18" a="1"/>
  <c r="AP371" i="18" s="1"/>
  <c r="AP370" i="18" a="1"/>
  <c r="AP370" i="18" s="1"/>
  <c r="AP369" i="18" a="1"/>
  <c r="AP369" i="18" s="1"/>
  <c r="AP368" i="18" a="1"/>
  <c r="AP368" i="18" s="1"/>
  <c r="AP367" i="18" a="1"/>
  <c r="AP367" i="18" s="1"/>
  <c r="AP348" i="18" a="1"/>
  <c r="AP348" i="18" s="1"/>
  <c r="AP347" i="18" a="1"/>
  <c r="AP347" i="18" s="1"/>
  <c r="AP346" i="18" a="1"/>
  <c r="AP346" i="18" s="1"/>
  <c r="AP287" i="18"/>
  <c r="AP281" i="18" a="1"/>
  <c r="AP281" i="18" s="1"/>
  <c r="AP280" i="18" a="1"/>
  <c r="AP280" i="18" s="1"/>
  <c r="AP279" i="18" a="1"/>
  <c r="AP279" i="18" s="1"/>
  <c r="AP278" i="18" a="1"/>
  <c r="AP278" i="18" s="1"/>
  <c r="AP277" i="18" a="1"/>
  <c r="AP277" i="18" s="1"/>
  <c r="AP276" i="18" a="1"/>
  <c r="AP276" i="18" s="1"/>
  <c r="AP275" i="18" a="1"/>
  <c r="AP275" i="18" s="1"/>
  <c r="AP274" i="18" a="1"/>
  <c r="AP274" i="18" s="1"/>
  <c r="AP273" i="18" a="1"/>
  <c r="AP273" i="18" s="1"/>
  <c r="AP272" i="18" a="1"/>
  <c r="AP272" i="18" s="1"/>
  <c r="AP271" i="18" a="1"/>
  <c r="AP271" i="18" s="1"/>
  <c r="AP270" i="18" a="1"/>
  <c r="AP270" i="18" s="1"/>
  <c r="AP269" i="18" a="1"/>
  <c r="AP269" i="18" s="1"/>
  <c r="AP268" i="18" a="1"/>
  <c r="AP268" i="18" s="1"/>
  <c r="AP267" i="18" a="1"/>
  <c r="AP267" i="18" s="1"/>
  <c r="AP266" i="18" a="1"/>
  <c r="AP266" i="18" s="1"/>
  <c r="AP265" i="18" a="1"/>
  <c r="AP265" i="18" s="1"/>
  <c r="AP264" i="18" a="1"/>
  <c r="AP264" i="18" s="1"/>
  <c r="AP263" i="18" a="1"/>
  <c r="AP263" i="18" s="1"/>
  <c r="AP262" i="18" a="1"/>
  <c r="AP262" i="18" s="1"/>
  <c r="AP261" i="18" a="1"/>
  <c r="AP261" i="18" s="1"/>
  <c r="AP260" i="18" a="1"/>
  <c r="AP260" i="18" s="1"/>
  <c r="AP259" i="18" a="1"/>
  <c r="AP259" i="18" s="1"/>
  <c r="AP258" i="18" a="1"/>
  <c r="AP258" i="18" s="1"/>
  <c r="AP257" i="18" a="1"/>
  <c r="AP257" i="18" s="1"/>
  <c r="AP256" i="18" a="1"/>
  <c r="AP256" i="18" s="1"/>
  <c r="AP255" i="18" a="1"/>
  <c r="AP255" i="18" s="1"/>
  <c r="AP254" i="18" a="1"/>
  <c r="AP254" i="18" s="1"/>
  <c r="AP253" i="18" a="1"/>
  <c r="AP253" i="18" s="1"/>
  <c r="AP252" i="18" a="1"/>
  <c r="AP252" i="18" s="1"/>
  <c r="AP345" i="18"/>
  <c r="AP344" i="18"/>
  <c r="AP338" i="18" a="1"/>
  <c r="AP338" i="18" s="1"/>
  <c r="AP337" i="18" a="1"/>
  <c r="AP337" i="18" s="1"/>
  <c r="AP336" i="18" a="1"/>
  <c r="AP336" i="18" s="1"/>
  <c r="AP335" i="18" a="1"/>
  <c r="AP335" i="18" s="1"/>
  <c r="AP334" i="18" a="1"/>
  <c r="AP334" i="18" s="1"/>
  <c r="AP333" i="18" a="1"/>
  <c r="AP333" i="18" s="1"/>
  <c r="AP332" i="18" a="1"/>
  <c r="AP332" i="18" s="1"/>
  <c r="AP331" i="18" a="1"/>
  <c r="AP331" i="18" s="1"/>
  <c r="AP330" i="18" a="1"/>
  <c r="AP330" i="18" s="1"/>
  <c r="AP329" i="18" a="1"/>
  <c r="AP329" i="18" s="1"/>
  <c r="AP328" i="18" a="1"/>
  <c r="AP328" i="18" s="1"/>
  <c r="AP327" i="18" a="1"/>
  <c r="AP327" i="18" s="1"/>
  <c r="AP326" i="18" a="1"/>
  <c r="AP326" i="18" s="1"/>
  <c r="AP325" i="18" a="1"/>
  <c r="AP325" i="18" s="1"/>
  <c r="AP324" i="18" a="1"/>
  <c r="AP324" i="18" s="1"/>
  <c r="AP323" i="18" a="1"/>
  <c r="AP323" i="18" s="1"/>
  <c r="AP322" i="18" a="1"/>
  <c r="AP322" i="18" s="1"/>
  <c r="AP321" i="18" a="1"/>
  <c r="AP321" i="18" s="1"/>
  <c r="AP320" i="18" a="1"/>
  <c r="AP320" i="18" s="1"/>
  <c r="AP319" i="18" a="1"/>
  <c r="AP319" i="18" s="1"/>
  <c r="AP318" i="18" a="1"/>
  <c r="AP318" i="18" s="1"/>
  <c r="AP317" i="18" a="1"/>
  <c r="AP317" i="18" s="1"/>
  <c r="AP316" i="18" a="1"/>
  <c r="AP316" i="18" s="1"/>
  <c r="AP315" i="18" a="1"/>
  <c r="AP315" i="18" s="1"/>
  <c r="AP314" i="18" a="1"/>
  <c r="AP314" i="18" s="1"/>
  <c r="AP313" i="18" a="1"/>
  <c r="AP313" i="18" s="1"/>
  <c r="AP312" i="18" a="1"/>
  <c r="AP312" i="18" s="1"/>
  <c r="AP311" i="18" a="1"/>
  <c r="AP311" i="18" s="1"/>
  <c r="AP310" i="18" a="1"/>
  <c r="AP310" i="18" s="1"/>
  <c r="AP309" i="18" a="1"/>
  <c r="AP309" i="18" s="1"/>
  <c r="AP308" i="18" a="1"/>
  <c r="AP308" i="18" s="1"/>
  <c r="AP307" i="18" a="1"/>
  <c r="AP307" i="18" s="1"/>
  <c r="AP306" i="18" a="1"/>
  <c r="AP306" i="18" s="1"/>
  <c r="AP305" i="18" a="1"/>
  <c r="AP305" i="18" s="1"/>
  <c r="AP304" i="18" a="1"/>
  <c r="AP304" i="18" s="1"/>
  <c r="AP303" i="18" a="1"/>
  <c r="AP303" i="18" s="1"/>
  <c r="AP302" i="18" a="1"/>
  <c r="AP302" i="18" s="1"/>
  <c r="AP301" i="18" a="1"/>
  <c r="AP301" i="18" s="1"/>
  <c r="AP300" i="18" a="1"/>
  <c r="AP300" i="18" s="1"/>
  <c r="AP299" i="18" a="1"/>
  <c r="AP299" i="18" s="1"/>
  <c r="AP298" i="18" a="1"/>
  <c r="AP298" i="18" s="1"/>
  <c r="AP297" i="18" a="1"/>
  <c r="AP297" i="18" s="1"/>
  <c r="AP296" i="18" a="1"/>
  <c r="AP296" i="18" s="1"/>
  <c r="AP295" i="18" a="1"/>
  <c r="AP295" i="18" s="1"/>
  <c r="AP294" i="18" a="1"/>
  <c r="AP294" i="18" s="1"/>
  <c r="AP293" i="18" a="1"/>
  <c r="AP293" i="18" s="1"/>
  <c r="AP292" i="18" a="1"/>
  <c r="AP292" i="18" s="1"/>
  <c r="AP291" i="18" a="1"/>
  <c r="AP291" i="18" s="1"/>
  <c r="AP290" i="18" a="1"/>
  <c r="AP290" i="18" s="1"/>
  <c r="AP289" i="18" a="1"/>
  <c r="AP289" i="18" s="1"/>
  <c r="AW629" i="18"/>
  <c r="AW572" i="18"/>
  <c r="AW515" i="18"/>
  <c r="AW458" i="18"/>
  <c r="AW401" i="18"/>
  <c r="AW344" i="18"/>
  <c r="AW287" i="18"/>
  <c r="AW230" i="18"/>
  <c r="BA629" i="18"/>
  <c r="BA572" i="18"/>
  <c r="BA515" i="18"/>
  <c r="BA458" i="18"/>
  <c r="BA401" i="18"/>
  <c r="BA344" i="18"/>
  <c r="BA287" i="18"/>
  <c r="BA230" i="18"/>
  <c r="BE629" i="18"/>
  <c r="BE572" i="18"/>
  <c r="BE515" i="18"/>
  <c r="BE458" i="18"/>
  <c r="BE401" i="18"/>
  <c r="BE344" i="18"/>
  <c r="BE287" i="18"/>
  <c r="BE230" i="18"/>
  <c r="BI629" i="18"/>
  <c r="BI572" i="18"/>
  <c r="BI515" i="18"/>
  <c r="BI458" i="18"/>
  <c r="BI401" i="18"/>
  <c r="BI344" i="18"/>
  <c r="BI287" i="18"/>
  <c r="BI230" i="18"/>
  <c r="BM680" i="18" a="1"/>
  <c r="BM680" i="18" s="1"/>
  <c r="BM679" i="18" a="1"/>
  <c r="BM679" i="18" s="1"/>
  <c r="BM671" i="18" a="1"/>
  <c r="BM671" i="18" s="1"/>
  <c r="BM670" i="18" a="1"/>
  <c r="BM670" i="18" s="1"/>
  <c r="BM669" i="18" a="1"/>
  <c r="BM669" i="18" s="1"/>
  <c r="BM668" i="18" a="1"/>
  <c r="BM668" i="18" s="1"/>
  <c r="BM667" i="18" a="1"/>
  <c r="BM667" i="18" s="1"/>
  <c r="BM666" i="18" a="1"/>
  <c r="BM666" i="18" s="1"/>
  <c r="BM665" i="18" a="1"/>
  <c r="BM665" i="18" s="1"/>
  <c r="BM664" i="18" a="1"/>
  <c r="BM664" i="18" s="1"/>
  <c r="BM677" i="18" a="1"/>
  <c r="BM677" i="18" s="1"/>
  <c r="BM676" i="18" a="1"/>
  <c r="BM676" i="18" s="1"/>
  <c r="BM672" i="18" a="1"/>
  <c r="BM672" i="18" s="1"/>
  <c r="BM663" i="18" a="1"/>
  <c r="BM663" i="18" s="1"/>
  <c r="BM662" i="18" a="1"/>
  <c r="BM662" i="18" s="1"/>
  <c r="BM661" i="18" a="1"/>
  <c r="BM661" i="18" s="1"/>
  <c r="BM660" i="18" a="1"/>
  <c r="BM660" i="18" s="1"/>
  <c r="BM659" i="18" a="1"/>
  <c r="BM659" i="18" s="1"/>
  <c r="BM658" i="18" a="1"/>
  <c r="BM658" i="18" s="1"/>
  <c r="BM657" i="18" a="1"/>
  <c r="BM657" i="18" s="1"/>
  <c r="BM656" i="18" a="1"/>
  <c r="BM656" i="18" s="1"/>
  <c r="BM655" i="18" a="1"/>
  <c r="BM655" i="18" s="1"/>
  <c r="BM654" i="18" a="1"/>
  <c r="BM654" i="18" s="1"/>
  <c r="BM653" i="18" a="1"/>
  <c r="BM653" i="18" s="1"/>
  <c r="BM652" i="18" a="1"/>
  <c r="BM652" i="18" s="1"/>
  <c r="BM651" i="18" a="1"/>
  <c r="BM651" i="18" s="1"/>
  <c r="BM650" i="18" a="1"/>
  <c r="BM650" i="18" s="1"/>
  <c r="BM649" i="18" a="1"/>
  <c r="BM649" i="18" s="1"/>
  <c r="BM648" i="18" a="1"/>
  <c r="BM648" i="18" s="1"/>
  <c r="BM647" i="18" a="1"/>
  <c r="BM647" i="18" s="1"/>
  <c r="BM646" i="18" a="1"/>
  <c r="BM646" i="18" s="1"/>
  <c r="BM674" i="18" a="1"/>
  <c r="BM674" i="18" s="1"/>
  <c r="BM673" i="18" a="1"/>
  <c r="BM673" i="18" s="1"/>
  <c r="BM675" i="18" a="1"/>
  <c r="BM675" i="18" s="1"/>
  <c r="BM678" i="18" a="1"/>
  <c r="BM678" i="18" s="1"/>
  <c r="BM638" i="18" a="1"/>
  <c r="BM638" i="18" s="1"/>
  <c r="BM630" i="18"/>
  <c r="BM605" i="18" a="1"/>
  <c r="BM605" i="18" s="1"/>
  <c r="BM604" i="18" a="1"/>
  <c r="BM604" i="18" s="1"/>
  <c r="BM573" i="18"/>
  <c r="BM631" i="18" a="1"/>
  <c r="BM631" i="18" s="1"/>
  <c r="BM629" i="18"/>
  <c r="BM623" i="18" a="1"/>
  <c r="BM623" i="18" s="1"/>
  <c r="BM622" i="18" a="1"/>
  <c r="BM622" i="18" s="1"/>
  <c r="BM621" i="18" a="1"/>
  <c r="BM621" i="18" s="1"/>
  <c r="BM620" i="18" a="1"/>
  <c r="BM620" i="18" s="1"/>
  <c r="BM619" i="18" a="1"/>
  <c r="BM619" i="18" s="1"/>
  <c r="BM618" i="18" a="1"/>
  <c r="BM618" i="18" s="1"/>
  <c r="BM617" i="18" a="1"/>
  <c r="BM617" i="18" s="1"/>
  <c r="BM616" i="18" a="1"/>
  <c r="BM616" i="18" s="1"/>
  <c r="BM615" i="18" a="1"/>
  <c r="BM615" i="18" s="1"/>
  <c r="BM614" i="18" a="1"/>
  <c r="BM614" i="18" s="1"/>
  <c r="BM613" i="18" a="1"/>
  <c r="BM613" i="18" s="1"/>
  <c r="BM612" i="18" a="1"/>
  <c r="BM612" i="18" s="1"/>
  <c r="BM611" i="18" a="1"/>
  <c r="BM611" i="18" s="1"/>
  <c r="BM610" i="18" a="1"/>
  <c r="BM610" i="18" s="1"/>
  <c r="BM609" i="18" a="1"/>
  <c r="BM609" i="18" s="1"/>
  <c r="BM608" i="18" a="1"/>
  <c r="BM608" i="18" s="1"/>
  <c r="BM607" i="18" a="1"/>
  <c r="BM607" i="18" s="1"/>
  <c r="BM606" i="18" a="1"/>
  <c r="BM606" i="18" s="1"/>
  <c r="BM645" i="18" a="1"/>
  <c r="BM645" i="18" s="1"/>
  <c r="BM643" i="18" a="1"/>
  <c r="BM643" i="18" s="1"/>
  <c r="BM641" i="18" a="1"/>
  <c r="BM641" i="18" s="1"/>
  <c r="BM639" i="18" a="1"/>
  <c r="BM639" i="18" s="1"/>
  <c r="BM644" i="18" a="1"/>
  <c r="BM644" i="18" s="1"/>
  <c r="BM642" i="18" a="1"/>
  <c r="BM642" i="18" s="1"/>
  <c r="BM640" i="18" a="1"/>
  <c r="BM640" i="18" s="1"/>
  <c r="BM636" i="18" a="1"/>
  <c r="BM636" i="18" s="1"/>
  <c r="BM634" i="18" a="1"/>
  <c r="BM634" i="18" s="1"/>
  <c r="BM632" i="18" a="1"/>
  <c r="BM632" i="18" s="1"/>
  <c r="BM603" i="18" a="1"/>
  <c r="BM603" i="18" s="1"/>
  <c r="BM637" i="18" a="1"/>
  <c r="BM637" i="18" s="1"/>
  <c r="BM635" i="18" a="1"/>
  <c r="BM635" i="18" s="1"/>
  <c r="BM633" i="18" a="1"/>
  <c r="BM633" i="18" s="1"/>
  <c r="BM602" i="18" a="1"/>
  <c r="BM602" i="18" s="1"/>
  <c r="BM601" i="18" a="1"/>
  <c r="BM601" i="18" s="1"/>
  <c r="BM600" i="18" a="1"/>
  <c r="BM600" i="18" s="1"/>
  <c r="BM599" i="18" a="1"/>
  <c r="BM599" i="18" s="1"/>
  <c r="BM598" i="18" a="1"/>
  <c r="BM598" i="18" s="1"/>
  <c r="BM597" i="18" a="1"/>
  <c r="BM597" i="18" s="1"/>
  <c r="BM596" i="18" a="1"/>
  <c r="BM596" i="18" s="1"/>
  <c r="BM595" i="18" a="1"/>
  <c r="BM595" i="18" s="1"/>
  <c r="BM594" i="18" a="1"/>
  <c r="BM594" i="18" s="1"/>
  <c r="BM593" i="18" a="1"/>
  <c r="BM593" i="18" s="1"/>
  <c r="BM592" i="18" a="1"/>
  <c r="BM592" i="18" s="1"/>
  <c r="BM591" i="18" a="1"/>
  <c r="BM591" i="18" s="1"/>
  <c r="BM590" i="18" a="1"/>
  <c r="BM590" i="18" s="1"/>
  <c r="BM589" i="18" a="1"/>
  <c r="BM589" i="18" s="1"/>
  <c r="BM588" i="18" a="1"/>
  <c r="BM588" i="18" s="1"/>
  <c r="BM587" i="18" a="1"/>
  <c r="BM587" i="18" s="1"/>
  <c r="BM586" i="18" a="1"/>
  <c r="BM586" i="18" s="1"/>
  <c r="BM585" i="18" a="1"/>
  <c r="BM585" i="18" s="1"/>
  <c r="BM584" i="18" a="1"/>
  <c r="BM584" i="18" s="1"/>
  <c r="BM583" i="18" a="1"/>
  <c r="BM583" i="18" s="1"/>
  <c r="BM582" i="18" a="1"/>
  <c r="BM582" i="18" s="1"/>
  <c r="BM578" i="18" a="1"/>
  <c r="BM578" i="18" s="1"/>
  <c r="BM577" i="18" a="1"/>
  <c r="BM577" i="18" s="1"/>
  <c r="BM576" i="18" a="1"/>
  <c r="BM576" i="18" s="1"/>
  <c r="BM575" i="18" a="1"/>
  <c r="BM575" i="18" s="1"/>
  <c r="BM566" i="18" a="1"/>
  <c r="BM566" i="18" s="1"/>
  <c r="BM565" i="18" a="1"/>
  <c r="BM565" i="18" s="1"/>
  <c r="BM564" i="18" a="1"/>
  <c r="BM564" i="18" s="1"/>
  <c r="BM563" i="18" a="1"/>
  <c r="BM563" i="18" s="1"/>
  <c r="BM562" i="18" a="1"/>
  <c r="BM562" i="18" s="1"/>
  <c r="BM561" i="18" a="1"/>
  <c r="BM561" i="18" s="1"/>
  <c r="BM560" i="18" a="1"/>
  <c r="BM560" i="18" s="1"/>
  <c r="BM559" i="18" a="1"/>
  <c r="BM559" i="18" s="1"/>
  <c r="BM558" i="18" a="1"/>
  <c r="BM558" i="18" s="1"/>
  <c r="BM557" i="18" a="1"/>
  <c r="BM557" i="18" s="1"/>
  <c r="BM556" i="18" a="1"/>
  <c r="BM556" i="18" s="1"/>
  <c r="BM555" i="18" a="1"/>
  <c r="BM555" i="18" s="1"/>
  <c r="BM581" i="18" a="1"/>
  <c r="BM581" i="18" s="1"/>
  <c r="BM579" i="18" a="1"/>
  <c r="BM579" i="18" s="1"/>
  <c r="BM574" i="18" a="1"/>
  <c r="BM574" i="18" s="1"/>
  <c r="BM572" i="18"/>
  <c r="BM554" i="18" a="1"/>
  <c r="BM554" i="18" s="1"/>
  <c r="BM580" i="18" a="1"/>
  <c r="BM580" i="18" s="1"/>
  <c r="BM553" i="18" a="1"/>
  <c r="BM553" i="18" s="1"/>
  <c r="BM552" i="18" a="1"/>
  <c r="BM552" i="18" s="1"/>
  <c r="BM551" i="18" a="1"/>
  <c r="BM551" i="18" s="1"/>
  <c r="BM550" i="18" a="1"/>
  <c r="BM550" i="18" s="1"/>
  <c r="BM549" i="18" a="1"/>
  <c r="BM549" i="18" s="1"/>
  <c r="BM548" i="18" a="1"/>
  <c r="BM548" i="18" s="1"/>
  <c r="BM547" i="18" a="1"/>
  <c r="BM547" i="18" s="1"/>
  <c r="BM546" i="18" a="1"/>
  <c r="BM546" i="18" s="1"/>
  <c r="BM545" i="18" a="1"/>
  <c r="BM545" i="18" s="1"/>
  <c r="BM544" i="18" a="1"/>
  <c r="BM544" i="18" s="1"/>
  <c r="BM543" i="18" a="1"/>
  <c r="BM543" i="18" s="1"/>
  <c r="BM542" i="18" a="1"/>
  <c r="BM542" i="18" s="1"/>
  <c r="BM541" i="18" a="1"/>
  <c r="BM541" i="18" s="1"/>
  <c r="BM540" i="18" a="1"/>
  <c r="BM540" i="18" s="1"/>
  <c r="BM539" i="18" a="1"/>
  <c r="BM539" i="18" s="1"/>
  <c r="BM538" i="18" a="1"/>
  <c r="BM538" i="18" s="1"/>
  <c r="BM537" i="18" a="1"/>
  <c r="BM537" i="18" s="1"/>
  <c r="BM536" i="18" a="1"/>
  <c r="BM536" i="18" s="1"/>
  <c r="BM535" i="18" a="1"/>
  <c r="BM535" i="18" s="1"/>
  <c r="BM534" i="18" a="1"/>
  <c r="BM534" i="18" s="1"/>
  <c r="BM533" i="18" a="1"/>
  <c r="BM533" i="18" s="1"/>
  <c r="BM532" i="18" a="1"/>
  <c r="BM532" i="18" s="1"/>
  <c r="BM531" i="18" a="1"/>
  <c r="BM531" i="18" s="1"/>
  <c r="BM530" i="18" a="1"/>
  <c r="BM530" i="18" s="1"/>
  <c r="BM529" i="18" a="1"/>
  <c r="BM529" i="18" s="1"/>
  <c r="BM528" i="18" a="1"/>
  <c r="BM528" i="18" s="1"/>
  <c r="BM527" i="18" a="1"/>
  <c r="BM527" i="18" s="1"/>
  <c r="BM526" i="18" a="1"/>
  <c r="BM526" i="18" s="1"/>
  <c r="BM525" i="18" a="1"/>
  <c r="BM525" i="18" s="1"/>
  <c r="BM524" i="18" a="1"/>
  <c r="BM524" i="18" s="1"/>
  <c r="BM523" i="18" a="1"/>
  <c r="BM523" i="18" s="1"/>
  <c r="BM522" i="18" a="1"/>
  <c r="BM522" i="18" s="1"/>
  <c r="BM521" i="18" a="1"/>
  <c r="BM521" i="18" s="1"/>
  <c r="BM520" i="18" a="1"/>
  <c r="BM520" i="18" s="1"/>
  <c r="BM519" i="18" a="1"/>
  <c r="BM519" i="18" s="1"/>
  <c r="BM518" i="18" a="1"/>
  <c r="BM518" i="18" s="1"/>
  <c r="BM517" i="18" a="1"/>
  <c r="BM517" i="18" s="1"/>
  <c r="BM509" i="18" a="1"/>
  <c r="BM509" i="18" s="1"/>
  <c r="BM508" i="18" a="1"/>
  <c r="BM508" i="18" s="1"/>
  <c r="BM507" i="18" a="1"/>
  <c r="BM507" i="18" s="1"/>
  <c r="BM506" i="18" a="1"/>
  <c r="BM506" i="18" s="1"/>
  <c r="BM505" i="18" a="1"/>
  <c r="BM505" i="18" s="1"/>
  <c r="BM504" i="18" a="1"/>
  <c r="BM504" i="18" s="1"/>
  <c r="BM503" i="18" a="1"/>
  <c r="BM503" i="18" s="1"/>
  <c r="BM502" i="18" a="1"/>
  <c r="BM502" i="18" s="1"/>
  <c r="BM501" i="18" a="1"/>
  <c r="BM501" i="18" s="1"/>
  <c r="BM500" i="18" a="1"/>
  <c r="BM500" i="18" s="1"/>
  <c r="BM499" i="18" a="1"/>
  <c r="BM499" i="18" s="1"/>
  <c r="BM498" i="18" a="1"/>
  <c r="BM498" i="18" s="1"/>
  <c r="BM497" i="18" a="1"/>
  <c r="BM497" i="18" s="1"/>
  <c r="BM496" i="18" a="1"/>
  <c r="BM496" i="18" s="1"/>
  <c r="BM495" i="18" a="1"/>
  <c r="BM495" i="18" s="1"/>
  <c r="BM494" i="18" a="1"/>
  <c r="BM494" i="18" s="1"/>
  <c r="BM493" i="18" a="1"/>
  <c r="BM493" i="18" s="1"/>
  <c r="BM492" i="18" a="1"/>
  <c r="BM492" i="18" s="1"/>
  <c r="BM491" i="18" a="1"/>
  <c r="BM491" i="18" s="1"/>
  <c r="BM490" i="18" a="1"/>
  <c r="BM490" i="18" s="1"/>
  <c r="BM489" i="18" a="1"/>
  <c r="BM489" i="18" s="1"/>
  <c r="BM488" i="18" a="1"/>
  <c r="BM488" i="18" s="1"/>
  <c r="BM487" i="18" a="1"/>
  <c r="BM487" i="18" s="1"/>
  <c r="BM486" i="18" a="1"/>
  <c r="BM486" i="18" s="1"/>
  <c r="BM485" i="18" a="1"/>
  <c r="BM485" i="18" s="1"/>
  <c r="BM484" i="18" a="1"/>
  <c r="BM484" i="18" s="1"/>
  <c r="BM483" i="18" a="1"/>
  <c r="BM483" i="18" s="1"/>
  <c r="BM482" i="18" a="1"/>
  <c r="BM482" i="18" s="1"/>
  <c r="BM481" i="18" a="1"/>
  <c r="BM481" i="18" s="1"/>
  <c r="BM480" i="18" a="1"/>
  <c r="BM480" i="18" s="1"/>
  <c r="BM479" i="18" a="1"/>
  <c r="BM479" i="18" s="1"/>
  <c r="BM478" i="18" a="1"/>
  <c r="BM478" i="18" s="1"/>
  <c r="BM477" i="18" a="1"/>
  <c r="BM477" i="18" s="1"/>
  <c r="BM476" i="18" a="1"/>
  <c r="BM476" i="18" s="1"/>
  <c r="BM475" i="18" a="1"/>
  <c r="BM475" i="18" s="1"/>
  <c r="BM474" i="18" a="1"/>
  <c r="BM474" i="18" s="1"/>
  <c r="BM515" i="18"/>
  <c r="BM473" i="18" a="1"/>
  <c r="BM473" i="18" s="1"/>
  <c r="BM472" i="18" a="1"/>
  <c r="BM472" i="18" s="1"/>
  <c r="BM471" i="18" a="1"/>
  <c r="BM471" i="18" s="1"/>
  <c r="BM470" i="18" a="1"/>
  <c r="BM470" i="18" s="1"/>
  <c r="BM469" i="18" a="1"/>
  <c r="BM469" i="18" s="1"/>
  <c r="BM468" i="18" a="1"/>
  <c r="BM468" i="18" s="1"/>
  <c r="BM467" i="18" a="1"/>
  <c r="BM467" i="18" s="1"/>
  <c r="BM466" i="18" a="1"/>
  <c r="BM466" i="18" s="1"/>
  <c r="BM465" i="18" a="1"/>
  <c r="BM465" i="18" s="1"/>
  <c r="BM464" i="18" a="1"/>
  <c r="BM464" i="18" s="1"/>
  <c r="BM463" i="18" a="1"/>
  <c r="BM463" i="18" s="1"/>
  <c r="BM462" i="18" a="1"/>
  <c r="BM462" i="18" s="1"/>
  <c r="BM461" i="18" a="1"/>
  <c r="BM461" i="18" s="1"/>
  <c r="BM460" i="18" a="1"/>
  <c r="BM460" i="18" s="1"/>
  <c r="BM452" i="18" a="1"/>
  <c r="BM452" i="18" s="1"/>
  <c r="BM451" i="18" a="1"/>
  <c r="BM451" i="18" s="1"/>
  <c r="BM450" i="18" a="1"/>
  <c r="BM450" i="18" s="1"/>
  <c r="BM449" i="18" a="1"/>
  <c r="BM449" i="18" s="1"/>
  <c r="BM448" i="18" a="1"/>
  <c r="BM448" i="18" s="1"/>
  <c r="BM447" i="18" a="1"/>
  <c r="BM447" i="18" s="1"/>
  <c r="BM446" i="18" a="1"/>
  <c r="BM446" i="18" s="1"/>
  <c r="BM445" i="18" a="1"/>
  <c r="BM445" i="18" s="1"/>
  <c r="BM444" i="18" a="1"/>
  <c r="BM444" i="18" s="1"/>
  <c r="BM443" i="18" a="1"/>
  <c r="BM443" i="18" s="1"/>
  <c r="BM442" i="18" a="1"/>
  <c r="BM442" i="18" s="1"/>
  <c r="BM441" i="18" a="1"/>
  <c r="BM441" i="18" s="1"/>
  <c r="BM440" i="18" a="1"/>
  <c r="BM440" i="18" s="1"/>
  <c r="BM439" i="18" a="1"/>
  <c r="BM439" i="18" s="1"/>
  <c r="BM438" i="18" a="1"/>
  <c r="BM438" i="18" s="1"/>
  <c r="BM437" i="18" a="1"/>
  <c r="BM437" i="18" s="1"/>
  <c r="BM436" i="18" a="1"/>
  <c r="BM436" i="18" s="1"/>
  <c r="BM435" i="18" a="1"/>
  <c r="BM435" i="18" s="1"/>
  <c r="BM434" i="18" a="1"/>
  <c r="BM434" i="18" s="1"/>
  <c r="BM433" i="18" a="1"/>
  <c r="BM433" i="18" s="1"/>
  <c r="BM432" i="18" a="1"/>
  <c r="BM432" i="18" s="1"/>
  <c r="BM431" i="18" a="1"/>
  <c r="BM431" i="18" s="1"/>
  <c r="BM430" i="18" a="1"/>
  <c r="BM430" i="18" s="1"/>
  <c r="BM429" i="18" a="1"/>
  <c r="BM429" i="18" s="1"/>
  <c r="BM428" i="18" a="1"/>
  <c r="BM428" i="18" s="1"/>
  <c r="BM427" i="18" a="1"/>
  <c r="BM427" i="18" s="1"/>
  <c r="BM426" i="18" a="1"/>
  <c r="BM426" i="18" s="1"/>
  <c r="BM425" i="18" a="1"/>
  <c r="BM425" i="18" s="1"/>
  <c r="BM424" i="18" a="1"/>
  <c r="BM424" i="18" s="1"/>
  <c r="BM423" i="18" a="1"/>
  <c r="BM423" i="18" s="1"/>
  <c r="BM422" i="18" a="1"/>
  <c r="BM422" i="18" s="1"/>
  <c r="BM421" i="18" a="1"/>
  <c r="BM421" i="18" s="1"/>
  <c r="BM420" i="18" a="1"/>
  <c r="BM420" i="18" s="1"/>
  <c r="BM419" i="18" a="1"/>
  <c r="BM419" i="18" s="1"/>
  <c r="BM418" i="18" a="1"/>
  <c r="BM418" i="18" s="1"/>
  <c r="BM417" i="18" a="1"/>
  <c r="BM417" i="18" s="1"/>
  <c r="BM416" i="18" a="1"/>
  <c r="BM416" i="18" s="1"/>
  <c r="BM415" i="18" a="1"/>
  <c r="BM415" i="18" s="1"/>
  <c r="BM414" i="18" a="1"/>
  <c r="BM414" i="18" s="1"/>
  <c r="BM413" i="18" a="1"/>
  <c r="BM413" i="18" s="1"/>
  <c r="BM412" i="18" a="1"/>
  <c r="BM412" i="18" s="1"/>
  <c r="BM411" i="18" a="1"/>
  <c r="BM411" i="18" s="1"/>
  <c r="BM410" i="18" a="1"/>
  <c r="BM410" i="18" s="1"/>
  <c r="BM409" i="18" a="1"/>
  <c r="BM409" i="18" s="1"/>
  <c r="BM408" i="18" a="1"/>
  <c r="BM408" i="18" s="1"/>
  <c r="BM407" i="18" a="1"/>
  <c r="BM407" i="18" s="1"/>
  <c r="BM406" i="18" a="1"/>
  <c r="BM406" i="18" s="1"/>
  <c r="BM405" i="18" a="1"/>
  <c r="BM405" i="18" s="1"/>
  <c r="BM404" i="18" a="1"/>
  <c r="BM404" i="18" s="1"/>
  <c r="BM403" i="18" a="1"/>
  <c r="BM403" i="18" s="1"/>
  <c r="BM395" i="18" a="1"/>
  <c r="BM395" i="18" s="1"/>
  <c r="BM394" i="18" a="1"/>
  <c r="BM394" i="18" s="1"/>
  <c r="BM393" i="18" a="1"/>
  <c r="BM393" i="18" s="1"/>
  <c r="BM392" i="18" a="1"/>
  <c r="BM392" i="18" s="1"/>
  <c r="BM391" i="18" a="1"/>
  <c r="BM391" i="18" s="1"/>
  <c r="BM390" i="18" a="1"/>
  <c r="BM390" i="18" s="1"/>
  <c r="BM389" i="18" a="1"/>
  <c r="BM389" i="18" s="1"/>
  <c r="BM388" i="18" a="1"/>
  <c r="BM388" i="18" s="1"/>
  <c r="BM387" i="18" a="1"/>
  <c r="BM387" i="18" s="1"/>
  <c r="BM386" i="18" a="1"/>
  <c r="BM386" i="18" s="1"/>
  <c r="BM385" i="18" a="1"/>
  <c r="BM385" i="18" s="1"/>
  <c r="BM384" i="18" a="1"/>
  <c r="BM384" i="18" s="1"/>
  <c r="BM383" i="18" a="1"/>
  <c r="BM383" i="18" s="1"/>
  <c r="BM382" i="18" a="1"/>
  <c r="BM382" i="18" s="1"/>
  <c r="BM381" i="18" a="1"/>
  <c r="BM381" i="18" s="1"/>
  <c r="BM380" i="18" a="1"/>
  <c r="BM380" i="18" s="1"/>
  <c r="BM379" i="18" a="1"/>
  <c r="BM379" i="18" s="1"/>
  <c r="BM378" i="18" a="1"/>
  <c r="BM378" i="18" s="1"/>
  <c r="BM377" i="18" a="1"/>
  <c r="BM377" i="18" s="1"/>
  <c r="BM376" i="18" a="1"/>
  <c r="BM376" i="18" s="1"/>
  <c r="BM375" i="18" a="1"/>
  <c r="BM375" i="18" s="1"/>
  <c r="BM374" i="18" a="1"/>
  <c r="BM374" i="18" s="1"/>
  <c r="BM373" i="18" a="1"/>
  <c r="BM373" i="18" s="1"/>
  <c r="BM372" i="18" a="1"/>
  <c r="BM372" i="18" s="1"/>
  <c r="BM371" i="18" a="1"/>
  <c r="BM371" i="18" s="1"/>
  <c r="BM370" i="18" a="1"/>
  <c r="BM370" i="18" s="1"/>
  <c r="BM369" i="18" a="1"/>
  <c r="BM369" i="18" s="1"/>
  <c r="BM368" i="18" a="1"/>
  <c r="BM368" i="18" s="1"/>
  <c r="BM367" i="18" a="1"/>
  <c r="BM367" i="18" s="1"/>
  <c r="BM366" i="18" a="1"/>
  <c r="BM366" i="18" s="1"/>
  <c r="BM365" i="18" a="1"/>
  <c r="BM365" i="18" s="1"/>
  <c r="BM364" i="18" a="1"/>
  <c r="BM364" i="18" s="1"/>
  <c r="BM363" i="18" a="1"/>
  <c r="BM363" i="18" s="1"/>
  <c r="BM362" i="18" a="1"/>
  <c r="BM362" i="18" s="1"/>
  <c r="BM458" i="18"/>
  <c r="BM401" i="18"/>
  <c r="BM516" i="18"/>
  <c r="BM459" i="18"/>
  <c r="BM402" i="18"/>
  <c r="BM344" i="18"/>
  <c r="BM287" i="18"/>
  <c r="BM345" i="18"/>
  <c r="BM288" i="18"/>
  <c r="BM250" i="18" a="1"/>
  <c r="BM250" i="18" s="1"/>
  <c r="BM249" i="18" a="1"/>
  <c r="BM249" i="18" s="1"/>
  <c r="BM248" i="18" a="1"/>
  <c r="BM248" i="18" s="1"/>
  <c r="BM247" i="18" a="1"/>
  <c r="BM247" i="18" s="1"/>
  <c r="BM246" i="18" a="1"/>
  <c r="BM246" i="18" s="1"/>
  <c r="BM245" i="18" a="1"/>
  <c r="BM245" i="18" s="1"/>
  <c r="BM244" i="18" a="1"/>
  <c r="BM244" i="18" s="1"/>
  <c r="BM243" i="18" a="1"/>
  <c r="BM243" i="18" s="1"/>
  <c r="BM242" i="18" a="1"/>
  <c r="BM242" i="18" s="1"/>
  <c r="BM241" i="18" a="1"/>
  <c r="BM241" i="18" s="1"/>
  <c r="BM240" i="18" a="1"/>
  <c r="BM240" i="18" s="1"/>
  <c r="BM239" i="18" a="1"/>
  <c r="BM239" i="18" s="1"/>
  <c r="BM238" i="18" a="1"/>
  <c r="BM238" i="18" s="1"/>
  <c r="BM237" i="18" a="1"/>
  <c r="BM237" i="18" s="1"/>
  <c r="BM236" i="18" a="1"/>
  <c r="BM236" i="18" s="1"/>
  <c r="BM235" i="18" a="1"/>
  <c r="BM235" i="18" s="1"/>
  <c r="BM234" i="18" a="1"/>
  <c r="BM234" i="18" s="1"/>
  <c r="BM233" i="18" a="1"/>
  <c r="BM233" i="18" s="1"/>
  <c r="BM232" i="18" a="1"/>
  <c r="BM232" i="18" s="1"/>
  <c r="BM224" i="18" a="1"/>
  <c r="BM224" i="18" s="1"/>
  <c r="BM223" i="18" a="1"/>
  <c r="BM223" i="18" s="1"/>
  <c r="BM222" i="18" a="1"/>
  <c r="BM222" i="18" s="1"/>
  <c r="BM221" i="18" a="1"/>
  <c r="BM221" i="18" s="1"/>
  <c r="BM220" i="18" a="1"/>
  <c r="BM220" i="18" s="1"/>
  <c r="BM219" i="18" a="1"/>
  <c r="BM219" i="18" s="1"/>
  <c r="BM218" i="18" a="1"/>
  <c r="BM218" i="18" s="1"/>
  <c r="BM217" i="18" a="1"/>
  <c r="BM217" i="18" s="1"/>
  <c r="BM216" i="18" a="1"/>
  <c r="BM216" i="18" s="1"/>
  <c r="BM215" i="18" a="1"/>
  <c r="BM215" i="18" s="1"/>
  <c r="BM214" i="18" a="1"/>
  <c r="BM214" i="18" s="1"/>
  <c r="BM213" i="18" a="1"/>
  <c r="BM213" i="18" s="1"/>
  <c r="BM212" i="18" a="1"/>
  <c r="BM212" i="18" s="1"/>
  <c r="BM211" i="18" a="1"/>
  <c r="BM211" i="18" s="1"/>
  <c r="BM210" i="18" a="1"/>
  <c r="BM210" i="18" s="1"/>
  <c r="BM209" i="18" a="1"/>
  <c r="BM209" i="18" s="1"/>
  <c r="BM208" i="18" a="1"/>
  <c r="BM208" i="18" s="1"/>
  <c r="BM207" i="18" a="1"/>
  <c r="BM207" i="18" s="1"/>
  <c r="BM206" i="18" a="1"/>
  <c r="BM206" i="18" s="1"/>
  <c r="BM205" i="18" a="1"/>
  <c r="BM205" i="18" s="1"/>
  <c r="BM204" i="18" a="1"/>
  <c r="BM204" i="18" s="1"/>
  <c r="BM203" i="18" a="1"/>
  <c r="BM203" i="18" s="1"/>
  <c r="BM202" i="18" a="1"/>
  <c r="BM202" i="18" s="1"/>
  <c r="BM201" i="18" a="1"/>
  <c r="BM201" i="18" s="1"/>
  <c r="BM200" i="18" a="1"/>
  <c r="BM200" i="18" s="1"/>
  <c r="BM199" i="18" a="1"/>
  <c r="BM199" i="18" s="1"/>
  <c r="BM198" i="18" a="1"/>
  <c r="BM198" i="18" s="1"/>
  <c r="BM197" i="18" a="1"/>
  <c r="BM197" i="18" s="1"/>
  <c r="BM338" i="18" a="1"/>
  <c r="BM338" i="18" s="1"/>
  <c r="BM337" i="18" a="1"/>
  <c r="BM337" i="18" s="1"/>
  <c r="BM336" i="18" a="1"/>
  <c r="BM336" i="18" s="1"/>
  <c r="BM335" i="18" a="1"/>
  <c r="BM335" i="18" s="1"/>
  <c r="BM334" i="18" a="1"/>
  <c r="BM334" i="18" s="1"/>
  <c r="BM333" i="18" a="1"/>
  <c r="BM333" i="18" s="1"/>
  <c r="BM332" i="18" a="1"/>
  <c r="BM332" i="18" s="1"/>
  <c r="BM331" i="18" a="1"/>
  <c r="BM331" i="18" s="1"/>
  <c r="BM330" i="18" a="1"/>
  <c r="BM330" i="18" s="1"/>
  <c r="BM329" i="18" a="1"/>
  <c r="BM329" i="18" s="1"/>
  <c r="BM328" i="18" a="1"/>
  <c r="BM328" i="18" s="1"/>
  <c r="BM327" i="18" a="1"/>
  <c r="BM327" i="18" s="1"/>
  <c r="BM326" i="18" a="1"/>
  <c r="BM326" i="18" s="1"/>
  <c r="BM325" i="18" a="1"/>
  <c r="BM325" i="18" s="1"/>
  <c r="BM324" i="18" a="1"/>
  <c r="BM324" i="18" s="1"/>
  <c r="BM323" i="18" a="1"/>
  <c r="BM323" i="18" s="1"/>
  <c r="BM322" i="18" a="1"/>
  <c r="BM322" i="18" s="1"/>
  <c r="BM321" i="18" a="1"/>
  <c r="BM321" i="18" s="1"/>
  <c r="BM320" i="18" a="1"/>
  <c r="BM320" i="18" s="1"/>
  <c r="BM319" i="18" a="1"/>
  <c r="BM319" i="18" s="1"/>
  <c r="BM318" i="18" a="1"/>
  <c r="BM318" i="18" s="1"/>
  <c r="BM317" i="18" a="1"/>
  <c r="BM317" i="18" s="1"/>
  <c r="BM316" i="18" a="1"/>
  <c r="BM316" i="18" s="1"/>
  <c r="BM315" i="18" a="1"/>
  <c r="BM315" i="18" s="1"/>
  <c r="BM314" i="18" a="1"/>
  <c r="BM314" i="18" s="1"/>
  <c r="BM313" i="18" a="1"/>
  <c r="BM313" i="18" s="1"/>
  <c r="BM312" i="18" a="1"/>
  <c r="BM312" i="18" s="1"/>
  <c r="BM311" i="18" a="1"/>
  <c r="BM311" i="18" s="1"/>
  <c r="BM310" i="18" a="1"/>
  <c r="BM310" i="18" s="1"/>
  <c r="BM309" i="18" a="1"/>
  <c r="BM309" i="18" s="1"/>
  <c r="BM308" i="18" a="1"/>
  <c r="BM308" i="18" s="1"/>
  <c r="BM307" i="18" a="1"/>
  <c r="BM307" i="18" s="1"/>
  <c r="BM306" i="18" a="1"/>
  <c r="BM306" i="18" s="1"/>
  <c r="BM305" i="18" a="1"/>
  <c r="BM305" i="18" s="1"/>
  <c r="BM304" i="18" a="1"/>
  <c r="BM304" i="18" s="1"/>
  <c r="BM303" i="18" a="1"/>
  <c r="BM303" i="18" s="1"/>
  <c r="BM302" i="18" a="1"/>
  <c r="BM302" i="18" s="1"/>
  <c r="BM301" i="18" a="1"/>
  <c r="BM301" i="18" s="1"/>
  <c r="BM300" i="18" a="1"/>
  <c r="BM300" i="18" s="1"/>
  <c r="BM299" i="18" a="1"/>
  <c r="BM299" i="18" s="1"/>
  <c r="BM298" i="18" a="1"/>
  <c r="BM298" i="18" s="1"/>
  <c r="BM297" i="18" a="1"/>
  <c r="BM297" i="18" s="1"/>
  <c r="BM296" i="18" a="1"/>
  <c r="BM296" i="18" s="1"/>
  <c r="BM295" i="18" a="1"/>
  <c r="BM295" i="18" s="1"/>
  <c r="BM294" i="18" a="1"/>
  <c r="BM294" i="18" s="1"/>
  <c r="BM293" i="18" a="1"/>
  <c r="BM293" i="18" s="1"/>
  <c r="BM292" i="18" a="1"/>
  <c r="BM292" i="18" s="1"/>
  <c r="BM291" i="18" a="1"/>
  <c r="BM291" i="18" s="1"/>
  <c r="BM290" i="18" a="1"/>
  <c r="BM290" i="18" s="1"/>
  <c r="BM289" i="18" a="1"/>
  <c r="BM289" i="18" s="1"/>
  <c r="BM251" i="18" a="1"/>
  <c r="BM251" i="18" s="1"/>
  <c r="BM230" i="18"/>
  <c r="BM361" i="18" a="1"/>
  <c r="BM361" i="18" s="1"/>
  <c r="BM360" i="18" a="1"/>
  <c r="BM360" i="18" s="1"/>
  <c r="BM359" i="18" a="1"/>
  <c r="BM359" i="18" s="1"/>
  <c r="BM358" i="18" a="1"/>
  <c r="BM358" i="18" s="1"/>
  <c r="BM357" i="18" a="1"/>
  <c r="BM357" i="18" s="1"/>
  <c r="BM356" i="18" a="1"/>
  <c r="BM356" i="18" s="1"/>
  <c r="BM355" i="18" a="1"/>
  <c r="BM355" i="18" s="1"/>
  <c r="BM354" i="18" a="1"/>
  <c r="BM354" i="18" s="1"/>
  <c r="BM353" i="18" a="1"/>
  <c r="BM353" i="18" s="1"/>
  <c r="BM352" i="18" a="1"/>
  <c r="BM352" i="18" s="1"/>
  <c r="BM351" i="18" a="1"/>
  <c r="BM351" i="18" s="1"/>
  <c r="BM350" i="18" a="1"/>
  <c r="BM350" i="18" s="1"/>
  <c r="BM349" i="18" a="1"/>
  <c r="BM349" i="18" s="1"/>
  <c r="BM231" i="18"/>
  <c r="BQ680" i="18" a="1"/>
  <c r="BQ680" i="18" s="1"/>
  <c r="BQ679" i="18" a="1"/>
  <c r="BQ679" i="18" s="1"/>
  <c r="BQ671" i="18" a="1"/>
  <c r="BQ671" i="18" s="1"/>
  <c r="BQ670" i="18" a="1"/>
  <c r="BQ670" i="18" s="1"/>
  <c r="BQ669" i="18" a="1"/>
  <c r="BQ669" i="18" s="1"/>
  <c r="BQ668" i="18" a="1"/>
  <c r="BQ668" i="18" s="1"/>
  <c r="BQ667" i="18" a="1"/>
  <c r="BQ667" i="18" s="1"/>
  <c r="BQ666" i="18" a="1"/>
  <c r="BQ666" i="18" s="1"/>
  <c r="BQ665" i="18" a="1"/>
  <c r="BQ665" i="18" s="1"/>
  <c r="BQ664" i="18" a="1"/>
  <c r="BQ664" i="18" s="1"/>
  <c r="BQ678" i="18" a="1"/>
  <c r="BQ678" i="18" s="1"/>
  <c r="BQ676" i="18" a="1"/>
  <c r="BQ676" i="18" s="1"/>
  <c r="BQ672" i="18" a="1"/>
  <c r="BQ672" i="18" s="1"/>
  <c r="BQ675" i="18" a="1"/>
  <c r="BQ675" i="18" s="1"/>
  <c r="BQ677" i="18" a="1"/>
  <c r="BQ677" i="18" s="1"/>
  <c r="BQ674" i="18" a="1"/>
  <c r="BQ674" i="18" s="1"/>
  <c r="BQ673" i="18" a="1"/>
  <c r="BQ673" i="18" s="1"/>
  <c r="BQ661" i="18" a="1"/>
  <c r="BQ661" i="18" s="1"/>
  <c r="BQ660" i="18" a="1"/>
  <c r="BQ660" i="18" s="1"/>
  <c r="BQ659" i="18" a="1"/>
  <c r="BQ659" i="18" s="1"/>
  <c r="BQ658" i="18" a="1"/>
  <c r="BQ658" i="18" s="1"/>
  <c r="BQ657" i="18" a="1"/>
  <c r="BQ657" i="18" s="1"/>
  <c r="BQ656" i="18" a="1"/>
  <c r="BQ656" i="18" s="1"/>
  <c r="BQ655" i="18" a="1"/>
  <c r="BQ655" i="18" s="1"/>
  <c r="BQ663" i="18" a="1"/>
  <c r="BQ663" i="18" s="1"/>
  <c r="BQ654" i="18" a="1"/>
  <c r="BQ654" i="18" s="1"/>
  <c r="BQ650" i="18" a="1"/>
  <c r="BQ650" i="18" s="1"/>
  <c r="BQ649" i="18" a="1"/>
  <c r="BQ649" i="18" s="1"/>
  <c r="BQ648" i="18" a="1"/>
  <c r="BQ648" i="18" s="1"/>
  <c r="BQ647" i="18" a="1"/>
  <c r="BQ647" i="18" s="1"/>
  <c r="BQ646" i="18" a="1"/>
  <c r="BQ646" i="18" s="1"/>
  <c r="BQ645" i="18" a="1"/>
  <c r="BQ645" i="18" s="1"/>
  <c r="BQ644" i="18" a="1"/>
  <c r="BQ644" i="18" s="1"/>
  <c r="BQ643" i="18" a="1"/>
  <c r="BQ643" i="18" s="1"/>
  <c r="BQ642" i="18" a="1"/>
  <c r="BQ642" i="18" s="1"/>
  <c r="BQ641" i="18" a="1"/>
  <c r="BQ641" i="18" s="1"/>
  <c r="BQ640" i="18" a="1"/>
  <c r="BQ640" i="18" s="1"/>
  <c r="BQ639" i="18" a="1"/>
  <c r="BQ639" i="18" s="1"/>
  <c r="BQ662" i="18" a="1"/>
  <c r="BQ662" i="18" s="1"/>
  <c r="BQ653" i="18" a="1"/>
  <c r="BQ653" i="18" s="1"/>
  <c r="BQ652" i="18" a="1"/>
  <c r="BQ652" i="18" s="1"/>
  <c r="BQ629" i="18"/>
  <c r="BQ651" i="18" a="1"/>
  <c r="BQ651" i="18" s="1"/>
  <c r="BQ638" i="18" a="1"/>
  <c r="BQ638" i="18" s="1"/>
  <c r="BQ637" i="18" a="1"/>
  <c r="BQ637" i="18" s="1"/>
  <c r="BQ636" i="18" a="1"/>
  <c r="BQ636" i="18" s="1"/>
  <c r="BQ635" i="18" a="1"/>
  <c r="BQ635" i="18" s="1"/>
  <c r="BQ634" i="18" a="1"/>
  <c r="BQ634" i="18" s="1"/>
  <c r="BQ633" i="18" a="1"/>
  <c r="BQ633" i="18" s="1"/>
  <c r="BQ632" i="18" a="1"/>
  <c r="BQ632" i="18" s="1"/>
  <c r="BQ631" i="18" a="1"/>
  <c r="BQ631" i="18" s="1"/>
  <c r="BQ623" i="18" a="1"/>
  <c r="BQ623" i="18" s="1"/>
  <c r="BQ622" i="18" a="1"/>
  <c r="BQ622" i="18" s="1"/>
  <c r="BQ621" i="18" a="1"/>
  <c r="BQ621" i="18" s="1"/>
  <c r="BQ620" i="18" a="1"/>
  <c r="BQ620" i="18" s="1"/>
  <c r="BQ619" i="18" a="1"/>
  <c r="BQ619" i="18" s="1"/>
  <c r="BQ618" i="18" a="1"/>
  <c r="BQ618" i="18" s="1"/>
  <c r="BQ617" i="18" a="1"/>
  <c r="BQ617" i="18" s="1"/>
  <c r="BQ616" i="18" a="1"/>
  <c r="BQ616" i="18" s="1"/>
  <c r="BQ615" i="18" a="1"/>
  <c r="BQ615" i="18" s="1"/>
  <c r="BQ614" i="18" a="1"/>
  <c r="BQ614" i="18" s="1"/>
  <c r="BQ613" i="18" a="1"/>
  <c r="BQ613" i="18" s="1"/>
  <c r="BQ612" i="18" a="1"/>
  <c r="BQ612" i="18" s="1"/>
  <c r="BQ611" i="18" a="1"/>
  <c r="BQ611" i="18" s="1"/>
  <c r="BQ610" i="18" a="1"/>
  <c r="BQ610" i="18" s="1"/>
  <c r="BQ609" i="18" a="1"/>
  <c r="BQ609" i="18" s="1"/>
  <c r="BQ608" i="18" a="1"/>
  <c r="BQ608" i="18" s="1"/>
  <c r="BQ607" i="18" a="1"/>
  <c r="BQ607" i="18" s="1"/>
  <c r="BQ606" i="18" a="1"/>
  <c r="BQ606" i="18" s="1"/>
  <c r="BQ605" i="18" a="1"/>
  <c r="BQ605" i="18" s="1"/>
  <c r="BQ604" i="18" a="1"/>
  <c r="BQ604" i="18" s="1"/>
  <c r="BQ573" i="18"/>
  <c r="BQ630" i="18"/>
  <c r="BQ572" i="18"/>
  <c r="BQ603" i="18" a="1"/>
  <c r="BQ603" i="18" s="1"/>
  <c r="BQ602" i="18" a="1"/>
  <c r="BQ602" i="18" s="1"/>
  <c r="BQ580" i="18" a="1"/>
  <c r="BQ580" i="18" s="1"/>
  <c r="BQ578" i="18" a="1"/>
  <c r="BQ578" i="18" s="1"/>
  <c r="BQ577" i="18" a="1"/>
  <c r="BQ577" i="18" s="1"/>
  <c r="BQ576" i="18" a="1"/>
  <c r="BQ576" i="18" s="1"/>
  <c r="BQ575" i="18" a="1"/>
  <c r="BQ575" i="18" s="1"/>
  <c r="BQ586" i="18" a="1"/>
  <c r="BQ586" i="18" s="1"/>
  <c r="BQ585" i="18" a="1"/>
  <c r="BQ585" i="18" s="1"/>
  <c r="BQ584" i="18" a="1"/>
  <c r="BQ584" i="18" s="1"/>
  <c r="BQ583" i="18" a="1"/>
  <c r="BQ583" i="18" s="1"/>
  <c r="BQ582" i="18" a="1"/>
  <c r="BQ582" i="18" s="1"/>
  <c r="BQ561" i="18" a="1"/>
  <c r="BQ561" i="18" s="1"/>
  <c r="BQ560" i="18" a="1"/>
  <c r="BQ560" i="18" s="1"/>
  <c r="BQ559" i="18" a="1"/>
  <c r="BQ559" i="18" s="1"/>
  <c r="BQ558" i="18" a="1"/>
  <c r="BQ558" i="18" s="1"/>
  <c r="BQ557" i="18" a="1"/>
  <c r="BQ557" i="18" s="1"/>
  <c r="BQ556" i="18" a="1"/>
  <c r="BQ556" i="18" s="1"/>
  <c r="BQ555" i="18" a="1"/>
  <c r="BQ555" i="18" s="1"/>
  <c r="BQ554" i="18" a="1"/>
  <c r="BQ554" i="18" s="1"/>
  <c r="BQ598" i="18" a="1"/>
  <c r="BQ598" i="18" s="1"/>
  <c r="BQ594" i="18" a="1"/>
  <c r="BQ594" i="18" s="1"/>
  <c r="BQ590" i="18" a="1"/>
  <c r="BQ590" i="18" s="1"/>
  <c r="BQ581" i="18" a="1"/>
  <c r="BQ581" i="18" s="1"/>
  <c r="BQ566" i="18" a="1"/>
  <c r="BQ566" i="18" s="1"/>
  <c r="BQ562" i="18" a="1"/>
  <c r="BQ562" i="18" s="1"/>
  <c r="BQ599" i="18" a="1"/>
  <c r="BQ599" i="18" s="1"/>
  <c r="BQ595" i="18" a="1"/>
  <c r="BQ595" i="18" s="1"/>
  <c r="BQ591" i="18" a="1"/>
  <c r="BQ591" i="18" s="1"/>
  <c r="BQ587" i="18" a="1"/>
  <c r="BQ587" i="18" s="1"/>
  <c r="BQ563" i="18" a="1"/>
  <c r="BQ563" i="18" s="1"/>
  <c r="BQ600" i="18" a="1"/>
  <c r="BQ600" i="18" s="1"/>
  <c r="BQ596" i="18" a="1"/>
  <c r="BQ596" i="18" s="1"/>
  <c r="BQ592" i="18" a="1"/>
  <c r="BQ592" i="18" s="1"/>
  <c r="BQ588" i="18" a="1"/>
  <c r="BQ588" i="18" s="1"/>
  <c r="BQ574" i="18" a="1"/>
  <c r="BQ574" i="18" s="1"/>
  <c r="BQ564" i="18" a="1"/>
  <c r="BQ564" i="18" s="1"/>
  <c r="BQ589" i="18" a="1"/>
  <c r="BQ589" i="18" s="1"/>
  <c r="BQ530" i="18" a="1"/>
  <c r="BQ530" i="18" s="1"/>
  <c r="BQ529" i="18" a="1"/>
  <c r="BQ529" i="18" s="1"/>
  <c r="BQ593" i="18" a="1"/>
  <c r="BQ593" i="18" s="1"/>
  <c r="BQ565" i="18" a="1"/>
  <c r="BQ565" i="18" s="1"/>
  <c r="BQ527" i="18" a="1"/>
  <c r="BQ527" i="18" s="1"/>
  <c r="BQ526" i="18" a="1"/>
  <c r="BQ526" i="18" s="1"/>
  <c r="BQ525" i="18" a="1"/>
  <c r="BQ525" i="18" s="1"/>
  <c r="BQ524" i="18" a="1"/>
  <c r="BQ524" i="18" s="1"/>
  <c r="BQ523" i="18" a="1"/>
  <c r="BQ523" i="18" s="1"/>
  <c r="BQ522" i="18" a="1"/>
  <c r="BQ522" i="18" s="1"/>
  <c r="BQ521" i="18" a="1"/>
  <c r="BQ521" i="18" s="1"/>
  <c r="BQ520" i="18" a="1"/>
  <c r="BQ520" i="18" s="1"/>
  <c r="BQ519" i="18" a="1"/>
  <c r="BQ519" i="18" s="1"/>
  <c r="BQ518" i="18" a="1"/>
  <c r="BQ518" i="18" s="1"/>
  <c r="BQ517" i="18" a="1"/>
  <c r="BQ517" i="18" s="1"/>
  <c r="BQ509" i="18" a="1"/>
  <c r="BQ509" i="18" s="1"/>
  <c r="BQ508" i="18" a="1"/>
  <c r="BQ508" i="18" s="1"/>
  <c r="BQ507" i="18" a="1"/>
  <c r="BQ507" i="18" s="1"/>
  <c r="BQ506" i="18" a="1"/>
  <c r="BQ506" i="18" s="1"/>
  <c r="BQ505" i="18" a="1"/>
  <c r="BQ505" i="18" s="1"/>
  <c r="BQ504" i="18" a="1"/>
  <c r="BQ504" i="18" s="1"/>
  <c r="BQ503" i="18" a="1"/>
  <c r="BQ503" i="18" s="1"/>
  <c r="BQ502" i="18" a="1"/>
  <c r="BQ502" i="18" s="1"/>
  <c r="BQ501" i="18" a="1"/>
  <c r="BQ501" i="18" s="1"/>
  <c r="BQ500" i="18" a="1"/>
  <c r="BQ500" i="18" s="1"/>
  <c r="BQ499" i="18" a="1"/>
  <c r="BQ499" i="18" s="1"/>
  <c r="BQ498" i="18" a="1"/>
  <c r="BQ498" i="18" s="1"/>
  <c r="BQ497" i="18" a="1"/>
  <c r="BQ497" i="18" s="1"/>
  <c r="BQ496" i="18" a="1"/>
  <c r="BQ496" i="18" s="1"/>
  <c r="BQ495" i="18" a="1"/>
  <c r="BQ495" i="18" s="1"/>
  <c r="BQ494" i="18" a="1"/>
  <c r="BQ494" i="18" s="1"/>
  <c r="BQ493" i="18" a="1"/>
  <c r="BQ493" i="18" s="1"/>
  <c r="BQ492" i="18" a="1"/>
  <c r="BQ492" i="18" s="1"/>
  <c r="BQ491" i="18" a="1"/>
  <c r="BQ491" i="18" s="1"/>
  <c r="BQ490" i="18" a="1"/>
  <c r="BQ490" i="18" s="1"/>
  <c r="BQ489" i="18" a="1"/>
  <c r="BQ489" i="18" s="1"/>
  <c r="BQ488" i="18" a="1"/>
  <c r="BQ488" i="18" s="1"/>
  <c r="BQ487" i="18" a="1"/>
  <c r="BQ487" i="18" s="1"/>
  <c r="BQ486" i="18" a="1"/>
  <c r="BQ486" i="18" s="1"/>
  <c r="BQ485" i="18" a="1"/>
  <c r="BQ485" i="18" s="1"/>
  <c r="BQ484" i="18" a="1"/>
  <c r="BQ484" i="18" s="1"/>
  <c r="BQ483" i="18" a="1"/>
  <c r="BQ483" i="18" s="1"/>
  <c r="BQ482" i="18" a="1"/>
  <c r="BQ482" i="18" s="1"/>
  <c r="BQ481" i="18" a="1"/>
  <c r="BQ481" i="18" s="1"/>
  <c r="BQ480" i="18" a="1"/>
  <c r="BQ480" i="18" s="1"/>
  <c r="BQ479" i="18" a="1"/>
  <c r="BQ479" i="18" s="1"/>
  <c r="BQ478" i="18" a="1"/>
  <c r="BQ478" i="18" s="1"/>
  <c r="BQ477" i="18" a="1"/>
  <c r="BQ477" i="18" s="1"/>
  <c r="BQ476" i="18" a="1"/>
  <c r="BQ476" i="18" s="1"/>
  <c r="BQ475" i="18" a="1"/>
  <c r="BQ475" i="18" s="1"/>
  <c r="BQ474" i="18" a="1"/>
  <c r="BQ474" i="18" s="1"/>
  <c r="BQ597" i="18" a="1"/>
  <c r="BQ597" i="18" s="1"/>
  <c r="BQ553" i="18" a="1"/>
  <c r="BQ553" i="18" s="1"/>
  <c r="BQ552" i="18" a="1"/>
  <c r="BQ552" i="18" s="1"/>
  <c r="BQ551" i="18" a="1"/>
  <c r="BQ551" i="18" s="1"/>
  <c r="BQ550" i="18" a="1"/>
  <c r="BQ550" i="18" s="1"/>
  <c r="BQ549" i="18" a="1"/>
  <c r="BQ549" i="18" s="1"/>
  <c r="BQ548" i="18" a="1"/>
  <c r="BQ548" i="18" s="1"/>
  <c r="BQ547" i="18" a="1"/>
  <c r="BQ547" i="18" s="1"/>
  <c r="BQ546" i="18" a="1"/>
  <c r="BQ546" i="18" s="1"/>
  <c r="BQ545" i="18" a="1"/>
  <c r="BQ545" i="18" s="1"/>
  <c r="BQ544" i="18" a="1"/>
  <c r="BQ544" i="18" s="1"/>
  <c r="BQ543" i="18" a="1"/>
  <c r="BQ543" i="18" s="1"/>
  <c r="BQ542" i="18" a="1"/>
  <c r="BQ542" i="18" s="1"/>
  <c r="BQ541" i="18" a="1"/>
  <c r="BQ541" i="18" s="1"/>
  <c r="BQ540" i="18" a="1"/>
  <c r="BQ540" i="18" s="1"/>
  <c r="BQ539" i="18" a="1"/>
  <c r="BQ539" i="18" s="1"/>
  <c r="BQ538" i="18" a="1"/>
  <c r="BQ538" i="18" s="1"/>
  <c r="BQ537" i="18" a="1"/>
  <c r="BQ537" i="18" s="1"/>
  <c r="BQ536" i="18" a="1"/>
  <c r="BQ536" i="18" s="1"/>
  <c r="BQ535" i="18" a="1"/>
  <c r="BQ535" i="18" s="1"/>
  <c r="BQ534" i="18" a="1"/>
  <c r="BQ534" i="18" s="1"/>
  <c r="BQ533" i="18" a="1"/>
  <c r="BQ533" i="18" s="1"/>
  <c r="BQ532" i="18" a="1"/>
  <c r="BQ532" i="18" s="1"/>
  <c r="BQ531" i="18" a="1"/>
  <c r="BQ531" i="18" s="1"/>
  <c r="BQ515" i="18"/>
  <c r="BQ579" i="18" a="1"/>
  <c r="BQ579" i="18" s="1"/>
  <c r="BQ472" i="18" a="1"/>
  <c r="BQ472" i="18" s="1"/>
  <c r="BQ471" i="18" a="1"/>
  <c r="BQ471" i="18" s="1"/>
  <c r="BQ470" i="18" a="1"/>
  <c r="BQ470" i="18" s="1"/>
  <c r="BQ469" i="18" a="1"/>
  <c r="BQ469" i="18" s="1"/>
  <c r="BQ468" i="18" a="1"/>
  <c r="BQ468" i="18" s="1"/>
  <c r="BQ467" i="18" a="1"/>
  <c r="BQ467" i="18" s="1"/>
  <c r="BQ466" i="18" a="1"/>
  <c r="BQ466" i="18" s="1"/>
  <c r="BQ465" i="18" a="1"/>
  <c r="BQ465" i="18" s="1"/>
  <c r="BQ464" i="18" a="1"/>
  <c r="BQ464" i="18" s="1"/>
  <c r="BQ463" i="18" a="1"/>
  <c r="BQ463" i="18" s="1"/>
  <c r="BQ462" i="18" a="1"/>
  <c r="BQ462" i="18" s="1"/>
  <c r="BQ461" i="18" a="1"/>
  <c r="BQ461" i="18" s="1"/>
  <c r="BQ460" i="18" a="1"/>
  <c r="BQ460" i="18" s="1"/>
  <c r="BQ452" i="18" a="1"/>
  <c r="BQ452" i="18" s="1"/>
  <c r="BQ451" i="18" a="1"/>
  <c r="BQ451" i="18" s="1"/>
  <c r="BQ450" i="18" a="1"/>
  <c r="BQ450" i="18" s="1"/>
  <c r="BQ449" i="18" a="1"/>
  <c r="BQ449" i="18" s="1"/>
  <c r="BQ448" i="18" a="1"/>
  <c r="BQ448" i="18" s="1"/>
  <c r="BQ447" i="18" a="1"/>
  <c r="BQ447" i="18" s="1"/>
  <c r="BQ446" i="18" a="1"/>
  <c r="BQ446" i="18" s="1"/>
  <c r="BQ445" i="18" a="1"/>
  <c r="BQ445" i="18" s="1"/>
  <c r="BQ444" i="18" a="1"/>
  <c r="BQ444" i="18" s="1"/>
  <c r="BQ443" i="18" a="1"/>
  <c r="BQ443" i="18" s="1"/>
  <c r="BQ442" i="18" a="1"/>
  <c r="BQ442" i="18" s="1"/>
  <c r="BQ441" i="18" a="1"/>
  <c r="BQ441" i="18" s="1"/>
  <c r="BQ440" i="18" a="1"/>
  <c r="BQ440" i="18" s="1"/>
  <c r="BQ439" i="18" a="1"/>
  <c r="BQ439" i="18" s="1"/>
  <c r="BQ438" i="18" a="1"/>
  <c r="BQ438" i="18" s="1"/>
  <c r="BQ437" i="18" a="1"/>
  <c r="BQ437" i="18" s="1"/>
  <c r="BQ436" i="18" a="1"/>
  <c r="BQ436" i="18" s="1"/>
  <c r="BQ435" i="18" a="1"/>
  <c r="BQ435" i="18" s="1"/>
  <c r="BQ434" i="18" a="1"/>
  <c r="BQ434" i="18" s="1"/>
  <c r="BQ433" i="18" a="1"/>
  <c r="BQ433" i="18" s="1"/>
  <c r="BQ432" i="18" a="1"/>
  <c r="BQ432" i="18" s="1"/>
  <c r="BQ431" i="18" a="1"/>
  <c r="BQ431" i="18" s="1"/>
  <c r="BQ430" i="18" a="1"/>
  <c r="BQ430" i="18" s="1"/>
  <c r="BQ429" i="18" a="1"/>
  <c r="BQ429" i="18" s="1"/>
  <c r="BQ428" i="18" a="1"/>
  <c r="BQ428" i="18" s="1"/>
  <c r="BQ427" i="18" a="1"/>
  <c r="BQ427" i="18" s="1"/>
  <c r="BQ426" i="18" a="1"/>
  <c r="BQ426" i="18" s="1"/>
  <c r="BQ425" i="18" a="1"/>
  <c r="BQ425" i="18" s="1"/>
  <c r="BQ424" i="18" a="1"/>
  <c r="BQ424" i="18" s="1"/>
  <c r="BQ423" i="18" a="1"/>
  <c r="BQ423" i="18" s="1"/>
  <c r="BQ422" i="18" a="1"/>
  <c r="BQ422" i="18" s="1"/>
  <c r="BQ421" i="18" a="1"/>
  <c r="BQ421" i="18" s="1"/>
  <c r="BQ420" i="18" a="1"/>
  <c r="BQ420" i="18" s="1"/>
  <c r="BQ419" i="18" a="1"/>
  <c r="BQ419" i="18" s="1"/>
  <c r="BQ418" i="18" a="1"/>
  <c r="BQ418" i="18" s="1"/>
  <c r="BQ417" i="18" a="1"/>
  <c r="BQ417" i="18" s="1"/>
  <c r="BQ416" i="18" a="1"/>
  <c r="BQ416" i="18" s="1"/>
  <c r="BQ415" i="18" a="1"/>
  <c r="BQ415" i="18" s="1"/>
  <c r="BQ414" i="18" a="1"/>
  <c r="BQ414" i="18" s="1"/>
  <c r="BQ413" i="18" a="1"/>
  <c r="BQ413" i="18" s="1"/>
  <c r="BQ412" i="18" a="1"/>
  <c r="BQ412" i="18" s="1"/>
  <c r="BQ411" i="18" a="1"/>
  <c r="BQ411" i="18" s="1"/>
  <c r="BQ410" i="18" a="1"/>
  <c r="BQ410" i="18" s="1"/>
  <c r="BQ409" i="18" a="1"/>
  <c r="BQ409" i="18" s="1"/>
  <c r="BQ408" i="18" a="1"/>
  <c r="BQ408" i="18" s="1"/>
  <c r="BQ407" i="18" a="1"/>
  <c r="BQ407" i="18" s="1"/>
  <c r="BQ406" i="18" a="1"/>
  <c r="BQ406" i="18" s="1"/>
  <c r="BQ405" i="18" a="1"/>
  <c r="BQ405" i="18" s="1"/>
  <c r="BQ404" i="18" a="1"/>
  <c r="BQ404" i="18" s="1"/>
  <c r="BQ403" i="18" a="1"/>
  <c r="BQ403" i="18" s="1"/>
  <c r="BQ395" i="18" a="1"/>
  <c r="BQ395" i="18" s="1"/>
  <c r="BQ394" i="18" a="1"/>
  <c r="BQ394" i="18" s="1"/>
  <c r="BQ393" i="18" a="1"/>
  <c r="BQ393" i="18" s="1"/>
  <c r="BQ392" i="18" a="1"/>
  <c r="BQ392" i="18" s="1"/>
  <c r="BQ391" i="18" a="1"/>
  <c r="BQ391" i="18" s="1"/>
  <c r="BQ390" i="18" a="1"/>
  <c r="BQ390" i="18" s="1"/>
  <c r="BQ389" i="18" a="1"/>
  <c r="BQ389" i="18" s="1"/>
  <c r="BQ388" i="18" a="1"/>
  <c r="BQ388" i="18" s="1"/>
  <c r="BQ387" i="18" a="1"/>
  <c r="BQ387" i="18" s="1"/>
  <c r="BQ386" i="18" a="1"/>
  <c r="BQ386" i="18" s="1"/>
  <c r="BQ385" i="18" a="1"/>
  <c r="BQ385" i="18" s="1"/>
  <c r="BQ384" i="18" a="1"/>
  <c r="BQ384" i="18" s="1"/>
  <c r="BQ383" i="18" a="1"/>
  <c r="BQ383" i="18" s="1"/>
  <c r="BQ382" i="18" a="1"/>
  <c r="BQ382" i="18" s="1"/>
  <c r="BQ381" i="18" a="1"/>
  <c r="BQ381" i="18" s="1"/>
  <c r="BQ380" i="18" a="1"/>
  <c r="BQ380" i="18" s="1"/>
  <c r="BQ379" i="18" a="1"/>
  <c r="BQ379" i="18" s="1"/>
  <c r="BQ378" i="18" a="1"/>
  <c r="BQ378" i="18" s="1"/>
  <c r="BQ377" i="18" a="1"/>
  <c r="BQ377" i="18" s="1"/>
  <c r="BQ376" i="18" a="1"/>
  <c r="BQ376" i="18" s="1"/>
  <c r="BQ375" i="18" a="1"/>
  <c r="BQ375" i="18" s="1"/>
  <c r="BQ374" i="18" a="1"/>
  <c r="BQ374" i="18" s="1"/>
  <c r="BQ373" i="18" a="1"/>
  <c r="BQ373" i="18" s="1"/>
  <c r="BQ372" i="18" a="1"/>
  <c r="BQ372" i="18" s="1"/>
  <c r="BQ371" i="18" a="1"/>
  <c r="BQ371" i="18" s="1"/>
  <c r="BQ370" i="18" a="1"/>
  <c r="BQ370" i="18" s="1"/>
  <c r="BQ369" i="18" a="1"/>
  <c r="BQ369" i="18" s="1"/>
  <c r="BQ368" i="18" a="1"/>
  <c r="BQ368" i="18" s="1"/>
  <c r="BQ367" i="18" a="1"/>
  <c r="BQ367" i="18" s="1"/>
  <c r="BQ366" i="18" a="1"/>
  <c r="BQ366" i="18" s="1"/>
  <c r="BQ365" i="18" a="1"/>
  <c r="BQ365" i="18" s="1"/>
  <c r="BQ364" i="18" a="1"/>
  <c r="BQ364" i="18" s="1"/>
  <c r="BQ363" i="18" a="1"/>
  <c r="BQ363" i="18" s="1"/>
  <c r="BQ362" i="18" a="1"/>
  <c r="BQ362" i="18" s="1"/>
  <c r="BQ601" i="18" a="1"/>
  <c r="BQ601" i="18" s="1"/>
  <c r="BQ458" i="18"/>
  <c r="BQ401" i="18"/>
  <c r="BQ516" i="18"/>
  <c r="BQ473" i="18" a="1"/>
  <c r="BQ473" i="18" s="1"/>
  <c r="BQ459" i="18"/>
  <c r="BQ402" i="18"/>
  <c r="BQ528" i="18" a="1"/>
  <c r="BQ528" i="18" s="1"/>
  <c r="BQ361" i="18" a="1"/>
  <c r="BQ361" i="18" s="1"/>
  <c r="BQ360" i="18" a="1"/>
  <c r="BQ360" i="18" s="1"/>
  <c r="BQ359" i="18" a="1"/>
  <c r="BQ359" i="18" s="1"/>
  <c r="BQ358" i="18" a="1"/>
  <c r="BQ358" i="18" s="1"/>
  <c r="BQ357" i="18" a="1"/>
  <c r="BQ357" i="18" s="1"/>
  <c r="BQ356" i="18" a="1"/>
  <c r="BQ356" i="18" s="1"/>
  <c r="BQ355" i="18" a="1"/>
  <c r="BQ355" i="18" s="1"/>
  <c r="BQ354" i="18" a="1"/>
  <c r="BQ354" i="18" s="1"/>
  <c r="BQ353" i="18" a="1"/>
  <c r="BQ353" i="18" s="1"/>
  <c r="BQ352" i="18" a="1"/>
  <c r="BQ352" i="18" s="1"/>
  <c r="BQ351" i="18" a="1"/>
  <c r="BQ351" i="18" s="1"/>
  <c r="BQ350" i="18" a="1"/>
  <c r="BQ350" i="18" s="1"/>
  <c r="BQ349" i="18" a="1"/>
  <c r="BQ349" i="18" s="1"/>
  <c r="BQ344" i="18"/>
  <c r="BQ287" i="18"/>
  <c r="BQ345" i="18"/>
  <c r="BQ288" i="18"/>
  <c r="BQ250" i="18" a="1"/>
  <c r="BQ250" i="18" s="1"/>
  <c r="BQ249" i="18" a="1"/>
  <c r="BQ249" i="18" s="1"/>
  <c r="BQ248" i="18" a="1"/>
  <c r="BQ248" i="18" s="1"/>
  <c r="BQ247" i="18" a="1"/>
  <c r="BQ247" i="18" s="1"/>
  <c r="BQ246" i="18" a="1"/>
  <c r="BQ246" i="18" s="1"/>
  <c r="BQ245" i="18" a="1"/>
  <c r="BQ245" i="18" s="1"/>
  <c r="BQ244" i="18" a="1"/>
  <c r="BQ244" i="18" s="1"/>
  <c r="BQ243" i="18" a="1"/>
  <c r="BQ243" i="18" s="1"/>
  <c r="BQ242" i="18" a="1"/>
  <c r="BQ242" i="18" s="1"/>
  <c r="BQ241" i="18" a="1"/>
  <c r="BQ241" i="18" s="1"/>
  <c r="BQ240" i="18" a="1"/>
  <c r="BQ240" i="18" s="1"/>
  <c r="BQ239" i="18" a="1"/>
  <c r="BQ239" i="18" s="1"/>
  <c r="BQ238" i="18" a="1"/>
  <c r="BQ238" i="18" s="1"/>
  <c r="BQ237" i="18" a="1"/>
  <c r="BQ237" i="18" s="1"/>
  <c r="BQ236" i="18" a="1"/>
  <c r="BQ236" i="18" s="1"/>
  <c r="BQ235" i="18" a="1"/>
  <c r="BQ235" i="18" s="1"/>
  <c r="BQ234" i="18" a="1"/>
  <c r="BQ234" i="18" s="1"/>
  <c r="BQ233" i="18" a="1"/>
  <c r="BQ233" i="18" s="1"/>
  <c r="BQ232" i="18" a="1"/>
  <c r="BQ232" i="18" s="1"/>
  <c r="BQ224" i="18" a="1"/>
  <c r="BQ224" i="18" s="1"/>
  <c r="BQ223" i="18" a="1"/>
  <c r="BQ223" i="18" s="1"/>
  <c r="BQ222" i="18" a="1"/>
  <c r="BQ222" i="18" s="1"/>
  <c r="BQ221" i="18" a="1"/>
  <c r="BQ221" i="18" s="1"/>
  <c r="BQ220" i="18" a="1"/>
  <c r="BQ220" i="18" s="1"/>
  <c r="BQ219" i="18" a="1"/>
  <c r="BQ219" i="18" s="1"/>
  <c r="BQ218" i="18" a="1"/>
  <c r="BQ218" i="18" s="1"/>
  <c r="BQ217" i="18" a="1"/>
  <c r="BQ217" i="18" s="1"/>
  <c r="BQ216" i="18" a="1"/>
  <c r="BQ216" i="18" s="1"/>
  <c r="BQ215" i="18" a="1"/>
  <c r="BQ215" i="18" s="1"/>
  <c r="BQ214" i="18" a="1"/>
  <c r="BQ214" i="18" s="1"/>
  <c r="BQ213" i="18" a="1"/>
  <c r="BQ213" i="18" s="1"/>
  <c r="BQ212" i="18" a="1"/>
  <c r="BQ212" i="18" s="1"/>
  <c r="BQ211" i="18" a="1"/>
  <c r="BQ211" i="18" s="1"/>
  <c r="BQ210" i="18" a="1"/>
  <c r="BQ210" i="18" s="1"/>
  <c r="BQ209" i="18" a="1"/>
  <c r="BQ209" i="18" s="1"/>
  <c r="BQ208" i="18" a="1"/>
  <c r="BQ208" i="18" s="1"/>
  <c r="BQ207" i="18" a="1"/>
  <c r="BQ207" i="18" s="1"/>
  <c r="BQ206" i="18" a="1"/>
  <c r="BQ206" i="18" s="1"/>
  <c r="BQ205" i="18" a="1"/>
  <c r="BQ205" i="18" s="1"/>
  <c r="BQ204" i="18" a="1"/>
  <c r="BQ204" i="18" s="1"/>
  <c r="BQ203" i="18" a="1"/>
  <c r="BQ203" i="18" s="1"/>
  <c r="BQ202" i="18" a="1"/>
  <c r="BQ202" i="18" s="1"/>
  <c r="BQ201" i="18" a="1"/>
  <c r="BQ201" i="18" s="1"/>
  <c r="BQ200" i="18" a="1"/>
  <c r="BQ200" i="18" s="1"/>
  <c r="BQ199" i="18" a="1"/>
  <c r="BQ199" i="18" s="1"/>
  <c r="BQ198" i="18" a="1"/>
  <c r="BQ198" i="18" s="1"/>
  <c r="BQ197" i="18" a="1"/>
  <c r="BQ197" i="18" s="1"/>
  <c r="BQ338" i="18" a="1"/>
  <c r="BQ338" i="18" s="1"/>
  <c r="BQ337" i="18" a="1"/>
  <c r="BQ337" i="18" s="1"/>
  <c r="BQ336" i="18" a="1"/>
  <c r="BQ336" i="18" s="1"/>
  <c r="BQ335" i="18" a="1"/>
  <c r="BQ335" i="18" s="1"/>
  <c r="BQ334" i="18" a="1"/>
  <c r="BQ334" i="18" s="1"/>
  <c r="BQ333" i="18" a="1"/>
  <c r="BQ333" i="18" s="1"/>
  <c r="BQ332" i="18" a="1"/>
  <c r="BQ332" i="18" s="1"/>
  <c r="BQ331" i="18" a="1"/>
  <c r="BQ331" i="18" s="1"/>
  <c r="BQ330" i="18" a="1"/>
  <c r="BQ330" i="18" s="1"/>
  <c r="BQ329" i="18" a="1"/>
  <c r="BQ329" i="18" s="1"/>
  <c r="BQ328" i="18" a="1"/>
  <c r="BQ328" i="18" s="1"/>
  <c r="BQ327" i="18" a="1"/>
  <c r="BQ327" i="18" s="1"/>
  <c r="BQ326" i="18" a="1"/>
  <c r="BQ326" i="18" s="1"/>
  <c r="BQ325" i="18" a="1"/>
  <c r="BQ325" i="18" s="1"/>
  <c r="BQ324" i="18" a="1"/>
  <c r="BQ324" i="18" s="1"/>
  <c r="BQ323" i="18" a="1"/>
  <c r="BQ323" i="18" s="1"/>
  <c r="BQ322" i="18" a="1"/>
  <c r="BQ322" i="18" s="1"/>
  <c r="BQ321" i="18" a="1"/>
  <c r="BQ321" i="18" s="1"/>
  <c r="BQ320" i="18" a="1"/>
  <c r="BQ320" i="18" s="1"/>
  <c r="BQ319" i="18" a="1"/>
  <c r="BQ319" i="18" s="1"/>
  <c r="BQ318" i="18" a="1"/>
  <c r="BQ318" i="18" s="1"/>
  <c r="BQ317" i="18" a="1"/>
  <c r="BQ317" i="18" s="1"/>
  <c r="BQ316" i="18" a="1"/>
  <c r="BQ316" i="18" s="1"/>
  <c r="BQ315" i="18" a="1"/>
  <c r="BQ315" i="18" s="1"/>
  <c r="BQ314" i="18" a="1"/>
  <c r="BQ314" i="18" s="1"/>
  <c r="BQ313" i="18" a="1"/>
  <c r="BQ313" i="18" s="1"/>
  <c r="BQ312" i="18" a="1"/>
  <c r="BQ312" i="18" s="1"/>
  <c r="BQ311" i="18" a="1"/>
  <c r="BQ311" i="18" s="1"/>
  <c r="BQ310" i="18" a="1"/>
  <c r="BQ310" i="18" s="1"/>
  <c r="BQ309" i="18" a="1"/>
  <c r="BQ309" i="18" s="1"/>
  <c r="BQ308" i="18" a="1"/>
  <c r="BQ308" i="18" s="1"/>
  <c r="BQ307" i="18" a="1"/>
  <c r="BQ307" i="18" s="1"/>
  <c r="BQ306" i="18" a="1"/>
  <c r="BQ306" i="18" s="1"/>
  <c r="BQ305" i="18" a="1"/>
  <c r="BQ305" i="18" s="1"/>
  <c r="BQ304" i="18" a="1"/>
  <c r="BQ304" i="18" s="1"/>
  <c r="BQ303" i="18" a="1"/>
  <c r="BQ303" i="18" s="1"/>
  <c r="BQ302" i="18" a="1"/>
  <c r="BQ302" i="18" s="1"/>
  <c r="BQ301" i="18" a="1"/>
  <c r="BQ301" i="18" s="1"/>
  <c r="BQ300" i="18" a="1"/>
  <c r="BQ300" i="18" s="1"/>
  <c r="BQ299" i="18" a="1"/>
  <c r="BQ299" i="18" s="1"/>
  <c r="BQ298" i="18" a="1"/>
  <c r="BQ298" i="18" s="1"/>
  <c r="BQ297" i="18" a="1"/>
  <c r="BQ297" i="18" s="1"/>
  <c r="BQ296" i="18" a="1"/>
  <c r="BQ296" i="18" s="1"/>
  <c r="BQ295" i="18" a="1"/>
  <c r="BQ295" i="18" s="1"/>
  <c r="BQ294" i="18" a="1"/>
  <c r="BQ294" i="18" s="1"/>
  <c r="BQ293" i="18" a="1"/>
  <c r="BQ293" i="18" s="1"/>
  <c r="BQ292" i="18" a="1"/>
  <c r="BQ292" i="18" s="1"/>
  <c r="BQ291" i="18" a="1"/>
  <c r="BQ291" i="18" s="1"/>
  <c r="BQ290" i="18" a="1"/>
  <c r="BQ290" i="18" s="1"/>
  <c r="BQ289" i="18" a="1"/>
  <c r="BQ289" i="18" s="1"/>
  <c r="BQ230" i="18"/>
  <c r="BQ231" i="18"/>
  <c r="BU680" i="18" a="1"/>
  <c r="BU680" i="18" s="1"/>
  <c r="BU679" i="18" a="1"/>
  <c r="BU679" i="18" s="1"/>
  <c r="BU671" i="18" a="1"/>
  <c r="BU671" i="18" s="1"/>
  <c r="BU670" i="18" a="1"/>
  <c r="BU670" i="18" s="1"/>
  <c r="BU669" i="18" a="1"/>
  <c r="BU669" i="18" s="1"/>
  <c r="BU668" i="18" a="1"/>
  <c r="BU668" i="18" s="1"/>
  <c r="BU667" i="18" a="1"/>
  <c r="BU667" i="18" s="1"/>
  <c r="BU666" i="18" a="1"/>
  <c r="BU666" i="18" s="1"/>
  <c r="BU665" i="18" a="1"/>
  <c r="BU665" i="18" s="1"/>
  <c r="BU664" i="18" a="1"/>
  <c r="BU664" i="18" s="1"/>
  <c r="BU663" i="18" a="1"/>
  <c r="BU663" i="18" s="1"/>
  <c r="BU677" i="18" a="1"/>
  <c r="BU677" i="18" s="1"/>
  <c r="BU673" i="18" a="1"/>
  <c r="BU673" i="18" s="1"/>
  <c r="BU662" i="18" a="1"/>
  <c r="BU662" i="18" s="1"/>
  <c r="BU661" i="18" a="1"/>
  <c r="BU661" i="18" s="1"/>
  <c r="BU660" i="18" a="1"/>
  <c r="BU660" i="18" s="1"/>
  <c r="BU659" i="18" a="1"/>
  <c r="BU659" i="18" s="1"/>
  <c r="BU658" i="18" a="1"/>
  <c r="BU658" i="18" s="1"/>
  <c r="BU657" i="18" a="1"/>
  <c r="BU657" i="18" s="1"/>
  <c r="BU656" i="18" a="1"/>
  <c r="BU656" i="18" s="1"/>
  <c r="BU655" i="18" a="1"/>
  <c r="BU655" i="18" s="1"/>
  <c r="BU654" i="18" a="1"/>
  <c r="BU654" i="18" s="1"/>
  <c r="BU653" i="18" a="1"/>
  <c r="BU653" i="18" s="1"/>
  <c r="BU652" i="18" a="1"/>
  <c r="BU652" i="18" s="1"/>
  <c r="BU651" i="18" a="1"/>
  <c r="BU651" i="18" s="1"/>
  <c r="BU650" i="18" a="1"/>
  <c r="BU650" i="18" s="1"/>
  <c r="BU649" i="18" a="1"/>
  <c r="BU649" i="18" s="1"/>
  <c r="BU648" i="18" a="1"/>
  <c r="BU648" i="18" s="1"/>
  <c r="BU647" i="18" a="1"/>
  <c r="BU647" i="18" s="1"/>
  <c r="BU646" i="18" a="1"/>
  <c r="BU646" i="18" s="1"/>
  <c r="BU672" i="18" a="1"/>
  <c r="BU672" i="18" s="1"/>
  <c r="BU676" i="18" a="1"/>
  <c r="BU676" i="18" s="1"/>
  <c r="BU678" i="18" a="1"/>
  <c r="BU678" i="18" s="1"/>
  <c r="BU674" i="18" a="1"/>
  <c r="BU674" i="18" s="1"/>
  <c r="BU675" i="18" a="1"/>
  <c r="BU675" i="18" s="1"/>
  <c r="BU645" i="18" a="1"/>
  <c r="BU645" i="18" s="1"/>
  <c r="BU644" i="18" a="1"/>
  <c r="BU644" i="18" s="1"/>
  <c r="BU643" i="18" a="1"/>
  <c r="BU643" i="18" s="1"/>
  <c r="BU642" i="18" a="1"/>
  <c r="BU642" i="18" s="1"/>
  <c r="BU641" i="18" a="1"/>
  <c r="BU641" i="18" s="1"/>
  <c r="BU640" i="18" a="1"/>
  <c r="BU640" i="18" s="1"/>
  <c r="BU639" i="18" a="1"/>
  <c r="BU639" i="18" s="1"/>
  <c r="BU638" i="18" a="1"/>
  <c r="BU638" i="18" s="1"/>
  <c r="BU630" i="18"/>
  <c r="BU629" i="18"/>
  <c r="BU573" i="18"/>
  <c r="BU637" i="18" a="1"/>
  <c r="BU637" i="18" s="1"/>
  <c r="BU636" i="18" a="1"/>
  <c r="BU636" i="18" s="1"/>
  <c r="BU635" i="18" a="1"/>
  <c r="BU635" i="18" s="1"/>
  <c r="BU634" i="18" a="1"/>
  <c r="BU634" i="18" s="1"/>
  <c r="BU633" i="18" a="1"/>
  <c r="BU633" i="18" s="1"/>
  <c r="BU632" i="18" a="1"/>
  <c r="BU632" i="18" s="1"/>
  <c r="BU631" i="18" a="1"/>
  <c r="BU631" i="18" s="1"/>
  <c r="BU623" i="18" a="1"/>
  <c r="BU623" i="18" s="1"/>
  <c r="BU622" i="18" a="1"/>
  <c r="BU622" i="18" s="1"/>
  <c r="BU621" i="18" a="1"/>
  <c r="BU621" i="18" s="1"/>
  <c r="BU620" i="18" a="1"/>
  <c r="BU620" i="18" s="1"/>
  <c r="BU619" i="18" a="1"/>
  <c r="BU619" i="18" s="1"/>
  <c r="BU618" i="18" a="1"/>
  <c r="BU618" i="18" s="1"/>
  <c r="BU617" i="18" a="1"/>
  <c r="BU617" i="18" s="1"/>
  <c r="BU616" i="18" a="1"/>
  <c r="BU616" i="18" s="1"/>
  <c r="BU615" i="18" a="1"/>
  <c r="BU615" i="18" s="1"/>
  <c r="BU614" i="18" a="1"/>
  <c r="BU614" i="18" s="1"/>
  <c r="BU613" i="18" a="1"/>
  <c r="BU613" i="18" s="1"/>
  <c r="BU612" i="18" a="1"/>
  <c r="BU612" i="18" s="1"/>
  <c r="BU611" i="18" a="1"/>
  <c r="BU611" i="18" s="1"/>
  <c r="BU610" i="18" a="1"/>
  <c r="BU610" i="18" s="1"/>
  <c r="BU609" i="18" a="1"/>
  <c r="BU609" i="18" s="1"/>
  <c r="BU608" i="18" a="1"/>
  <c r="BU608" i="18" s="1"/>
  <c r="BU607" i="18" a="1"/>
  <c r="BU607" i="18" s="1"/>
  <c r="BU606" i="18" a="1"/>
  <c r="BU606" i="18" s="1"/>
  <c r="BU604" i="18" a="1"/>
  <c r="BU604" i="18" s="1"/>
  <c r="BU603" i="18" a="1"/>
  <c r="BU603" i="18" s="1"/>
  <c r="BU605" i="18" a="1"/>
  <c r="BU605" i="18" s="1"/>
  <c r="BU602" i="18" a="1"/>
  <c r="BU602" i="18" s="1"/>
  <c r="BU601" i="18" a="1"/>
  <c r="BU601" i="18" s="1"/>
  <c r="BU600" i="18" a="1"/>
  <c r="BU600" i="18" s="1"/>
  <c r="BU599" i="18" a="1"/>
  <c r="BU599" i="18" s="1"/>
  <c r="BU598" i="18" a="1"/>
  <c r="BU598" i="18" s="1"/>
  <c r="BU597" i="18" a="1"/>
  <c r="BU597" i="18" s="1"/>
  <c r="BU596" i="18" a="1"/>
  <c r="BU596" i="18" s="1"/>
  <c r="BU595" i="18" a="1"/>
  <c r="BU595" i="18" s="1"/>
  <c r="BU594" i="18" a="1"/>
  <c r="BU594" i="18" s="1"/>
  <c r="BU593" i="18" a="1"/>
  <c r="BU593" i="18" s="1"/>
  <c r="BU592" i="18" a="1"/>
  <c r="BU592" i="18" s="1"/>
  <c r="BU591" i="18" a="1"/>
  <c r="BU591" i="18" s="1"/>
  <c r="BU590" i="18" a="1"/>
  <c r="BU590" i="18" s="1"/>
  <c r="BU589" i="18" a="1"/>
  <c r="BU589" i="18" s="1"/>
  <c r="BU588" i="18" a="1"/>
  <c r="BU588" i="18" s="1"/>
  <c r="BU587" i="18" a="1"/>
  <c r="BU587" i="18" s="1"/>
  <c r="BU586" i="18" a="1"/>
  <c r="BU586" i="18" s="1"/>
  <c r="BU585" i="18" a="1"/>
  <c r="BU585" i="18" s="1"/>
  <c r="BU584" i="18" a="1"/>
  <c r="BU584" i="18" s="1"/>
  <c r="BU574" i="18" a="1"/>
  <c r="BU574" i="18" s="1"/>
  <c r="BU561" i="18" a="1"/>
  <c r="BU561" i="18" s="1"/>
  <c r="BU560" i="18" a="1"/>
  <c r="BU560" i="18" s="1"/>
  <c r="BU559" i="18" a="1"/>
  <c r="BU559" i="18" s="1"/>
  <c r="BU558" i="18" a="1"/>
  <c r="BU558" i="18" s="1"/>
  <c r="BU557" i="18" a="1"/>
  <c r="BU557" i="18" s="1"/>
  <c r="BU556" i="18" a="1"/>
  <c r="BU556" i="18" s="1"/>
  <c r="BU555" i="18" a="1"/>
  <c r="BU555" i="18" s="1"/>
  <c r="BU583" i="18" a="1"/>
  <c r="BU583" i="18" s="1"/>
  <c r="BU582" i="18" a="1"/>
  <c r="BU582" i="18" s="1"/>
  <c r="BU581" i="18" a="1"/>
  <c r="BU581" i="18" s="1"/>
  <c r="BU579" i="18" a="1"/>
  <c r="BU579" i="18" s="1"/>
  <c r="BU572" i="18"/>
  <c r="BU578" i="18" a="1"/>
  <c r="BU578" i="18" s="1"/>
  <c r="BU577" i="18" a="1"/>
  <c r="BU577" i="18" s="1"/>
  <c r="BU576" i="18" a="1"/>
  <c r="BU576" i="18" s="1"/>
  <c r="BU575" i="18" a="1"/>
  <c r="BU575" i="18" s="1"/>
  <c r="BU554" i="18" a="1"/>
  <c r="BU554" i="18" s="1"/>
  <c r="BU563" i="18" a="1"/>
  <c r="BU563" i="18" s="1"/>
  <c r="BU580" i="18" a="1"/>
  <c r="BU580" i="18" s="1"/>
  <c r="BU564" i="18" a="1"/>
  <c r="BU564" i="18" s="1"/>
  <c r="BU565" i="18" a="1"/>
  <c r="BU565" i="18" s="1"/>
  <c r="BU553" i="18" a="1"/>
  <c r="BU553" i="18" s="1"/>
  <c r="BU552" i="18" a="1"/>
  <c r="BU552" i="18" s="1"/>
  <c r="BU551" i="18" a="1"/>
  <c r="BU551" i="18" s="1"/>
  <c r="BU550" i="18" a="1"/>
  <c r="BU550" i="18" s="1"/>
  <c r="BU549" i="18" a="1"/>
  <c r="BU549" i="18" s="1"/>
  <c r="BU548" i="18" a="1"/>
  <c r="BU548" i="18" s="1"/>
  <c r="BU547" i="18" a="1"/>
  <c r="BU547" i="18" s="1"/>
  <c r="BU546" i="18" a="1"/>
  <c r="BU546" i="18" s="1"/>
  <c r="BU545" i="18" a="1"/>
  <c r="BU545" i="18" s="1"/>
  <c r="BU544" i="18" a="1"/>
  <c r="BU544" i="18" s="1"/>
  <c r="BU543" i="18" a="1"/>
  <c r="BU543" i="18" s="1"/>
  <c r="BU542" i="18" a="1"/>
  <c r="BU542" i="18" s="1"/>
  <c r="BU541" i="18" a="1"/>
  <c r="BU541" i="18" s="1"/>
  <c r="BU540" i="18" a="1"/>
  <c r="BU540" i="18" s="1"/>
  <c r="BU539" i="18" a="1"/>
  <c r="BU539" i="18" s="1"/>
  <c r="BU538" i="18" a="1"/>
  <c r="BU538" i="18" s="1"/>
  <c r="BU537" i="18" a="1"/>
  <c r="BU537" i="18" s="1"/>
  <c r="BU536" i="18" a="1"/>
  <c r="BU536" i="18" s="1"/>
  <c r="BU535" i="18" a="1"/>
  <c r="BU535" i="18" s="1"/>
  <c r="BU534" i="18" a="1"/>
  <c r="BU534" i="18" s="1"/>
  <c r="BU533" i="18" a="1"/>
  <c r="BU533" i="18" s="1"/>
  <c r="BU532" i="18" a="1"/>
  <c r="BU532" i="18" s="1"/>
  <c r="BU531" i="18" a="1"/>
  <c r="BU531" i="18" s="1"/>
  <c r="BU530" i="18" a="1"/>
  <c r="BU530" i="18" s="1"/>
  <c r="BU529" i="18" a="1"/>
  <c r="BU529" i="18" s="1"/>
  <c r="BU562" i="18" a="1"/>
  <c r="BU562" i="18" s="1"/>
  <c r="BU528" i="18" a="1"/>
  <c r="BU528" i="18" s="1"/>
  <c r="BU527" i="18" a="1"/>
  <c r="BU527" i="18" s="1"/>
  <c r="BU526" i="18" a="1"/>
  <c r="BU526" i="18" s="1"/>
  <c r="BU525" i="18" a="1"/>
  <c r="BU525" i="18" s="1"/>
  <c r="BU524" i="18" a="1"/>
  <c r="BU524" i="18" s="1"/>
  <c r="BU523" i="18" a="1"/>
  <c r="BU523" i="18" s="1"/>
  <c r="BU522" i="18" a="1"/>
  <c r="BU522" i="18" s="1"/>
  <c r="BU521" i="18" a="1"/>
  <c r="BU521" i="18" s="1"/>
  <c r="BU520" i="18" a="1"/>
  <c r="BU520" i="18" s="1"/>
  <c r="BU519" i="18" a="1"/>
  <c r="BU519" i="18" s="1"/>
  <c r="BU518" i="18" a="1"/>
  <c r="BU518" i="18" s="1"/>
  <c r="BU517" i="18" a="1"/>
  <c r="BU517" i="18" s="1"/>
  <c r="BU509" i="18" a="1"/>
  <c r="BU509" i="18" s="1"/>
  <c r="BU508" i="18" a="1"/>
  <c r="BU508" i="18" s="1"/>
  <c r="BU507" i="18" a="1"/>
  <c r="BU507" i="18" s="1"/>
  <c r="BU506" i="18" a="1"/>
  <c r="BU506" i="18" s="1"/>
  <c r="BU505" i="18" a="1"/>
  <c r="BU505" i="18" s="1"/>
  <c r="BU504" i="18" a="1"/>
  <c r="BU504" i="18" s="1"/>
  <c r="BU503" i="18" a="1"/>
  <c r="BU503" i="18" s="1"/>
  <c r="BU502" i="18" a="1"/>
  <c r="BU502" i="18" s="1"/>
  <c r="BU501" i="18" a="1"/>
  <c r="BU501" i="18" s="1"/>
  <c r="BU500" i="18" a="1"/>
  <c r="BU500" i="18" s="1"/>
  <c r="BU499" i="18" a="1"/>
  <c r="BU499" i="18" s="1"/>
  <c r="BU498" i="18" a="1"/>
  <c r="BU498" i="18" s="1"/>
  <c r="BU497" i="18" a="1"/>
  <c r="BU497" i="18" s="1"/>
  <c r="BU496" i="18" a="1"/>
  <c r="BU496" i="18" s="1"/>
  <c r="BU495" i="18" a="1"/>
  <c r="BU495" i="18" s="1"/>
  <c r="BU494" i="18" a="1"/>
  <c r="BU494" i="18" s="1"/>
  <c r="BU493" i="18" a="1"/>
  <c r="BU493" i="18" s="1"/>
  <c r="BU492" i="18" a="1"/>
  <c r="BU492" i="18" s="1"/>
  <c r="BU491" i="18" a="1"/>
  <c r="BU491" i="18" s="1"/>
  <c r="BU490" i="18" a="1"/>
  <c r="BU490" i="18" s="1"/>
  <c r="BU489" i="18" a="1"/>
  <c r="BU489" i="18" s="1"/>
  <c r="BU488" i="18" a="1"/>
  <c r="BU488" i="18" s="1"/>
  <c r="BU487" i="18" a="1"/>
  <c r="BU487" i="18" s="1"/>
  <c r="BU486" i="18" a="1"/>
  <c r="BU486" i="18" s="1"/>
  <c r="BU485" i="18" a="1"/>
  <c r="BU485" i="18" s="1"/>
  <c r="BU484" i="18" a="1"/>
  <c r="BU484" i="18" s="1"/>
  <c r="BU483" i="18" a="1"/>
  <c r="BU483" i="18" s="1"/>
  <c r="BU482" i="18" a="1"/>
  <c r="BU482" i="18" s="1"/>
  <c r="BU481" i="18" a="1"/>
  <c r="BU481" i="18" s="1"/>
  <c r="BU480" i="18" a="1"/>
  <c r="BU480" i="18" s="1"/>
  <c r="BU479" i="18" a="1"/>
  <c r="BU479" i="18" s="1"/>
  <c r="BU478" i="18" a="1"/>
  <c r="BU478" i="18" s="1"/>
  <c r="BU477" i="18" a="1"/>
  <c r="BU477" i="18" s="1"/>
  <c r="BU476" i="18" a="1"/>
  <c r="BU476" i="18" s="1"/>
  <c r="BU475" i="18" a="1"/>
  <c r="BU475" i="18" s="1"/>
  <c r="BU474" i="18" a="1"/>
  <c r="BU474" i="18" s="1"/>
  <c r="BU566" i="18" a="1"/>
  <c r="BU566" i="18" s="1"/>
  <c r="BU515" i="18"/>
  <c r="BU472" i="18" a="1"/>
  <c r="BU472" i="18" s="1"/>
  <c r="BU471" i="18" a="1"/>
  <c r="BU471" i="18" s="1"/>
  <c r="BU470" i="18" a="1"/>
  <c r="BU470" i="18" s="1"/>
  <c r="BU469" i="18" a="1"/>
  <c r="BU469" i="18" s="1"/>
  <c r="BU468" i="18" a="1"/>
  <c r="BU468" i="18" s="1"/>
  <c r="BU467" i="18" a="1"/>
  <c r="BU467" i="18" s="1"/>
  <c r="BU466" i="18" a="1"/>
  <c r="BU466" i="18" s="1"/>
  <c r="BU465" i="18" a="1"/>
  <c r="BU465" i="18" s="1"/>
  <c r="BU464" i="18" a="1"/>
  <c r="BU464" i="18" s="1"/>
  <c r="BU463" i="18" a="1"/>
  <c r="BU463" i="18" s="1"/>
  <c r="BU462" i="18" a="1"/>
  <c r="BU462" i="18" s="1"/>
  <c r="BU461" i="18" a="1"/>
  <c r="BU461" i="18" s="1"/>
  <c r="BU460" i="18" a="1"/>
  <c r="BU460" i="18" s="1"/>
  <c r="BU452" i="18" a="1"/>
  <c r="BU452" i="18" s="1"/>
  <c r="BU451" i="18" a="1"/>
  <c r="BU451" i="18" s="1"/>
  <c r="BU450" i="18" a="1"/>
  <c r="BU450" i="18" s="1"/>
  <c r="BU449" i="18" a="1"/>
  <c r="BU449" i="18" s="1"/>
  <c r="BU448" i="18" a="1"/>
  <c r="BU448" i="18" s="1"/>
  <c r="BU447" i="18" a="1"/>
  <c r="BU447" i="18" s="1"/>
  <c r="BU446" i="18" a="1"/>
  <c r="BU446" i="18" s="1"/>
  <c r="BU445" i="18" a="1"/>
  <c r="BU445" i="18" s="1"/>
  <c r="BU444" i="18" a="1"/>
  <c r="BU444" i="18" s="1"/>
  <c r="BU443" i="18" a="1"/>
  <c r="BU443" i="18" s="1"/>
  <c r="BU442" i="18" a="1"/>
  <c r="BU442" i="18" s="1"/>
  <c r="BU441" i="18" a="1"/>
  <c r="BU441" i="18" s="1"/>
  <c r="BU440" i="18" a="1"/>
  <c r="BU440" i="18" s="1"/>
  <c r="BU439" i="18" a="1"/>
  <c r="BU439" i="18" s="1"/>
  <c r="BU438" i="18" a="1"/>
  <c r="BU438" i="18" s="1"/>
  <c r="BU437" i="18" a="1"/>
  <c r="BU437" i="18" s="1"/>
  <c r="BU436" i="18" a="1"/>
  <c r="BU436" i="18" s="1"/>
  <c r="BU435" i="18" a="1"/>
  <c r="BU435" i="18" s="1"/>
  <c r="BU434" i="18" a="1"/>
  <c r="BU434" i="18" s="1"/>
  <c r="BU433" i="18" a="1"/>
  <c r="BU433" i="18" s="1"/>
  <c r="BU432" i="18" a="1"/>
  <c r="BU432" i="18" s="1"/>
  <c r="BU431" i="18" a="1"/>
  <c r="BU431" i="18" s="1"/>
  <c r="BU430" i="18" a="1"/>
  <c r="BU430" i="18" s="1"/>
  <c r="BU429" i="18" a="1"/>
  <c r="BU429" i="18" s="1"/>
  <c r="BU428" i="18" a="1"/>
  <c r="BU428" i="18" s="1"/>
  <c r="BU427" i="18" a="1"/>
  <c r="BU427" i="18" s="1"/>
  <c r="BU426" i="18" a="1"/>
  <c r="BU426" i="18" s="1"/>
  <c r="BU425" i="18" a="1"/>
  <c r="BU425" i="18" s="1"/>
  <c r="BU424" i="18" a="1"/>
  <c r="BU424" i="18" s="1"/>
  <c r="BU423" i="18" a="1"/>
  <c r="BU423" i="18" s="1"/>
  <c r="BU422" i="18" a="1"/>
  <c r="BU422" i="18" s="1"/>
  <c r="BU421" i="18" a="1"/>
  <c r="BU421" i="18" s="1"/>
  <c r="BU420" i="18" a="1"/>
  <c r="BU420" i="18" s="1"/>
  <c r="BU419" i="18" a="1"/>
  <c r="BU419" i="18" s="1"/>
  <c r="BU418" i="18" a="1"/>
  <c r="BU418" i="18" s="1"/>
  <c r="BU417" i="18" a="1"/>
  <c r="BU417" i="18" s="1"/>
  <c r="BU416" i="18" a="1"/>
  <c r="BU416" i="18" s="1"/>
  <c r="BU415" i="18" a="1"/>
  <c r="BU415" i="18" s="1"/>
  <c r="BU414" i="18" a="1"/>
  <c r="BU414" i="18" s="1"/>
  <c r="BU413" i="18" a="1"/>
  <c r="BU413" i="18" s="1"/>
  <c r="BU412" i="18" a="1"/>
  <c r="BU412" i="18" s="1"/>
  <c r="BU411" i="18" a="1"/>
  <c r="BU411" i="18" s="1"/>
  <c r="BU410" i="18" a="1"/>
  <c r="BU410" i="18" s="1"/>
  <c r="BU409" i="18" a="1"/>
  <c r="BU409" i="18" s="1"/>
  <c r="BU408" i="18" a="1"/>
  <c r="BU408" i="18" s="1"/>
  <c r="BU407" i="18" a="1"/>
  <c r="BU407" i="18" s="1"/>
  <c r="BU406" i="18" a="1"/>
  <c r="BU406" i="18" s="1"/>
  <c r="BU405" i="18" a="1"/>
  <c r="BU405" i="18" s="1"/>
  <c r="BU404" i="18" a="1"/>
  <c r="BU404" i="18" s="1"/>
  <c r="BU403" i="18" a="1"/>
  <c r="BU403" i="18" s="1"/>
  <c r="BU395" i="18" a="1"/>
  <c r="BU395" i="18" s="1"/>
  <c r="BU394" i="18" a="1"/>
  <c r="BU394" i="18" s="1"/>
  <c r="BU393" i="18" a="1"/>
  <c r="BU393" i="18" s="1"/>
  <c r="BU392" i="18" a="1"/>
  <c r="BU392" i="18" s="1"/>
  <c r="BU391" i="18" a="1"/>
  <c r="BU391" i="18" s="1"/>
  <c r="BU390" i="18" a="1"/>
  <c r="BU390" i="18" s="1"/>
  <c r="BU389" i="18" a="1"/>
  <c r="BU389" i="18" s="1"/>
  <c r="BU388" i="18" a="1"/>
  <c r="BU388" i="18" s="1"/>
  <c r="BU387" i="18" a="1"/>
  <c r="BU387" i="18" s="1"/>
  <c r="BU386" i="18" a="1"/>
  <c r="BU386" i="18" s="1"/>
  <c r="BU385" i="18" a="1"/>
  <c r="BU385" i="18" s="1"/>
  <c r="BU384" i="18" a="1"/>
  <c r="BU384" i="18" s="1"/>
  <c r="BU383" i="18" a="1"/>
  <c r="BU383" i="18" s="1"/>
  <c r="BU382" i="18" a="1"/>
  <c r="BU382" i="18" s="1"/>
  <c r="BU381" i="18" a="1"/>
  <c r="BU381" i="18" s="1"/>
  <c r="BU380" i="18" a="1"/>
  <c r="BU380" i="18" s="1"/>
  <c r="BU379" i="18" a="1"/>
  <c r="BU379" i="18" s="1"/>
  <c r="BU378" i="18" a="1"/>
  <c r="BU378" i="18" s="1"/>
  <c r="BU377" i="18" a="1"/>
  <c r="BU377" i="18" s="1"/>
  <c r="BU376" i="18" a="1"/>
  <c r="BU376" i="18" s="1"/>
  <c r="BU375" i="18" a="1"/>
  <c r="BU375" i="18" s="1"/>
  <c r="BU374" i="18" a="1"/>
  <c r="BU374" i="18" s="1"/>
  <c r="BU373" i="18" a="1"/>
  <c r="BU373" i="18" s="1"/>
  <c r="BU372" i="18" a="1"/>
  <c r="BU372" i="18" s="1"/>
  <c r="BU371" i="18" a="1"/>
  <c r="BU371" i="18" s="1"/>
  <c r="BU370" i="18" a="1"/>
  <c r="BU370" i="18" s="1"/>
  <c r="BU369" i="18" a="1"/>
  <c r="BU369" i="18" s="1"/>
  <c r="BU368" i="18" a="1"/>
  <c r="BU368" i="18" s="1"/>
  <c r="BU367" i="18" a="1"/>
  <c r="BU367" i="18" s="1"/>
  <c r="BU366" i="18" a="1"/>
  <c r="BU366" i="18" s="1"/>
  <c r="BU365" i="18" a="1"/>
  <c r="BU365" i="18" s="1"/>
  <c r="BU364" i="18" a="1"/>
  <c r="BU364" i="18" s="1"/>
  <c r="BU363" i="18" a="1"/>
  <c r="BU363" i="18" s="1"/>
  <c r="BU362" i="18" a="1"/>
  <c r="BU362" i="18" s="1"/>
  <c r="BU516" i="18"/>
  <c r="BU458" i="18"/>
  <c r="BU401" i="18"/>
  <c r="BU473" i="18" a="1"/>
  <c r="BU473" i="18" s="1"/>
  <c r="BU459" i="18"/>
  <c r="BU402" i="18"/>
  <c r="BU344" i="18"/>
  <c r="BU287" i="18"/>
  <c r="BU345" i="18"/>
  <c r="BU288" i="18"/>
  <c r="BU361" i="18" a="1"/>
  <c r="BU361" i="18" s="1"/>
  <c r="BU360" i="18" a="1"/>
  <c r="BU360" i="18" s="1"/>
  <c r="BU359" i="18" a="1"/>
  <c r="BU359" i="18" s="1"/>
  <c r="BU358" i="18" a="1"/>
  <c r="BU358" i="18" s="1"/>
  <c r="BU357" i="18" a="1"/>
  <c r="BU357" i="18" s="1"/>
  <c r="BU356" i="18" a="1"/>
  <c r="BU356" i="18" s="1"/>
  <c r="BU355" i="18" a="1"/>
  <c r="BU355" i="18" s="1"/>
  <c r="BU354" i="18" a="1"/>
  <c r="BU354" i="18" s="1"/>
  <c r="BU353" i="18" a="1"/>
  <c r="BU353" i="18" s="1"/>
  <c r="BU352" i="18" a="1"/>
  <c r="BU352" i="18" s="1"/>
  <c r="BU351" i="18" a="1"/>
  <c r="BU351" i="18" s="1"/>
  <c r="BU350" i="18" a="1"/>
  <c r="BU350" i="18" s="1"/>
  <c r="BU349" i="18" a="1"/>
  <c r="BU349" i="18" s="1"/>
  <c r="BU250" i="18" a="1"/>
  <c r="BU250" i="18" s="1"/>
  <c r="BU249" i="18" a="1"/>
  <c r="BU249" i="18" s="1"/>
  <c r="BU248" i="18" a="1"/>
  <c r="BU248" i="18" s="1"/>
  <c r="BU247" i="18" a="1"/>
  <c r="BU247" i="18" s="1"/>
  <c r="BU246" i="18" a="1"/>
  <c r="BU246" i="18" s="1"/>
  <c r="BU245" i="18" a="1"/>
  <c r="BU245" i="18" s="1"/>
  <c r="BU244" i="18" a="1"/>
  <c r="BU244" i="18" s="1"/>
  <c r="BU243" i="18" a="1"/>
  <c r="BU243" i="18" s="1"/>
  <c r="BU242" i="18" a="1"/>
  <c r="BU242" i="18" s="1"/>
  <c r="BU241" i="18" a="1"/>
  <c r="BU241" i="18" s="1"/>
  <c r="BU240" i="18" a="1"/>
  <c r="BU240" i="18" s="1"/>
  <c r="BU239" i="18" a="1"/>
  <c r="BU239" i="18" s="1"/>
  <c r="BU238" i="18" a="1"/>
  <c r="BU238" i="18" s="1"/>
  <c r="BU237" i="18" a="1"/>
  <c r="BU237" i="18" s="1"/>
  <c r="BU236" i="18" a="1"/>
  <c r="BU236" i="18" s="1"/>
  <c r="BU235" i="18" a="1"/>
  <c r="BU235" i="18" s="1"/>
  <c r="BU234" i="18" a="1"/>
  <c r="BU234" i="18" s="1"/>
  <c r="BU233" i="18" a="1"/>
  <c r="BU233" i="18" s="1"/>
  <c r="BU232" i="18" a="1"/>
  <c r="BU232" i="18" s="1"/>
  <c r="BU224" i="18" a="1"/>
  <c r="BU224" i="18" s="1"/>
  <c r="BU223" i="18" a="1"/>
  <c r="BU223" i="18" s="1"/>
  <c r="BU222" i="18" a="1"/>
  <c r="BU222" i="18" s="1"/>
  <c r="BU221" i="18" a="1"/>
  <c r="BU221" i="18" s="1"/>
  <c r="BU220" i="18" a="1"/>
  <c r="BU220" i="18" s="1"/>
  <c r="BU219" i="18" a="1"/>
  <c r="BU219" i="18" s="1"/>
  <c r="BU218" i="18" a="1"/>
  <c r="BU218" i="18" s="1"/>
  <c r="BU217" i="18" a="1"/>
  <c r="BU217" i="18" s="1"/>
  <c r="BU216" i="18" a="1"/>
  <c r="BU216" i="18" s="1"/>
  <c r="BU215" i="18" a="1"/>
  <c r="BU215" i="18" s="1"/>
  <c r="BU214" i="18" a="1"/>
  <c r="BU214" i="18" s="1"/>
  <c r="BU213" i="18" a="1"/>
  <c r="BU213" i="18" s="1"/>
  <c r="BU212" i="18" a="1"/>
  <c r="BU212" i="18" s="1"/>
  <c r="BU211" i="18" a="1"/>
  <c r="BU211" i="18" s="1"/>
  <c r="BU210" i="18" a="1"/>
  <c r="BU210" i="18" s="1"/>
  <c r="BU209" i="18" a="1"/>
  <c r="BU209" i="18" s="1"/>
  <c r="BU208" i="18" a="1"/>
  <c r="BU208" i="18" s="1"/>
  <c r="BU207" i="18" a="1"/>
  <c r="BU207" i="18" s="1"/>
  <c r="BU206" i="18" a="1"/>
  <c r="BU206" i="18" s="1"/>
  <c r="BU205" i="18" a="1"/>
  <c r="BU205" i="18" s="1"/>
  <c r="BU204" i="18" a="1"/>
  <c r="BU204" i="18" s="1"/>
  <c r="BU203" i="18" a="1"/>
  <c r="BU203" i="18" s="1"/>
  <c r="BU202" i="18" a="1"/>
  <c r="BU202" i="18" s="1"/>
  <c r="BU201" i="18" a="1"/>
  <c r="BU201" i="18" s="1"/>
  <c r="BU200" i="18" a="1"/>
  <c r="BU200" i="18" s="1"/>
  <c r="BU199" i="18" a="1"/>
  <c r="BU199" i="18" s="1"/>
  <c r="BU198" i="18" a="1"/>
  <c r="BU198" i="18" s="1"/>
  <c r="BU197" i="18" a="1"/>
  <c r="BU197" i="18" s="1"/>
  <c r="BU338" i="18" a="1"/>
  <c r="BU338" i="18" s="1"/>
  <c r="BU337" i="18" a="1"/>
  <c r="BU337" i="18" s="1"/>
  <c r="BU336" i="18" a="1"/>
  <c r="BU336" i="18" s="1"/>
  <c r="BU335" i="18" a="1"/>
  <c r="BU335" i="18" s="1"/>
  <c r="BU334" i="18" a="1"/>
  <c r="BU334" i="18" s="1"/>
  <c r="BU333" i="18" a="1"/>
  <c r="BU333" i="18" s="1"/>
  <c r="BU332" i="18" a="1"/>
  <c r="BU332" i="18" s="1"/>
  <c r="BU331" i="18" a="1"/>
  <c r="BU331" i="18" s="1"/>
  <c r="BU330" i="18" a="1"/>
  <c r="BU330" i="18" s="1"/>
  <c r="BU329" i="18" a="1"/>
  <c r="BU329" i="18" s="1"/>
  <c r="BU328" i="18" a="1"/>
  <c r="BU328" i="18" s="1"/>
  <c r="BU327" i="18" a="1"/>
  <c r="BU327" i="18" s="1"/>
  <c r="BU326" i="18" a="1"/>
  <c r="BU326" i="18" s="1"/>
  <c r="BU325" i="18" a="1"/>
  <c r="BU325" i="18" s="1"/>
  <c r="BU324" i="18" a="1"/>
  <c r="BU324" i="18" s="1"/>
  <c r="BU323" i="18" a="1"/>
  <c r="BU323" i="18" s="1"/>
  <c r="BU322" i="18" a="1"/>
  <c r="BU322" i="18" s="1"/>
  <c r="BU321" i="18" a="1"/>
  <c r="BU321" i="18" s="1"/>
  <c r="BU320" i="18" a="1"/>
  <c r="BU320" i="18" s="1"/>
  <c r="BU319" i="18" a="1"/>
  <c r="BU319" i="18" s="1"/>
  <c r="BU318" i="18" a="1"/>
  <c r="BU318" i="18" s="1"/>
  <c r="BU317" i="18" a="1"/>
  <c r="BU317" i="18" s="1"/>
  <c r="BU316" i="18" a="1"/>
  <c r="BU316" i="18" s="1"/>
  <c r="BU315" i="18" a="1"/>
  <c r="BU315" i="18" s="1"/>
  <c r="BU314" i="18" a="1"/>
  <c r="BU314" i="18" s="1"/>
  <c r="BU313" i="18" a="1"/>
  <c r="BU313" i="18" s="1"/>
  <c r="BU312" i="18" a="1"/>
  <c r="BU312" i="18" s="1"/>
  <c r="BU311" i="18" a="1"/>
  <c r="BU311" i="18" s="1"/>
  <c r="BU310" i="18" a="1"/>
  <c r="BU310" i="18" s="1"/>
  <c r="BU309" i="18" a="1"/>
  <c r="BU309" i="18" s="1"/>
  <c r="BU308" i="18" a="1"/>
  <c r="BU308" i="18" s="1"/>
  <c r="BU307" i="18" a="1"/>
  <c r="BU307" i="18" s="1"/>
  <c r="BU306" i="18" a="1"/>
  <c r="BU306" i="18" s="1"/>
  <c r="BU305" i="18" a="1"/>
  <c r="BU305" i="18" s="1"/>
  <c r="BU304" i="18" a="1"/>
  <c r="BU304" i="18" s="1"/>
  <c r="BU303" i="18" a="1"/>
  <c r="BU303" i="18" s="1"/>
  <c r="BU302" i="18" a="1"/>
  <c r="BU302" i="18" s="1"/>
  <c r="BU301" i="18" a="1"/>
  <c r="BU301" i="18" s="1"/>
  <c r="BU300" i="18" a="1"/>
  <c r="BU300" i="18" s="1"/>
  <c r="BU299" i="18" a="1"/>
  <c r="BU299" i="18" s="1"/>
  <c r="BU298" i="18" a="1"/>
  <c r="BU298" i="18" s="1"/>
  <c r="BU297" i="18" a="1"/>
  <c r="BU297" i="18" s="1"/>
  <c r="BU296" i="18" a="1"/>
  <c r="BU296" i="18" s="1"/>
  <c r="BU295" i="18" a="1"/>
  <c r="BU295" i="18" s="1"/>
  <c r="BU294" i="18" a="1"/>
  <c r="BU294" i="18" s="1"/>
  <c r="BU293" i="18" a="1"/>
  <c r="BU293" i="18" s="1"/>
  <c r="BU292" i="18" a="1"/>
  <c r="BU292" i="18" s="1"/>
  <c r="BU291" i="18" a="1"/>
  <c r="BU291" i="18" s="1"/>
  <c r="BU290" i="18" a="1"/>
  <c r="BU290" i="18" s="1"/>
  <c r="BU289" i="18" a="1"/>
  <c r="BU289" i="18" s="1"/>
  <c r="BU230" i="18"/>
  <c r="BU231" i="18"/>
  <c r="BY680" i="18" a="1"/>
  <c r="BY680" i="18" s="1"/>
  <c r="BY679" i="18" a="1"/>
  <c r="BY679" i="18" s="1"/>
  <c r="BY678" i="18" a="1"/>
  <c r="BY678" i="18" s="1"/>
  <c r="BY677" i="18" a="1"/>
  <c r="BY677" i="18" s="1"/>
  <c r="BY671" i="18" a="1"/>
  <c r="BY671" i="18" s="1"/>
  <c r="BY670" i="18" a="1"/>
  <c r="BY670" i="18" s="1"/>
  <c r="BY669" i="18" a="1"/>
  <c r="BY669" i="18" s="1"/>
  <c r="BY668" i="18" a="1"/>
  <c r="BY668" i="18" s="1"/>
  <c r="BY667" i="18" a="1"/>
  <c r="BY667" i="18" s="1"/>
  <c r="BY666" i="18" a="1"/>
  <c r="BY666" i="18" s="1"/>
  <c r="BY665" i="18" a="1"/>
  <c r="BY665" i="18" s="1"/>
  <c r="BY664" i="18" a="1"/>
  <c r="BY664" i="18" s="1"/>
  <c r="BY663" i="18" a="1"/>
  <c r="BY663" i="18" s="1"/>
  <c r="BY676" i="18" a="1"/>
  <c r="BY676" i="18" s="1"/>
  <c r="BY675" i="18" a="1"/>
  <c r="BY675" i="18" s="1"/>
  <c r="BY674" i="18" a="1"/>
  <c r="BY674" i="18" s="1"/>
  <c r="BY673" i="18" a="1"/>
  <c r="BY673" i="18" s="1"/>
  <c r="BY672" i="18" a="1"/>
  <c r="BY672" i="18" s="1"/>
  <c r="BY662" i="18" a="1"/>
  <c r="BY662" i="18" s="1"/>
  <c r="BY659" i="18" a="1"/>
  <c r="BY659" i="18" s="1"/>
  <c r="BY658" i="18" a="1"/>
  <c r="BY658" i="18" s="1"/>
  <c r="BY657" i="18" a="1"/>
  <c r="BY657" i="18" s="1"/>
  <c r="BY656" i="18" a="1"/>
  <c r="BY656" i="18" s="1"/>
  <c r="BY655" i="18" a="1"/>
  <c r="BY655" i="18" s="1"/>
  <c r="BY654" i="18" a="1"/>
  <c r="BY654" i="18" s="1"/>
  <c r="BY653" i="18" a="1"/>
  <c r="BY653" i="18" s="1"/>
  <c r="BY652" i="18" a="1"/>
  <c r="BY652" i="18" s="1"/>
  <c r="BY651" i="18" a="1"/>
  <c r="BY651" i="18" s="1"/>
  <c r="BY661" i="18" a="1"/>
  <c r="BY661" i="18" s="1"/>
  <c r="BY645" i="18" a="1"/>
  <c r="BY645" i="18" s="1"/>
  <c r="BY644" i="18" a="1"/>
  <c r="BY644" i="18" s="1"/>
  <c r="BY643" i="18" a="1"/>
  <c r="BY643" i="18" s="1"/>
  <c r="BY642" i="18" a="1"/>
  <c r="BY642" i="18" s="1"/>
  <c r="BY641" i="18" a="1"/>
  <c r="BY641" i="18" s="1"/>
  <c r="BY640" i="18" a="1"/>
  <c r="BY640" i="18" s="1"/>
  <c r="BY639" i="18" a="1"/>
  <c r="BY639" i="18" s="1"/>
  <c r="BY638" i="18" a="1"/>
  <c r="BY638" i="18" s="1"/>
  <c r="BY650" i="18" a="1"/>
  <c r="BY650" i="18" s="1"/>
  <c r="BY648" i="18" a="1"/>
  <c r="BY648" i="18" s="1"/>
  <c r="BY646" i="18" a="1"/>
  <c r="BY646" i="18" s="1"/>
  <c r="BY637" i="18" a="1"/>
  <c r="BY637" i="18" s="1"/>
  <c r="BY636" i="18" a="1"/>
  <c r="BY636" i="18" s="1"/>
  <c r="BY635" i="18" a="1"/>
  <c r="BY635" i="18" s="1"/>
  <c r="BY634" i="18" a="1"/>
  <c r="BY634" i="18" s="1"/>
  <c r="BY633" i="18" a="1"/>
  <c r="BY633" i="18" s="1"/>
  <c r="BY632" i="18" a="1"/>
  <c r="BY632" i="18" s="1"/>
  <c r="BY631" i="18" a="1"/>
  <c r="BY631" i="18" s="1"/>
  <c r="BY630" i="18"/>
  <c r="BY623" i="18" a="1"/>
  <c r="BY623" i="18" s="1"/>
  <c r="BY622" i="18" a="1"/>
  <c r="BY622" i="18" s="1"/>
  <c r="BY621" i="18" a="1"/>
  <c r="BY621" i="18" s="1"/>
  <c r="BY620" i="18" a="1"/>
  <c r="BY620" i="18" s="1"/>
  <c r="BY619" i="18" a="1"/>
  <c r="BY619" i="18" s="1"/>
  <c r="BY618" i="18" a="1"/>
  <c r="BY618" i="18" s="1"/>
  <c r="BY617" i="18" a="1"/>
  <c r="BY617" i="18" s="1"/>
  <c r="BY616" i="18" a="1"/>
  <c r="BY616" i="18" s="1"/>
  <c r="BY615" i="18" a="1"/>
  <c r="BY615" i="18" s="1"/>
  <c r="BY614" i="18" a="1"/>
  <c r="BY614" i="18" s="1"/>
  <c r="BY613" i="18" a="1"/>
  <c r="BY613" i="18" s="1"/>
  <c r="BY612" i="18" a="1"/>
  <c r="BY612" i="18" s="1"/>
  <c r="BY611" i="18" a="1"/>
  <c r="BY611" i="18" s="1"/>
  <c r="BY610" i="18" a="1"/>
  <c r="BY610" i="18" s="1"/>
  <c r="BY609" i="18" a="1"/>
  <c r="BY609" i="18" s="1"/>
  <c r="BY608" i="18" a="1"/>
  <c r="BY608" i="18" s="1"/>
  <c r="BY607" i="18" a="1"/>
  <c r="BY607" i="18" s="1"/>
  <c r="BY606" i="18" a="1"/>
  <c r="BY606" i="18" s="1"/>
  <c r="BY605" i="18" a="1"/>
  <c r="BY605" i="18" s="1"/>
  <c r="BY604" i="18" a="1"/>
  <c r="BY604" i="18" s="1"/>
  <c r="BY660" i="18" a="1"/>
  <c r="BY660" i="18" s="1"/>
  <c r="BY629" i="18"/>
  <c r="BY573" i="18"/>
  <c r="BY649" i="18" a="1"/>
  <c r="BY649" i="18" s="1"/>
  <c r="BY647" i="18" a="1"/>
  <c r="BY647" i="18" s="1"/>
  <c r="BY580" i="18" a="1"/>
  <c r="BY580" i="18" s="1"/>
  <c r="BY579" i="18" a="1"/>
  <c r="BY579" i="18" s="1"/>
  <c r="BY586" i="18" a="1"/>
  <c r="BY586" i="18" s="1"/>
  <c r="BY585" i="18" a="1"/>
  <c r="BY585" i="18" s="1"/>
  <c r="BY584" i="18" a="1"/>
  <c r="BY584" i="18" s="1"/>
  <c r="BY574" i="18" a="1"/>
  <c r="BY574" i="18" s="1"/>
  <c r="BY601" i="18" a="1"/>
  <c r="BY601" i="18" s="1"/>
  <c r="BY600" i="18" a="1"/>
  <c r="BY600" i="18" s="1"/>
  <c r="BY599" i="18" a="1"/>
  <c r="BY599" i="18" s="1"/>
  <c r="BY598" i="18" a="1"/>
  <c r="BY598" i="18" s="1"/>
  <c r="BY597" i="18" a="1"/>
  <c r="BY597" i="18" s="1"/>
  <c r="BY596" i="18" a="1"/>
  <c r="BY596" i="18" s="1"/>
  <c r="BY595" i="18" a="1"/>
  <c r="BY595" i="18" s="1"/>
  <c r="BY594" i="18" a="1"/>
  <c r="BY594" i="18" s="1"/>
  <c r="BY593" i="18" a="1"/>
  <c r="BY593" i="18" s="1"/>
  <c r="BY592" i="18" a="1"/>
  <c r="BY592" i="18" s="1"/>
  <c r="BY591" i="18" a="1"/>
  <c r="BY591" i="18" s="1"/>
  <c r="BY590" i="18" a="1"/>
  <c r="BY590" i="18" s="1"/>
  <c r="BY589" i="18" a="1"/>
  <c r="BY589" i="18" s="1"/>
  <c r="BY588" i="18" a="1"/>
  <c r="BY588" i="18" s="1"/>
  <c r="BY587" i="18" a="1"/>
  <c r="BY587" i="18" s="1"/>
  <c r="BY566" i="18" a="1"/>
  <c r="BY566" i="18" s="1"/>
  <c r="BY565" i="18" a="1"/>
  <c r="BY565" i="18" s="1"/>
  <c r="BY564" i="18" a="1"/>
  <c r="BY564" i="18" s="1"/>
  <c r="BY563" i="18" a="1"/>
  <c r="BY563" i="18" s="1"/>
  <c r="BY562" i="18" a="1"/>
  <c r="BY562" i="18" s="1"/>
  <c r="BY561" i="18" a="1"/>
  <c r="BY561" i="18" s="1"/>
  <c r="BY560" i="18" a="1"/>
  <c r="BY560" i="18" s="1"/>
  <c r="BY559" i="18" a="1"/>
  <c r="BY559" i="18" s="1"/>
  <c r="BY558" i="18" a="1"/>
  <c r="BY558" i="18" s="1"/>
  <c r="BY557" i="18" a="1"/>
  <c r="BY557" i="18" s="1"/>
  <c r="BY556" i="18" a="1"/>
  <c r="BY556" i="18" s="1"/>
  <c r="BY555" i="18" a="1"/>
  <c r="BY555" i="18" s="1"/>
  <c r="BY554" i="18" a="1"/>
  <c r="BY554" i="18" s="1"/>
  <c r="BY602" i="18" a="1"/>
  <c r="BY602" i="18" s="1"/>
  <c r="BY577" i="18" a="1"/>
  <c r="BY577" i="18" s="1"/>
  <c r="BY575" i="18" a="1"/>
  <c r="BY575" i="18" s="1"/>
  <c r="BY572" i="18"/>
  <c r="BY583" i="18" a="1"/>
  <c r="BY583" i="18" s="1"/>
  <c r="BY603" i="18" a="1"/>
  <c r="BY603" i="18" s="1"/>
  <c r="BY582" i="18" a="1"/>
  <c r="BY582" i="18" s="1"/>
  <c r="BY578" i="18" a="1"/>
  <c r="BY578" i="18" s="1"/>
  <c r="BY576" i="18" a="1"/>
  <c r="BY576" i="18" s="1"/>
  <c r="BY581" i="18" a="1"/>
  <c r="BY581" i="18" s="1"/>
  <c r="BY530" i="18" a="1"/>
  <c r="BY530" i="18" s="1"/>
  <c r="BY529" i="18" a="1"/>
  <c r="BY529" i="18" s="1"/>
  <c r="BY527" i="18" a="1"/>
  <c r="BY527" i="18" s="1"/>
  <c r="BY526" i="18" a="1"/>
  <c r="BY526" i="18" s="1"/>
  <c r="BY525" i="18" a="1"/>
  <c r="BY525" i="18" s="1"/>
  <c r="BY524" i="18" a="1"/>
  <c r="BY524" i="18" s="1"/>
  <c r="BY523" i="18" a="1"/>
  <c r="BY523" i="18" s="1"/>
  <c r="BY522" i="18" a="1"/>
  <c r="BY522" i="18" s="1"/>
  <c r="BY521" i="18" a="1"/>
  <c r="BY521" i="18" s="1"/>
  <c r="BY520" i="18" a="1"/>
  <c r="BY520" i="18" s="1"/>
  <c r="BY519" i="18" a="1"/>
  <c r="BY519" i="18" s="1"/>
  <c r="BY518" i="18" a="1"/>
  <c r="BY518" i="18" s="1"/>
  <c r="BY517" i="18" a="1"/>
  <c r="BY517" i="18" s="1"/>
  <c r="BY509" i="18" a="1"/>
  <c r="BY509" i="18" s="1"/>
  <c r="BY508" i="18" a="1"/>
  <c r="BY508" i="18" s="1"/>
  <c r="BY507" i="18" a="1"/>
  <c r="BY507" i="18" s="1"/>
  <c r="BY506" i="18" a="1"/>
  <c r="BY506" i="18" s="1"/>
  <c r="BY505" i="18" a="1"/>
  <c r="BY505" i="18" s="1"/>
  <c r="BY504" i="18" a="1"/>
  <c r="BY504" i="18" s="1"/>
  <c r="BY503" i="18" a="1"/>
  <c r="BY503" i="18" s="1"/>
  <c r="BY502" i="18" a="1"/>
  <c r="BY502" i="18" s="1"/>
  <c r="BY501" i="18" a="1"/>
  <c r="BY501" i="18" s="1"/>
  <c r="BY500" i="18" a="1"/>
  <c r="BY500" i="18" s="1"/>
  <c r="BY499" i="18" a="1"/>
  <c r="BY499" i="18" s="1"/>
  <c r="BY498" i="18" a="1"/>
  <c r="BY498" i="18" s="1"/>
  <c r="BY497" i="18" a="1"/>
  <c r="BY497" i="18" s="1"/>
  <c r="BY496" i="18" a="1"/>
  <c r="BY496" i="18" s="1"/>
  <c r="BY495" i="18" a="1"/>
  <c r="BY495" i="18" s="1"/>
  <c r="BY494" i="18" a="1"/>
  <c r="BY494" i="18" s="1"/>
  <c r="BY493" i="18" a="1"/>
  <c r="BY493" i="18" s="1"/>
  <c r="BY492" i="18" a="1"/>
  <c r="BY492" i="18" s="1"/>
  <c r="BY491" i="18" a="1"/>
  <c r="BY491" i="18" s="1"/>
  <c r="BY490" i="18" a="1"/>
  <c r="BY490" i="18" s="1"/>
  <c r="BY489" i="18" a="1"/>
  <c r="BY489" i="18" s="1"/>
  <c r="BY488" i="18" a="1"/>
  <c r="BY488" i="18" s="1"/>
  <c r="BY487" i="18" a="1"/>
  <c r="BY487" i="18" s="1"/>
  <c r="BY486" i="18" a="1"/>
  <c r="BY486" i="18" s="1"/>
  <c r="BY485" i="18" a="1"/>
  <c r="BY485" i="18" s="1"/>
  <c r="BY484" i="18" a="1"/>
  <c r="BY484" i="18" s="1"/>
  <c r="BY483" i="18" a="1"/>
  <c r="BY483" i="18" s="1"/>
  <c r="BY482" i="18" a="1"/>
  <c r="BY482" i="18" s="1"/>
  <c r="BY481" i="18" a="1"/>
  <c r="BY481" i="18" s="1"/>
  <c r="BY480" i="18" a="1"/>
  <c r="BY480" i="18" s="1"/>
  <c r="BY479" i="18" a="1"/>
  <c r="BY479" i="18" s="1"/>
  <c r="BY478" i="18" a="1"/>
  <c r="BY478" i="18" s="1"/>
  <c r="BY477" i="18" a="1"/>
  <c r="BY477" i="18" s="1"/>
  <c r="BY476" i="18" a="1"/>
  <c r="BY476" i="18" s="1"/>
  <c r="BY475" i="18" a="1"/>
  <c r="BY475" i="18" s="1"/>
  <c r="BY474" i="18" a="1"/>
  <c r="BY474" i="18" s="1"/>
  <c r="BY553" i="18" a="1"/>
  <c r="BY553" i="18" s="1"/>
  <c r="BY552" i="18" a="1"/>
  <c r="BY552" i="18" s="1"/>
  <c r="BY551" i="18" a="1"/>
  <c r="BY551" i="18" s="1"/>
  <c r="BY550" i="18" a="1"/>
  <c r="BY550" i="18" s="1"/>
  <c r="BY549" i="18" a="1"/>
  <c r="BY549" i="18" s="1"/>
  <c r="BY548" i="18" a="1"/>
  <c r="BY548" i="18" s="1"/>
  <c r="BY547" i="18" a="1"/>
  <c r="BY547" i="18" s="1"/>
  <c r="BY546" i="18" a="1"/>
  <c r="BY546" i="18" s="1"/>
  <c r="BY545" i="18" a="1"/>
  <c r="BY545" i="18" s="1"/>
  <c r="BY544" i="18" a="1"/>
  <c r="BY544" i="18" s="1"/>
  <c r="BY543" i="18" a="1"/>
  <c r="BY543" i="18" s="1"/>
  <c r="BY542" i="18" a="1"/>
  <c r="BY542" i="18" s="1"/>
  <c r="BY541" i="18" a="1"/>
  <c r="BY541" i="18" s="1"/>
  <c r="BY540" i="18" a="1"/>
  <c r="BY540" i="18" s="1"/>
  <c r="BY539" i="18" a="1"/>
  <c r="BY539" i="18" s="1"/>
  <c r="BY538" i="18" a="1"/>
  <c r="BY538" i="18" s="1"/>
  <c r="BY537" i="18" a="1"/>
  <c r="BY537" i="18" s="1"/>
  <c r="BY536" i="18" a="1"/>
  <c r="BY536" i="18" s="1"/>
  <c r="BY535" i="18" a="1"/>
  <c r="BY535" i="18" s="1"/>
  <c r="BY534" i="18" a="1"/>
  <c r="BY534" i="18" s="1"/>
  <c r="BY533" i="18" a="1"/>
  <c r="BY533" i="18" s="1"/>
  <c r="BY532" i="18" a="1"/>
  <c r="BY532" i="18" s="1"/>
  <c r="BY531" i="18" a="1"/>
  <c r="BY531" i="18" s="1"/>
  <c r="BY515" i="18"/>
  <c r="BY528" i="18" a="1"/>
  <c r="BY528" i="18" s="1"/>
  <c r="BY516" i="18"/>
  <c r="BY472" i="18" a="1"/>
  <c r="BY472" i="18" s="1"/>
  <c r="BY471" i="18" a="1"/>
  <c r="BY471" i="18" s="1"/>
  <c r="BY470" i="18" a="1"/>
  <c r="BY470" i="18" s="1"/>
  <c r="BY469" i="18" a="1"/>
  <c r="BY469" i="18" s="1"/>
  <c r="BY468" i="18" a="1"/>
  <c r="BY468" i="18" s="1"/>
  <c r="BY467" i="18" a="1"/>
  <c r="BY467" i="18" s="1"/>
  <c r="BY466" i="18" a="1"/>
  <c r="BY466" i="18" s="1"/>
  <c r="BY465" i="18" a="1"/>
  <c r="BY465" i="18" s="1"/>
  <c r="BY464" i="18" a="1"/>
  <c r="BY464" i="18" s="1"/>
  <c r="BY463" i="18" a="1"/>
  <c r="BY463" i="18" s="1"/>
  <c r="BY462" i="18" a="1"/>
  <c r="BY462" i="18" s="1"/>
  <c r="BY461" i="18" a="1"/>
  <c r="BY461" i="18" s="1"/>
  <c r="BY460" i="18" a="1"/>
  <c r="BY460" i="18" s="1"/>
  <c r="BY452" i="18" a="1"/>
  <c r="BY452" i="18" s="1"/>
  <c r="BY451" i="18" a="1"/>
  <c r="BY451" i="18" s="1"/>
  <c r="BY450" i="18" a="1"/>
  <c r="BY450" i="18" s="1"/>
  <c r="BY449" i="18" a="1"/>
  <c r="BY449" i="18" s="1"/>
  <c r="BY448" i="18" a="1"/>
  <c r="BY448" i="18" s="1"/>
  <c r="BY447" i="18" a="1"/>
  <c r="BY447" i="18" s="1"/>
  <c r="BY446" i="18" a="1"/>
  <c r="BY446" i="18" s="1"/>
  <c r="BY445" i="18" a="1"/>
  <c r="BY445" i="18" s="1"/>
  <c r="BY444" i="18" a="1"/>
  <c r="BY444" i="18" s="1"/>
  <c r="BY443" i="18" a="1"/>
  <c r="BY443" i="18" s="1"/>
  <c r="BY442" i="18" a="1"/>
  <c r="BY442" i="18" s="1"/>
  <c r="BY441" i="18" a="1"/>
  <c r="BY441" i="18" s="1"/>
  <c r="BY440" i="18" a="1"/>
  <c r="BY440" i="18" s="1"/>
  <c r="BY439" i="18" a="1"/>
  <c r="BY439" i="18" s="1"/>
  <c r="BY438" i="18" a="1"/>
  <c r="BY438" i="18" s="1"/>
  <c r="BY437" i="18" a="1"/>
  <c r="BY437" i="18" s="1"/>
  <c r="BY436" i="18" a="1"/>
  <c r="BY436" i="18" s="1"/>
  <c r="BY435" i="18" a="1"/>
  <c r="BY435" i="18" s="1"/>
  <c r="BY434" i="18" a="1"/>
  <c r="BY434" i="18" s="1"/>
  <c r="BY433" i="18" a="1"/>
  <c r="BY433" i="18" s="1"/>
  <c r="BY432" i="18" a="1"/>
  <c r="BY432" i="18" s="1"/>
  <c r="BY431" i="18" a="1"/>
  <c r="BY431" i="18" s="1"/>
  <c r="BY430" i="18" a="1"/>
  <c r="BY430" i="18" s="1"/>
  <c r="BY429" i="18" a="1"/>
  <c r="BY429" i="18" s="1"/>
  <c r="BY428" i="18" a="1"/>
  <c r="BY428" i="18" s="1"/>
  <c r="BY427" i="18" a="1"/>
  <c r="BY427" i="18" s="1"/>
  <c r="BY426" i="18" a="1"/>
  <c r="BY426" i="18" s="1"/>
  <c r="BY425" i="18" a="1"/>
  <c r="BY425" i="18" s="1"/>
  <c r="BY424" i="18" a="1"/>
  <c r="BY424" i="18" s="1"/>
  <c r="BY423" i="18" a="1"/>
  <c r="BY423" i="18" s="1"/>
  <c r="BY422" i="18" a="1"/>
  <c r="BY422" i="18" s="1"/>
  <c r="BY421" i="18" a="1"/>
  <c r="BY421" i="18" s="1"/>
  <c r="BY420" i="18" a="1"/>
  <c r="BY420" i="18" s="1"/>
  <c r="BY419" i="18" a="1"/>
  <c r="BY419" i="18" s="1"/>
  <c r="BY418" i="18" a="1"/>
  <c r="BY418" i="18" s="1"/>
  <c r="BY417" i="18" a="1"/>
  <c r="BY417" i="18" s="1"/>
  <c r="BY416" i="18" a="1"/>
  <c r="BY416" i="18" s="1"/>
  <c r="BY415" i="18" a="1"/>
  <c r="BY415" i="18" s="1"/>
  <c r="BY414" i="18" a="1"/>
  <c r="BY414" i="18" s="1"/>
  <c r="BY413" i="18" a="1"/>
  <c r="BY413" i="18" s="1"/>
  <c r="BY412" i="18" a="1"/>
  <c r="BY412" i="18" s="1"/>
  <c r="BY411" i="18" a="1"/>
  <c r="BY411" i="18" s="1"/>
  <c r="BY410" i="18" a="1"/>
  <c r="BY410" i="18" s="1"/>
  <c r="BY409" i="18" a="1"/>
  <c r="BY409" i="18" s="1"/>
  <c r="BY408" i="18" a="1"/>
  <c r="BY408" i="18" s="1"/>
  <c r="BY407" i="18" a="1"/>
  <c r="BY407" i="18" s="1"/>
  <c r="BY406" i="18" a="1"/>
  <c r="BY406" i="18" s="1"/>
  <c r="BY405" i="18" a="1"/>
  <c r="BY405" i="18" s="1"/>
  <c r="BY404" i="18" a="1"/>
  <c r="BY404" i="18" s="1"/>
  <c r="BY403" i="18" a="1"/>
  <c r="BY403" i="18" s="1"/>
  <c r="BY395" i="18" a="1"/>
  <c r="BY395" i="18" s="1"/>
  <c r="BY394" i="18" a="1"/>
  <c r="BY394" i="18" s="1"/>
  <c r="BY393" i="18" a="1"/>
  <c r="BY393" i="18" s="1"/>
  <c r="BY392" i="18" a="1"/>
  <c r="BY392" i="18" s="1"/>
  <c r="BY391" i="18" a="1"/>
  <c r="BY391" i="18" s="1"/>
  <c r="BY390" i="18" a="1"/>
  <c r="BY390" i="18" s="1"/>
  <c r="BY389" i="18" a="1"/>
  <c r="BY389" i="18" s="1"/>
  <c r="BY388" i="18" a="1"/>
  <c r="BY388" i="18" s="1"/>
  <c r="BY387" i="18" a="1"/>
  <c r="BY387" i="18" s="1"/>
  <c r="BY386" i="18" a="1"/>
  <c r="BY386" i="18" s="1"/>
  <c r="BY385" i="18" a="1"/>
  <c r="BY385" i="18" s="1"/>
  <c r="BY384" i="18" a="1"/>
  <c r="BY384" i="18" s="1"/>
  <c r="BY383" i="18" a="1"/>
  <c r="BY383" i="18" s="1"/>
  <c r="BY382" i="18" a="1"/>
  <c r="BY382" i="18" s="1"/>
  <c r="BY381" i="18" a="1"/>
  <c r="BY381" i="18" s="1"/>
  <c r="BY380" i="18" a="1"/>
  <c r="BY380" i="18" s="1"/>
  <c r="BY379" i="18" a="1"/>
  <c r="BY379" i="18" s="1"/>
  <c r="BY378" i="18" a="1"/>
  <c r="BY378" i="18" s="1"/>
  <c r="BY377" i="18" a="1"/>
  <c r="BY377" i="18" s="1"/>
  <c r="BY376" i="18" a="1"/>
  <c r="BY376" i="18" s="1"/>
  <c r="BY375" i="18" a="1"/>
  <c r="BY375" i="18" s="1"/>
  <c r="BY374" i="18" a="1"/>
  <c r="BY374" i="18" s="1"/>
  <c r="BY373" i="18" a="1"/>
  <c r="BY373" i="18" s="1"/>
  <c r="BY372" i="18" a="1"/>
  <c r="BY372" i="18" s="1"/>
  <c r="BY371" i="18" a="1"/>
  <c r="BY371" i="18" s="1"/>
  <c r="BY370" i="18" a="1"/>
  <c r="BY370" i="18" s="1"/>
  <c r="BY369" i="18" a="1"/>
  <c r="BY369" i="18" s="1"/>
  <c r="BY368" i="18" a="1"/>
  <c r="BY368" i="18" s="1"/>
  <c r="BY367" i="18" a="1"/>
  <c r="BY367" i="18" s="1"/>
  <c r="BY366" i="18" a="1"/>
  <c r="BY366" i="18" s="1"/>
  <c r="BY365" i="18" a="1"/>
  <c r="BY365" i="18" s="1"/>
  <c r="BY364" i="18" a="1"/>
  <c r="BY364" i="18" s="1"/>
  <c r="BY363" i="18" a="1"/>
  <c r="BY363" i="18" s="1"/>
  <c r="BY362" i="18" a="1"/>
  <c r="BY362" i="18" s="1"/>
  <c r="BY458" i="18"/>
  <c r="BY401" i="18"/>
  <c r="BY473" i="18" a="1"/>
  <c r="BY473" i="18" s="1"/>
  <c r="BY459" i="18"/>
  <c r="BY402" i="18"/>
  <c r="BY361" i="18" a="1"/>
  <c r="BY361" i="18" s="1"/>
  <c r="BY360" i="18" a="1"/>
  <c r="BY360" i="18" s="1"/>
  <c r="BY359" i="18" a="1"/>
  <c r="BY359" i="18" s="1"/>
  <c r="BY358" i="18" a="1"/>
  <c r="BY358" i="18" s="1"/>
  <c r="BY357" i="18" a="1"/>
  <c r="BY357" i="18" s="1"/>
  <c r="BY356" i="18" a="1"/>
  <c r="BY356" i="18" s="1"/>
  <c r="BY355" i="18" a="1"/>
  <c r="BY355" i="18" s="1"/>
  <c r="BY354" i="18" a="1"/>
  <c r="BY354" i="18" s="1"/>
  <c r="BY353" i="18" a="1"/>
  <c r="BY353" i="18" s="1"/>
  <c r="BY352" i="18" a="1"/>
  <c r="BY352" i="18" s="1"/>
  <c r="BY351" i="18" a="1"/>
  <c r="BY351" i="18" s="1"/>
  <c r="BY350" i="18" a="1"/>
  <c r="BY350" i="18" s="1"/>
  <c r="BY349" i="18" a="1"/>
  <c r="BY349" i="18" s="1"/>
  <c r="BY344" i="18"/>
  <c r="BY287" i="18"/>
  <c r="BY345" i="18"/>
  <c r="BY288" i="18"/>
  <c r="BY250" i="18" a="1"/>
  <c r="BY250" i="18" s="1"/>
  <c r="BY249" i="18" a="1"/>
  <c r="BY249" i="18" s="1"/>
  <c r="BY248" i="18" a="1"/>
  <c r="BY248" i="18" s="1"/>
  <c r="BY247" i="18" a="1"/>
  <c r="BY247" i="18" s="1"/>
  <c r="BY246" i="18" a="1"/>
  <c r="BY246" i="18" s="1"/>
  <c r="BY245" i="18" a="1"/>
  <c r="BY245" i="18" s="1"/>
  <c r="BY244" i="18" a="1"/>
  <c r="BY244" i="18" s="1"/>
  <c r="BY243" i="18" a="1"/>
  <c r="BY243" i="18" s="1"/>
  <c r="BY242" i="18" a="1"/>
  <c r="BY242" i="18" s="1"/>
  <c r="BY241" i="18" a="1"/>
  <c r="BY241" i="18" s="1"/>
  <c r="BY240" i="18" a="1"/>
  <c r="BY240" i="18" s="1"/>
  <c r="BY239" i="18" a="1"/>
  <c r="BY239" i="18" s="1"/>
  <c r="BY238" i="18" a="1"/>
  <c r="BY238" i="18" s="1"/>
  <c r="BY237" i="18" a="1"/>
  <c r="BY237" i="18" s="1"/>
  <c r="BY236" i="18" a="1"/>
  <c r="BY236" i="18" s="1"/>
  <c r="BY235" i="18" a="1"/>
  <c r="BY235" i="18" s="1"/>
  <c r="BY234" i="18" a="1"/>
  <c r="BY234" i="18" s="1"/>
  <c r="BY233" i="18" a="1"/>
  <c r="BY233" i="18" s="1"/>
  <c r="BY232" i="18" a="1"/>
  <c r="BY232" i="18" s="1"/>
  <c r="BY224" i="18" a="1"/>
  <c r="BY224" i="18" s="1"/>
  <c r="BY223" i="18" a="1"/>
  <c r="BY223" i="18" s="1"/>
  <c r="BY222" i="18" a="1"/>
  <c r="BY222" i="18" s="1"/>
  <c r="BY221" i="18" a="1"/>
  <c r="BY221" i="18" s="1"/>
  <c r="BY220" i="18" a="1"/>
  <c r="BY220" i="18" s="1"/>
  <c r="BY219" i="18" a="1"/>
  <c r="BY219" i="18" s="1"/>
  <c r="BY218" i="18" a="1"/>
  <c r="BY218" i="18" s="1"/>
  <c r="BY217" i="18" a="1"/>
  <c r="BY217" i="18" s="1"/>
  <c r="BY216" i="18" a="1"/>
  <c r="BY216" i="18" s="1"/>
  <c r="BY215" i="18" a="1"/>
  <c r="BY215" i="18" s="1"/>
  <c r="BY214" i="18" a="1"/>
  <c r="BY214" i="18" s="1"/>
  <c r="BY213" i="18" a="1"/>
  <c r="BY213" i="18" s="1"/>
  <c r="BY212" i="18" a="1"/>
  <c r="BY212" i="18" s="1"/>
  <c r="BY211" i="18" a="1"/>
  <c r="BY211" i="18" s="1"/>
  <c r="BY210" i="18" a="1"/>
  <c r="BY210" i="18" s="1"/>
  <c r="BY209" i="18" a="1"/>
  <c r="BY209" i="18" s="1"/>
  <c r="BY208" i="18" a="1"/>
  <c r="BY208" i="18" s="1"/>
  <c r="BY207" i="18" a="1"/>
  <c r="BY207" i="18" s="1"/>
  <c r="BY206" i="18" a="1"/>
  <c r="BY206" i="18" s="1"/>
  <c r="BY205" i="18" a="1"/>
  <c r="BY205" i="18" s="1"/>
  <c r="BY204" i="18" a="1"/>
  <c r="BY204" i="18" s="1"/>
  <c r="BY203" i="18" a="1"/>
  <c r="BY203" i="18" s="1"/>
  <c r="BY202" i="18" a="1"/>
  <c r="BY202" i="18" s="1"/>
  <c r="BY201" i="18" a="1"/>
  <c r="BY201" i="18" s="1"/>
  <c r="BY200" i="18" a="1"/>
  <c r="BY200" i="18" s="1"/>
  <c r="BY199" i="18" a="1"/>
  <c r="BY199" i="18" s="1"/>
  <c r="BY198" i="18" a="1"/>
  <c r="BY198" i="18" s="1"/>
  <c r="BY197" i="18" a="1"/>
  <c r="BY197" i="18" s="1"/>
  <c r="BY338" i="18" a="1"/>
  <c r="BY338" i="18" s="1"/>
  <c r="BY337" i="18" a="1"/>
  <c r="BY337" i="18" s="1"/>
  <c r="BY336" i="18" a="1"/>
  <c r="BY336" i="18" s="1"/>
  <c r="BY335" i="18" a="1"/>
  <c r="BY335" i="18" s="1"/>
  <c r="BY334" i="18" a="1"/>
  <c r="BY334" i="18" s="1"/>
  <c r="BY333" i="18" a="1"/>
  <c r="BY333" i="18" s="1"/>
  <c r="BY332" i="18" a="1"/>
  <c r="BY332" i="18" s="1"/>
  <c r="BY331" i="18" a="1"/>
  <c r="BY331" i="18" s="1"/>
  <c r="BY330" i="18" a="1"/>
  <c r="BY330" i="18" s="1"/>
  <c r="BY329" i="18" a="1"/>
  <c r="BY329" i="18" s="1"/>
  <c r="BY328" i="18" a="1"/>
  <c r="BY328" i="18" s="1"/>
  <c r="BY327" i="18" a="1"/>
  <c r="BY327" i="18" s="1"/>
  <c r="BY326" i="18" a="1"/>
  <c r="BY326" i="18" s="1"/>
  <c r="BY325" i="18" a="1"/>
  <c r="BY325" i="18" s="1"/>
  <c r="BY324" i="18" a="1"/>
  <c r="BY324" i="18" s="1"/>
  <c r="BY323" i="18" a="1"/>
  <c r="BY323" i="18" s="1"/>
  <c r="BY322" i="18" a="1"/>
  <c r="BY322" i="18" s="1"/>
  <c r="BY321" i="18" a="1"/>
  <c r="BY321" i="18" s="1"/>
  <c r="BY320" i="18" a="1"/>
  <c r="BY320" i="18" s="1"/>
  <c r="BY319" i="18" a="1"/>
  <c r="BY319" i="18" s="1"/>
  <c r="BY318" i="18" a="1"/>
  <c r="BY318" i="18" s="1"/>
  <c r="BY317" i="18" a="1"/>
  <c r="BY317" i="18" s="1"/>
  <c r="BY316" i="18" a="1"/>
  <c r="BY316" i="18" s="1"/>
  <c r="BY315" i="18" a="1"/>
  <c r="BY315" i="18" s="1"/>
  <c r="BY314" i="18" a="1"/>
  <c r="BY314" i="18" s="1"/>
  <c r="BY313" i="18" a="1"/>
  <c r="BY313" i="18" s="1"/>
  <c r="BY312" i="18" a="1"/>
  <c r="BY312" i="18" s="1"/>
  <c r="BY311" i="18" a="1"/>
  <c r="BY311" i="18" s="1"/>
  <c r="BY310" i="18" a="1"/>
  <c r="BY310" i="18" s="1"/>
  <c r="BY309" i="18" a="1"/>
  <c r="BY309" i="18" s="1"/>
  <c r="BY308" i="18" a="1"/>
  <c r="BY308" i="18" s="1"/>
  <c r="BY307" i="18" a="1"/>
  <c r="BY307" i="18" s="1"/>
  <c r="BY306" i="18" a="1"/>
  <c r="BY306" i="18" s="1"/>
  <c r="BY305" i="18" a="1"/>
  <c r="BY305" i="18" s="1"/>
  <c r="BY304" i="18" a="1"/>
  <c r="BY304" i="18" s="1"/>
  <c r="BY303" i="18" a="1"/>
  <c r="BY303" i="18" s="1"/>
  <c r="BY302" i="18" a="1"/>
  <c r="BY302" i="18" s="1"/>
  <c r="BY301" i="18" a="1"/>
  <c r="BY301" i="18" s="1"/>
  <c r="BY300" i="18" a="1"/>
  <c r="BY300" i="18" s="1"/>
  <c r="BY299" i="18" a="1"/>
  <c r="BY299" i="18" s="1"/>
  <c r="BY298" i="18" a="1"/>
  <c r="BY298" i="18" s="1"/>
  <c r="BY297" i="18" a="1"/>
  <c r="BY297" i="18" s="1"/>
  <c r="BY296" i="18" a="1"/>
  <c r="BY296" i="18" s="1"/>
  <c r="BY295" i="18" a="1"/>
  <c r="BY295" i="18" s="1"/>
  <c r="BY294" i="18" a="1"/>
  <c r="BY294" i="18" s="1"/>
  <c r="BY293" i="18" a="1"/>
  <c r="BY293" i="18" s="1"/>
  <c r="BY292" i="18" a="1"/>
  <c r="BY292" i="18" s="1"/>
  <c r="BY291" i="18" a="1"/>
  <c r="BY291" i="18" s="1"/>
  <c r="BY290" i="18" a="1"/>
  <c r="BY290" i="18" s="1"/>
  <c r="BY289" i="18" a="1"/>
  <c r="BY289" i="18" s="1"/>
  <c r="BY230" i="18"/>
  <c r="BY231" i="18"/>
  <c r="CC680" i="18" a="1"/>
  <c r="CC680" i="18" s="1"/>
  <c r="CC679" i="18" a="1"/>
  <c r="CC679" i="18" s="1"/>
  <c r="CC678" i="18" a="1"/>
  <c r="CC678" i="18" s="1"/>
  <c r="CC677" i="18" a="1"/>
  <c r="CC677" i="18" s="1"/>
  <c r="CC671" i="18" a="1"/>
  <c r="CC671" i="18" s="1"/>
  <c r="CC670" i="18" a="1"/>
  <c r="CC670" i="18" s="1"/>
  <c r="CC669" i="18" a="1"/>
  <c r="CC669" i="18" s="1"/>
  <c r="CC668" i="18" a="1"/>
  <c r="CC668" i="18" s="1"/>
  <c r="CC667" i="18" a="1"/>
  <c r="CC667" i="18" s="1"/>
  <c r="CC666" i="18" a="1"/>
  <c r="CC666" i="18" s="1"/>
  <c r="CC665" i="18" a="1"/>
  <c r="CC665" i="18" s="1"/>
  <c r="CC664" i="18" a="1"/>
  <c r="CC664" i="18" s="1"/>
  <c r="CC663" i="18" a="1"/>
  <c r="CC663" i="18" s="1"/>
  <c r="CC676" i="18" a="1"/>
  <c r="CC676" i="18" s="1"/>
  <c r="CC675" i="18" a="1"/>
  <c r="CC675" i="18" s="1"/>
  <c r="CC674" i="18" a="1"/>
  <c r="CC674" i="18" s="1"/>
  <c r="CC673" i="18" a="1"/>
  <c r="CC673" i="18" s="1"/>
  <c r="CC672" i="18" a="1"/>
  <c r="CC672" i="18" s="1"/>
  <c r="CC662" i="18" a="1"/>
  <c r="CC662" i="18" s="1"/>
  <c r="CC661" i="18" a="1"/>
  <c r="CC661" i="18" s="1"/>
  <c r="CC660" i="18" a="1"/>
  <c r="CC660" i="18" s="1"/>
  <c r="CC659" i="18" a="1"/>
  <c r="CC659" i="18" s="1"/>
  <c r="CC658" i="18" a="1"/>
  <c r="CC658" i="18" s="1"/>
  <c r="CC657" i="18" a="1"/>
  <c r="CC657" i="18" s="1"/>
  <c r="CC656" i="18" a="1"/>
  <c r="CC656" i="18" s="1"/>
  <c r="CC655" i="18" a="1"/>
  <c r="CC655" i="18" s="1"/>
  <c r="CC654" i="18" a="1"/>
  <c r="CC654" i="18" s="1"/>
  <c r="CC653" i="18" a="1"/>
  <c r="CC653" i="18" s="1"/>
  <c r="CC652" i="18" a="1"/>
  <c r="CC652" i="18" s="1"/>
  <c r="CC651" i="18" a="1"/>
  <c r="CC651" i="18" s="1"/>
  <c r="CC650" i="18" a="1"/>
  <c r="CC650" i="18" s="1"/>
  <c r="CC649" i="18" a="1"/>
  <c r="CC649" i="18" s="1"/>
  <c r="CC648" i="18" a="1"/>
  <c r="CC648" i="18" s="1"/>
  <c r="CC647" i="18" a="1"/>
  <c r="CC647" i="18" s="1"/>
  <c r="CC646" i="18" a="1"/>
  <c r="CC646" i="18" s="1"/>
  <c r="CC645" i="18" a="1"/>
  <c r="CC645" i="18" s="1"/>
  <c r="CC644" i="18" a="1"/>
  <c r="CC644" i="18" s="1"/>
  <c r="CC643" i="18" a="1"/>
  <c r="CC643" i="18" s="1"/>
  <c r="CC642" i="18" a="1"/>
  <c r="CC642" i="18" s="1"/>
  <c r="CC641" i="18" a="1"/>
  <c r="CC641" i="18" s="1"/>
  <c r="CC640" i="18" a="1"/>
  <c r="CC640" i="18" s="1"/>
  <c r="CC639" i="18" a="1"/>
  <c r="CC639" i="18" s="1"/>
  <c r="CC573" i="18"/>
  <c r="CC631" i="18" a="1"/>
  <c r="CC631" i="18" s="1"/>
  <c r="CC623" i="18" a="1"/>
  <c r="CC623" i="18" s="1"/>
  <c r="CC622" i="18" a="1"/>
  <c r="CC622" i="18" s="1"/>
  <c r="CC621" i="18" a="1"/>
  <c r="CC621" i="18" s="1"/>
  <c r="CC620" i="18" a="1"/>
  <c r="CC620" i="18" s="1"/>
  <c r="CC619" i="18" a="1"/>
  <c r="CC619" i="18" s="1"/>
  <c r="CC618" i="18" a="1"/>
  <c r="CC618" i="18" s="1"/>
  <c r="CC617" i="18" a="1"/>
  <c r="CC617" i="18" s="1"/>
  <c r="CC616" i="18" a="1"/>
  <c r="CC616" i="18" s="1"/>
  <c r="CC615" i="18" a="1"/>
  <c r="CC615" i="18" s="1"/>
  <c r="CC614" i="18" a="1"/>
  <c r="CC614" i="18" s="1"/>
  <c r="CC613" i="18" a="1"/>
  <c r="CC613" i="18" s="1"/>
  <c r="CC612" i="18" a="1"/>
  <c r="CC612" i="18" s="1"/>
  <c r="CC611" i="18" a="1"/>
  <c r="CC611" i="18" s="1"/>
  <c r="CC610" i="18" a="1"/>
  <c r="CC610" i="18" s="1"/>
  <c r="CC609" i="18" a="1"/>
  <c r="CC609" i="18" s="1"/>
  <c r="CC608" i="18" a="1"/>
  <c r="CC608" i="18" s="1"/>
  <c r="CC607" i="18" a="1"/>
  <c r="CC607" i="18" s="1"/>
  <c r="CC606" i="18" a="1"/>
  <c r="CC606" i="18" s="1"/>
  <c r="CC604" i="18" a="1"/>
  <c r="CC604" i="18" s="1"/>
  <c r="CC638" i="18" a="1"/>
  <c r="CC638" i="18" s="1"/>
  <c r="CC637" i="18" a="1"/>
  <c r="CC637" i="18" s="1"/>
  <c r="CC636" i="18" a="1"/>
  <c r="CC636" i="18" s="1"/>
  <c r="CC635" i="18" a="1"/>
  <c r="CC635" i="18" s="1"/>
  <c r="CC634" i="18" a="1"/>
  <c r="CC634" i="18" s="1"/>
  <c r="CC633" i="18" a="1"/>
  <c r="CC633" i="18" s="1"/>
  <c r="CC632" i="18" a="1"/>
  <c r="CC632" i="18" s="1"/>
  <c r="CC630" i="18"/>
  <c r="CC629" i="18"/>
  <c r="CC603" i="18" a="1"/>
  <c r="CC603" i="18" s="1"/>
  <c r="CC605" i="18" a="1"/>
  <c r="CC605" i="18" s="1"/>
  <c r="CC601" i="18" a="1"/>
  <c r="CC601" i="18" s="1"/>
  <c r="CC600" i="18" a="1"/>
  <c r="CC600" i="18" s="1"/>
  <c r="CC599" i="18" a="1"/>
  <c r="CC599" i="18" s="1"/>
  <c r="CC598" i="18" a="1"/>
  <c r="CC598" i="18" s="1"/>
  <c r="CC597" i="18" a="1"/>
  <c r="CC597" i="18" s="1"/>
  <c r="CC596" i="18" a="1"/>
  <c r="CC596" i="18" s="1"/>
  <c r="CC595" i="18" a="1"/>
  <c r="CC595" i="18" s="1"/>
  <c r="CC594" i="18" a="1"/>
  <c r="CC594" i="18" s="1"/>
  <c r="CC593" i="18" a="1"/>
  <c r="CC593" i="18" s="1"/>
  <c r="CC592" i="18" a="1"/>
  <c r="CC592" i="18" s="1"/>
  <c r="CC591" i="18" a="1"/>
  <c r="CC591" i="18" s="1"/>
  <c r="CC590" i="18" a="1"/>
  <c r="CC590" i="18" s="1"/>
  <c r="CC589" i="18" a="1"/>
  <c r="CC589" i="18" s="1"/>
  <c r="CC588" i="18" a="1"/>
  <c r="CC588" i="18" s="1"/>
  <c r="CC587" i="18" a="1"/>
  <c r="CC587" i="18" s="1"/>
  <c r="CC586" i="18" a="1"/>
  <c r="CC586" i="18" s="1"/>
  <c r="CC585" i="18" a="1"/>
  <c r="CC585" i="18" s="1"/>
  <c r="CC584" i="18" a="1"/>
  <c r="CC584" i="18" s="1"/>
  <c r="CC602" i="18" a="1"/>
  <c r="CC602" i="18" s="1"/>
  <c r="CC579" i="18" a="1"/>
  <c r="CC579" i="18" s="1"/>
  <c r="CC578" i="18" a="1"/>
  <c r="CC578" i="18" s="1"/>
  <c r="CC577" i="18" a="1"/>
  <c r="CC577" i="18" s="1"/>
  <c r="CC576" i="18" a="1"/>
  <c r="CC576" i="18" s="1"/>
  <c r="CC575" i="18" a="1"/>
  <c r="CC575" i="18" s="1"/>
  <c r="CC561" i="18" a="1"/>
  <c r="CC561" i="18" s="1"/>
  <c r="CC560" i="18" a="1"/>
  <c r="CC560" i="18" s="1"/>
  <c r="CC559" i="18" a="1"/>
  <c r="CC559" i="18" s="1"/>
  <c r="CC558" i="18" a="1"/>
  <c r="CC558" i="18" s="1"/>
  <c r="CC557" i="18" a="1"/>
  <c r="CC557" i="18" s="1"/>
  <c r="CC556" i="18" a="1"/>
  <c r="CC556" i="18" s="1"/>
  <c r="CC555" i="18" a="1"/>
  <c r="CC555" i="18" s="1"/>
  <c r="CC572" i="18"/>
  <c r="CC583" i="18" a="1"/>
  <c r="CC583" i="18" s="1"/>
  <c r="CC582" i="18" a="1"/>
  <c r="CC582" i="18" s="1"/>
  <c r="CC581" i="18" a="1"/>
  <c r="CC581" i="18" s="1"/>
  <c r="CC580" i="18" a="1"/>
  <c r="CC580" i="18" s="1"/>
  <c r="CC574" i="18" a="1"/>
  <c r="CC574" i="18" s="1"/>
  <c r="CC566" i="18" a="1"/>
  <c r="CC566" i="18" s="1"/>
  <c r="CC565" i="18" a="1"/>
  <c r="CC565" i="18" s="1"/>
  <c r="CC564" i="18" a="1"/>
  <c r="CC564" i="18" s="1"/>
  <c r="CC563" i="18" a="1"/>
  <c r="CC563" i="18" s="1"/>
  <c r="CC562" i="18" a="1"/>
  <c r="CC562" i="18" s="1"/>
  <c r="CC554" i="18" a="1"/>
  <c r="CC554" i="18" s="1"/>
  <c r="CC553" i="18" a="1"/>
  <c r="CC553" i="18" s="1"/>
  <c r="CC552" i="18" a="1"/>
  <c r="CC552" i="18" s="1"/>
  <c r="CC551" i="18" a="1"/>
  <c r="CC551" i="18" s="1"/>
  <c r="CC550" i="18" a="1"/>
  <c r="CC550" i="18" s="1"/>
  <c r="CC549" i="18" a="1"/>
  <c r="CC549" i="18" s="1"/>
  <c r="CC548" i="18" a="1"/>
  <c r="CC548" i="18" s="1"/>
  <c r="CC547" i="18" a="1"/>
  <c r="CC547" i="18" s="1"/>
  <c r="CC546" i="18" a="1"/>
  <c r="CC546" i="18" s="1"/>
  <c r="CC545" i="18" a="1"/>
  <c r="CC545" i="18" s="1"/>
  <c r="CC544" i="18" a="1"/>
  <c r="CC544" i="18" s="1"/>
  <c r="CC543" i="18" a="1"/>
  <c r="CC543" i="18" s="1"/>
  <c r="CC542" i="18" a="1"/>
  <c r="CC542" i="18" s="1"/>
  <c r="CC541" i="18" a="1"/>
  <c r="CC541" i="18" s="1"/>
  <c r="CC540" i="18" a="1"/>
  <c r="CC540" i="18" s="1"/>
  <c r="CC539" i="18" a="1"/>
  <c r="CC539" i="18" s="1"/>
  <c r="CC538" i="18" a="1"/>
  <c r="CC538" i="18" s="1"/>
  <c r="CC537" i="18" a="1"/>
  <c r="CC537" i="18" s="1"/>
  <c r="CC536" i="18" a="1"/>
  <c r="CC536" i="18" s="1"/>
  <c r="CC535" i="18" a="1"/>
  <c r="CC535" i="18" s="1"/>
  <c r="CC534" i="18" a="1"/>
  <c r="CC534" i="18" s="1"/>
  <c r="CC533" i="18" a="1"/>
  <c r="CC533" i="18" s="1"/>
  <c r="CC532" i="18" a="1"/>
  <c r="CC532" i="18" s="1"/>
  <c r="CC531" i="18" a="1"/>
  <c r="CC531" i="18" s="1"/>
  <c r="CC530" i="18" a="1"/>
  <c r="CC530" i="18" s="1"/>
  <c r="CC529" i="18" a="1"/>
  <c r="CC529" i="18" s="1"/>
  <c r="CC528" i="18" a="1"/>
  <c r="CC528" i="18" s="1"/>
  <c r="CC527" i="18" a="1"/>
  <c r="CC527" i="18" s="1"/>
  <c r="CC526" i="18" a="1"/>
  <c r="CC526" i="18" s="1"/>
  <c r="CC525" i="18" a="1"/>
  <c r="CC525" i="18" s="1"/>
  <c r="CC524" i="18" a="1"/>
  <c r="CC524" i="18" s="1"/>
  <c r="CC523" i="18" a="1"/>
  <c r="CC523" i="18" s="1"/>
  <c r="CC522" i="18" a="1"/>
  <c r="CC522" i="18" s="1"/>
  <c r="CC521" i="18" a="1"/>
  <c r="CC521" i="18" s="1"/>
  <c r="CC520" i="18" a="1"/>
  <c r="CC520" i="18" s="1"/>
  <c r="CC519" i="18" a="1"/>
  <c r="CC519" i="18" s="1"/>
  <c r="CC518" i="18" a="1"/>
  <c r="CC518" i="18" s="1"/>
  <c r="CC517" i="18" a="1"/>
  <c r="CC517" i="18" s="1"/>
  <c r="CC509" i="18" a="1"/>
  <c r="CC509" i="18" s="1"/>
  <c r="CC508" i="18" a="1"/>
  <c r="CC508" i="18" s="1"/>
  <c r="CC507" i="18" a="1"/>
  <c r="CC507" i="18" s="1"/>
  <c r="CC506" i="18" a="1"/>
  <c r="CC506" i="18" s="1"/>
  <c r="CC505" i="18" a="1"/>
  <c r="CC505" i="18" s="1"/>
  <c r="CC504" i="18" a="1"/>
  <c r="CC504" i="18" s="1"/>
  <c r="CC503" i="18" a="1"/>
  <c r="CC503" i="18" s="1"/>
  <c r="CC502" i="18" a="1"/>
  <c r="CC502" i="18" s="1"/>
  <c r="CC501" i="18" a="1"/>
  <c r="CC501" i="18" s="1"/>
  <c r="CC500" i="18" a="1"/>
  <c r="CC500" i="18" s="1"/>
  <c r="CC499" i="18" a="1"/>
  <c r="CC499" i="18" s="1"/>
  <c r="CC498" i="18" a="1"/>
  <c r="CC498" i="18" s="1"/>
  <c r="CC497" i="18" a="1"/>
  <c r="CC497" i="18" s="1"/>
  <c r="CC496" i="18" a="1"/>
  <c r="CC496" i="18" s="1"/>
  <c r="CC495" i="18" a="1"/>
  <c r="CC495" i="18" s="1"/>
  <c r="CC494" i="18" a="1"/>
  <c r="CC494" i="18" s="1"/>
  <c r="CC493" i="18" a="1"/>
  <c r="CC493" i="18" s="1"/>
  <c r="CC492" i="18" a="1"/>
  <c r="CC492" i="18" s="1"/>
  <c r="CC491" i="18" a="1"/>
  <c r="CC491" i="18" s="1"/>
  <c r="CC490" i="18" a="1"/>
  <c r="CC490" i="18" s="1"/>
  <c r="CC489" i="18" a="1"/>
  <c r="CC489" i="18" s="1"/>
  <c r="CC488" i="18" a="1"/>
  <c r="CC488" i="18" s="1"/>
  <c r="CC487" i="18" a="1"/>
  <c r="CC487" i="18" s="1"/>
  <c r="CC486" i="18" a="1"/>
  <c r="CC486" i="18" s="1"/>
  <c r="CC485" i="18" a="1"/>
  <c r="CC485" i="18" s="1"/>
  <c r="CC484" i="18" a="1"/>
  <c r="CC484" i="18" s="1"/>
  <c r="CC483" i="18" a="1"/>
  <c r="CC483" i="18" s="1"/>
  <c r="CC482" i="18" a="1"/>
  <c r="CC482" i="18" s="1"/>
  <c r="CC481" i="18" a="1"/>
  <c r="CC481" i="18" s="1"/>
  <c r="CC480" i="18" a="1"/>
  <c r="CC480" i="18" s="1"/>
  <c r="CC479" i="18" a="1"/>
  <c r="CC479" i="18" s="1"/>
  <c r="CC478" i="18" a="1"/>
  <c r="CC478" i="18" s="1"/>
  <c r="CC477" i="18" a="1"/>
  <c r="CC477" i="18" s="1"/>
  <c r="CC476" i="18" a="1"/>
  <c r="CC476" i="18" s="1"/>
  <c r="CC475" i="18" a="1"/>
  <c r="CC475" i="18" s="1"/>
  <c r="CC474" i="18" a="1"/>
  <c r="CC474" i="18" s="1"/>
  <c r="CC515" i="18"/>
  <c r="CC472" i="18" a="1"/>
  <c r="CC472" i="18" s="1"/>
  <c r="CC471" i="18" a="1"/>
  <c r="CC471" i="18" s="1"/>
  <c r="CC470" i="18" a="1"/>
  <c r="CC470" i="18" s="1"/>
  <c r="CC469" i="18" a="1"/>
  <c r="CC469" i="18" s="1"/>
  <c r="CC468" i="18" a="1"/>
  <c r="CC468" i="18" s="1"/>
  <c r="CC467" i="18" a="1"/>
  <c r="CC467" i="18" s="1"/>
  <c r="CC466" i="18" a="1"/>
  <c r="CC466" i="18" s="1"/>
  <c r="CC465" i="18" a="1"/>
  <c r="CC465" i="18" s="1"/>
  <c r="CC464" i="18" a="1"/>
  <c r="CC464" i="18" s="1"/>
  <c r="CC463" i="18" a="1"/>
  <c r="CC463" i="18" s="1"/>
  <c r="CC462" i="18" a="1"/>
  <c r="CC462" i="18" s="1"/>
  <c r="CC461" i="18" a="1"/>
  <c r="CC461" i="18" s="1"/>
  <c r="CC460" i="18" a="1"/>
  <c r="CC460" i="18" s="1"/>
  <c r="CC452" i="18" a="1"/>
  <c r="CC452" i="18" s="1"/>
  <c r="CC451" i="18" a="1"/>
  <c r="CC451" i="18" s="1"/>
  <c r="CC450" i="18" a="1"/>
  <c r="CC450" i="18" s="1"/>
  <c r="CC449" i="18" a="1"/>
  <c r="CC449" i="18" s="1"/>
  <c r="CC448" i="18" a="1"/>
  <c r="CC448" i="18" s="1"/>
  <c r="CC447" i="18" a="1"/>
  <c r="CC447" i="18" s="1"/>
  <c r="CC446" i="18" a="1"/>
  <c r="CC446" i="18" s="1"/>
  <c r="CC445" i="18" a="1"/>
  <c r="CC445" i="18" s="1"/>
  <c r="CC444" i="18" a="1"/>
  <c r="CC444" i="18" s="1"/>
  <c r="CC443" i="18" a="1"/>
  <c r="CC443" i="18" s="1"/>
  <c r="CC442" i="18" a="1"/>
  <c r="CC442" i="18" s="1"/>
  <c r="CC441" i="18" a="1"/>
  <c r="CC441" i="18" s="1"/>
  <c r="CC440" i="18" a="1"/>
  <c r="CC440" i="18" s="1"/>
  <c r="CC439" i="18" a="1"/>
  <c r="CC439" i="18" s="1"/>
  <c r="CC438" i="18" a="1"/>
  <c r="CC438" i="18" s="1"/>
  <c r="CC437" i="18" a="1"/>
  <c r="CC437" i="18" s="1"/>
  <c r="CC436" i="18" a="1"/>
  <c r="CC436" i="18" s="1"/>
  <c r="CC435" i="18" a="1"/>
  <c r="CC435" i="18" s="1"/>
  <c r="CC434" i="18" a="1"/>
  <c r="CC434" i="18" s="1"/>
  <c r="CC433" i="18" a="1"/>
  <c r="CC433" i="18" s="1"/>
  <c r="CC432" i="18" a="1"/>
  <c r="CC432" i="18" s="1"/>
  <c r="CC431" i="18" a="1"/>
  <c r="CC431" i="18" s="1"/>
  <c r="CC430" i="18" a="1"/>
  <c r="CC430" i="18" s="1"/>
  <c r="CC429" i="18" a="1"/>
  <c r="CC429" i="18" s="1"/>
  <c r="CC428" i="18" a="1"/>
  <c r="CC428" i="18" s="1"/>
  <c r="CC427" i="18" a="1"/>
  <c r="CC427" i="18" s="1"/>
  <c r="CC426" i="18" a="1"/>
  <c r="CC426" i="18" s="1"/>
  <c r="CC425" i="18" a="1"/>
  <c r="CC425" i="18" s="1"/>
  <c r="CC424" i="18" a="1"/>
  <c r="CC424" i="18" s="1"/>
  <c r="CC423" i="18" a="1"/>
  <c r="CC423" i="18" s="1"/>
  <c r="CC422" i="18" a="1"/>
  <c r="CC422" i="18" s="1"/>
  <c r="CC421" i="18" a="1"/>
  <c r="CC421" i="18" s="1"/>
  <c r="CC420" i="18" a="1"/>
  <c r="CC420" i="18" s="1"/>
  <c r="CC419" i="18" a="1"/>
  <c r="CC419" i="18" s="1"/>
  <c r="CC418" i="18" a="1"/>
  <c r="CC418" i="18" s="1"/>
  <c r="CC417" i="18" a="1"/>
  <c r="CC417" i="18" s="1"/>
  <c r="CC416" i="18" a="1"/>
  <c r="CC416" i="18" s="1"/>
  <c r="CC415" i="18" a="1"/>
  <c r="CC415" i="18" s="1"/>
  <c r="CC414" i="18" a="1"/>
  <c r="CC414" i="18" s="1"/>
  <c r="CC413" i="18" a="1"/>
  <c r="CC413" i="18" s="1"/>
  <c r="CC412" i="18" a="1"/>
  <c r="CC412" i="18" s="1"/>
  <c r="CC411" i="18" a="1"/>
  <c r="CC411" i="18" s="1"/>
  <c r="CC410" i="18" a="1"/>
  <c r="CC410" i="18" s="1"/>
  <c r="CC409" i="18" a="1"/>
  <c r="CC409" i="18" s="1"/>
  <c r="CC408" i="18" a="1"/>
  <c r="CC408" i="18" s="1"/>
  <c r="CC407" i="18" a="1"/>
  <c r="CC407" i="18" s="1"/>
  <c r="CC406" i="18" a="1"/>
  <c r="CC406" i="18" s="1"/>
  <c r="CC405" i="18" a="1"/>
  <c r="CC405" i="18" s="1"/>
  <c r="CC404" i="18" a="1"/>
  <c r="CC404" i="18" s="1"/>
  <c r="CC403" i="18" a="1"/>
  <c r="CC403" i="18" s="1"/>
  <c r="CC395" i="18" a="1"/>
  <c r="CC395" i="18" s="1"/>
  <c r="CC394" i="18" a="1"/>
  <c r="CC394" i="18" s="1"/>
  <c r="CC393" i="18" a="1"/>
  <c r="CC393" i="18" s="1"/>
  <c r="CC392" i="18" a="1"/>
  <c r="CC392" i="18" s="1"/>
  <c r="CC391" i="18" a="1"/>
  <c r="CC391" i="18" s="1"/>
  <c r="CC390" i="18" a="1"/>
  <c r="CC390" i="18" s="1"/>
  <c r="CC389" i="18" a="1"/>
  <c r="CC389" i="18" s="1"/>
  <c r="CC388" i="18" a="1"/>
  <c r="CC388" i="18" s="1"/>
  <c r="CC387" i="18" a="1"/>
  <c r="CC387" i="18" s="1"/>
  <c r="CC386" i="18" a="1"/>
  <c r="CC386" i="18" s="1"/>
  <c r="CC385" i="18" a="1"/>
  <c r="CC385" i="18" s="1"/>
  <c r="CC384" i="18" a="1"/>
  <c r="CC384" i="18" s="1"/>
  <c r="CC383" i="18" a="1"/>
  <c r="CC383" i="18" s="1"/>
  <c r="CC382" i="18" a="1"/>
  <c r="CC382" i="18" s="1"/>
  <c r="CC381" i="18" a="1"/>
  <c r="CC381" i="18" s="1"/>
  <c r="CC380" i="18" a="1"/>
  <c r="CC380" i="18" s="1"/>
  <c r="CC379" i="18" a="1"/>
  <c r="CC379" i="18" s="1"/>
  <c r="CC378" i="18" a="1"/>
  <c r="CC378" i="18" s="1"/>
  <c r="CC377" i="18" a="1"/>
  <c r="CC377" i="18" s="1"/>
  <c r="CC376" i="18" a="1"/>
  <c r="CC376" i="18" s="1"/>
  <c r="CC375" i="18" a="1"/>
  <c r="CC375" i="18" s="1"/>
  <c r="CC374" i="18" a="1"/>
  <c r="CC374" i="18" s="1"/>
  <c r="CC373" i="18" a="1"/>
  <c r="CC373" i="18" s="1"/>
  <c r="CC372" i="18" a="1"/>
  <c r="CC372" i="18" s="1"/>
  <c r="CC371" i="18" a="1"/>
  <c r="CC371" i="18" s="1"/>
  <c r="CC370" i="18" a="1"/>
  <c r="CC370" i="18" s="1"/>
  <c r="CC369" i="18" a="1"/>
  <c r="CC369" i="18" s="1"/>
  <c r="CC368" i="18" a="1"/>
  <c r="CC368" i="18" s="1"/>
  <c r="CC367" i="18" a="1"/>
  <c r="CC367" i="18" s="1"/>
  <c r="CC366" i="18" a="1"/>
  <c r="CC366" i="18" s="1"/>
  <c r="CC365" i="18" a="1"/>
  <c r="CC365" i="18" s="1"/>
  <c r="CC364" i="18" a="1"/>
  <c r="CC364" i="18" s="1"/>
  <c r="CC363" i="18" a="1"/>
  <c r="CC363" i="18" s="1"/>
  <c r="CC362" i="18" a="1"/>
  <c r="CC362" i="18" s="1"/>
  <c r="CC458" i="18"/>
  <c r="CC401" i="18"/>
  <c r="CC473" i="18" a="1"/>
  <c r="CC473" i="18" s="1"/>
  <c r="CC459" i="18"/>
  <c r="CC402" i="18"/>
  <c r="CC344" i="18"/>
  <c r="CC287" i="18"/>
  <c r="CC345" i="18"/>
  <c r="CC288" i="18"/>
  <c r="CC250" i="18" a="1"/>
  <c r="CC250" i="18" s="1"/>
  <c r="CC249" i="18" a="1"/>
  <c r="CC249" i="18" s="1"/>
  <c r="CC248" i="18" a="1"/>
  <c r="CC248" i="18" s="1"/>
  <c r="CC247" i="18" a="1"/>
  <c r="CC247" i="18" s="1"/>
  <c r="CC246" i="18" a="1"/>
  <c r="CC246" i="18" s="1"/>
  <c r="CC245" i="18" a="1"/>
  <c r="CC245" i="18" s="1"/>
  <c r="CC244" i="18" a="1"/>
  <c r="CC244" i="18" s="1"/>
  <c r="CC243" i="18" a="1"/>
  <c r="CC243" i="18" s="1"/>
  <c r="CC242" i="18" a="1"/>
  <c r="CC242" i="18" s="1"/>
  <c r="CC241" i="18" a="1"/>
  <c r="CC241" i="18" s="1"/>
  <c r="CC240" i="18" a="1"/>
  <c r="CC240" i="18" s="1"/>
  <c r="CC239" i="18" a="1"/>
  <c r="CC239" i="18" s="1"/>
  <c r="CC238" i="18" a="1"/>
  <c r="CC238" i="18" s="1"/>
  <c r="CC237" i="18" a="1"/>
  <c r="CC237" i="18" s="1"/>
  <c r="CC236" i="18" a="1"/>
  <c r="CC236" i="18" s="1"/>
  <c r="CC235" i="18" a="1"/>
  <c r="CC235" i="18" s="1"/>
  <c r="CC234" i="18" a="1"/>
  <c r="CC234" i="18" s="1"/>
  <c r="CC233" i="18" a="1"/>
  <c r="CC233" i="18" s="1"/>
  <c r="CC232" i="18" a="1"/>
  <c r="CC232" i="18" s="1"/>
  <c r="CC224" i="18" a="1"/>
  <c r="CC224" i="18" s="1"/>
  <c r="CC223" i="18" a="1"/>
  <c r="CC223" i="18" s="1"/>
  <c r="CC222" i="18" a="1"/>
  <c r="CC222" i="18" s="1"/>
  <c r="CC221" i="18" a="1"/>
  <c r="CC221" i="18" s="1"/>
  <c r="CC220" i="18" a="1"/>
  <c r="CC220" i="18" s="1"/>
  <c r="CC219" i="18" a="1"/>
  <c r="CC219" i="18" s="1"/>
  <c r="CC218" i="18" a="1"/>
  <c r="CC218" i="18" s="1"/>
  <c r="CC217" i="18" a="1"/>
  <c r="CC217" i="18" s="1"/>
  <c r="CC216" i="18" a="1"/>
  <c r="CC216" i="18" s="1"/>
  <c r="CC215" i="18" a="1"/>
  <c r="CC215" i="18" s="1"/>
  <c r="CC214" i="18" a="1"/>
  <c r="CC214" i="18" s="1"/>
  <c r="CC213" i="18" a="1"/>
  <c r="CC213" i="18" s="1"/>
  <c r="CC212" i="18" a="1"/>
  <c r="CC212" i="18" s="1"/>
  <c r="CC211" i="18" a="1"/>
  <c r="CC211" i="18" s="1"/>
  <c r="CC210" i="18" a="1"/>
  <c r="CC210" i="18" s="1"/>
  <c r="CC209" i="18" a="1"/>
  <c r="CC209" i="18" s="1"/>
  <c r="CC208" i="18" a="1"/>
  <c r="CC208" i="18" s="1"/>
  <c r="CC207" i="18" a="1"/>
  <c r="CC207" i="18" s="1"/>
  <c r="CC206" i="18" a="1"/>
  <c r="CC206" i="18" s="1"/>
  <c r="CC205" i="18" a="1"/>
  <c r="CC205" i="18" s="1"/>
  <c r="CC204" i="18" a="1"/>
  <c r="CC204" i="18" s="1"/>
  <c r="CC203" i="18" a="1"/>
  <c r="CC203" i="18" s="1"/>
  <c r="CC202" i="18" a="1"/>
  <c r="CC202" i="18" s="1"/>
  <c r="CC201" i="18" a="1"/>
  <c r="CC201" i="18" s="1"/>
  <c r="CC200" i="18" a="1"/>
  <c r="CC200" i="18" s="1"/>
  <c r="CC199" i="18" a="1"/>
  <c r="CC199" i="18" s="1"/>
  <c r="CC198" i="18" a="1"/>
  <c r="CC198" i="18" s="1"/>
  <c r="CC197" i="18" a="1"/>
  <c r="CC197" i="18" s="1"/>
  <c r="CC516" i="18"/>
  <c r="CC338" i="18" a="1"/>
  <c r="CC338" i="18" s="1"/>
  <c r="CC337" i="18" a="1"/>
  <c r="CC337" i="18" s="1"/>
  <c r="CC336" i="18" a="1"/>
  <c r="CC336" i="18" s="1"/>
  <c r="CC335" i="18" a="1"/>
  <c r="CC335" i="18" s="1"/>
  <c r="CC334" i="18" a="1"/>
  <c r="CC334" i="18" s="1"/>
  <c r="CC333" i="18" a="1"/>
  <c r="CC333" i="18" s="1"/>
  <c r="CC332" i="18" a="1"/>
  <c r="CC332" i="18" s="1"/>
  <c r="CC331" i="18" a="1"/>
  <c r="CC331" i="18" s="1"/>
  <c r="CC330" i="18" a="1"/>
  <c r="CC330" i="18" s="1"/>
  <c r="CC329" i="18" a="1"/>
  <c r="CC329" i="18" s="1"/>
  <c r="CC328" i="18" a="1"/>
  <c r="CC328" i="18" s="1"/>
  <c r="CC327" i="18" a="1"/>
  <c r="CC327" i="18" s="1"/>
  <c r="CC326" i="18" a="1"/>
  <c r="CC326" i="18" s="1"/>
  <c r="CC325" i="18" a="1"/>
  <c r="CC325" i="18" s="1"/>
  <c r="CC324" i="18" a="1"/>
  <c r="CC324" i="18" s="1"/>
  <c r="CC323" i="18" a="1"/>
  <c r="CC323" i="18" s="1"/>
  <c r="CC322" i="18" a="1"/>
  <c r="CC322" i="18" s="1"/>
  <c r="CC321" i="18" a="1"/>
  <c r="CC321" i="18" s="1"/>
  <c r="CC320" i="18" a="1"/>
  <c r="CC320" i="18" s="1"/>
  <c r="CC319" i="18" a="1"/>
  <c r="CC319" i="18" s="1"/>
  <c r="CC318" i="18" a="1"/>
  <c r="CC318" i="18" s="1"/>
  <c r="CC317" i="18" a="1"/>
  <c r="CC317" i="18" s="1"/>
  <c r="CC316" i="18" a="1"/>
  <c r="CC316" i="18" s="1"/>
  <c r="CC315" i="18" a="1"/>
  <c r="CC315" i="18" s="1"/>
  <c r="CC314" i="18" a="1"/>
  <c r="CC314" i="18" s="1"/>
  <c r="CC313" i="18" a="1"/>
  <c r="CC313" i="18" s="1"/>
  <c r="CC312" i="18" a="1"/>
  <c r="CC312" i="18" s="1"/>
  <c r="CC311" i="18" a="1"/>
  <c r="CC311" i="18" s="1"/>
  <c r="CC310" i="18" a="1"/>
  <c r="CC310" i="18" s="1"/>
  <c r="CC309" i="18" a="1"/>
  <c r="CC309" i="18" s="1"/>
  <c r="CC308" i="18" a="1"/>
  <c r="CC308" i="18" s="1"/>
  <c r="CC307" i="18" a="1"/>
  <c r="CC307" i="18" s="1"/>
  <c r="CC306" i="18" a="1"/>
  <c r="CC306" i="18" s="1"/>
  <c r="CC305" i="18" a="1"/>
  <c r="CC305" i="18" s="1"/>
  <c r="CC304" i="18" a="1"/>
  <c r="CC304" i="18" s="1"/>
  <c r="CC303" i="18" a="1"/>
  <c r="CC303" i="18" s="1"/>
  <c r="CC302" i="18" a="1"/>
  <c r="CC302" i="18" s="1"/>
  <c r="CC301" i="18" a="1"/>
  <c r="CC301" i="18" s="1"/>
  <c r="CC300" i="18" a="1"/>
  <c r="CC300" i="18" s="1"/>
  <c r="CC299" i="18" a="1"/>
  <c r="CC299" i="18" s="1"/>
  <c r="CC298" i="18" a="1"/>
  <c r="CC298" i="18" s="1"/>
  <c r="CC297" i="18" a="1"/>
  <c r="CC297" i="18" s="1"/>
  <c r="CC296" i="18" a="1"/>
  <c r="CC296" i="18" s="1"/>
  <c r="CC295" i="18" a="1"/>
  <c r="CC295" i="18" s="1"/>
  <c r="CC294" i="18" a="1"/>
  <c r="CC294" i="18" s="1"/>
  <c r="CC293" i="18" a="1"/>
  <c r="CC293" i="18" s="1"/>
  <c r="CC292" i="18" a="1"/>
  <c r="CC292" i="18" s="1"/>
  <c r="CC291" i="18" a="1"/>
  <c r="CC291" i="18" s="1"/>
  <c r="CC290" i="18" a="1"/>
  <c r="CC290" i="18" s="1"/>
  <c r="CC289" i="18" a="1"/>
  <c r="CC289" i="18" s="1"/>
  <c r="CC230" i="18"/>
  <c r="CC361" i="18" a="1"/>
  <c r="CC361" i="18" s="1"/>
  <c r="CC360" i="18" a="1"/>
  <c r="CC360" i="18" s="1"/>
  <c r="CC359" i="18" a="1"/>
  <c r="CC359" i="18" s="1"/>
  <c r="CC358" i="18" a="1"/>
  <c r="CC358" i="18" s="1"/>
  <c r="CC357" i="18" a="1"/>
  <c r="CC357" i="18" s="1"/>
  <c r="CC356" i="18" a="1"/>
  <c r="CC356" i="18" s="1"/>
  <c r="CC355" i="18" a="1"/>
  <c r="CC355" i="18" s="1"/>
  <c r="CC354" i="18" a="1"/>
  <c r="CC354" i="18" s="1"/>
  <c r="CC353" i="18" a="1"/>
  <c r="CC353" i="18" s="1"/>
  <c r="CC352" i="18" a="1"/>
  <c r="CC352" i="18" s="1"/>
  <c r="CC351" i="18" a="1"/>
  <c r="CC351" i="18" s="1"/>
  <c r="CC350" i="18" a="1"/>
  <c r="CC350" i="18" s="1"/>
  <c r="CC349" i="18" a="1"/>
  <c r="CC349" i="18" s="1"/>
  <c r="CC231" i="18"/>
  <c r="CG680" i="18" a="1"/>
  <c r="CG680" i="18" s="1"/>
  <c r="CG679" i="18" a="1"/>
  <c r="CG679" i="18" s="1"/>
  <c r="CG671" i="18" a="1"/>
  <c r="CG671" i="18" s="1"/>
  <c r="CG670" i="18" a="1"/>
  <c r="CG670" i="18" s="1"/>
  <c r="CG669" i="18" a="1"/>
  <c r="CG669" i="18" s="1"/>
  <c r="CG668" i="18" a="1"/>
  <c r="CG668" i="18" s="1"/>
  <c r="CG667" i="18" a="1"/>
  <c r="CG667" i="18" s="1"/>
  <c r="CG666" i="18" a="1"/>
  <c r="CG666" i="18" s="1"/>
  <c r="CG665" i="18" a="1"/>
  <c r="CG665" i="18" s="1"/>
  <c r="CG664" i="18" a="1"/>
  <c r="CG664" i="18" s="1"/>
  <c r="CG663" i="18" a="1"/>
  <c r="CG663" i="18" s="1"/>
  <c r="CG675" i="18" a="1"/>
  <c r="CG675" i="18" s="1"/>
  <c r="CG678" i="18" a="1"/>
  <c r="CG678" i="18" s="1"/>
  <c r="CG673" i="18" a="1"/>
  <c r="CG673" i="18" s="1"/>
  <c r="CG662" i="18" a="1"/>
  <c r="CG662" i="18" s="1"/>
  <c r="CG661" i="18" a="1"/>
  <c r="CG661" i="18" s="1"/>
  <c r="CG660" i="18" a="1"/>
  <c r="CG660" i="18" s="1"/>
  <c r="CG677" i="18" a="1"/>
  <c r="CG677" i="18" s="1"/>
  <c r="CG676" i="18" a="1"/>
  <c r="CG676" i="18" s="1"/>
  <c r="CG672" i="18" a="1"/>
  <c r="CG672" i="18" s="1"/>
  <c r="CG674" i="18" a="1"/>
  <c r="CG674" i="18" s="1"/>
  <c r="CG653" i="18" a="1"/>
  <c r="CG653" i="18" s="1"/>
  <c r="CG645" i="18" a="1"/>
  <c r="CG645" i="18" s="1"/>
  <c r="CG644" i="18" a="1"/>
  <c r="CG644" i="18" s="1"/>
  <c r="CG643" i="18" a="1"/>
  <c r="CG643" i="18" s="1"/>
  <c r="CG642" i="18" a="1"/>
  <c r="CG642" i="18" s="1"/>
  <c r="CG641" i="18" a="1"/>
  <c r="CG641" i="18" s="1"/>
  <c r="CG640" i="18" a="1"/>
  <c r="CG640" i="18" s="1"/>
  <c r="CG639" i="18" a="1"/>
  <c r="CG639" i="18" s="1"/>
  <c r="CG658" i="18" a="1"/>
  <c r="CG658" i="18" s="1"/>
  <c r="CG656" i="18" a="1"/>
  <c r="CG656" i="18" s="1"/>
  <c r="CG652" i="18" a="1"/>
  <c r="CG652" i="18" s="1"/>
  <c r="CG650" i="18" a="1"/>
  <c r="CG650" i="18" s="1"/>
  <c r="CG648" i="18" a="1"/>
  <c r="CG648" i="18" s="1"/>
  <c r="CG646" i="18" a="1"/>
  <c r="CG646" i="18" s="1"/>
  <c r="CG629" i="18"/>
  <c r="CG657" i="18" a="1"/>
  <c r="CG657" i="18" s="1"/>
  <c r="CG654" i="18" a="1"/>
  <c r="CG654" i="18" s="1"/>
  <c r="CG637" i="18" a="1"/>
  <c r="CG637" i="18" s="1"/>
  <c r="CG636" i="18" a="1"/>
  <c r="CG636" i="18" s="1"/>
  <c r="CG635" i="18" a="1"/>
  <c r="CG635" i="18" s="1"/>
  <c r="CG634" i="18" a="1"/>
  <c r="CG634" i="18" s="1"/>
  <c r="CG633" i="18" a="1"/>
  <c r="CG633" i="18" s="1"/>
  <c r="CG632" i="18" a="1"/>
  <c r="CG632" i="18" s="1"/>
  <c r="CG631" i="18" a="1"/>
  <c r="CG631" i="18" s="1"/>
  <c r="CG623" i="18" a="1"/>
  <c r="CG623" i="18" s="1"/>
  <c r="CG622" i="18" a="1"/>
  <c r="CG622" i="18" s="1"/>
  <c r="CG621" i="18" a="1"/>
  <c r="CG621" i="18" s="1"/>
  <c r="CG620" i="18" a="1"/>
  <c r="CG620" i="18" s="1"/>
  <c r="CG619" i="18" a="1"/>
  <c r="CG619" i="18" s="1"/>
  <c r="CG618" i="18" a="1"/>
  <c r="CG618" i="18" s="1"/>
  <c r="CG617" i="18" a="1"/>
  <c r="CG617" i="18" s="1"/>
  <c r="CG616" i="18" a="1"/>
  <c r="CG616" i="18" s="1"/>
  <c r="CG615" i="18" a="1"/>
  <c r="CG615" i="18" s="1"/>
  <c r="CG614" i="18" a="1"/>
  <c r="CG614" i="18" s="1"/>
  <c r="CG613" i="18" a="1"/>
  <c r="CG613" i="18" s="1"/>
  <c r="CG612" i="18" a="1"/>
  <c r="CG612" i="18" s="1"/>
  <c r="CG611" i="18" a="1"/>
  <c r="CG611" i="18" s="1"/>
  <c r="CG610" i="18" a="1"/>
  <c r="CG610" i="18" s="1"/>
  <c r="CG609" i="18" a="1"/>
  <c r="CG609" i="18" s="1"/>
  <c r="CG608" i="18" a="1"/>
  <c r="CG608" i="18" s="1"/>
  <c r="CG607" i="18" a="1"/>
  <c r="CG607" i="18" s="1"/>
  <c r="CG606" i="18" a="1"/>
  <c r="CG606" i="18" s="1"/>
  <c r="CG605" i="18" a="1"/>
  <c r="CG605" i="18" s="1"/>
  <c r="CG604" i="18" a="1"/>
  <c r="CG604" i="18" s="1"/>
  <c r="CG647" i="18" a="1"/>
  <c r="CG647" i="18" s="1"/>
  <c r="CG573" i="18"/>
  <c r="CG659" i="18" a="1"/>
  <c r="CG659" i="18" s="1"/>
  <c r="CG638" i="18" a="1"/>
  <c r="CG638" i="18" s="1"/>
  <c r="CG630" i="18"/>
  <c r="CG603" i="18" a="1"/>
  <c r="CG603" i="18" s="1"/>
  <c r="CG651" i="18" a="1"/>
  <c r="CG651" i="18" s="1"/>
  <c r="CG572" i="18"/>
  <c r="CG649" i="18" a="1"/>
  <c r="CG649" i="18" s="1"/>
  <c r="CG655" i="18" a="1"/>
  <c r="CG655" i="18" s="1"/>
  <c r="CG602" i="18" a="1"/>
  <c r="CG602" i="18" s="1"/>
  <c r="CG583" i="18" a="1"/>
  <c r="CG583" i="18" s="1"/>
  <c r="CG582" i="18" a="1"/>
  <c r="CG582" i="18" s="1"/>
  <c r="CG581" i="18" a="1"/>
  <c r="CG581" i="18" s="1"/>
  <c r="CG580" i="18" a="1"/>
  <c r="CG580" i="18" s="1"/>
  <c r="CG601" i="18" a="1"/>
  <c r="CG601" i="18" s="1"/>
  <c r="CG600" i="18" a="1"/>
  <c r="CG600" i="18" s="1"/>
  <c r="CG599" i="18" a="1"/>
  <c r="CG599" i="18" s="1"/>
  <c r="CG598" i="18" a="1"/>
  <c r="CG598" i="18" s="1"/>
  <c r="CG597" i="18" a="1"/>
  <c r="CG597" i="18" s="1"/>
  <c r="CG596" i="18" a="1"/>
  <c r="CG596" i="18" s="1"/>
  <c r="CG595" i="18" a="1"/>
  <c r="CG595" i="18" s="1"/>
  <c r="CG594" i="18" a="1"/>
  <c r="CG594" i="18" s="1"/>
  <c r="CG593" i="18" a="1"/>
  <c r="CG593" i="18" s="1"/>
  <c r="CG592" i="18" a="1"/>
  <c r="CG592" i="18" s="1"/>
  <c r="CG591" i="18" a="1"/>
  <c r="CG591" i="18" s="1"/>
  <c r="CG590" i="18" a="1"/>
  <c r="CG590" i="18" s="1"/>
  <c r="CG589" i="18" a="1"/>
  <c r="CG589" i="18" s="1"/>
  <c r="CG588" i="18" a="1"/>
  <c r="CG588" i="18" s="1"/>
  <c r="CG587" i="18" a="1"/>
  <c r="CG587" i="18" s="1"/>
  <c r="CG578" i="18" a="1"/>
  <c r="CG578" i="18" s="1"/>
  <c r="CG577" i="18" a="1"/>
  <c r="CG577" i="18" s="1"/>
  <c r="CG576" i="18" a="1"/>
  <c r="CG576" i="18" s="1"/>
  <c r="CG575" i="18" a="1"/>
  <c r="CG575" i="18" s="1"/>
  <c r="CG566" i="18" a="1"/>
  <c r="CG566" i="18" s="1"/>
  <c r="CG565" i="18" a="1"/>
  <c r="CG565" i="18" s="1"/>
  <c r="CG564" i="18" a="1"/>
  <c r="CG564" i="18" s="1"/>
  <c r="CG563" i="18" a="1"/>
  <c r="CG563" i="18" s="1"/>
  <c r="CG562" i="18" a="1"/>
  <c r="CG562" i="18" s="1"/>
  <c r="CG586" i="18" a="1"/>
  <c r="CG586" i="18" s="1"/>
  <c r="CG585" i="18" a="1"/>
  <c r="CG585" i="18" s="1"/>
  <c r="CG584" i="18" a="1"/>
  <c r="CG584" i="18" s="1"/>
  <c r="CG579" i="18" a="1"/>
  <c r="CG579" i="18" s="1"/>
  <c r="CG561" i="18" a="1"/>
  <c r="CG561" i="18" s="1"/>
  <c r="CG560" i="18" a="1"/>
  <c r="CG560" i="18" s="1"/>
  <c r="CG559" i="18" a="1"/>
  <c r="CG559" i="18" s="1"/>
  <c r="CG558" i="18" a="1"/>
  <c r="CG558" i="18" s="1"/>
  <c r="CG557" i="18" a="1"/>
  <c r="CG557" i="18" s="1"/>
  <c r="CG556" i="18" a="1"/>
  <c r="CG556" i="18" s="1"/>
  <c r="CG555" i="18" a="1"/>
  <c r="CG555" i="18" s="1"/>
  <c r="CG554" i="18" a="1"/>
  <c r="CG554" i="18" s="1"/>
  <c r="CG574" i="18" a="1"/>
  <c r="CG574" i="18" s="1"/>
  <c r="CG530" i="18" a="1"/>
  <c r="CG530" i="18" s="1"/>
  <c r="CG529" i="18" a="1"/>
  <c r="CG529" i="18" s="1"/>
  <c r="CG527" i="18" a="1"/>
  <c r="CG527" i="18" s="1"/>
  <c r="CG526" i="18" a="1"/>
  <c r="CG526" i="18" s="1"/>
  <c r="CG525" i="18" a="1"/>
  <c r="CG525" i="18" s="1"/>
  <c r="CG524" i="18" a="1"/>
  <c r="CG524" i="18" s="1"/>
  <c r="CG523" i="18" a="1"/>
  <c r="CG523" i="18" s="1"/>
  <c r="CG522" i="18" a="1"/>
  <c r="CG522" i="18" s="1"/>
  <c r="CG521" i="18" a="1"/>
  <c r="CG521" i="18" s="1"/>
  <c r="CG520" i="18" a="1"/>
  <c r="CG520" i="18" s="1"/>
  <c r="CG519" i="18" a="1"/>
  <c r="CG519" i="18" s="1"/>
  <c r="CG518" i="18" a="1"/>
  <c r="CG518" i="18" s="1"/>
  <c r="CG517" i="18" a="1"/>
  <c r="CG517" i="18" s="1"/>
  <c r="CG509" i="18" a="1"/>
  <c r="CG509" i="18" s="1"/>
  <c r="CG508" i="18" a="1"/>
  <c r="CG508" i="18" s="1"/>
  <c r="CG507" i="18" a="1"/>
  <c r="CG507" i="18" s="1"/>
  <c r="CG506" i="18" a="1"/>
  <c r="CG506" i="18" s="1"/>
  <c r="CG505" i="18" a="1"/>
  <c r="CG505" i="18" s="1"/>
  <c r="CG504" i="18" a="1"/>
  <c r="CG504" i="18" s="1"/>
  <c r="CG503" i="18" a="1"/>
  <c r="CG503" i="18" s="1"/>
  <c r="CG502" i="18" a="1"/>
  <c r="CG502" i="18" s="1"/>
  <c r="CG501" i="18" a="1"/>
  <c r="CG501" i="18" s="1"/>
  <c r="CG500" i="18" a="1"/>
  <c r="CG500" i="18" s="1"/>
  <c r="CG499" i="18" a="1"/>
  <c r="CG499" i="18" s="1"/>
  <c r="CG498" i="18" a="1"/>
  <c r="CG498" i="18" s="1"/>
  <c r="CG497" i="18" a="1"/>
  <c r="CG497" i="18" s="1"/>
  <c r="CG496" i="18" a="1"/>
  <c r="CG496" i="18" s="1"/>
  <c r="CG495" i="18" a="1"/>
  <c r="CG495" i="18" s="1"/>
  <c r="CG494" i="18" a="1"/>
  <c r="CG494" i="18" s="1"/>
  <c r="CG493" i="18" a="1"/>
  <c r="CG493" i="18" s="1"/>
  <c r="CG492" i="18" a="1"/>
  <c r="CG492" i="18" s="1"/>
  <c r="CG491" i="18" a="1"/>
  <c r="CG491" i="18" s="1"/>
  <c r="CG490" i="18" a="1"/>
  <c r="CG490" i="18" s="1"/>
  <c r="CG489" i="18" a="1"/>
  <c r="CG489" i="18" s="1"/>
  <c r="CG488" i="18" a="1"/>
  <c r="CG488" i="18" s="1"/>
  <c r="CG487" i="18" a="1"/>
  <c r="CG487" i="18" s="1"/>
  <c r="CG486" i="18" a="1"/>
  <c r="CG486" i="18" s="1"/>
  <c r="CG485" i="18" a="1"/>
  <c r="CG485" i="18" s="1"/>
  <c r="CG484" i="18" a="1"/>
  <c r="CG484" i="18" s="1"/>
  <c r="CG483" i="18" a="1"/>
  <c r="CG483" i="18" s="1"/>
  <c r="CG482" i="18" a="1"/>
  <c r="CG482" i="18" s="1"/>
  <c r="CG481" i="18" a="1"/>
  <c r="CG481" i="18" s="1"/>
  <c r="CG480" i="18" a="1"/>
  <c r="CG480" i="18" s="1"/>
  <c r="CG479" i="18" a="1"/>
  <c r="CG479" i="18" s="1"/>
  <c r="CG478" i="18" a="1"/>
  <c r="CG478" i="18" s="1"/>
  <c r="CG477" i="18" a="1"/>
  <c r="CG477" i="18" s="1"/>
  <c r="CG476" i="18" a="1"/>
  <c r="CG476" i="18" s="1"/>
  <c r="CG475" i="18" a="1"/>
  <c r="CG475" i="18" s="1"/>
  <c r="CG474" i="18" a="1"/>
  <c r="CG474" i="18" s="1"/>
  <c r="CG553" i="18" a="1"/>
  <c r="CG553" i="18" s="1"/>
  <c r="CG552" i="18" a="1"/>
  <c r="CG552" i="18" s="1"/>
  <c r="CG551" i="18" a="1"/>
  <c r="CG551" i="18" s="1"/>
  <c r="CG550" i="18" a="1"/>
  <c r="CG550" i="18" s="1"/>
  <c r="CG549" i="18" a="1"/>
  <c r="CG549" i="18" s="1"/>
  <c r="CG548" i="18" a="1"/>
  <c r="CG548" i="18" s="1"/>
  <c r="CG547" i="18" a="1"/>
  <c r="CG547" i="18" s="1"/>
  <c r="CG546" i="18" a="1"/>
  <c r="CG546" i="18" s="1"/>
  <c r="CG545" i="18" a="1"/>
  <c r="CG545" i="18" s="1"/>
  <c r="CG544" i="18" a="1"/>
  <c r="CG544" i="18" s="1"/>
  <c r="CG543" i="18" a="1"/>
  <c r="CG543" i="18" s="1"/>
  <c r="CG542" i="18" a="1"/>
  <c r="CG542" i="18" s="1"/>
  <c r="CG541" i="18" a="1"/>
  <c r="CG541" i="18" s="1"/>
  <c r="CG540" i="18" a="1"/>
  <c r="CG540" i="18" s="1"/>
  <c r="CG539" i="18" a="1"/>
  <c r="CG539" i="18" s="1"/>
  <c r="CG538" i="18" a="1"/>
  <c r="CG538" i="18" s="1"/>
  <c r="CG537" i="18" a="1"/>
  <c r="CG537" i="18" s="1"/>
  <c r="CG536" i="18" a="1"/>
  <c r="CG536" i="18" s="1"/>
  <c r="CG535" i="18" a="1"/>
  <c r="CG535" i="18" s="1"/>
  <c r="CG534" i="18" a="1"/>
  <c r="CG534" i="18" s="1"/>
  <c r="CG533" i="18" a="1"/>
  <c r="CG533" i="18" s="1"/>
  <c r="CG532" i="18" a="1"/>
  <c r="CG532" i="18" s="1"/>
  <c r="CG531" i="18" a="1"/>
  <c r="CG531" i="18" s="1"/>
  <c r="CG515" i="18"/>
  <c r="CG472" i="18" a="1"/>
  <c r="CG472" i="18" s="1"/>
  <c r="CG471" i="18" a="1"/>
  <c r="CG471" i="18" s="1"/>
  <c r="CG470" i="18" a="1"/>
  <c r="CG470" i="18" s="1"/>
  <c r="CG469" i="18" a="1"/>
  <c r="CG469" i="18" s="1"/>
  <c r="CG468" i="18" a="1"/>
  <c r="CG468" i="18" s="1"/>
  <c r="CG467" i="18" a="1"/>
  <c r="CG467" i="18" s="1"/>
  <c r="CG466" i="18" a="1"/>
  <c r="CG466" i="18" s="1"/>
  <c r="CG465" i="18" a="1"/>
  <c r="CG465" i="18" s="1"/>
  <c r="CG464" i="18" a="1"/>
  <c r="CG464" i="18" s="1"/>
  <c r="CG463" i="18" a="1"/>
  <c r="CG463" i="18" s="1"/>
  <c r="CG462" i="18" a="1"/>
  <c r="CG462" i="18" s="1"/>
  <c r="CG461" i="18" a="1"/>
  <c r="CG461" i="18" s="1"/>
  <c r="CG460" i="18" a="1"/>
  <c r="CG460" i="18" s="1"/>
  <c r="CG452" i="18" a="1"/>
  <c r="CG452" i="18" s="1"/>
  <c r="CG451" i="18" a="1"/>
  <c r="CG451" i="18" s="1"/>
  <c r="CG450" i="18" a="1"/>
  <c r="CG450" i="18" s="1"/>
  <c r="CG449" i="18" a="1"/>
  <c r="CG449" i="18" s="1"/>
  <c r="CG448" i="18" a="1"/>
  <c r="CG448" i="18" s="1"/>
  <c r="CG447" i="18" a="1"/>
  <c r="CG447" i="18" s="1"/>
  <c r="CG446" i="18" a="1"/>
  <c r="CG446" i="18" s="1"/>
  <c r="CG445" i="18" a="1"/>
  <c r="CG445" i="18" s="1"/>
  <c r="CG444" i="18" a="1"/>
  <c r="CG444" i="18" s="1"/>
  <c r="CG443" i="18" a="1"/>
  <c r="CG443" i="18" s="1"/>
  <c r="CG442" i="18" a="1"/>
  <c r="CG442" i="18" s="1"/>
  <c r="CG441" i="18" a="1"/>
  <c r="CG441" i="18" s="1"/>
  <c r="CG440" i="18" a="1"/>
  <c r="CG440" i="18" s="1"/>
  <c r="CG439" i="18" a="1"/>
  <c r="CG439" i="18" s="1"/>
  <c r="CG438" i="18" a="1"/>
  <c r="CG438" i="18" s="1"/>
  <c r="CG437" i="18" a="1"/>
  <c r="CG437" i="18" s="1"/>
  <c r="CG436" i="18" a="1"/>
  <c r="CG436" i="18" s="1"/>
  <c r="CG435" i="18" a="1"/>
  <c r="CG435" i="18" s="1"/>
  <c r="CG434" i="18" a="1"/>
  <c r="CG434" i="18" s="1"/>
  <c r="CG433" i="18" a="1"/>
  <c r="CG433" i="18" s="1"/>
  <c r="CG432" i="18" a="1"/>
  <c r="CG432" i="18" s="1"/>
  <c r="CG431" i="18" a="1"/>
  <c r="CG431" i="18" s="1"/>
  <c r="CG430" i="18" a="1"/>
  <c r="CG430" i="18" s="1"/>
  <c r="CG429" i="18" a="1"/>
  <c r="CG429" i="18" s="1"/>
  <c r="CG428" i="18" a="1"/>
  <c r="CG428" i="18" s="1"/>
  <c r="CG427" i="18" a="1"/>
  <c r="CG427" i="18" s="1"/>
  <c r="CG426" i="18" a="1"/>
  <c r="CG426" i="18" s="1"/>
  <c r="CG425" i="18" a="1"/>
  <c r="CG425" i="18" s="1"/>
  <c r="CG424" i="18" a="1"/>
  <c r="CG424" i="18" s="1"/>
  <c r="CG423" i="18" a="1"/>
  <c r="CG423" i="18" s="1"/>
  <c r="CG422" i="18" a="1"/>
  <c r="CG422" i="18" s="1"/>
  <c r="CG421" i="18" a="1"/>
  <c r="CG421" i="18" s="1"/>
  <c r="CG420" i="18" a="1"/>
  <c r="CG420" i="18" s="1"/>
  <c r="CG419" i="18" a="1"/>
  <c r="CG419" i="18" s="1"/>
  <c r="CG418" i="18" a="1"/>
  <c r="CG418" i="18" s="1"/>
  <c r="CG417" i="18" a="1"/>
  <c r="CG417" i="18" s="1"/>
  <c r="CG416" i="18" a="1"/>
  <c r="CG416" i="18" s="1"/>
  <c r="CG415" i="18" a="1"/>
  <c r="CG415" i="18" s="1"/>
  <c r="CG414" i="18" a="1"/>
  <c r="CG414" i="18" s="1"/>
  <c r="CG413" i="18" a="1"/>
  <c r="CG413" i="18" s="1"/>
  <c r="CG412" i="18" a="1"/>
  <c r="CG412" i="18" s="1"/>
  <c r="CG411" i="18" a="1"/>
  <c r="CG411" i="18" s="1"/>
  <c r="CG410" i="18" a="1"/>
  <c r="CG410" i="18" s="1"/>
  <c r="CG409" i="18" a="1"/>
  <c r="CG409" i="18" s="1"/>
  <c r="CG408" i="18" a="1"/>
  <c r="CG408" i="18" s="1"/>
  <c r="CG407" i="18" a="1"/>
  <c r="CG407" i="18" s="1"/>
  <c r="CG406" i="18" a="1"/>
  <c r="CG406" i="18" s="1"/>
  <c r="CG405" i="18" a="1"/>
  <c r="CG405" i="18" s="1"/>
  <c r="CG404" i="18" a="1"/>
  <c r="CG404" i="18" s="1"/>
  <c r="CG403" i="18" a="1"/>
  <c r="CG403" i="18" s="1"/>
  <c r="CG395" i="18" a="1"/>
  <c r="CG395" i="18" s="1"/>
  <c r="CG394" i="18" a="1"/>
  <c r="CG394" i="18" s="1"/>
  <c r="CG393" i="18" a="1"/>
  <c r="CG393" i="18" s="1"/>
  <c r="CG392" i="18" a="1"/>
  <c r="CG392" i="18" s="1"/>
  <c r="CG391" i="18" a="1"/>
  <c r="CG391" i="18" s="1"/>
  <c r="CG390" i="18" a="1"/>
  <c r="CG390" i="18" s="1"/>
  <c r="CG389" i="18" a="1"/>
  <c r="CG389" i="18" s="1"/>
  <c r="CG388" i="18" a="1"/>
  <c r="CG388" i="18" s="1"/>
  <c r="CG387" i="18" a="1"/>
  <c r="CG387" i="18" s="1"/>
  <c r="CG386" i="18" a="1"/>
  <c r="CG386" i="18" s="1"/>
  <c r="CG385" i="18" a="1"/>
  <c r="CG385" i="18" s="1"/>
  <c r="CG384" i="18" a="1"/>
  <c r="CG384" i="18" s="1"/>
  <c r="CG383" i="18" a="1"/>
  <c r="CG383" i="18" s="1"/>
  <c r="CG382" i="18" a="1"/>
  <c r="CG382" i="18" s="1"/>
  <c r="CG381" i="18" a="1"/>
  <c r="CG381" i="18" s="1"/>
  <c r="CG380" i="18" a="1"/>
  <c r="CG380" i="18" s="1"/>
  <c r="CG379" i="18" a="1"/>
  <c r="CG379" i="18" s="1"/>
  <c r="CG378" i="18" a="1"/>
  <c r="CG378" i="18" s="1"/>
  <c r="CG377" i="18" a="1"/>
  <c r="CG377" i="18" s="1"/>
  <c r="CG376" i="18" a="1"/>
  <c r="CG376" i="18" s="1"/>
  <c r="CG375" i="18" a="1"/>
  <c r="CG375" i="18" s="1"/>
  <c r="CG374" i="18" a="1"/>
  <c r="CG374" i="18" s="1"/>
  <c r="CG373" i="18" a="1"/>
  <c r="CG373" i="18" s="1"/>
  <c r="CG372" i="18" a="1"/>
  <c r="CG372" i="18" s="1"/>
  <c r="CG371" i="18" a="1"/>
  <c r="CG371" i="18" s="1"/>
  <c r="CG370" i="18" a="1"/>
  <c r="CG370" i="18" s="1"/>
  <c r="CG369" i="18" a="1"/>
  <c r="CG369" i="18" s="1"/>
  <c r="CG368" i="18" a="1"/>
  <c r="CG368" i="18" s="1"/>
  <c r="CG367" i="18" a="1"/>
  <c r="CG367" i="18" s="1"/>
  <c r="CG366" i="18" a="1"/>
  <c r="CG366" i="18" s="1"/>
  <c r="CG365" i="18" a="1"/>
  <c r="CG365" i="18" s="1"/>
  <c r="CG364" i="18" a="1"/>
  <c r="CG364" i="18" s="1"/>
  <c r="CG363" i="18" a="1"/>
  <c r="CG363" i="18" s="1"/>
  <c r="CG362" i="18" a="1"/>
  <c r="CG362" i="18" s="1"/>
  <c r="CG361" i="18" a="1"/>
  <c r="CG361" i="18" s="1"/>
  <c r="CG528" i="18" a="1"/>
  <c r="CG528" i="18" s="1"/>
  <c r="CG458" i="18"/>
  <c r="CG401" i="18"/>
  <c r="CG473" i="18" a="1"/>
  <c r="CG473" i="18" s="1"/>
  <c r="CG459" i="18"/>
  <c r="CG402" i="18"/>
  <c r="CG516" i="18"/>
  <c r="CG360" i="18" a="1"/>
  <c r="CG360" i="18" s="1"/>
  <c r="CG359" i="18" a="1"/>
  <c r="CG359" i="18" s="1"/>
  <c r="CG358" i="18" a="1"/>
  <c r="CG358" i="18" s="1"/>
  <c r="CG357" i="18" a="1"/>
  <c r="CG357" i="18" s="1"/>
  <c r="CG356" i="18" a="1"/>
  <c r="CG356" i="18" s="1"/>
  <c r="CG355" i="18" a="1"/>
  <c r="CG355" i="18" s="1"/>
  <c r="CG354" i="18" a="1"/>
  <c r="CG354" i="18" s="1"/>
  <c r="CG353" i="18" a="1"/>
  <c r="CG353" i="18" s="1"/>
  <c r="CG352" i="18" a="1"/>
  <c r="CG352" i="18" s="1"/>
  <c r="CG351" i="18" a="1"/>
  <c r="CG351" i="18" s="1"/>
  <c r="CG350" i="18" a="1"/>
  <c r="CG350" i="18" s="1"/>
  <c r="CG349" i="18" a="1"/>
  <c r="CG349" i="18" s="1"/>
  <c r="CG344" i="18"/>
  <c r="CG287" i="18"/>
  <c r="CG345" i="18"/>
  <c r="CG288" i="18"/>
  <c r="CG250" i="18" a="1"/>
  <c r="CG250" i="18" s="1"/>
  <c r="CG249" i="18" a="1"/>
  <c r="CG249" i="18" s="1"/>
  <c r="CG248" i="18" a="1"/>
  <c r="CG248" i="18" s="1"/>
  <c r="CG247" i="18" a="1"/>
  <c r="CG247" i="18" s="1"/>
  <c r="CG246" i="18" a="1"/>
  <c r="CG246" i="18" s="1"/>
  <c r="CG245" i="18" a="1"/>
  <c r="CG245" i="18" s="1"/>
  <c r="CG244" i="18" a="1"/>
  <c r="CG244" i="18" s="1"/>
  <c r="CG243" i="18" a="1"/>
  <c r="CG243" i="18" s="1"/>
  <c r="CG242" i="18" a="1"/>
  <c r="CG242" i="18" s="1"/>
  <c r="CG241" i="18" a="1"/>
  <c r="CG241" i="18" s="1"/>
  <c r="CG240" i="18" a="1"/>
  <c r="CG240" i="18" s="1"/>
  <c r="CG239" i="18" a="1"/>
  <c r="CG239" i="18" s="1"/>
  <c r="CG238" i="18" a="1"/>
  <c r="CG238" i="18" s="1"/>
  <c r="CG237" i="18" a="1"/>
  <c r="CG237" i="18" s="1"/>
  <c r="CG236" i="18" a="1"/>
  <c r="CG236" i="18" s="1"/>
  <c r="CG235" i="18" a="1"/>
  <c r="CG235" i="18" s="1"/>
  <c r="CG234" i="18" a="1"/>
  <c r="CG234" i="18" s="1"/>
  <c r="CG233" i="18" a="1"/>
  <c r="CG233" i="18" s="1"/>
  <c r="CG232" i="18" a="1"/>
  <c r="CG232" i="18" s="1"/>
  <c r="CG224" i="18" a="1"/>
  <c r="CG224" i="18" s="1"/>
  <c r="CG223" i="18" a="1"/>
  <c r="CG223" i="18" s="1"/>
  <c r="CG222" i="18" a="1"/>
  <c r="CG222" i="18" s="1"/>
  <c r="CG221" i="18" a="1"/>
  <c r="CG221" i="18" s="1"/>
  <c r="CG220" i="18" a="1"/>
  <c r="CG220" i="18" s="1"/>
  <c r="CG219" i="18" a="1"/>
  <c r="CG219" i="18" s="1"/>
  <c r="CG218" i="18" a="1"/>
  <c r="CG218" i="18" s="1"/>
  <c r="CG217" i="18" a="1"/>
  <c r="CG217" i="18" s="1"/>
  <c r="CG216" i="18" a="1"/>
  <c r="CG216" i="18" s="1"/>
  <c r="CG215" i="18" a="1"/>
  <c r="CG215" i="18" s="1"/>
  <c r="CG214" i="18" a="1"/>
  <c r="CG214" i="18" s="1"/>
  <c r="CG213" i="18" a="1"/>
  <c r="CG213" i="18" s="1"/>
  <c r="CG212" i="18" a="1"/>
  <c r="CG212" i="18" s="1"/>
  <c r="CG211" i="18" a="1"/>
  <c r="CG211" i="18" s="1"/>
  <c r="CG210" i="18" a="1"/>
  <c r="CG210" i="18" s="1"/>
  <c r="CG209" i="18" a="1"/>
  <c r="CG209" i="18" s="1"/>
  <c r="CG208" i="18" a="1"/>
  <c r="CG208" i="18" s="1"/>
  <c r="CG207" i="18" a="1"/>
  <c r="CG207" i="18" s="1"/>
  <c r="CG206" i="18" a="1"/>
  <c r="CG206" i="18" s="1"/>
  <c r="CG205" i="18" a="1"/>
  <c r="CG205" i="18" s="1"/>
  <c r="CG204" i="18" a="1"/>
  <c r="CG204" i="18" s="1"/>
  <c r="CG203" i="18" a="1"/>
  <c r="CG203" i="18" s="1"/>
  <c r="CG202" i="18" a="1"/>
  <c r="CG202" i="18" s="1"/>
  <c r="CG201" i="18" a="1"/>
  <c r="CG201" i="18" s="1"/>
  <c r="CG200" i="18" a="1"/>
  <c r="CG200" i="18" s="1"/>
  <c r="CG199" i="18" a="1"/>
  <c r="CG199" i="18" s="1"/>
  <c r="CG198" i="18" a="1"/>
  <c r="CG198" i="18" s="1"/>
  <c r="CG197" i="18" a="1"/>
  <c r="CG197" i="18" s="1"/>
  <c r="CG338" i="18" a="1"/>
  <c r="CG338" i="18" s="1"/>
  <c r="CG337" i="18" a="1"/>
  <c r="CG337" i="18" s="1"/>
  <c r="CG336" i="18" a="1"/>
  <c r="CG336" i="18" s="1"/>
  <c r="CG335" i="18" a="1"/>
  <c r="CG335" i="18" s="1"/>
  <c r="CG334" i="18" a="1"/>
  <c r="CG334" i="18" s="1"/>
  <c r="CG333" i="18" a="1"/>
  <c r="CG333" i="18" s="1"/>
  <c r="CG332" i="18" a="1"/>
  <c r="CG332" i="18" s="1"/>
  <c r="CG331" i="18" a="1"/>
  <c r="CG331" i="18" s="1"/>
  <c r="CG330" i="18" a="1"/>
  <c r="CG330" i="18" s="1"/>
  <c r="CG329" i="18" a="1"/>
  <c r="CG329" i="18" s="1"/>
  <c r="CG328" i="18" a="1"/>
  <c r="CG328" i="18" s="1"/>
  <c r="CG327" i="18" a="1"/>
  <c r="CG327" i="18" s="1"/>
  <c r="CG326" i="18" a="1"/>
  <c r="CG326" i="18" s="1"/>
  <c r="CG325" i="18" a="1"/>
  <c r="CG325" i="18" s="1"/>
  <c r="CG324" i="18" a="1"/>
  <c r="CG324" i="18" s="1"/>
  <c r="CG323" i="18" a="1"/>
  <c r="CG323" i="18" s="1"/>
  <c r="CG322" i="18" a="1"/>
  <c r="CG322" i="18" s="1"/>
  <c r="CG321" i="18" a="1"/>
  <c r="CG321" i="18" s="1"/>
  <c r="CG320" i="18" a="1"/>
  <c r="CG320" i="18" s="1"/>
  <c r="CG319" i="18" a="1"/>
  <c r="CG319" i="18" s="1"/>
  <c r="CG318" i="18" a="1"/>
  <c r="CG318" i="18" s="1"/>
  <c r="CG317" i="18" a="1"/>
  <c r="CG317" i="18" s="1"/>
  <c r="CG316" i="18" a="1"/>
  <c r="CG316" i="18" s="1"/>
  <c r="CG315" i="18" a="1"/>
  <c r="CG315" i="18" s="1"/>
  <c r="CG314" i="18" a="1"/>
  <c r="CG314" i="18" s="1"/>
  <c r="CG313" i="18" a="1"/>
  <c r="CG313" i="18" s="1"/>
  <c r="CG312" i="18" a="1"/>
  <c r="CG312" i="18" s="1"/>
  <c r="CG311" i="18" a="1"/>
  <c r="CG311" i="18" s="1"/>
  <c r="CG310" i="18" a="1"/>
  <c r="CG310" i="18" s="1"/>
  <c r="CG309" i="18" a="1"/>
  <c r="CG309" i="18" s="1"/>
  <c r="CG308" i="18" a="1"/>
  <c r="CG308" i="18" s="1"/>
  <c r="CG307" i="18" a="1"/>
  <c r="CG307" i="18" s="1"/>
  <c r="CG306" i="18" a="1"/>
  <c r="CG306" i="18" s="1"/>
  <c r="CG305" i="18" a="1"/>
  <c r="CG305" i="18" s="1"/>
  <c r="CG304" i="18" a="1"/>
  <c r="CG304" i="18" s="1"/>
  <c r="CG303" i="18" a="1"/>
  <c r="CG303" i="18" s="1"/>
  <c r="CG302" i="18" a="1"/>
  <c r="CG302" i="18" s="1"/>
  <c r="CG301" i="18" a="1"/>
  <c r="CG301" i="18" s="1"/>
  <c r="CG300" i="18" a="1"/>
  <c r="CG300" i="18" s="1"/>
  <c r="CG299" i="18" a="1"/>
  <c r="CG299" i="18" s="1"/>
  <c r="CG298" i="18" a="1"/>
  <c r="CG298" i="18" s="1"/>
  <c r="CG297" i="18" a="1"/>
  <c r="CG297" i="18" s="1"/>
  <c r="CG296" i="18" a="1"/>
  <c r="CG296" i="18" s="1"/>
  <c r="CG295" i="18" a="1"/>
  <c r="CG295" i="18" s="1"/>
  <c r="CG294" i="18" a="1"/>
  <c r="CG294" i="18" s="1"/>
  <c r="CG293" i="18" a="1"/>
  <c r="CG293" i="18" s="1"/>
  <c r="CG292" i="18" a="1"/>
  <c r="CG292" i="18" s="1"/>
  <c r="CG291" i="18" a="1"/>
  <c r="CG291" i="18" s="1"/>
  <c r="CG290" i="18" a="1"/>
  <c r="CG290" i="18" s="1"/>
  <c r="CG289" i="18" a="1"/>
  <c r="CG289" i="18" s="1"/>
  <c r="CG230" i="18"/>
  <c r="CG231" i="18"/>
  <c r="CK680" i="18" a="1"/>
  <c r="CK680" i="18" s="1"/>
  <c r="CK679" i="18" a="1"/>
  <c r="CK679" i="18" s="1"/>
  <c r="CK671" i="18" a="1"/>
  <c r="CK671" i="18" s="1"/>
  <c r="CK670" i="18" a="1"/>
  <c r="CK670" i="18" s="1"/>
  <c r="CK669" i="18" a="1"/>
  <c r="CK669" i="18" s="1"/>
  <c r="CK668" i="18" a="1"/>
  <c r="CK668" i="18" s="1"/>
  <c r="CK667" i="18" a="1"/>
  <c r="CK667" i="18" s="1"/>
  <c r="CK666" i="18" a="1"/>
  <c r="CK666" i="18" s="1"/>
  <c r="CK665" i="18" a="1"/>
  <c r="CK665" i="18" s="1"/>
  <c r="CK664" i="18" a="1"/>
  <c r="CK664" i="18" s="1"/>
  <c r="CK663" i="18" a="1"/>
  <c r="CK663" i="18" s="1"/>
  <c r="CK678" i="18" a="1"/>
  <c r="CK678" i="18" s="1"/>
  <c r="CK676" i="18" a="1"/>
  <c r="CK676" i="18" s="1"/>
  <c r="CK672" i="18" a="1"/>
  <c r="CK672" i="18" s="1"/>
  <c r="CK662" i="18" a="1"/>
  <c r="CK662" i="18" s="1"/>
  <c r="CK661" i="18" a="1"/>
  <c r="CK661" i="18" s="1"/>
  <c r="CK660" i="18" a="1"/>
  <c r="CK660" i="18" s="1"/>
  <c r="CK659" i="18" a="1"/>
  <c r="CK659" i="18" s="1"/>
  <c r="CK658" i="18" a="1"/>
  <c r="CK658" i="18" s="1"/>
  <c r="CK657" i="18" a="1"/>
  <c r="CK657" i="18" s="1"/>
  <c r="CK656" i="18" a="1"/>
  <c r="CK656" i="18" s="1"/>
  <c r="CK655" i="18" a="1"/>
  <c r="CK655" i="18" s="1"/>
  <c r="CK654" i="18" a="1"/>
  <c r="CK654" i="18" s="1"/>
  <c r="CK653" i="18" a="1"/>
  <c r="CK653" i="18" s="1"/>
  <c r="CK652" i="18" a="1"/>
  <c r="CK652" i="18" s="1"/>
  <c r="CK651" i="18" a="1"/>
  <c r="CK651" i="18" s="1"/>
  <c r="CK650" i="18" a="1"/>
  <c r="CK650" i="18" s="1"/>
  <c r="CK649" i="18" a="1"/>
  <c r="CK649" i="18" s="1"/>
  <c r="CK648" i="18" a="1"/>
  <c r="CK648" i="18" s="1"/>
  <c r="CK647" i="18" a="1"/>
  <c r="CK647" i="18" s="1"/>
  <c r="CK646" i="18" a="1"/>
  <c r="CK646" i="18" s="1"/>
  <c r="CK677" i="18" a="1"/>
  <c r="CK677" i="18" s="1"/>
  <c r="CK675" i="18" a="1"/>
  <c r="CK675" i="18" s="1"/>
  <c r="CK674" i="18" a="1"/>
  <c r="CK674" i="18" s="1"/>
  <c r="CK673" i="18" a="1"/>
  <c r="CK673" i="18" s="1"/>
  <c r="CK645" i="18" a="1"/>
  <c r="CK645" i="18" s="1"/>
  <c r="CK644" i="18" a="1"/>
  <c r="CK644" i="18" s="1"/>
  <c r="CK643" i="18" a="1"/>
  <c r="CK643" i="18" s="1"/>
  <c r="CK642" i="18" a="1"/>
  <c r="CK642" i="18" s="1"/>
  <c r="CK641" i="18" a="1"/>
  <c r="CK641" i="18" s="1"/>
  <c r="CK640" i="18" a="1"/>
  <c r="CK640" i="18" s="1"/>
  <c r="CK639" i="18" a="1"/>
  <c r="CK639" i="18" s="1"/>
  <c r="CK630" i="18"/>
  <c r="CK629" i="18"/>
  <c r="CK573" i="18"/>
  <c r="CK637" i="18" a="1"/>
  <c r="CK637" i="18" s="1"/>
  <c r="CK636" i="18" a="1"/>
  <c r="CK636" i="18" s="1"/>
  <c r="CK635" i="18" a="1"/>
  <c r="CK635" i="18" s="1"/>
  <c r="CK634" i="18" a="1"/>
  <c r="CK634" i="18" s="1"/>
  <c r="CK633" i="18" a="1"/>
  <c r="CK633" i="18" s="1"/>
  <c r="CK632" i="18" a="1"/>
  <c r="CK632" i="18" s="1"/>
  <c r="CK605" i="18" a="1"/>
  <c r="CK605" i="18" s="1"/>
  <c r="CK604" i="18" a="1"/>
  <c r="CK604" i="18" s="1"/>
  <c r="CK603" i="18" a="1"/>
  <c r="CK603" i="18" s="1"/>
  <c r="CK638" i="18" a="1"/>
  <c r="CK638" i="18" s="1"/>
  <c r="CK631" i="18" a="1"/>
  <c r="CK631" i="18" s="1"/>
  <c r="CK623" i="18" a="1"/>
  <c r="CK623" i="18" s="1"/>
  <c r="CK621" i="18" a="1"/>
  <c r="CK621" i="18" s="1"/>
  <c r="CK619" i="18" a="1"/>
  <c r="CK619" i="18" s="1"/>
  <c r="CK617" i="18" a="1"/>
  <c r="CK617" i="18" s="1"/>
  <c r="CK615" i="18" a="1"/>
  <c r="CK615" i="18" s="1"/>
  <c r="CK613" i="18" a="1"/>
  <c r="CK613" i="18" s="1"/>
  <c r="CK611" i="18" a="1"/>
  <c r="CK611" i="18" s="1"/>
  <c r="CK609" i="18" a="1"/>
  <c r="CK609" i="18" s="1"/>
  <c r="CK607" i="18" a="1"/>
  <c r="CK607" i="18" s="1"/>
  <c r="CK622" i="18" a="1"/>
  <c r="CK622" i="18" s="1"/>
  <c r="CK620" i="18" a="1"/>
  <c r="CK620" i="18" s="1"/>
  <c r="CK618" i="18" a="1"/>
  <c r="CK618" i="18" s="1"/>
  <c r="CK616" i="18" a="1"/>
  <c r="CK616" i="18" s="1"/>
  <c r="CK614" i="18" a="1"/>
  <c r="CK614" i="18" s="1"/>
  <c r="CK612" i="18" a="1"/>
  <c r="CK612" i="18" s="1"/>
  <c r="CK610" i="18" a="1"/>
  <c r="CK610" i="18" s="1"/>
  <c r="CK608" i="18" a="1"/>
  <c r="CK608" i="18" s="1"/>
  <c r="CK606" i="18" a="1"/>
  <c r="CK606" i="18" s="1"/>
  <c r="CK601" i="18" a="1"/>
  <c r="CK601" i="18" s="1"/>
  <c r="CK600" i="18" a="1"/>
  <c r="CK600" i="18" s="1"/>
  <c r="CK599" i="18" a="1"/>
  <c r="CK599" i="18" s="1"/>
  <c r="CK598" i="18" a="1"/>
  <c r="CK598" i="18" s="1"/>
  <c r="CK597" i="18" a="1"/>
  <c r="CK597" i="18" s="1"/>
  <c r="CK596" i="18" a="1"/>
  <c r="CK596" i="18" s="1"/>
  <c r="CK595" i="18" a="1"/>
  <c r="CK595" i="18" s="1"/>
  <c r="CK594" i="18" a="1"/>
  <c r="CK594" i="18" s="1"/>
  <c r="CK593" i="18" a="1"/>
  <c r="CK593" i="18" s="1"/>
  <c r="CK592" i="18" a="1"/>
  <c r="CK592" i="18" s="1"/>
  <c r="CK591" i="18" a="1"/>
  <c r="CK591" i="18" s="1"/>
  <c r="CK590" i="18" a="1"/>
  <c r="CK590" i="18" s="1"/>
  <c r="CK589" i="18" a="1"/>
  <c r="CK589" i="18" s="1"/>
  <c r="CK588" i="18" a="1"/>
  <c r="CK588" i="18" s="1"/>
  <c r="CK587" i="18" a="1"/>
  <c r="CK587" i="18" s="1"/>
  <c r="CK586" i="18" a="1"/>
  <c r="CK586" i="18" s="1"/>
  <c r="CK585" i="18" a="1"/>
  <c r="CK585" i="18" s="1"/>
  <c r="CK584" i="18" a="1"/>
  <c r="CK584" i="18" s="1"/>
  <c r="CK579" i="18" a="1"/>
  <c r="CK579" i="18" s="1"/>
  <c r="CK574" i="18" a="1"/>
  <c r="CK574" i="18" s="1"/>
  <c r="CK561" i="18" a="1"/>
  <c r="CK561" i="18" s="1"/>
  <c r="CK560" i="18" a="1"/>
  <c r="CK560" i="18" s="1"/>
  <c r="CK559" i="18" a="1"/>
  <c r="CK559" i="18" s="1"/>
  <c r="CK558" i="18" a="1"/>
  <c r="CK558" i="18" s="1"/>
  <c r="CK557" i="18" a="1"/>
  <c r="CK557" i="18" s="1"/>
  <c r="CK556" i="18" a="1"/>
  <c r="CK556" i="18" s="1"/>
  <c r="CK555" i="18" a="1"/>
  <c r="CK555" i="18" s="1"/>
  <c r="CK572" i="18"/>
  <c r="CK566" i="18" a="1"/>
  <c r="CK566" i="18" s="1"/>
  <c r="CK565" i="18" a="1"/>
  <c r="CK565" i="18" s="1"/>
  <c r="CK564" i="18" a="1"/>
  <c r="CK564" i="18" s="1"/>
  <c r="CK563" i="18" a="1"/>
  <c r="CK563" i="18" s="1"/>
  <c r="CK562" i="18" a="1"/>
  <c r="CK562" i="18" s="1"/>
  <c r="CK602" i="18" a="1"/>
  <c r="CK602" i="18" s="1"/>
  <c r="CK580" i="18" a="1"/>
  <c r="CK580" i="18" s="1"/>
  <c r="CK578" i="18" a="1"/>
  <c r="CK578" i="18" s="1"/>
  <c r="CK577" i="18" a="1"/>
  <c r="CK577" i="18" s="1"/>
  <c r="CK576" i="18" a="1"/>
  <c r="CK576" i="18" s="1"/>
  <c r="CK575" i="18" a="1"/>
  <c r="CK575" i="18" s="1"/>
  <c r="CK554" i="18" a="1"/>
  <c r="CK554" i="18" s="1"/>
  <c r="CK583" i="18" a="1"/>
  <c r="CK583" i="18" s="1"/>
  <c r="CK582" i="18" a="1"/>
  <c r="CK582" i="18" s="1"/>
  <c r="CK581" i="18" a="1"/>
  <c r="CK581" i="18" s="1"/>
  <c r="CK553" i="18" a="1"/>
  <c r="CK553" i="18" s="1"/>
  <c r="CK552" i="18" a="1"/>
  <c r="CK552" i="18" s="1"/>
  <c r="CK551" i="18" a="1"/>
  <c r="CK551" i="18" s="1"/>
  <c r="CK550" i="18" a="1"/>
  <c r="CK550" i="18" s="1"/>
  <c r="CK549" i="18" a="1"/>
  <c r="CK549" i="18" s="1"/>
  <c r="CK548" i="18" a="1"/>
  <c r="CK548" i="18" s="1"/>
  <c r="CK547" i="18" a="1"/>
  <c r="CK547" i="18" s="1"/>
  <c r="CK546" i="18" a="1"/>
  <c r="CK546" i="18" s="1"/>
  <c r="CK545" i="18" a="1"/>
  <c r="CK545" i="18" s="1"/>
  <c r="CK544" i="18" a="1"/>
  <c r="CK544" i="18" s="1"/>
  <c r="CK543" i="18" a="1"/>
  <c r="CK543" i="18" s="1"/>
  <c r="CK542" i="18" a="1"/>
  <c r="CK542" i="18" s="1"/>
  <c r="CK541" i="18" a="1"/>
  <c r="CK541" i="18" s="1"/>
  <c r="CK540" i="18" a="1"/>
  <c r="CK540" i="18" s="1"/>
  <c r="CK539" i="18" a="1"/>
  <c r="CK539" i="18" s="1"/>
  <c r="CK538" i="18" a="1"/>
  <c r="CK538" i="18" s="1"/>
  <c r="CK537" i="18" a="1"/>
  <c r="CK537" i="18" s="1"/>
  <c r="CK536" i="18" a="1"/>
  <c r="CK536" i="18" s="1"/>
  <c r="CK535" i="18" a="1"/>
  <c r="CK535" i="18" s="1"/>
  <c r="CK534" i="18" a="1"/>
  <c r="CK534" i="18" s="1"/>
  <c r="CK533" i="18" a="1"/>
  <c r="CK533" i="18" s="1"/>
  <c r="CK532" i="18" a="1"/>
  <c r="CK532" i="18" s="1"/>
  <c r="CK531" i="18" a="1"/>
  <c r="CK531" i="18" s="1"/>
  <c r="CK530" i="18" a="1"/>
  <c r="CK530" i="18" s="1"/>
  <c r="CK529" i="18" a="1"/>
  <c r="CK529" i="18" s="1"/>
  <c r="CK528" i="18" a="1"/>
  <c r="CK528" i="18" s="1"/>
  <c r="CK527" i="18" a="1"/>
  <c r="CK527" i="18" s="1"/>
  <c r="CK526" i="18" a="1"/>
  <c r="CK526" i="18" s="1"/>
  <c r="CK525" i="18" a="1"/>
  <c r="CK525" i="18" s="1"/>
  <c r="CK524" i="18" a="1"/>
  <c r="CK524" i="18" s="1"/>
  <c r="CK523" i="18" a="1"/>
  <c r="CK523" i="18" s="1"/>
  <c r="CK522" i="18" a="1"/>
  <c r="CK522" i="18" s="1"/>
  <c r="CK521" i="18" a="1"/>
  <c r="CK521" i="18" s="1"/>
  <c r="CK520" i="18" a="1"/>
  <c r="CK520" i="18" s="1"/>
  <c r="CK519" i="18" a="1"/>
  <c r="CK519" i="18" s="1"/>
  <c r="CK518" i="18" a="1"/>
  <c r="CK518" i="18" s="1"/>
  <c r="CK517" i="18" a="1"/>
  <c r="CK517" i="18" s="1"/>
  <c r="CK509" i="18" a="1"/>
  <c r="CK509" i="18" s="1"/>
  <c r="CK508" i="18" a="1"/>
  <c r="CK508" i="18" s="1"/>
  <c r="CK507" i="18" a="1"/>
  <c r="CK507" i="18" s="1"/>
  <c r="CK506" i="18" a="1"/>
  <c r="CK506" i="18" s="1"/>
  <c r="CK505" i="18" a="1"/>
  <c r="CK505" i="18" s="1"/>
  <c r="CK504" i="18" a="1"/>
  <c r="CK504" i="18" s="1"/>
  <c r="CK503" i="18" a="1"/>
  <c r="CK503" i="18" s="1"/>
  <c r="CK502" i="18" a="1"/>
  <c r="CK502" i="18" s="1"/>
  <c r="CK501" i="18" a="1"/>
  <c r="CK501" i="18" s="1"/>
  <c r="CK500" i="18" a="1"/>
  <c r="CK500" i="18" s="1"/>
  <c r="CK499" i="18" a="1"/>
  <c r="CK499" i="18" s="1"/>
  <c r="CK498" i="18" a="1"/>
  <c r="CK498" i="18" s="1"/>
  <c r="CK497" i="18" a="1"/>
  <c r="CK497" i="18" s="1"/>
  <c r="CK496" i="18" a="1"/>
  <c r="CK496" i="18" s="1"/>
  <c r="CK495" i="18" a="1"/>
  <c r="CK495" i="18" s="1"/>
  <c r="CK494" i="18" a="1"/>
  <c r="CK494" i="18" s="1"/>
  <c r="CK493" i="18" a="1"/>
  <c r="CK493" i="18" s="1"/>
  <c r="CK492" i="18" a="1"/>
  <c r="CK492" i="18" s="1"/>
  <c r="CK491" i="18" a="1"/>
  <c r="CK491" i="18" s="1"/>
  <c r="CK490" i="18" a="1"/>
  <c r="CK490" i="18" s="1"/>
  <c r="CK489" i="18" a="1"/>
  <c r="CK489" i="18" s="1"/>
  <c r="CK488" i="18" a="1"/>
  <c r="CK488" i="18" s="1"/>
  <c r="CK487" i="18" a="1"/>
  <c r="CK487" i="18" s="1"/>
  <c r="CK486" i="18" a="1"/>
  <c r="CK486" i="18" s="1"/>
  <c r="CK485" i="18" a="1"/>
  <c r="CK485" i="18" s="1"/>
  <c r="CK484" i="18" a="1"/>
  <c r="CK484" i="18" s="1"/>
  <c r="CK483" i="18" a="1"/>
  <c r="CK483" i="18" s="1"/>
  <c r="CK482" i="18" a="1"/>
  <c r="CK482" i="18" s="1"/>
  <c r="CK481" i="18" a="1"/>
  <c r="CK481" i="18" s="1"/>
  <c r="CK480" i="18" a="1"/>
  <c r="CK480" i="18" s="1"/>
  <c r="CK479" i="18" a="1"/>
  <c r="CK479" i="18" s="1"/>
  <c r="CK478" i="18" a="1"/>
  <c r="CK478" i="18" s="1"/>
  <c r="CK477" i="18" a="1"/>
  <c r="CK477" i="18" s="1"/>
  <c r="CK476" i="18" a="1"/>
  <c r="CK476" i="18" s="1"/>
  <c r="CK475" i="18" a="1"/>
  <c r="CK475" i="18" s="1"/>
  <c r="CK474" i="18" a="1"/>
  <c r="CK474" i="18" s="1"/>
  <c r="CK473" i="18" a="1"/>
  <c r="CK473" i="18" s="1"/>
  <c r="CK515" i="18"/>
  <c r="CK472" i="18" a="1"/>
  <c r="CK472" i="18" s="1"/>
  <c r="CK471" i="18" a="1"/>
  <c r="CK471" i="18" s="1"/>
  <c r="CK470" i="18" a="1"/>
  <c r="CK470" i="18" s="1"/>
  <c r="CK469" i="18" a="1"/>
  <c r="CK469" i="18" s="1"/>
  <c r="CK468" i="18" a="1"/>
  <c r="CK468" i="18" s="1"/>
  <c r="CK467" i="18" a="1"/>
  <c r="CK467" i="18" s="1"/>
  <c r="CK466" i="18" a="1"/>
  <c r="CK466" i="18" s="1"/>
  <c r="CK465" i="18" a="1"/>
  <c r="CK465" i="18" s="1"/>
  <c r="CK464" i="18" a="1"/>
  <c r="CK464" i="18" s="1"/>
  <c r="CK463" i="18" a="1"/>
  <c r="CK463" i="18" s="1"/>
  <c r="CK462" i="18" a="1"/>
  <c r="CK462" i="18" s="1"/>
  <c r="CK461" i="18" a="1"/>
  <c r="CK461" i="18" s="1"/>
  <c r="CK460" i="18" a="1"/>
  <c r="CK460" i="18" s="1"/>
  <c r="CK452" i="18" a="1"/>
  <c r="CK452" i="18" s="1"/>
  <c r="CK451" i="18" a="1"/>
  <c r="CK451" i="18" s="1"/>
  <c r="CK450" i="18" a="1"/>
  <c r="CK450" i="18" s="1"/>
  <c r="CK449" i="18" a="1"/>
  <c r="CK449" i="18" s="1"/>
  <c r="CK448" i="18" a="1"/>
  <c r="CK448" i="18" s="1"/>
  <c r="CK447" i="18" a="1"/>
  <c r="CK447" i="18" s="1"/>
  <c r="CK446" i="18" a="1"/>
  <c r="CK446" i="18" s="1"/>
  <c r="CK445" i="18" a="1"/>
  <c r="CK445" i="18" s="1"/>
  <c r="CK444" i="18" a="1"/>
  <c r="CK444" i="18" s="1"/>
  <c r="CK443" i="18" a="1"/>
  <c r="CK443" i="18" s="1"/>
  <c r="CK442" i="18" a="1"/>
  <c r="CK442" i="18" s="1"/>
  <c r="CK441" i="18" a="1"/>
  <c r="CK441" i="18" s="1"/>
  <c r="CK440" i="18" a="1"/>
  <c r="CK440" i="18" s="1"/>
  <c r="CK439" i="18" a="1"/>
  <c r="CK439" i="18" s="1"/>
  <c r="CK438" i="18" a="1"/>
  <c r="CK438" i="18" s="1"/>
  <c r="CK437" i="18" a="1"/>
  <c r="CK437" i="18" s="1"/>
  <c r="CK436" i="18" a="1"/>
  <c r="CK436" i="18" s="1"/>
  <c r="CK435" i="18" a="1"/>
  <c r="CK435" i="18" s="1"/>
  <c r="CK434" i="18" a="1"/>
  <c r="CK434" i="18" s="1"/>
  <c r="CK433" i="18" a="1"/>
  <c r="CK433" i="18" s="1"/>
  <c r="CK432" i="18" a="1"/>
  <c r="CK432" i="18" s="1"/>
  <c r="CK431" i="18" a="1"/>
  <c r="CK431" i="18" s="1"/>
  <c r="CK430" i="18" a="1"/>
  <c r="CK430" i="18" s="1"/>
  <c r="CK429" i="18" a="1"/>
  <c r="CK429" i="18" s="1"/>
  <c r="CK428" i="18" a="1"/>
  <c r="CK428" i="18" s="1"/>
  <c r="CK427" i="18" a="1"/>
  <c r="CK427" i="18" s="1"/>
  <c r="CK426" i="18" a="1"/>
  <c r="CK426" i="18" s="1"/>
  <c r="CK425" i="18" a="1"/>
  <c r="CK425" i="18" s="1"/>
  <c r="CK424" i="18" a="1"/>
  <c r="CK424" i="18" s="1"/>
  <c r="CK423" i="18" a="1"/>
  <c r="CK423" i="18" s="1"/>
  <c r="CK422" i="18" a="1"/>
  <c r="CK422" i="18" s="1"/>
  <c r="CK421" i="18" a="1"/>
  <c r="CK421" i="18" s="1"/>
  <c r="CK420" i="18" a="1"/>
  <c r="CK420" i="18" s="1"/>
  <c r="CK419" i="18" a="1"/>
  <c r="CK419" i="18" s="1"/>
  <c r="CK418" i="18" a="1"/>
  <c r="CK418" i="18" s="1"/>
  <c r="CK417" i="18" a="1"/>
  <c r="CK417" i="18" s="1"/>
  <c r="CK416" i="18" a="1"/>
  <c r="CK416" i="18" s="1"/>
  <c r="CK415" i="18" a="1"/>
  <c r="CK415" i="18" s="1"/>
  <c r="CK414" i="18" a="1"/>
  <c r="CK414" i="18" s="1"/>
  <c r="CK413" i="18" a="1"/>
  <c r="CK413" i="18" s="1"/>
  <c r="CK412" i="18" a="1"/>
  <c r="CK412" i="18" s="1"/>
  <c r="CK411" i="18" a="1"/>
  <c r="CK411" i="18" s="1"/>
  <c r="CK410" i="18" a="1"/>
  <c r="CK410" i="18" s="1"/>
  <c r="CK409" i="18" a="1"/>
  <c r="CK409" i="18" s="1"/>
  <c r="CK408" i="18" a="1"/>
  <c r="CK408" i="18" s="1"/>
  <c r="CK407" i="18" a="1"/>
  <c r="CK407" i="18" s="1"/>
  <c r="CK406" i="18" a="1"/>
  <c r="CK406" i="18" s="1"/>
  <c r="CK405" i="18" a="1"/>
  <c r="CK405" i="18" s="1"/>
  <c r="CK404" i="18" a="1"/>
  <c r="CK404" i="18" s="1"/>
  <c r="CK403" i="18" a="1"/>
  <c r="CK403" i="18" s="1"/>
  <c r="CK395" i="18" a="1"/>
  <c r="CK395" i="18" s="1"/>
  <c r="CK394" i="18" a="1"/>
  <c r="CK394" i="18" s="1"/>
  <c r="CK393" i="18" a="1"/>
  <c r="CK393" i="18" s="1"/>
  <c r="CK392" i="18" a="1"/>
  <c r="CK392" i="18" s="1"/>
  <c r="CK391" i="18" a="1"/>
  <c r="CK391" i="18" s="1"/>
  <c r="CK390" i="18" a="1"/>
  <c r="CK390" i="18" s="1"/>
  <c r="CK389" i="18" a="1"/>
  <c r="CK389" i="18" s="1"/>
  <c r="CK388" i="18" a="1"/>
  <c r="CK388" i="18" s="1"/>
  <c r="CK387" i="18" a="1"/>
  <c r="CK387" i="18" s="1"/>
  <c r="CK386" i="18" a="1"/>
  <c r="CK386" i="18" s="1"/>
  <c r="CK385" i="18" a="1"/>
  <c r="CK385" i="18" s="1"/>
  <c r="CK384" i="18" a="1"/>
  <c r="CK384" i="18" s="1"/>
  <c r="CK383" i="18" a="1"/>
  <c r="CK383" i="18" s="1"/>
  <c r="CK382" i="18" a="1"/>
  <c r="CK382" i="18" s="1"/>
  <c r="CK381" i="18" a="1"/>
  <c r="CK381" i="18" s="1"/>
  <c r="CK380" i="18" a="1"/>
  <c r="CK380" i="18" s="1"/>
  <c r="CK379" i="18" a="1"/>
  <c r="CK379" i="18" s="1"/>
  <c r="CK378" i="18" a="1"/>
  <c r="CK378" i="18" s="1"/>
  <c r="CK377" i="18" a="1"/>
  <c r="CK377" i="18" s="1"/>
  <c r="CK376" i="18" a="1"/>
  <c r="CK376" i="18" s="1"/>
  <c r="CK375" i="18" a="1"/>
  <c r="CK375" i="18" s="1"/>
  <c r="CK374" i="18" a="1"/>
  <c r="CK374" i="18" s="1"/>
  <c r="CK373" i="18" a="1"/>
  <c r="CK373" i="18" s="1"/>
  <c r="CK372" i="18" a="1"/>
  <c r="CK372" i="18" s="1"/>
  <c r="CK371" i="18" a="1"/>
  <c r="CK371" i="18" s="1"/>
  <c r="CK370" i="18" a="1"/>
  <c r="CK370" i="18" s="1"/>
  <c r="CK369" i="18" a="1"/>
  <c r="CK369" i="18" s="1"/>
  <c r="CK368" i="18" a="1"/>
  <c r="CK368" i="18" s="1"/>
  <c r="CK367" i="18" a="1"/>
  <c r="CK367" i="18" s="1"/>
  <c r="CK366" i="18" a="1"/>
  <c r="CK366" i="18" s="1"/>
  <c r="CK365" i="18" a="1"/>
  <c r="CK365" i="18" s="1"/>
  <c r="CK364" i="18" a="1"/>
  <c r="CK364" i="18" s="1"/>
  <c r="CK363" i="18" a="1"/>
  <c r="CK363" i="18" s="1"/>
  <c r="CK362" i="18" a="1"/>
  <c r="CK362" i="18" s="1"/>
  <c r="CK361" i="18" a="1"/>
  <c r="CK361" i="18" s="1"/>
  <c r="CK516" i="18"/>
  <c r="CK458" i="18"/>
  <c r="CK401" i="18"/>
  <c r="CK459" i="18"/>
  <c r="CK402" i="18"/>
  <c r="CK344" i="18"/>
  <c r="CK287" i="18"/>
  <c r="CK345" i="18"/>
  <c r="CK288" i="18"/>
  <c r="CK360" i="18" a="1"/>
  <c r="CK360" i="18" s="1"/>
  <c r="CK359" i="18" a="1"/>
  <c r="CK359" i="18" s="1"/>
  <c r="CK358" i="18" a="1"/>
  <c r="CK358" i="18" s="1"/>
  <c r="CK357" i="18" a="1"/>
  <c r="CK357" i="18" s="1"/>
  <c r="CK356" i="18" a="1"/>
  <c r="CK356" i="18" s="1"/>
  <c r="CK355" i="18" a="1"/>
  <c r="CK355" i="18" s="1"/>
  <c r="CK354" i="18" a="1"/>
  <c r="CK354" i="18" s="1"/>
  <c r="CK353" i="18" a="1"/>
  <c r="CK353" i="18" s="1"/>
  <c r="CK352" i="18" a="1"/>
  <c r="CK352" i="18" s="1"/>
  <c r="CK351" i="18" a="1"/>
  <c r="CK351" i="18" s="1"/>
  <c r="CK350" i="18" a="1"/>
  <c r="CK350" i="18" s="1"/>
  <c r="CK349" i="18" a="1"/>
  <c r="CK349" i="18" s="1"/>
  <c r="CK250" i="18" a="1"/>
  <c r="CK250" i="18" s="1"/>
  <c r="CK249" i="18" a="1"/>
  <c r="CK249" i="18" s="1"/>
  <c r="CK248" i="18" a="1"/>
  <c r="CK248" i="18" s="1"/>
  <c r="CK247" i="18" a="1"/>
  <c r="CK247" i="18" s="1"/>
  <c r="CK246" i="18" a="1"/>
  <c r="CK246" i="18" s="1"/>
  <c r="CK245" i="18" a="1"/>
  <c r="CK245" i="18" s="1"/>
  <c r="CK244" i="18" a="1"/>
  <c r="CK244" i="18" s="1"/>
  <c r="CK243" i="18" a="1"/>
  <c r="CK243" i="18" s="1"/>
  <c r="CK242" i="18" a="1"/>
  <c r="CK242" i="18" s="1"/>
  <c r="CK241" i="18" a="1"/>
  <c r="CK241" i="18" s="1"/>
  <c r="CK240" i="18" a="1"/>
  <c r="CK240" i="18" s="1"/>
  <c r="CK239" i="18" a="1"/>
  <c r="CK239" i="18" s="1"/>
  <c r="CK238" i="18" a="1"/>
  <c r="CK238" i="18" s="1"/>
  <c r="CK237" i="18" a="1"/>
  <c r="CK237" i="18" s="1"/>
  <c r="CK236" i="18" a="1"/>
  <c r="CK236" i="18" s="1"/>
  <c r="CK235" i="18" a="1"/>
  <c r="CK235" i="18" s="1"/>
  <c r="CK234" i="18" a="1"/>
  <c r="CK234" i="18" s="1"/>
  <c r="CK233" i="18" a="1"/>
  <c r="CK233" i="18" s="1"/>
  <c r="CK232" i="18" a="1"/>
  <c r="CK232" i="18" s="1"/>
  <c r="CK224" i="18" a="1"/>
  <c r="CK224" i="18" s="1"/>
  <c r="CK223" i="18" a="1"/>
  <c r="CK223" i="18" s="1"/>
  <c r="CK222" i="18" a="1"/>
  <c r="CK222" i="18" s="1"/>
  <c r="CK221" i="18" a="1"/>
  <c r="CK221" i="18" s="1"/>
  <c r="CK220" i="18" a="1"/>
  <c r="CK220" i="18" s="1"/>
  <c r="CK219" i="18" a="1"/>
  <c r="CK219" i="18" s="1"/>
  <c r="CK218" i="18" a="1"/>
  <c r="CK218" i="18" s="1"/>
  <c r="CK217" i="18" a="1"/>
  <c r="CK217" i="18" s="1"/>
  <c r="CK216" i="18" a="1"/>
  <c r="CK216" i="18" s="1"/>
  <c r="CK215" i="18" a="1"/>
  <c r="CK215" i="18" s="1"/>
  <c r="CK214" i="18" a="1"/>
  <c r="CK214" i="18" s="1"/>
  <c r="CK213" i="18" a="1"/>
  <c r="CK213" i="18" s="1"/>
  <c r="CK212" i="18" a="1"/>
  <c r="CK212" i="18" s="1"/>
  <c r="CK211" i="18" a="1"/>
  <c r="CK211" i="18" s="1"/>
  <c r="CK210" i="18" a="1"/>
  <c r="CK210" i="18" s="1"/>
  <c r="CK209" i="18" a="1"/>
  <c r="CK209" i="18" s="1"/>
  <c r="CK208" i="18" a="1"/>
  <c r="CK208" i="18" s="1"/>
  <c r="CK207" i="18" a="1"/>
  <c r="CK207" i="18" s="1"/>
  <c r="CK206" i="18" a="1"/>
  <c r="CK206" i="18" s="1"/>
  <c r="CK205" i="18" a="1"/>
  <c r="CK205" i="18" s="1"/>
  <c r="CK204" i="18" a="1"/>
  <c r="CK204" i="18" s="1"/>
  <c r="CK203" i="18" a="1"/>
  <c r="CK203" i="18" s="1"/>
  <c r="CK202" i="18" a="1"/>
  <c r="CK202" i="18" s="1"/>
  <c r="CK201" i="18" a="1"/>
  <c r="CK201" i="18" s="1"/>
  <c r="CK200" i="18" a="1"/>
  <c r="CK200" i="18" s="1"/>
  <c r="CK199" i="18" a="1"/>
  <c r="CK199" i="18" s="1"/>
  <c r="CK198" i="18" a="1"/>
  <c r="CK198" i="18" s="1"/>
  <c r="CK197" i="18" a="1"/>
  <c r="CK197" i="18" s="1"/>
  <c r="CK338" i="18" a="1"/>
  <c r="CK338" i="18" s="1"/>
  <c r="CK337" i="18" a="1"/>
  <c r="CK337" i="18" s="1"/>
  <c r="CK336" i="18" a="1"/>
  <c r="CK336" i="18" s="1"/>
  <c r="CK335" i="18" a="1"/>
  <c r="CK335" i="18" s="1"/>
  <c r="CK334" i="18" a="1"/>
  <c r="CK334" i="18" s="1"/>
  <c r="CK333" i="18" a="1"/>
  <c r="CK333" i="18" s="1"/>
  <c r="CK332" i="18" a="1"/>
  <c r="CK332" i="18" s="1"/>
  <c r="CK331" i="18" a="1"/>
  <c r="CK331" i="18" s="1"/>
  <c r="CK330" i="18" a="1"/>
  <c r="CK330" i="18" s="1"/>
  <c r="CK329" i="18" a="1"/>
  <c r="CK329" i="18" s="1"/>
  <c r="CK328" i="18" a="1"/>
  <c r="CK328" i="18" s="1"/>
  <c r="CK327" i="18" a="1"/>
  <c r="CK327" i="18" s="1"/>
  <c r="CK326" i="18" a="1"/>
  <c r="CK326" i="18" s="1"/>
  <c r="CK325" i="18" a="1"/>
  <c r="CK325" i="18" s="1"/>
  <c r="CK324" i="18" a="1"/>
  <c r="CK324" i="18" s="1"/>
  <c r="CK323" i="18" a="1"/>
  <c r="CK323" i="18" s="1"/>
  <c r="CK322" i="18" a="1"/>
  <c r="CK322" i="18" s="1"/>
  <c r="CK321" i="18" a="1"/>
  <c r="CK321" i="18" s="1"/>
  <c r="CK320" i="18" a="1"/>
  <c r="CK320" i="18" s="1"/>
  <c r="CK319" i="18" a="1"/>
  <c r="CK319" i="18" s="1"/>
  <c r="CK318" i="18" a="1"/>
  <c r="CK318" i="18" s="1"/>
  <c r="CK317" i="18" a="1"/>
  <c r="CK317" i="18" s="1"/>
  <c r="CK316" i="18" a="1"/>
  <c r="CK316" i="18" s="1"/>
  <c r="CK315" i="18" a="1"/>
  <c r="CK315" i="18" s="1"/>
  <c r="CK314" i="18" a="1"/>
  <c r="CK314" i="18" s="1"/>
  <c r="CK313" i="18" a="1"/>
  <c r="CK313" i="18" s="1"/>
  <c r="CK312" i="18" a="1"/>
  <c r="CK312" i="18" s="1"/>
  <c r="CK311" i="18" a="1"/>
  <c r="CK311" i="18" s="1"/>
  <c r="CK310" i="18" a="1"/>
  <c r="CK310" i="18" s="1"/>
  <c r="CK309" i="18" a="1"/>
  <c r="CK309" i="18" s="1"/>
  <c r="CK308" i="18" a="1"/>
  <c r="CK308" i="18" s="1"/>
  <c r="CK307" i="18" a="1"/>
  <c r="CK307" i="18" s="1"/>
  <c r="CK306" i="18" a="1"/>
  <c r="CK306" i="18" s="1"/>
  <c r="CK305" i="18" a="1"/>
  <c r="CK305" i="18" s="1"/>
  <c r="CK304" i="18" a="1"/>
  <c r="CK304" i="18" s="1"/>
  <c r="CK303" i="18" a="1"/>
  <c r="CK303" i="18" s="1"/>
  <c r="CK302" i="18" a="1"/>
  <c r="CK302" i="18" s="1"/>
  <c r="CK301" i="18" a="1"/>
  <c r="CK301" i="18" s="1"/>
  <c r="CK300" i="18" a="1"/>
  <c r="CK300" i="18" s="1"/>
  <c r="CK299" i="18" a="1"/>
  <c r="CK299" i="18" s="1"/>
  <c r="CK298" i="18" a="1"/>
  <c r="CK298" i="18" s="1"/>
  <c r="CK297" i="18" a="1"/>
  <c r="CK297" i="18" s="1"/>
  <c r="CK296" i="18" a="1"/>
  <c r="CK296" i="18" s="1"/>
  <c r="CK295" i="18" a="1"/>
  <c r="CK295" i="18" s="1"/>
  <c r="CK294" i="18" a="1"/>
  <c r="CK294" i="18" s="1"/>
  <c r="CK293" i="18" a="1"/>
  <c r="CK293" i="18" s="1"/>
  <c r="CK292" i="18" a="1"/>
  <c r="CK292" i="18" s="1"/>
  <c r="CK291" i="18" a="1"/>
  <c r="CK291" i="18" s="1"/>
  <c r="CK290" i="18" a="1"/>
  <c r="CK290" i="18" s="1"/>
  <c r="CK289" i="18" a="1"/>
  <c r="CK289" i="18" s="1"/>
  <c r="CK230" i="18"/>
  <c r="CK231" i="18"/>
  <c r="T3" i="18"/>
  <c r="X3" i="18"/>
  <c r="AG7" i="14" s="1"/>
  <c r="AB3" i="18"/>
  <c r="AK7" i="14" s="1"/>
  <c r="AF3" i="18"/>
  <c r="AJ3" i="18"/>
  <c r="AN3" i="18"/>
  <c r="AW7" i="14" s="1"/>
  <c r="AR3" i="18"/>
  <c r="BA7" i="14" s="1"/>
  <c r="D59" i="18"/>
  <c r="H59" i="18"/>
  <c r="L59" i="18"/>
  <c r="P59" i="18"/>
  <c r="T59" i="18"/>
  <c r="X59" i="18"/>
  <c r="AB59" i="18"/>
  <c r="AF59" i="18"/>
  <c r="AJ59" i="18"/>
  <c r="AN59" i="18"/>
  <c r="AR59" i="18"/>
  <c r="AW59" i="18"/>
  <c r="BA59" i="18"/>
  <c r="BE59" i="18"/>
  <c r="BI59" i="18"/>
  <c r="BM59" i="18"/>
  <c r="BQ59" i="18"/>
  <c r="BU59" i="18"/>
  <c r="BY59" i="18"/>
  <c r="CC59" i="18"/>
  <c r="CG59" i="18"/>
  <c r="CK59" i="18"/>
  <c r="T60" i="18"/>
  <c r="X60" i="18"/>
  <c r="AB60" i="18"/>
  <c r="AF60" i="18"/>
  <c r="AJ60" i="18"/>
  <c r="AN60" i="18"/>
  <c r="AR60" i="18"/>
  <c r="D116" i="18"/>
  <c r="H116" i="18"/>
  <c r="L116" i="18"/>
  <c r="P116" i="18"/>
  <c r="T116" i="18"/>
  <c r="X116" i="18"/>
  <c r="AB116" i="18"/>
  <c r="AF116" i="18"/>
  <c r="AJ116" i="18"/>
  <c r="AN116" i="18"/>
  <c r="AR116" i="18"/>
  <c r="AW116" i="18"/>
  <c r="BA116" i="18"/>
  <c r="BE116" i="18"/>
  <c r="BI116" i="18"/>
  <c r="BM116" i="18"/>
  <c r="BQ116" i="18"/>
  <c r="BU116" i="18"/>
  <c r="BY116" i="18"/>
  <c r="CC116" i="18"/>
  <c r="CG116" i="18"/>
  <c r="CK116" i="18"/>
  <c r="T117" i="18"/>
  <c r="X117" i="18"/>
  <c r="AB117" i="18"/>
  <c r="AF117" i="18"/>
  <c r="AJ117" i="18"/>
  <c r="AN117" i="18"/>
  <c r="AR117" i="18"/>
  <c r="D173" i="18"/>
  <c r="H173" i="18"/>
  <c r="L173" i="18"/>
  <c r="P173" i="18"/>
  <c r="T173" i="18"/>
  <c r="X173" i="18"/>
  <c r="AB173" i="18"/>
  <c r="AF173" i="18"/>
  <c r="AJ173" i="18"/>
  <c r="AN173" i="18"/>
  <c r="AR173" i="18"/>
  <c r="AW173" i="18"/>
  <c r="BA173" i="18"/>
  <c r="BE173" i="18"/>
  <c r="BI173" i="18"/>
  <c r="BM173" i="18"/>
  <c r="BQ173" i="18"/>
  <c r="BU173" i="18"/>
  <c r="BY173" i="18"/>
  <c r="CC173" i="18"/>
  <c r="CG173" i="18"/>
  <c r="CK173" i="18"/>
  <c r="T174" i="18"/>
  <c r="X174" i="18"/>
  <c r="AB174" i="18"/>
  <c r="AF174" i="18"/>
  <c r="AJ174" i="18"/>
  <c r="AN174" i="18"/>
  <c r="AR174" i="18"/>
  <c r="T189" i="18" a="1"/>
  <c r="T189" i="18" s="1"/>
  <c r="X189" i="18" a="1"/>
  <c r="X189" i="18" s="1"/>
  <c r="AB189" i="18" a="1"/>
  <c r="AB189" i="18" s="1"/>
  <c r="AF189" i="18" a="1"/>
  <c r="AF189" i="18" s="1"/>
  <c r="AJ189" i="18" a="1"/>
  <c r="AJ189" i="18" s="1"/>
  <c r="AN189" i="18" a="1"/>
  <c r="AN189" i="18" s="1"/>
  <c r="AR189" i="18" a="1"/>
  <c r="AR189" i="18" s="1"/>
  <c r="T190" i="18" a="1"/>
  <c r="T190" i="18" s="1"/>
  <c r="X190" i="18" a="1"/>
  <c r="X190" i="18" s="1"/>
  <c r="AB190" i="18" a="1"/>
  <c r="AB190" i="18" s="1"/>
  <c r="AF190" i="18" a="1"/>
  <c r="AF190" i="18" s="1"/>
  <c r="AJ190" i="18" a="1"/>
  <c r="AJ190" i="18" s="1"/>
  <c r="AN190" i="18" a="1"/>
  <c r="AN190" i="18" s="1"/>
  <c r="AR190" i="18" a="1"/>
  <c r="AR190" i="18" s="1"/>
  <c r="T191" i="18" a="1"/>
  <c r="T191" i="18" s="1"/>
  <c r="X191" i="18" a="1"/>
  <c r="X191" i="18" s="1"/>
  <c r="AB191" i="18" a="1"/>
  <c r="AB191" i="18" s="1"/>
  <c r="AF191" i="18" a="1"/>
  <c r="AF191" i="18" s="1"/>
  <c r="AJ191" i="18" a="1"/>
  <c r="AJ191" i="18" s="1"/>
  <c r="AN191" i="18" a="1"/>
  <c r="AN191" i="18" s="1"/>
  <c r="AR191" i="18" a="1"/>
  <c r="AR191" i="18" s="1"/>
  <c r="T192" i="18" a="1"/>
  <c r="T192" i="18" s="1"/>
  <c r="X192" i="18" a="1"/>
  <c r="X192" i="18" s="1"/>
  <c r="AB192" i="18" a="1"/>
  <c r="AB192" i="18" s="1"/>
  <c r="AF192" i="18" a="1"/>
  <c r="AF192" i="18" s="1"/>
  <c r="AJ192" i="18" a="1"/>
  <c r="AJ192" i="18" s="1"/>
  <c r="AN192" i="18" a="1"/>
  <c r="AN192" i="18" s="1"/>
  <c r="AR192" i="18" a="1"/>
  <c r="AR192" i="18" s="1"/>
  <c r="T193" i="18" a="1"/>
  <c r="T193" i="18" s="1"/>
  <c r="X193" i="18" a="1"/>
  <c r="X193" i="18" s="1"/>
  <c r="AB193" i="18" a="1"/>
  <c r="AB193" i="18" s="1"/>
  <c r="AF193" i="18" a="1"/>
  <c r="AF193" i="18" s="1"/>
  <c r="AJ193" i="18" a="1"/>
  <c r="AJ193" i="18" s="1"/>
  <c r="AN193" i="18" a="1"/>
  <c r="AN193" i="18" s="1"/>
  <c r="AR193" i="18" a="1"/>
  <c r="AR193" i="18" s="1"/>
  <c r="T194" i="18" a="1"/>
  <c r="T194" i="18" s="1"/>
  <c r="X194" i="18" a="1"/>
  <c r="X194" i="18" s="1"/>
  <c r="AB194" i="18" a="1"/>
  <c r="AB194" i="18" s="1"/>
  <c r="AF194" i="18" a="1"/>
  <c r="AF194" i="18" s="1"/>
  <c r="AJ194" i="18" a="1"/>
  <c r="AJ194" i="18" s="1"/>
  <c r="AN194" i="18" a="1"/>
  <c r="AN194" i="18" s="1"/>
  <c r="AR194" i="18" a="1"/>
  <c r="AR194" i="18" s="1"/>
  <c r="T195" i="18" a="1"/>
  <c r="T195" i="18" s="1"/>
  <c r="X195" i="18" a="1"/>
  <c r="X195" i="18" s="1"/>
  <c r="AB195" i="18" a="1"/>
  <c r="AB195" i="18" s="1"/>
  <c r="AF195" i="18" a="1"/>
  <c r="AF195" i="18" s="1"/>
  <c r="AJ195" i="18" a="1"/>
  <c r="AJ195" i="18" s="1"/>
  <c r="AN195" i="18" a="1"/>
  <c r="AN195" i="18" s="1"/>
  <c r="AR195" i="18" a="1"/>
  <c r="AR195" i="18" s="1"/>
  <c r="T196" i="18" a="1"/>
  <c r="T196" i="18" s="1"/>
  <c r="X196" i="18" a="1"/>
  <c r="X196" i="18" s="1"/>
  <c r="AB196" i="18" a="1"/>
  <c r="AB196" i="18" s="1"/>
  <c r="AF196" i="18" a="1"/>
  <c r="AF196" i="18" s="1"/>
  <c r="AJ196" i="18" a="1"/>
  <c r="AJ196" i="18" s="1"/>
  <c r="AN196" i="18" a="1"/>
  <c r="AN196" i="18" s="1"/>
  <c r="AR196" i="18" a="1"/>
  <c r="AR196" i="18" s="1"/>
  <c r="T197" i="18" a="1"/>
  <c r="T197" i="18" s="1"/>
  <c r="X197" i="18" a="1"/>
  <c r="X197" i="18" s="1"/>
  <c r="AB197" i="18" a="1"/>
  <c r="AB197" i="18" s="1"/>
  <c r="AF197" i="18" a="1"/>
  <c r="AF197" i="18" s="1"/>
  <c r="AJ197" i="18" a="1"/>
  <c r="AJ197" i="18" s="1"/>
  <c r="AN197" i="18" a="1"/>
  <c r="AN197" i="18" s="1"/>
  <c r="AR197" i="18" a="1"/>
  <c r="AR197" i="18" s="1"/>
  <c r="X198" i="18" a="1"/>
  <c r="X198" i="18" s="1"/>
  <c r="AF198" i="18" a="1"/>
  <c r="AF198" i="18" s="1"/>
  <c r="AN198" i="18" a="1"/>
  <c r="AN198" i="18" s="1"/>
  <c r="X199" i="18" a="1"/>
  <c r="X199" i="18" s="1"/>
  <c r="AF199" i="18" a="1"/>
  <c r="AF199" i="18" s="1"/>
  <c r="AN199" i="18" a="1"/>
  <c r="AN199" i="18" s="1"/>
  <c r="X200" i="18" a="1"/>
  <c r="X200" i="18" s="1"/>
  <c r="AF200" i="18" a="1"/>
  <c r="AF200" i="18" s="1"/>
  <c r="AN200" i="18" a="1"/>
  <c r="AN200" i="18" s="1"/>
  <c r="X201" i="18" a="1"/>
  <c r="X201" i="18" s="1"/>
  <c r="AF201" i="18" a="1"/>
  <c r="AF201" i="18" s="1"/>
  <c r="AN201" i="18" a="1"/>
  <c r="AN201" i="18" s="1"/>
  <c r="X202" i="18" a="1"/>
  <c r="X202" i="18" s="1"/>
  <c r="AF202" i="18" a="1"/>
  <c r="AF202" i="18" s="1"/>
  <c r="AN202" i="18" a="1"/>
  <c r="AN202" i="18" s="1"/>
  <c r="X203" i="18" a="1"/>
  <c r="X203" i="18" s="1"/>
  <c r="AF203" i="18" a="1"/>
  <c r="AF203" i="18" s="1"/>
  <c r="AN203" i="18" a="1"/>
  <c r="AN203" i="18" s="1"/>
  <c r="X204" i="18" a="1"/>
  <c r="X204" i="18" s="1"/>
  <c r="AF204" i="18" a="1"/>
  <c r="AF204" i="18" s="1"/>
  <c r="AN204" i="18" a="1"/>
  <c r="AN204" i="18" s="1"/>
  <c r="X205" i="18" a="1"/>
  <c r="X205" i="18" s="1"/>
  <c r="AF205" i="18" a="1"/>
  <c r="AF205" i="18" s="1"/>
  <c r="AN205" i="18" a="1"/>
  <c r="AN205" i="18" s="1"/>
  <c r="X206" i="18" a="1"/>
  <c r="X206" i="18" s="1"/>
  <c r="AF206" i="18" a="1"/>
  <c r="AF206" i="18" s="1"/>
  <c r="AN206" i="18" a="1"/>
  <c r="AN206" i="18" s="1"/>
  <c r="X207" i="18" a="1"/>
  <c r="X207" i="18" s="1"/>
  <c r="AF207" i="18" a="1"/>
  <c r="AF207" i="18" s="1"/>
  <c r="AN207" i="18" a="1"/>
  <c r="AN207" i="18" s="1"/>
  <c r="X208" i="18" a="1"/>
  <c r="X208" i="18" s="1"/>
  <c r="AF208" i="18" a="1"/>
  <c r="AF208" i="18" s="1"/>
  <c r="AN208" i="18" a="1"/>
  <c r="AN208" i="18" s="1"/>
  <c r="X209" i="18" a="1"/>
  <c r="X209" i="18" s="1"/>
  <c r="AF209" i="18" a="1"/>
  <c r="AF209" i="18" s="1"/>
  <c r="AN209" i="18" a="1"/>
  <c r="AN209" i="18" s="1"/>
  <c r="X210" i="18" a="1"/>
  <c r="X210" i="18" s="1"/>
  <c r="AF210" i="18" a="1"/>
  <c r="AF210" i="18" s="1"/>
  <c r="AN210" i="18" a="1"/>
  <c r="AN210" i="18" s="1"/>
  <c r="X211" i="18" a="1"/>
  <c r="X211" i="18" s="1"/>
  <c r="AF211" i="18" a="1"/>
  <c r="AF211" i="18" s="1"/>
  <c r="AN211" i="18" a="1"/>
  <c r="AN211" i="18" s="1"/>
  <c r="X212" i="18" a="1"/>
  <c r="X212" i="18" s="1"/>
  <c r="AF212" i="18" a="1"/>
  <c r="AF212" i="18" s="1"/>
  <c r="AN212" i="18" a="1"/>
  <c r="AN212" i="18" s="1"/>
  <c r="X213" i="18" a="1"/>
  <c r="X213" i="18" s="1"/>
  <c r="AF213" i="18" a="1"/>
  <c r="AF213" i="18" s="1"/>
  <c r="AN213" i="18" a="1"/>
  <c r="AN213" i="18" s="1"/>
  <c r="X214" i="18" a="1"/>
  <c r="X214" i="18" s="1"/>
  <c r="AF214" i="18" a="1"/>
  <c r="AF214" i="18" s="1"/>
  <c r="AN214" i="18" a="1"/>
  <c r="AN214" i="18" s="1"/>
  <c r="X215" i="18" a="1"/>
  <c r="X215" i="18" s="1"/>
  <c r="AF215" i="18" a="1"/>
  <c r="AF215" i="18" s="1"/>
  <c r="AN215" i="18" a="1"/>
  <c r="AN215" i="18" s="1"/>
  <c r="X216" i="18" a="1"/>
  <c r="X216" i="18" s="1"/>
  <c r="AF216" i="18" a="1"/>
  <c r="AF216" i="18" s="1"/>
  <c r="AN216" i="18" a="1"/>
  <c r="AN216" i="18" s="1"/>
  <c r="X217" i="18" a="1"/>
  <c r="X217" i="18" s="1"/>
  <c r="AF217" i="18" a="1"/>
  <c r="AF217" i="18" s="1"/>
  <c r="AN217" i="18" a="1"/>
  <c r="AN217" i="18" s="1"/>
  <c r="X218" i="18" a="1"/>
  <c r="X218" i="18" s="1"/>
  <c r="AF218" i="18" a="1"/>
  <c r="AF218" i="18" s="1"/>
  <c r="AN218" i="18" a="1"/>
  <c r="AN218" i="18" s="1"/>
  <c r="X219" i="18" a="1"/>
  <c r="X219" i="18" s="1"/>
  <c r="AF219" i="18" a="1"/>
  <c r="AF219" i="18" s="1"/>
  <c r="AN219" i="18" a="1"/>
  <c r="AN219" i="18" s="1"/>
  <c r="X220" i="18" a="1"/>
  <c r="X220" i="18" s="1"/>
  <c r="AF220" i="18" a="1"/>
  <c r="AF220" i="18" s="1"/>
  <c r="AN220" i="18" a="1"/>
  <c r="AN220" i="18" s="1"/>
  <c r="X221" i="18" a="1"/>
  <c r="X221" i="18" s="1"/>
  <c r="AF221" i="18" a="1"/>
  <c r="AF221" i="18" s="1"/>
  <c r="AN221" i="18" a="1"/>
  <c r="AN221" i="18" s="1"/>
  <c r="X222" i="18" a="1"/>
  <c r="X222" i="18" s="1"/>
  <c r="AF222" i="18" a="1"/>
  <c r="AF222" i="18" s="1"/>
  <c r="AN222" i="18" a="1"/>
  <c r="AN222" i="18" s="1"/>
  <c r="X223" i="18" a="1"/>
  <c r="X223" i="18" s="1"/>
  <c r="AF223" i="18" a="1"/>
  <c r="AF223" i="18" s="1"/>
  <c r="AN223" i="18" a="1"/>
  <c r="AN223" i="18" s="1"/>
  <c r="X224" i="18" a="1"/>
  <c r="X224" i="18" s="1"/>
  <c r="AF224" i="18" a="1"/>
  <c r="AF224" i="18" s="1"/>
  <c r="AN224" i="18" a="1"/>
  <c r="AN224" i="18" s="1"/>
  <c r="F230" i="18"/>
  <c r="V230" i="18"/>
  <c r="AL230" i="18"/>
  <c r="BC230" i="18"/>
  <c r="BS230" i="18"/>
  <c r="CI230" i="18"/>
  <c r="Z231" i="18"/>
  <c r="AP231" i="18"/>
  <c r="R232" i="18" a="1"/>
  <c r="R232" i="18" s="1"/>
  <c r="Z232" i="18" a="1"/>
  <c r="Z232" i="18" s="1"/>
  <c r="AH232" i="18" a="1"/>
  <c r="AH232" i="18" s="1"/>
  <c r="AP232" i="18" a="1"/>
  <c r="AP232" i="18" s="1"/>
  <c r="R233" i="18" a="1"/>
  <c r="R233" i="18" s="1"/>
  <c r="Z233" i="18" a="1"/>
  <c r="Z233" i="18" s="1"/>
  <c r="AH233" i="18" a="1"/>
  <c r="AH233" i="18" s="1"/>
  <c r="AP233" i="18" a="1"/>
  <c r="AP233" i="18" s="1"/>
  <c r="R234" i="18" a="1"/>
  <c r="R234" i="18" s="1"/>
  <c r="Z234" i="18" a="1"/>
  <c r="Z234" i="18" s="1"/>
  <c r="AH234" i="18" a="1"/>
  <c r="AH234" i="18" s="1"/>
  <c r="AP234" i="18" a="1"/>
  <c r="AP234" i="18" s="1"/>
  <c r="R235" i="18" a="1"/>
  <c r="R235" i="18" s="1"/>
  <c r="Z235" i="18" a="1"/>
  <c r="Z235" i="18" s="1"/>
  <c r="AH235" i="18" a="1"/>
  <c r="AH235" i="18" s="1"/>
  <c r="AP235" i="18" a="1"/>
  <c r="AP235" i="18" s="1"/>
  <c r="R236" i="18" a="1"/>
  <c r="R236" i="18" s="1"/>
  <c r="Z236" i="18" a="1"/>
  <c r="Z236" i="18" s="1"/>
  <c r="AH236" i="18" a="1"/>
  <c r="AH236" i="18" s="1"/>
  <c r="AP236" i="18" a="1"/>
  <c r="AP236" i="18" s="1"/>
  <c r="R237" i="18" a="1"/>
  <c r="R237" i="18" s="1"/>
  <c r="Z237" i="18" a="1"/>
  <c r="Z237" i="18" s="1"/>
  <c r="AH237" i="18" a="1"/>
  <c r="AH237" i="18" s="1"/>
  <c r="AP237" i="18" a="1"/>
  <c r="AP237" i="18" s="1"/>
  <c r="R238" i="18" a="1"/>
  <c r="R238" i="18" s="1"/>
  <c r="Z238" i="18" a="1"/>
  <c r="Z238" i="18" s="1"/>
  <c r="AH238" i="18" a="1"/>
  <c r="AH238" i="18" s="1"/>
  <c r="AP238" i="18" a="1"/>
  <c r="AP238" i="18" s="1"/>
  <c r="R239" i="18" a="1"/>
  <c r="R239" i="18" s="1"/>
  <c r="Z239" i="18" a="1"/>
  <c r="Z239" i="18" s="1"/>
  <c r="AH239" i="18" a="1"/>
  <c r="AH239" i="18" s="1"/>
  <c r="AP239" i="18" a="1"/>
  <c r="AP239" i="18" s="1"/>
  <c r="R240" i="18" a="1"/>
  <c r="R240" i="18" s="1"/>
  <c r="Z240" i="18" a="1"/>
  <c r="Z240" i="18" s="1"/>
  <c r="AH240" i="18" a="1"/>
  <c r="AH240" i="18" s="1"/>
  <c r="AP240" i="18" a="1"/>
  <c r="AP240" i="18" s="1"/>
  <c r="R241" i="18" a="1"/>
  <c r="R241" i="18" s="1"/>
  <c r="Z241" i="18" a="1"/>
  <c r="Z241" i="18" s="1"/>
  <c r="AH241" i="18" a="1"/>
  <c r="AH241" i="18" s="1"/>
  <c r="AP241" i="18" a="1"/>
  <c r="AP241" i="18" s="1"/>
  <c r="R242" i="18" a="1"/>
  <c r="R242" i="18" s="1"/>
  <c r="Z242" i="18" a="1"/>
  <c r="Z242" i="18" s="1"/>
  <c r="AH242" i="18" a="1"/>
  <c r="AH242" i="18" s="1"/>
  <c r="AP242" i="18" a="1"/>
  <c r="AP242" i="18" s="1"/>
  <c r="R243" i="18" a="1"/>
  <c r="R243" i="18" s="1"/>
  <c r="Z243" i="18" a="1"/>
  <c r="Z243" i="18" s="1"/>
  <c r="AH243" i="18" a="1"/>
  <c r="AH243" i="18" s="1"/>
  <c r="AP243" i="18" a="1"/>
  <c r="AP243" i="18" s="1"/>
  <c r="R244" i="18" a="1"/>
  <c r="R244" i="18" s="1"/>
  <c r="Z244" i="18" a="1"/>
  <c r="Z244" i="18" s="1"/>
  <c r="AH244" i="18" a="1"/>
  <c r="AH244" i="18" s="1"/>
  <c r="AP244" i="18" a="1"/>
  <c r="AP244" i="18" s="1"/>
  <c r="R245" i="18" a="1"/>
  <c r="R245" i="18" s="1"/>
  <c r="Z245" i="18" a="1"/>
  <c r="Z245" i="18" s="1"/>
  <c r="AH245" i="18" a="1"/>
  <c r="AH245" i="18" s="1"/>
  <c r="AP245" i="18" a="1"/>
  <c r="AP245" i="18" s="1"/>
  <c r="R246" i="18" a="1"/>
  <c r="R246" i="18" s="1"/>
  <c r="Z246" i="18" a="1"/>
  <c r="Z246" i="18" s="1"/>
  <c r="AH246" i="18" a="1"/>
  <c r="AH246" i="18" s="1"/>
  <c r="AP246" i="18" a="1"/>
  <c r="AP246" i="18" s="1"/>
  <c r="R247" i="18" a="1"/>
  <c r="R247" i="18" s="1"/>
  <c r="Z247" i="18" a="1"/>
  <c r="Z247" i="18" s="1"/>
  <c r="AH247" i="18" a="1"/>
  <c r="AH247" i="18" s="1"/>
  <c r="AP247" i="18" a="1"/>
  <c r="AP247" i="18" s="1"/>
  <c r="R248" i="18" a="1"/>
  <c r="R248" i="18" s="1"/>
  <c r="Z248" i="18" a="1"/>
  <c r="Z248" i="18" s="1"/>
  <c r="AH248" i="18" a="1"/>
  <c r="AH248" i="18" s="1"/>
  <c r="AP248" i="18" a="1"/>
  <c r="AP248" i="18" s="1"/>
  <c r="R249" i="18" a="1"/>
  <c r="R249" i="18" s="1"/>
  <c r="Z249" i="18" a="1"/>
  <c r="Z249" i="18" s="1"/>
  <c r="AH249" i="18" a="1"/>
  <c r="AH249" i="18" s="1"/>
  <c r="AP249" i="18" a="1"/>
  <c r="AP249" i="18" s="1"/>
  <c r="R250" i="18" a="1"/>
  <c r="R250" i="18" s="1"/>
  <c r="Z250" i="18" a="1"/>
  <c r="Z250" i="18" s="1"/>
  <c r="AH250" i="18" a="1"/>
  <c r="AH250" i="18" s="1"/>
  <c r="AP250" i="18" a="1"/>
  <c r="AP250" i="18" s="1"/>
  <c r="R251" i="18" a="1"/>
  <c r="R251" i="18" s="1"/>
  <c r="Z251" i="18" a="1"/>
  <c r="Z251" i="18" s="1"/>
  <c r="AH251" i="18" a="1"/>
  <c r="AH251" i="18" s="1"/>
  <c r="AP251" i="18" a="1"/>
  <c r="AP251" i="18" s="1"/>
  <c r="BU251" i="18" a="1"/>
  <c r="BU251" i="18" s="1"/>
  <c r="CK251" i="18" a="1"/>
  <c r="CK251" i="18" s="1"/>
  <c r="BU252" i="18" a="1"/>
  <c r="BU252" i="18" s="1"/>
  <c r="CK252" i="18" a="1"/>
  <c r="CK252" i="18" s="1"/>
  <c r="BU253" i="18" a="1"/>
  <c r="BU253" i="18" s="1"/>
  <c r="CK253" i="18" a="1"/>
  <c r="CK253" i="18" s="1"/>
  <c r="BU254" i="18" a="1"/>
  <c r="BU254" i="18" s="1"/>
  <c r="CK254" i="18" a="1"/>
  <c r="CK254" i="18" s="1"/>
  <c r="BU255" i="18" a="1"/>
  <c r="BU255" i="18" s="1"/>
  <c r="CK255" i="18" a="1"/>
  <c r="CK255" i="18" s="1"/>
  <c r="BU256" i="18" a="1"/>
  <c r="BU256" i="18" s="1"/>
  <c r="CK256" i="18" a="1"/>
  <c r="CK256" i="18" s="1"/>
  <c r="BU257" i="18" a="1"/>
  <c r="BU257" i="18" s="1"/>
  <c r="CK257" i="18" a="1"/>
  <c r="CK257" i="18" s="1"/>
  <c r="BU258" i="18" a="1"/>
  <c r="BU258" i="18" s="1"/>
  <c r="CK258" i="18" a="1"/>
  <c r="CK258" i="18" s="1"/>
  <c r="BU259" i="18" a="1"/>
  <c r="BU259" i="18" s="1"/>
  <c r="CK259" i="18" a="1"/>
  <c r="CK259" i="18" s="1"/>
  <c r="BU260" i="18" a="1"/>
  <c r="BU260" i="18" s="1"/>
  <c r="CK260" i="18" a="1"/>
  <c r="CK260" i="18" s="1"/>
  <c r="BU261" i="18" a="1"/>
  <c r="BU261" i="18" s="1"/>
  <c r="CK261" i="18" a="1"/>
  <c r="CK261" i="18" s="1"/>
  <c r="BU262" i="18" a="1"/>
  <c r="BU262" i="18" s="1"/>
  <c r="CK262" i="18" a="1"/>
  <c r="CK262" i="18" s="1"/>
  <c r="BU263" i="18" a="1"/>
  <c r="BU263" i="18" s="1"/>
  <c r="CK263" i="18" a="1"/>
  <c r="CK263" i="18" s="1"/>
  <c r="BU264" i="18" a="1"/>
  <c r="BU264" i="18" s="1"/>
  <c r="CK264" i="18" a="1"/>
  <c r="CK264" i="18" s="1"/>
  <c r="BU265" i="18" a="1"/>
  <c r="BU265" i="18" s="1"/>
  <c r="CK265" i="18" a="1"/>
  <c r="CK265" i="18" s="1"/>
  <c r="BU266" i="18" a="1"/>
  <c r="BU266" i="18" s="1"/>
  <c r="CK266" i="18" a="1"/>
  <c r="CK266" i="18" s="1"/>
  <c r="BU267" i="18" a="1"/>
  <c r="BU267" i="18" s="1"/>
  <c r="CK267" i="18" a="1"/>
  <c r="CK267" i="18" s="1"/>
  <c r="BU268" i="18" a="1"/>
  <c r="BU268" i="18" s="1"/>
  <c r="CK268" i="18" a="1"/>
  <c r="CK268" i="18" s="1"/>
  <c r="BU269" i="18" a="1"/>
  <c r="BU269" i="18" s="1"/>
  <c r="CK269" i="18" a="1"/>
  <c r="CK269" i="18" s="1"/>
  <c r="BU270" i="18" a="1"/>
  <c r="BU270" i="18" s="1"/>
  <c r="CK270" i="18" a="1"/>
  <c r="CK270" i="18" s="1"/>
  <c r="BU271" i="18" a="1"/>
  <c r="BU271" i="18" s="1"/>
  <c r="CK271" i="18" a="1"/>
  <c r="CK271" i="18" s="1"/>
  <c r="BU272" i="18" a="1"/>
  <c r="BU272" i="18" s="1"/>
  <c r="CK272" i="18" a="1"/>
  <c r="CK272" i="18" s="1"/>
  <c r="BU273" i="18" a="1"/>
  <c r="BU273" i="18" s="1"/>
  <c r="CK273" i="18" a="1"/>
  <c r="CK273" i="18" s="1"/>
  <c r="BU274" i="18" a="1"/>
  <c r="BU274" i="18" s="1"/>
  <c r="CK274" i="18" a="1"/>
  <c r="CK274" i="18" s="1"/>
  <c r="BU275" i="18" a="1"/>
  <c r="BU275" i="18" s="1"/>
  <c r="CK275" i="18" a="1"/>
  <c r="CK275" i="18" s="1"/>
  <c r="BU276" i="18" a="1"/>
  <c r="BU276" i="18" s="1"/>
  <c r="CK276" i="18" a="1"/>
  <c r="CK276" i="18" s="1"/>
  <c r="BU277" i="18" a="1"/>
  <c r="BU277" i="18" s="1"/>
  <c r="CK277" i="18" a="1"/>
  <c r="CK277" i="18" s="1"/>
  <c r="BU278" i="18" a="1"/>
  <c r="BU278" i="18" s="1"/>
  <c r="CK278" i="18" a="1"/>
  <c r="CK278" i="18" s="1"/>
  <c r="BU279" i="18" a="1"/>
  <c r="BU279" i="18" s="1"/>
  <c r="CK279" i="18" a="1"/>
  <c r="CK279" i="18" s="1"/>
  <c r="BU280" i="18" a="1"/>
  <c r="BU280" i="18" s="1"/>
  <c r="CK280" i="18" a="1"/>
  <c r="CK280" i="18" s="1"/>
  <c r="BU281" i="18" a="1"/>
  <c r="BU281" i="18" s="1"/>
  <c r="CK281" i="18" a="1"/>
  <c r="CK281" i="18" s="1"/>
  <c r="AP288" i="18"/>
  <c r="BS289" i="18" a="1"/>
  <c r="BS289" i="18" s="1"/>
  <c r="CI289" i="18" a="1"/>
  <c r="CI289" i="18" s="1"/>
  <c r="BK290" i="18" a="1"/>
  <c r="BK290" i="18" s="1"/>
  <c r="CA290" i="18" a="1"/>
  <c r="CA290" i="18" s="1"/>
  <c r="BK291" i="18" a="1"/>
  <c r="BK291" i="18" s="1"/>
  <c r="CA291" i="18" a="1"/>
  <c r="CA291" i="18" s="1"/>
  <c r="BK292" i="18" a="1"/>
  <c r="BK292" i="18" s="1"/>
  <c r="CA292" i="18" a="1"/>
  <c r="CA292" i="18" s="1"/>
  <c r="BK293" i="18" a="1"/>
  <c r="BK293" i="18" s="1"/>
  <c r="CA293" i="18" a="1"/>
  <c r="CA293" i="18" s="1"/>
  <c r="BK294" i="18" a="1"/>
  <c r="BK294" i="18" s="1"/>
  <c r="CA294" i="18" a="1"/>
  <c r="CA294" i="18" s="1"/>
  <c r="BK295" i="18" a="1"/>
  <c r="BK295" i="18" s="1"/>
  <c r="CA295" i="18" a="1"/>
  <c r="CA295" i="18" s="1"/>
  <c r="BK296" i="18" a="1"/>
  <c r="BK296" i="18" s="1"/>
  <c r="CA296" i="18" a="1"/>
  <c r="CA296" i="18" s="1"/>
  <c r="BK297" i="18" a="1"/>
  <c r="BK297" i="18" s="1"/>
  <c r="CA297" i="18" a="1"/>
  <c r="CA297" i="18" s="1"/>
  <c r="BK298" i="18" a="1"/>
  <c r="BK298" i="18" s="1"/>
  <c r="CA298" i="18" a="1"/>
  <c r="CA298" i="18" s="1"/>
  <c r="BK299" i="18" a="1"/>
  <c r="BK299" i="18" s="1"/>
  <c r="CA299" i="18" a="1"/>
  <c r="CA299" i="18" s="1"/>
  <c r="BK300" i="18" a="1"/>
  <c r="BK300" i="18" s="1"/>
  <c r="CA300" i="18" a="1"/>
  <c r="CA300" i="18" s="1"/>
  <c r="BK301" i="18" a="1"/>
  <c r="BK301" i="18" s="1"/>
  <c r="CA301" i="18" a="1"/>
  <c r="CA301" i="18" s="1"/>
  <c r="BK302" i="18" a="1"/>
  <c r="BK302" i="18" s="1"/>
  <c r="CA302" i="18" a="1"/>
  <c r="CA302" i="18" s="1"/>
  <c r="BK303" i="18" a="1"/>
  <c r="BK303" i="18" s="1"/>
  <c r="CA303" i="18" a="1"/>
  <c r="CA303" i="18" s="1"/>
  <c r="BK304" i="18" a="1"/>
  <c r="BK304" i="18" s="1"/>
  <c r="CA304" i="18" a="1"/>
  <c r="CA304" i="18" s="1"/>
  <c r="BK305" i="18" a="1"/>
  <c r="BK305" i="18" s="1"/>
  <c r="CA305" i="18" a="1"/>
  <c r="CA305" i="18" s="1"/>
  <c r="BK306" i="18" a="1"/>
  <c r="BK306" i="18" s="1"/>
  <c r="CA306" i="18" a="1"/>
  <c r="CA306" i="18" s="1"/>
  <c r="BK307" i="18" a="1"/>
  <c r="BK307" i="18" s="1"/>
  <c r="CA307" i="18" a="1"/>
  <c r="CA307" i="18" s="1"/>
  <c r="BK308" i="18" a="1"/>
  <c r="BK308" i="18" s="1"/>
  <c r="CA308" i="18" a="1"/>
  <c r="CA308" i="18" s="1"/>
  <c r="BK309" i="18" a="1"/>
  <c r="BK309" i="18" s="1"/>
  <c r="CA309" i="18" a="1"/>
  <c r="CA309" i="18" s="1"/>
  <c r="BK310" i="18" a="1"/>
  <c r="BK310" i="18" s="1"/>
  <c r="CA310" i="18" a="1"/>
  <c r="CA310" i="18" s="1"/>
  <c r="BK311" i="18" a="1"/>
  <c r="BK311" i="18" s="1"/>
  <c r="CA311" i="18" a="1"/>
  <c r="CA311" i="18" s="1"/>
  <c r="BK312" i="18" a="1"/>
  <c r="BK312" i="18" s="1"/>
  <c r="CA312" i="18" a="1"/>
  <c r="CA312" i="18" s="1"/>
  <c r="BK313" i="18" a="1"/>
  <c r="BK313" i="18" s="1"/>
  <c r="CA313" i="18" a="1"/>
  <c r="CA313" i="18" s="1"/>
  <c r="BK314" i="18" a="1"/>
  <c r="BK314" i="18" s="1"/>
  <c r="CA314" i="18" a="1"/>
  <c r="CA314" i="18" s="1"/>
  <c r="BK315" i="18" a="1"/>
  <c r="BK315" i="18" s="1"/>
  <c r="CA315" i="18" a="1"/>
  <c r="CA315" i="18" s="1"/>
  <c r="BK316" i="18" a="1"/>
  <c r="BK316" i="18" s="1"/>
  <c r="CA316" i="18" a="1"/>
  <c r="CA316" i="18" s="1"/>
  <c r="BK317" i="18" a="1"/>
  <c r="BK317" i="18" s="1"/>
  <c r="CA317" i="18" a="1"/>
  <c r="CA317" i="18" s="1"/>
  <c r="BK318" i="18" a="1"/>
  <c r="BK318" i="18" s="1"/>
  <c r="CA318" i="18" a="1"/>
  <c r="CA318" i="18" s="1"/>
  <c r="BK319" i="18" a="1"/>
  <c r="BK319" i="18" s="1"/>
  <c r="CA319" i="18" a="1"/>
  <c r="CA319" i="18" s="1"/>
  <c r="BK320" i="18" a="1"/>
  <c r="BK320" i="18" s="1"/>
  <c r="CA320" i="18" a="1"/>
  <c r="CA320" i="18" s="1"/>
  <c r="BK321" i="18" a="1"/>
  <c r="BK321" i="18" s="1"/>
  <c r="CA321" i="18" a="1"/>
  <c r="CA321" i="18" s="1"/>
  <c r="BK322" i="18" a="1"/>
  <c r="BK322" i="18" s="1"/>
  <c r="CA322" i="18" a="1"/>
  <c r="CA322" i="18" s="1"/>
  <c r="BK323" i="18" a="1"/>
  <c r="BK323" i="18" s="1"/>
  <c r="CA323" i="18" a="1"/>
  <c r="CA323" i="18" s="1"/>
  <c r="BK324" i="18" a="1"/>
  <c r="BK324" i="18" s="1"/>
  <c r="CA324" i="18" a="1"/>
  <c r="CA324" i="18" s="1"/>
  <c r="BK325" i="18" a="1"/>
  <c r="BK325" i="18" s="1"/>
  <c r="CA325" i="18" a="1"/>
  <c r="CA325" i="18" s="1"/>
  <c r="BK326" i="18" a="1"/>
  <c r="BK326" i="18" s="1"/>
  <c r="CA326" i="18" a="1"/>
  <c r="CA326" i="18" s="1"/>
  <c r="BK327" i="18" a="1"/>
  <c r="BK327" i="18" s="1"/>
  <c r="CA327" i="18" a="1"/>
  <c r="CA327" i="18" s="1"/>
  <c r="BK328" i="18" a="1"/>
  <c r="BK328" i="18" s="1"/>
  <c r="CA328" i="18" a="1"/>
  <c r="CA328" i="18" s="1"/>
  <c r="BK329" i="18" a="1"/>
  <c r="BK329" i="18" s="1"/>
  <c r="CA329" i="18" a="1"/>
  <c r="CA329" i="18" s="1"/>
  <c r="BK330" i="18" a="1"/>
  <c r="BK330" i="18" s="1"/>
  <c r="CA330" i="18" a="1"/>
  <c r="CA330" i="18" s="1"/>
  <c r="BK331" i="18" a="1"/>
  <c r="BK331" i="18" s="1"/>
  <c r="CA331" i="18" a="1"/>
  <c r="CA331" i="18" s="1"/>
  <c r="BK332" i="18" a="1"/>
  <c r="BK332" i="18" s="1"/>
  <c r="CA332" i="18" a="1"/>
  <c r="CA332" i="18" s="1"/>
  <c r="BK333" i="18" a="1"/>
  <c r="BK333" i="18" s="1"/>
  <c r="CA333" i="18" a="1"/>
  <c r="CA333" i="18" s="1"/>
  <c r="BK334" i="18" a="1"/>
  <c r="BK334" i="18" s="1"/>
  <c r="CA334" i="18" a="1"/>
  <c r="CA334" i="18" s="1"/>
  <c r="BK335" i="18" a="1"/>
  <c r="BK335" i="18" s="1"/>
  <c r="CA335" i="18" a="1"/>
  <c r="CA335" i="18" s="1"/>
  <c r="BK336" i="18" a="1"/>
  <c r="BK336" i="18" s="1"/>
  <c r="CA336" i="18" a="1"/>
  <c r="CA336" i="18" s="1"/>
  <c r="BK337" i="18" a="1"/>
  <c r="BK337" i="18" s="1"/>
  <c r="CA337" i="18" a="1"/>
  <c r="CA337" i="18" s="1"/>
  <c r="BK338" i="18" a="1"/>
  <c r="BK338" i="18" s="1"/>
  <c r="CA338" i="18" a="1"/>
  <c r="CA338" i="18" s="1"/>
  <c r="B350" i="18"/>
  <c r="BM346" i="18" a="1"/>
  <c r="BM346" i="18" s="1"/>
  <c r="CC346" i="18" a="1"/>
  <c r="CC346" i="18" s="1"/>
  <c r="BU347" i="18" a="1"/>
  <c r="BU347" i="18" s="1"/>
  <c r="CK347" i="18" a="1"/>
  <c r="CK347" i="18" s="1"/>
  <c r="BU348" i="18" a="1"/>
  <c r="BU348" i="18" s="1"/>
  <c r="CK348" i="18" a="1"/>
  <c r="CK348" i="18" s="1"/>
  <c r="BW349" i="18" a="1"/>
  <c r="BW349" i="18" s="1"/>
  <c r="BW351" i="18" a="1"/>
  <c r="BW351" i="18" s="1"/>
  <c r="BW353" i="18" a="1"/>
  <c r="BW353" i="18" s="1"/>
  <c r="BW355" i="18" a="1"/>
  <c r="BW355" i="18" s="1"/>
  <c r="BW357" i="18" a="1"/>
  <c r="BW357" i="18" s="1"/>
  <c r="BW359" i="18" a="1"/>
  <c r="BW359" i="18" s="1"/>
  <c r="BW361" i="18" a="1"/>
  <c r="BW361" i="18" s="1"/>
  <c r="V363" i="18" a="1"/>
  <c r="V363" i="18" s="1"/>
  <c r="R366" i="18" a="1"/>
  <c r="R366" i="18" s="1"/>
  <c r="AJ369" i="18" a="1"/>
  <c r="AJ369" i="18" s="1"/>
  <c r="AJ373" i="18" a="1"/>
  <c r="AJ373" i="18" s="1"/>
  <c r="AJ377" i="18" a="1"/>
  <c r="AJ377" i="18" s="1"/>
  <c r="X381" i="18" a="1"/>
  <c r="X381" i="18" s="1"/>
  <c r="X385" i="18" a="1"/>
  <c r="X385" i="18" s="1"/>
  <c r="X389" i="18" a="1"/>
  <c r="X389" i="18" s="1"/>
  <c r="X393" i="18" a="1"/>
  <c r="X393" i="18" s="1"/>
  <c r="AN405" i="18" a="1"/>
  <c r="AN405" i="18" s="1"/>
  <c r="AN409" i="18" a="1"/>
  <c r="AN409" i="18" s="1"/>
  <c r="AN413" i="18" a="1"/>
  <c r="AN413" i="18" s="1"/>
  <c r="AN417" i="18" a="1"/>
  <c r="AN417" i="18" s="1"/>
  <c r="AN421" i="18" a="1"/>
  <c r="AN421" i="18" s="1"/>
  <c r="AN425" i="18" a="1"/>
  <c r="AN425" i="18" s="1"/>
  <c r="AN429" i="18" a="1"/>
  <c r="AN429" i="18" s="1"/>
  <c r="AN433" i="18" a="1"/>
  <c r="AN433" i="18" s="1"/>
  <c r="AN437" i="18" a="1"/>
  <c r="AN437" i="18" s="1"/>
  <c r="AN441" i="18" a="1"/>
  <c r="AN441" i="18" s="1"/>
  <c r="AN445" i="18" a="1"/>
  <c r="AN445" i="18" s="1"/>
  <c r="AN449" i="18" a="1"/>
  <c r="AN449" i="18" s="1"/>
  <c r="BS458" i="18"/>
  <c r="X463" i="18" a="1"/>
  <c r="X463" i="18" s="1"/>
  <c r="X467" i="18" a="1"/>
  <c r="X467" i="18" s="1"/>
  <c r="X471" i="18" a="1"/>
  <c r="X471" i="18" s="1"/>
  <c r="B462" i="18"/>
  <c r="B519" i="18"/>
  <c r="CV516" i="18"/>
  <c r="AV516" i="18"/>
  <c r="CO516" i="18"/>
  <c r="B576" i="18"/>
  <c r="B632" i="18"/>
  <c r="C630" i="18"/>
  <c r="DC630" i="18" s="1"/>
  <c r="AV573" i="18"/>
  <c r="Q44" i="16"/>
  <c r="Q68" i="16"/>
  <c r="Q57" i="16"/>
  <c r="Q37" i="16"/>
  <c r="Q9" i="16"/>
  <c r="AU175" i="18" a="1"/>
  <c r="Q35" i="16"/>
  <c r="Q72" i="16"/>
  <c r="Q67" i="16"/>
  <c r="Q41" i="16"/>
  <c r="Q20" i="16"/>
  <c r="Q14" i="16"/>
  <c r="AU460" i="18" a="1"/>
  <c r="AU61" i="18" a="1"/>
  <c r="Q45" i="16"/>
  <c r="Q52" i="16"/>
  <c r="Q60" i="16"/>
  <c r="Q51" i="16"/>
  <c r="Q33" i="16"/>
  <c r="AU403" i="18" a="1"/>
  <c r="Q43" i="16"/>
  <c r="Q69" i="16"/>
  <c r="AU4" i="18" a="1"/>
  <c r="Q29" i="16"/>
  <c r="Q26" i="16"/>
  <c r="Q16" i="16"/>
  <c r="Q11" i="16"/>
  <c r="Q39" i="16"/>
  <c r="Q49" i="16"/>
  <c r="Q30" i="16"/>
  <c r="Q56" i="16"/>
  <c r="Q40" i="16"/>
  <c r="Q74" i="16"/>
  <c r="AU118" i="18" a="1"/>
  <c r="Q21" i="16"/>
  <c r="Q73" i="16"/>
  <c r="Q59" i="16"/>
  <c r="Q31" i="16"/>
  <c r="Q48" i="16"/>
  <c r="Q22" i="16"/>
  <c r="Q10" i="16"/>
  <c r="Q55" i="16"/>
  <c r="Q53" i="16"/>
  <c r="Q34" i="16"/>
  <c r="Q61" i="16"/>
  <c r="Q18" i="16"/>
  <c r="Q13" i="16"/>
  <c r="Q17" i="16"/>
  <c r="Q66" i="16"/>
  <c r="Q71" i="16"/>
  <c r="Q54" i="16"/>
  <c r="AU574" i="18" a="1"/>
  <c r="Q58" i="16"/>
  <c r="Q8" i="16"/>
  <c r="Q28" i="16"/>
  <c r="Q70" i="16"/>
  <c r="Q27" i="16"/>
  <c r="Q23" i="16"/>
  <c r="Q64" i="16"/>
  <c r="Q36" i="16"/>
  <c r="Q63" i="16"/>
  <c r="Q47" i="16"/>
  <c r="Q12" i="16"/>
  <c r="Q50" i="16"/>
  <c r="Q32" i="16"/>
  <c r="AU631" i="18" a="1"/>
  <c r="Q19" i="16"/>
  <c r="Q46" i="16"/>
  <c r="Q62" i="16"/>
  <c r="Q25" i="16"/>
  <c r="Q15" i="16"/>
  <c r="Q38" i="16"/>
  <c r="Q24" i="16"/>
  <c r="Q42" i="16"/>
  <c r="Q65" i="16"/>
  <c r="AS7" i="14" l="1"/>
  <c r="AC7" i="14"/>
  <c r="AQ7" i="14"/>
  <c r="AA7" i="14"/>
  <c r="AV7" i="14"/>
  <c r="AT7" i="14"/>
  <c r="AO7" i="14"/>
  <c r="AX7" i="14"/>
  <c r="EE401" i="18"/>
  <c r="DK230" i="18"/>
  <c r="DS311" i="18" a="1"/>
  <c r="DS311" i="18" s="1"/>
  <c r="DS287" i="18"/>
  <c r="DS595" i="18" a="1"/>
  <c r="DS595" i="18" s="1"/>
  <c r="DC459" i="18"/>
  <c r="CO288" i="18"/>
  <c r="EI458" i="18"/>
  <c r="AG63" i="11"/>
  <c r="S15" i="16"/>
  <c r="T15" i="16"/>
  <c r="T55" i="16"/>
  <c r="S28" i="16"/>
  <c r="T28" i="16"/>
  <c r="S68" i="16"/>
  <c r="T68" i="16"/>
  <c r="S41" i="16"/>
  <c r="T41" i="16"/>
  <c r="S70" i="16"/>
  <c r="T70" i="16"/>
  <c r="S35" i="16"/>
  <c r="T35" i="16"/>
  <c r="S32" i="16"/>
  <c r="T32" i="16"/>
  <c r="S64" i="16"/>
  <c r="T64" i="16"/>
  <c r="S53" i="16"/>
  <c r="T53" i="16"/>
  <c r="T18" i="16"/>
  <c r="S18" i="16"/>
  <c r="T23" i="16"/>
  <c r="S23" i="16"/>
  <c r="T71" i="16"/>
  <c r="S71" i="16"/>
  <c r="T36" i="16"/>
  <c r="S36" i="16"/>
  <c r="T17" i="16"/>
  <c r="S17" i="16"/>
  <c r="T49" i="16"/>
  <c r="S49" i="16"/>
  <c r="S14" i="16"/>
  <c r="T14" i="16"/>
  <c r="T46" i="16"/>
  <c r="S46" i="16"/>
  <c r="T10" i="16"/>
  <c r="S43" i="16"/>
  <c r="T43" i="16"/>
  <c r="T7" i="16"/>
  <c r="S7" i="16"/>
  <c r="S40" i="16"/>
  <c r="T40" i="16"/>
  <c r="T72" i="16"/>
  <c r="S72" i="16"/>
  <c r="S60" i="16"/>
  <c r="T60" i="16"/>
  <c r="T58" i="16"/>
  <c r="S31" i="16"/>
  <c r="T31" i="16"/>
  <c r="T11" i="16"/>
  <c r="S11" i="16"/>
  <c r="T25" i="16"/>
  <c r="S25" i="16"/>
  <c r="T57" i="16"/>
  <c r="S22" i="16"/>
  <c r="T22" i="16"/>
  <c r="T54" i="16"/>
  <c r="S54" i="16"/>
  <c r="T19" i="16"/>
  <c r="S19" i="16"/>
  <c r="S51" i="16"/>
  <c r="T51" i="16"/>
  <c r="T16" i="16"/>
  <c r="S16" i="16"/>
  <c r="T48" i="16"/>
  <c r="S48" i="16"/>
  <c r="T12" i="16"/>
  <c r="S12" i="16"/>
  <c r="S8" i="16"/>
  <c r="T8" i="16"/>
  <c r="T37" i="16"/>
  <c r="S37" i="16"/>
  <c r="S66" i="16"/>
  <c r="T66" i="16"/>
  <c r="S47" i="16"/>
  <c r="T47" i="16"/>
  <c r="S20" i="16"/>
  <c r="T20" i="16"/>
  <c r="S30" i="16"/>
  <c r="T30" i="16"/>
  <c r="S62" i="16"/>
  <c r="T62" i="16"/>
  <c r="S24" i="16"/>
  <c r="T24" i="16"/>
  <c r="T56" i="16"/>
  <c r="S39" i="16"/>
  <c r="T39" i="16"/>
  <c r="T13" i="16"/>
  <c r="S13" i="16"/>
  <c r="T45" i="16"/>
  <c r="S45" i="16"/>
  <c r="T9" i="16"/>
  <c r="S42" i="16"/>
  <c r="T42" i="16"/>
  <c r="S74" i="16"/>
  <c r="T74" i="16"/>
  <c r="EV346" i="18" a="1"/>
  <c r="EV346" i="18" s="1"/>
  <c r="DD344" i="18"/>
  <c r="AT56" i="7"/>
  <c r="G8" i="14"/>
  <c r="CO573" i="18"/>
  <c r="EA401" i="18"/>
  <c r="DW59" i="18"/>
  <c r="DD287" i="18"/>
  <c r="DW508" i="18" a="1"/>
  <c r="DW508" i="18" s="1"/>
  <c r="DW525" i="18" a="1"/>
  <c r="DW525" i="18" s="1"/>
  <c r="EV517" i="18" a="1"/>
  <c r="EV517" i="18" s="1"/>
  <c r="EV232" i="18" a="1"/>
  <c r="EV232" i="18" s="1"/>
  <c r="DD572" i="18"/>
  <c r="DW293" i="18" a="1"/>
  <c r="DW293" i="18" s="1"/>
  <c r="DW491" i="18" a="1"/>
  <c r="DW491" i="18" s="1"/>
  <c r="AM7" i="14"/>
  <c r="AN7" i="14"/>
  <c r="Z7" i="14"/>
  <c r="AB7" i="14"/>
  <c r="AL7" i="14"/>
  <c r="AP7" i="14"/>
  <c r="AY7" i="14"/>
  <c r="AI7" i="14"/>
  <c r="AF7" i="14"/>
  <c r="AH7" i="14"/>
  <c r="AR7" i="14"/>
  <c r="AD7" i="14"/>
  <c r="AZ7" i="14"/>
  <c r="AV3" i="18"/>
  <c r="CV3" i="18"/>
  <c r="EQ287" i="18"/>
  <c r="AG63" i="10"/>
  <c r="DC174" i="18"/>
  <c r="CV174" i="18"/>
  <c r="CV459" i="18"/>
  <c r="CV288" i="18"/>
  <c r="AT56" i="11"/>
  <c r="F16" i="14"/>
  <c r="F13" i="14"/>
  <c r="DH116" i="18"/>
  <c r="DS292" i="18" a="1"/>
  <c r="DS292" i="18" s="1"/>
  <c r="DO572" i="18"/>
  <c r="DS133" i="18" a="1"/>
  <c r="DS133" i="18" s="1"/>
  <c r="DS321" i="18" a="1"/>
  <c r="DS321" i="18" s="1"/>
  <c r="DD458" i="18"/>
  <c r="DD173" i="18"/>
  <c r="DG401" i="18"/>
  <c r="DD401" i="18"/>
  <c r="AX517" i="18" a="1"/>
  <c r="AX517" i="18" s="1"/>
  <c r="DG458" i="18"/>
  <c r="DG59" i="18"/>
  <c r="DG629" i="18"/>
  <c r="DG173" i="18"/>
  <c r="AT61" i="11"/>
  <c r="AT56" i="10"/>
  <c r="AG65" i="11"/>
  <c r="AT56" i="6"/>
  <c r="EU572" i="18"/>
  <c r="EU344" i="18"/>
  <c r="EU116" i="18"/>
  <c r="EU515" i="18"/>
  <c r="EU287" i="18"/>
  <c r="EU59" i="18"/>
  <c r="EU458" i="18"/>
  <c r="EU230" i="18"/>
  <c r="EU629" i="18"/>
  <c r="EU401" i="18"/>
  <c r="EU173" i="18"/>
  <c r="EV629" i="18"/>
  <c r="EV401" i="18"/>
  <c r="EV173" i="18"/>
  <c r="EV572" i="18"/>
  <c r="EV344" i="18"/>
  <c r="EV116" i="18"/>
  <c r="EV515" i="18"/>
  <c r="EV287" i="18"/>
  <c r="EV59" i="18"/>
  <c r="EV458" i="18"/>
  <c r="EV230" i="18"/>
  <c r="F7" i="14"/>
  <c r="DO515" i="18"/>
  <c r="DO116" i="18"/>
  <c r="DH230" i="18"/>
  <c r="DS534" i="18" a="1"/>
  <c r="DS534" i="18" s="1"/>
  <c r="DS464" i="18" a="1"/>
  <c r="DS464" i="18" s="1"/>
  <c r="DS409" i="18" a="1"/>
  <c r="DS409" i="18" s="1"/>
  <c r="DS482" i="18" a="1"/>
  <c r="DS482" i="18" s="1"/>
  <c r="DS508" i="18" a="1"/>
  <c r="DS508" i="18" s="1"/>
  <c r="DS670" i="18" a="1"/>
  <c r="DS670" i="18" s="1"/>
  <c r="DH458" i="18"/>
  <c r="DO629" i="18"/>
  <c r="DH59" i="18"/>
  <c r="DS316" i="18" a="1"/>
  <c r="DS316" i="18" s="1"/>
  <c r="DS95" i="18" a="1"/>
  <c r="DS95" i="18" s="1"/>
  <c r="DS539" i="18" a="1"/>
  <c r="DS539" i="18" s="1"/>
  <c r="DS124" i="18" a="1"/>
  <c r="DS124" i="18" s="1"/>
  <c r="DS452" i="18" a="1"/>
  <c r="DS452" i="18" s="1"/>
  <c r="DS649" i="18" a="1"/>
  <c r="DS649" i="18" s="1"/>
  <c r="DH572" i="18"/>
  <c r="DO458" i="18"/>
  <c r="DH173" i="18"/>
  <c r="DS271" i="18" a="1"/>
  <c r="DS271" i="18" s="1"/>
  <c r="DS196" i="18" a="1"/>
  <c r="DS196" i="18" s="1"/>
  <c r="DS178" i="18" a="1"/>
  <c r="DS178" i="18" s="1"/>
  <c r="DS219" i="18" a="1"/>
  <c r="DS219" i="18" s="1"/>
  <c r="DS532" i="18" a="1"/>
  <c r="DS532" i="18" s="1"/>
  <c r="DS344" i="18"/>
  <c r="DS401" i="18"/>
  <c r="EI572" i="18"/>
  <c r="DS116" i="18"/>
  <c r="DS173" i="18"/>
  <c r="DS142" i="18" a="1"/>
  <c r="DS142" i="18" s="1"/>
  <c r="DS149" i="18" a="1"/>
  <c r="DS149" i="18" s="1"/>
  <c r="DS395" i="18" a="1"/>
  <c r="DS395" i="18" s="1"/>
  <c r="DS383" i="18" a="1"/>
  <c r="DS383" i="18" s="1"/>
  <c r="DS204" i="18" a="1"/>
  <c r="DS204" i="18" s="1"/>
  <c r="DS108" i="18" a="1"/>
  <c r="DS108" i="18" s="1"/>
  <c r="DS486" i="18" a="1"/>
  <c r="DS486" i="18" s="1"/>
  <c r="DS186" i="18" a="1"/>
  <c r="DS186" i="18" s="1"/>
  <c r="DS372" i="18" a="1"/>
  <c r="DS372" i="18" s="1"/>
  <c r="DS502" i="18" a="1"/>
  <c r="DS502" i="18" s="1"/>
  <c r="DS127" i="18" a="1"/>
  <c r="DS127" i="18" s="1"/>
  <c r="DS221" i="18" a="1"/>
  <c r="DS221" i="18" s="1"/>
  <c r="DS322" i="18" a="1"/>
  <c r="DS322" i="18" s="1"/>
  <c r="DS447" i="18" a="1"/>
  <c r="DS447" i="18" s="1"/>
  <c r="DS91" i="18" a="1"/>
  <c r="DS91" i="18" s="1"/>
  <c r="DS217" i="18" a="1"/>
  <c r="DS217" i="18" s="1"/>
  <c r="DS355" i="18" a="1"/>
  <c r="DS355" i="18" s="1"/>
  <c r="DS543" i="18" a="1"/>
  <c r="DS543" i="18" s="1"/>
  <c r="DS152" i="18" a="1"/>
  <c r="DS152" i="18" s="1"/>
  <c r="DS250" i="18" a="1"/>
  <c r="DS250" i="18" s="1"/>
  <c r="DS382" i="18" a="1"/>
  <c r="DS382" i="18" s="1"/>
  <c r="DS361" i="18" a="1"/>
  <c r="DS361" i="18" s="1"/>
  <c r="DS503" i="18" a="1"/>
  <c r="DS503" i="18" s="1"/>
  <c r="DS557" i="18" a="1"/>
  <c r="DS557" i="18" s="1"/>
  <c r="DS592" i="18" a="1"/>
  <c r="DS592" i="18" s="1"/>
  <c r="DS594" i="18" a="1"/>
  <c r="DS594" i="18" s="1"/>
  <c r="DS671" i="18" a="1"/>
  <c r="DS671" i="18" s="1"/>
  <c r="DK344" i="18"/>
  <c r="DO287" i="18"/>
  <c r="EE344" i="18"/>
  <c r="DS458" i="18"/>
  <c r="DS515" i="18"/>
  <c r="EI515" i="18"/>
  <c r="DS59" i="18"/>
  <c r="DH287" i="18"/>
  <c r="DH515" i="18"/>
  <c r="DG287" i="18"/>
  <c r="DG515" i="18"/>
  <c r="DS537" i="18" a="1"/>
  <c r="DS537" i="18" s="1"/>
  <c r="DS110" i="18" a="1"/>
  <c r="DS110" i="18" s="1"/>
  <c r="DS103" i="18" a="1"/>
  <c r="DS103" i="18" s="1"/>
  <c r="DS337" i="18" a="1"/>
  <c r="DS337" i="18" s="1"/>
  <c r="DS64" i="18" a="1"/>
  <c r="DS64" i="18" s="1"/>
  <c r="DS275" i="18" a="1"/>
  <c r="DS275" i="18" s="1"/>
  <c r="DS147" i="18" a="1"/>
  <c r="DS147" i="18" s="1"/>
  <c r="DS184" i="18" a="1"/>
  <c r="DS184" i="18" s="1"/>
  <c r="DS209" i="18" a="1"/>
  <c r="DS209" i="18" s="1"/>
  <c r="DS387" i="18" a="1"/>
  <c r="DS387" i="18" s="1"/>
  <c r="DS523" i="18" a="1"/>
  <c r="DS523" i="18" s="1"/>
  <c r="DS143" i="18" a="1"/>
  <c r="DS143" i="18" s="1"/>
  <c r="DS244" i="18" a="1"/>
  <c r="DS244" i="18" s="1"/>
  <c r="DS332" i="18" a="1"/>
  <c r="DS332" i="18" s="1"/>
  <c r="DS468" i="18" a="1"/>
  <c r="DS468" i="18" s="1"/>
  <c r="DS121" i="18" a="1"/>
  <c r="DS121" i="18" s="1"/>
  <c r="DS247" i="18" a="1"/>
  <c r="DS247" i="18" s="1"/>
  <c r="DS392" i="18" a="1"/>
  <c r="DS392" i="18" s="1"/>
  <c r="DS77" i="18" a="1"/>
  <c r="DS77" i="18" s="1"/>
  <c r="DS175" i="18" a="1"/>
  <c r="DS175" i="18" s="1"/>
  <c r="DS266" i="18" a="1"/>
  <c r="DS266" i="18" s="1"/>
  <c r="DS414" i="18" a="1"/>
  <c r="DS414" i="18" s="1"/>
  <c r="DS381" i="18" a="1"/>
  <c r="DS381" i="18" s="1"/>
  <c r="DS530" i="18" a="1"/>
  <c r="DS530" i="18" s="1"/>
  <c r="DS589" i="18" a="1"/>
  <c r="DS589" i="18" s="1"/>
  <c r="DS632" i="18" a="1"/>
  <c r="DS632" i="18" s="1"/>
  <c r="DS614" i="18" a="1"/>
  <c r="DS614" i="18" s="1"/>
  <c r="DS679" i="18" a="1"/>
  <c r="DS679" i="18" s="1"/>
  <c r="DH344" i="18"/>
  <c r="DK287" i="18"/>
  <c r="DO344" i="18"/>
  <c r="DS572" i="18"/>
  <c r="DS629" i="18"/>
  <c r="DH629" i="18"/>
  <c r="DG230" i="18"/>
  <c r="DG344" i="18"/>
  <c r="DG572" i="18"/>
  <c r="DS314" i="18" a="1"/>
  <c r="DS314" i="18" s="1"/>
  <c r="DS96" i="18" a="1"/>
  <c r="DS96" i="18" s="1"/>
  <c r="DS533" i="18" a="1"/>
  <c r="DS533" i="18" s="1"/>
  <c r="DS92" i="18" a="1"/>
  <c r="DS92" i="18" s="1"/>
  <c r="DS94" i="18" a="1"/>
  <c r="DS94" i="18" s="1"/>
  <c r="DS417" i="18" a="1"/>
  <c r="DS417" i="18" s="1"/>
  <c r="DS245" i="18" a="1"/>
  <c r="DS245" i="18" s="1"/>
  <c r="DS248" i="18" a="1"/>
  <c r="DS248" i="18" s="1"/>
  <c r="DS310" i="18" a="1"/>
  <c r="DS310" i="18" s="1"/>
  <c r="DS433" i="18" a="1"/>
  <c r="DS433" i="18" s="1"/>
  <c r="DS79" i="18" a="1"/>
  <c r="DS79" i="18" s="1"/>
  <c r="DS180" i="18" a="1"/>
  <c r="DS180" i="18" s="1"/>
  <c r="DS269" i="18" a="1"/>
  <c r="DS269" i="18" s="1"/>
  <c r="DS378" i="18" a="1"/>
  <c r="DS378" i="18" s="1"/>
  <c r="DS506" i="18" a="1"/>
  <c r="DS506" i="18" s="1"/>
  <c r="DS153" i="18" a="1"/>
  <c r="DS153" i="18" s="1"/>
  <c r="DS281" i="18" a="1"/>
  <c r="DS281" i="18" s="1"/>
  <c r="DS450" i="18" a="1"/>
  <c r="DS450" i="18" s="1"/>
  <c r="DS101" i="18" a="1"/>
  <c r="DS101" i="18" s="1"/>
  <c r="DS203" i="18" a="1"/>
  <c r="DS203" i="18" s="1"/>
  <c r="DS301" i="18" a="1"/>
  <c r="DS301" i="18" s="1"/>
  <c r="DS478" i="18" a="1"/>
  <c r="DS478" i="18" s="1"/>
  <c r="DS432" i="18" a="1"/>
  <c r="DS432" i="18" s="1"/>
  <c r="DS556" i="18" a="1"/>
  <c r="DS556" i="18" s="1"/>
  <c r="DS562" i="18" a="1"/>
  <c r="DS562" i="18" s="1"/>
  <c r="DS642" i="18" a="1"/>
  <c r="DS642" i="18" s="1"/>
  <c r="DW70" i="18" a="1"/>
  <c r="DW70" i="18" s="1"/>
  <c r="DW137" i="18" a="1"/>
  <c r="DW137" i="18" s="1"/>
  <c r="DW270" i="18" a="1"/>
  <c r="DW270" i="18" s="1"/>
  <c r="DW220" i="18" a="1"/>
  <c r="DW220" i="18" s="1"/>
  <c r="DW182" i="18" a="1"/>
  <c r="DW182" i="18" s="1"/>
  <c r="DW150" i="18" a="1"/>
  <c r="DW150" i="18" s="1"/>
  <c r="DW442" i="18" a="1"/>
  <c r="DW442" i="18" s="1"/>
  <c r="DW639" i="18" a="1"/>
  <c r="DW639" i="18" s="1"/>
  <c r="DW219" i="18" a="1"/>
  <c r="DW219" i="18" s="1"/>
  <c r="DW155" i="18" a="1"/>
  <c r="DW155" i="18" s="1"/>
  <c r="DW281" i="18" a="1"/>
  <c r="DW281" i="18" s="1"/>
  <c r="DW370" i="18" a="1"/>
  <c r="DW370" i="18" s="1"/>
  <c r="DW321" i="18" a="1"/>
  <c r="DW321" i="18" s="1"/>
  <c r="DW271" i="18" a="1"/>
  <c r="DW271" i="18" s="1"/>
  <c r="DW248" i="18" a="1"/>
  <c r="DW248" i="18" s="1"/>
  <c r="DW578" i="18" a="1"/>
  <c r="DW578" i="18" s="1"/>
  <c r="DW572" i="18"/>
  <c r="DW353" i="18" a="1"/>
  <c r="DW353" i="18" s="1"/>
  <c r="DW192" i="18" a="1"/>
  <c r="DW192" i="18" s="1"/>
  <c r="DW499" i="18" a="1"/>
  <c r="DW499" i="18" s="1"/>
  <c r="DW444" i="18" a="1"/>
  <c r="DW444" i="18" s="1"/>
  <c r="DW377" i="18" a="1"/>
  <c r="DW377" i="18" s="1"/>
  <c r="DW349" i="18" a="1"/>
  <c r="DW349" i="18" s="1"/>
  <c r="DW535" i="18" a="1"/>
  <c r="DW535" i="18" s="1"/>
  <c r="DW116" i="18"/>
  <c r="DW320" i="18" a="1"/>
  <c r="DW320" i="18" s="1"/>
  <c r="DW392" i="18" a="1"/>
  <c r="DW392" i="18" s="1"/>
  <c r="DW531" i="18" a="1"/>
  <c r="DW531" i="18" s="1"/>
  <c r="DW439" i="18" a="1"/>
  <c r="DW439" i="18" s="1"/>
  <c r="DW121" i="18" a="1"/>
  <c r="DW121" i="18" s="1"/>
  <c r="DW274" i="18" a="1"/>
  <c r="DW274" i="18" s="1"/>
  <c r="DW451" i="18" a="1"/>
  <c r="DW451" i="18" s="1"/>
  <c r="DW673" i="18" a="1"/>
  <c r="DW673" i="18" s="1"/>
  <c r="DW679" i="18" a="1"/>
  <c r="DW679" i="18" s="1"/>
  <c r="DW665" i="18" a="1"/>
  <c r="DW665" i="18" s="1"/>
  <c r="DW664" i="18" a="1"/>
  <c r="DW664" i="18" s="1"/>
  <c r="DW647" i="18" a="1"/>
  <c r="DW647" i="18" s="1"/>
  <c r="DW631" i="18" a="1"/>
  <c r="DW631" i="18" s="1"/>
  <c r="DW668" i="18" a="1"/>
  <c r="DW668" i="18" s="1"/>
  <c r="DW633" i="18" a="1"/>
  <c r="DW633" i="18" s="1"/>
  <c r="DW608" i="18" a="1"/>
  <c r="DW608" i="18" s="1"/>
  <c r="DW592" i="18" a="1"/>
  <c r="DW592" i="18" s="1"/>
  <c r="DW576" i="18" a="1"/>
  <c r="DW576" i="18" s="1"/>
  <c r="DW553" i="18" a="1"/>
  <c r="DW553" i="18" s="1"/>
  <c r="DW667" i="18" a="1"/>
  <c r="DW667" i="18" s="1"/>
  <c r="DW656" i="18" a="1"/>
  <c r="DW656" i="18" s="1"/>
  <c r="DW638" i="18" a="1"/>
  <c r="DW638" i="18" s="1"/>
  <c r="DW603" i="18" a="1"/>
  <c r="DW603" i="18" s="1"/>
  <c r="DW646" i="18" a="1"/>
  <c r="DW646" i="18" s="1"/>
  <c r="DW621" i="18" a="1"/>
  <c r="DW621" i="18" s="1"/>
  <c r="DW591" i="18" a="1"/>
  <c r="DW591" i="18" s="1"/>
  <c r="DW615" i="18" a="1"/>
  <c r="DW615" i="18" s="1"/>
  <c r="DW607" i="18" a="1"/>
  <c r="DW607" i="18" s="1"/>
  <c r="DW575" i="18" a="1"/>
  <c r="DW575" i="18" s="1"/>
  <c r="DW550" i="18" a="1"/>
  <c r="DW550" i="18" s="1"/>
  <c r="DW605" i="18" a="1"/>
  <c r="DW605" i="18" s="1"/>
  <c r="DW563" i="18" a="1"/>
  <c r="DW563" i="18" s="1"/>
  <c r="DW543" i="18" a="1"/>
  <c r="DW543" i="18" s="1"/>
  <c r="DW581" i="18" a="1"/>
  <c r="DW581" i="18" s="1"/>
  <c r="DW534" i="18" a="1"/>
  <c r="DW534" i="18" s="1"/>
  <c r="DW593" i="18" a="1"/>
  <c r="DW593" i="18" s="1"/>
  <c r="DW545" i="18" a="1"/>
  <c r="DW545" i="18" s="1"/>
  <c r="DW636" i="18" a="1"/>
  <c r="DW636" i="18" s="1"/>
  <c r="DW546" i="18" a="1"/>
  <c r="DW546" i="18" s="1"/>
  <c r="DW528" i="18" a="1"/>
  <c r="DW528" i="18" s="1"/>
  <c r="DW505" i="18" a="1"/>
  <c r="DW505" i="18" s="1"/>
  <c r="DW489" i="18" a="1"/>
  <c r="DW489" i="18" s="1"/>
  <c r="DW473" i="18" a="1"/>
  <c r="DW473" i="18" s="1"/>
  <c r="DW450" i="18" a="1"/>
  <c r="DW450" i="18" s="1"/>
  <c r="DW434" i="18" a="1"/>
  <c r="DW434" i="18" s="1"/>
  <c r="DW418" i="18" a="1"/>
  <c r="DW418" i="18" s="1"/>
  <c r="DW395" i="18" a="1"/>
  <c r="DW395" i="18" s="1"/>
  <c r="DW379" i="18" a="1"/>
  <c r="DW379" i="18" s="1"/>
  <c r="DW363" i="18" a="1"/>
  <c r="DW363" i="18" s="1"/>
  <c r="DW347" i="18" a="1"/>
  <c r="DW347" i="18" s="1"/>
  <c r="DW555" i="18" a="1"/>
  <c r="DW555" i="18" s="1"/>
  <c r="DW500" i="18" a="1"/>
  <c r="DW500" i="18" s="1"/>
  <c r="DW482" i="18" a="1"/>
  <c r="DW482" i="18" s="1"/>
  <c r="DW452" i="18" a="1"/>
  <c r="DW452" i="18" s="1"/>
  <c r="DW86" i="18" a="1"/>
  <c r="DW86" i="18" s="1"/>
  <c r="DW178" i="18" a="1"/>
  <c r="DW178" i="18" s="1"/>
  <c r="DW322" i="18" a="1"/>
  <c r="DW322" i="18" s="1"/>
  <c r="DW89" i="18" a="1"/>
  <c r="DW89" i="18" s="1"/>
  <c r="DW135" i="18" a="1"/>
  <c r="DW135" i="18" s="1"/>
  <c r="DW393" i="18" a="1"/>
  <c r="DW393" i="18" s="1"/>
  <c r="DW680" i="18" a="1"/>
  <c r="DW680" i="18" s="1"/>
  <c r="DW669" i="18" a="1"/>
  <c r="DW669" i="18" s="1"/>
  <c r="DW661" i="18" a="1"/>
  <c r="DW661" i="18" s="1"/>
  <c r="DW662" i="18" a="1"/>
  <c r="DW662" i="18" s="1"/>
  <c r="DW643" i="18" a="1"/>
  <c r="DW643" i="18" s="1"/>
  <c r="DW620" i="18" a="1"/>
  <c r="DW620" i="18" s="1"/>
  <c r="DW649" i="18" a="1"/>
  <c r="DW649" i="18" s="1"/>
  <c r="DW619" i="18" a="1"/>
  <c r="DW619" i="18" s="1"/>
  <c r="DW604" i="18" a="1"/>
  <c r="DW604" i="18" s="1"/>
  <c r="DW588" i="18" a="1"/>
  <c r="DW588" i="18" s="1"/>
  <c r="DW565" i="18" a="1"/>
  <c r="DW565" i="18" s="1"/>
  <c r="DW549" i="18" a="1"/>
  <c r="DW549" i="18" s="1"/>
  <c r="DW666" i="18" a="1"/>
  <c r="DW666" i="18" s="1"/>
  <c r="DW660" i="18" a="1"/>
  <c r="DW660" i="18" s="1"/>
  <c r="DW637" i="18" a="1"/>
  <c r="DW637" i="18" s="1"/>
  <c r="DW601" i="18" a="1"/>
  <c r="DW601" i="18" s="1"/>
  <c r="DW645" i="18" a="1"/>
  <c r="DW645" i="18" s="1"/>
  <c r="DW614" i="18" a="1"/>
  <c r="DW614" i="18" s="1"/>
  <c r="DW589" i="18" a="1"/>
  <c r="DW589" i="18" s="1"/>
  <c r="DW613" i="18" a="1"/>
  <c r="DW613" i="18" s="1"/>
  <c r="DW599" i="18" a="1"/>
  <c r="DW599" i="18" s="1"/>
  <c r="DW566" i="18" a="1"/>
  <c r="DW566" i="18" s="1"/>
  <c r="DW544" i="18" a="1"/>
  <c r="DW544" i="18" s="1"/>
  <c r="DW586" i="18" a="1"/>
  <c r="DW586" i="18" s="1"/>
  <c r="DW556" i="18" a="1"/>
  <c r="DW556" i="18" s="1"/>
  <c r="DW634" i="18" a="1"/>
  <c r="DW634" i="18" s="1"/>
  <c r="DW574" i="18" a="1"/>
  <c r="DW574" i="18" s="1"/>
  <c r="DW530" i="18" a="1"/>
  <c r="DW530" i="18" s="1"/>
  <c r="DW585" i="18" a="1"/>
  <c r="DW585" i="18" s="1"/>
  <c r="DW541" i="18" a="1"/>
  <c r="DW541" i="18" s="1"/>
  <c r="DW583" i="18" a="1"/>
  <c r="DW583" i="18" s="1"/>
  <c r="DW548" i="18" a="1"/>
  <c r="DW548" i="18" s="1"/>
  <c r="DW524" i="18" a="1"/>
  <c r="DW524" i="18" s="1"/>
  <c r="DW501" i="18" a="1"/>
  <c r="DW501" i="18" s="1"/>
  <c r="DW485" i="18" a="1"/>
  <c r="DW485" i="18" s="1"/>
  <c r="DW469" i="18" a="1"/>
  <c r="DW469" i="18" s="1"/>
  <c r="DW446" i="18" a="1"/>
  <c r="DW446" i="18" s="1"/>
  <c r="DW430" i="18" a="1"/>
  <c r="DW430" i="18" s="1"/>
  <c r="DW414" i="18" a="1"/>
  <c r="DW414" i="18" s="1"/>
  <c r="DW391" i="18" a="1"/>
  <c r="DW391" i="18" s="1"/>
  <c r="DW375" i="18" a="1"/>
  <c r="DW375" i="18" s="1"/>
  <c r="DW359" i="18" a="1"/>
  <c r="DW359" i="18" s="1"/>
  <c r="DW336" i="18" a="1"/>
  <c r="DW336" i="18" s="1"/>
  <c r="DW523" i="18" a="1"/>
  <c r="DW523" i="18" s="1"/>
  <c r="DW498" i="18" a="1"/>
  <c r="DW498" i="18" s="1"/>
  <c r="DW475" i="18" a="1"/>
  <c r="DW475" i="18" s="1"/>
  <c r="DW445" i="18" a="1"/>
  <c r="DW445" i="18" s="1"/>
  <c r="DW427" i="18" a="1"/>
  <c r="DW427" i="18" s="1"/>
  <c r="DW404" i="18" a="1"/>
  <c r="DW404" i="18" s="1"/>
  <c r="DW374" i="18" a="1"/>
  <c r="DW374" i="18" s="1"/>
  <c r="DW356" i="18" a="1"/>
  <c r="DW356" i="18" s="1"/>
  <c r="DW326" i="18" a="1"/>
  <c r="DW326" i="18" s="1"/>
  <c r="DW311" i="18" a="1"/>
  <c r="DW311" i="18" s="1"/>
  <c r="DW295" i="18" a="1"/>
  <c r="DW295" i="18" s="1"/>
  <c r="DW272" i="18" a="1"/>
  <c r="DW272" i="18" s="1"/>
  <c r="DW256" i="18" a="1"/>
  <c r="DW256" i="18" s="1"/>
  <c r="DW240" i="18" a="1"/>
  <c r="DW240" i="18" s="1"/>
  <c r="DW217" i="18" a="1"/>
  <c r="DW217" i="18" s="1"/>
  <c r="DW201" i="18" a="1"/>
  <c r="DW201" i="18" s="1"/>
  <c r="DW185" i="18" a="1"/>
  <c r="DW185" i="18" s="1"/>
  <c r="DW162" i="18" a="1"/>
  <c r="DW162" i="18" s="1"/>
  <c r="DW146" i="18" a="1"/>
  <c r="DW146" i="18" s="1"/>
  <c r="DW130" i="18" a="1"/>
  <c r="DW130" i="18" s="1"/>
  <c r="DW107" i="18" a="1"/>
  <c r="DW107" i="18" s="1"/>
  <c r="DW91" i="18" a="1"/>
  <c r="DW91" i="18" s="1"/>
  <c r="DW75" i="18" a="1"/>
  <c r="DW75" i="18" s="1"/>
  <c r="DW526" i="18" a="1"/>
  <c r="DW526" i="18" s="1"/>
  <c r="DW494" i="18" a="1"/>
  <c r="DW494" i="18" s="1"/>
  <c r="DW132" i="18" a="1"/>
  <c r="DW132" i="18" s="1"/>
  <c r="DW437" i="18" a="1"/>
  <c r="DW437" i="18" s="1"/>
  <c r="DW449" i="18" a="1"/>
  <c r="DW449" i="18" s="1"/>
  <c r="DW672" i="18" a="1"/>
  <c r="DW672" i="18" s="1"/>
  <c r="DW653" i="18" a="1"/>
  <c r="DW653" i="18" s="1"/>
  <c r="DW635" i="18" a="1"/>
  <c r="DW635" i="18" s="1"/>
  <c r="DW640" i="18" a="1"/>
  <c r="DW640" i="18" s="1"/>
  <c r="DW596" i="18" a="1"/>
  <c r="DW596" i="18" s="1"/>
  <c r="DW557" i="18" a="1"/>
  <c r="DW557" i="18" s="1"/>
  <c r="DW658" i="18" a="1"/>
  <c r="DW658" i="18" s="1"/>
  <c r="DW610" i="18" a="1"/>
  <c r="DW610" i="18" s="1"/>
  <c r="DW622" i="18" a="1"/>
  <c r="DW622" i="18" s="1"/>
  <c r="DW641" i="18" a="1"/>
  <c r="DW641" i="18" s="1"/>
  <c r="DW582" i="18" a="1"/>
  <c r="DW582" i="18" s="1"/>
  <c r="DW606" i="18" a="1"/>
  <c r="DW606" i="18" s="1"/>
  <c r="DW547" i="18" a="1"/>
  <c r="DW547" i="18" s="1"/>
  <c r="DW539" i="18" a="1"/>
  <c r="DW539" i="18" s="1"/>
  <c r="DW564" i="18" a="1"/>
  <c r="DW564" i="18" s="1"/>
  <c r="DW551" i="18" a="1"/>
  <c r="DW551" i="18" s="1"/>
  <c r="DW509" i="18" a="1"/>
  <c r="DW509" i="18" s="1"/>
  <c r="DW477" i="18" a="1"/>
  <c r="DW477" i="18" s="1"/>
  <c r="DW438" i="18" a="1"/>
  <c r="DW438" i="18" s="1"/>
  <c r="DW406" i="18" a="1"/>
  <c r="DW406" i="18" s="1"/>
  <c r="DW367" i="18" a="1"/>
  <c r="DW367" i="18" s="1"/>
  <c r="DW328" i="18" a="1"/>
  <c r="DW328" i="18" s="1"/>
  <c r="DW484" i="18" a="1"/>
  <c r="DW484" i="18" s="1"/>
  <c r="DW436" i="18" a="1"/>
  <c r="DW436" i="18" s="1"/>
  <c r="DW411" i="18" a="1"/>
  <c r="DW411" i="18" s="1"/>
  <c r="DW372" i="18" a="1"/>
  <c r="DW372" i="18" s="1"/>
  <c r="DW335" i="18" a="1"/>
  <c r="DW335" i="18" s="1"/>
  <c r="DW315" i="18" a="1"/>
  <c r="DW315" i="18" s="1"/>
  <c r="DW291" i="18" a="1"/>
  <c r="DW291" i="18" s="1"/>
  <c r="DW264" i="18" a="1"/>
  <c r="DW264" i="18" s="1"/>
  <c r="DW244" i="18" a="1"/>
  <c r="DW244" i="18" s="1"/>
  <c r="DW213" i="18" a="1"/>
  <c r="DW213" i="18" s="1"/>
  <c r="DW193" i="18" a="1"/>
  <c r="DW193" i="18" s="1"/>
  <c r="DW166" i="18" a="1"/>
  <c r="DW166" i="18" s="1"/>
  <c r="DW142" i="18" a="1"/>
  <c r="DW142" i="18" s="1"/>
  <c r="DW122" i="18" a="1"/>
  <c r="DW122" i="18" s="1"/>
  <c r="DW95" i="18" a="1"/>
  <c r="DW95" i="18" s="1"/>
  <c r="DW71" i="18" a="1"/>
  <c r="DW71" i="18" s="1"/>
  <c r="DW506" i="18" a="1"/>
  <c r="DW506" i="18" s="1"/>
  <c r="DW479" i="18" a="1"/>
  <c r="DW479" i="18" s="1"/>
  <c r="DW435" i="18" a="1"/>
  <c r="DW435" i="18" s="1"/>
  <c r="DW409" i="18" a="1"/>
  <c r="DW409" i="18" s="1"/>
  <c r="DW376" i="18" a="1"/>
  <c r="DW376" i="18" s="1"/>
  <c r="DW350" i="18" a="1"/>
  <c r="DW350" i="18" s="1"/>
  <c r="DW317" i="18" a="1"/>
  <c r="DW317" i="18" s="1"/>
  <c r="DW294" i="18" a="1"/>
  <c r="DW294" i="18" s="1"/>
  <c r="DW269" i="18" a="1"/>
  <c r="DW269" i="18" s="1"/>
  <c r="DW246" i="18" a="1"/>
  <c r="DW246" i="18" s="1"/>
  <c r="DW216" i="18" a="1"/>
  <c r="DW216" i="18" s="1"/>
  <c r="DW198" i="18" a="1"/>
  <c r="DW198" i="18" s="1"/>
  <c r="DW175" i="18" a="1"/>
  <c r="DW175" i="18" s="1"/>
  <c r="DW145" i="18" a="1"/>
  <c r="DW145" i="18" s="1"/>
  <c r="DW127" i="18" a="1"/>
  <c r="DW127" i="18" s="1"/>
  <c r="DW97" i="18" a="1"/>
  <c r="DW97" i="18" s="1"/>
  <c r="DW74" i="18" a="1"/>
  <c r="DW74" i="18" s="1"/>
  <c r="DW587" i="18" a="1"/>
  <c r="DW587" i="18" s="1"/>
  <c r="DW502" i="18" a="1"/>
  <c r="DW502" i="18" s="1"/>
  <c r="DW476" i="18" a="1"/>
  <c r="DW476" i="18" s="1"/>
  <c r="DW432" i="18" a="1"/>
  <c r="DW432" i="18" s="1"/>
  <c r="DW407" i="18" a="1"/>
  <c r="DW407" i="18" s="1"/>
  <c r="DW373" i="18" a="1"/>
  <c r="DW373" i="18" s="1"/>
  <c r="DW346" i="18" a="1"/>
  <c r="DW346" i="18" s="1"/>
  <c r="DW314" i="18" a="1"/>
  <c r="DW314" i="18" s="1"/>
  <c r="DW296" i="18" a="1"/>
  <c r="DW296" i="18" s="1"/>
  <c r="DW266" i="18" a="1"/>
  <c r="DW266" i="18" s="1"/>
  <c r="DW243" i="18" a="1"/>
  <c r="DW243" i="18" s="1"/>
  <c r="DW218" i="18" a="1"/>
  <c r="DW218" i="18" s="1"/>
  <c r="DW195" i="18" a="1"/>
  <c r="DW195" i="18" s="1"/>
  <c r="DW165" i="18" a="1"/>
  <c r="DW165" i="18" s="1"/>
  <c r="DW147" i="18" a="1"/>
  <c r="DW147" i="18" s="1"/>
  <c r="DW124" i="18" a="1"/>
  <c r="DW124" i="18" s="1"/>
  <c r="DW94" i="18" a="1"/>
  <c r="DW94" i="18" s="1"/>
  <c r="DW76" i="18" a="1"/>
  <c r="DW76" i="18" s="1"/>
  <c r="DW542" i="18" a="1"/>
  <c r="DW542" i="18" s="1"/>
  <c r="DW487" i="18" a="1"/>
  <c r="DW487" i="18" s="1"/>
  <c r="DW462" i="18" a="1"/>
  <c r="DW462" i="18" s="1"/>
  <c r="DW428" i="18" a="1"/>
  <c r="DW428" i="18" s="1"/>
  <c r="DW394" i="18" a="1"/>
  <c r="DW394" i="18" s="1"/>
  <c r="DW369" i="18" a="1"/>
  <c r="DW369" i="18" s="1"/>
  <c r="DW325" i="18" a="1"/>
  <c r="DW325" i="18" s="1"/>
  <c r="DW302" i="18" a="1"/>
  <c r="DW302" i="18" s="1"/>
  <c r="DW263" i="18" a="1"/>
  <c r="DW263" i="18" s="1"/>
  <c r="DW208" i="18" a="1"/>
  <c r="DW208" i="18" s="1"/>
  <c r="DW261" i="18" a="1"/>
  <c r="DW261" i="18" s="1"/>
  <c r="DW215" i="18" a="1"/>
  <c r="DW215" i="18" s="1"/>
  <c r="DW190" i="18" a="1"/>
  <c r="DW190" i="18" s="1"/>
  <c r="DW368" i="18" a="1"/>
  <c r="DW368" i="18" s="1"/>
  <c r="DW267" i="18" a="1"/>
  <c r="DW267" i="18" s="1"/>
  <c r="DW176" i="18" a="1"/>
  <c r="DW176" i="18" s="1"/>
  <c r="DW119" i="18" a="1"/>
  <c r="DW119" i="18" s="1"/>
  <c r="DW73" i="18" a="1"/>
  <c r="DW73" i="18" s="1"/>
  <c r="DW532" i="18" a="1"/>
  <c r="DW532" i="18" s="1"/>
  <c r="DW470" i="18" a="1"/>
  <c r="DW470" i="18" s="1"/>
  <c r="DW304" i="18" a="1"/>
  <c r="DW304" i="18" s="1"/>
  <c r="DW212" i="18" a="1"/>
  <c r="DW212" i="18" s="1"/>
  <c r="DW148" i="18" a="1"/>
  <c r="DW148" i="18" s="1"/>
  <c r="DW102" i="18" a="1"/>
  <c r="DW102" i="18" s="1"/>
  <c r="DW517" i="18" a="1"/>
  <c r="DW517" i="18" s="1"/>
  <c r="DW167" i="18" a="1"/>
  <c r="DW167" i="18" s="1"/>
  <c r="DW157" i="18" a="1"/>
  <c r="DW157" i="18" s="1"/>
  <c r="DW125" i="18" a="1"/>
  <c r="DW125" i="18" s="1"/>
  <c r="DW380" i="18" a="1"/>
  <c r="DW380" i="18" s="1"/>
  <c r="DW306" i="18" a="1"/>
  <c r="DW306" i="18" s="1"/>
  <c r="DW173" i="18"/>
  <c r="DW674" i="18" a="1"/>
  <c r="DW674" i="18" s="1"/>
  <c r="DW655" i="18" a="1"/>
  <c r="DW655" i="18" s="1"/>
  <c r="DW616" i="18" a="1"/>
  <c r="DW616" i="18" s="1"/>
  <c r="DW617" i="18" a="1"/>
  <c r="DW617" i="18" s="1"/>
  <c r="DW584" i="18" a="1"/>
  <c r="DW584" i="18" s="1"/>
  <c r="DW678" i="18" a="1"/>
  <c r="DW678" i="18" s="1"/>
  <c r="DW659" i="18" a="1"/>
  <c r="DW659" i="18" s="1"/>
  <c r="DW654" i="18" a="1"/>
  <c r="DW654" i="18" s="1"/>
  <c r="DW602" i="18" a="1"/>
  <c r="DW602" i="18" s="1"/>
  <c r="DW611" i="18" a="1"/>
  <c r="DW611" i="18" s="1"/>
  <c r="DW559" i="18" a="1"/>
  <c r="DW559" i="18" s="1"/>
  <c r="DW579" i="18" a="1"/>
  <c r="DW579" i="18" s="1"/>
  <c r="DW597" i="18" a="1"/>
  <c r="DW597" i="18" s="1"/>
  <c r="DW623" i="18" a="1"/>
  <c r="DW623" i="18" s="1"/>
  <c r="DW537" i="18" a="1"/>
  <c r="DW537" i="18" s="1"/>
  <c r="DW538" i="18" a="1"/>
  <c r="DW538" i="18" s="1"/>
  <c r="DW497" i="18" a="1"/>
  <c r="DW497" i="18" s="1"/>
  <c r="DW465" i="18" a="1"/>
  <c r="DW465" i="18" s="1"/>
  <c r="DW426" i="18" a="1"/>
  <c r="DW426" i="18" s="1"/>
  <c r="DW387" i="18" a="1"/>
  <c r="DW387" i="18" s="1"/>
  <c r="DW355" i="18" a="1"/>
  <c r="DW355" i="18" s="1"/>
  <c r="DW521" i="18" a="1"/>
  <c r="DW521" i="18" s="1"/>
  <c r="DW468" i="18" a="1"/>
  <c r="DW468" i="18" s="1"/>
  <c r="DW429" i="18" a="1"/>
  <c r="DW429" i="18" s="1"/>
  <c r="DW390" i="18" a="1"/>
  <c r="DW390" i="18" s="1"/>
  <c r="DW365" i="18" a="1"/>
  <c r="DW365" i="18" s="1"/>
  <c r="DW333" i="18" a="1"/>
  <c r="DW333" i="18" s="1"/>
  <c r="DW307" i="18" a="1"/>
  <c r="DW307" i="18" s="1"/>
  <c r="DW280" i="18" a="1"/>
  <c r="DW280" i="18" s="1"/>
  <c r="DW260" i="18" a="1"/>
  <c r="DW260" i="18" s="1"/>
  <c r="DW236" i="18" a="1"/>
  <c r="DW236" i="18" s="1"/>
  <c r="DW209" i="18" a="1"/>
  <c r="DW209" i="18" s="1"/>
  <c r="DW189" i="18" a="1"/>
  <c r="DW189" i="18" s="1"/>
  <c r="DW158" i="18" a="1"/>
  <c r="DW158" i="18" s="1"/>
  <c r="DW138" i="18" a="1"/>
  <c r="DW138" i="18" s="1"/>
  <c r="DW118" i="18" a="1"/>
  <c r="DW118" i="18" s="1"/>
  <c r="DW87" i="18" a="1"/>
  <c r="DW87" i="18" s="1"/>
  <c r="DW67" i="18" a="1"/>
  <c r="DW67" i="18" s="1"/>
  <c r="DW504" i="18" a="1"/>
  <c r="DW504" i="18" s="1"/>
  <c r="DW467" i="18" a="1"/>
  <c r="DW467" i="18" s="1"/>
  <c r="DW433" i="18" a="1"/>
  <c r="DW433" i="18" s="1"/>
  <c r="DW408" i="18" a="1"/>
  <c r="DW408" i="18" s="1"/>
  <c r="DW364" i="18" a="1"/>
  <c r="DW364" i="18" s="1"/>
  <c r="DW331" i="18" a="1"/>
  <c r="DW331" i="18" s="1"/>
  <c r="DW310" i="18" a="1"/>
  <c r="DW310" i="18" s="1"/>
  <c r="DW292" i="18" a="1"/>
  <c r="DW292" i="18" s="1"/>
  <c r="DW262" i="18" a="1"/>
  <c r="DW262" i="18" s="1"/>
  <c r="DW239" i="18" a="1"/>
  <c r="DW239" i="18" s="1"/>
  <c r="DW214" i="18" a="1"/>
  <c r="DW214" i="18" s="1"/>
  <c r="DW191" i="18" a="1"/>
  <c r="DW191" i="18" s="1"/>
  <c r="DW161" i="18" a="1"/>
  <c r="DW161" i="18" s="1"/>
  <c r="DW143" i="18" a="1"/>
  <c r="DW143" i="18" s="1"/>
  <c r="DW120" i="18" a="1"/>
  <c r="DW120" i="18" s="1"/>
  <c r="DW90" i="18" a="1"/>
  <c r="DW90" i="18" s="1"/>
  <c r="DW72" i="18" a="1"/>
  <c r="DW72" i="18" s="1"/>
  <c r="DW562" i="18" a="1"/>
  <c r="DW562" i="18" s="1"/>
  <c r="DW490" i="18" a="1"/>
  <c r="DW490" i="18" s="1"/>
  <c r="DW464" i="18" a="1"/>
  <c r="DW464" i="18" s="1"/>
  <c r="DW431" i="18" a="1"/>
  <c r="DW431" i="18" s="1"/>
  <c r="DW405" i="18" a="1"/>
  <c r="DW405" i="18" s="1"/>
  <c r="DW361" i="18" a="1"/>
  <c r="DW361" i="18" s="1"/>
  <c r="DW329" i="18" a="1"/>
  <c r="DW329" i="18" s="1"/>
  <c r="DW312" i="18" a="1"/>
  <c r="DW312" i="18" s="1"/>
  <c r="DW289" i="18" a="1"/>
  <c r="DW289" i="18" s="1"/>
  <c r="DW259" i="18" a="1"/>
  <c r="DW259" i="18" s="1"/>
  <c r="DW241" i="18" a="1"/>
  <c r="DW241" i="18" s="1"/>
  <c r="DW211" i="18" a="1"/>
  <c r="DW211" i="18" s="1"/>
  <c r="DW188" i="18" a="1"/>
  <c r="DW188" i="18" s="1"/>
  <c r="DW163" i="18" a="1"/>
  <c r="DW163" i="18" s="1"/>
  <c r="DW140" i="18" a="1"/>
  <c r="DW140" i="18" s="1"/>
  <c r="DW110" i="18" a="1"/>
  <c r="DW110" i="18" s="1"/>
  <c r="DW92" i="18" a="1"/>
  <c r="DW92" i="18" s="1"/>
  <c r="DW69" i="18" a="1"/>
  <c r="DW69" i="18" s="1"/>
  <c r="DW519" i="18" a="1"/>
  <c r="DW519" i="18" s="1"/>
  <c r="DW486" i="18" a="1"/>
  <c r="DW486" i="18" s="1"/>
  <c r="DW460" i="18" a="1"/>
  <c r="DW460" i="18" s="1"/>
  <c r="DW416" i="18" a="1"/>
  <c r="DW416" i="18" s="1"/>
  <c r="DW384" i="18" a="1"/>
  <c r="DW384" i="18" s="1"/>
  <c r="DW357" i="18" a="1"/>
  <c r="DW357" i="18" s="1"/>
  <c r="DW318" i="18" a="1"/>
  <c r="DW318" i="18" s="1"/>
  <c r="DW279" i="18" a="1"/>
  <c r="DW279" i="18" s="1"/>
  <c r="DW245" i="18" a="1"/>
  <c r="DW245" i="18" s="1"/>
  <c r="DW183" i="18" a="1"/>
  <c r="DW183" i="18" s="1"/>
  <c r="DW254" i="18" a="1"/>
  <c r="DW254" i="18" s="1"/>
  <c r="DW206" i="18" a="1"/>
  <c r="DW206" i="18" s="1"/>
  <c r="DW483" i="18" a="1"/>
  <c r="DW483" i="18" s="1"/>
  <c r="DW366" i="18" a="1"/>
  <c r="DW366" i="18" s="1"/>
  <c r="DW242" i="18" a="1"/>
  <c r="DW242" i="18" s="1"/>
  <c r="DW151" i="18" a="1"/>
  <c r="DW151" i="18" s="1"/>
  <c r="DW105" i="18" a="1"/>
  <c r="DW105" i="18" s="1"/>
  <c r="DW66" i="18" a="1"/>
  <c r="DW66" i="18" s="1"/>
  <c r="DW529" i="18" a="1"/>
  <c r="DW529" i="18" s="1"/>
  <c r="DW412" i="18" a="1"/>
  <c r="DW412" i="18" s="1"/>
  <c r="DW290" i="18" a="1"/>
  <c r="DW290" i="18" s="1"/>
  <c r="DW187" i="18" a="1"/>
  <c r="DW187" i="18" s="1"/>
  <c r="DW141" i="18" a="1"/>
  <c r="DW141" i="18" s="1"/>
  <c r="DW84" i="18" a="1"/>
  <c r="DW84" i="18" s="1"/>
  <c r="DW82" i="18" a="1"/>
  <c r="DW82" i="18" s="1"/>
  <c r="DW203" i="18" a="1"/>
  <c r="DW203" i="18" s="1"/>
  <c r="DW297" i="18" a="1"/>
  <c r="DW297" i="18" s="1"/>
  <c r="DW93" i="18" a="1"/>
  <c r="DW93" i="18" s="1"/>
  <c r="DW139" i="18" a="1"/>
  <c r="DW139" i="18" s="1"/>
  <c r="DW194" i="18" a="1"/>
  <c r="DW194" i="18" s="1"/>
  <c r="DW251" i="18" a="1"/>
  <c r="DW251" i="18" s="1"/>
  <c r="DW96" i="18" a="1"/>
  <c r="DW96" i="18" s="1"/>
  <c r="DW265" i="18" a="1"/>
  <c r="DW265" i="18" s="1"/>
  <c r="DW64" i="18" a="1"/>
  <c r="DW64" i="18" s="1"/>
  <c r="DW160" i="18" a="1"/>
  <c r="DW160" i="18" s="1"/>
  <c r="DW677" i="18" a="1"/>
  <c r="DW677" i="18" s="1"/>
  <c r="DW671" i="18" a="1"/>
  <c r="DW671" i="18" s="1"/>
  <c r="DW651" i="18" a="1"/>
  <c r="DW651" i="18" s="1"/>
  <c r="DW670" i="18" a="1"/>
  <c r="DW670" i="18" s="1"/>
  <c r="DW612" i="18" a="1"/>
  <c r="DW612" i="18" s="1"/>
  <c r="DW580" i="18" a="1"/>
  <c r="DW580" i="18" s="1"/>
  <c r="DW675" i="18" a="1"/>
  <c r="DW675" i="18" s="1"/>
  <c r="DW650" i="18" a="1"/>
  <c r="DW650" i="18" s="1"/>
  <c r="DW648" i="18" a="1"/>
  <c r="DW648" i="18" s="1"/>
  <c r="DW598" i="18" a="1"/>
  <c r="DW598" i="18" s="1"/>
  <c r="DW609" i="18" a="1"/>
  <c r="DW609" i="18" s="1"/>
  <c r="DW552" i="18" a="1"/>
  <c r="DW552" i="18" s="1"/>
  <c r="DW577" i="18" a="1"/>
  <c r="DW577" i="18" s="1"/>
  <c r="DW595" i="18" a="1"/>
  <c r="DW595" i="18" s="1"/>
  <c r="DW594" i="18" a="1"/>
  <c r="DW594" i="18" s="1"/>
  <c r="DW533" i="18" a="1"/>
  <c r="DW533" i="18" s="1"/>
  <c r="DW536" i="18" a="1"/>
  <c r="DW536" i="18" s="1"/>
  <c r="DW493" i="18" a="1"/>
  <c r="DW493" i="18" s="1"/>
  <c r="DW461" i="18" a="1"/>
  <c r="DW461" i="18" s="1"/>
  <c r="DW422" i="18" a="1"/>
  <c r="DW422" i="18" s="1"/>
  <c r="DW383" i="18" a="1"/>
  <c r="DW383" i="18" s="1"/>
  <c r="DW351" i="18" a="1"/>
  <c r="DW351" i="18" s="1"/>
  <c r="DW507" i="18" a="1"/>
  <c r="DW507" i="18" s="1"/>
  <c r="DW466" i="18" a="1"/>
  <c r="DW466" i="18" s="1"/>
  <c r="DW420" i="18" a="1"/>
  <c r="DW420" i="18" s="1"/>
  <c r="DW388" i="18" a="1"/>
  <c r="DW388" i="18" s="1"/>
  <c r="DW358" i="18" a="1"/>
  <c r="DW358" i="18" s="1"/>
  <c r="DW323" i="18" a="1"/>
  <c r="DW323" i="18" s="1"/>
  <c r="DW303" i="18" a="1"/>
  <c r="DW303" i="18" s="1"/>
  <c r="DW276" i="18" a="1"/>
  <c r="DW276" i="18" s="1"/>
  <c r="DW252" i="18" a="1"/>
  <c r="DW252" i="18" s="1"/>
  <c r="DW232" i="18" a="1"/>
  <c r="DW232" i="18" s="1"/>
  <c r="DW205" i="18" a="1"/>
  <c r="DW205" i="18" s="1"/>
  <c r="DW181" i="18" a="1"/>
  <c r="DW181" i="18" s="1"/>
  <c r="DW154" i="18" a="1"/>
  <c r="DW154" i="18" s="1"/>
  <c r="DW134" i="18" a="1"/>
  <c r="DW134" i="18" s="1"/>
  <c r="DW103" i="18" a="1"/>
  <c r="DW103" i="18" s="1"/>
  <c r="DW83" i="18" a="1"/>
  <c r="DW83" i="18" s="1"/>
  <c r="DW63" i="18" a="1"/>
  <c r="DW63" i="18" s="1"/>
  <c r="DW492" i="18" a="1"/>
  <c r="DW492" i="18" s="1"/>
  <c r="DW448" i="18" a="1"/>
  <c r="DW448" i="18" s="1"/>
  <c r="DW423" i="18" a="1"/>
  <c r="DW423" i="18" s="1"/>
  <c r="DW389" i="18" a="1"/>
  <c r="DW389" i="18" s="1"/>
  <c r="DW362" i="18" a="1"/>
  <c r="DW362" i="18" s="1"/>
  <c r="DW330" i="18" a="1"/>
  <c r="DW330" i="18" s="1"/>
  <c r="DW308" i="18" a="1"/>
  <c r="DW308" i="18" s="1"/>
  <c r="DW278" i="18" a="1"/>
  <c r="DW278" i="18" s="1"/>
  <c r="DW255" i="18" a="1"/>
  <c r="DW255" i="18" s="1"/>
  <c r="DW237" i="18" a="1"/>
  <c r="DW237" i="18" s="1"/>
  <c r="DW207" i="18" a="1"/>
  <c r="DW207" i="18" s="1"/>
  <c r="DW184" i="18" a="1"/>
  <c r="DW184" i="18" s="1"/>
  <c r="DW159" i="18" a="1"/>
  <c r="DW159" i="18" s="1"/>
  <c r="DW136" i="18" a="1"/>
  <c r="DW136" i="18" s="1"/>
  <c r="DW106" i="18" a="1"/>
  <c r="DW106" i="18" s="1"/>
  <c r="DW88" i="18" a="1"/>
  <c r="DW88" i="18" s="1"/>
  <c r="DW65" i="18" a="1"/>
  <c r="DW65" i="18" s="1"/>
  <c r="DW522" i="18" a="1"/>
  <c r="DW522" i="18" s="1"/>
  <c r="DW488" i="18" a="1"/>
  <c r="DW488" i="18" s="1"/>
  <c r="DW463" i="18" a="1"/>
  <c r="DW463" i="18" s="1"/>
  <c r="DW419" i="18" a="1"/>
  <c r="DW419" i="18" s="1"/>
  <c r="DW386" i="18" a="1"/>
  <c r="DW386" i="18" s="1"/>
  <c r="DW360" i="18" a="1"/>
  <c r="DW360" i="18" s="1"/>
  <c r="DW327" i="18" a="1"/>
  <c r="DW327" i="18" s="1"/>
  <c r="DW305" i="18" a="1"/>
  <c r="DW305" i="18" s="1"/>
  <c r="DW275" i="18" a="1"/>
  <c r="DW275" i="18" s="1"/>
  <c r="DW257" i="18" a="1"/>
  <c r="DW257" i="18" s="1"/>
  <c r="DW234" i="18" a="1"/>
  <c r="DW234" i="18" s="1"/>
  <c r="DW204" i="18" a="1"/>
  <c r="DW204" i="18" s="1"/>
  <c r="DW186" i="18" a="1"/>
  <c r="DW186" i="18" s="1"/>
  <c r="DW156" i="18" a="1"/>
  <c r="DW156" i="18" s="1"/>
  <c r="DW133" i="18" a="1"/>
  <c r="DW133" i="18" s="1"/>
  <c r="DW108" i="18" a="1"/>
  <c r="DW108" i="18" s="1"/>
  <c r="DW85" i="18" a="1"/>
  <c r="DW85" i="18" s="1"/>
  <c r="DW62" i="18" a="1"/>
  <c r="DW62" i="18" s="1"/>
  <c r="DW518" i="18" a="1"/>
  <c r="DW518" i="18" s="1"/>
  <c r="DW474" i="18" a="1"/>
  <c r="DW474" i="18" s="1"/>
  <c r="DW441" i="18" a="1"/>
  <c r="DW441" i="18" s="1"/>
  <c r="DW415" i="18" a="1"/>
  <c r="DW415" i="18" s="1"/>
  <c r="DW382" i="18" a="1"/>
  <c r="DW382" i="18" s="1"/>
  <c r="DW338" i="18" a="1"/>
  <c r="DW338" i="18" s="1"/>
  <c r="DW316" i="18" a="1"/>
  <c r="DW316" i="18" s="1"/>
  <c r="DW287" i="18"/>
  <c r="EQ344" i="18"/>
  <c r="EQ401" i="18"/>
  <c r="DW495" i="18" a="1"/>
  <c r="DW495" i="18" s="1"/>
  <c r="DW334" i="18" a="1"/>
  <c r="DW334" i="18" s="1"/>
  <c r="DW77" i="18" a="1"/>
  <c r="DW77" i="18" s="1"/>
  <c r="DW180" i="18" a="1"/>
  <c r="DW180" i="18" s="1"/>
  <c r="DW354" i="18" a="1"/>
  <c r="DW354" i="18" s="1"/>
  <c r="DW230" i="18"/>
  <c r="DW144" i="18" a="1"/>
  <c r="DW144" i="18" s="1"/>
  <c r="DW313" i="18" a="1"/>
  <c r="DW313" i="18" s="1"/>
  <c r="DW199" i="18" a="1"/>
  <c r="DW199" i="18" s="1"/>
  <c r="DW300" i="18" a="1"/>
  <c r="DW300" i="18" s="1"/>
  <c r="DW277" i="18" a="1"/>
  <c r="DW277" i="18" s="1"/>
  <c r="DW403" i="18" a="1"/>
  <c r="DW403" i="18" s="1"/>
  <c r="DW632" i="18" a="1"/>
  <c r="DW632" i="18" s="1"/>
  <c r="DW149" i="18" a="1"/>
  <c r="DW149" i="18" s="1"/>
  <c r="DW250" i="18" a="1"/>
  <c r="DW250" i="18" s="1"/>
  <c r="DW348" i="18" a="1"/>
  <c r="DW348" i="18" s="1"/>
  <c r="DW478" i="18" a="1"/>
  <c r="DW478" i="18" s="1"/>
  <c r="DW104" i="18" a="1"/>
  <c r="DW104" i="18" s="1"/>
  <c r="DW200" i="18" a="1"/>
  <c r="DW200" i="18" s="1"/>
  <c r="DW301" i="18" a="1"/>
  <c r="DW301" i="18" s="1"/>
  <c r="DW421" i="18" a="1"/>
  <c r="DW421" i="18" s="1"/>
  <c r="DW79" i="18" a="1"/>
  <c r="DW79" i="18" s="1"/>
  <c r="DW177" i="18" a="1"/>
  <c r="DW177" i="18" s="1"/>
  <c r="DW268" i="18" a="1"/>
  <c r="DW268" i="18" s="1"/>
  <c r="DW381" i="18" a="1"/>
  <c r="DW381" i="18" s="1"/>
  <c r="DW332" i="18" a="1"/>
  <c r="DW332" i="18" s="1"/>
  <c r="DW481" i="18" a="1"/>
  <c r="DW481" i="18" s="1"/>
  <c r="DW560" i="18" a="1"/>
  <c r="DW560" i="18" s="1"/>
  <c r="DW652" i="18" a="1"/>
  <c r="DW652" i="18" s="1"/>
  <c r="DW561" i="18" a="1"/>
  <c r="DW561" i="18" s="1"/>
  <c r="DW657" i="18" a="1"/>
  <c r="DW657" i="18" s="1"/>
  <c r="DW249" i="18" a="1"/>
  <c r="DW249" i="18" s="1"/>
  <c r="DW100" i="18" a="1"/>
  <c r="DW100" i="18" s="1"/>
  <c r="DW235" i="18" a="1"/>
  <c r="DW235" i="18" s="1"/>
  <c r="DW344" i="18"/>
  <c r="DW401" i="18"/>
  <c r="EQ458" i="18"/>
  <c r="EQ515" i="18"/>
  <c r="EQ230" i="18"/>
  <c r="EQ116" i="18"/>
  <c r="DW378" i="18" a="1"/>
  <c r="DW378" i="18" s="1"/>
  <c r="DW164" i="18" a="1"/>
  <c r="DW164" i="18" s="1"/>
  <c r="DW68" i="18" a="1"/>
  <c r="DW68" i="18" s="1"/>
  <c r="DW153" i="18" a="1"/>
  <c r="DW153" i="18" s="1"/>
  <c r="DW109" i="18" a="1"/>
  <c r="DW109" i="18" s="1"/>
  <c r="DW233" i="18" a="1"/>
  <c r="DW233" i="18" s="1"/>
  <c r="DW471" i="18" a="1"/>
  <c r="DW471" i="18" s="1"/>
  <c r="DW80" i="18" a="1"/>
  <c r="DW80" i="18" s="1"/>
  <c r="DW196" i="18" a="1"/>
  <c r="DW196" i="18" s="1"/>
  <c r="DW424" i="18" a="1"/>
  <c r="DW424" i="18" s="1"/>
  <c r="DW224" i="18" a="1"/>
  <c r="DW224" i="18" s="1"/>
  <c r="DW222" i="18" a="1"/>
  <c r="DW222" i="18" s="1"/>
  <c r="DW309" i="18" a="1"/>
  <c r="DW309" i="18" s="1"/>
  <c r="DW440" i="18" a="1"/>
  <c r="DW440" i="18" s="1"/>
  <c r="DW78" i="18" a="1"/>
  <c r="DW78" i="18" s="1"/>
  <c r="DW179" i="18" a="1"/>
  <c r="DW179" i="18" s="1"/>
  <c r="DW273" i="18" a="1"/>
  <c r="DW273" i="18" s="1"/>
  <c r="DW385" i="18" a="1"/>
  <c r="DW385" i="18" s="1"/>
  <c r="DW503" i="18" a="1"/>
  <c r="DW503" i="18" s="1"/>
  <c r="DW129" i="18" a="1"/>
  <c r="DW129" i="18" s="1"/>
  <c r="DW223" i="18" a="1"/>
  <c r="DW223" i="18" s="1"/>
  <c r="DW324" i="18" a="1"/>
  <c r="DW324" i="18" s="1"/>
  <c r="DW447" i="18" a="1"/>
  <c r="DW447" i="18" s="1"/>
  <c r="DW99" i="18" a="1"/>
  <c r="DW99" i="18" s="1"/>
  <c r="DW197" i="18" a="1"/>
  <c r="DW197" i="18" s="1"/>
  <c r="DW299" i="18" a="1"/>
  <c r="DW299" i="18" s="1"/>
  <c r="DW413" i="18" a="1"/>
  <c r="DW413" i="18" s="1"/>
  <c r="DW371" i="18" a="1"/>
  <c r="DW371" i="18" s="1"/>
  <c r="DW520" i="18" a="1"/>
  <c r="DW520" i="18" s="1"/>
  <c r="DW554" i="18" a="1"/>
  <c r="DW554" i="18" s="1"/>
  <c r="DW644" i="18" a="1"/>
  <c r="DW644" i="18" s="1"/>
  <c r="DW600" i="18" a="1"/>
  <c r="DW600" i="18" s="1"/>
  <c r="DW676" i="18" a="1"/>
  <c r="DW676" i="18" s="1"/>
  <c r="DW458" i="18"/>
  <c r="DW515" i="18"/>
  <c r="EA344" i="18"/>
  <c r="EQ572" i="18"/>
  <c r="EQ629" i="18"/>
  <c r="DW128" i="18" a="1"/>
  <c r="DW128" i="18" s="1"/>
  <c r="DW123" i="18" a="1"/>
  <c r="DW123" i="18" s="1"/>
  <c r="DW258" i="18" a="1"/>
  <c r="DW258" i="18" s="1"/>
  <c r="DW527" i="18" a="1"/>
  <c r="DW527" i="18" s="1"/>
  <c r="DW98" i="18" a="1"/>
  <c r="DW98" i="18" s="1"/>
  <c r="DW210" i="18" a="1"/>
  <c r="DW210" i="18" s="1"/>
  <c r="DW425" i="18" a="1"/>
  <c r="DW425" i="18" s="1"/>
  <c r="DW247" i="18" a="1"/>
  <c r="DW247" i="18" s="1"/>
  <c r="DW238" i="18" a="1"/>
  <c r="DW238" i="18" s="1"/>
  <c r="DW337" i="18" a="1"/>
  <c r="DW337" i="18" s="1"/>
  <c r="DW472" i="18" a="1"/>
  <c r="DW472" i="18" s="1"/>
  <c r="DW101" i="18" a="1"/>
  <c r="DW101" i="18" s="1"/>
  <c r="DW202" i="18" a="1"/>
  <c r="DW202" i="18" s="1"/>
  <c r="DW298" i="18" a="1"/>
  <c r="DW298" i="18" s="1"/>
  <c r="DW417" i="18" a="1"/>
  <c r="DW417" i="18" s="1"/>
  <c r="DW61" i="18" a="1"/>
  <c r="DW61" i="18" s="1"/>
  <c r="DW152" i="18" a="1"/>
  <c r="DW152" i="18" s="1"/>
  <c r="DW253" i="18" a="1"/>
  <c r="DW253" i="18" s="1"/>
  <c r="DW352" i="18" a="1"/>
  <c r="DW352" i="18" s="1"/>
  <c r="DW480" i="18" a="1"/>
  <c r="DW480" i="18" s="1"/>
  <c r="DW126" i="18" a="1"/>
  <c r="DW126" i="18" s="1"/>
  <c r="DW221" i="18" a="1"/>
  <c r="DW221" i="18" s="1"/>
  <c r="DW319" i="18" a="1"/>
  <c r="DW319" i="18" s="1"/>
  <c r="DW443" i="18" a="1"/>
  <c r="DW443" i="18" s="1"/>
  <c r="DW410" i="18" a="1"/>
  <c r="DW410" i="18" s="1"/>
  <c r="DW558" i="18" a="1"/>
  <c r="DW558" i="18" s="1"/>
  <c r="DW540" i="18" a="1"/>
  <c r="DW540" i="18" s="1"/>
  <c r="DW618" i="18" a="1"/>
  <c r="DW618" i="18" s="1"/>
  <c r="DW642" i="18" a="1"/>
  <c r="DW642" i="18" s="1"/>
  <c r="DS500" i="18" a="1"/>
  <c r="DS500" i="18" s="1"/>
  <c r="DS461" i="18" a="1"/>
  <c r="DS461" i="18" s="1"/>
  <c r="DS403" i="18" a="1"/>
  <c r="DS403" i="18" s="1"/>
  <c r="DS181" i="18" a="1"/>
  <c r="DS181" i="18" s="1"/>
  <c r="DS99" i="18" a="1"/>
  <c r="DS99" i="18" s="1"/>
  <c r="DS131" i="18" a="1"/>
  <c r="DS131" i="18" s="1"/>
  <c r="DS323" i="18" a="1"/>
  <c r="DS323" i="18" s="1"/>
  <c r="DS177" i="18" a="1"/>
  <c r="DS177" i="18" s="1"/>
  <c r="DS61" i="18" a="1"/>
  <c r="DS61" i="18" s="1"/>
  <c r="DS298" i="18" a="1"/>
  <c r="DS298" i="18" s="1"/>
  <c r="DS206" i="18" a="1"/>
  <c r="DS206" i="18" s="1"/>
  <c r="DS74" i="18" a="1"/>
  <c r="DS74" i="18" s="1"/>
  <c r="DS145" i="18" a="1"/>
  <c r="DS145" i="18" s="1"/>
  <c r="DS678" i="18" a="1"/>
  <c r="DS678" i="18" s="1"/>
  <c r="DS667" i="18" a="1"/>
  <c r="DS667" i="18" s="1"/>
  <c r="DS659" i="18" a="1"/>
  <c r="DS659" i="18" s="1"/>
  <c r="DS658" i="18" a="1"/>
  <c r="DS658" i="18" s="1"/>
  <c r="DS641" i="18" a="1"/>
  <c r="DS641" i="18" s="1"/>
  <c r="DS618" i="18" a="1"/>
  <c r="DS618" i="18" s="1"/>
  <c r="DS653" i="18" a="1"/>
  <c r="DS653" i="18" s="1"/>
  <c r="DS634" i="18" a="1"/>
  <c r="DS634" i="18" s="1"/>
  <c r="DS606" i="18" a="1"/>
  <c r="DS606" i="18" s="1"/>
  <c r="DS590" i="18" a="1"/>
  <c r="DS590" i="18" s="1"/>
  <c r="DS574" i="18" a="1"/>
  <c r="DS574" i="18" s="1"/>
  <c r="DS551" i="18" a="1"/>
  <c r="DS551" i="18" s="1"/>
  <c r="DS661" i="18" a="1"/>
  <c r="DS661" i="18" s="1"/>
  <c r="DS640" i="18" a="1"/>
  <c r="DS640" i="18" s="1"/>
  <c r="DS611" i="18" a="1"/>
  <c r="DS611" i="18" s="1"/>
  <c r="DS648" i="18" a="1"/>
  <c r="DS648" i="18" s="1"/>
  <c r="DS607" i="18" a="1"/>
  <c r="DS607" i="18" s="1"/>
  <c r="DS646" i="18" a="1"/>
  <c r="DS646" i="18" s="1"/>
  <c r="DS603" i="18" a="1"/>
  <c r="DS603" i="18" s="1"/>
  <c r="DS615" i="18" a="1"/>
  <c r="DS615" i="18" s="1"/>
  <c r="DS585" i="18" a="1"/>
  <c r="DS585" i="18" s="1"/>
  <c r="DS560" i="18" a="1"/>
  <c r="DS560" i="18" s="1"/>
  <c r="DS538" i="18" a="1"/>
  <c r="DS538" i="18" s="1"/>
  <c r="DS608" i="18" a="1"/>
  <c r="DS608" i="18" s="1"/>
  <c r="DS580" i="18" a="1"/>
  <c r="DS580" i="18" s="1"/>
  <c r="DS550" i="18" a="1"/>
  <c r="DS550" i="18" s="1"/>
  <c r="DS584" i="18" a="1"/>
  <c r="DS584" i="18" s="1"/>
  <c r="DS540" i="18" a="1"/>
  <c r="DS540" i="18" s="1"/>
  <c r="DS597" i="18" a="1"/>
  <c r="DS597" i="18" s="1"/>
  <c r="DS549" i="18" a="1"/>
  <c r="DS549" i="18" s="1"/>
  <c r="DS600" i="18" a="1"/>
  <c r="DS600" i="18" s="1"/>
  <c r="DS554" i="18" a="1"/>
  <c r="DS554" i="18" s="1"/>
  <c r="DS522" i="18" a="1"/>
  <c r="DS522" i="18" s="1"/>
  <c r="DS499" i="18" a="1"/>
  <c r="DS499" i="18" s="1"/>
  <c r="DS483" i="18" a="1"/>
  <c r="DS483" i="18" s="1"/>
  <c r="DS467" i="18" a="1"/>
  <c r="DS467" i="18" s="1"/>
  <c r="DS444" i="18" a="1"/>
  <c r="DS444" i="18" s="1"/>
  <c r="DS428" i="18" a="1"/>
  <c r="DS428" i="18" s="1"/>
  <c r="DS412" i="18" a="1"/>
  <c r="DS412" i="18" s="1"/>
  <c r="DS389" i="18" a="1"/>
  <c r="DS389" i="18" s="1"/>
  <c r="DS373" i="18" a="1"/>
  <c r="DS373" i="18" s="1"/>
  <c r="DS357" i="18" a="1"/>
  <c r="DS357" i="18" s="1"/>
  <c r="DS334" i="18" a="1"/>
  <c r="DS334" i="18" s="1"/>
  <c r="DS524" i="18" a="1"/>
  <c r="DS524" i="18" s="1"/>
  <c r="DS494" i="18" a="1"/>
  <c r="DS494" i="18" s="1"/>
  <c r="DS476" i="18" a="1"/>
  <c r="DS476" i="18" s="1"/>
  <c r="DS446" i="18" a="1"/>
  <c r="DS446" i="18" s="1"/>
  <c r="DS423" i="18" a="1"/>
  <c r="DS423" i="18" s="1"/>
  <c r="DS405" i="18" a="1"/>
  <c r="DS405" i="18" s="1"/>
  <c r="DS375" i="18" a="1"/>
  <c r="DS375" i="18" s="1"/>
  <c r="DS352" i="18" a="1"/>
  <c r="DS352" i="18" s="1"/>
  <c r="DS327" i="18" a="1"/>
  <c r="DS327" i="18" s="1"/>
  <c r="DS313" i="18" a="1"/>
  <c r="DS313" i="18" s="1"/>
  <c r="DS230" i="18"/>
  <c r="DS674" i="18" a="1"/>
  <c r="DS674" i="18" s="1"/>
  <c r="DS680" i="18" a="1"/>
  <c r="DS680" i="18" s="1"/>
  <c r="DS655" i="18" a="1"/>
  <c r="DS655" i="18" s="1"/>
  <c r="DS656" i="18" a="1"/>
  <c r="DS656" i="18" s="1"/>
  <c r="DS637" i="18" a="1"/>
  <c r="DS637" i="18" s="1"/>
  <c r="DS662" i="18" a="1"/>
  <c r="DS662" i="18" s="1"/>
  <c r="DS650" i="18" a="1"/>
  <c r="DS650" i="18" s="1"/>
  <c r="DS620" i="18" a="1"/>
  <c r="DS620" i="18" s="1"/>
  <c r="DS602" i="18" a="1"/>
  <c r="DS602" i="18" s="1"/>
  <c r="DS586" i="18" a="1"/>
  <c r="DS586" i="18" s="1"/>
  <c r="DS563" i="18" a="1"/>
  <c r="DS563" i="18" s="1"/>
  <c r="DS547" i="18" a="1"/>
  <c r="DS547" i="18" s="1"/>
  <c r="DS660" i="18" a="1"/>
  <c r="DS660" i="18" s="1"/>
  <c r="DS623" i="18" a="1"/>
  <c r="DS623" i="18" s="1"/>
  <c r="DS604" i="18" a="1"/>
  <c r="DS604" i="18" s="1"/>
  <c r="DS647" i="18" a="1"/>
  <c r="DS647" i="18" s="1"/>
  <c r="DS605" i="18" a="1"/>
  <c r="DS605" i="18" s="1"/>
  <c r="DS644" i="18" a="1"/>
  <c r="DS644" i="18" s="1"/>
  <c r="DS601" i="18" a="1"/>
  <c r="DS601" i="18" s="1"/>
  <c r="DS612" i="18" a="1"/>
  <c r="DS612" i="18" s="1"/>
  <c r="DS583" i="18" a="1"/>
  <c r="DS583" i="18" s="1"/>
  <c r="DS553" i="18" a="1"/>
  <c r="DS553" i="18" s="1"/>
  <c r="DS668" i="18" a="1"/>
  <c r="DS668" i="18" s="1"/>
  <c r="DS591" i="18" a="1"/>
  <c r="DS591" i="18" s="1"/>
  <c r="DS566" i="18" a="1"/>
  <c r="DS566" i="18" s="1"/>
  <c r="DS548" i="18" a="1"/>
  <c r="DS548" i="18" s="1"/>
  <c r="DS577" i="18" a="1"/>
  <c r="DS577" i="18" s="1"/>
  <c r="DS536" i="18" a="1"/>
  <c r="DS536" i="18" s="1"/>
  <c r="DS596" i="18" a="1"/>
  <c r="DS596" i="18" s="1"/>
  <c r="DS535" i="18" a="1"/>
  <c r="DS535" i="18" s="1"/>
  <c r="DS588" i="18" a="1"/>
  <c r="DS588" i="18" s="1"/>
  <c r="DS541" i="18" a="1"/>
  <c r="DS541" i="18" s="1"/>
  <c r="DS518" i="18" a="1"/>
  <c r="DS518" i="18" s="1"/>
  <c r="DS495" i="18" a="1"/>
  <c r="DS495" i="18" s="1"/>
  <c r="DS479" i="18" a="1"/>
  <c r="DS479" i="18" s="1"/>
  <c r="DS463" i="18" a="1"/>
  <c r="DS463" i="18" s="1"/>
  <c r="DS440" i="18" a="1"/>
  <c r="DS440" i="18" s="1"/>
  <c r="DS424" i="18" a="1"/>
  <c r="DS424" i="18" s="1"/>
  <c r="DS408" i="18" a="1"/>
  <c r="DS408" i="18" s="1"/>
  <c r="DS385" i="18" a="1"/>
  <c r="DS385" i="18" s="1"/>
  <c r="DS369" i="18" a="1"/>
  <c r="DS369" i="18" s="1"/>
  <c r="DS353" i="18" a="1"/>
  <c r="DS353" i="18" s="1"/>
  <c r="DS330" i="18" a="1"/>
  <c r="DS330" i="18" s="1"/>
  <c r="DS517" i="18" a="1"/>
  <c r="DS517" i="18" s="1"/>
  <c r="DS492" i="18" a="1"/>
  <c r="DS492" i="18" s="1"/>
  <c r="DS469" i="18" a="1"/>
  <c r="DS469" i="18" s="1"/>
  <c r="DS439" i="18" a="1"/>
  <c r="DS439" i="18" s="1"/>
  <c r="DS421" i="18" a="1"/>
  <c r="DS421" i="18" s="1"/>
  <c r="DS391" i="18" a="1"/>
  <c r="DS391" i="18" s="1"/>
  <c r="DS368" i="18" a="1"/>
  <c r="DS368" i="18" s="1"/>
  <c r="DS350" i="18" a="1"/>
  <c r="DS350" i="18" s="1"/>
  <c r="DS325" i="18" a="1"/>
  <c r="DS325" i="18" s="1"/>
  <c r="DS309" i="18" a="1"/>
  <c r="DS309" i="18" s="1"/>
  <c r="DS293" i="18" a="1"/>
  <c r="DS293" i="18" s="1"/>
  <c r="DS270" i="18" a="1"/>
  <c r="DS270" i="18" s="1"/>
  <c r="DS254" i="18" a="1"/>
  <c r="DS254" i="18" s="1"/>
  <c r="DS238" i="18" a="1"/>
  <c r="DS238" i="18" s="1"/>
  <c r="DS215" i="18" a="1"/>
  <c r="DS215" i="18" s="1"/>
  <c r="DS199" i="18" a="1"/>
  <c r="DS199" i="18" s="1"/>
  <c r="DS183" i="18" a="1"/>
  <c r="DS183" i="18" s="1"/>
  <c r="DS160" i="18" a="1"/>
  <c r="DS160" i="18" s="1"/>
  <c r="DS144" i="18" a="1"/>
  <c r="DS144" i="18" s="1"/>
  <c r="DS128" i="18" a="1"/>
  <c r="DS128" i="18" s="1"/>
  <c r="DS105" i="18" a="1"/>
  <c r="DS105" i="18" s="1"/>
  <c r="DS89" i="18" a="1"/>
  <c r="DS89" i="18" s="1"/>
  <c r="DS73" i="18" a="1"/>
  <c r="DS73" i="18" s="1"/>
  <c r="DS529" i="18" a="1"/>
  <c r="DS529" i="18" s="1"/>
  <c r="DS496" i="18" a="1"/>
  <c r="DS496" i="18" s="1"/>
  <c r="DS470" i="18" a="1"/>
  <c r="DS470" i="18" s="1"/>
  <c r="DS426" i="18" a="1"/>
  <c r="DS426" i="18" s="1"/>
  <c r="DS394" i="18" a="1"/>
  <c r="DS394" i="18" s="1"/>
  <c r="DS367" i="18" a="1"/>
  <c r="DS367" i="18" s="1"/>
  <c r="DS333" i="18" a="1"/>
  <c r="DS333" i="18" s="1"/>
  <c r="DS304" i="18" a="1"/>
  <c r="DS304" i="18" s="1"/>
  <c r="DS279" i="18" a="1"/>
  <c r="DS279" i="18" s="1"/>
  <c r="DS256" i="18" a="1"/>
  <c r="DS256" i="18" s="1"/>
  <c r="DS233" i="18" a="1"/>
  <c r="DS233" i="18" s="1"/>
  <c r="DS208" i="18" a="1"/>
  <c r="DS208" i="18" s="1"/>
  <c r="DS185" i="18" a="1"/>
  <c r="DS185" i="18" s="1"/>
  <c r="DS155" i="18" a="1"/>
  <c r="DS155" i="18" s="1"/>
  <c r="DS137" i="18" a="1"/>
  <c r="DS137" i="18" s="1"/>
  <c r="DS107" i="18" a="1"/>
  <c r="DS107" i="18" s="1"/>
  <c r="DS84" i="18" a="1"/>
  <c r="DS84" i="18" s="1"/>
  <c r="DS675" i="18" a="1"/>
  <c r="DS675" i="18" s="1"/>
  <c r="DS663" i="18" a="1"/>
  <c r="DS663" i="18" s="1"/>
  <c r="DS645" i="18" a="1"/>
  <c r="DS645" i="18" s="1"/>
  <c r="DS654" i="18" a="1"/>
  <c r="DS654" i="18" s="1"/>
  <c r="DS610" i="18" a="1"/>
  <c r="DS610" i="18" s="1"/>
  <c r="DS578" i="18" a="1"/>
  <c r="DS578" i="18" s="1"/>
  <c r="DS669" i="18" a="1"/>
  <c r="DS669" i="18" s="1"/>
  <c r="DS613" i="18" a="1"/>
  <c r="DS613" i="18" s="1"/>
  <c r="DS631" i="18" a="1"/>
  <c r="DS631" i="18" s="1"/>
  <c r="DS617" i="18" a="1"/>
  <c r="DS617" i="18" s="1"/>
  <c r="DS593" i="18" a="1"/>
  <c r="DS593" i="18" s="1"/>
  <c r="DS542" i="18" a="1"/>
  <c r="DS542" i="18" s="1"/>
  <c r="DS587" i="18" a="1"/>
  <c r="DS587" i="18" s="1"/>
  <c r="DS638" i="18" a="1"/>
  <c r="DS638" i="18" s="1"/>
  <c r="DS666" i="18" a="1"/>
  <c r="DS666" i="18" s="1"/>
  <c r="DS616" i="18" a="1"/>
  <c r="DS616" i="18" s="1"/>
  <c r="DS526" i="18" a="1"/>
  <c r="DS526" i="18" s="1"/>
  <c r="DS487" i="18" a="1"/>
  <c r="DS487" i="18" s="1"/>
  <c r="DS448" i="18" a="1"/>
  <c r="DS448" i="18" s="1"/>
  <c r="DS416" i="18" a="1"/>
  <c r="DS416" i="18" s="1"/>
  <c r="DS377" i="18" a="1"/>
  <c r="DS377" i="18" s="1"/>
  <c r="DS338" i="18" a="1"/>
  <c r="DS338" i="18" s="1"/>
  <c r="DS501" i="18" a="1"/>
  <c r="DS501" i="18" s="1"/>
  <c r="DS460" i="18" a="1"/>
  <c r="DS460" i="18" s="1"/>
  <c r="DS407" i="18" a="1"/>
  <c r="DS407" i="18" s="1"/>
  <c r="DS359" i="18" a="1"/>
  <c r="DS359" i="18" s="1"/>
  <c r="DS317" i="18" a="1"/>
  <c r="DS317" i="18" s="1"/>
  <c r="DS289" i="18" a="1"/>
  <c r="DS289" i="18" s="1"/>
  <c r="DS262" i="18" a="1"/>
  <c r="DS262" i="18" s="1"/>
  <c r="DS242" i="18" a="1"/>
  <c r="DS242" i="18" s="1"/>
  <c r="DS211" i="18" a="1"/>
  <c r="DS211" i="18" s="1"/>
  <c r="DS191" i="18" a="1"/>
  <c r="DS191" i="18" s="1"/>
  <c r="DS164" i="18" a="1"/>
  <c r="DS164" i="18" s="1"/>
  <c r="DS140" i="18" a="1"/>
  <c r="DS140" i="18" s="1"/>
  <c r="DS120" i="18" a="1"/>
  <c r="DS120" i="18" s="1"/>
  <c r="DS93" i="18" a="1"/>
  <c r="DS93" i="18" s="1"/>
  <c r="DS69" i="18" a="1"/>
  <c r="DS69" i="18" s="1"/>
  <c r="DS509" i="18" a="1"/>
  <c r="DS509" i="18" s="1"/>
  <c r="DS472" i="18" a="1"/>
  <c r="DS472" i="18" s="1"/>
  <c r="DS425" i="18" a="1"/>
  <c r="DS425" i="18" s="1"/>
  <c r="DS380" i="18" a="1"/>
  <c r="DS380" i="18" s="1"/>
  <c r="DS335" i="18" a="1"/>
  <c r="DS335" i="18" s="1"/>
  <c r="DS302" i="18" a="1"/>
  <c r="DS302" i="18" s="1"/>
  <c r="DS265" i="18" a="1"/>
  <c r="DS265" i="18" s="1"/>
  <c r="DS240" i="18" a="1"/>
  <c r="DS240" i="18" s="1"/>
  <c r="DS201" i="18" a="1"/>
  <c r="DS201" i="18" s="1"/>
  <c r="DS176" i="18" a="1"/>
  <c r="DS176" i="18" s="1"/>
  <c r="DS139" i="18" a="1"/>
  <c r="DS139" i="18" s="1"/>
  <c r="DS100" i="18" a="1"/>
  <c r="DS100" i="18" s="1"/>
  <c r="DS75" i="18" a="1"/>
  <c r="DS75" i="18" s="1"/>
  <c r="DS527" i="18" a="1"/>
  <c r="DS527" i="18" s="1"/>
  <c r="DS493" i="18" a="1"/>
  <c r="DS493" i="18" s="1"/>
  <c r="DS466" i="18" a="1"/>
  <c r="DS466" i="18" s="1"/>
  <c r="DS434" i="18" a="1"/>
  <c r="DS434" i="18" s="1"/>
  <c r="DS390" i="18" a="1"/>
  <c r="DS390" i="18" s="1"/>
  <c r="DS364" i="18" a="1"/>
  <c r="DS364" i="18" s="1"/>
  <c r="DS331" i="18" a="1"/>
  <c r="DS331" i="18" s="1"/>
  <c r="DS308" i="18" a="1"/>
  <c r="DS308" i="18" s="1"/>
  <c r="DS290" i="18" a="1"/>
  <c r="DS290" i="18" s="1"/>
  <c r="DS260" i="18" a="1"/>
  <c r="DS260" i="18" s="1"/>
  <c r="DS237" i="18" a="1"/>
  <c r="DS237" i="18" s="1"/>
  <c r="DS212" i="18" a="1"/>
  <c r="DS212" i="18" s="1"/>
  <c r="DS189" i="18" a="1"/>
  <c r="DS189" i="18" s="1"/>
  <c r="DS159" i="18" a="1"/>
  <c r="DS159" i="18" s="1"/>
  <c r="DS141" i="18" a="1"/>
  <c r="DS141" i="18" s="1"/>
  <c r="DS118" i="18" a="1"/>
  <c r="DS118" i="18" s="1"/>
  <c r="DS88" i="18" a="1"/>
  <c r="DS88" i="18" s="1"/>
  <c r="DS70" i="18" a="1"/>
  <c r="DS70" i="18" s="1"/>
  <c r="DS521" i="18" a="1"/>
  <c r="DS521" i="18" s="1"/>
  <c r="DS489" i="18" a="1"/>
  <c r="DS489" i="18" s="1"/>
  <c r="DS445" i="18" a="1"/>
  <c r="DS445" i="18" s="1"/>
  <c r="DS419" i="18" a="1"/>
  <c r="DS419" i="18" s="1"/>
  <c r="DS386" i="18" a="1"/>
  <c r="DS386" i="18" s="1"/>
  <c r="DS360" i="18" a="1"/>
  <c r="DS360" i="18" s="1"/>
  <c r="DS319" i="18" a="1"/>
  <c r="DS319" i="18" s="1"/>
  <c r="DS257" i="18" a="1"/>
  <c r="DS257" i="18" s="1"/>
  <c r="DS200" i="18" a="1"/>
  <c r="DS200" i="18" s="1"/>
  <c r="DS294" i="18" a="1"/>
  <c r="DS294" i="18" s="1"/>
  <c r="DS264" i="18" a="1"/>
  <c r="DS264" i="18" s="1"/>
  <c r="DS239" i="18" a="1"/>
  <c r="DS239" i="18" s="1"/>
  <c r="DS558" i="18" a="1"/>
  <c r="DS558" i="18" s="1"/>
  <c r="DS427" i="18" a="1"/>
  <c r="DS427" i="18" s="1"/>
  <c r="DS291" i="18" a="1"/>
  <c r="DS291" i="18" s="1"/>
  <c r="DS188" i="18" a="1"/>
  <c r="DS188" i="18" s="1"/>
  <c r="DS129" i="18" a="1"/>
  <c r="DS129" i="18" s="1"/>
  <c r="DS83" i="18" a="1"/>
  <c r="DS83" i="18" s="1"/>
  <c r="DS474" i="18" a="1"/>
  <c r="DS474" i="18" s="1"/>
  <c r="DS358" i="18" a="1"/>
  <c r="DS358" i="18" s="1"/>
  <c r="DS261" i="18" a="1"/>
  <c r="DS261" i="18" s="1"/>
  <c r="DS165" i="18" a="1"/>
  <c r="DS165" i="18" s="1"/>
  <c r="DS126" i="18" a="1"/>
  <c r="DS126" i="18" s="1"/>
  <c r="DS80" i="18" a="1"/>
  <c r="DS80" i="18" s="1"/>
  <c r="DS78" i="18" a="1"/>
  <c r="DS78" i="18" s="1"/>
  <c r="DS135" i="18" a="1"/>
  <c r="DS135" i="18" s="1"/>
  <c r="DS268" i="18" a="1"/>
  <c r="DS268" i="18" s="1"/>
  <c r="DS67" i="18" a="1"/>
  <c r="DS67" i="18" s="1"/>
  <c r="DS163" i="18" a="1"/>
  <c r="DS163" i="18" s="1"/>
  <c r="DS346" i="18" a="1"/>
  <c r="DS346" i="18" s="1"/>
  <c r="DS673" i="18" a="1"/>
  <c r="DS673" i="18" s="1"/>
  <c r="DS672" i="18" a="1"/>
  <c r="DS672" i="18" s="1"/>
  <c r="DS633" i="18" a="1"/>
  <c r="DS633" i="18" s="1"/>
  <c r="DS643" i="18" a="1"/>
  <c r="DS643" i="18" s="1"/>
  <c r="DS598" i="18" a="1"/>
  <c r="DS598" i="18" s="1"/>
  <c r="DS559" i="18" a="1"/>
  <c r="DS559" i="18" s="1"/>
  <c r="DS652" i="18" a="1"/>
  <c r="DS652" i="18" s="1"/>
  <c r="DS657" i="18" a="1"/>
  <c r="DS657" i="18" s="1"/>
  <c r="DS599" i="18" a="1"/>
  <c r="DS599" i="18" s="1"/>
  <c r="DS676" i="18" a="1"/>
  <c r="DS676" i="18" s="1"/>
  <c r="DS576" i="18" a="1"/>
  <c r="DS576" i="18" s="1"/>
  <c r="DS635" i="18" a="1"/>
  <c r="DS635" i="18" s="1"/>
  <c r="DS564" i="18" a="1"/>
  <c r="DS564" i="18" s="1"/>
  <c r="DS552" i="18" a="1"/>
  <c r="DS552" i="18" s="1"/>
  <c r="DS581" i="18" a="1"/>
  <c r="DS581" i="18" s="1"/>
  <c r="DS575" i="18" a="1"/>
  <c r="DS575" i="18" s="1"/>
  <c r="DS507" i="18" a="1"/>
  <c r="DS507" i="18" s="1"/>
  <c r="DS475" i="18" a="1"/>
  <c r="DS475" i="18" s="1"/>
  <c r="DS436" i="18" a="1"/>
  <c r="DS436" i="18" s="1"/>
  <c r="DS404" i="18" a="1"/>
  <c r="DS404" i="18" s="1"/>
  <c r="DS365" i="18" a="1"/>
  <c r="DS365" i="18" s="1"/>
  <c r="DS326" i="18" a="1"/>
  <c r="DS326" i="18" s="1"/>
  <c r="DS485" i="18" a="1"/>
  <c r="DS485" i="18" s="1"/>
  <c r="DS437" i="18" a="1"/>
  <c r="DS437" i="18" s="1"/>
  <c r="DS384" i="18" a="1"/>
  <c r="DS384" i="18" s="1"/>
  <c r="DS336" i="18" a="1"/>
  <c r="DS336" i="18" s="1"/>
  <c r="DS305" i="18" a="1"/>
  <c r="DS305" i="18" s="1"/>
  <c r="DS278" i="18" a="1"/>
  <c r="DS278" i="18" s="1"/>
  <c r="DS258" i="18" a="1"/>
  <c r="DS258" i="18" s="1"/>
  <c r="DS234" i="18" a="1"/>
  <c r="DS234" i="18" s="1"/>
  <c r="DS207" i="18" a="1"/>
  <c r="DS207" i="18" s="1"/>
  <c r="DS187" i="18" a="1"/>
  <c r="DS187" i="18" s="1"/>
  <c r="DS156" i="18" a="1"/>
  <c r="DS156" i="18" s="1"/>
  <c r="DS136" i="18" a="1"/>
  <c r="DS136" i="18" s="1"/>
  <c r="DS109" i="18" a="1"/>
  <c r="DS109" i="18" s="1"/>
  <c r="DS85" i="18" a="1"/>
  <c r="DS85" i="18" s="1"/>
  <c r="DS65" i="18" a="1"/>
  <c r="DS65" i="18" s="1"/>
  <c r="DS497" i="18" a="1"/>
  <c r="DS497" i="18" s="1"/>
  <c r="DS451" i="18" a="1"/>
  <c r="DS451" i="18" s="1"/>
  <c r="DS413" i="18" a="1"/>
  <c r="DS413" i="18" s="1"/>
  <c r="DS379" i="18" a="1"/>
  <c r="DS379" i="18" s="1"/>
  <c r="DS320" i="18" a="1"/>
  <c r="DS320" i="18" s="1"/>
  <c r="DS295" i="18" a="1"/>
  <c r="DS295" i="18" s="1"/>
  <c r="DS263" i="18" a="1"/>
  <c r="DS263" i="18" s="1"/>
  <c r="DS224" i="18" a="1"/>
  <c r="DS224" i="18" s="1"/>
  <c r="DS194" i="18" a="1"/>
  <c r="DS194" i="18" s="1"/>
  <c r="DS162" i="18" a="1"/>
  <c r="DS162" i="18" s="1"/>
  <c r="DS130" i="18" a="1"/>
  <c r="DS130" i="18" s="1"/>
  <c r="DS98" i="18" a="1"/>
  <c r="DS98" i="18" s="1"/>
  <c r="DS68" i="18" a="1"/>
  <c r="DS68" i="18" s="1"/>
  <c r="DS525" i="18" a="1"/>
  <c r="DS525" i="18" s="1"/>
  <c r="DS481" i="18" a="1"/>
  <c r="DS481" i="18" s="1"/>
  <c r="DS449" i="18" a="1"/>
  <c r="DS449" i="18" s="1"/>
  <c r="DS422" i="18" a="1"/>
  <c r="DS422" i="18" s="1"/>
  <c r="DS388" i="18" a="1"/>
  <c r="DS388" i="18" s="1"/>
  <c r="DS363" i="18" a="1"/>
  <c r="DS363" i="18" s="1"/>
  <c r="DS324" i="18" a="1"/>
  <c r="DS324" i="18" s="1"/>
  <c r="DS306" i="18" a="1"/>
  <c r="DS306" i="18" s="1"/>
  <c r="DS276" i="18" a="1"/>
  <c r="DS276" i="18" s="1"/>
  <c r="DS253" i="18" a="1"/>
  <c r="DS253" i="18" s="1"/>
  <c r="DS235" i="18" a="1"/>
  <c r="DS235" i="18" s="1"/>
  <c r="DS205" i="18" a="1"/>
  <c r="DS205" i="18" s="1"/>
  <c r="DS182" i="18" a="1"/>
  <c r="DS182" i="18" s="1"/>
  <c r="DS157" i="18" a="1"/>
  <c r="DS157" i="18" s="1"/>
  <c r="DS134" i="18" a="1"/>
  <c r="DS134" i="18" s="1"/>
  <c r="DS104" i="18" a="1"/>
  <c r="DS104" i="18" s="1"/>
  <c r="DS86" i="18" a="1"/>
  <c r="DS86" i="18" s="1"/>
  <c r="DS63" i="18" a="1"/>
  <c r="DS63" i="18" s="1"/>
  <c r="DS504" i="18" a="1"/>
  <c r="DS504" i="18" s="1"/>
  <c r="DS477" i="18" a="1"/>
  <c r="DS477" i="18" s="1"/>
  <c r="DS443" i="18" a="1"/>
  <c r="DS443" i="18" s="1"/>
  <c r="DS418" i="18" a="1"/>
  <c r="DS418" i="18" s="1"/>
  <c r="DS374" i="18" a="1"/>
  <c r="DS374" i="18" s="1"/>
  <c r="DS348" i="18" a="1"/>
  <c r="DS348" i="18" s="1"/>
  <c r="DS312" i="18" a="1"/>
  <c r="DS312" i="18" s="1"/>
  <c r="DS232" i="18" a="1"/>
  <c r="DS232" i="18" s="1"/>
  <c r="DS193" i="18" a="1"/>
  <c r="DS193" i="18" s="1"/>
  <c r="DS280" i="18" a="1"/>
  <c r="DS280" i="18" s="1"/>
  <c r="DS255" i="18" a="1"/>
  <c r="DS255" i="18" s="1"/>
  <c r="DS216" i="18" a="1"/>
  <c r="DS216" i="18" s="1"/>
  <c r="DS488" i="18" a="1"/>
  <c r="DS488" i="18" s="1"/>
  <c r="DS371" i="18" a="1"/>
  <c r="DS371" i="18" s="1"/>
  <c r="DS259" i="18" a="1"/>
  <c r="DS259" i="18" s="1"/>
  <c r="DS161" i="18" a="1"/>
  <c r="DS161" i="18" s="1"/>
  <c r="DS122" i="18" a="1"/>
  <c r="DS122" i="18" s="1"/>
  <c r="DS76" i="18" a="1"/>
  <c r="DS76" i="18" s="1"/>
  <c r="DS473" i="18" a="1"/>
  <c r="DS473" i="18" s="1"/>
  <c r="DS356" i="18" a="1"/>
  <c r="DS356" i="18" s="1"/>
  <c r="DS236" i="18" a="1"/>
  <c r="DS236" i="18" s="1"/>
  <c r="DS158" i="18" a="1"/>
  <c r="DS158" i="18" s="1"/>
  <c r="DS119" i="18" a="1"/>
  <c r="DS119" i="18" s="1"/>
  <c r="DS62" i="18" a="1"/>
  <c r="DS62" i="18" s="1"/>
  <c r="DS441" i="18" a="1"/>
  <c r="DS441" i="18" s="1"/>
  <c r="DS220" i="18" a="1"/>
  <c r="DS220" i="18" s="1"/>
  <c r="DS277" i="18" a="1"/>
  <c r="DS277" i="18" s="1"/>
  <c r="DS498" i="18" a="1"/>
  <c r="DS498" i="18" s="1"/>
  <c r="DS442" i="18" a="1"/>
  <c r="DS442" i="18" s="1"/>
  <c r="DS138" i="18" a="1"/>
  <c r="DS138" i="18" s="1"/>
  <c r="DS243" i="18" a="1"/>
  <c r="DS243" i="18" s="1"/>
  <c r="DS520" i="18" a="1"/>
  <c r="DS520" i="18" s="1"/>
  <c r="DS151" i="18" a="1"/>
  <c r="DS151" i="18" s="1"/>
  <c r="DS307" i="18" a="1"/>
  <c r="DS307" i="18" s="1"/>
  <c r="DS519" i="18" a="1"/>
  <c r="DS519" i="18" s="1"/>
  <c r="DS154" i="18" a="1"/>
  <c r="DS154" i="18" s="1"/>
  <c r="DS370" i="18" a="1"/>
  <c r="DS370" i="18" s="1"/>
  <c r="DS202" i="18" a="1"/>
  <c r="DS202" i="18" s="1"/>
  <c r="DS273" i="18" a="1"/>
  <c r="DS273" i="18" s="1"/>
  <c r="DS218" i="18" a="1"/>
  <c r="DS218" i="18" s="1"/>
  <c r="DS347" i="18" a="1"/>
  <c r="DS347" i="18" s="1"/>
  <c r="DS406" i="18" a="1"/>
  <c r="DS406" i="18" s="1"/>
  <c r="DS465" i="18" a="1"/>
  <c r="DS465" i="18" s="1"/>
  <c r="DS579" i="18" a="1"/>
  <c r="DS579" i="18" s="1"/>
  <c r="DS102" i="18" a="1"/>
  <c r="DS102" i="18" s="1"/>
  <c r="DS150" i="18" a="1"/>
  <c r="DS150" i="18" s="1"/>
  <c r="DS198" i="18" a="1"/>
  <c r="DS198" i="18" s="1"/>
  <c r="DS251" i="18" a="1"/>
  <c r="DS251" i="18" s="1"/>
  <c r="DS299" i="18" a="1"/>
  <c r="DS299" i="18" s="1"/>
  <c r="DS351" i="18" a="1"/>
  <c r="DS351" i="18" s="1"/>
  <c r="DS410" i="18" a="1"/>
  <c r="DS410" i="18" s="1"/>
  <c r="DS480" i="18" a="1"/>
  <c r="DS480" i="18" s="1"/>
  <c r="DS66" i="18" a="1"/>
  <c r="DS66" i="18" s="1"/>
  <c r="DS123" i="18" a="1"/>
  <c r="DS123" i="18" s="1"/>
  <c r="DS192" i="18" a="1"/>
  <c r="DS192" i="18" s="1"/>
  <c r="DS249" i="18" a="1"/>
  <c r="DS249" i="18" s="1"/>
  <c r="DS318" i="18" a="1"/>
  <c r="DS318" i="18" s="1"/>
  <c r="DS411" i="18" a="1"/>
  <c r="DS411" i="18" s="1"/>
  <c r="DS484" i="18" a="1"/>
  <c r="DS484" i="18" s="1"/>
  <c r="DS81" i="18" a="1"/>
  <c r="DS81" i="18" s="1"/>
  <c r="DS132" i="18" a="1"/>
  <c r="DS132" i="18" s="1"/>
  <c r="DS179" i="18" a="1"/>
  <c r="DS179" i="18" s="1"/>
  <c r="DS223" i="18" a="1"/>
  <c r="DS223" i="18" s="1"/>
  <c r="DS274" i="18" a="1"/>
  <c r="DS274" i="18" s="1"/>
  <c r="DS329" i="18" a="1"/>
  <c r="DS329" i="18" s="1"/>
  <c r="DS430" i="18" a="1"/>
  <c r="DS430" i="18" s="1"/>
  <c r="DS565" i="18" a="1"/>
  <c r="DS565" i="18" s="1"/>
  <c r="DS393" i="18" a="1"/>
  <c r="DS393" i="18" s="1"/>
  <c r="DS471" i="18" a="1"/>
  <c r="DS471" i="18" s="1"/>
  <c r="DS561" i="18" a="1"/>
  <c r="DS561" i="18" s="1"/>
  <c r="DS544" i="18" a="1"/>
  <c r="DS544" i="18" s="1"/>
  <c r="DS609" i="18" a="1"/>
  <c r="DS609" i="18" s="1"/>
  <c r="DS639" i="18" a="1"/>
  <c r="DS639" i="18" s="1"/>
  <c r="DS651" i="18" a="1"/>
  <c r="DS651" i="18" s="1"/>
  <c r="DS555" i="18" a="1"/>
  <c r="DS555" i="18" s="1"/>
  <c r="DS636" i="18" a="1"/>
  <c r="DS636" i="18" s="1"/>
  <c r="DS665" i="18" a="1"/>
  <c r="DS665" i="18" s="1"/>
  <c r="DS222" i="18" a="1"/>
  <c r="DS222" i="18" s="1"/>
  <c r="DS167" i="18" a="1"/>
  <c r="DS167" i="18" s="1"/>
  <c r="DS71" i="18" a="1"/>
  <c r="DS71" i="18" s="1"/>
  <c r="DS252" i="18" a="1"/>
  <c r="DS252" i="18" s="1"/>
  <c r="DS106" i="18" a="1"/>
  <c r="DS106" i="18" s="1"/>
  <c r="DS87" i="18" a="1"/>
  <c r="DS87" i="18" s="1"/>
  <c r="DS190" i="18" a="1"/>
  <c r="DS190" i="18" s="1"/>
  <c r="DS415" i="18" a="1"/>
  <c r="DS415" i="18" s="1"/>
  <c r="DS90" i="18" a="1"/>
  <c r="DS90" i="18" s="1"/>
  <c r="DS213" i="18" a="1"/>
  <c r="DS213" i="18" s="1"/>
  <c r="DS429" i="18" a="1"/>
  <c r="DS429" i="18" s="1"/>
  <c r="DS241" i="18" a="1"/>
  <c r="DS241" i="18" s="1"/>
  <c r="DS296" i="18" a="1"/>
  <c r="DS296" i="18" s="1"/>
  <c r="DS303" i="18" a="1"/>
  <c r="DS303" i="18" s="1"/>
  <c r="DS362" i="18" a="1"/>
  <c r="DS362" i="18" s="1"/>
  <c r="DS431" i="18" a="1"/>
  <c r="DS431" i="18" s="1"/>
  <c r="DS490" i="18" a="1"/>
  <c r="DS490" i="18" s="1"/>
  <c r="DS72" i="18" a="1"/>
  <c r="DS72" i="18" s="1"/>
  <c r="DS125" i="18" a="1"/>
  <c r="DS125" i="18" s="1"/>
  <c r="DS166" i="18" a="1"/>
  <c r="DS166" i="18" s="1"/>
  <c r="DS214" i="18" a="1"/>
  <c r="DS214" i="18" s="1"/>
  <c r="DS267" i="18" a="1"/>
  <c r="DS267" i="18" s="1"/>
  <c r="DS315" i="18" a="1"/>
  <c r="DS315" i="18" s="1"/>
  <c r="DS376" i="18" a="1"/>
  <c r="DS376" i="18" s="1"/>
  <c r="DS435" i="18" a="1"/>
  <c r="DS435" i="18" s="1"/>
  <c r="DS505" i="18" a="1"/>
  <c r="DS505" i="18" s="1"/>
  <c r="DS82" i="18" a="1"/>
  <c r="DS82" i="18" s="1"/>
  <c r="DS146" i="18" a="1"/>
  <c r="DS146" i="18" s="1"/>
  <c r="DS210" i="18" a="1"/>
  <c r="DS210" i="18" s="1"/>
  <c r="DS272" i="18" a="1"/>
  <c r="DS272" i="18" s="1"/>
  <c r="DS354" i="18" a="1"/>
  <c r="DS354" i="18" s="1"/>
  <c r="DS438" i="18" a="1"/>
  <c r="DS438" i="18" s="1"/>
  <c r="DS528" i="18" a="1"/>
  <c r="DS528" i="18" s="1"/>
  <c r="DS97" i="18" a="1"/>
  <c r="DS97" i="18" s="1"/>
  <c r="DS148" i="18" a="1"/>
  <c r="DS148" i="18" s="1"/>
  <c r="DS195" i="18" a="1"/>
  <c r="DS195" i="18" s="1"/>
  <c r="DS246" i="18" a="1"/>
  <c r="DS246" i="18" s="1"/>
  <c r="DS297" i="18" a="1"/>
  <c r="DS297" i="18" s="1"/>
  <c r="DS366" i="18" a="1"/>
  <c r="DS366" i="18" s="1"/>
  <c r="DS462" i="18" a="1"/>
  <c r="DS462" i="18" s="1"/>
  <c r="DS349" i="18" a="1"/>
  <c r="DS349" i="18" s="1"/>
  <c r="DS420" i="18" a="1"/>
  <c r="DS420" i="18" s="1"/>
  <c r="DS491" i="18" a="1"/>
  <c r="DS491" i="18" s="1"/>
  <c r="DS531" i="18" a="1"/>
  <c r="DS531" i="18" s="1"/>
  <c r="DS545" i="18" a="1"/>
  <c r="DS545" i="18" s="1"/>
  <c r="DS546" i="18" a="1"/>
  <c r="DS546" i="18" s="1"/>
  <c r="DS619" i="18" a="1"/>
  <c r="DS619" i="18" s="1"/>
  <c r="DS621" i="18" a="1"/>
  <c r="DS621" i="18" s="1"/>
  <c r="DS582" i="18" a="1"/>
  <c r="DS582" i="18" s="1"/>
  <c r="DS664" i="18" a="1"/>
  <c r="DS664" i="18" s="1"/>
  <c r="DS677" i="18" a="1"/>
  <c r="DS677" i="18" s="1"/>
  <c r="DD629" i="18"/>
  <c r="DD230" i="18"/>
  <c r="DD116" i="18"/>
  <c r="EM516" i="18"/>
  <c r="EM117" i="18"/>
  <c r="EM174" i="18"/>
  <c r="EM345" i="18"/>
  <c r="EM231" i="18"/>
  <c r="EM288" i="18"/>
  <c r="EM402" i="18"/>
  <c r="EM60" i="18"/>
  <c r="EM459" i="18"/>
  <c r="EM573" i="18"/>
  <c r="EM630" i="18"/>
  <c r="EJ680" i="18" a="1"/>
  <c r="EJ680" i="18" s="1"/>
  <c r="EJ676" i="18" a="1"/>
  <c r="EJ676" i="18" s="1"/>
  <c r="EJ672" i="18" a="1"/>
  <c r="EJ672" i="18" s="1"/>
  <c r="EJ679" i="18" a="1"/>
  <c r="EJ679" i="18" s="1"/>
  <c r="EJ675" i="18" a="1"/>
  <c r="EJ675" i="18" s="1"/>
  <c r="EJ678" i="18" a="1"/>
  <c r="EJ678" i="18" s="1"/>
  <c r="EJ668" i="18" a="1"/>
  <c r="EJ668" i="18" s="1"/>
  <c r="EJ670" i="18" a="1"/>
  <c r="EJ670" i="18" s="1"/>
  <c r="EJ664" i="18" a="1"/>
  <c r="EJ664" i="18" s="1"/>
  <c r="EJ660" i="18" a="1"/>
  <c r="EJ660" i="18" s="1"/>
  <c r="EJ656" i="18" a="1"/>
  <c r="EJ656" i="18" s="1"/>
  <c r="EJ652" i="18" a="1"/>
  <c r="EJ652" i="18" s="1"/>
  <c r="EJ663" i="18" a="1"/>
  <c r="EJ663" i="18" s="1"/>
  <c r="EJ661" i="18" a="1"/>
  <c r="EJ661" i="18" s="1"/>
  <c r="EJ654" i="18" a="1"/>
  <c r="EJ654" i="18" s="1"/>
  <c r="EJ650" i="18" a="1"/>
  <c r="EJ650" i="18" s="1"/>
  <c r="EJ646" i="18" a="1"/>
  <c r="EJ646" i="18" s="1"/>
  <c r="EJ642" i="18" a="1"/>
  <c r="EJ642" i="18" s="1"/>
  <c r="EJ638" i="18" a="1"/>
  <c r="EJ638" i="18" s="1"/>
  <c r="EJ634" i="18" a="1"/>
  <c r="EJ634" i="18" s="1"/>
  <c r="EJ623" i="18" a="1"/>
  <c r="EJ623" i="18" s="1"/>
  <c r="EJ619" i="18" a="1"/>
  <c r="EJ619" i="18" s="1"/>
  <c r="EJ615" i="18" a="1"/>
  <c r="EJ615" i="18" s="1"/>
  <c r="EJ671" i="18" a="1"/>
  <c r="EJ671" i="18" s="1"/>
  <c r="EJ665" i="18" a="1"/>
  <c r="EJ665" i="18" s="1"/>
  <c r="EJ662" i="18" a="1"/>
  <c r="EJ662" i="18" s="1"/>
  <c r="EJ653" i="18" a="1"/>
  <c r="EJ653" i="18" s="1"/>
  <c r="EJ651" i="18" a="1"/>
  <c r="EJ651" i="18" s="1"/>
  <c r="EJ648" i="18" a="1"/>
  <c r="EJ648" i="18" s="1"/>
  <c r="EJ641" i="18" a="1"/>
  <c r="EJ641" i="18" s="1"/>
  <c r="EJ639" i="18" a="1"/>
  <c r="EJ639" i="18" s="1"/>
  <c r="EJ632" i="18" a="1"/>
  <c r="EJ632" i="18" s="1"/>
  <c r="EJ618" i="18" a="1"/>
  <c r="EJ618" i="18" s="1"/>
  <c r="EJ616" i="18" a="1"/>
  <c r="EJ616" i="18" s="1"/>
  <c r="EJ611" i="18" a="1"/>
  <c r="EJ611" i="18" s="1"/>
  <c r="EJ607" i="18" a="1"/>
  <c r="EJ607" i="18" s="1"/>
  <c r="EJ603" i="18" a="1"/>
  <c r="EJ603" i="18" s="1"/>
  <c r="EJ599" i="18" a="1"/>
  <c r="EJ599" i="18" s="1"/>
  <c r="EJ595" i="18" a="1"/>
  <c r="EJ595" i="18" s="1"/>
  <c r="EJ591" i="18" a="1"/>
  <c r="EJ591" i="18" s="1"/>
  <c r="EJ587" i="18" a="1"/>
  <c r="EJ587" i="18" s="1"/>
  <c r="EJ583" i="18" a="1"/>
  <c r="EJ583" i="18" s="1"/>
  <c r="EJ579" i="18" a="1"/>
  <c r="EJ579" i="18" s="1"/>
  <c r="EJ575" i="18" a="1"/>
  <c r="EJ575" i="18" s="1"/>
  <c r="EJ564" i="18" a="1"/>
  <c r="EJ564" i="18" s="1"/>
  <c r="EJ560" i="18" a="1"/>
  <c r="EJ560" i="18" s="1"/>
  <c r="EJ556" i="18" a="1"/>
  <c r="EJ556" i="18" s="1"/>
  <c r="EJ552" i="18" a="1"/>
  <c r="EJ552" i="18" s="1"/>
  <c r="EJ548" i="18" a="1"/>
  <c r="EJ548" i="18" s="1"/>
  <c r="EJ677" i="18" a="1"/>
  <c r="EJ677" i="18" s="1"/>
  <c r="EJ674" i="18" a="1"/>
  <c r="EJ674" i="18" s="1"/>
  <c r="EJ673" i="18" a="1"/>
  <c r="EJ673" i="18" s="1"/>
  <c r="EJ669" i="18" a="1"/>
  <c r="EJ669" i="18" s="1"/>
  <c r="EJ667" i="18" a="1"/>
  <c r="EJ667" i="18" s="1"/>
  <c r="EJ659" i="18" a="1"/>
  <c r="EJ659" i="18" s="1"/>
  <c r="EJ658" i="18" a="1"/>
  <c r="EJ658" i="18" s="1"/>
  <c r="EJ640" i="18" a="1"/>
  <c r="EJ640" i="18" s="1"/>
  <c r="EJ621" i="18" a="1"/>
  <c r="EJ621" i="18" s="1"/>
  <c r="EJ620" i="18" a="1"/>
  <c r="EJ620" i="18" s="1"/>
  <c r="EJ609" i="18" a="1"/>
  <c r="EJ609" i="18" s="1"/>
  <c r="EJ602" i="18" a="1"/>
  <c r="EJ602" i="18" s="1"/>
  <c r="EJ600" i="18" a="1"/>
  <c r="EJ600" i="18" s="1"/>
  <c r="EJ666" i="18" a="1"/>
  <c r="EJ666" i="18" s="1"/>
  <c r="EJ657" i="18" a="1"/>
  <c r="EJ657" i="18" s="1"/>
  <c r="EJ655" i="18" a="1"/>
  <c r="EJ655" i="18" s="1"/>
  <c r="EJ649" i="18" a="1"/>
  <c r="EJ649" i="18" s="1"/>
  <c r="EJ647" i="18" a="1"/>
  <c r="EJ647" i="18" s="1"/>
  <c r="EJ645" i="18" a="1"/>
  <c r="EJ645" i="18" s="1"/>
  <c r="EJ637" i="18" a="1"/>
  <c r="EJ637" i="18" s="1"/>
  <c r="EJ636" i="18" a="1"/>
  <c r="EJ636" i="18" s="1"/>
  <c r="EJ605" i="18" a="1"/>
  <c r="EJ605" i="18" s="1"/>
  <c r="EJ604" i="18" a="1"/>
  <c r="EJ604" i="18" s="1"/>
  <c r="EJ597" i="18" a="1"/>
  <c r="EJ597" i="18" s="1"/>
  <c r="EJ590" i="18" a="1"/>
  <c r="EJ590" i="18" s="1"/>
  <c r="EJ588" i="18" a="1"/>
  <c r="EJ588" i="18" s="1"/>
  <c r="EJ644" i="18" a="1"/>
  <c r="EJ644" i="18" s="1"/>
  <c r="EJ643" i="18" a="1"/>
  <c r="EJ643" i="18" s="1"/>
  <c r="EJ635" i="18" a="1"/>
  <c r="EJ635" i="18" s="1"/>
  <c r="EJ633" i="18" a="1"/>
  <c r="EJ633" i="18" s="1"/>
  <c r="EJ614" i="18" a="1"/>
  <c r="EJ614" i="18" s="1"/>
  <c r="EJ613" i="18" a="1"/>
  <c r="EJ613" i="18" s="1"/>
  <c r="EJ601" i="18" a="1"/>
  <c r="EJ601" i="18" s="1"/>
  <c r="EJ612" i="18" a="1"/>
  <c r="EJ612" i="18" s="1"/>
  <c r="EJ610" i="18" a="1"/>
  <c r="EJ610" i="18" s="1"/>
  <c r="EJ593" i="18" a="1"/>
  <c r="EJ593" i="18" s="1"/>
  <c r="EJ592" i="18" a="1"/>
  <c r="EJ592" i="18" s="1"/>
  <c r="EJ581" i="18" a="1"/>
  <c r="EJ581" i="18" s="1"/>
  <c r="EJ574" i="18" a="1"/>
  <c r="EJ574" i="18" s="1"/>
  <c r="EJ565" i="18" a="1"/>
  <c r="EJ565" i="18" s="1"/>
  <c r="EJ558" i="18" a="1"/>
  <c r="EJ558" i="18" s="1"/>
  <c r="EJ551" i="18" a="1"/>
  <c r="EJ551" i="18" s="1"/>
  <c r="EJ549" i="18" a="1"/>
  <c r="EJ549" i="18" s="1"/>
  <c r="EJ543" i="18" a="1"/>
  <c r="EJ543" i="18" s="1"/>
  <c r="EJ539" i="18" a="1"/>
  <c r="EJ539" i="18" s="1"/>
  <c r="EJ617" i="18" a="1"/>
  <c r="EJ617" i="18" s="1"/>
  <c r="EJ608" i="18" a="1"/>
  <c r="EJ608" i="18" s="1"/>
  <c r="EJ606" i="18" a="1"/>
  <c r="EJ606" i="18" s="1"/>
  <c r="EJ589" i="18" a="1"/>
  <c r="EJ589" i="18" s="1"/>
  <c r="EJ585" i="18" a="1"/>
  <c r="EJ585" i="18" s="1"/>
  <c r="EJ578" i="18" a="1"/>
  <c r="EJ578" i="18" s="1"/>
  <c r="EJ576" i="18" a="1"/>
  <c r="EJ576" i="18" s="1"/>
  <c r="EJ562" i="18" a="1"/>
  <c r="EJ562" i="18" s="1"/>
  <c r="EJ555" i="18" a="1"/>
  <c r="EJ555" i="18" s="1"/>
  <c r="EJ553" i="18" a="1"/>
  <c r="EJ553" i="18" s="1"/>
  <c r="EJ546" i="18" a="1"/>
  <c r="EJ546" i="18" s="1"/>
  <c r="EJ542" i="18" a="1"/>
  <c r="EJ542" i="18" s="1"/>
  <c r="EJ631" i="18" a="1"/>
  <c r="EJ631" i="18" s="1"/>
  <c r="EJ582" i="18" a="1"/>
  <c r="EJ582" i="18" s="1"/>
  <c r="EJ557" i="18" a="1"/>
  <c r="EJ557" i="18" s="1"/>
  <c r="EJ550" i="18" a="1"/>
  <c r="EJ550" i="18" s="1"/>
  <c r="EJ538" i="18" a="1"/>
  <c r="EJ538" i="18" s="1"/>
  <c r="EJ537" i="18" a="1"/>
  <c r="EJ537" i="18" s="1"/>
  <c r="EJ533" i="18" a="1"/>
  <c r="EJ533" i="18" s="1"/>
  <c r="EJ596" i="18" a="1"/>
  <c r="EJ596" i="18" s="1"/>
  <c r="EJ594" i="18" a="1"/>
  <c r="EJ594" i="18" s="1"/>
  <c r="EJ586" i="18" a="1"/>
  <c r="EJ586" i="18" s="1"/>
  <c r="EJ561" i="18" a="1"/>
  <c r="EJ561" i="18" s="1"/>
  <c r="EJ554" i="18" a="1"/>
  <c r="EJ554" i="18" s="1"/>
  <c r="EJ547" i="18" a="1"/>
  <c r="EJ547" i="18" s="1"/>
  <c r="EJ544" i="18" a="1"/>
  <c r="EJ544" i="18" s="1"/>
  <c r="EJ540" i="18" a="1"/>
  <c r="EJ540" i="18" s="1"/>
  <c r="EJ536" i="18" a="1"/>
  <c r="EJ536" i="18" s="1"/>
  <c r="EJ532" i="18" a="1"/>
  <c r="EJ532" i="18" s="1"/>
  <c r="EJ622" i="18" a="1"/>
  <c r="EJ622" i="18" s="1"/>
  <c r="EJ598" i="18" a="1"/>
  <c r="EJ598" i="18" s="1"/>
  <c r="EJ580" i="18" a="1"/>
  <c r="EJ580" i="18" s="1"/>
  <c r="EJ566" i="18" a="1"/>
  <c r="EJ566" i="18" s="1"/>
  <c r="EJ559" i="18" a="1"/>
  <c r="EJ559" i="18" s="1"/>
  <c r="EJ545" i="18" a="1"/>
  <c r="EJ545" i="18" s="1"/>
  <c r="EJ584" i="18" a="1"/>
  <c r="EJ584" i="18" s="1"/>
  <c r="EJ535" i="18" a="1"/>
  <c r="EJ535" i="18" s="1"/>
  <c r="EJ527" i="18" a="1"/>
  <c r="EJ527" i="18" s="1"/>
  <c r="EJ523" i="18" a="1"/>
  <c r="EJ523" i="18" s="1"/>
  <c r="EJ519" i="18" a="1"/>
  <c r="EJ519" i="18" s="1"/>
  <c r="EJ508" i="18" a="1"/>
  <c r="EJ508" i="18" s="1"/>
  <c r="EJ504" i="18" a="1"/>
  <c r="EJ504" i="18" s="1"/>
  <c r="EJ500" i="18" a="1"/>
  <c r="EJ500" i="18" s="1"/>
  <c r="EJ496" i="18" a="1"/>
  <c r="EJ496" i="18" s="1"/>
  <c r="EJ492" i="18" a="1"/>
  <c r="EJ492" i="18" s="1"/>
  <c r="EJ488" i="18" a="1"/>
  <c r="EJ488" i="18" s="1"/>
  <c r="EJ484" i="18" a="1"/>
  <c r="EJ484" i="18" s="1"/>
  <c r="EJ480" i="18" a="1"/>
  <c r="EJ480" i="18" s="1"/>
  <c r="EJ476" i="18" a="1"/>
  <c r="EJ476" i="18" s="1"/>
  <c r="EJ472" i="18" a="1"/>
  <c r="EJ472" i="18" s="1"/>
  <c r="EJ468" i="18" a="1"/>
  <c r="EJ468" i="18" s="1"/>
  <c r="EJ464" i="18" a="1"/>
  <c r="EJ464" i="18" s="1"/>
  <c r="EJ460" i="18" a="1"/>
  <c r="EJ460" i="18" s="1"/>
  <c r="EJ449" i="18" a="1"/>
  <c r="EJ449" i="18" s="1"/>
  <c r="EJ445" i="18" a="1"/>
  <c r="EJ445" i="18" s="1"/>
  <c r="EJ441" i="18" a="1"/>
  <c r="EJ441" i="18" s="1"/>
  <c r="EJ437" i="18" a="1"/>
  <c r="EJ437" i="18" s="1"/>
  <c r="EJ433" i="18" a="1"/>
  <c r="EJ433" i="18" s="1"/>
  <c r="EJ429" i="18" a="1"/>
  <c r="EJ429" i="18" s="1"/>
  <c r="EJ425" i="18" a="1"/>
  <c r="EJ425" i="18" s="1"/>
  <c r="EJ421" i="18" a="1"/>
  <c r="EJ421" i="18" s="1"/>
  <c r="EJ417" i="18" a="1"/>
  <c r="EJ417" i="18" s="1"/>
  <c r="EJ413" i="18" a="1"/>
  <c r="EJ413" i="18" s="1"/>
  <c r="EJ409" i="18" a="1"/>
  <c r="EJ409" i="18" s="1"/>
  <c r="EJ405" i="18" a="1"/>
  <c r="EJ405" i="18" s="1"/>
  <c r="EJ394" i="18" a="1"/>
  <c r="EJ394" i="18" s="1"/>
  <c r="EJ390" i="18" a="1"/>
  <c r="EJ390" i="18" s="1"/>
  <c r="EJ386" i="18" a="1"/>
  <c r="EJ386" i="18" s="1"/>
  <c r="EJ382" i="18" a="1"/>
  <c r="EJ382" i="18" s="1"/>
  <c r="EJ378" i="18" a="1"/>
  <c r="EJ378" i="18" s="1"/>
  <c r="EJ374" i="18" a="1"/>
  <c r="EJ374" i="18" s="1"/>
  <c r="EJ370" i="18" a="1"/>
  <c r="EJ370" i="18" s="1"/>
  <c r="EJ366" i="18" a="1"/>
  <c r="EJ366" i="18" s="1"/>
  <c r="EJ362" i="18" a="1"/>
  <c r="EJ362" i="18" s="1"/>
  <c r="EJ358" i="18" a="1"/>
  <c r="EJ358" i="18" s="1"/>
  <c r="EJ354" i="18" a="1"/>
  <c r="EJ354" i="18" s="1"/>
  <c r="EJ350" i="18" a="1"/>
  <c r="EJ350" i="18" s="1"/>
  <c r="EJ346" i="18" a="1"/>
  <c r="EJ346" i="18" s="1"/>
  <c r="EJ335" i="18" a="1"/>
  <c r="EJ335" i="18" s="1"/>
  <c r="EJ331" i="18" a="1"/>
  <c r="EJ331" i="18" s="1"/>
  <c r="EJ327" i="18" a="1"/>
  <c r="EJ327" i="18" s="1"/>
  <c r="EJ530" i="18" a="1"/>
  <c r="EJ530" i="18" s="1"/>
  <c r="EJ529" i="18" a="1"/>
  <c r="EJ529" i="18" s="1"/>
  <c r="EJ522" i="18" a="1"/>
  <c r="EJ522" i="18" s="1"/>
  <c r="EJ520" i="18" a="1"/>
  <c r="EJ520" i="18" s="1"/>
  <c r="EJ506" i="18" a="1"/>
  <c r="EJ506" i="18" s="1"/>
  <c r="EJ499" i="18" a="1"/>
  <c r="EJ499" i="18" s="1"/>
  <c r="EJ497" i="18" a="1"/>
  <c r="EJ497" i="18" s="1"/>
  <c r="EJ490" i="18" a="1"/>
  <c r="EJ490" i="18" s="1"/>
  <c r="EJ483" i="18" a="1"/>
  <c r="EJ483" i="18" s="1"/>
  <c r="EJ481" i="18" a="1"/>
  <c r="EJ481" i="18" s="1"/>
  <c r="EJ474" i="18" a="1"/>
  <c r="EJ474" i="18" s="1"/>
  <c r="EJ467" i="18" a="1"/>
  <c r="EJ467" i="18" s="1"/>
  <c r="EJ465" i="18" a="1"/>
  <c r="EJ465" i="18" s="1"/>
  <c r="EJ451" i="18" a="1"/>
  <c r="EJ451" i="18" s="1"/>
  <c r="EJ444" i="18" a="1"/>
  <c r="EJ444" i="18" s="1"/>
  <c r="EJ442" i="18" a="1"/>
  <c r="EJ442" i="18" s="1"/>
  <c r="EJ435" i="18" a="1"/>
  <c r="EJ435" i="18" s="1"/>
  <c r="EJ428" i="18" a="1"/>
  <c r="EJ428" i="18" s="1"/>
  <c r="EJ426" i="18" a="1"/>
  <c r="EJ426" i="18" s="1"/>
  <c r="EJ419" i="18" a="1"/>
  <c r="EJ419" i="18" s="1"/>
  <c r="EJ412" i="18" a="1"/>
  <c r="EJ412" i="18" s="1"/>
  <c r="EJ410" i="18" a="1"/>
  <c r="EJ410" i="18" s="1"/>
  <c r="EJ403" i="18" a="1"/>
  <c r="EJ403" i="18" s="1"/>
  <c r="EJ389" i="18" a="1"/>
  <c r="EJ389" i="18" s="1"/>
  <c r="EJ387" i="18" a="1"/>
  <c r="EJ387" i="18" s="1"/>
  <c r="EJ380" i="18" a="1"/>
  <c r="EJ380" i="18" s="1"/>
  <c r="EJ373" i="18" a="1"/>
  <c r="EJ373" i="18" s="1"/>
  <c r="EJ371" i="18" a="1"/>
  <c r="EJ371" i="18" s="1"/>
  <c r="EJ364" i="18" a="1"/>
  <c r="EJ364" i="18" s="1"/>
  <c r="EJ357" i="18" a="1"/>
  <c r="EJ357" i="18" s="1"/>
  <c r="EJ355" i="18" a="1"/>
  <c r="EJ355" i="18" s="1"/>
  <c r="EJ348" i="18" a="1"/>
  <c r="EJ348" i="18" s="1"/>
  <c r="EJ334" i="18" a="1"/>
  <c r="EJ334" i="18" s="1"/>
  <c r="EJ332" i="18" a="1"/>
  <c r="EJ332" i="18" s="1"/>
  <c r="EJ325" i="18" a="1"/>
  <c r="EJ325" i="18" s="1"/>
  <c r="EJ322" i="18" a="1"/>
  <c r="EJ322" i="18" s="1"/>
  <c r="EJ318" i="18" a="1"/>
  <c r="EJ318" i="18" s="1"/>
  <c r="EJ314" i="18" a="1"/>
  <c r="EJ314" i="18" s="1"/>
  <c r="EJ310" i="18" a="1"/>
  <c r="EJ310" i="18" s="1"/>
  <c r="EJ306" i="18" a="1"/>
  <c r="EJ306" i="18" s="1"/>
  <c r="EJ302" i="18" a="1"/>
  <c r="EJ302" i="18" s="1"/>
  <c r="EJ298" i="18" a="1"/>
  <c r="EJ298" i="18" s="1"/>
  <c r="EJ294" i="18" a="1"/>
  <c r="EJ294" i="18" s="1"/>
  <c r="EJ290" i="18" a="1"/>
  <c r="EJ290" i="18" s="1"/>
  <c r="EJ279" i="18" a="1"/>
  <c r="EJ279" i="18" s="1"/>
  <c r="EJ275" i="18" a="1"/>
  <c r="EJ275" i="18" s="1"/>
  <c r="EJ271" i="18" a="1"/>
  <c r="EJ271" i="18" s="1"/>
  <c r="EJ267" i="18" a="1"/>
  <c r="EJ267" i="18" s="1"/>
  <c r="EJ263" i="18" a="1"/>
  <c r="EJ263" i="18" s="1"/>
  <c r="EJ259" i="18" a="1"/>
  <c r="EJ259" i="18" s="1"/>
  <c r="EJ255" i="18" a="1"/>
  <c r="EJ255" i="18" s="1"/>
  <c r="EJ251" i="18" a="1"/>
  <c r="EJ251" i="18" s="1"/>
  <c r="EJ247" i="18" a="1"/>
  <c r="EJ247" i="18" s="1"/>
  <c r="EJ243" i="18" a="1"/>
  <c r="EJ243" i="18" s="1"/>
  <c r="EJ239" i="18" a="1"/>
  <c r="EJ239" i="18" s="1"/>
  <c r="EJ235" i="18" a="1"/>
  <c r="EJ235" i="18" s="1"/>
  <c r="EJ224" i="18" a="1"/>
  <c r="EJ224" i="18" s="1"/>
  <c r="EJ220" i="18" a="1"/>
  <c r="EJ220" i="18" s="1"/>
  <c r="EJ216" i="18" a="1"/>
  <c r="EJ216" i="18" s="1"/>
  <c r="EJ212" i="18" a="1"/>
  <c r="EJ212" i="18" s="1"/>
  <c r="EJ208" i="18" a="1"/>
  <c r="EJ208" i="18" s="1"/>
  <c r="EJ204" i="18" a="1"/>
  <c r="EJ204" i="18" s="1"/>
  <c r="EJ200" i="18" a="1"/>
  <c r="EJ200" i="18" s="1"/>
  <c r="EJ196" i="18" a="1"/>
  <c r="EJ196" i="18" s="1"/>
  <c r="EJ192" i="18" a="1"/>
  <c r="EJ192" i="18" s="1"/>
  <c r="EJ188" i="18" a="1"/>
  <c r="EJ188" i="18" s="1"/>
  <c r="EJ184" i="18" a="1"/>
  <c r="EJ184" i="18" s="1"/>
  <c r="EJ180" i="18" a="1"/>
  <c r="EJ180" i="18" s="1"/>
  <c r="EJ176" i="18" a="1"/>
  <c r="EJ176" i="18" s="1"/>
  <c r="EJ165" i="18" a="1"/>
  <c r="EJ165" i="18" s="1"/>
  <c r="EJ161" i="18" a="1"/>
  <c r="EJ161" i="18" s="1"/>
  <c r="EJ157" i="18" a="1"/>
  <c r="EJ157" i="18" s="1"/>
  <c r="EJ153" i="18" a="1"/>
  <c r="EJ153" i="18" s="1"/>
  <c r="EJ149" i="18" a="1"/>
  <c r="EJ149" i="18" s="1"/>
  <c r="EJ145" i="18" a="1"/>
  <c r="EJ145" i="18" s="1"/>
  <c r="EJ141" i="18" a="1"/>
  <c r="EJ141" i="18" s="1"/>
  <c r="EJ137" i="18" a="1"/>
  <c r="EJ137" i="18" s="1"/>
  <c r="EJ133" i="18" a="1"/>
  <c r="EJ133" i="18" s="1"/>
  <c r="EJ129" i="18" a="1"/>
  <c r="EJ129" i="18" s="1"/>
  <c r="EJ125" i="18" a="1"/>
  <c r="EJ125" i="18" s="1"/>
  <c r="EJ121" i="18" a="1"/>
  <c r="EJ121" i="18" s="1"/>
  <c r="EJ110" i="18" a="1"/>
  <c r="EJ110" i="18" s="1"/>
  <c r="EJ106" i="18" a="1"/>
  <c r="EJ106" i="18" s="1"/>
  <c r="EJ102" i="18" a="1"/>
  <c r="EJ102" i="18" s="1"/>
  <c r="EJ98" i="18" a="1"/>
  <c r="EJ98" i="18" s="1"/>
  <c r="EJ94" i="18" a="1"/>
  <c r="EJ94" i="18" s="1"/>
  <c r="EJ90" i="18" a="1"/>
  <c r="EJ90" i="18" s="1"/>
  <c r="EJ86" i="18" a="1"/>
  <c r="EJ86" i="18" s="1"/>
  <c r="EJ82" i="18" a="1"/>
  <c r="EJ82" i="18" s="1"/>
  <c r="EJ78" i="18" a="1"/>
  <c r="EJ78" i="18" s="1"/>
  <c r="EJ74" i="18" a="1"/>
  <c r="EJ74" i="18" s="1"/>
  <c r="EJ70" i="18" a="1"/>
  <c r="EJ70" i="18" s="1"/>
  <c r="EJ66" i="18" a="1"/>
  <c r="EJ66" i="18" s="1"/>
  <c r="EJ62" i="18" a="1"/>
  <c r="EJ62" i="18" s="1"/>
  <c r="EJ577" i="18" a="1"/>
  <c r="EJ577" i="18" s="1"/>
  <c r="EJ528" i="18" a="1"/>
  <c r="EJ528" i="18" s="1"/>
  <c r="EJ526" i="18" a="1"/>
  <c r="EJ526" i="18" s="1"/>
  <c r="EJ509" i="18" a="1"/>
  <c r="EJ509" i="18" s="1"/>
  <c r="EJ507" i="18" a="1"/>
  <c r="EJ507" i="18" s="1"/>
  <c r="EJ495" i="18" a="1"/>
  <c r="EJ495" i="18" s="1"/>
  <c r="EJ494" i="18" a="1"/>
  <c r="EJ494" i="18" s="1"/>
  <c r="EJ482" i="18" a="1"/>
  <c r="EJ482" i="18" s="1"/>
  <c r="EJ470" i="18" a="1"/>
  <c r="EJ470" i="18" s="1"/>
  <c r="EJ469" i="18" a="1"/>
  <c r="EJ469" i="18" s="1"/>
  <c r="EJ450" i="18" a="1"/>
  <c r="EJ450" i="18" s="1"/>
  <c r="EJ448" i="18" a="1"/>
  <c r="EJ448" i="18" s="1"/>
  <c r="EJ438" i="18" a="1"/>
  <c r="EJ438" i="18" s="1"/>
  <c r="EJ436" i="18" a="1"/>
  <c r="EJ436" i="18" s="1"/>
  <c r="EJ424" i="18" a="1"/>
  <c r="EJ424" i="18" s="1"/>
  <c r="EJ423" i="18" a="1"/>
  <c r="EJ423" i="18" s="1"/>
  <c r="EJ411" i="18" a="1"/>
  <c r="EJ411" i="18" s="1"/>
  <c r="EJ392" i="18" a="1"/>
  <c r="EJ392" i="18" s="1"/>
  <c r="EJ391" i="18" a="1"/>
  <c r="EJ391" i="18" s="1"/>
  <c r="EJ379" i="18" a="1"/>
  <c r="EJ379" i="18" s="1"/>
  <c r="EJ377" i="18" a="1"/>
  <c r="EJ377" i="18" s="1"/>
  <c r="EJ367" i="18" a="1"/>
  <c r="EJ367" i="18" s="1"/>
  <c r="EJ365" i="18" a="1"/>
  <c r="EJ365" i="18" s="1"/>
  <c r="EJ353" i="18" a="1"/>
  <c r="EJ353" i="18" s="1"/>
  <c r="EJ352" i="18" a="1"/>
  <c r="EJ352" i="18" s="1"/>
  <c r="EJ333" i="18" a="1"/>
  <c r="EJ333" i="18" s="1"/>
  <c r="EJ323" i="18" a="1"/>
  <c r="EJ323" i="18" s="1"/>
  <c r="EJ316" i="18" a="1"/>
  <c r="EJ316" i="18" s="1"/>
  <c r="EJ309" i="18" a="1"/>
  <c r="EJ309" i="18" s="1"/>
  <c r="EJ307" i="18" a="1"/>
  <c r="EJ307" i="18" s="1"/>
  <c r="EJ300" i="18" a="1"/>
  <c r="EJ300" i="18" s="1"/>
  <c r="EJ293" i="18" a="1"/>
  <c r="EJ293" i="18" s="1"/>
  <c r="EJ291" i="18" a="1"/>
  <c r="EJ291" i="18" s="1"/>
  <c r="EJ277" i="18" a="1"/>
  <c r="EJ277" i="18" s="1"/>
  <c r="EJ270" i="18" a="1"/>
  <c r="EJ270" i="18" s="1"/>
  <c r="EJ268" i="18" a="1"/>
  <c r="EJ268" i="18" s="1"/>
  <c r="EJ261" i="18" a="1"/>
  <c r="EJ261" i="18" s="1"/>
  <c r="EJ254" i="18" a="1"/>
  <c r="EJ254" i="18" s="1"/>
  <c r="EJ252" i="18" a="1"/>
  <c r="EJ252" i="18" s="1"/>
  <c r="EJ245" i="18" a="1"/>
  <c r="EJ245" i="18" s="1"/>
  <c r="EJ238" i="18" a="1"/>
  <c r="EJ238" i="18" s="1"/>
  <c r="EJ236" i="18" a="1"/>
  <c r="EJ236" i="18" s="1"/>
  <c r="EJ222" i="18" a="1"/>
  <c r="EJ222" i="18" s="1"/>
  <c r="EJ215" i="18" a="1"/>
  <c r="EJ215" i="18" s="1"/>
  <c r="EJ213" i="18" a="1"/>
  <c r="EJ213" i="18" s="1"/>
  <c r="EJ206" i="18" a="1"/>
  <c r="EJ206" i="18" s="1"/>
  <c r="EJ199" i="18" a="1"/>
  <c r="EJ199" i="18" s="1"/>
  <c r="EJ197" i="18" a="1"/>
  <c r="EJ197" i="18" s="1"/>
  <c r="EJ190" i="18" a="1"/>
  <c r="EJ190" i="18" s="1"/>
  <c r="EJ183" i="18" a="1"/>
  <c r="EJ183" i="18" s="1"/>
  <c r="EJ181" i="18" a="1"/>
  <c r="EJ181" i="18" s="1"/>
  <c r="EJ167" i="18" a="1"/>
  <c r="EJ167" i="18" s="1"/>
  <c r="EJ160" i="18" a="1"/>
  <c r="EJ160" i="18" s="1"/>
  <c r="EJ158" i="18" a="1"/>
  <c r="EJ158" i="18" s="1"/>
  <c r="EJ151" i="18" a="1"/>
  <c r="EJ151" i="18" s="1"/>
  <c r="EJ144" i="18" a="1"/>
  <c r="EJ144" i="18" s="1"/>
  <c r="EJ142" i="18" a="1"/>
  <c r="EJ142" i="18" s="1"/>
  <c r="EJ135" i="18" a="1"/>
  <c r="EJ135" i="18" s="1"/>
  <c r="EJ128" i="18" a="1"/>
  <c r="EJ128" i="18" s="1"/>
  <c r="EJ126" i="18" a="1"/>
  <c r="EJ126" i="18" s="1"/>
  <c r="EJ119" i="18" a="1"/>
  <c r="EJ119" i="18" s="1"/>
  <c r="EJ105" i="18" a="1"/>
  <c r="EJ105" i="18" s="1"/>
  <c r="EJ103" i="18" a="1"/>
  <c r="EJ103" i="18" s="1"/>
  <c r="EJ96" i="18" a="1"/>
  <c r="EJ96" i="18" s="1"/>
  <c r="EJ89" i="18" a="1"/>
  <c r="EJ89" i="18" s="1"/>
  <c r="EJ87" i="18" a="1"/>
  <c r="EJ87" i="18" s="1"/>
  <c r="EJ80" i="18" a="1"/>
  <c r="EJ80" i="18" s="1"/>
  <c r="EJ73" i="18" a="1"/>
  <c r="EJ73" i="18" s="1"/>
  <c r="EJ71" i="18" a="1"/>
  <c r="EJ71" i="18" s="1"/>
  <c r="EJ64" i="18" a="1"/>
  <c r="EJ64" i="18" s="1"/>
  <c r="EJ525" i="18" a="1"/>
  <c r="EJ525" i="18" s="1"/>
  <c r="EJ524" i="18" a="1"/>
  <c r="EJ524" i="18" s="1"/>
  <c r="EJ505" i="18" a="1"/>
  <c r="EJ505" i="18" s="1"/>
  <c r="EJ503" i="18" a="1"/>
  <c r="EJ503" i="18" s="1"/>
  <c r="EJ493" i="18" a="1"/>
  <c r="EJ493" i="18" s="1"/>
  <c r="EJ491" i="18" a="1"/>
  <c r="EJ491" i="18" s="1"/>
  <c r="EJ479" i="18" a="1"/>
  <c r="EJ479" i="18" s="1"/>
  <c r="EJ478" i="18" a="1"/>
  <c r="EJ478" i="18" s="1"/>
  <c r="EJ466" i="18" a="1"/>
  <c r="EJ466" i="18" s="1"/>
  <c r="EJ447" i="18" a="1"/>
  <c r="EJ447" i="18" s="1"/>
  <c r="EJ446" i="18" a="1"/>
  <c r="EJ446" i="18" s="1"/>
  <c r="EJ434" i="18" a="1"/>
  <c r="EJ434" i="18" s="1"/>
  <c r="EJ432" i="18" a="1"/>
  <c r="EJ432" i="18" s="1"/>
  <c r="EJ422" i="18" a="1"/>
  <c r="EJ422" i="18" s="1"/>
  <c r="EJ420" i="18" a="1"/>
  <c r="EJ420" i="18" s="1"/>
  <c r="EJ408" i="18" a="1"/>
  <c r="EJ408" i="18" s="1"/>
  <c r="EJ407" i="18" a="1"/>
  <c r="EJ407" i="18" s="1"/>
  <c r="EJ388" i="18" a="1"/>
  <c r="EJ388" i="18" s="1"/>
  <c r="EJ376" i="18" a="1"/>
  <c r="EJ376" i="18" s="1"/>
  <c r="EJ375" i="18" a="1"/>
  <c r="EJ375" i="18" s="1"/>
  <c r="EJ363" i="18" a="1"/>
  <c r="EJ363" i="18" s="1"/>
  <c r="EJ361" i="18" a="1"/>
  <c r="EJ361" i="18" s="1"/>
  <c r="EJ351" i="18" a="1"/>
  <c r="EJ351" i="18" s="1"/>
  <c r="EJ349" i="18" a="1"/>
  <c r="EJ349" i="18" s="1"/>
  <c r="EJ330" i="18" a="1"/>
  <c r="EJ330" i="18" s="1"/>
  <c r="EJ329" i="18" a="1"/>
  <c r="EJ329" i="18" s="1"/>
  <c r="EJ320" i="18" a="1"/>
  <c r="EJ320" i="18" s="1"/>
  <c r="EJ313" i="18" a="1"/>
  <c r="EJ313" i="18" s="1"/>
  <c r="EJ311" i="18" a="1"/>
  <c r="EJ311" i="18" s="1"/>
  <c r="EJ304" i="18" a="1"/>
  <c r="EJ304" i="18" s="1"/>
  <c r="EJ297" i="18" a="1"/>
  <c r="EJ297" i="18" s="1"/>
  <c r="EJ295" i="18" a="1"/>
  <c r="EJ295" i="18" s="1"/>
  <c r="EJ281" i="18" a="1"/>
  <c r="EJ281" i="18" s="1"/>
  <c r="EJ274" i="18" a="1"/>
  <c r="EJ274" i="18" s="1"/>
  <c r="EJ272" i="18" a="1"/>
  <c r="EJ272" i="18" s="1"/>
  <c r="EJ265" i="18" a="1"/>
  <c r="EJ265" i="18" s="1"/>
  <c r="EJ258" i="18" a="1"/>
  <c r="EJ258" i="18" s="1"/>
  <c r="EJ256" i="18" a="1"/>
  <c r="EJ256" i="18" s="1"/>
  <c r="EJ249" i="18" a="1"/>
  <c r="EJ249" i="18" s="1"/>
  <c r="EJ242" i="18" a="1"/>
  <c r="EJ242" i="18" s="1"/>
  <c r="EJ240" i="18" a="1"/>
  <c r="EJ240" i="18" s="1"/>
  <c r="EJ233" i="18" a="1"/>
  <c r="EJ233" i="18" s="1"/>
  <c r="EJ219" i="18" a="1"/>
  <c r="EJ219" i="18" s="1"/>
  <c r="EJ217" i="18" a="1"/>
  <c r="EJ217" i="18" s="1"/>
  <c r="EJ210" i="18" a="1"/>
  <c r="EJ210" i="18" s="1"/>
  <c r="EJ203" i="18" a="1"/>
  <c r="EJ203" i="18" s="1"/>
  <c r="EJ201" i="18" a="1"/>
  <c r="EJ201" i="18" s="1"/>
  <c r="EJ194" i="18" a="1"/>
  <c r="EJ194" i="18" s="1"/>
  <c r="EJ187" i="18" a="1"/>
  <c r="EJ187" i="18" s="1"/>
  <c r="EJ185" i="18" a="1"/>
  <c r="EJ185" i="18" s="1"/>
  <c r="EJ178" i="18" a="1"/>
  <c r="EJ178" i="18" s="1"/>
  <c r="EJ164" i="18" a="1"/>
  <c r="EJ164" i="18" s="1"/>
  <c r="EJ162" i="18" a="1"/>
  <c r="EJ162" i="18" s="1"/>
  <c r="EJ155" i="18" a="1"/>
  <c r="EJ155" i="18" s="1"/>
  <c r="EJ148" i="18" a="1"/>
  <c r="EJ148" i="18" s="1"/>
  <c r="EJ146" i="18" a="1"/>
  <c r="EJ146" i="18" s="1"/>
  <c r="EJ139" i="18" a="1"/>
  <c r="EJ139" i="18" s="1"/>
  <c r="EJ132" i="18" a="1"/>
  <c r="EJ132" i="18" s="1"/>
  <c r="EJ130" i="18" a="1"/>
  <c r="EJ130" i="18" s="1"/>
  <c r="EJ123" i="18" a="1"/>
  <c r="EJ123" i="18" s="1"/>
  <c r="EJ109" i="18" a="1"/>
  <c r="EJ109" i="18" s="1"/>
  <c r="EJ107" i="18" a="1"/>
  <c r="EJ107" i="18" s="1"/>
  <c r="EJ100" i="18" a="1"/>
  <c r="EJ100" i="18" s="1"/>
  <c r="EJ93" i="18" a="1"/>
  <c r="EJ93" i="18" s="1"/>
  <c r="EJ91" i="18" a="1"/>
  <c r="EJ91" i="18" s="1"/>
  <c r="EJ84" i="18" a="1"/>
  <c r="EJ84" i="18" s="1"/>
  <c r="EJ77" i="18" a="1"/>
  <c r="EJ77" i="18" s="1"/>
  <c r="EJ75" i="18" a="1"/>
  <c r="EJ75" i="18" s="1"/>
  <c r="EJ68" i="18" a="1"/>
  <c r="EJ68" i="18" s="1"/>
  <c r="EJ541" i="18" a="1"/>
  <c r="EJ541" i="18" s="1"/>
  <c r="EJ521" i="18" a="1"/>
  <c r="EJ521" i="18" s="1"/>
  <c r="EJ502" i="18" a="1"/>
  <c r="EJ502" i="18" s="1"/>
  <c r="EJ501" i="18" a="1"/>
  <c r="EJ501" i="18" s="1"/>
  <c r="EJ489" i="18" a="1"/>
  <c r="EJ489" i="18" s="1"/>
  <c r="EJ487" i="18" a="1"/>
  <c r="EJ487" i="18" s="1"/>
  <c r="EJ477" i="18" a="1"/>
  <c r="EJ477" i="18" s="1"/>
  <c r="EJ475" i="18" a="1"/>
  <c r="EJ475" i="18" s="1"/>
  <c r="EJ463" i="18" a="1"/>
  <c r="EJ463" i="18" s="1"/>
  <c r="EJ462" i="18" a="1"/>
  <c r="EJ462" i="18" s="1"/>
  <c r="EJ443" i="18" a="1"/>
  <c r="EJ443" i="18" s="1"/>
  <c r="EJ431" i="18" a="1"/>
  <c r="EJ431" i="18" s="1"/>
  <c r="EJ430" i="18" a="1"/>
  <c r="EJ430" i="18" s="1"/>
  <c r="EJ418" i="18" a="1"/>
  <c r="EJ418" i="18" s="1"/>
  <c r="EJ416" i="18" a="1"/>
  <c r="EJ416" i="18" s="1"/>
  <c r="EJ406" i="18" a="1"/>
  <c r="EJ406" i="18" s="1"/>
  <c r="EJ404" i="18" a="1"/>
  <c r="EJ404" i="18" s="1"/>
  <c r="EJ385" i="18" a="1"/>
  <c r="EJ385" i="18" s="1"/>
  <c r="EJ384" i="18" a="1"/>
  <c r="EJ384" i="18" s="1"/>
  <c r="EJ372" i="18" a="1"/>
  <c r="EJ372" i="18" s="1"/>
  <c r="EJ360" i="18" a="1"/>
  <c r="EJ360" i="18" s="1"/>
  <c r="EJ359" i="18" a="1"/>
  <c r="EJ359" i="18" s="1"/>
  <c r="EJ347" i="18" a="1"/>
  <c r="EJ347" i="18" s="1"/>
  <c r="EJ338" i="18" a="1"/>
  <c r="EJ338" i="18" s="1"/>
  <c r="EJ328" i="18" a="1"/>
  <c r="EJ328" i="18" s="1"/>
  <c r="EJ326" i="18" a="1"/>
  <c r="EJ326" i="18" s="1"/>
  <c r="EJ324" i="18" a="1"/>
  <c r="EJ324" i="18" s="1"/>
  <c r="EJ317" i="18" a="1"/>
  <c r="EJ317" i="18" s="1"/>
  <c r="EJ315" i="18" a="1"/>
  <c r="EJ315" i="18" s="1"/>
  <c r="EJ308" i="18" a="1"/>
  <c r="EJ308" i="18" s="1"/>
  <c r="EJ299" i="18" a="1"/>
  <c r="EJ299" i="18" s="1"/>
  <c r="EJ292" i="18" a="1"/>
  <c r="EJ292" i="18" s="1"/>
  <c r="EJ260" i="18" a="1"/>
  <c r="EJ260" i="18" s="1"/>
  <c r="EJ246" i="18" a="1"/>
  <c r="EJ246" i="18" s="1"/>
  <c r="EJ223" i="18" a="1"/>
  <c r="EJ223" i="18" s="1"/>
  <c r="EJ198" i="18" a="1"/>
  <c r="EJ198" i="18" s="1"/>
  <c r="EJ189" i="18" a="1"/>
  <c r="EJ189" i="18" s="1"/>
  <c r="EJ301" i="18" a="1"/>
  <c r="EJ301" i="18" s="1"/>
  <c r="EJ278" i="18" a="1"/>
  <c r="EJ278" i="18" s="1"/>
  <c r="EJ276" i="18" a="1"/>
  <c r="EJ276" i="18" s="1"/>
  <c r="EJ269" i="18" a="1"/>
  <c r="EJ269" i="18" s="1"/>
  <c r="EJ262" i="18" a="1"/>
  <c r="EJ262" i="18" s="1"/>
  <c r="EJ253" i="18" a="1"/>
  <c r="EJ253" i="18" s="1"/>
  <c r="EJ244" i="18" a="1"/>
  <c r="EJ244" i="18" s="1"/>
  <c r="EJ237" i="18" a="1"/>
  <c r="EJ237" i="18" s="1"/>
  <c r="EJ221" i="18" a="1"/>
  <c r="EJ221" i="18" s="1"/>
  <c r="EJ214" i="18" a="1"/>
  <c r="EJ214" i="18" s="1"/>
  <c r="EJ207" i="18" a="1"/>
  <c r="EJ207" i="18" s="1"/>
  <c r="EJ205" i="18" a="1"/>
  <c r="EJ205" i="18" s="1"/>
  <c r="EJ191" i="18" a="1"/>
  <c r="EJ191" i="18" s="1"/>
  <c r="EJ182" i="18" a="1"/>
  <c r="EJ182" i="18" s="1"/>
  <c r="EJ534" i="18" a="1"/>
  <c r="EJ534" i="18" s="1"/>
  <c r="EJ518" i="18" a="1"/>
  <c r="EJ518" i="18" s="1"/>
  <c r="EJ517" i="18" a="1"/>
  <c r="EJ517" i="18" s="1"/>
  <c r="EJ461" i="18" a="1"/>
  <c r="EJ461" i="18" s="1"/>
  <c r="EJ452" i="18" a="1"/>
  <c r="EJ452" i="18" s="1"/>
  <c r="EJ395" i="18" a="1"/>
  <c r="EJ395" i="18" s="1"/>
  <c r="EJ393" i="18" a="1"/>
  <c r="EJ393" i="18" s="1"/>
  <c r="EJ337" i="18" a="1"/>
  <c r="EJ337" i="18" s="1"/>
  <c r="EJ336" i="18" a="1"/>
  <c r="EJ336" i="18" s="1"/>
  <c r="EJ303" i="18" a="1"/>
  <c r="EJ303" i="18" s="1"/>
  <c r="EJ289" i="18" a="1"/>
  <c r="EJ289" i="18" s="1"/>
  <c r="EJ257" i="18" a="1"/>
  <c r="EJ257" i="18" s="1"/>
  <c r="EJ232" i="18" a="1"/>
  <c r="EJ232" i="18" s="1"/>
  <c r="EJ211" i="18" a="1"/>
  <c r="EJ211" i="18" s="1"/>
  <c r="EJ186" i="18" a="1"/>
  <c r="EJ186" i="18" s="1"/>
  <c r="EJ166" i="18" a="1"/>
  <c r="EJ166" i="18" s="1"/>
  <c r="EJ159" i="18" a="1"/>
  <c r="EJ159" i="18" s="1"/>
  <c r="EJ152" i="18" a="1"/>
  <c r="EJ152" i="18" s="1"/>
  <c r="EJ134" i="18" a="1"/>
  <c r="EJ134" i="18" s="1"/>
  <c r="EJ127" i="18" a="1"/>
  <c r="EJ127" i="18" s="1"/>
  <c r="EJ120" i="18" a="1"/>
  <c r="EJ120" i="18" s="1"/>
  <c r="EJ95" i="18" a="1"/>
  <c r="EJ95" i="18" s="1"/>
  <c r="EJ88" i="18" a="1"/>
  <c r="EJ88" i="18" s="1"/>
  <c r="EJ81" i="18" a="1"/>
  <c r="EJ81" i="18" s="1"/>
  <c r="EJ63" i="18" a="1"/>
  <c r="EJ63" i="18" s="1"/>
  <c r="EJ563" i="18" a="1"/>
  <c r="EJ563" i="18" s="1"/>
  <c r="EJ531" i="18" a="1"/>
  <c r="EJ531" i="18" s="1"/>
  <c r="EJ498" i="18" a="1"/>
  <c r="EJ498" i="18" s="1"/>
  <c r="EJ440" i="18" a="1"/>
  <c r="EJ440" i="18" s="1"/>
  <c r="EJ439" i="18" a="1"/>
  <c r="EJ439" i="18" s="1"/>
  <c r="EJ383" i="18" a="1"/>
  <c r="EJ383" i="18" s="1"/>
  <c r="EJ381" i="18" a="1"/>
  <c r="EJ381" i="18" s="1"/>
  <c r="EJ319" i="18" a="1"/>
  <c r="EJ319" i="18" s="1"/>
  <c r="EJ305" i="18" a="1"/>
  <c r="EJ305" i="18" s="1"/>
  <c r="EJ273" i="18" a="1"/>
  <c r="EJ273" i="18" s="1"/>
  <c r="EJ248" i="18" a="1"/>
  <c r="EJ248" i="18" s="1"/>
  <c r="EJ234" i="18" a="1"/>
  <c r="EJ234" i="18" s="1"/>
  <c r="EJ202" i="18" a="1"/>
  <c r="EJ202" i="18" s="1"/>
  <c r="EJ177" i="18" a="1"/>
  <c r="EJ177" i="18" s="1"/>
  <c r="EJ163" i="18" a="1"/>
  <c r="EJ163" i="18" s="1"/>
  <c r="EJ156" i="18" a="1"/>
  <c r="EJ156" i="18" s="1"/>
  <c r="EJ138" i="18" a="1"/>
  <c r="EJ138" i="18" s="1"/>
  <c r="EJ131" i="18" a="1"/>
  <c r="EJ131" i="18" s="1"/>
  <c r="EJ124" i="18" a="1"/>
  <c r="EJ124" i="18" s="1"/>
  <c r="EJ99" i="18" a="1"/>
  <c r="EJ99" i="18" s="1"/>
  <c r="EJ92" i="18" a="1"/>
  <c r="EJ92" i="18" s="1"/>
  <c r="EJ85" i="18" a="1"/>
  <c r="EJ85" i="18" s="1"/>
  <c r="EJ67" i="18" a="1"/>
  <c r="EJ67" i="18" s="1"/>
  <c r="EJ414" i="18" a="1"/>
  <c r="EJ414" i="18" s="1"/>
  <c r="EJ356" i="18" a="1"/>
  <c r="EJ356" i="18" s="1"/>
  <c r="EJ312" i="18" a="1"/>
  <c r="EJ312" i="18" s="1"/>
  <c r="EJ280" i="18" a="1"/>
  <c r="EJ280" i="18" s="1"/>
  <c r="EJ195" i="18" a="1"/>
  <c r="EJ195" i="18" s="1"/>
  <c r="EJ154" i="18" a="1"/>
  <c r="EJ154" i="18" s="1"/>
  <c r="EJ140" i="18" a="1"/>
  <c r="EJ140" i="18" s="1"/>
  <c r="EJ108" i="18" a="1"/>
  <c r="EJ108" i="18" s="1"/>
  <c r="EJ83" i="18" a="1"/>
  <c r="EJ83" i="18" s="1"/>
  <c r="EJ69" i="18" a="1"/>
  <c r="EJ69" i="18" s="1"/>
  <c r="EJ61" i="18" a="1"/>
  <c r="EJ61" i="18" s="1"/>
  <c r="EJ471" i="18" a="1"/>
  <c r="EJ471" i="18" s="1"/>
  <c r="EJ266" i="18" a="1"/>
  <c r="EJ266" i="18" s="1"/>
  <c r="EJ122" i="18" a="1"/>
  <c r="EJ122" i="18" s="1"/>
  <c r="EJ296" i="18" a="1"/>
  <c r="EJ296" i="18" s="1"/>
  <c r="EJ264" i="18" a="1"/>
  <c r="EJ264" i="18" s="1"/>
  <c r="EJ175" i="18" a="1"/>
  <c r="EJ175" i="18" s="1"/>
  <c r="EJ143" i="18" a="1"/>
  <c r="EJ143" i="18" s="1"/>
  <c r="EJ118" i="18" a="1"/>
  <c r="EJ118" i="18" s="1"/>
  <c r="EJ485" i="18" a="1"/>
  <c r="EJ485" i="18" s="1"/>
  <c r="EJ427" i="18" a="1"/>
  <c r="EJ427" i="18" s="1"/>
  <c r="EJ369" i="18" a="1"/>
  <c r="EJ369" i="18" s="1"/>
  <c r="EJ250" i="18" a="1"/>
  <c r="EJ250" i="18" s="1"/>
  <c r="EJ218" i="18" a="1"/>
  <c r="EJ218" i="18" s="1"/>
  <c r="EJ193" i="18" a="1"/>
  <c r="EJ193" i="18" s="1"/>
  <c r="EJ150" i="18" a="1"/>
  <c r="EJ150" i="18" s="1"/>
  <c r="EJ136" i="18" a="1"/>
  <c r="EJ136" i="18" s="1"/>
  <c r="EJ104" i="18" a="1"/>
  <c r="EJ104" i="18" s="1"/>
  <c r="EJ79" i="18" a="1"/>
  <c r="EJ79" i="18" s="1"/>
  <c r="EJ65" i="18" a="1"/>
  <c r="EJ65" i="18" s="1"/>
  <c r="EJ473" i="18" a="1"/>
  <c r="EJ473" i="18" s="1"/>
  <c r="EJ415" i="18" a="1"/>
  <c r="EJ415" i="18" s="1"/>
  <c r="EJ241" i="18" a="1"/>
  <c r="EJ241" i="18" s="1"/>
  <c r="EJ209" i="18" a="1"/>
  <c r="EJ209" i="18" s="1"/>
  <c r="EJ179" i="18" a="1"/>
  <c r="EJ179" i="18" s="1"/>
  <c r="EJ147" i="18" a="1"/>
  <c r="EJ147" i="18" s="1"/>
  <c r="EJ101" i="18" a="1"/>
  <c r="EJ101" i="18" s="1"/>
  <c r="EJ76" i="18" a="1"/>
  <c r="EJ76" i="18" s="1"/>
  <c r="EJ486" i="18" a="1"/>
  <c r="EJ486" i="18" s="1"/>
  <c r="EJ368" i="18" a="1"/>
  <c r="EJ368" i="18" s="1"/>
  <c r="EJ321" i="18" a="1"/>
  <c r="EJ321" i="18" s="1"/>
  <c r="EJ97" i="18" a="1"/>
  <c r="EJ97" i="18" s="1"/>
  <c r="EJ72" i="18" a="1"/>
  <c r="EJ72" i="18" s="1"/>
  <c r="DY679" i="18" a="1"/>
  <c r="DY679" i="18" s="1"/>
  <c r="DY675" i="18" a="1"/>
  <c r="DY675" i="18" s="1"/>
  <c r="DY678" i="18" a="1"/>
  <c r="DY678" i="18" s="1"/>
  <c r="DY674" i="18" a="1"/>
  <c r="DY674" i="18" s="1"/>
  <c r="DY677" i="18" a="1"/>
  <c r="DY677" i="18" s="1"/>
  <c r="DY671" i="18" a="1"/>
  <c r="DY671" i="18" s="1"/>
  <c r="DY667" i="18" a="1"/>
  <c r="DY667" i="18" s="1"/>
  <c r="DY670" i="18" a="1"/>
  <c r="DY670" i="18" s="1"/>
  <c r="DY668" i="18" a="1"/>
  <c r="DY668" i="18" s="1"/>
  <c r="DY663" i="18" a="1"/>
  <c r="DY663" i="18" s="1"/>
  <c r="DY659" i="18" a="1"/>
  <c r="DY659" i="18" s="1"/>
  <c r="DY655" i="18" a="1"/>
  <c r="DY655" i="18" s="1"/>
  <c r="DY669" i="18" a="1"/>
  <c r="DY669" i="18" s="1"/>
  <c r="DY661" i="18" a="1"/>
  <c r="DY661" i="18" s="1"/>
  <c r="DY654" i="18" a="1"/>
  <c r="DY654" i="18" s="1"/>
  <c r="DY652" i="18" a="1"/>
  <c r="DY652" i="18" s="1"/>
  <c r="DY649" i="18" a="1"/>
  <c r="DY649" i="18" s="1"/>
  <c r="DY645" i="18" a="1"/>
  <c r="DY645" i="18" s="1"/>
  <c r="DY641" i="18" a="1"/>
  <c r="DY641" i="18" s="1"/>
  <c r="DY637" i="18" a="1"/>
  <c r="DY637" i="18" s="1"/>
  <c r="DY633" i="18" a="1"/>
  <c r="DY633" i="18" s="1"/>
  <c r="DY622" i="18" a="1"/>
  <c r="DY622" i="18" s="1"/>
  <c r="DY618" i="18" a="1"/>
  <c r="DY618" i="18" s="1"/>
  <c r="DY680" i="18" a="1"/>
  <c r="DY680" i="18" s="1"/>
  <c r="DY666" i="18" a="1"/>
  <c r="DY666" i="18" s="1"/>
  <c r="DY665" i="18" a="1"/>
  <c r="DY665" i="18" s="1"/>
  <c r="DY662" i="18" a="1"/>
  <c r="DY662" i="18" s="1"/>
  <c r="DY660" i="18" a="1"/>
  <c r="DY660" i="18" s="1"/>
  <c r="DY658" i="18" a="1"/>
  <c r="DY658" i="18" s="1"/>
  <c r="DY648" i="18" a="1"/>
  <c r="DY648" i="18" s="1"/>
  <c r="DY646" i="18" a="1"/>
  <c r="DY646" i="18" s="1"/>
  <c r="DY639" i="18" a="1"/>
  <c r="DY639" i="18" s="1"/>
  <c r="DY632" i="18" a="1"/>
  <c r="DY632" i="18" s="1"/>
  <c r="DY623" i="18" a="1"/>
  <c r="DY623" i="18" s="1"/>
  <c r="DY616" i="18" a="1"/>
  <c r="DY616" i="18" s="1"/>
  <c r="DY614" i="18" a="1"/>
  <c r="DY614" i="18" s="1"/>
  <c r="DY610" i="18" a="1"/>
  <c r="DY610" i="18" s="1"/>
  <c r="DY606" i="18" a="1"/>
  <c r="DY606" i="18" s="1"/>
  <c r="DY602" i="18" a="1"/>
  <c r="DY602" i="18" s="1"/>
  <c r="DY598" i="18" a="1"/>
  <c r="DY598" i="18" s="1"/>
  <c r="DY594" i="18" a="1"/>
  <c r="DY594" i="18" s="1"/>
  <c r="DY590" i="18" a="1"/>
  <c r="DY590" i="18" s="1"/>
  <c r="DY586" i="18" a="1"/>
  <c r="DY586" i="18" s="1"/>
  <c r="DY582" i="18" a="1"/>
  <c r="DY582" i="18" s="1"/>
  <c r="DY578" i="18" a="1"/>
  <c r="DY578" i="18" s="1"/>
  <c r="DY574" i="18" a="1"/>
  <c r="DY574" i="18" s="1"/>
  <c r="DY563" i="18" a="1"/>
  <c r="DY563" i="18" s="1"/>
  <c r="DY559" i="18" a="1"/>
  <c r="DY559" i="18" s="1"/>
  <c r="DY555" i="18" a="1"/>
  <c r="DY555" i="18" s="1"/>
  <c r="DY551" i="18" a="1"/>
  <c r="DY551" i="18" s="1"/>
  <c r="DY547" i="18" a="1"/>
  <c r="DY547" i="18" s="1"/>
  <c r="DY676" i="18" a="1"/>
  <c r="DY676" i="18" s="1"/>
  <c r="DY673" i="18" a="1"/>
  <c r="DY673" i="18" s="1"/>
  <c r="DY672" i="18" a="1"/>
  <c r="DY672" i="18" s="1"/>
  <c r="DY657" i="18" a="1"/>
  <c r="DY657" i="18" s="1"/>
  <c r="DY656" i="18" a="1"/>
  <c r="DY656" i="18" s="1"/>
  <c r="DY647" i="18" a="1"/>
  <c r="DY647" i="18" s="1"/>
  <c r="DY635" i="18" a="1"/>
  <c r="DY635" i="18" s="1"/>
  <c r="DY634" i="18" a="1"/>
  <c r="DY634" i="18" s="1"/>
  <c r="DY615" i="18" a="1"/>
  <c r="DY615" i="18" s="1"/>
  <c r="DY609" i="18" a="1"/>
  <c r="DY609" i="18" s="1"/>
  <c r="DY607" i="18" a="1"/>
  <c r="DY607" i="18" s="1"/>
  <c r="DY600" i="18" a="1"/>
  <c r="DY600" i="18" s="1"/>
  <c r="DY664" i="18" a="1"/>
  <c r="DY664" i="18" s="1"/>
  <c r="DY644" i="18" a="1"/>
  <c r="DY644" i="18" s="1"/>
  <c r="DY643" i="18" a="1"/>
  <c r="DY643" i="18" s="1"/>
  <c r="DY642" i="18" a="1"/>
  <c r="DY642" i="18" s="1"/>
  <c r="DY640" i="18" a="1"/>
  <c r="DY640" i="18" s="1"/>
  <c r="DY619" i="18" a="1"/>
  <c r="DY619" i="18" s="1"/>
  <c r="DY617" i="18" a="1"/>
  <c r="DY617" i="18" s="1"/>
  <c r="DY612" i="18" a="1"/>
  <c r="DY612" i="18" s="1"/>
  <c r="DY611" i="18" a="1"/>
  <c r="DY611" i="18" s="1"/>
  <c r="DY597" i="18" a="1"/>
  <c r="DY597" i="18" s="1"/>
  <c r="DY595" i="18" a="1"/>
  <c r="DY595" i="18" s="1"/>
  <c r="DY588" i="18" a="1"/>
  <c r="DY588" i="18" s="1"/>
  <c r="DY638" i="18" a="1"/>
  <c r="DY638" i="18" s="1"/>
  <c r="DY636" i="18" a="1"/>
  <c r="DY636" i="18" s="1"/>
  <c r="DY608" i="18" a="1"/>
  <c r="DY608" i="18" s="1"/>
  <c r="DY599" i="18" a="1"/>
  <c r="DY599" i="18" s="1"/>
  <c r="DY631" i="18" a="1"/>
  <c r="DY631" i="18" s="1"/>
  <c r="DY605" i="18" a="1"/>
  <c r="DY605" i="18" s="1"/>
  <c r="DY604" i="18" a="1"/>
  <c r="DY604" i="18" s="1"/>
  <c r="DY581" i="18" a="1"/>
  <c r="DY581" i="18" s="1"/>
  <c r="DY579" i="18" a="1"/>
  <c r="DY579" i="18" s="1"/>
  <c r="DY565" i="18" a="1"/>
  <c r="DY565" i="18" s="1"/>
  <c r="DY558" i="18" a="1"/>
  <c r="DY558" i="18" s="1"/>
  <c r="DY556" i="18" a="1"/>
  <c r="DY556" i="18" s="1"/>
  <c r="DY549" i="18" a="1"/>
  <c r="DY549" i="18" s="1"/>
  <c r="DY546" i="18" a="1"/>
  <c r="DY546" i="18" s="1"/>
  <c r="DY542" i="18" a="1"/>
  <c r="DY542" i="18" s="1"/>
  <c r="DY538" i="18" a="1"/>
  <c r="DY538" i="18" s="1"/>
  <c r="DY651" i="18" a="1"/>
  <c r="DY651" i="18" s="1"/>
  <c r="DY650" i="18" a="1"/>
  <c r="DY650" i="18" s="1"/>
  <c r="DY620" i="18" a="1"/>
  <c r="DY620" i="18" s="1"/>
  <c r="DY603" i="18" a="1"/>
  <c r="DY603" i="18" s="1"/>
  <c r="DY601" i="18" a="1"/>
  <c r="DY601" i="18" s="1"/>
  <c r="DY596" i="18" a="1"/>
  <c r="DY596" i="18" s="1"/>
  <c r="DY585" i="18" a="1"/>
  <c r="DY585" i="18" s="1"/>
  <c r="DY583" i="18" a="1"/>
  <c r="DY583" i="18" s="1"/>
  <c r="DY576" i="18" a="1"/>
  <c r="DY576" i="18" s="1"/>
  <c r="DY562" i="18" a="1"/>
  <c r="DY562" i="18" s="1"/>
  <c r="DY560" i="18" a="1"/>
  <c r="DY560" i="18" s="1"/>
  <c r="DY553" i="18" a="1"/>
  <c r="DY553" i="18" s="1"/>
  <c r="DY545" i="18" a="1"/>
  <c r="DY545" i="18" s="1"/>
  <c r="DY653" i="18" a="1"/>
  <c r="DY653" i="18" s="1"/>
  <c r="DY593" i="18" a="1"/>
  <c r="DY593" i="18" s="1"/>
  <c r="DY592" i="18" a="1"/>
  <c r="DY592" i="18" s="1"/>
  <c r="DY564" i="18" a="1"/>
  <c r="DY564" i="18" s="1"/>
  <c r="DY557" i="18" a="1"/>
  <c r="DY557" i="18" s="1"/>
  <c r="DY550" i="18" a="1"/>
  <c r="DY550" i="18" s="1"/>
  <c r="DY536" i="18" a="1"/>
  <c r="DY536" i="18" s="1"/>
  <c r="DY532" i="18" a="1"/>
  <c r="DY532" i="18" s="1"/>
  <c r="DY613" i="18" a="1"/>
  <c r="DY613" i="18" s="1"/>
  <c r="DY591" i="18" a="1"/>
  <c r="DY591" i="18" s="1"/>
  <c r="DY589" i="18" a="1"/>
  <c r="DY589" i="18" s="1"/>
  <c r="DY575" i="18" a="1"/>
  <c r="DY575" i="18" s="1"/>
  <c r="DY561" i="18" a="1"/>
  <c r="DY561" i="18" s="1"/>
  <c r="DY554" i="18" a="1"/>
  <c r="DY554" i="18" s="1"/>
  <c r="DY543" i="18" a="1"/>
  <c r="DY543" i="18" s="1"/>
  <c r="DY540" i="18" a="1"/>
  <c r="DY540" i="18" s="1"/>
  <c r="DY535" i="18" a="1"/>
  <c r="DY535" i="18" s="1"/>
  <c r="DY531" i="18" a="1"/>
  <c r="DY531" i="18" s="1"/>
  <c r="DY587" i="18" a="1"/>
  <c r="DY587" i="18" s="1"/>
  <c r="DY580" i="18" a="1"/>
  <c r="DY580" i="18" s="1"/>
  <c r="DY566" i="18" a="1"/>
  <c r="DY566" i="18" s="1"/>
  <c r="DY548" i="18" a="1"/>
  <c r="DY548" i="18" s="1"/>
  <c r="DY544" i="18" a="1"/>
  <c r="DY544" i="18" s="1"/>
  <c r="DY621" i="18" a="1"/>
  <c r="DY621" i="18" s="1"/>
  <c r="DY577" i="18" a="1"/>
  <c r="DY577" i="18" s="1"/>
  <c r="DY534" i="18" a="1"/>
  <c r="DY534" i="18" s="1"/>
  <c r="DY526" i="18" a="1"/>
  <c r="DY526" i="18" s="1"/>
  <c r="DY522" i="18" a="1"/>
  <c r="DY522" i="18" s="1"/>
  <c r="DY518" i="18" a="1"/>
  <c r="DY518" i="18" s="1"/>
  <c r="DY507" i="18" a="1"/>
  <c r="DY507" i="18" s="1"/>
  <c r="DY503" i="18" a="1"/>
  <c r="DY503" i="18" s="1"/>
  <c r="DY499" i="18" a="1"/>
  <c r="DY499" i="18" s="1"/>
  <c r="DY495" i="18" a="1"/>
  <c r="DY495" i="18" s="1"/>
  <c r="DY491" i="18" a="1"/>
  <c r="DY491" i="18" s="1"/>
  <c r="DY487" i="18" a="1"/>
  <c r="DY487" i="18" s="1"/>
  <c r="DY483" i="18" a="1"/>
  <c r="DY483" i="18" s="1"/>
  <c r="DY479" i="18" a="1"/>
  <c r="DY479" i="18" s="1"/>
  <c r="DY475" i="18" a="1"/>
  <c r="DY475" i="18" s="1"/>
  <c r="DY471" i="18" a="1"/>
  <c r="DY471" i="18" s="1"/>
  <c r="DY467" i="18" a="1"/>
  <c r="DY467" i="18" s="1"/>
  <c r="DY463" i="18" a="1"/>
  <c r="DY463" i="18" s="1"/>
  <c r="DY452" i="18" a="1"/>
  <c r="DY452" i="18" s="1"/>
  <c r="DY448" i="18" a="1"/>
  <c r="DY448" i="18" s="1"/>
  <c r="DY444" i="18" a="1"/>
  <c r="DY444" i="18" s="1"/>
  <c r="DY440" i="18" a="1"/>
  <c r="DY440" i="18" s="1"/>
  <c r="DY436" i="18" a="1"/>
  <c r="DY436" i="18" s="1"/>
  <c r="DY432" i="18" a="1"/>
  <c r="DY432" i="18" s="1"/>
  <c r="DY428" i="18" a="1"/>
  <c r="DY428" i="18" s="1"/>
  <c r="DY424" i="18" a="1"/>
  <c r="DY424" i="18" s="1"/>
  <c r="DY420" i="18" a="1"/>
  <c r="DY420" i="18" s="1"/>
  <c r="DY416" i="18" a="1"/>
  <c r="DY416" i="18" s="1"/>
  <c r="DY412" i="18" a="1"/>
  <c r="DY412" i="18" s="1"/>
  <c r="DY408" i="18" a="1"/>
  <c r="DY408" i="18" s="1"/>
  <c r="DY404" i="18" a="1"/>
  <c r="DY404" i="18" s="1"/>
  <c r="DY393" i="18" a="1"/>
  <c r="DY393" i="18" s="1"/>
  <c r="DY389" i="18" a="1"/>
  <c r="DY389" i="18" s="1"/>
  <c r="DY385" i="18" a="1"/>
  <c r="DY385" i="18" s="1"/>
  <c r="DY381" i="18" a="1"/>
  <c r="DY381" i="18" s="1"/>
  <c r="DY377" i="18" a="1"/>
  <c r="DY377" i="18" s="1"/>
  <c r="DY373" i="18" a="1"/>
  <c r="DY373" i="18" s="1"/>
  <c r="DY369" i="18" a="1"/>
  <c r="DY369" i="18" s="1"/>
  <c r="DY365" i="18" a="1"/>
  <c r="DY365" i="18" s="1"/>
  <c r="DY361" i="18" a="1"/>
  <c r="DY361" i="18" s="1"/>
  <c r="DY357" i="18" a="1"/>
  <c r="DY357" i="18" s="1"/>
  <c r="DY353" i="18" a="1"/>
  <c r="DY353" i="18" s="1"/>
  <c r="DY349" i="18" a="1"/>
  <c r="DY349" i="18" s="1"/>
  <c r="DY338" i="18" a="1"/>
  <c r="DY338" i="18" s="1"/>
  <c r="DY334" i="18" a="1"/>
  <c r="DY334" i="18" s="1"/>
  <c r="DY330" i="18" a="1"/>
  <c r="DY330" i="18" s="1"/>
  <c r="DY326" i="18" a="1"/>
  <c r="DY326" i="18" s="1"/>
  <c r="DY537" i="18" a="1"/>
  <c r="DY537" i="18" s="1"/>
  <c r="DY533" i="18" a="1"/>
  <c r="DY533" i="18" s="1"/>
  <c r="DY530" i="18" a="1"/>
  <c r="DY530" i="18" s="1"/>
  <c r="DY529" i="18" a="1"/>
  <c r="DY529" i="18" s="1"/>
  <c r="DY527" i="18" a="1"/>
  <c r="DY527" i="18" s="1"/>
  <c r="DY520" i="18" a="1"/>
  <c r="DY520" i="18" s="1"/>
  <c r="DY506" i="18" a="1"/>
  <c r="DY506" i="18" s="1"/>
  <c r="DY504" i="18" a="1"/>
  <c r="DY504" i="18" s="1"/>
  <c r="DY497" i="18" a="1"/>
  <c r="DY497" i="18" s="1"/>
  <c r="DY490" i="18" a="1"/>
  <c r="DY490" i="18" s="1"/>
  <c r="DY488" i="18" a="1"/>
  <c r="DY488" i="18" s="1"/>
  <c r="DY481" i="18" a="1"/>
  <c r="DY481" i="18" s="1"/>
  <c r="DY474" i="18" a="1"/>
  <c r="DY474" i="18" s="1"/>
  <c r="DY472" i="18" a="1"/>
  <c r="DY472" i="18" s="1"/>
  <c r="DY465" i="18" a="1"/>
  <c r="DY465" i="18" s="1"/>
  <c r="DY451" i="18" a="1"/>
  <c r="DY451" i="18" s="1"/>
  <c r="DY449" i="18" a="1"/>
  <c r="DY449" i="18" s="1"/>
  <c r="DY442" i="18" a="1"/>
  <c r="DY442" i="18" s="1"/>
  <c r="DY435" i="18" a="1"/>
  <c r="DY435" i="18" s="1"/>
  <c r="DY433" i="18" a="1"/>
  <c r="DY433" i="18" s="1"/>
  <c r="DY426" i="18" a="1"/>
  <c r="DY426" i="18" s="1"/>
  <c r="DY419" i="18" a="1"/>
  <c r="DY419" i="18" s="1"/>
  <c r="DY417" i="18" a="1"/>
  <c r="DY417" i="18" s="1"/>
  <c r="DY410" i="18" a="1"/>
  <c r="DY410" i="18" s="1"/>
  <c r="DY403" i="18" a="1"/>
  <c r="DY403" i="18" s="1"/>
  <c r="DY394" i="18" a="1"/>
  <c r="DY394" i="18" s="1"/>
  <c r="DY387" i="18" a="1"/>
  <c r="DY387" i="18" s="1"/>
  <c r="DY380" i="18" a="1"/>
  <c r="DY380" i="18" s="1"/>
  <c r="DY378" i="18" a="1"/>
  <c r="DY378" i="18" s="1"/>
  <c r="DY371" i="18" a="1"/>
  <c r="DY371" i="18" s="1"/>
  <c r="DY364" i="18" a="1"/>
  <c r="DY364" i="18" s="1"/>
  <c r="DY362" i="18" a="1"/>
  <c r="DY362" i="18" s="1"/>
  <c r="DY355" i="18" a="1"/>
  <c r="DY355" i="18" s="1"/>
  <c r="DY348" i="18" a="1"/>
  <c r="DY348" i="18" s="1"/>
  <c r="DY346" i="18" a="1"/>
  <c r="DY346" i="18" s="1"/>
  <c r="DY332" i="18" a="1"/>
  <c r="DY332" i="18" s="1"/>
  <c r="DY325" i="18" a="1"/>
  <c r="DY325" i="18" s="1"/>
  <c r="DY321" i="18" a="1"/>
  <c r="DY321" i="18" s="1"/>
  <c r="DY317" i="18" a="1"/>
  <c r="DY317" i="18" s="1"/>
  <c r="DY313" i="18" a="1"/>
  <c r="DY313" i="18" s="1"/>
  <c r="DY309" i="18" a="1"/>
  <c r="DY309" i="18" s="1"/>
  <c r="DY305" i="18" a="1"/>
  <c r="DY305" i="18" s="1"/>
  <c r="DY301" i="18" a="1"/>
  <c r="DY301" i="18" s="1"/>
  <c r="DY297" i="18" a="1"/>
  <c r="DY297" i="18" s="1"/>
  <c r="DY293" i="18" a="1"/>
  <c r="DY293" i="18" s="1"/>
  <c r="DY289" i="18" a="1"/>
  <c r="DY289" i="18" s="1"/>
  <c r="DY278" i="18" a="1"/>
  <c r="DY278" i="18" s="1"/>
  <c r="DY274" i="18" a="1"/>
  <c r="DY274" i="18" s="1"/>
  <c r="DY270" i="18" a="1"/>
  <c r="DY270" i="18" s="1"/>
  <c r="DY266" i="18" a="1"/>
  <c r="DY266" i="18" s="1"/>
  <c r="DY262" i="18" a="1"/>
  <c r="DY262" i="18" s="1"/>
  <c r="DY258" i="18" a="1"/>
  <c r="DY258" i="18" s="1"/>
  <c r="DY254" i="18" a="1"/>
  <c r="DY254" i="18" s="1"/>
  <c r="DY250" i="18" a="1"/>
  <c r="DY250" i="18" s="1"/>
  <c r="DY246" i="18" a="1"/>
  <c r="DY246" i="18" s="1"/>
  <c r="DY242" i="18" a="1"/>
  <c r="DY242" i="18" s="1"/>
  <c r="DY238" i="18" a="1"/>
  <c r="DY238" i="18" s="1"/>
  <c r="DY234" i="18" a="1"/>
  <c r="DY234" i="18" s="1"/>
  <c r="DY223" i="18" a="1"/>
  <c r="DY223" i="18" s="1"/>
  <c r="DY219" i="18" a="1"/>
  <c r="DY219" i="18" s="1"/>
  <c r="DY215" i="18" a="1"/>
  <c r="DY215" i="18" s="1"/>
  <c r="DY211" i="18" a="1"/>
  <c r="DY211" i="18" s="1"/>
  <c r="DY207" i="18" a="1"/>
  <c r="DY207" i="18" s="1"/>
  <c r="DY203" i="18" a="1"/>
  <c r="DY203" i="18" s="1"/>
  <c r="DY199" i="18" a="1"/>
  <c r="DY199" i="18" s="1"/>
  <c r="DY195" i="18" a="1"/>
  <c r="DY195" i="18" s="1"/>
  <c r="DY191" i="18" a="1"/>
  <c r="DY191" i="18" s="1"/>
  <c r="DY187" i="18" a="1"/>
  <c r="DY187" i="18" s="1"/>
  <c r="DY183" i="18" a="1"/>
  <c r="DY183" i="18" s="1"/>
  <c r="DY179" i="18" a="1"/>
  <c r="DY179" i="18" s="1"/>
  <c r="DY175" i="18" a="1"/>
  <c r="DY175" i="18" s="1"/>
  <c r="DY164" i="18" a="1"/>
  <c r="DY164" i="18" s="1"/>
  <c r="DY160" i="18" a="1"/>
  <c r="DY160" i="18" s="1"/>
  <c r="DY156" i="18" a="1"/>
  <c r="DY156" i="18" s="1"/>
  <c r="DY152" i="18" a="1"/>
  <c r="DY152" i="18" s="1"/>
  <c r="DY148" i="18" a="1"/>
  <c r="DY148" i="18" s="1"/>
  <c r="DY144" i="18" a="1"/>
  <c r="DY144" i="18" s="1"/>
  <c r="DY140" i="18" a="1"/>
  <c r="DY140" i="18" s="1"/>
  <c r="DY136" i="18" a="1"/>
  <c r="DY136" i="18" s="1"/>
  <c r="DY132" i="18" a="1"/>
  <c r="DY132" i="18" s="1"/>
  <c r="DY128" i="18" a="1"/>
  <c r="DY128" i="18" s="1"/>
  <c r="DY124" i="18" a="1"/>
  <c r="DY124" i="18" s="1"/>
  <c r="DY120" i="18" a="1"/>
  <c r="DY120" i="18" s="1"/>
  <c r="DY109" i="18" a="1"/>
  <c r="DY109" i="18" s="1"/>
  <c r="DY105" i="18" a="1"/>
  <c r="DY105" i="18" s="1"/>
  <c r="DY101" i="18" a="1"/>
  <c r="DY101" i="18" s="1"/>
  <c r="DY97" i="18" a="1"/>
  <c r="DY97" i="18" s="1"/>
  <c r="DY93" i="18" a="1"/>
  <c r="DY93" i="18" s="1"/>
  <c r="DY89" i="18" a="1"/>
  <c r="DY89" i="18" s="1"/>
  <c r="DY85" i="18" a="1"/>
  <c r="DY85" i="18" s="1"/>
  <c r="DY81" i="18" a="1"/>
  <c r="DY81" i="18" s="1"/>
  <c r="DY77" i="18" a="1"/>
  <c r="DY77" i="18" s="1"/>
  <c r="DY73" i="18" a="1"/>
  <c r="DY73" i="18" s="1"/>
  <c r="DY69" i="18" a="1"/>
  <c r="DY69" i="18" s="1"/>
  <c r="DY65" i="18" a="1"/>
  <c r="DY65" i="18" s="1"/>
  <c r="DY552" i="18" a="1"/>
  <c r="DY552" i="18" s="1"/>
  <c r="DY541" i="18" a="1"/>
  <c r="DY541" i="18" s="1"/>
  <c r="DY539" i="18" a="1"/>
  <c r="DY539" i="18" s="1"/>
  <c r="DY523" i="18" a="1"/>
  <c r="DY523" i="18" s="1"/>
  <c r="DY521" i="18" a="1"/>
  <c r="DY521" i="18" s="1"/>
  <c r="DY502" i="18" a="1"/>
  <c r="DY502" i="18" s="1"/>
  <c r="DY501" i="18" a="1"/>
  <c r="DY501" i="18" s="1"/>
  <c r="DY489" i="18" a="1"/>
  <c r="DY489" i="18" s="1"/>
  <c r="DY477" i="18" a="1"/>
  <c r="DY477" i="18" s="1"/>
  <c r="DY476" i="18" a="1"/>
  <c r="DY476" i="18" s="1"/>
  <c r="DY464" i="18" a="1"/>
  <c r="DY464" i="18" s="1"/>
  <c r="DY462" i="18" a="1"/>
  <c r="DY462" i="18" s="1"/>
  <c r="DY445" i="18" a="1"/>
  <c r="DY445" i="18" s="1"/>
  <c r="DY443" i="18" a="1"/>
  <c r="DY443" i="18" s="1"/>
  <c r="DY431" i="18" a="1"/>
  <c r="DY431" i="18" s="1"/>
  <c r="DY430" i="18" a="1"/>
  <c r="DY430" i="18" s="1"/>
  <c r="DY418" i="18" a="1"/>
  <c r="DY418" i="18" s="1"/>
  <c r="DY406" i="18" a="1"/>
  <c r="DY406" i="18" s="1"/>
  <c r="DY405" i="18" a="1"/>
  <c r="DY405" i="18" s="1"/>
  <c r="DY386" i="18" a="1"/>
  <c r="DY386" i="18" s="1"/>
  <c r="DY384" i="18" a="1"/>
  <c r="DY384" i="18" s="1"/>
  <c r="DY374" i="18" a="1"/>
  <c r="DY374" i="18" s="1"/>
  <c r="DY372" i="18" a="1"/>
  <c r="DY372" i="18" s="1"/>
  <c r="DY360" i="18" a="1"/>
  <c r="DY360" i="18" s="1"/>
  <c r="DY359" i="18" a="1"/>
  <c r="DY359" i="18" s="1"/>
  <c r="DY347" i="18" a="1"/>
  <c r="DY347" i="18" s="1"/>
  <c r="DY328" i="18" a="1"/>
  <c r="DY328" i="18" s="1"/>
  <c r="DY327" i="18" a="1"/>
  <c r="DY327" i="18" s="1"/>
  <c r="DY323" i="18" a="1"/>
  <c r="DY323" i="18" s="1"/>
  <c r="DY316" i="18" a="1"/>
  <c r="DY316" i="18" s="1"/>
  <c r="DY314" i="18" a="1"/>
  <c r="DY314" i="18" s="1"/>
  <c r="DY307" i="18" a="1"/>
  <c r="DY307" i="18" s="1"/>
  <c r="DY300" i="18" a="1"/>
  <c r="DY300" i="18" s="1"/>
  <c r="DY298" i="18" a="1"/>
  <c r="DY298" i="18" s="1"/>
  <c r="DY291" i="18" a="1"/>
  <c r="DY291" i="18" s="1"/>
  <c r="DY277" i="18" a="1"/>
  <c r="DY277" i="18" s="1"/>
  <c r="DY275" i="18" a="1"/>
  <c r="DY275" i="18" s="1"/>
  <c r="DY268" i="18" a="1"/>
  <c r="DY268" i="18" s="1"/>
  <c r="DY261" i="18" a="1"/>
  <c r="DY261" i="18" s="1"/>
  <c r="DY259" i="18" a="1"/>
  <c r="DY259" i="18" s="1"/>
  <c r="DY252" i="18" a="1"/>
  <c r="DY252" i="18" s="1"/>
  <c r="DY245" i="18" a="1"/>
  <c r="DY245" i="18" s="1"/>
  <c r="DY243" i="18" a="1"/>
  <c r="DY243" i="18" s="1"/>
  <c r="DY236" i="18" a="1"/>
  <c r="DY236" i="18" s="1"/>
  <c r="DY222" i="18" a="1"/>
  <c r="DY222" i="18" s="1"/>
  <c r="DY220" i="18" a="1"/>
  <c r="DY220" i="18" s="1"/>
  <c r="DY213" i="18" a="1"/>
  <c r="DY213" i="18" s="1"/>
  <c r="DY206" i="18" a="1"/>
  <c r="DY206" i="18" s="1"/>
  <c r="DY204" i="18" a="1"/>
  <c r="DY204" i="18" s="1"/>
  <c r="DY197" i="18" a="1"/>
  <c r="DY197" i="18" s="1"/>
  <c r="DY190" i="18" a="1"/>
  <c r="DY190" i="18" s="1"/>
  <c r="DY188" i="18" a="1"/>
  <c r="DY188" i="18" s="1"/>
  <c r="DY181" i="18" a="1"/>
  <c r="DY181" i="18" s="1"/>
  <c r="DY167" i="18" a="1"/>
  <c r="DY167" i="18" s="1"/>
  <c r="DY165" i="18" a="1"/>
  <c r="DY165" i="18" s="1"/>
  <c r="DY158" i="18" a="1"/>
  <c r="DY158" i="18" s="1"/>
  <c r="DY151" i="18" a="1"/>
  <c r="DY151" i="18" s="1"/>
  <c r="DY149" i="18" a="1"/>
  <c r="DY149" i="18" s="1"/>
  <c r="DY142" i="18" a="1"/>
  <c r="DY142" i="18" s="1"/>
  <c r="DY135" i="18" a="1"/>
  <c r="DY135" i="18" s="1"/>
  <c r="DY133" i="18" a="1"/>
  <c r="DY133" i="18" s="1"/>
  <c r="DY126" i="18" a="1"/>
  <c r="DY126" i="18" s="1"/>
  <c r="DY119" i="18" a="1"/>
  <c r="DY119" i="18" s="1"/>
  <c r="DY110" i="18" a="1"/>
  <c r="DY110" i="18" s="1"/>
  <c r="DY103" i="18" a="1"/>
  <c r="DY103" i="18" s="1"/>
  <c r="DY96" i="18" a="1"/>
  <c r="DY96" i="18" s="1"/>
  <c r="DY94" i="18" a="1"/>
  <c r="DY94" i="18" s="1"/>
  <c r="DY87" i="18" a="1"/>
  <c r="DY87" i="18" s="1"/>
  <c r="DY80" i="18" a="1"/>
  <c r="DY80" i="18" s="1"/>
  <c r="DY78" i="18" a="1"/>
  <c r="DY78" i="18" s="1"/>
  <c r="DY71" i="18" a="1"/>
  <c r="DY71" i="18" s="1"/>
  <c r="DY64" i="18" a="1"/>
  <c r="DY64" i="18" s="1"/>
  <c r="DY62" i="18" a="1"/>
  <c r="DY62" i="18" s="1"/>
  <c r="DY519" i="18" a="1"/>
  <c r="DY519" i="18" s="1"/>
  <c r="DY517" i="18" a="1"/>
  <c r="DY517" i="18" s="1"/>
  <c r="DY500" i="18" a="1"/>
  <c r="DY500" i="18" s="1"/>
  <c r="DY498" i="18" a="1"/>
  <c r="DY498" i="18" s="1"/>
  <c r="DY486" i="18" a="1"/>
  <c r="DY486" i="18" s="1"/>
  <c r="DY485" i="18" a="1"/>
  <c r="DY485" i="18" s="1"/>
  <c r="DY473" i="18" a="1"/>
  <c r="DY473" i="18" s="1"/>
  <c r="DY461" i="18" a="1"/>
  <c r="DY461" i="18" s="1"/>
  <c r="DY460" i="18" a="1"/>
  <c r="DY460" i="18" s="1"/>
  <c r="DY441" i="18" a="1"/>
  <c r="DY441" i="18" s="1"/>
  <c r="DY439" i="18" a="1"/>
  <c r="DY439" i="18" s="1"/>
  <c r="DY429" i="18" a="1"/>
  <c r="DY429" i="18" s="1"/>
  <c r="DY427" i="18" a="1"/>
  <c r="DY427" i="18" s="1"/>
  <c r="DY415" i="18" a="1"/>
  <c r="DY415" i="18" s="1"/>
  <c r="DY414" i="18" a="1"/>
  <c r="DY414" i="18" s="1"/>
  <c r="DY395" i="18" a="1"/>
  <c r="DY395" i="18" s="1"/>
  <c r="DY383" i="18" a="1"/>
  <c r="DY383" i="18" s="1"/>
  <c r="DY382" i="18" a="1"/>
  <c r="DY382" i="18" s="1"/>
  <c r="DY370" i="18" a="1"/>
  <c r="DY370" i="18" s="1"/>
  <c r="DY368" i="18" a="1"/>
  <c r="DY368" i="18" s="1"/>
  <c r="DY358" i="18" a="1"/>
  <c r="DY358" i="18" s="1"/>
  <c r="DY356" i="18" a="1"/>
  <c r="DY356" i="18" s="1"/>
  <c r="DY337" i="18" a="1"/>
  <c r="DY337" i="18" s="1"/>
  <c r="DY336" i="18" a="1"/>
  <c r="DY336" i="18" s="1"/>
  <c r="DY320" i="18" a="1"/>
  <c r="DY320" i="18" s="1"/>
  <c r="DY318" i="18" a="1"/>
  <c r="DY318" i="18" s="1"/>
  <c r="DY311" i="18" a="1"/>
  <c r="DY311" i="18" s="1"/>
  <c r="DY304" i="18" a="1"/>
  <c r="DY304" i="18" s="1"/>
  <c r="DY302" i="18" a="1"/>
  <c r="DY302" i="18" s="1"/>
  <c r="DY295" i="18" a="1"/>
  <c r="DY295" i="18" s="1"/>
  <c r="DY281" i="18" a="1"/>
  <c r="DY281" i="18" s="1"/>
  <c r="DY279" i="18" a="1"/>
  <c r="DY279" i="18" s="1"/>
  <c r="DY272" i="18" a="1"/>
  <c r="DY272" i="18" s="1"/>
  <c r="DY265" i="18" a="1"/>
  <c r="DY265" i="18" s="1"/>
  <c r="DY263" i="18" a="1"/>
  <c r="DY263" i="18" s="1"/>
  <c r="DY256" i="18" a="1"/>
  <c r="DY256" i="18" s="1"/>
  <c r="DY249" i="18" a="1"/>
  <c r="DY249" i="18" s="1"/>
  <c r="DY247" i="18" a="1"/>
  <c r="DY247" i="18" s="1"/>
  <c r="DY240" i="18" a="1"/>
  <c r="DY240" i="18" s="1"/>
  <c r="DY233" i="18" a="1"/>
  <c r="DY233" i="18" s="1"/>
  <c r="DY224" i="18" a="1"/>
  <c r="DY224" i="18" s="1"/>
  <c r="DY217" i="18" a="1"/>
  <c r="DY217" i="18" s="1"/>
  <c r="DY210" i="18" a="1"/>
  <c r="DY210" i="18" s="1"/>
  <c r="DY208" i="18" a="1"/>
  <c r="DY208" i="18" s="1"/>
  <c r="DY201" i="18" a="1"/>
  <c r="DY201" i="18" s="1"/>
  <c r="DY194" i="18" a="1"/>
  <c r="DY194" i="18" s="1"/>
  <c r="DY192" i="18" a="1"/>
  <c r="DY192" i="18" s="1"/>
  <c r="DY185" i="18" a="1"/>
  <c r="DY185" i="18" s="1"/>
  <c r="DY178" i="18" a="1"/>
  <c r="DY178" i="18" s="1"/>
  <c r="DY176" i="18" a="1"/>
  <c r="DY176" i="18" s="1"/>
  <c r="DY162" i="18" a="1"/>
  <c r="DY162" i="18" s="1"/>
  <c r="DY155" i="18" a="1"/>
  <c r="DY155" i="18" s="1"/>
  <c r="DY153" i="18" a="1"/>
  <c r="DY153" i="18" s="1"/>
  <c r="DY146" i="18" a="1"/>
  <c r="DY146" i="18" s="1"/>
  <c r="DY139" i="18" a="1"/>
  <c r="DY139" i="18" s="1"/>
  <c r="DY137" i="18" a="1"/>
  <c r="DY137" i="18" s="1"/>
  <c r="DY130" i="18" a="1"/>
  <c r="DY130" i="18" s="1"/>
  <c r="DY123" i="18" a="1"/>
  <c r="DY123" i="18" s="1"/>
  <c r="DY121" i="18" a="1"/>
  <c r="DY121" i="18" s="1"/>
  <c r="DY107" i="18" a="1"/>
  <c r="DY107" i="18" s="1"/>
  <c r="DY100" i="18" a="1"/>
  <c r="DY100" i="18" s="1"/>
  <c r="DY98" i="18" a="1"/>
  <c r="DY98" i="18" s="1"/>
  <c r="DY91" i="18" a="1"/>
  <c r="DY91" i="18" s="1"/>
  <c r="DY84" i="18" a="1"/>
  <c r="DY84" i="18" s="1"/>
  <c r="DY82" i="18" a="1"/>
  <c r="DY82" i="18" s="1"/>
  <c r="DY75" i="18" a="1"/>
  <c r="DY75" i="18" s="1"/>
  <c r="DY68" i="18" a="1"/>
  <c r="DY68" i="18" s="1"/>
  <c r="DY66" i="18" a="1"/>
  <c r="DY66" i="18" s="1"/>
  <c r="DY584" i="18" a="1"/>
  <c r="DY584" i="18" s="1"/>
  <c r="DY528" i="18" a="1"/>
  <c r="DY528" i="18" s="1"/>
  <c r="DY509" i="18" a="1"/>
  <c r="DY509" i="18" s="1"/>
  <c r="DY508" i="18" a="1"/>
  <c r="DY508" i="18" s="1"/>
  <c r="DY496" i="18" a="1"/>
  <c r="DY496" i="18" s="1"/>
  <c r="DY494" i="18" a="1"/>
  <c r="DY494" i="18" s="1"/>
  <c r="DY484" i="18" a="1"/>
  <c r="DY484" i="18" s="1"/>
  <c r="DY482" i="18" a="1"/>
  <c r="DY482" i="18" s="1"/>
  <c r="DY470" i="18" a="1"/>
  <c r="DY470" i="18" s="1"/>
  <c r="DY469" i="18" a="1"/>
  <c r="DY469" i="18" s="1"/>
  <c r="DY450" i="18" a="1"/>
  <c r="DY450" i="18" s="1"/>
  <c r="DY438" i="18" a="1"/>
  <c r="DY438" i="18" s="1"/>
  <c r="DY437" i="18" a="1"/>
  <c r="DY437" i="18" s="1"/>
  <c r="DY425" i="18" a="1"/>
  <c r="DY425" i="18" s="1"/>
  <c r="DY423" i="18" a="1"/>
  <c r="DY423" i="18" s="1"/>
  <c r="DY413" i="18" a="1"/>
  <c r="DY413" i="18" s="1"/>
  <c r="DY411" i="18" a="1"/>
  <c r="DY411" i="18" s="1"/>
  <c r="DY392" i="18" a="1"/>
  <c r="DY392" i="18" s="1"/>
  <c r="DY391" i="18" a="1"/>
  <c r="DY391" i="18" s="1"/>
  <c r="DY379" i="18" a="1"/>
  <c r="DY379" i="18" s="1"/>
  <c r="DY367" i="18" a="1"/>
  <c r="DY367" i="18" s="1"/>
  <c r="DY366" i="18" a="1"/>
  <c r="DY366" i="18" s="1"/>
  <c r="DY354" i="18" a="1"/>
  <c r="DY354" i="18" s="1"/>
  <c r="DY352" i="18" a="1"/>
  <c r="DY352" i="18" s="1"/>
  <c r="DY335" i="18" a="1"/>
  <c r="DY335" i="18" s="1"/>
  <c r="DY333" i="18" a="1"/>
  <c r="DY333" i="18" s="1"/>
  <c r="DY324" i="18" a="1"/>
  <c r="DY324" i="18" s="1"/>
  <c r="DY322" i="18" a="1"/>
  <c r="DY322" i="18" s="1"/>
  <c r="DY315" i="18" a="1"/>
  <c r="DY315" i="18" s="1"/>
  <c r="DY308" i="18" a="1"/>
  <c r="DY308" i="18" s="1"/>
  <c r="DY306" i="18" a="1"/>
  <c r="DY306" i="18" s="1"/>
  <c r="DY292" i="18" a="1"/>
  <c r="DY292" i="18" s="1"/>
  <c r="DY290" i="18" a="1"/>
  <c r="DY290" i="18" s="1"/>
  <c r="DY260" i="18" a="1"/>
  <c r="DY260" i="18" s="1"/>
  <c r="DY251" i="18" a="1"/>
  <c r="DY251" i="18" s="1"/>
  <c r="DY198" i="18" a="1"/>
  <c r="DY198" i="18" s="1"/>
  <c r="DY196" i="18" a="1"/>
  <c r="DY196" i="18" s="1"/>
  <c r="DY189" i="18" a="1"/>
  <c r="DY189" i="18" s="1"/>
  <c r="DY299" i="18" a="1"/>
  <c r="DY299" i="18" s="1"/>
  <c r="DY276" i="18" a="1"/>
  <c r="DY276" i="18" s="1"/>
  <c r="DY269" i="18" a="1"/>
  <c r="DY269" i="18" s="1"/>
  <c r="DY267" i="18" a="1"/>
  <c r="DY267" i="18" s="1"/>
  <c r="DY253" i="18" a="1"/>
  <c r="DY253" i="18" s="1"/>
  <c r="DY244" i="18" a="1"/>
  <c r="DY244" i="18" s="1"/>
  <c r="DY237" i="18" a="1"/>
  <c r="DY237" i="18" s="1"/>
  <c r="DY235" i="18" a="1"/>
  <c r="DY235" i="18" s="1"/>
  <c r="DY221" i="18" a="1"/>
  <c r="DY221" i="18" s="1"/>
  <c r="DY214" i="18" a="1"/>
  <c r="DY214" i="18" s="1"/>
  <c r="DY212" i="18" a="1"/>
  <c r="DY212" i="18" s="1"/>
  <c r="DY205" i="18" a="1"/>
  <c r="DY205" i="18" s="1"/>
  <c r="DY182" i="18" a="1"/>
  <c r="DY182" i="18" s="1"/>
  <c r="DY480" i="18" a="1"/>
  <c r="DY480" i="18" s="1"/>
  <c r="DY478" i="18" a="1"/>
  <c r="DY478" i="18" s="1"/>
  <c r="DY422" i="18" a="1"/>
  <c r="DY422" i="18" s="1"/>
  <c r="DY421" i="18" a="1"/>
  <c r="DY421" i="18" s="1"/>
  <c r="DY363" i="18" a="1"/>
  <c r="DY363" i="18" s="1"/>
  <c r="DY310" i="18" a="1"/>
  <c r="DY310" i="18" s="1"/>
  <c r="DY296" i="18" a="1"/>
  <c r="DY296" i="18" s="1"/>
  <c r="DY264" i="18" a="1"/>
  <c r="DY264" i="18" s="1"/>
  <c r="DY239" i="18" a="1"/>
  <c r="DY239" i="18" s="1"/>
  <c r="DY218" i="18" a="1"/>
  <c r="DY218" i="18" s="1"/>
  <c r="DY193" i="18" a="1"/>
  <c r="DY193" i="18" s="1"/>
  <c r="DY180" i="18" a="1"/>
  <c r="DY180" i="18" s="1"/>
  <c r="DY166" i="18" a="1"/>
  <c r="DY166" i="18" s="1"/>
  <c r="DY159" i="18" a="1"/>
  <c r="DY159" i="18" s="1"/>
  <c r="DY141" i="18" a="1"/>
  <c r="DY141" i="18" s="1"/>
  <c r="DY134" i="18" a="1"/>
  <c r="DY134" i="18" s="1"/>
  <c r="DY127" i="18" a="1"/>
  <c r="DY127" i="18" s="1"/>
  <c r="DY102" i="18" a="1"/>
  <c r="DY102" i="18" s="1"/>
  <c r="DY95" i="18" a="1"/>
  <c r="DY95" i="18" s="1"/>
  <c r="DY88" i="18" a="1"/>
  <c r="DY88" i="18" s="1"/>
  <c r="DY70" i="18" a="1"/>
  <c r="DY70" i="18" s="1"/>
  <c r="DY63" i="18" a="1"/>
  <c r="DY63" i="18" s="1"/>
  <c r="DY61" i="18" a="1"/>
  <c r="DY61" i="18" s="1"/>
  <c r="DY525" i="18" a="1"/>
  <c r="DY525" i="18" s="1"/>
  <c r="DY524" i="18" a="1"/>
  <c r="DY524" i="18" s="1"/>
  <c r="DY468" i="18" a="1"/>
  <c r="DY468" i="18" s="1"/>
  <c r="DY466" i="18" a="1"/>
  <c r="DY466" i="18" s="1"/>
  <c r="DY409" i="18" a="1"/>
  <c r="DY409" i="18" s="1"/>
  <c r="DY407" i="18" a="1"/>
  <c r="DY407" i="18" s="1"/>
  <c r="DY351" i="18" a="1"/>
  <c r="DY351" i="18" s="1"/>
  <c r="DY350" i="18" a="1"/>
  <c r="DY350" i="18" s="1"/>
  <c r="DY312" i="18" a="1"/>
  <c r="DY312" i="18" s="1"/>
  <c r="DY280" i="18" a="1"/>
  <c r="DY280" i="18" s="1"/>
  <c r="DY255" i="18" a="1"/>
  <c r="DY255" i="18" s="1"/>
  <c r="DY241" i="18" a="1"/>
  <c r="DY241" i="18" s="1"/>
  <c r="DY209" i="18" a="1"/>
  <c r="DY209" i="18" s="1"/>
  <c r="DY184" i="18" a="1"/>
  <c r="DY184" i="18" s="1"/>
  <c r="DY177" i="18" a="1"/>
  <c r="DY177" i="18" s="1"/>
  <c r="DY163" i="18" a="1"/>
  <c r="DY163" i="18" s="1"/>
  <c r="DY145" i="18" a="1"/>
  <c r="DY145" i="18" s="1"/>
  <c r="DY138" i="18" a="1"/>
  <c r="DY138" i="18" s="1"/>
  <c r="DY131" i="18" a="1"/>
  <c r="DY131" i="18" s="1"/>
  <c r="DY106" i="18" a="1"/>
  <c r="DY106" i="18" s="1"/>
  <c r="DY99" i="18" a="1"/>
  <c r="DY99" i="18" s="1"/>
  <c r="DY92" i="18" a="1"/>
  <c r="DY92" i="18" s="1"/>
  <c r="DY74" i="18" a="1"/>
  <c r="DY74" i="18" s="1"/>
  <c r="DY67" i="18" a="1"/>
  <c r="DY67" i="18" s="1"/>
  <c r="DY505" i="18" a="1"/>
  <c r="DY505" i="18" s="1"/>
  <c r="DY434" i="18" a="1"/>
  <c r="DY434" i="18" s="1"/>
  <c r="DY376" i="18" a="1"/>
  <c r="DY376" i="18" s="1"/>
  <c r="DY273" i="18" a="1"/>
  <c r="DY273" i="18" s="1"/>
  <c r="DY248" i="18" a="1"/>
  <c r="DY248" i="18" s="1"/>
  <c r="DY216" i="18" a="1"/>
  <c r="DY216" i="18" s="1"/>
  <c r="DY161" i="18" a="1"/>
  <c r="DY161" i="18" s="1"/>
  <c r="DY147" i="18" a="1"/>
  <c r="DY147" i="18" s="1"/>
  <c r="DY122" i="18" a="1"/>
  <c r="DY122" i="18" s="1"/>
  <c r="DY90" i="18" a="1"/>
  <c r="DY90" i="18" s="1"/>
  <c r="DY76" i="18" a="1"/>
  <c r="DY76" i="18" s="1"/>
  <c r="DY319" i="18" a="1"/>
  <c r="DY319" i="18" s="1"/>
  <c r="DY294" i="18" a="1"/>
  <c r="DY294" i="18" s="1"/>
  <c r="DY202" i="18" a="1"/>
  <c r="DY202" i="18" s="1"/>
  <c r="DY129" i="18" a="1"/>
  <c r="DY129" i="18" s="1"/>
  <c r="DY108" i="18" a="1"/>
  <c r="DY108" i="18" s="1"/>
  <c r="DY492" i="18" a="1"/>
  <c r="DY492" i="18" s="1"/>
  <c r="DY446" i="18" a="1"/>
  <c r="DY446" i="18" s="1"/>
  <c r="DY257" i="18" a="1"/>
  <c r="DY257" i="18" s="1"/>
  <c r="DY232" i="18" a="1"/>
  <c r="DY232" i="18" s="1"/>
  <c r="DY200" i="18" a="1"/>
  <c r="DY200" i="18" s="1"/>
  <c r="DY150" i="18" a="1"/>
  <c r="DY150" i="18" s="1"/>
  <c r="DY79" i="18" a="1"/>
  <c r="DY79" i="18" s="1"/>
  <c r="DY447" i="18" a="1"/>
  <c r="DY447" i="18" s="1"/>
  <c r="DY331" i="18" a="1"/>
  <c r="DY331" i="18" s="1"/>
  <c r="DY329" i="18" a="1"/>
  <c r="DY329" i="18" s="1"/>
  <c r="DY303" i="18" a="1"/>
  <c r="DY303" i="18" s="1"/>
  <c r="DY271" i="18" a="1"/>
  <c r="DY271" i="18" s="1"/>
  <c r="DY186" i="18" a="1"/>
  <c r="DY186" i="18" s="1"/>
  <c r="DY157" i="18" a="1"/>
  <c r="DY157" i="18" s="1"/>
  <c r="DY143" i="18" a="1"/>
  <c r="DY143" i="18" s="1"/>
  <c r="DY118" i="18" a="1"/>
  <c r="DY118" i="18" s="1"/>
  <c r="DY86" i="18" a="1"/>
  <c r="DY86" i="18" s="1"/>
  <c r="DY72" i="18" a="1"/>
  <c r="DY72" i="18" s="1"/>
  <c r="DY493" i="18" a="1"/>
  <c r="DY493" i="18" s="1"/>
  <c r="DY375" i="18" a="1"/>
  <c r="DY375" i="18" s="1"/>
  <c r="DY154" i="18" a="1"/>
  <c r="DY154" i="18" s="1"/>
  <c r="DY83" i="18" a="1"/>
  <c r="DY83" i="18" s="1"/>
  <c r="DY390" i="18" a="1"/>
  <c r="DY390" i="18" s="1"/>
  <c r="DY388" i="18" a="1"/>
  <c r="DY388" i="18" s="1"/>
  <c r="DY125" i="18" a="1"/>
  <c r="DY125" i="18" s="1"/>
  <c r="DY104" i="18" a="1"/>
  <c r="DY104" i="18" s="1"/>
  <c r="EO679" i="18" a="1"/>
  <c r="EO679" i="18" s="1"/>
  <c r="EO675" i="18" a="1"/>
  <c r="EO675" i="18" s="1"/>
  <c r="EO678" i="18" a="1"/>
  <c r="EO678" i="18" s="1"/>
  <c r="EO674" i="18" a="1"/>
  <c r="EO674" i="18" s="1"/>
  <c r="EO677" i="18" a="1"/>
  <c r="EO677" i="18" s="1"/>
  <c r="EO671" i="18" a="1"/>
  <c r="EO671" i="18" s="1"/>
  <c r="EO667" i="18" a="1"/>
  <c r="EO667" i="18" s="1"/>
  <c r="EO680" i="18" a="1"/>
  <c r="EO680" i="18" s="1"/>
  <c r="EO676" i="18" a="1"/>
  <c r="EO676" i="18" s="1"/>
  <c r="EO673" i="18" a="1"/>
  <c r="EO673" i="18" s="1"/>
  <c r="EO670" i="18" a="1"/>
  <c r="EO670" i="18" s="1"/>
  <c r="EO668" i="18" a="1"/>
  <c r="EO668" i="18" s="1"/>
  <c r="EO663" i="18" a="1"/>
  <c r="EO663" i="18" s="1"/>
  <c r="EO659" i="18" a="1"/>
  <c r="EO659" i="18" s="1"/>
  <c r="EO655" i="18" a="1"/>
  <c r="EO655" i="18" s="1"/>
  <c r="EO651" i="18" a="1"/>
  <c r="EO651" i="18" s="1"/>
  <c r="EO666" i="18" a="1"/>
  <c r="EO666" i="18" s="1"/>
  <c r="EO661" i="18" a="1"/>
  <c r="EO661" i="18" s="1"/>
  <c r="EO654" i="18" a="1"/>
  <c r="EO654" i="18" s="1"/>
  <c r="EO652" i="18" a="1"/>
  <c r="EO652" i="18" s="1"/>
  <c r="EO649" i="18" a="1"/>
  <c r="EO649" i="18" s="1"/>
  <c r="EO645" i="18" a="1"/>
  <c r="EO645" i="18" s="1"/>
  <c r="EO641" i="18" a="1"/>
  <c r="EO641" i="18" s="1"/>
  <c r="EO637" i="18" a="1"/>
  <c r="EO637" i="18" s="1"/>
  <c r="EO633" i="18" a="1"/>
  <c r="EO633" i="18" s="1"/>
  <c r="EO622" i="18" a="1"/>
  <c r="EO622" i="18" s="1"/>
  <c r="EO618" i="18" a="1"/>
  <c r="EO618" i="18" s="1"/>
  <c r="EO665" i="18" a="1"/>
  <c r="EO665" i="18" s="1"/>
  <c r="EO672" i="18" a="1"/>
  <c r="EO672" i="18" s="1"/>
  <c r="EO657" i="18" a="1"/>
  <c r="EO657" i="18" s="1"/>
  <c r="EO656" i="18" a="1"/>
  <c r="EO656" i="18" s="1"/>
  <c r="EO648" i="18" a="1"/>
  <c r="EO648" i="18" s="1"/>
  <c r="EO646" i="18" a="1"/>
  <c r="EO646" i="18" s="1"/>
  <c r="EO639" i="18" a="1"/>
  <c r="EO639" i="18" s="1"/>
  <c r="EO632" i="18" a="1"/>
  <c r="EO632" i="18" s="1"/>
  <c r="EO623" i="18" a="1"/>
  <c r="EO623" i="18" s="1"/>
  <c r="EO616" i="18" a="1"/>
  <c r="EO616" i="18" s="1"/>
  <c r="EO614" i="18" a="1"/>
  <c r="EO614" i="18" s="1"/>
  <c r="EO610" i="18" a="1"/>
  <c r="EO610" i="18" s="1"/>
  <c r="EO606" i="18" a="1"/>
  <c r="EO606" i="18" s="1"/>
  <c r="EO602" i="18" a="1"/>
  <c r="EO602" i="18" s="1"/>
  <c r="EO598" i="18" a="1"/>
  <c r="EO598" i="18" s="1"/>
  <c r="EO594" i="18" a="1"/>
  <c r="EO594" i="18" s="1"/>
  <c r="EO590" i="18" a="1"/>
  <c r="EO590" i="18" s="1"/>
  <c r="EO586" i="18" a="1"/>
  <c r="EO586" i="18" s="1"/>
  <c r="EO582" i="18" a="1"/>
  <c r="EO582" i="18" s="1"/>
  <c r="EO578" i="18" a="1"/>
  <c r="EO578" i="18" s="1"/>
  <c r="EO574" i="18" a="1"/>
  <c r="EO574" i="18" s="1"/>
  <c r="EO563" i="18" a="1"/>
  <c r="EO563" i="18" s="1"/>
  <c r="EO559" i="18" a="1"/>
  <c r="EO559" i="18" s="1"/>
  <c r="EO555" i="18" a="1"/>
  <c r="EO555" i="18" s="1"/>
  <c r="EO551" i="18" a="1"/>
  <c r="EO551" i="18" s="1"/>
  <c r="EO547" i="18" a="1"/>
  <c r="EO547" i="18" s="1"/>
  <c r="EO662" i="18" a="1"/>
  <c r="EO662" i="18" s="1"/>
  <c r="EO669" i="18" a="1"/>
  <c r="EO669" i="18" s="1"/>
  <c r="EO653" i="18" a="1"/>
  <c r="EO653" i="18" s="1"/>
  <c r="EO644" i="18" a="1"/>
  <c r="EO644" i="18" s="1"/>
  <c r="EO643" i="18" a="1"/>
  <c r="EO643" i="18" s="1"/>
  <c r="EO631" i="18" a="1"/>
  <c r="EO631" i="18" s="1"/>
  <c r="EO609" i="18" a="1"/>
  <c r="EO609" i="18" s="1"/>
  <c r="EO607" i="18" a="1"/>
  <c r="EO607" i="18" s="1"/>
  <c r="EO600" i="18" a="1"/>
  <c r="EO600" i="18" s="1"/>
  <c r="EO642" i="18" a="1"/>
  <c r="EO642" i="18" s="1"/>
  <c r="EO640" i="18" a="1"/>
  <c r="EO640" i="18" s="1"/>
  <c r="EO621" i="18" a="1"/>
  <c r="EO621" i="18" s="1"/>
  <c r="EO620" i="18" a="1"/>
  <c r="EO620" i="18" s="1"/>
  <c r="EO608" i="18" a="1"/>
  <c r="EO608" i="18" s="1"/>
  <c r="EO597" i="18" a="1"/>
  <c r="EO597" i="18" s="1"/>
  <c r="EO595" i="18" a="1"/>
  <c r="EO595" i="18" s="1"/>
  <c r="EO588" i="18" a="1"/>
  <c r="EO588" i="18" s="1"/>
  <c r="EO619" i="18" a="1"/>
  <c r="EO619" i="18" s="1"/>
  <c r="EO617" i="18" a="1"/>
  <c r="EO617" i="18" s="1"/>
  <c r="EO605" i="18" a="1"/>
  <c r="EO605" i="18" s="1"/>
  <c r="EO604" i="18" a="1"/>
  <c r="EO604" i="18" s="1"/>
  <c r="EO599" i="18" a="1"/>
  <c r="EO599" i="18" s="1"/>
  <c r="EO664" i="18" a="1"/>
  <c r="EO664" i="18" s="1"/>
  <c r="EO615" i="18" a="1"/>
  <c r="EO615" i="18" s="1"/>
  <c r="EO603" i="18" a="1"/>
  <c r="EO603" i="18" s="1"/>
  <c r="EO601" i="18" a="1"/>
  <c r="EO601" i="18" s="1"/>
  <c r="EO596" i="18" a="1"/>
  <c r="EO596" i="18" s="1"/>
  <c r="EO581" i="18" a="1"/>
  <c r="EO581" i="18" s="1"/>
  <c r="EO579" i="18" a="1"/>
  <c r="EO579" i="18" s="1"/>
  <c r="EO565" i="18" a="1"/>
  <c r="EO565" i="18" s="1"/>
  <c r="EO558" i="18" a="1"/>
  <c r="EO558" i="18" s="1"/>
  <c r="EO556" i="18" a="1"/>
  <c r="EO556" i="18" s="1"/>
  <c r="EO549" i="18" a="1"/>
  <c r="EO549" i="18" s="1"/>
  <c r="EO542" i="18" a="1"/>
  <c r="EO542" i="18" s="1"/>
  <c r="EO538" i="18" a="1"/>
  <c r="EO538" i="18" s="1"/>
  <c r="EO635" i="18" a="1"/>
  <c r="EO635" i="18" s="1"/>
  <c r="EO593" i="18" a="1"/>
  <c r="EO593" i="18" s="1"/>
  <c r="EO592" i="18" a="1"/>
  <c r="EO592" i="18" s="1"/>
  <c r="EO585" i="18" a="1"/>
  <c r="EO585" i="18" s="1"/>
  <c r="EO583" i="18" a="1"/>
  <c r="EO583" i="18" s="1"/>
  <c r="EO576" i="18" a="1"/>
  <c r="EO576" i="18" s="1"/>
  <c r="EO562" i="18" a="1"/>
  <c r="EO562" i="18" s="1"/>
  <c r="EO560" i="18" a="1"/>
  <c r="EO560" i="18" s="1"/>
  <c r="EO553" i="18" a="1"/>
  <c r="EO553" i="18" s="1"/>
  <c r="EO546" i="18" a="1"/>
  <c r="EO546" i="18" s="1"/>
  <c r="EO545" i="18" a="1"/>
  <c r="EO545" i="18" s="1"/>
  <c r="EO650" i="18" a="1"/>
  <c r="EO650" i="18" s="1"/>
  <c r="EO658" i="18" a="1"/>
  <c r="EO658" i="18" s="1"/>
  <c r="EO636" i="18" a="1"/>
  <c r="EO636" i="18" s="1"/>
  <c r="EO591" i="18" a="1"/>
  <c r="EO591" i="18" s="1"/>
  <c r="EO589" i="18" a="1"/>
  <c r="EO589" i="18" s="1"/>
  <c r="EO580" i="18" a="1"/>
  <c r="EO580" i="18" s="1"/>
  <c r="EO566" i="18" a="1"/>
  <c r="EO566" i="18" s="1"/>
  <c r="EO548" i="18" a="1"/>
  <c r="EO548" i="18" s="1"/>
  <c r="EO536" i="18" a="1"/>
  <c r="EO536" i="18" s="1"/>
  <c r="EO532" i="18" a="1"/>
  <c r="EO532" i="18" s="1"/>
  <c r="EO587" i="18" a="1"/>
  <c r="EO587" i="18" s="1"/>
  <c r="EO584" i="18" a="1"/>
  <c r="EO584" i="18" s="1"/>
  <c r="EO577" i="18" a="1"/>
  <c r="EO577" i="18" s="1"/>
  <c r="EO552" i="18" a="1"/>
  <c r="EO552" i="18" s="1"/>
  <c r="EO543" i="18" a="1"/>
  <c r="EO543" i="18" s="1"/>
  <c r="EO540" i="18" a="1"/>
  <c r="EO540" i="18" s="1"/>
  <c r="EO535" i="18" a="1"/>
  <c r="EO535" i="18" s="1"/>
  <c r="EO531" i="18" a="1"/>
  <c r="EO531" i="18" s="1"/>
  <c r="EO638" i="18" a="1"/>
  <c r="EO638" i="18" s="1"/>
  <c r="EO613" i="18" a="1"/>
  <c r="EO613" i="18" s="1"/>
  <c r="EO564" i="18" a="1"/>
  <c r="EO564" i="18" s="1"/>
  <c r="EO557" i="18" a="1"/>
  <c r="EO557" i="18" s="1"/>
  <c r="EO550" i="18" a="1"/>
  <c r="EO550" i="18" s="1"/>
  <c r="EO544" i="18" a="1"/>
  <c r="EO544" i="18" s="1"/>
  <c r="EO660" i="18" a="1"/>
  <c r="EO660" i="18" s="1"/>
  <c r="EO611" i="18" a="1"/>
  <c r="EO611" i="18" s="1"/>
  <c r="EO575" i="18" a="1"/>
  <c r="EO575" i="18" s="1"/>
  <c r="EO534" i="18" a="1"/>
  <c r="EO534" i="18" s="1"/>
  <c r="EO526" i="18" a="1"/>
  <c r="EO526" i="18" s="1"/>
  <c r="EO522" i="18" a="1"/>
  <c r="EO522" i="18" s="1"/>
  <c r="EO518" i="18" a="1"/>
  <c r="EO518" i="18" s="1"/>
  <c r="EO507" i="18" a="1"/>
  <c r="EO507" i="18" s="1"/>
  <c r="EO503" i="18" a="1"/>
  <c r="EO503" i="18" s="1"/>
  <c r="EO499" i="18" a="1"/>
  <c r="EO499" i="18" s="1"/>
  <c r="EO495" i="18" a="1"/>
  <c r="EO495" i="18" s="1"/>
  <c r="EO491" i="18" a="1"/>
  <c r="EO491" i="18" s="1"/>
  <c r="EO487" i="18" a="1"/>
  <c r="EO487" i="18" s="1"/>
  <c r="EO483" i="18" a="1"/>
  <c r="EO483" i="18" s="1"/>
  <c r="EO479" i="18" a="1"/>
  <c r="EO479" i="18" s="1"/>
  <c r="EO475" i="18" a="1"/>
  <c r="EO475" i="18" s="1"/>
  <c r="EO471" i="18" a="1"/>
  <c r="EO471" i="18" s="1"/>
  <c r="EO467" i="18" a="1"/>
  <c r="EO467" i="18" s="1"/>
  <c r="EO463" i="18" a="1"/>
  <c r="EO463" i="18" s="1"/>
  <c r="EO452" i="18" a="1"/>
  <c r="EO452" i="18" s="1"/>
  <c r="EO448" i="18" a="1"/>
  <c r="EO448" i="18" s="1"/>
  <c r="EO444" i="18" a="1"/>
  <c r="EO444" i="18" s="1"/>
  <c r="EO440" i="18" a="1"/>
  <c r="EO440" i="18" s="1"/>
  <c r="EO436" i="18" a="1"/>
  <c r="EO436" i="18" s="1"/>
  <c r="EO432" i="18" a="1"/>
  <c r="EO432" i="18" s="1"/>
  <c r="EO428" i="18" a="1"/>
  <c r="EO428" i="18" s="1"/>
  <c r="EO424" i="18" a="1"/>
  <c r="EO424" i="18" s="1"/>
  <c r="EO420" i="18" a="1"/>
  <c r="EO420" i="18" s="1"/>
  <c r="EO416" i="18" a="1"/>
  <c r="EO416" i="18" s="1"/>
  <c r="EO412" i="18" a="1"/>
  <c r="EO412" i="18" s="1"/>
  <c r="EO408" i="18" a="1"/>
  <c r="EO408" i="18" s="1"/>
  <c r="EO404" i="18" a="1"/>
  <c r="EO404" i="18" s="1"/>
  <c r="EO393" i="18" a="1"/>
  <c r="EO393" i="18" s="1"/>
  <c r="EO389" i="18" a="1"/>
  <c r="EO389" i="18" s="1"/>
  <c r="EO385" i="18" a="1"/>
  <c r="EO385" i="18" s="1"/>
  <c r="EO381" i="18" a="1"/>
  <c r="EO381" i="18" s="1"/>
  <c r="EO377" i="18" a="1"/>
  <c r="EO377" i="18" s="1"/>
  <c r="EO373" i="18" a="1"/>
  <c r="EO373" i="18" s="1"/>
  <c r="EO369" i="18" a="1"/>
  <c r="EO369" i="18" s="1"/>
  <c r="EO365" i="18" a="1"/>
  <c r="EO365" i="18" s="1"/>
  <c r="EO361" i="18" a="1"/>
  <c r="EO361" i="18" s="1"/>
  <c r="EO357" i="18" a="1"/>
  <c r="EO357" i="18" s="1"/>
  <c r="EO353" i="18" a="1"/>
  <c r="EO353" i="18" s="1"/>
  <c r="EO349" i="18" a="1"/>
  <c r="EO349" i="18" s="1"/>
  <c r="EO338" i="18" a="1"/>
  <c r="EO338" i="18" s="1"/>
  <c r="EO334" i="18" a="1"/>
  <c r="EO334" i="18" s="1"/>
  <c r="EO330" i="18" a="1"/>
  <c r="EO330" i="18" s="1"/>
  <c r="EO326" i="18" a="1"/>
  <c r="EO326" i="18" s="1"/>
  <c r="EO634" i="18" a="1"/>
  <c r="EO634" i="18" s="1"/>
  <c r="EO529" i="18" a="1"/>
  <c r="EO529" i="18" s="1"/>
  <c r="EO527" i="18" a="1"/>
  <c r="EO527" i="18" s="1"/>
  <c r="EO520" i="18" a="1"/>
  <c r="EO520" i="18" s="1"/>
  <c r="EO506" i="18" a="1"/>
  <c r="EO506" i="18" s="1"/>
  <c r="EO504" i="18" a="1"/>
  <c r="EO504" i="18" s="1"/>
  <c r="EO497" i="18" a="1"/>
  <c r="EO497" i="18" s="1"/>
  <c r="EO490" i="18" a="1"/>
  <c r="EO490" i="18" s="1"/>
  <c r="EO488" i="18" a="1"/>
  <c r="EO488" i="18" s="1"/>
  <c r="EO481" i="18" a="1"/>
  <c r="EO481" i="18" s="1"/>
  <c r="EO474" i="18" a="1"/>
  <c r="EO474" i="18" s="1"/>
  <c r="EO472" i="18" a="1"/>
  <c r="EO472" i="18" s="1"/>
  <c r="EO465" i="18" a="1"/>
  <c r="EO465" i="18" s="1"/>
  <c r="EO451" i="18" a="1"/>
  <c r="EO451" i="18" s="1"/>
  <c r="EO449" i="18" a="1"/>
  <c r="EO449" i="18" s="1"/>
  <c r="EO442" i="18" a="1"/>
  <c r="EO442" i="18" s="1"/>
  <c r="EO435" i="18" a="1"/>
  <c r="EO435" i="18" s="1"/>
  <c r="EO433" i="18" a="1"/>
  <c r="EO433" i="18" s="1"/>
  <c r="EO426" i="18" a="1"/>
  <c r="EO426" i="18" s="1"/>
  <c r="EO419" i="18" a="1"/>
  <c r="EO419" i="18" s="1"/>
  <c r="EO417" i="18" a="1"/>
  <c r="EO417" i="18" s="1"/>
  <c r="EO410" i="18" a="1"/>
  <c r="EO410" i="18" s="1"/>
  <c r="EO403" i="18" a="1"/>
  <c r="EO403" i="18" s="1"/>
  <c r="EO394" i="18" a="1"/>
  <c r="EO394" i="18" s="1"/>
  <c r="EO387" i="18" a="1"/>
  <c r="EO387" i="18" s="1"/>
  <c r="EO380" i="18" a="1"/>
  <c r="EO380" i="18" s="1"/>
  <c r="EO378" i="18" a="1"/>
  <c r="EO378" i="18" s="1"/>
  <c r="EO371" i="18" a="1"/>
  <c r="EO371" i="18" s="1"/>
  <c r="EO364" i="18" a="1"/>
  <c r="EO364" i="18" s="1"/>
  <c r="EO362" i="18" a="1"/>
  <c r="EO362" i="18" s="1"/>
  <c r="EO355" i="18" a="1"/>
  <c r="EO355" i="18" s="1"/>
  <c r="EO348" i="18" a="1"/>
  <c r="EO348" i="18" s="1"/>
  <c r="EO346" i="18" a="1"/>
  <c r="EO346" i="18" s="1"/>
  <c r="EO332" i="18" a="1"/>
  <c r="EO332" i="18" s="1"/>
  <c r="EO325" i="18" a="1"/>
  <c r="EO325" i="18" s="1"/>
  <c r="EO321" i="18" a="1"/>
  <c r="EO321" i="18" s="1"/>
  <c r="EO317" i="18" a="1"/>
  <c r="EO317" i="18" s="1"/>
  <c r="EO313" i="18" a="1"/>
  <c r="EO313" i="18" s="1"/>
  <c r="EO309" i="18" a="1"/>
  <c r="EO309" i="18" s="1"/>
  <c r="EO305" i="18" a="1"/>
  <c r="EO305" i="18" s="1"/>
  <c r="EO301" i="18" a="1"/>
  <c r="EO301" i="18" s="1"/>
  <c r="EO297" i="18" a="1"/>
  <c r="EO297" i="18" s="1"/>
  <c r="EO293" i="18" a="1"/>
  <c r="EO293" i="18" s="1"/>
  <c r="EO289" i="18" a="1"/>
  <c r="EO289" i="18" s="1"/>
  <c r="EO278" i="18" a="1"/>
  <c r="EO278" i="18" s="1"/>
  <c r="EO274" i="18" a="1"/>
  <c r="EO274" i="18" s="1"/>
  <c r="EO270" i="18" a="1"/>
  <c r="EO270" i="18" s="1"/>
  <c r="EO266" i="18" a="1"/>
  <c r="EO266" i="18" s="1"/>
  <c r="EO262" i="18" a="1"/>
  <c r="EO262" i="18" s="1"/>
  <c r="EO258" i="18" a="1"/>
  <c r="EO258" i="18" s="1"/>
  <c r="EO254" i="18" a="1"/>
  <c r="EO254" i="18" s="1"/>
  <c r="EO250" i="18" a="1"/>
  <c r="EO250" i="18" s="1"/>
  <c r="EO246" i="18" a="1"/>
  <c r="EO246" i="18" s="1"/>
  <c r="EO242" i="18" a="1"/>
  <c r="EO242" i="18" s="1"/>
  <c r="EO238" i="18" a="1"/>
  <c r="EO238" i="18" s="1"/>
  <c r="EO234" i="18" a="1"/>
  <c r="EO234" i="18" s="1"/>
  <c r="EO223" i="18" a="1"/>
  <c r="EO223" i="18" s="1"/>
  <c r="EO219" i="18" a="1"/>
  <c r="EO219" i="18" s="1"/>
  <c r="EO215" i="18" a="1"/>
  <c r="EO215" i="18" s="1"/>
  <c r="EO211" i="18" a="1"/>
  <c r="EO211" i="18" s="1"/>
  <c r="EO207" i="18" a="1"/>
  <c r="EO207" i="18" s="1"/>
  <c r="EO203" i="18" a="1"/>
  <c r="EO203" i="18" s="1"/>
  <c r="EO199" i="18" a="1"/>
  <c r="EO199" i="18" s="1"/>
  <c r="EO195" i="18" a="1"/>
  <c r="EO195" i="18" s="1"/>
  <c r="EO191" i="18" a="1"/>
  <c r="EO191" i="18" s="1"/>
  <c r="EO187" i="18" a="1"/>
  <c r="EO187" i="18" s="1"/>
  <c r="EO183" i="18" a="1"/>
  <c r="EO183" i="18" s="1"/>
  <c r="EO179" i="18" a="1"/>
  <c r="EO179" i="18" s="1"/>
  <c r="EO175" i="18" a="1"/>
  <c r="EO175" i="18" s="1"/>
  <c r="EO164" i="18" a="1"/>
  <c r="EO164" i="18" s="1"/>
  <c r="EO160" i="18" a="1"/>
  <c r="EO160" i="18" s="1"/>
  <c r="EO156" i="18" a="1"/>
  <c r="EO156" i="18" s="1"/>
  <c r="EO152" i="18" a="1"/>
  <c r="EO152" i="18" s="1"/>
  <c r="EO148" i="18" a="1"/>
  <c r="EO148" i="18" s="1"/>
  <c r="EO144" i="18" a="1"/>
  <c r="EO144" i="18" s="1"/>
  <c r="EO140" i="18" a="1"/>
  <c r="EO140" i="18" s="1"/>
  <c r="EO136" i="18" a="1"/>
  <c r="EO136" i="18" s="1"/>
  <c r="EO132" i="18" a="1"/>
  <c r="EO132" i="18" s="1"/>
  <c r="EO128" i="18" a="1"/>
  <c r="EO128" i="18" s="1"/>
  <c r="EO124" i="18" a="1"/>
  <c r="EO124" i="18" s="1"/>
  <c r="EO120" i="18" a="1"/>
  <c r="EO120" i="18" s="1"/>
  <c r="EO109" i="18" a="1"/>
  <c r="EO109" i="18" s="1"/>
  <c r="EO105" i="18" a="1"/>
  <c r="EO105" i="18" s="1"/>
  <c r="EO101" i="18" a="1"/>
  <c r="EO101" i="18" s="1"/>
  <c r="EO97" i="18" a="1"/>
  <c r="EO97" i="18" s="1"/>
  <c r="EO93" i="18" a="1"/>
  <c r="EO93" i="18" s="1"/>
  <c r="EO89" i="18" a="1"/>
  <c r="EO89" i="18" s="1"/>
  <c r="EO85" i="18" a="1"/>
  <c r="EO85" i="18" s="1"/>
  <c r="EO81" i="18" a="1"/>
  <c r="EO81" i="18" s="1"/>
  <c r="EO77" i="18" a="1"/>
  <c r="EO77" i="18" s="1"/>
  <c r="EO73" i="18" a="1"/>
  <c r="EO73" i="18" s="1"/>
  <c r="EO69" i="18" a="1"/>
  <c r="EO69" i="18" s="1"/>
  <c r="EO65" i="18" a="1"/>
  <c r="EO65" i="18" s="1"/>
  <c r="EO612" i="18" a="1"/>
  <c r="EO612" i="18" s="1"/>
  <c r="EO554" i="18" a="1"/>
  <c r="EO554" i="18" s="1"/>
  <c r="EO541" i="18" a="1"/>
  <c r="EO541" i="18" s="1"/>
  <c r="EO519" i="18" a="1"/>
  <c r="EO519" i="18" s="1"/>
  <c r="EO517" i="18" a="1"/>
  <c r="EO517" i="18" s="1"/>
  <c r="EO500" i="18" a="1"/>
  <c r="EO500" i="18" s="1"/>
  <c r="EO498" i="18" a="1"/>
  <c r="EO498" i="18" s="1"/>
  <c r="EO486" i="18" a="1"/>
  <c r="EO486" i="18" s="1"/>
  <c r="EO485" i="18" a="1"/>
  <c r="EO485" i="18" s="1"/>
  <c r="EO473" i="18" a="1"/>
  <c r="EO473" i="18" s="1"/>
  <c r="EO461" i="18" a="1"/>
  <c r="EO461" i="18" s="1"/>
  <c r="EO460" i="18" a="1"/>
  <c r="EO460" i="18" s="1"/>
  <c r="EO441" i="18" a="1"/>
  <c r="EO441" i="18" s="1"/>
  <c r="EO439" i="18" a="1"/>
  <c r="EO439" i="18" s="1"/>
  <c r="EO429" i="18" a="1"/>
  <c r="EO429" i="18" s="1"/>
  <c r="EO427" i="18" a="1"/>
  <c r="EO427" i="18" s="1"/>
  <c r="EO415" i="18" a="1"/>
  <c r="EO415" i="18" s="1"/>
  <c r="EO414" i="18" a="1"/>
  <c r="EO414" i="18" s="1"/>
  <c r="EO395" i="18" a="1"/>
  <c r="EO395" i="18" s="1"/>
  <c r="EO383" i="18" a="1"/>
  <c r="EO383" i="18" s="1"/>
  <c r="EO382" i="18" a="1"/>
  <c r="EO382" i="18" s="1"/>
  <c r="EO370" i="18" a="1"/>
  <c r="EO370" i="18" s="1"/>
  <c r="EO368" i="18" a="1"/>
  <c r="EO368" i="18" s="1"/>
  <c r="EO358" i="18" a="1"/>
  <c r="EO358" i="18" s="1"/>
  <c r="EO356" i="18" a="1"/>
  <c r="EO356" i="18" s="1"/>
  <c r="EO337" i="18" a="1"/>
  <c r="EO337" i="18" s="1"/>
  <c r="EO336" i="18" a="1"/>
  <c r="EO336" i="18" s="1"/>
  <c r="EO323" i="18" a="1"/>
  <c r="EO323" i="18" s="1"/>
  <c r="EO316" i="18" a="1"/>
  <c r="EO316" i="18" s="1"/>
  <c r="EO314" i="18" a="1"/>
  <c r="EO314" i="18" s="1"/>
  <c r="EO307" i="18" a="1"/>
  <c r="EO307" i="18" s="1"/>
  <c r="EO300" i="18" a="1"/>
  <c r="EO300" i="18" s="1"/>
  <c r="EO298" i="18" a="1"/>
  <c r="EO298" i="18" s="1"/>
  <c r="EO291" i="18" a="1"/>
  <c r="EO291" i="18" s="1"/>
  <c r="EO277" i="18" a="1"/>
  <c r="EO277" i="18" s="1"/>
  <c r="EO275" i="18" a="1"/>
  <c r="EO275" i="18" s="1"/>
  <c r="EO268" i="18" a="1"/>
  <c r="EO268" i="18" s="1"/>
  <c r="EO261" i="18" a="1"/>
  <c r="EO261" i="18" s="1"/>
  <c r="EO259" i="18" a="1"/>
  <c r="EO259" i="18" s="1"/>
  <c r="EO252" i="18" a="1"/>
  <c r="EO252" i="18" s="1"/>
  <c r="EO245" i="18" a="1"/>
  <c r="EO245" i="18" s="1"/>
  <c r="EO243" i="18" a="1"/>
  <c r="EO243" i="18" s="1"/>
  <c r="EO236" i="18" a="1"/>
  <c r="EO236" i="18" s="1"/>
  <c r="EO222" i="18" a="1"/>
  <c r="EO222" i="18" s="1"/>
  <c r="EO220" i="18" a="1"/>
  <c r="EO220" i="18" s="1"/>
  <c r="EO213" i="18" a="1"/>
  <c r="EO213" i="18" s="1"/>
  <c r="EO206" i="18" a="1"/>
  <c r="EO206" i="18" s="1"/>
  <c r="EO204" i="18" a="1"/>
  <c r="EO204" i="18" s="1"/>
  <c r="EO197" i="18" a="1"/>
  <c r="EO197" i="18" s="1"/>
  <c r="EO190" i="18" a="1"/>
  <c r="EO190" i="18" s="1"/>
  <c r="EO188" i="18" a="1"/>
  <c r="EO188" i="18" s="1"/>
  <c r="EO181" i="18" a="1"/>
  <c r="EO181" i="18" s="1"/>
  <c r="EO167" i="18" a="1"/>
  <c r="EO167" i="18" s="1"/>
  <c r="EO165" i="18" a="1"/>
  <c r="EO165" i="18" s="1"/>
  <c r="EO158" i="18" a="1"/>
  <c r="EO158" i="18" s="1"/>
  <c r="EO151" i="18" a="1"/>
  <c r="EO151" i="18" s="1"/>
  <c r="EO149" i="18" a="1"/>
  <c r="EO149" i="18" s="1"/>
  <c r="EO142" i="18" a="1"/>
  <c r="EO142" i="18" s="1"/>
  <c r="EO135" i="18" a="1"/>
  <c r="EO135" i="18" s="1"/>
  <c r="EO133" i="18" a="1"/>
  <c r="EO133" i="18" s="1"/>
  <c r="EO126" i="18" a="1"/>
  <c r="EO126" i="18" s="1"/>
  <c r="EO119" i="18" a="1"/>
  <c r="EO119" i="18" s="1"/>
  <c r="EO110" i="18" a="1"/>
  <c r="EO110" i="18" s="1"/>
  <c r="EO103" i="18" a="1"/>
  <c r="EO103" i="18" s="1"/>
  <c r="EO96" i="18" a="1"/>
  <c r="EO96" i="18" s="1"/>
  <c r="EO94" i="18" a="1"/>
  <c r="EO94" i="18" s="1"/>
  <c r="EO87" i="18" a="1"/>
  <c r="EO87" i="18" s="1"/>
  <c r="EO80" i="18" a="1"/>
  <c r="EO80" i="18" s="1"/>
  <c r="EO78" i="18" a="1"/>
  <c r="EO78" i="18" s="1"/>
  <c r="EO71" i="18" a="1"/>
  <c r="EO71" i="18" s="1"/>
  <c r="EO64" i="18" a="1"/>
  <c r="EO64" i="18" s="1"/>
  <c r="EO62" i="18" a="1"/>
  <c r="EO62" i="18" s="1"/>
  <c r="EO647" i="18" a="1"/>
  <c r="EO647" i="18" s="1"/>
  <c r="EO539" i="18" a="1"/>
  <c r="EO539" i="18" s="1"/>
  <c r="EO537" i="18" a="1"/>
  <c r="EO537" i="18" s="1"/>
  <c r="EO528" i="18" a="1"/>
  <c r="EO528" i="18" s="1"/>
  <c r="EO509" i="18" a="1"/>
  <c r="EO509" i="18" s="1"/>
  <c r="EO508" i="18" a="1"/>
  <c r="EO508" i="18" s="1"/>
  <c r="EO496" i="18" a="1"/>
  <c r="EO496" i="18" s="1"/>
  <c r="EO494" i="18" a="1"/>
  <c r="EO494" i="18" s="1"/>
  <c r="EO484" i="18" a="1"/>
  <c r="EO484" i="18" s="1"/>
  <c r="EO482" i="18" a="1"/>
  <c r="EO482" i="18" s="1"/>
  <c r="EO470" i="18" a="1"/>
  <c r="EO470" i="18" s="1"/>
  <c r="EO469" i="18" a="1"/>
  <c r="EO469" i="18" s="1"/>
  <c r="EO450" i="18" a="1"/>
  <c r="EO450" i="18" s="1"/>
  <c r="EO438" i="18" a="1"/>
  <c r="EO438" i="18" s="1"/>
  <c r="EO437" i="18" a="1"/>
  <c r="EO437" i="18" s="1"/>
  <c r="EO425" i="18" a="1"/>
  <c r="EO425" i="18" s="1"/>
  <c r="EO423" i="18" a="1"/>
  <c r="EO423" i="18" s="1"/>
  <c r="EO413" i="18" a="1"/>
  <c r="EO413" i="18" s="1"/>
  <c r="EO411" i="18" a="1"/>
  <c r="EO411" i="18" s="1"/>
  <c r="EO392" i="18" a="1"/>
  <c r="EO392" i="18" s="1"/>
  <c r="EO391" i="18" a="1"/>
  <c r="EO391" i="18" s="1"/>
  <c r="EO379" i="18" a="1"/>
  <c r="EO379" i="18" s="1"/>
  <c r="EO367" i="18" a="1"/>
  <c r="EO367" i="18" s="1"/>
  <c r="EO366" i="18" a="1"/>
  <c r="EO366" i="18" s="1"/>
  <c r="EO354" i="18" a="1"/>
  <c r="EO354" i="18" s="1"/>
  <c r="EO352" i="18" a="1"/>
  <c r="EO352" i="18" s="1"/>
  <c r="EO335" i="18" a="1"/>
  <c r="EO335" i="18" s="1"/>
  <c r="EO333" i="18" a="1"/>
  <c r="EO333" i="18" s="1"/>
  <c r="EO320" i="18" a="1"/>
  <c r="EO320" i="18" s="1"/>
  <c r="EO318" i="18" a="1"/>
  <c r="EO318" i="18" s="1"/>
  <c r="EO311" i="18" a="1"/>
  <c r="EO311" i="18" s="1"/>
  <c r="EO304" i="18" a="1"/>
  <c r="EO304" i="18" s="1"/>
  <c r="EO302" i="18" a="1"/>
  <c r="EO302" i="18" s="1"/>
  <c r="EO295" i="18" a="1"/>
  <c r="EO295" i="18" s="1"/>
  <c r="EO281" i="18" a="1"/>
  <c r="EO281" i="18" s="1"/>
  <c r="EO279" i="18" a="1"/>
  <c r="EO279" i="18" s="1"/>
  <c r="EO272" i="18" a="1"/>
  <c r="EO272" i="18" s="1"/>
  <c r="EO265" i="18" a="1"/>
  <c r="EO265" i="18" s="1"/>
  <c r="EO263" i="18" a="1"/>
  <c r="EO263" i="18" s="1"/>
  <c r="EO256" i="18" a="1"/>
  <c r="EO256" i="18" s="1"/>
  <c r="EO249" i="18" a="1"/>
  <c r="EO249" i="18" s="1"/>
  <c r="EO247" i="18" a="1"/>
  <c r="EO247" i="18" s="1"/>
  <c r="EO240" i="18" a="1"/>
  <c r="EO240" i="18" s="1"/>
  <c r="EO233" i="18" a="1"/>
  <c r="EO233" i="18" s="1"/>
  <c r="EO224" i="18" a="1"/>
  <c r="EO224" i="18" s="1"/>
  <c r="EO217" i="18" a="1"/>
  <c r="EO217" i="18" s="1"/>
  <c r="EO210" i="18" a="1"/>
  <c r="EO210" i="18" s="1"/>
  <c r="EO208" i="18" a="1"/>
  <c r="EO208" i="18" s="1"/>
  <c r="EO201" i="18" a="1"/>
  <c r="EO201" i="18" s="1"/>
  <c r="EO194" i="18" a="1"/>
  <c r="EO194" i="18" s="1"/>
  <c r="EO192" i="18" a="1"/>
  <c r="EO192" i="18" s="1"/>
  <c r="EO185" i="18" a="1"/>
  <c r="EO185" i="18" s="1"/>
  <c r="EO178" i="18" a="1"/>
  <c r="EO178" i="18" s="1"/>
  <c r="EO176" i="18" a="1"/>
  <c r="EO176" i="18" s="1"/>
  <c r="EO162" i="18" a="1"/>
  <c r="EO162" i="18" s="1"/>
  <c r="EO155" i="18" a="1"/>
  <c r="EO155" i="18" s="1"/>
  <c r="EO153" i="18" a="1"/>
  <c r="EO153" i="18" s="1"/>
  <c r="EO146" i="18" a="1"/>
  <c r="EO146" i="18" s="1"/>
  <c r="EO139" i="18" a="1"/>
  <c r="EO139" i="18" s="1"/>
  <c r="EO137" i="18" a="1"/>
  <c r="EO137" i="18" s="1"/>
  <c r="EO130" i="18" a="1"/>
  <c r="EO130" i="18" s="1"/>
  <c r="EO123" i="18" a="1"/>
  <c r="EO123" i="18" s="1"/>
  <c r="EO121" i="18" a="1"/>
  <c r="EO121" i="18" s="1"/>
  <c r="EO107" i="18" a="1"/>
  <c r="EO107" i="18" s="1"/>
  <c r="EO100" i="18" a="1"/>
  <c r="EO100" i="18" s="1"/>
  <c r="EO98" i="18" a="1"/>
  <c r="EO98" i="18" s="1"/>
  <c r="EO91" i="18" a="1"/>
  <c r="EO91" i="18" s="1"/>
  <c r="EO84" i="18" a="1"/>
  <c r="EO84" i="18" s="1"/>
  <c r="EO82" i="18" a="1"/>
  <c r="EO82" i="18" s="1"/>
  <c r="EO75" i="18" a="1"/>
  <c r="EO75" i="18" s="1"/>
  <c r="EO68" i="18" a="1"/>
  <c r="EO68" i="18" s="1"/>
  <c r="EO66" i="18" a="1"/>
  <c r="EO66" i="18" s="1"/>
  <c r="EO561" i="18" a="1"/>
  <c r="EO561" i="18" s="1"/>
  <c r="EO533" i="18" a="1"/>
  <c r="EO533" i="18" s="1"/>
  <c r="EO530" i="18" a="1"/>
  <c r="EO530" i="18" s="1"/>
  <c r="EO525" i="18" a="1"/>
  <c r="EO525" i="18" s="1"/>
  <c r="EO524" i="18" a="1"/>
  <c r="EO524" i="18" s="1"/>
  <c r="EO505" i="18" a="1"/>
  <c r="EO505" i="18" s="1"/>
  <c r="EO493" i="18" a="1"/>
  <c r="EO493" i="18" s="1"/>
  <c r="EO492" i="18" a="1"/>
  <c r="EO492" i="18" s="1"/>
  <c r="EO480" i="18" a="1"/>
  <c r="EO480" i="18" s="1"/>
  <c r="EO478" i="18" a="1"/>
  <c r="EO478" i="18" s="1"/>
  <c r="EO468" i="18" a="1"/>
  <c r="EO468" i="18" s="1"/>
  <c r="EO466" i="18" a="1"/>
  <c r="EO466" i="18" s="1"/>
  <c r="EO447" i="18" a="1"/>
  <c r="EO447" i="18" s="1"/>
  <c r="EO446" i="18" a="1"/>
  <c r="EO446" i="18" s="1"/>
  <c r="EO434" i="18" a="1"/>
  <c r="EO434" i="18" s="1"/>
  <c r="EO422" i="18" a="1"/>
  <c r="EO422" i="18" s="1"/>
  <c r="EO421" i="18" a="1"/>
  <c r="EO421" i="18" s="1"/>
  <c r="EO409" i="18" a="1"/>
  <c r="EO409" i="18" s="1"/>
  <c r="EO407" i="18" a="1"/>
  <c r="EO407" i="18" s="1"/>
  <c r="EO390" i="18" a="1"/>
  <c r="EO390" i="18" s="1"/>
  <c r="EO388" i="18" a="1"/>
  <c r="EO388" i="18" s="1"/>
  <c r="EO376" i="18" a="1"/>
  <c r="EO376" i="18" s="1"/>
  <c r="EO375" i="18" a="1"/>
  <c r="EO375" i="18" s="1"/>
  <c r="EO363" i="18" a="1"/>
  <c r="EO363" i="18" s="1"/>
  <c r="EO351" i="18" a="1"/>
  <c r="EO351" i="18" s="1"/>
  <c r="EO350" i="18" a="1"/>
  <c r="EO350" i="18" s="1"/>
  <c r="EO331" i="18" a="1"/>
  <c r="EO331" i="18" s="1"/>
  <c r="EO329" i="18" a="1"/>
  <c r="EO329" i="18" s="1"/>
  <c r="EO324" i="18" a="1"/>
  <c r="EO324" i="18" s="1"/>
  <c r="EO322" i="18" a="1"/>
  <c r="EO322" i="18" s="1"/>
  <c r="EO315" i="18" a="1"/>
  <c r="EO315" i="18" s="1"/>
  <c r="EO308" i="18" a="1"/>
  <c r="EO308" i="18" s="1"/>
  <c r="EO306" i="18" a="1"/>
  <c r="EO306" i="18" s="1"/>
  <c r="EO276" i="18" a="1"/>
  <c r="EO276" i="18" s="1"/>
  <c r="EO269" i="18" a="1"/>
  <c r="EO269" i="18" s="1"/>
  <c r="EO253" i="18" a="1"/>
  <c r="EO253" i="18" s="1"/>
  <c r="EO244" i="18" a="1"/>
  <c r="EO244" i="18" s="1"/>
  <c r="EO237" i="18" a="1"/>
  <c r="EO237" i="18" s="1"/>
  <c r="EO235" i="18" a="1"/>
  <c r="EO235" i="18" s="1"/>
  <c r="EO221" i="18" a="1"/>
  <c r="EO221" i="18" s="1"/>
  <c r="EO214" i="18" a="1"/>
  <c r="EO214" i="18" s="1"/>
  <c r="EO212" i="18" a="1"/>
  <c r="EO212" i="18" s="1"/>
  <c r="EO196" i="18" a="1"/>
  <c r="EO196" i="18" s="1"/>
  <c r="EO182" i="18" a="1"/>
  <c r="EO182" i="18" s="1"/>
  <c r="EO180" i="18" a="1"/>
  <c r="EO180" i="18" s="1"/>
  <c r="EO299" i="18" a="1"/>
  <c r="EO299" i="18" s="1"/>
  <c r="EO292" i="18" a="1"/>
  <c r="EO292" i="18" s="1"/>
  <c r="EO290" i="18" a="1"/>
  <c r="EO290" i="18" s="1"/>
  <c r="EO267" i="18" a="1"/>
  <c r="EO267" i="18" s="1"/>
  <c r="EO260" i="18" a="1"/>
  <c r="EO260" i="18" s="1"/>
  <c r="EO251" i="18" a="1"/>
  <c r="EO251" i="18" s="1"/>
  <c r="EO205" i="18" a="1"/>
  <c r="EO205" i="18" s="1"/>
  <c r="EO198" i="18" a="1"/>
  <c r="EO198" i="18" s="1"/>
  <c r="EO189" i="18" a="1"/>
  <c r="EO189" i="18" s="1"/>
  <c r="EO502" i="18" a="1"/>
  <c r="EO502" i="18" s="1"/>
  <c r="EO501" i="18" a="1"/>
  <c r="EO501" i="18" s="1"/>
  <c r="EO445" i="18" a="1"/>
  <c r="EO445" i="18" s="1"/>
  <c r="EO443" i="18" a="1"/>
  <c r="EO443" i="18" s="1"/>
  <c r="EO386" i="18" a="1"/>
  <c r="EO386" i="18" s="1"/>
  <c r="EO384" i="18" a="1"/>
  <c r="EO384" i="18" s="1"/>
  <c r="EO328" i="18" a="1"/>
  <c r="EO328" i="18" s="1"/>
  <c r="EO327" i="18" a="1"/>
  <c r="EO327" i="18" s="1"/>
  <c r="EO319" i="18" a="1"/>
  <c r="EO319" i="18" s="1"/>
  <c r="EO294" i="18" a="1"/>
  <c r="EO294" i="18" s="1"/>
  <c r="EO273" i="18" a="1"/>
  <c r="EO273" i="18" s="1"/>
  <c r="EO248" i="18" a="1"/>
  <c r="EO248" i="18" s="1"/>
  <c r="EO216" i="18" a="1"/>
  <c r="EO216" i="18" s="1"/>
  <c r="EO202" i="18" a="1"/>
  <c r="EO202" i="18" s="1"/>
  <c r="EO157" i="18" a="1"/>
  <c r="EO157" i="18" s="1"/>
  <c r="EO150" i="18" a="1"/>
  <c r="EO150" i="18" s="1"/>
  <c r="EO143" i="18" a="1"/>
  <c r="EO143" i="18" s="1"/>
  <c r="EO125" i="18" a="1"/>
  <c r="EO125" i="18" s="1"/>
  <c r="EO118" i="18" a="1"/>
  <c r="EO118" i="18" s="1"/>
  <c r="EO104" i="18" a="1"/>
  <c r="EO104" i="18" s="1"/>
  <c r="EO86" i="18" a="1"/>
  <c r="EO86" i="18" s="1"/>
  <c r="EO79" i="18" a="1"/>
  <c r="EO79" i="18" s="1"/>
  <c r="EO72" i="18" a="1"/>
  <c r="EO72" i="18" s="1"/>
  <c r="EO61" i="18" a="1"/>
  <c r="EO61" i="18" s="1"/>
  <c r="EO489" i="18" a="1"/>
  <c r="EO489" i="18" s="1"/>
  <c r="EO431" i="18" a="1"/>
  <c r="EO431" i="18" s="1"/>
  <c r="EO430" i="18" a="1"/>
  <c r="EO430" i="18" s="1"/>
  <c r="EO374" i="18" a="1"/>
  <c r="EO374" i="18" s="1"/>
  <c r="EO372" i="18" a="1"/>
  <c r="EO372" i="18" s="1"/>
  <c r="EO310" i="18" a="1"/>
  <c r="EO310" i="18" s="1"/>
  <c r="EO296" i="18" a="1"/>
  <c r="EO296" i="18" s="1"/>
  <c r="EO264" i="18" a="1"/>
  <c r="EO264" i="18" s="1"/>
  <c r="EO239" i="18" a="1"/>
  <c r="EO239" i="18" s="1"/>
  <c r="EO218" i="18" a="1"/>
  <c r="EO218" i="18" s="1"/>
  <c r="EO193" i="18" a="1"/>
  <c r="EO193" i="18" s="1"/>
  <c r="EO161" i="18" a="1"/>
  <c r="EO161" i="18" s="1"/>
  <c r="EO154" i="18" a="1"/>
  <c r="EO154" i="18" s="1"/>
  <c r="EO147" i="18" a="1"/>
  <c r="EO147" i="18" s="1"/>
  <c r="EO129" i="18" a="1"/>
  <c r="EO129" i="18" s="1"/>
  <c r="EO122" i="18" a="1"/>
  <c r="EO122" i="18" s="1"/>
  <c r="EO108" i="18" a="1"/>
  <c r="EO108" i="18" s="1"/>
  <c r="EO90" i="18" a="1"/>
  <c r="EO90" i="18" s="1"/>
  <c r="EO83" i="18" a="1"/>
  <c r="EO83" i="18" s="1"/>
  <c r="EO76" i="18" a="1"/>
  <c r="EO76" i="18" s="1"/>
  <c r="EO521" i="18" a="1"/>
  <c r="EO521" i="18" s="1"/>
  <c r="EO464" i="18" a="1"/>
  <c r="EO464" i="18" s="1"/>
  <c r="EO462" i="18" a="1"/>
  <c r="EO462" i="18" s="1"/>
  <c r="EO406" i="18" a="1"/>
  <c r="EO406" i="18" s="1"/>
  <c r="EO303" i="18" a="1"/>
  <c r="EO303" i="18" s="1"/>
  <c r="EO271" i="18" a="1"/>
  <c r="EO271" i="18" s="1"/>
  <c r="EO186" i="18" a="1"/>
  <c r="EO186" i="18" s="1"/>
  <c r="EO177" i="18" a="1"/>
  <c r="EO177" i="18" s="1"/>
  <c r="EO145" i="18" a="1"/>
  <c r="EO145" i="18" s="1"/>
  <c r="EO131" i="18" a="1"/>
  <c r="EO131" i="18" s="1"/>
  <c r="EO99" i="18" a="1"/>
  <c r="EO99" i="18" s="1"/>
  <c r="EO74" i="18" a="1"/>
  <c r="EO74" i="18" s="1"/>
  <c r="EO523" i="18" a="1"/>
  <c r="EO523" i="18" s="1"/>
  <c r="EO347" i="18" a="1"/>
  <c r="EO347" i="18" s="1"/>
  <c r="EO232" i="18" a="1"/>
  <c r="EO232" i="18" s="1"/>
  <c r="EO200" i="18" a="1"/>
  <c r="EO200" i="18" s="1"/>
  <c r="EO138" i="18" a="1"/>
  <c r="EO138" i="18" s="1"/>
  <c r="EO106" i="18" a="1"/>
  <c r="EO106" i="18" s="1"/>
  <c r="EO418" i="18" a="1"/>
  <c r="EO418" i="18" s="1"/>
  <c r="EO360" i="18" a="1"/>
  <c r="EO360" i="18" s="1"/>
  <c r="EO312" i="18" a="1"/>
  <c r="EO312" i="18" s="1"/>
  <c r="EO255" i="18" a="1"/>
  <c r="EO255" i="18" s="1"/>
  <c r="EO159" i="18" a="1"/>
  <c r="EO159" i="18" s="1"/>
  <c r="EO134" i="18" a="1"/>
  <c r="EO134" i="18" s="1"/>
  <c r="EO477" i="18" a="1"/>
  <c r="EO477" i="18" s="1"/>
  <c r="EO359" i="18" a="1"/>
  <c r="EO359" i="18" s="1"/>
  <c r="EO241" i="18" a="1"/>
  <c r="EO241" i="18" s="1"/>
  <c r="EO209" i="18" a="1"/>
  <c r="EO209" i="18" s="1"/>
  <c r="EO184" i="18" a="1"/>
  <c r="EO184" i="18" s="1"/>
  <c r="EO166" i="18" a="1"/>
  <c r="EO166" i="18" s="1"/>
  <c r="EO141" i="18" a="1"/>
  <c r="EO141" i="18" s="1"/>
  <c r="EO127" i="18" a="1"/>
  <c r="EO127" i="18" s="1"/>
  <c r="EO95" i="18" a="1"/>
  <c r="EO95" i="18" s="1"/>
  <c r="EO70" i="18" a="1"/>
  <c r="EO70" i="18" s="1"/>
  <c r="EO405" i="18" a="1"/>
  <c r="EO405" i="18" s="1"/>
  <c r="EO257" i="18" a="1"/>
  <c r="EO257" i="18" s="1"/>
  <c r="EO163" i="18" a="1"/>
  <c r="EO163" i="18" s="1"/>
  <c r="EO92" i="18" a="1"/>
  <c r="EO92" i="18" s="1"/>
  <c r="EO67" i="18" a="1"/>
  <c r="EO67" i="18" s="1"/>
  <c r="EO476" i="18" a="1"/>
  <c r="EO476" i="18" s="1"/>
  <c r="EO280" i="18" a="1"/>
  <c r="EO280" i="18" s="1"/>
  <c r="EO102" i="18" a="1"/>
  <c r="EO102" i="18" s="1"/>
  <c r="EO88" i="18" a="1"/>
  <c r="EO88" i="18" s="1"/>
  <c r="EO63" i="18" a="1"/>
  <c r="EO63" i="18" s="1"/>
  <c r="EH678" i="18" a="1"/>
  <c r="EH678" i="18" s="1"/>
  <c r="EH674" i="18" a="1"/>
  <c r="EH674" i="18" s="1"/>
  <c r="EH677" i="18" a="1"/>
  <c r="EH677" i="18" s="1"/>
  <c r="EH673" i="18" a="1"/>
  <c r="EH673" i="18" s="1"/>
  <c r="EH680" i="18" a="1"/>
  <c r="EH680" i="18" s="1"/>
  <c r="EH672" i="18" a="1"/>
  <c r="EH672" i="18" s="1"/>
  <c r="EH670" i="18" a="1"/>
  <c r="EH670" i="18" s="1"/>
  <c r="EH666" i="18" a="1"/>
  <c r="EH666" i="18" s="1"/>
  <c r="EH671" i="18" a="1"/>
  <c r="EH671" i="18" s="1"/>
  <c r="EH662" i="18" a="1"/>
  <c r="EH662" i="18" s="1"/>
  <c r="EH658" i="18" a="1"/>
  <c r="EH658" i="18" s="1"/>
  <c r="EH654" i="18" a="1"/>
  <c r="EH654" i="18" s="1"/>
  <c r="EH667" i="18" a="1"/>
  <c r="EH667" i="18" s="1"/>
  <c r="EH664" i="18" a="1"/>
  <c r="EH664" i="18" s="1"/>
  <c r="EH657" i="18" a="1"/>
  <c r="EH657" i="18" s="1"/>
  <c r="EH655" i="18" a="1"/>
  <c r="EH655" i="18" s="1"/>
  <c r="EH648" i="18" a="1"/>
  <c r="EH648" i="18" s="1"/>
  <c r="EH644" i="18" a="1"/>
  <c r="EH644" i="18" s="1"/>
  <c r="EH640" i="18" a="1"/>
  <c r="EH640" i="18" s="1"/>
  <c r="EH636" i="18" a="1"/>
  <c r="EH636" i="18" s="1"/>
  <c r="EH632" i="18" a="1"/>
  <c r="EH632" i="18" s="1"/>
  <c r="EH621" i="18" a="1"/>
  <c r="EH621" i="18" s="1"/>
  <c r="EH617" i="18" a="1"/>
  <c r="EH617" i="18" s="1"/>
  <c r="EH665" i="18" a="1"/>
  <c r="EH665" i="18" s="1"/>
  <c r="EH656" i="18" a="1"/>
  <c r="EH656" i="18" s="1"/>
  <c r="EH649" i="18" a="1"/>
  <c r="EH649" i="18" s="1"/>
  <c r="EH642" i="18" a="1"/>
  <c r="EH642" i="18" s="1"/>
  <c r="EH635" i="18" a="1"/>
  <c r="EH635" i="18" s="1"/>
  <c r="EH633" i="18" a="1"/>
  <c r="EH633" i="18" s="1"/>
  <c r="EH619" i="18" a="1"/>
  <c r="EH619" i="18" s="1"/>
  <c r="EH613" i="18" a="1"/>
  <c r="EH613" i="18" s="1"/>
  <c r="EH609" i="18" a="1"/>
  <c r="EH609" i="18" s="1"/>
  <c r="EH605" i="18" a="1"/>
  <c r="EH605" i="18" s="1"/>
  <c r="EH601" i="18" a="1"/>
  <c r="EH601" i="18" s="1"/>
  <c r="EH597" i="18" a="1"/>
  <c r="EH597" i="18" s="1"/>
  <c r="EH593" i="18" a="1"/>
  <c r="EH593" i="18" s="1"/>
  <c r="EH589" i="18" a="1"/>
  <c r="EH589" i="18" s="1"/>
  <c r="EH585" i="18" a="1"/>
  <c r="EH585" i="18" s="1"/>
  <c r="EH581" i="18" a="1"/>
  <c r="EH581" i="18" s="1"/>
  <c r="EH577" i="18" a="1"/>
  <c r="EH577" i="18" s="1"/>
  <c r="EH566" i="18" a="1"/>
  <c r="EH566" i="18" s="1"/>
  <c r="EH562" i="18" a="1"/>
  <c r="EH562" i="18" s="1"/>
  <c r="EH558" i="18" a="1"/>
  <c r="EH558" i="18" s="1"/>
  <c r="EH554" i="18" a="1"/>
  <c r="EH554" i="18" s="1"/>
  <c r="EH550" i="18" a="1"/>
  <c r="EH550" i="18" s="1"/>
  <c r="EH679" i="18" a="1"/>
  <c r="EH679" i="18" s="1"/>
  <c r="EH676" i="18" a="1"/>
  <c r="EH676" i="18" s="1"/>
  <c r="EH675" i="18" a="1"/>
  <c r="EH675" i="18" s="1"/>
  <c r="EH663" i="18" a="1"/>
  <c r="EH663" i="18" s="1"/>
  <c r="EH661" i="18" a="1"/>
  <c r="EH661" i="18" s="1"/>
  <c r="EH645" i="18" a="1"/>
  <c r="EH645" i="18" s="1"/>
  <c r="EH643" i="18" a="1"/>
  <c r="EH643" i="18" s="1"/>
  <c r="EH631" i="18" a="1"/>
  <c r="EH631" i="18" s="1"/>
  <c r="EH623" i="18" a="1"/>
  <c r="EH623" i="18" s="1"/>
  <c r="EH612" i="18" a="1"/>
  <c r="EH612" i="18" s="1"/>
  <c r="EH610" i="18" a="1"/>
  <c r="EH610" i="18" s="1"/>
  <c r="EH603" i="18" a="1"/>
  <c r="EH603" i="18" s="1"/>
  <c r="EH669" i="18" a="1"/>
  <c r="EH669" i="18" s="1"/>
  <c r="EH668" i="18" a="1"/>
  <c r="EH668" i="18" s="1"/>
  <c r="EH660" i="18" a="1"/>
  <c r="EH660" i="18" s="1"/>
  <c r="EH659" i="18" a="1"/>
  <c r="EH659" i="18" s="1"/>
  <c r="EH641" i="18" a="1"/>
  <c r="EH641" i="18" s="1"/>
  <c r="EH653" i="18" a="1"/>
  <c r="EH653" i="18" s="1"/>
  <c r="EH650" i="18" a="1"/>
  <c r="EH650" i="18" s="1"/>
  <c r="EH639" i="18" a="1"/>
  <c r="EH639" i="18" s="1"/>
  <c r="EH618" i="18" a="1"/>
  <c r="EH618" i="18" s="1"/>
  <c r="EH616" i="18" a="1"/>
  <c r="EH616" i="18" s="1"/>
  <c r="EH608" i="18" a="1"/>
  <c r="EH608" i="18" s="1"/>
  <c r="EH607" i="18" a="1"/>
  <c r="EH607" i="18" s="1"/>
  <c r="EH598" i="18" a="1"/>
  <c r="EH598" i="18" s="1"/>
  <c r="EH591" i="18" a="1"/>
  <c r="EH591" i="18" s="1"/>
  <c r="EH651" i="18" a="1"/>
  <c r="EH651" i="18" s="1"/>
  <c r="EH647" i="18" a="1"/>
  <c r="EH647" i="18" s="1"/>
  <c r="EH646" i="18" a="1"/>
  <c r="EH646" i="18" s="1"/>
  <c r="EH638" i="18" a="1"/>
  <c r="EH638" i="18" s="1"/>
  <c r="EH637" i="18" a="1"/>
  <c r="EH637" i="18" s="1"/>
  <c r="EH615" i="18" a="1"/>
  <c r="EH615" i="18" s="1"/>
  <c r="EH606" i="18" a="1"/>
  <c r="EH606" i="18" s="1"/>
  <c r="EH604" i="18" a="1"/>
  <c r="EH604" i="18" s="1"/>
  <c r="EH652" i="18" a="1"/>
  <c r="EH652" i="18" s="1"/>
  <c r="EH634" i="18" a="1"/>
  <c r="EH634" i="18" s="1"/>
  <c r="EH614" i="18" a="1"/>
  <c r="EH614" i="18" s="1"/>
  <c r="EH599" i="18" a="1"/>
  <c r="EH599" i="18" s="1"/>
  <c r="EH596" i="18" a="1"/>
  <c r="EH596" i="18" s="1"/>
  <c r="EH595" i="18" a="1"/>
  <c r="EH595" i="18" s="1"/>
  <c r="EH584" i="18" a="1"/>
  <c r="EH584" i="18" s="1"/>
  <c r="EH582" i="18" a="1"/>
  <c r="EH582" i="18" s="1"/>
  <c r="EH575" i="18" a="1"/>
  <c r="EH575" i="18" s="1"/>
  <c r="EH561" i="18" a="1"/>
  <c r="EH561" i="18" s="1"/>
  <c r="EH559" i="18" a="1"/>
  <c r="EH559" i="18" s="1"/>
  <c r="EH552" i="18" a="1"/>
  <c r="EH552" i="18" s="1"/>
  <c r="EH545" i="18" a="1"/>
  <c r="EH545" i="18" s="1"/>
  <c r="EH541" i="18" a="1"/>
  <c r="EH541" i="18" s="1"/>
  <c r="EH611" i="18" a="1"/>
  <c r="EH611" i="18" s="1"/>
  <c r="EH594" i="18" a="1"/>
  <c r="EH594" i="18" s="1"/>
  <c r="EH592" i="18" a="1"/>
  <c r="EH592" i="18" s="1"/>
  <c r="EH586" i="18" a="1"/>
  <c r="EH586" i="18" s="1"/>
  <c r="EH579" i="18" a="1"/>
  <c r="EH579" i="18" s="1"/>
  <c r="EH565" i="18" a="1"/>
  <c r="EH565" i="18" s="1"/>
  <c r="EH563" i="18" a="1"/>
  <c r="EH563" i="18" s="1"/>
  <c r="EH556" i="18" a="1"/>
  <c r="EH556" i="18" s="1"/>
  <c r="EH549" i="18" a="1"/>
  <c r="EH549" i="18" s="1"/>
  <c r="EH547" i="18" a="1"/>
  <c r="EH547" i="18" s="1"/>
  <c r="EH544" i="18" a="1"/>
  <c r="EH544" i="18" s="1"/>
  <c r="EH602" i="18" a="1"/>
  <c r="EH602" i="18" s="1"/>
  <c r="EH600" i="18" a="1"/>
  <c r="EH600" i="18" s="1"/>
  <c r="EH574" i="18" a="1"/>
  <c r="EH574" i="18" s="1"/>
  <c r="EH560" i="18" a="1"/>
  <c r="EH560" i="18" s="1"/>
  <c r="EH553" i="18" a="1"/>
  <c r="EH553" i="18" s="1"/>
  <c r="EH543" i="18" a="1"/>
  <c r="EH543" i="18" s="1"/>
  <c r="EH539" i="18" a="1"/>
  <c r="EH539" i="18" s="1"/>
  <c r="EH535" i="18" a="1"/>
  <c r="EH535" i="18" s="1"/>
  <c r="EH531" i="18" a="1"/>
  <c r="EH531" i="18" s="1"/>
  <c r="EH620" i="18" a="1"/>
  <c r="EH620" i="18" s="1"/>
  <c r="EH578" i="18" a="1"/>
  <c r="EH578" i="18" s="1"/>
  <c r="EH564" i="18" a="1"/>
  <c r="EH564" i="18" s="1"/>
  <c r="EH557" i="18" a="1"/>
  <c r="EH557" i="18" s="1"/>
  <c r="EH546" i="18" a="1"/>
  <c r="EH546" i="18" s="1"/>
  <c r="EH534" i="18" a="1"/>
  <c r="EH534" i="18" s="1"/>
  <c r="EH530" i="18" a="1"/>
  <c r="EH530" i="18" s="1"/>
  <c r="EH590" i="18" a="1"/>
  <c r="EH590" i="18" s="1"/>
  <c r="EH588" i="18" a="1"/>
  <c r="EH588" i="18" s="1"/>
  <c r="EH583" i="18" a="1"/>
  <c r="EH583" i="18" s="1"/>
  <c r="EH576" i="18" a="1"/>
  <c r="EH576" i="18" s="1"/>
  <c r="EH551" i="18" a="1"/>
  <c r="EH551" i="18" s="1"/>
  <c r="EH587" i="18" a="1"/>
  <c r="EH587" i="18" s="1"/>
  <c r="EH555" i="18" a="1"/>
  <c r="EH555" i="18" s="1"/>
  <c r="EH538" i="18" a="1"/>
  <c r="EH538" i="18" s="1"/>
  <c r="EH537" i="18" a="1"/>
  <c r="EH537" i="18" s="1"/>
  <c r="EH529" i="18" a="1"/>
  <c r="EH529" i="18" s="1"/>
  <c r="EH525" i="18" a="1"/>
  <c r="EH525" i="18" s="1"/>
  <c r="EH521" i="18" a="1"/>
  <c r="EH521" i="18" s="1"/>
  <c r="EH517" i="18" a="1"/>
  <c r="EH517" i="18" s="1"/>
  <c r="EH506" i="18" a="1"/>
  <c r="EH506" i="18" s="1"/>
  <c r="EH502" i="18" a="1"/>
  <c r="EH502" i="18" s="1"/>
  <c r="EH498" i="18" a="1"/>
  <c r="EH498" i="18" s="1"/>
  <c r="EH494" i="18" a="1"/>
  <c r="EH494" i="18" s="1"/>
  <c r="EH490" i="18" a="1"/>
  <c r="EH490" i="18" s="1"/>
  <c r="EH486" i="18" a="1"/>
  <c r="EH486" i="18" s="1"/>
  <c r="EH482" i="18" a="1"/>
  <c r="EH482" i="18" s="1"/>
  <c r="EH478" i="18" a="1"/>
  <c r="EH478" i="18" s="1"/>
  <c r="EH474" i="18" a="1"/>
  <c r="EH474" i="18" s="1"/>
  <c r="EH470" i="18" a="1"/>
  <c r="EH470" i="18" s="1"/>
  <c r="EH466" i="18" a="1"/>
  <c r="EH466" i="18" s="1"/>
  <c r="EH462" i="18" a="1"/>
  <c r="EH462" i="18" s="1"/>
  <c r="EH451" i="18" a="1"/>
  <c r="EH451" i="18" s="1"/>
  <c r="EH447" i="18" a="1"/>
  <c r="EH447" i="18" s="1"/>
  <c r="EH443" i="18" a="1"/>
  <c r="EH443" i="18" s="1"/>
  <c r="EH439" i="18" a="1"/>
  <c r="EH439" i="18" s="1"/>
  <c r="EH435" i="18" a="1"/>
  <c r="EH435" i="18" s="1"/>
  <c r="EH431" i="18" a="1"/>
  <c r="EH431" i="18" s="1"/>
  <c r="EH427" i="18" a="1"/>
  <c r="EH427" i="18" s="1"/>
  <c r="EH423" i="18" a="1"/>
  <c r="EH423" i="18" s="1"/>
  <c r="EH419" i="18" a="1"/>
  <c r="EH419" i="18" s="1"/>
  <c r="EH415" i="18" a="1"/>
  <c r="EH415" i="18" s="1"/>
  <c r="EH411" i="18" a="1"/>
  <c r="EH411" i="18" s="1"/>
  <c r="EH407" i="18" a="1"/>
  <c r="EH407" i="18" s="1"/>
  <c r="EH403" i="18" a="1"/>
  <c r="EH403" i="18" s="1"/>
  <c r="EH392" i="18" a="1"/>
  <c r="EH392" i="18" s="1"/>
  <c r="EH388" i="18" a="1"/>
  <c r="EH388" i="18" s="1"/>
  <c r="EH384" i="18" a="1"/>
  <c r="EH384" i="18" s="1"/>
  <c r="EH380" i="18" a="1"/>
  <c r="EH380" i="18" s="1"/>
  <c r="EH376" i="18" a="1"/>
  <c r="EH376" i="18" s="1"/>
  <c r="EH372" i="18" a="1"/>
  <c r="EH372" i="18" s="1"/>
  <c r="EH368" i="18" a="1"/>
  <c r="EH368" i="18" s="1"/>
  <c r="EH364" i="18" a="1"/>
  <c r="EH364" i="18" s="1"/>
  <c r="EH360" i="18" a="1"/>
  <c r="EH360" i="18" s="1"/>
  <c r="EH356" i="18" a="1"/>
  <c r="EH356" i="18" s="1"/>
  <c r="EH352" i="18" a="1"/>
  <c r="EH352" i="18" s="1"/>
  <c r="EH348" i="18" a="1"/>
  <c r="EH348" i="18" s="1"/>
  <c r="EH337" i="18" a="1"/>
  <c r="EH337" i="18" s="1"/>
  <c r="EH333" i="18" a="1"/>
  <c r="EH333" i="18" s="1"/>
  <c r="EH329" i="18" a="1"/>
  <c r="EH329" i="18" s="1"/>
  <c r="EH325" i="18" a="1"/>
  <c r="EH325" i="18" s="1"/>
  <c r="EH536" i="18" a="1"/>
  <c r="EH536" i="18" s="1"/>
  <c r="EH533" i="18" a="1"/>
  <c r="EH533" i="18" s="1"/>
  <c r="EH523" i="18" a="1"/>
  <c r="EH523" i="18" s="1"/>
  <c r="EH509" i="18" a="1"/>
  <c r="EH509" i="18" s="1"/>
  <c r="EH507" i="18" a="1"/>
  <c r="EH507" i="18" s="1"/>
  <c r="EH500" i="18" a="1"/>
  <c r="EH500" i="18" s="1"/>
  <c r="EH493" i="18" a="1"/>
  <c r="EH493" i="18" s="1"/>
  <c r="EH491" i="18" a="1"/>
  <c r="EH491" i="18" s="1"/>
  <c r="EH484" i="18" a="1"/>
  <c r="EH484" i="18" s="1"/>
  <c r="EH477" i="18" a="1"/>
  <c r="EH477" i="18" s="1"/>
  <c r="EH475" i="18" a="1"/>
  <c r="EH475" i="18" s="1"/>
  <c r="EH468" i="18" a="1"/>
  <c r="EH468" i="18" s="1"/>
  <c r="EH461" i="18" a="1"/>
  <c r="EH461" i="18" s="1"/>
  <c r="EH452" i="18" a="1"/>
  <c r="EH452" i="18" s="1"/>
  <c r="EH445" i="18" a="1"/>
  <c r="EH445" i="18" s="1"/>
  <c r="EH438" i="18" a="1"/>
  <c r="EH438" i="18" s="1"/>
  <c r="EH436" i="18" a="1"/>
  <c r="EH436" i="18" s="1"/>
  <c r="EH429" i="18" a="1"/>
  <c r="EH429" i="18" s="1"/>
  <c r="EH422" i="18" a="1"/>
  <c r="EH422" i="18" s="1"/>
  <c r="EH420" i="18" a="1"/>
  <c r="EH420" i="18" s="1"/>
  <c r="EH413" i="18" a="1"/>
  <c r="EH413" i="18" s="1"/>
  <c r="EH406" i="18" a="1"/>
  <c r="EH406" i="18" s="1"/>
  <c r="EH404" i="18" a="1"/>
  <c r="EH404" i="18" s="1"/>
  <c r="EH390" i="18" a="1"/>
  <c r="EH390" i="18" s="1"/>
  <c r="EH383" i="18" a="1"/>
  <c r="EH383" i="18" s="1"/>
  <c r="EH381" i="18" a="1"/>
  <c r="EH381" i="18" s="1"/>
  <c r="EH374" i="18" a="1"/>
  <c r="EH374" i="18" s="1"/>
  <c r="EH367" i="18" a="1"/>
  <c r="EH367" i="18" s="1"/>
  <c r="EH365" i="18" a="1"/>
  <c r="EH365" i="18" s="1"/>
  <c r="EH358" i="18" a="1"/>
  <c r="EH358" i="18" s="1"/>
  <c r="EH351" i="18" a="1"/>
  <c r="EH351" i="18" s="1"/>
  <c r="EH349" i="18" a="1"/>
  <c r="EH349" i="18" s="1"/>
  <c r="EH335" i="18" a="1"/>
  <c r="EH335" i="18" s="1"/>
  <c r="EH328" i="18" a="1"/>
  <c r="EH328" i="18" s="1"/>
  <c r="EH326" i="18" a="1"/>
  <c r="EH326" i="18" s="1"/>
  <c r="EH324" i="18" a="1"/>
  <c r="EH324" i="18" s="1"/>
  <c r="EH320" i="18" a="1"/>
  <c r="EH320" i="18" s="1"/>
  <c r="EH316" i="18" a="1"/>
  <c r="EH316" i="18" s="1"/>
  <c r="EH312" i="18" a="1"/>
  <c r="EH312" i="18" s="1"/>
  <c r="EH308" i="18" a="1"/>
  <c r="EH308" i="18" s="1"/>
  <c r="EH304" i="18" a="1"/>
  <c r="EH304" i="18" s="1"/>
  <c r="EH300" i="18" a="1"/>
  <c r="EH300" i="18" s="1"/>
  <c r="EH296" i="18" a="1"/>
  <c r="EH296" i="18" s="1"/>
  <c r="EH292" i="18" a="1"/>
  <c r="EH292" i="18" s="1"/>
  <c r="EH281" i="18" a="1"/>
  <c r="EH281" i="18" s="1"/>
  <c r="EH277" i="18" a="1"/>
  <c r="EH277" i="18" s="1"/>
  <c r="EH273" i="18" a="1"/>
  <c r="EH273" i="18" s="1"/>
  <c r="EH269" i="18" a="1"/>
  <c r="EH269" i="18" s="1"/>
  <c r="EH265" i="18" a="1"/>
  <c r="EH265" i="18" s="1"/>
  <c r="EH261" i="18" a="1"/>
  <c r="EH261" i="18" s="1"/>
  <c r="EH257" i="18" a="1"/>
  <c r="EH257" i="18" s="1"/>
  <c r="EH253" i="18" a="1"/>
  <c r="EH253" i="18" s="1"/>
  <c r="EH249" i="18" a="1"/>
  <c r="EH249" i="18" s="1"/>
  <c r="EH245" i="18" a="1"/>
  <c r="EH245" i="18" s="1"/>
  <c r="EH241" i="18" a="1"/>
  <c r="EH241" i="18" s="1"/>
  <c r="EH237" i="18" a="1"/>
  <c r="EH237" i="18" s="1"/>
  <c r="EH233" i="18" a="1"/>
  <c r="EH233" i="18" s="1"/>
  <c r="EH222" i="18" a="1"/>
  <c r="EH222" i="18" s="1"/>
  <c r="EH218" i="18" a="1"/>
  <c r="EH218" i="18" s="1"/>
  <c r="EH214" i="18" a="1"/>
  <c r="EH214" i="18" s="1"/>
  <c r="EH210" i="18" a="1"/>
  <c r="EH210" i="18" s="1"/>
  <c r="EH206" i="18" a="1"/>
  <c r="EH206" i="18" s="1"/>
  <c r="EH202" i="18" a="1"/>
  <c r="EH202" i="18" s="1"/>
  <c r="EH198" i="18" a="1"/>
  <c r="EH198" i="18" s="1"/>
  <c r="EH194" i="18" a="1"/>
  <c r="EH194" i="18" s="1"/>
  <c r="EH190" i="18" a="1"/>
  <c r="EH190" i="18" s="1"/>
  <c r="EH186" i="18" a="1"/>
  <c r="EH186" i="18" s="1"/>
  <c r="EH182" i="18" a="1"/>
  <c r="EH182" i="18" s="1"/>
  <c r="EH178" i="18" a="1"/>
  <c r="EH178" i="18" s="1"/>
  <c r="EH167" i="18" a="1"/>
  <c r="EH167" i="18" s="1"/>
  <c r="EH163" i="18" a="1"/>
  <c r="EH163" i="18" s="1"/>
  <c r="EH159" i="18" a="1"/>
  <c r="EH159" i="18" s="1"/>
  <c r="EH155" i="18" a="1"/>
  <c r="EH155" i="18" s="1"/>
  <c r="EH151" i="18" a="1"/>
  <c r="EH151" i="18" s="1"/>
  <c r="EH147" i="18" a="1"/>
  <c r="EH147" i="18" s="1"/>
  <c r="EH143" i="18" a="1"/>
  <c r="EH143" i="18" s="1"/>
  <c r="EH139" i="18" a="1"/>
  <c r="EH139" i="18" s="1"/>
  <c r="EH135" i="18" a="1"/>
  <c r="EH135" i="18" s="1"/>
  <c r="EH131" i="18" a="1"/>
  <c r="EH131" i="18" s="1"/>
  <c r="EH127" i="18" a="1"/>
  <c r="EH127" i="18" s="1"/>
  <c r="EH123" i="18" a="1"/>
  <c r="EH123" i="18" s="1"/>
  <c r="EH119" i="18" a="1"/>
  <c r="EH119" i="18" s="1"/>
  <c r="EH108" i="18" a="1"/>
  <c r="EH108" i="18" s="1"/>
  <c r="EH104" i="18" a="1"/>
  <c r="EH104" i="18" s="1"/>
  <c r="EH100" i="18" a="1"/>
  <c r="EH100" i="18" s="1"/>
  <c r="EH96" i="18" a="1"/>
  <c r="EH96" i="18" s="1"/>
  <c r="EH92" i="18" a="1"/>
  <c r="EH92" i="18" s="1"/>
  <c r="EH88" i="18" a="1"/>
  <c r="EH88" i="18" s="1"/>
  <c r="EH84" i="18" a="1"/>
  <c r="EH84" i="18" s="1"/>
  <c r="EH80" i="18" a="1"/>
  <c r="EH80" i="18" s="1"/>
  <c r="EH76" i="18" a="1"/>
  <c r="EH76" i="18" s="1"/>
  <c r="EH72" i="18" a="1"/>
  <c r="EH72" i="18" s="1"/>
  <c r="EH68" i="18" a="1"/>
  <c r="EH68" i="18" s="1"/>
  <c r="EH64" i="18" a="1"/>
  <c r="EH64" i="18" s="1"/>
  <c r="EH622" i="18" a="1"/>
  <c r="EH622" i="18" s="1"/>
  <c r="EH580" i="18" a="1"/>
  <c r="EH580" i="18" s="1"/>
  <c r="EH540" i="18" a="1"/>
  <c r="EH540" i="18" s="1"/>
  <c r="EH532" i="18" a="1"/>
  <c r="EH532" i="18" s="1"/>
  <c r="EH519" i="18" a="1"/>
  <c r="EH519" i="18" s="1"/>
  <c r="EH518" i="18" a="1"/>
  <c r="EH518" i="18" s="1"/>
  <c r="EH499" i="18" a="1"/>
  <c r="EH499" i="18" s="1"/>
  <c r="EH497" i="18" a="1"/>
  <c r="EH497" i="18" s="1"/>
  <c r="EH487" i="18" a="1"/>
  <c r="EH487" i="18" s="1"/>
  <c r="EH485" i="18" a="1"/>
  <c r="EH485" i="18" s="1"/>
  <c r="EH473" i="18" a="1"/>
  <c r="EH473" i="18" s="1"/>
  <c r="EH472" i="18" a="1"/>
  <c r="EH472" i="18" s="1"/>
  <c r="EH460" i="18" a="1"/>
  <c r="EH460" i="18" s="1"/>
  <c r="EH441" i="18" a="1"/>
  <c r="EH441" i="18" s="1"/>
  <c r="EH440" i="18" a="1"/>
  <c r="EH440" i="18" s="1"/>
  <c r="EH428" i="18" a="1"/>
  <c r="EH428" i="18" s="1"/>
  <c r="EH426" i="18" a="1"/>
  <c r="EH426" i="18" s="1"/>
  <c r="EH416" i="18" a="1"/>
  <c r="EH416" i="18" s="1"/>
  <c r="EH414" i="18" a="1"/>
  <c r="EH414" i="18" s="1"/>
  <c r="EH395" i="18" a="1"/>
  <c r="EH395" i="18" s="1"/>
  <c r="EH394" i="18" a="1"/>
  <c r="EH394" i="18" s="1"/>
  <c r="EH382" i="18" a="1"/>
  <c r="EH382" i="18" s="1"/>
  <c r="EH370" i="18" a="1"/>
  <c r="EH370" i="18" s="1"/>
  <c r="EH369" i="18" a="1"/>
  <c r="EH369" i="18" s="1"/>
  <c r="EH357" i="18" a="1"/>
  <c r="EH357" i="18" s="1"/>
  <c r="EH355" i="18" a="1"/>
  <c r="EH355" i="18" s="1"/>
  <c r="EH338" i="18" a="1"/>
  <c r="EH338" i="18" s="1"/>
  <c r="EH336" i="18" a="1"/>
  <c r="EH336" i="18" s="1"/>
  <c r="EH319" i="18" a="1"/>
  <c r="EH319" i="18" s="1"/>
  <c r="EH317" i="18" a="1"/>
  <c r="EH317" i="18" s="1"/>
  <c r="EH310" i="18" a="1"/>
  <c r="EH310" i="18" s="1"/>
  <c r="EH303" i="18" a="1"/>
  <c r="EH303" i="18" s="1"/>
  <c r="EH301" i="18" a="1"/>
  <c r="EH301" i="18" s="1"/>
  <c r="EH294" i="18" a="1"/>
  <c r="EH294" i="18" s="1"/>
  <c r="EH280" i="18" a="1"/>
  <c r="EH280" i="18" s="1"/>
  <c r="EH278" i="18" a="1"/>
  <c r="EH278" i="18" s="1"/>
  <c r="EH271" i="18" a="1"/>
  <c r="EH271" i="18" s="1"/>
  <c r="EH264" i="18" a="1"/>
  <c r="EH264" i="18" s="1"/>
  <c r="EH262" i="18" a="1"/>
  <c r="EH262" i="18" s="1"/>
  <c r="EH255" i="18" a="1"/>
  <c r="EH255" i="18" s="1"/>
  <c r="EH248" i="18" a="1"/>
  <c r="EH248" i="18" s="1"/>
  <c r="EH246" i="18" a="1"/>
  <c r="EH246" i="18" s="1"/>
  <c r="EH239" i="18" a="1"/>
  <c r="EH239" i="18" s="1"/>
  <c r="EH232" i="18" a="1"/>
  <c r="EH232" i="18" s="1"/>
  <c r="EH223" i="18" a="1"/>
  <c r="EH223" i="18" s="1"/>
  <c r="EH216" i="18" a="1"/>
  <c r="EH216" i="18" s="1"/>
  <c r="EH209" i="18" a="1"/>
  <c r="EH209" i="18" s="1"/>
  <c r="EH207" i="18" a="1"/>
  <c r="EH207" i="18" s="1"/>
  <c r="EH200" i="18" a="1"/>
  <c r="EH200" i="18" s="1"/>
  <c r="EH193" i="18" a="1"/>
  <c r="EH193" i="18" s="1"/>
  <c r="EH191" i="18" a="1"/>
  <c r="EH191" i="18" s="1"/>
  <c r="EH184" i="18" a="1"/>
  <c r="EH184" i="18" s="1"/>
  <c r="EH177" i="18" a="1"/>
  <c r="EH177" i="18" s="1"/>
  <c r="EH175" i="18" a="1"/>
  <c r="EH175" i="18" s="1"/>
  <c r="EH161" i="18" a="1"/>
  <c r="EH161" i="18" s="1"/>
  <c r="EH154" i="18" a="1"/>
  <c r="EH154" i="18" s="1"/>
  <c r="EH152" i="18" a="1"/>
  <c r="EH152" i="18" s="1"/>
  <c r="EH145" i="18" a="1"/>
  <c r="EH145" i="18" s="1"/>
  <c r="EH138" i="18" a="1"/>
  <c r="EH138" i="18" s="1"/>
  <c r="EH136" i="18" a="1"/>
  <c r="EH136" i="18" s="1"/>
  <c r="EH129" i="18" a="1"/>
  <c r="EH129" i="18" s="1"/>
  <c r="EH122" i="18" a="1"/>
  <c r="EH122" i="18" s="1"/>
  <c r="EH120" i="18" a="1"/>
  <c r="EH120" i="18" s="1"/>
  <c r="EH106" i="18" a="1"/>
  <c r="EH106" i="18" s="1"/>
  <c r="EH99" i="18" a="1"/>
  <c r="EH99" i="18" s="1"/>
  <c r="EH97" i="18" a="1"/>
  <c r="EH97" i="18" s="1"/>
  <c r="EH90" i="18" a="1"/>
  <c r="EH90" i="18" s="1"/>
  <c r="EH83" i="18" a="1"/>
  <c r="EH83" i="18" s="1"/>
  <c r="EH81" i="18" a="1"/>
  <c r="EH81" i="18" s="1"/>
  <c r="EH74" i="18" a="1"/>
  <c r="EH74" i="18" s="1"/>
  <c r="EH67" i="18" a="1"/>
  <c r="EH67" i="18" s="1"/>
  <c r="EH65" i="18" a="1"/>
  <c r="EH65" i="18" s="1"/>
  <c r="EH542" i="18" a="1"/>
  <c r="EH542" i="18" s="1"/>
  <c r="EH528" i="18" a="1"/>
  <c r="EH528" i="18" s="1"/>
  <c r="EH527" i="18" a="1"/>
  <c r="EH527" i="18" s="1"/>
  <c r="EH508" i="18" a="1"/>
  <c r="EH508" i="18" s="1"/>
  <c r="EH496" i="18" a="1"/>
  <c r="EH496" i="18" s="1"/>
  <c r="EH495" i="18" a="1"/>
  <c r="EH495" i="18" s="1"/>
  <c r="EH483" i="18" a="1"/>
  <c r="EH483" i="18" s="1"/>
  <c r="EH481" i="18" a="1"/>
  <c r="EH481" i="18" s="1"/>
  <c r="EH471" i="18" a="1"/>
  <c r="EH471" i="18" s="1"/>
  <c r="EH469" i="18" a="1"/>
  <c r="EH469" i="18" s="1"/>
  <c r="EH450" i="18" a="1"/>
  <c r="EH450" i="18" s="1"/>
  <c r="EH449" i="18" a="1"/>
  <c r="EH449" i="18" s="1"/>
  <c r="EH437" i="18" a="1"/>
  <c r="EH437" i="18" s="1"/>
  <c r="EH425" i="18" a="1"/>
  <c r="EH425" i="18" s="1"/>
  <c r="EH424" i="18" a="1"/>
  <c r="EH424" i="18" s="1"/>
  <c r="EH412" i="18" a="1"/>
  <c r="EH412" i="18" s="1"/>
  <c r="EH410" i="18" a="1"/>
  <c r="EH410" i="18" s="1"/>
  <c r="EH393" i="18" a="1"/>
  <c r="EH393" i="18" s="1"/>
  <c r="EH391" i="18" a="1"/>
  <c r="EH391" i="18" s="1"/>
  <c r="EH379" i="18" a="1"/>
  <c r="EH379" i="18" s="1"/>
  <c r="EH378" i="18" a="1"/>
  <c r="EH378" i="18" s="1"/>
  <c r="EH366" i="18" a="1"/>
  <c r="EH366" i="18" s="1"/>
  <c r="EH354" i="18" a="1"/>
  <c r="EH354" i="18" s="1"/>
  <c r="EH353" i="18" a="1"/>
  <c r="EH353" i="18" s="1"/>
  <c r="EH334" i="18" a="1"/>
  <c r="EH334" i="18" s="1"/>
  <c r="EH332" i="18" a="1"/>
  <c r="EH332" i="18" s="1"/>
  <c r="EH323" i="18" a="1"/>
  <c r="EH323" i="18" s="1"/>
  <c r="EH321" i="18" a="1"/>
  <c r="EH321" i="18" s="1"/>
  <c r="EH314" i="18" a="1"/>
  <c r="EH314" i="18" s="1"/>
  <c r="EH307" i="18" a="1"/>
  <c r="EH307" i="18" s="1"/>
  <c r="EH305" i="18" a="1"/>
  <c r="EH305" i="18" s="1"/>
  <c r="EH298" i="18" a="1"/>
  <c r="EH298" i="18" s="1"/>
  <c r="EH291" i="18" a="1"/>
  <c r="EH291" i="18" s="1"/>
  <c r="EH289" i="18" a="1"/>
  <c r="EH289" i="18" s="1"/>
  <c r="EH275" i="18" a="1"/>
  <c r="EH275" i="18" s="1"/>
  <c r="EH268" i="18" a="1"/>
  <c r="EH268" i="18" s="1"/>
  <c r="EH266" i="18" a="1"/>
  <c r="EH266" i="18" s="1"/>
  <c r="EH259" i="18" a="1"/>
  <c r="EH259" i="18" s="1"/>
  <c r="EH252" i="18" a="1"/>
  <c r="EH252" i="18" s="1"/>
  <c r="EH250" i="18" a="1"/>
  <c r="EH250" i="18" s="1"/>
  <c r="EH243" i="18" a="1"/>
  <c r="EH243" i="18" s="1"/>
  <c r="EH236" i="18" a="1"/>
  <c r="EH236" i="18" s="1"/>
  <c r="EH234" i="18" a="1"/>
  <c r="EH234" i="18" s="1"/>
  <c r="EH220" i="18" a="1"/>
  <c r="EH220" i="18" s="1"/>
  <c r="EH213" i="18" a="1"/>
  <c r="EH213" i="18" s="1"/>
  <c r="EH211" i="18" a="1"/>
  <c r="EH211" i="18" s="1"/>
  <c r="EH204" i="18" a="1"/>
  <c r="EH204" i="18" s="1"/>
  <c r="EH197" i="18" a="1"/>
  <c r="EH197" i="18" s="1"/>
  <c r="EH195" i="18" a="1"/>
  <c r="EH195" i="18" s="1"/>
  <c r="EH188" i="18" a="1"/>
  <c r="EH188" i="18" s="1"/>
  <c r="EH181" i="18" a="1"/>
  <c r="EH181" i="18" s="1"/>
  <c r="EH179" i="18" a="1"/>
  <c r="EH179" i="18" s="1"/>
  <c r="EH165" i="18" a="1"/>
  <c r="EH165" i="18" s="1"/>
  <c r="EH158" i="18" a="1"/>
  <c r="EH158" i="18" s="1"/>
  <c r="EH156" i="18" a="1"/>
  <c r="EH156" i="18" s="1"/>
  <c r="EH149" i="18" a="1"/>
  <c r="EH149" i="18" s="1"/>
  <c r="EH142" i="18" a="1"/>
  <c r="EH142" i="18" s="1"/>
  <c r="EH140" i="18" a="1"/>
  <c r="EH140" i="18" s="1"/>
  <c r="EH133" i="18" a="1"/>
  <c r="EH133" i="18" s="1"/>
  <c r="EH126" i="18" a="1"/>
  <c r="EH126" i="18" s="1"/>
  <c r="EH124" i="18" a="1"/>
  <c r="EH124" i="18" s="1"/>
  <c r="EH110" i="18" a="1"/>
  <c r="EH110" i="18" s="1"/>
  <c r="EH103" i="18" a="1"/>
  <c r="EH103" i="18" s="1"/>
  <c r="EH101" i="18" a="1"/>
  <c r="EH101" i="18" s="1"/>
  <c r="EH94" i="18" a="1"/>
  <c r="EH94" i="18" s="1"/>
  <c r="EH87" i="18" a="1"/>
  <c r="EH87" i="18" s="1"/>
  <c r="EH85" i="18" a="1"/>
  <c r="EH85" i="18" s="1"/>
  <c r="EH78" i="18" a="1"/>
  <c r="EH78" i="18" s="1"/>
  <c r="EH71" i="18" a="1"/>
  <c r="EH71" i="18" s="1"/>
  <c r="EH69" i="18" a="1"/>
  <c r="EH69" i="18" s="1"/>
  <c r="EH62" i="18" a="1"/>
  <c r="EH62" i="18" s="1"/>
  <c r="EH61" i="18" a="1"/>
  <c r="EH61" i="18" s="1"/>
  <c r="EH548" i="18" a="1"/>
  <c r="EH548" i="18" s="1"/>
  <c r="EH526" i="18" a="1"/>
  <c r="EH526" i="18" s="1"/>
  <c r="EH524" i="18" a="1"/>
  <c r="EH524" i="18" s="1"/>
  <c r="EH505" i="18" a="1"/>
  <c r="EH505" i="18" s="1"/>
  <c r="EH504" i="18" a="1"/>
  <c r="EH504" i="18" s="1"/>
  <c r="EH492" i="18" a="1"/>
  <c r="EH492" i="18" s="1"/>
  <c r="EH480" i="18" a="1"/>
  <c r="EH480" i="18" s="1"/>
  <c r="EH479" i="18" a="1"/>
  <c r="EH479" i="18" s="1"/>
  <c r="EH467" i="18" a="1"/>
  <c r="EH467" i="18" s="1"/>
  <c r="EH465" i="18" a="1"/>
  <c r="EH465" i="18" s="1"/>
  <c r="EH448" i="18" a="1"/>
  <c r="EH448" i="18" s="1"/>
  <c r="EH446" i="18" a="1"/>
  <c r="EH446" i="18" s="1"/>
  <c r="EH434" i="18" a="1"/>
  <c r="EH434" i="18" s="1"/>
  <c r="EH433" i="18" a="1"/>
  <c r="EH433" i="18" s="1"/>
  <c r="EH421" i="18" a="1"/>
  <c r="EH421" i="18" s="1"/>
  <c r="EH409" i="18" a="1"/>
  <c r="EH409" i="18" s="1"/>
  <c r="EH408" i="18" a="1"/>
  <c r="EH408" i="18" s="1"/>
  <c r="EH389" i="18" a="1"/>
  <c r="EH389" i="18" s="1"/>
  <c r="EH387" i="18" a="1"/>
  <c r="EH387" i="18" s="1"/>
  <c r="EH377" i="18" a="1"/>
  <c r="EH377" i="18" s="1"/>
  <c r="EH375" i="18" a="1"/>
  <c r="EH375" i="18" s="1"/>
  <c r="EH363" i="18" a="1"/>
  <c r="EH363" i="18" s="1"/>
  <c r="EH362" i="18" a="1"/>
  <c r="EH362" i="18" s="1"/>
  <c r="EH350" i="18" a="1"/>
  <c r="EH350" i="18" s="1"/>
  <c r="EH331" i="18" a="1"/>
  <c r="EH331" i="18" s="1"/>
  <c r="EH330" i="18" a="1"/>
  <c r="EH330" i="18" s="1"/>
  <c r="EH318" i="18" a="1"/>
  <c r="EH318" i="18" s="1"/>
  <c r="EH311" i="18" a="1"/>
  <c r="EH311" i="18" s="1"/>
  <c r="EH309" i="18" a="1"/>
  <c r="EH309" i="18" s="1"/>
  <c r="EH302" i="18" a="1"/>
  <c r="EH302" i="18" s="1"/>
  <c r="EH279" i="18" a="1"/>
  <c r="EH279" i="18" s="1"/>
  <c r="EH272" i="18" a="1"/>
  <c r="EH272" i="18" s="1"/>
  <c r="EH270" i="18" a="1"/>
  <c r="EH270" i="18" s="1"/>
  <c r="EH263" i="18" a="1"/>
  <c r="EH263" i="18" s="1"/>
  <c r="EH254" i="18" a="1"/>
  <c r="EH254" i="18" s="1"/>
  <c r="EH240" i="18" a="1"/>
  <c r="EH240" i="18" s="1"/>
  <c r="EH238" i="18" a="1"/>
  <c r="EH238" i="18" s="1"/>
  <c r="EH183" i="18" a="1"/>
  <c r="EH183" i="18" s="1"/>
  <c r="EH295" i="18" a="1"/>
  <c r="EH295" i="18" s="1"/>
  <c r="EH293" i="18" a="1"/>
  <c r="EH293" i="18" s="1"/>
  <c r="EH256" i="18" a="1"/>
  <c r="EH256" i="18" s="1"/>
  <c r="EH247" i="18" a="1"/>
  <c r="EH247" i="18" s="1"/>
  <c r="EH224" i="18" a="1"/>
  <c r="EH224" i="18" s="1"/>
  <c r="EH217" i="18" a="1"/>
  <c r="EH217" i="18" s="1"/>
  <c r="EH215" i="18" a="1"/>
  <c r="EH215" i="18" s="1"/>
  <c r="EH208" i="18" a="1"/>
  <c r="EH208" i="18" s="1"/>
  <c r="EH201" i="18" a="1"/>
  <c r="EH201" i="18" s="1"/>
  <c r="EH199" i="18" a="1"/>
  <c r="EH199" i="18" s="1"/>
  <c r="EH192" i="18" a="1"/>
  <c r="EH192" i="18" s="1"/>
  <c r="EH185" i="18" a="1"/>
  <c r="EH185" i="18" s="1"/>
  <c r="EH522" i="18" a="1"/>
  <c r="EH522" i="18" s="1"/>
  <c r="EH520" i="18" a="1"/>
  <c r="EH520" i="18" s="1"/>
  <c r="EH464" i="18" a="1"/>
  <c r="EH464" i="18" s="1"/>
  <c r="EH463" i="18" a="1"/>
  <c r="EH463" i="18" s="1"/>
  <c r="EH405" i="18" a="1"/>
  <c r="EH405" i="18" s="1"/>
  <c r="EH347" i="18" a="1"/>
  <c r="EH347" i="18" s="1"/>
  <c r="EH346" i="18" a="1"/>
  <c r="EH346" i="18" s="1"/>
  <c r="EH306" i="18" a="1"/>
  <c r="EH306" i="18" s="1"/>
  <c r="EH274" i="18" a="1"/>
  <c r="EH274" i="18" s="1"/>
  <c r="EH260" i="18" a="1"/>
  <c r="EH260" i="18" s="1"/>
  <c r="EH235" i="18" a="1"/>
  <c r="EH235" i="18" s="1"/>
  <c r="EH203" i="18" a="1"/>
  <c r="EH203" i="18" s="1"/>
  <c r="EH189" i="18" a="1"/>
  <c r="EH189" i="18" s="1"/>
  <c r="EH176" i="18" a="1"/>
  <c r="EH176" i="18" s="1"/>
  <c r="EH162" i="18" a="1"/>
  <c r="EH162" i="18" s="1"/>
  <c r="EH144" i="18" a="1"/>
  <c r="EH144" i="18" s="1"/>
  <c r="EH137" i="18" a="1"/>
  <c r="EH137" i="18" s="1"/>
  <c r="EH130" i="18" a="1"/>
  <c r="EH130" i="18" s="1"/>
  <c r="EH105" i="18" a="1"/>
  <c r="EH105" i="18" s="1"/>
  <c r="EH98" i="18" a="1"/>
  <c r="EH98" i="18" s="1"/>
  <c r="EH91" i="18" a="1"/>
  <c r="EH91" i="18" s="1"/>
  <c r="EH73" i="18" a="1"/>
  <c r="EH73" i="18" s="1"/>
  <c r="EH66" i="18" a="1"/>
  <c r="EH66" i="18" s="1"/>
  <c r="EH489" i="18" a="1"/>
  <c r="EH489" i="18" s="1"/>
  <c r="EH503" i="18" a="1"/>
  <c r="EH503" i="18" s="1"/>
  <c r="EH501" i="18" a="1"/>
  <c r="EH501" i="18" s="1"/>
  <c r="EH444" i="18" a="1"/>
  <c r="EH444" i="18" s="1"/>
  <c r="EH442" i="18" a="1"/>
  <c r="EH442" i="18" s="1"/>
  <c r="EH386" i="18" a="1"/>
  <c r="EH386" i="18" s="1"/>
  <c r="EH385" i="18" a="1"/>
  <c r="EH385" i="18" s="1"/>
  <c r="EH327" i="18" a="1"/>
  <c r="EH327" i="18" s="1"/>
  <c r="EH322" i="18" a="1"/>
  <c r="EH322" i="18" s="1"/>
  <c r="EH297" i="18" a="1"/>
  <c r="EH297" i="18" s="1"/>
  <c r="EH276" i="18" a="1"/>
  <c r="EH276" i="18" s="1"/>
  <c r="EH251" i="18" a="1"/>
  <c r="EH251" i="18" s="1"/>
  <c r="EH219" i="18" a="1"/>
  <c r="EH219" i="18" s="1"/>
  <c r="EH205" i="18" a="1"/>
  <c r="EH205" i="18" s="1"/>
  <c r="EH180" i="18" a="1"/>
  <c r="EH180" i="18" s="1"/>
  <c r="EH166" i="18" a="1"/>
  <c r="EH166" i="18" s="1"/>
  <c r="EH148" i="18" a="1"/>
  <c r="EH148" i="18" s="1"/>
  <c r="EH141" i="18" a="1"/>
  <c r="EH141" i="18" s="1"/>
  <c r="EH134" i="18" a="1"/>
  <c r="EH134" i="18" s="1"/>
  <c r="EH109" i="18" a="1"/>
  <c r="EH109" i="18" s="1"/>
  <c r="EH102" i="18" a="1"/>
  <c r="EH102" i="18" s="1"/>
  <c r="EH95" i="18" a="1"/>
  <c r="EH95" i="18" s="1"/>
  <c r="EH77" i="18" a="1"/>
  <c r="EH77" i="18" s="1"/>
  <c r="EH70" i="18" a="1"/>
  <c r="EH70" i="18" s="1"/>
  <c r="EH63" i="18" a="1"/>
  <c r="EH63" i="18" s="1"/>
  <c r="EH476" i="18" a="1"/>
  <c r="EH476" i="18" s="1"/>
  <c r="EH418" i="18" a="1"/>
  <c r="EH418" i="18" s="1"/>
  <c r="EH315" i="18" a="1"/>
  <c r="EH315" i="18" s="1"/>
  <c r="EH290" i="18" a="1"/>
  <c r="EH290" i="18" s="1"/>
  <c r="EH258" i="18" a="1"/>
  <c r="EH258" i="18" s="1"/>
  <c r="EH157" i="18" a="1"/>
  <c r="EH157" i="18" s="1"/>
  <c r="EH132" i="18" a="1"/>
  <c r="EH132" i="18" s="1"/>
  <c r="EH118" i="18" a="1"/>
  <c r="EH118" i="18" s="1"/>
  <c r="EH86" i="18" a="1"/>
  <c r="EH86" i="18" s="1"/>
  <c r="EH244" i="18" a="1"/>
  <c r="EH244" i="18" s="1"/>
  <c r="EH212" i="18" a="1"/>
  <c r="EH212" i="18" s="1"/>
  <c r="EH164" i="18" a="1"/>
  <c r="EH164" i="18" s="1"/>
  <c r="EH125" i="18" a="1"/>
  <c r="EH125" i="18" s="1"/>
  <c r="EH93" i="18" a="1"/>
  <c r="EH93" i="18" s="1"/>
  <c r="EH488" i="18" a="1"/>
  <c r="EH488" i="18" s="1"/>
  <c r="EH432" i="18" a="1"/>
  <c r="EH432" i="18" s="1"/>
  <c r="EH299" i="18" a="1"/>
  <c r="EH299" i="18" s="1"/>
  <c r="EH267" i="18" a="1"/>
  <c r="EH267" i="18" s="1"/>
  <c r="EH160" i="18" a="1"/>
  <c r="EH160" i="18" s="1"/>
  <c r="EH146" i="18" a="1"/>
  <c r="EH146" i="18" s="1"/>
  <c r="EH121" i="18" a="1"/>
  <c r="EH121" i="18" s="1"/>
  <c r="EH89" i="18" a="1"/>
  <c r="EH89" i="18" s="1"/>
  <c r="EH75" i="18" a="1"/>
  <c r="EH75" i="18" s="1"/>
  <c r="EH373" i="18" a="1"/>
  <c r="EH373" i="18" s="1"/>
  <c r="EH371" i="18" a="1"/>
  <c r="EH371" i="18" s="1"/>
  <c r="EH313" i="18" a="1"/>
  <c r="EH313" i="18" s="1"/>
  <c r="EH221" i="18" a="1"/>
  <c r="EH221" i="18" s="1"/>
  <c r="EH196" i="18" a="1"/>
  <c r="EH196" i="18" s="1"/>
  <c r="EH153" i="18" a="1"/>
  <c r="EH153" i="18" s="1"/>
  <c r="EH128" i="18" a="1"/>
  <c r="EH128" i="18" s="1"/>
  <c r="EH107" i="18" a="1"/>
  <c r="EH107" i="18" s="1"/>
  <c r="EH82" i="18" a="1"/>
  <c r="EH82" i="18" s="1"/>
  <c r="EH417" i="18" a="1"/>
  <c r="EH417" i="18" s="1"/>
  <c r="EH361" i="18" a="1"/>
  <c r="EH361" i="18" s="1"/>
  <c r="EH359" i="18" a="1"/>
  <c r="EH359" i="18" s="1"/>
  <c r="EH187" i="18" a="1"/>
  <c r="EH187" i="18" s="1"/>
  <c r="EH150" i="18" a="1"/>
  <c r="EH150" i="18" s="1"/>
  <c r="EH79" i="18" a="1"/>
  <c r="EH79" i="18" s="1"/>
  <c r="EH430" i="18" a="1"/>
  <c r="EH430" i="18" s="1"/>
  <c r="EH242" i="18" a="1"/>
  <c r="EH242" i="18" s="1"/>
  <c r="U52" i="1"/>
  <c r="V52" i="1" s="1"/>
  <c r="U44" i="1"/>
  <c r="V44" i="1" s="1"/>
  <c r="U35" i="1"/>
  <c r="V35" i="1" s="1"/>
  <c r="U57" i="1"/>
  <c r="V57" i="1" s="1"/>
  <c r="U48" i="1"/>
  <c r="V48" i="1" s="1"/>
  <c r="U37" i="1"/>
  <c r="V37" i="1" s="1"/>
  <c r="U56" i="1"/>
  <c r="V56" i="1" s="1"/>
  <c r="U41" i="1"/>
  <c r="V41" i="1" s="1"/>
  <c r="U53" i="1"/>
  <c r="V53" i="1" s="1"/>
  <c r="U40" i="1"/>
  <c r="V40" i="1" s="1"/>
  <c r="U49" i="1"/>
  <c r="V49" i="1" s="1"/>
  <c r="U45" i="1"/>
  <c r="V45" i="1" s="1"/>
  <c r="U29" i="1"/>
  <c r="V29" i="1" s="1"/>
  <c r="U27" i="1"/>
  <c r="V27" i="1" s="1"/>
  <c r="U47" i="1"/>
  <c r="V47" i="1" s="1"/>
  <c r="U24" i="1"/>
  <c r="V24" i="1" s="1"/>
  <c r="U46" i="1"/>
  <c r="V46" i="1" s="1"/>
  <c r="U63" i="1"/>
  <c r="V63" i="1" s="1"/>
  <c r="EA173" i="18"/>
  <c r="EA677" i="18" a="1"/>
  <c r="EA677" i="18" s="1"/>
  <c r="EA673" i="18" a="1"/>
  <c r="EA673" i="18" s="1"/>
  <c r="EA680" i="18" a="1"/>
  <c r="EA680" i="18" s="1"/>
  <c r="EA676" i="18" a="1"/>
  <c r="EA676" i="18" s="1"/>
  <c r="EA672" i="18" a="1"/>
  <c r="EA672" i="18" s="1"/>
  <c r="EA675" i="18" a="1"/>
  <c r="EA675" i="18" s="1"/>
  <c r="EA669" i="18" a="1"/>
  <c r="EA669" i="18" s="1"/>
  <c r="EA679" i="18" a="1"/>
  <c r="EA679" i="18" s="1"/>
  <c r="EA667" i="18" a="1"/>
  <c r="EA667" i="18" s="1"/>
  <c r="EA665" i="18" a="1"/>
  <c r="EA665" i="18" s="1"/>
  <c r="EA661" i="18" a="1"/>
  <c r="EA661" i="18" s="1"/>
  <c r="EA657" i="18" a="1"/>
  <c r="EA657" i="18" s="1"/>
  <c r="EA653" i="18" a="1"/>
  <c r="EA653" i="18" s="1"/>
  <c r="EA666" i="18" a="1"/>
  <c r="EA666" i="18" s="1"/>
  <c r="EA660" i="18" a="1"/>
  <c r="EA660" i="18" s="1"/>
  <c r="EA658" i="18" a="1"/>
  <c r="EA658" i="18" s="1"/>
  <c r="EA651" i="18" a="1"/>
  <c r="EA651" i="18" s="1"/>
  <c r="EA647" i="18" a="1"/>
  <c r="EA647" i="18" s="1"/>
  <c r="EA643" i="18" a="1"/>
  <c r="EA643" i="18" s="1"/>
  <c r="EA639" i="18" a="1"/>
  <c r="EA639" i="18" s="1"/>
  <c r="EA635" i="18" a="1"/>
  <c r="EA635" i="18" s="1"/>
  <c r="EA631" i="18" a="1"/>
  <c r="EA631" i="18" s="1"/>
  <c r="EA620" i="18" a="1"/>
  <c r="EA620" i="18" s="1"/>
  <c r="EA616" i="18" a="1"/>
  <c r="EA616" i="18" s="1"/>
  <c r="EA678" i="18" a="1"/>
  <c r="EA678" i="18" s="1"/>
  <c r="EA664" i="18" a="1"/>
  <c r="EA664" i="18" s="1"/>
  <c r="EA662" i="18" a="1"/>
  <c r="EA662" i="18" s="1"/>
  <c r="EA671" i="18" a="1"/>
  <c r="EA671" i="18" s="1"/>
  <c r="EA656" i="18" a="1"/>
  <c r="EA656" i="18" s="1"/>
  <c r="EA655" i="18" a="1"/>
  <c r="EA655" i="18" s="1"/>
  <c r="EA645" i="18" a="1"/>
  <c r="EA645" i="18" s="1"/>
  <c r="EA638" i="18" a="1"/>
  <c r="EA638" i="18" s="1"/>
  <c r="EA636" i="18" a="1"/>
  <c r="EA636" i="18" s="1"/>
  <c r="EA622" i="18" a="1"/>
  <c r="EA622" i="18" s="1"/>
  <c r="EA615" i="18" a="1"/>
  <c r="EA615" i="18" s="1"/>
  <c r="EA612" i="18" a="1"/>
  <c r="EA612" i="18" s="1"/>
  <c r="EA608" i="18" a="1"/>
  <c r="EA608" i="18" s="1"/>
  <c r="EA604" i="18" a="1"/>
  <c r="EA604" i="18" s="1"/>
  <c r="EA600" i="18" a="1"/>
  <c r="EA600" i="18" s="1"/>
  <c r="EA596" i="18" a="1"/>
  <c r="EA596" i="18" s="1"/>
  <c r="EA592" i="18" a="1"/>
  <c r="EA592" i="18" s="1"/>
  <c r="EA588" i="18" a="1"/>
  <c r="EA588" i="18" s="1"/>
  <c r="EA584" i="18" a="1"/>
  <c r="EA584" i="18" s="1"/>
  <c r="EA580" i="18" a="1"/>
  <c r="EA580" i="18" s="1"/>
  <c r="EA576" i="18" a="1"/>
  <c r="EA576" i="18" s="1"/>
  <c r="EA565" i="18" a="1"/>
  <c r="EA565" i="18" s="1"/>
  <c r="EA561" i="18" a="1"/>
  <c r="EA561" i="18" s="1"/>
  <c r="EA557" i="18" a="1"/>
  <c r="EA557" i="18" s="1"/>
  <c r="EA553" i="18" a="1"/>
  <c r="EA553" i="18" s="1"/>
  <c r="EA549" i="18" a="1"/>
  <c r="EA549" i="18" s="1"/>
  <c r="EA674" i="18" a="1"/>
  <c r="EA674" i="18" s="1"/>
  <c r="EA654" i="18" a="1"/>
  <c r="EA654" i="18" s="1"/>
  <c r="EA644" i="18" a="1"/>
  <c r="EA644" i="18" s="1"/>
  <c r="EA642" i="18" a="1"/>
  <c r="EA642" i="18" s="1"/>
  <c r="EA632" i="18" a="1"/>
  <c r="EA632" i="18" s="1"/>
  <c r="EA623" i="18" a="1"/>
  <c r="EA623" i="18" s="1"/>
  <c r="EA613" i="18" a="1"/>
  <c r="EA613" i="18" s="1"/>
  <c r="EA606" i="18" a="1"/>
  <c r="EA606" i="18" s="1"/>
  <c r="EA652" i="18" a="1"/>
  <c r="EA652" i="18" s="1"/>
  <c r="EA641" i="18" a="1"/>
  <c r="EA641" i="18" s="1"/>
  <c r="EA640" i="18" a="1"/>
  <c r="EA640" i="18" s="1"/>
  <c r="EA637" i="18" a="1"/>
  <c r="EA637" i="18" s="1"/>
  <c r="EA609" i="18" a="1"/>
  <c r="EA609" i="18" s="1"/>
  <c r="EA607" i="18" a="1"/>
  <c r="EA607" i="18" s="1"/>
  <c r="EA594" i="18" a="1"/>
  <c r="EA594" i="18" s="1"/>
  <c r="EA659" i="18" a="1"/>
  <c r="EA659" i="18" s="1"/>
  <c r="EA634" i="18" a="1"/>
  <c r="EA634" i="18" s="1"/>
  <c r="EA633" i="18" a="1"/>
  <c r="EA633" i="18" s="1"/>
  <c r="EA605" i="18" a="1"/>
  <c r="EA605" i="18" s="1"/>
  <c r="EA603" i="18" a="1"/>
  <c r="EA603" i="18" s="1"/>
  <c r="EA598" i="18" a="1"/>
  <c r="EA598" i="18" s="1"/>
  <c r="EA668" i="18" a="1"/>
  <c r="EA668" i="18" s="1"/>
  <c r="EA650" i="18" a="1"/>
  <c r="EA650" i="18" s="1"/>
  <c r="EA649" i="18" a="1"/>
  <c r="EA649" i="18" s="1"/>
  <c r="EA602" i="18" a="1"/>
  <c r="EA602" i="18" s="1"/>
  <c r="EA601" i="18" a="1"/>
  <c r="EA601" i="18" s="1"/>
  <c r="EA597" i="18" a="1"/>
  <c r="EA597" i="18" s="1"/>
  <c r="EA595" i="18" a="1"/>
  <c r="EA595" i="18" s="1"/>
  <c r="EA587" i="18" a="1"/>
  <c r="EA587" i="18" s="1"/>
  <c r="EA585" i="18" a="1"/>
  <c r="EA585" i="18" s="1"/>
  <c r="EA578" i="18" a="1"/>
  <c r="EA578" i="18" s="1"/>
  <c r="EA564" i="18" a="1"/>
  <c r="EA564" i="18" s="1"/>
  <c r="EA562" i="18" a="1"/>
  <c r="EA562" i="18" s="1"/>
  <c r="EA555" i="18" a="1"/>
  <c r="EA555" i="18" s="1"/>
  <c r="EA548" i="18" a="1"/>
  <c r="EA548" i="18" s="1"/>
  <c r="EA544" i="18" a="1"/>
  <c r="EA544" i="18" s="1"/>
  <c r="EA540" i="18" a="1"/>
  <c r="EA540" i="18" s="1"/>
  <c r="EA648" i="18" a="1"/>
  <c r="EA648" i="18" s="1"/>
  <c r="EA646" i="18" a="1"/>
  <c r="EA646" i="18" s="1"/>
  <c r="EA618" i="18" a="1"/>
  <c r="EA618" i="18" s="1"/>
  <c r="EA593" i="18" a="1"/>
  <c r="EA593" i="18" s="1"/>
  <c r="EA591" i="18" a="1"/>
  <c r="EA591" i="18" s="1"/>
  <c r="EA582" i="18" a="1"/>
  <c r="EA582" i="18" s="1"/>
  <c r="EA575" i="18" a="1"/>
  <c r="EA575" i="18" s="1"/>
  <c r="EA566" i="18" a="1"/>
  <c r="EA566" i="18" s="1"/>
  <c r="EA559" i="18" a="1"/>
  <c r="EA559" i="18" s="1"/>
  <c r="EA552" i="18" a="1"/>
  <c r="EA552" i="18" s="1"/>
  <c r="EA550" i="18" a="1"/>
  <c r="EA550" i="18" s="1"/>
  <c r="EA543" i="18" a="1"/>
  <c r="EA543" i="18" s="1"/>
  <c r="EA670" i="18" a="1"/>
  <c r="EA670" i="18" s="1"/>
  <c r="EA663" i="18" a="1"/>
  <c r="EA663" i="18" s="1"/>
  <c r="EA619" i="18" a="1"/>
  <c r="EA619" i="18" s="1"/>
  <c r="EA614" i="18" a="1"/>
  <c r="EA614" i="18" s="1"/>
  <c r="EA590" i="18" a="1"/>
  <c r="EA590" i="18" s="1"/>
  <c r="EA589" i="18" a="1"/>
  <c r="EA589" i="18" s="1"/>
  <c r="EA586" i="18" a="1"/>
  <c r="EA586" i="18" s="1"/>
  <c r="EA579" i="18" a="1"/>
  <c r="EA579" i="18" s="1"/>
  <c r="EA554" i="18" a="1"/>
  <c r="EA554" i="18" s="1"/>
  <c r="EA547" i="18" a="1"/>
  <c r="EA547" i="18" s="1"/>
  <c r="EA546" i="18" a="1"/>
  <c r="EA546" i="18" s="1"/>
  <c r="EA542" i="18" a="1"/>
  <c r="EA542" i="18" s="1"/>
  <c r="EA534" i="18" a="1"/>
  <c r="EA534" i="18" s="1"/>
  <c r="EA530" i="18" a="1"/>
  <c r="EA530" i="18" s="1"/>
  <c r="EA611" i="18" a="1"/>
  <c r="EA611" i="18" s="1"/>
  <c r="EA610" i="18" a="1"/>
  <c r="EA610" i="18" s="1"/>
  <c r="EA583" i="18" a="1"/>
  <c r="EA583" i="18" s="1"/>
  <c r="EA558" i="18" a="1"/>
  <c r="EA558" i="18" s="1"/>
  <c r="EA551" i="18" a="1"/>
  <c r="EA551" i="18" s="1"/>
  <c r="EA539" i="18" a="1"/>
  <c r="EA539" i="18" s="1"/>
  <c r="EA537" i="18" a="1"/>
  <c r="EA537" i="18" s="1"/>
  <c r="EA533" i="18" a="1"/>
  <c r="EA533" i="18" s="1"/>
  <c r="EA621" i="18" a="1"/>
  <c r="EA621" i="18" s="1"/>
  <c r="EA577" i="18" a="1"/>
  <c r="EA577" i="18" s="1"/>
  <c r="EA563" i="18" a="1"/>
  <c r="EA563" i="18" s="1"/>
  <c r="EA556" i="18" a="1"/>
  <c r="EA556" i="18" s="1"/>
  <c r="EA574" i="18" a="1"/>
  <c r="EA574" i="18" s="1"/>
  <c r="EA532" i="18" a="1"/>
  <c r="EA532" i="18" s="1"/>
  <c r="EA528" i="18" a="1"/>
  <c r="EA528" i="18" s="1"/>
  <c r="EA524" i="18" a="1"/>
  <c r="EA524" i="18" s="1"/>
  <c r="EA520" i="18" a="1"/>
  <c r="EA520" i="18" s="1"/>
  <c r="EA509" i="18" a="1"/>
  <c r="EA509" i="18" s="1"/>
  <c r="EA505" i="18" a="1"/>
  <c r="EA505" i="18" s="1"/>
  <c r="EA501" i="18" a="1"/>
  <c r="EA501" i="18" s="1"/>
  <c r="EA497" i="18" a="1"/>
  <c r="EA497" i="18" s="1"/>
  <c r="EA493" i="18" a="1"/>
  <c r="EA493" i="18" s="1"/>
  <c r="EA489" i="18" a="1"/>
  <c r="EA489" i="18" s="1"/>
  <c r="EA485" i="18" a="1"/>
  <c r="EA485" i="18" s="1"/>
  <c r="EA481" i="18" a="1"/>
  <c r="EA481" i="18" s="1"/>
  <c r="EA477" i="18" a="1"/>
  <c r="EA477" i="18" s="1"/>
  <c r="EA473" i="18" a="1"/>
  <c r="EA473" i="18" s="1"/>
  <c r="EA469" i="18" a="1"/>
  <c r="EA469" i="18" s="1"/>
  <c r="EA465" i="18" a="1"/>
  <c r="EA465" i="18" s="1"/>
  <c r="EA461" i="18" a="1"/>
  <c r="EA461" i="18" s="1"/>
  <c r="EA450" i="18" a="1"/>
  <c r="EA450" i="18" s="1"/>
  <c r="EA446" i="18" a="1"/>
  <c r="EA446" i="18" s="1"/>
  <c r="EA442" i="18" a="1"/>
  <c r="EA442" i="18" s="1"/>
  <c r="EA438" i="18" a="1"/>
  <c r="EA438" i="18" s="1"/>
  <c r="EA434" i="18" a="1"/>
  <c r="EA434" i="18" s="1"/>
  <c r="EA430" i="18" a="1"/>
  <c r="EA430" i="18" s="1"/>
  <c r="EA426" i="18" a="1"/>
  <c r="EA426" i="18" s="1"/>
  <c r="EA422" i="18" a="1"/>
  <c r="EA422" i="18" s="1"/>
  <c r="EA418" i="18" a="1"/>
  <c r="EA418" i="18" s="1"/>
  <c r="EA414" i="18" a="1"/>
  <c r="EA414" i="18" s="1"/>
  <c r="EA410" i="18" a="1"/>
  <c r="EA410" i="18" s="1"/>
  <c r="EA406" i="18" a="1"/>
  <c r="EA406" i="18" s="1"/>
  <c r="EA395" i="18" a="1"/>
  <c r="EA395" i="18" s="1"/>
  <c r="EA391" i="18" a="1"/>
  <c r="EA391" i="18" s="1"/>
  <c r="EA387" i="18" a="1"/>
  <c r="EA387" i="18" s="1"/>
  <c r="EA383" i="18" a="1"/>
  <c r="EA383" i="18" s="1"/>
  <c r="EA379" i="18" a="1"/>
  <c r="EA379" i="18" s="1"/>
  <c r="EA375" i="18" a="1"/>
  <c r="EA375" i="18" s="1"/>
  <c r="EA371" i="18" a="1"/>
  <c r="EA371" i="18" s="1"/>
  <c r="EA367" i="18" a="1"/>
  <c r="EA367" i="18" s="1"/>
  <c r="EA363" i="18" a="1"/>
  <c r="EA363" i="18" s="1"/>
  <c r="EA359" i="18" a="1"/>
  <c r="EA359" i="18" s="1"/>
  <c r="EA355" i="18" a="1"/>
  <c r="EA355" i="18" s="1"/>
  <c r="EA351" i="18" a="1"/>
  <c r="EA351" i="18" s="1"/>
  <c r="EA347" i="18" a="1"/>
  <c r="EA347" i="18" s="1"/>
  <c r="EA336" i="18" a="1"/>
  <c r="EA336" i="18" s="1"/>
  <c r="EA332" i="18" a="1"/>
  <c r="EA332" i="18" s="1"/>
  <c r="EA328" i="18" a="1"/>
  <c r="EA328" i="18" s="1"/>
  <c r="EA526" i="18" a="1"/>
  <c r="EA526" i="18" s="1"/>
  <c r="EA519" i="18" a="1"/>
  <c r="EA519" i="18" s="1"/>
  <c r="EA517" i="18" a="1"/>
  <c r="EA517" i="18" s="1"/>
  <c r="EA503" i="18" a="1"/>
  <c r="EA503" i="18" s="1"/>
  <c r="EA496" i="18" a="1"/>
  <c r="EA496" i="18" s="1"/>
  <c r="EA494" i="18" a="1"/>
  <c r="EA494" i="18" s="1"/>
  <c r="EA487" i="18" a="1"/>
  <c r="EA487" i="18" s="1"/>
  <c r="EA480" i="18" a="1"/>
  <c r="EA480" i="18" s="1"/>
  <c r="EA478" i="18" a="1"/>
  <c r="EA478" i="18" s="1"/>
  <c r="EA471" i="18" a="1"/>
  <c r="EA471" i="18" s="1"/>
  <c r="EA464" i="18" a="1"/>
  <c r="EA464" i="18" s="1"/>
  <c r="EA462" i="18" a="1"/>
  <c r="EA462" i="18" s="1"/>
  <c r="EA448" i="18" a="1"/>
  <c r="EA448" i="18" s="1"/>
  <c r="EA441" i="18" a="1"/>
  <c r="EA441" i="18" s="1"/>
  <c r="EA439" i="18" a="1"/>
  <c r="EA439" i="18" s="1"/>
  <c r="EA432" i="18" a="1"/>
  <c r="EA432" i="18" s="1"/>
  <c r="EA425" i="18" a="1"/>
  <c r="EA425" i="18" s="1"/>
  <c r="EA423" i="18" a="1"/>
  <c r="EA423" i="18" s="1"/>
  <c r="EA416" i="18" a="1"/>
  <c r="EA416" i="18" s="1"/>
  <c r="EA409" i="18" a="1"/>
  <c r="EA409" i="18" s="1"/>
  <c r="EA407" i="18" a="1"/>
  <c r="EA407" i="18" s="1"/>
  <c r="EA393" i="18" a="1"/>
  <c r="EA393" i="18" s="1"/>
  <c r="EA386" i="18" a="1"/>
  <c r="EA386" i="18" s="1"/>
  <c r="EA384" i="18" a="1"/>
  <c r="EA384" i="18" s="1"/>
  <c r="EA377" i="18" a="1"/>
  <c r="EA377" i="18" s="1"/>
  <c r="EA370" i="18" a="1"/>
  <c r="EA370" i="18" s="1"/>
  <c r="EA368" i="18" a="1"/>
  <c r="EA368" i="18" s="1"/>
  <c r="EA361" i="18" a="1"/>
  <c r="EA361" i="18" s="1"/>
  <c r="EA354" i="18" a="1"/>
  <c r="EA354" i="18" s="1"/>
  <c r="EA352" i="18" a="1"/>
  <c r="EA352" i="18" s="1"/>
  <c r="EA338" i="18" a="1"/>
  <c r="EA338" i="18" s="1"/>
  <c r="EA331" i="18" a="1"/>
  <c r="EA331" i="18" s="1"/>
  <c r="EA329" i="18" a="1"/>
  <c r="EA329" i="18" s="1"/>
  <c r="EA323" i="18" a="1"/>
  <c r="EA323" i="18" s="1"/>
  <c r="EA319" i="18" a="1"/>
  <c r="EA319" i="18" s="1"/>
  <c r="EA315" i="18" a="1"/>
  <c r="EA315" i="18" s="1"/>
  <c r="EA311" i="18" a="1"/>
  <c r="EA311" i="18" s="1"/>
  <c r="EA307" i="18" a="1"/>
  <c r="EA307" i="18" s="1"/>
  <c r="EA303" i="18" a="1"/>
  <c r="EA303" i="18" s="1"/>
  <c r="EA299" i="18" a="1"/>
  <c r="EA299" i="18" s="1"/>
  <c r="EA295" i="18" a="1"/>
  <c r="EA295" i="18" s="1"/>
  <c r="EA291" i="18" a="1"/>
  <c r="EA291" i="18" s="1"/>
  <c r="EA280" i="18" a="1"/>
  <c r="EA280" i="18" s="1"/>
  <c r="EA276" i="18" a="1"/>
  <c r="EA276" i="18" s="1"/>
  <c r="EA272" i="18" a="1"/>
  <c r="EA272" i="18" s="1"/>
  <c r="EA268" i="18" a="1"/>
  <c r="EA268" i="18" s="1"/>
  <c r="EA264" i="18" a="1"/>
  <c r="EA264" i="18" s="1"/>
  <c r="EA260" i="18" a="1"/>
  <c r="EA260" i="18" s="1"/>
  <c r="EA256" i="18" a="1"/>
  <c r="EA256" i="18" s="1"/>
  <c r="EA252" i="18" a="1"/>
  <c r="EA252" i="18" s="1"/>
  <c r="EA248" i="18" a="1"/>
  <c r="EA248" i="18" s="1"/>
  <c r="EA244" i="18" a="1"/>
  <c r="EA244" i="18" s="1"/>
  <c r="EA240" i="18" a="1"/>
  <c r="EA240" i="18" s="1"/>
  <c r="EA236" i="18" a="1"/>
  <c r="EA236" i="18" s="1"/>
  <c r="EA232" i="18" a="1"/>
  <c r="EA232" i="18" s="1"/>
  <c r="EA221" i="18" a="1"/>
  <c r="EA221" i="18" s="1"/>
  <c r="EA217" i="18" a="1"/>
  <c r="EA217" i="18" s="1"/>
  <c r="EA213" i="18" a="1"/>
  <c r="EA213" i="18" s="1"/>
  <c r="EA209" i="18" a="1"/>
  <c r="EA209" i="18" s="1"/>
  <c r="EA205" i="18" a="1"/>
  <c r="EA205" i="18" s="1"/>
  <c r="EA201" i="18" a="1"/>
  <c r="EA201" i="18" s="1"/>
  <c r="EA197" i="18" a="1"/>
  <c r="EA197" i="18" s="1"/>
  <c r="EA193" i="18" a="1"/>
  <c r="EA193" i="18" s="1"/>
  <c r="EA189" i="18" a="1"/>
  <c r="EA189" i="18" s="1"/>
  <c r="EA185" i="18" a="1"/>
  <c r="EA185" i="18" s="1"/>
  <c r="EA181" i="18" a="1"/>
  <c r="EA181" i="18" s="1"/>
  <c r="EA177" i="18" a="1"/>
  <c r="EA177" i="18" s="1"/>
  <c r="EA166" i="18" a="1"/>
  <c r="EA166" i="18" s="1"/>
  <c r="EA162" i="18" a="1"/>
  <c r="EA162" i="18" s="1"/>
  <c r="EA158" i="18" a="1"/>
  <c r="EA158" i="18" s="1"/>
  <c r="EA154" i="18" a="1"/>
  <c r="EA154" i="18" s="1"/>
  <c r="EA150" i="18" a="1"/>
  <c r="EA150" i="18" s="1"/>
  <c r="EA146" i="18" a="1"/>
  <c r="EA146" i="18" s="1"/>
  <c r="EA142" i="18" a="1"/>
  <c r="EA142" i="18" s="1"/>
  <c r="EA138" i="18" a="1"/>
  <c r="EA138" i="18" s="1"/>
  <c r="EA134" i="18" a="1"/>
  <c r="EA134" i="18" s="1"/>
  <c r="EA130" i="18" a="1"/>
  <c r="EA130" i="18" s="1"/>
  <c r="EA126" i="18" a="1"/>
  <c r="EA126" i="18" s="1"/>
  <c r="EA122" i="18" a="1"/>
  <c r="EA122" i="18" s="1"/>
  <c r="EA118" i="18" a="1"/>
  <c r="EA118" i="18" s="1"/>
  <c r="EA107" i="18" a="1"/>
  <c r="EA107" i="18" s="1"/>
  <c r="EA103" i="18" a="1"/>
  <c r="EA103" i="18" s="1"/>
  <c r="EA99" i="18" a="1"/>
  <c r="EA99" i="18" s="1"/>
  <c r="EA95" i="18" a="1"/>
  <c r="EA95" i="18" s="1"/>
  <c r="EA91" i="18" a="1"/>
  <c r="EA91" i="18" s="1"/>
  <c r="EA87" i="18" a="1"/>
  <c r="EA87" i="18" s="1"/>
  <c r="EA83" i="18" a="1"/>
  <c r="EA83" i="18" s="1"/>
  <c r="EA79" i="18" a="1"/>
  <c r="EA79" i="18" s="1"/>
  <c r="EA75" i="18" a="1"/>
  <c r="EA75" i="18" s="1"/>
  <c r="EA71" i="18" a="1"/>
  <c r="EA71" i="18" s="1"/>
  <c r="EA67" i="18" a="1"/>
  <c r="EA67" i="18" s="1"/>
  <c r="EA63" i="18" a="1"/>
  <c r="EA63" i="18" s="1"/>
  <c r="EA599" i="18" a="1"/>
  <c r="EA599" i="18" s="1"/>
  <c r="EA560" i="18" a="1"/>
  <c r="EA560" i="18" s="1"/>
  <c r="EA518" i="18" a="1"/>
  <c r="EA518" i="18" s="1"/>
  <c r="EA499" i="18" a="1"/>
  <c r="EA499" i="18" s="1"/>
  <c r="EA498" i="18" a="1"/>
  <c r="EA498" i="18" s="1"/>
  <c r="EA486" i="18" a="1"/>
  <c r="EA486" i="18" s="1"/>
  <c r="EA484" i="18" a="1"/>
  <c r="EA484" i="18" s="1"/>
  <c r="EA474" i="18" a="1"/>
  <c r="EA474" i="18" s="1"/>
  <c r="EA472" i="18" a="1"/>
  <c r="EA472" i="18" s="1"/>
  <c r="EA460" i="18" a="1"/>
  <c r="EA460" i="18" s="1"/>
  <c r="EA452" i="18" a="1"/>
  <c r="EA452" i="18" s="1"/>
  <c r="EA440" i="18" a="1"/>
  <c r="EA440" i="18" s="1"/>
  <c r="EA428" i="18" a="1"/>
  <c r="EA428" i="18" s="1"/>
  <c r="EA427" i="18" a="1"/>
  <c r="EA427" i="18" s="1"/>
  <c r="EA415" i="18" a="1"/>
  <c r="EA415" i="18" s="1"/>
  <c r="EA413" i="18" a="1"/>
  <c r="EA413" i="18" s="1"/>
  <c r="EA403" i="18" a="1"/>
  <c r="EA403" i="18" s="1"/>
  <c r="EA394" i="18" a="1"/>
  <c r="EA394" i="18" s="1"/>
  <c r="EA382" i="18" a="1"/>
  <c r="EA382" i="18" s="1"/>
  <c r="EA381" i="18" a="1"/>
  <c r="EA381" i="18" s="1"/>
  <c r="EA369" i="18" a="1"/>
  <c r="EA369" i="18" s="1"/>
  <c r="EA357" i="18" a="1"/>
  <c r="EA357" i="18" s="1"/>
  <c r="EA356" i="18" a="1"/>
  <c r="EA356" i="18" s="1"/>
  <c r="EA337" i="18" a="1"/>
  <c r="EA337" i="18" s="1"/>
  <c r="EA335" i="18" a="1"/>
  <c r="EA335" i="18" s="1"/>
  <c r="EA325" i="18" a="1"/>
  <c r="EA325" i="18" s="1"/>
  <c r="EA322" i="18" a="1"/>
  <c r="EA322" i="18" s="1"/>
  <c r="EA320" i="18" a="1"/>
  <c r="EA320" i="18" s="1"/>
  <c r="EA313" i="18" a="1"/>
  <c r="EA313" i="18" s="1"/>
  <c r="EA306" i="18" a="1"/>
  <c r="EA306" i="18" s="1"/>
  <c r="EA304" i="18" a="1"/>
  <c r="EA304" i="18" s="1"/>
  <c r="EA297" i="18" a="1"/>
  <c r="EA297" i="18" s="1"/>
  <c r="EA290" i="18" a="1"/>
  <c r="EA290" i="18" s="1"/>
  <c r="EA281" i="18" a="1"/>
  <c r="EA281" i="18" s="1"/>
  <c r="EA274" i="18" a="1"/>
  <c r="EA274" i="18" s="1"/>
  <c r="EA267" i="18" a="1"/>
  <c r="EA267" i="18" s="1"/>
  <c r="EA265" i="18" a="1"/>
  <c r="EA265" i="18" s="1"/>
  <c r="EA258" i="18" a="1"/>
  <c r="EA258" i="18" s="1"/>
  <c r="EA251" i="18" a="1"/>
  <c r="EA251" i="18" s="1"/>
  <c r="EA249" i="18" a="1"/>
  <c r="EA249" i="18" s="1"/>
  <c r="EA242" i="18" a="1"/>
  <c r="EA242" i="18" s="1"/>
  <c r="EA235" i="18" a="1"/>
  <c r="EA235" i="18" s="1"/>
  <c r="EA233" i="18" a="1"/>
  <c r="EA233" i="18" s="1"/>
  <c r="EA219" i="18" a="1"/>
  <c r="EA219" i="18" s="1"/>
  <c r="EA212" i="18" a="1"/>
  <c r="EA212" i="18" s="1"/>
  <c r="EA210" i="18" a="1"/>
  <c r="EA210" i="18" s="1"/>
  <c r="EA203" i="18" a="1"/>
  <c r="EA203" i="18" s="1"/>
  <c r="EA196" i="18" a="1"/>
  <c r="EA196" i="18" s="1"/>
  <c r="EA194" i="18" a="1"/>
  <c r="EA194" i="18" s="1"/>
  <c r="EA187" i="18" a="1"/>
  <c r="EA187" i="18" s="1"/>
  <c r="EA180" i="18" a="1"/>
  <c r="EA180" i="18" s="1"/>
  <c r="EA178" i="18" a="1"/>
  <c r="EA178" i="18" s="1"/>
  <c r="EA164" i="18" a="1"/>
  <c r="EA164" i="18" s="1"/>
  <c r="EA157" i="18" a="1"/>
  <c r="EA157" i="18" s="1"/>
  <c r="EA155" i="18" a="1"/>
  <c r="EA155" i="18" s="1"/>
  <c r="EA148" i="18" a="1"/>
  <c r="EA148" i="18" s="1"/>
  <c r="EA141" i="18" a="1"/>
  <c r="EA141" i="18" s="1"/>
  <c r="EA139" i="18" a="1"/>
  <c r="EA139" i="18" s="1"/>
  <c r="EA132" i="18" a="1"/>
  <c r="EA132" i="18" s="1"/>
  <c r="EA125" i="18" a="1"/>
  <c r="EA125" i="18" s="1"/>
  <c r="EA123" i="18" a="1"/>
  <c r="EA123" i="18" s="1"/>
  <c r="EA109" i="18" a="1"/>
  <c r="EA109" i="18" s="1"/>
  <c r="EA102" i="18" a="1"/>
  <c r="EA102" i="18" s="1"/>
  <c r="EA100" i="18" a="1"/>
  <c r="EA100" i="18" s="1"/>
  <c r="EA93" i="18" a="1"/>
  <c r="EA93" i="18" s="1"/>
  <c r="EA86" i="18" a="1"/>
  <c r="EA86" i="18" s="1"/>
  <c r="EA84" i="18" a="1"/>
  <c r="EA84" i="18" s="1"/>
  <c r="EA77" i="18" a="1"/>
  <c r="EA77" i="18" s="1"/>
  <c r="EA70" i="18" a="1"/>
  <c r="EA70" i="18" s="1"/>
  <c r="EA68" i="18" a="1"/>
  <c r="EA68" i="18" s="1"/>
  <c r="EA61" i="18" a="1"/>
  <c r="EA61" i="18" s="1"/>
  <c r="EA536" i="18" a="1"/>
  <c r="EA536" i="18" s="1"/>
  <c r="EA535" i="18" a="1"/>
  <c r="EA535" i="18" s="1"/>
  <c r="EA529" i="18" a="1"/>
  <c r="EA529" i="18" s="1"/>
  <c r="EA527" i="18" a="1"/>
  <c r="EA527" i="18" s="1"/>
  <c r="EA508" i="18" a="1"/>
  <c r="EA508" i="18" s="1"/>
  <c r="EA507" i="18" a="1"/>
  <c r="EA507" i="18" s="1"/>
  <c r="EA495" i="18" a="1"/>
  <c r="EA495" i="18" s="1"/>
  <c r="EA483" i="18" a="1"/>
  <c r="EA483" i="18" s="1"/>
  <c r="EA482" i="18" a="1"/>
  <c r="EA482" i="18" s="1"/>
  <c r="EA470" i="18" a="1"/>
  <c r="EA470" i="18" s="1"/>
  <c r="EA468" i="18" a="1"/>
  <c r="EA468" i="18" s="1"/>
  <c r="EA451" i="18" a="1"/>
  <c r="EA451" i="18" s="1"/>
  <c r="EA449" i="18" a="1"/>
  <c r="EA449" i="18" s="1"/>
  <c r="EA437" i="18" a="1"/>
  <c r="EA437" i="18" s="1"/>
  <c r="EA436" i="18" a="1"/>
  <c r="EA436" i="18" s="1"/>
  <c r="EA424" i="18" a="1"/>
  <c r="EA424" i="18" s="1"/>
  <c r="EA412" i="18" a="1"/>
  <c r="EA412" i="18" s="1"/>
  <c r="EA411" i="18" a="1"/>
  <c r="EA411" i="18" s="1"/>
  <c r="EA392" i="18" a="1"/>
  <c r="EA392" i="18" s="1"/>
  <c r="EA390" i="18" a="1"/>
  <c r="EA390" i="18" s="1"/>
  <c r="EA380" i="18" a="1"/>
  <c r="EA380" i="18" s="1"/>
  <c r="EA378" i="18" a="1"/>
  <c r="EA378" i="18" s="1"/>
  <c r="EA366" i="18" a="1"/>
  <c r="EA366" i="18" s="1"/>
  <c r="EA365" i="18" a="1"/>
  <c r="EA365" i="18" s="1"/>
  <c r="EA353" i="18" a="1"/>
  <c r="EA353" i="18" s="1"/>
  <c r="EA334" i="18" a="1"/>
  <c r="EA334" i="18" s="1"/>
  <c r="EA333" i="18" a="1"/>
  <c r="EA333" i="18" s="1"/>
  <c r="EA324" i="18" a="1"/>
  <c r="EA324" i="18" s="1"/>
  <c r="EA317" i="18" a="1"/>
  <c r="EA317" i="18" s="1"/>
  <c r="EA310" i="18" a="1"/>
  <c r="EA310" i="18" s="1"/>
  <c r="EA308" i="18" a="1"/>
  <c r="EA308" i="18" s="1"/>
  <c r="EA301" i="18" a="1"/>
  <c r="EA301" i="18" s="1"/>
  <c r="EA294" i="18" a="1"/>
  <c r="EA294" i="18" s="1"/>
  <c r="EA292" i="18" a="1"/>
  <c r="EA292" i="18" s="1"/>
  <c r="EA278" i="18" a="1"/>
  <c r="EA278" i="18" s="1"/>
  <c r="EA271" i="18" a="1"/>
  <c r="EA271" i="18" s="1"/>
  <c r="EA269" i="18" a="1"/>
  <c r="EA269" i="18" s="1"/>
  <c r="EA262" i="18" a="1"/>
  <c r="EA262" i="18" s="1"/>
  <c r="EA255" i="18" a="1"/>
  <c r="EA255" i="18" s="1"/>
  <c r="EA253" i="18" a="1"/>
  <c r="EA253" i="18" s="1"/>
  <c r="EA246" i="18" a="1"/>
  <c r="EA246" i="18" s="1"/>
  <c r="EA239" i="18" a="1"/>
  <c r="EA239" i="18" s="1"/>
  <c r="EA237" i="18" a="1"/>
  <c r="EA237" i="18" s="1"/>
  <c r="EA223" i="18" a="1"/>
  <c r="EA223" i="18" s="1"/>
  <c r="EA216" i="18" a="1"/>
  <c r="EA216" i="18" s="1"/>
  <c r="EA214" i="18" a="1"/>
  <c r="EA214" i="18" s="1"/>
  <c r="EA207" i="18" a="1"/>
  <c r="EA207" i="18" s="1"/>
  <c r="EA200" i="18" a="1"/>
  <c r="EA200" i="18" s="1"/>
  <c r="EA198" i="18" a="1"/>
  <c r="EA198" i="18" s="1"/>
  <c r="EA191" i="18" a="1"/>
  <c r="EA191" i="18" s="1"/>
  <c r="EA184" i="18" a="1"/>
  <c r="EA184" i="18" s="1"/>
  <c r="EA182" i="18" a="1"/>
  <c r="EA182" i="18" s="1"/>
  <c r="EA175" i="18" a="1"/>
  <c r="EA175" i="18" s="1"/>
  <c r="EA161" i="18" a="1"/>
  <c r="EA161" i="18" s="1"/>
  <c r="EA159" i="18" a="1"/>
  <c r="EA159" i="18" s="1"/>
  <c r="EA152" i="18" a="1"/>
  <c r="EA152" i="18" s="1"/>
  <c r="EA145" i="18" a="1"/>
  <c r="EA145" i="18" s="1"/>
  <c r="EA143" i="18" a="1"/>
  <c r="EA143" i="18" s="1"/>
  <c r="EA136" i="18" a="1"/>
  <c r="EA136" i="18" s="1"/>
  <c r="EA129" i="18" a="1"/>
  <c r="EA129" i="18" s="1"/>
  <c r="EA127" i="18" a="1"/>
  <c r="EA127" i="18" s="1"/>
  <c r="EA120" i="18" a="1"/>
  <c r="EA120" i="18" s="1"/>
  <c r="EA106" i="18" a="1"/>
  <c r="EA106" i="18" s="1"/>
  <c r="EA104" i="18" a="1"/>
  <c r="EA104" i="18" s="1"/>
  <c r="EA97" i="18" a="1"/>
  <c r="EA97" i="18" s="1"/>
  <c r="EA90" i="18" a="1"/>
  <c r="EA90" i="18" s="1"/>
  <c r="EA88" i="18" a="1"/>
  <c r="EA88" i="18" s="1"/>
  <c r="EA81" i="18" a="1"/>
  <c r="EA81" i="18" s="1"/>
  <c r="EA74" i="18" a="1"/>
  <c r="EA74" i="18" s="1"/>
  <c r="EA72" i="18" a="1"/>
  <c r="EA72" i="18" s="1"/>
  <c r="EA65" i="18" a="1"/>
  <c r="EA65" i="18" s="1"/>
  <c r="EA617" i="18" a="1"/>
  <c r="EA617" i="18" s="1"/>
  <c r="EA581" i="18" a="1"/>
  <c r="EA581" i="18" s="1"/>
  <c r="EA538" i="18" a="1"/>
  <c r="EA538" i="18" s="1"/>
  <c r="EA531" i="18" a="1"/>
  <c r="EA531" i="18" s="1"/>
  <c r="EA525" i="18" a="1"/>
  <c r="EA525" i="18" s="1"/>
  <c r="EA523" i="18" a="1"/>
  <c r="EA523" i="18" s="1"/>
  <c r="EA506" i="18" a="1"/>
  <c r="EA506" i="18" s="1"/>
  <c r="EA504" i="18" a="1"/>
  <c r="EA504" i="18" s="1"/>
  <c r="EA492" i="18" a="1"/>
  <c r="EA492" i="18" s="1"/>
  <c r="EA491" i="18" a="1"/>
  <c r="EA491" i="18" s="1"/>
  <c r="EA479" i="18" a="1"/>
  <c r="EA479" i="18" s="1"/>
  <c r="EA467" i="18" a="1"/>
  <c r="EA467" i="18" s="1"/>
  <c r="EA466" i="18" a="1"/>
  <c r="EA466" i="18" s="1"/>
  <c r="EA447" i="18" a="1"/>
  <c r="EA447" i="18" s="1"/>
  <c r="EA445" i="18" a="1"/>
  <c r="EA445" i="18" s="1"/>
  <c r="EA435" i="18" a="1"/>
  <c r="EA435" i="18" s="1"/>
  <c r="EA433" i="18" a="1"/>
  <c r="EA433" i="18" s="1"/>
  <c r="EA421" i="18" a="1"/>
  <c r="EA421" i="18" s="1"/>
  <c r="EA420" i="18" a="1"/>
  <c r="EA420" i="18" s="1"/>
  <c r="EA408" i="18" a="1"/>
  <c r="EA408" i="18" s="1"/>
  <c r="EA389" i="18" a="1"/>
  <c r="EA389" i="18" s="1"/>
  <c r="EA388" i="18" a="1"/>
  <c r="EA388" i="18" s="1"/>
  <c r="EA376" i="18" a="1"/>
  <c r="EA376" i="18" s="1"/>
  <c r="EA374" i="18" a="1"/>
  <c r="EA374" i="18" s="1"/>
  <c r="EA364" i="18" a="1"/>
  <c r="EA364" i="18" s="1"/>
  <c r="EA362" i="18" a="1"/>
  <c r="EA362" i="18" s="1"/>
  <c r="EA350" i="18" a="1"/>
  <c r="EA350" i="18" s="1"/>
  <c r="EA349" i="18" a="1"/>
  <c r="EA349" i="18" s="1"/>
  <c r="EA330" i="18" a="1"/>
  <c r="EA330" i="18" s="1"/>
  <c r="EA321" i="18" a="1"/>
  <c r="EA321" i="18" s="1"/>
  <c r="EA314" i="18" a="1"/>
  <c r="EA314" i="18" s="1"/>
  <c r="EA312" i="18" a="1"/>
  <c r="EA312" i="18" s="1"/>
  <c r="EA305" i="18" a="1"/>
  <c r="EA305" i="18" s="1"/>
  <c r="EA266" i="18" a="1"/>
  <c r="EA266" i="18" s="1"/>
  <c r="EA259" i="18" a="1"/>
  <c r="EA259" i="18" s="1"/>
  <c r="EA243" i="18" a="1"/>
  <c r="EA243" i="18" s="1"/>
  <c r="EA234" i="18" a="1"/>
  <c r="EA234" i="18" s="1"/>
  <c r="EA220" i="18" a="1"/>
  <c r="EA220" i="18" s="1"/>
  <c r="EA211" i="18" a="1"/>
  <c r="EA211" i="18" s="1"/>
  <c r="EA204" i="18" a="1"/>
  <c r="EA204" i="18" s="1"/>
  <c r="EA202" i="18" a="1"/>
  <c r="EA202" i="18" s="1"/>
  <c r="EA298" i="18" a="1"/>
  <c r="EA298" i="18" s="1"/>
  <c r="EA296" i="18" a="1"/>
  <c r="EA296" i="18" s="1"/>
  <c r="EA289" i="18" a="1"/>
  <c r="EA289" i="18" s="1"/>
  <c r="EA275" i="18" a="1"/>
  <c r="EA275" i="18" s="1"/>
  <c r="EA273" i="18" a="1"/>
  <c r="EA273" i="18" s="1"/>
  <c r="EA257" i="18" a="1"/>
  <c r="EA257" i="18" s="1"/>
  <c r="EA250" i="18" a="1"/>
  <c r="EA250" i="18" s="1"/>
  <c r="EA241" i="18" a="1"/>
  <c r="EA241" i="18" s="1"/>
  <c r="EA218" i="18" a="1"/>
  <c r="EA218" i="18" s="1"/>
  <c r="EA195" i="18" a="1"/>
  <c r="EA195" i="18" s="1"/>
  <c r="EA188" i="18" a="1"/>
  <c r="EA188" i="18" s="1"/>
  <c r="EA186" i="18" a="1"/>
  <c r="EA186" i="18" s="1"/>
  <c r="EA541" i="18" a="1"/>
  <c r="EA541" i="18" s="1"/>
  <c r="EA476" i="18" a="1"/>
  <c r="EA476" i="18" s="1"/>
  <c r="EA475" i="18" a="1"/>
  <c r="EA475" i="18" s="1"/>
  <c r="EA419" i="18" a="1"/>
  <c r="EA419" i="18" s="1"/>
  <c r="EA417" i="18" a="1"/>
  <c r="EA417" i="18" s="1"/>
  <c r="EA360" i="18" a="1"/>
  <c r="EA360" i="18" s="1"/>
  <c r="EA358" i="18" a="1"/>
  <c r="EA358" i="18" s="1"/>
  <c r="EA318" i="18" a="1"/>
  <c r="EA318" i="18" s="1"/>
  <c r="EA293" i="18" a="1"/>
  <c r="EA293" i="18" s="1"/>
  <c r="EA261" i="18" a="1"/>
  <c r="EA261" i="18" s="1"/>
  <c r="EA247" i="18" a="1"/>
  <c r="EA247" i="18" s="1"/>
  <c r="EA215" i="18" a="1"/>
  <c r="EA215" i="18" s="1"/>
  <c r="EA190" i="18" a="1"/>
  <c r="EA190" i="18" s="1"/>
  <c r="EA163" i="18" a="1"/>
  <c r="EA163" i="18" s="1"/>
  <c r="EA156" i="18" a="1"/>
  <c r="EA156" i="18" s="1"/>
  <c r="EA149" i="18" a="1"/>
  <c r="EA149" i="18" s="1"/>
  <c r="EA131" i="18" a="1"/>
  <c r="EA131" i="18" s="1"/>
  <c r="EA124" i="18" a="1"/>
  <c r="EA124" i="18" s="1"/>
  <c r="EA110" i="18" a="1"/>
  <c r="EA110" i="18" s="1"/>
  <c r="EA92" i="18" a="1"/>
  <c r="EA92" i="18" s="1"/>
  <c r="EA85" i="18" a="1"/>
  <c r="EA85" i="18" s="1"/>
  <c r="EA78" i="18" a="1"/>
  <c r="EA78" i="18" s="1"/>
  <c r="EA502" i="18" a="1"/>
  <c r="EA502" i="18" s="1"/>
  <c r="EA545" i="18" a="1"/>
  <c r="EA545" i="18" s="1"/>
  <c r="EA522" i="18" a="1"/>
  <c r="EA522" i="18" s="1"/>
  <c r="EA521" i="18" a="1"/>
  <c r="EA521" i="18" s="1"/>
  <c r="EA463" i="18" a="1"/>
  <c r="EA463" i="18" s="1"/>
  <c r="EA405" i="18" a="1"/>
  <c r="EA405" i="18" s="1"/>
  <c r="EA404" i="18" a="1"/>
  <c r="EA404" i="18" s="1"/>
  <c r="EA348" i="18" a="1"/>
  <c r="EA348" i="18" s="1"/>
  <c r="EA346" i="18" a="1"/>
  <c r="EA346" i="18" s="1"/>
  <c r="EA309" i="18" a="1"/>
  <c r="EA309" i="18" s="1"/>
  <c r="EA277" i="18" a="1"/>
  <c r="EA277" i="18" s="1"/>
  <c r="EA263" i="18" a="1"/>
  <c r="EA263" i="18" s="1"/>
  <c r="EA238" i="18" a="1"/>
  <c r="EA238" i="18" s="1"/>
  <c r="EA206" i="18" a="1"/>
  <c r="EA206" i="18" s="1"/>
  <c r="EA192" i="18" a="1"/>
  <c r="EA192" i="18" s="1"/>
  <c r="EA167" i="18" a="1"/>
  <c r="EA167" i="18" s="1"/>
  <c r="EA160" i="18" a="1"/>
  <c r="EA160" i="18" s="1"/>
  <c r="EA153" i="18" a="1"/>
  <c r="EA153" i="18" s="1"/>
  <c r="EA135" i="18" a="1"/>
  <c r="EA135" i="18" s="1"/>
  <c r="EA128" i="18" a="1"/>
  <c r="EA128" i="18" s="1"/>
  <c r="EA121" i="18" a="1"/>
  <c r="EA121" i="18" s="1"/>
  <c r="EA96" i="18" a="1"/>
  <c r="EA96" i="18" s="1"/>
  <c r="EA89" i="18" a="1"/>
  <c r="EA89" i="18" s="1"/>
  <c r="EA82" i="18" a="1"/>
  <c r="EA82" i="18" s="1"/>
  <c r="EA64" i="18" a="1"/>
  <c r="EA64" i="18" s="1"/>
  <c r="EA500" i="18" a="1"/>
  <c r="EA500" i="18" s="1"/>
  <c r="EA488" i="18" a="1"/>
  <c r="EA488" i="18" s="1"/>
  <c r="EA372" i="18" a="1"/>
  <c r="EA372" i="18" s="1"/>
  <c r="EA302" i="18" a="1"/>
  <c r="EA302" i="18" s="1"/>
  <c r="EA270" i="18" a="1"/>
  <c r="EA270" i="18" s="1"/>
  <c r="EA245" i="18" a="1"/>
  <c r="EA245" i="18" s="1"/>
  <c r="EA176" i="18" a="1"/>
  <c r="EA176" i="18" s="1"/>
  <c r="EA144" i="18" a="1"/>
  <c r="EA144" i="18" s="1"/>
  <c r="EA119" i="18" a="1"/>
  <c r="EA119" i="18" s="1"/>
  <c r="EA98" i="18" a="1"/>
  <c r="EA98" i="18" s="1"/>
  <c r="EA73" i="18" a="1"/>
  <c r="EA73" i="18" s="1"/>
  <c r="EA316" i="18" a="1"/>
  <c r="EA316" i="18" s="1"/>
  <c r="EA224" i="18" a="1"/>
  <c r="EA224" i="18" s="1"/>
  <c r="EA199" i="18" a="1"/>
  <c r="EA199" i="18" s="1"/>
  <c r="EA137" i="18" a="1"/>
  <c r="EA137" i="18" s="1"/>
  <c r="EA105" i="18" a="1"/>
  <c r="EA105" i="18" s="1"/>
  <c r="EA444" i="18" a="1"/>
  <c r="EA444" i="18" s="1"/>
  <c r="EA326" i="18" a="1"/>
  <c r="EA326" i="18" s="1"/>
  <c r="EA279" i="18" a="1"/>
  <c r="EA279" i="18" s="1"/>
  <c r="EA254" i="18" a="1"/>
  <c r="EA254" i="18" s="1"/>
  <c r="EA222" i="18" a="1"/>
  <c r="EA222" i="18" s="1"/>
  <c r="EA147" i="18" a="1"/>
  <c r="EA147" i="18" s="1"/>
  <c r="EA76" i="18" a="1"/>
  <c r="EA76" i="18" s="1"/>
  <c r="EA62" i="18" a="1"/>
  <c r="EA62" i="18" s="1"/>
  <c r="EA490" i="18" a="1"/>
  <c r="EA490" i="18" s="1"/>
  <c r="EA443" i="18" a="1"/>
  <c r="EA443" i="18" s="1"/>
  <c r="EA385" i="18" a="1"/>
  <c r="EA385" i="18" s="1"/>
  <c r="EA327" i="18" a="1"/>
  <c r="EA327" i="18" s="1"/>
  <c r="EA300" i="18" a="1"/>
  <c r="EA300" i="18" s="1"/>
  <c r="EA208" i="18" a="1"/>
  <c r="EA208" i="18" s="1"/>
  <c r="EA183" i="18" a="1"/>
  <c r="EA183" i="18" s="1"/>
  <c r="EA165" i="18" a="1"/>
  <c r="EA165" i="18" s="1"/>
  <c r="EA140" i="18" a="1"/>
  <c r="EA140" i="18" s="1"/>
  <c r="EA108" i="18" a="1"/>
  <c r="EA108" i="18" s="1"/>
  <c r="EA94" i="18" a="1"/>
  <c r="EA94" i="18" s="1"/>
  <c r="EA69" i="18" a="1"/>
  <c r="EA69" i="18" s="1"/>
  <c r="EA431" i="18" a="1"/>
  <c r="EA431" i="18" s="1"/>
  <c r="EA429" i="18" a="1"/>
  <c r="EA429" i="18" s="1"/>
  <c r="EA373" i="18" a="1"/>
  <c r="EA373" i="18" s="1"/>
  <c r="EA151" i="18" a="1"/>
  <c r="EA151" i="18" s="1"/>
  <c r="EA80" i="18" a="1"/>
  <c r="EA80" i="18" s="1"/>
  <c r="EA66" i="18" a="1"/>
  <c r="EA66" i="18" s="1"/>
  <c r="EA179" i="18" a="1"/>
  <c r="EA179" i="18" s="1"/>
  <c r="EA133" i="18" a="1"/>
  <c r="EA133" i="18" s="1"/>
  <c r="EA101" i="18" a="1"/>
  <c r="EA101" i="18" s="1"/>
  <c r="EA458" i="18"/>
  <c r="EA515" i="18"/>
  <c r="DX680" i="18" a="1"/>
  <c r="DX680" i="18" s="1"/>
  <c r="DX676" i="18" a="1"/>
  <c r="DX676" i="18" s="1"/>
  <c r="DX672" i="18" a="1"/>
  <c r="DX672" i="18" s="1"/>
  <c r="DX679" i="18" a="1"/>
  <c r="DX679" i="18" s="1"/>
  <c r="DX675" i="18" a="1"/>
  <c r="DX675" i="18" s="1"/>
  <c r="DX674" i="18" a="1"/>
  <c r="DX674" i="18" s="1"/>
  <c r="DX668" i="18" a="1"/>
  <c r="DX668" i="18" s="1"/>
  <c r="DX678" i="18" a="1"/>
  <c r="DX678" i="18" s="1"/>
  <c r="DX666" i="18" a="1"/>
  <c r="DX666" i="18" s="1"/>
  <c r="DX664" i="18" a="1"/>
  <c r="DX664" i="18" s="1"/>
  <c r="DX660" i="18" a="1"/>
  <c r="DX660" i="18" s="1"/>
  <c r="DX656" i="18" a="1"/>
  <c r="DX656" i="18" s="1"/>
  <c r="DX652" i="18" a="1"/>
  <c r="DX652" i="18" s="1"/>
  <c r="DX671" i="18" a="1"/>
  <c r="DX671" i="18" s="1"/>
  <c r="DX670" i="18" a="1"/>
  <c r="DX670" i="18" s="1"/>
  <c r="DX659" i="18" a="1"/>
  <c r="DX659" i="18" s="1"/>
  <c r="DX657" i="18" a="1"/>
  <c r="DX657" i="18" s="1"/>
  <c r="DX650" i="18" a="1"/>
  <c r="DX650" i="18" s="1"/>
  <c r="DX646" i="18" a="1"/>
  <c r="DX646" i="18" s="1"/>
  <c r="DX642" i="18" a="1"/>
  <c r="DX642" i="18" s="1"/>
  <c r="DX638" i="18" a="1"/>
  <c r="DX638" i="18" s="1"/>
  <c r="DX634" i="18" a="1"/>
  <c r="DX634" i="18" s="1"/>
  <c r="DX623" i="18" a="1"/>
  <c r="DX623" i="18" s="1"/>
  <c r="DX619" i="18" a="1"/>
  <c r="DX619" i="18" s="1"/>
  <c r="DX615" i="18" a="1"/>
  <c r="DX615" i="18" s="1"/>
  <c r="DX669" i="18" a="1"/>
  <c r="DX669" i="18" s="1"/>
  <c r="DX667" i="18" a="1"/>
  <c r="DX667" i="18" s="1"/>
  <c r="DX663" i="18" a="1"/>
  <c r="DX663" i="18" s="1"/>
  <c r="DX665" i="18" a="1"/>
  <c r="DX665" i="18" s="1"/>
  <c r="DX661" i="18" a="1"/>
  <c r="DX661" i="18" s="1"/>
  <c r="DX651" i="18" a="1"/>
  <c r="DX651" i="18" s="1"/>
  <c r="DX644" i="18" a="1"/>
  <c r="DX644" i="18" s="1"/>
  <c r="DX637" i="18" a="1"/>
  <c r="DX637" i="18" s="1"/>
  <c r="DX635" i="18" a="1"/>
  <c r="DX635" i="18" s="1"/>
  <c r="DX621" i="18" a="1"/>
  <c r="DX621" i="18" s="1"/>
  <c r="DX611" i="18" a="1"/>
  <c r="DX611" i="18" s="1"/>
  <c r="DX607" i="18" a="1"/>
  <c r="DX607" i="18" s="1"/>
  <c r="DX603" i="18" a="1"/>
  <c r="DX603" i="18" s="1"/>
  <c r="DX599" i="18" a="1"/>
  <c r="DX599" i="18" s="1"/>
  <c r="DX595" i="18" a="1"/>
  <c r="DX595" i="18" s="1"/>
  <c r="DX591" i="18" a="1"/>
  <c r="DX591" i="18" s="1"/>
  <c r="DX587" i="18" a="1"/>
  <c r="DX587" i="18" s="1"/>
  <c r="DX583" i="18" a="1"/>
  <c r="DX583" i="18" s="1"/>
  <c r="DX579" i="18" a="1"/>
  <c r="DX579" i="18" s="1"/>
  <c r="DX575" i="18" a="1"/>
  <c r="DX575" i="18" s="1"/>
  <c r="DX564" i="18" a="1"/>
  <c r="DX564" i="18" s="1"/>
  <c r="DX560" i="18" a="1"/>
  <c r="DX560" i="18" s="1"/>
  <c r="DX556" i="18" a="1"/>
  <c r="DX556" i="18" s="1"/>
  <c r="DX552" i="18" a="1"/>
  <c r="DX552" i="18" s="1"/>
  <c r="DX548" i="18" a="1"/>
  <c r="DX548" i="18" s="1"/>
  <c r="DX677" i="18" a="1"/>
  <c r="DX677" i="18" s="1"/>
  <c r="DX655" i="18" a="1"/>
  <c r="DX655" i="18" s="1"/>
  <c r="DX654" i="18" a="1"/>
  <c r="DX654" i="18" s="1"/>
  <c r="DX662" i="18" a="1"/>
  <c r="DX662" i="18" s="1"/>
  <c r="DX658" i="18" a="1"/>
  <c r="DX658" i="18" s="1"/>
  <c r="DX649" i="18" a="1"/>
  <c r="DX649" i="18" s="1"/>
  <c r="DX648" i="18" a="1"/>
  <c r="DX648" i="18" s="1"/>
  <c r="DX636" i="18" a="1"/>
  <c r="DX636" i="18" s="1"/>
  <c r="DX617" i="18" a="1"/>
  <c r="DX617" i="18" s="1"/>
  <c r="DX616" i="18" a="1"/>
  <c r="DX616" i="18" s="1"/>
  <c r="DX614" i="18" a="1"/>
  <c r="DX614" i="18" s="1"/>
  <c r="DX612" i="18" a="1"/>
  <c r="DX612" i="18" s="1"/>
  <c r="DX605" i="18" a="1"/>
  <c r="DX605" i="18" s="1"/>
  <c r="DX673" i="18" a="1"/>
  <c r="DX673" i="18" s="1"/>
  <c r="DX647" i="18" a="1"/>
  <c r="DX647" i="18" s="1"/>
  <c r="DX645" i="18" a="1"/>
  <c r="DX645" i="18" s="1"/>
  <c r="DX643" i="18" a="1"/>
  <c r="DX643" i="18" s="1"/>
  <c r="DX641" i="18" a="1"/>
  <c r="DX641" i="18" s="1"/>
  <c r="DX620" i="18" a="1"/>
  <c r="DX620" i="18" s="1"/>
  <c r="DX618" i="18" a="1"/>
  <c r="DX618" i="18" s="1"/>
  <c r="DX613" i="18" a="1"/>
  <c r="DX613" i="18" s="1"/>
  <c r="DX601" i="18" a="1"/>
  <c r="DX601" i="18" s="1"/>
  <c r="DX600" i="18" a="1"/>
  <c r="DX600" i="18" s="1"/>
  <c r="DX593" i="18" a="1"/>
  <c r="DX593" i="18" s="1"/>
  <c r="DX640" i="18" a="1"/>
  <c r="DX640" i="18" s="1"/>
  <c r="DX639" i="18" a="1"/>
  <c r="DX639" i="18" s="1"/>
  <c r="DX610" i="18" a="1"/>
  <c r="DX610" i="18" s="1"/>
  <c r="DX609" i="18" a="1"/>
  <c r="DX609" i="18" s="1"/>
  <c r="DX633" i="18" a="1"/>
  <c r="DX633" i="18" s="1"/>
  <c r="DX608" i="18" a="1"/>
  <c r="DX608" i="18" s="1"/>
  <c r="DX606" i="18" a="1"/>
  <c r="DX606" i="18" s="1"/>
  <c r="DX589" i="18" a="1"/>
  <c r="DX589" i="18" s="1"/>
  <c r="DX588" i="18" a="1"/>
  <c r="DX588" i="18" s="1"/>
  <c r="DX586" i="18" a="1"/>
  <c r="DX586" i="18" s="1"/>
  <c r="DX584" i="18" a="1"/>
  <c r="DX584" i="18" s="1"/>
  <c r="DX577" i="18" a="1"/>
  <c r="DX577" i="18" s="1"/>
  <c r="DX563" i="18" a="1"/>
  <c r="DX563" i="18" s="1"/>
  <c r="DX561" i="18" a="1"/>
  <c r="DX561" i="18" s="1"/>
  <c r="DX554" i="18" a="1"/>
  <c r="DX554" i="18" s="1"/>
  <c r="DX547" i="18" a="1"/>
  <c r="DX547" i="18" s="1"/>
  <c r="DX543" i="18" a="1"/>
  <c r="DX543" i="18" s="1"/>
  <c r="DX539" i="18" a="1"/>
  <c r="DX539" i="18" s="1"/>
  <c r="DX631" i="18" a="1"/>
  <c r="DX631" i="18" s="1"/>
  <c r="DX622" i="18" a="1"/>
  <c r="DX622" i="18" s="1"/>
  <c r="DX604" i="18" a="1"/>
  <c r="DX604" i="18" s="1"/>
  <c r="DX602" i="18" a="1"/>
  <c r="DX602" i="18" s="1"/>
  <c r="DX597" i="18" a="1"/>
  <c r="DX597" i="18" s="1"/>
  <c r="DX581" i="18" a="1"/>
  <c r="DX581" i="18" s="1"/>
  <c r="DX574" i="18" a="1"/>
  <c r="DX574" i="18" s="1"/>
  <c r="DX565" i="18" a="1"/>
  <c r="DX565" i="18" s="1"/>
  <c r="DX558" i="18" a="1"/>
  <c r="DX558" i="18" s="1"/>
  <c r="DX551" i="18" a="1"/>
  <c r="DX551" i="18" s="1"/>
  <c r="DX549" i="18" a="1"/>
  <c r="DX549" i="18" s="1"/>
  <c r="DX546" i="18" a="1"/>
  <c r="DX546" i="18" s="1"/>
  <c r="DX596" i="18" a="1"/>
  <c r="DX596" i="18" s="1"/>
  <c r="DX594" i="18" a="1"/>
  <c r="DX594" i="18" s="1"/>
  <c r="DX585" i="18" a="1"/>
  <c r="DX585" i="18" s="1"/>
  <c r="DX578" i="18" a="1"/>
  <c r="DX578" i="18" s="1"/>
  <c r="DX553" i="18" a="1"/>
  <c r="DX553" i="18" s="1"/>
  <c r="DX545" i="18" a="1"/>
  <c r="DX545" i="18" s="1"/>
  <c r="DX541" i="18" a="1"/>
  <c r="DX541" i="18" s="1"/>
  <c r="DX537" i="18" a="1"/>
  <c r="DX537" i="18" s="1"/>
  <c r="DX533" i="18" a="1"/>
  <c r="DX533" i="18" s="1"/>
  <c r="DX598" i="18" a="1"/>
  <c r="DX598" i="18" s="1"/>
  <c r="DX592" i="18" a="1"/>
  <c r="DX592" i="18" s="1"/>
  <c r="DX590" i="18" a="1"/>
  <c r="DX590" i="18" s="1"/>
  <c r="DX582" i="18" a="1"/>
  <c r="DX582" i="18" s="1"/>
  <c r="DX557" i="18" a="1"/>
  <c r="DX557" i="18" s="1"/>
  <c r="DX550" i="18" a="1"/>
  <c r="DX550" i="18" s="1"/>
  <c r="DX538" i="18" a="1"/>
  <c r="DX538" i="18" s="1"/>
  <c r="DX536" i="18" a="1"/>
  <c r="DX536" i="18" s="1"/>
  <c r="DX532" i="18" a="1"/>
  <c r="DX532" i="18" s="1"/>
  <c r="DX632" i="18" a="1"/>
  <c r="DX632" i="18" s="1"/>
  <c r="DX576" i="18" a="1"/>
  <c r="DX576" i="18" s="1"/>
  <c r="DX562" i="18" a="1"/>
  <c r="DX562" i="18" s="1"/>
  <c r="DX555" i="18" a="1"/>
  <c r="DX555" i="18" s="1"/>
  <c r="DX542" i="18" a="1"/>
  <c r="DX542" i="18" s="1"/>
  <c r="DX580" i="18" a="1"/>
  <c r="DX580" i="18" s="1"/>
  <c r="DX531" i="18" a="1"/>
  <c r="DX531" i="18" s="1"/>
  <c r="DX527" i="18" a="1"/>
  <c r="DX527" i="18" s="1"/>
  <c r="DX523" i="18" a="1"/>
  <c r="DX523" i="18" s="1"/>
  <c r="DX519" i="18" a="1"/>
  <c r="DX519" i="18" s="1"/>
  <c r="DX508" i="18" a="1"/>
  <c r="DX508" i="18" s="1"/>
  <c r="DX504" i="18" a="1"/>
  <c r="DX504" i="18" s="1"/>
  <c r="DX500" i="18" a="1"/>
  <c r="DX500" i="18" s="1"/>
  <c r="DX496" i="18" a="1"/>
  <c r="DX496" i="18" s="1"/>
  <c r="DX492" i="18" a="1"/>
  <c r="DX492" i="18" s="1"/>
  <c r="DX488" i="18" a="1"/>
  <c r="DX488" i="18" s="1"/>
  <c r="DX484" i="18" a="1"/>
  <c r="DX484" i="18" s="1"/>
  <c r="DX480" i="18" a="1"/>
  <c r="DX480" i="18" s="1"/>
  <c r="DX476" i="18" a="1"/>
  <c r="DX476" i="18" s="1"/>
  <c r="DX472" i="18" a="1"/>
  <c r="DX472" i="18" s="1"/>
  <c r="DX468" i="18" a="1"/>
  <c r="DX468" i="18" s="1"/>
  <c r="DX464" i="18" a="1"/>
  <c r="DX464" i="18" s="1"/>
  <c r="DX460" i="18" a="1"/>
  <c r="DX460" i="18" s="1"/>
  <c r="DX449" i="18" a="1"/>
  <c r="DX449" i="18" s="1"/>
  <c r="DX445" i="18" a="1"/>
  <c r="DX445" i="18" s="1"/>
  <c r="DX441" i="18" a="1"/>
  <c r="DX441" i="18" s="1"/>
  <c r="DX437" i="18" a="1"/>
  <c r="DX437" i="18" s="1"/>
  <c r="DX433" i="18" a="1"/>
  <c r="DX433" i="18" s="1"/>
  <c r="DX429" i="18" a="1"/>
  <c r="DX429" i="18" s="1"/>
  <c r="DX425" i="18" a="1"/>
  <c r="DX425" i="18" s="1"/>
  <c r="DX421" i="18" a="1"/>
  <c r="DX421" i="18" s="1"/>
  <c r="DX417" i="18" a="1"/>
  <c r="DX417" i="18" s="1"/>
  <c r="DX413" i="18" a="1"/>
  <c r="DX413" i="18" s="1"/>
  <c r="DX409" i="18" a="1"/>
  <c r="DX409" i="18" s="1"/>
  <c r="DX405" i="18" a="1"/>
  <c r="DX405" i="18" s="1"/>
  <c r="DX394" i="18" a="1"/>
  <c r="DX394" i="18" s="1"/>
  <c r="DX390" i="18" a="1"/>
  <c r="DX390" i="18" s="1"/>
  <c r="DX386" i="18" a="1"/>
  <c r="DX386" i="18" s="1"/>
  <c r="DX382" i="18" a="1"/>
  <c r="DX382" i="18" s="1"/>
  <c r="DX378" i="18" a="1"/>
  <c r="DX378" i="18" s="1"/>
  <c r="DX374" i="18" a="1"/>
  <c r="DX374" i="18" s="1"/>
  <c r="DX370" i="18" a="1"/>
  <c r="DX370" i="18" s="1"/>
  <c r="DX366" i="18" a="1"/>
  <c r="DX366" i="18" s="1"/>
  <c r="DX362" i="18" a="1"/>
  <c r="DX362" i="18" s="1"/>
  <c r="DX358" i="18" a="1"/>
  <c r="DX358" i="18" s="1"/>
  <c r="DX354" i="18" a="1"/>
  <c r="DX354" i="18" s="1"/>
  <c r="DX350" i="18" a="1"/>
  <c r="DX350" i="18" s="1"/>
  <c r="DX346" i="18" a="1"/>
  <c r="DX346" i="18" s="1"/>
  <c r="DX335" i="18" a="1"/>
  <c r="DX335" i="18" s="1"/>
  <c r="DX331" i="18" a="1"/>
  <c r="DX331" i="18" s="1"/>
  <c r="DX327" i="18" a="1"/>
  <c r="DX327" i="18" s="1"/>
  <c r="DX653" i="18" a="1"/>
  <c r="DX653" i="18" s="1"/>
  <c r="DX559" i="18" a="1"/>
  <c r="DX559" i="18" s="1"/>
  <c r="DX544" i="18" a="1"/>
  <c r="DX544" i="18" s="1"/>
  <c r="DX525" i="18" a="1"/>
  <c r="DX525" i="18" s="1"/>
  <c r="DX518" i="18" a="1"/>
  <c r="DX518" i="18" s="1"/>
  <c r="DX509" i="18" a="1"/>
  <c r="DX509" i="18" s="1"/>
  <c r="DX502" i="18" a="1"/>
  <c r="DX502" i="18" s="1"/>
  <c r="DX495" i="18" a="1"/>
  <c r="DX495" i="18" s="1"/>
  <c r="DX493" i="18" a="1"/>
  <c r="DX493" i="18" s="1"/>
  <c r="DX486" i="18" a="1"/>
  <c r="DX486" i="18" s="1"/>
  <c r="DX479" i="18" a="1"/>
  <c r="DX479" i="18" s="1"/>
  <c r="DX477" i="18" a="1"/>
  <c r="DX477" i="18" s="1"/>
  <c r="DX470" i="18" a="1"/>
  <c r="DX470" i="18" s="1"/>
  <c r="DX463" i="18" a="1"/>
  <c r="DX463" i="18" s="1"/>
  <c r="DX461" i="18" a="1"/>
  <c r="DX461" i="18" s="1"/>
  <c r="DX447" i="18" a="1"/>
  <c r="DX447" i="18" s="1"/>
  <c r="DX440" i="18" a="1"/>
  <c r="DX440" i="18" s="1"/>
  <c r="DX438" i="18" a="1"/>
  <c r="DX438" i="18" s="1"/>
  <c r="DX431" i="18" a="1"/>
  <c r="DX431" i="18" s="1"/>
  <c r="DX424" i="18" a="1"/>
  <c r="DX424" i="18" s="1"/>
  <c r="DX422" i="18" a="1"/>
  <c r="DX422" i="18" s="1"/>
  <c r="DX415" i="18" a="1"/>
  <c r="DX415" i="18" s="1"/>
  <c r="DX408" i="18" a="1"/>
  <c r="DX408" i="18" s="1"/>
  <c r="DX406" i="18" a="1"/>
  <c r="DX406" i="18" s="1"/>
  <c r="DX392" i="18" a="1"/>
  <c r="DX392" i="18" s="1"/>
  <c r="DX385" i="18" a="1"/>
  <c r="DX385" i="18" s="1"/>
  <c r="DX383" i="18" a="1"/>
  <c r="DX383" i="18" s="1"/>
  <c r="DX376" i="18" a="1"/>
  <c r="DX376" i="18" s="1"/>
  <c r="DX369" i="18" a="1"/>
  <c r="DX369" i="18" s="1"/>
  <c r="DX367" i="18" a="1"/>
  <c r="DX367" i="18" s="1"/>
  <c r="DX360" i="18" a="1"/>
  <c r="DX360" i="18" s="1"/>
  <c r="DX353" i="18" a="1"/>
  <c r="DX353" i="18" s="1"/>
  <c r="DX351" i="18" a="1"/>
  <c r="DX351" i="18" s="1"/>
  <c r="DX337" i="18" a="1"/>
  <c r="DX337" i="18" s="1"/>
  <c r="DX330" i="18" a="1"/>
  <c r="DX330" i="18" s="1"/>
  <c r="DX328" i="18" a="1"/>
  <c r="DX328" i="18" s="1"/>
  <c r="DX322" i="18" a="1"/>
  <c r="DX322" i="18" s="1"/>
  <c r="DX318" i="18" a="1"/>
  <c r="DX318" i="18" s="1"/>
  <c r="DX314" i="18" a="1"/>
  <c r="DX314" i="18" s="1"/>
  <c r="DX310" i="18" a="1"/>
  <c r="DX310" i="18" s="1"/>
  <c r="DX306" i="18" a="1"/>
  <c r="DX306" i="18" s="1"/>
  <c r="DX302" i="18" a="1"/>
  <c r="DX302" i="18" s="1"/>
  <c r="DX298" i="18" a="1"/>
  <c r="DX298" i="18" s="1"/>
  <c r="DX294" i="18" a="1"/>
  <c r="DX294" i="18" s="1"/>
  <c r="DX290" i="18" a="1"/>
  <c r="DX290" i="18" s="1"/>
  <c r="DX279" i="18" a="1"/>
  <c r="DX279" i="18" s="1"/>
  <c r="DX275" i="18" a="1"/>
  <c r="DX275" i="18" s="1"/>
  <c r="DX271" i="18" a="1"/>
  <c r="DX271" i="18" s="1"/>
  <c r="DX267" i="18" a="1"/>
  <c r="DX267" i="18" s="1"/>
  <c r="DX263" i="18" a="1"/>
  <c r="DX263" i="18" s="1"/>
  <c r="DX259" i="18" a="1"/>
  <c r="DX259" i="18" s="1"/>
  <c r="DX255" i="18" a="1"/>
  <c r="DX255" i="18" s="1"/>
  <c r="DX251" i="18" a="1"/>
  <c r="DX251" i="18" s="1"/>
  <c r="DX247" i="18" a="1"/>
  <c r="DX247" i="18" s="1"/>
  <c r="DX243" i="18" a="1"/>
  <c r="DX243" i="18" s="1"/>
  <c r="DX239" i="18" a="1"/>
  <c r="DX239" i="18" s="1"/>
  <c r="DX235" i="18" a="1"/>
  <c r="DX235" i="18" s="1"/>
  <c r="DX224" i="18" a="1"/>
  <c r="DX224" i="18" s="1"/>
  <c r="DX220" i="18" a="1"/>
  <c r="DX220" i="18" s="1"/>
  <c r="DX216" i="18" a="1"/>
  <c r="DX216" i="18" s="1"/>
  <c r="DX212" i="18" a="1"/>
  <c r="DX212" i="18" s="1"/>
  <c r="DX208" i="18" a="1"/>
  <c r="DX208" i="18" s="1"/>
  <c r="DX204" i="18" a="1"/>
  <c r="DX204" i="18" s="1"/>
  <c r="DX200" i="18" a="1"/>
  <c r="DX200" i="18" s="1"/>
  <c r="DX196" i="18" a="1"/>
  <c r="DX196" i="18" s="1"/>
  <c r="DX192" i="18" a="1"/>
  <c r="DX192" i="18" s="1"/>
  <c r="DX188" i="18" a="1"/>
  <c r="DX188" i="18" s="1"/>
  <c r="DX184" i="18" a="1"/>
  <c r="DX184" i="18" s="1"/>
  <c r="DX180" i="18" a="1"/>
  <c r="DX180" i="18" s="1"/>
  <c r="DX176" i="18" a="1"/>
  <c r="DX176" i="18" s="1"/>
  <c r="DX165" i="18" a="1"/>
  <c r="DX165" i="18" s="1"/>
  <c r="DX161" i="18" a="1"/>
  <c r="DX161" i="18" s="1"/>
  <c r="DX157" i="18" a="1"/>
  <c r="DX157" i="18" s="1"/>
  <c r="DX153" i="18" a="1"/>
  <c r="DX153" i="18" s="1"/>
  <c r="DX149" i="18" a="1"/>
  <c r="DX149" i="18" s="1"/>
  <c r="DX145" i="18" a="1"/>
  <c r="DX145" i="18" s="1"/>
  <c r="DX141" i="18" a="1"/>
  <c r="DX141" i="18" s="1"/>
  <c r="DX137" i="18" a="1"/>
  <c r="DX137" i="18" s="1"/>
  <c r="DX133" i="18" a="1"/>
  <c r="DX133" i="18" s="1"/>
  <c r="DX129" i="18" a="1"/>
  <c r="DX129" i="18" s="1"/>
  <c r="DX125" i="18" a="1"/>
  <c r="DX125" i="18" s="1"/>
  <c r="DX121" i="18" a="1"/>
  <c r="DX121" i="18" s="1"/>
  <c r="DX110" i="18" a="1"/>
  <c r="DX110" i="18" s="1"/>
  <c r="DX106" i="18" a="1"/>
  <c r="DX106" i="18" s="1"/>
  <c r="DX102" i="18" a="1"/>
  <c r="DX102" i="18" s="1"/>
  <c r="DX98" i="18" a="1"/>
  <c r="DX98" i="18" s="1"/>
  <c r="DX94" i="18" a="1"/>
  <c r="DX94" i="18" s="1"/>
  <c r="DX90" i="18" a="1"/>
  <c r="DX90" i="18" s="1"/>
  <c r="DX86" i="18" a="1"/>
  <c r="DX86" i="18" s="1"/>
  <c r="DX82" i="18" a="1"/>
  <c r="DX82" i="18" s="1"/>
  <c r="DX78" i="18" a="1"/>
  <c r="DX78" i="18" s="1"/>
  <c r="DX74" i="18" a="1"/>
  <c r="DX74" i="18" s="1"/>
  <c r="DX70" i="18" a="1"/>
  <c r="DX70" i="18" s="1"/>
  <c r="DX66" i="18" a="1"/>
  <c r="DX66" i="18" s="1"/>
  <c r="DX62" i="18" a="1"/>
  <c r="DX62" i="18" s="1"/>
  <c r="DX524" i="18" a="1"/>
  <c r="DX524" i="18" s="1"/>
  <c r="DX522" i="18" a="1"/>
  <c r="DX522" i="18" s="1"/>
  <c r="DX505" i="18" a="1"/>
  <c r="DX505" i="18" s="1"/>
  <c r="DX503" i="18" a="1"/>
  <c r="DX503" i="18" s="1"/>
  <c r="DX491" i="18" a="1"/>
  <c r="DX491" i="18" s="1"/>
  <c r="DX490" i="18" a="1"/>
  <c r="DX490" i="18" s="1"/>
  <c r="DX478" i="18" a="1"/>
  <c r="DX478" i="18" s="1"/>
  <c r="DX466" i="18" a="1"/>
  <c r="DX466" i="18" s="1"/>
  <c r="DX465" i="18" a="1"/>
  <c r="DX465" i="18" s="1"/>
  <c r="DX446" i="18" a="1"/>
  <c r="DX446" i="18" s="1"/>
  <c r="DX444" i="18" a="1"/>
  <c r="DX444" i="18" s="1"/>
  <c r="DX434" i="18" a="1"/>
  <c r="DX434" i="18" s="1"/>
  <c r="DX432" i="18" a="1"/>
  <c r="DX432" i="18" s="1"/>
  <c r="DX420" i="18" a="1"/>
  <c r="DX420" i="18" s="1"/>
  <c r="DX419" i="18" a="1"/>
  <c r="DX419" i="18" s="1"/>
  <c r="DX407" i="18" a="1"/>
  <c r="DX407" i="18" s="1"/>
  <c r="DX388" i="18" a="1"/>
  <c r="DX388" i="18" s="1"/>
  <c r="DX387" i="18" a="1"/>
  <c r="DX387" i="18" s="1"/>
  <c r="DX375" i="18" a="1"/>
  <c r="DX375" i="18" s="1"/>
  <c r="DX373" i="18" a="1"/>
  <c r="DX373" i="18" s="1"/>
  <c r="DX363" i="18" a="1"/>
  <c r="DX363" i="18" s="1"/>
  <c r="DX361" i="18" a="1"/>
  <c r="DX361" i="18" s="1"/>
  <c r="DX349" i="18" a="1"/>
  <c r="DX349" i="18" s="1"/>
  <c r="DX348" i="18" a="1"/>
  <c r="DX348" i="18" s="1"/>
  <c r="DX329" i="18" a="1"/>
  <c r="DX329" i="18" s="1"/>
  <c r="DX321" i="18" a="1"/>
  <c r="DX321" i="18" s="1"/>
  <c r="DX319" i="18" a="1"/>
  <c r="DX319" i="18" s="1"/>
  <c r="DX312" i="18" a="1"/>
  <c r="DX312" i="18" s="1"/>
  <c r="DX305" i="18" a="1"/>
  <c r="DX305" i="18" s="1"/>
  <c r="DX303" i="18" a="1"/>
  <c r="DX303" i="18" s="1"/>
  <c r="DX296" i="18" a="1"/>
  <c r="DX296" i="18" s="1"/>
  <c r="DX289" i="18" a="1"/>
  <c r="DX289" i="18" s="1"/>
  <c r="DX280" i="18" a="1"/>
  <c r="DX280" i="18" s="1"/>
  <c r="DX273" i="18" a="1"/>
  <c r="DX273" i="18" s="1"/>
  <c r="DX266" i="18" a="1"/>
  <c r="DX266" i="18" s="1"/>
  <c r="DX264" i="18" a="1"/>
  <c r="DX264" i="18" s="1"/>
  <c r="DX257" i="18" a="1"/>
  <c r="DX257" i="18" s="1"/>
  <c r="DX250" i="18" a="1"/>
  <c r="DX250" i="18" s="1"/>
  <c r="DX248" i="18" a="1"/>
  <c r="DX248" i="18" s="1"/>
  <c r="DX241" i="18" a="1"/>
  <c r="DX241" i="18" s="1"/>
  <c r="DX234" i="18" a="1"/>
  <c r="DX234" i="18" s="1"/>
  <c r="DX232" i="18" a="1"/>
  <c r="DX232" i="18" s="1"/>
  <c r="DX218" i="18" a="1"/>
  <c r="DX218" i="18" s="1"/>
  <c r="DX211" i="18" a="1"/>
  <c r="DX211" i="18" s="1"/>
  <c r="DX209" i="18" a="1"/>
  <c r="DX209" i="18" s="1"/>
  <c r="DX202" i="18" a="1"/>
  <c r="DX202" i="18" s="1"/>
  <c r="DX195" i="18" a="1"/>
  <c r="DX195" i="18" s="1"/>
  <c r="DX193" i="18" a="1"/>
  <c r="DX193" i="18" s="1"/>
  <c r="DX186" i="18" a="1"/>
  <c r="DX186" i="18" s="1"/>
  <c r="DX179" i="18" a="1"/>
  <c r="DX179" i="18" s="1"/>
  <c r="DX177" i="18" a="1"/>
  <c r="DX177" i="18" s="1"/>
  <c r="DX163" i="18" a="1"/>
  <c r="DX163" i="18" s="1"/>
  <c r="DX156" i="18" a="1"/>
  <c r="DX156" i="18" s="1"/>
  <c r="DX154" i="18" a="1"/>
  <c r="DX154" i="18" s="1"/>
  <c r="DX147" i="18" a="1"/>
  <c r="DX147" i="18" s="1"/>
  <c r="DX140" i="18" a="1"/>
  <c r="DX140" i="18" s="1"/>
  <c r="DX138" i="18" a="1"/>
  <c r="DX138" i="18" s="1"/>
  <c r="DX131" i="18" a="1"/>
  <c r="DX131" i="18" s="1"/>
  <c r="DX124" i="18" a="1"/>
  <c r="DX124" i="18" s="1"/>
  <c r="DX122" i="18" a="1"/>
  <c r="DX122" i="18" s="1"/>
  <c r="DX108" i="18" a="1"/>
  <c r="DX108" i="18" s="1"/>
  <c r="DX101" i="18" a="1"/>
  <c r="DX101" i="18" s="1"/>
  <c r="DX99" i="18" a="1"/>
  <c r="DX99" i="18" s="1"/>
  <c r="DX92" i="18" a="1"/>
  <c r="DX92" i="18" s="1"/>
  <c r="DX85" i="18" a="1"/>
  <c r="DX85" i="18" s="1"/>
  <c r="DX83" i="18" a="1"/>
  <c r="DX83" i="18" s="1"/>
  <c r="DX76" i="18" a="1"/>
  <c r="DX76" i="18" s="1"/>
  <c r="DX69" i="18" a="1"/>
  <c r="DX69" i="18" s="1"/>
  <c r="DX67" i="18" a="1"/>
  <c r="DX67" i="18" s="1"/>
  <c r="DX521" i="18" a="1"/>
  <c r="DX521" i="18" s="1"/>
  <c r="DX520" i="18" a="1"/>
  <c r="DX520" i="18" s="1"/>
  <c r="DX501" i="18" a="1"/>
  <c r="DX501" i="18" s="1"/>
  <c r="DX499" i="18" a="1"/>
  <c r="DX499" i="18" s="1"/>
  <c r="DX489" i="18" a="1"/>
  <c r="DX489" i="18" s="1"/>
  <c r="DX487" i="18" a="1"/>
  <c r="DX487" i="18" s="1"/>
  <c r="DX475" i="18" a="1"/>
  <c r="DX475" i="18" s="1"/>
  <c r="DX474" i="18" a="1"/>
  <c r="DX474" i="18" s="1"/>
  <c r="DX462" i="18" a="1"/>
  <c r="DX462" i="18" s="1"/>
  <c r="DX443" i="18" a="1"/>
  <c r="DX443" i="18" s="1"/>
  <c r="DX442" i="18" a="1"/>
  <c r="DX442" i="18" s="1"/>
  <c r="DX430" i="18" a="1"/>
  <c r="DX430" i="18" s="1"/>
  <c r="DX428" i="18" a="1"/>
  <c r="DX428" i="18" s="1"/>
  <c r="DX418" i="18" a="1"/>
  <c r="DX418" i="18" s="1"/>
  <c r="DX416" i="18" a="1"/>
  <c r="DX416" i="18" s="1"/>
  <c r="DX404" i="18" a="1"/>
  <c r="DX404" i="18" s="1"/>
  <c r="DX403" i="18" a="1"/>
  <c r="DX403" i="18" s="1"/>
  <c r="DX384" i="18" a="1"/>
  <c r="DX384" i="18" s="1"/>
  <c r="DX372" i="18" a="1"/>
  <c r="DX372" i="18" s="1"/>
  <c r="DX371" i="18" a="1"/>
  <c r="DX371" i="18" s="1"/>
  <c r="DX359" i="18" a="1"/>
  <c r="DX359" i="18" s="1"/>
  <c r="DX357" i="18" a="1"/>
  <c r="DX357" i="18" s="1"/>
  <c r="DX347" i="18" a="1"/>
  <c r="DX347" i="18" s="1"/>
  <c r="DX338" i="18" a="1"/>
  <c r="DX338" i="18" s="1"/>
  <c r="DX326" i="18" a="1"/>
  <c r="DX326" i="18" s="1"/>
  <c r="DX325" i="18" a="1"/>
  <c r="DX325" i="18" s="1"/>
  <c r="DX323" i="18" a="1"/>
  <c r="DX323" i="18" s="1"/>
  <c r="DX316" i="18" a="1"/>
  <c r="DX316" i="18" s="1"/>
  <c r="DX309" i="18" a="1"/>
  <c r="DX309" i="18" s="1"/>
  <c r="DX307" i="18" a="1"/>
  <c r="DX307" i="18" s="1"/>
  <c r="DX300" i="18" a="1"/>
  <c r="DX300" i="18" s="1"/>
  <c r="DX293" i="18" a="1"/>
  <c r="DX293" i="18" s="1"/>
  <c r="DX291" i="18" a="1"/>
  <c r="DX291" i="18" s="1"/>
  <c r="DX277" i="18" a="1"/>
  <c r="DX277" i="18" s="1"/>
  <c r="DX270" i="18" a="1"/>
  <c r="DX270" i="18" s="1"/>
  <c r="DX268" i="18" a="1"/>
  <c r="DX268" i="18" s="1"/>
  <c r="DX261" i="18" a="1"/>
  <c r="DX261" i="18" s="1"/>
  <c r="DX254" i="18" a="1"/>
  <c r="DX254" i="18" s="1"/>
  <c r="DX252" i="18" a="1"/>
  <c r="DX252" i="18" s="1"/>
  <c r="DX245" i="18" a="1"/>
  <c r="DX245" i="18" s="1"/>
  <c r="DX238" i="18" a="1"/>
  <c r="DX238" i="18" s="1"/>
  <c r="DX236" i="18" a="1"/>
  <c r="DX236" i="18" s="1"/>
  <c r="DX222" i="18" a="1"/>
  <c r="DX222" i="18" s="1"/>
  <c r="DX215" i="18" a="1"/>
  <c r="DX215" i="18" s="1"/>
  <c r="DX213" i="18" a="1"/>
  <c r="DX213" i="18" s="1"/>
  <c r="DX206" i="18" a="1"/>
  <c r="DX206" i="18" s="1"/>
  <c r="DX199" i="18" a="1"/>
  <c r="DX199" i="18" s="1"/>
  <c r="DX197" i="18" a="1"/>
  <c r="DX197" i="18" s="1"/>
  <c r="DX190" i="18" a="1"/>
  <c r="DX190" i="18" s="1"/>
  <c r="DX183" i="18" a="1"/>
  <c r="DX183" i="18" s="1"/>
  <c r="DX181" i="18" a="1"/>
  <c r="DX181" i="18" s="1"/>
  <c r="DX167" i="18" a="1"/>
  <c r="DX167" i="18" s="1"/>
  <c r="DX160" i="18" a="1"/>
  <c r="DX160" i="18" s="1"/>
  <c r="DX158" i="18" a="1"/>
  <c r="DX158" i="18" s="1"/>
  <c r="DX151" i="18" a="1"/>
  <c r="DX151" i="18" s="1"/>
  <c r="DX144" i="18" a="1"/>
  <c r="DX144" i="18" s="1"/>
  <c r="DX142" i="18" a="1"/>
  <c r="DX142" i="18" s="1"/>
  <c r="DX135" i="18" a="1"/>
  <c r="DX135" i="18" s="1"/>
  <c r="DX128" i="18" a="1"/>
  <c r="DX128" i="18" s="1"/>
  <c r="DX126" i="18" a="1"/>
  <c r="DX126" i="18" s="1"/>
  <c r="DX119" i="18" a="1"/>
  <c r="DX119" i="18" s="1"/>
  <c r="DX105" i="18" a="1"/>
  <c r="DX105" i="18" s="1"/>
  <c r="DX103" i="18" a="1"/>
  <c r="DX103" i="18" s="1"/>
  <c r="DX96" i="18" a="1"/>
  <c r="DX96" i="18" s="1"/>
  <c r="DX89" i="18" a="1"/>
  <c r="DX89" i="18" s="1"/>
  <c r="DX87" i="18" a="1"/>
  <c r="DX87" i="18" s="1"/>
  <c r="DX80" i="18" a="1"/>
  <c r="DX80" i="18" s="1"/>
  <c r="DX73" i="18" a="1"/>
  <c r="DX73" i="18" s="1"/>
  <c r="DX71" i="18" a="1"/>
  <c r="DX71" i="18" s="1"/>
  <c r="DX64" i="18" a="1"/>
  <c r="DX64" i="18" s="1"/>
  <c r="DX540" i="18" a="1"/>
  <c r="DX540" i="18" s="1"/>
  <c r="DX535" i="18" a="1"/>
  <c r="DX535" i="18" s="1"/>
  <c r="DX534" i="18" a="1"/>
  <c r="DX534" i="18" s="1"/>
  <c r="DX529" i="18" a="1"/>
  <c r="DX529" i="18" s="1"/>
  <c r="DX517" i="18" a="1"/>
  <c r="DX517" i="18" s="1"/>
  <c r="DX498" i="18" a="1"/>
  <c r="DX498" i="18" s="1"/>
  <c r="DX497" i="18" a="1"/>
  <c r="DX497" i="18" s="1"/>
  <c r="DX485" i="18" a="1"/>
  <c r="DX485" i="18" s="1"/>
  <c r="DX483" i="18" a="1"/>
  <c r="DX483" i="18" s="1"/>
  <c r="DX473" i="18" a="1"/>
  <c r="DX473" i="18" s="1"/>
  <c r="DX471" i="18" a="1"/>
  <c r="DX471" i="18" s="1"/>
  <c r="DX452" i="18" a="1"/>
  <c r="DX452" i="18" s="1"/>
  <c r="DX451" i="18" a="1"/>
  <c r="DX451" i="18" s="1"/>
  <c r="DX439" i="18" a="1"/>
  <c r="DX439" i="18" s="1"/>
  <c r="DX427" i="18" a="1"/>
  <c r="DX427" i="18" s="1"/>
  <c r="DX426" i="18" a="1"/>
  <c r="DX426" i="18" s="1"/>
  <c r="DX414" i="18" a="1"/>
  <c r="DX414" i="18" s="1"/>
  <c r="DX412" i="18" a="1"/>
  <c r="DX412" i="18" s="1"/>
  <c r="DX395" i="18" a="1"/>
  <c r="DX395" i="18" s="1"/>
  <c r="DX393" i="18" a="1"/>
  <c r="DX393" i="18" s="1"/>
  <c r="DX381" i="18" a="1"/>
  <c r="DX381" i="18" s="1"/>
  <c r="DX380" i="18" a="1"/>
  <c r="DX380" i="18" s="1"/>
  <c r="DX368" i="18" a="1"/>
  <c r="DX368" i="18" s="1"/>
  <c r="DX356" i="18" a="1"/>
  <c r="DX356" i="18" s="1"/>
  <c r="DX355" i="18" a="1"/>
  <c r="DX355" i="18" s="1"/>
  <c r="DX336" i="18" a="1"/>
  <c r="DX336" i="18" s="1"/>
  <c r="DX334" i="18" a="1"/>
  <c r="DX334" i="18" s="1"/>
  <c r="DX320" i="18" a="1"/>
  <c r="DX320" i="18" s="1"/>
  <c r="DX313" i="18" a="1"/>
  <c r="DX313" i="18" s="1"/>
  <c r="DX311" i="18" a="1"/>
  <c r="DX311" i="18" s="1"/>
  <c r="DX304" i="18" a="1"/>
  <c r="DX304" i="18" s="1"/>
  <c r="DX297" i="18" a="1"/>
  <c r="DX297" i="18" s="1"/>
  <c r="DX274" i="18" a="1"/>
  <c r="DX274" i="18" s="1"/>
  <c r="DX272" i="18" a="1"/>
  <c r="DX272" i="18" s="1"/>
  <c r="DX258" i="18" a="1"/>
  <c r="DX258" i="18" s="1"/>
  <c r="DX242" i="18" a="1"/>
  <c r="DX242" i="18" s="1"/>
  <c r="DX233" i="18" a="1"/>
  <c r="DX233" i="18" s="1"/>
  <c r="DX219" i="18" a="1"/>
  <c r="DX219" i="18" s="1"/>
  <c r="DX194" i="18" a="1"/>
  <c r="DX194" i="18" s="1"/>
  <c r="DX187" i="18" a="1"/>
  <c r="DX187" i="18" s="1"/>
  <c r="DX295" i="18" a="1"/>
  <c r="DX295" i="18" s="1"/>
  <c r="DX281" i="18" a="1"/>
  <c r="DX281" i="18" s="1"/>
  <c r="DX265" i="18" a="1"/>
  <c r="DX265" i="18" s="1"/>
  <c r="DX256" i="18" a="1"/>
  <c r="DX256" i="18" s="1"/>
  <c r="DX249" i="18" a="1"/>
  <c r="DX249" i="18" s="1"/>
  <c r="DX240" i="18" a="1"/>
  <c r="DX240" i="18" s="1"/>
  <c r="DX217" i="18" a="1"/>
  <c r="DX217" i="18" s="1"/>
  <c r="DX210" i="18" a="1"/>
  <c r="DX210" i="18" s="1"/>
  <c r="DX203" i="18" a="1"/>
  <c r="DX203" i="18" s="1"/>
  <c r="DX201" i="18" a="1"/>
  <c r="DX201" i="18" s="1"/>
  <c r="DX185" i="18" a="1"/>
  <c r="DX185" i="18" s="1"/>
  <c r="DX482" i="18" a="1"/>
  <c r="DX482" i="18" s="1"/>
  <c r="DX481" i="18" a="1"/>
  <c r="DX481" i="18" s="1"/>
  <c r="DX423" i="18" a="1"/>
  <c r="DX423" i="18" s="1"/>
  <c r="DX365" i="18" a="1"/>
  <c r="DX365" i="18" s="1"/>
  <c r="DX364" i="18" a="1"/>
  <c r="DX364" i="18" s="1"/>
  <c r="DX324" i="18" a="1"/>
  <c r="DX324" i="18" s="1"/>
  <c r="DX299" i="18" a="1"/>
  <c r="DX299" i="18" s="1"/>
  <c r="DX278" i="18" a="1"/>
  <c r="DX278" i="18" s="1"/>
  <c r="DX253" i="18" a="1"/>
  <c r="DX253" i="18" s="1"/>
  <c r="DX221" i="18" a="1"/>
  <c r="DX221" i="18" s="1"/>
  <c r="DX207" i="18" a="1"/>
  <c r="DX207" i="18" s="1"/>
  <c r="DX182" i="18" a="1"/>
  <c r="DX182" i="18" s="1"/>
  <c r="DX162" i="18" a="1"/>
  <c r="DX162" i="18" s="1"/>
  <c r="DX155" i="18" a="1"/>
  <c r="DX155" i="18" s="1"/>
  <c r="DX148" i="18" a="1"/>
  <c r="DX148" i="18" s="1"/>
  <c r="DX130" i="18" a="1"/>
  <c r="DX130" i="18" s="1"/>
  <c r="DX123" i="18" a="1"/>
  <c r="DX123" i="18" s="1"/>
  <c r="DX109" i="18" a="1"/>
  <c r="DX109" i="18" s="1"/>
  <c r="DX91" i="18" a="1"/>
  <c r="DX91" i="18" s="1"/>
  <c r="DX84" i="18" a="1"/>
  <c r="DX84" i="18" s="1"/>
  <c r="DX77" i="18" a="1"/>
  <c r="DX77" i="18" s="1"/>
  <c r="DX506" i="18" a="1"/>
  <c r="DX506" i="18" s="1"/>
  <c r="DX566" i="18" a="1"/>
  <c r="DX566" i="18" s="1"/>
  <c r="DX530" i="18" a="1"/>
  <c r="DX530" i="18" s="1"/>
  <c r="DX528" i="18" a="1"/>
  <c r="DX528" i="18" s="1"/>
  <c r="DX526" i="18" a="1"/>
  <c r="DX526" i="18" s="1"/>
  <c r="DX469" i="18" a="1"/>
  <c r="DX469" i="18" s="1"/>
  <c r="DX467" i="18" a="1"/>
  <c r="DX467" i="18" s="1"/>
  <c r="DX411" i="18" a="1"/>
  <c r="DX411" i="18" s="1"/>
  <c r="DX410" i="18" a="1"/>
  <c r="DX410" i="18" s="1"/>
  <c r="DX352" i="18" a="1"/>
  <c r="DX352" i="18" s="1"/>
  <c r="DX315" i="18" a="1"/>
  <c r="DX315" i="18" s="1"/>
  <c r="DX301" i="18" a="1"/>
  <c r="DX301" i="18" s="1"/>
  <c r="DX269" i="18" a="1"/>
  <c r="DX269" i="18" s="1"/>
  <c r="DX244" i="18" a="1"/>
  <c r="DX244" i="18" s="1"/>
  <c r="DX223" i="18" a="1"/>
  <c r="DX223" i="18" s="1"/>
  <c r="DX198" i="18" a="1"/>
  <c r="DX198" i="18" s="1"/>
  <c r="DX166" i="18" a="1"/>
  <c r="DX166" i="18" s="1"/>
  <c r="DX159" i="18" a="1"/>
  <c r="DX159" i="18" s="1"/>
  <c r="DX152" i="18" a="1"/>
  <c r="DX152" i="18" s="1"/>
  <c r="DX134" i="18" a="1"/>
  <c r="DX134" i="18" s="1"/>
  <c r="DX127" i="18" a="1"/>
  <c r="DX127" i="18" s="1"/>
  <c r="DX120" i="18" a="1"/>
  <c r="DX120" i="18" s="1"/>
  <c r="DX95" i="18" a="1"/>
  <c r="DX95" i="18" s="1"/>
  <c r="DX88" i="18" a="1"/>
  <c r="DX88" i="18" s="1"/>
  <c r="DX81" i="18" a="1"/>
  <c r="DX81" i="18" s="1"/>
  <c r="DX63" i="18" a="1"/>
  <c r="DX63" i="18" s="1"/>
  <c r="DX61" i="18" a="1"/>
  <c r="DX61" i="18" s="1"/>
  <c r="DX507" i="18" a="1"/>
  <c r="DX507" i="18" s="1"/>
  <c r="DX436" i="18" a="1"/>
  <c r="DX436" i="18" s="1"/>
  <c r="DX308" i="18" a="1"/>
  <c r="DX308" i="18" s="1"/>
  <c r="DX276" i="18" a="1"/>
  <c r="DX276" i="18" s="1"/>
  <c r="DX191" i="18" a="1"/>
  <c r="DX191" i="18" s="1"/>
  <c r="DX150" i="18" a="1"/>
  <c r="DX150" i="18" s="1"/>
  <c r="DX136" i="18" a="1"/>
  <c r="DX136" i="18" s="1"/>
  <c r="DX104" i="18" a="1"/>
  <c r="DX104" i="18" s="1"/>
  <c r="DX79" i="18" a="1"/>
  <c r="DX79" i="18" s="1"/>
  <c r="DX65" i="18" a="1"/>
  <c r="DX65" i="18" s="1"/>
  <c r="DX237" i="18" a="1"/>
  <c r="DX237" i="18" s="1"/>
  <c r="DX205" i="18" a="1"/>
  <c r="DX205" i="18" s="1"/>
  <c r="DX175" i="18" a="1"/>
  <c r="DX175" i="18" s="1"/>
  <c r="DX118" i="18" a="1"/>
  <c r="DX118" i="18" s="1"/>
  <c r="DX97" i="18" a="1"/>
  <c r="DX97" i="18" s="1"/>
  <c r="DX72" i="18" a="1"/>
  <c r="DX72" i="18" s="1"/>
  <c r="DX450" i="18" a="1"/>
  <c r="DX450" i="18" s="1"/>
  <c r="DX448" i="18" a="1"/>
  <c r="DX448" i="18" s="1"/>
  <c r="DX292" i="18" a="1"/>
  <c r="DX292" i="18" s="1"/>
  <c r="DX260" i="18" a="1"/>
  <c r="DX260" i="18" s="1"/>
  <c r="DX164" i="18" a="1"/>
  <c r="DX164" i="18" s="1"/>
  <c r="DX139" i="18" a="1"/>
  <c r="DX139" i="18" s="1"/>
  <c r="DX107" i="18" a="1"/>
  <c r="DX107" i="18" s="1"/>
  <c r="DX68" i="18" a="1"/>
  <c r="DX68" i="18" s="1"/>
  <c r="DX494" i="18" a="1"/>
  <c r="DX494" i="18" s="1"/>
  <c r="DX391" i="18" a="1"/>
  <c r="DX391" i="18" s="1"/>
  <c r="DX389" i="18" a="1"/>
  <c r="DX389" i="18" s="1"/>
  <c r="DX333" i="18" a="1"/>
  <c r="DX333" i="18" s="1"/>
  <c r="DX246" i="18" a="1"/>
  <c r="DX246" i="18" s="1"/>
  <c r="DX214" i="18" a="1"/>
  <c r="DX214" i="18" s="1"/>
  <c r="DX189" i="18" a="1"/>
  <c r="DX189" i="18" s="1"/>
  <c r="DX178" i="18" a="1"/>
  <c r="DX178" i="18" s="1"/>
  <c r="DX146" i="18" a="1"/>
  <c r="DX146" i="18" s="1"/>
  <c r="DX132" i="18" a="1"/>
  <c r="DX132" i="18" s="1"/>
  <c r="DX100" i="18" a="1"/>
  <c r="DX100" i="18" s="1"/>
  <c r="DX75" i="18" a="1"/>
  <c r="DX75" i="18" s="1"/>
  <c r="DX435" i="18" a="1"/>
  <c r="DX435" i="18" s="1"/>
  <c r="DX379" i="18" a="1"/>
  <c r="DX379" i="18" s="1"/>
  <c r="DX377" i="18" a="1"/>
  <c r="DX377" i="18" s="1"/>
  <c r="DX262" i="18" a="1"/>
  <c r="DX262" i="18" s="1"/>
  <c r="DX143" i="18" a="1"/>
  <c r="DX143" i="18" s="1"/>
  <c r="DX332" i="18" a="1"/>
  <c r="DX332" i="18" s="1"/>
  <c r="DX317" i="18" a="1"/>
  <c r="DX317" i="18" s="1"/>
  <c r="DX93" i="18" a="1"/>
  <c r="DX93" i="18" s="1"/>
  <c r="EN680" i="18" a="1"/>
  <c r="EN680" i="18" s="1"/>
  <c r="EN676" i="18" a="1"/>
  <c r="EN676" i="18" s="1"/>
  <c r="EN672" i="18" a="1"/>
  <c r="EN672" i="18" s="1"/>
  <c r="EN679" i="18" a="1"/>
  <c r="EN679" i="18" s="1"/>
  <c r="EN675" i="18" a="1"/>
  <c r="EN675" i="18" s="1"/>
  <c r="EN674" i="18" a="1"/>
  <c r="EN674" i="18" s="1"/>
  <c r="EN668" i="18" a="1"/>
  <c r="EN668" i="18" s="1"/>
  <c r="EN666" i="18" a="1"/>
  <c r="EN666" i="18" s="1"/>
  <c r="EN664" i="18" a="1"/>
  <c r="EN664" i="18" s="1"/>
  <c r="EN660" i="18" a="1"/>
  <c r="EN660" i="18" s="1"/>
  <c r="EN656" i="18" a="1"/>
  <c r="EN656" i="18" s="1"/>
  <c r="EN652" i="18" a="1"/>
  <c r="EN652" i="18" s="1"/>
  <c r="EN669" i="18" a="1"/>
  <c r="EN669" i="18" s="1"/>
  <c r="EN667" i="18" a="1"/>
  <c r="EN667" i="18" s="1"/>
  <c r="EN659" i="18" a="1"/>
  <c r="EN659" i="18" s="1"/>
  <c r="EN657" i="18" a="1"/>
  <c r="EN657" i="18" s="1"/>
  <c r="EN650" i="18" a="1"/>
  <c r="EN650" i="18" s="1"/>
  <c r="EN646" i="18" a="1"/>
  <c r="EN646" i="18" s="1"/>
  <c r="EN642" i="18" a="1"/>
  <c r="EN642" i="18" s="1"/>
  <c r="EN638" i="18" a="1"/>
  <c r="EN638" i="18" s="1"/>
  <c r="EN634" i="18" a="1"/>
  <c r="EN634" i="18" s="1"/>
  <c r="EN623" i="18" a="1"/>
  <c r="EN623" i="18" s="1"/>
  <c r="EN619" i="18" a="1"/>
  <c r="EN619" i="18" s="1"/>
  <c r="EN615" i="18" a="1"/>
  <c r="EN615" i="18" s="1"/>
  <c r="EN678" i="18" a="1"/>
  <c r="EN678" i="18" s="1"/>
  <c r="EN677" i="18" a="1"/>
  <c r="EN677" i="18" s="1"/>
  <c r="EN663" i="18" a="1"/>
  <c r="EN663" i="18" s="1"/>
  <c r="EN673" i="18" a="1"/>
  <c r="EN673" i="18" s="1"/>
  <c r="EN658" i="18" a="1"/>
  <c r="EN658" i="18" s="1"/>
  <c r="EN644" i="18" a="1"/>
  <c r="EN644" i="18" s="1"/>
  <c r="EN637" i="18" a="1"/>
  <c r="EN637" i="18" s="1"/>
  <c r="EN635" i="18" a="1"/>
  <c r="EN635" i="18" s="1"/>
  <c r="EN621" i="18" a="1"/>
  <c r="EN621" i="18" s="1"/>
  <c r="EN611" i="18" a="1"/>
  <c r="EN611" i="18" s="1"/>
  <c r="EN607" i="18" a="1"/>
  <c r="EN607" i="18" s="1"/>
  <c r="EN603" i="18" a="1"/>
  <c r="EN603" i="18" s="1"/>
  <c r="EN599" i="18" a="1"/>
  <c r="EN599" i="18" s="1"/>
  <c r="EN595" i="18" a="1"/>
  <c r="EN595" i="18" s="1"/>
  <c r="EN591" i="18" a="1"/>
  <c r="EN591" i="18" s="1"/>
  <c r="EN587" i="18" a="1"/>
  <c r="EN587" i="18" s="1"/>
  <c r="EN583" i="18" a="1"/>
  <c r="EN583" i="18" s="1"/>
  <c r="EN579" i="18" a="1"/>
  <c r="EN579" i="18" s="1"/>
  <c r="EN575" i="18" a="1"/>
  <c r="EN575" i="18" s="1"/>
  <c r="EN564" i="18" a="1"/>
  <c r="EN564" i="18" s="1"/>
  <c r="EN560" i="18" a="1"/>
  <c r="EN560" i="18" s="1"/>
  <c r="EN556" i="18" a="1"/>
  <c r="EN556" i="18" s="1"/>
  <c r="EN552" i="18" a="1"/>
  <c r="EN552" i="18" s="1"/>
  <c r="EN548" i="18" a="1"/>
  <c r="EN548" i="18" s="1"/>
  <c r="EN671" i="18" a="1"/>
  <c r="EN671" i="18" s="1"/>
  <c r="EN670" i="18" a="1"/>
  <c r="EN670" i="18" s="1"/>
  <c r="EN665" i="18" a="1"/>
  <c r="EN665" i="18" s="1"/>
  <c r="EN653" i="18" a="1"/>
  <c r="EN653" i="18" s="1"/>
  <c r="EN655" i="18" a="1"/>
  <c r="EN655" i="18" s="1"/>
  <c r="EN654" i="18" a="1"/>
  <c r="EN654" i="18" s="1"/>
  <c r="EN651" i="18" a="1"/>
  <c r="EN651" i="18" s="1"/>
  <c r="EN647" i="18" a="1"/>
  <c r="EN647" i="18" s="1"/>
  <c r="EN645" i="18" a="1"/>
  <c r="EN645" i="18" s="1"/>
  <c r="EN633" i="18" a="1"/>
  <c r="EN633" i="18" s="1"/>
  <c r="EN632" i="18" a="1"/>
  <c r="EN632" i="18" s="1"/>
  <c r="EN614" i="18" a="1"/>
  <c r="EN614" i="18" s="1"/>
  <c r="EN612" i="18" a="1"/>
  <c r="EN612" i="18" s="1"/>
  <c r="EN605" i="18" a="1"/>
  <c r="EN605" i="18" s="1"/>
  <c r="EN662" i="18" a="1"/>
  <c r="EN662" i="18" s="1"/>
  <c r="EN643" i="18" a="1"/>
  <c r="EN643" i="18" s="1"/>
  <c r="EN641" i="18" a="1"/>
  <c r="EN641" i="18" s="1"/>
  <c r="EN640" i="18" a="1"/>
  <c r="EN640" i="18" s="1"/>
  <c r="EN631" i="18" a="1"/>
  <c r="EN631" i="18" s="1"/>
  <c r="EN622" i="18" a="1"/>
  <c r="EN622" i="18" s="1"/>
  <c r="EN610" i="18" a="1"/>
  <c r="EN610" i="18" s="1"/>
  <c r="EN609" i="18" a="1"/>
  <c r="EN609" i="18" s="1"/>
  <c r="EN593" i="18" a="1"/>
  <c r="EN593" i="18" s="1"/>
  <c r="EN620" i="18" a="1"/>
  <c r="EN620" i="18" s="1"/>
  <c r="EN618" i="18" a="1"/>
  <c r="EN618" i="18" s="1"/>
  <c r="EN608" i="18" a="1"/>
  <c r="EN608" i="18" s="1"/>
  <c r="EN606" i="18" a="1"/>
  <c r="EN606" i="18" s="1"/>
  <c r="EN639" i="18" a="1"/>
  <c r="EN639" i="18" s="1"/>
  <c r="EN617" i="18" a="1"/>
  <c r="EN617" i="18" s="1"/>
  <c r="EN604" i="18" a="1"/>
  <c r="EN604" i="18" s="1"/>
  <c r="EN602" i="18" a="1"/>
  <c r="EN602" i="18" s="1"/>
  <c r="EN597" i="18" a="1"/>
  <c r="EN597" i="18" s="1"/>
  <c r="EN586" i="18" a="1"/>
  <c r="EN586" i="18" s="1"/>
  <c r="EN584" i="18" a="1"/>
  <c r="EN584" i="18" s="1"/>
  <c r="EN577" i="18" a="1"/>
  <c r="EN577" i="18" s="1"/>
  <c r="EN563" i="18" a="1"/>
  <c r="EN563" i="18" s="1"/>
  <c r="EN561" i="18" a="1"/>
  <c r="EN561" i="18" s="1"/>
  <c r="EN554" i="18" a="1"/>
  <c r="EN554" i="18" s="1"/>
  <c r="EN547" i="18" a="1"/>
  <c r="EN547" i="18" s="1"/>
  <c r="EN543" i="18" a="1"/>
  <c r="EN543" i="18" s="1"/>
  <c r="EN539" i="18" a="1"/>
  <c r="EN539" i="18" s="1"/>
  <c r="EN661" i="18" a="1"/>
  <c r="EN661" i="18" s="1"/>
  <c r="EN601" i="18" a="1"/>
  <c r="EN601" i="18" s="1"/>
  <c r="EN600" i="18" a="1"/>
  <c r="EN600" i="18" s="1"/>
  <c r="EN598" i="18" a="1"/>
  <c r="EN598" i="18" s="1"/>
  <c r="EN596" i="18" a="1"/>
  <c r="EN596" i="18" s="1"/>
  <c r="EN594" i="18" a="1"/>
  <c r="EN594" i="18" s="1"/>
  <c r="EN581" i="18" a="1"/>
  <c r="EN581" i="18" s="1"/>
  <c r="EN574" i="18" a="1"/>
  <c r="EN574" i="18" s="1"/>
  <c r="EN565" i="18" a="1"/>
  <c r="EN565" i="18" s="1"/>
  <c r="EN558" i="18" a="1"/>
  <c r="EN558" i="18" s="1"/>
  <c r="EN551" i="18" a="1"/>
  <c r="EN551" i="18" s="1"/>
  <c r="EN549" i="18" a="1"/>
  <c r="EN549" i="18" s="1"/>
  <c r="EN542" i="18" a="1"/>
  <c r="EN542" i="18" s="1"/>
  <c r="EN616" i="18" a="1"/>
  <c r="EN616" i="18" s="1"/>
  <c r="EN592" i="18" a="1"/>
  <c r="EN592" i="18" s="1"/>
  <c r="EN590" i="18" a="1"/>
  <c r="EN590" i="18" s="1"/>
  <c r="EN576" i="18" a="1"/>
  <c r="EN576" i="18" s="1"/>
  <c r="EN562" i="18" a="1"/>
  <c r="EN562" i="18" s="1"/>
  <c r="EN555" i="18" a="1"/>
  <c r="EN555" i="18" s="1"/>
  <c r="EN545" i="18" a="1"/>
  <c r="EN545" i="18" s="1"/>
  <c r="EN541" i="18" a="1"/>
  <c r="EN541" i="18" s="1"/>
  <c r="EN537" i="18" a="1"/>
  <c r="EN537" i="18" s="1"/>
  <c r="EN533" i="18" a="1"/>
  <c r="EN533" i="18" s="1"/>
  <c r="EN648" i="18" a="1"/>
  <c r="EN648" i="18" s="1"/>
  <c r="EN636" i="18" a="1"/>
  <c r="EN636" i="18" s="1"/>
  <c r="EN589" i="18" a="1"/>
  <c r="EN589" i="18" s="1"/>
  <c r="EN588" i="18" a="1"/>
  <c r="EN588" i="18" s="1"/>
  <c r="EN580" i="18" a="1"/>
  <c r="EN580" i="18" s="1"/>
  <c r="EN566" i="18" a="1"/>
  <c r="EN566" i="18" s="1"/>
  <c r="EN559" i="18" a="1"/>
  <c r="EN559" i="18" s="1"/>
  <c r="EN538" i="18" a="1"/>
  <c r="EN538" i="18" s="1"/>
  <c r="EN536" i="18" a="1"/>
  <c r="EN536" i="18" s="1"/>
  <c r="EN532" i="18" a="1"/>
  <c r="EN532" i="18" s="1"/>
  <c r="EN585" i="18" a="1"/>
  <c r="EN585" i="18" s="1"/>
  <c r="EN578" i="18" a="1"/>
  <c r="EN578" i="18" s="1"/>
  <c r="EN553" i="18" a="1"/>
  <c r="EN553" i="18" s="1"/>
  <c r="EN546" i="18" a="1"/>
  <c r="EN546" i="18" s="1"/>
  <c r="EN540" i="18" a="1"/>
  <c r="EN540" i="18" s="1"/>
  <c r="EN531" i="18" a="1"/>
  <c r="EN531" i="18" s="1"/>
  <c r="EN527" i="18" a="1"/>
  <c r="EN527" i="18" s="1"/>
  <c r="EN523" i="18" a="1"/>
  <c r="EN523" i="18" s="1"/>
  <c r="EN519" i="18" a="1"/>
  <c r="EN519" i="18" s="1"/>
  <c r="EN508" i="18" a="1"/>
  <c r="EN508" i="18" s="1"/>
  <c r="EN504" i="18" a="1"/>
  <c r="EN504" i="18" s="1"/>
  <c r="EN500" i="18" a="1"/>
  <c r="EN500" i="18" s="1"/>
  <c r="EN496" i="18" a="1"/>
  <c r="EN496" i="18" s="1"/>
  <c r="EN492" i="18" a="1"/>
  <c r="EN492" i="18" s="1"/>
  <c r="EN488" i="18" a="1"/>
  <c r="EN488" i="18" s="1"/>
  <c r="EN484" i="18" a="1"/>
  <c r="EN484" i="18" s="1"/>
  <c r="EN480" i="18" a="1"/>
  <c r="EN480" i="18" s="1"/>
  <c r="EN476" i="18" a="1"/>
  <c r="EN476" i="18" s="1"/>
  <c r="EN472" i="18" a="1"/>
  <c r="EN472" i="18" s="1"/>
  <c r="EN468" i="18" a="1"/>
  <c r="EN468" i="18" s="1"/>
  <c r="EN464" i="18" a="1"/>
  <c r="EN464" i="18" s="1"/>
  <c r="EN460" i="18" a="1"/>
  <c r="EN460" i="18" s="1"/>
  <c r="EN449" i="18" a="1"/>
  <c r="EN449" i="18" s="1"/>
  <c r="EN445" i="18" a="1"/>
  <c r="EN445" i="18" s="1"/>
  <c r="EN441" i="18" a="1"/>
  <c r="EN441" i="18" s="1"/>
  <c r="EN437" i="18" a="1"/>
  <c r="EN437" i="18" s="1"/>
  <c r="EN433" i="18" a="1"/>
  <c r="EN433" i="18" s="1"/>
  <c r="EN429" i="18" a="1"/>
  <c r="EN429" i="18" s="1"/>
  <c r="EN425" i="18" a="1"/>
  <c r="EN425" i="18" s="1"/>
  <c r="EN421" i="18" a="1"/>
  <c r="EN421" i="18" s="1"/>
  <c r="EN417" i="18" a="1"/>
  <c r="EN417" i="18" s="1"/>
  <c r="EN413" i="18" a="1"/>
  <c r="EN413" i="18" s="1"/>
  <c r="EN409" i="18" a="1"/>
  <c r="EN409" i="18" s="1"/>
  <c r="EN405" i="18" a="1"/>
  <c r="EN405" i="18" s="1"/>
  <c r="EN394" i="18" a="1"/>
  <c r="EN394" i="18" s="1"/>
  <c r="EN390" i="18" a="1"/>
  <c r="EN390" i="18" s="1"/>
  <c r="EN386" i="18" a="1"/>
  <c r="EN386" i="18" s="1"/>
  <c r="EN382" i="18" a="1"/>
  <c r="EN382" i="18" s="1"/>
  <c r="EN378" i="18" a="1"/>
  <c r="EN378" i="18" s="1"/>
  <c r="EN374" i="18" a="1"/>
  <c r="EN374" i="18" s="1"/>
  <c r="EN370" i="18" a="1"/>
  <c r="EN370" i="18" s="1"/>
  <c r="EN366" i="18" a="1"/>
  <c r="EN366" i="18" s="1"/>
  <c r="EN362" i="18" a="1"/>
  <c r="EN362" i="18" s="1"/>
  <c r="EN358" i="18" a="1"/>
  <c r="EN358" i="18" s="1"/>
  <c r="EN354" i="18" a="1"/>
  <c r="EN354" i="18" s="1"/>
  <c r="EN350" i="18" a="1"/>
  <c r="EN350" i="18" s="1"/>
  <c r="EN346" i="18" a="1"/>
  <c r="EN346" i="18" s="1"/>
  <c r="EN335" i="18" a="1"/>
  <c r="EN335" i="18" s="1"/>
  <c r="EN331" i="18" a="1"/>
  <c r="EN331" i="18" s="1"/>
  <c r="EN327" i="18" a="1"/>
  <c r="EN327" i="18" s="1"/>
  <c r="EN613" i="18" a="1"/>
  <c r="EN613" i="18" s="1"/>
  <c r="EN535" i="18" a="1"/>
  <c r="EN535" i="18" s="1"/>
  <c r="EN525" i="18" a="1"/>
  <c r="EN525" i="18" s="1"/>
  <c r="EN518" i="18" a="1"/>
  <c r="EN518" i="18" s="1"/>
  <c r="EN509" i="18" a="1"/>
  <c r="EN509" i="18" s="1"/>
  <c r="EN502" i="18" a="1"/>
  <c r="EN502" i="18" s="1"/>
  <c r="EN495" i="18" a="1"/>
  <c r="EN495" i="18" s="1"/>
  <c r="EN493" i="18" a="1"/>
  <c r="EN493" i="18" s="1"/>
  <c r="EN486" i="18" a="1"/>
  <c r="EN486" i="18" s="1"/>
  <c r="EN479" i="18" a="1"/>
  <c r="EN479" i="18" s="1"/>
  <c r="EN477" i="18" a="1"/>
  <c r="EN477" i="18" s="1"/>
  <c r="EN470" i="18" a="1"/>
  <c r="EN470" i="18" s="1"/>
  <c r="EN463" i="18" a="1"/>
  <c r="EN463" i="18" s="1"/>
  <c r="EN461" i="18" a="1"/>
  <c r="EN461" i="18" s="1"/>
  <c r="EN447" i="18" a="1"/>
  <c r="EN447" i="18" s="1"/>
  <c r="EN440" i="18" a="1"/>
  <c r="EN440" i="18" s="1"/>
  <c r="EN438" i="18" a="1"/>
  <c r="EN438" i="18" s="1"/>
  <c r="EN431" i="18" a="1"/>
  <c r="EN431" i="18" s="1"/>
  <c r="EN424" i="18" a="1"/>
  <c r="EN424" i="18" s="1"/>
  <c r="EN422" i="18" a="1"/>
  <c r="EN422" i="18" s="1"/>
  <c r="EN415" i="18" a="1"/>
  <c r="EN415" i="18" s="1"/>
  <c r="EN408" i="18" a="1"/>
  <c r="EN408" i="18" s="1"/>
  <c r="EN406" i="18" a="1"/>
  <c r="EN406" i="18" s="1"/>
  <c r="EN392" i="18" a="1"/>
  <c r="EN392" i="18" s="1"/>
  <c r="EN385" i="18" a="1"/>
  <c r="EN385" i="18" s="1"/>
  <c r="EN383" i="18" a="1"/>
  <c r="EN383" i="18" s="1"/>
  <c r="EN376" i="18" a="1"/>
  <c r="EN376" i="18" s="1"/>
  <c r="EN369" i="18" a="1"/>
  <c r="EN369" i="18" s="1"/>
  <c r="EN367" i="18" a="1"/>
  <c r="EN367" i="18" s="1"/>
  <c r="EN360" i="18" a="1"/>
  <c r="EN360" i="18" s="1"/>
  <c r="EN353" i="18" a="1"/>
  <c r="EN353" i="18" s="1"/>
  <c r="EN351" i="18" a="1"/>
  <c r="EN351" i="18" s="1"/>
  <c r="EN337" i="18" a="1"/>
  <c r="EN337" i="18" s="1"/>
  <c r="EN330" i="18" a="1"/>
  <c r="EN330" i="18" s="1"/>
  <c r="EN328" i="18" a="1"/>
  <c r="EN328" i="18" s="1"/>
  <c r="EN322" i="18" a="1"/>
  <c r="EN322" i="18" s="1"/>
  <c r="EN318" i="18" a="1"/>
  <c r="EN318" i="18" s="1"/>
  <c r="EN314" i="18" a="1"/>
  <c r="EN314" i="18" s="1"/>
  <c r="EN310" i="18" a="1"/>
  <c r="EN310" i="18" s="1"/>
  <c r="EN306" i="18" a="1"/>
  <c r="EN306" i="18" s="1"/>
  <c r="EN302" i="18" a="1"/>
  <c r="EN302" i="18" s="1"/>
  <c r="EN298" i="18" a="1"/>
  <c r="EN298" i="18" s="1"/>
  <c r="EN294" i="18" a="1"/>
  <c r="EN294" i="18" s="1"/>
  <c r="EN290" i="18" a="1"/>
  <c r="EN290" i="18" s="1"/>
  <c r="EN279" i="18" a="1"/>
  <c r="EN279" i="18" s="1"/>
  <c r="EN275" i="18" a="1"/>
  <c r="EN275" i="18" s="1"/>
  <c r="EN271" i="18" a="1"/>
  <c r="EN271" i="18" s="1"/>
  <c r="EN267" i="18" a="1"/>
  <c r="EN267" i="18" s="1"/>
  <c r="EN263" i="18" a="1"/>
  <c r="EN263" i="18" s="1"/>
  <c r="EN259" i="18" a="1"/>
  <c r="EN259" i="18" s="1"/>
  <c r="EN255" i="18" a="1"/>
  <c r="EN255" i="18" s="1"/>
  <c r="EN251" i="18" a="1"/>
  <c r="EN251" i="18" s="1"/>
  <c r="EN247" i="18" a="1"/>
  <c r="EN247" i="18" s="1"/>
  <c r="EN243" i="18" a="1"/>
  <c r="EN243" i="18" s="1"/>
  <c r="EN239" i="18" a="1"/>
  <c r="EN239" i="18" s="1"/>
  <c r="EN235" i="18" a="1"/>
  <c r="EN235" i="18" s="1"/>
  <c r="EN224" i="18" a="1"/>
  <c r="EN224" i="18" s="1"/>
  <c r="EN220" i="18" a="1"/>
  <c r="EN220" i="18" s="1"/>
  <c r="EN216" i="18" a="1"/>
  <c r="EN216" i="18" s="1"/>
  <c r="EN212" i="18" a="1"/>
  <c r="EN212" i="18" s="1"/>
  <c r="EN208" i="18" a="1"/>
  <c r="EN208" i="18" s="1"/>
  <c r="EN204" i="18" a="1"/>
  <c r="EN204" i="18" s="1"/>
  <c r="EN200" i="18" a="1"/>
  <c r="EN200" i="18" s="1"/>
  <c r="EN196" i="18" a="1"/>
  <c r="EN196" i="18" s="1"/>
  <c r="EN192" i="18" a="1"/>
  <c r="EN192" i="18" s="1"/>
  <c r="EN188" i="18" a="1"/>
  <c r="EN188" i="18" s="1"/>
  <c r="EN184" i="18" a="1"/>
  <c r="EN184" i="18" s="1"/>
  <c r="EN180" i="18" a="1"/>
  <c r="EN180" i="18" s="1"/>
  <c r="EN176" i="18" a="1"/>
  <c r="EN176" i="18" s="1"/>
  <c r="EN165" i="18" a="1"/>
  <c r="EN165" i="18" s="1"/>
  <c r="EN161" i="18" a="1"/>
  <c r="EN161" i="18" s="1"/>
  <c r="EN157" i="18" a="1"/>
  <c r="EN157" i="18" s="1"/>
  <c r="EN153" i="18" a="1"/>
  <c r="EN153" i="18" s="1"/>
  <c r="EN149" i="18" a="1"/>
  <c r="EN149" i="18" s="1"/>
  <c r="EN145" i="18" a="1"/>
  <c r="EN145" i="18" s="1"/>
  <c r="EN141" i="18" a="1"/>
  <c r="EN141" i="18" s="1"/>
  <c r="EN137" i="18" a="1"/>
  <c r="EN137" i="18" s="1"/>
  <c r="EN133" i="18" a="1"/>
  <c r="EN133" i="18" s="1"/>
  <c r="EN129" i="18" a="1"/>
  <c r="EN129" i="18" s="1"/>
  <c r="EN125" i="18" a="1"/>
  <c r="EN125" i="18" s="1"/>
  <c r="EN121" i="18" a="1"/>
  <c r="EN121" i="18" s="1"/>
  <c r="EN110" i="18" a="1"/>
  <c r="EN110" i="18" s="1"/>
  <c r="EN106" i="18" a="1"/>
  <c r="EN106" i="18" s="1"/>
  <c r="EN102" i="18" a="1"/>
  <c r="EN102" i="18" s="1"/>
  <c r="EN98" i="18" a="1"/>
  <c r="EN98" i="18" s="1"/>
  <c r="EN94" i="18" a="1"/>
  <c r="EN94" i="18" s="1"/>
  <c r="EN90" i="18" a="1"/>
  <c r="EN90" i="18" s="1"/>
  <c r="EN86" i="18" a="1"/>
  <c r="EN86" i="18" s="1"/>
  <c r="EN82" i="18" a="1"/>
  <c r="EN82" i="18" s="1"/>
  <c r="EN78" i="18" a="1"/>
  <c r="EN78" i="18" s="1"/>
  <c r="EN74" i="18" a="1"/>
  <c r="EN74" i="18" s="1"/>
  <c r="EN70" i="18" a="1"/>
  <c r="EN70" i="18" s="1"/>
  <c r="EN66" i="18" a="1"/>
  <c r="EN66" i="18" s="1"/>
  <c r="EN62" i="18" a="1"/>
  <c r="EN62" i="18" s="1"/>
  <c r="EN649" i="18" a="1"/>
  <c r="EN649" i="18" s="1"/>
  <c r="EN582" i="18" a="1"/>
  <c r="EN582" i="18" s="1"/>
  <c r="EN557" i="18" a="1"/>
  <c r="EN557" i="18" s="1"/>
  <c r="EN521" i="18" a="1"/>
  <c r="EN521" i="18" s="1"/>
  <c r="EN520" i="18" a="1"/>
  <c r="EN520" i="18" s="1"/>
  <c r="EN501" i="18" a="1"/>
  <c r="EN501" i="18" s="1"/>
  <c r="EN499" i="18" a="1"/>
  <c r="EN499" i="18" s="1"/>
  <c r="EN489" i="18" a="1"/>
  <c r="EN489" i="18" s="1"/>
  <c r="EN487" i="18" a="1"/>
  <c r="EN487" i="18" s="1"/>
  <c r="EN475" i="18" a="1"/>
  <c r="EN475" i="18" s="1"/>
  <c r="EN474" i="18" a="1"/>
  <c r="EN474" i="18" s="1"/>
  <c r="EN462" i="18" a="1"/>
  <c r="EN462" i="18" s="1"/>
  <c r="EN443" i="18" a="1"/>
  <c r="EN443" i="18" s="1"/>
  <c r="EN442" i="18" a="1"/>
  <c r="EN442" i="18" s="1"/>
  <c r="EN430" i="18" a="1"/>
  <c r="EN430" i="18" s="1"/>
  <c r="EN428" i="18" a="1"/>
  <c r="EN428" i="18" s="1"/>
  <c r="EN418" i="18" a="1"/>
  <c r="EN418" i="18" s="1"/>
  <c r="EN416" i="18" a="1"/>
  <c r="EN416" i="18" s="1"/>
  <c r="EN404" i="18" a="1"/>
  <c r="EN404" i="18" s="1"/>
  <c r="EN403" i="18" a="1"/>
  <c r="EN403" i="18" s="1"/>
  <c r="EN384" i="18" a="1"/>
  <c r="EN384" i="18" s="1"/>
  <c r="EN372" i="18" a="1"/>
  <c r="EN372" i="18" s="1"/>
  <c r="EN371" i="18" a="1"/>
  <c r="EN371" i="18" s="1"/>
  <c r="EN359" i="18" a="1"/>
  <c r="EN359" i="18" s="1"/>
  <c r="EN357" i="18" a="1"/>
  <c r="EN357" i="18" s="1"/>
  <c r="EN347" i="18" a="1"/>
  <c r="EN347" i="18" s="1"/>
  <c r="EN338" i="18" a="1"/>
  <c r="EN338" i="18" s="1"/>
  <c r="EN326" i="18" a="1"/>
  <c r="EN326" i="18" s="1"/>
  <c r="EN325" i="18" a="1"/>
  <c r="EN325" i="18" s="1"/>
  <c r="EN321" i="18" a="1"/>
  <c r="EN321" i="18" s="1"/>
  <c r="EN319" i="18" a="1"/>
  <c r="EN319" i="18" s="1"/>
  <c r="EN312" i="18" a="1"/>
  <c r="EN312" i="18" s="1"/>
  <c r="EN305" i="18" a="1"/>
  <c r="EN305" i="18" s="1"/>
  <c r="EN303" i="18" a="1"/>
  <c r="EN303" i="18" s="1"/>
  <c r="EN296" i="18" a="1"/>
  <c r="EN296" i="18" s="1"/>
  <c r="EN289" i="18" a="1"/>
  <c r="EN289" i="18" s="1"/>
  <c r="EN280" i="18" a="1"/>
  <c r="EN280" i="18" s="1"/>
  <c r="EN273" i="18" a="1"/>
  <c r="EN273" i="18" s="1"/>
  <c r="EN266" i="18" a="1"/>
  <c r="EN266" i="18" s="1"/>
  <c r="EN264" i="18" a="1"/>
  <c r="EN264" i="18" s="1"/>
  <c r="EN257" i="18" a="1"/>
  <c r="EN257" i="18" s="1"/>
  <c r="EN250" i="18" a="1"/>
  <c r="EN250" i="18" s="1"/>
  <c r="EN248" i="18" a="1"/>
  <c r="EN248" i="18" s="1"/>
  <c r="EN241" i="18" a="1"/>
  <c r="EN241" i="18" s="1"/>
  <c r="EN234" i="18" a="1"/>
  <c r="EN234" i="18" s="1"/>
  <c r="EN232" i="18" a="1"/>
  <c r="EN232" i="18" s="1"/>
  <c r="EN218" i="18" a="1"/>
  <c r="EN218" i="18" s="1"/>
  <c r="EN211" i="18" a="1"/>
  <c r="EN211" i="18" s="1"/>
  <c r="EN209" i="18" a="1"/>
  <c r="EN209" i="18" s="1"/>
  <c r="EN202" i="18" a="1"/>
  <c r="EN202" i="18" s="1"/>
  <c r="EN195" i="18" a="1"/>
  <c r="EN195" i="18" s="1"/>
  <c r="EN193" i="18" a="1"/>
  <c r="EN193" i="18" s="1"/>
  <c r="EN186" i="18" a="1"/>
  <c r="EN186" i="18" s="1"/>
  <c r="EN179" i="18" a="1"/>
  <c r="EN179" i="18" s="1"/>
  <c r="EN177" i="18" a="1"/>
  <c r="EN177" i="18" s="1"/>
  <c r="EN163" i="18" a="1"/>
  <c r="EN163" i="18" s="1"/>
  <c r="EN156" i="18" a="1"/>
  <c r="EN156" i="18" s="1"/>
  <c r="EN154" i="18" a="1"/>
  <c r="EN154" i="18" s="1"/>
  <c r="EN147" i="18" a="1"/>
  <c r="EN147" i="18" s="1"/>
  <c r="EN140" i="18" a="1"/>
  <c r="EN140" i="18" s="1"/>
  <c r="EN138" i="18" a="1"/>
  <c r="EN138" i="18" s="1"/>
  <c r="EN131" i="18" a="1"/>
  <c r="EN131" i="18" s="1"/>
  <c r="EN124" i="18" a="1"/>
  <c r="EN124" i="18" s="1"/>
  <c r="EN122" i="18" a="1"/>
  <c r="EN122" i="18" s="1"/>
  <c r="EN108" i="18" a="1"/>
  <c r="EN108" i="18" s="1"/>
  <c r="EN101" i="18" a="1"/>
  <c r="EN101" i="18" s="1"/>
  <c r="EN99" i="18" a="1"/>
  <c r="EN99" i="18" s="1"/>
  <c r="EN92" i="18" a="1"/>
  <c r="EN92" i="18" s="1"/>
  <c r="EN85" i="18" a="1"/>
  <c r="EN85" i="18" s="1"/>
  <c r="EN83" i="18" a="1"/>
  <c r="EN83" i="18" s="1"/>
  <c r="EN76" i="18" a="1"/>
  <c r="EN76" i="18" s="1"/>
  <c r="EN69" i="18" a="1"/>
  <c r="EN69" i="18" s="1"/>
  <c r="EN67" i="18" a="1"/>
  <c r="EN67" i="18" s="1"/>
  <c r="EN544" i="18" a="1"/>
  <c r="EN544" i="18" s="1"/>
  <c r="EN529" i="18" a="1"/>
  <c r="EN529" i="18" s="1"/>
  <c r="EN517" i="18" a="1"/>
  <c r="EN517" i="18" s="1"/>
  <c r="EN498" i="18" a="1"/>
  <c r="EN498" i="18" s="1"/>
  <c r="EN497" i="18" a="1"/>
  <c r="EN497" i="18" s="1"/>
  <c r="EN485" i="18" a="1"/>
  <c r="EN485" i="18" s="1"/>
  <c r="EN483" i="18" a="1"/>
  <c r="EN483" i="18" s="1"/>
  <c r="EN473" i="18" a="1"/>
  <c r="EN473" i="18" s="1"/>
  <c r="EN471" i="18" a="1"/>
  <c r="EN471" i="18" s="1"/>
  <c r="EN452" i="18" a="1"/>
  <c r="EN452" i="18" s="1"/>
  <c r="EN451" i="18" a="1"/>
  <c r="EN451" i="18" s="1"/>
  <c r="EN439" i="18" a="1"/>
  <c r="EN439" i="18" s="1"/>
  <c r="EN427" i="18" a="1"/>
  <c r="EN427" i="18" s="1"/>
  <c r="EN426" i="18" a="1"/>
  <c r="EN426" i="18" s="1"/>
  <c r="EN414" i="18" a="1"/>
  <c r="EN414" i="18" s="1"/>
  <c r="EN412" i="18" a="1"/>
  <c r="EN412" i="18" s="1"/>
  <c r="EN395" i="18" a="1"/>
  <c r="EN395" i="18" s="1"/>
  <c r="EN393" i="18" a="1"/>
  <c r="EN393" i="18" s="1"/>
  <c r="EN381" i="18" a="1"/>
  <c r="EN381" i="18" s="1"/>
  <c r="EN380" i="18" a="1"/>
  <c r="EN380" i="18" s="1"/>
  <c r="EN368" i="18" a="1"/>
  <c r="EN368" i="18" s="1"/>
  <c r="EN356" i="18" a="1"/>
  <c r="EN356" i="18" s="1"/>
  <c r="EN355" i="18" a="1"/>
  <c r="EN355" i="18" s="1"/>
  <c r="EN336" i="18" a="1"/>
  <c r="EN336" i="18" s="1"/>
  <c r="EN334" i="18" a="1"/>
  <c r="EN334" i="18" s="1"/>
  <c r="EN323" i="18" a="1"/>
  <c r="EN323" i="18" s="1"/>
  <c r="EN316" i="18" a="1"/>
  <c r="EN316" i="18" s="1"/>
  <c r="EN309" i="18" a="1"/>
  <c r="EN309" i="18" s="1"/>
  <c r="EN307" i="18" a="1"/>
  <c r="EN307" i="18" s="1"/>
  <c r="EN300" i="18" a="1"/>
  <c r="EN300" i="18" s="1"/>
  <c r="EN293" i="18" a="1"/>
  <c r="EN293" i="18" s="1"/>
  <c r="EN291" i="18" a="1"/>
  <c r="EN291" i="18" s="1"/>
  <c r="EN277" i="18" a="1"/>
  <c r="EN277" i="18" s="1"/>
  <c r="EN270" i="18" a="1"/>
  <c r="EN270" i="18" s="1"/>
  <c r="EN268" i="18" a="1"/>
  <c r="EN268" i="18" s="1"/>
  <c r="EN261" i="18" a="1"/>
  <c r="EN261" i="18" s="1"/>
  <c r="EN254" i="18" a="1"/>
  <c r="EN254" i="18" s="1"/>
  <c r="EN252" i="18" a="1"/>
  <c r="EN252" i="18" s="1"/>
  <c r="EN245" i="18" a="1"/>
  <c r="EN245" i="18" s="1"/>
  <c r="EN238" i="18" a="1"/>
  <c r="EN238" i="18" s="1"/>
  <c r="EN236" i="18" a="1"/>
  <c r="EN236" i="18" s="1"/>
  <c r="EN222" i="18" a="1"/>
  <c r="EN222" i="18" s="1"/>
  <c r="EN215" i="18" a="1"/>
  <c r="EN215" i="18" s="1"/>
  <c r="EN213" i="18" a="1"/>
  <c r="EN213" i="18" s="1"/>
  <c r="EN206" i="18" a="1"/>
  <c r="EN206" i="18" s="1"/>
  <c r="EN199" i="18" a="1"/>
  <c r="EN199" i="18" s="1"/>
  <c r="EN197" i="18" a="1"/>
  <c r="EN197" i="18" s="1"/>
  <c r="EN190" i="18" a="1"/>
  <c r="EN190" i="18" s="1"/>
  <c r="EN183" i="18" a="1"/>
  <c r="EN183" i="18" s="1"/>
  <c r="EN181" i="18" a="1"/>
  <c r="EN181" i="18" s="1"/>
  <c r="EN167" i="18" a="1"/>
  <c r="EN167" i="18" s="1"/>
  <c r="EN160" i="18" a="1"/>
  <c r="EN160" i="18" s="1"/>
  <c r="EN158" i="18" a="1"/>
  <c r="EN158" i="18" s="1"/>
  <c r="EN151" i="18" a="1"/>
  <c r="EN151" i="18" s="1"/>
  <c r="EN144" i="18" a="1"/>
  <c r="EN144" i="18" s="1"/>
  <c r="EN142" i="18" a="1"/>
  <c r="EN142" i="18" s="1"/>
  <c r="EN135" i="18" a="1"/>
  <c r="EN135" i="18" s="1"/>
  <c r="EN128" i="18" a="1"/>
  <c r="EN128" i="18" s="1"/>
  <c r="EN126" i="18" a="1"/>
  <c r="EN126" i="18" s="1"/>
  <c r="EN119" i="18" a="1"/>
  <c r="EN119" i="18" s="1"/>
  <c r="EN105" i="18" a="1"/>
  <c r="EN105" i="18" s="1"/>
  <c r="EN103" i="18" a="1"/>
  <c r="EN103" i="18" s="1"/>
  <c r="EN96" i="18" a="1"/>
  <c r="EN96" i="18" s="1"/>
  <c r="EN89" i="18" a="1"/>
  <c r="EN89" i="18" s="1"/>
  <c r="EN87" i="18" a="1"/>
  <c r="EN87" i="18" s="1"/>
  <c r="EN80" i="18" a="1"/>
  <c r="EN80" i="18" s="1"/>
  <c r="EN73" i="18" a="1"/>
  <c r="EN73" i="18" s="1"/>
  <c r="EN71" i="18" a="1"/>
  <c r="EN71" i="18" s="1"/>
  <c r="EN64" i="18" a="1"/>
  <c r="EN64" i="18" s="1"/>
  <c r="EN550" i="18" a="1"/>
  <c r="EN550" i="18" s="1"/>
  <c r="EN534" i="18" a="1"/>
  <c r="EN534" i="18" s="1"/>
  <c r="EN528" i="18" a="1"/>
  <c r="EN528" i="18" s="1"/>
  <c r="EN526" i="18" a="1"/>
  <c r="EN526" i="18" s="1"/>
  <c r="EN507" i="18" a="1"/>
  <c r="EN507" i="18" s="1"/>
  <c r="EN506" i="18" a="1"/>
  <c r="EN506" i="18" s="1"/>
  <c r="EN494" i="18" a="1"/>
  <c r="EN494" i="18" s="1"/>
  <c r="EN482" i="18" a="1"/>
  <c r="EN482" i="18" s="1"/>
  <c r="EN481" i="18" a="1"/>
  <c r="EN481" i="18" s="1"/>
  <c r="EN469" i="18" a="1"/>
  <c r="EN469" i="18" s="1"/>
  <c r="EN467" i="18" a="1"/>
  <c r="EN467" i="18" s="1"/>
  <c r="EN450" i="18" a="1"/>
  <c r="EN450" i="18" s="1"/>
  <c r="EN448" i="18" a="1"/>
  <c r="EN448" i="18" s="1"/>
  <c r="EN436" i="18" a="1"/>
  <c r="EN436" i="18" s="1"/>
  <c r="EN435" i="18" a="1"/>
  <c r="EN435" i="18" s="1"/>
  <c r="EN423" i="18" a="1"/>
  <c r="EN423" i="18" s="1"/>
  <c r="EN411" i="18" a="1"/>
  <c r="EN411" i="18" s="1"/>
  <c r="EN410" i="18" a="1"/>
  <c r="EN410" i="18" s="1"/>
  <c r="EN391" i="18" a="1"/>
  <c r="EN391" i="18" s="1"/>
  <c r="EN389" i="18" a="1"/>
  <c r="EN389" i="18" s="1"/>
  <c r="EN379" i="18" a="1"/>
  <c r="EN379" i="18" s="1"/>
  <c r="EN377" i="18" a="1"/>
  <c r="EN377" i="18" s="1"/>
  <c r="EN365" i="18" a="1"/>
  <c r="EN365" i="18" s="1"/>
  <c r="EN364" i="18" a="1"/>
  <c r="EN364" i="18" s="1"/>
  <c r="EN352" i="18" a="1"/>
  <c r="EN352" i="18" s="1"/>
  <c r="EN333" i="18" a="1"/>
  <c r="EN333" i="18" s="1"/>
  <c r="EN332" i="18" a="1"/>
  <c r="EN332" i="18" s="1"/>
  <c r="EN320" i="18" a="1"/>
  <c r="EN320" i="18" s="1"/>
  <c r="EN313" i="18" a="1"/>
  <c r="EN313" i="18" s="1"/>
  <c r="EN311" i="18" a="1"/>
  <c r="EN311" i="18" s="1"/>
  <c r="EN304" i="18" a="1"/>
  <c r="EN304" i="18" s="1"/>
  <c r="EN297" i="18" a="1"/>
  <c r="EN297" i="18" s="1"/>
  <c r="EN281" i="18" a="1"/>
  <c r="EN281" i="18" s="1"/>
  <c r="EN256" i="18" a="1"/>
  <c r="EN256" i="18" s="1"/>
  <c r="EN249" i="18" a="1"/>
  <c r="EN249" i="18" s="1"/>
  <c r="EN217" i="18" a="1"/>
  <c r="EN217" i="18" s="1"/>
  <c r="EN210" i="18" a="1"/>
  <c r="EN210" i="18" s="1"/>
  <c r="EN203" i="18" a="1"/>
  <c r="EN203" i="18" s="1"/>
  <c r="EN201" i="18" a="1"/>
  <c r="EN201" i="18" s="1"/>
  <c r="EN194" i="18" a="1"/>
  <c r="EN194" i="18" s="1"/>
  <c r="EN185" i="18" a="1"/>
  <c r="EN185" i="18" s="1"/>
  <c r="EN295" i="18" a="1"/>
  <c r="EN295" i="18" s="1"/>
  <c r="EN274" i="18" a="1"/>
  <c r="EN274" i="18" s="1"/>
  <c r="EN272" i="18" a="1"/>
  <c r="EN272" i="18" s="1"/>
  <c r="EN265" i="18" a="1"/>
  <c r="EN265" i="18" s="1"/>
  <c r="EN258" i="18" a="1"/>
  <c r="EN258" i="18" s="1"/>
  <c r="EN242" i="18" a="1"/>
  <c r="EN242" i="18" s="1"/>
  <c r="EN240" i="18" a="1"/>
  <c r="EN240" i="18" s="1"/>
  <c r="EN233" i="18" a="1"/>
  <c r="EN233" i="18" s="1"/>
  <c r="EN219" i="18" a="1"/>
  <c r="EN219" i="18" s="1"/>
  <c r="EN187" i="18" a="1"/>
  <c r="EN187" i="18" s="1"/>
  <c r="EN530" i="18" a="1"/>
  <c r="EN530" i="18" s="1"/>
  <c r="EN505" i="18" a="1"/>
  <c r="EN505" i="18" s="1"/>
  <c r="EN503" i="18" a="1"/>
  <c r="EN503" i="18" s="1"/>
  <c r="EN446" i="18" a="1"/>
  <c r="EN446" i="18" s="1"/>
  <c r="EN444" i="18" a="1"/>
  <c r="EN444" i="18" s="1"/>
  <c r="EN388" i="18" a="1"/>
  <c r="EN388" i="18" s="1"/>
  <c r="EN387" i="18" a="1"/>
  <c r="EN387" i="18" s="1"/>
  <c r="EN329" i="18" a="1"/>
  <c r="EN329" i="18" s="1"/>
  <c r="EN308" i="18" a="1"/>
  <c r="EN308" i="18" s="1"/>
  <c r="EN276" i="18" a="1"/>
  <c r="EN276" i="18" s="1"/>
  <c r="EN262" i="18" a="1"/>
  <c r="EN262" i="18" s="1"/>
  <c r="EN237" i="18" a="1"/>
  <c r="EN237" i="18" s="1"/>
  <c r="EN205" i="18" a="1"/>
  <c r="EN205" i="18" s="1"/>
  <c r="EN191" i="18" a="1"/>
  <c r="EN191" i="18" s="1"/>
  <c r="EN178" i="18" a="1"/>
  <c r="EN178" i="18" s="1"/>
  <c r="EN164" i="18" a="1"/>
  <c r="EN164" i="18" s="1"/>
  <c r="EN146" i="18" a="1"/>
  <c r="EN146" i="18" s="1"/>
  <c r="EN139" i="18" a="1"/>
  <c r="EN139" i="18" s="1"/>
  <c r="EN132" i="18" a="1"/>
  <c r="EN132" i="18" s="1"/>
  <c r="EN107" i="18" a="1"/>
  <c r="EN107" i="18" s="1"/>
  <c r="EN100" i="18" a="1"/>
  <c r="EN100" i="18" s="1"/>
  <c r="EN93" i="18" a="1"/>
  <c r="EN93" i="18" s="1"/>
  <c r="EN75" i="18" a="1"/>
  <c r="EN75" i="18" s="1"/>
  <c r="EN68" i="18" a="1"/>
  <c r="EN68" i="18" s="1"/>
  <c r="EN491" i="18" a="1"/>
  <c r="EN491" i="18" s="1"/>
  <c r="EN490" i="18" a="1"/>
  <c r="EN490" i="18" s="1"/>
  <c r="EN434" i="18" a="1"/>
  <c r="EN434" i="18" s="1"/>
  <c r="EN432" i="18" a="1"/>
  <c r="EN432" i="18" s="1"/>
  <c r="EN375" i="18" a="1"/>
  <c r="EN375" i="18" s="1"/>
  <c r="EN373" i="18" a="1"/>
  <c r="EN373" i="18" s="1"/>
  <c r="EN324" i="18" a="1"/>
  <c r="EN324" i="18" s="1"/>
  <c r="EN299" i="18" a="1"/>
  <c r="EN299" i="18" s="1"/>
  <c r="EN278" i="18" a="1"/>
  <c r="EN278" i="18" s="1"/>
  <c r="EN253" i="18" a="1"/>
  <c r="EN253" i="18" s="1"/>
  <c r="EN221" i="18" a="1"/>
  <c r="EN221" i="18" s="1"/>
  <c r="EN207" i="18" a="1"/>
  <c r="EN207" i="18" s="1"/>
  <c r="EN182" i="18" a="1"/>
  <c r="EN182" i="18" s="1"/>
  <c r="EN175" i="18" a="1"/>
  <c r="EN175" i="18" s="1"/>
  <c r="EN150" i="18" a="1"/>
  <c r="EN150" i="18" s="1"/>
  <c r="EN143" i="18" a="1"/>
  <c r="EN143" i="18" s="1"/>
  <c r="EN136" i="18" a="1"/>
  <c r="EN136" i="18" s="1"/>
  <c r="EN118" i="18" a="1"/>
  <c r="EN118" i="18" s="1"/>
  <c r="EN104" i="18" a="1"/>
  <c r="EN104" i="18" s="1"/>
  <c r="EN97" i="18" a="1"/>
  <c r="EN97" i="18" s="1"/>
  <c r="EN79" i="18" a="1"/>
  <c r="EN79" i="18" s="1"/>
  <c r="EN72" i="18" a="1"/>
  <c r="EN72" i="18" s="1"/>
  <c r="EN65" i="18" a="1"/>
  <c r="EN65" i="18" s="1"/>
  <c r="EN61" i="18" a="1"/>
  <c r="EN61" i="18" s="1"/>
  <c r="EN466" i="18" a="1"/>
  <c r="EN466" i="18" s="1"/>
  <c r="EN348" i="18" a="1"/>
  <c r="EN348" i="18" s="1"/>
  <c r="EN246" i="18" a="1"/>
  <c r="EN246" i="18" s="1"/>
  <c r="EN214" i="18" a="1"/>
  <c r="EN214" i="18" s="1"/>
  <c r="EN189" i="18" a="1"/>
  <c r="EN189" i="18" s="1"/>
  <c r="EN159" i="18" a="1"/>
  <c r="EN159" i="18" s="1"/>
  <c r="EN134" i="18" a="1"/>
  <c r="EN134" i="18" s="1"/>
  <c r="EN120" i="18" a="1"/>
  <c r="EN120" i="18" s="1"/>
  <c r="EN88" i="18" a="1"/>
  <c r="EN88" i="18" s="1"/>
  <c r="EN63" i="18" a="1"/>
  <c r="EN63" i="18" s="1"/>
  <c r="EN317" i="18" a="1"/>
  <c r="EN317" i="18" s="1"/>
  <c r="EN166" i="18" a="1"/>
  <c r="EN166" i="18" s="1"/>
  <c r="EN127" i="18" a="1"/>
  <c r="EN127" i="18" s="1"/>
  <c r="EN223" i="18" a="1"/>
  <c r="EN223" i="18" s="1"/>
  <c r="EN198" i="18" a="1"/>
  <c r="EN198" i="18" s="1"/>
  <c r="EN162" i="18" a="1"/>
  <c r="EN162" i="18" s="1"/>
  <c r="EN148" i="18" a="1"/>
  <c r="EN148" i="18" s="1"/>
  <c r="EN77" i="18" a="1"/>
  <c r="EN77" i="18" s="1"/>
  <c r="EN524" i="18" a="1"/>
  <c r="EN524" i="18" s="1"/>
  <c r="EN419" i="18" a="1"/>
  <c r="EN419" i="18" s="1"/>
  <c r="EN363" i="18" a="1"/>
  <c r="EN363" i="18" s="1"/>
  <c r="EN361" i="18" a="1"/>
  <c r="EN361" i="18" s="1"/>
  <c r="EN301" i="18" a="1"/>
  <c r="EN301" i="18" s="1"/>
  <c r="EN269" i="18" a="1"/>
  <c r="EN269" i="18" s="1"/>
  <c r="EN244" i="18" a="1"/>
  <c r="EN244" i="18" s="1"/>
  <c r="EN155" i="18" a="1"/>
  <c r="EN155" i="18" s="1"/>
  <c r="EN130" i="18" a="1"/>
  <c r="EN130" i="18" s="1"/>
  <c r="EN109" i="18" a="1"/>
  <c r="EN109" i="18" s="1"/>
  <c r="EN84" i="18" a="1"/>
  <c r="EN84" i="18" s="1"/>
  <c r="EN465" i="18" a="1"/>
  <c r="EN465" i="18" s="1"/>
  <c r="EN407" i="18" a="1"/>
  <c r="EN407" i="18" s="1"/>
  <c r="EN349" i="18" a="1"/>
  <c r="EN349" i="18" s="1"/>
  <c r="EN292" i="18" a="1"/>
  <c r="EN292" i="18" s="1"/>
  <c r="EN260" i="18" a="1"/>
  <c r="EN260" i="18" s="1"/>
  <c r="EN152" i="18" a="1"/>
  <c r="EN152" i="18" s="1"/>
  <c r="EN95" i="18" a="1"/>
  <c r="EN95" i="18" s="1"/>
  <c r="EN81" i="18" a="1"/>
  <c r="EN81" i="18" s="1"/>
  <c r="EN522" i="18" a="1"/>
  <c r="EN522" i="18" s="1"/>
  <c r="EN478" i="18" a="1"/>
  <c r="EN478" i="18" s="1"/>
  <c r="EN420" i="18" a="1"/>
  <c r="EN420" i="18" s="1"/>
  <c r="EN315" i="18" a="1"/>
  <c r="EN315" i="18" s="1"/>
  <c r="EN123" i="18" a="1"/>
  <c r="EN123" i="18" s="1"/>
  <c r="EN91" i="18" a="1"/>
  <c r="EN91" i="18" s="1"/>
  <c r="DM678" i="18" a="1"/>
  <c r="DM678" i="18" s="1"/>
  <c r="DM674" i="18" a="1"/>
  <c r="DM674" i="18" s="1"/>
  <c r="DM677" i="18" a="1"/>
  <c r="DM677" i="18" s="1"/>
  <c r="DM673" i="18" a="1"/>
  <c r="DM673" i="18" s="1"/>
  <c r="DM680" i="18" a="1"/>
  <c r="DM680" i="18" s="1"/>
  <c r="DM672" i="18" a="1"/>
  <c r="DM672" i="18" s="1"/>
  <c r="DM670" i="18" a="1"/>
  <c r="DM670" i="18" s="1"/>
  <c r="DM666" i="18" a="1"/>
  <c r="DM666" i="18" s="1"/>
  <c r="DM679" i="18" a="1"/>
  <c r="DM679" i="18" s="1"/>
  <c r="DM676" i="18" a="1"/>
  <c r="DM676" i="18" s="1"/>
  <c r="DM671" i="18" a="1"/>
  <c r="DM671" i="18" s="1"/>
  <c r="DM662" i="18" a="1"/>
  <c r="DM662" i="18" s="1"/>
  <c r="DM658" i="18" a="1"/>
  <c r="DM658" i="18" s="1"/>
  <c r="DM654" i="18" a="1"/>
  <c r="DM654" i="18" s="1"/>
  <c r="DM675" i="18" a="1"/>
  <c r="DM675" i="18" s="1"/>
  <c r="DM669" i="18" a="1"/>
  <c r="DM669" i="18" s="1"/>
  <c r="DM668" i="18" a="1"/>
  <c r="DM668" i="18" s="1"/>
  <c r="DM664" i="18" a="1"/>
  <c r="DM664" i="18" s="1"/>
  <c r="DM657" i="18" a="1"/>
  <c r="DM657" i="18" s="1"/>
  <c r="DM655" i="18" a="1"/>
  <c r="DM655" i="18" s="1"/>
  <c r="DM648" i="18" a="1"/>
  <c r="DM648" i="18" s="1"/>
  <c r="DM644" i="18" a="1"/>
  <c r="DM644" i="18" s="1"/>
  <c r="DM640" i="18" a="1"/>
  <c r="DM640" i="18" s="1"/>
  <c r="DM636" i="18" a="1"/>
  <c r="DM636" i="18" s="1"/>
  <c r="DM632" i="18" a="1"/>
  <c r="DM632" i="18" s="1"/>
  <c r="DM621" i="18" a="1"/>
  <c r="DM621" i="18" s="1"/>
  <c r="DM617" i="18" a="1"/>
  <c r="DM617" i="18" s="1"/>
  <c r="DM667" i="18" a="1"/>
  <c r="DM667" i="18" s="1"/>
  <c r="DM663" i="18" a="1"/>
  <c r="DM663" i="18" s="1"/>
  <c r="DM660" i="18" a="1"/>
  <c r="DM660" i="18" s="1"/>
  <c r="DM659" i="18" a="1"/>
  <c r="DM659" i="18" s="1"/>
  <c r="DM651" i="18" a="1"/>
  <c r="DM651" i="18" s="1"/>
  <c r="DM649" i="18" a="1"/>
  <c r="DM649" i="18" s="1"/>
  <c r="DM642" i="18" a="1"/>
  <c r="DM642" i="18" s="1"/>
  <c r="DM635" i="18" a="1"/>
  <c r="DM635" i="18" s="1"/>
  <c r="DM633" i="18" a="1"/>
  <c r="DM633" i="18" s="1"/>
  <c r="DM619" i="18" a="1"/>
  <c r="DM619" i="18" s="1"/>
  <c r="DM613" i="18" a="1"/>
  <c r="DM613" i="18" s="1"/>
  <c r="DM609" i="18" a="1"/>
  <c r="DM609" i="18" s="1"/>
  <c r="DM605" i="18" a="1"/>
  <c r="DM605" i="18" s="1"/>
  <c r="DM601" i="18" a="1"/>
  <c r="DM601" i="18" s="1"/>
  <c r="DM597" i="18" a="1"/>
  <c r="DM597" i="18" s="1"/>
  <c r="DM593" i="18" a="1"/>
  <c r="DM593" i="18" s="1"/>
  <c r="DM589" i="18" a="1"/>
  <c r="DM589" i="18" s="1"/>
  <c r="DM585" i="18" a="1"/>
  <c r="DM585" i="18" s="1"/>
  <c r="DM581" i="18" a="1"/>
  <c r="DM581" i="18" s="1"/>
  <c r="DM577" i="18" a="1"/>
  <c r="DM577" i="18" s="1"/>
  <c r="DM566" i="18" a="1"/>
  <c r="DM566" i="18" s="1"/>
  <c r="DM562" i="18" a="1"/>
  <c r="DM562" i="18" s="1"/>
  <c r="DM558" i="18" a="1"/>
  <c r="DM558" i="18" s="1"/>
  <c r="DM554" i="18" a="1"/>
  <c r="DM554" i="18" s="1"/>
  <c r="DM550" i="18" a="1"/>
  <c r="DM550" i="18" s="1"/>
  <c r="DM665" i="18" a="1"/>
  <c r="DM665" i="18" s="1"/>
  <c r="DM647" i="18" a="1"/>
  <c r="DM647" i="18" s="1"/>
  <c r="DM646" i="18" a="1"/>
  <c r="DM646" i="18" s="1"/>
  <c r="DM634" i="18" a="1"/>
  <c r="DM634" i="18" s="1"/>
  <c r="DM615" i="18" a="1"/>
  <c r="DM615" i="18" s="1"/>
  <c r="DM612" i="18" a="1"/>
  <c r="DM612" i="18" s="1"/>
  <c r="DM610" i="18" a="1"/>
  <c r="DM610" i="18" s="1"/>
  <c r="DM603" i="18" a="1"/>
  <c r="DM603" i="18" s="1"/>
  <c r="DM661" i="18" a="1"/>
  <c r="DM661" i="18" s="1"/>
  <c r="DM653" i="18" a="1"/>
  <c r="DM653" i="18" s="1"/>
  <c r="DM652" i="18" a="1"/>
  <c r="DM652" i="18" s="1"/>
  <c r="DM645" i="18" a="1"/>
  <c r="DM645" i="18" s="1"/>
  <c r="DM643" i="18" a="1"/>
  <c r="DM643" i="18" s="1"/>
  <c r="DM638" i="18" a="1"/>
  <c r="DM638" i="18" s="1"/>
  <c r="DM637" i="18" a="1"/>
  <c r="DM637" i="18" s="1"/>
  <c r="DM611" i="18" a="1"/>
  <c r="DM611" i="18" s="1"/>
  <c r="DM600" i="18" a="1"/>
  <c r="DM600" i="18" s="1"/>
  <c r="DM598" i="18" a="1"/>
  <c r="DM598" i="18" s="1"/>
  <c r="DM591" i="18" a="1"/>
  <c r="DM591" i="18" s="1"/>
  <c r="DM650" i="18" a="1"/>
  <c r="DM650" i="18" s="1"/>
  <c r="DM631" i="18" a="1"/>
  <c r="DM631" i="18" s="1"/>
  <c r="DM623" i="18" a="1"/>
  <c r="DM623" i="18" s="1"/>
  <c r="DM608" i="18" a="1"/>
  <c r="DM608" i="18" s="1"/>
  <c r="DM607" i="18" a="1"/>
  <c r="DM607" i="18" s="1"/>
  <c r="DM656" i="18" a="1"/>
  <c r="DM656" i="18" s="1"/>
  <c r="DM584" i="18" a="1"/>
  <c r="DM584" i="18" s="1"/>
  <c r="DM582" i="18" a="1"/>
  <c r="DM582" i="18" s="1"/>
  <c r="DM575" i="18" a="1"/>
  <c r="DM575" i="18" s="1"/>
  <c r="DM561" i="18" a="1"/>
  <c r="DM561" i="18" s="1"/>
  <c r="DM559" i="18" a="1"/>
  <c r="DM559" i="18" s="1"/>
  <c r="DM552" i="18" a="1"/>
  <c r="DM552" i="18" s="1"/>
  <c r="DM545" i="18" a="1"/>
  <c r="DM545" i="18" s="1"/>
  <c r="DM541" i="18" a="1"/>
  <c r="DM541" i="18" s="1"/>
  <c r="DM639" i="18" a="1"/>
  <c r="DM639" i="18" s="1"/>
  <c r="DM614" i="18" a="1"/>
  <c r="DM614" i="18" s="1"/>
  <c r="DM596" i="18" a="1"/>
  <c r="DM596" i="18" s="1"/>
  <c r="DM595" i="18" a="1"/>
  <c r="DM595" i="18" s="1"/>
  <c r="DM586" i="18" a="1"/>
  <c r="DM586" i="18" s="1"/>
  <c r="DM579" i="18" a="1"/>
  <c r="DM579" i="18" s="1"/>
  <c r="DM565" i="18" a="1"/>
  <c r="DM565" i="18" s="1"/>
  <c r="DM563" i="18" a="1"/>
  <c r="DM563" i="18" s="1"/>
  <c r="DM556" i="18" a="1"/>
  <c r="DM556" i="18" s="1"/>
  <c r="DM549" i="18" a="1"/>
  <c r="DM549" i="18" s="1"/>
  <c r="DM547" i="18" a="1"/>
  <c r="DM547" i="18" s="1"/>
  <c r="DM544" i="18" a="1"/>
  <c r="DM544" i="18" s="1"/>
  <c r="DM641" i="18" a="1"/>
  <c r="DM641" i="18" s="1"/>
  <c r="DM622" i="18" a="1"/>
  <c r="DM622" i="18" s="1"/>
  <c r="DM599" i="18" a="1"/>
  <c r="DM599" i="18" s="1"/>
  <c r="DM583" i="18" a="1"/>
  <c r="DM583" i="18" s="1"/>
  <c r="DM576" i="18" a="1"/>
  <c r="DM576" i="18" s="1"/>
  <c r="DM551" i="18" a="1"/>
  <c r="DM551" i="18" s="1"/>
  <c r="DM543" i="18" a="1"/>
  <c r="DM543" i="18" s="1"/>
  <c r="DM539" i="18" a="1"/>
  <c r="DM539" i="18" s="1"/>
  <c r="DM535" i="18" a="1"/>
  <c r="DM535" i="18" s="1"/>
  <c r="DM531" i="18" a="1"/>
  <c r="DM531" i="18" s="1"/>
  <c r="DM618" i="18" a="1"/>
  <c r="DM618" i="18" s="1"/>
  <c r="DM587" i="18" a="1"/>
  <c r="DM587" i="18" s="1"/>
  <c r="DM580" i="18" a="1"/>
  <c r="DM580" i="18" s="1"/>
  <c r="DM555" i="18" a="1"/>
  <c r="DM555" i="18" s="1"/>
  <c r="DM548" i="18" a="1"/>
  <c r="DM548" i="18" s="1"/>
  <c r="DM546" i="18" a="1"/>
  <c r="DM546" i="18" s="1"/>
  <c r="DM534" i="18" a="1"/>
  <c r="DM534" i="18" s="1"/>
  <c r="DM620" i="18" a="1"/>
  <c r="DM620" i="18" s="1"/>
  <c r="DM606" i="18" a="1"/>
  <c r="DM606" i="18" s="1"/>
  <c r="DM604" i="18" a="1"/>
  <c r="DM604" i="18" s="1"/>
  <c r="DM594" i="18" a="1"/>
  <c r="DM594" i="18" s="1"/>
  <c r="DM592" i="18" a="1"/>
  <c r="DM592" i="18" s="1"/>
  <c r="DM574" i="18" a="1"/>
  <c r="DM574" i="18" s="1"/>
  <c r="DM560" i="18" a="1"/>
  <c r="DM560" i="18" s="1"/>
  <c r="DM553" i="18" a="1"/>
  <c r="DM553" i="18" s="1"/>
  <c r="DM616" i="18" a="1"/>
  <c r="DM616" i="18" s="1"/>
  <c r="DM557" i="18" a="1"/>
  <c r="DM557" i="18" s="1"/>
  <c r="DM540" i="18" a="1"/>
  <c r="DM540" i="18" s="1"/>
  <c r="DM537" i="18" a="1"/>
  <c r="DM537" i="18" s="1"/>
  <c r="DM529" i="18" a="1"/>
  <c r="DM529" i="18" s="1"/>
  <c r="DM525" i="18" a="1"/>
  <c r="DM525" i="18" s="1"/>
  <c r="DM521" i="18" a="1"/>
  <c r="DM521" i="18" s="1"/>
  <c r="DM517" i="18" a="1"/>
  <c r="DM517" i="18" s="1"/>
  <c r="DM506" i="18" a="1"/>
  <c r="DM506" i="18" s="1"/>
  <c r="DM502" i="18" a="1"/>
  <c r="DM502" i="18" s="1"/>
  <c r="DM498" i="18" a="1"/>
  <c r="DM498" i="18" s="1"/>
  <c r="DM494" i="18" a="1"/>
  <c r="DM494" i="18" s="1"/>
  <c r="DM490" i="18" a="1"/>
  <c r="DM490" i="18" s="1"/>
  <c r="DM486" i="18" a="1"/>
  <c r="DM486" i="18" s="1"/>
  <c r="DM482" i="18" a="1"/>
  <c r="DM482" i="18" s="1"/>
  <c r="DM478" i="18" a="1"/>
  <c r="DM478" i="18" s="1"/>
  <c r="DM474" i="18" a="1"/>
  <c r="DM474" i="18" s="1"/>
  <c r="DM470" i="18" a="1"/>
  <c r="DM470" i="18" s="1"/>
  <c r="DM466" i="18" a="1"/>
  <c r="DM466" i="18" s="1"/>
  <c r="DM462" i="18" a="1"/>
  <c r="DM462" i="18" s="1"/>
  <c r="DM451" i="18" a="1"/>
  <c r="DM451" i="18" s="1"/>
  <c r="DM447" i="18" a="1"/>
  <c r="DM447" i="18" s="1"/>
  <c r="DM443" i="18" a="1"/>
  <c r="DM443" i="18" s="1"/>
  <c r="DM439" i="18" a="1"/>
  <c r="DM439" i="18" s="1"/>
  <c r="DM435" i="18" a="1"/>
  <c r="DM435" i="18" s="1"/>
  <c r="DM431" i="18" a="1"/>
  <c r="DM431" i="18" s="1"/>
  <c r="DM427" i="18" a="1"/>
  <c r="DM427" i="18" s="1"/>
  <c r="DM423" i="18" a="1"/>
  <c r="DM423" i="18" s="1"/>
  <c r="DM419" i="18" a="1"/>
  <c r="DM419" i="18" s="1"/>
  <c r="DM415" i="18" a="1"/>
  <c r="DM415" i="18" s="1"/>
  <c r="DM411" i="18" a="1"/>
  <c r="DM411" i="18" s="1"/>
  <c r="DM407" i="18" a="1"/>
  <c r="DM407" i="18" s="1"/>
  <c r="DM403" i="18" a="1"/>
  <c r="DM403" i="18" s="1"/>
  <c r="DM392" i="18" a="1"/>
  <c r="DM392" i="18" s="1"/>
  <c r="DM388" i="18" a="1"/>
  <c r="DM388" i="18" s="1"/>
  <c r="DM384" i="18" a="1"/>
  <c r="DM384" i="18" s="1"/>
  <c r="DM380" i="18" a="1"/>
  <c r="DM380" i="18" s="1"/>
  <c r="DM376" i="18" a="1"/>
  <c r="DM376" i="18" s="1"/>
  <c r="DM372" i="18" a="1"/>
  <c r="DM372" i="18" s="1"/>
  <c r="DM368" i="18" a="1"/>
  <c r="DM368" i="18" s="1"/>
  <c r="DM364" i="18" a="1"/>
  <c r="DM364" i="18" s="1"/>
  <c r="DM360" i="18" a="1"/>
  <c r="DM360" i="18" s="1"/>
  <c r="DM356" i="18" a="1"/>
  <c r="DM356" i="18" s="1"/>
  <c r="DM352" i="18" a="1"/>
  <c r="DM352" i="18" s="1"/>
  <c r="DM348" i="18" a="1"/>
  <c r="DM348" i="18" s="1"/>
  <c r="DM337" i="18" a="1"/>
  <c r="DM337" i="18" s="1"/>
  <c r="DM333" i="18" a="1"/>
  <c r="DM333" i="18" s="1"/>
  <c r="DM329" i="18" a="1"/>
  <c r="DM329" i="18" s="1"/>
  <c r="DM588" i="18" a="1"/>
  <c r="DM588" i="18" s="1"/>
  <c r="DM578" i="18" a="1"/>
  <c r="DM578" i="18" s="1"/>
  <c r="DM542" i="18" a="1"/>
  <c r="DM542" i="18" s="1"/>
  <c r="DM538" i="18" a="1"/>
  <c r="DM538" i="18" s="1"/>
  <c r="DM530" i="18" a="1"/>
  <c r="DM530" i="18" s="1"/>
  <c r="DM523" i="18" a="1"/>
  <c r="DM523" i="18" s="1"/>
  <c r="DM509" i="18" a="1"/>
  <c r="DM509" i="18" s="1"/>
  <c r="DM507" i="18" a="1"/>
  <c r="DM507" i="18" s="1"/>
  <c r="DM500" i="18" a="1"/>
  <c r="DM500" i="18" s="1"/>
  <c r="DM493" i="18" a="1"/>
  <c r="DM493" i="18" s="1"/>
  <c r="DM491" i="18" a="1"/>
  <c r="DM491" i="18" s="1"/>
  <c r="DM484" i="18" a="1"/>
  <c r="DM484" i="18" s="1"/>
  <c r="DM477" i="18" a="1"/>
  <c r="DM477" i="18" s="1"/>
  <c r="DM475" i="18" a="1"/>
  <c r="DM475" i="18" s="1"/>
  <c r="DM468" i="18" a="1"/>
  <c r="DM468" i="18" s="1"/>
  <c r="DM461" i="18" a="1"/>
  <c r="DM461" i="18" s="1"/>
  <c r="DM452" i="18" a="1"/>
  <c r="DM452" i="18" s="1"/>
  <c r="DM445" i="18" a="1"/>
  <c r="DM445" i="18" s="1"/>
  <c r="DM438" i="18" a="1"/>
  <c r="DM438" i="18" s="1"/>
  <c r="DM436" i="18" a="1"/>
  <c r="DM436" i="18" s="1"/>
  <c r="DM429" i="18" a="1"/>
  <c r="DM429" i="18" s="1"/>
  <c r="DM422" i="18" a="1"/>
  <c r="DM422" i="18" s="1"/>
  <c r="DM420" i="18" a="1"/>
  <c r="DM420" i="18" s="1"/>
  <c r="DM413" i="18" a="1"/>
  <c r="DM413" i="18" s="1"/>
  <c r="DM406" i="18" a="1"/>
  <c r="DM406" i="18" s="1"/>
  <c r="DM404" i="18" a="1"/>
  <c r="DM404" i="18" s="1"/>
  <c r="DM390" i="18" a="1"/>
  <c r="DM390" i="18" s="1"/>
  <c r="DM383" i="18" a="1"/>
  <c r="DM383" i="18" s="1"/>
  <c r="DM381" i="18" a="1"/>
  <c r="DM381" i="18" s="1"/>
  <c r="DM374" i="18" a="1"/>
  <c r="DM374" i="18" s="1"/>
  <c r="DM367" i="18" a="1"/>
  <c r="DM367" i="18" s="1"/>
  <c r="DM365" i="18" a="1"/>
  <c r="DM365" i="18" s="1"/>
  <c r="DM358" i="18" a="1"/>
  <c r="DM358" i="18" s="1"/>
  <c r="DM351" i="18" a="1"/>
  <c r="DM351" i="18" s="1"/>
  <c r="DM349" i="18" a="1"/>
  <c r="DM349" i="18" s="1"/>
  <c r="DM335" i="18" a="1"/>
  <c r="DM335" i="18" s="1"/>
  <c r="DM328" i="18" a="1"/>
  <c r="DM328" i="18" s="1"/>
  <c r="DM326" i="18" a="1"/>
  <c r="DM326" i="18" s="1"/>
  <c r="DM324" i="18" a="1"/>
  <c r="DM324" i="18" s="1"/>
  <c r="DM320" i="18" a="1"/>
  <c r="DM320" i="18" s="1"/>
  <c r="DM316" i="18" a="1"/>
  <c r="DM316" i="18" s="1"/>
  <c r="DM312" i="18" a="1"/>
  <c r="DM312" i="18" s="1"/>
  <c r="DM308" i="18" a="1"/>
  <c r="DM308" i="18" s="1"/>
  <c r="DM304" i="18" a="1"/>
  <c r="DM304" i="18" s="1"/>
  <c r="DM300" i="18" a="1"/>
  <c r="DM300" i="18" s="1"/>
  <c r="DM296" i="18" a="1"/>
  <c r="DM296" i="18" s="1"/>
  <c r="DM292" i="18" a="1"/>
  <c r="DM292" i="18" s="1"/>
  <c r="DM281" i="18" a="1"/>
  <c r="DM281" i="18" s="1"/>
  <c r="DM277" i="18" a="1"/>
  <c r="DM277" i="18" s="1"/>
  <c r="DM273" i="18" a="1"/>
  <c r="DM273" i="18" s="1"/>
  <c r="DM269" i="18" a="1"/>
  <c r="DM269" i="18" s="1"/>
  <c r="DM265" i="18" a="1"/>
  <c r="DM265" i="18" s="1"/>
  <c r="DM261" i="18" a="1"/>
  <c r="DM261" i="18" s="1"/>
  <c r="DM257" i="18" a="1"/>
  <c r="DM257" i="18" s="1"/>
  <c r="DM253" i="18" a="1"/>
  <c r="DM253" i="18" s="1"/>
  <c r="DM249" i="18" a="1"/>
  <c r="DM249" i="18" s="1"/>
  <c r="DM245" i="18" a="1"/>
  <c r="DM245" i="18" s="1"/>
  <c r="DM241" i="18" a="1"/>
  <c r="DM241" i="18" s="1"/>
  <c r="DM237" i="18" a="1"/>
  <c r="DM237" i="18" s="1"/>
  <c r="DM233" i="18" a="1"/>
  <c r="DM233" i="18" s="1"/>
  <c r="DM222" i="18" a="1"/>
  <c r="DM222" i="18" s="1"/>
  <c r="DM218" i="18" a="1"/>
  <c r="DM218" i="18" s="1"/>
  <c r="DM214" i="18" a="1"/>
  <c r="DM214" i="18" s="1"/>
  <c r="DM210" i="18" a="1"/>
  <c r="DM210" i="18" s="1"/>
  <c r="DM206" i="18" a="1"/>
  <c r="DM206" i="18" s="1"/>
  <c r="DM202" i="18" a="1"/>
  <c r="DM202" i="18" s="1"/>
  <c r="DM198" i="18" a="1"/>
  <c r="DM198" i="18" s="1"/>
  <c r="DM194" i="18" a="1"/>
  <c r="DM194" i="18" s="1"/>
  <c r="DM190" i="18" a="1"/>
  <c r="DM190" i="18" s="1"/>
  <c r="DM186" i="18" a="1"/>
  <c r="DM186" i="18" s="1"/>
  <c r="DM182" i="18" a="1"/>
  <c r="DM182" i="18" s="1"/>
  <c r="DM178" i="18" a="1"/>
  <c r="DM178" i="18" s="1"/>
  <c r="DM167" i="18" a="1"/>
  <c r="DM167" i="18" s="1"/>
  <c r="DM163" i="18" a="1"/>
  <c r="DM163" i="18" s="1"/>
  <c r="DM159" i="18" a="1"/>
  <c r="DM159" i="18" s="1"/>
  <c r="DM155" i="18" a="1"/>
  <c r="DM155" i="18" s="1"/>
  <c r="DM151" i="18" a="1"/>
  <c r="DM151" i="18" s="1"/>
  <c r="DM147" i="18" a="1"/>
  <c r="DM147" i="18" s="1"/>
  <c r="DM143" i="18" a="1"/>
  <c r="DM143" i="18" s="1"/>
  <c r="DM139" i="18" a="1"/>
  <c r="DM139" i="18" s="1"/>
  <c r="DM135" i="18" a="1"/>
  <c r="DM135" i="18" s="1"/>
  <c r="DM131" i="18" a="1"/>
  <c r="DM131" i="18" s="1"/>
  <c r="DM127" i="18" a="1"/>
  <c r="DM127" i="18" s="1"/>
  <c r="DM123" i="18" a="1"/>
  <c r="DM123" i="18" s="1"/>
  <c r="DM119" i="18" a="1"/>
  <c r="DM119" i="18" s="1"/>
  <c r="DM108" i="18" a="1"/>
  <c r="DM108" i="18" s="1"/>
  <c r="DM104" i="18" a="1"/>
  <c r="DM104" i="18" s="1"/>
  <c r="DM100" i="18" a="1"/>
  <c r="DM100" i="18" s="1"/>
  <c r="DM96" i="18" a="1"/>
  <c r="DM96" i="18" s="1"/>
  <c r="DM92" i="18" a="1"/>
  <c r="DM92" i="18" s="1"/>
  <c r="DM88" i="18" a="1"/>
  <c r="DM88" i="18" s="1"/>
  <c r="DM84" i="18" a="1"/>
  <c r="DM84" i="18" s="1"/>
  <c r="DM80" i="18" a="1"/>
  <c r="DM80" i="18" s="1"/>
  <c r="DM76" i="18" a="1"/>
  <c r="DM76" i="18" s="1"/>
  <c r="DM72" i="18" a="1"/>
  <c r="DM72" i="18" s="1"/>
  <c r="DM68" i="18" a="1"/>
  <c r="DM68" i="18" s="1"/>
  <c r="DM64" i="18" a="1"/>
  <c r="DM64" i="18" s="1"/>
  <c r="DM536" i="18" a="1"/>
  <c r="DM536" i="18" s="1"/>
  <c r="DM533" i="18" a="1"/>
  <c r="DM533" i="18" s="1"/>
  <c r="DM532" i="18" a="1"/>
  <c r="DM532" i="18" s="1"/>
  <c r="DM522" i="18" a="1"/>
  <c r="DM522" i="18" s="1"/>
  <c r="DM520" i="18" a="1"/>
  <c r="DM520" i="18" s="1"/>
  <c r="DM503" i="18" a="1"/>
  <c r="DM503" i="18" s="1"/>
  <c r="DM501" i="18" a="1"/>
  <c r="DM501" i="18" s="1"/>
  <c r="DM489" i="18" a="1"/>
  <c r="DM489" i="18" s="1"/>
  <c r="DM488" i="18" a="1"/>
  <c r="DM488" i="18" s="1"/>
  <c r="DM476" i="18" a="1"/>
  <c r="DM476" i="18" s="1"/>
  <c r="DM464" i="18" a="1"/>
  <c r="DM464" i="18" s="1"/>
  <c r="DM463" i="18" a="1"/>
  <c r="DM463" i="18" s="1"/>
  <c r="DM444" i="18" a="1"/>
  <c r="DM444" i="18" s="1"/>
  <c r="DM442" i="18" a="1"/>
  <c r="DM442" i="18" s="1"/>
  <c r="DM432" i="18" a="1"/>
  <c r="DM432" i="18" s="1"/>
  <c r="DM430" i="18" a="1"/>
  <c r="DM430" i="18" s="1"/>
  <c r="DM418" i="18" a="1"/>
  <c r="DM418" i="18" s="1"/>
  <c r="DM417" i="18" a="1"/>
  <c r="DM417" i="18" s="1"/>
  <c r="DM405" i="18" a="1"/>
  <c r="DM405" i="18" s="1"/>
  <c r="DM386" i="18" a="1"/>
  <c r="DM386" i="18" s="1"/>
  <c r="DM385" i="18" a="1"/>
  <c r="DM385" i="18" s="1"/>
  <c r="DM373" i="18" a="1"/>
  <c r="DM373" i="18" s="1"/>
  <c r="DM371" i="18" a="1"/>
  <c r="DM371" i="18" s="1"/>
  <c r="DM361" i="18" a="1"/>
  <c r="DM361" i="18" s="1"/>
  <c r="DM359" i="18" a="1"/>
  <c r="DM359" i="18" s="1"/>
  <c r="DM347" i="18" a="1"/>
  <c r="DM347" i="18" s="1"/>
  <c r="DM346" i="18" a="1"/>
  <c r="DM346" i="18" s="1"/>
  <c r="DM327" i="18" a="1"/>
  <c r="DM327" i="18" s="1"/>
  <c r="DM319" i="18" a="1"/>
  <c r="DM319" i="18" s="1"/>
  <c r="DM317" i="18" a="1"/>
  <c r="DM317" i="18" s="1"/>
  <c r="DM310" i="18" a="1"/>
  <c r="DM310" i="18" s="1"/>
  <c r="DM303" i="18" a="1"/>
  <c r="DM303" i="18" s="1"/>
  <c r="DM301" i="18" a="1"/>
  <c r="DM301" i="18" s="1"/>
  <c r="DM294" i="18" a="1"/>
  <c r="DM294" i="18" s="1"/>
  <c r="DM280" i="18" a="1"/>
  <c r="DM280" i="18" s="1"/>
  <c r="DM278" i="18" a="1"/>
  <c r="DM278" i="18" s="1"/>
  <c r="DM271" i="18" a="1"/>
  <c r="DM271" i="18" s="1"/>
  <c r="DM264" i="18" a="1"/>
  <c r="DM264" i="18" s="1"/>
  <c r="DM262" i="18" a="1"/>
  <c r="DM262" i="18" s="1"/>
  <c r="DM255" i="18" a="1"/>
  <c r="DM255" i="18" s="1"/>
  <c r="DM248" i="18" a="1"/>
  <c r="DM248" i="18" s="1"/>
  <c r="DM246" i="18" a="1"/>
  <c r="DM246" i="18" s="1"/>
  <c r="DM239" i="18" a="1"/>
  <c r="DM239" i="18" s="1"/>
  <c r="DM232" i="18" a="1"/>
  <c r="DM232" i="18" s="1"/>
  <c r="DM223" i="18" a="1"/>
  <c r="DM223" i="18" s="1"/>
  <c r="DM216" i="18" a="1"/>
  <c r="DM216" i="18" s="1"/>
  <c r="DM209" i="18" a="1"/>
  <c r="DM209" i="18" s="1"/>
  <c r="DM207" i="18" a="1"/>
  <c r="DM207" i="18" s="1"/>
  <c r="DM200" i="18" a="1"/>
  <c r="DM200" i="18" s="1"/>
  <c r="DM193" i="18" a="1"/>
  <c r="DM193" i="18" s="1"/>
  <c r="DM191" i="18" a="1"/>
  <c r="DM191" i="18" s="1"/>
  <c r="DM184" i="18" a="1"/>
  <c r="DM184" i="18" s="1"/>
  <c r="DM177" i="18" a="1"/>
  <c r="DM177" i="18" s="1"/>
  <c r="DM175" i="18" a="1"/>
  <c r="DM175" i="18" s="1"/>
  <c r="DM161" i="18" a="1"/>
  <c r="DM161" i="18" s="1"/>
  <c r="DM154" i="18" a="1"/>
  <c r="DM154" i="18" s="1"/>
  <c r="DM152" i="18" a="1"/>
  <c r="DM152" i="18" s="1"/>
  <c r="DM145" i="18" a="1"/>
  <c r="DM145" i="18" s="1"/>
  <c r="DM138" i="18" a="1"/>
  <c r="DM138" i="18" s="1"/>
  <c r="DM136" i="18" a="1"/>
  <c r="DM136" i="18" s="1"/>
  <c r="DM129" i="18" a="1"/>
  <c r="DM129" i="18" s="1"/>
  <c r="DM122" i="18" a="1"/>
  <c r="DM122" i="18" s="1"/>
  <c r="DM120" i="18" a="1"/>
  <c r="DM120" i="18" s="1"/>
  <c r="DM106" i="18" a="1"/>
  <c r="DM106" i="18" s="1"/>
  <c r="DM99" i="18" a="1"/>
  <c r="DM99" i="18" s="1"/>
  <c r="DM97" i="18" a="1"/>
  <c r="DM97" i="18" s="1"/>
  <c r="DM90" i="18" a="1"/>
  <c r="DM90" i="18" s="1"/>
  <c r="DM83" i="18" a="1"/>
  <c r="DM83" i="18" s="1"/>
  <c r="DM81" i="18" a="1"/>
  <c r="DM81" i="18" s="1"/>
  <c r="DM74" i="18" a="1"/>
  <c r="DM74" i="18" s="1"/>
  <c r="DM67" i="18" a="1"/>
  <c r="DM67" i="18" s="1"/>
  <c r="DM65" i="18" a="1"/>
  <c r="DM65" i="18" s="1"/>
  <c r="DM519" i="18" a="1"/>
  <c r="DM519" i="18" s="1"/>
  <c r="DM518" i="18" a="1"/>
  <c r="DM518" i="18" s="1"/>
  <c r="DM499" i="18" a="1"/>
  <c r="DM499" i="18" s="1"/>
  <c r="DM497" i="18" a="1"/>
  <c r="DM497" i="18" s="1"/>
  <c r="DM487" i="18" a="1"/>
  <c r="DM487" i="18" s="1"/>
  <c r="DM485" i="18" a="1"/>
  <c r="DM485" i="18" s="1"/>
  <c r="DM473" i="18" a="1"/>
  <c r="DM473" i="18" s="1"/>
  <c r="DM472" i="18" a="1"/>
  <c r="DM472" i="18" s="1"/>
  <c r="DM460" i="18" a="1"/>
  <c r="DM460" i="18" s="1"/>
  <c r="DM441" i="18" a="1"/>
  <c r="DM441" i="18" s="1"/>
  <c r="DM440" i="18" a="1"/>
  <c r="DM440" i="18" s="1"/>
  <c r="DM428" i="18" a="1"/>
  <c r="DM428" i="18" s="1"/>
  <c r="DM426" i="18" a="1"/>
  <c r="DM426" i="18" s="1"/>
  <c r="DM416" i="18" a="1"/>
  <c r="DM416" i="18" s="1"/>
  <c r="DM414" i="18" a="1"/>
  <c r="DM414" i="18" s="1"/>
  <c r="DM395" i="18" a="1"/>
  <c r="DM395" i="18" s="1"/>
  <c r="DM394" i="18" a="1"/>
  <c r="DM394" i="18" s="1"/>
  <c r="DM382" i="18" a="1"/>
  <c r="DM382" i="18" s="1"/>
  <c r="DM370" i="18" a="1"/>
  <c r="DM370" i="18" s="1"/>
  <c r="DM369" i="18" a="1"/>
  <c r="DM369" i="18" s="1"/>
  <c r="DM357" i="18" a="1"/>
  <c r="DM357" i="18" s="1"/>
  <c r="DM355" i="18" a="1"/>
  <c r="DM355" i="18" s="1"/>
  <c r="DM338" i="18" a="1"/>
  <c r="DM338" i="18" s="1"/>
  <c r="DM336" i="18" a="1"/>
  <c r="DM336" i="18" s="1"/>
  <c r="DM323" i="18" a="1"/>
  <c r="DM323" i="18" s="1"/>
  <c r="DM321" i="18" a="1"/>
  <c r="DM321" i="18" s="1"/>
  <c r="DM314" i="18" a="1"/>
  <c r="DM314" i="18" s="1"/>
  <c r="DM307" i="18" a="1"/>
  <c r="DM307" i="18" s="1"/>
  <c r="DM305" i="18" a="1"/>
  <c r="DM305" i="18" s="1"/>
  <c r="DM298" i="18" a="1"/>
  <c r="DM298" i="18" s="1"/>
  <c r="DM291" i="18" a="1"/>
  <c r="DM291" i="18" s="1"/>
  <c r="DM289" i="18" a="1"/>
  <c r="DM289" i="18" s="1"/>
  <c r="DM275" i="18" a="1"/>
  <c r="DM275" i="18" s="1"/>
  <c r="DM268" i="18" a="1"/>
  <c r="DM268" i="18" s="1"/>
  <c r="DM266" i="18" a="1"/>
  <c r="DM266" i="18" s="1"/>
  <c r="DM259" i="18" a="1"/>
  <c r="DM259" i="18" s="1"/>
  <c r="DM252" i="18" a="1"/>
  <c r="DM252" i="18" s="1"/>
  <c r="DM250" i="18" a="1"/>
  <c r="DM250" i="18" s="1"/>
  <c r="DM243" i="18" a="1"/>
  <c r="DM243" i="18" s="1"/>
  <c r="DM236" i="18" a="1"/>
  <c r="DM236" i="18" s="1"/>
  <c r="DM234" i="18" a="1"/>
  <c r="DM234" i="18" s="1"/>
  <c r="DM220" i="18" a="1"/>
  <c r="DM220" i="18" s="1"/>
  <c r="DM213" i="18" a="1"/>
  <c r="DM213" i="18" s="1"/>
  <c r="DM211" i="18" a="1"/>
  <c r="DM211" i="18" s="1"/>
  <c r="DM204" i="18" a="1"/>
  <c r="DM204" i="18" s="1"/>
  <c r="DM197" i="18" a="1"/>
  <c r="DM197" i="18" s="1"/>
  <c r="DM195" i="18" a="1"/>
  <c r="DM195" i="18" s="1"/>
  <c r="DM188" i="18" a="1"/>
  <c r="DM188" i="18" s="1"/>
  <c r="DM181" i="18" a="1"/>
  <c r="DM181" i="18" s="1"/>
  <c r="DM179" i="18" a="1"/>
  <c r="DM179" i="18" s="1"/>
  <c r="DM165" i="18" a="1"/>
  <c r="DM165" i="18" s="1"/>
  <c r="DM158" i="18" a="1"/>
  <c r="DM158" i="18" s="1"/>
  <c r="DM156" i="18" a="1"/>
  <c r="DM156" i="18" s="1"/>
  <c r="DM149" i="18" a="1"/>
  <c r="DM149" i="18" s="1"/>
  <c r="DM142" i="18" a="1"/>
  <c r="DM142" i="18" s="1"/>
  <c r="DM140" i="18" a="1"/>
  <c r="DM140" i="18" s="1"/>
  <c r="DM133" i="18" a="1"/>
  <c r="DM133" i="18" s="1"/>
  <c r="DM126" i="18" a="1"/>
  <c r="DM126" i="18" s="1"/>
  <c r="DM124" i="18" a="1"/>
  <c r="DM124" i="18" s="1"/>
  <c r="DM110" i="18" a="1"/>
  <c r="DM110" i="18" s="1"/>
  <c r="DM103" i="18" a="1"/>
  <c r="DM103" i="18" s="1"/>
  <c r="DM101" i="18" a="1"/>
  <c r="DM101" i="18" s="1"/>
  <c r="DM94" i="18" a="1"/>
  <c r="DM94" i="18" s="1"/>
  <c r="DM87" i="18" a="1"/>
  <c r="DM87" i="18" s="1"/>
  <c r="DM85" i="18" a="1"/>
  <c r="DM85" i="18" s="1"/>
  <c r="DM78" i="18" a="1"/>
  <c r="DM78" i="18" s="1"/>
  <c r="DM71" i="18" a="1"/>
  <c r="DM71" i="18" s="1"/>
  <c r="DM69" i="18" a="1"/>
  <c r="DM69" i="18" s="1"/>
  <c r="DM62" i="18" a="1"/>
  <c r="DM62" i="18" s="1"/>
  <c r="DM61" i="18" a="1"/>
  <c r="DM61" i="18" s="1"/>
  <c r="DM602" i="18" a="1"/>
  <c r="DM602" i="18" s="1"/>
  <c r="DM590" i="18" a="1"/>
  <c r="DM590" i="18" s="1"/>
  <c r="DM564" i="18" a="1"/>
  <c r="DM564" i="18" s="1"/>
  <c r="DM528" i="18" a="1"/>
  <c r="DM528" i="18" s="1"/>
  <c r="DM527" i="18" a="1"/>
  <c r="DM527" i="18" s="1"/>
  <c r="DM508" i="18" a="1"/>
  <c r="DM508" i="18" s="1"/>
  <c r="DM496" i="18" a="1"/>
  <c r="DM496" i="18" s="1"/>
  <c r="DM495" i="18" a="1"/>
  <c r="DM495" i="18" s="1"/>
  <c r="DM483" i="18" a="1"/>
  <c r="DM483" i="18" s="1"/>
  <c r="DM481" i="18" a="1"/>
  <c r="DM481" i="18" s="1"/>
  <c r="DM471" i="18" a="1"/>
  <c r="DM471" i="18" s="1"/>
  <c r="DM469" i="18" a="1"/>
  <c r="DM469" i="18" s="1"/>
  <c r="DM450" i="18" a="1"/>
  <c r="DM450" i="18" s="1"/>
  <c r="DM449" i="18" a="1"/>
  <c r="DM449" i="18" s="1"/>
  <c r="DM437" i="18" a="1"/>
  <c r="DM437" i="18" s="1"/>
  <c r="DM425" i="18" a="1"/>
  <c r="DM425" i="18" s="1"/>
  <c r="DM424" i="18" a="1"/>
  <c r="DM424" i="18" s="1"/>
  <c r="DM412" i="18" a="1"/>
  <c r="DM412" i="18" s="1"/>
  <c r="DM410" i="18" a="1"/>
  <c r="DM410" i="18" s="1"/>
  <c r="DM393" i="18" a="1"/>
  <c r="DM393" i="18" s="1"/>
  <c r="DM391" i="18" a="1"/>
  <c r="DM391" i="18" s="1"/>
  <c r="DM379" i="18" a="1"/>
  <c r="DM379" i="18" s="1"/>
  <c r="DM378" i="18" a="1"/>
  <c r="DM378" i="18" s="1"/>
  <c r="DM366" i="18" a="1"/>
  <c r="DM366" i="18" s="1"/>
  <c r="DM354" i="18" a="1"/>
  <c r="DM354" i="18" s="1"/>
  <c r="DM353" i="18" a="1"/>
  <c r="DM353" i="18" s="1"/>
  <c r="DM334" i="18" a="1"/>
  <c r="DM334" i="18" s="1"/>
  <c r="DM332" i="18" a="1"/>
  <c r="DM332" i="18" s="1"/>
  <c r="DM325" i="18" a="1"/>
  <c r="DM325" i="18" s="1"/>
  <c r="DM318" i="18" a="1"/>
  <c r="DM318" i="18" s="1"/>
  <c r="DM311" i="18" a="1"/>
  <c r="DM311" i="18" s="1"/>
  <c r="DM309" i="18" a="1"/>
  <c r="DM309" i="18" s="1"/>
  <c r="DM295" i="18" a="1"/>
  <c r="DM295" i="18" s="1"/>
  <c r="DM293" i="18" a="1"/>
  <c r="DM293" i="18" s="1"/>
  <c r="DM256" i="18" a="1"/>
  <c r="DM256" i="18" s="1"/>
  <c r="DM247" i="18" a="1"/>
  <c r="DM247" i="18" s="1"/>
  <c r="DM240" i="18" a="1"/>
  <c r="DM240" i="18" s="1"/>
  <c r="DM224" i="18" a="1"/>
  <c r="DM224" i="18" s="1"/>
  <c r="DM217" i="18" a="1"/>
  <c r="DM217" i="18" s="1"/>
  <c r="DM201" i="18" a="1"/>
  <c r="DM201" i="18" s="1"/>
  <c r="DM199" i="18" a="1"/>
  <c r="DM199" i="18" s="1"/>
  <c r="DM185" i="18" a="1"/>
  <c r="DM185" i="18" s="1"/>
  <c r="DM302" i="18" a="1"/>
  <c r="DM302" i="18" s="1"/>
  <c r="DM279" i="18" a="1"/>
  <c r="DM279" i="18" s="1"/>
  <c r="DM272" i="18" a="1"/>
  <c r="DM272" i="18" s="1"/>
  <c r="DM270" i="18" a="1"/>
  <c r="DM270" i="18" s="1"/>
  <c r="DM263" i="18" a="1"/>
  <c r="DM263" i="18" s="1"/>
  <c r="DM254" i="18" a="1"/>
  <c r="DM254" i="18" s="1"/>
  <c r="DM238" i="18" a="1"/>
  <c r="DM238" i="18" s="1"/>
  <c r="DM215" i="18" a="1"/>
  <c r="DM215" i="18" s="1"/>
  <c r="DM208" i="18" a="1"/>
  <c r="DM208" i="18" s="1"/>
  <c r="DM192" i="18" a="1"/>
  <c r="DM192" i="18" s="1"/>
  <c r="DM183" i="18" a="1"/>
  <c r="DM183" i="18" s="1"/>
  <c r="DM492" i="18" a="1"/>
  <c r="DM492" i="18" s="1"/>
  <c r="DM434" i="18" a="1"/>
  <c r="DM434" i="18" s="1"/>
  <c r="DM433" i="18" a="1"/>
  <c r="DM433" i="18" s="1"/>
  <c r="DM377" i="18" a="1"/>
  <c r="DM377" i="18" s="1"/>
  <c r="DM375" i="18" a="1"/>
  <c r="DM375" i="18" s="1"/>
  <c r="DM322" i="18" a="1"/>
  <c r="DM322" i="18" s="1"/>
  <c r="DM297" i="18" a="1"/>
  <c r="DM297" i="18" s="1"/>
  <c r="DM276" i="18" a="1"/>
  <c r="DM276" i="18" s="1"/>
  <c r="DM251" i="18" a="1"/>
  <c r="DM251" i="18" s="1"/>
  <c r="DM219" i="18" a="1"/>
  <c r="DM219" i="18" s="1"/>
  <c r="DM205" i="18" a="1"/>
  <c r="DM205" i="18" s="1"/>
  <c r="DM160" i="18" a="1"/>
  <c r="DM160" i="18" s="1"/>
  <c r="DM153" i="18" a="1"/>
  <c r="DM153" i="18" s="1"/>
  <c r="DM146" i="18" a="1"/>
  <c r="DM146" i="18" s="1"/>
  <c r="DM128" i="18" a="1"/>
  <c r="DM128" i="18" s="1"/>
  <c r="DM121" i="18" a="1"/>
  <c r="DM121" i="18" s="1"/>
  <c r="DM107" i="18" a="1"/>
  <c r="DM107" i="18" s="1"/>
  <c r="DM89" i="18" a="1"/>
  <c r="DM89" i="18" s="1"/>
  <c r="DM82" i="18" a="1"/>
  <c r="DM82" i="18" s="1"/>
  <c r="DM75" i="18" a="1"/>
  <c r="DM75" i="18" s="1"/>
  <c r="DM526" i="18" a="1"/>
  <c r="DM526" i="18" s="1"/>
  <c r="DM524" i="18" a="1"/>
  <c r="DM524" i="18" s="1"/>
  <c r="DM480" i="18" a="1"/>
  <c r="DM480" i="18" s="1"/>
  <c r="DM479" i="18" a="1"/>
  <c r="DM479" i="18" s="1"/>
  <c r="DM421" i="18" a="1"/>
  <c r="DM421" i="18" s="1"/>
  <c r="DM363" i="18" a="1"/>
  <c r="DM363" i="18" s="1"/>
  <c r="DM362" i="18" a="1"/>
  <c r="DM362" i="18" s="1"/>
  <c r="DM313" i="18" a="1"/>
  <c r="DM313" i="18" s="1"/>
  <c r="DM299" i="18" a="1"/>
  <c r="DM299" i="18" s="1"/>
  <c r="DM267" i="18" a="1"/>
  <c r="DM267" i="18" s="1"/>
  <c r="DM242" i="18" a="1"/>
  <c r="DM242" i="18" s="1"/>
  <c r="DM221" i="18" a="1"/>
  <c r="DM221" i="18" s="1"/>
  <c r="DM196" i="18" a="1"/>
  <c r="DM196" i="18" s="1"/>
  <c r="DM164" i="18" a="1"/>
  <c r="DM164" i="18" s="1"/>
  <c r="DM157" i="18" a="1"/>
  <c r="DM157" i="18" s="1"/>
  <c r="DM150" i="18" a="1"/>
  <c r="DM150" i="18" s="1"/>
  <c r="DM132" i="18" a="1"/>
  <c r="DM132" i="18" s="1"/>
  <c r="DM125" i="18" a="1"/>
  <c r="DM125" i="18" s="1"/>
  <c r="DM118" i="18" a="1"/>
  <c r="DM118" i="18" s="1"/>
  <c r="DM93" i="18" a="1"/>
  <c r="DM93" i="18" s="1"/>
  <c r="DM86" i="18" a="1"/>
  <c r="DM86" i="18" s="1"/>
  <c r="DM79" i="18" a="1"/>
  <c r="DM79" i="18" s="1"/>
  <c r="DM448" i="18" a="1"/>
  <c r="DM448" i="18" s="1"/>
  <c r="DM446" i="18" a="1"/>
  <c r="DM446" i="18" s="1"/>
  <c r="DM330" i="18" a="1"/>
  <c r="DM330" i="18" s="1"/>
  <c r="DM260" i="18" a="1"/>
  <c r="DM260" i="18" s="1"/>
  <c r="DM235" i="18" a="1"/>
  <c r="DM235" i="18" s="1"/>
  <c r="DM203" i="18" a="1"/>
  <c r="DM203" i="18" s="1"/>
  <c r="DM180" i="18" a="1"/>
  <c r="DM180" i="18" s="1"/>
  <c r="DM148" i="18" a="1"/>
  <c r="DM148" i="18" s="1"/>
  <c r="DM134" i="18" a="1"/>
  <c r="DM134" i="18" s="1"/>
  <c r="DM102" i="18" a="1"/>
  <c r="DM102" i="18" s="1"/>
  <c r="DM77" i="18" a="1"/>
  <c r="DM77" i="18" s="1"/>
  <c r="DM63" i="18" a="1"/>
  <c r="DM63" i="18" s="1"/>
  <c r="DM505" i="18" a="1"/>
  <c r="DM505" i="18" s="1"/>
  <c r="DM189" i="18" a="1"/>
  <c r="DM189" i="18" s="1"/>
  <c r="DM141" i="18" a="1"/>
  <c r="DM141" i="18" s="1"/>
  <c r="DM109" i="18" a="1"/>
  <c r="DM109" i="18" s="1"/>
  <c r="DM95" i="18" a="1"/>
  <c r="DM95" i="18" s="1"/>
  <c r="DM467" i="18" a="1"/>
  <c r="DM467" i="18" s="1"/>
  <c r="DM409" i="18" a="1"/>
  <c r="DM409" i="18" s="1"/>
  <c r="DM244" i="18" a="1"/>
  <c r="DM244" i="18" s="1"/>
  <c r="DM187" i="18" a="1"/>
  <c r="DM187" i="18" s="1"/>
  <c r="DM162" i="18" a="1"/>
  <c r="DM162" i="18" s="1"/>
  <c r="DM137" i="18" a="1"/>
  <c r="DM137" i="18" s="1"/>
  <c r="DM91" i="18" a="1"/>
  <c r="DM91" i="18" s="1"/>
  <c r="DM408" i="18" a="1"/>
  <c r="DM408" i="18" s="1"/>
  <c r="DM350" i="18" a="1"/>
  <c r="DM350" i="18" s="1"/>
  <c r="DM315" i="18" a="1"/>
  <c r="DM315" i="18" s="1"/>
  <c r="DM290" i="18" a="1"/>
  <c r="DM290" i="18" s="1"/>
  <c r="DM258" i="18" a="1"/>
  <c r="DM258" i="18" s="1"/>
  <c r="DM176" i="18" a="1"/>
  <c r="DM176" i="18" s="1"/>
  <c r="DM144" i="18" a="1"/>
  <c r="DM144" i="18" s="1"/>
  <c r="DM130" i="18" a="1"/>
  <c r="DM130" i="18" s="1"/>
  <c r="DM98" i="18" a="1"/>
  <c r="DM98" i="18" s="1"/>
  <c r="DM73" i="18" a="1"/>
  <c r="DM73" i="18" s="1"/>
  <c r="DM389" i="18" a="1"/>
  <c r="DM389" i="18" s="1"/>
  <c r="DM387" i="18" a="1"/>
  <c r="DM387" i="18" s="1"/>
  <c r="DM331" i="18" a="1"/>
  <c r="DM331" i="18" s="1"/>
  <c r="DM306" i="18" a="1"/>
  <c r="DM306" i="18" s="1"/>
  <c r="DM274" i="18" a="1"/>
  <c r="DM274" i="18" s="1"/>
  <c r="DM166" i="18" a="1"/>
  <c r="DM166" i="18" s="1"/>
  <c r="DM70" i="18" a="1"/>
  <c r="DM70" i="18" s="1"/>
  <c r="DM504" i="18" a="1"/>
  <c r="DM504" i="18" s="1"/>
  <c r="DM465" i="18" a="1"/>
  <c r="DM465" i="18" s="1"/>
  <c r="DM212" i="18" a="1"/>
  <c r="DM212" i="18" s="1"/>
  <c r="DM105" i="18" a="1"/>
  <c r="DM105" i="18" s="1"/>
  <c r="DM66" i="18" a="1"/>
  <c r="DM66" i="18" s="1"/>
  <c r="EC679" i="18" a="1"/>
  <c r="EC679" i="18" s="1"/>
  <c r="EC675" i="18" a="1"/>
  <c r="EC675" i="18" s="1"/>
  <c r="EC678" i="18" a="1"/>
  <c r="EC678" i="18" s="1"/>
  <c r="EC674" i="18" a="1"/>
  <c r="EC674" i="18" s="1"/>
  <c r="EC673" i="18" a="1"/>
  <c r="EC673" i="18" s="1"/>
  <c r="EC671" i="18" a="1"/>
  <c r="EC671" i="18" s="1"/>
  <c r="EC667" i="18" a="1"/>
  <c r="EC667" i="18" s="1"/>
  <c r="EC676" i="18" a="1"/>
  <c r="EC676" i="18" s="1"/>
  <c r="EC672" i="18" a="1"/>
  <c r="EC672" i="18" s="1"/>
  <c r="EC666" i="18" a="1"/>
  <c r="EC666" i="18" s="1"/>
  <c r="EC663" i="18" a="1"/>
  <c r="EC663" i="18" s="1"/>
  <c r="EC659" i="18" a="1"/>
  <c r="EC659" i="18" s="1"/>
  <c r="EC655" i="18" a="1"/>
  <c r="EC655" i="18" s="1"/>
  <c r="EC651" i="18" a="1"/>
  <c r="EC651" i="18" s="1"/>
  <c r="EC680" i="18" a="1"/>
  <c r="EC680" i="18" s="1"/>
  <c r="EC677" i="18" a="1"/>
  <c r="EC677" i="18" s="1"/>
  <c r="EC664" i="18" a="1"/>
  <c r="EC664" i="18" s="1"/>
  <c r="EC657" i="18" a="1"/>
  <c r="EC657" i="18" s="1"/>
  <c r="EC649" i="18" a="1"/>
  <c r="EC649" i="18" s="1"/>
  <c r="EC645" i="18" a="1"/>
  <c r="EC645" i="18" s="1"/>
  <c r="EC641" i="18" a="1"/>
  <c r="EC641" i="18" s="1"/>
  <c r="EC637" i="18" a="1"/>
  <c r="EC637" i="18" s="1"/>
  <c r="EC633" i="18" a="1"/>
  <c r="EC633" i="18" s="1"/>
  <c r="EC622" i="18" a="1"/>
  <c r="EC622" i="18" s="1"/>
  <c r="EC618" i="18" a="1"/>
  <c r="EC618" i="18" s="1"/>
  <c r="EC670" i="18" a="1"/>
  <c r="EC670" i="18" s="1"/>
  <c r="EC669" i="18" a="1"/>
  <c r="EC669" i="18" s="1"/>
  <c r="EC668" i="18" a="1"/>
  <c r="EC668" i="18" s="1"/>
  <c r="EC653" i="18" a="1"/>
  <c r="EC653" i="18" s="1"/>
  <c r="EC652" i="18" a="1"/>
  <c r="EC652" i="18" s="1"/>
  <c r="EC644" i="18" a="1"/>
  <c r="EC644" i="18" s="1"/>
  <c r="EC642" i="18" a="1"/>
  <c r="EC642" i="18" s="1"/>
  <c r="EC635" i="18" a="1"/>
  <c r="EC635" i="18" s="1"/>
  <c r="EC621" i="18" a="1"/>
  <c r="EC621" i="18" s="1"/>
  <c r="EC619" i="18" a="1"/>
  <c r="EC619" i="18" s="1"/>
  <c r="EC614" i="18" a="1"/>
  <c r="EC614" i="18" s="1"/>
  <c r="EC610" i="18" a="1"/>
  <c r="EC610" i="18" s="1"/>
  <c r="EC606" i="18" a="1"/>
  <c r="EC606" i="18" s="1"/>
  <c r="EC602" i="18" a="1"/>
  <c r="EC602" i="18" s="1"/>
  <c r="EC598" i="18" a="1"/>
  <c r="EC598" i="18" s="1"/>
  <c r="EC594" i="18" a="1"/>
  <c r="EC594" i="18" s="1"/>
  <c r="EC590" i="18" a="1"/>
  <c r="EC590" i="18" s="1"/>
  <c r="EC586" i="18" a="1"/>
  <c r="EC586" i="18" s="1"/>
  <c r="EC582" i="18" a="1"/>
  <c r="EC582" i="18" s="1"/>
  <c r="EC578" i="18" a="1"/>
  <c r="EC578" i="18" s="1"/>
  <c r="EC574" i="18" a="1"/>
  <c r="EC574" i="18" s="1"/>
  <c r="EC563" i="18" a="1"/>
  <c r="EC563" i="18" s="1"/>
  <c r="EC559" i="18" a="1"/>
  <c r="EC559" i="18" s="1"/>
  <c r="EC555" i="18" a="1"/>
  <c r="EC555" i="18" s="1"/>
  <c r="EC551" i="18" a="1"/>
  <c r="EC551" i="18" s="1"/>
  <c r="EC547" i="18" a="1"/>
  <c r="EC547" i="18" s="1"/>
  <c r="EC665" i="18" a="1"/>
  <c r="EC665" i="18" s="1"/>
  <c r="EC660" i="18" a="1"/>
  <c r="EC660" i="18" s="1"/>
  <c r="EC658" i="18" a="1"/>
  <c r="EC658" i="18" s="1"/>
  <c r="EC640" i="18" a="1"/>
  <c r="EC640" i="18" s="1"/>
  <c r="EC639" i="18" a="1"/>
  <c r="EC639" i="18" s="1"/>
  <c r="EC620" i="18" a="1"/>
  <c r="EC620" i="18" s="1"/>
  <c r="EC612" i="18" a="1"/>
  <c r="EC612" i="18" s="1"/>
  <c r="EC605" i="18" a="1"/>
  <c r="EC605" i="18" s="1"/>
  <c r="EC603" i="18" a="1"/>
  <c r="EC603" i="18" s="1"/>
  <c r="EC650" i="18" a="1"/>
  <c r="EC650" i="18" s="1"/>
  <c r="EC648" i="18" a="1"/>
  <c r="EC648" i="18" s="1"/>
  <c r="EC661" i="18" a="1"/>
  <c r="EC661" i="18" s="1"/>
  <c r="EC634" i="18" a="1"/>
  <c r="EC634" i="18" s="1"/>
  <c r="EC632" i="18" a="1"/>
  <c r="EC632" i="18" s="1"/>
  <c r="EC604" i="18" a="1"/>
  <c r="EC604" i="18" s="1"/>
  <c r="EC593" i="18" a="1"/>
  <c r="EC593" i="18" s="1"/>
  <c r="EC591" i="18" a="1"/>
  <c r="EC591" i="18" s="1"/>
  <c r="EC662" i="18" a="1"/>
  <c r="EC662" i="18" s="1"/>
  <c r="EC656" i="18" a="1"/>
  <c r="EC656" i="18" s="1"/>
  <c r="EC654" i="18" a="1"/>
  <c r="EC654" i="18" s="1"/>
  <c r="EC631" i="18" a="1"/>
  <c r="EC631" i="18" s="1"/>
  <c r="EC623" i="18" a="1"/>
  <c r="EC623" i="18" s="1"/>
  <c r="EC613" i="18" a="1"/>
  <c r="EC613" i="18" s="1"/>
  <c r="EC601" i="18" a="1"/>
  <c r="EC601" i="18" s="1"/>
  <c r="EC600" i="18" a="1"/>
  <c r="EC600" i="18" s="1"/>
  <c r="EC647" i="18" a="1"/>
  <c r="EC647" i="18" s="1"/>
  <c r="EC646" i="18" a="1"/>
  <c r="EC646" i="18" s="1"/>
  <c r="EC616" i="18" a="1"/>
  <c r="EC616" i="18" s="1"/>
  <c r="EC592" i="18" a="1"/>
  <c r="EC592" i="18" s="1"/>
  <c r="EC584" i="18" a="1"/>
  <c r="EC584" i="18" s="1"/>
  <c r="EC577" i="18" a="1"/>
  <c r="EC577" i="18" s="1"/>
  <c r="EC575" i="18" a="1"/>
  <c r="EC575" i="18" s="1"/>
  <c r="EC561" i="18" a="1"/>
  <c r="EC561" i="18" s="1"/>
  <c r="EC554" i="18" a="1"/>
  <c r="EC554" i="18" s="1"/>
  <c r="EC552" i="18" a="1"/>
  <c r="EC552" i="18" s="1"/>
  <c r="EC546" i="18" a="1"/>
  <c r="EC546" i="18" s="1"/>
  <c r="EC542" i="18" a="1"/>
  <c r="EC542" i="18" s="1"/>
  <c r="EC538" i="18" a="1"/>
  <c r="EC538" i="18" s="1"/>
  <c r="EC643" i="18" a="1"/>
  <c r="EC643" i="18" s="1"/>
  <c r="EC638" i="18" a="1"/>
  <c r="EC638" i="18" s="1"/>
  <c r="EC636" i="18" a="1"/>
  <c r="EC636" i="18" s="1"/>
  <c r="EC589" i="18" a="1"/>
  <c r="EC589" i="18" s="1"/>
  <c r="EC588" i="18" a="1"/>
  <c r="EC588" i="18" s="1"/>
  <c r="EC581" i="18" a="1"/>
  <c r="EC581" i="18" s="1"/>
  <c r="EC579" i="18" a="1"/>
  <c r="EC579" i="18" s="1"/>
  <c r="EC565" i="18" a="1"/>
  <c r="EC565" i="18" s="1"/>
  <c r="EC558" i="18" a="1"/>
  <c r="EC558" i="18" s="1"/>
  <c r="EC556" i="18" a="1"/>
  <c r="EC556" i="18" s="1"/>
  <c r="EC549" i="18" a="1"/>
  <c r="EC549" i="18" s="1"/>
  <c r="EC545" i="18" a="1"/>
  <c r="EC545" i="18" s="1"/>
  <c r="EC611" i="18" a="1"/>
  <c r="EC611" i="18" s="1"/>
  <c r="EC609" i="18" a="1"/>
  <c r="EC609" i="18" s="1"/>
  <c r="EC583" i="18" a="1"/>
  <c r="EC583" i="18" s="1"/>
  <c r="EC576" i="18" a="1"/>
  <c r="EC576" i="18" s="1"/>
  <c r="EC562" i="18" a="1"/>
  <c r="EC562" i="18" s="1"/>
  <c r="EC544" i="18" a="1"/>
  <c r="EC544" i="18" s="1"/>
  <c r="EC541" i="18" a="1"/>
  <c r="EC541" i="18" s="1"/>
  <c r="EC539" i="18" a="1"/>
  <c r="EC539" i="18" s="1"/>
  <c r="EC536" i="18" a="1"/>
  <c r="EC536" i="18" s="1"/>
  <c r="EC532" i="18" a="1"/>
  <c r="EC532" i="18" s="1"/>
  <c r="EC615" i="18" a="1"/>
  <c r="EC615" i="18" s="1"/>
  <c r="EC608" i="18" a="1"/>
  <c r="EC608" i="18" s="1"/>
  <c r="EC607" i="18" a="1"/>
  <c r="EC607" i="18" s="1"/>
  <c r="EC587" i="18" a="1"/>
  <c r="EC587" i="18" s="1"/>
  <c r="EC580" i="18" a="1"/>
  <c r="EC580" i="18" s="1"/>
  <c r="EC566" i="18" a="1"/>
  <c r="EC566" i="18" s="1"/>
  <c r="EC548" i="18" a="1"/>
  <c r="EC548" i="18" s="1"/>
  <c r="EC535" i="18" a="1"/>
  <c r="EC535" i="18" s="1"/>
  <c r="EC531" i="18" a="1"/>
  <c r="EC531" i="18" s="1"/>
  <c r="EC617" i="18" a="1"/>
  <c r="EC617" i="18" s="1"/>
  <c r="EC599" i="18" a="1"/>
  <c r="EC599" i="18" s="1"/>
  <c r="EC597" i="18" a="1"/>
  <c r="EC597" i="18" s="1"/>
  <c r="EC585" i="18" a="1"/>
  <c r="EC585" i="18" s="1"/>
  <c r="EC560" i="18" a="1"/>
  <c r="EC560" i="18" s="1"/>
  <c r="EC553" i="18" a="1"/>
  <c r="EC553" i="18" s="1"/>
  <c r="EC595" i="18" a="1"/>
  <c r="EC595" i="18" s="1"/>
  <c r="EC564" i="18" a="1"/>
  <c r="EC564" i="18" s="1"/>
  <c r="EC543" i="18" a="1"/>
  <c r="EC543" i="18" s="1"/>
  <c r="EC540" i="18" a="1"/>
  <c r="EC540" i="18" s="1"/>
  <c r="EC530" i="18" a="1"/>
  <c r="EC530" i="18" s="1"/>
  <c r="EC526" i="18" a="1"/>
  <c r="EC526" i="18" s="1"/>
  <c r="EC522" i="18" a="1"/>
  <c r="EC522" i="18" s="1"/>
  <c r="EC518" i="18" a="1"/>
  <c r="EC518" i="18" s="1"/>
  <c r="EC507" i="18" a="1"/>
  <c r="EC507" i="18" s="1"/>
  <c r="EC503" i="18" a="1"/>
  <c r="EC503" i="18" s="1"/>
  <c r="EC499" i="18" a="1"/>
  <c r="EC499" i="18" s="1"/>
  <c r="EC495" i="18" a="1"/>
  <c r="EC495" i="18" s="1"/>
  <c r="EC491" i="18" a="1"/>
  <c r="EC491" i="18" s="1"/>
  <c r="EC487" i="18" a="1"/>
  <c r="EC487" i="18" s="1"/>
  <c r="EC483" i="18" a="1"/>
  <c r="EC483" i="18" s="1"/>
  <c r="EC479" i="18" a="1"/>
  <c r="EC479" i="18" s="1"/>
  <c r="EC475" i="18" a="1"/>
  <c r="EC475" i="18" s="1"/>
  <c r="EC471" i="18" a="1"/>
  <c r="EC471" i="18" s="1"/>
  <c r="EC467" i="18" a="1"/>
  <c r="EC467" i="18" s="1"/>
  <c r="EC463" i="18" a="1"/>
  <c r="EC463" i="18" s="1"/>
  <c r="EC452" i="18" a="1"/>
  <c r="EC452" i="18" s="1"/>
  <c r="EC448" i="18" a="1"/>
  <c r="EC448" i="18" s="1"/>
  <c r="EC444" i="18" a="1"/>
  <c r="EC444" i="18" s="1"/>
  <c r="EC440" i="18" a="1"/>
  <c r="EC440" i="18" s="1"/>
  <c r="EC436" i="18" a="1"/>
  <c r="EC436" i="18" s="1"/>
  <c r="EC432" i="18" a="1"/>
  <c r="EC432" i="18" s="1"/>
  <c r="EC428" i="18" a="1"/>
  <c r="EC428" i="18" s="1"/>
  <c r="EC424" i="18" a="1"/>
  <c r="EC424" i="18" s="1"/>
  <c r="EC420" i="18" a="1"/>
  <c r="EC420" i="18" s="1"/>
  <c r="EC416" i="18" a="1"/>
  <c r="EC416" i="18" s="1"/>
  <c r="EC412" i="18" a="1"/>
  <c r="EC412" i="18" s="1"/>
  <c r="EC408" i="18" a="1"/>
  <c r="EC408" i="18" s="1"/>
  <c r="EC404" i="18" a="1"/>
  <c r="EC404" i="18" s="1"/>
  <c r="EC393" i="18" a="1"/>
  <c r="EC393" i="18" s="1"/>
  <c r="EC389" i="18" a="1"/>
  <c r="EC389" i="18" s="1"/>
  <c r="EC385" i="18" a="1"/>
  <c r="EC385" i="18" s="1"/>
  <c r="EC381" i="18" a="1"/>
  <c r="EC381" i="18" s="1"/>
  <c r="EC377" i="18" a="1"/>
  <c r="EC377" i="18" s="1"/>
  <c r="EC373" i="18" a="1"/>
  <c r="EC373" i="18" s="1"/>
  <c r="EC369" i="18" a="1"/>
  <c r="EC369" i="18" s="1"/>
  <c r="EC365" i="18" a="1"/>
  <c r="EC365" i="18" s="1"/>
  <c r="EC361" i="18" a="1"/>
  <c r="EC361" i="18" s="1"/>
  <c r="EC357" i="18" a="1"/>
  <c r="EC357" i="18" s="1"/>
  <c r="EC353" i="18" a="1"/>
  <c r="EC353" i="18" s="1"/>
  <c r="EC349" i="18" a="1"/>
  <c r="EC349" i="18" s="1"/>
  <c r="EC338" i="18" a="1"/>
  <c r="EC338" i="18" s="1"/>
  <c r="EC334" i="18" a="1"/>
  <c r="EC334" i="18" s="1"/>
  <c r="EC330" i="18" a="1"/>
  <c r="EC330" i="18" s="1"/>
  <c r="EC326" i="18" a="1"/>
  <c r="EC326" i="18" s="1"/>
  <c r="EC557" i="18" a="1"/>
  <c r="EC557" i="18" s="1"/>
  <c r="EC525" i="18" a="1"/>
  <c r="EC525" i="18" s="1"/>
  <c r="EC523" i="18" a="1"/>
  <c r="EC523" i="18" s="1"/>
  <c r="EC509" i="18" a="1"/>
  <c r="EC509" i="18" s="1"/>
  <c r="EC502" i="18" a="1"/>
  <c r="EC502" i="18" s="1"/>
  <c r="EC500" i="18" a="1"/>
  <c r="EC500" i="18" s="1"/>
  <c r="EC493" i="18" a="1"/>
  <c r="EC493" i="18" s="1"/>
  <c r="EC486" i="18" a="1"/>
  <c r="EC486" i="18" s="1"/>
  <c r="EC484" i="18" a="1"/>
  <c r="EC484" i="18" s="1"/>
  <c r="EC477" i="18" a="1"/>
  <c r="EC477" i="18" s="1"/>
  <c r="EC470" i="18" a="1"/>
  <c r="EC470" i="18" s="1"/>
  <c r="EC468" i="18" a="1"/>
  <c r="EC468" i="18" s="1"/>
  <c r="EC461" i="18" a="1"/>
  <c r="EC461" i="18" s="1"/>
  <c r="EC447" i="18" a="1"/>
  <c r="EC447" i="18" s="1"/>
  <c r="EC445" i="18" a="1"/>
  <c r="EC445" i="18" s="1"/>
  <c r="EC438" i="18" a="1"/>
  <c r="EC438" i="18" s="1"/>
  <c r="EC431" i="18" a="1"/>
  <c r="EC431" i="18" s="1"/>
  <c r="EC429" i="18" a="1"/>
  <c r="EC429" i="18" s="1"/>
  <c r="EC422" i="18" a="1"/>
  <c r="EC422" i="18" s="1"/>
  <c r="EC415" i="18" a="1"/>
  <c r="EC415" i="18" s="1"/>
  <c r="EC413" i="18" a="1"/>
  <c r="EC413" i="18" s="1"/>
  <c r="EC406" i="18" a="1"/>
  <c r="EC406" i="18" s="1"/>
  <c r="EC392" i="18" a="1"/>
  <c r="EC392" i="18" s="1"/>
  <c r="EC390" i="18" a="1"/>
  <c r="EC390" i="18" s="1"/>
  <c r="EC383" i="18" a="1"/>
  <c r="EC383" i="18" s="1"/>
  <c r="EC376" i="18" a="1"/>
  <c r="EC376" i="18" s="1"/>
  <c r="EC374" i="18" a="1"/>
  <c r="EC374" i="18" s="1"/>
  <c r="EC367" i="18" a="1"/>
  <c r="EC367" i="18" s="1"/>
  <c r="EC360" i="18" a="1"/>
  <c r="EC360" i="18" s="1"/>
  <c r="EC358" i="18" a="1"/>
  <c r="EC358" i="18" s="1"/>
  <c r="EC351" i="18" a="1"/>
  <c r="EC351" i="18" s="1"/>
  <c r="EC337" i="18" a="1"/>
  <c r="EC337" i="18" s="1"/>
  <c r="EC335" i="18" a="1"/>
  <c r="EC335" i="18" s="1"/>
  <c r="EC328" i="18" a="1"/>
  <c r="EC328" i="18" s="1"/>
  <c r="EC321" i="18" a="1"/>
  <c r="EC321" i="18" s="1"/>
  <c r="EC317" i="18" a="1"/>
  <c r="EC317" i="18" s="1"/>
  <c r="EC313" i="18" a="1"/>
  <c r="EC313" i="18" s="1"/>
  <c r="EC309" i="18" a="1"/>
  <c r="EC309" i="18" s="1"/>
  <c r="EC305" i="18" a="1"/>
  <c r="EC305" i="18" s="1"/>
  <c r="EC301" i="18" a="1"/>
  <c r="EC301" i="18" s="1"/>
  <c r="EC297" i="18" a="1"/>
  <c r="EC297" i="18" s="1"/>
  <c r="EC293" i="18" a="1"/>
  <c r="EC293" i="18" s="1"/>
  <c r="EC289" i="18" a="1"/>
  <c r="EC289" i="18" s="1"/>
  <c r="EC278" i="18" a="1"/>
  <c r="EC278" i="18" s="1"/>
  <c r="EC274" i="18" a="1"/>
  <c r="EC274" i="18" s="1"/>
  <c r="EC270" i="18" a="1"/>
  <c r="EC270" i="18" s="1"/>
  <c r="EC266" i="18" a="1"/>
  <c r="EC266" i="18" s="1"/>
  <c r="EC262" i="18" a="1"/>
  <c r="EC262" i="18" s="1"/>
  <c r="EC258" i="18" a="1"/>
  <c r="EC258" i="18" s="1"/>
  <c r="EC254" i="18" a="1"/>
  <c r="EC254" i="18" s="1"/>
  <c r="EC250" i="18" a="1"/>
  <c r="EC250" i="18" s="1"/>
  <c r="EC246" i="18" a="1"/>
  <c r="EC246" i="18" s="1"/>
  <c r="EC242" i="18" a="1"/>
  <c r="EC242" i="18" s="1"/>
  <c r="EC238" i="18" a="1"/>
  <c r="EC238" i="18" s="1"/>
  <c r="EC234" i="18" a="1"/>
  <c r="EC234" i="18" s="1"/>
  <c r="EC223" i="18" a="1"/>
  <c r="EC223" i="18" s="1"/>
  <c r="EC219" i="18" a="1"/>
  <c r="EC219" i="18" s="1"/>
  <c r="EC215" i="18" a="1"/>
  <c r="EC215" i="18" s="1"/>
  <c r="EC211" i="18" a="1"/>
  <c r="EC211" i="18" s="1"/>
  <c r="EC207" i="18" a="1"/>
  <c r="EC207" i="18" s="1"/>
  <c r="EC203" i="18" a="1"/>
  <c r="EC203" i="18" s="1"/>
  <c r="EC199" i="18" a="1"/>
  <c r="EC199" i="18" s="1"/>
  <c r="EC195" i="18" a="1"/>
  <c r="EC195" i="18" s="1"/>
  <c r="EC191" i="18" a="1"/>
  <c r="EC191" i="18" s="1"/>
  <c r="EC187" i="18" a="1"/>
  <c r="EC187" i="18" s="1"/>
  <c r="EC183" i="18" a="1"/>
  <c r="EC183" i="18" s="1"/>
  <c r="EC179" i="18" a="1"/>
  <c r="EC179" i="18" s="1"/>
  <c r="EC175" i="18" a="1"/>
  <c r="EC175" i="18" s="1"/>
  <c r="EC164" i="18" a="1"/>
  <c r="EC164" i="18" s="1"/>
  <c r="EC160" i="18" a="1"/>
  <c r="EC160" i="18" s="1"/>
  <c r="EC156" i="18" a="1"/>
  <c r="EC156" i="18" s="1"/>
  <c r="EC152" i="18" a="1"/>
  <c r="EC152" i="18" s="1"/>
  <c r="EC148" i="18" a="1"/>
  <c r="EC148" i="18" s="1"/>
  <c r="EC144" i="18" a="1"/>
  <c r="EC144" i="18" s="1"/>
  <c r="EC140" i="18" a="1"/>
  <c r="EC140" i="18" s="1"/>
  <c r="EC136" i="18" a="1"/>
  <c r="EC136" i="18" s="1"/>
  <c r="EC132" i="18" a="1"/>
  <c r="EC132" i="18" s="1"/>
  <c r="EC128" i="18" a="1"/>
  <c r="EC128" i="18" s="1"/>
  <c r="EC124" i="18" a="1"/>
  <c r="EC124" i="18" s="1"/>
  <c r="EC120" i="18" a="1"/>
  <c r="EC120" i="18" s="1"/>
  <c r="EC109" i="18" a="1"/>
  <c r="EC109" i="18" s="1"/>
  <c r="EC105" i="18" a="1"/>
  <c r="EC105" i="18" s="1"/>
  <c r="EC101" i="18" a="1"/>
  <c r="EC101" i="18" s="1"/>
  <c r="EC97" i="18" a="1"/>
  <c r="EC97" i="18" s="1"/>
  <c r="EC93" i="18" a="1"/>
  <c r="EC93" i="18" s="1"/>
  <c r="EC89" i="18" a="1"/>
  <c r="EC89" i="18" s="1"/>
  <c r="EC85" i="18" a="1"/>
  <c r="EC85" i="18" s="1"/>
  <c r="EC81" i="18" a="1"/>
  <c r="EC81" i="18" s="1"/>
  <c r="EC77" i="18" a="1"/>
  <c r="EC77" i="18" s="1"/>
  <c r="EC73" i="18" a="1"/>
  <c r="EC73" i="18" s="1"/>
  <c r="EC69" i="18" a="1"/>
  <c r="EC69" i="18" s="1"/>
  <c r="EC65" i="18" a="1"/>
  <c r="EC65" i="18" s="1"/>
  <c r="EC528" i="18" a="1"/>
  <c r="EC528" i="18" s="1"/>
  <c r="EC527" i="18" a="1"/>
  <c r="EC527" i="18" s="1"/>
  <c r="EC508" i="18" a="1"/>
  <c r="EC508" i="18" s="1"/>
  <c r="EC506" i="18" a="1"/>
  <c r="EC506" i="18" s="1"/>
  <c r="EC496" i="18" a="1"/>
  <c r="EC496" i="18" s="1"/>
  <c r="EC494" i="18" a="1"/>
  <c r="EC494" i="18" s="1"/>
  <c r="EC482" i="18" a="1"/>
  <c r="EC482" i="18" s="1"/>
  <c r="EC481" i="18" a="1"/>
  <c r="EC481" i="18" s="1"/>
  <c r="EC469" i="18" a="1"/>
  <c r="EC469" i="18" s="1"/>
  <c r="EC450" i="18" a="1"/>
  <c r="EC450" i="18" s="1"/>
  <c r="EC449" i="18" a="1"/>
  <c r="EC449" i="18" s="1"/>
  <c r="EC437" i="18" a="1"/>
  <c r="EC437" i="18" s="1"/>
  <c r="EC435" i="18" a="1"/>
  <c r="EC435" i="18" s="1"/>
  <c r="EC425" i="18" a="1"/>
  <c r="EC425" i="18" s="1"/>
  <c r="EC423" i="18" a="1"/>
  <c r="EC423" i="18" s="1"/>
  <c r="EC411" i="18" a="1"/>
  <c r="EC411" i="18" s="1"/>
  <c r="EC410" i="18" a="1"/>
  <c r="EC410" i="18" s="1"/>
  <c r="EC391" i="18" a="1"/>
  <c r="EC391" i="18" s="1"/>
  <c r="EC379" i="18" a="1"/>
  <c r="EC379" i="18" s="1"/>
  <c r="EC378" i="18" a="1"/>
  <c r="EC378" i="18" s="1"/>
  <c r="EC366" i="18" a="1"/>
  <c r="EC366" i="18" s="1"/>
  <c r="EC364" i="18" a="1"/>
  <c r="EC364" i="18" s="1"/>
  <c r="EC354" i="18" a="1"/>
  <c r="EC354" i="18" s="1"/>
  <c r="EC352" i="18" a="1"/>
  <c r="EC352" i="18" s="1"/>
  <c r="EC333" i="18" a="1"/>
  <c r="EC333" i="18" s="1"/>
  <c r="EC332" i="18" a="1"/>
  <c r="EC332" i="18" s="1"/>
  <c r="EC319" i="18" a="1"/>
  <c r="EC319" i="18" s="1"/>
  <c r="EC312" i="18" a="1"/>
  <c r="EC312" i="18" s="1"/>
  <c r="EC310" i="18" a="1"/>
  <c r="EC310" i="18" s="1"/>
  <c r="EC303" i="18" a="1"/>
  <c r="EC303" i="18" s="1"/>
  <c r="EC296" i="18" a="1"/>
  <c r="EC296" i="18" s="1"/>
  <c r="EC294" i="18" a="1"/>
  <c r="EC294" i="18" s="1"/>
  <c r="EC280" i="18" a="1"/>
  <c r="EC280" i="18" s="1"/>
  <c r="EC273" i="18" a="1"/>
  <c r="EC273" i="18" s="1"/>
  <c r="EC271" i="18" a="1"/>
  <c r="EC271" i="18" s="1"/>
  <c r="EC264" i="18" a="1"/>
  <c r="EC264" i="18" s="1"/>
  <c r="EC257" i="18" a="1"/>
  <c r="EC257" i="18" s="1"/>
  <c r="EC255" i="18" a="1"/>
  <c r="EC255" i="18" s="1"/>
  <c r="EC248" i="18" a="1"/>
  <c r="EC248" i="18" s="1"/>
  <c r="EC241" i="18" a="1"/>
  <c r="EC241" i="18" s="1"/>
  <c r="EC239" i="18" a="1"/>
  <c r="EC239" i="18" s="1"/>
  <c r="EC232" i="18" a="1"/>
  <c r="EC232" i="18" s="1"/>
  <c r="EC218" i="18" a="1"/>
  <c r="EC218" i="18" s="1"/>
  <c r="EC216" i="18" a="1"/>
  <c r="EC216" i="18" s="1"/>
  <c r="EC209" i="18" a="1"/>
  <c r="EC209" i="18" s="1"/>
  <c r="EC202" i="18" a="1"/>
  <c r="EC202" i="18" s="1"/>
  <c r="EC200" i="18" a="1"/>
  <c r="EC200" i="18" s="1"/>
  <c r="EC193" i="18" a="1"/>
  <c r="EC193" i="18" s="1"/>
  <c r="EC186" i="18" a="1"/>
  <c r="EC186" i="18" s="1"/>
  <c r="EC184" i="18" a="1"/>
  <c r="EC184" i="18" s="1"/>
  <c r="EC177" i="18" a="1"/>
  <c r="EC177" i="18" s="1"/>
  <c r="EC163" i="18" a="1"/>
  <c r="EC163" i="18" s="1"/>
  <c r="EC161" i="18" a="1"/>
  <c r="EC161" i="18" s="1"/>
  <c r="EC154" i="18" a="1"/>
  <c r="EC154" i="18" s="1"/>
  <c r="EC147" i="18" a="1"/>
  <c r="EC147" i="18" s="1"/>
  <c r="EC145" i="18" a="1"/>
  <c r="EC145" i="18" s="1"/>
  <c r="EC138" i="18" a="1"/>
  <c r="EC138" i="18" s="1"/>
  <c r="EC131" i="18" a="1"/>
  <c r="EC131" i="18" s="1"/>
  <c r="EC129" i="18" a="1"/>
  <c r="EC129" i="18" s="1"/>
  <c r="EC122" i="18" a="1"/>
  <c r="EC122" i="18" s="1"/>
  <c r="EC108" i="18" a="1"/>
  <c r="EC108" i="18" s="1"/>
  <c r="EC106" i="18" a="1"/>
  <c r="EC106" i="18" s="1"/>
  <c r="EC99" i="18" a="1"/>
  <c r="EC99" i="18" s="1"/>
  <c r="EC92" i="18" a="1"/>
  <c r="EC92" i="18" s="1"/>
  <c r="EC90" i="18" a="1"/>
  <c r="EC90" i="18" s="1"/>
  <c r="EC83" i="18" a="1"/>
  <c r="EC83" i="18" s="1"/>
  <c r="EC76" i="18" a="1"/>
  <c r="EC76" i="18" s="1"/>
  <c r="EC74" i="18" a="1"/>
  <c r="EC74" i="18" s="1"/>
  <c r="EC67" i="18" a="1"/>
  <c r="EC67" i="18" s="1"/>
  <c r="EC537" i="18" a="1"/>
  <c r="EC537" i="18" s="1"/>
  <c r="EC534" i="18" a="1"/>
  <c r="EC534" i="18" s="1"/>
  <c r="EC533" i="18" a="1"/>
  <c r="EC533" i="18" s="1"/>
  <c r="EC524" i="18" a="1"/>
  <c r="EC524" i="18" s="1"/>
  <c r="EC505" i="18" a="1"/>
  <c r="EC505" i="18" s="1"/>
  <c r="EC504" i="18" a="1"/>
  <c r="EC504" i="18" s="1"/>
  <c r="EC492" i="18" a="1"/>
  <c r="EC492" i="18" s="1"/>
  <c r="EC490" i="18" a="1"/>
  <c r="EC490" i="18" s="1"/>
  <c r="EC480" i="18" a="1"/>
  <c r="EC480" i="18" s="1"/>
  <c r="EC478" i="18" a="1"/>
  <c r="EC478" i="18" s="1"/>
  <c r="EC466" i="18" a="1"/>
  <c r="EC466" i="18" s="1"/>
  <c r="EC465" i="18" a="1"/>
  <c r="EC465" i="18" s="1"/>
  <c r="EC446" i="18" a="1"/>
  <c r="EC446" i="18" s="1"/>
  <c r="EC434" i="18" a="1"/>
  <c r="EC434" i="18" s="1"/>
  <c r="EC433" i="18" a="1"/>
  <c r="EC433" i="18" s="1"/>
  <c r="EC421" i="18" a="1"/>
  <c r="EC421" i="18" s="1"/>
  <c r="EC419" i="18" a="1"/>
  <c r="EC419" i="18" s="1"/>
  <c r="EC409" i="18" a="1"/>
  <c r="EC409" i="18" s="1"/>
  <c r="EC407" i="18" a="1"/>
  <c r="EC407" i="18" s="1"/>
  <c r="EC388" i="18" a="1"/>
  <c r="EC388" i="18" s="1"/>
  <c r="EC387" i="18" a="1"/>
  <c r="EC387" i="18" s="1"/>
  <c r="EC375" i="18" a="1"/>
  <c r="EC375" i="18" s="1"/>
  <c r="EC363" i="18" a="1"/>
  <c r="EC363" i="18" s="1"/>
  <c r="EC362" i="18" a="1"/>
  <c r="EC362" i="18" s="1"/>
  <c r="EC350" i="18" a="1"/>
  <c r="EC350" i="18" s="1"/>
  <c r="EC348" i="18" a="1"/>
  <c r="EC348" i="18" s="1"/>
  <c r="EC331" i="18" a="1"/>
  <c r="EC331" i="18" s="1"/>
  <c r="EC329" i="18" a="1"/>
  <c r="EC329" i="18" s="1"/>
  <c r="EC323" i="18" a="1"/>
  <c r="EC323" i="18" s="1"/>
  <c r="EC316" i="18" a="1"/>
  <c r="EC316" i="18" s="1"/>
  <c r="EC314" i="18" a="1"/>
  <c r="EC314" i="18" s="1"/>
  <c r="EC307" i="18" a="1"/>
  <c r="EC307" i="18" s="1"/>
  <c r="EC300" i="18" a="1"/>
  <c r="EC300" i="18" s="1"/>
  <c r="EC298" i="18" a="1"/>
  <c r="EC298" i="18" s="1"/>
  <c r="EC291" i="18" a="1"/>
  <c r="EC291" i="18" s="1"/>
  <c r="EC277" i="18" a="1"/>
  <c r="EC277" i="18" s="1"/>
  <c r="EC275" i="18" a="1"/>
  <c r="EC275" i="18" s="1"/>
  <c r="EC268" i="18" a="1"/>
  <c r="EC268" i="18" s="1"/>
  <c r="EC261" i="18" a="1"/>
  <c r="EC261" i="18" s="1"/>
  <c r="EC259" i="18" a="1"/>
  <c r="EC259" i="18" s="1"/>
  <c r="EC252" i="18" a="1"/>
  <c r="EC252" i="18" s="1"/>
  <c r="EC245" i="18" a="1"/>
  <c r="EC245" i="18" s="1"/>
  <c r="EC243" i="18" a="1"/>
  <c r="EC243" i="18" s="1"/>
  <c r="EC236" i="18" a="1"/>
  <c r="EC236" i="18" s="1"/>
  <c r="EC222" i="18" a="1"/>
  <c r="EC222" i="18" s="1"/>
  <c r="EC220" i="18" a="1"/>
  <c r="EC220" i="18" s="1"/>
  <c r="EC213" i="18" a="1"/>
  <c r="EC213" i="18" s="1"/>
  <c r="EC206" i="18" a="1"/>
  <c r="EC206" i="18" s="1"/>
  <c r="EC204" i="18" a="1"/>
  <c r="EC204" i="18" s="1"/>
  <c r="EC197" i="18" a="1"/>
  <c r="EC197" i="18" s="1"/>
  <c r="EC190" i="18" a="1"/>
  <c r="EC190" i="18" s="1"/>
  <c r="EC188" i="18" a="1"/>
  <c r="EC188" i="18" s="1"/>
  <c r="EC181" i="18" a="1"/>
  <c r="EC181" i="18" s="1"/>
  <c r="EC167" i="18" a="1"/>
  <c r="EC167" i="18" s="1"/>
  <c r="EC165" i="18" a="1"/>
  <c r="EC165" i="18" s="1"/>
  <c r="EC158" i="18" a="1"/>
  <c r="EC158" i="18" s="1"/>
  <c r="EC151" i="18" a="1"/>
  <c r="EC151" i="18" s="1"/>
  <c r="EC149" i="18" a="1"/>
  <c r="EC149" i="18" s="1"/>
  <c r="EC142" i="18" a="1"/>
  <c r="EC142" i="18" s="1"/>
  <c r="EC135" i="18" a="1"/>
  <c r="EC135" i="18" s="1"/>
  <c r="EC133" i="18" a="1"/>
  <c r="EC133" i="18" s="1"/>
  <c r="EC126" i="18" a="1"/>
  <c r="EC126" i="18" s="1"/>
  <c r="EC119" i="18" a="1"/>
  <c r="EC119" i="18" s="1"/>
  <c r="EC110" i="18" a="1"/>
  <c r="EC110" i="18" s="1"/>
  <c r="EC103" i="18" a="1"/>
  <c r="EC103" i="18" s="1"/>
  <c r="EC96" i="18" a="1"/>
  <c r="EC96" i="18" s="1"/>
  <c r="EC94" i="18" a="1"/>
  <c r="EC94" i="18" s="1"/>
  <c r="EC87" i="18" a="1"/>
  <c r="EC87" i="18" s="1"/>
  <c r="EC80" i="18" a="1"/>
  <c r="EC80" i="18" s="1"/>
  <c r="EC78" i="18" a="1"/>
  <c r="EC78" i="18" s="1"/>
  <c r="EC71" i="18" a="1"/>
  <c r="EC71" i="18" s="1"/>
  <c r="EC64" i="18" a="1"/>
  <c r="EC64" i="18" s="1"/>
  <c r="EC62" i="18" a="1"/>
  <c r="EC62" i="18" s="1"/>
  <c r="EC521" i="18" a="1"/>
  <c r="EC521" i="18" s="1"/>
  <c r="EC520" i="18" a="1"/>
  <c r="EC520" i="18" s="1"/>
  <c r="EC501" i="18" a="1"/>
  <c r="EC501" i="18" s="1"/>
  <c r="EC489" i="18" a="1"/>
  <c r="EC489" i="18" s="1"/>
  <c r="EC488" i="18" a="1"/>
  <c r="EC488" i="18" s="1"/>
  <c r="EC476" i="18" a="1"/>
  <c r="EC476" i="18" s="1"/>
  <c r="EC474" i="18" a="1"/>
  <c r="EC474" i="18" s="1"/>
  <c r="EC464" i="18" a="1"/>
  <c r="EC464" i="18" s="1"/>
  <c r="EC462" i="18" a="1"/>
  <c r="EC462" i="18" s="1"/>
  <c r="EC443" i="18" a="1"/>
  <c r="EC443" i="18" s="1"/>
  <c r="EC442" i="18" a="1"/>
  <c r="EC442" i="18" s="1"/>
  <c r="EC430" i="18" a="1"/>
  <c r="EC430" i="18" s="1"/>
  <c r="EC418" i="18" a="1"/>
  <c r="EC418" i="18" s="1"/>
  <c r="EC417" i="18" a="1"/>
  <c r="EC417" i="18" s="1"/>
  <c r="EC405" i="18" a="1"/>
  <c r="EC405" i="18" s="1"/>
  <c r="EC403" i="18" a="1"/>
  <c r="EC403" i="18" s="1"/>
  <c r="EC386" i="18" a="1"/>
  <c r="EC386" i="18" s="1"/>
  <c r="EC384" i="18" a="1"/>
  <c r="EC384" i="18" s="1"/>
  <c r="EC372" i="18" a="1"/>
  <c r="EC372" i="18" s="1"/>
  <c r="EC371" i="18" a="1"/>
  <c r="EC371" i="18" s="1"/>
  <c r="EC359" i="18" a="1"/>
  <c r="EC359" i="18" s="1"/>
  <c r="EC347" i="18" a="1"/>
  <c r="EC347" i="18" s="1"/>
  <c r="EC346" i="18" a="1"/>
  <c r="EC346" i="18" s="1"/>
  <c r="EC327" i="18" a="1"/>
  <c r="EC327" i="18" s="1"/>
  <c r="EC325" i="18" a="1"/>
  <c r="EC325" i="18" s="1"/>
  <c r="EC320" i="18" a="1"/>
  <c r="EC320" i="18" s="1"/>
  <c r="EC318" i="18" a="1"/>
  <c r="EC318" i="18" s="1"/>
  <c r="EC311" i="18" a="1"/>
  <c r="EC311" i="18" s="1"/>
  <c r="EC304" i="18" a="1"/>
  <c r="EC304" i="18" s="1"/>
  <c r="EC295" i="18" a="1"/>
  <c r="EC295" i="18" s="1"/>
  <c r="EC281" i="18" a="1"/>
  <c r="EC281" i="18" s="1"/>
  <c r="EC256" i="18" a="1"/>
  <c r="EC256" i="18" s="1"/>
  <c r="EC249" i="18" a="1"/>
  <c r="EC249" i="18" s="1"/>
  <c r="EC247" i="18" a="1"/>
  <c r="EC247" i="18" s="1"/>
  <c r="EC240" i="18" a="1"/>
  <c r="EC240" i="18" s="1"/>
  <c r="EC224" i="18" a="1"/>
  <c r="EC224" i="18" s="1"/>
  <c r="EC217" i="18" a="1"/>
  <c r="EC217" i="18" s="1"/>
  <c r="EC210" i="18" a="1"/>
  <c r="EC210" i="18" s="1"/>
  <c r="EC201" i="18" a="1"/>
  <c r="EC201" i="18" s="1"/>
  <c r="EC192" i="18" a="1"/>
  <c r="EC192" i="18" s="1"/>
  <c r="EC185" i="18" a="1"/>
  <c r="EC185" i="18" s="1"/>
  <c r="EC302" i="18" a="1"/>
  <c r="EC302" i="18" s="1"/>
  <c r="EC279" i="18" a="1"/>
  <c r="EC279" i="18" s="1"/>
  <c r="EC272" i="18" a="1"/>
  <c r="EC272" i="18" s="1"/>
  <c r="EC265" i="18" a="1"/>
  <c r="EC265" i="18" s="1"/>
  <c r="EC263" i="18" a="1"/>
  <c r="EC263" i="18" s="1"/>
  <c r="EC233" i="18" a="1"/>
  <c r="EC233" i="18" s="1"/>
  <c r="EC208" i="18" a="1"/>
  <c r="EC208" i="18" s="1"/>
  <c r="EC194" i="18" a="1"/>
  <c r="EC194" i="18" s="1"/>
  <c r="EC529" i="18" a="1"/>
  <c r="EC529" i="18" s="1"/>
  <c r="EC473" i="18" a="1"/>
  <c r="EC473" i="18" s="1"/>
  <c r="EC472" i="18" a="1"/>
  <c r="EC472" i="18" s="1"/>
  <c r="EC414" i="18" a="1"/>
  <c r="EC414" i="18" s="1"/>
  <c r="EC356" i="18" a="1"/>
  <c r="EC356" i="18" s="1"/>
  <c r="EC355" i="18" a="1"/>
  <c r="EC355" i="18" s="1"/>
  <c r="EC315" i="18" a="1"/>
  <c r="EC315" i="18" s="1"/>
  <c r="EC290" i="18" a="1"/>
  <c r="EC290" i="18" s="1"/>
  <c r="EC269" i="18" a="1"/>
  <c r="EC269" i="18" s="1"/>
  <c r="EC244" i="18" a="1"/>
  <c r="EC244" i="18" s="1"/>
  <c r="EC212" i="18" a="1"/>
  <c r="EC212" i="18" s="1"/>
  <c r="EC198" i="18" a="1"/>
  <c r="EC198" i="18" s="1"/>
  <c r="EC178" i="18" a="1"/>
  <c r="EC178" i="18" s="1"/>
  <c r="EC153" i="18" a="1"/>
  <c r="EC153" i="18" s="1"/>
  <c r="EC146" i="18" a="1"/>
  <c r="EC146" i="18" s="1"/>
  <c r="EC139" i="18" a="1"/>
  <c r="EC139" i="18" s="1"/>
  <c r="EC121" i="18" a="1"/>
  <c r="EC121" i="18" s="1"/>
  <c r="EC107" i="18" a="1"/>
  <c r="EC107" i="18" s="1"/>
  <c r="EC100" i="18" a="1"/>
  <c r="EC100" i="18" s="1"/>
  <c r="EC82" i="18" a="1"/>
  <c r="EC82" i="18" s="1"/>
  <c r="EC75" i="18" a="1"/>
  <c r="EC75" i="18" s="1"/>
  <c r="EC68" i="18" a="1"/>
  <c r="EC68" i="18" s="1"/>
  <c r="EC497" i="18" a="1"/>
  <c r="EC497" i="18" s="1"/>
  <c r="EC596" i="18" a="1"/>
  <c r="EC596" i="18" s="1"/>
  <c r="EC519" i="18" a="1"/>
  <c r="EC519" i="18" s="1"/>
  <c r="EC517" i="18" a="1"/>
  <c r="EC517" i="18" s="1"/>
  <c r="EC460" i="18" a="1"/>
  <c r="EC460" i="18" s="1"/>
  <c r="EC451" i="18" a="1"/>
  <c r="EC451" i="18" s="1"/>
  <c r="EC395" i="18" a="1"/>
  <c r="EC395" i="18" s="1"/>
  <c r="EC394" i="18" a="1"/>
  <c r="EC394" i="18" s="1"/>
  <c r="EC336" i="18" a="1"/>
  <c r="EC336" i="18" s="1"/>
  <c r="EC306" i="18" a="1"/>
  <c r="EC306" i="18" s="1"/>
  <c r="EC292" i="18" a="1"/>
  <c r="EC292" i="18" s="1"/>
  <c r="EC260" i="18" a="1"/>
  <c r="EC260" i="18" s="1"/>
  <c r="EC235" i="18" a="1"/>
  <c r="EC235" i="18" s="1"/>
  <c r="EC214" i="18" a="1"/>
  <c r="EC214" i="18" s="1"/>
  <c r="EC189" i="18" a="1"/>
  <c r="EC189" i="18" s="1"/>
  <c r="EC157" i="18" a="1"/>
  <c r="EC157" i="18" s="1"/>
  <c r="EC150" i="18" a="1"/>
  <c r="EC150" i="18" s="1"/>
  <c r="EC143" i="18" a="1"/>
  <c r="EC143" i="18" s="1"/>
  <c r="EC125" i="18" a="1"/>
  <c r="EC125" i="18" s="1"/>
  <c r="EC118" i="18" a="1"/>
  <c r="EC118" i="18" s="1"/>
  <c r="EC104" i="18" a="1"/>
  <c r="EC104" i="18" s="1"/>
  <c r="EC86" i="18" a="1"/>
  <c r="EC86" i="18" s="1"/>
  <c r="EC79" i="18" a="1"/>
  <c r="EC79" i="18" s="1"/>
  <c r="EC72" i="18" a="1"/>
  <c r="EC72" i="18" s="1"/>
  <c r="EC498" i="18" a="1"/>
  <c r="EC498" i="18" s="1"/>
  <c r="EC426" i="18" a="1"/>
  <c r="EC426" i="18" s="1"/>
  <c r="EC370" i="18" a="1"/>
  <c r="EC370" i="18" s="1"/>
  <c r="EC368" i="18" a="1"/>
  <c r="EC368" i="18" s="1"/>
  <c r="EC324" i="18" a="1"/>
  <c r="EC324" i="18" s="1"/>
  <c r="EC299" i="18" a="1"/>
  <c r="EC299" i="18" s="1"/>
  <c r="EC267" i="18" a="1"/>
  <c r="EC267" i="18" s="1"/>
  <c r="EC182" i="18" a="1"/>
  <c r="EC182" i="18" s="1"/>
  <c r="EC166" i="18" a="1"/>
  <c r="EC166" i="18" s="1"/>
  <c r="EC141" i="18" a="1"/>
  <c r="EC141" i="18" s="1"/>
  <c r="EC127" i="18" a="1"/>
  <c r="EC127" i="18" s="1"/>
  <c r="EC95" i="18" a="1"/>
  <c r="EC95" i="18" s="1"/>
  <c r="EC70" i="18" a="1"/>
  <c r="EC70" i="18" s="1"/>
  <c r="EC485" i="18" a="1"/>
  <c r="EC485" i="18" s="1"/>
  <c r="EC253" i="18" a="1"/>
  <c r="EC253" i="18" s="1"/>
  <c r="EC221" i="18" a="1"/>
  <c r="EC221" i="18" s="1"/>
  <c r="EC196" i="18" a="1"/>
  <c r="EC196" i="18" s="1"/>
  <c r="EC180" i="18" a="1"/>
  <c r="EC180" i="18" s="1"/>
  <c r="EC134" i="18" a="1"/>
  <c r="EC134" i="18" s="1"/>
  <c r="EC102" i="18" a="1"/>
  <c r="EC102" i="18" s="1"/>
  <c r="EC88" i="18" a="1"/>
  <c r="EC88" i="18" s="1"/>
  <c r="EC63" i="18" a="1"/>
  <c r="EC63" i="18" s="1"/>
  <c r="EC382" i="18" a="1"/>
  <c r="EC382" i="18" s="1"/>
  <c r="EC308" i="18" a="1"/>
  <c r="EC308" i="18" s="1"/>
  <c r="EC276" i="18" a="1"/>
  <c r="EC276" i="18" s="1"/>
  <c r="EC251" i="18" a="1"/>
  <c r="EC251" i="18" s="1"/>
  <c r="EC176" i="18" a="1"/>
  <c r="EC176" i="18" s="1"/>
  <c r="EC155" i="18" a="1"/>
  <c r="EC155" i="18" s="1"/>
  <c r="EC550" i="18" a="1"/>
  <c r="EC550" i="18" s="1"/>
  <c r="EC441" i="18" a="1"/>
  <c r="EC441" i="18" s="1"/>
  <c r="EC439" i="18" a="1"/>
  <c r="EC439" i="18" s="1"/>
  <c r="EC322" i="18" a="1"/>
  <c r="EC322" i="18" s="1"/>
  <c r="EC237" i="18" a="1"/>
  <c r="EC237" i="18" s="1"/>
  <c r="EC205" i="18" a="1"/>
  <c r="EC205" i="18" s="1"/>
  <c r="EC162" i="18" a="1"/>
  <c r="EC162" i="18" s="1"/>
  <c r="EC137" i="18" a="1"/>
  <c r="EC137" i="18" s="1"/>
  <c r="EC123" i="18" a="1"/>
  <c r="EC123" i="18" s="1"/>
  <c r="EC91" i="18" a="1"/>
  <c r="EC91" i="18" s="1"/>
  <c r="EC66" i="18" a="1"/>
  <c r="EC66" i="18" s="1"/>
  <c r="EC61" i="18" a="1"/>
  <c r="EC61" i="18" s="1"/>
  <c r="EC427" i="18" a="1"/>
  <c r="EC427" i="18" s="1"/>
  <c r="EC159" i="18" a="1"/>
  <c r="EC159" i="18" s="1"/>
  <c r="EC380" i="18" a="1"/>
  <c r="EC380" i="18" s="1"/>
  <c r="EC130" i="18" a="1"/>
  <c r="EC130" i="18" s="1"/>
  <c r="EC98" i="18" a="1"/>
  <c r="EC98" i="18" s="1"/>
  <c r="EC84" i="18" a="1"/>
  <c r="EC84" i="18" s="1"/>
  <c r="ES679" i="18" a="1"/>
  <c r="ES679" i="18" s="1"/>
  <c r="ES675" i="18" a="1"/>
  <c r="ES675" i="18" s="1"/>
  <c r="ES671" i="18" a="1"/>
  <c r="ES671" i="18" s="1"/>
  <c r="ES678" i="18" a="1"/>
  <c r="ES678" i="18" s="1"/>
  <c r="ES674" i="18" a="1"/>
  <c r="ES674" i="18" s="1"/>
  <c r="ES673" i="18" a="1"/>
  <c r="ES673" i="18" s="1"/>
  <c r="ES667" i="18" a="1"/>
  <c r="ES667" i="18" s="1"/>
  <c r="ES666" i="18" a="1"/>
  <c r="ES666" i="18" s="1"/>
  <c r="ES663" i="18" a="1"/>
  <c r="ES663" i="18" s="1"/>
  <c r="ES659" i="18" a="1"/>
  <c r="ES659" i="18" s="1"/>
  <c r="ES655" i="18" a="1"/>
  <c r="ES655" i="18" s="1"/>
  <c r="ES651" i="18" a="1"/>
  <c r="ES651" i="18" s="1"/>
  <c r="ES680" i="18" a="1"/>
  <c r="ES680" i="18" s="1"/>
  <c r="ES677" i="18" a="1"/>
  <c r="ES677" i="18" s="1"/>
  <c r="ES676" i="18" a="1"/>
  <c r="ES676" i="18" s="1"/>
  <c r="ES670" i="18" a="1"/>
  <c r="ES670" i="18" s="1"/>
  <c r="ES664" i="18" a="1"/>
  <c r="ES664" i="18" s="1"/>
  <c r="ES657" i="18" a="1"/>
  <c r="ES657" i="18" s="1"/>
  <c r="ES649" i="18" a="1"/>
  <c r="ES649" i="18" s="1"/>
  <c r="ES645" i="18" a="1"/>
  <c r="ES645" i="18" s="1"/>
  <c r="ES641" i="18" a="1"/>
  <c r="ES641" i="18" s="1"/>
  <c r="ES637" i="18" a="1"/>
  <c r="ES637" i="18" s="1"/>
  <c r="ES633" i="18" a="1"/>
  <c r="ES633" i="18" s="1"/>
  <c r="ES622" i="18" a="1"/>
  <c r="ES622" i="18" s="1"/>
  <c r="ES618" i="18" a="1"/>
  <c r="ES618" i="18" s="1"/>
  <c r="ES614" i="18" a="1"/>
  <c r="ES614" i="18" s="1"/>
  <c r="ES672" i="18" a="1"/>
  <c r="ES672" i="18" s="1"/>
  <c r="ES669" i="18" a="1"/>
  <c r="ES669" i="18" s="1"/>
  <c r="ES668" i="18" a="1"/>
  <c r="ES668" i="18" s="1"/>
  <c r="ES665" i="18" a="1"/>
  <c r="ES665" i="18" s="1"/>
  <c r="ES661" i="18" a="1"/>
  <c r="ES661" i="18" s="1"/>
  <c r="ES644" i="18" a="1"/>
  <c r="ES644" i="18" s="1"/>
  <c r="ES642" i="18" a="1"/>
  <c r="ES642" i="18" s="1"/>
  <c r="ES635" i="18" a="1"/>
  <c r="ES635" i="18" s="1"/>
  <c r="ES621" i="18" a="1"/>
  <c r="ES621" i="18" s="1"/>
  <c r="ES619" i="18" a="1"/>
  <c r="ES619" i="18" s="1"/>
  <c r="ES610" i="18" a="1"/>
  <c r="ES610" i="18" s="1"/>
  <c r="ES606" i="18" a="1"/>
  <c r="ES606" i="18" s="1"/>
  <c r="ES602" i="18" a="1"/>
  <c r="ES602" i="18" s="1"/>
  <c r="ES598" i="18" a="1"/>
  <c r="ES598" i="18" s="1"/>
  <c r="ES594" i="18" a="1"/>
  <c r="ES594" i="18" s="1"/>
  <c r="ES590" i="18" a="1"/>
  <c r="ES590" i="18" s="1"/>
  <c r="ES586" i="18" a="1"/>
  <c r="ES586" i="18" s="1"/>
  <c r="ES582" i="18" a="1"/>
  <c r="ES582" i="18" s="1"/>
  <c r="ES578" i="18" a="1"/>
  <c r="ES578" i="18" s="1"/>
  <c r="ES574" i="18" a="1"/>
  <c r="ES574" i="18" s="1"/>
  <c r="ES563" i="18" a="1"/>
  <c r="ES563" i="18" s="1"/>
  <c r="ES559" i="18" a="1"/>
  <c r="ES559" i="18" s="1"/>
  <c r="ES555" i="18" a="1"/>
  <c r="ES555" i="18" s="1"/>
  <c r="ES551" i="18" a="1"/>
  <c r="ES551" i="18" s="1"/>
  <c r="ES547" i="18" a="1"/>
  <c r="ES547" i="18" s="1"/>
  <c r="ES656" i="18" a="1"/>
  <c r="ES656" i="18" s="1"/>
  <c r="ES654" i="18" a="1"/>
  <c r="ES654" i="18" s="1"/>
  <c r="ES662" i="18" a="1"/>
  <c r="ES662" i="18" s="1"/>
  <c r="ES650" i="18" a="1"/>
  <c r="ES650" i="18" s="1"/>
  <c r="ES648" i="18" a="1"/>
  <c r="ES648" i="18" s="1"/>
  <c r="ES638" i="18" a="1"/>
  <c r="ES638" i="18" s="1"/>
  <c r="ES636" i="18" a="1"/>
  <c r="ES636" i="18" s="1"/>
  <c r="ES617" i="18" a="1"/>
  <c r="ES617" i="18" s="1"/>
  <c r="ES616" i="18" a="1"/>
  <c r="ES616" i="18" s="1"/>
  <c r="ES612" i="18" a="1"/>
  <c r="ES612" i="18" s="1"/>
  <c r="ES605" i="18" a="1"/>
  <c r="ES605" i="18" s="1"/>
  <c r="ES603" i="18" a="1"/>
  <c r="ES603" i="18" s="1"/>
  <c r="ES647" i="18" a="1"/>
  <c r="ES647" i="18" s="1"/>
  <c r="ES646" i="18" a="1"/>
  <c r="ES646" i="18" s="1"/>
  <c r="ES652" i="18" a="1"/>
  <c r="ES652" i="18" s="1"/>
  <c r="ES639" i="18" a="1"/>
  <c r="ES639" i="18" s="1"/>
  <c r="ES615" i="18" a="1"/>
  <c r="ES615" i="18" s="1"/>
  <c r="ES613" i="18" a="1"/>
  <c r="ES613" i="18" s="1"/>
  <c r="ES601" i="18" a="1"/>
  <c r="ES601" i="18" s="1"/>
  <c r="ES600" i="18" a="1"/>
  <c r="ES600" i="18" s="1"/>
  <c r="ES593" i="18" a="1"/>
  <c r="ES593" i="18" s="1"/>
  <c r="ES591" i="18" a="1"/>
  <c r="ES591" i="18" s="1"/>
  <c r="ES634" i="18" a="1"/>
  <c r="ES634" i="18" s="1"/>
  <c r="ES632" i="18" a="1"/>
  <c r="ES632" i="18" s="1"/>
  <c r="ES611" i="18" a="1"/>
  <c r="ES611" i="18" s="1"/>
  <c r="ES609" i="18" a="1"/>
  <c r="ES609" i="18" s="1"/>
  <c r="ES597" i="18" a="1"/>
  <c r="ES597" i="18" s="1"/>
  <c r="ES631" i="18" a="1"/>
  <c r="ES631" i="18" s="1"/>
  <c r="ES599" i="18" a="1"/>
  <c r="ES599" i="18" s="1"/>
  <c r="ES589" i="18" a="1"/>
  <c r="ES589" i="18" s="1"/>
  <c r="ES588" i="18" a="1"/>
  <c r="ES588" i="18" s="1"/>
  <c r="ES584" i="18" a="1"/>
  <c r="ES584" i="18" s="1"/>
  <c r="ES577" i="18" a="1"/>
  <c r="ES577" i="18" s="1"/>
  <c r="ES575" i="18" a="1"/>
  <c r="ES575" i="18" s="1"/>
  <c r="ES561" i="18" a="1"/>
  <c r="ES561" i="18" s="1"/>
  <c r="ES554" i="18" a="1"/>
  <c r="ES554" i="18" s="1"/>
  <c r="ES552" i="18" a="1"/>
  <c r="ES552" i="18" s="1"/>
  <c r="ES542" i="18" a="1"/>
  <c r="ES542" i="18" s="1"/>
  <c r="ES538" i="18" a="1"/>
  <c r="ES538" i="18" s="1"/>
  <c r="ES653" i="18" a="1"/>
  <c r="ES653" i="18" s="1"/>
  <c r="ES620" i="18" a="1"/>
  <c r="ES620" i="18" s="1"/>
  <c r="ES587" i="18" a="1"/>
  <c r="ES587" i="18" s="1"/>
  <c r="ES581" i="18" a="1"/>
  <c r="ES581" i="18" s="1"/>
  <c r="ES579" i="18" a="1"/>
  <c r="ES579" i="18" s="1"/>
  <c r="ES565" i="18" a="1"/>
  <c r="ES565" i="18" s="1"/>
  <c r="ES558" i="18" a="1"/>
  <c r="ES558" i="18" s="1"/>
  <c r="ES556" i="18" a="1"/>
  <c r="ES556" i="18" s="1"/>
  <c r="ES549" i="18" a="1"/>
  <c r="ES549" i="18" s="1"/>
  <c r="ES545" i="18" a="1"/>
  <c r="ES545" i="18" s="1"/>
  <c r="ES660" i="18" a="1"/>
  <c r="ES660" i="18" s="1"/>
  <c r="ES658" i="18" a="1"/>
  <c r="ES658" i="18" s="1"/>
  <c r="ES585" i="18" a="1"/>
  <c r="ES585" i="18" s="1"/>
  <c r="ES560" i="18" a="1"/>
  <c r="ES560" i="18" s="1"/>
  <c r="ES553" i="18" a="1"/>
  <c r="ES553" i="18" s="1"/>
  <c r="ES546" i="18" a="1"/>
  <c r="ES546" i="18" s="1"/>
  <c r="ES544" i="18" a="1"/>
  <c r="ES544" i="18" s="1"/>
  <c r="ES541" i="18" a="1"/>
  <c r="ES541" i="18" s="1"/>
  <c r="ES539" i="18" a="1"/>
  <c r="ES539" i="18" s="1"/>
  <c r="ES536" i="18" a="1"/>
  <c r="ES536" i="18" s="1"/>
  <c r="ES532" i="18" a="1"/>
  <c r="ES532" i="18" s="1"/>
  <c r="ES640" i="18" a="1"/>
  <c r="ES640" i="18" s="1"/>
  <c r="ES564" i="18" a="1"/>
  <c r="ES564" i="18" s="1"/>
  <c r="ES557" i="18" a="1"/>
  <c r="ES557" i="18" s="1"/>
  <c r="ES550" i="18" a="1"/>
  <c r="ES550" i="18" s="1"/>
  <c r="ES535" i="18" a="1"/>
  <c r="ES535" i="18" s="1"/>
  <c r="ES531" i="18" a="1"/>
  <c r="ES531" i="18" s="1"/>
  <c r="ES643" i="18" a="1"/>
  <c r="ES643" i="18" s="1"/>
  <c r="ES623" i="18" a="1"/>
  <c r="ES623" i="18" s="1"/>
  <c r="ES608" i="18" a="1"/>
  <c r="ES608" i="18" s="1"/>
  <c r="ES607" i="18" a="1"/>
  <c r="ES607" i="18" s="1"/>
  <c r="ES596" i="18" a="1"/>
  <c r="ES596" i="18" s="1"/>
  <c r="ES595" i="18" a="1"/>
  <c r="ES595" i="18" s="1"/>
  <c r="ES583" i="18" a="1"/>
  <c r="ES583" i="18" s="1"/>
  <c r="ES576" i="18" a="1"/>
  <c r="ES576" i="18" s="1"/>
  <c r="ES562" i="18" a="1"/>
  <c r="ES562" i="18" s="1"/>
  <c r="ES530" i="18" a="1"/>
  <c r="ES530" i="18" s="1"/>
  <c r="ES526" i="18" a="1"/>
  <c r="ES526" i="18" s="1"/>
  <c r="ES522" i="18" a="1"/>
  <c r="ES522" i="18" s="1"/>
  <c r="ES518" i="18" a="1"/>
  <c r="ES518" i="18" s="1"/>
  <c r="ES507" i="18" a="1"/>
  <c r="ES507" i="18" s="1"/>
  <c r="ES503" i="18" a="1"/>
  <c r="ES503" i="18" s="1"/>
  <c r="ES499" i="18" a="1"/>
  <c r="ES499" i="18" s="1"/>
  <c r="ES495" i="18" a="1"/>
  <c r="ES495" i="18" s="1"/>
  <c r="ES491" i="18" a="1"/>
  <c r="ES491" i="18" s="1"/>
  <c r="ES487" i="18" a="1"/>
  <c r="ES487" i="18" s="1"/>
  <c r="ES483" i="18" a="1"/>
  <c r="ES483" i="18" s="1"/>
  <c r="ES479" i="18" a="1"/>
  <c r="ES479" i="18" s="1"/>
  <c r="ES475" i="18" a="1"/>
  <c r="ES475" i="18" s="1"/>
  <c r="ES471" i="18" a="1"/>
  <c r="ES471" i="18" s="1"/>
  <c r="ES467" i="18" a="1"/>
  <c r="ES467" i="18" s="1"/>
  <c r="ES463" i="18" a="1"/>
  <c r="ES463" i="18" s="1"/>
  <c r="ES452" i="18" a="1"/>
  <c r="ES452" i="18" s="1"/>
  <c r="ES448" i="18" a="1"/>
  <c r="ES448" i="18" s="1"/>
  <c r="ES444" i="18" a="1"/>
  <c r="ES444" i="18" s="1"/>
  <c r="ES440" i="18" a="1"/>
  <c r="ES440" i="18" s="1"/>
  <c r="ES436" i="18" a="1"/>
  <c r="ES436" i="18" s="1"/>
  <c r="ES432" i="18" a="1"/>
  <c r="ES432" i="18" s="1"/>
  <c r="ES428" i="18" a="1"/>
  <c r="ES428" i="18" s="1"/>
  <c r="ES424" i="18" a="1"/>
  <c r="ES424" i="18" s="1"/>
  <c r="ES420" i="18" a="1"/>
  <c r="ES420" i="18" s="1"/>
  <c r="ES416" i="18" a="1"/>
  <c r="ES416" i="18" s="1"/>
  <c r="ES412" i="18" a="1"/>
  <c r="ES412" i="18" s="1"/>
  <c r="ES408" i="18" a="1"/>
  <c r="ES408" i="18" s="1"/>
  <c r="ES404" i="18" a="1"/>
  <c r="ES404" i="18" s="1"/>
  <c r="ES393" i="18" a="1"/>
  <c r="ES393" i="18" s="1"/>
  <c r="ES389" i="18" a="1"/>
  <c r="ES389" i="18" s="1"/>
  <c r="ES385" i="18" a="1"/>
  <c r="ES385" i="18" s="1"/>
  <c r="ES381" i="18" a="1"/>
  <c r="ES381" i="18" s="1"/>
  <c r="ES377" i="18" a="1"/>
  <c r="ES377" i="18" s="1"/>
  <c r="ES373" i="18" a="1"/>
  <c r="ES373" i="18" s="1"/>
  <c r="ES369" i="18" a="1"/>
  <c r="ES369" i="18" s="1"/>
  <c r="ES365" i="18" a="1"/>
  <c r="ES365" i="18" s="1"/>
  <c r="ES361" i="18" a="1"/>
  <c r="ES361" i="18" s="1"/>
  <c r="ES357" i="18" a="1"/>
  <c r="ES357" i="18" s="1"/>
  <c r="ES353" i="18" a="1"/>
  <c r="ES353" i="18" s="1"/>
  <c r="ES349" i="18" a="1"/>
  <c r="ES349" i="18" s="1"/>
  <c r="ES338" i="18" a="1"/>
  <c r="ES338" i="18" s="1"/>
  <c r="ES334" i="18" a="1"/>
  <c r="ES334" i="18" s="1"/>
  <c r="ES330" i="18" a="1"/>
  <c r="ES330" i="18" s="1"/>
  <c r="ES326" i="18" a="1"/>
  <c r="ES326" i="18" s="1"/>
  <c r="ES592" i="18" a="1"/>
  <c r="ES592" i="18" s="1"/>
  <c r="ES566" i="18" a="1"/>
  <c r="ES566" i="18" s="1"/>
  <c r="ES540" i="18" a="1"/>
  <c r="ES540" i="18" s="1"/>
  <c r="ES533" i="18" a="1"/>
  <c r="ES533" i="18" s="1"/>
  <c r="ES525" i="18" a="1"/>
  <c r="ES525" i="18" s="1"/>
  <c r="ES523" i="18" a="1"/>
  <c r="ES523" i="18" s="1"/>
  <c r="ES509" i="18" a="1"/>
  <c r="ES509" i="18" s="1"/>
  <c r="ES502" i="18" a="1"/>
  <c r="ES502" i="18" s="1"/>
  <c r="ES500" i="18" a="1"/>
  <c r="ES500" i="18" s="1"/>
  <c r="ES493" i="18" a="1"/>
  <c r="ES493" i="18" s="1"/>
  <c r="ES486" i="18" a="1"/>
  <c r="ES486" i="18" s="1"/>
  <c r="ES484" i="18" a="1"/>
  <c r="ES484" i="18" s="1"/>
  <c r="ES477" i="18" a="1"/>
  <c r="ES477" i="18" s="1"/>
  <c r="ES470" i="18" a="1"/>
  <c r="ES470" i="18" s="1"/>
  <c r="ES468" i="18" a="1"/>
  <c r="ES468" i="18" s="1"/>
  <c r="ES461" i="18" a="1"/>
  <c r="ES461" i="18" s="1"/>
  <c r="ES447" i="18" a="1"/>
  <c r="ES447" i="18" s="1"/>
  <c r="ES445" i="18" a="1"/>
  <c r="ES445" i="18" s="1"/>
  <c r="ES438" i="18" a="1"/>
  <c r="ES438" i="18" s="1"/>
  <c r="ES431" i="18" a="1"/>
  <c r="ES431" i="18" s="1"/>
  <c r="ES429" i="18" a="1"/>
  <c r="ES429" i="18" s="1"/>
  <c r="ES422" i="18" a="1"/>
  <c r="ES422" i="18" s="1"/>
  <c r="ES415" i="18" a="1"/>
  <c r="ES415" i="18" s="1"/>
  <c r="ES413" i="18" a="1"/>
  <c r="ES413" i="18" s="1"/>
  <c r="ES406" i="18" a="1"/>
  <c r="ES406" i="18" s="1"/>
  <c r="ES392" i="18" a="1"/>
  <c r="ES392" i="18" s="1"/>
  <c r="ES390" i="18" a="1"/>
  <c r="ES390" i="18" s="1"/>
  <c r="ES383" i="18" a="1"/>
  <c r="ES383" i="18" s="1"/>
  <c r="ES376" i="18" a="1"/>
  <c r="ES376" i="18" s="1"/>
  <c r="ES374" i="18" a="1"/>
  <c r="ES374" i="18" s="1"/>
  <c r="ES367" i="18" a="1"/>
  <c r="ES367" i="18" s="1"/>
  <c r="ES360" i="18" a="1"/>
  <c r="ES360" i="18" s="1"/>
  <c r="ES358" i="18" a="1"/>
  <c r="ES358" i="18" s="1"/>
  <c r="ES351" i="18" a="1"/>
  <c r="ES351" i="18" s="1"/>
  <c r="ES337" i="18" a="1"/>
  <c r="ES337" i="18" s="1"/>
  <c r="ES335" i="18" a="1"/>
  <c r="ES335" i="18" s="1"/>
  <c r="ES328" i="18" a="1"/>
  <c r="ES328" i="18" s="1"/>
  <c r="ES321" i="18" a="1"/>
  <c r="ES321" i="18" s="1"/>
  <c r="ES317" i="18" a="1"/>
  <c r="ES317" i="18" s="1"/>
  <c r="ES313" i="18" a="1"/>
  <c r="ES313" i="18" s="1"/>
  <c r="ES309" i="18" a="1"/>
  <c r="ES309" i="18" s="1"/>
  <c r="ES305" i="18" a="1"/>
  <c r="ES305" i="18" s="1"/>
  <c r="ES301" i="18" a="1"/>
  <c r="ES301" i="18" s="1"/>
  <c r="ES297" i="18" a="1"/>
  <c r="ES297" i="18" s="1"/>
  <c r="ES293" i="18" a="1"/>
  <c r="ES293" i="18" s="1"/>
  <c r="ES289" i="18" a="1"/>
  <c r="ES289" i="18" s="1"/>
  <c r="ES278" i="18" a="1"/>
  <c r="ES278" i="18" s="1"/>
  <c r="ES274" i="18" a="1"/>
  <c r="ES274" i="18" s="1"/>
  <c r="ES270" i="18" a="1"/>
  <c r="ES270" i="18" s="1"/>
  <c r="ES266" i="18" a="1"/>
  <c r="ES266" i="18" s="1"/>
  <c r="ES262" i="18" a="1"/>
  <c r="ES262" i="18" s="1"/>
  <c r="ES258" i="18" a="1"/>
  <c r="ES258" i="18" s="1"/>
  <c r="ES254" i="18" a="1"/>
  <c r="ES254" i="18" s="1"/>
  <c r="ES250" i="18" a="1"/>
  <c r="ES250" i="18" s="1"/>
  <c r="ES246" i="18" a="1"/>
  <c r="ES246" i="18" s="1"/>
  <c r="ES242" i="18" a="1"/>
  <c r="ES242" i="18" s="1"/>
  <c r="ES238" i="18" a="1"/>
  <c r="ES238" i="18" s="1"/>
  <c r="ES234" i="18" a="1"/>
  <c r="ES234" i="18" s="1"/>
  <c r="ES223" i="18" a="1"/>
  <c r="ES223" i="18" s="1"/>
  <c r="ES219" i="18" a="1"/>
  <c r="ES219" i="18" s="1"/>
  <c r="ES215" i="18" a="1"/>
  <c r="ES215" i="18" s="1"/>
  <c r="ES211" i="18" a="1"/>
  <c r="ES211" i="18" s="1"/>
  <c r="ES207" i="18" a="1"/>
  <c r="ES207" i="18" s="1"/>
  <c r="ES203" i="18" a="1"/>
  <c r="ES203" i="18" s="1"/>
  <c r="ES199" i="18" a="1"/>
  <c r="ES199" i="18" s="1"/>
  <c r="ES195" i="18" a="1"/>
  <c r="ES195" i="18" s="1"/>
  <c r="ES191" i="18" a="1"/>
  <c r="ES191" i="18" s="1"/>
  <c r="ES187" i="18" a="1"/>
  <c r="ES187" i="18" s="1"/>
  <c r="ES183" i="18" a="1"/>
  <c r="ES183" i="18" s="1"/>
  <c r="ES179" i="18" a="1"/>
  <c r="ES179" i="18" s="1"/>
  <c r="ES175" i="18" a="1"/>
  <c r="ES175" i="18" s="1"/>
  <c r="ES164" i="18" a="1"/>
  <c r="ES164" i="18" s="1"/>
  <c r="ES160" i="18" a="1"/>
  <c r="ES160" i="18" s="1"/>
  <c r="ES156" i="18" a="1"/>
  <c r="ES156" i="18" s="1"/>
  <c r="ES152" i="18" a="1"/>
  <c r="ES152" i="18" s="1"/>
  <c r="ES148" i="18" a="1"/>
  <c r="ES148" i="18" s="1"/>
  <c r="ES144" i="18" a="1"/>
  <c r="ES144" i="18" s="1"/>
  <c r="ES140" i="18" a="1"/>
  <c r="ES140" i="18" s="1"/>
  <c r="ES136" i="18" a="1"/>
  <c r="ES136" i="18" s="1"/>
  <c r="ES132" i="18" a="1"/>
  <c r="ES132" i="18" s="1"/>
  <c r="ES128" i="18" a="1"/>
  <c r="ES128" i="18" s="1"/>
  <c r="ES124" i="18" a="1"/>
  <c r="ES124" i="18" s="1"/>
  <c r="ES120" i="18" a="1"/>
  <c r="ES120" i="18" s="1"/>
  <c r="ES109" i="18" a="1"/>
  <c r="ES109" i="18" s="1"/>
  <c r="ES105" i="18" a="1"/>
  <c r="ES105" i="18" s="1"/>
  <c r="ES101" i="18" a="1"/>
  <c r="ES101" i="18" s="1"/>
  <c r="ES97" i="18" a="1"/>
  <c r="ES97" i="18" s="1"/>
  <c r="ES93" i="18" a="1"/>
  <c r="ES93" i="18" s="1"/>
  <c r="ES89" i="18" a="1"/>
  <c r="ES89" i="18" s="1"/>
  <c r="ES85" i="18" a="1"/>
  <c r="ES85" i="18" s="1"/>
  <c r="ES81" i="18" a="1"/>
  <c r="ES81" i="18" s="1"/>
  <c r="ES77" i="18" a="1"/>
  <c r="ES77" i="18" s="1"/>
  <c r="ES73" i="18" a="1"/>
  <c r="ES73" i="18" s="1"/>
  <c r="ES69" i="18" a="1"/>
  <c r="ES69" i="18" s="1"/>
  <c r="ES65" i="18" a="1"/>
  <c r="ES65" i="18" s="1"/>
  <c r="ES61" i="18" a="1"/>
  <c r="ES61" i="18" s="1"/>
  <c r="ES537" i="18" a="1"/>
  <c r="ES537" i="18" s="1"/>
  <c r="ES534" i="18" a="1"/>
  <c r="ES534" i="18" s="1"/>
  <c r="ES524" i="18" a="1"/>
  <c r="ES524" i="18" s="1"/>
  <c r="ES505" i="18" a="1"/>
  <c r="ES505" i="18" s="1"/>
  <c r="ES504" i="18" a="1"/>
  <c r="ES504" i="18" s="1"/>
  <c r="ES492" i="18" a="1"/>
  <c r="ES492" i="18" s="1"/>
  <c r="ES490" i="18" a="1"/>
  <c r="ES490" i="18" s="1"/>
  <c r="ES480" i="18" a="1"/>
  <c r="ES480" i="18" s="1"/>
  <c r="ES478" i="18" a="1"/>
  <c r="ES478" i="18" s="1"/>
  <c r="ES466" i="18" a="1"/>
  <c r="ES466" i="18" s="1"/>
  <c r="ES465" i="18" a="1"/>
  <c r="ES465" i="18" s="1"/>
  <c r="ES446" i="18" a="1"/>
  <c r="ES446" i="18" s="1"/>
  <c r="ES434" i="18" a="1"/>
  <c r="ES434" i="18" s="1"/>
  <c r="ES433" i="18" a="1"/>
  <c r="ES433" i="18" s="1"/>
  <c r="ES421" i="18" a="1"/>
  <c r="ES421" i="18" s="1"/>
  <c r="ES419" i="18" a="1"/>
  <c r="ES419" i="18" s="1"/>
  <c r="ES409" i="18" a="1"/>
  <c r="ES409" i="18" s="1"/>
  <c r="ES407" i="18" a="1"/>
  <c r="ES407" i="18" s="1"/>
  <c r="ES388" i="18" a="1"/>
  <c r="ES388" i="18" s="1"/>
  <c r="ES387" i="18" a="1"/>
  <c r="ES387" i="18" s="1"/>
  <c r="ES375" i="18" a="1"/>
  <c r="ES375" i="18" s="1"/>
  <c r="ES363" i="18" a="1"/>
  <c r="ES363" i="18" s="1"/>
  <c r="ES362" i="18" a="1"/>
  <c r="ES362" i="18" s="1"/>
  <c r="ES350" i="18" a="1"/>
  <c r="ES350" i="18" s="1"/>
  <c r="ES348" i="18" a="1"/>
  <c r="ES348" i="18" s="1"/>
  <c r="ES331" i="18" a="1"/>
  <c r="ES331" i="18" s="1"/>
  <c r="ES329" i="18" a="1"/>
  <c r="ES329" i="18" s="1"/>
  <c r="ES319" i="18" a="1"/>
  <c r="ES319" i="18" s="1"/>
  <c r="ES312" i="18" a="1"/>
  <c r="ES312" i="18" s="1"/>
  <c r="ES310" i="18" a="1"/>
  <c r="ES310" i="18" s="1"/>
  <c r="ES303" i="18" a="1"/>
  <c r="ES303" i="18" s="1"/>
  <c r="ES296" i="18" a="1"/>
  <c r="ES296" i="18" s="1"/>
  <c r="ES294" i="18" a="1"/>
  <c r="ES294" i="18" s="1"/>
  <c r="ES280" i="18" a="1"/>
  <c r="ES280" i="18" s="1"/>
  <c r="ES273" i="18" a="1"/>
  <c r="ES273" i="18" s="1"/>
  <c r="ES271" i="18" a="1"/>
  <c r="ES271" i="18" s="1"/>
  <c r="ES264" i="18" a="1"/>
  <c r="ES264" i="18" s="1"/>
  <c r="ES257" i="18" a="1"/>
  <c r="ES257" i="18" s="1"/>
  <c r="ES255" i="18" a="1"/>
  <c r="ES255" i="18" s="1"/>
  <c r="ES248" i="18" a="1"/>
  <c r="ES248" i="18" s="1"/>
  <c r="ES241" i="18" a="1"/>
  <c r="ES241" i="18" s="1"/>
  <c r="ES239" i="18" a="1"/>
  <c r="ES239" i="18" s="1"/>
  <c r="ES232" i="18" a="1"/>
  <c r="ES232" i="18" s="1"/>
  <c r="ES218" i="18" a="1"/>
  <c r="ES218" i="18" s="1"/>
  <c r="ES216" i="18" a="1"/>
  <c r="ES216" i="18" s="1"/>
  <c r="ES209" i="18" a="1"/>
  <c r="ES209" i="18" s="1"/>
  <c r="ES202" i="18" a="1"/>
  <c r="ES202" i="18" s="1"/>
  <c r="ES200" i="18" a="1"/>
  <c r="ES200" i="18" s="1"/>
  <c r="ES193" i="18" a="1"/>
  <c r="ES193" i="18" s="1"/>
  <c r="ES186" i="18" a="1"/>
  <c r="ES186" i="18" s="1"/>
  <c r="ES184" i="18" a="1"/>
  <c r="ES184" i="18" s="1"/>
  <c r="ES177" i="18" a="1"/>
  <c r="ES177" i="18" s="1"/>
  <c r="ES163" i="18" a="1"/>
  <c r="ES163" i="18" s="1"/>
  <c r="ES161" i="18" a="1"/>
  <c r="ES161" i="18" s="1"/>
  <c r="ES154" i="18" a="1"/>
  <c r="ES154" i="18" s="1"/>
  <c r="ES147" i="18" a="1"/>
  <c r="ES147" i="18" s="1"/>
  <c r="ES145" i="18" a="1"/>
  <c r="ES145" i="18" s="1"/>
  <c r="ES138" i="18" a="1"/>
  <c r="ES138" i="18" s="1"/>
  <c r="ES131" i="18" a="1"/>
  <c r="ES131" i="18" s="1"/>
  <c r="ES129" i="18" a="1"/>
  <c r="ES129" i="18" s="1"/>
  <c r="ES122" i="18" a="1"/>
  <c r="ES122" i="18" s="1"/>
  <c r="ES108" i="18" a="1"/>
  <c r="ES108" i="18" s="1"/>
  <c r="ES106" i="18" a="1"/>
  <c r="ES106" i="18" s="1"/>
  <c r="ES99" i="18" a="1"/>
  <c r="ES99" i="18" s="1"/>
  <c r="ES92" i="18" a="1"/>
  <c r="ES92" i="18" s="1"/>
  <c r="ES90" i="18" a="1"/>
  <c r="ES90" i="18" s="1"/>
  <c r="ES83" i="18" a="1"/>
  <c r="ES83" i="18" s="1"/>
  <c r="ES76" i="18" a="1"/>
  <c r="ES76" i="18" s="1"/>
  <c r="ES74" i="18" a="1"/>
  <c r="ES74" i="18" s="1"/>
  <c r="ES67" i="18" a="1"/>
  <c r="ES67" i="18" s="1"/>
  <c r="ES604" i="18" a="1"/>
  <c r="ES604" i="18" s="1"/>
  <c r="ES548" i="18" a="1"/>
  <c r="ES548" i="18" s="1"/>
  <c r="ES521" i="18" a="1"/>
  <c r="ES521" i="18" s="1"/>
  <c r="ES520" i="18" a="1"/>
  <c r="ES520" i="18" s="1"/>
  <c r="ES501" i="18" a="1"/>
  <c r="ES501" i="18" s="1"/>
  <c r="ES489" i="18" a="1"/>
  <c r="ES489" i="18" s="1"/>
  <c r="ES488" i="18" a="1"/>
  <c r="ES488" i="18" s="1"/>
  <c r="ES476" i="18" a="1"/>
  <c r="ES476" i="18" s="1"/>
  <c r="ES474" i="18" a="1"/>
  <c r="ES474" i="18" s="1"/>
  <c r="ES464" i="18" a="1"/>
  <c r="ES464" i="18" s="1"/>
  <c r="ES462" i="18" a="1"/>
  <c r="ES462" i="18" s="1"/>
  <c r="ES443" i="18" a="1"/>
  <c r="ES443" i="18" s="1"/>
  <c r="ES442" i="18" a="1"/>
  <c r="ES442" i="18" s="1"/>
  <c r="ES430" i="18" a="1"/>
  <c r="ES430" i="18" s="1"/>
  <c r="ES418" i="18" a="1"/>
  <c r="ES418" i="18" s="1"/>
  <c r="ES417" i="18" a="1"/>
  <c r="ES417" i="18" s="1"/>
  <c r="ES405" i="18" a="1"/>
  <c r="ES405" i="18" s="1"/>
  <c r="ES403" i="18" a="1"/>
  <c r="ES403" i="18" s="1"/>
  <c r="ES386" i="18" a="1"/>
  <c r="ES386" i="18" s="1"/>
  <c r="ES384" i="18" a="1"/>
  <c r="ES384" i="18" s="1"/>
  <c r="ES372" i="18" a="1"/>
  <c r="ES372" i="18" s="1"/>
  <c r="ES371" i="18" a="1"/>
  <c r="ES371" i="18" s="1"/>
  <c r="ES359" i="18" a="1"/>
  <c r="ES359" i="18" s="1"/>
  <c r="ES347" i="18" a="1"/>
  <c r="ES347" i="18" s="1"/>
  <c r="ES346" i="18" a="1"/>
  <c r="ES346" i="18" s="1"/>
  <c r="ES327" i="18" a="1"/>
  <c r="ES327" i="18" s="1"/>
  <c r="ES325" i="18" a="1"/>
  <c r="ES325" i="18" s="1"/>
  <c r="ES323" i="18" a="1"/>
  <c r="ES323" i="18" s="1"/>
  <c r="ES316" i="18" a="1"/>
  <c r="ES316" i="18" s="1"/>
  <c r="ES314" i="18" a="1"/>
  <c r="ES314" i="18" s="1"/>
  <c r="ES307" i="18" a="1"/>
  <c r="ES307" i="18" s="1"/>
  <c r="ES300" i="18" a="1"/>
  <c r="ES300" i="18" s="1"/>
  <c r="ES298" i="18" a="1"/>
  <c r="ES298" i="18" s="1"/>
  <c r="ES291" i="18" a="1"/>
  <c r="ES291" i="18" s="1"/>
  <c r="ES277" i="18" a="1"/>
  <c r="ES277" i="18" s="1"/>
  <c r="ES275" i="18" a="1"/>
  <c r="ES275" i="18" s="1"/>
  <c r="ES268" i="18" a="1"/>
  <c r="ES268" i="18" s="1"/>
  <c r="ES261" i="18" a="1"/>
  <c r="ES261" i="18" s="1"/>
  <c r="ES259" i="18" a="1"/>
  <c r="ES259" i="18" s="1"/>
  <c r="ES252" i="18" a="1"/>
  <c r="ES252" i="18" s="1"/>
  <c r="ES245" i="18" a="1"/>
  <c r="ES245" i="18" s="1"/>
  <c r="ES243" i="18" a="1"/>
  <c r="ES243" i="18" s="1"/>
  <c r="ES236" i="18" a="1"/>
  <c r="ES236" i="18" s="1"/>
  <c r="ES222" i="18" a="1"/>
  <c r="ES222" i="18" s="1"/>
  <c r="ES220" i="18" a="1"/>
  <c r="ES220" i="18" s="1"/>
  <c r="ES213" i="18" a="1"/>
  <c r="ES213" i="18" s="1"/>
  <c r="ES206" i="18" a="1"/>
  <c r="ES206" i="18" s="1"/>
  <c r="ES204" i="18" a="1"/>
  <c r="ES204" i="18" s="1"/>
  <c r="ES197" i="18" a="1"/>
  <c r="ES197" i="18" s="1"/>
  <c r="ES190" i="18" a="1"/>
  <c r="ES190" i="18" s="1"/>
  <c r="ES188" i="18" a="1"/>
  <c r="ES188" i="18" s="1"/>
  <c r="ES181" i="18" a="1"/>
  <c r="ES181" i="18" s="1"/>
  <c r="ES167" i="18" a="1"/>
  <c r="ES167" i="18" s="1"/>
  <c r="ES165" i="18" a="1"/>
  <c r="ES165" i="18" s="1"/>
  <c r="ES158" i="18" a="1"/>
  <c r="ES158" i="18" s="1"/>
  <c r="ES151" i="18" a="1"/>
  <c r="ES151" i="18" s="1"/>
  <c r="ES149" i="18" a="1"/>
  <c r="ES149" i="18" s="1"/>
  <c r="ES142" i="18" a="1"/>
  <c r="ES142" i="18" s="1"/>
  <c r="ES135" i="18" a="1"/>
  <c r="ES135" i="18" s="1"/>
  <c r="ES133" i="18" a="1"/>
  <c r="ES133" i="18" s="1"/>
  <c r="ES126" i="18" a="1"/>
  <c r="ES126" i="18" s="1"/>
  <c r="ES119" i="18" a="1"/>
  <c r="ES119" i="18" s="1"/>
  <c r="ES110" i="18" a="1"/>
  <c r="ES110" i="18" s="1"/>
  <c r="ES103" i="18" a="1"/>
  <c r="ES103" i="18" s="1"/>
  <c r="ES96" i="18" a="1"/>
  <c r="ES96" i="18" s="1"/>
  <c r="ES94" i="18" a="1"/>
  <c r="ES94" i="18" s="1"/>
  <c r="ES87" i="18" a="1"/>
  <c r="ES87" i="18" s="1"/>
  <c r="ES80" i="18" a="1"/>
  <c r="ES80" i="18" s="1"/>
  <c r="ES78" i="18" a="1"/>
  <c r="ES78" i="18" s="1"/>
  <c r="ES71" i="18" a="1"/>
  <c r="ES71" i="18" s="1"/>
  <c r="ES64" i="18" a="1"/>
  <c r="ES64" i="18" s="1"/>
  <c r="ES62" i="18" a="1"/>
  <c r="ES62" i="18" s="1"/>
  <c r="ES543" i="18" a="1"/>
  <c r="ES543" i="18" s="1"/>
  <c r="ES529" i="18" a="1"/>
  <c r="ES529" i="18" s="1"/>
  <c r="ES519" i="18" a="1"/>
  <c r="ES519" i="18" s="1"/>
  <c r="ES517" i="18" a="1"/>
  <c r="ES517" i="18" s="1"/>
  <c r="ES498" i="18" a="1"/>
  <c r="ES498" i="18" s="1"/>
  <c r="ES497" i="18" a="1"/>
  <c r="ES497" i="18" s="1"/>
  <c r="ES485" i="18" a="1"/>
  <c r="ES485" i="18" s="1"/>
  <c r="ES473" i="18" a="1"/>
  <c r="ES473" i="18" s="1"/>
  <c r="ES472" i="18" a="1"/>
  <c r="ES472" i="18" s="1"/>
  <c r="ES460" i="18" a="1"/>
  <c r="ES460" i="18" s="1"/>
  <c r="ES451" i="18" a="1"/>
  <c r="ES451" i="18" s="1"/>
  <c r="ES441" i="18" a="1"/>
  <c r="ES441" i="18" s="1"/>
  <c r="ES439" i="18" a="1"/>
  <c r="ES439" i="18" s="1"/>
  <c r="ES427" i="18" a="1"/>
  <c r="ES427" i="18" s="1"/>
  <c r="ES426" i="18" a="1"/>
  <c r="ES426" i="18" s="1"/>
  <c r="ES414" i="18" a="1"/>
  <c r="ES414" i="18" s="1"/>
  <c r="ES394" i="18" a="1"/>
  <c r="ES394" i="18" s="1"/>
  <c r="ES382" i="18" a="1"/>
  <c r="ES382" i="18" s="1"/>
  <c r="ES380" i="18" a="1"/>
  <c r="ES380" i="18" s="1"/>
  <c r="ES370" i="18" a="1"/>
  <c r="ES370" i="18" s="1"/>
  <c r="ES368" i="18" a="1"/>
  <c r="ES368" i="18" s="1"/>
  <c r="ES356" i="18" a="1"/>
  <c r="ES356" i="18" s="1"/>
  <c r="ES355" i="18" a="1"/>
  <c r="ES355" i="18" s="1"/>
  <c r="ES336" i="18" a="1"/>
  <c r="ES336" i="18" s="1"/>
  <c r="ES320" i="18" a="1"/>
  <c r="ES320" i="18" s="1"/>
  <c r="ES318" i="18" a="1"/>
  <c r="ES318" i="18" s="1"/>
  <c r="ES311" i="18" a="1"/>
  <c r="ES311" i="18" s="1"/>
  <c r="ES304" i="18" a="1"/>
  <c r="ES304" i="18" s="1"/>
  <c r="ES295" i="18" a="1"/>
  <c r="ES295" i="18" s="1"/>
  <c r="ES279" i="18" a="1"/>
  <c r="ES279" i="18" s="1"/>
  <c r="ES272" i="18" a="1"/>
  <c r="ES272" i="18" s="1"/>
  <c r="ES265" i="18" a="1"/>
  <c r="ES265" i="18" s="1"/>
  <c r="ES263" i="18" a="1"/>
  <c r="ES263" i="18" s="1"/>
  <c r="ES240" i="18" a="1"/>
  <c r="ES240" i="18" s="1"/>
  <c r="ES233" i="18" a="1"/>
  <c r="ES233" i="18" s="1"/>
  <c r="ES395" i="18" a="1"/>
  <c r="ES395" i="18" s="1"/>
  <c r="ES302" i="18" a="1"/>
  <c r="ES302" i="18" s="1"/>
  <c r="ES281" i="18" a="1"/>
  <c r="ES281" i="18" s="1"/>
  <c r="ES256" i="18" a="1"/>
  <c r="ES256" i="18" s="1"/>
  <c r="ES249" i="18" a="1"/>
  <c r="ES249" i="18" s="1"/>
  <c r="ES247" i="18" a="1"/>
  <c r="ES247" i="18" s="1"/>
  <c r="ES224" i="18" a="1"/>
  <c r="ES224" i="18" s="1"/>
  <c r="ES217" i="18" a="1"/>
  <c r="ES217" i="18" s="1"/>
  <c r="ES210" i="18" a="1"/>
  <c r="ES210" i="18" s="1"/>
  <c r="ES208" i="18" a="1"/>
  <c r="ES208" i="18" s="1"/>
  <c r="ES201" i="18" a="1"/>
  <c r="ES201" i="18" s="1"/>
  <c r="ES194" i="18" a="1"/>
  <c r="ES194" i="18" s="1"/>
  <c r="ES192" i="18" a="1"/>
  <c r="ES192" i="18" s="1"/>
  <c r="ES185" i="18" a="1"/>
  <c r="ES185" i="18" s="1"/>
  <c r="ES496" i="18" a="1"/>
  <c r="ES496" i="18" s="1"/>
  <c r="ES494" i="18" a="1"/>
  <c r="ES494" i="18" s="1"/>
  <c r="ES437" i="18" a="1"/>
  <c r="ES437" i="18" s="1"/>
  <c r="ES435" i="18" a="1"/>
  <c r="ES435" i="18" s="1"/>
  <c r="ES379" i="18" a="1"/>
  <c r="ES379" i="18" s="1"/>
  <c r="ES378" i="18" a="1"/>
  <c r="ES378" i="18" s="1"/>
  <c r="ES324" i="18" a="1"/>
  <c r="ES324" i="18" s="1"/>
  <c r="ES299" i="18" a="1"/>
  <c r="ES299" i="18" s="1"/>
  <c r="ES267" i="18" a="1"/>
  <c r="ES267" i="18" s="1"/>
  <c r="ES253" i="18" a="1"/>
  <c r="ES253" i="18" s="1"/>
  <c r="ES221" i="18" a="1"/>
  <c r="ES221" i="18" s="1"/>
  <c r="ES196" i="18" a="1"/>
  <c r="ES196" i="18" s="1"/>
  <c r="ES182" i="18" a="1"/>
  <c r="ES182" i="18" s="1"/>
  <c r="ES176" i="18" a="1"/>
  <c r="ES176" i="18" s="1"/>
  <c r="ES162" i="18" a="1"/>
  <c r="ES162" i="18" s="1"/>
  <c r="ES155" i="18" a="1"/>
  <c r="ES155" i="18" s="1"/>
  <c r="ES137" i="18" a="1"/>
  <c r="ES137" i="18" s="1"/>
  <c r="ES130" i="18" a="1"/>
  <c r="ES130" i="18" s="1"/>
  <c r="ES123" i="18" a="1"/>
  <c r="ES123" i="18" s="1"/>
  <c r="ES98" i="18" a="1"/>
  <c r="ES98" i="18" s="1"/>
  <c r="ES91" i="18" a="1"/>
  <c r="ES91" i="18" s="1"/>
  <c r="ES84" i="18" a="1"/>
  <c r="ES84" i="18" s="1"/>
  <c r="ES66" i="18" a="1"/>
  <c r="ES66" i="18" s="1"/>
  <c r="ES580" i="18" a="1"/>
  <c r="ES580" i="18" s="1"/>
  <c r="ES528" i="18" a="1"/>
  <c r="ES528" i="18" s="1"/>
  <c r="ES482" i="18" a="1"/>
  <c r="ES482" i="18" s="1"/>
  <c r="ES481" i="18" a="1"/>
  <c r="ES481" i="18" s="1"/>
  <c r="ES425" i="18" a="1"/>
  <c r="ES425" i="18" s="1"/>
  <c r="ES423" i="18" a="1"/>
  <c r="ES423" i="18" s="1"/>
  <c r="ES366" i="18" a="1"/>
  <c r="ES366" i="18" s="1"/>
  <c r="ES364" i="18" a="1"/>
  <c r="ES364" i="18" s="1"/>
  <c r="ES315" i="18" a="1"/>
  <c r="ES315" i="18" s="1"/>
  <c r="ES290" i="18" a="1"/>
  <c r="ES290" i="18" s="1"/>
  <c r="ES269" i="18" a="1"/>
  <c r="ES269" i="18" s="1"/>
  <c r="ES244" i="18" a="1"/>
  <c r="ES244" i="18" s="1"/>
  <c r="ES212" i="18" a="1"/>
  <c r="ES212" i="18" s="1"/>
  <c r="ES198" i="18" a="1"/>
  <c r="ES198" i="18" s="1"/>
  <c r="ES166" i="18" a="1"/>
  <c r="ES166" i="18" s="1"/>
  <c r="ES159" i="18" a="1"/>
  <c r="ES159" i="18" s="1"/>
  <c r="ES141" i="18" a="1"/>
  <c r="ES141" i="18" s="1"/>
  <c r="ES134" i="18" a="1"/>
  <c r="ES134" i="18" s="1"/>
  <c r="ES127" i="18" a="1"/>
  <c r="ES127" i="18" s="1"/>
  <c r="ES102" i="18" a="1"/>
  <c r="ES102" i="18" s="1"/>
  <c r="ES95" i="18" a="1"/>
  <c r="ES95" i="18" s="1"/>
  <c r="ES88" i="18" a="1"/>
  <c r="ES88" i="18" s="1"/>
  <c r="ES70" i="18" a="1"/>
  <c r="ES70" i="18" s="1"/>
  <c r="ES63" i="18" a="1"/>
  <c r="ES63" i="18" s="1"/>
  <c r="ES527" i="18" a="1"/>
  <c r="ES527" i="18" s="1"/>
  <c r="ES506" i="18" a="1"/>
  <c r="ES506" i="18" s="1"/>
  <c r="ES449" i="18" a="1"/>
  <c r="ES449" i="18" s="1"/>
  <c r="ES391" i="18" a="1"/>
  <c r="ES391" i="18" s="1"/>
  <c r="ES333" i="18" a="1"/>
  <c r="ES333" i="18" s="1"/>
  <c r="ES322" i="18" a="1"/>
  <c r="ES322" i="18" s="1"/>
  <c r="ES237" i="18" a="1"/>
  <c r="ES237" i="18" s="1"/>
  <c r="ES205" i="18" a="1"/>
  <c r="ES205" i="18" s="1"/>
  <c r="ES180" i="18" a="1"/>
  <c r="ES180" i="18" s="1"/>
  <c r="ES150" i="18" a="1"/>
  <c r="ES150" i="18" s="1"/>
  <c r="ES125" i="18" a="1"/>
  <c r="ES125" i="18" s="1"/>
  <c r="ES104" i="18" a="1"/>
  <c r="ES104" i="18" s="1"/>
  <c r="ES79" i="18" a="1"/>
  <c r="ES79" i="18" s="1"/>
  <c r="ES308" i="18" a="1"/>
  <c r="ES308" i="18" s="1"/>
  <c r="ES276" i="18" a="1"/>
  <c r="ES276" i="18" s="1"/>
  <c r="ES86" i="18" a="1"/>
  <c r="ES86" i="18" s="1"/>
  <c r="ES354" i="18" a="1"/>
  <c r="ES354" i="18" s="1"/>
  <c r="ES352" i="18" a="1"/>
  <c r="ES352" i="18" s="1"/>
  <c r="ES214" i="18" a="1"/>
  <c r="ES214" i="18" s="1"/>
  <c r="ES189" i="18" a="1"/>
  <c r="ES189" i="18" s="1"/>
  <c r="ES153" i="18" a="1"/>
  <c r="ES153" i="18" s="1"/>
  <c r="ES139" i="18" a="1"/>
  <c r="ES139" i="18" s="1"/>
  <c r="ES68" i="18" a="1"/>
  <c r="ES68" i="18" s="1"/>
  <c r="ES469" i="18" a="1"/>
  <c r="ES469" i="18" s="1"/>
  <c r="ES411" i="18" a="1"/>
  <c r="ES411" i="18" s="1"/>
  <c r="ES292" i="18" a="1"/>
  <c r="ES292" i="18" s="1"/>
  <c r="ES260" i="18" a="1"/>
  <c r="ES260" i="18" s="1"/>
  <c r="ES235" i="18" a="1"/>
  <c r="ES235" i="18" s="1"/>
  <c r="ES178" i="18" a="1"/>
  <c r="ES178" i="18" s="1"/>
  <c r="ES146" i="18" a="1"/>
  <c r="ES146" i="18" s="1"/>
  <c r="ES121" i="18" a="1"/>
  <c r="ES121" i="18" s="1"/>
  <c r="ES100" i="18" a="1"/>
  <c r="ES100" i="18" s="1"/>
  <c r="ES75" i="18" a="1"/>
  <c r="ES75" i="18" s="1"/>
  <c r="ES508" i="18" a="1"/>
  <c r="ES508" i="18" s="1"/>
  <c r="ES450" i="18" a="1"/>
  <c r="ES450" i="18" s="1"/>
  <c r="ES332" i="18" a="1"/>
  <c r="ES332" i="18" s="1"/>
  <c r="ES251" i="18" a="1"/>
  <c r="ES251" i="18" s="1"/>
  <c r="ES157" i="18" a="1"/>
  <c r="ES157" i="18" s="1"/>
  <c r="ES143" i="18" a="1"/>
  <c r="ES143" i="18" s="1"/>
  <c r="ES118" i="18" a="1"/>
  <c r="ES118" i="18" s="1"/>
  <c r="ES72" i="18" a="1"/>
  <c r="ES72" i="18" s="1"/>
  <c r="ES410" i="18" a="1"/>
  <c r="ES410" i="18" s="1"/>
  <c r="ES306" i="18" a="1"/>
  <c r="ES306" i="18" s="1"/>
  <c r="ES107" i="18" a="1"/>
  <c r="ES107" i="18" s="1"/>
  <c r="ES82" i="18" a="1"/>
  <c r="ES82" i="18" s="1"/>
  <c r="EL678" i="18" a="1"/>
  <c r="EL678" i="18" s="1"/>
  <c r="EL674" i="18" a="1"/>
  <c r="EL674" i="18" s="1"/>
  <c r="EL677" i="18" a="1"/>
  <c r="EL677" i="18" s="1"/>
  <c r="EL673" i="18" a="1"/>
  <c r="EL673" i="18" s="1"/>
  <c r="EL676" i="18" a="1"/>
  <c r="EL676" i="18" s="1"/>
  <c r="EL670" i="18" a="1"/>
  <c r="EL670" i="18" s="1"/>
  <c r="EL666" i="18" a="1"/>
  <c r="EL666" i="18" s="1"/>
  <c r="EL679" i="18" a="1"/>
  <c r="EL679" i="18" s="1"/>
  <c r="EL675" i="18" a="1"/>
  <c r="EL675" i="18" s="1"/>
  <c r="EL672" i="18" a="1"/>
  <c r="EL672" i="18" s="1"/>
  <c r="EL669" i="18" a="1"/>
  <c r="EL669" i="18" s="1"/>
  <c r="EL667" i="18" a="1"/>
  <c r="EL667" i="18" s="1"/>
  <c r="EL662" i="18" a="1"/>
  <c r="EL662" i="18" s="1"/>
  <c r="EL658" i="18" a="1"/>
  <c r="EL658" i="18" s="1"/>
  <c r="EL654" i="18" a="1"/>
  <c r="EL654" i="18" s="1"/>
  <c r="EL671" i="18" a="1"/>
  <c r="EL671" i="18" s="1"/>
  <c r="EL660" i="18" a="1"/>
  <c r="EL660" i="18" s="1"/>
  <c r="EL653" i="18" a="1"/>
  <c r="EL653" i="18" s="1"/>
  <c r="EL651" i="18" a="1"/>
  <c r="EL651" i="18" s="1"/>
  <c r="EL648" i="18" a="1"/>
  <c r="EL648" i="18" s="1"/>
  <c r="EL644" i="18" a="1"/>
  <c r="EL644" i="18" s="1"/>
  <c r="EL640" i="18" a="1"/>
  <c r="EL640" i="18" s="1"/>
  <c r="EL636" i="18" a="1"/>
  <c r="EL636" i="18" s="1"/>
  <c r="EL632" i="18" a="1"/>
  <c r="EL632" i="18" s="1"/>
  <c r="EL621" i="18" a="1"/>
  <c r="EL621" i="18" s="1"/>
  <c r="EL617" i="18" a="1"/>
  <c r="EL617" i="18" s="1"/>
  <c r="EL680" i="18" a="1"/>
  <c r="EL680" i="18" s="1"/>
  <c r="EL668" i="18" a="1"/>
  <c r="EL668" i="18" s="1"/>
  <c r="EL664" i="18" a="1"/>
  <c r="EL664" i="18" s="1"/>
  <c r="EL661" i="18" a="1"/>
  <c r="EL661" i="18" s="1"/>
  <c r="EL647" i="18" a="1"/>
  <c r="EL647" i="18" s="1"/>
  <c r="EL645" i="18" a="1"/>
  <c r="EL645" i="18" s="1"/>
  <c r="EL638" i="18" a="1"/>
  <c r="EL638" i="18" s="1"/>
  <c r="EL631" i="18" a="1"/>
  <c r="EL631" i="18" s="1"/>
  <c r="EL622" i="18" a="1"/>
  <c r="EL622" i="18" s="1"/>
  <c r="EL615" i="18" a="1"/>
  <c r="EL615" i="18" s="1"/>
  <c r="EL613" i="18" a="1"/>
  <c r="EL613" i="18" s="1"/>
  <c r="EL609" i="18" a="1"/>
  <c r="EL609" i="18" s="1"/>
  <c r="EL605" i="18" a="1"/>
  <c r="EL605" i="18" s="1"/>
  <c r="EL601" i="18" a="1"/>
  <c r="EL601" i="18" s="1"/>
  <c r="EL597" i="18" a="1"/>
  <c r="EL597" i="18" s="1"/>
  <c r="EL593" i="18" a="1"/>
  <c r="EL593" i="18" s="1"/>
  <c r="EL589" i="18" a="1"/>
  <c r="EL589" i="18" s="1"/>
  <c r="EL585" i="18" a="1"/>
  <c r="EL585" i="18" s="1"/>
  <c r="EL581" i="18" a="1"/>
  <c r="EL581" i="18" s="1"/>
  <c r="EL577" i="18" a="1"/>
  <c r="EL577" i="18" s="1"/>
  <c r="EL566" i="18" a="1"/>
  <c r="EL566" i="18" s="1"/>
  <c r="EL562" i="18" a="1"/>
  <c r="EL562" i="18" s="1"/>
  <c r="EL558" i="18" a="1"/>
  <c r="EL558" i="18" s="1"/>
  <c r="EL554" i="18" a="1"/>
  <c r="EL554" i="18" s="1"/>
  <c r="EL550" i="18" a="1"/>
  <c r="EL550" i="18" s="1"/>
  <c r="EL546" i="18" a="1"/>
  <c r="EL546" i="18" s="1"/>
  <c r="EL656" i="18" a="1"/>
  <c r="EL656" i="18" s="1"/>
  <c r="EL655" i="18" a="1"/>
  <c r="EL655" i="18" s="1"/>
  <c r="EL663" i="18" a="1"/>
  <c r="EL663" i="18" s="1"/>
  <c r="EL659" i="18" a="1"/>
  <c r="EL659" i="18" s="1"/>
  <c r="EL657" i="18" a="1"/>
  <c r="EL657" i="18" s="1"/>
  <c r="EL650" i="18" a="1"/>
  <c r="EL650" i="18" s="1"/>
  <c r="EL649" i="18" a="1"/>
  <c r="EL649" i="18" s="1"/>
  <c r="EL637" i="18" a="1"/>
  <c r="EL637" i="18" s="1"/>
  <c r="EL635" i="18" a="1"/>
  <c r="EL635" i="18" s="1"/>
  <c r="EL618" i="18" a="1"/>
  <c r="EL618" i="18" s="1"/>
  <c r="EL616" i="18" a="1"/>
  <c r="EL616" i="18" s="1"/>
  <c r="EL608" i="18" a="1"/>
  <c r="EL608" i="18" s="1"/>
  <c r="EL606" i="18" a="1"/>
  <c r="EL606" i="18" s="1"/>
  <c r="EL665" i="18" a="1"/>
  <c r="EL665" i="18" s="1"/>
  <c r="EL652" i="18" a="1"/>
  <c r="EL652" i="18" s="1"/>
  <c r="EL646" i="18" a="1"/>
  <c r="EL646" i="18" s="1"/>
  <c r="EL643" i="18" a="1"/>
  <c r="EL643" i="18" s="1"/>
  <c r="EL642" i="18" a="1"/>
  <c r="EL642" i="18" s="1"/>
  <c r="EL634" i="18" a="1"/>
  <c r="EL634" i="18" s="1"/>
  <c r="EL633" i="18" a="1"/>
  <c r="EL633" i="18" s="1"/>
  <c r="EL614" i="18" a="1"/>
  <c r="EL614" i="18" s="1"/>
  <c r="EL612" i="18" a="1"/>
  <c r="EL612" i="18" s="1"/>
  <c r="EL602" i="18" a="1"/>
  <c r="EL602" i="18" s="1"/>
  <c r="EL600" i="18" a="1"/>
  <c r="EL600" i="18" s="1"/>
  <c r="EL596" i="18" a="1"/>
  <c r="EL596" i="18" s="1"/>
  <c r="EL594" i="18" a="1"/>
  <c r="EL594" i="18" s="1"/>
  <c r="EL587" i="18" a="1"/>
  <c r="EL587" i="18" s="1"/>
  <c r="EL641" i="18" a="1"/>
  <c r="EL641" i="18" s="1"/>
  <c r="EL623" i="18" a="1"/>
  <c r="EL623" i="18" s="1"/>
  <c r="EL611" i="18" a="1"/>
  <c r="EL611" i="18" s="1"/>
  <c r="EL610" i="18" a="1"/>
  <c r="EL610" i="18" s="1"/>
  <c r="EL598" i="18" a="1"/>
  <c r="EL598" i="18" s="1"/>
  <c r="EL619" i="18" a="1"/>
  <c r="EL619" i="18" s="1"/>
  <c r="EL607" i="18" a="1"/>
  <c r="EL607" i="18" s="1"/>
  <c r="EL590" i="18" a="1"/>
  <c r="EL590" i="18" s="1"/>
  <c r="EL588" i="18" a="1"/>
  <c r="EL588" i="18" s="1"/>
  <c r="EL580" i="18" a="1"/>
  <c r="EL580" i="18" s="1"/>
  <c r="EL578" i="18" a="1"/>
  <c r="EL578" i="18" s="1"/>
  <c r="EL564" i="18" a="1"/>
  <c r="EL564" i="18" s="1"/>
  <c r="EL557" i="18" a="1"/>
  <c r="EL557" i="18" s="1"/>
  <c r="EL555" i="18" a="1"/>
  <c r="EL555" i="18" s="1"/>
  <c r="EL548" i="18" a="1"/>
  <c r="EL548" i="18" s="1"/>
  <c r="EL545" i="18" a="1"/>
  <c r="EL545" i="18" s="1"/>
  <c r="EL541" i="18" a="1"/>
  <c r="EL541" i="18" s="1"/>
  <c r="EL639" i="18" a="1"/>
  <c r="EL639" i="18" s="1"/>
  <c r="EL604" i="18" a="1"/>
  <c r="EL604" i="18" s="1"/>
  <c r="EL603" i="18" a="1"/>
  <c r="EL603" i="18" s="1"/>
  <c r="EL584" i="18" a="1"/>
  <c r="EL584" i="18" s="1"/>
  <c r="EL582" i="18" a="1"/>
  <c r="EL582" i="18" s="1"/>
  <c r="EL575" i="18" a="1"/>
  <c r="EL575" i="18" s="1"/>
  <c r="EL561" i="18" a="1"/>
  <c r="EL561" i="18" s="1"/>
  <c r="EL559" i="18" a="1"/>
  <c r="EL559" i="18" s="1"/>
  <c r="EL552" i="18" a="1"/>
  <c r="EL552" i="18" s="1"/>
  <c r="EL544" i="18" a="1"/>
  <c r="EL544" i="18" s="1"/>
  <c r="EL620" i="18" a="1"/>
  <c r="EL620" i="18" s="1"/>
  <c r="EL595" i="18" a="1"/>
  <c r="EL595" i="18" s="1"/>
  <c r="EL586" i="18" a="1"/>
  <c r="EL586" i="18" s="1"/>
  <c r="EL579" i="18" a="1"/>
  <c r="EL579" i="18" s="1"/>
  <c r="EL565" i="18" a="1"/>
  <c r="EL565" i="18" s="1"/>
  <c r="EL547" i="18" a="1"/>
  <c r="EL547" i="18" s="1"/>
  <c r="EL535" i="18" a="1"/>
  <c r="EL535" i="18" s="1"/>
  <c r="EL531" i="18" a="1"/>
  <c r="EL531" i="18" s="1"/>
  <c r="EL599" i="18" a="1"/>
  <c r="EL599" i="18" s="1"/>
  <c r="EL592" i="18" a="1"/>
  <c r="EL592" i="18" s="1"/>
  <c r="EL591" i="18" a="1"/>
  <c r="EL591" i="18" s="1"/>
  <c r="EL583" i="18" a="1"/>
  <c r="EL583" i="18" s="1"/>
  <c r="EL576" i="18" a="1"/>
  <c r="EL576" i="18" s="1"/>
  <c r="EL551" i="18" a="1"/>
  <c r="EL551" i="18" s="1"/>
  <c r="EL542" i="18" a="1"/>
  <c r="EL542" i="18" s="1"/>
  <c r="EL539" i="18" a="1"/>
  <c r="EL539" i="18" s="1"/>
  <c r="EL534" i="18" a="1"/>
  <c r="EL534" i="18" s="1"/>
  <c r="EL530" i="18" a="1"/>
  <c r="EL530" i="18" s="1"/>
  <c r="EL563" i="18" a="1"/>
  <c r="EL563" i="18" s="1"/>
  <c r="EL556" i="18" a="1"/>
  <c r="EL556" i="18" s="1"/>
  <c r="EL549" i="18" a="1"/>
  <c r="EL549" i="18" s="1"/>
  <c r="EL543" i="18" a="1"/>
  <c r="EL543" i="18" s="1"/>
  <c r="EL533" i="18" a="1"/>
  <c r="EL533" i="18" s="1"/>
  <c r="EL529" i="18" a="1"/>
  <c r="EL529" i="18" s="1"/>
  <c r="EL525" i="18" a="1"/>
  <c r="EL525" i="18" s="1"/>
  <c r="EL521" i="18" a="1"/>
  <c r="EL521" i="18" s="1"/>
  <c r="EL517" i="18" a="1"/>
  <c r="EL517" i="18" s="1"/>
  <c r="EL506" i="18" a="1"/>
  <c r="EL506" i="18" s="1"/>
  <c r="EL502" i="18" a="1"/>
  <c r="EL502" i="18" s="1"/>
  <c r="EL498" i="18" a="1"/>
  <c r="EL498" i="18" s="1"/>
  <c r="EL494" i="18" a="1"/>
  <c r="EL494" i="18" s="1"/>
  <c r="EL490" i="18" a="1"/>
  <c r="EL490" i="18" s="1"/>
  <c r="EL486" i="18" a="1"/>
  <c r="EL486" i="18" s="1"/>
  <c r="EL482" i="18" a="1"/>
  <c r="EL482" i="18" s="1"/>
  <c r="EL478" i="18" a="1"/>
  <c r="EL478" i="18" s="1"/>
  <c r="EL474" i="18" a="1"/>
  <c r="EL474" i="18" s="1"/>
  <c r="EL470" i="18" a="1"/>
  <c r="EL470" i="18" s="1"/>
  <c r="EL466" i="18" a="1"/>
  <c r="EL466" i="18" s="1"/>
  <c r="EL462" i="18" a="1"/>
  <c r="EL462" i="18" s="1"/>
  <c r="EL451" i="18" a="1"/>
  <c r="EL451" i="18" s="1"/>
  <c r="EL447" i="18" a="1"/>
  <c r="EL447" i="18" s="1"/>
  <c r="EL443" i="18" a="1"/>
  <c r="EL443" i="18" s="1"/>
  <c r="EL439" i="18" a="1"/>
  <c r="EL439" i="18" s="1"/>
  <c r="EL435" i="18" a="1"/>
  <c r="EL435" i="18" s="1"/>
  <c r="EL431" i="18" a="1"/>
  <c r="EL431" i="18" s="1"/>
  <c r="EL427" i="18" a="1"/>
  <c r="EL427" i="18" s="1"/>
  <c r="EL423" i="18" a="1"/>
  <c r="EL423" i="18" s="1"/>
  <c r="EL419" i="18" a="1"/>
  <c r="EL419" i="18" s="1"/>
  <c r="EL415" i="18" a="1"/>
  <c r="EL415" i="18" s="1"/>
  <c r="EL411" i="18" a="1"/>
  <c r="EL411" i="18" s="1"/>
  <c r="EL407" i="18" a="1"/>
  <c r="EL407" i="18" s="1"/>
  <c r="EL403" i="18" a="1"/>
  <c r="EL403" i="18" s="1"/>
  <c r="EL392" i="18" a="1"/>
  <c r="EL392" i="18" s="1"/>
  <c r="EL388" i="18" a="1"/>
  <c r="EL388" i="18" s="1"/>
  <c r="EL384" i="18" a="1"/>
  <c r="EL384" i="18" s="1"/>
  <c r="EL380" i="18" a="1"/>
  <c r="EL380" i="18" s="1"/>
  <c r="EL376" i="18" a="1"/>
  <c r="EL376" i="18" s="1"/>
  <c r="EL372" i="18" a="1"/>
  <c r="EL372" i="18" s="1"/>
  <c r="EL368" i="18" a="1"/>
  <c r="EL368" i="18" s="1"/>
  <c r="EL364" i="18" a="1"/>
  <c r="EL364" i="18" s="1"/>
  <c r="EL360" i="18" a="1"/>
  <c r="EL360" i="18" s="1"/>
  <c r="EL356" i="18" a="1"/>
  <c r="EL356" i="18" s="1"/>
  <c r="EL352" i="18" a="1"/>
  <c r="EL352" i="18" s="1"/>
  <c r="EL348" i="18" a="1"/>
  <c r="EL348" i="18" s="1"/>
  <c r="EL337" i="18" a="1"/>
  <c r="EL337" i="18" s="1"/>
  <c r="EL333" i="18" a="1"/>
  <c r="EL333" i="18" s="1"/>
  <c r="EL329" i="18" a="1"/>
  <c r="EL329" i="18" s="1"/>
  <c r="EL325" i="18" a="1"/>
  <c r="EL325" i="18" s="1"/>
  <c r="EL528" i="18" a="1"/>
  <c r="EL528" i="18" s="1"/>
  <c r="EL526" i="18" a="1"/>
  <c r="EL526" i="18" s="1"/>
  <c r="EL519" i="18" a="1"/>
  <c r="EL519" i="18" s="1"/>
  <c r="EL505" i="18" a="1"/>
  <c r="EL505" i="18" s="1"/>
  <c r="EL503" i="18" a="1"/>
  <c r="EL503" i="18" s="1"/>
  <c r="EL496" i="18" a="1"/>
  <c r="EL496" i="18" s="1"/>
  <c r="EL489" i="18" a="1"/>
  <c r="EL489" i="18" s="1"/>
  <c r="EL487" i="18" a="1"/>
  <c r="EL487" i="18" s="1"/>
  <c r="EL480" i="18" a="1"/>
  <c r="EL480" i="18" s="1"/>
  <c r="EL473" i="18" a="1"/>
  <c r="EL473" i="18" s="1"/>
  <c r="EL471" i="18" a="1"/>
  <c r="EL471" i="18" s="1"/>
  <c r="EL464" i="18" a="1"/>
  <c r="EL464" i="18" s="1"/>
  <c r="EL450" i="18" a="1"/>
  <c r="EL450" i="18" s="1"/>
  <c r="EL448" i="18" a="1"/>
  <c r="EL448" i="18" s="1"/>
  <c r="EL441" i="18" a="1"/>
  <c r="EL441" i="18" s="1"/>
  <c r="EL434" i="18" a="1"/>
  <c r="EL434" i="18" s="1"/>
  <c r="EL432" i="18" a="1"/>
  <c r="EL432" i="18" s="1"/>
  <c r="EL425" i="18" a="1"/>
  <c r="EL425" i="18" s="1"/>
  <c r="EL418" i="18" a="1"/>
  <c r="EL418" i="18" s="1"/>
  <c r="EL416" i="18" a="1"/>
  <c r="EL416" i="18" s="1"/>
  <c r="EL409" i="18" a="1"/>
  <c r="EL409" i="18" s="1"/>
  <c r="EL395" i="18" a="1"/>
  <c r="EL395" i="18" s="1"/>
  <c r="EL393" i="18" a="1"/>
  <c r="EL393" i="18" s="1"/>
  <c r="EL386" i="18" a="1"/>
  <c r="EL386" i="18" s="1"/>
  <c r="EL379" i="18" a="1"/>
  <c r="EL379" i="18" s="1"/>
  <c r="EL377" i="18" a="1"/>
  <c r="EL377" i="18" s="1"/>
  <c r="EL370" i="18" a="1"/>
  <c r="EL370" i="18" s="1"/>
  <c r="EL363" i="18" a="1"/>
  <c r="EL363" i="18" s="1"/>
  <c r="EL361" i="18" a="1"/>
  <c r="EL361" i="18" s="1"/>
  <c r="EL354" i="18" a="1"/>
  <c r="EL354" i="18" s="1"/>
  <c r="EL347" i="18" a="1"/>
  <c r="EL347" i="18" s="1"/>
  <c r="EL338" i="18" a="1"/>
  <c r="EL338" i="18" s="1"/>
  <c r="EL331" i="18" a="1"/>
  <c r="EL331" i="18" s="1"/>
  <c r="EL324" i="18" a="1"/>
  <c r="EL324" i="18" s="1"/>
  <c r="EL320" i="18" a="1"/>
  <c r="EL320" i="18" s="1"/>
  <c r="EL316" i="18" a="1"/>
  <c r="EL316" i="18" s="1"/>
  <c r="EL312" i="18" a="1"/>
  <c r="EL312" i="18" s="1"/>
  <c r="EL308" i="18" a="1"/>
  <c r="EL308" i="18" s="1"/>
  <c r="EL304" i="18" a="1"/>
  <c r="EL304" i="18" s="1"/>
  <c r="EL300" i="18" a="1"/>
  <c r="EL300" i="18" s="1"/>
  <c r="EL296" i="18" a="1"/>
  <c r="EL296" i="18" s="1"/>
  <c r="EL292" i="18" a="1"/>
  <c r="EL292" i="18" s="1"/>
  <c r="EL281" i="18" a="1"/>
  <c r="EL281" i="18" s="1"/>
  <c r="EL277" i="18" a="1"/>
  <c r="EL277" i="18" s="1"/>
  <c r="EL273" i="18" a="1"/>
  <c r="EL273" i="18" s="1"/>
  <c r="EL269" i="18" a="1"/>
  <c r="EL269" i="18" s="1"/>
  <c r="EL265" i="18" a="1"/>
  <c r="EL265" i="18" s="1"/>
  <c r="EL261" i="18" a="1"/>
  <c r="EL261" i="18" s="1"/>
  <c r="EL257" i="18" a="1"/>
  <c r="EL257" i="18" s="1"/>
  <c r="EL253" i="18" a="1"/>
  <c r="EL253" i="18" s="1"/>
  <c r="EL249" i="18" a="1"/>
  <c r="EL249" i="18" s="1"/>
  <c r="EL245" i="18" a="1"/>
  <c r="EL245" i="18" s="1"/>
  <c r="EL241" i="18" a="1"/>
  <c r="EL241" i="18" s="1"/>
  <c r="EL237" i="18" a="1"/>
  <c r="EL237" i="18" s="1"/>
  <c r="EL233" i="18" a="1"/>
  <c r="EL233" i="18" s="1"/>
  <c r="EL222" i="18" a="1"/>
  <c r="EL222" i="18" s="1"/>
  <c r="EL218" i="18" a="1"/>
  <c r="EL218" i="18" s="1"/>
  <c r="EL214" i="18" a="1"/>
  <c r="EL214" i="18" s="1"/>
  <c r="EL210" i="18" a="1"/>
  <c r="EL210" i="18" s="1"/>
  <c r="EL206" i="18" a="1"/>
  <c r="EL206" i="18" s="1"/>
  <c r="EL202" i="18" a="1"/>
  <c r="EL202" i="18" s="1"/>
  <c r="EL198" i="18" a="1"/>
  <c r="EL198" i="18" s="1"/>
  <c r="EL194" i="18" a="1"/>
  <c r="EL194" i="18" s="1"/>
  <c r="EL190" i="18" a="1"/>
  <c r="EL190" i="18" s="1"/>
  <c r="EL186" i="18" a="1"/>
  <c r="EL186" i="18" s="1"/>
  <c r="EL182" i="18" a="1"/>
  <c r="EL182" i="18" s="1"/>
  <c r="EL178" i="18" a="1"/>
  <c r="EL178" i="18" s="1"/>
  <c r="EL167" i="18" a="1"/>
  <c r="EL167" i="18" s="1"/>
  <c r="EL163" i="18" a="1"/>
  <c r="EL163" i="18" s="1"/>
  <c r="EL159" i="18" a="1"/>
  <c r="EL159" i="18" s="1"/>
  <c r="EL155" i="18" a="1"/>
  <c r="EL155" i="18" s="1"/>
  <c r="EL151" i="18" a="1"/>
  <c r="EL151" i="18" s="1"/>
  <c r="EL147" i="18" a="1"/>
  <c r="EL147" i="18" s="1"/>
  <c r="EL143" i="18" a="1"/>
  <c r="EL143" i="18" s="1"/>
  <c r="EL139" i="18" a="1"/>
  <c r="EL139" i="18" s="1"/>
  <c r="EL135" i="18" a="1"/>
  <c r="EL135" i="18" s="1"/>
  <c r="EL131" i="18" a="1"/>
  <c r="EL131" i="18" s="1"/>
  <c r="EL127" i="18" a="1"/>
  <c r="EL127" i="18" s="1"/>
  <c r="EL123" i="18" a="1"/>
  <c r="EL123" i="18" s="1"/>
  <c r="EL119" i="18" a="1"/>
  <c r="EL119" i="18" s="1"/>
  <c r="EL108" i="18" a="1"/>
  <c r="EL108" i="18" s="1"/>
  <c r="EL104" i="18" a="1"/>
  <c r="EL104" i="18" s="1"/>
  <c r="EL100" i="18" a="1"/>
  <c r="EL100" i="18" s="1"/>
  <c r="EL96" i="18" a="1"/>
  <c r="EL96" i="18" s="1"/>
  <c r="EL92" i="18" a="1"/>
  <c r="EL92" i="18" s="1"/>
  <c r="EL88" i="18" a="1"/>
  <c r="EL88" i="18" s="1"/>
  <c r="EL84" i="18" a="1"/>
  <c r="EL84" i="18" s="1"/>
  <c r="EL80" i="18" a="1"/>
  <c r="EL80" i="18" s="1"/>
  <c r="EL76" i="18" a="1"/>
  <c r="EL76" i="18" s="1"/>
  <c r="EL72" i="18" a="1"/>
  <c r="EL72" i="18" s="1"/>
  <c r="EL68" i="18" a="1"/>
  <c r="EL68" i="18" s="1"/>
  <c r="EL64" i="18" a="1"/>
  <c r="EL64" i="18" s="1"/>
  <c r="EL538" i="18" a="1"/>
  <c r="EL538" i="18" s="1"/>
  <c r="EL524" i="18" a="1"/>
  <c r="EL524" i="18" s="1"/>
  <c r="EL523" i="18" a="1"/>
  <c r="EL523" i="18" s="1"/>
  <c r="EL504" i="18" a="1"/>
  <c r="EL504" i="18" s="1"/>
  <c r="EL492" i="18" a="1"/>
  <c r="EL492" i="18" s="1"/>
  <c r="EL491" i="18" a="1"/>
  <c r="EL491" i="18" s="1"/>
  <c r="EL479" i="18" a="1"/>
  <c r="EL479" i="18" s="1"/>
  <c r="EL477" i="18" a="1"/>
  <c r="EL477" i="18" s="1"/>
  <c r="EL467" i="18" a="1"/>
  <c r="EL467" i="18" s="1"/>
  <c r="EL465" i="18" a="1"/>
  <c r="EL465" i="18" s="1"/>
  <c r="EL446" i="18" a="1"/>
  <c r="EL446" i="18" s="1"/>
  <c r="EL445" i="18" a="1"/>
  <c r="EL445" i="18" s="1"/>
  <c r="EL433" i="18" a="1"/>
  <c r="EL433" i="18" s="1"/>
  <c r="EL421" i="18" a="1"/>
  <c r="EL421" i="18" s="1"/>
  <c r="EL420" i="18" a="1"/>
  <c r="EL420" i="18" s="1"/>
  <c r="EL408" i="18" a="1"/>
  <c r="EL408" i="18" s="1"/>
  <c r="EL406" i="18" a="1"/>
  <c r="EL406" i="18" s="1"/>
  <c r="EL389" i="18" a="1"/>
  <c r="EL389" i="18" s="1"/>
  <c r="EL387" i="18" a="1"/>
  <c r="EL387" i="18" s="1"/>
  <c r="EL375" i="18" a="1"/>
  <c r="EL375" i="18" s="1"/>
  <c r="EL374" i="18" a="1"/>
  <c r="EL374" i="18" s="1"/>
  <c r="EL362" i="18" a="1"/>
  <c r="EL362" i="18" s="1"/>
  <c r="EL350" i="18" a="1"/>
  <c r="EL350" i="18" s="1"/>
  <c r="EL349" i="18" a="1"/>
  <c r="EL349" i="18" s="1"/>
  <c r="EL330" i="18" a="1"/>
  <c r="EL330" i="18" s="1"/>
  <c r="EL328" i="18" a="1"/>
  <c r="EL328" i="18" s="1"/>
  <c r="EL322" i="18" a="1"/>
  <c r="EL322" i="18" s="1"/>
  <c r="EL315" i="18" a="1"/>
  <c r="EL315" i="18" s="1"/>
  <c r="EL313" i="18" a="1"/>
  <c r="EL313" i="18" s="1"/>
  <c r="EL306" i="18" a="1"/>
  <c r="EL306" i="18" s="1"/>
  <c r="EL299" i="18" a="1"/>
  <c r="EL299" i="18" s="1"/>
  <c r="EL297" i="18" a="1"/>
  <c r="EL297" i="18" s="1"/>
  <c r="EL290" i="18" a="1"/>
  <c r="EL290" i="18" s="1"/>
  <c r="EL276" i="18" a="1"/>
  <c r="EL276" i="18" s="1"/>
  <c r="EL274" i="18" a="1"/>
  <c r="EL274" i="18" s="1"/>
  <c r="EL267" i="18" a="1"/>
  <c r="EL267" i="18" s="1"/>
  <c r="EL260" i="18" a="1"/>
  <c r="EL260" i="18" s="1"/>
  <c r="EL258" i="18" a="1"/>
  <c r="EL258" i="18" s="1"/>
  <c r="EL251" i="18" a="1"/>
  <c r="EL251" i="18" s="1"/>
  <c r="EL244" i="18" a="1"/>
  <c r="EL244" i="18" s="1"/>
  <c r="EL242" i="18" a="1"/>
  <c r="EL242" i="18" s="1"/>
  <c r="EL235" i="18" a="1"/>
  <c r="EL235" i="18" s="1"/>
  <c r="EL221" i="18" a="1"/>
  <c r="EL221" i="18" s="1"/>
  <c r="EL219" i="18" a="1"/>
  <c r="EL219" i="18" s="1"/>
  <c r="EL212" i="18" a="1"/>
  <c r="EL212" i="18" s="1"/>
  <c r="EL205" i="18" a="1"/>
  <c r="EL205" i="18" s="1"/>
  <c r="EL203" i="18" a="1"/>
  <c r="EL203" i="18" s="1"/>
  <c r="EL196" i="18" a="1"/>
  <c r="EL196" i="18" s="1"/>
  <c r="EL189" i="18" a="1"/>
  <c r="EL189" i="18" s="1"/>
  <c r="EL187" i="18" a="1"/>
  <c r="EL187" i="18" s="1"/>
  <c r="EL180" i="18" a="1"/>
  <c r="EL180" i="18" s="1"/>
  <c r="EL166" i="18" a="1"/>
  <c r="EL166" i="18" s="1"/>
  <c r="EL164" i="18" a="1"/>
  <c r="EL164" i="18" s="1"/>
  <c r="EL157" i="18" a="1"/>
  <c r="EL157" i="18" s="1"/>
  <c r="EL150" i="18" a="1"/>
  <c r="EL150" i="18" s="1"/>
  <c r="EL148" i="18" a="1"/>
  <c r="EL148" i="18" s="1"/>
  <c r="EL141" i="18" a="1"/>
  <c r="EL141" i="18" s="1"/>
  <c r="EL134" i="18" a="1"/>
  <c r="EL134" i="18" s="1"/>
  <c r="EL132" i="18" a="1"/>
  <c r="EL132" i="18" s="1"/>
  <c r="EL125" i="18" a="1"/>
  <c r="EL125" i="18" s="1"/>
  <c r="EL118" i="18" a="1"/>
  <c r="EL118" i="18" s="1"/>
  <c r="EL109" i="18" a="1"/>
  <c r="EL109" i="18" s="1"/>
  <c r="EL102" i="18" a="1"/>
  <c r="EL102" i="18" s="1"/>
  <c r="EL95" i="18" a="1"/>
  <c r="EL95" i="18" s="1"/>
  <c r="EL93" i="18" a="1"/>
  <c r="EL93" i="18" s="1"/>
  <c r="EL86" i="18" a="1"/>
  <c r="EL86" i="18" s="1"/>
  <c r="EL79" i="18" a="1"/>
  <c r="EL79" i="18" s="1"/>
  <c r="EL77" i="18" a="1"/>
  <c r="EL77" i="18" s="1"/>
  <c r="EL70" i="18" a="1"/>
  <c r="EL70" i="18" s="1"/>
  <c r="EL63" i="18" a="1"/>
  <c r="EL63" i="18" s="1"/>
  <c r="EL574" i="18" a="1"/>
  <c r="EL574" i="18" s="1"/>
  <c r="EL522" i="18" a="1"/>
  <c r="EL522" i="18" s="1"/>
  <c r="EL520" i="18" a="1"/>
  <c r="EL520" i="18" s="1"/>
  <c r="EL501" i="18" a="1"/>
  <c r="EL501" i="18" s="1"/>
  <c r="EL500" i="18" a="1"/>
  <c r="EL500" i="18" s="1"/>
  <c r="EL488" i="18" a="1"/>
  <c r="EL488" i="18" s="1"/>
  <c r="EL476" i="18" a="1"/>
  <c r="EL476" i="18" s="1"/>
  <c r="EL475" i="18" a="1"/>
  <c r="EL475" i="18" s="1"/>
  <c r="EL463" i="18" a="1"/>
  <c r="EL463" i="18" s="1"/>
  <c r="EL461" i="18" a="1"/>
  <c r="EL461" i="18" s="1"/>
  <c r="EL444" i="18" a="1"/>
  <c r="EL444" i="18" s="1"/>
  <c r="EL442" i="18" a="1"/>
  <c r="EL442" i="18" s="1"/>
  <c r="EL430" i="18" a="1"/>
  <c r="EL430" i="18" s="1"/>
  <c r="EL429" i="18" a="1"/>
  <c r="EL429" i="18" s="1"/>
  <c r="EL417" i="18" a="1"/>
  <c r="EL417" i="18" s="1"/>
  <c r="EL405" i="18" a="1"/>
  <c r="EL405" i="18" s="1"/>
  <c r="EL404" i="18" a="1"/>
  <c r="EL404" i="18" s="1"/>
  <c r="EL385" i="18" a="1"/>
  <c r="EL385" i="18" s="1"/>
  <c r="EL383" i="18" a="1"/>
  <c r="EL383" i="18" s="1"/>
  <c r="EL373" i="18" a="1"/>
  <c r="EL373" i="18" s="1"/>
  <c r="EL371" i="18" a="1"/>
  <c r="EL371" i="18" s="1"/>
  <c r="EL359" i="18" a="1"/>
  <c r="EL359" i="18" s="1"/>
  <c r="EL358" i="18" a="1"/>
  <c r="EL358" i="18" s="1"/>
  <c r="EL346" i="18" a="1"/>
  <c r="EL346" i="18" s="1"/>
  <c r="EL327" i="18" a="1"/>
  <c r="EL327" i="18" s="1"/>
  <c r="EL326" i="18" a="1"/>
  <c r="EL326" i="18" s="1"/>
  <c r="EL319" i="18" a="1"/>
  <c r="EL319" i="18" s="1"/>
  <c r="EL317" i="18" a="1"/>
  <c r="EL317" i="18" s="1"/>
  <c r="EL310" i="18" a="1"/>
  <c r="EL310" i="18" s="1"/>
  <c r="EL303" i="18" a="1"/>
  <c r="EL303" i="18" s="1"/>
  <c r="EL301" i="18" a="1"/>
  <c r="EL301" i="18" s="1"/>
  <c r="EL294" i="18" a="1"/>
  <c r="EL294" i="18" s="1"/>
  <c r="EL280" i="18" a="1"/>
  <c r="EL280" i="18" s="1"/>
  <c r="EL278" i="18" a="1"/>
  <c r="EL278" i="18" s="1"/>
  <c r="EL271" i="18" a="1"/>
  <c r="EL271" i="18" s="1"/>
  <c r="EL264" i="18" a="1"/>
  <c r="EL264" i="18" s="1"/>
  <c r="EL262" i="18" a="1"/>
  <c r="EL262" i="18" s="1"/>
  <c r="EL255" i="18" a="1"/>
  <c r="EL255" i="18" s="1"/>
  <c r="EL248" i="18" a="1"/>
  <c r="EL248" i="18" s="1"/>
  <c r="EL246" i="18" a="1"/>
  <c r="EL246" i="18" s="1"/>
  <c r="EL239" i="18" a="1"/>
  <c r="EL239" i="18" s="1"/>
  <c r="EL232" i="18" a="1"/>
  <c r="EL232" i="18" s="1"/>
  <c r="EL223" i="18" a="1"/>
  <c r="EL223" i="18" s="1"/>
  <c r="EL216" i="18" a="1"/>
  <c r="EL216" i="18" s="1"/>
  <c r="EL209" i="18" a="1"/>
  <c r="EL209" i="18" s="1"/>
  <c r="EL207" i="18" a="1"/>
  <c r="EL207" i="18" s="1"/>
  <c r="EL200" i="18" a="1"/>
  <c r="EL200" i="18" s="1"/>
  <c r="EL193" i="18" a="1"/>
  <c r="EL193" i="18" s="1"/>
  <c r="EL191" i="18" a="1"/>
  <c r="EL191" i="18" s="1"/>
  <c r="EL184" i="18" a="1"/>
  <c r="EL184" i="18" s="1"/>
  <c r="EL177" i="18" a="1"/>
  <c r="EL177" i="18" s="1"/>
  <c r="EL175" i="18" a="1"/>
  <c r="EL175" i="18" s="1"/>
  <c r="EL161" i="18" a="1"/>
  <c r="EL161" i="18" s="1"/>
  <c r="EL154" i="18" a="1"/>
  <c r="EL154" i="18" s="1"/>
  <c r="EL152" i="18" a="1"/>
  <c r="EL152" i="18" s="1"/>
  <c r="EL145" i="18" a="1"/>
  <c r="EL145" i="18" s="1"/>
  <c r="EL138" i="18" a="1"/>
  <c r="EL138" i="18" s="1"/>
  <c r="EL136" i="18" a="1"/>
  <c r="EL136" i="18" s="1"/>
  <c r="EL129" i="18" a="1"/>
  <c r="EL129" i="18" s="1"/>
  <c r="EL122" i="18" a="1"/>
  <c r="EL122" i="18" s="1"/>
  <c r="EL120" i="18" a="1"/>
  <c r="EL120" i="18" s="1"/>
  <c r="EL106" i="18" a="1"/>
  <c r="EL106" i="18" s="1"/>
  <c r="EL99" i="18" a="1"/>
  <c r="EL99" i="18" s="1"/>
  <c r="EL97" i="18" a="1"/>
  <c r="EL97" i="18" s="1"/>
  <c r="EL90" i="18" a="1"/>
  <c r="EL90" i="18" s="1"/>
  <c r="EL83" i="18" a="1"/>
  <c r="EL83" i="18" s="1"/>
  <c r="EL81" i="18" a="1"/>
  <c r="EL81" i="18" s="1"/>
  <c r="EL74" i="18" a="1"/>
  <c r="EL74" i="18" s="1"/>
  <c r="EL67" i="18" a="1"/>
  <c r="EL67" i="18" s="1"/>
  <c r="EL65" i="18" a="1"/>
  <c r="EL65" i="18" s="1"/>
  <c r="EL61" i="18" a="1"/>
  <c r="EL61" i="18" s="1"/>
  <c r="EL553" i="18" a="1"/>
  <c r="EL553" i="18" s="1"/>
  <c r="EL537" i="18" a="1"/>
  <c r="EL537" i="18" s="1"/>
  <c r="EL536" i="18" a="1"/>
  <c r="EL536" i="18" s="1"/>
  <c r="EL518" i="18" a="1"/>
  <c r="EL518" i="18" s="1"/>
  <c r="EL509" i="18" a="1"/>
  <c r="EL509" i="18" s="1"/>
  <c r="EL499" i="18" a="1"/>
  <c r="EL499" i="18" s="1"/>
  <c r="EL497" i="18" a="1"/>
  <c r="EL497" i="18" s="1"/>
  <c r="EL485" i="18" a="1"/>
  <c r="EL485" i="18" s="1"/>
  <c r="EL484" i="18" a="1"/>
  <c r="EL484" i="18" s="1"/>
  <c r="EL472" i="18" a="1"/>
  <c r="EL472" i="18" s="1"/>
  <c r="EL460" i="18" a="1"/>
  <c r="EL460" i="18" s="1"/>
  <c r="EL452" i="18" a="1"/>
  <c r="EL452" i="18" s="1"/>
  <c r="EL440" i="18" a="1"/>
  <c r="EL440" i="18" s="1"/>
  <c r="EL438" i="18" a="1"/>
  <c r="EL438" i="18" s="1"/>
  <c r="EL428" i="18" a="1"/>
  <c r="EL428" i="18" s="1"/>
  <c r="EL426" i="18" a="1"/>
  <c r="EL426" i="18" s="1"/>
  <c r="EL414" i="18" a="1"/>
  <c r="EL414" i="18" s="1"/>
  <c r="EL413" i="18" a="1"/>
  <c r="EL413" i="18" s="1"/>
  <c r="EL394" i="18" a="1"/>
  <c r="EL394" i="18" s="1"/>
  <c r="EL382" i="18" a="1"/>
  <c r="EL382" i="18" s="1"/>
  <c r="EL381" i="18" a="1"/>
  <c r="EL381" i="18" s="1"/>
  <c r="EL369" i="18" a="1"/>
  <c r="EL369" i="18" s="1"/>
  <c r="EL367" i="18" a="1"/>
  <c r="EL367" i="18" s="1"/>
  <c r="EL357" i="18" a="1"/>
  <c r="EL357" i="18" s="1"/>
  <c r="EL355" i="18" a="1"/>
  <c r="EL355" i="18" s="1"/>
  <c r="EL336" i="18" a="1"/>
  <c r="EL336" i="18" s="1"/>
  <c r="EL335" i="18" a="1"/>
  <c r="EL335" i="18" s="1"/>
  <c r="EL323" i="18" a="1"/>
  <c r="EL323" i="18" s="1"/>
  <c r="EL321" i="18" a="1"/>
  <c r="EL321" i="18" s="1"/>
  <c r="EL314" i="18" a="1"/>
  <c r="EL314" i="18" s="1"/>
  <c r="EL307" i="18" a="1"/>
  <c r="EL307" i="18" s="1"/>
  <c r="EL305" i="18" a="1"/>
  <c r="EL305" i="18" s="1"/>
  <c r="EL298" i="18" a="1"/>
  <c r="EL298" i="18" s="1"/>
  <c r="EL243" i="18" a="1"/>
  <c r="EL243" i="18" s="1"/>
  <c r="EL234" i="18" a="1"/>
  <c r="EL234" i="18" s="1"/>
  <c r="EL220" i="18" a="1"/>
  <c r="EL220" i="18" s="1"/>
  <c r="EL213" i="18" a="1"/>
  <c r="EL213" i="18" s="1"/>
  <c r="EL211" i="18" a="1"/>
  <c r="EL211" i="18" s="1"/>
  <c r="EL204" i="18" a="1"/>
  <c r="EL204" i="18" s="1"/>
  <c r="EL181" i="18" a="1"/>
  <c r="EL181" i="18" s="1"/>
  <c r="EL291" i="18" a="1"/>
  <c r="EL291" i="18" s="1"/>
  <c r="EL289" i="18" a="1"/>
  <c r="EL289" i="18" s="1"/>
  <c r="EL275" i="18" a="1"/>
  <c r="EL275" i="18" s="1"/>
  <c r="EL268" i="18" a="1"/>
  <c r="EL268" i="18" s="1"/>
  <c r="EL266" i="18" a="1"/>
  <c r="EL266" i="18" s="1"/>
  <c r="EL259" i="18" a="1"/>
  <c r="EL259" i="18" s="1"/>
  <c r="EL252" i="18" a="1"/>
  <c r="EL252" i="18" s="1"/>
  <c r="EL250" i="18" a="1"/>
  <c r="EL250" i="18" s="1"/>
  <c r="EL236" i="18" a="1"/>
  <c r="EL236" i="18" s="1"/>
  <c r="EL197" i="18" a="1"/>
  <c r="EL197" i="18" s="1"/>
  <c r="EL195" i="18" a="1"/>
  <c r="EL195" i="18" s="1"/>
  <c r="EL188" i="18" a="1"/>
  <c r="EL188" i="18" s="1"/>
  <c r="EL532" i="18" a="1"/>
  <c r="EL532" i="18" s="1"/>
  <c r="EL508" i="18" a="1"/>
  <c r="EL508" i="18" s="1"/>
  <c r="EL507" i="18" a="1"/>
  <c r="EL507" i="18" s="1"/>
  <c r="EL449" i="18" a="1"/>
  <c r="EL449" i="18" s="1"/>
  <c r="EL391" i="18" a="1"/>
  <c r="EL391" i="18" s="1"/>
  <c r="EL390" i="18" a="1"/>
  <c r="EL390" i="18" s="1"/>
  <c r="EL334" i="18" a="1"/>
  <c r="EL334" i="18" s="1"/>
  <c r="EL332" i="18" a="1"/>
  <c r="EL332" i="18" s="1"/>
  <c r="EL311" i="18" a="1"/>
  <c r="EL311" i="18" s="1"/>
  <c r="EL279" i="18" a="1"/>
  <c r="EL279" i="18" s="1"/>
  <c r="EL254" i="18" a="1"/>
  <c r="EL254" i="18" s="1"/>
  <c r="EL240" i="18" a="1"/>
  <c r="EL240" i="18" s="1"/>
  <c r="EL208" i="18" a="1"/>
  <c r="EL208" i="18" s="1"/>
  <c r="EL183" i="18" a="1"/>
  <c r="EL183" i="18" s="1"/>
  <c r="EL156" i="18" a="1"/>
  <c r="EL156" i="18" s="1"/>
  <c r="EL149" i="18" a="1"/>
  <c r="EL149" i="18" s="1"/>
  <c r="EL142" i="18" a="1"/>
  <c r="EL142" i="18" s="1"/>
  <c r="EL124" i="18" a="1"/>
  <c r="EL124" i="18" s="1"/>
  <c r="EL110" i="18" a="1"/>
  <c r="EL110" i="18" s="1"/>
  <c r="EL103" i="18" a="1"/>
  <c r="EL103" i="18" s="1"/>
  <c r="EL85" i="18" a="1"/>
  <c r="EL85" i="18" s="1"/>
  <c r="EL78" i="18" a="1"/>
  <c r="EL78" i="18" s="1"/>
  <c r="EL71" i="18" a="1"/>
  <c r="EL71" i="18" s="1"/>
  <c r="EL540" i="18" a="1"/>
  <c r="EL540" i="18" s="1"/>
  <c r="EL495" i="18" a="1"/>
  <c r="EL495" i="18" s="1"/>
  <c r="EL493" i="18" a="1"/>
  <c r="EL493" i="18" s="1"/>
  <c r="EL437" i="18" a="1"/>
  <c r="EL437" i="18" s="1"/>
  <c r="EL436" i="18" a="1"/>
  <c r="EL436" i="18" s="1"/>
  <c r="EL378" i="18" a="1"/>
  <c r="EL378" i="18" s="1"/>
  <c r="EL302" i="18" a="1"/>
  <c r="EL302" i="18" s="1"/>
  <c r="EL270" i="18" a="1"/>
  <c r="EL270" i="18" s="1"/>
  <c r="EL256" i="18" a="1"/>
  <c r="EL256" i="18" s="1"/>
  <c r="EL224" i="18" a="1"/>
  <c r="EL224" i="18" s="1"/>
  <c r="EL199" i="18" a="1"/>
  <c r="EL199" i="18" s="1"/>
  <c r="EL185" i="18" a="1"/>
  <c r="EL185" i="18" s="1"/>
  <c r="EL160" i="18" a="1"/>
  <c r="EL160" i="18" s="1"/>
  <c r="EL153" i="18" a="1"/>
  <c r="EL153" i="18" s="1"/>
  <c r="EL146" i="18" a="1"/>
  <c r="EL146" i="18" s="1"/>
  <c r="EL128" i="18" a="1"/>
  <c r="EL128" i="18" s="1"/>
  <c r="EL121" i="18" a="1"/>
  <c r="EL121" i="18" s="1"/>
  <c r="EL107" i="18" a="1"/>
  <c r="EL107" i="18" s="1"/>
  <c r="EL89" i="18" a="1"/>
  <c r="EL89" i="18" s="1"/>
  <c r="EL82" i="18" a="1"/>
  <c r="EL82" i="18" s="1"/>
  <c r="EL75" i="18" a="1"/>
  <c r="EL75" i="18" s="1"/>
  <c r="EL560" i="18" a="1"/>
  <c r="EL560" i="18" s="1"/>
  <c r="EL468" i="18" a="1"/>
  <c r="EL468" i="18" s="1"/>
  <c r="EL412" i="18" a="1"/>
  <c r="EL412" i="18" s="1"/>
  <c r="EL410" i="18" a="1"/>
  <c r="EL410" i="18" s="1"/>
  <c r="EL309" i="18" a="1"/>
  <c r="EL309" i="18" s="1"/>
  <c r="EL217" i="18" a="1"/>
  <c r="EL217" i="18" s="1"/>
  <c r="EL192" i="18" a="1"/>
  <c r="EL192" i="18" s="1"/>
  <c r="EL162" i="18" a="1"/>
  <c r="EL162" i="18" s="1"/>
  <c r="EL137" i="18" a="1"/>
  <c r="EL137" i="18" s="1"/>
  <c r="EL105" i="18" a="1"/>
  <c r="EL105" i="18" s="1"/>
  <c r="EL91" i="18" a="1"/>
  <c r="EL91" i="18" s="1"/>
  <c r="EL66" i="18" a="1"/>
  <c r="EL66" i="18" s="1"/>
  <c r="EL527" i="18" a="1"/>
  <c r="EL527" i="18" s="1"/>
  <c r="EL263" i="18" a="1"/>
  <c r="EL263" i="18" s="1"/>
  <c r="EL130" i="18" a="1"/>
  <c r="EL130" i="18" s="1"/>
  <c r="EL98" i="18" a="1"/>
  <c r="EL98" i="18" s="1"/>
  <c r="EL422" i="18" a="1"/>
  <c r="EL422" i="18" s="1"/>
  <c r="EL366" i="18" a="1"/>
  <c r="EL366" i="18" s="1"/>
  <c r="EL293" i="18" a="1"/>
  <c r="EL293" i="18" s="1"/>
  <c r="EL201" i="18" a="1"/>
  <c r="EL201" i="18" s="1"/>
  <c r="EL165" i="18" a="1"/>
  <c r="EL165" i="18" s="1"/>
  <c r="EL94" i="18" a="1"/>
  <c r="EL94" i="18" s="1"/>
  <c r="EL483" i="18" a="1"/>
  <c r="EL483" i="18" s="1"/>
  <c r="EL481" i="18" a="1"/>
  <c r="EL481" i="18" s="1"/>
  <c r="EL365" i="18" a="1"/>
  <c r="EL365" i="18" s="1"/>
  <c r="EL272" i="18" a="1"/>
  <c r="EL272" i="18" s="1"/>
  <c r="EL247" i="18" a="1"/>
  <c r="EL247" i="18" s="1"/>
  <c r="EL215" i="18" a="1"/>
  <c r="EL215" i="18" s="1"/>
  <c r="EL179" i="18" a="1"/>
  <c r="EL179" i="18" s="1"/>
  <c r="EL158" i="18" a="1"/>
  <c r="EL158" i="18" s="1"/>
  <c r="EL133" i="18" a="1"/>
  <c r="EL133" i="18" s="1"/>
  <c r="EL101" i="18" a="1"/>
  <c r="EL101" i="18" s="1"/>
  <c r="EL87" i="18" a="1"/>
  <c r="EL87" i="18" s="1"/>
  <c r="EL62" i="18" a="1"/>
  <c r="EL62" i="18" s="1"/>
  <c r="EL469" i="18" a="1"/>
  <c r="EL469" i="18" s="1"/>
  <c r="EL353" i="18" a="1"/>
  <c r="EL353" i="18" s="1"/>
  <c r="EL351" i="18" a="1"/>
  <c r="EL351" i="18" s="1"/>
  <c r="EL295" i="18" a="1"/>
  <c r="EL295" i="18" s="1"/>
  <c r="EL238" i="18" a="1"/>
  <c r="EL238" i="18" s="1"/>
  <c r="EL176" i="18" a="1"/>
  <c r="EL176" i="18" s="1"/>
  <c r="EL144" i="18" a="1"/>
  <c r="EL144" i="18" s="1"/>
  <c r="EL73" i="18" a="1"/>
  <c r="EL73" i="18" s="1"/>
  <c r="EL424" i="18" a="1"/>
  <c r="EL424" i="18" s="1"/>
  <c r="EL318" i="18" a="1"/>
  <c r="EL318" i="18" s="1"/>
  <c r="EL140" i="18" a="1"/>
  <c r="EL140" i="18" s="1"/>
  <c r="EL126" i="18" a="1"/>
  <c r="EL126" i="18" s="1"/>
  <c r="EL69" i="18" a="1"/>
  <c r="EL69" i="18" s="1"/>
  <c r="EA116" i="18"/>
  <c r="U43" i="1"/>
  <c r="V43" i="1" s="1"/>
  <c r="U58" i="1"/>
  <c r="V58" i="1" s="1"/>
  <c r="U42" i="1"/>
  <c r="V42" i="1" s="1"/>
  <c r="U62" i="1"/>
  <c r="V62" i="1" s="1"/>
  <c r="U59" i="1"/>
  <c r="V59" i="1" s="1"/>
  <c r="EI230" i="18"/>
  <c r="EI677" i="18" a="1"/>
  <c r="EI677" i="18" s="1"/>
  <c r="EI673" i="18" a="1"/>
  <c r="EI673" i="18" s="1"/>
  <c r="EI680" i="18" a="1"/>
  <c r="EI680" i="18" s="1"/>
  <c r="EI676" i="18" a="1"/>
  <c r="EI676" i="18" s="1"/>
  <c r="EI672" i="18" a="1"/>
  <c r="EI672" i="18" s="1"/>
  <c r="EI675" i="18" a="1"/>
  <c r="EI675" i="18" s="1"/>
  <c r="EI669" i="18" a="1"/>
  <c r="EI669" i="18" s="1"/>
  <c r="EI678" i="18" a="1"/>
  <c r="EI678" i="18" s="1"/>
  <c r="EI674" i="18" a="1"/>
  <c r="EI674" i="18" s="1"/>
  <c r="EI668" i="18" a="1"/>
  <c r="EI668" i="18" s="1"/>
  <c r="EI666" i="18" a="1"/>
  <c r="EI666" i="18" s="1"/>
  <c r="EI665" i="18" a="1"/>
  <c r="EI665" i="18" s="1"/>
  <c r="EI661" i="18" a="1"/>
  <c r="EI661" i="18" s="1"/>
  <c r="EI657" i="18" a="1"/>
  <c r="EI657" i="18" s="1"/>
  <c r="EI653" i="18" a="1"/>
  <c r="EI653" i="18" s="1"/>
  <c r="EI659" i="18" a="1"/>
  <c r="EI659" i="18" s="1"/>
  <c r="EI652" i="18" a="1"/>
  <c r="EI652" i="18" s="1"/>
  <c r="EI647" i="18" a="1"/>
  <c r="EI647" i="18" s="1"/>
  <c r="EI643" i="18" a="1"/>
  <c r="EI643" i="18" s="1"/>
  <c r="EI639" i="18" a="1"/>
  <c r="EI639" i="18" s="1"/>
  <c r="EI635" i="18" a="1"/>
  <c r="EI635" i="18" s="1"/>
  <c r="EI631" i="18" a="1"/>
  <c r="EI631" i="18" s="1"/>
  <c r="EI620" i="18" a="1"/>
  <c r="EI620" i="18" s="1"/>
  <c r="EI616" i="18" a="1"/>
  <c r="EI616" i="18" s="1"/>
  <c r="EI663" i="18" a="1"/>
  <c r="EI663" i="18" s="1"/>
  <c r="EI679" i="18" a="1"/>
  <c r="EI679" i="18" s="1"/>
  <c r="EI655" i="18" a="1"/>
  <c r="EI655" i="18" s="1"/>
  <c r="EI654" i="18" a="1"/>
  <c r="EI654" i="18" s="1"/>
  <c r="EI646" i="18" a="1"/>
  <c r="EI646" i="18" s="1"/>
  <c r="EI644" i="18" a="1"/>
  <c r="EI644" i="18" s="1"/>
  <c r="EI637" i="18" a="1"/>
  <c r="EI637" i="18" s="1"/>
  <c r="EI623" i="18" a="1"/>
  <c r="EI623" i="18" s="1"/>
  <c r="EI621" i="18" a="1"/>
  <c r="EI621" i="18" s="1"/>
  <c r="EI612" i="18" a="1"/>
  <c r="EI612" i="18" s="1"/>
  <c r="EI608" i="18" a="1"/>
  <c r="EI608" i="18" s="1"/>
  <c r="EI604" i="18" a="1"/>
  <c r="EI604" i="18" s="1"/>
  <c r="EI600" i="18" a="1"/>
  <c r="EI600" i="18" s="1"/>
  <c r="EI596" i="18" a="1"/>
  <c r="EI596" i="18" s="1"/>
  <c r="EI592" i="18" a="1"/>
  <c r="EI592" i="18" s="1"/>
  <c r="EI588" i="18" a="1"/>
  <c r="EI588" i="18" s="1"/>
  <c r="EI584" i="18" a="1"/>
  <c r="EI584" i="18" s="1"/>
  <c r="EI580" i="18" a="1"/>
  <c r="EI580" i="18" s="1"/>
  <c r="EI576" i="18" a="1"/>
  <c r="EI576" i="18" s="1"/>
  <c r="EI565" i="18" a="1"/>
  <c r="EI565" i="18" s="1"/>
  <c r="EI561" i="18" a="1"/>
  <c r="EI561" i="18" s="1"/>
  <c r="EI557" i="18" a="1"/>
  <c r="EI557" i="18" s="1"/>
  <c r="EI553" i="18" a="1"/>
  <c r="EI553" i="18" s="1"/>
  <c r="EI549" i="18" a="1"/>
  <c r="EI549" i="18" s="1"/>
  <c r="EI671" i="18" a="1"/>
  <c r="EI671" i="18" s="1"/>
  <c r="EI670" i="18" a="1"/>
  <c r="EI670" i="18" s="1"/>
  <c r="EI660" i="18" a="1"/>
  <c r="EI660" i="18" s="1"/>
  <c r="EI642" i="18" a="1"/>
  <c r="EI642" i="18" s="1"/>
  <c r="EI641" i="18" a="1"/>
  <c r="EI641" i="18" s="1"/>
  <c r="EI622" i="18" a="1"/>
  <c r="EI622" i="18" s="1"/>
  <c r="EI614" i="18" a="1"/>
  <c r="EI614" i="18" s="1"/>
  <c r="EI607" i="18" a="1"/>
  <c r="EI607" i="18" s="1"/>
  <c r="EI605" i="18" a="1"/>
  <c r="EI605" i="18" s="1"/>
  <c r="EI667" i="18" a="1"/>
  <c r="EI667" i="18" s="1"/>
  <c r="EI658" i="18" a="1"/>
  <c r="EI658" i="18" s="1"/>
  <c r="EI656" i="18" a="1"/>
  <c r="EI656" i="18" s="1"/>
  <c r="EI650" i="18" a="1"/>
  <c r="EI650" i="18" s="1"/>
  <c r="EI640" i="18" a="1"/>
  <c r="EI640" i="18" s="1"/>
  <c r="EI662" i="18" a="1"/>
  <c r="EI662" i="18" s="1"/>
  <c r="EI651" i="18" a="1"/>
  <c r="EI651" i="18" s="1"/>
  <c r="EI649" i="18" a="1"/>
  <c r="EI649" i="18" s="1"/>
  <c r="EI648" i="18" a="1"/>
  <c r="EI648" i="18" s="1"/>
  <c r="EI638" i="18" a="1"/>
  <c r="EI638" i="18" s="1"/>
  <c r="EI617" i="18" a="1"/>
  <c r="EI617" i="18" s="1"/>
  <c r="EI615" i="18" a="1"/>
  <c r="EI615" i="18" s="1"/>
  <c r="EI606" i="18" a="1"/>
  <c r="EI606" i="18" s="1"/>
  <c r="EI595" i="18" a="1"/>
  <c r="EI595" i="18" s="1"/>
  <c r="EI593" i="18" a="1"/>
  <c r="EI593" i="18" s="1"/>
  <c r="EI645" i="18" a="1"/>
  <c r="EI645" i="18" s="1"/>
  <c r="EI636" i="18" a="1"/>
  <c r="EI636" i="18" s="1"/>
  <c r="EI634" i="18" a="1"/>
  <c r="EI634" i="18" s="1"/>
  <c r="EI603" i="18" a="1"/>
  <c r="EI603" i="18" s="1"/>
  <c r="EI602" i="18" a="1"/>
  <c r="EI602" i="18" s="1"/>
  <c r="EI599" i="18" a="1"/>
  <c r="EI599" i="18" s="1"/>
  <c r="EI632" i="18" a="1"/>
  <c r="EI632" i="18" s="1"/>
  <c r="EI613" i="18" a="1"/>
  <c r="EI613" i="18" s="1"/>
  <c r="EI611" i="18" a="1"/>
  <c r="EI611" i="18" s="1"/>
  <c r="EI594" i="18" a="1"/>
  <c r="EI594" i="18" s="1"/>
  <c r="EI586" i="18" a="1"/>
  <c r="EI586" i="18" s="1"/>
  <c r="EI579" i="18" a="1"/>
  <c r="EI579" i="18" s="1"/>
  <c r="EI577" i="18" a="1"/>
  <c r="EI577" i="18" s="1"/>
  <c r="EI563" i="18" a="1"/>
  <c r="EI563" i="18" s="1"/>
  <c r="EI556" i="18" a="1"/>
  <c r="EI556" i="18" s="1"/>
  <c r="EI554" i="18" a="1"/>
  <c r="EI554" i="18" s="1"/>
  <c r="EI547" i="18" a="1"/>
  <c r="EI547" i="18" s="1"/>
  <c r="EI544" i="18" a="1"/>
  <c r="EI544" i="18" s="1"/>
  <c r="EI540" i="18" a="1"/>
  <c r="EI540" i="18" s="1"/>
  <c r="EI664" i="18" a="1"/>
  <c r="EI664" i="18" s="1"/>
  <c r="EI619" i="18" a="1"/>
  <c r="EI619" i="18" s="1"/>
  <c r="EI610" i="18" a="1"/>
  <c r="EI610" i="18" s="1"/>
  <c r="EI609" i="18" a="1"/>
  <c r="EI609" i="18" s="1"/>
  <c r="EI591" i="18" a="1"/>
  <c r="EI591" i="18" s="1"/>
  <c r="EI590" i="18" a="1"/>
  <c r="EI590" i="18" s="1"/>
  <c r="EI583" i="18" a="1"/>
  <c r="EI583" i="18" s="1"/>
  <c r="EI581" i="18" a="1"/>
  <c r="EI581" i="18" s="1"/>
  <c r="EI574" i="18" a="1"/>
  <c r="EI574" i="18" s="1"/>
  <c r="EI560" i="18" a="1"/>
  <c r="EI560" i="18" s="1"/>
  <c r="EI558" i="18" a="1"/>
  <c r="EI558" i="18" s="1"/>
  <c r="EI551" i="18" a="1"/>
  <c r="EI551" i="18" s="1"/>
  <c r="EI543" i="18" a="1"/>
  <c r="EI543" i="18" s="1"/>
  <c r="EI601" i="18" a="1"/>
  <c r="EI601" i="18" s="1"/>
  <c r="EI585" i="18" a="1"/>
  <c r="EI585" i="18" s="1"/>
  <c r="EI578" i="18" a="1"/>
  <c r="EI578" i="18" s="1"/>
  <c r="EI564" i="18" a="1"/>
  <c r="EI564" i="18" s="1"/>
  <c r="EI546" i="18" a="1"/>
  <c r="EI546" i="18" s="1"/>
  <c r="EI541" i="18" a="1"/>
  <c r="EI541" i="18" s="1"/>
  <c r="EI534" i="18" a="1"/>
  <c r="EI534" i="18" s="1"/>
  <c r="EI530" i="18" a="1"/>
  <c r="EI530" i="18" s="1"/>
  <c r="EI597" i="18" a="1"/>
  <c r="EI597" i="18" s="1"/>
  <c r="EI582" i="18" a="1"/>
  <c r="EI582" i="18" s="1"/>
  <c r="EI575" i="18" a="1"/>
  <c r="EI575" i="18" s="1"/>
  <c r="EI550" i="18" a="1"/>
  <c r="EI550" i="18" s="1"/>
  <c r="EI538" i="18" a="1"/>
  <c r="EI538" i="18" s="1"/>
  <c r="EI537" i="18" a="1"/>
  <c r="EI537" i="18" s="1"/>
  <c r="EI533" i="18" a="1"/>
  <c r="EI533" i="18" s="1"/>
  <c r="EI633" i="18" a="1"/>
  <c r="EI633" i="18" s="1"/>
  <c r="EI589" i="18" a="1"/>
  <c r="EI589" i="18" s="1"/>
  <c r="EI587" i="18" a="1"/>
  <c r="EI587" i="18" s="1"/>
  <c r="EI562" i="18" a="1"/>
  <c r="EI562" i="18" s="1"/>
  <c r="EI555" i="18" a="1"/>
  <c r="EI555" i="18" s="1"/>
  <c r="EI548" i="18" a="1"/>
  <c r="EI548" i="18" s="1"/>
  <c r="EI542" i="18" a="1"/>
  <c r="EI542" i="18" s="1"/>
  <c r="EI552" i="18" a="1"/>
  <c r="EI552" i="18" s="1"/>
  <c r="EI545" i="18" a="1"/>
  <c r="EI545" i="18" s="1"/>
  <c r="EI532" i="18" a="1"/>
  <c r="EI532" i="18" s="1"/>
  <c r="EI528" i="18" a="1"/>
  <c r="EI528" i="18" s="1"/>
  <c r="EI524" i="18" a="1"/>
  <c r="EI524" i="18" s="1"/>
  <c r="EI520" i="18" a="1"/>
  <c r="EI520" i="18" s="1"/>
  <c r="EI509" i="18" a="1"/>
  <c r="EI509" i="18" s="1"/>
  <c r="EI505" i="18" a="1"/>
  <c r="EI505" i="18" s="1"/>
  <c r="EI501" i="18" a="1"/>
  <c r="EI501" i="18" s="1"/>
  <c r="EI497" i="18" a="1"/>
  <c r="EI497" i="18" s="1"/>
  <c r="EI493" i="18" a="1"/>
  <c r="EI493" i="18" s="1"/>
  <c r="EI489" i="18" a="1"/>
  <c r="EI489" i="18" s="1"/>
  <c r="EI485" i="18" a="1"/>
  <c r="EI485" i="18" s="1"/>
  <c r="EI481" i="18" a="1"/>
  <c r="EI481" i="18" s="1"/>
  <c r="EI477" i="18" a="1"/>
  <c r="EI477" i="18" s="1"/>
  <c r="EI473" i="18" a="1"/>
  <c r="EI473" i="18" s="1"/>
  <c r="EI469" i="18" a="1"/>
  <c r="EI469" i="18" s="1"/>
  <c r="EI465" i="18" a="1"/>
  <c r="EI465" i="18" s="1"/>
  <c r="EI461" i="18" a="1"/>
  <c r="EI461" i="18" s="1"/>
  <c r="EI450" i="18" a="1"/>
  <c r="EI450" i="18" s="1"/>
  <c r="EI446" i="18" a="1"/>
  <c r="EI446" i="18" s="1"/>
  <c r="EI442" i="18" a="1"/>
  <c r="EI442" i="18" s="1"/>
  <c r="EI438" i="18" a="1"/>
  <c r="EI438" i="18" s="1"/>
  <c r="EI434" i="18" a="1"/>
  <c r="EI434" i="18" s="1"/>
  <c r="EI430" i="18" a="1"/>
  <c r="EI430" i="18" s="1"/>
  <c r="EI426" i="18" a="1"/>
  <c r="EI426" i="18" s="1"/>
  <c r="EI422" i="18" a="1"/>
  <c r="EI422" i="18" s="1"/>
  <c r="EI418" i="18" a="1"/>
  <c r="EI418" i="18" s="1"/>
  <c r="EI414" i="18" a="1"/>
  <c r="EI414" i="18" s="1"/>
  <c r="EI410" i="18" a="1"/>
  <c r="EI410" i="18" s="1"/>
  <c r="EI406" i="18" a="1"/>
  <c r="EI406" i="18" s="1"/>
  <c r="EI395" i="18" a="1"/>
  <c r="EI395" i="18" s="1"/>
  <c r="EI391" i="18" a="1"/>
  <c r="EI391" i="18" s="1"/>
  <c r="EI387" i="18" a="1"/>
  <c r="EI387" i="18" s="1"/>
  <c r="EI383" i="18" a="1"/>
  <c r="EI383" i="18" s="1"/>
  <c r="EI379" i="18" a="1"/>
  <c r="EI379" i="18" s="1"/>
  <c r="EI375" i="18" a="1"/>
  <c r="EI375" i="18" s="1"/>
  <c r="EI371" i="18" a="1"/>
  <c r="EI371" i="18" s="1"/>
  <c r="EI367" i="18" a="1"/>
  <c r="EI367" i="18" s="1"/>
  <c r="EI363" i="18" a="1"/>
  <c r="EI363" i="18" s="1"/>
  <c r="EI359" i="18" a="1"/>
  <c r="EI359" i="18" s="1"/>
  <c r="EI355" i="18" a="1"/>
  <c r="EI355" i="18" s="1"/>
  <c r="EI351" i="18" a="1"/>
  <c r="EI351" i="18" s="1"/>
  <c r="EI347" i="18" a="1"/>
  <c r="EI347" i="18" s="1"/>
  <c r="EI336" i="18" a="1"/>
  <c r="EI336" i="18" s="1"/>
  <c r="EI332" i="18" a="1"/>
  <c r="EI332" i="18" s="1"/>
  <c r="EI328" i="18" a="1"/>
  <c r="EI328" i="18" s="1"/>
  <c r="EI598" i="18" a="1"/>
  <c r="EI598" i="18" s="1"/>
  <c r="EI527" i="18" a="1"/>
  <c r="EI527" i="18" s="1"/>
  <c r="EI525" i="18" a="1"/>
  <c r="EI525" i="18" s="1"/>
  <c r="EI518" i="18" a="1"/>
  <c r="EI518" i="18" s="1"/>
  <c r="EI504" i="18" a="1"/>
  <c r="EI504" i="18" s="1"/>
  <c r="EI502" i="18" a="1"/>
  <c r="EI502" i="18" s="1"/>
  <c r="EI495" i="18" a="1"/>
  <c r="EI495" i="18" s="1"/>
  <c r="EI488" i="18" a="1"/>
  <c r="EI488" i="18" s="1"/>
  <c r="EI486" i="18" a="1"/>
  <c r="EI486" i="18" s="1"/>
  <c r="EI479" i="18" a="1"/>
  <c r="EI479" i="18" s="1"/>
  <c r="EI472" i="18" a="1"/>
  <c r="EI472" i="18" s="1"/>
  <c r="EI470" i="18" a="1"/>
  <c r="EI470" i="18" s="1"/>
  <c r="EI463" i="18" a="1"/>
  <c r="EI463" i="18" s="1"/>
  <c r="EI449" i="18" a="1"/>
  <c r="EI449" i="18" s="1"/>
  <c r="EI447" i="18" a="1"/>
  <c r="EI447" i="18" s="1"/>
  <c r="EI440" i="18" a="1"/>
  <c r="EI440" i="18" s="1"/>
  <c r="EI433" i="18" a="1"/>
  <c r="EI433" i="18" s="1"/>
  <c r="EI431" i="18" a="1"/>
  <c r="EI431" i="18" s="1"/>
  <c r="EI424" i="18" a="1"/>
  <c r="EI424" i="18" s="1"/>
  <c r="EI417" i="18" a="1"/>
  <c r="EI417" i="18" s="1"/>
  <c r="EI415" i="18" a="1"/>
  <c r="EI415" i="18" s="1"/>
  <c r="EI408" i="18" a="1"/>
  <c r="EI408" i="18" s="1"/>
  <c r="EI394" i="18" a="1"/>
  <c r="EI394" i="18" s="1"/>
  <c r="EI392" i="18" a="1"/>
  <c r="EI392" i="18" s="1"/>
  <c r="EI385" i="18" a="1"/>
  <c r="EI385" i="18" s="1"/>
  <c r="EI378" i="18" a="1"/>
  <c r="EI378" i="18" s="1"/>
  <c r="EI376" i="18" a="1"/>
  <c r="EI376" i="18" s="1"/>
  <c r="EI369" i="18" a="1"/>
  <c r="EI369" i="18" s="1"/>
  <c r="EI362" i="18" a="1"/>
  <c r="EI362" i="18" s="1"/>
  <c r="EI360" i="18" a="1"/>
  <c r="EI360" i="18" s="1"/>
  <c r="EI353" i="18" a="1"/>
  <c r="EI353" i="18" s="1"/>
  <c r="EI346" i="18" a="1"/>
  <c r="EI346" i="18" s="1"/>
  <c r="EI337" i="18" a="1"/>
  <c r="EI337" i="18" s="1"/>
  <c r="EI330" i="18" a="1"/>
  <c r="EI330" i="18" s="1"/>
  <c r="EI323" i="18" a="1"/>
  <c r="EI323" i="18" s="1"/>
  <c r="EI319" i="18" a="1"/>
  <c r="EI319" i="18" s="1"/>
  <c r="EI315" i="18" a="1"/>
  <c r="EI315" i="18" s="1"/>
  <c r="EI311" i="18" a="1"/>
  <c r="EI311" i="18" s="1"/>
  <c r="EI307" i="18" a="1"/>
  <c r="EI307" i="18" s="1"/>
  <c r="EI303" i="18" a="1"/>
  <c r="EI303" i="18" s="1"/>
  <c r="EI299" i="18" a="1"/>
  <c r="EI299" i="18" s="1"/>
  <c r="EI295" i="18" a="1"/>
  <c r="EI295" i="18" s="1"/>
  <c r="EI291" i="18" a="1"/>
  <c r="EI291" i="18" s="1"/>
  <c r="EI280" i="18" a="1"/>
  <c r="EI280" i="18" s="1"/>
  <c r="EI276" i="18" a="1"/>
  <c r="EI276" i="18" s="1"/>
  <c r="EI272" i="18" a="1"/>
  <c r="EI272" i="18" s="1"/>
  <c r="EI268" i="18" a="1"/>
  <c r="EI268" i="18" s="1"/>
  <c r="EI264" i="18" a="1"/>
  <c r="EI264" i="18" s="1"/>
  <c r="EI260" i="18" a="1"/>
  <c r="EI260" i="18" s="1"/>
  <c r="EI256" i="18" a="1"/>
  <c r="EI256" i="18" s="1"/>
  <c r="EI252" i="18" a="1"/>
  <c r="EI252" i="18" s="1"/>
  <c r="EI248" i="18" a="1"/>
  <c r="EI248" i="18" s="1"/>
  <c r="EI244" i="18" a="1"/>
  <c r="EI244" i="18" s="1"/>
  <c r="EI240" i="18" a="1"/>
  <c r="EI240" i="18" s="1"/>
  <c r="EI236" i="18" a="1"/>
  <c r="EI236" i="18" s="1"/>
  <c r="EI232" i="18" a="1"/>
  <c r="EI232" i="18" s="1"/>
  <c r="EI221" i="18" a="1"/>
  <c r="EI221" i="18" s="1"/>
  <c r="EI217" i="18" a="1"/>
  <c r="EI217" i="18" s="1"/>
  <c r="EI213" i="18" a="1"/>
  <c r="EI213" i="18" s="1"/>
  <c r="EI209" i="18" a="1"/>
  <c r="EI209" i="18" s="1"/>
  <c r="EI205" i="18" a="1"/>
  <c r="EI205" i="18" s="1"/>
  <c r="EI201" i="18" a="1"/>
  <c r="EI201" i="18" s="1"/>
  <c r="EI197" i="18" a="1"/>
  <c r="EI197" i="18" s="1"/>
  <c r="EI193" i="18" a="1"/>
  <c r="EI193" i="18" s="1"/>
  <c r="EI189" i="18" a="1"/>
  <c r="EI189" i="18" s="1"/>
  <c r="EI185" i="18" a="1"/>
  <c r="EI185" i="18" s="1"/>
  <c r="EI181" i="18" a="1"/>
  <c r="EI181" i="18" s="1"/>
  <c r="EI177" i="18" a="1"/>
  <c r="EI177" i="18" s="1"/>
  <c r="EI166" i="18" a="1"/>
  <c r="EI166" i="18" s="1"/>
  <c r="EI162" i="18" a="1"/>
  <c r="EI162" i="18" s="1"/>
  <c r="EI158" i="18" a="1"/>
  <c r="EI158" i="18" s="1"/>
  <c r="EI154" i="18" a="1"/>
  <c r="EI154" i="18" s="1"/>
  <c r="EI150" i="18" a="1"/>
  <c r="EI150" i="18" s="1"/>
  <c r="EI146" i="18" a="1"/>
  <c r="EI146" i="18" s="1"/>
  <c r="EI142" i="18" a="1"/>
  <c r="EI142" i="18" s="1"/>
  <c r="EI138" i="18" a="1"/>
  <c r="EI138" i="18" s="1"/>
  <c r="EI134" i="18" a="1"/>
  <c r="EI134" i="18" s="1"/>
  <c r="EI130" i="18" a="1"/>
  <c r="EI130" i="18" s="1"/>
  <c r="EI126" i="18" a="1"/>
  <c r="EI126" i="18" s="1"/>
  <c r="EI122" i="18" a="1"/>
  <c r="EI122" i="18" s="1"/>
  <c r="EI118" i="18" a="1"/>
  <c r="EI118" i="18" s="1"/>
  <c r="EI107" i="18" a="1"/>
  <c r="EI107" i="18" s="1"/>
  <c r="EI103" i="18" a="1"/>
  <c r="EI103" i="18" s="1"/>
  <c r="EI99" i="18" a="1"/>
  <c r="EI99" i="18" s="1"/>
  <c r="EI95" i="18" a="1"/>
  <c r="EI95" i="18" s="1"/>
  <c r="EI91" i="18" a="1"/>
  <c r="EI91" i="18" s="1"/>
  <c r="EI87" i="18" a="1"/>
  <c r="EI87" i="18" s="1"/>
  <c r="EI83" i="18" a="1"/>
  <c r="EI83" i="18" s="1"/>
  <c r="EI79" i="18" a="1"/>
  <c r="EI79" i="18" s="1"/>
  <c r="EI75" i="18" a="1"/>
  <c r="EI75" i="18" s="1"/>
  <c r="EI71" i="18" a="1"/>
  <c r="EI71" i="18" s="1"/>
  <c r="EI67" i="18" a="1"/>
  <c r="EI67" i="18" s="1"/>
  <c r="EI63" i="18" a="1"/>
  <c r="EI63" i="18" s="1"/>
  <c r="EI531" i="18" a="1"/>
  <c r="EI531" i="18" s="1"/>
  <c r="EI529" i="18" a="1"/>
  <c r="EI529" i="18" s="1"/>
  <c r="EI517" i="18" a="1"/>
  <c r="EI517" i="18" s="1"/>
  <c r="EI508" i="18" a="1"/>
  <c r="EI508" i="18" s="1"/>
  <c r="EI498" i="18" a="1"/>
  <c r="EI498" i="18" s="1"/>
  <c r="EI496" i="18" a="1"/>
  <c r="EI496" i="18" s="1"/>
  <c r="EI484" i="18" a="1"/>
  <c r="EI484" i="18" s="1"/>
  <c r="EI483" i="18" a="1"/>
  <c r="EI483" i="18" s="1"/>
  <c r="EI471" i="18" a="1"/>
  <c r="EI471" i="18" s="1"/>
  <c r="EI452" i="18" a="1"/>
  <c r="EI452" i="18" s="1"/>
  <c r="EI451" i="18" a="1"/>
  <c r="EI451" i="18" s="1"/>
  <c r="EI439" i="18" a="1"/>
  <c r="EI439" i="18" s="1"/>
  <c r="EI437" i="18" a="1"/>
  <c r="EI437" i="18" s="1"/>
  <c r="EI427" i="18" a="1"/>
  <c r="EI427" i="18" s="1"/>
  <c r="EI425" i="18" a="1"/>
  <c r="EI425" i="18" s="1"/>
  <c r="EI413" i="18" a="1"/>
  <c r="EI413" i="18" s="1"/>
  <c r="EI412" i="18" a="1"/>
  <c r="EI412" i="18" s="1"/>
  <c r="EI393" i="18" a="1"/>
  <c r="EI393" i="18" s="1"/>
  <c r="EI381" i="18" a="1"/>
  <c r="EI381" i="18" s="1"/>
  <c r="EI380" i="18" a="1"/>
  <c r="EI380" i="18" s="1"/>
  <c r="EI368" i="18" a="1"/>
  <c r="EI368" i="18" s="1"/>
  <c r="EI366" i="18" a="1"/>
  <c r="EI366" i="18" s="1"/>
  <c r="EI356" i="18" a="1"/>
  <c r="EI356" i="18" s="1"/>
  <c r="EI354" i="18" a="1"/>
  <c r="EI354" i="18" s="1"/>
  <c r="EI335" i="18" a="1"/>
  <c r="EI335" i="18" s="1"/>
  <c r="EI334" i="18" a="1"/>
  <c r="EI334" i="18" s="1"/>
  <c r="EI321" i="18" a="1"/>
  <c r="EI321" i="18" s="1"/>
  <c r="EI314" i="18" a="1"/>
  <c r="EI314" i="18" s="1"/>
  <c r="EI312" i="18" a="1"/>
  <c r="EI312" i="18" s="1"/>
  <c r="EI305" i="18" a="1"/>
  <c r="EI305" i="18" s="1"/>
  <c r="EI298" i="18" a="1"/>
  <c r="EI298" i="18" s="1"/>
  <c r="EI296" i="18" a="1"/>
  <c r="EI296" i="18" s="1"/>
  <c r="EI289" i="18" a="1"/>
  <c r="EI289" i="18" s="1"/>
  <c r="EI275" i="18" a="1"/>
  <c r="EI275" i="18" s="1"/>
  <c r="EI273" i="18" a="1"/>
  <c r="EI273" i="18" s="1"/>
  <c r="EI266" i="18" a="1"/>
  <c r="EI266" i="18" s="1"/>
  <c r="EI259" i="18" a="1"/>
  <c r="EI259" i="18" s="1"/>
  <c r="EI257" i="18" a="1"/>
  <c r="EI257" i="18" s="1"/>
  <c r="EI250" i="18" a="1"/>
  <c r="EI250" i="18" s="1"/>
  <c r="EI243" i="18" a="1"/>
  <c r="EI243" i="18" s="1"/>
  <c r="EI241" i="18" a="1"/>
  <c r="EI241" i="18" s="1"/>
  <c r="EI234" i="18" a="1"/>
  <c r="EI234" i="18" s="1"/>
  <c r="EI220" i="18" a="1"/>
  <c r="EI220" i="18" s="1"/>
  <c r="EI218" i="18" a="1"/>
  <c r="EI218" i="18" s="1"/>
  <c r="EI211" i="18" a="1"/>
  <c r="EI211" i="18" s="1"/>
  <c r="EI204" i="18" a="1"/>
  <c r="EI204" i="18" s="1"/>
  <c r="EI202" i="18" a="1"/>
  <c r="EI202" i="18" s="1"/>
  <c r="EI195" i="18" a="1"/>
  <c r="EI195" i="18" s="1"/>
  <c r="EI188" i="18" a="1"/>
  <c r="EI188" i="18" s="1"/>
  <c r="EI186" i="18" a="1"/>
  <c r="EI186" i="18" s="1"/>
  <c r="EI179" i="18" a="1"/>
  <c r="EI179" i="18" s="1"/>
  <c r="EI165" i="18" a="1"/>
  <c r="EI165" i="18" s="1"/>
  <c r="EI163" i="18" a="1"/>
  <c r="EI163" i="18" s="1"/>
  <c r="EI156" i="18" a="1"/>
  <c r="EI156" i="18" s="1"/>
  <c r="EI149" i="18" a="1"/>
  <c r="EI149" i="18" s="1"/>
  <c r="EI147" i="18" a="1"/>
  <c r="EI147" i="18" s="1"/>
  <c r="EI140" i="18" a="1"/>
  <c r="EI140" i="18" s="1"/>
  <c r="EI133" i="18" a="1"/>
  <c r="EI133" i="18" s="1"/>
  <c r="EI131" i="18" a="1"/>
  <c r="EI131" i="18" s="1"/>
  <c r="EI124" i="18" a="1"/>
  <c r="EI124" i="18" s="1"/>
  <c r="EI110" i="18" a="1"/>
  <c r="EI110" i="18" s="1"/>
  <c r="EI108" i="18" a="1"/>
  <c r="EI108" i="18" s="1"/>
  <c r="EI101" i="18" a="1"/>
  <c r="EI101" i="18" s="1"/>
  <c r="EI94" i="18" a="1"/>
  <c r="EI94" i="18" s="1"/>
  <c r="EI92" i="18" a="1"/>
  <c r="EI92" i="18" s="1"/>
  <c r="EI85" i="18" a="1"/>
  <c r="EI85" i="18" s="1"/>
  <c r="EI78" i="18" a="1"/>
  <c r="EI78" i="18" s="1"/>
  <c r="EI76" i="18" a="1"/>
  <c r="EI76" i="18" s="1"/>
  <c r="EI69" i="18" a="1"/>
  <c r="EI69" i="18" s="1"/>
  <c r="EI62" i="18" a="1"/>
  <c r="EI62" i="18" s="1"/>
  <c r="EI61" i="18" a="1"/>
  <c r="EI61" i="18" s="1"/>
  <c r="EI618" i="18" a="1"/>
  <c r="EI618" i="18" s="1"/>
  <c r="EI559" i="18" a="1"/>
  <c r="EI559" i="18" s="1"/>
  <c r="EI526" i="18" a="1"/>
  <c r="EI526" i="18" s="1"/>
  <c r="EI507" i="18" a="1"/>
  <c r="EI507" i="18" s="1"/>
  <c r="EI506" i="18" a="1"/>
  <c r="EI506" i="18" s="1"/>
  <c r="EI494" i="18" a="1"/>
  <c r="EI494" i="18" s="1"/>
  <c r="EI492" i="18" a="1"/>
  <c r="EI492" i="18" s="1"/>
  <c r="EI482" i="18" a="1"/>
  <c r="EI482" i="18" s="1"/>
  <c r="EI480" i="18" a="1"/>
  <c r="EI480" i="18" s="1"/>
  <c r="EI468" i="18" a="1"/>
  <c r="EI468" i="18" s="1"/>
  <c r="EI467" i="18" a="1"/>
  <c r="EI467" i="18" s="1"/>
  <c r="EI448" i="18" a="1"/>
  <c r="EI448" i="18" s="1"/>
  <c r="EI436" i="18" a="1"/>
  <c r="EI436" i="18" s="1"/>
  <c r="EI435" i="18" a="1"/>
  <c r="EI435" i="18" s="1"/>
  <c r="EI423" i="18" a="1"/>
  <c r="EI423" i="18" s="1"/>
  <c r="EI421" i="18" a="1"/>
  <c r="EI421" i="18" s="1"/>
  <c r="EI411" i="18" a="1"/>
  <c r="EI411" i="18" s="1"/>
  <c r="EI409" i="18" a="1"/>
  <c r="EI409" i="18" s="1"/>
  <c r="EI390" i="18" a="1"/>
  <c r="EI390" i="18" s="1"/>
  <c r="EI389" i="18" a="1"/>
  <c r="EI389" i="18" s="1"/>
  <c r="EI377" i="18" a="1"/>
  <c r="EI377" i="18" s="1"/>
  <c r="EI365" i="18" a="1"/>
  <c r="EI365" i="18" s="1"/>
  <c r="EI364" i="18" a="1"/>
  <c r="EI364" i="18" s="1"/>
  <c r="EI352" i="18" a="1"/>
  <c r="EI352" i="18" s="1"/>
  <c r="EI350" i="18" a="1"/>
  <c r="EI350" i="18" s="1"/>
  <c r="EI333" i="18" a="1"/>
  <c r="EI333" i="18" s="1"/>
  <c r="EI331" i="18" a="1"/>
  <c r="EI331" i="18" s="1"/>
  <c r="EI318" i="18" a="1"/>
  <c r="EI318" i="18" s="1"/>
  <c r="EI316" i="18" a="1"/>
  <c r="EI316" i="18" s="1"/>
  <c r="EI309" i="18" a="1"/>
  <c r="EI309" i="18" s="1"/>
  <c r="EI302" i="18" a="1"/>
  <c r="EI302" i="18" s="1"/>
  <c r="EI300" i="18" a="1"/>
  <c r="EI300" i="18" s="1"/>
  <c r="EI293" i="18" a="1"/>
  <c r="EI293" i="18" s="1"/>
  <c r="EI279" i="18" a="1"/>
  <c r="EI279" i="18" s="1"/>
  <c r="EI277" i="18" a="1"/>
  <c r="EI277" i="18" s="1"/>
  <c r="EI270" i="18" a="1"/>
  <c r="EI270" i="18" s="1"/>
  <c r="EI263" i="18" a="1"/>
  <c r="EI263" i="18" s="1"/>
  <c r="EI261" i="18" a="1"/>
  <c r="EI261" i="18" s="1"/>
  <c r="EI254" i="18" a="1"/>
  <c r="EI254" i="18" s="1"/>
  <c r="EI247" i="18" a="1"/>
  <c r="EI247" i="18" s="1"/>
  <c r="EI245" i="18" a="1"/>
  <c r="EI245" i="18" s="1"/>
  <c r="EI238" i="18" a="1"/>
  <c r="EI238" i="18" s="1"/>
  <c r="EI224" i="18" a="1"/>
  <c r="EI224" i="18" s="1"/>
  <c r="EI222" i="18" a="1"/>
  <c r="EI222" i="18" s="1"/>
  <c r="EI215" i="18" a="1"/>
  <c r="EI215" i="18" s="1"/>
  <c r="EI208" i="18" a="1"/>
  <c r="EI208" i="18" s="1"/>
  <c r="EI206" i="18" a="1"/>
  <c r="EI206" i="18" s="1"/>
  <c r="EI199" i="18" a="1"/>
  <c r="EI199" i="18" s="1"/>
  <c r="EI192" i="18" a="1"/>
  <c r="EI192" i="18" s="1"/>
  <c r="EI190" i="18" a="1"/>
  <c r="EI190" i="18" s="1"/>
  <c r="EI183" i="18" a="1"/>
  <c r="EI183" i="18" s="1"/>
  <c r="EI176" i="18" a="1"/>
  <c r="EI176" i="18" s="1"/>
  <c r="EI167" i="18" a="1"/>
  <c r="EI167" i="18" s="1"/>
  <c r="EI160" i="18" a="1"/>
  <c r="EI160" i="18" s="1"/>
  <c r="EI153" i="18" a="1"/>
  <c r="EI153" i="18" s="1"/>
  <c r="EI151" i="18" a="1"/>
  <c r="EI151" i="18" s="1"/>
  <c r="EI144" i="18" a="1"/>
  <c r="EI144" i="18" s="1"/>
  <c r="EI137" i="18" a="1"/>
  <c r="EI137" i="18" s="1"/>
  <c r="EI135" i="18" a="1"/>
  <c r="EI135" i="18" s="1"/>
  <c r="EI128" i="18" a="1"/>
  <c r="EI128" i="18" s="1"/>
  <c r="EI121" i="18" a="1"/>
  <c r="EI121" i="18" s="1"/>
  <c r="EI119" i="18" a="1"/>
  <c r="EI119" i="18" s="1"/>
  <c r="EI105" i="18" a="1"/>
  <c r="EI105" i="18" s="1"/>
  <c r="EI98" i="18" a="1"/>
  <c r="EI98" i="18" s="1"/>
  <c r="EI96" i="18" a="1"/>
  <c r="EI96" i="18" s="1"/>
  <c r="EI89" i="18" a="1"/>
  <c r="EI89" i="18" s="1"/>
  <c r="EI82" i="18" a="1"/>
  <c r="EI82" i="18" s="1"/>
  <c r="EI80" i="18" a="1"/>
  <c r="EI80" i="18" s="1"/>
  <c r="EI73" i="18" a="1"/>
  <c r="EI73" i="18" s="1"/>
  <c r="EI66" i="18" a="1"/>
  <c r="EI66" i="18" s="1"/>
  <c r="EI64" i="18" a="1"/>
  <c r="EI64" i="18" s="1"/>
  <c r="EI566" i="18" a="1"/>
  <c r="EI566" i="18" s="1"/>
  <c r="EI539" i="18" a="1"/>
  <c r="EI539" i="18" s="1"/>
  <c r="EI523" i="18" a="1"/>
  <c r="EI523" i="18" s="1"/>
  <c r="EI522" i="18" a="1"/>
  <c r="EI522" i="18" s="1"/>
  <c r="EI503" i="18" a="1"/>
  <c r="EI503" i="18" s="1"/>
  <c r="EI491" i="18" a="1"/>
  <c r="EI491" i="18" s="1"/>
  <c r="EI490" i="18" a="1"/>
  <c r="EI490" i="18" s="1"/>
  <c r="EI478" i="18" a="1"/>
  <c r="EI478" i="18" s="1"/>
  <c r="EI476" i="18" a="1"/>
  <c r="EI476" i="18" s="1"/>
  <c r="EI466" i="18" a="1"/>
  <c r="EI466" i="18" s="1"/>
  <c r="EI464" i="18" a="1"/>
  <c r="EI464" i="18" s="1"/>
  <c r="EI445" i="18" a="1"/>
  <c r="EI445" i="18" s="1"/>
  <c r="EI444" i="18" a="1"/>
  <c r="EI444" i="18" s="1"/>
  <c r="EI432" i="18" a="1"/>
  <c r="EI432" i="18" s="1"/>
  <c r="EI420" i="18" a="1"/>
  <c r="EI420" i="18" s="1"/>
  <c r="EI419" i="18" a="1"/>
  <c r="EI419" i="18" s="1"/>
  <c r="EI407" i="18" a="1"/>
  <c r="EI407" i="18" s="1"/>
  <c r="EI405" i="18" a="1"/>
  <c r="EI405" i="18" s="1"/>
  <c r="EI388" i="18" a="1"/>
  <c r="EI388" i="18" s="1"/>
  <c r="EI386" i="18" a="1"/>
  <c r="EI386" i="18" s="1"/>
  <c r="EI374" i="18" a="1"/>
  <c r="EI374" i="18" s="1"/>
  <c r="EI373" i="18" a="1"/>
  <c r="EI373" i="18" s="1"/>
  <c r="EI361" i="18" a="1"/>
  <c r="EI361" i="18" s="1"/>
  <c r="EI349" i="18" a="1"/>
  <c r="EI349" i="18" s="1"/>
  <c r="EI348" i="18" a="1"/>
  <c r="EI348" i="18" s="1"/>
  <c r="EI329" i="18" a="1"/>
  <c r="EI329" i="18" s="1"/>
  <c r="EI327" i="18" a="1"/>
  <c r="EI327" i="18" s="1"/>
  <c r="EI322" i="18" a="1"/>
  <c r="EI322" i="18" s="1"/>
  <c r="EI320" i="18" a="1"/>
  <c r="EI320" i="18" s="1"/>
  <c r="EI313" i="18" a="1"/>
  <c r="EI313" i="18" s="1"/>
  <c r="EI306" i="18" a="1"/>
  <c r="EI306" i="18" s="1"/>
  <c r="EI297" i="18" a="1"/>
  <c r="EI297" i="18" s="1"/>
  <c r="EI290" i="18" a="1"/>
  <c r="EI290" i="18" s="1"/>
  <c r="EI274" i="18" a="1"/>
  <c r="EI274" i="18" s="1"/>
  <c r="EI265" i="18" a="1"/>
  <c r="EI265" i="18" s="1"/>
  <c r="EI258" i="18" a="1"/>
  <c r="EI258" i="18" s="1"/>
  <c r="EI251" i="18" a="1"/>
  <c r="EI251" i="18" s="1"/>
  <c r="EI242" i="18" a="1"/>
  <c r="EI242" i="18" s="1"/>
  <c r="EI233" i="18" a="1"/>
  <c r="EI233" i="18" s="1"/>
  <c r="EI219" i="18" a="1"/>
  <c r="EI219" i="18" s="1"/>
  <c r="EI187" i="18" a="1"/>
  <c r="EI187" i="18" s="1"/>
  <c r="EI304" i="18" a="1"/>
  <c r="EI304" i="18" s="1"/>
  <c r="EI281" i="18" a="1"/>
  <c r="EI281" i="18" s="1"/>
  <c r="EI267" i="18" a="1"/>
  <c r="EI267" i="18" s="1"/>
  <c r="EI249" i="18" a="1"/>
  <c r="EI249" i="18" s="1"/>
  <c r="EI235" i="18" a="1"/>
  <c r="EI235" i="18" s="1"/>
  <c r="EI212" i="18" a="1"/>
  <c r="EI212" i="18" s="1"/>
  <c r="EI210" i="18" a="1"/>
  <c r="EI210" i="18" s="1"/>
  <c r="EI203" i="18" a="1"/>
  <c r="EI203" i="18" s="1"/>
  <c r="EI196" i="18" a="1"/>
  <c r="EI196" i="18" s="1"/>
  <c r="EI194" i="18" a="1"/>
  <c r="EI194" i="18" s="1"/>
  <c r="EI180" i="18" a="1"/>
  <c r="EI180" i="18" s="1"/>
  <c r="EI536" i="18" a="1"/>
  <c r="EI536" i="18" s="1"/>
  <c r="EI521" i="18" a="1"/>
  <c r="EI521" i="18" s="1"/>
  <c r="EI519" i="18" a="1"/>
  <c r="EI519" i="18" s="1"/>
  <c r="EI462" i="18" a="1"/>
  <c r="EI462" i="18" s="1"/>
  <c r="EI460" i="18" a="1"/>
  <c r="EI460" i="18" s="1"/>
  <c r="EI404" i="18" a="1"/>
  <c r="EI404" i="18" s="1"/>
  <c r="EI403" i="18" a="1"/>
  <c r="EI403" i="18" s="1"/>
  <c r="EI338" i="18" a="1"/>
  <c r="EI338" i="18" s="1"/>
  <c r="EI317" i="18" a="1"/>
  <c r="EI317" i="18" s="1"/>
  <c r="EI292" i="18" a="1"/>
  <c r="EI292" i="18" s="1"/>
  <c r="EI271" i="18" a="1"/>
  <c r="EI271" i="18" s="1"/>
  <c r="EI246" i="18" a="1"/>
  <c r="EI246" i="18" s="1"/>
  <c r="EI214" i="18" a="1"/>
  <c r="EI214" i="18" s="1"/>
  <c r="EI200" i="18" a="1"/>
  <c r="EI200" i="18" s="1"/>
  <c r="EI155" i="18" a="1"/>
  <c r="EI155" i="18" s="1"/>
  <c r="EI148" i="18" a="1"/>
  <c r="EI148" i="18" s="1"/>
  <c r="EI141" i="18" a="1"/>
  <c r="EI141" i="18" s="1"/>
  <c r="EI123" i="18" a="1"/>
  <c r="EI123" i="18" s="1"/>
  <c r="EI109" i="18" a="1"/>
  <c r="EI109" i="18" s="1"/>
  <c r="EI102" i="18" a="1"/>
  <c r="EI102" i="18" s="1"/>
  <c r="EI84" i="18" a="1"/>
  <c r="EI84" i="18" s="1"/>
  <c r="EI77" i="18" a="1"/>
  <c r="EI77" i="18" s="1"/>
  <c r="EI70" i="18" a="1"/>
  <c r="EI70" i="18" s="1"/>
  <c r="EI535" i="18" a="1"/>
  <c r="EI535" i="18" s="1"/>
  <c r="EI500" i="18" a="1"/>
  <c r="EI500" i="18" s="1"/>
  <c r="EI499" i="18" a="1"/>
  <c r="EI499" i="18" s="1"/>
  <c r="EI443" i="18" a="1"/>
  <c r="EI443" i="18" s="1"/>
  <c r="EI441" i="18" a="1"/>
  <c r="EI441" i="18" s="1"/>
  <c r="EI384" i="18" a="1"/>
  <c r="EI384" i="18" s="1"/>
  <c r="EI382" i="18" a="1"/>
  <c r="EI382" i="18" s="1"/>
  <c r="EI326" i="18" a="1"/>
  <c r="EI326" i="18" s="1"/>
  <c r="EI325" i="18" a="1"/>
  <c r="EI325" i="18" s="1"/>
  <c r="EI308" i="18" a="1"/>
  <c r="EI308" i="18" s="1"/>
  <c r="EI294" i="18" a="1"/>
  <c r="EI294" i="18" s="1"/>
  <c r="EI262" i="18" a="1"/>
  <c r="EI262" i="18" s="1"/>
  <c r="EI237" i="18" a="1"/>
  <c r="EI237" i="18" s="1"/>
  <c r="EI216" i="18" a="1"/>
  <c r="EI216" i="18" s="1"/>
  <c r="EI191" i="18" a="1"/>
  <c r="EI191" i="18" s="1"/>
  <c r="EI159" i="18" a="1"/>
  <c r="EI159" i="18" s="1"/>
  <c r="EI152" i="18" a="1"/>
  <c r="EI152" i="18" s="1"/>
  <c r="EI145" i="18" a="1"/>
  <c r="EI145" i="18" s="1"/>
  <c r="EI127" i="18" a="1"/>
  <c r="EI127" i="18" s="1"/>
  <c r="EI120" i="18" a="1"/>
  <c r="EI120" i="18" s="1"/>
  <c r="EI106" i="18" a="1"/>
  <c r="EI106" i="18" s="1"/>
  <c r="EI88" i="18" a="1"/>
  <c r="EI88" i="18" s="1"/>
  <c r="EI81" i="18" a="1"/>
  <c r="EI81" i="18" s="1"/>
  <c r="EI74" i="18" a="1"/>
  <c r="EI74" i="18" s="1"/>
  <c r="EI474" i="18" a="1"/>
  <c r="EI474" i="18" s="1"/>
  <c r="EI416" i="18" a="1"/>
  <c r="EI416" i="18" s="1"/>
  <c r="EI358" i="18" a="1"/>
  <c r="EI358" i="18" s="1"/>
  <c r="EI255" i="18" a="1"/>
  <c r="EI255" i="18" s="1"/>
  <c r="EI223" i="18" a="1"/>
  <c r="EI223" i="18" s="1"/>
  <c r="EI198" i="18" a="1"/>
  <c r="EI198" i="18" s="1"/>
  <c r="EI175" i="18" a="1"/>
  <c r="EI175" i="18" s="1"/>
  <c r="EI143" i="18" a="1"/>
  <c r="EI143" i="18" s="1"/>
  <c r="EI129" i="18" a="1"/>
  <c r="EI129" i="18" s="1"/>
  <c r="EI97" i="18" a="1"/>
  <c r="EI97" i="18" s="1"/>
  <c r="EI72" i="18" a="1"/>
  <c r="EI72" i="18" s="1"/>
  <c r="EI475" i="18" a="1"/>
  <c r="EI475" i="18" s="1"/>
  <c r="EI301" i="18" a="1"/>
  <c r="EI301" i="18" s="1"/>
  <c r="EI269" i="18" a="1"/>
  <c r="EI269" i="18" s="1"/>
  <c r="EI161" i="18" a="1"/>
  <c r="EI161" i="18" s="1"/>
  <c r="EI136" i="18" a="1"/>
  <c r="EI136" i="18" s="1"/>
  <c r="EI428" i="18" a="1"/>
  <c r="EI428" i="18" s="1"/>
  <c r="EI370" i="18" a="1"/>
  <c r="EI370" i="18" s="1"/>
  <c r="EI207" i="18" a="1"/>
  <c r="EI207" i="18" s="1"/>
  <c r="EI157" i="18" a="1"/>
  <c r="EI157" i="18" s="1"/>
  <c r="EI132" i="18" a="1"/>
  <c r="EI132" i="18" s="1"/>
  <c r="EI100" i="18" a="1"/>
  <c r="EI100" i="18" s="1"/>
  <c r="EI86" i="18" a="1"/>
  <c r="EI86" i="18" s="1"/>
  <c r="EI487" i="18" a="1"/>
  <c r="EI487" i="18" s="1"/>
  <c r="EI429" i="18" a="1"/>
  <c r="EI429" i="18" s="1"/>
  <c r="EI310" i="18" a="1"/>
  <c r="EI310" i="18" s="1"/>
  <c r="EI278" i="18" a="1"/>
  <c r="EI278" i="18" s="1"/>
  <c r="EI253" i="18" a="1"/>
  <c r="EI253" i="18" s="1"/>
  <c r="EI164" i="18" a="1"/>
  <c r="EI164" i="18" s="1"/>
  <c r="EI139" i="18" a="1"/>
  <c r="EI139" i="18" s="1"/>
  <c r="EI125" i="18" a="1"/>
  <c r="EI125" i="18" s="1"/>
  <c r="EI93" i="18" a="1"/>
  <c r="EI93" i="18" s="1"/>
  <c r="EI68" i="18" a="1"/>
  <c r="EI68" i="18" s="1"/>
  <c r="EI357" i="18" a="1"/>
  <c r="EI357" i="18" s="1"/>
  <c r="EI184" i="18" a="1"/>
  <c r="EI184" i="18" s="1"/>
  <c r="EI104" i="18" a="1"/>
  <c r="EI104" i="18" s="1"/>
  <c r="EI90" i="18" a="1"/>
  <c r="EI90" i="18" s="1"/>
  <c r="EI65" i="18" a="1"/>
  <c r="EI65" i="18" s="1"/>
  <c r="EI372" i="18" a="1"/>
  <c r="EI372" i="18" s="1"/>
  <c r="EI324" i="18" a="1"/>
  <c r="EI324" i="18" s="1"/>
  <c r="EI239" i="18" a="1"/>
  <c r="EI239" i="18" s="1"/>
  <c r="EI182" i="18" a="1"/>
  <c r="EI182" i="18" s="1"/>
  <c r="EI178" i="18" a="1"/>
  <c r="EI178" i="18" s="1"/>
  <c r="EE230" i="18"/>
  <c r="EE677" i="18" a="1"/>
  <c r="EE677" i="18" s="1"/>
  <c r="EE673" i="18" a="1"/>
  <c r="EE673" i="18" s="1"/>
  <c r="EE680" i="18" a="1"/>
  <c r="EE680" i="18" s="1"/>
  <c r="EE676" i="18" a="1"/>
  <c r="EE676" i="18" s="1"/>
  <c r="EE672" i="18" a="1"/>
  <c r="EE672" i="18" s="1"/>
  <c r="EE679" i="18" a="1"/>
  <c r="EE679" i="18" s="1"/>
  <c r="EE669" i="18" a="1"/>
  <c r="EE669" i="18" s="1"/>
  <c r="EE670" i="18" a="1"/>
  <c r="EE670" i="18" s="1"/>
  <c r="EE665" i="18" a="1"/>
  <c r="EE665" i="18" s="1"/>
  <c r="EE661" i="18" a="1"/>
  <c r="EE661" i="18" s="1"/>
  <c r="EE657" i="18" a="1"/>
  <c r="EE657" i="18" s="1"/>
  <c r="EE653" i="18" a="1"/>
  <c r="EE653" i="18" s="1"/>
  <c r="EE678" i="18" a="1"/>
  <c r="EE678" i="18" s="1"/>
  <c r="EE675" i="18" a="1"/>
  <c r="EE675" i="18" s="1"/>
  <c r="EE674" i="18" a="1"/>
  <c r="EE674" i="18" s="1"/>
  <c r="EE671" i="18" a="1"/>
  <c r="EE671" i="18" s="1"/>
  <c r="EE663" i="18" a="1"/>
  <c r="EE663" i="18" s="1"/>
  <c r="EE656" i="18" a="1"/>
  <c r="EE656" i="18" s="1"/>
  <c r="EE654" i="18" a="1"/>
  <c r="EE654" i="18" s="1"/>
  <c r="EE647" i="18" a="1"/>
  <c r="EE647" i="18" s="1"/>
  <c r="EE643" i="18" a="1"/>
  <c r="EE643" i="18" s="1"/>
  <c r="EE639" i="18" a="1"/>
  <c r="EE639" i="18" s="1"/>
  <c r="EE635" i="18" a="1"/>
  <c r="EE635" i="18" s="1"/>
  <c r="EE631" i="18" a="1"/>
  <c r="EE631" i="18" s="1"/>
  <c r="EE620" i="18" a="1"/>
  <c r="EE620" i="18" s="1"/>
  <c r="EE616" i="18" a="1"/>
  <c r="EE616" i="18" s="1"/>
  <c r="EE668" i="18" a="1"/>
  <c r="EE668" i="18" s="1"/>
  <c r="EE667" i="18" a="1"/>
  <c r="EE667" i="18" s="1"/>
  <c r="EE666" i="18" a="1"/>
  <c r="EE666" i="18" s="1"/>
  <c r="EE664" i="18" a="1"/>
  <c r="EE664" i="18" s="1"/>
  <c r="EE660" i="18" a="1"/>
  <c r="EE660" i="18" s="1"/>
  <c r="EE650" i="18" a="1"/>
  <c r="EE650" i="18" s="1"/>
  <c r="EE648" i="18" a="1"/>
  <c r="EE648" i="18" s="1"/>
  <c r="EE641" i="18" a="1"/>
  <c r="EE641" i="18" s="1"/>
  <c r="EE634" i="18" a="1"/>
  <c r="EE634" i="18" s="1"/>
  <c r="EE632" i="18" a="1"/>
  <c r="EE632" i="18" s="1"/>
  <c r="EE618" i="18" a="1"/>
  <c r="EE618" i="18" s="1"/>
  <c r="EE612" i="18" a="1"/>
  <c r="EE612" i="18" s="1"/>
  <c r="EE608" i="18" a="1"/>
  <c r="EE608" i="18" s="1"/>
  <c r="EE604" i="18" a="1"/>
  <c r="EE604" i="18" s="1"/>
  <c r="EE600" i="18" a="1"/>
  <c r="EE600" i="18" s="1"/>
  <c r="EE596" i="18" a="1"/>
  <c r="EE596" i="18" s="1"/>
  <c r="EE592" i="18" a="1"/>
  <c r="EE592" i="18" s="1"/>
  <c r="EE588" i="18" a="1"/>
  <c r="EE588" i="18" s="1"/>
  <c r="EE584" i="18" a="1"/>
  <c r="EE584" i="18" s="1"/>
  <c r="EE580" i="18" a="1"/>
  <c r="EE580" i="18" s="1"/>
  <c r="EE576" i="18" a="1"/>
  <c r="EE576" i="18" s="1"/>
  <c r="EE565" i="18" a="1"/>
  <c r="EE565" i="18" s="1"/>
  <c r="EE561" i="18" a="1"/>
  <c r="EE561" i="18" s="1"/>
  <c r="EE557" i="18" a="1"/>
  <c r="EE557" i="18" s="1"/>
  <c r="EE553" i="18" a="1"/>
  <c r="EE553" i="18" s="1"/>
  <c r="EE549" i="18" a="1"/>
  <c r="EE549" i="18" s="1"/>
  <c r="EE662" i="18" a="1"/>
  <c r="EE662" i="18" s="1"/>
  <c r="EE655" i="18" a="1"/>
  <c r="EE655" i="18" s="1"/>
  <c r="EE652" i="18" a="1"/>
  <c r="EE652" i="18" s="1"/>
  <c r="EE651" i="18" a="1"/>
  <c r="EE651" i="18" s="1"/>
  <c r="EE649" i="18" a="1"/>
  <c r="EE649" i="18" s="1"/>
  <c r="EE637" i="18" a="1"/>
  <c r="EE637" i="18" s="1"/>
  <c r="EE636" i="18" a="1"/>
  <c r="EE636" i="18" s="1"/>
  <c r="EE617" i="18" a="1"/>
  <c r="EE617" i="18" s="1"/>
  <c r="EE615" i="18" a="1"/>
  <c r="EE615" i="18" s="1"/>
  <c r="EE611" i="18" a="1"/>
  <c r="EE611" i="18" s="1"/>
  <c r="EE609" i="18" a="1"/>
  <c r="EE609" i="18" s="1"/>
  <c r="EE602" i="18" a="1"/>
  <c r="EE602" i="18" s="1"/>
  <c r="EE646" i="18" a="1"/>
  <c r="EE646" i="18" s="1"/>
  <c r="EE645" i="18" a="1"/>
  <c r="EE645" i="18" s="1"/>
  <c r="EE659" i="18" a="1"/>
  <c r="EE659" i="18" s="1"/>
  <c r="EE658" i="18" a="1"/>
  <c r="EE658" i="18" s="1"/>
  <c r="EE623" i="18" a="1"/>
  <c r="EE623" i="18" s="1"/>
  <c r="EE622" i="18" a="1"/>
  <c r="EE622" i="18" s="1"/>
  <c r="EE614" i="18" a="1"/>
  <c r="EE614" i="18" s="1"/>
  <c r="EE613" i="18" a="1"/>
  <c r="EE613" i="18" s="1"/>
  <c r="EE601" i="18" a="1"/>
  <c r="EE601" i="18" s="1"/>
  <c r="EE599" i="18" a="1"/>
  <c r="EE599" i="18" s="1"/>
  <c r="EE597" i="18" a="1"/>
  <c r="EE597" i="18" s="1"/>
  <c r="EE590" i="18" a="1"/>
  <c r="EE590" i="18" s="1"/>
  <c r="EE621" i="18" a="1"/>
  <c r="EE621" i="18" s="1"/>
  <c r="EE619" i="18" a="1"/>
  <c r="EE619" i="18" s="1"/>
  <c r="EE610" i="18" a="1"/>
  <c r="EE610" i="18" s="1"/>
  <c r="EE644" i="18" a="1"/>
  <c r="EE644" i="18" s="1"/>
  <c r="EE642" i="18" a="1"/>
  <c r="EE642" i="18" s="1"/>
  <c r="EE638" i="18" a="1"/>
  <c r="EE638" i="18" s="1"/>
  <c r="EE598" i="18" a="1"/>
  <c r="EE598" i="18" s="1"/>
  <c r="EE589" i="18" a="1"/>
  <c r="EE589" i="18" s="1"/>
  <c r="EE583" i="18" a="1"/>
  <c r="EE583" i="18" s="1"/>
  <c r="EE581" i="18" a="1"/>
  <c r="EE581" i="18" s="1"/>
  <c r="EE574" i="18" a="1"/>
  <c r="EE574" i="18" s="1"/>
  <c r="EE560" i="18" a="1"/>
  <c r="EE560" i="18" s="1"/>
  <c r="EE558" i="18" a="1"/>
  <c r="EE558" i="18" s="1"/>
  <c r="EE551" i="18" a="1"/>
  <c r="EE551" i="18" s="1"/>
  <c r="EE544" i="18" a="1"/>
  <c r="EE544" i="18" s="1"/>
  <c r="EE540" i="18" a="1"/>
  <c r="EE540" i="18" s="1"/>
  <c r="EE640" i="18" a="1"/>
  <c r="EE640" i="18" s="1"/>
  <c r="EE587" i="18" a="1"/>
  <c r="EE587" i="18" s="1"/>
  <c r="EE585" i="18" a="1"/>
  <c r="EE585" i="18" s="1"/>
  <c r="EE578" i="18" a="1"/>
  <c r="EE578" i="18" s="1"/>
  <c r="EE564" i="18" a="1"/>
  <c r="EE564" i="18" s="1"/>
  <c r="EE562" i="18" a="1"/>
  <c r="EE562" i="18" s="1"/>
  <c r="EE555" i="18" a="1"/>
  <c r="EE555" i="18" s="1"/>
  <c r="EE548" i="18" a="1"/>
  <c r="EE548" i="18" s="1"/>
  <c r="EE543" i="18" a="1"/>
  <c r="EE543" i="18" s="1"/>
  <c r="EE607" i="18" a="1"/>
  <c r="EE607" i="18" s="1"/>
  <c r="EE606" i="18" a="1"/>
  <c r="EE606" i="18" s="1"/>
  <c r="EE566" i="18" a="1"/>
  <c r="EE566" i="18" s="1"/>
  <c r="EE559" i="18" a="1"/>
  <c r="EE559" i="18" s="1"/>
  <c r="EE552" i="18" a="1"/>
  <c r="EE552" i="18" s="1"/>
  <c r="EE538" i="18" a="1"/>
  <c r="EE538" i="18" s="1"/>
  <c r="EE534" i="18" a="1"/>
  <c r="EE534" i="18" s="1"/>
  <c r="EE530" i="18" a="1"/>
  <c r="EE530" i="18" s="1"/>
  <c r="EE605" i="18" a="1"/>
  <c r="EE605" i="18" s="1"/>
  <c r="EE603" i="18" a="1"/>
  <c r="EE603" i="18" s="1"/>
  <c r="EE577" i="18" a="1"/>
  <c r="EE577" i="18" s="1"/>
  <c r="EE563" i="18" a="1"/>
  <c r="EE563" i="18" s="1"/>
  <c r="EE556" i="18" a="1"/>
  <c r="EE556" i="18" s="1"/>
  <c r="EE545" i="18" a="1"/>
  <c r="EE545" i="18" s="1"/>
  <c r="EE542" i="18" a="1"/>
  <c r="EE542" i="18" s="1"/>
  <c r="EE537" i="18" a="1"/>
  <c r="EE537" i="18" s="1"/>
  <c r="EE533" i="18" a="1"/>
  <c r="EE533" i="18" s="1"/>
  <c r="EE595" i="18" a="1"/>
  <c r="EE595" i="18" s="1"/>
  <c r="EE594" i="18" a="1"/>
  <c r="EE594" i="18" s="1"/>
  <c r="EE582" i="18" a="1"/>
  <c r="EE582" i="18" s="1"/>
  <c r="EE575" i="18" a="1"/>
  <c r="EE575" i="18" s="1"/>
  <c r="EE550" i="18" a="1"/>
  <c r="EE550" i="18" s="1"/>
  <c r="EE546" i="18" a="1"/>
  <c r="EE546" i="18" s="1"/>
  <c r="EE633" i="18" a="1"/>
  <c r="EE633" i="18" s="1"/>
  <c r="EE593" i="18" a="1"/>
  <c r="EE593" i="18" s="1"/>
  <c r="EE591" i="18" a="1"/>
  <c r="EE591" i="18" s="1"/>
  <c r="EE536" i="18" a="1"/>
  <c r="EE536" i="18" s="1"/>
  <c r="EE528" i="18" a="1"/>
  <c r="EE528" i="18" s="1"/>
  <c r="EE524" i="18" a="1"/>
  <c r="EE524" i="18" s="1"/>
  <c r="EE520" i="18" a="1"/>
  <c r="EE520" i="18" s="1"/>
  <c r="EE509" i="18" a="1"/>
  <c r="EE509" i="18" s="1"/>
  <c r="EE505" i="18" a="1"/>
  <c r="EE505" i="18" s="1"/>
  <c r="EE501" i="18" a="1"/>
  <c r="EE501" i="18" s="1"/>
  <c r="EE497" i="18" a="1"/>
  <c r="EE497" i="18" s="1"/>
  <c r="EE493" i="18" a="1"/>
  <c r="EE493" i="18" s="1"/>
  <c r="EE489" i="18" a="1"/>
  <c r="EE489" i="18" s="1"/>
  <c r="EE485" i="18" a="1"/>
  <c r="EE485" i="18" s="1"/>
  <c r="EE481" i="18" a="1"/>
  <c r="EE481" i="18" s="1"/>
  <c r="EE477" i="18" a="1"/>
  <c r="EE477" i="18" s="1"/>
  <c r="EE473" i="18" a="1"/>
  <c r="EE473" i="18" s="1"/>
  <c r="EE469" i="18" a="1"/>
  <c r="EE469" i="18" s="1"/>
  <c r="EE465" i="18" a="1"/>
  <c r="EE465" i="18" s="1"/>
  <c r="EE461" i="18" a="1"/>
  <c r="EE461" i="18" s="1"/>
  <c r="EE450" i="18" a="1"/>
  <c r="EE450" i="18" s="1"/>
  <c r="EE446" i="18" a="1"/>
  <c r="EE446" i="18" s="1"/>
  <c r="EE442" i="18" a="1"/>
  <c r="EE442" i="18" s="1"/>
  <c r="EE438" i="18" a="1"/>
  <c r="EE438" i="18" s="1"/>
  <c r="EE434" i="18" a="1"/>
  <c r="EE434" i="18" s="1"/>
  <c r="EE430" i="18" a="1"/>
  <c r="EE430" i="18" s="1"/>
  <c r="EE426" i="18" a="1"/>
  <c r="EE426" i="18" s="1"/>
  <c r="EE422" i="18" a="1"/>
  <c r="EE422" i="18" s="1"/>
  <c r="EE418" i="18" a="1"/>
  <c r="EE418" i="18" s="1"/>
  <c r="EE414" i="18" a="1"/>
  <c r="EE414" i="18" s="1"/>
  <c r="EE410" i="18" a="1"/>
  <c r="EE410" i="18" s="1"/>
  <c r="EE406" i="18" a="1"/>
  <c r="EE406" i="18" s="1"/>
  <c r="EE395" i="18" a="1"/>
  <c r="EE395" i="18" s="1"/>
  <c r="EE391" i="18" a="1"/>
  <c r="EE391" i="18" s="1"/>
  <c r="EE387" i="18" a="1"/>
  <c r="EE387" i="18" s="1"/>
  <c r="EE383" i="18" a="1"/>
  <c r="EE383" i="18" s="1"/>
  <c r="EE379" i="18" a="1"/>
  <c r="EE379" i="18" s="1"/>
  <c r="EE375" i="18" a="1"/>
  <c r="EE375" i="18" s="1"/>
  <c r="EE371" i="18" a="1"/>
  <c r="EE371" i="18" s="1"/>
  <c r="EE367" i="18" a="1"/>
  <c r="EE367" i="18" s="1"/>
  <c r="EE363" i="18" a="1"/>
  <c r="EE363" i="18" s="1"/>
  <c r="EE359" i="18" a="1"/>
  <c r="EE359" i="18" s="1"/>
  <c r="EE355" i="18" a="1"/>
  <c r="EE355" i="18" s="1"/>
  <c r="EE351" i="18" a="1"/>
  <c r="EE351" i="18" s="1"/>
  <c r="EE347" i="18" a="1"/>
  <c r="EE347" i="18" s="1"/>
  <c r="EE336" i="18" a="1"/>
  <c r="EE336" i="18" s="1"/>
  <c r="EE332" i="18" a="1"/>
  <c r="EE332" i="18" s="1"/>
  <c r="EE328" i="18" a="1"/>
  <c r="EE328" i="18" s="1"/>
  <c r="EE547" i="18" a="1"/>
  <c r="EE547" i="18" s="1"/>
  <c r="EE541" i="18" a="1"/>
  <c r="EE541" i="18" s="1"/>
  <c r="EE539" i="18" a="1"/>
  <c r="EE539" i="18" s="1"/>
  <c r="EE535" i="18" a="1"/>
  <c r="EE535" i="18" s="1"/>
  <c r="EE532" i="18" a="1"/>
  <c r="EE532" i="18" s="1"/>
  <c r="EE529" i="18" a="1"/>
  <c r="EE529" i="18" s="1"/>
  <c r="EE522" i="18" a="1"/>
  <c r="EE522" i="18" s="1"/>
  <c r="EE508" i="18" a="1"/>
  <c r="EE508" i="18" s="1"/>
  <c r="EE506" i="18" a="1"/>
  <c r="EE506" i="18" s="1"/>
  <c r="EE499" i="18" a="1"/>
  <c r="EE499" i="18" s="1"/>
  <c r="EE492" i="18" a="1"/>
  <c r="EE492" i="18" s="1"/>
  <c r="EE490" i="18" a="1"/>
  <c r="EE490" i="18" s="1"/>
  <c r="EE483" i="18" a="1"/>
  <c r="EE483" i="18" s="1"/>
  <c r="EE476" i="18" a="1"/>
  <c r="EE476" i="18" s="1"/>
  <c r="EE474" i="18" a="1"/>
  <c r="EE474" i="18" s="1"/>
  <c r="EE467" i="18" a="1"/>
  <c r="EE467" i="18" s="1"/>
  <c r="EE460" i="18" a="1"/>
  <c r="EE460" i="18" s="1"/>
  <c r="EE451" i="18" a="1"/>
  <c r="EE451" i="18" s="1"/>
  <c r="EE444" i="18" a="1"/>
  <c r="EE444" i="18" s="1"/>
  <c r="EE437" i="18" a="1"/>
  <c r="EE437" i="18" s="1"/>
  <c r="EE435" i="18" a="1"/>
  <c r="EE435" i="18" s="1"/>
  <c r="EE428" i="18" a="1"/>
  <c r="EE428" i="18" s="1"/>
  <c r="EE421" i="18" a="1"/>
  <c r="EE421" i="18" s="1"/>
  <c r="EE419" i="18" a="1"/>
  <c r="EE419" i="18" s="1"/>
  <c r="EE412" i="18" a="1"/>
  <c r="EE412" i="18" s="1"/>
  <c r="EE405" i="18" a="1"/>
  <c r="EE405" i="18" s="1"/>
  <c r="EE403" i="18" a="1"/>
  <c r="EE403" i="18" s="1"/>
  <c r="EE389" i="18" a="1"/>
  <c r="EE389" i="18" s="1"/>
  <c r="EE382" i="18" a="1"/>
  <c r="EE382" i="18" s="1"/>
  <c r="EE380" i="18" a="1"/>
  <c r="EE380" i="18" s="1"/>
  <c r="EE373" i="18" a="1"/>
  <c r="EE373" i="18" s="1"/>
  <c r="EE366" i="18" a="1"/>
  <c r="EE366" i="18" s="1"/>
  <c r="EE364" i="18" a="1"/>
  <c r="EE364" i="18" s="1"/>
  <c r="EE357" i="18" a="1"/>
  <c r="EE357" i="18" s="1"/>
  <c r="EE350" i="18" a="1"/>
  <c r="EE350" i="18" s="1"/>
  <c r="EE348" i="18" a="1"/>
  <c r="EE348" i="18" s="1"/>
  <c r="EE334" i="18" a="1"/>
  <c r="EE334" i="18" s="1"/>
  <c r="EE327" i="18" a="1"/>
  <c r="EE327" i="18" s="1"/>
  <c r="EE325" i="18" a="1"/>
  <c r="EE325" i="18" s="1"/>
  <c r="EE323" i="18" a="1"/>
  <c r="EE323" i="18" s="1"/>
  <c r="EE319" i="18" a="1"/>
  <c r="EE319" i="18" s="1"/>
  <c r="EE315" i="18" a="1"/>
  <c r="EE315" i="18" s="1"/>
  <c r="EE311" i="18" a="1"/>
  <c r="EE311" i="18" s="1"/>
  <c r="EE307" i="18" a="1"/>
  <c r="EE307" i="18" s="1"/>
  <c r="EE303" i="18" a="1"/>
  <c r="EE303" i="18" s="1"/>
  <c r="EE299" i="18" a="1"/>
  <c r="EE299" i="18" s="1"/>
  <c r="EE295" i="18" a="1"/>
  <c r="EE295" i="18" s="1"/>
  <c r="EE291" i="18" a="1"/>
  <c r="EE291" i="18" s="1"/>
  <c r="EE280" i="18" a="1"/>
  <c r="EE280" i="18" s="1"/>
  <c r="EE276" i="18" a="1"/>
  <c r="EE276" i="18" s="1"/>
  <c r="EE272" i="18" a="1"/>
  <c r="EE272" i="18" s="1"/>
  <c r="EE268" i="18" a="1"/>
  <c r="EE268" i="18" s="1"/>
  <c r="EE264" i="18" a="1"/>
  <c r="EE264" i="18" s="1"/>
  <c r="EE260" i="18" a="1"/>
  <c r="EE260" i="18" s="1"/>
  <c r="EE256" i="18" a="1"/>
  <c r="EE256" i="18" s="1"/>
  <c r="EE252" i="18" a="1"/>
  <c r="EE252" i="18" s="1"/>
  <c r="EE248" i="18" a="1"/>
  <c r="EE248" i="18" s="1"/>
  <c r="EE244" i="18" a="1"/>
  <c r="EE244" i="18" s="1"/>
  <c r="EE240" i="18" a="1"/>
  <c r="EE240" i="18" s="1"/>
  <c r="EE236" i="18" a="1"/>
  <c r="EE236" i="18" s="1"/>
  <c r="EE232" i="18" a="1"/>
  <c r="EE232" i="18" s="1"/>
  <c r="EE221" i="18" a="1"/>
  <c r="EE221" i="18" s="1"/>
  <c r="EE217" i="18" a="1"/>
  <c r="EE217" i="18" s="1"/>
  <c r="EE213" i="18" a="1"/>
  <c r="EE213" i="18" s="1"/>
  <c r="EE209" i="18" a="1"/>
  <c r="EE209" i="18" s="1"/>
  <c r="EE205" i="18" a="1"/>
  <c r="EE205" i="18" s="1"/>
  <c r="EE201" i="18" a="1"/>
  <c r="EE201" i="18" s="1"/>
  <c r="EE197" i="18" a="1"/>
  <c r="EE197" i="18" s="1"/>
  <c r="EE193" i="18" a="1"/>
  <c r="EE193" i="18" s="1"/>
  <c r="EE189" i="18" a="1"/>
  <c r="EE189" i="18" s="1"/>
  <c r="EE185" i="18" a="1"/>
  <c r="EE185" i="18" s="1"/>
  <c r="EE181" i="18" a="1"/>
  <c r="EE181" i="18" s="1"/>
  <c r="EE177" i="18" a="1"/>
  <c r="EE177" i="18" s="1"/>
  <c r="EE166" i="18" a="1"/>
  <c r="EE166" i="18" s="1"/>
  <c r="EE162" i="18" a="1"/>
  <c r="EE162" i="18" s="1"/>
  <c r="EE158" i="18" a="1"/>
  <c r="EE158" i="18" s="1"/>
  <c r="EE154" i="18" a="1"/>
  <c r="EE154" i="18" s="1"/>
  <c r="EE150" i="18" a="1"/>
  <c r="EE150" i="18" s="1"/>
  <c r="EE146" i="18" a="1"/>
  <c r="EE146" i="18" s="1"/>
  <c r="EE142" i="18" a="1"/>
  <c r="EE142" i="18" s="1"/>
  <c r="EE138" i="18" a="1"/>
  <c r="EE138" i="18" s="1"/>
  <c r="EE134" i="18" a="1"/>
  <c r="EE134" i="18" s="1"/>
  <c r="EE130" i="18" a="1"/>
  <c r="EE130" i="18" s="1"/>
  <c r="EE126" i="18" a="1"/>
  <c r="EE126" i="18" s="1"/>
  <c r="EE122" i="18" a="1"/>
  <c r="EE122" i="18" s="1"/>
  <c r="EE118" i="18" a="1"/>
  <c r="EE118" i="18" s="1"/>
  <c r="EE107" i="18" a="1"/>
  <c r="EE107" i="18" s="1"/>
  <c r="EE103" i="18" a="1"/>
  <c r="EE103" i="18" s="1"/>
  <c r="EE99" i="18" a="1"/>
  <c r="EE99" i="18" s="1"/>
  <c r="EE95" i="18" a="1"/>
  <c r="EE95" i="18" s="1"/>
  <c r="EE91" i="18" a="1"/>
  <c r="EE91" i="18" s="1"/>
  <c r="EE87" i="18" a="1"/>
  <c r="EE87" i="18" s="1"/>
  <c r="EE83" i="18" a="1"/>
  <c r="EE83" i="18" s="1"/>
  <c r="EE79" i="18" a="1"/>
  <c r="EE79" i="18" s="1"/>
  <c r="EE75" i="18" a="1"/>
  <c r="EE75" i="18" s="1"/>
  <c r="EE71" i="18" a="1"/>
  <c r="EE71" i="18" s="1"/>
  <c r="EE67" i="18" a="1"/>
  <c r="EE67" i="18" s="1"/>
  <c r="EE63" i="18" a="1"/>
  <c r="EE63" i="18" s="1"/>
  <c r="EE525" i="18" a="1"/>
  <c r="EE525" i="18" s="1"/>
  <c r="EE523" i="18" a="1"/>
  <c r="EE523" i="18" s="1"/>
  <c r="EE504" i="18" a="1"/>
  <c r="EE504" i="18" s="1"/>
  <c r="EE503" i="18" a="1"/>
  <c r="EE503" i="18" s="1"/>
  <c r="EE491" i="18" a="1"/>
  <c r="EE491" i="18" s="1"/>
  <c r="EE479" i="18" a="1"/>
  <c r="EE479" i="18" s="1"/>
  <c r="EE478" i="18" a="1"/>
  <c r="EE478" i="18" s="1"/>
  <c r="EE466" i="18" a="1"/>
  <c r="EE466" i="18" s="1"/>
  <c r="EE464" i="18" a="1"/>
  <c r="EE464" i="18" s="1"/>
  <c r="EE447" i="18" a="1"/>
  <c r="EE447" i="18" s="1"/>
  <c r="EE445" i="18" a="1"/>
  <c r="EE445" i="18" s="1"/>
  <c r="EE433" i="18" a="1"/>
  <c r="EE433" i="18" s="1"/>
  <c r="EE432" i="18" a="1"/>
  <c r="EE432" i="18" s="1"/>
  <c r="EE420" i="18" a="1"/>
  <c r="EE420" i="18" s="1"/>
  <c r="EE408" i="18" a="1"/>
  <c r="EE408" i="18" s="1"/>
  <c r="EE407" i="18" a="1"/>
  <c r="EE407" i="18" s="1"/>
  <c r="EE388" i="18" a="1"/>
  <c r="EE388" i="18" s="1"/>
  <c r="EE386" i="18" a="1"/>
  <c r="EE386" i="18" s="1"/>
  <c r="EE376" i="18" a="1"/>
  <c r="EE376" i="18" s="1"/>
  <c r="EE374" i="18" a="1"/>
  <c r="EE374" i="18" s="1"/>
  <c r="EE362" i="18" a="1"/>
  <c r="EE362" i="18" s="1"/>
  <c r="EE361" i="18" a="1"/>
  <c r="EE361" i="18" s="1"/>
  <c r="EE349" i="18" a="1"/>
  <c r="EE349" i="18" s="1"/>
  <c r="EE330" i="18" a="1"/>
  <c r="EE330" i="18" s="1"/>
  <c r="EE329" i="18" a="1"/>
  <c r="EE329" i="18" s="1"/>
  <c r="EE318" i="18" a="1"/>
  <c r="EE318" i="18" s="1"/>
  <c r="EE316" i="18" a="1"/>
  <c r="EE316" i="18" s="1"/>
  <c r="EE309" i="18" a="1"/>
  <c r="EE309" i="18" s="1"/>
  <c r="EE302" i="18" a="1"/>
  <c r="EE302" i="18" s="1"/>
  <c r="EE300" i="18" a="1"/>
  <c r="EE300" i="18" s="1"/>
  <c r="EE293" i="18" a="1"/>
  <c r="EE293" i="18" s="1"/>
  <c r="EE279" i="18" a="1"/>
  <c r="EE279" i="18" s="1"/>
  <c r="EE277" i="18" a="1"/>
  <c r="EE277" i="18" s="1"/>
  <c r="EE270" i="18" a="1"/>
  <c r="EE270" i="18" s="1"/>
  <c r="EE263" i="18" a="1"/>
  <c r="EE263" i="18" s="1"/>
  <c r="EE261" i="18" a="1"/>
  <c r="EE261" i="18" s="1"/>
  <c r="EE254" i="18" a="1"/>
  <c r="EE254" i="18" s="1"/>
  <c r="EE247" i="18" a="1"/>
  <c r="EE247" i="18" s="1"/>
  <c r="EE245" i="18" a="1"/>
  <c r="EE245" i="18" s="1"/>
  <c r="EE238" i="18" a="1"/>
  <c r="EE238" i="18" s="1"/>
  <c r="EE224" i="18" a="1"/>
  <c r="EE224" i="18" s="1"/>
  <c r="EE222" i="18" a="1"/>
  <c r="EE222" i="18" s="1"/>
  <c r="EE215" i="18" a="1"/>
  <c r="EE215" i="18" s="1"/>
  <c r="EE208" i="18" a="1"/>
  <c r="EE208" i="18" s="1"/>
  <c r="EE206" i="18" a="1"/>
  <c r="EE206" i="18" s="1"/>
  <c r="EE199" i="18" a="1"/>
  <c r="EE199" i="18" s="1"/>
  <c r="EE192" i="18" a="1"/>
  <c r="EE192" i="18" s="1"/>
  <c r="EE190" i="18" a="1"/>
  <c r="EE190" i="18" s="1"/>
  <c r="EE183" i="18" a="1"/>
  <c r="EE183" i="18" s="1"/>
  <c r="EE176" i="18" a="1"/>
  <c r="EE176" i="18" s="1"/>
  <c r="EE167" i="18" a="1"/>
  <c r="EE167" i="18" s="1"/>
  <c r="EE160" i="18" a="1"/>
  <c r="EE160" i="18" s="1"/>
  <c r="EE153" i="18" a="1"/>
  <c r="EE153" i="18" s="1"/>
  <c r="EE151" i="18" a="1"/>
  <c r="EE151" i="18" s="1"/>
  <c r="EE144" i="18" a="1"/>
  <c r="EE144" i="18" s="1"/>
  <c r="EE137" i="18" a="1"/>
  <c r="EE137" i="18" s="1"/>
  <c r="EE135" i="18" a="1"/>
  <c r="EE135" i="18" s="1"/>
  <c r="EE128" i="18" a="1"/>
  <c r="EE128" i="18" s="1"/>
  <c r="EE121" i="18" a="1"/>
  <c r="EE121" i="18" s="1"/>
  <c r="EE119" i="18" a="1"/>
  <c r="EE119" i="18" s="1"/>
  <c r="EE105" i="18" a="1"/>
  <c r="EE105" i="18" s="1"/>
  <c r="EE98" i="18" a="1"/>
  <c r="EE98" i="18" s="1"/>
  <c r="EE96" i="18" a="1"/>
  <c r="EE96" i="18" s="1"/>
  <c r="EE89" i="18" a="1"/>
  <c r="EE89" i="18" s="1"/>
  <c r="EE82" i="18" a="1"/>
  <c r="EE82" i="18" s="1"/>
  <c r="EE80" i="18" a="1"/>
  <c r="EE80" i="18" s="1"/>
  <c r="EE73" i="18" a="1"/>
  <c r="EE73" i="18" s="1"/>
  <c r="EE66" i="18" a="1"/>
  <c r="EE66" i="18" s="1"/>
  <c r="EE64" i="18" a="1"/>
  <c r="EE64" i="18" s="1"/>
  <c r="EE61" i="18" a="1"/>
  <c r="EE61" i="18" s="1"/>
  <c r="EE579" i="18" a="1"/>
  <c r="EE579" i="18" s="1"/>
  <c r="EE554" i="18" a="1"/>
  <c r="EE554" i="18" s="1"/>
  <c r="EE531" i="18" a="1"/>
  <c r="EE531" i="18" s="1"/>
  <c r="EE521" i="18" a="1"/>
  <c r="EE521" i="18" s="1"/>
  <c r="EE519" i="18" a="1"/>
  <c r="EE519" i="18" s="1"/>
  <c r="EE502" i="18" a="1"/>
  <c r="EE502" i="18" s="1"/>
  <c r="EE500" i="18" a="1"/>
  <c r="EE500" i="18" s="1"/>
  <c r="EE488" i="18" a="1"/>
  <c r="EE488" i="18" s="1"/>
  <c r="EE487" i="18" a="1"/>
  <c r="EE487" i="18" s="1"/>
  <c r="EE475" i="18" a="1"/>
  <c r="EE475" i="18" s="1"/>
  <c r="EE463" i="18" a="1"/>
  <c r="EE463" i="18" s="1"/>
  <c r="EE462" i="18" a="1"/>
  <c r="EE462" i="18" s="1"/>
  <c r="EE443" i="18" a="1"/>
  <c r="EE443" i="18" s="1"/>
  <c r="EE441" i="18" a="1"/>
  <c r="EE441" i="18" s="1"/>
  <c r="EE431" i="18" a="1"/>
  <c r="EE431" i="18" s="1"/>
  <c r="EE429" i="18" a="1"/>
  <c r="EE429" i="18" s="1"/>
  <c r="EE417" i="18" a="1"/>
  <c r="EE417" i="18" s="1"/>
  <c r="EE416" i="18" a="1"/>
  <c r="EE416" i="18" s="1"/>
  <c r="EE404" i="18" a="1"/>
  <c r="EE404" i="18" s="1"/>
  <c r="EE385" i="18" a="1"/>
  <c r="EE385" i="18" s="1"/>
  <c r="EE384" i="18" a="1"/>
  <c r="EE384" i="18" s="1"/>
  <c r="EE372" i="18" a="1"/>
  <c r="EE372" i="18" s="1"/>
  <c r="EE370" i="18" a="1"/>
  <c r="EE370" i="18" s="1"/>
  <c r="EE360" i="18" a="1"/>
  <c r="EE360" i="18" s="1"/>
  <c r="EE358" i="18" a="1"/>
  <c r="EE358" i="18" s="1"/>
  <c r="EE346" i="18" a="1"/>
  <c r="EE346" i="18" s="1"/>
  <c r="EE338" i="18" a="1"/>
  <c r="EE338" i="18" s="1"/>
  <c r="EE326" i="18" a="1"/>
  <c r="EE326" i="18" s="1"/>
  <c r="EE322" i="18" a="1"/>
  <c r="EE322" i="18" s="1"/>
  <c r="EE320" i="18" a="1"/>
  <c r="EE320" i="18" s="1"/>
  <c r="EE313" i="18" a="1"/>
  <c r="EE313" i="18" s="1"/>
  <c r="EE306" i="18" a="1"/>
  <c r="EE306" i="18" s="1"/>
  <c r="EE304" i="18" a="1"/>
  <c r="EE304" i="18" s="1"/>
  <c r="EE297" i="18" a="1"/>
  <c r="EE297" i="18" s="1"/>
  <c r="EE290" i="18" a="1"/>
  <c r="EE290" i="18" s="1"/>
  <c r="EE281" i="18" a="1"/>
  <c r="EE281" i="18" s="1"/>
  <c r="EE274" i="18" a="1"/>
  <c r="EE274" i="18" s="1"/>
  <c r="EE267" i="18" a="1"/>
  <c r="EE267" i="18" s="1"/>
  <c r="EE265" i="18" a="1"/>
  <c r="EE265" i="18" s="1"/>
  <c r="EE258" i="18" a="1"/>
  <c r="EE258" i="18" s="1"/>
  <c r="EE251" i="18" a="1"/>
  <c r="EE251" i="18" s="1"/>
  <c r="EE249" i="18" a="1"/>
  <c r="EE249" i="18" s="1"/>
  <c r="EE242" i="18" a="1"/>
  <c r="EE242" i="18" s="1"/>
  <c r="EE235" i="18" a="1"/>
  <c r="EE235" i="18" s="1"/>
  <c r="EE233" i="18" a="1"/>
  <c r="EE233" i="18" s="1"/>
  <c r="EE219" i="18" a="1"/>
  <c r="EE219" i="18" s="1"/>
  <c r="EE212" i="18" a="1"/>
  <c r="EE212" i="18" s="1"/>
  <c r="EE210" i="18" a="1"/>
  <c r="EE210" i="18" s="1"/>
  <c r="EE203" i="18" a="1"/>
  <c r="EE203" i="18" s="1"/>
  <c r="EE196" i="18" a="1"/>
  <c r="EE196" i="18" s="1"/>
  <c r="EE194" i="18" a="1"/>
  <c r="EE194" i="18" s="1"/>
  <c r="EE187" i="18" a="1"/>
  <c r="EE187" i="18" s="1"/>
  <c r="EE180" i="18" a="1"/>
  <c r="EE180" i="18" s="1"/>
  <c r="EE178" i="18" a="1"/>
  <c r="EE178" i="18" s="1"/>
  <c r="EE164" i="18" a="1"/>
  <c r="EE164" i="18" s="1"/>
  <c r="EE157" i="18" a="1"/>
  <c r="EE157" i="18" s="1"/>
  <c r="EE155" i="18" a="1"/>
  <c r="EE155" i="18" s="1"/>
  <c r="EE148" i="18" a="1"/>
  <c r="EE148" i="18" s="1"/>
  <c r="EE141" i="18" a="1"/>
  <c r="EE141" i="18" s="1"/>
  <c r="EE139" i="18" a="1"/>
  <c r="EE139" i="18" s="1"/>
  <c r="EE132" i="18" a="1"/>
  <c r="EE132" i="18" s="1"/>
  <c r="EE125" i="18" a="1"/>
  <c r="EE125" i="18" s="1"/>
  <c r="EE123" i="18" a="1"/>
  <c r="EE123" i="18" s="1"/>
  <c r="EE109" i="18" a="1"/>
  <c r="EE109" i="18" s="1"/>
  <c r="EE102" i="18" a="1"/>
  <c r="EE102" i="18" s="1"/>
  <c r="EE100" i="18" a="1"/>
  <c r="EE100" i="18" s="1"/>
  <c r="EE93" i="18" a="1"/>
  <c r="EE93" i="18" s="1"/>
  <c r="EE86" i="18" a="1"/>
  <c r="EE86" i="18" s="1"/>
  <c r="EE84" i="18" a="1"/>
  <c r="EE84" i="18" s="1"/>
  <c r="EE77" i="18" a="1"/>
  <c r="EE77" i="18" s="1"/>
  <c r="EE70" i="18" a="1"/>
  <c r="EE70" i="18" s="1"/>
  <c r="EE68" i="18" a="1"/>
  <c r="EE68" i="18" s="1"/>
  <c r="EE518" i="18" a="1"/>
  <c r="EE518" i="18" s="1"/>
  <c r="EE517" i="18" a="1"/>
  <c r="EE517" i="18" s="1"/>
  <c r="EE498" i="18" a="1"/>
  <c r="EE498" i="18" s="1"/>
  <c r="EE496" i="18" a="1"/>
  <c r="EE496" i="18" s="1"/>
  <c r="EE486" i="18" a="1"/>
  <c r="EE486" i="18" s="1"/>
  <c r="EE484" i="18" a="1"/>
  <c r="EE484" i="18" s="1"/>
  <c r="EE472" i="18" a="1"/>
  <c r="EE472" i="18" s="1"/>
  <c r="EE471" i="18" a="1"/>
  <c r="EE471" i="18" s="1"/>
  <c r="EE452" i="18" a="1"/>
  <c r="EE452" i="18" s="1"/>
  <c r="EE440" i="18" a="1"/>
  <c r="EE440" i="18" s="1"/>
  <c r="EE439" i="18" a="1"/>
  <c r="EE439" i="18" s="1"/>
  <c r="EE427" i="18" a="1"/>
  <c r="EE427" i="18" s="1"/>
  <c r="EE425" i="18" a="1"/>
  <c r="EE425" i="18" s="1"/>
  <c r="EE415" i="18" a="1"/>
  <c r="EE415" i="18" s="1"/>
  <c r="EE413" i="18" a="1"/>
  <c r="EE413" i="18" s="1"/>
  <c r="EE394" i="18" a="1"/>
  <c r="EE394" i="18" s="1"/>
  <c r="EE393" i="18" a="1"/>
  <c r="EE393" i="18" s="1"/>
  <c r="EE381" i="18" a="1"/>
  <c r="EE381" i="18" s="1"/>
  <c r="EE369" i="18" a="1"/>
  <c r="EE369" i="18" s="1"/>
  <c r="EE368" i="18" a="1"/>
  <c r="EE368" i="18" s="1"/>
  <c r="EE356" i="18" a="1"/>
  <c r="EE356" i="18" s="1"/>
  <c r="EE354" i="18" a="1"/>
  <c r="EE354" i="18" s="1"/>
  <c r="EE337" i="18" a="1"/>
  <c r="EE337" i="18" s="1"/>
  <c r="EE335" i="18" a="1"/>
  <c r="EE335" i="18" s="1"/>
  <c r="EE324" i="18" a="1"/>
  <c r="EE324" i="18" s="1"/>
  <c r="EE317" i="18" a="1"/>
  <c r="EE317" i="18" s="1"/>
  <c r="EE310" i="18" a="1"/>
  <c r="EE310" i="18" s="1"/>
  <c r="EE308" i="18" a="1"/>
  <c r="EE308" i="18" s="1"/>
  <c r="EE301" i="18" a="1"/>
  <c r="EE301" i="18" s="1"/>
  <c r="EE278" i="18" a="1"/>
  <c r="EE278" i="18" s="1"/>
  <c r="EE269" i="18" a="1"/>
  <c r="EE269" i="18" s="1"/>
  <c r="EE262" i="18" a="1"/>
  <c r="EE262" i="18" s="1"/>
  <c r="EE253" i="18" a="1"/>
  <c r="EE253" i="18" s="1"/>
  <c r="EE237" i="18" a="1"/>
  <c r="EE237" i="18" s="1"/>
  <c r="EE214" i="18" a="1"/>
  <c r="EE214" i="18" s="1"/>
  <c r="EE207" i="18" a="1"/>
  <c r="EE207" i="18" s="1"/>
  <c r="EE191" i="18" a="1"/>
  <c r="EE191" i="18" s="1"/>
  <c r="EE182" i="18" a="1"/>
  <c r="EE182" i="18" s="1"/>
  <c r="EE294" i="18" a="1"/>
  <c r="EE294" i="18" s="1"/>
  <c r="EE292" i="18" a="1"/>
  <c r="EE292" i="18" s="1"/>
  <c r="EE271" i="18" a="1"/>
  <c r="EE271" i="18" s="1"/>
  <c r="EE255" i="18" a="1"/>
  <c r="EE255" i="18" s="1"/>
  <c r="EE246" i="18" a="1"/>
  <c r="EE246" i="18" s="1"/>
  <c r="EE239" i="18" a="1"/>
  <c r="EE239" i="18" s="1"/>
  <c r="EE223" i="18" a="1"/>
  <c r="EE223" i="18" s="1"/>
  <c r="EE216" i="18" a="1"/>
  <c r="EE216" i="18" s="1"/>
  <c r="EE200" i="18" a="1"/>
  <c r="EE200" i="18" s="1"/>
  <c r="EE198" i="18" a="1"/>
  <c r="EE198" i="18" s="1"/>
  <c r="EE184" i="18" a="1"/>
  <c r="EE184" i="18" s="1"/>
  <c r="EE586" i="18" a="1"/>
  <c r="EE586" i="18" s="1"/>
  <c r="EE527" i="18" a="1"/>
  <c r="EE527" i="18" s="1"/>
  <c r="EE526" i="18" a="1"/>
  <c r="EE526" i="18" s="1"/>
  <c r="EE470" i="18" a="1"/>
  <c r="EE470" i="18" s="1"/>
  <c r="EE468" i="18" a="1"/>
  <c r="EE468" i="18" s="1"/>
  <c r="EE411" i="18" a="1"/>
  <c r="EE411" i="18" s="1"/>
  <c r="EE409" i="18" a="1"/>
  <c r="EE409" i="18" s="1"/>
  <c r="EE353" i="18" a="1"/>
  <c r="EE353" i="18" s="1"/>
  <c r="EE352" i="18" a="1"/>
  <c r="EE352" i="18" s="1"/>
  <c r="EE312" i="18" a="1"/>
  <c r="EE312" i="18" s="1"/>
  <c r="EE298" i="18" a="1"/>
  <c r="EE298" i="18" s="1"/>
  <c r="EE266" i="18" a="1"/>
  <c r="EE266" i="18" s="1"/>
  <c r="EE241" i="18" a="1"/>
  <c r="EE241" i="18" s="1"/>
  <c r="EE220" i="18" a="1"/>
  <c r="EE220" i="18" s="1"/>
  <c r="EE195" i="18" a="1"/>
  <c r="EE195" i="18" s="1"/>
  <c r="EE175" i="18" a="1"/>
  <c r="EE175" i="18" s="1"/>
  <c r="EE161" i="18" a="1"/>
  <c r="EE161" i="18" s="1"/>
  <c r="EE143" i="18" a="1"/>
  <c r="EE143" i="18" s="1"/>
  <c r="EE136" i="18" a="1"/>
  <c r="EE136" i="18" s="1"/>
  <c r="EE129" i="18" a="1"/>
  <c r="EE129" i="18" s="1"/>
  <c r="EE104" i="18" a="1"/>
  <c r="EE104" i="18" s="1"/>
  <c r="EE97" i="18" a="1"/>
  <c r="EE97" i="18" s="1"/>
  <c r="EE90" i="18" a="1"/>
  <c r="EE90" i="18" s="1"/>
  <c r="EE72" i="18" a="1"/>
  <c r="EE72" i="18" s="1"/>
  <c r="EE65" i="18" a="1"/>
  <c r="EE65" i="18" s="1"/>
  <c r="EE495" i="18" a="1"/>
  <c r="EE495" i="18" s="1"/>
  <c r="EE507" i="18" a="1"/>
  <c r="EE507" i="18" s="1"/>
  <c r="EE449" i="18" a="1"/>
  <c r="EE449" i="18" s="1"/>
  <c r="EE448" i="18" a="1"/>
  <c r="EE448" i="18" s="1"/>
  <c r="EE392" i="18" a="1"/>
  <c r="EE392" i="18" s="1"/>
  <c r="EE390" i="18" a="1"/>
  <c r="EE390" i="18" s="1"/>
  <c r="EE333" i="18" a="1"/>
  <c r="EE333" i="18" s="1"/>
  <c r="EE331" i="18" a="1"/>
  <c r="EE331" i="18" s="1"/>
  <c r="EE314" i="18" a="1"/>
  <c r="EE314" i="18" s="1"/>
  <c r="EE289" i="18" a="1"/>
  <c r="EE289" i="18" s="1"/>
  <c r="EE257" i="18" a="1"/>
  <c r="EE257" i="18" s="1"/>
  <c r="EE243" i="18" a="1"/>
  <c r="EE243" i="18" s="1"/>
  <c r="EE211" i="18" a="1"/>
  <c r="EE211" i="18" s="1"/>
  <c r="EE186" i="18" a="1"/>
  <c r="EE186" i="18" s="1"/>
  <c r="EE179" i="18" a="1"/>
  <c r="EE179" i="18" s="1"/>
  <c r="EE165" i="18" a="1"/>
  <c r="EE165" i="18" s="1"/>
  <c r="EE147" i="18" a="1"/>
  <c r="EE147" i="18" s="1"/>
  <c r="EE140" i="18" a="1"/>
  <c r="EE140" i="18" s="1"/>
  <c r="EE133" i="18" a="1"/>
  <c r="EE133" i="18" s="1"/>
  <c r="EE108" i="18" a="1"/>
  <c r="EE108" i="18" s="1"/>
  <c r="EE101" i="18" a="1"/>
  <c r="EE101" i="18" s="1"/>
  <c r="EE94" i="18" a="1"/>
  <c r="EE94" i="18" s="1"/>
  <c r="EE76" i="18" a="1"/>
  <c r="EE76" i="18" s="1"/>
  <c r="EE69" i="18" a="1"/>
  <c r="EE69" i="18" s="1"/>
  <c r="EE62" i="18" a="1"/>
  <c r="EE62" i="18" s="1"/>
  <c r="EE59" i="18"/>
  <c r="EE494" i="18" a="1"/>
  <c r="EE494" i="18" s="1"/>
  <c r="EE482" i="18" a="1"/>
  <c r="EE482" i="18" s="1"/>
  <c r="EE480" i="18" a="1"/>
  <c r="EE480" i="18" s="1"/>
  <c r="EE424" i="18" a="1"/>
  <c r="EE424" i="18" s="1"/>
  <c r="EE321" i="18" a="1"/>
  <c r="EE321" i="18" s="1"/>
  <c r="EE296" i="18" a="1"/>
  <c r="EE296" i="18" s="1"/>
  <c r="EE204" i="18" a="1"/>
  <c r="EE204" i="18" s="1"/>
  <c r="EE163" i="18" a="1"/>
  <c r="EE163" i="18" s="1"/>
  <c r="EE149" i="18" a="1"/>
  <c r="EE149" i="18" s="1"/>
  <c r="EE124" i="18" a="1"/>
  <c r="EE124" i="18" s="1"/>
  <c r="EE92" i="18" a="1"/>
  <c r="EE92" i="18" s="1"/>
  <c r="EE78" i="18" a="1"/>
  <c r="EE78" i="18" s="1"/>
  <c r="EE275" i="18" a="1"/>
  <c r="EE275" i="18" s="1"/>
  <c r="EE250" i="18" a="1"/>
  <c r="EE250" i="18" s="1"/>
  <c r="EE218" i="18" a="1"/>
  <c r="EE218" i="18" s="1"/>
  <c r="EE131" i="18" a="1"/>
  <c r="EE131" i="18" s="1"/>
  <c r="EE85" i="18" a="1"/>
  <c r="EE85" i="18" s="1"/>
  <c r="EE173" i="18"/>
  <c r="EE378" i="18" a="1"/>
  <c r="EE378" i="18" s="1"/>
  <c r="EE305" i="18" a="1"/>
  <c r="EE305" i="18" s="1"/>
  <c r="EE273" i="18" a="1"/>
  <c r="EE273" i="18" s="1"/>
  <c r="EE152" i="18" a="1"/>
  <c r="EE152" i="18" s="1"/>
  <c r="EE81" i="18" a="1"/>
  <c r="EE81" i="18" s="1"/>
  <c r="EE377" i="18" a="1"/>
  <c r="EE377" i="18" s="1"/>
  <c r="EE259" i="18" a="1"/>
  <c r="EE259" i="18" s="1"/>
  <c r="EE234" i="18" a="1"/>
  <c r="EE234" i="18" s="1"/>
  <c r="EE202" i="18" a="1"/>
  <c r="EE202" i="18" s="1"/>
  <c r="EE159" i="18" a="1"/>
  <c r="EE159" i="18" s="1"/>
  <c r="EE145" i="18" a="1"/>
  <c r="EE145" i="18" s="1"/>
  <c r="EE120" i="18" a="1"/>
  <c r="EE120" i="18" s="1"/>
  <c r="EE88" i="18" a="1"/>
  <c r="EE88" i="18" s="1"/>
  <c r="EE74" i="18" a="1"/>
  <c r="EE74" i="18" s="1"/>
  <c r="EE423" i="18" a="1"/>
  <c r="EE423" i="18" s="1"/>
  <c r="EE365" i="18" a="1"/>
  <c r="EE365" i="18" s="1"/>
  <c r="EE156" i="18" a="1"/>
  <c r="EE156" i="18" s="1"/>
  <c r="EE110" i="18" a="1"/>
  <c r="EE110" i="18" s="1"/>
  <c r="EE436" i="18" a="1"/>
  <c r="EE436" i="18" s="1"/>
  <c r="EE188" i="18" a="1"/>
  <c r="EE188" i="18" s="1"/>
  <c r="EE127" i="18" a="1"/>
  <c r="EE127" i="18" s="1"/>
  <c r="EE106" i="18" a="1"/>
  <c r="EE106" i="18" s="1"/>
  <c r="DE230" i="18"/>
  <c r="DE116" i="18"/>
  <c r="DE572" i="18"/>
  <c r="DE458" i="18"/>
  <c r="DE344" i="18"/>
  <c r="DE173" i="18"/>
  <c r="DE515" i="18"/>
  <c r="DE287" i="18"/>
  <c r="DE629" i="18"/>
  <c r="DE401" i="18"/>
  <c r="DE59" i="18"/>
  <c r="DK458" i="18"/>
  <c r="DK515" i="18"/>
  <c r="EA572" i="18"/>
  <c r="EA629" i="18"/>
  <c r="EE458" i="18"/>
  <c r="EE515" i="18"/>
  <c r="EI287" i="18"/>
  <c r="EB680" i="18" a="1"/>
  <c r="EB680" i="18" s="1"/>
  <c r="EB676" i="18" a="1"/>
  <c r="EB676" i="18" s="1"/>
  <c r="EB672" i="18" a="1"/>
  <c r="EB672" i="18" s="1"/>
  <c r="EB679" i="18" a="1"/>
  <c r="EB679" i="18" s="1"/>
  <c r="EB675" i="18" a="1"/>
  <c r="EB675" i="18" s="1"/>
  <c r="EB678" i="18" a="1"/>
  <c r="EB678" i="18" s="1"/>
  <c r="EB668" i="18" a="1"/>
  <c r="EB668" i="18" s="1"/>
  <c r="EB671" i="18" a="1"/>
  <c r="EB671" i="18" s="1"/>
  <c r="EB669" i="18" a="1"/>
  <c r="EB669" i="18" s="1"/>
  <c r="EB664" i="18" a="1"/>
  <c r="EB664" i="18" s="1"/>
  <c r="EB660" i="18" a="1"/>
  <c r="EB660" i="18" s="1"/>
  <c r="EB656" i="18" a="1"/>
  <c r="EB656" i="18" s="1"/>
  <c r="EB652" i="18" a="1"/>
  <c r="EB652" i="18" s="1"/>
  <c r="EB662" i="18" a="1"/>
  <c r="EB662" i="18" s="1"/>
  <c r="EB655" i="18" a="1"/>
  <c r="EB655" i="18" s="1"/>
  <c r="EB653" i="18" a="1"/>
  <c r="EB653" i="18" s="1"/>
  <c r="EB650" i="18" a="1"/>
  <c r="EB650" i="18" s="1"/>
  <c r="EB646" i="18" a="1"/>
  <c r="EB646" i="18" s="1"/>
  <c r="EB642" i="18" a="1"/>
  <c r="EB642" i="18" s="1"/>
  <c r="EB638" i="18" a="1"/>
  <c r="EB638" i="18" s="1"/>
  <c r="EB634" i="18" a="1"/>
  <c r="EB634" i="18" s="1"/>
  <c r="EB623" i="18" a="1"/>
  <c r="EB623" i="18" s="1"/>
  <c r="EB619" i="18" a="1"/>
  <c r="EB619" i="18" s="1"/>
  <c r="EB615" i="18" a="1"/>
  <c r="EB615" i="18" s="1"/>
  <c r="EB677" i="18" a="1"/>
  <c r="EB677" i="18" s="1"/>
  <c r="EB674" i="18" a="1"/>
  <c r="EB674" i="18" s="1"/>
  <c r="EB673" i="18" a="1"/>
  <c r="EB673" i="18" s="1"/>
  <c r="EB670" i="18" a="1"/>
  <c r="EB670" i="18" s="1"/>
  <c r="EB663" i="18" a="1"/>
  <c r="EB663" i="18" s="1"/>
  <c r="EB654" i="18" a="1"/>
  <c r="EB654" i="18" s="1"/>
  <c r="EB649" i="18" a="1"/>
  <c r="EB649" i="18" s="1"/>
  <c r="EB647" i="18" a="1"/>
  <c r="EB647" i="18" s="1"/>
  <c r="EB640" i="18" a="1"/>
  <c r="EB640" i="18" s="1"/>
  <c r="EB633" i="18" a="1"/>
  <c r="EB633" i="18" s="1"/>
  <c r="EB631" i="18" a="1"/>
  <c r="EB631" i="18" s="1"/>
  <c r="EB617" i="18" a="1"/>
  <c r="EB617" i="18" s="1"/>
  <c r="EB611" i="18" a="1"/>
  <c r="EB611" i="18" s="1"/>
  <c r="EB607" i="18" a="1"/>
  <c r="EB607" i="18" s="1"/>
  <c r="EB603" i="18" a="1"/>
  <c r="EB603" i="18" s="1"/>
  <c r="EB599" i="18" a="1"/>
  <c r="EB599" i="18" s="1"/>
  <c r="EB595" i="18" a="1"/>
  <c r="EB595" i="18" s="1"/>
  <c r="EB591" i="18" a="1"/>
  <c r="EB591" i="18" s="1"/>
  <c r="EB587" i="18" a="1"/>
  <c r="EB587" i="18" s="1"/>
  <c r="EB583" i="18" a="1"/>
  <c r="EB583" i="18" s="1"/>
  <c r="EB579" i="18" a="1"/>
  <c r="EB579" i="18" s="1"/>
  <c r="EB575" i="18" a="1"/>
  <c r="EB575" i="18" s="1"/>
  <c r="EB564" i="18" a="1"/>
  <c r="EB564" i="18" s="1"/>
  <c r="EB560" i="18" a="1"/>
  <c r="EB560" i="18" s="1"/>
  <c r="EB556" i="18" a="1"/>
  <c r="EB556" i="18" s="1"/>
  <c r="EB552" i="18" a="1"/>
  <c r="EB552" i="18" s="1"/>
  <c r="EB548" i="18" a="1"/>
  <c r="EB548" i="18" s="1"/>
  <c r="EB661" i="18" a="1"/>
  <c r="EB661" i="18" s="1"/>
  <c r="EB659" i="18" a="1"/>
  <c r="EB659" i="18" s="1"/>
  <c r="EB643" i="18" a="1"/>
  <c r="EB643" i="18" s="1"/>
  <c r="EB641" i="18" a="1"/>
  <c r="EB641" i="18" s="1"/>
  <c r="EB622" i="18" a="1"/>
  <c r="EB622" i="18" s="1"/>
  <c r="EB621" i="18" a="1"/>
  <c r="EB621" i="18" s="1"/>
  <c r="EB610" i="18" a="1"/>
  <c r="EB610" i="18" s="1"/>
  <c r="EB608" i="18" a="1"/>
  <c r="EB608" i="18" s="1"/>
  <c r="EB601" i="18" a="1"/>
  <c r="EB601" i="18" s="1"/>
  <c r="EB651" i="18" a="1"/>
  <c r="EB651" i="18" s="1"/>
  <c r="EB667" i="18" a="1"/>
  <c r="EB667" i="18" s="1"/>
  <c r="EB636" i="18" a="1"/>
  <c r="EB636" i="18" s="1"/>
  <c r="EB635" i="18" a="1"/>
  <c r="EB635" i="18" s="1"/>
  <c r="EB606" i="18" a="1"/>
  <c r="EB606" i="18" s="1"/>
  <c r="EB605" i="18" a="1"/>
  <c r="EB605" i="18" s="1"/>
  <c r="EB598" i="18" a="1"/>
  <c r="EB598" i="18" s="1"/>
  <c r="EB596" i="18" a="1"/>
  <c r="EB596" i="18" s="1"/>
  <c r="EB589" i="18" a="1"/>
  <c r="EB589" i="18" s="1"/>
  <c r="EB665" i="18" a="1"/>
  <c r="EB665" i="18" s="1"/>
  <c r="EB658" i="18" a="1"/>
  <c r="EB658" i="18" s="1"/>
  <c r="EB657" i="18" a="1"/>
  <c r="EB657" i="18" s="1"/>
  <c r="EB632" i="18" a="1"/>
  <c r="EB632" i="18" s="1"/>
  <c r="EB614" i="18" a="1"/>
  <c r="EB614" i="18" s="1"/>
  <c r="EB604" i="18" a="1"/>
  <c r="EB604" i="18" s="1"/>
  <c r="EB602" i="18" a="1"/>
  <c r="EB602" i="18" s="1"/>
  <c r="EB648" i="18" a="1"/>
  <c r="EB648" i="18" s="1"/>
  <c r="EB620" i="18" a="1"/>
  <c r="EB620" i="18" s="1"/>
  <c r="EB618" i="18" a="1"/>
  <c r="EB618" i="18" s="1"/>
  <c r="EB600" i="18" a="1"/>
  <c r="EB600" i="18" s="1"/>
  <c r="EB594" i="18" a="1"/>
  <c r="EB594" i="18" s="1"/>
  <c r="EB593" i="18" a="1"/>
  <c r="EB593" i="18" s="1"/>
  <c r="EB582" i="18" a="1"/>
  <c r="EB582" i="18" s="1"/>
  <c r="EB580" i="18" a="1"/>
  <c r="EB580" i="18" s="1"/>
  <c r="EB566" i="18" a="1"/>
  <c r="EB566" i="18" s="1"/>
  <c r="EB559" i="18" a="1"/>
  <c r="EB559" i="18" s="1"/>
  <c r="EB557" i="18" a="1"/>
  <c r="EB557" i="18" s="1"/>
  <c r="EB550" i="18" a="1"/>
  <c r="EB550" i="18" s="1"/>
  <c r="EB543" i="18" a="1"/>
  <c r="EB543" i="18" s="1"/>
  <c r="EB539" i="18" a="1"/>
  <c r="EB539" i="18" s="1"/>
  <c r="EB645" i="18" a="1"/>
  <c r="EB645" i="18" s="1"/>
  <c r="EB644" i="18" a="1"/>
  <c r="EB644" i="18" s="1"/>
  <c r="EB616" i="18" a="1"/>
  <c r="EB616" i="18" s="1"/>
  <c r="EB592" i="18" a="1"/>
  <c r="EB592" i="18" s="1"/>
  <c r="EB590" i="18" a="1"/>
  <c r="EB590" i="18" s="1"/>
  <c r="EB586" i="18" a="1"/>
  <c r="EB586" i="18" s="1"/>
  <c r="EB584" i="18" a="1"/>
  <c r="EB584" i="18" s="1"/>
  <c r="EB577" i="18" a="1"/>
  <c r="EB577" i="18" s="1"/>
  <c r="EB563" i="18" a="1"/>
  <c r="EB563" i="18" s="1"/>
  <c r="EB561" i="18" a="1"/>
  <c r="EB561" i="18" s="1"/>
  <c r="EB554" i="18" a="1"/>
  <c r="EB554" i="18" s="1"/>
  <c r="EB547" i="18" a="1"/>
  <c r="EB547" i="18" s="1"/>
  <c r="EB546" i="18" a="1"/>
  <c r="EB546" i="18" s="1"/>
  <c r="EB666" i="18" a="1"/>
  <c r="EB666" i="18" s="1"/>
  <c r="EB613" i="18" a="1"/>
  <c r="EB613" i="18" s="1"/>
  <c r="EB612" i="18" a="1"/>
  <c r="EB612" i="18" s="1"/>
  <c r="EB588" i="18" a="1"/>
  <c r="EB588" i="18" s="1"/>
  <c r="EB565" i="18" a="1"/>
  <c r="EB565" i="18" s="1"/>
  <c r="EB558" i="18" a="1"/>
  <c r="EB558" i="18" s="1"/>
  <c r="EB551" i="18" a="1"/>
  <c r="EB551" i="18" s="1"/>
  <c r="EB537" i="18" a="1"/>
  <c r="EB537" i="18" s="1"/>
  <c r="EB533" i="18" a="1"/>
  <c r="EB533" i="18" s="1"/>
  <c r="EB639" i="18" a="1"/>
  <c r="EB639" i="18" s="1"/>
  <c r="EB609" i="18" a="1"/>
  <c r="EB609" i="18" s="1"/>
  <c r="EB576" i="18" a="1"/>
  <c r="EB576" i="18" s="1"/>
  <c r="EB562" i="18" a="1"/>
  <c r="EB562" i="18" s="1"/>
  <c r="EB555" i="18" a="1"/>
  <c r="EB555" i="18" s="1"/>
  <c r="EB544" i="18" a="1"/>
  <c r="EB544" i="18" s="1"/>
  <c r="EB541" i="18" a="1"/>
  <c r="EB541" i="18" s="1"/>
  <c r="EB536" i="18" a="1"/>
  <c r="EB536" i="18" s="1"/>
  <c r="EB532" i="18" a="1"/>
  <c r="EB532" i="18" s="1"/>
  <c r="EB581" i="18" a="1"/>
  <c r="EB581" i="18" s="1"/>
  <c r="EB574" i="18" a="1"/>
  <c r="EB574" i="18" s="1"/>
  <c r="EB549" i="18" a="1"/>
  <c r="EB549" i="18" s="1"/>
  <c r="EB545" i="18" a="1"/>
  <c r="EB545" i="18" s="1"/>
  <c r="EB597" i="18" a="1"/>
  <c r="EB597" i="18" s="1"/>
  <c r="EB542" i="18" a="1"/>
  <c r="EB542" i="18" s="1"/>
  <c r="EB535" i="18" a="1"/>
  <c r="EB535" i="18" s="1"/>
  <c r="EB527" i="18" a="1"/>
  <c r="EB527" i="18" s="1"/>
  <c r="EB523" i="18" a="1"/>
  <c r="EB523" i="18" s="1"/>
  <c r="EB519" i="18" a="1"/>
  <c r="EB519" i="18" s="1"/>
  <c r="EB508" i="18" a="1"/>
  <c r="EB508" i="18" s="1"/>
  <c r="EB504" i="18" a="1"/>
  <c r="EB504" i="18" s="1"/>
  <c r="EB500" i="18" a="1"/>
  <c r="EB500" i="18" s="1"/>
  <c r="EB496" i="18" a="1"/>
  <c r="EB496" i="18" s="1"/>
  <c r="EB492" i="18" a="1"/>
  <c r="EB492" i="18" s="1"/>
  <c r="EB488" i="18" a="1"/>
  <c r="EB488" i="18" s="1"/>
  <c r="EB484" i="18" a="1"/>
  <c r="EB484" i="18" s="1"/>
  <c r="EB480" i="18" a="1"/>
  <c r="EB480" i="18" s="1"/>
  <c r="EB476" i="18" a="1"/>
  <c r="EB476" i="18" s="1"/>
  <c r="EB472" i="18" a="1"/>
  <c r="EB472" i="18" s="1"/>
  <c r="EB468" i="18" a="1"/>
  <c r="EB468" i="18" s="1"/>
  <c r="EB464" i="18" a="1"/>
  <c r="EB464" i="18" s="1"/>
  <c r="EB460" i="18" a="1"/>
  <c r="EB460" i="18" s="1"/>
  <c r="EB449" i="18" a="1"/>
  <c r="EB449" i="18" s="1"/>
  <c r="EB445" i="18" a="1"/>
  <c r="EB445" i="18" s="1"/>
  <c r="EB441" i="18" a="1"/>
  <c r="EB441" i="18" s="1"/>
  <c r="EB437" i="18" a="1"/>
  <c r="EB437" i="18" s="1"/>
  <c r="EB433" i="18" a="1"/>
  <c r="EB433" i="18" s="1"/>
  <c r="EB429" i="18" a="1"/>
  <c r="EB429" i="18" s="1"/>
  <c r="EB425" i="18" a="1"/>
  <c r="EB425" i="18" s="1"/>
  <c r="EB421" i="18" a="1"/>
  <c r="EB421" i="18" s="1"/>
  <c r="EB417" i="18" a="1"/>
  <c r="EB417" i="18" s="1"/>
  <c r="EB413" i="18" a="1"/>
  <c r="EB413" i="18" s="1"/>
  <c r="EB409" i="18" a="1"/>
  <c r="EB409" i="18" s="1"/>
  <c r="EB405" i="18" a="1"/>
  <c r="EB405" i="18" s="1"/>
  <c r="EB394" i="18" a="1"/>
  <c r="EB394" i="18" s="1"/>
  <c r="EB390" i="18" a="1"/>
  <c r="EB390" i="18" s="1"/>
  <c r="EB386" i="18" a="1"/>
  <c r="EB386" i="18" s="1"/>
  <c r="EB382" i="18" a="1"/>
  <c r="EB382" i="18" s="1"/>
  <c r="EB378" i="18" a="1"/>
  <c r="EB378" i="18" s="1"/>
  <c r="EB374" i="18" a="1"/>
  <c r="EB374" i="18" s="1"/>
  <c r="EB370" i="18" a="1"/>
  <c r="EB370" i="18" s="1"/>
  <c r="EB366" i="18" a="1"/>
  <c r="EB366" i="18" s="1"/>
  <c r="EB362" i="18" a="1"/>
  <c r="EB362" i="18" s="1"/>
  <c r="EB358" i="18" a="1"/>
  <c r="EB358" i="18" s="1"/>
  <c r="EB354" i="18" a="1"/>
  <c r="EB354" i="18" s="1"/>
  <c r="EB350" i="18" a="1"/>
  <c r="EB350" i="18" s="1"/>
  <c r="EB346" i="18" a="1"/>
  <c r="EB346" i="18" s="1"/>
  <c r="EB335" i="18" a="1"/>
  <c r="EB335" i="18" s="1"/>
  <c r="EB331" i="18" a="1"/>
  <c r="EB331" i="18" s="1"/>
  <c r="EB327" i="18" a="1"/>
  <c r="EB327" i="18" s="1"/>
  <c r="EB553" i="18" a="1"/>
  <c r="EB553" i="18" s="1"/>
  <c r="EB534" i="18" a="1"/>
  <c r="EB534" i="18" s="1"/>
  <c r="EB531" i="18" a="1"/>
  <c r="EB531" i="18" s="1"/>
  <c r="EB528" i="18" a="1"/>
  <c r="EB528" i="18" s="1"/>
  <c r="EB521" i="18" a="1"/>
  <c r="EB521" i="18" s="1"/>
  <c r="EB507" i="18" a="1"/>
  <c r="EB507" i="18" s="1"/>
  <c r="EB505" i="18" a="1"/>
  <c r="EB505" i="18" s="1"/>
  <c r="EB498" i="18" a="1"/>
  <c r="EB498" i="18" s="1"/>
  <c r="EB491" i="18" a="1"/>
  <c r="EB491" i="18" s="1"/>
  <c r="EB489" i="18" a="1"/>
  <c r="EB489" i="18" s="1"/>
  <c r="EB482" i="18" a="1"/>
  <c r="EB482" i="18" s="1"/>
  <c r="EB475" i="18" a="1"/>
  <c r="EB475" i="18" s="1"/>
  <c r="EB473" i="18" a="1"/>
  <c r="EB473" i="18" s="1"/>
  <c r="EB466" i="18" a="1"/>
  <c r="EB466" i="18" s="1"/>
  <c r="EB452" i="18" a="1"/>
  <c r="EB452" i="18" s="1"/>
  <c r="EB450" i="18" a="1"/>
  <c r="EB450" i="18" s="1"/>
  <c r="EB443" i="18" a="1"/>
  <c r="EB443" i="18" s="1"/>
  <c r="EB436" i="18" a="1"/>
  <c r="EB436" i="18" s="1"/>
  <c r="EB434" i="18" a="1"/>
  <c r="EB434" i="18" s="1"/>
  <c r="EB427" i="18" a="1"/>
  <c r="EB427" i="18" s="1"/>
  <c r="EB420" i="18" a="1"/>
  <c r="EB420" i="18" s="1"/>
  <c r="EB418" i="18" a="1"/>
  <c r="EB418" i="18" s="1"/>
  <c r="EB411" i="18" a="1"/>
  <c r="EB411" i="18" s="1"/>
  <c r="EB404" i="18" a="1"/>
  <c r="EB404" i="18" s="1"/>
  <c r="EB395" i="18" a="1"/>
  <c r="EB395" i="18" s="1"/>
  <c r="EB388" i="18" a="1"/>
  <c r="EB388" i="18" s="1"/>
  <c r="EB381" i="18" a="1"/>
  <c r="EB381" i="18" s="1"/>
  <c r="EB379" i="18" a="1"/>
  <c r="EB379" i="18" s="1"/>
  <c r="EB372" i="18" a="1"/>
  <c r="EB372" i="18" s="1"/>
  <c r="EB365" i="18" a="1"/>
  <c r="EB365" i="18" s="1"/>
  <c r="EB363" i="18" a="1"/>
  <c r="EB363" i="18" s="1"/>
  <c r="EB356" i="18" a="1"/>
  <c r="EB356" i="18" s="1"/>
  <c r="EB349" i="18" a="1"/>
  <c r="EB349" i="18" s="1"/>
  <c r="EB347" i="18" a="1"/>
  <c r="EB347" i="18" s="1"/>
  <c r="EB333" i="18" a="1"/>
  <c r="EB333" i="18" s="1"/>
  <c r="EB326" i="18" a="1"/>
  <c r="EB326" i="18" s="1"/>
  <c r="EB322" i="18" a="1"/>
  <c r="EB322" i="18" s="1"/>
  <c r="EB318" i="18" a="1"/>
  <c r="EB318" i="18" s="1"/>
  <c r="EB314" i="18" a="1"/>
  <c r="EB314" i="18" s="1"/>
  <c r="EB310" i="18" a="1"/>
  <c r="EB310" i="18" s="1"/>
  <c r="EB306" i="18" a="1"/>
  <c r="EB306" i="18" s="1"/>
  <c r="EB302" i="18" a="1"/>
  <c r="EB302" i="18" s="1"/>
  <c r="EB298" i="18" a="1"/>
  <c r="EB298" i="18" s="1"/>
  <c r="EB294" i="18" a="1"/>
  <c r="EB294" i="18" s="1"/>
  <c r="EB290" i="18" a="1"/>
  <c r="EB290" i="18" s="1"/>
  <c r="EB279" i="18" a="1"/>
  <c r="EB279" i="18" s="1"/>
  <c r="EB275" i="18" a="1"/>
  <c r="EB275" i="18" s="1"/>
  <c r="EB271" i="18" a="1"/>
  <c r="EB271" i="18" s="1"/>
  <c r="EB267" i="18" a="1"/>
  <c r="EB267" i="18" s="1"/>
  <c r="EB263" i="18" a="1"/>
  <c r="EB263" i="18" s="1"/>
  <c r="EB259" i="18" a="1"/>
  <c r="EB259" i="18" s="1"/>
  <c r="EB255" i="18" a="1"/>
  <c r="EB255" i="18" s="1"/>
  <c r="EB251" i="18" a="1"/>
  <c r="EB251" i="18" s="1"/>
  <c r="EB247" i="18" a="1"/>
  <c r="EB247" i="18" s="1"/>
  <c r="EB243" i="18" a="1"/>
  <c r="EB243" i="18" s="1"/>
  <c r="EB239" i="18" a="1"/>
  <c r="EB239" i="18" s="1"/>
  <c r="EB235" i="18" a="1"/>
  <c r="EB235" i="18" s="1"/>
  <c r="EB224" i="18" a="1"/>
  <c r="EB224" i="18" s="1"/>
  <c r="EB220" i="18" a="1"/>
  <c r="EB220" i="18" s="1"/>
  <c r="EB216" i="18" a="1"/>
  <c r="EB216" i="18" s="1"/>
  <c r="EB212" i="18" a="1"/>
  <c r="EB212" i="18" s="1"/>
  <c r="EB208" i="18" a="1"/>
  <c r="EB208" i="18" s="1"/>
  <c r="EB204" i="18" a="1"/>
  <c r="EB204" i="18" s="1"/>
  <c r="EB200" i="18" a="1"/>
  <c r="EB200" i="18" s="1"/>
  <c r="EB196" i="18" a="1"/>
  <c r="EB196" i="18" s="1"/>
  <c r="EB192" i="18" a="1"/>
  <c r="EB192" i="18" s="1"/>
  <c r="EB188" i="18" a="1"/>
  <c r="EB188" i="18" s="1"/>
  <c r="EB184" i="18" a="1"/>
  <c r="EB184" i="18" s="1"/>
  <c r="EB180" i="18" a="1"/>
  <c r="EB180" i="18" s="1"/>
  <c r="EB176" i="18" a="1"/>
  <c r="EB176" i="18" s="1"/>
  <c r="EB165" i="18" a="1"/>
  <c r="EB165" i="18" s="1"/>
  <c r="EB161" i="18" a="1"/>
  <c r="EB161" i="18" s="1"/>
  <c r="EB157" i="18" a="1"/>
  <c r="EB157" i="18" s="1"/>
  <c r="EB153" i="18" a="1"/>
  <c r="EB153" i="18" s="1"/>
  <c r="EB149" i="18" a="1"/>
  <c r="EB149" i="18" s="1"/>
  <c r="EB145" i="18" a="1"/>
  <c r="EB145" i="18" s="1"/>
  <c r="EB141" i="18" a="1"/>
  <c r="EB141" i="18" s="1"/>
  <c r="EB137" i="18" a="1"/>
  <c r="EB137" i="18" s="1"/>
  <c r="EB133" i="18" a="1"/>
  <c r="EB133" i="18" s="1"/>
  <c r="EB129" i="18" a="1"/>
  <c r="EB129" i="18" s="1"/>
  <c r="EB125" i="18" a="1"/>
  <c r="EB125" i="18" s="1"/>
  <c r="EB121" i="18" a="1"/>
  <c r="EB121" i="18" s="1"/>
  <c r="EB110" i="18" a="1"/>
  <c r="EB110" i="18" s="1"/>
  <c r="EB106" i="18" a="1"/>
  <c r="EB106" i="18" s="1"/>
  <c r="EB102" i="18" a="1"/>
  <c r="EB102" i="18" s="1"/>
  <c r="EB98" i="18" a="1"/>
  <c r="EB98" i="18" s="1"/>
  <c r="EB94" i="18" a="1"/>
  <c r="EB94" i="18" s="1"/>
  <c r="EB90" i="18" a="1"/>
  <c r="EB90" i="18" s="1"/>
  <c r="EB86" i="18" a="1"/>
  <c r="EB86" i="18" s="1"/>
  <c r="EB82" i="18" a="1"/>
  <c r="EB82" i="18" s="1"/>
  <c r="EB78" i="18" a="1"/>
  <c r="EB78" i="18" s="1"/>
  <c r="EB74" i="18" a="1"/>
  <c r="EB74" i="18" s="1"/>
  <c r="EB70" i="18" a="1"/>
  <c r="EB70" i="18" s="1"/>
  <c r="EB66" i="18" a="1"/>
  <c r="EB66" i="18" s="1"/>
  <c r="EB62" i="18" a="1"/>
  <c r="EB62" i="18" s="1"/>
  <c r="EB637" i="18" a="1"/>
  <c r="EB637" i="18" s="1"/>
  <c r="EB585" i="18" a="1"/>
  <c r="EB585" i="18" s="1"/>
  <c r="EB529" i="18" a="1"/>
  <c r="EB529" i="18" s="1"/>
  <c r="EB517" i="18" a="1"/>
  <c r="EB517" i="18" s="1"/>
  <c r="EB509" i="18" a="1"/>
  <c r="EB509" i="18" s="1"/>
  <c r="EB497" i="18" a="1"/>
  <c r="EB497" i="18" s="1"/>
  <c r="EB495" i="18" a="1"/>
  <c r="EB495" i="18" s="1"/>
  <c r="EB485" i="18" a="1"/>
  <c r="EB485" i="18" s="1"/>
  <c r="EB483" i="18" a="1"/>
  <c r="EB483" i="18" s="1"/>
  <c r="EB471" i="18" a="1"/>
  <c r="EB471" i="18" s="1"/>
  <c r="EB470" i="18" a="1"/>
  <c r="EB470" i="18" s="1"/>
  <c r="EB451" i="18" a="1"/>
  <c r="EB451" i="18" s="1"/>
  <c r="EB439" i="18" a="1"/>
  <c r="EB439" i="18" s="1"/>
  <c r="EB438" i="18" a="1"/>
  <c r="EB438" i="18" s="1"/>
  <c r="EB426" i="18" a="1"/>
  <c r="EB426" i="18" s="1"/>
  <c r="EB424" i="18" a="1"/>
  <c r="EB424" i="18" s="1"/>
  <c r="EB414" i="18" a="1"/>
  <c r="EB414" i="18" s="1"/>
  <c r="EB412" i="18" a="1"/>
  <c r="EB412" i="18" s="1"/>
  <c r="EB393" i="18" a="1"/>
  <c r="EB393" i="18" s="1"/>
  <c r="EB392" i="18" a="1"/>
  <c r="EB392" i="18" s="1"/>
  <c r="EB380" i="18" a="1"/>
  <c r="EB380" i="18" s="1"/>
  <c r="EB368" i="18" a="1"/>
  <c r="EB368" i="18" s="1"/>
  <c r="EB367" i="18" a="1"/>
  <c r="EB367" i="18" s="1"/>
  <c r="EB355" i="18" a="1"/>
  <c r="EB355" i="18" s="1"/>
  <c r="EB353" i="18" a="1"/>
  <c r="EB353" i="18" s="1"/>
  <c r="EB336" i="18" a="1"/>
  <c r="EB336" i="18" s="1"/>
  <c r="EB334" i="18" a="1"/>
  <c r="EB334" i="18" s="1"/>
  <c r="EB324" i="18" a="1"/>
  <c r="EB324" i="18" s="1"/>
  <c r="EB317" i="18" a="1"/>
  <c r="EB317" i="18" s="1"/>
  <c r="EB315" i="18" a="1"/>
  <c r="EB315" i="18" s="1"/>
  <c r="EB308" i="18" a="1"/>
  <c r="EB308" i="18" s="1"/>
  <c r="EB301" i="18" a="1"/>
  <c r="EB301" i="18" s="1"/>
  <c r="EB299" i="18" a="1"/>
  <c r="EB299" i="18" s="1"/>
  <c r="EB292" i="18" a="1"/>
  <c r="EB292" i="18" s="1"/>
  <c r="EB278" i="18" a="1"/>
  <c r="EB278" i="18" s="1"/>
  <c r="EB276" i="18" a="1"/>
  <c r="EB276" i="18" s="1"/>
  <c r="EB269" i="18" a="1"/>
  <c r="EB269" i="18" s="1"/>
  <c r="EB262" i="18" a="1"/>
  <c r="EB262" i="18" s="1"/>
  <c r="EB260" i="18" a="1"/>
  <c r="EB260" i="18" s="1"/>
  <c r="EB253" i="18" a="1"/>
  <c r="EB253" i="18" s="1"/>
  <c r="EB246" i="18" a="1"/>
  <c r="EB246" i="18" s="1"/>
  <c r="EB244" i="18" a="1"/>
  <c r="EB244" i="18" s="1"/>
  <c r="EB237" i="18" a="1"/>
  <c r="EB237" i="18" s="1"/>
  <c r="EB223" i="18" a="1"/>
  <c r="EB223" i="18" s="1"/>
  <c r="EB221" i="18" a="1"/>
  <c r="EB221" i="18" s="1"/>
  <c r="EB214" i="18" a="1"/>
  <c r="EB214" i="18" s="1"/>
  <c r="EB207" i="18" a="1"/>
  <c r="EB207" i="18" s="1"/>
  <c r="EB205" i="18" a="1"/>
  <c r="EB205" i="18" s="1"/>
  <c r="EB198" i="18" a="1"/>
  <c r="EB198" i="18" s="1"/>
  <c r="EB191" i="18" a="1"/>
  <c r="EB191" i="18" s="1"/>
  <c r="EB189" i="18" a="1"/>
  <c r="EB189" i="18" s="1"/>
  <c r="EB182" i="18" a="1"/>
  <c r="EB182" i="18" s="1"/>
  <c r="EB175" i="18" a="1"/>
  <c r="EB175" i="18" s="1"/>
  <c r="EB166" i="18" a="1"/>
  <c r="EB166" i="18" s="1"/>
  <c r="EB159" i="18" a="1"/>
  <c r="EB159" i="18" s="1"/>
  <c r="EB152" i="18" a="1"/>
  <c r="EB152" i="18" s="1"/>
  <c r="EB150" i="18" a="1"/>
  <c r="EB150" i="18" s="1"/>
  <c r="EB143" i="18" a="1"/>
  <c r="EB143" i="18" s="1"/>
  <c r="EB136" i="18" a="1"/>
  <c r="EB136" i="18" s="1"/>
  <c r="EB134" i="18" a="1"/>
  <c r="EB134" i="18" s="1"/>
  <c r="EB127" i="18" a="1"/>
  <c r="EB127" i="18" s="1"/>
  <c r="EB120" i="18" a="1"/>
  <c r="EB120" i="18" s="1"/>
  <c r="EB118" i="18" a="1"/>
  <c r="EB118" i="18" s="1"/>
  <c r="EB104" i="18" a="1"/>
  <c r="EB104" i="18" s="1"/>
  <c r="EB97" i="18" a="1"/>
  <c r="EB97" i="18" s="1"/>
  <c r="EB95" i="18" a="1"/>
  <c r="EB95" i="18" s="1"/>
  <c r="EB88" i="18" a="1"/>
  <c r="EB88" i="18" s="1"/>
  <c r="EB81" i="18" a="1"/>
  <c r="EB81" i="18" s="1"/>
  <c r="EB79" i="18" a="1"/>
  <c r="EB79" i="18" s="1"/>
  <c r="EB72" i="18" a="1"/>
  <c r="EB72" i="18" s="1"/>
  <c r="EB65" i="18" a="1"/>
  <c r="EB65" i="18" s="1"/>
  <c r="EB63" i="18" a="1"/>
  <c r="EB63" i="18" s="1"/>
  <c r="EB540" i="18" a="1"/>
  <c r="EB540" i="18" s="1"/>
  <c r="EB538" i="18" a="1"/>
  <c r="EB538" i="18" s="1"/>
  <c r="EB526" i="18" a="1"/>
  <c r="EB526" i="18" s="1"/>
  <c r="EB525" i="18" a="1"/>
  <c r="EB525" i="18" s="1"/>
  <c r="EB506" i="18" a="1"/>
  <c r="EB506" i="18" s="1"/>
  <c r="EB494" i="18" a="1"/>
  <c r="EB494" i="18" s="1"/>
  <c r="EB493" i="18" a="1"/>
  <c r="EB493" i="18" s="1"/>
  <c r="EB481" i="18" a="1"/>
  <c r="EB481" i="18" s="1"/>
  <c r="EB479" i="18" a="1"/>
  <c r="EB479" i="18" s="1"/>
  <c r="EB469" i="18" a="1"/>
  <c r="EB469" i="18" s="1"/>
  <c r="EB467" i="18" a="1"/>
  <c r="EB467" i="18" s="1"/>
  <c r="EB448" i="18" a="1"/>
  <c r="EB448" i="18" s="1"/>
  <c r="EB447" i="18" a="1"/>
  <c r="EB447" i="18" s="1"/>
  <c r="EB435" i="18" a="1"/>
  <c r="EB435" i="18" s="1"/>
  <c r="EB423" i="18" a="1"/>
  <c r="EB423" i="18" s="1"/>
  <c r="EB422" i="18" a="1"/>
  <c r="EB422" i="18" s="1"/>
  <c r="EB410" i="18" a="1"/>
  <c r="EB410" i="18" s="1"/>
  <c r="EB408" i="18" a="1"/>
  <c r="EB408" i="18" s="1"/>
  <c r="EB391" i="18" a="1"/>
  <c r="EB391" i="18" s="1"/>
  <c r="EB389" i="18" a="1"/>
  <c r="EB389" i="18" s="1"/>
  <c r="EB377" i="18" a="1"/>
  <c r="EB377" i="18" s="1"/>
  <c r="EB376" i="18" a="1"/>
  <c r="EB376" i="18" s="1"/>
  <c r="EB364" i="18" a="1"/>
  <c r="EB364" i="18" s="1"/>
  <c r="EB352" i="18" a="1"/>
  <c r="EB352" i="18" s="1"/>
  <c r="EB351" i="18" a="1"/>
  <c r="EB351" i="18" s="1"/>
  <c r="EB332" i="18" a="1"/>
  <c r="EB332" i="18" s="1"/>
  <c r="EB330" i="18" a="1"/>
  <c r="EB330" i="18" s="1"/>
  <c r="EB321" i="18" a="1"/>
  <c r="EB321" i="18" s="1"/>
  <c r="EB319" i="18" a="1"/>
  <c r="EB319" i="18" s="1"/>
  <c r="EB312" i="18" a="1"/>
  <c r="EB312" i="18" s="1"/>
  <c r="EB305" i="18" a="1"/>
  <c r="EB305" i="18" s="1"/>
  <c r="EB303" i="18" a="1"/>
  <c r="EB303" i="18" s="1"/>
  <c r="EB296" i="18" a="1"/>
  <c r="EB296" i="18" s="1"/>
  <c r="EB289" i="18" a="1"/>
  <c r="EB289" i="18" s="1"/>
  <c r="EB280" i="18" a="1"/>
  <c r="EB280" i="18" s="1"/>
  <c r="EB273" i="18" a="1"/>
  <c r="EB273" i="18" s="1"/>
  <c r="EB266" i="18" a="1"/>
  <c r="EB266" i="18" s="1"/>
  <c r="EB264" i="18" a="1"/>
  <c r="EB264" i="18" s="1"/>
  <c r="EB257" i="18" a="1"/>
  <c r="EB257" i="18" s="1"/>
  <c r="EB250" i="18" a="1"/>
  <c r="EB250" i="18" s="1"/>
  <c r="EB248" i="18" a="1"/>
  <c r="EB248" i="18" s="1"/>
  <c r="EB241" i="18" a="1"/>
  <c r="EB241" i="18" s="1"/>
  <c r="EB234" i="18" a="1"/>
  <c r="EB234" i="18" s="1"/>
  <c r="EB232" i="18" a="1"/>
  <c r="EB232" i="18" s="1"/>
  <c r="EB218" i="18" a="1"/>
  <c r="EB218" i="18" s="1"/>
  <c r="EB211" i="18" a="1"/>
  <c r="EB211" i="18" s="1"/>
  <c r="EB209" i="18" a="1"/>
  <c r="EB209" i="18" s="1"/>
  <c r="EB202" i="18" a="1"/>
  <c r="EB202" i="18" s="1"/>
  <c r="EB195" i="18" a="1"/>
  <c r="EB195" i="18" s="1"/>
  <c r="EB193" i="18" a="1"/>
  <c r="EB193" i="18" s="1"/>
  <c r="EB186" i="18" a="1"/>
  <c r="EB186" i="18" s="1"/>
  <c r="EB179" i="18" a="1"/>
  <c r="EB179" i="18" s="1"/>
  <c r="EB177" i="18" a="1"/>
  <c r="EB177" i="18" s="1"/>
  <c r="EB163" i="18" a="1"/>
  <c r="EB163" i="18" s="1"/>
  <c r="EB156" i="18" a="1"/>
  <c r="EB156" i="18" s="1"/>
  <c r="EB154" i="18" a="1"/>
  <c r="EB154" i="18" s="1"/>
  <c r="EB147" i="18" a="1"/>
  <c r="EB147" i="18" s="1"/>
  <c r="EB140" i="18" a="1"/>
  <c r="EB140" i="18" s="1"/>
  <c r="EB138" i="18" a="1"/>
  <c r="EB138" i="18" s="1"/>
  <c r="EB131" i="18" a="1"/>
  <c r="EB131" i="18" s="1"/>
  <c r="EB124" i="18" a="1"/>
  <c r="EB124" i="18" s="1"/>
  <c r="EB122" i="18" a="1"/>
  <c r="EB122" i="18" s="1"/>
  <c r="EB108" i="18" a="1"/>
  <c r="EB108" i="18" s="1"/>
  <c r="EB101" i="18" a="1"/>
  <c r="EB101" i="18" s="1"/>
  <c r="EB99" i="18" a="1"/>
  <c r="EB99" i="18" s="1"/>
  <c r="EB92" i="18" a="1"/>
  <c r="EB92" i="18" s="1"/>
  <c r="EB85" i="18" a="1"/>
  <c r="EB85" i="18" s="1"/>
  <c r="EB83" i="18" a="1"/>
  <c r="EB83" i="18" s="1"/>
  <c r="EB76" i="18" a="1"/>
  <c r="EB76" i="18" s="1"/>
  <c r="EB69" i="18" a="1"/>
  <c r="EB69" i="18" s="1"/>
  <c r="EB67" i="18" a="1"/>
  <c r="EB67" i="18" s="1"/>
  <c r="EB530" i="18" a="1"/>
  <c r="EB530" i="18" s="1"/>
  <c r="EB524" i="18" a="1"/>
  <c r="EB524" i="18" s="1"/>
  <c r="EB522" i="18" a="1"/>
  <c r="EB522" i="18" s="1"/>
  <c r="EB503" i="18" a="1"/>
  <c r="EB503" i="18" s="1"/>
  <c r="EB502" i="18" a="1"/>
  <c r="EB502" i="18" s="1"/>
  <c r="EB490" i="18" a="1"/>
  <c r="EB490" i="18" s="1"/>
  <c r="EB478" i="18" a="1"/>
  <c r="EB478" i="18" s="1"/>
  <c r="EB477" i="18" a="1"/>
  <c r="EB477" i="18" s="1"/>
  <c r="EB465" i="18" a="1"/>
  <c r="EB465" i="18" s="1"/>
  <c r="EB463" i="18" a="1"/>
  <c r="EB463" i="18" s="1"/>
  <c r="EB446" i="18" a="1"/>
  <c r="EB446" i="18" s="1"/>
  <c r="EB444" i="18" a="1"/>
  <c r="EB444" i="18" s="1"/>
  <c r="EB432" i="18" a="1"/>
  <c r="EB432" i="18" s="1"/>
  <c r="EB431" i="18" a="1"/>
  <c r="EB431" i="18" s="1"/>
  <c r="EB419" i="18" a="1"/>
  <c r="EB419" i="18" s="1"/>
  <c r="EB407" i="18" a="1"/>
  <c r="EB407" i="18" s="1"/>
  <c r="EB406" i="18" a="1"/>
  <c r="EB406" i="18" s="1"/>
  <c r="EB387" i="18" a="1"/>
  <c r="EB387" i="18" s="1"/>
  <c r="EB385" i="18" a="1"/>
  <c r="EB385" i="18" s="1"/>
  <c r="EB375" i="18" a="1"/>
  <c r="EB375" i="18" s="1"/>
  <c r="EB373" i="18" a="1"/>
  <c r="EB373" i="18" s="1"/>
  <c r="EB361" i="18" a="1"/>
  <c r="EB361" i="18" s="1"/>
  <c r="EB360" i="18" a="1"/>
  <c r="EB360" i="18" s="1"/>
  <c r="EB348" i="18" a="1"/>
  <c r="EB348" i="18" s="1"/>
  <c r="EB329" i="18" a="1"/>
  <c r="EB329" i="18" s="1"/>
  <c r="EB328" i="18" a="1"/>
  <c r="EB328" i="18" s="1"/>
  <c r="EB323" i="18" a="1"/>
  <c r="EB323" i="18" s="1"/>
  <c r="EB316" i="18" a="1"/>
  <c r="EB316" i="18" s="1"/>
  <c r="EB309" i="18" a="1"/>
  <c r="EB309" i="18" s="1"/>
  <c r="EB307" i="18" a="1"/>
  <c r="EB307" i="18" s="1"/>
  <c r="EB300" i="18" a="1"/>
  <c r="EB300" i="18" s="1"/>
  <c r="EB293" i="18" a="1"/>
  <c r="EB293" i="18" s="1"/>
  <c r="EB291" i="18" a="1"/>
  <c r="EB291" i="18" s="1"/>
  <c r="EB277" i="18" a="1"/>
  <c r="EB277" i="18" s="1"/>
  <c r="EB268" i="18" a="1"/>
  <c r="EB268" i="18" s="1"/>
  <c r="EB215" i="18" a="1"/>
  <c r="EB215" i="18" s="1"/>
  <c r="EB199" i="18" a="1"/>
  <c r="EB199" i="18" s="1"/>
  <c r="EB190" i="18" a="1"/>
  <c r="EB190" i="18" s="1"/>
  <c r="EB181" i="18" a="1"/>
  <c r="EB181" i="18" s="1"/>
  <c r="EB270" i="18" a="1"/>
  <c r="EB270" i="18" s="1"/>
  <c r="EB261" i="18" a="1"/>
  <c r="EB261" i="18" s="1"/>
  <c r="EB254" i="18" a="1"/>
  <c r="EB254" i="18" s="1"/>
  <c r="EB252" i="18" a="1"/>
  <c r="EB252" i="18" s="1"/>
  <c r="EB245" i="18" a="1"/>
  <c r="EB245" i="18" s="1"/>
  <c r="EB238" i="18" a="1"/>
  <c r="EB238" i="18" s="1"/>
  <c r="EB236" i="18" a="1"/>
  <c r="EB236" i="18" s="1"/>
  <c r="EB222" i="18" a="1"/>
  <c r="EB222" i="18" s="1"/>
  <c r="EB213" i="18" a="1"/>
  <c r="EB213" i="18" s="1"/>
  <c r="EB206" i="18" a="1"/>
  <c r="EB206" i="18" s="1"/>
  <c r="EB197" i="18" a="1"/>
  <c r="EB197" i="18" s="1"/>
  <c r="EB183" i="18" a="1"/>
  <c r="EB183" i="18" s="1"/>
  <c r="EB474" i="18" a="1"/>
  <c r="EB474" i="18" s="1"/>
  <c r="EB416" i="18" a="1"/>
  <c r="EB416" i="18" s="1"/>
  <c r="EB415" i="18" a="1"/>
  <c r="EB415" i="18" s="1"/>
  <c r="EB359" i="18" a="1"/>
  <c r="EB359" i="18" s="1"/>
  <c r="EB357" i="18" a="1"/>
  <c r="EB357" i="18" s="1"/>
  <c r="EB304" i="18" a="1"/>
  <c r="EB304" i="18" s="1"/>
  <c r="EB272" i="18" a="1"/>
  <c r="EB272" i="18" s="1"/>
  <c r="EB258" i="18" a="1"/>
  <c r="EB258" i="18" s="1"/>
  <c r="EB233" i="18" a="1"/>
  <c r="EB233" i="18" s="1"/>
  <c r="EB201" i="18" a="1"/>
  <c r="EB201" i="18" s="1"/>
  <c r="EB187" i="18" a="1"/>
  <c r="EB187" i="18" s="1"/>
  <c r="EB167" i="18" a="1"/>
  <c r="EB167" i="18" s="1"/>
  <c r="EB160" i="18" a="1"/>
  <c r="EB160" i="18" s="1"/>
  <c r="EB142" i="18" a="1"/>
  <c r="EB142" i="18" s="1"/>
  <c r="EB135" i="18" a="1"/>
  <c r="EB135" i="18" s="1"/>
  <c r="EB128" i="18" a="1"/>
  <c r="EB128" i="18" s="1"/>
  <c r="EB103" i="18" a="1"/>
  <c r="EB103" i="18" s="1"/>
  <c r="EB96" i="18" a="1"/>
  <c r="EB96" i="18" s="1"/>
  <c r="EB89" i="18" a="1"/>
  <c r="EB89" i="18" s="1"/>
  <c r="EB71" i="18" a="1"/>
  <c r="EB71" i="18" s="1"/>
  <c r="EB64" i="18" a="1"/>
  <c r="EB64" i="18" s="1"/>
  <c r="EB501" i="18" a="1"/>
  <c r="EB501" i="18" s="1"/>
  <c r="EB499" i="18" a="1"/>
  <c r="EB499" i="18" s="1"/>
  <c r="EB520" i="18" a="1"/>
  <c r="EB520" i="18" s="1"/>
  <c r="EB518" i="18" a="1"/>
  <c r="EB518" i="18" s="1"/>
  <c r="EB462" i="18" a="1"/>
  <c r="EB462" i="18" s="1"/>
  <c r="EB461" i="18" a="1"/>
  <c r="EB461" i="18" s="1"/>
  <c r="EB403" i="18" a="1"/>
  <c r="EB403" i="18" s="1"/>
  <c r="EB338" i="18" a="1"/>
  <c r="EB338" i="18" s="1"/>
  <c r="EB337" i="18" a="1"/>
  <c r="EB337" i="18" s="1"/>
  <c r="EB320" i="18" a="1"/>
  <c r="EB320" i="18" s="1"/>
  <c r="EB295" i="18" a="1"/>
  <c r="EB295" i="18" s="1"/>
  <c r="EB274" i="18" a="1"/>
  <c r="EB274" i="18" s="1"/>
  <c r="EB249" i="18" a="1"/>
  <c r="EB249" i="18" s="1"/>
  <c r="EB217" i="18" a="1"/>
  <c r="EB217" i="18" s="1"/>
  <c r="EB203" i="18" a="1"/>
  <c r="EB203" i="18" s="1"/>
  <c r="EB178" i="18" a="1"/>
  <c r="EB178" i="18" s="1"/>
  <c r="EB164" i="18" a="1"/>
  <c r="EB164" i="18" s="1"/>
  <c r="EB146" i="18" a="1"/>
  <c r="EB146" i="18" s="1"/>
  <c r="EB139" i="18" a="1"/>
  <c r="EB139" i="18" s="1"/>
  <c r="EB132" i="18" a="1"/>
  <c r="EB132" i="18" s="1"/>
  <c r="EB107" i="18" a="1"/>
  <c r="EB107" i="18" s="1"/>
  <c r="EB100" i="18" a="1"/>
  <c r="EB100" i="18" s="1"/>
  <c r="EB93" i="18" a="1"/>
  <c r="EB93" i="18" s="1"/>
  <c r="EB75" i="18" a="1"/>
  <c r="EB75" i="18" s="1"/>
  <c r="EB68" i="18" a="1"/>
  <c r="EB68" i="18" s="1"/>
  <c r="EB486" i="18" a="1"/>
  <c r="EB486" i="18" s="1"/>
  <c r="EB430" i="18" a="1"/>
  <c r="EB430" i="18" s="1"/>
  <c r="EB428" i="18" a="1"/>
  <c r="EB428" i="18" s="1"/>
  <c r="EB242" i="18" a="1"/>
  <c r="EB242" i="18" s="1"/>
  <c r="EB210" i="18" a="1"/>
  <c r="EB210" i="18" s="1"/>
  <c r="EB185" i="18" a="1"/>
  <c r="EB185" i="18" s="1"/>
  <c r="EB155" i="18" a="1"/>
  <c r="EB155" i="18" s="1"/>
  <c r="EB130" i="18" a="1"/>
  <c r="EB130" i="18" s="1"/>
  <c r="EB109" i="18" a="1"/>
  <c r="EB109" i="18" s="1"/>
  <c r="EB84" i="18" a="1"/>
  <c r="EB84" i="18" s="1"/>
  <c r="EB313" i="18" a="1"/>
  <c r="EB313" i="18" s="1"/>
  <c r="EB256" i="18" a="1"/>
  <c r="EB256" i="18" s="1"/>
  <c r="EB91" i="18" a="1"/>
  <c r="EB91" i="18" s="1"/>
  <c r="EB77" i="18" a="1"/>
  <c r="EB77" i="18" s="1"/>
  <c r="EB578" i="18" a="1"/>
  <c r="EB578" i="18" s="1"/>
  <c r="EB440" i="18" a="1"/>
  <c r="EB440" i="18" s="1"/>
  <c r="EB219" i="18" a="1"/>
  <c r="EB219" i="18" s="1"/>
  <c r="EB194" i="18" a="1"/>
  <c r="EB194" i="18" s="1"/>
  <c r="EB158" i="18" a="1"/>
  <c r="EB158" i="18" s="1"/>
  <c r="EB144" i="18" a="1"/>
  <c r="EB144" i="18" s="1"/>
  <c r="EB73" i="18" a="1"/>
  <c r="EB73" i="18" s="1"/>
  <c r="EB383" i="18" a="1"/>
  <c r="EB383" i="18" s="1"/>
  <c r="EB325" i="18" a="1"/>
  <c r="EB325" i="18" s="1"/>
  <c r="EB297" i="18" a="1"/>
  <c r="EB297" i="18" s="1"/>
  <c r="EB265" i="18" a="1"/>
  <c r="EB265" i="18" s="1"/>
  <c r="EB240" i="18" a="1"/>
  <c r="EB240" i="18" s="1"/>
  <c r="EB151" i="18" a="1"/>
  <c r="EB151" i="18" s="1"/>
  <c r="EB126" i="18" a="1"/>
  <c r="EB126" i="18" s="1"/>
  <c r="EB105" i="18" a="1"/>
  <c r="EB105" i="18" s="1"/>
  <c r="EB80" i="18" a="1"/>
  <c r="EB80" i="18" s="1"/>
  <c r="EB487" i="18" a="1"/>
  <c r="EB487" i="18" s="1"/>
  <c r="EB371" i="18" a="1"/>
  <c r="EB371" i="18" s="1"/>
  <c r="EB369" i="18" a="1"/>
  <c r="EB369" i="18" s="1"/>
  <c r="EB281" i="18" a="1"/>
  <c r="EB281" i="18" s="1"/>
  <c r="EB162" i="18" a="1"/>
  <c r="EB162" i="18" s="1"/>
  <c r="EB148" i="18" a="1"/>
  <c r="EB148" i="18" s="1"/>
  <c r="EB123" i="18" a="1"/>
  <c r="EB123" i="18" s="1"/>
  <c r="EB61" i="18" a="1"/>
  <c r="EB61" i="18" s="1"/>
  <c r="EB442" i="18" a="1"/>
  <c r="EB442" i="18" s="1"/>
  <c r="EB384" i="18" a="1"/>
  <c r="EB384" i="18" s="1"/>
  <c r="EB311" i="18" a="1"/>
  <c r="EB311" i="18" s="1"/>
  <c r="EB119" i="18" a="1"/>
  <c r="EB119" i="18" s="1"/>
  <c r="EB87" i="18" a="1"/>
  <c r="EB87" i="18" s="1"/>
  <c r="ER680" i="18" a="1"/>
  <c r="ER680" i="18" s="1"/>
  <c r="ER676" i="18" a="1"/>
  <c r="ER676" i="18" s="1"/>
  <c r="ER672" i="18" a="1"/>
  <c r="ER672" i="18" s="1"/>
  <c r="ER679" i="18" a="1"/>
  <c r="ER679" i="18" s="1"/>
  <c r="ER675" i="18" a="1"/>
  <c r="ER675" i="18" s="1"/>
  <c r="ER671" i="18" a="1"/>
  <c r="ER671" i="18" s="1"/>
  <c r="ER678" i="18" a="1"/>
  <c r="ER678" i="18" s="1"/>
  <c r="ER668" i="18" a="1"/>
  <c r="ER668" i="18" s="1"/>
  <c r="ER677" i="18" a="1"/>
  <c r="ER677" i="18" s="1"/>
  <c r="ER674" i="18" a="1"/>
  <c r="ER674" i="18" s="1"/>
  <c r="ER669" i="18" a="1"/>
  <c r="ER669" i="18" s="1"/>
  <c r="ER664" i="18" a="1"/>
  <c r="ER664" i="18" s="1"/>
  <c r="ER660" i="18" a="1"/>
  <c r="ER660" i="18" s="1"/>
  <c r="ER656" i="18" a="1"/>
  <c r="ER656" i="18" s="1"/>
  <c r="ER652" i="18" a="1"/>
  <c r="ER652" i="18" s="1"/>
  <c r="ER662" i="18" a="1"/>
  <c r="ER662" i="18" s="1"/>
  <c r="ER655" i="18" a="1"/>
  <c r="ER655" i="18" s="1"/>
  <c r="ER653" i="18" a="1"/>
  <c r="ER653" i="18" s="1"/>
  <c r="ER650" i="18" a="1"/>
  <c r="ER650" i="18" s="1"/>
  <c r="ER646" i="18" a="1"/>
  <c r="ER646" i="18" s="1"/>
  <c r="ER642" i="18" a="1"/>
  <c r="ER642" i="18" s="1"/>
  <c r="ER638" i="18" a="1"/>
  <c r="ER638" i="18" s="1"/>
  <c r="ER634" i="18" a="1"/>
  <c r="ER634" i="18" s="1"/>
  <c r="ER623" i="18" a="1"/>
  <c r="ER623" i="18" s="1"/>
  <c r="ER619" i="18" a="1"/>
  <c r="ER619" i="18" s="1"/>
  <c r="ER615" i="18" a="1"/>
  <c r="ER615" i="18" s="1"/>
  <c r="ER673" i="18" a="1"/>
  <c r="ER673" i="18" s="1"/>
  <c r="ER670" i="18" a="1"/>
  <c r="ER670" i="18" s="1"/>
  <c r="ER667" i="18" a="1"/>
  <c r="ER667" i="18" s="1"/>
  <c r="ER666" i="18" a="1"/>
  <c r="ER666" i="18" s="1"/>
  <c r="ER651" i="18" a="1"/>
  <c r="ER651" i="18" s="1"/>
  <c r="ER649" i="18" a="1"/>
  <c r="ER649" i="18" s="1"/>
  <c r="ER647" i="18" a="1"/>
  <c r="ER647" i="18" s="1"/>
  <c r="ER640" i="18" a="1"/>
  <c r="ER640" i="18" s="1"/>
  <c r="ER633" i="18" a="1"/>
  <c r="ER633" i="18" s="1"/>
  <c r="ER631" i="18" a="1"/>
  <c r="ER631" i="18" s="1"/>
  <c r="ER617" i="18" a="1"/>
  <c r="ER617" i="18" s="1"/>
  <c r="ER611" i="18" a="1"/>
  <c r="ER611" i="18" s="1"/>
  <c r="ER607" i="18" a="1"/>
  <c r="ER607" i="18" s="1"/>
  <c r="ER603" i="18" a="1"/>
  <c r="ER603" i="18" s="1"/>
  <c r="ER599" i="18" a="1"/>
  <c r="ER599" i="18" s="1"/>
  <c r="ER595" i="18" a="1"/>
  <c r="ER595" i="18" s="1"/>
  <c r="ER591" i="18" a="1"/>
  <c r="ER591" i="18" s="1"/>
  <c r="ER587" i="18" a="1"/>
  <c r="ER587" i="18" s="1"/>
  <c r="ER583" i="18" a="1"/>
  <c r="ER583" i="18" s="1"/>
  <c r="ER579" i="18" a="1"/>
  <c r="ER579" i="18" s="1"/>
  <c r="ER575" i="18" a="1"/>
  <c r="ER575" i="18" s="1"/>
  <c r="ER564" i="18" a="1"/>
  <c r="ER564" i="18" s="1"/>
  <c r="ER560" i="18" a="1"/>
  <c r="ER560" i="18" s="1"/>
  <c r="ER556" i="18" a="1"/>
  <c r="ER556" i="18" s="1"/>
  <c r="ER552" i="18" a="1"/>
  <c r="ER552" i="18" s="1"/>
  <c r="ER548" i="18" a="1"/>
  <c r="ER548" i="18" s="1"/>
  <c r="ER663" i="18" a="1"/>
  <c r="ER663" i="18" s="1"/>
  <c r="ER658" i="18" a="1"/>
  <c r="ER658" i="18" s="1"/>
  <c r="ER657" i="18" a="1"/>
  <c r="ER657" i="18" s="1"/>
  <c r="ER665" i="18" a="1"/>
  <c r="ER665" i="18" s="1"/>
  <c r="ER639" i="18" a="1"/>
  <c r="ER639" i="18" s="1"/>
  <c r="ER637" i="18" a="1"/>
  <c r="ER637" i="18" s="1"/>
  <c r="ER620" i="18" a="1"/>
  <c r="ER620" i="18" s="1"/>
  <c r="ER618" i="18" a="1"/>
  <c r="ER618" i="18" s="1"/>
  <c r="ER610" i="18" a="1"/>
  <c r="ER610" i="18" s="1"/>
  <c r="ER608" i="18" a="1"/>
  <c r="ER608" i="18" s="1"/>
  <c r="ER601" i="18" a="1"/>
  <c r="ER601" i="18" s="1"/>
  <c r="ER648" i="18" a="1"/>
  <c r="ER648" i="18" s="1"/>
  <c r="ER616" i="18" a="1"/>
  <c r="ER616" i="18" s="1"/>
  <c r="ER614" i="18" a="1"/>
  <c r="ER614" i="18" s="1"/>
  <c r="ER604" i="18" a="1"/>
  <c r="ER604" i="18" s="1"/>
  <c r="ER602" i="18" a="1"/>
  <c r="ER602" i="18" s="1"/>
  <c r="ER598" i="18" a="1"/>
  <c r="ER598" i="18" s="1"/>
  <c r="ER596" i="18" a="1"/>
  <c r="ER596" i="18" s="1"/>
  <c r="ER589" i="18" a="1"/>
  <c r="ER589" i="18" s="1"/>
  <c r="ER636" i="18" a="1"/>
  <c r="ER636" i="18" s="1"/>
  <c r="ER635" i="18" a="1"/>
  <c r="ER635" i="18" s="1"/>
  <c r="ER613" i="18" a="1"/>
  <c r="ER613" i="18" s="1"/>
  <c r="ER612" i="18" a="1"/>
  <c r="ER612" i="18" s="1"/>
  <c r="ER600" i="18" a="1"/>
  <c r="ER600" i="18" s="1"/>
  <c r="ER661" i="18" a="1"/>
  <c r="ER661" i="18" s="1"/>
  <c r="ER659" i="18" a="1"/>
  <c r="ER659" i="18" s="1"/>
  <c r="ER592" i="18" a="1"/>
  <c r="ER592" i="18" s="1"/>
  <c r="ER590" i="18" a="1"/>
  <c r="ER590" i="18" s="1"/>
  <c r="ER582" i="18" a="1"/>
  <c r="ER582" i="18" s="1"/>
  <c r="ER580" i="18" a="1"/>
  <c r="ER580" i="18" s="1"/>
  <c r="ER566" i="18" a="1"/>
  <c r="ER566" i="18" s="1"/>
  <c r="ER559" i="18" a="1"/>
  <c r="ER559" i="18" s="1"/>
  <c r="ER557" i="18" a="1"/>
  <c r="ER557" i="18" s="1"/>
  <c r="ER550" i="18" a="1"/>
  <c r="ER550" i="18" s="1"/>
  <c r="ER543" i="18" a="1"/>
  <c r="ER543" i="18" s="1"/>
  <c r="ER539" i="18" a="1"/>
  <c r="ER539" i="18" s="1"/>
  <c r="ER622" i="18" a="1"/>
  <c r="ER622" i="18" s="1"/>
  <c r="ER588" i="18" a="1"/>
  <c r="ER588" i="18" s="1"/>
  <c r="ER586" i="18" a="1"/>
  <c r="ER586" i="18" s="1"/>
  <c r="ER584" i="18" a="1"/>
  <c r="ER584" i="18" s="1"/>
  <c r="ER577" i="18" a="1"/>
  <c r="ER577" i="18" s="1"/>
  <c r="ER563" i="18" a="1"/>
  <c r="ER563" i="18" s="1"/>
  <c r="ER561" i="18" a="1"/>
  <c r="ER561" i="18" s="1"/>
  <c r="ER554" i="18" a="1"/>
  <c r="ER554" i="18" s="1"/>
  <c r="ER547" i="18" a="1"/>
  <c r="ER547" i="18" s="1"/>
  <c r="ER542" i="18" a="1"/>
  <c r="ER542" i="18" s="1"/>
  <c r="ER644" i="18" a="1"/>
  <c r="ER644" i="18" s="1"/>
  <c r="ER632" i="18" a="1"/>
  <c r="ER632" i="18" s="1"/>
  <c r="ER581" i="18" a="1"/>
  <c r="ER581" i="18" s="1"/>
  <c r="ER574" i="18" a="1"/>
  <c r="ER574" i="18" s="1"/>
  <c r="ER549" i="18" a="1"/>
  <c r="ER549" i="18" s="1"/>
  <c r="ER537" i="18" a="1"/>
  <c r="ER537" i="18" s="1"/>
  <c r="ER533" i="18" a="1"/>
  <c r="ER533" i="18" s="1"/>
  <c r="ER621" i="18" a="1"/>
  <c r="ER621" i="18" s="1"/>
  <c r="ER585" i="18" a="1"/>
  <c r="ER585" i="18" s="1"/>
  <c r="ER578" i="18" a="1"/>
  <c r="ER578" i="18" s="1"/>
  <c r="ER553" i="18" a="1"/>
  <c r="ER553" i="18" s="1"/>
  <c r="ER546" i="18" a="1"/>
  <c r="ER546" i="18" s="1"/>
  <c r="ER544" i="18" a="1"/>
  <c r="ER544" i="18" s="1"/>
  <c r="ER541" i="18" a="1"/>
  <c r="ER541" i="18" s="1"/>
  <c r="ER536" i="18" a="1"/>
  <c r="ER536" i="18" s="1"/>
  <c r="ER532" i="18" a="1"/>
  <c r="ER532" i="18" s="1"/>
  <c r="ER654" i="18" a="1"/>
  <c r="ER654" i="18" s="1"/>
  <c r="ER645" i="18" a="1"/>
  <c r="ER645" i="18" s="1"/>
  <c r="ER609" i="18" a="1"/>
  <c r="ER609" i="18" s="1"/>
  <c r="ER597" i="18" a="1"/>
  <c r="ER597" i="18" s="1"/>
  <c r="ER565" i="18" a="1"/>
  <c r="ER565" i="18" s="1"/>
  <c r="ER558" i="18" a="1"/>
  <c r="ER558" i="18" s="1"/>
  <c r="ER551" i="18" a="1"/>
  <c r="ER551" i="18" s="1"/>
  <c r="ER545" i="18" a="1"/>
  <c r="ER545" i="18" s="1"/>
  <c r="ER562" i="18" a="1"/>
  <c r="ER562" i="18" s="1"/>
  <c r="ER538" i="18" a="1"/>
  <c r="ER538" i="18" s="1"/>
  <c r="ER535" i="18" a="1"/>
  <c r="ER535" i="18" s="1"/>
  <c r="ER527" i="18" a="1"/>
  <c r="ER527" i="18" s="1"/>
  <c r="ER523" i="18" a="1"/>
  <c r="ER523" i="18" s="1"/>
  <c r="ER519" i="18" a="1"/>
  <c r="ER519" i="18" s="1"/>
  <c r="ER508" i="18" a="1"/>
  <c r="ER508" i="18" s="1"/>
  <c r="ER504" i="18" a="1"/>
  <c r="ER504" i="18" s="1"/>
  <c r="ER500" i="18" a="1"/>
  <c r="ER500" i="18" s="1"/>
  <c r="ER496" i="18" a="1"/>
  <c r="ER496" i="18" s="1"/>
  <c r="ER492" i="18" a="1"/>
  <c r="ER492" i="18" s="1"/>
  <c r="ER488" i="18" a="1"/>
  <c r="ER488" i="18" s="1"/>
  <c r="ER484" i="18" a="1"/>
  <c r="ER484" i="18" s="1"/>
  <c r="ER480" i="18" a="1"/>
  <c r="ER480" i="18" s="1"/>
  <c r="ER476" i="18" a="1"/>
  <c r="ER476" i="18" s="1"/>
  <c r="ER472" i="18" a="1"/>
  <c r="ER472" i="18" s="1"/>
  <c r="ER468" i="18" a="1"/>
  <c r="ER468" i="18" s="1"/>
  <c r="ER464" i="18" a="1"/>
  <c r="ER464" i="18" s="1"/>
  <c r="ER460" i="18" a="1"/>
  <c r="ER460" i="18" s="1"/>
  <c r="ER449" i="18" a="1"/>
  <c r="ER449" i="18" s="1"/>
  <c r="ER445" i="18" a="1"/>
  <c r="ER445" i="18" s="1"/>
  <c r="ER441" i="18" a="1"/>
  <c r="ER441" i="18" s="1"/>
  <c r="ER437" i="18" a="1"/>
  <c r="ER437" i="18" s="1"/>
  <c r="ER433" i="18" a="1"/>
  <c r="ER433" i="18" s="1"/>
  <c r="ER429" i="18" a="1"/>
  <c r="ER429" i="18" s="1"/>
  <c r="ER425" i="18" a="1"/>
  <c r="ER425" i="18" s="1"/>
  <c r="ER421" i="18" a="1"/>
  <c r="ER421" i="18" s="1"/>
  <c r="ER417" i="18" a="1"/>
  <c r="ER417" i="18" s="1"/>
  <c r="ER413" i="18" a="1"/>
  <c r="ER413" i="18" s="1"/>
  <c r="ER409" i="18" a="1"/>
  <c r="ER409" i="18" s="1"/>
  <c r="ER405" i="18" a="1"/>
  <c r="ER405" i="18" s="1"/>
  <c r="ER394" i="18" a="1"/>
  <c r="ER394" i="18" s="1"/>
  <c r="ER390" i="18" a="1"/>
  <c r="ER390" i="18" s="1"/>
  <c r="ER386" i="18" a="1"/>
  <c r="ER386" i="18" s="1"/>
  <c r="ER382" i="18" a="1"/>
  <c r="ER382" i="18" s="1"/>
  <c r="ER378" i="18" a="1"/>
  <c r="ER378" i="18" s="1"/>
  <c r="ER374" i="18" a="1"/>
  <c r="ER374" i="18" s="1"/>
  <c r="ER370" i="18" a="1"/>
  <c r="ER370" i="18" s="1"/>
  <c r="ER366" i="18" a="1"/>
  <c r="ER366" i="18" s="1"/>
  <c r="ER362" i="18" a="1"/>
  <c r="ER362" i="18" s="1"/>
  <c r="ER358" i="18" a="1"/>
  <c r="ER358" i="18" s="1"/>
  <c r="ER354" i="18" a="1"/>
  <c r="ER354" i="18" s="1"/>
  <c r="ER350" i="18" a="1"/>
  <c r="ER350" i="18" s="1"/>
  <c r="ER346" i="18" a="1"/>
  <c r="ER346" i="18" s="1"/>
  <c r="ER335" i="18" a="1"/>
  <c r="ER335" i="18" s="1"/>
  <c r="ER331" i="18" a="1"/>
  <c r="ER331" i="18" s="1"/>
  <c r="ER327" i="18" a="1"/>
  <c r="ER327" i="18" s="1"/>
  <c r="ER641" i="18" a="1"/>
  <c r="ER641" i="18" s="1"/>
  <c r="ER528" i="18" a="1"/>
  <c r="ER528" i="18" s="1"/>
  <c r="ER521" i="18" a="1"/>
  <c r="ER521" i="18" s="1"/>
  <c r="ER507" i="18" a="1"/>
  <c r="ER507" i="18" s="1"/>
  <c r="ER505" i="18" a="1"/>
  <c r="ER505" i="18" s="1"/>
  <c r="ER498" i="18" a="1"/>
  <c r="ER498" i="18" s="1"/>
  <c r="ER491" i="18" a="1"/>
  <c r="ER491" i="18" s="1"/>
  <c r="ER489" i="18" a="1"/>
  <c r="ER489" i="18" s="1"/>
  <c r="ER482" i="18" a="1"/>
  <c r="ER482" i="18" s="1"/>
  <c r="ER475" i="18" a="1"/>
  <c r="ER475" i="18" s="1"/>
  <c r="ER473" i="18" a="1"/>
  <c r="ER473" i="18" s="1"/>
  <c r="ER466" i="18" a="1"/>
  <c r="ER466" i="18" s="1"/>
  <c r="ER452" i="18" a="1"/>
  <c r="ER452" i="18" s="1"/>
  <c r="ER450" i="18" a="1"/>
  <c r="ER450" i="18" s="1"/>
  <c r="ER443" i="18" a="1"/>
  <c r="ER443" i="18" s="1"/>
  <c r="ER436" i="18" a="1"/>
  <c r="ER436" i="18" s="1"/>
  <c r="ER434" i="18" a="1"/>
  <c r="ER434" i="18" s="1"/>
  <c r="ER427" i="18" a="1"/>
  <c r="ER427" i="18" s="1"/>
  <c r="ER420" i="18" a="1"/>
  <c r="ER420" i="18" s="1"/>
  <c r="ER418" i="18" a="1"/>
  <c r="ER418" i="18" s="1"/>
  <c r="ER411" i="18" a="1"/>
  <c r="ER411" i="18" s="1"/>
  <c r="ER404" i="18" a="1"/>
  <c r="ER404" i="18" s="1"/>
  <c r="ER395" i="18" a="1"/>
  <c r="ER395" i="18" s="1"/>
  <c r="ER388" i="18" a="1"/>
  <c r="ER388" i="18" s="1"/>
  <c r="ER381" i="18" a="1"/>
  <c r="ER381" i="18" s="1"/>
  <c r="ER379" i="18" a="1"/>
  <c r="ER379" i="18" s="1"/>
  <c r="ER372" i="18" a="1"/>
  <c r="ER372" i="18" s="1"/>
  <c r="ER365" i="18" a="1"/>
  <c r="ER365" i="18" s="1"/>
  <c r="ER363" i="18" a="1"/>
  <c r="ER363" i="18" s="1"/>
  <c r="ER356" i="18" a="1"/>
  <c r="ER356" i="18" s="1"/>
  <c r="ER349" i="18" a="1"/>
  <c r="ER349" i="18" s="1"/>
  <c r="ER347" i="18" a="1"/>
  <c r="ER347" i="18" s="1"/>
  <c r="ER333" i="18" a="1"/>
  <c r="ER333" i="18" s="1"/>
  <c r="ER326" i="18" a="1"/>
  <c r="ER326" i="18" s="1"/>
  <c r="ER322" i="18" a="1"/>
  <c r="ER322" i="18" s="1"/>
  <c r="ER318" i="18" a="1"/>
  <c r="ER318" i="18" s="1"/>
  <c r="ER314" i="18" a="1"/>
  <c r="ER314" i="18" s="1"/>
  <c r="ER310" i="18" a="1"/>
  <c r="ER310" i="18" s="1"/>
  <c r="ER306" i="18" a="1"/>
  <c r="ER306" i="18" s="1"/>
  <c r="ER302" i="18" a="1"/>
  <c r="ER302" i="18" s="1"/>
  <c r="ER298" i="18" a="1"/>
  <c r="ER298" i="18" s="1"/>
  <c r="ER294" i="18" a="1"/>
  <c r="ER294" i="18" s="1"/>
  <c r="ER290" i="18" a="1"/>
  <c r="ER290" i="18" s="1"/>
  <c r="ER279" i="18" a="1"/>
  <c r="ER279" i="18" s="1"/>
  <c r="ER275" i="18" a="1"/>
  <c r="ER275" i="18" s="1"/>
  <c r="ER271" i="18" a="1"/>
  <c r="ER271" i="18" s="1"/>
  <c r="ER267" i="18" a="1"/>
  <c r="ER267" i="18" s="1"/>
  <c r="ER263" i="18" a="1"/>
  <c r="ER263" i="18" s="1"/>
  <c r="ER259" i="18" a="1"/>
  <c r="ER259" i="18" s="1"/>
  <c r="ER255" i="18" a="1"/>
  <c r="ER255" i="18" s="1"/>
  <c r="ER251" i="18" a="1"/>
  <c r="ER251" i="18" s="1"/>
  <c r="ER247" i="18" a="1"/>
  <c r="ER247" i="18" s="1"/>
  <c r="ER243" i="18" a="1"/>
  <c r="ER243" i="18" s="1"/>
  <c r="ER239" i="18" a="1"/>
  <c r="ER239" i="18" s="1"/>
  <c r="ER235" i="18" a="1"/>
  <c r="ER235" i="18" s="1"/>
  <c r="ER224" i="18" a="1"/>
  <c r="ER224" i="18" s="1"/>
  <c r="ER220" i="18" a="1"/>
  <c r="ER220" i="18" s="1"/>
  <c r="ER216" i="18" a="1"/>
  <c r="ER216" i="18" s="1"/>
  <c r="ER212" i="18" a="1"/>
  <c r="ER212" i="18" s="1"/>
  <c r="ER208" i="18" a="1"/>
  <c r="ER208" i="18" s="1"/>
  <c r="ER204" i="18" a="1"/>
  <c r="ER204" i="18" s="1"/>
  <c r="ER200" i="18" a="1"/>
  <c r="ER200" i="18" s="1"/>
  <c r="ER196" i="18" a="1"/>
  <c r="ER196" i="18" s="1"/>
  <c r="ER192" i="18" a="1"/>
  <c r="ER192" i="18" s="1"/>
  <c r="ER188" i="18" a="1"/>
  <c r="ER188" i="18" s="1"/>
  <c r="ER184" i="18" a="1"/>
  <c r="ER184" i="18" s="1"/>
  <c r="ER180" i="18" a="1"/>
  <c r="ER180" i="18" s="1"/>
  <c r="ER176" i="18" a="1"/>
  <c r="ER176" i="18" s="1"/>
  <c r="ER165" i="18" a="1"/>
  <c r="ER165" i="18" s="1"/>
  <c r="ER161" i="18" a="1"/>
  <c r="ER161" i="18" s="1"/>
  <c r="ER157" i="18" a="1"/>
  <c r="ER157" i="18" s="1"/>
  <c r="ER153" i="18" a="1"/>
  <c r="ER153" i="18" s="1"/>
  <c r="ER149" i="18" a="1"/>
  <c r="ER149" i="18" s="1"/>
  <c r="ER145" i="18" a="1"/>
  <c r="ER145" i="18" s="1"/>
  <c r="ER141" i="18" a="1"/>
  <c r="ER141" i="18" s="1"/>
  <c r="ER137" i="18" a="1"/>
  <c r="ER137" i="18" s="1"/>
  <c r="ER133" i="18" a="1"/>
  <c r="ER133" i="18" s="1"/>
  <c r="ER129" i="18" a="1"/>
  <c r="ER129" i="18" s="1"/>
  <c r="ER125" i="18" a="1"/>
  <c r="ER125" i="18" s="1"/>
  <c r="ER121" i="18" a="1"/>
  <c r="ER121" i="18" s="1"/>
  <c r="ER110" i="18" a="1"/>
  <c r="ER110" i="18" s="1"/>
  <c r="ER106" i="18" a="1"/>
  <c r="ER106" i="18" s="1"/>
  <c r="ER102" i="18" a="1"/>
  <c r="ER102" i="18" s="1"/>
  <c r="ER98" i="18" a="1"/>
  <c r="ER98" i="18" s="1"/>
  <c r="ER94" i="18" a="1"/>
  <c r="ER94" i="18" s="1"/>
  <c r="ER90" i="18" a="1"/>
  <c r="ER90" i="18" s="1"/>
  <c r="ER86" i="18" a="1"/>
  <c r="ER86" i="18" s="1"/>
  <c r="ER82" i="18" a="1"/>
  <c r="ER82" i="18" s="1"/>
  <c r="ER78" i="18" a="1"/>
  <c r="ER78" i="18" s="1"/>
  <c r="ER74" i="18" a="1"/>
  <c r="ER74" i="18" s="1"/>
  <c r="ER70" i="18" a="1"/>
  <c r="ER70" i="18" s="1"/>
  <c r="ER66" i="18" a="1"/>
  <c r="ER66" i="18" s="1"/>
  <c r="ER62" i="18" a="1"/>
  <c r="ER62" i="18" s="1"/>
  <c r="ER605" i="18" a="1"/>
  <c r="ER605" i="18" s="1"/>
  <c r="ER594" i="18" a="1"/>
  <c r="ER594" i="18" s="1"/>
  <c r="ER526" i="18" a="1"/>
  <c r="ER526" i="18" s="1"/>
  <c r="ER525" i="18" a="1"/>
  <c r="ER525" i="18" s="1"/>
  <c r="ER506" i="18" a="1"/>
  <c r="ER506" i="18" s="1"/>
  <c r="ER494" i="18" a="1"/>
  <c r="ER494" i="18" s="1"/>
  <c r="ER493" i="18" a="1"/>
  <c r="ER493" i="18" s="1"/>
  <c r="ER481" i="18" a="1"/>
  <c r="ER481" i="18" s="1"/>
  <c r="ER479" i="18" a="1"/>
  <c r="ER479" i="18" s="1"/>
  <c r="ER469" i="18" a="1"/>
  <c r="ER469" i="18" s="1"/>
  <c r="ER467" i="18" a="1"/>
  <c r="ER467" i="18" s="1"/>
  <c r="ER448" i="18" a="1"/>
  <c r="ER448" i="18" s="1"/>
  <c r="ER447" i="18" a="1"/>
  <c r="ER447" i="18" s="1"/>
  <c r="ER435" i="18" a="1"/>
  <c r="ER435" i="18" s="1"/>
  <c r="ER423" i="18" a="1"/>
  <c r="ER423" i="18" s="1"/>
  <c r="ER422" i="18" a="1"/>
  <c r="ER422" i="18" s="1"/>
  <c r="ER410" i="18" a="1"/>
  <c r="ER410" i="18" s="1"/>
  <c r="ER408" i="18" a="1"/>
  <c r="ER408" i="18" s="1"/>
  <c r="ER391" i="18" a="1"/>
  <c r="ER391" i="18" s="1"/>
  <c r="ER389" i="18" a="1"/>
  <c r="ER389" i="18" s="1"/>
  <c r="ER377" i="18" a="1"/>
  <c r="ER377" i="18" s="1"/>
  <c r="ER376" i="18" a="1"/>
  <c r="ER376" i="18" s="1"/>
  <c r="ER364" i="18" a="1"/>
  <c r="ER364" i="18" s="1"/>
  <c r="ER352" i="18" a="1"/>
  <c r="ER352" i="18" s="1"/>
  <c r="ER351" i="18" a="1"/>
  <c r="ER351" i="18" s="1"/>
  <c r="ER332" i="18" a="1"/>
  <c r="ER332" i="18" s="1"/>
  <c r="ER330" i="18" a="1"/>
  <c r="ER330" i="18" s="1"/>
  <c r="ER324" i="18" a="1"/>
  <c r="ER324" i="18" s="1"/>
  <c r="ER317" i="18" a="1"/>
  <c r="ER317" i="18" s="1"/>
  <c r="ER315" i="18" a="1"/>
  <c r="ER315" i="18" s="1"/>
  <c r="ER308" i="18" a="1"/>
  <c r="ER308" i="18" s="1"/>
  <c r="ER301" i="18" a="1"/>
  <c r="ER301" i="18" s="1"/>
  <c r="ER299" i="18" a="1"/>
  <c r="ER299" i="18" s="1"/>
  <c r="ER292" i="18" a="1"/>
  <c r="ER292" i="18" s="1"/>
  <c r="ER278" i="18" a="1"/>
  <c r="ER278" i="18" s="1"/>
  <c r="ER276" i="18" a="1"/>
  <c r="ER276" i="18" s="1"/>
  <c r="ER269" i="18" a="1"/>
  <c r="ER269" i="18" s="1"/>
  <c r="ER262" i="18" a="1"/>
  <c r="ER262" i="18" s="1"/>
  <c r="ER260" i="18" a="1"/>
  <c r="ER260" i="18" s="1"/>
  <c r="ER253" i="18" a="1"/>
  <c r="ER253" i="18" s="1"/>
  <c r="ER246" i="18" a="1"/>
  <c r="ER246" i="18" s="1"/>
  <c r="ER244" i="18" a="1"/>
  <c r="ER244" i="18" s="1"/>
  <c r="ER237" i="18" a="1"/>
  <c r="ER237" i="18" s="1"/>
  <c r="ER223" i="18" a="1"/>
  <c r="ER223" i="18" s="1"/>
  <c r="ER221" i="18" a="1"/>
  <c r="ER221" i="18" s="1"/>
  <c r="ER214" i="18" a="1"/>
  <c r="ER214" i="18" s="1"/>
  <c r="ER207" i="18" a="1"/>
  <c r="ER207" i="18" s="1"/>
  <c r="ER205" i="18" a="1"/>
  <c r="ER205" i="18" s="1"/>
  <c r="ER198" i="18" a="1"/>
  <c r="ER198" i="18" s="1"/>
  <c r="ER191" i="18" a="1"/>
  <c r="ER191" i="18" s="1"/>
  <c r="ER189" i="18" a="1"/>
  <c r="ER189" i="18" s="1"/>
  <c r="ER182" i="18" a="1"/>
  <c r="ER182" i="18" s="1"/>
  <c r="ER175" i="18" a="1"/>
  <c r="ER175" i="18" s="1"/>
  <c r="ER166" i="18" a="1"/>
  <c r="ER166" i="18" s="1"/>
  <c r="ER159" i="18" a="1"/>
  <c r="ER159" i="18" s="1"/>
  <c r="ER152" i="18" a="1"/>
  <c r="ER152" i="18" s="1"/>
  <c r="ER150" i="18" a="1"/>
  <c r="ER150" i="18" s="1"/>
  <c r="ER143" i="18" a="1"/>
  <c r="ER143" i="18" s="1"/>
  <c r="ER136" i="18" a="1"/>
  <c r="ER136" i="18" s="1"/>
  <c r="ER134" i="18" a="1"/>
  <c r="ER134" i="18" s="1"/>
  <c r="ER127" i="18" a="1"/>
  <c r="ER127" i="18" s="1"/>
  <c r="ER120" i="18" a="1"/>
  <c r="ER120" i="18" s="1"/>
  <c r="ER118" i="18" a="1"/>
  <c r="ER118" i="18" s="1"/>
  <c r="ER104" i="18" a="1"/>
  <c r="ER104" i="18" s="1"/>
  <c r="ER97" i="18" a="1"/>
  <c r="ER97" i="18" s="1"/>
  <c r="ER95" i="18" a="1"/>
  <c r="ER95" i="18" s="1"/>
  <c r="ER88" i="18" a="1"/>
  <c r="ER88" i="18" s="1"/>
  <c r="ER81" i="18" a="1"/>
  <c r="ER81" i="18" s="1"/>
  <c r="ER79" i="18" a="1"/>
  <c r="ER79" i="18" s="1"/>
  <c r="ER72" i="18" a="1"/>
  <c r="ER72" i="18" s="1"/>
  <c r="ER65" i="18" a="1"/>
  <c r="ER65" i="18" s="1"/>
  <c r="ER63" i="18" a="1"/>
  <c r="ER63" i="18" s="1"/>
  <c r="ER576" i="18" a="1"/>
  <c r="ER576" i="18" s="1"/>
  <c r="ER534" i="18" a="1"/>
  <c r="ER534" i="18" s="1"/>
  <c r="ER531" i="18" a="1"/>
  <c r="ER531" i="18" s="1"/>
  <c r="ER530" i="18" a="1"/>
  <c r="ER530" i="18" s="1"/>
  <c r="ER524" i="18" a="1"/>
  <c r="ER524" i="18" s="1"/>
  <c r="ER522" i="18" a="1"/>
  <c r="ER522" i="18" s="1"/>
  <c r="ER503" i="18" a="1"/>
  <c r="ER503" i="18" s="1"/>
  <c r="ER502" i="18" a="1"/>
  <c r="ER502" i="18" s="1"/>
  <c r="ER490" i="18" a="1"/>
  <c r="ER490" i="18" s="1"/>
  <c r="ER478" i="18" a="1"/>
  <c r="ER478" i="18" s="1"/>
  <c r="ER477" i="18" a="1"/>
  <c r="ER477" i="18" s="1"/>
  <c r="ER465" i="18" a="1"/>
  <c r="ER465" i="18" s="1"/>
  <c r="ER463" i="18" a="1"/>
  <c r="ER463" i="18" s="1"/>
  <c r="ER446" i="18" a="1"/>
  <c r="ER446" i="18" s="1"/>
  <c r="ER444" i="18" a="1"/>
  <c r="ER444" i="18" s="1"/>
  <c r="ER432" i="18" a="1"/>
  <c r="ER432" i="18" s="1"/>
  <c r="ER431" i="18" a="1"/>
  <c r="ER431" i="18" s="1"/>
  <c r="ER419" i="18" a="1"/>
  <c r="ER419" i="18" s="1"/>
  <c r="ER407" i="18" a="1"/>
  <c r="ER407" i="18" s="1"/>
  <c r="ER406" i="18" a="1"/>
  <c r="ER406" i="18" s="1"/>
  <c r="ER387" i="18" a="1"/>
  <c r="ER387" i="18" s="1"/>
  <c r="ER385" i="18" a="1"/>
  <c r="ER385" i="18" s="1"/>
  <c r="ER375" i="18" a="1"/>
  <c r="ER375" i="18" s="1"/>
  <c r="ER373" i="18" a="1"/>
  <c r="ER373" i="18" s="1"/>
  <c r="ER361" i="18" a="1"/>
  <c r="ER361" i="18" s="1"/>
  <c r="ER360" i="18" a="1"/>
  <c r="ER360" i="18" s="1"/>
  <c r="ER348" i="18" a="1"/>
  <c r="ER348" i="18" s="1"/>
  <c r="ER329" i="18" a="1"/>
  <c r="ER329" i="18" s="1"/>
  <c r="ER328" i="18" a="1"/>
  <c r="ER328" i="18" s="1"/>
  <c r="ER321" i="18" a="1"/>
  <c r="ER321" i="18" s="1"/>
  <c r="ER319" i="18" a="1"/>
  <c r="ER319" i="18" s="1"/>
  <c r="ER312" i="18" a="1"/>
  <c r="ER312" i="18" s="1"/>
  <c r="ER305" i="18" a="1"/>
  <c r="ER305" i="18" s="1"/>
  <c r="ER303" i="18" a="1"/>
  <c r="ER303" i="18" s="1"/>
  <c r="ER296" i="18" a="1"/>
  <c r="ER296" i="18" s="1"/>
  <c r="ER289" i="18" a="1"/>
  <c r="ER289" i="18" s="1"/>
  <c r="ER280" i="18" a="1"/>
  <c r="ER280" i="18" s="1"/>
  <c r="ER273" i="18" a="1"/>
  <c r="ER273" i="18" s="1"/>
  <c r="ER266" i="18" a="1"/>
  <c r="ER266" i="18" s="1"/>
  <c r="ER264" i="18" a="1"/>
  <c r="ER264" i="18" s="1"/>
  <c r="ER257" i="18" a="1"/>
  <c r="ER257" i="18" s="1"/>
  <c r="ER250" i="18" a="1"/>
  <c r="ER250" i="18" s="1"/>
  <c r="ER248" i="18" a="1"/>
  <c r="ER248" i="18" s="1"/>
  <c r="ER241" i="18" a="1"/>
  <c r="ER241" i="18" s="1"/>
  <c r="ER234" i="18" a="1"/>
  <c r="ER234" i="18" s="1"/>
  <c r="ER232" i="18" a="1"/>
  <c r="ER232" i="18" s="1"/>
  <c r="ER218" i="18" a="1"/>
  <c r="ER218" i="18" s="1"/>
  <c r="ER211" i="18" a="1"/>
  <c r="ER211" i="18" s="1"/>
  <c r="ER209" i="18" a="1"/>
  <c r="ER209" i="18" s="1"/>
  <c r="ER202" i="18" a="1"/>
  <c r="ER202" i="18" s="1"/>
  <c r="ER195" i="18" a="1"/>
  <c r="ER195" i="18" s="1"/>
  <c r="ER193" i="18" a="1"/>
  <c r="ER193" i="18" s="1"/>
  <c r="ER186" i="18" a="1"/>
  <c r="ER186" i="18" s="1"/>
  <c r="ER179" i="18" a="1"/>
  <c r="ER179" i="18" s="1"/>
  <c r="ER177" i="18" a="1"/>
  <c r="ER177" i="18" s="1"/>
  <c r="ER163" i="18" a="1"/>
  <c r="ER163" i="18" s="1"/>
  <c r="ER156" i="18" a="1"/>
  <c r="ER156" i="18" s="1"/>
  <c r="ER154" i="18" a="1"/>
  <c r="ER154" i="18" s="1"/>
  <c r="ER147" i="18" a="1"/>
  <c r="ER147" i="18" s="1"/>
  <c r="ER140" i="18" a="1"/>
  <c r="ER140" i="18" s="1"/>
  <c r="ER138" i="18" a="1"/>
  <c r="ER138" i="18" s="1"/>
  <c r="ER131" i="18" a="1"/>
  <c r="ER131" i="18" s="1"/>
  <c r="ER124" i="18" a="1"/>
  <c r="ER124" i="18" s="1"/>
  <c r="ER122" i="18" a="1"/>
  <c r="ER122" i="18" s="1"/>
  <c r="ER108" i="18" a="1"/>
  <c r="ER108" i="18" s="1"/>
  <c r="ER101" i="18" a="1"/>
  <c r="ER101" i="18" s="1"/>
  <c r="ER99" i="18" a="1"/>
  <c r="ER99" i="18" s="1"/>
  <c r="ER92" i="18" a="1"/>
  <c r="ER92" i="18" s="1"/>
  <c r="ER85" i="18" a="1"/>
  <c r="ER85" i="18" s="1"/>
  <c r="ER83" i="18" a="1"/>
  <c r="ER83" i="18" s="1"/>
  <c r="ER76" i="18" a="1"/>
  <c r="ER76" i="18" s="1"/>
  <c r="ER69" i="18" a="1"/>
  <c r="ER69" i="18" s="1"/>
  <c r="ER67" i="18" a="1"/>
  <c r="ER67" i="18" s="1"/>
  <c r="ER643" i="18" a="1"/>
  <c r="ER643" i="18" s="1"/>
  <c r="ER593" i="18" a="1"/>
  <c r="ER593" i="18" s="1"/>
  <c r="ER540" i="18" a="1"/>
  <c r="ER540" i="18" s="1"/>
  <c r="ER520" i="18" a="1"/>
  <c r="ER520" i="18" s="1"/>
  <c r="ER518" i="18" a="1"/>
  <c r="ER518" i="18" s="1"/>
  <c r="ER501" i="18" a="1"/>
  <c r="ER501" i="18" s="1"/>
  <c r="ER499" i="18" a="1"/>
  <c r="ER499" i="18" s="1"/>
  <c r="ER487" i="18" a="1"/>
  <c r="ER487" i="18" s="1"/>
  <c r="ER486" i="18" a="1"/>
  <c r="ER486" i="18" s="1"/>
  <c r="ER474" i="18" a="1"/>
  <c r="ER474" i="18" s="1"/>
  <c r="ER462" i="18" a="1"/>
  <c r="ER462" i="18" s="1"/>
  <c r="ER461" i="18" a="1"/>
  <c r="ER461" i="18" s="1"/>
  <c r="ER442" i="18" a="1"/>
  <c r="ER442" i="18" s="1"/>
  <c r="ER440" i="18" a="1"/>
  <c r="ER440" i="18" s="1"/>
  <c r="ER430" i="18" a="1"/>
  <c r="ER430" i="18" s="1"/>
  <c r="ER428" i="18" a="1"/>
  <c r="ER428" i="18" s="1"/>
  <c r="ER416" i="18" a="1"/>
  <c r="ER416" i="18" s="1"/>
  <c r="ER415" i="18" a="1"/>
  <c r="ER415" i="18" s="1"/>
  <c r="ER403" i="18" a="1"/>
  <c r="ER403" i="18" s="1"/>
  <c r="ER384" i="18" a="1"/>
  <c r="ER384" i="18" s="1"/>
  <c r="ER383" i="18" a="1"/>
  <c r="ER383" i="18" s="1"/>
  <c r="ER371" i="18" a="1"/>
  <c r="ER371" i="18" s="1"/>
  <c r="ER369" i="18" a="1"/>
  <c r="ER369" i="18" s="1"/>
  <c r="ER359" i="18" a="1"/>
  <c r="ER359" i="18" s="1"/>
  <c r="ER357" i="18" a="1"/>
  <c r="ER357" i="18" s="1"/>
  <c r="ER338" i="18" a="1"/>
  <c r="ER338" i="18" s="1"/>
  <c r="ER337" i="18" a="1"/>
  <c r="ER337" i="18" s="1"/>
  <c r="ER325" i="18" a="1"/>
  <c r="ER325" i="18" s="1"/>
  <c r="ER323" i="18" a="1"/>
  <c r="ER323" i="18" s="1"/>
  <c r="ER316" i="18" a="1"/>
  <c r="ER316" i="18" s="1"/>
  <c r="ER309" i="18" a="1"/>
  <c r="ER309" i="18" s="1"/>
  <c r="ER307" i="18" a="1"/>
  <c r="ER307" i="18" s="1"/>
  <c r="ER293" i="18" a="1"/>
  <c r="ER293" i="18" s="1"/>
  <c r="ER291" i="18" a="1"/>
  <c r="ER291" i="18" s="1"/>
  <c r="ER277" i="18" a="1"/>
  <c r="ER277" i="18" s="1"/>
  <c r="ER270" i="18" a="1"/>
  <c r="ER270" i="18" s="1"/>
  <c r="ER261" i="18" a="1"/>
  <c r="ER261" i="18" s="1"/>
  <c r="ER252" i="18" a="1"/>
  <c r="ER252" i="18" s="1"/>
  <c r="ER245" i="18" a="1"/>
  <c r="ER245" i="18" s="1"/>
  <c r="ER238" i="18" a="1"/>
  <c r="ER238" i="18" s="1"/>
  <c r="ER222" i="18" a="1"/>
  <c r="ER222" i="18" s="1"/>
  <c r="ER206" i="18" a="1"/>
  <c r="ER206" i="18" s="1"/>
  <c r="ER197" i="18" a="1"/>
  <c r="ER197" i="18" s="1"/>
  <c r="ER183" i="18" a="1"/>
  <c r="ER183" i="18" s="1"/>
  <c r="ER300" i="18" a="1"/>
  <c r="ER300" i="18" s="1"/>
  <c r="ER268" i="18" a="1"/>
  <c r="ER268" i="18" s="1"/>
  <c r="ER254" i="18" a="1"/>
  <c r="ER254" i="18" s="1"/>
  <c r="ER236" i="18" a="1"/>
  <c r="ER236" i="18" s="1"/>
  <c r="ER215" i="18" a="1"/>
  <c r="ER215" i="18" s="1"/>
  <c r="ER213" i="18" a="1"/>
  <c r="ER213" i="18" s="1"/>
  <c r="ER199" i="18" a="1"/>
  <c r="ER199" i="18" s="1"/>
  <c r="ER190" i="18" a="1"/>
  <c r="ER190" i="18" s="1"/>
  <c r="ER181" i="18" a="1"/>
  <c r="ER181" i="18" s="1"/>
  <c r="ER497" i="18" a="1"/>
  <c r="ER497" i="18" s="1"/>
  <c r="ER495" i="18" a="1"/>
  <c r="ER495" i="18" s="1"/>
  <c r="ER439" i="18" a="1"/>
  <c r="ER439" i="18" s="1"/>
  <c r="ER438" i="18" a="1"/>
  <c r="ER438" i="18" s="1"/>
  <c r="ER380" i="18" a="1"/>
  <c r="ER380" i="18" s="1"/>
  <c r="ER313" i="18" a="1"/>
  <c r="ER313" i="18" s="1"/>
  <c r="ER281" i="18" a="1"/>
  <c r="ER281" i="18" s="1"/>
  <c r="ER256" i="18" a="1"/>
  <c r="ER256" i="18" s="1"/>
  <c r="ER242" i="18" a="1"/>
  <c r="ER242" i="18" s="1"/>
  <c r="ER210" i="18" a="1"/>
  <c r="ER210" i="18" s="1"/>
  <c r="ER185" i="18" a="1"/>
  <c r="ER185" i="18" s="1"/>
  <c r="ER158" i="18" a="1"/>
  <c r="ER158" i="18" s="1"/>
  <c r="ER151" i="18" a="1"/>
  <c r="ER151" i="18" s="1"/>
  <c r="ER144" i="18" a="1"/>
  <c r="ER144" i="18" s="1"/>
  <c r="ER126" i="18" a="1"/>
  <c r="ER126" i="18" s="1"/>
  <c r="ER119" i="18" a="1"/>
  <c r="ER119" i="18" s="1"/>
  <c r="ER105" i="18" a="1"/>
  <c r="ER105" i="18" s="1"/>
  <c r="ER87" i="18" a="1"/>
  <c r="ER87" i="18" s="1"/>
  <c r="ER80" i="18" a="1"/>
  <c r="ER80" i="18" s="1"/>
  <c r="ER73" i="18" a="1"/>
  <c r="ER73" i="18" s="1"/>
  <c r="ER529" i="18" a="1"/>
  <c r="ER529" i="18" s="1"/>
  <c r="ER555" i="18" a="1"/>
  <c r="ER555" i="18" s="1"/>
  <c r="ER485" i="18" a="1"/>
  <c r="ER485" i="18" s="1"/>
  <c r="ER483" i="18" a="1"/>
  <c r="ER483" i="18" s="1"/>
  <c r="ER426" i="18" a="1"/>
  <c r="ER426" i="18" s="1"/>
  <c r="ER424" i="18" a="1"/>
  <c r="ER424" i="18" s="1"/>
  <c r="ER368" i="18" a="1"/>
  <c r="ER368" i="18" s="1"/>
  <c r="ER367" i="18" a="1"/>
  <c r="ER367" i="18" s="1"/>
  <c r="ER304" i="18" a="1"/>
  <c r="ER304" i="18" s="1"/>
  <c r="ER272" i="18" a="1"/>
  <c r="ER272" i="18" s="1"/>
  <c r="ER258" i="18" a="1"/>
  <c r="ER258" i="18" s="1"/>
  <c r="ER233" i="18" a="1"/>
  <c r="ER233" i="18" s="1"/>
  <c r="ER201" i="18" a="1"/>
  <c r="ER201" i="18" s="1"/>
  <c r="ER187" i="18" a="1"/>
  <c r="ER187" i="18" s="1"/>
  <c r="ER162" i="18" a="1"/>
  <c r="ER162" i="18" s="1"/>
  <c r="ER155" i="18" a="1"/>
  <c r="ER155" i="18" s="1"/>
  <c r="ER148" i="18" a="1"/>
  <c r="ER148" i="18" s="1"/>
  <c r="ER130" i="18" a="1"/>
  <c r="ER130" i="18" s="1"/>
  <c r="ER123" i="18" a="1"/>
  <c r="ER123" i="18" s="1"/>
  <c r="ER109" i="18" a="1"/>
  <c r="ER109" i="18" s="1"/>
  <c r="ER91" i="18" a="1"/>
  <c r="ER91" i="18" s="1"/>
  <c r="ER84" i="18" a="1"/>
  <c r="ER84" i="18" s="1"/>
  <c r="ER77" i="18" a="1"/>
  <c r="ER77" i="18" s="1"/>
  <c r="ER517" i="18" a="1"/>
  <c r="ER517" i="18" s="1"/>
  <c r="ER451" i="18" a="1"/>
  <c r="ER451" i="18" s="1"/>
  <c r="ER393" i="18" a="1"/>
  <c r="ER393" i="18" s="1"/>
  <c r="ER297" i="18" a="1"/>
  <c r="ER297" i="18" s="1"/>
  <c r="ER265" i="18" a="1"/>
  <c r="ER265" i="18" s="1"/>
  <c r="ER240" i="18" a="1"/>
  <c r="ER240" i="18" s="1"/>
  <c r="ER164" i="18" a="1"/>
  <c r="ER164" i="18" s="1"/>
  <c r="ER139" i="18" a="1"/>
  <c r="ER139" i="18" s="1"/>
  <c r="ER107" i="18" a="1"/>
  <c r="ER107" i="18" s="1"/>
  <c r="ER93" i="18" a="1"/>
  <c r="ER93" i="18" s="1"/>
  <c r="ER68" i="18" a="1"/>
  <c r="ER68" i="18" s="1"/>
  <c r="ER311" i="18" a="1"/>
  <c r="ER311" i="18" s="1"/>
  <c r="ER219" i="18" a="1"/>
  <c r="ER219" i="18" s="1"/>
  <c r="ER194" i="18" a="1"/>
  <c r="ER194" i="18" s="1"/>
  <c r="ER178" i="18" a="1"/>
  <c r="ER178" i="18" s="1"/>
  <c r="ER132" i="18" a="1"/>
  <c r="ER132" i="18" s="1"/>
  <c r="ER100" i="18" a="1"/>
  <c r="ER100" i="18" s="1"/>
  <c r="ER61" i="18" a="1"/>
  <c r="ER61" i="18" s="1"/>
  <c r="ER412" i="18" a="1"/>
  <c r="ER412" i="18" s="1"/>
  <c r="ER249" i="18" a="1"/>
  <c r="ER249" i="18" s="1"/>
  <c r="ER167" i="18" a="1"/>
  <c r="ER167" i="18" s="1"/>
  <c r="ER142" i="18" a="1"/>
  <c r="ER142" i="18" s="1"/>
  <c r="ER71" i="18" a="1"/>
  <c r="ER71" i="18" s="1"/>
  <c r="ER606" i="18" a="1"/>
  <c r="ER606" i="18" s="1"/>
  <c r="ER509" i="18" a="1"/>
  <c r="ER509" i="18" s="1"/>
  <c r="ER471" i="18" a="1"/>
  <c r="ER471" i="18" s="1"/>
  <c r="ER355" i="18" a="1"/>
  <c r="ER355" i="18" s="1"/>
  <c r="ER353" i="18" a="1"/>
  <c r="ER353" i="18" s="1"/>
  <c r="ER320" i="18" a="1"/>
  <c r="ER320" i="18" s="1"/>
  <c r="ER295" i="18" a="1"/>
  <c r="ER295" i="18" s="1"/>
  <c r="ER203" i="18" a="1"/>
  <c r="ER203" i="18" s="1"/>
  <c r="ER160" i="18" a="1"/>
  <c r="ER160" i="18" s="1"/>
  <c r="ER135" i="18" a="1"/>
  <c r="ER135" i="18" s="1"/>
  <c r="ER103" i="18" a="1"/>
  <c r="ER103" i="18" s="1"/>
  <c r="ER89" i="18" a="1"/>
  <c r="ER89" i="18" s="1"/>
  <c r="ER64" i="18" a="1"/>
  <c r="ER64" i="18" s="1"/>
  <c r="ER392" i="18" a="1"/>
  <c r="ER392" i="18" s="1"/>
  <c r="ER336" i="18" a="1"/>
  <c r="ER336" i="18" s="1"/>
  <c r="ER334" i="18" a="1"/>
  <c r="ER334" i="18" s="1"/>
  <c r="ER146" i="18" a="1"/>
  <c r="ER146" i="18" s="1"/>
  <c r="ER75" i="18" a="1"/>
  <c r="ER75" i="18" s="1"/>
  <c r="ER470" i="18" a="1"/>
  <c r="ER470" i="18" s="1"/>
  <c r="ER414" i="18" a="1"/>
  <c r="ER414" i="18" s="1"/>
  <c r="ER274" i="18" a="1"/>
  <c r="ER274" i="18" s="1"/>
  <c r="ER217" i="18" a="1"/>
  <c r="ER217" i="18" s="1"/>
  <c r="ER128" i="18" a="1"/>
  <c r="ER128" i="18" s="1"/>
  <c r="ER96" i="18" a="1"/>
  <c r="ER96" i="18" s="1"/>
  <c r="EA59" i="18"/>
  <c r="DQ680" i="18" a="1"/>
  <c r="DQ680" i="18" s="1"/>
  <c r="DQ676" i="18" a="1"/>
  <c r="DQ676" i="18" s="1"/>
  <c r="DQ672" i="18" a="1"/>
  <c r="DQ672" i="18" s="1"/>
  <c r="DQ679" i="18" a="1"/>
  <c r="DQ679" i="18" s="1"/>
  <c r="DQ675" i="18" a="1"/>
  <c r="DQ675" i="18" s="1"/>
  <c r="DQ678" i="18" a="1"/>
  <c r="DQ678" i="18" s="1"/>
  <c r="DQ668" i="18" a="1"/>
  <c r="DQ668" i="18" s="1"/>
  <c r="DQ673" i="18" a="1"/>
  <c r="DQ673" i="18" s="1"/>
  <c r="DQ670" i="18" a="1"/>
  <c r="DQ670" i="18" s="1"/>
  <c r="DQ664" i="18" a="1"/>
  <c r="DQ664" i="18" s="1"/>
  <c r="DQ660" i="18" a="1"/>
  <c r="DQ660" i="18" s="1"/>
  <c r="DQ656" i="18" a="1"/>
  <c r="DQ656" i="18" s="1"/>
  <c r="DQ652" i="18" a="1"/>
  <c r="DQ652" i="18" s="1"/>
  <c r="DQ666" i="18" a="1"/>
  <c r="DQ666" i="18" s="1"/>
  <c r="DQ663" i="18" a="1"/>
  <c r="DQ663" i="18" s="1"/>
  <c r="DQ661" i="18" a="1"/>
  <c r="DQ661" i="18" s="1"/>
  <c r="DQ654" i="18" a="1"/>
  <c r="DQ654" i="18" s="1"/>
  <c r="DQ650" i="18" a="1"/>
  <c r="DQ650" i="18" s="1"/>
  <c r="DQ646" i="18" a="1"/>
  <c r="DQ646" i="18" s="1"/>
  <c r="DQ642" i="18" a="1"/>
  <c r="DQ642" i="18" s="1"/>
  <c r="DQ638" i="18" a="1"/>
  <c r="DQ638" i="18" s="1"/>
  <c r="DQ634" i="18" a="1"/>
  <c r="DQ634" i="18" s="1"/>
  <c r="DQ623" i="18" a="1"/>
  <c r="DQ623" i="18" s="1"/>
  <c r="DQ619" i="18" a="1"/>
  <c r="DQ619" i="18" s="1"/>
  <c r="DQ615" i="18" a="1"/>
  <c r="DQ615" i="18" s="1"/>
  <c r="DQ665" i="18" a="1"/>
  <c r="DQ665" i="18" s="1"/>
  <c r="DQ657" i="18" a="1"/>
  <c r="DQ657" i="18" s="1"/>
  <c r="DQ655" i="18" a="1"/>
  <c r="DQ655" i="18" s="1"/>
  <c r="DQ648" i="18" a="1"/>
  <c r="DQ648" i="18" s="1"/>
  <c r="DQ641" i="18" a="1"/>
  <c r="DQ641" i="18" s="1"/>
  <c r="DQ639" i="18" a="1"/>
  <c r="DQ639" i="18" s="1"/>
  <c r="DQ632" i="18" a="1"/>
  <c r="DQ632" i="18" s="1"/>
  <c r="DQ618" i="18" a="1"/>
  <c r="DQ618" i="18" s="1"/>
  <c r="DQ616" i="18" a="1"/>
  <c r="DQ616" i="18" s="1"/>
  <c r="DQ611" i="18" a="1"/>
  <c r="DQ611" i="18" s="1"/>
  <c r="DQ607" i="18" a="1"/>
  <c r="DQ607" i="18" s="1"/>
  <c r="DQ603" i="18" a="1"/>
  <c r="DQ603" i="18" s="1"/>
  <c r="DQ599" i="18" a="1"/>
  <c r="DQ599" i="18" s="1"/>
  <c r="DQ595" i="18" a="1"/>
  <c r="DQ595" i="18" s="1"/>
  <c r="DQ591" i="18" a="1"/>
  <c r="DQ591" i="18" s="1"/>
  <c r="DQ587" i="18" a="1"/>
  <c r="DQ587" i="18" s="1"/>
  <c r="DQ583" i="18" a="1"/>
  <c r="DQ583" i="18" s="1"/>
  <c r="DQ579" i="18" a="1"/>
  <c r="DQ579" i="18" s="1"/>
  <c r="DQ575" i="18" a="1"/>
  <c r="DQ575" i="18" s="1"/>
  <c r="DQ564" i="18" a="1"/>
  <c r="DQ564" i="18" s="1"/>
  <c r="DQ560" i="18" a="1"/>
  <c r="DQ560" i="18" s="1"/>
  <c r="DQ556" i="18" a="1"/>
  <c r="DQ556" i="18" s="1"/>
  <c r="DQ552" i="18" a="1"/>
  <c r="DQ552" i="18" s="1"/>
  <c r="DQ548" i="18" a="1"/>
  <c r="DQ548" i="18" s="1"/>
  <c r="DQ671" i="18" a="1"/>
  <c r="DQ671" i="18" s="1"/>
  <c r="DQ662" i="18" a="1"/>
  <c r="DQ662" i="18" s="1"/>
  <c r="DQ674" i="18" a="1"/>
  <c r="DQ674" i="18" s="1"/>
  <c r="DQ653" i="18" a="1"/>
  <c r="DQ653" i="18" s="1"/>
  <c r="DQ644" i="18" a="1"/>
  <c r="DQ644" i="18" s="1"/>
  <c r="DQ643" i="18" a="1"/>
  <c r="DQ643" i="18" s="1"/>
  <c r="DQ631" i="18" a="1"/>
  <c r="DQ631" i="18" s="1"/>
  <c r="DQ622" i="18" a="1"/>
  <c r="DQ622" i="18" s="1"/>
  <c r="DQ609" i="18" a="1"/>
  <c r="DQ609" i="18" s="1"/>
  <c r="DQ602" i="18" a="1"/>
  <c r="DQ602" i="18" s="1"/>
  <c r="DQ677" i="18" a="1"/>
  <c r="DQ677" i="18" s="1"/>
  <c r="DQ659" i="18" a="1"/>
  <c r="DQ659" i="18" s="1"/>
  <c r="DQ658" i="18" a="1"/>
  <c r="DQ658" i="18" s="1"/>
  <c r="DQ651" i="18" a="1"/>
  <c r="DQ651" i="18" s="1"/>
  <c r="DQ649" i="18" a="1"/>
  <c r="DQ649" i="18" s="1"/>
  <c r="DQ635" i="18" a="1"/>
  <c r="DQ635" i="18" s="1"/>
  <c r="DQ633" i="18" a="1"/>
  <c r="DQ633" i="18" s="1"/>
  <c r="DQ608" i="18" a="1"/>
  <c r="DQ608" i="18" s="1"/>
  <c r="DQ606" i="18" a="1"/>
  <c r="DQ606" i="18" s="1"/>
  <c r="DQ597" i="18" a="1"/>
  <c r="DQ597" i="18" s="1"/>
  <c r="DQ590" i="18" a="1"/>
  <c r="DQ590" i="18" s="1"/>
  <c r="DQ588" i="18" a="1"/>
  <c r="DQ588" i="18" s="1"/>
  <c r="DQ669" i="18" a="1"/>
  <c r="DQ669" i="18" s="1"/>
  <c r="DQ667" i="18" a="1"/>
  <c r="DQ667" i="18" s="1"/>
  <c r="DQ647" i="18" a="1"/>
  <c r="DQ647" i="18" s="1"/>
  <c r="DQ645" i="18" a="1"/>
  <c r="DQ645" i="18" s="1"/>
  <c r="DQ621" i="18" a="1"/>
  <c r="DQ621" i="18" s="1"/>
  <c r="DQ620" i="18" a="1"/>
  <c r="DQ620" i="18" s="1"/>
  <c r="DQ605" i="18" a="1"/>
  <c r="DQ605" i="18" s="1"/>
  <c r="DQ604" i="18" a="1"/>
  <c r="DQ604" i="18" s="1"/>
  <c r="DQ617" i="18" a="1"/>
  <c r="DQ617" i="18" s="1"/>
  <c r="DQ614" i="18" a="1"/>
  <c r="DQ614" i="18" s="1"/>
  <c r="DQ613" i="18" a="1"/>
  <c r="DQ613" i="18" s="1"/>
  <c r="DQ598" i="18" a="1"/>
  <c r="DQ598" i="18" s="1"/>
  <c r="DQ596" i="18" a="1"/>
  <c r="DQ596" i="18" s="1"/>
  <c r="DQ594" i="18" a="1"/>
  <c r="DQ594" i="18" s="1"/>
  <c r="DQ581" i="18" a="1"/>
  <c r="DQ581" i="18" s="1"/>
  <c r="DQ574" i="18" a="1"/>
  <c r="DQ574" i="18" s="1"/>
  <c r="DQ565" i="18" a="1"/>
  <c r="DQ565" i="18" s="1"/>
  <c r="DQ558" i="18" a="1"/>
  <c r="DQ558" i="18" s="1"/>
  <c r="DQ551" i="18" a="1"/>
  <c r="DQ551" i="18" s="1"/>
  <c r="DQ549" i="18" a="1"/>
  <c r="DQ549" i="18" s="1"/>
  <c r="DQ543" i="18" a="1"/>
  <c r="DQ543" i="18" s="1"/>
  <c r="DQ539" i="18" a="1"/>
  <c r="DQ539" i="18" s="1"/>
  <c r="DQ637" i="18" a="1"/>
  <c r="DQ637" i="18" s="1"/>
  <c r="DQ612" i="18" a="1"/>
  <c r="DQ612" i="18" s="1"/>
  <c r="DQ610" i="18" a="1"/>
  <c r="DQ610" i="18" s="1"/>
  <c r="DQ593" i="18" a="1"/>
  <c r="DQ593" i="18" s="1"/>
  <c r="DQ592" i="18" a="1"/>
  <c r="DQ592" i="18" s="1"/>
  <c r="DQ585" i="18" a="1"/>
  <c r="DQ585" i="18" s="1"/>
  <c r="DQ578" i="18" a="1"/>
  <c r="DQ578" i="18" s="1"/>
  <c r="DQ576" i="18" a="1"/>
  <c r="DQ576" i="18" s="1"/>
  <c r="DQ562" i="18" a="1"/>
  <c r="DQ562" i="18" s="1"/>
  <c r="DQ555" i="18" a="1"/>
  <c r="DQ555" i="18" s="1"/>
  <c r="DQ553" i="18" a="1"/>
  <c r="DQ553" i="18" s="1"/>
  <c r="DQ546" i="18" a="1"/>
  <c r="DQ546" i="18" s="1"/>
  <c r="DQ580" i="18" a="1"/>
  <c r="DQ580" i="18" s="1"/>
  <c r="DQ566" i="18" a="1"/>
  <c r="DQ566" i="18" s="1"/>
  <c r="DQ559" i="18" a="1"/>
  <c r="DQ559" i="18" s="1"/>
  <c r="DQ538" i="18" a="1"/>
  <c r="DQ538" i="18" s="1"/>
  <c r="DQ537" i="18" a="1"/>
  <c r="DQ537" i="18" s="1"/>
  <c r="DQ533" i="18" a="1"/>
  <c r="DQ533" i="18" s="1"/>
  <c r="DQ584" i="18" a="1"/>
  <c r="DQ584" i="18" s="1"/>
  <c r="DQ577" i="18" a="1"/>
  <c r="DQ577" i="18" s="1"/>
  <c r="DQ563" i="18" a="1"/>
  <c r="DQ563" i="18" s="1"/>
  <c r="DQ544" i="18" a="1"/>
  <c r="DQ544" i="18" s="1"/>
  <c r="DQ542" i="18" a="1"/>
  <c r="DQ542" i="18" s="1"/>
  <c r="DQ540" i="18" a="1"/>
  <c r="DQ540" i="18" s="1"/>
  <c r="DQ536" i="18" a="1"/>
  <c r="DQ536" i="18" s="1"/>
  <c r="DQ532" i="18" a="1"/>
  <c r="DQ532" i="18" s="1"/>
  <c r="DQ640" i="18" a="1"/>
  <c r="DQ640" i="18" s="1"/>
  <c r="DQ601" i="18" a="1"/>
  <c r="DQ601" i="18" s="1"/>
  <c r="DQ589" i="18" a="1"/>
  <c r="DQ589" i="18" s="1"/>
  <c r="DQ582" i="18" a="1"/>
  <c r="DQ582" i="18" s="1"/>
  <c r="DQ557" i="18" a="1"/>
  <c r="DQ557" i="18" s="1"/>
  <c r="DQ550" i="18" a="1"/>
  <c r="DQ550" i="18" s="1"/>
  <c r="DQ545" i="18" a="1"/>
  <c r="DQ545" i="18" s="1"/>
  <c r="DQ600" i="18" a="1"/>
  <c r="DQ600" i="18" s="1"/>
  <c r="DQ586" i="18" a="1"/>
  <c r="DQ586" i="18" s="1"/>
  <c r="DQ554" i="18" a="1"/>
  <c r="DQ554" i="18" s="1"/>
  <c r="DQ535" i="18" a="1"/>
  <c r="DQ535" i="18" s="1"/>
  <c r="DQ527" i="18" a="1"/>
  <c r="DQ527" i="18" s="1"/>
  <c r="DQ523" i="18" a="1"/>
  <c r="DQ523" i="18" s="1"/>
  <c r="DQ519" i="18" a="1"/>
  <c r="DQ519" i="18" s="1"/>
  <c r="DQ508" i="18" a="1"/>
  <c r="DQ508" i="18" s="1"/>
  <c r="DQ504" i="18" a="1"/>
  <c r="DQ504" i="18" s="1"/>
  <c r="DQ500" i="18" a="1"/>
  <c r="DQ500" i="18" s="1"/>
  <c r="DQ496" i="18" a="1"/>
  <c r="DQ496" i="18" s="1"/>
  <c r="DQ492" i="18" a="1"/>
  <c r="DQ492" i="18" s="1"/>
  <c r="DQ488" i="18" a="1"/>
  <c r="DQ488" i="18" s="1"/>
  <c r="DQ484" i="18" a="1"/>
  <c r="DQ484" i="18" s="1"/>
  <c r="DQ480" i="18" a="1"/>
  <c r="DQ480" i="18" s="1"/>
  <c r="DQ476" i="18" a="1"/>
  <c r="DQ476" i="18" s="1"/>
  <c r="DQ472" i="18" a="1"/>
  <c r="DQ472" i="18" s="1"/>
  <c r="DQ468" i="18" a="1"/>
  <c r="DQ468" i="18" s="1"/>
  <c r="DQ464" i="18" a="1"/>
  <c r="DQ464" i="18" s="1"/>
  <c r="DQ460" i="18" a="1"/>
  <c r="DQ460" i="18" s="1"/>
  <c r="DQ449" i="18" a="1"/>
  <c r="DQ449" i="18" s="1"/>
  <c r="DQ445" i="18" a="1"/>
  <c r="DQ445" i="18" s="1"/>
  <c r="DQ441" i="18" a="1"/>
  <c r="DQ441" i="18" s="1"/>
  <c r="DQ437" i="18" a="1"/>
  <c r="DQ437" i="18" s="1"/>
  <c r="DQ433" i="18" a="1"/>
  <c r="DQ433" i="18" s="1"/>
  <c r="DQ429" i="18" a="1"/>
  <c r="DQ429" i="18" s="1"/>
  <c r="DQ425" i="18" a="1"/>
  <c r="DQ425" i="18" s="1"/>
  <c r="DQ421" i="18" a="1"/>
  <c r="DQ421" i="18" s="1"/>
  <c r="DQ417" i="18" a="1"/>
  <c r="DQ417" i="18" s="1"/>
  <c r="DQ413" i="18" a="1"/>
  <c r="DQ413" i="18" s="1"/>
  <c r="DQ409" i="18" a="1"/>
  <c r="DQ409" i="18" s="1"/>
  <c r="DQ405" i="18" a="1"/>
  <c r="DQ405" i="18" s="1"/>
  <c r="DQ394" i="18" a="1"/>
  <c r="DQ394" i="18" s="1"/>
  <c r="DQ390" i="18" a="1"/>
  <c r="DQ390" i="18" s="1"/>
  <c r="DQ386" i="18" a="1"/>
  <c r="DQ386" i="18" s="1"/>
  <c r="DQ382" i="18" a="1"/>
  <c r="DQ382" i="18" s="1"/>
  <c r="DQ378" i="18" a="1"/>
  <c r="DQ378" i="18" s="1"/>
  <c r="DQ374" i="18" a="1"/>
  <c r="DQ374" i="18" s="1"/>
  <c r="DQ370" i="18" a="1"/>
  <c r="DQ370" i="18" s="1"/>
  <c r="DQ366" i="18" a="1"/>
  <c r="DQ366" i="18" s="1"/>
  <c r="DQ362" i="18" a="1"/>
  <c r="DQ362" i="18" s="1"/>
  <c r="DQ358" i="18" a="1"/>
  <c r="DQ358" i="18" s="1"/>
  <c r="DQ354" i="18" a="1"/>
  <c r="DQ354" i="18" s="1"/>
  <c r="DQ350" i="18" a="1"/>
  <c r="DQ350" i="18" s="1"/>
  <c r="DQ346" i="18" a="1"/>
  <c r="DQ346" i="18" s="1"/>
  <c r="DQ335" i="18" a="1"/>
  <c r="DQ335" i="18" s="1"/>
  <c r="DQ331" i="18" a="1"/>
  <c r="DQ331" i="18" s="1"/>
  <c r="DQ327" i="18" a="1"/>
  <c r="DQ327" i="18" s="1"/>
  <c r="DQ561" i="18" a="1"/>
  <c r="DQ561" i="18" s="1"/>
  <c r="DQ529" i="18" a="1"/>
  <c r="DQ529" i="18" s="1"/>
  <c r="DQ522" i="18" a="1"/>
  <c r="DQ522" i="18" s="1"/>
  <c r="DQ520" i="18" a="1"/>
  <c r="DQ520" i="18" s="1"/>
  <c r="DQ506" i="18" a="1"/>
  <c r="DQ506" i="18" s="1"/>
  <c r="DQ499" i="18" a="1"/>
  <c r="DQ499" i="18" s="1"/>
  <c r="DQ497" i="18" a="1"/>
  <c r="DQ497" i="18" s="1"/>
  <c r="DQ490" i="18" a="1"/>
  <c r="DQ490" i="18" s="1"/>
  <c r="DQ483" i="18" a="1"/>
  <c r="DQ483" i="18" s="1"/>
  <c r="DQ481" i="18" a="1"/>
  <c r="DQ481" i="18" s="1"/>
  <c r="DQ474" i="18" a="1"/>
  <c r="DQ474" i="18" s="1"/>
  <c r="DQ467" i="18" a="1"/>
  <c r="DQ467" i="18" s="1"/>
  <c r="DQ465" i="18" a="1"/>
  <c r="DQ465" i="18" s="1"/>
  <c r="DQ451" i="18" a="1"/>
  <c r="DQ451" i="18" s="1"/>
  <c r="DQ444" i="18" a="1"/>
  <c r="DQ444" i="18" s="1"/>
  <c r="DQ442" i="18" a="1"/>
  <c r="DQ442" i="18" s="1"/>
  <c r="DQ435" i="18" a="1"/>
  <c r="DQ435" i="18" s="1"/>
  <c r="DQ428" i="18" a="1"/>
  <c r="DQ428" i="18" s="1"/>
  <c r="DQ426" i="18" a="1"/>
  <c r="DQ426" i="18" s="1"/>
  <c r="DQ419" i="18" a="1"/>
  <c r="DQ419" i="18" s="1"/>
  <c r="DQ412" i="18" a="1"/>
  <c r="DQ412" i="18" s="1"/>
  <c r="DQ410" i="18" a="1"/>
  <c r="DQ410" i="18" s="1"/>
  <c r="DQ403" i="18" a="1"/>
  <c r="DQ403" i="18" s="1"/>
  <c r="DQ389" i="18" a="1"/>
  <c r="DQ389" i="18" s="1"/>
  <c r="DQ387" i="18" a="1"/>
  <c r="DQ387" i="18" s="1"/>
  <c r="DQ380" i="18" a="1"/>
  <c r="DQ380" i="18" s="1"/>
  <c r="DQ373" i="18" a="1"/>
  <c r="DQ373" i="18" s="1"/>
  <c r="DQ371" i="18" a="1"/>
  <c r="DQ371" i="18" s="1"/>
  <c r="DQ364" i="18" a="1"/>
  <c r="DQ364" i="18" s="1"/>
  <c r="DQ357" i="18" a="1"/>
  <c r="DQ357" i="18" s="1"/>
  <c r="DQ355" i="18" a="1"/>
  <c r="DQ355" i="18" s="1"/>
  <c r="DQ348" i="18" a="1"/>
  <c r="DQ348" i="18" s="1"/>
  <c r="DQ334" i="18" a="1"/>
  <c r="DQ334" i="18" s="1"/>
  <c r="DQ332" i="18" a="1"/>
  <c r="DQ332" i="18" s="1"/>
  <c r="DQ322" i="18" a="1"/>
  <c r="DQ322" i="18" s="1"/>
  <c r="DQ318" i="18" a="1"/>
  <c r="DQ318" i="18" s="1"/>
  <c r="DQ314" i="18" a="1"/>
  <c r="DQ314" i="18" s="1"/>
  <c r="DQ310" i="18" a="1"/>
  <c r="DQ310" i="18" s="1"/>
  <c r="DQ306" i="18" a="1"/>
  <c r="DQ306" i="18" s="1"/>
  <c r="DQ302" i="18" a="1"/>
  <c r="DQ302" i="18" s="1"/>
  <c r="DQ298" i="18" a="1"/>
  <c r="DQ298" i="18" s="1"/>
  <c r="DQ294" i="18" a="1"/>
  <c r="DQ294" i="18" s="1"/>
  <c r="DQ290" i="18" a="1"/>
  <c r="DQ290" i="18" s="1"/>
  <c r="DQ279" i="18" a="1"/>
  <c r="DQ279" i="18" s="1"/>
  <c r="DQ275" i="18" a="1"/>
  <c r="DQ275" i="18" s="1"/>
  <c r="DQ271" i="18" a="1"/>
  <c r="DQ271" i="18" s="1"/>
  <c r="DQ267" i="18" a="1"/>
  <c r="DQ267" i="18" s="1"/>
  <c r="DQ263" i="18" a="1"/>
  <c r="DQ263" i="18" s="1"/>
  <c r="DQ259" i="18" a="1"/>
  <c r="DQ259" i="18" s="1"/>
  <c r="DQ255" i="18" a="1"/>
  <c r="DQ255" i="18" s="1"/>
  <c r="DQ251" i="18" a="1"/>
  <c r="DQ251" i="18" s="1"/>
  <c r="DQ247" i="18" a="1"/>
  <c r="DQ247" i="18" s="1"/>
  <c r="DQ243" i="18" a="1"/>
  <c r="DQ243" i="18" s="1"/>
  <c r="DQ239" i="18" a="1"/>
  <c r="DQ239" i="18" s="1"/>
  <c r="DQ235" i="18" a="1"/>
  <c r="DQ235" i="18" s="1"/>
  <c r="DQ224" i="18" a="1"/>
  <c r="DQ224" i="18" s="1"/>
  <c r="DQ220" i="18" a="1"/>
  <c r="DQ220" i="18" s="1"/>
  <c r="DQ216" i="18" a="1"/>
  <c r="DQ216" i="18" s="1"/>
  <c r="DQ212" i="18" a="1"/>
  <c r="DQ212" i="18" s="1"/>
  <c r="DQ208" i="18" a="1"/>
  <c r="DQ208" i="18" s="1"/>
  <c r="DQ204" i="18" a="1"/>
  <c r="DQ204" i="18" s="1"/>
  <c r="DQ200" i="18" a="1"/>
  <c r="DQ200" i="18" s="1"/>
  <c r="DQ196" i="18" a="1"/>
  <c r="DQ196" i="18" s="1"/>
  <c r="DQ192" i="18" a="1"/>
  <c r="DQ192" i="18" s="1"/>
  <c r="DQ188" i="18" a="1"/>
  <c r="DQ188" i="18" s="1"/>
  <c r="DQ184" i="18" a="1"/>
  <c r="DQ184" i="18" s="1"/>
  <c r="DQ180" i="18" a="1"/>
  <c r="DQ180" i="18" s="1"/>
  <c r="DQ176" i="18" a="1"/>
  <c r="DQ176" i="18" s="1"/>
  <c r="DQ165" i="18" a="1"/>
  <c r="DQ165" i="18" s="1"/>
  <c r="DQ161" i="18" a="1"/>
  <c r="DQ161" i="18" s="1"/>
  <c r="DQ157" i="18" a="1"/>
  <c r="DQ157" i="18" s="1"/>
  <c r="DQ153" i="18" a="1"/>
  <c r="DQ153" i="18" s="1"/>
  <c r="DQ149" i="18" a="1"/>
  <c r="DQ149" i="18" s="1"/>
  <c r="DQ145" i="18" a="1"/>
  <c r="DQ145" i="18" s="1"/>
  <c r="DQ141" i="18" a="1"/>
  <c r="DQ141" i="18" s="1"/>
  <c r="DQ137" i="18" a="1"/>
  <c r="DQ137" i="18" s="1"/>
  <c r="DQ133" i="18" a="1"/>
  <c r="DQ133" i="18" s="1"/>
  <c r="DQ129" i="18" a="1"/>
  <c r="DQ129" i="18" s="1"/>
  <c r="DQ125" i="18" a="1"/>
  <c r="DQ125" i="18" s="1"/>
  <c r="DQ121" i="18" a="1"/>
  <c r="DQ121" i="18" s="1"/>
  <c r="DQ110" i="18" a="1"/>
  <c r="DQ110" i="18" s="1"/>
  <c r="DQ106" i="18" a="1"/>
  <c r="DQ106" i="18" s="1"/>
  <c r="DQ102" i="18" a="1"/>
  <c r="DQ102" i="18" s="1"/>
  <c r="DQ98" i="18" a="1"/>
  <c r="DQ98" i="18" s="1"/>
  <c r="DQ94" i="18" a="1"/>
  <c r="DQ94" i="18" s="1"/>
  <c r="DQ90" i="18" a="1"/>
  <c r="DQ90" i="18" s="1"/>
  <c r="DQ86" i="18" a="1"/>
  <c r="DQ86" i="18" s="1"/>
  <c r="DQ82" i="18" a="1"/>
  <c r="DQ82" i="18" s="1"/>
  <c r="DQ78" i="18" a="1"/>
  <c r="DQ78" i="18" s="1"/>
  <c r="DQ74" i="18" a="1"/>
  <c r="DQ74" i="18" s="1"/>
  <c r="DQ70" i="18" a="1"/>
  <c r="DQ70" i="18" s="1"/>
  <c r="DQ66" i="18" a="1"/>
  <c r="DQ66" i="18" s="1"/>
  <c r="DQ62" i="18" a="1"/>
  <c r="DQ62" i="18" s="1"/>
  <c r="DQ547" i="18" a="1"/>
  <c r="DQ547" i="18" s="1"/>
  <c r="DQ534" i="18" a="1"/>
  <c r="DQ534" i="18" s="1"/>
  <c r="DQ531" i="18" a="1"/>
  <c r="DQ531" i="18" s="1"/>
  <c r="DQ530" i="18" a="1"/>
  <c r="DQ530" i="18" s="1"/>
  <c r="DQ518" i="18" a="1"/>
  <c r="DQ518" i="18" s="1"/>
  <c r="DQ517" i="18" a="1"/>
  <c r="DQ517" i="18" s="1"/>
  <c r="DQ498" i="18" a="1"/>
  <c r="DQ498" i="18" s="1"/>
  <c r="DQ486" i="18" a="1"/>
  <c r="DQ486" i="18" s="1"/>
  <c r="DQ485" i="18" a="1"/>
  <c r="DQ485" i="18" s="1"/>
  <c r="DQ473" i="18" a="1"/>
  <c r="DQ473" i="18" s="1"/>
  <c r="DQ471" i="18" a="1"/>
  <c r="DQ471" i="18" s="1"/>
  <c r="DQ461" i="18" a="1"/>
  <c r="DQ461" i="18" s="1"/>
  <c r="DQ452" i="18" a="1"/>
  <c r="DQ452" i="18" s="1"/>
  <c r="DQ440" i="18" a="1"/>
  <c r="DQ440" i="18" s="1"/>
  <c r="DQ439" i="18" a="1"/>
  <c r="DQ439" i="18" s="1"/>
  <c r="DQ427" i="18" a="1"/>
  <c r="DQ427" i="18" s="1"/>
  <c r="DQ415" i="18" a="1"/>
  <c r="DQ415" i="18" s="1"/>
  <c r="DQ414" i="18" a="1"/>
  <c r="DQ414" i="18" s="1"/>
  <c r="DQ395" i="18" a="1"/>
  <c r="DQ395" i="18" s="1"/>
  <c r="DQ393" i="18" a="1"/>
  <c r="DQ393" i="18" s="1"/>
  <c r="DQ383" i="18" a="1"/>
  <c r="DQ383" i="18" s="1"/>
  <c r="DQ381" i="18" a="1"/>
  <c r="DQ381" i="18" s="1"/>
  <c r="DQ369" i="18" a="1"/>
  <c r="DQ369" i="18" s="1"/>
  <c r="DQ368" i="18" a="1"/>
  <c r="DQ368" i="18" s="1"/>
  <c r="DQ356" i="18" a="1"/>
  <c r="DQ356" i="18" s="1"/>
  <c r="DQ337" i="18" a="1"/>
  <c r="DQ337" i="18" s="1"/>
  <c r="DQ336" i="18" a="1"/>
  <c r="DQ336" i="18" s="1"/>
  <c r="DQ325" i="18" a="1"/>
  <c r="DQ325" i="18" s="1"/>
  <c r="DQ323" i="18" a="1"/>
  <c r="DQ323" i="18" s="1"/>
  <c r="DQ316" i="18" a="1"/>
  <c r="DQ316" i="18" s="1"/>
  <c r="DQ309" i="18" a="1"/>
  <c r="DQ309" i="18" s="1"/>
  <c r="DQ307" i="18" a="1"/>
  <c r="DQ307" i="18" s="1"/>
  <c r="DQ300" i="18" a="1"/>
  <c r="DQ300" i="18" s="1"/>
  <c r="DQ293" i="18" a="1"/>
  <c r="DQ293" i="18" s="1"/>
  <c r="DQ291" i="18" a="1"/>
  <c r="DQ291" i="18" s="1"/>
  <c r="DQ277" i="18" a="1"/>
  <c r="DQ277" i="18" s="1"/>
  <c r="DQ270" i="18" a="1"/>
  <c r="DQ270" i="18" s="1"/>
  <c r="DQ268" i="18" a="1"/>
  <c r="DQ268" i="18" s="1"/>
  <c r="DQ261" i="18" a="1"/>
  <c r="DQ261" i="18" s="1"/>
  <c r="DQ254" i="18" a="1"/>
  <c r="DQ254" i="18" s="1"/>
  <c r="DQ252" i="18" a="1"/>
  <c r="DQ252" i="18" s="1"/>
  <c r="DQ245" i="18" a="1"/>
  <c r="DQ245" i="18" s="1"/>
  <c r="DQ238" i="18" a="1"/>
  <c r="DQ238" i="18" s="1"/>
  <c r="DQ236" i="18" a="1"/>
  <c r="DQ236" i="18" s="1"/>
  <c r="DQ222" i="18" a="1"/>
  <c r="DQ222" i="18" s="1"/>
  <c r="DQ215" i="18" a="1"/>
  <c r="DQ215" i="18" s="1"/>
  <c r="DQ213" i="18" a="1"/>
  <c r="DQ213" i="18" s="1"/>
  <c r="DQ206" i="18" a="1"/>
  <c r="DQ206" i="18" s="1"/>
  <c r="DQ199" i="18" a="1"/>
  <c r="DQ199" i="18" s="1"/>
  <c r="DQ197" i="18" a="1"/>
  <c r="DQ197" i="18" s="1"/>
  <c r="DQ190" i="18" a="1"/>
  <c r="DQ190" i="18" s="1"/>
  <c r="DQ183" i="18" a="1"/>
  <c r="DQ183" i="18" s="1"/>
  <c r="DQ181" i="18" a="1"/>
  <c r="DQ181" i="18" s="1"/>
  <c r="DQ167" i="18" a="1"/>
  <c r="DQ167" i="18" s="1"/>
  <c r="DQ160" i="18" a="1"/>
  <c r="DQ160" i="18" s="1"/>
  <c r="DQ158" i="18" a="1"/>
  <c r="DQ158" i="18" s="1"/>
  <c r="DQ151" i="18" a="1"/>
  <c r="DQ151" i="18" s="1"/>
  <c r="DQ144" i="18" a="1"/>
  <c r="DQ144" i="18" s="1"/>
  <c r="DQ142" i="18" a="1"/>
  <c r="DQ142" i="18" s="1"/>
  <c r="DQ135" i="18" a="1"/>
  <c r="DQ135" i="18" s="1"/>
  <c r="DQ128" i="18" a="1"/>
  <c r="DQ128" i="18" s="1"/>
  <c r="DQ126" i="18" a="1"/>
  <c r="DQ126" i="18" s="1"/>
  <c r="DQ119" i="18" a="1"/>
  <c r="DQ119" i="18" s="1"/>
  <c r="DQ105" i="18" a="1"/>
  <c r="DQ105" i="18" s="1"/>
  <c r="DQ103" i="18" a="1"/>
  <c r="DQ103" i="18" s="1"/>
  <c r="DQ96" i="18" a="1"/>
  <c r="DQ96" i="18" s="1"/>
  <c r="DQ89" i="18" a="1"/>
  <c r="DQ89" i="18" s="1"/>
  <c r="DQ87" i="18" a="1"/>
  <c r="DQ87" i="18" s="1"/>
  <c r="DQ80" i="18" a="1"/>
  <c r="DQ80" i="18" s="1"/>
  <c r="DQ73" i="18" a="1"/>
  <c r="DQ73" i="18" s="1"/>
  <c r="DQ71" i="18" a="1"/>
  <c r="DQ71" i="18" s="1"/>
  <c r="DQ64" i="18" a="1"/>
  <c r="DQ64" i="18" s="1"/>
  <c r="DQ636" i="18" a="1"/>
  <c r="DQ636" i="18" s="1"/>
  <c r="DQ541" i="18" a="1"/>
  <c r="DQ541" i="18" s="1"/>
  <c r="DQ528" i="18" a="1"/>
  <c r="DQ528" i="18" s="1"/>
  <c r="DQ526" i="18" a="1"/>
  <c r="DQ526" i="18" s="1"/>
  <c r="DQ509" i="18" a="1"/>
  <c r="DQ509" i="18" s="1"/>
  <c r="DQ507" i="18" a="1"/>
  <c r="DQ507" i="18" s="1"/>
  <c r="DQ495" i="18" a="1"/>
  <c r="DQ495" i="18" s="1"/>
  <c r="DQ494" i="18" a="1"/>
  <c r="DQ494" i="18" s="1"/>
  <c r="DQ482" i="18" a="1"/>
  <c r="DQ482" i="18" s="1"/>
  <c r="DQ470" i="18" a="1"/>
  <c r="DQ470" i="18" s="1"/>
  <c r="DQ469" i="18" a="1"/>
  <c r="DQ469" i="18" s="1"/>
  <c r="DQ450" i="18" a="1"/>
  <c r="DQ450" i="18" s="1"/>
  <c r="DQ448" i="18" a="1"/>
  <c r="DQ448" i="18" s="1"/>
  <c r="DQ438" i="18" a="1"/>
  <c r="DQ438" i="18" s="1"/>
  <c r="DQ436" i="18" a="1"/>
  <c r="DQ436" i="18" s="1"/>
  <c r="DQ424" i="18" a="1"/>
  <c r="DQ424" i="18" s="1"/>
  <c r="DQ423" i="18" a="1"/>
  <c r="DQ423" i="18" s="1"/>
  <c r="DQ411" i="18" a="1"/>
  <c r="DQ411" i="18" s="1"/>
  <c r="DQ392" i="18" a="1"/>
  <c r="DQ392" i="18" s="1"/>
  <c r="DQ391" i="18" a="1"/>
  <c r="DQ391" i="18" s="1"/>
  <c r="DQ379" i="18" a="1"/>
  <c r="DQ379" i="18" s="1"/>
  <c r="DQ377" i="18" a="1"/>
  <c r="DQ377" i="18" s="1"/>
  <c r="DQ367" i="18" a="1"/>
  <c r="DQ367" i="18" s="1"/>
  <c r="DQ365" i="18" a="1"/>
  <c r="DQ365" i="18" s="1"/>
  <c r="DQ353" i="18" a="1"/>
  <c r="DQ353" i="18" s="1"/>
  <c r="DQ352" i="18" a="1"/>
  <c r="DQ352" i="18" s="1"/>
  <c r="DQ333" i="18" a="1"/>
  <c r="DQ333" i="18" s="1"/>
  <c r="DQ320" i="18" a="1"/>
  <c r="DQ320" i="18" s="1"/>
  <c r="DQ313" i="18" a="1"/>
  <c r="DQ313" i="18" s="1"/>
  <c r="DQ311" i="18" a="1"/>
  <c r="DQ311" i="18" s="1"/>
  <c r="DQ304" i="18" a="1"/>
  <c r="DQ304" i="18" s="1"/>
  <c r="DQ297" i="18" a="1"/>
  <c r="DQ297" i="18" s="1"/>
  <c r="DQ295" i="18" a="1"/>
  <c r="DQ295" i="18" s="1"/>
  <c r="DQ281" i="18" a="1"/>
  <c r="DQ281" i="18" s="1"/>
  <c r="DQ274" i="18" a="1"/>
  <c r="DQ274" i="18" s="1"/>
  <c r="DQ272" i="18" a="1"/>
  <c r="DQ272" i="18" s="1"/>
  <c r="DQ265" i="18" a="1"/>
  <c r="DQ265" i="18" s="1"/>
  <c r="DQ258" i="18" a="1"/>
  <c r="DQ258" i="18" s="1"/>
  <c r="DQ256" i="18" a="1"/>
  <c r="DQ256" i="18" s="1"/>
  <c r="DQ249" i="18" a="1"/>
  <c r="DQ249" i="18" s="1"/>
  <c r="DQ242" i="18" a="1"/>
  <c r="DQ242" i="18" s="1"/>
  <c r="DQ240" i="18" a="1"/>
  <c r="DQ240" i="18" s="1"/>
  <c r="DQ233" i="18" a="1"/>
  <c r="DQ233" i="18" s="1"/>
  <c r="DQ219" i="18" a="1"/>
  <c r="DQ219" i="18" s="1"/>
  <c r="DQ217" i="18" a="1"/>
  <c r="DQ217" i="18" s="1"/>
  <c r="DQ210" i="18" a="1"/>
  <c r="DQ210" i="18" s="1"/>
  <c r="DQ203" i="18" a="1"/>
  <c r="DQ203" i="18" s="1"/>
  <c r="DQ201" i="18" a="1"/>
  <c r="DQ201" i="18" s="1"/>
  <c r="DQ194" i="18" a="1"/>
  <c r="DQ194" i="18" s="1"/>
  <c r="DQ187" i="18" a="1"/>
  <c r="DQ187" i="18" s="1"/>
  <c r="DQ185" i="18" a="1"/>
  <c r="DQ185" i="18" s="1"/>
  <c r="DQ178" i="18" a="1"/>
  <c r="DQ178" i="18" s="1"/>
  <c r="DQ164" i="18" a="1"/>
  <c r="DQ164" i="18" s="1"/>
  <c r="DQ162" i="18" a="1"/>
  <c r="DQ162" i="18" s="1"/>
  <c r="DQ155" i="18" a="1"/>
  <c r="DQ155" i="18" s="1"/>
  <c r="DQ148" i="18" a="1"/>
  <c r="DQ148" i="18" s="1"/>
  <c r="DQ146" i="18" a="1"/>
  <c r="DQ146" i="18" s="1"/>
  <c r="DQ139" i="18" a="1"/>
  <c r="DQ139" i="18" s="1"/>
  <c r="DQ132" i="18" a="1"/>
  <c r="DQ132" i="18" s="1"/>
  <c r="DQ130" i="18" a="1"/>
  <c r="DQ130" i="18" s="1"/>
  <c r="DQ123" i="18" a="1"/>
  <c r="DQ123" i="18" s="1"/>
  <c r="DQ109" i="18" a="1"/>
  <c r="DQ109" i="18" s="1"/>
  <c r="DQ107" i="18" a="1"/>
  <c r="DQ107" i="18" s="1"/>
  <c r="DQ100" i="18" a="1"/>
  <c r="DQ100" i="18" s="1"/>
  <c r="DQ93" i="18" a="1"/>
  <c r="DQ93" i="18" s="1"/>
  <c r="DQ91" i="18" a="1"/>
  <c r="DQ91" i="18" s="1"/>
  <c r="DQ84" i="18" a="1"/>
  <c r="DQ84" i="18" s="1"/>
  <c r="DQ77" i="18" a="1"/>
  <c r="DQ77" i="18" s="1"/>
  <c r="DQ75" i="18" a="1"/>
  <c r="DQ75" i="18" s="1"/>
  <c r="DQ68" i="18" a="1"/>
  <c r="DQ68" i="18" s="1"/>
  <c r="DQ525" i="18" a="1"/>
  <c r="DQ525" i="18" s="1"/>
  <c r="DQ524" i="18" a="1"/>
  <c r="DQ524" i="18" s="1"/>
  <c r="DQ505" i="18" a="1"/>
  <c r="DQ505" i="18" s="1"/>
  <c r="DQ503" i="18" a="1"/>
  <c r="DQ503" i="18" s="1"/>
  <c r="DQ493" i="18" a="1"/>
  <c r="DQ493" i="18" s="1"/>
  <c r="DQ491" i="18" a="1"/>
  <c r="DQ491" i="18" s="1"/>
  <c r="DQ479" i="18" a="1"/>
  <c r="DQ479" i="18" s="1"/>
  <c r="DQ478" i="18" a="1"/>
  <c r="DQ478" i="18" s="1"/>
  <c r="DQ466" i="18" a="1"/>
  <c r="DQ466" i="18" s="1"/>
  <c r="DQ447" i="18" a="1"/>
  <c r="DQ447" i="18" s="1"/>
  <c r="DQ446" i="18" a="1"/>
  <c r="DQ446" i="18" s="1"/>
  <c r="DQ434" i="18" a="1"/>
  <c r="DQ434" i="18" s="1"/>
  <c r="DQ432" i="18" a="1"/>
  <c r="DQ432" i="18" s="1"/>
  <c r="DQ422" i="18" a="1"/>
  <c r="DQ422" i="18" s="1"/>
  <c r="DQ420" i="18" a="1"/>
  <c r="DQ420" i="18" s="1"/>
  <c r="DQ408" i="18" a="1"/>
  <c r="DQ408" i="18" s="1"/>
  <c r="DQ407" i="18" a="1"/>
  <c r="DQ407" i="18" s="1"/>
  <c r="DQ388" i="18" a="1"/>
  <c r="DQ388" i="18" s="1"/>
  <c r="DQ376" i="18" a="1"/>
  <c r="DQ376" i="18" s="1"/>
  <c r="DQ375" i="18" a="1"/>
  <c r="DQ375" i="18" s="1"/>
  <c r="DQ363" i="18" a="1"/>
  <c r="DQ363" i="18" s="1"/>
  <c r="DQ361" i="18" a="1"/>
  <c r="DQ361" i="18" s="1"/>
  <c r="DQ351" i="18" a="1"/>
  <c r="DQ351" i="18" s="1"/>
  <c r="DQ349" i="18" a="1"/>
  <c r="DQ349" i="18" s="1"/>
  <c r="DQ330" i="18" a="1"/>
  <c r="DQ330" i="18" s="1"/>
  <c r="DQ329" i="18" a="1"/>
  <c r="DQ329" i="18" s="1"/>
  <c r="DQ324" i="18" a="1"/>
  <c r="DQ324" i="18" s="1"/>
  <c r="DQ317" i="18" a="1"/>
  <c r="DQ317" i="18" s="1"/>
  <c r="DQ315" i="18" a="1"/>
  <c r="DQ315" i="18" s="1"/>
  <c r="DQ308" i="18" a="1"/>
  <c r="DQ308" i="18" s="1"/>
  <c r="DQ301" i="18" a="1"/>
  <c r="DQ301" i="18" s="1"/>
  <c r="DQ299" i="18" a="1"/>
  <c r="DQ299" i="18" s="1"/>
  <c r="DQ276" i="18" a="1"/>
  <c r="DQ276" i="18" s="1"/>
  <c r="DQ244" i="18" a="1"/>
  <c r="DQ244" i="18" s="1"/>
  <c r="DQ237" i="18" a="1"/>
  <c r="DQ237" i="18" s="1"/>
  <c r="DQ221" i="18" a="1"/>
  <c r="DQ221" i="18" s="1"/>
  <c r="DQ214" i="18" a="1"/>
  <c r="DQ214" i="18" s="1"/>
  <c r="DQ205" i="18" a="1"/>
  <c r="DQ205" i="18" s="1"/>
  <c r="DQ191" i="18" a="1"/>
  <c r="DQ191" i="18" s="1"/>
  <c r="DQ182" i="18" a="1"/>
  <c r="DQ182" i="18" s="1"/>
  <c r="DQ292" i="18" a="1"/>
  <c r="DQ292" i="18" s="1"/>
  <c r="DQ278" i="18" a="1"/>
  <c r="DQ278" i="18" s="1"/>
  <c r="DQ269" i="18" a="1"/>
  <c r="DQ269" i="18" s="1"/>
  <c r="DQ262" i="18" a="1"/>
  <c r="DQ262" i="18" s="1"/>
  <c r="DQ260" i="18" a="1"/>
  <c r="DQ260" i="18" s="1"/>
  <c r="DQ253" i="18" a="1"/>
  <c r="DQ253" i="18" s="1"/>
  <c r="DQ246" i="18" a="1"/>
  <c r="DQ246" i="18" s="1"/>
  <c r="DQ223" i="18" a="1"/>
  <c r="DQ223" i="18" s="1"/>
  <c r="DQ207" i="18" a="1"/>
  <c r="DQ207" i="18" s="1"/>
  <c r="DQ198" i="18" a="1"/>
  <c r="DQ198" i="18" s="1"/>
  <c r="DQ189" i="18" a="1"/>
  <c r="DQ189" i="18" s="1"/>
  <c r="DQ489" i="18" a="1"/>
  <c r="DQ489" i="18" s="1"/>
  <c r="DQ487" i="18" a="1"/>
  <c r="DQ487" i="18" s="1"/>
  <c r="DQ431" i="18" a="1"/>
  <c r="DQ431" i="18" s="1"/>
  <c r="DQ430" i="18" a="1"/>
  <c r="DQ430" i="18" s="1"/>
  <c r="DQ372" i="18" a="1"/>
  <c r="DQ372" i="18" s="1"/>
  <c r="DQ319" i="18" a="1"/>
  <c r="DQ319" i="18" s="1"/>
  <c r="DQ305" i="18" a="1"/>
  <c r="DQ305" i="18" s="1"/>
  <c r="DQ273" i="18" a="1"/>
  <c r="DQ273" i="18" s="1"/>
  <c r="DQ248" i="18" a="1"/>
  <c r="DQ248" i="18" s="1"/>
  <c r="DQ234" i="18" a="1"/>
  <c r="DQ234" i="18" s="1"/>
  <c r="DQ202" i="18" a="1"/>
  <c r="DQ202" i="18" s="1"/>
  <c r="DQ175" i="18" a="1"/>
  <c r="DQ175" i="18" s="1"/>
  <c r="DQ150" i="18" a="1"/>
  <c r="DQ150" i="18" s="1"/>
  <c r="DQ143" i="18" a="1"/>
  <c r="DQ143" i="18" s="1"/>
  <c r="DQ136" i="18" a="1"/>
  <c r="DQ136" i="18" s="1"/>
  <c r="DQ118" i="18" a="1"/>
  <c r="DQ118" i="18" s="1"/>
  <c r="DQ104" i="18" a="1"/>
  <c r="DQ104" i="18" s="1"/>
  <c r="DQ97" i="18" a="1"/>
  <c r="DQ97" i="18" s="1"/>
  <c r="DQ79" i="18" a="1"/>
  <c r="DQ79" i="18" s="1"/>
  <c r="DQ72" i="18" a="1"/>
  <c r="DQ72" i="18" s="1"/>
  <c r="DQ65" i="18" a="1"/>
  <c r="DQ65" i="18" s="1"/>
  <c r="DQ521" i="18" a="1"/>
  <c r="DQ521" i="18" s="1"/>
  <c r="DQ477" i="18" a="1"/>
  <c r="DQ477" i="18" s="1"/>
  <c r="DQ475" i="18" a="1"/>
  <c r="DQ475" i="18" s="1"/>
  <c r="DQ418" i="18" a="1"/>
  <c r="DQ418" i="18" s="1"/>
  <c r="DQ416" i="18" a="1"/>
  <c r="DQ416" i="18" s="1"/>
  <c r="DQ360" i="18" a="1"/>
  <c r="DQ360" i="18" s="1"/>
  <c r="DQ359" i="18" a="1"/>
  <c r="DQ359" i="18" s="1"/>
  <c r="DQ321" i="18" a="1"/>
  <c r="DQ321" i="18" s="1"/>
  <c r="DQ296" i="18" a="1"/>
  <c r="DQ296" i="18" s="1"/>
  <c r="DQ264" i="18" a="1"/>
  <c r="DQ264" i="18" s="1"/>
  <c r="DQ250" i="18" a="1"/>
  <c r="DQ250" i="18" s="1"/>
  <c r="DQ218" i="18" a="1"/>
  <c r="DQ218" i="18" s="1"/>
  <c r="DQ193" i="18" a="1"/>
  <c r="DQ193" i="18" s="1"/>
  <c r="DQ179" i="18" a="1"/>
  <c r="DQ179" i="18" s="1"/>
  <c r="DQ154" i="18" a="1"/>
  <c r="DQ154" i="18" s="1"/>
  <c r="DQ147" i="18" a="1"/>
  <c r="DQ147" i="18" s="1"/>
  <c r="DQ140" i="18" a="1"/>
  <c r="DQ140" i="18" s="1"/>
  <c r="DQ122" i="18" a="1"/>
  <c r="DQ122" i="18" s="1"/>
  <c r="DQ108" i="18" a="1"/>
  <c r="DQ108" i="18" s="1"/>
  <c r="DQ101" i="18" a="1"/>
  <c r="DQ101" i="18" s="1"/>
  <c r="DQ83" i="18" a="1"/>
  <c r="DQ83" i="18" s="1"/>
  <c r="DQ76" i="18" a="1"/>
  <c r="DQ76" i="18" s="1"/>
  <c r="DQ69" i="18" a="1"/>
  <c r="DQ69" i="18" s="1"/>
  <c r="DQ384" i="18" a="1"/>
  <c r="DQ384" i="18" s="1"/>
  <c r="DQ328" i="18" a="1"/>
  <c r="DQ328" i="18" s="1"/>
  <c r="DQ326" i="18" a="1"/>
  <c r="DQ326" i="18" s="1"/>
  <c r="DQ289" i="18" a="1"/>
  <c r="DQ289" i="18" s="1"/>
  <c r="DQ257" i="18" a="1"/>
  <c r="DQ257" i="18" s="1"/>
  <c r="DQ232" i="18" a="1"/>
  <c r="DQ232" i="18" s="1"/>
  <c r="DQ177" i="18" a="1"/>
  <c r="DQ177" i="18" s="1"/>
  <c r="DQ156" i="18" a="1"/>
  <c r="DQ156" i="18" s="1"/>
  <c r="DQ131" i="18" a="1"/>
  <c r="DQ131" i="18" s="1"/>
  <c r="DQ99" i="18" a="1"/>
  <c r="DQ99" i="18" s="1"/>
  <c r="DQ85" i="18" a="1"/>
  <c r="DQ85" i="18" s="1"/>
  <c r="DQ61" i="18" a="1"/>
  <c r="DQ61" i="18" s="1"/>
  <c r="DQ211" i="18" a="1"/>
  <c r="DQ211" i="18" s="1"/>
  <c r="DQ186" i="18" a="1"/>
  <c r="DQ186" i="18" s="1"/>
  <c r="DQ163" i="18" a="1"/>
  <c r="DQ163" i="18" s="1"/>
  <c r="DQ138" i="18" a="1"/>
  <c r="DQ138" i="18" s="1"/>
  <c r="DQ124" i="18" a="1"/>
  <c r="DQ124" i="18" s="1"/>
  <c r="DQ463" i="18" a="1"/>
  <c r="DQ463" i="18" s="1"/>
  <c r="DQ338" i="18" a="1"/>
  <c r="DQ338" i="18" s="1"/>
  <c r="DQ241" i="18" a="1"/>
  <c r="DQ241" i="18" s="1"/>
  <c r="DQ159" i="18" a="1"/>
  <c r="DQ159" i="18" s="1"/>
  <c r="DQ134" i="18" a="1"/>
  <c r="DQ134" i="18" s="1"/>
  <c r="DQ120" i="18" a="1"/>
  <c r="DQ120" i="18" s="1"/>
  <c r="DQ88" i="18" a="1"/>
  <c r="DQ88" i="18" s="1"/>
  <c r="DQ502" i="18" a="1"/>
  <c r="DQ502" i="18" s="1"/>
  <c r="DQ462" i="18" a="1"/>
  <c r="DQ462" i="18" s="1"/>
  <c r="DQ406" i="18" a="1"/>
  <c r="DQ406" i="18" s="1"/>
  <c r="DQ404" i="18" a="1"/>
  <c r="DQ404" i="18" s="1"/>
  <c r="DQ312" i="18" a="1"/>
  <c r="DQ312" i="18" s="1"/>
  <c r="DQ280" i="18" a="1"/>
  <c r="DQ280" i="18" s="1"/>
  <c r="DQ195" i="18" a="1"/>
  <c r="DQ195" i="18" s="1"/>
  <c r="DQ166" i="18" a="1"/>
  <c r="DQ166" i="18" s="1"/>
  <c r="DQ152" i="18" a="1"/>
  <c r="DQ152" i="18" s="1"/>
  <c r="DQ127" i="18" a="1"/>
  <c r="DQ127" i="18" s="1"/>
  <c r="DQ95" i="18" a="1"/>
  <c r="DQ95" i="18" s="1"/>
  <c r="DQ81" i="18" a="1"/>
  <c r="DQ81" i="18" s="1"/>
  <c r="DQ501" i="18" a="1"/>
  <c r="DQ501" i="18" s="1"/>
  <c r="DQ443" i="18" a="1"/>
  <c r="DQ443" i="18" s="1"/>
  <c r="DQ385" i="18" a="1"/>
  <c r="DQ385" i="18" s="1"/>
  <c r="DQ303" i="18" a="1"/>
  <c r="DQ303" i="18" s="1"/>
  <c r="DQ92" i="18" a="1"/>
  <c r="DQ92" i="18" s="1"/>
  <c r="DQ67" i="18" a="1"/>
  <c r="DQ67" i="18" s="1"/>
  <c r="DQ347" i="18" a="1"/>
  <c r="DQ347" i="18" s="1"/>
  <c r="DQ266" i="18" a="1"/>
  <c r="DQ266" i="18" s="1"/>
  <c r="DQ209" i="18" a="1"/>
  <c r="DQ209" i="18" s="1"/>
  <c r="DQ63" i="18" a="1"/>
  <c r="DQ63" i="18" s="1"/>
  <c r="EG679" i="18" a="1"/>
  <c r="EG679" i="18" s="1"/>
  <c r="EG675" i="18" a="1"/>
  <c r="EG675" i="18" s="1"/>
  <c r="EG678" i="18" a="1"/>
  <c r="EG678" i="18" s="1"/>
  <c r="EG674" i="18" a="1"/>
  <c r="EG674" i="18" s="1"/>
  <c r="EG677" i="18" a="1"/>
  <c r="EG677" i="18" s="1"/>
  <c r="EG671" i="18" a="1"/>
  <c r="EG671" i="18" s="1"/>
  <c r="EG667" i="18" a="1"/>
  <c r="EG667" i="18" s="1"/>
  <c r="EG669" i="18" a="1"/>
  <c r="EG669" i="18" s="1"/>
  <c r="EG663" i="18" a="1"/>
  <c r="EG663" i="18" s="1"/>
  <c r="EG659" i="18" a="1"/>
  <c r="EG659" i="18" s="1"/>
  <c r="EG655" i="18" a="1"/>
  <c r="EG655" i="18" s="1"/>
  <c r="EG651" i="18" a="1"/>
  <c r="EG651" i="18" s="1"/>
  <c r="EG676" i="18" a="1"/>
  <c r="EG676" i="18" s="1"/>
  <c r="EG673" i="18" a="1"/>
  <c r="EG673" i="18" s="1"/>
  <c r="EG672" i="18" a="1"/>
  <c r="EG672" i="18" s="1"/>
  <c r="EG668" i="18" a="1"/>
  <c r="EG668" i="18" s="1"/>
  <c r="EG666" i="18" a="1"/>
  <c r="EG666" i="18" s="1"/>
  <c r="EG662" i="18" a="1"/>
  <c r="EG662" i="18" s="1"/>
  <c r="EG660" i="18" a="1"/>
  <c r="EG660" i="18" s="1"/>
  <c r="EG653" i="18" a="1"/>
  <c r="EG653" i="18" s="1"/>
  <c r="EG649" i="18" a="1"/>
  <c r="EG649" i="18" s="1"/>
  <c r="EG645" i="18" a="1"/>
  <c r="EG645" i="18" s="1"/>
  <c r="EG641" i="18" a="1"/>
  <c r="EG641" i="18" s="1"/>
  <c r="EG637" i="18" a="1"/>
  <c r="EG637" i="18" s="1"/>
  <c r="EG633" i="18" a="1"/>
  <c r="EG633" i="18" s="1"/>
  <c r="EG622" i="18" a="1"/>
  <c r="EG622" i="18" s="1"/>
  <c r="EG618" i="18" a="1"/>
  <c r="EG618" i="18" s="1"/>
  <c r="EG664" i="18" a="1"/>
  <c r="EG664" i="18" s="1"/>
  <c r="EG658" i="18" a="1"/>
  <c r="EG658" i="18" s="1"/>
  <c r="EG657" i="18" a="1"/>
  <c r="EG657" i="18" s="1"/>
  <c r="EG647" i="18" a="1"/>
  <c r="EG647" i="18" s="1"/>
  <c r="EG640" i="18" a="1"/>
  <c r="EG640" i="18" s="1"/>
  <c r="EG638" i="18" a="1"/>
  <c r="EG638" i="18" s="1"/>
  <c r="EG631" i="18" a="1"/>
  <c r="EG631" i="18" s="1"/>
  <c r="EG617" i="18" a="1"/>
  <c r="EG617" i="18" s="1"/>
  <c r="EG615" i="18" a="1"/>
  <c r="EG615" i="18" s="1"/>
  <c r="EG614" i="18" a="1"/>
  <c r="EG614" i="18" s="1"/>
  <c r="EG610" i="18" a="1"/>
  <c r="EG610" i="18" s="1"/>
  <c r="EG606" i="18" a="1"/>
  <c r="EG606" i="18" s="1"/>
  <c r="EG602" i="18" a="1"/>
  <c r="EG602" i="18" s="1"/>
  <c r="EG598" i="18" a="1"/>
  <c r="EG598" i="18" s="1"/>
  <c r="EG594" i="18" a="1"/>
  <c r="EG594" i="18" s="1"/>
  <c r="EG590" i="18" a="1"/>
  <c r="EG590" i="18" s="1"/>
  <c r="EG586" i="18" a="1"/>
  <c r="EG586" i="18" s="1"/>
  <c r="EG582" i="18" a="1"/>
  <c r="EG582" i="18" s="1"/>
  <c r="EG578" i="18" a="1"/>
  <c r="EG578" i="18" s="1"/>
  <c r="EG574" i="18" a="1"/>
  <c r="EG574" i="18" s="1"/>
  <c r="EG563" i="18" a="1"/>
  <c r="EG563" i="18" s="1"/>
  <c r="EG559" i="18" a="1"/>
  <c r="EG559" i="18" s="1"/>
  <c r="EG555" i="18" a="1"/>
  <c r="EG555" i="18" s="1"/>
  <c r="EG551" i="18" a="1"/>
  <c r="EG551" i="18" s="1"/>
  <c r="EG547" i="18" a="1"/>
  <c r="EG547" i="18" s="1"/>
  <c r="EG680" i="18" a="1"/>
  <c r="EG680" i="18" s="1"/>
  <c r="EG646" i="18" a="1"/>
  <c r="EG646" i="18" s="1"/>
  <c r="EG644" i="18" a="1"/>
  <c r="EG644" i="18" s="1"/>
  <c r="EG634" i="18" a="1"/>
  <c r="EG634" i="18" s="1"/>
  <c r="EG632" i="18" a="1"/>
  <c r="EG632" i="18" s="1"/>
  <c r="EG608" i="18" a="1"/>
  <c r="EG608" i="18" s="1"/>
  <c r="EG601" i="18" a="1"/>
  <c r="EG601" i="18" s="1"/>
  <c r="EG670" i="18" a="1"/>
  <c r="EG670" i="18" s="1"/>
  <c r="EG661" i="18" a="1"/>
  <c r="EG661" i="18" s="1"/>
  <c r="EG643" i="18" a="1"/>
  <c r="EG643" i="18" s="1"/>
  <c r="EG642" i="18" a="1"/>
  <c r="EG642" i="18" s="1"/>
  <c r="EG665" i="18" a="1"/>
  <c r="EG665" i="18" s="1"/>
  <c r="EG656" i="18" a="1"/>
  <c r="EG656" i="18" s="1"/>
  <c r="EG654" i="18" a="1"/>
  <c r="EG654" i="18" s="1"/>
  <c r="EG620" i="18" a="1"/>
  <c r="EG620" i="18" s="1"/>
  <c r="EG619" i="18" a="1"/>
  <c r="EG619" i="18" s="1"/>
  <c r="EG611" i="18" a="1"/>
  <c r="EG611" i="18" s="1"/>
  <c r="EG609" i="18" a="1"/>
  <c r="EG609" i="18" s="1"/>
  <c r="EG596" i="18" a="1"/>
  <c r="EG596" i="18" s="1"/>
  <c r="EG589" i="18" a="1"/>
  <c r="EG589" i="18" s="1"/>
  <c r="EG650" i="18" a="1"/>
  <c r="EG650" i="18" s="1"/>
  <c r="EG648" i="18" a="1"/>
  <c r="EG648" i="18" s="1"/>
  <c r="EG639" i="18" a="1"/>
  <c r="EG639" i="18" s="1"/>
  <c r="EG616" i="18" a="1"/>
  <c r="EG616" i="18" s="1"/>
  <c r="EG607" i="18" a="1"/>
  <c r="EG607" i="18" s="1"/>
  <c r="EG605" i="18" a="1"/>
  <c r="EG605" i="18" s="1"/>
  <c r="EG636" i="18" a="1"/>
  <c r="EG636" i="18" s="1"/>
  <c r="EG597" i="18" a="1"/>
  <c r="EG597" i="18" s="1"/>
  <c r="EG587" i="18" a="1"/>
  <c r="EG587" i="18" s="1"/>
  <c r="EG580" i="18" a="1"/>
  <c r="EG580" i="18" s="1"/>
  <c r="EG566" i="18" a="1"/>
  <c r="EG566" i="18" s="1"/>
  <c r="EG564" i="18" a="1"/>
  <c r="EG564" i="18" s="1"/>
  <c r="EG557" i="18" a="1"/>
  <c r="EG557" i="18" s="1"/>
  <c r="EG550" i="18" a="1"/>
  <c r="EG550" i="18" s="1"/>
  <c r="EG548" i="18" a="1"/>
  <c r="EG548" i="18" s="1"/>
  <c r="EG546" i="18" a="1"/>
  <c r="EG546" i="18" s="1"/>
  <c r="EG542" i="18" a="1"/>
  <c r="EG542" i="18" s="1"/>
  <c r="EG538" i="18" a="1"/>
  <c r="EG538" i="18" s="1"/>
  <c r="EG652" i="18" a="1"/>
  <c r="EG652" i="18" s="1"/>
  <c r="EG623" i="18" a="1"/>
  <c r="EG623" i="18" s="1"/>
  <c r="EG621" i="18" a="1"/>
  <c r="EG621" i="18" s="1"/>
  <c r="EG613" i="18" a="1"/>
  <c r="EG613" i="18" s="1"/>
  <c r="EG612" i="18" a="1"/>
  <c r="EG612" i="18" s="1"/>
  <c r="EG599" i="18" a="1"/>
  <c r="EG599" i="18" s="1"/>
  <c r="EG595" i="18" a="1"/>
  <c r="EG595" i="18" s="1"/>
  <c r="EG593" i="18" a="1"/>
  <c r="EG593" i="18" s="1"/>
  <c r="EG584" i="18" a="1"/>
  <c r="EG584" i="18" s="1"/>
  <c r="EG577" i="18" a="1"/>
  <c r="EG577" i="18" s="1"/>
  <c r="EG575" i="18" a="1"/>
  <c r="EG575" i="18" s="1"/>
  <c r="EG561" i="18" a="1"/>
  <c r="EG561" i="18" s="1"/>
  <c r="EG554" i="18" a="1"/>
  <c r="EG554" i="18" s="1"/>
  <c r="EG552" i="18" a="1"/>
  <c r="EG552" i="18" s="1"/>
  <c r="EG545" i="18" a="1"/>
  <c r="EG545" i="18" s="1"/>
  <c r="EG635" i="18" a="1"/>
  <c r="EG635" i="18" s="1"/>
  <c r="EG604" i="18" a="1"/>
  <c r="EG604" i="18" s="1"/>
  <c r="EG603" i="18" a="1"/>
  <c r="EG603" i="18" s="1"/>
  <c r="EG581" i="18" a="1"/>
  <c r="EG581" i="18" s="1"/>
  <c r="EG556" i="18" a="1"/>
  <c r="EG556" i="18" s="1"/>
  <c r="EG549" i="18" a="1"/>
  <c r="EG549" i="18" s="1"/>
  <c r="EG536" i="18" a="1"/>
  <c r="EG536" i="18" s="1"/>
  <c r="EG532" i="18" a="1"/>
  <c r="EG532" i="18" s="1"/>
  <c r="EG600" i="18" a="1"/>
  <c r="EG600" i="18" s="1"/>
  <c r="EG585" i="18" a="1"/>
  <c r="EG585" i="18" s="1"/>
  <c r="EG560" i="18" a="1"/>
  <c r="EG560" i="18" s="1"/>
  <c r="EG553" i="18" a="1"/>
  <c r="EG553" i="18" s="1"/>
  <c r="EG543" i="18" a="1"/>
  <c r="EG543" i="18" s="1"/>
  <c r="EG541" i="18" a="1"/>
  <c r="EG541" i="18" s="1"/>
  <c r="EG539" i="18" a="1"/>
  <c r="EG539" i="18" s="1"/>
  <c r="EG535" i="18" a="1"/>
  <c r="EG535" i="18" s="1"/>
  <c r="EG531" i="18" a="1"/>
  <c r="EG531" i="18" s="1"/>
  <c r="EG592" i="18" a="1"/>
  <c r="EG592" i="18" s="1"/>
  <c r="EG591" i="18" a="1"/>
  <c r="EG591" i="18" s="1"/>
  <c r="EG579" i="18" a="1"/>
  <c r="EG579" i="18" s="1"/>
  <c r="EG565" i="18" a="1"/>
  <c r="EG565" i="18" s="1"/>
  <c r="EG558" i="18" a="1"/>
  <c r="EG558" i="18" s="1"/>
  <c r="EG544" i="18" a="1"/>
  <c r="EG544" i="18" s="1"/>
  <c r="EG534" i="18" a="1"/>
  <c r="EG534" i="18" s="1"/>
  <c r="EG526" i="18" a="1"/>
  <c r="EG526" i="18" s="1"/>
  <c r="EG522" i="18" a="1"/>
  <c r="EG522" i="18" s="1"/>
  <c r="EG518" i="18" a="1"/>
  <c r="EG518" i="18" s="1"/>
  <c r="EG507" i="18" a="1"/>
  <c r="EG507" i="18" s="1"/>
  <c r="EG503" i="18" a="1"/>
  <c r="EG503" i="18" s="1"/>
  <c r="EG499" i="18" a="1"/>
  <c r="EG499" i="18" s="1"/>
  <c r="EG495" i="18" a="1"/>
  <c r="EG495" i="18" s="1"/>
  <c r="EG491" i="18" a="1"/>
  <c r="EG491" i="18" s="1"/>
  <c r="EG487" i="18" a="1"/>
  <c r="EG487" i="18" s="1"/>
  <c r="EG483" i="18" a="1"/>
  <c r="EG483" i="18" s="1"/>
  <c r="EG479" i="18" a="1"/>
  <c r="EG479" i="18" s="1"/>
  <c r="EG475" i="18" a="1"/>
  <c r="EG475" i="18" s="1"/>
  <c r="EG471" i="18" a="1"/>
  <c r="EG471" i="18" s="1"/>
  <c r="EG467" i="18" a="1"/>
  <c r="EG467" i="18" s="1"/>
  <c r="EG463" i="18" a="1"/>
  <c r="EG463" i="18" s="1"/>
  <c r="EG452" i="18" a="1"/>
  <c r="EG452" i="18" s="1"/>
  <c r="EG448" i="18" a="1"/>
  <c r="EG448" i="18" s="1"/>
  <c r="EG444" i="18" a="1"/>
  <c r="EG444" i="18" s="1"/>
  <c r="EG440" i="18" a="1"/>
  <c r="EG440" i="18" s="1"/>
  <c r="EG436" i="18" a="1"/>
  <c r="EG436" i="18" s="1"/>
  <c r="EG432" i="18" a="1"/>
  <c r="EG432" i="18" s="1"/>
  <c r="EG428" i="18" a="1"/>
  <c r="EG428" i="18" s="1"/>
  <c r="EG424" i="18" a="1"/>
  <c r="EG424" i="18" s="1"/>
  <c r="EG420" i="18" a="1"/>
  <c r="EG420" i="18" s="1"/>
  <c r="EG416" i="18" a="1"/>
  <c r="EG416" i="18" s="1"/>
  <c r="EG412" i="18" a="1"/>
  <c r="EG412" i="18" s="1"/>
  <c r="EG408" i="18" a="1"/>
  <c r="EG408" i="18" s="1"/>
  <c r="EG404" i="18" a="1"/>
  <c r="EG404" i="18" s="1"/>
  <c r="EG393" i="18" a="1"/>
  <c r="EG393" i="18" s="1"/>
  <c r="EG389" i="18" a="1"/>
  <c r="EG389" i="18" s="1"/>
  <c r="EG385" i="18" a="1"/>
  <c r="EG385" i="18" s="1"/>
  <c r="EG381" i="18" a="1"/>
  <c r="EG381" i="18" s="1"/>
  <c r="EG377" i="18" a="1"/>
  <c r="EG377" i="18" s="1"/>
  <c r="EG373" i="18" a="1"/>
  <c r="EG373" i="18" s="1"/>
  <c r="EG369" i="18" a="1"/>
  <c r="EG369" i="18" s="1"/>
  <c r="EG365" i="18" a="1"/>
  <c r="EG365" i="18" s="1"/>
  <c r="EG361" i="18" a="1"/>
  <c r="EG361" i="18" s="1"/>
  <c r="EG357" i="18" a="1"/>
  <c r="EG357" i="18" s="1"/>
  <c r="EG353" i="18" a="1"/>
  <c r="EG353" i="18" s="1"/>
  <c r="EG349" i="18" a="1"/>
  <c r="EG349" i="18" s="1"/>
  <c r="EG338" i="18" a="1"/>
  <c r="EG338" i="18" s="1"/>
  <c r="EG334" i="18" a="1"/>
  <c r="EG334" i="18" s="1"/>
  <c r="EG330" i="18" a="1"/>
  <c r="EG330" i="18" s="1"/>
  <c r="EG326" i="18" a="1"/>
  <c r="EG326" i="18" s="1"/>
  <c r="EG540" i="18" a="1"/>
  <c r="EG540" i="18" s="1"/>
  <c r="EG528" i="18" a="1"/>
  <c r="EG528" i="18" s="1"/>
  <c r="EG521" i="18" a="1"/>
  <c r="EG521" i="18" s="1"/>
  <c r="EG519" i="18" a="1"/>
  <c r="EG519" i="18" s="1"/>
  <c r="EG505" i="18" a="1"/>
  <c r="EG505" i="18" s="1"/>
  <c r="EG498" i="18" a="1"/>
  <c r="EG498" i="18" s="1"/>
  <c r="EG496" i="18" a="1"/>
  <c r="EG496" i="18" s="1"/>
  <c r="EG489" i="18" a="1"/>
  <c r="EG489" i="18" s="1"/>
  <c r="EG482" i="18" a="1"/>
  <c r="EG482" i="18" s="1"/>
  <c r="EG480" i="18" a="1"/>
  <c r="EG480" i="18" s="1"/>
  <c r="EG473" i="18" a="1"/>
  <c r="EG473" i="18" s="1"/>
  <c r="EG466" i="18" a="1"/>
  <c r="EG466" i="18" s="1"/>
  <c r="EG464" i="18" a="1"/>
  <c r="EG464" i="18" s="1"/>
  <c r="EG450" i="18" a="1"/>
  <c r="EG450" i="18" s="1"/>
  <c r="EG443" i="18" a="1"/>
  <c r="EG443" i="18" s="1"/>
  <c r="EG441" i="18" a="1"/>
  <c r="EG441" i="18" s="1"/>
  <c r="EG434" i="18" a="1"/>
  <c r="EG434" i="18" s="1"/>
  <c r="EG427" i="18" a="1"/>
  <c r="EG427" i="18" s="1"/>
  <c r="EG425" i="18" a="1"/>
  <c r="EG425" i="18" s="1"/>
  <c r="EG418" i="18" a="1"/>
  <c r="EG418" i="18" s="1"/>
  <c r="EG411" i="18" a="1"/>
  <c r="EG411" i="18" s="1"/>
  <c r="EG409" i="18" a="1"/>
  <c r="EG409" i="18" s="1"/>
  <c r="EG395" i="18" a="1"/>
  <c r="EG395" i="18" s="1"/>
  <c r="EG388" i="18" a="1"/>
  <c r="EG388" i="18" s="1"/>
  <c r="EG386" i="18" a="1"/>
  <c r="EG386" i="18" s="1"/>
  <c r="EG379" i="18" a="1"/>
  <c r="EG379" i="18" s="1"/>
  <c r="EG372" i="18" a="1"/>
  <c r="EG372" i="18" s="1"/>
  <c r="EG370" i="18" a="1"/>
  <c r="EG370" i="18" s="1"/>
  <c r="EG363" i="18" a="1"/>
  <c r="EG363" i="18" s="1"/>
  <c r="EG356" i="18" a="1"/>
  <c r="EG356" i="18" s="1"/>
  <c r="EG354" i="18" a="1"/>
  <c r="EG354" i="18" s="1"/>
  <c r="EG347" i="18" a="1"/>
  <c r="EG347" i="18" s="1"/>
  <c r="EG333" i="18" a="1"/>
  <c r="EG333" i="18" s="1"/>
  <c r="EG331" i="18" a="1"/>
  <c r="EG331" i="18" s="1"/>
  <c r="EG321" i="18" a="1"/>
  <c r="EG321" i="18" s="1"/>
  <c r="EG317" i="18" a="1"/>
  <c r="EG317" i="18" s="1"/>
  <c r="EG313" i="18" a="1"/>
  <c r="EG313" i="18" s="1"/>
  <c r="EG309" i="18" a="1"/>
  <c r="EG309" i="18" s="1"/>
  <c r="EG305" i="18" a="1"/>
  <c r="EG305" i="18" s="1"/>
  <c r="EG301" i="18" a="1"/>
  <c r="EG301" i="18" s="1"/>
  <c r="EG297" i="18" a="1"/>
  <c r="EG297" i="18" s="1"/>
  <c r="EG293" i="18" a="1"/>
  <c r="EG293" i="18" s="1"/>
  <c r="EG289" i="18" a="1"/>
  <c r="EG289" i="18" s="1"/>
  <c r="EG278" i="18" a="1"/>
  <c r="EG278" i="18" s="1"/>
  <c r="EG274" i="18" a="1"/>
  <c r="EG274" i="18" s="1"/>
  <c r="EG270" i="18" a="1"/>
  <c r="EG270" i="18" s="1"/>
  <c r="EG266" i="18" a="1"/>
  <c r="EG266" i="18" s="1"/>
  <c r="EG262" i="18" a="1"/>
  <c r="EG262" i="18" s="1"/>
  <c r="EG258" i="18" a="1"/>
  <c r="EG258" i="18" s="1"/>
  <c r="EG254" i="18" a="1"/>
  <c r="EG254" i="18" s="1"/>
  <c r="EG250" i="18" a="1"/>
  <c r="EG250" i="18" s="1"/>
  <c r="EG246" i="18" a="1"/>
  <c r="EG246" i="18" s="1"/>
  <c r="EG242" i="18" a="1"/>
  <c r="EG242" i="18" s="1"/>
  <c r="EG238" i="18" a="1"/>
  <c r="EG238" i="18" s="1"/>
  <c r="EG234" i="18" a="1"/>
  <c r="EG234" i="18" s="1"/>
  <c r="EG223" i="18" a="1"/>
  <c r="EG223" i="18" s="1"/>
  <c r="EG219" i="18" a="1"/>
  <c r="EG219" i="18" s="1"/>
  <c r="EG215" i="18" a="1"/>
  <c r="EG215" i="18" s="1"/>
  <c r="EG211" i="18" a="1"/>
  <c r="EG211" i="18" s="1"/>
  <c r="EG207" i="18" a="1"/>
  <c r="EG207" i="18" s="1"/>
  <c r="EG203" i="18" a="1"/>
  <c r="EG203" i="18" s="1"/>
  <c r="EG199" i="18" a="1"/>
  <c r="EG199" i="18" s="1"/>
  <c r="EG195" i="18" a="1"/>
  <c r="EG195" i="18" s="1"/>
  <c r="EG191" i="18" a="1"/>
  <c r="EG191" i="18" s="1"/>
  <c r="EG187" i="18" a="1"/>
  <c r="EG187" i="18" s="1"/>
  <c r="EG183" i="18" a="1"/>
  <c r="EG183" i="18" s="1"/>
  <c r="EG179" i="18" a="1"/>
  <c r="EG179" i="18" s="1"/>
  <c r="EG175" i="18" a="1"/>
  <c r="EG175" i="18" s="1"/>
  <c r="EG164" i="18" a="1"/>
  <c r="EG164" i="18" s="1"/>
  <c r="EG160" i="18" a="1"/>
  <c r="EG160" i="18" s="1"/>
  <c r="EG156" i="18" a="1"/>
  <c r="EG156" i="18" s="1"/>
  <c r="EG152" i="18" a="1"/>
  <c r="EG152" i="18" s="1"/>
  <c r="EG148" i="18" a="1"/>
  <c r="EG148" i="18" s="1"/>
  <c r="EG144" i="18" a="1"/>
  <c r="EG144" i="18" s="1"/>
  <c r="EG140" i="18" a="1"/>
  <c r="EG140" i="18" s="1"/>
  <c r="EG136" i="18" a="1"/>
  <c r="EG136" i="18" s="1"/>
  <c r="EG132" i="18" a="1"/>
  <c r="EG132" i="18" s="1"/>
  <c r="EG128" i="18" a="1"/>
  <c r="EG128" i="18" s="1"/>
  <c r="EG124" i="18" a="1"/>
  <c r="EG124" i="18" s="1"/>
  <c r="EG120" i="18" a="1"/>
  <c r="EG120" i="18" s="1"/>
  <c r="EG109" i="18" a="1"/>
  <c r="EG109" i="18" s="1"/>
  <c r="EG105" i="18" a="1"/>
  <c r="EG105" i="18" s="1"/>
  <c r="EG101" i="18" a="1"/>
  <c r="EG101" i="18" s="1"/>
  <c r="EG97" i="18" a="1"/>
  <c r="EG97" i="18" s="1"/>
  <c r="EG93" i="18" a="1"/>
  <c r="EG93" i="18" s="1"/>
  <c r="EG89" i="18" a="1"/>
  <c r="EG89" i="18" s="1"/>
  <c r="EG85" i="18" a="1"/>
  <c r="EG85" i="18" s="1"/>
  <c r="EG81" i="18" a="1"/>
  <c r="EG81" i="18" s="1"/>
  <c r="EG77" i="18" a="1"/>
  <c r="EG77" i="18" s="1"/>
  <c r="EG73" i="18" a="1"/>
  <c r="EG73" i="18" s="1"/>
  <c r="EG69" i="18" a="1"/>
  <c r="EG69" i="18" s="1"/>
  <c r="EG65" i="18" a="1"/>
  <c r="EG65" i="18" s="1"/>
  <c r="EG588" i="18" a="1"/>
  <c r="EG588" i="18" s="1"/>
  <c r="EG562" i="18" a="1"/>
  <c r="EG562" i="18" s="1"/>
  <c r="EG533" i="18" a="1"/>
  <c r="EG533" i="18" s="1"/>
  <c r="EG530" i="18" a="1"/>
  <c r="EG530" i="18" s="1"/>
  <c r="EG520" i="18" a="1"/>
  <c r="EG520" i="18" s="1"/>
  <c r="EG501" i="18" a="1"/>
  <c r="EG501" i="18" s="1"/>
  <c r="EG500" i="18" a="1"/>
  <c r="EG500" i="18" s="1"/>
  <c r="EG488" i="18" a="1"/>
  <c r="EG488" i="18" s="1"/>
  <c r="EG486" i="18" a="1"/>
  <c r="EG486" i="18" s="1"/>
  <c r="EG476" i="18" a="1"/>
  <c r="EG476" i="18" s="1"/>
  <c r="EG474" i="18" a="1"/>
  <c r="EG474" i="18" s="1"/>
  <c r="EG462" i="18" a="1"/>
  <c r="EG462" i="18" s="1"/>
  <c r="EG461" i="18" a="1"/>
  <c r="EG461" i="18" s="1"/>
  <c r="EG442" i="18" a="1"/>
  <c r="EG442" i="18" s="1"/>
  <c r="EG430" i="18" a="1"/>
  <c r="EG430" i="18" s="1"/>
  <c r="EG429" i="18" a="1"/>
  <c r="EG429" i="18" s="1"/>
  <c r="EG417" i="18" a="1"/>
  <c r="EG417" i="18" s="1"/>
  <c r="EG415" i="18" a="1"/>
  <c r="EG415" i="18" s="1"/>
  <c r="EG405" i="18" a="1"/>
  <c r="EG405" i="18" s="1"/>
  <c r="EG403" i="18" a="1"/>
  <c r="EG403" i="18" s="1"/>
  <c r="EG384" i="18" a="1"/>
  <c r="EG384" i="18" s="1"/>
  <c r="EG383" i="18" a="1"/>
  <c r="EG383" i="18" s="1"/>
  <c r="EG371" i="18" a="1"/>
  <c r="EG371" i="18" s="1"/>
  <c r="EG359" i="18" a="1"/>
  <c r="EG359" i="18" s="1"/>
  <c r="EG358" i="18" a="1"/>
  <c r="EG358" i="18" s="1"/>
  <c r="EG346" i="18" a="1"/>
  <c r="EG346" i="18" s="1"/>
  <c r="EG337" i="18" a="1"/>
  <c r="EG337" i="18" s="1"/>
  <c r="EG327" i="18" a="1"/>
  <c r="EG327" i="18" s="1"/>
  <c r="EG325" i="18" a="1"/>
  <c r="EG325" i="18" s="1"/>
  <c r="EG324" i="18" a="1"/>
  <c r="EG324" i="18" s="1"/>
  <c r="EG322" i="18" a="1"/>
  <c r="EG322" i="18" s="1"/>
  <c r="EG315" i="18" a="1"/>
  <c r="EG315" i="18" s="1"/>
  <c r="EG308" i="18" a="1"/>
  <c r="EG308" i="18" s="1"/>
  <c r="EG306" i="18" a="1"/>
  <c r="EG306" i="18" s="1"/>
  <c r="EG299" i="18" a="1"/>
  <c r="EG299" i="18" s="1"/>
  <c r="EG292" i="18" a="1"/>
  <c r="EG292" i="18" s="1"/>
  <c r="EG290" i="18" a="1"/>
  <c r="EG290" i="18" s="1"/>
  <c r="EG276" i="18" a="1"/>
  <c r="EG276" i="18" s="1"/>
  <c r="EG269" i="18" a="1"/>
  <c r="EG269" i="18" s="1"/>
  <c r="EG267" i="18" a="1"/>
  <c r="EG267" i="18" s="1"/>
  <c r="EG260" i="18" a="1"/>
  <c r="EG260" i="18" s="1"/>
  <c r="EG253" i="18" a="1"/>
  <c r="EG253" i="18" s="1"/>
  <c r="EG251" i="18" a="1"/>
  <c r="EG251" i="18" s="1"/>
  <c r="EG244" i="18" a="1"/>
  <c r="EG244" i="18" s="1"/>
  <c r="EG237" i="18" a="1"/>
  <c r="EG237" i="18" s="1"/>
  <c r="EG235" i="18" a="1"/>
  <c r="EG235" i="18" s="1"/>
  <c r="EG221" i="18" a="1"/>
  <c r="EG221" i="18" s="1"/>
  <c r="EG214" i="18" a="1"/>
  <c r="EG214" i="18" s="1"/>
  <c r="EG212" i="18" a="1"/>
  <c r="EG212" i="18" s="1"/>
  <c r="EG205" i="18" a="1"/>
  <c r="EG205" i="18" s="1"/>
  <c r="EG198" i="18" a="1"/>
  <c r="EG198" i="18" s="1"/>
  <c r="EG196" i="18" a="1"/>
  <c r="EG196" i="18" s="1"/>
  <c r="EG189" i="18" a="1"/>
  <c r="EG189" i="18" s="1"/>
  <c r="EG182" i="18" a="1"/>
  <c r="EG182" i="18" s="1"/>
  <c r="EG180" i="18" a="1"/>
  <c r="EG180" i="18" s="1"/>
  <c r="EG166" i="18" a="1"/>
  <c r="EG166" i="18" s="1"/>
  <c r="EG159" i="18" a="1"/>
  <c r="EG159" i="18" s="1"/>
  <c r="EG157" i="18" a="1"/>
  <c r="EG157" i="18" s="1"/>
  <c r="EG150" i="18" a="1"/>
  <c r="EG150" i="18" s="1"/>
  <c r="EG143" i="18" a="1"/>
  <c r="EG143" i="18" s="1"/>
  <c r="EG141" i="18" a="1"/>
  <c r="EG141" i="18" s="1"/>
  <c r="EG134" i="18" a="1"/>
  <c r="EG134" i="18" s="1"/>
  <c r="EG127" i="18" a="1"/>
  <c r="EG127" i="18" s="1"/>
  <c r="EG125" i="18" a="1"/>
  <c r="EG125" i="18" s="1"/>
  <c r="EG118" i="18" a="1"/>
  <c r="EG118" i="18" s="1"/>
  <c r="EG104" i="18" a="1"/>
  <c r="EG104" i="18" s="1"/>
  <c r="EG102" i="18" a="1"/>
  <c r="EG102" i="18" s="1"/>
  <c r="EG95" i="18" a="1"/>
  <c r="EG95" i="18" s="1"/>
  <c r="EG88" i="18" a="1"/>
  <c r="EG88" i="18" s="1"/>
  <c r="EG86" i="18" a="1"/>
  <c r="EG86" i="18" s="1"/>
  <c r="EG79" i="18" a="1"/>
  <c r="EG79" i="18" s="1"/>
  <c r="EG72" i="18" a="1"/>
  <c r="EG72" i="18" s="1"/>
  <c r="EG70" i="18" a="1"/>
  <c r="EG70" i="18" s="1"/>
  <c r="EG63" i="18" a="1"/>
  <c r="EG63" i="18" s="1"/>
  <c r="EG529" i="18" a="1"/>
  <c r="EG529" i="18" s="1"/>
  <c r="EG517" i="18" a="1"/>
  <c r="EG517" i="18" s="1"/>
  <c r="EG509" i="18" a="1"/>
  <c r="EG509" i="18" s="1"/>
  <c r="EG497" i="18" a="1"/>
  <c r="EG497" i="18" s="1"/>
  <c r="EG485" i="18" a="1"/>
  <c r="EG485" i="18" s="1"/>
  <c r="EG484" i="18" a="1"/>
  <c r="EG484" i="18" s="1"/>
  <c r="EG472" i="18" a="1"/>
  <c r="EG472" i="18" s="1"/>
  <c r="EG470" i="18" a="1"/>
  <c r="EG470" i="18" s="1"/>
  <c r="EG460" i="18" a="1"/>
  <c r="EG460" i="18" s="1"/>
  <c r="EG451" i="18" a="1"/>
  <c r="EG451" i="18" s="1"/>
  <c r="EG439" i="18" a="1"/>
  <c r="EG439" i="18" s="1"/>
  <c r="EG438" i="18" a="1"/>
  <c r="EG438" i="18" s="1"/>
  <c r="EG426" i="18" a="1"/>
  <c r="EG426" i="18" s="1"/>
  <c r="EG414" i="18" a="1"/>
  <c r="EG414" i="18" s="1"/>
  <c r="EG413" i="18" a="1"/>
  <c r="EG413" i="18" s="1"/>
  <c r="EG394" i="18" a="1"/>
  <c r="EG394" i="18" s="1"/>
  <c r="EG392" i="18" a="1"/>
  <c r="EG392" i="18" s="1"/>
  <c r="EG382" i="18" a="1"/>
  <c r="EG382" i="18" s="1"/>
  <c r="EG380" i="18" a="1"/>
  <c r="EG380" i="18" s="1"/>
  <c r="EG368" i="18" a="1"/>
  <c r="EG368" i="18" s="1"/>
  <c r="EG367" i="18" a="1"/>
  <c r="EG367" i="18" s="1"/>
  <c r="EG355" i="18" a="1"/>
  <c r="EG355" i="18" s="1"/>
  <c r="EG336" i="18" a="1"/>
  <c r="EG336" i="18" s="1"/>
  <c r="EG335" i="18" a="1"/>
  <c r="EG335" i="18" s="1"/>
  <c r="EG319" i="18" a="1"/>
  <c r="EG319" i="18" s="1"/>
  <c r="EG312" i="18" a="1"/>
  <c r="EG312" i="18" s="1"/>
  <c r="EG310" i="18" a="1"/>
  <c r="EG310" i="18" s="1"/>
  <c r="EG303" i="18" a="1"/>
  <c r="EG303" i="18" s="1"/>
  <c r="EG296" i="18" a="1"/>
  <c r="EG296" i="18" s="1"/>
  <c r="EG294" i="18" a="1"/>
  <c r="EG294" i="18" s="1"/>
  <c r="EG280" i="18" a="1"/>
  <c r="EG280" i="18" s="1"/>
  <c r="EG273" i="18" a="1"/>
  <c r="EG273" i="18" s="1"/>
  <c r="EG271" i="18" a="1"/>
  <c r="EG271" i="18" s="1"/>
  <c r="EG264" i="18" a="1"/>
  <c r="EG264" i="18" s="1"/>
  <c r="EG257" i="18" a="1"/>
  <c r="EG257" i="18" s="1"/>
  <c r="EG255" i="18" a="1"/>
  <c r="EG255" i="18" s="1"/>
  <c r="EG248" i="18" a="1"/>
  <c r="EG248" i="18" s="1"/>
  <c r="EG241" i="18" a="1"/>
  <c r="EG241" i="18" s="1"/>
  <c r="EG239" i="18" a="1"/>
  <c r="EG239" i="18" s="1"/>
  <c r="EG232" i="18" a="1"/>
  <c r="EG232" i="18" s="1"/>
  <c r="EG218" i="18" a="1"/>
  <c r="EG218" i="18" s="1"/>
  <c r="EG216" i="18" a="1"/>
  <c r="EG216" i="18" s="1"/>
  <c r="EG209" i="18" a="1"/>
  <c r="EG209" i="18" s="1"/>
  <c r="EG202" i="18" a="1"/>
  <c r="EG202" i="18" s="1"/>
  <c r="EG200" i="18" a="1"/>
  <c r="EG200" i="18" s="1"/>
  <c r="EG193" i="18" a="1"/>
  <c r="EG193" i="18" s="1"/>
  <c r="EG186" i="18" a="1"/>
  <c r="EG186" i="18" s="1"/>
  <c r="EG184" i="18" a="1"/>
  <c r="EG184" i="18" s="1"/>
  <c r="EG177" i="18" a="1"/>
  <c r="EG177" i="18" s="1"/>
  <c r="EG163" i="18" a="1"/>
  <c r="EG163" i="18" s="1"/>
  <c r="EG161" i="18" a="1"/>
  <c r="EG161" i="18" s="1"/>
  <c r="EG154" i="18" a="1"/>
  <c r="EG154" i="18" s="1"/>
  <c r="EG147" i="18" a="1"/>
  <c r="EG147" i="18" s="1"/>
  <c r="EG145" i="18" a="1"/>
  <c r="EG145" i="18" s="1"/>
  <c r="EG138" i="18" a="1"/>
  <c r="EG138" i="18" s="1"/>
  <c r="EG131" i="18" a="1"/>
  <c r="EG131" i="18" s="1"/>
  <c r="EG129" i="18" a="1"/>
  <c r="EG129" i="18" s="1"/>
  <c r="EG122" i="18" a="1"/>
  <c r="EG122" i="18" s="1"/>
  <c r="EG108" i="18" a="1"/>
  <c r="EG108" i="18" s="1"/>
  <c r="EG106" i="18" a="1"/>
  <c r="EG106" i="18" s="1"/>
  <c r="EG99" i="18" a="1"/>
  <c r="EG99" i="18" s="1"/>
  <c r="EG92" i="18" a="1"/>
  <c r="EG92" i="18" s="1"/>
  <c r="EG90" i="18" a="1"/>
  <c r="EG90" i="18" s="1"/>
  <c r="EG83" i="18" a="1"/>
  <c r="EG83" i="18" s="1"/>
  <c r="EG76" i="18" a="1"/>
  <c r="EG76" i="18" s="1"/>
  <c r="EG74" i="18" a="1"/>
  <c r="EG74" i="18" s="1"/>
  <c r="EG67" i="18" a="1"/>
  <c r="EG67" i="18" s="1"/>
  <c r="EG576" i="18" a="1"/>
  <c r="EG576" i="18" s="1"/>
  <c r="EG527" i="18" a="1"/>
  <c r="EG527" i="18" s="1"/>
  <c r="EG525" i="18" a="1"/>
  <c r="EG525" i="18" s="1"/>
  <c r="EG508" i="18" a="1"/>
  <c r="EG508" i="18" s="1"/>
  <c r="EG506" i="18" a="1"/>
  <c r="EG506" i="18" s="1"/>
  <c r="EG494" i="18" a="1"/>
  <c r="EG494" i="18" s="1"/>
  <c r="EG493" i="18" a="1"/>
  <c r="EG493" i="18" s="1"/>
  <c r="EG481" i="18" a="1"/>
  <c r="EG481" i="18" s="1"/>
  <c r="EG469" i="18" a="1"/>
  <c r="EG469" i="18" s="1"/>
  <c r="EG468" i="18" a="1"/>
  <c r="EG468" i="18" s="1"/>
  <c r="EG449" i="18" a="1"/>
  <c r="EG449" i="18" s="1"/>
  <c r="EG447" i="18" a="1"/>
  <c r="EG447" i="18" s="1"/>
  <c r="EG437" i="18" a="1"/>
  <c r="EG437" i="18" s="1"/>
  <c r="EG435" i="18" a="1"/>
  <c r="EG435" i="18" s="1"/>
  <c r="EG423" i="18" a="1"/>
  <c r="EG423" i="18" s="1"/>
  <c r="EG422" i="18" a="1"/>
  <c r="EG422" i="18" s="1"/>
  <c r="EG410" i="18" a="1"/>
  <c r="EG410" i="18" s="1"/>
  <c r="EG391" i="18" a="1"/>
  <c r="EG391" i="18" s="1"/>
  <c r="EG390" i="18" a="1"/>
  <c r="EG390" i="18" s="1"/>
  <c r="EG378" i="18" a="1"/>
  <c r="EG378" i="18" s="1"/>
  <c r="EG376" i="18" a="1"/>
  <c r="EG376" i="18" s="1"/>
  <c r="EG366" i="18" a="1"/>
  <c r="EG366" i="18" s="1"/>
  <c r="EG364" i="18" a="1"/>
  <c r="EG364" i="18" s="1"/>
  <c r="EG352" i="18" a="1"/>
  <c r="EG352" i="18" s="1"/>
  <c r="EG351" i="18" a="1"/>
  <c r="EG351" i="18" s="1"/>
  <c r="EG332" i="18" a="1"/>
  <c r="EG332" i="18" s="1"/>
  <c r="EG323" i="18" a="1"/>
  <c r="EG323" i="18" s="1"/>
  <c r="EG316" i="18" a="1"/>
  <c r="EG316" i="18" s="1"/>
  <c r="EG314" i="18" a="1"/>
  <c r="EG314" i="18" s="1"/>
  <c r="EG307" i="18" a="1"/>
  <c r="EG307" i="18" s="1"/>
  <c r="EG275" i="18" a="1"/>
  <c r="EG275" i="18" s="1"/>
  <c r="EG261" i="18" a="1"/>
  <c r="EG261" i="18" s="1"/>
  <c r="EG252" i="18" a="1"/>
  <c r="EG252" i="18" s="1"/>
  <c r="EG245" i="18" a="1"/>
  <c r="EG245" i="18" s="1"/>
  <c r="EG236" i="18" a="1"/>
  <c r="EG236" i="18" s="1"/>
  <c r="EG222" i="18" a="1"/>
  <c r="EG222" i="18" s="1"/>
  <c r="EG206" i="18" a="1"/>
  <c r="EG206" i="18" s="1"/>
  <c r="EG197" i="18" a="1"/>
  <c r="EG197" i="18" s="1"/>
  <c r="EG188" i="18" a="1"/>
  <c r="EG188" i="18" s="1"/>
  <c r="EG300" i="18" a="1"/>
  <c r="EG300" i="18" s="1"/>
  <c r="EG298" i="18" a="1"/>
  <c r="EG298" i="18" s="1"/>
  <c r="EG291" i="18" a="1"/>
  <c r="EG291" i="18" s="1"/>
  <c r="EG277" i="18" a="1"/>
  <c r="EG277" i="18" s="1"/>
  <c r="EG268" i="18" a="1"/>
  <c r="EG268" i="18" s="1"/>
  <c r="EG259" i="18" a="1"/>
  <c r="EG259" i="18" s="1"/>
  <c r="EG243" i="18" a="1"/>
  <c r="EG243" i="18" s="1"/>
  <c r="EG220" i="18" a="1"/>
  <c r="EG220" i="18" s="1"/>
  <c r="EG213" i="18" a="1"/>
  <c r="EG213" i="18" s="1"/>
  <c r="EG204" i="18" a="1"/>
  <c r="EG204" i="18" s="1"/>
  <c r="EG190" i="18" a="1"/>
  <c r="EG190" i="18" s="1"/>
  <c r="EG181" i="18" a="1"/>
  <c r="EG181" i="18" s="1"/>
  <c r="EG524" i="18" a="1"/>
  <c r="EG524" i="18" s="1"/>
  <c r="EG523" i="18" a="1"/>
  <c r="EG523" i="18" s="1"/>
  <c r="EG465" i="18" a="1"/>
  <c r="EG465" i="18" s="1"/>
  <c r="EG407" i="18" a="1"/>
  <c r="EG407" i="18" s="1"/>
  <c r="EG406" i="18" a="1"/>
  <c r="EG406" i="18" s="1"/>
  <c r="EG350" i="18" a="1"/>
  <c r="EG350" i="18" s="1"/>
  <c r="EG348" i="18" a="1"/>
  <c r="EG348" i="18" s="1"/>
  <c r="EG320" i="18" a="1"/>
  <c r="EG320" i="18" s="1"/>
  <c r="EG295" i="18" a="1"/>
  <c r="EG295" i="18" s="1"/>
  <c r="EG263" i="18" a="1"/>
  <c r="EG263" i="18" s="1"/>
  <c r="EG249" i="18" a="1"/>
  <c r="EG249" i="18" s="1"/>
  <c r="EG217" i="18" a="1"/>
  <c r="EG217" i="18" s="1"/>
  <c r="EG192" i="18" a="1"/>
  <c r="EG192" i="18" s="1"/>
  <c r="EG165" i="18" a="1"/>
  <c r="EG165" i="18" s="1"/>
  <c r="EG158" i="18" a="1"/>
  <c r="EG158" i="18" s="1"/>
  <c r="EG151" i="18" a="1"/>
  <c r="EG151" i="18" s="1"/>
  <c r="EG133" i="18" a="1"/>
  <c r="EG133" i="18" s="1"/>
  <c r="EG126" i="18" a="1"/>
  <c r="EG126" i="18" s="1"/>
  <c r="EG119" i="18" a="1"/>
  <c r="EG119" i="18" s="1"/>
  <c r="EG94" i="18" a="1"/>
  <c r="EG94" i="18" s="1"/>
  <c r="EG87" i="18" a="1"/>
  <c r="EG87" i="18" s="1"/>
  <c r="EG80" i="18" a="1"/>
  <c r="EG80" i="18" s="1"/>
  <c r="EG62" i="18" a="1"/>
  <c r="EG62" i="18" s="1"/>
  <c r="EG61" i="18" a="1"/>
  <c r="EG61" i="18" s="1"/>
  <c r="EG537" i="18" a="1"/>
  <c r="EG537" i="18" s="1"/>
  <c r="EG583" i="18" a="1"/>
  <c r="EG583" i="18" s="1"/>
  <c r="EG504" i="18" a="1"/>
  <c r="EG504" i="18" s="1"/>
  <c r="EG502" i="18" a="1"/>
  <c r="EG502" i="18" s="1"/>
  <c r="EG446" i="18" a="1"/>
  <c r="EG446" i="18" s="1"/>
  <c r="EG445" i="18" a="1"/>
  <c r="EG445" i="18" s="1"/>
  <c r="EG387" i="18" a="1"/>
  <c r="EG387" i="18" s="1"/>
  <c r="EG329" i="18" a="1"/>
  <c r="EG329" i="18" s="1"/>
  <c r="EG328" i="18" a="1"/>
  <c r="EG328" i="18" s="1"/>
  <c r="EG311" i="18" a="1"/>
  <c r="EG311" i="18" s="1"/>
  <c r="EG279" i="18" a="1"/>
  <c r="EG279" i="18" s="1"/>
  <c r="EG265" i="18" a="1"/>
  <c r="EG265" i="18" s="1"/>
  <c r="EG240" i="18" a="1"/>
  <c r="EG240" i="18" s="1"/>
  <c r="EG208" i="18" a="1"/>
  <c r="EG208" i="18" s="1"/>
  <c r="EG194" i="18" a="1"/>
  <c r="EG194" i="18" s="1"/>
  <c r="EG176" i="18" a="1"/>
  <c r="EG176" i="18" s="1"/>
  <c r="EG162" i="18" a="1"/>
  <c r="EG162" i="18" s="1"/>
  <c r="EG155" i="18" a="1"/>
  <c r="EG155" i="18" s="1"/>
  <c r="EG137" i="18" a="1"/>
  <c r="EG137" i="18" s="1"/>
  <c r="EG130" i="18" a="1"/>
  <c r="EG130" i="18" s="1"/>
  <c r="EG123" i="18" a="1"/>
  <c r="EG123" i="18" s="1"/>
  <c r="EG98" i="18" a="1"/>
  <c r="EG98" i="18" s="1"/>
  <c r="EG91" i="18" a="1"/>
  <c r="EG91" i="18" s="1"/>
  <c r="EG84" i="18" a="1"/>
  <c r="EG84" i="18" s="1"/>
  <c r="EG66" i="18" a="1"/>
  <c r="EG66" i="18" s="1"/>
  <c r="EG492" i="18" a="1"/>
  <c r="EG492" i="18" s="1"/>
  <c r="EG490" i="18" a="1"/>
  <c r="EG490" i="18" s="1"/>
  <c r="EG478" i="18" a="1"/>
  <c r="EG478" i="18" s="1"/>
  <c r="EG362" i="18" a="1"/>
  <c r="EG362" i="18" s="1"/>
  <c r="EG360" i="18" a="1"/>
  <c r="EG360" i="18" s="1"/>
  <c r="EG318" i="18" a="1"/>
  <c r="EG318" i="18" s="1"/>
  <c r="EG233" i="18" a="1"/>
  <c r="EG233" i="18" s="1"/>
  <c r="EG201" i="18" a="1"/>
  <c r="EG201" i="18" s="1"/>
  <c r="EG178" i="18" a="1"/>
  <c r="EG178" i="18" s="1"/>
  <c r="EG146" i="18" a="1"/>
  <c r="EG146" i="18" s="1"/>
  <c r="EG121" i="18" a="1"/>
  <c r="EG121" i="18" s="1"/>
  <c r="EG100" i="18" a="1"/>
  <c r="EG100" i="18" s="1"/>
  <c r="EG75" i="18" a="1"/>
  <c r="EG75" i="18" s="1"/>
  <c r="EG304" i="18" a="1"/>
  <c r="EG304" i="18" s="1"/>
  <c r="EG272" i="18" a="1"/>
  <c r="EG272" i="18" s="1"/>
  <c r="EG247" i="18" a="1"/>
  <c r="EG247" i="18" s="1"/>
  <c r="EG139" i="18" a="1"/>
  <c r="EG139" i="18" s="1"/>
  <c r="EG107" i="18" a="1"/>
  <c r="EG107" i="18" s="1"/>
  <c r="EG374" i="18" a="1"/>
  <c r="EG374" i="18" s="1"/>
  <c r="EG302" i="18" a="1"/>
  <c r="EG302" i="18" s="1"/>
  <c r="EG210" i="18" a="1"/>
  <c r="EG210" i="18" s="1"/>
  <c r="EG149" i="18" a="1"/>
  <c r="EG149" i="18" s="1"/>
  <c r="EG135" i="18" a="1"/>
  <c r="EG135" i="18" s="1"/>
  <c r="EG78" i="18" a="1"/>
  <c r="EG78" i="18" s="1"/>
  <c r="EG433" i="18" a="1"/>
  <c r="EG433" i="18" s="1"/>
  <c r="EG431" i="18" a="1"/>
  <c r="EG431" i="18" s="1"/>
  <c r="EG375" i="18" a="1"/>
  <c r="EG375" i="18" s="1"/>
  <c r="EG281" i="18" a="1"/>
  <c r="EG281" i="18" s="1"/>
  <c r="EG256" i="18" a="1"/>
  <c r="EG256" i="18" s="1"/>
  <c r="EG224" i="18" a="1"/>
  <c r="EG224" i="18" s="1"/>
  <c r="EG167" i="18" a="1"/>
  <c r="EG167" i="18" s="1"/>
  <c r="EG142" i="18" a="1"/>
  <c r="EG142" i="18" s="1"/>
  <c r="EG110" i="18" a="1"/>
  <c r="EG110" i="18" s="1"/>
  <c r="EG96" i="18" a="1"/>
  <c r="EG96" i="18" s="1"/>
  <c r="EG71" i="18" a="1"/>
  <c r="EG71" i="18" s="1"/>
  <c r="EG477" i="18" a="1"/>
  <c r="EG477" i="18" s="1"/>
  <c r="EG421" i="18" a="1"/>
  <c r="EG421" i="18" s="1"/>
  <c r="EG419" i="18" a="1"/>
  <c r="EG419" i="18" s="1"/>
  <c r="EG153" i="18" a="1"/>
  <c r="EG153" i="18" s="1"/>
  <c r="EG82" i="18" a="1"/>
  <c r="EG82" i="18" s="1"/>
  <c r="EG68" i="18" a="1"/>
  <c r="EG68" i="18" s="1"/>
  <c r="EG185" i="18" a="1"/>
  <c r="EG185" i="18" s="1"/>
  <c r="EG103" i="18" a="1"/>
  <c r="EG103" i="18" s="1"/>
  <c r="EG64" i="18" a="1"/>
  <c r="EG64" i="18" s="1"/>
  <c r="EE116" i="18"/>
  <c r="DJ679" i="18" a="1"/>
  <c r="DJ679" i="18" s="1"/>
  <c r="DJ675" i="18" a="1"/>
  <c r="DJ675" i="18" s="1"/>
  <c r="DJ678" i="18" a="1"/>
  <c r="DJ678" i="18" s="1"/>
  <c r="DJ674" i="18" a="1"/>
  <c r="DJ674" i="18" s="1"/>
  <c r="DJ677" i="18" a="1"/>
  <c r="DJ677" i="18" s="1"/>
  <c r="DJ671" i="18" a="1"/>
  <c r="DJ671" i="18" s="1"/>
  <c r="DJ667" i="18" a="1"/>
  <c r="DJ667" i="18" s="1"/>
  <c r="DJ672" i="18" a="1"/>
  <c r="DJ672" i="18" s="1"/>
  <c r="DJ669" i="18" a="1"/>
  <c r="DJ669" i="18" s="1"/>
  <c r="DJ663" i="18" a="1"/>
  <c r="DJ663" i="18" s="1"/>
  <c r="DJ659" i="18" a="1"/>
  <c r="DJ659" i="18" s="1"/>
  <c r="DJ655" i="18" a="1"/>
  <c r="DJ655" i="18" s="1"/>
  <c r="DJ676" i="18" a="1"/>
  <c r="DJ676" i="18" s="1"/>
  <c r="DJ673" i="18" a="1"/>
  <c r="DJ673" i="18" s="1"/>
  <c r="DJ670" i="18" a="1"/>
  <c r="DJ670" i="18" s="1"/>
  <c r="DJ662" i="18" a="1"/>
  <c r="DJ662" i="18" s="1"/>
  <c r="DJ660" i="18" a="1"/>
  <c r="DJ660" i="18" s="1"/>
  <c r="DJ653" i="18" a="1"/>
  <c r="DJ653" i="18" s="1"/>
  <c r="DJ649" i="18" a="1"/>
  <c r="DJ649" i="18" s="1"/>
  <c r="DJ645" i="18" a="1"/>
  <c r="DJ645" i="18" s="1"/>
  <c r="DJ641" i="18" a="1"/>
  <c r="DJ641" i="18" s="1"/>
  <c r="DJ637" i="18" a="1"/>
  <c r="DJ637" i="18" s="1"/>
  <c r="DJ633" i="18" a="1"/>
  <c r="DJ633" i="18" s="1"/>
  <c r="DJ622" i="18" a="1"/>
  <c r="DJ622" i="18" s="1"/>
  <c r="DJ618" i="18" a="1"/>
  <c r="DJ618" i="18" s="1"/>
  <c r="DJ668" i="18" a="1"/>
  <c r="DJ668" i="18" s="1"/>
  <c r="DJ666" i="18" a="1"/>
  <c r="DJ666" i="18" s="1"/>
  <c r="DJ664" i="18" a="1"/>
  <c r="DJ664" i="18" s="1"/>
  <c r="DJ661" i="18" a="1"/>
  <c r="DJ661" i="18" s="1"/>
  <c r="DJ647" i="18" a="1"/>
  <c r="DJ647" i="18" s="1"/>
  <c r="DJ640" i="18" a="1"/>
  <c r="DJ640" i="18" s="1"/>
  <c r="DJ638" i="18" a="1"/>
  <c r="DJ638" i="18" s="1"/>
  <c r="DJ631" i="18" a="1"/>
  <c r="DJ631" i="18" s="1"/>
  <c r="DJ617" i="18" a="1"/>
  <c r="DJ617" i="18" s="1"/>
  <c r="DJ615" i="18" a="1"/>
  <c r="DJ615" i="18" s="1"/>
  <c r="DJ614" i="18" a="1"/>
  <c r="DJ614" i="18" s="1"/>
  <c r="DJ610" i="18" a="1"/>
  <c r="DJ610" i="18" s="1"/>
  <c r="DJ606" i="18" a="1"/>
  <c r="DJ606" i="18" s="1"/>
  <c r="DJ602" i="18" a="1"/>
  <c r="DJ602" i="18" s="1"/>
  <c r="DJ598" i="18" a="1"/>
  <c r="DJ598" i="18" s="1"/>
  <c r="DJ594" i="18" a="1"/>
  <c r="DJ594" i="18" s="1"/>
  <c r="DJ590" i="18" a="1"/>
  <c r="DJ590" i="18" s="1"/>
  <c r="DJ586" i="18" a="1"/>
  <c r="DJ586" i="18" s="1"/>
  <c r="DJ582" i="18" a="1"/>
  <c r="DJ582" i="18" s="1"/>
  <c r="DJ578" i="18" a="1"/>
  <c r="DJ578" i="18" s="1"/>
  <c r="DJ574" i="18" a="1"/>
  <c r="DJ574" i="18" s="1"/>
  <c r="DJ563" i="18" a="1"/>
  <c r="DJ563" i="18" s="1"/>
  <c r="DJ559" i="18" a="1"/>
  <c r="DJ559" i="18" s="1"/>
  <c r="DJ555" i="18" a="1"/>
  <c r="DJ555" i="18" s="1"/>
  <c r="DJ551" i="18" a="1"/>
  <c r="DJ551" i="18" s="1"/>
  <c r="DJ547" i="18" a="1"/>
  <c r="DJ547" i="18" s="1"/>
  <c r="DJ656" i="18" a="1"/>
  <c r="DJ656" i="18" s="1"/>
  <c r="DJ654" i="18" a="1"/>
  <c r="DJ654" i="18" s="1"/>
  <c r="DJ650" i="18" a="1"/>
  <c r="DJ650" i="18" s="1"/>
  <c r="DJ648" i="18" a="1"/>
  <c r="DJ648" i="18" s="1"/>
  <c r="DJ636" i="18" a="1"/>
  <c r="DJ636" i="18" s="1"/>
  <c r="DJ635" i="18" a="1"/>
  <c r="DJ635" i="18" s="1"/>
  <c r="DJ616" i="18" a="1"/>
  <c r="DJ616" i="18" s="1"/>
  <c r="DJ608" i="18" a="1"/>
  <c r="DJ608" i="18" s="1"/>
  <c r="DJ601" i="18" a="1"/>
  <c r="DJ601" i="18" s="1"/>
  <c r="DJ665" i="18" a="1"/>
  <c r="DJ665" i="18" s="1"/>
  <c r="DJ646" i="18" a="1"/>
  <c r="DJ646" i="18" s="1"/>
  <c r="DJ644" i="18" a="1"/>
  <c r="DJ644" i="18" s="1"/>
  <c r="DJ680" i="18" a="1"/>
  <c r="DJ680" i="18" s="1"/>
  <c r="DJ639" i="18" a="1"/>
  <c r="DJ639" i="18" s="1"/>
  <c r="DJ613" i="18" a="1"/>
  <c r="DJ613" i="18" s="1"/>
  <c r="DJ612" i="18" a="1"/>
  <c r="DJ612" i="18" s="1"/>
  <c r="DJ596" i="18" a="1"/>
  <c r="DJ596" i="18" s="1"/>
  <c r="DJ589" i="18" a="1"/>
  <c r="DJ589" i="18" s="1"/>
  <c r="DJ651" i="18" a="1"/>
  <c r="DJ651" i="18" s="1"/>
  <c r="DJ634" i="18" a="1"/>
  <c r="DJ634" i="18" s="1"/>
  <c r="DJ632" i="18" a="1"/>
  <c r="DJ632" i="18" s="1"/>
  <c r="DJ611" i="18" a="1"/>
  <c r="DJ611" i="18" s="1"/>
  <c r="DJ609" i="18" a="1"/>
  <c r="DJ609" i="18" s="1"/>
  <c r="DJ600" i="18" a="1"/>
  <c r="DJ600" i="18" s="1"/>
  <c r="DJ658" i="18" a="1"/>
  <c r="DJ658" i="18" s="1"/>
  <c r="DJ623" i="18" a="1"/>
  <c r="DJ623" i="18" s="1"/>
  <c r="DJ621" i="18" a="1"/>
  <c r="DJ621" i="18" s="1"/>
  <c r="DJ588" i="18" a="1"/>
  <c r="DJ588" i="18" s="1"/>
  <c r="DJ587" i="18" a="1"/>
  <c r="DJ587" i="18" s="1"/>
  <c r="DJ580" i="18" a="1"/>
  <c r="DJ580" i="18" s="1"/>
  <c r="DJ566" i="18" a="1"/>
  <c r="DJ566" i="18" s="1"/>
  <c r="DJ564" i="18" a="1"/>
  <c r="DJ564" i="18" s="1"/>
  <c r="DJ557" i="18" a="1"/>
  <c r="DJ557" i="18" s="1"/>
  <c r="DJ550" i="18" a="1"/>
  <c r="DJ550" i="18" s="1"/>
  <c r="DJ548" i="18" a="1"/>
  <c r="DJ548" i="18" s="1"/>
  <c r="DJ546" i="18" a="1"/>
  <c r="DJ546" i="18" s="1"/>
  <c r="DJ542" i="18" a="1"/>
  <c r="DJ542" i="18" s="1"/>
  <c r="DJ538" i="18" a="1"/>
  <c r="DJ538" i="18" s="1"/>
  <c r="DJ619" i="18" a="1"/>
  <c r="DJ619" i="18" s="1"/>
  <c r="DJ597" i="18" a="1"/>
  <c r="DJ597" i="18" s="1"/>
  <c r="DJ584" i="18" a="1"/>
  <c r="DJ584" i="18" s="1"/>
  <c r="DJ577" i="18" a="1"/>
  <c r="DJ577" i="18" s="1"/>
  <c r="DJ575" i="18" a="1"/>
  <c r="DJ575" i="18" s="1"/>
  <c r="DJ561" i="18" a="1"/>
  <c r="DJ561" i="18" s="1"/>
  <c r="DJ554" i="18" a="1"/>
  <c r="DJ554" i="18" s="1"/>
  <c r="DJ552" i="18" a="1"/>
  <c r="DJ552" i="18" s="1"/>
  <c r="DJ545" i="18" a="1"/>
  <c r="DJ545" i="18" s="1"/>
  <c r="DJ657" i="18" a="1"/>
  <c r="DJ657" i="18" s="1"/>
  <c r="DJ652" i="18" a="1"/>
  <c r="DJ652" i="18" s="1"/>
  <c r="DJ643" i="18" a="1"/>
  <c r="DJ643" i="18" s="1"/>
  <c r="DJ579" i="18" a="1"/>
  <c r="DJ579" i="18" s="1"/>
  <c r="DJ565" i="18" a="1"/>
  <c r="DJ565" i="18" s="1"/>
  <c r="DJ558" i="18" a="1"/>
  <c r="DJ558" i="18" s="1"/>
  <c r="DJ536" i="18" a="1"/>
  <c r="DJ536" i="18" s="1"/>
  <c r="DJ532" i="18" a="1"/>
  <c r="DJ532" i="18" s="1"/>
  <c r="DJ599" i="18" a="1"/>
  <c r="DJ599" i="18" s="1"/>
  <c r="DJ583" i="18" a="1"/>
  <c r="DJ583" i="18" s="1"/>
  <c r="DJ576" i="18" a="1"/>
  <c r="DJ576" i="18" s="1"/>
  <c r="DJ562" i="18" a="1"/>
  <c r="DJ562" i="18" s="1"/>
  <c r="DJ543" i="18" a="1"/>
  <c r="DJ543" i="18" s="1"/>
  <c r="DJ541" i="18" a="1"/>
  <c r="DJ541" i="18" s="1"/>
  <c r="DJ539" i="18" a="1"/>
  <c r="DJ539" i="18" s="1"/>
  <c r="DJ535" i="18" a="1"/>
  <c r="DJ535" i="18" s="1"/>
  <c r="DJ531" i="18" a="1"/>
  <c r="DJ531" i="18" s="1"/>
  <c r="DJ642" i="18" a="1"/>
  <c r="DJ642" i="18" s="1"/>
  <c r="DJ607" i="18" a="1"/>
  <c r="DJ607" i="18" s="1"/>
  <c r="DJ605" i="18" a="1"/>
  <c r="DJ605" i="18" s="1"/>
  <c r="DJ595" i="18" a="1"/>
  <c r="DJ595" i="18" s="1"/>
  <c r="DJ593" i="18" a="1"/>
  <c r="DJ593" i="18" s="1"/>
  <c r="DJ581" i="18" a="1"/>
  <c r="DJ581" i="18" s="1"/>
  <c r="DJ556" i="18" a="1"/>
  <c r="DJ556" i="18" s="1"/>
  <c r="DJ549" i="18" a="1"/>
  <c r="DJ549" i="18" s="1"/>
  <c r="DJ544" i="18" a="1"/>
  <c r="DJ544" i="18" s="1"/>
  <c r="DJ604" i="18" a="1"/>
  <c r="DJ604" i="18" s="1"/>
  <c r="DJ560" i="18" a="1"/>
  <c r="DJ560" i="18" s="1"/>
  <c r="DJ534" i="18" a="1"/>
  <c r="DJ534" i="18" s="1"/>
  <c r="DJ530" i="18" a="1"/>
  <c r="DJ530" i="18" s="1"/>
  <c r="DJ526" i="18" a="1"/>
  <c r="DJ526" i="18" s="1"/>
  <c r="DJ522" i="18" a="1"/>
  <c r="DJ522" i="18" s="1"/>
  <c r="DJ518" i="18" a="1"/>
  <c r="DJ518" i="18" s="1"/>
  <c r="DJ507" i="18" a="1"/>
  <c r="DJ507" i="18" s="1"/>
  <c r="DJ503" i="18" a="1"/>
  <c r="DJ503" i="18" s="1"/>
  <c r="DJ499" i="18" a="1"/>
  <c r="DJ499" i="18" s="1"/>
  <c r="DJ495" i="18" a="1"/>
  <c r="DJ495" i="18" s="1"/>
  <c r="DJ491" i="18" a="1"/>
  <c r="DJ491" i="18" s="1"/>
  <c r="DJ487" i="18" a="1"/>
  <c r="DJ487" i="18" s="1"/>
  <c r="DJ483" i="18" a="1"/>
  <c r="DJ483" i="18" s="1"/>
  <c r="DJ479" i="18" a="1"/>
  <c r="DJ479" i="18" s="1"/>
  <c r="DJ475" i="18" a="1"/>
  <c r="DJ475" i="18" s="1"/>
  <c r="DJ471" i="18" a="1"/>
  <c r="DJ471" i="18" s="1"/>
  <c r="DJ467" i="18" a="1"/>
  <c r="DJ467" i="18" s="1"/>
  <c r="DJ463" i="18" a="1"/>
  <c r="DJ463" i="18" s="1"/>
  <c r="DJ452" i="18" a="1"/>
  <c r="DJ452" i="18" s="1"/>
  <c r="DJ448" i="18" a="1"/>
  <c r="DJ448" i="18" s="1"/>
  <c r="DJ444" i="18" a="1"/>
  <c r="DJ444" i="18" s="1"/>
  <c r="DJ440" i="18" a="1"/>
  <c r="DJ440" i="18" s="1"/>
  <c r="DJ436" i="18" a="1"/>
  <c r="DJ436" i="18" s="1"/>
  <c r="DJ432" i="18" a="1"/>
  <c r="DJ432" i="18" s="1"/>
  <c r="DJ428" i="18" a="1"/>
  <c r="DJ428" i="18" s="1"/>
  <c r="DJ424" i="18" a="1"/>
  <c r="DJ424" i="18" s="1"/>
  <c r="DJ420" i="18" a="1"/>
  <c r="DJ420" i="18" s="1"/>
  <c r="DJ416" i="18" a="1"/>
  <c r="DJ416" i="18" s="1"/>
  <c r="DJ412" i="18" a="1"/>
  <c r="DJ412" i="18" s="1"/>
  <c r="DJ408" i="18" a="1"/>
  <c r="DJ408" i="18" s="1"/>
  <c r="DJ404" i="18" a="1"/>
  <c r="DJ404" i="18" s="1"/>
  <c r="DJ393" i="18" a="1"/>
  <c r="DJ393" i="18" s="1"/>
  <c r="DJ389" i="18" a="1"/>
  <c r="DJ389" i="18" s="1"/>
  <c r="DJ385" i="18" a="1"/>
  <c r="DJ385" i="18" s="1"/>
  <c r="DJ381" i="18" a="1"/>
  <c r="DJ381" i="18" s="1"/>
  <c r="DJ377" i="18" a="1"/>
  <c r="DJ377" i="18" s="1"/>
  <c r="DJ373" i="18" a="1"/>
  <c r="DJ373" i="18" s="1"/>
  <c r="DJ369" i="18" a="1"/>
  <c r="DJ369" i="18" s="1"/>
  <c r="DJ365" i="18" a="1"/>
  <c r="DJ365" i="18" s="1"/>
  <c r="DJ361" i="18" a="1"/>
  <c r="DJ361" i="18" s="1"/>
  <c r="DJ357" i="18" a="1"/>
  <c r="DJ357" i="18" s="1"/>
  <c r="DJ353" i="18" a="1"/>
  <c r="DJ353" i="18" s="1"/>
  <c r="DJ349" i="18" a="1"/>
  <c r="DJ349" i="18" s="1"/>
  <c r="DJ338" i="18" a="1"/>
  <c r="DJ338" i="18" s="1"/>
  <c r="DJ334" i="18" a="1"/>
  <c r="DJ334" i="18" s="1"/>
  <c r="DJ330" i="18" a="1"/>
  <c r="DJ330" i="18" s="1"/>
  <c r="DJ326" i="18" a="1"/>
  <c r="DJ326" i="18" s="1"/>
  <c r="DJ620" i="18" a="1"/>
  <c r="DJ620" i="18" s="1"/>
  <c r="DJ603" i="18" a="1"/>
  <c r="DJ603" i="18" s="1"/>
  <c r="DJ540" i="18" a="1"/>
  <c r="DJ540" i="18" s="1"/>
  <c r="DJ528" i="18" a="1"/>
  <c r="DJ528" i="18" s="1"/>
  <c r="DJ521" i="18" a="1"/>
  <c r="DJ521" i="18" s="1"/>
  <c r="DJ519" i="18" a="1"/>
  <c r="DJ519" i="18" s="1"/>
  <c r="DJ505" i="18" a="1"/>
  <c r="DJ505" i="18" s="1"/>
  <c r="DJ498" i="18" a="1"/>
  <c r="DJ498" i="18" s="1"/>
  <c r="DJ496" i="18" a="1"/>
  <c r="DJ496" i="18" s="1"/>
  <c r="DJ489" i="18" a="1"/>
  <c r="DJ489" i="18" s="1"/>
  <c r="DJ482" i="18" a="1"/>
  <c r="DJ482" i="18" s="1"/>
  <c r="DJ480" i="18" a="1"/>
  <c r="DJ480" i="18" s="1"/>
  <c r="DJ473" i="18" a="1"/>
  <c r="DJ473" i="18" s="1"/>
  <c r="DJ466" i="18" a="1"/>
  <c r="DJ466" i="18" s="1"/>
  <c r="DJ464" i="18" a="1"/>
  <c r="DJ464" i="18" s="1"/>
  <c r="DJ450" i="18" a="1"/>
  <c r="DJ450" i="18" s="1"/>
  <c r="DJ443" i="18" a="1"/>
  <c r="DJ443" i="18" s="1"/>
  <c r="DJ441" i="18" a="1"/>
  <c r="DJ441" i="18" s="1"/>
  <c r="DJ434" i="18" a="1"/>
  <c r="DJ434" i="18" s="1"/>
  <c r="DJ427" i="18" a="1"/>
  <c r="DJ427" i="18" s="1"/>
  <c r="DJ425" i="18" a="1"/>
  <c r="DJ425" i="18" s="1"/>
  <c r="DJ418" i="18" a="1"/>
  <c r="DJ418" i="18" s="1"/>
  <c r="DJ411" i="18" a="1"/>
  <c r="DJ411" i="18" s="1"/>
  <c r="DJ409" i="18" a="1"/>
  <c r="DJ409" i="18" s="1"/>
  <c r="DJ395" i="18" a="1"/>
  <c r="DJ395" i="18" s="1"/>
  <c r="DJ388" i="18" a="1"/>
  <c r="DJ388" i="18" s="1"/>
  <c r="DJ386" i="18" a="1"/>
  <c r="DJ386" i="18" s="1"/>
  <c r="DJ379" i="18" a="1"/>
  <c r="DJ379" i="18" s="1"/>
  <c r="DJ372" i="18" a="1"/>
  <c r="DJ372" i="18" s="1"/>
  <c r="DJ370" i="18" a="1"/>
  <c r="DJ370" i="18" s="1"/>
  <c r="DJ363" i="18" a="1"/>
  <c r="DJ363" i="18" s="1"/>
  <c r="DJ356" i="18" a="1"/>
  <c r="DJ356" i="18" s="1"/>
  <c r="DJ354" i="18" a="1"/>
  <c r="DJ354" i="18" s="1"/>
  <c r="DJ347" i="18" a="1"/>
  <c r="DJ347" i="18" s="1"/>
  <c r="DJ333" i="18" a="1"/>
  <c r="DJ333" i="18" s="1"/>
  <c r="DJ331" i="18" a="1"/>
  <c r="DJ331" i="18" s="1"/>
  <c r="DJ325" i="18" a="1"/>
  <c r="DJ325" i="18" s="1"/>
  <c r="DJ321" i="18" a="1"/>
  <c r="DJ321" i="18" s="1"/>
  <c r="DJ317" i="18" a="1"/>
  <c r="DJ317" i="18" s="1"/>
  <c r="DJ313" i="18" a="1"/>
  <c r="DJ313" i="18" s="1"/>
  <c r="DJ309" i="18" a="1"/>
  <c r="DJ309" i="18" s="1"/>
  <c r="DJ305" i="18" a="1"/>
  <c r="DJ305" i="18" s="1"/>
  <c r="DJ301" i="18" a="1"/>
  <c r="DJ301" i="18" s="1"/>
  <c r="DJ297" i="18" a="1"/>
  <c r="DJ297" i="18" s="1"/>
  <c r="DJ293" i="18" a="1"/>
  <c r="DJ293" i="18" s="1"/>
  <c r="DJ289" i="18" a="1"/>
  <c r="DJ289" i="18" s="1"/>
  <c r="DJ278" i="18" a="1"/>
  <c r="DJ278" i="18" s="1"/>
  <c r="DJ274" i="18" a="1"/>
  <c r="DJ274" i="18" s="1"/>
  <c r="DJ270" i="18" a="1"/>
  <c r="DJ270" i="18" s="1"/>
  <c r="DJ266" i="18" a="1"/>
  <c r="DJ266" i="18" s="1"/>
  <c r="DJ262" i="18" a="1"/>
  <c r="DJ262" i="18" s="1"/>
  <c r="DJ258" i="18" a="1"/>
  <c r="DJ258" i="18" s="1"/>
  <c r="DJ254" i="18" a="1"/>
  <c r="DJ254" i="18" s="1"/>
  <c r="DJ250" i="18" a="1"/>
  <c r="DJ250" i="18" s="1"/>
  <c r="DJ246" i="18" a="1"/>
  <c r="DJ246" i="18" s="1"/>
  <c r="DJ242" i="18" a="1"/>
  <c r="DJ242" i="18" s="1"/>
  <c r="DJ238" i="18" a="1"/>
  <c r="DJ238" i="18" s="1"/>
  <c r="DJ234" i="18" a="1"/>
  <c r="DJ234" i="18" s="1"/>
  <c r="DJ223" i="18" a="1"/>
  <c r="DJ223" i="18" s="1"/>
  <c r="DJ219" i="18" a="1"/>
  <c r="DJ219" i="18" s="1"/>
  <c r="DJ215" i="18" a="1"/>
  <c r="DJ215" i="18" s="1"/>
  <c r="DJ211" i="18" a="1"/>
  <c r="DJ211" i="18" s="1"/>
  <c r="DJ207" i="18" a="1"/>
  <c r="DJ207" i="18" s="1"/>
  <c r="DJ203" i="18" a="1"/>
  <c r="DJ203" i="18" s="1"/>
  <c r="DJ199" i="18" a="1"/>
  <c r="DJ199" i="18" s="1"/>
  <c r="DJ195" i="18" a="1"/>
  <c r="DJ195" i="18" s="1"/>
  <c r="DJ191" i="18" a="1"/>
  <c r="DJ191" i="18" s="1"/>
  <c r="DJ187" i="18" a="1"/>
  <c r="DJ187" i="18" s="1"/>
  <c r="DJ183" i="18" a="1"/>
  <c r="DJ183" i="18" s="1"/>
  <c r="DJ179" i="18" a="1"/>
  <c r="DJ179" i="18" s="1"/>
  <c r="DJ175" i="18" a="1"/>
  <c r="DJ175" i="18" s="1"/>
  <c r="DJ164" i="18" a="1"/>
  <c r="DJ164" i="18" s="1"/>
  <c r="DJ160" i="18" a="1"/>
  <c r="DJ160" i="18" s="1"/>
  <c r="DJ156" i="18" a="1"/>
  <c r="DJ156" i="18" s="1"/>
  <c r="DJ152" i="18" a="1"/>
  <c r="DJ152" i="18" s="1"/>
  <c r="DJ148" i="18" a="1"/>
  <c r="DJ148" i="18" s="1"/>
  <c r="DJ144" i="18" a="1"/>
  <c r="DJ144" i="18" s="1"/>
  <c r="DJ140" i="18" a="1"/>
  <c r="DJ140" i="18" s="1"/>
  <c r="DJ136" i="18" a="1"/>
  <c r="DJ136" i="18" s="1"/>
  <c r="DJ132" i="18" a="1"/>
  <c r="DJ132" i="18" s="1"/>
  <c r="DJ128" i="18" a="1"/>
  <c r="DJ128" i="18" s="1"/>
  <c r="DJ124" i="18" a="1"/>
  <c r="DJ124" i="18" s="1"/>
  <c r="DJ120" i="18" a="1"/>
  <c r="DJ120" i="18" s="1"/>
  <c r="DJ109" i="18" a="1"/>
  <c r="DJ109" i="18" s="1"/>
  <c r="DJ105" i="18" a="1"/>
  <c r="DJ105" i="18" s="1"/>
  <c r="DJ101" i="18" a="1"/>
  <c r="DJ101" i="18" s="1"/>
  <c r="DJ97" i="18" a="1"/>
  <c r="DJ97" i="18" s="1"/>
  <c r="DJ93" i="18" a="1"/>
  <c r="DJ93" i="18" s="1"/>
  <c r="DJ89" i="18" a="1"/>
  <c r="DJ89" i="18" s="1"/>
  <c r="DJ85" i="18" a="1"/>
  <c r="DJ85" i="18" s="1"/>
  <c r="DJ81" i="18" a="1"/>
  <c r="DJ81" i="18" s="1"/>
  <c r="DJ77" i="18" a="1"/>
  <c r="DJ77" i="18" s="1"/>
  <c r="DJ73" i="18" a="1"/>
  <c r="DJ73" i="18" s="1"/>
  <c r="DJ69" i="18" a="1"/>
  <c r="DJ69" i="18" s="1"/>
  <c r="DJ65" i="18" a="1"/>
  <c r="DJ65" i="18" s="1"/>
  <c r="DJ592" i="18" a="1"/>
  <c r="DJ592" i="18" s="1"/>
  <c r="DJ537" i="18" a="1"/>
  <c r="DJ537" i="18" s="1"/>
  <c r="DJ524" i="18" a="1"/>
  <c r="DJ524" i="18" s="1"/>
  <c r="DJ523" i="18" a="1"/>
  <c r="DJ523" i="18" s="1"/>
  <c r="DJ504" i="18" a="1"/>
  <c r="DJ504" i="18" s="1"/>
  <c r="DJ502" i="18" a="1"/>
  <c r="DJ502" i="18" s="1"/>
  <c r="DJ492" i="18" a="1"/>
  <c r="DJ492" i="18" s="1"/>
  <c r="DJ490" i="18" a="1"/>
  <c r="DJ490" i="18" s="1"/>
  <c r="DJ478" i="18" a="1"/>
  <c r="DJ478" i="18" s="1"/>
  <c r="DJ477" i="18" a="1"/>
  <c r="DJ477" i="18" s="1"/>
  <c r="DJ465" i="18" a="1"/>
  <c r="DJ465" i="18" s="1"/>
  <c r="DJ446" i="18" a="1"/>
  <c r="DJ446" i="18" s="1"/>
  <c r="DJ445" i="18" a="1"/>
  <c r="DJ445" i="18" s="1"/>
  <c r="DJ433" i="18" a="1"/>
  <c r="DJ433" i="18" s="1"/>
  <c r="DJ431" i="18" a="1"/>
  <c r="DJ431" i="18" s="1"/>
  <c r="DJ421" i="18" a="1"/>
  <c r="DJ421" i="18" s="1"/>
  <c r="DJ419" i="18" a="1"/>
  <c r="DJ419" i="18" s="1"/>
  <c r="DJ407" i="18" a="1"/>
  <c r="DJ407" i="18" s="1"/>
  <c r="DJ406" i="18" a="1"/>
  <c r="DJ406" i="18" s="1"/>
  <c r="DJ387" i="18" a="1"/>
  <c r="DJ387" i="18" s="1"/>
  <c r="DJ375" i="18" a="1"/>
  <c r="DJ375" i="18" s="1"/>
  <c r="DJ374" i="18" a="1"/>
  <c r="DJ374" i="18" s="1"/>
  <c r="DJ362" i="18" a="1"/>
  <c r="DJ362" i="18" s="1"/>
  <c r="DJ360" i="18" a="1"/>
  <c r="DJ360" i="18" s="1"/>
  <c r="DJ350" i="18" a="1"/>
  <c r="DJ350" i="18" s="1"/>
  <c r="DJ348" i="18" a="1"/>
  <c r="DJ348" i="18" s="1"/>
  <c r="DJ329" i="18" a="1"/>
  <c r="DJ329" i="18" s="1"/>
  <c r="DJ328" i="18" a="1"/>
  <c r="DJ328" i="18" s="1"/>
  <c r="DJ324" i="18" a="1"/>
  <c r="DJ324" i="18" s="1"/>
  <c r="DJ322" i="18" a="1"/>
  <c r="DJ322" i="18" s="1"/>
  <c r="DJ315" i="18" a="1"/>
  <c r="DJ315" i="18" s="1"/>
  <c r="DJ308" i="18" a="1"/>
  <c r="DJ308" i="18" s="1"/>
  <c r="DJ306" i="18" a="1"/>
  <c r="DJ306" i="18" s="1"/>
  <c r="DJ299" i="18" a="1"/>
  <c r="DJ299" i="18" s="1"/>
  <c r="DJ292" i="18" a="1"/>
  <c r="DJ292" i="18" s="1"/>
  <c r="DJ290" i="18" a="1"/>
  <c r="DJ290" i="18" s="1"/>
  <c r="DJ276" i="18" a="1"/>
  <c r="DJ276" i="18" s="1"/>
  <c r="DJ269" i="18" a="1"/>
  <c r="DJ269" i="18" s="1"/>
  <c r="DJ267" i="18" a="1"/>
  <c r="DJ267" i="18" s="1"/>
  <c r="DJ260" i="18" a="1"/>
  <c r="DJ260" i="18" s="1"/>
  <c r="DJ253" i="18" a="1"/>
  <c r="DJ253" i="18" s="1"/>
  <c r="DJ251" i="18" a="1"/>
  <c r="DJ251" i="18" s="1"/>
  <c r="DJ244" i="18" a="1"/>
  <c r="DJ244" i="18" s="1"/>
  <c r="DJ237" i="18" a="1"/>
  <c r="DJ237" i="18" s="1"/>
  <c r="DJ235" i="18" a="1"/>
  <c r="DJ235" i="18" s="1"/>
  <c r="DJ221" i="18" a="1"/>
  <c r="DJ221" i="18" s="1"/>
  <c r="DJ214" i="18" a="1"/>
  <c r="DJ214" i="18" s="1"/>
  <c r="DJ212" i="18" a="1"/>
  <c r="DJ212" i="18" s="1"/>
  <c r="DJ205" i="18" a="1"/>
  <c r="DJ205" i="18" s="1"/>
  <c r="DJ198" i="18" a="1"/>
  <c r="DJ198" i="18" s="1"/>
  <c r="DJ196" i="18" a="1"/>
  <c r="DJ196" i="18" s="1"/>
  <c r="DJ189" i="18" a="1"/>
  <c r="DJ189" i="18" s="1"/>
  <c r="DJ182" i="18" a="1"/>
  <c r="DJ182" i="18" s="1"/>
  <c r="DJ180" i="18" a="1"/>
  <c r="DJ180" i="18" s="1"/>
  <c r="DJ166" i="18" a="1"/>
  <c r="DJ166" i="18" s="1"/>
  <c r="DJ159" i="18" a="1"/>
  <c r="DJ159" i="18" s="1"/>
  <c r="DJ157" i="18" a="1"/>
  <c r="DJ157" i="18" s="1"/>
  <c r="DJ150" i="18" a="1"/>
  <c r="DJ150" i="18" s="1"/>
  <c r="DJ143" i="18" a="1"/>
  <c r="DJ143" i="18" s="1"/>
  <c r="DJ141" i="18" a="1"/>
  <c r="DJ141" i="18" s="1"/>
  <c r="DJ134" i="18" a="1"/>
  <c r="DJ134" i="18" s="1"/>
  <c r="DJ127" i="18" a="1"/>
  <c r="DJ127" i="18" s="1"/>
  <c r="DJ125" i="18" a="1"/>
  <c r="DJ125" i="18" s="1"/>
  <c r="DJ118" i="18" a="1"/>
  <c r="DJ118" i="18" s="1"/>
  <c r="DJ104" i="18" a="1"/>
  <c r="DJ104" i="18" s="1"/>
  <c r="DJ102" i="18" a="1"/>
  <c r="DJ102" i="18" s="1"/>
  <c r="DJ95" i="18" a="1"/>
  <c r="DJ95" i="18" s="1"/>
  <c r="DJ88" i="18" a="1"/>
  <c r="DJ88" i="18" s="1"/>
  <c r="DJ86" i="18" a="1"/>
  <c r="DJ86" i="18" s="1"/>
  <c r="DJ79" i="18" a="1"/>
  <c r="DJ79" i="18" s="1"/>
  <c r="DJ72" i="18" a="1"/>
  <c r="DJ72" i="18" s="1"/>
  <c r="DJ70" i="18" a="1"/>
  <c r="DJ70" i="18" s="1"/>
  <c r="DJ63" i="18" a="1"/>
  <c r="DJ63" i="18" s="1"/>
  <c r="DJ591" i="18" a="1"/>
  <c r="DJ591" i="18" s="1"/>
  <c r="DJ585" i="18" a="1"/>
  <c r="DJ585" i="18" s="1"/>
  <c r="DJ533" i="18" a="1"/>
  <c r="DJ533" i="18" s="1"/>
  <c r="DJ520" i="18" a="1"/>
  <c r="DJ520" i="18" s="1"/>
  <c r="DJ501" i="18" a="1"/>
  <c r="DJ501" i="18" s="1"/>
  <c r="DJ500" i="18" a="1"/>
  <c r="DJ500" i="18" s="1"/>
  <c r="DJ488" i="18" a="1"/>
  <c r="DJ488" i="18" s="1"/>
  <c r="DJ486" i="18" a="1"/>
  <c r="DJ486" i="18" s="1"/>
  <c r="DJ476" i="18" a="1"/>
  <c r="DJ476" i="18" s="1"/>
  <c r="DJ474" i="18" a="1"/>
  <c r="DJ474" i="18" s="1"/>
  <c r="DJ462" i="18" a="1"/>
  <c r="DJ462" i="18" s="1"/>
  <c r="DJ461" i="18" a="1"/>
  <c r="DJ461" i="18" s="1"/>
  <c r="DJ442" i="18" a="1"/>
  <c r="DJ442" i="18" s="1"/>
  <c r="DJ430" i="18" a="1"/>
  <c r="DJ430" i="18" s="1"/>
  <c r="DJ429" i="18" a="1"/>
  <c r="DJ429" i="18" s="1"/>
  <c r="DJ417" i="18" a="1"/>
  <c r="DJ417" i="18" s="1"/>
  <c r="DJ415" i="18" a="1"/>
  <c r="DJ415" i="18" s="1"/>
  <c r="DJ405" i="18" a="1"/>
  <c r="DJ405" i="18" s="1"/>
  <c r="DJ403" i="18" a="1"/>
  <c r="DJ403" i="18" s="1"/>
  <c r="DJ384" i="18" a="1"/>
  <c r="DJ384" i="18" s="1"/>
  <c r="DJ383" i="18" a="1"/>
  <c r="DJ383" i="18" s="1"/>
  <c r="DJ371" i="18" a="1"/>
  <c r="DJ371" i="18" s="1"/>
  <c r="DJ359" i="18" a="1"/>
  <c r="DJ359" i="18" s="1"/>
  <c r="DJ358" i="18" a="1"/>
  <c r="DJ358" i="18" s="1"/>
  <c r="DJ346" i="18" a="1"/>
  <c r="DJ346" i="18" s="1"/>
  <c r="DJ337" i="18" a="1"/>
  <c r="DJ337" i="18" s="1"/>
  <c r="DJ327" i="18" a="1"/>
  <c r="DJ327" i="18" s="1"/>
  <c r="DJ319" i="18" a="1"/>
  <c r="DJ319" i="18" s="1"/>
  <c r="DJ312" i="18" a="1"/>
  <c r="DJ312" i="18" s="1"/>
  <c r="DJ310" i="18" a="1"/>
  <c r="DJ310" i="18" s="1"/>
  <c r="DJ303" i="18" a="1"/>
  <c r="DJ303" i="18" s="1"/>
  <c r="DJ296" i="18" a="1"/>
  <c r="DJ296" i="18" s="1"/>
  <c r="DJ294" i="18" a="1"/>
  <c r="DJ294" i="18" s="1"/>
  <c r="DJ280" i="18" a="1"/>
  <c r="DJ280" i="18" s="1"/>
  <c r="DJ273" i="18" a="1"/>
  <c r="DJ273" i="18" s="1"/>
  <c r="DJ271" i="18" a="1"/>
  <c r="DJ271" i="18" s="1"/>
  <c r="DJ264" i="18" a="1"/>
  <c r="DJ264" i="18" s="1"/>
  <c r="DJ257" i="18" a="1"/>
  <c r="DJ257" i="18" s="1"/>
  <c r="DJ255" i="18" a="1"/>
  <c r="DJ255" i="18" s="1"/>
  <c r="DJ248" i="18" a="1"/>
  <c r="DJ248" i="18" s="1"/>
  <c r="DJ241" i="18" a="1"/>
  <c r="DJ241" i="18" s="1"/>
  <c r="DJ239" i="18" a="1"/>
  <c r="DJ239" i="18" s="1"/>
  <c r="DJ232" i="18" a="1"/>
  <c r="DJ232" i="18" s="1"/>
  <c r="DJ218" i="18" a="1"/>
  <c r="DJ218" i="18" s="1"/>
  <c r="DJ216" i="18" a="1"/>
  <c r="DJ216" i="18" s="1"/>
  <c r="DJ209" i="18" a="1"/>
  <c r="DJ209" i="18" s="1"/>
  <c r="DJ202" i="18" a="1"/>
  <c r="DJ202" i="18" s="1"/>
  <c r="DJ200" i="18" a="1"/>
  <c r="DJ200" i="18" s="1"/>
  <c r="DJ193" i="18" a="1"/>
  <c r="DJ193" i="18" s="1"/>
  <c r="DJ186" i="18" a="1"/>
  <c r="DJ186" i="18" s="1"/>
  <c r="DJ184" i="18" a="1"/>
  <c r="DJ184" i="18" s="1"/>
  <c r="DJ177" i="18" a="1"/>
  <c r="DJ177" i="18" s="1"/>
  <c r="DJ163" i="18" a="1"/>
  <c r="DJ163" i="18" s="1"/>
  <c r="DJ161" i="18" a="1"/>
  <c r="DJ161" i="18" s="1"/>
  <c r="DJ154" i="18" a="1"/>
  <c r="DJ154" i="18" s="1"/>
  <c r="DJ147" i="18" a="1"/>
  <c r="DJ147" i="18" s="1"/>
  <c r="DJ145" i="18" a="1"/>
  <c r="DJ145" i="18" s="1"/>
  <c r="DJ138" i="18" a="1"/>
  <c r="DJ138" i="18" s="1"/>
  <c r="DJ131" i="18" a="1"/>
  <c r="DJ131" i="18" s="1"/>
  <c r="DJ129" i="18" a="1"/>
  <c r="DJ129" i="18" s="1"/>
  <c r="DJ122" i="18" a="1"/>
  <c r="DJ122" i="18" s="1"/>
  <c r="DJ108" i="18" a="1"/>
  <c r="DJ108" i="18" s="1"/>
  <c r="DJ106" i="18" a="1"/>
  <c r="DJ106" i="18" s="1"/>
  <c r="DJ99" i="18" a="1"/>
  <c r="DJ99" i="18" s="1"/>
  <c r="DJ92" i="18" a="1"/>
  <c r="DJ92" i="18" s="1"/>
  <c r="DJ90" i="18" a="1"/>
  <c r="DJ90" i="18" s="1"/>
  <c r="DJ83" i="18" a="1"/>
  <c r="DJ83" i="18" s="1"/>
  <c r="DJ76" i="18" a="1"/>
  <c r="DJ76" i="18" s="1"/>
  <c r="DJ74" i="18" a="1"/>
  <c r="DJ74" i="18" s="1"/>
  <c r="DJ67" i="18" a="1"/>
  <c r="DJ67" i="18" s="1"/>
  <c r="DJ529" i="18" a="1"/>
  <c r="DJ529" i="18" s="1"/>
  <c r="DJ517" i="18" a="1"/>
  <c r="DJ517" i="18" s="1"/>
  <c r="DJ509" i="18" a="1"/>
  <c r="DJ509" i="18" s="1"/>
  <c r="DJ497" i="18" a="1"/>
  <c r="DJ497" i="18" s="1"/>
  <c r="DJ485" i="18" a="1"/>
  <c r="DJ485" i="18" s="1"/>
  <c r="DJ484" i="18" a="1"/>
  <c r="DJ484" i="18" s="1"/>
  <c r="DJ472" i="18" a="1"/>
  <c r="DJ472" i="18" s="1"/>
  <c r="DJ470" i="18" a="1"/>
  <c r="DJ470" i="18" s="1"/>
  <c r="DJ460" i="18" a="1"/>
  <c r="DJ460" i="18" s="1"/>
  <c r="DJ451" i="18" a="1"/>
  <c r="DJ451" i="18" s="1"/>
  <c r="DJ439" i="18" a="1"/>
  <c r="DJ439" i="18" s="1"/>
  <c r="DJ438" i="18" a="1"/>
  <c r="DJ438" i="18" s="1"/>
  <c r="DJ426" i="18" a="1"/>
  <c r="DJ426" i="18" s="1"/>
  <c r="DJ414" i="18" a="1"/>
  <c r="DJ414" i="18" s="1"/>
  <c r="DJ413" i="18" a="1"/>
  <c r="DJ413" i="18" s="1"/>
  <c r="DJ394" i="18" a="1"/>
  <c r="DJ394" i="18" s="1"/>
  <c r="DJ392" i="18" a="1"/>
  <c r="DJ392" i="18" s="1"/>
  <c r="DJ382" i="18" a="1"/>
  <c r="DJ382" i="18" s="1"/>
  <c r="DJ380" i="18" a="1"/>
  <c r="DJ380" i="18" s="1"/>
  <c r="DJ368" i="18" a="1"/>
  <c r="DJ368" i="18" s="1"/>
  <c r="DJ367" i="18" a="1"/>
  <c r="DJ367" i="18" s="1"/>
  <c r="DJ355" i="18" a="1"/>
  <c r="DJ355" i="18" s="1"/>
  <c r="DJ336" i="18" a="1"/>
  <c r="DJ336" i="18" s="1"/>
  <c r="DJ335" i="18" a="1"/>
  <c r="DJ335" i="18" s="1"/>
  <c r="DJ323" i="18" a="1"/>
  <c r="DJ323" i="18" s="1"/>
  <c r="DJ316" i="18" a="1"/>
  <c r="DJ316" i="18" s="1"/>
  <c r="DJ314" i="18" a="1"/>
  <c r="DJ314" i="18" s="1"/>
  <c r="DJ307" i="18" a="1"/>
  <c r="DJ307" i="18" s="1"/>
  <c r="DJ300" i="18" a="1"/>
  <c r="DJ300" i="18" s="1"/>
  <c r="DJ291" i="18" a="1"/>
  <c r="DJ291" i="18" s="1"/>
  <c r="DJ275" i="18" a="1"/>
  <c r="DJ275" i="18" s="1"/>
  <c r="DJ261" i="18" a="1"/>
  <c r="DJ261" i="18" s="1"/>
  <c r="DJ259" i="18" a="1"/>
  <c r="DJ259" i="18" s="1"/>
  <c r="DJ243" i="18" a="1"/>
  <c r="DJ243" i="18" s="1"/>
  <c r="DJ220" i="18" a="1"/>
  <c r="DJ220" i="18" s="1"/>
  <c r="DJ206" i="18" a="1"/>
  <c r="DJ206" i="18" s="1"/>
  <c r="DJ190" i="18" a="1"/>
  <c r="DJ190" i="18" s="1"/>
  <c r="DJ298" i="18" a="1"/>
  <c r="DJ298" i="18" s="1"/>
  <c r="DJ277" i="18" a="1"/>
  <c r="DJ277" i="18" s="1"/>
  <c r="DJ268" i="18" a="1"/>
  <c r="DJ268" i="18" s="1"/>
  <c r="DJ252" i="18" a="1"/>
  <c r="DJ252" i="18" s="1"/>
  <c r="DJ245" i="18" a="1"/>
  <c r="DJ245" i="18" s="1"/>
  <c r="DJ236" i="18" a="1"/>
  <c r="DJ236" i="18" s="1"/>
  <c r="DJ222" i="18" a="1"/>
  <c r="DJ222" i="18" s="1"/>
  <c r="DJ213" i="18" a="1"/>
  <c r="DJ213" i="18" s="1"/>
  <c r="DJ204" i="18" a="1"/>
  <c r="DJ204" i="18" s="1"/>
  <c r="DJ197" i="18" a="1"/>
  <c r="DJ197" i="18" s="1"/>
  <c r="DJ188" i="18" a="1"/>
  <c r="DJ188" i="18" s="1"/>
  <c r="DJ181" i="18" a="1"/>
  <c r="DJ181" i="18" s="1"/>
  <c r="DJ494" i="18" a="1"/>
  <c r="DJ494" i="18" s="1"/>
  <c r="DJ493" i="18" a="1"/>
  <c r="DJ493" i="18" s="1"/>
  <c r="DJ437" i="18" a="1"/>
  <c r="DJ437" i="18" s="1"/>
  <c r="DJ435" i="18" a="1"/>
  <c r="DJ435" i="18" s="1"/>
  <c r="DJ378" i="18" a="1"/>
  <c r="DJ378" i="18" s="1"/>
  <c r="DJ376" i="18" a="1"/>
  <c r="DJ376" i="18" s="1"/>
  <c r="DJ311" i="18" a="1"/>
  <c r="DJ311" i="18" s="1"/>
  <c r="DJ279" i="18" a="1"/>
  <c r="DJ279" i="18" s="1"/>
  <c r="DJ265" i="18" a="1"/>
  <c r="DJ265" i="18" s="1"/>
  <c r="DJ240" i="18" a="1"/>
  <c r="DJ240" i="18" s="1"/>
  <c r="DJ208" i="18" a="1"/>
  <c r="DJ208" i="18" s="1"/>
  <c r="DJ194" i="18" a="1"/>
  <c r="DJ194" i="18" s="1"/>
  <c r="DJ167" i="18" a="1"/>
  <c r="DJ167" i="18" s="1"/>
  <c r="DJ149" i="18" a="1"/>
  <c r="DJ149" i="18" s="1"/>
  <c r="DJ142" i="18" a="1"/>
  <c r="DJ142" i="18" s="1"/>
  <c r="DJ135" i="18" a="1"/>
  <c r="DJ135" i="18" s="1"/>
  <c r="DJ110" i="18" a="1"/>
  <c r="DJ110" i="18" s="1"/>
  <c r="DJ103" i="18" a="1"/>
  <c r="DJ103" i="18" s="1"/>
  <c r="DJ96" i="18" a="1"/>
  <c r="DJ96" i="18" s="1"/>
  <c r="DJ78" i="18" a="1"/>
  <c r="DJ78" i="18" s="1"/>
  <c r="DJ71" i="18" a="1"/>
  <c r="DJ71" i="18" s="1"/>
  <c r="DJ64" i="18" a="1"/>
  <c r="DJ64" i="18" s="1"/>
  <c r="DJ61" i="18" a="1"/>
  <c r="DJ61" i="18" s="1"/>
  <c r="DJ553" i="18" a="1"/>
  <c r="DJ553" i="18" s="1"/>
  <c r="DJ527" i="18" a="1"/>
  <c r="DJ527" i="18" s="1"/>
  <c r="DJ525" i="18" a="1"/>
  <c r="DJ525" i="18" s="1"/>
  <c r="DJ481" i="18" a="1"/>
  <c r="DJ481" i="18" s="1"/>
  <c r="DJ423" i="18" a="1"/>
  <c r="DJ423" i="18" s="1"/>
  <c r="DJ422" i="18" a="1"/>
  <c r="DJ422" i="18" s="1"/>
  <c r="DJ366" i="18" a="1"/>
  <c r="DJ366" i="18" s="1"/>
  <c r="DJ364" i="18" a="1"/>
  <c r="DJ364" i="18" s="1"/>
  <c r="DJ302" i="18" a="1"/>
  <c r="DJ302" i="18" s="1"/>
  <c r="DJ281" i="18" a="1"/>
  <c r="DJ281" i="18" s="1"/>
  <c r="DJ256" i="18" a="1"/>
  <c r="DJ256" i="18" s="1"/>
  <c r="DJ224" i="18" a="1"/>
  <c r="DJ224" i="18" s="1"/>
  <c r="DJ210" i="18" a="1"/>
  <c r="DJ210" i="18" s="1"/>
  <c r="DJ185" i="18" a="1"/>
  <c r="DJ185" i="18" s="1"/>
  <c r="DJ178" i="18" a="1"/>
  <c r="DJ178" i="18" s="1"/>
  <c r="DJ153" i="18" a="1"/>
  <c r="DJ153" i="18" s="1"/>
  <c r="DJ146" i="18" a="1"/>
  <c r="DJ146" i="18" s="1"/>
  <c r="DJ139" i="18" a="1"/>
  <c r="DJ139" i="18" s="1"/>
  <c r="DJ121" i="18" a="1"/>
  <c r="DJ121" i="18" s="1"/>
  <c r="DJ107" i="18" a="1"/>
  <c r="DJ107" i="18" s="1"/>
  <c r="DJ100" i="18" a="1"/>
  <c r="DJ100" i="18" s="1"/>
  <c r="DJ82" i="18" a="1"/>
  <c r="DJ82" i="18" s="1"/>
  <c r="DJ75" i="18" a="1"/>
  <c r="DJ75" i="18" s="1"/>
  <c r="DJ68" i="18" a="1"/>
  <c r="DJ68" i="18" s="1"/>
  <c r="DJ390" i="18" a="1"/>
  <c r="DJ390" i="18" s="1"/>
  <c r="DJ332" i="18" a="1"/>
  <c r="DJ332" i="18" s="1"/>
  <c r="DJ320" i="18" a="1"/>
  <c r="DJ320" i="18" s="1"/>
  <c r="DJ295" i="18" a="1"/>
  <c r="DJ295" i="18" s="1"/>
  <c r="DJ263" i="18" a="1"/>
  <c r="DJ263" i="18" s="1"/>
  <c r="DJ162" i="18" a="1"/>
  <c r="DJ162" i="18" s="1"/>
  <c r="DJ137" i="18" a="1"/>
  <c r="DJ137" i="18" s="1"/>
  <c r="DJ123" i="18" a="1"/>
  <c r="DJ123" i="18" s="1"/>
  <c r="DJ91" i="18" a="1"/>
  <c r="DJ91" i="18" s="1"/>
  <c r="DJ66" i="18" a="1"/>
  <c r="DJ66" i="18" s="1"/>
  <c r="DJ217" i="18" a="1"/>
  <c r="DJ217" i="18" s="1"/>
  <c r="DJ176" i="18" a="1"/>
  <c r="DJ176" i="18" s="1"/>
  <c r="DJ165" i="18" a="1"/>
  <c r="DJ165" i="18" s="1"/>
  <c r="DJ151" i="18" a="1"/>
  <c r="DJ151" i="18" s="1"/>
  <c r="DJ126" i="18" a="1"/>
  <c r="DJ126" i="18" s="1"/>
  <c r="DJ80" i="18" a="1"/>
  <c r="DJ80" i="18" s="1"/>
  <c r="DJ506" i="18" a="1"/>
  <c r="DJ506" i="18" s="1"/>
  <c r="DJ468" i="18" a="1"/>
  <c r="DJ468" i="18" s="1"/>
  <c r="DJ410" i="18" a="1"/>
  <c r="DJ410" i="18" s="1"/>
  <c r="DJ352" i="18" a="1"/>
  <c r="DJ352" i="18" s="1"/>
  <c r="DJ318" i="18" a="1"/>
  <c r="DJ318" i="18" s="1"/>
  <c r="DJ233" i="18" a="1"/>
  <c r="DJ233" i="18" s="1"/>
  <c r="DJ201" i="18" a="1"/>
  <c r="DJ201" i="18" s="1"/>
  <c r="DJ158" i="18" a="1"/>
  <c r="DJ158" i="18" s="1"/>
  <c r="DJ133" i="18" a="1"/>
  <c r="DJ133" i="18" s="1"/>
  <c r="DJ119" i="18" a="1"/>
  <c r="DJ119" i="18" s="1"/>
  <c r="DJ87" i="18" a="1"/>
  <c r="DJ87" i="18" s="1"/>
  <c r="DJ62" i="18" a="1"/>
  <c r="DJ62" i="18" s="1"/>
  <c r="DJ449" i="18" a="1"/>
  <c r="DJ449" i="18" s="1"/>
  <c r="DJ447" i="18" a="1"/>
  <c r="DJ447" i="18" s="1"/>
  <c r="DJ391" i="18" a="1"/>
  <c r="DJ391" i="18" s="1"/>
  <c r="DJ249" i="18" a="1"/>
  <c r="DJ249" i="18" s="1"/>
  <c r="DJ192" i="18" a="1"/>
  <c r="DJ192" i="18" s="1"/>
  <c r="DJ155" i="18" a="1"/>
  <c r="DJ155" i="18" s="1"/>
  <c r="DJ130" i="18" a="1"/>
  <c r="DJ130" i="18" s="1"/>
  <c r="DJ98" i="18" a="1"/>
  <c r="DJ98" i="18" s="1"/>
  <c r="DJ84" i="18" a="1"/>
  <c r="DJ84" i="18" s="1"/>
  <c r="DJ508" i="18" a="1"/>
  <c r="DJ508" i="18" s="1"/>
  <c r="DJ469" i="18" a="1"/>
  <c r="DJ469" i="18" s="1"/>
  <c r="DJ351" i="18" a="1"/>
  <c r="DJ351" i="18" s="1"/>
  <c r="DJ304" i="18" a="1"/>
  <c r="DJ304" i="18" s="1"/>
  <c r="DJ272" i="18" a="1"/>
  <c r="DJ272" i="18" s="1"/>
  <c r="DJ247" i="18" a="1"/>
  <c r="DJ247" i="18" s="1"/>
  <c r="DJ94" i="18" a="1"/>
  <c r="DJ94" i="18" s="1"/>
  <c r="DZ678" i="18" a="1"/>
  <c r="DZ678" i="18" s="1"/>
  <c r="DZ674" i="18" a="1"/>
  <c r="DZ674" i="18" s="1"/>
  <c r="DZ677" i="18" a="1"/>
  <c r="DZ677" i="18" s="1"/>
  <c r="DZ673" i="18" a="1"/>
  <c r="DZ673" i="18" s="1"/>
  <c r="DZ680" i="18" a="1"/>
  <c r="DZ680" i="18" s="1"/>
  <c r="DZ672" i="18" a="1"/>
  <c r="DZ672" i="18" s="1"/>
  <c r="DZ670" i="18" a="1"/>
  <c r="DZ670" i="18" s="1"/>
  <c r="DZ666" i="18" a="1"/>
  <c r="DZ666" i="18" s="1"/>
  <c r="DZ675" i="18" a="1"/>
  <c r="DZ675" i="18" s="1"/>
  <c r="DZ662" i="18" a="1"/>
  <c r="DZ662" i="18" s="1"/>
  <c r="DZ658" i="18" a="1"/>
  <c r="DZ658" i="18" s="1"/>
  <c r="DZ654" i="18" a="1"/>
  <c r="DZ654" i="18" s="1"/>
  <c r="DZ668" i="18" a="1"/>
  <c r="DZ668" i="18" s="1"/>
  <c r="DZ667" i="18" a="1"/>
  <c r="DZ667" i="18" s="1"/>
  <c r="DZ665" i="18" a="1"/>
  <c r="DZ665" i="18" s="1"/>
  <c r="DZ663" i="18" a="1"/>
  <c r="DZ663" i="18" s="1"/>
  <c r="DZ656" i="18" a="1"/>
  <c r="DZ656" i="18" s="1"/>
  <c r="DZ648" i="18" a="1"/>
  <c r="DZ648" i="18" s="1"/>
  <c r="DZ644" i="18" a="1"/>
  <c r="DZ644" i="18" s="1"/>
  <c r="DZ640" i="18" a="1"/>
  <c r="DZ640" i="18" s="1"/>
  <c r="DZ636" i="18" a="1"/>
  <c r="DZ636" i="18" s="1"/>
  <c r="DZ632" i="18" a="1"/>
  <c r="DZ632" i="18" s="1"/>
  <c r="DZ621" i="18" a="1"/>
  <c r="DZ621" i="18" s="1"/>
  <c r="DZ617" i="18" a="1"/>
  <c r="DZ617" i="18" s="1"/>
  <c r="DZ679" i="18" a="1"/>
  <c r="DZ679" i="18" s="1"/>
  <c r="DZ676" i="18" a="1"/>
  <c r="DZ676" i="18" s="1"/>
  <c r="DZ659" i="18" a="1"/>
  <c r="DZ659" i="18" s="1"/>
  <c r="DZ657" i="18" a="1"/>
  <c r="DZ657" i="18" s="1"/>
  <c r="DZ650" i="18" a="1"/>
  <c r="DZ650" i="18" s="1"/>
  <c r="DZ643" i="18" a="1"/>
  <c r="DZ643" i="18" s="1"/>
  <c r="DZ641" i="18" a="1"/>
  <c r="DZ641" i="18" s="1"/>
  <c r="DZ634" i="18" a="1"/>
  <c r="DZ634" i="18" s="1"/>
  <c r="DZ620" i="18" a="1"/>
  <c r="DZ620" i="18" s="1"/>
  <c r="DZ618" i="18" a="1"/>
  <c r="DZ618" i="18" s="1"/>
  <c r="DZ613" i="18" a="1"/>
  <c r="DZ613" i="18" s="1"/>
  <c r="DZ609" i="18" a="1"/>
  <c r="DZ609" i="18" s="1"/>
  <c r="DZ605" i="18" a="1"/>
  <c r="DZ605" i="18" s="1"/>
  <c r="DZ601" i="18" a="1"/>
  <c r="DZ601" i="18" s="1"/>
  <c r="DZ597" i="18" a="1"/>
  <c r="DZ597" i="18" s="1"/>
  <c r="DZ593" i="18" a="1"/>
  <c r="DZ593" i="18" s="1"/>
  <c r="DZ589" i="18" a="1"/>
  <c r="DZ589" i="18" s="1"/>
  <c r="DZ585" i="18" a="1"/>
  <c r="DZ585" i="18" s="1"/>
  <c r="DZ581" i="18" a="1"/>
  <c r="DZ581" i="18" s="1"/>
  <c r="DZ577" i="18" a="1"/>
  <c r="DZ577" i="18" s="1"/>
  <c r="DZ566" i="18" a="1"/>
  <c r="DZ566" i="18" s="1"/>
  <c r="DZ562" i="18" a="1"/>
  <c r="DZ562" i="18" s="1"/>
  <c r="DZ558" i="18" a="1"/>
  <c r="DZ558" i="18" s="1"/>
  <c r="DZ554" i="18" a="1"/>
  <c r="DZ554" i="18" s="1"/>
  <c r="DZ550" i="18" a="1"/>
  <c r="DZ550" i="18" s="1"/>
  <c r="DZ671" i="18" a="1"/>
  <c r="DZ671" i="18" s="1"/>
  <c r="DZ664" i="18" a="1"/>
  <c r="DZ664" i="18" s="1"/>
  <c r="DZ655" i="18" a="1"/>
  <c r="DZ655" i="18" s="1"/>
  <c r="DZ646" i="18" a="1"/>
  <c r="DZ646" i="18" s="1"/>
  <c r="DZ645" i="18" a="1"/>
  <c r="DZ645" i="18" s="1"/>
  <c r="DZ633" i="18" a="1"/>
  <c r="DZ633" i="18" s="1"/>
  <c r="DZ631" i="18" a="1"/>
  <c r="DZ631" i="18" s="1"/>
  <c r="DZ611" i="18" a="1"/>
  <c r="DZ611" i="18" s="1"/>
  <c r="DZ604" i="18" a="1"/>
  <c r="DZ604" i="18" s="1"/>
  <c r="DZ602" i="18" a="1"/>
  <c r="DZ602" i="18" s="1"/>
  <c r="DZ653" i="18" a="1"/>
  <c r="DZ653" i="18" s="1"/>
  <c r="DZ642" i="18" a="1"/>
  <c r="DZ642" i="18" s="1"/>
  <c r="DZ669" i="18" a="1"/>
  <c r="DZ669" i="18" s="1"/>
  <c r="DZ652" i="18" a="1"/>
  <c r="DZ652" i="18" s="1"/>
  <c r="DZ639" i="18" a="1"/>
  <c r="DZ639" i="18" s="1"/>
  <c r="DZ638" i="18" a="1"/>
  <c r="DZ638" i="18" s="1"/>
  <c r="DZ616" i="18" a="1"/>
  <c r="DZ616" i="18" s="1"/>
  <c r="DZ615" i="18" a="1"/>
  <c r="DZ615" i="18" s="1"/>
  <c r="DZ610" i="18" a="1"/>
  <c r="DZ610" i="18" s="1"/>
  <c r="DZ608" i="18" a="1"/>
  <c r="DZ608" i="18" s="1"/>
  <c r="DZ599" i="18" a="1"/>
  <c r="DZ599" i="18" s="1"/>
  <c r="DZ592" i="18" a="1"/>
  <c r="DZ592" i="18" s="1"/>
  <c r="DZ590" i="18" a="1"/>
  <c r="DZ590" i="18" s="1"/>
  <c r="DZ661" i="18" a="1"/>
  <c r="DZ661" i="18" s="1"/>
  <c r="DZ660" i="18" a="1"/>
  <c r="DZ660" i="18" s="1"/>
  <c r="DZ637" i="18" a="1"/>
  <c r="DZ637" i="18" s="1"/>
  <c r="DZ635" i="18" a="1"/>
  <c r="DZ635" i="18" s="1"/>
  <c r="DZ607" i="18" a="1"/>
  <c r="DZ607" i="18" s="1"/>
  <c r="DZ606" i="18" a="1"/>
  <c r="DZ606" i="18" s="1"/>
  <c r="DZ651" i="18" a="1"/>
  <c r="DZ651" i="18" s="1"/>
  <c r="DZ622" i="18" a="1"/>
  <c r="DZ622" i="18" s="1"/>
  <c r="DZ603" i="18" a="1"/>
  <c r="DZ603" i="18" s="1"/>
  <c r="DZ596" i="18" a="1"/>
  <c r="DZ596" i="18" s="1"/>
  <c r="DZ583" i="18" a="1"/>
  <c r="DZ583" i="18" s="1"/>
  <c r="DZ576" i="18" a="1"/>
  <c r="DZ576" i="18" s="1"/>
  <c r="DZ574" i="18" a="1"/>
  <c r="DZ574" i="18" s="1"/>
  <c r="DZ560" i="18" a="1"/>
  <c r="DZ560" i="18" s="1"/>
  <c r="DZ553" i="18" a="1"/>
  <c r="DZ553" i="18" s="1"/>
  <c r="DZ551" i="18" a="1"/>
  <c r="DZ551" i="18" s="1"/>
  <c r="DZ545" i="18" a="1"/>
  <c r="DZ545" i="18" s="1"/>
  <c r="DZ541" i="18" a="1"/>
  <c r="DZ541" i="18" s="1"/>
  <c r="DZ649" i="18" a="1"/>
  <c r="DZ649" i="18" s="1"/>
  <c r="DZ647" i="18" a="1"/>
  <c r="DZ647" i="18" s="1"/>
  <c r="DZ600" i="18" a="1"/>
  <c r="DZ600" i="18" s="1"/>
  <c r="DZ595" i="18" a="1"/>
  <c r="DZ595" i="18" s="1"/>
  <c r="DZ594" i="18" a="1"/>
  <c r="DZ594" i="18" s="1"/>
  <c r="DZ587" i="18" a="1"/>
  <c r="DZ587" i="18" s="1"/>
  <c r="DZ580" i="18" a="1"/>
  <c r="DZ580" i="18" s="1"/>
  <c r="DZ578" i="18" a="1"/>
  <c r="DZ578" i="18" s="1"/>
  <c r="DZ564" i="18" a="1"/>
  <c r="DZ564" i="18" s="1"/>
  <c r="DZ557" i="18" a="1"/>
  <c r="DZ557" i="18" s="1"/>
  <c r="DZ555" i="18" a="1"/>
  <c r="DZ555" i="18" s="1"/>
  <c r="DZ548" i="18" a="1"/>
  <c r="DZ548" i="18" s="1"/>
  <c r="DZ544" i="18" a="1"/>
  <c r="DZ544" i="18" s="1"/>
  <c r="DZ623" i="18" a="1"/>
  <c r="DZ623" i="18" s="1"/>
  <c r="DZ598" i="18" a="1"/>
  <c r="DZ598" i="18" s="1"/>
  <c r="DZ591" i="18" a="1"/>
  <c r="DZ591" i="18" s="1"/>
  <c r="DZ582" i="18" a="1"/>
  <c r="DZ582" i="18" s="1"/>
  <c r="DZ575" i="18" a="1"/>
  <c r="DZ575" i="18" s="1"/>
  <c r="DZ561" i="18" a="1"/>
  <c r="DZ561" i="18" s="1"/>
  <c r="DZ543" i="18" a="1"/>
  <c r="DZ543" i="18" s="1"/>
  <c r="DZ540" i="18" a="1"/>
  <c r="DZ540" i="18" s="1"/>
  <c r="DZ538" i="18" a="1"/>
  <c r="DZ538" i="18" s="1"/>
  <c r="DZ535" i="18" a="1"/>
  <c r="DZ535" i="18" s="1"/>
  <c r="DZ531" i="18" a="1"/>
  <c r="DZ531" i="18" s="1"/>
  <c r="DZ619" i="18" a="1"/>
  <c r="DZ619" i="18" s="1"/>
  <c r="DZ614" i="18" a="1"/>
  <c r="DZ614" i="18" s="1"/>
  <c r="DZ612" i="18" a="1"/>
  <c r="DZ612" i="18" s="1"/>
  <c r="DZ588" i="18" a="1"/>
  <c r="DZ588" i="18" s="1"/>
  <c r="DZ586" i="18" a="1"/>
  <c r="DZ586" i="18" s="1"/>
  <c r="DZ579" i="18" a="1"/>
  <c r="DZ579" i="18" s="1"/>
  <c r="DZ565" i="18" a="1"/>
  <c r="DZ565" i="18" s="1"/>
  <c r="DZ547" i="18" a="1"/>
  <c r="DZ547" i="18" s="1"/>
  <c r="DZ546" i="18" a="1"/>
  <c r="DZ546" i="18" s="1"/>
  <c r="DZ542" i="18" a="1"/>
  <c r="DZ542" i="18" s="1"/>
  <c r="DZ534" i="18" a="1"/>
  <c r="DZ534" i="18" s="1"/>
  <c r="DZ530" i="18" a="1"/>
  <c r="DZ530" i="18" s="1"/>
  <c r="DZ584" i="18" a="1"/>
  <c r="DZ584" i="18" s="1"/>
  <c r="DZ559" i="18" a="1"/>
  <c r="DZ559" i="18" s="1"/>
  <c r="DZ552" i="18" a="1"/>
  <c r="DZ552" i="18" s="1"/>
  <c r="DZ539" i="18" a="1"/>
  <c r="DZ539" i="18" s="1"/>
  <c r="DZ537" i="18" a="1"/>
  <c r="DZ537" i="18" s="1"/>
  <c r="DZ529" i="18" a="1"/>
  <c r="DZ529" i="18" s="1"/>
  <c r="DZ525" i="18" a="1"/>
  <c r="DZ525" i="18" s="1"/>
  <c r="DZ521" i="18" a="1"/>
  <c r="DZ521" i="18" s="1"/>
  <c r="DZ517" i="18" a="1"/>
  <c r="DZ517" i="18" s="1"/>
  <c r="DZ506" i="18" a="1"/>
  <c r="DZ506" i="18" s="1"/>
  <c r="DZ502" i="18" a="1"/>
  <c r="DZ502" i="18" s="1"/>
  <c r="DZ498" i="18" a="1"/>
  <c r="DZ498" i="18" s="1"/>
  <c r="DZ494" i="18" a="1"/>
  <c r="DZ494" i="18" s="1"/>
  <c r="DZ490" i="18" a="1"/>
  <c r="DZ490" i="18" s="1"/>
  <c r="DZ486" i="18" a="1"/>
  <c r="DZ486" i="18" s="1"/>
  <c r="DZ482" i="18" a="1"/>
  <c r="DZ482" i="18" s="1"/>
  <c r="DZ478" i="18" a="1"/>
  <c r="DZ478" i="18" s="1"/>
  <c r="DZ474" i="18" a="1"/>
  <c r="DZ474" i="18" s="1"/>
  <c r="DZ470" i="18" a="1"/>
  <c r="DZ470" i="18" s="1"/>
  <c r="DZ466" i="18" a="1"/>
  <c r="DZ466" i="18" s="1"/>
  <c r="DZ462" i="18" a="1"/>
  <c r="DZ462" i="18" s="1"/>
  <c r="DZ451" i="18" a="1"/>
  <c r="DZ451" i="18" s="1"/>
  <c r="DZ447" i="18" a="1"/>
  <c r="DZ447" i="18" s="1"/>
  <c r="DZ443" i="18" a="1"/>
  <c r="DZ443" i="18" s="1"/>
  <c r="DZ439" i="18" a="1"/>
  <c r="DZ439" i="18" s="1"/>
  <c r="DZ435" i="18" a="1"/>
  <c r="DZ435" i="18" s="1"/>
  <c r="DZ431" i="18" a="1"/>
  <c r="DZ431" i="18" s="1"/>
  <c r="DZ427" i="18" a="1"/>
  <c r="DZ427" i="18" s="1"/>
  <c r="DZ423" i="18" a="1"/>
  <c r="DZ423" i="18" s="1"/>
  <c r="DZ419" i="18" a="1"/>
  <c r="DZ419" i="18" s="1"/>
  <c r="DZ415" i="18" a="1"/>
  <c r="DZ415" i="18" s="1"/>
  <c r="DZ411" i="18" a="1"/>
  <c r="DZ411" i="18" s="1"/>
  <c r="DZ407" i="18" a="1"/>
  <c r="DZ407" i="18" s="1"/>
  <c r="DZ403" i="18" a="1"/>
  <c r="DZ403" i="18" s="1"/>
  <c r="DZ392" i="18" a="1"/>
  <c r="DZ392" i="18" s="1"/>
  <c r="DZ388" i="18" a="1"/>
  <c r="DZ388" i="18" s="1"/>
  <c r="DZ384" i="18" a="1"/>
  <c r="DZ384" i="18" s="1"/>
  <c r="DZ380" i="18" a="1"/>
  <c r="DZ380" i="18" s="1"/>
  <c r="DZ376" i="18" a="1"/>
  <c r="DZ376" i="18" s="1"/>
  <c r="DZ372" i="18" a="1"/>
  <c r="DZ372" i="18" s="1"/>
  <c r="DZ368" i="18" a="1"/>
  <c r="DZ368" i="18" s="1"/>
  <c r="DZ364" i="18" a="1"/>
  <c r="DZ364" i="18" s="1"/>
  <c r="DZ360" i="18" a="1"/>
  <c r="DZ360" i="18" s="1"/>
  <c r="DZ356" i="18" a="1"/>
  <c r="DZ356" i="18" s="1"/>
  <c r="DZ352" i="18" a="1"/>
  <c r="DZ352" i="18" s="1"/>
  <c r="DZ348" i="18" a="1"/>
  <c r="DZ348" i="18" s="1"/>
  <c r="DZ337" i="18" a="1"/>
  <c r="DZ337" i="18" s="1"/>
  <c r="DZ333" i="18" a="1"/>
  <c r="DZ333" i="18" s="1"/>
  <c r="DZ329" i="18" a="1"/>
  <c r="DZ329" i="18" s="1"/>
  <c r="DZ325" i="18" a="1"/>
  <c r="DZ325" i="18" s="1"/>
  <c r="DZ563" i="18" a="1"/>
  <c r="DZ563" i="18" s="1"/>
  <c r="DZ549" i="18" a="1"/>
  <c r="DZ549" i="18" s="1"/>
  <c r="DZ524" i="18" a="1"/>
  <c r="DZ524" i="18" s="1"/>
  <c r="DZ522" i="18" a="1"/>
  <c r="DZ522" i="18" s="1"/>
  <c r="DZ508" i="18" a="1"/>
  <c r="DZ508" i="18" s="1"/>
  <c r="DZ501" i="18" a="1"/>
  <c r="DZ501" i="18" s="1"/>
  <c r="DZ499" i="18" a="1"/>
  <c r="DZ499" i="18" s="1"/>
  <c r="DZ492" i="18" a="1"/>
  <c r="DZ492" i="18" s="1"/>
  <c r="DZ485" i="18" a="1"/>
  <c r="DZ485" i="18" s="1"/>
  <c r="DZ483" i="18" a="1"/>
  <c r="DZ483" i="18" s="1"/>
  <c r="DZ476" i="18" a="1"/>
  <c r="DZ476" i="18" s="1"/>
  <c r="DZ469" i="18" a="1"/>
  <c r="DZ469" i="18" s="1"/>
  <c r="DZ467" i="18" a="1"/>
  <c r="DZ467" i="18" s="1"/>
  <c r="DZ460" i="18" a="1"/>
  <c r="DZ460" i="18" s="1"/>
  <c r="DZ446" i="18" a="1"/>
  <c r="DZ446" i="18" s="1"/>
  <c r="DZ444" i="18" a="1"/>
  <c r="DZ444" i="18" s="1"/>
  <c r="DZ437" i="18" a="1"/>
  <c r="DZ437" i="18" s="1"/>
  <c r="DZ430" i="18" a="1"/>
  <c r="DZ430" i="18" s="1"/>
  <c r="DZ428" i="18" a="1"/>
  <c r="DZ428" i="18" s="1"/>
  <c r="DZ421" i="18" a="1"/>
  <c r="DZ421" i="18" s="1"/>
  <c r="DZ414" i="18" a="1"/>
  <c r="DZ414" i="18" s="1"/>
  <c r="DZ412" i="18" a="1"/>
  <c r="DZ412" i="18" s="1"/>
  <c r="DZ405" i="18" a="1"/>
  <c r="DZ405" i="18" s="1"/>
  <c r="DZ391" i="18" a="1"/>
  <c r="DZ391" i="18" s="1"/>
  <c r="DZ389" i="18" a="1"/>
  <c r="DZ389" i="18" s="1"/>
  <c r="DZ382" i="18" a="1"/>
  <c r="DZ382" i="18" s="1"/>
  <c r="DZ375" i="18" a="1"/>
  <c r="DZ375" i="18" s="1"/>
  <c r="DZ373" i="18" a="1"/>
  <c r="DZ373" i="18" s="1"/>
  <c r="DZ366" i="18" a="1"/>
  <c r="DZ366" i="18" s="1"/>
  <c r="DZ359" i="18" a="1"/>
  <c r="DZ359" i="18" s="1"/>
  <c r="DZ357" i="18" a="1"/>
  <c r="DZ357" i="18" s="1"/>
  <c r="DZ350" i="18" a="1"/>
  <c r="DZ350" i="18" s="1"/>
  <c r="DZ336" i="18" a="1"/>
  <c r="DZ336" i="18" s="1"/>
  <c r="DZ334" i="18" a="1"/>
  <c r="DZ334" i="18" s="1"/>
  <c r="DZ327" i="18" a="1"/>
  <c r="DZ327" i="18" s="1"/>
  <c r="DZ324" i="18" a="1"/>
  <c r="DZ324" i="18" s="1"/>
  <c r="DZ320" i="18" a="1"/>
  <c r="DZ320" i="18" s="1"/>
  <c r="DZ316" i="18" a="1"/>
  <c r="DZ316" i="18" s="1"/>
  <c r="DZ312" i="18" a="1"/>
  <c r="DZ312" i="18" s="1"/>
  <c r="DZ308" i="18" a="1"/>
  <c r="DZ308" i="18" s="1"/>
  <c r="DZ304" i="18" a="1"/>
  <c r="DZ304" i="18" s="1"/>
  <c r="DZ300" i="18" a="1"/>
  <c r="DZ300" i="18" s="1"/>
  <c r="DZ296" i="18" a="1"/>
  <c r="DZ296" i="18" s="1"/>
  <c r="DZ292" i="18" a="1"/>
  <c r="DZ292" i="18" s="1"/>
  <c r="DZ281" i="18" a="1"/>
  <c r="DZ281" i="18" s="1"/>
  <c r="DZ277" i="18" a="1"/>
  <c r="DZ277" i="18" s="1"/>
  <c r="DZ273" i="18" a="1"/>
  <c r="DZ273" i="18" s="1"/>
  <c r="DZ269" i="18" a="1"/>
  <c r="DZ269" i="18" s="1"/>
  <c r="DZ265" i="18" a="1"/>
  <c r="DZ265" i="18" s="1"/>
  <c r="DZ261" i="18" a="1"/>
  <c r="DZ261" i="18" s="1"/>
  <c r="DZ257" i="18" a="1"/>
  <c r="DZ257" i="18" s="1"/>
  <c r="DZ253" i="18" a="1"/>
  <c r="DZ253" i="18" s="1"/>
  <c r="DZ249" i="18" a="1"/>
  <c r="DZ249" i="18" s="1"/>
  <c r="DZ245" i="18" a="1"/>
  <c r="DZ245" i="18" s="1"/>
  <c r="DZ241" i="18" a="1"/>
  <c r="DZ241" i="18" s="1"/>
  <c r="DZ237" i="18" a="1"/>
  <c r="DZ237" i="18" s="1"/>
  <c r="DZ233" i="18" a="1"/>
  <c r="DZ233" i="18" s="1"/>
  <c r="DZ222" i="18" a="1"/>
  <c r="DZ222" i="18" s="1"/>
  <c r="DZ218" i="18" a="1"/>
  <c r="DZ218" i="18" s="1"/>
  <c r="DZ214" i="18" a="1"/>
  <c r="DZ214" i="18" s="1"/>
  <c r="DZ210" i="18" a="1"/>
  <c r="DZ210" i="18" s="1"/>
  <c r="DZ206" i="18" a="1"/>
  <c r="DZ206" i="18" s="1"/>
  <c r="DZ202" i="18" a="1"/>
  <c r="DZ202" i="18" s="1"/>
  <c r="DZ198" i="18" a="1"/>
  <c r="DZ198" i="18" s="1"/>
  <c r="DZ194" i="18" a="1"/>
  <c r="DZ194" i="18" s="1"/>
  <c r="DZ190" i="18" a="1"/>
  <c r="DZ190" i="18" s="1"/>
  <c r="DZ186" i="18" a="1"/>
  <c r="DZ186" i="18" s="1"/>
  <c r="DZ182" i="18" a="1"/>
  <c r="DZ182" i="18" s="1"/>
  <c r="DZ178" i="18" a="1"/>
  <c r="DZ178" i="18" s="1"/>
  <c r="DZ167" i="18" a="1"/>
  <c r="DZ167" i="18" s="1"/>
  <c r="DZ163" i="18" a="1"/>
  <c r="DZ163" i="18" s="1"/>
  <c r="DZ159" i="18" a="1"/>
  <c r="DZ159" i="18" s="1"/>
  <c r="DZ155" i="18" a="1"/>
  <c r="DZ155" i="18" s="1"/>
  <c r="DZ151" i="18" a="1"/>
  <c r="DZ151" i="18" s="1"/>
  <c r="DZ147" i="18" a="1"/>
  <c r="DZ147" i="18" s="1"/>
  <c r="DZ143" i="18" a="1"/>
  <c r="DZ143" i="18" s="1"/>
  <c r="DZ139" i="18" a="1"/>
  <c r="DZ139" i="18" s="1"/>
  <c r="DZ135" i="18" a="1"/>
  <c r="DZ135" i="18" s="1"/>
  <c r="DZ131" i="18" a="1"/>
  <c r="DZ131" i="18" s="1"/>
  <c r="DZ127" i="18" a="1"/>
  <c r="DZ127" i="18" s="1"/>
  <c r="DZ123" i="18" a="1"/>
  <c r="DZ123" i="18" s="1"/>
  <c r="DZ119" i="18" a="1"/>
  <c r="DZ119" i="18" s="1"/>
  <c r="DZ108" i="18" a="1"/>
  <c r="DZ108" i="18" s="1"/>
  <c r="DZ104" i="18" a="1"/>
  <c r="DZ104" i="18" s="1"/>
  <c r="DZ100" i="18" a="1"/>
  <c r="DZ100" i="18" s="1"/>
  <c r="DZ96" i="18" a="1"/>
  <c r="DZ96" i="18" s="1"/>
  <c r="DZ92" i="18" a="1"/>
  <c r="DZ92" i="18" s="1"/>
  <c r="DZ88" i="18" a="1"/>
  <c r="DZ88" i="18" s="1"/>
  <c r="DZ84" i="18" a="1"/>
  <c r="DZ84" i="18" s="1"/>
  <c r="DZ80" i="18" a="1"/>
  <c r="DZ80" i="18" s="1"/>
  <c r="DZ76" i="18" a="1"/>
  <c r="DZ76" i="18" s="1"/>
  <c r="DZ72" i="18" a="1"/>
  <c r="DZ72" i="18" s="1"/>
  <c r="DZ68" i="18" a="1"/>
  <c r="DZ68" i="18" s="1"/>
  <c r="DZ64" i="18" a="1"/>
  <c r="DZ64" i="18" s="1"/>
  <c r="DZ520" i="18" a="1"/>
  <c r="DZ520" i="18" s="1"/>
  <c r="DZ519" i="18" a="1"/>
  <c r="DZ519" i="18" s="1"/>
  <c r="DZ500" i="18" a="1"/>
  <c r="DZ500" i="18" s="1"/>
  <c r="DZ488" i="18" a="1"/>
  <c r="DZ488" i="18" s="1"/>
  <c r="DZ487" i="18" a="1"/>
  <c r="DZ487" i="18" s="1"/>
  <c r="DZ475" i="18" a="1"/>
  <c r="DZ475" i="18" s="1"/>
  <c r="DZ473" i="18" a="1"/>
  <c r="DZ473" i="18" s="1"/>
  <c r="DZ463" i="18" a="1"/>
  <c r="DZ463" i="18" s="1"/>
  <c r="DZ461" i="18" a="1"/>
  <c r="DZ461" i="18" s="1"/>
  <c r="DZ442" i="18" a="1"/>
  <c r="DZ442" i="18" s="1"/>
  <c r="DZ441" i="18" a="1"/>
  <c r="DZ441" i="18" s="1"/>
  <c r="DZ429" i="18" a="1"/>
  <c r="DZ429" i="18" s="1"/>
  <c r="DZ417" i="18" a="1"/>
  <c r="DZ417" i="18" s="1"/>
  <c r="DZ416" i="18" a="1"/>
  <c r="DZ416" i="18" s="1"/>
  <c r="DZ404" i="18" a="1"/>
  <c r="DZ404" i="18" s="1"/>
  <c r="DZ395" i="18" a="1"/>
  <c r="DZ395" i="18" s="1"/>
  <c r="DZ385" i="18" a="1"/>
  <c r="DZ385" i="18" s="1"/>
  <c r="DZ383" i="18" a="1"/>
  <c r="DZ383" i="18" s="1"/>
  <c r="DZ371" i="18" a="1"/>
  <c r="DZ371" i="18" s="1"/>
  <c r="DZ370" i="18" a="1"/>
  <c r="DZ370" i="18" s="1"/>
  <c r="DZ358" i="18" a="1"/>
  <c r="DZ358" i="18" s="1"/>
  <c r="DZ346" i="18" a="1"/>
  <c r="DZ346" i="18" s="1"/>
  <c r="DZ338" i="18" a="1"/>
  <c r="DZ338" i="18" s="1"/>
  <c r="DZ326" i="18" a="1"/>
  <c r="DZ326" i="18" s="1"/>
  <c r="DZ318" i="18" a="1"/>
  <c r="DZ318" i="18" s="1"/>
  <c r="DZ311" i="18" a="1"/>
  <c r="DZ311" i="18" s="1"/>
  <c r="DZ309" i="18" a="1"/>
  <c r="DZ309" i="18" s="1"/>
  <c r="DZ302" i="18" a="1"/>
  <c r="DZ302" i="18" s="1"/>
  <c r="DZ295" i="18" a="1"/>
  <c r="DZ295" i="18" s="1"/>
  <c r="DZ293" i="18" a="1"/>
  <c r="DZ293" i="18" s="1"/>
  <c r="DZ279" i="18" a="1"/>
  <c r="DZ279" i="18" s="1"/>
  <c r="DZ272" i="18" a="1"/>
  <c r="DZ272" i="18" s="1"/>
  <c r="DZ270" i="18" a="1"/>
  <c r="DZ270" i="18" s="1"/>
  <c r="DZ263" i="18" a="1"/>
  <c r="DZ263" i="18" s="1"/>
  <c r="DZ256" i="18" a="1"/>
  <c r="DZ256" i="18" s="1"/>
  <c r="DZ254" i="18" a="1"/>
  <c r="DZ254" i="18" s="1"/>
  <c r="DZ247" i="18" a="1"/>
  <c r="DZ247" i="18" s="1"/>
  <c r="DZ240" i="18" a="1"/>
  <c r="DZ240" i="18" s="1"/>
  <c r="DZ238" i="18" a="1"/>
  <c r="DZ238" i="18" s="1"/>
  <c r="DZ224" i="18" a="1"/>
  <c r="DZ224" i="18" s="1"/>
  <c r="DZ217" i="18" a="1"/>
  <c r="DZ217" i="18" s="1"/>
  <c r="DZ215" i="18" a="1"/>
  <c r="DZ215" i="18" s="1"/>
  <c r="DZ208" i="18" a="1"/>
  <c r="DZ208" i="18" s="1"/>
  <c r="DZ201" i="18" a="1"/>
  <c r="DZ201" i="18" s="1"/>
  <c r="DZ199" i="18" a="1"/>
  <c r="DZ199" i="18" s="1"/>
  <c r="DZ192" i="18" a="1"/>
  <c r="DZ192" i="18" s="1"/>
  <c r="DZ185" i="18" a="1"/>
  <c r="DZ185" i="18" s="1"/>
  <c r="DZ183" i="18" a="1"/>
  <c r="DZ183" i="18" s="1"/>
  <c r="DZ176" i="18" a="1"/>
  <c r="DZ176" i="18" s="1"/>
  <c r="DZ162" i="18" a="1"/>
  <c r="DZ162" i="18" s="1"/>
  <c r="DZ160" i="18" a="1"/>
  <c r="DZ160" i="18" s="1"/>
  <c r="DZ153" i="18" a="1"/>
  <c r="DZ153" i="18" s="1"/>
  <c r="DZ146" i="18" a="1"/>
  <c r="DZ146" i="18" s="1"/>
  <c r="DZ144" i="18" a="1"/>
  <c r="DZ144" i="18" s="1"/>
  <c r="DZ137" i="18" a="1"/>
  <c r="DZ137" i="18" s="1"/>
  <c r="DZ130" i="18" a="1"/>
  <c r="DZ130" i="18" s="1"/>
  <c r="DZ128" i="18" a="1"/>
  <c r="DZ128" i="18" s="1"/>
  <c r="DZ121" i="18" a="1"/>
  <c r="DZ121" i="18" s="1"/>
  <c r="DZ107" i="18" a="1"/>
  <c r="DZ107" i="18" s="1"/>
  <c r="DZ105" i="18" a="1"/>
  <c r="DZ105" i="18" s="1"/>
  <c r="DZ98" i="18" a="1"/>
  <c r="DZ98" i="18" s="1"/>
  <c r="DZ91" i="18" a="1"/>
  <c r="DZ91" i="18" s="1"/>
  <c r="DZ89" i="18" a="1"/>
  <c r="DZ89" i="18" s="1"/>
  <c r="DZ82" i="18" a="1"/>
  <c r="DZ82" i="18" s="1"/>
  <c r="DZ75" i="18" a="1"/>
  <c r="DZ75" i="18" s="1"/>
  <c r="DZ73" i="18" a="1"/>
  <c r="DZ73" i="18" s="1"/>
  <c r="DZ66" i="18" a="1"/>
  <c r="DZ66" i="18" s="1"/>
  <c r="DZ528" i="18" a="1"/>
  <c r="DZ528" i="18" s="1"/>
  <c r="DZ518" i="18" a="1"/>
  <c r="DZ518" i="18" s="1"/>
  <c r="DZ509" i="18" a="1"/>
  <c r="DZ509" i="18" s="1"/>
  <c r="DZ497" i="18" a="1"/>
  <c r="DZ497" i="18" s="1"/>
  <c r="DZ496" i="18" a="1"/>
  <c r="DZ496" i="18" s="1"/>
  <c r="DZ484" i="18" a="1"/>
  <c r="DZ484" i="18" s="1"/>
  <c r="DZ472" i="18" a="1"/>
  <c r="DZ472" i="18" s="1"/>
  <c r="DZ471" i="18" a="1"/>
  <c r="DZ471" i="18" s="1"/>
  <c r="DZ452" i="18" a="1"/>
  <c r="DZ452" i="18" s="1"/>
  <c r="DZ450" i="18" a="1"/>
  <c r="DZ450" i="18" s="1"/>
  <c r="DZ440" i="18" a="1"/>
  <c r="DZ440" i="18" s="1"/>
  <c r="DZ438" i="18" a="1"/>
  <c r="DZ438" i="18" s="1"/>
  <c r="DZ426" i="18" a="1"/>
  <c r="DZ426" i="18" s="1"/>
  <c r="DZ425" i="18" a="1"/>
  <c r="DZ425" i="18" s="1"/>
  <c r="DZ413" i="18" a="1"/>
  <c r="DZ413" i="18" s="1"/>
  <c r="DZ394" i="18" a="1"/>
  <c r="DZ394" i="18" s="1"/>
  <c r="DZ393" i="18" a="1"/>
  <c r="DZ393" i="18" s="1"/>
  <c r="DZ381" i="18" a="1"/>
  <c r="DZ381" i="18" s="1"/>
  <c r="DZ379" i="18" a="1"/>
  <c r="DZ379" i="18" s="1"/>
  <c r="DZ369" i="18" a="1"/>
  <c r="DZ369" i="18" s="1"/>
  <c r="DZ367" i="18" a="1"/>
  <c r="DZ367" i="18" s="1"/>
  <c r="DZ355" i="18" a="1"/>
  <c r="DZ355" i="18" s="1"/>
  <c r="DZ354" i="18" a="1"/>
  <c r="DZ354" i="18" s="1"/>
  <c r="DZ335" i="18" a="1"/>
  <c r="DZ335" i="18" s="1"/>
  <c r="DZ322" i="18" a="1"/>
  <c r="DZ322" i="18" s="1"/>
  <c r="DZ315" i="18" a="1"/>
  <c r="DZ315" i="18" s="1"/>
  <c r="DZ313" i="18" a="1"/>
  <c r="DZ313" i="18" s="1"/>
  <c r="DZ306" i="18" a="1"/>
  <c r="DZ306" i="18" s="1"/>
  <c r="DZ299" i="18" a="1"/>
  <c r="DZ299" i="18" s="1"/>
  <c r="DZ297" i="18" a="1"/>
  <c r="DZ297" i="18" s="1"/>
  <c r="DZ290" i="18" a="1"/>
  <c r="DZ290" i="18" s="1"/>
  <c r="DZ276" i="18" a="1"/>
  <c r="DZ276" i="18" s="1"/>
  <c r="DZ274" i="18" a="1"/>
  <c r="DZ274" i="18" s="1"/>
  <c r="DZ267" i="18" a="1"/>
  <c r="DZ267" i="18" s="1"/>
  <c r="DZ260" i="18" a="1"/>
  <c r="DZ260" i="18" s="1"/>
  <c r="DZ258" i="18" a="1"/>
  <c r="DZ258" i="18" s="1"/>
  <c r="DZ251" i="18" a="1"/>
  <c r="DZ251" i="18" s="1"/>
  <c r="DZ244" i="18" a="1"/>
  <c r="DZ244" i="18" s="1"/>
  <c r="DZ242" i="18" a="1"/>
  <c r="DZ242" i="18" s="1"/>
  <c r="DZ235" i="18" a="1"/>
  <c r="DZ235" i="18" s="1"/>
  <c r="DZ221" i="18" a="1"/>
  <c r="DZ221" i="18" s="1"/>
  <c r="DZ219" i="18" a="1"/>
  <c r="DZ219" i="18" s="1"/>
  <c r="DZ212" i="18" a="1"/>
  <c r="DZ212" i="18" s="1"/>
  <c r="DZ205" i="18" a="1"/>
  <c r="DZ205" i="18" s="1"/>
  <c r="DZ203" i="18" a="1"/>
  <c r="DZ203" i="18" s="1"/>
  <c r="DZ196" i="18" a="1"/>
  <c r="DZ196" i="18" s="1"/>
  <c r="DZ189" i="18" a="1"/>
  <c r="DZ189" i="18" s="1"/>
  <c r="DZ187" i="18" a="1"/>
  <c r="DZ187" i="18" s="1"/>
  <c r="DZ180" i="18" a="1"/>
  <c r="DZ180" i="18" s="1"/>
  <c r="DZ166" i="18" a="1"/>
  <c r="DZ166" i="18" s="1"/>
  <c r="DZ164" i="18" a="1"/>
  <c r="DZ164" i="18" s="1"/>
  <c r="DZ157" i="18" a="1"/>
  <c r="DZ157" i="18" s="1"/>
  <c r="DZ150" i="18" a="1"/>
  <c r="DZ150" i="18" s="1"/>
  <c r="DZ148" i="18" a="1"/>
  <c r="DZ148" i="18" s="1"/>
  <c r="DZ141" i="18" a="1"/>
  <c r="DZ141" i="18" s="1"/>
  <c r="DZ134" i="18" a="1"/>
  <c r="DZ134" i="18" s="1"/>
  <c r="DZ132" i="18" a="1"/>
  <c r="DZ132" i="18" s="1"/>
  <c r="DZ125" i="18" a="1"/>
  <c r="DZ125" i="18" s="1"/>
  <c r="DZ118" i="18" a="1"/>
  <c r="DZ118" i="18" s="1"/>
  <c r="DZ109" i="18" a="1"/>
  <c r="DZ109" i="18" s="1"/>
  <c r="DZ102" i="18" a="1"/>
  <c r="DZ102" i="18" s="1"/>
  <c r="DZ95" i="18" a="1"/>
  <c r="DZ95" i="18" s="1"/>
  <c r="DZ93" i="18" a="1"/>
  <c r="DZ93" i="18" s="1"/>
  <c r="DZ86" i="18" a="1"/>
  <c r="DZ86" i="18" s="1"/>
  <c r="DZ79" i="18" a="1"/>
  <c r="DZ79" i="18" s="1"/>
  <c r="DZ77" i="18" a="1"/>
  <c r="DZ77" i="18" s="1"/>
  <c r="DZ70" i="18" a="1"/>
  <c r="DZ70" i="18" s="1"/>
  <c r="DZ63" i="18" a="1"/>
  <c r="DZ63" i="18" s="1"/>
  <c r="DZ61" i="18" a="1"/>
  <c r="DZ61" i="18" s="1"/>
  <c r="DZ556" i="18" a="1"/>
  <c r="DZ556" i="18" s="1"/>
  <c r="DZ536" i="18" a="1"/>
  <c r="DZ536" i="18" s="1"/>
  <c r="DZ533" i="18" a="1"/>
  <c r="DZ533" i="18" s="1"/>
  <c r="DZ532" i="18" a="1"/>
  <c r="DZ532" i="18" s="1"/>
  <c r="DZ527" i="18" a="1"/>
  <c r="DZ527" i="18" s="1"/>
  <c r="DZ526" i="18" a="1"/>
  <c r="DZ526" i="18" s="1"/>
  <c r="DZ507" i="18" a="1"/>
  <c r="DZ507" i="18" s="1"/>
  <c r="DZ505" i="18" a="1"/>
  <c r="DZ505" i="18" s="1"/>
  <c r="DZ495" i="18" a="1"/>
  <c r="DZ495" i="18" s="1"/>
  <c r="DZ493" i="18" a="1"/>
  <c r="DZ493" i="18" s="1"/>
  <c r="DZ481" i="18" a="1"/>
  <c r="DZ481" i="18" s="1"/>
  <c r="DZ480" i="18" a="1"/>
  <c r="DZ480" i="18" s="1"/>
  <c r="DZ468" i="18" a="1"/>
  <c r="DZ468" i="18" s="1"/>
  <c r="DZ449" i="18" a="1"/>
  <c r="DZ449" i="18" s="1"/>
  <c r="DZ448" i="18" a="1"/>
  <c r="DZ448" i="18" s="1"/>
  <c r="DZ436" i="18" a="1"/>
  <c r="DZ436" i="18" s="1"/>
  <c r="DZ434" i="18" a="1"/>
  <c r="DZ434" i="18" s="1"/>
  <c r="DZ424" i="18" a="1"/>
  <c r="DZ424" i="18" s="1"/>
  <c r="DZ422" i="18" a="1"/>
  <c r="DZ422" i="18" s="1"/>
  <c r="DZ410" i="18" a="1"/>
  <c r="DZ410" i="18" s="1"/>
  <c r="DZ409" i="18" a="1"/>
  <c r="DZ409" i="18" s="1"/>
  <c r="DZ390" i="18" a="1"/>
  <c r="DZ390" i="18" s="1"/>
  <c r="DZ378" i="18" a="1"/>
  <c r="DZ378" i="18" s="1"/>
  <c r="DZ377" i="18" a="1"/>
  <c r="DZ377" i="18" s="1"/>
  <c r="DZ365" i="18" a="1"/>
  <c r="DZ365" i="18" s="1"/>
  <c r="DZ363" i="18" a="1"/>
  <c r="DZ363" i="18" s="1"/>
  <c r="DZ353" i="18" a="1"/>
  <c r="DZ353" i="18" s="1"/>
  <c r="DZ351" i="18" a="1"/>
  <c r="DZ351" i="18" s="1"/>
  <c r="DZ332" i="18" a="1"/>
  <c r="DZ332" i="18" s="1"/>
  <c r="DZ331" i="18" a="1"/>
  <c r="DZ331" i="18" s="1"/>
  <c r="DZ319" i="18" a="1"/>
  <c r="DZ319" i="18" s="1"/>
  <c r="DZ317" i="18" a="1"/>
  <c r="DZ317" i="18" s="1"/>
  <c r="DZ310" i="18" a="1"/>
  <c r="DZ310" i="18" s="1"/>
  <c r="DZ294" i="18" a="1"/>
  <c r="DZ294" i="18" s="1"/>
  <c r="DZ280" i="18" a="1"/>
  <c r="DZ280" i="18" s="1"/>
  <c r="DZ271" i="18" a="1"/>
  <c r="DZ271" i="18" s="1"/>
  <c r="DZ264" i="18" a="1"/>
  <c r="DZ264" i="18" s="1"/>
  <c r="DZ248" i="18" a="1"/>
  <c r="DZ248" i="18" s="1"/>
  <c r="DZ246" i="18" a="1"/>
  <c r="DZ246" i="18" s="1"/>
  <c r="DZ239" i="18" a="1"/>
  <c r="DZ239" i="18" s="1"/>
  <c r="DZ223" i="18" a="1"/>
  <c r="DZ223" i="18" s="1"/>
  <c r="DZ216" i="18" a="1"/>
  <c r="DZ216" i="18" s="1"/>
  <c r="DZ184" i="18" a="1"/>
  <c r="DZ184" i="18" s="1"/>
  <c r="DZ303" i="18" a="1"/>
  <c r="DZ303" i="18" s="1"/>
  <c r="DZ301" i="18" a="1"/>
  <c r="DZ301" i="18" s="1"/>
  <c r="DZ278" i="18" a="1"/>
  <c r="DZ278" i="18" s="1"/>
  <c r="DZ262" i="18" a="1"/>
  <c r="DZ262" i="18" s="1"/>
  <c r="DZ255" i="18" a="1"/>
  <c r="DZ255" i="18" s="1"/>
  <c r="DZ232" i="18" a="1"/>
  <c r="DZ232" i="18" s="1"/>
  <c r="DZ209" i="18" a="1"/>
  <c r="DZ209" i="18" s="1"/>
  <c r="DZ207" i="18" a="1"/>
  <c r="DZ207" i="18" s="1"/>
  <c r="DZ200" i="18" a="1"/>
  <c r="DZ200" i="18" s="1"/>
  <c r="DZ193" i="18" a="1"/>
  <c r="DZ193" i="18" s="1"/>
  <c r="DZ191" i="18" a="1"/>
  <c r="DZ191" i="18" s="1"/>
  <c r="DZ479" i="18" a="1"/>
  <c r="DZ479" i="18" s="1"/>
  <c r="DZ477" i="18" a="1"/>
  <c r="DZ477" i="18" s="1"/>
  <c r="DZ420" i="18" a="1"/>
  <c r="DZ420" i="18" s="1"/>
  <c r="DZ418" i="18" a="1"/>
  <c r="DZ418" i="18" s="1"/>
  <c r="DZ362" i="18" a="1"/>
  <c r="DZ362" i="18" s="1"/>
  <c r="DZ361" i="18" a="1"/>
  <c r="DZ361" i="18" s="1"/>
  <c r="DZ321" i="18" a="1"/>
  <c r="DZ321" i="18" s="1"/>
  <c r="DZ307" i="18" a="1"/>
  <c r="DZ307" i="18" s="1"/>
  <c r="DZ275" i="18" a="1"/>
  <c r="DZ275" i="18" s="1"/>
  <c r="DZ250" i="18" a="1"/>
  <c r="DZ250" i="18" s="1"/>
  <c r="DZ236" i="18" a="1"/>
  <c r="DZ236" i="18" s="1"/>
  <c r="DZ204" i="18" a="1"/>
  <c r="DZ204" i="18" s="1"/>
  <c r="DZ177" i="18" a="1"/>
  <c r="DZ177" i="18" s="1"/>
  <c r="DZ152" i="18" a="1"/>
  <c r="DZ152" i="18" s="1"/>
  <c r="DZ145" i="18" a="1"/>
  <c r="DZ145" i="18" s="1"/>
  <c r="DZ138" i="18" a="1"/>
  <c r="DZ138" i="18" s="1"/>
  <c r="DZ120" i="18" a="1"/>
  <c r="DZ120" i="18" s="1"/>
  <c r="DZ106" i="18" a="1"/>
  <c r="DZ106" i="18" s="1"/>
  <c r="DZ99" i="18" a="1"/>
  <c r="DZ99" i="18" s="1"/>
  <c r="DZ81" i="18" a="1"/>
  <c r="DZ81" i="18" s="1"/>
  <c r="DZ74" i="18" a="1"/>
  <c r="DZ74" i="18" s="1"/>
  <c r="DZ67" i="18" a="1"/>
  <c r="DZ67" i="18" s="1"/>
  <c r="DZ504" i="18" a="1"/>
  <c r="DZ504" i="18" s="1"/>
  <c r="DZ523" i="18" a="1"/>
  <c r="DZ523" i="18" s="1"/>
  <c r="DZ465" i="18" a="1"/>
  <c r="DZ465" i="18" s="1"/>
  <c r="DZ464" i="18" a="1"/>
  <c r="DZ464" i="18" s="1"/>
  <c r="DZ408" i="18" a="1"/>
  <c r="DZ408" i="18" s="1"/>
  <c r="DZ406" i="18" a="1"/>
  <c r="DZ406" i="18" s="1"/>
  <c r="DZ349" i="18" a="1"/>
  <c r="DZ349" i="18" s="1"/>
  <c r="DZ347" i="18" a="1"/>
  <c r="DZ347" i="18" s="1"/>
  <c r="DZ323" i="18" a="1"/>
  <c r="DZ323" i="18" s="1"/>
  <c r="DZ298" i="18" a="1"/>
  <c r="DZ298" i="18" s="1"/>
  <c r="DZ266" i="18" a="1"/>
  <c r="DZ266" i="18" s="1"/>
  <c r="DZ252" i="18" a="1"/>
  <c r="DZ252" i="18" s="1"/>
  <c r="DZ220" i="18" a="1"/>
  <c r="DZ220" i="18" s="1"/>
  <c r="DZ195" i="18" a="1"/>
  <c r="DZ195" i="18" s="1"/>
  <c r="DZ181" i="18" a="1"/>
  <c r="DZ181" i="18" s="1"/>
  <c r="DZ156" i="18" a="1"/>
  <c r="DZ156" i="18" s="1"/>
  <c r="DZ149" i="18" a="1"/>
  <c r="DZ149" i="18" s="1"/>
  <c r="DZ142" i="18" a="1"/>
  <c r="DZ142" i="18" s="1"/>
  <c r="DZ124" i="18" a="1"/>
  <c r="DZ124" i="18" s="1"/>
  <c r="DZ110" i="18" a="1"/>
  <c r="DZ110" i="18" s="1"/>
  <c r="DZ103" i="18" a="1"/>
  <c r="DZ103" i="18" s="1"/>
  <c r="DZ85" i="18" a="1"/>
  <c r="DZ85" i="18" s="1"/>
  <c r="DZ78" i="18" a="1"/>
  <c r="DZ78" i="18" s="1"/>
  <c r="DZ71" i="18" a="1"/>
  <c r="DZ71" i="18" s="1"/>
  <c r="DZ503" i="18" a="1"/>
  <c r="DZ503" i="18" s="1"/>
  <c r="DZ491" i="18" a="1"/>
  <c r="DZ491" i="18" s="1"/>
  <c r="DZ432" i="18" a="1"/>
  <c r="DZ432" i="18" s="1"/>
  <c r="DZ374" i="18" a="1"/>
  <c r="DZ374" i="18" s="1"/>
  <c r="DZ305" i="18" a="1"/>
  <c r="DZ305" i="18" s="1"/>
  <c r="DZ213" i="18" a="1"/>
  <c r="DZ213" i="18" s="1"/>
  <c r="DZ188" i="18" a="1"/>
  <c r="DZ188" i="18" s="1"/>
  <c r="DZ179" i="18" a="1"/>
  <c r="DZ179" i="18" s="1"/>
  <c r="DZ158" i="18" a="1"/>
  <c r="DZ158" i="18" s="1"/>
  <c r="DZ133" i="18" a="1"/>
  <c r="DZ133" i="18" s="1"/>
  <c r="DZ101" i="18" a="1"/>
  <c r="DZ101" i="18" s="1"/>
  <c r="DZ87" i="18" a="1"/>
  <c r="DZ87" i="18" s="1"/>
  <c r="DZ62" i="18" a="1"/>
  <c r="DZ62" i="18" s="1"/>
  <c r="DZ489" i="18" a="1"/>
  <c r="DZ489" i="18" s="1"/>
  <c r="DZ259" i="18" a="1"/>
  <c r="DZ259" i="18" s="1"/>
  <c r="DZ234" i="18" a="1"/>
  <c r="DZ234" i="18" s="1"/>
  <c r="DZ165" i="18" a="1"/>
  <c r="DZ165" i="18" s="1"/>
  <c r="DZ140" i="18" a="1"/>
  <c r="DZ140" i="18" s="1"/>
  <c r="DZ330" i="18" a="1"/>
  <c r="DZ330" i="18" s="1"/>
  <c r="DZ197" i="18" a="1"/>
  <c r="DZ197" i="18" s="1"/>
  <c r="DZ161" i="18" a="1"/>
  <c r="DZ161" i="18" s="1"/>
  <c r="DZ136" i="18" a="1"/>
  <c r="DZ136" i="18" s="1"/>
  <c r="DZ445" i="18" a="1"/>
  <c r="DZ445" i="18" s="1"/>
  <c r="DZ387" i="18" a="1"/>
  <c r="DZ387" i="18" s="1"/>
  <c r="DZ268" i="18" a="1"/>
  <c r="DZ268" i="18" s="1"/>
  <c r="DZ243" i="18" a="1"/>
  <c r="DZ243" i="18" s="1"/>
  <c r="DZ211" i="18" a="1"/>
  <c r="DZ211" i="18" s="1"/>
  <c r="DZ175" i="18" a="1"/>
  <c r="DZ175" i="18" s="1"/>
  <c r="DZ154" i="18" a="1"/>
  <c r="DZ154" i="18" s="1"/>
  <c r="DZ129" i="18" a="1"/>
  <c r="DZ129" i="18" s="1"/>
  <c r="DZ97" i="18" a="1"/>
  <c r="DZ97" i="18" s="1"/>
  <c r="DZ83" i="18" a="1"/>
  <c r="DZ83" i="18" s="1"/>
  <c r="DZ433" i="18" a="1"/>
  <c r="DZ433" i="18" s="1"/>
  <c r="DZ291" i="18" a="1"/>
  <c r="DZ291" i="18" s="1"/>
  <c r="DZ126" i="18" a="1"/>
  <c r="DZ126" i="18" s="1"/>
  <c r="DZ94" i="18" a="1"/>
  <c r="DZ94" i="18" s="1"/>
  <c r="DZ69" i="18" a="1"/>
  <c r="DZ69" i="18" s="1"/>
  <c r="DZ386" i="18" a="1"/>
  <c r="DZ386" i="18" s="1"/>
  <c r="DZ328" i="18" a="1"/>
  <c r="DZ328" i="18" s="1"/>
  <c r="DZ314" i="18" a="1"/>
  <c r="DZ314" i="18" s="1"/>
  <c r="DZ289" i="18" a="1"/>
  <c r="DZ289" i="18" s="1"/>
  <c r="DZ122" i="18" a="1"/>
  <c r="DZ122" i="18" s="1"/>
  <c r="DZ90" i="18" a="1"/>
  <c r="DZ90" i="18" s="1"/>
  <c r="DZ65" i="18" a="1"/>
  <c r="DZ65" i="18" s="1"/>
  <c r="EP678" i="18" a="1"/>
  <c r="EP678" i="18" s="1"/>
  <c r="EP674" i="18" a="1"/>
  <c r="EP674" i="18" s="1"/>
  <c r="EP677" i="18" a="1"/>
  <c r="EP677" i="18" s="1"/>
  <c r="EP673" i="18" a="1"/>
  <c r="EP673" i="18" s="1"/>
  <c r="EP680" i="18" a="1"/>
  <c r="EP680" i="18" s="1"/>
  <c r="EP672" i="18" a="1"/>
  <c r="EP672" i="18" s="1"/>
  <c r="EP670" i="18" a="1"/>
  <c r="EP670" i="18" s="1"/>
  <c r="EP666" i="18" a="1"/>
  <c r="EP666" i="18" s="1"/>
  <c r="EP662" i="18" a="1"/>
  <c r="EP662" i="18" s="1"/>
  <c r="EP658" i="18" a="1"/>
  <c r="EP658" i="18" s="1"/>
  <c r="EP654" i="18" a="1"/>
  <c r="EP654" i="18" s="1"/>
  <c r="EP665" i="18" a="1"/>
  <c r="EP665" i="18" s="1"/>
  <c r="EP663" i="18" a="1"/>
  <c r="EP663" i="18" s="1"/>
  <c r="EP656" i="18" a="1"/>
  <c r="EP656" i="18" s="1"/>
  <c r="EP648" i="18" a="1"/>
  <c r="EP648" i="18" s="1"/>
  <c r="EP644" i="18" a="1"/>
  <c r="EP644" i="18" s="1"/>
  <c r="EP640" i="18" a="1"/>
  <c r="EP640" i="18" s="1"/>
  <c r="EP636" i="18" a="1"/>
  <c r="EP636" i="18" s="1"/>
  <c r="EP632" i="18" a="1"/>
  <c r="EP632" i="18" s="1"/>
  <c r="EP621" i="18" a="1"/>
  <c r="EP621" i="18" s="1"/>
  <c r="EP617" i="18" a="1"/>
  <c r="EP617" i="18" s="1"/>
  <c r="EP679" i="18" a="1"/>
  <c r="EP679" i="18" s="1"/>
  <c r="EP676" i="18" a="1"/>
  <c r="EP676" i="18" s="1"/>
  <c r="EP675" i="18" a="1"/>
  <c r="EP675" i="18" s="1"/>
  <c r="EP671" i="18" a="1"/>
  <c r="EP671" i="18" s="1"/>
  <c r="EP669" i="18" a="1"/>
  <c r="EP669" i="18" s="1"/>
  <c r="EP664" i="18" a="1"/>
  <c r="EP664" i="18" s="1"/>
  <c r="EP655" i="18" a="1"/>
  <c r="EP655" i="18" s="1"/>
  <c r="EP653" i="18" a="1"/>
  <c r="EP653" i="18" s="1"/>
  <c r="EP650" i="18" a="1"/>
  <c r="EP650" i="18" s="1"/>
  <c r="EP643" i="18" a="1"/>
  <c r="EP643" i="18" s="1"/>
  <c r="EP641" i="18" a="1"/>
  <c r="EP641" i="18" s="1"/>
  <c r="EP634" i="18" a="1"/>
  <c r="EP634" i="18" s="1"/>
  <c r="EP620" i="18" a="1"/>
  <c r="EP620" i="18" s="1"/>
  <c r="EP618" i="18" a="1"/>
  <c r="EP618" i="18" s="1"/>
  <c r="EP613" i="18" a="1"/>
  <c r="EP613" i="18" s="1"/>
  <c r="EP609" i="18" a="1"/>
  <c r="EP609" i="18" s="1"/>
  <c r="EP605" i="18" a="1"/>
  <c r="EP605" i="18" s="1"/>
  <c r="EP601" i="18" a="1"/>
  <c r="EP601" i="18" s="1"/>
  <c r="EP597" i="18" a="1"/>
  <c r="EP597" i="18" s="1"/>
  <c r="EP593" i="18" a="1"/>
  <c r="EP593" i="18" s="1"/>
  <c r="EP589" i="18" a="1"/>
  <c r="EP589" i="18" s="1"/>
  <c r="EP585" i="18" a="1"/>
  <c r="EP585" i="18" s="1"/>
  <c r="EP581" i="18" a="1"/>
  <c r="EP581" i="18" s="1"/>
  <c r="EP577" i="18" a="1"/>
  <c r="EP577" i="18" s="1"/>
  <c r="EP566" i="18" a="1"/>
  <c r="EP566" i="18" s="1"/>
  <c r="EP562" i="18" a="1"/>
  <c r="EP562" i="18" s="1"/>
  <c r="EP558" i="18" a="1"/>
  <c r="EP558" i="18" s="1"/>
  <c r="EP554" i="18" a="1"/>
  <c r="EP554" i="18" s="1"/>
  <c r="EP550" i="18" a="1"/>
  <c r="EP550" i="18" s="1"/>
  <c r="EP546" i="18" a="1"/>
  <c r="EP546" i="18" s="1"/>
  <c r="EP661" i="18" a="1"/>
  <c r="EP661" i="18" s="1"/>
  <c r="EP660" i="18" a="1"/>
  <c r="EP660" i="18" s="1"/>
  <c r="EP668" i="18" a="1"/>
  <c r="EP668" i="18" s="1"/>
  <c r="EP667" i="18" a="1"/>
  <c r="EP667" i="18" s="1"/>
  <c r="EP642" i="18" a="1"/>
  <c r="EP642" i="18" s="1"/>
  <c r="EP623" i="18" a="1"/>
  <c r="EP623" i="18" s="1"/>
  <c r="EP622" i="18" a="1"/>
  <c r="EP622" i="18" s="1"/>
  <c r="EP611" i="18" a="1"/>
  <c r="EP611" i="18" s="1"/>
  <c r="EP604" i="18" a="1"/>
  <c r="EP604" i="18" s="1"/>
  <c r="EP602" i="18" a="1"/>
  <c r="EP602" i="18" s="1"/>
  <c r="EP619" i="18" a="1"/>
  <c r="EP619" i="18" s="1"/>
  <c r="EP607" i="18" a="1"/>
  <c r="EP607" i="18" s="1"/>
  <c r="EP606" i="18" a="1"/>
  <c r="EP606" i="18" s="1"/>
  <c r="EP599" i="18" a="1"/>
  <c r="EP599" i="18" s="1"/>
  <c r="EP592" i="18" a="1"/>
  <c r="EP592" i="18" s="1"/>
  <c r="EP590" i="18" a="1"/>
  <c r="EP590" i="18" s="1"/>
  <c r="EP652" i="18" a="1"/>
  <c r="EP652" i="18" s="1"/>
  <c r="EP639" i="18" a="1"/>
  <c r="EP639" i="18" s="1"/>
  <c r="EP638" i="18" a="1"/>
  <c r="EP638" i="18" s="1"/>
  <c r="EP616" i="18" a="1"/>
  <c r="EP616" i="18" s="1"/>
  <c r="EP615" i="18" a="1"/>
  <c r="EP615" i="18" s="1"/>
  <c r="EP603" i="18" a="1"/>
  <c r="EP603" i="18" s="1"/>
  <c r="EP637" i="18" a="1"/>
  <c r="EP637" i="18" s="1"/>
  <c r="EP635" i="18" a="1"/>
  <c r="EP635" i="18" s="1"/>
  <c r="EP600" i="18" a="1"/>
  <c r="EP600" i="18" s="1"/>
  <c r="EP598" i="18" a="1"/>
  <c r="EP598" i="18" s="1"/>
  <c r="EP595" i="18" a="1"/>
  <c r="EP595" i="18" s="1"/>
  <c r="EP594" i="18" a="1"/>
  <c r="EP594" i="18" s="1"/>
  <c r="EP583" i="18" a="1"/>
  <c r="EP583" i="18" s="1"/>
  <c r="EP576" i="18" a="1"/>
  <c r="EP576" i="18" s="1"/>
  <c r="EP574" i="18" a="1"/>
  <c r="EP574" i="18" s="1"/>
  <c r="EP560" i="18" a="1"/>
  <c r="EP560" i="18" s="1"/>
  <c r="EP553" i="18" a="1"/>
  <c r="EP553" i="18" s="1"/>
  <c r="EP551" i="18" a="1"/>
  <c r="EP551" i="18" s="1"/>
  <c r="EP545" i="18" a="1"/>
  <c r="EP545" i="18" s="1"/>
  <c r="EP541" i="18" a="1"/>
  <c r="EP541" i="18" s="1"/>
  <c r="EP659" i="18" a="1"/>
  <c r="EP659" i="18" s="1"/>
  <c r="EP657" i="18" a="1"/>
  <c r="EP657" i="18" s="1"/>
  <c r="EP633" i="18" a="1"/>
  <c r="EP633" i="18" s="1"/>
  <c r="EP631" i="18" a="1"/>
  <c r="EP631" i="18" s="1"/>
  <c r="EP591" i="18" a="1"/>
  <c r="EP591" i="18" s="1"/>
  <c r="EP580" i="18" a="1"/>
  <c r="EP580" i="18" s="1"/>
  <c r="EP578" i="18" a="1"/>
  <c r="EP578" i="18" s="1"/>
  <c r="EP564" i="18" a="1"/>
  <c r="EP564" i="18" s="1"/>
  <c r="EP557" i="18" a="1"/>
  <c r="EP557" i="18" s="1"/>
  <c r="EP555" i="18" a="1"/>
  <c r="EP555" i="18" s="1"/>
  <c r="EP548" i="18" a="1"/>
  <c r="EP548" i="18" s="1"/>
  <c r="EP544" i="18" a="1"/>
  <c r="EP544" i="18" s="1"/>
  <c r="EP651" i="18" a="1"/>
  <c r="EP651" i="18" s="1"/>
  <c r="EP588" i="18" a="1"/>
  <c r="EP588" i="18" s="1"/>
  <c r="EP587" i="18" a="1"/>
  <c r="EP587" i="18" s="1"/>
  <c r="EP584" i="18" a="1"/>
  <c r="EP584" i="18" s="1"/>
  <c r="EP559" i="18" a="1"/>
  <c r="EP559" i="18" s="1"/>
  <c r="EP552" i="18" a="1"/>
  <c r="EP552" i="18" s="1"/>
  <c r="EP543" i="18" a="1"/>
  <c r="EP543" i="18" s="1"/>
  <c r="EP540" i="18" a="1"/>
  <c r="EP540" i="18" s="1"/>
  <c r="EP538" i="18" a="1"/>
  <c r="EP538" i="18" s="1"/>
  <c r="EP535" i="18" a="1"/>
  <c r="EP535" i="18" s="1"/>
  <c r="EP531" i="18" a="1"/>
  <c r="EP531" i="18" s="1"/>
  <c r="EP646" i="18" a="1"/>
  <c r="EP646" i="18" s="1"/>
  <c r="EP563" i="18" a="1"/>
  <c r="EP563" i="18" s="1"/>
  <c r="EP556" i="18" a="1"/>
  <c r="EP556" i="18" s="1"/>
  <c r="EP549" i="18" a="1"/>
  <c r="EP549" i="18" s="1"/>
  <c r="EP534" i="18" a="1"/>
  <c r="EP534" i="18" s="1"/>
  <c r="EP530" i="18" a="1"/>
  <c r="EP530" i="18" s="1"/>
  <c r="EP649" i="18" a="1"/>
  <c r="EP649" i="18" s="1"/>
  <c r="EP647" i="18" a="1"/>
  <c r="EP647" i="18" s="1"/>
  <c r="EP614" i="18" a="1"/>
  <c r="EP614" i="18" s="1"/>
  <c r="EP612" i="18" a="1"/>
  <c r="EP612" i="18" s="1"/>
  <c r="EP582" i="18" a="1"/>
  <c r="EP582" i="18" s="1"/>
  <c r="EP575" i="18" a="1"/>
  <c r="EP575" i="18" s="1"/>
  <c r="EP561" i="18" a="1"/>
  <c r="EP561" i="18" s="1"/>
  <c r="EP645" i="18" a="1"/>
  <c r="EP645" i="18" s="1"/>
  <c r="EP565" i="18" a="1"/>
  <c r="EP565" i="18" s="1"/>
  <c r="EP537" i="18" a="1"/>
  <c r="EP537" i="18" s="1"/>
  <c r="EP529" i="18" a="1"/>
  <c r="EP529" i="18" s="1"/>
  <c r="EP525" i="18" a="1"/>
  <c r="EP525" i="18" s="1"/>
  <c r="EP521" i="18" a="1"/>
  <c r="EP521" i="18" s="1"/>
  <c r="EP517" i="18" a="1"/>
  <c r="EP517" i="18" s="1"/>
  <c r="EP506" i="18" a="1"/>
  <c r="EP506" i="18" s="1"/>
  <c r="EP502" i="18" a="1"/>
  <c r="EP502" i="18" s="1"/>
  <c r="EP498" i="18" a="1"/>
  <c r="EP498" i="18" s="1"/>
  <c r="EP494" i="18" a="1"/>
  <c r="EP494" i="18" s="1"/>
  <c r="EP490" i="18" a="1"/>
  <c r="EP490" i="18" s="1"/>
  <c r="EP486" i="18" a="1"/>
  <c r="EP486" i="18" s="1"/>
  <c r="EP482" i="18" a="1"/>
  <c r="EP482" i="18" s="1"/>
  <c r="EP478" i="18" a="1"/>
  <c r="EP478" i="18" s="1"/>
  <c r="EP474" i="18" a="1"/>
  <c r="EP474" i="18" s="1"/>
  <c r="EP470" i="18" a="1"/>
  <c r="EP470" i="18" s="1"/>
  <c r="EP466" i="18" a="1"/>
  <c r="EP466" i="18" s="1"/>
  <c r="EP462" i="18" a="1"/>
  <c r="EP462" i="18" s="1"/>
  <c r="EP451" i="18" a="1"/>
  <c r="EP451" i="18" s="1"/>
  <c r="EP447" i="18" a="1"/>
  <c r="EP447" i="18" s="1"/>
  <c r="EP443" i="18" a="1"/>
  <c r="EP443" i="18" s="1"/>
  <c r="EP439" i="18" a="1"/>
  <c r="EP439" i="18" s="1"/>
  <c r="EP435" i="18" a="1"/>
  <c r="EP435" i="18" s="1"/>
  <c r="EP431" i="18" a="1"/>
  <c r="EP431" i="18" s="1"/>
  <c r="EP427" i="18" a="1"/>
  <c r="EP427" i="18" s="1"/>
  <c r="EP423" i="18" a="1"/>
  <c r="EP423" i="18" s="1"/>
  <c r="EP419" i="18" a="1"/>
  <c r="EP419" i="18" s="1"/>
  <c r="EP415" i="18" a="1"/>
  <c r="EP415" i="18" s="1"/>
  <c r="EP411" i="18" a="1"/>
  <c r="EP411" i="18" s="1"/>
  <c r="EP407" i="18" a="1"/>
  <c r="EP407" i="18" s="1"/>
  <c r="EP403" i="18" a="1"/>
  <c r="EP403" i="18" s="1"/>
  <c r="EP392" i="18" a="1"/>
  <c r="EP392" i="18" s="1"/>
  <c r="EP388" i="18" a="1"/>
  <c r="EP388" i="18" s="1"/>
  <c r="EP384" i="18" a="1"/>
  <c r="EP384" i="18" s="1"/>
  <c r="EP380" i="18" a="1"/>
  <c r="EP380" i="18" s="1"/>
  <c r="EP376" i="18" a="1"/>
  <c r="EP376" i="18" s="1"/>
  <c r="EP372" i="18" a="1"/>
  <c r="EP372" i="18" s="1"/>
  <c r="EP368" i="18" a="1"/>
  <c r="EP368" i="18" s="1"/>
  <c r="EP364" i="18" a="1"/>
  <c r="EP364" i="18" s="1"/>
  <c r="EP360" i="18" a="1"/>
  <c r="EP360" i="18" s="1"/>
  <c r="EP356" i="18" a="1"/>
  <c r="EP356" i="18" s="1"/>
  <c r="EP352" i="18" a="1"/>
  <c r="EP352" i="18" s="1"/>
  <c r="EP348" i="18" a="1"/>
  <c r="EP348" i="18" s="1"/>
  <c r="EP337" i="18" a="1"/>
  <c r="EP337" i="18" s="1"/>
  <c r="EP333" i="18" a="1"/>
  <c r="EP333" i="18" s="1"/>
  <c r="EP329" i="18" a="1"/>
  <c r="EP329" i="18" s="1"/>
  <c r="EP325" i="18" a="1"/>
  <c r="EP325" i="18" s="1"/>
  <c r="EP608" i="18" a="1"/>
  <c r="EP608" i="18" s="1"/>
  <c r="EP579" i="18" a="1"/>
  <c r="EP579" i="18" s="1"/>
  <c r="EP542" i="18" a="1"/>
  <c r="EP542" i="18" s="1"/>
  <c r="EP532" i="18" a="1"/>
  <c r="EP532" i="18" s="1"/>
  <c r="EP524" i="18" a="1"/>
  <c r="EP524" i="18" s="1"/>
  <c r="EP522" i="18" a="1"/>
  <c r="EP522" i="18" s="1"/>
  <c r="EP508" i="18" a="1"/>
  <c r="EP508" i="18" s="1"/>
  <c r="EP501" i="18" a="1"/>
  <c r="EP501" i="18" s="1"/>
  <c r="EP499" i="18" a="1"/>
  <c r="EP499" i="18" s="1"/>
  <c r="EP492" i="18" a="1"/>
  <c r="EP492" i="18" s="1"/>
  <c r="EP485" i="18" a="1"/>
  <c r="EP485" i="18" s="1"/>
  <c r="EP483" i="18" a="1"/>
  <c r="EP483" i="18" s="1"/>
  <c r="EP476" i="18" a="1"/>
  <c r="EP476" i="18" s="1"/>
  <c r="EP469" i="18" a="1"/>
  <c r="EP469" i="18" s="1"/>
  <c r="EP467" i="18" a="1"/>
  <c r="EP467" i="18" s="1"/>
  <c r="EP460" i="18" a="1"/>
  <c r="EP460" i="18" s="1"/>
  <c r="EP446" i="18" a="1"/>
  <c r="EP446" i="18" s="1"/>
  <c r="EP444" i="18" a="1"/>
  <c r="EP444" i="18" s="1"/>
  <c r="EP437" i="18" a="1"/>
  <c r="EP437" i="18" s="1"/>
  <c r="EP430" i="18" a="1"/>
  <c r="EP430" i="18" s="1"/>
  <c r="EP428" i="18" a="1"/>
  <c r="EP428" i="18" s="1"/>
  <c r="EP421" i="18" a="1"/>
  <c r="EP421" i="18" s="1"/>
  <c r="EP414" i="18" a="1"/>
  <c r="EP414" i="18" s="1"/>
  <c r="EP412" i="18" a="1"/>
  <c r="EP412" i="18" s="1"/>
  <c r="EP405" i="18" a="1"/>
  <c r="EP405" i="18" s="1"/>
  <c r="EP391" i="18" a="1"/>
  <c r="EP391" i="18" s="1"/>
  <c r="EP389" i="18" a="1"/>
  <c r="EP389" i="18" s="1"/>
  <c r="EP382" i="18" a="1"/>
  <c r="EP382" i="18" s="1"/>
  <c r="EP375" i="18" a="1"/>
  <c r="EP375" i="18" s="1"/>
  <c r="EP373" i="18" a="1"/>
  <c r="EP373" i="18" s="1"/>
  <c r="EP366" i="18" a="1"/>
  <c r="EP366" i="18" s="1"/>
  <c r="EP359" i="18" a="1"/>
  <c r="EP359" i="18" s="1"/>
  <c r="EP357" i="18" a="1"/>
  <c r="EP357" i="18" s="1"/>
  <c r="EP350" i="18" a="1"/>
  <c r="EP350" i="18" s="1"/>
  <c r="EP336" i="18" a="1"/>
  <c r="EP336" i="18" s="1"/>
  <c r="EP334" i="18" a="1"/>
  <c r="EP334" i="18" s="1"/>
  <c r="EP327" i="18" a="1"/>
  <c r="EP327" i="18" s="1"/>
  <c r="EP324" i="18" a="1"/>
  <c r="EP324" i="18" s="1"/>
  <c r="EP320" i="18" a="1"/>
  <c r="EP320" i="18" s="1"/>
  <c r="EP316" i="18" a="1"/>
  <c r="EP316" i="18" s="1"/>
  <c r="EP312" i="18" a="1"/>
  <c r="EP312" i="18" s="1"/>
  <c r="EP308" i="18" a="1"/>
  <c r="EP308" i="18" s="1"/>
  <c r="EP304" i="18" a="1"/>
  <c r="EP304" i="18" s="1"/>
  <c r="EP300" i="18" a="1"/>
  <c r="EP300" i="18" s="1"/>
  <c r="EP296" i="18" a="1"/>
  <c r="EP296" i="18" s="1"/>
  <c r="EP292" i="18" a="1"/>
  <c r="EP292" i="18" s="1"/>
  <c r="EP281" i="18" a="1"/>
  <c r="EP281" i="18" s="1"/>
  <c r="EP277" i="18" a="1"/>
  <c r="EP277" i="18" s="1"/>
  <c r="EP273" i="18" a="1"/>
  <c r="EP273" i="18" s="1"/>
  <c r="EP269" i="18" a="1"/>
  <c r="EP269" i="18" s="1"/>
  <c r="EP265" i="18" a="1"/>
  <c r="EP265" i="18" s="1"/>
  <c r="EP261" i="18" a="1"/>
  <c r="EP261" i="18" s="1"/>
  <c r="EP257" i="18" a="1"/>
  <c r="EP257" i="18" s="1"/>
  <c r="EP253" i="18" a="1"/>
  <c r="EP253" i="18" s="1"/>
  <c r="EP249" i="18" a="1"/>
  <c r="EP249" i="18" s="1"/>
  <c r="EP245" i="18" a="1"/>
  <c r="EP245" i="18" s="1"/>
  <c r="EP241" i="18" a="1"/>
  <c r="EP241" i="18" s="1"/>
  <c r="EP237" i="18" a="1"/>
  <c r="EP237" i="18" s="1"/>
  <c r="EP233" i="18" a="1"/>
  <c r="EP233" i="18" s="1"/>
  <c r="EP222" i="18" a="1"/>
  <c r="EP222" i="18" s="1"/>
  <c r="EP218" i="18" a="1"/>
  <c r="EP218" i="18" s="1"/>
  <c r="EP214" i="18" a="1"/>
  <c r="EP214" i="18" s="1"/>
  <c r="EP210" i="18" a="1"/>
  <c r="EP210" i="18" s="1"/>
  <c r="EP206" i="18" a="1"/>
  <c r="EP206" i="18" s="1"/>
  <c r="EP202" i="18" a="1"/>
  <c r="EP202" i="18" s="1"/>
  <c r="EP198" i="18" a="1"/>
  <c r="EP198" i="18" s="1"/>
  <c r="EP194" i="18" a="1"/>
  <c r="EP194" i="18" s="1"/>
  <c r="EP190" i="18" a="1"/>
  <c r="EP190" i="18" s="1"/>
  <c r="EP186" i="18" a="1"/>
  <c r="EP186" i="18" s="1"/>
  <c r="EP182" i="18" a="1"/>
  <c r="EP182" i="18" s="1"/>
  <c r="EP178" i="18" a="1"/>
  <c r="EP178" i="18" s="1"/>
  <c r="EP167" i="18" a="1"/>
  <c r="EP167" i="18" s="1"/>
  <c r="EP163" i="18" a="1"/>
  <c r="EP163" i="18" s="1"/>
  <c r="EP159" i="18" a="1"/>
  <c r="EP159" i="18" s="1"/>
  <c r="EP155" i="18" a="1"/>
  <c r="EP155" i="18" s="1"/>
  <c r="EP151" i="18" a="1"/>
  <c r="EP151" i="18" s="1"/>
  <c r="EP147" i="18" a="1"/>
  <c r="EP147" i="18" s="1"/>
  <c r="EP143" i="18" a="1"/>
  <c r="EP143" i="18" s="1"/>
  <c r="EP139" i="18" a="1"/>
  <c r="EP139" i="18" s="1"/>
  <c r="EP135" i="18" a="1"/>
  <c r="EP135" i="18" s="1"/>
  <c r="EP131" i="18" a="1"/>
  <c r="EP131" i="18" s="1"/>
  <c r="EP127" i="18" a="1"/>
  <c r="EP127" i="18" s="1"/>
  <c r="EP123" i="18" a="1"/>
  <c r="EP123" i="18" s="1"/>
  <c r="EP119" i="18" a="1"/>
  <c r="EP119" i="18" s="1"/>
  <c r="EP108" i="18" a="1"/>
  <c r="EP108" i="18" s="1"/>
  <c r="EP104" i="18" a="1"/>
  <c r="EP104" i="18" s="1"/>
  <c r="EP100" i="18" a="1"/>
  <c r="EP100" i="18" s="1"/>
  <c r="EP96" i="18" a="1"/>
  <c r="EP96" i="18" s="1"/>
  <c r="EP92" i="18" a="1"/>
  <c r="EP92" i="18" s="1"/>
  <c r="EP88" i="18" a="1"/>
  <c r="EP88" i="18" s="1"/>
  <c r="EP84" i="18" a="1"/>
  <c r="EP84" i="18" s="1"/>
  <c r="EP80" i="18" a="1"/>
  <c r="EP80" i="18" s="1"/>
  <c r="EP76" i="18" a="1"/>
  <c r="EP76" i="18" s="1"/>
  <c r="EP72" i="18" a="1"/>
  <c r="EP72" i="18" s="1"/>
  <c r="EP68" i="18" a="1"/>
  <c r="EP68" i="18" s="1"/>
  <c r="EP64" i="18" a="1"/>
  <c r="EP64" i="18" s="1"/>
  <c r="EP539" i="18" a="1"/>
  <c r="EP539" i="18" s="1"/>
  <c r="EP528" i="18" a="1"/>
  <c r="EP528" i="18" s="1"/>
  <c r="EP518" i="18" a="1"/>
  <c r="EP518" i="18" s="1"/>
  <c r="EP509" i="18" a="1"/>
  <c r="EP509" i="18" s="1"/>
  <c r="EP497" i="18" a="1"/>
  <c r="EP497" i="18" s="1"/>
  <c r="EP496" i="18" a="1"/>
  <c r="EP496" i="18" s="1"/>
  <c r="EP484" i="18" a="1"/>
  <c r="EP484" i="18" s="1"/>
  <c r="EP472" i="18" a="1"/>
  <c r="EP472" i="18" s="1"/>
  <c r="EP471" i="18" a="1"/>
  <c r="EP471" i="18" s="1"/>
  <c r="EP452" i="18" a="1"/>
  <c r="EP452" i="18" s="1"/>
  <c r="EP450" i="18" a="1"/>
  <c r="EP450" i="18" s="1"/>
  <c r="EP440" i="18" a="1"/>
  <c r="EP440" i="18" s="1"/>
  <c r="EP438" i="18" a="1"/>
  <c r="EP438" i="18" s="1"/>
  <c r="EP426" i="18" a="1"/>
  <c r="EP426" i="18" s="1"/>
  <c r="EP425" i="18" a="1"/>
  <c r="EP425" i="18" s="1"/>
  <c r="EP413" i="18" a="1"/>
  <c r="EP413" i="18" s="1"/>
  <c r="EP394" i="18" a="1"/>
  <c r="EP394" i="18" s="1"/>
  <c r="EP393" i="18" a="1"/>
  <c r="EP393" i="18" s="1"/>
  <c r="EP381" i="18" a="1"/>
  <c r="EP381" i="18" s="1"/>
  <c r="EP379" i="18" a="1"/>
  <c r="EP379" i="18" s="1"/>
  <c r="EP369" i="18" a="1"/>
  <c r="EP369" i="18" s="1"/>
  <c r="EP367" i="18" a="1"/>
  <c r="EP367" i="18" s="1"/>
  <c r="EP355" i="18" a="1"/>
  <c r="EP355" i="18" s="1"/>
  <c r="EP354" i="18" a="1"/>
  <c r="EP354" i="18" s="1"/>
  <c r="EP335" i="18" a="1"/>
  <c r="EP335" i="18" s="1"/>
  <c r="EP318" i="18" a="1"/>
  <c r="EP318" i="18" s="1"/>
  <c r="EP311" i="18" a="1"/>
  <c r="EP311" i="18" s="1"/>
  <c r="EP309" i="18" a="1"/>
  <c r="EP309" i="18" s="1"/>
  <c r="EP302" i="18" a="1"/>
  <c r="EP302" i="18" s="1"/>
  <c r="EP295" i="18" a="1"/>
  <c r="EP295" i="18" s="1"/>
  <c r="EP293" i="18" a="1"/>
  <c r="EP293" i="18" s="1"/>
  <c r="EP279" i="18" a="1"/>
  <c r="EP279" i="18" s="1"/>
  <c r="EP272" i="18" a="1"/>
  <c r="EP272" i="18" s="1"/>
  <c r="EP270" i="18" a="1"/>
  <c r="EP270" i="18" s="1"/>
  <c r="EP263" i="18" a="1"/>
  <c r="EP263" i="18" s="1"/>
  <c r="EP256" i="18" a="1"/>
  <c r="EP256" i="18" s="1"/>
  <c r="EP254" i="18" a="1"/>
  <c r="EP254" i="18" s="1"/>
  <c r="EP247" i="18" a="1"/>
  <c r="EP247" i="18" s="1"/>
  <c r="EP240" i="18" a="1"/>
  <c r="EP240" i="18" s="1"/>
  <c r="EP238" i="18" a="1"/>
  <c r="EP238" i="18" s="1"/>
  <c r="EP224" i="18" a="1"/>
  <c r="EP224" i="18" s="1"/>
  <c r="EP217" i="18" a="1"/>
  <c r="EP217" i="18" s="1"/>
  <c r="EP215" i="18" a="1"/>
  <c r="EP215" i="18" s="1"/>
  <c r="EP208" i="18" a="1"/>
  <c r="EP208" i="18" s="1"/>
  <c r="EP201" i="18" a="1"/>
  <c r="EP201" i="18" s="1"/>
  <c r="EP199" i="18" a="1"/>
  <c r="EP199" i="18" s="1"/>
  <c r="EP192" i="18" a="1"/>
  <c r="EP192" i="18" s="1"/>
  <c r="EP185" i="18" a="1"/>
  <c r="EP185" i="18" s="1"/>
  <c r="EP183" i="18" a="1"/>
  <c r="EP183" i="18" s="1"/>
  <c r="EP176" i="18" a="1"/>
  <c r="EP176" i="18" s="1"/>
  <c r="EP162" i="18" a="1"/>
  <c r="EP162" i="18" s="1"/>
  <c r="EP160" i="18" a="1"/>
  <c r="EP160" i="18" s="1"/>
  <c r="EP153" i="18" a="1"/>
  <c r="EP153" i="18" s="1"/>
  <c r="EP146" i="18" a="1"/>
  <c r="EP146" i="18" s="1"/>
  <c r="EP144" i="18" a="1"/>
  <c r="EP144" i="18" s="1"/>
  <c r="EP137" i="18" a="1"/>
  <c r="EP137" i="18" s="1"/>
  <c r="EP130" i="18" a="1"/>
  <c r="EP130" i="18" s="1"/>
  <c r="EP128" i="18" a="1"/>
  <c r="EP128" i="18" s="1"/>
  <c r="EP121" i="18" a="1"/>
  <c r="EP121" i="18" s="1"/>
  <c r="EP107" i="18" a="1"/>
  <c r="EP107" i="18" s="1"/>
  <c r="EP105" i="18" a="1"/>
  <c r="EP105" i="18" s="1"/>
  <c r="EP98" i="18" a="1"/>
  <c r="EP98" i="18" s="1"/>
  <c r="EP91" i="18" a="1"/>
  <c r="EP91" i="18" s="1"/>
  <c r="EP89" i="18" a="1"/>
  <c r="EP89" i="18" s="1"/>
  <c r="EP82" i="18" a="1"/>
  <c r="EP82" i="18" s="1"/>
  <c r="EP75" i="18" a="1"/>
  <c r="EP75" i="18" s="1"/>
  <c r="EP73" i="18" a="1"/>
  <c r="EP73" i="18" s="1"/>
  <c r="EP66" i="18" a="1"/>
  <c r="EP66" i="18" s="1"/>
  <c r="EP610" i="18" a="1"/>
  <c r="EP610" i="18" s="1"/>
  <c r="EP536" i="18" a="1"/>
  <c r="EP536" i="18" s="1"/>
  <c r="EP533" i="18" a="1"/>
  <c r="EP533" i="18" s="1"/>
  <c r="EP527" i="18" a="1"/>
  <c r="EP527" i="18" s="1"/>
  <c r="EP526" i="18" a="1"/>
  <c r="EP526" i="18" s="1"/>
  <c r="EP507" i="18" a="1"/>
  <c r="EP507" i="18" s="1"/>
  <c r="EP505" i="18" a="1"/>
  <c r="EP505" i="18" s="1"/>
  <c r="EP495" i="18" a="1"/>
  <c r="EP495" i="18" s="1"/>
  <c r="EP493" i="18" a="1"/>
  <c r="EP493" i="18" s="1"/>
  <c r="EP481" i="18" a="1"/>
  <c r="EP481" i="18" s="1"/>
  <c r="EP480" i="18" a="1"/>
  <c r="EP480" i="18" s="1"/>
  <c r="EP468" i="18" a="1"/>
  <c r="EP468" i="18" s="1"/>
  <c r="EP449" i="18" a="1"/>
  <c r="EP449" i="18" s="1"/>
  <c r="EP448" i="18" a="1"/>
  <c r="EP448" i="18" s="1"/>
  <c r="EP436" i="18" a="1"/>
  <c r="EP436" i="18" s="1"/>
  <c r="EP434" i="18" a="1"/>
  <c r="EP434" i="18" s="1"/>
  <c r="EP424" i="18" a="1"/>
  <c r="EP424" i="18" s="1"/>
  <c r="EP422" i="18" a="1"/>
  <c r="EP422" i="18" s="1"/>
  <c r="EP410" i="18" a="1"/>
  <c r="EP410" i="18" s="1"/>
  <c r="EP409" i="18" a="1"/>
  <c r="EP409" i="18" s="1"/>
  <c r="EP390" i="18" a="1"/>
  <c r="EP390" i="18" s="1"/>
  <c r="EP378" i="18" a="1"/>
  <c r="EP378" i="18" s="1"/>
  <c r="EP377" i="18" a="1"/>
  <c r="EP377" i="18" s="1"/>
  <c r="EP365" i="18" a="1"/>
  <c r="EP365" i="18" s="1"/>
  <c r="EP363" i="18" a="1"/>
  <c r="EP363" i="18" s="1"/>
  <c r="EP353" i="18" a="1"/>
  <c r="EP353" i="18" s="1"/>
  <c r="EP351" i="18" a="1"/>
  <c r="EP351" i="18" s="1"/>
  <c r="EP332" i="18" a="1"/>
  <c r="EP332" i="18" s="1"/>
  <c r="EP331" i="18" a="1"/>
  <c r="EP331" i="18" s="1"/>
  <c r="EP322" i="18" a="1"/>
  <c r="EP322" i="18" s="1"/>
  <c r="EP315" i="18" a="1"/>
  <c r="EP315" i="18" s="1"/>
  <c r="EP313" i="18" a="1"/>
  <c r="EP313" i="18" s="1"/>
  <c r="EP306" i="18" a="1"/>
  <c r="EP306" i="18" s="1"/>
  <c r="EP299" i="18" a="1"/>
  <c r="EP299" i="18" s="1"/>
  <c r="EP297" i="18" a="1"/>
  <c r="EP297" i="18" s="1"/>
  <c r="EP290" i="18" a="1"/>
  <c r="EP290" i="18" s="1"/>
  <c r="EP276" i="18" a="1"/>
  <c r="EP276" i="18" s="1"/>
  <c r="EP274" i="18" a="1"/>
  <c r="EP274" i="18" s="1"/>
  <c r="EP267" i="18" a="1"/>
  <c r="EP267" i="18" s="1"/>
  <c r="EP260" i="18" a="1"/>
  <c r="EP260" i="18" s="1"/>
  <c r="EP258" i="18" a="1"/>
  <c r="EP258" i="18" s="1"/>
  <c r="EP251" i="18" a="1"/>
  <c r="EP251" i="18" s="1"/>
  <c r="EP244" i="18" a="1"/>
  <c r="EP244" i="18" s="1"/>
  <c r="EP242" i="18" a="1"/>
  <c r="EP242" i="18" s="1"/>
  <c r="EP235" i="18" a="1"/>
  <c r="EP235" i="18" s="1"/>
  <c r="EP221" i="18" a="1"/>
  <c r="EP221" i="18" s="1"/>
  <c r="EP219" i="18" a="1"/>
  <c r="EP219" i="18" s="1"/>
  <c r="EP212" i="18" a="1"/>
  <c r="EP212" i="18" s="1"/>
  <c r="EP205" i="18" a="1"/>
  <c r="EP205" i="18" s="1"/>
  <c r="EP203" i="18" a="1"/>
  <c r="EP203" i="18" s="1"/>
  <c r="EP196" i="18" a="1"/>
  <c r="EP196" i="18" s="1"/>
  <c r="EP189" i="18" a="1"/>
  <c r="EP189" i="18" s="1"/>
  <c r="EP187" i="18" a="1"/>
  <c r="EP187" i="18" s="1"/>
  <c r="EP180" i="18" a="1"/>
  <c r="EP180" i="18" s="1"/>
  <c r="EP166" i="18" a="1"/>
  <c r="EP166" i="18" s="1"/>
  <c r="EP164" i="18" a="1"/>
  <c r="EP164" i="18" s="1"/>
  <c r="EP157" i="18" a="1"/>
  <c r="EP157" i="18" s="1"/>
  <c r="EP150" i="18" a="1"/>
  <c r="EP150" i="18" s="1"/>
  <c r="EP148" i="18" a="1"/>
  <c r="EP148" i="18" s="1"/>
  <c r="EP141" i="18" a="1"/>
  <c r="EP141" i="18" s="1"/>
  <c r="EP134" i="18" a="1"/>
  <c r="EP134" i="18" s="1"/>
  <c r="EP132" i="18" a="1"/>
  <c r="EP132" i="18" s="1"/>
  <c r="EP125" i="18" a="1"/>
  <c r="EP125" i="18" s="1"/>
  <c r="EP118" i="18" a="1"/>
  <c r="EP118" i="18" s="1"/>
  <c r="EP109" i="18" a="1"/>
  <c r="EP109" i="18" s="1"/>
  <c r="EP102" i="18" a="1"/>
  <c r="EP102" i="18" s="1"/>
  <c r="EP95" i="18" a="1"/>
  <c r="EP95" i="18" s="1"/>
  <c r="EP93" i="18" a="1"/>
  <c r="EP93" i="18" s="1"/>
  <c r="EP86" i="18" a="1"/>
  <c r="EP86" i="18" s="1"/>
  <c r="EP79" i="18" a="1"/>
  <c r="EP79" i="18" s="1"/>
  <c r="EP77" i="18" a="1"/>
  <c r="EP77" i="18" s="1"/>
  <c r="EP70" i="18" a="1"/>
  <c r="EP70" i="18" s="1"/>
  <c r="EP63" i="18" a="1"/>
  <c r="EP63" i="18" s="1"/>
  <c r="EP61" i="18" a="1"/>
  <c r="EP61" i="18" s="1"/>
  <c r="EP596" i="18" a="1"/>
  <c r="EP596" i="18" s="1"/>
  <c r="EP586" i="18" a="1"/>
  <c r="EP586" i="18" s="1"/>
  <c r="EP523" i="18" a="1"/>
  <c r="EP523" i="18" s="1"/>
  <c r="EP504" i="18" a="1"/>
  <c r="EP504" i="18" s="1"/>
  <c r="EP503" i="18" a="1"/>
  <c r="EP503" i="18" s="1"/>
  <c r="EP491" i="18" a="1"/>
  <c r="EP491" i="18" s="1"/>
  <c r="EP489" i="18" a="1"/>
  <c r="EP489" i="18" s="1"/>
  <c r="EP479" i="18" a="1"/>
  <c r="EP479" i="18" s="1"/>
  <c r="EP477" i="18" a="1"/>
  <c r="EP477" i="18" s="1"/>
  <c r="EP465" i="18" a="1"/>
  <c r="EP465" i="18" s="1"/>
  <c r="EP464" i="18" a="1"/>
  <c r="EP464" i="18" s="1"/>
  <c r="EP445" i="18" a="1"/>
  <c r="EP445" i="18" s="1"/>
  <c r="EP433" i="18" a="1"/>
  <c r="EP433" i="18" s="1"/>
  <c r="EP432" i="18" a="1"/>
  <c r="EP432" i="18" s="1"/>
  <c r="EP420" i="18" a="1"/>
  <c r="EP420" i="18" s="1"/>
  <c r="EP418" i="18" a="1"/>
  <c r="EP418" i="18" s="1"/>
  <c r="EP408" i="18" a="1"/>
  <c r="EP408" i="18" s="1"/>
  <c r="EP406" i="18" a="1"/>
  <c r="EP406" i="18" s="1"/>
  <c r="EP387" i="18" a="1"/>
  <c r="EP387" i="18" s="1"/>
  <c r="EP386" i="18" a="1"/>
  <c r="EP386" i="18" s="1"/>
  <c r="EP374" i="18" a="1"/>
  <c r="EP374" i="18" s="1"/>
  <c r="EP362" i="18" a="1"/>
  <c r="EP362" i="18" s="1"/>
  <c r="EP361" i="18" a="1"/>
  <c r="EP361" i="18" s="1"/>
  <c r="EP349" i="18" a="1"/>
  <c r="EP349" i="18" s="1"/>
  <c r="EP347" i="18" a="1"/>
  <c r="EP347" i="18" s="1"/>
  <c r="EP330" i="18" a="1"/>
  <c r="EP330" i="18" s="1"/>
  <c r="EP328" i="18" a="1"/>
  <c r="EP328" i="18" s="1"/>
  <c r="EP319" i="18" a="1"/>
  <c r="EP319" i="18" s="1"/>
  <c r="EP317" i="18" a="1"/>
  <c r="EP317" i="18" s="1"/>
  <c r="EP310" i="18" a="1"/>
  <c r="EP310" i="18" s="1"/>
  <c r="EP301" i="18" a="1"/>
  <c r="EP301" i="18" s="1"/>
  <c r="EP278" i="18" a="1"/>
  <c r="EP278" i="18" s="1"/>
  <c r="EP271" i="18" a="1"/>
  <c r="EP271" i="18" s="1"/>
  <c r="EP262" i="18" a="1"/>
  <c r="EP262" i="18" s="1"/>
  <c r="EP232" i="18" a="1"/>
  <c r="EP232" i="18" s="1"/>
  <c r="EP207" i="18" a="1"/>
  <c r="EP207" i="18" s="1"/>
  <c r="EP193" i="18" a="1"/>
  <c r="EP193" i="18" s="1"/>
  <c r="EP191" i="18" a="1"/>
  <c r="EP191" i="18" s="1"/>
  <c r="EP303" i="18" a="1"/>
  <c r="EP303" i="18" s="1"/>
  <c r="EP294" i="18" a="1"/>
  <c r="EP294" i="18" s="1"/>
  <c r="EP280" i="18" a="1"/>
  <c r="EP280" i="18" s="1"/>
  <c r="EP264" i="18" a="1"/>
  <c r="EP264" i="18" s="1"/>
  <c r="EP255" i="18" a="1"/>
  <c r="EP255" i="18" s="1"/>
  <c r="EP248" i="18" a="1"/>
  <c r="EP248" i="18" s="1"/>
  <c r="EP246" i="18" a="1"/>
  <c r="EP246" i="18" s="1"/>
  <c r="EP239" i="18" a="1"/>
  <c r="EP239" i="18" s="1"/>
  <c r="EP223" i="18" a="1"/>
  <c r="EP223" i="18" s="1"/>
  <c r="EP216" i="18" a="1"/>
  <c r="EP216" i="18" s="1"/>
  <c r="EP209" i="18" a="1"/>
  <c r="EP209" i="18" s="1"/>
  <c r="EP200" i="18" a="1"/>
  <c r="EP200" i="18" s="1"/>
  <c r="EP184" i="18" a="1"/>
  <c r="EP184" i="18" s="1"/>
  <c r="EP547" i="18" a="1"/>
  <c r="EP547" i="18" s="1"/>
  <c r="EP500" i="18" a="1"/>
  <c r="EP500" i="18" s="1"/>
  <c r="EP442" i="18" a="1"/>
  <c r="EP442" i="18" s="1"/>
  <c r="EP441" i="18" a="1"/>
  <c r="EP441" i="18" s="1"/>
  <c r="EP385" i="18" a="1"/>
  <c r="EP385" i="18" s="1"/>
  <c r="EP383" i="18" a="1"/>
  <c r="EP383" i="18" s="1"/>
  <c r="EP326" i="18" a="1"/>
  <c r="EP326" i="18" s="1"/>
  <c r="EP305" i="18" a="1"/>
  <c r="EP305" i="18" s="1"/>
  <c r="EP291" i="18" a="1"/>
  <c r="EP291" i="18" s="1"/>
  <c r="EP259" i="18" a="1"/>
  <c r="EP259" i="18" s="1"/>
  <c r="EP234" i="18" a="1"/>
  <c r="EP234" i="18" s="1"/>
  <c r="EP213" i="18" a="1"/>
  <c r="EP213" i="18" s="1"/>
  <c r="EP188" i="18" a="1"/>
  <c r="EP188" i="18" s="1"/>
  <c r="EP175" i="18" a="1"/>
  <c r="EP175" i="18" s="1"/>
  <c r="EP161" i="18" a="1"/>
  <c r="EP161" i="18" s="1"/>
  <c r="EP154" i="18" a="1"/>
  <c r="EP154" i="18" s="1"/>
  <c r="EP136" i="18" a="1"/>
  <c r="EP136" i="18" s="1"/>
  <c r="EP129" i="18" a="1"/>
  <c r="EP129" i="18" s="1"/>
  <c r="EP122" i="18" a="1"/>
  <c r="EP122" i="18" s="1"/>
  <c r="EP97" i="18" a="1"/>
  <c r="EP97" i="18" s="1"/>
  <c r="EP90" i="18" a="1"/>
  <c r="EP90" i="18" s="1"/>
  <c r="EP83" i="18" a="1"/>
  <c r="EP83" i="18" s="1"/>
  <c r="EP65" i="18" a="1"/>
  <c r="EP65" i="18" s="1"/>
  <c r="EP488" i="18" a="1"/>
  <c r="EP488" i="18" s="1"/>
  <c r="EP487" i="18" a="1"/>
  <c r="EP487" i="18" s="1"/>
  <c r="EP429" i="18" a="1"/>
  <c r="EP429" i="18" s="1"/>
  <c r="EP371" i="18" a="1"/>
  <c r="EP371" i="18" s="1"/>
  <c r="EP370" i="18" a="1"/>
  <c r="EP370" i="18" s="1"/>
  <c r="EP321" i="18" a="1"/>
  <c r="EP321" i="18" s="1"/>
  <c r="EP307" i="18" a="1"/>
  <c r="EP307" i="18" s="1"/>
  <c r="EP275" i="18" a="1"/>
  <c r="EP275" i="18" s="1"/>
  <c r="EP250" i="18" a="1"/>
  <c r="EP250" i="18" s="1"/>
  <c r="EP236" i="18" a="1"/>
  <c r="EP236" i="18" s="1"/>
  <c r="EP204" i="18" a="1"/>
  <c r="EP204" i="18" s="1"/>
  <c r="EP179" i="18" a="1"/>
  <c r="EP179" i="18" s="1"/>
  <c r="EP165" i="18" a="1"/>
  <c r="EP165" i="18" s="1"/>
  <c r="EP158" i="18" a="1"/>
  <c r="EP158" i="18" s="1"/>
  <c r="EP140" i="18" a="1"/>
  <c r="EP140" i="18" s="1"/>
  <c r="EP133" i="18" a="1"/>
  <c r="EP133" i="18" s="1"/>
  <c r="EP126" i="18" a="1"/>
  <c r="EP126" i="18" s="1"/>
  <c r="EP101" i="18" a="1"/>
  <c r="EP101" i="18" s="1"/>
  <c r="EP94" i="18" a="1"/>
  <c r="EP94" i="18" s="1"/>
  <c r="EP87" i="18" a="1"/>
  <c r="EP87" i="18" s="1"/>
  <c r="EP69" i="18" a="1"/>
  <c r="EP69" i="18" s="1"/>
  <c r="EP62" i="18" a="1"/>
  <c r="EP62" i="18" s="1"/>
  <c r="EP404" i="18" a="1"/>
  <c r="EP404" i="18" s="1"/>
  <c r="EP395" i="18" a="1"/>
  <c r="EP395" i="18" s="1"/>
  <c r="EP346" i="18" a="1"/>
  <c r="EP346" i="18" s="1"/>
  <c r="EP268" i="18" a="1"/>
  <c r="EP268" i="18" s="1"/>
  <c r="EP243" i="18" a="1"/>
  <c r="EP243" i="18" s="1"/>
  <c r="EP211" i="18" a="1"/>
  <c r="EP211" i="18" s="1"/>
  <c r="EP156" i="18" a="1"/>
  <c r="EP156" i="18" s="1"/>
  <c r="EP142" i="18" a="1"/>
  <c r="EP142" i="18" s="1"/>
  <c r="EP110" i="18" a="1"/>
  <c r="EP110" i="18" s="1"/>
  <c r="EP85" i="18" a="1"/>
  <c r="EP85" i="18" s="1"/>
  <c r="EP71" i="18" a="1"/>
  <c r="EP71" i="18" s="1"/>
  <c r="EP519" i="18" a="1"/>
  <c r="EP519" i="18" s="1"/>
  <c r="EP314" i="18" a="1"/>
  <c r="EP314" i="18" s="1"/>
  <c r="EP289" i="18" a="1"/>
  <c r="EP289" i="18" s="1"/>
  <c r="EP197" i="18" a="1"/>
  <c r="EP197" i="18" s="1"/>
  <c r="EP103" i="18" a="1"/>
  <c r="EP103" i="18" s="1"/>
  <c r="EP416" i="18" a="1"/>
  <c r="EP416" i="18" s="1"/>
  <c r="EP252" i="18" a="1"/>
  <c r="EP252" i="18" s="1"/>
  <c r="EP220" i="18" a="1"/>
  <c r="EP220" i="18" s="1"/>
  <c r="EP145" i="18" a="1"/>
  <c r="EP145" i="18" s="1"/>
  <c r="EP74" i="18" a="1"/>
  <c r="EP74" i="18" s="1"/>
  <c r="EP520" i="18" a="1"/>
  <c r="EP520" i="18" s="1"/>
  <c r="EP475" i="18" a="1"/>
  <c r="EP475" i="18" s="1"/>
  <c r="EP473" i="18" a="1"/>
  <c r="EP473" i="18" s="1"/>
  <c r="EP417" i="18" a="1"/>
  <c r="EP417" i="18" s="1"/>
  <c r="EP323" i="18" a="1"/>
  <c r="EP323" i="18" s="1"/>
  <c r="EP298" i="18" a="1"/>
  <c r="EP298" i="18" s="1"/>
  <c r="EP266" i="18" a="1"/>
  <c r="EP266" i="18" s="1"/>
  <c r="EP181" i="18" a="1"/>
  <c r="EP181" i="18" s="1"/>
  <c r="EP152" i="18" a="1"/>
  <c r="EP152" i="18" s="1"/>
  <c r="EP138" i="18" a="1"/>
  <c r="EP138" i="18" s="1"/>
  <c r="EP106" i="18" a="1"/>
  <c r="EP106" i="18" s="1"/>
  <c r="EP81" i="18" a="1"/>
  <c r="EP81" i="18" s="1"/>
  <c r="EP67" i="18" a="1"/>
  <c r="EP67" i="18" s="1"/>
  <c r="EP463" i="18" a="1"/>
  <c r="EP463" i="18" s="1"/>
  <c r="EP461" i="18" a="1"/>
  <c r="EP461" i="18" s="1"/>
  <c r="EP338" i="18" a="1"/>
  <c r="EP338" i="18" s="1"/>
  <c r="EP149" i="18" a="1"/>
  <c r="EP149" i="18" s="1"/>
  <c r="EP124" i="18" a="1"/>
  <c r="EP124" i="18" s="1"/>
  <c r="EP78" i="18" a="1"/>
  <c r="EP78" i="18" s="1"/>
  <c r="EP358" i="18" a="1"/>
  <c r="EP358" i="18" s="1"/>
  <c r="EP195" i="18" a="1"/>
  <c r="EP195" i="18" s="1"/>
  <c r="EP177" i="18" a="1"/>
  <c r="EP177" i="18" s="1"/>
  <c r="EP120" i="18" a="1"/>
  <c r="EP120" i="18" s="1"/>
  <c r="EP99" i="18" a="1"/>
  <c r="EP99" i="18" s="1"/>
  <c r="EI173" i="18"/>
  <c r="DK116" i="18"/>
  <c r="U55" i="1"/>
  <c r="V55" i="1" s="1"/>
  <c r="U39" i="1"/>
  <c r="V39" i="1" s="1"/>
  <c r="U54" i="1"/>
  <c r="V54" i="1" s="1"/>
  <c r="U38" i="1"/>
  <c r="V38" i="1" s="1"/>
  <c r="DO230" i="18"/>
  <c r="DO677" i="18" a="1"/>
  <c r="DO677" i="18" s="1"/>
  <c r="DO673" i="18" a="1"/>
  <c r="DO673" i="18" s="1"/>
  <c r="DO680" i="18" a="1"/>
  <c r="DO680" i="18" s="1"/>
  <c r="DO676" i="18" a="1"/>
  <c r="DO676" i="18" s="1"/>
  <c r="DO672" i="18" a="1"/>
  <c r="DO672" i="18" s="1"/>
  <c r="DO675" i="18" a="1"/>
  <c r="DO675" i="18" s="1"/>
  <c r="DO669" i="18" a="1"/>
  <c r="DO669" i="18" s="1"/>
  <c r="DO668" i="18" a="1"/>
  <c r="DO668" i="18" s="1"/>
  <c r="DO666" i="18" a="1"/>
  <c r="DO666" i="18" s="1"/>
  <c r="DO665" i="18" a="1"/>
  <c r="DO665" i="18" s="1"/>
  <c r="DO661" i="18" a="1"/>
  <c r="DO661" i="18" s="1"/>
  <c r="DO657" i="18" a="1"/>
  <c r="DO657" i="18" s="1"/>
  <c r="DO653" i="18" a="1"/>
  <c r="DO653" i="18" s="1"/>
  <c r="DO674" i="18" a="1"/>
  <c r="DO674" i="18" s="1"/>
  <c r="DO667" i="18" a="1"/>
  <c r="DO667" i="18" s="1"/>
  <c r="DO659" i="18" a="1"/>
  <c r="DO659" i="18" s="1"/>
  <c r="DO652" i="18" a="1"/>
  <c r="DO652" i="18" s="1"/>
  <c r="DO651" i="18" a="1"/>
  <c r="DO651" i="18" s="1"/>
  <c r="DO647" i="18" a="1"/>
  <c r="DO647" i="18" s="1"/>
  <c r="DO643" i="18" a="1"/>
  <c r="DO643" i="18" s="1"/>
  <c r="DO639" i="18" a="1"/>
  <c r="DO639" i="18" s="1"/>
  <c r="DO635" i="18" a="1"/>
  <c r="DO635" i="18" s="1"/>
  <c r="DO631" i="18" a="1"/>
  <c r="DO631" i="18" s="1"/>
  <c r="DO620" i="18" a="1"/>
  <c r="DO620" i="18" s="1"/>
  <c r="DO616" i="18" a="1"/>
  <c r="DO616" i="18" s="1"/>
  <c r="DO663" i="18" a="1"/>
  <c r="DO663" i="18" s="1"/>
  <c r="DO658" i="18" a="1"/>
  <c r="DO658" i="18" s="1"/>
  <c r="DO656" i="18" a="1"/>
  <c r="DO656" i="18" s="1"/>
  <c r="DO646" i="18" a="1"/>
  <c r="DO646" i="18" s="1"/>
  <c r="DO644" i="18" a="1"/>
  <c r="DO644" i="18" s="1"/>
  <c r="DO637" i="18" a="1"/>
  <c r="DO637" i="18" s="1"/>
  <c r="DO623" i="18" a="1"/>
  <c r="DO623" i="18" s="1"/>
  <c r="DO621" i="18" a="1"/>
  <c r="DO621" i="18" s="1"/>
  <c r="DO612" i="18" a="1"/>
  <c r="DO612" i="18" s="1"/>
  <c r="DO608" i="18" a="1"/>
  <c r="DO608" i="18" s="1"/>
  <c r="DO604" i="18" a="1"/>
  <c r="DO604" i="18" s="1"/>
  <c r="DO600" i="18" a="1"/>
  <c r="DO600" i="18" s="1"/>
  <c r="DO596" i="18" a="1"/>
  <c r="DO596" i="18" s="1"/>
  <c r="DO592" i="18" a="1"/>
  <c r="DO592" i="18" s="1"/>
  <c r="DO588" i="18" a="1"/>
  <c r="DO588" i="18" s="1"/>
  <c r="DO584" i="18" a="1"/>
  <c r="DO584" i="18" s="1"/>
  <c r="DO580" i="18" a="1"/>
  <c r="DO580" i="18" s="1"/>
  <c r="DO576" i="18" a="1"/>
  <c r="DO576" i="18" s="1"/>
  <c r="DO565" i="18" a="1"/>
  <c r="DO565" i="18" s="1"/>
  <c r="DO561" i="18" a="1"/>
  <c r="DO561" i="18" s="1"/>
  <c r="DO557" i="18" a="1"/>
  <c r="DO557" i="18" s="1"/>
  <c r="DO553" i="18" a="1"/>
  <c r="DO553" i="18" s="1"/>
  <c r="DO549" i="18" a="1"/>
  <c r="DO549" i="18" s="1"/>
  <c r="DO678" i="18" a="1"/>
  <c r="DO678" i="18" s="1"/>
  <c r="DO671" i="18" a="1"/>
  <c r="DO671" i="18" s="1"/>
  <c r="DO645" i="18" a="1"/>
  <c r="DO645" i="18" s="1"/>
  <c r="DO633" i="18" a="1"/>
  <c r="DO633" i="18" s="1"/>
  <c r="DO632" i="18" a="1"/>
  <c r="DO632" i="18" s="1"/>
  <c r="DO614" i="18" a="1"/>
  <c r="DO614" i="18" s="1"/>
  <c r="DO607" i="18" a="1"/>
  <c r="DO607" i="18" s="1"/>
  <c r="DO605" i="18" a="1"/>
  <c r="DO605" i="18" s="1"/>
  <c r="DO662" i="18" a="1"/>
  <c r="DO662" i="18" s="1"/>
  <c r="DO660" i="18" a="1"/>
  <c r="DO660" i="18" s="1"/>
  <c r="DO642" i="18" a="1"/>
  <c r="DO642" i="18" s="1"/>
  <c r="DO641" i="18" a="1"/>
  <c r="DO641" i="18" s="1"/>
  <c r="DO664" i="18" a="1"/>
  <c r="DO664" i="18" s="1"/>
  <c r="DO650" i="18" a="1"/>
  <c r="DO650" i="18" s="1"/>
  <c r="DO636" i="18" a="1"/>
  <c r="DO636" i="18" s="1"/>
  <c r="DO634" i="18" a="1"/>
  <c r="DO634" i="18" s="1"/>
  <c r="DO610" i="18" a="1"/>
  <c r="DO610" i="18" s="1"/>
  <c r="DO609" i="18" a="1"/>
  <c r="DO609" i="18" s="1"/>
  <c r="DO595" i="18" a="1"/>
  <c r="DO595" i="18" s="1"/>
  <c r="DO593" i="18" a="1"/>
  <c r="DO593" i="18" s="1"/>
  <c r="DO679" i="18" a="1"/>
  <c r="DO679" i="18" s="1"/>
  <c r="DO649" i="18" a="1"/>
  <c r="DO649" i="18" s="1"/>
  <c r="DO648" i="18" a="1"/>
  <c r="DO648" i="18" s="1"/>
  <c r="DO622" i="18" a="1"/>
  <c r="DO622" i="18" s="1"/>
  <c r="DO606" i="18" a="1"/>
  <c r="DO606" i="18" s="1"/>
  <c r="DO599" i="18" a="1"/>
  <c r="DO599" i="18" s="1"/>
  <c r="DO654" i="18" a="1"/>
  <c r="DO654" i="18" s="1"/>
  <c r="DO619" i="18" a="1"/>
  <c r="DO619" i="18" s="1"/>
  <c r="DO597" i="18" a="1"/>
  <c r="DO597" i="18" s="1"/>
  <c r="DO586" i="18" a="1"/>
  <c r="DO586" i="18" s="1"/>
  <c r="DO579" i="18" a="1"/>
  <c r="DO579" i="18" s="1"/>
  <c r="DO577" i="18" a="1"/>
  <c r="DO577" i="18" s="1"/>
  <c r="DO563" i="18" a="1"/>
  <c r="DO563" i="18" s="1"/>
  <c r="DO556" i="18" a="1"/>
  <c r="DO556" i="18" s="1"/>
  <c r="DO554" i="18" a="1"/>
  <c r="DO554" i="18" s="1"/>
  <c r="DO547" i="18" a="1"/>
  <c r="DO547" i="18" s="1"/>
  <c r="DO544" i="18" a="1"/>
  <c r="DO544" i="18" s="1"/>
  <c r="DO540" i="18" a="1"/>
  <c r="DO540" i="18" s="1"/>
  <c r="DO617" i="18" a="1"/>
  <c r="DO617" i="18" s="1"/>
  <c r="DO615" i="18" a="1"/>
  <c r="DO615" i="18" s="1"/>
  <c r="DO613" i="18" a="1"/>
  <c r="DO613" i="18" s="1"/>
  <c r="DO611" i="18" a="1"/>
  <c r="DO611" i="18" s="1"/>
  <c r="DO598" i="18" a="1"/>
  <c r="DO598" i="18" s="1"/>
  <c r="DO594" i="18" a="1"/>
  <c r="DO594" i="18" s="1"/>
  <c r="DO583" i="18" a="1"/>
  <c r="DO583" i="18" s="1"/>
  <c r="DO581" i="18" a="1"/>
  <c r="DO581" i="18" s="1"/>
  <c r="DO574" i="18" a="1"/>
  <c r="DO574" i="18" s="1"/>
  <c r="DO560" i="18" a="1"/>
  <c r="DO560" i="18" s="1"/>
  <c r="DO558" i="18" a="1"/>
  <c r="DO558" i="18" s="1"/>
  <c r="DO551" i="18" a="1"/>
  <c r="DO551" i="18" s="1"/>
  <c r="DO543" i="18" a="1"/>
  <c r="DO543" i="18" s="1"/>
  <c r="DO655" i="18" a="1"/>
  <c r="DO655" i="18" s="1"/>
  <c r="DO670" i="18" a="1"/>
  <c r="DO670" i="18" s="1"/>
  <c r="DO618" i="18" a="1"/>
  <c r="DO618" i="18" s="1"/>
  <c r="DO587" i="18" a="1"/>
  <c r="DO587" i="18" s="1"/>
  <c r="DO562" i="18" a="1"/>
  <c r="DO562" i="18" s="1"/>
  <c r="DO555" i="18" a="1"/>
  <c r="DO555" i="18" s="1"/>
  <c r="DO548" i="18" a="1"/>
  <c r="DO548" i="18" s="1"/>
  <c r="DO546" i="18" a="1"/>
  <c r="DO546" i="18" s="1"/>
  <c r="DO541" i="18" a="1"/>
  <c r="DO541" i="18" s="1"/>
  <c r="DO534" i="18" a="1"/>
  <c r="DO534" i="18" s="1"/>
  <c r="DO638" i="18" a="1"/>
  <c r="DO638" i="18" s="1"/>
  <c r="DO566" i="18" a="1"/>
  <c r="DO566" i="18" s="1"/>
  <c r="DO559" i="18" a="1"/>
  <c r="DO559" i="18" s="1"/>
  <c r="DO552" i="18" a="1"/>
  <c r="DO552" i="18" s="1"/>
  <c r="DO538" i="18" a="1"/>
  <c r="DO538" i="18" s="1"/>
  <c r="DO537" i="18" a="1"/>
  <c r="DO537" i="18" s="1"/>
  <c r="DO533" i="18" a="1"/>
  <c r="DO533" i="18" s="1"/>
  <c r="DO603" i="18" a="1"/>
  <c r="DO603" i="18" s="1"/>
  <c r="DO602" i="18" a="1"/>
  <c r="DO602" i="18" s="1"/>
  <c r="DO591" i="18" a="1"/>
  <c r="DO591" i="18" s="1"/>
  <c r="DO590" i="18" a="1"/>
  <c r="DO590" i="18" s="1"/>
  <c r="DO585" i="18" a="1"/>
  <c r="DO585" i="18" s="1"/>
  <c r="DO578" i="18" a="1"/>
  <c r="DO578" i="18" s="1"/>
  <c r="DO564" i="18" a="1"/>
  <c r="DO564" i="18" s="1"/>
  <c r="DO532" i="18" a="1"/>
  <c r="DO532" i="18" s="1"/>
  <c r="DO528" i="18" a="1"/>
  <c r="DO528" i="18" s="1"/>
  <c r="DO524" i="18" a="1"/>
  <c r="DO524" i="18" s="1"/>
  <c r="DO520" i="18" a="1"/>
  <c r="DO520" i="18" s="1"/>
  <c r="DO509" i="18" a="1"/>
  <c r="DO509" i="18" s="1"/>
  <c r="DO505" i="18" a="1"/>
  <c r="DO505" i="18" s="1"/>
  <c r="DO501" i="18" a="1"/>
  <c r="DO501" i="18" s="1"/>
  <c r="DO497" i="18" a="1"/>
  <c r="DO497" i="18" s="1"/>
  <c r="DO493" i="18" a="1"/>
  <c r="DO493" i="18" s="1"/>
  <c r="DO489" i="18" a="1"/>
  <c r="DO489" i="18" s="1"/>
  <c r="DO485" i="18" a="1"/>
  <c r="DO485" i="18" s="1"/>
  <c r="DO481" i="18" a="1"/>
  <c r="DO481" i="18" s="1"/>
  <c r="DO477" i="18" a="1"/>
  <c r="DO477" i="18" s="1"/>
  <c r="DO473" i="18" a="1"/>
  <c r="DO473" i="18" s="1"/>
  <c r="DO469" i="18" a="1"/>
  <c r="DO469" i="18" s="1"/>
  <c r="DO465" i="18" a="1"/>
  <c r="DO465" i="18" s="1"/>
  <c r="DO461" i="18" a="1"/>
  <c r="DO461" i="18" s="1"/>
  <c r="DO450" i="18" a="1"/>
  <c r="DO450" i="18" s="1"/>
  <c r="DO446" i="18" a="1"/>
  <c r="DO446" i="18" s="1"/>
  <c r="DO442" i="18" a="1"/>
  <c r="DO442" i="18" s="1"/>
  <c r="DO438" i="18" a="1"/>
  <c r="DO438" i="18" s="1"/>
  <c r="DO434" i="18" a="1"/>
  <c r="DO434" i="18" s="1"/>
  <c r="DO430" i="18" a="1"/>
  <c r="DO430" i="18" s="1"/>
  <c r="DO426" i="18" a="1"/>
  <c r="DO426" i="18" s="1"/>
  <c r="DO422" i="18" a="1"/>
  <c r="DO422" i="18" s="1"/>
  <c r="DO418" i="18" a="1"/>
  <c r="DO418" i="18" s="1"/>
  <c r="DO414" i="18" a="1"/>
  <c r="DO414" i="18" s="1"/>
  <c r="DO410" i="18" a="1"/>
  <c r="DO410" i="18" s="1"/>
  <c r="DO406" i="18" a="1"/>
  <c r="DO406" i="18" s="1"/>
  <c r="DO395" i="18" a="1"/>
  <c r="DO395" i="18" s="1"/>
  <c r="DO391" i="18" a="1"/>
  <c r="DO391" i="18" s="1"/>
  <c r="DO387" i="18" a="1"/>
  <c r="DO387" i="18" s="1"/>
  <c r="DO383" i="18" a="1"/>
  <c r="DO383" i="18" s="1"/>
  <c r="DO379" i="18" a="1"/>
  <c r="DO379" i="18" s="1"/>
  <c r="DO375" i="18" a="1"/>
  <c r="DO375" i="18" s="1"/>
  <c r="DO371" i="18" a="1"/>
  <c r="DO371" i="18" s="1"/>
  <c r="DO367" i="18" a="1"/>
  <c r="DO367" i="18" s="1"/>
  <c r="DO363" i="18" a="1"/>
  <c r="DO363" i="18" s="1"/>
  <c r="DO359" i="18" a="1"/>
  <c r="DO359" i="18" s="1"/>
  <c r="DO355" i="18" a="1"/>
  <c r="DO355" i="18" s="1"/>
  <c r="DO351" i="18" a="1"/>
  <c r="DO351" i="18" s="1"/>
  <c r="DO347" i="18" a="1"/>
  <c r="DO347" i="18" s="1"/>
  <c r="DO336" i="18" a="1"/>
  <c r="DO336" i="18" s="1"/>
  <c r="DO332" i="18" a="1"/>
  <c r="DO332" i="18" s="1"/>
  <c r="DO328" i="18" a="1"/>
  <c r="DO328" i="18" s="1"/>
  <c r="DO582" i="18" a="1"/>
  <c r="DO582" i="18" s="1"/>
  <c r="DO539" i="18" a="1"/>
  <c r="DO539" i="18" s="1"/>
  <c r="DO535" i="18" a="1"/>
  <c r="DO535" i="18" s="1"/>
  <c r="DO531" i="18" a="1"/>
  <c r="DO531" i="18" s="1"/>
  <c r="DO527" i="18" a="1"/>
  <c r="DO527" i="18" s="1"/>
  <c r="DO525" i="18" a="1"/>
  <c r="DO525" i="18" s="1"/>
  <c r="DO518" i="18" a="1"/>
  <c r="DO518" i="18" s="1"/>
  <c r="DO504" i="18" a="1"/>
  <c r="DO504" i="18" s="1"/>
  <c r="DO502" i="18" a="1"/>
  <c r="DO502" i="18" s="1"/>
  <c r="DO495" i="18" a="1"/>
  <c r="DO495" i="18" s="1"/>
  <c r="DO488" i="18" a="1"/>
  <c r="DO488" i="18" s="1"/>
  <c r="DO486" i="18" a="1"/>
  <c r="DO486" i="18" s="1"/>
  <c r="DO479" i="18" a="1"/>
  <c r="DO479" i="18" s="1"/>
  <c r="DO472" i="18" a="1"/>
  <c r="DO472" i="18" s="1"/>
  <c r="DO470" i="18" a="1"/>
  <c r="DO470" i="18" s="1"/>
  <c r="DO463" i="18" a="1"/>
  <c r="DO463" i="18" s="1"/>
  <c r="DO449" i="18" a="1"/>
  <c r="DO449" i="18" s="1"/>
  <c r="DO447" i="18" a="1"/>
  <c r="DO447" i="18" s="1"/>
  <c r="DO440" i="18" a="1"/>
  <c r="DO440" i="18" s="1"/>
  <c r="DO433" i="18" a="1"/>
  <c r="DO433" i="18" s="1"/>
  <c r="DO431" i="18" a="1"/>
  <c r="DO431" i="18" s="1"/>
  <c r="DO424" i="18" a="1"/>
  <c r="DO424" i="18" s="1"/>
  <c r="DO417" i="18" a="1"/>
  <c r="DO417" i="18" s="1"/>
  <c r="DO415" i="18" a="1"/>
  <c r="DO415" i="18" s="1"/>
  <c r="DO408" i="18" a="1"/>
  <c r="DO408" i="18" s="1"/>
  <c r="DO394" i="18" a="1"/>
  <c r="DO394" i="18" s="1"/>
  <c r="DO392" i="18" a="1"/>
  <c r="DO392" i="18" s="1"/>
  <c r="DO385" i="18" a="1"/>
  <c r="DO385" i="18" s="1"/>
  <c r="DO378" i="18" a="1"/>
  <c r="DO378" i="18" s="1"/>
  <c r="DO376" i="18" a="1"/>
  <c r="DO376" i="18" s="1"/>
  <c r="DO369" i="18" a="1"/>
  <c r="DO369" i="18" s="1"/>
  <c r="DO362" i="18" a="1"/>
  <c r="DO362" i="18" s="1"/>
  <c r="DO360" i="18" a="1"/>
  <c r="DO360" i="18" s="1"/>
  <c r="DO353" i="18" a="1"/>
  <c r="DO353" i="18" s="1"/>
  <c r="DO346" i="18" a="1"/>
  <c r="DO346" i="18" s="1"/>
  <c r="DO337" i="18" a="1"/>
  <c r="DO337" i="18" s="1"/>
  <c r="DO330" i="18" a="1"/>
  <c r="DO330" i="18" s="1"/>
  <c r="DO323" i="18" a="1"/>
  <c r="DO323" i="18" s="1"/>
  <c r="DO319" i="18" a="1"/>
  <c r="DO319" i="18" s="1"/>
  <c r="DO315" i="18" a="1"/>
  <c r="DO315" i="18" s="1"/>
  <c r="DO311" i="18" a="1"/>
  <c r="DO311" i="18" s="1"/>
  <c r="DO307" i="18" a="1"/>
  <c r="DO307" i="18" s="1"/>
  <c r="DO303" i="18" a="1"/>
  <c r="DO303" i="18" s="1"/>
  <c r="DO299" i="18" a="1"/>
  <c r="DO299" i="18" s="1"/>
  <c r="DO295" i="18" a="1"/>
  <c r="DO295" i="18" s="1"/>
  <c r="DO291" i="18" a="1"/>
  <c r="DO291" i="18" s="1"/>
  <c r="DO280" i="18" a="1"/>
  <c r="DO280" i="18" s="1"/>
  <c r="DO276" i="18" a="1"/>
  <c r="DO276" i="18" s="1"/>
  <c r="DO272" i="18" a="1"/>
  <c r="DO272" i="18" s="1"/>
  <c r="DO268" i="18" a="1"/>
  <c r="DO268" i="18" s="1"/>
  <c r="DO264" i="18" a="1"/>
  <c r="DO264" i="18" s="1"/>
  <c r="DO260" i="18" a="1"/>
  <c r="DO260" i="18" s="1"/>
  <c r="DO256" i="18" a="1"/>
  <c r="DO256" i="18" s="1"/>
  <c r="DO252" i="18" a="1"/>
  <c r="DO252" i="18" s="1"/>
  <c r="DO248" i="18" a="1"/>
  <c r="DO248" i="18" s="1"/>
  <c r="DO244" i="18" a="1"/>
  <c r="DO244" i="18" s="1"/>
  <c r="DO240" i="18" a="1"/>
  <c r="DO240" i="18" s="1"/>
  <c r="DO236" i="18" a="1"/>
  <c r="DO236" i="18" s="1"/>
  <c r="DO232" i="18" a="1"/>
  <c r="DO232" i="18" s="1"/>
  <c r="DO221" i="18" a="1"/>
  <c r="DO221" i="18" s="1"/>
  <c r="DO217" i="18" a="1"/>
  <c r="DO217" i="18" s="1"/>
  <c r="DO213" i="18" a="1"/>
  <c r="DO213" i="18" s="1"/>
  <c r="DO209" i="18" a="1"/>
  <c r="DO209" i="18" s="1"/>
  <c r="DO205" i="18" a="1"/>
  <c r="DO205" i="18" s="1"/>
  <c r="DO201" i="18" a="1"/>
  <c r="DO201" i="18" s="1"/>
  <c r="DO197" i="18" a="1"/>
  <c r="DO197" i="18" s="1"/>
  <c r="DO193" i="18" a="1"/>
  <c r="DO193" i="18" s="1"/>
  <c r="DO189" i="18" a="1"/>
  <c r="DO189" i="18" s="1"/>
  <c r="DO185" i="18" a="1"/>
  <c r="DO185" i="18" s="1"/>
  <c r="DO181" i="18" a="1"/>
  <c r="DO181" i="18" s="1"/>
  <c r="DO177" i="18" a="1"/>
  <c r="DO177" i="18" s="1"/>
  <c r="DO166" i="18" a="1"/>
  <c r="DO166" i="18" s="1"/>
  <c r="DO162" i="18" a="1"/>
  <c r="DO162" i="18" s="1"/>
  <c r="DO158" i="18" a="1"/>
  <c r="DO158" i="18" s="1"/>
  <c r="DO154" i="18" a="1"/>
  <c r="DO154" i="18" s="1"/>
  <c r="DO150" i="18" a="1"/>
  <c r="DO150" i="18" s="1"/>
  <c r="DO146" i="18" a="1"/>
  <c r="DO146" i="18" s="1"/>
  <c r="DO142" i="18" a="1"/>
  <c r="DO142" i="18" s="1"/>
  <c r="DO138" i="18" a="1"/>
  <c r="DO138" i="18" s="1"/>
  <c r="DO134" i="18" a="1"/>
  <c r="DO134" i="18" s="1"/>
  <c r="DO130" i="18" a="1"/>
  <c r="DO130" i="18" s="1"/>
  <c r="DO126" i="18" a="1"/>
  <c r="DO126" i="18" s="1"/>
  <c r="DO122" i="18" a="1"/>
  <c r="DO122" i="18" s="1"/>
  <c r="DO118" i="18" a="1"/>
  <c r="DO118" i="18" s="1"/>
  <c r="DO107" i="18" a="1"/>
  <c r="DO107" i="18" s="1"/>
  <c r="DO103" i="18" a="1"/>
  <c r="DO103" i="18" s="1"/>
  <c r="DO99" i="18" a="1"/>
  <c r="DO99" i="18" s="1"/>
  <c r="DO95" i="18" a="1"/>
  <c r="DO95" i="18" s="1"/>
  <c r="DO91" i="18" a="1"/>
  <c r="DO91" i="18" s="1"/>
  <c r="DO87" i="18" a="1"/>
  <c r="DO87" i="18" s="1"/>
  <c r="DO83" i="18" a="1"/>
  <c r="DO83" i="18" s="1"/>
  <c r="DO79" i="18" a="1"/>
  <c r="DO79" i="18" s="1"/>
  <c r="DO75" i="18" a="1"/>
  <c r="DO75" i="18" s="1"/>
  <c r="DO71" i="18" a="1"/>
  <c r="DO71" i="18" s="1"/>
  <c r="DO67" i="18" a="1"/>
  <c r="DO67" i="18" s="1"/>
  <c r="DO63" i="18" a="1"/>
  <c r="DO63" i="18" s="1"/>
  <c r="DO575" i="18" a="1"/>
  <c r="DO575" i="18" s="1"/>
  <c r="DO550" i="18" a="1"/>
  <c r="DO550" i="18" s="1"/>
  <c r="DO545" i="18" a="1"/>
  <c r="DO545" i="18" s="1"/>
  <c r="DO521" i="18" a="1"/>
  <c r="DO521" i="18" s="1"/>
  <c r="DO519" i="18" a="1"/>
  <c r="DO519" i="18" s="1"/>
  <c r="DO500" i="18" a="1"/>
  <c r="DO500" i="18" s="1"/>
  <c r="DO499" i="18" a="1"/>
  <c r="DO499" i="18" s="1"/>
  <c r="DO487" i="18" a="1"/>
  <c r="DO487" i="18" s="1"/>
  <c r="DO475" i="18" a="1"/>
  <c r="DO475" i="18" s="1"/>
  <c r="DO474" i="18" a="1"/>
  <c r="DO474" i="18" s="1"/>
  <c r="DO462" i="18" a="1"/>
  <c r="DO462" i="18" s="1"/>
  <c r="DO460" i="18" a="1"/>
  <c r="DO460" i="18" s="1"/>
  <c r="DO443" i="18" a="1"/>
  <c r="DO443" i="18" s="1"/>
  <c r="DO441" i="18" a="1"/>
  <c r="DO441" i="18" s="1"/>
  <c r="DO429" i="18" a="1"/>
  <c r="DO429" i="18" s="1"/>
  <c r="DO428" i="18" a="1"/>
  <c r="DO428" i="18" s="1"/>
  <c r="DO416" i="18" a="1"/>
  <c r="DO416" i="18" s="1"/>
  <c r="DO404" i="18" a="1"/>
  <c r="DO404" i="18" s="1"/>
  <c r="DO403" i="18" a="1"/>
  <c r="DO403" i="18" s="1"/>
  <c r="DO384" i="18" a="1"/>
  <c r="DO384" i="18" s="1"/>
  <c r="DO382" i="18" a="1"/>
  <c r="DO382" i="18" s="1"/>
  <c r="DO372" i="18" a="1"/>
  <c r="DO372" i="18" s="1"/>
  <c r="DO370" i="18" a="1"/>
  <c r="DO370" i="18" s="1"/>
  <c r="DO358" i="18" a="1"/>
  <c r="DO358" i="18" s="1"/>
  <c r="DO357" i="18" a="1"/>
  <c r="DO357" i="18" s="1"/>
  <c r="DO338" i="18" a="1"/>
  <c r="DO338" i="18" s="1"/>
  <c r="DO326" i="18" a="1"/>
  <c r="DO326" i="18" s="1"/>
  <c r="DO321" i="18" a="1"/>
  <c r="DO321" i="18" s="1"/>
  <c r="DO314" i="18" a="1"/>
  <c r="DO314" i="18" s="1"/>
  <c r="DO312" i="18" a="1"/>
  <c r="DO312" i="18" s="1"/>
  <c r="DO305" i="18" a="1"/>
  <c r="DO305" i="18" s="1"/>
  <c r="DO298" i="18" a="1"/>
  <c r="DO298" i="18" s="1"/>
  <c r="DO296" i="18" a="1"/>
  <c r="DO296" i="18" s="1"/>
  <c r="DO289" i="18" a="1"/>
  <c r="DO289" i="18" s="1"/>
  <c r="DO275" i="18" a="1"/>
  <c r="DO275" i="18" s="1"/>
  <c r="DO273" i="18" a="1"/>
  <c r="DO273" i="18" s="1"/>
  <c r="DO266" i="18" a="1"/>
  <c r="DO266" i="18" s="1"/>
  <c r="DO259" i="18" a="1"/>
  <c r="DO259" i="18" s="1"/>
  <c r="DO257" i="18" a="1"/>
  <c r="DO257" i="18" s="1"/>
  <c r="DO250" i="18" a="1"/>
  <c r="DO250" i="18" s="1"/>
  <c r="DO243" i="18" a="1"/>
  <c r="DO243" i="18" s="1"/>
  <c r="DO241" i="18" a="1"/>
  <c r="DO241" i="18" s="1"/>
  <c r="DO234" i="18" a="1"/>
  <c r="DO234" i="18" s="1"/>
  <c r="DO220" i="18" a="1"/>
  <c r="DO220" i="18" s="1"/>
  <c r="DO218" i="18" a="1"/>
  <c r="DO218" i="18" s="1"/>
  <c r="DO211" i="18" a="1"/>
  <c r="DO211" i="18" s="1"/>
  <c r="DO204" i="18" a="1"/>
  <c r="DO204" i="18" s="1"/>
  <c r="DO202" i="18" a="1"/>
  <c r="DO202" i="18" s="1"/>
  <c r="DO195" i="18" a="1"/>
  <c r="DO195" i="18" s="1"/>
  <c r="DO188" i="18" a="1"/>
  <c r="DO188" i="18" s="1"/>
  <c r="DO186" i="18" a="1"/>
  <c r="DO186" i="18" s="1"/>
  <c r="DO179" i="18" a="1"/>
  <c r="DO179" i="18" s="1"/>
  <c r="DO165" i="18" a="1"/>
  <c r="DO165" i="18" s="1"/>
  <c r="DO163" i="18" a="1"/>
  <c r="DO163" i="18" s="1"/>
  <c r="DO156" i="18" a="1"/>
  <c r="DO156" i="18" s="1"/>
  <c r="DO149" i="18" a="1"/>
  <c r="DO149" i="18" s="1"/>
  <c r="DO147" i="18" a="1"/>
  <c r="DO147" i="18" s="1"/>
  <c r="DO140" i="18" a="1"/>
  <c r="DO140" i="18" s="1"/>
  <c r="DO133" i="18" a="1"/>
  <c r="DO133" i="18" s="1"/>
  <c r="DO131" i="18" a="1"/>
  <c r="DO131" i="18" s="1"/>
  <c r="DO124" i="18" a="1"/>
  <c r="DO124" i="18" s="1"/>
  <c r="DO110" i="18" a="1"/>
  <c r="DO110" i="18" s="1"/>
  <c r="DO108" i="18" a="1"/>
  <c r="DO108" i="18" s="1"/>
  <c r="DO101" i="18" a="1"/>
  <c r="DO101" i="18" s="1"/>
  <c r="DO94" i="18" a="1"/>
  <c r="DO94" i="18" s="1"/>
  <c r="DO92" i="18" a="1"/>
  <c r="DO92" i="18" s="1"/>
  <c r="DO85" i="18" a="1"/>
  <c r="DO85" i="18" s="1"/>
  <c r="DO78" i="18" a="1"/>
  <c r="DO78" i="18" s="1"/>
  <c r="DO76" i="18" a="1"/>
  <c r="DO76" i="18" s="1"/>
  <c r="DO69" i="18" a="1"/>
  <c r="DO69" i="18" s="1"/>
  <c r="DO62" i="18" a="1"/>
  <c r="DO62" i="18" s="1"/>
  <c r="DO61" i="18" a="1"/>
  <c r="DO61" i="18" s="1"/>
  <c r="DO173" i="18"/>
  <c r="DO59" i="18"/>
  <c r="DO530" i="18" a="1"/>
  <c r="DO530" i="18" s="1"/>
  <c r="DO529" i="18" a="1"/>
  <c r="DO529" i="18" s="1"/>
  <c r="DO517" i="18" a="1"/>
  <c r="DO517" i="18" s="1"/>
  <c r="DO508" i="18" a="1"/>
  <c r="DO508" i="18" s="1"/>
  <c r="DO498" i="18" a="1"/>
  <c r="DO498" i="18" s="1"/>
  <c r="DO496" i="18" a="1"/>
  <c r="DO496" i="18" s="1"/>
  <c r="DO484" i="18" a="1"/>
  <c r="DO484" i="18" s="1"/>
  <c r="DO483" i="18" a="1"/>
  <c r="DO483" i="18" s="1"/>
  <c r="DO471" i="18" a="1"/>
  <c r="DO471" i="18" s="1"/>
  <c r="DO452" i="18" a="1"/>
  <c r="DO452" i="18" s="1"/>
  <c r="DO451" i="18" a="1"/>
  <c r="DO451" i="18" s="1"/>
  <c r="DO439" i="18" a="1"/>
  <c r="DO439" i="18" s="1"/>
  <c r="DO437" i="18" a="1"/>
  <c r="DO437" i="18" s="1"/>
  <c r="DO427" i="18" a="1"/>
  <c r="DO427" i="18" s="1"/>
  <c r="DO425" i="18" a="1"/>
  <c r="DO425" i="18" s="1"/>
  <c r="DO413" i="18" a="1"/>
  <c r="DO413" i="18" s="1"/>
  <c r="DO412" i="18" a="1"/>
  <c r="DO412" i="18" s="1"/>
  <c r="DO393" i="18" a="1"/>
  <c r="DO393" i="18" s="1"/>
  <c r="DO381" i="18" a="1"/>
  <c r="DO381" i="18" s="1"/>
  <c r="DO380" i="18" a="1"/>
  <c r="DO380" i="18" s="1"/>
  <c r="DO368" i="18" a="1"/>
  <c r="DO368" i="18" s="1"/>
  <c r="DO366" i="18" a="1"/>
  <c r="DO366" i="18" s="1"/>
  <c r="DO356" i="18" a="1"/>
  <c r="DO356" i="18" s="1"/>
  <c r="DO354" i="18" a="1"/>
  <c r="DO354" i="18" s="1"/>
  <c r="DO335" i="18" a="1"/>
  <c r="DO335" i="18" s="1"/>
  <c r="DO334" i="18" a="1"/>
  <c r="DO334" i="18" s="1"/>
  <c r="DO325" i="18" a="1"/>
  <c r="DO325" i="18" s="1"/>
  <c r="DO318" i="18" a="1"/>
  <c r="DO318" i="18" s="1"/>
  <c r="DO316" i="18" a="1"/>
  <c r="DO316" i="18" s="1"/>
  <c r="DO309" i="18" a="1"/>
  <c r="DO309" i="18" s="1"/>
  <c r="DO302" i="18" a="1"/>
  <c r="DO302" i="18" s="1"/>
  <c r="DO300" i="18" a="1"/>
  <c r="DO300" i="18" s="1"/>
  <c r="DO293" i="18" a="1"/>
  <c r="DO293" i="18" s="1"/>
  <c r="DO279" i="18" a="1"/>
  <c r="DO279" i="18" s="1"/>
  <c r="DO277" i="18" a="1"/>
  <c r="DO277" i="18" s="1"/>
  <c r="DO270" i="18" a="1"/>
  <c r="DO270" i="18" s="1"/>
  <c r="DO263" i="18" a="1"/>
  <c r="DO263" i="18" s="1"/>
  <c r="DO261" i="18" a="1"/>
  <c r="DO261" i="18" s="1"/>
  <c r="DO254" i="18" a="1"/>
  <c r="DO254" i="18" s="1"/>
  <c r="DO247" i="18" a="1"/>
  <c r="DO247" i="18" s="1"/>
  <c r="DO245" i="18" a="1"/>
  <c r="DO245" i="18" s="1"/>
  <c r="DO238" i="18" a="1"/>
  <c r="DO238" i="18" s="1"/>
  <c r="DO224" i="18" a="1"/>
  <c r="DO224" i="18" s="1"/>
  <c r="DO222" i="18" a="1"/>
  <c r="DO222" i="18" s="1"/>
  <c r="DO215" i="18" a="1"/>
  <c r="DO215" i="18" s="1"/>
  <c r="DO208" i="18" a="1"/>
  <c r="DO208" i="18" s="1"/>
  <c r="DO206" i="18" a="1"/>
  <c r="DO206" i="18" s="1"/>
  <c r="DO199" i="18" a="1"/>
  <c r="DO199" i="18" s="1"/>
  <c r="DO192" i="18" a="1"/>
  <c r="DO192" i="18" s="1"/>
  <c r="DO190" i="18" a="1"/>
  <c r="DO190" i="18" s="1"/>
  <c r="DO183" i="18" a="1"/>
  <c r="DO183" i="18" s="1"/>
  <c r="DO176" i="18" a="1"/>
  <c r="DO176" i="18" s="1"/>
  <c r="DO167" i="18" a="1"/>
  <c r="DO167" i="18" s="1"/>
  <c r="DO160" i="18" a="1"/>
  <c r="DO160" i="18" s="1"/>
  <c r="DO153" i="18" a="1"/>
  <c r="DO153" i="18" s="1"/>
  <c r="DO151" i="18" a="1"/>
  <c r="DO151" i="18" s="1"/>
  <c r="DO144" i="18" a="1"/>
  <c r="DO144" i="18" s="1"/>
  <c r="DO137" i="18" a="1"/>
  <c r="DO137" i="18" s="1"/>
  <c r="DO135" i="18" a="1"/>
  <c r="DO135" i="18" s="1"/>
  <c r="DO128" i="18" a="1"/>
  <c r="DO128" i="18" s="1"/>
  <c r="DO121" i="18" a="1"/>
  <c r="DO121" i="18" s="1"/>
  <c r="DO119" i="18" a="1"/>
  <c r="DO119" i="18" s="1"/>
  <c r="DO105" i="18" a="1"/>
  <c r="DO105" i="18" s="1"/>
  <c r="DO98" i="18" a="1"/>
  <c r="DO98" i="18" s="1"/>
  <c r="DO96" i="18" a="1"/>
  <c r="DO96" i="18" s="1"/>
  <c r="DO89" i="18" a="1"/>
  <c r="DO89" i="18" s="1"/>
  <c r="DO82" i="18" a="1"/>
  <c r="DO82" i="18" s="1"/>
  <c r="DO80" i="18" a="1"/>
  <c r="DO80" i="18" s="1"/>
  <c r="DO73" i="18" a="1"/>
  <c r="DO73" i="18" s="1"/>
  <c r="DO66" i="18" a="1"/>
  <c r="DO66" i="18" s="1"/>
  <c r="DO64" i="18" a="1"/>
  <c r="DO64" i="18" s="1"/>
  <c r="DO526" i="18" a="1"/>
  <c r="DO526" i="18" s="1"/>
  <c r="DO507" i="18" a="1"/>
  <c r="DO507" i="18" s="1"/>
  <c r="DO506" i="18" a="1"/>
  <c r="DO506" i="18" s="1"/>
  <c r="DO494" i="18" a="1"/>
  <c r="DO494" i="18" s="1"/>
  <c r="DO492" i="18" a="1"/>
  <c r="DO492" i="18" s="1"/>
  <c r="DO482" i="18" a="1"/>
  <c r="DO482" i="18" s="1"/>
  <c r="DO480" i="18" a="1"/>
  <c r="DO480" i="18" s="1"/>
  <c r="DO468" i="18" a="1"/>
  <c r="DO468" i="18" s="1"/>
  <c r="DO467" i="18" a="1"/>
  <c r="DO467" i="18" s="1"/>
  <c r="DO448" i="18" a="1"/>
  <c r="DO448" i="18" s="1"/>
  <c r="DO436" i="18" a="1"/>
  <c r="DO436" i="18" s="1"/>
  <c r="DO435" i="18" a="1"/>
  <c r="DO435" i="18" s="1"/>
  <c r="DO423" i="18" a="1"/>
  <c r="DO423" i="18" s="1"/>
  <c r="DO421" i="18" a="1"/>
  <c r="DO421" i="18" s="1"/>
  <c r="DO411" i="18" a="1"/>
  <c r="DO411" i="18" s="1"/>
  <c r="DO409" i="18" a="1"/>
  <c r="DO409" i="18" s="1"/>
  <c r="DO390" i="18" a="1"/>
  <c r="DO390" i="18" s="1"/>
  <c r="DO389" i="18" a="1"/>
  <c r="DO389" i="18" s="1"/>
  <c r="DO377" i="18" a="1"/>
  <c r="DO377" i="18" s="1"/>
  <c r="DO365" i="18" a="1"/>
  <c r="DO365" i="18" s="1"/>
  <c r="DO364" i="18" a="1"/>
  <c r="DO364" i="18" s="1"/>
  <c r="DO352" i="18" a="1"/>
  <c r="DO352" i="18" s="1"/>
  <c r="DO350" i="18" a="1"/>
  <c r="DO350" i="18" s="1"/>
  <c r="DO333" i="18" a="1"/>
  <c r="DO333" i="18" s="1"/>
  <c r="DO331" i="18" a="1"/>
  <c r="DO331" i="18" s="1"/>
  <c r="DO322" i="18" a="1"/>
  <c r="DO322" i="18" s="1"/>
  <c r="DO320" i="18" a="1"/>
  <c r="DO320" i="18" s="1"/>
  <c r="DO313" i="18" a="1"/>
  <c r="DO313" i="18" s="1"/>
  <c r="DO306" i="18" a="1"/>
  <c r="DO306" i="18" s="1"/>
  <c r="DO304" i="18" a="1"/>
  <c r="DO304" i="18" s="1"/>
  <c r="DO281" i="18" a="1"/>
  <c r="DO281" i="18" s="1"/>
  <c r="DO265" i="18" a="1"/>
  <c r="DO265" i="18" s="1"/>
  <c r="DO249" i="18" a="1"/>
  <c r="DO249" i="18" s="1"/>
  <c r="DO235" i="18" a="1"/>
  <c r="DO235" i="18" s="1"/>
  <c r="DO212" i="18" a="1"/>
  <c r="DO212" i="18" s="1"/>
  <c r="DO210" i="18" a="1"/>
  <c r="DO210" i="18" s="1"/>
  <c r="DO203" i="18" a="1"/>
  <c r="DO203" i="18" s="1"/>
  <c r="DO297" i="18" a="1"/>
  <c r="DO297" i="18" s="1"/>
  <c r="DO290" i="18" a="1"/>
  <c r="DO290" i="18" s="1"/>
  <c r="DO274" i="18" a="1"/>
  <c r="DO274" i="18" s="1"/>
  <c r="DO267" i="18" a="1"/>
  <c r="DO267" i="18" s="1"/>
  <c r="DO258" i="18" a="1"/>
  <c r="DO258" i="18" s="1"/>
  <c r="DO251" i="18" a="1"/>
  <c r="DO251" i="18" s="1"/>
  <c r="DO242" i="18" a="1"/>
  <c r="DO242" i="18" s="1"/>
  <c r="DO233" i="18" a="1"/>
  <c r="DO233" i="18" s="1"/>
  <c r="DO219" i="18" a="1"/>
  <c r="DO219" i="18" s="1"/>
  <c r="DO196" i="18" a="1"/>
  <c r="DO196" i="18" s="1"/>
  <c r="DO194" i="18" a="1"/>
  <c r="DO194" i="18" s="1"/>
  <c r="DO187" i="18" a="1"/>
  <c r="DO187" i="18" s="1"/>
  <c r="DO640" i="18" a="1"/>
  <c r="DO640" i="18" s="1"/>
  <c r="DO601" i="18" a="1"/>
  <c r="DO601" i="18" s="1"/>
  <c r="DO491" i="18" a="1"/>
  <c r="DO491" i="18" s="1"/>
  <c r="DO490" i="18" a="1"/>
  <c r="DO490" i="18" s="1"/>
  <c r="DO432" i="18" a="1"/>
  <c r="DO432" i="18" s="1"/>
  <c r="DO374" i="18" a="1"/>
  <c r="DO374" i="18" s="1"/>
  <c r="DO373" i="18" a="1"/>
  <c r="DO373" i="18" s="1"/>
  <c r="DO308" i="18" a="1"/>
  <c r="DO308" i="18" s="1"/>
  <c r="DO294" i="18" a="1"/>
  <c r="DO294" i="18" s="1"/>
  <c r="DO262" i="18" a="1"/>
  <c r="DO262" i="18" s="1"/>
  <c r="DO237" i="18" a="1"/>
  <c r="DO237" i="18" s="1"/>
  <c r="DO216" i="18" a="1"/>
  <c r="DO216" i="18" s="1"/>
  <c r="DO191" i="18" a="1"/>
  <c r="DO191" i="18" s="1"/>
  <c r="DO178" i="18" a="1"/>
  <c r="DO178" i="18" s="1"/>
  <c r="DO164" i="18" a="1"/>
  <c r="DO164" i="18" s="1"/>
  <c r="DO157" i="18" a="1"/>
  <c r="DO157" i="18" s="1"/>
  <c r="DO139" i="18" a="1"/>
  <c r="DO139" i="18" s="1"/>
  <c r="DO132" i="18" a="1"/>
  <c r="DO132" i="18" s="1"/>
  <c r="DO125" i="18" a="1"/>
  <c r="DO125" i="18" s="1"/>
  <c r="DO100" i="18" a="1"/>
  <c r="DO100" i="18" s="1"/>
  <c r="DO93" i="18" a="1"/>
  <c r="DO93" i="18" s="1"/>
  <c r="DO86" i="18" a="1"/>
  <c r="DO86" i="18" s="1"/>
  <c r="DO68" i="18" a="1"/>
  <c r="DO68" i="18" s="1"/>
  <c r="DO522" i="18" a="1"/>
  <c r="DO522" i="18" s="1"/>
  <c r="DO536" i="18" a="1"/>
  <c r="DO536" i="18" s="1"/>
  <c r="DO478" i="18" a="1"/>
  <c r="DO478" i="18" s="1"/>
  <c r="DO476" i="18" a="1"/>
  <c r="DO476" i="18" s="1"/>
  <c r="DO420" i="18" a="1"/>
  <c r="DO420" i="18" s="1"/>
  <c r="DO419" i="18" a="1"/>
  <c r="DO419" i="18" s="1"/>
  <c r="DO361" i="18" a="1"/>
  <c r="DO361" i="18" s="1"/>
  <c r="DO324" i="18" a="1"/>
  <c r="DO324" i="18" s="1"/>
  <c r="DO310" i="18" a="1"/>
  <c r="DO310" i="18" s="1"/>
  <c r="DO278" i="18" a="1"/>
  <c r="DO278" i="18" s="1"/>
  <c r="DO253" i="18" a="1"/>
  <c r="DO253" i="18" s="1"/>
  <c r="DO239" i="18" a="1"/>
  <c r="DO239" i="18" s="1"/>
  <c r="DO207" i="18" a="1"/>
  <c r="DO207" i="18" s="1"/>
  <c r="DO182" i="18" a="1"/>
  <c r="DO182" i="18" s="1"/>
  <c r="DO175" i="18" a="1"/>
  <c r="DO175" i="18" s="1"/>
  <c r="DO161" i="18" a="1"/>
  <c r="DO161" i="18" s="1"/>
  <c r="DO143" i="18" a="1"/>
  <c r="DO143" i="18" s="1"/>
  <c r="DO136" i="18" a="1"/>
  <c r="DO136" i="18" s="1"/>
  <c r="DO129" i="18" a="1"/>
  <c r="DO129" i="18" s="1"/>
  <c r="DO104" i="18" a="1"/>
  <c r="DO104" i="18" s="1"/>
  <c r="DO97" i="18" a="1"/>
  <c r="DO97" i="18" s="1"/>
  <c r="DO90" i="18" a="1"/>
  <c r="DO90" i="18" s="1"/>
  <c r="DO72" i="18" a="1"/>
  <c r="DO72" i="18" s="1"/>
  <c r="DO65" i="18" a="1"/>
  <c r="DO65" i="18" s="1"/>
  <c r="DO523" i="18" a="1"/>
  <c r="DO523" i="18" s="1"/>
  <c r="DO503" i="18" a="1"/>
  <c r="DO503" i="18" s="1"/>
  <c r="DO444" i="18" a="1"/>
  <c r="DO444" i="18" s="1"/>
  <c r="DO388" i="18" a="1"/>
  <c r="DO388" i="18" s="1"/>
  <c r="DO386" i="18" a="1"/>
  <c r="DO386" i="18" s="1"/>
  <c r="DO317" i="18" a="1"/>
  <c r="DO317" i="18" s="1"/>
  <c r="DO292" i="18" a="1"/>
  <c r="DO292" i="18" s="1"/>
  <c r="DO200" i="18" a="1"/>
  <c r="DO200" i="18" s="1"/>
  <c r="DO159" i="18" a="1"/>
  <c r="DO159" i="18" s="1"/>
  <c r="DO145" i="18" a="1"/>
  <c r="DO145" i="18" s="1"/>
  <c r="DO120" i="18" a="1"/>
  <c r="DO120" i="18" s="1"/>
  <c r="DO88" i="18" a="1"/>
  <c r="DO88" i="18" s="1"/>
  <c r="DO74" i="18" a="1"/>
  <c r="DO74" i="18" s="1"/>
  <c r="DO589" i="18" a="1"/>
  <c r="DO589" i="18" s="1"/>
  <c r="DO214" i="18" a="1"/>
  <c r="DO214" i="18" s="1"/>
  <c r="DO106" i="18" a="1"/>
  <c r="DO106" i="18" s="1"/>
  <c r="DO349" i="18" a="1"/>
  <c r="DO349" i="18" s="1"/>
  <c r="DO184" i="18" a="1"/>
  <c r="DO184" i="18" s="1"/>
  <c r="DO148" i="18" a="1"/>
  <c r="DO148" i="18" s="1"/>
  <c r="DO123" i="18" a="1"/>
  <c r="DO123" i="18" s="1"/>
  <c r="DO102" i="18" a="1"/>
  <c r="DO102" i="18" s="1"/>
  <c r="DO77" i="18" a="1"/>
  <c r="DO77" i="18" s="1"/>
  <c r="DO466" i="18" a="1"/>
  <c r="DO466" i="18" s="1"/>
  <c r="DO464" i="18" a="1"/>
  <c r="DO464" i="18" s="1"/>
  <c r="DO348" i="18" a="1"/>
  <c r="DO348" i="18" s="1"/>
  <c r="DO255" i="18" a="1"/>
  <c r="DO255" i="18" s="1"/>
  <c r="DO223" i="18" a="1"/>
  <c r="DO223" i="18" s="1"/>
  <c r="DO198" i="18" a="1"/>
  <c r="DO198" i="18" s="1"/>
  <c r="DO155" i="18" a="1"/>
  <c r="DO155" i="18" s="1"/>
  <c r="DO141" i="18" a="1"/>
  <c r="DO141" i="18" s="1"/>
  <c r="DO109" i="18" a="1"/>
  <c r="DO109" i="18" s="1"/>
  <c r="DO84" i="18" a="1"/>
  <c r="DO84" i="18" s="1"/>
  <c r="DO70" i="18" a="1"/>
  <c r="DO70" i="18" s="1"/>
  <c r="DO542" i="18" a="1"/>
  <c r="DO542" i="18" s="1"/>
  <c r="DO445" i="18" a="1"/>
  <c r="DO445" i="18" s="1"/>
  <c r="DO329" i="18" a="1"/>
  <c r="DO329" i="18" s="1"/>
  <c r="DO327" i="18" a="1"/>
  <c r="DO327" i="18" s="1"/>
  <c r="DO271" i="18" a="1"/>
  <c r="DO271" i="18" s="1"/>
  <c r="DO246" i="18" a="1"/>
  <c r="DO246" i="18" s="1"/>
  <c r="DO152" i="18" a="1"/>
  <c r="DO152" i="18" s="1"/>
  <c r="DO127" i="18" a="1"/>
  <c r="DO127" i="18" s="1"/>
  <c r="DO81" i="18" a="1"/>
  <c r="DO81" i="18" s="1"/>
  <c r="DO407" i="18" a="1"/>
  <c r="DO407" i="18" s="1"/>
  <c r="DO405" i="18" a="1"/>
  <c r="DO405" i="18" s="1"/>
  <c r="DO301" i="18" a="1"/>
  <c r="DO301" i="18" s="1"/>
  <c r="DO269" i="18" a="1"/>
  <c r="DO269" i="18" s="1"/>
  <c r="DO180" i="18" a="1"/>
  <c r="DO180" i="18" s="1"/>
  <c r="DF230" i="18"/>
  <c r="DF116" i="18"/>
  <c r="DF572" i="18"/>
  <c r="DF458" i="18"/>
  <c r="DF344" i="18"/>
  <c r="DF173" i="18"/>
  <c r="DF515" i="18"/>
  <c r="DF287" i="18"/>
  <c r="DF629" i="18"/>
  <c r="DF401" i="18"/>
  <c r="DF59" i="18"/>
  <c r="DK572" i="18"/>
  <c r="DK629" i="18"/>
  <c r="EA287" i="18"/>
  <c r="EE572" i="18"/>
  <c r="EE629" i="18"/>
  <c r="EI344" i="18"/>
  <c r="EI401" i="18"/>
  <c r="EF680" i="18" a="1"/>
  <c r="EF680" i="18" s="1"/>
  <c r="EF676" i="18" a="1"/>
  <c r="EF676" i="18" s="1"/>
  <c r="EF672" i="18" a="1"/>
  <c r="EF672" i="18" s="1"/>
  <c r="EF679" i="18" a="1"/>
  <c r="EF679" i="18" s="1"/>
  <c r="EF675" i="18" a="1"/>
  <c r="EF675" i="18" s="1"/>
  <c r="EF674" i="18" a="1"/>
  <c r="EF674" i="18" s="1"/>
  <c r="EF668" i="18" a="1"/>
  <c r="EF668" i="18" s="1"/>
  <c r="EF677" i="18" a="1"/>
  <c r="EF677" i="18" s="1"/>
  <c r="EF673" i="18" a="1"/>
  <c r="EF673" i="18" s="1"/>
  <c r="EF667" i="18" a="1"/>
  <c r="EF667" i="18" s="1"/>
  <c r="EF664" i="18" a="1"/>
  <c r="EF664" i="18" s="1"/>
  <c r="EF660" i="18" a="1"/>
  <c r="EF660" i="18" s="1"/>
  <c r="EF656" i="18" a="1"/>
  <c r="EF656" i="18" s="1"/>
  <c r="EF652" i="18" a="1"/>
  <c r="EF652" i="18" s="1"/>
  <c r="EF670" i="18" a="1"/>
  <c r="EF670" i="18" s="1"/>
  <c r="EF669" i="18" a="1"/>
  <c r="EF669" i="18" s="1"/>
  <c r="EF665" i="18" a="1"/>
  <c r="EF665" i="18" s="1"/>
  <c r="EF658" i="18" a="1"/>
  <c r="EF658" i="18" s="1"/>
  <c r="EF651" i="18" a="1"/>
  <c r="EF651" i="18" s="1"/>
  <c r="EF650" i="18" a="1"/>
  <c r="EF650" i="18" s="1"/>
  <c r="EF646" i="18" a="1"/>
  <c r="EF646" i="18" s="1"/>
  <c r="EF642" i="18" a="1"/>
  <c r="EF642" i="18" s="1"/>
  <c r="EF638" i="18" a="1"/>
  <c r="EF638" i="18" s="1"/>
  <c r="EF634" i="18" a="1"/>
  <c r="EF634" i="18" s="1"/>
  <c r="EF623" i="18" a="1"/>
  <c r="EF623" i="18" s="1"/>
  <c r="EF619" i="18" a="1"/>
  <c r="EF619" i="18" s="1"/>
  <c r="EF615" i="18" a="1"/>
  <c r="EF615" i="18" s="1"/>
  <c r="EF666" i="18" a="1"/>
  <c r="EF666" i="18" s="1"/>
  <c r="EF662" i="18" a="1"/>
  <c r="EF662" i="18" s="1"/>
  <c r="EF661" i="18" a="1"/>
  <c r="EF661" i="18" s="1"/>
  <c r="EF659" i="18" a="1"/>
  <c r="EF659" i="18" s="1"/>
  <c r="EF645" i="18" a="1"/>
  <c r="EF645" i="18" s="1"/>
  <c r="EF643" i="18" a="1"/>
  <c r="EF643" i="18" s="1"/>
  <c r="EF636" i="18" a="1"/>
  <c r="EF636" i="18" s="1"/>
  <c r="EF622" i="18" a="1"/>
  <c r="EF622" i="18" s="1"/>
  <c r="EF620" i="18" a="1"/>
  <c r="EF620" i="18" s="1"/>
  <c r="EF611" i="18" a="1"/>
  <c r="EF611" i="18" s="1"/>
  <c r="EF607" i="18" a="1"/>
  <c r="EF607" i="18" s="1"/>
  <c r="EF603" i="18" a="1"/>
  <c r="EF603" i="18" s="1"/>
  <c r="EF599" i="18" a="1"/>
  <c r="EF599" i="18" s="1"/>
  <c r="EF595" i="18" a="1"/>
  <c r="EF595" i="18" s="1"/>
  <c r="EF591" i="18" a="1"/>
  <c r="EF591" i="18" s="1"/>
  <c r="EF587" i="18" a="1"/>
  <c r="EF587" i="18" s="1"/>
  <c r="EF583" i="18" a="1"/>
  <c r="EF583" i="18" s="1"/>
  <c r="EF579" i="18" a="1"/>
  <c r="EF579" i="18" s="1"/>
  <c r="EF575" i="18" a="1"/>
  <c r="EF575" i="18" s="1"/>
  <c r="EF564" i="18" a="1"/>
  <c r="EF564" i="18" s="1"/>
  <c r="EF560" i="18" a="1"/>
  <c r="EF560" i="18" s="1"/>
  <c r="EF556" i="18" a="1"/>
  <c r="EF556" i="18" s="1"/>
  <c r="EF552" i="18" a="1"/>
  <c r="EF552" i="18" s="1"/>
  <c r="EF548" i="18" a="1"/>
  <c r="EF548" i="18" s="1"/>
  <c r="EF678" i="18" a="1"/>
  <c r="EF678" i="18" s="1"/>
  <c r="EF654" i="18" a="1"/>
  <c r="EF654" i="18" s="1"/>
  <c r="EF648" i="18" a="1"/>
  <c r="EF648" i="18" s="1"/>
  <c r="EF647" i="18" a="1"/>
  <c r="EF647" i="18" s="1"/>
  <c r="EF635" i="18" a="1"/>
  <c r="EF635" i="18" s="1"/>
  <c r="EF633" i="18" a="1"/>
  <c r="EF633" i="18" s="1"/>
  <c r="EF616" i="18" a="1"/>
  <c r="EF616" i="18" s="1"/>
  <c r="EF613" i="18" a="1"/>
  <c r="EF613" i="18" s="1"/>
  <c r="EF606" i="18" a="1"/>
  <c r="EF606" i="18" s="1"/>
  <c r="EF604" i="18" a="1"/>
  <c r="EF604" i="18" s="1"/>
  <c r="EF663" i="18" a="1"/>
  <c r="EF663" i="18" s="1"/>
  <c r="EF644" i="18" a="1"/>
  <c r="EF644" i="18" s="1"/>
  <c r="EF657" i="18" a="1"/>
  <c r="EF657" i="18" s="1"/>
  <c r="EF655" i="18" a="1"/>
  <c r="EF655" i="18" s="1"/>
  <c r="EF621" i="18" a="1"/>
  <c r="EF621" i="18" s="1"/>
  <c r="EF612" i="18" a="1"/>
  <c r="EF612" i="18" s="1"/>
  <c r="EF610" i="18" a="1"/>
  <c r="EF610" i="18" s="1"/>
  <c r="EF600" i="18" a="1"/>
  <c r="EF600" i="18" s="1"/>
  <c r="EF594" i="18" a="1"/>
  <c r="EF594" i="18" s="1"/>
  <c r="EF592" i="18" a="1"/>
  <c r="EF592" i="18" s="1"/>
  <c r="EF671" i="18" a="1"/>
  <c r="EF671" i="18" s="1"/>
  <c r="EF653" i="18" a="1"/>
  <c r="EF653" i="18" s="1"/>
  <c r="EF649" i="18" a="1"/>
  <c r="EF649" i="18" s="1"/>
  <c r="EF618" i="18" a="1"/>
  <c r="EF618" i="18" s="1"/>
  <c r="EF617" i="18" a="1"/>
  <c r="EF617" i="18" s="1"/>
  <c r="EF609" i="18" a="1"/>
  <c r="EF609" i="18" s="1"/>
  <c r="EF608" i="18" a="1"/>
  <c r="EF608" i="18" s="1"/>
  <c r="EF598" i="18" a="1"/>
  <c r="EF598" i="18" s="1"/>
  <c r="EF641" i="18" a="1"/>
  <c r="EF641" i="18" s="1"/>
  <c r="EF640" i="18" a="1"/>
  <c r="EF640" i="18" s="1"/>
  <c r="EF588" i="18" a="1"/>
  <c r="EF588" i="18" s="1"/>
  <c r="EF585" i="18" a="1"/>
  <c r="EF585" i="18" s="1"/>
  <c r="EF578" i="18" a="1"/>
  <c r="EF578" i="18" s="1"/>
  <c r="EF576" i="18" a="1"/>
  <c r="EF576" i="18" s="1"/>
  <c r="EF562" i="18" a="1"/>
  <c r="EF562" i="18" s="1"/>
  <c r="EF555" i="18" a="1"/>
  <c r="EF555" i="18" s="1"/>
  <c r="EF553" i="18" a="1"/>
  <c r="EF553" i="18" s="1"/>
  <c r="EF543" i="18" a="1"/>
  <c r="EF543" i="18" s="1"/>
  <c r="EF539" i="18" a="1"/>
  <c r="EF539" i="18" s="1"/>
  <c r="EF632" i="18" a="1"/>
  <c r="EF632" i="18" s="1"/>
  <c r="EF614" i="18" a="1"/>
  <c r="EF614" i="18" s="1"/>
  <c r="EF597" i="18" a="1"/>
  <c r="EF597" i="18" s="1"/>
  <c r="EF596" i="18" a="1"/>
  <c r="EF596" i="18" s="1"/>
  <c r="EF582" i="18" a="1"/>
  <c r="EF582" i="18" s="1"/>
  <c r="EF580" i="18" a="1"/>
  <c r="EF580" i="18" s="1"/>
  <c r="EF566" i="18" a="1"/>
  <c r="EF566" i="18" s="1"/>
  <c r="EF559" i="18" a="1"/>
  <c r="EF559" i="18" s="1"/>
  <c r="EF557" i="18" a="1"/>
  <c r="EF557" i="18" s="1"/>
  <c r="EF550" i="18" a="1"/>
  <c r="EF550" i="18" s="1"/>
  <c r="EF546" i="18" a="1"/>
  <c r="EF546" i="18" s="1"/>
  <c r="EF639" i="18" a="1"/>
  <c r="EF639" i="18" s="1"/>
  <c r="EF605" i="18" a="1"/>
  <c r="EF605" i="18" s="1"/>
  <c r="EF584" i="18" a="1"/>
  <c r="EF584" i="18" s="1"/>
  <c r="EF577" i="18" a="1"/>
  <c r="EF577" i="18" s="1"/>
  <c r="EF563" i="18" a="1"/>
  <c r="EF563" i="18" s="1"/>
  <c r="EF545" i="18" a="1"/>
  <c r="EF545" i="18" s="1"/>
  <c r="EF542" i="18" a="1"/>
  <c r="EF542" i="18" s="1"/>
  <c r="EF540" i="18" a="1"/>
  <c r="EF540" i="18" s="1"/>
  <c r="EF537" i="18" a="1"/>
  <c r="EF537" i="18" s="1"/>
  <c r="EF533" i="18" a="1"/>
  <c r="EF533" i="18" s="1"/>
  <c r="EF631" i="18" a="1"/>
  <c r="EF631" i="18" s="1"/>
  <c r="EF602" i="18" a="1"/>
  <c r="EF602" i="18" s="1"/>
  <c r="EF601" i="18" a="1"/>
  <c r="EF601" i="18" s="1"/>
  <c r="EF581" i="18" a="1"/>
  <c r="EF581" i="18" s="1"/>
  <c r="EF574" i="18" a="1"/>
  <c r="EF574" i="18" s="1"/>
  <c r="EF549" i="18" a="1"/>
  <c r="EF549" i="18" s="1"/>
  <c r="EF536" i="18" a="1"/>
  <c r="EF536" i="18" s="1"/>
  <c r="EF532" i="18" a="1"/>
  <c r="EF532" i="18" s="1"/>
  <c r="EF637" i="18" a="1"/>
  <c r="EF637" i="18" s="1"/>
  <c r="EF593" i="18" a="1"/>
  <c r="EF593" i="18" s="1"/>
  <c r="EF586" i="18" a="1"/>
  <c r="EF586" i="18" s="1"/>
  <c r="EF561" i="18" a="1"/>
  <c r="EF561" i="18" s="1"/>
  <c r="EF554" i="18" a="1"/>
  <c r="EF554" i="18" s="1"/>
  <c r="EF547" i="18" a="1"/>
  <c r="EF547" i="18" s="1"/>
  <c r="EF589" i="18" a="1"/>
  <c r="EF589" i="18" s="1"/>
  <c r="EF558" i="18" a="1"/>
  <c r="EF558" i="18" s="1"/>
  <c r="EF544" i="18" a="1"/>
  <c r="EF544" i="18" s="1"/>
  <c r="EF541" i="18" a="1"/>
  <c r="EF541" i="18" s="1"/>
  <c r="EF531" i="18" a="1"/>
  <c r="EF531" i="18" s="1"/>
  <c r="EF527" i="18" a="1"/>
  <c r="EF527" i="18" s="1"/>
  <c r="EF523" i="18" a="1"/>
  <c r="EF523" i="18" s="1"/>
  <c r="EF519" i="18" a="1"/>
  <c r="EF519" i="18" s="1"/>
  <c r="EF508" i="18" a="1"/>
  <c r="EF508" i="18" s="1"/>
  <c r="EF504" i="18" a="1"/>
  <c r="EF504" i="18" s="1"/>
  <c r="EF500" i="18" a="1"/>
  <c r="EF500" i="18" s="1"/>
  <c r="EF496" i="18" a="1"/>
  <c r="EF496" i="18" s="1"/>
  <c r="EF492" i="18" a="1"/>
  <c r="EF492" i="18" s="1"/>
  <c r="EF488" i="18" a="1"/>
  <c r="EF488" i="18" s="1"/>
  <c r="EF484" i="18" a="1"/>
  <c r="EF484" i="18" s="1"/>
  <c r="EF480" i="18" a="1"/>
  <c r="EF480" i="18" s="1"/>
  <c r="EF476" i="18" a="1"/>
  <c r="EF476" i="18" s="1"/>
  <c r="EF472" i="18" a="1"/>
  <c r="EF472" i="18" s="1"/>
  <c r="EF468" i="18" a="1"/>
  <c r="EF468" i="18" s="1"/>
  <c r="EF464" i="18" a="1"/>
  <c r="EF464" i="18" s="1"/>
  <c r="EF460" i="18" a="1"/>
  <c r="EF460" i="18" s="1"/>
  <c r="EF449" i="18" a="1"/>
  <c r="EF449" i="18" s="1"/>
  <c r="EF445" i="18" a="1"/>
  <c r="EF445" i="18" s="1"/>
  <c r="EF441" i="18" a="1"/>
  <c r="EF441" i="18" s="1"/>
  <c r="EF437" i="18" a="1"/>
  <c r="EF437" i="18" s="1"/>
  <c r="EF433" i="18" a="1"/>
  <c r="EF433" i="18" s="1"/>
  <c r="EF429" i="18" a="1"/>
  <c r="EF429" i="18" s="1"/>
  <c r="EF425" i="18" a="1"/>
  <c r="EF425" i="18" s="1"/>
  <c r="EF421" i="18" a="1"/>
  <c r="EF421" i="18" s="1"/>
  <c r="EF417" i="18" a="1"/>
  <c r="EF417" i="18" s="1"/>
  <c r="EF413" i="18" a="1"/>
  <c r="EF413" i="18" s="1"/>
  <c r="EF409" i="18" a="1"/>
  <c r="EF409" i="18" s="1"/>
  <c r="EF405" i="18" a="1"/>
  <c r="EF405" i="18" s="1"/>
  <c r="EF394" i="18" a="1"/>
  <c r="EF394" i="18" s="1"/>
  <c r="EF390" i="18" a="1"/>
  <c r="EF390" i="18" s="1"/>
  <c r="EF386" i="18" a="1"/>
  <c r="EF386" i="18" s="1"/>
  <c r="EF382" i="18" a="1"/>
  <c r="EF382" i="18" s="1"/>
  <c r="EF378" i="18" a="1"/>
  <c r="EF378" i="18" s="1"/>
  <c r="EF374" i="18" a="1"/>
  <c r="EF374" i="18" s="1"/>
  <c r="EF370" i="18" a="1"/>
  <c r="EF370" i="18" s="1"/>
  <c r="EF366" i="18" a="1"/>
  <c r="EF366" i="18" s="1"/>
  <c r="EF362" i="18" a="1"/>
  <c r="EF362" i="18" s="1"/>
  <c r="EF358" i="18" a="1"/>
  <c r="EF358" i="18" s="1"/>
  <c r="EF354" i="18" a="1"/>
  <c r="EF354" i="18" s="1"/>
  <c r="EF350" i="18" a="1"/>
  <c r="EF350" i="18" s="1"/>
  <c r="EF346" i="18" a="1"/>
  <c r="EF346" i="18" s="1"/>
  <c r="EF335" i="18" a="1"/>
  <c r="EF335" i="18" s="1"/>
  <c r="EF331" i="18" a="1"/>
  <c r="EF331" i="18" s="1"/>
  <c r="EF327" i="18" a="1"/>
  <c r="EF327" i="18" s="1"/>
  <c r="EF590" i="18" a="1"/>
  <c r="EF590" i="18" s="1"/>
  <c r="EF551" i="18" a="1"/>
  <c r="EF551" i="18" s="1"/>
  <c r="EF538" i="18" a="1"/>
  <c r="EF538" i="18" s="1"/>
  <c r="EF526" i="18" a="1"/>
  <c r="EF526" i="18" s="1"/>
  <c r="EF524" i="18" a="1"/>
  <c r="EF524" i="18" s="1"/>
  <c r="EF517" i="18" a="1"/>
  <c r="EF517" i="18" s="1"/>
  <c r="EF503" i="18" a="1"/>
  <c r="EF503" i="18" s="1"/>
  <c r="EF501" i="18" a="1"/>
  <c r="EF501" i="18" s="1"/>
  <c r="EF494" i="18" a="1"/>
  <c r="EF494" i="18" s="1"/>
  <c r="EF487" i="18" a="1"/>
  <c r="EF487" i="18" s="1"/>
  <c r="EF485" i="18" a="1"/>
  <c r="EF485" i="18" s="1"/>
  <c r="EF478" i="18" a="1"/>
  <c r="EF478" i="18" s="1"/>
  <c r="EF471" i="18" a="1"/>
  <c r="EF471" i="18" s="1"/>
  <c r="EF469" i="18" a="1"/>
  <c r="EF469" i="18" s="1"/>
  <c r="EF462" i="18" a="1"/>
  <c r="EF462" i="18" s="1"/>
  <c r="EF448" i="18" a="1"/>
  <c r="EF448" i="18" s="1"/>
  <c r="EF446" i="18" a="1"/>
  <c r="EF446" i="18" s="1"/>
  <c r="EF439" i="18" a="1"/>
  <c r="EF439" i="18" s="1"/>
  <c r="EF432" i="18" a="1"/>
  <c r="EF432" i="18" s="1"/>
  <c r="EF430" i="18" a="1"/>
  <c r="EF430" i="18" s="1"/>
  <c r="EF423" i="18" a="1"/>
  <c r="EF423" i="18" s="1"/>
  <c r="EF416" i="18" a="1"/>
  <c r="EF416" i="18" s="1"/>
  <c r="EF414" i="18" a="1"/>
  <c r="EF414" i="18" s="1"/>
  <c r="EF407" i="18" a="1"/>
  <c r="EF407" i="18" s="1"/>
  <c r="EF393" i="18" a="1"/>
  <c r="EF393" i="18" s="1"/>
  <c r="EF391" i="18" a="1"/>
  <c r="EF391" i="18" s="1"/>
  <c r="EF384" i="18" a="1"/>
  <c r="EF384" i="18" s="1"/>
  <c r="EF377" i="18" a="1"/>
  <c r="EF377" i="18" s="1"/>
  <c r="EF375" i="18" a="1"/>
  <c r="EF375" i="18" s="1"/>
  <c r="EF368" i="18" a="1"/>
  <c r="EF368" i="18" s="1"/>
  <c r="EF361" i="18" a="1"/>
  <c r="EF361" i="18" s="1"/>
  <c r="EF359" i="18" a="1"/>
  <c r="EF359" i="18" s="1"/>
  <c r="EF352" i="18" a="1"/>
  <c r="EF352" i="18" s="1"/>
  <c r="EF338" i="18" a="1"/>
  <c r="EF338" i="18" s="1"/>
  <c r="EF336" i="18" a="1"/>
  <c r="EF336" i="18" s="1"/>
  <c r="EF329" i="18" a="1"/>
  <c r="EF329" i="18" s="1"/>
  <c r="EF322" i="18" a="1"/>
  <c r="EF322" i="18" s="1"/>
  <c r="EF318" i="18" a="1"/>
  <c r="EF318" i="18" s="1"/>
  <c r="EF314" i="18" a="1"/>
  <c r="EF314" i="18" s="1"/>
  <c r="EF310" i="18" a="1"/>
  <c r="EF310" i="18" s="1"/>
  <c r="EF306" i="18" a="1"/>
  <c r="EF306" i="18" s="1"/>
  <c r="EF302" i="18" a="1"/>
  <c r="EF302" i="18" s="1"/>
  <c r="EF298" i="18" a="1"/>
  <c r="EF298" i="18" s="1"/>
  <c r="EF294" i="18" a="1"/>
  <c r="EF294" i="18" s="1"/>
  <c r="EF290" i="18" a="1"/>
  <c r="EF290" i="18" s="1"/>
  <c r="EF279" i="18" a="1"/>
  <c r="EF279" i="18" s="1"/>
  <c r="EF275" i="18" a="1"/>
  <c r="EF275" i="18" s="1"/>
  <c r="EF271" i="18" a="1"/>
  <c r="EF271" i="18" s="1"/>
  <c r="EF267" i="18" a="1"/>
  <c r="EF267" i="18" s="1"/>
  <c r="EF263" i="18" a="1"/>
  <c r="EF263" i="18" s="1"/>
  <c r="EF259" i="18" a="1"/>
  <c r="EF259" i="18" s="1"/>
  <c r="EF255" i="18" a="1"/>
  <c r="EF255" i="18" s="1"/>
  <c r="EF251" i="18" a="1"/>
  <c r="EF251" i="18" s="1"/>
  <c r="EF247" i="18" a="1"/>
  <c r="EF247" i="18" s="1"/>
  <c r="EF243" i="18" a="1"/>
  <c r="EF243" i="18" s="1"/>
  <c r="EF239" i="18" a="1"/>
  <c r="EF239" i="18" s="1"/>
  <c r="EF235" i="18" a="1"/>
  <c r="EF235" i="18" s="1"/>
  <c r="EF224" i="18" a="1"/>
  <c r="EF224" i="18" s="1"/>
  <c r="EF220" i="18" a="1"/>
  <c r="EF220" i="18" s="1"/>
  <c r="EF216" i="18" a="1"/>
  <c r="EF216" i="18" s="1"/>
  <c r="EF212" i="18" a="1"/>
  <c r="EF212" i="18" s="1"/>
  <c r="EF208" i="18" a="1"/>
  <c r="EF208" i="18" s="1"/>
  <c r="EF204" i="18" a="1"/>
  <c r="EF204" i="18" s="1"/>
  <c r="EF200" i="18" a="1"/>
  <c r="EF200" i="18" s="1"/>
  <c r="EF196" i="18" a="1"/>
  <c r="EF196" i="18" s="1"/>
  <c r="EF192" i="18" a="1"/>
  <c r="EF192" i="18" s="1"/>
  <c r="EF188" i="18" a="1"/>
  <c r="EF188" i="18" s="1"/>
  <c r="EF184" i="18" a="1"/>
  <c r="EF184" i="18" s="1"/>
  <c r="EF180" i="18" a="1"/>
  <c r="EF180" i="18" s="1"/>
  <c r="EF176" i="18" a="1"/>
  <c r="EF176" i="18" s="1"/>
  <c r="EF165" i="18" a="1"/>
  <c r="EF165" i="18" s="1"/>
  <c r="EF161" i="18" a="1"/>
  <c r="EF161" i="18" s="1"/>
  <c r="EF157" i="18" a="1"/>
  <c r="EF157" i="18" s="1"/>
  <c r="EF153" i="18" a="1"/>
  <c r="EF153" i="18" s="1"/>
  <c r="EF149" i="18" a="1"/>
  <c r="EF149" i="18" s="1"/>
  <c r="EF145" i="18" a="1"/>
  <c r="EF145" i="18" s="1"/>
  <c r="EF141" i="18" a="1"/>
  <c r="EF141" i="18" s="1"/>
  <c r="EF137" i="18" a="1"/>
  <c r="EF137" i="18" s="1"/>
  <c r="EF133" i="18" a="1"/>
  <c r="EF133" i="18" s="1"/>
  <c r="EF129" i="18" a="1"/>
  <c r="EF129" i="18" s="1"/>
  <c r="EF125" i="18" a="1"/>
  <c r="EF125" i="18" s="1"/>
  <c r="EF121" i="18" a="1"/>
  <c r="EF121" i="18" s="1"/>
  <c r="EF110" i="18" a="1"/>
  <c r="EF110" i="18" s="1"/>
  <c r="EF106" i="18" a="1"/>
  <c r="EF106" i="18" s="1"/>
  <c r="EF102" i="18" a="1"/>
  <c r="EF102" i="18" s="1"/>
  <c r="EF98" i="18" a="1"/>
  <c r="EF98" i="18" s="1"/>
  <c r="EF94" i="18" a="1"/>
  <c r="EF94" i="18" s="1"/>
  <c r="EF90" i="18" a="1"/>
  <c r="EF90" i="18" s="1"/>
  <c r="EF86" i="18" a="1"/>
  <c r="EF86" i="18" s="1"/>
  <c r="EF82" i="18" a="1"/>
  <c r="EF82" i="18" s="1"/>
  <c r="EF78" i="18" a="1"/>
  <c r="EF78" i="18" s="1"/>
  <c r="EF74" i="18" a="1"/>
  <c r="EF74" i="18" s="1"/>
  <c r="EF70" i="18" a="1"/>
  <c r="EF70" i="18" s="1"/>
  <c r="EF66" i="18" a="1"/>
  <c r="EF66" i="18" s="1"/>
  <c r="EF62" i="18" a="1"/>
  <c r="EF62" i="18" s="1"/>
  <c r="EF565" i="18" a="1"/>
  <c r="EF565" i="18" s="1"/>
  <c r="EF535" i="18" a="1"/>
  <c r="EF535" i="18" s="1"/>
  <c r="EF534" i="18" a="1"/>
  <c r="EF534" i="18" s="1"/>
  <c r="EF522" i="18" a="1"/>
  <c r="EF522" i="18" s="1"/>
  <c r="EF521" i="18" a="1"/>
  <c r="EF521" i="18" s="1"/>
  <c r="EF502" i="18" a="1"/>
  <c r="EF502" i="18" s="1"/>
  <c r="EF490" i="18" a="1"/>
  <c r="EF490" i="18" s="1"/>
  <c r="EF489" i="18" a="1"/>
  <c r="EF489" i="18" s="1"/>
  <c r="EF477" i="18" a="1"/>
  <c r="EF477" i="18" s="1"/>
  <c r="EF475" i="18" a="1"/>
  <c r="EF475" i="18" s="1"/>
  <c r="EF465" i="18" a="1"/>
  <c r="EF465" i="18" s="1"/>
  <c r="EF463" i="18" a="1"/>
  <c r="EF463" i="18" s="1"/>
  <c r="EF444" i="18" a="1"/>
  <c r="EF444" i="18" s="1"/>
  <c r="EF443" i="18" a="1"/>
  <c r="EF443" i="18" s="1"/>
  <c r="EF431" i="18" a="1"/>
  <c r="EF431" i="18" s="1"/>
  <c r="EF419" i="18" a="1"/>
  <c r="EF419" i="18" s="1"/>
  <c r="EF418" i="18" a="1"/>
  <c r="EF418" i="18" s="1"/>
  <c r="EF406" i="18" a="1"/>
  <c r="EF406" i="18" s="1"/>
  <c r="EF404" i="18" a="1"/>
  <c r="EF404" i="18" s="1"/>
  <c r="EF387" i="18" a="1"/>
  <c r="EF387" i="18" s="1"/>
  <c r="EF385" i="18" a="1"/>
  <c r="EF385" i="18" s="1"/>
  <c r="EF373" i="18" a="1"/>
  <c r="EF373" i="18" s="1"/>
  <c r="EF372" i="18" a="1"/>
  <c r="EF372" i="18" s="1"/>
  <c r="EF360" i="18" a="1"/>
  <c r="EF360" i="18" s="1"/>
  <c r="EF348" i="18" a="1"/>
  <c r="EF348" i="18" s="1"/>
  <c r="EF347" i="18" a="1"/>
  <c r="EF347" i="18" s="1"/>
  <c r="EF328" i="18" a="1"/>
  <c r="EF328" i="18" s="1"/>
  <c r="EF326" i="18" a="1"/>
  <c r="EF326" i="18" s="1"/>
  <c r="EF320" i="18" a="1"/>
  <c r="EF320" i="18" s="1"/>
  <c r="EF313" i="18" a="1"/>
  <c r="EF313" i="18" s="1"/>
  <c r="EF311" i="18" a="1"/>
  <c r="EF311" i="18" s="1"/>
  <c r="EF304" i="18" a="1"/>
  <c r="EF304" i="18" s="1"/>
  <c r="EF297" i="18" a="1"/>
  <c r="EF297" i="18" s="1"/>
  <c r="EF295" i="18" a="1"/>
  <c r="EF295" i="18" s="1"/>
  <c r="EF281" i="18" a="1"/>
  <c r="EF281" i="18" s="1"/>
  <c r="EF274" i="18" a="1"/>
  <c r="EF274" i="18" s="1"/>
  <c r="EF272" i="18" a="1"/>
  <c r="EF272" i="18" s="1"/>
  <c r="EF265" i="18" a="1"/>
  <c r="EF265" i="18" s="1"/>
  <c r="EF258" i="18" a="1"/>
  <c r="EF258" i="18" s="1"/>
  <c r="EF256" i="18" a="1"/>
  <c r="EF256" i="18" s="1"/>
  <c r="EF249" i="18" a="1"/>
  <c r="EF249" i="18" s="1"/>
  <c r="EF242" i="18" a="1"/>
  <c r="EF242" i="18" s="1"/>
  <c r="EF240" i="18" a="1"/>
  <c r="EF240" i="18" s="1"/>
  <c r="EF233" i="18" a="1"/>
  <c r="EF233" i="18" s="1"/>
  <c r="EF219" i="18" a="1"/>
  <c r="EF219" i="18" s="1"/>
  <c r="EF217" i="18" a="1"/>
  <c r="EF217" i="18" s="1"/>
  <c r="EF210" i="18" a="1"/>
  <c r="EF210" i="18" s="1"/>
  <c r="EF203" i="18" a="1"/>
  <c r="EF203" i="18" s="1"/>
  <c r="EF201" i="18" a="1"/>
  <c r="EF201" i="18" s="1"/>
  <c r="EF194" i="18" a="1"/>
  <c r="EF194" i="18" s="1"/>
  <c r="EF187" i="18" a="1"/>
  <c r="EF187" i="18" s="1"/>
  <c r="EF185" i="18" a="1"/>
  <c r="EF185" i="18" s="1"/>
  <c r="EF178" i="18" a="1"/>
  <c r="EF178" i="18" s="1"/>
  <c r="EF164" i="18" a="1"/>
  <c r="EF164" i="18" s="1"/>
  <c r="EF162" i="18" a="1"/>
  <c r="EF162" i="18" s="1"/>
  <c r="EF155" i="18" a="1"/>
  <c r="EF155" i="18" s="1"/>
  <c r="EF148" i="18" a="1"/>
  <c r="EF148" i="18" s="1"/>
  <c r="EF146" i="18" a="1"/>
  <c r="EF146" i="18" s="1"/>
  <c r="EF139" i="18" a="1"/>
  <c r="EF139" i="18" s="1"/>
  <c r="EF132" i="18" a="1"/>
  <c r="EF132" i="18" s="1"/>
  <c r="EF130" i="18" a="1"/>
  <c r="EF130" i="18" s="1"/>
  <c r="EF123" i="18" a="1"/>
  <c r="EF123" i="18" s="1"/>
  <c r="EF109" i="18" a="1"/>
  <c r="EF109" i="18" s="1"/>
  <c r="EF107" i="18" a="1"/>
  <c r="EF107" i="18" s="1"/>
  <c r="EF100" i="18" a="1"/>
  <c r="EF100" i="18" s="1"/>
  <c r="EF93" i="18" a="1"/>
  <c r="EF93" i="18" s="1"/>
  <c r="EF91" i="18" a="1"/>
  <c r="EF91" i="18" s="1"/>
  <c r="EF84" i="18" a="1"/>
  <c r="EF84" i="18" s="1"/>
  <c r="EF77" i="18" a="1"/>
  <c r="EF77" i="18" s="1"/>
  <c r="EF75" i="18" a="1"/>
  <c r="EF75" i="18" s="1"/>
  <c r="EF68" i="18" a="1"/>
  <c r="EF68" i="18" s="1"/>
  <c r="EF530" i="18" a="1"/>
  <c r="EF530" i="18" s="1"/>
  <c r="EF520" i="18" a="1"/>
  <c r="EF520" i="18" s="1"/>
  <c r="EF518" i="18" a="1"/>
  <c r="EF518" i="18" s="1"/>
  <c r="EF499" i="18" a="1"/>
  <c r="EF499" i="18" s="1"/>
  <c r="EF498" i="18" a="1"/>
  <c r="EF498" i="18" s="1"/>
  <c r="EF486" i="18" a="1"/>
  <c r="EF486" i="18" s="1"/>
  <c r="EF474" i="18" a="1"/>
  <c r="EF474" i="18" s="1"/>
  <c r="EF473" i="18" a="1"/>
  <c r="EF473" i="18" s="1"/>
  <c r="EF461" i="18" a="1"/>
  <c r="EF461" i="18" s="1"/>
  <c r="EF452" i="18" a="1"/>
  <c r="EF452" i="18" s="1"/>
  <c r="EF442" i="18" a="1"/>
  <c r="EF442" i="18" s="1"/>
  <c r="EF440" i="18" a="1"/>
  <c r="EF440" i="18" s="1"/>
  <c r="EF428" i="18" a="1"/>
  <c r="EF428" i="18" s="1"/>
  <c r="EF427" i="18" a="1"/>
  <c r="EF427" i="18" s="1"/>
  <c r="EF415" i="18" a="1"/>
  <c r="EF415" i="18" s="1"/>
  <c r="EF403" i="18" a="1"/>
  <c r="EF403" i="18" s="1"/>
  <c r="EF395" i="18" a="1"/>
  <c r="EF395" i="18" s="1"/>
  <c r="EF383" i="18" a="1"/>
  <c r="EF383" i="18" s="1"/>
  <c r="EF381" i="18" a="1"/>
  <c r="EF381" i="18" s="1"/>
  <c r="EF371" i="18" a="1"/>
  <c r="EF371" i="18" s="1"/>
  <c r="EF369" i="18" a="1"/>
  <c r="EF369" i="18" s="1"/>
  <c r="EF357" i="18" a="1"/>
  <c r="EF357" i="18" s="1"/>
  <c r="EF356" i="18" a="1"/>
  <c r="EF356" i="18" s="1"/>
  <c r="EF337" i="18" a="1"/>
  <c r="EF337" i="18" s="1"/>
  <c r="EF325" i="18" a="1"/>
  <c r="EF325" i="18" s="1"/>
  <c r="EF324" i="18" a="1"/>
  <c r="EF324" i="18" s="1"/>
  <c r="EF317" i="18" a="1"/>
  <c r="EF317" i="18" s="1"/>
  <c r="EF315" i="18" a="1"/>
  <c r="EF315" i="18" s="1"/>
  <c r="EF308" i="18" a="1"/>
  <c r="EF308" i="18" s="1"/>
  <c r="EF301" i="18" a="1"/>
  <c r="EF301" i="18" s="1"/>
  <c r="EF299" i="18" a="1"/>
  <c r="EF299" i="18" s="1"/>
  <c r="EF292" i="18" a="1"/>
  <c r="EF292" i="18" s="1"/>
  <c r="EF278" i="18" a="1"/>
  <c r="EF278" i="18" s="1"/>
  <c r="EF276" i="18" a="1"/>
  <c r="EF276" i="18" s="1"/>
  <c r="EF269" i="18" a="1"/>
  <c r="EF269" i="18" s="1"/>
  <c r="EF262" i="18" a="1"/>
  <c r="EF262" i="18" s="1"/>
  <c r="EF260" i="18" a="1"/>
  <c r="EF260" i="18" s="1"/>
  <c r="EF253" i="18" a="1"/>
  <c r="EF253" i="18" s="1"/>
  <c r="EF246" i="18" a="1"/>
  <c r="EF246" i="18" s="1"/>
  <c r="EF244" i="18" a="1"/>
  <c r="EF244" i="18" s="1"/>
  <c r="EF237" i="18" a="1"/>
  <c r="EF237" i="18" s="1"/>
  <c r="EF223" i="18" a="1"/>
  <c r="EF223" i="18" s="1"/>
  <c r="EF221" i="18" a="1"/>
  <c r="EF221" i="18" s="1"/>
  <c r="EF214" i="18" a="1"/>
  <c r="EF214" i="18" s="1"/>
  <c r="EF207" i="18" a="1"/>
  <c r="EF207" i="18" s="1"/>
  <c r="EF205" i="18" a="1"/>
  <c r="EF205" i="18" s="1"/>
  <c r="EF198" i="18" a="1"/>
  <c r="EF198" i="18" s="1"/>
  <c r="EF191" i="18" a="1"/>
  <c r="EF191" i="18" s="1"/>
  <c r="EF189" i="18" a="1"/>
  <c r="EF189" i="18" s="1"/>
  <c r="EF182" i="18" a="1"/>
  <c r="EF182" i="18" s="1"/>
  <c r="EF175" i="18" a="1"/>
  <c r="EF175" i="18" s="1"/>
  <c r="EF166" i="18" a="1"/>
  <c r="EF166" i="18" s="1"/>
  <c r="EF159" i="18" a="1"/>
  <c r="EF159" i="18" s="1"/>
  <c r="EF152" i="18" a="1"/>
  <c r="EF152" i="18" s="1"/>
  <c r="EF150" i="18" a="1"/>
  <c r="EF150" i="18" s="1"/>
  <c r="EF143" i="18" a="1"/>
  <c r="EF143" i="18" s="1"/>
  <c r="EF136" i="18" a="1"/>
  <c r="EF136" i="18" s="1"/>
  <c r="EF134" i="18" a="1"/>
  <c r="EF134" i="18" s="1"/>
  <c r="EF127" i="18" a="1"/>
  <c r="EF127" i="18" s="1"/>
  <c r="EF120" i="18" a="1"/>
  <c r="EF120" i="18" s="1"/>
  <c r="EF118" i="18" a="1"/>
  <c r="EF118" i="18" s="1"/>
  <c r="EF104" i="18" a="1"/>
  <c r="EF104" i="18" s="1"/>
  <c r="EF97" i="18" a="1"/>
  <c r="EF97" i="18" s="1"/>
  <c r="EF95" i="18" a="1"/>
  <c r="EF95" i="18" s="1"/>
  <c r="EF88" i="18" a="1"/>
  <c r="EF88" i="18" s="1"/>
  <c r="EF81" i="18" a="1"/>
  <c r="EF81" i="18" s="1"/>
  <c r="EF79" i="18" a="1"/>
  <c r="EF79" i="18" s="1"/>
  <c r="EF72" i="18" a="1"/>
  <c r="EF72" i="18" s="1"/>
  <c r="EF65" i="18" a="1"/>
  <c r="EF65" i="18" s="1"/>
  <c r="EF63" i="18" a="1"/>
  <c r="EF63" i="18" s="1"/>
  <c r="EF529" i="18" a="1"/>
  <c r="EF529" i="18" s="1"/>
  <c r="EF528" i="18" a="1"/>
  <c r="EF528" i="18" s="1"/>
  <c r="EF509" i="18" a="1"/>
  <c r="EF509" i="18" s="1"/>
  <c r="EF507" i="18" a="1"/>
  <c r="EF507" i="18" s="1"/>
  <c r="EF497" i="18" a="1"/>
  <c r="EF497" i="18" s="1"/>
  <c r="EF495" i="18" a="1"/>
  <c r="EF495" i="18" s="1"/>
  <c r="EF483" i="18" a="1"/>
  <c r="EF483" i="18" s="1"/>
  <c r="EF482" i="18" a="1"/>
  <c r="EF482" i="18" s="1"/>
  <c r="EF470" i="18" a="1"/>
  <c r="EF470" i="18" s="1"/>
  <c r="EF451" i="18" a="1"/>
  <c r="EF451" i="18" s="1"/>
  <c r="EF450" i="18" a="1"/>
  <c r="EF450" i="18" s="1"/>
  <c r="EF438" i="18" a="1"/>
  <c r="EF438" i="18" s="1"/>
  <c r="EF436" i="18" a="1"/>
  <c r="EF436" i="18" s="1"/>
  <c r="EF426" i="18" a="1"/>
  <c r="EF426" i="18" s="1"/>
  <c r="EF424" i="18" a="1"/>
  <c r="EF424" i="18" s="1"/>
  <c r="EF412" i="18" a="1"/>
  <c r="EF412" i="18" s="1"/>
  <c r="EF411" i="18" a="1"/>
  <c r="EF411" i="18" s="1"/>
  <c r="EF392" i="18" a="1"/>
  <c r="EF392" i="18" s="1"/>
  <c r="EF380" i="18" a="1"/>
  <c r="EF380" i="18" s="1"/>
  <c r="EF379" i="18" a="1"/>
  <c r="EF379" i="18" s="1"/>
  <c r="EF367" i="18" a="1"/>
  <c r="EF367" i="18" s="1"/>
  <c r="EF365" i="18" a="1"/>
  <c r="EF365" i="18" s="1"/>
  <c r="EF355" i="18" a="1"/>
  <c r="EF355" i="18" s="1"/>
  <c r="EF353" i="18" a="1"/>
  <c r="EF353" i="18" s="1"/>
  <c r="EF334" i="18" a="1"/>
  <c r="EF334" i="18" s="1"/>
  <c r="EF333" i="18" a="1"/>
  <c r="EF333" i="18" s="1"/>
  <c r="EF321" i="18" a="1"/>
  <c r="EF321" i="18" s="1"/>
  <c r="EF319" i="18" a="1"/>
  <c r="EF319" i="18" s="1"/>
  <c r="EF305" i="18" a="1"/>
  <c r="EF305" i="18" s="1"/>
  <c r="EF296" i="18" a="1"/>
  <c r="EF296" i="18" s="1"/>
  <c r="EF289" i="18" a="1"/>
  <c r="EF289" i="18" s="1"/>
  <c r="EF273" i="18" a="1"/>
  <c r="EF273" i="18" s="1"/>
  <c r="EF257" i="18" a="1"/>
  <c r="EF257" i="18" s="1"/>
  <c r="EF250" i="18" a="1"/>
  <c r="EF250" i="18" s="1"/>
  <c r="EF241" i="18" a="1"/>
  <c r="EF241" i="18" s="1"/>
  <c r="EF232" i="18" a="1"/>
  <c r="EF232" i="18" s="1"/>
  <c r="EF218" i="18" a="1"/>
  <c r="EF218" i="18" s="1"/>
  <c r="EF195" i="18" a="1"/>
  <c r="EF195" i="18" s="1"/>
  <c r="EF193" i="18" a="1"/>
  <c r="EF193" i="18" s="1"/>
  <c r="EF186" i="18" a="1"/>
  <c r="EF186" i="18" s="1"/>
  <c r="EF312" i="18" a="1"/>
  <c r="EF312" i="18" s="1"/>
  <c r="EF303" i="18" a="1"/>
  <c r="EF303" i="18" s="1"/>
  <c r="EF280" i="18" a="1"/>
  <c r="EF280" i="18" s="1"/>
  <c r="EF266" i="18" a="1"/>
  <c r="EF266" i="18" s="1"/>
  <c r="EF264" i="18" a="1"/>
  <c r="EF264" i="18" s="1"/>
  <c r="EF248" i="18" a="1"/>
  <c r="EF248" i="18" s="1"/>
  <c r="EF234" i="18" a="1"/>
  <c r="EF234" i="18" s="1"/>
  <c r="EF211" i="18" a="1"/>
  <c r="EF211" i="18" s="1"/>
  <c r="EF209" i="18" a="1"/>
  <c r="EF209" i="18" s="1"/>
  <c r="EF202" i="18" a="1"/>
  <c r="EF202" i="18" s="1"/>
  <c r="EF525" i="18" a="1"/>
  <c r="EF525" i="18" s="1"/>
  <c r="EF467" i="18" a="1"/>
  <c r="EF467" i="18" s="1"/>
  <c r="EF466" i="18" a="1"/>
  <c r="EF466" i="18" s="1"/>
  <c r="EF410" i="18" a="1"/>
  <c r="EF410" i="18" s="1"/>
  <c r="EF408" i="18" a="1"/>
  <c r="EF408" i="18" s="1"/>
  <c r="EF351" i="18" a="1"/>
  <c r="EF351" i="18" s="1"/>
  <c r="EF349" i="18" a="1"/>
  <c r="EF349" i="18" s="1"/>
  <c r="EF323" i="18" a="1"/>
  <c r="EF323" i="18" s="1"/>
  <c r="EF309" i="18" a="1"/>
  <c r="EF309" i="18" s="1"/>
  <c r="EF277" i="18" a="1"/>
  <c r="EF277" i="18" s="1"/>
  <c r="EF252" i="18" a="1"/>
  <c r="EF252" i="18" s="1"/>
  <c r="EF238" i="18" a="1"/>
  <c r="EF238" i="18" s="1"/>
  <c r="EF206" i="18" a="1"/>
  <c r="EF206" i="18" s="1"/>
  <c r="EF181" i="18" a="1"/>
  <c r="EF181" i="18" s="1"/>
  <c r="EF179" i="18" a="1"/>
  <c r="EF179" i="18" s="1"/>
  <c r="EF154" i="18" a="1"/>
  <c r="EF154" i="18" s="1"/>
  <c r="EF147" i="18" a="1"/>
  <c r="EF147" i="18" s="1"/>
  <c r="EF140" i="18" a="1"/>
  <c r="EF140" i="18" s="1"/>
  <c r="EF122" i="18" a="1"/>
  <c r="EF122" i="18" s="1"/>
  <c r="EF108" i="18" a="1"/>
  <c r="EF108" i="18" s="1"/>
  <c r="EF101" i="18" a="1"/>
  <c r="EF101" i="18" s="1"/>
  <c r="EF83" i="18" a="1"/>
  <c r="EF83" i="18" s="1"/>
  <c r="EF76" i="18" a="1"/>
  <c r="EF76" i="18" s="1"/>
  <c r="EF69" i="18" a="1"/>
  <c r="EF69" i="18" s="1"/>
  <c r="EF493" i="18" a="1"/>
  <c r="EF493" i="18" s="1"/>
  <c r="EF491" i="18" a="1"/>
  <c r="EF491" i="18" s="1"/>
  <c r="EF506" i="18" a="1"/>
  <c r="EF506" i="18" s="1"/>
  <c r="EF505" i="18" a="1"/>
  <c r="EF505" i="18" s="1"/>
  <c r="EF447" i="18" a="1"/>
  <c r="EF447" i="18" s="1"/>
  <c r="EF389" i="18" a="1"/>
  <c r="EF389" i="18" s="1"/>
  <c r="EF388" i="18" a="1"/>
  <c r="EF388" i="18" s="1"/>
  <c r="EF332" i="18" a="1"/>
  <c r="EF332" i="18" s="1"/>
  <c r="EF330" i="18" a="1"/>
  <c r="EF330" i="18" s="1"/>
  <c r="EF300" i="18" a="1"/>
  <c r="EF300" i="18" s="1"/>
  <c r="EF268" i="18" a="1"/>
  <c r="EF268" i="18" s="1"/>
  <c r="EF254" i="18" a="1"/>
  <c r="EF254" i="18" s="1"/>
  <c r="EF222" i="18" a="1"/>
  <c r="EF222" i="18" s="1"/>
  <c r="EF197" i="18" a="1"/>
  <c r="EF197" i="18" s="1"/>
  <c r="EF183" i="18" a="1"/>
  <c r="EF183" i="18" s="1"/>
  <c r="EF158" i="18" a="1"/>
  <c r="EF158" i="18" s="1"/>
  <c r="EF151" i="18" a="1"/>
  <c r="EF151" i="18" s="1"/>
  <c r="EF144" i="18" a="1"/>
  <c r="EF144" i="18" s="1"/>
  <c r="EF126" i="18" a="1"/>
  <c r="EF126" i="18" s="1"/>
  <c r="EF119" i="18" a="1"/>
  <c r="EF119" i="18" s="1"/>
  <c r="EF105" i="18" a="1"/>
  <c r="EF105" i="18" s="1"/>
  <c r="EF87" i="18" a="1"/>
  <c r="EF87" i="18" s="1"/>
  <c r="EF80" i="18" a="1"/>
  <c r="EF80" i="18" s="1"/>
  <c r="EF73" i="18" a="1"/>
  <c r="EF73" i="18" s="1"/>
  <c r="EF61" i="18" a="1"/>
  <c r="EF61" i="18" s="1"/>
  <c r="EF422" i="18" a="1"/>
  <c r="EF422" i="18" s="1"/>
  <c r="EF420" i="18" a="1"/>
  <c r="EF420" i="18" s="1"/>
  <c r="EF364" i="18" a="1"/>
  <c r="EF364" i="18" s="1"/>
  <c r="EF293" i="18" a="1"/>
  <c r="EF293" i="18" s="1"/>
  <c r="EF261" i="18" a="1"/>
  <c r="EF261" i="18" s="1"/>
  <c r="EF236" i="18" a="1"/>
  <c r="EF236" i="18" s="1"/>
  <c r="EF160" i="18" a="1"/>
  <c r="EF160" i="18" s="1"/>
  <c r="EF135" i="18" a="1"/>
  <c r="EF135" i="18" s="1"/>
  <c r="EF103" i="18" a="1"/>
  <c r="EF103" i="18" s="1"/>
  <c r="EF89" i="18" a="1"/>
  <c r="EF89" i="18" s="1"/>
  <c r="EF64" i="18" a="1"/>
  <c r="EF64" i="18" s="1"/>
  <c r="EF479" i="18" a="1"/>
  <c r="EF479" i="18" s="1"/>
  <c r="EF307" i="18" a="1"/>
  <c r="EF307" i="18" s="1"/>
  <c r="EF190" i="18" a="1"/>
  <c r="EF190" i="18" s="1"/>
  <c r="EF142" i="18" a="1"/>
  <c r="EF142" i="18" s="1"/>
  <c r="EF96" i="18" a="1"/>
  <c r="EF96" i="18" s="1"/>
  <c r="EF434" i="18" a="1"/>
  <c r="EF434" i="18" s="1"/>
  <c r="EF270" i="18" a="1"/>
  <c r="EF270" i="18" s="1"/>
  <c r="EF245" i="18" a="1"/>
  <c r="EF245" i="18" s="1"/>
  <c r="EF213" i="18" a="1"/>
  <c r="EF213" i="18" s="1"/>
  <c r="EF163" i="18" a="1"/>
  <c r="EF163" i="18" s="1"/>
  <c r="EF138" i="18" a="1"/>
  <c r="EF138" i="18" s="1"/>
  <c r="EF124" i="18" a="1"/>
  <c r="EF124" i="18" s="1"/>
  <c r="EF92" i="18" a="1"/>
  <c r="EF92" i="18" s="1"/>
  <c r="EF435" i="18" a="1"/>
  <c r="EF435" i="18" s="1"/>
  <c r="EF316" i="18" a="1"/>
  <c r="EF316" i="18" s="1"/>
  <c r="EF291" i="18" a="1"/>
  <c r="EF291" i="18" s="1"/>
  <c r="EF199" i="18" a="1"/>
  <c r="EF199" i="18" s="1"/>
  <c r="EF177" i="18" a="1"/>
  <c r="EF177" i="18" s="1"/>
  <c r="EF156" i="18" a="1"/>
  <c r="EF156" i="18" s="1"/>
  <c r="EF131" i="18" a="1"/>
  <c r="EF131" i="18" s="1"/>
  <c r="EF99" i="18" a="1"/>
  <c r="EF99" i="18" s="1"/>
  <c r="EF85" i="18" a="1"/>
  <c r="EF85" i="18" s="1"/>
  <c r="EF481" i="18" a="1"/>
  <c r="EF481" i="18" s="1"/>
  <c r="EF363" i="18" a="1"/>
  <c r="EF363" i="18" s="1"/>
  <c r="EF215" i="18" a="1"/>
  <c r="EF215" i="18" s="1"/>
  <c r="EF167" i="18" a="1"/>
  <c r="EF167" i="18" s="1"/>
  <c r="EF128" i="18" a="1"/>
  <c r="EF128" i="18" s="1"/>
  <c r="EF71" i="18" a="1"/>
  <c r="EF71" i="18" s="1"/>
  <c r="EF376" i="18" a="1"/>
  <c r="EF376" i="18" s="1"/>
  <c r="EF67" i="18" a="1"/>
  <c r="EF67" i="18" s="1"/>
  <c r="EI116" i="18"/>
  <c r="DK59" i="18"/>
  <c r="DU678" i="18" a="1"/>
  <c r="DU678" i="18" s="1"/>
  <c r="DU674" i="18" a="1"/>
  <c r="DU674" i="18" s="1"/>
  <c r="DU677" i="18" a="1"/>
  <c r="DU677" i="18" s="1"/>
  <c r="DU673" i="18" a="1"/>
  <c r="DU673" i="18" s="1"/>
  <c r="DU676" i="18" a="1"/>
  <c r="DU676" i="18" s="1"/>
  <c r="DU670" i="18" a="1"/>
  <c r="DU670" i="18" s="1"/>
  <c r="DU666" i="18" a="1"/>
  <c r="DU666" i="18" s="1"/>
  <c r="DU669" i="18" a="1"/>
  <c r="DU669" i="18" s="1"/>
  <c r="DU667" i="18" a="1"/>
  <c r="DU667" i="18" s="1"/>
  <c r="DU662" i="18" a="1"/>
  <c r="DU662" i="18" s="1"/>
  <c r="DU658" i="18" a="1"/>
  <c r="DU658" i="18" s="1"/>
  <c r="DU654" i="18" a="1"/>
  <c r="DU654" i="18" s="1"/>
  <c r="DU660" i="18" a="1"/>
  <c r="DU660" i="18" s="1"/>
  <c r="DU653" i="18" a="1"/>
  <c r="DU653" i="18" s="1"/>
  <c r="DU648" i="18" a="1"/>
  <c r="DU648" i="18" s="1"/>
  <c r="DU644" i="18" a="1"/>
  <c r="DU644" i="18" s="1"/>
  <c r="DU640" i="18" a="1"/>
  <c r="DU640" i="18" s="1"/>
  <c r="DU636" i="18" a="1"/>
  <c r="DU636" i="18" s="1"/>
  <c r="DU632" i="18" a="1"/>
  <c r="DU632" i="18" s="1"/>
  <c r="DU621" i="18" a="1"/>
  <c r="DU621" i="18" s="1"/>
  <c r="DU617" i="18" a="1"/>
  <c r="DU617" i="18" s="1"/>
  <c r="DU671" i="18" a="1"/>
  <c r="DU671" i="18" s="1"/>
  <c r="DU664" i="18" a="1"/>
  <c r="DU664" i="18" s="1"/>
  <c r="DU652" i="18" a="1"/>
  <c r="DU652" i="18" s="1"/>
  <c r="DU647" i="18" a="1"/>
  <c r="DU647" i="18" s="1"/>
  <c r="DU645" i="18" a="1"/>
  <c r="DU645" i="18" s="1"/>
  <c r="DU638" i="18" a="1"/>
  <c r="DU638" i="18" s="1"/>
  <c r="DU631" i="18" a="1"/>
  <c r="DU631" i="18" s="1"/>
  <c r="DU622" i="18" a="1"/>
  <c r="DU622" i="18" s="1"/>
  <c r="DU615" i="18" a="1"/>
  <c r="DU615" i="18" s="1"/>
  <c r="DU613" i="18" a="1"/>
  <c r="DU613" i="18" s="1"/>
  <c r="DU609" i="18" a="1"/>
  <c r="DU609" i="18" s="1"/>
  <c r="DU605" i="18" a="1"/>
  <c r="DU605" i="18" s="1"/>
  <c r="DU601" i="18" a="1"/>
  <c r="DU601" i="18" s="1"/>
  <c r="DU597" i="18" a="1"/>
  <c r="DU597" i="18" s="1"/>
  <c r="DU593" i="18" a="1"/>
  <c r="DU593" i="18" s="1"/>
  <c r="DU589" i="18" a="1"/>
  <c r="DU589" i="18" s="1"/>
  <c r="DU585" i="18" a="1"/>
  <c r="DU585" i="18" s="1"/>
  <c r="DU581" i="18" a="1"/>
  <c r="DU581" i="18" s="1"/>
  <c r="DU577" i="18" a="1"/>
  <c r="DU577" i="18" s="1"/>
  <c r="DU566" i="18" a="1"/>
  <c r="DU566" i="18" s="1"/>
  <c r="DU562" i="18" a="1"/>
  <c r="DU562" i="18" s="1"/>
  <c r="DU558" i="18" a="1"/>
  <c r="DU558" i="18" s="1"/>
  <c r="DU554" i="18" a="1"/>
  <c r="DU554" i="18" s="1"/>
  <c r="DU550" i="18" a="1"/>
  <c r="DU550" i="18" s="1"/>
  <c r="DU680" i="18" a="1"/>
  <c r="DU680" i="18" s="1"/>
  <c r="DU679" i="18" a="1"/>
  <c r="DU679" i="18" s="1"/>
  <c r="DU668" i="18" a="1"/>
  <c r="DU668" i="18" s="1"/>
  <c r="DU659" i="18" a="1"/>
  <c r="DU659" i="18" s="1"/>
  <c r="DU657" i="18" a="1"/>
  <c r="DU657" i="18" s="1"/>
  <c r="DU665" i="18" a="1"/>
  <c r="DU665" i="18" s="1"/>
  <c r="DU661" i="18" a="1"/>
  <c r="DU661" i="18" s="1"/>
  <c r="DU651" i="18" a="1"/>
  <c r="DU651" i="18" s="1"/>
  <c r="DU641" i="18" a="1"/>
  <c r="DU641" i="18" s="1"/>
  <c r="DU639" i="18" a="1"/>
  <c r="DU639" i="18" s="1"/>
  <c r="DU620" i="18" a="1"/>
  <c r="DU620" i="18" s="1"/>
  <c r="DU619" i="18" a="1"/>
  <c r="DU619" i="18" s="1"/>
  <c r="DU608" i="18" a="1"/>
  <c r="DU608" i="18" s="1"/>
  <c r="DU606" i="18" a="1"/>
  <c r="DU606" i="18" s="1"/>
  <c r="DU656" i="18" a="1"/>
  <c r="DU656" i="18" s="1"/>
  <c r="DU655" i="18" a="1"/>
  <c r="DU655" i="18" s="1"/>
  <c r="DU650" i="18" a="1"/>
  <c r="DU650" i="18" s="1"/>
  <c r="DU649" i="18" a="1"/>
  <c r="DU649" i="18" s="1"/>
  <c r="DU672" i="18" a="1"/>
  <c r="DU672" i="18" s="1"/>
  <c r="DU646" i="18" a="1"/>
  <c r="DU646" i="18" s="1"/>
  <c r="DU623" i="18" a="1"/>
  <c r="DU623" i="18" s="1"/>
  <c r="DU604" i="18" a="1"/>
  <c r="DU604" i="18" s="1"/>
  <c r="DU603" i="18" a="1"/>
  <c r="DU603" i="18" s="1"/>
  <c r="DU596" i="18" a="1"/>
  <c r="DU596" i="18" s="1"/>
  <c r="DU594" i="18" a="1"/>
  <c r="DU594" i="18" s="1"/>
  <c r="DU643" i="18" a="1"/>
  <c r="DU643" i="18" s="1"/>
  <c r="DU642" i="18" a="1"/>
  <c r="DU642" i="18" s="1"/>
  <c r="DU618" i="18" a="1"/>
  <c r="DU618" i="18" s="1"/>
  <c r="DU616" i="18" a="1"/>
  <c r="DU616" i="18" s="1"/>
  <c r="DU614" i="18" a="1"/>
  <c r="DU614" i="18" s="1"/>
  <c r="DU612" i="18" a="1"/>
  <c r="DU612" i="18" s="1"/>
  <c r="DU602" i="18" a="1"/>
  <c r="DU602" i="18" s="1"/>
  <c r="DU600" i="18" a="1"/>
  <c r="DU600" i="18" s="1"/>
  <c r="DU598" i="18" a="1"/>
  <c r="DU598" i="18" s="1"/>
  <c r="DU637" i="18" a="1"/>
  <c r="DU637" i="18" s="1"/>
  <c r="DU635" i="18" a="1"/>
  <c r="DU635" i="18" s="1"/>
  <c r="DU611" i="18" a="1"/>
  <c r="DU611" i="18" s="1"/>
  <c r="DU610" i="18" a="1"/>
  <c r="DU610" i="18" s="1"/>
  <c r="DU592" i="18" a="1"/>
  <c r="DU592" i="18" s="1"/>
  <c r="DU591" i="18" a="1"/>
  <c r="DU591" i="18" s="1"/>
  <c r="DU587" i="18" a="1"/>
  <c r="DU587" i="18" s="1"/>
  <c r="DU580" i="18" a="1"/>
  <c r="DU580" i="18" s="1"/>
  <c r="DU578" i="18" a="1"/>
  <c r="DU578" i="18" s="1"/>
  <c r="DU564" i="18" a="1"/>
  <c r="DU564" i="18" s="1"/>
  <c r="DU557" i="18" a="1"/>
  <c r="DU557" i="18" s="1"/>
  <c r="DU555" i="18" a="1"/>
  <c r="DU555" i="18" s="1"/>
  <c r="DU548" i="18" a="1"/>
  <c r="DU548" i="18" s="1"/>
  <c r="DU545" i="18" a="1"/>
  <c r="DU545" i="18" s="1"/>
  <c r="DU541" i="18" a="1"/>
  <c r="DU541" i="18" s="1"/>
  <c r="DU675" i="18" a="1"/>
  <c r="DU675" i="18" s="1"/>
  <c r="DU633" i="18" a="1"/>
  <c r="DU633" i="18" s="1"/>
  <c r="DU607" i="18" a="1"/>
  <c r="DU607" i="18" s="1"/>
  <c r="DU599" i="18" a="1"/>
  <c r="DU599" i="18" s="1"/>
  <c r="DU590" i="18" a="1"/>
  <c r="DU590" i="18" s="1"/>
  <c r="DU588" i="18" a="1"/>
  <c r="DU588" i="18" s="1"/>
  <c r="DU584" i="18" a="1"/>
  <c r="DU584" i="18" s="1"/>
  <c r="DU582" i="18" a="1"/>
  <c r="DU582" i="18" s="1"/>
  <c r="DU575" i="18" a="1"/>
  <c r="DU575" i="18" s="1"/>
  <c r="DU561" i="18" a="1"/>
  <c r="DU561" i="18" s="1"/>
  <c r="DU559" i="18" a="1"/>
  <c r="DU559" i="18" s="1"/>
  <c r="DU552" i="18" a="1"/>
  <c r="DU552" i="18" s="1"/>
  <c r="DU544" i="18" a="1"/>
  <c r="DU544" i="18" s="1"/>
  <c r="DU563" i="18" a="1"/>
  <c r="DU563" i="18" s="1"/>
  <c r="DU556" i="18" a="1"/>
  <c r="DU556" i="18" s="1"/>
  <c r="DU549" i="18" a="1"/>
  <c r="DU549" i="18" s="1"/>
  <c r="DU542" i="18" a="1"/>
  <c r="DU542" i="18" s="1"/>
  <c r="DU535" i="18" a="1"/>
  <c r="DU535" i="18" s="1"/>
  <c r="DU531" i="18" a="1"/>
  <c r="DU531" i="18" s="1"/>
  <c r="DU634" i="18" a="1"/>
  <c r="DU634" i="18" s="1"/>
  <c r="DU595" i="18" a="1"/>
  <c r="DU595" i="18" s="1"/>
  <c r="DU574" i="18" a="1"/>
  <c r="DU574" i="18" s="1"/>
  <c r="DU560" i="18" a="1"/>
  <c r="DU560" i="18" s="1"/>
  <c r="DU553" i="18" a="1"/>
  <c r="DU553" i="18" s="1"/>
  <c r="DU539" i="18" a="1"/>
  <c r="DU539" i="18" s="1"/>
  <c r="DU534" i="18" a="1"/>
  <c r="DU534" i="18" s="1"/>
  <c r="DU530" i="18" a="1"/>
  <c r="DU530" i="18" s="1"/>
  <c r="DU663" i="18" a="1"/>
  <c r="DU663" i="18" s="1"/>
  <c r="DU586" i="18" a="1"/>
  <c r="DU586" i="18" s="1"/>
  <c r="DU579" i="18" a="1"/>
  <c r="DU579" i="18" s="1"/>
  <c r="DU565" i="18" a="1"/>
  <c r="DU565" i="18" s="1"/>
  <c r="DU547" i="18" a="1"/>
  <c r="DU547" i="18" s="1"/>
  <c r="DU543" i="18" a="1"/>
  <c r="DU543" i="18" s="1"/>
  <c r="DU583" i="18" a="1"/>
  <c r="DU583" i="18" s="1"/>
  <c r="DU551" i="18" a="1"/>
  <c r="DU551" i="18" s="1"/>
  <c r="DU533" i="18" a="1"/>
  <c r="DU533" i="18" s="1"/>
  <c r="DU529" i="18" a="1"/>
  <c r="DU529" i="18" s="1"/>
  <c r="DU525" i="18" a="1"/>
  <c r="DU525" i="18" s="1"/>
  <c r="DU521" i="18" a="1"/>
  <c r="DU521" i="18" s="1"/>
  <c r="DU517" i="18" a="1"/>
  <c r="DU517" i="18" s="1"/>
  <c r="DU506" i="18" a="1"/>
  <c r="DU506" i="18" s="1"/>
  <c r="DU502" i="18" a="1"/>
  <c r="DU502" i="18" s="1"/>
  <c r="DU498" i="18" a="1"/>
  <c r="DU498" i="18" s="1"/>
  <c r="DU494" i="18" a="1"/>
  <c r="DU494" i="18" s="1"/>
  <c r="DU490" i="18" a="1"/>
  <c r="DU490" i="18" s="1"/>
  <c r="DU486" i="18" a="1"/>
  <c r="DU486" i="18" s="1"/>
  <c r="DU482" i="18" a="1"/>
  <c r="DU482" i="18" s="1"/>
  <c r="DU478" i="18" a="1"/>
  <c r="DU478" i="18" s="1"/>
  <c r="DU474" i="18" a="1"/>
  <c r="DU474" i="18" s="1"/>
  <c r="DU470" i="18" a="1"/>
  <c r="DU470" i="18" s="1"/>
  <c r="DU466" i="18" a="1"/>
  <c r="DU466" i="18" s="1"/>
  <c r="DU462" i="18" a="1"/>
  <c r="DU462" i="18" s="1"/>
  <c r="DU451" i="18" a="1"/>
  <c r="DU451" i="18" s="1"/>
  <c r="DU447" i="18" a="1"/>
  <c r="DU447" i="18" s="1"/>
  <c r="DU443" i="18" a="1"/>
  <c r="DU443" i="18" s="1"/>
  <c r="DU439" i="18" a="1"/>
  <c r="DU439" i="18" s="1"/>
  <c r="DU435" i="18" a="1"/>
  <c r="DU435" i="18" s="1"/>
  <c r="DU431" i="18" a="1"/>
  <c r="DU431" i="18" s="1"/>
  <c r="DU427" i="18" a="1"/>
  <c r="DU427" i="18" s="1"/>
  <c r="DU423" i="18" a="1"/>
  <c r="DU423" i="18" s="1"/>
  <c r="DU419" i="18" a="1"/>
  <c r="DU419" i="18" s="1"/>
  <c r="DU415" i="18" a="1"/>
  <c r="DU415" i="18" s="1"/>
  <c r="DU411" i="18" a="1"/>
  <c r="DU411" i="18" s="1"/>
  <c r="DU407" i="18" a="1"/>
  <c r="DU407" i="18" s="1"/>
  <c r="DU403" i="18" a="1"/>
  <c r="DU403" i="18" s="1"/>
  <c r="DU392" i="18" a="1"/>
  <c r="DU392" i="18" s="1"/>
  <c r="DU388" i="18" a="1"/>
  <c r="DU388" i="18" s="1"/>
  <c r="DU384" i="18" a="1"/>
  <c r="DU384" i="18" s="1"/>
  <c r="DU380" i="18" a="1"/>
  <c r="DU380" i="18" s="1"/>
  <c r="DU376" i="18" a="1"/>
  <c r="DU376" i="18" s="1"/>
  <c r="DU372" i="18" a="1"/>
  <c r="DU372" i="18" s="1"/>
  <c r="DU368" i="18" a="1"/>
  <c r="DU368" i="18" s="1"/>
  <c r="DU364" i="18" a="1"/>
  <c r="DU364" i="18" s="1"/>
  <c r="DU360" i="18" a="1"/>
  <c r="DU360" i="18" s="1"/>
  <c r="DU356" i="18" a="1"/>
  <c r="DU356" i="18" s="1"/>
  <c r="DU352" i="18" a="1"/>
  <c r="DU352" i="18" s="1"/>
  <c r="DU348" i="18" a="1"/>
  <c r="DU348" i="18" s="1"/>
  <c r="DU337" i="18" a="1"/>
  <c r="DU337" i="18" s="1"/>
  <c r="DU333" i="18" a="1"/>
  <c r="DU333" i="18" s="1"/>
  <c r="DU329" i="18" a="1"/>
  <c r="DU329" i="18" s="1"/>
  <c r="DU576" i="18" a="1"/>
  <c r="DU576" i="18" s="1"/>
  <c r="DU536" i="18" a="1"/>
  <c r="DU536" i="18" s="1"/>
  <c r="DU532" i="18" a="1"/>
  <c r="DU532" i="18" s="1"/>
  <c r="DU528" i="18" a="1"/>
  <c r="DU528" i="18" s="1"/>
  <c r="DU526" i="18" a="1"/>
  <c r="DU526" i="18" s="1"/>
  <c r="DU519" i="18" a="1"/>
  <c r="DU519" i="18" s="1"/>
  <c r="DU505" i="18" a="1"/>
  <c r="DU505" i="18" s="1"/>
  <c r="DU503" i="18" a="1"/>
  <c r="DU503" i="18" s="1"/>
  <c r="DU496" i="18" a="1"/>
  <c r="DU496" i="18" s="1"/>
  <c r="DU489" i="18" a="1"/>
  <c r="DU489" i="18" s="1"/>
  <c r="DU487" i="18" a="1"/>
  <c r="DU487" i="18" s="1"/>
  <c r="DU480" i="18" a="1"/>
  <c r="DU480" i="18" s="1"/>
  <c r="DU473" i="18" a="1"/>
  <c r="DU473" i="18" s="1"/>
  <c r="DU471" i="18" a="1"/>
  <c r="DU471" i="18" s="1"/>
  <c r="DU464" i="18" a="1"/>
  <c r="DU464" i="18" s="1"/>
  <c r="DU450" i="18" a="1"/>
  <c r="DU450" i="18" s="1"/>
  <c r="DU448" i="18" a="1"/>
  <c r="DU448" i="18" s="1"/>
  <c r="DU441" i="18" a="1"/>
  <c r="DU441" i="18" s="1"/>
  <c r="DU434" i="18" a="1"/>
  <c r="DU434" i="18" s="1"/>
  <c r="DU432" i="18" a="1"/>
  <c r="DU432" i="18" s="1"/>
  <c r="DU425" i="18" a="1"/>
  <c r="DU425" i="18" s="1"/>
  <c r="DU418" i="18" a="1"/>
  <c r="DU418" i="18" s="1"/>
  <c r="DU416" i="18" a="1"/>
  <c r="DU416" i="18" s="1"/>
  <c r="DU409" i="18" a="1"/>
  <c r="DU409" i="18" s="1"/>
  <c r="DU395" i="18" a="1"/>
  <c r="DU395" i="18" s="1"/>
  <c r="DU393" i="18" a="1"/>
  <c r="DU393" i="18" s="1"/>
  <c r="DU386" i="18" a="1"/>
  <c r="DU386" i="18" s="1"/>
  <c r="DU379" i="18" a="1"/>
  <c r="DU379" i="18" s="1"/>
  <c r="DU377" i="18" a="1"/>
  <c r="DU377" i="18" s="1"/>
  <c r="DU370" i="18" a="1"/>
  <c r="DU370" i="18" s="1"/>
  <c r="DU363" i="18" a="1"/>
  <c r="DU363" i="18" s="1"/>
  <c r="DU361" i="18" a="1"/>
  <c r="DU361" i="18" s="1"/>
  <c r="DU354" i="18" a="1"/>
  <c r="DU354" i="18" s="1"/>
  <c r="DU347" i="18" a="1"/>
  <c r="DU347" i="18" s="1"/>
  <c r="DU338" i="18" a="1"/>
  <c r="DU338" i="18" s="1"/>
  <c r="DU331" i="18" a="1"/>
  <c r="DU331" i="18" s="1"/>
  <c r="DU324" i="18" a="1"/>
  <c r="DU324" i="18" s="1"/>
  <c r="DU320" i="18" a="1"/>
  <c r="DU320" i="18" s="1"/>
  <c r="DU316" i="18" a="1"/>
  <c r="DU316" i="18" s="1"/>
  <c r="DU312" i="18" a="1"/>
  <c r="DU312" i="18" s="1"/>
  <c r="DU308" i="18" a="1"/>
  <c r="DU308" i="18" s="1"/>
  <c r="DU304" i="18" a="1"/>
  <c r="DU304" i="18" s="1"/>
  <c r="DU300" i="18" a="1"/>
  <c r="DU300" i="18" s="1"/>
  <c r="DU296" i="18" a="1"/>
  <c r="DU296" i="18" s="1"/>
  <c r="DU292" i="18" a="1"/>
  <c r="DU292" i="18" s="1"/>
  <c r="DU281" i="18" a="1"/>
  <c r="DU281" i="18" s="1"/>
  <c r="DU277" i="18" a="1"/>
  <c r="DU277" i="18" s="1"/>
  <c r="DU273" i="18" a="1"/>
  <c r="DU273" i="18" s="1"/>
  <c r="DU269" i="18" a="1"/>
  <c r="DU269" i="18" s="1"/>
  <c r="DU265" i="18" a="1"/>
  <c r="DU265" i="18" s="1"/>
  <c r="DU261" i="18" a="1"/>
  <c r="DU261" i="18" s="1"/>
  <c r="DU257" i="18" a="1"/>
  <c r="DU257" i="18" s="1"/>
  <c r="DU253" i="18" a="1"/>
  <c r="DU253" i="18" s="1"/>
  <c r="DU249" i="18" a="1"/>
  <c r="DU249" i="18" s="1"/>
  <c r="DU245" i="18" a="1"/>
  <c r="DU245" i="18" s="1"/>
  <c r="DU241" i="18" a="1"/>
  <c r="DU241" i="18" s="1"/>
  <c r="DU237" i="18" a="1"/>
  <c r="DU237" i="18" s="1"/>
  <c r="DU233" i="18" a="1"/>
  <c r="DU233" i="18" s="1"/>
  <c r="DU222" i="18" a="1"/>
  <c r="DU222" i="18" s="1"/>
  <c r="DU218" i="18" a="1"/>
  <c r="DU218" i="18" s="1"/>
  <c r="DU214" i="18" a="1"/>
  <c r="DU214" i="18" s="1"/>
  <c r="DU210" i="18" a="1"/>
  <c r="DU210" i="18" s="1"/>
  <c r="DU206" i="18" a="1"/>
  <c r="DU206" i="18" s="1"/>
  <c r="DU202" i="18" a="1"/>
  <c r="DU202" i="18" s="1"/>
  <c r="DU198" i="18" a="1"/>
  <c r="DU198" i="18" s="1"/>
  <c r="DU194" i="18" a="1"/>
  <c r="DU194" i="18" s="1"/>
  <c r="DU190" i="18" a="1"/>
  <c r="DU190" i="18" s="1"/>
  <c r="DU186" i="18" a="1"/>
  <c r="DU186" i="18" s="1"/>
  <c r="DU182" i="18" a="1"/>
  <c r="DU182" i="18" s="1"/>
  <c r="DU178" i="18" a="1"/>
  <c r="DU178" i="18" s="1"/>
  <c r="DU167" i="18" a="1"/>
  <c r="DU167" i="18" s="1"/>
  <c r="DU163" i="18" a="1"/>
  <c r="DU163" i="18" s="1"/>
  <c r="DU159" i="18" a="1"/>
  <c r="DU159" i="18" s="1"/>
  <c r="DU155" i="18" a="1"/>
  <c r="DU155" i="18" s="1"/>
  <c r="DU151" i="18" a="1"/>
  <c r="DU151" i="18" s="1"/>
  <c r="DU147" i="18" a="1"/>
  <c r="DU147" i="18" s="1"/>
  <c r="DU143" i="18" a="1"/>
  <c r="DU143" i="18" s="1"/>
  <c r="DU139" i="18" a="1"/>
  <c r="DU139" i="18" s="1"/>
  <c r="DU135" i="18" a="1"/>
  <c r="DU135" i="18" s="1"/>
  <c r="DU131" i="18" a="1"/>
  <c r="DU131" i="18" s="1"/>
  <c r="DU127" i="18" a="1"/>
  <c r="DU127" i="18" s="1"/>
  <c r="DU123" i="18" a="1"/>
  <c r="DU123" i="18" s="1"/>
  <c r="DU119" i="18" a="1"/>
  <c r="DU119" i="18" s="1"/>
  <c r="DU108" i="18" a="1"/>
  <c r="DU108" i="18" s="1"/>
  <c r="DU104" i="18" a="1"/>
  <c r="DU104" i="18" s="1"/>
  <c r="DU100" i="18" a="1"/>
  <c r="DU100" i="18" s="1"/>
  <c r="DU96" i="18" a="1"/>
  <c r="DU96" i="18" s="1"/>
  <c r="DU92" i="18" a="1"/>
  <c r="DU92" i="18" s="1"/>
  <c r="DU88" i="18" a="1"/>
  <c r="DU88" i="18" s="1"/>
  <c r="DU84" i="18" a="1"/>
  <c r="DU84" i="18" s="1"/>
  <c r="DU80" i="18" a="1"/>
  <c r="DU80" i="18" s="1"/>
  <c r="DU76" i="18" a="1"/>
  <c r="DU76" i="18" s="1"/>
  <c r="DU72" i="18" a="1"/>
  <c r="DU72" i="18" s="1"/>
  <c r="DU68" i="18" a="1"/>
  <c r="DU68" i="18" s="1"/>
  <c r="DU64" i="18" a="1"/>
  <c r="DU64" i="18" s="1"/>
  <c r="DU527" i="18" a="1"/>
  <c r="DU527" i="18" s="1"/>
  <c r="DU508" i="18" a="1"/>
  <c r="DU508" i="18" s="1"/>
  <c r="DU507" i="18" a="1"/>
  <c r="DU507" i="18" s="1"/>
  <c r="DU495" i="18" a="1"/>
  <c r="DU495" i="18" s="1"/>
  <c r="DU493" i="18" a="1"/>
  <c r="DU493" i="18" s="1"/>
  <c r="DU483" i="18" a="1"/>
  <c r="DU483" i="18" s="1"/>
  <c r="DU481" i="18" a="1"/>
  <c r="DU481" i="18" s="1"/>
  <c r="DU469" i="18" a="1"/>
  <c r="DU469" i="18" s="1"/>
  <c r="DU468" i="18" a="1"/>
  <c r="DU468" i="18" s="1"/>
  <c r="DU449" i="18" a="1"/>
  <c r="DU449" i="18" s="1"/>
  <c r="DU437" i="18" a="1"/>
  <c r="DU437" i="18" s="1"/>
  <c r="DU436" i="18" a="1"/>
  <c r="DU436" i="18" s="1"/>
  <c r="DU424" i="18" a="1"/>
  <c r="DU424" i="18" s="1"/>
  <c r="DU422" i="18" a="1"/>
  <c r="DU422" i="18" s="1"/>
  <c r="DU412" i="18" a="1"/>
  <c r="DU412" i="18" s="1"/>
  <c r="DU410" i="18" a="1"/>
  <c r="DU410" i="18" s="1"/>
  <c r="DU391" i="18" a="1"/>
  <c r="DU391" i="18" s="1"/>
  <c r="DU390" i="18" a="1"/>
  <c r="DU390" i="18" s="1"/>
  <c r="DU378" i="18" a="1"/>
  <c r="DU378" i="18" s="1"/>
  <c r="DU366" i="18" a="1"/>
  <c r="DU366" i="18" s="1"/>
  <c r="DU365" i="18" a="1"/>
  <c r="DU365" i="18" s="1"/>
  <c r="DU353" i="18" a="1"/>
  <c r="DU353" i="18" s="1"/>
  <c r="DU351" i="18" a="1"/>
  <c r="DU351" i="18" s="1"/>
  <c r="DU334" i="18" a="1"/>
  <c r="DU334" i="18" s="1"/>
  <c r="DU332" i="18" a="1"/>
  <c r="DU332" i="18" s="1"/>
  <c r="DU322" i="18" a="1"/>
  <c r="DU322" i="18" s="1"/>
  <c r="DU315" i="18" a="1"/>
  <c r="DU315" i="18" s="1"/>
  <c r="DU313" i="18" a="1"/>
  <c r="DU313" i="18" s="1"/>
  <c r="DU306" i="18" a="1"/>
  <c r="DU306" i="18" s="1"/>
  <c r="DU299" i="18" a="1"/>
  <c r="DU299" i="18" s="1"/>
  <c r="DU297" i="18" a="1"/>
  <c r="DU297" i="18" s="1"/>
  <c r="DU290" i="18" a="1"/>
  <c r="DU290" i="18" s="1"/>
  <c r="DU276" i="18" a="1"/>
  <c r="DU276" i="18" s="1"/>
  <c r="DU274" i="18" a="1"/>
  <c r="DU274" i="18" s="1"/>
  <c r="DU267" i="18" a="1"/>
  <c r="DU267" i="18" s="1"/>
  <c r="DU260" i="18" a="1"/>
  <c r="DU260" i="18" s="1"/>
  <c r="DU258" i="18" a="1"/>
  <c r="DU258" i="18" s="1"/>
  <c r="DU251" i="18" a="1"/>
  <c r="DU251" i="18" s="1"/>
  <c r="DU244" i="18" a="1"/>
  <c r="DU244" i="18" s="1"/>
  <c r="DU242" i="18" a="1"/>
  <c r="DU242" i="18" s="1"/>
  <c r="DU235" i="18" a="1"/>
  <c r="DU235" i="18" s="1"/>
  <c r="DU221" i="18" a="1"/>
  <c r="DU221" i="18" s="1"/>
  <c r="DU219" i="18" a="1"/>
  <c r="DU219" i="18" s="1"/>
  <c r="DU212" i="18" a="1"/>
  <c r="DU212" i="18" s="1"/>
  <c r="DU205" i="18" a="1"/>
  <c r="DU205" i="18" s="1"/>
  <c r="DU203" i="18" a="1"/>
  <c r="DU203" i="18" s="1"/>
  <c r="DU196" i="18" a="1"/>
  <c r="DU196" i="18" s="1"/>
  <c r="DU189" i="18" a="1"/>
  <c r="DU189" i="18" s="1"/>
  <c r="DU187" i="18" a="1"/>
  <c r="DU187" i="18" s="1"/>
  <c r="DU180" i="18" a="1"/>
  <c r="DU180" i="18" s="1"/>
  <c r="DU166" i="18" a="1"/>
  <c r="DU166" i="18" s="1"/>
  <c r="DU164" i="18" a="1"/>
  <c r="DU164" i="18" s="1"/>
  <c r="DU157" i="18" a="1"/>
  <c r="DU157" i="18" s="1"/>
  <c r="DU150" i="18" a="1"/>
  <c r="DU150" i="18" s="1"/>
  <c r="DU148" i="18" a="1"/>
  <c r="DU148" i="18" s="1"/>
  <c r="DU141" i="18" a="1"/>
  <c r="DU141" i="18" s="1"/>
  <c r="DU134" i="18" a="1"/>
  <c r="DU134" i="18" s="1"/>
  <c r="DU132" i="18" a="1"/>
  <c r="DU132" i="18" s="1"/>
  <c r="DU125" i="18" a="1"/>
  <c r="DU125" i="18" s="1"/>
  <c r="DU118" i="18" a="1"/>
  <c r="DU118" i="18" s="1"/>
  <c r="DU109" i="18" a="1"/>
  <c r="DU109" i="18" s="1"/>
  <c r="DU102" i="18" a="1"/>
  <c r="DU102" i="18" s="1"/>
  <c r="DU95" i="18" a="1"/>
  <c r="DU95" i="18" s="1"/>
  <c r="DU93" i="18" a="1"/>
  <c r="DU93" i="18" s="1"/>
  <c r="DU86" i="18" a="1"/>
  <c r="DU86" i="18" s="1"/>
  <c r="DU79" i="18" a="1"/>
  <c r="DU79" i="18" s="1"/>
  <c r="DU77" i="18" a="1"/>
  <c r="DU77" i="18" s="1"/>
  <c r="DU70" i="18" a="1"/>
  <c r="DU70" i="18" s="1"/>
  <c r="DU63" i="18" a="1"/>
  <c r="DU63" i="18" s="1"/>
  <c r="DU524" i="18" a="1"/>
  <c r="DU524" i="18" s="1"/>
  <c r="DU523" i="18" a="1"/>
  <c r="DU523" i="18" s="1"/>
  <c r="DU504" i="18" a="1"/>
  <c r="DU504" i="18" s="1"/>
  <c r="DU492" i="18" a="1"/>
  <c r="DU492" i="18" s="1"/>
  <c r="DU491" i="18" a="1"/>
  <c r="DU491" i="18" s="1"/>
  <c r="DU479" i="18" a="1"/>
  <c r="DU479" i="18" s="1"/>
  <c r="DU477" i="18" a="1"/>
  <c r="DU477" i="18" s="1"/>
  <c r="DU467" i="18" a="1"/>
  <c r="DU467" i="18" s="1"/>
  <c r="DU465" i="18" a="1"/>
  <c r="DU465" i="18" s="1"/>
  <c r="DU446" i="18" a="1"/>
  <c r="DU446" i="18" s="1"/>
  <c r="DU445" i="18" a="1"/>
  <c r="DU445" i="18" s="1"/>
  <c r="DU433" i="18" a="1"/>
  <c r="DU433" i="18" s="1"/>
  <c r="DU421" i="18" a="1"/>
  <c r="DU421" i="18" s="1"/>
  <c r="DU420" i="18" a="1"/>
  <c r="DU420" i="18" s="1"/>
  <c r="DU408" i="18" a="1"/>
  <c r="DU408" i="18" s="1"/>
  <c r="DU406" i="18" a="1"/>
  <c r="DU406" i="18" s="1"/>
  <c r="DU389" i="18" a="1"/>
  <c r="DU389" i="18" s="1"/>
  <c r="DU387" i="18" a="1"/>
  <c r="DU387" i="18" s="1"/>
  <c r="DU375" i="18" a="1"/>
  <c r="DU375" i="18" s="1"/>
  <c r="DU374" i="18" a="1"/>
  <c r="DU374" i="18" s="1"/>
  <c r="DU362" i="18" a="1"/>
  <c r="DU362" i="18" s="1"/>
  <c r="DU350" i="18" a="1"/>
  <c r="DU350" i="18" s="1"/>
  <c r="DU349" i="18" a="1"/>
  <c r="DU349" i="18" s="1"/>
  <c r="DU330" i="18" a="1"/>
  <c r="DU330" i="18" s="1"/>
  <c r="DU328" i="18" a="1"/>
  <c r="DU328" i="18" s="1"/>
  <c r="DU319" i="18" a="1"/>
  <c r="DU319" i="18" s="1"/>
  <c r="DU317" i="18" a="1"/>
  <c r="DU317" i="18" s="1"/>
  <c r="DU310" i="18" a="1"/>
  <c r="DU310" i="18" s="1"/>
  <c r="DU303" i="18" a="1"/>
  <c r="DU303" i="18" s="1"/>
  <c r="DU301" i="18" a="1"/>
  <c r="DU301" i="18" s="1"/>
  <c r="DU294" i="18" a="1"/>
  <c r="DU294" i="18" s="1"/>
  <c r="DU280" i="18" a="1"/>
  <c r="DU280" i="18" s="1"/>
  <c r="DU278" i="18" a="1"/>
  <c r="DU278" i="18" s="1"/>
  <c r="DU271" i="18" a="1"/>
  <c r="DU271" i="18" s="1"/>
  <c r="DU264" i="18" a="1"/>
  <c r="DU264" i="18" s="1"/>
  <c r="DU262" i="18" a="1"/>
  <c r="DU262" i="18" s="1"/>
  <c r="DU255" i="18" a="1"/>
  <c r="DU255" i="18" s="1"/>
  <c r="DU248" i="18" a="1"/>
  <c r="DU248" i="18" s="1"/>
  <c r="DU246" i="18" a="1"/>
  <c r="DU246" i="18" s="1"/>
  <c r="DU239" i="18" a="1"/>
  <c r="DU239" i="18" s="1"/>
  <c r="DU232" i="18" a="1"/>
  <c r="DU232" i="18" s="1"/>
  <c r="DU223" i="18" a="1"/>
  <c r="DU223" i="18" s="1"/>
  <c r="DU216" i="18" a="1"/>
  <c r="DU216" i="18" s="1"/>
  <c r="DU209" i="18" a="1"/>
  <c r="DU209" i="18" s="1"/>
  <c r="DU207" i="18" a="1"/>
  <c r="DU207" i="18" s="1"/>
  <c r="DU200" i="18" a="1"/>
  <c r="DU200" i="18" s="1"/>
  <c r="DU193" i="18" a="1"/>
  <c r="DU193" i="18" s="1"/>
  <c r="DU191" i="18" a="1"/>
  <c r="DU191" i="18" s="1"/>
  <c r="DU184" i="18" a="1"/>
  <c r="DU184" i="18" s="1"/>
  <c r="DU177" i="18" a="1"/>
  <c r="DU177" i="18" s="1"/>
  <c r="DU175" i="18" a="1"/>
  <c r="DU175" i="18" s="1"/>
  <c r="DU161" i="18" a="1"/>
  <c r="DU161" i="18" s="1"/>
  <c r="DU154" i="18" a="1"/>
  <c r="DU154" i="18" s="1"/>
  <c r="DU152" i="18" a="1"/>
  <c r="DU152" i="18" s="1"/>
  <c r="DU145" i="18" a="1"/>
  <c r="DU145" i="18" s="1"/>
  <c r="DU138" i="18" a="1"/>
  <c r="DU138" i="18" s="1"/>
  <c r="DU136" i="18" a="1"/>
  <c r="DU136" i="18" s="1"/>
  <c r="DU129" i="18" a="1"/>
  <c r="DU129" i="18" s="1"/>
  <c r="DU122" i="18" a="1"/>
  <c r="DU122" i="18" s="1"/>
  <c r="DU120" i="18" a="1"/>
  <c r="DU120" i="18" s="1"/>
  <c r="DU106" i="18" a="1"/>
  <c r="DU106" i="18" s="1"/>
  <c r="DU99" i="18" a="1"/>
  <c r="DU99" i="18" s="1"/>
  <c r="DU97" i="18" a="1"/>
  <c r="DU97" i="18" s="1"/>
  <c r="DU90" i="18" a="1"/>
  <c r="DU90" i="18" s="1"/>
  <c r="DU83" i="18" a="1"/>
  <c r="DU83" i="18" s="1"/>
  <c r="DU81" i="18" a="1"/>
  <c r="DU81" i="18" s="1"/>
  <c r="DU74" i="18" a="1"/>
  <c r="DU74" i="18" s="1"/>
  <c r="DU67" i="18" a="1"/>
  <c r="DU67" i="18" s="1"/>
  <c r="DU65" i="18" a="1"/>
  <c r="DU65" i="18" s="1"/>
  <c r="DU61" i="18" a="1"/>
  <c r="DU61" i="18" s="1"/>
  <c r="DU546" i="18" a="1"/>
  <c r="DU546" i="18" s="1"/>
  <c r="DU537" i="18" a="1"/>
  <c r="DU537" i="18" s="1"/>
  <c r="DU522" i="18" a="1"/>
  <c r="DU522" i="18" s="1"/>
  <c r="DU520" i="18" a="1"/>
  <c r="DU520" i="18" s="1"/>
  <c r="DU501" i="18" a="1"/>
  <c r="DU501" i="18" s="1"/>
  <c r="DU500" i="18" a="1"/>
  <c r="DU500" i="18" s="1"/>
  <c r="DU488" i="18" a="1"/>
  <c r="DU488" i="18" s="1"/>
  <c r="DU476" i="18" a="1"/>
  <c r="DU476" i="18" s="1"/>
  <c r="DU475" i="18" a="1"/>
  <c r="DU475" i="18" s="1"/>
  <c r="DU463" i="18" a="1"/>
  <c r="DU463" i="18" s="1"/>
  <c r="DU461" i="18" a="1"/>
  <c r="DU461" i="18" s="1"/>
  <c r="DU444" i="18" a="1"/>
  <c r="DU444" i="18" s="1"/>
  <c r="DU442" i="18" a="1"/>
  <c r="DU442" i="18" s="1"/>
  <c r="DU430" i="18" a="1"/>
  <c r="DU430" i="18" s="1"/>
  <c r="DU429" i="18" a="1"/>
  <c r="DU429" i="18" s="1"/>
  <c r="DU417" i="18" a="1"/>
  <c r="DU417" i="18" s="1"/>
  <c r="DU405" i="18" a="1"/>
  <c r="DU405" i="18" s="1"/>
  <c r="DU404" i="18" a="1"/>
  <c r="DU404" i="18" s="1"/>
  <c r="DU385" i="18" a="1"/>
  <c r="DU385" i="18" s="1"/>
  <c r="DU383" i="18" a="1"/>
  <c r="DU383" i="18" s="1"/>
  <c r="DU373" i="18" a="1"/>
  <c r="DU373" i="18" s="1"/>
  <c r="DU371" i="18" a="1"/>
  <c r="DU371" i="18" s="1"/>
  <c r="DU359" i="18" a="1"/>
  <c r="DU359" i="18" s="1"/>
  <c r="DU358" i="18" a="1"/>
  <c r="DU358" i="18" s="1"/>
  <c r="DU346" i="18" a="1"/>
  <c r="DU346" i="18" s="1"/>
  <c r="DU327" i="18" a="1"/>
  <c r="DU327" i="18" s="1"/>
  <c r="DU326" i="18" a="1"/>
  <c r="DU326" i="18" s="1"/>
  <c r="DU323" i="18" a="1"/>
  <c r="DU323" i="18" s="1"/>
  <c r="DU321" i="18" a="1"/>
  <c r="DU321" i="18" s="1"/>
  <c r="DU314" i="18" a="1"/>
  <c r="DU314" i="18" s="1"/>
  <c r="DU307" i="18" a="1"/>
  <c r="DU307" i="18" s="1"/>
  <c r="DU305" i="18" a="1"/>
  <c r="DU305" i="18" s="1"/>
  <c r="DU298" i="18" a="1"/>
  <c r="DU298" i="18" s="1"/>
  <c r="DU289" i="18" a="1"/>
  <c r="DU289" i="18" s="1"/>
  <c r="DU252" i="18" a="1"/>
  <c r="DU252" i="18" s="1"/>
  <c r="DU250" i="18" a="1"/>
  <c r="DU250" i="18" s="1"/>
  <c r="DU236" i="18" a="1"/>
  <c r="DU236" i="18" s="1"/>
  <c r="DU213" i="18" a="1"/>
  <c r="DU213" i="18" s="1"/>
  <c r="DU197" i="18" a="1"/>
  <c r="DU197" i="18" s="1"/>
  <c r="DU195" i="18" a="1"/>
  <c r="DU195" i="18" s="1"/>
  <c r="DU188" i="18" a="1"/>
  <c r="DU188" i="18" s="1"/>
  <c r="DU291" i="18" a="1"/>
  <c r="DU291" i="18" s="1"/>
  <c r="DU275" i="18" a="1"/>
  <c r="DU275" i="18" s="1"/>
  <c r="DU268" i="18" a="1"/>
  <c r="DU268" i="18" s="1"/>
  <c r="DU266" i="18" a="1"/>
  <c r="DU266" i="18" s="1"/>
  <c r="DU259" i="18" a="1"/>
  <c r="DU259" i="18" s="1"/>
  <c r="DU243" i="18" a="1"/>
  <c r="DU243" i="18" s="1"/>
  <c r="DU234" i="18" a="1"/>
  <c r="DU234" i="18" s="1"/>
  <c r="DU220" i="18" a="1"/>
  <c r="DU220" i="18" s="1"/>
  <c r="DU211" i="18" a="1"/>
  <c r="DU211" i="18" s="1"/>
  <c r="DU204" i="18" a="1"/>
  <c r="DU204" i="18" s="1"/>
  <c r="DU181" i="18" a="1"/>
  <c r="DU181" i="18" s="1"/>
  <c r="DU485" i="18" a="1"/>
  <c r="DU485" i="18" s="1"/>
  <c r="DU484" i="18" a="1"/>
  <c r="DU484" i="18" s="1"/>
  <c r="DU428" i="18" a="1"/>
  <c r="DU428" i="18" s="1"/>
  <c r="DU426" i="18" a="1"/>
  <c r="DU426" i="18" s="1"/>
  <c r="DU369" i="18" a="1"/>
  <c r="DU369" i="18" s="1"/>
  <c r="DU367" i="18" a="1"/>
  <c r="DU367" i="18" s="1"/>
  <c r="DU302" i="18" a="1"/>
  <c r="DU302" i="18" s="1"/>
  <c r="DU270" i="18" a="1"/>
  <c r="DU270" i="18" s="1"/>
  <c r="DU256" i="18" a="1"/>
  <c r="DU256" i="18" s="1"/>
  <c r="DU224" i="18" a="1"/>
  <c r="DU224" i="18" s="1"/>
  <c r="DU199" i="18" a="1"/>
  <c r="DU199" i="18" s="1"/>
  <c r="DU185" i="18" a="1"/>
  <c r="DU185" i="18" s="1"/>
  <c r="DU179" i="18" a="1"/>
  <c r="DU179" i="18" s="1"/>
  <c r="DU165" i="18" a="1"/>
  <c r="DU165" i="18" s="1"/>
  <c r="DU158" i="18" a="1"/>
  <c r="DU158" i="18" s="1"/>
  <c r="DU140" i="18" a="1"/>
  <c r="DU140" i="18" s="1"/>
  <c r="DU133" i="18" a="1"/>
  <c r="DU133" i="18" s="1"/>
  <c r="DU126" i="18" a="1"/>
  <c r="DU126" i="18" s="1"/>
  <c r="DU101" i="18" a="1"/>
  <c r="DU101" i="18" s="1"/>
  <c r="DU94" i="18" a="1"/>
  <c r="DU94" i="18" s="1"/>
  <c r="DU87" i="18" a="1"/>
  <c r="DU87" i="18" s="1"/>
  <c r="DU69" i="18" a="1"/>
  <c r="DU69" i="18" s="1"/>
  <c r="DU62" i="18" a="1"/>
  <c r="DU62" i="18" s="1"/>
  <c r="DU540" i="18" a="1"/>
  <c r="DU540" i="18" s="1"/>
  <c r="DU518" i="18" a="1"/>
  <c r="DU518" i="18" s="1"/>
  <c r="DU509" i="18" a="1"/>
  <c r="DU509" i="18" s="1"/>
  <c r="DU538" i="18" a="1"/>
  <c r="DU538" i="18" s="1"/>
  <c r="DU472" i="18" a="1"/>
  <c r="DU472" i="18" s="1"/>
  <c r="DU414" i="18" a="1"/>
  <c r="DU414" i="18" s="1"/>
  <c r="DU413" i="18" a="1"/>
  <c r="DU413" i="18" s="1"/>
  <c r="DU357" i="18" a="1"/>
  <c r="DU357" i="18" s="1"/>
  <c r="DU355" i="18" a="1"/>
  <c r="DU355" i="18" s="1"/>
  <c r="DU318" i="18" a="1"/>
  <c r="DU318" i="18" s="1"/>
  <c r="DU293" i="18" a="1"/>
  <c r="DU293" i="18" s="1"/>
  <c r="DU272" i="18" a="1"/>
  <c r="DU272" i="18" s="1"/>
  <c r="DU247" i="18" a="1"/>
  <c r="DU247" i="18" s="1"/>
  <c r="DU215" i="18" a="1"/>
  <c r="DU215" i="18" s="1"/>
  <c r="DU201" i="18" a="1"/>
  <c r="DU201" i="18" s="1"/>
  <c r="DU176" i="18" a="1"/>
  <c r="DU176" i="18" s="1"/>
  <c r="DU162" i="18" a="1"/>
  <c r="DU162" i="18" s="1"/>
  <c r="DU144" i="18" a="1"/>
  <c r="DU144" i="18" s="1"/>
  <c r="DU137" i="18" a="1"/>
  <c r="DU137" i="18" s="1"/>
  <c r="DU130" i="18" a="1"/>
  <c r="DU130" i="18" s="1"/>
  <c r="DU105" i="18" a="1"/>
  <c r="DU105" i="18" s="1"/>
  <c r="DU98" i="18" a="1"/>
  <c r="DU98" i="18" s="1"/>
  <c r="DU91" i="18" a="1"/>
  <c r="DU91" i="18" s="1"/>
  <c r="DU73" i="18" a="1"/>
  <c r="DU73" i="18" s="1"/>
  <c r="DU66" i="18" a="1"/>
  <c r="DU66" i="18" s="1"/>
  <c r="DU499" i="18" a="1"/>
  <c r="DU499" i="18" s="1"/>
  <c r="DU440" i="18" a="1"/>
  <c r="DU440" i="18" s="1"/>
  <c r="DU438" i="18" a="1"/>
  <c r="DU438" i="18" s="1"/>
  <c r="DU382" i="18" a="1"/>
  <c r="DU382" i="18" s="1"/>
  <c r="DU311" i="18" a="1"/>
  <c r="DU311" i="18" s="1"/>
  <c r="DU279" i="18" a="1"/>
  <c r="DU279" i="18" s="1"/>
  <c r="DU254" i="18" a="1"/>
  <c r="DU254" i="18" s="1"/>
  <c r="DU153" i="18" a="1"/>
  <c r="DU153" i="18" s="1"/>
  <c r="DU128" i="18" a="1"/>
  <c r="DU128" i="18" s="1"/>
  <c r="DU107" i="18" a="1"/>
  <c r="DU107" i="18" s="1"/>
  <c r="DU82" i="18" a="1"/>
  <c r="DU82" i="18" s="1"/>
  <c r="DU497" i="18" a="1"/>
  <c r="DU497" i="18" s="1"/>
  <c r="DU240" i="18" a="1"/>
  <c r="DU240" i="18" s="1"/>
  <c r="DU208" i="18" a="1"/>
  <c r="DU208" i="18" s="1"/>
  <c r="DU183" i="18" a="1"/>
  <c r="DU183" i="18" s="1"/>
  <c r="DU160" i="18" a="1"/>
  <c r="DU160" i="18" s="1"/>
  <c r="DU121" i="18" a="1"/>
  <c r="DU121" i="18" s="1"/>
  <c r="DU452" i="18" a="1"/>
  <c r="DU452" i="18" s="1"/>
  <c r="DU295" i="18" a="1"/>
  <c r="DU295" i="18" s="1"/>
  <c r="DU238" i="18" a="1"/>
  <c r="DU238" i="18" s="1"/>
  <c r="DU156" i="18" a="1"/>
  <c r="DU156" i="18" s="1"/>
  <c r="DU142" i="18" a="1"/>
  <c r="DU142" i="18" s="1"/>
  <c r="DU110" i="18" a="1"/>
  <c r="DU110" i="18" s="1"/>
  <c r="DU85" i="18" a="1"/>
  <c r="DU85" i="18" s="1"/>
  <c r="DU71" i="18" a="1"/>
  <c r="DU71" i="18" s="1"/>
  <c r="DU460" i="18" a="1"/>
  <c r="DU460" i="18" s="1"/>
  <c r="DU335" i="18" a="1"/>
  <c r="DU335" i="18" s="1"/>
  <c r="DU309" i="18" a="1"/>
  <c r="DU309" i="18" s="1"/>
  <c r="DU217" i="18" a="1"/>
  <c r="DU217" i="18" s="1"/>
  <c r="DU192" i="18" a="1"/>
  <c r="DU192" i="18" s="1"/>
  <c r="DU149" i="18" a="1"/>
  <c r="DU149" i="18" s="1"/>
  <c r="DU124" i="18" a="1"/>
  <c r="DU124" i="18" s="1"/>
  <c r="DU103" i="18" a="1"/>
  <c r="DU103" i="18" s="1"/>
  <c r="DU78" i="18" a="1"/>
  <c r="DU78" i="18" s="1"/>
  <c r="DU381" i="18" a="1"/>
  <c r="DU381" i="18" s="1"/>
  <c r="DU325" i="18" a="1"/>
  <c r="DU325" i="18" s="1"/>
  <c r="DU146" i="18" a="1"/>
  <c r="DU146" i="18" s="1"/>
  <c r="DU89" i="18" a="1"/>
  <c r="DU89" i="18" s="1"/>
  <c r="DU75" i="18" a="1"/>
  <c r="DU75" i="18" s="1"/>
  <c r="DU394" i="18" a="1"/>
  <c r="DU394" i="18" s="1"/>
  <c r="DU336" i="18" a="1"/>
  <c r="DU336" i="18" s="1"/>
  <c r="DU263" i="18" a="1"/>
  <c r="DU263" i="18" s="1"/>
  <c r="EK679" i="18" a="1"/>
  <c r="EK679" i="18" s="1"/>
  <c r="EK675" i="18" a="1"/>
  <c r="EK675" i="18" s="1"/>
  <c r="EK678" i="18" a="1"/>
  <c r="EK678" i="18" s="1"/>
  <c r="EK674" i="18" a="1"/>
  <c r="EK674" i="18" s="1"/>
  <c r="EK673" i="18" a="1"/>
  <c r="EK673" i="18" s="1"/>
  <c r="EK671" i="18" a="1"/>
  <c r="EK671" i="18" s="1"/>
  <c r="EK667" i="18" a="1"/>
  <c r="EK667" i="18" s="1"/>
  <c r="EK663" i="18" a="1"/>
  <c r="EK663" i="18" s="1"/>
  <c r="EK659" i="18" a="1"/>
  <c r="EK659" i="18" s="1"/>
  <c r="EK655" i="18" a="1"/>
  <c r="EK655" i="18" s="1"/>
  <c r="EK651" i="18" a="1"/>
  <c r="EK651" i="18" s="1"/>
  <c r="EK665" i="18" a="1"/>
  <c r="EK665" i="18" s="1"/>
  <c r="EK658" i="18" a="1"/>
  <c r="EK658" i="18" s="1"/>
  <c r="EK656" i="18" a="1"/>
  <c r="EK656" i="18" s="1"/>
  <c r="EK649" i="18" a="1"/>
  <c r="EK649" i="18" s="1"/>
  <c r="EK645" i="18" a="1"/>
  <c r="EK645" i="18" s="1"/>
  <c r="EK641" i="18" a="1"/>
  <c r="EK641" i="18" s="1"/>
  <c r="EK637" i="18" a="1"/>
  <c r="EK637" i="18" s="1"/>
  <c r="EK633" i="18" a="1"/>
  <c r="EK633" i="18" s="1"/>
  <c r="EK622" i="18" a="1"/>
  <c r="EK622" i="18" s="1"/>
  <c r="EK618" i="18" a="1"/>
  <c r="EK618" i="18" s="1"/>
  <c r="EK670" i="18" a="1"/>
  <c r="EK670" i="18" s="1"/>
  <c r="EK669" i="18" a="1"/>
  <c r="EK669" i="18" s="1"/>
  <c r="EK662" i="18" a="1"/>
  <c r="EK662" i="18" s="1"/>
  <c r="EK680" i="18" a="1"/>
  <c r="EK680" i="18" s="1"/>
  <c r="EK677" i="18" a="1"/>
  <c r="EK677" i="18" s="1"/>
  <c r="EK676" i="18" a="1"/>
  <c r="EK676" i="18" s="1"/>
  <c r="EK652" i="18" a="1"/>
  <c r="EK652" i="18" s="1"/>
  <c r="EK650" i="18" a="1"/>
  <c r="EK650" i="18" s="1"/>
  <c r="EK643" i="18" a="1"/>
  <c r="EK643" i="18" s="1"/>
  <c r="EK636" i="18" a="1"/>
  <c r="EK636" i="18" s="1"/>
  <c r="EK634" i="18" a="1"/>
  <c r="EK634" i="18" s="1"/>
  <c r="EK620" i="18" a="1"/>
  <c r="EK620" i="18" s="1"/>
  <c r="EK614" i="18" a="1"/>
  <c r="EK614" i="18" s="1"/>
  <c r="EK610" i="18" a="1"/>
  <c r="EK610" i="18" s="1"/>
  <c r="EK606" i="18" a="1"/>
  <c r="EK606" i="18" s="1"/>
  <c r="EK602" i="18" a="1"/>
  <c r="EK602" i="18" s="1"/>
  <c r="EK598" i="18" a="1"/>
  <c r="EK598" i="18" s="1"/>
  <c r="EK594" i="18" a="1"/>
  <c r="EK594" i="18" s="1"/>
  <c r="EK590" i="18" a="1"/>
  <c r="EK590" i="18" s="1"/>
  <c r="EK586" i="18" a="1"/>
  <c r="EK586" i="18" s="1"/>
  <c r="EK582" i="18" a="1"/>
  <c r="EK582" i="18" s="1"/>
  <c r="EK578" i="18" a="1"/>
  <c r="EK578" i="18" s="1"/>
  <c r="EK574" i="18" a="1"/>
  <c r="EK574" i="18" s="1"/>
  <c r="EK563" i="18" a="1"/>
  <c r="EK563" i="18" s="1"/>
  <c r="EK559" i="18" a="1"/>
  <c r="EK559" i="18" s="1"/>
  <c r="EK555" i="18" a="1"/>
  <c r="EK555" i="18" s="1"/>
  <c r="EK551" i="18" a="1"/>
  <c r="EK551" i="18" s="1"/>
  <c r="EK547" i="18" a="1"/>
  <c r="EK547" i="18" s="1"/>
  <c r="EK672" i="18" a="1"/>
  <c r="EK672" i="18" s="1"/>
  <c r="EK668" i="18" a="1"/>
  <c r="EK668" i="18" s="1"/>
  <c r="EK666" i="18" a="1"/>
  <c r="EK666" i="18" s="1"/>
  <c r="EK664" i="18" a="1"/>
  <c r="EK664" i="18" s="1"/>
  <c r="EK657" i="18" a="1"/>
  <c r="EK657" i="18" s="1"/>
  <c r="EK661" i="18" a="1"/>
  <c r="EK661" i="18" s="1"/>
  <c r="EK660" i="18" a="1"/>
  <c r="EK660" i="18" s="1"/>
  <c r="EK639" i="18" a="1"/>
  <c r="EK639" i="18" s="1"/>
  <c r="EK638" i="18" a="1"/>
  <c r="EK638" i="18" s="1"/>
  <c r="EK619" i="18" a="1"/>
  <c r="EK619" i="18" s="1"/>
  <c r="EK617" i="18" a="1"/>
  <c r="EK617" i="18" s="1"/>
  <c r="EK613" i="18" a="1"/>
  <c r="EK613" i="18" s="1"/>
  <c r="EK611" i="18" a="1"/>
  <c r="EK611" i="18" s="1"/>
  <c r="EK604" i="18" a="1"/>
  <c r="EK604" i="18" s="1"/>
  <c r="EK654" i="18" a="1"/>
  <c r="EK654" i="18" s="1"/>
  <c r="EK653" i="18" a="1"/>
  <c r="EK653" i="18" s="1"/>
  <c r="EK648" i="18" a="1"/>
  <c r="EK648" i="18" s="1"/>
  <c r="EK647" i="18" a="1"/>
  <c r="EK647" i="18" s="1"/>
  <c r="EK646" i="18" a="1"/>
  <c r="EK646" i="18" s="1"/>
  <c r="EK644" i="18" a="1"/>
  <c r="EK644" i="18" s="1"/>
  <c r="EK635" i="18" a="1"/>
  <c r="EK635" i="18" s="1"/>
  <c r="EK603" i="18" a="1"/>
  <c r="EK603" i="18" s="1"/>
  <c r="EK601" i="18" a="1"/>
  <c r="EK601" i="18" s="1"/>
  <c r="EK599" i="18" a="1"/>
  <c r="EK599" i="18" s="1"/>
  <c r="EK592" i="18" a="1"/>
  <c r="EK592" i="18" s="1"/>
  <c r="EK642" i="18" a="1"/>
  <c r="EK642" i="18" s="1"/>
  <c r="EK640" i="18" a="1"/>
  <c r="EK640" i="18" s="1"/>
  <c r="EK632" i="18" a="1"/>
  <c r="EK632" i="18" s="1"/>
  <c r="EK631" i="18" a="1"/>
  <c r="EK631" i="18" s="1"/>
  <c r="EK612" i="18" a="1"/>
  <c r="EK612" i="18" s="1"/>
  <c r="EK600" i="18" a="1"/>
  <c r="EK600" i="18" s="1"/>
  <c r="EK623" i="18" a="1"/>
  <c r="EK623" i="18" s="1"/>
  <c r="EK621" i="18" a="1"/>
  <c r="EK621" i="18" s="1"/>
  <c r="EK609" i="18" a="1"/>
  <c r="EK609" i="18" s="1"/>
  <c r="EK608" i="18" a="1"/>
  <c r="EK608" i="18" s="1"/>
  <c r="EK591" i="18" a="1"/>
  <c r="EK591" i="18" s="1"/>
  <c r="EK589" i="18" a="1"/>
  <c r="EK589" i="18" s="1"/>
  <c r="EK585" i="18" a="1"/>
  <c r="EK585" i="18" s="1"/>
  <c r="EK583" i="18" a="1"/>
  <c r="EK583" i="18" s="1"/>
  <c r="EK576" i="18" a="1"/>
  <c r="EK576" i="18" s="1"/>
  <c r="EK562" i="18" a="1"/>
  <c r="EK562" i="18" s="1"/>
  <c r="EK560" i="18" a="1"/>
  <c r="EK560" i="18" s="1"/>
  <c r="EK553" i="18" a="1"/>
  <c r="EK553" i="18" s="1"/>
  <c r="EK546" i="18" a="1"/>
  <c r="EK546" i="18" s="1"/>
  <c r="EK542" i="18" a="1"/>
  <c r="EK542" i="18" s="1"/>
  <c r="EK538" i="18" a="1"/>
  <c r="EK538" i="18" s="1"/>
  <c r="EK615" i="18" a="1"/>
  <c r="EK615" i="18" s="1"/>
  <c r="EK607" i="18" a="1"/>
  <c r="EK607" i="18" s="1"/>
  <c r="EK605" i="18" a="1"/>
  <c r="EK605" i="18" s="1"/>
  <c r="EK588" i="18" a="1"/>
  <c r="EK588" i="18" s="1"/>
  <c r="EK587" i="18" a="1"/>
  <c r="EK587" i="18" s="1"/>
  <c r="EK580" i="18" a="1"/>
  <c r="EK580" i="18" s="1"/>
  <c r="EK566" i="18" a="1"/>
  <c r="EK566" i="18" s="1"/>
  <c r="EK564" i="18" a="1"/>
  <c r="EK564" i="18" s="1"/>
  <c r="EK557" i="18" a="1"/>
  <c r="EK557" i="18" s="1"/>
  <c r="EK550" i="18" a="1"/>
  <c r="EK550" i="18" s="1"/>
  <c r="EK548" i="18" a="1"/>
  <c r="EK548" i="18" s="1"/>
  <c r="EK545" i="18" a="1"/>
  <c r="EK545" i="18" s="1"/>
  <c r="EK597" i="18" a="1"/>
  <c r="EK597" i="18" s="1"/>
  <c r="EK596" i="18" a="1"/>
  <c r="EK596" i="18" s="1"/>
  <c r="EK575" i="18" a="1"/>
  <c r="EK575" i="18" s="1"/>
  <c r="EK561" i="18" a="1"/>
  <c r="EK561" i="18" s="1"/>
  <c r="EK554" i="18" a="1"/>
  <c r="EK554" i="18" s="1"/>
  <c r="EK544" i="18" a="1"/>
  <c r="EK544" i="18" s="1"/>
  <c r="EK540" i="18" a="1"/>
  <c r="EK540" i="18" s="1"/>
  <c r="EK536" i="18" a="1"/>
  <c r="EK536" i="18" s="1"/>
  <c r="EK532" i="18" a="1"/>
  <c r="EK532" i="18" s="1"/>
  <c r="EK616" i="18" a="1"/>
  <c r="EK616" i="18" s="1"/>
  <c r="EK595" i="18" a="1"/>
  <c r="EK595" i="18" s="1"/>
  <c r="EK593" i="18" a="1"/>
  <c r="EK593" i="18" s="1"/>
  <c r="EK579" i="18" a="1"/>
  <c r="EK579" i="18" s="1"/>
  <c r="EK565" i="18" a="1"/>
  <c r="EK565" i="18" s="1"/>
  <c r="EK558" i="18" a="1"/>
  <c r="EK558" i="18" s="1"/>
  <c r="EK535" i="18" a="1"/>
  <c r="EK535" i="18" s="1"/>
  <c r="EK531" i="18" a="1"/>
  <c r="EK531" i="18" s="1"/>
  <c r="EK584" i="18" a="1"/>
  <c r="EK584" i="18" s="1"/>
  <c r="EK577" i="18" a="1"/>
  <c r="EK577" i="18" s="1"/>
  <c r="EK552" i="18" a="1"/>
  <c r="EK552" i="18" s="1"/>
  <c r="EK581" i="18" a="1"/>
  <c r="EK581" i="18" s="1"/>
  <c r="EK549" i="18" a="1"/>
  <c r="EK549" i="18" s="1"/>
  <c r="EK539" i="18" a="1"/>
  <c r="EK539" i="18" s="1"/>
  <c r="EK530" i="18" a="1"/>
  <c r="EK530" i="18" s="1"/>
  <c r="EK526" i="18" a="1"/>
  <c r="EK526" i="18" s="1"/>
  <c r="EK522" i="18" a="1"/>
  <c r="EK522" i="18" s="1"/>
  <c r="EK518" i="18" a="1"/>
  <c r="EK518" i="18" s="1"/>
  <c r="EK507" i="18" a="1"/>
  <c r="EK507" i="18" s="1"/>
  <c r="EK503" i="18" a="1"/>
  <c r="EK503" i="18" s="1"/>
  <c r="EK499" i="18" a="1"/>
  <c r="EK499" i="18" s="1"/>
  <c r="EK495" i="18" a="1"/>
  <c r="EK495" i="18" s="1"/>
  <c r="EK491" i="18" a="1"/>
  <c r="EK491" i="18" s="1"/>
  <c r="EK487" i="18" a="1"/>
  <c r="EK487" i="18" s="1"/>
  <c r="EK483" i="18" a="1"/>
  <c r="EK483" i="18" s="1"/>
  <c r="EK479" i="18" a="1"/>
  <c r="EK479" i="18" s="1"/>
  <c r="EK475" i="18" a="1"/>
  <c r="EK475" i="18" s="1"/>
  <c r="EK471" i="18" a="1"/>
  <c r="EK471" i="18" s="1"/>
  <c r="EK467" i="18" a="1"/>
  <c r="EK467" i="18" s="1"/>
  <c r="EK463" i="18" a="1"/>
  <c r="EK463" i="18" s="1"/>
  <c r="EK452" i="18" a="1"/>
  <c r="EK452" i="18" s="1"/>
  <c r="EK448" i="18" a="1"/>
  <c r="EK448" i="18" s="1"/>
  <c r="EK444" i="18" a="1"/>
  <c r="EK444" i="18" s="1"/>
  <c r="EK440" i="18" a="1"/>
  <c r="EK440" i="18" s="1"/>
  <c r="EK436" i="18" a="1"/>
  <c r="EK436" i="18" s="1"/>
  <c r="EK432" i="18" a="1"/>
  <c r="EK432" i="18" s="1"/>
  <c r="EK428" i="18" a="1"/>
  <c r="EK428" i="18" s="1"/>
  <c r="EK424" i="18" a="1"/>
  <c r="EK424" i="18" s="1"/>
  <c r="EK420" i="18" a="1"/>
  <c r="EK420" i="18" s="1"/>
  <c r="EK416" i="18" a="1"/>
  <c r="EK416" i="18" s="1"/>
  <c r="EK412" i="18" a="1"/>
  <c r="EK412" i="18" s="1"/>
  <c r="EK408" i="18" a="1"/>
  <c r="EK408" i="18" s="1"/>
  <c r="EK404" i="18" a="1"/>
  <c r="EK404" i="18" s="1"/>
  <c r="EK393" i="18" a="1"/>
  <c r="EK393" i="18" s="1"/>
  <c r="EK389" i="18" a="1"/>
  <c r="EK389" i="18" s="1"/>
  <c r="EK385" i="18" a="1"/>
  <c r="EK385" i="18" s="1"/>
  <c r="EK381" i="18" a="1"/>
  <c r="EK381" i="18" s="1"/>
  <c r="EK377" i="18" a="1"/>
  <c r="EK377" i="18" s="1"/>
  <c r="EK373" i="18" a="1"/>
  <c r="EK373" i="18" s="1"/>
  <c r="EK369" i="18" a="1"/>
  <c r="EK369" i="18" s="1"/>
  <c r="EK365" i="18" a="1"/>
  <c r="EK365" i="18" s="1"/>
  <c r="EK361" i="18" a="1"/>
  <c r="EK361" i="18" s="1"/>
  <c r="EK357" i="18" a="1"/>
  <c r="EK357" i="18" s="1"/>
  <c r="EK353" i="18" a="1"/>
  <c r="EK353" i="18" s="1"/>
  <c r="EK349" i="18" a="1"/>
  <c r="EK349" i="18" s="1"/>
  <c r="EK338" i="18" a="1"/>
  <c r="EK338" i="18" s="1"/>
  <c r="EK334" i="18" a="1"/>
  <c r="EK334" i="18" s="1"/>
  <c r="EK330" i="18" a="1"/>
  <c r="EK330" i="18" s="1"/>
  <c r="EK326" i="18" a="1"/>
  <c r="EK326" i="18" s="1"/>
  <c r="EK537" i="18" a="1"/>
  <c r="EK537" i="18" s="1"/>
  <c r="EK534" i="18" a="1"/>
  <c r="EK534" i="18" s="1"/>
  <c r="EK524" i="18" a="1"/>
  <c r="EK524" i="18" s="1"/>
  <c r="EK517" i="18" a="1"/>
  <c r="EK517" i="18" s="1"/>
  <c r="EK508" i="18" a="1"/>
  <c r="EK508" i="18" s="1"/>
  <c r="EK501" i="18" a="1"/>
  <c r="EK501" i="18" s="1"/>
  <c r="EK494" i="18" a="1"/>
  <c r="EK494" i="18" s="1"/>
  <c r="EK492" i="18" a="1"/>
  <c r="EK492" i="18" s="1"/>
  <c r="EK485" i="18" a="1"/>
  <c r="EK485" i="18" s="1"/>
  <c r="EK478" i="18" a="1"/>
  <c r="EK478" i="18" s="1"/>
  <c r="EK476" i="18" a="1"/>
  <c r="EK476" i="18" s="1"/>
  <c r="EK469" i="18" a="1"/>
  <c r="EK469" i="18" s="1"/>
  <c r="EK462" i="18" a="1"/>
  <c r="EK462" i="18" s="1"/>
  <c r="EK460" i="18" a="1"/>
  <c r="EK460" i="18" s="1"/>
  <c r="EK446" i="18" a="1"/>
  <c r="EK446" i="18" s="1"/>
  <c r="EK439" i="18" a="1"/>
  <c r="EK439" i="18" s="1"/>
  <c r="EK437" i="18" a="1"/>
  <c r="EK437" i="18" s="1"/>
  <c r="EK430" i="18" a="1"/>
  <c r="EK430" i="18" s="1"/>
  <c r="EK423" i="18" a="1"/>
  <c r="EK423" i="18" s="1"/>
  <c r="EK421" i="18" a="1"/>
  <c r="EK421" i="18" s="1"/>
  <c r="EK414" i="18" a="1"/>
  <c r="EK414" i="18" s="1"/>
  <c r="EK407" i="18" a="1"/>
  <c r="EK407" i="18" s="1"/>
  <c r="EK405" i="18" a="1"/>
  <c r="EK405" i="18" s="1"/>
  <c r="EK391" i="18" a="1"/>
  <c r="EK391" i="18" s="1"/>
  <c r="EK384" i="18" a="1"/>
  <c r="EK384" i="18" s="1"/>
  <c r="EK382" i="18" a="1"/>
  <c r="EK382" i="18" s="1"/>
  <c r="EK375" i="18" a="1"/>
  <c r="EK375" i="18" s="1"/>
  <c r="EK368" i="18" a="1"/>
  <c r="EK368" i="18" s="1"/>
  <c r="EK366" i="18" a="1"/>
  <c r="EK366" i="18" s="1"/>
  <c r="EK359" i="18" a="1"/>
  <c r="EK359" i="18" s="1"/>
  <c r="EK352" i="18" a="1"/>
  <c r="EK352" i="18" s="1"/>
  <c r="EK350" i="18" a="1"/>
  <c r="EK350" i="18" s="1"/>
  <c r="EK336" i="18" a="1"/>
  <c r="EK336" i="18" s="1"/>
  <c r="EK329" i="18" a="1"/>
  <c r="EK329" i="18" s="1"/>
  <c r="EK327" i="18" a="1"/>
  <c r="EK327" i="18" s="1"/>
  <c r="EK321" i="18" a="1"/>
  <c r="EK321" i="18" s="1"/>
  <c r="EK317" i="18" a="1"/>
  <c r="EK317" i="18" s="1"/>
  <c r="EK313" i="18" a="1"/>
  <c r="EK313" i="18" s="1"/>
  <c r="EK309" i="18" a="1"/>
  <c r="EK309" i="18" s="1"/>
  <c r="EK305" i="18" a="1"/>
  <c r="EK305" i="18" s="1"/>
  <c r="EK301" i="18" a="1"/>
  <c r="EK301" i="18" s="1"/>
  <c r="EK297" i="18" a="1"/>
  <c r="EK297" i="18" s="1"/>
  <c r="EK293" i="18" a="1"/>
  <c r="EK293" i="18" s="1"/>
  <c r="EK289" i="18" a="1"/>
  <c r="EK289" i="18" s="1"/>
  <c r="EK278" i="18" a="1"/>
  <c r="EK278" i="18" s="1"/>
  <c r="EK274" i="18" a="1"/>
  <c r="EK274" i="18" s="1"/>
  <c r="EK270" i="18" a="1"/>
  <c r="EK270" i="18" s="1"/>
  <c r="EK266" i="18" a="1"/>
  <c r="EK266" i="18" s="1"/>
  <c r="EK262" i="18" a="1"/>
  <c r="EK262" i="18" s="1"/>
  <c r="EK258" i="18" a="1"/>
  <c r="EK258" i="18" s="1"/>
  <c r="EK254" i="18" a="1"/>
  <c r="EK254" i="18" s="1"/>
  <c r="EK250" i="18" a="1"/>
  <c r="EK250" i="18" s="1"/>
  <c r="EK246" i="18" a="1"/>
  <c r="EK246" i="18" s="1"/>
  <c r="EK242" i="18" a="1"/>
  <c r="EK242" i="18" s="1"/>
  <c r="EK238" i="18" a="1"/>
  <c r="EK238" i="18" s="1"/>
  <c r="EK234" i="18" a="1"/>
  <c r="EK234" i="18" s="1"/>
  <c r="EK223" i="18" a="1"/>
  <c r="EK223" i="18" s="1"/>
  <c r="EK219" i="18" a="1"/>
  <c r="EK219" i="18" s="1"/>
  <c r="EK215" i="18" a="1"/>
  <c r="EK215" i="18" s="1"/>
  <c r="EK211" i="18" a="1"/>
  <c r="EK211" i="18" s="1"/>
  <c r="EK207" i="18" a="1"/>
  <c r="EK207" i="18" s="1"/>
  <c r="EK203" i="18" a="1"/>
  <c r="EK203" i="18" s="1"/>
  <c r="EK199" i="18" a="1"/>
  <c r="EK199" i="18" s="1"/>
  <c r="EK195" i="18" a="1"/>
  <c r="EK195" i="18" s="1"/>
  <c r="EK191" i="18" a="1"/>
  <c r="EK191" i="18" s="1"/>
  <c r="EK187" i="18" a="1"/>
  <c r="EK187" i="18" s="1"/>
  <c r="EK183" i="18" a="1"/>
  <c r="EK183" i="18" s="1"/>
  <c r="EK179" i="18" a="1"/>
  <c r="EK179" i="18" s="1"/>
  <c r="EK175" i="18" a="1"/>
  <c r="EK175" i="18" s="1"/>
  <c r="EK164" i="18" a="1"/>
  <c r="EK164" i="18" s="1"/>
  <c r="EK160" i="18" a="1"/>
  <c r="EK160" i="18" s="1"/>
  <c r="EK156" i="18" a="1"/>
  <c r="EK156" i="18" s="1"/>
  <c r="EK152" i="18" a="1"/>
  <c r="EK152" i="18" s="1"/>
  <c r="EK148" i="18" a="1"/>
  <c r="EK148" i="18" s="1"/>
  <c r="EK144" i="18" a="1"/>
  <c r="EK144" i="18" s="1"/>
  <c r="EK140" i="18" a="1"/>
  <c r="EK140" i="18" s="1"/>
  <c r="EK136" i="18" a="1"/>
  <c r="EK136" i="18" s="1"/>
  <c r="EK132" i="18" a="1"/>
  <c r="EK132" i="18" s="1"/>
  <c r="EK128" i="18" a="1"/>
  <c r="EK128" i="18" s="1"/>
  <c r="EK124" i="18" a="1"/>
  <c r="EK124" i="18" s="1"/>
  <c r="EK120" i="18" a="1"/>
  <c r="EK120" i="18" s="1"/>
  <c r="EK109" i="18" a="1"/>
  <c r="EK109" i="18" s="1"/>
  <c r="EK105" i="18" a="1"/>
  <c r="EK105" i="18" s="1"/>
  <c r="EK101" i="18" a="1"/>
  <c r="EK101" i="18" s="1"/>
  <c r="EK97" i="18" a="1"/>
  <c r="EK97" i="18" s="1"/>
  <c r="EK93" i="18" a="1"/>
  <c r="EK93" i="18" s="1"/>
  <c r="EK89" i="18" a="1"/>
  <c r="EK89" i="18" s="1"/>
  <c r="EK85" i="18" a="1"/>
  <c r="EK85" i="18" s="1"/>
  <c r="EK81" i="18" a="1"/>
  <c r="EK81" i="18" s="1"/>
  <c r="EK77" i="18" a="1"/>
  <c r="EK77" i="18" s="1"/>
  <c r="EK73" i="18" a="1"/>
  <c r="EK73" i="18" s="1"/>
  <c r="EK69" i="18" a="1"/>
  <c r="EK69" i="18" s="1"/>
  <c r="EK65" i="18" a="1"/>
  <c r="EK65" i="18" s="1"/>
  <c r="EK527" i="18" a="1"/>
  <c r="EK527" i="18" s="1"/>
  <c r="EK525" i="18" a="1"/>
  <c r="EK525" i="18" s="1"/>
  <c r="EK506" i="18" a="1"/>
  <c r="EK506" i="18" s="1"/>
  <c r="EK505" i="18" a="1"/>
  <c r="EK505" i="18" s="1"/>
  <c r="EK493" i="18" a="1"/>
  <c r="EK493" i="18" s="1"/>
  <c r="EK481" i="18" a="1"/>
  <c r="EK481" i="18" s="1"/>
  <c r="EK480" i="18" a="1"/>
  <c r="EK480" i="18" s="1"/>
  <c r="EK468" i="18" a="1"/>
  <c r="EK468" i="18" s="1"/>
  <c r="EK466" i="18" a="1"/>
  <c r="EK466" i="18" s="1"/>
  <c r="EK449" i="18" a="1"/>
  <c r="EK449" i="18" s="1"/>
  <c r="EK447" i="18" a="1"/>
  <c r="EK447" i="18" s="1"/>
  <c r="EK435" i="18" a="1"/>
  <c r="EK435" i="18" s="1"/>
  <c r="EK434" i="18" a="1"/>
  <c r="EK434" i="18" s="1"/>
  <c r="EK422" i="18" a="1"/>
  <c r="EK422" i="18" s="1"/>
  <c r="EK410" i="18" a="1"/>
  <c r="EK410" i="18" s="1"/>
  <c r="EK409" i="18" a="1"/>
  <c r="EK409" i="18" s="1"/>
  <c r="EK390" i="18" a="1"/>
  <c r="EK390" i="18" s="1"/>
  <c r="EK388" i="18" a="1"/>
  <c r="EK388" i="18" s="1"/>
  <c r="EK378" i="18" a="1"/>
  <c r="EK378" i="18" s="1"/>
  <c r="EK376" i="18" a="1"/>
  <c r="EK376" i="18" s="1"/>
  <c r="EK364" i="18" a="1"/>
  <c r="EK364" i="18" s="1"/>
  <c r="EK363" i="18" a="1"/>
  <c r="EK363" i="18" s="1"/>
  <c r="EK351" i="18" a="1"/>
  <c r="EK351" i="18" s="1"/>
  <c r="EK332" i="18" a="1"/>
  <c r="EK332" i="18" s="1"/>
  <c r="EK331" i="18" a="1"/>
  <c r="EK331" i="18" s="1"/>
  <c r="EK320" i="18" a="1"/>
  <c r="EK320" i="18" s="1"/>
  <c r="EK318" i="18" a="1"/>
  <c r="EK318" i="18" s="1"/>
  <c r="EK311" i="18" a="1"/>
  <c r="EK311" i="18" s="1"/>
  <c r="EK304" i="18" a="1"/>
  <c r="EK304" i="18" s="1"/>
  <c r="EK302" i="18" a="1"/>
  <c r="EK302" i="18" s="1"/>
  <c r="EK295" i="18" a="1"/>
  <c r="EK295" i="18" s="1"/>
  <c r="EK281" i="18" a="1"/>
  <c r="EK281" i="18" s="1"/>
  <c r="EK279" i="18" a="1"/>
  <c r="EK279" i="18" s="1"/>
  <c r="EK272" i="18" a="1"/>
  <c r="EK272" i="18" s="1"/>
  <c r="EK265" i="18" a="1"/>
  <c r="EK265" i="18" s="1"/>
  <c r="EK263" i="18" a="1"/>
  <c r="EK263" i="18" s="1"/>
  <c r="EK256" i="18" a="1"/>
  <c r="EK256" i="18" s="1"/>
  <c r="EK249" i="18" a="1"/>
  <c r="EK249" i="18" s="1"/>
  <c r="EK247" i="18" a="1"/>
  <c r="EK247" i="18" s="1"/>
  <c r="EK240" i="18" a="1"/>
  <c r="EK240" i="18" s="1"/>
  <c r="EK233" i="18" a="1"/>
  <c r="EK233" i="18" s="1"/>
  <c r="EK224" i="18" a="1"/>
  <c r="EK224" i="18" s="1"/>
  <c r="EK217" i="18" a="1"/>
  <c r="EK217" i="18" s="1"/>
  <c r="EK210" i="18" a="1"/>
  <c r="EK210" i="18" s="1"/>
  <c r="EK208" i="18" a="1"/>
  <c r="EK208" i="18" s="1"/>
  <c r="EK201" i="18" a="1"/>
  <c r="EK201" i="18" s="1"/>
  <c r="EK194" i="18" a="1"/>
  <c r="EK194" i="18" s="1"/>
  <c r="EK192" i="18" a="1"/>
  <c r="EK192" i="18" s="1"/>
  <c r="EK185" i="18" a="1"/>
  <c r="EK185" i="18" s="1"/>
  <c r="EK178" i="18" a="1"/>
  <c r="EK178" i="18" s="1"/>
  <c r="EK176" i="18" a="1"/>
  <c r="EK176" i="18" s="1"/>
  <c r="EK162" i="18" a="1"/>
  <c r="EK162" i="18" s="1"/>
  <c r="EK155" i="18" a="1"/>
  <c r="EK155" i="18" s="1"/>
  <c r="EK153" i="18" a="1"/>
  <c r="EK153" i="18" s="1"/>
  <c r="EK146" i="18" a="1"/>
  <c r="EK146" i="18" s="1"/>
  <c r="EK139" i="18" a="1"/>
  <c r="EK139" i="18" s="1"/>
  <c r="EK137" i="18" a="1"/>
  <c r="EK137" i="18" s="1"/>
  <c r="EK130" i="18" a="1"/>
  <c r="EK130" i="18" s="1"/>
  <c r="EK123" i="18" a="1"/>
  <c r="EK123" i="18" s="1"/>
  <c r="EK121" i="18" a="1"/>
  <c r="EK121" i="18" s="1"/>
  <c r="EK107" i="18" a="1"/>
  <c r="EK107" i="18" s="1"/>
  <c r="EK100" i="18" a="1"/>
  <c r="EK100" i="18" s="1"/>
  <c r="EK98" i="18" a="1"/>
  <c r="EK98" i="18" s="1"/>
  <c r="EK91" i="18" a="1"/>
  <c r="EK91" i="18" s="1"/>
  <c r="EK84" i="18" a="1"/>
  <c r="EK84" i="18" s="1"/>
  <c r="EK82" i="18" a="1"/>
  <c r="EK82" i="18" s="1"/>
  <c r="EK75" i="18" a="1"/>
  <c r="EK75" i="18" s="1"/>
  <c r="EK68" i="18" a="1"/>
  <c r="EK68" i="18" s="1"/>
  <c r="EK66" i="18" a="1"/>
  <c r="EK66" i="18" s="1"/>
  <c r="EK556" i="18" a="1"/>
  <c r="EK556" i="18" s="1"/>
  <c r="EK541" i="18" a="1"/>
  <c r="EK541" i="18" s="1"/>
  <c r="EK523" i="18" a="1"/>
  <c r="EK523" i="18" s="1"/>
  <c r="EK521" i="18" a="1"/>
  <c r="EK521" i="18" s="1"/>
  <c r="EK504" i="18" a="1"/>
  <c r="EK504" i="18" s="1"/>
  <c r="EK502" i="18" a="1"/>
  <c r="EK502" i="18" s="1"/>
  <c r="EK490" i="18" a="1"/>
  <c r="EK490" i="18" s="1"/>
  <c r="EK489" i="18" a="1"/>
  <c r="EK489" i="18" s="1"/>
  <c r="EK477" i="18" a="1"/>
  <c r="EK477" i="18" s="1"/>
  <c r="EK465" i="18" a="1"/>
  <c r="EK465" i="18" s="1"/>
  <c r="EK464" i="18" a="1"/>
  <c r="EK464" i="18" s="1"/>
  <c r="EK445" i="18" a="1"/>
  <c r="EK445" i="18" s="1"/>
  <c r="EK443" i="18" a="1"/>
  <c r="EK443" i="18" s="1"/>
  <c r="EK433" i="18" a="1"/>
  <c r="EK433" i="18" s="1"/>
  <c r="EK431" i="18" a="1"/>
  <c r="EK431" i="18" s="1"/>
  <c r="EK419" i="18" a="1"/>
  <c r="EK419" i="18" s="1"/>
  <c r="EK418" i="18" a="1"/>
  <c r="EK418" i="18" s="1"/>
  <c r="EK406" i="18" a="1"/>
  <c r="EK406" i="18" s="1"/>
  <c r="EK387" i="18" a="1"/>
  <c r="EK387" i="18" s="1"/>
  <c r="EK386" i="18" a="1"/>
  <c r="EK386" i="18" s="1"/>
  <c r="EK374" i="18" a="1"/>
  <c r="EK374" i="18" s="1"/>
  <c r="EK372" i="18" a="1"/>
  <c r="EK372" i="18" s="1"/>
  <c r="EK362" i="18" a="1"/>
  <c r="EK362" i="18" s="1"/>
  <c r="EK360" i="18" a="1"/>
  <c r="EK360" i="18" s="1"/>
  <c r="EK348" i="18" a="1"/>
  <c r="EK348" i="18" s="1"/>
  <c r="EK347" i="18" a="1"/>
  <c r="EK347" i="18" s="1"/>
  <c r="EK328" i="18" a="1"/>
  <c r="EK328" i="18" s="1"/>
  <c r="EK324" i="18" a="1"/>
  <c r="EK324" i="18" s="1"/>
  <c r="EK322" i="18" a="1"/>
  <c r="EK322" i="18" s="1"/>
  <c r="EK315" i="18" a="1"/>
  <c r="EK315" i="18" s="1"/>
  <c r="EK308" i="18" a="1"/>
  <c r="EK308" i="18" s="1"/>
  <c r="EK306" i="18" a="1"/>
  <c r="EK306" i="18" s="1"/>
  <c r="EK299" i="18" a="1"/>
  <c r="EK299" i="18" s="1"/>
  <c r="EK292" i="18" a="1"/>
  <c r="EK292" i="18" s="1"/>
  <c r="EK290" i="18" a="1"/>
  <c r="EK290" i="18" s="1"/>
  <c r="EK276" i="18" a="1"/>
  <c r="EK276" i="18" s="1"/>
  <c r="EK269" i="18" a="1"/>
  <c r="EK269" i="18" s="1"/>
  <c r="EK267" i="18" a="1"/>
  <c r="EK267" i="18" s="1"/>
  <c r="EK260" i="18" a="1"/>
  <c r="EK260" i="18" s="1"/>
  <c r="EK253" i="18" a="1"/>
  <c r="EK253" i="18" s="1"/>
  <c r="EK251" i="18" a="1"/>
  <c r="EK251" i="18" s="1"/>
  <c r="EK244" i="18" a="1"/>
  <c r="EK244" i="18" s="1"/>
  <c r="EK237" i="18" a="1"/>
  <c r="EK237" i="18" s="1"/>
  <c r="EK235" i="18" a="1"/>
  <c r="EK235" i="18" s="1"/>
  <c r="EK221" i="18" a="1"/>
  <c r="EK221" i="18" s="1"/>
  <c r="EK214" i="18" a="1"/>
  <c r="EK214" i="18" s="1"/>
  <c r="EK212" i="18" a="1"/>
  <c r="EK212" i="18" s="1"/>
  <c r="EK205" i="18" a="1"/>
  <c r="EK205" i="18" s="1"/>
  <c r="EK198" i="18" a="1"/>
  <c r="EK198" i="18" s="1"/>
  <c r="EK196" i="18" a="1"/>
  <c r="EK196" i="18" s="1"/>
  <c r="EK189" i="18" a="1"/>
  <c r="EK189" i="18" s="1"/>
  <c r="EK182" i="18" a="1"/>
  <c r="EK182" i="18" s="1"/>
  <c r="EK180" i="18" a="1"/>
  <c r="EK180" i="18" s="1"/>
  <c r="EK166" i="18" a="1"/>
  <c r="EK166" i="18" s="1"/>
  <c r="EK159" i="18" a="1"/>
  <c r="EK159" i="18" s="1"/>
  <c r="EK157" i="18" a="1"/>
  <c r="EK157" i="18" s="1"/>
  <c r="EK150" i="18" a="1"/>
  <c r="EK150" i="18" s="1"/>
  <c r="EK143" i="18" a="1"/>
  <c r="EK143" i="18" s="1"/>
  <c r="EK141" i="18" a="1"/>
  <c r="EK141" i="18" s="1"/>
  <c r="EK134" i="18" a="1"/>
  <c r="EK134" i="18" s="1"/>
  <c r="EK127" i="18" a="1"/>
  <c r="EK127" i="18" s="1"/>
  <c r="EK125" i="18" a="1"/>
  <c r="EK125" i="18" s="1"/>
  <c r="EK118" i="18" a="1"/>
  <c r="EK118" i="18" s="1"/>
  <c r="EK104" i="18" a="1"/>
  <c r="EK104" i="18" s="1"/>
  <c r="EK102" i="18" a="1"/>
  <c r="EK102" i="18" s="1"/>
  <c r="EK95" i="18" a="1"/>
  <c r="EK95" i="18" s="1"/>
  <c r="EK88" i="18" a="1"/>
  <c r="EK88" i="18" s="1"/>
  <c r="EK86" i="18" a="1"/>
  <c r="EK86" i="18" s="1"/>
  <c r="EK79" i="18" a="1"/>
  <c r="EK79" i="18" s="1"/>
  <c r="EK72" i="18" a="1"/>
  <c r="EK72" i="18" s="1"/>
  <c r="EK70" i="18" a="1"/>
  <c r="EK70" i="18" s="1"/>
  <c r="EK63" i="18" a="1"/>
  <c r="EK63" i="18" s="1"/>
  <c r="EK520" i="18" a="1"/>
  <c r="EK520" i="18" s="1"/>
  <c r="EK519" i="18" a="1"/>
  <c r="EK519" i="18" s="1"/>
  <c r="EK500" i="18" a="1"/>
  <c r="EK500" i="18" s="1"/>
  <c r="EK498" i="18" a="1"/>
  <c r="EK498" i="18" s="1"/>
  <c r="EK488" i="18" a="1"/>
  <c r="EK488" i="18" s="1"/>
  <c r="EK486" i="18" a="1"/>
  <c r="EK486" i="18" s="1"/>
  <c r="EK474" i="18" a="1"/>
  <c r="EK474" i="18" s="1"/>
  <c r="EK473" i="18" a="1"/>
  <c r="EK473" i="18" s="1"/>
  <c r="EK461" i="18" a="1"/>
  <c r="EK461" i="18" s="1"/>
  <c r="EK442" i="18" a="1"/>
  <c r="EK442" i="18" s="1"/>
  <c r="EK441" i="18" a="1"/>
  <c r="EK441" i="18" s="1"/>
  <c r="EK429" i="18" a="1"/>
  <c r="EK429" i="18" s="1"/>
  <c r="EK427" i="18" a="1"/>
  <c r="EK427" i="18" s="1"/>
  <c r="EK417" i="18" a="1"/>
  <c r="EK417" i="18" s="1"/>
  <c r="EK415" i="18" a="1"/>
  <c r="EK415" i="18" s="1"/>
  <c r="EK403" i="18" a="1"/>
  <c r="EK403" i="18" s="1"/>
  <c r="EK395" i="18" a="1"/>
  <c r="EK395" i="18" s="1"/>
  <c r="EK383" i="18" a="1"/>
  <c r="EK383" i="18" s="1"/>
  <c r="EK371" i="18" a="1"/>
  <c r="EK371" i="18" s="1"/>
  <c r="EK370" i="18" a="1"/>
  <c r="EK370" i="18" s="1"/>
  <c r="EK358" i="18" a="1"/>
  <c r="EK358" i="18" s="1"/>
  <c r="EK356" i="18" a="1"/>
  <c r="EK356" i="18" s="1"/>
  <c r="EK346" i="18" a="1"/>
  <c r="EK346" i="18" s="1"/>
  <c r="EK337" i="18" a="1"/>
  <c r="EK337" i="18" s="1"/>
  <c r="EK325" i="18" a="1"/>
  <c r="EK325" i="18" s="1"/>
  <c r="EK319" i="18" a="1"/>
  <c r="EK319" i="18" s="1"/>
  <c r="EK312" i="18" a="1"/>
  <c r="EK312" i="18" s="1"/>
  <c r="EK310" i="18" a="1"/>
  <c r="EK310" i="18" s="1"/>
  <c r="EK303" i="18" a="1"/>
  <c r="EK303" i="18" s="1"/>
  <c r="EK294" i="18" a="1"/>
  <c r="EK294" i="18" s="1"/>
  <c r="EK280" i="18" a="1"/>
  <c r="EK280" i="18" s="1"/>
  <c r="EK264" i="18" a="1"/>
  <c r="EK264" i="18" s="1"/>
  <c r="EK248" i="18" a="1"/>
  <c r="EK248" i="18" s="1"/>
  <c r="EK239" i="18" a="1"/>
  <c r="EK239" i="18" s="1"/>
  <c r="EK216" i="18" a="1"/>
  <c r="EK216" i="18" s="1"/>
  <c r="EK209" i="18" a="1"/>
  <c r="EK209" i="18" s="1"/>
  <c r="EK202" i="18" a="1"/>
  <c r="EK202" i="18" s="1"/>
  <c r="EK200" i="18" a="1"/>
  <c r="EK200" i="18" s="1"/>
  <c r="EK184" i="18" a="1"/>
  <c r="EK184" i="18" s="1"/>
  <c r="EK296" i="18" a="1"/>
  <c r="EK296" i="18" s="1"/>
  <c r="EK273" i="18" a="1"/>
  <c r="EK273" i="18" s="1"/>
  <c r="EK271" i="18" a="1"/>
  <c r="EK271" i="18" s="1"/>
  <c r="EK257" i="18" a="1"/>
  <c r="EK257" i="18" s="1"/>
  <c r="EK255" i="18" a="1"/>
  <c r="EK255" i="18" s="1"/>
  <c r="EK241" i="18" a="1"/>
  <c r="EK241" i="18" s="1"/>
  <c r="EK232" i="18" a="1"/>
  <c r="EK232" i="18" s="1"/>
  <c r="EK218" i="18" a="1"/>
  <c r="EK218" i="18" s="1"/>
  <c r="EK193" i="18" a="1"/>
  <c r="EK193" i="18" s="1"/>
  <c r="EK186" i="18" a="1"/>
  <c r="EK186" i="18" s="1"/>
  <c r="EK509" i="18" a="1"/>
  <c r="EK509" i="18" s="1"/>
  <c r="EK451" i="18" a="1"/>
  <c r="EK451" i="18" s="1"/>
  <c r="EK450" i="18" a="1"/>
  <c r="EK450" i="18" s="1"/>
  <c r="EK394" i="18" a="1"/>
  <c r="EK394" i="18" s="1"/>
  <c r="EK392" i="18" a="1"/>
  <c r="EK392" i="18" s="1"/>
  <c r="EK335" i="18" a="1"/>
  <c r="EK335" i="18" s="1"/>
  <c r="EK333" i="18" a="1"/>
  <c r="EK333" i="18" s="1"/>
  <c r="EK314" i="18" a="1"/>
  <c r="EK314" i="18" s="1"/>
  <c r="EK300" i="18" a="1"/>
  <c r="EK300" i="18" s="1"/>
  <c r="EK268" i="18" a="1"/>
  <c r="EK268" i="18" s="1"/>
  <c r="EK243" i="18" a="1"/>
  <c r="EK243" i="18" s="1"/>
  <c r="EK222" i="18" a="1"/>
  <c r="EK222" i="18" s="1"/>
  <c r="EK197" i="18" a="1"/>
  <c r="EK197" i="18" s="1"/>
  <c r="EK177" i="18" a="1"/>
  <c r="EK177" i="18" s="1"/>
  <c r="EK163" i="18" a="1"/>
  <c r="EK163" i="18" s="1"/>
  <c r="EK145" i="18" a="1"/>
  <c r="EK145" i="18" s="1"/>
  <c r="EK138" i="18" a="1"/>
  <c r="EK138" i="18" s="1"/>
  <c r="EK131" i="18" a="1"/>
  <c r="EK131" i="18" s="1"/>
  <c r="EK106" i="18" a="1"/>
  <c r="EK106" i="18" s="1"/>
  <c r="EK99" i="18" a="1"/>
  <c r="EK99" i="18" s="1"/>
  <c r="EK92" i="18" a="1"/>
  <c r="EK92" i="18" s="1"/>
  <c r="EK74" i="18" a="1"/>
  <c r="EK74" i="18" s="1"/>
  <c r="EK67" i="18" a="1"/>
  <c r="EK67" i="18" s="1"/>
  <c r="EK543" i="18" a="1"/>
  <c r="EK543" i="18" s="1"/>
  <c r="EK533" i="18" a="1"/>
  <c r="EK533" i="18" s="1"/>
  <c r="EK497" i="18" a="1"/>
  <c r="EK497" i="18" s="1"/>
  <c r="EK496" i="18" a="1"/>
  <c r="EK496" i="18" s="1"/>
  <c r="EK438" i="18" a="1"/>
  <c r="EK438" i="18" s="1"/>
  <c r="EK380" i="18" a="1"/>
  <c r="EK380" i="18" s="1"/>
  <c r="EK379" i="18" a="1"/>
  <c r="EK379" i="18" s="1"/>
  <c r="EK316" i="18" a="1"/>
  <c r="EK316" i="18" s="1"/>
  <c r="EK291" i="18" a="1"/>
  <c r="EK291" i="18" s="1"/>
  <c r="EK259" i="18" a="1"/>
  <c r="EK259" i="18" s="1"/>
  <c r="EK245" i="18" a="1"/>
  <c r="EK245" i="18" s="1"/>
  <c r="EK213" i="18" a="1"/>
  <c r="EK213" i="18" s="1"/>
  <c r="EK188" i="18" a="1"/>
  <c r="EK188" i="18" s="1"/>
  <c r="EK167" i="18" a="1"/>
  <c r="EK167" i="18" s="1"/>
  <c r="EK149" i="18" a="1"/>
  <c r="EK149" i="18" s="1"/>
  <c r="EK142" i="18" a="1"/>
  <c r="EK142" i="18" s="1"/>
  <c r="EK135" i="18" a="1"/>
  <c r="EK135" i="18" s="1"/>
  <c r="EK110" i="18" a="1"/>
  <c r="EK110" i="18" s="1"/>
  <c r="EK103" i="18" a="1"/>
  <c r="EK103" i="18" s="1"/>
  <c r="EK96" i="18" a="1"/>
  <c r="EK96" i="18" s="1"/>
  <c r="EK78" i="18" a="1"/>
  <c r="EK78" i="18" s="1"/>
  <c r="EK71" i="18" a="1"/>
  <c r="EK71" i="18" s="1"/>
  <c r="EK64" i="18" a="1"/>
  <c r="EK64" i="18" s="1"/>
  <c r="EK529" i="18" a="1"/>
  <c r="EK529" i="18" s="1"/>
  <c r="EK472" i="18" a="1"/>
  <c r="EK472" i="18" s="1"/>
  <c r="EK470" i="18" a="1"/>
  <c r="EK470" i="18" s="1"/>
  <c r="EK354" i="18" a="1"/>
  <c r="EK354" i="18" s="1"/>
  <c r="EK277" i="18" a="1"/>
  <c r="EK277" i="18" s="1"/>
  <c r="EK252" i="18" a="1"/>
  <c r="EK252" i="18" s="1"/>
  <c r="EK220" i="18" a="1"/>
  <c r="EK220" i="18" s="1"/>
  <c r="EK165" i="18" a="1"/>
  <c r="EK165" i="18" s="1"/>
  <c r="EK151" i="18" a="1"/>
  <c r="EK151" i="18" s="1"/>
  <c r="EK126" i="18" a="1"/>
  <c r="EK126" i="18" s="1"/>
  <c r="EK94" i="18" a="1"/>
  <c r="EK94" i="18" s="1"/>
  <c r="EK80" i="18" a="1"/>
  <c r="EK80" i="18" s="1"/>
  <c r="EK158" i="18" a="1"/>
  <c r="EK158" i="18" s="1"/>
  <c r="EK133" i="18" a="1"/>
  <c r="EK133" i="18" s="1"/>
  <c r="EK119" i="18" a="1"/>
  <c r="EK119" i="18" s="1"/>
  <c r="EK484" i="18" a="1"/>
  <c r="EK484" i="18" s="1"/>
  <c r="EK236" i="18" a="1"/>
  <c r="EK236" i="18" s="1"/>
  <c r="EK204" i="18" a="1"/>
  <c r="EK204" i="18" s="1"/>
  <c r="EK154" i="18" a="1"/>
  <c r="EK154" i="18" s="1"/>
  <c r="EK108" i="18" a="1"/>
  <c r="EK108" i="18" s="1"/>
  <c r="EK83" i="18" a="1"/>
  <c r="EK83" i="18" s="1"/>
  <c r="EK528" i="18" a="1"/>
  <c r="EK528" i="18" s="1"/>
  <c r="EK425" i="18" a="1"/>
  <c r="EK425" i="18" s="1"/>
  <c r="EK367" i="18" a="1"/>
  <c r="EK367" i="18" s="1"/>
  <c r="EK307" i="18" a="1"/>
  <c r="EK307" i="18" s="1"/>
  <c r="EK275" i="18" a="1"/>
  <c r="EK275" i="18" s="1"/>
  <c r="EK190" i="18" a="1"/>
  <c r="EK190" i="18" s="1"/>
  <c r="EK161" i="18" a="1"/>
  <c r="EK161" i="18" s="1"/>
  <c r="EK147" i="18" a="1"/>
  <c r="EK147" i="18" s="1"/>
  <c r="EK122" i="18" a="1"/>
  <c r="EK122" i="18" s="1"/>
  <c r="EK90" i="18" a="1"/>
  <c r="EK90" i="18" s="1"/>
  <c r="EK76" i="18" a="1"/>
  <c r="EK76" i="18" s="1"/>
  <c r="EK413" i="18" a="1"/>
  <c r="EK413" i="18" s="1"/>
  <c r="EK411" i="18" a="1"/>
  <c r="EK411" i="18" s="1"/>
  <c r="EK355" i="18" a="1"/>
  <c r="EK355" i="18" s="1"/>
  <c r="EK323" i="18" a="1"/>
  <c r="EK323" i="18" s="1"/>
  <c r="EK298" i="18" a="1"/>
  <c r="EK298" i="18" s="1"/>
  <c r="EK206" i="18" a="1"/>
  <c r="EK206" i="18" s="1"/>
  <c r="EK181" i="18" a="1"/>
  <c r="EK181" i="18" s="1"/>
  <c r="EK87" i="18" a="1"/>
  <c r="EK87" i="18" s="1"/>
  <c r="EK62" i="18" a="1"/>
  <c r="EK62" i="18" s="1"/>
  <c r="EK482" i="18" a="1"/>
  <c r="EK482" i="18" s="1"/>
  <c r="EK426" i="18" a="1"/>
  <c r="EK426" i="18" s="1"/>
  <c r="EK261" i="18" a="1"/>
  <c r="EK261" i="18" s="1"/>
  <c r="EK129" i="18" a="1"/>
  <c r="EK129" i="18" s="1"/>
  <c r="EK61" i="18" a="1"/>
  <c r="EK61" i="18" s="1"/>
  <c r="ED678" i="18" a="1"/>
  <c r="ED678" i="18" s="1"/>
  <c r="ED674" i="18" a="1"/>
  <c r="ED674" i="18" s="1"/>
  <c r="ED677" i="18" a="1"/>
  <c r="ED677" i="18" s="1"/>
  <c r="ED673" i="18" a="1"/>
  <c r="ED673" i="18" s="1"/>
  <c r="ED676" i="18" a="1"/>
  <c r="ED676" i="18" s="1"/>
  <c r="ED670" i="18" a="1"/>
  <c r="ED670" i="18" s="1"/>
  <c r="ED666" i="18" a="1"/>
  <c r="ED666" i="18" s="1"/>
  <c r="ED680" i="18" a="1"/>
  <c r="ED680" i="18" s="1"/>
  <c r="ED668" i="18" a="1"/>
  <c r="ED668" i="18" s="1"/>
  <c r="ED662" i="18" a="1"/>
  <c r="ED662" i="18" s="1"/>
  <c r="ED658" i="18" a="1"/>
  <c r="ED658" i="18" s="1"/>
  <c r="ED654" i="18" a="1"/>
  <c r="ED654" i="18" s="1"/>
  <c r="ED679" i="18" a="1"/>
  <c r="ED679" i="18" s="1"/>
  <c r="ED661" i="18" a="1"/>
  <c r="ED661" i="18" s="1"/>
  <c r="ED659" i="18" a="1"/>
  <c r="ED659" i="18" s="1"/>
  <c r="ED652" i="18" a="1"/>
  <c r="ED652" i="18" s="1"/>
  <c r="ED648" i="18" a="1"/>
  <c r="ED648" i="18" s="1"/>
  <c r="ED644" i="18" a="1"/>
  <c r="ED644" i="18" s="1"/>
  <c r="ED640" i="18" a="1"/>
  <c r="ED640" i="18" s="1"/>
  <c r="ED636" i="18" a="1"/>
  <c r="ED636" i="18" s="1"/>
  <c r="ED632" i="18" a="1"/>
  <c r="ED632" i="18" s="1"/>
  <c r="ED621" i="18" a="1"/>
  <c r="ED621" i="18" s="1"/>
  <c r="ED617" i="18" a="1"/>
  <c r="ED617" i="18" s="1"/>
  <c r="ED675" i="18" a="1"/>
  <c r="ED675" i="18" s="1"/>
  <c r="ED672" i="18" a="1"/>
  <c r="ED672" i="18" s="1"/>
  <c r="ED671" i="18" a="1"/>
  <c r="ED671" i="18" s="1"/>
  <c r="ED669" i="18" a="1"/>
  <c r="ED669" i="18" s="1"/>
  <c r="ED665" i="18" a="1"/>
  <c r="ED665" i="18" s="1"/>
  <c r="ED663" i="18" a="1"/>
  <c r="ED663" i="18" s="1"/>
  <c r="ED667" i="18" a="1"/>
  <c r="ED667" i="18" s="1"/>
  <c r="ED651" i="18" a="1"/>
  <c r="ED651" i="18" s="1"/>
  <c r="ED646" i="18" a="1"/>
  <c r="ED646" i="18" s="1"/>
  <c r="ED639" i="18" a="1"/>
  <c r="ED639" i="18" s="1"/>
  <c r="ED637" i="18" a="1"/>
  <c r="ED637" i="18" s="1"/>
  <c r="ED623" i="18" a="1"/>
  <c r="ED623" i="18" s="1"/>
  <c r="ED616" i="18" a="1"/>
  <c r="ED616" i="18" s="1"/>
  <c r="ED613" i="18" a="1"/>
  <c r="ED613" i="18" s="1"/>
  <c r="ED609" i="18" a="1"/>
  <c r="ED609" i="18" s="1"/>
  <c r="ED605" i="18" a="1"/>
  <c r="ED605" i="18" s="1"/>
  <c r="ED601" i="18" a="1"/>
  <c r="ED601" i="18" s="1"/>
  <c r="ED597" i="18" a="1"/>
  <c r="ED597" i="18" s="1"/>
  <c r="ED593" i="18" a="1"/>
  <c r="ED593" i="18" s="1"/>
  <c r="ED589" i="18" a="1"/>
  <c r="ED589" i="18" s="1"/>
  <c r="ED585" i="18" a="1"/>
  <c r="ED585" i="18" s="1"/>
  <c r="ED581" i="18" a="1"/>
  <c r="ED581" i="18" s="1"/>
  <c r="ED577" i="18" a="1"/>
  <c r="ED577" i="18" s="1"/>
  <c r="ED566" i="18" a="1"/>
  <c r="ED566" i="18" s="1"/>
  <c r="ED562" i="18" a="1"/>
  <c r="ED562" i="18" s="1"/>
  <c r="ED558" i="18" a="1"/>
  <c r="ED558" i="18" s="1"/>
  <c r="ED554" i="18" a="1"/>
  <c r="ED554" i="18" s="1"/>
  <c r="ED550" i="18" a="1"/>
  <c r="ED550" i="18" s="1"/>
  <c r="ED657" i="18" a="1"/>
  <c r="ED657" i="18" s="1"/>
  <c r="ED656" i="18" a="1"/>
  <c r="ED656" i="18" s="1"/>
  <c r="ED664" i="18" a="1"/>
  <c r="ED664" i="18" s="1"/>
  <c r="ED653" i="18" a="1"/>
  <c r="ED653" i="18" s="1"/>
  <c r="ED650" i="18" a="1"/>
  <c r="ED650" i="18" s="1"/>
  <c r="ED638" i="18" a="1"/>
  <c r="ED638" i="18" s="1"/>
  <c r="ED619" i="18" a="1"/>
  <c r="ED619" i="18" s="1"/>
  <c r="ED618" i="18" a="1"/>
  <c r="ED618" i="18" s="1"/>
  <c r="ED614" i="18" a="1"/>
  <c r="ED614" i="18" s="1"/>
  <c r="ED607" i="18" a="1"/>
  <c r="ED607" i="18" s="1"/>
  <c r="ED600" i="18" a="1"/>
  <c r="ED600" i="18" s="1"/>
  <c r="ED649" i="18" a="1"/>
  <c r="ED649" i="18" s="1"/>
  <c r="ED647" i="18" a="1"/>
  <c r="ED647" i="18" s="1"/>
  <c r="ED660" i="18" a="1"/>
  <c r="ED660" i="18" s="1"/>
  <c r="ED633" i="18" a="1"/>
  <c r="ED633" i="18" s="1"/>
  <c r="ED631" i="18" a="1"/>
  <c r="ED631" i="18" s="1"/>
  <c r="ED603" i="18" a="1"/>
  <c r="ED603" i="18" s="1"/>
  <c r="ED602" i="18" a="1"/>
  <c r="ED602" i="18" s="1"/>
  <c r="ED595" i="18" a="1"/>
  <c r="ED595" i="18" s="1"/>
  <c r="ED588" i="18" a="1"/>
  <c r="ED588" i="18" s="1"/>
  <c r="ED655" i="18" a="1"/>
  <c r="ED655" i="18" s="1"/>
  <c r="ED622" i="18" a="1"/>
  <c r="ED622" i="18" s="1"/>
  <c r="ED620" i="18" a="1"/>
  <c r="ED620" i="18" s="1"/>
  <c r="ED612" i="18" a="1"/>
  <c r="ED612" i="18" s="1"/>
  <c r="ED611" i="18" a="1"/>
  <c r="ED611" i="18" s="1"/>
  <c r="ED599" i="18" a="1"/>
  <c r="ED599" i="18" s="1"/>
  <c r="ED645" i="18" a="1"/>
  <c r="ED645" i="18" s="1"/>
  <c r="ED643" i="18" a="1"/>
  <c r="ED643" i="18" s="1"/>
  <c r="ED591" i="18" a="1"/>
  <c r="ED591" i="18" s="1"/>
  <c r="ED590" i="18" a="1"/>
  <c r="ED590" i="18" s="1"/>
  <c r="ED586" i="18" a="1"/>
  <c r="ED586" i="18" s="1"/>
  <c r="ED579" i="18" a="1"/>
  <c r="ED579" i="18" s="1"/>
  <c r="ED565" i="18" a="1"/>
  <c r="ED565" i="18" s="1"/>
  <c r="ED563" i="18" a="1"/>
  <c r="ED563" i="18" s="1"/>
  <c r="ED556" i="18" a="1"/>
  <c r="ED556" i="18" s="1"/>
  <c r="ED549" i="18" a="1"/>
  <c r="ED549" i="18" s="1"/>
  <c r="ED547" i="18" a="1"/>
  <c r="ED547" i="18" s="1"/>
  <c r="ED545" i="18" a="1"/>
  <c r="ED545" i="18" s="1"/>
  <c r="ED541" i="18" a="1"/>
  <c r="ED541" i="18" s="1"/>
  <c r="ED642" i="18" a="1"/>
  <c r="ED642" i="18" s="1"/>
  <c r="ED641" i="18" a="1"/>
  <c r="ED641" i="18" s="1"/>
  <c r="ED634" i="18" a="1"/>
  <c r="ED634" i="18" s="1"/>
  <c r="ED598" i="18" a="1"/>
  <c r="ED598" i="18" s="1"/>
  <c r="ED583" i="18" a="1"/>
  <c r="ED583" i="18" s="1"/>
  <c r="ED576" i="18" a="1"/>
  <c r="ED576" i="18" s="1"/>
  <c r="ED574" i="18" a="1"/>
  <c r="ED574" i="18" s="1"/>
  <c r="ED560" i="18" a="1"/>
  <c r="ED560" i="18" s="1"/>
  <c r="ED553" i="18" a="1"/>
  <c r="ED553" i="18" s="1"/>
  <c r="ED551" i="18" a="1"/>
  <c r="ED551" i="18" s="1"/>
  <c r="ED544" i="18" a="1"/>
  <c r="ED544" i="18" s="1"/>
  <c r="ED615" i="18" a="1"/>
  <c r="ED615" i="18" s="1"/>
  <c r="ED610" i="18" a="1"/>
  <c r="ED610" i="18" s="1"/>
  <c r="ED608" i="18" a="1"/>
  <c r="ED608" i="18" s="1"/>
  <c r="ED587" i="18" a="1"/>
  <c r="ED587" i="18" s="1"/>
  <c r="ED580" i="18" a="1"/>
  <c r="ED580" i="18" s="1"/>
  <c r="ED555" i="18" a="1"/>
  <c r="ED555" i="18" s="1"/>
  <c r="ED548" i="18" a="1"/>
  <c r="ED548" i="18" s="1"/>
  <c r="ED535" i="18" a="1"/>
  <c r="ED535" i="18" s="1"/>
  <c r="ED531" i="18" a="1"/>
  <c r="ED531" i="18" s="1"/>
  <c r="ED635" i="18" a="1"/>
  <c r="ED635" i="18" s="1"/>
  <c r="ED606" i="18" a="1"/>
  <c r="ED606" i="18" s="1"/>
  <c r="ED604" i="18" a="1"/>
  <c r="ED604" i="18" s="1"/>
  <c r="ED584" i="18" a="1"/>
  <c r="ED584" i="18" s="1"/>
  <c r="ED559" i="18" a="1"/>
  <c r="ED559" i="18" s="1"/>
  <c r="ED552" i="18" a="1"/>
  <c r="ED552" i="18" s="1"/>
  <c r="ED540" i="18" a="1"/>
  <c r="ED540" i="18" s="1"/>
  <c r="ED538" i="18" a="1"/>
  <c r="ED538" i="18" s="1"/>
  <c r="ED534" i="18" a="1"/>
  <c r="ED534" i="18" s="1"/>
  <c r="ED530" i="18" a="1"/>
  <c r="ED530" i="18" s="1"/>
  <c r="ED596" i="18" a="1"/>
  <c r="ED596" i="18" s="1"/>
  <c r="ED578" i="18" a="1"/>
  <c r="ED578" i="18" s="1"/>
  <c r="ED564" i="18" a="1"/>
  <c r="ED564" i="18" s="1"/>
  <c r="ED557" i="18" a="1"/>
  <c r="ED557" i="18" s="1"/>
  <c r="ED543" i="18" a="1"/>
  <c r="ED543" i="18" s="1"/>
  <c r="ED542" i="18" a="1"/>
  <c r="ED542" i="18" s="1"/>
  <c r="ED561" i="18" a="1"/>
  <c r="ED561" i="18" s="1"/>
  <c r="ED533" i="18" a="1"/>
  <c r="ED533" i="18" s="1"/>
  <c r="ED529" i="18" a="1"/>
  <c r="ED529" i="18" s="1"/>
  <c r="ED525" i="18" a="1"/>
  <c r="ED525" i="18" s="1"/>
  <c r="ED521" i="18" a="1"/>
  <c r="ED521" i="18" s="1"/>
  <c r="ED517" i="18" a="1"/>
  <c r="ED517" i="18" s="1"/>
  <c r="ED506" i="18" a="1"/>
  <c r="ED506" i="18" s="1"/>
  <c r="ED502" i="18" a="1"/>
  <c r="ED502" i="18" s="1"/>
  <c r="ED498" i="18" a="1"/>
  <c r="ED498" i="18" s="1"/>
  <c r="ED494" i="18" a="1"/>
  <c r="ED494" i="18" s="1"/>
  <c r="ED490" i="18" a="1"/>
  <c r="ED490" i="18" s="1"/>
  <c r="ED486" i="18" a="1"/>
  <c r="ED486" i="18" s="1"/>
  <c r="ED482" i="18" a="1"/>
  <c r="ED482" i="18" s="1"/>
  <c r="ED478" i="18" a="1"/>
  <c r="ED478" i="18" s="1"/>
  <c r="ED474" i="18" a="1"/>
  <c r="ED474" i="18" s="1"/>
  <c r="ED470" i="18" a="1"/>
  <c r="ED470" i="18" s="1"/>
  <c r="ED466" i="18" a="1"/>
  <c r="ED466" i="18" s="1"/>
  <c r="ED462" i="18" a="1"/>
  <c r="ED462" i="18" s="1"/>
  <c r="ED451" i="18" a="1"/>
  <c r="ED451" i="18" s="1"/>
  <c r="ED447" i="18" a="1"/>
  <c r="ED447" i="18" s="1"/>
  <c r="ED443" i="18" a="1"/>
  <c r="ED443" i="18" s="1"/>
  <c r="ED439" i="18" a="1"/>
  <c r="ED439" i="18" s="1"/>
  <c r="ED435" i="18" a="1"/>
  <c r="ED435" i="18" s="1"/>
  <c r="ED431" i="18" a="1"/>
  <c r="ED431" i="18" s="1"/>
  <c r="ED427" i="18" a="1"/>
  <c r="ED427" i="18" s="1"/>
  <c r="ED423" i="18" a="1"/>
  <c r="ED423" i="18" s="1"/>
  <c r="ED419" i="18" a="1"/>
  <c r="ED419" i="18" s="1"/>
  <c r="ED415" i="18" a="1"/>
  <c r="ED415" i="18" s="1"/>
  <c r="ED411" i="18" a="1"/>
  <c r="ED411" i="18" s="1"/>
  <c r="ED407" i="18" a="1"/>
  <c r="ED407" i="18" s="1"/>
  <c r="ED403" i="18" a="1"/>
  <c r="ED403" i="18" s="1"/>
  <c r="ED392" i="18" a="1"/>
  <c r="ED392" i="18" s="1"/>
  <c r="ED388" i="18" a="1"/>
  <c r="ED388" i="18" s="1"/>
  <c r="ED384" i="18" a="1"/>
  <c r="ED384" i="18" s="1"/>
  <c r="ED380" i="18" a="1"/>
  <c r="ED380" i="18" s="1"/>
  <c r="ED376" i="18" a="1"/>
  <c r="ED376" i="18" s="1"/>
  <c r="ED372" i="18" a="1"/>
  <c r="ED372" i="18" s="1"/>
  <c r="ED368" i="18" a="1"/>
  <c r="ED368" i="18" s="1"/>
  <c r="ED364" i="18" a="1"/>
  <c r="ED364" i="18" s="1"/>
  <c r="ED360" i="18" a="1"/>
  <c r="ED360" i="18" s="1"/>
  <c r="ED356" i="18" a="1"/>
  <c r="ED356" i="18" s="1"/>
  <c r="ED352" i="18" a="1"/>
  <c r="ED352" i="18" s="1"/>
  <c r="ED348" i="18" a="1"/>
  <c r="ED348" i="18" s="1"/>
  <c r="ED337" i="18" a="1"/>
  <c r="ED337" i="18" s="1"/>
  <c r="ED333" i="18" a="1"/>
  <c r="ED333" i="18" s="1"/>
  <c r="ED329" i="18" a="1"/>
  <c r="ED329" i="18" s="1"/>
  <c r="ED325" i="18" a="1"/>
  <c r="ED325" i="18" s="1"/>
  <c r="ED527" i="18" a="1"/>
  <c r="ED527" i="18" s="1"/>
  <c r="ED520" i="18" a="1"/>
  <c r="ED520" i="18" s="1"/>
  <c r="ED518" i="18" a="1"/>
  <c r="ED518" i="18" s="1"/>
  <c r="ED504" i="18" a="1"/>
  <c r="ED504" i="18" s="1"/>
  <c r="ED497" i="18" a="1"/>
  <c r="ED497" i="18" s="1"/>
  <c r="ED495" i="18" a="1"/>
  <c r="ED495" i="18" s="1"/>
  <c r="ED488" i="18" a="1"/>
  <c r="ED488" i="18" s="1"/>
  <c r="ED481" i="18" a="1"/>
  <c r="ED481" i="18" s="1"/>
  <c r="ED479" i="18" a="1"/>
  <c r="ED479" i="18" s="1"/>
  <c r="ED472" i="18" a="1"/>
  <c r="ED472" i="18" s="1"/>
  <c r="ED465" i="18" a="1"/>
  <c r="ED465" i="18" s="1"/>
  <c r="ED463" i="18" a="1"/>
  <c r="ED463" i="18" s="1"/>
  <c r="ED449" i="18" a="1"/>
  <c r="ED449" i="18" s="1"/>
  <c r="ED442" i="18" a="1"/>
  <c r="ED442" i="18" s="1"/>
  <c r="ED440" i="18" a="1"/>
  <c r="ED440" i="18" s="1"/>
  <c r="ED433" i="18" a="1"/>
  <c r="ED433" i="18" s="1"/>
  <c r="ED426" i="18" a="1"/>
  <c r="ED426" i="18" s="1"/>
  <c r="ED424" i="18" a="1"/>
  <c r="ED424" i="18" s="1"/>
  <c r="ED417" i="18" a="1"/>
  <c r="ED417" i="18" s="1"/>
  <c r="ED410" i="18" a="1"/>
  <c r="ED410" i="18" s="1"/>
  <c r="ED408" i="18" a="1"/>
  <c r="ED408" i="18" s="1"/>
  <c r="ED394" i="18" a="1"/>
  <c r="ED394" i="18" s="1"/>
  <c r="ED387" i="18" a="1"/>
  <c r="ED387" i="18" s="1"/>
  <c r="ED385" i="18" a="1"/>
  <c r="ED385" i="18" s="1"/>
  <c r="ED378" i="18" a="1"/>
  <c r="ED378" i="18" s="1"/>
  <c r="ED371" i="18" a="1"/>
  <c r="ED371" i="18" s="1"/>
  <c r="ED369" i="18" a="1"/>
  <c r="ED369" i="18" s="1"/>
  <c r="ED362" i="18" a="1"/>
  <c r="ED362" i="18" s="1"/>
  <c r="ED355" i="18" a="1"/>
  <c r="ED355" i="18" s="1"/>
  <c r="ED353" i="18" a="1"/>
  <c r="ED353" i="18" s="1"/>
  <c r="ED346" i="18" a="1"/>
  <c r="ED346" i="18" s="1"/>
  <c r="ED332" i="18" a="1"/>
  <c r="ED332" i="18" s="1"/>
  <c r="ED330" i="18" a="1"/>
  <c r="ED330" i="18" s="1"/>
  <c r="ED324" i="18" a="1"/>
  <c r="ED324" i="18" s="1"/>
  <c r="ED320" i="18" a="1"/>
  <c r="ED320" i="18" s="1"/>
  <c r="ED316" i="18" a="1"/>
  <c r="ED316" i="18" s="1"/>
  <c r="ED312" i="18" a="1"/>
  <c r="ED312" i="18" s="1"/>
  <c r="ED308" i="18" a="1"/>
  <c r="ED308" i="18" s="1"/>
  <c r="ED304" i="18" a="1"/>
  <c r="ED304" i="18" s="1"/>
  <c r="ED300" i="18" a="1"/>
  <c r="ED300" i="18" s="1"/>
  <c r="ED296" i="18" a="1"/>
  <c r="ED296" i="18" s="1"/>
  <c r="ED292" i="18" a="1"/>
  <c r="ED292" i="18" s="1"/>
  <c r="ED281" i="18" a="1"/>
  <c r="ED281" i="18" s="1"/>
  <c r="ED277" i="18" a="1"/>
  <c r="ED277" i="18" s="1"/>
  <c r="ED273" i="18" a="1"/>
  <c r="ED273" i="18" s="1"/>
  <c r="ED269" i="18" a="1"/>
  <c r="ED269" i="18" s="1"/>
  <c r="ED265" i="18" a="1"/>
  <c r="ED265" i="18" s="1"/>
  <c r="ED261" i="18" a="1"/>
  <c r="ED261" i="18" s="1"/>
  <c r="ED257" i="18" a="1"/>
  <c r="ED257" i="18" s="1"/>
  <c r="ED253" i="18" a="1"/>
  <c r="ED253" i="18" s="1"/>
  <c r="ED249" i="18" a="1"/>
  <c r="ED249" i="18" s="1"/>
  <c r="ED245" i="18" a="1"/>
  <c r="ED245" i="18" s="1"/>
  <c r="ED241" i="18" a="1"/>
  <c r="ED241" i="18" s="1"/>
  <c r="ED237" i="18" a="1"/>
  <c r="ED237" i="18" s="1"/>
  <c r="ED233" i="18" a="1"/>
  <c r="ED233" i="18" s="1"/>
  <c r="ED222" i="18" a="1"/>
  <c r="ED222" i="18" s="1"/>
  <c r="ED218" i="18" a="1"/>
  <c r="ED218" i="18" s="1"/>
  <c r="ED214" i="18" a="1"/>
  <c r="ED214" i="18" s="1"/>
  <c r="ED210" i="18" a="1"/>
  <c r="ED210" i="18" s="1"/>
  <c r="ED206" i="18" a="1"/>
  <c r="ED206" i="18" s="1"/>
  <c r="ED202" i="18" a="1"/>
  <c r="ED202" i="18" s="1"/>
  <c r="ED198" i="18" a="1"/>
  <c r="ED198" i="18" s="1"/>
  <c r="ED194" i="18" a="1"/>
  <c r="ED194" i="18" s="1"/>
  <c r="ED190" i="18" a="1"/>
  <c r="ED190" i="18" s="1"/>
  <c r="ED186" i="18" a="1"/>
  <c r="ED186" i="18" s="1"/>
  <c r="ED182" i="18" a="1"/>
  <c r="ED182" i="18" s="1"/>
  <c r="ED178" i="18" a="1"/>
  <c r="ED178" i="18" s="1"/>
  <c r="ED167" i="18" a="1"/>
  <c r="ED167" i="18" s="1"/>
  <c r="ED163" i="18" a="1"/>
  <c r="ED163" i="18" s="1"/>
  <c r="ED159" i="18" a="1"/>
  <c r="ED159" i="18" s="1"/>
  <c r="ED155" i="18" a="1"/>
  <c r="ED155" i="18" s="1"/>
  <c r="ED151" i="18" a="1"/>
  <c r="ED151" i="18" s="1"/>
  <c r="ED147" i="18" a="1"/>
  <c r="ED147" i="18" s="1"/>
  <c r="ED143" i="18" a="1"/>
  <c r="ED143" i="18" s="1"/>
  <c r="ED139" i="18" a="1"/>
  <c r="ED139" i="18" s="1"/>
  <c r="ED135" i="18" a="1"/>
  <c r="ED135" i="18" s="1"/>
  <c r="ED131" i="18" a="1"/>
  <c r="ED131" i="18" s="1"/>
  <c r="ED127" i="18" a="1"/>
  <c r="ED127" i="18" s="1"/>
  <c r="ED123" i="18" a="1"/>
  <c r="ED123" i="18" s="1"/>
  <c r="ED119" i="18" a="1"/>
  <c r="ED119" i="18" s="1"/>
  <c r="ED108" i="18" a="1"/>
  <c r="ED108" i="18" s="1"/>
  <c r="ED104" i="18" a="1"/>
  <c r="ED104" i="18" s="1"/>
  <c r="ED100" i="18" a="1"/>
  <c r="ED100" i="18" s="1"/>
  <c r="ED96" i="18" a="1"/>
  <c r="ED96" i="18" s="1"/>
  <c r="ED92" i="18" a="1"/>
  <c r="ED92" i="18" s="1"/>
  <c r="ED88" i="18" a="1"/>
  <c r="ED88" i="18" s="1"/>
  <c r="ED84" i="18" a="1"/>
  <c r="ED84" i="18" s="1"/>
  <c r="ED80" i="18" a="1"/>
  <c r="ED80" i="18" s="1"/>
  <c r="ED76" i="18" a="1"/>
  <c r="ED76" i="18" s="1"/>
  <c r="ED72" i="18" a="1"/>
  <c r="ED72" i="18" s="1"/>
  <c r="ED68" i="18" a="1"/>
  <c r="ED68" i="18" s="1"/>
  <c r="ED64" i="18" a="1"/>
  <c r="ED64" i="18" s="1"/>
  <c r="ED537" i="18" a="1"/>
  <c r="ED537" i="18" s="1"/>
  <c r="ED536" i="18" a="1"/>
  <c r="ED536" i="18" s="1"/>
  <c r="ED526" i="18" a="1"/>
  <c r="ED526" i="18" s="1"/>
  <c r="ED524" i="18" a="1"/>
  <c r="ED524" i="18" s="1"/>
  <c r="ED507" i="18" a="1"/>
  <c r="ED507" i="18" s="1"/>
  <c r="ED505" i="18" a="1"/>
  <c r="ED505" i="18" s="1"/>
  <c r="ED493" i="18" a="1"/>
  <c r="ED493" i="18" s="1"/>
  <c r="ED492" i="18" a="1"/>
  <c r="ED492" i="18" s="1"/>
  <c r="ED480" i="18" a="1"/>
  <c r="ED480" i="18" s="1"/>
  <c r="ED468" i="18" a="1"/>
  <c r="ED468" i="18" s="1"/>
  <c r="ED467" i="18" a="1"/>
  <c r="ED467" i="18" s="1"/>
  <c r="ED448" i="18" a="1"/>
  <c r="ED448" i="18" s="1"/>
  <c r="ED446" i="18" a="1"/>
  <c r="ED446" i="18" s="1"/>
  <c r="ED436" i="18" a="1"/>
  <c r="ED436" i="18" s="1"/>
  <c r="ED434" i="18" a="1"/>
  <c r="ED434" i="18" s="1"/>
  <c r="ED422" i="18" a="1"/>
  <c r="ED422" i="18" s="1"/>
  <c r="ED421" i="18" a="1"/>
  <c r="ED421" i="18" s="1"/>
  <c r="ED409" i="18" a="1"/>
  <c r="ED409" i="18" s="1"/>
  <c r="ED390" i="18" a="1"/>
  <c r="ED390" i="18" s="1"/>
  <c r="ED389" i="18" a="1"/>
  <c r="ED389" i="18" s="1"/>
  <c r="ED377" i="18" a="1"/>
  <c r="ED377" i="18" s="1"/>
  <c r="ED375" i="18" a="1"/>
  <c r="ED375" i="18" s="1"/>
  <c r="ED365" i="18" a="1"/>
  <c r="ED365" i="18" s="1"/>
  <c r="ED363" i="18" a="1"/>
  <c r="ED363" i="18" s="1"/>
  <c r="ED351" i="18" a="1"/>
  <c r="ED351" i="18" s="1"/>
  <c r="ED350" i="18" a="1"/>
  <c r="ED350" i="18" s="1"/>
  <c r="ED331" i="18" a="1"/>
  <c r="ED331" i="18" s="1"/>
  <c r="ED323" i="18" a="1"/>
  <c r="ED323" i="18" s="1"/>
  <c r="ED321" i="18" a="1"/>
  <c r="ED321" i="18" s="1"/>
  <c r="ED314" i="18" a="1"/>
  <c r="ED314" i="18" s="1"/>
  <c r="ED307" i="18" a="1"/>
  <c r="ED307" i="18" s="1"/>
  <c r="ED305" i="18" a="1"/>
  <c r="ED305" i="18" s="1"/>
  <c r="ED298" i="18" a="1"/>
  <c r="ED298" i="18" s="1"/>
  <c r="ED291" i="18" a="1"/>
  <c r="ED291" i="18" s="1"/>
  <c r="ED289" i="18" a="1"/>
  <c r="ED289" i="18" s="1"/>
  <c r="ED275" i="18" a="1"/>
  <c r="ED275" i="18" s="1"/>
  <c r="ED268" i="18" a="1"/>
  <c r="ED268" i="18" s="1"/>
  <c r="ED266" i="18" a="1"/>
  <c r="ED266" i="18" s="1"/>
  <c r="ED259" i="18" a="1"/>
  <c r="ED259" i="18" s="1"/>
  <c r="ED252" i="18" a="1"/>
  <c r="ED252" i="18" s="1"/>
  <c r="ED250" i="18" a="1"/>
  <c r="ED250" i="18" s="1"/>
  <c r="ED243" i="18" a="1"/>
  <c r="ED243" i="18" s="1"/>
  <c r="ED236" i="18" a="1"/>
  <c r="ED236" i="18" s="1"/>
  <c r="ED234" i="18" a="1"/>
  <c r="ED234" i="18" s="1"/>
  <c r="ED220" i="18" a="1"/>
  <c r="ED220" i="18" s="1"/>
  <c r="ED213" i="18" a="1"/>
  <c r="ED213" i="18" s="1"/>
  <c r="ED211" i="18" a="1"/>
  <c r="ED211" i="18" s="1"/>
  <c r="ED204" i="18" a="1"/>
  <c r="ED204" i="18" s="1"/>
  <c r="ED197" i="18" a="1"/>
  <c r="ED197" i="18" s="1"/>
  <c r="ED195" i="18" a="1"/>
  <c r="ED195" i="18" s="1"/>
  <c r="ED188" i="18" a="1"/>
  <c r="ED188" i="18" s="1"/>
  <c r="ED181" i="18" a="1"/>
  <c r="ED181" i="18" s="1"/>
  <c r="ED179" i="18" a="1"/>
  <c r="ED179" i="18" s="1"/>
  <c r="ED165" i="18" a="1"/>
  <c r="ED165" i="18" s="1"/>
  <c r="ED158" i="18" a="1"/>
  <c r="ED158" i="18" s="1"/>
  <c r="ED156" i="18" a="1"/>
  <c r="ED156" i="18" s="1"/>
  <c r="ED149" i="18" a="1"/>
  <c r="ED149" i="18" s="1"/>
  <c r="ED142" i="18" a="1"/>
  <c r="ED142" i="18" s="1"/>
  <c r="ED140" i="18" a="1"/>
  <c r="ED140" i="18" s="1"/>
  <c r="ED133" i="18" a="1"/>
  <c r="ED133" i="18" s="1"/>
  <c r="ED126" i="18" a="1"/>
  <c r="ED126" i="18" s="1"/>
  <c r="ED124" i="18" a="1"/>
  <c r="ED124" i="18" s="1"/>
  <c r="ED110" i="18" a="1"/>
  <c r="ED110" i="18" s="1"/>
  <c r="ED103" i="18" a="1"/>
  <c r="ED103" i="18" s="1"/>
  <c r="ED101" i="18" a="1"/>
  <c r="ED101" i="18" s="1"/>
  <c r="ED94" i="18" a="1"/>
  <c r="ED94" i="18" s="1"/>
  <c r="ED87" i="18" a="1"/>
  <c r="ED87" i="18" s="1"/>
  <c r="ED85" i="18" a="1"/>
  <c r="ED85" i="18" s="1"/>
  <c r="ED78" i="18" a="1"/>
  <c r="ED78" i="18" s="1"/>
  <c r="ED71" i="18" a="1"/>
  <c r="ED71" i="18" s="1"/>
  <c r="ED69" i="18" a="1"/>
  <c r="ED69" i="18" s="1"/>
  <c r="ED62" i="18" a="1"/>
  <c r="ED62" i="18" s="1"/>
  <c r="ED594" i="18" a="1"/>
  <c r="ED594" i="18" s="1"/>
  <c r="ED582" i="18" a="1"/>
  <c r="ED582" i="18" s="1"/>
  <c r="ED546" i="18" a="1"/>
  <c r="ED546" i="18" s="1"/>
  <c r="ED532" i="18" a="1"/>
  <c r="ED532" i="18" s="1"/>
  <c r="ED523" i="18" a="1"/>
  <c r="ED523" i="18" s="1"/>
  <c r="ED522" i="18" a="1"/>
  <c r="ED522" i="18" s="1"/>
  <c r="ED503" i="18" a="1"/>
  <c r="ED503" i="18" s="1"/>
  <c r="ED501" i="18" a="1"/>
  <c r="ED501" i="18" s="1"/>
  <c r="ED491" i="18" a="1"/>
  <c r="ED491" i="18" s="1"/>
  <c r="ED489" i="18" a="1"/>
  <c r="ED489" i="18" s="1"/>
  <c r="ED477" i="18" a="1"/>
  <c r="ED477" i="18" s="1"/>
  <c r="ED476" i="18" a="1"/>
  <c r="ED476" i="18" s="1"/>
  <c r="ED464" i="18" a="1"/>
  <c r="ED464" i="18" s="1"/>
  <c r="ED445" i="18" a="1"/>
  <c r="ED445" i="18" s="1"/>
  <c r="ED444" i="18" a="1"/>
  <c r="ED444" i="18" s="1"/>
  <c r="ED432" i="18" a="1"/>
  <c r="ED432" i="18" s="1"/>
  <c r="ED430" i="18" a="1"/>
  <c r="ED430" i="18" s="1"/>
  <c r="ED420" i="18" a="1"/>
  <c r="ED420" i="18" s="1"/>
  <c r="ED418" i="18" a="1"/>
  <c r="ED418" i="18" s="1"/>
  <c r="ED406" i="18" a="1"/>
  <c r="ED406" i="18" s="1"/>
  <c r="ED405" i="18" a="1"/>
  <c r="ED405" i="18" s="1"/>
  <c r="ED386" i="18" a="1"/>
  <c r="ED386" i="18" s="1"/>
  <c r="ED374" i="18" a="1"/>
  <c r="ED374" i="18" s="1"/>
  <c r="ED373" i="18" a="1"/>
  <c r="ED373" i="18" s="1"/>
  <c r="ED361" i="18" a="1"/>
  <c r="ED361" i="18" s="1"/>
  <c r="ED359" i="18" a="1"/>
  <c r="ED359" i="18" s="1"/>
  <c r="ED349" i="18" a="1"/>
  <c r="ED349" i="18" s="1"/>
  <c r="ED347" i="18" a="1"/>
  <c r="ED347" i="18" s="1"/>
  <c r="ED328" i="18" a="1"/>
  <c r="ED328" i="18" s="1"/>
  <c r="ED327" i="18" a="1"/>
  <c r="ED327" i="18" s="1"/>
  <c r="ED318" i="18" a="1"/>
  <c r="ED318" i="18" s="1"/>
  <c r="ED311" i="18" a="1"/>
  <c r="ED311" i="18" s="1"/>
  <c r="ED309" i="18" a="1"/>
  <c r="ED309" i="18" s="1"/>
  <c r="ED302" i="18" a="1"/>
  <c r="ED302" i="18" s="1"/>
  <c r="ED295" i="18" a="1"/>
  <c r="ED295" i="18" s="1"/>
  <c r="ED293" i="18" a="1"/>
  <c r="ED293" i="18" s="1"/>
  <c r="ED279" i="18" a="1"/>
  <c r="ED279" i="18" s="1"/>
  <c r="ED272" i="18" a="1"/>
  <c r="ED272" i="18" s="1"/>
  <c r="ED270" i="18" a="1"/>
  <c r="ED270" i="18" s="1"/>
  <c r="ED263" i="18" a="1"/>
  <c r="ED263" i="18" s="1"/>
  <c r="ED256" i="18" a="1"/>
  <c r="ED256" i="18" s="1"/>
  <c r="ED254" i="18" a="1"/>
  <c r="ED254" i="18" s="1"/>
  <c r="ED247" i="18" a="1"/>
  <c r="ED247" i="18" s="1"/>
  <c r="ED240" i="18" a="1"/>
  <c r="ED240" i="18" s="1"/>
  <c r="ED238" i="18" a="1"/>
  <c r="ED238" i="18" s="1"/>
  <c r="ED224" i="18" a="1"/>
  <c r="ED224" i="18" s="1"/>
  <c r="ED217" i="18" a="1"/>
  <c r="ED217" i="18" s="1"/>
  <c r="ED215" i="18" a="1"/>
  <c r="ED215" i="18" s="1"/>
  <c r="ED208" i="18" a="1"/>
  <c r="ED208" i="18" s="1"/>
  <c r="ED201" i="18" a="1"/>
  <c r="ED201" i="18" s="1"/>
  <c r="ED199" i="18" a="1"/>
  <c r="ED199" i="18" s="1"/>
  <c r="ED192" i="18" a="1"/>
  <c r="ED192" i="18" s="1"/>
  <c r="ED185" i="18" a="1"/>
  <c r="ED185" i="18" s="1"/>
  <c r="ED183" i="18" a="1"/>
  <c r="ED183" i="18" s="1"/>
  <c r="ED176" i="18" a="1"/>
  <c r="ED176" i="18" s="1"/>
  <c r="ED162" i="18" a="1"/>
  <c r="ED162" i="18" s="1"/>
  <c r="ED160" i="18" a="1"/>
  <c r="ED160" i="18" s="1"/>
  <c r="ED153" i="18" a="1"/>
  <c r="ED153" i="18" s="1"/>
  <c r="ED146" i="18" a="1"/>
  <c r="ED146" i="18" s="1"/>
  <c r="ED144" i="18" a="1"/>
  <c r="ED144" i="18" s="1"/>
  <c r="ED137" i="18" a="1"/>
  <c r="ED137" i="18" s="1"/>
  <c r="ED130" i="18" a="1"/>
  <c r="ED130" i="18" s="1"/>
  <c r="ED128" i="18" a="1"/>
  <c r="ED128" i="18" s="1"/>
  <c r="ED121" i="18" a="1"/>
  <c r="ED121" i="18" s="1"/>
  <c r="ED107" i="18" a="1"/>
  <c r="ED107" i="18" s="1"/>
  <c r="ED105" i="18" a="1"/>
  <c r="ED105" i="18" s="1"/>
  <c r="ED98" i="18" a="1"/>
  <c r="ED98" i="18" s="1"/>
  <c r="ED91" i="18" a="1"/>
  <c r="ED91" i="18" s="1"/>
  <c r="ED89" i="18" a="1"/>
  <c r="ED89" i="18" s="1"/>
  <c r="ED82" i="18" a="1"/>
  <c r="ED82" i="18" s="1"/>
  <c r="ED75" i="18" a="1"/>
  <c r="ED75" i="18" s="1"/>
  <c r="ED73" i="18" a="1"/>
  <c r="ED73" i="18" s="1"/>
  <c r="ED66" i="18" a="1"/>
  <c r="ED66" i="18" s="1"/>
  <c r="ED61" i="18" a="1"/>
  <c r="ED61" i="18" s="1"/>
  <c r="ED519" i="18" a="1"/>
  <c r="ED519" i="18" s="1"/>
  <c r="ED500" i="18" a="1"/>
  <c r="ED500" i="18" s="1"/>
  <c r="ED499" i="18" a="1"/>
  <c r="ED499" i="18" s="1"/>
  <c r="ED487" i="18" a="1"/>
  <c r="ED487" i="18" s="1"/>
  <c r="ED485" i="18" a="1"/>
  <c r="ED485" i="18" s="1"/>
  <c r="ED475" i="18" a="1"/>
  <c r="ED475" i="18" s="1"/>
  <c r="ED473" i="18" a="1"/>
  <c r="ED473" i="18" s="1"/>
  <c r="ED461" i="18" a="1"/>
  <c r="ED461" i="18" s="1"/>
  <c r="ED460" i="18" a="1"/>
  <c r="ED460" i="18" s="1"/>
  <c r="ED441" i="18" a="1"/>
  <c r="ED441" i="18" s="1"/>
  <c r="ED429" i="18" a="1"/>
  <c r="ED429" i="18" s="1"/>
  <c r="ED428" i="18" a="1"/>
  <c r="ED428" i="18" s="1"/>
  <c r="ED416" i="18" a="1"/>
  <c r="ED416" i="18" s="1"/>
  <c r="ED414" i="18" a="1"/>
  <c r="ED414" i="18" s="1"/>
  <c r="ED404" i="18" a="1"/>
  <c r="ED404" i="18" s="1"/>
  <c r="ED395" i="18" a="1"/>
  <c r="ED395" i="18" s="1"/>
  <c r="ED383" i="18" a="1"/>
  <c r="ED383" i="18" s="1"/>
  <c r="ED382" i="18" a="1"/>
  <c r="ED382" i="18" s="1"/>
  <c r="ED370" i="18" a="1"/>
  <c r="ED370" i="18" s="1"/>
  <c r="ED358" i="18" a="1"/>
  <c r="ED358" i="18" s="1"/>
  <c r="ED357" i="18" a="1"/>
  <c r="ED357" i="18" s="1"/>
  <c r="ED338" i="18" a="1"/>
  <c r="ED338" i="18" s="1"/>
  <c r="ED336" i="18" a="1"/>
  <c r="ED336" i="18" s="1"/>
  <c r="ED326" i="18" a="1"/>
  <c r="ED326" i="18" s="1"/>
  <c r="ED322" i="18" a="1"/>
  <c r="ED322" i="18" s="1"/>
  <c r="ED315" i="18" a="1"/>
  <c r="ED315" i="18" s="1"/>
  <c r="ED313" i="18" a="1"/>
  <c r="ED313" i="18" s="1"/>
  <c r="ED306" i="18" a="1"/>
  <c r="ED306" i="18" s="1"/>
  <c r="ED276" i="18" a="1"/>
  <c r="ED276" i="18" s="1"/>
  <c r="ED267" i="18" a="1"/>
  <c r="ED267" i="18" s="1"/>
  <c r="ED244" i="18" a="1"/>
  <c r="ED244" i="18" s="1"/>
  <c r="ED235" i="18" a="1"/>
  <c r="ED235" i="18" s="1"/>
  <c r="ED221" i="18" a="1"/>
  <c r="ED221" i="18" s="1"/>
  <c r="ED212" i="18" a="1"/>
  <c r="ED212" i="18" s="1"/>
  <c r="ED205" i="18" a="1"/>
  <c r="ED205" i="18" s="1"/>
  <c r="ED203" i="18" a="1"/>
  <c r="ED203" i="18" s="1"/>
  <c r="ED299" i="18" a="1"/>
  <c r="ED299" i="18" s="1"/>
  <c r="ED297" i="18" a="1"/>
  <c r="ED297" i="18" s="1"/>
  <c r="ED290" i="18" a="1"/>
  <c r="ED290" i="18" s="1"/>
  <c r="ED274" i="18" a="1"/>
  <c r="ED274" i="18" s="1"/>
  <c r="ED260" i="18" a="1"/>
  <c r="ED260" i="18" s="1"/>
  <c r="ED258" i="18" a="1"/>
  <c r="ED258" i="18" s="1"/>
  <c r="ED251" i="18" a="1"/>
  <c r="ED251" i="18" s="1"/>
  <c r="ED242" i="18" a="1"/>
  <c r="ED242" i="18" s="1"/>
  <c r="ED219" i="18" a="1"/>
  <c r="ED219" i="18" s="1"/>
  <c r="ED196" i="18" a="1"/>
  <c r="ED196" i="18" s="1"/>
  <c r="ED189" i="18" a="1"/>
  <c r="ED189" i="18" s="1"/>
  <c r="ED187" i="18" a="1"/>
  <c r="ED187" i="18" s="1"/>
  <c r="ED575" i="18" a="1"/>
  <c r="ED575" i="18" s="1"/>
  <c r="ED528" i="18" a="1"/>
  <c r="ED528" i="18" s="1"/>
  <c r="ED471" i="18" a="1"/>
  <c r="ED471" i="18" s="1"/>
  <c r="ED469" i="18" a="1"/>
  <c r="ED469" i="18" s="1"/>
  <c r="ED413" i="18" a="1"/>
  <c r="ED413" i="18" s="1"/>
  <c r="ED412" i="18" a="1"/>
  <c r="ED412" i="18" s="1"/>
  <c r="ED354" i="18" a="1"/>
  <c r="ED354" i="18" s="1"/>
  <c r="ED301" i="18" a="1"/>
  <c r="ED301" i="18" s="1"/>
  <c r="ED280" i="18" a="1"/>
  <c r="ED280" i="18" s="1"/>
  <c r="ED255" i="18" a="1"/>
  <c r="ED255" i="18" s="1"/>
  <c r="ED223" i="18" a="1"/>
  <c r="ED223" i="18" s="1"/>
  <c r="ED209" i="18" a="1"/>
  <c r="ED209" i="18" s="1"/>
  <c r="ED184" i="18" a="1"/>
  <c r="ED184" i="18" s="1"/>
  <c r="ED164" i="18" a="1"/>
  <c r="ED164" i="18" s="1"/>
  <c r="ED157" i="18" a="1"/>
  <c r="ED157" i="18" s="1"/>
  <c r="ED150" i="18" a="1"/>
  <c r="ED150" i="18" s="1"/>
  <c r="ED132" i="18" a="1"/>
  <c r="ED132" i="18" s="1"/>
  <c r="ED125" i="18" a="1"/>
  <c r="ED125" i="18" s="1"/>
  <c r="ED118" i="18" a="1"/>
  <c r="ED118" i="18" s="1"/>
  <c r="ED93" i="18" a="1"/>
  <c r="ED93" i="18" s="1"/>
  <c r="ED86" i="18" a="1"/>
  <c r="ED86" i="18" s="1"/>
  <c r="ED79" i="18" a="1"/>
  <c r="ED79" i="18" s="1"/>
  <c r="ED592" i="18" a="1"/>
  <c r="ED592" i="18" s="1"/>
  <c r="ED509" i="18" a="1"/>
  <c r="ED509" i="18" s="1"/>
  <c r="ED508" i="18" a="1"/>
  <c r="ED508" i="18" s="1"/>
  <c r="ED452" i="18" a="1"/>
  <c r="ED452" i="18" s="1"/>
  <c r="ED450" i="18" a="1"/>
  <c r="ED450" i="18" s="1"/>
  <c r="ED393" i="18" a="1"/>
  <c r="ED393" i="18" s="1"/>
  <c r="ED391" i="18" a="1"/>
  <c r="ED391" i="18" s="1"/>
  <c r="ED335" i="18" a="1"/>
  <c r="ED335" i="18" s="1"/>
  <c r="ED334" i="18" a="1"/>
  <c r="ED334" i="18" s="1"/>
  <c r="ED317" i="18" a="1"/>
  <c r="ED317" i="18" s="1"/>
  <c r="ED303" i="18" a="1"/>
  <c r="ED303" i="18" s="1"/>
  <c r="ED271" i="18" a="1"/>
  <c r="ED271" i="18" s="1"/>
  <c r="ED246" i="18" a="1"/>
  <c r="ED246" i="18" s="1"/>
  <c r="ED232" i="18" a="1"/>
  <c r="ED232" i="18" s="1"/>
  <c r="ED200" i="18" a="1"/>
  <c r="ED200" i="18" s="1"/>
  <c r="ED175" i="18" a="1"/>
  <c r="ED175" i="18" s="1"/>
  <c r="ED161" i="18" a="1"/>
  <c r="ED161" i="18" s="1"/>
  <c r="ED154" i="18" a="1"/>
  <c r="ED154" i="18" s="1"/>
  <c r="ED136" i="18" a="1"/>
  <c r="ED136" i="18" s="1"/>
  <c r="ED129" i="18" a="1"/>
  <c r="ED129" i="18" s="1"/>
  <c r="ED122" i="18" a="1"/>
  <c r="ED122" i="18" s="1"/>
  <c r="ED97" i="18" a="1"/>
  <c r="ED97" i="18" s="1"/>
  <c r="ED90" i="18" a="1"/>
  <c r="ED90" i="18" s="1"/>
  <c r="ED83" i="18" a="1"/>
  <c r="ED83" i="18" s="1"/>
  <c r="ED65" i="18" a="1"/>
  <c r="ED65" i="18" s="1"/>
  <c r="ED496" i="18" a="1"/>
  <c r="ED496" i="18" s="1"/>
  <c r="ED484" i="18" a="1"/>
  <c r="ED484" i="18" s="1"/>
  <c r="ED366" i="18" a="1"/>
  <c r="ED366" i="18" s="1"/>
  <c r="ED264" i="18" a="1"/>
  <c r="ED264" i="18" s="1"/>
  <c r="ED239" i="18" a="1"/>
  <c r="ED239" i="18" s="1"/>
  <c r="ED207" i="18" a="1"/>
  <c r="ED207" i="18" s="1"/>
  <c r="ED152" i="18" a="1"/>
  <c r="ED152" i="18" s="1"/>
  <c r="ED138" i="18" a="1"/>
  <c r="ED138" i="18" s="1"/>
  <c r="ED106" i="18" a="1"/>
  <c r="ED106" i="18" s="1"/>
  <c r="ED81" i="18" a="1"/>
  <c r="ED81" i="18" s="1"/>
  <c r="ED67" i="18" a="1"/>
  <c r="ED67" i="18" s="1"/>
  <c r="ED193" i="18" a="1"/>
  <c r="ED193" i="18" s="1"/>
  <c r="ED177" i="18" a="1"/>
  <c r="ED177" i="18" s="1"/>
  <c r="ED145" i="18" a="1"/>
  <c r="ED145" i="18" s="1"/>
  <c r="ED99" i="18" a="1"/>
  <c r="ED99" i="18" s="1"/>
  <c r="ED74" i="18" a="1"/>
  <c r="ED74" i="18" s="1"/>
  <c r="ED438" i="18" a="1"/>
  <c r="ED438" i="18" s="1"/>
  <c r="ED248" i="18" a="1"/>
  <c r="ED248" i="18" s="1"/>
  <c r="ED216" i="18" a="1"/>
  <c r="ED216" i="18" s="1"/>
  <c r="ED166" i="18" a="1"/>
  <c r="ED166" i="18" s="1"/>
  <c r="ED141" i="18" a="1"/>
  <c r="ED141" i="18" s="1"/>
  <c r="ED70" i="18" a="1"/>
  <c r="ED70" i="18" s="1"/>
  <c r="ED437" i="18" a="1"/>
  <c r="ED437" i="18" s="1"/>
  <c r="ED381" i="18" a="1"/>
  <c r="ED381" i="18" s="1"/>
  <c r="ED379" i="18" a="1"/>
  <c r="ED379" i="18" s="1"/>
  <c r="ED319" i="18" a="1"/>
  <c r="ED319" i="18" s="1"/>
  <c r="ED294" i="18" a="1"/>
  <c r="ED294" i="18" s="1"/>
  <c r="ED262" i="18" a="1"/>
  <c r="ED262" i="18" s="1"/>
  <c r="ED180" i="18" a="1"/>
  <c r="ED180" i="18" s="1"/>
  <c r="ED148" i="18" a="1"/>
  <c r="ED148" i="18" s="1"/>
  <c r="ED134" i="18" a="1"/>
  <c r="ED134" i="18" s="1"/>
  <c r="ED102" i="18" a="1"/>
  <c r="ED102" i="18" s="1"/>
  <c r="ED77" i="18" a="1"/>
  <c r="ED77" i="18" s="1"/>
  <c r="ED63" i="18" a="1"/>
  <c r="ED63" i="18" s="1"/>
  <c r="ED483" i="18" a="1"/>
  <c r="ED483" i="18" s="1"/>
  <c r="ED425" i="18" a="1"/>
  <c r="ED425" i="18" s="1"/>
  <c r="ED367" i="18" a="1"/>
  <c r="ED367" i="18" s="1"/>
  <c r="ED310" i="18" a="1"/>
  <c r="ED310" i="18" s="1"/>
  <c r="ED278" i="18" a="1"/>
  <c r="ED278" i="18" s="1"/>
  <c r="ED120" i="18" a="1"/>
  <c r="ED120" i="18" s="1"/>
  <c r="ED539" i="18" a="1"/>
  <c r="ED539" i="18" s="1"/>
  <c r="ED191" i="18" a="1"/>
  <c r="ED191" i="18" s="1"/>
  <c r="ED109" i="18" a="1"/>
  <c r="ED109" i="18" s="1"/>
  <c r="ED95" i="18" a="1"/>
  <c r="ED95" i="18" s="1"/>
  <c r="EI59" i="18"/>
  <c r="U51" i="1"/>
  <c r="V51" i="1" s="1"/>
  <c r="U33" i="1"/>
  <c r="V33" i="1" s="1"/>
  <c r="U50" i="1"/>
  <c r="V50" i="1" s="1"/>
  <c r="U31" i="1"/>
  <c r="V31" i="1" s="1"/>
  <c r="U64" i="1"/>
  <c r="V64" i="1" s="1"/>
  <c r="EQ173" i="18"/>
  <c r="EQ677" i="18" a="1"/>
  <c r="EQ677" i="18" s="1"/>
  <c r="EQ673" i="18" a="1"/>
  <c r="EQ673" i="18" s="1"/>
  <c r="EQ680" i="18" a="1"/>
  <c r="EQ680" i="18" s="1"/>
  <c r="EQ676" i="18" a="1"/>
  <c r="EQ676" i="18" s="1"/>
  <c r="EQ672" i="18" a="1"/>
  <c r="EQ672" i="18" s="1"/>
  <c r="EQ675" i="18" a="1"/>
  <c r="EQ675" i="18" s="1"/>
  <c r="EQ669" i="18" a="1"/>
  <c r="EQ669" i="18" s="1"/>
  <c r="EQ667" i="18" a="1"/>
  <c r="EQ667" i="18" s="1"/>
  <c r="EQ665" i="18" a="1"/>
  <c r="EQ665" i="18" s="1"/>
  <c r="EQ661" i="18" a="1"/>
  <c r="EQ661" i="18" s="1"/>
  <c r="EQ657" i="18" a="1"/>
  <c r="EQ657" i="18" s="1"/>
  <c r="EQ653" i="18" a="1"/>
  <c r="EQ653" i="18" s="1"/>
  <c r="EQ679" i="18" a="1"/>
  <c r="EQ679" i="18" s="1"/>
  <c r="EQ678" i="18" a="1"/>
  <c r="EQ678" i="18" s="1"/>
  <c r="EQ660" i="18" a="1"/>
  <c r="EQ660" i="18" s="1"/>
  <c r="EQ658" i="18" a="1"/>
  <c r="EQ658" i="18" s="1"/>
  <c r="EQ651" i="18" a="1"/>
  <c r="EQ651" i="18" s="1"/>
  <c r="EQ647" i="18" a="1"/>
  <c r="EQ647" i="18" s="1"/>
  <c r="EQ643" i="18" a="1"/>
  <c r="EQ643" i="18" s="1"/>
  <c r="EQ639" i="18" a="1"/>
  <c r="EQ639" i="18" s="1"/>
  <c r="EQ635" i="18" a="1"/>
  <c r="EQ635" i="18" s="1"/>
  <c r="EQ631" i="18" a="1"/>
  <c r="EQ631" i="18" s="1"/>
  <c r="EQ620" i="18" a="1"/>
  <c r="EQ620" i="18" s="1"/>
  <c r="EQ616" i="18" a="1"/>
  <c r="EQ616" i="18" s="1"/>
  <c r="EQ674" i="18" a="1"/>
  <c r="EQ674" i="18" s="1"/>
  <c r="EQ671" i="18" a="1"/>
  <c r="EQ671" i="18" s="1"/>
  <c r="EQ664" i="18" a="1"/>
  <c r="EQ664" i="18" s="1"/>
  <c r="EQ662" i="18" a="1"/>
  <c r="EQ662" i="18" s="1"/>
  <c r="EQ670" i="18" a="1"/>
  <c r="EQ670" i="18" s="1"/>
  <c r="EQ668" i="18" a="1"/>
  <c r="EQ668" i="18" s="1"/>
  <c r="EQ654" i="18" a="1"/>
  <c r="EQ654" i="18" s="1"/>
  <c r="EQ652" i="18" a="1"/>
  <c r="EQ652" i="18" s="1"/>
  <c r="EQ645" i="18" a="1"/>
  <c r="EQ645" i="18" s="1"/>
  <c r="EQ638" i="18" a="1"/>
  <c r="EQ638" i="18" s="1"/>
  <c r="EQ636" i="18" a="1"/>
  <c r="EQ636" i="18" s="1"/>
  <c r="EQ622" i="18" a="1"/>
  <c r="EQ622" i="18" s="1"/>
  <c r="EQ615" i="18" a="1"/>
  <c r="EQ615" i="18" s="1"/>
  <c r="EQ612" i="18" a="1"/>
  <c r="EQ612" i="18" s="1"/>
  <c r="EQ608" i="18" a="1"/>
  <c r="EQ608" i="18" s="1"/>
  <c r="EQ604" i="18" a="1"/>
  <c r="EQ604" i="18" s="1"/>
  <c r="EQ600" i="18" a="1"/>
  <c r="EQ600" i="18" s="1"/>
  <c r="EQ596" i="18" a="1"/>
  <c r="EQ596" i="18" s="1"/>
  <c r="EQ592" i="18" a="1"/>
  <c r="EQ592" i="18" s="1"/>
  <c r="EQ588" i="18" a="1"/>
  <c r="EQ588" i="18" s="1"/>
  <c r="EQ584" i="18" a="1"/>
  <c r="EQ584" i="18" s="1"/>
  <c r="EQ580" i="18" a="1"/>
  <c r="EQ580" i="18" s="1"/>
  <c r="EQ576" i="18" a="1"/>
  <c r="EQ576" i="18" s="1"/>
  <c r="EQ565" i="18" a="1"/>
  <c r="EQ565" i="18" s="1"/>
  <c r="EQ561" i="18" a="1"/>
  <c r="EQ561" i="18" s="1"/>
  <c r="EQ557" i="18" a="1"/>
  <c r="EQ557" i="18" s="1"/>
  <c r="EQ553" i="18" a="1"/>
  <c r="EQ553" i="18" s="1"/>
  <c r="EQ549" i="18" a="1"/>
  <c r="EQ549" i="18" s="1"/>
  <c r="EQ659" i="18" a="1"/>
  <c r="EQ659" i="18" s="1"/>
  <c r="EQ666" i="18" a="1"/>
  <c r="EQ666" i="18" s="1"/>
  <c r="EQ641" i="18" a="1"/>
  <c r="EQ641" i="18" s="1"/>
  <c r="EQ640" i="18" a="1"/>
  <c r="EQ640" i="18" s="1"/>
  <c r="EQ621" i="18" a="1"/>
  <c r="EQ621" i="18" s="1"/>
  <c r="EQ619" i="18" a="1"/>
  <c r="EQ619" i="18" s="1"/>
  <c r="EQ613" i="18" a="1"/>
  <c r="EQ613" i="18" s="1"/>
  <c r="EQ606" i="18" a="1"/>
  <c r="EQ606" i="18" s="1"/>
  <c r="EQ650" i="18" a="1"/>
  <c r="EQ650" i="18" s="1"/>
  <c r="EQ649" i="18" a="1"/>
  <c r="EQ649" i="18" s="1"/>
  <c r="EQ618" i="18" a="1"/>
  <c r="EQ618" i="18" s="1"/>
  <c r="EQ617" i="18" a="1"/>
  <c r="EQ617" i="18" s="1"/>
  <c r="EQ605" i="18" a="1"/>
  <c r="EQ605" i="18" s="1"/>
  <c r="EQ603" i="18" a="1"/>
  <c r="EQ603" i="18" s="1"/>
  <c r="EQ594" i="18" a="1"/>
  <c r="EQ594" i="18" s="1"/>
  <c r="EQ587" i="18" a="1"/>
  <c r="EQ587" i="18" s="1"/>
  <c r="EQ663" i="18" a="1"/>
  <c r="EQ663" i="18" s="1"/>
  <c r="EQ637" i="18" a="1"/>
  <c r="EQ637" i="18" s="1"/>
  <c r="EQ614" i="18" a="1"/>
  <c r="EQ614" i="18" s="1"/>
  <c r="EQ602" i="18" a="1"/>
  <c r="EQ602" i="18" s="1"/>
  <c r="EQ601" i="18" a="1"/>
  <c r="EQ601" i="18" s="1"/>
  <c r="EQ598" i="18" a="1"/>
  <c r="EQ598" i="18" s="1"/>
  <c r="EQ633" i="18" a="1"/>
  <c r="EQ633" i="18" s="1"/>
  <c r="EQ593" i="18" a="1"/>
  <c r="EQ593" i="18" s="1"/>
  <c r="EQ591" i="18" a="1"/>
  <c r="EQ591" i="18" s="1"/>
  <c r="EQ585" i="18" a="1"/>
  <c r="EQ585" i="18" s="1"/>
  <c r="EQ578" i="18" a="1"/>
  <c r="EQ578" i="18" s="1"/>
  <c r="EQ564" i="18" a="1"/>
  <c r="EQ564" i="18" s="1"/>
  <c r="EQ562" i="18" a="1"/>
  <c r="EQ562" i="18" s="1"/>
  <c r="EQ555" i="18" a="1"/>
  <c r="EQ555" i="18" s="1"/>
  <c r="EQ548" i="18" a="1"/>
  <c r="EQ548" i="18" s="1"/>
  <c r="EQ546" i="18" a="1"/>
  <c r="EQ546" i="18" s="1"/>
  <c r="EQ544" i="18" a="1"/>
  <c r="EQ544" i="18" s="1"/>
  <c r="EQ540" i="18" a="1"/>
  <c r="EQ540" i="18" s="1"/>
  <c r="EQ655" i="18" a="1"/>
  <c r="EQ655" i="18" s="1"/>
  <c r="EQ599" i="18" a="1"/>
  <c r="EQ599" i="18" s="1"/>
  <c r="EQ590" i="18" a="1"/>
  <c r="EQ590" i="18" s="1"/>
  <c r="EQ589" i="18" a="1"/>
  <c r="EQ589" i="18" s="1"/>
  <c r="EQ582" i="18" a="1"/>
  <c r="EQ582" i="18" s="1"/>
  <c r="EQ575" i="18" a="1"/>
  <c r="EQ575" i="18" s="1"/>
  <c r="EQ566" i="18" a="1"/>
  <c r="EQ566" i="18" s="1"/>
  <c r="EQ559" i="18" a="1"/>
  <c r="EQ559" i="18" s="1"/>
  <c r="EQ552" i="18" a="1"/>
  <c r="EQ552" i="18" s="1"/>
  <c r="EQ550" i="18" a="1"/>
  <c r="EQ550" i="18" s="1"/>
  <c r="EQ543" i="18" a="1"/>
  <c r="EQ543" i="18" s="1"/>
  <c r="EQ648" i="18" a="1"/>
  <c r="EQ648" i="18" s="1"/>
  <c r="EQ646" i="18" a="1"/>
  <c r="EQ646" i="18" s="1"/>
  <c r="EQ577" i="18" a="1"/>
  <c r="EQ577" i="18" s="1"/>
  <c r="EQ563" i="18" a="1"/>
  <c r="EQ563" i="18" s="1"/>
  <c r="EQ556" i="18" a="1"/>
  <c r="EQ556" i="18" s="1"/>
  <c r="EQ534" i="18" a="1"/>
  <c r="EQ534" i="18" s="1"/>
  <c r="EQ530" i="18" a="1"/>
  <c r="EQ530" i="18" s="1"/>
  <c r="EQ656" i="18" a="1"/>
  <c r="EQ656" i="18" s="1"/>
  <c r="EQ644" i="18" a="1"/>
  <c r="EQ644" i="18" s="1"/>
  <c r="EQ642" i="18" a="1"/>
  <c r="EQ642" i="18" s="1"/>
  <c r="EQ632" i="18" a="1"/>
  <c r="EQ632" i="18" s="1"/>
  <c r="EQ581" i="18" a="1"/>
  <c r="EQ581" i="18" s="1"/>
  <c r="EQ574" i="18" a="1"/>
  <c r="EQ574" i="18" s="1"/>
  <c r="EQ560" i="18" a="1"/>
  <c r="EQ560" i="18" s="1"/>
  <c r="EQ539" i="18" a="1"/>
  <c r="EQ539" i="18" s="1"/>
  <c r="EQ537" i="18" a="1"/>
  <c r="EQ537" i="18" s="1"/>
  <c r="EQ533" i="18" a="1"/>
  <c r="EQ533" i="18" s="1"/>
  <c r="EQ634" i="18" a="1"/>
  <c r="EQ634" i="18" s="1"/>
  <c r="EQ611" i="18" a="1"/>
  <c r="EQ611" i="18" s="1"/>
  <c r="EQ610" i="18" a="1"/>
  <c r="EQ610" i="18" s="1"/>
  <c r="EQ586" i="18" a="1"/>
  <c r="EQ586" i="18" s="1"/>
  <c r="EQ579" i="18" a="1"/>
  <c r="EQ579" i="18" s="1"/>
  <c r="EQ554" i="18" a="1"/>
  <c r="EQ554" i="18" s="1"/>
  <c r="EQ547" i="18" a="1"/>
  <c r="EQ547" i="18" s="1"/>
  <c r="EQ542" i="18" a="1"/>
  <c r="EQ542" i="18" s="1"/>
  <c r="EQ607" i="18" a="1"/>
  <c r="EQ607" i="18" s="1"/>
  <c r="EQ541" i="18" a="1"/>
  <c r="EQ541" i="18" s="1"/>
  <c r="EQ532" i="18" a="1"/>
  <c r="EQ532" i="18" s="1"/>
  <c r="EQ528" i="18" a="1"/>
  <c r="EQ528" i="18" s="1"/>
  <c r="EQ524" i="18" a="1"/>
  <c r="EQ524" i="18" s="1"/>
  <c r="EQ520" i="18" a="1"/>
  <c r="EQ520" i="18" s="1"/>
  <c r="EQ509" i="18" a="1"/>
  <c r="EQ509" i="18" s="1"/>
  <c r="EQ505" i="18" a="1"/>
  <c r="EQ505" i="18" s="1"/>
  <c r="EQ501" i="18" a="1"/>
  <c r="EQ501" i="18" s="1"/>
  <c r="EQ497" i="18" a="1"/>
  <c r="EQ497" i="18" s="1"/>
  <c r="EQ493" i="18" a="1"/>
  <c r="EQ493" i="18" s="1"/>
  <c r="EQ489" i="18" a="1"/>
  <c r="EQ489" i="18" s="1"/>
  <c r="EQ485" i="18" a="1"/>
  <c r="EQ485" i="18" s="1"/>
  <c r="EQ481" i="18" a="1"/>
  <c r="EQ481" i="18" s="1"/>
  <c r="EQ477" i="18" a="1"/>
  <c r="EQ477" i="18" s="1"/>
  <c r="EQ473" i="18" a="1"/>
  <c r="EQ473" i="18" s="1"/>
  <c r="EQ469" i="18" a="1"/>
  <c r="EQ469" i="18" s="1"/>
  <c r="EQ465" i="18" a="1"/>
  <c r="EQ465" i="18" s="1"/>
  <c r="EQ461" i="18" a="1"/>
  <c r="EQ461" i="18" s="1"/>
  <c r="EQ450" i="18" a="1"/>
  <c r="EQ450" i="18" s="1"/>
  <c r="EQ446" i="18" a="1"/>
  <c r="EQ446" i="18" s="1"/>
  <c r="EQ442" i="18" a="1"/>
  <c r="EQ442" i="18" s="1"/>
  <c r="EQ438" i="18" a="1"/>
  <c r="EQ438" i="18" s="1"/>
  <c r="EQ434" i="18" a="1"/>
  <c r="EQ434" i="18" s="1"/>
  <c r="EQ430" i="18" a="1"/>
  <c r="EQ430" i="18" s="1"/>
  <c r="EQ426" i="18" a="1"/>
  <c r="EQ426" i="18" s="1"/>
  <c r="EQ422" i="18" a="1"/>
  <c r="EQ422" i="18" s="1"/>
  <c r="EQ418" i="18" a="1"/>
  <c r="EQ418" i="18" s="1"/>
  <c r="EQ414" i="18" a="1"/>
  <c r="EQ414" i="18" s="1"/>
  <c r="EQ410" i="18" a="1"/>
  <c r="EQ410" i="18" s="1"/>
  <c r="EQ406" i="18" a="1"/>
  <c r="EQ406" i="18" s="1"/>
  <c r="EQ395" i="18" a="1"/>
  <c r="EQ395" i="18" s="1"/>
  <c r="EQ391" i="18" a="1"/>
  <c r="EQ391" i="18" s="1"/>
  <c r="EQ387" i="18" a="1"/>
  <c r="EQ387" i="18" s="1"/>
  <c r="EQ383" i="18" a="1"/>
  <c r="EQ383" i="18" s="1"/>
  <c r="EQ379" i="18" a="1"/>
  <c r="EQ379" i="18" s="1"/>
  <c r="EQ375" i="18" a="1"/>
  <c r="EQ375" i="18" s="1"/>
  <c r="EQ371" i="18" a="1"/>
  <c r="EQ371" i="18" s="1"/>
  <c r="EQ367" i="18" a="1"/>
  <c r="EQ367" i="18" s="1"/>
  <c r="EQ363" i="18" a="1"/>
  <c r="EQ363" i="18" s="1"/>
  <c r="EQ359" i="18" a="1"/>
  <c r="EQ359" i="18" s="1"/>
  <c r="EQ355" i="18" a="1"/>
  <c r="EQ355" i="18" s="1"/>
  <c r="EQ351" i="18" a="1"/>
  <c r="EQ351" i="18" s="1"/>
  <c r="EQ347" i="18" a="1"/>
  <c r="EQ347" i="18" s="1"/>
  <c r="EQ336" i="18" a="1"/>
  <c r="EQ336" i="18" s="1"/>
  <c r="EQ332" i="18" a="1"/>
  <c r="EQ332" i="18" s="1"/>
  <c r="EQ328" i="18" a="1"/>
  <c r="EQ328" i="18" s="1"/>
  <c r="EQ595" i="18" a="1"/>
  <c r="EQ595" i="18" s="1"/>
  <c r="EQ583" i="18" a="1"/>
  <c r="EQ583" i="18" s="1"/>
  <c r="EQ545" i="18" a="1"/>
  <c r="EQ545" i="18" s="1"/>
  <c r="EQ536" i="18" a="1"/>
  <c r="EQ536" i="18" s="1"/>
  <c r="EQ526" i="18" a="1"/>
  <c r="EQ526" i="18" s="1"/>
  <c r="EQ519" i="18" a="1"/>
  <c r="EQ519" i="18" s="1"/>
  <c r="EQ517" i="18" a="1"/>
  <c r="EQ517" i="18" s="1"/>
  <c r="EQ503" i="18" a="1"/>
  <c r="EQ503" i="18" s="1"/>
  <c r="EQ496" i="18" a="1"/>
  <c r="EQ496" i="18" s="1"/>
  <c r="EQ494" i="18" a="1"/>
  <c r="EQ494" i="18" s="1"/>
  <c r="EQ487" i="18" a="1"/>
  <c r="EQ487" i="18" s="1"/>
  <c r="EQ480" i="18" a="1"/>
  <c r="EQ480" i="18" s="1"/>
  <c r="EQ478" i="18" a="1"/>
  <c r="EQ478" i="18" s="1"/>
  <c r="EQ471" i="18" a="1"/>
  <c r="EQ471" i="18" s="1"/>
  <c r="EQ464" i="18" a="1"/>
  <c r="EQ464" i="18" s="1"/>
  <c r="EQ462" i="18" a="1"/>
  <c r="EQ462" i="18" s="1"/>
  <c r="EQ448" i="18" a="1"/>
  <c r="EQ448" i="18" s="1"/>
  <c r="EQ441" i="18" a="1"/>
  <c r="EQ441" i="18" s="1"/>
  <c r="EQ439" i="18" a="1"/>
  <c r="EQ439" i="18" s="1"/>
  <c r="EQ432" i="18" a="1"/>
  <c r="EQ432" i="18" s="1"/>
  <c r="EQ425" i="18" a="1"/>
  <c r="EQ425" i="18" s="1"/>
  <c r="EQ423" i="18" a="1"/>
  <c r="EQ423" i="18" s="1"/>
  <c r="EQ416" i="18" a="1"/>
  <c r="EQ416" i="18" s="1"/>
  <c r="EQ409" i="18" a="1"/>
  <c r="EQ409" i="18" s="1"/>
  <c r="EQ407" i="18" a="1"/>
  <c r="EQ407" i="18" s="1"/>
  <c r="EQ393" i="18" a="1"/>
  <c r="EQ393" i="18" s="1"/>
  <c r="EQ386" i="18" a="1"/>
  <c r="EQ386" i="18" s="1"/>
  <c r="EQ384" i="18" a="1"/>
  <c r="EQ384" i="18" s="1"/>
  <c r="EQ377" i="18" a="1"/>
  <c r="EQ377" i="18" s="1"/>
  <c r="EQ370" i="18" a="1"/>
  <c r="EQ370" i="18" s="1"/>
  <c r="EQ368" i="18" a="1"/>
  <c r="EQ368" i="18" s="1"/>
  <c r="EQ361" i="18" a="1"/>
  <c r="EQ361" i="18" s="1"/>
  <c r="EQ354" i="18" a="1"/>
  <c r="EQ354" i="18" s="1"/>
  <c r="EQ352" i="18" a="1"/>
  <c r="EQ352" i="18" s="1"/>
  <c r="EQ338" i="18" a="1"/>
  <c r="EQ338" i="18" s="1"/>
  <c r="EQ331" i="18" a="1"/>
  <c r="EQ331" i="18" s="1"/>
  <c r="EQ329" i="18" a="1"/>
  <c r="EQ329" i="18" s="1"/>
  <c r="EQ323" i="18" a="1"/>
  <c r="EQ323" i="18" s="1"/>
  <c r="EQ319" i="18" a="1"/>
  <c r="EQ319" i="18" s="1"/>
  <c r="EQ315" i="18" a="1"/>
  <c r="EQ315" i="18" s="1"/>
  <c r="EQ311" i="18" a="1"/>
  <c r="EQ311" i="18" s="1"/>
  <c r="EQ307" i="18" a="1"/>
  <c r="EQ307" i="18" s="1"/>
  <c r="EQ303" i="18" a="1"/>
  <c r="EQ303" i="18" s="1"/>
  <c r="EQ299" i="18" a="1"/>
  <c r="EQ299" i="18" s="1"/>
  <c r="EQ295" i="18" a="1"/>
  <c r="EQ295" i="18" s="1"/>
  <c r="EQ291" i="18" a="1"/>
  <c r="EQ291" i="18" s="1"/>
  <c r="EQ280" i="18" a="1"/>
  <c r="EQ280" i="18" s="1"/>
  <c r="EQ276" i="18" a="1"/>
  <c r="EQ276" i="18" s="1"/>
  <c r="EQ272" i="18" a="1"/>
  <c r="EQ272" i="18" s="1"/>
  <c r="EQ268" i="18" a="1"/>
  <c r="EQ268" i="18" s="1"/>
  <c r="EQ264" i="18" a="1"/>
  <c r="EQ264" i="18" s="1"/>
  <c r="EQ260" i="18" a="1"/>
  <c r="EQ260" i="18" s="1"/>
  <c r="EQ256" i="18" a="1"/>
  <c r="EQ256" i="18" s="1"/>
  <c r="EQ252" i="18" a="1"/>
  <c r="EQ252" i="18" s="1"/>
  <c r="EQ248" i="18" a="1"/>
  <c r="EQ248" i="18" s="1"/>
  <c r="EQ244" i="18" a="1"/>
  <c r="EQ244" i="18" s="1"/>
  <c r="EQ240" i="18" a="1"/>
  <c r="EQ240" i="18" s="1"/>
  <c r="EQ236" i="18" a="1"/>
  <c r="EQ236" i="18" s="1"/>
  <c r="EQ232" i="18" a="1"/>
  <c r="EQ232" i="18" s="1"/>
  <c r="EQ221" i="18" a="1"/>
  <c r="EQ221" i="18" s="1"/>
  <c r="EQ217" i="18" a="1"/>
  <c r="EQ217" i="18" s="1"/>
  <c r="EQ213" i="18" a="1"/>
  <c r="EQ213" i="18" s="1"/>
  <c r="EQ209" i="18" a="1"/>
  <c r="EQ209" i="18" s="1"/>
  <c r="EQ205" i="18" a="1"/>
  <c r="EQ205" i="18" s="1"/>
  <c r="EQ201" i="18" a="1"/>
  <c r="EQ201" i="18" s="1"/>
  <c r="EQ197" i="18" a="1"/>
  <c r="EQ197" i="18" s="1"/>
  <c r="EQ193" i="18" a="1"/>
  <c r="EQ193" i="18" s="1"/>
  <c r="EQ189" i="18" a="1"/>
  <c r="EQ189" i="18" s="1"/>
  <c r="EQ185" i="18" a="1"/>
  <c r="EQ185" i="18" s="1"/>
  <c r="EQ181" i="18" a="1"/>
  <c r="EQ181" i="18" s="1"/>
  <c r="EQ177" i="18" a="1"/>
  <c r="EQ177" i="18" s="1"/>
  <c r="EQ166" i="18" a="1"/>
  <c r="EQ166" i="18" s="1"/>
  <c r="EQ162" i="18" a="1"/>
  <c r="EQ162" i="18" s="1"/>
  <c r="EQ158" i="18" a="1"/>
  <c r="EQ158" i="18" s="1"/>
  <c r="EQ154" i="18" a="1"/>
  <c r="EQ154" i="18" s="1"/>
  <c r="EQ150" i="18" a="1"/>
  <c r="EQ150" i="18" s="1"/>
  <c r="EQ146" i="18" a="1"/>
  <c r="EQ146" i="18" s="1"/>
  <c r="EQ142" i="18" a="1"/>
  <c r="EQ142" i="18" s="1"/>
  <c r="EQ138" i="18" a="1"/>
  <c r="EQ138" i="18" s="1"/>
  <c r="EQ134" i="18" a="1"/>
  <c r="EQ134" i="18" s="1"/>
  <c r="EQ130" i="18" a="1"/>
  <c r="EQ130" i="18" s="1"/>
  <c r="EQ126" i="18" a="1"/>
  <c r="EQ126" i="18" s="1"/>
  <c r="EQ122" i="18" a="1"/>
  <c r="EQ122" i="18" s="1"/>
  <c r="EQ118" i="18" a="1"/>
  <c r="EQ118" i="18" s="1"/>
  <c r="EQ107" i="18" a="1"/>
  <c r="EQ107" i="18" s="1"/>
  <c r="EQ103" i="18" a="1"/>
  <c r="EQ103" i="18" s="1"/>
  <c r="EQ99" i="18" a="1"/>
  <c r="EQ99" i="18" s="1"/>
  <c r="EQ95" i="18" a="1"/>
  <c r="EQ95" i="18" s="1"/>
  <c r="EQ91" i="18" a="1"/>
  <c r="EQ91" i="18" s="1"/>
  <c r="EQ87" i="18" a="1"/>
  <c r="EQ87" i="18" s="1"/>
  <c r="EQ83" i="18" a="1"/>
  <c r="EQ83" i="18" s="1"/>
  <c r="EQ79" i="18" a="1"/>
  <c r="EQ79" i="18" s="1"/>
  <c r="EQ75" i="18" a="1"/>
  <c r="EQ75" i="18" s="1"/>
  <c r="EQ71" i="18" a="1"/>
  <c r="EQ71" i="18" s="1"/>
  <c r="EQ67" i="18" a="1"/>
  <c r="EQ67" i="18" s="1"/>
  <c r="EQ63" i="18" a="1"/>
  <c r="EQ63" i="18" s="1"/>
  <c r="EQ529" i="18" a="1"/>
  <c r="EQ529" i="18" s="1"/>
  <c r="EQ527" i="18" a="1"/>
  <c r="EQ527" i="18" s="1"/>
  <c r="EQ508" i="18" a="1"/>
  <c r="EQ508" i="18" s="1"/>
  <c r="EQ507" i="18" a="1"/>
  <c r="EQ507" i="18" s="1"/>
  <c r="EQ495" i="18" a="1"/>
  <c r="EQ495" i="18" s="1"/>
  <c r="EQ483" i="18" a="1"/>
  <c r="EQ483" i="18" s="1"/>
  <c r="EQ482" i="18" a="1"/>
  <c r="EQ482" i="18" s="1"/>
  <c r="EQ470" i="18" a="1"/>
  <c r="EQ470" i="18" s="1"/>
  <c r="EQ468" i="18" a="1"/>
  <c r="EQ468" i="18" s="1"/>
  <c r="EQ451" i="18" a="1"/>
  <c r="EQ451" i="18" s="1"/>
  <c r="EQ449" i="18" a="1"/>
  <c r="EQ449" i="18" s="1"/>
  <c r="EQ437" i="18" a="1"/>
  <c r="EQ437" i="18" s="1"/>
  <c r="EQ436" i="18" a="1"/>
  <c r="EQ436" i="18" s="1"/>
  <c r="EQ424" i="18" a="1"/>
  <c r="EQ424" i="18" s="1"/>
  <c r="EQ412" i="18" a="1"/>
  <c r="EQ412" i="18" s="1"/>
  <c r="EQ411" i="18" a="1"/>
  <c r="EQ411" i="18" s="1"/>
  <c r="EQ392" i="18" a="1"/>
  <c r="EQ392" i="18" s="1"/>
  <c r="EQ390" i="18" a="1"/>
  <c r="EQ390" i="18" s="1"/>
  <c r="EQ380" i="18" a="1"/>
  <c r="EQ380" i="18" s="1"/>
  <c r="EQ378" i="18" a="1"/>
  <c r="EQ378" i="18" s="1"/>
  <c r="EQ366" i="18" a="1"/>
  <c r="EQ366" i="18" s="1"/>
  <c r="EQ365" i="18" a="1"/>
  <c r="EQ365" i="18" s="1"/>
  <c r="EQ353" i="18" a="1"/>
  <c r="EQ353" i="18" s="1"/>
  <c r="EQ334" i="18" a="1"/>
  <c r="EQ334" i="18" s="1"/>
  <c r="EQ333" i="18" a="1"/>
  <c r="EQ333" i="18" s="1"/>
  <c r="EQ322" i="18" a="1"/>
  <c r="EQ322" i="18" s="1"/>
  <c r="EQ320" i="18" a="1"/>
  <c r="EQ320" i="18" s="1"/>
  <c r="EQ313" i="18" a="1"/>
  <c r="EQ313" i="18" s="1"/>
  <c r="EQ306" i="18" a="1"/>
  <c r="EQ306" i="18" s="1"/>
  <c r="EQ304" i="18" a="1"/>
  <c r="EQ304" i="18" s="1"/>
  <c r="EQ297" i="18" a="1"/>
  <c r="EQ297" i="18" s="1"/>
  <c r="EQ290" i="18" a="1"/>
  <c r="EQ290" i="18" s="1"/>
  <c r="EQ281" i="18" a="1"/>
  <c r="EQ281" i="18" s="1"/>
  <c r="EQ274" i="18" a="1"/>
  <c r="EQ274" i="18" s="1"/>
  <c r="EQ267" i="18" a="1"/>
  <c r="EQ267" i="18" s="1"/>
  <c r="EQ265" i="18" a="1"/>
  <c r="EQ265" i="18" s="1"/>
  <c r="EQ258" i="18" a="1"/>
  <c r="EQ258" i="18" s="1"/>
  <c r="EQ251" i="18" a="1"/>
  <c r="EQ251" i="18" s="1"/>
  <c r="EQ249" i="18" a="1"/>
  <c r="EQ249" i="18" s="1"/>
  <c r="EQ242" i="18" a="1"/>
  <c r="EQ242" i="18" s="1"/>
  <c r="EQ235" i="18" a="1"/>
  <c r="EQ235" i="18" s="1"/>
  <c r="EQ233" i="18" a="1"/>
  <c r="EQ233" i="18" s="1"/>
  <c r="EQ219" i="18" a="1"/>
  <c r="EQ219" i="18" s="1"/>
  <c r="EQ212" i="18" a="1"/>
  <c r="EQ212" i="18" s="1"/>
  <c r="EQ210" i="18" a="1"/>
  <c r="EQ210" i="18" s="1"/>
  <c r="EQ203" i="18" a="1"/>
  <c r="EQ203" i="18" s="1"/>
  <c r="EQ196" i="18" a="1"/>
  <c r="EQ196" i="18" s="1"/>
  <c r="EQ194" i="18" a="1"/>
  <c r="EQ194" i="18" s="1"/>
  <c r="EQ187" i="18" a="1"/>
  <c r="EQ187" i="18" s="1"/>
  <c r="EQ180" i="18" a="1"/>
  <c r="EQ180" i="18" s="1"/>
  <c r="EQ178" i="18" a="1"/>
  <c r="EQ178" i="18" s="1"/>
  <c r="EQ164" i="18" a="1"/>
  <c r="EQ164" i="18" s="1"/>
  <c r="EQ157" i="18" a="1"/>
  <c r="EQ157" i="18" s="1"/>
  <c r="EQ155" i="18" a="1"/>
  <c r="EQ155" i="18" s="1"/>
  <c r="EQ148" i="18" a="1"/>
  <c r="EQ148" i="18" s="1"/>
  <c r="EQ141" i="18" a="1"/>
  <c r="EQ141" i="18" s="1"/>
  <c r="EQ139" i="18" a="1"/>
  <c r="EQ139" i="18" s="1"/>
  <c r="EQ132" i="18" a="1"/>
  <c r="EQ132" i="18" s="1"/>
  <c r="EQ125" i="18" a="1"/>
  <c r="EQ125" i="18" s="1"/>
  <c r="EQ123" i="18" a="1"/>
  <c r="EQ123" i="18" s="1"/>
  <c r="EQ109" i="18" a="1"/>
  <c r="EQ109" i="18" s="1"/>
  <c r="EQ102" i="18" a="1"/>
  <c r="EQ102" i="18" s="1"/>
  <c r="EQ100" i="18" a="1"/>
  <c r="EQ100" i="18" s="1"/>
  <c r="EQ93" i="18" a="1"/>
  <c r="EQ93" i="18" s="1"/>
  <c r="EQ86" i="18" a="1"/>
  <c r="EQ86" i="18" s="1"/>
  <c r="EQ84" i="18" a="1"/>
  <c r="EQ84" i="18" s="1"/>
  <c r="EQ77" i="18" a="1"/>
  <c r="EQ77" i="18" s="1"/>
  <c r="EQ70" i="18" a="1"/>
  <c r="EQ70" i="18" s="1"/>
  <c r="EQ68" i="18" a="1"/>
  <c r="EQ68" i="18" s="1"/>
  <c r="EQ61" i="18" a="1"/>
  <c r="EQ61" i="18" s="1"/>
  <c r="EQ597" i="18" a="1"/>
  <c r="EQ597" i="18" s="1"/>
  <c r="EQ551" i="18" a="1"/>
  <c r="EQ551" i="18" s="1"/>
  <c r="EQ535" i="18" a="1"/>
  <c r="EQ535" i="18" s="1"/>
  <c r="EQ525" i="18" a="1"/>
  <c r="EQ525" i="18" s="1"/>
  <c r="EQ523" i="18" a="1"/>
  <c r="EQ523" i="18" s="1"/>
  <c r="EQ506" i="18" a="1"/>
  <c r="EQ506" i="18" s="1"/>
  <c r="EQ504" i="18" a="1"/>
  <c r="EQ504" i="18" s="1"/>
  <c r="EQ492" i="18" a="1"/>
  <c r="EQ492" i="18" s="1"/>
  <c r="EQ491" i="18" a="1"/>
  <c r="EQ491" i="18" s="1"/>
  <c r="EQ479" i="18" a="1"/>
  <c r="EQ479" i="18" s="1"/>
  <c r="EQ467" i="18" a="1"/>
  <c r="EQ467" i="18" s="1"/>
  <c r="EQ466" i="18" a="1"/>
  <c r="EQ466" i="18" s="1"/>
  <c r="EQ447" i="18" a="1"/>
  <c r="EQ447" i="18" s="1"/>
  <c r="EQ445" i="18" a="1"/>
  <c r="EQ445" i="18" s="1"/>
  <c r="EQ435" i="18" a="1"/>
  <c r="EQ435" i="18" s="1"/>
  <c r="EQ433" i="18" a="1"/>
  <c r="EQ433" i="18" s="1"/>
  <c r="EQ421" i="18" a="1"/>
  <c r="EQ421" i="18" s="1"/>
  <c r="EQ420" i="18" a="1"/>
  <c r="EQ420" i="18" s="1"/>
  <c r="EQ408" i="18" a="1"/>
  <c r="EQ408" i="18" s="1"/>
  <c r="EQ389" i="18" a="1"/>
  <c r="EQ389" i="18" s="1"/>
  <c r="EQ388" i="18" a="1"/>
  <c r="EQ388" i="18" s="1"/>
  <c r="EQ376" i="18" a="1"/>
  <c r="EQ376" i="18" s="1"/>
  <c r="EQ374" i="18" a="1"/>
  <c r="EQ374" i="18" s="1"/>
  <c r="EQ364" i="18" a="1"/>
  <c r="EQ364" i="18" s="1"/>
  <c r="EQ362" i="18" a="1"/>
  <c r="EQ362" i="18" s="1"/>
  <c r="EQ350" i="18" a="1"/>
  <c r="EQ350" i="18" s="1"/>
  <c r="EQ349" i="18" a="1"/>
  <c r="EQ349" i="18" s="1"/>
  <c r="EQ330" i="18" a="1"/>
  <c r="EQ330" i="18" s="1"/>
  <c r="EQ324" i="18" a="1"/>
  <c r="EQ324" i="18" s="1"/>
  <c r="EQ317" i="18" a="1"/>
  <c r="EQ317" i="18" s="1"/>
  <c r="EQ310" i="18" a="1"/>
  <c r="EQ310" i="18" s="1"/>
  <c r="EQ308" i="18" a="1"/>
  <c r="EQ308" i="18" s="1"/>
  <c r="EQ301" i="18" a="1"/>
  <c r="EQ301" i="18" s="1"/>
  <c r="EQ294" i="18" a="1"/>
  <c r="EQ294" i="18" s="1"/>
  <c r="EQ292" i="18" a="1"/>
  <c r="EQ292" i="18" s="1"/>
  <c r="EQ278" i="18" a="1"/>
  <c r="EQ278" i="18" s="1"/>
  <c r="EQ271" i="18" a="1"/>
  <c r="EQ271" i="18" s="1"/>
  <c r="EQ269" i="18" a="1"/>
  <c r="EQ269" i="18" s="1"/>
  <c r="EQ262" i="18" a="1"/>
  <c r="EQ262" i="18" s="1"/>
  <c r="EQ255" i="18" a="1"/>
  <c r="EQ255" i="18" s="1"/>
  <c r="EQ253" i="18" a="1"/>
  <c r="EQ253" i="18" s="1"/>
  <c r="EQ246" i="18" a="1"/>
  <c r="EQ246" i="18" s="1"/>
  <c r="EQ239" i="18" a="1"/>
  <c r="EQ239" i="18" s="1"/>
  <c r="EQ237" i="18" a="1"/>
  <c r="EQ237" i="18" s="1"/>
  <c r="EQ223" i="18" a="1"/>
  <c r="EQ223" i="18" s="1"/>
  <c r="EQ216" i="18" a="1"/>
  <c r="EQ216" i="18" s="1"/>
  <c r="EQ214" i="18" a="1"/>
  <c r="EQ214" i="18" s="1"/>
  <c r="EQ207" i="18" a="1"/>
  <c r="EQ207" i="18" s="1"/>
  <c r="EQ200" i="18" a="1"/>
  <c r="EQ200" i="18" s="1"/>
  <c r="EQ198" i="18" a="1"/>
  <c r="EQ198" i="18" s="1"/>
  <c r="EQ191" i="18" a="1"/>
  <c r="EQ191" i="18" s="1"/>
  <c r="EQ184" i="18" a="1"/>
  <c r="EQ184" i="18" s="1"/>
  <c r="EQ182" i="18" a="1"/>
  <c r="EQ182" i="18" s="1"/>
  <c r="EQ175" i="18" a="1"/>
  <c r="EQ175" i="18" s="1"/>
  <c r="EQ161" i="18" a="1"/>
  <c r="EQ161" i="18" s="1"/>
  <c r="EQ159" i="18" a="1"/>
  <c r="EQ159" i="18" s="1"/>
  <c r="EQ152" i="18" a="1"/>
  <c r="EQ152" i="18" s="1"/>
  <c r="EQ145" i="18" a="1"/>
  <c r="EQ145" i="18" s="1"/>
  <c r="EQ143" i="18" a="1"/>
  <c r="EQ143" i="18" s="1"/>
  <c r="EQ136" i="18" a="1"/>
  <c r="EQ136" i="18" s="1"/>
  <c r="EQ129" i="18" a="1"/>
  <c r="EQ129" i="18" s="1"/>
  <c r="EQ127" i="18" a="1"/>
  <c r="EQ127" i="18" s="1"/>
  <c r="EQ120" i="18" a="1"/>
  <c r="EQ120" i="18" s="1"/>
  <c r="EQ106" i="18" a="1"/>
  <c r="EQ106" i="18" s="1"/>
  <c r="EQ104" i="18" a="1"/>
  <c r="EQ104" i="18" s="1"/>
  <c r="EQ97" i="18" a="1"/>
  <c r="EQ97" i="18" s="1"/>
  <c r="EQ90" i="18" a="1"/>
  <c r="EQ90" i="18" s="1"/>
  <c r="EQ88" i="18" a="1"/>
  <c r="EQ88" i="18" s="1"/>
  <c r="EQ81" i="18" a="1"/>
  <c r="EQ81" i="18" s="1"/>
  <c r="EQ74" i="18" a="1"/>
  <c r="EQ74" i="18" s="1"/>
  <c r="EQ72" i="18" a="1"/>
  <c r="EQ72" i="18" s="1"/>
  <c r="EQ65" i="18" a="1"/>
  <c r="EQ65" i="18" s="1"/>
  <c r="EQ609" i="18" a="1"/>
  <c r="EQ609" i="18" s="1"/>
  <c r="EQ558" i="18" a="1"/>
  <c r="EQ558" i="18" s="1"/>
  <c r="EQ538" i="18" a="1"/>
  <c r="EQ538" i="18" s="1"/>
  <c r="EQ531" i="18" a="1"/>
  <c r="EQ531" i="18" s="1"/>
  <c r="EQ522" i="18" a="1"/>
  <c r="EQ522" i="18" s="1"/>
  <c r="EQ521" i="18" a="1"/>
  <c r="EQ521" i="18" s="1"/>
  <c r="EQ502" i="18" a="1"/>
  <c r="EQ502" i="18" s="1"/>
  <c r="EQ500" i="18" a="1"/>
  <c r="EQ500" i="18" s="1"/>
  <c r="EQ490" i="18" a="1"/>
  <c r="EQ490" i="18" s="1"/>
  <c r="EQ488" i="18" a="1"/>
  <c r="EQ488" i="18" s="1"/>
  <c r="EQ476" i="18" a="1"/>
  <c r="EQ476" i="18" s="1"/>
  <c r="EQ475" i="18" a="1"/>
  <c r="EQ475" i="18" s="1"/>
  <c r="EQ463" i="18" a="1"/>
  <c r="EQ463" i="18" s="1"/>
  <c r="EQ444" i="18" a="1"/>
  <c r="EQ444" i="18" s="1"/>
  <c r="EQ443" i="18" a="1"/>
  <c r="EQ443" i="18" s="1"/>
  <c r="EQ431" i="18" a="1"/>
  <c r="EQ431" i="18" s="1"/>
  <c r="EQ429" i="18" a="1"/>
  <c r="EQ429" i="18" s="1"/>
  <c r="EQ419" i="18" a="1"/>
  <c r="EQ419" i="18" s="1"/>
  <c r="EQ417" i="18" a="1"/>
  <c r="EQ417" i="18" s="1"/>
  <c r="EQ405" i="18" a="1"/>
  <c r="EQ405" i="18" s="1"/>
  <c r="EQ404" i="18" a="1"/>
  <c r="EQ404" i="18" s="1"/>
  <c r="EQ385" i="18" a="1"/>
  <c r="EQ385" i="18" s="1"/>
  <c r="EQ373" i="18" a="1"/>
  <c r="EQ373" i="18" s="1"/>
  <c r="EQ372" i="18" a="1"/>
  <c r="EQ372" i="18" s="1"/>
  <c r="EQ360" i="18" a="1"/>
  <c r="EQ360" i="18" s="1"/>
  <c r="EQ358" i="18" a="1"/>
  <c r="EQ358" i="18" s="1"/>
  <c r="EQ348" i="18" a="1"/>
  <c r="EQ348" i="18" s="1"/>
  <c r="EQ346" i="18" a="1"/>
  <c r="EQ346" i="18" s="1"/>
  <c r="EQ327" i="18" a="1"/>
  <c r="EQ327" i="18" s="1"/>
  <c r="EQ326" i="18" a="1"/>
  <c r="EQ326" i="18" s="1"/>
  <c r="EQ321" i="18" a="1"/>
  <c r="EQ321" i="18" s="1"/>
  <c r="EQ314" i="18" a="1"/>
  <c r="EQ314" i="18" s="1"/>
  <c r="EQ312" i="18" a="1"/>
  <c r="EQ312" i="18" s="1"/>
  <c r="EQ296" i="18" a="1"/>
  <c r="EQ296" i="18" s="1"/>
  <c r="EQ289" i="18" a="1"/>
  <c r="EQ289" i="18" s="1"/>
  <c r="EQ273" i="18" a="1"/>
  <c r="EQ273" i="18" s="1"/>
  <c r="EQ266" i="18" a="1"/>
  <c r="EQ266" i="18" s="1"/>
  <c r="EQ259" i="18" a="1"/>
  <c r="EQ259" i="18" s="1"/>
  <c r="EQ257" i="18" a="1"/>
  <c r="EQ257" i="18" s="1"/>
  <c r="EQ250" i="18" a="1"/>
  <c r="EQ250" i="18" s="1"/>
  <c r="EQ241" i="18" a="1"/>
  <c r="EQ241" i="18" s="1"/>
  <c r="EQ218" i="18" a="1"/>
  <c r="EQ218" i="18" s="1"/>
  <c r="EQ195" i="18" a="1"/>
  <c r="EQ195" i="18" s="1"/>
  <c r="EQ188" i="18" a="1"/>
  <c r="EQ188" i="18" s="1"/>
  <c r="EQ186" i="18" a="1"/>
  <c r="EQ186" i="18" s="1"/>
  <c r="EQ305" i="18" a="1"/>
  <c r="EQ305" i="18" s="1"/>
  <c r="EQ298" i="18" a="1"/>
  <c r="EQ298" i="18" s="1"/>
  <c r="EQ275" i="18" a="1"/>
  <c r="EQ275" i="18" s="1"/>
  <c r="EQ243" i="18" a="1"/>
  <c r="EQ243" i="18" s="1"/>
  <c r="EQ234" i="18" a="1"/>
  <c r="EQ234" i="18" s="1"/>
  <c r="EQ220" i="18" a="1"/>
  <c r="EQ220" i="18" s="1"/>
  <c r="EQ211" i="18" a="1"/>
  <c r="EQ211" i="18" s="1"/>
  <c r="EQ204" i="18" a="1"/>
  <c r="EQ204" i="18" s="1"/>
  <c r="EQ202" i="18" a="1"/>
  <c r="EQ202" i="18" s="1"/>
  <c r="EQ499" i="18" a="1"/>
  <c r="EQ499" i="18" s="1"/>
  <c r="EQ498" i="18" a="1"/>
  <c r="EQ498" i="18" s="1"/>
  <c r="EQ440" i="18" a="1"/>
  <c r="EQ440" i="18" s="1"/>
  <c r="EQ382" i="18" a="1"/>
  <c r="EQ382" i="18" s="1"/>
  <c r="EQ381" i="18" a="1"/>
  <c r="EQ381" i="18" s="1"/>
  <c r="EQ325" i="18" a="1"/>
  <c r="EQ325" i="18" s="1"/>
  <c r="EQ316" i="18" a="1"/>
  <c r="EQ316" i="18" s="1"/>
  <c r="EQ302" i="18" a="1"/>
  <c r="EQ302" i="18" s="1"/>
  <c r="EQ270" i="18" a="1"/>
  <c r="EQ270" i="18" s="1"/>
  <c r="EQ245" i="18" a="1"/>
  <c r="EQ245" i="18" s="1"/>
  <c r="EQ224" i="18" a="1"/>
  <c r="EQ224" i="18" s="1"/>
  <c r="EQ199" i="18" a="1"/>
  <c r="EQ199" i="18" s="1"/>
  <c r="EQ179" i="18" a="1"/>
  <c r="EQ179" i="18" s="1"/>
  <c r="EQ165" i="18" a="1"/>
  <c r="EQ165" i="18" s="1"/>
  <c r="EQ147" i="18" a="1"/>
  <c r="EQ147" i="18" s="1"/>
  <c r="EQ140" i="18" a="1"/>
  <c r="EQ140" i="18" s="1"/>
  <c r="EQ133" i="18" a="1"/>
  <c r="EQ133" i="18" s="1"/>
  <c r="EQ108" i="18" a="1"/>
  <c r="EQ108" i="18" s="1"/>
  <c r="EQ101" i="18" a="1"/>
  <c r="EQ101" i="18" s="1"/>
  <c r="EQ94" i="18" a="1"/>
  <c r="EQ94" i="18" s="1"/>
  <c r="EQ76" i="18" a="1"/>
  <c r="EQ76" i="18" s="1"/>
  <c r="EQ69" i="18" a="1"/>
  <c r="EQ69" i="18" s="1"/>
  <c r="EQ62" i="18" a="1"/>
  <c r="EQ62" i="18" s="1"/>
  <c r="EQ623" i="18" a="1"/>
  <c r="EQ623" i="18" s="1"/>
  <c r="EQ486" i="18" a="1"/>
  <c r="EQ486" i="18" s="1"/>
  <c r="EQ484" i="18" a="1"/>
  <c r="EQ484" i="18" s="1"/>
  <c r="EQ428" i="18" a="1"/>
  <c r="EQ428" i="18" s="1"/>
  <c r="EQ427" i="18" a="1"/>
  <c r="EQ427" i="18" s="1"/>
  <c r="EQ369" i="18" a="1"/>
  <c r="EQ369" i="18" s="1"/>
  <c r="EQ318" i="18" a="1"/>
  <c r="EQ318" i="18" s="1"/>
  <c r="EQ293" i="18" a="1"/>
  <c r="EQ293" i="18" s="1"/>
  <c r="EQ261" i="18" a="1"/>
  <c r="EQ261" i="18" s="1"/>
  <c r="EQ247" i="18" a="1"/>
  <c r="EQ247" i="18" s="1"/>
  <c r="EQ215" i="18" a="1"/>
  <c r="EQ215" i="18" s="1"/>
  <c r="EQ190" i="18" a="1"/>
  <c r="EQ190" i="18" s="1"/>
  <c r="EQ176" i="18" a="1"/>
  <c r="EQ176" i="18" s="1"/>
  <c r="EQ151" i="18" a="1"/>
  <c r="EQ151" i="18" s="1"/>
  <c r="EQ144" i="18" a="1"/>
  <c r="EQ144" i="18" s="1"/>
  <c r="EQ137" i="18" a="1"/>
  <c r="EQ137" i="18" s="1"/>
  <c r="EQ119" i="18" a="1"/>
  <c r="EQ119" i="18" s="1"/>
  <c r="EQ105" i="18" a="1"/>
  <c r="EQ105" i="18" s="1"/>
  <c r="EQ98" i="18" a="1"/>
  <c r="EQ98" i="18" s="1"/>
  <c r="EQ80" i="18" a="1"/>
  <c r="EQ80" i="18" s="1"/>
  <c r="EQ73" i="18" a="1"/>
  <c r="EQ73" i="18" s="1"/>
  <c r="EQ66" i="18" a="1"/>
  <c r="EQ66" i="18" s="1"/>
  <c r="EQ460" i="18" a="1"/>
  <c r="EQ460" i="18" s="1"/>
  <c r="EQ337" i="18" a="1"/>
  <c r="EQ337" i="18" s="1"/>
  <c r="EQ335" i="18" a="1"/>
  <c r="EQ335" i="18" s="1"/>
  <c r="EQ300" i="18" a="1"/>
  <c r="EQ300" i="18" s="1"/>
  <c r="EQ208" i="18" a="1"/>
  <c r="EQ208" i="18" s="1"/>
  <c r="EQ183" i="18" a="1"/>
  <c r="EQ183" i="18" s="1"/>
  <c r="EQ167" i="18" a="1"/>
  <c r="EQ167" i="18" s="1"/>
  <c r="EQ153" i="18" a="1"/>
  <c r="EQ153" i="18" s="1"/>
  <c r="EQ128" i="18" a="1"/>
  <c r="EQ128" i="18" s="1"/>
  <c r="EQ96" i="18" a="1"/>
  <c r="EQ96" i="18" s="1"/>
  <c r="EQ82" i="18" a="1"/>
  <c r="EQ82" i="18" s="1"/>
  <c r="EQ279" i="18" a="1"/>
  <c r="EQ279" i="18" s="1"/>
  <c r="EQ222" i="18" a="1"/>
  <c r="EQ222" i="18" s="1"/>
  <c r="EQ135" i="18" a="1"/>
  <c r="EQ135" i="18" s="1"/>
  <c r="EQ89" i="18" a="1"/>
  <c r="EQ89" i="18" s="1"/>
  <c r="EQ64" i="18" a="1"/>
  <c r="EQ64" i="18" s="1"/>
  <c r="EQ356" i="18" a="1"/>
  <c r="EQ356" i="18" s="1"/>
  <c r="EQ192" i="18" a="1"/>
  <c r="EQ192" i="18" s="1"/>
  <c r="EQ156" i="18" a="1"/>
  <c r="EQ156" i="18" s="1"/>
  <c r="EQ131" i="18" a="1"/>
  <c r="EQ131" i="18" s="1"/>
  <c r="EQ415" i="18" a="1"/>
  <c r="EQ415" i="18" s="1"/>
  <c r="EQ413" i="18" a="1"/>
  <c r="EQ413" i="18" s="1"/>
  <c r="EQ357" i="18" a="1"/>
  <c r="EQ357" i="18" s="1"/>
  <c r="EQ263" i="18" a="1"/>
  <c r="EQ263" i="18" s="1"/>
  <c r="EQ238" i="18" a="1"/>
  <c r="EQ238" i="18" s="1"/>
  <c r="EQ206" i="18" a="1"/>
  <c r="EQ206" i="18" s="1"/>
  <c r="EQ163" i="18" a="1"/>
  <c r="EQ163" i="18" s="1"/>
  <c r="EQ149" i="18" a="1"/>
  <c r="EQ149" i="18" s="1"/>
  <c r="EQ124" i="18" a="1"/>
  <c r="EQ124" i="18" s="1"/>
  <c r="EQ92" i="18" a="1"/>
  <c r="EQ92" i="18" s="1"/>
  <c r="EQ78" i="18" a="1"/>
  <c r="EQ78" i="18" s="1"/>
  <c r="EQ452" i="18" a="1"/>
  <c r="EQ452" i="18" s="1"/>
  <c r="EQ403" i="18" a="1"/>
  <c r="EQ403" i="18" s="1"/>
  <c r="EQ394" i="18" a="1"/>
  <c r="EQ394" i="18" s="1"/>
  <c r="EQ254" i="18" a="1"/>
  <c r="EQ254" i="18" s="1"/>
  <c r="EQ160" i="18" a="1"/>
  <c r="EQ160" i="18" s="1"/>
  <c r="EQ121" i="18" a="1"/>
  <c r="EQ121" i="18" s="1"/>
  <c r="EQ518" i="18" a="1"/>
  <c r="EQ518" i="18" s="1"/>
  <c r="EQ474" i="18" a="1"/>
  <c r="EQ474" i="18" s="1"/>
  <c r="EQ472" i="18" a="1"/>
  <c r="EQ472" i="18" s="1"/>
  <c r="EQ309" i="18" a="1"/>
  <c r="EQ309" i="18" s="1"/>
  <c r="EQ277" i="18" a="1"/>
  <c r="EQ277" i="18" s="1"/>
  <c r="EQ110" i="18" a="1"/>
  <c r="EQ110" i="18" s="1"/>
  <c r="EQ85" i="18" a="1"/>
  <c r="EQ85" i="18" s="1"/>
  <c r="EU289" i="18" a="1"/>
  <c r="EU289" i="18" s="1"/>
  <c r="EV289" i="18" a="1"/>
  <c r="EV289" i="18" s="1"/>
  <c r="ET517" i="18" a="1"/>
  <c r="ET517" i="18" s="1"/>
  <c r="EU517" i="18" a="1"/>
  <c r="EU517" i="18" s="1"/>
  <c r="ET232" i="18" a="1"/>
  <c r="ET232" i="18" s="1"/>
  <c r="EU232" i="18" a="1"/>
  <c r="EU232" i="18" s="1"/>
  <c r="ET346" i="18" a="1"/>
  <c r="ET346" i="18" s="1"/>
  <c r="EU346" i="18" a="1"/>
  <c r="EU346" i="18" s="1"/>
  <c r="J289" i="18" a="1"/>
  <c r="J289" i="18" s="1"/>
  <c r="ET289" i="18" a="1"/>
  <c r="ET289" i="18" s="1"/>
  <c r="BC289" i="18" a="1"/>
  <c r="BC289" i="18" s="1"/>
  <c r="AW289" i="18" a="1"/>
  <c r="AW289" i="18" s="1"/>
  <c r="P346" i="18" a="1"/>
  <c r="P346" i="18" s="1"/>
  <c r="DT346" i="18" a="1"/>
  <c r="DT346" i="18" s="1"/>
  <c r="DL346" i="18" a="1"/>
  <c r="DL346" i="18" s="1"/>
  <c r="DI346" i="18" a="1"/>
  <c r="DI346" i="18" s="1"/>
  <c r="DV346" i="18" a="1"/>
  <c r="DV346" i="18" s="1"/>
  <c r="DN346" i="18" a="1"/>
  <c r="DN346" i="18" s="1"/>
  <c r="DK346" i="18" a="1"/>
  <c r="DK346" i="18" s="1"/>
  <c r="DP346" i="18" a="1"/>
  <c r="DP346" i="18" s="1"/>
  <c r="DH346" i="18" a="1"/>
  <c r="DH346" i="18" s="1"/>
  <c r="DR346" i="18" a="1"/>
  <c r="DR346" i="18" s="1"/>
  <c r="I289" i="18" a="1"/>
  <c r="I289" i="18" s="1"/>
  <c r="DR289" i="18" a="1"/>
  <c r="DR289" i="18" s="1"/>
  <c r="DT289" i="18" a="1"/>
  <c r="DT289" i="18" s="1"/>
  <c r="DL289" i="18" a="1"/>
  <c r="DL289" i="18" s="1"/>
  <c r="DI289" i="18" a="1"/>
  <c r="DI289" i="18" s="1"/>
  <c r="DH289" i="18" a="1"/>
  <c r="DH289" i="18" s="1"/>
  <c r="DV289" i="18" a="1"/>
  <c r="DV289" i="18" s="1"/>
  <c r="DN289" i="18" a="1"/>
  <c r="DN289" i="18" s="1"/>
  <c r="DK289" i="18" a="1"/>
  <c r="DK289" i="18" s="1"/>
  <c r="DP289" i="18" a="1"/>
  <c r="DP289" i="18" s="1"/>
  <c r="I517" i="18" a="1"/>
  <c r="I517" i="18" s="1"/>
  <c r="DV517" i="18" a="1"/>
  <c r="DV517" i="18" s="1"/>
  <c r="DT517" i="18" a="1"/>
  <c r="DT517" i="18" s="1"/>
  <c r="DR517" i="18" a="1"/>
  <c r="DR517" i="18" s="1"/>
  <c r="DP517" i="18" a="1"/>
  <c r="DP517" i="18" s="1"/>
  <c r="DN517" i="18" a="1"/>
  <c r="DN517" i="18" s="1"/>
  <c r="DL517" i="18" a="1"/>
  <c r="DL517" i="18" s="1"/>
  <c r="DH517" i="18" a="1"/>
  <c r="DH517" i="18" s="1"/>
  <c r="DK517" i="18" a="1"/>
  <c r="DK517" i="18" s="1"/>
  <c r="DI517" i="18" a="1"/>
  <c r="DI517" i="18" s="1"/>
  <c r="E232" i="18" a="1"/>
  <c r="E232" i="18" s="1"/>
  <c r="DV232" i="18" a="1"/>
  <c r="DV232" i="18" s="1"/>
  <c r="DR232" i="18" a="1"/>
  <c r="DR232" i="18" s="1"/>
  <c r="DN232" i="18" a="1"/>
  <c r="DN232" i="18" s="1"/>
  <c r="DI232" i="18" a="1"/>
  <c r="DI232" i="18" s="1"/>
  <c r="DT232" i="18" a="1"/>
  <c r="DT232" i="18" s="1"/>
  <c r="DP232" i="18" a="1"/>
  <c r="DP232" i="18" s="1"/>
  <c r="DL232" i="18" a="1"/>
  <c r="DL232" i="18" s="1"/>
  <c r="DH232" i="18" a="1"/>
  <c r="DH232" i="18" s="1"/>
  <c r="DK232" i="18" a="1"/>
  <c r="DK232" i="18" s="1"/>
  <c r="N289" i="18" a="1"/>
  <c r="N289" i="18" s="1"/>
  <c r="AY289" i="18" a="1"/>
  <c r="AY289" i="18" s="1"/>
  <c r="L289" i="18" a="1"/>
  <c r="L289" i="18" s="1"/>
  <c r="BI289" i="18" a="1"/>
  <c r="BI289" i="18" s="1"/>
  <c r="D289" i="18" a="1"/>
  <c r="D289" i="18" s="1"/>
  <c r="DT572" i="18"/>
  <c r="DT458" i="18"/>
  <c r="DT344" i="18"/>
  <c r="DT629" i="18"/>
  <c r="DT287" i="18"/>
  <c r="DT230" i="18"/>
  <c r="DT173" i="18"/>
  <c r="DT59" i="18"/>
  <c r="DT401" i="18"/>
  <c r="DT515" i="18"/>
  <c r="DT116" i="18"/>
  <c r="EJ572" i="18"/>
  <c r="EJ458" i="18"/>
  <c r="EJ344" i="18"/>
  <c r="EJ629" i="18"/>
  <c r="EJ287" i="18"/>
  <c r="EJ230" i="18"/>
  <c r="EJ173" i="18"/>
  <c r="EJ59" i="18"/>
  <c r="EJ401" i="18"/>
  <c r="EJ515" i="18"/>
  <c r="EJ116" i="18"/>
  <c r="DM572" i="18"/>
  <c r="DM458" i="18"/>
  <c r="DM344" i="18"/>
  <c r="DM230" i="18"/>
  <c r="DM629" i="18"/>
  <c r="DM515" i="18"/>
  <c r="DM401" i="18"/>
  <c r="DM287" i="18"/>
  <c r="DM173" i="18"/>
  <c r="DM59" i="18"/>
  <c r="DM116" i="18"/>
  <c r="EC572" i="18"/>
  <c r="EC458" i="18"/>
  <c r="EC344" i="18"/>
  <c r="EC230" i="18"/>
  <c r="EC629" i="18"/>
  <c r="EC515" i="18"/>
  <c r="EC401" i="18"/>
  <c r="EC287" i="18"/>
  <c r="EC173" i="18"/>
  <c r="EC59" i="18"/>
  <c r="EC116" i="18"/>
  <c r="ES572" i="18"/>
  <c r="ES458" i="18"/>
  <c r="ES344" i="18"/>
  <c r="ES230" i="18"/>
  <c r="ES629" i="18"/>
  <c r="ES515" i="18"/>
  <c r="ES401" i="18"/>
  <c r="ES287" i="18"/>
  <c r="ES173" i="18"/>
  <c r="ES59" i="18"/>
  <c r="ES116" i="18"/>
  <c r="DV629" i="18"/>
  <c r="DV515" i="18"/>
  <c r="DV401" i="18"/>
  <c r="DV287" i="18"/>
  <c r="DV458" i="18"/>
  <c r="DV230" i="18"/>
  <c r="DV572" i="18"/>
  <c r="DV116" i="18"/>
  <c r="DV344" i="18"/>
  <c r="DV173" i="18"/>
  <c r="DV59" i="18"/>
  <c r="EL629" i="18"/>
  <c r="EL515" i="18"/>
  <c r="EL401" i="18"/>
  <c r="EL287" i="18"/>
  <c r="EL458" i="18"/>
  <c r="EL230" i="18"/>
  <c r="EL572" i="18"/>
  <c r="EL116" i="18"/>
  <c r="EL344" i="18"/>
  <c r="EL173" i="18"/>
  <c r="EL59" i="18"/>
  <c r="DX572" i="18"/>
  <c r="DX458" i="18"/>
  <c r="DX344" i="18"/>
  <c r="DX287" i="18"/>
  <c r="DX401" i="18"/>
  <c r="DX173" i="18"/>
  <c r="DX59" i="18"/>
  <c r="DX515" i="18"/>
  <c r="DX230" i="18"/>
  <c r="DX629" i="18"/>
  <c r="DX116" i="18"/>
  <c r="EN572" i="18"/>
  <c r="EN458" i="18"/>
  <c r="EN344" i="18"/>
  <c r="EN287" i="18"/>
  <c r="EN401" i="18"/>
  <c r="EN173" i="18"/>
  <c r="EN59" i="18"/>
  <c r="EN515" i="18"/>
  <c r="EN230" i="18"/>
  <c r="EN629" i="18"/>
  <c r="EN116" i="18"/>
  <c r="DQ572" i="18"/>
  <c r="DQ458" i="18"/>
  <c r="DQ344" i="18"/>
  <c r="DQ230" i="18"/>
  <c r="DQ629" i="18"/>
  <c r="DQ515" i="18"/>
  <c r="DQ401" i="18"/>
  <c r="DQ173" i="18"/>
  <c r="DQ59" i="18"/>
  <c r="DQ287" i="18"/>
  <c r="DQ116" i="18"/>
  <c r="EG572" i="18"/>
  <c r="EG458" i="18"/>
  <c r="EG344" i="18"/>
  <c r="EG230" i="18"/>
  <c r="EG629" i="18"/>
  <c r="EG515" i="18"/>
  <c r="EG401" i="18"/>
  <c r="EG287" i="18"/>
  <c r="EG173" i="18"/>
  <c r="EG59" i="18"/>
  <c r="EG116" i="18"/>
  <c r="DJ629" i="18"/>
  <c r="DJ515" i="18"/>
  <c r="DJ401" i="18"/>
  <c r="DJ287" i="18"/>
  <c r="DJ572" i="18"/>
  <c r="DJ230" i="18"/>
  <c r="DJ116" i="18"/>
  <c r="DJ344" i="18"/>
  <c r="DJ458" i="18"/>
  <c r="DJ173" i="18"/>
  <c r="DJ59" i="18"/>
  <c r="DZ629" i="18"/>
  <c r="DZ515" i="18"/>
  <c r="DZ401" i="18"/>
  <c r="DZ287" i="18"/>
  <c r="DZ572" i="18"/>
  <c r="DZ230" i="18"/>
  <c r="DZ116" i="18"/>
  <c r="DZ344" i="18"/>
  <c r="DZ458" i="18"/>
  <c r="DZ173" i="18"/>
  <c r="DZ59" i="18"/>
  <c r="EP629" i="18"/>
  <c r="EP515" i="18"/>
  <c r="EP401" i="18"/>
  <c r="EP287" i="18"/>
  <c r="EP572" i="18"/>
  <c r="EP230" i="18"/>
  <c r="EP116" i="18"/>
  <c r="EP344" i="18"/>
  <c r="EP458" i="18"/>
  <c r="EP173" i="18"/>
  <c r="EP59" i="18"/>
  <c r="DL572" i="18"/>
  <c r="DL458" i="18"/>
  <c r="DL344" i="18"/>
  <c r="DL401" i="18"/>
  <c r="DL515" i="18"/>
  <c r="DL287" i="18"/>
  <c r="DL173" i="18"/>
  <c r="DL59" i="18"/>
  <c r="DL629" i="18"/>
  <c r="DL230" i="18"/>
  <c r="DL116" i="18"/>
  <c r="EB572" i="18"/>
  <c r="EB458" i="18"/>
  <c r="EB344" i="18"/>
  <c r="EB401" i="18"/>
  <c r="EB515" i="18"/>
  <c r="EB173" i="18"/>
  <c r="EB59" i="18"/>
  <c r="EB629" i="18"/>
  <c r="EB287" i="18"/>
  <c r="EB230" i="18"/>
  <c r="EB116" i="18"/>
  <c r="ER572" i="18"/>
  <c r="ER458" i="18"/>
  <c r="ER344" i="18"/>
  <c r="ER230" i="18"/>
  <c r="ER401" i="18"/>
  <c r="ER515" i="18"/>
  <c r="ER173" i="18"/>
  <c r="ER59" i="18"/>
  <c r="ER629" i="18"/>
  <c r="ER287" i="18"/>
  <c r="ER116" i="18"/>
  <c r="DU572" i="18"/>
  <c r="DU458" i="18"/>
  <c r="DU344" i="18"/>
  <c r="DU230" i="18"/>
  <c r="DU629" i="18"/>
  <c r="DU515" i="18"/>
  <c r="DU401" i="18"/>
  <c r="DU287" i="18"/>
  <c r="DU173" i="18"/>
  <c r="DU59" i="18"/>
  <c r="DU116" i="18"/>
  <c r="EK572" i="18"/>
  <c r="EK458" i="18"/>
  <c r="EK344" i="18"/>
  <c r="EK230" i="18"/>
  <c r="EK629" i="18"/>
  <c r="EK515" i="18"/>
  <c r="EK401" i="18"/>
  <c r="EK287" i="18"/>
  <c r="EK173" i="18"/>
  <c r="EK59" i="18"/>
  <c r="EK116" i="18"/>
  <c r="DN629" i="18"/>
  <c r="DN515" i="18"/>
  <c r="DN401" i="18"/>
  <c r="DN287" i="18"/>
  <c r="DN344" i="18"/>
  <c r="DN116" i="18"/>
  <c r="DN458" i="18"/>
  <c r="DN230" i="18"/>
  <c r="DN572" i="18"/>
  <c r="DN173" i="18"/>
  <c r="DN59" i="18"/>
  <c r="ED629" i="18"/>
  <c r="ED515" i="18"/>
  <c r="ED401" i="18"/>
  <c r="ED287" i="18"/>
  <c r="ED344" i="18"/>
  <c r="ED116" i="18"/>
  <c r="ED458" i="18"/>
  <c r="ED230" i="18"/>
  <c r="ED572" i="18"/>
  <c r="ED173" i="18"/>
  <c r="ED59" i="18"/>
  <c r="DP572" i="18"/>
  <c r="DP458" i="18"/>
  <c r="DP344" i="18"/>
  <c r="DP515" i="18"/>
  <c r="DP230" i="18"/>
  <c r="DP629" i="18"/>
  <c r="DP173" i="18"/>
  <c r="DP59" i="18"/>
  <c r="DP401" i="18"/>
  <c r="DP287" i="18"/>
  <c r="DP116" i="18"/>
  <c r="EF572" i="18"/>
  <c r="EF458" i="18"/>
  <c r="EF344" i="18"/>
  <c r="EF515" i="18"/>
  <c r="EF230" i="18"/>
  <c r="EF629" i="18"/>
  <c r="EF173" i="18"/>
  <c r="EF59" i="18"/>
  <c r="EF287" i="18"/>
  <c r="EF401" i="18"/>
  <c r="EF116" i="18"/>
  <c r="DI572" i="18"/>
  <c r="DI458" i="18"/>
  <c r="DI344" i="18"/>
  <c r="DI629" i="18"/>
  <c r="DI515" i="18"/>
  <c r="DI401" i="18"/>
  <c r="DI173" i="18"/>
  <c r="DI59" i="18"/>
  <c r="DI287" i="18"/>
  <c r="DI230" i="18"/>
  <c r="DI116" i="18"/>
  <c r="DY572" i="18"/>
  <c r="DY458" i="18"/>
  <c r="DY344" i="18"/>
  <c r="DY230" i="18"/>
  <c r="DY629" i="18"/>
  <c r="DY515" i="18"/>
  <c r="DY401" i="18"/>
  <c r="DY287" i="18"/>
  <c r="DY173" i="18"/>
  <c r="DY59" i="18"/>
  <c r="DY116" i="18"/>
  <c r="EO572" i="18"/>
  <c r="EO458" i="18"/>
  <c r="EO344" i="18"/>
  <c r="EO230" i="18"/>
  <c r="EO629" i="18"/>
  <c r="EO515" i="18"/>
  <c r="EO401" i="18"/>
  <c r="EO287" i="18"/>
  <c r="EO173" i="18"/>
  <c r="EO59" i="18"/>
  <c r="EO116" i="18"/>
  <c r="DR629" i="18"/>
  <c r="DR515" i="18"/>
  <c r="DR401" i="18"/>
  <c r="DR287" i="18"/>
  <c r="DR344" i="18"/>
  <c r="DR458" i="18"/>
  <c r="DR116" i="18"/>
  <c r="DR572" i="18"/>
  <c r="DR230" i="18"/>
  <c r="DR173" i="18"/>
  <c r="DR59" i="18"/>
  <c r="EH629" i="18"/>
  <c r="EH515" i="18"/>
  <c r="EH401" i="18"/>
  <c r="EH287" i="18"/>
  <c r="EH344" i="18"/>
  <c r="EH458" i="18"/>
  <c r="EH116" i="18"/>
  <c r="EH572" i="18"/>
  <c r="EH230" i="18"/>
  <c r="EH173" i="18"/>
  <c r="EH59" i="18"/>
  <c r="F517" i="18" a="1"/>
  <c r="F517" i="18" s="1"/>
  <c r="AW232" i="18" a="1"/>
  <c r="AW232" i="18" s="1"/>
  <c r="N517" i="18" a="1"/>
  <c r="N517" i="18" s="1"/>
  <c r="M517" i="18" a="1"/>
  <c r="M517" i="18" s="1"/>
  <c r="N232" i="18" a="1"/>
  <c r="N232" i="18" s="1"/>
  <c r="AZ232" i="18" a="1"/>
  <c r="AZ232" i="18" s="1"/>
  <c r="J232" i="18" a="1"/>
  <c r="J232" i="18" s="1"/>
  <c r="AW517" i="18" a="1"/>
  <c r="AW517" i="18" s="1"/>
  <c r="BC232" i="18" a="1"/>
  <c r="BC232" i="18" s="1"/>
  <c r="BC517" i="18" a="1"/>
  <c r="BC517" i="18" s="1"/>
  <c r="H517" i="18" a="1"/>
  <c r="H517" i="18" s="1"/>
  <c r="BI232" i="18" a="1"/>
  <c r="BI232" i="18" s="1"/>
  <c r="BE517" i="18" a="1"/>
  <c r="BE517" i="18" s="1"/>
  <c r="BA232" i="18" a="1"/>
  <c r="BA232" i="18" s="1"/>
  <c r="J517" i="18" a="1"/>
  <c r="J517" i="18" s="1"/>
  <c r="P232" i="18" a="1"/>
  <c r="P232" i="18" s="1"/>
  <c r="F232" i="18" a="1"/>
  <c r="F232" i="18" s="1"/>
  <c r="AY232" i="18" a="1"/>
  <c r="AY232" i="18" s="1"/>
  <c r="AY517" i="18" a="1"/>
  <c r="AY517" i="18" s="1"/>
  <c r="P517" i="18" a="1"/>
  <c r="P517" i="18" s="1"/>
  <c r="BD517" i="18" a="1"/>
  <c r="BD517" i="18" s="1"/>
  <c r="AZ517" i="18" a="1"/>
  <c r="AZ517" i="18" s="1"/>
  <c r="BB517" i="18" a="1"/>
  <c r="BB517" i="18" s="1"/>
  <c r="H232" i="18" a="1"/>
  <c r="H232" i="18" s="1"/>
  <c r="D517" i="18" a="1"/>
  <c r="D517" i="18" s="1"/>
  <c r="BH517" i="18" a="1"/>
  <c r="BH517" i="18" s="1"/>
  <c r="E517" i="18" a="1"/>
  <c r="E517" i="18" s="1"/>
  <c r="BF232" i="18" a="1"/>
  <c r="BF232" i="18" s="1"/>
  <c r="BF517" i="18" a="1"/>
  <c r="BF517" i="18" s="1"/>
  <c r="BI517" i="18" a="1"/>
  <c r="BI517" i="18" s="1"/>
  <c r="BE232" i="18" a="1"/>
  <c r="BE232" i="18" s="1"/>
  <c r="BA517" i="18" a="1"/>
  <c r="BA517" i="18" s="1"/>
  <c r="BG232" i="18" a="1"/>
  <c r="BG232" i="18" s="1"/>
  <c r="BG517" i="18" a="1"/>
  <c r="BG517" i="18" s="1"/>
  <c r="L517" i="18" a="1"/>
  <c r="L517" i="18" s="1"/>
  <c r="BH232" i="18" a="1"/>
  <c r="BH232" i="18" s="1"/>
  <c r="BB232" i="18" a="1"/>
  <c r="BB232" i="18" s="1"/>
  <c r="AX232" i="18" a="1"/>
  <c r="AX232" i="18" s="1"/>
  <c r="AV345" i="18"/>
  <c r="BD232" i="18" a="1"/>
  <c r="BD232" i="18" s="1"/>
  <c r="DC345" i="18"/>
  <c r="CO402" i="18"/>
  <c r="DC402" i="18"/>
  <c r="AV402" i="18"/>
  <c r="CV402" i="18"/>
  <c r="M232" i="18" a="1"/>
  <c r="M232" i="18" s="1"/>
  <c r="I232" i="18" a="1"/>
  <c r="I232" i="18" s="1"/>
  <c r="DC231" i="18"/>
  <c r="CO231" i="18"/>
  <c r="CV231" i="18"/>
  <c r="AV231" i="18"/>
  <c r="CV60" i="18"/>
  <c r="DC60" i="18"/>
  <c r="CO60" i="18"/>
  <c r="M289" i="18" a="1"/>
  <c r="M289" i="18" s="1"/>
  <c r="BA289" i="18" a="1"/>
  <c r="BA289" i="18" s="1"/>
  <c r="BE289" i="18" a="1"/>
  <c r="BE289" i="18" s="1"/>
  <c r="F289" i="18" a="1"/>
  <c r="F289" i="18" s="1"/>
  <c r="P289" i="18" a="1"/>
  <c r="P289" i="18" s="1"/>
  <c r="H289" i="18" a="1"/>
  <c r="H289" i="18" s="1"/>
  <c r="BD289" i="18" a="1"/>
  <c r="BD289" i="18" s="1"/>
  <c r="J346" i="18" a="1"/>
  <c r="J346" i="18" s="1"/>
  <c r="G289" i="18" a="1"/>
  <c r="G289" i="18" s="1"/>
  <c r="DC289" i="18"/>
  <c r="K517" i="18" a="1"/>
  <c r="K517" i="18" s="1"/>
  <c r="DC517" i="18"/>
  <c r="K232" i="18" a="1"/>
  <c r="K232" i="18" s="1"/>
  <c r="DC232" i="18"/>
  <c r="K346" i="18" a="1"/>
  <c r="K346" i="18" s="1"/>
  <c r="DC346" i="18"/>
  <c r="O232" i="18" a="1"/>
  <c r="O232" i="18" s="1"/>
  <c r="G346" i="18" a="1"/>
  <c r="G346" i="18" s="1"/>
  <c r="G517" i="18" a="1"/>
  <c r="G517" i="18" s="1"/>
  <c r="G232" i="18" a="1"/>
  <c r="G232" i="18" s="1"/>
  <c r="BH289" i="18" a="1"/>
  <c r="BH289" i="18" s="1"/>
  <c r="AZ289" i="18" a="1"/>
  <c r="AZ289" i="18" s="1"/>
  <c r="E289" i="18" a="1"/>
  <c r="E289" i="18" s="1"/>
  <c r="O517" i="18" a="1"/>
  <c r="O517" i="18" s="1"/>
  <c r="AX346" i="18" a="1"/>
  <c r="AX346" i="18" s="1"/>
  <c r="O289" i="18" a="1"/>
  <c r="O289" i="18" s="1"/>
  <c r="AZ346" i="18" a="1"/>
  <c r="AZ346" i="18" s="1"/>
  <c r="BF346" i="18" a="1"/>
  <c r="BF346" i="18" s="1"/>
  <c r="O346" i="18" a="1"/>
  <c r="O346" i="18" s="1"/>
  <c r="AW346" i="18" a="1"/>
  <c r="AW346" i="18" s="1"/>
  <c r="BG346" i="18" a="1"/>
  <c r="BG346" i="18" s="1"/>
  <c r="AY346" i="18" a="1"/>
  <c r="AY346" i="18" s="1"/>
  <c r="D346" i="18" a="1"/>
  <c r="D346" i="18" s="1"/>
  <c r="H346" i="18" a="1"/>
  <c r="H346" i="18" s="1"/>
  <c r="BI346" i="18" a="1"/>
  <c r="BI346" i="18" s="1"/>
  <c r="BD346" i="18" a="1"/>
  <c r="BD346" i="18" s="1"/>
  <c r="E346" i="18" a="1"/>
  <c r="E346" i="18" s="1"/>
  <c r="BB289" i="18" a="1"/>
  <c r="BB289" i="18" s="1"/>
  <c r="K289" i="18" a="1"/>
  <c r="K289" i="18" s="1"/>
  <c r="N346" i="18" a="1"/>
  <c r="N346" i="18" s="1"/>
  <c r="F346" i="18" a="1"/>
  <c r="F346" i="18" s="1"/>
  <c r="BE346" i="18" a="1"/>
  <c r="BE346" i="18" s="1"/>
  <c r="BC346" i="18" a="1"/>
  <c r="BC346" i="18" s="1"/>
  <c r="L346" i="18" a="1"/>
  <c r="L346" i="18" s="1"/>
  <c r="BH346" i="18" a="1"/>
  <c r="BH346" i="18" s="1"/>
  <c r="M346" i="18" a="1"/>
  <c r="M346" i="18" s="1"/>
  <c r="AX289" i="18" a="1"/>
  <c r="AX289" i="18" s="1"/>
  <c r="BB346" i="18" a="1"/>
  <c r="BB346" i="18" s="1"/>
  <c r="I346" i="18" a="1"/>
  <c r="I346" i="18" s="1"/>
  <c r="AU175" i="18"/>
  <c r="C175" i="18" s="1"/>
  <c r="EV175" i="18" s="1" a="1"/>
  <c r="EV175" i="18" s="1"/>
  <c r="T69" i="16"/>
  <c r="S69" i="16"/>
  <c r="T44" i="16"/>
  <c r="S44" i="16"/>
  <c r="T29" i="16"/>
  <c r="S29" i="16"/>
  <c r="T52" i="16"/>
  <c r="S52" i="16"/>
  <c r="AU61" i="18"/>
  <c r="C61" i="18" s="1"/>
  <c r="EV61" i="18" s="1" a="1"/>
  <c r="EV61" i="18" s="1"/>
  <c r="T61" i="16"/>
  <c r="S61" i="16"/>
  <c r="T34" i="16"/>
  <c r="S34" i="16"/>
  <c r="T26" i="16"/>
  <c r="S26" i="16"/>
  <c r="AU574" i="18"/>
  <c r="C574" i="18" s="1"/>
  <c r="EV574" i="18" s="1" a="1"/>
  <c r="EV574" i="18" s="1"/>
  <c r="AU460" i="18"/>
  <c r="C460" i="18" s="1"/>
  <c r="EV460" i="18" s="1" a="1"/>
  <c r="EV460" i="18" s="1"/>
  <c r="T63" i="16"/>
  <c r="S63" i="16"/>
  <c r="AU631" i="18"/>
  <c r="C631" i="18" s="1"/>
  <c r="EV631" i="18" s="1" a="1"/>
  <c r="EV631" i="18" s="1"/>
  <c r="T59" i="16"/>
  <c r="AU118" i="18"/>
  <c r="C118" i="18" s="1"/>
  <c r="EV118" i="18" s="1" a="1"/>
  <c r="EV118" i="18" s="1"/>
  <c r="T65" i="16"/>
  <c r="S65" i="16"/>
  <c r="T38" i="16"/>
  <c r="S38" i="16"/>
  <c r="T27" i="16"/>
  <c r="S27" i="16"/>
  <c r="AU403" i="18"/>
  <c r="C403" i="18" s="1"/>
  <c r="EV403" i="18" s="1" a="1"/>
  <c r="EV403" i="18" s="1"/>
  <c r="T67" i="16"/>
  <c r="S67" i="16"/>
  <c r="AU4" i="18"/>
  <c r="C4" i="18" s="1"/>
  <c r="EV4" i="18" s="1" a="1"/>
  <c r="EV4" i="18" s="1"/>
  <c r="T73" i="16"/>
  <c r="S73" i="16"/>
  <c r="T50" i="16"/>
  <c r="S50" i="16"/>
  <c r="T33" i="16"/>
  <c r="S33" i="16"/>
  <c r="T21" i="16"/>
  <c r="S21" i="16"/>
  <c r="Q75" i="16"/>
  <c r="E9" i="14"/>
  <c r="AT16" i="4"/>
  <c r="AG63" i="4"/>
  <c r="B633" i="18"/>
  <c r="B520" i="18"/>
  <c r="AG63" i="13"/>
  <c r="E18" i="14"/>
  <c r="AT16" i="13"/>
  <c r="H56" i="16"/>
  <c r="S55" i="16"/>
  <c r="E10" i="14"/>
  <c r="AG63" i="5"/>
  <c r="AT16" i="5"/>
  <c r="B463" i="18"/>
  <c r="B351" i="18"/>
  <c r="B406" i="18"/>
  <c r="B121" i="18"/>
  <c r="B7" i="18"/>
  <c r="CV630" i="18"/>
  <c r="AV630" i="18"/>
  <c r="CO630" i="18"/>
  <c r="B577" i="18"/>
  <c r="B254" i="18"/>
  <c r="B178" i="18"/>
  <c r="AT56" i="12"/>
  <c r="F17" i="14"/>
  <c r="E8" i="14"/>
  <c r="AT16" i="3"/>
  <c r="AG63" i="3"/>
  <c r="F18" i="14"/>
  <c r="AT56" i="13"/>
  <c r="G11" i="14"/>
  <c r="AT61" i="6"/>
  <c r="F9" i="14"/>
  <c r="AT56" i="4"/>
  <c r="B64" i="18"/>
  <c r="S9" i="16"/>
  <c r="H10" i="16"/>
  <c r="S10" i="16" s="1"/>
  <c r="G13" i="14"/>
  <c r="AT61" i="8"/>
  <c r="H15" i="14"/>
  <c r="I15" i="14" s="1"/>
  <c r="AT63" i="10"/>
  <c r="A32" i="12"/>
  <c r="AT32" i="12" s="1"/>
  <c r="A28" i="12"/>
  <c r="AT28" i="12" s="1"/>
  <c r="A24" i="12"/>
  <c r="AT24" i="12" s="1"/>
  <c r="A15" i="12"/>
  <c r="A19" i="12"/>
  <c r="AT19" i="12" s="1"/>
  <c r="A13" i="12"/>
  <c r="A26" i="12"/>
  <c r="AT26" i="12" s="1"/>
  <c r="A21" i="12"/>
  <c r="AT21" i="12" s="1"/>
  <c r="A18" i="12"/>
  <c r="AT18" i="12" s="1"/>
  <c r="A14" i="12"/>
  <c r="A30" i="12"/>
  <c r="AT30" i="12" s="1"/>
  <c r="A22" i="12"/>
  <c r="AT22" i="12" s="1"/>
  <c r="A12" i="12"/>
  <c r="AG63" i="12"/>
  <c r="AG65" i="12" s="1"/>
  <c r="E17" i="14"/>
  <c r="AT16" i="12"/>
  <c r="E11" i="14"/>
  <c r="AG63" i="6"/>
  <c r="AG65" i="6" s="1"/>
  <c r="AT16" i="6"/>
  <c r="A21" i="4"/>
  <c r="AT21" i="4" s="1"/>
  <c r="A15" i="4"/>
  <c r="A32" i="4"/>
  <c r="AT32" i="4" s="1"/>
  <c r="A30" i="4"/>
  <c r="AT30" i="4" s="1"/>
  <c r="A26" i="4"/>
  <c r="AT26" i="4" s="1"/>
  <c r="A22" i="4"/>
  <c r="AT22" i="4" s="1"/>
  <c r="A18" i="4"/>
  <c r="AT18" i="4" s="1"/>
  <c r="A12" i="4"/>
  <c r="A28" i="4"/>
  <c r="AT28" i="4" s="1"/>
  <c r="A19" i="4"/>
  <c r="AT19" i="4" s="1"/>
  <c r="A13" i="4"/>
  <c r="A24" i="4"/>
  <c r="AT24" i="4" s="1"/>
  <c r="A14" i="4"/>
  <c r="G7" i="14"/>
  <c r="AT61" i="2"/>
  <c r="A32" i="13"/>
  <c r="AT32" i="13" s="1"/>
  <c r="A28" i="13"/>
  <c r="AT28" i="13" s="1"/>
  <c r="A24" i="13"/>
  <c r="AT24" i="13" s="1"/>
  <c r="A14" i="13"/>
  <c r="A30" i="13"/>
  <c r="AT30" i="13" s="1"/>
  <c r="A26" i="13"/>
  <c r="AT26" i="13" s="1"/>
  <c r="A22" i="13"/>
  <c r="AT22" i="13" s="1"/>
  <c r="A18" i="13"/>
  <c r="AT18" i="13" s="1"/>
  <c r="A12" i="13"/>
  <c r="A21" i="13"/>
  <c r="AT21" i="13" s="1"/>
  <c r="A19" i="13"/>
  <c r="AT19" i="13" s="1"/>
  <c r="A15" i="13"/>
  <c r="A13" i="13"/>
  <c r="E13" i="14"/>
  <c r="AG63" i="8"/>
  <c r="AG65" i="8" s="1"/>
  <c r="AT16" i="8"/>
  <c r="AT63" i="11"/>
  <c r="H16" i="14"/>
  <c r="I16" i="14" s="1"/>
  <c r="CO346" i="18"/>
  <c r="AV346" i="18"/>
  <c r="CV346" i="18"/>
  <c r="BA346" i="18" a="1"/>
  <c r="BA346" i="18" s="1"/>
  <c r="G10" i="14"/>
  <c r="AT61" i="5"/>
  <c r="AG65" i="5"/>
  <c r="E7" i="14"/>
  <c r="AG63" i="2"/>
  <c r="AT16" i="2"/>
  <c r="G14" i="14"/>
  <c r="AT61" i="9"/>
  <c r="G12" i="14"/>
  <c r="AT61" i="7"/>
  <c r="F8" i="14"/>
  <c r="AT56" i="3"/>
  <c r="CO289" i="18"/>
  <c r="AV289" i="18"/>
  <c r="BG289" i="18" a="1"/>
  <c r="BG289" i="18" s="1"/>
  <c r="CV289" i="18"/>
  <c r="G17" i="14"/>
  <c r="AT61" i="12"/>
  <c r="E14" i="14"/>
  <c r="AG63" i="9"/>
  <c r="AG65" i="9" s="1"/>
  <c r="AT16" i="9"/>
  <c r="E12" i="14"/>
  <c r="AG63" i="7"/>
  <c r="AT16" i="7"/>
  <c r="AG65" i="10"/>
  <c r="CV517" i="18"/>
  <c r="CO517" i="18"/>
  <c r="AV517" i="18"/>
  <c r="CV232" i="18"/>
  <c r="CO232" i="18"/>
  <c r="AV232" i="18"/>
  <c r="L232" i="18" a="1"/>
  <c r="L232" i="18" s="1"/>
  <c r="D232" i="18" a="1"/>
  <c r="D232" i="18" s="1"/>
  <c r="DE289" i="18" a="1"/>
  <c r="DD517" i="18" a="1"/>
  <c r="DF289" i="18" a="1"/>
  <c r="DD232" i="18" a="1"/>
  <c r="DF346" i="18" a="1"/>
  <c r="DD289" i="18" a="1"/>
  <c r="DE346" i="18" a="1"/>
  <c r="DF517" i="18" a="1"/>
  <c r="DE232" i="18" a="1"/>
  <c r="DE517" i="18" a="1"/>
  <c r="A117" i="18"/>
  <c r="DG346" i="18" a="1"/>
  <c r="A573" i="18"/>
  <c r="DF232" i="18" a="1"/>
  <c r="DD346" i="18" a="1"/>
  <c r="DG289" i="18" a="1"/>
  <c r="DG517" i="18" a="1"/>
  <c r="A630" i="18"/>
  <c r="DG232" i="18" a="1"/>
  <c r="F19" i="14" l="1"/>
  <c r="DG517" i="18"/>
  <c r="DG289" i="18"/>
  <c r="DE232" i="18"/>
  <c r="DF517" i="18"/>
  <c r="DD346" i="18"/>
  <c r="DG232" i="18"/>
  <c r="DE346" i="18"/>
  <c r="DD289" i="18"/>
  <c r="DF346" i="18"/>
  <c r="DF289" i="18"/>
  <c r="DG346" i="18"/>
  <c r="DF232" i="18"/>
  <c r="DE289" i="18"/>
  <c r="DD232" i="18"/>
  <c r="DE517" i="18"/>
  <c r="DD517" i="18"/>
  <c r="DW174" i="18"/>
  <c r="DW402" i="18"/>
  <c r="DW231" i="18"/>
  <c r="DS60" i="18"/>
  <c r="DW516" i="18"/>
  <c r="DW60" i="18"/>
  <c r="DW459" i="18"/>
  <c r="DW117" i="18"/>
  <c r="DW288" i="18"/>
  <c r="DW630" i="18"/>
  <c r="DW345" i="18"/>
  <c r="DW573" i="18"/>
  <c r="DS459" i="18"/>
  <c r="DS231" i="18"/>
  <c r="DS117" i="18"/>
  <c r="DS573" i="18"/>
  <c r="DS345" i="18"/>
  <c r="DS174" i="18"/>
  <c r="DS516" i="18"/>
  <c r="DS288" i="18"/>
  <c r="DS630" i="18"/>
  <c r="DS402" i="18"/>
  <c r="DY117" i="18"/>
  <c r="EQ459" i="18"/>
  <c r="EK60" i="18"/>
  <c r="EK630" i="18"/>
  <c r="EF573" i="18"/>
  <c r="DQ174" i="18"/>
  <c r="EB60" i="18"/>
  <c r="ES117" i="18"/>
  <c r="ES516" i="18"/>
  <c r="DX630" i="18"/>
  <c r="ED459" i="18"/>
  <c r="DU573" i="18"/>
  <c r="DU630" i="18"/>
  <c r="EF402" i="18"/>
  <c r="EF516" i="18"/>
  <c r="EF630" i="18"/>
  <c r="DO288" i="18"/>
  <c r="EP288" i="18"/>
  <c r="EP117" i="18"/>
  <c r="EP459" i="18"/>
  <c r="EP402" i="18"/>
  <c r="EP630" i="18"/>
  <c r="DZ573" i="18"/>
  <c r="DJ459" i="18"/>
  <c r="DJ231" i="18"/>
  <c r="DJ402" i="18"/>
  <c r="DJ117" i="18"/>
  <c r="DJ174" i="18"/>
  <c r="EG117" i="18"/>
  <c r="EG630" i="18"/>
  <c r="DQ60" i="18"/>
  <c r="DQ288" i="18"/>
  <c r="DQ117" i="18"/>
  <c r="DQ630" i="18"/>
  <c r="ER174" i="18"/>
  <c r="EB402" i="18"/>
  <c r="EB288" i="18"/>
  <c r="EB345" i="18"/>
  <c r="EE402" i="18"/>
  <c r="EE573" i="18"/>
  <c r="EI174" i="18"/>
  <c r="EI117" i="18"/>
  <c r="EI630" i="18"/>
  <c r="EL60" i="18"/>
  <c r="EL117" i="18"/>
  <c r="ES288" i="18"/>
  <c r="EC174" i="18"/>
  <c r="DM117" i="18"/>
  <c r="DM60" i="18"/>
  <c r="DM174" i="18"/>
  <c r="DM630" i="18"/>
  <c r="EN60" i="18"/>
  <c r="EN630" i="18"/>
  <c r="DX459" i="18"/>
  <c r="EA345" i="18"/>
  <c r="EA288" i="18"/>
  <c r="EA459" i="18"/>
  <c r="EH117" i="18"/>
  <c r="EH288" i="18"/>
  <c r="EH174" i="18"/>
  <c r="EH402" i="18"/>
  <c r="EO459" i="18"/>
  <c r="EO174" i="18"/>
  <c r="EO345" i="18"/>
  <c r="EO573" i="18"/>
  <c r="DY573" i="18"/>
  <c r="EJ174" i="18"/>
  <c r="EJ231" i="18"/>
  <c r="EJ345" i="18"/>
  <c r="EJ573" i="18"/>
  <c r="ED288" i="18"/>
  <c r="ED345" i="18"/>
  <c r="ED516" i="18"/>
  <c r="DU60" i="18"/>
  <c r="EQ288" i="18"/>
  <c r="EQ573" i="18"/>
  <c r="EQ630" i="18"/>
  <c r="ED231" i="18"/>
  <c r="ED60" i="18"/>
  <c r="ED630" i="18"/>
  <c r="EK402" i="18"/>
  <c r="EK459" i="18"/>
  <c r="DU231" i="18"/>
  <c r="DU402" i="18"/>
  <c r="EF174" i="18"/>
  <c r="EF345" i="18"/>
  <c r="DO516" i="18"/>
  <c r="EP174" i="18"/>
  <c r="EP516" i="18"/>
  <c r="EP573" i="18"/>
  <c r="DZ117" i="18"/>
  <c r="DZ345" i="18"/>
  <c r="DZ402" i="18"/>
  <c r="DZ630" i="18"/>
  <c r="DJ60" i="18"/>
  <c r="DJ288" i="18"/>
  <c r="DJ573" i="18"/>
  <c r="EG60" i="18"/>
  <c r="EG516" i="18"/>
  <c r="EG402" i="18"/>
  <c r="EG174" i="18"/>
  <c r="DQ345" i="18"/>
  <c r="DQ573" i="18"/>
  <c r="ER402" i="18"/>
  <c r="ER288" i="18"/>
  <c r="ER345" i="18"/>
  <c r="ER573" i="18"/>
  <c r="EB174" i="18"/>
  <c r="EB459" i="18"/>
  <c r="EE516" i="18"/>
  <c r="EE345" i="18"/>
  <c r="EE117" i="18"/>
  <c r="EI459" i="18"/>
  <c r="EI60" i="18"/>
  <c r="EI516" i="18"/>
  <c r="EI231" i="18"/>
  <c r="EI345" i="18"/>
  <c r="EL459" i="18"/>
  <c r="EL231" i="18"/>
  <c r="EL402" i="18"/>
  <c r="EL630" i="18"/>
  <c r="EC288" i="18"/>
  <c r="EC573" i="18"/>
  <c r="DM459" i="18"/>
  <c r="DM573" i="18"/>
  <c r="EN516" i="18"/>
  <c r="EN288" i="18"/>
  <c r="EN402" i="18"/>
  <c r="DX117" i="18"/>
  <c r="DX516" i="18"/>
  <c r="DX288" i="18"/>
  <c r="EA402" i="18"/>
  <c r="EH345" i="18"/>
  <c r="EH459" i="18"/>
  <c r="EH516" i="18"/>
  <c r="EH630" i="18"/>
  <c r="EO288" i="18"/>
  <c r="EO630" i="18"/>
  <c r="DY174" i="18"/>
  <c r="DY345" i="18"/>
  <c r="EJ459" i="18"/>
  <c r="EJ630" i="18"/>
  <c r="EQ402" i="18"/>
  <c r="EQ345" i="18"/>
  <c r="EQ60" i="18"/>
  <c r="EQ174" i="18"/>
  <c r="EQ117" i="18"/>
  <c r="ED117" i="18"/>
  <c r="EK345" i="18"/>
  <c r="EK117" i="18"/>
  <c r="EK174" i="18"/>
  <c r="EK573" i="18"/>
  <c r="DU459" i="18"/>
  <c r="DU288" i="18"/>
  <c r="DU516" i="18"/>
  <c r="EF231" i="18"/>
  <c r="EF459" i="18"/>
  <c r="DO174" i="18"/>
  <c r="DO60" i="18"/>
  <c r="DO459" i="18"/>
  <c r="DO117" i="18"/>
  <c r="EP60" i="18"/>
  <c r="DZ288" i="18"/>
  <c r="DZ231" i="18"/>
  <c r="DZ516" i="18"/>
  <c r="DJ345" i="18"/>
  <c r="DJ630" i="18"/>
  <c r="EG459" i="18"/>
  <c r="EG288" i="18"/>
  <c r="DQ231" i="18"/>
  <c r="DQ459" i="18"/>
  <c r="ER60" i="18"/>
  <c r="ER117" i="18"/>
  <c r="ER459" i="18"/>
  <c r="EB231" i="18"/>
  <c r="EB516" i="18"/>
  <c r="EB573" i="18"/>
  <c r="EB630" i="18"/>
  <c r="EE174" i="18"/>
  <c r="EE231" i="18"/>
  <c r="EE459" i="18"/>
  <c r="EI573" i="18"/>
  <c r="EL288" i="18"/>
  <c r="EL573" i="18"/>
  <c r="EL516" i="18"/>
  <c r="ES459" i="18"/>
  <c r="ES402" i="18"/>
  <c r="ES60" i="18"/>
  <c r="ES630" i="18"/>
  <c r="EC459" i="18"/>
  <c r="EC402" i="18"/>
  <c r="EC231" i="18"/>
  <c r="DM288" i="18"/>
  <c r="DM231" i="18"/>
  <c r="DM402" i="18"/>
  <c r="EN117" i="18"/>
  <c r="EN174" i="18"/>
  <c r="EN345" i="18"/>
  <c r="EN573" i="18"/>
  <c r="DX174" i="18"/>
  <c r="DX573" i="18"/>
  <c r="EA174" i="18"/>
  <c r="EA117" i="18"/>
  <c r="EH60" i="18"/>
  <c r="EH231" i="18"/>
  <c r="EO60" i="18"/>
  <c r="EO402" i="18"/>
  <c r="DY231" i="18"/>
  <c r="DY60" i="18"/>
  <c r="DY516" i="18"/>
  <c r="DY288" i="18"/>
  <c r="DY630" i="18"/>
  <c r="EJ117" i="18"/>
  <c r="EJ60" i="18"/>
  <c r="EJ288" i="18"/>
  <c r="EJ516" i="18"/>
  <c r="EJ402" i="18"/>
  <c r="EQ231" i="18"/>
  <c r="EQ516" i="18"/>
  <c r="ED174" i="18"/>
  <c r="ED402" i="18"/>
  <c r="ED573" i="18"/>
  <c r="EK231" i="18"/>
  <c r="EK288" i="18"/>
  <c r="EK516" i="18"/>
  <c r="DU345" i="18"/>
  <c r="DU174" i="18"/>
  <c r="DU117" i="18"/>
  <c r="EF60" i="18"/>
  <c r="EF288" i="18"/>
  <c r="EF117" i="18"/>
  <c r="DO402" i="18"/>
  <c r="DO231" i="18"/>
  <c r="DO345" i="18"/>
  <c r="DO573" i="18"/>
  <c r="DO630" i="18"/>
  <c r="EP345" i="18"/>
  <c r="EP231" i="18"/>
  <c r="DZ174" i="18"/>
  <c r="DZ60" i="18"/>
  <c r="DZ459" i="18"/>
  <c r="DJ516" i="18"/>
  <c r="EG231" i="18"/>
  <c r="EG345" i="18"/>
  <c r="EG573" i="18"/>
  <c r="DQ516" i="18"/>
  <c r="DQ402" i="18"/>
  <c r="ER516" i="18"/>
  <c r="ER231" i="18"/>
  <c r="ER630" i="18"/>
  <c r="EB117" i="18"/>
  <c r="EE288" i="18"/>
  <c r="EE60" i="18"/>
  <c r="EE630" i="18"/>
  <c r="EI402" i="18"/>
  <c r="EI288" i="18"/>
  <c r="EL174" i="18"/>
  <c r="EL345" i="18"/>
  <c r="ES345" i="18"/>
  <c r="ES231" i="18"/>
  <c r="ES174" i="18"/>
  <c r="ES573" i="18"/>
  <c r="EC60" i="18"/>
  <c r="EC117" i="18"/>
  <c r="EC516" i="18"/>
  <c r="EC345" i="18"/>
  <c r="EC630" i="18"/>
  <c r="DM345" i="18"/>
  <c r="DM516" i="18"/>
  <c r="EN231" i="18"/>
  <c r="EN459" i="18"/>
  <c r="DX60" i="18"/>
  <c r="DX402" i="18"/>
  <c r="DX231" i="18"/>
  <c r="DX345" i="18"/>
  <c r="EA60" i="18"/>
  <c r="EA231" i="18"/>
  <c r="EA516" i="18"/>
  <c r="EA573" i="18"/>
  <c r="EA630" i="18"/>
  <c r="EH573" i="18"/>
  <c r="EO231" i="18"/>
  <c r="EO117" i="18"/>
  <c r="EO516" i="18"/>
  <c r="DY459" i="18"/>
  <c r="DY402" i="18"/>
  <c r="ET175" i="18" a="1"/>
  <c r="ET175" i="18" s="1"/>
  <c r="EU175" i="18" a="1"/>
  <c r="EU175" i="18" s="1"/>
  <c r="ET403" i="18" a="1"/>
  <c r="ET403" i="18" s="1"/>
  <c r="EU403" i="18" a="1"/>
  <c r="EU403" i="18" s="1"/>
  <c r="ET4" i="18" a="1"/>
  <c r="ET4" i="18" s="1"/>
  <c r="EU4" i="18" a="1"/>
  <c r="EU4" i="18" s="1"/>
  <c r="ET460" i="18" a="1"/>
  <c r="ET460" i="18" s="1"/>
  <c r="EU460" i="18" a="1"/>
  <c r="EU460" i="18" s="1"/>
  <c r="ET118" i="18" a="1"/>
  <c r="ET118" i="18" s="1"/>
  <c r="EU118" i="18" a="1"/>
  <c r="EU118" i="18" s="1"/>
  <c r="ET631" i="18" a="1"/>
  <c r="ET631" i="18" s="1"/>
  <c r="EU631" i="18" a="1"/>
  <c r="EU631" i="18" s="1"/>
  <c r="ET574" i="18" a="1"/>
  <c r="ET574" i="18" s="1"/>
  <c r="EU574" i="18" a="1"/>
  <c r="EU574" i="18" s="1"/>
  <c r="ET61" i="18" a="1"/>
  <c r="ET61" i="18" s="1"/>
  <c r="EU61" i="18" a="1"/>
  <c r="EU61" i="18" s="1"/>
  <c r="DC403" i="18"/>
  <c r="DR403" i="18" a="1"/>
  <c r="DR403" i="18" s="1"/>
  <c r="DT403" i="18" a="1"/>
  <c r="DT403" i="18" s="1"/>
  <c r="DL403" i="18" a="1"/>
  <c r="DL403" i="18" s="1"/>
  <c r="DI403" i="18" a="1"/>
  <c r="DI403" i="18" s="1"/>
  <c r="DV403" i="18" a="1"/>
  <c r="DV403" i="18" s="1"/>
  <c r="DN403" i="18" a="1"/>
  <c r="DN403" i="18" s="1"/>
  <c r="DK403" i="18" a="1"/>
  <c r="DK403" i="18" s="1"/>
  <c r="DH403" i="18" a="1"/>
  <c r="DH403" i="18" s="1"/>
  <c r="DP403" i="18" a="1"/>
  <c r="DP403" i="18" s="1"/>
  <c r="DC460" i="18"/>
  <c r="DP460" i="18" a="1"/>
  <c r="DP460" i="18" s="1"/>
  <c r="DK460" i="18" a="1"/>
  <c r="DK460" i="18" s="1"/>
  <c r="DH460" i="18" a="1"/>
  <c r="DH460" i="18" s="1"/>
  <c r="DR460" i="18" a="1"/>
  <c r="DR460" i="18" s="1"/>
  <c r="DT460" i="18" a="1"/>
  <c r="DT460" i="18" s="1"/>
  <c r="DL460" i="18" a="1"/>
  <c r="DL460" i="18" s="1"/>
  <c r="DN460" i="18" a="1"/>
  <c r="DN460" i="18" s="1"/>
  <c r="DI460" i="18" a="1"/>
  <c r="DI460" i="18" s="1"/>
  <c r="DV460" i="18" a="1"/>
  <c r="DV460" i="18" s="1"/>
  <c r="DC631" i="18"/>
  <c r="DK631" i="18" a="1"/>
  <c r="DK631" i="18" s="1"/>
  <c r="DI631" i="18" a="1"/>
  <c r="DI631" i="18" s="1"/>
  <c r="DT631" i="18" a="1"/>
  <c r="DT631" i="18" s="1"/>
  <c r="DL631" i="18" a="1"/>
  <c r="DL631" i="18" s="1"/>
  <c r="DH631" i="18" a="1"/>
  <c r="DH631" i="18" s="1"/>
  <c r="DV631" i="18" a="1"/>
  <c r="DV631" i="18" s="1"/>
  <c r="DN631" i="18" a="1"/>
  <c r="DN631" i="18" s="1"/>
  <c r="DP631" i="18" a="1"/>
  <c r="DP631" i="18" s="1"/>
  <c r="DR631" i="18" a="1"/>
  <c r="DR631" i="18" s="1"/>
  <c r="DC574" i="18"/>
  <c r="DV574" i="18" a="1"/>
  <c r="DV574" i="18" s="1"/>
  <c r="DN574" i="18" a="1"/>
  <c r="DN574" i="18" s="1"/>
  <c r="DI574" i="18" a="1"/>
  <c r="DI574" i="18" s="1"/>
  <c r="DP574" i="18" a="1"/>
  <c r="DP574" i="18" s="1"/>
  <c r="DK574" i="18" a="1"/>
  <c r="DK574" i="18" s="1"/>
  <c r="DH574" i="18" a="1"/>
  <c r="DH574" i="18" s="1"/>
  <c r="DR574" i="18" a="1"/>
  <c r="DR574" i="18" s="1"/>
  <c r="DL574" i="18" a="1"/>
  <c r="DL574" i="18" s="1"/>
  <c r="DT574" i="18" a="1"/>
  <c r="DT574" i="18" s="1"/>
  <c r="DC175" i="18"/>
  <c r="DP175" i="18" a="1"/>
  <c r="DP175" i="18" s="1"/>
  <c r="DK175" i="18" a="1"/>
  <c r="DK175" i="18" s="1"/>
  <c r="DH175" i="18" a="1"/>
  <c r="DH175" i="18" s="1"/>
  <c r="DR175" i="18" a="1"/>
  <c r="DR175" i="18" s="1"/>
  <c r="DV175" i="18" a="1"/>
  <c r="DV175" i="18" s="1"/>
  <c r="DN175" i="18" a="1"/>
  <c r="DN175" i="18" s="1"/>
  <c r="DL175" i="18" a="1"/>
  <c r="DL175" i="18" s="1"/>
  <c r="DI175" i="18" a="1"/>
  <c r="DI175" i="18" s="1"/>
  <c r="DT175" i="18" a="1"/>
  <c r="DT175" i="18" s="1"/>
  <c r="DC118" i="18"/>
  <c r="DV118" i="18" a="1"/>
  <c r="DV118" i="18" s="1"/>
  <c r="DT118" i="18" a="1"/>
  <c r="DT118" i="18" s="1"/>
  <c r="DR118" i="18" a="1"/>
  <c r="DR118" i="18" s="1"/>
  <c r="DP118" i="18" a="1"/>
  <c r="DP118" i="18" s="1"/>
  <c r="DN118" i="18" a="1"/>
  <c r="DN118" i="18" s="1"/>
  <c r="DL118" i="18" a="1"/>
  <c r="DL118" i="18" s="1"/>
  <c r="DH118" i="18" a="1"/>
  <c r="DH118" i="18" s="1"/>
  <c r="DK118" i="18" a="1"/>
  <c r="DK118" i="18" s="1"/>
  <c r="DI118" i="18" a="1"/>
  <c r="DI118" i="18" s="1"/>
  <c r="DC61" i="18"/>
  <c r="DP61" i="18" a="1"/>
  <c r="DP61" i="18" s="1"/>
  <c r="DK61" i="18" a="1"/>
  <c r="DK61" i="18" s="1"/>
  <c r="DH61" i="18" a="1"/>
  <c r="DH61" i="18" s="1"/>
  <c r="DR61" i="18" a="1"/>
  <c r="DR61" i="18" s="1"/>
  <c r="DT61" i="18" a="1"/>
  <c r="DT61" i="18" s="1"/>
  <c r="DL61" i="18" a="1"/>
  <c r="DL61" i="18" s="1"/>
  <c r="DN61" i="18" a="1"/>
  <c r="DN61" i="18" s="1"/>
  <c r="DV61" i="18" a="1"/>
  <c r="DV61" i="18" s="1"/>
  <c r="DI61" i="18" a="1"/>
  <c r="DI61" i="18" s="1"/>
  <c r="DV4" i="18" a="1"/>
  <c r="DV4" i="18" s="1"/>
  <c r="DR4" i="18" a="1"/>
  <c r="DR4" i="18" s="1"/>
  <c r="DN4" i="18" a="1"/>
  <c r="DN4" i="18" s="1"/>
  <c r="DI4" i="18" a="1"/>
  <c r="DI4" i="18" s="1"/>
  <c r="DT4" i="18" a="1"/>
  <c r="DT4" i="18" s="1"/>
  <c r="DP4" i="18" a="1"/>
  <c r="DP4" i="18" s="1"/>
  <c r="DL4" i="18" a="1"/>
  <c r="DL4" i="18" s="1"/>
  <c r="DH4" i="18" a="1"/>
  <c r="DH4" i="18" s="1"/>
  <c r="DK4" i="18" a="1"/>
  <c r="DK4" i="18" s="1"/>
  <c r="DC4" i="18"/>
  <c r="A14" i="3"/>
  <c r="AT14" i="3" s="1"/>
  <c r="A15" i="6"/>
  <c r="AB70" i="6" s="1"/>
  <c r="A13" i="6"/>
  <c r="AB68" i="6" s="1"/>
  <c r="A32" i="3"/>
  <c r="AT32" i="3" s="1"/>
  <c r="A22" i="6"/>
  <c r="AT22" i="6" s="1"/>
  <c r="A26" i="11"/>
  <c r="AT26" i="11" s="1"/>
  <c r="A21" i="7"/>
  <c r="AT21" i="7" s="1"/>
  <c r="A19" i="7"/>
  <c r="AT19" i="7" s="1"/>
  <c r="A21" i="6"/>
  <c r="AT21" i="6" s="1"/>
  <c r="A12" i="10"/>
  <c r="AT12" i="10" s="1"/>
  <c r="A28" i="10"/>
  <c r="AT28" i="10" s="1"/>
  <c r="A30" i="10"/>
  <c r="AT30" i="10" s="1"/>
  <c r="A18" i="7"/>
  <c r="AT18" i="7" s="1"/>
  <c r="A26" i="6"/>
  <c r="AT26" i="6" s="1"/>
  <c r="A28" i="6"/>
  <c r="AT28" i="6" s="1"/>
  <c r="A21" i="10"/>
  <c r="AT21" i="10" s="1"/>
  <c r="A19" i="10"/>
  <c r="AT19" i="10" s="1"/>
  <c r="A24" i="11"/>
  <c r="AT24" i="11" s="1"/>
  <c r="A22" i="7"/>
  <c r="AT22" i="7" s="1"/>
  <c r="A24" i="7"/>
  <c r="AT24" i="7" s="1"/>
  <c r="A19" i="6"/>
  <c r="AT19" i="6" s="1"/>
  <c r="A32" i="6"/>
  <c r="AT32" i="6" s="1"/>
  <c r="A13" i="10"/>
  <c r="AT13" i="10" s="1"/>
  <c r="A19" i="11"/>
  <c r="AT19" i="11" s="1"/>
  <c r="A12" i="7"/>
  <c r="AT12" i="7" s="1"/>
  <c r="A24" i="10"/>
  <c r="AT24" i="10" s="1"/>
  <c r="A26" i="10"/>
  <c r="AT26" i="10" s="1"/>
  <c r="A119" i="18"/>
  <c r="A575" i="18"/>
  <c r="A632" i="18"/>
  <c r="AT63" i="7"/>
  <c r="H12" i="14"/>
  <c r="I12" i="14" s="1"/>
  <c r="AB68" i="4"/>
  <c r="AT13" i="4"/>
  <c r="A22" i="5"/>
  <c r="AT22" i="5" s="1"/>
  <c r="A28" i="5"/>
  <c r="AT28" i="5" s="1"/>
  <c r="A26" i="9"/>
  <c r="AT26" i="9" s="1"/>
  <c r="A21" i="9"/>
  <c r="AT21" i="9" s="1"/>
  <c r="B179" i="18"/>
  <c r="A26" i="2"/>
  <c r="AT26" i="2" s="1"/>
  <c r="A26" i="8"/>
  <c r="AT26" i="8" s="1"/>
  <c r="A21" i="8"/>
  <c r="AT21" i="8" s="1"/>
  <c r="H57" i="16"/>
  <c r="S56" i="16"/>
  <c r="CV403" i="18"/>
  <c r="CO403" i="18"/>
  <c r="AV403" i="18"/>
  <c r="G403" i="18" a="1"/>
  <c r="G403" i="18" s="1"/>
  <c r="O403" i="18" a="1"/>
  <c r="O403" i="18" s="1"/>
  <c r="E403" i="18" a="1"/>
  <c r="E403" i="18" s="1"/>
  <c r="K403" i="18" a="1"/>
  <c r="K403" i="18" s="1"/>
  <c r="AX403" i="18" a="1"/>
  <c r="AX403" i="18" s="1"/>
  <c r="BB403" i="18" a="1"/>
  <c r="BB403" i="18" s="1"/>
  <c r="BF403" i="18" a="1"/>
  <c r="BF403" i="18" s="1"/>
  <c r="M403" i="18" a="1"/>
  <c r="M403" i="18" s="1"/>
  <c r="BH403" i="18" a="1"/>
  <c r="BH403" i="18" s="1"/>
  <c r="L403" i="18" a="1"/>
  <c r="L403" i="18" s="1"/>
  <c r="F403" i="18" a="1"/>
  <c r="F403" i="18" s="1"/>
  <c r="N403" i="18" a="1"/>
  <c r="N403" i="18" s="1"/>
  <c r="BI403" i="18" a="1"/>
  <c r="BI403" i="18" s="1"/>
  <c r="BD403" i="18" a="1"/>
  <c r="BD403" i="18" s="1"/>
  <c r="J403" i="18" a="1"/>
  <c r="J403" i="18" s="1"/>
  <c r="AY403" i="18" a="1"/>
  <c r="AY403" i="18" s="1"/>
  <c r="D403" i="18" a="1"/>
  <c r="D403" i="18" s="1"/>
  <c r="H403" i="18" a="1"/>
  <c r="H403" i="18" s="1"/>
  <c r="P403" i="18" a="1"/>
  <c r="P403" i="18" s="1"/>
  <c r="BG403" i="18" a="1"/>
  <c r="BG403" i="18" s="1"/>
  <c r="AW403" i="18" a="1"/>
  <c r="AW403" i="18" s="1"/>
  <c r="BA403" i="18" a="1"/>
  <c r="BA403" i="18" s="1"/>
  <c r="BE403" i="18" a="1"/>
  <c r="BE403" i="18" s="1"/>
  <c r="BC403" i="18" a="1"/>
  <c r="BC403" i="18" s="1"/>
  <c r="I403" i="18" a="1"/>
  <c r="I403" i="18" s="1"/>
  <c r="AZ403" i="18" a="1"/>
  <c r="AZ403" i="18" s="1"/>
  <c r="AT63" i="2"/>
  <c r="H7" i="14"/>
  <c r="G19" i="14"/>
  <c r="A26" i="5"/>
  <c r="AT26" i="5" s="1"/>
  <c r="A32" i="5"/>
  <c r="AT32" i="5" s="1"/>
  <c r="A28" i="11"/>
  <c r="AT28" i="11" s="1"/>
  <c r="A12" i="9"/>
  <c r="A14" i="9"/>
  <c r="A13" i="9"/>
  <c r="B578" i="18"/>
  <c r="A24" i="2"/>
  <c r="AT24" i="2" s="1"/>
  <c r="A13" i="2"/>
  <c r="B122" i="18"/>
  <c r="A18" i="3"/>
  <c r="AT18" i="3" s="1"/>
  <c r="A28" i="3"/>
  <c r="AT28" i="3" s="1"/>
  <c r="A12" i="8"/>
  <c r="A30" i="8"/>
  <c r="AT30" i="8" s="1"/>
  <c r="A14" i="8"/>
  <c r="A13" i="8"/>
  <c r="B521" i="18"/>
  <c r="CO4" i="18"/>
  <c r="AV4" i="18"/>
  <c r="BI4" i="18" a="1"/>
  <c r="BI4" i="18" s="1"/>
  <c r="BA4" i="18" a="1"/>
  <c r="BA4" i="18" s="1"/>
  <c r="CV4" i="18"/>
  <c r="BG4" i="18" a="1"/>
  <c r="BG4" i="18" s="1"/>
  <c r="AY4" i="18" a="1"/>
  <c r="AY4" i="18" s="1"/>
  <c r="BE4" i="18" a="1"/>
  <c r="BE4" i="18" s="1"/>
  <c r="AW4" i="18" a="1"/>
  <c r="AW4" i="18" s="1"/>
  <c r="BC4" i="18" a="1"/>
  <c r="BC4" i="18" s="1"/>
  <c r="O4" i="18" a="1"/>
  <c r="O4" i="18" s="1"/>
  <c r="K4" i="18" a="1"/>
  <c r="K4" i="18" s="1"/>
  <c r="AX4" i="18" a="1"/>
  <c r="AX4" i="18" s="1"/>
  <c r="E4" i="18" a="1"/>
  <c r="E4" i="18" s="1"/>
  <c r="G4" i="18" a="1"/>
  <c r="G4" i="18" s="1"/>
  <c r="BB4" i="18" a="1"/>
  <c r="BB4" i="18" s="1"/>
  <c r="BF4" i="18" a="1"/>
  <c r="BF4" i="18" s="1"/>
  <c r="M4" i="18" a="1"/>
  <c r="M4" i="18" s="1"/>
  <c r="BD4" i="18" a="1"/>
  <c r="BD4" i="18" s="1"/>
  <c r="F4" i="18" a="1"/>
  <c r="F4" i="18" s="1"/>
  <c r="N4" i="18" a="1"/>
  <c r="N4" i="18" s="1"/>
  <c r="BH4" i="18" a="1"/>
  <c r="BH4" i="18" s="1"/>
  <c r="J4" i="18" a="1"/>
  <c r="J4" i="18" s="1"/>
  <c r="D4" i="18" a="1"/>
  <c r="D4" i="18" s="1"/>
  <c r="L4" i="18" a="1"/>
  <c r="L4" i="18" s="1"/>
  <c r="H4" i="18" a="1"/>
  <c r="H4" i="18" s="1"/>
  <c r="P4" i="18" a="1"/>
  <c r="P4" i="18" s="1"/>
  <c r="I4" i="18" a="1"/>
  <c r="I4" i="18" s="1"/>
  <c r="AZ4" i="18" a="1"/>
  <c r="AZ4" i="18" s="1"/>
  <c r="CV460" i="18"/>
  <c r="CO460" i="18"/>
  <c r="AV460" i="18"/>
  <c r="K460" i="18" a="1"/>
  <c r="K460" i="18" s="1"/>
  <c r="AX460" i="18" a="1"/>
  <c r="AX460" i="18" s="1"/>
  <c r="BB460" i="18" a="1"/>
  <c r="BB460" i="18" s="1"/>
  <c r="BF460" i="18" a="1"/>
  <c r="BF460" i="18" s="1"/>
  <c r="G460" i="18" a="1"/>
  <c r="G460" i="18" s="1"/>
  <c r="O460" i="18" a="1"/>
  <c r="O460" i="18" s="1"/>
  <c r="I460" i="18" a="1"/>
  <c r="I460" i="18" s="1"/>
  <c r="M460" i="18" a="1"/>
  <c r="M460" i="18" s="1"/>
  <c r="E460" i="18" a="1"/>
  <c r="E460" i="18" s="1"/>
  <c r="AZ460" i="18" a="1"/>
  <c r="AZ460" i="18" s="1"/>
  <c r="H460" i="18" a="1"/>
  <c r="H460" i="18" s="1"/>
  <c r="AY460" i="18" a="1"/>
  <c r="AY460" i="18" s="1"/>
  <c r="BC460" i="18" a="1"/>
  <c r="BC460" i="18" s="1"/>
  <c r="BA460" i="18" a="1"/>
  <c r="BA460" i="18" s="1"/>
  <c r="BE460" i="18" a="1"/>
  <c r="BE460" i="18" s="1"/>
  <c r="D460" i="18" a="1"/>
  <c r="D460" i="18" s="1"/>
  <c r="BG460" i="18" a="1"/>
  <c r="BG460" i="18" s="1"/>
  <c r="F460" i="18" a="1"/>
  <c r="F460" i="18" s="1"/>
  <c r="AW460" i="18" a="1"/>
  <c r="AW460" i="18" s="1"/>
  <c r="BD460" i="18" a="1"/>
  <c r="BD460" i="18" s="1"/>
  <c r="BH460" i="18" a="1"/>
  <c r="BH460" i="18" s="1"/>
  <c r="P460" i="18" a="1"/>
  <c r="P460" i="18" s="1"/>
  <c r="J460" i="18" a="1"/>
  <c r="J460" i="18" s="1"/>
  <c r="N460" i="18" a="1"/>
  <c r="N460" i="18" s="1"/>
  <c r="BI460" i="18" a="1"/>
  <c r="BI460" i="18" s="1"/>
  <c r="L460" i="18" a="1"/>
  <c r="L460" i="18" s="1"/>
  <c r="AG65" i="7"/>
  <c r="E19" i="14"/>
  <c r="E20" i="14" s="1"/>
  <c r="AB68" i="13"/>
  <c r="AT13" i="13"/>
  <c r="AB67" i="13"/>
  <c r="AT12" i="13"/>
  <c r="AB69" i="4"/>
  <c r="AT14" i="4"/>
  <c r="AB70" i="4"/>
  <c r="AT15" i="4"/>
  <c r="A13" i="5"/>
  <c r="A30" i="5"/>
  <c r="AT30" i="5" s="1"/>
  <c r="A21" i="11"/>
  <c r="AT21" i="11" s="1"/>
  <c r="A32" i="11"/>
  <c r="AT32" i="11" s="1"/>
  <c r="AB69" i="12"/>
  <c r="AT14" i="12"/>
  <c r="AB68" i="12"/>
  <c r="AT13" i="12"/>
  <c r="A26" i="7"/>
  <c r="AT26" i="7" s="1"/>
  <c r="A32" i="7"/>
  <c r="AT32" i="7" s="1"/>
  <c r="A18" i="9"/>
  <c r="AT18" i="9" s="1"/>
  <c r="A24" i="9"/>
  <c r="AT24" i="9" s="1"/>
  <c r="A18" i="2"/>
  <c r="AT18" i="2" s="1"/>
  <c r="A15" i="2"/>
  <c r="A28" i="2"/>
  <c r="AT28" i="2" s="1"/>
  <c r="A12" i="6"/>
  <c r="A30" i="6"/>
  <c r="AT30" i="6" s="1"/>
  <c r="H10" i="14"/>
  <c r="I10" i="14" s="1"/>
  <c r="AT63" i="5"/>
  <c r="A32" i="10"/>
  <c r="AT32" i="10" s="1"/>
  <c r="A12" i="3"/>
  <c r="A15" i="3"/>
  <c r="A22" i="3"/>
  <c r="AT22" i="3" s="1"/>
  <c r="A13" i="3"/>
  <c r="A18" i="8"/>
  <c r="AT18" i="8" s="1"/>
  <c r="A24" i="8"/>
  <c r="AT24" i="8" s="1"/>
  <c r="CV631" i="18"/>
  <c r="CO631" i="18"/>
  <c r="AV631" i="18"/>
  <c r="K631" i="18" a="1"/>
  <c r="K631" i="18" s="1"/>
  <c r="O631" i="18" a="1"/>
  <c r="O631" i="18" s="1"/>
  <c r="G631" i="18" a="1"/>
  <c r="G631" i="18" s="1"/>
  <c r="BB631" i="18" a="1"/>
  <c r="BB631" i="18" s="1"/>
  <c r="BH631" i="18" a="1"/>
  <c r="BH631" i="18" s="1"/>
  <c r="AX631" i="18" a="1"/>
  <c r="AX631" i="18" s="1"/>
  <c r="BF631" i="18" a="1"/>
  <c r="BF631" i="18" s="1"/>
  <c r="E631" i="18" a="1"/>
  <c r="E631" i="18" s="1"/>
  <c r="I631" i="18" a="1"/>
  <c r="I631" i="18" s="1"/>
  <c r="M631" i="18" a="1"/>
  <c r="M631" i="18" s="1"/>
  <c r="AY631" i="18" a="1"/>
  <c r="AY631" i="18" s="1"/>
  <c r="BC631" i="18" a="1"/>
  <c r="BC631" i="18" s="1"/>
  <c r="BE631" i="18" a="1"/>
  <c r="BE631" i="18" s="1"/>
  <c r="BD631" i="18" a="1"/>
  <c r="BD631" i="18" s="1"/>
  <c r="BG631" i="18" a="1"/>
  <c r="BG631" i="18" s="1"/>
  <c r="AW631" i="18" a="1"/>
  <c r="AW631" i="18" s="1"/>
  <c r="H631" i="18" a="1"/>
  <c r="H631" i="18" s="1"/>
  <c r="L631" i="18" a="1"/>
  <c r="L631" i="18" s="1"/>
  <c r="F631" i="18" a="1"/>
  <c r="F631" i="18" s="1"/>
  <c r="J631" i="18" a="1"/>
  <c r="J631" i="18" s="1"/>
  <c r="N631" i="18" a="1"/>
  <c r="N631" i="18" s="1"/>
  <c r="D631" i="18" a="1"/>
  <c r="D631" i="18" s="1"/>
  <c r="P631" i="18" a="1"/>
  <c r="P631" i="18" s="1"/>
  <c r="BA631" i="18" a="1"/>
  <c r="BA631" i="18" s="1"/>
  <c r="BI631" i="18" a="1"/>
  <c r="BI631" i="18" s="1"/>
  <c r="AZ631" i="18" a="1"/>
  <c r="AZ631" i="18" s="1"/>
  <c r="AV574" i="18"/>
  <c r="CO574" i="18"/>
  <c r="CV574" i="18"/>
  <c r="E574" i="18" a="1"/>
  <c r="E574" i="18" s="1"/>
  <c r="K574" i="18" a="1"/>
  <c r="K574" i="18" s="1"/>
  <c r="AX574" i="18" a="1"/>
  <c r="AX574" i="18" s="1"/>
  <c r="BB574" i="18" a="1"/>
  <c r="BB574" i="18" s="1"/>
  <c r="BF574" i="18" a="1"/>
  <c r="BF574" i="18" s="1"/>
  <c r="I574" i="18" a="1"/>
  <c r="I574" i="18" s="1"/>
  <c r="G574" i="18" a="1"/>
  <c r="G574" i="18" s="1"/>
  <c r="O574" i="18" a="1"/>
  <c r="O574" i="18" s="1"/>
  <c r="AZ574" i="18" a="1"/>
  <c r="AZ574" i="18" s="1"/>
  <c r="BD574" i="18" a="1"/>
  <c r="BD574" i="18" s="1"/>
  <c r="BC574" i="18" a="1"/>
  <c r="BC574" i="18" s="1"/>
  <c r="BG574" i="18" a="1"/>
  <c r="BG574" i="18" s="1"/>
  <c r="AW574" i="18" a="1"/>
  <c r="AW574" i="18" s="1"/>
  <c r="BE574" i="18" a="1"/>
  <c r="BE574" i="18" s="1"/>
  <c r="AY574" i="18" a="1"/>
  <c r="AY574" i="18" s="1"/>
  <c r="BI574" i="18" a="1"/>
  <c r="BI574" i="18" s="1"/>
  <c r="F574" i="18" a="1"/>
  <c r="F574" i="18" s="1"/>
  <c r="BH574" i="18" a="1"/>
  <c r="BH574" i="18" s="1"/>
  <c r="L574" i="18" a="1"/>
  <c r="L574" i="18" s="1"/>
  <c r="BA574" i="18" a="1"/>
  <c r="BA574" i="18" s="1"/>
  <c r="J574" i="18" a="1"/>
  <c r="J574" i="18" s="1"/>
  <c r="N574" i="18" a="1"/>
  <c r="N574" i="18" s="1"/>
  <c r="D574" i="18" a="1"/>
  <c r="D574" i="18" s="1"/>
  <c r="H574" i="18" a="1"/>
  <c r="H574" i="18" s="1"/>
  <c r="P574" i="18" a="1"/>
  <c r="P574" i="18" s="1"/>
  <c r="M574" i="18" a="1"/>
  <c r="M574" i="18" s="1"/>
  <c r="CO61" i="18"/>
  <c r="AV61" i="18"/>
  <c r="BE61" i="18" a="1"/>
  <c r="BE61" i="18" s="1"/>
  <c r="AW61" i="18" a="1"/>
  <c r="AW61" i="18" s="1"/>
  <c r="BC61" i="18" a="1"/>
  <c r="BC61" i="18" s="1"/>
  <c r="BI61" i="18" a="1"/>
  <c r="BI61" i="18" s="1"/>
  <c r="BA61" i="18" a="1"/>
  <c r="BA61" i="18" s="1"/>
  <c r="CV61" i="18"/>
  <c r="BG61" i="18" a="1"/>
  <c r="BG61" i="18" s="1"/>
  <c r="AY61" i="18" a="1"/>
  <c r="AY61" i="18" s="1"/>
  <c r="G61" i="18" a="1"/>
  <c r="G61" i="18" s="1"/>
  <c r="BB61" i="18" a="1"/>
  <c r="BB61" i="18" s="1"/>
  <c r="BF61" i="18" a="1"/>
  <c r="BF61" i="18" s="1"/>
  <c r="O61" i="18" a="1"/>
  <c r="O61" i="18" s="1"/>
  <c r="I61" i="18" a="1"/>
  <c r="I61" i="18" s="1"/>
  <c r="M61" i="18" a="1"/>
  <c r="M61" i="18" s="1"/>
  <c r="K61" i="18" a="1"/>
  <c r="K61" i="18" s="1"/>
  <c r="AX61" i="18" a="1"/>
  <c r="AX61" i="18" s="1"/>
  <c r="BH61" i="18" a="1"/>
  <c r="BH61" i="18" s="1"/>
  <c r="D61" i="18" a="1"/>
  <c r="D61" i="18" s="1"/>
  <c r="L61" i="18" a="1"/>
  <c r="L61" i="18" s="1"/>
  <c r="H61" i="18" a="1"/>
  <c r="H61" i="18" s="1"/>
  <c r="P61" i="18" a="1"/>
  <c r="P61" i="18" s="1"/>
  <c r="J61" i="18" a="1"/>
  <c r="J61" i="18" s="1"/>
  <c r="AZ61" i="18" a="1"/>
  <c r="AZ61" i="18" s="1"/>
  <c r="BD61" i="18" a="1"/>
  <c r="BD61" i="18" s="1"/>
  <c r="F61" i="18" a="1"/>
  <c r="F61" i="18" s="1"/>
  <c r="N61" i="18" a="1"/>
  <c r="N61" i="18" s="1"/>
  <c r="E61" i="18" a="1"/>
  <c r="E61" i="18" s="1"/>
  <c r="A14" i="5"/>
  <c r="A21" i="5"/>
  <c r="AT21" i="5" s="1"/>
  <c r="AB70" i="12"/>
  <c r="AT15" i="12"/>
  <c r="A32" i="9"/>
  <c r="AT32" i="9" s="1"/>
  <c r="A14" i="2"/>
  <c r="A30" i="2"/>
  <c r="AT30" i="2" s="1"/>
  <c r="B352" i="18"/>
  <c r="A32" i="8"/>
  <c r="AT32" i="8" s="1"/>
  <c r="AT63" i="13"/>
  <c r="H18" i="14"/>
  <c r="I18" i="14" s="1"/>
  <c r="AG65" i="13"/>
  <c r="A19" i="5"/>
  <c r="AT19" i="5" s="1"/>
  <c r="A15" i="11"/>
  <c r="A12" i="11"/>
  <c r="A30" i="11"/>
  <c r="AT30" i="11" s="1"/>
  <c r="A30" i="9"/>
  <c r="AT30" i="9" s="1"/>
  <c r="A12" i="2"/>
  <c r="AT63" i="9"/>
  <c r="H14" i="14"/>
  <c r="I14" i="14" s="1"/>
  <c r="AT63" i="8"/>
  <c r="H13" i="14"/>
  <c r="AB70" i="13"/>
  <c r="AT15" i="13"/>
  <c r="AB69" i="13"/>
  <c r="AT14" i="13"/>
  <c r="AG65" i="2"/>
  <c r="AB67" i="4"/>
  <c r="AT12" i="4"/>
  <c r="A18" i="5"/>
  <c r="AT18" i="5" s="1"/>
  <c r="A12" i="5"/>
  <c r="A24" i="5"/>
  <c r="AT24" i="5" s="1"/>
  <c r="H11" i="14"/>
  <c r="I11" i="14" s="1"/>
  <c r="AT63" i="6"/>
  <c r="AT63" i="12"/>
  <c r="H17" i="14"/>
  <c r="I17" i="14" s="1"/>
  <c r="A14" i="11"/>
  <c r="A13" i="11"/>
  <c r="A22" i="11"/>
  <c r="AT22" i="11" s="1"/>
  <c r="AB67" i="12"/>
  <c r="AT12" i="12"/>
  <c r="A13" i="7"/>
  <c r="A30" i="7"/>
  <c r="AT30" i="7" s="1"/>
  <c r="A15" i="7"/>
  <c r="A14" i="7"/>
  <c r="I13" i="14"/>
  <c r="B65" i="18"/>
  <c r="AT63" i="3"/>
  <c r="H8" i="14"/>
  <c r="I8" i="14" s="1"/>
  <c r="AG65" i="3"/>
  <c r="A22" i="9"/>
  <c r="AT22" i="9" s="1"/>
  <c r="A15" i="9"/>
  <c r="A28" i="9"/>
  <c r="AT28" i="9" s="1"/>
  <c r="B255" i="18"/>
  <c r="B8" i="18"/>
  <c r="A22" i="2"/>
  <c r="AT22" i="2" s="1"/>
  <c r="A21" i="2"/>
  <c r="AT21" i="2" s="1"/>
  <c r="A32" i="2"/>
  <c r="AT32" i="2" s="1"/>
  <c r="B407" i="18"/>
  <c r="B464" i="18"/>
  <c r="A18" i="6"/>
  <c r="AT18" i="6" s="1"/>
  <c r="A24" i="6"/>
  <c r="AT24" i="6" s="1"/>
  <c r="A15" i="10"/>
  <c r="A14" i="10"/>
  <c r="A22" i="10"/>
  <c r="AT22" i="10" s="1"/>
  <c r="A24" i="3"/>
  <c r="AT24" i="3" s="1"/>
  <c r="A19" i="3"/>
  <c r="AT19" i="3" s="1"/>
  <c r="A26" i="3"/>
  <c r="AT26" i="3" s="1"/>
  <c r="A21" i="3"/>
  <c r="AT21" i="3" s="1"/>
  <c r="A22" i="8"/>
  <c r="AT22" i="8" s="1"/>
  <c r="A15" i="8"/>
  <c r="A28" i="8"/>
  <c r="AT28" i="8" s="1"/>
  <c r="B634" i="18"/>
  <c r="H9" i="14"/>
  <c r="I9" i="14" s="1"/>
  <c r="AT63" i="4"/>
  <c r="AG65" i="4"/>
  <c r="CO118" i="18"/>
  <c r="AV118" i="18"/>
  <c r="CV118" i="18"/>
  <c r="BG118" i="18" a="1"/>
  <c r="BG118" i="18" s="1"/>
  <c r="AY118" i="18" a="1"/>
  <c r="AY118" i="18" s="1"/>
  <c r="BE118" i="18" a="1"/>
  <c r="BE118" i="18" s="1"/>
  <c r="AW118" i="18" a="1"/>
  <c r="AW118" i="18" s="1"/>
  <c r="BC118" i="18" a="1"/>
  <c r="BC118" i="18" s="1"/>
  <c r="BI118" i="18" a="1"/>
  <c r="BI118" i="18" s="1"/>
  <c r="BA118" i="18" a="1"/>
  <c r="BA118" i="18" s="1"/>
  <c r="O118" i="18" a="1"/>
  <c r="O118" i="18" s="1"/>
  <c r="K118" i="18" a="1"/>
  <c r="K118" i="18" s="1"/>
  <c r="AX118" i="18" a="1"/>
  <c r="AX118" i="18" s="1"/>
  <c r="E118" i="18" a="1"/>
  <c r="E118" i="18" s="1"/>
  <c r="BD118" i="18" a="1"/>
  <c r="BD118" i="18" s="1"/>
  <c r="G118" i="18" a="1"/>
  <c r="G118" i="18" s="1"/>
  <c r="BB118" i="18" a="1"/>
  <c r="BB118" i="18" s="1"/>
  <c r="BF118" i="18" a="1"/>
  <c r="BF118" i="18" s="1"/>
  <c r="I118" i="18" a="1"/>
  <c r="I118" i="18" s="1"/>
  <c r="J118" i="18" a="1"/>
  <c r="J118" i="18" s="1"/>
  <c r="AZ118" i="18" a="1"/>
  <c r="AZ118" i="18" s="1"/>
  <c r="F118" i="18" a="1"/>
  <c r="F118" i="18" s="1"/>
  <c r="N118" i="18" a="1"/>
  <c r="N118" i="18" s="1"/>
  <c r="H118" i="18" a="1"/>
  <c r="H118" i="18" s="1"/>
  <c r="BH118" i="18" a="1"/>
  <c r="BH118" i="18" s="1"/>
  <c r="D118" i="18" a="1"/>
  <c r="D118" i="18" s="1"/>
  <c r="L118" i="18" a="1"/>
  <c r="L118" i="18" s="1"/>
  <c r="P118" i="18" a="1"/>
  <c r="P118" i="18" s="1"/>
  <c r="M118" i="18" a="1"/>
  <c r="M118" i="18" s="1"/>
  <c r="CO175" i="18"/>
  <c r="AV175" i="18"/>
  <c r="CV175" i="18"/>
  <c r="BG175" i="18" a="1"/>
  <c r="BG175" i="18" s="1"/>
  <c r="AY175" i="18" a="1"/>
  <c r="AY175" i="18" s="1"/>
  <c r="BE175" i="18" a="1"/>
  <c r="BE175" i="18" s="1"/>
  <c r="AW175" i="18" a="1"/>
  <c r="AW175" i="18" s="1"/>
  <c r="BC175" i="18" a="1"/>
  <c r="BC175" i="18" s="1"/>
  <c r="BA175" i="18" a="1"/>
  <c r="BA175" i="18" s="1"/>
  <c r="BI175" i="18" a="1"/>
  <c r="BI175" i="18" s="1"/>
  <c r="G175" i="18" a="1"/>
  <c r="G175" i="18" s="1"/>
  <c r="BB175" i="18" a="1"/>
  <c r="BB175" i="18" s="1"/>
  <c r="BF175" i="18" a="1"/>
  <c r="BF175" i="18" s="1"/>
  <c r="AZ175" i="18" a="1"/>
  <c r="AZ175" i="18" s="1"/>
  <c r="BH175" i="18" a="1"/>
  <c r="BH175" i="18" s="1"/>
  <c r="O175" i="18" a="1"/>
  <c r="O175" i="18" s="1"/>
  <c r="I175" i="18" a="1"/>
  <c r="I175" i="18" s="1"/>
  <c r="M175" i="18" a="1"/>
  <c r="M175" i="18" s="1"/>
  <c r="K175" i="18" a="1"/>
  <c r="K175" i="18" s="1"/>
  <c r="AX175" i="18" a="1"/>
  <c r="AX175" i="18" s="1"/>
  <c r="E175" i="18" a="1"/>
  <c r="E175" i="18" s="1"/>
  <c r="BD175" i="18" a="1"/>
  <c r="BD175" i="18" s="1"/>
  <c r="H175" i="18" a="1"/>
  <c r="H175" i="18" s="1"/>
  <c r="P175" i="18" a="1"/>
  <c r="P175" i="18" s="1"/>
  <c r="D175" i="18" a="1"/>
  <c r="D175" i="18" s="1"/>
  <c r="L175" i="18" a="1"/>
  <c r="L175" i="18" s="1"/>
  <c r="N175" i="18" a="1"/>
  <c r="N175" i="18" s="1"/>
  <c r="J175" i="18" a="1"/>
  <c r="J175" i="18" s="1"/>
  <c r="F175" i="18" a="1"/>
  <c r="F175" i="18" s="1"/>
  <c r="EP4" i="18" a="1"/>
  <c r="DZ4" i="18" a="1"/>
  <c r="DJ4" i="18" a="1"/>
  <c r="EK4" i="18" a="1"/>
  <c r="DU4" i="18" a="1"/>
  <c r="ER4" i="18" a="1"/>
  <c r="EB4" i="18" a="1"/>
  <c r="EE4" i="18" a="1"/>
  <c r="EL4" i="18" a="1"/>
  <c r="EG4" i="18" a="1"/>
  <c r="DQ4" i="18" a="1"/>
  <c r="EM4" i="18" a="1"/>
  <c r="EN4" i="18" a="1"/>
  <c r="DX4" i="18" a="1"/>
  <c r="EA4" i="18" a="1"/>
  <c r="EH4" i="18" a="1"/>
  <c r="ES4" i="18" a="1"/>
  <c r="EC4" i="18" a="1"/>
  <c r="DM4" i="18" a="1"/>
  <c r="DS4" i="18" a="1"/>
  <c r="EJ4" i="18" a="1"/>
  <c r="EQ4" i="18" a="1"/>
  <c r="DW4" i="18" a="1"/>
  <c r="ED4" i="18" a="1"/>
  <c r="EO4" i="18" a="1"/>
  <c r="DY4" i="18" a="1"/>
  <c r="EF4" i="18" a="1"/>
  <c r="EI4" i="18" a="1"/>
  <c r="DO4" i="18" a="1"/>
  <c r="DE631" i="18" a="1"/>
  <c r="DG574" i="18" a="1"/>
  <c r="DG403" i="18" a="1"/>
  <c r="DE175" i="18" a="1"/>
  <c r="DD4" i="18" a="1"/>
  <c r="DF403" i="18" a="1"/>
  <c r="DD61" i="18" a="1"/>
  <c r="DE460" i="18" a="1"/>
  <c r="DE61" i="18" a="1"/>
  <c r="DD403" i="18" a="1"/>
  <c r="DD175" i="18" a="1"/>
  <c r="DE4" i="18" a="1"/>
  <c r="DF61" i="18" a="1"/>
  <c r="DE403" i="18" a="1"/>
  <c r="DE118" i="18" a="1"/>
  <c r="DF460" i="18" a="1"/>
  <c r="DG118" i="18" a="1"/>
  <c r="DG4" i="18" a="1"/>
  <c r="DF574" i="18" a="1"/>
  <c r="DF118" i="18" a="1"/>
  <c r="DF4" i="18" a="1"/>
  <c r="DG631" i="18" a="1"/>
  <c r="DD631" i="18" a="1"/>
  <c r="DG61" i="18" a="1"/>
  <c r="DG175" i="18" a="1"/>
  <c r="DD574" i="18" a="1"/>
  <c r="DG460" i="18" a="1"/>
  <c r="DF175" i="18" a="1"/>
  <c r="DD460" i="18" a="1"/>
  <c r="DE574" i="18" a="1"/>
  <c r="DF631" i="18" a="1"/>
  <c r="DD118" i="18" a="1"/>
  <c r="DE4" i="18" l="1"/>
  <c r="DE118" i="18"/>
  <c r="DD118" i="18"/>
  <c r="DG574" i="18"/>
  <c r="DE574" i="18"/>
  <c r="DG631" i="18"/>
  <c r="DF460" i="18"/>
  <c r="DD460" i="18"/>
  <c r="DE460" i="18"/>
  <c r="DD4" i="18"/>
  <c r="DF61" i="18"/>
  <c r="DG118" i="18"/>
  <c r="DF118" i="18"/>
  <c r="DG175" i="18"/>
  <c r="DF574" i="18"/>
  <c r="DG460" i="18"/>
  <c r="DF403" i="18"/>
  <c r="DD403" i="18"/>
  <c r="DG403" i="18"/>
  <c r="DF4" i="18"/>
  <c r="DD61" i="18"/>
  <c r="DE61" i="18"/>
  <c r="DF175" i="18"/>
  <c r="DE175" i="18"/>
  <c r="DD574" i="18"/>
  <c r="DG4" i="18"/>
  <c r="DG61" i="18"/>
  <c r="DD175" i="18"/>
  <c r="DF631" i="18"/>
  <c r="DD631" i="18"/>
  <c r="DE631" i="18"/>
  <c r="DE403" i="18"/>
  <c r="DO4" i="18"/>
  <c r="EI4" i="18"/>
  <c r="EF4" i="18"/>
  <c r="DY4" i="18"/>
  <c r="EO4" i="18"/>
  <c r="ED4" i="18"/>
  <c r="DW4" i="18"/>
  <c r="EQ4" i="18"/>
  <c r="EJ4" i="18"/>
  <c r="DS4" i="18"/>
  <c r="DM4" i="18"/>
  <c r="EC4" i="18"/>
  <c r="ES4" i="18"/>
  <c r="EH4" i="18"/>
  <c r="EA4" i="18"/>
  <c r="DX4" i="18"/>
  <c r="EN4" i="18"/>
  <c r="EM4" i="18"/>
  <c r="DQ4" i="18"/>
  <c r="EG4" i="18"/>
  <c r="EL4" i="18"/>
  <c r="EE4" i="18"/>
  <c r="EB4" i="18"/>
  <c r="ER4" i="18"/>
  <c r="DU4" i="18"/>
  <c r="EK4" i="18"/>
  <c r="DJ4" i="18"/>
  <c r="DZ4" i="18"/>
  <c r="EP4" i="18"/>
  <c r="AB69" i="3"/>
  <c r="AT15" i="6"/>
  <c r="AT13" i="6"/>
  <c r="AB67" i="10"/>
  <c r="AB67" i="7"/>
  <c r="AB68" i="10"/>
  <c r="B465" i="18"/>
  <c r="AB67" i="11"/>
  <c r="AT12" i="11"/>
  <c r="AB69" i="2"/>
  <c r="AT14" i="2"/>
  <c r="AB69" i="5"/>
  <c r="AT14" i="5"/>
  <c r="B256" i="18"/>
  <c r="B66" i="18"/>
  <c r="AB67" i="5"/>
  <c r="AT12" i="5"/>
  <c r="AB67" i="2"/>
  <c r="AT12" i="2"/>
  <c r="AB70" i="11"/>
  <c r="AT15" i="11"/>
  <c r="B353" i="18"/>
  <c r="AB68" i="3"/>
  <c r="AT13" i="3"/>
  <c r="AB67" i="6"/>
  <c r="AT12" i="6"/>
  <c r="AB69" i="8"/>
  <c r="AT14" i="8"/>
  <c r="AB67" i="9"/>
  <c r="AT12" i="9"/>
  <c r="H19" i="14"/>
  <c r="G20" i="14" s="1"/>
  <c r="B180" i="18"/>
  <c r="A633" i="18"/>
  <c r="AB68" i="5"/>
  <c r="AT13" i="5"/>
  <c r="H58" i="16"/>
  <c r="S57" i="16"/>
  <c r="AB70" i="8"/>
  <c r="AT15" i="8"/>
  <c r="B408" i="18"/>
  <c r="B522" i="18"/>
  <c r="B123" i="18"/>
  <c r="B579" i="18"/>
  <c r="A576" i="18"/>
  <c r="AB70" i="7"/>
  <c r="AT15" i="7"/>
  <c r="AB67" i="3"/>
  <c r="AT12" i="3"/>
  <c r="AB68" i="8"/>
  <c r="AT13" i="8"/>
  <c r="AB69" i="9"/>
  <c r="AT14" i="9"/>
  <c r="AB69" i="10"/>
  <c r="AT14" i="10"/>
  <c r="AB68" i="7"/>
  <c r="AT13" i="7"/>
  <c r="AB68" i="11"/>
  <c r="AT13" i="11"/>
  <c r="B635" i="18"/>
  <c r="AB70" i="10"/>
  <c r="AT15" i="10"/>
  <c r="B9" i="18"/>
  <c r="AB70" i="9"/>
  <c r="AT15" i="9"/>
  <c r="AB69" i="7"/>
  <c r="AT14" i="7"/>
  <c r="AB69" i="11"/>
  <c r="AT14" i="11"/>
  <c r="AB70" i="3"/>
  <c r="AT15" i="3"/>
  <c r="AB70" i="2"/>
  <c r="AT15" i="2"/>
  <c r="AB67" i="8"/>
  <c r="AT12" i="8"/>
  <c r="AB68" i="2"/>
  <c r="AT13" i="2"/>
  <c r="AB68" i="9"/>
  <c r="AT13" i="9"/>
  <c r="I7" i="14"/>
  <c r="I19" i="14" s="1"/>
  <c r="A120" i="18"/>
  <c r="AU575" i="18" a="1"/>
  <c r="AU119" i="18" a="1"/>
  <c r="AU632" i="18" a="1"/>
  <c r="S58" i="16" l="1"/>
  <c r="H59" i="16"/>
  <c r="AU632" i="18"/>
  <c r="C632" i="18" s="1"/>
  <c r="EV632" i="18" s="1" a="1"/>
  <c r="EV632" i="18" s="1"/>
  <c r="AU575" i="18"/>
  <c r="C575" i="18" s="1"/>
  <c r="EV575" i="18" s="1" a="1"/>
  <c r="EV575" i="18" s="1"/>
  <c r="AU119" i="18"/>
  <c r="C119" i="18" s="1"/>
  <c r="EV119" i="18" s="1" a="1"/>
  <c r="EV119" i="18" s="1"/>
  <c r="A121" i="18"/>
  <c r="B636" i="18"/>
  <c r="A577" i="18"/>
  <c r="B124" i="18"/>
  <c r="B181" i="18"/>
  <c r="B523" i="18"/>
  <c r="B354" i="18"/>
  <c r="A634" i="18"/>
  <c r="B257" i="18"/>
  <c r="B466" i="18"/>
  <c r="B580" i="18"/>
  <c r="B10" i="18"/>
  <c r="B409" i="18"/>
  <c r="B67" i="18"/>
  <c r="AU576" i="18" a="1"/>
  <c r="AU120" i="18" a="1"/>
  <c r="AU633" i="18" a="1"/>
  <c r="S59" i="16" l="1"/>
  <c r="H75" i="16"/>
  <c r="ET119" i="18" a="1"/>
  <c r="ET119" i="18" s="1"/>
  <c r="EU119" i="18" a="1"/>
  <c r="EU119" i="18" s="1"/>
  <c r="ET575" i="18" a="1"/>
  <c r="ET575" i="18" s="1"/>
  <c r="EU575" i="18" a="1"/>
  <c r="EU575" i="18" s="1"/>
  <c r="ET632" i="18" a="1"/>
  <c r="ET632" i="18" s="1"/>
  <c r="EU632" i="18" a="1"/>
  <c r="EU632" i="18" s="1"/>
  <c r="DT575" i="18" a="1"/>
  <c r="DT575" i="18" s="1"/>
  <c r="DL575" i="18" a="1"/>
  <c r="DL575" i="18" s="1"/>
  <c r="DG575" i="18" a="1"/>
  <c r="DG575" i="18" s="1"/>
  <c r="DD575" i="18" a="1"/>
  <c r="DD575" i="18" s="1"/>
  <c r="DV575" i="18" a="1"/>
  <c r="DV575" i="18" s="1"/>
  <c r="DN575" i="18" a="1"/>
  <c r="DN575" i="18" s="1"/>
  <c r="DI575" i="18" a="1"/>
  <c r="DI575" i="18" s="1"/>
  <c r="DF575" i="18" a="1"/>
  <c r="DF575" i="18" s="1"/>
  <c r="DP575" i="18" a="1"/>
  <c r="DP575" i="18" s="1"/>
  <c r="DK575" i="18" a="1"/>
  <c r="DK575" i="18" s="1"/>
  <c r="DH575" i="18" a="1"/>
  <c r="DH575" i="18" s="1"/>
  <c r="DE575" i="18" a="1"/>
  <c r="DE575" i="18" s="1"/>
  <c r="DR575" i="18" a="1"/>
  <c r="DR575" i="18" s="1"/>
  <c r="DK632" i="18" a="1"/>
  <c r="DK632" i="18" s="1"/>
  <c r="DI632" i="18" a="1"/>
  <c r="DI632" i="18" s="1"/>
  <c r="DG632" i="18" a="1"/>
  <c r="DG632" i="18" s="1"/>
  <c r="DE632" i="18" a="1"/>
  <c r="DE632" i="18" s="1"/>
  <c r="DV632" i="18" a="1"/>
  <c r="DV632" i="18" s="1"/>
  <c r="DT632" i="18" a="1"/>
  <c r="DT632" i="18" s="1"/>
  <c r="DR632" i="18" a="1"/>
  <c r="DR632" i="18" s="1"/>
  <c r="DP632" i="18" a="1"/>
  <c r="DP632" i="18" s="1"/>
  <c r="DN632" i="18" a="1"/>
  <c r="DN632" i="18" s="1"/>
  <c r="DL632" i="18" a="1"/>
  <c r="DL632" i="18" s="1"/>
  <c r="DH632" i="18" a="1"/>
  <c r="DH632" i="18" s="1"/>
  <c r="DF632" i="18" a="1"/>
  <c r="DF632" i="18" s="1"/>
  <c r="DD632" i="18" a="1"/>
  <c r="DD632" i="18" s="1"/>
  <c r="DV119" i="18" a="1"/>
  <c r="DV119" i="18" s="1"/>
  <c r="DT119" i="18" a="1"/>
  <c r="DT119" i="18" s="1"/>
  <c r="DR119" i="18" a="1"/>
  <c r="DR119" i="18" s="1"/>
  <c r="DP119" i="18" a="1"/>
  <c r="DP119" i="18" s="1"/>
  <c r="DN119" i="18" a="1"/>
  <c r="DN119" i="18" s="1"/>
  <c r="DL119" i="18" a="1"/>
  <c r="DL119" i="18" s="1"/>
  <c r="DH119" i="18" a="1"/>
  <c r="DH119" i="18" s="1"/>
  <c r="DF119" i="18" a="1"/>
  <c r="DF119" i="18" s="1"/>
  <c r="DK119" i="18" a="1"/>
  <c r="DK119" i="18" s="1"/>
  <c r="DI119" i="18" a="1"/>
  <c r="DI119" i="18" s="1"/>
  <c r="DG119" i="18" a="1"/>
  <c r="DG119" i="18" s="1"/>
  <c r="DE119" i="18" a="1"/>
  <c r="DE119" i="18" s="1"/>
  <c r="DC632" i="18"/>
  <c r="DC119" i="18"/>
  <c r="DC575" i="18"/>
  <c r="AU633" i="18"/>
  <c r="C633" i="18" s="1"/>
  <c r="EV633" i="18" s="1" a="1"/>
  <c r="EV633" i="18" s="1"/>
  <c r="AU576" i="18"/>
  <c r="C576" i="18" s="1"/>
  <c r="EV576" i="18" s="1" a="1"/>
  <c r="EV576" i="18" s="1"/>
  <c r="AU120" i="18"/>
  <c r="C120" i="18" s="1"/>
  <c r="EV120" i="18" s="1" a="1"/>
  <c r="EV120" i="18" s="1"/>
  <c r="B637" i="18"/>
  <c r="B524" i="18"/>
  <c r="CO119" i="18"/>
  <c r="AV119" i="18"/>
  <c r="BG119" i="18" a="1"/>
  <c r="BG119" i="18" s="1"/>
  <c r="AY119" i="18" a="1"/>
  <c r="AY119" i="18" s="1"/>
  <c r="BE119" i="18" a="1"/>
  <c r="BE119" i="18" s="1"/>
  <c r="CV119" i="18"/>
  <c r="BC119" i="18" a="1"/>
  <c r="BC119" i="18" s="1"/>
  <c r="BI119" i="18" a="1"/>
  <c r="BI119" i="18" s="1"/>
  <c r="BA119" i="18" a="1"/>
  <c r="BA119" i="18" s="1"/>
  <c r="K119" i="18" a="1"/>
  <c r="K119" i="18" s="1"/>
  <c r="CS119" i="18" a="1"/>
  <c r="CS119" i="18" s="1"/>
  <c r="CZ119" i="18" a="1"/>
  <c r="CZ119" i="18" s="1"/>
  <c r="G119" i="18" a="1"/>
  <c r="G119" i="18" s="1"/>
  <c r="BB119" i="18" a="1"/>
  <c r="BB119" i="18" s="1"/>
  <c r="BF119" i="18" a="1"/>
  <c r="BF119" i="18" s="1"/>
  <c r="O119" i="18" a="1"/>
  <c r="O119" i="18" s="1"/>
  <c r="BH119" i="18" a="1"/>
  <c r="BH119" i="18" s="1"/>
  <c r="CQ119" i="18" a="1"/>
  <c r="CQ119" i="18" s="1"/>
  <c r="CX119" i="18" a="1"/>
  <c r="CX119" i="18" s="1"/>
  <c r="F119" i="18" a="1"/>
  <c r="F119" i="18" s="1"/>
  <c r="N119" i="18" a="1"/>
  <c r="N119" i="18" s="1"/>
  <c r="BD119" i="18" a="1"/>
  <c r="BD119" i="18" s="1"/>
  <c r="J119" i="18" a="1"/>
  <c r="J119" i="18" s="1"/>
  <c r="L119" i="18" a="1"/>
  <c r="L119" i="18" s="1"/>
  <c r="E119" i="18" a="1"/>
  <c r="E119" i="18" s="1"/>
  <c r="M119" i="18" a="1"/>
  <c r="M119" i="18" s="1"/>
  <c r="AZ119" i="18" a="1"/>
  <c r="AZ119" i="18" s="1"/>
  <c r="H119" i="18" a="1"/>
  <c r="H119" i="18" s="1"/>
  <c r="P119" i="18" a="1"/>
  <c r="P119" i="18" s="1"/>
  <c r="CR119" i="18" a="1"/>
  <c r="CR119" i="18" s="1"/>
  <c r="CY119" i="18" a="1"/>
  <c r="CY119" i="18" s="1"/>
  <c r="AX119" i="18" a="1"/>
  <c r="AX119" i="18" s="1"/>
  <c r="I119" i="18" a="1"/>
  <c r="I119" i="18" s="1"/>
  <c r="B258" i="18"/>
  <c r="B355" i="18"/>
  <c r="B125" i="18"/>
  <c r="B410" i="18"/>
  <c r="B68" i="18"/>
  <c r="B11" i="18"/>
  <c r="B467" i="18"/>
  <c r="A122" i="18"/>
  <c r="AV575" i="18"/>
  <c r="CO575" i="18"/>
  <c r="CV575" i="18"/>
  <c r="K575" i="18" a="1"/>
  <c r="K575" i="18" s="1"/>
  <c r="AX575" i="18" a="1"/>
  <c r="AX575" i="18" s="1"/>
  <c r="BB575" i="18" a="1"/>
  <c r="BB575" i="18" s="1"/>
  <c r="BF575" i="18" a="1"/>
  <c r="BF575" i="18" s="1"/>
  <c r="I575" i="18" a="1"/>
  <c r="I575" i="18" s="1"/>
  <c r="BD575" i="18" a="1"/>
  <c r="BD575" i="18" s="1"/>
  <c r="G575" i="18" a="1"/>
  <c r="G575" i="18" s="1"/>
  <c r="O575" i="18" a="1"/>
  <c r="O575" i="18" s="1"/>
  <c r="M575" i="18" a="1"/>
  <c r="M575" i="18" s="1"/>
  <c r="BH575" i="18" a="1"/>
  <c r="BH575" i="18" s="1"/>
  <c r="L575" i="18" a="1"/>
  <c r="L575" i="18" s="1"/>
  <c r="BA575" i="18" a="1"/>
  <c r="BA575" i="18" s="1"/>
  <c r="CR575" i="18" a="1"/>
  <c r="CR575" i="18" s="1"/>
  <c r="CX575" i="18" a="1"/>
  <c r="CX575" i="18" s="1"/>
  <c r="D575" i="18" a="1"/>
  <c r="D575" i="18" s="1"/>
  <c r="H575" i="18" a="1"/>
  <c r="H575" i="18" s="1"/>
  <c r="P575" i="18" a="1"/>
  <c r="P575" i="18" s="1"/>
  <c r="BG575" i="18" a="1"/>
  <c r="BG575" i="18" s="1"/>
  <c r="F575" i="18" a="1"/>
  <c r="F575" i="18" s="1"/>
  <c r="CY575" i="18" a="1"/>
  <c r="CY575" i="18" s="1"/>
  <c r="CW575" i="18" a="1"/>
  <c r="CW575" i="18" s="1"/>
  <c r="AW575" i="18" a="1"/>
  <c r="AW575" i="18" s="1"/>
  <c r="CZ575" i="18" a="1"/>
  <c r="CZ575" i="18" s="1"/>
  <c r="E575" i="18" a="1"/>
  <c r="E575" i="18" s="1"/>
  <c r="CQ575" i="18" a="1"/>
  <c r="CQ575" i="18" s="1"/>
  <c r="AY575" i="18" a="1"/>
  <c r="AY575" i="18" s="1"/>
  <c r="BC575" i="18" a="1"/>
  <c r="BC575" i="18" s="1"/>
  <c r="J575" i="18" a="1"/>
  <c r="J575" i="18" s="1"/>
  <c r="N575" i="18" a="1"/>
  <c r="N575" i="18" s="1"/>
  <c r="BI575" i="18" a="1"/>
  <c r="BI575" i="18" s="1"/>
  <c r="CP575" i="18" a="1"/>
  <c r="CP575" i="18" s="1"/>
  <c r="BE575" i="18" a="1"/>
  <c r="BE575" i="18" s="1"/>
  <c r="CS575" i="18" a="1"/>
  <c r="CS575" i="18" s="1"/>
  <c r="AZ575" i="18" a="1"/>
  <c r="AZ575" i="18" s="1"/>
  <c r="B581" i="18"/>
  <c r="A635" i="18"/>
  <c r="B182" i="18"/>
  <c r="A578" i="18"/>
  <c r="CO632" i="18"/>
  <c r="AV632" i="18"/>
  <c r="CV632" i="18"/>
  <c r="G632" i="18" a="1"/>
  <c r="G632" i="18" s="1"/>
  <c r="K632" i="18" a="1"/>
  <c r="K632" i="18" s="1"/>
  <c r="CZ632" i="18" a="1"/>
  <c r="CZ632" i="18" s="1"/>
  <c r="I632" i="18" a="1"/>
  <c r="I632" i="18" s="1"/>
  <c r="AX632" i="18" a="1"/>
  <c r="AX632" i="18" s="1"/>
  <c r="BF632" i="18" a="1"/>
  <c r="BF632" i="18" s="1"/>
  <c r="E632" i="18" a="1"/>
  <c r="E632" i="18" s="1"/>
  <c r="O632" i="18" a="1"/>
  <c r="O632" i="18" s="1"/>
  <c r="CX632" i="18" a="1"/>
  <c r="CX632" i="18" s="1"/>
  <c r="H632" i="18" a="1"/>
  <c r="H632" i="18" s="1"/>
  <c r="L632" i="18" a="1"/>
  <c r="L632" i="18" s="1"/>
  <c r="F632" i="18" a="1"/>
  <c r="F632" i="18" s="1"/>
  <c r="J632" i="18" a="1"/>
  <c r="J632" i="18" s="1"/>
  <c r="N632" i="18" a="1"/>
  <c r="N632" i="18" s="1"/>
  <c r="CR632" i="18" a="1"/>
  <c r="CR632" i="18" s="1"/>
  <c r="CQ632" i="18" a="1"/>
  <c r="CQ632" i="18" s="1"/>
  <c r="D632" i="18" a="1"/>
  <c r="D632" i="18" s="1"/>
  <c r="P632" i="18" a="1"/>
  <c r="P632" i="18" s="1"/>
  <c r="BC632" i="18" a="1"/>
  <c r="BC632" i="18" s="1"/>
  <c r="BG632" i="18" a="1"/>
  <c r="BG632" i="18" s="1"/>
  <c r="CP632" i="18" a="1"/>
  <c r="CP632" i="18" s="1"/>
  <c r="BA632" i="18" a="1"/>
  <c r="BA632" i="18" s="1"/>
  <c r="CY632" i="18" a="1"/>
  <c r="CY632" i="18" s="1"/>
  <c r="BB632" i="18" a="1"/>
  <c r="BB632" i="18" s="1"/>
  <c r="AZ632" i="18" a="1"/>
  <c r="AZ632" i="18" s="1"/>
  <c r="BD632" i="18" a="1"/>
  <c r="BD632" i="18" s="1"/>
  <c r="BH632" i="18" a="1"/>
  <c r="BH632" i="18" s="1"/>
  <c r="AW632" i="18" a="1"/>
  <c r="AW632" i="18" s="1"/>
  <c r="BI632" i="18" a="1"/>
  <c r="BI632" i="18" s="1"/>
  <c r="AY632" i="18" a="1"/>
  <c r="AY632" i="18" s="1"/>
  <c r="CW632" i="18" a="1"/>
  <c r="CW632" i="18" s="1"/>
  <c r="BE632" i="18" a="1"/>
  <c r="BE632" i="18" s="1"/>
  <c r="M632" i="18" a="1"/>
  <c r="M632" i="18" s="1"/>
  <c r="CS632" i="18" a="1"/>
  <c r="CS632" i="18" s="1"/>
  <c r="DD119" i="18" a="1"/>
  <c r="AW119" i="18" a="1"/>
  <c r="CW119" i="18" a="1"/>
  <c r="CP119" i="18" a="1"/>
  <c r="D119" i="18" a="1"/>
  <c r="AU634" i="18" a="1"/>
  <c r="AU121" i="18" a="1"/>
  <c r="AU577" i="18" a="1"/>
  <c r="ET633" i="18" l="1" a="1"/>
  <c r="ET633" i="18" s="1"/>
  <c r="EU633" i="18" a="1"/>
  <c r="EU633" i="18" s="1"/>
  <c r="ET120" i="18" a="1"/>
  <c r="ET120" i="18" s="1"/>
  <c r="EU120" i="18" a="1"/>
  <c r="EU120" i="18" s="1"/>
  <c r="ET576" i="18" a="1"/>
  <c r="ET576" i="18" s="1"/>
  <c r="EU576" i="18" a="1"/>
  <c r="EU576" i="18" s="1"/>
  <c r="DV518" i="18" a="1"/>
  <c r="DV518" i="18" s="1"/>
  <c r="DT518" i="18" a="1"/>
  <c r="DT518" i="18" s="1"/>
  <c r="DR518" i="18" a="1"/>
  <c r="DR518" i="18" s="1"/>
  <c r="DP518" i="18" a="1"/>
  <c r="DP518" i="18" s="1"/>
  <c r="DN518" i="18" a="1"/>
  <c r="DN518" i="18" s="1"/>
  <c r="DL518" i="18" a="1"/>
  <c r="DL518" i="18" s="1"/>
  <c r="DH518" i="18" a="1"/>
  <c r="DH518" i="18" s="1"/>
  <c r="DK518" i="18" a="1"/>
  <c r="DK518" i="18" s="1"/>
  <c r="DI518" i="18" a="1"/>
  <c r="DI518" i="18" s="1"/>
  <c r="DK633" i="18" a="1"/>
  <c r="DK633" i="18" s="1"/>
  <c r="DI633" i="18" a="1"/>
  <c r="DI633" i="18" s="1"/>
  <c r="DG633" i="18" a="1"/>
  <c r="DG633" i="18" s="1"/>
  <c r="DE633" i="18" a="1"/>
  <c r="DE633" i="18" s="1"/>
  <c r="DV633" i="18" a="1"/>
  <c r="DV633" i="18" s="1"/>
  <c r="DT633" i="18" a="1"/>
  <c r="DT633" i="18" s="1"/>
  <c r="DR633" i="18" a="1"/>
  <c r="DR633" i="18" s="1"/>
  <c r="DP633" i="18" a="1"/>
  <c r="DP633" i="18" s="1"/>
  <c r="DN633" i="18" a="1"/>
  <c r="DN633" i="18" s="1"/>
  <c r="DL633" i="18" a="1"/>
  <c r="DL633" i="18" s="1"/>
  <c r="DH633" i="18" a="1"/>
  <c r="DH633" i="18" s="1"/>
  <c r="DF633" i="18" a="1"/>
  <c r="DF633" i="18" s="1"/>
  <c r="DD633" i="18" a="1"/>
  <c r="DD633" i="18" s="1"/>
  <c r="DP404" i="18" a="1"/>
  <c r="DP404" i="18" s="1"/>
  <c r="DH404" i="18" a="1"/>
  <c r="DH404" i="18" s="1"/>
  <c r="DR404" i="18" a="1"/>
  <c r="DR404" i="18" s="1"/>
  <c r="DT404" i="18" a="1"/>
  <c r="DT404" i="18" s="1"/>
  <c r="DL404" i="18" a="1"/>
  <c r="DL404" i="18" s="1"/>
  <c r="DI404" i="18" a="1"/>
  <c r="DI404" i="18" s="1"/>
  <c r="DN404" i="18" a="1"/>
  <c r="DN404" i="18" s="1"/>
  <c r="DV404" i="18" a="1"/>
  <c r="DV404" i="18" s="1"/>
  <c r="DK404" i="18" a="1"/>
  <c r="DK404" i="18" s="1"/>
  <c r="DR347" i="18" a="1"/>
  <c r="DR347" i="18" s="1"/>
  <c r="DT347" i="18" a="1"/>
  <c r="DT347" i="18" s="1"/>
  <c r="DL347" i="18" a="1"/>
  <c r="DL347" i="18" s="1"/>
  <c r="DI347" i="18" a="1"/>
  <c r="DI347" i="18" s="1"/>
  <c r="DV347" i="18" a="1"/>
  <c r="DV347" i="18" s="1"/>
  <c r="DN347" i="18" a="1"/>
  <c r="DN347" i="18" s="1"/>
  <c r="DK347" i="18" a="1"/>
  <c r="DK347" i="18" s="1"/>
  <c r="DH347" i="18" a="1"/>
  <c r="DH347" i="18" s="1"/>
  <c r="DP347" i="18" a="1"/>
  <c r="DP347" i="18" s="1"/>
  <c r="DR576" i="18" a="1"/>
  <c r="DR576" i="18" s="1"/>
  <c r="DE576" i="18" a="1"/>
  <c r="DE576" i="18" s="1"/>
  <c r="DT576" i="18" a="1"/>
  <c r="DT576" i="18" s="1"/>
  <c r="DL576" i="18" a="1"/>
  <c r="DL576" i="18" s="1"/>
  <c r="DG576" i="18" a="1"/>
  <c r="DG576" i="18" s="1"/>
  <c r="DD576" i="18" a="1"/>
  <c r="DD576" i="18" s="1"/>
  <c r="DV576" i="18" a="1"/>
  <c r="DV576" i="18" s="1"/>
  <c r="DN576" i="18" a="1"/>
  <c r="DN576" i="18" s="1"/>
  <c r="DI576" i="18" a="1"/>
  <c r="DI576" i="18" s="1"/>
  <c r="DF576" i="18" a="1"/>
  <c r="DF576" i="18" s="1"/>
  <c r="DP576" i="18" a="1"/>
  <c r="DP576" i="18" s="1"/>
  <c r="DK576" i="18" a="1"/>
  <c r="DK576" i="18" s="1"/>
  <c r="DH576" i="18" a="1"/>
  <c r="DH576" i="18" s="1"/>
  <c r="DP290" i="18" a="1"/>
  <c r="DP290" i="18" s="1"/>
  <c r="DH290" i="18" a="1"/>
  <c r="DH290" i="18" s="1"/>
  <c r="DR290" i="18" a="1"/>
  <c r="DR290" i="18" s="1"/>
  <c r="DK290" i="18" a="1"/>
  <c r="DK290" i="18" s="1"/>
  <c r="DT290" i="18" a="1"/>
  <c r="DT290" i="18" s="1"/>
  <c r="DL290" i="18" a="1"/>
  <c r="DL290" i="18" s="1"/>
  <c r="DI290" i="18" a="1"/>
  <c r="DI290" i="18" s="1"/>
  <c r="DV290" i="18" a="1"/>
  <c r="DV290" i="18" s="1"/>
  <c r="DN290" i="18" a="1"/>
  <c r="DN290" i="18" s="1"/>
  <c r="DV461" i="18" a="1"/>
  <c r="DV461" i="18" s="1"/>
  <c r="DN461" i="18" a="1"/>
  <c r="DN461" i="18" s="1"/>
  <c r="DI461" i="18" a="1"/>
  <c r="DI461" i="18" s="1"/>
  <c r="DP461" i="18" a="1"/>
  <c r="DP461" i="18" s="1"/>
  <c r="DK461" i="18" a="1"/>
  <c r="DK461" i="18" s="1"/>
  <c r="DH461" i="18" a="1"/>
  <c r="DH461" i="18" s="1"/>
  <c r="DR461" i="18" a="1"/>
  <c r="DR461" i="18" s="1"/>
  <c r="DT461" i="18" a="1"/>
  <c r="DT461" i="18" s="1"/>
  <c r="DL461" i="18" a="1"/>
  <c r="DL461" i="18" s="1"/>
  <c r="DV233" i="18" a="1"/>
  <c r="DV233" i="18" s="1"/>
  <c r="DT233" i="18" a="1"/>
  <c r="DT233" i="18" s="1"/>
  <c r="DR233" i="18" a="1"/>
  <c r="DR233" i="18" s="1"/>
  <c r="DP233" i="18" a="1"/>
  <c r="DP233" i="18" s="1"/>
  <c r="DN233" i="18" a="1"/>
  <c r="DN233" i="18" s="1"/>
  <c r="DL233" i="18" a="1"/>
  <c r="DL233" i="18" s="1"/>
  <c r="DH233" i="18" a="1"/>
  <c r="DH233" i="18" s="1"/>
  <c r="DK233" i="18" a="1"/>
  <c r="DK233" i="18" s="1"/>
  <c r="DI233" i="18" a="1"/>
  <c r="DI233" i="18" s="1"/>
  <c r="DV176" i="18" a="1"/>
  <c r="DV176" i="18" s="1"/>
  <c r="DN176" i="18" a="1"/>
  <c r="DN176" i="18" s="1"/>
  <c r="DI176" i="18" a="1"/>
  <c r="DI176" i="18" s="1"/>
  <c r="DP176" i="18" a="1"/>
  <c r="DP176" i="18" s="1"/>
  <c r="DK176" i="18" a="1"/>
  <c r="DK176" i="18" s="1"/>
  <c r="DH176" i="18" a="1"/>
  <c r="DH176" i="18" s="1"/>
  <c r="DT176" i="18" a="1"/>
  <c r="DT176" i="18" s="1"/>
  <c r="DL176" i="18" a="1"/>
  <c r="DL176" i="18" s="1"/>
  <c r="DR176" i="18" a="1"/>
  <c r="DR176" i="18" s="1"/>
  <c r="DD119" i="18"/>
  <c r="DV120" i="18" a="1"/>
  <c r="DV120" i="18" s="1"/>
  <c r="DT120" i="18" a="1"/>
  <c r="DT120" i="18" s="1"/>
  <c r="DR120" i="18" a="1"/>
  <c r="DR120" i="18" s="1"/>
  <c r="DP120" i="18" a="1"/>
  <c r="DP120" i="18" s="1"/>
  <c r="DN120" i="18" a="1"/>
  <c r="DN120" i="18" s="1"/>
  <c r="DL120" i="18" a="1"/>
  <c r="DL120" i="18" s="1"/>
  <c r="DH120" i="18" a="1"/>
  <c r="DH120" i="18" s="1"/>
  <c r="DF120" i="18" a="1"/>
  <c r="DF120" i="18" s="1"/>
  <c r="DD120" i="18" a="1"/>
  <c r="DD120" i="18" s="1"/>
  <c r="DK120" i="18" a="1"/>
  <c r="DK120" i="18" s="1"/>
  <c r="DI120" i="18" a="1"/>
  <c r="DI120" i="18" s="1"/>
  <c r="DG120" i="18" a="1"/>
  <c r="DG120" i="18" s="1"/>
  <c r="DE120" i="18" a="1"/>
  <c r="DE120" i="18" s="1"/>
  <c r="DV62" i="18" a="1"/>
  <c r="DV62" i="18" s="1"/>
  <c r="DN62" i="18" a="1"/>
  <c r="DN62" i="18" s="1"/>
  <c r="DI62" i="18" a="1"/>
  <c r="DI62" i="18" s="1"/>
  <c r="DP62" i="18" a="1"/>
  <c r="DP62" i="18" s="1"/>
  <c r="DK62" i="18" a="1"/>
  <c r="DK62" i="18" s="1"/>
  <c r="DH62" i="18" a="1"/>
  <c r="DH62" i="18" s="1"/>
  <c r="DR62" i="18" a="1"/>
  <c r="DR62" i="18" s="1"/>
  <c r="DL62" i="18" a="1"/>
  <c r="DL62" i="18" s="1"/>
  <c r="DT62" i="18" a="1"/>
  <c r="DT62" i="18" s="1"/>
  <c r="ER5" i="18" a="1"/>
  <c r="ER5" i="18" s="1"/>
  <c r="EN5" i="18" a="1"/>
  <c r="EN5" i="18" s="1"/>
  <c r="EJ5" i="18" a="1"/>
  <c r="EJ5" i="18" s="1"/>
  <c r="EF5" i="18" a="1"/>
  <c r="EF5" i="18" s="1"/>
  <c r="EB5" i="18" a="1"/>
  <c r="EB5" i="18" s="1"/>
  <c r="DX5" i="18" a="1"/>
  <c r="DX5" i="18" s="1"/>
  <c r="DT5" i="18" a="1"/>
  <c r="DT5" i="18" s="1"/>
  <c r="DP5" i="18" a="1"/>
  <c r="DP5" i="18" s="1"/>
  <c r="DL5" i="18" a="1"/>
  <c r="DL5" i="18" s="1"/>
  <c r="DH5" i="18" a="1"/>
  <c r="DH5" i="18" s="1"/>
  <c r="EQ5" i="18" a="1"/>
  <c r="EQ5" i="18" s="1"/>
  <c r="EM5" i="18" a="1"/>
  <c r="EM5" i="18" s="1"/>
  <c r="EI5" i="18" a="1"/>
  <c r="EI5" i="18" s="1"/>
  <c r="EE5" i="18" a="1"/>
  <c r="EE5" i="18" s="1"/>
  <c r="EA5" i="18" a="1"/>
  <c r="EA5" i="18" s="1"/>
  <c r="DW5" i="18" a="1"/>
  <c r="DW5" i="18" s="1"/>
  <c r="DS5" i="18" a="1"/>
  <c r="DS5" i="18" s="1"/>
  <c r="DO5" i="18" a="1"/>
  <c r="DO5" i="18" s="1"/>
  <c r="DK5" i="18" a="1"/>
  <c r="DK5" i="18" s="1"/>
  <c r="EO5" i="18" a="1"/>
  <c r="EO5" i="18" s="1"/>
  <c r="EG5" i="18" a="1"/>
  <c r="EG5" i="18" s="1"/>
  <c r="EC5" i="18" a="1"/>
  <c r="EC5" i="18" s="1"/>
  <c r="DU5" i="18" a="1"/>
  <c r="DU5" i="18" s="1"/>
  <c r="DM5" i="18" a="1"/>
  <c r="DM5" i="18" s="1"/>
  <c r="EP5" i="18" a="1"/>
  <c r="EP5" i="18" s="1"/>
  <c r="EL5" i="18" a="1"/>
  <c r="EL5" i="18" s="1"/>
  <c r="EH5" i="18" a="1"/>
  <c r="EH5" i="18" s="1"/>
  <c r="ED5" i="18" a="1"/>
  <c r="ED5" i="18" s="1"/>
  <c r="DZ5" i="18" a="1"/>
  <c r="DZ5" i="18" s="1"/>
  <c r="DV5" i="18" a="1"/>
  <c r="DV5" i="18" s="1"/>
  <c r="DR5" i="18" a="1"/>
  <c r="DR5" i="18" s="1"/>
  <c r="DN5" i="18" a="1"/>
  <c r="DN5" i="18" s="1"/>
  <c r="DJ5" i="18" a="1"/>
  <c r="DJ5" i="18" s="1"/>
  <c r="ES5" i="18" a="1"/>
  <c r="ES5" i="18" s="1"/>
  <c r="EK5" i="18" a="1"/>
  <c r="EK5" i="18" s="1"/>
  <c r="DY5" i="18" a="1"/>
  <c r="DY5" i="18" s="1"/>
  <c r="DQ5" i="18" a="1"/>
  <c r="DQ5" i="18" s="1"/>
  <c r="DI5" i="18" a="1"/>
  <c r="DI5" i="18" s="1"/>
  <c r="DC633" i="18"/>
  <c r="DC120" i="18"/>
  <c r="DC576" i="18"/>
  <c r="AU577" i="18"/>
  <c r="C577" i="18" s="1"/>
  <c r="EV577" i="18" s="1" a="1"/>
  <c r="EV577" i="18" s="1"/>
  <c r="AU121" i="18"/>
  <c r="C121" i="18" s="1"/>
  <c r="EV121" i="18" s="1" a="1"/>
  <c r="EV121" i="18" s="1"/>
  <c r="AU634" i="18"/>
  <c r="C634" i="18" s="1"/>
  <c r="EV634" i="18" s="1" a="1"/>
  <c r="EV634" i="18" s="1"/>
  <c r="D119" i="18"/>
  <c r="CP119" i="18"/>
  <c r="CW119" i="18"/>
  <c r="AW119" i="18"/>
  <c r="K404" i="18" a="1"/>
  <c r="K404" i="18" s="1"/>
  <c r="BD404" i="18" a="1"/>
  <c r="BD404" i="18" s="1"/>
  <c r="AX404" i="18" a="1"/>
  <c r="AX404" i="18" s="1"/>
  <c r="BB404" i="18" a="1"/>
  <c r="BB404" i="18" s="1"/>
  <c r="BF404" i="18" a="1"/>
  <c r="BF404" i="18" s="1"/>
  <c r="CS404" i="18" a="1"/>
  <c r="CS404" i="18" s="1"/>
  <c r="G404" i="18" a="1"/>
  <c r="G404" i="18" s="1"/>
  <c r="O404" i="18" a="1"/>
  <c r="O404" i="18" s="1"/>
  <c r="P404" i="18" a="1"/>
  <c r="P404" i="18" s="1"/>
  <c r="BG404" i="18" a="1"/>
  <c r="BG404" i="18" s="1"/>
  <c r="CW404" i="18" a="1"/>
  <c r="CW404" i="18" s="1"/>
  <c r="AW404" i="18" a="1"/>
  <c r="AW404" i="18" s="1"/>
  <c r="H404" i="18" a="1"/>
  <c r="H404" i="18" s="1"/>
  <c r="AZ404" i="18" a="1"/>
  <c r="AZ404" i="18" s="1"/>
  <c r="CQ404" i="18" a="1"/>
  <c r="CQ404" i="18" s="1"/>
  <c r="AY404" i="18" a="1"/>
  <c r="AY404" i="18" s="1"/>
  <c r="BC404" i="18" a="1"/>
  <c r="BC404" i="18" s="1"/>
  <c r="CP404" i="18" a="1"/>
  <c r="CP404" i="18" s="1"/>
  <c r="N404" i="18" a="1"/>
  <c r="N404" i="18" s="1"/>
  <c r="BI404" i="18" a="1"/>
  <c r="BI404" i="18" s="1"/>
  <c r="L404" i="18" a="1"/>
  <c r="L404" i="18" s="1"/>
  <c r="J404" i="18" a="1"/>
  <c r="J404" i="18" s="1"/>
  <c r="BA404" i="18" a="1"/>
  <c r="BA404" i="18" s="1"/>
  <c r="BE404" i="18" a="1"/>
  <c r="BE404" i="18" s="1"/>
  <c r="CX404" i="18" a="1"/>
  <c r="CX404" i="18" s="1"/>
  <c r="D404" i="18" a="1"/>
  <c r="D404" i="18" s="1"/>
  <c r="CR404" i="18" a="1"/>
  <c r="CR404" i="18" s="1"/>
  <c r="CY404" i="18" a="1"/>
  <c r="CY404" i="18" s="1"/>
  <c r="E404" i="18" a="1"/>
  <c r="E404" i="18" s="1"/>
  <c r="I404" i="18" a="1"/>
  <c r="I404" i="18" s="1"/>
  <c r="F404" i="18" a="1"/>
  <c r="F404" i="18" s="1"/>
  <c r="CZ404" i="18" a="1"/>
  <c r="CZ404" i="18" s="1"/>
  <c r="M404" i="18" a="1"/>
  <c r="M404" i="18" s="1"/>
  <c r="BH404" i="18" a="1"/>
  <c r="BH404" i="18" s="1"/>
  <c r="A123" i="18"/>
  <c r="B69" i="18"/>
  <c r="B356" i="18"/>
  <c r="B638" i="18"/>
  <c r="BG176" i="18" a="1"/>
  <c r="BG176" i="18" s="1"/>
  <c r="AY176" i="18" a="1"/>
  <c r="AY176" i="18" s="1"/>
  <c r="BE176" i="18" a="1"/>
  <c r="BE176" i="18" s="1"/>
  <c r="BA176" i="18" a="1"/>
  <c r="BA176" i="18" s="1"/>
  <c r="BI176" i="18" a="1"/>
  <c r="BI176" i="18" s="1"/>
  <c r="BC176" i="18" a="1"/>
  <c r="BC176" i="18" s="1"/>
  <c r="G176" i="18" a="1"/>
  <c r="G176" i="18" s="1"/>
  <c r="O176" i="18" a="1"/>
  <c r="O176" i="18" s="1"/>
  <c r="I176" i="18" a="1"/>
  <c r="I176" i="18" s="1"/>
  <c r="M176" i="18" a="1"/>
  <c r="M176" i="18" s="1"/>
  <c r="BD176" i="18" a="1"/>
  <c r="BD176" i="18" s="1"/>
  <c r="K176" i="18" a="1"/>
  <c r="K176" i="18" s="1"/>
  <c r="AX176" i="18" a="1"/>
  <c r="AX176" i="18" s="1"/>
  <c r="E176" i="18" a="1"/>
  <c r="E176" i="18" s="1"/>
  <c r="BF176" i="18" a="1"/>
  <c r="BF176" i="18" s="1"/>
  <c r="CZ176" i="18" a="1"/>
  <c r="CZ176" i="18" s="1"/>
  <c r="L176" i="18" a="1"/>
  <c r="L176" i="18" s="1"/>
  <c r="CY176" i="18" a="1"/>
  <c r="CY176" i="18" s="1"/>
  <c r="BH176" i="18" a="1"/>
  <c r="BH176" i="18" s="1"/>
  <c r="H176" i="18" a="1"/>
  <c r="H176" i="18" s="1"/>
  <c r="P176" i="18" a="1"/>
  <c r="P176" i="18" s="1"/>
  <c r="CR176" i="18" a="1"/>
  <c r="CR176" i="18" s="1"/>
  <c r="J176" i="18" a="1"/>
  <c r="J176" i="18" s="1"/>
  <c r="CS176" i="18" a="1"/>
  <c r="CS176" i="18" s="1"/>
  <c r="F176" i="18" a="1"/>
  <c r="F176" i="18" s="1"/>
  <c r="N176" i="18" a="1"/>
  <c r="N176" i="18" s="1"/>
  <c r="CQ176" i="18" a="1"/>
  <c r="CQ176" i="18" s="1"/>
  <c r="CX176" i="18" a="1"/>
  <c r="CX176" i="18" s="1"/>
  <c r="BB176" i="18" a="1"/>
  <c r="BB176" i="18" s="1"/>
  <c r="AZ176" i="18" a="1"/>
  <c r="AZ176" i="18" s="1"/>
  <c r="BI347" i="18" a="1"/>
  <c r="BI347" i="18" s="1"/>
  <c r="G347" i="18" a="1"/>
  <c r="G347" i="18" s="1"/>
  <c r="O347" i="18" a="1"/>
  <c r="O347" i="18" s="1"/>
  <c r="AX347" i="18" a="1"/>
  <c r="AX347" i="18" s="1"/>
  <c r="CS347" i="18" a="1"/>
  <c r="CS347" i="18" s="1"/>
  <c r="E347" i="18" a="1"/>
  <c r="E347" i="18" s="1"/>
  <c r="M347" i="18" a="1"/>
  <c r="M347" i="18" s="1"/>
  <c r="AZ347" i="18" a="1"/>
  <c r="AZ347" i="18" s="1"/>
  <c r="BD347" i="18" a="1"/>
  <c r="BD347" i="18" s="1"/>
  <c r="K347" i="18" a="1"/>
  <c r="K347" i="18" s="1"/>
  <c r="BB347" i="18" a="1"/>
  <c r="BB347" i="18" s="1"/>
  <c r="BF347" i="18" a="1"/>
  <c r="BF347" i="18" s="1"/>
  <c r="I347" i="18" a="1"/>
  <c r="I347" i="18" s="1"/>
  <c r="CZ347" i="18" a="1"/>
  <c r="CZ347" i="18" s="1"/>
  <c r="CX347" i="18" a="1"/>
  <c r="CX347" i="18" s="1"/>
  <c r="CY347" i="18" a="1"/>
  <c r="CY347" i="18" s="1"/>
  <c r="H347" i="18" a="1"/>
  <c r="H347" i="18" s="1"/>
  <c r="L347" i="18" a="1"/>
  <c r="L347" i="18" s="1"/>
  <c r="AY347" i="18" a="1"/>
  <c r="AY347" i="18" s="1"/>
  <c r="BG347" i="18" a="1"/>
  <c r="BG347" i="18" s="1"/>
  <c r="AW347" i="18" a="1"/>
  <c r="AW347" i="18" s="1"/>
  <c r="F347" i="18" a="1"/>
  <c r="F347" i="18" s="1"/>
  <c r="CR347" i="18" a="1"/>
  <c r="CR347" i="18" s="1"/>
  <c r="CW347" i="18" a="1"/>
  <c r="CW347" i="18" s="1"/>
  <c r="BH347" i="18" a="1"/>
  <c r="BH347" i="18" s="1"/>
  <c r="P347" i="18" a="1"/>
  <c r="P347" i="18" s="1"/>
  <c r="CP347" i="18" a="1"/>
  <c r="CP347" i="18" s="1"/>
  <c r="BA347" i="18" a="1"/>
  <c r="BA347" i="18" s="1"/>
  <c r="J347" i="18" a="1"/>
  <c r="J347" i="18" s="1"/>
  <c r="BE347" i="18" a="1"/>
  <c r="BE347" i="18" s="1"/>
  <c r="CQ347" i="18" a="1"/>
  <c r="CQ347" i="18" s="1"/>
  <c r="D347" i="18" a="1"/>
  <c r="D347" i="18" s="1"/>
  <c r="BC347" i="18" a="1"/>
  <c r="BC347" i="18" s="1"/>
  <c r="N347" i="18" a="1"/>
  <c r="N347" i="18" s="1"/>
  <c r="AV576" i="18"/>
  <c r="CO576" i="18"/>
  <c r="CV576" i="18"/>
  <c r="O576" i="18" a="1"/>
  <c r="O576" i="18" s="1"/>
  <c r="M576" i="18" a="1"/>
  <c r="M576" i="18" s="1"/>
  <c r="AZ576" i="18" a="1"/>
  <c r="AZ576" i="18" s="1"/>
  <c r="CZ576" i="18" a="1"/>
  <c r="CZ576" i="18" s="1"/>
  <c r="G576" i="18" a="1"/>
  <c r="G576" i="18" s="1"/>
  <c r="K576" i="18" a="1"/>
  <c r="K576" i="18" s="1"/>
  <c r="CS576" i="18" a="1"/>
  <c r="CS576" i="18" s="1"/>
  <c r="E576" i="18" a="1"/>
  <c r="E576" i="18" s="1"/>
  <c r="I576" i="18" a="1"/>
  <c r="I576" i="18" s="1"/>
  <c r="CQ576" i="18" a="1"/>
  <c r="CQ576" i="18" s="1"/>
  <c r="AY576" i="18" a="1"/>
  <c r="AY576" i="18" s="1"/>
  <c r="BC576" i="18" a="1"/>
  <c r="BC576" i="18" s="1"/>
  <c r="J576" i="18" a="1"/>
  <c r="J576" i="18" s="1"/>
  <c r="N576" i="18" a="1"/>
  <c r="N576" i="18" s="1"/>
  <c r="CY576" i="18" a="1"/>
  <c r="CY576" i="18" s="1"/>
  <c r="CP576" i="18" a="1"/>
  <c r="CP576" i="18" s="1"/>
  <c r="CW576" i="18" a="1"/>
  <c r="CW576" i="18" s="1"/>
  <c r="BB576" i="18" a="1"/>
  <c r="BB576" i="18" s="1"/>
  <c r="BF576" i="18" a="1"/>
  <c r="BF576" i="18" s="1"/>
  <c r="CX576" i="18" a="1"/>
  <c r="CX576" i="18" s="1"/>
  <c r="D576" i="18" a="1"/>
  <c r="D576" i="18" s="1"/>
  <c r="H576" i="18" a="1"/>
  <c r="H576" i="18" s="1"/>
  <c r="P576" i="18" a="1"/>
  <c r="P576" i="18" s="1"/>
  <c r="BG576" i="18" a="1"/>
  <c r="BG576" i="18" s="1"/>
  <c r="F576" i="18" a="1"/>
  <c r="F576" i="18" s="1"/>
  <c r="BI576" i="18" a="1"/>
  <c r="BI576" i="18" s="1"/>
  <c r="AW576" i="18" a="1"/>
  <c r="AW576" i="18" s="1"/>
  <c r="BE576" i="18" a="1"/>
  <c r="BE576" i="18" s="1"/>
  <c r="L576" i="18" a="1"/>
  <c r="L576" i="18" s="1"/>
  <c r="CR576" i="18" a="1"/>
  <c r="CR576" i="18" s="1"/>
  <c r="BA576" i="18" a="1"/>
  <c r="BA576" i="18" s="1"/>
  <c r="AX576" i="18" a="1"/>
  <c r="AX576" i="18" s="1"/>
  <c r="BD576" i="18" a="1"/>
  <c r="BD576" i="18" s="1"/>
  <c r="BH576" i="18" a="1"/>
  <c r="BH576" i="18" s="1"/>
  <c r="B183" i="18"/>
  <c r="A636" i="18"/>
  <c r="B525" i="18"/>
  <c r="CR233" i="18" a="1"/>
  <c r="CR233" i="18" s="1"/>
  <c r="L233" i="18" a="1"/>
  <c r="L233" i="18" s="1"/>
  <c r="G233" i="18" a="1"/>
  <c r="G233" i="18" s="1"/>
  <c r="O233" i="18" a="1"/>
  <c r="O233" i="18" s="1"/>
  <c r="K233" i="18" a="1"/>
  <c r="K233" i="18" s="1"/>
  <c r="BF233" i="18" a="1"/>
  <c r="BF233" i="18" s="1"/>
  <c r="CZ233" i="18" a="1"/>
  <c r="CZ233" i="18" s="1"/>
  <c r="E233" i="18" a="1"/>
  <c r="E233" i="18" s="1"/>
  <c r="AZ233" i="18" a="1"/>
  <c r="AZ233" i="18" s="1"/>
  <c r="BD233" i="18" a="1"/>
  <c r="BD233" i="18" s="1"/>
  <c r="I233" i="18" a="1"/>
  <c r="I233" i="18" s="1"/>
  <c r="M233" i="18" a="1"/>
  <c r="M233" i="18" s="1"/>
  <c r="AX233" i="18" a="1"/>
  <c r="AX233" i="18" s="1"/>
  <c r="CS233" i="18" a="1"/>
  <c r="CS233" i="18" s="1"/>
  <c r="CX233" i="18" a="1"/>
  <c r="CX233" i="18" s="1"/>
  <c r="F233" i="18" a="1"/>
  <c r="F233" i="18" s="1"/>
  <c r="P233" i="18" a="1"/>
  <c r="P233" i="18" s="1"/>
  <c r="BE233" i="18" a="1"/>
  <c r="BE233" i="18" s="1"/>
  <c r="CQ233" i="18" a="1"/>
  <c r="CQ233" i="18" s="1"/>
  <c r="BG233" i="18" a="1"/>
  <c r="BG233" i="18" s="1"/>
  <c r="BA233" i="18" a="1"/>
  <c r="BA233" i="18" s="1"/>
  <c r="H233" i="18" a="1"/>
  <c r="H233" i="18" s="1"/>
  <c r="BH233" i="18" a="1"/>
  <c r="BH233" i="18" s="1"/>
  <c r="AY233" i="18" a="1"/>
  <c r="AY233" i="18" s="1"/>
  <c r="N233" i="18" a="1"/>
  <c r="N233" i="18" s="1"/>
  <c r="CY233" i="18" a="1"/>
  <c r="CY233" i="18" s="1"/>
  <c r="BC233" i="18" a="1"/>
  <c r="BC233" i="18" s="1"/>
  <c r="BI233" i="18" a="1"/>
  <c r="BI233" i="18" s="1"/>
  <c r="J233" i="18" a="1"/>
  <c r="J233" i="18" s="1"/>
  <c r="BB233" i="18" a="1"/>
  <c r="BB233" i="18" s="1"/>
  <c r="CO120" i="18"/>
  <c r="AV120" i="18"/>
  <c r="BG120" i="18" a="1"/>
  <c r="BG120" i="18" s="1"/>
  <c r="AY120" i="18" a="1"/>
  <c r="AY120" i="18" s="1"/>
  <c r="BE120" i="18" a="1"/>
  <c r="BE120" i="18" s="1"/>
  <c r="AW120" i="18" a="1"/>
  <c r="AW120" i="18" s="1"/>
  <c r="CV120" i="18"/>
  <c r="BC120" i="18" a="1"/>
  <c r="BC120" i="18" s="1"/>
  <c r="BI120" i="18" a="1"/>
  <c r="BI120" i="18" s="1"/>
  <c r="BA120" i="18" a="1"/>
  <c r="BA120" i="18" s="1"/>
  <c r="G120" i="18" a="1"/>
  <c r="G120" i="18" s="1"/>
  <c r="BB120" i="18" a="1"/>
  <c r="BB120" i="18" s="1"/>
  <c r="BF120" i="18" a="1"/>
  <c r="BF120" i="18" s="1"/>
  <c r="O120" i="18" a="1"/>
  <c r="O120" i="18" s="1"/>
  <c r="I120" i="18" a="1"/>
  <c r="I120" i="18" s="1"/>
  <c r="M120" i="18" a="1"/>
  <c r="M120" i="18" s="1"/>
  <c r="K120" i="18" a="1"/>
  <c r="K120" i="18" s="1"/>
  <c r="AX120" i="18" a="1"/>
  <c r="AX120" i="18" s="1"/>
  <c r="CZ120" i="18" a="1"/>
  <c r="CZ120" i="18" s="1"/>
  <c r="E120" i="18" a="1"/>
  <c r="E120" i="18" s="1"/>
  <c r="AZ120" i="18" a="1"/>
  <c r="AZ120" i="18" s="1"/>
  <c r="H120" i="18" a="1"/>
  <c r="H120" i="18" s="1"/>
  <c r="P120" i="18" a="1"/>
  <c r="P120" i="18" s="1"/>
  <c r="CR120" i="18" a="1"/>
  <c r="CR120" i="18" s="1"/>
  <c r="CW120" i="18" a="1"/>
  <c r="CW120" i="18" s="1"/>
  <c r="D120" i="18" a="1"/>
  <c r="D120" i="18" s="1"/>
  <c r="L120" i="18" a="1"/>
  <c r="L120" i="18" s="1"/>
  <c r="F120" i="18" a="1"/>
  <c r="F120" i="18" s="1"/>
  <c r="CS120" i="18" a="1"/>
  <c r="CS120" i="18" s="1"/>
  <c r="BD120" i="18" a="1"/>
  <c r="BD120" i="18" s="1"/>
  <c r="J120" i="18" a="1"/>
  <c r="J120" i="18" s="1"/>
  <c r="CY120" i="18" a="1"/>
  <c r="CY120" i="18" s="1"/>
  <c r="CQ120" i="18" a="1"/>
  <c r="CQ120" i="18" s="1"/>
  <c r="CX120" i="18" a="1"/>
  <c r="CX120" i="18" s="1"/>
  <c r="CP120" i="18" a="1"/>
  <c r="CP120" i="18" s="1"/>
  <c r="N120" i="18" a="1"/>
  <c r="N120" i="18" s="1"/>
  <c r="BH120" i="18" a="1"/>
  <c r="BH120" i="18" s="1"/>
  <c r="A579" i="18"/>
  <c r="B582" i="18"/>
  <c r="B468" i="18"/>
  <c r="B411" i="18"/>
  <c r="B259" i="18"/>
  <c r="AY290" i="18" a="1"/>
  <c r="AY290" i="18" s="1"/>
  <c r="K290" i="18" a="1"/>
  <c r="K290" i="18" s="1"/>
  <c r="G290" i="18" a="1"/>
  <c r="G290" i="18" s="1"/>
  <c r="CS290" i="18" a="1"/>
  <c r="CS290" i="18" s="1"/>
  <c r="O290" i="18" a="1"/>
  <c r="O290" i="18" s="1"/>
  <c r="AX290" i="18" a="1"/>
  <c r="AX290" i="18" s="1"/>
  <c r="CZ290" i="18" a="1"/>
  <c r="CZ290" i="18" s="1"/>
  <c r="E290" i="18" a="1"/>
  <c r="E290" i="18" s="1"/>
  <c r="M290" i="18" a="1"/>
  <c r="M290" i="18" s="1"/>
  <c r="BH290" i="18" a="1"/>
  <c r="BH290" i="18" s="1"/>
  <c r="CQ290" i="18" a="1"/>
  <c r="CQ290" i="18" s="1"/>
  <c r="J290" i="18" a="1"/>
  <c r="J290" i="18" s="1"/>
  <c r="BA290" i="18" a="1"/>
  <c r="BA290" i="18" s="1"/>
  <c r="CR290" i="18" a="1"/>
  <c r="CR290" i="18" s="1"/>
  <c r="CY290" i="18" a="1"/>
  <c r="CY290" i="18" s="1"/>
  <c r="H290" i="18" a="1"/>
  <c r="H290" i="18" s="1"/>
  <c r="BG290" i="18" a="1"/>
  <c r="BG290" i="18" s="1"/>
  <c r="BE290" i="18" a="1"/>
  <c r="BE290" i="18" s="1"/>
  <c r="BB290" i="18" a="1"/>
  <c r="BB290" i="18" s="1"/>
  <c r="I290" i="18" a="1"/>
  <c r="I290" i="18" s="1"/>
  <c r="BD290" i="18" a="1"/>
  <c r="BD290" i="18" s="1"/>
  <c r="CX290" i="18" a="1"/>
  <c r="CX290" i="18" s="1"/>
  <c r="L290" i="18" a="1"/>
  <c r="L290" i="18" s="1"/>
  <c r="BI290" i="18" a="1"/>
  <c r="BI290" i="18" s="1"/>
  <c r="F290" i="18" a="1"/>
  <c r="F290" i="18" s="1"/>
  <c r="P290" i="18" a="1"/>
  <c r="P290" i="18" s="1"/>
  <c r="BC290" i="18" a="1"/>
  <c r="BC290" i="18" s="1"/>
  <c r="N290" i="18" a="1"/>
  <c r="N290" i="18" s="1"/>
  <c r="BF290" i="18" a="1"/>
  <c r="BF290" i="18" s="1"/>
  <c r="AZ290" i="18" a="1"/>
  <c r="AZ290" i="18" s="1"/>
  <c r="G461" i="18" a="1"/>
  <c r="G461" i="18" s="1"/>
  <c r="O461" i="18" a="1"/>
  <c r="O461" i="18" s="1"/>
  <c r="CS461" i="18" a="1"/>
  <c r="CS461" i="18" s="1"/>
  <c r="I461" i="18" a="1"/>
  <c r="I461" i="18" s="1"/>
  <c r="M461" i="18" a="1"/>
  <c r="M461" i="18" s="1"/>
  <c r="E461" i="18" a="1"/>
  <c r="E461" i="18" s="1"/>
  <c r="K461" i="18" a="1"/>
  <c r="K461" i="18" s="1"/>
  <c r="CZ461" i="18" a="1"/>
  <c r="CZ461" i="18" s="1"/>
  <c r="BB461" i="18" a="1"/>
  <c r="BB461" i="18" s="1"/>
  <c r="BD461" i="18" a="1"/>
  <c r="BD461" i="18" s="1"/>
  <c r="BH461" i="18" a="1"/>
  <c r="BH461" i="18" s="1"/>
  <c r="H461" i="18" a="1"/>
  <c r="H461" i="18" s="1"/>
  <c r="CR461" i="18" a="1"/>
  <c r="CR461" i="18" s="1"/>
  <c r="CX461" i="18" a="1"/>
  <c r="CX461" i="18" s="1"/>
  <c r="D461" i="18" a="1"/>
  <c r="D461" i="18" s="1"/>
  <c r="AW461" i="18" a="1"/>
  <c r="AW461" i="18" s="1"/>
  <c r="AY461" i="18" a="1"/>
  <c r="AY461" i="18" s="1"/>
  <c r="CW461" i="18" a="1"/>
  <c r="CW461" i="18" s="1"/>
  <c r="BF461" i="18" a="1"/>
  <c r="BF461" i="18" s="1"/>
  <c r="CQ461" i="18" a="1"/>
  <c r="CQ461" i="18" s="1"/>
  <c r="BG461" i="18" a="1"/>
  <c r="BG461" i="18" s="1"/>
  <c r="CP461" i="18" a="1"/>
  <c r="CP461" i="18" s="1"/>
  <c r="F461" i="18" a="1"/>
  <c r="F461" i="18" s="1"/>
  <c r="J461" i="18" a="1"/>
  <c r="J461" i="18" s="1"/>
  <c r="N461" i="18" a="1"/>
  <c r="N461" i="18" s="1"/>
  <c r="BI461" i="18" a="1"/>
  <c r="BI461" i="18" s="1"/>
  <c r="CY461" i="18" a="1"/>
  <c r="CY461" i="18" s="1"/>
  <c r="L461" i="18" a="1"/>
  <c r="L461" i="18" s="1"/>
  <c r="P461" i="18" a="1"/>
  <c r="P461" i="18" s="1"/>
  <c r="BC461" i="18" a="1"/>
  <c r="BC461" i="18" s="1"/>
  <c r="BA461" i="18" a="1"/>
  <c r="BA461" i="18" s="1"/>
  <c r="AX461" i="18" a="1"/>
  <c r="AX461" i="18" s="1"/>
  <c r="BE461" i="18" a="1"/>
  <c r="BE461" i="18" s="1"/>
  <c r="AZ461" i="18" a="1"/>
  <c r="AZ461" i="18" s="1"/>
  <c r="CY5" i="18" a="1"/>
  <c r="CY5" i="18" s="1"/>
  <c r="BI5" i="18" a="1"/>
  <c r="BI5" i="18" s="1"/>
  <c r="BA5" i="18" a="1"/>
  <c r="BA5" i="18" s="1"/>
  <c r="BG5" i="18" a="1"/>
  <c r="BG5" i="18" s="1"/>
  <c r="AY5" i="18" a="1"/>
  <c r="AY5" i="18" s="1"/>
  <c r="BE5" i="18" a="1"/>
  <c r="BE5" i="18" s="1"/>
  <c r="BC5" i="18" a="1"/>
  <c r="BC5" i="18" s="1"/>
  <c r="K5" i="18" a="1"/>
  <c r="K5" i="18" s="1"/>
  <c r="CX5" i="18" a="1"/>
  <c r="CX5" i="18" s="1"/>
  <c r="AZ5" i="18" a="1"/>
  <c r="AZ5" i="18" s="1"/>
  <c r="BH5" i="18" a="1"/>
  <c r="BH5" i="18" s="1"/>
  <c r="G5" i="18" a="1"/>
  <c r="G5" i="18" s="1"/>
  <c r="BB5" i="18" a="1"/>
  <c r="BB5" i="18" s="1"/>
  <c r="BF5" i="18" a="1"/>
  <c r="BF5" i="18" s="1"/>
  <c r="O5" i="18" a="1"/>
  <c r="O5" i="18" s="1"/>
  <c r="CS5" i="18" a="1"/>
  <c r="CS5" i="18" s="1"/>
  <c r="AX5" i="18" a="1"/>
  <c r="AX5" i="18" s="1"/>
  <c r="CZ5" i="18" a="1"/>
  <c r="CZ5" i="18" s="1"/>
  <c r="J5" i="18" a="1"/>
  <c r="J5" i="18" s="1"/>
  <c r="CQ5" i="18" a="1"/>
  <c r="CQ5" i="18" s="1"/>
  <c r="F5" i="18" a="1"/>
  <c r="F5" i="18" s="1"/>
  <c r="N5" i="18" a="1"/>
  <c r="N5" i="18" s="1"/>
  <c r="H5" i="18" a="1"/>
  <c r="H5" i="18" s="1"/>
  <c r="P5" i="18" a="1"/>
  <c r="P5" i="18" s="1"/>
  <c r="CR5" i="18" a="1"/>
  <c r="CR5" i="18" s="1"/>
  <c r="I5" i="18" a="1"/>
  <c r="I5" i="18" s="1"/>
  <c r="L5" i="18" a="1"/>
  <c r="L5" i="18" s="1"/>
  <c r="E5" i="18" a="1"/>
  <c r="E5" i="18" s="1"/>
  <c r="M5" i="18" a="1"/>
  <c r="M5" i="18" s="1"/>
  <c r="BD5" i="18" a="1"/>
  <c r="BD5" i="18" s="1"/>
  <c r="B12" i="18"/>
  <c r="B126" i="18"/>
  <c r="BE62" i="18" a="1"/>
  <c r="BE62" i="18" s="1"/>
  <c r="BC62" i="18" a="1"/>
  <c r="BC62" i="18" s="1"/>
  <c r="BI62" i="18" a="1"/>
  <c r="BI62" i="18" s="1"/>
  <c r="BA62" i="18" a="1"/>
  <c r="BA62" i="18" s="1"/>
  <c r="BG62" i="18" a="1"/>
  <c r="BG62" i="18" s="1"/>
  <c r="AY62" i="18" a="1"/>
  <c r="AY62" i="18" s="1"/>
  <c r="G62" i="18" a="1"/>
  <c r="G62" i="18" s="1"/>
  <c r="O62" i="18" a="1"/>
  <c r="O62" i="18" s="1"/>
  <c r="CZ62" i="18" a="1"/>
  <c r="CZ62" i="18" s="1"/>
  <c r="I62" i="18" a="1"/>
  <c r="I62" i="18" s="1"/>
  <c r="M62" i="18" a="1"/>
  <c r="M62" i="18" s="1"/>
  <c r="K62" i="18" a="1"/>
  <c r="K62" i="18" s="1"/>
  <c r="AX62" i="18" a="1"/>
  <c r="AX62" i="18" s="1"/>
  <c r="CS62" i="18" a="1"/>
  <c r="CS62" i="18" s="1"/>
  <c r="E62" i="18" a="1"/>
  <c r="E62" i="18" s="1"/>
  <c r="BB62" i="18" a="1"/>
  <c r="BB62" i="18" s="1"/>
  <c r="AZ62" i="18" a="1"/>
  <c r="AZ62" i="18" s="1"/>
  <c r="BD62" i="18" a="1"/>
  <c r="BD62" i="18" s="1"/>
  <c r="H62" i="18" a="1"/>
  <c r="H62" i="18" s="1"/>
  <c r="P62" i="18" a="1"/>
  <c r="P62" i="18" s="1"/>
  <c r="CR62" i="18" a="1"/>
  <c r="CR62" i="18" s="1"/>
  <c r="CX62" i="18" a="1"/>
  <c r="CX62" i="18" s="1"/>
  <c r="L62" i="18" a="1"/>
  <c r="L62" i="18" s="1"/>
  <c r="CY62" i="18" a="1"/>
  <c r="CY62" i="18" s="1"/>
  <c r="N62" i="18" a="1"/>
  <c r="N62" i="18" s="1"/>
  <c r="BF62" i="18" a="1"/>
  <c r="BF62" i="18" s="1"/>
  <c r="CQ62" i="18" a="1"/>
  <c r="CQ62" i="18" s="1"/>
  <c r="J62" i="18" a="1"/>
  <c r="J62" i="18" s="1"/>
  <c r="F62" i="18" a="1"/>
  <c r="F62" i="18" s="1"/>
  <c r="BH62" i="18" a="1"/>
  <c r="BH62" i="18" s="1"/>
  <c r="K518" i="18" a="1"/>
  <c r="K518" i="18" s="1"/>
  <c r="G518" i="18" a="1"/>
  <c r="G518" i="18" s="1"/>
  <c r="CZ518" i="18" a="1"/>
  <c r="CZ518" i="18" s="1"/>
  <c r="I518" i="18" a="1"/>
  <c r="I518" i="18" s="1"/>
  <c r="O518" i="18" a="1"/>
  <c r="O518" i="18" s="1"/>
  <c r="E518" i="18" a="1"/>
  <c r="E518" i="18" s="1"/>
  <c r="AX518" i="18" a="1"/>
  <c r="AX518" i="18" s="1"/>
  <c r="CQ518" i="18" a="1"/>
  <c r="CQ518" i="18" s="1"/>
  <c r="CX518" i="18" a="1"/>
  <c r="CX518" i="18" s="1"/>
  <c r="D518" i="18" a="1"/>
  <c r="D518" i="18" s="1"/>
  <c r="BG518" i="18" a="1"/>
  <c r="BG518" i="18" s="1"/>
  <c r="F518" i="18" a="1"/>
  <c r="F518" i="18" s="1"/>
  <c r="J518" i="18" a="1"/>
  <c r="J518" i="18" s="1"/>
  <c r="BE518" i="18" a="1"/>
  <c r="BE518" i="18" s="1"/>
  <c r="CR518" i="18" a="1"/>
  <c r="CR518" i="18" s="1"/>
  <c r="BH518" i="18" a="1"/>
  <c r="BH518" i="18" s="1"/>
  <c r="P518" i="18" a="1"/>
  <c r="P518" i="18" s="1"/>
  <c r="BC518" i="18" a="1"/>
  <c r="BC518" i="18" s="1"/>
  <c r="CW518" i="18" a="1"/>
  <c r="CW518" i="18" s="1"/>
  <c r="BA518" i="18" a="1"/>
  <c r="BA518" i="18" s="1"/>
  <c r="CY518" i="18" a="1"/>
  <c r="CY518" i="18" s="1"/>
  <c r="AY518" i="18" a="1"/>
  <c r="AY518" i="18" s="1"/>
  <c r="AW518" i="18" a="1"/>
  <c r="AW518" i="18" s="1"/>
  <c r="AZ518" i="18" a="1"/>
  <c r="AZ518" i="18" s="1"/>
  <c r="L518" i="18" a="1"/>
  <c r="L518" i="18" s="1"/>
  <c r="N518" i="18" a="1"/>
  <c r="N518" i="18" s="1"/>
  <c r="H518" i="18" a="1"/>
  <c r="H518" i="18" s="1"/>
  <c r="CP518" i="18" a="1"/>
  <c r="CP518" i="18" s="1"/>
  <c r="BB518" i="18" a="1"/>
  <c r="BB518" i="18" s="1"/>
  <c r="M518" i="18" a="1"/>
  <c r="M518" i="18" s="1"/>
  <c r="BI518" i="18" a="1"/>
  <c r="BI518" i="18" s="1"/>
  <c r="BF518" i="18" a="1"/>
  <c r="BF518" i="18" s="1"/>
  <c r="CS518" i="18" a="1"/>
  <c r="CS518" i="18" s="1"/>
  <c r="BD518" i="18" a="1"/>
  <c r="BD518" i="18" s="1"/>
  <c r="CO633" i="18"/>
  <c r="AV633" i="18"/>
  <c r="CV633" i="18"/>
  <c r="K633" i="18" a="1"/>
  <c r="K633" i="18" s="1"/>
  <c r="AX633" i="18" a="1"/>
  <c r="AX633" i="18" s="1"/>
  <c r="BF633" i="18" a="1"/>
  <c r="BF633" i="18" s="1"/>
  <c r="E633" i="18" a="1"/>
  <c r="E633" i="18" s="1"/>
  <c r="AZ633" i="18" a="1"/>
  <c r="AZ633" i="18" s="1"/>
  <c r="BD633" i="18" a="1"/>
  <c r="BD633" i="18" s="1"/>
  <c r="O633" i="18" a="1"/>
  <c r="O633" i="18" s="1"/>
  <c r="M633" i="18" a="1"/>
  <c r="M633" i="18" s="1"/>
  <c r="G633" i="18" a="1"/>
  <c r="G633" i="18" s="1"/>
  <c r="BB633" i="18" a="1"/>
  <c r="BB633" i="18" s="1"/>
  <c r="CS633" i="18" a="1"/>
  <c r="CS633" i="18" s="1"/>
  <c r="I633" i="18" a="1"/>
  <c r="I633" i="18" s="1"/>
  <c r="BH633" i="18" a="1"/>
  <c r="BH633" i="18" s="1"/>
  <c r="CX633" i="18" a="1"/>
  <c r="CX633" i="18" s="1"/>
  <c r="AW633" i="18" a="1"/>
  <c r="AW633" i="18" s="1"/>
  <c r="CR633" i="18" a="1"/>
  <c r="CR633" i="18" s="1"/>
  <c r="CY633" i="18" a="1"/>
  <c r="CY633" i="18" s="1"/>
  <c r="AY633" i="18" a="1"/>
  <c r="AY633" i="18" s="1"/>
  <c r="CW633" i="18" a="1"/>
  <c r="CW633" i="18" s="1"/>
  <c r="BE633" i="18" a="1"/>
  <c r="BE633" i="18" s="1"/>
  <c r="CQ633" i="18" a="1"/>
  <c r="CQ633" i="18" s="1"/>
  <c r="D633" i="18" a="1"/>
  <c r="D633" i="18" s="1"/>
  <c r="P633" i="18" a="1"/>
  <c r="P633" i="18" s="1"/>
  <c r="BC633" i="18" a="1"/>
  <c r="BC633" i="18" s="1"/>
  <c r="BG633" i="18" a="1"/>
  <c r="BG633" i="18" s="1"/>
  <c r="CP633" i="18" a="1"/>
  <c r="CP633" i="18" s="1"/>
  <c r="BA633" i="18" a="1"/>
  <c r="BA633" i="18" s="1"/>
  <c r="BI633" i="18" a="1"/>
  <c r="BI633" i="18" s="1"/>
  <c r="H633" i="18" a="1"/>
  <c r="H633" i="18" s="1"/>
  <c r="L633" i="18" a="1"/>
  <c r="L633" i="18" s="1"/>
  <c r="J633" i="18" a="1"/>
  <c r="J633" i="18" s="1"/>
  <c r="CZ633" i="18" a="1"/>
  <c r="CZ633" i="18" s="1"/>
  <c r="F633" i="18" a="1"/>
  <c r="F633" i="18" s="1"/>
  <c r="N633" i="18" a="1"/>
  <c r="N633" i="18" s="1"/>
  <c r="AW176" i="18" a="1"/>
  <c r="CW176" i="18" a="1"/>
  <c r="AW233" i="18" a="1"/>
  <c r="AW5" i="18" a="1"/>
  <c r="CP176" i="18" a="1"/>
  <c r="AW290" i="18" a="1"/>
  <c r="CW5" i="18" a="1"/>
  <c r="CW62" i="18" a="1"/>
  <c r="D62" i="18" a="1"/>
  <c r="CP233" i="18" a="1"/>
  <c r="CW233" i="18" a="1"/>
  <c r="CW290" i="18" a="1"/>
  <c r="D5" i="18" a="1"/>
  <c r="AW62" i="18" a="1"/>
  <c r="D176" i="18" a="1"/>
  <c r="D233" i="18" a="1"/>
  <c r="CP5" i="18" a="1"/>
  <c r="CP290" i="18" a="1"/>
  <c r="D290" i="18" a="1"/>
  <c r="CP62" i="18" a="1"/>
  <c r="AU122" i="18" a="1"/>
  <c r="AU578" i="18" a="1"/>
  <c r="AU635" i="18" a="1"/>
  <c r="ET634" i="18" l="1" a="1"/>
  <c r="ET634" i="18" s="1"/>
  <c r="EU634" i="18" a="1"/>
  <c r="EU634" i="18" s="1"/>
  <c r="ET577" i="18" a="1"/>
  <c r="ET577" i="18" s="1"/>
  <c r="EU577" i="18" a="1"/>
  <c r="EU577" i="18" s="1"/>
  <c r="ET121" i="18" a="1"/>
  <c r="ET121" i="18" s="1"/>
  <c r="EU121" i="18" a="1"/>
  <c r="EU121" i="18" s="1"/>
  <c r="DV291" i="18" a="1"/>
  <c r="DV291" i="18" s="1"/>
  <c r="DN291" i="18" a="1"/>
  <c r="DN291" i="18" s="1"/>
  <c r="DK291" i="18" a="1"/>
  <c r="DK291" i="18" s="1"/>
  <c r="DT291" i="18" a="1"/>
  <c r="DT291" i="18" s="1"/>
  <c r="DP291" i="18" a="1"/>
  <c r="DP291" i="18" s="1"/>
  <c r="DH291" i="18" a="1"/>
  <c r="DH291" i="18" s="1"/>
  <c r="DL291" i="18" a="1"/>
  <c r="DL291" i="18" s="1"/>
  <c r="DR291" i="18" a="1"/>
  <c r="DR291" i="18" s="1"/>
  <c r="DI291" i="18" a="1"/>
  <c r="DI291" i="18" s="1"/>
  <c r="DV519" i="18" a="1"/>
  <c r="DV519" i="18" s="1"/>
  <c r="DT519" i="18" a="1"/>
  <c r="DT519" i="18" s="1"/>
  <c r="DR519" i="18" a="1"/>
  <c r="DR519" i="18" s="1"/>
  <c r="DP519" i="18" a="1"/>
  <c r="DP519" i="18" s="1"/>
  <c r="DN519" i="18" a="1"/>
  <c r="DN519" i="18" s="1"/>
  <c r="DL519" i="18" a="1"/>
  <c r="DL519" i="18" s="1"/>
  <c r="DH519" i="18" a="1"/>
  <c r="DH519" i="18" s="1"/>
  <c r="DK519" i="18" a="1"/>
  <c r="DK519" i="18" s="1"/>
  <c r="DI519" i="18" a="1"/>
  <c r="DI519" i="18" s="1"/>
  <c r="DP348" i="18" a="1"/>
  <c r="DP348" i="18" s="1"/>
  <c r="DH348" i="18" a="1"/>
  <c r="DH348" i="18" s="1"/>
  <c r="DR348" i="18" a="1"/>
  <c r="DR348" i="18" s="1"/>
  <c r="DT348" i="18" a="1"/>
  <c r="DT348" i="18" s="1"/>
  <c r="DL348" i="18" a="1"/>
  <c r="DL348" i="18" s="1"/>
  <c r="DI348" i="18" a="1"/>
  <c r="DI348" i="18" s="1"/>
  <c r="DN348" i="18" a="1"/>
  <c r="DN348" i="18" s="1"/>
  <c r="DV348" i="18" a="1"/>
  <c r="DV348" i="18" s="1"/>
  <c r="DK348" i="18" a="1"/>
  <c r="DK348" i="18" s="1"/>
  <c r="DP577" i="18" a="1"/>
  <c r="DP577" i="18" s="1"/>
  <c r="DK577" i="18" a="1"/>
  <c r="DK577" i="18" s="1"/>
  <c r="DH577" i="18" a="1"/>
  <c r="DH577" i="18" s="1"/>
  <c r="DR577" i="18" a="1"/>
  <c r="DR577" i="18" s="1"/>
  <c r="DE577" i="18" a="1"/>
  <c r="DE577" i="18" s="1"/>
  <c r="DT577" i="18" a="1"/>
  <c r="DT577" i="18" s="1"/>
  <c r="DL577" i="18" a="1"/>
  <c r="DL577" i="18" s="1"/>
  <c r="DG577" i="18" a="1"/>
  <c r="DG577" i="18" s="1"/>
  <c r="DD577" i="18" a="1"/>
  <c r="DD577" i="18" s="1"/>
  <c r="DN577" i="18" a="1"/>
  <c r="DN577" i="18" s="1"/>
  <c r="DI577" i="18" a="1"/>
  <c r="DI577" i="18" s="1"/>
  <c r="DV577" i="18" a="1"/>
  <c r="DV577" i="18" s="1"/>
  <c r="DT462" i="18" a="1"/>
  <c r="DT462" i="18" s="1"/>
  <c r="DL462" i="18" a="1"/>
  <c r="DL462" i="18" s="1"/>
  <c r="DV462" i="18" a="1"/>
  <c r="DV462" i="18" s="1"/>
  <c r="DN462" i="18" a="1"/>
  <c r="DN462" i="18" s="1"/>
  <c r="DI462" i="18" a="1"/>
  <c r="DI462" i="18" s="1"/>
  <c r="DP462" i="18" a="1"/>
  <c r="DP462" i="18" s="1"/>
  <c r="DK462" i="18" a="1"/>
  <c r="DK462" i="18" s="1"/>
  <c r="DH462" i="18" a="1"/>
  <c r="DH462" i="18" s="1"/>
  <c r="DR462" i="18" a="1"/>
  <c r="DR462" i="18" s="1"/>
  <c r="DK634" i="18" a="1"/>
  <c r="DK634" i="18" s="1"/>
  <c r="DI634" i="18" a="1"/>
  <c r="DI634" i="18" s="1"/>
  <c r="DG634" i="18" a="1"/>
  <c r="DG634" i="18" s="1"/>
  <c r="DE634" i="18" a="1"/>
  <c r="DE634" i="18" s="1"/>
  <c r="DV634" i="18" a="1"/>
  <c r="DV634" i="18" s="1"/>
  <c r="DT634" i="18" a="1"/>
  <c r="DT634" i="18" s="1"/>
  <c r="DR634" i="18" a="1"/>
  <c r="DR634" i="18" s="1"/>
  <c r="DP634" i="18" a="1"/>
  <c r="DP634" i="18" s="1"/>
  <c r="DN634" i="18" a="1"/>
  <c r="DN634" i="18" s="1"/>
  <c r="DL634" i="18" a="1"/>
  <c r="DL634" i="18" s="1"/>
  <c r="DH634" i="18" a="1"/>
  <c r="DH634" i="18" s="1"/>
  <c r="DD634" i="18" a="1"/>
  <c r="DD634" i="18" s="1"/>
  <c r="DV405" i="18" a="1"/>
  <c r="DV405" i="18" s="1"/>
  <c r="DN405" i="18" a="1"/>
  <c r="DN405" i="18" s="1"/>
  <c r="DK405" i="18" a="1"/>
  <c r="DK405" i="18" s="1"/>
  <c r="DP405" i="18" a="1"/>
  <c r="DP405" i="18" s="1"/>
  <c r="DH405" i="18" a="1"/>
  <c r="DH405" i="18" s="1"/>
  <c r="DR405" i="18" a="1"/>
  <c r="DR405" i="18" s="1"/>
  <c r="DT405" i="18" a="1"/>
  <c r="DT405" i="18" s="1"/>
  <c r="DI405" i="18" a="1"/>
  <c r="DI405" i="18" s="1"/>
  <c r="DL405" i="18" a="1"/>
  <c r="DL405" i="18" s="1"/>
  <c r="DV234" i="18" a="1"/>
  <c r="DV234" i="18" s="1"/>
  <c r="DT234" i="18" a="1"/>
  <c r="DT234" i="18" s="1"/>
  <c r="DR234" i="18" a="1"/>
  <c r="DR234" i="18" s="1"/>
  <c r="DP234" i="18" a="1"/>
  <c r="DP234" i="18" s="1"/>
  <c r="DN234" i="18" a="1"/>
  <c r="DN234" i="18" s="1"/>
  <c r="DL234" i="18" a="1"/>
  <c r="DL234" i="18" s="1"/>
  <c r="DH234" i="18" a="1"/>
  <c r="DH234" i="18" s="1"/>
  <c r="DI234" i="18" a="1"/>
  <c r="DI234" i="18" s="1"/>
  <c r="DK234" i="18" a="1"/>
  <c r="DK234" i="18" s="1"/>
  <c r="DT177" i="18" a="1"/>
  <c r="DT177" i="18" s="1"/>
  <c r="DL177" i="18" a="1"/>
  <c r="DL177" i="18" s="1"/>
  <c r="DV177" i="18" a="1"/>
  <c r="DV177" i="18" s="1"/>
  <c r="DN177" i="18" a="1"/>
  <c r="DN177" i="18" s="1"/>
  <c r="DI177" i="18" a="1"/>
  <c r="DI177" i="18" s="1"/>
  <c r="DP177" i="18" a="1"/>
  <c r="DP177" i="18" s="1"/>
  <c r="DK177" i="18" a="1"/>
  <c r="DK177" i="18" s="1"/>
  <c r="DH177" i="18" a="1"/>
  <c r="DH177" i="18" s="1"/>
  <c r="DR177" i="18" a="1"/>
  <c r="DR177" i="18" s="1"/>
  <c r="DV121" i="18" a="1"/>
  <c r="DV121" i="18" s="1"/>
  <c r="DT121" i="18" a="1"/>
  <c r="DT121" i="18" s="1"/>
  <c r="DR121" i="18" a="1"/>
  <c r="DR121" i="18" s="1"/>
  <c r="DP121" i="18" a="1"/>
  <c r="DP121" i="18" s="1"/>
  <c r="DN121" i="18" a="1"/>
  <c r="DN121" i="18" s="1"/>
  <c r="DL121" i="18" a="1"/>
  <c r="DL121" i="18" s="1"/>
  <c r="DH121" i="18" a="1"/>
  <c r="DH121" i="18" s="1"/>
  <c r="DF121" i="18" a="1"/>
  <c r="DF121" i="18" s="1"/>
  <c r="DD121" i="18" a="1"/>
  <c r="DD121" i="18" s="1"/>
  <c r="DK121" i="18" a="1"/>
  <c r="DK121" i="18" s="1"/>
  <c r="DI121" i="18" a="1"/>
  <c r="DI121" i="18" s="1"/>
  <c r="DG121" i="18" a="1"/>
  <c r="DG121" i="18" s="1"/>
  <c r="DE121" i="18" a="1"/>
  <c r="DE121" i="18" s="1"/>
  <c r="DT63" i="18" a="1"/>
  <c r="DT63" i="18" s="1"/>
  <c r="DL63" i="18" a="1"/>
  <c r="DL63" i="18" s="1"/>
  <c r="DV63" i="18" a="1"/>
  <c r="DV63" i="18" s="1"/>
  <c r="DN63" i="18" a="1"/>
  <c r="DN63" i="18" s="1"/>
  <c r="DI63" i="18" a="1"/>
  <c r="DI63" i="18" s="1"/>
  <c r="DP63" i="18" a="1"/>
  <c r="DP63" i="18" s="1"/>
  <c r="DK63" i="18" a="1"/>
  <c r="DK63" i="18" s="1"/>
  <c r="DH63" i="18" a="1"/>
  <c r="DH63" i="18" s="1"/>
  <c r="DR63" i="18" a="1"/>
  <c r="DR63" i="18" s="1"/>
  <c r="EP6" i="18" a="1"/>
  <c r="EP6" i="18" s="1"/>
  <c r="EL6" i="18" a="1"/>
  <c r="EL6" i="18" s="1"/>
  <c r="EH6" i="18" a="1"/>
  <c r="EH6" i="18" s="1"/>
  <c r="ED6" i="18" a="1"/>
  <c r="ED6" i="18" s="1"/>
  <c r="DZ6" i="18" a="1"/>
  <c r="DZ6" i="18" s="1"/>
  <c r="DV6" i="18" a="1"/>
  <c r="DV6" i="18" s="1"/>
  <c r="DR6" i="18" a="1"/>
  <c r="DR6" i="18" s="1"/>
  <c r="DN6" i="18" a="1"/>
  <c r="DN6" i="18" s="1"/>
  <c r="DJ6" i="18" a="1"/>
  <c r="DJ6" i="18" s="1"/>
  <c r="ES6" i="18" a="1"/>
  <c r="ES6" i="18" s="1"/>
  <c r="EO6" i="18" a="1"/>
  <c r="EO6" i="18" s="1"/>
  <c r="EK6" i="18" a="1"/>
  <c r="EK6" i="18" s="1"/>
  <c r="EG6" i="18" a="1"/>
  <c r="EG6" i="18" s="1"/>
  <c r="EC6" i="18" a="1"/>
  <c r="EC6" i="18" s="1"/>
  <c r="DY6" i="18" a="1"/>
  <c r="DY6" i="18" s="1"/>
  <c r="DU6" i="18" a="1"/>
  <c r="DU6" i="18" s="1"/>
  <c r="DQ6" i="18" a="1"/>
  <c r="DQ6" i="18" s="1"/>
  <c r="DM6" i="18" a="1"/>
  <c r="DM6" i="18" s="1"/>
  <c r="DI6" i="18" a="1"/>
  <c r="DI6" i="18" s="1"/>
  <c r="EA6" i="18" a="1"/>
  <c r="EA6" i="18" s="1"/>
  <c r="DS6" i="18" a="1"/>
  <c r="DS6" i="18" s="1"/>
  <c r="DO6" i="18" a="1"/>
  <c r="DO6" i="18" s="1"/>
  <c r="DK6" i="18" a="1"/>
  <c r="DK6" i="18" s="1"/>
  <c r="ER6" i="18" a="1"/>
  <c r="ER6" i="18" s="1"/>
  <c r="EN6" i="18" a="1"/>
  <c r="EN6" i="18" s="1"/>
  <c r="EJ6" i="18" a="1"/>
  <c r="EJ6" i="18" s="1"/>
  <c r="EF6" i="18" a="1"/>
  <c r="EF6" i="18" s="1"/>
  <c r="EB6" i="18" a="1"/>
  <c r="EB6" i="18" s="1"/>
  <c r="DX6" i="18" a="1"/>
  <c r="DX6" i="18" s="1"/>
  <c r="DT6" i="18" a="1"/>
  <c r="DT6" i="18" s="1"/>
  <c r="DP6" i="18" a="1"/>
  <c r="DP6" i="18" s="1"/>
  <c r="DL6" i="18" a="1"/>
  <c r="DL6" i="18" s="1"/>
  <c r="DH6" i="18" a="1"/>
  <c r="DH6" i="18" s="1"/>
  <c r="EQ6" i="18" a="1"/>
  <c r="EQ6" i="18" s="1"/>
  <c r="EM6" i="18" a="1"/>
  <c r="EM6" i="18" s="1"/>
  <c r="EI6" i="18" a="1"/>
  <c r="EI6" i="18" s="1"/>
  <c r="EE6" i="18" a="1"/>
  <c r="EE6" i="18" s="1"/>
  <c r="DW6" i="18" a="1"/>
  <c r="DW6" i="18" s="1"/>
  <c r="DC634" i="18"/>
  <c r="DC121" i="18"/>
  <c r="DC577" i="18"/>
  <c r="CP62" i="18"/>
  <c r="D290" i="18"/>
  <c r="CP290" i="18"/>
  <c r="AU122" i="18"/>
  <c r="C122" i="18" s="1"/>
  <c r="EV122" i="18" s="1" a="1"/>
  <c r="EV122" i="18" s="1"/>
  <c r="CP5" i="18"/>
  <c r="AU578" i="18"/>
  <c r="C578" i="18" s="1"/>
  <c r="EV578" i="18" s="1" a="1"/>
  <c r="EV578" i="18" s="1"/>
  <c r="D233" i="18"/>
  <c r="AU635" i="18"/>
  <c r="C635" i="18" s="1"/>
  <c r="EV635" i="18" s="1" a="1"/>
  <c r="EV635" i="18" s="1"/>
  <c r="D176" i="18"/>
  <c r="AW62" i="18"/>
  <c r="D5" i="18"/>
  <c r="CW290" i="18"/>
  <c r="CW233" i="18"/>
  <c r="CP233" i="18"/>
  <c r="D62" i="18"/>
  <c r="CW62" i="18"/>
  <c r="CW5" i="18"/>
  <c r="AW290" i="18"/>
  <c r="CP176" i="18"/>
  <c r="AW5" i="18"/>
  <c r="AW233" i="18"/>
  <c r="CW176" i="18"/>
  <c r="AW176" i="18"/>
  <c r="B127" i="18"/>
  <c r="CY6" i="18" a="1"/>
  <c r="CY6" i="18" s="1"/>
  <c r="CW6" i="18" a="1"/>
  <c r="CW6" i="18" s="1"/>
  <c r="BI6" i="18" a="1"/>
  <c r="BI6" i="18" s="1"/>
  <c r="BA6" i="18" a="1"/>
  <c r="BA6" i="18" s="1"/>
  <c r="BG6" i="18" a="1"/>
  <c r="BG6" i="18" s="1"/>
  <c r="AY6" i="18" a="1"/>
  <c r="AY6" i="18" s="1"/>
  <c r="BE6" i="18" a="1"/>
  <c r="BE6" i="18" s="1"/>
  <c r="AW6" i="18" a="1"/>
  <c r="AW6" i="18" s="1"/>
  <c r="BC6" i="18" a="1"/>
  <c r="BC6" i="18" s="1"/>
  <c r="G6" i="18" a="1"/>
  <c r="G6" i="18" s="1"/>
  <c r="BB6" i="18" a="1"/>
  <c r="BB6" i="18" s="1"/>
  <c r="BF6" i="18" a="1"/>
  <c r="BF6" i="18" s="1"/>
  <c r="BD6" i="18" a="1"/>
  <c r="BD6" i="18" s="1"/>
  <c r="O6" i="18" a="1"/>
  <c r="O6" i="18" s="1"/>
  <c r="CS6" i="18" a="1"/>
  <c r="CS6" i="18" s="1"/>
  <c r="CX6" i="18" a="1"/>
  <c r="CX6" i="18" s="1"/>
  <c r="I6" i="18" a="1"/>
  <c r="I6" i="18" s="1"/>
  <c r="M6" i="18" a="1"/>
  <c r="M6" i="18" s="1"/>
  <c r="K6" i="18" a="1"/>
  <c r="K6" i="18" s="1"/>
  <c r="AX6" i="18" a="1"/>
  <c r="AX6" i="18" s="1"/>
  <c r="D6" i="18" a="1"/>
  <c r="D6" i="18" s="1"/>
  <c r="L6" i="18" a="1"/>
  <c r="L6" i="18" s="1"/>
  <c r="AZ6" i="18" a="1"/>
  <c r="AZ6" i="18" s="1"/>
  <c r="H6" i="18" a="1"/>
  <c r="H6" i="18" s="1"/>
  <c r="P6" i="18" a="1"/>
  <c r="P6" i="18" s="1"/>
  <c r="CR6" i="18" a="1"/>
  <c r="CR6" i="18" s="1"/>
  <c r="J6" i="18" a="1"/>
  <c r="J6" i="18" s="1"/>
  <c r="BH6" i="18" a="1"/>
  <c r="BH6" i="18" s="1"/>
  <c r="CQ6" i="18" a="1"/>
  <c r="CQ6" i="18" s="1"/>
  <c r="CZ6" i="18" a="1"/>
  <c r="CZ6" i="18" s="1"/>
  <c r="F6" i="18" a="1"/>
  <c r="F6" i="18" s="1"/>
  <c r="N6" i="18" a="1"/>
  <c r="N6" i="18" s="1"/>
  <c r="CP6" i="18" a="1"/>
  <c r="CP6" i="18" s="1"/>
  <c r="E6" i="18" a="1"/>
  <c r="E6" i="18" s="1"/>
  <c r="B412" i="18"/>
  <c r="B583" i="18"/>
  <c r="B526" i="18"/>
  <c r="B184" i="18"/>
  <c r="B357" i="18"/>
  <c r="A124" i="18"/>
  <c r="G519" i="18" a="1"/>
  <c r="G519" i="18" s="1"/>
  <c r="O519" i="18" a="1"/>
  <c r="O519" i="18" s="1"/>
  <c r="E519" i="18" a="1"/>
  <c r="E519" i="18" s="1"/>
  <c r="BD519" i="18" a="1"/>
  <c r="BD519" i="18" s="1"/>
  <c r="BH519" i="18" a="1"/>
  <c r="BH519" i="18" s="1"/>
  <c r="M519" i="18" a="1"/>
  <c r="M519" i="18" s="1"/>
  <c r="K519" i="18" a="1"/>
  <c r="K519" i="18" s="1"/>
  <c r="AX519" i="18" a="1"/>
  <c r="AX519" i="18" s="1"/>
  <c r="BB519" i="18" a="1"/>
  <c r="BB519" i="18" s="1"/>
  <c r="BF519" i="18" a="1"/>
  <c r="BF519" i="18" s="1"/>
  <c r="CS519" i="18" a="1"/>
  <c r="CS519" i="18" s="1"/>
  <c r="CZ519" i="18" a="1"/>
  <c r="CZ519" i="18" s="1"/>
  <c r="AZ519" i="18" a="1"/>
  <c r="AZ519" i="18" s="1"/>
  <c r="CY519" i="18" a="1"/>
  <c r="CY519" i="18" s="1"/>
  <c r="L519" i="18" a="1"/>
  <c r="L519" i="18" s="1"/>
  <c r="N519" i="18" a="1"/>
  <c r="N519" i="18" s="1"/>
  <c r="CR519" i="18" a="1"/>
  <c r="CR519" i="18" s="1"/>
  <c r="H519" i="18" a="1"/>
  <c r="H519" i="18" s="1"/>
  <c r="AY519" i="18" a="1"/>
  <c r="AY519" i="18" s="1"/>
  <c r="CP519" i="18" a="1"/>
  <c r="CP519" i="18" s="1"/>
  <c r="BI519" i="18" a="1"/>
  <c r="BI519" i="18" s="1"/>
  <c r="BE519" i="18" a="1"/>
  <c r="BE519" i="18" s="1"/>
  <c r="P519" i="18" a="1"/>
  <c r="P519" i="18" s="1"/>
  <c r="BC519" i="18" a="1"/>
  <c r="BC519" i="18" s="1"/>
  <c r="CW519" i="18" a="1"/>
  <c r="CW519" i="18" s="1"/>
  <c r="BA519" i="18" a="1"/>
  <c r="BA519" i="18" s="1"/>
  <c r="AW519" i="18" a="1"/>
  <c r="AW519" i="18" s="1"/>
  <c r="CX519" i="18" a="1"/>
  <c r="CX519" i="18" s="1"/>
  <c r="D519" i="18" a="1"/>
  <c r="D519" i="18" s="1"/>
  <c r="BG519" i="18" a="1"/>
  <c r="BG519" i="18" s="1"/>
  <c r="F519" i="18" a="1"/>
  <c r="F519" i="18" s="1"/>
  <c r="J519" i="18" a="1"/>
  <c r="J519" i="18" s="1"/>
  <c r="I519" i="18" a="1"/>
  <c r="I519" i="18" s="1"/>
  <c r="CQ519" i="18" a="1"/>
  <c r="CQ519" i="18" s="1"/>
  <c r="BI348" i="18" a="1"/>
  <c r="BI348" i="18" s="1"/>
  <c r="O348" i="18" a="1"/>
  <c r="O348" i="18" s="1"/>
  <c r="K348" i="18" a="1"/>
  <c r="K348" i="18" s="1"/>
  <c r="BB348" i="18" a="1"/>
  <c r="BB348" i="18" s="1"/>
  <c r="BF348" i="18" a="1"/>
  <c r="BF348" i="18" s="1"/>
  <c r="I348" i="18" a="1"/>
  <c r="I348" i="18" s="1"/>
  <c r="CZ348" i="18" a="1"/>
  <c r="CZ348" i="18" s="1"/>
  <c r="G348" i="18" a="1"/>
  <c r="G348" i="18" s="1"/>
  <c r="AZ348" i="18" a="1"/>
  <c r="AZ348" i="18" s="1"/>
  <c r="BH348" i="18" a="1"/>
  <c r="BH348" i="18" s="1"/>
  <c r="BA348" i="18" a="1"/>
  <c r="BA348" i="18" s="1"/>
  <c r="P348" i="18" a="1"/>
  <c r="P348" i="18" s="1"/>
  <c r="CP348" i="18" a="1"/>
  <c r="CP348" i="18" s="1"/>
  <c r="J348" i="18" a="1"/>
  <c r="J348" i="18" s="1"/>
  <c r="CR348" i="18" a="1"/>
  <c r="CR348" i="18" s="1"/>
  <c r="BE348" i="18" a="1"/>
  <c r="BE348" i="18" s="1"/>
  <c r="BD348" i="18" a="1"/>
  <c r="BD348" i="18" s="1"/>
  <c r="D348" i="18" a="1"/>
  <c r="D348" i="18" s="1"/>
  <c r="BC348" i="18" a="1"/>
  <c r="BC348" i="18" s="1"/>
  <c r="CW348" i="18" a="1"/>
  <c r="CW348" i="18" s="1"/>
  <c r="CS348" i="18" a="1"/>
  <c r="CS348" i="18" s="1"/>
  <c r="H348" i="18" a="1"/>
  <c r="H348" i="18" s="1"/>
  <c r="L348" i="18" a="1"/>
  <c r="L348" i="18" s="1"/>
  <c r="AY348" i="18" a="1"/>
  <c r="AY348" i="18" s="1"/>
  <c r="BG348" i="18" a="1"/>
  <c r="BG348" i="18" s="1"/>
  <c r="AW348" i="18" a="1"/>
  <c r="AW348" i="18" s="1"/>
  <c r="F348" i="18" a="1"/>
  <c r="F348" i="18" s="1"/>
  <c r="N348" i="18" a="1"/>
  <c r="N348" i="18" s="1"/>
  <c r="CY348" i="18" a="1"/>
  <c r="CY348" i="18" s="1"/>
  <c r="M348" i="18" a="1"/>
  <c r="M348" i="18" s="1"/>
  <c r="AV577" i="18"/>
  <c r="CO577" i="18"/>
  <c r="CV577" i="18"/>
  <c r="O577" i="18" a="1"/>
  <c r="O577" i="18" s="1"/>
  <c r="G577" i="18" a="1"/>
  <c r="G577" i="18" s="1"/>
  <c r="BH577" i="18" a="1"/>
  <c r="BH577" i="18" s="1"/>
  <c r="K577" i="18" a="1"/>
  <c r="K577" i="18" s="1"/>
  <c r="CS577" i="18" a="1"/>
  <c r="CS577" i="18" s="1"/>
  <c r="E577" i="18" a="1"/>
  <c r="E577" i="18" s="1"/>
  <c r="AX577" i="18" a="1"/>
  <c r="AX577" i="18" s="1"/>
  <c r="BB577" i="18" a="1"/>
  <c r="BB577" i="18" s="1"/>
  <c r="BF577" i="18" a="1"/>
  <c r="BF577" i="18" s="1"/>
  <c r="CZ577" i="18" a="1"/>
  <c r="CZ577" i="18" s="1"/>
  <c r="CX577" i="18" a="1"/>
  <c r="CX577" i="18" s="1"/>
  <c r="D577" i="18" a="1"/>
  <c r="D577" i="18" s="1"/>
  <c r="H577" i="18" a="1"/>
  <c r="H577" i="18" s="1"/>
  <c r="P577" i="18" a="1"/>
  <c r="P577" i="18" s="1"/>
  <c r="BG577" i="18" a="1"/>
  <c r="BG577" i="18" s="1"/>
  <c r="AZ577" i="18" a="1"/>
  <c r="AZ577" i="18" s="1"/>
  <c r="BD577" i="18" a="1"/>
  <c r="BD577" i="18" s="1"/>
  <c r="L577" i="18" a="1"/>
  <c r="L577" i="18" s="1"/>
  <c r="BA577" i="18" a="1"/>
  <c r="BA577" i="18" s="1"/>
  <c r="M577" i="18" a="1"/>
  <c r="M577" i="18" s="1"/>
  <c r="CP577" i="18" a="1"/>
  <c r="CP577" i="18" s="1"/>
  <c r="CW577" i="18" a="1"/>
  <c r="CW577" i="18" s="1"/>
  <c r="AW577" i="18" a="1"/>
  <c r="AW577" i="18" s="1"/>
  <c r="BE577" i="18" a="1"/>
  <c r="BE577" i="18" s="1"/>
  <c r="BI577" i="18" a="1"/>
  <c r="BI577" i="18" s="1"/>
  <c r="BC577" i="18" a="1"/>
  <c r="BC577" i="18" s="1"/>
  <c r="J577" i="18" a="1"/>
  <c r="J577" i="18" s="1"/>
  <c r="N577" i="18" a="1"/>
  <c r="N577" i="18" s="1"/>
  <c r="I577" i="18" a="1"/>
  <c r="I577" i="18" s="1"/>
  <c r="CQ577" i="18" a="1"/>
  <c r="CQ577" i="18" s="1"/>
  <c r="B469" i="18"/>
  <c r="B70" i="18"/>
  <c r="CR234" i="18" a="1"/>
  <c r="CR234" i="18" s="1"/>
  <c r="L234" i="18" a="1"/>
  <c r="L234" i="18" s="1"/>
  <c r="D234" i="18" a="1"/>
  <c r="D234" i="18" s="1"/>
  <c r="K234" i="18" a="1"/>
  <c r="K234" i="18" s="1"/>
  <c r="I234" i="18" a="1"/>
  <c r="I234" i="18" s="1"/>
  <c r="M234" i="18" a="1"/>
  <c r="M234" i="18" s="1"/>
  <c r="CS234" i="18" a="1"/>
  <c r="CS234" i="18" s="1"/>
  <c r="G234" i="18" a="1"/>
  <c r="G234" i="18" s="1"/>
  <c r="O234" i="18" a="1"/>
  <c r="O234" i="18" s="1"/>
  <c r="BB234" i="18" a="1"/>
  <c r="BB234" i="18" s="1"/>
  <c r="BF234" i="18" a="1"/>
  <c r="BF234" i="18" s="1"/>
  <c r="CZ234" i="18" a="1"/>
  <c r="CZ234" i="18" s="1"/>
  <c r="AZ234" i="18" a="1"/>
  <c r="AZ234" i="18" s="1"/>
  <c r="BD234" i="18" a="1"/>
  <c r="BD234" i="18" s="1"/>
  <c r="BH234" i="18" a="1"/>
  <c r="BH234" i="18" s="1"/>
  <c r="AY234" i="18" a="1"/>
  <c r="AY234" i="18" s="1"/>
  <c r="H234" i="18" a="1"/>
  <c r="H234" i="18" s="1"/>
  <c r="CY234" i="18" a="1"/>
  <c r="CY234" i="18" s="1"/>
  <c r="J234" i="18" a="1"/>
  <c r="J234" i="18" s="1"/>
  <c r="BC234" i="18" a="1"/>
  <c r="BC234" i="18" s="1"/>
  <c r="CW234" i="18" a="1"/>
  <c r="CW234" i="18" s="1"/>
  <c r="F234" i="18" a="1"/>
  <c r="F234" i="18" s="1"/>
  <c r="CP234" i="18" a="1"/>
  <c r="CP234" i="18" s="1"/>
  <c r="N234" i="18" a="1"/>
  <c r="N234" i="18" s="1"/>
  <c r="BG234" i="18" a="1"/>
  <c r="BG234" i="18" s="1"/>
  <c r="P234" i="18" a="1"/>
  <c r="P234" i="18" s="1"/>
  <c r="AW234" i="18" a="1"/>
  <c r="AW234" i="18" s="1"/>
  <c r="BA234" i="18" a="1"/>
  <c r="BA234" i="18" s="1"/>
  <c r="BI234" i="18" a="1"/>
  <c r="BI234" i="18" s="1"/>
  <c r="BE234" i="18" a="1"/>
  <c r="BE234" i="18" s="1"/>
  <c r="AY291" i="18" a="1"/>
  <c r="AY291" i="18" s="1"/>
  <c r="G291" i="18" a="1"/>
  <c r="G291" i="18" s="1"/>
  <c r="CS291" i="18" a="1"/>
  <c r="CS291" i="18" s="1"/>
  <c r="BH291" i="18" a="1"/>
  <c r="BH291" i="18" s="1"/>
  <c r="O291" i="18" a="1"/>
  <c r="O291" i="18" s="1"/>
  <c r="M291" i="18" a="1"/>
  <c r="M291" i="18" s="1"/>
  <c r="K291" i="18" a="1"/>
  <c r="K291" i="18" s="1"/>
  <c r="BB291" i="18" a="1"/>
  <c r="BB291" i="18" s="1"/>
  <c r="BF291" i="18" a="1"/>
  <c r="BF291" i="18" s="1"/>
  <c r="I291" i="18" a="1"/>
  <c r="I291" i="18" s="1"/>
  <c r="BD291" i="18" a="1"/>
  <c r="BD291" i="18" s="1"/>
  <c r="L291" i="18" a="1"/>
  <c r="L291" i="18" s="1"/>
  <c r="BG291" i="18" a="1"/>
  <c r="BG291" i="18" s="1"/>
  <c r="BI291" i="18" a="1"/>
  <c r="BI291" i="18" s="1"/>
  <c r="CY291" i="18" a="1"/>
  <c r="CY291" i="18" s="1"/>
  <c r="AZ291" i="18" a="1"/>
  <c r="AZ291" i="18" s="1"/>
  <c r="D291" i="18" a="1"/>
  <c r="D291" i="18" s="1"/>
  <c r="P291" i="18" a="1"/>
  <c r="P291" i="18" s="1"/>
  <c r="CP291" i="18" a="1"/>
  <c r="CP291" i="18" s="1"/>
  <c r="BC291" i="18" a="1"/>
  <c r="BC291" i="18" s="1"/>
  <c r="AW291" i="18" a="1"/>
  <c r="AW291" i="18" s="1"/>
  <c r="J291" i="18" a="1"/>
  <c r="J291" i="18" s="1"/>
  <c r="CR291" i="18" a="1"/>
  <c r="CR291" i="18" s="1"/>
  <c r="CZ291" i="18" a="1"/>
  <c r="CZ291" i="18" s="1"/>
  <c r="H291" i="18" a="1"/>
  <c r="H291" i="18" s="1"/>
  <c r="F291" i="18" a="1"/>
  <c r="F291" i="18" s="1"/>
  <c r="BE291" i="18" a="1"/>
  <c r="BE291" i="18" s="1"/>
  <c r="N291" i="18" a="1"/>
  <c r="N291" i="18" s="1"/>
  <c r="CW291" i="18" a="1"/>
  <c r="CW291" i="18" s="1"/>
  <c r="BA291" i="18" a="1"/>
  <c r="BA291" i="18" s="1"/>
  <c r="B13" i="18"/>
  <c r="B639" i="18"/>
  <c r="G462" i="18" a="1"/>
  <c r="G462" i="18" s="1"/>
  <c r="O462" i="18" a="1"/>
  <c r="O462" i="18" s="1"/>
  <c r="K462" i="18" a="1"/>
  <c r="K462" i="18" s="1"/>
  <c r="CZ462" i="18" a="1"/>
  <c r="CZ462" i="18" s="1"/>
  <c r="BB462" i="18" a="1"/>
  <c r="BB462" i="18" s="1"/>
  <c r="BF462" i="18" a="1"/>
  <c r="BF462" i="18" s="1"/>
  <c r="BG462" i="18" a="1"/>
  <c r="BG462" i="18" s="1"/>
  <c r="CP462" i="18" a="1"/>
  <c r="CP462" i="18" s="1"/>
  <c r="F462" i="18" a="1"/>
  <c r="F462" i="18" s="1"/>
  <c r="J462" i="18" a="1"/>
  <c r="J462" i="18" s="1"/>
  <c r="N462" i="18" a="1"/>
  <c r="N462" i="18" s="1"/>
  <c r="BI462" i="18" a="1"/>
  <c r="BI462" i="18" s="1"/>
  <c r="CY462" i="18" a="1"/>
  <c r="CY462" i="18" s="1"/>
  <c r="AZ462" i="18" a="1"/>
  <c r="AZ462" i="18" s="1"/>
  <c r="L462" i="18" a="1"/>
  <c r="L462" i="18" s="1"/>
  <c r="P462" i="18" a="1"/>
  <c r="P462" i="18" s="1"/>
  <c r="AY462" i="18" a="1"/>
  <c r="AY462" i="18" s="1"/>
  <c r="BC462" i="18" a="1"/>
  <c r="BC462" i="18" s="1"/>
  <c r="CW462" i="18" a="1"/>
  <c r="CW462" i="18" s="1"/>
  <c r="BA462" i="18" a="1"/>
  <c r="BA462" i="18" s="1"/>
  <c r="CR462" i="18" a="1"/>
  <c r="CR462" i="18" s="1"/>
  <c r="I462" i="18" a="1"/>
  <c r="I462" i="18" s="1"/>
  <c r="D462" i="18" a="1"/>
  <c r="D462" i="18" s="1"/>
  <c r="AW462" i="18" a="1"/>
  <c r="AW462" i="18" s="1"/>
  <c r="BE462" i="18" a="1"/>
  <c r="BE462" i="18" s="1"/>
  <c r="H462" i="18" a="1"/>
  <c r="H462" i="18" s="1"/>
  <c r="M462" i="18" a="1"/>
  <c r="M462" i="18" s="1"/>
  <c r="CS462" i="18" a="1"/>
  <c r="CS462" i="18" s="1"/>
  <c r="BD462" i="18" a="1"/>
  <c r="BD462" i="18" s="1"/>
  <c r="BH462" i="18" a="1"/>
  <c r="BH462" i="18" s="1"/>
  <c r="CO634" i="18"/>
  <c r="AV634" i="18"/>
  <c r="CV634" i="18"/>
  <c r="O634" i="18" a="1"/>
  <c r="O634" i="18" s="1"/>
  <c r="M634" i="18" a="1"/>
  <c r="M634" i="18" s="1"/>
  <c r="BH634" i="18" a="1"/>
  <c r="BH634" i="18" s="1"/>
  <c r="G634" i="18" a="1"/>
  <c r="G634" i="18" s="1"/>
  <c r="BB634" i="18" a="1"/>
  <c r="BB634" i="18" s="1"/>
  <c r="CS634" i="18" a="1"/>
  <c r="CS634" i="18" s="1"/>
  <c r="K634" i="18" a="1"/>
  <c r="K634" i="18" s="1"/>
  <c r="CZ634" i="18" a="1"/>
  <c r="CZ634" i="18" s="1"/>
  <c r="E634" i="18" a="1"/>
  <c r="E634" i="18" s="1"/>
  <c r="AZ634" i="18" a="1"/>
  <c r="AZ634" i="18" s="1"/>
  <c r="BD634" i="18" a="1"/>
  <c r="BD634" i="18" s="1"/>
  <c r="CQ634" i="18" a="1"/>
  <c r="CQ634" i="18" s="1"/>
  <c r="D634" i="18" a="1"/>
  <c r="D634" i="18" s="1"/>
  <c r="P634" i="18" a="1"/>
  <c r="P634" i="18" s="1"/>
  <c r="BG634" i="18" a="1"/>
  <c r="BG634" i="18" s="1"/>
  <c r="CP634" i="18" a="1"/>
  <c r="CP634" i="18" s="1"/>
  <c r="BA634" i="18" a="1"/>
  <c r="BA634" i="18" s="1"/>
  <c r="BI634" i="18" a="1"/>
  <c r="BI634" i="18" s="1"/>
  <c r="H634" i="18" a="1"/>
  <c r="H634" i="18" s="1"/>
  <c r="L634" i="18" a="1"/>
  <c r="L634" i="18" s="1"/>
  <c r="N634" i="18" a="1"/>
  <c r="N634" i="18" s="1"/>
  <c r="AW634" i="18" a="1"/>
  <c r="AW634" i="18" s="1"/>
  <c r="AX634" i="18" a="1"/>
  <c r="AX634" i="18" s="1"/>
  <c r="BF634" i="18" a="1"/>
  <c r="BF634" i="18" s="1"/>
  <c r="BC634" i="18" a="1"/>
  <c r="BC634" i="18" s="1"/>
  <c r="CW634" i="18" a="1"/>
  <c r="CW634" i="18" s="1"/>
  <c r="BE634" i="18" a="1"/>
  <c r="BE634" i="18" s="1"/>
  <c r="J634" i="18" a="1"/>
  <c r="J634" i="18" s="1"/>
  <c r="CX634" i="18" a="1"/>
  <c r="CX634" i="18" s="1"/>
  <c r="I634" i="18" a="1"/>
  <c r="I634" i="18" s="1"/>
  <c r="K405" i="18" a="1"/>
  <c r="K405" i="18" s="1"/>
  <c r="BB405" i="18" a="1"/>
  <c r="BB405" i="18" s="1"/>
  <c r="BF405" i="18" a="1"/>
  <c r="BF405" i="18" s="1"/>
  <c r="CS405" i="18" a="1"/>
  <c r="CS405" i="18" s="1"/>
  <c r="AZ405" i="18" a="1"/>
  <c r="AZ405" i="18" s="1"/>
  <c r="BH405" i="18" a="1"/>
  <c r="BH405" i="18" s="1"/>
  <c r="G405" i="18" a="1"/>
  <c r="G405" i="18" s="1"/>
  <c r="O405" i="18" a="1"/>
  <c r="O405" i="18" s="1"/>
  <c r="I405" i="18" a="1"/>
  <c r="I405" i="18" s="1"/>
  <c r="M405" i="18" a="1"/>
  <c r="M405" i="18" s="1"/>
  <c r="CZ405" i="18" a="1"/>
  <c r="CZ405" i="18" s="1"/>
  <c r="L405" i="18" a="1"/>
  <c r="L405" i="18" s="1"/>
  <c r="J405" i="18" a="1"/>
  <c r="J405" i="18" s="1"/>
  <c r="BA405" i="18" a="1"/>
  <c r="BA405" i="18" s="1"/>
  <c r="BE405" i="18" a="1"/>
  <c r="BE405" i="18" s="1"/>
  <c r="D405" i="18" a="1"/>
  <c r="D405" i="18" s="1"/>
  <c r="F405" i="18" a="1"/>
  <c r="F405" i="18" s="1"/>
  <c r="N405" i="18" a="1"/>
  <c r="N405" i="18" s="1"/>
  <c r="BI405" i="18" a="1"/>
  <c r="BI405" i="18" s="1"/>
  <c r="AW405" i="18" a="1"/>
  <c r="AW405" i="18" s="1"/>
  <c r="BD405" i="18" a="1"/>
  <c r="BD405" i="18" s="1"/>
  <c r="AY405" i="18" a="1"/>
  <c r="AY405" i="18" s="1"/>
  <c r="BC405" i="18" a="1"/>
  <c r="BC405" i="18" s="1"/>
  <c r="CP405" i="18" a="1"/>
  <c r="CP405" i="18" s="1"/>
  <c r="H405" i="18" a="1"/>
  <c r="H405" i="18" s="1"/>
  <c r="CR405" i="18" a="1"/>
  <c r="CR405" i="18" s="1"/>
  <c r="CY405" i="18" a="1"/>
  <c r="CY405" i="18" s="1"/>
  <c r="P405" i="18" a="1"/>
  <c r="P405" i="18" s="1"/>
  <c r="BG405" i="18" a="1"/>
  <c r="BG405" i="18" s="1"/>
  <c r="CW405" i="18" a="1"/>
  <c r="CW405" i="18" s="1"/>
  <c r="B260" i="18"/>
  <c r="A580" i="18"/>
  <c r="A637" i="18"/>
  <c r="BC177" i="18" a="1"/>
  <c r="BC177" i="18" s="1"/>
  <c r="BI177" i="18" a="1"/>
  <c r="BI177" i="18" s="1"/>
  <c r="BA177" i="18" a="1"/>
  <c r="BA177" i="18" s="1"/>
  <c r="BG177" i="18" a="1"/>
  <c r="BG177" i="18" s="1"/>
  <c r="AY177" i="18" a="1"/>
  <c r="AY177" i="18" s="1"/>
  <c r="BE177" i="18" a="1"/>
  <c r="BE177" i="18" s="1"/>
  <c r="AW177" i="18" a="1"/>
  <c r="AW177" i="18" s="1"/>
  <c r="O177" i="18" a="1"/>
  <c r="O177" i="18" s="1"/>
  <c r="K177" i="18" a="1"/>
  <c r="K177" i="18" s="1"/>
  <c r="G177" i="18" a="1"/>
  <c r="G177" i="18" s="1"/>
  <c r="BB177" i="18" a="1"/>
  <c r="BB177" i="18" s="1"/>
  <c r="BF177" i="18" a="1"/>
  <c r="BF177" i="18" s="1"/>
  <c r="CS177" i="18" a="1"/>
  <c r="CS177" i="18" s="1"/>
  <c r="CZ177" i="18" a="1"/>
  <c r="CZ177" i="18" s="1"/>
  <c r="M177" i="18" a="1"/>
  <c r="M177" i="18" s="1"/>
  <c r="F177" i="18" a="1"/>
  <c r="F177" i="18" s="1"/>
  <c r="N177" i="18" a="1"/>
  <c r="N177" i="18" s="1"/>
  <c r="CP177" i="18" a="1"/>
  <c r="CP177" i="18" s="1"/>
  <c r="AZ177" i="18" a="1"/>
  <c r="AZ177" i="18" s="1"/>
  <c r="J177" i="18" a="1"/>
  <c r="J177" i="18" s="1"/>
  <c r="CY177" i="18" a="1"/>
  <c r="CY177" i="18" s="1"/>
  <c r="D177" i="18" a="1"/>
  <c r="D177" i="18" s="1"/>
  <c r="BH177" i="18" a="1"/>
  <c r="BH177" i="18" s="1"/>
  <c r="H177" i="18" a="1"/>
  <c r="H177" i="18" s="1"/>
  <c r="P177" i="18" a="1"/>
  <c r="P177" i="18" s="1"/>
  <c r="CR177" i="18" a="1"/>
  <c r="CR177" i="18" s="1"/>
  <c r="CW177" i="18" a="1"/>
  <c r="CW177" i="18" s="1"/>
  <c r="L177" i="18" a="1"/>
  <c r="L177" i="18" s="1"/>
  <c r="I177" i="18" a="1"/>
  <c r="I177" i="18" s="1"/>
  <c r="BD177" i="18" a="1"/>
  <c r="BD177" i="18" s="1"/>
  <c r="CO121" i="18"/>
  <c r="AV121" i="18"/>
  <c r="BG121" i="18" a="1"/>
  <c r="BG121" i="18" s="1"/>
  <c r="AY121" i="18" a="1"/>
  <c r="AY121" i="18" s="1"/>
  <c r="BE121" i="18" a="1"/>
  <c r="BE121" i="18" s="1"/>
  <c r="AW121" i="18" a="1"/>
  <c r="AW121" i="18" s="1"/>
  <c r="CV121" i="18"/>
  <c r="BC121" i="18" a="1"/>
  <c r="BC121" i="18" s="1"/>
  <c r="BI121" i="18" a="1"/>
  <c r="BI121" i="18" s="1"/>
  <c r="BA121" i="18" a="1"/>
  <c r="BA121" i="18" s="1"/>
  <c r="G121" i="18" a="1"/>
  <c r="G121" i="18" s="1"/>
  <c r="O121" i="18" a="1"/>
  <c r="O121" i="18" s="1"/>
  <c r="I121" i="18" a="1"/>
  <c r="I121" i="18" s="1"/>
  <c r="M121" i="18" a="1"/>
  <c r="M121" i="18" s="1"/>
  <c r="AZ121" i="18" a="1"/>
  <c r="AZ121" i="18" s="1"/>
  <c r="BH121" i="18" a="1"/>
  <c r="BH121" i="18" s="1"/>
  <c r="K121" i="18" a="1"/>
  <c r="K121" i="18" s="1"/>
  <c r="AX121" i="18" a="1"/>
  <c r="AX121" i="18" s="1"/>
  <c r="E121" i="18" a="1"/>
  <c r="E121" i="18" s="1"/>
  <c r="CS121" i="18" a="1"/>
  <c r="CS121" i="18" s="1"/>
  <c r="CZ121" i="18" a="1"/>
  <c r="CZ121" i="18" s="1"/>
  <c r="BF121" i="18" a="1"/>
  <c r="BF121" i="18" s="1"/>
  <c r="BD121" i="18" a="1"/>
  <c r="BD121" i="18" s="1"/>
  <c r="J121" i="18" a="1"/>
  <c r="J121" i="18" s="1"/>
  <c r="CQ121" i="18" a="1"/>
  <c r="CQ121" i="18" s="1"/>
  <c r="CX121" i="18" a="1"/>
  <c r="CX121" i="18" s="1"/>
  <c r="F121" i="18" a="1"/>
  <c r="F121" i="18" s="1"/>
  <c r="N121" i="18" a="1"/>
  <c r="N121" i="18" s="1"/>
  <c r="CP121" i="18" a="1"/>
  <c r="CP121" i="18" s="1"/>
  <c r="CW121" i="18" a="1"/>
  <c r="CW121" i="18" s="1"/>
  <c r="H121" i="18" a="1"/>
  <c r="H121" i="18" s="1"/>
  <c r="CY121" i="18" a="1"/>
  <c r="CY121" i="18" s="1"/>
  <c r="D121" i="18" a="1"/>
  <c r="D121" i="18" s="1"/>
  <c r="L121" i="18" a="1"/>
  <c r="L121" i="18" s="1"/>
  <c r="CR121" i="18" a="1"/>
  <c r="CR121" i="18" s="1"/>
  <c r="P121" i="18" a="1"/>
  <c r="P121" i="18" s="1"/>
  <c r="BB121" i="18" a="1"/>
  <c r="BB121" i="18" s="1"/>
  <c r="BE63" i="18" a="1"/>
  <c r="BE63" i="18" s="1"/>
  <c r="AW63" i="18" a="1"/>
  <c r="AW63" i="18" s="1"/>
  <c r="BC63" i="18" a="1"/>
  <c r="BC63" i="18" s="1"/>
  <c r="BI63" i="18" a="1"/>
  <c r="BI63" i="18" s="1"/>
  <c r="BA63" i="18" a="1"/>
  <c r="BA63" i="18" s="1"/>
  <c r="BG63" i="18" a="1"/>
  <c r="BG63" i="18" s="1"/>
  <c r="AY63" i="18" a="1"/>
  <c r="AY63" i="18" s="1"/>
  <c r="O63" i="18" a="1"/>
  <c r="O63" i="18" s="1"/>
  <c r="K63" i="18" a="1"/>
  <c r="K63" i="18" s="1"/>
  <c r="AX63" i="18" a="1"/>
  <c r="AX63" i="18" s="1"/>
  <c r="CS63" i="18" a="1"/>
  <c r="CS63" i="18" s="1"/>
  <c r="E63" i="18" a="1"/>
  <c r="E63" i="18" s="1"/>
  <c r="AZ63" i="18" a="1"/>
  <c r="AZ63" i="18" s="1"/>
  <c r="BH63" i="18" a="1"/>
  <c r="BH63" i="18" s="1"/>
  <c r="CZ63" i="18" a="1"/>
  <c r="CZ63" i="18" s="1"/>
  <c r="G63" i="18" a="1"/>
  <c r="G63" i="18" s="1"/>
  <c r="BB63" i="18" a="1"/>
  <c r="BB63" i="18" s="1"/>
  <c r="BF63" i="18" a="1"/>
  <c r="BF63" i="18" s="1"/>
  <c r="I63" i="18" a="1"/>
  <c r="I63" i="18" s="1"/>
  <c r="CQ63" i="18" a="1"/>
  <c r="CQ63" i="18" s="1"/>
  <c r="J63" i="18" a="1"/>
  <c r="J63" i="18" s="1"/>
  <c r="CY63" i="18" a="1"/>
  <c r="CY63" i="18" s="1"/>
  <c r="F63" i="18" a="1"/>
  <c r="F63" i="18" s="1"/>
  <c r="N63" i="18" a="1"/>
  <c r="N63" i="18" s="1"/>
  <c r="CP63" i="18" a="1"/>
  <c r="CP63" i="18" s="1"/>
  <c r="H63" i="18" a="1"/>
  <c r="H63" i="18" s="1"/>
  <c r="CR63" i="18" a="1"/>
  <c r="CR63" i="18" s="1"/>
  <c r="CW63" i="18" a="1"/>
  <c r="CW63" i="18" s="1"/>
  <c r="D63" i="18" a="1"/>
  <c r="D63" i="18" s="1"/>
  <c r="L63" i="18" a="1"/>
  <c r="L63" i="18" s="1"/>
  <c r="CX63" i="18" a="1"/>
  <c r="CX63" i="18" s="1"/>
  <c r="P63" i="18" a="1"/>
  <c r="P63" i="18" s="1"/>
  <c r="M63" i="18" a="1"/>
  <c r="M63" i="18" s="1"/>
  <c r="BD63" i="18" a="1"/>
  <c r="BD63" i="18" s="1"/>
  <c r="DF577" i="18" a="1"/>
  <c r="DF634" i="18" a="1"/>
  <c r="CQ348" i="18" a="1"/>
  <c r="CX348" i="18" a="1"/>
  <c r="E348" i="18" a="1"/>
  <c r="F577" i="18" a="1"/>
  <c r="CR577" i="18" a="1"/>
  <c r="E234" i="18" a="1"/>
  <c r="E462" i="18" a="1"/>
  <c r="E405" i="18" a="1"/>
  <c r="CQ405" i="18" a="1"/>
  <c r="AX177" i="18" a="1"/>
  <c r="CQ177" i="18" a="1"/>
  <c r="AY577" i="18" a="1"/>
  <c r="E291" i="18" a="1"/>
  <c r="CQ462" i="18" a="1"/>
  <c r="AX348" i="18" a="1"/>
  <c r="CX234" i="18" a="1"/>
  <c r="AX462" i="18" a="1"/>
  <c r="CX462" i="18" a="1"/>
  <c r="F634" i="18" a="1"/>
  <c r="CY577" i="18" a="1"/>
  <c r="AX234" i="18" a="1"/>
  <c r="CQ234" i="18" a="1"/>
  <c r="AX291" i="18" a="1"/>
  <c r="CX291" i="18" a="1"/>
  <c r="AY634" i="18" a="1"/>
  <c r="AX405" i="18" a="1"/>
  <c r="CX405" i="18" a="1"/>
  <c r="E177" i="18" a="1"/>
  <c r="CX177" i="18" a="1"/>
  <c r="CR634" i="18" a="1"/>
  <c r="CY634" i="18" a="1"/>
  <c r="CQ291" i="18" a="1"/>
  <c r="AU123" i="18" a="1"/>
  <c r="AU579" i="18" a="1"/>
  <c r="AU636" i="18" a="1"/>
  <c r="ET578" i="18" l="1" a="1"/>
  <c r="ET578" i="18" s="1"/>
  <c r="EU578" i="18" a="1"/>
  <c r="EU578" i="18" s="1"/>
  <c r="ET635" i="18" a="1"/>
  <c r="ET635" i="18" s="1"/>
  <c r="EU635" i="18" a="1"/>
  <c r="EU635" i="18" s="1"/>
  <c r="ET122" i="18" a="1"/>
  <c r="ET122" i="18" s="1"/>
  <c r="EU122" i="18" a="1"/>
  <c r="EU122" i="18" s="1"/>
  <c r="DF634" i="18"/>
  <c r="DF577" i="18"/>
  <c r="DR463" i="18" a="1"/>
  <c r="DR463" i="18" s="1"/>
  <c r="DT463" i="18" a="1"/>
  <c r="DT463" i="18" s="1"/>
  <c r="DL463" i="18" a="1"/>
  <c r="DL463" i="18" s="1"/>
  <c r="DV463" i="18" a="1"/>
  <c r="DV463" i="18" s="1"/>
  <c r="DN463" i="18" a="1"/>
  <c r="DN463" i="18" s="1"/>
  <c r="DI463" i="18" a="1"/>
  <c r="DI463" i="18" s="1"/>
  <c r="DP463" i="18" a="1"/>
  <c r="DP463" i="18" s="1"/>
  <c r="DK463" i="18" a="1"/>
  <c r="DK463" i="18" s="1"/>
  <c r="DH463" i="18" a="1"/>
  <c r="DH463" i="18" s="1"/>
  <c r="DV349" i="18" a="1"/>
  <c r="DV349" i="18" s="1"/>
  <c r="DN349" i="18" a="1"/>
  <c r="DN349" i="18" s="1"/>
  <c r="DK349" i="18" a="1"/>
  <c r="DK349" i="18" s="1"/>
  <c r="DP349" i="18" a="1"/>
  <c r="DP349" i="18" s="1"/>
  <c r="DH349" i="18" a="1"/>
  <c r="DH349" i="18" s="1"/>
  <c r="DR349" i="18" a="1"/>
  <c r="DR349" i="18" s="1"/>
  <c r="DT349" i="18" a="1"/>
  <c r="DT349" i="18" s="1"/>
  <c r="DL349" i="18" a="1"/>
  <c r="DL349" i="18" s="1"/>
  <c r="DI349" i="18" a="1"/>
  <c r="DI349" i="18" s="1"/>
  <c r="DV578" i="18" a="1"/>
  <c r="DV578" i="18" s="1"/>
  <c r="DN578" i="18" a="1"/>
  <c r="DN578" i="18" s="1"/>
  <c r="DI578" i="18" a="1"/>
  <c r="DI578" i="18" s="1"/>
  <c r="DF578" i="18" a="1"/>
  <c r="DF578" i="18" s="1"/>
  <c r="DP578" i="18" a="1"/>
  <c r="DP578" i="18" s="1"/>
  <c r="DK578" i="18" a="1"/>
  <c r="DK578" i="18" s="1"/>
  <c r="DH578" i="18" a="1"/>
  <c r="DH578" i="18" s="1"/>
  <c r="DR578" i="18" a="1"/>
  <c r="DR578" i="18" s="1"/>
  <c r="DE578" i="18" a="1"/>
  <c r="DE578" i="18" s="1"/>
  <c r="DT578" i="18" a="1"/>
  <c r="DT578" i="18" s="1"/>
  <c r="DL578" i="18" a="1"/>
  <c r="DL578" i="18" s="1"/>
  <c r="DD578" i="18" a="1"/>
  <c r="DD578" i="18" s="1"/>
  <c r="DT406" i="18" a="1"/>
  <c r="DT406" i="18" s="1"/>
  <c r="DL406" i="18" a="1"/>
  <c r="DL406" i="18" s="1"/>
  <c r="DI406" i="18" a="1"/>
  <c r="DI406" i="18" s="1"/>
  <c r="DV406" i="18" a="1"/>
  <c r="DV406" i="18" s="1"/>
  <c r="DN406" i="18" a="1"/>
  <c r="DN406" i="18" s="1"/>
  <c r="DK406" i="18" a="1"/>
  <c r="DK406" i="18" s="1"/>
  <c r="DP406" i="18" a="1"/>
  <c r="DP406" i="18" s="1"/>
  <c r="DH406" i="18" a="1"/>
  <c r="DH406" i="18" s="1"/>
  <c r="DR406" i="18" a="1"/>
  <c r="DR406" i="18" s="1"/>
  <c r="DK292" i="18" a="1"/>
  <c r="DK292" i="18" s="1"/>
  <c r="DT292" i="18" a="1"/>
  <c r="DT292" i="18" s="1"/>
  <c r="DL292" i="18" a="1"/>
  <c r="DL292" i="18" s="1"/>
  <c r="DV292" i="18" a="1"/>
  <c r="DV292" i="18" s="1"/>
  <c r="DR292" i="18" a="1"/>
  <c r="DR292" i="18" s="1"/>
  <c r="DN292" i="18" a="1"/>
  <c r="DN292" i="18" s="1"/>
  <c r="DP292" i="18" a="1"/>
  <c r="DP292" i="18" s="1"/>
  <c r="DH292" i="18" a="1"/>
  <c r="DH292" i="18" s="1"/>
  <c r="DI292" i="18" a="1"/>
  <c r="DI292" i="18" s="1"/>
  <c r="DK635" i="18" a="1"/>
  <c r="DK635" i="18" s="1"/>
  <c r="DI635" i="18" a="1"/>
  <c r="DI635" i="18" s="1"/>
  <c r="DE635" i="18" a="1"/>
  <c r="DE635" i="18" s="1"/>
  <c r="DV635" i="18" a="1"/>
  <c r="DV635" i="18" s="1"/>
  <c r="DT635" i="18" a="1"/>
  <c r="DT635" i="18" s="1"/>
  <c r="DR635" i="18" a="1"/>
  <c r="DR635" i="18" s="1"/>
  <c r="DP635" i="18" a="1"/>
  <c r="DP635" i="18" s="1"/>
  <c r="DN635" i="18" a="1"/>
  <c r="DN635" i="18" s="1"/>
  <c r="DL635" i="18" a="1"/>
  <c r="DL635" i="18" s="1"/>
  <c r="DH635" i="18" a="1"/>
  <c r="DH635" i="18" s="1"/>
  <c r="DF635" i="18" a="1"/>
  <c r="DF635" i="18" s="1"/>
  <c r="DD635" i="18" a="1"/>
  <c r="DD635" i="18" s="1"/>
  <c r="DV520" i="18" a="1"/>
  <c r="DV520" i="18" s="1"/>
  <c r="DT520" i="18" a="1"/>
  <c r="DT520" i="18" s="1"/>
  <c r="DR520" i="18" a="1"/>
  <c r="DR520" i="18" s="1"/>
  <c r="DP520" i="18" a="1"/>
  <c r="DP520" i="18" s="1"/>
  <c r="DN520" i="18" a="1"/>
  <c r="DN520" i="18" s="1"/>
  <c r="DL520" i="18" a="1"/>
  <c r="DL520" i="18" s="1"/>
  <c r="DH520" i="18" a="1"/>
  <c r="DH520" i="18" s="1"/>
  <c r="DK520" i="18" a="1"/>
  <c r="DK520" i="18" s="1"/>
  <c r="DI520" i="18" a="1"/>
  <c r="DI520" i="18" s="1"/>
  <c r="DV235" i="18" a="1"/>
  <c r="DV235" i="18" s="1"/>
  <c r="DT235" i="18" a="1"/>
  <c r="DT235" i="18" s="1"/>
  <c r="DR235" i="18" a="1"/>
  <c r="DR235" i="18" s="1"/>
  <c r="DP235" i="18" a="1"/>
  <c r="DP235" i="18" s="1"/>
  <c r="DN235" i="18" a="1"/>
  <c r="DN235" i="18" s="1"/>
  <c r="DL235" i="18" a="1"/>
  <c r="DL235" i="18" s="1"/>
  <c r="DH235" i="18" a="1"/>
  <c r="DH235" i="18" s="1"/>
  <c r="DI235" i="18" a="1"/>
  <c r="DI235" i="18" s="1"/>
  <c r="DK235" i="18" a="1"/>
  <c r="DK235" i="18" s="1"/>
  <c r="DR178" i="18" a="1"/>
  <c r="DR178" i="18" s="1"/>
  <c r="DT178" i="18" a="1"/>
  <c r="DT178" i="18" s="1"/>
  <c r="DL178" i="18" a="1"/>
  <c r="DL178" i="18" s="1"/>
  <c r="DV178" i="18" a="1"/>
  <c r="DV178" i="18" s="1"/>
  <c r="DN178" i="18" a="1"/>
  <c r="DN178" i="18" s="1"/>
  <c r="DK178" i="18" a="1"/>
  <c r="DK178" i="18" s="1"/>
  <c r="DP178" i="18" a="1"/>
  <c r="DP178" i="18" s="1"/>
  <c r="DI178" i="18" a="1"/>
  <c r="DI178" i="18" s="1"/>
  <c r="DH178" i="18" a="1"/>
  <c r="DH178" i="18" s="1"/>
  <c r="DV122" i="18" a="1"/>
  <c r="DV122" i="18" s="1"/>
  <c r="DT122" i="18" a="1"/>
  <c r="DT122" i="18" s="1"/>
  <c r="DR122" i="18" a="1"/>
  <c r="DR122" i="18" s="1"/>
  <c r="DP122" i="18" a="1"/>
  <c r="DP122" i="18" s="1"/>
  <c r="DN122" i="18" a="1"/>
  <c r="DN122" i="18" s="1"/>
  <c r="DL122" i="18" a="1"/>
  <c r="DL122" i="18" s="1"/>
  <c r="DH122" i="18" a="1"/>
  <c r="DH122" i="18" s="1"/>
  <c r="DF122" i="18" a="1"/>
  <c r="DF122" i="18" s="1"/>
  <c r="DD122" i="18" a="1"/>
  <c r="DD122" i="18" s="1"/>
  <c r="DK122" i="18" a="1"/>
  <c r="DK122" i="18" s="1"/>
  <c r="DI122" i="18" a="1"/>
  <c r="DI122" i="18" s="1"/>
  <c r="DG122" i="18" a="1"/>
  <c r="DG122" i="18" s="1"/>
  <c r="DE122" i="18" a="1"/>
  <c r="DE122" i="18" s="1"/>
  <c r="DR64" i="18" a="1"/>
  <c r="DR64" i="18" s="1"/>
  <c r="DT64" i="18" a="1"/>
  <c r="DT64" i="18" s="1"/>
  <c r="DL64" i="18" a="1"/>
  <c r="DL64" i="18" s="1"/>
  <c r="DV64" i="18" a="1"/>
  <c r="DV64" i="18" s="1"/>
  <c r="DN64" i="18" a="1"/>
  <c r="DN64" i="18" s="1"/>
  <c r="DI64" i="18" a="1"/>
  <c r="DI64" i="18" s="1"/>
  <c r="DK64" i="18" a="1"/>
  <c r="DK64" i="18" s="1"/>
  <c r="DH64" i="18" a="1"/>
  <c r="DH64" i="18" s="1"/>
  <c r="DP64" i="18" a="1"/>
  <c r="DP64" i="18" s="1"/>
  <c r="ER7" i="18" a="1"/>
  <c r="ER7" i="18" s="1"/>
  <c r="EN7" i="18" a="1"/>
  <c r="EN7" i="18" s="1"/>
  <c r="EJ7" i="18" a="1"/>
  <c r="EJ7" i="18" s="1"/>
  <c r="EF7" i="18" a="1"/>
  <c r="EF7" i="18" s="1"/>
  <c r="EB7" i="18" a="1"/>
  <c r="EB7" i="18" s="1"/>
  <c r="DX7" i="18" a="1"/>
  <c r="DX7" i="18" s="1"/>
  <c r="DT7" i="18" a="1"/>
  <c r="DT7" i="18" s="1"/>
  <c r="DP7" i="18" a="1"/>
  <c r="DP7" i="18" s="1"/>
  <c r="DL7" i="18" a="1"/>
  <c r="DL7" i="18" s="1"/>
  <c r="DH7" i="18" a="1"/>
  <c r="DH7" i="18" s="1"/>
  <c r="EQ7" i="18" a="1"/>
  <c r="EQ7" i="18" s="1"/>
  <c r="EM7" i="18" a="1"/>
  <c r="EM7" i="18" s="1"/>
  <c r="EI7" i="18" a="1"/>
  <c r="EI7" i="18" s="1"/>
  <c r="EE7" i="18" a="1"/>
  <c r="EE7" i="18" s="1"/>
  <c r="EA7" i="18" a="1"/>
  <c r="EA7" i="18" s="1"/>
  <c r="DW7" i="18" a="1"/>
  <c r="DW7" i="18" s="1"/>
  <c r="DS7" i="18" a="1"/>
  <c r="DS7" i="18" s="1"/>
  <c r="DO7" i="18" a="1"/>
  <c r="DO7" i="18" s="1"/>
  <c r="DK7" i="18" a="1"/>
  <c r="DK7" i="18" s="1"/>
  <c r="EP7" i="18" a="1"/>
  <c r="EP7" i="18" s="1"/>
  <c r="EL7" i="18" a="1"/>
  <c r="EL7" i="18" s="1"/>
  <c r="EH7" i="18" a="1"/>
  <c r="EH7" i="18" s="1"/>
  <c r="ED7" i="18" a="1"/>
  <c r="ED7" i="18" s="1"/>
  <c r="DZ7" i="18" a="1"/>
  <c r="DZ7" i="18" s="1"/>
  <c r="DV7" i="18" a="1"/>
  <c r="DV7" i="18" s="1"/>
  <c r="DR7" i="18" a="1"/>
  <c r="DR7" i="18" s="1"/>
  <c r="DN7" i="18" a="1"/>
  <c r="DN7" i="18" s="1"/>
  <c r="DJ7" i="18" a="1"/>
  <c r="DJ7" i="18" s="1"/>
  <c r="ES7" i="18" a="1"/>
  <c r="ES7" i="18" s="1"/>
  <c r="EO7" i="18" a="1"/>
  <c r="EO7" i="18" s="1"/>
  <c r="EK7" i="18" a="1"/>
  <c r="EK7" i="18" s="1"/>
  <c r="EG7" i="18" a="1"/>
  <c r="EG7" i="18" s="1"/>
  <c r="EC7" i="18" a="1"/>
  <c r="EC7" i="18" s="1"/>
  <c r="DY7" i="18" a="1"/>
  <c r="DY7" i="18" s="1"/>
  <c r="DU7" i="18" a="1"/>
  <c r="DU7" i="18" s="1"/>
  <c r="DQ7" i="18" a="1"/>
  <c r="DQ7" i="18" s="1"/>
  <c r="DM7" i="18" a="1"/>
  <c r="DM7" i="18" s="1"/>
  <c r="DI7" i="18" a="1"/>
  <c r="DI7" i="18" s="1"/>
  <c r="DC635" i="18"/>
  <c r="DC122" i="18"/>
  <c r="DC578" i="18"/>
  <c r="CQ291" i="18"/>
  <c r="AU123" i="18"/>
  <c r="C123" i="18" s="1"/>
  <c r="EV123" i="18" s="1" a="1"/>
  <c r="EV123" i="18" s="1"/>
  <c r="CY634" i="18"/>
  <c r="CR634" i="18"/>
  <c r="CX177" i="18"/>
  <c r="E177" i="18"/>
  <c r="CX405" i="18"/>
  <c r="AX405" i="18"/>
  <c r="AY634" i="18"/>
  <c r="CX291" i="18"/>
  <c r="AX291" i="18"/>
  <c r="CQ234" i="18"/>
  <c r="AX234" i="18"/>
  <c r="CY577" i="18"/>
  <c r="F634" i="18"/>
  <c r="CX462" i="18"/>
  <c r="AX462" i="18"/>
  <c r="CX234" i="18"/>
  <c r="AX348" i="18"/>
  <c r="AU579" i="18"/>
  <c r="C579" i="18" s="1"/>
  <c r="EV579" i="18" s="1" a="1"/>
  <c r="EV579" i="18" s="1"/>
  <c r="CQ462" i="18"/>
  <c r="E291" i="18"/>
  <c r="AY577" i="18"/>
  <c r="CQ177" i="18"/>
  <c r="AX177" i="18"/>
  <c r="AU636" i="18"/>
  <c r="C636" i="18" s="1"/>
  <c r="EV636" i="18" s="1" a="1"/>
  <c r="EV636" i="18" s="1"/>
  <c r="CQ405" i="18"/>
  <c r="E405" i="18"/>
  <c r="E462" i="18"/>
  <c r="E234" i="18"/>
  <c r="CR577" i="18"/>
  <c r="F577" i="18"/>
  <c r="E348" i="18"/>
  <c r="CX348" i="18"/>
  <c r="CQ348" i="18"/>
  <c r="B527" i="18"/>
  <c r="BE64" i="18" a="1"/>
  <c r="BE64" i="18" s="1"/>
  <c r="AW64" i="18" a="1"/>
  <c r="AW64" i="18" s="1"/>
  <c r="BC64" i="18" a="1"/>
  <c r="BC64" i="18" s="1"/>
  <c r="BI64" i="18" a="1"/>
  <c r="BI64" i="18" s="1"/>
  <c r="BA64" i="18" a="1"/>
  <c r="BA64" i="18" s="1"/>
  <c r="BG64" i="18" a="1"/>
  <c r="BG64" i="18" s="1"/>
  <c r="AY64" i="18" a="1"/>
  <c r="AY64" i="18" s="1"/>
  <c r="K64" i="18" a="1"/>
  <c r="K64" i="18" s="1"/>
  <c r="BD64" i="18" a="1"/>
  <c r="BD64" i="18" s="1"/>
  <c r="G64" i="18" a="1"/>
  <c r="G64" i="18" s="1"/>
  <c r="BB64" i="18" a="1"/>
  <c r="BB64" i="18" s="1"/>
  <c r="BF64" i="18" a="1"/>
  <c r="BF64" i="18" s="1"/>
  <c r="O64" i="18" a="1"/>
  <c r="O64" i="18" s="1"/>
  <c r="CZ64" i="18" a="1"/>
  <c r="CZ64" i="18" s="1"/>
  <c r="CX64" i="18" a="1"/>
  <c r="CX64" i="18" s="1"/>
  <c r="D64" i="18" a="1"/>
  <c r="D64" i="18" s="1"/>
  <c r="L64" i="18" a="1"/>
  <c r="L64" i="18" s="1"/>
  <c r="BH64" i="18" a="1"/>
  <c r="BH64" i="18" s="1"/>
  <c r="H64" i="18" a="1"/>
  <c r="H64" i="18" s="1"/>
  <c r="P64" i="18" a="1"/>
  <c r="P64" i="18" s="1"/>
  <c r="CR64" i="18" a="1"/>
  <c r="CR64" i="18" s="1"/>
  <c r="CY64" i="18" a="1"/>
  <c r="CY64" i="18" s="1"/>
  <c r="CS64" i="18" a="1"/>
  <c r="CS64" i="18" s="1"/>
  <c r="E64" i="18" a="1"/>
  <c r="E64" i="18" s="1"/>
  <c r="M64" i="18" a="1"/>
  <c r="M64" i="18" s="1"/>
  <c r="F64" i="18" a="1"/>
  <c r="F64" i="18" s="1"/>
  <c r="N64" i="18" a="1"/>
  <c r="N64" i="18" s="1"/>
  <c r="CP64" i="18" a="1"/>
  <c r="CP64" i="18" s="1"/>
  <c r="CW64" i="18" a="1"/>
  <c r="CW64" i="18" s="1"/>
  <c r="CQ64" i="18" a="1"/>
  <c r="CQ64" i="18" s="1"/>
  <c r="J64" i="18" a="1"/>
  <c r="J64" i="18" s="1"/>
  <c r="AX64" i="18" a="1"/>
  <c r="AX64" i="18" s="1"/>
  <c r="I64" i="18" a="1"/>
  <c r="I64" i="18" s="1"/>
  <c r="AZ64" i="18" a="1"/>
  <c r="AZ64" i="18" s="1"/>
  <c r="CO635" i="18"/>
  <c r="AV635" i="18"/>
  <c r="CV635" i="18"/>
  <c r="K635" i="18" a="1"/>
  <c r="K635" i="18" s="1"/>
  <c r="O635" i="18" a="1"/>
  <c r="O635" i="18" s="1"/>
  <c r="BB635" i="18" a="1"/>
  <c r="BB635" i="18" s="1"/>
  <c r="I635" i="18" a="1"/>
  <c r="I635" i="18" s="1"/>
  <c r="AX635" i="18" a="1"/>
  <c r="AX635" i="18" s="1"/>
  <c r="BF635" i="18" a="1"/>
  <c r="BF635" i="18" s="1"/>
  <c r="E635" i="18" a="1"/>
  <c r="E635" i="18" s="1"/>
  <c r="AY635" i="18" a="1"/>
  <c r="AY635" i="18" s="1"/>
  <c r="BC635" i="18" a="1"/>
  <c r="BC635" i="18" s="1"/>
  <c r="CW635" i="18" a="1"/>
  <c r="CW635" i="18" s="1"/>
  <c r="BE635" i="18" a="1"/>
  <c r="BE635" i="18" s="1"/>
  <c r="AW635" i="18" a="1"/>
  <c r="AW635" i="18" s="1"/>
  <c r="CY635" i="18" a="1"/>
  <c r="CY635" i="18" s="1"/>
  <c r="CP635" i="18" a="1"/>
  <c r="CP635" i="18" s="1"/>
  <c r="M635" i="18" a="1"/>
  <c r="M635" i="18" s="1"/>
  <c r="H635" i="18" a="1"/>
  <c r="H635" i="18" s="1"/>
  <c r="L635" i="18" a="1"/>
  <c r="L635" i="18" s="1"/>
  <c r="F635" i="18" a="1"/>
  <c r="F635" i="18" s="1"/>
  <c r="J635" i="18" a="1"/>
  <c r="J635" i="18" s="1"/>
  <c r="N635" i="18" a="1"/>
  <c r="N635" i="18" s="1"/>
  <c r="CR635" i="18" a="1"/>
  <c r="CR635" i="18" s="1"/>
  <c r="CX635" i="18" a="1"/>
  <c r="CX635" i="18" s="1"/>
  <c r="D635" i="18" a="1"/>
  <c r="D635" i="18" s="1"/>
  <c r="P635" i="18" a="1"/>
  <c r="P635" i="18" s="1"/>
  <c r="BG635" i="18" a="1"/>
  <c r="BG635" i="18" s="1"/>
  <c r="BI635" i="18" a="1"/>
  <c r="BI635" i="18" s="1"/>
  <c r="BA635" i="18" a="1"/>
  <c r="BA635" i="18" s="1"/>
  <c r="BD635" i="18" a="1"/>
  <c r="BD635" i="18" s="1"/>
  <c r="BH635" i="18" a="1"/>
  <c r="BH635" i="18" s="1"/>
  <c r="CQ635" i="18" a="1"/>
  <c r="CQ635" i="18" s="1"/>
  <c r="B640" i="18"/>
  <c r="A125" i="18"/>
  <c r="B584" i="18"/>
  <c r="O520" i="18" a="1"/>
  <c r="O520" i="18" s="1"/>
  <c r="M520" i="18" a="1"/>
  <c r="M520" i="18" s="1"/>
  <c r="K520" i="18" a="1"/>
  <c r="K520" i="18" s="1"/>
  <c r="AX520" i="18" a="1"/>
  <c r="AX520" i="18" s="1"/>
  <c r="BB520" i="18" a="1"/>
  <c r="BB520" i="18" s="1"/>
  <c r="BF520" i="18" a="1"/>
  <c r="BF520" i="18" s="1"/>
  <c r="CS520" i="18" a="1"/>
  <c r="CS520" i="18" s="1"/>
  <c r="G520" i="18" a="1"/>
  <c r="G520" i="18" s="1"/>
  <c r="CZ520" i="18" a="1"/>
  <c r="CZ520" i="18" s="1"/>
  <c r="E520" i="18" a="1"/>
  <c r="E520" i="18" s="1"/>
  <c r="P520" i="18" a="1"/>
  <c r="P520" i="18" s="1"/>
  <c r="BC520" i="18" a="1"/>
  <c r="BC520" i="18" s="1"/>
  <c r="CW520" i="18" a="1"/>
  <c r="CW520" i="18" s="1"/>
  <c r="BA520" i="18" a="1"/>
  <c r="BA520" i="18" s="1"/>
  <c r="BD520" i="18" a="1"/>
  <c r="BD520" i="18" s="1"/>
  <c r="CQ520" i="18" a="1"/>
  <c r="CQ520" i="18" s="1"/>
  <c r="CX520" i="18" a="1"/>
  <c r="CX520" i="18" s="1"/>
  <c r="D520" i="18" a="1"/>
  <c r="D520" i="18" s="1"/>
  <c r="BG520" i="18" a="1"/>
  <c r="BG520" i="18" s="1"/>
  <c r="J520" i="18" a="1"/>
  <c r="J520" i="18" s="1"/>
  <c r="BH520" i="18" a="1"/>
  <c r="BH520" i="18" s="1"/>
  <c r="H520" i="18" a="1"/>
  <c r="H520" i="18" s="1"/>
  <c r="CP520" i="18" a="1"/>
  <c r="CP520" i="18" s="1"/>
  <c r="AW520" i="18" a="1"/>
  <c r="AW520" i="18" s="1"/>
  <c r="BI520" i="18" a="1"/>
  <c r="BI520" i="18" s="1"/>
  <c r="BE520" i="18" a="1"/>
  <c r="BE520" i="18" s="1"/>
  <c r="L520" i="18" a="1"/>
  <c r="L520" i="18" s="1"/>
  <c r="N520" i="18" a="1"/>
  <c r="N520" i="18" s="1"/>
  <c r="I520" i="18" a="1"/>
  <c r="I520" i="18" s="1"/>
  <c r="AZ520" i="18" a="1"/>
  <c r="AZ520" i="18" s="1"/>
  <c r="B71" i="18"/>
  <c r="K463" i="18" a="1"/>
  <c r="K463" i="18" s="1"/>
  <c r="CZ463" i="18" a="1"/>
  <c r="CZ463" i="18" s="1"/>
  <c r="AZ463" i="18" a="1"/>
  <c r="AZ463" i="18" s="1"/>
  <c r="BD463" i="18" a="1"/>
  <c r="BD463" i="18" s="1"/>
  <c r="BH463" i="18" a="1"/>
  <c r="BH463" i="18" s="1"/>
  <c r="AX463" i="18" a="1"/>
  <c r="AX463" i="18" s="1"/>
  <c r="BB463" i="18" a="1"/>
  <c r="BB463" i="18" s="1"/>
  <c r="BF463" i="18" a="1"/>
  <c r="BF463" i="18" s="1"/>
  <c r="G463" i="18" a="1"/>
  <c r="G463" i="18" s="1"/>
  <c r="O463" i="18" a="1"/>
  <c r="O463" i="18" s="1"/>
  <c r="CS463" i="18" a="1"/>
  <c r="CS463" i="18" s="1"/>
  <c r="I463" i="18" a="1"/>
  <c r="I463" i="18" s="1"/>
  <c r="CX463" i="18" a="1"/>
  <c r="CX463" i="18" s="1"/>
  <c r="D463" i="18" a="1"/>
  <c r="D463" i="18" s="1"/>
  <c r="AW463" i="18" a="1"/>
  <c r="AW463" i="18" s="1"/>
  <c r="H463" i="18" a="1"/>
  <c r="H463" i="18" s="1"/>
  <c r="BG463" i="18" a="1"/>
  <c r="BG463" i="18" s="1"/>
  <c r="CP463" i="18" a="1"/>
  <c r="CP463" i="18" s="1"/>
  <c r="BI463" i="18" a="1"/>
  <c r="BI463" i="18" s="1"/>
  <c r="E463" i="18" a="1"/>
  <c r="E463" i="18" s="1"/>
  <c r="M463" i="18" a="1"/>
  <c r="M463" i="18" s="1"/>
  <c r="L463" i="18" a="1"/>
  <c r="L463" i="18" s="1"/>
  <c r="P463" i="18" a="1"/>
  <c r="P463" i="18" s="1"/>
  <c r="BC463" i="18" a="1"/>
  <c r="BC463" i="18" s="1"/>
  <c r="CW463" i="18" a="1"/>
  <c r="CW463" i="18" s="1"/>
  <c r="BA463" i="18" a="1"/>
  <c r="BA463" i="18" s="1"/>
  <c r="BE463" i="18" a="1"/>
  <c r="BE463" i="18" s="1"/>
  <c r="J463" i="18" a="1"/>
  <c r="J463" i="18" s="1"/>
  <c r="N463" i="18" a="1"/>
  <c r="N463" i="18" s="1"/>
  <c r="CQ463" i="18" a="1"/>
  <c r="CQ463" i="18" s="1"/>
  <c r="BG349" i="18" a="1"/>
  <c r="BG349" i="18" s="1"/>
  <c r="K349" i="18" a="1"/>
  <c r="K349" i="18" s="1"/>
  <c r="G349" i="18" a="1"/>
  <c r="G349" i="18" s="1"/>
  <c r="CS349" i="18" a="1"/>
  <c r="CS349" i="18" s="1"/>
  <c r="CZ349" i="18" a="1"/>
  <c r="CZ349" i="18" s="1"/>
  <c r="AZ349" i="18" a="1"/>
  <c r="AZ349" i="18" s="1"/>
  <c r="BH349" i="18" a="1"/>
  <c r="BH349" i="18" s="1"/>
  <c r="O349" i="18" a="1"/>
  <c r="O349" i="18" s="1"/>
  <c r="AX349" i="18" a="1"/>
  <c r="AX349" i="18" s="1"/>
  <c r="CQ349" i="18" a="1"/>
  <c r="CQ349" i="18" s="1"/>
  <c r="AY349" i="18" a="1"/>
  <c r="AY349" i="18" s="1"/>
  <c r="CP349" i="18" a="1"/>
  <c r="CP349" i="18" s="1"/>
  <c r="CW349" i="18" a="1"/>
  <c r="CW349" i="18" s="1"/>
  <c r="L349" i="18" a="1"/>
  <c r="L349" i="18" s="1"/>
  <c r="F349" i="18" a="1"/>
  <c r="F349" i="18" s="1"/>
  <c r="AW349" i="18" a="1"/>
  <c r="AW349" i="18" s="1"/>
  <c r="BA349" i="18" a="1"/>
  <c r="BA349" i="18" s="1"/>
  <c r="CR349" i="18" a="1"/>
  <c r="CR349" i="18" s="1"/>
  <c r="BF349" i="18" a="1"/>
  <c r="BF349" i="18" s="1"/>
  <c r="CX349" i="18" a="1"/>
  <c r="CX349" i="18" s="1"/>
  <c r="D349" i="18" a="1"/>
  <c r="D349" i="18" s="1"/>
  <c r="BC349" i="18" a="1"/>
  <c r="BC349" i="18" s="1"/>
  <c r="BI349" i="18" a="1"/>
  <c r="BI349" i="18" s="1"/>
  <c r="N349" i="18" a="1"/>
  <c r="N349" i="18" s="1"/>
  <c r="BE349" i="18" a="1"/>
  <c r="BE349" i="18" s="1"/>
  <c r="CY349" i="18" a="1"/>
  <c r="CY349" i="18" s="1"/>
  <c r="H349" i="18" a="1"/>
  <c r="H349" i="18" s="1"/>
  <c r="P349" i="18" a="1"/>
  <c r="P349" i="18" s="1"/>
  <c r="J349" i="18" a="1"/>
  <c r="J349" i="18" s="1"/>
  <c r="M349" i="18" a="1"/>
  <c r="M349" i="18" s="1"/>
  <c r="BB349" i="18" a="1"/>
  <c r="BB349" i="18" s="1"/>
  <c r="E349" i="18" a="1"/>
  <c r="E349" i="18" s="1"/>
  <c r="I349" i="18" a="1"/>
  <c r="I349" i="18" s="1"/>
  <c r="BD349" i="18" a="1"/>
  <c r="BD349" i="18" s="1"/>
  <c r="CY7" i="18" a="1"/>
  <c r="CY7" i="18" s="1"/>
  <c r="CW7" i="18" a="1"/>
  <c r="CW7" i="18" s="1"/>
  <c r="BI7" i="18" a="1"/>
  <c r="BI7" i="18" s="1"/>
  <c r="BA7" i="18" a="1"/>
  <c r="BA7" i="18" s="1"/>
  <c r="BG7" i="18" a="1"/>
  <c r="BG7" i="18" s="1"/>
  <c r="AY7" i="18" a="1"/>
  <c r="AY7" i="18" s="1"/>
  <c r="BE7" i="18" a="1"/>
  <c r="BE7" i="18" s="1"/>
  <c r="AW7" i="18" a="1"/>
  <c r="AW7" i="18" s="1"/>
  <c r="BC7" i="18" a="1"/>
  <c r="BC7" i="18" s="1"/>
  <c r="G7" i="18" a="1"/>
  <c r="G7" i="18" s="1"/>
  <c r="O7" i="18" a="1"/>
  <c r="O7" i="18" s="1"/>
  <c r="CS7" i="18" a="1"/>
  <c r="CS7" i="18" s="1"/>
  <c r="I7" i="18" a="1"/>
  <c r="I7" i="18" s="1"/>
  <c r="M7" i="18" a="1"/>
  <c r="M7" i="18" s="1"/>
  <c r="K7" i="18" a="1"/>
  <c r="K7" i="18" s="1"/>
  <c r="AX7" i="18" a="1"/>
  <c r="AX7" i="18" s="1"/>
  <c r="E7" i="18" a="1"/>
  <c r="E7" i="18" s="1"/>
  <c r="CX7" i="18" a="1"/>
  <c r="CX7" i="18" s="1"/>
  <c r="BB7" i="18" a="1"/>
  <c r="BB7" i="18" s="1"/>
  <c r="BH7" i="18" a="1"/>
  <c r="BH7" i="18" s="1"/>
  <c r="CQ7" i="18" a="1"/>
  <c r="CQ7" i="18" s="1"/>
  <c r="F7" i="18" a="1"/>
  <c r="F7" i="18" s="1"/>
  <c r="N7" i="18" a="1"/>
  <c r="N7" i="18" s="1"/>
  <c r="CP7" i="18" a="1"/>
  <c r="CP7" i="18" s="1"/>
  <c r="BD7" i="18" a="1"/>
  <c r="BD7" i="18" s="1"/>
  <c r="CZ7" i="18" a="1"/>
  <c r="CZ7" i="18" s="1"/>
  <c r="J7" i="18" a="1"/>
  <c r="J7" i="18" s="1"/>
  <c r="L7" i="18" a="1"/>
  <c r="L7" i="18" s="1"/>
  <c r="BF7" i="18" a="1"/>
  <c r="BF7" i="18" s="1"/>
  <c r="AZ7" i="18" a="1"/>
  <c r="AZ7" i="18" s="1"/>
  <c r="H7" i="18" a="1"/>
  <c r="H7" i="18" s="1"/>
  <c r="P7" i="18" a="1"/>
  <c r="P7" i="18" s="1"/>
  <c r="CR7" i="18" a="1"/>
  <c r="CR7" i="18" s="1"/>
  <c r="D7" i="18" a="1"/>
  <c r="D7" i="18" s="1"/>
  <c r="AV578" i="18"/>
  <c r="CO578" i="18"/>
  <c r="CV578" i="18"/>
  <c r="K578" i="18" a="1"/>
  <c r="K578" i="18" s="1"/>
  <c r="E578" i="18" a="1"/>
  <c r="E578" i="18" s="1"/>
  <c r="AX578" i="18" a="1"/>
  <c r="AX578" i="18" s="1"/>
  <c r="BB578" i="18" a="1"/>
  <c r="BB578" i="18" s="1"/>
  <c r="BF578" i="18" a="1"/>
  <c r="BF578" i="18" s="1"/>
  <c r="I578" i="18" a="1"/>
  <c r="I578" i="18" s="1"/>
  <c r="O578" i="18" a="1"/>
  <c r="O578" i="18" s="1"/>
  <c r="M578" i="18" a="1"/>
  <c r="M578" i="18" s="1"/>
  <c r="CP578" i="18" a="1"/>
  <c r="CP578" i="18" s="1"/>
  <c r="CW578" i="18" a="1"/>
  <c r="CW578" i="18" s="1"/>
  <c r="AW578" i="18" a="1"/>
  <c r="AW578" i="18" s="1"/>
  <c r="BE578" i="18" a="1"/>
  <c r="BE578" i="18" s="1"/>
  <c r="BI578" i="18" a="1"/>
  <c r="BI578" i="18" s="1"/>
  <c r="CR578" i="18" a="1"/>
  <c r="CR578" i="18" s="1"/>
  <c r="BH578" i="18" a="1"/>
  <c r="BH578" i="18" s="1"/>
  <c r="CQ578" i="18" a="1"/>
  <c r="CQ578" i="18" s="1"/>
  <c r="AY578" i="18" a="1"/>
  <c r="AY578" i="18" s="1"/>
  <c r="BC578" i="18" a="1"/>
  <c r="BC578" i="18" s="1"/>
  <c r="J578" i="18" a="1"/>
  <c r="J578" i="18" s="1"/>
  <c r="BG578" i="18" a="1"/>
  <c r="BG578" i="18" s="1"/>
  <c r="BD578" i="18" a="1"/>
  <c r="BD578" i="18" s="1"/>
  <c r="L578" i="18" a="1"/>
  <c r="L578" i="18" s="1"/>
  <c r="BA578" i="18" a="1"/>
  <c r="BA578" i="18" s="1"/>
  <c r="N578" i="18" a="1"/>
  <c r="N578" i="18" s="1"/>
  <c r="CX578" i="18" a="1"/>
  <c r="CX578" i="18" s="1"/>
  <c r="D578" i="18" a="1"/>
  <c r="D578" i="18" s="1"/>
  <c r="H578" i="18" a="1"/>
  <c r="H578" i="18" s="1"/>
  <c r="P578" i="18" a="1"/>
  <c r="P578" i="18" s="1"/>
  <c r="F578" i="18" a="1"/>
  <c r="F578" i="18" s="1"/>
  <c r="CY578" i="18" a="1"/>
  <c r="CY578" i="18" s="1"/>
  <c r="B14" i="18"/>
  <c r="AY292" i="18" a="1"/>
  <c r="AY292" i="18" s="1"/>
  <c r="G292" i="18" a="1"/>
  <c r="G292" i="18" s="1"/>
  <c r="O292" i="18" a="1"/>
  <c r="O292" i="18" s="1"/>
  <c r="AX292" i="18" a="1"/>
  <c r="AX292" i="18" s="1"/>
  <c r="E292" i="18" a="1"/>
  <c r="E292" i="18" s="1"/>
  <c r="M292" i="18" a="1"/>
  <c r="M292" i="18" s="1"/>
  <c r="K292" i="18" a="1"/>
  <c r="K292" i="18" s="1"/>
  <c r="BB292" i="18" a="1"/>
  <c r="BB292" i="18" s="1"/>
  <c r="BF292" i="18" a="1"/>
  <c r="BF292" i="18" s="1"/>
  <c r="CZ292" i="18" a="1"/>
  <c r="CZ292" i="18" s="1"/>
  <c r="I292" i="18" a="1"/>
  <c r="I292" i="18" s="1"/>
  <c r="H292" i="18" a="1"/>
  <c r="H292" i="18" s="1"/>
  <c r="F292" i="18" a="1"/>
  <c r="F292" i="18" s="1"/>
  <c r="BE292" i="18" a="1"/>
  <c r="BE292" i="18" s="1"/>
  <c r="CQ292" i="18" a="1"/>
  <c r="CQ292" i="18" s="1"/>
  <c r="CW292" i="18" a="1"/>
  <c r="CW292" i="18" s="1"/>
  <c r="BG292" i="18" a="1"/>
  <c r="BG292" i="18" s="1"/>
  <c r="J292" i="18" a="1"/>
  <c r="J292" i="18" s="1"/>
  <c r="CR292" i="18" a="1"/>
  <c r="CR292" i="18" s="1"/>
  <c r="CS292" i="18" a="1"/>
  <c r="CS292" i="18" s="1"/>
  <c r="AZ292" i="18" a="1"/>
  <c r="AZ292" i="18" s="1"/>
  <c r="D292" i="18" a="1"/>
  <c r="D292" i="18" s="1"/>
  <c r="P292" i="18" a="1"/>
  <c r="P292" i="18" s="1"/>
  <c r="CP292" i="18" a="1"/>
  <c r="CP292" i="18" s="1"/>
  <c r="BC292" i="18" a="1"/>
  <c r="BC292" i="18" s="1"/>
  <c r="N292" i="18" a="1"/>
  <c r="N292" i="18" s="1"/>
  <c r="AW292" i="18" a="1"/>
  <c r="AW292" i="18" s="1"/>
  <c r="BA292" i="18" a="1"/>
  <c r="BA292" i="18" s="1"/>
  <c r="CX292" i="18" a="1"/>
  <c r="CX292" i="18" s="1"/>
  <c r="L292" i="18" a="1"/>
  <c r="L292" i="18" s="1"/>
  <c r="BI292" i="18" a="1"/>
  <c r="BI292" i="18" s="1"/>
  <c r="CY292" i="18" a="1"/>
  <c r="CY292" i="18" s="1"/>
  <c r="BD292" i="18" a="1"/>
  <c r="BD292" i="18" s="1"/>
  <c r="BH292" i="18" a="1"/>
  <c r="BH292" i="18" s="1"/>
  <c r="CO122" i="18"/>
  <c r="AV122" i="18"/>
  <c r="BG122" i="18" a="1"/>
  <c r="BG122" i="18" s="1"/>
  <c r="AY122" i="18" a="1"/>
  <c r="AY122" i="18" s="1"/>
  <c r="BE122" i="18" a="1"/>
  <c r="BE122" i="18" s="1"/>
  <c r="AW122" i="18" a="1"/>
  <c r="AW122" i="18" s="1"/>
  <c r="CV122" i="18"/>
  <c r="BC122" i="18" a="1"/>
  <c r="BC122" i="18" s="1"/>
  <c r="BI122" i="18" a="1"/>
  <c r="BI122" i="18" s="1"/>
  <c r="BA122" i="18" a="1"/>
  <c r="BA122" i="18" s="1"/>
  <c r="O122" i="18" a="1"/>
  <c r="O122" i="18" s="1"/>
  <c r="K122" i="18" a="1"/>
  <c r="K122" i="18" s="1"/>
  <c r="AX122" i="18" a="1"/>
  <c r="AX122" i="18" s="1"/>
  <c r="E122" i="18" a="1"/>
  <c r="E122" i="18" s="1"/>
  <c r="BD122" i="18" a="1"/>
  <c r="BD122" i="18" s="1"/>
  <c r="CS122" i="18" a="1"/>
  <c r="CS122" i="18" s="1"/>
  <c r="CZ122" i="18" a="1"/>
  <c r="CZ122" i="18" s="1"/>
  <c r="G122" i="18" a="1"/>
  <c r="G122" i="18" s="1"/>
  <c r="BB122" i="18" a="1"/>
  <c r="BB122" i="18" s="1"/>
  <c r="BF122" i="18" a="1"/>
  <c r="BF122" i="18" s="1"/>
  <c r="M122" i="18" a="1"/>
  <c r="M122" i="18" s="1"/>
  <c r="D122" i="18" a="1"/>
  <c r="D122" i="18" s="1"/>
  <c r="L122" i="18" a="1"/>
  <c r="L122" i="18" s="1"/>
  <c r="CW122" i="18" a="1"/>
  <c r="CW122" i="18" s="1"/>
  <c r="BH122" i="18" a="1"/>
  <c r="BH122" i="18" s="1"/>
  <c r="H122" i="18" a="1"/>
  <c r="H122" i="18" s="1"/>
  <c r="P122" i="18" a="1"/>
  <c r="P122" i="18" s="1"/>
  <c r="CR122" i="18" a="1"/>
  <c r="CR122" i="18" s="1"/>
  <c r="CQ122" i="18" a="1"/>
  <c r="CQ122" i="18" s="1"/>
  <c r="CX122" i="18" a="1"/>
  <c r="CX122" i="18" s="1"/>
  <c r="F122" i="18" a="1"/>
  <c r="F122" i="18" s="1"/>
  <c r="N122" i="18" a="1"/>
  <c r="N122" i="18" s="1"/>
  <c r="CP122" i="18" a="1"/>
  <c r="CP122" i="18" s="1"/>
  <c r="CY122" i="18" a="1"/>
  <c r="CY122" i="18" s="1"/>
  <c r="J122" i="18" a="1"/>
  <c r="J122" i="18" s="1"/>
  <c r="I122" i="18" a="1"/>
  <c r="I122" i="18" s="1"/>
  <c r="AZ122" i="18" a="1"/>
  <c r="AZ122" i="18" s="1"/>
  <c r="A638" i="18"/>
  <c r="B261" i="18"/>
  <c r="B128" i="18"/>
  <c r="A581" i="18"/>
  <c r="B470" i="18"/>
  <c r="B358" i="18"/>
  <c r="B185" i="18"/>
  <c r="B413" i="18"/>
  <c r="G406" i="18" a="1"/>
  <c r="G406" i="18" s="1"/>
  <c r="O406" i="18" a="1"/>
  <c r="O406" i="18" s="1"/>
  <c r="I406" i="18" a="1"/>
  <c r="I406" i="18" s="1"/>
  <c r="M406" i="18" a="1"/>
  <c r="M406" i="18" s="1"/>
  <c r="CZ406" i="18" a="1"/>
  <c r="CZ406" i="18" s="1"/>
  <c r="E406" i="18" a="1"/>
  <c r="E406" i="18" s="1"/>
  <c r="K406" i="18" a="1"/>
  <c r="K406" i="18" s="1"/>
  <c r="BB406" i="18" a="1"/>
  <c r="BB406" i="18" s="1"/>
  <c r="BD406" i="18" a="1"/>
  <c r="BD406" i="18" s="1"/>
  <c r="CQ406" i="18" a="1"/>
  <c r="CQ406" i="18" s="1"/>
  <c r="BC406" i="18" a="1"/>
  <c r="BC406" i="18" s="1"/>
  <c r="CP406" i="18" a="1"/>
  <c r="CP406" i="18" s="1"/>
  <c r="BH406" i="18" a="1"/>
  <c r="BH406" i="18" s="1"/>
  <c r="P406" i="18" a="1"/>
  <c r="P406" i="18" s="1"/>
  <c r="BG406" i="18" a="1"/>
  <c r="BG406" i="18" s="1"/>
  <c r="CW406" i="18" a="1"/>
  <c r="CW406" i="18" s="1"/>
  <c r="AW406" i="18" a="1"/>
  <c r="AW406" i="18" s="1"/>
  <c r="H406" i="18" a="1"/>
  <c r="H406" i="18" s="1"/>
  <c r="BE406" i="18" a="1"/>
  <c r="BE406" i="18" s="1"/>
  <c r="BF406" i="18" a="1"/>
  <c r="BF406" i="18" s="1"/>
  <c r="AZ406" i="18" a="1"/>
  <c r="AZ406" i="18" s="1"/>
  <c r="CX406" i="18" a="1"/>
  <c r="CX406" i="18" s="1"/>
  <c r="D406" i="18" a="1"/>
  <c r="D406" i="18" s="1"/>
  <c r="N406" i="18" a="1"/>
  <c r="N406" i="18" s="1"/>
  <c r="BI406" i="18" a="1"/>
  <c r="BI406" i="18" s="1"/>
  <c r="L406" i="18" a="1"/>
  <c r="L406" i="18" s="1"/>
  <c r="J406" i="18" a="1"/>
  <c r="J406" i="18" s="1"/>
  <c r="AX406" i="18" a="1"/>
  <c r="AX406" i="18" s="1"/>
  <c r="BA406" i="18" a="1"/>
  <c r="BA406" i="18" s="1"/>
  <c r="CS406" i="18" a="1"/>
  <c r="CS406" i="18" s="1"/>
  <c r="BC178" i="18" a="1"/>
  <c r="BC178" i="18" s="1"/>
  <c r="BI178" i="18" a="1"/>
  <c r="BI178" i="18" s="1"/>
  <c r="BA178" i="18" a="1"/>
  <c r="BA178" i="18" s="1"/>
  <c r="BG178" i="18" a="1"/>
  <c r="BG178" i="18" s="1"/>
  <c r="AY178" i="18" a="1"/>
  <c r="AY178" i="18" s="1"/>
  <c r="BE178" i="18" a="1"/>
  <c r="BE178" i="18" s="1"/>
  <c r="AW178" i="18" a="1"/>
  <c r="AW178" i="18" s="1"/>
  <c r="K178" i="18" a="1"/>
  <c r="K178" i="18" s="1"/>
  <c r="G178" i="18" a="1"/>
  <c r="G178" i="18" s="1"/>
  <c r="BB178" i="18" a="1"/>
  <c r="BB178" i="18" s="1"/>
  <c r="BF178" i="18" a="1"/>
  <c r="BF178" i="18" s="1"/>
  <c r="CS178" i="18" a="1"/>
  <c r="CS178" i="18" s="1"/>
  <c r="CZ178" i="18" a="1"/>
  <c r="CZ178" i="18" s="1"/>
  <c r="O178" i="18" a="1"/>
  <c r="O178" i="18" s="1"/>
  <c r="BH178" i="18" a="1"/>
  <c r="BH178" i="18" s="1"/>
  <c r="H178" i="18" a="1"/>
  <c r="H178" i="18" s="1"/>
  <c r="P178" i="18" a="1"/>
  <c r="P178" i="18" s="1"/>
  <c r="CR178" i="18" a="1"/>
  <c r="CR178" i="18" s="1"/>
  <c r="CY178" i="18" a="1"/>
  <c r="CY178" i="18" s="1"/>
  <c r="BD178" i="18" a="1"/>
  <c r="BD178" i="18" s="1"/>
  <c r="D178" i="18" a="1"/>
  <c r="D178" i="18" s="1"/>
  <c r="L178" i="18" a="1"/>
  <c r="L178" i="18" s="1"/>
  <c r="F178" i="18" a="1"/>
  <c r="F178" i="18" s="1"/>
  <c r="I178" i="18" a="1"/>
  <c r="I178" i="18" s="1"/>
  <c r="AZ178" i="18" a="1"/>
  <c r="AZ178" i="18" s="1"/>
  <c r="CQ178" i="18" a="1"/>
  <c r="CQ178" i="18" s="1"/>
  <c r="CX178" i="18" a="1"/>
  <c r="CX178" i="18" s="1"/>
  <c r="J178" i="18" a="1"/>
  <c r="J178" i="18" s="1"/>
  <c r="N178" i="18" a="1"/>
  <c r="N178" i="18" s="1"/>
  <c r="CP178" i="18" a="1"/>
  <c r="CP178" i="18" s="1"/>
  <c r="CW178" i="18" a="1"/>
  <c r="CW178" i="18" s="1"/>
  <c r="AX178" i="18" a="1"/>
  <c r="AX178" i="18" s="1"/>
  <c r="E178" i="18" a="1"/>
  <c r="E178" i="18" s="1"/>
  <c r="M178" i="18" a="1"/>
  <c r="M178" i="18" s="1"/>
  <c r="CR235" i="18" a="1"/>
  <c r="CR235" i="18" s="1"/>
  <c r="L235" i="18" a="1"/>
  <c r="L235" i="18" s="1"/>
  <c r="D235" i="18" a="1"/>
  <c r="D235" i="18" s="1"/>
  <c r="AX235" i="18" a="1"/>
  <c r="AX235" i="18" s="1"/>
  <c r="CS235" i="18" a="1"/>
  <c r="CS235" i="18" s="1"/>
  <c r="BH235" i="18" a="1"/>
  <c r="BH235" i="18" s="1"/>
  <c r="G235" i="18" a="1"/>
  <c r="G235" i="18" s="1"/>
  <c r="O235" i="18" a="1"/>
  <c r="O235" i="18" s="1"/>
  <c r="BB235" i="18" a="1"/>
  <c r="BB235" i="18" s="1"/>
  <c r="K235" i="18" a="1"/>
  <c r="K235" i="18" s="1"/>
  <c r="BF235" i="18" a="1"/>
  <c r="BF235" i="18" s="1"/>
  <c r="CZ235" i="18" a="1"/>
  <c r="CZ235" i="18" s="1"/>
  <c r="E235" i="18" a="1"/>
  <c r="E235" i="18" s="1"/>
  <c r="I235" i="18" a="1"/>
  <c r="I235" i="18" s="1"/>
  <c r="CQ235" i="18" a="1"/>
  <c r="CQ235" i="18" s="1"/>
  <c r="BG235" i="18" a="1"/>
  <c r="BG235" i="18" s="1"/>
  <c r="F235" i="18" a="1"/>
  <c r="F235" i="18" s="1"/>
  <c r="AW235" i="18" a="1"/>
  <c r="AW235" i="18" s="1"/>
  <c r="BA235" i="18" a="1"/>
  <c r="BA235" i="18" s="1"/>
  <c r="CY235" i="18" a="1"/>
  <c r="CY235" i="18" s="1"/>
  <c r="CP235" i="18" a="1"/>
  <c r="CP235" i="18" s="1"/>
  <c r="CX235" i="18" a="1"/>
  <c r="CX235" i="18" s="1"/>
  <c r="P235" i="18" a="1"/>
  <c r="P235" i="18" s="1"/>
  <c r="BC235" i="18" a="1"/>
  <c r="BC235" i="18" s="1"/>
  <c r="CW235" i="18" a="1"/>
  <c r="CW235" i="18" s="1"/>
  <c r="N235" i="18" a="1"/>
  <c r="N235" i="18" s="1"/>
  <c r="H235" i="18" a="1"/>
  <c r="H235" i="18" s="1"/>
  <c r="BI235" i="18" a="1"/>
  <c r="BI235" i="18" s="1"/>
  <c r="BE235" i="18" a="1"/>
  <c r="BE235" i="18" s="1"/>
  <c r="AY235" i="18" a="1"/>
  <c r="AY235" i="18" s="1"/>
  <c r="M235" i="18" a="1"/>
  <c r="M235" i="18" s="1"/>
  <c r="J235" i="18" a="1"/>
  <c r="J235" i="18" s="1"/>
  <c r="AZ235" i="18" a="1"/>
  <c r="AZ235" i="18" s="1"/>
  <c r="BD235" i="18" a="1"/>
  <c r="BD235" i="18" s="1"/>
  <c r="DG635" i="18" a="1"/>
  <c r="DG578" i="18" a="1"/>
  <c r="G635" i="18" a="1"/>
  <c r="AZ635" i="18" a="1"/>
  <c r="AY520" i="18" a="1"/>
  <c r="AY463" i="18" a="1"/>
  <c r="CZ578" i="18" a="1"/>
  <c r="AZ578" i="18" a="1"/>
  <c r="CY463" i="18" a="1"/>
  <c r="AY406" i="18" a="1"/>
  <c r="F406" i="18" a="1"/>
  <c r="F520" i="18" a="1"/>
  <c r="CS578" i="18" a="1"/>
  <c r="CY520" i="18" a="1"/>
  <c r="CR520" i="18" a="1"/>
  <c r="CR463" i="18" a="1"/>
  <c r="G578" i="18" a="1"/>
  <c r="CR406" i="18" a="1"/>
  <c r="CS635" i="18" a="1"/>
  <c r="F463" i="18" a="1"/>
  <c r="CY406" i="18" a="1"/>
  <c r="CZ635" i="18" a="1"/>
  <c r="AU124" i="18" a="1"/>
  <c r="AU580" i="18" a="1"/>
  <c r="AU637" i="18" a="1"/>
  <c r="ET636" i="18" l="1" a="1"/>
  <c r="ET636" i="18" s="1"/>
  <c r="EU636" i="18" a="1"/>
  <c r="EU636" i="18" s="1"/>
  <c r="ET579" i="18" a="1"/>
  <c r="ET579" i="18" s="1"/>
  <c r="EU579" i="18" a="1"/>
  <c r="EU579" i="18" s="1"/>
  <c r="ET123" i="18" a="1"/>
  <c r="ET123" i="18" s="1"/>
  <c r="EU123" i="18" a="1"/>
  <c r="EU123" i="18" s="1"/>
  <c r="DG578" i="18"/>
  <c r="DG635" i="18"/>
  <c r="DP464" i="18" a="1"/>
  <c r="DP464" i="18" s="1"/>
  <c r="DK464" i="18" a="1"/>
  <c r="DK464" i="18" s="1"/>
  <c r="DH464" i="18" a="1"/>
  <c r="DH464" i="18" s="1"/>
  <c r="DR464" i="18" a="1"/>
  <c r="DR464" i="18" s="1"/>
  <c r="DT464" i="18" a="1"/>
  <c r="DT464" i="18" s="1"/>
  <c r="DL464" i="18" a="1"/>
  <c r="DL464" i="18" s="1"/>
  <c r="DN464" i="18" a="1"/>
  <c r="DN464" i="18" s="1"/>
  <c r="DI464" i="18" a="1"/>
  <c r="DI464" i="18" s="1"/>
  <c r="DV464" i="18" a="1"/>
  <c r="DV464" i="18" s="1"/>
  <c r="DV521" i="18" a="1"/>
  <c r="DV521" i="18" s="1"/>
  <c r="DT521" i="18" a="1"/>
  <c r="DT521" i="18" s="1"/>
  <c r="DR521" i="18" a="1"/>
  <c r="DR521" i="18" s="1"/>
  <c r="DP521" i="18" a="1"/>
  <c r="DP521" i="18" s="1"/>
  <c r="DN521" i="18" a="1"/>
  <c r="DN521" i="18" s="1"/>
  <c r="DL521" i="18" a="1"/>
  <c r="DL521" i="18" s="1"/>
  <c r="DH521" i="18" a="1"/>
  <c r="DH521" i="18" s="1"/>
  <c r="DK521" i="18" a="1"/>
  <c r="DK521" i="18" s="1"/>
  <c r="DI521" i="18" a="1"/>
  <c r="DI521" i="18" s="1"/>
  <c r="DT350" i="18" a="1"/>
  <c r="DT350" i="18" s="1"/>
  <c r="DL350" i="18" a="1"/>
  <c r="DL350" i="18" s="1"/>
  <c r="DI350" i="18" a="1"/>
  <c r="DI350" i="18" s="1"/>
  <c r="DV350" i="18" a="1"/>
  <c r="DV350" i="18" s="1"/>
  <c r="DN350" i="18" a="1"/>
  <c r="DN350" i="18" s="1"/>
  <c r="DK350" i="18" a="1"/>
  <c r="DK350" i="18" s="1"/>
  <c r="DP350" i="18" a="1"/>
  <c r="DP350" i="18" s="1"/>
  <c r="DH350" i="18" a="1"/>
  <c r="DH350" i="18" s="1"/>
  <c r="DR350" i="18" a="1"/>
  <c r="DR350" i="18" s="1"/>
  <c r="DR407" i="18" a="1"/>
  <c r="DR407" i="18" s="1"/>
  <c r="DT407" i="18" a="1"/>
  <c r="DT407" i="18" s="1"/>
  <c r="DL407" i="18" a="1"/>
  <c r="DL407" i="18" s="1"/>
  <c r="DI407" i="18" a="1"/>
  <c r="DI407" i="18" s="1"/>
  <c r="DV407" i="18" a="1"/>
  <c r="DV407" i="18" s="1"/>
  <c r="DN407" i="18" a="1"/>
  <c r="DN407" i="18" s="1"/>
  <c r="DK407" i="18" a="1"/>
  <c r="DK407" i="18" s="1"/>
  <c r="DH407" i="18" a="1"/>
  <c r="DH407" i="18" s="1"/>
  <c r="DP407" i="18" a="1"/>
  <c r="DP407" i="18" s="1"/>
  <c r="DK636" i="18" a="1"/>
  <c r="DK636" i="18" s="1"/>
  <c r="DI636" i="18" a="1"/>
  <c r="DI636" i="18" s="1"/>
  <c r="DG636" i="18" a="1"/>
  <c r="DG636" i="18" s="1"/>
  <c r="DE636" i="18" a="1"/>
  <c r="DE636" i="18" s="1"/>
  <c r="DV636" i="18" a="1"/>
  <c r="DV636" i="18" s="1"/>
  <c r="DT636" i="18" a="1"/>
  <c r="DT636" i="18" s="1"/>
  <c r="DR636" i="18" a="1"/>
  <c r="DR636" i="18" s="1"/>
  <c r="DP636" i="18" a="1"/>
  <c r="DP636" i="18" s="1"/>
  <c r="DN636" i="18" a="1"/>
  <c r="DN636" i="18" s="1"/>
  <c r="DL636" i="18" a="1"/>
  <c r="DL636" i="18" s="1"/>
  <c r="DH636" i="18" a="1"/>
  <c r="DH636" i="18" s="1"/>
  <c r="DF636" i="18" a="1"/>
  <c r="DF636" i="18" s="1"/>
  <c r="DD636" i="18" a="1"/>
  <c r="DD636" i="18" s="1"/>
  <c r="DI293" i="18" a="1"/>
  <c r="DI293" i="18" s="1"/>
  <c r="DN293" i="18" a="1"/>
  <c r="DN293" i="18" s="1"/>
  <c r="DT293" i="18" a="1"/>
  <c r="DT293" i="18" s="1"/>
  <c r="DP293" i="18" a="1"/>
  <c r="DP293" i="18" s="1"/>
  <c r="DL293" i="18" a="1"/>
  <c r="DL293" i="18" s="1"/>
  <c r="DH293" i="18" a="1"/>
  <c r="DH293" i="18" s="1"/>
  <c r="DV293" i="18" a="1"/>
  <c r="DV293" i="18" s="1"/>
  <c r="DR293" i="18" a="1"/>
  <c r="DR293" i="18" s="1"/>
  <c r="DK293" i="18" a="1"/>
  <c r="DK293" i="18" s="1"/>
  <c r="DT579" i="18" a="1"/>
  <c r="DT579" i="18" s="1"/>
  <c r="DL579" i="18" a="1"/>
  <c r="DL579" i="18" s="1"/>
  <c r="DG579" i="18" a="1"/>
  <c r="DG579" i="18" s="1"/>
  <c r="DD579" i="18" a="1"/>
  <c r="DD579" i="18" s="1"/>
  <c r="DV579" i="18" a="1"/>
  <c r="DV579" i="18" s="1"/>
  <c r="DN579" i="18" a="1"/>
  <c r="DN579" i="18" s="1"/>
  <c r="DI579" i="18" a="1"/>
  <c r="DI579" i="18" s="1"/>
  <c r="DF579" i="18" a="1"/>
  <c r="DF579" i="18" s="1"/>
  <c r="DP579" i="18" a="1"/>
  <c r="DP579" i="18" s="1"/>
  <c r="DK579" i="18" a="1"/>
  <c r="DK579" i="18" s="1"/>
  <c r="DH579" i="18" a="1"/>
  <c r="DH579" i="18" s="1"/>
  <c r="DE579" i="18" a="1"/>
  <c r="DE579" i="18" s="1"/>
  <c r="DR579" i="18" a="1"/>
  <c r="DR579" i="18" s="1"/>
  <c r="DV236" i="18" a="1"/>
  <c r="DV236" i="18" s="1"/>
  <c r="DT236" i="18" a="1"/>
  <c r="DT236" i="18" s="1"/>
  <c r="DR236" i="18" a="1"/>
  <c r="DR236" i="18" s="1"/>
  <c r="DP236" i="18" a="1"/>
  <c r="DP236" i="18" s="1"/>
  <c r="DN236" i="18" a="1"/>
  <c r="DN236" i="18" s="1"/>
  <c r="DL236" i="18" a="1"/>
  <c r="DL236" i="18" s="1"/>
  <c r="DH236" i="18" a="1"/>
  <c r="DH236" i="18" s="1"/>
  <c r="DK236" i="18" a="1"/>
  <c r="DK236" i="18" s="1"/>
  <c r="DI236" i="18" a="1"/>
  <c r="DI236" i="18" s="1"/>
  <c r="DP179" i="18" a="1"/>
  <c r="DP179" i="18" s="1"/>
  <c r="DK179" i="18" a="1"/>
  <c r="DK179" i="18" s="1"/>
  <c r="DH179" i="18" a="1"/>
  <c r="DH179" i="18" s="1"/>
  <c r="DR179" i="18" a="1"/>
  <c r="DR179" i="18" s="1"/>
  <c r="DV179" i="18" a="1"/>
  <c r="DV179" i="18" s="1"/>
  <c r="DN179" i="18" a="1"/>
  <c r="DN179" i="18" s="1"/>
  <c r="DI179" i="18" a="1"/>
  <c r="DI179" i="18" s="1"/>
  <c r="DT179" i="18" a="1"/>
  <c r="DT179" i="18" s="1"/>
  <c r="DL179" i="18" a="1"/>
  <c r="DL179" i="18" s="1"/>
  <c r="DV123" i="18" a="1"/>
  <c r="DV123" i="18" s="1"/>
  <c r="DT123" i="18" a="1"/>
  <c r="DT123" i="18" s="1"/>
  <c r="DR123" i="18" a="1"/>
  <c r="DR123" i="18" s="1"/>
  <c r="DP123" i="18" a="1"/>
  <c r="DP123" i="18" s="1"/>
  <c r="DN123" i="18" a="1"/>
  <c r="DN123" i="18" s="1"/>
  <c r="DL123" i="18" a="1"/>
  <c r="DL123" i="18" s="1"/>
  <c r="DH123" i="18" a="1"/>
  <c r="DH123" i="18" s="1"/>
  <c r="DF123" i="18" a="1"/>
  <c r="DF123" i="18" s="1"/>
  <c r="DD123" i="18" a="1"/>
  <c r="DD123" i="18" s="1"/>
  <c r="DK123" i="18" a="1"/>
  <c r="DK123" i="18" s="1"/>
  <c r="DI123" i="18" a="1"/>
  <c r="DI123" i="18" s="1"/>
  <c r="DG123" i="18" a="1"/>
  <c r="DG123" i="18" s="1"/>
  <c r="DE123" i="18" a="1"/>
  <c r="DE123" i="18" s="1"/>
  <c r="DP65" i="18" a="1"/>
  <c r="DP65" i="18" s="1"/>
  <c r="DK65" i="18" a="1"/>
  <c r="DK65" i="18" s="1"/>
  <c r="DH65" i="18" a="1"/>
  <c r="DH65" i="18" s="1"/>
  <c r="DR65" i="18" a="1"/>
  <c r="DR65" i="18" s="1"/>
  <c r="DT65" i="18" a="1"/>
  <c r="DT65" i="18" s="1"/>
  <c r="DL65" i="18" a="1"/>
  <c r="DL65" i="18" s="1"/>
  <c r="DV65" i="18" a="1"/>
  <c r="DV65" i="18" s="1"/>
  <c r="DI65" i="18" a="1"/>
  <c r="DI65" i="18" s="1"/>
  <c r="DN65" i="18" a="1"/>
  <c r="DN65" i="18" s="1"/>
  <c r="EP8" i="18" a="1"/>
  <c r="EP8" i="18" s="1"/>
  <c r="EL8" i="18" a="1"/>
  <c r="EL8" i="18" s="1"/>
  <c r="EH8" i="18" a="1"/>
  <c r="EH8" i="18" s="1"/>
  <c r="ED8" i="18" a="1"/>
  <c r="ED8" i="18" s="1"/>
  <c r="DZ8" i="18" a="1"/>
  <c r="DZ8" i="18" s="1"/>
  <c r="DV8" i="18" a="1"/>
  <c r="DV8" i="18" s="1"/>
  <c r="DR8" i="18" a="1"/>
  <c r="DR8" i="18" s="1"/>
  <c r="DN8" i="18" a="1"/>
  <c r="DN8" i="18" s="1"/>
  <c r="DJ8" i="18" a="1"/>
  <c r="DJ8" i="18" s="1"/>
  <c r="ES8" i="18" a="1"/>
  <c r="ES8" i="18" s="1"/>
  <c r="EO8" i="18" a="1"/>
  <c r="EO8" i="18" s="1"/>
  <c r="EK8" i="18" a="1"/>
  <c r="EK8" i="18" s="1"/>
  <c r="EG8" i="18" a="1"/>
  <c r="EG8" i="18" s="1"/>
  <c r="EC8" i="18" a="1"/>
  <c r="EC8" i="18" s="1"/>
  <c r="DY8" i="18" a="1"/>
  <c r="DY8" i="18" s="1"/>
  <c r="DU8" i="18" a="1"/>
  <c r="DU8" i="18" s="1"/>
  <c r="DQ8" i="18" a="1"/>
  <c r="DQ8" i="18" s="1"/>
  <c r="DM8" i="18" a="1"/>
  <c r="DM8" i="18" s="1"/>
  <c r="DI8" i="18" a="1"/>
  <c r="DI8" i="18" s="1"/>
  <c r="EQ8" i="18" a="1"/>
  <c r="EQ8" i="18" s="1"/>
  <c r="EI8" i="18" a="1"/>
  <c r="EI8" i="18" s="1"/>
  <c r="EA8" i="18" a="1"/>
  <c r="EA8" i="18" s="1"/>
  <c r="DS8" i="18" a="1"/>
  <c r="DS8" i="18" s="1"/>
  <c r="DK8" i="18" a="1"/>
  <c r="DK8" i="18" s="1"/>
  <c r="ER8" i="18" a="1"/>
  <c r="ER8" i="18" s="1"/>
  <c r="EN8" i="18" a="1"/>
  <c r="EN8" i="18" s="1"/>
  <c r="EJ8" i="18" a="1"/>
  <c r="EJ8" i="18" s="1"/>
  <c r="EF8" i="18" a="1"/>
  <c r="EF8" i="18" s="1"/>
  <c r="EB8" i="18" a="1"/>
  <c r="EB8" i="18" s="1"/>
  <c r="DX8" i="18" a="1"/>
  <c r="DX8" i="18" s="1"/>
  <c r="DT8" i="18" a="1"/>
  <c r="DT8" i="18" s="1"/>
  <c r="DP8" i="18" a="1"/>
  <c r="DP8" i="18" s="1"/>
  <c r="DL8" i="18" a="1"/>
  <c r="DL8" i="18" s="1"/>
  <c r="DH8" i="18" a="1"/>
  <c r="DH8" i="18" s="1"/>
  <c r="EM8" i="18" a="1"/>
  <c r="EM8" i="18" s="1"/>
  <c r="EE8" i="18" a="1"/>
  <c r="EE8" i="18" s="1"/>
  <c r="DW8" i="18" a="1"/>
  <c r="DW8" i="18" s="1"/>
  <c r="DO8" i="18" a="1"/>
  <c r="DO8" i="18" s="1"/>
  <c r="DC636" i="18"/>
  <c r="DC579" i="18"/>
  <c r="DC123" i="18"/>
  <c r="CZ635" i="18"/>
  <c r="CY406" i="18"/>
  <c r="F463" i="18"/>
  <c r="CS635" i="18"/>
  <c r="CR406" i="18"/>
  <c r="AU637" i="18"/>
  <c r="C637" i="18" s="1"/>
  <c r="EV637" i="18" s="1" a="1"/>
  <c r="EV637" i="18" s="1"/>
  <c r="G578" i="18"/>
  <c r="CR463" i="18"/>
  <c r="CR520" i="18"/>
  <c r="CY520" i="18"/>
  <c r="AU124" i="18"/>
  <c r="C124" i="18" s="1"/>
  <c r="EV124" i="18" s="1" a="1"/>
  <c r="EV124" i="18" s="1"/>
  <c r="CS578" i="18"/>
  <c r="F520" i="18"/>
  <c r="F406" i="18"/>
  <c r="AY406" i="18"/>
  <c r="CY463" i="18"/>
  <c r="AU580" i="18"/>
  <c r="C580" i="18" s="1"/>
  <c r="EV580" i="18" s="1" a="1"/>
  <c r="EV580" i="18" s="1"/>
  <c r="AZ578" i="18"/>
  <c r="CZ578" i="18"/>
  <c r="AY463" i="18"/>
  <c r="AY520" i="18"/>
  <c r="AZ635" i="18"/>
  <c r="G635" i="18"/>
  <c r="A639" i="18"/>
  <c r="B15" i="18"/>
  <c r="BC179" i="18" a="1"/>
  <c r="BC179" i="18" s="1"/>
  <c r="BI179" i="18" a="1"/>
  <c r="BI179" i="18" s="1"/>
  <c r="BA179" i="18" a="1"/>
  <c r="BA179" i="18" s="1"/>
  <c r="BG179" i="18" a="1"/>
  <c r="BG179" i="18" s="1"/>
  <c r="AY179" i="18" a="1"/>
  <c r="AY179" i="18" s="1"/>
  <c r="BE179" i="18" a="1"/>
  <c r="BE179" i="18" s="1"/>
  <c r="AW179" i="18" a="1"/>
  <c r="AW179" i="18" s="1"/>
  <c r="G179" i="18" a="1"/>
  <c r="G179" i="18" s="1"/>
  <c r="BB179" i="18" a="1"/>
  <c r="BB179" i="18" s="1"/>
  <c r="BF179" i="18" a="1"/>
  <c r="BF179" i="18" s="1"/>
  <c r="CS179" i="18" a="1"/>
  <c r="CS179" i="18" s="1"/>
  <c r="CZ179" i="18" a="1"/>
  <c r="CZ179" i="18" s="1"/>
  <c r="AZ179" i="18" a="1"/>
  <c r="AZ179" i="18" s="1"/>
  <c r="BH179" i="18" a="1"/>
  <c r="BH179" i="18" s="1"/>
  <c r="O179" i="18" a="1"/>
  <c r="O179" i="18" s="1"/>
  <c r="I179" i="18" a="1"/>
  <c r="I179" i="18" s="1"/>
  <c r="M179" i="18" a="1"/>
  <c r="M179" i="18" s="1"/>
  <c r="K179" i="18" a="1"/>
  <c r="K179" i="18" s="1"/>
  <c r="AX179" i="18" a="1"/>
  <c r="AX179" i="18" s="1"/>
  <c r="CQ179" i="18" a="1"/>
  <c r="CQ179" i="18" s="1"/>
  <c r="CX179" i="18" a="1"/>
  <c r="CX179" i="18" s="1"/>
  <c r="J179" i="18" a="1"/>
  <c r="J179" i="18" s="1"/>
  <c r="F179" i="18" a="1"/>
  <c r="F179" i="18" s="1"/>
  <c r="N179" i="18" a="1"/>
  <c r="N179" i="18" s="1"/>
  <c r="CP179" i="18" a="1"/>
  <c r="CP179" i="18" s="1"/>
  <c r="CY179" i="18" a="1"/>
  <c r="CY179" i="18" s="1"/>
  <c r="H179" i="18" a="1"/>
  <c r="H179" i="18" s="1"/>
  <c r="BD179" i="18" a="1"/>
  <c r="BD179" i="18" s="1"/>
  <c r="D179" i="18" a="1"/>
  <c r="D179" i="18" s="1"/>
  <c r="L179" i="18" a="1"/>
  <c r="L179" i="18" s="1"/>
  <c r="CW179" i="18" a="1"/>
  <c r="CW179" i="18" s="1"/>
  <c r="CR179" i="18" a="1"/>
  <c r="CR179" i="18" s="1"/>
  <c r="E179" i="18" a="1"/>
  <c r="E179" i="18" s="1"/>
  <c r="P179" i="18" a="1"/>
  <c r="P179" i="18" s="1"/>
  <c r="A582" i="18"/>
  <c r="B262" i="18"/>
  <c r="B585" i="18"/>
  <c r="B641" i="18"/>
  <c r="K464" i="18" a="1"/>
  <c r="K464" i="18" s="1"/>
  <c r="AX464" i="18" a="1"/>
  <c r="AX464" i="18" s="1"/>
  <c r="BB464" i="18" a="1"/>
  <c r="BB464" i="18" s="1"/>
  <c r="BF464" i="18" a="1"/>
  <c r="BF464" i="18" s="1"/>
  <c r="G464" i="18" a="1"/>
  <c r="G464" i="18" s="1"/>
  <c r="O464" i="18" a="1"/>
  <c r="O464" i="18" s="1"/>
  <c r="CS464" i="18" a="1"/>
  <c r="CS464" i="18" s="1"/>
  <c r="I464" i="18" a="1"/>
  <c r="I464" i="18" s="1"/>
  <c r="M464" i="18" a="1"/>
  <c r="M464" i="18" s="1"/>
  <c r="E464" i="18" a="1"/>
  <c r="E464" i="18" s="1"/>
  <c r="L464" i="18" a="1"/>
  <c r="L464" i="18" s="1"/>
  <c r="P464" i="18" a="1"/>
  <c r="P464" i="18" s="1"/>
  <c r="AY464" i="18" a="1"/>
  <c r="AY464" i="18" s="1"/>
  <c r="BC464" i="18" a="1"/>
  <c r="BC464" i="18" s="1"/>
  <c r="CW464" i="18" a="1"/>
  <c r="CW464" i="18" s="1"/>
  <c r="BA464" i="18" a="1"/>
  <c r="BA464" i="18" s="1"/>
  <c r="BE464" i="18" a="1"/>
  <c r="BE464" i="18" s="1"/>
  <c r="CR464" i="18" a="1"/>
  <c r="CR464" i="18" s="1"/>
  <c r="BD464" i="18" a="1"/>
  <c r="BD464" i="18" s="1"/>
  <c r="BH464" i="18" a="1"/>
  <c r="BH464" i="18" s="1"/>
  <c r="CQ464" i="18" a="1"/>
  <c r="CQ464" i="18" s="1"/>
  <c r="BG464" i="18" a="1"/>
  <c r="BG464" i="18" s="1"/>
  <c r="CP464" i="18" a="1"/>
  <c r="CP464" i="18" s="1"/>
  <c r="F464" i="18" a="1"/>
  <c r="F464" i="18" s="1"/>
  <c r="J464" i="18" a="1"/>
  <c r="J464" i="18" s="1"/>
  <c r="N464" i="18" a="1"/>
  <c r="N464" i="18" s="1"/>
  <c r="BI464" i="18" a="1"/>
  <c r="BI464" i="18" s="1"/>
  <c r="AZ464" i="18" a="1"/>
  <c r="AZ464" i="18" s="1"/>
  <c r="H464" i="18" a="1"/>
  <c r="H464" i="18" s="1"/>
  <c r="CX464" i="18" a="1"/>
  <c r="CX464" i="18" s="1"/>
  <c r="D464" i="18" a="1"/>
  <c r="D464" i="18" s="1"/>
  <c r="AW464" i="18" a="1"/>
  <c r="AW464" i="18" s="1"/>
  <c r="CZ464" i="18" a="1"/>
  <c r="CZ464" i="18" s="1"/>
  <c r="CY464" i="18" a="1"/>
  <c r="CY464" i="18" s="1"/>
  <c r="G350" i="18" a="1"/>
  <c r="G350" i="18" s="1"/>
  <c r="BB350" i="18" a="1"/>
  <c r="BB350" i="18" s="1"/>
  <c r="BD350" i="18" a="1"/>
  <c r="BD350" i="18" s="1"/>
  <c r="O350" i="18" a="1"/>
  <c r="O350" i="18" s="1"/>
  <c r="AX350" i="18" a="1"/>
  <c r="AX350" i="18" s="1"/>
  <c r="E350" i="18" a="1"/>
  <c r="E350" i="18" s="1"/>
  <c r="M350" i="18" a="1"/>
  <c r="M350" i="18" s="1"/>
  <c r="K350" i="18" a="1"/>
  <c r="K350" i="18" s="1"/>
  <c r="BF350" i="18" a="1"/>
  <c r="BF350" i="18" s="1"/>
  <c r="CS350" i="18" a="1"/>
  <c r="CS350" i="18" s="1"/>
  <c r="CX350" i="18" a="1"/>
  <c r="CX350" i="18" s="1"/>
  <c r="D350" i="18" a="1"/>
  <c r="D350" i="18" s="1"/>
  <c r="BC350" i="18" a="1"/>
  <c r="BC350" i="18" s="1"/>
  <c r="BG350" i="18" a="1"/>
  <c r="BG350" i="18" s="1"/>
  <c r="BI350" i="18" a="1"/>
  <c r="BI350" i="18" s="1"/>
  <c r="CY350" i="18" a="1"/>
  <c r="CY350" i="18" s="1"/>
  <c r="H350" i="18" a="1"/>
  <c r="H350" i="18" s="1"/>
  <c r="P350" i="18" a="1"/>
  <c r="P350" i="18" s="1"/>
  <c r="J350" i="18" a="1"/>
  <c r="J350" i="18" s="1"/>
  <c r="CR350" i="18" a="1"/>
  <c r="CR350" i="18" s="1"/>
  <c r="AY350" i="18" a="1"/>
  <c r="AY350" i="18" s="1"/>
  <c r="CW350" i="18" a="1"/>
  <c r="CW350" i="18" s="1"/>
  <c r="AZ350" i="18" a="1"/>
  <c r="AZ350" i="18" s="1"/>
  <c r="L350" i="18" a="1"/>
  <c r="L350" i="18" s="1"/>
  <c r="F350" i="18" a="1"/>
  <c r="F350" i="18" s="1"/>
  <c r="N350" i="18" a="1"/>
  <c r="N350" i="18" s="1"/>
  <c r="BE350" i="18" a="1"/>
  <c r="BE350" i="18" s="1"/>
  <c r="AW350" i="18" a="1"/>
  <c r="AW350" i="18" s="1"/>
  <c r="BA350" i="18" a="1"/>
  <c r="BA350" i="18" s="1"/>
  <c r="CQ350" i="18" a="1"/>
  <c r="CQ350" i="18" s="1"/>
  <c r="CP350" i="18" a="1"/>
  <c r="CP350" i="18" s="1"/>
  <c r="CZ350" i="18" a="1"/>
  <c r="CZ350" i="18" s="1"/>
  <c r="I350" i="18" a="1"/>
  <c r="I350" i="18" s="1"/>
  <c r="BH350" i="18" a="1"/>
  <c r="BH350" i="18" s="1"/>
  <c r="B186" i="18"/>
  <c r="B129" i="18"/>
  <c r="B72" i="18"/>
  <c r="CO636" i="18"/>
  <c r="AV636" i="18"/>
  <c r="CV636" i="18"/>
  <c r="G636" i="18" a="1"/>
  <c r="G636" i="18" s="1"/>
  <c r="CZ636" i="18" a="1"/>
  <c r="CZ636" i="18" s="1"/>
  <c r="I636" i="18" a="1"/>
  <c r="I636" i="18" s="1"/>
  <c r="K636" i="18" a="1"/>
  <c r="K636" i="18" s="1"/>
  <c r="AX636" i="18" a="1"/>
  <c r="AX636" i="18" s="1"/>
  <c r="BF636" i="18" a="1"/>
  <c r="BF636" i="18" s="1"/>
  <c r="E636" i="18" a="1"/>
  <c r="E636" i="18" s="1"/>
  <c r="O636" i="18" a="1"/>
  <c r="O636" i="18" s="1"/>
  <c r="BB636" i="18" a="1"/>
  <c r="BB636" i="18" s="1"/>
  <c r="M636" i="18" a="1"/>
  <c r="M636" i="18" s="1"/>
  <c r="H636" i="18" a="1"/>
  <c r="H636" i="18" s="1"/>
  <c r="L636" i="18" a="1"/>
  <c r="L636" i="18" s="1"/>
  <c r="BC636" i="18" a="1"/>
  <c r="BC636" i="18" s="1"/>
  <c r="F636" i="18" a="1"/>
  <c r="F636" i="18" s="1"/>
  <c r="J636" i="18" a="1"/>
  <c r="J636" i="18" s="1"/>
  <c r="N636" i="18" a="1"/>
  <c r="N636" i="18" s="1"/>
  <c r="CR636" i="18" a="1"/>
  <c r="CR636" i="18" s="1"/>
  <c r="CY636" i="18" a="1"/>
  <c r="CY636" i="18" s="1"/>
  <c r="AZ636" i="18" a="1"/>
  <c r="AZ636" i="18" s="1"/>
  <c r="BD636" i="18" a="1"/>
  <c r="BD636" i="18" s="1"/>
  <c r="BH636" i="18" a="1"/>
  <c r="BH636" i="18" s="1"/>
  <c r="CQ636" i="18" a="1"/>
  <c r="CQ636" i="18" s="1"/>
  <c r="CX636" i="18" a="1"/>
  <c r="CX636" i="18" s="1"/>
  <c r="D636" i="18" a="1"/>
  <c r="D636" i="18" s="1"/>
  <c r="P636" i="18" a="1"/>
  <c r="P636" i="18" s="1"/>
  <c r="BG636" i="18" a="1"/>
  <c r="BG636" i="18" s="1"/>
  <c r="CP636" i="18" a="1"/>
  <c r="CP636" i="18" s="1"/>
  <c r="BI636" i="18" a="1"/>
  <c r="BI636" i="18" s="1"/>
  <c r="AY636" i="18" a="1"/>
  <c r="AY636" i="18" s="1"/>
  <c r="AW636" i="18" a="1"/>
  <c r="AW636" i="18" s="1"/>
  <c r="BA636" i="18" a="1"/>
  <c r="BA636" i="18" s="1"/>
  <c r="CW636" i="18" a="1"/>
  <c r="CW636" i="18" s="1"/>
  <c r="CS636" i="18" a="1"/>
  <c r="CS636" i="18" s="1"/>
  <c r="BE636" i="18" a="1"/>
  <c r="BE636" i="18" s="1"/>
  <c r="CO123" i="18"/>
  <c r="AV123" i="18"/>
  <c r="BG123" i="18" a="1"/>
  <c r="BG123" i="18" s="1"/>
  <c r="AY123" i="18" a="1"/>
  <c r="AY123" i="18" s="1"/>
  <c r="BE123" i="18" a="1"/>
  <c r="BE123" i="18" s="1"/>
  <c r="AW123" i="18" a="1"/>
  <c r="AW123" i="18" s="1"/>
  <c r="CV123" i="18"/>
  <c r="BC123" i="18" a="1"/>
  <c r="BC123" i="18" s="1"/>
  <c r="BI123" i="18" a="1"/>
  <c r="BI123" i="18" s="1"/>
  <c r="BA123" i="18" a="1"/>
  <c r="BA123" i="18" s="1"/>
  <c r="K123" i="18" a="1"/>
  <c r="K123" i="18" s="1"/>
  <c r="CS123" i="18" a="1"/>
  <c r="CS123" i="18" s="1"/>
  <c r="CZ123" i="18" a="1"/>
  <c r="CZ123" i="18" s="1"/>
  <c r="G123" i="18" a="1"/>
  <c r="G123" i="18" s="1"/>
  <c r="BB123" i="18" a="1"/>
  <c r="BB123" i="18" s="1"/>
  <c r="BF123" i="18" a="1"/>
  <c r="BF123" i="18" s="1"/>
  <c r="O123" i="18" a="1"/>
  <c r="O123" i="18" s="1"/>
  <c r="CQ123" i="18" a="1"/>
  <c r="CQ123" i="18" s="1"/>
  <c r="CX123" i="18" a="1"/>
  <c r="CX123" i="18" s="1"/>
  <c r="F123" i="18" a="1"/>
  <c r="F123" i="18" s="1"/>
  <c r="N123" i="18" a="1"/>
  <c r="N123" i="18" s="1"/>
  <c r="CP123" i="18" a="1"/>
  <c r="CP123" i="18" s="1"/>
  <c r="AZ123" i="18" a="1"/>
  <c r="AZ123" i="18" s="1"/>
  <c r="J123" i="18" a="1"/>
  <c r="J123" i="18" s="1"/>
  <c r="CW123" i="18" a="1"/>
  <c r="CW123" i="18" s="1"/>
  <c r="I123" i="18" a="1"/>
  <c r="I123" i="18" s="1"/>
  <c r="BH123" i="18" a="1"/>
  <c r="BH123" i="18" s="1"/>
  <c r="H123" i="18" a="1"/>
  <c r="H123" i="18" s="1"/>
  <c r="P123" i="18" a="1"/>
  <c r="P123" i="18" s="1"/>
  <c r="CR123" i="18" a="1"/>
  <c r="CR123" i="18" s="1"/>
  <c r="L123" i="18" a="1"/>
  <c r="L123" i="18" s="1"/>
  <c r="AX123" i="18" a="1"/>
  <c r="AX123" i="18" s="1"/>
  <c r="D123" i="18" a="1"/>
  <c r="D123" i="18" s="1"/>
  <c r="CY123" i="18" a="1"/>
  <c r="CY123" i="18" s="1"/>
  <c r="E123" i="18" a="1"/>
  <c r="E123" i="18" s="1"/>
  <c r="M123" i="18" a="1"/>
  <c r="M123" i="18" s="1"/>
  <c r="BD123" i="18" a="1"/>
  <c r="BD123" i="18" s="1"/>
  <c r="B414" i="18"/>
  <c r="B528" i="18"/>
  <c r="K521" i="18" a="1"/>
  <c r="K521" i="18" s="1"/>
  <c r="BB521" i="18" a="1"/>
  <c r="BB521" i="18" s="1"/>
  <c r="BF521" i="18" a="1"/>
  <c r="BF521" i="18" s="1"/>
  <c r="CS521" i="18" a="1"/>
  <c r="CS521" i="18" s="1"/>
  <c r="AZ521" i="18" a="1"/>
  <c r="AZ521" i="18" s="1"/>
  <c r="G521" i="18" a="1"/>
  <c r="G521" i="18" s="1"/>
  <c r="CZ521" i="18" a="1"/>
  <c r="CZ521" i="18" s="1"/>
  <c r="I521" i="18" a="1"/>
  <c r="I521" i="18" s="1"/>
  <c r="O521" i="18" a="1"/>
  <c r="O521" i="18" s="1"/>
  <c r="E521" i="18" a="1"/>
  <c r="E521" i="18" s="1"/>
  <c r="BH521" i="18" a="1"/>
  <c r="BH521" i="18" s="1"/>
  <c r="H521" i="18" a="1"/>
  <c r="H521" i="18" s="1"/>
  <c r="AY521" i="18" a="1"/>
  <c r="AY521" i="18" s="1"/>
  <c r="CP521" i="18" a="1"/>
  <c r="CP521" i="18" s="1"/>
  <c r="AW521" i="18" a="1"/>
  <c r="AW521" i="18" s="1"/>
  <c r="BI521" i="18" a="1"/>
  <c r="BI521" i="18" s="1"/>
  <c r="CY521" i="18" a="1"/>
  <c r="CY521" i="18" s="1"/>
  <c r="L521" i="18" a="1"/>
  <c r="L521" i="18" s="1"/>
  <c r="BC521" i="18" a="1"/>
  <c r="BC521" i="18" s="1"/>
  <c r="M521" i="18" a="1"/>
  <c r="M521" i="18" s="1"/>
  <c r="BD521" i="18" a="1"/>
  <c r="BD521" i="18" s="1"/>
  <c r="CQ521" i="18" a="1"/>
  <c r="CQ521" i="18" s="1"/>
  <c r="CX521" i="18" a="1"/>
  <c r="CX521" i="18" s="1"/>
  <c r="D521" i="18" a="1"/>
  <c r="D521" i="18" s="1"/>
  <c r="BG521" i="18" a="1"/>
  <c r="BG521" i="18" s="1"/>
  <c r="F521" i="18" a="1"/>
  <c r="F521" i="18" s="1"/>
  <c r="J521" i="18" a="1"/>
  <c r="J521" i="18" s="1"/>
  <c r="BE521" i="18" a="1"/>
  <c r="BE521" i="18" s="1"/>
  <c r="N521" i="18" a="1"/>
  <c r="N521" i="18" s="1"/>
  <c r="CR521" i="18" a="1"/>
  <c r="CR521" i="18" s="1"/>
  <c r="P521" i="18" a="1"/>
  <c r="P521" i="18" s="1"/>
  <c r="CW521" i="18" a="1"/>
  <c r="CW521" i="18" s="1"/>
  <c r="BA521" i="18" a="1"/>
  <c r="BA521" i="18" s="1"/>
  <c r="AX521" i="18" a="1"/>
  <c r="AX521" i="18" s="1"/>
  <c r="H407" i="18" a="1"/>
  <c r="H407" i="18" s="1"/>
  <c r="G407" i="18" a="1"/>
  <c r="G407" i="18" s="1"/>
  <c r="O407" i="18" a="1"/>
  <c r="O407" i="18" s="1"/>
  <c r="CZ407" i="18" a="1"/>
  <c r="CZ407" i="18" s="1"/>
  <c r="E407" i="18" a="1"/>
  <c r="E407" i="18" s="1"/>
  <c r="K407" i="18" a="1"/>
  <c r="K407" i="18" s="1"/>
  <c r="AX407" i="18" a="1"/>
  <c r="AX407" i="18" s="1"/>
  <c r="BB407" i="18" a="1"/>
  <c r="BB407" i="18" s="1"/>
  <c r="BF407" i="18" a="1"/>
  <c r="BF407" i="18" s="1"/>
  <c r="CS407" i="18" a="1"/>
  <c r="CS407" i="18" s="1"/>
  <c r="AZ407" i="18" a="1"/>
  <c r="AZ407" i="18" s="1"/>
  <c r="CX407" i="18" a="1"/>
  <c r="CX407" i="18" s="1"/>
  <c r="D407" i="18" a="1"/>
  <c r="D407" i="18" s="1"/>
  <c r="F407" i="18" a="1"/>
  <c r="F407" i="18" s="1"/>
  <c r="N407" i="18" a="1"/>
  <c r="N407" i="18" s="1"/>
  <c r="BI407" i="18" a="1"/>
  <c r="BI407" i="18" s="1"/>
  <c r="CR407" i="18" a="1"/>
  <c r="CR407" i="18" s="1"/>
  <c r="CY407" i="18" a="1"/>
  <c r="CY407" i="18" s="1"/>
  <c r="L407" i="18" a="1"/>
  <c r="L407" i="18" s="1"/>
  <c r="BA407" i="18" a="1"/>
  <c r="BA407" i="18" s="1"/>
  <c r="BE407" i="18" a="1"/>
  <c r="BE407" i="18" s="1"/>
  <c r="I407" i="18" a="1"/>
  <c r="I407" i="18" s="1"/>
  <c r="BH407" i="18" a="1"/>
  <c r="BH407" i="18" s="1"/>
  <c r="P407" i="18" a="1"/>
  <c r="P407" i="18" s="1"/>
  <c r="BG407" i="18" a="1"/>
  <c r="BG407" i="18" s="1"/>
  <c r="CW407" i="18" a="1"/>
  <c r="CW407" i="18" s="1"/>
  <c r="AW407" i="18" a="1"/>
  <c r="AW407" i="18" s="1"/>
  <c r="J407" i="18" a="1"/>
  <c r="J407" i="18" s="1"/>
  <c r="AY407" i="18" a="1"/>
  <c r="AY407" i="18" s="1"/>
  <c r="BC407" i="18" a="1"/>
  <c r="BC407" i="18" s="1"/>
  <c r="CP407" i="18" a="1"/>
  <c r="CP407" i="18" s="1"/>
  <c r="M407" i="18" a="1"/>
  <c r="M407" i="18" s="1"/>
  <c r="BD407" i="18" a="1"/>
  <c r="BD407" i="18" s="1"/>
  <c r="CQ407" i="18" a="1"/>
  <c r="CQ407" i="18" s="1"/>
  <c r="B359" i="18"/>
  <c r="B471" i="18"/>
  <c r="A126" i="18"/>
  <c r="AY293" i="18" a="1"/>
  <c r="AY293" i="18" s="1"/>
  <c r="O293" i="18" a="1"/>
  <c r="O293" i="18" s="1"/>
  <c r="K293" i="18" a="1"/>
  <c r="K293" i="18" s="1"/>
  <c r="BB293" i="18" a="1"/>
  <c r="BB293" i="18" s="1"/>
  <c r="BF293" i="18" a="1"/>
  <c r="BF293" i="18" s="1"/>
  <c r="I293" i="18" a="1"/>
  <c r="I293" i="18" s="1"/>
  <c r="AZ293" i="18" a="1"/>
  <c r="AZ293" i="18" s="1"/>
  <c r="BD293" i="18" a="1"/>
  <c r="BD293" i="18" s="1"/>
  <c r="G293" i="18" a="1"/>
  <c r="G293" i="18" s="1"/>
  <c r="CS293" i="18" a="1"/>
  <c r="CS293" i="18" s="1"/>
  <c r="CZ293" i="18" a="1"/>
  <c r="CZ293" i="18" s="1"/>
  <c r="AX293" i="18" a="1"/>
  <c r="AX293" i="18" s="1"/>
  <c r="D293" i="18" a="1"/>
  <c r="D293" i="18" s="1"/>
  <c r="P293" i="18" a="1"/>
  <c r="P293" i="18" s="1"/>
  <c r="CP293" i="18" a="1"/>
  <c r="CP293" i="18" s="1"/>
  <c r="BC293" i="18" a="1"/>
  <c r="BC293" i="18" s="1"/>
  <c r="BG293" i="18" a="1"/>
  <c r="BG293" i="18" s="1"/>
  <c r="N293" i="18" a="1"/>
  <c r="N293" i="18" s="1"/>
  <c r="AW293" i="18" a="1"/>
  <c r="AW293" i="18" s="1"/>
  <c r="CR293" i="18" a="1"/>
  <c r="CR293" i="18" s="1"/>
  <c r="BH293" i="18" a="1"/>
  <c r="BH293" i="18" s="1"/>
  <c r="CX293" i="18" a="1"/>
  <c r="CX293" i="18" s="1"/>
  <c r="L293" i="18" a="1"/>
  <c r="L293" i="18" s="1"/>
  <c r="CQ293" i="18" a="1"/>
  <c r="CQ293" i="18" s="1"/>
  <c r="CW293" i="18" a="1"/>
  <c r="CW293" i="18" s="1"/>
  <c r="J293" i="18" a="1"/>
  <c r="J293" i="18" s="1"/>
  <c r="BA293" i="18" a="1"/>
  <c r="BA293" i="18" s="1"/>
  <c r="BI293" i="18" a="1"/>
  <c r="BI293" i="18" s="1"/>
  <c r="CY293" i="18" a="1"/>
  <c r="CY293" i="18" s="1"/>
  <c r="H293" i="18" a="1"/>
  <c r="H293" i="18" s="1"/>
  <c r="F293" i="18" a="1"/>
  <c r="F293" i="18" s="1"/>
  <c r="BE293" i="18" a="1"/>
  <c r="BE293" i="18" s="1"/>
  <c r="E293" i="18" a="1"/>
  <c r="E293" i="18" s="1"/>
  <c r="M293" i="18" a="1"/>
  <c r="M293" i="18" s="1"/>
  <c r="AV579" i="18"/>
  <c r="CO579" i="18"/>
  <c r="CV579" i="18"/>
  <c r="G579" i="18" a="1"/>
  <c r="G579" i="18" s="1"/>
  <c r="K579" i="18" a="1"/>
  <c r="K579" i="18" s="1"/>
  <c r="AX579" i="18" a="1"/>
  <c r="AX579" i="18" s="1"/>
  <c r="BB579" i="18" a="1"/>
  <c r="BB579" i="18" s="1"/>
  <c r="BF579" i="18" a="1"/>
  <c r="BF579" i="18" s="1"/>
  <c r="I579" i="18" a="1"/>
  <c r="I579" i="18" s="1"/>
  <c r="BD579" i="18" a="1"/>
  <c r="BD579" i="18" s="1"/>
  <c r="O579" i="18" a="1"/>
  <c r="O579" i="18" s="1"/>
  <c r="CZ579" i="18" a="1"/>
  <c r="CZ579" i="18" s="1"/>
  <c r="M579" i="18" a="1"/>
  <c r="M579" i="18" s="1"/>
  <c r="E579" i="18" a="1"/>
  <c r="E579" i="18" s="1"/>
  <c r="AZ579" i="18" a="1"/>
  <c r="AZ579" i="18" s="1"/>
  <c r="L579" i="18" a="1"/>
  <c r="L579" i="18" s="1"/>
  <c r="BI579" i="18" a="1"/>
  <c r="BI579" i="18" s="1"/>
  <c r="CR579" i="18" a="1"/>
  <c r="CR579" i="18" s="1"/>
  <c r="CX579" i="18" a="1"/>
  <c r="CX579" i="18" s="1"/>
  <c r="D579" i="18" a="1"/>
  <c r="D579" i="18" s="1"/>
  <c r="H579" i="18" a="1"/>
  <c r="H579" i="18" s="1"/>
  <c r="P579" i="18" a="1"/>
  <c r="P579" i="18" s="1"/>
  <c r="BG579" i="18" a="1"/>
  <c r="BG579" i="18" s="1"/>
  <c r="F579" i="18" a="1"/>
  <c r="F579" i="18" s="1"/>
  <c r="CP579" i="18" a="1"/>
  <c r="CP579" i="18" s="1"/>
  <c r="AW579" i="18" a="1"/>
  <c r="AW579" i="18" s="1"/>
  <c r="BH579" i="18" a="1"/>
  <c r="BH579" i="18" s="1"/>
  <c r="CQ579" i="18" a="1"/>
  <c r="CQ579" i="18" s="1"/>
  <c r="AY579" i="18" a="1"/>
  <c r="AY579" i="18" s="1"/>
  <c r="J579" i="18" a="1"/>
  <c r="J579" i="18" s="1"/>
  <c r="N579" i="18" a="1"/>
  <c r="N579" i="18" s="1"/>
  <c r="BA579" i="18" a="1"/>
  <c r="BA579" i="18" s="1"/>
  <c r="CY579" i="18" a="1"/>
  <c r="CY579" i="18" s="1"/>
  <c r="BC579" i="18" a="1"/>
  <c r="BC579" i="18" s="1"/>
  <c r="CW579" i="18" a="1"/>
  <c r="CW579" i="18" s="1"/>
  <c r="CS579" i="18" a="1"/>
  <c r="CS579" i="18" s="1"/>
  <c r="BE579" i="18" a="1"/>
  <c r="BE579" i="18" s="1"/>
  <c r="CY8" i="18" a="1"/>
  <c r="CY8" i="18" s="1"/>
  <c r="CW8" i="18" a="1"/>
  <c r="CW8" i="18" s="1"/>
  <c r="BI8" i="18" a="1"/>
  <c r="BI8" i="18" s="1"/>
  <c r="BA8" i="18" a="1"/>
  <c r="BA8" i="18" s="1"/>
  <c r="BG8" i="18" a="1"/>
  <c r="BG8" i="18" s="1"/>
  <c r="AY8" i="18" a="1"/>
  <c r="AY8" i="18" s="1"/>
  <c r="BE8" i="18" a="1"/>
  <c r="BE8" i="18" s="1"/>
  <c r="AW8" i="18" a="1"/>
  <c r="AW8" i="18" s="1"/>
  <c r="BC8" i="18" a="1"/>
  <c r="BC8" i="18" s="1"/>
  <c r="O8" i="18" a="1"/>
  <c r="O8" i="18" s="1"/>
  <c r="K8" i="18" a="1"/>
  <c r="K8" i="18" s="1"/>
  <c r="AX8" i="18" a="1"/>
  <c r="AX8" i="18" s="1"/>
  <c r="E8" i="18" a="1"/>
  <c r="E8" i="18" s="1"/>
  <c r="G8" i="18" a="1"/>
  <c r="G8" i="18" s="1"/>
  <c r="BB8" i="18" a="1"/>
  <c r="BB8" i="18" s="1"/>
  <c r="BF8" i="18" a="1"/>
  <c r="BF8" i="18" s="1"/>
  <c r="I8" i="18" a="1"/>
  <c r="I8" i="18" s="1"/>
  <c r="AZ8" i="18" a="1"/>
  <c r="AZ8" i="18" s="1"/>
  <c r="H8" i="18" a="1"/>
  <c r="H8" i="18" s="1"/>
  <c r="P8" i="18" a="1"/>
  <c r="P8" i="18" s="1"/>
  <c r="CR8" i="18" a="1"/>
  <c r="CR8" i="18" s="1"/>
  <c r="D8" i="18" a="1"/>
  <c r="D8" i="18" s="1"/>
  <c r="L8" i="18" a="1"/>
  <c r="L8" i="18" s="1"/>
  <c r="CP8" i="18" a="1"/>
  <c r="CP8" i="18" s="1"/>
  <c r="CS8" i="18" a="1"/>
  <c r="CS8" i="18" s="1"/>
  <c r="CX8" i="18" a="1"/>
  <c r="CX8" i="18" s="1"/>
  <c r="BD8" i="18" a="1"/>
  <c r="BD8" i="18" s="1"/>
  <c r="J8" i="18" a="1"/>
  <c r="J8" i="18" s="1"/>
  <c r="CQ8" i="18" a="1"/>
  <c r="CQ8" i="18" s="1"/>
  <c r="CZ8" i="18" a="1"/>
  <c r="CZ8" i="18" s="1"/>
  <c r="F8" i="18" a="1"/>
  <c r="F8" i="18" s="1"/>
  <c r="N8" i="18" a="1"/>
  <c r="N8" i="18" s="1"/>
  <c r="M8" i="18" a="1"/>
  <c r="M8" i="18" s="1"/>
  <c r="BH8" i="18" a="1"/>
  <c r="BH8" i="18" s="1"/>
  <c r="CR236" i="18" a="1"/>
  <c r="CR236" i="18" s="1"/>
  <c r="L236" i="18" a="1"/>
  <c r="L236" i="18" s="1"/>
  <c r="D236" i="18" a="1"/>
  <c r="D236" i="18" s="1"/>
  <c r="G236" i="18" a="1"/>
  <c r="G236" i="18" s="1"/>
  <c r="O236" i="18" a="1"/>
  <c r="O236" i="18" s="1"/>
  <c r="BB236" i="18" a="1"/>
  <c r="BB236" i="18" s="1"/>
  <c r="K236" i="18" a="1"/>
  <c r="K236" i="18" s="1"/>
  <c r="BF236" i="18" a="1"/>
  <c r="BF236" i="18" s="1"/>
  <c r="CZ236" i="18" a="1"/>
  <c r="CZ236" i="18" s="1"/>
  <c r="E236" i="18" a="1"/>
  <c r="E236" i="18" s="1"/>
  <c r="CS236" i="18" a="1"/>
  <c r="CS236" i="18" s="1"/>
  <c r="BC236" i="18" a="1"/>
  <c r="BC236" i="18" s="1"/>
  <c r="CW236" i="18" a="1"/>
  <c r="CW236" i="18" s="1"/>
  <c r="BI236" i="18" a="1"/>
  <c r="BI236" i="18" s="1"/>
  <c r="J236" i="18" a="1"/>
  <c r="J236" i="18" s="1"/>
  <c r="AZ236" i="18" a="1"/>
  <c r="AZ236" i="18" s="1"/>
  <c r="BD236" i="18" a="1"/>
  <c r="BD236" i="18" s="1"/>
  <c r="AY236" i="18" a="1"/>
  <c r="AY236" i="18" s="1"/>
  <c r="F236" i="18" a="1"/>
  <c r="F236" i="18" s="1"/>
  <c r="H236" i="18" a="1"/>
  <c r="H236" i="18" s="1"/>
  <c r="CP236" i="18" a="1"/>
  <c r="CP236" i="18" s="1"/>
  <c r="BG236" i="18" a="1"/>
  <c r="BG236" i="18" s="1"/>
  <c r="BA236" i="18" a="1"/>
  <c r="BA236" i="18" s="1"/>
  <c r="CY236" i="18" a="1"/>
  <c r="CY236" i="18" s="1"/>
  <c r="M236" i="18" a="1"/>
  <c r="M236" i="18" s="1"/>
  <c r="CX236" i="18" a="1"/>
  <c r="CX236" i="18" s="1"/>
  <c r="BE236" i="18" a="1"/>
  <c r="BE236" i="18" s="1"/>
  <c r="CQ236" i="18" a="1"/>
  <c r="CQ236" i="18" s="1"/>
  <c r="N236" i="18" a="1"/>
  <c r="N236" i="18" s="1"/>
  <c r="AW236" i="18" a="1"/>
  <c r="AW236" i="18" s="1"/>
  <c r="P236" i="18" a="1"/>
  <c r="P236" i="18" s="1"/>
  <c r="AX236" i="18" a="1"/>
  <c r="AX236" i="18" s="1"/>
  <c r="I236" i="18" a="1"/>
  <c r="I236" i="18" s="1"/>
  <c r="BH236" i="18" a="1"/>
  <c r="BH236" i="18" s="1"/>
  <c r="BE65" i="18" a="1"/>
  <c r="BE65" i="18" s="1"/>
  <c r="AW65" i="18" a="1"/>
  <c r="AW65" i="18" s="1"/>
  <c r="BC65" i="18" a="1"/>
  <c r="BC65" i="18" s="1"/>
  <c r="BI65" i="18" a="1"/>
  <c r="BI65" i="18" s="1"/>
  <c r="BA65" i="18" a="1"/>
  <c r="BA65" i="18" s="1"/>
  <c r="BG65" i="18" a="1"/>
  <c r="BG65" i="18" s="1"/>
  <c r="AY65" i="18" a="1"/>
  <c r="AY65" i="18" s="1"/>
  <c r="G65" i="18" a="1"/>
  <c r="G65" i="18" s="1"/>
  <c r="BB65" i="18" a="1"/>
  <c r="BB65" i="18" s="1"/>
  <c r="BF65" i="18" a="1"/>
  <c r="BF65" i="18" s="1"/>
  <c r="O65" i="18" a="1"/>
  <c r="O65" i="18" s="1"/>
  <c r="I65" i="18" a="1"/>
  <c r="I65" i="18" s="1"/>
  <c r="M65" i="18" a="1"/>
  <c r="M65" i="18" s="1"/>
  <c r="K65" i="18" a="1"/>
  <c r="K65" i="18" s="1"/>
  <c r="AX65" i="18" a="1"/>
  <c r="AX65" i="18" s="1"/>
  <c r="CS65" i="18" a="1"/>
  <c r="CS65" i="18" s="1"/>
  <c r="E65" i="18" a="1"/>
  <c r="E65" i="18" s="1"/>
  <c r="F65" i="18" a="1"/>
  <c r="F65" i="18" s="1"/>
  <c r="N65" i="18" a="1"/>
  <c r="N65" i="18" s="1"/>
  <c r="CP65" i="18" a="1"/>
  <c r="CP65" i="18" s="1"/>
  <c r="CY65" i="18" a="1"/>
  <c r="CY65" i="18" s="1"/>
  <c r="AZ65" i="18" a="1"/>
  <c r="AZ65" i="18" s="1"/>
  <c r="BD65" i="18" a="1"/>
  <c r="BD65" i="18" s="1"/>
  <c r="CQ65" i="18" a="1"/>
  <c r="CQ65" i="18" s="1"/>
  <c r="J65" i="18" a="1"/>
  <c r="J65" i="18" s="1"/>
  <c r="D65" i="18" a="1"/>
  <c r="D65" i="18" s="1"/>
  <c r="CZ65" i="18" a="1"/>
  <c r="CZ65" i="18" s="1"/>
  <c r="BH65" i="18" a="1"/>
  <c r="BH65" i="18" s="1"/>
  <c r="CX65" i="18" a="1"/>
  <c r="CX65" i="18" s="1"/>
  <c r="H65" i="18" a="1"/>
  <c r="H65" i="18" s="1"/>
  <c r="P65" i="18" a="1"/>
  <c r="P65" i="18" s="1"/>
  <c r="CR65" i="18" a="1"/>
  <c r="CR65" i="18" s="1"/>
  <c r="CW65" i="18" a="1"/>
  <c r="CW65" i="18" s="1"/>
  <c r="L65" i="18" a="1"/>
  <c r="L65" i="18" s="1"/>
  <c r="AU581" i="18" a="1"/>
  <c r="AU125" i="18" a="1"/>
  <c r="AU638" i="18" a="1"/>
  <c r="ET580" i="18" l="1" a="1"/>
  <c r="ET580" i="18" s="1"/>
  <c r="EU580" i="18" a="1"/>
  <c r="EU580" i="18" s="1"/>
  <c r="ET124" i="18" a="1"/>
  <c r="ET124" i="18" s="1"/>
  <c r="EU124" i="18" a="1"/>
  <c r="EU124" i="18" s="1"/>
  <c r="ET637" i="18" a="1"/>
  <c r="ET637" i="18" s="1"/>
  <c r="EU637" i="18" a="1"/>
  <c r="EU637" i="18" s="1"/>
  <c r="DK294" i="18" a="1"/>
  <c r="DK294" i="18" s="1"/>
  <c r="DT294" i="18" a="1"/>
  <c r="DT294" i="18" s="1"/>
  <c r="DP294" i="18" a="1"/>
  <c r="DP294" i="18" s="1"/>
  <c r="DL294" i="18" a="1"/>
  <c r="DL294" i="18" s="1"/>
  <c r="DV294" i="18" a="1"/>
  <c r="DV294" i="18" s="1"/>
  <c r="DR294" i="18" a="1"/>
  <c r="DR294" i="18" s="1"/>
  <c r="DN294" i="18" a="1"/>
  <c r="DN294" i="18" s="1"/>
  <c r="DH294" i="18" a="1"/>
  <c r="DH294" i="18" s="1"/>
  <c r="DI294" i="18" a="1"/>
  <c r="DI294" i="18" s="1"/>
  <c r="DV637" i="18" a="1"/>
  <c r="DV637" i="18" s="1"/>
  <c r="DN637" i="18" a="1"/>
  <c r="DN637" i="18" s="1"/>
  <c r="DK637" i="18" a="1"/>
  <c r="DK637" i="18" s="1"/>
  <c r="DF637" i="18" a="1"/>
  <c r="DF637" i="18" s="1"/>
  <c r="DP637" i="18" a="1"/>
  <c r="DP637" i="18" s="1"/>
  <c r="DE637" i="18" a="1"/>
  <c r="DE637" i="18" s="1"/>
  <c r="DR637" i="18" a="1"/>
  <c r="DR637" i="18" s="1"/>
  <c r="DG637" i="18" a="1"/>
  <c r="DG637" i="18" s="1"/>
  <c r="DT637" i="18" a="1"/>
  <c r="DT637" i="18" s="1"/>
  <c r="DI637" i="18" a="1"/>
  <c r="DI637" i="18" s="1"/>
  <c r="DL637" i="18" a="1"/>
  <c r="DL637" i="18" s="1"/>
  <c r="DD637" i="18" a="1"/>
  <c r="DD637" i="18" s="1"/>
  <c r="DR580" i="18" a="1"/>
  <c r="DR580" i="18" s="1"/>
  <c r="DE580" i="18" a="1"/>
  <c r="DE580" i="18" s="1"/>
  <c r="DT580" i="18" a="1"/>
  <c r="DT580" i="18" s="1"/>
  <c r="DL580" i="18" a="1"/>
  <c r="DL580" i="18" s="1"/>
  <c r="DG580" i="18" a="1"/>
  <c r="DG580" i="18" s="1"/>
  <c r="DD580" i="18" a="1"/>
  <c r="DD580" i="18" s="1"/>
  <c r="DV580" i="18" a="1"/>
  <c r="DV580" i="18" s="1"/>
  <c r="DN580" i="18" a="1"/>
  <c r="DN580" i="18" s="1"/>
  <c r="DI580" i="18" a="1"/>
  <c r="DI580" i="18" s="1"/>
  <c r="DF580" i="18" a="1"/>
  <c r="DF580" i="18" s="1"/>
  <c r="DP580" i="18" a="1"/>
  <c r="DP580" i="18" s="1"/>
  <c r="DK580" i="18" a="1"/>
  <c r="DK580" i="18" s="1"/>
  <c r="DP408" i="18" a="1"/>
  <c r="DP408" i="18" s="1"/>
  <c r="DH408" i="18" a="1"/>
  <c r="DH408" i="18" s="1"/>
  <c r="DR408" i="18" a="1"/>
  <c r="DR408" i="18" s="1"/>
  <c r="DT408" i="18" a="1"/>
  <c r="DT408" i="18" s="1"/>
  <c r="DL408" i="18" a="1"/>
  <c r="DL408" i="18" s="1"/>
  <c r="DI408" i="18" a="1"/>
  <c r="DI408" i="18" s="1"/>
  <c r="DV408" i="18" a="1"/>
  <c r="DV408" i="18" s="1"/>
  <c r="DK408" i="18" a="1"/>
  <c r="DK408" i="18" s="1"/>
  <c r="DN408" i="18" a="1"/>
  <c r="DN408" i="18" s="1"/>
  <c r="DV522" i="18" a="1"/>
  <c r="DV522" i="18" s="1"/>
  <c r="DT522" i="18" a="1"/>
  <c r="DT522" i="18" s="1"/>
  <c r="DR522" i="18" a="1"/>
  <c r="DR522" i="18" s="1"/>
  <c r="DP522" i="18" a="1"/>
  <c r="DP522" i="18" s="1"/>
  <c r="DN522" i="18" a="1"/>
  <c r="DN522" i="18" s="1"/>
  <c r="DL522" i="18" a="1"/>
  <c r="DL522" i="18" s="1"/>
  <c r="DH522" i="18" a="1"/>
  <c r="DH522" i="18" s="1"/>
  <c r="DK522" i="18" a="1"/>
  <c r="DK522" i="18" s="1"/>
  <c r="DI522" i="18" a="1"/>
  <c r="DI522" i="18" s="1"/>
  <c r="DR351" i="18" a="1"/>
  <c r="DR351" i="18" s="1"/>
  <c r="DT351" i="18" a="1"/>
  <c r="DT351" i="18" s="1"/>
  <c r="DL351" i="18" a="1"/>
  <c r="DL351" i="18" s="1"/>
  <c r="DI351" i="18" a="1"/>
  <c r="DI351" i="18" s="1"/>
  <c r="DV351" i="18" a="1"/>
  <c r="DV351" i="18" s="1"/>
  <c r="DN351" i="18" a="1"/>
  <c r="DN351" i="18" s="1"/>
  <c r="DK351" i="18" a="1"/>
  <c r="DK351" i="18" s="1"/>
  <c r="DH351" i="18" a="1"/>
  <c r="DH351" i="18" s="1"/>
  <c r="DP351" i="18" a="1"/>
  <c r="DP351" i="18" s="1"/>
  <c r="DV465" i="18" a="1"/>
  <c r="DV465" i="18" s="1"/>
  <c r="DN465" i="18" a="1"/>
  <c r="DN465" i="18" s="1"/>
  <c r="DI465" i="18" a="1"/>
  <c r="DI465" i="18" s="1"/>
  <c r="DP465" i="18" a="1"/>
  <c r="DP465" i="18" s="1"/>
  <c r="DK465" i="18" a="1"/>
  <c r="DK465" i="18" s="1"/>
  <c r="DH465" i="18" a="1"/>
  <c r="DH465" i="18" s="1"/>
  <c r="DR465" i="18" a="1"/>
  <c r="DR465" i="18" s="1"/>
  <c r="DL465" i="18" a="1"/>
  <c r="DL465" i="18" s="1"/>
  <c r="DT465" i="18" a="1"/>
  <c r="DT465" i="18" s="1"/>
  <c r="DV237" i="18" a="1"/>
  <c r="DV237" i="18" s="1"/>
  <c r="DT237" i="18" a="1"/>
  <c r="DT237" i="18" s="1"/>
  <c r="DR237" i="18" a="1"/>
  <c r="DR237" i="18" s="1"/>
  <c r="DP237" i="18" a="1"/>
  <c r="DP237" i="18" s="1"/>
  <c r="DN237" i="18" a="1"/>
  <c r="DN237" i="18" s="1"/>
  <c r="DL237" i="18" a="1"/>
  <c r="DL237" i="18" s="1"/>
  <c r="DH237" i="18" a="1"/>
  <c r="DH237" i="18" s="1"/>
  <c r="DK237" i="18" a="1"/>
  <c r="DK237" i="18" s="1"/>
  <c r="DI237" i="18" a="1"/>
  <c r="DI237" i="18" s="1"/>
  <c r="DV180" i="18" a="1"/>
  <c r="DV180" i="18" s="1"/>
  <c r="DN180" i="18" a="1"/>
  <c r="DN180" i="18" s="1"/>
  <c r="DI180" i="18" a="1"/>
  <c r="DI180" i="18" s="1"/>
  <c r="DP180" i="18" a="1"/>
  <c r="DP180" i="18" s="1"/>
  <c r="DK180" i="18" a="1"/>
  <c r="DK180" i="18" s="1"/>
  <c r="DH180" i="18" a="1"/>
  <c r="DH180" i="18" s="1"/>
  <c r="DT180" i="18" a="1"/>
  <c r="DT180" i="18" s="1"/>
  <c r="DL180" i="18" a="1"/>
  <c r="DL180" i="18" s="1"/>
  <c r="DR180" i="18" a="1"/>
  <c r="DR180" i="18" s="1"/>
  <c r="DT124" i="18" a="1"/>
  <c r="DT124" i="18" s="1"/>
  <c r="DL124" i="18" a="1"/>
  <c r="DL124" i="18" s="1"/>
  <c r="DI124" i="18" a="1"/>
  <c r="DI124" i="18" s="1"/>
  <c r="DD124" i="18" a="1"/>
  <c r="DD124" i="18" s="1"/>
  <c r="DV124" i="18" a="1"/>
  <c r="DV124" i="18" s="1"/>
  <c r="DN124" i="18" a="1"/>
  <c r="DN124" i="18" s="1"/>
  <c r="DK124" i="18" a="1"/>
  <c r="DK124" i="18" s="1"/>
  <c r="DF124" i="18" a="1"/>
  <c r="DF124" i="18" s="1"/>
  <c r="DR124" i="18" a="1"/>
  <c r="DR124" i="18" s="1"/>
  <c r="DP124" i="18" a="1"/>
  <c r="DP124" i="18" s="1"/>
  <c r="DE124" i="18" a="1"/>
  <c r="DE124" i="18" s="1"/>
  <c r="DG124" i="18" a="1"/>
  <c r="DG124" i="18" s="1"/>
  <c r="DV66" i="18" a="1"/>
  <c r="DV66" i="18" s="1"/>
  <c r="DN66" i="18" a="1"/>
  <c r="DN66" i="18" s="1"/>
  <c r="DI66" i="18" a="1"/>
  <c r="DI66" i="18" s="1"/>
  <c r="DP66" i="18" a="1"/>
  <c r="DP66" i="18" s="1"/>
  <c r="DK66" i="18" a="1"/>
  <c r="DK66" i="18" s="1"/>
  <c r="DH66" i="18" a="1"/>
  <c r="DH66" i="18" s="1"/>
  <c r="DR66" i="18" a="1"/>
  <c r="DR66" i="18" s="1"/>
  <c r="DT66" i="18" a="1"/>
  <c r="DT66" i="18" s="1"/>
  <c r="DL66" i="18" a="1"/>
  <c r="DL66" i="18" s="1"/>
  <c r="ER9" i="18" a="1"/>
  <c r="ER9" i="18" s="1"/>
  <c r="EN9" i="18" a="1"/>
  <c r="EN9" i="18" s="1"/>
  <c r="EJ9" i="18" a="1"/>
  <c r="EJ9" i="18" s="1"/>
  <c r="EF9" i="18" a="1"/>
  <c r="EF9" i="18" s="1"/>
  <c r="EB9" i="18" a="1"/>
  <c r="EB9" i="18" s="1"/>
  <c r="DX9" i="18" a="1"/>
  <c r="DX9" i="18" s="1"/>
  <c r="DT9" i="18" a="1"/>
  <c r="DT9" i="18" s="1"/>
  <c r="DP9" i="18" a="1"/>
  <c r="DP9" i="18" s="1"/>
  <c r="DL9" i="18" a="1"/>
  <c r="DL9" i="18" s="1"/>
  <c r="DH9" i="18" a="1"/>
  <c r="DH9" i="18" s="1"/>
  <c r="EQ9" i="18" a="1"/>
  <c r="EQ9" i="18" s="1"/>
  <c r="EM9" i="18" a="1"/>
  <c r="EM9" i="18" s="1"/>
  <c r="EI9" i="18" a="1"/>
  <c r="EI9" i="18" s="1"/>
  <c r="EE9" i="18" a="1"/>
  <c r="EE9" i="18" s="1"/>
  <c r="EA9" i="18" a="1"/>
  <c r="EA9" i="18" s="1"/>
  <c r="DW9" i="18" a="1"/>
  <c r="DW9" i="18" s="1"/>
  <c r="DS9" i="18" a="1"/>
  <c r="DS9" i="18" s="1"/>
  <c r="DO9" i="18" a="1"/>
  <c r="DO9" i="18" s="1"/>
  <c r="DK9" i="18" a="1"/>
  <c r="DK9" i="18" s="1"/>
  <c r="ES9" i="18" a="1"/>
  <c r="ES9" i="18" s="1"/>
  <c r="EK9" i="18" a="1"/>
  <c r="EK9" i="18" s="1"/>
  <c r="EC9" i="18" a="1"/>
  <c r="EC9" i="18" s="1"/>
  <c r="DU9" i="18" a="1"/>
  <c r="DU9" i="18" s="1"/>
  <c r="DM9" i="18" a="1"/>
  <c r="DM9" i="18" s="1"/>
  <c r="DI9" i="18" a="1"/>
  <c r="DI9" i="18" s="1"/>
  <c r="EP9" i="18" a="1"/>
  <c r="EP9" i="18" s="1"/>
  <c r="EL9" i="18" a="1"/>
  <c r="EL9" i="18" s="1"/>
  <c r="EH9" i="18" a="1"/>
  <c r="EH9" i="18" s="1"/>
  <c r="ED9" i="18" a="1"/>
  <c r="ED9" i="18" s="1"/>
  <c r="DZ9" i="18" a="1"/>
  <c r="DZ9" i="18" s="1"/>
  <c r="DV9" i="18" a="1"/>
  <c r="DV9" i="18" s="1"/>
  <c r="DR9" i="18" a="1"/>
  <c r="DR9" i="18" s="1"/>
  <c r="DN9" i="18" a="1"/>
  <c r="DN9" i="18" s="1"/>
  <c r="DJ9" i="18" a="1"/>
  <c r="DJ9" i="18" s="1"/>
  <c r="EO9" i="18" a="1"/>
  <c r="EO9" i="18" s="1"/>
  <c r="EG9" i="18" a="1"/>
  <c r="EG9" i="18" s="1"/>
  <c r="DY9" i="18" a="1"/>
  <c r="DY9" i="18" s="1"/>
  <c r="DQ9" i="18" a="1"/>
  <c r="DQ9" i="18" s="1"/>
  <c r="DC124" i="18"/>
  <c r="DC637" i="18"/>
  <c r="DC580" i="18"/>
  <c r="AU125" i="18"/>
  <c r="C125" i="18" s="1"/>
  <c r="EV125" i="18" s="1" a="1"/>
  <c r="EV125" i="18" s="1"/>
  <c r="AU581" i="18"/>
  <c r="C581" i="18" s="1"/>
  <c r="EV581" i="18" s="1" a="1"/>
  <c r="EV581" i="18" s="1"/>
  <c r="AU638" i="18"/>
  <c r="C638" i="18" s="1"/>
  <c r="EV638" i="18" s="1" a="1"/>
  <c r="EV638" i="18" s="1"/>
  <c r="B16" i="18"/>
  <c r="CY9" i="18" a="1"/>
  <c r="CY9" i="18" s="1"/>
  <c r="CW9" i="18" a="1"/>
  <c r="CW9" i="18" s="1"/>
  <c r="BI9" i="18" a="1"/>
  <c r="BI9" i="18" s="1"/>
  <c r="BA9" i="18" a="1"/>
  <c r="BA9" i="18" s="1"/>
  <c r="BG9" i="18" a="1"/>
  <c r="BG9" i="18" s="1"/>
  <c r="AY9" i="18" a="1"/>
  <c r="AY9" i="18" s="1"/>
  <c r="BE9" i="18" a="1"/>
  <c r="BE9" i="18" s="1"/>
  <c r="AW9" i="18" a="1"/>
  <c r="AW9" i="18" s="1"/>
  <c r="BC9" i="18" a="1"/>
  <c r="BC9" i="18" s="1"/>
  <c r="K9" i="18" a="1"/>
  <c r="K9" i="18" s="1"/>
  <c r="CX9" i="18" a="1"/>
  <c r="CX9" i="18" s="1"/>
  <c r="AZ9" i="18" a="1"/>
  <c r="AZ9" i="18" s="1"/>
  <c r="BH9" i="18" a="1"/>
  <c r="BH9" i="18" s="1"/>
  <c r="G9" i="18" a="1"/>
  <c r="G9" i="18" s="1"/>
  <c r="BB9" i="18" a="1"/>
  <c r="BB9" i="18" s="1"/>
  <c r="BF9" i="18" a="1"/>
  <c r="BF9" i="18" s="1"/>
  <c r="O9" i="18" a="1"/>
  <c r="O9" i="18" s="1"/>
  <c r="CS9" i="18" a="1"/>
  <c r="CS9" i="18" s="1"/>
  <c r="BD9" i="18" a="1"/>
  <c r="BD9" i="18" s="1"/>
  <c r="CZ9" i="18" a="1"/>
  <c r="CZ9" i="18" s="1"/>
  <c r="J9" i="18" a="1"/>
  <c r="J9" i="18" s="1"/>
  <c r="CQ9" i="18" a="1"/>
  <c r="CQ9" i="18" s="1"/>
  <c r="F9" i="18" a="1"/>
  <c r="F9" i="18" s="1"/>
  <c r="N9" i="18" a="1"/>
  <c r="N9" i="18" s="1"/>
  <c r="CP9" i="18" a="1"/>
  <c r="CP9" i="18" s="1"/>
  <c r="P9" i="18" a="1"/>
  <c r="P9" i="18" s="1"/>
  <c r="CR9" i="18" a="1"/>
  <c r="CR9" i="18" s="1"/>
  <c r="E9" i="18" a="1"/>
  <c r="E9" i="18" s="1"/>
  <c r="M9" i="18" a="1"/>
  <c r="M9" i="18" s="1"/>
  <c r="D9" i="18" a="1"/>
  <c r="D9" i="18" s="1"/>
  <c r="L9" i="18" a="1"/>
  <c r="L9" i="18" s="1"/>
  <c r="H9" i="18" a="1"/>
  <c r="H9" i="18" s="1"/>
  <c r="AX9" i="18" a="1"/>
  <c r="AX9" i="18" s="1"/>
  <c r="I9" i="18" a="1"/>
  <c r="I9" i="18" s="1"/>
  <c r="CO124" i="18"/>
  <c r="AV124" i="18"/>
  <c r="BG124" i="18" a="1"/>
  <c r="BG124" i="18" s="1"/>
  <c r="AY124" i="18" a="1"/>
  <c r="AY124" i="18" s="1"/>
  <c r="BE124" i="18" a="1"/>
  <c r="BE124" i="18" s="1"/>
  <c r="AW124" i="18" a="1"/>
  <c r="AW124" i="18" s="1"/>
  <c r="CV124" i="18"/>
  <c r="BC124" i="18" a="1"/>
  <c r="BC124" i="18" s="1"/>
  <c r="BI124" i="18" a="1"/>
  <c r="BI124" i="18" s="1"/>
  <c r="BA124" i="18" a="1"/>
  <c r="BA124" i="18" s="1"/>
  <c r="G124" i="18" a="1"/>
  <c r="G124" i="18" s="1"/>
  <c r="BB124" i="18" a="1"/>
  <c r="BB124" i="18" s="1"/>
  <c r="BF124" i="18" a="1"/>
  <c r="BF124" i="18" s="1"/>
  <c r="O124" i="18" a="1"/>
  <c r="O124" i="18" s="1"/>
  <c r="I124" i="18" a="1"/>
  <c r="I124" i="18" s="1"/>
  <c r="M124" i="18" a="1"/>
  <c r="M124" i="18" s="1"/>
  <c r="K124" i="18" a="1"/>
  <c r="K124" i="18" s="1"/>
  <c r="AX124" i="18" a="1"/>
  <c r="AX124" i="18" s="1"/>
  <c r="CS124" i="18" a="1"/>
  <c r="CS124" i="18" s="1"/>
  <c r="BH124" i="18" a="1"/>
  <c r="BH124" i="18" s="1"/>
  <c r="H124" i="18" a="1"/>
  <c r="H124" i="18" s="1"/>
  <c r="P124" i="18" a="1"/>
  <c r="P124" i="18" s="1"/>
  <c r="CR124" i="18" a="1"/>
  <c r="CR124" i="18" s="1"/>
  <c r="CW124" i="18" a="1"/>
  <c r="CW124" i="18" s="1"/>
  <c r="BD124" i="18" a="1"/>
  <c r="BD124" i="18" s="1"/>
  <c r="D124" i="18" a="1"/>
  <c r="D124" i="18" s="1"/>
  <c r="L124" i="18" a="1"/>
  <c r="L124" i="18" s="1"/>
  <c r="N124" i="18" a="1"/>
  <c r="N124" i="18" s="1"/>
  <c r="AZ124" i="18" a="1"/>
  <c r="AZ124" i="18" s="1"/>
  <c r="J124" i="18" a="1"/>
  <c r="J124" i="18" s="1"/>
  <c r="CY124" i="18" a="1"/>
  <c r="CY124" i="18" s="1"/>
  <c r="CQ124" i="18" a="1"/>
  <c r="CQ124" i="18" s="1"/>
  <c r="CX124" i="18" a="1"/>
  <c r="CX124" i="18" s="1"/>
  <c r="CP124" i="18" a="1"/>
  <c r="CP124" i="18" s="1"/>
  <c r="E124" i="18" a="1"/>
  <c r="E124" i="18" s="1"/>
  <c r="F124" i="18" a="1"/>
  <c r="F124" i="18" s="1"/>
  <c r="CZ124" i="18" a="1"/>
  <c r="CZ124" i="18" s="1"/>
  <c r="A640" i="18"/>
  <c r="A127" i="18"/>
  <c r="B472" i="18"/>
  <c r="B73" i="18"/>
  <c r="B586" i="18"/>
  <c r="B263" i="18"/>
  <c r="CV637" i="18"/>
  <c r="CO637" i="18"/>
  <c r="AV637" i="18"/>
  <c r="AX637" i="18" a="1"/>
  <c r="AX637" i="18" s="1"/>
  <c r="BF637" i="18" a="1"/>
  <c r="BF637" i="18" s="1"/>
  <c r="E637" i="18" a="1"/>
  <c r="E637" i="18" s="1"/>
  <c r="AZ637" i="18" a="1"/>
  <c r="AZ637" i="18" s="1"/>
  <c r="BD637" i="18" a="1"/>
  <c r="BD637" i="18" s="1"/>
  <c r="O637" i="18" a="1"/>
  <c r="O637" i="18" s="1"/>
  <c r="CS637" i="18" a="1"/>
  <c r="CS637" i="18" s="1"/>
  <c r="M637" i="18" a="1"/>
  <c r="M637" i="18" s="1"/>
  <c r="G637" i="18" a="1"/>
  <c r="G637" i="18" s="1"/>
  <c r="K637" i="18" a="1"/>
  <c r="K637" i="18" s="1"/>
  <c r="BB637" i="18" a="1"/>
  <c r="BB637" i="18" s="1"/>
  <c r="CZ637" i="18" a="1"/>
  <c r="CZ637" i="18" s="1"/>
  <c r="CQ637" i="18" a="1"/>
  <c r="CQ637" i="18" s="1"/>
  <c r="CW637" i="18" a="1"/>
  <c r="CW637" i="18" s="1"/>
  <c r="AW637" i="18" a="1"/>
  <c r="AW637" i="18" s="1"/>
  <c r="CR637" i="18" a="1"/>
  <c r="CR637" i="18" s="1"/>
  <c r="AY637" i="18" a="1"/>
  <c r="AY637" i="18" s="1"/>
  <c r="BC637" i="18" a="1"/>
  <c r="BC637" i="18" s="1"/>
  <c r="BH637" i="18" a="1"/>
  <c r="BH637" i="18" s="1"/>
  <c r="D637" i="18" a="1"/>
  <c r="D637" i="18" s="1"/>
  <c r="P637" i="18" a="1"/>
  <c r="P637" i="18" s="1"/>
  <c r="BG637" i="18" a="1"/>
  <c r="BG637" i="18" s="1"/>
  <c r="CP637" i="18" a="1"/>
  <c r="CP637" i="18" s="1"/>
  <c r="BA637" i="18" a="1"/>
  <c r="BA637" i="18" s="1"/>
  <c r="BI637" i="18" a="1"/>
  <c r="BI637" i="18" s="1"/>
  <c r="BE637" i="18" a="1"/>
  <c r="BE637" i="18" s="1"/>
  <c r="CX637" i="18" a="1"/>
  <c r="CX637" i="18" s="1"/>
  <c r="H637" i="18" a="1"/>
  <c r="H637" i="18" s="1"/>
  <c r="L637" i="18" a="1"/>
  <c r="L637" i="18" s="1"/>
  <c r="F637" i="18" a="1"/>
  <c r="F637" i="18" s="1"/>
  <c r="N637" i="18" a="1"/>
  <c r="N637" i="18" s="1"/>
  <c r="CY637" i="18" a="1"/>
  <c r="CY637" i="18" s="1"/>
  <c r="I637" i="18" a="1"/>
  <c r="I637" i="18" s="1"/>
  <c r="J637" i="18" a="1"/>
  <c r="J637" i="18" s="1"/>
  <c r="BE66" i="18" a="1"/>
  <c r="BE66" i="18" s="1"/>
  <c r="AW66" i="18" a="1"/>
  <c r="AW66" i="18" s="1"/>
  <c r="BC66" i="18" a="1"/>
  <c r="BC66" i="18" s="1"/>
  <c r="BI66" i="18" a="1"/>
  <c r="BI66" i="18" s="1"/>
  <c r="BA66" i="18" a="1"/>
  <c r="BA66" i="18" s="1"/>
  <c r="BG66" i="18" a="1"/>
  <c r="BG66" i="18" s="1"/>
  <c r="AY66" i="18" a="1"/>
  <c r="AY66" i="18" s="1"/>
  <c r="G66" i="18" a="1"/>
  <c r="G66" i="18" s="1"/>
  <c r="O66" i="18" a="1"/>
  <c r="O66" i="18" s="1"/>
  <c r="CZ66" i="18" a="1"/>
  <c r="CZ66" i="18" s="1"/>
  <c r="I66" i="18" a="1"/>
  <c r="I66" i="18" s="1"/>
  <c r="M66" i="18" a="1"/>
  <c r="M66" i="18" s="1"/>
  <c r="K66" i="18" a="1"/>
  <c r="K66" i="18" s="1"/>
  <c r="AX66" i="18" a="1"/>
  <c r="AX66" i="18" s="1"/>
  <c r="CS66" i="18" a="1"/>
  <c r="CS66" i="18" s="1"/>
  <c r="E66" i="18" a="1"/>
  <c r="E66" i="18" s="1"/>
  <c r="BF66" i="18" a="1"/>
  <c r="BF66" i="18" s="1"/>
  <c r="BH66" i="18" a="1"/>
  <c r="BH66" i="18" s="1"/>
  <c r="H66" i="18" a="1"/>
  <c r="H66" i="18" s="1"/>
  <c r="P66" i="18" a="1"/>
  <c r="P66" i="18" s="1"/>
  <c r="CR66" i="18" a="1"/>
  <c r="CR66" i="18" s="1"/>
  <c r="CX66" i="18" a="1"/>
  <c r="CX66" i="18" s="1"/>
  <c r="D66" i="18" a="1"/>
  <c r="D66" i="18" s="1"/>
  <c r="L66" i="18" a="1"/>
  <c r="L66" i="18" s="1"/>
  <c r="CY66" i="18" a="1"/>
  <c r="CY66" i="18" s="1"/>
  <c r="N66" i="18" a="1"/>
  <c r="N66" i="18" s="1"/>
  <c r="AZ66" i="18" a="1"/>
  <c r="AZ66" i="18" s="1"/>
  <c r="BD66" i="18" a="1"/>
  <c r="BD66" i="18" s="1"/>
  <c r="CQ66" i="18" a="1"/>
  <c r="CQ66" i="18" s="1"/>
  <c r="J66" i="18" a="1"/>
  <c r="J66" i="18" s="1"/>
  <c r="CW66" i="18" a="1"/>
  <c r="CW66" i="18" s="1"/>
  <c r="CP66" i="18" a="1"/>
  <c r="CP66" i="18" s="1"/>
  <c r="F66" i="18" a="1"/>
  <c r="F66" i="18" s="1"/>
  <c r="BB66" i="18" a="1"/>
  <c r="BB66" i="18" s="1"/>
  <c r="B415" i="18"/>
  <c r="BG351" i="18" a="1"/>
  <c r="BG351" i="18" s="1"/>
  <c r="AX351" i="18" a="1"/>
  <c r="AX351" i="18" s="1"/>
  <c r="E351" i="18" a="1"/>
  <c r="E351" i="18" s="1"/>
  <c r="M351" i="18" a="1"/>
  <c r="M351" i="18" s="1"/>
  <c r="K351" i="18" a="1"/>
  <c r="K351" i="18" s="1"/>
  <c r="O351" i="18" a="1"/>
  <c r="O351" i="18" s="1"/>
  <c r="BF351" i="18" a="1"/>
  <c r="BF351" i="18" s="1"/>
  <c r="I351" i="18" a="1"/>
  <c r="I351" i="18" s="1"/>
  <c r="G351" i="18" a="1"/>
  <c r="G351" i="18" s="1"/>
  <c r="BB351" i="18" a="1"/>
  <c r="BB351" i="18" s="1"/>
  <c r="CS351" i="18" a="1"/>
  <c r="CS351" i="18" s="1"/>
  <c r="CZ351" i="18" a="1"/>
  <c r="CZ351" i="18" s="1"/>
  <c r="AZ351" i="18" a="1"/>
  <c r="AZ351" i="18" s="1"/>
  <c r="L351" i="18" a="1"/>
  <c r="L351" i="18" s="1"/>
  <c r="F351" i="18" a="1"/>
  <c r="F351" i="18" s="1"/>
  <c r="N351" i="18" a="1"/>
  <c r="N351" i="18" s="1"/>
  <c r="BE351" i="18" a="1"/>
  <c r="BE351" i="18" s="1"/>
  <c r="CY351" i="18" a="1"/>
  <c r="CY351" i="18" s="1"/>
  <c r="CR351" i="18" a="1"/>
  <c r="CR351" i="18" s="1"/>
  <c r="BD351" i="18" a="1"/>
  <c r="BD351" i="18" s="1"/>
  <c r="BH351" i="18" a="1"/>
  <c r="BH351" i="18" s="1"/>
  <c r="CQ351" i="18" a="1"/>
  <c r="CQ351" i="18" s="1"/>
  <c r="AY351" i="18" a="1"/>
  <c r="AY351" i="18" s="1"/>
  <c r="CP351" i="18" a="1"/>
  <c r="CP351" i="18" s="1"/>
  <c r="CW351" i="18" a="1"/>
  <c r="CW351" i="18" s="1"/>
  <c r="BC351" i="18" a="1"/>
  <c r="BC351" i="18" s="1"/>
  <c r="H351" i="18" a="1"/>
  <c r="H351" i="18" s="1"/>
  <c r="P351" i="18" a="1"/>
  <c r="P351" i="18" s="1"/>
  <c r="J351" i="18" a="1"/>
  <c r="J351" i="18" s="1"/>
  <c r="AW351" i="18" a="1"/>
  <c r="AW351" i="18" s="1"/>
  <c r="BA351" i="18" a="1"/>
  <c r="BA351" i="18" s="1"/>
  <c r="CX351" i="18" a="1"/>
  <c r="CX351" i="18" s="1"/>
  <c r="D351" i="18" a="1"/>
  <c r="D351" i="18" s="1"/>
  <c r="BI351" i="18" a="1"/>
  <c r="BI351" i="18" s="1"/>
  <c r="G465" i="18" a="1"/>
  <c r="G465" i="18" s="1"/>
  <c r="O465" i="18" a="1"/>
  <c r="O465" i="18" s="1"/>
  <c r="CS465" i="18" a="1"/>
  <c r="CS465" i="18" s="1"/>
  <c r="I465" i="18" a="1"/>
  <c r="I465" i="18" s="1"/>
  <c r="M465" i="18" a="1"/>
  <c r="M465" i="18" s="1"/>
  <c r="E465" i="18" a="1"/>
  <c r="E465" i="18" s="1"/>
  <c r="K465" i="18" a="1"/>
  <c r="K465" i="18" s="1"/>
  <c r="CZ465" i="18" a="1"/>
  <c r="CZ465" i="18" s="1"/>
  <c r="BF465" i="18" a="1"/>
  <c r="BF465" i="18" s="1"/>
  <c r="AZ465" i="18" a="1"/>
  <c r="AZ465" i="18" s="1"/>
  <c r="H465" i="18" a="1"/>
  <c r="H465" i="18" s="1"/>
  <c r="CR465" i="18" a="1"/>
  <c r="CR465" i="18" s="1"/>
  <c r="CX465" i="18" a="1"/>
  <c r="CX465" i="18" s="1"/>
  <c r="D465" i="18" a="1"/>
  <c r="D465" i="18" s="1"/>
  <c r="CY465" i="18" a="1"/>
  <c r="CY465" i="18" s="1"/>
  <c r="BA465" i="18" a="1"/>
  <c r="BA465" i="18" s="1"/>
  <c r="BE465" i="18" a="1"/>
  <c r="BE465" i="18" s="1"/>
  <c r="AX465" i="18" a="1"/>
  <c r="AX465" i="18" s="1"/>
  <c r="BD465" i="18" a="1"/>
  <c r="BD465" i="18" s="1"/>
  <c r="BH465" i="18" a="1"/>
  <c r="BH465" i="18" s="1"/>
  <c r="CQ465" i="18" a="1"/>
  <c r="CQ465" i="18" s="1"/>
  <c r="BG465" i="18" a="1"/>
  <c r="BG465" i="18" s="1"/>
  <c r="CP465" i="18" a="1"/>
  <c r="CP465" i="18" s="1"/>
  <c r="F465" i="18" a="1"/>
  <c r="F465" i="18" s="1"/>
  <c r="J465" i="18" a="1"/>
  <c r="J465" i="18" s="1"/>
  <c r="N465" i="18" a="1"/>
  <c r="N465" i="18" s="1"/>
  <c r="BI465" i="18" a="1"/>
  <c r="BI465" i="18" s="1"/>
  <c r="AW465" i="18" a="1"/>
  <c r="AW465" i="18" s="1"/>
  <c r="L465" i="18" a="1"/>
  <c r="L465" i="18" s="1"/>
  <c r="P465" i="18" a="1"/>
  <c r="P465" i="18" s="1"/>
  <c r="AY465" i="18" a="1"/>
  <c r="AY465" i="18" s="1"/>
  <c r="BC465" i="18" a="1"/>
  <c r="BC465" i="18" s="1"/>
  <c r="CW465" i="18" a="1"/>
  <c r="CW465" i="18" s="1"/>
  <c r="BB465" i="18" a="1"/>
  <c r="BB465" i="18" s="1"/>
  <c r="B529" i="18"/>
  <c r="A583" i="18"/>
  <c r="AY294" i="18" a="1"/>
  <c r="AY294" i="18" s="1"/>
  <c r="K294" i="18" a="1"/>
  <c r="K294" i="18" s="1"/>
  <c r="CZ294" i="18" a="1"/>
  <c r="CZ294" i="18" s="1"/>
  <c r="G294" i="18" a="1"/>
  <c r="G294" i="18" s="1"/>
  <c r="CS294" i="18" a="1"/>
  <c r="CS294" i="18" s="1"/>
  <c r="O294" i="18" a="1"/>
  <c r="O294" i="18" s="1"/>
  <c r="AX294" i="18" a="1"/>
  <c r="AX294" i="18" s="1"/>
  <c r="BB294" i="18" a="1"/>
  <c r="BB294" i="18" s="1"/>
  <c r="AZ294" i="18" a="1"/>
  <c r="AZ294" i="18" s="1"/>
  <c r="CQ294" i="18" a="1"/>
  <c r="CQ294" i="18" s="1"/>
  <c r="CW294" i="18" a="1"/>
  <c r="CW294" i="18" s="1"/>
  <c r="J294" i="18" a="1"/>
  <c r="J294" i="18" s="1"/>
  <c r="BA294" i="18" a="1"/>
  <c r="BA294" i="18" s="1"/>
  <c r="CR294" i="18" a="1"/>
  <c r="CR294" i="18" s="1"/>
  <c r="CY294" i="18" a="1"/>
  <c r="CY294" i="18" s="1"/>
  <c r="BD294" i="18" a="1"/>
  <c r="BD294" i="18" s="1"/>
  <c r="H294" i="18" a="1"/>
  <c r="H294" i="18" s="1"/>
  <c r="BG294" i="18" a="1"/>
  <c r="BG294" i="18" s="1"/>
  <c r="BC294" i="18" a="1"/>
  <c r="BC294" i="18" s="1"/>
  <c r="BH294" i="18" a="1"/>
  <c r="BH294" i="18" s="1"/>
  <c r="CX294" i="18" a="1"/>
  <c r="CX294" i="18" s="1"/>
  <c r="L294" i="18" a="1"/>
  <c r="L294" i="18" s="1"/>
  <c r="BI294" i="18" a="1"/>
  <c r="BI294" i="18" s="1"/>
  <c r="F294" i="18" a="1"/>
  <c r="F294" i="18" s="1"/>
  <c r="BE294" i="18" a="1"/>
  <c r="BE294" i="18" s="1"/>
  <c r="D294" i="18" a="1"/>
  <c r="D294" i="18" s="1"/>
  <c r="P294" i="18" a="1"/>
  <c r="P294" i="18" s="1"/>
  <c r="CP294" i="18" a="1"/>
  <c r="CP294" i="18" s="1"/>
  <c r="N294" i="18" a="1"/>
  <c r="N294" i="18" s="1"/>
  <c r="BF294" i="18" a="1"/>
  <c r="BF294" i="18" s="1"/>
  <c r="E294" i="18" a="1"/>
  <c r="E294" i="18" s="1"/>
  <c r="M294" i="18" a="1"/>
  <c r="M294" i="18" s="1"/>
  <c r="AW294" i="18" a="1"/>
  <c r="AW294" i="18" s="1"/>
  <c r="I294" i="18" a="1"/>
  <c r="I294" i="18" s="1"/>
  <c r="B360" i="18"/>
  <c r="B130" i="18"/>
  <c r="B187" i="18"/>
  <c r="B642" i="18"/>
  <c r="AV580" i="18"/>
  <c r="CO580" i="18"/>
  <c r="CV580" i="18"/>
  <c r="K580" i="18" a="1"/>
  <c r="K580" i="18" s="1"/>
  <c r="O580" i="18" a="1"/>
  <c r="O580" i="18" s="1"/>
  <c r="CZ580" i="18" a="1"/>
  <c r="CZ580" i="18" s="1"/>
  <c r="M580" i="18" a="1"/>
  <c r="M580" i="18" s="1"/>
  <c r="AZ580" i="18" a="1"/>
  <c r="AZ580" i="18" s="1"/>
  <c r="G580" i="18" a="1"/>
  <c r="G580" i="18" s="1"/>
  <c r="CS580" i="18" a="1"/>
  <c r="CS580" i="18" s="1"/>
  <c r="E580" i="18" a="1"/>
  <c r="E580" i="18" s="1"/>
  <c r="BB580" i="18" a="1"/>
  <c r="BB580" i="18" s="1"/>
  <c r="BF580" i="18" a="1"/>
  <c r="BF580" i="18" s="1"/>
  <c r="BD580" i="18" a="1"/>
  <c r="BD580" i="18" s="1"/>
  <c r="BH580" i="18" a="1"/>
  <c r="BH580" i="18" s="1"/>
  <c r="AY580" i="18" a="1"/>
  <c r="AY580" i="18" s="1"/>
  <c r="J580" i="18" a="1"/>
  <c r="J580" i="18" s="1"/>
  <c r="N580" i="18" a="1"/>
  <c r="N580" i="18" s="1"/>
  <c r="CY580" i="18" a="1"/>
  <c r="CY580" i="18" s="1"/>
  <c r="CP580" i="18" a="1"/>
  <c r="CP580" i="18" s="1"/>
  <c r="CW580" i="18" a="1"/>
  <c r="CW580" i="18" s="1"/>
  <c r="BC580" i="18" a="1"/>
  <c r="BC580" i="18" s="1"/>
  <c r="BI580" i="18" a="1"/>
  <c r="BI580" i="18" s="1"/>
  <c r="CR580" i="18" a="1"/>
  <c r="CR580" i="18" s="1"/>
  <c r="CQ580" i="18" a="1"/>
  <c r="CQ580" i="18" s="1"/>
  <c r="D580" i="18" a="1"/>
  <c r="D580" i="18" s="1"/>
  <c r="H580" i="18" a="1"/>
  <c r="H580" i="18" s="1"/>
  <c r="P580" i="18" a="1"/>
  <c r="P580" i="18" s="1"/>
  <c r="BG580" i="18" a="1"/>
  <c r="BG580" i="18" s="1"/>
  <c r="F580" i="18" a="1"/>
  <c r="F580" i="18" s="1"/>
  <c r="CX580" i="18" a="1"/>
  <c r="CX580" i="18" s="1"/>
  <c r="L580" i="18" a="1"/>
  <c r="L580" i="18" s="1"/>
  <c r="AW580" i="18" a="1"/>
  <c r="AW580" i="18" s="1"/>
  <c r="BA580" i="18" a="1"/>
  <c r="BA580" i="18" s="1"/>
  <c r="BE580" i="18" a="1"/>
  <c r="BE580" i="18" s="1"/>
  <c r="AX580" i="18" a="1"/>
  <c r="AX580" i="18" s="1"/>
  <c r="I580" i="18" a="1"/>
  <c r="I580" i="18" s="1"/>
  <c r="K408" i="18" a="1"/>
  <c r="K408" i="18" s="1"/>
  <c r="BD408" i="18" a="1"/>
  <c r="BD408" i="18" s="1"/>
  <c r="AX408" i="18" a="1"/>
  <c r="AX408" i="18" s="1"/>
  <c r="BB408" i="18" a="1"/>
  <c r="BB408" i="18" s="1"/>
  <c r="BF408" i="18" a="1"/>
  <c r="BF408" i="18" s="1"/>
  <c r="CS408" i="18" a="1"/>
  <c r="CS408" i="18" s="1"/>
  <c r="G408" i="18" a="1"/>
  <c r="G408" i="18" s="1"/>
  <c r="O408" i="18" a="1"/>
  <c r="O408" i="18" s="1"/>
  <c r="I408" i="18" a="1"/>
  <c r="I408" i="18" s="1"/>
  <c r="BH408" i="18" a="1"/>
  <c r="BH408" i="18" s="1"/>
  <c r="P408" i="18" a="1"/>
  <c r="P408" i="18" s="1"/>
  <c r="BG408" i="18" a="1"/>
  <c r="BG408" i="18" s="1"/>
  <c r="CW408" i="18" a="1"/>
  <c r="CW408" i="18" s="1"/>
  <c r="AW408" i="18" a="1"/>
  <c r="AW408" i="18" s="1"/>
  <c r="CQ408" i="18" a="1"/>
  <c r="CQ408" i="18" s="1"/>
  <c r="AY408" i="18" a="1"/>
  <c r="AY408" i="18" s="1"/>
  <c r="BC408" i="18" a="1"/>
  <c r="BC408" i="18" s="1"/>
  <c r="CP408" i="18" a="1"/>
  <c r="CP408" i="18" s="1"/>
  <c r="F408" i="18" a="1"/>
  <c r="F408" i="18" s="1"/>
  <c r="CR408" i="18" a="1"/>
  <c r="CR408" i="18" s="1"/>
  <c r="E408" i="18" a="1"/>
  <c r="E408" i="18" s="1"/>
  <c r="M408" i="18" a="1"/>
  <c r="M408" i="18" s="1"/>
  <c r="L408" i="18" a="1"/>
  <c r="L408" i="18" s="1"/>
  <c r="J408" i="18" a="1"/>
  <c r="J408" i="18" s="1"/>
  <c r="BA408" i="18" a="1"/>
  <c r="BA408" i="18" s="1"/>
  <c r="BE408" i="18" a="1"/>
  <c r="BE408" i="18" s="1"/>
  <c r="CX408" i="18" a="1"/>
  <c r="CX408" i="18" s="1"/>
  <c r="D408" i="18" a="1"/>
  <c r="D408" i="18" s="1"/>
  <c r="N408" i="18" a="1"/>
  <c r="N408" i="18" s="1"/>
  <c r="BI408" i="18" a="1"/>
  <c r="BI408" i="18" s="1"/>
  <c r="CZ408" i="18" a="1"/>
  <c r="CZ408" i="18" s="1"/>
  <c r="CY408" i="18" a="1"/>
  <c r="CY408" i="18" s="1"/>
  <c r="H408" i="18" a="1"/>
  <c r="H408" i="18" s="1"/>
  <c r="AZ408" i="18" a="1"/>
  <c r="AZ408" i="18" s="1"/>
  <c r="CR237" i="18" a="1"/>
  <c r="CR237" i="18" s="1"/>
  <c r="L237" i="18" a="1"/>
  <c r="L237" i="18" s="1"/>
  <c r="D237" i="18" a="1"/>
  <c r="D237" i="18" s="1"/>
  <c r="G237" i="18" a="1"/>
  <c r="G237" i="18" s="1"/>
  <c r="O237" i="18" a="1"/>
  <c r="O237" i="18" s="1"/>
  <c r="K237" i="18" a="1"/>
  <c r="K237" i="18" s="1"/>
  <c r="BF237" i="18" a="1"/>
  <c r="BF237" i="18" s="1"/>
  <c r="CZ237" i="18" a="1"/>
  <c r="CZ237" i="18" s="1"/>
  <c r="E237" i="18" a="1"/>
  <c r="E237" i="18" s="1"/>
  <c r="AZ237" i="18" a="1"/>
  <c r="AZ237" i="18" s="1"/>
  <c r="BD237" i="18" a="1"/>
  <c r="BD237" i="18" s="1"/>
  <c r="I237" i="18" a="1"/>
  <c r="I237" i="18" s="1"/>
  <c r="M237" i="18" a="1"/>
  <c r="M237" i="18" s="1"/>
  <c r="AX237" i="18" a="1"/>
  <c r="AX237" i="18" s="1"/>
  <c r="CS237" i="18" a="1"/>
  <c r="CS237" i="18" s="1"/>
  <c r="CX237" i="18" a="1"/>
  <c r="CX237" i="18" s="1"/>
  <c r="F237" i="18" a="1"/>
  <c r="F237" i="18" s="1"/>
  <c r="P237" i="18" a="1"/>
  <c r="P237" i="18" s="1"/>
  <c r="BE237" i="18" a="1"/>
  <c r="BE237" i="18" s="1"/>
  <c r="CP237" i="18" a="1"/>
  <c r="CP237" i="18" s="1"/>
  <c r="BH237" i="18" a="1"/>
  <c r="BH237" i="18" s="1"/>
  <c r="CQ237" i="18" a="1"/>
  <c r="CQ237" i="18" s="1"/>
  <c r="BG237" i="18" a="1"/>
  <c r="BG237" i="18" s="1"/>
  <c r="AW237" i="18" a="1"/>
  <c r="AW237" i="18" s="1"/>
  <c r="CY237" i="18" a="1"/>
  <c r="CY237" i="18" s="1"/>
  <c r="BC237" i="18" a="1"/>
  <c r="BC237" i="18" s="1"/>
  <c r="H237" i="18" a="1"/>
  <c r="H237" i="18" s="1"/>
  <c r="BI237" i="18" a="1"/>
  <c r="BI237" i="18" s="1"/>
  <c r="AY237" i="18" a="1"/>
  <c r="AY237" i="18" s="1"/>
  <c r="N237" i="18" a="1"/>
  <c r="N237" i="18" s="1"/>
  <c r="BA237" i="18" a="1"/>
  <c r="BA237" i="18" s="1"/>
  <c r="CW237" i="18" a="1"/>
  <c r="CW237" i="18" s="1"/>
  <c r="J237" i="18" a="1"/>
  <c r="J237" i="18" s="1"/>
  <c r="BB237" i="18" a="1"/>
  <c r="BB237" i="18" s="1"/>
  <c r="BC180" i="18" a="1"/>
  <c r="BC180" i="18" s="1"/>
  <c r="BI180" i="18" a="1"/>
  <c r="BI180" i="18" s="1"/>
  <c r="BA180" i="18" a="1"/>
  <c r="BA180" i="18" s="1"/>
  <c r="BG180" i="18" a="1"/>
  <c r="BG180" i="18" s="1"/>
  <c r="AY180" i="18" a="1"/>
  <c r="AY180" i="18" s="1"/>
  <c r="BE180" i="18" a="1"/>
  <c r="BE180" i="18" s="1"/>
  <c r="AW180" i="18" a="1"/>
  <c r="AW180" i="18" s="1"/>
  <c r="G180" i="18" a="1"/>
  <c r="G180" i="18" s="1"/>
  <c r="O180" i="18" a="1"/>
  <c r="O180" i="18" s="1"/>
  <c r="I180" i="18" a="1"/>
  <c r="I180" i="18" s="1"/>
  <c r="M180" i="18" a="1"/>
  <c r="M180" i="18" s="1"/>
  <c r="BD180" i="18" a="1"/>
  <c r="BD180" i="18" s="1"/>
  <c r="K180" i="18" a="1"/>
  <c r="K180" i="18" s="1"/>
  <c r="AX180" i="18" a="1"/>
  <c r="AX180" i="18" s="1"/>
  <c r="E180" i="18" a="1"/>
  <c r="E180" i="18" s="1"/>
  <c r="CS180" i="18" a="1"/>
  <c r="CS180" i="18" s="1"/>
  <c r="AZ180" i="18" a="1"/>
  <c r="AZ180" i="18" s="1"/>
  <c r="D180" i="18" a="1"/>
  <c r="D180" i="18" s="1"/>
  <c r="L180" i="18" a="1"/>
  <c r="L180" i="18" s="1"/>
  <c r="CY180" i="18" a="1"/>
  <c r="CY180" i="18" s="1"/>
  <c r="H180" i="18" a="1"/>
  <c r="H180" i="18" s="1"/>
  <c r="P180" i="18" a="1"/>
  <c r="P180" i="18" s="1"/>
  <c r="CR180" i="18" a="1"/>
  <c r="CR180" i="18" s="1"/>
  <c r="F180" i="18" a="1"/>
  <c r="F180" i="18" s="1"/>
  <c r="N180" i="18" a="1"/>
  <c r="N180" i="18" s="1"/>
  <c r="CP180" i="18" a="1"/>
  <c r="CP180" i="18" s="1"/>
  <c r="CQ180" i="18" a="1"/>
  <c r="CQ180" i="18" s="1"/>
  <c r="CX180" i="18" a="1"/>
  <c r="CX180" i="18" s="1"/>
  <c r="J180" i="18" a="1"/>
  <c r="J180" i="18" s="1"/>
  <c r="BB180" i="18" a="1"/>
  <c r="BB180" i="18" s="1"/>
  <c r="CW180" i="18" a="1"/>
  <c r="CW180" i="18" s="1"/>
  <c r="BF180" i="18" a="1"/>
  <c r="BF180" i="18" s="1"/>
  <c r="CZ180" i="18" a="1"/>
  <c r="CZ180" i="18" s="1"/>
  <c r="BH180" i="18" a="1"/>
  <c r="BH180" i="18" s="1"/>
  <c r="K522" i="18" a="1"/>
  <c r="K522" i="18" s="1"/>
  <c r="G522" i="18" a="1"/>
  <c r="G522" i="18" s="1"/>
  <c r="AX522" i="18" a="1"/>
  <c r="AX522" i="18" s="1"/>
  <c r="CZ522" i="18" a="1"/>
  <c r="CZ522" i="18" s="1"/>
  <c r="I522" i="18" a="1"/>
  <c r="I522" i="18" s="1"/>
  <c r="O522" i="18" a="1"/>
  <c r="O522" i="18" s="1"/>
  <c r="E522" i="18" a="1"/>
  <c r="E522" i="18" s="1"/>
  <c r="M522" i="18" a="1"/>
  <c r="M522" i="18" s="1"/>
  <c r="BD522" i="18" a="1"/>
  <c r="BD522" i="18" s="1"/>
  <c r="CQ522" i="18" a="1"/>
  <c r="CQ522" i="18" s="1"/>
  <c r="CX522" i="18" a="1"/>
  <c r="CX522" i="18" s="1"/>
  <c r="D522" i="18" a="1"/>
  <c r="D522" i="18" s="1"/>
  <c r="BG522" i="18" a="1"/>
  <c r="BG522" i="18" s="1"/>
  <c r="F522" i="18" a="1"/>
  <c r="F522" i="18" s="1"/>
  <c r="J522" i="18" a="1"/>
  <c r="J522" i="18" s="1"/>
  <c r="BE522" i="18" a="1"/>
  <c r="BE522" i="18" s="1"/>
  <c r="CY522" i="18" a="1"/>
  <c r="CY522" i="18" s="1"/>
  <c r="CR522" i="18" a="1"/>
  <c r="CR522" i="18" s="1"/>
  <c r="AZ522" i="18" a="1"/>
  <c r="AZ522" i="18" s="1"/>
  <c r="P522" i="18" a="1"/>
  <c r="P522" i="18" s="1"/>
  <c r="BC522" i="18" a="1"/>
  <c r="BC522" i="18" s="1"/>
  <c r="CW522" i="18" a="1"/>
  <c r="CW522" i="18" s="1"/>
  <c r="BI522" i="18" a="1"/>
  <c r="BI522" i="18" s="1"/>
  <c r="BB522" i="18" a="1"/>
  <c r="BB522" i="18" s="1"/>
  <c r="L522" i="18" a="1"/>
  <c r="L522" i="18" s="1"/>
  <c r="N522" i="18" a="1"/>
  <c r="N522" i="18" s="1"/>
  <c r="BA522" i="18" a="1"/>
  <c r="BA522" i="18" s="1"/>
  <c r="H522" i="18" a="1"/>
  <c r="H522" i="18" s="1"/>
  <c r="AY522" i="18" a="1"/>
  <c r="AY522" i="18" s="1"/>
  <c r="CP522" i="18" a="1"/>
  <c r="CP522" i="18" s="1"/>
  <c r="BF522" i="18" a="1"/>
  <c r="BF522" i="18" s="1"/>
  <c r="CS522" i="18" a="1"/>
  <c r="CS522" i="18" s="1"/>
  <c r="AW522" i="18" a="1"/>
  <c r="AW522" i="18" s="1"/>
  <c r="BH522" i="18" a="1"/>
  <c r="BH522" i="18" s="1"/>
  <c r="DH580" i="18" a="1"/>
  <c r="DH637" i="18" a="1"/>
  <c r="DH124" i="18" a="1"/>
  <c r="AU639" i="18" a="1"/>
  <c r="AU582" i="18" a="1"/>
  <c r="AU126" i="18" a="1"/>
  <c r="DH124" i="18" l="1"/>
  <c r="DH637" i="18"/>
  <c r="DH580" i="18"/>
  <c r="ET125" i="18" a="1"/>
  <c r="ET125" i="18" s="1"/>
  <c r="EU125" i="18" a="1"/>
  <c r="EU125" i="18" s="1"/>
  <c r="ET581" i="18" a="1"/>
  <c r="ET581" i="18" s="1"/>
  <c r="EU581" i="18" a="1"/>
  <c r="EU581" i="18" s="1"/>
  <c r="ET638" i="18" a="1"/>
  <c r="ET638" i="18" s="1"/>
  <c r="EU638" i="18" a="1"/>
  <c r="EU638" i="18" s="1"/>
  <c r="DV409" i="18" a="1"/>
  <c r="DV409" i="18" s="1"/>
  <c r="DN409" i="18" a="1"/>
  <c r="DN409" i="18" s="1"/>
  <c r="DK409" i="18" a="1"/>
  <c r="DK409" i="18" s="1"/>
  <c r="DP409" i="18" a="1"/>
  <c r="DP409" i="18" s="1"/>
  <c r="DR409" i="18" a="1"/>
  <c r="DR409" i="18" s="1"/>
  <c r="DL409" i="18" a="1"/>
  <c r="DL409" i="18" s="1"/>
  <c r="DT409" i="18" a="1"/>
  <c r="DT409" i="18" s="1"/>
  <c r="DI409" i="18" a="1"/>
  <c r="DI409" i="18" s="1"/>
  <c r="DP581" i="18" a="1"/>
  <c r="DP581" i="18" s="1"/>
  <c r="DK581" i="18" a="1"/>
  <c r="DK581" i="18" s="1"/>
  <c r="DR581" i="18" a="1"/>
  <c r="DR581" i="18" s="1"/>
  <c r="DE581" i="18" a="1"/>
  <c r="DE581" i="18" s="1"/>
  <c r="DT581" i="18" a="1"/>
  <c r="DT581" i="18" s="1"/>
  <c r="DL581" i="18" a="1"/>
  <c r="DL581" i="18" s="1"/>
  <c r="DG581" i="18" a="1"/>
  <c r="DG581" i="18" s="1"/>
  <c r="DD581" i="18" a="1"/>
  <c r="DD581" i="18" s="1"/>
  <c r="DV581" i="18" a="1"/>
  <c r="DV581" i="18" s="1"/>
  <c r="DN581" i="18" a="1"/>
  <c r="DN581" i="18" s="1"/>
  <c r="DI581" i="18" a="1"/>
  <c r="DI581" i="18" s="1"/>
  <c r="DF581" i="18" a="1"/>
  <c r="DF581" i="18" s="1"/>
  <c r="DI295" i="18" a="1"/>
  <c r="DI295" i="18" s="1"/>
  <c r="DN295" i="18" a="1"/>
  <c r="DN295" i="18" s="1"/>
  <c r="DT295" i="18" a="1"/>
  <c r="DT295" i="18" s="1"/>
  <c r="DP295" i="18" a="1"/>
  <c r="DP295" i="18" s="1"/>
  <c r="DL295" i="18" a="1"/>
  <c r="DL295" i="18" s="1"/>
  <c r="DK295" i="18" a="1"/>
  <c r="DK295" i="18" s="1"/>
  <c r="DV295" i="18" a="1"/>
  <c r="DV295" i="18" s="1"/>
  <c r="DR295" i="18" a="1"/>
  <c r="DR295" i="18" s="1"/>
  <c r="DV523" i="18" a="1"/>
  <c r="DV523" i="18" s="1"/>
  <c r="DT523" i="18" a="1"/>
  <c r="DT523" i="18" s="1"/>
  <c r="DR523" i="18" a="1"/>
  <c r="DR523" i="18" s="1"/>
  <c r="DP523" i="18" a="1"/>
  <c r="DP523" i="18" s="1"/>
  <c r="DN523" i="18" a="1"/>
  <c r="DN523" i="18" s="1"/>
  <c r="DL523" i="18" a="1"/>
  <c r="DL523" i="18" s="1"/>
  <c r="DK523" i="18" a="1"/>
  <c r="DK523" i="18" s="1"/>
  <c r="DI523" i="18" a="1"/>
  <c r="DI523" i="18" s="1"/>
  <c r="DT466" i="18" a="1"/>
  <c r="DT466" i="18" s="1"/>
  <c r="DL466" i="18" a="1"/>
  <c r="DL466" i="18" s="1"/>
  <c r="DV466" i="18" a="1"/>
  <c r="DV466" i="18" s="1"/>
  <c r="DN466" i="18" a="1"/>
  <c r="DN466" i="18" s="1"/>
  <c r="DI466" i="18" a="1"/>
  <c r="DI466" i="18" s="1"/>
  <c r="DP466" i="18" a="1"/>
  <c r="DP466" i="18" s="1"/>
  <c r="DK466" i="18" a="1"/>
  <c r="DK466" i="18" s="1"/>
  <c r="DR466" i="18" a="1"/>
  <c r="DR466" i="18" s="1"/>
  <c r="DT638" i="18" a="1"/>
  <c r="DT638" i="18" s="1"/>
  <c r="DL638" i="18" a="1"/>
  <c r="DL638" i="18" s="1"/>
  <c r="DI638" i="18" a="1"/>
  <c r="DI638" i="18" s="1"/>
  <c r="DD638" i="18" a="1"/>
  <c r="DD638" i="18" s="1"/>
  <c r="DV638" i="18" a="1"/>
  <c r="DV638" i="18" s="1"/>
  <c r="DN638" i="18" a="1"/>
  <c r="DN638" i="18" s="1"/>
  <c r="DK638" i="18" a="1"/>
  <c r="DK638" i="18" s="1"/>
  <c r="DF638" i="18" a="1"/>
  <c r="DF638" i="18" s="1"/>
  <c r="DP638" i="18" a="1"/>
  <c r="DP638" i="18" s="1"/>
  <c r="DE638" i="18" a="1"/>
  <c r="DE638" i="18" s="1"/>
  <c r="DG638" i="18" a="1"/>
  <c r="DG638" i="18" s="1"/>
  <c r="DR638" i="18" a="1"/>
  <c r="DR638" i="18" s="1"/>
  <c r="DP352" i="18" a="1"/>
  <c r="DP352" i="18" s="1"/>
  <c r="DR352" i="18" a="1"/>
  <c r="DR352" i="18" s="1"/>
  <c r="DT352" i="18" a="1"/>
  <c r="DT352" i="18" s="1"/>
  <c r="DL352" i="18" a="1"/>
  <c r="DL352" i="18" s="1"/>
  <c r="DI352" i="18" a="1"/>
  <c r="DI352" i="18" s="1"/>
  <c r="DN352" i="18" a="1"/>
  <c r="DN352" i="18" s="1"/>
  <c r="DV352" i="18" a="1"/>
  <c r="DV352" i="18" s="1"/>
  <c r="DK352" i="18" a="1"/>
  <c r="DK352" i="18" s="1"/>
  <c r="DV238" i="18" a="1"/>
  <c r="DV238" i="18" s="1"/>
  <c r="DT238" i="18" a="1"/>
  <c r="DT238" i="18" s="1"/>
  <c r="DR238" i="18" a="1"/>
  <c r="DR238" i="18" s="1"/>
  <c r="DP238" i="18" a="1"/>
  <c r="DP238" i="18" s="1"/>
  <c r="DN238" i="18" a="1"/>
  <c r="DN238" i="18" s="1"/>
  <c r="DL238" i="18" a="1"/>
  <c r="DL238" i="18" s="1"/>
  <c r="DI238" i="18" a="1"/>
  <c r="DI238" i="18" s="1"/>
  <c r="DK238" i="18" a="1"/>
  <c r="DK238" i="18" s="1"/>
  <c r="DT181" i="18" a="1"/>
  <c r="DT181" i="18" s="1"/>
  <c r="DL181" i="18" a="1"/>
  <c r="DL181" i="18" s="1"/>
  <c r="DV181" i="18" a="1"/>
  <c r="DV181" i="18" s="1"/>
  <c r="DN181" i="18" a="1"/>
  <c r="DN181" i="18" s="1"/>
  <c r="DI181" i="18" a="1"/>
  <c r="DI181" i="18" s="1"/>
  <c r="DP181" i="18" a="1"/>
  <c r="DP181" i="18" s="1"/>
  <c r="DK181" i="18" a="1"/>
  <c r="DK181" i="18" s="1"/>
  <c r="DR181" i="18" a="1"/>
  <c r="DR181" i="18" s="1"/>
  <c r="DR125" i="18" a="1"/>
  <c r="DR125" i="18" s="1"/>
  <c r="DG125" i="18" a="1"/>
  <c r="DG125" i="18" s="1"/>
  <c r="DT125" i="18" a="1"/>
  <c r="DT125" i="18" s="1"/>
  <c r="DL125" i="18" a="1"/>
  <c r="DL125" i="18" s="1"/>
  <c r="DI125" i="18" a="1"/>
  <c r="DI125" i="18" s="1"/>
  <c r="DD125" i="18" a="1"/>
  <c r="DD125" i="18" s="1"/>
  <c r="DV125" i="18" a="1"/>
  <c r="DV125" i="18" s="1"/>
  <c r="DN125" i="18" a="1"/>
  <c r="DN125" i="18" s="1"/>
  <c r="DK125" i="18" a="1"/>
  <c r="DK125" i="18" s="1"/>
  <c r="DF125" i="18" a="1"/>
  <c r="DF125" i="18" s="1"/>
  <c r="DP125" i="18" a="1"/>
  <c r="DP125" i="18" s="1"/>
  <c r="DE125" i="18" a="1"/>
  <c r="DE125" i="18" s="1"/>
  <c r="DT67" i="18" a="1"/>
  <c r="DT67" i="18" s="1"/>
  <c r="DL67" i="18" a="1"/>
  <c r="DL67" i="18" s="1"/>
  <c r="DV67" i="18" a="1"/>
  <c r="DV67" i="18" s="1"/>
  <c r="DN67" i="18" a="1"/>
  <c r="DN67" i="18" s="1"/>
  <c r="DI67" i="18" a="1"/>
  <c r="DI67" i="18" s="1"/>
  <c r="DP67" i="18" a="1"/>
  <c r="DP67" i="18" s="1"/>
  <c r="DK67" i="18" a="1"/>
  <c r="DK67" i="18" s="1"/>
  <c r="DR67" i="18" a="1"/>
  <c r="DR67" i="18" s="1"/>
  <c r="EP10" i="18" a="1"/>
  <c r="EP10" i="18" s="1"/>
  <c r="EL10" i="18" a="1"/>
  <c r="EL10" i="18" s="1"/>
  <c r="EH10" i="18" a="1"/>
  <c r="EH10" i="18" s="1"/>
  <c r="ED10" i="18" a="1"/>
  <c r="ED10" i="18" s="1"/>
  <c r="DZ10" i="18" a="1"/>
  <c r="DZ10" i="18" s="1"/>
  <c r="DV10" i="18" a="1"/>
  <c r="DV10" i="18" s="1"/>
  <c r="DR10" i="18" a="1"/>
  <c r="DR10" i="18" s="1"/>
  <c r="DN10" i="18" a="1"/>
  <c r="DN10" i="18" s="1"/>
  <c r="DJ10" i="18" a="1"/>
  <c r="DJ10" i="18" s="1"/>
  <c r="ES10" i="18" a="1"/>
  <c r="ES10" i="18" s="1"/>
  <c r="EO10" i="18" a="1"/>
  <c r="EO10" i="18" s="1"/>
  <c r="EK10" i="18" a="1"/>
  <c r="EK10" i="18" s="1"/>
  <c r="EG10" i="18" a="1"/>
  <c r="EG10" i="18" s="1"/>
  <c r="EC10" i="18" a="1"/>
  <c r="EC10" i="18" s="1"/>
  <c r="DY10" i="18" a="1"/>
  <c r="DY10" i="18" s="1"/>
  <c r="DU10" i="18" a="1"/>
  <c r="DU10" i="18" s="1"/>
  <c r="DQ10" i="18" a="1"/>
  <c r="DQ10" i="18" s="1"/>
  <c r="DM10" i="18" a="1"/>
  <c r="DM10" i="18" s="1"/>
  <c r="DI10" i="18" a="1"/>
  <c r="DI10" i="18" s="1"/>
  <c r="EQ10" i="18" a="1"/>
  <c r="EQ10" i="18" s="1"/>
  <c r="EI10" i="18" a="1"/>
  <c r="EI10" i="18" s="1"/>
  <c r="EA10" i="18" a="1"/>
  <c r="EA10" i="18" s="1"/>
  <c r="DS10" i="18" a="1"/>
  <c r="DS10" i="18" s="1"/>
  <c r="DK10" i="18" a="1"/>
  <c r="DK10" i="18" s="1"/>
  <c r="ER10" i="18" a="1"/>
  <c r="ER10" i="18" s="1"/>
  <c r="EN10" i="18" a="1"/>
  <c r="EN10" i="18" s="1"/>
  <c r="EJ10" i="18" a="1"/>
  <c r="EJ10" i="18" s="1"/>
  <c r="EF10" i="18" a="1"/>
  <c r="EF10" i="18" s="1"/>
  <c r="EB10" i="18" a="1"/>
  <c r="EB10" i="18" s="1"/>
  <c r="DX10" i="18" a="1"/>
  <c r="DX10" i="18" s="1"/>
  <c r="DT10" i="18" a="1"/>
  <c r="DT10" i="18" s="1"/>
  <c r="DP10" i="18" a="1"/>
  <c r="DP10" i="18" s="1"/>
  <c r="DL10" i="18" a="1"/>
  <c r="DL10" i="18" s="1"/>
  <c r="EM10" i="18" a="1"/>
  <c r="EM10" i="18" s="1"/>
  <c r="EE10" i="18" a="1"/>
  <c r="EE10" i="18" s="1"/>
  <c r="DW10" i="18" a="1"/>
  <c r="DW10" i="18" s="1"/>
  <c r="DO10" i="18" a="1"/>
  <c r="DO10" i="18" s="1"/>
  <c r="DC581" i="18"/>
  <c r="DC125" i="18"/>
  <c r="DC638" i="18"/>
  <c r="AU126" i="18"/>
  <c r="C126" i="18" s="1"/>
  <c r="EV126" i="18" s="1" a="1"/>
  <c r="EV126" i="18" s="1"/>
  <c r="AU582" i="18"/>
  <c r="C582" i="18" s="1"/>
  <c r="EV582" i="18" s="1" a="1"/>
  <c r="EV582" i="18" s="1"/>
  <c r="AU639" i="18"/>
  <c r="C639" i="18" s="1"/>
  <c r="EV639" i="18" s="1" a="1"/>
  <c r="EV639" i="18" s="1"/>
  <c r="B264" i="18"/>
  <c r="B473" i="18"/>
  <c r="A641" i="18"/>
  <c r="AV581" i="18"/>
  <c r="CV581" i="18"/>
  <c r="CO581" i="18"/>
  <c r="G581" i="18" a="1"/>
  <c r="G581" i="18" s="1"/>
  <c r="O581" i="18" a="1"/>
  <c r="O581" i="18" s="1"/>
  <c r="BH581" i="18" a="1"/>
  <c r="BH581" i="18" s="1"/>
  <c r="CS581" i="18" a="1"/>
  <c r="CS581" i="18" s="1"/>
  <c r="CZ581" i="18" a="1"/>
  <c r="CZ581" i="18" s="1"/>
  <c r="E581" i="18" a="1"/>
  <c r="E581" i="18" s="1"/>
  <c r="K581" i="18" a="1"/>
  <c r="K581" i="18" s="1"/>
  <c r="AX581" i="18" a="1"/>
  <c r="AX581" i="18" s="1"/>
  <c r="BB581" i="18" a="1"/>
  <c r="BB581" i="18" s="1"/>
  <c r="BF581" i="18" a="1"/>
  <c r="BF581" i="18" s="1"/>
  <c r="CQ581" i="18" a="1"/>
  <c r="CQ581" i="18" s="1"/>
  <c r="D581" i="18" a="1"/>
  <c r="D581" i="18" s="1"/>
  <c r="P581" i="18" a="1"/>
  <c r="P581" i="18" s="1"/>
  <c r="F581" i="18" a="1"/>
  <c r="F581" i="18" s="1"/>
  <c r="CY581" i="18" a="1"/>
  <c r="CY581" i="18" s="1"/>
  <c r="CX581" i="18" a="1"/>
  <c r="CX581" i="18" s="1"/>
  <c r="L581" i="18" a="1"/>
  <c r="L581" i="18" s="1"/>
  <c r="BC581" i="18" a="1"/>
  <c r="BC581" i="18" s="1"/>
  <c r="AW581" i="18" a="1"/>
  <c r="AW581" i="18" s="1"/>
  <c r="BE581" i="18" a="1"/>
  <c r="BE581" i="18" s="1"/>
  <c r="BI581" i="18" a="1"/>
  <c r="BI581" i="18" s="1"/>
  <c r="CR581" i="18" a="1"/>
  <c r="CR581" i="18" s="1"/>
  <c r="AY581" i="18" a="1"/>
  <c r="AY581" i="18" s="1"/>
  <c r="J581" i="18" a="1"/>
  <c r="J581" i="18" s="1"/>
  <c r="N581" i="18" a="1"/>
  <c r="N581" i="18" s="1"/>
  <c r="I581" i="18" a="1"/>
  <c r="I581" i="18" s="1"/>
  <c r="BG581" i="18" a="1"/>
  <c r="BG581" i="18" s="1"/>
  <c r="CP581" i="18" a="1"/>
  <c r="CP581" i="18" s="1"/>
  <c r="CW581" i="18" a="1"/>
  <c r="CW581" i="18" s="1"/>
  <c r="M581" i="18" a="1"/>
  <c r="M581" i="18" s="1"/>
  <c r="AZ581" i="18" a="1"/>
  <c r="AZ581" i="18" s="1"/>
  <c r="BD581" i="18" a="1"/>
  <c r="BD581" i="18" s="1"/>
  <c r="CY10" i="18" a="1"/>
  <c r="CY10" i="18" s="1"/>
  <c r="CW10" i="18" a="1"/>
  <c r="CW10" i="18" s="1"/>
  <c r="BI10" i="18" a="1"/>
  <c r="BI10" i="18" s="1"/>
  <c r="BA10" i="18" a="1"/>
  <c r="BA10" i="18" s="1"/>
  <c r="BG10" i="18" a="1"/>
  <c r="BG10" i="18" s="1"/>
  <c r="AY10" i="18" a="1"/>
  <c r="AY10" i="18" s="1"/>
  <c r="BE10" i="18" a="1"/>
  <c r="BE10" i="18" s="1"/>
  <c r="AW10" i="18" a="1"/>
  <c r="AW10" i="18" s="1"/>
  <c r="BC10" i="18" a="1"/>
  <c r="BC10" i="18" s="1"/>
  <c r="G10" i="18" a="1"/>
  <c r="G10" i="18" s="1"/>
  <c r="BB10" i="18" a="1"/>
  <c r="BB10" i="18" s="1"/>
  <c r="BF10" i="18" a="1"/>
  <c r="BF10" i="18" s="1"/>
  <c r="BD10" i="18" a="1"/>
  <c r="BD10" i="18" s="1"/>
  <c r="O10" i="18" a="1"/>
  <c r="O10" i="18" s="1"/>
  <c r="CS10" i="18" a="1"/>
  <c r="CS10" i="18" s="1"/>
  <c r="CX10" i="18" a="1"/>
  <c r="CX10" i="18" s="1"/>
  <c r="I10" i="18" a="1"/>
  <c r="I10" i="18" s="1"/>
  <c r="M10" i="18" a="1"/>
  <c r="M10" i="18" s="1"/>
  <c r="K10" i="18" a="1"/>
  <c r="K10" i="18" s="1"/>
  <c r="AX10" i="18" a="1"/>
  <c r="AX10" i="18" s="1"/>
  <c r="E10" i="18" a="1"/>
  <c r="E10" i="18" s="1"/>
  <c r="D10" i="18" a="1"/>
  <c r="D10" i="18" s="1"/>
  <c r="L10" i="18" a="1"/>
  <c r="L10" i="18" s="1"/>
  <c r="BH10" i="18" a="1"/>
  <c r="BH10" i="18" s="1"/>
  <c r="H10" i="18" a="1"/>
  <c r="H10" i="18" s="1"/>
  <c r="P10" i="18" a="1"/>
  <c r="P10" i="18" s="1"/>
  <c r="CR10" i="18" a="1"/>
  <c r="CR10" i="18" s="1"/>
  <c r="CQ10" i="18" a="1"/>
  <c r="CQ10" i="18" s="1"/>
  <c r="CZ10" i="18" a="1"/>
  <c r="CZ10" i="18" s="1"/>
  <c r="F10" i="18" a="1"/>
  <c r="F10" i="18" s="1"/>
  <c r="N10" i="18" a="1"/>
  <c r="N10" i="18" s="1"/>
  <c r="CP10" i="18" a="1"/>
  <c r="CP10" i="18" s="1"/>
  <c r="J10" i="18" a="1"/>
  <c r="J10" i="18" s="1"/>
  <c r="AZ10" i="18" a="1"/>
  <c r="AZ10" i="18" s="1"/>
  <c r="AY295" i="18" a="1"/>
  <c r="AY295" i="18" s="1"/>
  <c r="G295" i="18" a="1"/>
  <c r="G295" i="18" s="1"/>
  <c r="CS295" i="18" a="1"/>
  <c r="CS295" i="18" s="1"/>
  <c r="BH295" i="18" a="1"/>
  <c r="BH295" i="18" s="1"/>
  <c r="O295" i="18" a="1"/>
  <c r="O295" i="18" s="1"/>
  <c r="AX295" i="18" a="1"/>
  <c r="AX295" i="18" s="1"/>
  <c r="CZ295" i="18" a="1"/>
  <c r="CZ295" i="18" s="1"/>
  <c r="E295" i="18" a="1"/>
  <c r="E295" i="18" s="1"/>
  <c r="M295" i="18" a="1"/>
  <c r="M295" i="18" s="1"/>
  <c r="K295" i="18" a="1"/>
  <c r="K295" i="18" s="1"/>
  <c r="BB295" i="18" a="1"/>
  <c r="BB295" i="18" s="1"/>
  <c r="BF295" i="18" a="1"/>
  <c r="BF295" i="18" s="1"/>
  <c r="CX295" i="18" a="1"/>
  <c r="CX295" i="18" s="1"/>
  <c r="L295" i="18" a="1"/>
  <c r="L295" i="18" s="1"/>
  <c r="BG295" i="18" a="1"/>
  <c r="BG295" i="18" s="1"/>
  <c r="BI295" i="18" a="1"/>
  <c r="BI295" i="18" s="1"/>
  <c r="CY295" i="18" a="1"/>
  <c r="CY295" i="18" s="1"/>
  <c r="D295" i="18" a="1"/>
  <c r="D295" i="18" s="1"/>
  <c r="P295" i="18" a="1"/>
  <c r="P295" i="18" s="1"/>
  <c r="CP295" i="18" a="1"/>
  <c r="CP295" i="18" s="1"/>
  <c r="BC295" i="18" a="1"/>
  <c r="BC295" i="18" s="1"/>
  <c r="N295" i="18" a="1"/>
  <c r="N295" i="18" s="1"/>
  <c r="CW295" i="18" a="1"/>
  <c r="CW295" i="18" s="1"/>
  <c r="BD295" i="18" a="1"/>
  <c r="BD295" i="18" s="1"/>
  <c r="H295" i="18" a="1"/>
  <c r="H295" i="18" s="1"/>
  <c r="F295" i="18" a="1"/>
  <c r="F295" i="18" s="1"/>
  <c r="BE295" i="18" a="1"/>
  <c r="BE295" i="18" s="1"/>
  <c r="AW295" i="18" a="1"/>
  <c r="AW295" i="18" s="1"/>
  <c r="CQ295" i="18" a="1"/>
  <c r="CQ295" i="18" s="1"/>
  <c r="CR295" i="18" a="1"/>
  <c r="CR295" i="18" s="1"/>
  <c r="I295" i="18" a="1"/>
  <c r="I295" i="18" s="1"/>
  <c r="J295" i="18" a="1"/>
  <c r="J295" i="18" s="1"/>
  <c r="BA295" i="18" a="1"/>
  <c r="BA295" i="18" s="1"/>
  <c r="AZ295" i="18" a="1"/>
  <c r="AZ295" i="18" s="1"/>
  <c r="B416" i="18"/>
  <c r="CV638" i="18"/>
  <c r="CO638" i="18"/>
  <c r="AV638" i="18"/>
  <c r="G638" i="18" a="1"/>
  <c r="G638" i="18" s="1"/>
  <c r="K638" i="18" a="1"/>
  <c r="K638" i="18" s="1"/>
  <c r="O638" i="18" a="1"/>
  <c r="O638" i="18" s="1"/>
  <c r="CS638" i="18" a="1"/>
  <c r="CS638" i="18" s="1"/>
  <c r="E638" i="18" a="1"/>
  <c r="E638" i="18" s="1"/>
  <c r="M638" i="18" a="1"/>
  <c r="M638" i="18" s="1"/>
  <c r="BB638" i="18" a="1"/>
  <c r="BB638" i="18" s="1"/>
  <c r="AX638" i="18" a="1"/>
  <c r="AX638" i="18" s="1"/>
  <c r="BF638" i="18" a="1"/>
  <c r="BF638" i="18" s="1"/>
  <c r="CZ638" i="18" a="1"/>
  <c r="CZ638" i="18" s="1"/>
  <c r="AZ638" i="18" a="1"/>
  <c r="AZ638" i="18" s="1"/>
  <c r="D638" i="18" a="1"/>
  <c r="D638" i="18" s="1"/>
  <c r="P638" i="18" a="1"/>
  <c r="P638" i="18" s="1"/>
  <c r="BC638" i="18" a="1"/>
  <c r="BC638" i="18" s="1"/>
  <c r="BG638" i="18" a="1"/>
  <c r="BG638" i="18" s="1"/>
  <c r="CP638" i="18" a="1"/>
  <c r="CP638" i="18" s="1"/>
  <c r="BE638" i="18" a="1"/>
  <c r="BE638" i="18" s="1"/>
  <c r="L638" i="18" a="1"/>
  <c r="L638" i="18" s="1"/>
  <c r="F638" i="18" a="1"/>
  <c r="F638" i="18" s="1"/>
  <c r="N638" i="18" a="1"/>
  <c r="N638" i="18" s="1"/>
  <c r="AW638" i="18" a="1"/>
  <c r="AW638" i="18" s="1"/>
  <c r="BI638" i="18" a="1"/>
  <c r="BI638" i="18" s="1"/>
  <c r="CY638" i="18" a="1"/>
  <c r="CY638" i="18" s="1"/>
  <c r="BD638" i="18" a="1"/>
  <c r="BD638" i="18" s="1"/>
  <c r="CW638" i="18" a="1"/>
  <c r="CW638" i="18" s="1"/>
  <c r="J638" i="18" a="1"/>
  <c r="J638" i="18" s="1"/>
  <c r="CX638" i="18" a="1"/>
  <c r="CX638" i="18" s="1"/>
  <c r="AY638" i="18" a="1"/>
  <c r="AY638" i="18" s="1"/>
  <c r="CR638" i="18" a="1"/>
  <c r="CR638" i="18" s="1"/>
  <c r="I638" i="18" a="1"/>
  <c r="I638" i="18" s="1"/>
  <c r="BH638" i="18" a="1"/>
  <c r="BH638" i="18" s="1"/>
  <c r="CQ638" i="18" a="1"/>
  <c r="CQ638" i="18" s="1"/>
  <c r="K409" i="18" a="1"/>
  <c r="K409" i="18" s="1"/>
  <c r="AX409" i="18" a="1"/>
  <c r="AX409" i="18" s="1"/>
  <c r="BB409" i="18" a="1"/>
  <c r="BB409" i="18" s="1"/>
  <c r="BF409" i="18" a="1"/>
  <c r="BF409" i="18" s="1"/>
  <c r="CS409" i="18" a="1"/>
  <c r="CS409" i="18" s="1"/>
  <c r="AZ409" i="18" a="1"/>
  <c r="AZ409" i="18" s="1"/>
  <c r="BH409" i="18" a="1"/>
  <c r="BH409" i="18" s="1"/>
  <c r="G409" i="18" a="1"/>
  <c r="G409" i="18" s="1"/>
  <c r="O409" i="18" a="1"/>
  <c r="O409" i="18" s="1"/>
  <c r="I409" i="18" a="1"/>
  <c r="I409" i="18" s="1"/>
  <c r="M409" i="18" a="1"/>
  <c r="M409" i="18" s="1"/>
  <c r="CZ409" i="18" a="1"/>
  <c r="CZ409" i="18" s="1"/>
  <c r="E409" i="18" a="1"/>
  <c r="E409" i="18" s="1"/>
  <c r="L409" i="18" a="1"/>
  <c r="L409" i="18" s="1"/>
  <c r="J409" i="18" a="1"/>
  <c r="J409" i="18" s="1"/>
  <c r="BA409" i="18" a="1"/>
  <c r="BA409" i="18" s="1"/>
  <c r="BE409" i="18" a="1"/>
  <c r="BE409" i="18" s="1"/>
  <c r="BD409" i="18" a="1"/>
  <c r="BD409" i="18" s="1"/>
  <c r="CX409" i="18" a="1"/>
  <c r="CX409" i="18" s="1"/>
  <c r="D409" i="18" a="1"/>
  <c r="D409" i="18" s="1"/>
  <c r="F409" i="18" a="1"/>
  <c r="F409" i="18" s="1"/>
  <c r="BI409" i="18" a="1"/>
  <c r="BI409" i="18" s="1"/>
  <c r="CR409" i="18" a="1"/>
  <c r="CR409" i="18" s="1"/>
  <c r="CY409" i="18" a="1"/>
  <c r="CY409" i="18" s="1"/>
  <c r="BG409" i="18" a="1"/>
  <c r="BG409" i="18" s="1"/>
  <c r="CW409" i="18" a="1"/>
  <c r="CW409" i="18" s="1"/>
  <c r="CQ409" i="18" a="1"/>
  <c r="CQ409" i="18" s="1"/>
  <c r="AY409" i="18" a="1"/>
  <c r="AY409" i="18" s="1"/>
  <c r="BC409" i="18" a="1"/>
  <c r="BC409" i="18" s="1"/>
  <c r="CP409" i="18" a="1"/>
  <c r="CP409" i="18" s="1"/>
  <c r="N409" i="18" a="1"/>
  <c r="N409" i="18" s="1"/>
  <c r="P409" i="18" a="1"/>
  <c r="P409" i="18" s="1"/>
  <c r="AW409" i="18" a="1"/>
  <c r="AW409" i="18" s="1"/>
  <c r="H409" i="18" a="1"/>
  <c r="H409" i="18" s="1"/>
  <c r="B530" i="18"/>
  <c r="B188" i="18"/>
  <c r="B361" i="18"/>
  <c r="A128" i="18"/>
  <c r="B17" i="18"/>
  <c r="G523" i="18" a="1"/>
  <c r="G523" i="18" s="1"/>
  <c r="O523" i="18" a="1"/>
  <c r="O523" i="18" s="1"/>
  <c r="E523" i="18" a="1"/>
  <c r="E523" i="18" s="1"/>
  <c r="BD523" i="18" a="1"/>
  <c r="BD523" i="18" s="1"/>
  <c r="BH523" i="18" a="1"/>
  <c r="BH523" i="18" s="1"/>
  <c r="M523" i="18" a="1"/>
  <c r="M523" i="18" s="1"/>
  <c r="K523" i="18" a="1"/>
  <c r="K523" i="18" s="1"/>
  <c r="BB523" i="18" a="1"/>
  <c r="BB523" i="18" s="1"/>
  <c r="BF523" i="18" a="1"/>
  <c r="BF523" i="18" s="1"/>
  <c r="CS523" i="18" a="1"/>
  <c r="CS523" i="18" s="1"/>
  <c r="L523" i="18" a="1"/>
  <c r="L523" i="18" s="1"/>
  <c r="N523" i="18" a="1"/>
  <c r="N523" i="18" s="1"/>
  <c r="CR523" i="18" a="1"/>
  <c r="CR523" i="18" s="1"/>
  <c r="H523" i="18" a="1"/>
  <c r="H523" i="18" s="1"/>
  <c r="AY523" i="18" a="1"/>
  <c r="AY523" i="18" s="1"/>
  <c r="CP523" i="18" a="1"/>
  <c r="CP523" i="18" s="1"/>
  <c r="AW523" i="18" a="1"/>
  <c r="AW523" i="18" s="1"/>
  <c r="BG523" i="18" a="1"/>
  <c r="BG523" i="18" s="1"/>
  <c r="F523" i="18" a="1"/>
  <c r="F523" i="18" s="1"/>
  <c r="AX523" i="18" a="1"/>
  <c r="AX523" i="18" s="1"/>
  <c r="I523" i="18" a="1"/>
  <c r="I523" i="18" s="1"/>
  <c r="AZ523" i="18" a="1"/>
  <c r="AZ523" i="18" s="1"/>
  <c r="P523" i="18" a="1"/>
  <c r="P523" i="18" s="1"/>
  <c r="BC523" i="18" a="1"/>
  <c r="BC523" i="18" s="1"/>
  <c r="CW523" i="18" a="1"/>
  <c r="CW523" i="18" s="1"/>
  <c r="BA523" i="18" a="1"/>
  <c r="BA523" i="18" s="1"/>
  <c r="BI523" i="18" a="1"/>
  <c r="BI523" i="18" s="1"/>
  <c r="CX523" i="18" a="1"/>
  <c r="CX523" i="18" s="1"/>
  <c r="D523" i="18" a="1"/>
  <c r="D523" i="18" s="1"/>
  <c r="J523" i="18" a="1"/>
  <c r="J523" i="18" s="1"/>
  <c r="BE523" i="18" a="1"/>
  <c r="BE523" i="18" s="1"/>
  <c r="CY523" i="18" a="1"/>
  <c r="CY523" i="18" s="1"/>
  <c r="CZ523" i="18" a="1"/>
  <c r="CZ523" i="18" s="1"/>
  <c r="CQ523" i="18" a="1"/>
  <c r="CQ523" i="18" s="1"/>
  <c r="G466" i="18" a="1"/>
  <c r="G466" i="18" s="1"/>
  <c r="O466" i="18" a="1"/>
  <c r="O466" i="18" s="1"/>
  <c r="E466" i="18" a="1"/>
  <c r="E466" i="18" s="1"/>
  <c r="K466" i="18" a="1"/>
  <c r="K466" i="18" s="1"/>
  <c r="CZ466" i="18" a="1"/>
  <c r="CZ466" i="18" s="1"/>
  <c r="AX466" i="18" a="1"/>
  <c r="AX466" i="18" s="1"/>
  <c r="BB466" i="18" a="1"/>
  <c r="BB466" i="18" s="1"/>
  <c r="BF466" i="18" a="1"/>
  <c r="BF466" i="18" s="1"/>
  <c r="M466" i="18" a="1"/>
  <c r="M466" i="18" s="1"/>
  <c r="BD466" i="18" a="1"/>
  <c r="BD466" i="18" s="1"/>
  <c r="BH466" i="18" a="1"/>
  <c r="BH466" i="18" s="1"/>
  <c r="CQ466" i="18" a="1"/>
  <c r="CQ466" i="18" s="1"/>
  <c r="BG466" i="18" a="1"/>
  <c r="BG466" i="18" s="1"/>
  <c r="CP466" i="18" a="1"/>
  <c r="CP466" i="18" s="1"/>
  <c r="F466" i="18" a="1"/>
  <c r="F466" i="18" s="1"/>
  <c r="J466" i="18" a="1"/>
  <c r="J466" i="18" s="1"/>
  <c r="N466" i="18" a="1"/>
  <c r="N466" i="18" s="1"/>
  <c r="BI466" i="18" a="1"/>
  <c r="BI466" i="18" s="1"/>
  <c r="CY466" i="18" a="1"/>
  <c r="CY466" i="18" s="1"/>
  <c r="L466" i="18" a="1"/>
  <c r="L466" i="18" s="1"/>
  <c r="P466" i="18" a="1"/>
  <c r="P466" i="18" s="1"/>
  <c r="AY466" i="18" a="1"/>
  <c r="AY466" i="18" s="1"/>
  <c r="BC466" i="18" a="1"/>
  <c r="BC466" i="18" s="1"/>
  <c r="CW466" i="18" a="1"/>
  <c r="CW466" i="18" s="1"/>
  <c r="BE466" i="18" a="1"/>
  <c r="BE466" i="18" s="1"/>
  <c r="CX466" i="18" a="1"/>
  <c r="CX466" i="18" s="1"/>
  <c r="D466" i="18" a="1"/>
  <c r="D466" i="18" s="1"/>
  <c r="AW466" i="18" a="1"/>
  <c r="AW466" i="18" s="1"/>
  <c r="BA466" i="18" a="1"/>
  <c r="BA466" i="18" s="1"/>
  <c r="H466" i="18" a="1"/>
  <c r="H466" i="18" s="1"/>
  <c r="CR466" i="18" a="1"/>
  <c r="CR466" i="18" s="1"/>
  <c r="CS466" i="18" a="1"/>
  <c r="CS466" i="18" s="1"/>
  <c r="I466" i="18" a="1"/>
  <c r="I466" i="18" s="1"/>
  <c r="AZ466" i="18" a="1"/>
  <c r="AZ466" i="18" s="1"/>
  <c r="CO125" i="18"/>
  <c r="AV125" i="18"/>
  <c r="BG125" i="18" a="1"/>
  <c r="BG125" i="18" s="1"/>
  <c r="AY125" i="18" a="1"/>
  <c r="AY125" i="18" s="1"/>
  <c r="BE125" i="18" a="1"/>
  <c r="BE125" i="18" s="1"/>
  <c r="AW125" i="18" a="1"/>
  <c r="AW125" i="18" s="1"/>
  <c r="CV125" i="18"/>
  <c r="BC125" i="18" a="1"/>
  <c r="BC125" i="18" s="1"/>
  <c r="BI125" i="18" a="1"/>
  <c r="BI125" i="18" s="1"/>
  <c r="BA125" i="18" a="1"/>
  <c r="BA125" i="18" s="1"/>
  <c r="G125" i="18" a="1"/>
  <c r="G125" i="18" s="1"/>
  <c r="O125" i="18" a="1"/>
  <c r="O125" i="18" s="1"/>
  <c r="I125" i="18" a="1"/>
  <c r="I125" i="18" s="1"/>
  <c r="M125" i="18" a="1"/>
  <c r="M125" i="18" s="1"/>
  <c r="AZ125" i="18" a="1"/>
  <c r="AZ125" i="18" s="1"/>
  <c r="BH125" i="18" a="1"/>
  <c r="BH125" i="18" s="1"/>
  <c r="K125" i="18" a="1"/>
  <c r="K125" i="18" s="1"/>
  <c r="AX125" i="18" a="1"/>
  <c r="AX125" i="18" s="1"/>
  <c r="E125" i="18" a="1"/>
  <c r="E125" i="18" s="1"/>
  <c r="CS125" i="18" a="1"/>
  <c r="CS125" i="18" s="1"/>
  <c r="CZ125" i="18" a="1"/>
  <c r="CZ125" i="18" s="1"/>
  <c r="J125" i="18" a="1"/>
  <c r="J125" i="18" s="1"/>
  <c r="CQ125" i="18" a="1"/>
  <c r="CQ125" i="18" s="1"/>
  <c r="CX125" i="18" a="1"/>
  <c r="CX125" i="18" s="1"/>
  <c r="F125" i="18" a="1"/>
  <c r="F125" i="18" s="1"/>
  <c r="N125" i="18" a="1"/>
  <c r="N125" i="18" s="1"/>
  <c r="CP125" i="18" a="1"/>
  <c r="CP125" i="18" s="1"/>
  <c r="CW125" i="18" a="1"/>
  <c r="CW125" i="18" s="1"/>
  <c r="P125" i="18" a="1"/>
  <c r="P125" i="18" s="1"/>
  <c r="BD125" i="18" a="1"/>
  <c r="BD125" i="18" s="1"/>
  <c r="D125" i="18" a="1"/>
  <c r="D125" i="18" s="1"/>
  <c r="L125" i="18" a="1"/>
  <c r="L125" i="18" s="1"/>
  <c r="CR125" i="18" a="1"/>
  <c r="CR125" i="18" s="1"/>
  <c r="CY125" i="18" a="1"/>
  <c r="CY125" i="18" s="1"/>
  <c r="BB125" i="18" a="1"/>
  <c r="BB125" i="18" s="1"/>
  <c r="H125" i="18" a="1"/>
  <c r="H125" i="18" s="1"/>
  <c r="BF125" i="18" a="1"/>
  <c r="BF125" i="18" s="1"/>
  <c r="A584" i="18"/>
  <c r="B74" i="18"/>
  <c r="BE67" i="18" a="1"/>
  <c r="BE67" i="18" s="1"/>
  <c r="AW67" i="18" a="1"/>
  <c r="AW67" i="18" s="1"/>
  <c r="BC67" i="18" a="1"/>
  <c r="BC67" i="18" s="1"/>
  <c r="BI67" i="18" a="1"/>
  <c r="BI67" i="18" s="1"/>
  <c r="BA67" i="18" a="1"/>
  <c r="BA67" i="18" s="1"/>
  <c r="BG67" i="18" a="1"/>
  <c r="BG67" i="18" s="1"/>
  <c r="AY67" i="18" a="1"/>
  <c r="AY67" i="18" s="1"/>
  <c r="O67" i="18" a="1"/>
  <c r="O67" i="18" s="1"/>
  <c r="K67" i="18" a="1"/>
  <c r="K67" i="18" s="1"/>
  <c r="AX67" i="18" a="1"/>
  <c r="AX67" i="18" s="1"/>
  <c r="CS67" i="18" a="1"/>
  <c r="CS67" i="18" s="1"/>
  <c r="E67" i="18" a="1"/>
  <c r="E67" i="18" s="1"/>
  <c r="AZ67" i="18" a="1"/>
  <c r="AZ67" i="18" s="1"/>
  <c r="BH67" i="18" a="1"/>
  <c r="BH67" i="18" s="1"/>
  <c r="CZ67" i="18" a="1"/>
  <c r="CZ67" i="18" s="1"/>
  <c r="G67" i="18" a="1"/>
  <c r="G67" i="18" s="1"/>
  <c r="BB67" i="18" a="1"/>
  <c r="BB67" i="18" s="1"/>
  <c r="BF67" i="18" a="1"/>
  <c r="BF67" i="18" s="1"/>
  <c r="M67" i="18" a="1"/>
  <c r="M67" i="18" s="1"/>
  <c r="BD67" i="18" a="1"/>
  <c r="BD67" i="18" s="1"/>
  <c r="CQ67" i="18" a="1"/>
  <c r="CQ67" i="18" s="1"/>
  <c r="J67" i="18" a="1"/>
  <c r="J67" i="18" s="1"/>
  <c r="CY67" i="18" a="1"/>
  <c r="CY67" i="18" s="1"/>
  <c r="F67" i="18" a="1"/>
  <c r="F67" i="18" s="1"/>
  <c r="N67" i="18" a="1"/>
  <c r="N67" i="18" s="1"/>
  <c r="CP67" i="18" a="1"/>
  <c r="CP67" i="18" s="1"/>
  <c r="P67" i="18" a="1"/>
  <c r="P67" i="18" s="1"/>
  <c r="D67" i="18" a="1"/>
  <c r="D67" i="18" s="1"/>
  <c r="L67" i="18" a="1"/>
  <c r="L67" i="18" s="1"/>
  <c r="CX67" i="18" a="1"/>
  <c r="CX67" i="18" s="1"/>
  <c r="H67" i="18" a="1"/>
  <c r="H67" i="18" s="1"/>
  <c r="I67" i="18" a="1"/>
  <c r="I67" i="18" s="1"/>
  <c r="CR67" i="18" a="1"/>
  <c r="CR67" i="18" s="1"/>
  <c r="CW67" i="18" a="1"/>
  <c r="CW67" i="18" s="1"/>
  <c r="B643" i="18"/>
  <c r="B131" i="18"/>
  <c r="B587" i="18"/>
  <c r="BC181" i="18" a="1"/>
  <c r="BC181" i="18" s="1"/>
  <c r="BI181" i="18" a="1"/>
  <c r="BI181" i="18" s="1"/>
  <c r="BA181" i="18" a="1"/>
  <c r="BA181" i="18" s="1"/>
  <c r="BG181" i="18" a="1"/>
  <c r="BG181" i="18" s="1"/>
  <c r="AY181" i="18" a="1"/>
  <c r="AY181" i="18" s="1"/>
  <c r="BE181" i="18" a="1"/>
  <c r="BE181" i="18" s="1"/>
  <c r="AW181" i="18" a="1"/>
  <c r="AW181" i="18" s="1"/>
  <c r="O181" i="18" a="1"/>
  <c r="O181" i="18" s="1"/>
  <c r="K181" i="18" a="1"/>
  <c r="K181" i="18" s="1"/>
  <c r="AX181" i="18" a="1"/>
  <c r="AX181" i="18" s="1"/>
  <c r="E181" i="18" a="1"/>
  <c r="E181" i="18" s="1"/>
  <c r="G181" i="18" a="1"/>
  <c r="G181" i="18" s="1"/>
  <c r="BB181" i="18" a="1"/>
  <c r="BB181" i="18" s="1"/>
  <c r="BF181" i="18" a="1"/>
  <c r="BF181" i="18" s="1"/>
  <c r="CS181" i="18" a="1"/>
  <c r="CS181" i="18" s="1"/>
  <c r="CZ181" i="18" a="1"/>
  <c r="CZ181" i="18" s="1"/>
  <c r="I181" i="18" a="1"/>
  <c r="I181" i="18" s="1"/>
  <c r="BD181" i="18" a="1"/>
  <c r="BD181" i="18" s="1"/>
  <c r="F181" i="18" a="1"/>
  <c r="F181" i="18" s="1"/>
  <c r="N181" i="18" a="1"/>
  <c r="N181" i="18" s="1"/>
  <c r="CP181" i="18" a="1"/>
  <c r="CP181" i="18" s="1"/>
  <c r="BH181" i="18" a="1"/>
  <c r="BH181" i="18" s="1"/>
  <c r="CQ181" i="18" a="1"/>
  <c r="CQ181" i="18" s="1"/>
  <c r="CX181" i="18" a="1"/>
  <c r="CX181" i="18" s="1"/>
  <c r="J181" i="18" a="1"/>
  <c r="J181" i="18" s="1"/>
  <c r="CY181" i="18" a="1"/>
  <c r="CY181" i="18" s="1"/>
  <c r="H181" i="18" a="1"/>
  <c r="H181" i="18" s="1"/>
  <c r="P181" i="18" a="1"/>
  <c r="P181" i="18" s="1"/>
  <c r="CR181" i="18" a="1"/>
  <c r="CR181" i="18" s="1"/>
  <c r="CW181" i="18" a="1"/>
  <c r="CW181" i="18" s="1"/>
  <c r="L181" i="18" a="1"/>
  <c r="L181" i="18" s="1"/>
  <c r="M181" i="18" a="1"/>
  <c r="M181" i="18" s="1"/>
  <c r="D181" i="18" a="1"/>
  <c r="D181" i="18" s="1"/>
  <c r="AZ181" i="18" a="1"/>
  <c r="AZ181" i="18" s="1"/>
  <c r="CR238" i="18" a="1"/>
  <c r="CR238" i="18" s="1"/>
  <c r="L238" i="18" a="1"/>
  <c r="L238" i="18" s="1"/>
  <c r="D238" i="18" a="1"/>
  <c r="D238" i="18" s="1"/>
  <c r="K238" i="18" a="1"/>
  <c r="K238" i="18" s="1"/>
  <c r="I238" i="18" a="1"/>
  <c r="I238" i="18" s="1"/>
  <c r="M238" i="18" a="1"/>
  <c r="M238" i="18" s="1"/>
  <c r="AX238" i="18" a="1"/>
  <c r="AX238" i="18" s="1"/>
  <c r="CS238" i="18" a="1"/>
  <c r="CS238" i="18" s="1"/>
  <c r="G238" i="18" a="1"/>
  <c r="G238" i="18" s="1"/>
  <c r="O238" i="18" a="1"/>
  <c r="O238" i="18" s="1"/>
  <c r="BB238" i="18" a="1"/>
  <c r="BB238" i="18" s="1"/>
  <c r="AY238" i="18" a="1"/>
  <c r="AY238" i="18" s="1"/>
  <c r="H238" i="18" a="1"/>
  <c r="H238" i="18" s="1"/>
  <c r="CY238" i="18" a="1"/>
  <c r="CY238" i="18" s="1"/>
  <c r="J238" i="18" a="1"/>
  <c r="J238" i="18" s="1"/>
  <c r="BC238" i="18" a="1"/>
  <c r="BC238" i="18" s="1"/>
  <c r="CW238" i="18" a="1"/>
  <c r="CW238" i="18" s="1"/>
  <c r="F238" i="18" a="1"/>
  <c r="F238" i="18" s="1"/>
  <c r="CP238" i="18" a="1"/>
  <c r="CP238" i="18" s="1"/>
  <c r="BE238" i="18" a="1"/>
  <c r="BE238" i="18" s="1"/>
  <c r="AZ238" i="18" a="1"/>
  <c r="AZ238" i="18" s="1"/>
  <c r="BD238" i="18" a="1"/>
  <c r="BD238" i="18" s="1"/>
  <c r="BH238" i="18" a="1"/>
  <c r="BH238" i="18" s="1"/>
  <c r="CQ238" i="18" a="1"/>
  <c r="CQ238" i="18" s="1"/>
  <c r="BG238" i="18" a="1"/>
  <c r="BG238" i="18" s="1"/>
  <c r="P238" i="18" a="1"/>
  <c r="P238" i="18" s="1"/>
  <c r="AW238" i="18" a="1"/>
  <c r="AW238" i="18" s="1"/>
  <c r="BA238" i="18" a="1"/>
  <c r="BA238" i="18" s="1"/>
  <c r="BI238" i="18" a="1"/>
  <c r="BI238" i="18" s="1"/>
  <c r="CX238" i="18" a="1"/>
  <c r="CX238" i="18" s="1"/>
  <c r="N238" i="18" a="1"/>
  <c r="N238" i="18" s="1"/>
  <c r="BF238" i="18" a="1"/>
  <c r="BF238" i="18" s="1"/>
  <c r="CZ238" i="18" a="1"/>
  <c r="CZ238" i="18" s="1"/>
  <c r="E238" i="18" a="1"/>
  <c r="E238" i="18" s="1"/>
  <c r="K352" i="18" a="1"/>
  <c r="K352" i="18" s="1"/>
  <c r="O352" i="18" a="1"/>
  <c r="O352" i="18" s="1"/>
  <c r="BF352" i="18" a="1"/>
  <c r="BF352" i="18" s="1"/>
  <c r="I352" i="18" a="1"/>
  <c r="I352" i="18" s="1"/>
  <c r="G352" i="18" a="1"/>
  <c r="G352" i="18" s="1"/>
  <c r="CS352" i="18" a="1"/>
  <c r="CS352" i="18" s="1"/>
  <c r="CZ352" i="18" a="1"/>
  <c r="CZ352" i="18" s="1"/>
  <c r="H352" i="18" a="1"/>
  <c r="H352" i="18" s="1"/>
  <c r="P352" i="18" a="1"/>
  <c r="P352" i="18" s="1"/>
  <c r="J352" i="18" a="1"/>
  <c r="J352" i="18" s="1"/>
  <c r="AW352" i="18" a="1"/>
  <c r="AW352" i="18" s="1"/>
  <c r="BA352" i="18" a="1"/>
  <c r="BA352" i="18" s="1"/>
  <c r="CR352" i="18" a="1"/>
  <c r="CR352" i="18" s="1"/>
  <c r="CX352" i="18" a="1"/>
  <c r="CX352" i="18" s="1"/>
  <c r="D352" i="18" a="1"/>
  <c r="D352" i="18" s="1"/>
  <c r="BC352" i="18" a="1"/>
  <c r="BC352" i="18" s="1"/>
  <c r="M352" i="18" a="1"/>
  <c r="M352" i="18" s="1"/>
  <c r="BD352" i="18" a="1"/>
  <c r="BD352" i="18" s="1"/>
  <c r="BH352" i="18" a="1"/>
  <c r="BH352" i="18" s="1"/>
  <c r="CQ352" i="18" a="1"/>
  <c r="CQ352" i="18" s="1"/>
  <c r="AY352" i="18" a="1"/>
  <c r="AY352" i="18" s="1"/>
  <c r="CP352" i="18" a="1"/>
  <c r="CP352" i="18" s="1"/>
  <c r="CW352" i="18" a="1"/>
  <c r="CW352" i="18" s="1"/>
  <c r="BG352" i="18" a="1"/>
  <c r="BG352" i="18" s="1"/>
  <c r="BI352" i="18" a="1"/>
  <c r="BI352" i="18" s="1"/>
  <c r="L352" i="18" a="1"/>
  <c r="L352" i="18" s="1"/>
  <c r="F352" i="18" a="1"/>
  <c r="F352" i="18" s="1"/>
  <c r="AX352" i="18" a="1"/>
  <c r="AX352" i="18" s="1"/>
  <c r="BB352" i="18" a="1"/>
  <c r="BB352" i="18" s="1"/>
  <c r="E352" i="18" a="1"/>
  <c r="E352" i="18" s="1"/>
  <c r="N352" i="18" a="1"/>
  <c r="N352" i="18" s="1"/>
  <c r="BE352" i="18" a="1"/>
  <c r="BE352" i="18" s="1"/>
  <c r="CY352" i="18" a="1"/>
  <c r="CY352" i="18" s="1"/>
  <c r="AZ352" i="18" a="1"/>
  <c r="AZ352" i="18" s="1"/>
  <c r="BA638" i="18" a="1"/>
  <c r="BA581" i="18" a="1"/>
  <c r="H581" i="18" a="1"/>
  <c r="H638" i="18" a="1"/>
  <c r="DH409" i="18" a="1"/>
  <c r="DH466" i="18" a="1"/>
  <c r="DH352" i="18" a="1"/>
  <c r="DH125" i="18" a="1"/>
  <c r="DH67" i="18" a="1"/>
  <c r="DH295" i="18" a="1"/>
  <c r="DH238" i="18" a="1"/>
  <c r="DH638" i="18" a="1"/>
  <c r="DH523" i="18" a="1"/>
  <c r="DH181" i="18" a="1"/>
  <c r="DH10" i="18" a="1"/>
  <c r="DH581" i="18" a="1"/>
  <c r="AU583" i="18" a="1"/>
  <c r="AU640" i="18" a="1"/>
  <c r="AU127" i="18" a="1"/>
  <c r="DH10" i="18" l="1"/>
  <c r="DH181" i="18"/>
  <c r="DH523" i="18"/>
  <c r="DH238" i="18"/>
  <c r="DH295" i="18"/>
  <c r="DH67" i="18"/>
  <c r="DH125" i="18"/>
  <c r="DH352" i="18"/>
  <c r="DH466" i="18"/>
  <c r="DH409" i="18"/>
  <c r="ET639" i="18" a="1"/>
  <c r="ET639" i="18" s="1"/>
  <c r="EU639" i="18" a="1"/>
  <c r="EU639" i="18" s="1"/>
  <c r="ET582" i="18" a="1"/>
  <c r="ET582" i="18" s="1"/>
  <c r="EU582" i="18" a="1"/>
  <c r="EU582" i="18" s="1"/>
  <c r="ET126" i="18" a="1"/>
  <c r="ET126" i="18" s="1"/>
  <c r="EU126" i="18" a="1"/>
  <c r="EU126" i="18" s="1"/>
  <c r="DH581" i="18"/>
  <c r="DH638" i="18"/>
  <c r="DT410" i="18" a="1"/>
  <c r="DT410" i="18" s="1"/>
  <c r="DL410" i="18" a="1"/>
  <c r="DL410" i="18" s="1"/>
  <c r="DI410" i="18" a="1"/>
  <c r="DI410" i="18" s="1"/>
  <c r="DV410" i="18" a="1"/>
  <c r="DV410" i="18" s="1"/>
  <c r="DN410" i="18" a="1"/>
  <c r="DN410" i="18" s="1"/>
  <c r="DK410" i="18" a="1"/>
  <c r="DK410" i="18" s="1"/>
  <c r="DP410" i="18" a="1"/>
  <c r="DP410" i="18" s="1"/>
  <c r="DR410" i="18" a="1"/>
  <c r="DR410" i="18" s="1"/>
  <c r="DV524" i="18" a="1"/>
  <c r="DV524" i="18" s="1"/>
  <c r="DT524" i="18" a="1"/>
  <c r="DT524" i="18" s="1"/>
  <c r="DR524" i="18" a="1"/>
  <c r="DR524" i="18" s="1"/>
  <c r="DP524" i="18" a="1"/>
  <c r="DP524" i="18" s="1"/>
  <c r="DN524" i="18" a="1"/>
  <c r="DN524" i="18" s="1"/>
  <c r="DL524" i="18" a="1"/>
  <c r="DL524" i="18" s="1"/>
  <c r="DK524" i="18" a="1"/>
  <c r="DK524" i="18" s="1"/>
  <c r="DI524" i="18" a="1"/>
  <c r="DI524" i="18" s="1"/>
  <c r="DK296" i="18" a="1"/>
  <c r="DK296" i="18" s="1"/>
  <c r="DT296" i="18" a="1"/>
  <c r="DT296" i="18" s="1"/>
  <c r="DP296" i="18" a="1"/>
  <c r="DP296" i="18" s="1"/>
  <c r="DV296" i="18" a="1"/>
  <c r="DV296" i="18" s="1"/>
  <c r="DR296" i="18" a="1"/>
  <c r="DR296" i="18" s="1"/>
  <c r="DN296" i="18" a="1"/>
  <c r="DN296" i="18" s="1"/>
  <c r="DI296" i="18" a="1"/>
  <c r="DI296" i="18" s="1"/>
  <c r="DL296" i="18" a="1"/>
  <c r="DL296" i="18" s="1"/>
  <c r="DV353" i="18" a="1"/>
  <c r="DV353" i="18" s="1"/>
  <c r="DN353" i="18" a="1"/>
  <c r="DN353" i="18" s="1"/>
  <c r="DK353" i="18" a="1"/>
  <c r="DK353" i="18" s="1"/>
  <c r="DP353" i="18" a="1"/>
  <c r="DP353" i="18" s="1"/>
  <c r="DR353" i="18" a="1"/>
  <c r="DR353" i="18" s="1"/>
  <c r="DT353" i="18" a="1"/>
  <c r="DT353" i="18" s="1"/>
  <c r="DI353" i="18" a="1"/>
  <c r="DI353" i="18" s="1"/>
  <c r="DL353" i="18" a="1"/>
  <c r="DL353" i="18" s="1"/>
  <c r="DV582" i="18" a="1"/>
  <c r="DV582" i="18" s="1"/>
  <c r="DN582" i="18" a="1"/>
  <c r="DN582" i="18" s="1"/>
  <c r="DI582" i="18" a="1"/>
  <c r="DI582" i="18" s="1"/>
  <c r="DF582" i="18" a="1"/>
  <c r="DF582" i="18" s="1"/>
  <c r="DP582" i="18" a="1"/>
  <c r="DP582" i="18" s="1"/>
  <c r="DK582" i="18" a="1"/>
  <c r="DK582" i="18" s="1"/>
  <c r="DH582" i="18" a="1"/>
  <c r="DH582" i="18" s="1"/>
  <c r="DR582" i="18" a="1"/>
  <c r="DR582" i="18" s="1"/>
  <c r="DE582" i="18" a="1"/>
  <c r="DE582" i="18" s="1"/>
  <c r="DG582" i="18" a="1"/>
  <c r="DG582" i="18" s="1"/>
  <c r="DL582" i="18" a="1"/>
  <c r="DL582" i="18" s="1"/>
  <c r="DD582" i="18" a="1"/>
  <c r="DD582" i="18" s="1"/>
  <c r="DT582" i="18" a="1"/>
  <c r="DT582" i="18" s="1"/>
  <c r="DR639" i="18" a="1"/>
  <c r="DR639" i="18" s="1"/>
  <c r="DG639" i="18" a="1"/>
  <c r="DG639" i="18" s="1"/>
  <c r="DT639" i="18" a="1"/>
  <c r="DT639" i="18" s="1"/>
  <c r="DL639" i="18" a="1"/>
  <c r="DL639" i="18" s="1"/>
  <c r="DI639" i="18" a="1"/>
  <c r="DI639" i="18" s="1"/>
  <c r="DD639" i="18" a="1"/>
  <c r="DD639" i="18" s="1"/>
  <c r="DV639" i="18" a="1"/>
  <c r="DV639" i="18" s="1"/>
  <c r="DN639" i="18" a="1"/>
  <c r="DN639" i="18" s="1"/>
  <c r="DK639" i="18" a="1"/>
  <c r="DK639" i="18" s="1"/>
  <c r="DF639" i="18" a="1"/>
  <c r="DF639" i="18" s="1"/>
  <c r="DP639" i="18" a="1"/>
  <c r="DP639" i="18" s="1"/>
  <c r="DH639" i="18" a="1"/>
  <c r="DH639" i="18" s="1"/>
  <c r="DE639" i="18" a="1"/>
  <c r="DE639" i="18" s="1"/>
  <c r="DR467" i="18" a="1"/>
  <c r="DR467" i="18" s="1"/>
  <c r="DT467" i="18" a="1"/>
  <c r="DT467" i="18" s="1"/>
  <c r="DL467" i="18" a="1"/>
  <c r="DL467" i="18" s="1"/>
  <c r="DV467" i="18" a="1"/>
  <c r="DV467" i="18" s="1"/>
  <c r="DN467" i="18" a="1"/>
  <c r="DN467" i="18" s="1"/>
  <c r="DI467" i="18" a="1"/>
  <c r="DI467" i="18" s="1"/>
  <c r="DP467" i="18" a="1"/>
  <c r="DP467" i="18" s="1"/>
  <c r="DK467" i="18" a="1"/>
  <c r="DK467" i="18" s="1"/>
  <c r="DV239" i="18" a="1"/>
  <c r="DV239" i="18" s="1"/>
  <c r="DT239" i="18" a="1"/>
  <c r="DT239" i="18" s="1"/>
  <c r="DR239" i="18" a="1"/>
  <c r="DR239" i="18" s="1"/>
  <c r="DP239" i="18" a="1"/>
  <c r="DP239" i="18" s="1"/>
  <c r="DN239" i="18" a="1"/>
  <c r="DN239" i="18" s="1"/>
  <c r="DL239" i="18" a="1"/>
  <c r="DL239" i="18" s="1"/>
  <c r="DI239" i="18" a="1"/>
  <c r="DI239" i="18" s="1"/>
  <c r="DK239" i="18" a="1"/>
  <c r="DK239" i="18" s="1"/>
  <c r="DR182" i="18" a="1"/>
  <c r="DR182" i="18" s="1"/>
  <c r="DT182" i="18" a="1"/>
  <c r="DT182" i="18" s="1"/>
  <c r="DL182" i="18" a="1"/>
  <c r="DL182" i="18" s="1"/>
  <c r="DV182" i="18" a="1"/>
  <c r="DV182" i="18" s="1"/>
  <c r="DN182" i="18" a="1"/>
  <c r="DN182" i="18" s="1"/>
  <c r="DK182" i="18" a="1"/>
  <c r="DK182" i="18" s="1"/>
  <c r="DP182" i="18" a="1"/>
  <c r="DP182" i="18" s="1"/>
  <c r="DI182" i="18" a="1"/>
  <c r="DI182" i="18" s="1"/>
  <c r="DP126" i="18" a="1"/>
  <c r="DP126" i="18" s="1"/>
  <c r="DH126" i="18" a="1"/>
  <c r="DH126" i="18" s="1"/>
  <c r="DE126" i="18" a="1"/>
  <c r="DE126" i="18" s="1"/>
  <c r="DR126" i="18" a="1"/>
  <c r="DR126" i="18" s="1"/>
  <c r="DG126" i="18" a="1"/>
  <c r="DG126" i="18" s="1"/>
  <c r="DN126" i="18" a="1"/>
  <c r="DN126" i="18" s="1"/>
  <c r="DK126" i="18" a="1"/>
  <c r="DK126" i="18" s="1"/>
  <c r="DT126" i="18" a="1"/>
  <c r="DT126" i="18" s="1"/>
  <c r="DL126" i="18" a="1"/>
  <c r="DL126" i="18" s="1"/>
  <c r="DD126" i="18" a="1"/>
  <c r="DD126" i="18" s="1"/>
  <c r="DV126" i="18" a="1"/>
  <c r="DV126" i="18" s="1"/>
  <c r="DF126" i="18" a="1"/>
  <c r="DF126" i="18" s="1"/>
  <c r="DR68" i="18" a="1"/>
  <c r="DR68" i="18" s="1"/>
  <c r="DT68" i="18" a="1"/>
  <c r="DT68" i="18" s="1"/>
  <c r="DL68" i="18" a="1"/>
  <c r="DL68" i="18" s="1"/>
  <c r="DV68" i="18" a="1"/>
  <c r="DV68" i="18" s="1"/>
  <c r="DN68" i="18" a="1"/>
  <c r="DN68" i="18" s="1"/>
  <c r="DI68" i="18" a="1"/>
  <c r="DI68" i="18" s="1"/>
  <c r="DP68" i="18" a="1"/>
  <c r="DP68" i="18" s="1"/>
  <c r="DK68" i="18" a="1"/>
  <c r="DK68" i="18" s="1"/>
  <c r="ER11" i="18" a="1"/>
  <c r="ER11" i="18" s="1"/>
  <c r="EN11" i="18" a="1"/>
  <c r="EN11" i="18" s="1"/>
  <c r="EJ11" i="18" a="1"/>
  <c r="EJ11" i="18" s="1"/>
  <c r="EF11" i="18" a="1"/>
  <c r="EF11" i="18" s="1"/>
  <c r="EB11" i="18" a="1"/>
  <c r="EB11" i="18" s="1"/>
  <c r="DX11" i="18" a="1"/>
  <c r="DX11" i="18" s="1"/>
  <c r="DT11" i="18" a="1"/>
  <c r="DT11" i="18" s="1"/>
  <c r="DP11" i="18" a="1"/>
  <c r="DP11" i="18" s="1"/>
  <c r="DL11" i="18" a="1"/>
  <c r="DL11" i="18" s="1"/>
  <c r="EQ11" i="18" a="1"/>
  <c r="EQ11" i="18" s="1"/>
  <c r="EM11" i="18" a="1"/>
  <c r="EM11" i="18" s="1"/>
  <c r="EI11" i="18" a="1"/>
  <c r="EI11" i="18" s="1"/>
  <c r="EE11" i="18" a="1"/>
  <c r="EE11" i="18" s="1"/>
  <c r="EA11" i="18" a="1"/>
  <c r="EA11" i="18" s="1"/>
  <c r="DW11" i="18" a="1"/>
  <c r="DW11" i="18" s="1"/>
  <c r="DS11" i="18" a="1"/>
  <c r="DS11" i="18" s="1"/>
  <c r="DO11" i="18" a="1"/>
  <c r="DO11" i="18" s="1"/>
  <c r="DK11" i="18" a="1"/>
  <c r="DK11" i="18" s="1"/>
  <c r="ES11" i="18" a="1"/>
  <c r="ES11" i="18" s="1"/>
  <c r="EK11" i="18" a="1"/>
  <c r="EK11" i="18" s="1"/>
  <c r="DY11" i="18" a="1"/>
  <c r="DY11" i="18" s="1"/>
  <c r="DQ11" i="18" a="1"/>
  <c r="DQ11" i="18" s="1"/>
  <c r="DI11" i="18" a="1"/>
  <c r="DI11" i="18" s="1"/>
  <c r="EP11" i="18" a="1"/>
  <c r="EP11" i="18" s="1"/>
  <c r="EL11" i="18" a="1"/>
  <c r="EL11" i="18" s="1"/>
  <c r="EH11" i="18" a="1"/>
  <c r="EH11" i="18" s="1"/>
  <c r="ED11" i="18" a="1"/>
  <c r="ED11" i="18" s="1"/>
  <c r="DZ11" i="18" a="1"/>
  <c r="DZ11" i="18" s="1"/>
  <c r="DV11" i="18" a="1"/>
  <c r="DV11" i="18" s="1"/>
  <c r="DR11" i="18" a="1"/>
  <c r="DR11" i="18" s="1"/>
  <c r="DN11" i="18" a="1"/>
  <c r="DN11" i="18" s="1"/>
  <c r="DJ11" i="18" a="1"/>
  <c r="DJ11" i="18" s="1"/>
  <c r="EO11" i="18" a="1"/>
  <c r="EO11" i="18" s="1"/>
  <c r="EG11" i="18" a="1"/>
  <c r="EG11" i="18" s="1"/>
  <c r="EC11" i="18" a="1"/>
  <c r="EC11" i="18" s="1"/>
  <c r="DU11" i="18" a="1"/>
  <c r="DU11" i="18" s="1"/>
  <c r="DM11" i="18" a="1"/>
  <c r="DM11" i="18" s="1"/>
  <c r="DC639" i="18"/>
  <c r="DC582" i="18"/>
  <c r="DC126" i="18"/>
  <c r="H638" i="18"/>
  <c r="H581" i="18"/>
  <c r="AU583" i="18"/>
  <c r="C583" i="18" s="1"/>
  <c r="EV583" i="18" s="1" a="1"/>
  <c r="EV583" i="18" s="1"/>
  <c r="BA581" i="18"/>
  <c r="AU640" i="18"/>
  <c r="C640" i="18" s="1"/>
  <c r="EV640" i="18" s="1" a="1"/>
  <c r="EV640" i="18" s="1"/>
  <c r="AU127" i="18"/>
  <c r="C127" i="18" s="1"/>
  <c r="EV127" i="18" s="1" a="1"/>
  <c r="EV127" i="18" s="1"/>
  <c r="BA638" i="18"/>
  <c r="B75" i="18"/>
  <c r="B417" i="18"/>
  <c r="CO639" i="18"/>
  <c r="AV639" i="18"/>
  <c r="CV639" i="18"/>
  <c r="G639" i="18" a="1"/>
  <c r="G639" i="18" s="1"/>
  <c r="K639" i="18" a="1"/>
  <c r="K639" i="18" s="1"/>
  <c r="O639" i="18" a="1"/>
  <c r="O639" i="18" s="1"/>
  <c r="AX639" i="18" a="1"/>
  <c r="AX639" i="18" s="1"/>
  <c r="BF639" i="18" a="1"/>
  <c r="BF639" i="18" s="1"/>
  <c r="CZ639" i="18" a="1"/>
  <c r="CZ639" i="18" s="1"/>
  <c r="BB639" i="18" a="1"/>
  <c r="BB639" i="18" s="1"/>
  <c r="I639" i="18" a="1"/>
  <c r="I639" i="18" s="1"/>
  <c r="BD639" i="18" a="1"/>
  <c r="BD639" i="18" s="1"/>
  <c r="CW639" i="18" a="1"/>
  <c r="CW639" i="18" s="1"/>
  <c r="AW639" i="18" a="1"/>
  <c r="AW639" i="18" s="1"/>
  <c r="CY639" i="18" a="1"/>
  <c r="CY639" i="18" s="1"/>
  <c r="BH639" i="18" a="1"/>
  <c r="BH639" i="18" s="1"/>
  <c r="CQ639" i="18" a="1"/>
  <c r="CQ639" i="18" s="1"/>
  <c r="CX639" i="18" a="1"/>
  <c r="CX639" i="18" s="1"/>
  <c r="AY639" i="18" a="1"/>
  <c r="AY639" i="18" s="1"/>
  <c r="CR639" i="18" a="1"/>
  <c r="CR639" i="18" s="1"/>
  <c r="BG639" i="18" a="1"/>
  <c r="BG639" i="18" s="1"/>
  <c r="CS639" i="18" a="1"/>
  <c r="CS639" i="18" s="1"/>
  <c r="H639" i="18" a="1"/>
  <c r="H639" i="18" s="1"/>
  <c r="L639" i="18" a="1"/>
  <c r="L639" i="18" s="1"/>
  <c r="F639" i="18" a="1"/>
  <c r="F639" i="18" s="1"/>
  <c r="J639" i="18" a="1"/>
  <c r="J639" i="18" s="1"/>
  <c r="N639" i="18" a="1"/>
  <c r="N639" i="18" s="1"/>
  <c r="BE639" i="18" a="1"/>
  <c r="BE639" i="18" s="1"/>
  <c r="D639" i="18" a="1"/>
  <c r="D639" i="18" s="1"/>
  <c r="P639" i="18" a="1"/>
  <c r="P639" i="18" s="1"/>
  <c r="BC639" i="18" a="1"/>
  <c r="BC639" i="18" s="1"/>
  <c r="CP639" i="18" a="1"/>
  <c r="CP639" i="18" s="1"/>
  <c r="BI639" i="18" a="1"/>
  <c r="BI639" i="18" s="1"/>
  <c r="E639" i="18" a="1"/>
  <c r="E639" i="18" s="1"/>
  <c r="M639" i="18" a="1"/>
  <c r="M639" i="18" s="1"/>
  <c r="BA639" i="18" a="1"/>
  <c r="BA639" i="18" s="1"/>
  <c r="AZ639" i="18" a="1"/>
  <c r="AZ639" i="18" s="1"/>
  <c r="CR239" i="18" a="1"/>
  <c r="CR239" i="18" s="1"/>
  <c r="L239" i="18" a="1"/>
  <c r="L239" i="18" s="1"/>
  <c r="D239" i="18" a="1"/>
  <c r="D239" i="18" s="1"/>
  <c r="AX239" i="18" a="1"/>
  <c r="AX239" i="18" s="1"/>
  <c r="CS239" i="18" a="1"/>
  <c r="CS239" i="18" s="1"/>
  <c r="BH239" i="18" a="1"/>
  <c r="BH239" i="18" s="1"/>
  <c r="G239" i="18" a="1"/>
  <c r="G239" i="18" s="1"/>
  <c r="O239" i="18" a="1"/>
  <c r="O239" i="18" s="1"/>
  <c r="BB239" i="18" a="1"/>
  <c r="BB239" i="18" s="1"/>
  <c r="K239" i="18" a="1"/>
  <c r="K239" i="18" s="1"/>
  <c r="BF239" i="18" a="1"/>
  <c r="BF239" i="18" s="1"/>
  <c r="CZ239" i="18" a="1"/>
  <c r="CZ239" i="18" s="1"/>
  <c r="M239" i="18" a="1"/>
  <c r="M239" i="18" s="1"/>
  <c r="AZ239" i="18" a="1"/>
  <c r="AZ239" i="18" s="1"/>
  <c r="BD239" i="18" a="1"/>
  <c r="BD239" i="18" s="1"/>
  <c r="CQ239" i="18" a="1"/>
  <c r="CQ239" i="18" s="1"/>
  <c r="BG239" i="18" a="1"/>
  <c r="BG239" i="18" s="1"/>
  <c r="F239" i="18" a="1"/>
  <c r="F239" i="18" s="1"/>
  <c r="AW239" i="18" a="1"/>
  <c r="AW239" i="18" s="1"/>
  <c r="BA239" i="18" a="1"/>
  <c r="BA239" i="18" s="1"/>
  <c r="CY239" i="18" a="1"/>
  <c r="CY239" i="18" s="1"/>
  <c r="CP239" i="18" a="1"/>
  <c r="CP239" i="18" s="1"/>
  <c r="CX239" i="18" a="1"/>
  <c r="CX239" i="18" s="1"/>
  <c r="P239" i="18" a="1"/>
  <c r="P239" i="18" s="1"/>
  <c r="BE239" i="18" a="1"/>
  <c r="BE239" i="18" s="1"/>
  <c r="AY239" i="18" a="1"/>
  <c r="AY239" i="18" s="1"/>
  <c r="J239" i="18" a="1"/>
  <c r="J239" i="18" s="1"/>
  <c r="BC239" i="18" a="1"/>
  <c r="BC239" i="18" s="1"/>
  <c r="CW239" i="18" a="1"/>
  <c r="CW239" i="18" s="1"/>
  <c r="N239" i="18" a="1"/>
  <c r="N239" i="18" s="1"/>
  <c r="H239" i="18" a="1"/>
  <c r="H239" i="18" s="1"/>
  <c r="BI239" i="18" a="1"/>
  <c r="BI239" i="18" s="1"/>
  <c r="E239" i="18" a="1"/>
  <c r="E239" i="18" s="1"/>
  <c r="I239" i="18" a="1"/>
  <c r="I239" i="18" s="1"/>
  <c r="K467" i="18" a="1"/>
  <c r="K467" i="18" s="1"/>
  <c r="CZ467" i="18" a="1"/>
  <c r="CZ467" i="18" s="1"/>
  <c r="AZ467" i="18" a="1"/>
  <c r="AZ467" i="18" s="1"/>
  <c r="BD467" i="18" a="1"/>
  <c r="BD467" i="18" s="1"/>
  <c r="BH467" i="18" a="1"/>
  <c r="BH467" i="18" s="1"/>
  <c r="AX467" i="18" a="1"/>
  <c r="AX467" i="18" s="1"/>
  <c r="BB467" i="18" a="1"/>
  <c r="BB467" i="18" s="1"/>
  <c r="BF467" i="18" a="1"/>
  <c r="BF467" i="18" s="1"/>
  <c r="G467" i="18" a="1"/>
  <c r="G467" i="18" s="1"/>
  <c r="O467" i="18" a="1"/>
  <c r="O467" i="18" s="1"/>
  <c r="CS467" i="18" a="1"/>
  <c r="CS467" i="18" s="1"/>
  <c r="E467" i="18" a="1"/>
  <c r="E467" i="18" s="1"/>
  <c r="CX467" i="18" a="1"/>
  <c r="CX467" i="18" s="1"/>
  <c r="D467" i="18" a="1"/>
  <c r="D467" i="18" s="1"/>
  <c r="AW467" i="18" a="1"/>
  <c r="AW467" i="18" s="1"/>
  <c r="CY467" i="18" a="1"/>
  <c r="CY467" i="18" s="1"/>
  <c r="CR467" i="18" a="1"/>
  <c r="CR467" i="18" s="1"/>
  <c r="L467" i="18" a="1"/>
  <c r="L467" i="18" s="1"/>
  <c r="P467" i="18" a="1"/>
  <c r="P467" i="18" s="1"/>
  <c r="AY467" i="18" a="1"/>
  <c r="AY467" i="18" s="1"/>
  <c r="BC467" i="18" a="1"/>
  <c r="BC467" i="18" s="1"/>
  <c r="CW467" i="18" a="1"/>
  <c r="CW467" i="18" s="1"/>
  <c r="BE467" i="18" a="1"/>
  <c r="BE467" i="18" s="1"/>
  <c r="BG467" i="18" a="1"/>
  <c r="BG467" i="18" s="1"/>
  <c r="CP467" i="18" a="1"/>
  <c r="CP467" i="18" s="1"/>
  <c r="F467" i="18" a="1"/>
  <c r="F467" i="18" s="1"/>
  <c r="I467" i="18" a="1"/>
  <c r="I467" i="18" s="1"/>
  <c r="J467" i="18" a="1"/>
  <c r="J467" i="18" s="1"/>
  <c r="N467" i="18" a="1"/>
  <c r="N467" i="18" s="1"/>
  <c r="BI467" i="18" a="1"/>
  <c r="BI467" i="18" s="1"/>
  <c r="M467" i="18" a="1"/>
  <c r="M467" i="18" s="1"/>
  <c r="CQ467" i="18" a="1"/>
  <c r="CQ467" i="18" s="1"/>
  <c r="B588" i="18"/>
  <c r="A129" i="18"/>
  <c r="B531" i="18"/>
  <c r="B474" i="18"/>
  <c r="G410" i="18" a="1"/>
  <c r="G410" i="18" s="1"/>
  <c r="O410" i="18" a="1"/>
  <c r="O410" i="18" s="1"/>
  <c r="I410" i="18" a="1"/>
  <c r="I410" i="18" s="1"/>
  <c r="M410" i="18" a="1"/>
  <c r="M410" i="18" s="1"/>
  <c r="CZ410" i="18" a="1"/>
  <c r="CZ410" i="18" s="1"/>
  <c r="E410" i="18" a="1"/>
  <c r="E410" i="18" s="1"/>
  <c r="K410" i="18" a="1"/>
  <c r="K410" i="18" s="1"/>
  <c r="BF410" i="18" a="1"/>
  <c r="BF410" i="18" s="1"/>
  <c r="CQ410" i="18" a="1"/>
  <c r="CQ410" i="18" s="1"/>
  <c r="AY410" i="18" a="1"/>
  <c r="AY410" i="18" s="1"/>
  <c r="BC410" i="18" a="1"/>
  <c r="BC410" i="18" s="1"/>
  <c r="CP410" i="18" a="1"/>
  <c r="CP410" i="18" s="1"/>
  <c r="CR410" i="18" a="1"/>
  <c r="CR410" i="18" s="1"/>
  <c r="CY410" i="18" a="1"/>
  <c r="CY410" i="18" s="1"/>
  <c r="AZ410" i="18" a="1"/>
  <c r="AZ410" i="18" s="1"/>
  <c r="P410" i="18" a="1"/>
  <c r="P410" i="18" s="1"/>
  <c r="BG410" i="18" a="1"/>
  <c r="BG410" i="18" s="1"/>
  <c r="CW410" i="18" a="1"/>
  <c r="CW410" i="18" s="1"/>
  <c r="J410" i="18" a="1"/>
  <c r="J410" i="18" s="1"/>
  <c r="BA410" i="18" a="1"/>
  <c r="BA410" i="18" s="1"/>
  <c r="AX410" i="18" a="1"/>
  <c r="AX410" i="18" s="1"/>
  <c r="BD410" i="18" a="1"/>
  <c r="BD410" i="18" s="1"/>
  <c r="CX410" i="18" a="1"/>
  <c r="CX410" i="18" s="1"/>
  <c r="D410" i="18" a="1"/>
  <c r="D410" i="18" s="1"/>
  <c r="H410" i="18" a="1"/>
  <c r="H410" i="18" s="1"/>
  <c r="F410" i="18" a="1"/>
  <c r="F410" i="18" s="1"/>
  <c r="N410" i="18" a="1"/>
  <c r="N410" i="18" s="1"/>
  <c r="BI410" i="18" a="1"/>
  <c r="BI410" i="18" s="1"/>
  <c r="AW410" i="18" a="1"/>
  <c r="AW410" i="18" s="1"/>
  <c r="L410" i="18" a="1"/>
  <c r="L410" i="18" s="1"/>
  <c r="BE410" i="18" a="1"/>
  <c r="BE410" i="18" s="1"/>
  <c r="CS410" i="18" a="1"/>
  <c r="CS410" i="18" s="1"/>
  <c r="BB410" i="18" a="1"/>
  <c r="BB410" i="18" s="1"/>
  <c r="BH410" i="18" a="1"/>
  <c r="BH410" i="18" s="1"/>
  <c r="BE68" i="18" a="1"/>
  <c r="BE68" i="18" s="1"/>
  <c r="AW68" i="18" a="1"/>
  <c r="AW68" i="18" s="1"/>
  <c r="BC68" i="18" a="1"/>
  <c r="BC68" i="18" s="1"/>
  <c r="BI68" i="18" a="1"/>
  <c r="BI68" i="18" s="1"/>
  <c r="BG68" i="18" a="1"/>
  <c r="BG68" i="18" s="1"/>
  <c r="AY68" i="18" a="1"/>
  <c r="AY68" i="18" s="1"/>
  <c r="K68" i="18" a="1"/>
  <c r="K68" i="18" s="1"/>
  <c r="BD68" i="18" a="1"/>
  <c r="BD68" i="18" s="1"/>
  <c r="G68" i="18" a="1"/>
  <c r="G68" i="18" s="1"/>
  <c r="BB68" i="18" a="1"/>
  <c r="BB68" i="18" s="1"/>
  <c r="BF68" i="18" a="1"/>
  <c r="BF68" i="18" s="1"/>
  <c r="O68" i="18" a="1"/>
  <c r="O68" i="18" s="1"/>
  <c r="CZ68" i="18" a="1"/>
  <c r="CZ68" i="18" s="1"/>
  <c r="CS68" i="18" a="1"/>
  <c r="CS68" i="18" s="1"/>
  <c r="AZ68" i="18" a="1"/>
  <c r="AZ68" i="18" s="1"/>
  <c r="CX68" i="18" a="1"/>
  <c r="CX68" i="18" s="1"/>
  <c r="D68" i="18" a="1"/>
  <c r="D68" i="18" s="1"/>
  <c r="L68" i="18" a="1"/>
  <c r="L68" i="18" s="1"/>
  <c r="P68" i="18" a="1"/>
  <c r="P68" i="18" s="1"/>
  <c r="CR68" i="18" a="1"/>
  <c r="CR68" i="18" s="1"/>
  <c r="CY68" i="18" a="1"/>
  <c r="CY68" i="18" s="1"/>
  <c r="I68" i="18" a="1"/>
  <c r="I68" i="18" s="1"/>
  <c r="F68" i="18" a="1"/>
  <c r="F68" i="18" s="1"/>
  <c r="N68" i="18" a="1"/>
  <c r="N68" i="18" s="1"/>
  <c r="CP68" i="18" a="1"/>
  <c r="CP68" i="18" s="1"/>
  <c r="CW68" i="18" a="1"/>
  <c r="CW68" i="18" s="1"/>
  <c r="CQ68" i="18" a="1"/>
  <c r="CQ68" i="18" s="1"/>
  <c r="J68" i="18" a="1"/>
  <c r="J68" i="18" s="1"/>
  <c r="AX68" i="18" a="1"/>
  <c r="AX68" i="18" s="1"/>
  <c r="E68" i="18" a="1"/>
  <c r="E68" i="18" s="1"/>
  <c r="M68" i="18" a="1"/>
  <c r="M68" i="18" s="1"/>
  <c r="BH68" i="18" a="1"/>
  <c r="BH68" i="18" s="1"/>
  <c r="O524" i="18" a="1"/>
  <c r="O524" i="18" s="1"/>
  <c r="M524" i="18" a="1"/>
  <c r="M524" i="18" s="1"/>
  <c r="K524" i="18" a="1"/>
  <c r="K524" i="18" s="1"/>
  <c r="BB524" i="18" a="1"/>
  <c r="BB524" i="18" s="1"/>
  <c r="BF524" i="18" a="1"/>
  <c r="BF524" i="18" s="1"/>
  <c r="CS524" i="18" a="1"/>
  <c r="CS524" i="18" s="1"/>
  <c r="G524" i="18" a="1"/>
  <c r="G524" i="18" s="1"/>
  <c r="AX524" i="18" a="1"/>
  <c r="AX524" i="18" s="1"/>
  <c r="CZ524" i="18" a="1"/>
  <c r="CZ524" i="18" s="1"/>
  <c r="I524" i="18" a="1"/>
  <c r="I524" i="18" s="1"/>
  <c r="AZ524" i="18" a="1"/>
  <c r="AZ524" i="18" s="1"/>
  <c r="P524" i="18" a="1"/>
  <c r="P524" i="18" s="1"/>
  <c r="BC524" i="18" a="1"/>
  <c r="BC524" i="18" s="1"/>
  <c r="CW524" i="18" a="1"/>
  <c r="CW524" i="18" s="1"/>
  <c r="BH524" i="18" a="1"/>
  <c r="BH524" i="18" s="1"/>
  <c r="CQ524" i="18" a="1"/>
  <c r="CQ524" i="18" s="1"/>
  <c r="CX524" i="18" a="1"/>
  <c r="CX524" i="18" s="1"/>
  <c r="D524" i="18" a="1"/>
  <c r="D524" i="18" s="1"/>
  <c r="BG524" i="18" a="1"/>
  <c r="BG524" i="18" s="1"/>
  <c r="F524" i="18" a="1"/>
  <c r="F524" i="18" s="1"/>
  <c r="BE524" i="18" a="1"/>
  <c r="BE524" i="18" s="1"/>
  <c r="AY524" i="18" a="1"/>
  <c r="AY524" i="18" s="1"/>
  <c r="CP524" i="18" a="1"/>
  <c r="CP524" i="18" s="1"/>
  <c r="AW524" i="18" a="1"/>
  <c r="AW524" i="18" s="1"/>
  <c r="BI524" i="18" a="1"/>
  <c r="BI524" i="18" s="1"/>
  <c r="J524" i="18" a="1"/>
  <c r="J524" i="18" s="1"/>
  <c r="CY524" i="18" a="1"/>
  <c r="CY524" i="18" s="1"/>
  <c r="L524" i="18" a="1"/>
  <c r="L524" i="18" s="1"/>
  <c r="N524" i="18" a="1"/>
  <c r="N524" i="18" s="1"/>
  <c r="CR524" i="18" a="1"/>
  <c r="CR524" i="18" s="1"/>
  <c r="E524" i="18" a="1"/>
  <c r="E524" i="18" s="1"/>
  <c r="BD524" i="18" a="1"/>
  <c r="BD524" i="18" s="1"/>
  <c r="B132" i="18"/>
  <c r="B644" i="18"/>
  <c r="B189" i="18"/>
  <c r="B265" i="18"/>
  <c r="BC182" i="18" a="1"/>
  <c r="BC182" i="18" s="1"/>
  <c r="BI182" i="18" a="1"/>
  <c r="BI182" i="18" s="1"/>
  <c r="BA182" i="18" a="1"/>
  <c r="BA182" i="18" s="1"/>
  <c r="BG182" i="18" a="1"/>
  <c r="BG182" i="18" s="1"/>
  <c r="AY182" i="18" a="1"/>
  <c r="AY182" i="18" s="1"/>
  <c r="BE182" i="18" a="1"/>
  <c r="BE182" i="18" s="1"/>
  <c r="AW182" i="18" a="1"/>
  <c r="AW182" i="18" s="1"/>
  <c r="K182" i="18" a="1"/>
  <c r="K182" i="18" s="1"/>
  <c r="G182" i="18" a="1"/>
  <c r="G182" i="18" s="1"/>
  <c r="BB182" i="18" a="1"/>
  <c r="BB182" i="18" s="1"/>
  <c r="BF182" i="18" a="1"/>
  <c r="BF182" i="18" s="1"/>
  <c r="CS182" i="18" a="1"/>
  <c r="CS182" i="18" s="1"/>
  <c r="CZ182" i="18" a="1"/>
  <c r="CZ182" i="18" s="1"/>
  <c r="O182" i="18" a="1"/>
  <c r="O182" i="18" s="1"/>
  <c r="H182" i="18" a="1"/>
  <c r="H182" i="18" s="1"/>
  <c r="P182" i="18" a="1"/>
  <c r="P182" i="18" s="1"/>
  <c r="CR182" i="18" a="1"/>
  <c r="CR182" i="18" s="1"/>
  <c r="CY182" i="18" a="1"/>
  <c r="CY182" i="18" s="1"/>
  <c r="AZ182" i="18" a="1"/>
  <c r="AZ182" i="18" s="1"/>
  <c r="D182" i="18" a="1"/>
  <c r="D182" i="18" s="1"/>
  <c r="L182" i="18" a="1"/>
  <c r="L182" i="18" s="1"/>
  <c r="N182" i="18" a="1"/>
  <c r="N182" i="18" s="1"/>
  <c r="AX182" i="18" a="1"/>
  <c r="AX182" i="18" s="1"/>
  <c r="E182" i="18" a="1"/>
  <c r="E182" i="18" s="1"/>
  <c r="M182" i="18" a="1"/>
  <c r="M182" i="18" s="1"/>
  <c r="BH182" i="18" a="1"/>
  <c r="BH182" i="18" s="1"/>
  <c r="CQ182" i="18" a="1"/>
  <c r="CQ182" i="18" s="1"/>
  <c r="CX182" i="18" a="1"/>
  <c r="CX182" i="18" s="1"/>
  <c r="J182" i="18" a="1"/>
  <c r="J182" i="18" s="1"/>
  <c r="CP182" i="18" a="1"/>
  <c r="CP182" i="18" s="1"/>
  <c r="CW182" i="18" a="1"/>
  <c r="CW182" i="18" s="1"/>
  <c r="F182" i="18" a="1"/>
  <c r="F182" i="18" s="1"/>
  <c r="I182" i="18" a="1"/>
  <c r="I182" i="18" s="1"/>
  <c r="BD182" i="18" a="1"/>
  <c r="BD182" i="18" s="1"/>
  <c r="AY296" i="18" a="1"/>
  <c r="AY296" i="18" s="1"/>
  <c r="G296" i="18" a="1"/>
  <c r="G296" i="18" s="1"/>
  <c r="O296" i="18" a="1"/>
  <c r="O296" i="18" s="1"/>
  <c r="AX296" i="18" a="1"/>
  <c r="AX296" i="18" s="1"/>
  <c r="E296" i="18" a="1"/>
  <c r="E296" i="18" s="1"/>
  <c r="M296" i="18" a="1"/>
  <c r="M296" i="18" s="1"/>
  <c r="K296" i="18" a="1"/>
  <c r="K296" i="18" s="1"/>
  <c r="BB296" i="18" a="1"/>
  <c r="BB296" i="18" s="1"/>
  <c r="BF296" i="18" a="1"/>
  <c r="BF296" i="18" s="1"/>
  <c r="I296" i="18" a="1"/>
  <c r="I296" i="18" s="1"/>
  <c r="CS296" i="18" a="1"/>
  <c r="CS296" i="18" s="1"/>
  <c r="CZ296" i="18" a="1"/>
  <c r="CZ296" i="18" s="1"/>
  <c r="BD296" i="18" a="1"/>
  <c r="BD296" i="18" s="1"/>
  <c r="BH296" i="18" a="1"/>
  <c r="BH296" i="18" s="1"/>
  <c r="F296" i="18" a="1"/>
  <c r="F296" i="18" s="1"/>
  <c r="BE296" i="18" a="1"/>
  <c r="BE296" i="18" s="1"/>
  <c r="AZ296" i="18" a="1"/>
  <c r="AZ296" i="18" s="1"/>
  <c r="CQ296" i="18" a="1"/>
  <c r="CQ296" i="18" s="1"/>
  <c r="CW296" i="18" a="1"/>
  <c r="CW296" i="18" s="1"/>
  <c r="BG296" i="18" a="1"/>
  <c r="BG296" i="18" s="1"/>
  <c r="J296" i="18" a="1"/>
  <c r="J296" i="18" s="1"/>
  <c r="BI296" i="18" a="1"/>
  <c r="BI296" i="18" s="1"/>
  <c r="D296" i="18" a="1"/>
  <c r="D296" i="18" s="1"/>
  <c r="P296" i="18" a="1"/>
  <c r="P296" i="18" s="1"/>
  <c r="CP296" i="18" a="1"/>
  <c r="CP296" i="18" s="1"/>
  <c r="BC296" i="18" a="1"/>
  <c r="BC296" i="18" s="1"/>
  <c r="N296" i="18" a="1"/>
  <c r="N296" i="18" s="1"/>
  <c r="AW296" i="18" a="1"/>
  <c r="AW296" i="18" s="1"/>
  <c r="CR296" i="18" a="1"/>
  <c r="CR296" i="18" s="1"/>
  <c r="CX296" i="18" a="1"/>
  <c r="CX296" i="18" s="1"/>
  <c r="L296" i="18" a="1"/>
  <c r="L296" i="18" s="1"/>
  <c r="CY296" i="18" a="1"/>
  <c r="CY296" i="18" s="1"/>
  <c r="CY11" i="18" a="1"/>
  <c r="CY11" i="18" s="1"/>
  <c r="CW11" i="18" a="1"/>
  <c r="CW11" i="18" s="1"/>
  <c r="BI11" i="18" a="1"/>
  <c r="BI11" i="18" s="1"/>
  <c r="BG11" i="18" a="1"/>
  <c r="BG11" i="18" s="1"/>
  <c r="AY11" i="18" a="1"/>
  <c r="AY11" i="18" s="1"/>
  <c r="BE11" i="18" a="1"/>
  <c r="BE11" i="18" s="1"/>
  <c r="AW11" i="18" a="1"/>
  <c r="AW11" i="18" s="1"/>
  <c r="BC11" i="18" a="1"/>
  <c r="BC11" i="18" s="1"/>
  <c r="G11" i="18" a="1"/>
  <c r="G11" i="18" s="1"/>
  <c r="O11" i="18" a="1"/>
  <c r="O11" i="18" s="1"/>
  <c r="CS11" i="18" a="1"/>
  <c r="CS11" i="18" s="1"/>
  <c r="I11" i="18" a="1"/>
  <c r="I11" i="18" s="1"/>
  <c r="M11" i="18" a="1"/>
  <c r="M11" i="18" s="1"/>
  <c r="K11" i="18" a="1"/>
  <c r="K11" i="18" s="1"/>
  <c r="AX11" i="18" a="1"/>
  <c r="AX11" i="18" s="1"/>
  <c r="E11" i="18" a="1"/>
  <c r="E11" i="18" s="1"/>
  <c r="CX11" i="18" a="1"/>
  <c r="CX11" i="18" s="1"/>
  <c r="BF11" i="18" a="1"/>
  <c r="BF11" i="18" s="1"/>
  <c r="CQ11" i="18" a="1"/>
  <c r="CQ11" i="18" s="1"/>
  <c r="F11" i="18" a="1"/>
  <c r="F11" i="18" s="1"/>
  <c r="N11" i="18" a="1"/>
  <c r="N11" i="18" s="1"/>
  <c r="CP11" i="18" a="1"/>
  <c r="CP11" i="18" s="1"/>
  <c r="AZ11" i="18" a="1"/>
  <c r="AZ11" i="18" s="1"/>
  <c r="CZ11" i="18" a="1"/>
  <c r="CZ11" i="18" s="1"/>
  <c r="J11" i="18" a="1"/>
  <c r="J11" i="18" s="1"/>
  <c r="L11" i="18" a="1"/>
  <c r="L11" i="18" s="1"/>
  <c r="BH11" i="18" a="1"/>
  <c r="BH11" i="18" s="1"/>
  <c r="P11" i="18" a="1"/>
  <c r="P11" i="18" s="1"/>
  <c r="CR11" i="18" a="1"/>
  <c r="CR11" i="18" s="1"/>
  <c r="D11" i="18" a="1"/>
  <c r="D11" i="18" s="1"/>
  <c r="BB11" i="18" a="1"/>
  <c r="BB11" i="18" s="1"/>
  <c r="BD11" i="18" a="1"/>
  <c r="BD11" i="18" s="1"/>
  <c r="B18" i="18"/>
  <c r="A585" i="18"/>
  <c r="B362" i="18"/>
  <c r="A642" i="18"/>
  <c r="BG353" i="18" a="1"/>
  <c r="BG353" i="18" s="1"/>
  <c r="K353" i="18" a="1"/>
  <c r="K353" i="18" s="1"/>
  <c r="G353" i="18" a="1"/>
  <c r="G353" i="18" s="1"/>
  <c r="O353" i="18" a="1"/>
  <c r="O353" i="18" s="1"/>
  <c r="CS353" i="18" a="1"/>
  <c r="CS353" i="18" s="1"/>
  <c r="CZ353" i="18" a="1"/>
  <c r="CZ353" i="18" s="1"/>
  <c r="AZ353" i="18" a="1"/>
  <c r="AZ353" i="18" s="1"/>
  <c r="BH353" i="18" a="1"/>
  <c r="BH353" i="18" s="1"/>
  <c r="BB353" i="18" a="1"/>
  <c r="BB353" i="18" s="1"/>
  <c r="AX353" i="18" a="1"/>
  <c r="AX353" i="18" s="1"/>
  <c r="BF353" i="18" a="1"/>
  <c r="BF353" i="18" s="1"/>
  <c r="M353" i="18" a="1"/>
  <c r="M353" i="18" s="1"/>
  <c r="BD353" i="18" a="1"/>
  <c r="BD353" i="18" s="1"/>
  <c r="CQ353" i="18" a="1"/>
  <c r="CQ353" i="18" s="1"/>
  <c r="AY353" i="18" a="1"/>
  <c r="AY353" i="18" s="1"/>
  <c r="CP353" i="18" a="1"/>
  <c r="CP353" i="18" s="1"/>
  <c r="CW353" i="18" a="1"/>
  <c r="CW353" i="18" s="1"/>
  <c r="L353" i="18" a="1"/>
  <c r="L353" i="18" s="1"/>
  <c r="F353" i="18" a="1"/>
  <c r="F353" i="18" s="1"/>
  <c r="N353" i="18" a="1"/>
  <c r="N353" i="18" s="1"/>
  <c r="BE353" i="18" a="1"/>
  <c r="BE353" i="18" s="1"/>
  <c r="CY353" i="18" a="1"/>
  <c r="CY353" i="18" s="1"/>
  <c r="J353" i="18" a="1"/>
  <c r="J353" i="18" s="1"/>
  <c r="E353" i="18" a="1"/>
  <c r="E353" i="18" s="1"/>
  <c r="I353" i="18" a="1"/>
  <c r="I353" i="18" s="1"/>
  <c r="CX353" i="18" a="1"/>
  <c r="CX353" i="18" s="1"/>
  <c r="D353" i="18" a="1"/>
  <c r="D353" i="18" s="1"/>
  <c r="BC353" i="18" a="1"/>
  <c r="BC353" i="18" s="1"/>
  <c r="BI353" i="18" a="1"/>
  <c r="BI353" i="18" s="1"/>
  <c r="P353" i="18" a="1"/>
  <c r="P353" i="18" s="1"/>
  <c r="AW353" i="18" a="1"/>
  <c r="AW353" i="18" s="1"/>
  <c r="CR353" i="18" a="1"/>
  <c r="CR353" i="18" s="1"/>
  <c r="AV582" i="18"/>
  <c r="CV582" i="18"/>
  <c r="CO582" i="18"/>
  <c r="G582" i="18" a="1"/>
  <c r="G582" i="18" s="1"/>
  <c r="O582" i="18" a="1"/>
  <c r="O582" i="18" s="1"/>
  <c r="CS582" i="18" a="1"/>
  <c r="CS582" i="18" s="1"/>
  <c r="CZ582" i="18" a="1"/>
  <c r="CZ582" i="18" s="1"/>
  <c r="E582" i="18" a="1"/>
  <c r="E582" i="18" s="1"/>
  <c r="AX582" i="18" a="1"/>
  <c r="AX582" i="18" s="1"/>
  <c r="BB582" i="18" a="1"/>
  <c r="BB582" i="18" s="1"/>
  <c r="BF582" i="18" a="1"/>
  <c r="BF582" i="18" s="1"/>
  <c r="I582" i="18" a="1"/>
  <c r="I582" i="18" s="1"/>
  <c r="K582" i="18" a="1"/>
  <c r="K582" i="18" s="1"/>
  <c r="CP582" i="18" a="1"/>
  <c r="CP582" i="18" s="1"/>
  <c r="CW582" i="18" a="1"/>
  <c r="CW582" i="18" s="1"/>
  <c r="CR582" i="18" a="1"/>
  <c r="CR582" i="18" s="1"/>
  <c r="AZ582" i="18" a="1"/>
  <c r="AZ582" i="18" s="1"/>
  <c r="BD582" i="18" a="1"/>
  <c r="BD582" i="18" s="1"/>
  <c r="BG582" i="18" a="1"/>
  <c r="BG582" i="18" s="1"/>
  <c r="N582" i="18" a="1"/>
  <c r="N582" i="18" s="1"/>
  <c r="BE582" i="18" a="1"/>
  <c r="BE582" i="18" s="1"/>
  <c r="CY582" i="18" a="1"/>
  <c r="CY582" i="18" s="1"/>
  <c r="CX582" i="18" a="1"/>
  <c r="CX582" i="18" s="1"/>
  <c r="L582" i="18" a="1"/>
  <c r="L582" i="18" s="1"/>
  <c r="AY582" i="18" a="1"/>
  <c r="AY582" i="18" s="1"/>
  <c r="BC582" i="18" a="1"/>
  <c r="BC582" i="18" s="1"/>
  <c r="AW582" i="18" a="1"/>
  <c r="AW582" i="18" s="1"/>
  <c r="BI582" i="18" a="1"/>
  <c r="BI582" i="18" s="1"/>
  <c r="J582" i="18" a="1"/>
  <c r="J582" i="18" s="1"/>
  <c r="D582" i="18" a="1"/>
  <c r="D582" i="18" s="1"/>
  <c r="H582" i="18" a="1"/>
  <c r="H582" i="18" s="1"/>
  <c r="P582" i="18" a="1"/>
  <c r="P582" i="18" s="1"/>
  <c r="F582" i="18" a="1"/>
  <c r="F582" i="18" s="1"/>
  <c r="BA582" i="18" a="1"/>
  <c r="BA582" i="18" s="1"/>
  <c r="M582" i="18" a="1"/>
  <c r="M582" i="18" s="1"/>
  <c r="BH582" i="18" a="1"/>
  <c r="BH582" i="18" s="1"/>
  <c r="CQ582" i="18" a="1"/>
  <c r="CQ582" i="18" s="1"/>
  <c r="CO126" i="18"/>
  <c r="AV126" i="18"/>
  <c r="BG126" i="18" a="1"/>
  <c r="BG126" i="18" s="1"/>
  <c r="AY126" i="18" a="1"/>
  <c r="AY126" i="18" s="1"/>
  <c r="BE126" i="18" a="1"/>
  <c r="BE126" i="18" s="1"/>
  <c r="AW126" i="18" a="1"/>
  <c r="AW126" i="18" s="1"/>
  <c r="CV126" i="18"/>
  <c r="BC126" i="18" a="1"/>
  <c r="BC126" i="18" s="1"/>
  <c r="BI126" i="18" a="1"/>
  <c r="BI126" i="18" s="1"/>
  <c r="BA126" i="18" a="1"/>
  <c r="BA126" i="18" s="1"/>
  <c r="O126" i="18" a="1"/>
  <c r="O126" i="18" s="1"/>
  <c r="K126" i="18" a="1"/>
  <c r="K126" i="18" s="1"/>
  <c r="AX126" i="18" a="1"/>
  <c r="AX126" i="18" s="1"/>
  <c r="E126" i="18" a="1"/>
  <c r="E126" i="18" s="1"/>
  <c r="BD126" i="18" a="1"/>
  <c r="BD126" i="18" s="1"/>
  <c r="CS126" i="18" a="1"/>
  <c r="CS126" i="18" s="1"/>
  <c r="CZ126" i="18" a="1"/>
  <c r="CZ126" i="18" s="1"/>
  <c r="G126" i="18" a="1"/>
  <c r="G126" i="18" s="1"/>
  <c r="BF126" i="18" a="1"/>
  <c r="BF126" i="18" s="1"/>
  <c r="AZ126" i="18" a="1"/>
  <c r="AZ126" i="18" s="1"/>
  <c r="D126" i="18" a="1"/>
  <c r="D126" i="18" s="1"/>
  <c r="L126" i="18" a="1"/>
  <c r="L126" i="18" s="1"/>
  <c r="CW126" i="18" a="1"/>
  <c r="CW126" i="18" s="1"/>
  <c r="H126" i="18" a="1"/>
  <c r="H126" i="18" s="1"/>
  <c r="P126" i="18" a="1"/>
  <c r="P126" i="18" s="1"/>
  <c r="CR126" i="18" a="1"/>
  <c r="CR126" i="18" s="1"/>
  <c r="CQ126" i="18" a="1"/>
  <c r="CQ126" i="18" s="1"/>
  <c r="CX126" i="18" a="1"/>
  <c r="CX126" i="18" s="1"/>
  <c r="F126" i="18" a="1"/>
  <c r="F126" i="18" s="1"/>
  <c r="N126" i="18" a="1"/>
  <c r="N126" i="18" s="1"/>
  <c r="CP126" i="18" a="1"/>
  <c r="CP126" i="18" s="1"/>
  <c r="CY126" i="18" a="1"/>
  <c r="CY126" i="18" s="1"/>
  <c r="J126" i="18" a="1"/>
  <c r="J126" i="18" s="1"/>
  <c r="M126" i="18" a="1"/>
  <c r="M126" i="18" s="1"/>
  <c r="BH126" i="18" a="1"/>
  <c r="BH126" i="18" s="1"/>
  <c r="DI126" i="18" a="1"/>
  <c r="H467" i="18" a="1"/>
  <c r="H68" i="18" a="1"/>
  <c r="BA524" i="18" a="1"/>
  <c r="H524" i="18" a="1"/>
  <c r="I126" i="18" a="1"/>
  <c r="BA68" i="18" a="1"/>
  <c r="H11" i="18" a="1"/>
  <c r="BA353" i="18" a="1"/>
  <c r="BA467" i="18" a="1"/>
  <c r="BA11" i="18" a="1"/>
  <c r="H296" i="18" a="1"/>
  <c r="BA296" i="18" a="1"/>
  <c r="H353" i="18" a="1"/>
  <c r="BB126" i="18" a="1"/>
  <c r="DH68" i="18" a="1"/>
  <c r="DH410" i="18" a="1"/>
  <c r="DH239" i="18" a="1"/>
  <c r="DH353" i="18" a="1"/>
  <c r="DH182" i="18" a="1"/>
  <c r="DH524" i="18" a="1"/>
  <c r="DH296" i="18" a="1"/>
  <c r="DH11" i="18" a="1"/>
  <c r="DH467" i="18" a="1"/>
  <c r="AU128" i="18" a="1"/>
  <c r="AU584" i="18" a="1"/>
  <c r="AU641" i="18" a="1"/>
  <c r="DH182" i="18" l="1"/>
  <c r="DH239" i="18"/>
  <c r="DH410" i="18"/>
  <c r="ET127" i="18" a="1"/>
  <c r="ET127" i="18" s="1"/>
  <c r="EU127" i="18" a="1"/>
  <c r="EU127" i="18" s="1"/>
  <c r="ET640" i="18" a="1"/>
  <c r="ET640" i="18" s="1"/>
  <c r="EU640" i="18" a="1"/>
  <c r="EU640" i="18" s="1"/>
  <c r="ET583" i="18" a="1"/>
  <c r="ET583" i="18" s="1"/>
  <c r="EU583" i="18" a="1"/>
  <c r="EU583" i="18" s="1"/>
  <c r="DH467" i="18"/>
  <c r="DH353" i="18"/>
  <c r="DH296" i="18"/>
  <c r="DH524" i="18"/>
  <c r="DR411" i="18" a="1"/>
  <c r="DR411" i="18" s="1"/>
  <c r="DT411" i="18" a="1"/>
  <c r="DT411" i="18" s="1"/>
  <c r="DL411" i="18" a="1"/>
  <c r="DL411" i="18" s="1"/>
  <c r="DI411" i="18" a="1"/>
  <c r="DI411" i="18" s="1"/>
  <c r="DV411" i="18" a="1"/>
  <c r="DV411" i="18" s="1"/>
  <c r="DN411" i="18" a="1"/>
  <c r="DN411" i="18" s="1"/>
  <c r="DK411" i="18" a="1"/>
  <c r="DK411" i="18" s="1"/>
  <c r="DH411" i="18" a="1"/>
  <c r="DH411" i="18" s="1"/>
  <c r="DP411" i="18" a="1"/>
  <c r="DP411" i="18" s="1"/>
  <c r="DP468" i="18" a="1"/>
  <c r="DP468" i="18" s="1"/>
  <c r="DK468" i="18" a="1"/>
  <c r="DK468" i="18" s="1"/>
  <c r="DH468" i="18" a="1"/>
  <c r="DH468" i="18" s="1"/>
  <c r="DR468" i="18" a="1"/>
  <c r="DR468" i="18" s="1"/>
  <c r="DT468" i="18" a="1"/>
  <c r="DT468" i="18" s="1"/>
  <c r="DL468" i="18" a="1"/>
  <c r="DL468" i="18" s="1"/>
  <c r="DN468" i="18" a="1"/>
  <c r="DN468" i="18" s="1"/>
  <c r="DI468" i="18" a="1"/>
  <c r="DI468" i="18" s="1"/>
  <c r="DV468" i="18" a="1"/>
  <c r="DV468" i="18" s="1"/>
  <c r="DP640" i="18" a="1"/>
  <c r="DP640" i="18" s="1"/>
  <c r="DH640" i="18" a="1"/>
  <c r="DH640" i="18" s="1"/>
  <c r="DE640" i="18" a="1"/>
  <c r="DE640" i="18" s="1"/>
  <c r="DR640" i="18" a="1"/>
  <c r="DR640" i="18" s="1"/>
  <c r="DG640" i="18" a="1"/>
  <c r="DG640" i="18" s="1"/>
  <c r="DT640" i="18" a="1"/>
  <c r="DT640" i="18" s="1"/>
  <c r="DL640" i="18" a="1"/>
  <c r="DL640" i="18" s="1"/>
  <c r="DI640" i="18" a="1"/>
  <c r="DI640" i="18" s="1"/>
  <c r="DD640" i="18" a="1"/>
  <c r="DD640" i="18" s="1"/>
  <c r="DF640" i="18" a="1"/>
  <c r="DF640" i="18" s="1"/>
  <c r="DV640" i="18" a="1"/>
  <c r="DV640" i="18" s="1"/>
  <c r="DK640" i="18" a="1"/>
  <c r="DK640" i="18" s="1"/>
  <c r="DN640" i="18" a="1"/>
  <c r="DN640" i="18" s="1"/>
  <c r="DT583" i="18" a="1"/>
  <c r="DT583" i="18" s="1"/>
  <c r="DL583" i="18" a="1"/>
  <c r="DL583" i="18" s="1"/>
  <c r="DG583" i="18" a="1"/>
  <c r="DG583" i="18" s="1"/>
  <c r="DD583" i="18" a="1"/>
  <c r="DD583" i="18" s="1"/>
  <c r="DV583" i="18" a="1"/>
  <c r="DV583" i="18" s="1"/>
  <c r="DN583" i="18" a="1"/>
  <c r="DN583" i="18" s="1"/>
  <c r="DI583" i="18" a="1"/>
  <c r="DI583" i="18" s="1"/>
  <c r="DF583" i="18" a="1"/>
  <c r="DF583" i="18" s="1"/>
  <c r="DP583" i="18" a="1"/>
  <c r="DP583" i="18" s="1"/>
  <c r="DK583" i="18" a="1"/>
  <c r="DK583" i="18" s="1"/>
  <c r="DH583" i="18" a="1"/>
  <c r="DH583" i="18" s="1"/>
  <c r="DR583" i="18" a="1"/>
  <c r="DR583" i="18" s="1"/>
  <c r="DE583" i="18" a="1"/>
  <c r="DE583" i="18" s="1"/>
  <c r="DT297" i="18" a="1"/>
  <c r="DT297" i="18" s="1"/>
  <c r="DP297" i="18" a="1"/>
  <c r="DP297" i="18" s="1"/>
  <c r="DL297" i="18" a="1"/>
  <c r="DL297" i="18" s="1"/>
  <c r="DH297" i="18" a="1"/>
  <c r="DH297" i="18" s="1"/>
  <c r="DN297" i="18" a="1"/>
  <c r="DN297" i="18" s="1"/>
  <c r="DK297" i="18" a="1"/>
  <c r="DK297" i="18" s="1"/>
  <c r="DV297" i="18" a="1"/>
  <c r="DV297" i="18" s="1"/>
  <c r="DR297" i="18" a="1"/>
  <c r="DR297" i="18" s="1"/>
  <c r="DT354" i="18" a="1"/>
  <c r="DT354" i="18" s="1"/>
  <c r="DL354" i="18" a="1"/>
  <c r="DL354" i="18" s="1"/>
  <c r="DV354" i="18" a="1"/>
  <c r="DV354" i="18" s="1"/>
  <c r="DN354" i="18" a="1"/>
  <c r="DN354" i="18" s="1"/>
  <c r="DK354" i="18" a="1"/>
  <c r="DK354" i="18" s="1"/>
  <c r="DP354" i="18" a="1"/>
  <c r="DP354" i="18" s="1"/>
  <c r="DH354" i="18" a="1"/>
  <c r="DH354" i="18" s="1"/>
  <c r="DR354" i="18" a="1"/>
  <c r="DR354" i="18" s="1"/>
  <c r="DV525" i="18" a="1"/>
  <c r="DV525" i="18" s="1"/>
  <c r="DT525" i="18" a="1"/>
  <c r="DT525" i="18" s="1"/>
  <c r="DR525" i="18" a="1"/>
  <c r="DR525" i="18" s="1"/>
  <c r="DP525" i="18" a="1"/>
  <c r="DP525" i="18" s="1"/>
  <c r="DN525" i="18" a="1"/>
  <c r="DN525" i="18" s="1"/>
  <c r="DL525" i="18" a="1"/>
  <c r="DL525" i="18" s="1"/>
  <c r="DH525" i="18" a="1"/>
  <c r="DH525" i="18" s="1"/>
  <c r="DK525" i="18" a="1"/>
  <c r="DK525" i="18" s="1"/>
  <c r="DI525" i="18" a="1"/>
  <c r="DI525" i="18" s="1"/>
  <c r="DV240" i="18" a="1"/>
  <c r="DV240" i="18" s="1"/>
  <c r="DT240" i="18" a="1"/>
  <c r="DT240" i="18" s="1"/>
  <c r="DR240" i="18" a="1"/>
  <c r="DR240" i="18" s="1"/>
  <c r="DP240" i="18" a="1"/>
  <c r="DP240" i="18" s="1"/>
  <c r="DN240" i="18" a="1"/>
  <c r="DN240" i="18" s="1"/>
  <c r="DL240" i="18" a="1"/>
  <c r="DL240" i="18" s="1"/>
  <c r="DH240" i="18" a="1"/>
  <c r="DH240" i="18" s="1"/>
  <c r="DK240" i="18" a="1"/>
  <c r="DK240" i="18" s="1"/>
  <c r="DP183" i="18" a="1"/>
  <c r="DP183" i="18" s="1"/>
  <c r="DK183" i="18" a="1"/>
  <c r="DK183" i="18" s="1"/>
  <c r="DH183" i="18" a="1"/>
  <c r="DH183" i="18" s="1"/>
  <c r="DR183" i="18" a="1"/>
  <c r="DR183" i="18" s="1"/>
  <c r="DN183" i="18" a="1"/>
  <c r="DN183" i="18" s="1"/>
  <c r="DV183" i="18" a="1"/>
  <c r="DV183" i="18" s="1"/>
  <c r="DL183" i="18" a="1"/>
  <c r="DL183" i="18" s="1"/>
  <c r="DT183" i="18" a="1"/>
  <c r="DT183" i="18" s="1"/>
  <c r="DI126" i="18"/>
  <c r="DV127" i="18" a="1"/>
  <c r="DV127" i="18" s="1"/>
  <c r="DN127" i="18" a="1"/>
  <c r="DN127" i="18" s="1"/>
  <c r="DK127" i="18" a="1"/>
  <c r="DK127" i="18" s="1"/>
  <c r="DF127" i="18" a="1"/>
  <c r="DF127" i="18" s="1"/>
  <c r="DP127" i="18" a="1"/>
  <c r="DP127" i="18" s="1"/>
  <c r="DH127" i="18" a="1"/>
  <c r="DH127" i="18" s="1"/>
  <c r="DE127" i="18" a="1"/>
  <c r="DE127" i="18" s="1"/>
  <c r="DT127" i="18" a="1"/>
  <c r="DT127" i="18" s="1"/>
  <c r="DL127" i="18" a="1"/>
  <c r="DL127" i="18" s="1"/>
  <c r="DI127" i="18" a="1"/>
  <c r="DI127" i="18" s="1"/>
  <c r="DR127" i="18" a="1"/>
  <c r="DR127" i="18" s="1"/>
  <c r="DG127" i="18" a="1"/>
  <c r="DG127" i="18" s="1"/>
  <c r="DD127" i="18" a="1"/>
  <c r="DD127" i="18" s="1"/>
  <c r="DH68" i="18"/>
  <c r="DP69" i="18" a="1"/>
  <c r="DP69" i="18" s="1"/>
  <c r="DK69" i="18" a="1"/>
  <c r="DK69" i="18" s="1"/>
  <c r="DH69" i="18" a="1"/>
  <c r="DH69" i="18" s="1"/>
  <c r="DR69" i="18" a="1"/>
  <c r="DR69" i="18" s="1"/>
  <c r="DT69" i="18" a="1"/>
  <c r="DT69" i="18" s="1"/>
  <c r="DL69" i="18" a="1"/>
  <c r="DL69" i="18" s="1"/>
  <c r="DV69" i="18" a="1"/>
  <c r="DV69" i="18" s="1"/>
  <c r="DN69" i="18" a="1"/>
  <c r="DN69" i="18" s="1"/>
  <c r="DH11" i="18"/>
  <c r="EP12" i="18" a="1"/>
  <c r="EP12" i="18" s="1"/>
  <c r="EM12" i="18" a="1"/>
  <c r="EM12" i="18" s="1"/>
  <c r="EH12" i="18" a="1"/>
  <c r="EH12" i="18" s="1"/>
  <c r="EE12" i="18" a="1"/>
  <c r="EE12" i="18" s="1"/>
  <c r="DZ12" i="18" a="1"/>
  <c r="DZ12" i="18" s="1"/>
  <c r="DW12" i="18" a="1"/>
  <c r="DW12" i="18" s="1"/>
  <c r="ER12" i="18" a="1"/>
  <c r="ER12" i="18" s="1"/>
  <c r="EQ12" i="18" a="1"/>
  <c r="EQ12" i="18" s="1"/>
  <c r="EL12" i="18" a="1"/>
  <c r="EL12" i="18" s="1"/>
  <c r="EI12" i="18" a="1"/>
  <c r="EI12" i="18" s="1"/>
  <c r="ED12" i="18" a="1"/>
  <c r="ED12" i="18" s="1"/>
  <c r="EA12" i="18" a="1"/>
  <c r="EA12" i="18" s="1"/>
  <c r="DV12" i="18" a="1"/>
  <c r="DV12" i="18" s="1"/>
  <c r="ES12" i="18" a="1"/>
  <c r="ES12" i="18" s="1"/>
  <c r="EG12" i="18" a="1"/>
  <c r="EG12" i="18" s="1"/>
  <c r="EB12" i="18" a="1"/>
  <c r="EB12" i="18" s="1"/>
  <c r="DR12" i="18" a="1"/>
  <c r="DR12" i="18" s="1"/>
  <c r="DN12" i="18" a="1"/>
  <c r="DN12" i="18" s="1"/>
  <c r="DJ12" i="18" a="1"/>
  <c r="DJ12" i="18" s="1"/>
  <c r="EK12" i="18" a="1"/>
  <c r="EK12" i="18" s="1"/>
  <c r="EF12" i="18" a="1"/>
  <c r="EF12" i="18" s="1"/>
  <c r="DU12" i="18" a="1"/>
  <c r="DU12" i="18" s="1"/>
  <c r="DQ12" i="18" a="1"/>
  <c r="DQ12" i="18" s="1"/>
  <c r="DM12" i="18" a="1"/>
  <c r="DM12" i="18" s="1"/>
  <c r="DS12" i="18" a="1"/>
  <c r="DS12" i="18" s="1"/>
  <c r="EO12" i="18" a="1"/>
  <c r="EO12" i="18" s="1"/>
  <c r="EJ12" i="18" a="1"/>
  <c r="EJ12" i="18" s="1"/>
  <c r="DY12" i="18" a="1"/>
  <c r="DY12" i="18" s="1"/>
  <c r="DT12" i="18" a="1"/>
  <c r="DT12" i="18" s="1"/>
  <c r="DP12" i="18" a="1"/>
  <c r="DP12" i="18" s="1"/>
  <c r="DL12" i="18" a="1"/>
  <c r="DL12" i="18" s="1"/>
  <c r="DH12" i="18" a="1"/>
  <c r="DH12" i="18" s="1"/>
  <c r="EN12" i="18" a="1"/>
  <c r="EN12" i="18" s="1"/>
  <c r="EC12" i="18" a="1"/>
  <c r="EC12" i="18" s="1"/>
  <c r="DX12" i="18" a="1"/>
  <c r="DX12" i="18" s="1"/>
  <c r="DO12" i="18" a="1"/>
  <c r="DO12" i="18" s="1"/>
  <c r="DK12" i="18" a="1"/>
  <c r="DK12" i="18" s="1"/>
  <c r="DC640" i="18"/>
  <c r="DC583" i="18"/>
  <c r="DC127" i="18"/>
  <c r="BB126" i="18"/>
  <c r="H353" i="18"/>
  <c r="AU641" i="18"/>
  <c r="C641" i="18" s="1"/>
  <c r="EV641" i="18" s="1" a="1"/>
  <c r="EV641" i="18" s="1"/>
  <c r="BA296" i="18"/>
  <c r="H296" i="18"/>
  <c r="BA11" i="18"/>
  <c r="BA467" i="18"/>
  <c r="BA353" i="18"/>
  <c r="H11" i="18"/>
  <c r="BA68" i="18"/>
  <c r="I126" i="18"/>
  <c r="AU584" i="18"/>
  <c r="C584" i="18" s="1"/>
  <c r="EV584" i="18" s="1" a="1"/>
  <c r="EV584" i="18" s="1"/>
  <c r="H524" i="18"/>
  <c r="BA524" i="18"/>
  <c r="H68" i="18"/>
  <c r="AU128" i="18"/>
  <c r="C128" i="18" s="1"/>
  <c r="EV128" i="18" s="1" a="1"/>
  <c r="EV128" i="18" s="1"/>
  <c r="H467" i="18"/>
  <c r="B190" i="18"/>
  <c r="B589" i="18"/>
  <c r="AY297" i="18" a="1"/>
  <c r="AY297" i="18" s="1"/>
  <c r="O297" i="18" a="1"/>
  <c r="O297" i="18" s="1"/>
  <c r="K297" i="18" a="1"/>
  <c r="K297" i="18" s="1"/>
  <c r="BF297" i="18" a="1"/>
  <c r="BF297" i="18" s="1"/>
  <c r="CZ297" i="18" a="1"/>
  <c r="CZ297" i="18" s="1"/>
  <c r="AZ297" i="18" a="1"/>
  <c r="AZ297" i="18" s="1"/>
  <c r="BD297" i="18" a="1"/>
  <c r="BD297" i="18" s="1"/>
  <c r="G297" i="18" a="1"/>
  <c r="G297" i="18" s="1"/>
  <c r="CS297" i="18" a="1"/>
  <c r="CS297" i="18" s="1"/>
  <c r="D297" i="18" a="1"/>
  <c r="D297" i="18" s="1"/>
  <c r="P297" i="18" a="1"/>
  <c r="P297" i="18" s="1"/>
  <c r="CP297" i="18" a="1"/>
  <c r="CP297" i="18" s="1"/>
  <c r="BC297" i="18" a="1"/>
  <c r="BC297" i="18" s="1"/>
  <c r="BG297" i="18" a="1"/>
  <c r="BG297" i="18" s="1"/>
  <c r="N297" i="18" a="1"/>
  <c r="N297" i="18" s="1"/>
  <c r="AW297" i="18" a="1"/>
  <c r="AW297" i="18" s="1"/>
  <c r="CR297" i="18" a="1"/>
  <c r="CR297" i="18" s="1"/>
  <c r="CX297" i="18" a="1"/>
  <c r="CX297" i="18" s="1"/>
  <c r="L297" i="18" a="1"/>
  <c r="L297" i="18" s="1"/>
  <c r="BI297" i="18" a="1"/>
  <c r="BI297" i="18" s="1"/>
  <c r="CY297" i="18" a="1"/>
  <c r="CY297" i="18" s="1"/>
  <c r="BE297" i="18" a="1"/>
  <c r="BE297" i="18" s="1"/>
  <c r="E297" i="18" a="1"/>
  <c r="E297" i="18" s="1"/>
  <c r="M297" i="18" a="1"/>
  <c r="M297" i="18" s="1"/>
  <c r="CQ297" i="18" a="1"/>
  <c r="CQ297" i="18" s="1"/>
  <c r="CW297" i="18" a="1"/>
  <c r="CW297" i="18" s="1"/>
  <c r="J297" i="18" a="1"/>
  <c r="J297" i="18" s="1"/>
  <c r="BA297" i="18" a="1"/>
  <c r="BA297" i="18" s="1"/>
  <c r="H297" i="18" a="1"/>
  <c r="H297" i="18" s="1"/>
  <c r="F297" i="18" a="1"/>
  <c r="F297" i="18" s="1"/>
  <c r="AX297" i="18" a="1"/>
  <c r="AX297" i="18" s="1"/>
  <c r="BH297" i="18" a="1"/>
  <c r="BH297" i="18" s="1"/>
  <c r="A586" i="18"/>
  <c r="B19" i="18"/>
  <c r="B266" i="18"/>
  <c r="B475" i="18"/>
  <c r="B418" i="18"/>
  <c r="G354" i="18" a="1"/>
  <c r="G354" i="18" s="1"/>
  <c r="O354" i="18" a="1"/>
  <c r="O354" i="18" s="1"/>
  <c r="BD354" i="18" a="1"/>
  <c r="BD354" i="18" s="1"/>
  <c r="AX354" i="18" a="1"/>
  <c r="AX354" i="18" s="1"/>
  <c r="E354" i="18" a="1"/>
  <c r="E354" i="18" s="1"/>
  <c r="M354" i="18" a="1"/>
  <c r="M354" i="18" s="1"/>
  <c r="K354" i="18" a="1"/>
  <c r="K354" i="18" s="1"/>
  <c r="BF354" i="18" a="1"/>
  <c r="BF354" i="18" s="1"/>
  <c r="BH354" i="18" a="1"/>
  <c r="BH354" i="18" s="1"/>
  <c r="CX354" i="18" a="1"/>
  <c r="CX354" i="18" s="1"/>
  <c r="D354" i="18" a="1"/>
  <c r="D354" i="18" s="1"/>
  <c r="BC354" i="18" a="1"/>
  <c r="BC354" i="18" s="1"/>
  <c r="BI354" i="18" a="1"/>
  <c r="BI354" i="18" s="1"/>
  <c r="CY354" i="18" a="1"/>
  <c r="CY354" i="18" s="1"/>
  <c r="AZ354" i="18" a="1"/>
  <c r="AZ354" i="18" s="1"/>
  <c r="H354" i="18" a="1"/>
  <c r="H354" i="18" s="1"/>
  <c r="P354" i="18" a="1"/>
  <c r="P354" i="18" s="1"/>
  <c r="BG354" i="18" a="1"/>
  <c r="BG354" i="18" s="1"/>
  <c r="AW354" i="18" a="1"/>
  <c r="AW354" i="18" s="1"/>
  <c r="BA354" i="18" a="1"/>
  <c r="BA354" i="18" s="1"/>
  <c r="CZ354" i="18" a="1"/>
  <c r="CZ354" i="18" s="1"/>
  <c r="L354" i="18" a="1"/>
  <c r="L354" i="18" s="1"/>
  <c r="F354" i="18" a="1"/>
  <c r="F354" i="18" s="1"/>
  <c r="N354" i="18" a="1"/>
  <c r="N354" i="18" s="1"/>
  <c r="BE354" i="18" a="1"/>
  <c r="BE354" i="18" s="1"/>
  <c r="J354" i="18" a="1"/>
  <c r="J354" i="18" s="1"/>
  <c r="CR354" i="18" a="1"/>
  <c r="CR354" i="18" s="1"/>
  <c r="CQ354" i="18" a="1"/>
  <c r="CQ354" i="18" s="1"/>
  <c r="AY354" i="18" a="1"/>
  <c r="AY354" i="18" s="1"/>
  <c r="CP354" i="18" a="1"/>
  <c r="CP354" i="18" s="1"/>
  <c r="CW354" i="18" a="1"/>
  <c r="CW354" i="18" s="1"/>
  <c r="CS354" i="18" a="1"/>
  <c r="CS354" i="18" s="1"/>
  <c r="BC183" i="18" a="1"/>
  <c r="BC183" i="18" s="1"/>
  <c r="BI183" i="18" a="1"/>
  <c r="BI183" i="18" s="1"/>
  <c r="BA183" i="18" a="1"/>
  <c r="BA183" i="18" s="1"/>
  <c r="BG183" i="18" a="1"/>
  <c r="BG183" i="18" s="1"/>
  <c r="AY183" i="18" a="1"/>
  <c r="AY183" i="18" s="1"/>
  <c r="BE183" i="18" a="1"/>
  <c r="BE183" i="18" s="1"/>
  <c r="AW183" i="18" a="1"/>
  <c r="AW183" i="18" s="1"/>
  <c r="G183" i="18" a="1"/>
  <c r="G183" i="18" s="1"/>
  <c r="BF183" i="18" a="1"/>
  <c r="BF183" i="18" s="1"/>
  <c r="CS183" i="18" a="1"/>
  <c r="CS183" i="18" s="1"/>
  <c r="CZ183" i="18" a="1"/>
  <c r="CZ183" i="18" s="1"/>
  <c r="AZ183" i="18" a="1"/>
  <c r="AZ183" i="18" s="1"/>
  <c r="BH183" i="18" a="1"/>
  <c r="BH183" i="18" s="1"/>
  <c r="O183" i="18" a="1"/>
  <c r="O183" i="18" s="1"/>
  <c r="M183" i="18" a="1"/>
  <c r="M183" i="18" s="1"/>
  <c r="K183" i="18" a="1"/>
  <c r="K183" i="18" s="1"/>
  <c r="AX183" i="18" a="1"/>
  <c r="AX183" i="18" s="1"/>
  <c r="E183" i="18" a="1"/>
  <c r="E183" i="18" s="1"/>
  <c r="CQ183" i="18" a="1"/>
  <c r="CQ183" i="18" s="1"/>
  <c r="CX183" i="18" a="1"/>
  <c r="CX183" i="18" s="1"/>
  <c r="J183" i="18" a="1"/>
  <c r="J183" i="18" s="1"/>
  <c r="BD183" i="18" a="1"/>
  <c r="BD183" i="18" s="1"/>
  <c r="F183" i="18" a="1"/>
  <c r="F183" i="18" s="1"/>
  <c r="N183" i="18" a="1"/>
  <c r="N183" i="18" s="1"/>
  <c r="CP183" i="18" a="1"/>
  <c r="CP183" i="18" s="1"/>
  <c r="CY183" i="18" a="1"/>
  <c r="CY183" i="18" s="1"/>
  <c r="P183" i="18" a="1"/>
  <c r="P183" i="18" s="1"/>
  <c r="D183" i="18" a="1"/>
  <c r="D183" i="18" s="1"/>
  <c r="L183" i="18" a="1"/>
  <c r="L183" i="18" s="1"/>
  <c r="CW183" i="18" a="1"/>
  <c r="CW183" i="18" s="1"/>
  <c r="CR183" i="18" a="1"/>
  <c r="CR183" i="18" s="1"/>
  <c r="H183" i="18" a="1"/>
  <c r="H183" i="18" s="1"/>
  <c r="K525" i="18" a="1"/>
  <c r="K525" i="18" s="1"/>
  <c r="BB525" i="18" a="1"/>
  <c r="BB525" i="18" s="1"/>
  <c r="BF525" i="18" a="1"/>
  <c r="BF525" i="18" s="1"/>
  <c r="CS525" i="18" a="1"/>
  <c r="CS525" i="18" s="1"/>
  <c r="AZ525" i="18" a="1"/>
  <c r="AZ525" i="18" s="1"/>
  <c r="G525" i="18" a="1"/>
  <c r="G525" i="18" s="1"/>
  <c r="AX525" i="18" a="1"/>
  <c r="AX525" i="18" s="1"/>
  <c r="CZ525" i="18" a="1"/>
  <c r="CZ525" i="18" s="1"/>
  <c r="I525" i="18" a="1"/>
  <c r="I525" i="18" s="1"/>
  <c r="O525" i="18" a="1"/>
  <c r="O525" i="18" s="1"/>
  <c r="E525" i="18" a="1"/>
  <c r="E525" i="18" s="1"/>
  <c r="H525" i="18" a="1"/>
  <c r="H525" i="18" s="1"/>
  <c r="AY525" i="18" a="1"/>
  <c r="AY525" i="18" s="1"/>
  <c r="CP525" i="18" a="1"/>
  <c r="CP525" i="18" s="1"/>
  <c r="AW525" i="18" a="1"/>
  <c r="AW525" i="18" s="1"/>
  <c r="BI525" i="18" a="1"/>
  <c r="BI525" i="18" s="1"/>
  <c r="CY525" i="18" a="1"/>
  <c r="CY525" i="18" s="1"/>
  <c r="BD525" i="18" a="1"/>
  <c r="BD525" i="18" s="1"/>
  <c r="L525" i="18" a="1"/>
  <c r="L525" i="18" s="1"/>
  <c r="N525" i="18" a="1"/>
  <c r="N525" i="18" s="1"/>
  <c r="CR525" i="18" a="1"/>
  <c r="CR525" i="18" s="1"/>
  <c r="CW525" i="18" a="1"/>
  <c r="CW525" i="18" s="1"/>
  <c r="BA525" i="18" a="1"/>
  <c r="BA525" i="18" s="1"/>
  <c r="BH525" i="18" a="1"/>
  <c r="BH525" i="18" s="1"/>
  <c r="CQ525" i="18" a="1"/>
  <c r="CQ525" i="18" s="1"/>
  <c r="CX525" i="18" a="1"/>
  <c r="CX525" i="18" s="1"/>
  <c r="D525" i="18" a="1"/>
  <c r="D525" i="18" s="1"/>
  <c r="BG525" i="18" a="1"/>
  <c r="BG525" i="18" s="1"/>
  <c r="F525" i="18" a="1"/>
  <c r="F525" i="18" s="1"/>
  <c r="J525" i="18" a="1"/>
  <c r="J525" i="18" s="1"/>
  <c r="BE525" i="18" a="1"/>
  <c r="BE525" i="18" s="1"/>
  <c r="P525" i="18" a="1"/>
  <c r="P525" i="18" s="1"/>
  <c r="BC525" i="18" a="1"/>
  <c r="BC525" i="18" s="1"/>
  <c r="M525" i="18" a="1"/>
  <c r="M525" i="18" s="1"/>
  <c r="CR240" i="18" a="1"/>
  <c r="CR240" i="18" s="1"/>
  <c r="L240" i="18" a="1"/>
  <c r="L240" i="18" s="1"/>
  <c r="D240" i="18" a="1"/>
  <c r="D240" i="18" s="1"/>
  <c r="G240" i="18" a="1"/>
  <c r="G240" i="18" s="1"/>
  <c r="O240" i="18" a="1"/>
  <c r="O240" i="18" s="1"/>
  <c r="K240" i="18" a="1"/>
  <c r="K240" i="18" s="1"/>
  <c r="BF240" i="18" a="1"/>
  <c r="BF240" i="18" s="1"/>
  <c r="CZ240" i="18" a="1"/>
  <c r="CZ240" i="18" s="1"/>
  <c r="E240" i="18" a="1"/>
  <c r="E240" i="18" s="1"/>
  <c r="BH240" i="18" a="1"/>
  <c r="BH240" i="18" s="1"/>
  <c r="BC240" i="18" a="1"/>
  <c r="BC240" i="18" s="1"/>
  <c r="CW240" i="18" a="1"/>
  <c r="CW240" i="18" s="1"/>
  <c r="BI240" i="18" a="1"/>
  <c r="BI240" i="18" s="1"/>
  <c r="J240" i="18" a="1"/>
  <c r="J240" i="18" s="1"/>
  <c r="AY240" i="18" a="1"/>
  <c r="AY240" i="18" s="1"/>
  <c r="F240" i="18" a="1"/>
  <c r="F240" i="18" s="1"/>
  <c r="H240" i="18" a="1"/>
  <c r="H240" i="18" s="1"/>
  <c r="CP240" i="18" a="1"/>
  <c r="CP240" i="18" s="1"/>
  <c r="N240" i="18" a="1"/>
  <c r="N240" i="18" s="1"/>
  <c r="AW240" i="18" a="1"/>
  <c r="AW240" i="18" s="1"/>
  <c r="CX240" i="18" a="1"/>
  <c r="CX240" i="18" s="1"/>
  <c r="BE240" i="18" a="1"/>
  <c r="BE240" i="18" s="1"/>
  <c r="CQ240" i="18" a="1"/>
  <c r="CQ240" i="18" s="1"/>
  <c r="BG240" i="18" a="1"/>
  <c r="BG240" i="18" s="1"/>
  <c r="BA240" i="18" a="1"/>
  <c r="BA240" i="18" s="1"/>
  <c r="CY240" i="18" a="1"/>
  <c r="CY240" i="18" s="1"/>
  <c r="AX240" i="18" a="1"/>
  <c r="AX240" i="18" s="1"/>
  <c r="P240" i="18" a="1"/>
  <c r="P240" i="18" s="1"/>
  <c r="CS240" i="18" a="1"/>
  <c r="CS240" i="18" s="1"/>
  <c r="M240" i="18" a="1"/>
  <c r="M240" i="18" s="1"/>
  <c r="AZ240" i="18" a="1"/>
  <c r="AZ240" i="18" s="1"/>
  <c r="BD240" i="18" a="1"/>
  <c r="BD240" i="18" s="1"/>
  <c r="A130" i="18"/>
  <c r="CO127" i="18"/>
  <c r="AV127" i="18"/>
  <c r="BG127" i="18" a="1"/>
  <c r="BG127" i="18" s="1"/>
  <c r="AY127" i="18" a="1"/>
  <c r="AY127" i="18" s="1"/>
  <c r="BE127" i="18" a="1"/>
  <c r="BE127" i="18" s="1"/>
  <c r="AW127" i="18" a="1"/>
  <c r="AW127" i="18" s="1"/>
  <c r="CV127" i="18"/>
  <c r="BC127" i="18" a="1"/>
  <c r="BC127" i="18" s="1"/>
  <c r="BI127" i="18" a="1"/>
  <c r="BI127" i="18" s="1"/>
  <c r="BA127" i="18" a="1"/>
  <c r="BA127" i="18" s="1"/>
  <c r="K127" i="18" a="1"/>
  <c r="K127" i="18" s="1"/>
  <c r="CS127" i="18" a="1"/>
  <c r="CS127" i="18" s="1"/>
  <c r="CZ127" i="18" a="1"/>
  <c r="CZ127" i="18" s="1"/>
  <c r="G127" i="18" a="1"/>
  <c r="G127" i="18" s="1"/>
  <c r="BB127" i="18" a="1"/>
  <c r="BB127" i="18" s="1"/>
  <c r="BF127" i="18" a="1"/>
  <c r="BF127" i="18" s="1"/>
  <c r="O127" i="18" a="1"/>
  <c r="O127" i="18" s="1"/>
  <c r="BD127" i="18" a="1"/>
  <c r="BD127" i="18" s="1"/>
  <c r="CQ127" i="18" a="1"/>
  <c r="CQ127" i="18" s="1"/>
  <c r="CX127" i="18" a="1"/>
  <c r="CX127" i="18" s="1"/>
  <c r="F127" i="18" a="1"/>
  <c r="F127" i="18" s="1"/>
  <c r="N127" i="18" a="1"/>
  <c r="N127" i="18" s="1"/>
  <c r="CP127" i="18" a="1"/>
  <c r="CP127" i="18" s="1"/>
  <c r="BH127" i="18" a="1"/>
  <c r="BH127" i="18" s="1"/>
  <c r="J127" i="18" a="1"/>
  <c r="J127" i="18" s="1"/>
  <c r="CW127" i="18" a="1"/>
  <c r="CW127" i="18" s="1"/>
  <c r="D127" i="18" a="1"/>
  <c r="D127" i="18" s="1"/>
  <c r="CY127" i="18" a="1"/>
  <c r="CY127" i="18" s="1"/>
  <c r="AX127" i="18" a="1"/>
  <c r="AX127" i="18" s="1"/>
  <c r="E127" i="18" a="1"/>
  <c r="E127" i="18" s="1"/>
  <c r="M127" i="18" a="1"/>
  <c r="M127" i="18" s="1"/>
  <c r="H127" i="18" a="1"/>
  <c r="H127" i="18" s="1"/>
  <c r="P127" i="18" a="1"/>
  <c r="P127" i="18" s="1"/>
  <c r="CR127" i="18" a="1"/>
  <c r="CR127" i="18" s="1"/>
  <c r="L127" i="18" a="1"/>
  <c r="L127" i="18" s="1"/>
  <c r="I127" i="18" a="1"/>
  <c r="I127" i="18" s="1"/>
  <c r="AZ127" i="18" a="1"/>
  <c r="AZ127" i="18" s="1"/>
  <c r="B363" i="18"/>
  <c r="B133" i="18"/>
  <c r="B76" i="18"/>
  <c r="CY12" i="18" a="1"/>
  <c r="CY12" i="18" s="1"/>
  <c r="CW12" i="18" a="1"/>
  <c r="CW12" i="18" s="1"/>
  <c r="BI12" i="18" a="1"/>
  <c r="BI12" i="18" s="1"/>
  <c r="BA12" i="18" a="1"/>
  <c r="BA12" i="18" s="1"/>
  <c r="BG12" i="18" a="1"/>
  <c r="BG12" i="18" s="1"/>
  <c r="AY12" i="18" a="1"/>
  <c r="AY12" i="18" s="1"/>
  <c r="BE12" i="18" a="1"/>
  <c r="BE12" i="18" s="1"/>
  <c r="AW12" i="18" a="1"/>
  <c r="AW12" i="18" s="1"/>
  <c r="BC12" i="18" a="1"/>
  <c r="BC12" i="18" s="1"/>
  <c r="O12" i="18" a="1"/>
  <c r="O12" i="18" s="1"/>
  <c r="K12" i="18" a="1"/>
  <c r="K12" i="18" s="1"/>
  <c r="AX12" i="18" a="1"/>
  <c r="AX12" i="18" s="1"/>
  <c r="E12" i="18" a="1"/>
  <c r="E12" i="18" s="1"/>
  <c r="G12" i="18" a="1"/>
  <c r="G12" i="18" s="1"/>
  <c r="BF12" i="18" a="1"/>
  <c r="BF12" i="18" s="1"/>
  <c r="CS12" i="18" a="1"/>
  <c r="CS12" i="18" s="1"/>
  <c r="M12" i="18" a="1"/>
  <c r="M12" i="18" s="1"/>
  <c r="BH12" i="18" a="1"/>
  <c r="BH12" i="18" s="1"/>
  <c r="H12" i="18" a="1"/>
  <c r="H12" i="18" s="1"/>
  <c r="P12" i="18" a="1"/>
  <c r="P12" i="18" s="1"/>
  <c r="CR12" i="18" a="1"/>
  <c r="CR12" i="18" s="1"/>
  <c r="BD12" i="18" a="1"/>
  <c r="BD12" i="18" s="1"/>
  <c r="D12" i="18" a="1"/>
  <c r="D12" i="18" s="1"/>
  <c r="L12" i="18" a="1"/>
  <c r="L12" i="18" s="1"/>
  <c r="F12" i="18" a="1"/>
  <c r="F12" i="18" s="1"/>
  <c r="CP12" i="18" a="1"/>
  <c r="CP12" i="18" s="1"/>
  <c r="AZ12" i="18" a="1"/>
  <c r="AZ12" i="18" s="1"/>
  <c r="J12" i="18" a="1"/>
  <c r="J12" i="18" s="1"/>
  <c r="CQ12" i="18" a="1"/>
  <c r="CQ12" i="18" s="1"/>
  <c r="CZ12" i="18" a="1"/>
  <c r="CZ12" i="18" s="1"/>
  <c r="N12" i="18" a="1"/>
  <c r="N12" i="18" s="1"/>
  <c r="CX12" i="18" a="1"/>
  <c r="CX12" i="18" s="1"/>
  <c r="BE69" i="18" a="1"/>
  <c r="BE69" i="18" s="1"/>
  <c r="AW69" i="18" a="1"/>
  <c r="AW69" i="18" s="1"/>
  <c r="BC69" i="18" a="1"/>
  <c r="BC69" i="18" s="1"/>
  <c r="BI69" i="18" a="1"/>
  <c r="BI69" i="18" s="1"/>
  <c r="BA69" i="18" a="1"/>
  <c r="BA69" i="18" s="1"/>
  <c r="BG69" i="18" a="1"/>
  <c r="BG69" i="18" s="1"/>
  <c r="AY69" i="18" a="1"/>
  <c r="AY69" i="18" s="1"/>
  <c r="G69" i="18" a="1"/>
  <c r="G69" i="18" s="1"/>
  <c r="BF69" i="18" a="1"/>
  <c r="BF69" i="18" s="1"/>
  <c r="O69" i="18" a="1"/>
  <c r="O69" i="18" s="1"/>
  <c r="M69" i="18" a="1"/>
  <c r="M69" i="18" s="1"/>
  <c r="K69" i="18" a="1"/>
  <c r="K69" i="18" s="1"/>
  <c r="AX69" i="18" a="1"/>
  <c r="AX69" i="18" s="1"/>
  <c r="CS69" i="18" a="1"/>
  <c r="CS69" i="18" s="1"/>
  <c r="F69" i="18" a="1"/>
  <c r="F69" i="18" s="1"/>
  <c r="N69" i="18" a="1"/>
  <c r="N69" i="18" s="1"/>
  <c r="CP69" i="18" a="1"/>
  <c r="CP69" i="18" s="1"/>
  <c r="CY69" i="18" a="1"/>
  <c r="CY69" i="18" s="1"/>
  <c r="BH69" i="18" a="1"/>
  <c r="BH69" i="18" s="1"/>
  <c r="CQ69" i="18" a="1"/>
  <c r="CQ69" i="18" s="1"/>
  <c r="J69" i="18" a="1"/>
  <c r="J69" i="18" s="1"/>
  <c r="CW69" i="18" a="1"/>
  <c r="CW69" i="18" s="1"/>
  <c r="CX69" i="18" a="1"/>
  <c r="CX69" i="18" s="1"/>
  <c r="H69" i="18" a="1"/>
  <c r="H69" i="18" s="1"/>
  <c r="P69" i="18" a="1"/>
  <c r="P69" i="18" s="1"/>
  <c r="CR69" i="18" a="1"/>
  <c r="CR69" i="18" s="1"/>
  <c r="D69" i="18" a="1"/>
  <c r="D69" i="18" s="1"/>
  <c r="CZ69" i="18" a="1"/>
  <c r="CZ69" i="18" s="1"/>
  <c r="E69" i="18" a="1"/>
  <c r="E69" i="18" s="1"/>
  <c r="L69" i="18" a="1"/>
  <c r="L69" i="18" s="1"/>
  <c r="AZ69" i="18" a="1"/>
  <c r="AZ69" i="18" s="1"/>
  <c r="BD69" i="18" a="1"/>
  <c r="BD69" i="18" s="1"/>
  <c r="H411" i="18" a="1"/>
  <c r="H411" i="18" s="1"/>
  <c r="G411" i="18" a="1"/>
  <c r="G411" i="18" s="1"/>
  <c r="O411" i="18" a="1"/>
  <c r="O411" i="18" s="1"/>
  <c r="CZ411" i="18" a="1"/>
  <c r="CZ411" i="18" s="1"/>
  <c r="E411" i="18" a="1"/>
  <c r="E411" i="18" s="1"/>
  <c r="K411" i="18" a="1"/>
  <c r="K411" i="18" s="1"/>
  <c r="AX411" i="18" a="1"/>
  <c r="AX411" i="18" s="1"/>
  <c r="BB411" i="18" a="1"/>
  <c r="BB411" i="18" s="1"/>
  <c r="BF411" i="18" a="1"/>
  <c r="BF411" i="18" s="1"/>
  <c r="CS411" i="18" a="1"/>
  <c r="CS411" i="18" s="1"/>
  <c r="M411" i="18" a="1"/>
  <c r="M411" i="18" s="1"/>
  <c r="BD411" i="18" a="1"/>
  <c r="BD411" i="18" s="1"/>
  <c r="CX411" i="18" a="1"/>
  <c r="CX411" i="18" s="1"/>
  <c r="D411" i="18" a="1"/>
  <c r="D411" i="18" s="1"/>
  <c r="F411" i="18" a="1"/>
  <c r="F411" i="18" s="1"/>
  <c r="N411" i="18" a="1"/>
  <c r="N411" i="18" s="1"/>
  <c r="BI411" i="18" a="1"/>
  <c r="BI411" i="18" s="1"/>
  <c r="CR411" i="18" a="1"/>
  <c r="CR411" i="18" s="1"/>
  <c r="CY411" i="18" a="1"/>
  <c r="CY411" i="18" s="1"/>
  <c r="BH411" i="18" a="1"/>
  <c r="BH411" i="18" s="1"/>
  <c r="L411" i="18" a="1"/>
  <c r="L411" i="18" s="1"/>
  <c r="J411" i="18" a="1"/>
  <c r="J411" i="18" s="1"/>
  <c r="AY411" i="18" a="1"/>
  <c r="AY411" i="18" s="1"/>
  <c r="CP411" i="18" a="1"/>
  <c r="CP411" i="18" s="1"/>
  <c r="AZ411" i="18" a="1"/>
  <c r="AZ411" i="18" s="1"/>
  <c r="P411" i="18" a="1"/>
  <c r="P411" i="18" s="1"/>
  <c r="BG411" i="18" a="1"/>
  <c r="BG411" i="18" s="1"/>
  <c r="CW411" i="18" a="1"/>
  <c r="CW411" i="18" s="1"/>
  <c r="AW411" i="18" a="1"/>
  <c r="AW411" i="18" s="1"/>
  <c r="BA411" i="18" a="1"/>
  <c r="BA411" i="18" s="1"/>
  <c r="BE411" i="18" a="1"/>
  <c r="BE411" i="18" s="1"/>
  <c r="BC411" i="18" a="1"/>
  <c r="BC411" i="18" s="1"/>
  <c r="I411" i="18" a="1"/>
  <c r="I411" i="18" s="1"/>
  <c r="CQ411" i="18" a="1"/>
  <c r="CQ411" i="18" s="1"/>
  <c r="A643" i="18"/>
  <c r="B645" i="18"/>
  <c r="B532" i="18"/>
  <c r="K468" i="18" a="1"/>
  <c r="K468" i="18" s="1"/>
  <c r="AX468" i="18" a="1"/>
  <c r="AX468" i="18" s="1"/>
  <c r="BB468" i="18" a="1"/>
  <c r="BB468" i="18" s="1"/>
  <c r="BF468" i="18" a="1"/>
  <c r="BF468" i="18" s="1"/>
  <c r="G468" i="18" a="1"/>
  <c r="G468" i="18" s="1"/>
  <c r="O468" i="18" a="1"/>
  <c r="O468" i="18" s="1"/>
  <c r="CS468" i="18" a="1"/>
  <c r="CS468" i="18" s="1"/>
  <c r="I468" i="18" a="1"/>
  <c r="I468" i="18" s="1"/>
  <c r="M468" i="18" a="1"/>
  <c r="M468" i="18" s="1"/>
  <c r="E468" i="18" a="1"/>
  <c r="E468" i="18" s="1"/>
  <c r="L468" i="18" a="1"/>
  <c r="L468" i="18" s="1"/>
  <c r="P468" i="18" a="1"/>
  <c r="P468" i="18" s="1"/>
  <c r="AY468" i="18" a="1"/>
  <c r="AY468" i="18" s="1"/>
  <c r="BC468" i="18" a="1"/>
  <c r="BC468" i="18" s="1"/>
  <c r="CW468" i="18" a="1"/>
  <c r="CW468" i="18" s="1"/>
  <c r="BA468" i="18" a="1"/>
  <c r="BA468" i="18" s="1"/>
  <c r="BE468" i="18" a="1"/>
  <c r="BE468" i="18" s="1"/>
  <c r="CR468" i="18" a="1"/>
  <c r="CR468" i="18" s="1"/>
  <c r="AZ468" i="18" a="1"/>
  <c r="AZ468" i="18" s="1"/>
  <c r="CQ468" i="18" a="1"/>
  <c r="CQ468" i="18" s="1"/>
  <c r="BG468" i="18" a="1"/>
  <c r="BG468" i="18" s="1"/>
  <c r="CP468" i="18" a="1"/>
  <c r="CP468" i="18" s="1"/>
  <c r="F468" i="18" a="1"/>
  <c r="F468" i="18" s="1"/>
  <c r="J468" i="18" a="1"/>
  <c r="J468" i="18" s="1"/>
  <c r="CZ468" i="18" a="1"/>
  <c r="CZ468" i="18" s="1"/>
  <c r="H468" i="18" a="1"/>
  <c r="H468" i="18" s="1"/>
  <c r="N468" i="18" a="1"/>
  <c r="N468" i="18" s="1"/>
  <c r="BI468" i="18" a="1"/>
  <c r="BI468" i="18" s="1"/>
  <c r="CX468" i="18" a="1"/>
  <c r="CX468" i="18" s="1"/>
  <c r="D468" i="18" a="1"/>
  <c r="D468" i="18" s="1"/>
  <c r="CY468" i="18" a="1"/>
  <c r="CY468" i="18" s="1"/>
  <c r="AW468" i="18" a="1"/>
  <c r="AW468" i="18" s="1"/>
  <c r="BD468" i="18" a="1"/>
  <c r="BD468" i="18" s="1"/>
  <c r="BH468" i="18" a="1"/>
  <c r="BH468" i="18" s="1"/>
  <c r="CO640" i="18"/>
  <c r="AV640" i="18"/>
  <c r="CV640" i="18"/>
  <c r="O640" i="18" a="1"/>
  <c r="O640" i="18" s="1"/>
  <c r="AX640" i="18" a="1"/>
  <c r="AX640" i="18" s="1"/>
  <c r="BB640" i="18" a="1"/>
  <c r="BB640" i="18" s="1"/>
  <c r="BF640" i="18" a="1"/>
  <c r="BF640" i="18" s="1"/>
  <c r="CZ640" i="18" a="1"/>
  <c r="CZ640" i="18" s="1"/>
  <c r="AZ640" i="18" a="1"/>
  <c r="AZ640" i="18" s="1"/>
  <c r="BH640" i="18" a="1"/>
  <c r="BH640" i="18" s="1"/>
  <c r="M640" i="18" a="1"/>
  <c r="M640" i="18" s="1"/>
  <c r="G640" i="18" a="1"/>
  <c r="G640" i="18" s="1"/>
  <c r="K640" i="18" a="1"/>
  <c r="K640" i="18" s="1"/>
  <c r="CS640" i="18" a="1"/>
  <c r="CS640" i="18" s="1"/>
  <c r="E640" i="18" a="1"/>
  <c r="E640" i="18" s="1"/>
  <c r="H640" i="18" a="1"/>
  <c r="H640" i="18" s="1"/>
  <c r="L640" i="18" a="1"/>
  <c r="L640" i="18" s="1"/>
  <c r="F640" i="18" a="1"/>
  <c r="F640" i="18" s="1"/>
  <c r="J640" i="18" a="1"/>
  <c r="J640" i="18" s="1"/>
  <c r="N640" i="18" a="1"/>
  <c r="N640" i="18" s="1"/>
  <c r="BE640" i="18" a="1"/>
  <c r="BE640" i="18" s="1"/>
  <c r="CY640" i="18" a="1"/>
  <c r="CY640" i="18" s="1"/>
  <c r="CR640" i="18" a="1"/>
  <c r="CR640" i="18" s="1"/>
  <c r="CX640" i="18" a="1"/>
  <c r="CX640" i="18" s="1"/>
  <c r="D640" i="18" a="1"/>
  <c r="D640" i="18" s="1"/>
  <c r="P640" i="18" a="1"/>
  <c r="P640" i="18" s="1"/>
  <c r="BC640" i="18" a="1"/>
  <c r="BC640" i="18" s="1"/>
  <c r="BG640" i="18" a="1"/>
  <c r="BG640" i="18" s="1"/>
  <c r="CP640" i="18" a="1"/>
  <c r="CP640" i="18" s="1"/>
  <c r="BA640" i="18" a="1"/>
  <c r="BA640" i="18" s="1"/>
  <c r="CW640" i="18" a="1"/>
  <c r="CW640" i="18" s="1"/>
  <c r="CQ640" i="18" a="1"/>
  <c r="CQ640" i="18" s="1"/>
  <c r="AY640" i="18" a="1"/>
  <c r="AY640" i="18" s="1"/>
  <c r="BI640" i="18" a="1"/>
  <c r="BI640" i="18" s="1"/>
  <c r="AW640" i="18" a="1"/>
  <c r="AW640" i="18" s="1"/>
  <c r="I640" i="18" a="1"/>
  <c r="I640" i="18" s="1"/>
  <c r="BD640" i="18" a="1"/>
  <c r="BD640" i="18" s="1"/>
  <c r="AV583" i="18"/>
  <c r="CV583" i="18"/>
  <c r="CO583" i="18"/>
  <c r="AX583" i="18" a="1"/>
  <c r="AX583" i="18" s="1"/>
  <c r="BB583" i="18" a="1"/>
  <c r="BB583" i="18" s="1"/>
  <c r="BF583" i="18" a="1"/>
  <c r="BF583" i="18" s="1"/>
  <c r="I583" i="18" a="1"/>
  <c r="I583" i="18" s="1"/>
  <c r="BD583" i="18" a="1"/>
  <c r="BD583" i="18" s="1"/>
  <c r="K583" i="18" a="1"/>
  <c r="K583" i="18" s="1"/>
  <c r="M583" i="18" a="1"/>
  <c r="M583" i="18" s="1"/>
  <c r="G583" i="18" a="1"/>
  <c r="G583" i="18" s="1"/>
  <c r="O583" i="18" a="1"/>
  <c r="O583" i="18" s="1"/>
  <c r="CX583" i="18" a="1"/>
  <c r="CX583" i="18" s="1"/>
  <c r="L583" i="18" a="1"/>
  <c r="L583" i="18" s="1"/>
  <c r="AY583" i="18" a="1"/>
  <c r="AY583" i="18" s="1"/>
  <c r="BC583" i="18" a="1"/>
  <c r="BC583" i="18" s="1"/>
  <c r="AW583" i="18" a="1"/>
  <c r="AW583" i="18" s="1"/>
  <c r="BE583" i="18" a="1"/>
  <c r="BE583" i="18" s="1"/>
  <c r="BI583" i="18" a="1"/>
  <c r="BI583" i="18" s="1"/>
  <c r="CR583" i="18" a="1"/>
  <c r="CR583" i="18" s="1"/>
  <c r="BH583" i="18" a="1"/>
  <c r="BH583" i="18" s="1"/>
  <c r="CQ583" i="18" a="1"/>
  <c r="CQ583" i="18" s="1"/>
  <c r="D583" i="18" a="1"/>
  <c r="D583" i="18" s="1"/>
  <c r="H583" i="18" a="1"/>
  <c r="H583" i="18" s="1"/>
  <c r="P583" i="18" a="1"/>
  <c r="P583" i="18" s="1"/>
  <c r="F583" i="18" a="1"/>
  <c r="F583" i="18" s="1"/>
  <c r="CY583" i="18" a="1"/>
  <c r="CY583" i="18" s="1"/>
  <c r="CW583" i="18" a="1"/>
  <c r="CW583" i="18" s="1"/>
  <c r="CS583" i="18" a="1"/>
  <c r="CS583" i="18" s="1"/>
  <c r="AZ583" i="18" a="1"/>
  <c r="AZ583" i="18" s="1"/>
  <c r="BG583" i="18" a="1"/>
  <c r="BG583" i="18" s="1"/>
  <c r="J583" i="18" a="1"/>
  <c r="J583" i="18" s="1"/>
  <c r="N583" i="18" a="1"/>
  <c r="N583" i="18" s="1"/>
  <c r="BA583" i="18" a="1"/>
  <c r="BA583" i="18" s="1"/>
  <c r="CP583" i="18" a="1"/>
  <c r="CP583" i="18" s="1"/>
  <c r="CZ583" i="18" a="1"/>
  <c r="CZ583" i="18" s="1"/>
  <c r="E583" i="18" a="1"/>
  <c r="E583" i="18" s="1"/>
  <c r="DI297" i="18" a="1"/>
  <c r="DI354" i="18" a="1"/>
  <c r="DI240" i="18" a="1"/>
  <c r="DI183" i="18" a="1"/>
  <c r="DI69" i="18" a="1"/>
  <c r="DI12" i="18" a="1"/>
  <c r="I297" i="18" a="1"/>
  <c r="I183" i="18" a="1"/>
  <c r="BB240" i="18" a="1"/>
  <c r="I240" i="18" a="1"/>
  <c r="BB12" i="18" a="1"/>
  <c r="BB354" i="18" a="1"/>
  <c r="BB297" i="18" a="1"/>
  <c r="I354" i="18" a="1"/>
  <c r="BB183" i="18" a="1"/>
  <c r="BB69" i="18" a="1"/>
  <c r="I69" i="18" a="1"/>
  <c r="I12" i="18" a="1"/>
  <c r="AU129" i="18" a="1"/>
  <c r="AU585" i="18" a="1"/>
  <c r="AU642" i="18" a="1"/>
  <c r="ET128" i="18" l="1" a="1"/>
  <c r="ET128" i="18" s="1"/>
  <c r="EU128" i="18" a="1"/>
  <c r="EU128" i="18" s="1"/>
  <c r="ET641" i="18" a="1"/>
  <c r="ET641" i="18" s="1"/>
  <c r="EU641" i="18" a="1"/>
  <c r="EU641" i="18" s="1"/>
  <c r="ET584" i="18" a="1"/>
  <c r="ET584" i="18" s="1"/>
  <c r="EU584" i="18" a="1"/>
  <c r="EU584" i="18" s="1"/>
  <c r="DI354" i="18"/>
  <c r="DI297" i="18"/>
  <c r="DV469" i="18" a="1"/>
  <c r="DV469" i="18" s="1"/>
  <c r="DN469" i="18" a="1"/>
  <c r="DN469" i="18" s="1"/>
  <c r="DI469" i="18" a="1"/>
  <c r="DI469" i="18" s="1"/>
  <c r="DP469" i="18" a="1"/>
  <c r="DP469" i="18" s="1"/>
  <c r="DK469" i="18" a="1"/>
  <c r="DK469" i="18" s="1"/>
  <c r="DH469" i="18" a="1"/>
  <c r="DH469" i="18" s="1"/>
  <c r="DR469" i="18" a="1"/>
  <c r="DR469" i="18" s="1"/>
  <c r="DL469" i="18" a="1"/>
  <c r="DL469" i="18" s="1"/>
  <c r="DT469" i="18" a="1"/>
  <c r="DT469" i="18" s="1"/>
  <c r="DV526" i="18" a="1"/>
  <c r="DV526" i="18" s="1"/>
  <c r="DT526" i="18" a="1"/>
  <c r="DT526" i="18" s="1"/>
  <c r="DR526" i="18" a="1"/>
  <c r="DR526" i="18" s="1"/>
  <c r="DP526" i="18" a="1"/>
  <c r="DP526" i="18" s="1"/>
  <c r="DN526" i="18" a="1"/>
  <c r="DN526" i="18" s="1"/>
  <c r="DL526" i="18" a="1"/>
  <c r="DL526" i="18" s="1"/>
  <c r="DH526" i="18" a="1"/>
  <c r="DH526" i="18" s="1"/>
  <c r="DK526" i="18" a="1"/>
  <c r="DK526" i="18" s="1"/>
  <c r="DI526" i="18" a="1"/>
  <c r="DI526" i="18" s="1"/>
  <c r="DV641" i="18" a="1"/>
  <c r="DV641" i="18" s="1"/>
  <c r="DN641" i="18" a="1"/>
  <c r="DN641" i="18" s="1"/>
  <c r="DK641" i="18" a="1"/>
  <c r="DK641" i="18" s="1"/>
  <c r="DF641" i="18" a="1"/>
  <c r="DF641" i="18" s="1"/>
  <c r="DP641" i="18" a="1"/>
  <c r="DP641" i="18" s="1"/>
  <c r="DH641" i="18" a="1"/>
  <c r="DH641" i="18" s="1"/>
  <c r="DE641" i="18" a="1"/>
  <c r="DE641" i="18" s="1"/>
  <c r="DR641" i="18" a="1"/>
  <c r="DR641" i="18" s="1"/>
  <c r="DG641" i="18" a="1"/>
  <c r="DG641" i="18" s="1"/>
  <c r="DT641" i="18" a="1"/>
  <c r="DT641" i="18" s="1"/>
  <c r="DI641" i="18" a="1"/>
  <c r="DI641" i="18" s="1"/>
  <c r="DL641" i="18" a="1"/>
  <c r="DL641" i="18" s="1"/>
  <c r="DD641" i="18" a="1"/>
  <c r="DD641" i="18" s="1"/>
  <c r="DR584" i="18" a="1"/>
  <c r="DR584" i="18" s="1"/>
  <c r="DE584" i="18" a="1"/>
  <c r="DE584" i="18" s="1"/>
  <c r="DT584" i="18" a="1"/>
  <c r="DT584" i="18" s="1"/>
  <c r="DL584" i="18" a="1"/>
  <c r="DL584" i="18" s="1"/>
  <c r="DG584" i="18" a="1"/>
  <c r="DG584" i="18" s="1"/>
  <c r="DD584" i="18" a="1"/>
  <c r="DD584" i="18" s="1"/>
  <c r="DV584" i="18" a="1"/>
  <c r="DV584" i="18" s="1"/>
  <c r="DN584" i="18" a="1"/>
  <c r="DN584" i="18" s="1"/>
  <c r="DI584" i="18" a="1"/>
  <c r="DI584" i="18" s="1"/>
  <c r="DF584" i="18" a="1"/>
  <c r="DF584" i="18" s="1"/>
  <c r="DP584" i="18" a="1"/>
  <c r="DP584" i="18" s="1"/>
  <c r="DK584" i="18" a="1"/>
  <c r="DK584" i="18" s="1"/>
  <c r="DH584" i="18" a="1"/>
  <c r="DH584" i="18" s="1"/>
  <c r="DK298" i="18" a="1"/>
  <c r="DK298" i="18" s="1"/>
  <c r="DP298" i="18" a="1"/>
  <c r="DP298" i="18" s="1"/>
  <c r="DV298" i="18" a="1"/>
  <c r="DV298" i="18" s="1"/>
  <c r="DR298" i="18" a="1"/>
  <c r="DR298" i="18" s="1"/>
  <c r="DN298" i="18" a="1"/>
  <c r="DN298" i="18" s="1"/>
  <c r="DT298" i="18" a="1"/>
  <c r="DT298" i="18" s="1"/>
  <c r="DH298" i="18" a="1"/>
  <c r="DH298" i="18" s="1"/>
  <c r="DI298" i="18" a="1"/>
  <c r="DI298" i="18" s="1"/>
  <c r="DL298" i="18" a="1"/>
  <c r="DL298" i="18" s="1"/>
  <c r="DR355" i="18" a="1"/>
  <c r="DR355" i="18" s="1"/>
  <c r="DT355" i="18" a="1"/>
  <c r="DT355" i="18" s="1"/>
  <c r="DL355" i="18" a="1"/>
  <c r="DL355" i="18" s="1"/>
  <c r="DI355" i="18" a="1"/>
  <c r="DI355" i="18" s="1"/>
  <c r="DV355" i="18" a="1"/>
  <c r="DV355" i="18" s="1"/>
  <c r="DN355" i="18" a="1"/>
  <c r="DN355" i="18" s="1"/>
  <c r="DK355" i="18" a="1"/>
  <c r="DK355" i="18" s="1"/>
  <c r="DP355" i="18" a="1"/>
  <c r="DP355" i="18" s="1"/>
  <c r="DH355" i="18" a="1"/>
  <c r="DH355" i="18" s="1"/>
  <c r="DP412" i="18" a="1"/>
  <c r="DP412" i="18" s="1"/>
  <c r="DH412" i="18" a="1"/>
  <c r="DH412" i="18" s="1"/>
  <c r="DR412" i="18" a="1"/>
  <c r="DR412" i="18" s="1"/>
  <c r="DT412" i="18" a="1"/>
  <c r="DT412" i="18" s="1"/>
  <c r="DL412" i="18" a="1"/>
  <c r="DL412" i="18" s="1"/>
  <c r="DI412" i="18" a="1"/>
  <c r="DI412" i="18" s="1"/>
  <c r="DN412" i="18" a="1"/>
  <c r="DN412" i="18" s="1"/>
  <c r="DV412" i="18" a="1"/>
  <c r="DV412" i="18" s="1"/>
  <c r="DK412" i="18" a="1"/>
  <c r="DK412" i="18" s="1"/>
  <c r="DI240" i="18"/>
  <c r="DV241" i="18" a="1"/>
  <c r="DV241" i="18" s="1"/>
  <c r="DT241" i="18" a="1"/>
  <c r="DT241" i="18" s="1"/>
  <c r="DR241" i="18" a="1"/>
  <c r="DR241" i="18" s="1"/>
  <c r="DP241" i="18" a="1"/>
  <c r="DP241" i="18" s="1"/>
  <c r="DN241" i="18" a="1"/>
  <c r="DN241" i="18" s="1"/>
  <c r="DL241" i="18" a="1"/>
  <c r="DL241" i="18" s="1"/>
  <c r="DH241" i="18" a="1"/>
  <c r="DH241" i="18" s="1"/>
  <c r="DK241" i="18" a="1"/>
  <c r="DK241" i="18" s="1"/>
  <c r="DI241" i="18" a="1"/>
  <c r="DI241" i="18" s="1"/>
  <c r="DI183" i="18"/>
  <c r="DV184" i="18" a="1"/>
  <c r="DV184" i="18" s="1"/>
  <c r="DN184" i="18" a="1"/>
  <c r="DN184" i="18" s="1"/>
  <c r="DI184" i="18" a="1"/>
  <c r="DI184" i="18" s="1"/>
  <c r="DP184" i="18" a="1"/>
  <c r="DP184" i="18" s="1"/>
  <c r="DK184" i="18" a="1"/>
  <c r="DK184" i="18" s="1"/>
  <c r="DH184" i="18" a="1"/>
  <c r="DH184" i="18" s="1"/>
  <c r="DL184" i="18" a="1"/>
  <c r="DL184" i="18" s="1"/>
  <c r="DT184" i="18" a="1"/>
  <c r="DT184" i="18" s="1"/>
  <c r="DR184" i="18" a="1"/>
  <c r="DR184" i="18" s="1"/>
  <c r="DT128" i="18" a="1"/>
  <c r="DT128" i="18" s="1"/>
  <c r="DL128" i="18" a="1"/>
  <c r="DL128" i="18" s="1"/>
  <c r="DI128" i="18" a="1"/>
  <c r="DI128" i="18" s="1"/>
  <c r="DD128" i="18" a="1"/>
  <c r="DD128" i="18" s="1"/>
  <c r="DV128" i="18" a="1"/>
  <c r="DV128" i="18" s="1"/>
  <c r="DN128" i="18" a="1"/>
  <c r="DN128" i="18" s="1"/>
  <c r="DF128" i="18" a="1"/>
  <c r="DF128" i="18" s="1"/>
  <c r="DG128" i="18" a="1"/>
  <c r="DG128" i="18" s="1"/>
  <c r="DP128" i="18" a="1"/>
  <c r="DP128" i="18" s="1"/>
  <c r="DH128" i="18" a="1"/>
  <c r="DH128" i="18" s="1"/>
  <c r="DE128" i="18" a="1"/>
  <c r="DE128" i="18" s="1"/>
  <c r="DR128" i="18" a="1"/>
  <c r="DR128" i="18" s="1"/>
  <c r="DI69" i="18"/>
  <c r="DV70" i="18" a="1"/>
  <c r="DV70" i="18" s="1"/>
  <c r="DN70" i="18" a="1"/>
  <c r="DN70" i="18" s="1"/>
  <c r="DI70" i="18" a="1"/>
  <c r="DI70" i="18" s="1"/>
  <c r="DP70" i="18" a="1"/>
  <c r="DP70" i="18" s="1"/>
  <c r="DK70" i="18" a="1"/>
  <c r="DK70" i="18" s="1"/>
  <c r="DH70" i="18" a="1"/>
  <c r="DH70" i="18" s="1"/>
  <c r="DR70" i="18" a="1"/>
  <c r="DR70" i="18" s="1"/>
  <c r="DT70" i="18" a="1"/>
  <c r="DT70" i="18" s="1"/>
  <c r="DL70" i="18" a="1"/>
  <c r="DL70" i="18" s="1"/>
  <c r="DI12" i="18"/>
  <c r="ES13" i="18" a="1"/>
  <c r="ES13" i="18" s="1"/>
  <c r="EN13" i="18" a="1"/>
  <c r="EN13" i="18" s="1"/>
  <c r="EK13" i="18" a="1"/>
  <c r="EK13" i="18" s="1"/>
  <c r="EF13" i="18" a="1"/>
  <c r="EF13" i="18" s="1"/>
  <c r="EC13" i="18" a="1"/>
  <c r="EC13" i="18" s="1"/>
  <c r="DX13" i="18" a="1"/>
  <c r="DX13" i="18" s="1"/>
  <c r="DU13" i="18" a="1"/>
  <c r="DU13" i="18" s="1"/>
  <c r="DP13" i="18" a="1"/>
  <c r="DP13" i="18" s="1"/>
  <c r="DM13" i="18" a="1"/>
  <c r="DM13" i="18" s="1"/>
  <c r="DH13" i="18" a="1"/>
  <c r="DH13" i="18" s="1"/>
  <c r="EP13" i="18" a="1"/>
  <c r="EP13" i="18" s="1"/>
  <c r="EM13" i="18" a="1"/>
  <c r="EM13" i="18" s="1"/>
  <c r="EH13" i="18" a="1"/>
  <c r="EH13" i="18" s="1"/>
  <c r="EE13" i="18" a="1"/>
  <c r="EE13" i="18" s="1"/>
  <c r="DZ13" i="18" a="1"/>
  <c r="DZ13" i="18" s="1"/>
  <c r="DW13" i="18" a="1"/>
  <c r="DW13" i="18" s="1"/>
  <c r="DR13" i="18" a="1"/>
  <c r="DR13" i="18" s="1"/>
  <c r="DO13" i="18" a="1"/>
  <c r="DO13" i="18" s="1"/>
  <c r="DJ13" i="18" a="1"/>
  <c r="DJ13" i="18" s="1"/>
  <c r="ER13" i="18" a="1"/>
  <c r="ER13" i="18" s="1"/>
  <c r="EO13" i="18" a="1"/>
  <c r="EO13" i="18" s="1"/>
  <c r="EJ13" i="18" a="1"/>
  <c r="EJ13" i="18" s="1"/>
  <c r="EG13" i="18" a="1"/>
  <c r="EG13" i="18" s="1"/>
  <c r="EB13" i="18" a="1"/>
  <c r="EB13" i="18" s="1"/>
  <c r="DY13" i="18" a="1"/>
  <c r="DY13" i="18" s="1"/>
  <c r="DT13" i="18" a="1"/>
  <c r="DT13" i="18" s="1"/>
  <c r="DQ13" i="18" a="1"/>
  <c r="DQ13" i="18" s="1"/>
  <c r="DL13" i="18" a="1"/>
  <c r="DL13" i="18" s="1"/>
  <c r="DI13" i="18" a="1"/>
  <c r="DI13" i="18" s="1"/>
  <c r="EI13" i="18" a="1"/>
  <c r="EI13" i="18" s="1"/>
  <c r="DN13" i="18" a="1"/>
  <c r="DN13" i="18" s="1"/>
  <c r="EQ13" i="18" a="1"/>
  <c r="EQ13" i="18" s="1"/>
  <c r="DV13" i="18" a="1"/>
  <c r="DV13" i="18" s="1"/>
  <c r="DK13" i="18" a="1"/>
  <c r="DK13" i="18" s="1"/>
  <c r="ED13" i="18" a="1"/>
  <c r="ED13" i="18" s="1"/>
  <c r="DS13" i="18" a="1"/>
  <c r="DS13" i="18" s="1"/>
  <c r="EL13" i="18" a="1"/>
  <c r="EL13" i="18" s="1"/>
  <c r="EA13" i="18" a="1"/>
  <c r="EA13" i="18" s="1"/>
  <c r="DC641" i="18"/>
  <c r="DC584" i="18"/>
  <c r="DC128" i="18"/>
  <c r="I12" i="18"/>
  <c r="I69" i="18"/>
  <c r="AU585" i="18"/>
  <c r="C585" i="18" s="1"/>
  <c r="EV585" i="18" s="1" a="1"/>
  <c r="EV585" i="18" s="1"/>
  <c r="BB69" i="18"/>
  <c r="AU129" i="18"/>
  <c r="C129" i="18" s="1"/>
  <c r="EV129" i="18" s="1" a="1"/>
  <c r="EV129" i="18" s="1"/>
  <c r="BB183" i="18"/>
  <c r="I354" i="18"/>
  <c r="BB297" i="18"/>
  <c r="AU642" i="18"/>
  <c r="C642" i="18" s="1"/>
  <c r="EV642" i="18" s="1" a="1"/>
  <c r="EV642" i="18" s="1"/>
  <c r="BB354" i="18"/>
  <c r="BB12" i="18"/>
  <c r="I240" i="18"/>
  <c r="BB240" i="18"/>
  <c r="I183" i="18"/>
  <c r="I297" i="18"/>
  <c r="G469" i="18" a="1"/>
  <c r="G469" i="18" s="1"/>
  <c r="O469" i="18" a="1"/>
  <c r="O469" i="18" s="1"/>
  <c r="CS469" i="18" a="1"/>
  <c r="CS469" i="18" s="1"/>
  <c r="I469" i="18" a="1"/>
  <c r="I469" i="18" s="1"/>
  <c r="M469" i="18" a="1"/>
  <c r="M469" i="18" s="1"/>
  <c r="E469" i="18" a="1"/>
  <c r="E469" i="18" s="1"/>
  <c r="K469" i="18" a="1"/>
  <c r="K469" i="18" s="1"/>
  <c r="CZ469" i="18" a="1"/>
  <c r="CZ469" i="18" s="1"/>
  <c r="AX469" i="18" a="1"/>
  <c r="AX469" i="18" s="1"/>
  <c r="H469" i="18" a="1"/>
  <c r="H469" i="18" s="1"/>
  <c r="CR469" i="18" a="1"/>
  <c r="CR469" i="18" s="1"/>
  <c r="BD469" i="18" a="1"/>
  <c r="BD469" i="18" s="1"/>
  <c r="BH469" i="18" a="1"/>
  <c r="BH469" i="18" s="1"/>
  <c r="CX469" i="18" a="1"/>
  <c r="CX469" i="18" s="1"/>
  <c r="D469" i="18" a="1"/>
  <c r="D469" i="18" s="1"/>
  <c r="AW469" i="18" a="1"/>
  <c r="AW469" i="18" s="1"/>
  <c r="AY469" i="18" a="1"/>
  <c r="AY469" i="18" s="1"/>
  <c r="CW469" i="18" a="1"/>
  <c r="CW469" i="18" s="1"/>
  <c r="AZ469" i="18" a="1"/>
  <c r="AZ469" i="18" s="1"/>
  <c r="CQ469" i="18" a="1"/>
  <c r="CQ469" i="18" s="1"/>
  <c r="BG469" i="18" a="1"/>
  <c r="BG469" i="18" s="1"/>
  <c r="CP469" i="18" a="1"/>
  <c r="CP469" i="18" s="1"/>
  <c r="F469" i="18" a="1"/>
  <c r="F469" i="18" s="1"/>
  <c r="J469" i="18" a="1"/>
  <c r="J469" i="18" s="1"/>
  <c r="N469" i="18" a="1"/>
  <c r="N469" i="18" s="1"/>
  <c r="BI469" i="18" a="1"/>
  <c r="BI469" i="18" s="1"/>
  <c r="CY469" i="18" a="1"/>
  <c r="CY469" i="18" s="1"/>
  <c r="L469" i="18" a="1"/>
  <c r="L469" i="18" s="1"/>
  <c r="P469" i="18" a="1"/>
  <c r="P469" i="18" s="1"/>
  <c r="BC469" i="18" a="1"/>
  <c r="BC469" i="18" s="1"/>
  <c r="BA469" i="18" a="1"/>
  <c r="BA469" i="18" s="1"/>
  <c r="BE469" i="18" a="1"/>
  <c r="BE469" i="18" s="1"/>
  <c r="BB469" i="18" a="1"/>
  <c r="BB469" i="18" s="1"/>
  <c r="BF469" i="18" a="1"/>
  <c r="BF469" i="18" s="1"/>
  <c r="B476" i="18"/>
  <c r="AV584" i="18"/>
  <c r="CV584" i="18"/>
  <c r="CO584" i="18"/>
  <c r="K584" i="18" a="1"/>
  <c r="K584" i="18" s="1"/>
  <c r="M584" i="18" a="1"/>
  <c r="M584" i="18" s="1"/>
  <c r="AZ584" i="18" a="1"/>
  <c r="AZ584" i="18" s="1"/>
  <c r="G584" i="18" a="1"/>
  <c r="G584" i="18" s="1"/>
  <c r="O584" i="18" a="1"/>
  <c r="O584" i="18" s="1"/>
  <c r="CS584" i="18" a="1"/>
  <c r="CS584" i="18" s="1"/>
  <c r="CZ584" i="18" a="1"/>
  <c r="CZ584" i="18" s="1"/>
  <c r="E584" i="18" a="1"/>
  <c r="E584" i="18" s="1"/>
  <c r="I584" i="18" a="1"/>
  <c r="I584" i="18" s="1"/>
  <c r="CQ584" i="18" a="1"/>
  <c r="CQ584" i="18" s="1"/>
  <c r="BG584" i="18" a="1"/>
  <c r="BG584" i="18" s="1"/>
  <c r="J584" i="18" a="1"/>
  <c r="J584" i="18" s="1"/>
  <c r="N584" i="18" a="1"/>
  <c r="N584" i="18" s="1"/>
  <c r="CY584" i="18" a="1"/>
  <c r="CY584" i="18" s="1"/>
  <c r="CP584" i="18" a="1"/>
  <c r="CP584" i="18" s="1"/>
  <c r="CW584" i="18" a="1"/>
  <c r="CW584" i="18" s="1"/>
  <c r="BE584" i="18" a="1"/>
  <c r="BE584" i="18" s="1"/>
  <c r="BI584" i="18" a="1"/>
  <c r="BI584" i="18" s="1"/>
  <c r="AX584" i="18" a="1"/>
  <c r="AX584" i="18" s="1"/>
  <c r="BD584" i="18" a="1"/>
  <c r="BD584" i="18" s="1"/>
  <c r="BH584" i="18" a="1"/>
  <c r="BH584" i="18" s="1"/>
  <c r="D584" i="18" a="1"/>
  <c r="D584" i="18" s="1"/>
  <c r="H584" i="18" a="1"/>
  <c r="H584" i="18" s="1"/>
  <c r="P584" i="18" a="1"/>
  <c r="P584" i="18" s="1"/>
  <c r="F584" i="18" a="1"/>
  <c r="F584" i="18" s="1"/>
  <c r="BA584" i="18" a="1"/>
  <c r="BA584" i="18" s="1"/>
  <c r="CX584" i="18" a="1"/>
  <c r="CX584" i="18" s="1"/>
  <c r="L584" i="18" a="1"/>
  <c r="L584" i="18" s="1"/>
  <c r="AY584" i="18" a="1"/>
  <c r="AY584" i="18" s="1"/>
  <c r="BC584" i="18" a="1"/>
  <c r="BC584" i="18" s="1"/>
  <c r="AW584" i="18" a="1"/>
  <c r="AW584" i="18" s="1"/>
  <c r="CR584" i="18" a="1"/>
  <c r="CR584" i="18" s="1"/>
  <c r="BB584" i="18" a="1"/>
  <c r="BB584" i="18" s="1"/>
  <c r="BF584" i="18" a="1"/>
  <c r="BF584" i="18" s="1"/>
  <c r="AY298" i="18" a="1"/>
  <c r="AY298" i="18" s="1"/>
  <c r="K298" i="18" a="1"/>
  <c r="K298" i="18" s="1"/>
  <c r="G298" i="18" a="1"/>
  <c r="G298" i="18" s="1"/>
  <c r="CS298" i="18" a="1"/>
  <c r="CS298" i="18" s="1"/>
  <c r="O298" i="18" a="1"/>
  <c r="O298" i="18" s="1"/>
  <c r="AX298" i="18" a="1"/>
  <c r="AX298" i="18" s="1"/>
  <c r="CZ298" i="18" a="1"/>
  <c r="CZ298" i="18" s="1"/>
  <c r="E298" i="18" a="1"/>
  <c r="E298" i="18" s="1"/>
  <c r="M298" i="18" a="1"/>
  <c r="M298" i="18" s="1"/>
  <c r="CQ298" i="18" a="1"/>
  <c r="CQ298" i="18" s="1"/>
  <c r="CW298" i="18" a="1"/>
  <c r="CW298" i="18" s="1"/>
  <c r="J298" i="18" a="1"/>
  <c r="J298" i="18" s="1"/>
  <c r="BA298" i="18" a="1"/>
  <c r="BA298" i="18" s="1"/>
  <c r="CR298" i="18" a="1"/>
  <c r="CR298" i="18" s="1"/>
  <c r="CY298" i="18" a="1"/>
  <c r="CY298" i="18" s="1"/>
  <c r="BH298" i="18" a="1"/>
  <c r="BH298" i="18" s="1"/>
  <c r="H298" i="18" a="1"/>
  <c r="H298" i="18" s="1"/>
  <c r="BG298" i="18" a="1"/>
  <c r="BG298" i="18" s="1"/>
  <c r="BE298" i="18" a="1"/>
  <c r="BE298" i="18" s="1"/>
  <c r="CP298" i="18" a="1"/>
  <c r="CP298" i="18" s="1"/>
  <c r="BC298" i="18" a="1"/>
  <c r="BC298" i="18" s="1"/>
  <c r="AW298" i="18" a="1"/>
  <c r="AW298" i="18" s="1"/>
  <c r="BF298" i="18" a="1"/>
  <c r="BF298" i="18" s="1"/>
  <c r="I298" i="18" a="1"/>
  <c r="I298" i="18" s="1"/>
  <c r="AZ298" i="18" a="1"/>
  <c r="AZ298" i="18" s="1"/>
  <c r="CX298" i="18" a="1"/>
  <c r="CX298" i="18" s="1"/>
  <c r="L298" i="18" a="1"/>
  <c r="L298" i="18" s="1"/>
  <c r="BI298" i="18" a="1"/>
  <c r="BI298" i="18" s="1"/>
  <c r="F298" i="18" a="1"/>
  <c r="F298" i="18" s="1"/>
  <c r="D298" i="18" a="1"/>
  <c r="D298" i="18" s="1"/>
  <c r="P298" i="18" a="1"/>
  <c r="P298" i="18" s="1"/>
  <c r="N298" i="18" a="1"/>
  <c r="N298" i="18" s="1"/>
  <c r="BB298" i="18" a="1"/>
  <c r="BB298" i="18" s="1"/>
  <c r="BD298" i="18" a="1"/>
  <c r="BD298" i="18" s="1"/>
  <c r="CR241" i="18" a="1"/>
  <c r="CR241" i="18" s="1"/>
  <c r="L241" i="18" a="1"/>
  <c r="L241" i="18" s="1"/>
  <c r="D241" i="18" a="1"/>
  <c r="D241" i="18" s="1"/>
  <c r="G241" i="18" a="1"/>
  <c r="G241" i="18" s="1"/>
  <c r="O241" i="18" a="1"/>
  <c r="O241" i="18" s="1"/>
  <c r="K241" i="18" a="1"/>
  <c r="K241" i="18" s="1"/>
  <c r="BF241" i="18" a="1"/>
  <c r="BF241" i="18" s="1"/>
  <c r="CZ241" i="18" a="1"/>
  <c r="CZ241" i="18" s="1"/>
  <c r="E241" i="18" a="1"/>
  <c r="E241" i="18" s="1"/>
  <c r="AZ241" i="18" a="1"/>
  <c r="AZ241" i="18" s="1"/>
  <c r="BD241" i="18" a="1"/>
  <c r="BD241" i="18" s="1"/>
  <c r="I241" i="18" a="1"/>
  <c r="I241" i="18" s="1"/>
  <c r="M241" i="18" a="1"/>
  <c r="M241" i="18" s="1"/>
  <c r="AX241" i="18" a="1"/>
  <c r="AX241" i="18" s="1"/>
  <c r="CS241" i="18" a="1"/>
  <c r="CS241" i="18" s="1"/>
  <c r="CX241" i="18" a="1"/>
  <c r="CX241" i="18" s="1"/>
  <c r="F241" i="18" a="1"/>
  <c r="F241" i="18" s="1"/>
  <c r="P241" i="18" a="1"/>
  <c r="P241" i="18" s="1"/>
  <c r="BE241" i="18" a="1"/>
  <c r="BE241" i="18" s="1"/>
  <c r="CP241" i="18" a="1"/>
  <c r="CP241" i="18" s="1"/>
  <c r="CQ241" i="18" a="1"/>
  <c r="CQ241" i="18" s="1"/>
  <c r="BG241" i="18" a="1"/>
  <c r="BG241" i="18" s="1"/>
  <c r="BA241" i="18" a="1"/>
  <c r="BA241" i="18" s="1"/>
  <c r="BC241" i="18" a="1"/>
  <c r="BC241" i="18" s="1"/>
  <c r="BB241" i="18" a="1"/>
  <c r="BB241" i="18" s="1"/>
  <c r="AY241" i="18" a="1"/>
  <c r="AY241" i="18" s="1"/>
  <c r="N241" i="18" a="1"/>
  <c r="N241" i="18" s="1"/>
  <c r="AW241" i="18" a="1"/>
  <c r="AW241" i="18" s="1"/>
  <c r="CY241" i="18" a="1"/>
  <c r="CY241" i="18" s="1"/>
  <c r="CW241" i="18" a="1"/>
  <c r="CW241" i="18" s="1"/>
  <c r="H241" i="18" a="1"/>
  <c r="H241" i="18" s="1"/>
  <c r="BI241" i="18" a="1"/>
  <c r="BI241" i="18" s="1"/>
  <c r="J241" i="18" a="1"/>
  <c r="J241" i="18" s="1"/>
  <c r="BH241" i="18" a="1"/>
  <c r="BH241" i="18" s="1"/>
  <c r="K526" i="18" a="1"/>
  <c r="K526" i="18" s="1"/>
  <c r="G526" i="18" a="1"/>
  <c r="G526" i="18" s="1"/>
  <c r="AX526" i="18" a="1"/>
  <c r="AX526" i="18" s="1"/>
  <c r="CZ526" i="18" a="1"/>
  <c r="CZ526" i="18" s="1"/>
  <c r="I526" i="18" a="1"/>
  <c r="I526" i="18" s="1"/>
  <c r="O526" i="18" a="1"/>
  <c r="O526" i="18" s="1"/>
  <c r="E526" i="18" a="1"/>
  <c r="E526" i="18" s="1"/>
  <c r="BB526" i="18" a="1"/>
  <c r="BB526" i="18" s="1"/>
  <c r="BH526" i="18" a="1"/>
  <c r="BH526" i="18" s="1"/>
  <c r="CQ526" i="18" a="1"/>
  <c r="CQ526" i="18" s="1"/>
  <c r="CX526" i="18" a="1"/>
  <c r="CX526" i="18" s="1"/>
  <c r="D526" i="18" a="1"/>
  <c r="D526" i="18" s="1"/>
  <c r="BG526" i="18" a="1"/>
  <c r="BG526" i="18" s="1"/>
  <c r="F526" i="18" a="1"/>
  <c r="F526" i="18" s="1"/>
  <c r="J526" i="18" a="1"/>
  <c r="J526" i="18" s="1"/>
  <c r="BE526" i="18" a="1"/>
  <c r="BE526" i="18" s="1"/>
  <c r="CY526" i="18" a="1"/>
  <c r="CY526" i="18" s="1"/>
  <c r="CR526" i="18" a="1"/>
  <c r="CR526" i="18" s="1"/>
  <c r="P526" i="18" a="1"/>
  <c r="P526" i="18" s="1"/>
  <c r="BC526" i="18" a="1"/>
  <c r="BC526" i="18" s="1"/>
  <c r="CW526" i="18" a="1"/>
  <c r="CW526" i="18" s="1"/>
  <c r="BA526" i="18" a="1"/>
  <c r="BA526" i="18" s="1"/>
  <c r="CP526" i="18" a="1"/>
  <c r="CP526" i="18" s="1"/>
  <c r="BF526" i="18" a="1"/>
  <c r="BF526" i="18" s="1"/>
  <c r="CS526" i="18" a="1"/>
  <c r="CS526" i="18" s="1"/>
  <c r="BD526" i="18" a="1"/>
  <c r="BD526" i="18" s="1"/>
  <c r="L526" i="18" a="1"/>
  <c r="L526" i="18" s="1"/>
  <c r="N526" i="18" a="1"/>
  <c r="N526" i="18" s="1"/>
  <c r="H526" i="18" a="1"/>
  <c r="H526" i="18" s="1"/>
  <c r="AY526" i="18" a="1"/>
  <c r="AY526" i="18" s="1"/>
  <c r="AW526" i="18" a="1"/>
  <c r="AW526" i="18" s="1"/>
  <c r="BI526" i="18" a="1"/>
  <c r="BI526" i="18" s="1"/>
  <c r="M526" i="18" a="1"/>
  <c r="M526" i="18" s="1"/>
  <c r="AZ526" i="18" a="1"/>
  <c r="AZ526" i="18" s="1"/>
  <c r="A644" i="18"/>
  <c r="B77" i="18"/>
  <c r="B134" i="18"/>
  <c r="B267" i="18"/>
  <c r="B590" i="18"/>
  <c r="CY13" i="18" a="1"/>
  <c r="CY13" i="18" s="1"/>
  <c r="CW13" i="18" a="1"/>
  <c r="CW13" i="18" s="1"/>
  <c r="BI13" i="18" a="1"/>
  <c r="BI13" i="18" s="1"/>
  <c r="BA13" i="18" a="1"/>
  <c r="BA13" i="18" s="1"/>
  <c r="BG13" i="18" a="1"/>
  <c r="BG13" i="18" s="1"/>
  <c r="AY13" i="18" a="1"/>
  <c r="AY13" i="18" s="1"/>
  <c r="BE13" i="18" a="1"/>
  <c r="BE13" i="18" s="1"/>
  <c r="AW13" i="18" a="1"/>
  <c r="AW13" i="18" s="1"/>
  <c r="BC13" i="18" a="1"/>
  <c r="BC13" i="18" s="1"/>
  <c r="K13" i="18" a="1"/>
  <c r="K13" i="18" s="1"/>
  <c r="CX13" i="18" a="1"/>
  <c r="CX13" i="18" s="1"/>
  <c r="AZ13" i="18" a="1"/>
  <c r="AZ13" i="18" s="1"/>
  <c r="BH13" i="18" a="1"/>
  <c r="BH13" i="18" s="1"/>
  <c r="G13" i="18" a="1"/>
  <c r="G13" i="18" s="1"/>
  <c r="BB13" i="18" a="1"/>
  <c r="BB13" i="18" s="1"/>
  <c r="BF13" i="18" a="1"/>
  <c r="BF13" i="18" s="1"/>
  <c r="O13" i="18" a="1"/>
  <c r="O13" i="18" s="1"/>
  <c r="CS13" i="18" a="1"/>
  <c r="CS13" i="18" s="1"/>
  <c r="CZ13" i="18" a="1"/>
  <c r="CZ13" i="18" s="1"/>
  <c r="J13" i="18" a="1"/>
  <c r="J13" i="18" s="1"/>
  <c r="CQ13" i="18" a="1"/>
  <c r="CQ13" i="18" s="1"/>
  <c r="F13" i="18" a="1"/>
  <c r="F13" i="18" s="1"/>
  <c r="N13" i="18" a="1"/>
  <c r="N13" i="18" s="1"/>
  <c r="CP13" i="18" a="1"/>
  <c r="CP13" i="18" s="1"/>
  <c r="P13" i="18" a="1"/>
  <c r="P13" i="18" s="1"/>
  <c r="CR13" i="18" a="1"/>
  <c r="CR13" i="18" s="1"/>
  <c r="I13" i="18" a="1"/>
  <c r="I13" i="18" s="1"/>
  <c r="BD13" i="18" a="1"/>
  <c r="BD13" i="18" s="1"/>
  <c r="D13" i="18" a="1"/>
  <c r="D13" i="18" s="1"/>
  <c r="L13" i="18" a="1"/>
  <c r="L13" i="18" s="1"/>
  <c r="H13" i="18" a="1"/>
  <c r="H13" i="18" s="1"/>
  <c r="AX13" i="18" a="1"/>
  <c r="AX13" i="18" s="1"/>
  <c r="E13" i="18" a="1"/>
  <c r="E13" i="18" s="1"/>
  <c r="M13" i="18" a="1"/>
  <c r="M13" i="18" s="1"/>
  <c r="BG355" i="18" a="1"/>
  <c r="BG355" i="18" s="1"/>
  <c r="O355" i="18" a="1"/>
  <c r="O355" i="18" s="1"/>
  <c r="AX355" i="18" a="1"/>
  <c r="AX355" i="18" s="1"/>
  <c r="BB355" i="18" a="1"/>
  <c r="BB355" i="18" s="1"/>
  <c r="E355" i="18" a="1"/>
  <c r="E355" i="18" s="1"/>
  <c r="M355" i="18" a="1"/>
  <c r="M355" i="18" s="1"/>
  <c r="K355" i="18" a="1"/>
  <c r="K355" i="18" s="1"/>
  <c r="BF355" i="18" a="1"/>
  <c r="BF355" i="18" s="1"/>
  <c r="I355" i="18" a="1"/>
  <c r="I355" i="18" s="1"/>
  <c r="G355" i="18" a="1"/>
  <c r="G355" i="18" s="1"/>
  <c r="CS355" i="18" a="1"/>
  <c r="CS355" i="18" s="1"/>
  <c r="CZ355" i="18" a="1"/>
  <c r="CZ355" i="18" s="1"/>
  <c r="L355" i="18" a="1"/>
  <c r="L355" i="18" s="1"/>
  <c r="F355" i="18" a="1"/>
  <c r="F355" i="18" s="1"/>
  <c r="N355" i="18" a="1"/>
  <c r="N355" i="18" s="1"/>
  <c r="BE355" i="18" a="1"/>
  <c r="BE355" i="18" s="1"/>
  <c r="CY355" i="18" a="1"/>
  <c r="CY355" i="18" s="1"/>
  <c r="CR355" i="18" a="1"/>
  <c r="CR355" i="18" s="1"/>
  <c r="CQ355" i="18" a="1"/>
  <c r="CQ355" i="18" s="1"/>
  <c r="AY355" i="18" a="1"/>
  <c r="AY355" i="18" s="1"/>
  <c r="CP355" i="18" a="1"/>
  <c r="CP355" i="18" s="1"/>
  <c r="CW355" i="18" a="1"/>
  <c r="CW355" i="18" s="1"/>
  <c r="AZ355" i="18" a="1"/>
  <c r="AZ355" i="18" s="1"/>
  <c r="H355" i="18" a="1"/>
  <c r="H355" i="18" s="1"/>
  <c r="P355" i="18" a="1"/>
  <c r="P355" i="18" s="1"/>
  <c r="J355" i="18" a="1"/>
  <c r="J355" i="18" s="1"/>
  <c r="AW355" i="18" a="1"/>
  <c r="AW355" i="18" s="1"/>
  <c r="BA355" i="18" a="1"/>
  <c r="BA355" i="18" s="1"/>
  <c r="CX355" i="18" a="1"/>
  <c r="CX355" i="18" s="1"/>
  <c r="D355" i="18" a="1"/>
  <c r="D355" i="18" s="1"/>
  <c r="BC355" i="18" a="1"/>
  <c r="BC355" i="18" s="1"/>
  <c r="BI355" i="18" a="1"/>
  <c r="BI355" i="18" s="1"/>
  <c r="BD355" i="18" a="1"/>
  <c r="BD355" i="18" s="1"/>
  <c r="BH355" i="18" a="1"/>
  <c r="BH355" i="18" s="1"/>
  <c r="B533" i="18"/>
  <c r="B646" i="18"/>
  <c r="B419" i="18"/>
  <c r="B20" i="18"/>
  <c r="BE70" i="18" a="1"/>
  <c r="BE70" i="18" s="1"/>
  <c r="AW70" i="18" a="1"/>
  <c r="AW70" i="18" s="1"/>
  <c r="BC70" i="18" a="1"/>
  <c r="BC70" i="18" s="1"/>
  <c r="BI70" i="18" a="1"/>
  <c r="BI70" i="18" s="1"/>
  <c r="BA70" i="18" a="1"/>
  <c r="BA70" i="18" s="1"/>
  <c r="BG70" i="18" a="1"/>
  <c r="BG70" i="18" s="1"/>
  <c r="AY70" i="18" a="1"/>
  <c r="AY70" i="18" s="1"/>
  <c r="G70" i="18" a="1"/>
  <c r="G70" i="18" s="1"/>
  <c r="O70" i="18" a="1"/>
  <c r="O70" i="18" s="1"/>
  <c r="CZ70" i="18" a="1"/>
  <c r="CZ70" i="18" s="1"/>
  <c r="I70" i="18" a="1"/>
  <c r="I70" i="18" s="1"/>
  <c r="M70" i="18" a="1"/>
  <c r="M70" i="18" s="1"/>
  <c r="K70" i="18" a="1"/>
  <c r="K70" i="18" s="1"/>
  <c r="AX70" i="18" a="1"/>
  <c r="AX70" i="18" s="1"/>
  <c r="CS70" i="18" a="1"/>
  <c r="CS70" i="18" s="1"/>
  <c r="E70" i="18" a="1"/>
  <c r="E70" i="18" s="1"/>
  <c r="H70" i="18" a="1"/>
  <c r="H70" i="18" s="1"/>
  <c r="P70" i="18" a="1"/>
  <c r="P70" i="18" s="1"/>
  <c r="CR70" i="18" a="1"/>
  <c r="CR70" i="18" s="1"/>
  <c r="AZ70" i="18" a="1"/>
  <c r="AZ70" i="18" s="1"/>
  <c r="BD70" i="18" a="1"/>
  <c r="BD70" i="18" s="1"/>
  <c r="CX70" i="18" a="1"/>
  <c r="CX70" i="18" s="1"/>
  <c r="D70" i="18" a="1"/>
  <c r="D70" i="18" s="1"/>
  <c r="L70" i="18" a="1"/>
  <c r="L70" i="18" s="1"/>
  <c r="CY70" i="18" a="1"/>
  <c r="CY70" i="18" s="1"/>
  <c r="F70" i="18" a="1"/>
  <c r="F70" i="18" s="1"/>
  <c r="BH70" i="18" a="1"/>
  <c r="BH70" i="18" s="1"/>
  <c r="CQ70" i="18" a="1"/>
  <c r="CQ70" i="18" s="1"/>
  <c r="J70" i="18" a="1"/>
  <c r="J70" i="18" s="1"/>
  <c r="CW70" i="18" a="1"/>
  <c r="CW70" i="18" s="1"/>
  <c r="CP70" i="18" a="1"/>
  <c r="CP70" i="18" s="1"/>
  <c r="BB70" i="18" a="1"/>
  <c r="BB70" i="18" s="1"/>
  <c r="N70" i="18" a="1"/>
  <c r="N70" i="18" s="1"/>
  <c r="BF70" i="18" a="1"/>
  <c r="BF70" i="18" s="1"/>
  <c r="CO641" i="18"/>
  <c r="AV641" i="18"/>
  <c r="CV641" i="18"/>
  <c r="M641" i="18" a="1"/>
  <c r="M641" i="18" s="1"/>
  <c r="BD641" i="18" a="1"/>
  <c r="BD641" i="18" s="1"/>
  <c r="G641" i="18" a="1"/>
  <c r="G641" i="18" s="1"/>
  <c r="K641" i="18" a="1"/>
  <c r="K641" i="18" s="1"/>
  <c r="BB641" i="18" a="1"/>
  <c r="BB641" i="18" s="1"/>
  <c r="CS641" i="18" a="1"/>
  <c r="CS641" i="18" s="1"/>
  <c r="E641" i="18" a="1"/>
  <c r="E641" i="18" s="1"/>
  <c r="I641" i="18" a="1"/>
  <c r="I641" i="18" s="1"/>
  <c r="O641" i="18" a="1"/>
  <c r="O641" i="18" s="1"/>
  <c r="CZ641" i="18" a="1"/>
  <c r="CZ641" i="18" s="1"/>
  <c r="CQ641" i="18" a="1"/>
  <c r="CQ641" i="18" s="1"/>
  <c r="AY641" i="18" a="1"/>
  <c r="AY641" i="18" s="1"/>
  <c r="CR641" i="18" a="1"/>
  <c r="CR641" i="18" s="1"/>
  <c r="AZ641" i="18" a="1"/>
  <c r="AZ641" i="18" s="1"/>
  <c r="CW641" i="18" a="1"/>
  <c r="CW641" i="18" s="1"/>
  <c r="J641" i="18" a="1"/>
  <c r="J641" i="18" s="1"/>
  <c r="N641" i="18" a="1"/>
  <c r="N641" i="18" s="1"/>
  <c r="BH641" i="18" a="1"/>
  <c r="BH641" i="18" s="1"/>
  <c r="CX641" i="18" a="1"/>
  <c r="CX641" i="18" s="1"/>
  <c r="D641" i="18" a="1"/>
  <c r="D641" i="18" s="1"/>
  <c r="P641" i="18" a="1"/>
  <c r="P641" i="18" s="1"/>
  <c r="BC641" i="18" a="1"/>
  <c r="BC641" i="18" s="1"/>
  <c r="BG641" i="18" a="1"/>
  <c r="BG641" i="18" s="1"/>
  <c r="CP641" i="18" a="1"/>
  <c r="CP641" i="18" s="1"/>
  <c r="BA641" i="18" a="1"/>
  <c r="BA641" i="18" s="1"/>
  <c r="BI641" i="18" a="1"/>
  <c r="BI641" i="18" s="1"/>
  <c r="AW641" i="18" a="1"/>
  <c r="AW641" i="18" s="1"/>
  <c r="H641" i="18" a="1"/>
  <c r="H641" i="18" s="1"/>
  <c r="L641" i="18" a="1"/>
  <c r="L641" i="18" s="1"/>
  <c r="BE641" i="18" a="1"/>
  <c r="BE641" i="18" s="1"/>
  <c r="AX641" i="18" a="1"/>
  <c r="AX641" i="18" s="1"/>
  <c r="F641" i="18" a="1"/>
  <c r="F641" i="18" s="1"/>
  <c r="CY641" i="18" a="1"/>
  <c r="CY641" i="18" s="1"/>
  <c r="BF641" i="18" a="1"/>
  <c r="BF641" i="18" s="1"/>
  <c r="B364" i="18"/>
  <c r="A131" i="18"/>
  <c r="A587" i="18"/>
  <c r="B191" i="18"/>
  <c r="CO128" i="18"/>
  <c r="AV128" i="18"/>
  <c r="BG128" i="18" a="1"/>
  <c r="BG128" i="18" s="1"/>
  <c r="AY128" i="18" a="1"/>
  <c r="AY128" i="18" s="1"/>
  <c r="BE128" i="18" a="1"/>
  <c r="BE128" i="18" s="1"/>
  <c r="AW128" i="18" a="1"/>
  <c r="AW128" i="18" s="1"/>
  <c r="CV128" i="18"/>
  <c r="BI128" i="18" a="1"/>
  <c r="BI128" i="18" s="1"/>
  <c r="BA128" i="18" a="1"/>
  <c r="BA128" i="18" s="1"/>
  <c r="G128" i="18" a="1"/>
  <c r="G128" i="18" s="1"/>
  <c r="BB128" i="18" a="1"/>
  <c r="BB128" i="18" s="1"/>
  <c r="BF128" i="18" a="1"/>
  <c r="BF128" i="18" s="1"/>
  <c r="O128" i="18" a="1"/>
  <c r="O128" i="18" s="1"/>
  <c r="I128" i="18" a="1"/>
  <c r="I128" i="18" s="1"/>
  <c r="M128" i="18" a="1"/>
  <c r="M128" i="18" s="1"/>
  <c r="K128" i="18" a="1"/>
  <c r="K128" i="18" s="1"/>
  <c r="AX128" i="18" a="1"/>
  <c r="AX128" i="18" s="1"/>
  <c r="E128" i="18" a="1"/>
  <c r="E128" i="18" s="1"/>
  <c r="H128" i="18" a="1"/>
  <c r="H128" i="18" s="1"/>
  <c r="P128" i="18" a="1"/>
  <c r="P128" i="18" s="1"/>
  <c r="CR128" i="18" a="1"/>
  <c r="CR128" i="18" s="1"/>
  <c r="CW128" i="18" a="1"/>
  <c r="CW128" i="18" s="1"/>
  <c r="AZ128" i="18" a="1"/>
  <c r="AZ128" i="18" s="1"/>
  <c r="D128" i="18" a="1"/>
  <c r="D128" i="18" s="1"/>
  <c r="L128" i="18" a="1"/>
  <c r="L128" i="18" s="1"/>
  <c r="BH128" i="18" a="1"/>
  <c r="BH128" i="18" s="1"/>
  <c r="CY128" i="18" a="1"/>
  <c r="CY128" i="18" s="1"/>
  <c r="CQ128" i="18" a="1"/>
  <c r="CQ128" i="18" s="1"/>
  <c r="CX128" i="18" a="1"/>
  <c r="CX128" i="18" s="1"/>
  <c r="F128" i="18" a="1"/>
  <c r="F128" i="18" s="1"/>
  <c r="CP128" i="18" a="1"/>
  <c r="CP128" i="18" s="1"/>
  <c r="CZ128" i="18" a="1"/>
  <c r="CZ128" i="18" s="1"/>
  <c r="N128" i="18" a="1"/>
  <c r="N128" i="18" s="1"/>
  <c r="CS128" i="18" a="1"/>
  <c r="CS128" i="18" s="1"/>
  <c r="BD128" i="18" a="1"/>
  <c r="BD128" i="18" s="1"/>
  <c r="BC184" i="18" a="1"/>
  <c r="BC184" i="18" s="1"/>
  <c r="BI184" i="18" a="1"/>
  <c r="BI184" i="18" s="1"/>
  <c r="BA184" i="18" a="1"/>
  <c r="BA184" i="18" s="1"/>
  <c r="BG184" i="18" a="1"/>
  <c r="BG184" i="18" s="1"/>
  <c r="AY184" i="18" a="1"/>
  <c r="AY184" i="18" s="1"/>
  <c r="BE184" i="18" a="1"/>
  <c r="BE184" i="18" s="1"/>
  <c r="AW184" i="18" a="1"/>
  <c r="AW184" i="18" s="1"/>
  <c r="G184" i="18" a="1"/>
  <c r="G184" i="18" s="1"/>
  <c r="O184" i="18" a="1"/>
  <c r="O184" i="18" s="1"/>
  <c r="I184" i="18" a="1"/>
  <c r="I184" i="18" s="1"/>
  <c r="M184" i="18" a="1"/>
  <c r="M184" i="18" s="1"/>
  <c r="BD184" i="18" a="1"/>
  <c r="BD184" i="18" s="1"/>
  <c r="K184" i="18" a="1"/>
  <c r="K184" i="18" s="1"/>
  <c r="AX184" i="18" a="1"/>
  <c r="AX184" i="18" s="1"/>
  <c r="E184" i="18" a="1"/>
  <c r="E184" i="18" s="1"/>
  <c r="BH184" i="18" a="1"/>
  <c r="BH184" i="18" s="1"/>
  <c r="D184" i="18" a="1"/>
  <c r="D184" i="18" s="1"/>
  <c r="L184" i="18" a="1"/>
  <c r="L184" i="18" s="1"/>
  <c r="CY184" i="18" a="1"/>
  <c r="CY184" i="18" s="1"/>
  <c r="H184" i="18" a="1"/>
  <c r="H184" i="18" s="1"/>
  <c r="P184" i="18" a="1"/>
  <c r="P184" i="18" s="1"/>
  <c r="CR184" i="18" a="1"/>
  <c r="CR184" i="18" s="1"/>
  <c r="CW184" i="18" a="1"/>
  <c r="CW184" i="18" s="1"/>
  <c r="BB184" i="18" a="1"/>
  <c r="BB184" i="18" s="1"/>
  <c r="AZ184" i="18" a="1"/>
  <c r="AZ184" i="18" s="1"/>
  <c r="F184" i="18" a="1"/>
  <c r="F184" i="18" s="1"/>
  <c r="N184" i="18" a="1"/>
  <c r="N184" i="18" s="1"/>
  <c r="CP184" i="18" a="1"/>
  <c r="CP184" i="18" s="1"/>
  <c r="CQ184" i="18" a="1"/>
  <c r="CQ184" i="18" s="1"/>
  <c r="CX184" i="18" a="1"/>
  <c r="CX184" i="18" s="1"/>
  <c r="J184" i="18" a="1"/>
  <c r="J184" i="18" s="1"/>
  <c r="BF184" i="18" a="1"/>
  <c r="BF184" i="18" s="1"/>
  <c r="CZ184" i="18" a="1"/>
  <c r="CZ184" i="18" s="1"/>
  <c r="CS184" i="18" a="1"/>
  <c r="CS184" i="18" s="1"/>
  <c r="K412" i="18" a="1"/>
  <c r="K412" i="18" s="1"/>
  <c r="BD412" i="18" a="1"/>
  <c r="BD412" i="18" s="1"/>
  <c r="AX412" i="18" a="1"/>
  <c r="AX412" i="18" s="1"/>
  <c r="BB412" i="18" a="1"/>
  <c r="BB412" i="18" s="1"/>
  <c r="BF412" i="18" a="1"/>
  <c r="BF412" i="18" s="1"/>
  <c r="CS412" i="18" a="1"/>
  <c r="CS412" i="18" s="1"/>
  <c r="G412" i="18" a="1"/>
  <c r="G412" i="18" s="1"/>
  <c r="O412" i="18" a="1"/>
  <c r="O412" i="18" s="1"/>
  <c r="E412" i="18" a="1"/>
  <c r="E412" i="18" s="1"/>
  <c r="AZ412" i="18" a="1"/>
  <c r="AZ412" i="18" s="1"/>
  <c r="P412" i="18" a="1"/>
  <c r="P412" i="18" s="1"/>
  <c r="BG412" i="18" a="1"/>
  <c r="BG412" i="18" s="1"/>
  <c r="CW412" i="18" a="1"/>
  <c r="CW412" i="18" s="1"/>
  <c r="AW412" i="18" a="1"/>
  <c r="AW412" i="18" s="1"/>
  <c r="H412" i="18" a="1"/>
  <c r="H412" i="18" s="1"/>
  <c r="CQ412" i="18" a="1"/>
  <c r="CQ412" i="18" s="1"/>
  <c r="AY412" i="18" a="1"/>
  <c r="AY412" i="18" s="1"/>
  <c r="BC412" i="18" a="1"/>
  <c r="BC412" i="18" s="1"/>
  <c r="CP412" i="18" a="1"/>
  <c r="CP412" i="18" s="1"/>
  <c r="CY412" i="18" a="1"/>
  <c r="CY412" i="18" s="1"/>
  <c r="CZ412" i="18" a="1"/>
  <c r="CZ412" i="18" s="1"/>
  <c r="BH412" i="18" a="1"/>
  <c r="BH412" i="18" s="1"/>
  <c r="L412" i="18" a="1"/>
  <c r="L412" i="18" s="1"/>
  <c r="J412" i="18" a="1"/>
  <c r="J412" i="18" s="1"/>
  <c r="BA412" i="18" a="1"/>
  <c r="BA412" i="18" s="1"/>
  <c r="BE412" i="18" a="1"/>
  <c r="BE412" i="18" s="1"/>
  <c r="CX412" i="18" a="1"/>
  <c r="CX412" i="18" s="1"/>
  <c r="D412" i="18" a="1"/>
  <c r="D412" i="18" s="1"/>
  <c r="F412" i="18" a="1"/>
  <c r="F412" i="18" s="1"/>
  <c r="I412" i="18" a="1"/>
  <c r="I412" i="18" s="1"/>
  <c r="N412" i="18" a="1"/>
  <c r="N412" i="18" s="1"/>
  <c r="BI412" i="18" a="1"/>
  <c r="BI412" i="18" s="1"/>
  <c r="CR412" i="18" a="1"/>
  <c r="CR412" i="18" s="1"/>
  <c r="M412" i="18" a="1"/>
  <c r="M412" i="18" s="1"/>
  <c r="DK128" i="18" a="1"/>
  <c r="J128" i="18" a="1"/>
  <c r="BC128" i="18" a="1"/>
  <c r="AU586" i="18" a="1"/>
  <c r="AU130" i="18" a="1"/>
  <c r="AU643" i="18" a="1"/>
  <c r="ET585" i="18" l="1" a="1"/>
  <c r="ET585" i="18" s="1"/>
  <c r="EU585" i="18" a="1"/>
  <c r="EU585" i="18" s="1"/>
  <c r="ET129" i="18" a="1"/>
  <c r="ET129" i="18" s="1"/>
  <c r="EU129" i="18" a="1"/>
  <c r="EU129" i="18" s="1"/>
  <c r="ET642" i="18" a="1"/>
  <c r="ET642" i="18" s="1"/>
  <c r="EU642" i="18" a="1"/>
  <c r="EU642" i="18" s="1"/>
  <c r="DT527" i="18" a="1"/>
  <c r="DT527" i="18" s="1"/>
  <c r="DR527" i="18" a="1"/>
  <c r="DR527" i="18" s="1"/>
  <c r="DP527" i="18" a="1"/>
  <c r="DP527" i="18" s="1"/>
  <c r="DN527" i="18" a="1"/>
  <c r="DN527" i="18" s="1"/>
  <c r="DL527" i="18" a="1"/>
  <c r="DL527" i="18" s="1"/>
  <c r="DH527" i="18" a="1"/>
  <c r="DH527" i="18" s="1"/>
  <c r="DV527" i="18" a="1"/>
  <c r="DV527" i="18" s="1"/>
  <c r="DK527" i="18" a="1"/>
  <c r="DK527" i="18" s="1"/>
  <c r="DI527" i="18" a="1"/>
  <c r="DI527" i="18" s="1"/>
  <c r="DP356" i="18" a="1"/>
  <c r="DP356" i="18" s="1"/>
  <c r="DH356" i="18" a="1"/>
  <c r="DH356" i="18" s="1"/>
  <c r="DR356" i="18" a="1"/>
  <c r="DR356" i="18" s="1"/>
  <c r="DT356" i="18" a="1"/>
  <c r="DT356" i="18" s="1"/>
  <c r="DL356" i="18" a="1"/>
  <c r="DL356" i="18" s="1"/>
  <c r="DI356" i="18" a="1"/>
  <c r="DI356" i="18" s="1"/>
  <c r="DN356" i="18" a="1"/>
  <c r="DN356" i="18" s="1"/>
  <c r="DV356" i="18" a="1"/>
  <c r="DV356" i="18" s="1"/>
  <c r="DK356" i="18" a="1"/>
  <c r="DK356" i="18" s="1"/>
  <c r="DT642" i="18" a="1"/>
  <c r="DT642" i="18" s="1"/>
  <c r="DI642" i="18" a="1"/>
  <c r="DI642" i="18" s="1"/>
  <c r="DD642" i="18" a="1"/>
  <c r="DD642" i="18" s="1"/>
  <c r="DV642" i="18" a="1"/>
  <c r="DV642" i="18" s="1"/>
  <c r="DN642" i="18" a="1"/>
  <c r="DN642" i="18" s="1"/>
  <c r="DK642" i="18" a="1"/>
  <c r="DK642" i="18" s="1"/>
  <c r="DF642" i="18" a="1"/>
  <c r="DF642" i="18" s="1"/>
  <c r="DP642" i="18" a="1"/>
  <c r="DP642" i="18" s="1"/>
  <c r="DH642" i="18" a="1"/>
  <c r="DH642" i="18" s="1"/>
  <c r="DE642" i="18" a="1"/>
  <c r="DE642" i="18" s="1"/>
  <c r="DR642" i="18" a="1"/>
  <c r="DR642" i="18" s="1"/>
  <c r="DG642" i="18" a="1"/>
  <c r="DG642" i="18" s="1"/>
  <c r="DV413" i="18" a="1"/>
  <c r="DV413" i="18" s="1"/>
  <c r="DN413" i="18" a="1"/>
  <c r="DN413" i="18" s="1"/>
  <c r="DK413" i="18" a="1"/>
  <c r="DK413" i="18" s="1"/>
  <c r="DP413" i="18" a="1"/>
  <c r="DP413" i="18" s="1"/>
  <c r="DH413" i="18" a="1"/>
  <c r="DH413" i="18" s="1"/>
  <c r="DR413" i="18" a="1"/>
  <c r="DR413" i="18" s="1"/>
  <c r="DL413" i="18" a="1"/>
  <c r="DL413" i="18" s="1"/>
  <c r="DT413" i="18" a="1"/>
  <c r="DT413" i="18" s="1"/>
  <c r="DI413" i="18" a="1"/>
  <c r="DI413" i="18" s="1"/>
  <c r="DI299" i="18" a="1"/>
  <c r="DI299" i="18" s="1"/>
  <c r="DT299" i="18" a="1"/>
  <c r="DT299" i="18" s="1"/>
  <c r="DP299" i="18" a="1"/>
  <c r="DP299" i="18" s="1"/>
  <c r="DL299" i="18" a="1"/>
  <c r="DL299" i="18" s="1"/>
  <c r="DH299" i="18" a="1"/>
  <c r="DH299" i="18" s="1"/>
  <c r="DR299" i="18" a="1"/>
  <c r="DR299" i="18" s="1"/>
  <c r="DV299" i="18" a="1"/>
  <c r="DV299" i="18" s="1"/>
  <c r="DN299" i="18" a="1"/>
  <c r="DN299" i="18" s="1"/>
  <c r="DT470" i="18" a="1"/>
  <c r="DT470" i="18" s="1"/>
  <c r="DL470" i="18" a="1"/>
  <c r="DL470" i="18" s="1"/>
  <c r="DV470" i="18" a="1"/>
  <c r="DV470" i="18" s="1"/>
  <c r="DN470" i="18" a="1"/>
  <c r="DN470" i="18" s="1"/>
  <c r="DI470" i="18" a="1"/>
  <c r="DI470" i="18" s="1"/>
  <c r="DP470" i="18" a="1"/>
  <c r="DP470" i="18" s="1"/>
  <c r="DK470" i="18" a="1"/>
  <c r="DK470" i="18" s="1"/>
  <c r="DH470" i="18" a="1"/>
  <c r="DH470" i="18" s="1"/>
  <c r="DR470" i="18" a="1"/>
  <c r="DR470" i="18" s="1"/>
  <c r="DP585" i="18" a="1"/>
  <c r="DP585" i="18" s="1"/>
  <c r="DK585" i="18" a="1"/>
  <c r="DK585" i="18" s="1"/>
  <c r="DH585" i="18" a="1"/>
  <c r="DH585" i="18" s="1"/>
  <c r="DR585" i="18" a="1"/>
  <c r="DR585" i="18" s="1"/>
  <c r="DE585" i="18" a="1"/>
  <c r="DE585" i="18" s="1"/>
  <c r="DT585" i="18" a="1"/>
  <c r="DT585" i="18" s="1"/>
  <c r="DG585" i="18" a="1"/>
  <c r="DG585" i="18" s="1"/>
  <c r="DD585" i="18" a="1"/>
  <c r="DD585" i="18" s="1"/>
  <c r="DN585" i="18" a="1"/>
  <c r="DN585" i="18" s="1"/>
  <c r="DI585" i="18" a="1"/>
  <c r="DI585" i="18" s="1"/>
  <c r="DF585" i="18" a="1"/>
  <c r="DF585" i="18" s="1"/>
  <c r="DV585" i="18" a="1"/>
  <c r="DV585" i="18" s="1"/>
  <c r="DV242" i="18" a="1"/>
  <c r="DV242" i="18" s="1"/>
  <c r="DT242" i="18" a="1"/>
  <c r="DT242" i="18" s="1"/>
  <c r="DR242" i="18" a="1"/>
  <c r="DR242" i="18" s="1"/>
  <c r="DP242" i="18" a="1"/>
  <c r="DP242" i="18" s="1"/>
  <c r="DN242" i="18" a="1"/>
  <c r="DN242" i="18" s="1"/>
  <c r="DL242" i="18" a="1"/>
  <c r="DL242" i="18" s="1"/>
  <c r="DH242" i="18" a="1"/>
  <c r="DH242" i="18" s="1"/>
  <c r="DI242" i="18" a="1"/>
  <c r="DI242" i="18" s="1"/>
  <c r="DV185" i="18" a="1"/>
  <c r="DV185" i="18" s="1"/>
  <c r="DT185" i="18" a="1"/>
  <c r="DT185" i="18" s="1"/>
  <c r="DR185" i="18" a="1"/>
  <c r="DR185" i="18" s="1"/>
  <c r="DP185" i="18" a="1"/>
  <c r="DP185" i="18" s="1"/>
  <c r="DN185" i="18" a="1"/>
  <c r="DN185" i="18" s="1"/>
  <c r="DL185" i="18" a="1"/>
  <c r="DL185" i="18" s="1"/>
  <c r="DH185" i="18" a="1"/>
  <c r="DH185" i="18" s="1"/>
  <c r="DI185" i="18" a="1"/>
  <c r="DI185" i="18" s="1"/>
  <c r="DK128" i="18"/>
  <c r="DR129" i="18" a="1"/>
  <c r="DR129" i="18" s="1"/>
  <c r="DG129" i="18" a="1"/>
  <c r="DG129" i="18" s="1"/>
  <c r="DT129" i="18" a="1"/>
  <c r="DT129" i="18" s="1"/>
  <c r="DI129" i="18" a="1"/>
  <c r="DI129" i="18" s="1"/>
  <c r="DD129" i="18" a="1"/>
  <c r="DD129" i="18" s="1"/>
  <c r="DH129" i="18" a="1"/>
  <c r="DH129" i="18" s="1"/>
  <c r="DE129" i="18" a="1"/>
  <c r="DE129" i="18" s="1"/>
  <c r="DV129" i="18" a="1"/>
  <c r="DV129" i="18" s="1"/>
  <c r="DN129" i="18" a="1"/>
  <c r="DN129" i="18" s="1"/>
  <c r="DK129" i="18" a="1"/>
  <c r="DK129" i="18" s="1"/>
  <c r="DF129" i="18" a="1"/>
  <c r="DF129" i="18" s="1"/>
  <c r="DP129" i="18" a="1"/>
  <c r="DP129" i="18" s="1"/>
  <c r="DT71" i="18" a="1"/>
  <c r="DT71" i="18" s="1"/>
  <c r="DL71" i="18" a="1"/>
  <c r="DL71" i="18" s="1"/>
  <c r="DV71" i="18" a="1"/>
  <c r="DV71" i="18" s="1"/>
  <c r="DN71" i="18" a="1"/>
  <c r="DN71" i="18" s="1"/>
  <c r="DI71" i="18" a="1"/>
  <c r="DI71" i="18" s="1"/>
  <c r="DP71" i="18" a="1"/>
  <c r="DP71" i="18" s="1"/>
  <c r="DH71" i="18" a="1"/>
  <c r="DH71" i="18" s="1"/>
  <c r="DR71" i="18" a="1"/>
  <c r="DR71" i="18" s="1"/>
  <c r="EQ14" i="18" a="1"/>
  <c r="EQ14" i="18" s="1"/>
  <c r="EL14" i="18" a="1"/>
  <c r="EL14" i="18" s="1"/>
  <c r="EI14" i="18" a="1"/>
  <c r="EI14" i="18" s="1"/>
  <c r="ED14" i="18" a="1"/>
  <c r="ED14" i="18" s="1"/>
  <c r="EA14" i="18" a="1"/>
  <c r="EA14" i="18" s="1"/>
  <c r="DV14" i="18" a="1"/>
  <c r="DV14" i="18" s="1"/>
  <c r="DS14" i="18" a="1"/>
  <c r="DS14" i="18" s="1"/>
  <c r="DN14" i="18" a="1"/>
  <c r="DN14" i="18" s="1"/>
  <c r="ES14" i="18" a="1"/>
  <c r="ES14" i="18" s="1"/>
  <c r="EN14" i="18" a="1"/>
  <c r="EN14" i="18" s="1"/>
  <c r="EK14" i="18" a="1"/>
  <c r="EK14" i="18" s="1"/>
  <c r="EF14" i="18" a="1"/>
  <c r="EF14" i="18" s="1"/>
  <c r="EC14" i="18" a="1"/>
  <c r="EC14" i="18" s="1"/>
  <c r="DX14" i="18" a="1"/>
  <c r="DX14" i="18" s="1"/>
  <c r="DU14" i="18" a="1"/>
  <c r="DU14" i="18" s="1"/>
  <c r="DP14" i="18" a="1"/>
  <c r="DP14" i="18" s="1"/>
  <c r="DM14" i="18" a="1"/>
  <c r="DM14" i="18" s="1"/>
  <c r="DH14" i="18" a="1"/>
  <c r="DH14" i="18" s="1"/>
  <c r="EP14" i="18" a="1"/>
  <c r="EP14" i="18" s="1"/>
  <c r="EM14" i="18" a="1"/>
  <c r="EM14" i="18" s="1"/>
  <c r="EH14" i="18" a="1"/>
  <c r="EH14" i="18" s="1"/>
  <c r="EE14" i="18" a="1"/>
  <c r="EE14" i="18" s="1"/>
  <c r="DZ14" i="18" a="1"/>
  <c r="DZ14" i="18" s="1"/>
  <c r="DW14" i="18" a="1"/>
  <c r="DW14" i="18" s="1"/>
  <c r="DR14" i="18" a="1"/>
  <c r="DR14" i="18" s="1"/>
  <c r="DO14" i="18" a="1"/>
  <c r="DO14" i="18" s="1"/>
  <c r="DJ14" i="18" a="1"/>
  <c r="DJ14" i="18" s="1"/>
  <c r="EJ14" i="18" a="1"/>
  <c r="EJ14" i="18" s="1"/>
  <c r="DY14" i="18" a="1"/>
  <c r="DY14" i="18" s="1"/>
  <c r="ER14" i="18" a="1"/>
  <c r="ER14" i="18" s="1"/>
  <c r="EG14" i="18" a="1"/>
  <c r="EG14" i="18" s="1"/>
  <c r="DL14" i="18" a="1"/>
  <c r="DL14" i="18" s="1"/>
  <c r="EO14" i="18" a="1"/>
  <c r="EO14" i="18" s="1"/>
  <c r="DT14" i="18" a="1"/>
  <c r="DT14" i="18" s="1"/>
  <c r="DI14" i="18" a="1"/>
  <c r="DI14" i="18" s="1"/>
  <c r="EB14" i="18" a="1"/>
  <c r="EB14" i="18" s="1"/>
  <c r="DQ14" i="18" a="1"/>
  <c r="DQ14" i="18" s="1"/>
  <c r="DC642" i="18"/>
  <c r="DC129" i="18"/>
  <c r="DC585" i="18"/>
  <c r="BC128" i="18"/>
  <c r="AU586" i="18"/>
  <c r="C586" i="18" s="1"/>
  <c r="EV586" i="18" s="1" a="1"/>
  <c r="EV586" i="18" s="1"/>
  <c r="AU643" i="18"/>
  <c r="C643" i="18" s="1"/>
  <c r="EV643" i="18" s="1" a="1"/>
  <c r="EV643" i="18" s="1"/>
  <c r="J128" i="18"/>
  <c r="AU130" i="18"/>
  <c r="C130" i="18" s="1"/>
  <c r="EV130" i="18" s="1" a="1"/>
  <c r="EV130" i="18" s="1"/>
  <c r="G527" i="18" a="1"/>
  <c r="G527" i="18" s="1"/>
  <c r="O527" i="18" a="1"/>
  <c r="O527" i="18" s="1"/>
  <c r="E527" i="18" a="1"/>
  <c r="E527" i="18" s="1"/>
  <c r="BD527" i="18" a="1"/>
  <c r="BD527" i="18" s="1"/>
  <c r="BH527" i="18" a="1"/>
  <c r="BH527" i="18" s="1"/>
  <c r="M527" i="18" a="1"/>
  <c r="M527" i="18" s="1"/>
  <c r="K527" i="18" a="1"/>
  <c r="K527" i="18" s="1"/>
  <c r="BB527" i="18" a="1"/>
  <c r="BB527" i="18" s="1"/>
  <c r="BF527" i="18" a="1"/>
  <c r="BF527" i="18" s="1"/>
  <c r="CS527" i="18" a="1"/>
  <c r="CS527" i="18" s="1"/>
  <c r="AX527" i="18" a="1"/>
  <c r="AX527" i="18" s="1"/>
  <c r="L527" i="18" a="1"/>
  <c r="L527" i="18" s="1"/>
  <c r="N527" i="18" a="1"/>
  <c r="N527" i="18" s="1"/>
  <c r="CR527" i="18" a="1"/>
  <c r="CR527" i="18" s="1"/>
  <c r="AZ527" i="18" a="1"/>
  <c r="AZ527" i="18" s="1"/>
  <c r="H527" i="18" a="1"/>
  <c r="H527" i="18" s="1"/>
  <c r="AY527" i="18" a="1"/>
  <c r="AY527" i="18" s="1"/>
  <c r="CP527" i="18" a="1"/>
  <c r="CP527" i="18" s="1"/>
  <c r="BI527" i="18" a="1"/>
  <c r="BI527" i="18" s="1"/>
  <c r="BG527" i="18" a="1"/>
  <c r="BG527" i="18" s="1"/>
  <c r="J527" i="18" a="1"/>
  <c r="J527" i="18" s="1"/>
  <c r="P527" i="18" a="1"/>
  <c r="P527" i="18" s="1"/>
  <c r="BC527" i="18" a="1"/>
  <c r="BC527" i="18" s="1"/>
  <c r="CW527" i="18" a="1"/>
  <c r="CW527" i="18" s="1"/>
  <c r="BA527" i="18" a="1"/>
  <c r="BA527" i="18" s="1"/>
  <c r="AW527" i="18" a="1"/>
  <c r="AW527" i="18" s="1"/>
  <c r="CX527" i="18" a="1"/>
  <c r="CX527" i="18" s="1"/>
  <c r="D527" i="18" a="1"/>
  <c r="D527" i="18" s="1"/>
  <c r="CZ527" i="18" a="1"/>
  <c r="CZ527" i="18" s="1"/>
  <c r="F527" i="18" a="1"/>
  <c r="F527" i="18" s="1"/>
  <c r="BE527" i="18" a="1"/>
  <c r="BE527" i="18" s="1"/>
  <c r="CY527" i="18" a="1"/>
  <c r="CY527" i="18" s="1"/>
  <c r="I527" i="18" a="1"/>
  <c r="I527" i="18" s="1"/>
  <c r="CQ527" i="18" a="1"/>
  <c r="CQ527" i="18" s="1"/>
  <c r="K356" i="18" a="1"/>
  <c r="K356" i="18" s="1"/>
  <c r="BF356" i="18" a="1"/>
  <c r="BF356" i="18" s="1"/>
  <c r="I356" i="18" a="1"/>
  <c r="I356" i="18" s="1"/>
  <c r="G356" i="18" a="1"/>
  <c r="G356" i="18" s="1"/>
  <c r="BB356" i="18" a="1"/>
  <c r="BB356" i="18" s="1"/>
  <c r="CS356" i="18" a="1"/>
  <c r="CS356" i="18" s="1"/>
  <c r="CZ356" i="18" a="1"/>
  <c r="CZ356" i="18" s="1"/>
  <c r="O356" i="18" a="1"/>
  <c r="O356" i="18" s="1"/>
  <c r="E356" i="18" a="1"/>
  <c r="E356" i="18" s="1"/>
  <c r="AZ356" i="18" a="1"/>
  <c r="AZ356" i="18" s="1"/>
  <c r="H356" i="18" a="1"/>
  <c r="H356" i="18" s="1"/>
  <c r="P356" i="18" a="1"/>
  <c r="P356" i="18" s="1"/>
  <c r="J356" i="18" a="1"/>
  <c r="J356" i="18" s="1"/>
  <c r="AW356" i="18" a="1"/>
  <c r="AW356" i="18" s="1"/>
  <c r="BA356" i="18" a="1"/>
  <c r="BA356" i="18" s="1"/>
  <c r="CR356" i="18" a="1"/>
  <c r="CR356" i="18" s="1"/>
  <c r="BD356" i="18" a="1"/>
  <c r="BD356" i="18" s="1"/>
  <c r="BH356" i="18" a="1"/>
  <c r="BH356" i="18" s="1"/>
  <c r="CX356" i="18" a="1"/>
  <c r="CX356" i="18" s="1"/>
  <c r="D356" i="18" a="1"/>
  <c r="D356" i="18" s="1"/>
  <c r="BC356" i="18" a="1"/>
  <c r="BC356" i="18" s="1"/>
  <c r="BG356" i="18" a="1"/>
  <c r="BG356" i="18" s="1"/>
  <c r="N356" i="18" a="1"/>
  <c r="N356" i="18" s="1"/>
  <c r="AX356" i="18" a="1"/>
  <c r="AX356" i="18" s="1"/>
  <c r="CQ356" i="18" a="1"/>
  <c r="CQ356" i="18" s="1"/>
  <c r="AY356" i="18" a="1"/>
  <c r="AY356" i="18" s="1"/>
  <c r="CP356" i="18" a="1"/>
  <c r="CP356" i="18" s="1"/>
  <c r="CW356" i="18" a="1"/>
  <c r="CW356" i="18" s="1"/>
  <c r="BI356" i="18" a="1"/>
  <c r="BI356" i="18" s="1"/>
  <c r="L356" i="18" a="1"/>
  <c r="L356" i="18" s="1"/>
  <c r="BE356" i="18" a="1"/>
  <c r="BE356" i="18" s="1"/>
  <c r="CY356" i="18" a="1"/>
  <c r="CY356" i="18" s="1"/>
  <c r="F356" i="18" a="1"/>
  <c r="F356" i="18" s="1"/>
  <c r="M356" i="18" a="1"/>
  <c r="M356" i="18" s="1"/>
  <c r="CR242" i="18" a="1"/>
  <c r="CR242" i="18" s="1"/>
  <c r="L242" i="18" a="1"/>
  <c r="L242" i="18" s="1"/>
  <c r="D242" i="18" a="1"/>
  <c r="D242" i="18" s="1"/>
  <c r="K242" i="18" a="1"/>
  <c r="K242" i="18" s="1"/>
  <c r="I242" i="18" a="1"/>
  <c r="I242" i="18" s="1"/>
  <c r="M242" i="18" a="1"/>
  <c r="M242" i="18" s="1"/>
  <c r="AX242" i="18" a="1"/>
  <c r="AX242" i="18" s="1"/>
  <c r="CS242" i="18" a="1"/>
  <c r="CS242" i="18" s="1"/>
  <c r="G242" i="18" a="1"/>
  <c r="G242" i="18" s="1"/>
  <c r="O242" i="18" a="1"/>
  <c r="O242" i="18" s="1"/>
  <c r="BB242" i="18" a="1"/>
  <c r="BB242" i="18" s="1"/>
  <c r="AY242" i="18" a="1"/>
  <c r="AY242" i="18" s="1"/>
  <c r="H242" i="18" a="1"/>
  <c r="H242" i="18" s="1"/>
  <c r="CY242" i="18" a="1"/>
  <c r="CY242" i="18" s="1"/>
  <c r="AZ242" i="18" a="1"/>
  <c r="AZ242" i="18" s="1"/>
  <c r="BD242" i="18" a="1"/>
  <c r="BD242" i="18" s="1"/>
  <c r="BH242" i="18" a="1"/>
  <c r="BH242" i="18" s="1"/>
  <c r="CW242" i="18" a="1"/>
  <c r="CW242" i="18" s="1"/>
  <c r="F242" i="18" a="1"/>
  <c r="F242" i="18" s="1"/>
  <c r="BI242" i="18" a="1"/>
  <c r="BI242" i="18" s="1"/>
  <c r="E242" i="18" a="1"/>
  <c r="E242" i="18" s="1"/>
  <c r="CQ242" i="18" a="1"/>
  <c r="CQ242" i="18" s="1"/>
  <c r="BG242" i="18" a="1"/>
  <c r="BG242" i="18" s="1"/>
  <c r="P242" i="18" a="1"/>
  <c r="P242" i="18" s="1"/>
  <c r="AW242" i="18" a="1"/>
  <c r="AW242" i="18" s="1"/>
  <c r="BA242" i="18" a="1"/>
  <c r="BA242" i="18" s="1"/>
  <c r="CP242" i="18" a="1"/>
  <c r="CP242" i="18" s="1"/>
  <c r="CX242" i="18" a="1"/>
  <c r="CX242" i="18" s="1"/>
  <c r="N242" i="18" a="1"/>
  <c r="N242" i="18" s="1"/>
  <c r="BF242" i="18" a="1"/>
  <c r="BF242" i="18" s="1"/>
  <c r="CZ242" i="18" a="1"/>
  <c r="CZ242" i="18" s="1"/>
  <c r="BE242" i="18" a="1"/>
  <c r="BE242" i="18" s="1"/>
  <c r="B21" i="18"/>
  <c r="B477" i="18"/>
  <c r="CO642" i="18"/>
  <c r="AV642" i="18"/>
  <c r="CV642" i="18"/>
  <c r="G642" i="18" a="1"/>
  <c r="G642" i="18" s="1"/>
  <c r="CS642" i="18" a="1"/>
  <c r="CS642" i="18" s="1"/>
  <c r="E642" i="18" a="1"/>
  <c r="E642" i="18" s="1"/>
  <c r="I642" i="18" a="1"/>
  <c r="I642" i="18" s="1"/>
  <c r="O642" i="18" a="1"/>
  <c r="O642" i="18" s="1"/>
  <c r="AX642" i="18" a="1"/>
  <c r="AX642" i="18" s="1"/>
  <c r="BF642" i="18" a="1"/>
  <c r="BF642" i="18" s="1"/>
  <c r="CZ642" i="18" a="1"/>
  <c r="CZ642" i="18" s="1"/>
  <c r="BB642" i="18" a="1"/>
  <c r="BB642" i="18" s="1"/>
  <c r="BH642" i="18" a="1"/>
  <c r="BH642" i="18" s="1"/>
  <c r="D642" i="18" a="1"/>
  <c r="D642" i="18" s="1"/>
  <c r="P642" i="18" a="1"/>
  <c r="P642" i="18" s="1"/>
  <c r="BC642" i="18" a="1"/>
  <c r="BC642" i="18" s="1"/>
  <c r="BG642" i="18" a="1"/>
  <c r="BG642" i="18" s="1"/>
  <c r="CP642" i="18" a="1"/>
  <c r="CP642" i="18" s="1"/>
  <c r="BA642" i="18" a="1"/>
  <c r="BA642" i="18" s="1"/>
  <c r="BI642" i="18" a="1"/>
  <c r="BI642" i="18" s="1"/>
  <c r="H642" i="18" a="1"/>
  <c r="H642" i="18" s="1"/>
  <c r="L642" i="18" a="1"/>
  <c r="L642" i="18" s="1"/>
  <c r="F642" i="18" a="1"/>
  <c r="F642" i="18" s="1"/>
  <c r="N642" i="18" a="1"/>
  <c r="N642" i="18" s="1"/>
  <c r="AY642" i="18" a="1"/>
  <c r="AY642" i="18" s="1"/>
  <c r="M642" i="18" a="1"/>
  <c r="M642" i="18" s="1"/>
  <c r="AZ642" i="18" a="1"/>
  <c r="AZ642" i="18" s="1"/>
  <c r="CX642" i="18" a="1"/>
  <c r="CX642" i="18" s="1"/>
  <c r="CW642" i="18" a="1"/>
  <c r="CW642" i="18" s="1"/>
  <c r="AW642" i="18" a="1"/>
  <c r="AW642" i="18" s="1"/>
  <c r="J642" i="18" a="1"/>
  <c r="J642" i="18" s="1"/>
  <c r="BE642" i="18" a="1"/>
  <c r="BE642" i="18" s="1"/>
  <c r="CY642" i="18" a="1"/>
  <c r="CY642" i="18" s="1"/>
  <c r="CR642" i="18" a="1"/>
  <c r="CR642" i="18" s="1"/>
  <c r="CQ642" i="18" a="1"/>
  <c r="CQ642" i="18" s="1"/>
  <c r="B192" i="18"/>
  <c r="A132" i="18"/>
  <c r="B534" i="18"/>
  <c r="B591" i="18"/>
  <c r="G470" i="18" a="1"/>
  <c r="G470" i="18" s="1"/>
  <c r="O470" i="18" a="1"/>
  <c r="O470" i="18" s="1"/>
  <c r="E470" i="18" a="1"/>
  <c r="E470" i="18" s="1"/>
  <c r="K470" i="18" a="1"/>
  <c r="K470" i="18" s="1"/>
  <c r="CZ470" i="18" a="1"/>
  <c r="CZ470" i="18" s="1"/>
  <c r="AX470" i="18" a="1"/>
  <c r="AX470" i="18" s="1"/>
  <c r="BB470" i="18" a="1"/>
  <c r="BB470" i="18" s="1"/>
  <c r="BF470" i="18" a="1"/>
  <c r="BF470" i="18" s="1"/>
  <c r="AZ470" i="18" a="1"/>
  <c r="AZ470" i="18" s="1"/>
  <c r="CQ470" i="18" a="1"/>
  <c r="CQ470" i="18" s="1"/>
  <c r="BG470" i="18" a="1"/>
  <c r="BG470" i="18" s="1"/>
  <c r="CP470" i="18" a="1"/>
  <c r="CP470" i="18" s="1"/>
  <c r="F470" i="18" a="1"/>
  <c r="F470" i="18" s="1"/>
  <c r="J470" i="18" a="1"/>
  <c r="J470" i="18" s="1"/>
  <c r="N470" i="18" a="1"/>
  <c r="N470" i="18" s="1"/>
  <c r="BI470" i="18" a="1"/>
  <c r="BI470" i="18" s="1"/>
  <c r="CY470" i="18" a="1"/>
  <c r="CY470" i="18" s="1"/>
  <c r="L470" i="18" a="1"/>
  <c r="L470" i="18" s="1"/>
  <c r="P470" i="18" a="1"/>
  <c r="P470" i="18" s="1"/>
  <c r="AY470" i="18" a="1"/>
  <c r="AY470" i="18" s="1"/>
  <c r="BC470" i="18" a="1"/>
  <c r="BC470" i="18" s="1"/>
  <c r="CW470" i="18" a="1"/>
  <c r="CW470" i="18" s="1"/>
  <c r="BA470" i="18" a="1"/>
  <c r="BA470" i="18" s="1"/>
  <c r="BE470" i="18" a="1"/>
  <c r="BE470" i="18" s="1"/>
  <c r="CS470" i="18" a="1"/>
  <c r="CS470" i="18" s="1"/>
  <c r="I470" i="18" a="1"/>
  <c r="I470" i="18" s="1"/>
  <c r="BD470" i="18" a="1"/>
  <c r="BD470" i="18" s="1"/>
  <c r="BH470" i="18" a="1"/>
  <c r="BH470" i="18" s="1"/>
  <c r="CX470" i="18" a="1"/>
  <c r="CX470" i="18" s="1"/>
  <c r="D470" i="18" a="1"/>
  <c r="D470" i="18" s="1"/>
  <c r="AW470" i="18" a="1"/>
  <c r="AW470" i="18" s="1"/>
  <c r="H470" i="18" a="1"/>
  <c r="H470" i="18" s="1"/>
  <c r="M470" i="18" a="1"/>
  <c r="M470" i="18" s="1"/>
  <c r="CR470" i="18" a="1"/>
  <c r="CR470" i="18" s="1"/>
  <c r="B647" i="18"/>
  <c r="B268" i="18"/>
  <c r="B135" i="18"/>
  <c r="BI185" i="18" a="1"/>
  <c r="BI185" i="18" s="1"/>
  <c r="BA185" i="18" a="1"/>
  <c r="BA185" i="18" s="1"/>
  <c r="BG185" i="18" a="1"/>
  <c r="BG185" i="18" s="1"/>
  <c r="AY185" i="18" a="1"/>
  <c r="AY185" i="18" s="1"/>
  <c r="BE185" i="18" a="1"/>
  <c r="BE185" i="18" s="1"/>
  <c r="AW185" i="18" a="1"/>
  <c r="AW185" i="18" s="1"/>
  <c r="O185" i="18" a="1"/>
  <c r="O185" i="18" s="1"/>
  <c r="K185" i="18" a="1"/>
  <c r="K185" i="18" s="1"/>
  <c r="AX185" i="18" a="1"/>
  <c r="AX185" i="18" s="1"/>
  <c r="E185" i="18" a="1"/>
  <c r="E185" i="18" s="1"/>
  <c r="G185" i="18" a="1"/>
  <c r="G185" i="18" s="1"/>
  <c r="BB185" i="18" a="1"/>
  <c r="BB185" i="18" s="1"/>
  <c r="BF185" i="18" a="1"/>
  <c r="BF185" i="18" s="1"/>
  <c r="CS185" i="18" a="1"/>
  <c r="CS185" i="18" s="1"/>
  <c r="CZ185" i="18" a="1"/>
  <c r="CZ185" i="18" s="1"/>
  <c r="M185" i="18" a="1"/>
  <c r="M185" i="18" s="1"/>
  <c r="AZ185" i="18" a="1"/>
  <c r="AZ185" i="18" s="1"/>
  <c r="F185" i="18" a="1"/>
  <c r="F185" i="18" s="1"/>
  <c r="N185" i="18" a="1"/>
  <c r="N185" i="18" s="1"/>
  <c r="CP185" i="18" a="1"/>
  <c r="CP185" i="18" s="1"/>
  <c r="CQ185" i="18" a="1"/>
  <c r="CQ185" i="18" s="1"/>
  <c r="CX185" i="18" a="1"/>
  <c r="CX185" i="18" s="1"/>
  <c r="CY185" i="18" a="1"/>
  <c r="CY185" i="18" s="1"/>
  <c r="L185" i="18" a="1"/>
  <c r="L185" i="18" s="1"/>
  <c r="BD185" i="18" a="1"/>
  <c r="BD185" i="18" s="1"/>
  <c r="H185" i="18" a="1"/>
  <c r="H185" i="18" s="1"/>
  <c r="P185" i="18" a="1"/>
  <c r="P185" i="18" s="1"/>
  <c r="CR185" i="18" a="1"/>
  <c r="CR185" i="18" s="1"/>
  <c r="CW185" i="18" a="1"/>
  <c r="CW185" i="18" s="1"/>
  <c r="I185" i="18" a="1"/>
  <c r="I185" i="18" s="1"/>
  <c r="D185" i="18" a="1"/>
  <c r="D185" i="18" s="1"/>
  <c r="BH185" i="18" a="1"/>
  <c r="BH185" i="18" s="1"/>
  <c r="CO129" i="18"/>
  <c r="AV129" i="18"/>
  <c r="BG129" i="18" a="1"/>
  <c r="BG129" i="18" s="1"/>
  <c r="AY129" i="18" a="1"/>
  <c r="AY129" i="18" s="1"/>
  <c r="BE129" i="18" a="1"/>
  <c r="BE129" i="18" s="1"/>
  <c r="AW129" i="18" a="1"/>
  <c r="AW129" i="18" s="1"/>
  <c r="CV129" i="18"/>
  <c r="BC129" i="18" a="1"/>
  <c r="BC129" i="18" s="1"/>
  <c r="BI129" i="18" a="1"/>
  <c r="BI129" i="18" s="1"/>
  <c r="BA129" i="18" a="1"/>
  <c r="BA129" i="18" s="1"/>
  <c r="G129" i="18" a="1"/>
  <c r="G129" i="18" s="1"/>
  <c r="O129" i="18" a="1"/>
  <c r="O129" i="18" s="1"/>
  <c r="I129" i="18" a="1"/>
  <c r="I129" i="18" s="1"/>
  <c r="M129" i="18" a="1"/>
  <c r="M129" i="18" s="1"/>
  <c r="AZ129" i="18" a="1"/>
  <c r="AZ129" i="18" s="1"/>
  <c r="BH129" i="18" a="1"/>
  <c r="BH129" i="18" s="1"/>
  <c r="AX129" i="18" a="1"/>
  <c r="AX129" i="18" s="1"/>
  <c r="E129" i="18" a="1"/>
  <c r="E129" i="18" s="1"/>
  <c r="CS129" i="18" a="1"/>
  <c r="CS129" i="18" s="1"/>
  <c r="CZ129" i="18" a="1"/>
  <c r="CZ129" i="18" s="1"/>
  <c r="J129" i="18" a="1"/>
  <c r="J129" i="18" s="1"/>
  <c r="CQ129" i="18" a="1"/>
  <c r="CQ129" i="18" s="1"/>
  <c r="CX129" i="18" a="1"/>
  <c r="CX129" i="18" s="1"/>
  <c r="F129" i="18" a="1"/>
  <c r="F129" i="18" s="1"/>
  <c r="N129" i="18" a="1"/>
  <c r="N129" i="18" s="1"/>
  <c r="CP129" i="18" a="1"/>
  <c r="CP129" i="18" s="1"/>
  <c r="CW129" i="18" a="1"/>
  <c r="CW129" i="18" s="1"/>
  <c r="P129" i="18" a="1"/>
  <c r="P129" i="18" s="1"/>
  <c r="BB129" i="18" a="1"/>
  <c r="BB129" i="18" s="1"/>
  <c r="D129" i="18" a="1"/>
  <c r="D129" i="18" s="1"/>
  <c r="L129" i="18" a="1"/>
  <c r="L129" i="18" s="1"/>
  <c r="CR129" i="18" a="1"/>
  <c r="CR129" i="18" s="1"/>
  <c r="BF129" i="18" a="1"/>
  <c r="BF129" i="18" s="1"/>
  <c r="H129" i="18" a="1"/>
  <c r="H129" i="18" s="1"/>
  <c r="CY129" i="18" a="1"/>
  <c r="CY129" i="18" s="1"/>
  <c r="BE71" i="18" a="1"/>
  <c r="BE71" i="18" s="1"/>
  <c r="AW71" i="18" a="1"/>
  <c r="AW71" i="18" s="1"/>
  <c r="BI71" i="18" a="1"/>
  <c r="BI71" i="18" s="1"/>
  <c r="BA71" i="18" a="1"/>
  <c r="BA71" i="18" s="1"/>
  <c r="BG71" i="18" a="1"/>
  <c r="BG71" i="18" s="1"/>
  <c r="AY71" i="18" a="1"/>
  <c r="AY71" i="18" s="1"/>
  <c r="O71" i="18" a="1"/>
  <c r="O71" i="18" s="1"/>
  <c r="K71" i="18" a="1"/>
  <c r="K71" i="18" s="1"/>
  <c r="AX71" i="18" a="1"/>
  <c r="AX71" i="18" s="1"/>
  <c r="CS71" i="18" a="1"/>
  <c r="CS71" i="18" s="1"/>
  <c r="E71" i="18" a="1"/>
  <c r="E71" i="18" s="1"/>
  <c r="AZ71" i="18" a="1"/>
  <c r="AZ71" i="18" s="1"/>
  <c r="BH71" i="18" a="1"/>
  <c r="BH71" i="18" s="1"/>
  <c r="CZ71" i="18" a="1"/>
  <c r="CZ71" i="18" s="1"/>
  <c r="G71" i="18" a="1"/>
  <c r="G71" i="18" s="1"/>
  <c r="BB71" i="18" a="1"/>
  <c r="BB71" i="18" s="1"/>
  <c r="BF71" i="18" a="1"/>
  <c r="BF71" i="18" s="1"/>
  <c r="I71" i="18" a="1"/>
  <c r="I71" i="18" s="1"/>
  <c r="CQ71" i="18" a="1"/>
  <c r="CQ71" i="18" s="1"/>
  <c r="CY71" i="18" a="1"/>
  <c r="CY71" i="18" s="1"/>
  <c r="F71" i="18" a="1"/>
  <c r="F71" i="18" s="1"/>
  <c r="N71" i="18" a="1"/>
  <c r="N71" i="18" s="1"/>
  <c r="CP71" i="18" a="1"/>
  <c r="CP71" i="18" s="1"/>
  <c r="P71" i="18" a="1"/>
  <c r="P71" i="18" s="1"/>
  <c r="BD71" i="18" a="1"/>
  <c r="BD71" i="18" s="1"/>
  <c r="D71" i="18" a="1"/>
  <c r="D71" i="18" s="1"/>
  <c r="L71" i="18" a="1"/>
  <c r="L71" i="18" s="1"/>
  <c r="CX71" i="18" a="1"/>
  <c r="CX71" i="18" s="1"/>
  <c r="CR71" i="18" a="1"/>
  <c r="CR71" i="18" s="1"/>
  <c r="CW71" i="18" a="1"/>
  <c r="CW71" i="18" s="1"/>
  <c r="M71" i="18" a="1"/>
  <c r="M71" i="18" s="1"/>
  <c r="H71" i="18" a="1"/>
  <c r="H71" i="18" s="1"/>
  <c r="CY14" i="18" a="1"/>
  <c r="CY14" i="18" s="1"/>
  <c r="CW14" i="18" a="1"/>
  <c r="CW14" i="18" s="1"/>
  <c r="BI14" i="18" a="1"/>
  <c r="BI14" i="18" s="1"/>
  <c r="BA14" i="18" a="1"/>
  <c r="BA14" i="18" s="1"/>
  <c r="BG14" i="18" a="1"/>
  <c r="BG14" i="18" s="1"/>
  <c r="AY14" i="18" a="1"/>
  <c r="AY14" i="18" s="1"/>
  <c r="BE14" i="18" a="1"/>
  <c r="BE14" i="18" s="1"/>
  <c r="AW14" i="18" a="1"/>
  <c r="AW14" i="18" s="1"/>
  <c r="G14" i="18" a="1"/>
  <c r="G14" i="18" s="1"/>
  <c r="BB14" i="18" a="1"/>
  <c r="BB14" i="18" s="1"/>
  <c r="BF14" i="18" a="1"/>
  <c r="BF14" i="18" s="1"/>
  <c r="BD14" i="18" a="1"/>
  <c r="BD14" i="18" s="1"/>
  <c r="O14" i="18" a="1"/>
  <c r="O14" i="18" s="1"/>
  <c r="CS14" i="18" a="1"/>
  <c r="CS14" i="18" s="1"/>
  <c r="CX14" i="18" a="1"/>
  <c r="CX14" i="18" s="1"/>
  <c r="I14" i="18" a="1"/>
  <c r="I14" i="18" s="1"/>
  <c r="M14" i="18" a="1"/>
  <c r="M14" i="18" s="1"/>
  <c r="K14" i="18" a="1"/>
  <c r="K14" i="18" s="1"/>
  <c r="AX14" i="18" a="1"/>
  <c r="AX14" i="18" s="1"/>
  <c r="AZ14" i="18" a="1"/>
  <c r="AZ14" i="18" s="1"/>
  <c r="D14" i="18" a="1"/>
  <c r="D14" i="18" s="1"/>
  <c r="L14" i="18" a="1"/>
  <c r="L14" i="18" s="1"/>
  <c r="H14" i="18" a="1"/>
  <c r="H14" i="18" s="1"/>
  <c r="P14" i="18" a="1"/>
  <c r="P14" i="18" s="1"/>
  <c r="CR14" i="18" a="1"/>
  <c r="CR14" i="18" s="1"/>
  <c r="CQ14" i="18" a="1"/>
  <c r="CQ14" i="18" s="1"/>
  <c r="CZ14" i="18" a="1"/>
  <c r="CZ14" i="18" s="1"/>
  <c r="F14" i="18" a="1"/>
  <c r="F14" i="18" s="1"/>
  <c r="N14" i="18" a="1"/>
  <c r="N14" i="18" s="1"/>
  <c r="CP14" i="18" a="1"/>
  <c r="CP14" i="18" s="1"/>
  <c r="E14" i="18" a="1"/>
  <c r="E14" i="18" s="1"/>
  <c r="BH14" i="18" a="1"/>
  <c r="BH14" i="18" s="1"/>
  <c r="A588" i="18"/>
  <c r="B365" i="18"/>
  <c r="B420" i="18"/>
  <c r="B78" i="18"/>
  <c r="A645" i="18"/>
  <c r="K413" i="18" a="1"/>
  <c r="K413" i="18" s="1"/>
  <c r="AX413" i="18" a="1"/>
  <c r="AX413" i="18" s="1"/>
  <c r="BB413" i="18" a="1"/>
  <c r="BB413" i="18" s="1"/>
  <c r="BF413" i="18" a="1"/>
  <c r="BF413" i="18" s="1"/>
  <c r="CS413" i="18" a="1"/>
  <c r="CS413" i="18" s="1"/>
  <c r="AZ413" i="18" a="1"/>
  <c r="AZ413" i="18" s="1"/>
  <c r="BH413" i="18" a="1"/>
  <c r="BH413" i="18" s="1"/>
  <c r="G413" i="18" a="1"/>
  <c r="G413" i="18" s="1"/>
  <c r="O413" i="18" a="1"/>
  <c r="O413" i="18" s="1"/>
  <c r="I413" i="18" a="1"/>
  <c r="I413" i="18" s="1"/>
  <c r="M413" i="18" a="1"/>
  <c r="M413" i="18" s="1"/>
  <c r="CZ413" i="18" a="1"/>
  <c r="CZ413" i="18" s="1"/>
  <c r="E413" i="18" a="1"/>
  <c r="E413" i="18" s="1"/>
  <c r="L413" i="18" a="1"/>
  <c r="L413" i="18" s="1"/>
  <c r="J413" i="18" a="1"/>
  <c r="J413" i="18" s="1"/>
  <c r="BA413" i="18" a="1"/>
  <c r="BA413" i="18" s="1"/>
  <c r="BE413" i="18" a="1"/>
  <c r="BE413" i="18" s="1"/>
  <c r="CX413" i="18" a="1"/>
  <c r="CX413" i="18" s="1"/>
  <c r="D413" i="18" a="1"/>
  <c r="D413" i="18" s="1"/>
  <c r="F413" i="18" a="1"/>
  <c r="F413" i="18" s="1"/>
  <c r="N413" i="18" a="1"/>
  <c r="N413" i="18" s="1"/>
  <c r="BI413" i="18" a="1"/>
  <c r="BI413" i="18" s="1"/>
  <c r="CQ413" i="18" a="1"/>
  <c r="CQ413" i="18" s="1"/>
  <c r="AY413" i="18" a="1"/>
  <c r="AY413" i="18" s="1"/>
  <c r="BC413" i="18" a="1"/>
  <c r="BC413" i="18" s="1"/>
  <c r="CP413" i="18" a="1"/>
  <c r="CP413" i="18" s="1"/>
  <c r="H413" i="18" a="1"/>
  <c r="H413" i="18" s="1"/>
  <c r="CR413" i="18" a="1"/>
  <c r="CR413" i="18" s="1"/>
  <c r="CY413" i="18" a="1"/>
  <c r="CY413" i="18" s="1"/>
  <c r="P413" i="18" a="1"/>
  <c r="P413" i="18" s="1"/>
  <c r="BG413" i="18" a="1"/>
  <c r="BG413" i="18" s="1"/>
  <c r="CW413" i="18" a="1"/>
  <c r="CW413" i="18" s="1"/>
  <c r="AW413" i="18" a="1"/>
  <c r="AW413" i="18" s="1"/>
  <c r="BD413" i="18" a="1"/>
  <c r="BD413" i="18" s="1"/>
  <c r="AY299" i="18" a="1"/>
  <c r="AY299" i="18" s="1"/>
  <c r="G299" i="18" a="1"/>
  <c r="G299" i="18" s="1"/>
  <c r="CS299" i="18" a="1"/>
  <c r="CS299" i="18" s="1"/>
  <c r="BH299" i="18" a="1"/>
  <c r="BH299" i="18" s="1"/>
  <c r="O299" i="18" a="1"/>
  <c r="O299" i="18" s="1"/>
  <c r="AX299" i="18" a="1"/>
  <c r="AX299" i="18" s="1"/>
  <c r="E299" i="18" a="1"/>
  <c r="E299" i="18" s="1"/>
  <c r="M299" i="18" a="1"/>
  <c r="M299" i="18" s="1"/>
  <c r="K299" i="18" a="1"/>
  <c r="K299" i="18" s="1"/>
  <c r="BB299" i="18" a="1"/>
  <c r="BB299" i="18" s="1"/>
  <c r="BF299" i="18" a="1"/>
  <c r="BF299" i="18" s="1"/>
  <c r="CZ299" i="18" a="1"/>
  <c r="CZ299" i="18" s="1"/>
  <c r="I299" i="18" a="1"/>
  <c r="I299" i="18" s="1"/>
  <c r="AZ299" i="18" a="1"/>
  <c r="AZ299" i="18" s="1"/>
  <c r="CX299" i="18" a="1"/>
  <c r="CX299" i="18" s="1"/>
  <c r="L299" i="18" a="1"/>
  <c r="L299" i="18" s="1"/>
  <c r="BG299" i="18" a="1"/>
  <c r="BG299" i="18" s="1"/>
  <c r="BI299" i="18" a="1"/>
  <c r="BI299" i="18" s="1"/>
  <c r="CY299" i="18" a="1"/>
  <c r="CY299" i="18" s="1"/>
  <c r="BD299" i="18" a="1"/>
  <c r="BD299" i="18" s="1"/>
  <c r="D299" i="18" a="1"/>
  <c r="D299" i="18" s="1"/>
  <c r="P299" i="18" a="1"/>
  <c r="P299" i="18" s="1"/>
  <c r="CP299" i="18" a="1"/>
  <c r="CP299" i="18" s="1"/>
  <c r="AW299" i="18" a="1"/>
  <c r="AW299" i="18" s="1"/>
  <c r="BA299" i="18" a="1"/>
  <c r="BA299" i="18" s="1"/>
  <c r="H299" i="18" a="1"/>
  <c r="H299" i="18" s="1"/>
  <c r="F299" i="18" a="1"/>
  <c r="F299" i="18" s="1"/>
  <c r="BE299" i="18" a="1"/>
  <c r="BE299" i="18" s="1"/>
  <c r="N299" i="18" a="1"/>
  <c r="N299" i="18" s="1"/>
  <c r="CQ299" i="18" a="1"/>
  <c r="CQ299" i="18" s="1"/>
  <c r="CW299" i="18" a="1"/>
  <c r="CW299" i="18" s="1"/>
  <c r="CR299" i="18" a="1"/>
  <c r="CR299" i="18" s="1"/>
  <c r="AV585" i="18"/>
  <c r="CV585" i="18"/>
  <c r="CO585" i="18"/>
  <c r="G585" i="18" a="1"/>
  <c r="G585" i="18" s="1"/>
  <c r="O585" i="18" a="1"/>
  <c r="O585" i="18" s="1"/>
  <c r="BH585" i="18" a="1"/>
  <c r="BH585" i="18" s="1"/>
  <c r="CS585" i="18" a="1"/>
  <c r="CS585" i="18" s="1"/>
  <c r="CZ585" i="18" a="1"/>
  <c r="CZ585" i="18" s="1"/>
  <c r="E585" i="18" a="1"/>
  <c r="E585" i="18" s="1"/>
  <c r="AX585" i="18" a="1"/>
  <c r="AX585" i="18" s="1"/>
  <c r="BB585" i="18" a="1"/>
  <c r="BB585" i="18" s="1"/>
  <c r="BF585" i="18" a="1"/>
  <c r="BF585" i="18" s="1"/>
  <c r="AZ585" i="18" a="1"/>
  <c r="AZ585" i="18" s="1"/>
  <c r="D585" i="18" a="1"/>
  <c r="D585" i="18" s="1"/>
  <c r="H585" i="18" a="1"/>
  <c r="H585" i="18" s="1"/>
  <c r="P585" i="18" a="1"/>
  <c r="P585" i="18" s="1"/>
  <c r="F585" i="18" a="1"/>
  <c r="F585" i="18" s="1"/>
  <c r="AW585" i="18" a="1"/>
  <c r="AW585" i="18" s="1"/>
  <c r="CY585" i="18" a="1"/>
  <c r="CY585" i="18" s="1"/>
  <c r="CX585" i="18" a="1"/>
  <c r="CX585" i="18" s="1"/>
  <c r="L585" i="18" a="1"/>
  <c r="L585" i="18" s="1"/>
  <c r="AY585" i="18" a="1"/>
  <c r="AY585" i="18" s="1"/>
  <c r="BC585" i="18" a="1"/>
  <c r="BC585" i="18" s="1"/>
  <c r="BA585" i="18" a="1"/>
  <c r="BA585" i="18" s="1"/>
  <c r="BE585" i="18" a="1"/>
  <c r="BE585" i="18" s="1"/>
  <c r="M585" i="18" a="1"/>
  <c r="M585" i="18" s="1"/>
  <c r="CP585" i="18" a="1"/>
  <c r="CP585" i="18" s="1"/>
  <c r="CW585" i="18" a="1"/>
  <c r="CW585" i="18" s="1"/>
  <c r="BI585" i="18" a="1"/>
  <c r="BI585" i="18" s="1"/>
  <c r="CR585" i="18" a="1"/>
  <c r="CR585" i="18" s="1"/>
  <c r="BG585" i="18" a="1"/>
  <c r="BG585" i="18" s="1"/>
  <c r="J585" i="18" a="1"/>
  <c r="J585" i="18" s="1"/>
  <c r="N585" i="18" a="1"/>
  <c r="N585" i="18" s="1"/>
  <c r="I585" i="18" a="1"/>
  <c r="I585" i="18" s="1"/>
  <c r="CQ585" i="18" a="1"/>
  <c r="CQ585" i="18" s="1"/>
  <c r="DL585" i="18" a="1"/>
  <c r="DK299" i="18" a="1"/>
  <c r="DL642" i="18" a="1"/>
  <c r="DK242" i="18" a="1"/>
  <c r="DK185" i="18" a="1"/>
  <c r="DL129" i="18" a="1"/>
  <c r="DK71" i="18" a="1"/>
  <c r="DK14" i="18" a="1"/>
  <c r="K642" i="18" a="1"/>
  <c r="J14" i="18" a="1"/>
  <c r="BC299" i="18" a="1"/>
  <c r="J242" i="18" a="1"/>
  <c r="BC185" i="18" a="1"/>
  <c r="BC71" i="18" a="1"/>
  <c r="BD642" i="18" a="1"/>
  <c r="K129" i="18" a="1"/>
  <c r="J71" i="18" a="1"/>
  <c r="BC242" i="18" a="1"/>
  <c r="BD129" i="18" a="1"/>
  <c r="J299" i="18" a="1"/>
  <c r="BD585" i="18" a="1"/>
  <c r="J185" i="18" a="1"/>
  <c r="BC14" i="18" a="1"/>
  <c r="K585" i="18" a="1"/>
  <c r="AU131" i="18" a="1"/>
  <c r="AU644" i="18" a="1"/>
  <c r="AU587" i="18" a="1"/>
  <c r="ET643" i="18" l="1" a="1"/>
  <c r="ET643" i="18" s="1"/>
  <c r="EU643" i="18" a="1"/>
  <c r="EU643" i="18" s="1"/>
  <c r="ET130" i="18" a="1"/>
  <c r="ET130" i="18" s="1"/>
  <c r="EU130" i="18" a="1"/>
  <c r="EU130" i="18" s="1"/>
  <c r="ET586" i="18" a="1"/>
  <c r="ET586" i="18" s="1"/>
  <c r="EU586" i="18" a="1"/>
  <c r="EU586" i="18" s="1"/>
  <c r="DL642" i="18"/>
  <c r="DK299" i="18"/>
  <c r="DL585" i="18"/>
  <c r="DR528" i="18" a="1"/>
  <c r="DR528" i="18" s="1"/>
  <c r="DT528" i="18" a="1"/>
  <c r="DT528" i="18" s="1"/>
  <c r="DI528" i="18" a="1"/>
  <c r="DI528" i="18" s="1"/>
  <c r="DV528" i="18" a="1"/>
  <c r="DV528" i="18" s="1"/>
  <c r="DN528" i="18" a="1"/>
  <c r="DN528" i="18" s="1"/>
  <c r="DK528" i="18" a="1"/>
  <c r="DK528" i="18" s="1"/>
  <c r="DP528" i="18" a="1"/>
  <c r="DP528" i="18" s="1"/>
  <c r="DH528" i="18" a="1"/>
  <c r="DH528" i="18" s="1"/>
  <c r="DV357" i="18" a="1"/>
  <c r="DV357" i="18" s="1"/>
  <c r="DN357" i="18" a="1"/>
  <c r="DN357" i="18" s="1"/>
  <c r="DK357" i="18" a="1"/>
  <c r="DK357" i="18" s="1"/>
  <c r="DP357" i="18" a="1"/>
  <c r="DP357" i="18" s="1"/>
  <c r="DH357" i="18" a="1"/>
  <c r="DH357" i="18" s="1"/>
  <c r="DR357" i="18" a="1"/>
  <c r="DR357" i="18" s="1"/>
  <c r="DT357" i="18" a="1"/>
  <c r="DT357" i="18" s="1"/>
  <c r="DI357" i="18" a="1"/>
  <c r="DI357" i="18" s="1"/>
  <c r="DK300" i="18" a="1"/>
  <c r="DK300" i="18" s="1"/>
  <c r="DV300" i="18" a="1"/>
  <c r="DV300" i="18" s="1"/>
  <c r="DR300" i="18" a="1"/>
  <c r="DR300" i="18" s="1"/>
  <c r="DN300" i="18" a="1"/>
  <c r="DN300" i="18" s="1"/>
  <c r="DT300" i="18" a="1"/>
  <c r="DT300" i="18" s="1"/>
  <c r="DH300" i="18" a="1"/>
  <c r="DH300" i="18" s="1"/>
  <c r="DI300" i="18" a="1"/>
  <c r="DI300" i="18" s="1"/>
  <c r="DP300" i="18" a="1"/>
  <c r="DP300" i="18" s="1"/>
  <c r="DT414" i="18" a="1"/>
  <c r="DT414" i="18" s="1"/>
  <c r="DI414" i="18" a="1"/>
  <c r="DI414" i="18" s="1"/>
  <c r="DV414" i="18" a="1"/>
  <c r="DV414" i="18" s="1"/>
  <c r="DN414" i="18" a="1"/>
  <c r="DN414" i="18" s="1"/>
  <c r="DK414" i="18" a="1"/>
  <c r="DK414" i="18" s="1"/>
  <c r="DP414" i="18" a="1"/>
  <c r="DP414" i="18" s="1"/>
  <c r="DH414" i="18" a="1"/>
  <c r="DH414" i="18" s="1"/>
  <c r="DR414" i="18" a="1"/>
  <c r="DR414" i="18" s="1"/>
  <c r="DR643" i="18" a="1"/>
  <c r="DR643" i="18" s="1"/>
  <c r="DG643" i="18" a="1"/>
  <c r="DG643" i="18" s="1"/>
  <c r="DT643" i="18" a="1"/>
  <c r="DT643" i="18" s="1"/>
  <c r="DL643" i="18" a="1"/>
  <c r="DL643" i="18" s="1"/>
  <c r="DI643" i="18" a="1"/>
  <c r="DI643" i="18" s="1"/>
  <c r="DD643" i="18" a="1"/>
  <c r="DD643" i="18" s="1"/>
  <c r="DV643" i="18" a="1"/>
  <c r="DV643" i="18" s="1"/>
  <c r="DN643" i="18" a="1"/>
  <c r="DN643" i="18" s="1"/>
  <c r="DK643" i="18" a="1"/>
  <c r="DK643" i="18" s="1"/>
  <c r="DF643" i="18" a="1"/>
  <c r="DF643" i="18" s="1"/>
  <c r="DP643" i="18" a="1"/>
  <c r="DP643" i="18" s="1"/>
  <c r="DH643" i="18" a="1"/>
  <c r="DH643" i="18" s="1"/>
  <c r="DE643" i="18" a="1"/>
  <c r="DE643" i="18" s="1"/>
  <c r="DV586" i="18" a="1"/>
  <c r="DV586" i="18" s="1"/>
  <c r="DT586" i="18" a="1"/>
  <c r="DT586" i="18" s="1"/>
  <c r="DR586" i="18" a="1"/>
  <c r="DR586" i="18" s="1"/>
  <c r="DP586" i="18" a="1"/>
  <c r="DP586" i="18" s="1"/>
  <c r="DN586" i="18" a="1"/>
  <c r="DN586" i="18" s="1"/>
  <c r="DL586" i="18" a="1"/>
  <c r="DL586" i="18" s="1"/>
  <c r="DI586" i="18" a="1"/>
  <c r="DI586" i="18" s="1"/>
  <c r="DF586" i="18" a="1"/>
  <c r="DF586" i="18" s="1"/>
  <c r="DK586" i="18" a="1"/>
  <c r="DK586" i="18" s="1"/>
  <c r="DH586" i="18" a="1"/>
  <c r="DH586" i="18" s="1"/>
  <c r="DE586" i="18" a="1"/>
  <c r="DE586" i="18" s="1"/>
  <c r="DG586" i="18" a="1"/>
  <c r="DG586" i="18" s="1"/>
  <c r="DD586" i="18" a="1"/>
  <c r="DD586" i="18" s="1"/>
  <c r="DR471" i="18" a="1"/>
  <c r="DR471" i="18" s="1"/>
  <c r="DT471" i="18" a="1"/>
  <c r="DT471" i="18" s="1"/>
  <c r="DV471" i="18" a="1"/>
  <c r="DV471" i="18" s="1"/>
  <c r="DN471" i="18" a="1"/>
  <c r="DN471" i="18" s="1"/>
  <c r="DI471" i="18" a="1"/>
  <c r="DI471" i="18" s="1"/>
  <c r="DH471" i="18" a="1"/>
  <c r="DH471" i="18" s="1"/>
  <c r="DP471" i="18" a="1"/>
  <c r="DP471" i="18" s="1"/>
  <c r="DK471" i="18" a="1"/>
  <c r="DK471" i="18" s="1"/>
  <c r="DK242" i="18"/>
  <c r="DV243" i="18" a="1"/>
  <c r="DV243" i="18" s="1"/>
  <c r="DR243" i="18" a="1"/>
  <c r="DR243" i="18" s="1"/>
  <c r="DN243" i="18" a="1"/>
  <c r="DN243" i="18" s="1"/>
  <c r="DI243" i="18" a="1"/>
  <c r="DI243" i="18" s="1"/>
  <c r="DT243" i="18" a="1"/>
  <c r="DT243" i="18" s="1"/>
  <c r="DP243" i="18" a="1"/>
  <c r="DP243" i="18" s="1"/>
  <c r="DH243" i="18" a="1"/>
  <c r="DH243" i="18" s="1"/>
  <c r="DK243" i="18" a="1"/>
  <c r="DK243" i="18" s="1"/>
  <c r="DK185" i="18"/>
  <c r="DV186" i="18" a="1"/>
  <c r="DV186" i="18" s="1"/>
  <c r="DT186" i="18" a="1"/>
  <c r="DT186" i="18" s="1"/>
  <c r="DR186" i="18" a="1"/>
  <c r="DR186" i="18" s="1"/>
  <c r="DP186" i="18" a="1"/>
  <c r="DP186" i="18" s="1"/>
  <c r="DN186" i="18" a="1"/>
  <c r="DN186" i="18" s="1"/>
  <c r="DH186" i="18" a="1"/>
  <c r="DH186" i="18" s="1"/>
  <c r="DI186" i="18" a="1"/>
  <c r="DI186" i="18" s="1"/>
  <c r="DK186" i="18" a="1"/>
  <c r="DK186" i="18" s="1"/>
  <c r="DL129" i="18"/>
  <c r="DP130" i="18" a="1"/>
  <c r="DP130" i="18" s="1"/>
  <c r="DH130" i="18" a="1"/>
  <c r="DH130" i="18" s="1"/>
  <c r="DE130" i="18" a="1"/>
  <c r="DE130" i="18" s="1"/>
  <c r="DR130" i="18" a="1"/>
  <c r="DR130" i="18" s="1"/>
  <c r="DG130" i="18" a="1"/>
  <c r="DG130" i="18" s="1"/>
  <c r="DN130" i="18" a="1"/>
  <c r="DN130" i="18" s="1"/>
  <c r="DK130" i="18" a="1"/>
  <c r="DK130" i="18" s="1"/>
  <c r="DT130" i="18" a="1"/>
  <c r="DT130" i="18" s="1"/>
  <c r="DL130" i="18" a="1"/>
  <c r="DL130" i="18" s="1"/>
  <c r="DI130" i="18" a="1"/>
  <c r="DI130" i="18" s="1"/>
  <c r="DD130" i="18" a="1"/>
  <c r="DD130" i="18" s="1"/>
  <c r="DV130" i="18" a="1"/>
  <c r="DV130" i="18" s="1"/>
  <c r="DF130" i="18" a="1"/>
  <c r="DF130" i="18" s="1"/>
  <c r="DK71" i="18"/>
  <c r="DR72" i="18" a="1"/>
  <c r="DR72" i="18" s="1"/>
  <c r="DT72" i="18" a="1"/>
  <c r="DT72" i="18" s="1"/>
  <c r="DL72" i="18" a="1"/>
  <c r="DL72" i="18" s="1"/>
  <c r="DV72" i="18" a="1"/>
  <c r="DV72" i="18" s="1"/>
  <c r="DN72" i="18" a="1"/>
  <c r="DN72" i="18" s="1"/>
  <c r="DI72" i="18" a="1"/>
  <c r="DI72" i="18" s="1"/>
  <c r="DP72" i="18" a="1"/>
  <c r="DP72" i="18" s="1"/>
  <c r="DK72" i="18" a="1"/>
  <c r="DK72" i="18" s="1"/>
  <c r="DH72" i="18" a="1"/>
  <c r="DH72" i="18" s="1"/>
  <c r="DK14" i="18"/>
  <c r="ER15" i="18" a="1"/>
  <c r="ER15" i="18" s="1"/>
  <c r="EO15" i="18" a="1"/>
  <c r="EO15" i="18" s="1"/>
  <c r="EJ15" i="18" a="1"/>
  <c r="EJ15" i="18" s="1"/>
  <c r="EG15" i="18" a="1"/>
  <c r="EG15" i="18" s="1"/>
  <c r="EB15" i="18" a="1"/>
  <c r="EB15" i="18" s="1"/>
  <c r="DY15" i="18" a="1"/>
  <c r="DY15" i="18" s="1"/>
  <c r="DT15" i="18" a="1"/>
  <c r="DT15" i="18" s="1"/>
  <c r="DQ15" i="18" a="1"/>
  <c r="DQ15" i="18" s="1"/>
  <c r="DL15" i="18" a="1"/>
  <c r="DL15" i="18" s="1"/>
  <c r="DI15" i="18" a="1"/>
  <c r="DI15" i="18" s="1"/>
  <c r="EQ15" i="18" a="1"/>
  <c r="EQ15" i="18" s="1"/>
  <c r="EL15" i="18" a="1"/>
  <c r="EL15" i="18" s="1"/>
  <c r="EI15" i="18" a="1"/>
  <c r="EI15" i="18" s="1"/>
  <c r="ED15" i="18" a="1"/>
  <c r="ED15" i="18" s="1"/>
  <c r="EA15" i="18" a="1"/>
  <c r="EA15" i="18" s="1"/>
  <c r="DV15" i="18" a="1"/>
  <c r="DV15" i="18" s="1"/>
  <c r="DS15" i="18" a="1"/>
  <c r="DS15" i="18" s="1"/>
  <c r="DN15" i="18" a="1"/>
  <c r="DN15" i="18" s="1"/>
  <c r="DK15" i="18" a="1"/>
  <c r="DK15" i="18" s="1"/>
  <c r="ES15" i="18" a="1"/>
  <c r="ES15" i="18" s="1"/>
  <c r="EN15" i="18" a="1"/>
  <c r="EN15" i="18" s="1"/>
  <c r="EK15" i="18" a="1"/>
  <c r="EK15" i="18" s="1"/>
  <c r="EF15" i="18" a="1"/>
  <c r="EF15" i="18" s="1"/>
  <c r="EC15" i="18" a="1"/>
  <c r="EC15" i="18" s="1"/>
  <c r="DX15" i="18" a="1"/>
  <c r="DX15" i="18" s="1"/>
  <c r="DU15" i="18" a="1"/>
  <c r="DU15" i="18" s="1"/>
  <c r="DP15" i="18" a="1"/>
  <c r="DP15" i="18" s="1"/>
  <c r="DM15" i="18" a="1"/>
  <c r="DM15" i="18" s="1"/>
  <c r="DH15" i="18" a="1"/>
  <c r="DH15" i="18" s="1"/>
  <c r="DZ15" i="18" a="1"/>
  <c r="DZ15" i="18" s="1"/>
  <c r="DO15" i="18" a="1"/>
  <c r="DO15" i="18" s="1"/>
  <c r="EH15" i="18" a="1"/>
  <c r="EH15" i="18" s="1"/>
  <c r="DW15" i="18" a="1"/>
  <c r="DW15" i="18" s="1"/>
  <c r="EP15" i="18" a="1"/>
  <c r="EP15" i="18" s="1"/>
  <c r="EE15" i="18" a="1"/>
  <c r="EE15" i="18" s="1"/>
  <c r="DJ15" i="18" a="1"/>
  <c r="DJ15" i="18" s="1"/>
  <c r="EM15" i="18" a="1"/>
  <c r="EM15" i="18" s="1"/>
  <c r="DR15" i="18" a="1"/>
  <c r="DR15" i="18" s="1"/>
  <c r="DC130" i="18"/>
  <c r="DC643" i="18"/>
  <c r="DC586" i="18"/>
  <c r="K585" i="18"/>
  <c r="AU644" i="18"/>
  <c r="C644" i="18" s="1"/>
  <c r="EV644" i="18" s="1" a="1"/>
  <c r="EV644" i="18" s="1"/>
  <c r="AU587" i="18"/>
  <c r="C587" i="18" s="1"/>
  <c r="EV587" i="18" s="1" a="1"/>
  <c r="EV587" i="18" s="1"/>
  <c r="BC14" i="18"/>
  <c r="J185" i="18"/>
  <c r="BD585" i="18"/>
  <c r="J299" i="18"/>
  <c r="BD129" i="18"/>
  <c r="BC242" i="18"/>
  <c r="J71" i="18"/>
  <c r="K129" i="18"/>
  <c r="AU131" i="18"/>
  <c r="C131" i="18" s="1"/>
  <c r="EV131" i="18" s="1" a="1"/>
  <c r="EV131" i="18" s="1"/>
  <c r="BD642" i="18"/>
  <c r="BC71" i="18"/>
  <c r="BC185" i="18"/>
  <c r="J242" i="18"/>
  <c r="BC299" i="18"/>
  <c r="J14" i="18"/>
  <c r="K642" i="18"/>
  <c r="B366" i="18"/>
  <c r="B535" i="18"/>
  <c r="B478" i="18"/>
  <c r="B22" i="18"/>
  <c r="CO130" i="18"/>
  <c r="AV130" i="18"/>
  <c r="BG130" i="18" a="1"/>
  <c r="BG130" i="18" s="1"/>
  <c r="AY130" i="18" a="1"/>
  <c r="AY130" i="18" s="1"/>
  <c r="BE130" i="18" a="1"/>
  <c r="BE130" i="18" s="1"/>
  <c r="AW130" i="18" a="1"/>
  <c r="AW130" i="18" s="1"/>
  <c r="CV130" i="18"/>
  <c r="BC130" i="18" a="1"/>
  <c r="BC130" i="18" s="1"/>
  <c r="BI130" i="18" a="1"/>
  <c r="BI130" i="18" s="1"/>
  <c r="BA130" i="18" a="1"/>
  <c r="BA130" i="18" s="1"/>
  <c r="O130" i="18" a="1"/>
  <c r="O130" i="18" s="1"/>
  <c r="K130" i="18" a="1"/>
  <c r="K130" i="18" s="1"/>
  <c r="AX130" i="18" a="1"/>
  <c r="AX130" i="18" s="1"/>
  <c r="E130" i="18" a="1"/>
  <c r="E130" i="18" s="1"/>
  <c r="BD130" i="18" a="1"/>
  <c r="BD130" i="18" s="1"/>
  <c r="CS130" i="18" a="1"/>
  <c r="CS130" i="18" s="1"/>
  <c r="CZ130" i="18" a="1"/>
  <c r="CZ130" i="18" s="1"/>
  <c r="G130" i="18" a="1"/>
  <c r="G130" i="18" s="1"/>
  <c r="BB130" i="18" a="1"/>
  <c r="BB130" i="18" s="1"/>
  <c r="BF130" i="18" a="1"/>
  <c r="BF130" i="18" s="1"/>
  <c r="M130" i="18" a="1"/>
  <c r="M130" i="18" s="1"/>
  <c r="BH130" i="18" a="1"/>
  <c r="BH130" i="18" s="1"/>
  <c r="D130" i="18" a="1"/>
  <c r="D130" i="18" s="1"/>
  <c r="L130" i="18" a="1"/>
  <c r="L130" i="18" s="1"/>
  <c r="CW130" i="18" a="1"/>
  <c r="CW130" i="18" s="1"/>
  <c r="H130" i="18" a="1"/>
  <c r="H130" i="18" s="1"/>
  <c r="P130" i="18" a="1"/>
  <c r="P130" i="18" s="1"/>
  <c r="CR130" i="18" a="1"/>
  <c r="CR130" i="18" s="1"/>
  <c r="AZ130" i="18" a="1"/>
  <c r="AZ130" i="18" s="1"/>
  <c r="CQ130" i="18" a="1"/>
  <c r="CQ130" i="18" s="1"/>
  <c r="CX130" i="18" a="1"/>
  <c r="CX130" i="18" s="1"/>
  <c r="F130" i="18" a="1"/>
  <c r="F130" i="18" s="1"/>
  <c r="N130" i="18" a="1"/>
  <c r="N130" i="18" s="1"/>
  <c r="CP130" i="18" a="1"/>
  <c r="CP130" i="18" s="1"/>
  <c r="CY130" i="18" a="1"/>
  <c r="CY130" i="18" s="1"/>
  <c r="I130" i="18" a="1"/>
  <c r="I130" i="18" s="1"/>
  <c r="J130" i="18" a="1"/>
  <c r="J130" i="18" s="1"/>
  <c r="CO643" i="18"/>
  <c r="AV643" i="18"/>
  <c r="CV643" i="18"/>
  <c r="G643" i="18" a="1"/>
  <c r="G643" i="18" s="1"/>
  <c r="K643" i="18" a="1"/>
  <c r="K643" i="18" s="1"/>
  <c r="O643" i="18" a="1"/>
  <c r="O643" i="18" s="1"/>
  <c r="BB643" i="18" a="1"/>
  <c r="BB643" i="18" s="1"/>
  <c r="AX643" i="18" a="1"/>
  <c r="AX643" i="18" s="1"/>
  <c r="BF643" i="18" a="1"/>
  <c r="BF643" i="18" s="1"/>
  <c r="CZ643" i="18" a="1"/>
  <c r="CZ643" i="18" s="1"/>
  <c r="CS643" i="18" a="1"/>
  <c r="CS643" i="18" s="1"/>
  <c r="M643" i="18" a="1"/>
  <c r="M643" i="18" s="1"/>
  <c r="AZ643" i="18" a="1"/>
  <c r="AZ643" i="18" s="1"/>
  <c r="CX643" i="18" a="1"/>
  <c r="CX643" i="18" s="1"/>
  <c r="CW643" i="18" a="1"/>
  <c r="CW643" i="18" s="1"/>
  <c r="AW643" i="18" a="1"/>
  <c r="AW643" i="18" s="1"/>
  <c r="CY643" i="18" a="1"/>
  <c r="CY643" i="18" s="1"/>
  <c r="CQ643" i="18" a="1"/>
  <c r="CQ643" i="18" s="1"/>
  <c r="AY643" i="18" a="1"/>
  <c r="AY643" i="18" s="1"/>
  <c r="BC643" i="18" a="1"/>
  <c r="BC643" i="18" s="1"/>
  <c r="CP643" i="18" a="1"/>
  <c r="CP643" i="18" s="1"/>
  <c r="BA643" i="18" a="1"/>
  <c r="BA643" i="18" s="1"/>
  <c r="BI643" i="18" a="1"/>
  <c r="BI643" i="18" s="1"/>
  <c r="E643" i="18" a="1"/>
  <c r="E643" i="18" s="1"/>
  <c r="BD643" i="18" a="1"/>
  <c r="BD643" i="18" s="1"/>
  <c r="H643" i="18" a="1"/>
  <c r="H643" i="18" s="1"/>
  <c r="L643" i="18" a="1"/>
  <c r="L643" i="18" s="1"/>
  <c r="F643" i="18" a="1"/>
  <c r="F643" i="18" s="1"/>
  <c r="J643" i="18" a="1"/>
  <c r="J643" i="18" s="1"/>
  <c r="N643" i="18" a="1"/>
  <c r="N643" i="18" s="1"/>
  <c r="BE643" i="18" a="1"/>
  <c r="BE643" i="18" s="1"/>
  <c r="CR643" i="18" a="1"/>
  <c r="CR643" i="18" s="1"/>
  <c r="D643" i="18" a="1"/>
  <c r="D643" i="18" s="1"/>
  <c r="P643" i="18" a="1"/>
  <c r="P643" i="18" s="1"/>
  <c r="BG643" i="18" a="1"/>
  <c r="BG643" i="18" s="1"/>
  <c r="I643" i="18" a="1"/>
  <c r="I643" i="18" s="1"/>
  <c r="BH643" i="18" a="1"/>
  <c r="BH643" i="18" s="1"/>
  <c r="CY15" i="18" a="1"/>
  <c r="CY15" i="18" s="1"/>
  <c r="CW15" i="18" a="1"/>
  <c r="CW15" i="18" s="1"/>
  <c r="BI15" i="18" a="1"/>
  <c r="BI15" i="18" s="1"/>
  <c r="BA15" i="18" a="1"/>
  <c r="BA15" i="18" s="1"/>
  <c r="BG15" i="18" a="1"/>
  <c r="BG15" i="18" s="1"/>
  <c r="AY15" i="18" a="1"/>
  <c r="AY15" i="18" s="1"/>
  <c r="BE15" i="18" a="1"/>
  <c r="BE15" i="18" s="1"/>
  <c r="AW15" i="18" a="1"/>
  <c r="AW15" i="18" s="1"/>
  <c r="BC15" i="18" a="1"/>
  <c r="BC15" i="18" s="1"/>
  <c r="G15" i="18" a="1"/>
  <c r="G15" i="18" s="1"/>
  <c r="O15" i="18" a="1"/>
  <c r="O15" i="18" s="1"/>
  <c r="CS15" i="18" a="1"/>
  <c r="CS15" i="18" s="1"/>
  <c r="I15" i="18" a="1"/>
  <c r="I15" i="18" s="1"/>
  <c r="M15" i="18" a="1"/>
  <c r="M15" i="18" s="1"/>
  <c r="K15" i="18" a="1"/>
  <c r="K15" i="18" s="1"/>
  <c r="AX15" i="18" a="1"/>
  <c r="AX15" i="18" s="1"/>
  <c r="E15" i="18" a="1"/>
  <c r="E15" i="18" s="1"/>
  <c r="CX15" i="18" a="1"/>
  <c r="CX15" i="18" s="1"/>
  <c r="BD15" i="18" a="1"/>
  <c r="BD15" i="18" s="1"/>
  <c r="CQ15" i="18" a="1"/>
  <c r="CQ15" i="18" s="1"/>
  <c r="F15" i="18" a="1"/>
  <c r="F15" i="18" s="1"/>
  <c r="N15" i="18" a="1"/>
  <c r="N15" i="18" s="1"/>
  <c r="CP15" i="18" a="1"/>
  <c r="CP15" i="18" s="1"/>
  <c r="BH15" i="18" a="1"/>
  <c r="BH15" i="18" s="1"/>
  <c r="CZ15" i="18" a="1"/>
  <c r="CZ15" i="18" s="1"/>
  <c r="J15" i="18" a="1"/>
  <c r="J15" i="18" s="1"/>
  <c r="L15" i="18" a="1"/>
  <c r="L15" i="18" s="1"/>
  <c r="H15" i="18" a="1"/>
  <c r="H15" i="18" s="1"/>
  <c r="P15" i="18" a="1"/>
  <c r="P15" i="18" s="1"/>
  <c r="CR15" i="18" a="1"/>
  <c r="CR15" i="18" s="1"/>
  <c r="D15" i="18" a="1"/>
  <c r="D15" i="18" s="1"/>
  <c r="BB15" i="18" a="1"/>
  <c r="BB15" i="18" s="1"/>
  <c r="BF15" i="18" a="1"/>
  <c r="BF15" i="18" s="1"/>
  <c r="AZ15" i="18" a="1"/>
  <c r="AZ15" i="18" s="1"/>
  <c r="CR243" i="18" a="1"/>
  <c r="CR243" i="18" s="1"/>
  <c r="L243" i="18" a="1"/>
  <c r="L243" i="18" s="1"/>
  <c r="D243" i="18" a="1"/>
  <c r="D243" i="18" s="1"/>
  <c r="AX243" i="18" a="1"/>
  <c r="AX243" i="18" s="1"/>
  <c r="CS243" i="18" a="1"/>
  <c r="CS243" i="18" s="1"/>
  <c r="BH243" i="18" a="1"/>
  <c r="BH243" i="18" s="1"/>
  <c r="G243" i="18" a="1"/>
  <c r="G243" i="18" s="1"/>
  <c r="O243" i="18" a="1"/>
  <c r="O243" i="18" s="1"/>
  <c r="BB243" i="18" a="1"/>
  <c r="BB243" i="18" s="1"/>
  <c r="BF243" i="18" a="1"/>
  <c r="BF243" i="18" s="1"/>
  <c r="CZ243" i="18" a="1"/>
  <c r="CZ243" i="18" s="1"/>
  <c r="E243" i="18" a="1"/>
  <c r="E243" i="18" s="1"/>
  <c r="I243" i="18" a="1"/>
  <c r="I243" i="18" s="1"/>
  <c r="CQ243" i="18" a="1"/>
  <c r="CQ243" i="18" s="1"/>
  <c r="BG243" i="18" a="1"/>
  <c r="BG243" i="18" s="1"/>
  <c r="F243" i="18" a="1"/>
  <c r="F243" i="18" s="1"/>
  <c r="AW243" i="18" a="1"/>
  <c r="AW243" i="18" s="1"/>
  <c r="BA243" i="18" a="1"/>
  <c r="BA243" i="18" s="1"/>
  <c r="CY243" i="18" a="1"/>
  <c r="CY243" i="18" s="1"/>
  <c r="CP243" i="18" a="1"/>
  <c r="CP243" i="18" s="1"/>
  <c r="CX243" i="18" a="1"/>
  <c r="CX243" i="18" s="1"/>
  <c r="P243" i="18" a="1"/>
  <c r="P243" i="18" s="1"/>
  <c r="AZ243" i="18" a="1"/>
  <c r="AZ243" i="18" s="1"/>
  <c r="BC243" i="18" a="1"/>
  <c r="BC243" i="18" s="1"/>
  <c r="CW243" i="18" a="1"/>
  <c r="CW243" i="18" s="1"/>
  <c r="N243" i="18" a="1"/>
  <c r="N243" i="18" s="1"/>
  <c r="H243" i="18" a="1"/>
  <c r="H243" i="18" s="1"/>
  <c r="BI243" i="18" a="1"/>
  <c r="BI243" i="18" s="1"/>
  <c r="BE243" i="18" a="1"/>
  <c r="BE243" i="18" s="1"/>
  <c r="AY243" i="18" a="1"/>
  <c r="AY243" i="18" s="1"/>
  <c r="J243" i="18" a="1"/>
  <c r="J243" i="18" s="1"/>
  <c r="M243" i="18" a="1"/>
  <c r="M243" i="18" s="1"/>
  <c r="B269" i="18"/>
  <c r="B193" i="18"/>
  <c r="O528" i="18" a="1"/>
  <c r="O528" i="18" s="1"/>
  <c r="CS528" i="18" a="1"/>
  <c r="CS528" i="18" s="1"/>
  <c r="CZ528" i="18" a="1"/>
  <c r="CZ528" i="18" s="1"/>
  <c r="M528" i="18" a="1"/>
  <c r="M528" i="18" s="1"/>
  <c r="BB528" i="18" a="1"/>
  <c r="BB528" i="18" s="1"/>
  <c r="G528" i="18" a="1"/>
  <c r="G528" i="18" s="1"/>
  <c r="AX528" i="18" a="1"/>
  <c r="AX528" i="18" s="1"/>
  <c r="BF528" i="18" a="1"/>
  <c r="BF528" i="18" s="1"/>
  <c r="CQ528" i="18" a="1"/>
  <c r="CQ528" i="18" s="1"/>
  <c r="P528" i="18" a="1"/>
  <c r="P528" i="18" s="1"/>
  <c r="BC528" i="18" a="1"/>
  <c r="BC528" i="18" s="1"/>
  <c r="CW528" i="18" a="1"/>
  <c r="CW528" i="18" s="1"/>
  <c r="BA528" i="18" a="1"/>
  <c r="BA528" i="18" s="1"/>
  <c r="CY528" i="18" a="1"/>
  <c r="CY528" i="18" s="1"/>
  <c r="CX528" i="18" a="1"/>
  <c r="CX528" i="18" s="1"/>
  <c r="D528" i="18" a="1"/>
  <c r="D528" i="18" s="1"/>
  <c r="F528" i="18" a="1"/>
  <c r="F528" i="18" s="1"/>
  <c r="J528" i="18" a="1"/>
  <c r="J528" i="18" s="1"/>
  <c r="N528" i="18" a="1"/>
  <c r="N528" i="18" s="1"/>
  <c r="CR528" i="18" a="1"/>
  <c r="CR528" i="18" s="1"/>
  <c r="AZ528" i="18" a="1"/>
  <c r="AZ528" i="18" s="1"/>
  <c r="BH528" i="18" a="1"/>
  <c r="BH528" i="18" s="1"/>
  <c r="H528" i="18" a="1"/>
  <c r="H528" i="18" s="1"/>
  <c r="AY528" i="18" a="1"/>
  <c r="AY528" i="18" s="1"/>
  <c r="BG528" i="18" a="1"/>
  <c r="BG528" i="18" s="1"/>
  <c r="CP528" i="18" a="1"/>
  <c r="CP528" i="18" s="1"/>
  <c r="AW528" i="18" a="1"/>
  <c r="AW528" i="18" s="1"/>
  <c r="BI528" i="18" a="1"/>
  <c r="BI528" i="18" s="1"/>
  <c r="BE528" i="18" a="1"/>
  <c r="BE528" i="18" s="1"/>
  <c r="L528" i="18" a="1"/>
  <c r="L528" i="18" s="1"/>
  <c r="E528" i="18" a="1"/>
  <c r="E528" i="18" s="1"/>
  <c r="I528" i="18" a="1"/>
  <c r="I528" i="18" s="1"/>
  <c r="AY300" i="18" a="1"/>
  <c r="AY300" i="18" s="1"/>
  <c r="G300" i="18" a="1"/>
  <c r="G300" i="18" s="1"/>
  <c r="O300" i="18" a="1"/>
  <c r="O300" i="18" s="1"/>
  <c r="AX300" i="18" a="1"/>
  <c r="AX300" i="18" s="1"/>
  <c r="E300" i="18" a="1"/>
  <c r="E300" i="18" s="1"/>
  <c r="M300" i="18" a="1"/>
  <c r="M300" i="18" s="1"/>
  <c r="BB300" i="18" a="1"/>
  <c r="BB300" i="18" s="1"/>
  <c r="BF300" i="18" a="1"/>
  <c r="BF300" i="18" s="1"/>
  <c r="CZ300" i="18" a="1"/>
  <c r="CZ300" i="18" s="1"/>
  <c r="I300" i="18" a="1"/>
  <c r="I300" i="18" s="1"/>
  <c r="H300" i="18" a="1"/>
  <c r="H300" i="18" s="1"/>
  <c r="F300" i="18" a="1"/>
  <c r="F300" i="18" s="1"/>
  <c r="BE300" i="18" a="1"/>
  <c r="BE300" i="18" s="1"/>
  <c r="CQ300" i="18" a="1"/>
  <c r="CQ300" i="18" s="1"/>
  <c r="CW300" i="18" a="1"/>
  <c r="CW300" i="18" s="1"/>
  <c r="BG300" i="18" a="1"/>
  <c r="BG300" i="18" s="1"/>
  <c r="J300" i="18" a="1"/>
  <c r="J300" i="18" s="1"/>
  <c r="CR300" i="18" a="1"/>
  <c r="CR300" i="18" s="1"/>
  <c r="CY300" i="18" a="1"/>
  <c r="CY300" i="18" s="1"/>
  <c r="BH300" i="18" a="1"/>
  <c r="BH300" i="18" s="1"/>
  <c r="D300" i="18" a="1"/>
  <c r="D300" i="18" s="1"/>
  <c r="P300" i="18" a="1"/>
  <c r="P300" i="18" s="1"/>
  <c r="CP300" i="18" a="1"/>
  <c r="CP300" i="18" s="1"/>
  <c r="BC300" i="18" a="1"/>
  <c r="BC300" i="18" s="1"/>
  <c r="N300" i="18" a="1"/>
  <c r="N300" i="18" s="1"/>
  <c r="AW300" i="18" a="1"/>
  <c r="AW300" i="18" s="1"/>
  <c r="BA300" i="18" a="1"/>
  <c r="BA300" i="18" s="1"/>
  <c r="CX300" i="18" a="1"/>
  <c r="CX300" i="18" s="1"/>
  <c r="L300" i="18" a="1"/>
  <c r="L300" i="18" s="1"/>
  <c r="BI300" i="18" a="1"/>
  <c r="BI300" i="18" s="1"/>
  <c r="CS300" i="18" a="1"/>
  <c r="CS300" i="18" s="1"/>
  <c r="AZ300" i="18" a="1"/>
  <c r="AZ300" i="18" s="1"/>
  <c r="AV586" i="18"/>
  <c r="CV586" i="18"/>
  <c r="CO586" i="18"/>
  <c r="G586" i="18" a="1"/>
  <c r="G586" i="18" s="1"/>
  <c r="O586" i="18" a="1"/>
  <c r="O586" i="18" s="1"/>
  <c r="CS586" i="18" a="1"/>
  <c r="CS586" i="18" s="1"/>
  <c r="CZ586" i="18" a="1"/>
  <c r="CZ586" i="18" s="1"/>
  <c r="E586" i="18" a="1"/>
  <c r="E586" i="18" s="1"/>
  <c r="K586" i="18" a="1"/>
  <c r="K586" i="18" s="1"/>
  <c r="AX586" i="18" a="1"/>
  <c r="AX586" i="18" s="1"/>
  <c r="BB586" i="18" a="1"/>
  <c r="BB586" i="18" s="1"/>
  <c r="BF586" i="18" a="1"/>
  <c r="BF586" i="18" s="1"/>
  <c r="I586" i="18" a="1"/>
  <c r="I586" i="18" s="1"/>
  <c r="M586" i="18" a="1"/>
  <c r="M586" i="18" s="1"/>
  <c r="BH586" i="18" a="1"/>
  <c r="BH586" i="18" s="1"/>
  <c r="CP586" i="18" a="1"/>
  <c r="CP586" i="18" s="1"/>
  <c r="CW586" i="18" a="1"/>
  <c r="CW586" i="18" s="1"/>
  <c r="BI586" i="18" a="1"/>
  <c r="BI586" i="18" s="1"/>
  <c r="CR586" i="18" a="1"/>
  <c r="CR586" i="18" s="1"/>
  <c r="CQ586" i="18" a="1"/>
  <c r="CQ586" i="18" s="1"/>
  <c r="BG586" i="18" a="1"/>
  <c r="BG586" i="18" s="1"/>
  <c r="F586" i="18" a="1"/>
  <c r="F586" i="18" s="1"/>
  <c r="CX586" i="18" a="1"/>
  <c r="CX586" i="18" s="1"/>
  <c r="L586" i="18" a="1"/>
  <c r="L586" i="18" s="1"/>
  <c r="AY586" i="18" a="1"/>
  <c r="AY586" i="18" s="1"/>
  <c r="BC586" i="18" a="1"/>
  <c r="BC586" i="18" s="1"/>
  <c r="BA586" i="18" a="1"/>
  <c r="BA586" i="18" s="1"/>
  <c r="BE586" i="18" a="1"/>
  <c r="BE586" i="18" s="1"/>
  <c r="J586" i="18" a="1"/>
  <c r="J586" i="18" s="1"/>
  <c r="N586" i="18" a="1"/>
  <c r="N586" i="18" s="1"/>
  <c r="D586" i="18" a="1"/>
  <c r="D586" i="18" s="1"/>
  <c r="H586" i="18" a="1"/>
  <c r="H586" i="18" s="1"/>
  <c r="P586" i="18" a="1"/>
  <c r="P586" i="18" s="1"/>
  <c r="CY586" i="18" a="1"/>
  <c r="CY586" i="18" s="1"/>
  <c r="AW586" i="18" a="1"/>
  <c r="AW586" i="18" s="1"/>
  <c r="AZ586" i="18" a="1"/>
  <c r="AZ586" i="18" s="1"/>
  <c r="BD586" i="18" a="1"/>
  <c r="BD586" i="18" s="1"/>
  <c r="BE72" i="18" a="1"/>
  <c r="BE72" i="18" s="1"/>
  <c r="AW72" i="18" a="1"/>
  <c r="AW72" i="18" s="1"/>
  <c r="BC72" i="18" a="1"/>
  <c r="BC72" i="18" s="1"/>
  <c r="BI72" i="18" a="1"/>
  <c r="BI72" i="18" s="1"/>
  <c r="BA72" i="18" a="1"/>
  <c r="BA72" i="18" s="1"/>
  <c r="BG72" i="18" a="1"/>
  <c r="BG72" i="18" s="1"/>
  <c r="AY72" i="18" a="1"/>
  <c r="AY72" i="18" s="1"/>
  <c r="K72" i="18" a="1"/>
  <c r="K72" i="18" s="1"/>
  <c r="BD72" i="18" a="1"/>
  <c r="BD72" i="18" s="1"/>
  <c r="G72" i="18" a="1"/>
  <c r="G72" i="18" s="1"/>
  <c r="BB72" i="18" a="1"/>
  <c r="BB72" i="18" s="1"/>
  <c r="BF72" i="18" a="1"/>
  <c r="BF72" i="18" s="1"/>
  <c r="O72" i="18" a="1"/>
  <c r="O72" i="18" s="1"/>
  <c r="CZ72" i="18" a="1"/>
  <c r="CZ72" i="18" s="1"/>
  <c r="BH72" i="18" a="1"/>
  <c r="BH72" i="18" s="1"/>
  <c r="CX72" i="18" a="1"/>
  <c r="CX72" i="18" s="1"/>
  <c r="D72" i="18" a="1"/>
  <c r="D72" i="18" s="1"/>
  <c r="L72" i="18" a="1"/>
  <c r="L72" i="18" s="1"/>
  <c r="H72" i="18" a="1"/>
  <c r="H72" i="18" s="1"/>
  <c r="P72" i="18" a="1"/>
  <c r="P72" i="18" s="1"/>
  <c r="CR72" i="18" a="1"/>
  <c r="CR72" i="18" s="1"/>
  <c r="CY72" i="18" a="1"/>
  <c r="CY72" i="18" s="1"/>
  <c r="AX72" i="18" a="1"/>
  <c r="AX72" i="18" s="1"/>
  <c r="E72" i="18" a="1"/>
  <c r="E72" i="18" s="1"/>
  <c r="M72" i="18" a="1"/>
  <c r="M72" i="18" s="1"/>
  <c r="AZ72" i="18" a="1"/>
  <c r="AZ72" i="18" s="1"/>
  <c r="F72" i="18" a="1"/>
  <c r="F72" i="18" s="1"/>
  <c r="N72" i="18" a="1"/>
  <c r="N72" i="18" s="1"/>
  <c r="CP72" i="18" a="1"/>
  <c r="CP72" i="18" s="1"/>
  <c r="CW72" i="18" a="1"/>
  <c r="CW72" i="18" s="1"/>
  <c r="CQ72" i="18" a="1"/>
  <c r="CQ72" i="18" s="1"/>
  <c r="J72" i="18" a="1"/>
  <c r="J72" i="18" s="1"/>
  <c r="CS72" i="18" a="1"/>
  <c r="CS72" i="18" s="1"/>
  <c r="I72" i="18" a="1"/>
  <c r="I72" i="18" s="1"/>
  <c r="B648" i="18"/>
  <c r="CZ471" i="18" a="1"/>
  <c r="CZ471" i="18" s="1"/>
  <c r="AZ471" i="18" a="1"/>
  <c r="AZ471" i="18" s="1"/>
  <c r="BH471" i="18" a="1"/>
  <c r="BH471" i="18" s="1"/>
  <c r="AX471" i="18" a="1"/>
  <c r="AX471" i="18" s="1"/>
  <c r="BB471" i="18" a="1"/>
  <c r="BB471" i="18" s="1"/>
  <c r="BF471" i="18" a="1"/>
  <c r="BF471" i="18" s="1"/>
  <c r="G471" i="18" a="1"/>
  <c r="G471" i="18" s="1"/>
  <c r="O471" i="18" a="1"/>
  <c r="O471" i="18" s="1"/>
  <c r="CS471" i="18" a="1"/>
  <c r="CS471" i="18" s="1"/>
  <c r="I471" i="18" a="1"/>
  <c r="I471" i="18" s="1"/>
  <c r="CX471" i="18" a="1"/>
  <c r="CX471" i="18" s="1"/>
  <c r="D471" i="18" a="1"/>
  <c r="D471" i="18" s="1"/>
  <c r="AW471" i="18" a="1"/>
  <c r="AW471" i="18" s="1"/>
  <c r="CY471" i="18" a="1"/>
  <c r="CY471" i="18" s="1"/>
  <c r="H471" i="18" a="1"/>
  <c r="H471" i="18" s="1"/>
  <c r="BG471" i="18" a="1"/>
  <c r="BG471" i="18" s="1"/>
  <c r="CP471" i="18" a="1"/>
  <c r="CP471" i="18" s="1"/>
  <c r="J471" i="18" a="1"/>
  <c r="J471" i="18" s="1"/>
  <c r="N471" i="18" a="1"/>
  <c r="N471" i="18" s="1"/>
  <c r="M471" i="18" a="1"/>
  <c r="M471" i="18" s="1"/>
  <c r="L471" i="18" a="1"/>
  <c r="L471" i="18" s="1"/>
  <c r="P471" i="18" a="1"/>
  <c r="P471" i="18" s="1"/>
  <c r="AY471" i="18" a="1"/>
  <c r="AY471" i="18" s="1"/>
  <c r="BC471" i="18" a="1"/>
  <c r="BC471" i="18" s="1"/>
  <c r="CW471" i="18" a="1"/>
  <c r="CW471" i="18" s="1"/>
  <c r="BA471" i="18" a="1"/>
  <c r="BA471" i="18" s="1"/>
  <c r="BE471" i="18" a="1"/>
  <c r="BE471" i="18" s="1"/>
  <c r="CR471" i="18" a="1"/>
  <c r="CR471" i="18" s="1"/>
  <c r="BI471" i="18" a="1"/>
  <c r="BI471" i="18" s="1"/>
  <c r="F471" i="18" a="1"/>
  <c r="F471" i="18" s="1"/>
  <c r="E471" i="18" a="1"/>
  <c r="E471" i="18" s="1"/>
  <c r="CQ471" i="18" a="1"/>
  <c r="CQ471" i="18" s="1"/>
  <c r="B79" i="18"/>
  <c r="B421" i="18"/>
  <c r="A646" i="18"/>
  <c r="A589" i="18"/>
  <c r="B136" i="18"/>
  <c r="B592" i="18"/>
  <c r="A133" i="18"/>
  <c r="BG357" i="18" a="1"/>
  <c r="BG357" i="18" s="1"/>
  <c r="G357" i="18" a="1"/>
  <c r="G357" i="18" s="1"/>
  <c r="CS357" i="18" a="1"/>
  <c r="CS357" i="18" s="1"/>
  <c r="CZ357" i="18" a="1"/>
  <c r="CZ357" i="18" s="1"/>
  <c r="AZ357" i="18" a="1"/>
  <c r="AZ357" i="18" s="1"/>
  <c r="BH357" i="18" a="1"/>
  <c r="BH357" i="18" s="1"/>
  <c r="O357" i="18" a="1"/>
  <c r="O357" i="18" s="1"/>
  <c r="AX357" i="18" a="1"/>
  <c r="AX357" i="18" s="1"/>
  <c r="CQ357" i="18" a="1"/>
  <c r="CQ357" i="18" s="1"/>
  <c r="AY357" i="18" a="1"/>
  <c r="AY357" i="18" s="1"/>
  <c r="CP357" i="18" a="1"/>
  <c r="CP357" i="18" s="1"/>
  <c r="CW357" i="18" a="1"/>
  <c r="CW357" i="18" s="1"/>
  <c r="L357" i="18" a="1"/>
  <c r="L357" i="18" s="1"/>
  <c r="F357" i="18" a="1"/>
  <c r="F357" i="18" s="1"/>
  <c r="CX357" i="18" a="1"/>
  <c r="CX357" i="18" s="1"/>
  <c r="D357" i="18" a="1"/>
  <c r="D357" i="18" s="1"/>
  <c r="BC357" i="18" a="1"/>
  <c r="BC357" i="18" s="1"/>
  <c r="BI357" i="18" a="1"/>
  <c r="BI357" i="18" s="1"/>
  <c r="N357" i="18" a="1"/>
  <c r="N357" i="18" s="1"/>
  <c r="BE357" i="18" a="1"/>
  <c r="BE357" i="18" s="1"/>
  <c r="CY357" i="18" a="1"/>
  <c r="CY357" i="18" s="1"/>
  <c r="H357" i="18" a="1"/>
  <c r="H357" i="18" s="1"/>
  <c r="P357" i="18" a="1"/>
  <c r="P357" i="18" s="1"/>
  <c r="CR357" i="18" a="1"/>
  <c r="CR357" i="18" s="1"/>
  <c r="BB357" i="18" a="1"/>
  <c r="BB357" i="18" s="1"/>
  <c r="M357" i="18" a="1"/>
  <c r="M357" i="18" s="1"/>
  <c r="J357" i="18" a="1"/>
  <c r="J357" i="18" s="1"/>
  <c r="AW357" i="18" a="1"/>
  <c r="AW357" i="18" s="1"/>
  <c r="BA357" i="18" a="1"/>
  <c r="BA357" i="18" s="1"/>
  <c r="BF357" i="18" a="1"/>
  <c r="BF357" i="18" s="1"/>
  <c r="E357" i="18" a="1"/>
  <c r="E357" i="18" s="1"/>
  <c r="I357" i="18" a="1"/>
  <c r="I357" i="18" s="1"/>
  <c r="G414" i="18" a="1"/>
  <c r="G414" i="18" s="1"/>
  <c r="O414" i="18" a="1"/>
  <c r="O414" i="18" s="1"/>
  <c r="I414" i="18" a="1"/>
  <c r="I414" i="18" s="1"/>
  <c r="M414" i="18" a="1"/>
  <c r="M414" i="18" s="1"/>
  <c r="CZ414" i="18" a="1"/>
  <c r="CZ414" i="18" s="1"/>
  <c r="E414" i="18" a="1"/>
  <c r="E414" i="18" s="1"/>
  <c r="AX414" i="18" a="1"/>
  <c r="AX414" i="18" s="1"/>
  <c r="BH414" i="18" a="1"/>
  <c r="BH414" i="18" s="1"/>
  <c r="CQ414" i="18" a="1"/>
  <c r="CQ414" i="18" s="1"/>
  <c r="AY414" i="18" a="1"/>
  <c r="AY414" i="18" s="1"/>
  <c r="BC414" i="18" a="1"/>
  <c r="BC414" i="18" s="1"/>
  <c r="CP414" i="18" a="1"/>
  <c r="CP414" i="18" s="1"/>
  <c r="CR414" i="18" a="1"/>
  <c r="CR414" i="18" s="1"/>
  <c r="CY414" i="18" a="1"/>
  <c r="CY414" i="18" s="1"/>
  <c r="P414" i="18" a="1"/>
  <c r="P414" i="18" s="1"/>
  <c r="BG414" i="18" a="1"/>
  <c r="BG414" i="18" s="1"/>
  <c r="CW414" i="18" a="1"/>
  <c r="CW414" i="18" s="1"/>
  <c r="AW414" i="18" a="1"/>
  <c r="AW414" i="18" s="1"/>
  <c r="CS414" i="18" a="1"/>
  <c r="CS414" i="18" s="1"/>
  <c r="CX414" i="18" a="1"/>
  <c r="CX414" i="18" s="1"/>
  <c r="D414" i="18" a="1"/>
  <c r="D414" i="18" s="1"/>
  <c r="F414" i="18" a="1"/>
  <c r="F414" i="18" s="1"/>
  <c r="N414" i="18" a="1"/>
  <c r="N414" i="18" s="1"/>
  <c r="BI414" i="18" a="1"/>
  <c r="BI414" i="18" s="1"/>
  <c r="L414" i="18" a="1"/>
  <c r="L414" i="18" s="1"/>
  <c r="H414" i="18" a="1"/>
  <c r="H414" i="18" s="1"/>
  <c r="J414" i="18" a="1"/>
  <c r="J414" i="18" s="1"/>
  <c r="BA414" i="18" a="1"/>
  <c r="BA414" i="18" s="1"/>
  <c r="BB414" i="18" a="1"/>
  <c r="BB414" i="18" s="1"/>
  <c r="BE414" i="18" a="1"/>
  <c r="BE414" i="18" s="1"/>
  <c r="BF414" i="18" a="1"/>
  <c r="BF414" i="18" s="1"/>
  <c r="AZ414" i="18" a="1"/>
  <c r="AZ414" i="18" s="1"/>
  <c r="BC186" i="18" a="1"/>
  <c r="BC186" i="18" s="1"/>
  <c r="BI186" i="18" a="1"/>
  <c r="BI186" i="18" s="1"/>
  <c r="BA186" i="18" a="1"/>
  <c r="BA186" i="18" s="1"/>
  <c r="BG186" i="18" a="1"/>
  <c r="BG186" i="18" s="1"/>
  <c r="AY186" i="18" a="1"/>
  <c r="AY186" i="18" s="1"/>
  <c r="BE186" i="18" a="1"/>
  <c r="BE186" i="18" s="1"/>
  <c r="AW186" i="18" a="1"/>
  <c r="AW186" i="18" s="1"/>
  <c r="G186" i="18" a="1"/>
  <c r="G186" i="18" s="1"/>
  <c r="BB186" i="18" a="1"/>
  <c r="BB186" i="18" s="1"/>
  <c r="BF186" i="18" a="1"/>
  <c r="BF186" i="18" s="1"/>
  <c r="CS186" i="18" a="1"/>
  <c r="CS186" i="18" s="1"/>
  <c r="CZ186" i="18" a="1"/>
  <c r="CZ186" i="18" s="1"/>
  <c r="O186" i="18" a="1"/>
  <c r="O186" i="18" s="1"/>
  <c r="AX186" i="18" a="1"/>
  <c r="AX186" i="18" s="1"/>
  <c r="H186" i="18" a="1"/>
  <c r="H186" i="18" s="1"/>
  <c r="P186" i="18" a="1"/>
  <c r="P186" i="18" s="1"/>
  <c r="CR186" i="18" a="1"/>
  <c r="CR186" i="18" s="1"/>
  <c r="CY186" i="18" a="1"/>
  <c r="CY186" i="18" s="1"/>
  <c r="BH186" i="18" a="1"/>
  <c r="BH186" i="18" s="1"/>
  <c r="D186" i="18" a="1"/>
  <c r="D186" i="18" s="1"/>
  <c r="L186" i="18" a="1"/>
  <c r="L186" i="18" s="1"/>
  <c r="N186" i="18" a="1"/>
  <c r="N186" i="18" s="1"/>
  <c r="I186" i="18" a="1"/>
  <c r="I186" i="18" s="1"/>
  <c r="CQ186" i="18" a="1"/>
  <c r="CQ186" i="18" s="1"/>
  <c r="CX186" i="18" a="1"/>
  <c r="CX186" i="18" s="1"/>
  <c r="J186" i="18" a="1"/>
  <c r="J186" i="18" s="1"/>
  <c r="CP186" i="18" a="1"/>
  <c r="CP186" i="18" s="1"/>
  <c r="CW186" i="18" a="1"/>
  <c r="CW186" i="18" s="1"/>
  <c r="F186" i="18" a="1"/>
  <c r="F186" i="18" s="1"/>
  <c r="E186" i="18" a="1"/>
  <c r="E186" i="18" s="1"/>
  <c r="M186" i="18" a="1"/>
  <c r="M186" i="18" s="1"/>
  <c r="AZ186" i="18" a="1"/>
  <c r="AZ186" i="18" s="1"/>
  <c r="DL471" i="18" a="1"/>
  <c r="DL357" i="18" a="1"/>
  <c r="DL528" i="18" a="1"/>
  <c r="DL300" i="18" a="1"/>
  <c r="DL414" i="18" a="1"/>
  <c r="DL243" i="18" a="1"/>
  <c r="DL186" i="18" a="1"/>
  <c r="BD243" i="18" a="1"/>
  <c r="K357" i="18" a="1"/>
  <c r="K186" i="18" a="1"/>
  <c r="BD186" i="18" a="1"/>
  <c r="K471" i="18" a="1"/>
  <c r="BD414" i="18" a="1"/>
  <c r="K243" i="18" a="1"/>
  <c r="K300" i="18" a="1"/>
  <c r="BD528" i="18" a="1"/>
  <c r="BD300" i="18" a="1"/>
  <c r="K528" i="18" a="1"/>
  <c r="BD471" i="18" a="1"/>
  <c r="BD357" i="18" a="1"/>
  <c r="K414" i="18" a="1"/>
  <c r="AU132" i="18" a="1"/>
  <c r="AU645" i="18" a="1"/>
  <c r="AU588" i="18" a="1"/>
  <c r="ET131" i="18" l="1" a="1"/>
  <c r="ET131" i="18" s="1"/>
  <c r="EU131" i="18" a="1"/>
  <c r="EU131" i="18" s="1"/>
  <c r="ET587" i="18" a="1"/>
  <c r="ET587" i="18" s="1"/>
  <c r="EU587" i="18" a="1"/>
  <c r="EU587" i="18" s="1"/>
  <c r="ET644" i="18" a="1"/>
  <c r="ET644" i="18" s="1"/>
  <c r="EU644" i="18" a="1"/>
  <c r="EU644" i="18" s="1"/>
  <c r="DL414" i="18"/>
  <c r="DL300" i="18"/>
  <c r="DL528" i="18"/>
  <c r="DL357" i="18"/>
  <c r="DL471" i="18"/>
  <c r="DP472" i="18" a="1"/>
  <c r="DP472" i="18" s="1"/>
  <c r="DK472" i="18" a="1"/>
  <c r="DK472" i="18" s="1"/>
  <c r="DH472" i="18" a="1"/>
  <c r="DH472" i="18" s="1"/>
  <c r="DR472" i="18" a="1"/>
  <c r="DR472" i="18" s="1"/>
  <c r="DT472" i="18" a="1"/>
  <c r="DT472" i="18" s="1"/>
  <c r="DL472" i="18" a="1"/>
  <c r="DL472" i="18" s="1"/>
  <c r="DV472" i="18" a="1"/>
  <c r="DV472" i="18" s="1"/>
  <c r="DI472" i="18" a="1"/>
  <c r="DI472" i="18" s="1"/>
  <c r="DN472" i="18" a="1"/>
  <c r="DN472" i="18" s="1"/>
  <c r="DP529" i="18" a="1"/>
  <c r="DP529" i="18" s="1"/>
  <c r="DH529" i="18" a="1"/>
  <c r="DH529" i="18" s="1"/>
  <c r="DR529" i="18" a="1"/>
  <c r="DR529" i="18" s="1"/>
  <c r="DT529" i="18" a="1"/>
  <c r="DT529" i="18" s="1"/>
  <c r="DL529" i="18" a="1"/>
  <c r="DL529" i="18" s="1"/>
  <c r="DI529" i="18" a="1"/>
  <c r="DI529" i="18" s="1"/>
  <c r="DV529" i="18" a="1"/>
  <c r="DV529" i="18" s="1"/>
  <c r="DK529" i="18" a="1"/>
  <c r="DK529" i="18" s="1"/>
  <c r="DN529" i="18" a="1"/>
  <c r="DN529" i="18" s="1"/>
  <c r="DI301" i="18" a="1"/>
  <c r="DI301" i="18" s="1"/>
  <c r="DN301" i="18" a="1"/>
  <c r="DN301" i="18" s="1"/>
  <c r="DT301" i="18" a="1"/>
  <c r="DT301" i="18" s="1"/>
  <c r="DP301" i="18" a="1"/>
  <c r="DP301" i="18" s="1"/>
  <c r="DL301" i="18" a="1"/>
  <c r="DL301" i="18" s="1"/>
  <c r="DH301" i="18" a="1"/>
  <c r="DH301" i="18" s="1"/>
  <c r="DR301" i="18" a="1"/>
  <c r="DR301" i="18" s="1"/>
  <c r="DK301" i="18" a="1"/>
  <c r="DK301" i="18" s="1"/>
  <c r="DV301" i="18" a="1"/>
  <c r="DV301" i="18" s="1"/>
  <c r="DT358" i="18" a="1"/>
  <c r="DT358" i="18" s="1"/>
  <c r="DL358" i="18" a="1"/>
  <c r="DL358" i="18" s="1"/>
  <c r="DI358" i="18" a="1"/>
  <c r="DI358" i="18" s="1"/>
  <c r="DV358" i="18" a="1"/>
  <c r="DV358" i="18" s="1"/>
  <c r="DN358" i="18" a="1"/>
  <c r="DN358" i="18" s="1"/>
  <c r="DK358" i="18" a="1"/>
  <c r="DK358" i="18" s="1"/>
  <c r="DP358" i="18" a="1"/>
  <c r="DP358" i="18" s="1"/>
  <c r="DH358" i="18" a="1"/>
  <c r="DH358" i="18" s="1"/>
  <c r="DR358" i="18" a="1"/>
  <c r="DR358" i="18" s="1"/>
  <c r="DV587" i="18" a="1"/>
  <c r="DV587" i="18" s="1"/>
  <c r="DT587" i="18" a="1"/>
  <c r="DT587" i="18" s="1"/>
  <c r="DR587" i="18" a="1"/>
  <c r="DR587" i="18" s="1"/>
  <c r="DP587" i="18" a="1"/>
  <c r="DP587" i="18" s="1"/>
  <c r="DL587" i="18" a="1"/>
  <c r="DL587" i="18" s="1"/>
  <c r="DH587" i="18" a="1"/>
  <c r="DH587" i="18" s="1"/>
  <c r="DF587" i="18" a="1"/>
  <c r="DF587" i="18" s="1"/>
  <c r="DD587" i="18" a="1"/>
  <c r="DD587" i="18" s="1"/>
  <c r="DG587" i="18" a="1"/>
  <c r="DG587" i="18" s="1"/>
  <c r="DI587" i="18" a="1"/>
  <c r="DI587" i="18" s="1"/>
  <c r="DE587" i="18" a="1"/>
  <c r="DE587" i="18" s="1"/>
  <c r="DK587" i="18" a="1"/>
  <c r="DK587" i="18" s="1"/>
  <c r="DP644" i="18" a="1"/>
  <c r="DP644" i="18" s="1"/>
  <c r="DH644" i="18" a="1"/>
  <c r="DH644" i="18" s="1"/>
  <c r="DE644" i="18" a="1"/>
  <c r="DE644" i="18" s="1"/>
  <c r="DR644" i="18" a="1"/>
  <c r="DR644" i="18" s="1"/>
  <c r="DG644" i="18" a="1"/>
  <c r="DG644" i="18" s="1"/>
  <c r="DT644" i="18" a="1"/>
  <c r="DT644" i="18" s="1"/>
  <c r="DL644" i="18" a="1"/>
  <c r="DL644" i="18" s="1"/>
  <c r="DI644" i="18" a="1"/>
  <c r="DI644" i="18" s="1"/>
  <c r="DD644" i="18" a="1"/>
  <c r="DD644" i="18" s="1"/>
  <c r="DF644" i="18" a="1"/>
  <c r="DF644" i="18" s="1"/>
  <c r="DV644" i="18" a="1"/>
  <c r="DV644" i="18" s="1"/>
  <c r="DK644" i="18" a="1"/>
  <c r="DK644" i="18" s="1"/>
  <c r="DR415" i="18" a="1"/>
  <c r="DR415" i="18" s="1"/>
  <c r="DT415" i="18" a="1"/>
  <c r="DT415" i="18" s="1"/>
  <c r="DL415" i="18" a="1"/>
  <c r="DL415" i="18" s="1"/>
  <c r="DI415" i="18" a="1"/>
  <c r="DI415" i="18" s="1"/>
  <c r="DV415" i="18" a="1"/>
  <c r="DV415" i="18" s="1"/>
  <c r="DN415" i="18" a="1"/>
  <c r="DN415" i="18" s="1"/>
  <c r="DK415" i="18" a="1"/>
  <c r="DK415" i="18" s="1"/>
  <c r="DH415" i="18" a="1"/>
  <c r="DH415" i="18" s="1"/>
  <c r="DP415" i="18" a="1"/>
  <c r="DP415" i="18" s="1"/>
  <c r="DL243" i="18"/>
  <c r="DT244" i="18" a="1"/>
  <c r="DT244" i="18" s="1"/>
  <c r="DP244" i="18" a="1"/>
  <c r="DP244" i="18" s="1"/>
  <c r="DL244" i="18" a="1"/>
  <c r="DL244" i="18" s="1"/>
  <c r="DH244" i="18" a="1"/>
  <c r="DH244" i="18" s="1"/>
  <c r="DK244" i="18" a="1"/>
  <c r="DK244" i="18" s="1"/>
  <c r="DV244" i="18" a="1"/>
  <c r="DV244" i="18" s="1"/>
  <c r="DR244" i="18" a="1"/>
  <c r="DR244" i="18" s="1"/>
  <c r="DN244" i="18" a="1"/>
  <c r="DN244" i="18" s="1"/>
  <c r="DI244" i="18" a="1"/>
  <c r="DI244" i="18" s="1"/>
  <c r="DL186" i="18"/>
  <c r="DV187" i="18" a="1"/>
  <c r="DV187" i="18" s="1"/>
  <c r="DT187" i="18" a="1"/>
  <c r="DT187" i="18" s="1"/>
  <c r="DR187" i="18" a="1"/>
  <c r="DR187" i="18" s="1"/>
  <c r="DP187" i="18" a="1"/>
  <c r="DP187" i="18" s="1"/>
  <c r="DN187" i="18" a="1"/>
  <c r="DN187" i="18" s="1"/>
  <c r="DL187" i="18" a="1"/>
  <c r="DL187" i="18" s="1"/>
  <c r="DH187" i="18" a="1"/>
  <c r="DH187" i="18" s="1"/>
  <c r="DK187" i="18" a="1"/>
  <c r="DK187" i="18" s="1"/>
  <c r="DI187" i="18" a="1"/>
  <c r="DI187" i="18" s="1"/>
  <c r="DV131" i="18" a="1"/>
  <c r="DV131" i="18" s="1"/>
  <c r="DK131" i="18" a="1"/>
  <c r="DK131" i="18" s="1"/>
  <c r="DF131" i="18" a="1"/>
  <c r="DF131" i="18" s="1"/>
  <c r="DP131" i="18" a="1"/>
  <c r="DP131" i="18" s="1"/>
  <c r="DH131" i="18" a="1"/>
  <c r="DH131" i="18" s="1"/>
  <c r="DE131" i="18" a="1"/>
  <c r="DE131" i="18" s="1"/>
  <c r="DT131" i="18" a="1"/>
  <c r="DT131" i="18" s="1"/>
  <c r="DL131" i="18" a="1"/>
  <c r="DL131" i="18" s="1"/>
  <c r="DI131" i="18" a="1"/>
  <c r="DI131" i="18" s="1"/>
  <c r="DR131" i="18" a="1"/>
  <c r="DR131" i="18" s="1"/>
  <c r="DG131" i="18" a="1"/>
  <c r="DG131" i="18" s="1"/>
  <c r="DD131" i="18" a="1"/>
  <c r="DD131" i="18" s="1"/>
  <c r="DP73" i="18" a="1"/>
  <c r="DP73" i="18" s="1"/>
  <c r="DK73" i="18" a="1"/>
  <c r="DK73" i="18" s="1"/>
  <c r="DH73" i="18" a="1"/>
  <c r="DH73" i="18" s="1"/>
  <c r="DR73" i="18" a="1"/>
  <c r="DR73" i="18" s="1"/>
  <c r="DT73" i="18" a="1"/>
  <c r="DT73" i="18" s="1"/>
  <c r="DL73" i="18" a="1"/>
  <c r="DL73" i="18" s="1"/>
  <c r="DN73" i="18" a="1"/>
  <c r="DN73" i="18" s="1"/>
  <c r="DI73" i="18" a="1"/>
  <c r="DI73" i="18" s="1"/>
  <c r="DV73" i="18" a="1"/>
  <c r="DV73" i="18" s="1"/>
  <c r="EP16" i="18" a="1"/>
  <c r="EP16" i="18" s="1"/>
  <c r="EM16" i="18" a="1"/>
  <c r="EM16" i="18" s="1"/>
  <c r="EH16" i="18" a="1"/>
  <c r="EH16" i="18" s="1"/>
  <c r="EE16" i="18" a="1"/>
  <c r="EE16" i="18" s="1"/>
  <c r="DZ16" i="18" a="1"/>
  <c r="DZ16" i="18" s="1"/>
  <c r="DW16" i="18" a="1"/>
  <c r="DW16" i="18" s="1"/>
  <c r="DR16" i="18" a="1"/>
  <c r="DR16" i="18" s="1"/>
  <c r="DO16" i="18" a="1"/>
  <c r="DO16" i="18" s="1"/>
  <c r="DJ16" i="18" a="1"/>
  <c r="DJ16" i="18" s="1"/>
  <c r="ER16" i="18" a="1"/>
  <c r="ER16" i="18" s="1"/>
  <c r="EO16" i="18" a="1"/>
  <c r="EO16" i="18" s="1"/>
  <c r="EJ16" i="18" a="1"/>
  <c r="EJ16" i="18" s="1"/>
  <c r="EG16" i="18" a="1"/>
  <c r="EG16" i="18" s="1"/>
  <c r="EB16" i="18" a="1"/>
  <c r="EB16" i="18" s="1"/>
  <c r="DY16" i="18" a="1"/>
  <c r="DY16" i="18" s="1"/>
  <c r="DT16" i="18" a="1"/>
  <c r="DT16" i="18" s="1"/>
  <c r="DQ16" i="18" a="1"/>
  <c r="DQ16" i="18" s="1"/>
  <c r="DL16" i="18" a="1"/>
  <c r="DL16" i="18" s="1"/>
  <c r="DI16" i="18" a="1"/>
  <c r="DI16" i="18" s="1"/>
  <c r="EQ16" i="18" a="1"/>
  <c r="EQ16" i="18" s="1"/>
  <c r="EL16" i="18" a="1"/>
  <c r="EL16" i="18" s="1"/>
  <c r="EI16" i="18" a="1"/>
  <c r="EI16" i="18" s="1"/>
  <c r="ED16" i="18" a="1"/>
  <c r="ED16" i="18" s="1"/>
  <c r="EA16" i="18" a="1"/>
  <c r="EA16" i="18" s="1"/>
  <c r="DV16" i="18" a="1"/>
  <c r="DV16" i="18" s="1"/>
  <c r="DS16" i="18" a="1"/>
  <c r="DS16" i="18" s="1"/>
  <c r="DN16" i="18" a="1"/>
  <c r="DN16" i="18" s="1"/>
  <c r="DK16" i="18" a="1"/>
  <c r="DK16" i="18" s="1"/>
  <c r="EK16" i="18" a="1"/>
  <c r="EK16" i="18" s="1"/>
  <c r="DP16" i="18" a="1"/>
  <c r="DP16" i="18" s="1"/>
  <c r="ES16" i="18" a="1"/>
  <c r="ES16" i="18" s="1"/>
  <c r="DX16" i="18" a="1"/>
  <c r="DX16" i="18" s="1"/>
  <c r="DM16" i="18" a="1"/>
  <c r="DM16" i="18" s="1"/>
  <c r="EF16" i="18" a="1"/>
  <c r="EF16" i="18" s="1"/>
  <c r="DU16" i="18" a="1"/>
  <c r="DU16" i="18" s="1"/>
  <c r="EN16" i="18" a="1"/>
  <c r="EN16" i="18" s="1"/>
  <c r="EC16" i="18" a="1"/>
  <c r="EC16" i="18" s="1"/>
  <c r="DH16" i="18" a="1"/>
  <c r="DH16" i="18" s="1"/>
  <c r="DC644" i="18"/>
  <c r="DC131" i="18"/>
  <c r="DC587" i="18"/>
  <c r="K414" i="18"/>
  <c r="BD357" i="18"/>
  <c r="BD471" i="18"/>
  <c r="K528" i="18"/>
  <c r="AU588" i="18"/>
  <c r="C588" i="18" s="1"/>
  <c r="EV588" i="18" s="1" a="1"/>
  <c r="EV588" i="18" s="1"/>
  <c r="BD300" i="18"/>
  <c r="BD528" i="18"/>
  <c r="AU132" i="18"/>
  <c r="C132" i="18" s="1"/>
  <c r="EV132" i="18" s="1" a="1"/>
  <c r="EV132" i="18" s="1"/>
  <c r="K300" i="18"/>
  <c r="K243" i="18"/>
  <c r="BD414" i="18"/>
  <c r="K471" i="18"/>
  <c r="BD186" i="18"/>
  <c r="K186" i="18"/>
  <c r="K357" i="18"/>
  <c r="AU645" i="18"/>
  <c r="C645" i="18" s="1"/>
  <c r="EV645" i="18" s="1" a="1"/>
  <c r="EV645" i="18" s="1"/>
  <c r="BD243" i="18"/>
  <c r="B367" i="18"/>
  <c r="CR244" i="18" a="1"/>
  <c r="CR244" i="18" s="1"/>
  <c r="L244" i="18" a="1"/>
  <c r="L244" i="18" s="1"/>
  <c r="D244" i="18" a="1"/>
  <c r="D244" i="18" s="1"/>
  <c r="G244" i="18" a="1"/>
  <c r="G244" i="18" s="1"/>
  <c r="O244" i="18" a="1"/>
  <c r="O244" i="18" s="1"/>
  <c r="BB244" i="18" a="1"/>
  <c r="BB244" i="18" s="1"/>
  <c r="K244" i="18" a="1"/>
  <c r="K244" i="18" s="1"/>
  <c r="BF244" i="18" a="1"/>
  <c r="BF244" i="18" s="1"/>
  <c r="CZ244" i="18" a="1"/>
  <c r="CZ244" i="18" s="1"/>
  <c r="E244" i="18" a="1"/>
  <c r="E244" i="18" s="1"/>
  <c r="AZ244" i="18" a="1"/>
  <c r="AZ244" i="18" s="1"/>
  <c r="BD244" i="18" a="1"/>
  <c r="BD244" i="18" s="1"/>
  <c r="BC244" i="18" a="1"/>
  <c r="BC244" i="18" s="1"/>
  <c r="CW244" i="18" a="1"/>
  <c r="CW244" i="18" s="1"/>
  <c r="BI244" i="18" a="1"/>
  <c r="BI244" i="18" s="1"/>
  <c r="J244" i="18" a="1"/>
  <c r="J244" i="18" s="1"/>
  <c r="AY244" i="18" a="1"/>
  <c r="AY244" i="18" s="1"/>
  <c r="F244" i="18" a="1"/>
  <c r="F244" i="18" s="1"/>
  <c r="H244" i="18" a="1"/>
  <c r="H244" i="18" s="1"/>
  <c r="CP244" i="18" a="1"/>
  <c r="CP244" i="18" s="1"/>
  <c r="BG244" i="18" a="1"/>
  <c r="BG244" i="18" s="1"/>
  <c r="N244" i="18" a="1"/>
  <c r="N244" i="18" s="1"/>
  <c r="BA244" i="18" a="1"/>
  <c r="BA244" i="18" s="1"/>
  <c r="AX244" i="18" a="1"/>
  <c r="AX244" i="18" s="1"/>
  <c r="M244" i="18" a="1"/>
  <c r="M244" i="18" s="1"/>
  <c r="BH244" i="18" a="1"/>
  <c r="BH244" i="18" s="1"/>
  <c r="CX244" i="18" a="1"/>
  <c r="CX244" i="18" s="1"/>
  <c r="BE244" i="18" a="1"/>
  <c r="BE244" i="18" s="1"/>
  <c r="CQ244" i="18" a="1"/>
  <c r="CQ244" i="18" s="1"/>
  <c r="P244" i="18" a="1"/>
  <c r="P244" i="18" s="1"/>
  <c r="AW244" i="18" a="1"/>
  <c r="AW244" i="18" s="1"/>
  <c r="CS244" i="18" a="1"/>
  <c r="CS244" i="18" s="1"/>
  <c r="CY244" i="18" a="1"/>
  <c r="CY244" i="18" s="1"/>
  <c r="I244" i="18" a="1"/>
  <c r="I244" i="18" s="1"/>
  <c r="CO131" i="18"/>
  <c r="AV131" i="18"/>
  <c r="BG131" i="18" a="1"/>
  <c r="BG131" i="18" s="1"/>
  <c r="AY131" i="18" a="1"/>
  <c r="AY131" i="18" s="1"/>
  <c r="AW131" i="18" a="1"/>
  <c r="AW131" i="18" s="1"/>
  <c r="CV131" i="18"/>
  <c r="BC131" i="18" a="1"/>
  <c r="BC131" i="18" s="1"/>
  <c r="BI131" i="18" a="1"/>
  <c r="BI131" i="18" s="1"/>
  <c r="BA131" i="18" a="1"/>
  <c r="BA131" i="18" s="1"/>
  <c r="K131" i="18" a="1"/>
  <c r="K131" i="18" s="1"/>
  <c r="CS131" i="18" a="1"/>
  <c r="CS131" i="18" s="1"/>
  <c r="CZ131" i="18" a="1"/>
  <c r="CZ131" i="18" s="1"/>
  <c r="G131" i="18" a="1"/>
  <c r="G131" i="18" s="1"/>
  <c r="BB131" i="18" a="1"/>
  <c r="BB131" i="18" s="1"/>
  <c r="BF131" i="18" a="1"/>
  <c r="BF131" i="18" s="1"/>
  <c r="O131" i="18" a="1"/>
  <c r="O131" i="18" s="1"/>
  <c r="AX131" i="18" a="1"/>
  <c r="AX131" i="18" s="1"/>
  <c r="AZ131" i="18" a="1"/>
  <c r="AZ131" i="18" s="1"/>
  <c r="CQ131" i="18" a="1"/>
  <c r="CQ131" i="18" s="1"/>
  <c r="CX131" i="18" a="1"/>
  <c r="CX131" i="18" s="1"/>
  <c r="F131" i="18" a="1"/>
  <c r="F131" i="18" s="1"/>
  <c r="N131" i="18" a="1"/>
  <c r="N131" i="18" s="1"/>
  <c r="CP131" i="18" a="1"/>
  <c r="CP131" i="18" s="1"/>
  <c r="J131" i="18" a="1"/>
  <c r="J131" i="18" s="1"/>
  <c r="CW131" i="18" a="1"/>
  <c r="CW131" i="18" s="1"/>
  <c r="D131" i="18" a="1"/>
  <c r="D131" i="18" s="1"/>
  <c r="I131" i="18" a="1"/>
  <c r="I131" i="18" s="1"/>
  <c r="BD131" i="18" a="1"/>
  <c r="BD131" i="18" s="1"/>
  <c r="H131" i="18" a="1"/>
  <c r="H131" i="18" s="1"/>
  <c r="P131" i="18" a="1"/>
  <c r="P131" i="18" s="1"/>
  <c r="CR131" i="18" a="1"/>
  <c r="CR131" i="18" s="1"/>
  <c r="CY131" i="18" a="1"/>
  <c r="CY131" i="18" s="1"/>
  <c r="E131" i="18" a="1"/>
  <c r="E131" i="18" s="1"/>
  <c r="M131" i="18" a="1"/>
  <c r="M131" i="18" s="1"/>
  <c r="BH131" i="18" a="1"/>
  <c r="BH131" i="18" s="1"/>
  <c r="BE73" i="18" a="1"/>
  <c r="BE73" i="18" s="1"/>
  <c r="AW73" i="18" a="1"/>
  <c r="AW73" i="18" s="1"/>
  <c r="BC73" i="18" a="1"/>
  <c r="BC73" i="18" s="1"/>
  <c r="BI73" i="18" a="1"/>
  <c r="BI73" i="18" s="1"/>
  <c r="BA73" i="18" a="1"/>
  <c r="BA73" i="18" s="1"/>
  <c r="BG73" i="18" a="1"/>
  <c r="BG73" i="18" s="1"/>
  <c r="AY73" i="18" a="1"/>
  <c r="AY73" i="18" s="1"/>
  <c r="G73" i="18" a="1"/>
  <c r="G73" i="18" s="1"/>
  <c r="BB73" i="18" a="1"/>
  <c r="BB73" i="18" s="1"/>
  <c r="BF73" i="18" a="1"/>
  <c r="BF73" i="18" s="1"/>
  <c r="O73" i="18" a="1"/>
  <c r="O73" i="18" s="1"/>
  <c r="I73" i="18" a="1"/>
  <c r="I73" i="18" s="1"/>
  <c r="M73" i="18" a="1"/>
  <c r="M73" i="18" s="1"/>
  <c r="K73" i="18" a="1"/>
  <c r="K73" i="18" s="1"/>
  <c r="AX73" i="18" a="1"/>
  <c r="AX73" i="18" s="1"/>
  <c r="CS73" i="18" a="1"/>
  <c r="CS73" i="18" s="1"/>
  <c r="E73" i="18" a="1"/>
  <c r="E73" i="18" s="1"/>
  <c r="AZ73" i="18" a="1"/>
  <c r="AZ73" i="18" s="1"/>
  <c r="BD73" i="18" a="1"/>
  <c r="BD73" i="18" s="1"/>
  <c r="F73" i="18" a="1"/>
  <c r="F73" i="18" s="1"/>
  <c r="N73" i="18" a="1"/>
  <c r="N73" i="18" s="1"/>
  <c r="CP73" i="18" a="1"/>
  <c r="CP73" i="18" s="1"/>
  <c r="CY73" i="18" a="1"/>
  <c r="CY73" i="18" s="1"/>
  <c r="CQ73" i="18" a="1"/>
  <c r="CQ73" i="18" s="1"/>
  <c r="J73" i="18" a="1"/>
  <c r="J73" i="18" s="1"/>
  <c r="L73" i="18" a="1"/>
  <c r="L73" i="18" s="1"/>
  <c r="CX73" i="18" a="1"/>
  <c r="CX73" i="18" s="1"/>
  <c r="H73" i="18" a="1"/>
  <c r="H73" i="18" s="1"/>
  <c r="P73" i="18" a="1"/>
  <c r="P73" i="18" s="1"/>
  <c r="CR73" i="18" a="1"/>
  <c r="CR73" i="18" s="1"/>
  <c r="D73" i="18" a="1"/>
  <c r="D73" i="18" s="1"/>
  <c r="CW73" i="18" a="1"/>
  <c r="CW73" i="18" s="1"/>
  <c r="CZ73" i="18" a="1"/>
  <c r="CZ73" i="18" s="1"/>
  <c r="BH73" i="18" a="1"/>
  <c r="BH73" i="18" s="1"/>
  <c r="AY301" i="18" a="1"/>
  <c r="AY301" i="18" s="1"/>
  <c r="O301" i="18" a="1"/>
  <c r="O301" i="18" s="1"/>
  <c r="K301" i="18" a="1"/>
  <c r="K301" i="18" s="1"/>
  <c r="BB301" i="18" a="1"/>
  <c r="BB301" i="18" s="1"/>
  <c r="BF301" i="18" a="1"/>
  <c r="BF301" i="18" s="1"/>
  <c r="I301" i="18" a="1"/>
  <c r="I301" i="18" s="1"/>
  <c r="AZ301" i="18" a="1"/>
  <c r="AZ301" i="18" s="1"/>
  <c r="BD301" i="18" a="1"/>
  <c r="BD301" i="18" s="1"/>
  <c r="G301" i="18" a="1"/>
  <c r="G301" i="18" s="1"/>
  <c r="CS301" i="18" a="1"/>
  <c r="CS301" i="18" s="1"/>
  <c r="CZ301" i="18" a="1"/>
  <c r="CZ301" i="18" s="1"/>
  <c r="BH301" i="18" a="1"/>
  <c r="BH301" i="18" s="1"/>
  <c r="D301" i="18" a="1"/>
  <c r="D301" i="18" s="1"/>
  <c r="P301" i="18" a="1"/>
  <c r="P301" i="18" s="1"/>
  <c r="CP301" i="18" a="1"/>
  <c r="CP301" i="18" s="1"/>
  <c r="BC301" i="18" a="1"/>
  <c r="BC301" i="18" s="1"/>
  <c r="BG301" i="18" a="1"/>
  <c r="BG301" i="18" s="1"/>
  <c r="N301" i="18" a="1"/>
  <c r="N301" i="18" s="1"/>
  <c r="AW301" i="18" a="1"/>
  <c r="AW301" i="18" s="1"/>
  <c r="CR301" i="18" a="1"/>
  <c r="CR301" i="18" s="1"/>
  <c r="CX301" i="18" a="1"/>
  <c r="CX301" i="18" s="1"/>
  <c r="L301" i="18" a="1"/>
  <c r="L301" i="18" s="1"/>
  <c r="F301" i="18" a="1"/>
  <c r="F301" i="18" s="1"/>
  <c r="CQ301" i="18" a="1"/>
  <c r="CQ301" i="18" s="1"/>
  <c r="CW301" i="18" a="1"/>
  <c r="CW301" i="18" s="1"/>
  <c r="J301" i="18" a="1"/>
  <c r="J301" i="18" s="1"/>
  <c r="BA301" i="18" a="1"/>
  <c r="BA301" i="18" s="1"/>
  <c r="BI301" i="18" a="1"/>
  <c r="BI301" i="18" s="1"/>
  <c r="CY301" i="18" a="1"/>
  <c r="CY301" i="18" s="1"/>
  <c r="H301" i="18" a="1"/>
  <c r="H301" i="18" s="1"/>
  <c r="AX301" i="18" a="1"/>
  <c r="AX301" i="18" s="1"/>
  <c r="BE301" i="18" a="1"/>
  <c r="BE301" i="18" s="1"/>
  <c r="E301" i="18" a="1"/>
  <c r="E301" i="18" s="1"/>
  <c r="M301" i="18" a="1"/>
  <c r="M301" i="18" s="1"/>
  <c r="AV587" i="18"/>
  <c r="CV587" i="18"/>
  <c r="CO587" i="18"/>
  <c r="AX587" i="18" a="1"/>
  <c r="AX587" i="18" s="1"/>
  <c r="BB587" i="18" a="1"/>
  <c r="BB587" i="18" s="1"/>
  <c r="BF587" i="18" a="1"/>
  <c r="BF587" i="18" s="1"/>
  <c r="I587" i="18" a="1"/>
  <c r="I587" i="18" s="1"/>
  <c r="BD587" i="18" a="1"/>
  <c r="BD587" i="18" s="1"/>
  <c r="K587" i="18" a="1"/>
  <c r="K587" i="18" s="1"/>
  <c r="M587" i="18" a="1"/>
  <c r="M587" i="18" s="1"/>
  <c r="G587" i="18" a="1"/>
  <c r="G587" i="18" s="1"/>
  <c r="O587" i="18" a="1"/>
  <c r="O587" i="18" s="1"/>
  <c r="CS587" i="18" a="1"/>
  <c r="CS587" i="18" s="1"/>
  <c r="CX587" i="18" a="1"/>
  <c r="CX587" i="18" s="1"/>
  <c r="AY587" i="18" a="1"/>
  <c r="AY587" i="18" s="1"/>
  <c r="BC587" i="18" a="1"/>
  <c r="BC587" i="18" s="1"/>
  <c r="BA587" i="18" a="1"/>
  <c r="BA587" i="18" s="1"/>
  <c r="CR587" i="18" a="1"/>
  <c r="CR587" i="18" s="1"/>
  <c r="AZ587" i="18" a="1"/>
  <c r="AZ587" i="18" s="1"/>
  <c r="D587" i="18" a="1"/>
  <c r="D587" i="18" s="1"/>
  <c r="H587" i="18" a="1"/>
  <c r="H587" i="18" s="1"/>
  <c r="P587" i="18" a="1"/>
  <c r="P587" i="18" s="1"/>
  <c r="F587" i="18" a="1"/>
  <c r="F587" i="18" s="1"/>
  <c r="AW587" i="18" a="1"/>
  <c r="AW587" i="18" s="1"/>
  <c r="CP587" i="18" a="1"/>
  <c r="CP587" i="18" s="1"/>
  <c r="BG587" i="18" a="1"/>
  <c r="BG587" i="18" s="1"/>
  <c r="J587" i="18" a="1"/>
  <c r="J587" i="18" s="1"/>
  <c r="N587" i="18" a="1"/>
  <c r="N587" i="18" s="1"/>
  <c r="CY587" i="18" a="1"/>
  <c r="CY587" i="18" s="1"/>
  <c r="CW587" i="18" a="1"/>
  <c r="CW587" i="18" s="1"/>
  <c r="CZ587" i="18" a="1"/>
  <c r="CZ587" i="18" s="1"/>
  <c r="E587" i="18" a="1"/>
  <c r="E587" i="18" s="1"/>
  <c r="BI587" i="18" a="1"/>
  <c r="BI587" i="18" s="1"/>
  <c r="BH587" i="18" a="1"/>
  <c r="BH587" i="18" s="1"/>
  <c r="CQ587" i="18" a="1"/>
  <c r="CQ587" i="18" s="1"/>
  <c r="A647" i="18"/>
  <c r="B194" i="18"/>
  <c r="B479" i="18"/>
  <c r="K472" i="18" a="1"/>
  <c r="K472" i="18" s="1"/>
  <c r="AX472" i="18" a="1"/>
  <c r="AX472" i="18" s="1"/>
  <c r="BB472" i="18" a="1"/>
  <c r="BB472" i="18" s="1"/>
  <c r="BF472" i="18" a="1"/>
  <c r="BF472" i="18" s="1"/>
  <c r="G472" i="18" a="1"/>
  <c r="G472" i="18" s="1"/>
  <c r="O472" i="18" a="1"/>
  <c r="O472" i="18" s="1"/>
  <c r="CS472" i="18" a="1"/>
  <c r="CS472" i="18" s="1"/>
  <c r="I472" i="18" a="1"/>
  <c r="I472" i="18" s="1"/>
  <c r="M472" i="18" a="1"/>
  <c r="M472" i="18" s="1"/>
  <c r="E472" i="18" a="1"/>
  <c r="E472" i="18" s="1"/>
  <c r="CZ472" i="18" a="1"/>
  <c r="CZ472" i="18" s="1"/>
  <c r="BD472" i="18" a="1"/>
  <c r="BD472" i="18" s="1"/>
  <c r="BH472" i="18" a="1"/>
  <c r="BH472" i="18" s="1"/>
  <c r="L472" i="18" a="1"/>
  <c r="L472" i="18" s="1"/>
  <c r="P472" i="18" a="1"/>
  <c r="P472" i="18" s="1"/>
  <c r="AY472" i="18" a="1"/>
  <c r="AY472" i="18" s="1"/>
  <c r="BC472" i="18" a="1"/>
  <c r="BC472" i="18" s="1"/>
  <c r="CW472" i="18" a="1"/>
  <c r="CW472" i="18" s="1"/>
  <c r="BA472" i="18" a="1"/>
  <c r="BA472" i="18" s="1"/>
  <c r="BE472" i="18" a="1"/>
  <c r="BE472" i="18" s="1"/>
  <c r="CR472" i="18" a="1"/>
  <c r="CR472" i="18" s="1"/>
  <c r="CQ472" i="18" a="1"/>
  <c r="CQ472" i="18" s="1"/>
  <c r="BG472" i="18" a="1"/>
  <c r="BG472" i="18" s="1"/>
  <c r="CP472" i="18" a="1"/>
  <c r="CP472" i="18" s="1"/>
  <c r="F472" i="18" a="1"/>
  <c r="F472" i="18" s="1"/>
  <c r="N472" i="18" a="1"/>
  <c r="N472" i="18" s="1"/>
  <c r="BI472" i="18" a="1"/>
  <c r="BI472" i="18" s="1"/>
  <c r="CY472" i="18" a="1"/>
  <c r="CY472" i="18" s="1"/>
  <c r="H472" i="18" a="1"/>
  <c r="H472" i="18" s="1"/>
  <c r="J472" i="18" a="1"/>
  <c r="J472" i="18" s="1"/>
  <c r="CX472" i="18" a="1"/>
  <c r="CX472" i="18" s="1"/>
  <c r="D472" i="18" a="1"/>
  <c r="D472" i="18" s="1"/>
  <c r="AW472" i="18" a="1"/>
  <c r="AW472" i="18" s="1"/>
  <c r="AZ472" i="18" a="1"/>
  <c r="AZ472" i="18" s="1"/>
  <c r="CY16" i="18" a="1"/>
  <c r="CY16" i="18" s="1"/>
  <c r="CW16" i="18" a="1"/>
  <c r="CW16" i="18" s="1"/>
  <c r="BI16" i="18" a="1"/>
  <c r="BI16" i="18" s="1"/>
  <c r="BA16" i="18" a="1"/>
  <c r="BA16" i="18" s="1"/>
  <c r="BG16" i="18" a="1"/>
  <c r="BG16" i="18" s="1"/>
  <c r="AY16" i="18" a="1"/>
  <c r="AY16" i="18" s="1"/>
  <c r="BE16" i="18" a="1"/>
  <c r="BE16" i="18" s="1"/>
  <c r="AW16" i="18" a="1"/>
  <c r="AW16" i="18" s="1"/>
  <c r="BC16" i="18" a="1"/>
  <c r="BC16" i="18" s="1"/>
  <c r="O16" i="18" a="1"/>
  <c r="O16" i="18" s="1"/>
  <c r="K16" i="18" a="1"/>
  <c r="K16" i="18" s="1"/>
  <c r="AX16" i="18" a="1"/>
  <c r="AX16" i="18" s="1"/>
  <c r="E16" i="18" a="1"/>
  <c r="E16" i="18" s="1"/>
  <c r="G16" i="18" a="1"/>
  <c r="G16" i="18" s="1"/>
  <c r="BB16" i="18" a="1"/>
  <c r="BB16" i="18" s="1"/>
  <c r="BF16" i="18" a="1"/>
  <c r="BF16" i="18" s="1"/>
  <c r="I16" i="18" a="1"/>
  <c r="I16" i="18" s="1"/>
  <c r="H16" i="18" a="1"/>
  <c r="H16" i="18" s="1"/>
  <c r="P16" i="18" a="1"/>
  <c r="P16" i="18" s="1"/>
  <c r="CR16" i="18" a="1"/>
  <c r="CR16" i="18" s="1"/>
  <c r="AZ16" i="18" a="1"/>
  <c r="AZ16" i="18" s="1"/>
  <c r="D16" i="18" a="1"/>
  <c r="D16" i="18" s="1"/>
  <c r="L16" i="18" a="1"/>
  <c r="L16" i="18" s="1"/>
  <c r="F16" i="18" a="1"/>
  <c r="F16" i="18" s="1"/>
  <c r="CP16" i="18" a="1"/>
  <c r="CP16" i="18" s="1"/>
  <c r="BH16" i="18" a="1"/>
  <c r="BH16" i="18" s="1"/>
  <c r="J16" i="18" a="1"/>
  <c r="J16" i="18" s="1"/>
  <c r="CQ16" i="18" a="1"/>
  <c r="CQ16" i="18" s="1"/>
  <c r="CZ16" i="18" a="1"/>
  <c r="CZ16" i="18" s="1"/>
  <c r="N16" i="18" a="1"/>
  <c r="N16" i="18" s="1"/>
  <c r="M16" i="18" a="1"/>
  <c r="M16" i="18" s="1"/>
  <c r="CS16" i="18" a="1"/>
  <c r="CS16" i="18" s="1"/>
  <c r="CX16" i="18" a="1"/>
  <c r="CX16" i="18" s="1"/>
  <c r="BD16" i="18" a="1"/>
  <c r="BD16" i="18" s="1"/>
  <c r="G358" i="18" a="1"/>
  <c r="G358" i="18" s="1"/>
  <c r="BB358" i="18" a="1"/>
  <c r="BB358" i="18" s="1"/>
  <c r="BD358" i="18" a="1"/>
  <c r="BD358" i="18" s="1"/>
  <c r="O358" i="18" a="1"/>
  <c r="O358" i="18" s="1"/>
  <c r="AX358" i="18" a="1"/>
  <c r="AX358" i="18" s="1"/>
  <c r="E358" i="18" a="1"/>
  <c r="E358" i="18" s="1"/>
  <c r="M358" i="18" a="1"/>
  <c r="M358" i="18" s="1"/>
  <c r="K358" i="18" a="1"/>
  <c r="K358" i="18" s="1"/>
  <c r="BF358" i="18" a="1"/>
  <c r="BF358" i="18" s="1"/>
  <c r="CZ358" i="18" a="1"/>
  <c r="CZ358" i="18" s="1"/>
  <c r="CX358" i="18" a="1"/>
  <c r="CX358" i="18" s="1"/>
  <c r="D358" i="18" a="1"/>
  <c r="D358" i="18" s="1"/>
  <c r="BC358" i="18" a="1"/>
  <c r="BC358" i="18" s="1"/>
  <c r="BG358" i="18" a="1"/>
  <c r="BG358" i="18" s="1"/>
  <c r="BI358" i="18" a="1"/>
  <c r="BI358" i="18" s="1"/>
  <c r="CY358" i="18" a="1"/>
  <c r="CY358" i="18" s="1"/>
  <c r="H358" i="18" a="1"/>
  <c r="H358" i="18" s="1"/>
  <c r="P358" i="18" a="1"/>
  <c r="P358" i="18" s="1"/>
  <c r="J358" i="18" a="1"/>
  <c r="J358" i="18" s="1"/>
  <c r="AW358" i="18" a="1"/>
  <c r="AW358" i="18" s="1"/>
  <c r="CR358" i="18" a="1"/>
  <c r="CR358" i="18" s="1"/>
  <c r="AY358" i="18" a="1"/>
  <c r="AY358" i="18" s="1"/>
  <c r="CP358" i="18" a="1"/>
  <c r="CP358" i="18" s="1"/>
  <c r="BH358" i="18" a="1"/>
  <c r="BH358" i="18" s="1"/>
  <c r="L358" i="18" a="1"/>
  <c r="L358" i="18" s="1"/>
  <c r="F358" i="18" a="1"/>
  <c r="F358" i="18" s="1"/>
  <c r="N358" i="18" a="1"/>
  <c r="N358" i="18" s="1"/>
  <c r="BE358" i="18" a="1"/>
  <c r="BE358" i="18" s="1"/>
  <c r="BA358" i="18" a="1"/>
  <c r="BA358" i="18" s="1"/>
  <c r="CQ358" i="18" a="1"/>
  <c r="CQ358" i="18" s="1"/>
  <c r="CW358" i="18" a="1"/>
  <c r="CW358" i="18" s="1"/>
  <c r="CS358" i="18" a="1"/>
  <c r="CS358" i="18" s="1"/>
  <c r="I358" i="18" a="1"/>
  <c r="I358" i="18" s="1"/>
  <c r="AZ358" i="18" a="1"/>
  <c r="AZ358" i="18" s="1"/>
  <c r="CO644" i="18"/>
  <c r="AV644" i="18"/>
  <c r="CV644" i="18"/>
  <c r="O644" i="18" a="1"/>
  <c r="O644" i="18" s="1"/>
  <c r="AX644" i="18" a="1"/>
  <c r="AX644" i="18" s="1"/>
  <c r="BF644" i="18" a="1"/>
  <c r="BF644" i="18" s="1"/>
  <c r="CZ644" i="18" a="1"/>
  <c r="CZ644" i="18" s="1"/>
  <c r="AZ644" i="18" a="1"/>
  <c r="AZ644" i="18" s="1"/>
  <c r="BH644" i="18" a="1"/>
  <c r="BH644" i="18" s="1"/>
  <c r="M644" i="18" a="1"/>
  <c r="M644" i="18" s="1"/>
  <c r="G644" i="18" a="1"/>
  <c r="G644" i="18" s="1"/>
  <c r="K644" i="18" a="1"/>
  <c r="K644" i="18" s="1"/>
  <c r="BB644" i="18" a="1"/>
  <c r="BB644" i="18" s="1"/>
  <c r="CS644" i="18" a="1"/>
  <c r="CS644" i="18" s="1"/>
  <c r="E644" i="18" a="1"/>
  <c r="E644" i="18" s="1"/>
  <c r="BD644" i="18" a="1"/>
  <c r="BD644" i="18" s="1"/>
  <c r="CX644" i="18" a="1"/>
  <c r="CX644" i="18" s="1"/>
  <c r="H644" i="18" a="1"/>
  <c r="H644" i="18" s="1"/>
  <c r="F644" i="18" a="1"/>
  <c r="F644" i="18" s="1"/>
  <c r="J644" i="18" a="1"/>
  <c r="J644" i="18" s="1"/>
  <c r="N644" i="18" a="1"/>
  <c r="N644" i="18" s="1"/>
  <c r="CY644" i="18" a="1"/>
  <c r="CY644" i="18" s="1"/>
  <c r="CR644" i="18" a="1"/>
  <c r="CR644" i="18" s="1"/>
  <c r="D644" i="18" a="1"/>
  <c r="D644" i="18" s="1"/>
  <c r="P644" i="18" a="1"/>
  <c r="P644" i="18" s="1"/>
  <c r="BC644" i="18" a="1"/>
  <c r="BC644" i="18" s="1"/>
  <c r="BG644" i="18" a="1"/>
  <c r="BG644" i="18" s="1"/>
  <c r="CP644" i="18" a="1"/>
  <c r="CP644" i="18" s="1"/>
  <c r="BI644" i="18" a="1"/>
  <c r="BI644" i="18" s="1"/>
  <c r="I644" i="18" a="1"/>
  <c r="I644" i="18" s="1"/>
  <c r="CQ644" i="18" a="1"/>
  <c r="CQ644" i="18" s="1"/>
  <c r="AY644" i="18" a="1"/>
  <c r="AY644" i="18" s="1"/>
  <c r="BA644" i="18" a="1"/>
  <c r="BA644" i="18" s="1"/>
  <c r="CW644" i="18" a="1"/>
  <c r="CW644" i="18" s="1"/>
  <c r="AW644" i="18" a="1"/>
  <c r="AW644" i="18" s="1"/>
  <c r="B593" i="18"/>
  <c r="A590" i="18"/>
  <c r="B422" i="18"/>
  <c r="B80" i="18"/>
  <c r="B270" i="18"/>
  <c r="BC187" i="18" a="1"/>
  <c r="BC187" i="18" s="1"/>
  <c r="BI187" i="18" a="1"/>
  <c r="BI187" i="18" s="1"/>
  <c r="BA187" i="18" a="1"/>
  <c r="BA187" i="18" s="1"/>
  <c r="BG187" i="18" a="1"/>
  <c r="BG187" i="18" s="1"/>
  <c r="AY187" i="18" a="1"/>
  <c r="AY187" i="18" s="1"/>
  <c r="BE187" i="18" a="1"/>
  <c r="BE187" i="18" s="1"/>
  <c r="AW187" i="18" a="1"/>
  <c r="AW187" i="18" s="1"/>
  <c r="G187" i="18" a="1"/>
  <c r="G187" i="18" s="1"/>
  <c r="BB187" i="18" a="1"/>
  <c r="BB187" i="18" s="1"/>
  <c r="BF187" i="18" a="1"/>
  <c r="BF187" i="18" s="1"/>
  <c r="CS187" i="18" a="1"/>
  <c r="CS187" i="18" s="1"/>
  <c r="CZ187" i="18" a="1"/>
  <c r="CZ187" i="18" s="1"/>
  <c r="AZ187" i="18" a="1"/>
  <c r="AZ187" i="18" s="1"/>
  <c r="BH187" i="18" a="1"/>
  <c r="BH187" i="18" s="1"/>
  <c r="O187" i="18" a="1"/>
  <c r="O187" i="18" s="1"/>
  <c r="I187" i="18" a="1"/>
  <c r="I187" i="18" s="1"/>
  <c r="M187" i="18" a="1"/>
  <c r="M187" i="18" s="1"/>
  <c r="K187" i="18" a="1"/>
  <c r="K187" i="18" s="1"/>
  <c r="AX187" i="18" a="1"/>
  <c r="AX187" i="18" s="1"/>
  <c r="CQ187" i="18" a="1"/>
  <c r="CQ187" i="18" s="1"/>
  <c r="CX187" i="18" a="1"/>
  <c r="CX187" i="18" s="1"/>
  <c r="J187" i="18" a="1"/>
  <c r="J187" i="18" s="1"/>
  <c r="F187" i="18" a="1"/>
  <c r="F187" i="18" s="1"/>
  <c r="N187" i="18" a="1"/>
  <c r="N187" i="18" s="1"/>
  <c r="CP187" i="18" a="1"/>
  <c r="CP187" i="18" s="1"/>
  <c r="CY187" i="18" a="1"/>
  <c r="CY187" i="18" s="1"/>
  <c r="H187" i="18" a="1"/>
  <c r="H187" i="18" s="1"/>
  <c r="D187" i="18" a="1"/>
  <c r="D187" i="18" s="1"/>
  <c r="L187" i="18" a="1"/>
  <c r="L187" i="18" s="1"/>
  <c r="CW187" i="18" a="1"/>
  <c r="CW187" i="18" s="1"/>
  <c r="CR187" i="18" a="1"/>
  <c r="CR187" i="18" s="1"/>
  <c r="E187" i="18" a="1"/>
  <c r="E187" i="18" s="1"/>
  <c r="P187" i="18" a="1"/>
  <c r="P187" i="18" s="1"/>
  <c r="BD187" i="18" a="1"/>
  <c r="BD187" i="18" s="1"/>
  <c r="BB529" i="18" a="1"/>
  <c r="BB529" i="18" s="1"/>
  <c r="E529" i="18" a="1"/>
  <c r="E529" i="18" s="1"/>
  <c r="AZ529" i="18" a="1"/>
  <c r="AZ529" i="18" s="1"/>
  <c r="BD529" i="18" a="1"/>
  <c r="BD529" i="18" s="1"/>
  <c r="BH529" i="18" a="1"/>
  <c r="BH529" i="18" s="1"/>
  <c r="G529" i="18" a="1"/>
  <c r="G529" i="18" s="1"/>
  <c r="BF529" i="18" a="1"/>
  <c r="BF529" i="18" s="1"/>
  <c r="CS529" i="18" a="1"/>
  <c r="CS529" i="18" s="1"/>
  <c r="M529" i="18" a="1"/>
  <c r="M529" i="18" s="1"/>
  <c r="K529" i="18" a="1"/>
  <c r="K529" i="18" s="1"/>
  <c r="O529" i="18" a="1"/>
  <c r="O529" i="18" s="1"/>
  <c r="AX529" i="18" a="1"/>
  <c r="AX529" i="18" s="1"/>
  <c r="CQ529" i="18" a="1"/>
  <c r="CQ529" i="18" s="1"/>
  <c r="H529" i="18" a="1"/>
  <c r="H529" i="18" s="1"/>
  <c r="BG529" i="18" a="1"/>
  <c r="BG529" i="18" s="1"/>
  <c r="F529" i="18" a="1"/>
  <c r="F529" i="18" s="1"/>
  <c r="J529" i="18" a="1"/>
  <c r="J529" i="18" s="1"/>
  <c r="AW529" i="18" a="1"/>
  <c r="AW529" i="18" s="1"/>
  <c r="BI529" i="18" a="1"/>
  <c r="BI529" i="18" s="1"/>
  <c r="D529" i="18" a="1"/>
  <c r="D529" i="18" s="1"/>
  <c r="CX529" i="18" a="1"/>
  <c r="CX529" i="18" s="1"/>
  <c r="CP529" i="18" a="1"/>
  <c r="CP529" i="18" s="1"/>
  <c r="BE529" i="18" a="1"/>
  <c r="BE529" i="18" s="1"/>
  <c r="L529" i="18" a="1"/>
  <c r="L529" i="18" s="1"/>
  <c r="P529" i="18" a="1"/>
  <c r="P529" i="18" s="1"/>
  <c r="AY529" i="18" a="1"/>
  <c r="AY529" i="18" s="1"/>
  <c r="BC529" i="18" a="1"/>
  <c r="BC529" i="18" s="1"/>
  <c r="CW529" i="18" a="1"/>
  <c r="CW529" i="18" s="1"/>
  <c r="N529" i="18" a="1"/>
  <c r="N529" i="18" s="1"/>
  <c r="BA529" i="18" a="1"/>
  <c r="BA529" i="18" s="1"/>
  <c r="CR529" i="18" a="1"/>
  <c r="CR529" i="18" s="1"/>
  <c r="CZ529" i="18" a="1"/>
  <c r="CZ529" i="18" s="1"/>
  <c r="CY529" i="18" a="1"/>
  <c r="CY529" i="18" s="1"/>
  <c r="I529" i="18" a="1"/>
  <c r="I529" i="18" s="1"/>
  <c r="B649" i="18"/>
  <c r="A134" i="18"/>
  <c r="B137" i="18"/>
  <c r="B23" i="18"/>
  <c r="B536" i="18"/>
  <c r="H415" i="18" a="1"/>
  <c r="H415" i="18" s="1"/>
  <c r="G415" i="18" a="1"/>
  <c r="G415" i="18" s="1"/>
  <c r="O415" i="18" a="1"/>
  <c r="O415" i="18" s="1"/>
  <c r="CZ415" i="18" a="1"/>
  <c r="CZ415" i="18" s="1"/>
  <c r="E415" i="18" a="1"/>
  <c r="E415" i="18" s="1"/>
  <c r="K415" i="18" a="1"/>
  <c r="K415" i="18" s="1"/>
  <c r="AX415" i="18" a="1"/>
  <c r="AX415" i="18" s="1"/>
  <c r="BB415" i="18" a="1"/>
  <c r="BB415" i="18" s="1"/>
  <c r="BF415" i="18" a="1"/>
  <c r="BF415" i="18" s="1"/>
  <c r="CS415" i="18" a="1"/>
  <c r="CS415" i="18" s="1"/>
  <c r="CX415" i="18" a="1"/>
  <c r="CX415" i="18" s="1"/>
  <c r="D415" i="18" a="1"/>
  <c r="D415" i="18" s="1"/>
  <c r="F415" i="18" a="1"/>
  <c r="F415" i="18" s="1"/>
  <c r="N415" i="18" a="1"/>
  <c r="N415" i="18" s="1"/>
  <c r="BI415" i="18" a="1"/>
  <c r="BI415" i="18" s="1"/>
  <c r="CR415" i="18" a="1"/>
  <c r="CR415" i="18" s="1"/>
  <c r="CY415" i="18" a="1"/>
  <c r="CY415" i="18" s="1"/>
  <c r="AZ415" i="18" a="1"/>
  <c r="AZ415" i="18" s="1"/>
  <c r="L415" i="18" a="1"/>
  <c r="L415" i="18" s="1"/>
  <c r="BA415" i="18" a="1"/>
  <c r="BA415" i="18" s="1"/>
  <c r="BE415" i="18" a="1"/>
  <c r="BE415" i="18" s="1"/>
  <c r="I415" i="18" a="1"/>
  <c r="I415" i="18" s="1"/>
  <c r="BD415" i="18" a="1"/>
  <c r="BD415" i="18" s="1"/>
  <c r="P415" i="18" a="1"/>
  <c r="P415" i="18" s="1"/>
  <c r="BG415" i="18" a="1"/>
  <c r="BG415" i="18" s="1"/>
  <c r="CW415" i="18" a="1"/>
  <c r="CW415" i="18" s="1"/>
  <c r="AW415" i="18" a="1"/>
  <c r="AW415" i="18" s="1"/>
  <c r="J415" i="18" a="1"/>
  <c r="J415" i="18" s="1"/>
  <c r="AY415" i="18" a="1"/>
  <c r="AY415" i="18" s="1"/>
  <c r="BC415" i="18" a="1"/>
  <c r="BC415" i="18" s="1"/>
  <c r="CP415" i="18" a="1"/>
  <c r="CP415" i="18" s="1"/>
  <c r="M415" i="18" a="1"/>
  <c r="M415" i="18" s="1"/>
  <c r="BH415" i="18" a="1"/>
  <c r="BH415" i="18" s="1"/>
  <c r="CQ415" i="18" a="1"/>
  <c r="CQ415" i="18" s="1"/>
  <c r="DN587" i="18" a="1"/>
  <c r="DN644" i="18" a="1"/>
  <c r="DN131" i="18" a="1"/>
  <c r="L131" i="18" a="1"/>
  <c r="L587" i="18" a="1"/>
  <c r="BE587" i="18" a="1"/>
  <c r="BE131" i="18" a="1"/>
  <c r="L644" i="18" a="1"/>
  <c r="BE644" i="18" a="1"/>
  <c r="AU589" i="18" a="1"/>
  <c r="AU133" i="18" a="1"/>
  <c r="AU646" i="18" a="1"/>
  <c r="ET645" i="18" l="1" a="1"/>
  <c r="ET645" i="18" s="1"/>
  <c r="EU645" i="18" a="1"/>
  <c r="EU645" i="18" s="1"/>
  <c r="ET132" i="18" a="1"/>
  <c r="ET132" i="18" s="1"/>
  <c r="EU132" i="18" a="1"/>
  <c r="EU132" i="18" s="1"/>
  <c r="ET588" i="18" a="1"/>
  <c r="ET588" i="18" s="1"/>
  <c r="EU588" i="18" a="1"/>
  <c r="EU588" i="18" s="1"/>
  <c r="DN644" i="18"/>
  <c r="DN587" i="18"/>
  <c r="DP416" i="18" a="1"/>
  <c r="DP416" i="18" s="1"/>
  <c r="DH416" i="18" a="1"/>
  <c r="DH416" i="18" s="1"/>
  <c r="DR416" i="18" a="1"/>
  <c r="DR416" i="18" s="1"/>
  <c r="DT416" i="18" a="1"/>
  <c r="DT416" i="18" s="1"/>
  <c r="DL416" i="18" a="1"/>
  <c r="DL416" i="18" s="1"/>
  <c r="DI416" i="18" a="1"/>
  <c r="DI416" i="18" s="1"/>
  <c r="DV416" i="18" a="1"/>
  <c r="DV416" i="18" s="1"/>
  <c r="DK416" i="18" a="1"/>
  <c r="DK416" i="18" s="1"/>
  <c r="DV530" i="18" a="1"/>
  <c r="DV530" i="18" s="1"/>
  <c r="DK530" i="18" a="1"/>
  <c r="DK530" i="18" s="1"/>
  <c r="DP530" i="18" a="1"/>
  <c r="DP530" i="18" s="1"/>
  <c r="DH530" i="18" a="1"/>
  <c r="DH530" i="18" s="1"/>
  <c r="DR530" i="18" a="1"/>
  <c r="DR530" i="18" s="1"/>
  <c r="DI530" i="18" a="1"/>
  <c r="DI530" i="18" s="1"/>
  <c r="DL530" i="18" a="1"/>
  <c r="DL530" i="18" s="1"/>
  <c r="DT530" i="18" a="1"/>
  <c r="DT530" i="18" s="1"/>
  <c r="DV645" i="18" a="1"/>
  <c r="DV645" i="18" s="1"/>
  <c r="DN645" i="18" a="1"/>
  <c r="DN645" i="18" s="1"/>
  <c r="DK645" i="18" a="1"/>
  <c r="DK645" i="18" s="1"/>
  <c r="DF645" i="18" a="1"/>
  <c r="DF645" i="18" s="1"/>
  <c r="DP645" i="18" a="1"/>
  <c r="DP645" i="18" s="1"/>
  <c r="DH645" i="18" a="1"/>
  <c r="DH645" i="18" s="1"/>
  <c r="DE645" i="18" a="1"/>
  <c r="DE645" i="18" s="1"/>
  <c r="DR645" i="18" a="1"/>
  <c r="DR645" i="18" s="1"/>
  <c r="DG645" i="18" a="1"/>
  <c r="DG645" i="18" s="1"/>
  <c r="DT645" i="18" a="1"/>
  <c r="DT645" i="18" s="1"/>
  <c r="DI645" i="18" a="1"/>
  <c r="DI645" i="18" s="1"/>
  <c r="DL645" i="18" a="1"/>
  <c r="DL645" i="18" s="1"/>
  <c r="DD645" i="18" a="1"/>
  <c r="DD645" i="18" s="1"/>
  <c r="DK302" i="18" a="1"/>
  <c r="DK302" i="18" s="1"/>
  <c r="DV302" i="18" a="1"/>
  <c r="DV302" i="18" s="1"/>
  <c r="DR302" i="18" a="1"/>
  <c r="DR302" i="18" s="1"/>
  <c r="DT302" i="18" a="1"/>
  <c r="DT302" i="18" s="1"/>
  <c r="DP302" i="18" a="1"/>
  <c r="DP302" i="18" s="1"/>
  <c r="DH302" i="18" a="1"/>
  <c r="DH302" i="18" s="1"/>
  <c r="DI302" i="18" a="1"/>
  <c r="DI302" i="18" s="1"/>
  <c r="DL302" i="18" a="1"/>
  <c r="DL302" i="18" s="1"/>
  <c r="DV473" i="18" a="1"/>
  <c r="DV473" i="18" s="1"/>
  <c r="DI473" i="18" a="1"/>
  <c r="DI473" i="18" s="1"/>
  <c r="DP473" i="18" a="1"/>
  <c r="DP473" i="18" s="1"/>
  <c r="DK473" i="18" a="1"/>
  <c r="DK473" i="18" s="1"/>
  <c r="DH473" i="18" a="1"/>
  <c r="DH473" i="18" s="1"/>
  <c r="DR473" i="18" a="1"/>
  <c r="DR473" i="18" s="1"/>
  <c r="DL473" i="18" a="1"/>
  <c r="DL473" i="18" s="1"/>
  <c r="DT473" i="18" a="1"/>
  <c r="DT473" i="18" s="1"/>
  <c r="DV588" i="18" a="1"/>
  <c r="DV588" i="18" s="1"/>
  <c r="DT588" i="18" a="1"/>
  <c r="DT588" i="18" s="1"/>
  <c r="DR588" i="18" a="1"/>
  <c r="DR588" i="18" s="1"/>
  <c r="DP588" i="18" a="1"/>
  <c r="DP588" i="18" s="1"/>
  <c r="DN588" i="18" a="1"/>
  <c r="DN588" i="18" s="1"/>
  <c r="DL588" i="18" a="1"/>
  <c r="DL588" i="18" s="1"/>
  <c r="DH588" i="18" a="1"/>
  <c r="DH588" i="18" s="1"/>
  <c r="DF588" i="18" a="1"/>
  <c r="DF588" i="18" s="1"/>
  <c r="DD588" i="18" a="1"/>
  <c r="DD588" i="18" s="1"/>
  <c r="DI588" i="18" a="1"/>
  <c r="DI588" i="18" s="1"/>
  <c r="DE588" i="18" a="1"/>
  <c r="DE588" i="18" s="1"/>
  <c r="DK588" i="18" a="1"/>
  <c r="DK588" i="18" s="1"/>
  <c r="DG588" i="18" a="1"/>
  <c r="DG588" i="18" s="1"/>
  <c r="DR359" i="18" a="1"/>
  <c r="DR359" i="18" s="1"/>
  <c r="DT359" i="18" a="1"/>
  <c r="DT359" i="18" s="1"/>
  <c r="DL359" i="18" a="1"/>
  <c r="DL359" i="18" s="1"/>
  <c r="DI359" i="18" a="1"/>
  <c r="DI359" i="18" s="1"/>
  <c r="DV359" i="18" a="1"/>
  <c r="DV359" i="18" s="1"/>
  <c r="DK359" i="18" a="1"/>
  <c r="DK359" i="18" s="1"/>
  <c r="DH359" i="18" a="1"/>
  <c r="DH359" i="18" s="1"/>
  <c r="DP359" i="18" a="1"/>
  <c r="DP359" i="18" s="1"/>
  <c r="DV245" i="18" a="1"/>
  <c r="DV245" i="18" s="1"/>
  <c r="DR245" i="18" a="1"/>
  <c r="DR245" i="18" s="1"/>
  <c r="DI245" i="18" a="1"/>
  <c r="DI245" i="18" s="1"/>
  <c r="DT245" i="18" a="1"/>
  <c r="DT245" i="18" s="1"/>
  <c r="DP245" i="18" a="1"/>
  <c r="DP245" i="18" s="1"/>
  <c r="DL245" i="18" a="1"/>
  <c r="DL245" i="18" s="1"/>
  <c r="DH245" i="18" a="1"/>
  <c r="DH245" i="18" s="1"/>
  <c r="DK245" i="18" a="1"/>
  <c r="DK245" i="18" s="1"/>
  <c r="DV188" i="18" a="1"/>
  <c r="DV188" i="18" s="1"/>
  <c r="DT188" i="18" a="1"/>
  <c r="DT188" i="18" s="1"/>
  <c r="DR188" i="18" a="1"/>
  <c r="DR188" i="18" s="1"/>
  <c r="DP188" i="18" a="1"/>
  <c r="DP188" i="18" s="1"/>
  <c r="DL188" i="18" a="1"/>
  <c r="DL188" i="18" s="1"/>
  <c r="DH188" i="18" a="1"/>
  <c r="DH188" i="18" s="1"/>
  <c r="DI188" i="18" a="1"/>
  <c r="DI188" i="18" s="1"/>
  <c r="DK188" i="18" a="1"/>
  <c r="DK188" i="18" s="1"/>
  <c r="DN131" i="18"/>
  <c r="DT132" i="18" a="1"/>
  <c r="DT132" i="18" s="1"/>
  <c r="DL132" i="18" a="1"/>
  <c r="DL132" i="18" s="1"/>
  <c r="DI132" i="18" a="1"/>
  <c r="DI132" i="18" s="1"/>
  <c r="DD132" i="18" a="1"/>
  <c r="DD132" i="18" s="1"/>
  <c r="DV132" i="18" a="1"/>
  <c r="DV132" i="18" s="1"/>
  <c r="DN132" i="18" a="1"/>
  <c r="DN132" i="18" s="1"/>
  <c r="DK132" i="18" a="1"/>
  <c r="DK132" i="18" s="1"/>
  <c r="DF132" i="18" a="1"/>
  <c r="DF132" i="18" s="1"/>
  <c r="DR132" i="18" a="1"/>
  <c r="DR132" i="18" s="1"/>
  <c r="DP132" i="18" a="1"/>
  <c r="DP132" i="18" s="1"/>
  <c r="DH132" i="18" a="1"/>
  <c r="DH132" i="18" s="1"/>
  <c r="DE132" i="18" a="1"/>
  <c r="DE132" i="18" s="1"/>
  <c r="DG132" i="18" a="1"/>
  <c r="DG132" i="18" s="1"/>
  <c r="DV74" i="18" a="1"/>
  <c r="DV74" i="18" s="1"/>
  <c r="DI74" i="18" a="1"/>
  <c r="DI74" i="18" s="1"/>
  <c r="DP74" i="18" a="1"/>
  <c r="DP74" i="18" s="1"/>
  <c r="DK74" i="18" a="1"/>
  <c r="DK74" i="18" s="1"/>
  <c r="DH74" i="18" a="1"/>
  <c r="DH74" i="18" s="1"/>
  <c r="DR74" i="18" a="1"/>
  <c r="DR74" i="18" s="1"/>
  <c r="DT74" i="18" a="1"/>
  <c r="DT74" i="18" s="1"/>
  <c r="DL74" i="18" a="1"/>
  <c r="DL74" i="18" s="1"/>
  <c r="ES17" i="18" a="1"/>
  <c r="ES17" i="18" s="1"/>
  <c r="EN17" i="18" a="1"/>
  <c r="EN17" i="18" s="1"/>
  <c r="EK17" i="18" a="1"/>
  <c r="EK17" i="18" s="1"/>
  <c r="EF17" i="18" a="1"/>
  <c r="EF17" i="18" s="1"/>
  <c r="EC17" i="18" a="1"/>
  <c r="EC17" i="18" s="1"/>
  <c r="DX17" i="18" a="1"/>
  <c r="DX17" i="18" s="1"/>
  <c r="DU17" i="18" a="1"/>
  <c r="DU17" i="18" s="1"/>
  <c r="DP17" i="18" a="1"/>
  <c r="DP17" i="18" s="1"/>
  <c r="DM17" i="18" a="1"/>
  <c r="DM17" i="18" s="1"/>
  <c r="DH17" i="18" a="1"/>
  <c r="DH17" i="18" s="1"/>
  <c r="EP17" i="18" a="1"/>
  <c r="EP17" i="18" s="1"/>
  <c r="EM17" i="18" a="1"/>
  <c r="EM17" i="18" s="1"/>
  <c r="EH17" i="18" a="1"/>
  <c r="EH17" i="18" s="1"/>
  <c r="EE17" i="18" a="1"/>
  <c r="EE17" i="18" s="1"/>
  <c r="DZ17" i="18" a="1"/>
  <c r="DZ17" i="18" s="1"/>
  <c r="DW17" i="18" a="1"/>
  <c r="DW17" i="18" s="1"/>
  <c r="DR17" i="18" a="1"/>
  <c r="DR17" i="18" s="1"/>
  <c r="DO17" i="18" a="1"/>
  <c r="DO17" i="18" s="1"/>
  <c r="DJ17" i="18" a="1"/>
  <c r="DJ17" i="18" s="1"/>
  <c r="ER17" i="18" a="1"/>
  <c r="ER17" i="18" s="1"/>
  <c r="EO17" i="18" a="1"/>
  <c r="EO17" i="18" s="1"/>
  <c r="EJ17" i="18" a="1"/>
  <c r="EJ17" i="18" s="1"/>
  <c r="EG17" i="18" a="1"/>
  <c r="EG17" i="18" s="1"/>
  <c r="EB17" i="18" a="1"/>
  <c r="EB17" i="18" s="1"/>
  <c r="DY17" i="18" a="1"/>
  <c r="DY17" i="18" s="1"/>
  <c r="DT17" i="18" a="1"/>
  <c r="DT17" i="18" s="1"/>
  <c r="DQ17" i="18" a="1"/>
  <c r="DQ17" i="18" s="1"/>
  <c r="DL17" i="18" a="1"/>
  <c r="DL17" i="18" s="1"/>
  <c r="DI17" i="18" a="1"/>
  <c r="DI17" i="18" s="1"/>
  <c r="EL17" i="18" a="1"/>
  <c r="EL17" i="18" s="1"/>
  <c r="EA17" i="18" a="1"/>
  <c r="EA17" i="18" s="1"/>
  <c r="EI17" i="18" a="1"/>
  <c r="EI17" i="18" s="1"/>
  <c r="EQ17" i="18" a="1"/>
  <c r="EQ17" i="18" s="1"/>
  <c r="DV17" i="18" a="1"/>
  <c r="DV17" i="18" s="1"/>
  <c r="DK17" i="18" a="1"/>
  <c r="DK17" i="18" s="1"/>
  <c r="ED17" i="18" a="1"/>
  <c r="ED17" i="18" s="1"/>
  <c r="DS17" i="18" a="1"/>
  <c r="DS17" i="18" s="1"/>
  <c r="DC645" i="18"/>
  <c r="DC132" i="18"/>
  <c r="DC588" i="18"/>
  <c r="BE644" i="18"/>
  <c r="AU133" i="18"/>
  <c r="C133" i="18" s="1"/>
  <c r="EV133" i="18" s="1" a="1"/>
  <c r="EV133" i="18" s="1"/>
  <c r="AU646" i="18"/>
  <c r="C646" i="18" s="1"/>
  <c r="EV646" i="18" s="1" a="1"/>
  <c r="EV646" i="18" s="1"/>
  <c r="L644" i="18"/>
  <c r="BE131" i="18"/>
  <c r="AU589" i="18"/>
  <c r="C589" i="18" s="1"/>
  <c r="EV589" i="18" s="1" a="1"/>
  <c r="EV589" i="18" s="1"/>
  <c r="BE587" i="18"/>
  <c r="L587" i="18"/>
  <c r="L131" i="18"/>
  <c r="B81" i="18"/>
  <c r="AV588" i="18"/>
  <c r="CV588" i="18"/>
  <c r="CO588" i="18"/>
  <c r="K588" i="18" a="1"/>
  <c r="K588" i="18" s="1"/>
  <c r="M588" i="18" a="1"/>
  <c r="M588" i="18" s="1"/>
  <c r="AZ588" i="18" a="1"/>
  <c r="AZ588" i="18" s="1"/>
  <c r="G588" i="18" a="1"/>
  <c r="G588" i="18" s="1"/>
  <c r="O588" i="18" a="1"/>
  <c r="O588" i="18" s="1"/>
  <c r="CS588" i="18" a="1"/>
  <c r="CS588" i="18" s="1"/>
  <c r="CZ588" i="18" a="1"/>
  <c r="CZ588" i="18" s="1"/>
  <c r="E588" i="18" a="1"/>
  <c r="E588" i="18" s="1"/>
  <c r="AX588" i="18" a="1"/>
  <c r="AX588" i="18" s="1"/>
  <c r="BG588" i="18" a="1"/>
  <c r="BG588" i="18" s="1"/>
  <c r="J588" i="18" a="1"/>
  <c r="J588" i="18" s="1"/>
  <c r="N588" i="18" a="1"/>
  <c r="N588" i="18" s="1"/>
  <c r="CY588" i="18" a="1"/>
  <c r="CY588" i="18" s="1"/>
  <c r="BD588" i="18" a="1"/>
  <c r="BD588" i="18" s="1"/>
  <c r="BH588" i="18" a="1"/>
  <c r="BH588" i="18" s="1"/>
  <c r="CQ588" i="18" a="1"/>
  <c r="CQ588" i="18" s="1"/>
  <c r="CP588" i="18" a="1"/>
  <c r="CP588" i="18" s="1"/>
  <c r="CW588" i="18" a="1"/>
  <c r="CW588" i="18" s="1"/>
  <c r="BI588" i="18" a="1"/>
  <c r="BI588" i="18" s="1"/>
  <c r="AY588" i="18" a="1"/>
  <c r="AY588" i="18" s="1"/>
  <c r="BC588" i="18" a="1"/>
  <c r="BC588" i="18" s="1"/>
  <c r="BA588" i="18" a="1"/>
  <c r="BA588" i="18" s="1"/>
  <c r="BE588" i="18" a="1"/>
  <c r="BE588" i="18" s="1"/>
  <c r="D588" i="18" a="1"/>
  <c r="D588" i="18" s="1"/>
  <c r="H588" i="18" a="1"/>
  <c r="H588" i="18" s="1"/>
  <c r="P588" i="18" a="1"/>
  <c r="P588" i="18" s="1"/>
  <c r="F588" i="18" a="1"/>
  <c r="F588" i="18" s="1"/>
  <c r="AW588" i="18" a="1"/>
  <c r="AW588" i="18" s="1"/>
  <c r="CX588" i="18" a="1"/>
  <c r="CX588" i="18" s="1"/>
  <c r="L588" i="18" a="1"/>
  <c r="L588" i="18" s="1"/>
  <c r="CR588" i="18" a="1"/>
  <c r="CR588" i="18" s="1"/>
  <c r="BB588" i="18" a="1"/>
  <c r="BB588" i="18" s="1"/>
  <c r="BF588" i="18" a="1"/>
  <c r="BF588" i="18" s="1"/>
  <c r="I588" i="18" a="1"/>
  <c r="I588" i="18" s="1"/>
  <c r="A591" i="18"/>
  <c r="G530" i="18" a="1"/>
  <c r="G530" i="18" s="1"/>
  <c r="K530" i="18" a="1"/>
  <c r="K530" i="18" s="1"/>
  <c r="BF530" i="18" a="1"/>
  <c r="BF530" i="18" s="1"/>
  <c r="CS530" i="18" a="1"/>
  <c r="CS530" i="18" s="1"/>
  <c r="E530" i="18" a="1"/>
  <c r="E530" i="18" s="1"/>
  <c r="O530" i="18" a="1"/>
  <c r="O530" i="18" s="1"/>
  <c r="AX530" i="18" a="1"/>
  <c r="AX530" i="18" s="1"/>
  <c r="CZ530" i="18" a="1"/>
  <c r="CZ530" i="18" s="1"/>
  <c r="BB530" i="18" a="1"/>
  <c r="BB530" i="18" s="1"/>
  <c r="I530" i="18" a="1"/>
  <c r="I530" i="18" s="1"/>
  <c r="BH530" i="18" a="1"/>
  <c r="BH530" i="18" s="1"/>
  <c r="CX530" i="18" a="1"/>
  <c r="CX530" i="18" s="1"/>
  <c r="CP530" i="18" a="1"/>
  <c r="CP530" i="18" s="1"/>
  <c r="P530" i="18" a="1"/>
  <c r="P530" i="18" s="1"/>
  <c r="AY530" i="18" a="1"/>
  <c r="AY530" i="18" s="1"/>
  <c r="BC530" i="18" a="1"/>
  <c r="BC530" i="18" s="1"/>
  <c r="CW530" i="18" a="1"/>
  <c r="CW530" i="18" s="1"/>
  <c r="AW530" i="18" a="1"/>
  <c r="AW530" i="18" s="1"/>
  <c r="M530" i="18" a="1"/>
  <c r="M530" i="18" s="1"/>
  <c r="AZ530" i="18" a="1"/>
  <c r="AZ530" i="18" s="1"/>
  <c r="BD530" i="18" a="1"/>
  <c r="BD530" i="18" s="1"/>
  <c r="D530" i="18" a="1"/>
  <c r="D530" i="18" s="1"/>
  <c r="F530" i="18" a="1"/>
  <c r="F530" i="18" s="1"/>
  <c r="J530" i="18" a="1"/>
  <c r="J530" i="18" s="1"/>
  <c r="N530" i="18" a="1"/>
  <c r="N530" i="18" s="1"/>
  <c r="BA530" i="18" a="1"/>
  <c r="BA530" i="18" s="1"/>
  <c r="CR530" i="18" a="1"/>
  <c r="CR530" i="18" s="1"/>
  <c r="CY530" i="18" a="1"/>
  <c r="CY530" i="18" s="1"/>
  <c r="H530" i="18" a="1"/>
  <c r="H530" i="18" s="1"/>
  <c r="BG530" i="18" a="1"/>
  <c r="BG530" i="18" s="1"/>
  <c r="BI530" i="18" a="1"/>
  <c r="BI530" i="18" s="1"/>
  <c r="CQ530" i="18" a="1"/>
  <c r="CQ530" i="18" s="1"/>
  <c r="CY17" i="18" a="1"/>
  <c r="CY17" i="18" s="1"/>
  <c r="CW17" i="18" a="1"/>
  <c r="CW17" i="18" s="1"/>
  <c r="BI17" i="18" a="1"/>
  <c r="BI17" i="18" s="1"/>
  <c r="BA17" i="18" a="1"/>
  <c r="BA17" i="18" s="1"/>
  <c r="BG17" i="18" a="1"/>
  <c r="BG17" i="18" s="1"/>
  <c r="AY17" i="18" a="1"/>
  <c r="AY17" i="18" s="1"/>
  <c r="AW17" i="18" a="1"/>
  <c r="AW17" i="18" s="1"/>
  <c r="BC17" i="18" a="1"/>
  <c r="BC17" i="18" s="1"/>
  <c r="K17" i="18" a="1"/>
  <c r="K17" i="18" s="1"/>
  <c r="CX17" i="18" a="1"/>
  <c r="CX17" i="18" s="1"/>
  <c r="AZ17" i="18" a="1"/>
  <c r="AZ17" i="18" s="1"/>
  <c r="BH17" i="18" a="1"/>
  <c r="BH17" i="18" s="1"/>
  <c r="G17" i="18" a="1"/>
  <c r="G17" i="18" s="1"/>
  <c r="BB17" i="18" a="1"/>
  <c r="BB17" i="18" s="1"/>
  <c r="BF17" i="18" a="1"/>
  <c r="BF17" i="18" s="1"/>
  <c r="O17" i="18" a="1"/>
  <c r="O17" i="18" s="1"/>
  <c r="CS17" i="18" a="1"/>
  <c r="CS17" i="18" s="1"/>
  <c r="CZ17" i="18" a="1"/>
  <c r="CZ17" i="18" s="1"/>
  <c r="J17" i="18" a="1"/>
  <c r="J17" i="18" s="1"/>
  <c r="BD17" i="18" a="1"/>
  <c r="BD17" i="18" s="1"/>
  <c r="CQ17" i="18" a="1"/>
  <c r="CQ17" i="18" s="1"/>
  <c r="F17" i="18" a="1"/>
  <c r="F17" i="18" s="1"/>
  <c r="N17" i="18" a="1"/>
  <c r="N17" i="18" s="1"/>
  <c r="CP17" i="18" a="1"/>
  <c r="CP17" i="18" s="1"/>
  <c r="H17" i="18" a="1"/>
  <c r="H17" i="18" s="1"/>
  <c r="CR17" i="18" a="1"/>
  <c r="CR17" i="18" s="1"/>
  <c r="AX17" i="18" a="1"/>
  <c r="AX17" i="18" s="1"/>
  <c r="E17" i="18" a="1"/>
  <c r="E17" i="18" s="1"/>
  <c r="M17" i="18" a="1"/>
  <c r="M17" i="18" s="1"/>
  <c r="D17" i="18" a="1"/>
  <c r="D17" i="18" s="1"/>
  <c r="P17" i="18" a="1"/>
  <c r="P17" i="18" s="1"/>
  <c r="I17" i="18" a="1"/>
  <c r="I17" i="18" s="1"/>
  <c r="A648" i="18"/>
  <c r="CO132" i="18"/>
  <c r="AV132" i="18"/>
  <c r="BG132" i="18" a="1"/>
  <c r="BG132" i="18" s="1"/>
  <c r="AY132" i="18" a="1"/>
  <c r="AY132" i="18" s="1"/>
  <c r="BE132" i="18" a="1"/>
  <c r="BE132" i="18" s="1"/>
  <c r="AW132" i="18" a="1"/>
  <c r="AW132" i="18" s="1"/>
  <c r="CV132" i="18"/>
  <c r="BC132" i="18" a="1"/>
  <c r="BC132" i="18" s="1"/>
  <c r="BI132" i="18" a="1"/>
  <c r="BI132" i="18" s="1"/>
  <c r="BA132" i="18" a="1"/>
  <c r="BA132" i="18" s="1"/>
  <c r="G132" i="18" a="1"/>
  <c r="G132" i="18" s="1"/>
  <c r="BB132" i="18" a="1"/>
  <c r="BB132" i="18" s="1"/>
  <c r="BF132" i="18" a="1"/>
  <c r="BF132" i="18" s="1"/>
  <c r="O132" i="18" a="1"/>
  <c r="O132" i="18" s="1"/>
  <c r="I132" i="18" a="1"/>
  <c r="I132" i="18" s="1"/>
  <c r="M132" i="18" a="1"/>
  <c r="M132" i="18" s="1"/>
  <c r="K132" i="18" a="1"/>
  <c r="K132" i="18" s="1"/>
  <c r="AX132" i="18" a="1"/>
  <c r="AX132" i="18" s="1"/>
  <c r="BD132" i="18" a="1"/>
  <c r="BD132" i="18" s="1"/>
  <c r="H132" i="18" a="1"/>
  <c r="H132" i="18" s="1"/>
  <c r="P132" i="18" a="1"/>
  <c r="P132" i="18" s="1"/>
  <c r="CR132" i="18" a="1"/>
  <c r="CR132" i="18" s="1"/>
  <c r="CW132" i="18" a="1"/>
  <c r="CW132" i="18" s="1"/>
  <c r="BH132" i="18" a="1"/>
  <c r="BH132" i="18" s="1"/>
  <c r="D132" i="18" a="1"/>
  <c r="D132" i="18" s="1"/>
  <c r="L132" i="18" a="1"/>
  <c r="L132" i="18" s="1"/>
  <c r="CZ132" i="18" a="1"/>
  <c r="CZ132" i="18" s="1"/>
  <c r="J132" i="18" a="1"/>
  <c r="J132" i="18" s="1"/>
  <c r="CY132" i="18" a="1"/>
  <c r="CY132" i="18" s="1"/>
  <c r="CQ132" i="18" a="1"/>
  <c r="CQ132" i="18" s="1"/>
  <c r="CX132" i="18" a="1"/>
  <c r="CX132" i="18" s="1"/>
  <c r="N132" i="18" a="1"/>
  <c r="N132" i="18" s="1"/>
  <c r="CP132" i="18" a="1"/>
  <c r="CP132" i="18" s="1"/>
  <c r="CS132" i="18" a="1"/>
  <c r="CS132" i="18" s="1"/>
  <c r="E132" i="18" a="1"/>
  <c r="E132" i="18" s="1"/>
  <c r="F132" i="18" a="1"/>
  <c r="F132" i="18" s="1"/>
  <c r="AZ132" i="18" a="1"/>
  <c r="AZ132" i="18" s="1"/>
  <c r="B537" i="18"/>
  <c r="B138" i="18"/>
  <c r="B423" i="18"/>
  <c r="B480" i="18"/>
  <c r="BG188" i="18" a="1"/>
  <c r="BG188" i="18" s="1"/>
  <c r="AY188" i="18" a="1"/>
  <c r="AY188" i="18" s="1"/>
  <c r="G188" i="18" a="1"/>
  <c r="G188" i="18" s="1"/>
  <c r="O188" i="18" a="1"/>
  <c r="O188" i="18" s="1"/>
  <c r="BF188" i="18" a="1"/>
  <c r="BF188" i="18" s="1"/>
  <c r="I188" i="18" a="1"/>
  <c r="I188" i="18" s="1"/>
  <c r="M188" i="18" a="1"/>
  <c r="M188" i="18" s="1"/>
  <c r="K188" i="18" a="1"/>
  <c r="K188" i="18" s="1"/>
  <c r="AX188" i="18" a="1"/>
  <c r="AX188" i="18" s="1"/>
  <c r="E188" i="18" a="1"/>
  <c r="E188" i="18" s="1"/>
  <c r="BB188" i="18" a="1"/>
  <c r="BB188" i="18" s="1"/>
  <c r="CW188" i="18" a="1"/>
  <c r="CW188" i="18" s="1"/>
  <c r="D188" i="18" a="1"/>
  <c r="D188" i="18" s="1"/>
  <c r="AW188" i="18" a="1"/>
  <c r="AW188" i="18" s="1"/>
  <c r="CR188" i="18" a="1"/>
  <c r="CR188" i="18" s="1"/>
  <c r="AZ188" i="18" a="1"/>
  <c r="AZ188" i="18" s="1"/>
  <c r="BD188" i="18" a="1"/>
  <c r="BD188" i="18" s="1"/>
  <c r="CX188" i="18" a="1"/>
  <c r="CX188" i="18" s="1"/>
  <c r="H188" i="18" a="1"/>
  <c r="H188" i="18" s="1"/>
  <c r="P188" i="18" a="1"/>
  <c r="P188" i="18" s="1"/>
  <c r="BA188" i="18" a="1"/>
  <c r="BA188" i="18" s="1"/>
  <c r="J188" i="18" a="1"/>
  <c r="J188" i="18" s="1"/>
  <c r="BI188" i="18" a="1"/>
  <c r="BI188" i="18" s="1"/>
  <c r="BH188" i="18" a="1"/>
  <c r="BH188" i="18" s="1"/>
  <c r="F188" i="18" a="1"/>
  <c r="F188" i="18" s="1"/>
  <c r="N188" i="18" a="1"/>
  <c r="N188" i="18" s="1"/>
  <c r="CQ188" i="18" a="1"/>
  <c r="CQ188" i="18" s="1"/>
  <c r="CY188" i="18" a="1"/>
  <c r="CY188" i="18" s="1"/>
  <c r="CS188" i="18" a="1"/>
  <c r="CS188" i="18" s="1"/>
  <c r="CP188" i="18" a="1"/>
  <c r="CP188" i="18" s="1"/>
  <c r="BC188" i="18" a="1"/>
  <c r="BC188" i="18" s="1"/>
  <c r="CZ188" i="18" a="1"/>
  <c r="CZ188" i="18" s="1"/>
  <c r="CO645" i="18"/>
  <c r="AV645" i="18"/>
  <c r="CV645" i="18"/>
  <c r="CZ645" i="18" a="1"/>
  <c r="CZ645" i="18" s="1"/>
  <c r="M645" i="18" a="1"/>
  <c r="M645" i="18" s="1"/>
  <c r="BD645" i="18" a="1"/>
  <c r="BD645" i="18" s="1"/>
  <c r="G645" i="18" a="1"/>
  <c r="G645" i="18" s="1"/>
  <c r="K645" i="18" a="1"/>
  <c r="K645" i="18" s="1"/>
  <c r="CS645" i="18" a="1"/>
  <c r="CS645" i="18" s="1"/>
  <c r="E645" i="18" a="1"/>
  <c r="E645" i="18" s="1"/>
  <c r="I645" i="18" a="1"/>
  <c r="I645" i="18" s="1"/>
  <c r="O645" i="18" a="1"/>
  <c r="O645" i="18" s="1"/>
  <c r="AY645" i="18" a="1"/>
  <c r="AY645" i="18" s="1"/>
  <c r="CR645" i="18" a="1"/>
  <c r="CR645" i="18" s="1"/>
  <c r="BH645" i="18" a="1"/>
  <c r="BH645" i="18" s="1"/>
  <c r="AW645" i="18" a="1"/>
  <c r="AW645" i="18" s="1"/>
  <c r="CY645" i="18" a="1"/>
  <c r="CY645" i="18" s="1"/>
  <c r="AX645" i="18" a="1"/>
  <c r="AX645" i="18" s="1"/>
  <c r="CX645" i="18" a="1"/>
  <c r="CX645" i="18" s="1"/>
  <c r="D645" i="18" a="1"/>
  <c r="D645" i="18" s="1"/>
  <c r="P645" i="18" a="1"/>
  <c r="P645" i="18" s="1"/>
  <c r="BC645" i="18" a="1"/>
  <c r="BC645" i="18" s="1"/>
  <c r="BG645" i="18" a="1"/>
  <c r="BG645" i="18" s="1"/>
  <c r="CP645" i="18" a="1"/>
  <c r="CP645" i="18" s="1"/>
  <c r="CW645" i="18" a="1"/>
  <c r="CW645" i="18" s="1"/>
  <c r="BA645" i="18" a="1"/>
  <c r="BA645" i="18" s="1"/>
  <c r="BI645" i="18" a="1"/>
  <c r="BI645" i="18" s="1"/>
  <c r="H645" i="18" a="1"/>
  <c r="H645" i="18" s="1"/>
  <c r="L645" i="18" a="1"/>
  <c r="L645" i="18" s="1"/>
  <c r="F645" i="18" a="1"/>
  <c r="F645" i="18" s="1"/>
  <c r="J645" i="18" a="1"/>
  <c r="J645" i="18" s="1"/>
  <c r="BB645" i="18" a="1"/>
  <c r="BB645" i="18" s="1"/>
  <c r="BF645" i="18" a="1"/>
  <c r="BF645" i="18" s="1"/>
  <c r="N645" i="18" a="1"/>
  <c r="N645" i="18" s="1"/>
  <c r="BE645" i="18" a="1"/>
  <c r="BE645" i="18" s="1"/>
  <c r="AZ645" i="18" a="1"/>
  <c r="AZ645" i="18" s="1"/>
  <c r="CQ645" i="18" a="1"/>
  <c r="CQ645" i="18" s="1"/>
  <c r="AY302" i="18" a="1"/>
  <c r="AY302" i="18" s="1"/>
  <c r="K302" i="18" a="1"/>
  <c r="K302" i="18" s="1"/>
  <c r="CZ302" i="18" a="1"/>
  <c r="CZ302" i="18" s="1"/>
  <c r="G302" i="18" a="1"/>
  <c r="G302" i="18" s="1"/>
  <c r="CS302" i="18" a="1"/>
  <c r="CS302" i="18" s="1"/>
  <c r="O302" i="18" a="1"/>
  <c r="O302" i="18" s="1"/>
  <c r="AX302" i="18" a="1"/>
  <c r="AX302" i="18" s="1"/>
  <c r="BF302" i="18" a="1"/>
  <c r="BF302" i="18" s="1"/>
  <c r="BD302" i="18" a="1"/>
  <c r="BD302" i="18" s="1"/>
  <c r="CQ302" i="18" a="1"/>
  <c r="CQ302" i="18" s="1"/>
  <c r="CW302" i="18" a="1"/>
  <c r="CW302" i="18" s="1"/>
  <c r="J302" i="18" a="1"/>
  <c r="J302" i="18" s="1"/>
  <c r="BA302" i="18" a="1"/>
  <c r="BA302" i="18" s="1"/>
  <c r="CR302" i="18" a="1"/>
  <c r="CR302" i="18" s="1"/>
  <c r="CY302" i="18" a="1"/>
  <c r="CY302" i="18" s="1"/>
  <c r="AZ302" i="18" a="1"/>
  <c r="AZ302" i="18" s="1"/>
  <c r="H302" i="18" a="1"/>
  <c r="H302" i="18" s="1"/>
  <c r="BG302" i="18" a="1"/>
  <c r="BG302" i="18" s="1"/>
  <c r="N302" i="18" a="1"/>
  <c r="N302" i="18" s="1"/>
  <c r="CX302" i="18" a="1"/>
  <c r="CX302" i="18" s="1"/>
  <c r="BI302" i="18" a="1"/>
  <c r="BI302" i="18" s="1"/>
  <c r="F302" i="18" a="1"/>
  <c r="F302" i="18" s="1"/>
  <c r="D302" i="18" a="1"/>
  <c r="D302" i="18" s="1"/>
  <c r="P302" i="18" a="1"/>
  <c r="P302" i="18" s="1"/>
  <c r="CP302" i="18" a="1"/>
  <c r="CP302" i="18" s="1"/>
  <c r="AW302" i="18" a="1"/>
  <c r="AW302" i="18" s="1"/>
  <c r="BB302" i="18" a="1"/>
  <c r="BB302" i="18" s="1"/>
  <c r="E302" i="18" a="1"/>
  <c r="E302" i="18" s="1"/>
  <c r="M302" i="18" a="1"/>
  <c r="M302" i="18" s="1"/>
  <c r="BC302" i="18" a="1"/>
  <c r="BC302" i="18" s="1"/>
  <c r="I302" i="18" a="1"/>
  <c r="I302" i="18" s="1"/>
  <c r="BH302" i="18" a="1"/>
  <c r="BH302" i="18" s="1"/>
  <c r="B24" i="18"/>
  <c r="B650" i="18"/>
  <c r="B195" i="18"/>
  <c r="CR245" i="18" a="1"/>
  <c r="CR245" i="18" s="1"/>
  <c r="D245" i="18" a="1"/>
  <c r="D245" i="18" s="1"/>
  <c r="G245" i="18" a="1"/>
  <c r="G245" i="18" s="1"/>
  <c r="O245" i="18" a="1"/>
  <c r="O245" i="18" s="1"/>
  <c r="K245" i="18" a="1"/>
  <c r="K245" i="18" s="1"/>
  <c r="BF245" i="18" a="1"/>
  <c r="BF245" i="18" s="1"/>
  <c r="CZ245" i="18" a="1"/>
  <c r="CZ245" i="18" s="1"/>
  <c r="E245" i="18" a="1"/>
  <c r="E245" i="18" s="1"/>
  <c r="AZ245" i="18" a="1"/>
  <c r="AZ245" i="18" s="1"/>
  <c r="BD245" i="18" a="1"/>
  <c r="BD245" i="18" s="1"/>
  <c r="I245" i="18" a="1"/>
  <c r="I245" i="18" s="1"/>
  <c r="M245" i="18" a="1"/>
  <c r="M245" i="18" s="1"/>
  <c r="AX245" i="18" a="1"/>
  <c r="AX245" i="18" s="1"/>
  <c r="CS245" i="18" a="1"/>
  <c r="CS245" i="18" s="1"/>
  <c r="BB245" i="18" a="1"/>
  <c r="BB245" i="18" s="1"/>
  <c r="BH245" i="18" a="1"/>
  <c r="BH245" i="18" s="1"/>
  <c r="CX245" i="18" a="1"/>
  <c r="CX245" i="18" s="1"/>
  <c r="F245" i="18" a="1"/>
  <c r="F245" i="18" s="1"/>
  <c r="P245" i="18" a="1"/>
  <c r="P245" i="18" s="1"/>
  <c r="CP245" i="18" a="1"/>
  <c r="CP245" i="18" s="1"/>
  <c r="CQ245" i="18" a="1"/>
  <c r="CQ245" i="18" s="1"/>
  <c r="BG245" i="18" a="1"/>
  <c r="BG245" i="18" s="1"/>
  <c r="AW245" i="18" a="1"/>
  <c r="AW245" i="18" s="1"/>
  <c r="CY245" i="18" a="1"/>
  <c r="CY245" i="18" s="1"/>
  <c r="CW245" i="18" a="1"/>
  <c r="CW245" i="18" s="1"/>
  <c r="J245" i="18" a="1"/>
  <c r="J245" i="18" s="1"/>
  <c r="AY245" i="18" a="1"/>
  <c r="AY245" i="18" s="1"/>
  <c r="N245" i="18" a="1"/>
  <c r="N245" i="18" s="1"/>
  <c r="BA245" i="18" a="1"/>
  <c r="BA245" i="18" s="1"/>
  <c r="BC245" i="18" a="1"/>
  <c r="BC245" i="18" s="1"/>
  <c r="H245" i="18" a="1"/>
  <c r="H245" i="18" s="1"/>
  <c r="BI245" i="18" a="1"/>
  <c r="BI245" i="18" s="1"/>
  <c r="BG359" i="18" a="1"/>
  <c r="BG359" i="18" s="1"/>
  <c r="AX359" i="18" a="1"/>
  <c r="AX359" i="18" s="1"/>
  <c r="E359" i="18" a="1"/>
  <c r="E359" i="18" s="1"/>
  <c r="M359" i="18" a="1"/>
  <c r="M359" i="18" s="1"/>
  <c r="K359" i="18" a="1"/>
  <c r="K359" i="18" s="1"/>
  <c r="O359" i="18" a="1"/>
  <c r="O359" i="18" s="1"/>
  <c r="BF359" i="18" a="1"/>
  <c r="BF359" i="18" s="1"/>
  <c r="I359" i="18" a="1"/>
  <c r="I359" i="18" s="1"/>
  <c r="G359" i="18" a="1"/>
  <c r="G359" i="18" s="1"/>
  <c r="BB359" i="18" a="1"/>
  <c r="BB359" i="18" s="1"/>
  <c r="CS359" i="18" a="1"/>
  <c r="CS359" i="18" s="1"/>
  <c r="CZ359" i="18" a="1"/>
  <c r="CZ359" i="18" s="1"/>
  <c r="BD359" i="18" a="1"/>
  <c r="BD359" i="18" s="1"/>
  <c r="BH359" i="18" a="1"/>
  <c r="BH359" i="18" s="1"/>
  <c r="F359" i="18" a="1"/>
  <c r="F359" i="18" s="1"/>
  <c r="N359" i="18" a="1"/>
  <c r="N359" i="18" s="1"/>
  <c r="CY359" i="18" a="1"/>
  <c r="CY359" i="18" s="1"/>
  <c r="CR359" i="18" a="1"/>
  <c r="CR359" i="18" s="1"/>
  <c r="AZ359" i="18" a="1"/>
  <c r="AZ359" i="18" s="1"/>
  <c r="CQ359" i="18" a="1"/>
  <c r="CQ359" i="18" s="1"/>
  <c r="AY359" i="18" a="1"/>
  <c r="AY359" i="18" s="1"/>
  <c r="CP359" i="18" a="1"/>
  <c r="CP359" i="18" s="1"/>
  <c r="CW359" i="18" a="1"/>
  <c r="CW359" i="18" s="1"/>
  <c r="BI359" i="18" a="1"/>
  <c r="BI359" i="18" s="1"/>
  <c r="H359" i="18" a="1"/>
  <c r="H359" i="18" s="1"/>
  <c r="P359" i="18" a="1"/>
  <c r="P359" i="18" s="1"/>
  <c r="J359" i="18" a="1"/>
  <c r="J359" i="18" s="1"/>
  <c r="AW359" i="18" a="1"/>
  <c r="AW359" i="18" s="1"/>
  <c r="BA359" i="18" a="1"/>
  <c r="BA359" i="18" s="1"/>
  <c r="CX359" i="18" a="1"/>
  <c r="CX359" i="18" s="1"/>
  <c r="D359" i="18" a="1"/>
  <c r="D359" i="18" s="1"/>
  <c r="BC359" i="18" a="1"/>
  <c r="BC359" i="18" s="1"/>
  <c r="A135" i="18"/>
  <c r="B271" i="18"/>
  <c r="B594" i="18"/>
  <c r="B368" i="18"/>
  <c r="K416" i="18" a="1"/>
  <c r="K416" i="18" s="1"/>
  <c r="BD416" i="18" a="1"/>
  <c r="BD416" i="18" s="1"/>
  <c r="AX416" i="18" a="1"/>
  <c r="AX416" i="18" s="1"/>
  <c r="BB416" i="18" a="1"/>
  <c r="BB416" i="18" s="1"/>
  <c r="BF416" i="18" a="1"/>
  <c r="BF416" i="18" s="1"/>
  <c r="CS416" i="18" a="1"/>
  <c r="CS416" i="18" s="1"/>
  <c r="G416" i="18" a="1"/>
  <c r="G416" i="18" s="1"/>
  <c r="O416" i="18" a="1"/>
  <c r="O416" i="18" s="1"/>
  <c r="CZ416" i="18" a="1"/>
  <c r="CZ416" i="18" s="1"/>
  <c r="I416" i="18" a="1"/>
  <c r="I416" i="18" s="1"/>
  <c r="P416" i="18" a="1"/>
  <c r="P416" i="18" s="1"/>
  <c r="BG416" i="18" a="1"/>
  <c r="BG416" i="18" s="1"/>
  <c r="CW416" i="18" a="1"/>
  <c r="CW416" i="18" s="1"/>
  <c r="AW416" i="18" a="1"/>
  <c r="AW416" i="18" s="1"/>
  <c r="BH416" i="18" a="1"/>
  <c r="BH416" i="18" s="1"/>
  <c r="CQ416" i="18" a="1"/>
  <c r="CQ416" i="18" s="1"/>
  <c r="AY416" i="18" a="1"/>
  <c r="AY416" i="18" s="1"/>
  <c r="BC416" i="18" a="1"/>
  <c r="BC416" i="18" s="1"/>
  <c r="CP416" i="18" a="1"/>
  <c r="CP416" i="18" s="1"/>
  <c r="N416" i="18" a="1"/>
  <c r="N416" i="18" s="1"/>
  <c r="H416" i="18" a="1"/>
  <c r="H416" i="18" s="1"/>
  <c r="M416" i="18" a="1"/>
  <c r="M416" i="18" s="1"/>
  <c r="AZ416" i="18" a="1"/>
  <c r="AZ416" i="18" s="1"/>
  <c r="J416" i="18" a="1"/>
  <c r="J416" i="18" s="1"/>
  <c r="BA416" i="18" a="1"/>
  <c r="BA416" i="18" s="1"/>
  <c r="CX416" i="18" a="1"/>
  <c r="CX416" i="18" s="1"/>
  <c r="D416" i="18" a="1"/>
  <c r="D416" i="18" s="1"/>
  <c r="BI416" i="18" a="1"/>
  <c r="BI416" i="18" s="1"/>
  <c r="CR416" i="18" a="1"/>
  <c r="CR416" i="18" s="1"/>
  <c r="CY416" i="18" a="1"/>
  <c r="CY416" i="18" s="1"/>
  <c r="F416" i="18" a="1"/>
  <c r="F416" i="18" s="1"/>
  <c r="E416" i="18" a="1"/>
  <c r="E416" i="18" s="1"/>
  <c r="G473" i="18" a="1"/>
  <c r="G473" i="18" s="1"/>
  <c r="O473" i="18" a="1"/>
  <c r="O473" i="18" s="1"/>
  <c r="AX473" i="18" a="1"/>
  <c r="AX473" i="18" s="1"/>
  <c r="BF473" i="18" a="1"/>
  <c r="BF473" i="18" s="1"/>
  <c r="CS473" i="18" a="1"/>
  <c r="CS473" i="18" s="1"/>
  <c r="I473" i="18" a="1"/>
  <c r="I473" i="18" s="1"/>
  <c r="M473" i="18" a="1"/>
  <c r="M473" i="18" s="1"/>
  <c r="BB473" i="18" a="1"/>
  <c r="BB473" i="18" s="1"/>
  <c r="CZ473" i="18" a="1"/>
  <c r="CZ473" i="18" s="1"/>
  <c r="E473" i="18" a="1"/>
  <c r="E473" i="18" s="1"/>
  <c r="K473" i="18" a="1"/>
  <c r="K473" i="18" s="1"/>
  <c r="H473" i="18" a="1"/>
  <c r="H473" i="18" s="1"/>
  <c r="P473" i="18" a="1"/>
  <c r="P473" i="18" s="1"/>
  <c r="BG473" i="18" a="1"/>
  <c r="BG473" i="18" s="1"/>
  <c r="CP473" i="18" a="1"/>
  <c r="CP473" i="18" s="1"/>
  <c r="BI473" i="18" a="1"/>
  <c r="BI473" i="18" s="1"/>
  <c r="AZ473" i="18" a="1"/>
  <c r="AZ473" i="18" s="1"/>
  <c r="D473" i="18" a="1"/>
  <c r="D473" i="18" s="1"/>
  <c r="BC473" i="18" a="1"/>
  <c r="BC473" i="18" s="1"/>
  <c r="AY473" i="18" a="1"/>
  <c r="AY473" i="18" s="1"/>
  <c r="CY473" i="18" a="1"/>
  <c r="CY473" i="18" s="1"/>
  <c r="CQ473" i="18" a="1"/>
  <c r="CQ473" i="18" s="1"/>
  <c r="CX473" i="18" a="1"/>
  <c r="CX473" i="18" s="1"/>
  <c r="F473" i="18" a="1"/>
  <c r="F473" i="18" s="1"/>
  <c r="J473" i="18" a="1"/>
  <c r="J473" i="18" s="1"/>
  <c r="N473" i="18" a="1"/>
  <c r="N473" i="18" s="1"/>
  <c r="AW473" i="18" a="1"/>
  <c r="AW473" i="18" s="1"/>
  <c r="CR473" i="18" a="1"/>
  <c r="CR473" i="18" s="1"/>
  <c r="CW473" i="18" a="1"/>
  <c r="CW473" i="18" s="1"/>
  <c r="BA473" i="18" a="1"/>
  <c r="BA473" i="18" s="1"/>
  <c r="BD473" i="18" a="1"/>
  <c r="BD473" i="18" s="1"/>
  <c r="BH473" i="18" a="1"/>
  <c r="BH473" i="18" s="1"/>
  <c r="AW74" i="18" a="1"/>
  <c r="AW74" i="18" s="1"/>
  <c r="BC74" i="18" a="1"/>
  <c r="BC74" i="18" s="1"/>
  <c r="BI74" i="18" a="1"/>
  <c r="BI74" i="18" s="1"/>
  <c r="BA74" i="18" a="1"/>
  <c r="BA74" i="18" s="1"/>
  <c r="BG74" i="18" a="1"/>
  <c r="BG74" i="18" s="1"/>
  <c r="AY74" i="18" a="1"/>
  <c r="AY74" i="18" s="1"/>
  <c r="G74" i="18" a="1"/>
  <c r="G74" i="18" s="1"/>
  <c r="O74" i="18" a="1"/>
  <c r="O74" i="18" s="1"/>
  <c r="CZ74" i="18" a="1"/>
  <c r="CZ74" i="18" s="1"/>
  <c r="I74" i="18" a="1"/>
  <c r="I74" i="18" s="1"/>
  <c r="M74" i="18" a="1"/>
  <c r="M74" i="18" s="1"/>
  <c r="K74" i="18" a="1"/>
  <c r="K74" i="18" s="1"/>
  <c r="AX74" i="18" a="1"/>
  <c r="AX74" i="18" s="1"/>
  <c r="CS74" i="18" a="1"/>
  <c r="CS74" i="18" s="1"/>
  <c r="E74" i="18" a="1"/>
  <c r="E74" i="18" s="1"/>
  <c r="H74" i="18" a="1"/>
  <c r="H74" i="18" s="1"/>
  <c r="P74" i="18" a="1"/>
  <c r="P74" i="18" s="1"/>
  <c r="CR74" i="18" a="1"/>
  <c r="CR74" i="18" s="1"/>
  <c r="BH74" i="18" a="1"/>
  <c r="BH74" i="18" s="1"/>
  <c r="CX74" i="18" a="1"/>
  <c r="CX74" i="18" s="1"/>
  <c r="D74" i="18" a="1"/>
  <c r="D74" i="18" s="1"/>
  <c r="CY74" i="18" a="1"/>
  <c r="CY74" i="18" s="1"/>
  <c r="F74" i="18" a="1"/>
  <c r="F74" i="18" s="1"/>
  <c r="CP74" i="18" a="1"/>
  <c r="CP74" i="18" s="1"/>
  <c r="BB74" i="18" a="1"/>
  <c r="BB74" i="18" s="1"/>
  <c r="CQ74" i="18" a="1"/>
  <c r="CQ74" i="18" s="1"/>
  <c r="J74" i="18" a="1"/>
  <c r="J74" i="18" s="1"/>
  <c r="CW74" i="18" a="1"/>
  <c r="CW74" i="18" s="1"/>
  <c r="BF74" i="18" a="1"/>
  <c r="BF74" i="18" s="1"/>
  <c r="N74" i="18" a="1"/>
  <c r="N74" i="18" s="1"/>
  <c r="AZ74" i="18" a="1"/>
  <c r="AZ74" i="18" s="1"/>
  <c r="BD74" i="18" a="1"/>
  <c r="BD74" i="18" s="1"/>
  <c r="DN416" i="18" a="1"/>
  <c r="DN530" i="18" a="1"/>
  <c r="DN302" i="18" a="1"/>
  <c r="DN473" i="18" a="1"/>
  <c r="DN359" i="18" a="1"/>
  <c r="DN245" i="18" a="1"/>
  <c r="DN188" i="18" a="1"/>
  <c r="DN74" i="18" a="1"/>
  <c r="DN17" i="18" a="1"/>
  <c r="L17" i="18" a="1"/>
  <c r="L302" i="18" a="1"/>
  <c r="L359" i="18" a="1"/>
  <c r="BE473" i="18" a="1"/>
  <c r="L74" i="18" a="1"/>
  <c r="BE530" i="18" a="1"/>
  <c r="BE188" i="18" a="1"/>
  <c r="BE245" i="18" a="1"/>
  <c r="L473" i="18" a="1"/>
  <c r="BE74" i="18" a="1"/>
  <c r="BE302" i="18" a="1"/>
  <c r="L530" i="18" a="1"/>
  <c r="BE17" i="18" a="1"/>
  <c r="L245" i="18" a="1"/>
  <c r="BE416" i="18" a="1"/>
  <c r="L188" i="18" a="1"/>
  <c r="BE359" i="18" a="1"/>
  <c r="L416" i="18" a="1"/>
  <c r="AU134" i="18" a="1"/>
  <c r="AU590" i="18" a="1"/>
  <c r="AU647" i="18" a="1"/>
  <c r="ET646" i="18" l="1" a="1"/>
  <c r="ET646" i="18" s="1"/>
  <c r="EU646" i="18" a="1"/>
  <c r="EU646" i="18" s="1"/>
  <c r="ET589" i="18" a="1"/>
  <c r="ET589" i="18" s="1"/>
  <c r="EU589" i="18" a="1"/>
  <c r="EU589" i="18" s="1"/>
  <c r="ET133" i="18" a="1"/>
  <c r="ET133" i="18" s="1"/>
  <c r="EU133" i="18" a="1"/>
  <c r="EU133" i="18" s="1"/>
  <c r="DN359" i="18"/>
  <c r="DN473" i="18"/>
  <c r="DN302" i="18"/>
  <c r="DN530" i="18"/>
  <c r="DN416" i="18"/>
  <c r="DV589" i="18" a="1"/>
  <c r="DV589" i="18" s="1"/>
  <c r="DT589" i="18" a="1"/>
  <c r="DT589" i="18" s="1"/>
  <c r="DR589" i="18" a="1"/>
  <c r="DR589" i="18" s="1"/>
  <c r="DN589" i="18" a="1"/>
  <c r="DN589" i="18" s="1"/>
  <c r="DL589" i="18" a="1"/>
  <c r="DL589" i="18" s="1"/>
  <c r="DH589" i="18" a="1"/>
  <c r="DH589" i="18" s="1"/>
  <c r="DF589" i="18" a="1"/>
  <c r="DF589" i="18" s="1"/>
  <c r="DD589" i="18" a="1"/>
  <c r="DD589" i="18" s="1"/>
  <c r="DG589" i="18" a="1"/>
  <c r="DG589" i="18" s="1"/>
  <c r="DI589" i="18" a="1"/>
  <c r="DI589" i="18" s="1"/>
  <c r="DE589" i="18" a="1"/>
  <c r="DE589" i="18" s="1"/>
  <c r="DK589" i="18" a="1"/>
  <c r="DK589" i="18" s="1"/>
  <c r="DI303" i="18" a="1"/>
  <c r="DI303" i="18" s="1"/>
  <c r="DT303" i="18" a="1"/>
  <c r="DT303" i="18" s="1"/>
  <c r="DP303" i="18" a="1"/>
  <c r="DP303" i="18" s="1"/>
  <c r="DL303" i="18" a="1"/>
  <c r="DL303" i="18" s="1"/>
  <c r="DH303" i="18" a="1"/>
  <c r="DH303" i="18" s="1"/>
  <c r="DK303" i="18" a="1"/>
  <c r="DK303" i="18" s="1"/>
  <c r="DV303" i="18" a="1"/>
  <c r="DV303" i="18" s="1"/>
  <c r="DR303" i="18" a="1"/>
  <c r="DR303" i="18" s="1"/>
  <c r="DN303" i="18" a="1"/>
  <c r="DN303" i="18" s="1"/>
  <c r="DV417" i="18" a="1"/>
  <c r="DV417" i="18" s="1"/>
  <c r="DN417" i="18" a="1"/>
  <c r="DN417" i="18" s="1"/>
  <c r="DK417" i="18" a="1"/>
  <c r="DK417" i="18" s="1"/>
  <c r="DP417" i="18" a="1"/>
  <c r="DP417" i="18" s="1"/>
  <c r="DH417" i="18" a="1"/>
  <c r="DH417" i="18" s="1"/>
  <c r="DR417" i="18" a="1"/>
  <c r="DR417" i="18" s="1"/>
  <c r="DT417" i="18" a="1"/>
  <c r="DT417" i="18" s="1"/>
  <c r="DL417" i="18" a="1"/>
  <c r="DL417" i="18" s="1"/>
  <c r="DI417" i="18" a="1"/>
  <c r="DI417" i="18" s="1"/>
  <c r="DT646" i="18" a="1"/>
  <c r="DT646" i="18" s="1"/>
  <c r="DL646" i="18" a="1"/>
  <c r="DL646" i="18" s="1"/>
  <c r="DI646" i="18" a="1"/>
  <c r="DI646" i="18" s="1"/>
  <c r="DD646" i="18" a="1"/>
  <c r="DD646" i="18" s="1"/>
  <c r="DV646" i="18" a="1"/>
  <c r="DV646" i="18" s="1"/>
  <c r="DN646" i="18" a="1"/>
  <c r="DN646" i="18" s="1"/>
  <c r="DK646" i="18" a="1"/>
  <c r="DK646" i="18" s="1"/>
  <c r="DF646" i="18" a="1"/>
  <c r="DF646" i="18" s="1"/>
  <c r="DH646" i="18" a="1"/>
  <c r="DH646" i="18" s="1"/>
  <c r="DE646" i="18" a="1"/>
  <c r="DE646" i="18" s="1"/>
  <c r="DG646" i="18" a="1"/>
  <c r="DG646" i="18" s="1"/>
  <c r="DR646" i="18" a="1"/>
  <c r="DR646" i="18" s="1"/>
  <c r="DT531" i="18" a="1"/>
  <c r="DT531" i="18" s="1"/>
  <c r="DL531" i="18" a="1"/>
  <c r="DL531" i="18" s="1"/>
  <c r="DI531" i="18" a="1"/>
  <c r="DI531" i="18" s="1"/>
  <c r="DV531" i="18" a="1"/>
  <c r="DV531" i="18" s="1"/>
  <c r="DN531" i="18" a="1"/>
  <c r="DN531" i="18" s="1"/>
  <c r="DK531" i="18" a="1"/>
  <c r="DK531" i="18" s="1"/>
  <c r="DP531" i="18" a="1"/>
  <c r="DP531" i="18" s="1"/>
  <c r="DH531" i="18" a="1"/>
  <c r="DH531" i="18" s="1"/>
  <c r="DR531" i="18" a="1"/>
  <c r="DR531" i="18" s="1"/>
  <c r="DT474" i="18" a="1"/>
  <c r="DT474" i="18" s="1"/>
  <c r="DL474" i="18" a="1"/>
  <c r="DL474" i="18" s="1"/>
  <c r="DV474" i="18" a="1"/>
  <c r="DV474" i="18" s="1"/>
  <c r="DN474" i="18" a="1"/>
  <c r="DN474" i="18" s="1"/>
  <c r="DI474" i="18" a="1"/>
  <c r="DI474" i="18" s="1"/>
  <c r="DP474" i="18" a="1"/>
  <c r="DP474" i="18" s="1"/>
  <c r="DK474" i="18" a="1"/>
  <c r="DK474" i="18" s="1"/>
  <c r="DH474" i="18" a="1"/>
  <c r="DH474" i="18" s="1"/>
  <c r="DR474" i="18" a="1"/>
  <c r="DR474" i="18" s="1"/>
  <c r="DP360" i="18" a="1"/>
  <c r="DP360" i="18" s="1"/>
  <c r="DH360" i="18" a="1"/>
  <c r="DH360" i="18" s="1"/>
  <c r="DR360" i="18" a="1"/>
  <c r="DR360" i="18" s="1"/>
  <c r="DT360" i="18" a="1"/>
  <c r="DT360" i="18" s="1"/>
  <c r="DL360" i="18" a="1"/>
  <c r="DL360" i="18" s="1"/>
  <c r="DI360" i="18" a="1"/>
  <c r="DI360" i="18" s="1"/>
  <c r="DV360" i="18" a="1"/>
  <c r="DV360" i="18" s="1"/>
  <c r="DK360" i="18" a="1"/>
  <c r="DK360" i="18" s="1"/>
  <c r="DN360" i="18" a="1"/>
  <c r="DN360" i="18" s="1"/>
  <c r="DN245" i="18"/>
  <c r="DT246" i="18" a="1"/>
  <c r="DT246" i="18" s="1"/>
  <c r="DP246" i="18" a="1"/>
  <c r="DP246" i="18" s="1"/>
  <c r="DL246" i="18" a="1"/>
  <c r="DL246" i="18" s="1"/>
  <c r="DH246" i="18" a="1"/>
  <c r="DH246" i="18" s="1"/>
  <c r="DK246" i="18" a="1"/>
  <c r="DK246" i="18" s="1"/>
  <c r="DV246" i="18" a="1"/>
  <c r="DV246" i="18" s="1"/>
  <c r="DR246" i="18" a="1"/>
  <c r="DR246" i="18" s="1"/>
  <c r="DN246" i="18" a="1"/>
  <c r="DN246" i="18" s="1"/>
  <c r="DI246" i="18" a="1"/>
  <c r="DI246" i="18" s="1"/>
  <c r="DN188" i="18"/>
  <c r="DV189" i="18" a="1"/>
  <c r="DV189" i="18" s="1"/>
  <c r="DT189" i="18" a="1"/>
  <c r="DT189" i="18" s="1"/>
  <c r="DR189" i="18" a="1"/>
  <c r="DR189" i="18" s="1"/>
  <c r="DP189" i="18" a="1"/>
  <c r="DP189" i="18" s="1"/>
  <c r="DN189" i="18" a="1"/>
  <c r="DN189" i="18" s="1"/>
  <c r="DL189" i="18" a="1"/>
  <c r="DL189" i="18" s="1"/>
  <c r="DH189" i="18" a="1"/>
  <c r="DH189" i="18" s="1"/>
  <c r="DK189" i="18" a="1"/>
  <c r="DK189" i="18" s="1"/>
  <c r="DI189" i="18" a="1"/>
  <c r="DI189" i="18" s="1"/>
  <c r="DR133" i="18" a="1"/>
  <c r="DR133" i="18" s="1"/>
  <c r="DG133" i="18" a="1"/>
  <c r="DG133" i="18" s="1"/>
  <c r="DT133" i="18" a="1"/>
  <c r="DT133" i="18" s="1"/>
  <c r="DL133" i="18" a="1"/>
  <c r="DL133" i="18" s="1"/>
  <c r="DI133" i="18" a="1"/>
  <c r="DI133" i="18" s="1"/>
  <c r="DD133" i="18" a="1"/>
  <c r="DD133" i="18" s="1"/>
  <c r="DH133" i="18" a="1"/>
  <c r="DH133" i="18" s="1"/>
  <c r="DV133" i="18" a="1"/>
  <c r="DV133" i="18" s="1"/>
  <c r="DN133" i="18" a="1"/>
  <c r="DN133" i="18" s="1"/>
  <c r="DK133" i="18" a="1"/>
  <c r="DK133" i="18" s="1"/>
  <c r="DF133" i="18" a="1"/>
  <c r="DF133" i="18" s="1"/>
  <c r="DE133" i="18" a="1"/>
  <c r="DE133" i="18" s="1"/>
  <c r="DN74" i="18"/>
  <c r="DV75" i="18" a="1"/>
  <c r="DV75" i="18" s="1"/>
  <c r="DT75" i="18" a="1"/>
  <c r="DT75" i="18" s="1"/>
  <c r="DL75" i="18" a="1"/>
  <c r="DL75" i="18" s="1"/>
  <c r="DN75" i="18" a="1"/>
  <c r="DN75" i="18" s="1"/>
  <c r="DI75" i="18" a="1"/>
  <c r="DI75" i="18" s="1"/>
  <c r="DP75" i="18" a="1"/>
  <c r="DP75" i="18" s="1"/>
  <c r="DK75" i="18" a="1"/>
  <c r="DK75" i="18" s="1"/>
  <c r="DH75" i="18" a="1"/>
  <c r="DH75" i="18" s="1"/>
  <c r="DR75" i="18" a="1"/>
  <c r="DR75" i="18" s="1"/>
  <c r="DN17" i="18"/>
  <c r="EQ18" i="18" a="1"/>
  <c r="EQ18" i="18" s="1"/>
  <c r="EL18" i="18" a="1"/>
  <c r="EL18" i="18" s="1"/>
  <c r="EI18" i="18" a="1"/>
  <c r="EI18" i="18" s="1"/>
  <c r="ED18" i="18" a="1"/>
  <c r="ED18" i="18" s="1"/>
  <c r="EA18" i="18" a="1"/>
  <c r="EA18" i="18" s="1"/>
  <c r="DV18" i="18" a="1"/>
  <c r="DV18" i="18" s="1"/>
  <c r="DS18" i="18" a="1"/>
  <c r="DS18" i="18" s="1"/>
  <c r="DN18" i="18" a="1"/>
  <c r="DN18" i="18" s="1"/>
  <c r="DK18" i="18" a="1"/>
  <c r="DK18" i="18" s="1"/>
  <c r="ES18" i="18" a="1"/>
  <c r="ES18" i="18" s="1"/>
  <c r="EN18" i="18" a="1"/>
  <c r="EN18" i="18" s="1"/>
  <c r="EK18" i="18" a="1"/>
  <c r="EK18" i="18" s="1"/>
  <c r="EF18" i="18" a="1"/>
  <c r="EF18" i="18" s="1"/>
  <c r="EC18" i="18" a="1"/>
  <c r="EC18" i="18" s="1"/>
  <c r="DX18" i="18" a="1"/>
  <c r="DX18" i="18" s="1"/>
  <c r="DU18" i="18" a="1"/>
  <c r="DU18" i="18" s="1"/>
  <c r="DP18" i="18" a="1"/>
  <c r="DP18" i="18" s="1"/>
  <c r="DM18" i="18" a="1"/>
  <c r="DM18" i="18" s="1"/>
  <c r="DH18" i="18" a="1"/>
  <c r="DH18" i="18" s="1"/>
  <c r="EP18" i="18" a="1"/>
  <c r="EP18" i="18" s="1"/>
  <c r="EM18" i="18" a="1"/>
  <c r="EM18" i="18" s="1"/>
  <c r="EH18" i="18" a="1"/>
  <c r="EH18" i="18" s="1"/>
  <c r="EE18" i="18" a="1"/>
  <c r="EE18" i="18" s="1"/>
  <c r="DZ18" i="18" a="1"/>
  <c r="DZ18" i="18" s="1"/>
  <c r="DW18" i="18" a="1"/>
  <c r="DW18" i="18" s="1"/>
  <c r="DR18" i="18" a="1"/>
  <c r="DR18" i="18" s="1"/>
  <c r="DO18" i="18" a="1"/>
  <c r="DO18" i="18" s="1"/>
  <c r="DJ18" i="18" a="1"/>
  <c r="DJ18" i="18" s="1"/>
  <c r="EB18" i="18" a="1"/>
  <c r="EB18" i="18" s="1"/>
  <c r="DQ18" i="18" a="1"/>
  <c r="DQ18" i="18" s="1"/>
  <c r="EJ18" i="18" a="1"/>
  <c r="EJ18" i="18" s="1"/>
  <c r="DY18" i="18" a="1"/>
  <c r="DY18" i="18" s="1"/>
  <c r="ER18" i="18" a="1"/>
  <c r="ER18" i="18" s="1"/>
  <c r="EG18" i="18" a="1"/>
  <c r="EG18" i="18" s="1"/>
  <c r="DL18" i="18" a="1"/>
  <c r="DL18" i="18" s="1"/>
  <c r="EO18" i="18" a="1"/>
  <c r="EO18" i="18" s="1"/>
  <c r="DT18" i="18" a="1"/>
  <c r="DT18" i="18" s="1"/>
  <c r="DI18" i="18" a="1"/>
  <c r="DI18" i="18" s="1"/>
  <c r="DC646" i="18"/>
  <c r="DC589" i="18"/>
  <c r="DC133" i="18"/>
  <c r="L416" i="18"/>
  <c r="BE359" i="18"/>
  <c r="L188" i="18"/>
  <c r="BE416" i="18"/>
  <c r="L245" i="18"/>
  <c r="BE17" i="18"/>
  <c r="L530" i="18"/>
  <c r="BE302" i="18"/>
  <c r="AU590" i="18"/>
  <c r="C590" i="18" s="1"/>
  <c r="EV590" i="18" s="1" a="1"/>
  <c r="EV590" i="18" s="1"/>
  <c r="BE74" i="18"/>
  <c r="L473" i="18"/>
  <c r="AU134" i="18"/>
  <c r="C134" i="18" s="1"/>
  <c r="EV134" i="18" s="1" a="1"/>
  <c r="EV134" i="18" s="1"/>
  <c r="BE245" i="18"/>
  <c r="BE188" i="18"/>
  <c r="BE530" i="18"/>
  <c r="L74" i="18"/>
  <c r="BE473" i="18"/>
  <c r="L359" i="18"/>
  <c r="L302" i="18"/>
  <c r="AU647" i="18"/>
  <c r="C647" i="18" s="1"/>
  <c r="EV647" i="18" s="1" a="1"/>
  <c r="EV647" i="18" s="1"/>
  <c r="L17" i="18"/>
  <c r="K474" i="18" a="1"/>
  <c r="K474" i="18" s="1"/>
  <c r="AX474" i="18" a="1"/>
  <c r="AX474" i="18" s="1"/>
  <c r="BB474" i="18" a="1"/>
  <c r="BB474" i="18" s="1"/>
  <c r="CZ474" i="18" a="1"/>
  <c r="CZ474" i="18" s="1"/>
  <c r="G474" i="18" a="1"/>
  <c r="G474" i="18" s="1"/>
  <c r="I474" i="18" a="1"/>
  <c r="I474" i="18" s="1"/>
  <c r="O474" i="18" a="1"/>
  <c r="O474" i="18" s="1"/>
  <c r="BF474" i="18" a="1"/>
  <c r="BF474" i="18" s="1"/>
  <c r="E474" i="18" a="1"/>
  <c r="E474" i="18" s="1"/>
  <c r="CS474" i="18" a="1"/>
  <c r="CS474" i="18" s="1"/>
  <c r="CQ474" i="18" a="1"/>
  <c r="CQ474" i="18" s="1"/>
  <c r="CX474" i="18" a="1"/>
  <c r="CX474" i="18" s="1"/>
  <c r="H474" i="18" a="1"/>
  <c r="H474" i="18" s="1"/>
  <c r="BC474" i="18" a="1"/>
  <c r="BC474" i="18" s="1"/>
  <c r="N474" i="18" a="1"/>
  <c r="N474" i="18" s="1"/>
  <c r="AW474" i="18" a="1"/>
  <c r="AW474" i="18" s="1"/>
  <c r="BI474" i="18" a="1"/>
  <c r="BI474" i="18" s="1"/>
  <c r="CR474" i="18" a="1"/>
  <c r="CR474" i="18" s="1"/>
  <c r="AZ474" i="18" a="1"/>
  <c r="AZ474" i="18" s="1"/>
  <c r="L474" i="18" a="1"/>
  <c r="L474" i="18" s="1"/>
  <c r="BG474" i="18" a="1"/>
  <c r="BG474" i="18" s="1"/>
  <c r="CW474" i="18" a="1"/>
  <c r="CW474" i="18" s="1"/>
  <c r="F474" i="18" a="1"/>
  <c r="F474" i="18" s="1"/>
  <c r="M474" i="18" a="1"/>
  <c r="M474" i="18" s="1"/>
  <c r="BH474" i="18" a="1"/>
  <c r="BH474" i="18" s="1"/>
  <c r="D474" i="18" a="1"/>
  <c r="D474" i="18" s="1"/>
  <c r="AY474" i="18" a="1"/>
  <c r="AY474" i="18" s="1"/>
  <c r="BE474" i="18" a="1"/>
  <c r="BE474" i="18" s="1"/>
  <c r="CY474" i="18" a="1"/>
  <c r="CY474" i="18" s="1"/>
  <c r="P474" i="18" a="1"/>
  <c r="P474" i="18" s="1"/>
  <c r="CP474" i="18" a="1"/>
  <c r="CP474" i="18" s="1"/>
  <c r="J474" i="18" a="1"/>
  <c r="J474" i="18" s="1"/>
  <c r="BA474" i="18" a="1"/>
  <c r="BA474" i="18" s="1"/>
  <c r="BD474" i="18" a="1"/>
  <c r="BD474" i="18" s="1"/>
  <c r="B369" i="18"/>
  <c r="B272" i="18"/>
  <c r="B25" i="18"/>
  <c r="B424" i="18"/>
  <c r="A649" i="18"/>
  <c r="AV589" i="18"/>
  <c r="CV589" i="18"/>
  <c r="CO589" i="18"/>
  <c r="K589" i="18" a="1"/>
  <c r="K589" i="18" s="1"/>
  <c r="G589" i="18" a="1"/>
  <c r="G589" i="18" s="1"/>
  <c r="O589" i="18" a="1"/>
  <c r="O589" i="18" s="1"/>
  <c r="BH589" i="18" a="1"/>
  <c r="BH589" i="18" s="1"/>
  <c r="CS589" i="18" a="1"/>
  <c r="CS589" i="18" s="1"/>
  <c r="CZ589" i="18" a="1"/>
  <c r="CZ589" i="18" s="1"/>
  <c r="E589" i="18" a="1"/>
  <c r="E589" i="18" s="1"/>
  <c r="AX589" i="18" a="1"/>
  <c r="AX589" i="18" s="1"/>
  <c r="BB589" i="18" a="1"/>
  <c r="BB589" i="18" s="1"/>
  <c r="D589" i="18" a="1"/>
  <c r="D589" i="18" s="1"/>
  <c r="H589" i="18" a="1"/>
  <c r="H589" i="18" s="1"/>
  <c r="P589" i="18" a="1"/>
  <c r="P589" i="18" s="1"/>
  <c r="F589" i="18" a="1"/>
  <c r="F589" i="18" s="1"/>
  <c r="AW589" i="18" a="1"/>
  <c r="AW589" i="18" s="1"/>
  <c r="CY589" i="18" a="1"/>
  <c r="CY589" i="18" s="1"/>
  <c r="CX589" i="18" a="1"/>
  <c r="CX589" i="18" s="1"/>
  <c r="L589" i="18" a="1"/>
  <c r="L589" i="18" s="1"/>
  <c r="AY589" i="18" a="1"/>
  <c r="AY589" i="18" s="1"/>
  <c r="BC589" i="18" a="1"/>
  <c r="BC589" i="18" s="1"/>
  <c r="CR589" i="18" a="1"/>
  <c r="CR589" i="18" s="1"/>
  <c r="BG589" i="18" a="1"/>
  <c r="BG589" i="18" s="1"/>
  <c r="I589" i="18" a="1"/>
  <c r="I589" i="18" s="1"/>
  <c r="AZ589" i="18" a="1"/>
  <c r="AZ589" i="18" s="1"/>
  <c r="BD589" i="18" a="1"/>
  <c r="BD589" i="18" s="1"/>
  <c r="CQ589" i="18" a="1"/>
  <c r="CQ589" i="18" s="1"/>
  <c r="CP589" i="18" a="1"/>
  <c r="CP589" i="18" s="1"/>
  <c r="CW589" i="18" a="1"/>
  <c r="CW589" i="18" s="1"/>
  <c r="BI589" i="18" a="1"/>
  <c r="BI589" i="18" s="1"/>
  <c r="BA589" i="18" a="1"/>
  <c r="BA589" i="18" s="1"/>
  <c r="BE589" i="18" a="1"/>
  <c r="BE589" i="18" s="1"/>
  <c r="J589" i="18" a="1"/>
  <c r="J589" i="18" s="1"/>
  <c r="N589" i="18" a="1"/>
  <c r="N589" i="18" s="1"/>
  <c r="CO133" i="18"/>
  <c r="AV133" i="18"/>
  <c r="BG133" i="18" a="1"/>
  <c r="BG133" i="18" s="1"/>
  <c r="AY133" i="18" a="1"/>
  <c r="AY133" i="18" s="1"/>
  <c r="BE133" i="18" a="1"/>
  <c r="BE133" i="18" s="1"/>
  <c r="AW133" i="18" a="1"/>
  <c r="AW133" i="18" s="1"/>
  <c r="CV133" i="18"/>
  <c r="BC133" i="18" a="1"/>
  <c r="BC133" i="18" s="1"/>
  <c r="BI133" i="18" a="1"/>
  <c r="BI133" i="18" s="1"/>
  <c r="BA133" i="18" a="1"/>
  <c r="BA133" i="18" s="1"/>
  <c r="G133" i="18" a="1"/>
  <c r="G133" i="18" s="1"/>
  <c r="O133" i="18" a="1"/>
  <c r="O133" i="18" s="1"/>
  <c r="I133" i="18" a="1"/>
  <c r="I133" i="18" s="1"/>
  <c r="AZ133" i="18" a="1"/>
  <c r="AZ133" i="18" s="1"/>
  <c r="BH133" i="18" a="1"/>
  <c r="BH133" i="18" s="1"/>
  <c r="K133" i="18" a="1"/>
  <c r="K133" i="18" s="1"/>
  <c r="AX133" i="18" a="1"/>
  <c r="AX133" i="18" s="1"/>
  <c r="E133" i="18" a="1"/>
  <c r="E133" i="18" s="1"/>
  <c r="CS133" i="18" a="1"/>
  <c r="CS133" i="18" s="1"/>
  <c r="CZ133" i="18" a="1"/>
  <c r="CZ133" i="18" s="1"/>
  <c r="BB133" i="18" a="1"/>
  <c r="BB133" i="18" s="1"/>
  <c r="J133" i="18" a="1"/>
  <c r="J133" i="18" s="1"/>
  <c r="CQ133" i="18" a="1"/>
  <c r="CQ133" i="18" s="1"/>
  <c r="CX133" i="18" a="1"/>
  <c r="CX133" i="18" s="1"/>
  <c r="F133" i="18" a="1"/>
  <c r="F133" i="18" s="1"/>
  <c r="N133" i="18" a="1"/>
  <c r="N133" i="18" s="1"/>
  <c r="CP133" i="18" a="1"/>
  <c r="CP133" i="18" s="1"/>
  <c r="CW133" i="18" a="1"/>
  <c r="CW133" i="18" s="1"/>
  <c r="P133" i="18" a="1"/>
  <c r="P133" i="18" s="1"/>
  <c r="CY133" i="18" a="1"/>
  <c r="CY133" i="18" s="1"/>
  <c r="D133" i="18" a="1"/>
  <c r="D133" i="18" s="1"/>
  <c r="L133" i="18" a="1"/>
  <c r="L133" i="18" s="1"/>
  <c r="CR133" i="18" a="1"/>
  <c r="CR133" i="18" s="1"/>
  <c r="H133" i="18" a="1"/>
  <c r="H133" i="18" s="1"/>
  <c r="BD133" i="18" a="1"/>
  <c r="BD133" i="18" s="1"/>
  <c r="CY18" i="18" a="1"/>
  <c r="CY18" i="18" s="1"/>
  <c r="CW18" i="18" a="1"/>
  <c r="CW18" i="18" s="1"/>
  <c r="BI18" i="18" a="1"/>
  <c r="BI18" i="18" s="1"/>
  <c r="BA18" i="18" a="1"/>
  <c r="BA18" i="18" s="1"/>
  <c r="BG18" i="18" a="1"/>
  <c r="BG18" i="18" s="1"/>
  <c r="AY18" i="18" a="1"/>
  <c r="AY18" i="18" s="1"/>
  <c r="BE18" i="18" a="1"/>
  <c r="BE18" i="18" s="1"/>
  <c r="AW18" i="18" a="1"/>
  <c r="AW18" i="18" s="1"/>
  <c r="BC18" i="18" a="1"/>
  <c r="BC18" i="18" s="1"/>
  <c r="G18" i="18" a="1"/>
  <c r="G18" i="18" s="1"/>
  <c r="BB18" i="18" a="1"/>
  <c r="BB18" i="18" s="1"/>
  <c r="BF18" i="18" a="1"/>
  <c r="BF18" i="18" s="1"/>
  <c r="BD18" i="18" a="1"/>
  <c r="BD18" i="18" s="1"/>
  <c r="O18" i="18" a="1"/>
  <c r="O18" i="18" s="1"/>
  <c r="CS18" i="18" a="1"/>
  <c r="CS18" i="18" s="1"/>
  <c r="CX18" i="18" a="1"/>
  <c r="CX18" i="18" s="1"/>
  <c r="I18" i="18" a="1"/>
  <c r="I18" i="18" s="1"/>
  <c r="M18" i="18" a="1"/>
  <c r="M18" i="18" s="1"/>
  <c r="K18" i="18" a="1"/>
  <c r="K18" i="18" s="1"/>
  <c r="AX18" i="18" a="1"/>
  <c r="AX18" i="18" s="1"/>
  <c r="E18" i="18" a="1"/>
  <c r="E18" i="18" s="1"/>
  <c r="BH18" i="18" a="1"/>
  <c r="BH18" i="18" s="1"/>
  <c r="D18" i="18" a="1"/>
  <c r="D18" i="18" s="1"/>
  <c r="L18" i="18" a="1"/>
  <c r="L18" i="18" s="1"/>
  <c r="H18" i="18" a="1"/>
  <c r="H18" i="18" s="1"/>
  <c r="P18" i="18" a="1"/>
  <c r="P18" i="18" s="1"/>
  <c r="CR18" i="18" a="1"/>
  <c r="CR18" i="18" s="1"/>
  <c r="AZ18" i="18" a="1"/>
  <c r="AZ18" i="18" s="1"/>
  <c r="CQ18" i="18" a="1"/>
  <c r="CQ18" i="18" s="1"/>
  <c r="CZ18" i="18" a="1"/>
  <c r="CZ18" i="18" s="1"/>
  <c r="F18" i="18" a="1"/>
  <c r="F18" i="18" s="1"/>
  <c r="N18" i="18" a="1"/>
  <c r="N18" i="18" s="1"/>
  <c r="CP18" i="18" a="1"/>
  <c r="CP18" i="18" s="1"/>
  <c r="J18" i="18" a="1"/>
  <c r="J18" i="18" s="1"/>
  <c r="B196" i="18"/>
  <c r="B139" i="18"/>
  <c r="B538" i="18"/>
  <c r="K531" i="18" a="1"/>
  <c r="K531" i="18" s="1"/>
  <c r="O531" i="18" a="1"/>
  <c r="O531" i="18" s="1"/>
  <c r="AX531" i="18" a="1"/>
  <c r="AX531" i="18" s="1"/>
  <c r="G531" i="18" a="1"/>
  <c r="G531" i="18" s="1"/>
  <c r="BB531" i="18" a="1"/>
  <c r="BB531" i="18" s="1"/>
  <c r="CS531" i="18" a="1"/>
  <c r="CS531" i="18" s="1"/>
  <c r="CZ531" i="18" a="1"/>
  <c r="CZ531" i="18" s="1"/>
  <c r="BF531" i="18" a="1"/>
  <c r="BF531" i="18" s="1"/>
  <c r="AZ531" i="18" a="1"/>
  <c r="AZ531" i="18" s="1"/>
  <c r="BD531" i="18" a="1"/>
  <c r="BD531" i="18" s="1"/>
  <c r="CQ531" i="18" a="1"/>
  <c r="CQ531" i="18" s="1"/>
  <c r="D531" i="18" a="1"/>
  <c r="D531" i="18" s="1"/>
  <c r="F531" i="18" a="1"/>
  <c r="F531" i="18" s="1"/>
  <c r="J531" i="18" a="1"/>
  <c r="J531" i="18" s="1"/>
  <c r="CR531" i="18" a="1"/>
  <c r="CR531" i="18" s="1"/>
  <c r="CY531" i="18" a="1"/>
  <c r="CY531" i="18" s="1"/>
  <c r="H531" i="18" a="1"/>
  <c r="H531" i="18" s="1"/>
  <c r="AW531" i="18" a="1"/>
  <c r="AW531" i="18" s="1"/>
  <c r="BC531" i="18" a="1"/>
  <c r="BC531" i="18" s="1"/>
  <c r="BG531" i="18" a="1"/>
  <c r="BG531" i="18" s="1"/>
  <c r="BE531" i="18" a="1"/>
  <c r="BE531" i="18" s="1"/>
  <c r="L531" i="18" a="1"/>
  <c r="L531" i="18" s="1"/>
  <c r="P531" i="18" a="1"/>
  <c r="P531" i="18" s="1"/>
  <c r="CW531" i="18" a="1"/>
  <c r="CW531" i="18" s="1"/>
  <c r="N531" i="18" a="1"/>
  <c r="N531" i="18" s="1"/>
  <c r="BA531" i="18" a="1"/>
  <c r="BA531" i="18" s="1"/>
  <c r="CX531" i="18" a="1"/>
  <c r="CX531" i="18" s="1"/>
  <c r="AY531" i="18" a="1"/>
  <c r="AY531" i="18" s="1"/>
  <c r="CP531" i="18" a="1"/>
  <c r="CP531" i="18" s="1"/>
  <c r="M531" i="18" a="1"/>
  <c r="M531" i="18" s="1"/>
  <c r="BI531" i="18" a="1"/>
  <c r="BI531" i="18" s="1"/>
  <c r="E531" i="18" a="1"/>
  <c r="E531" i="18" s="1"/>
  <c r="I531" i="18" a="1"/>
  <c r="I531" i="18" s="1"/>
  <c r="BH531" i="18" a="1"/>
  <c r="BH531" i="18" s="1"/>
  <c r="B651" i="18"/>
  <c r="B481" i="18"/>
  <c r="A592" i="18"/>
  <c r="B82" i="18"/>
  <c r="AY303" i="18" a="1"/>
  <c r="AY303" i="18" s="1"/>
  <c r="G303" i="18" a="1"/>
  <c r="G303" i="18" s="1"/>
  <c r="CS303" i="18" a="1"/>
  <c r="CS303" i="18" s="1"/>
  <c r="BH303" i="18" a="1"/>
  <c r="BH303" i="18" s="1"/>
  <c r="O303" i="18" a="1"/>
  <c r="O303" i="18" s="1"/>
  <c r="AX303" i="18" a="1"/>
  <c r="AX303" i="18" s="1"/>
  <c r="CZ303" i="18" a="1"/>
  <c r="CZ303" i="18" s="1"/>
  <c r="E303" i="18" a="1"/>
  <c r="E303" i="18" s="1"/>
  <c r="M303" i="18" a="1"/>
  <c r="M303" i="18" s="1"/>
  <c r="K303" i="18" a="1"/>
  <c r="K303" i="18" s="1"/>
  <c r="BB303" i="18" a="1"/>
  <c r="BB303" i="18" s="1"/>
  <c r="BF303" i="18" a="1"/>
  <c r="BF303" i="18" s="1"/>
  <c r="CX303" i="18" a="1"/>
  <c r="CX303" i="18" s="1"/>
  <c r="L303" i="18" a="1"/>
  <c r="L303" i="18" s="1"/>
  <c r="BG303" i="18" a="1"/>
  <c r="BG303" i="18" s="1"/>
  <c r="BI303" i="18" a="1"/>
  <c r="BI303" i="18" s="1"/>
  <c r="CY303" i="18" a="1"/>
  <c r="CY303" i="18" s="1"/>
  <c r="D303" i="18" a="1"/>
  <c r="D303" i="18" s="1"/>
  <c r="P303" i="18" a="1"/>
  <c r="P303" i="18" s="1"/>
  <c r="CP303" i="18" a="1"/>
  <c r="CP303" i="18" s="1"/>
  <c r="BC303" i="18" a="1"/>
  <c r="BC303" i="18" s="1"/>
  <c r="N303" i="18" a="1"/>
  <c r="N303" i="18" s="1"/>
  <c r="CW303" i="18" a="1"/>
  <c r="CW303" i="18" s="1"/>
  <c r="J303" i="18" a="1"/>
  <c r="J303" i="18" s="1"/>
  <c r="CR303" i="18" a="1"/>
  <c r="CR303" i="18" s="1"/>
  <c r="AZ303" i="18" a="1"/>
  <c r="AZ303" i="18" s="1"/>
  <c r="H303" i="18" a="1"/>
  <c r="H303" i="18" s="1"/>
  <c r="F303" i="18" a="1"/>
  <c r="F303" i="18" s="1"/>
  <c r="BE303" i="18" a="1"/>
  <c r="BE303" i="18" s="1"/>
  <c r="AW303" i="18" a="1"/>
  <c r="AW303" i="18" s="1"/>
  <c r="CQ303" i="18" a="1"/>
  <c r="CQ303" i="18" s="1"/>
  <c r="BA303" i="18" a="1"/>
  <c r="BA303" i="18" s="1"/>
  <c r="I303" i="18" a="1"/>
  <c r="I303" i="18" s="1"/>
  <c r="BD303" i="18" a="1"/>
  <c r="BD303" i="18" s="1"/>
  <c r="K417" i="18" a="1"/>
  <c r="K417" i="18" s="1"/>
  <c r="AX417" i="18" a="1"/>
  <c r="AX417" i="18" s="1"/>
  <c r="BB417" i="18" a="1"/>
  <c r="BB417" i="18" s="1"/>
  <c r="BF417" i="18" a="1"/>
  <c r="BF417" i="18" s="1"/>
  <c r="CS417" i="18" a="1"/>
  <c r="CS417" i="18" s="1"/>
  <c r="AZ417" i="18" a="1"/>
  <c r="AZ417" i="18" s="1"/>
  <c r="BH417" i="18" a="1"/>
  <c r="BH417" i="18" s="1"/>
  <c r="G417" i="18" a="1"/>
  <c r="G417" i="18" s="1"/>
  <c r="O417" i="18" a="1"/>
  <c r="O417" i="18" s="1"/>
  <c r="I417" i="18" a="1"/>
  <c r="I417" i="18" s="1"/>
  <c r="M417" i="18" a="1"/>
  <c r="M417" i="18" s="1"/>
  <c r="CZ417" i="18" a="1"/>
  <c r="CZ417" i="18" s="1"/>
  <c r="E417" i="18" a="1"/>
  <c r="E417" i="18" s="1"/>
  <c r="BD417" i="18" a="1"/>
  <c r="BD417" i="18" s="1"/>
  <c r="L417" i="18" a="1"/>
  <c r="L417" i="18" s="1"/>
  <c r="J417" i="18" a="1"/>
  <c r="J417" i="18" s="1"/>
  <c r="BA417" i="18" a="1"/>
  <c r="BA417" i="18" s="1"/>
  <c r="BE417" i="18" a="1"/>
  <c r="BE417" i="18" s="1"/>
  <c r="CX417" i="18" a="1"/>
  <c r="CX417" i="18" s="1"/>
  <c r="D417" i="18" a="1"/>
  <c r="D417" i="18" s="1"/>
  <c r="F417" i="18" a="1"/>
  <c r="F417" i="18" s="1"/>
  <c r="N417" i="18" a="1"/>
  <c r="N417" i="18" s="1"/>
  <c r="BI417" i="18" a="1"/>
  <c r="BI417" i="18" s="1"/>
  <c r="CR417" i="18" a="1"/>
  <c r="CR417" i="18" s="1"/>
  <c r="CY417" i="18" a="1"/>
  <c r="CY417" i="18" s="1"/>
  <c r="BG417" i="18" a="1"/>
  <c r="BG417" i="18" s="1"/>
  <c r="CW417" i="18" a="1"/>
  <c r="CW417" i="18" s="1"/>
  <c r="H417" i="18" a="1"/>
  <c r="H417" i="18" s="1"/>
  <c r="AW417" i="18" a="1"/>
  <c r="AW417" i="18" s="1"/>
  <c r="CQ417" i="18" a="1"/>
  <c r="CQ417" i="18" s="1"/>
  <c r="AY417" i="18" a="1"/>
  <c r="AY417" i="18" s="1"/>
  <c r="BC417" i="18" a="1"/>
  <c r="BC417" i="18" s="1"/>
  <c r="CP417" i="18" a="1"/>
  <c r="CP417" i="18" s="1"/>
  <c r="P417" i="18" a="1"/>
  <c r="P417" i="18" s="1"/>
  <c r="CR246" i="18" a="1"/>
  <c r="CR246" i="18" s="1"/>
  <c r="L246" i="18" a="1"/>
  <c r="L246" i="18" s="1"/>
  <c r="D246" i="18" a="1"/>
  <c r="D246" i="18" s="1"/>
  <c r="K246" i="18" a="1"/>
  <c r="K246" i="18" s="1"/>
  <c r="I246" i="18" a="1"/>
  <c r="I246" i="18" s="1"/>
  <c r="M246" i="18" a="1"/>
  <c r="M246" i="18" s="1"/>
  <c r="AX246" i="18" a="1"/>
  <c r="AX246" i="18" s="1"/>
  <c r="CS246" i="18" a="1"/>
  <c r="CS246" i="18" s="1"/>
  <c r="G246" i="18" a="1"/>
  <c r="G246" i="18" s="1"/>
  <c r="O246" i="18" a="1"/>
  <c r="O246" i="18" s="1"/>
  <c r="BB246" i="18" a="1"/>
  <c r="BB246" i="18" s="1"/>
  <c r="AY246" i="18" a="1"/>
  <c r="AY246" i="18" s="1"/>
  <c r="H246" i="18" a="1"/>
  <c r="H246" i="18" s="1"/>
  <c r="CY246" i="18" a="1"/>
  <c r="CY246" i="18" s="1"/>
  <c r="J246" i="18" a="1"/>
  <c r="J246" i="18" s="1"/>
  <c r="BC246" i="18" a="1"/>
  <c r="BC246" i="18" s="1"/>
  <c r="CW246" i="18" a="1"/>
  <c r="CW246" i="18" s="1"/>
  <c r="F246" i="18" a="1"/>
  <c r="F246" i="18" s="1"/>
  <c r="BF246" i="18" a="1"/>
  <c r="BF246" i="18" s="1"/>
  <c r="CZ246" i="18" a="1"/>
  <c r="CZ246" i="18" s="1"/>
  <c r="CQ246" i="18" a="1"/>
  <c r="CQ246" i="18" s="1"/>
  <c r="BG246" i="18" a="1"/>
  <c r="BG246" i="18" s="1"/>
  <c r="P246" i="18" a="1"/>
  <c r="P246" i="18" s="1"/>
  <c r="AW246" i="18" a="1"/>
  <c r="AW246" i="18" s="1"/>
  <c r="BA246" i="18" a="1"/>
  <c r="BA246" i="18" s="1"/>
  <c r="BI246" i="18" a="1"/>
  <c r="BI246" i="18" s="1"/>
  <c r="CP246" i="18" a="1"/>
  <c r="CP246" i="18" s="1"/>
  <c r="CX246" i="18" a="1"/>
  <c r="CX246" i="18" s="1"/>
  <c r="N246" i="18" a="1"/>
  <c r="N246" i="18" s="1"/>
  <c r="BE246" i="18" a="1"/>
  <c r="BE246" i="18" s="1"/>
  <c r="E246" i="18" a="1"/>
  <c r="E246" i="18" s="1"/>
  <c r="AZ246" i="18" a="1"/>
  <c r="AZ246" i="18" s="1"/>
  <c r="BD246" i="18" a="1"/>
  <c r="BD246" i="18" s="1"/>
  <c r="BH246" i="18" a="1"/>
  <c r="BH246" i="18" s="1"/>
  <c r="BE75" i="18" a="1"/>
  <c r="BE75" i="18" s="1"/>
  <c r="AW75" i="18" a="1"/>
  <c r="AW75" i="18" s="1"/>
  <c r="BC75" i="18" a="1"/>
  <c r="BC75" i="18" s="1"/>
  <c r="BI75" i="18" a="1"/>
  <c r="BI75" i="18" s="1"/>
  <c r="BA75" i="18" a="1"/>
  <c r="BA75" i="18" s="1"/>
  <c r="BG75" i="18" a="1"/>
  <c r="BG75" i="18" s="1"/>
  <c r="AY75" i="18" a="1"/>
  <c r="AY75" i="18" s="1"/>
  <c r="O75" i="18" a="1"/>
  <c r="O75" i="18" s="1"/>
  <c r="K75" i="18" a="1"/>
  <c r="K75" i="18" s="1"/>
  <c r="AX75" i="18" a="1"/>
  <c r="AX75" i="18" s="1"/>
  <c r="CS75" i="18" a="1"/>
  <c r="CS75" i="18" s="1"/>
  <c r="E75" i="18" a="1"/>
  <c r="E75" i="18" s="1"/>
  <c r="AZ75" i="18" a="1"/>
  <c r="AZ75" i="18" s="1"/>
  <c r="BH75" i="18" a="1"/>
  <c r="BH75" i="18" s="1"/>
  <c r="CZ75" i="18" a="1"/>
  <c r="CZ75" i="18" s="1"/>
  <c r="G75" i="18" a="1"/>
  <c r="G75" i="18" s="1"/>
  <c r="BB75" i="18" a="1"/>
  <c r="BB75" i="18" s="1"/>
  <c r="BF75" i="18" a="1"/>
  <c r="BF75" i="18" s="1"/>
  <c r="M75" i="18" a="1"/>
  <c r="M75" i="18" s="1"/>
  <c r="CQ75" i="18" a="1"/>
  <c r="CQ75" i="18" s="1"/>
  <c r="J75" i="18" a="1"/>
  <c r="J75" i="18" s="1"/>
  <c r="CY75" i="18" a="1"/>
  <c r="CY75" i="18" s="1"/>
  <c r="BD75" i="18" a="1"/>
  <c r="BD75" i="18" s="1"/>
  <c r="F75" i="18" a="1"/>
  <c r="F75" i="18" s="1"/>
  <c r="N75" i="18" a="1"/>
  <c r="N75" i="18" s="1"/>
  <c r="CP75" i="18" a="1"/>
  <c r="CP75" i="18" s="1"/>
  <c r="CR75" i="18" a="1"/>
  <c r="CR75" i="18" s="1"/>
  <c r="CW75" i="18" a="1"/>
  <c r="CW75" i="18" s="1"/>
  <c r="D75" i="18" a="1"/>
  <c r="D75" i="18" s="1"/>
  <c r="L75" i="18" a="1"/>
  <c r="L75" i="18" s="1"/>
  <c r="CX75" i="18" a="1"/>
  <c r="CX75" i="18" s="1"/>
  <c r="P75" i="18" a="1"/>
  <c r="P75" i="18" s="1"/>
  <c r="I75" i="18" a="1"/>
  <c r="I75" i="18" s="1"/>
  <c r="H75" i="18" a="1"/>
  <c r="H75" i="18" s="1"/>
  <c r="B595" i="18"/>
  <c r="A136" i="18"/>
  <c r="BC189" i="18" a="1"/>
  <c r="BC189" i="18" s="1"/>
  <c r="AY189" i="18" a="1"/>
  <c r="AY189" i="18" s="1"/>
  <c r="BG189" i="18" a="1"/>
  <c r="BG189" i="18" s="1"/>
  <c r="G189" i="18" a="1"/>
  <c r="G189" i="18" s="1"/>
  <c r="O189" i="18" a="1"/>
  <c r="O189" i="18" s="1"/>
  <c r="BB189" i="18" a="1"/>
  <c r="BB189" i="18" s="1"/>
  <c r="BH189" i="18" a="1"/>
  <c r="BH189" i="18" s="1"/>
  <c r="K189" i="18" a="1"/>
  <c r="K189" i="18" s="1"/>
  <c r="BF189" i="18" a="1"/>
  <c r="BF189" i="18" s="1"/>
  <c r="E189" i="18" a="1"/>
  <c r="E189" i="18" s="1"/>
  <c r="CS189" i="18" a="1"/>
  <c r="CS189" i="18" s="1"/>
  <c r="CZ189" i="18" a="1"/>
  <c r="CZ189" i="18" s="1"/>
  <c r="F189" i="18" a="1"/>
  <c r="F189" i="18" s="1"/>
  <c r="BA189" i="18" a="1"/>
  <c r="BA189" i="18" s="1"/>
  <c r="P189" i="18" a="1"/>
  <c r="P189" i="18" s="1"/>
  <c r="CR189" i="18" a="1"/>
  <c r="CR189" i="18" s="1"/>
  <c r="D189" i="18" a="1"/>
  <c r="D189" i="18" s="1"/>
  <c r="CQ189" i="18" a="1"/>
  <c r="CQ189" i="18" s="1"/>
  <c r="N189" i="18" a="1"/>
  <c r="N189" i="18" s="1"/>
  <c r="CP189" i="18" a="1"/>
  <c r="CP189" i="18" s="1"/>
  <c r="BI189" i="18" a="1"/>
  <c r="BI189" i="18" s="1"/>
  <c r="CY189" i="18" a="1"/>
  <c r="CY189" i="18" s="1"/>
  <c r="AX189" i="18" a="1"/>
  <c r="AX189" i="18" s="1"/>
  <c r="M189" i="18" a="1"/>
  <c r="M189" i="18" s="1"/>
  <c r="AZ189" i="18" a="1"/>
  <c r="AZ189" i="18" s="1"/>
  <c r="BD189" i="18" a="1"/>
  <c r="BD189" i="18" s="1"/>
  <c r="CX189" i="18" a="1"/>
  <c r="CX189" i="18" s="1"/>
  <c r="J189" i="18" a="1"/>
  <c r="J189" i="18" s="1"/>
  <c r="BE189" i="18" a="1"/>
  <c r="BE189" i="18" s="1"/>
  <c r="H189" i="18" a="1"/>
  <c r="H189" i="18" s="1"/>
  <c r="CW189" i="18" a="1"/>
  <c r="CW189" i="18" s="1"/>
  <c r="AW189" i="18" a="1"/>
  <c r="AW189" i="18" s="1"/>
  <c r="L189" i="18" a="1"/>
  <c r="L189" i="18" s="1"/>
  <c r="I189" i="18" a="1"/>
  <c r="I189" i="18" s="1"/>
  <c r="AV646" i="18"/>
  <c r="CO646" i="18"/>
  <c r="CV646" i="18"/>
  <c r="K646" i="18" a="1"/>
  <c r="K646" i="18" s="1"/>
  <c r="CS646" i="18" a="1"/>
  <c r="CS646" i="18" s="1"/>
  <c r="O646" i="18" a="1"/>
  <c r="O646" i="18" s="1"/>
  <c r="G646" i="18" a="1"/>
  <c r="G646" i="18" s="1"/>
  <c r="E646" i="18" a="1"/>
  <c r="E646" i="18" s="1"/>
  <c r="CX646" i="18" a="1"/>
  <c r="CX646" i="18" s="1"/>
  <c r="H646" i="18" a="1"/>
  <c r="H646" i="18" s="1"/>
  <c r="CP646" i="18" a="1"/>
  <c r="CP646" i="18" s="1"/>
  <c r="CW646" i="18" a="1"/>
  <c r="CW646" i="18" s="1"/>
  <c r="F646" i="18" a="1"/>
  <c r="F646" i="18" s="1"/>
  <c r="CR646" i="18" a="1"/>
  <c r="CR646" i="18" s="1"/>
  <c r="BG646" i="18" a="1"/>
  <c r="BG646" i="18" s="1"/>
  <c r="BE646" i="18" a="1"/>
  <c r="BE646" i="18" s="1"/>
  <c r="AX646" i="18" a="1"/>
  <c r="AX646" i="18" s="1"/>
  <c r="CZ646" i="18" a="1"/>
  <c r="CZ646" i="18" s="1"/>
  <c r="AZ646" i="18" a="1"/>
  <c r="AZ646" i="18" s="1"/>
  <c r="BH646" i="18" a="1"/>
  <c r="BH646" i="18" s="1"/>
  <c r="CQ646" i="18" a="1"/>
  <c r="CQ646" i="18" s="1"/>
  <c r="N646" i="18" a="1"/>
  <c r="N646" i="18" s="1"/>
  <c r="AW646" i="18" a="1"/>
  <c r="AW646" i="18" s="1"/>
  <c r="J646" i="18" a="1"/>
  <c r="J646" i="18" s="1"/>
  <c r="BI646" i="18" a="1"/>
  <c r="BI646" i="18" s="1"/>
  <c r="CY646" i="18" a="1"/>
  <c r="CY646" i="18" s="1"/>
  <c r="D646" i="18" a="1"/>
  <c r="D646" i="18" s="1"/>
  <c r="L646" i="18" a="1"/>
  <c r="L646" i="18" s="1"/>
  <c r="P646" i="18" a="1"/>
  <c r="P646" i="18" s="1"/>
  <c r="AY646" i="18" a="1"/>
  <c r="AY646" i="18" s="1"/>
  <c r="BC646" i="18" a="1"/>
  <c r="BC646" i="18" s="1"/>
  <c r="BA646" i="18" a="1"/>
  <c r="BA646" i="18" s="1"/>
  <c r="BB646" i="18" a="1"/>
  <c r="BB646" i="18" s="1"/>
  <c r="I646" i="18" a="1"/>
  <c r="I646" i="18" s="1"/>
  <c r="BD646" i="18" a="1"/>
  <c r="BD646" i="18" s="1"/>
  <c r="K360" i="18" a="1"/>
  <c r="K360" i="18" s="1"/>
  <c r="O360" i="18" a="1"/>
  <c r="O360" i="18" s="1"/>
  <c r="BF360" i="18" a="1"/>
  <c r="BF360" i="18" s="1"/>
  <c r="I360" i="18" a="1"/>
  <c r="I360" i="18" s="1"/>
  <c r="G360" i="18" a="1"/>
  <c r="G360" i="18" s="1"/>
  <c r="CS360" i="18" a="1"/>
  <c r="CS360" i="18" s="1"/>
  <c r="CZ360" i="18" a="1"/>
  <c r="CZ360" i="18" s="1"/>
  <c r="AX360" i="18" a="1"/>
  <c r="AX360" i="18" s="1"/>
  <c r="H360" i="18" a="1"/>
  <c r="H360" i="18" s="1"/>
  <c r="P360" i="18" a="1"/>
  <c r="P360" i="18" s="1"/>
  <c r="J360" i="18" a="1"/>
  <c r="J360" i="18" s="1"/>
  <c r="AW360" i="18" a="1"/>
  <c r="AW360" i="18" s="1"/>
  <c r="BA360" i="18" a="1"/>
  <c r="BA360" i="18" s="1"/>
  <c r="CR360" i="18" a="1"/>
  <c r="CR360" i="18" s="1"/>
  <c r="CX360" i="18" a="1"/>
  <c r="CX360" i="18" s="1"/>
  <c r="D360" i="18" a="1"/>
  <c r="D360" i="18" s="1"/>
  <c r="BC360" i="18" a="1"/>
  <c r="BC360" i="18" s="1"/>
  <c r="F360" i="18" a="1"/>
  <c r="F360" i="18" s="1"/>
  <c r="BE360" i="18" a="1"/>
  <c r="BE360" i="18" s="1"/>
  <c r="CY360" i="18" a="1"/>
  <c r="CY360" i="18" s="1"/>
  <c r="BB360" i="18" a="1"/>
  <c r="BB360" i="18" s="1"/>
  <c r="M360" i="18" a="1"/>
  <c r="M360" i="18" s="1"/>
  <c r="AZ360" i="18" a="1"/>
  <c r="AZ360" i="18" s="1"/>
  <c r="CQ360" i="18" a="1"/>
  <c r="CQ360" i="18" s="1"/>
  <c r="AY360" i="18" a="1"/>
  <c r="AY360" i="18" s="1"/>
  <c r="CP360" i="18" a="1"/>
  <c r="CP360" i="18" s="1"/>
  <c r="CW360" i="18" a="1"/>
  <c r="CW360" i="18" s="1"/>
  <c r="BG360" i="18" a="1"/>
  <c r="BG360" i="18" s="1"/>
  <c r="BI360" i="18" a="1"/>
  <c r="BI360" i="18" s="1"/>
  <c r="L360" i="18" a="1"/>
  <c r="L360" i="18" s="1"/>
  <c r="N360" i="18" a="1"/>
  <c r="N360" i="18" s="1"/>
  <c r="E360" i="18" a="1"/>
  <c r="E360" i="18" s="1"/>
  <c r="BD360" i="18" a="1"/>
  <c r="BD360" i="18" s="1"/>
  <c r="BH360" i="18" a="1"/>
  <c r="BH360" i="18" s="1"/>
  <c r="DP589" i="18" a="1"/>
  <c r="DP646" i="18" a="1"/>
  <c r="DP133" i="18" a="1"/>
  <c r="BF589" i="18" a="1"/>
  <c r="M589" i="18" a="1"/>
  <c r="BF133" i="18" a="1"/>
  <c r="BF646" i="18" a="1"/>
  <c r="M646" i="18" a="1"/>
  <c r="M133" i="18" a="1"/>
  <c r="AU135" i="18" a="1"/>
  <c r="AU591" i="18" a="1"/>
  <c r="AU648" i="18" a="1"/>
  <c r="ET647" i="18" l="1" a="1"/>
  <c r="ET647" i="18" s="1"/>
  <c r="EU647" i="18" a="1"/>
  <c r="EU647" i="18" s="1"/>
  <c r="ET134" i="18" a="1"/>
  <c r="ET134" i="18" s="1"/>
  <c r="EU134" i="18" a="1"/>
  <c r="EU134" i="18" s="1"/>
  <c r="ET590" i="18" a="1"/>
  <c r="ET590" i="18" s="1"/>
  <c r="EU590" i="18" a="1"/>
  <c r="EU590" i="18" s="1"/>
  <c r="DP646" i="18"/>
  <c r="DP589" i="18"/>
  <c r="DR647" i="18" a="1"/>
  <c r="DR647" i="18" s="1"/>
  <c r="DG647" i="18" a="1"/>
  <c r="DG647" i="18" s="1"/>
  <c r="DT647" i="18" a="1"/>
  <c r="DT647" i="18" s="1"/>
  <c r="DL647" i="18" a="1"/>
  <c r="DL647" i="18" s="1"/>
  <c r="DI647" i="18" a="1"/>
  <c r="DI647" i="18" s="1"/>
  <c r="DD647" i="18" a="1"/>
  <c r="DD647" i="18" s="1"/>
  <c r="DV647" i="18" a="1"/>
  <c r="DV647" i="18" s="1"/>
  <c r="DN647" i="18" a="1"/>
  <c r="DN647" i="18" s="1"/>
  <c r="DK647" i="18" a="1"/>
  <c r="DK647" i="18" s="1"/>
  <c r="DF647" i="18" a="1"/>
  <c r="DF647" i="18" s="1"/>
  <c r="DH647" i="18" a="1"/>
  <c r="DH647" i="18" s="1"/>
  <c r="DE647" i="18" a="1"/>
  <c r="DE647" i="18" s="1"/>
  <c r="DP647" i="18" a="1"/>
  <c r="DP647" i="18" s="1"/>
  <c r="DT418" i="18" a="1"/>
  <c r="DT418" i="18" s="1"/>
  <c r="DL418" i="18" a="1"/>
  <c r="DL418" i="18" s="1"/>
  <c r="DI418" i="18" a="1"/>
  <c r="DI418" i="18" s="1"/>
  <c r="DV418" i="18" a="1"/>
  <c r="DV418" i="18" s="1"/>
  <c r="DN418" i="18" a="1"/>
  <c r="DN418" i="18" s="1"/>
  <c r="DK418" i="18" a="1"/>
  <c r="DK418" i="18" s="1"/>
  <c r="DH418" i="18" a="1"/>
  <c r="DH418" i="18" s="1"/>
  <c r="DR418" i="18" a="1"/>
  <c r="DR418" i="18" s="1"/>
  <c r="DR532" i="18" a="1"/>
  <c r="DR532" i="18" s="1"/>
  <c r="DT532" i="18" a="1"/>
  <c r="DT532" i="18" s="1"/>
  <c r="DL532" i="18" a="1"/>
  <c r="DL532" i="18" s="1"/>
  <c r="DI532" i="18" a="1"/>
  <c r="DI532" i="18" s="1"/>
  <c r="DV532" i="18" a="1"/>
  <c r="DV532" i="18" s="1"/>
  <c r="DN532" i="18" a="1"/>
  <c r="DN532" i="18" s="1"/>
  <c r="DK532" i="18" a="1"/>
  <c r="DK532" i="18" s="1"/>
  <c r="DH532" i="18" a="1"/>
  <c r="DH532" i="18" s="1"/>
  <c r="DR475" i="18" a="1"/>
  <c r="DR475" i="18" s="1"/>
  <c r="DT475" i="18" a="1"/>
  <c r="DT475" i="18" s="1"/>
  <c r="DL475" i="18" a="1"/>
  <c r="DL475" i="18" s="1"/>
  <c r="DV475" i="18" a="1"/>
  <c r="DV475" i="18" s="1"/>
  <c r="DN475" i="18" a="1"/>
  <c r="DN475" i="18" s="1"/>
  <c r="DI475" i="18" a="1"/>
  <c r="DI475" i="18" s="1"/>
  <c r="DK475" i="18" a="1"/>
  <c r="DK475" i="18" s="1"/>
  <c r="DH475" i="18" a="1"/>
  <c r="DH475" i="18" s="1"/>
  <c r="DK590" i="18" a="1"/>
  <c r="DK590" i="18" s="1"/>
  <c r="DI590" i="18" a="1"/>
  <c r="DI590" i="18" s="1"/>
  <c r="DG590" i="18" a="1"/>
  <c r="DG590" i="18" s="1"/>
  <c r="DE590" i="18" a="1"/>
  <c r="DE590" i="18" s="1"/>
  <c r="DV590" i="18" a="1"/>
  <c r="DV590" i="18" s="1"/>
  <c r="DT590" i="18" a="1"/>
  <c r="DT590" i="18" s="1"/>
  <c r="DR590" i="18" a="1"/>
  <c r="DR590" i="18" s="1"/>
  <c r="DP590" i="18" a="1"/>
  <c r="DP590" i="18" s="1"/>
  <c r="DN590" i="18" a="1"/>
  <c r="DN590" i="18" s="1"/>
  <c r="DL590" i="18" a="1"/>
  <c r="DL590" i="18" s="1"/>
  <c r="DH590" i="18" a="1"/>
  <c r="DH590" i="18" s="1"/>
  <c r="DF590" i="18" a="1"/>
  <c r="DF590" i="18" s="1"/>
  <c r="DD590" i="18" a="1"/>
  <c r="DD590" i="18" s="1"/>
  <c r="DV361" i="18" a="1"/>
  <c r="DV361" i="18" s="1"/>
  <c r="DN361" i="18" a="1"/>
  <c r="DN361" i="18" s="1"/>
  <c r="DK361" i="18" a="1"/>
  <c r="DK361" i="18" s="1"/>
  <c r="DH361" i="18" a="1"/>
  <c r="DH361" i="18" s="1"/>
  <c r="DR361" i="18" a="1"/>
  <c r="DR361" i="18" s="1"/>
  <c r="DL361" i="18" a="1"/>
  <c r="DL361" i="18" s="1"/>
  <c r="DT361" i="18" a="1"/>
  <c r="DT361" i="18" s="1"/>
  <c r="DI361" i="18" a="1"/>
  <c r="DI361" i="18" s="1"/>
  <c r="DK304" i="18" a="1"/>
  <c r="DK304" i="18" s="1"/>
  <c r="DV304" i="18" a="1"/>
  <c r="DV304" i="18" s="1"/>
  <c r="DR304" i="18" a="1"/>
  <c r="DR304" i="18" s="1"/>
  <c r="DN304" i="18" a="1"/>
  <c r="DN304" i="18" s="1"/>
  <c r="DL304" i="18" a="1"/>
  <c r="DL304" i="18" s="1"/>
  <c r="DI304" i="18" a="1"/>
  <c r="DI304" i="18" s="1"/>
  <c r="DT304" i="18" a="1"/>
  <c r="DT304" i="18" s="1"/>
  <c r="DH304" i="18" a="1"/>
  <c r="DH304" i="18" s="1"/>
  <c r="DV247" i="18" a="1"/>
  <c r="DV247" i="18" s="1"/>
  <c r="DR247" i="18" a="1"/>
  <c r="DR247" i="18" s="1"/>
  <c r="DN247" i="18" a="1"/>
  <c r="DN247" i="18" s="1"/>
  <c r="DI247" i="18" a="1"/>
  <c r="DI247" i="18" s="1"/>
  <c r="DT247" i="18" a="1"/>
  <c r="DT247" i="18" s="1"/>
  <c r="DL247" i="18" a="1"/>
  <c r="DL247" i="18" s="1"/>
  <c r="DH247" i="18" a="1"/>
  <c r="DH247" i="18" s="1"/>
  <c r="DK247" i="18" a="1"/>
  <c r="DK247" i="18" s="1"/>
  <c r="DV190" i="18" a="1"/>
  <c r="DV190" i="18" s="1"/>
  <c r="DT190" i="18" a="1"/>
  <c r="DT190" i="18" s="1"/>
  <c r="DR190" i="18" a="1"/>
  <c r="DR190" i="18" s="1"/>
  <c r="DN190" i="18" a="1"/>
  <c r="DN190" i="18" s="1"/>
  <c r="DL190" i="18" a="1"/>
  <c r="DL190" i="18" s="1"/>
  <c r="DH190" i="18" a="1"/>
  <c r="DH190" i="18" s="1"/>
  <c r="DI190" i="18" a="1"/>
  <c r="DI190" i="18" s="1"/>
  <c r="DK190" i="18" a="1"/>
  <c r="DK190" i="18" s="1"/>
  <c r="DP133" i="18"/>
  <c r="DP134" i="18" a="1"/>
  <c r="DP134" i="18" s="1"/>
  <c r="DH134" i="18" a="1"/>
  <c r="DH134" i="18" s="1"/>
  <c r="DE134" i="18" a="1"/>
  <c r="DE134" i="18" s="1"/>
  <c r="DR134" i="18" a="1"/>
  <c r="DR134" i="18" s="1"/>
  <c r="DG134" i="18" a="1"/>
  <c r="DG134" i="18" s="1"/>
  <c r="DK134" i="18" a="1"/>
  <c r="DK134" i="18" s="1"/>
  <c r="DT134" i="18" a="1"/>
  <c r="DT134" i="18" s="1"/>
  <c r="DL134" i="18" a="1"/>
  <c r="DL134" i="18" s="1"/>
  <c r="DI134" i="18" a="1"/>
  <c r="DI134" i="18" s="1"/>
  <c r="DD134" i="18" a="1"/>
  <c r="DD134" i="18" s="1"/>
  <c r="DV134" i="18" a="1"/>
  <c r="DV134" i="18" s="1"/>
  <c r="DN134" i="18" a="1"/>
  <c r="DN134" i="18" s="1"/>
  <c r="DF134" i="18" a="1"/>
  <c r="DF134" i="18" s="1"/>
  <c r="DK76" i="18" a="1"/>
  <c r="DK76" i="18" s="1"/>
  <c r="DV76" i="18" a="1"/>
  <c r="DV76" i="18" s="1"/>
  <c r="DT76" i="18" a="1"/>
  <c r="DT76" i="18" s="1"/>
  <c r="DR76" i="18" a="1"/>
  <c r="DR76" i="18" s="1"/>
  <c r="DN76" i="18" a="1"/>
  <c r="DN76" i="18" s="1"/>
  <c r="DL76" i="18" a="1"/>
  <c r="DL76" i="18" s="1"/>
  <c r="DH76" i="18" a="1"/>
  <c r="DH76" i="18" s="1"/>
  <c r="DI76" i="18" a="1"/>
  <c r="DI76" i="18" s="1"/>
  <c r="ER19" i="18" a="1"/>
  <c r="ER19" i="18" s="1"/>
  <c r="EO19" i="18" a="1"/>
  <c r="EO19" i="18" s="1"/>
  <c r="EJ19" i="18" a="1"/>
  <c r="EJ19" i="18" s="1"/>
  <c r="EG19" i="18" a="1"/>
  <c r="EG19" i="18" s="1"/>
  <c r="EB19" i="18" a="1"/>
  <c r="EB19" i="18" s="1"/>
  <c r="DY19" i="18" a="1"/>
  <c r="DY19" i="18" s="1"/>
  <c r="DT19" i="18" a="1"/>
  <c r="DT19" i="18" s="1"/>
  <c r="DQ19" i="18" a="1"/>
  <c r="DQ19" i="18" s="1"/>
  <c r="DL19" i="18" a="1"/>
  <c r="DL19" i="18" s="1"/>
  <c r="DI19" i="18" a="1"/>
  <c r="DI19" i="18" s="1"/>
  <c r="EQ19" i="18" a="1"/>
  <c r="EQ19" i="18" s="1"/>
  <c r="EL19" i="18" a="1"/>
  <c r="EL19" i="18" s="1"/>
  <c r="EI19" i="18" a="1"/>
  <c r="EI19" i="18" s="1"/>
  <c r="ED19" i="18" a="1"/>
  <c r="ED19" i="18" s="1"/>
  <c r="EA19" i="18" a="1"/>
  <c r="EA19" i="18" s="1"/>
  <c r="DV19" i="18" a="1"/>
  <c r="DV19" i="18" s="1"/>
  <c r="DS19" i="18" a="1"/>
  <c r="DS19" i="18" s="1"/>
  <c r="DN19" i="18" a="1"/>
  <c r="DN19" i="18" s="1"/>
  <c r="DK19" i="18" a="1"/>
  <c r="DK19" i="18" s="1"/>
  <c r="ES19" i="18" a="1"/>
  <c r="ES19" i="18" s="1"/>
  <c r="EN19" i="18" a="1"/>
  <c r="EN19" i="18" s="1"/>
  <c r="EK19" i="18" a="1"/>
  <c r="EK19" i="18" s="1"/>
  <c r="EF19" i="18" a="1"/>
  <c r="EF19" i="18" s="1"/>
  <c r="EC19" i="18" a="1"/>
  <c r="EC19" i="18" s="1"/>
  <c r="DX19" i="18" a="1"/>
  <c r="DX19" i="18" s="1"/>
  <c r="DU19" i="18" a="1"/>
  <c r="DU19" i="18" s="1"/>
  <c r="DM19" i="18" a="1"/>
  <c r="DM19" i="18" s="1"/>
  <c r="DH19" i="18" a="1"/>
  <c r="DH19" i="18" s="1"/>
  <c r="EM19" i="18" a="1"/>
  <c r="EM19" i="18" s="1"/>
  <c r="DR19" i="18" a="1"/>
  <c r="DR19" i="18" s="1"/>
  <c r="DZ19" i="18" a="1"/>
  <c r="DZ19" i="18" s="1"/>
  <c r="DO19" i="18" a="1"/>
  <c r="DO19" i="18" s="1"/>
  <c r="EH19" i="18" a="1"/>
  <c r="EH19" i="18" s="1"/>
  <c r="DW19" i="18" a="1"/>
  <c r="DW19" i="18" s="1"/>
  <c r="EP19" i="18" a="1"/>
  <c r="EP19" i="18" s="1"/>
  <c r="EE19" i="18" a="1"/>
  <c r="EE19" i="18" s="1"/>
  <c r="DJ19" i="18" a="1"/>
  <c r="DJ19" i="18" s="1"/>
  <c r="DC647" i="18"/>
  <c r="DC134" i="18"/>
  <c r="DC590" i="18"/>
  <c r="M133" i="18"/>
  <c r="AU648" i="18"/>
  <c r="C648" i="18" s="1"/>
  <c r="EV648" i="18" s="1" a="1"/>
  <c r="EV648" i="18" s="1"/>
  <c r="AU135" i="18"/>
  <c r="C135" i="18" s="1"/>
  <c r="EV135" i="18" s="1" a="1"/>
  <c r="EV135" i="18" s="1"/>
  <c r="M646" i="18"/>
  <c r="BF646" i="18"/>
  <c r="AU591" i="18"/>
  <c r="C591" i="18" s="1"/>
  <c r="EV591" i="18" s="1" a="1"/>
  <c r="EV591" i="18" s="1"/>
  <c r="BF133" i="18"/>
  <c r="M589" i="18"/>
  <c r="BF589" i="18"/>
  <c r="B596" i="18"/>
  <c r="B83" i="18"/>
  <c r="A593" i="18"/>
  <c r="B140" i="18"/>
  <c r="B425" i="18"/>
  <c r="B273" i="18"/>
  <c r="CY19" i="18" a="1"/>
  <c r="CY19" i="18" s="1"/>
  <c r="CW19" i="18" a="1"/>
  <c r="CW19" i="18" s="1"/>
  <c r="BI19" i="18" a="1"/>
  <c r="BI19" i="18" s="1"/>
  <c r="BA19" i="18" a="1"/>
  <c r="BA19" i="18" s="1"/>
  <c r="BG19" i="18" a="1"/>
  <c r="BG19" i="18" s="1"/>
  <c r="AY19" i="18" a="1"/>
  <c r="AY19" i="18" s="1"/>
  <c r="BE19" i="18" a="1"/>
  <c r="BE19" i="18" s="1"/>
  <c r="AW19" i="18" a="1"/>
  <c r="AW19" i="18" s="1"/>
  <c r="BC19" i="18" a="1"/>
  <c r="BC19" i="18" s="1"/>
  <c r="G19" i="18" a="1"/>
  <c r="G19" i="18" s="1"/>
  <c r="O19" i="18" a="1"/>
  <c r="O19" i="18" s="1"/>
  <c r="CS19" i="18" a="1"/>
  <c r="CS19" i="18" s="1"/>
  <c r="I19" i="18" a="1"/>
  <c r="I19" i="18" s="1"/>
  <c r="K19" i="18" a="1"/>
  <c r="K19" i="18" s="1"/>
  <c r="AX19" i="18" a="1"/>
  <c r="AX19" i="18" s="1"/>
  <c r="E19" i="18" a="1"/>
  <c r="E19" i="18" s="1"/>
  <c r="CX19" i="18" a="1"/>
  <c r="CX19" i="18" s="1"/>
  <c r="AZ19" i="18" a="1"/>
  <c r="AZ19" i="18" s="1"/>
  <c r="CQ19" i="18" a="1"/>
  <c r="CQ19" i="18" s="1"/>
  <c r="F19" i="18" a="1"/>
  <c r="F19" i="18" s="1"/>
  <c r="N19" i="18" a="1"/>
  <c r="N19" i="18" s="1"/>
  <c r="CP19" i="18" a="1"/>
  <c r="CP19" i="18" s="1"/>
  <c r="CZ19" i="18" a="1"/>
  <c r="CZ19" i="18" s="1"/>
  <c r="J19" i="18" a="1"/>
  <c r="J19" i="18" s="1"/>
  <c r="L19" i="18" a="1"/>
  <c r="L19" i="18" s="1"/>
  <c r="BB19" i="18" a="1"/>
  <c r="BB19" i="18" s="1"/>
  <c r="BD19" i="18" a="1"/>
  <c r="BD19" i="18" s="1"/>
  <c r="H19" i="18" a="1"/>
  <c r="H19" i="18" s="1"/>
  <c r="P19" i="18" a="1"/>
  <c r="P19" i="18" s="1"/>
  <c r="CR19" i="18" a="1"/>
  <c r="CR19" i="18" s="1"/>
  <c r="D19" i="18" a="1"/>
  <c r="D19" i="18" s="1"/>
  <c r="BH19" i="18" a="1"/>
  <c r="BH19" i="18" s="1"/>
  <c r="K475" i="18" a="1"/>
  <c r="K475" i="18" s="1"/>
  <c r="G475" i="18" a="1"/>
  <c r="G475" i="18" s="1"/>
  <c r="I475" i="18" a="1"/>
  <c r="I475" i="18" s="1"/>
  <c r="BH475" i="18" a="1"/>
  <c r="BH475" i="18" s="1"/>
  <c r="O475" i="18" a="1"/>
  <c r="O475" i="18" s="1"/>
  <c r="E475" i="18" a="1"/>
  <c r="E475" i="18" s="1"/>
  <c r="CS475" i="18" a="1"/>
  <c r="CS475" i="18" s="1"/>
  <c r="AX475" i="18" a="1"/>
  <c r="AX475" i="18" s="1"/>
  <c r="BB475" i="18" a="1"/>
  <c r="BB475" i="18" s="1"/>
  <c r="D475" i="18" a="1"/>
  <c r="D475" i="18" s="1"/>
  <c r="AY475" i="18" a="1"/>
  <c r="AY475" i="18" s="1"/>
  <c r="BE475" i="18" a="1"/>
  <c r="BE475" i="18" s="1"/>
  <c r="CR475" i="18" a="1"/>
  <c r="CR475" i="18" s="1"/>
  <c r="CY475" i="18" a="1"/>
  <c r="CY475" i="18" s="1"/>
  <c r="BD475" i="18" a="1"/>
  <c r="BD475" i="18" s="1"/>
  <c r="P475" i="18" a="1"/>
  <c r="P475" i="18" s="1"/>
  <c r="CP475" i="18" a="1"/>
  <c r="CP475" i="18" s="1"/>
  <c r="F475" i="18" a="1"/>
  <c r="F475" i="18" s="1"/>
  <c r="J475" i="18" a="1"/>
  <c r="J475" i="18" s="1"/>
  <c r="BC475" i="18" a="1"/>
  <c r="BC475" i="18" s="1"/>
  <c r="AW475" i="18" a="1"/>
  <c r="AW475" i="18" s="1"/>
  <c r="CZ475" i="18" a="1"/>
  <c r="CZ475" i="18" s="1"/>
  <c r="AZ475" i="18" a="1"/>
  <c r="AZ475" i="18" s="1"/>
  <c r="L475" i="18" a="1"/>
  <c r="L475" i="18" s="1"/>
  <c r="BG475" i="18" a="1"/>
  <c r="BG475" i="18" s="1"/>
  <c r="CW475" i="18" a="1"/>
  <c r="CW475" i="18" s="1"/>
  <c r="BA475" i="18" a="1"/>
  <c r="BA475" i="18" s="1"/>
  <c r="CX475" i="18" a="1"/>
  <c r="CX475" i="18" s="1"/>
  <c r="H475" i="18" a="1"/>
  <c r="H475" i="18" s="1"/>
  <c r="N475" i="18" a="1"/>
  <c r="N475" i="18" s="1"/>
  <c r="BI475" i="18" a="1"/>
  <c r="BI475" i="18" s="1"/>
  <c r="CQ475" i="18" a="1"/>
  <c r="CQ475" i="18" s="1"/>
  <c r="BG361" i="18" a="1"/>
  <c r="BG361" i="18" s="1"/>
  <c r="K361" i="18" a="1"/>
  <c r="K361" i="18" s="1"/>
  <c r="G361" i="18" a="1"/>
  <c r="G361" i="18" s="1"/>
  <c r="O361" i="18" a="1"/>
  <c r="O361" i="18" s="1"/>
  <c r="AZ361" i="18" a="1"/>
  <c r="AZ361" i="18" s="1"/>
  <c r="BH361" i="18" a="1"/>
  <c r="BH361" i="18" s="1"/>
  <c r="BB361" i="18" a="1"/>
  <c r="BB361" i="18" s="1"/>
  <c r="AX361" i="18" a="1"/>
  <c r="AX361" i="18" s="1"/>
  <c r="CS361" i="18" a="1"/>
  <c r="CS361" i="18" s="1"/>
  <c r="CZ361" i="18" a="1"/>
  <c r="CZ361" i="18" s="1"/>
  <c r="CQ361" i="18" a="1"/>
  <c r="CQ361" i="18" s="1"/>
  <c r="AY361" i="18" a="1"/>
  <c r="AY361" i="18" s="1"/>
  <c r="CY361" i="18" a="1"/>
  <c r="CY361" i="18" s="1"/>
  <c r="BD361" i="18" a="1"/>
  <c r="BD361" i="18" s="1"/>
  <c r="CX361" i="18" a="1"/>
  <c r="CX361" i="18" s="1"/>
  <c r="L361" i="18" a="1"/>
  <c r="L361" i="18" s="1"/>
  <c r="F361" i="18" a="1"/>
  <c r="F361" i="18" s="1"/>
  <c r="N361" i="18" a="1"/>
  <c r="N361" i="18" s="1"/>
  <c r="BE361" i="18" a="1"/>
  <c r="BE361" i="18" s="1"/>
  <c r="CR361" i="18" a="1"/>
  <c r="CR361" i="18" s="1"/>
  <c r="CP361" i="18" a="1"/>
  <c r="CP361" i="18" s="1"/>
  <c r="AW361" i="18" a="1"/>
  <c r="AW361" i="18" s="1"/>
  <c r="BA361" i="18" a="1"/>
  <c r="BA361" i="18" s="1"/>
  <c r="E361" i="18" a="1"/>
  <c r="E361" i="18" s="1"/>
  <c r="I361" i="18" a="1"/>
  <c r="I361" i="18" s="1"/>
  <c r="D361" i="18" a="1"/>
  <c r="D361" i="18" s="1"/>
  <c r="BC361" i="18" a="1"/>
  <c r="BC361" i="18" s="1"/>
  <c r="CW361" i="18" a="1"/>
  <c r="CW361" i="18" s="1"/>
  <c r="BI361" i="18" a="1"/>
  <c r="BI361" i="18" s="1"/>
  <c r="H361" i="18" a="1"/>
  <c r="H361" i="18" s="1"/>
  <c r="P361" i="18" a="1"/>
  <c r="P361" i="18" s="1"/>
  <c r="J361" i="18" a="1"/>
  <c r="J361" i="18" s="1"/>
  <c r="BE76" i="18" a="1"/>
  <c r="BE76" i="18" s="1"/>
  <c r="AW76" i="18" a="1"/>
  <c r="AW76" i="18" s="1"/>
  <c r="BC76" i="18" a="1"/>
  <c r="BC76" i="18" s="1"/>
  <c r="BI76" i="18" a="1"/>
  <c r="BI76" i="18" s="1"/>
  <c r="BA76" i="18" a="1"/>
  <c r="BA76" i="18" s="1"/>
  <c r="BG76" i="18" a="1"/>
  <c r="BG76" i="18" s="1"/>
  <c r="AY76" i="18" a="1"/>
  <c r="AY76" i="18" s="1"/>
  <c r="K76" i="18" a="1"/>
  <c r="K76" i="18" s="1"/>
  <c r="BD76" i="18" a="1"/>
  <c r="BD76" i="18" s="1"/>
  <c r="G76" i="18" a="1"/>
  <c r="G76" i="18" s="1"/>
  <c r="BB76" i="18" a="1"/>
  <c r="BB76" i="18" s="1"/>
  <c r="O76" i="18" a="1"/>
  <c r="O76" i="18" s="1"/>
  <c r="CZ76" i="18" a="1"/>
  <c r="CZ76" i="18" s="1"/>
  <c r="AX76" i="18" a="1"/>
  <c r="AX76" i="18" s="1"/>
  <c r="CX76" i="18" a="1"/>
  <c r="CX76" i="18" s="1"/>
  <c r="D76" i="18" a="1"/>
  <c r="D76" i="18" s="1"/>
  <c r="L76" i="18" a="1"/>
  <c r="L76" i="18" s="1"/>
  <c r="AZ76" i="18" a="1"/>
  <c r="AZ76" i="18" s="1"/>
  <c r="H76" i="18" a="1"/>
  <c r="H76" i="18" s="1"/>
  <c r="P76" i="18" a="1"/>
  <c r="P76" i="18" s="1"/>
  <c r="CR76" i="18" a="1"/>
  <c r="CR76" i="18" s="1"/>
  <c r="CY76" i="18" a="1"/>
  <c r="CY76" i="18" s="1"/>
  <c r="I76" i="18" a="1"/>
  <c r="I76" i="18" s="1"/>
  <c r="BH76" i="18" a="1"/>
  <c r="BH76" i="18" s="1"/>
  <c r="F76" i="18" a="1"/>
  <c r="F76" i="18" s="1"/>
  <c r="N76" i="18" a="1"/>
  <c r="N76" i="18" s="1"/>
  <c r="CP76" i="18" a="1"/>
  <c r="CP76" i="18" s="1"/>
  <c r="CW76" i="18" a="1"/>
  <c r="CW76" i="18" s="1"/>
  <c r="CQ76" i="18" a="1"/>
  <c r="CQ76" i="18" s="1"/>
  <c r="CS76" i="18" a="1"/>
  <c r="CS76" i="18" s="1"/>
  <c r="J76" i="18" a="1"/>
  <c r="J76" i="18" s="1"/>
  <c r="E76" i="18" a="1"/>
  <c r="E76" i="18" s="1"/>
  <c r="B652" i="18"/>
  <c r="B370" i="18"/>
  <c r="AY304" i="18" a="1"/>
  <c r="AY304" i="18" s="1"/>
  <c r="G304" i="18" a="1"/>
  <c r="G304" i="18" s="1"/>
  <c r="O304" i="18" a="1"/>
  <c r="O304" i="18" s="1"/>
  <c r="AX304" i="18" a="1"/>
  <c r="AX304" i="18" s="1"/>
  <c r="E304" i="18" a="1"/>
  <c r="E304" i="18" s="1"/>
  <c r="K304" i="18" a="1"/>
  <c r="K304" i="18" s="1"/>
  <c r="BB304" i="18" a="1"/>
  <c r="BB304" i="18" s="1"/>
  <c r="I304" i="18" a="1"/>
  <c r="I304" i="18" s="1"/>
  <c r="AZ304" i="18" a="1"/>
  <c r="AZ304" i="18" s="1"/>
  <c r="H304" i="18" a="1"/>
  <c r="H304" i="18" s="1"/>
  <c r="F304" i="18" a="1"/>
  <c r="F304" i="18" s="1"/>
  <c r="BE304" i="18" a="1"/>
  <c r="BE304" i="18" s="1"/>
  <c r="BD304" i="18" a="1"/>
  <c r="BD304" i="18" s="1"/>
  <c r="BH304" i="18" a="1"/>
  <c r="BH304" i="18" s="1"/>
  <c r="CQ304" i="18" a="1"/>
  <c r="CQ304" i="18" s="1"/>
  <c r="CW304" i="18" a="1"/>
  <c r="CW304" i="18" s="1"/>
  <c r="BG304" i="18" a="1"/>
  <c r="BG304" i="18" s="1"/>
  <c r="J304" i="18" a="1"/>
  <c r="J304" i="18" s="1"/>
  <c r="BA304" i="18" a="1"/>
  <c r="BA304" i="18" s="1"/>
  <c r="D304" i="18" a="1"/>
  <c r="D304" i="18" s="1"/>
  <c r="P304" i="18" a="1"/>
  <c r="P304" i="18" s="1"/>
  <c r="CP304" i="18" a="1"/>
  <c r="CP304" i="18" s="1"/>
  <c r="BC304" i="18" a="1"/>
  <c r="BC304" i="18" s="1"/>
  <c r="N304" i="18" a="1"/>
  <c r="N304" i="18" s="1"/>
  <c r="AW304" i="18" a="1"/>
  <c r="AW304" i="18" s="1"/>
  <c r="CR304" i="18" a="1"/>
  <c r="CR304" i="18" s="1"/>
  <c r="CX304" i="18" a="1"/>
  <c r="CX304" i="18" s="1"/>
  <c r="L304" i="18" a="1"/>
  <c r="L304" i="18" s="1"/>
  <c r="CY304" i="18" a="1"/>
  <c r="CY304" i="18" s="1"/>
  <c r="CS304" i="18" a="1"/>
  <c r="CS304" i="18" s="1"/>
  <c r="BI304" i="18" a="1"/>
  <c r="BI304" i="18" s="1"/>
  <c r="CZ304" i="18" a="1"/>
  <c r="CZ304" i="18" s="1"/>
  <c r="A137" i="18"/>
  <c r="B482" i="18"/>
  <c r="B539" i="18"/>
  <c r="A650" i="18"/>
  <c r="AV590" i="18"/>
  <c r="CV590" i="18"/>
  <c r="CO590" i="18"/>
  <c r="G590" i="18" a="1"/>
  <c r="G590" i="18" s="1"/>
  <c r="O590" i="18" a="1"/>
  <c r="O590" i="18" s="1"/>
  <c r="CS590" i="18" a="1"/>
  <c r="CS590" i="18" s="1"/>
  <c r="CZ590" i="18" a="1"/>
  <c r="CZ590" i="18" s="1"/>
  <c r="E590" i="18" a="1"/>
  <c r="E590" i="18" s="1"/>
  <c r="AX590" i="18" a="1"/>
  <c r="AX590" i="18" s="1"/>
  <c r="BB590" i="18" a="1"/>
  <c r="BB590" i="18" s="1"/>
  <c r="BF590" i="18" a="1"/>
  <c r="BF590" i="18" s="1"/>
  <c r="I590" i="18" a="1"/>
  <c r="I590" i="18" s="1"/>
  <c r="K590" i="18" a="1"/>
  <c r="K590" i="18" s="1"/>
  <c r="AZ590" i="18" a="1"/>
  <c r="AZ590" i="18" s="1"/>
  <c r="BD590" i="18" a="1"/>
  <c r="BD590" i="18" s="1"/>
  <c r="CQ590" i="18" a="1"/>
  <c r="CQ590" i="18" s="1"/>
  <c r="CP590" i="18" a="1"/>
  <c r="CP590" i="18" s="1"/>
  <c r="CW590" i="18" a="1"/>
  <c r="CW590" i="18" s="1"/>
  <c r="BI590" i="18" a="1"/>
  <c r="BI590" i="18" s="1"/>
  <c r="CR590" i="18" a="1"/>
  <c r="CR590" i="18" s="1"/>
  <c r="BG590" i="18" a="1"/>
  <c r="BG590" i="18" s="1"/>
  <c r="N590" i="18" a="1"/>
  <c r="N590" i="18" s="1"/>
  <c r="AW590" i="18" a="1"/>
  <c r="AW590" i="18" s="1"/>
  <c r="BH590" i="18" a="1"/>
  <c r="BH590" i="18" s="1"/>
  <c r="CX590" i="18" a="1"/>
  <c r="CX590" i="18" s="1"/>
  <c r="L590" i="18" a="1"/>
  <c r="L590" i="18" s="1"/>
  <c r="AY590" i="18" a="1"/>
  <c r="AY590" i="18" s="1"/>
  <c r="BC590" i="18" a="1"/>
  <c r="BC590" i="18" s="1"/>
  <c r="BA590" i="18" a="1"/>
  <c r="BA590" i="18" s="1"/>
  <c r="BE590" i="18" a="1"/>
  <c r="BE590" i="18" s="1"/>
  <c r="J590" i="18" a="1"/>
  <c r="J590" i="18" s="1"/>
  <c r="D590" i="18" a="1"/>
  <c r="D590" i="18" s="1"/>
  <c r="H590" i="18" a="1"/>
  <c r="H590" i="18" s="1"/>
  <c r="P590" i="18" a="1"/>
  <c r="P590" i="18" s="1"/>
  <c r="M590" i="18" a="1"/>
  <c r="M590" i="18" s="1"/>
  <c r="F590" i="18" a="1"/>
  <c r="F590" i="18" s="1"/>
  <c r="CY590" i="18" a="1"/>
  <c r="CY590" i="18" s="1"/>
  <c r="CR247" i="18" a="1"/>
  <c r="CR247" i="18" s="1"/>
  <c r="L247" i="18" a="1"/>
  <c r="L247" i="18" s="1"/>
  <c r="D247" i="18" a="1"/>
  <c r="D247" i="18" s="1"/>
  <c r="AX247" i="18" a="1"/>
  <c r="AX247" i="18" s="1"/>
  <c r="CS247" i="18" a="1"/>
  <c r="CS247" i="18" s="1"/>
  <c r="BH247" i="18" a="1"/>
  <c r="BH247" i="18" s="1"/>
  <c r="G247" i="18" a="1"/>
  <c r="G247" i="18" s="1"/>
  <c r="O247" i="18" a="1"/>
  <c r="O247" i="18" s="1"/>
  <c r="BB247" i="18" a="1"/>
  <c r="BB247" i="18" s="1"/>
  <c r="K247" i="18" a="1"/>
  <c r="K247" i="18" s="1"/>
  <c r="CZ247" i="18" a="1"/>
  <c r="CZ247" i="18" s="1"/>
  <c r="CQ247" i="18" a="1"/>
  <c r="CQ247" i="18" s="1"/>
  <c r="BG247" i="18" a="1"/>
  <c r="BG247" i="18" s="1"/>
  <c r="F247" i="18" a="1"/>
  <c r="F247" i="18" s="1"/>
  <c r="AW247" i="18" a="1"/>
  <c r="AW247" i="18" s="1"/>
  <c r="BA247" i="18" a="1"/>
  <c r="BA247" i="18" s="1"/>
  <c r="CY247" i="18" a="1"/>
  <c r="CY247" i="18" s="1"/>
  <c r="CP247" i="18" a="1"/>
  <c r="CP247" i="18" s="1"/>
  <c r="AZ247" i="18" a="1"/>
  <c r="AZ247" i="18" s="1"/>
  <c r="BD247" i="18" a="1"/>
  <c r="BD247" i="18" s="1"/>
  <c r="CX247" i="18" a="1"/>
  <c r="CX247" i="18" s="1"/>
  <c r="P247" i="18" a="1"/>
  <c r="P247" i="18" s="1"/>
  <c r="BE247" i="18" a="1"/>
  <c r="BE247" i="18" s="1"/>
  <c r="AY247" i="18" a="1"/>
  <c r="AY247" i="18" s="1"/>
  <c r="BC247" i="18" a="1"/>
  <c r="BC247" i="18" s="1"/>
  <c r="CW247" i="18" a="1"/>
  <c r="CW247" i="18" s="1"/>
  <c r="N247" i="18" a="1"/>
  <c r="N247" i="18" s="1"/>
  <c r="H247" i="18" a="1"/>
  <c r="H247" i="18" s="1"/>
  <c r="BI247" i="18" a="1"/>
  <c r="BI247" i="18" s="1"/>
  <c r="E247" i="18" a="1"/>
  <c r="E247" i="18" s="1"/>
  <c r="I247" i="18" a="1"/>
  <c r="I247" i="18" s="1"/>
  <c r="J247" i="18" a="1"/>
  <c r="J247" i="18" s="1"/>
  <c r="B197" i="18"/>
  <c r="B26" i="18"/>
  <c r="AV647" i="18"/>
  <c r="CO647" i="18"/>
  <c r="CV647" i="18"/>
  <c r="K647" i="18" a="1"/>
  <c r="K647" i="18" s="1"/>
  <c r="BD647" i="18" a="1"/>
  <c r="BD647" i="18" s="1"/>
  <c r="G647" i="18" a="1"/>
  <c r="G647" i="18" s="1"/>
  <c r="O647" i="18" a="1"/>
  <c r="O647" i="18" s="1"/>
  <c r="E647" i="18" a="1"/>
  <c r="E647" i="18" s="1"/>
  <c r="AX647" i="18" a="1"/>
  <c r="AX647" i="18" s="1"/>
  <c r="BB647" i="18" a="1"/>
  <c r="BB647" i="18" s="1"/>
  <c r="CS647" i="18" a="1"/>
  <c r="CS647" i="18" s="1"/>
  <c r="M647" i="18" a="1"/>
  <c r="M647" i="18" s="1"/>
  <c r="AZ647" i="18" a="1"/>
  <c r="AZ647" i="18" s="1"/>
  <c r="BH647" i="18" a="1"/>
  <c r="BH647" i="18" s="1"/>
  <c r="D647" i="18" a="1"/>
  <c r="D647" i="18" s="1"/>
  <c r="L647" i="18" a="1"/>
  <c r="L647" i="18" s="1"/>
  <c r="N647" i="18" a="1"/>
  <c r="N647" i="18" s="1"/>
  <c r="AW647" i="18" a="1"/>
  <c r="AW647" i="18" s="1"/>
  <c r="CY647" i="18" a="1"/>
  <c r="CY647" i="18" s="1"/>
  <c r="AY647" i="18" a="1"/>
  <c r="AY647" i="18" s="1"/>
  <c r="BC647" i="18" a="1"/>
  <c r="BC647" i="18" s="1"/>
  <c r="BG647" i="18" a="1"/>
  <c r="BG647" i="18" s="1"/>
  <c r="CZ647" i="18" a="1"/>
  <c r="CZ647" i="18" s="1"/>
  <c r="CQ647" i="18" a="1"/>
  <c r="CQ647" i="18" s="1"/>
  <c r="J647" i="18" a="1"/>
  <c r="J647" i="18" s="1"/>
  <c r="BA647" i="18" a="1"/>
  <c r="BA647" i="18" s="1"/>
  <c r="BE647" i="18" a="1"/>
  <c r="BE647" i="18" s="1"/>
  <c r="BI647" i="18" a="1"/>
  <c r="BI647" i="18" s="1"/>
  <c r="CX647" i="18" a="1"/>
  <c r="CX647" i="18" s="1"/>
  <c r="H647" i="18" a="1"/>
  <c r="H647" i="18" s="1"/>
  <c r="P647" i="18" a="1"/>
  <c r="P647" i="18" s="1"/>
  <c r="CP647" i="18" a="1"/>
  <c r="CP647" i="18" s="1"/>
  <c r="CW647" i="18" a="1"/>
  <c r="CW647" i="18" s="1"/>
  <c r="CR647" i="18" a="1"/>
  <c r="CR647" i="18" s="1"/>
  <c r="BF647" i="18" a="1"/>
  <c r="BF647" i="18" s="1"/>
  <c r="F647" i="18" a="1"/>
  <c r="F647" i="18" s="1"/>
  <c r="I647" i="18" a="1"/>
  <c r="I647" i="18" s="1"/>
  <c r="G418" i="18" a="1"/>
  <c r="G418" i="18" s="1"/>
  <c r="O418" i="18" a="1"/>
  <c r="O418" i="18" s="1"/>
  <c r="I418" i="18" a="1"/>
  <c r="I418" i="18" s="1"/>
  <c r="CZ418" i="18" a="1"/>
  <c r="CZ418" i="18" s="1"/>
  <c r="E418" i="18" a="1"/>
  <c r="E418" i="18" s="1"/>
  <c r="K418" i="18" a="1"/>
  <c r="K418" i="18" s="1"/>
  <c r="CS418" i="18" a="1"/>
  <c r="CS418" i="18" s="1"/>
  <c r="AZ418" i="18" a="1"/>
  <c r="AZ418" i="18" s="1"/>
  <c r="CQ418" i="18" a="1"/>
  <c r="CQ418" i="18" s="1"/>
  <c r="AY418" i="18" a="1"/>
  <c r="AY418" i="18" s="1"/>
  <c r="BC418" i="18" a="1"/>
  <c r="BC418" i="18" s="1"/>
  <c r="CP418" i="18" a="1"/>
  <c r="CP418" i="18" s="1"/>
  <c r="CR418" i="18" a="1"/>
  <c r="CR418" i="18" s="1"/>
  <c r="CY418" i="18" a="1"/>
  <c r="CY418" i="18" s="1"/>
  <c r="P418" i="18" a="1"/>
  <c r="P418" i="18" s="1"/>
  <c r="BG418" i="18" a="1"/>
  <c r="BG418" i="18" s="1"/>
  <c r="CW418" i="18" a="1"/>
  <c r="CW418" i="18" s="1"/>
  <c r="BE418" i="18" a="1"/>
  <c r="BE418" i="18" s="1"/>
  <c r="BB418" i="18" a="1"/>
  <c r="BB418" i="18" s="1"/>
  <c r="BH418" i="18" a="1"/>
  <c r="BH418" i="18" s="1"/>
  <c r="CX418" i="18" a="1"/>
  <c r="CX418" i="18" s="1"/>
  <c r="D418" i="18" a="1"/>
  <c r="D418" i="18" s="1"/>
  <c r="H418" i="18" a="1"/>
  <c r="H418" i="18" s="1"/>
  <c r="F418" i="18" a="1"/>
  <c r="F418" i="18" s="1"/>
  <c r="N418" i="18" a="1"/>
  <c r="N418" i="18" s="1"/>
  <c r="BI418" i="18" a="1"/>
  <c r="BI418" i="18" s="1"/>
  <c r="AW418" i="18" a="1"/>
  <c r="AW418" i="18" s="1"/>
  <c r="L418" i="18" a="1"/>
  <c r="L418" i="18" s="1"/>
  <c r="J418" i="18" a="1"/>
  <c r="J418" i="18" s="1"/>
  <c r="BA418" i="18" a="1"/>
  <c r="BA418" i="18" s="1"/>
  <c r="AX418" i="18" a="1"/>
  <c r="AX418" i="18" s="1"/>
  <c r="BD418" i="18" a="1"/>
  <c r="BD418" i="18" s="1"/>
  <c r="AX532" i="18" a="1"/>
  <c r="AX532" i="18" s="1"/>
  <c r="E532" i="18" a="1"/>
  <c r="E532" i="18" s="1"/>
  <c r="BB532" i="18" a="1"/>
  <c r="BB532" i="18" s="1"/>
  <c r="CS532" i="18" a="1"/>
  <c r="CS532" i="18" s="1"/>
  <c r="CZ532" i="18" a="1"/>
  <c r="CZ532" i="18" s="1"/>
  <c r="I532" i="18" a="1"/>
  <c r="I532" i="18" s="1"/>
  <c r="G532" i="18" a="1"/>
  <c r="G532" i="18" s="1"/>
  <c r="K532" i="18" a="1"/>
  <c r="K532" i="18" s="1"/>
  <c r="O532" i="18" a="1"/>
  <c r="O532" i="18" s="1"/>
  <c r="L532" i="18" a="1"/>
  <c r="L532" i="18" s="1"/>
  <c r="P532" i="18" a="1"/>
  <c r="P532" i="18" s="1"/>
  <c r="AY532" i="18" a="1"/>
  <c r="AY532" i="18" s="1"/>
  <c r="CW532" i="18" a="1"/>
  <c r="CW532" i="18" s="1"/>
  <c r="N532" i="18" a="1"/>
  <c r="N532" i="18" s="1"/>
  <c r="CR532" i="18" a="1"/>
  <c r="CR532" i="18" s="1"/>
  <c r="CY532" i="18" a="1"/>
  <c r="CY532" i="18" s="1"/>
  <c r="BH532" i="18" a="1"/>
  <c r="BH532" i="18" s="1"/>
  <c r="CX532" i="18" a="1"/>
  <c r="CX532" i="18" s="1"/>
  <c r="BC532" i="18" a="1"/>
  <c r="BC532" i="18" s="1"/>
  <c r="BG532" i="18" a="1"/>
  <c r="BG532" i="18" s="1"/>
  <c r="CP532" i="18" a="1"/>
  <c r="CP532" i="18" s="1"/>
  <c r="BE532" i="18" a="1"/>
  <c r="BE532" i="18" s="1"/>
  <c r="H532" i="18" a="1"/>
  <c r="H532" i="18" s="1"/>
  <c r="AW532" i="18" a="1"/>
  <c r="AW532" i="18" s="1"/>
  <c r="BA532" i="18" a="1"/>
  <c r="BA532" i="18" s="1"/>
  <c r="BI532" i="18" a="1"/>
  <c r="BI532" i="18" s="1"/>
  <c r="D532" i="18" a="1"/>
  <c r="D532" i="18" s="1"/>
  <c r="F532" i="18" a="1"/>
  <c r="F532" i="18" s="1"/>
  <c r="J532" i="18" a="1"/>
  <c r="J532" i="18" s="1"/>
  <c r="AZ532" i="18" a="1"/>
  <c r="AZ532" i="18" s="1"/>
  <c r="BD532" i="18" a="1"/>
  <c r="BD532" i="18" s="1"/>
  <c r="CQ532" i="18" a="1"/>
  <c r="CQ532" i="18" s="1"/>
  <c r="CO134" i="18"/>
  <c r="AV134" i="18"/>
  <c r="BG134" i="18" a="1"/>
  <c r="BG134" i="18" s="1"/>
  <c r="AY134" i="18" a="1"/>
  <c r="AY134" i="18" s="1"/>
  <c r="BE134" i="18" a="1"/>
  <c r="BE134" i="18" s="1"/>
  <c r="AW134" i="18" a="1"/>
  <c r="AW134" i="18" s="1"/>
  <c r="CV134" i="18"/>
  <c r="BC134" i="18" a="1"/>
  <c r="BC134" i="18" s="1"/>
  <c r="BI134" i="18" a="1"/>
  <c r="BI134" i="18" s="1"/>
  <c r="BA134" i="18" a="1"/>
  <c r="BA134" i="18" s="1"/>
  <c r="O134" i="18" a="1"/>
  <c r="O134" i="18" s="1"/>
  <c r="K134" i="18" a="1"/>
  <c r="K134" i="18" s="1"/>
  <c r="AX134" i="18" a="1"/>
  <c r="AX134" i="18" s="1"/>
  <c r="E134" i="18" a="1"/>
  <c r="E134" i="18" s="1"/>
  <c r="BD134" i="18" a="1"/>
  <c r="BD134" i="18" s="1"/>
  <c r="CS134" i="18" a="1"/>
  <c r="CS134" i="18" s="1"/>
  <c r="CZ134" i="18" a="1"/>
  <c r="CZ134" i="18" s="1"/>
  <c r="G134" i="18" a="1"/>
  <c r="G134" i="18" s="1"/>
  <c r="BB134" i="18" a="1"/>
  <c r="BB134" i="18" s="1"/>
  <c r="BF134" i="18" a="1"/>
  <c r="BF134" i="18" s="1"/>
  <c r="I134" i="18" a="1"/>
  <c r="I134" i="18" s="1"/>
  <c r="D134" i="18" a="1"/>
  <c r="D134" i="18" s="1"/>
  <c r="L134" i="18" a="1"/>
  <c r="L134" i="18" s="1"/>
  <c r="CW134" i="18" a="1"/>
  <c r="CW134" i="18" s="1"/>
  <c r="AZ134" i="18" a="1"/>
  <c r="AZ134" i="18" s="1"/>
  <c r="H134" i="18" a="1"/>
  <c r="H134" i="18" s="1"/>
  <c r="P134" i="18" a="1"/>
  <c r="P134" i="18" s="1"/>
  <c r="CR134" i="18" a="1"/>
  <c r="CR134" i="18" s="1"/>
  <c r="J134" i="18" a="1"/>
  <c r="J134" i="18" s="1"/>
  <c r="BH134" i="18" a="1"/>
  <c r="BH134" i="18" s="1"/>
  <c r="CQ134" i="18" a="1"/>
  <c r="CQ134" i="18" s="1"/>
  <c r="CX134" i="18" a="1"/>
  <c r="CX134" i="18" s="1"/>
  <c r="F134" i="18" a="1"/>
  <c r="F134" i="18" s="1"/>
  <c r="N134" i="18" a="1"/>
  <c r="N134" i="18" s="1"/>
  <c r="CP134" i="18" a="1"/>
  <c r="CP134" i="18" s="1"/>
  <c r="CY134" i="18" a="1"/>
  <c r="CY134" i="18" s="1"/>
  <c r="M134" i="18" a="1"/>
  <c r="M134" i="18" s="1"/>
  <c r="BC190" i="18" a="1"/>
  <c r="BC190" i="18" s="1"/>
  <c r="AY190" i="18" a="1"/>
  <c r="AY190" i="18" s="1"/>
  <c r="BG190" i="18" a="1"/>
  <c r="BG190" i="18" s="1"/>
  <c r="G190" i="18" a="1"/>
  <c r="G190" i="18" s="1"/>
  <c r="O190" i="18" a="1"/>
  <c r="O190" i="18" s="1"/>
  <c r="K190" i="18" a="1"/>
  <c r="K190" i="18" s="1"/>
  <c r="E190" i="18" a="1"/>
  <c r="E190" i="18" s="1"/>
  <c r="CS190" i="18" a="1"/>
  <c r="CS190" i="18" s="1"/>
  <c r="CZ190" i="18" a="1"/>
  <c r="CZ190" i="18" s="1"/>
  <c r="I190" i="18" a="1"/>
  <c r="I190" i="18" s="1"/>
  <c r="AX190" i="18" a="1"/>
  <c r="AX190" i="18" s="1"/>
  <c r="AZ190" i="18" a="1"/>
  <c r="AZ190" i="18" s="1"/>
  <c r="BD190" i="18" a="1"/>
  <c r="BD190" i="18" s="1"/>
  <c r="CX190" i="18" a="1"/>
  <c r="CX190" i="18" s="1"/>
  <c r="J190" i="18" a="1"/>
  <c r="J190" i="18" s="1"/>
  <c r="BE190" i="18" a="1"/>
  <c r="BE190" i="18" s="1"/>
  <c r="P190" i="18" a="1"/>
  <c r="P190" i="18" s="1"/>
  <c r="CR190" i="18" a="1"/>
  <c r="CR190" i="18" s="1"/>
  <c r="CY190" i="18" a="1"/>
  <c r="CY190" i="18" s="1"/>
  <c r="D190" i="18" a="1"/>
  <c r="D190" i="18" s="1"/>
  <c r="BH190" i="18" a="1"/>
  <c r="BH190" i="18" s="1"/>
  <c r="CW190" i="18" a="1"/>
  <c r="CW190" i="18" s="1"/>
  <c r="AW190" i="18" a="1"/>
  <c r="AW190" i="18" s="1"/>
  <c r="H190" i="18" a="1"/>
  <c r="H190" i="18" s="1"/>
  <c r="BA190" i="18" a="1"/>
  <c r="BA190" i="18" s="1"/>
  <c r="BB190" i="18" a="1"/>
  <c r="BB190" i="18" s="1"/>
  <c r="CQ190" i="18" a="1"/>
  <c r="CQ190" i="18" s="1"/>
  <c r="N190" i="18" a="1"/>
  <c r="N190" i="18" s="1"/>
  <c r="CP190" i="18" a="1"/>
  <c r="CP190" i="18" s="1"/>
  <c r="BI190" i="18" a="1"/>
  <c r="BI190" i="18" s="1"/>
  <c r="F190" i="18" a="1"/>
  <c r="F190" i="18" s="1"/>
  <c r="L190" i="18" a="1"/>
  <c r="L190" i="18" s="1"/>
  <c r="DP532" i="18" a="1"/>
  <c r="DP304" i="18" a="1"/>
  <c r="DP418" i="18" a="1"/>
  <c r="DP475" i="18" a="1"/>
  <c r="DP361" i="18" a="1"/>
  <c r="DP247" i="18" a="1"/>
  <c r="DP190" i="18" a="1"/>
  <c r="DP76" i="18" a="1"/>
  <c r="DP19" i="18" a="1"/>
  <c r="M19" i="18" a="1"/>
  <c r="BF304" i="18" a="1"/>
  <c r="M247" i="18" a="1"/>
  <c r="M418" i="18" a="1"/>
  <c r="M532" i="18" a="1"/>
  <c r="BF532" i="18" a="1"/>
  <c r="BF190" i="18" a="1"/>
  <c r="M361" i="18" a="1"/>
  <c r="M76" i="18" a="1"/>
  <c r="M190" i="18" a="1"/>
  <c r="BF76" i="18" a="1"/>
  <c r="M304" i="18" a="1"/>
  <c r="BF418" i="18" a="1"/>
  <c r="BF19" i="18" a="1"/>
  <c r="BF475" i="18" a="1"/>
  <c r="M475" i="18" a="1"/>
  <c r="BF361" i="18" a="1"/>
  <c r="BF247" i="18" a="1"/>
  <c r="AU649" i="18" a="1"/>
  <c r="AU136" i="18" a="1"/>
  <c r="AU592" i="18" a="1"/>
  <c r="ET135" i="18" l="1" a="1"/>
  <c r="ET135" i="18" s="1"/>
  <c r="EU135" i="18" a="1"/>
  <c r="EU135" i="18" s="1"/>
  <c r="ET591" i="18" a="1"/>
  <c r="ET591" i="18" s="1"/>
  <c r="EU591" i="18" a="1"/>
  <c r="EU591" i="18" s="1"/>
  <c r="ET648" i="18" a="1"/>
  <c r="ET648" i="18" s="1"/>
  <c r="EU648" i="18" a="1"/>
  <c r="EU648" i="18" s="1"/>
  <c r="DP361" i="18"/>
  <c r="DP475" i="18"/>
  <c r="DP418" i="18"/>
  <c r="DP304" i="18"/>
  <c r="DP532" i="18"/>
  <c r="DT362" i="18" a="1"/>
  <c r="DT362" i="18" s="1"/>
  <c r="DL362" i="18" a="1"/>
  <c r="DL362" i="18" s="1"/>
  <c r="DI362" i="18" a="1"/>
  <c r="DI362" i="18" s="1"/>
  <c r="DV362" i="18" a="1"/>
  <c r="DV362" i="18" s="1"/>
  <c r="DN362" i="18" a="1"/>
  <c r="DN362" i="18" s="1"/>
  <c r="DK362" i="18" a="1"/>
  <c r="DK362" i="18" s="1"/>
  <c r="DP362" i="18" a="1"/>
  <c r="DP362" i="18" s="1"/>
  <c r="DH362" i="18" a="1"/>
  <c r="DH362" i="18" s="1"/>
  <c r="DR362" i="18" a="1"/>
  <c r="DR362" i="18" s="1"/>
  <c r="DK591" i="18" a="1"/>
  <c r="DK591" i="18" s="1"/>
  <c r="DI591" i="18" a="1"/>
  <c r="DI591" i="18" s="1"/>
  <c r="DG591" i="18" a="1"/>
  <c r="DG591" i="18" s="1"/>
  <c r="DE591" i="18" a="1"/>
  <c r="DE591" i="18" s="1"/>
  <c r="DV591" i="18" a="1"/>
  <c r="DV591" i="18" s="1"/>
  <c r="DT591" i="18" a="1"/>
  <c r="DT591" i="18" s="1"/>
  <c r="DP591" i="18" a="1"/>
  <c r="DP591" i="18" s="1"/>
  <c r="DN591" i="18" a="1"/>
  <c r="DN591" i="18" s="1"/>
  <c r="DL591" i="18" a="1"/>
  <c r="DL591" i="18" s="1"/>
  <c r="DH591" i="18" a="1"/>
  <c r="DH591" i="18" s="1"/>
  <c r="DF591" i="18" a="1"/>
  <c r="DF591" i="18" s="1"/>
  <c r="DD591" i="18" a="1"/>
  <c r="DD591" i="18" s="1"/>
  <c r="DP476" i="18" a="1"/>
  <c r="DP476" i="18" s="1"/>
  <c r="DK476" i="18" a="1"/>
  <c r="DK476" i="18" s="1"/>
  <c r="DH476" i="18" a="1"/>
  <c r="DH476" i="18" s="1"/>
  <c r="DR476" i="18" a="1"/>
  <c r="DR476" i="18" s="1"/>
  <c r="DT476" i="18" a="1"/>
  <c r="DT476" i="18" s="1"/>
  <c r="DL476" i="18" a="1"/>
  <c r="DL476" i="18" s="1"/>
  <c r="DN476" i="18" a="1"/>
  <c r="DN476" i="18" s="1"/>
  <c r="DI476" i="18" a="1"/>
  <c r="DI476" i="18" s="1"/>
  <c r="DV476" i="18" a="1"/>
  <c r="DV476" i="18" s="1"/>
  <c r="DP648" i="18" a="1"/>
  <c r="DP648" i="18" s="1"/>
  <c r="DH648" i="18" a="1"/>
  <c r="DH648" i="18" s="1"/>
  <c r="DE648" i="18" a="1"/>
  <c r="DE648" i="18" s="1"/>
  <c r="DG648" i="18" a="1"/>
  <c r="DG648" i="18" s="1"/>
  <c r="DT648" i="18" a="1"/>
  <c r="DT648" i="18" s="1"/>
  <c r="DL648" i="18" a="1"/>
  <c r="DL648" i="18" s="1"/>
  <c r="DI648" i="18" a="1"/>
  <c r="DI648" i="18" s="1"/>
  <c r="DD648" i="18" a="1"/>
  <c r="DD648" i="18" s="1"/>
  <c r="DV648" i="18" a="1"/>
  <c r="DV648" i="18" s="1"/>
  <c r="DK648" i="18" a="1"/>
  <c r="DK648" i="18" s="1"/>
  <c r="DN648" i="18" a="1"/>
  <c r="DN648" i="18" s="1"/>
  <c r="DF648" i="18" a="1"/>
  <c r="DF648" i="18" s="1"/>
  <c r="DR419" i="18" a="1"/>
  <c r="DR419" i="18" s="1"/>
  <c r="DT419" i="18" a="1"/>
  <c r="DT419" i="18" s="1"/>
  <c r="DL419" i="18" a="1"/>
  <c r="DL419" i="18" s="1"/>
  <c r="DI419" i="18" a="1"/>
  <c r="DI419" i="18" s="1"/>
  <c r="DV419" i="18" a="1"/>
  <c r="DV419" i="18" s="1"/>
  <c r="DN419" i="18" a="1"/>
  <c r="DN419" i="18" s="1"/>
  <c r="DK419" i="18" a="1"/>
  <c r="DK419" i="18" s="1"/>
  <c r="DH419" i="18" a="1"/>
  <c r="DH419" i="18" s="1"/>
  <c r="DP419" i="18" a="1"/>
  <c r="DP419" i="18" s="1"/>
  <c r="DI305" i="18" a="1"/>
  <c r="DI305" i="18" s="1"/>
  <c r="DT305" i="18" a="1"/>
  <c r="DT305" i="18" s="1"/>
  <c r="DP305" i="18" a="1"/>
  <c r="DP305" i="18" s="1"/>
  <c r="DL305" i="18" a="1"/>
  <c r="DL305" i="18" s="1"/>
  <c r="DH305" i="18" a="1"/>
  <c r="DH305" i="18" s="1"/>
  <c r="DR305" i="18" a="1"/>
  <c r="DR305" i="18" s="1"/>
  <c r="DN305" i="18" a="1"/>
  <c r="DN305" i="18" s="1"/>
  <c r="DK305" i="18" a="1"/>
  <c r="DK305" i="18" s="1"/>
  <c r="DV305" i="18" a="1"/>
  <c r="DV305" i="18" s="1"/>
  <c r="DP533" i="18" a="1"/>
  <c r="DP533" i="18" s="1"/>
  <c r="DH533" i="18" a="1"/>
  <c r="DH533" i="18" s="1"/>
  <c r="DR533" i="18" a="1"/>
  <c r="DR533" i="18" s="1"/>
  <c r="DT533" i="18" a="1"/>
  <c r="DT533" i="18" s="1"/>
  <c r="DL533" i="18" a="1"/>
  <c r="DL533" i="18" s="1"/>
  <c r="DI533" i="18" a="1"/>
  <c r="DI533" i="18" s="1"/>
  <c r="DN533" i="18" a="1"/>
  <c r="DN533" i="18" s="1"/>
  <c r="DK533" i="18" a="1"/>
  <c r="DK533" i="18" s="1"/>
  <c r="DV533" i="18" a="1"/>
  <c r="DV533" i="18" s="1"/>
  <c r="DP247" i="18"/>
  <c r="DT248" i="18" a="1"/>
  <c r="DT248" i="18" s="1"/>
  <c r="DP248" i="18" a="1"/>
  <c r="DP248" i="18" s="1"/>
  <c r="DL248" i="18" a="1"/>
  <c r="DL248" i="18" s="1"/>
  <c r="DH248" i="18" a="1"/>
  <c r="DH248" i="18" s="1"/>
  <c r="DK248" i="18" a="1"/>
  <c r="DK248" i="18" s="1"/>
  <c r="DV248" i="18" a="1"/>
  <c r="DV248" i="18" s="1"/>
  <c r="DR248" i="18" a="1"/>
  <c r="DR248" i="18" s="1"/>
  <c r="DN248" i="18" a="1"/>
  <c r="DN248" i="18" s="1"/>
  <c r="DI248" i="18" a="1"/>
  <c r="DI248" i="18" s="1"/>
  <c r="DP190" i="18"/>
  <c r="DV191" i="18" a="1"/>
  <c r="DV191" i="18" s="1"/>
  <c r="DT191" i="18" a="1"/>
  <c r="DT191" i="18" s="1"/>
  <c r="DR191" i="18" a="1"/>
  <c r="DR191" i="18" s="1"/>
  <c r="DP191" i="18" a="1"/>
  <c r="DP191" i="18" s="1"/>
  <c r="DN191" i="18" a="1"/>
  <c r="DN191" i="18" s="1"/>
  <c r="DL191" i="18" a="1"/>
  <c r="DL191" i="18" s="1"/>
  <c r="DH191" i="18" a="1"/>
  <c r="DH191" i="18" s="1"/>
  <c r="DK191" i="18" a="1"/>
  <c r="DK191" i="18" s="1"/>
  <c r="DI191" i="18" a="1"/>
  <c r="DI191" i="18" s="1"/>
  <c r="DV135" i="18" a="1"/>
  <c r="DV135" i="18" s="1"/>
  <c r="DT135" i="18" a="1"/>
  <c r="DT135" i="18" s="1"/>
  <c r="DR135" i="18" a="1"/>
  <c r="DR135" i="18" s="1"/>
  <c r="DP135" i="18" a="1"/>
  <c r="DP135" i="18" s="1"/>
  <c r="DN135" i="18" a="1"/>
  <c r="DN135" i="18" s="1"/>
  <c r="DL135" i="18" a="1"/>
  <c r="DL135" i="18" s="1"/>
  <c r="DH135" i="18" a="1"/>
  <c r="DH135" i="18" s="1"/>
  <c r="DF135" i="18" a="1"/>
  <c r="DF135" i="18" s="1"/>
  <c r="DD135" i="18" a="1"/>
  <c r="DD135" i="18" s="1"/>
  <c r="DG135" i="18" a="1"/>
  <c r="DG135" i="18" s="1"/>
  <c r="DK135" i="18" a="1"/>
  <c r="DK135" i="18" s="1"/>
  <c r="DI135" i="18" a="1"/>
  <c r="DI135" i="18" s="1"/>
  <c r="DE135" i="18" a="1"/>
  <c r="DE135" i="18" s="1"/>
  <c r="DP76" i="18"/>
  <c r="DK77" i="18" a="1"/>
  <c r="DK77" i="18" s="1"/>
  <c r="DI77" i="18" a="1"/>
  <c r="DI77" i="18" s="1"/>
  <c r="DV77" i="18" a="1"/>
  <c r="DV77" i="18" s="1"/>
  <c r="DT77" i="18" a="1"/>
  <c r="DT77" i="18" s="1"/>
  <c r="DR77" i="18" a="1"/>
  <c r="DR77" i="18" s="1"/>
  <c r="DP77" i="18" a="1"/>
  <c r="DP77" i="18" s="1"/>
  <c r="DN77" i="18" a="1"/>
  <c r="DN77" i="18" s="1"/>
  <c r="DL77" i="18" a="1"/>
  <c r="DL77" i="18" s="1"/>
  <c r="DH77" i="18" a="1"/>
  <c r="DH77" i="18" s="1"/>
  <c r="DP19" i="18"/>
  <c r="EQ20" i="18" a="1"/>
  <c r="EQ20" i="18" s="1"/>
  <c r="EM20" i="18" a="1"/>
  <c r="EM20" i="18" s="1"/>
  <c r="EI20" i="18" a="1"/>
  <c r="EI20" i="18" s="1"/>
  <c r="EE20" i="18" a="1"/>
  <c r="EE20" i="18" s="1"/>
  <c r="DZ20" i="18" a="1"/>
  <c r="DZ20" i="18" s="1"/>
  <c r="DW20" i="18" a="1"/>
  <c r="DW20" i="18" s="1"/>
  <c r="DR20" i="18" a="1"/>
  <c r="DR20" i="18" s="1"/>
  <c r="DO20" i="18" a="1"/>
  <c r="DO20" i="18" s="1"/>
  <c r="DJ20" i="18" a="1"/>
  <c r="DJ20" i="18" s="1"/>
  <c r="EP20" i="18" a="1"/>
  <c r="EP20" i="18" s="1"/>
  <c r="EL20" i="18" a="1"/>
  <c r="EL20" i="18" s="1"/>
  <c r="EH20" i="18" a="1"/>
  <c r="EH20" i="18" s="1"/>
  <c r="EB20" i="18" a="1"/>
  <c r="EB20" i="18" s="1"/>
  <c r="DY20" i="18" a="1"/>
  <c r="DY20" i="18" s="1"/>
  <c r="DT20" i="18" a="1"/>
  <c r="DT20" i="18" s="1"/>
  <c r="DQ20" i="18" a="1"/>
  <c r="DQ20" i="18" s="1"/>
  <c r="DL20" i="18" a="1"/>
  <c r="DL20" i="18" s="1"/>
  <c r="DI20" i="18" a="1"/>
  <c r="DI20" i="18" s="1"/>
  <c r="ES20" i="18" a="1"/>
  <c r="ES20" i="18" s="1"/>
  <c r="EO20" i="18" a="1"/>
  <c r="EO20" i="18" s="1"/>
  <c r="EK20" i="18" a="1"/>
  <c r="EK20" i="18" s="1"/>
  <c r="EG20" i="18" a="1"/>
  <c r="EG20" i="18" s="1"/>
  <c r="ED20" i="18" a="1"/>
  <c r="ED20" i="18" s="1"/>
  <c r="EA20" i="18" a="1"/>
  <c r="EA20" i="18" s="1"/>
  <c r="DV20" i="18" a="1"/>
  <c r="DV20" i="18" s="1"/>
  <c r="DS20" i="18" a="1"/>
  <c r="DS20" i="18" s="1"/>
  <c r="DN20" i="18" a="1"/>
  <c r="DN20" i="18" s="1"/>
  <c r="DK20" i="18" a="1"/>
  <c r="DK20" i="18" s="1"/>
  <c r="ER20" i="18" a="1"/>
  <c r="ER20" i="18" s="1"/>
  <c r="EC20" i="18" a="1"/>
  <c r="EC20" i="18" s="1"/>
  <c r="DH20" i="18" a="1"/>
  <c r="DH20" i="18" s="1"/>
  <c r="EN20" i="18" a="1"/>
  <c r="EN20" i="18" s="1"/>
  <c r="DP20" i="18" a="1"/>
  <c r="DP20" i="18" s="1"/>
  <c r="EJ20" i="18" a="1"/>
  <c r="EJ20" i="18" s="1"/>
  <c r="DX20" i="18" a="1"/>
  <c r="DX20" i="18" s="1"/>
  <c r="DM20" i="18" a="1"/>
  <c r="DM20" i="18" s="1"/>
  <c r="EF20" i="18" a="1"/>
  <c r="EF20" i="18" s="1"/>
  <c r="DU20" i="18" a="1"/>
  <c r="DU20" i="18" s="1"/>
  <c r="DC135" i="18"/>
  <c r="DC648" i="18"/>
  <c r="DC591" i="18"/>
  <c r="BF247" i="18"/>
  <c r="AU136" i="18"/>
  <c r="C136" i="18" s="1"/>
  <c r="EV136" i="18" s="1" a="1"/>
  <c r="EV136" i="18" s="1"/>
  <c r="BF361" i="18"/>
  <c r="M475" i="18"/>
  <c r="BF475" i="18"/>
  <c r="BF19" i="18"/>
  <c r="BF418" i="18"/>
  <c r="AU649" i="18"/>
  <c r="C649" i="18" s="1"/>
  <c r="EV649" i="18" s="1" a="1"/>
  <c r="EV649" i="18" s="1"/>
  <c r="M304" i="18"/>
  <c r="BF76" i="18"/>
  <c r="M190" i="18"/>
  <c r="M76" i="18"/>
  <c r="M361" i="18"/>
  <c r="BF190" i="18"/>
  <c r="BF532" i="18"/>
  <c r="M532" i="18"/>
  <c r="M418" i="18"/>
  <c r="M247" i="18"/>
  <c r="BF304" i="18"/>
  <c r="M19" i="18"/>
  <c r="AU592" i="18"/>
  <c r="C592" i="18" s="1"/>
  <c r="EV592" i="18" s="1" a="1"/>
  <c r="EV592" i="18" s="1"/>
  <c r="B27" i="18"/>
  <c r="A651" i="18"/>
  <c r="G476" i="18" a="1"/>
  <c r="G476" i="18" s="1"/>
  <c r="O476" i="18" a="1"/>
  <c r="O476" i="18" s="1"/>
  <c r="E476" i="18" a="1"/>
  <c r="E476" i="18" s="1"/>
  <c r="AZ476" i="18" a="1"/>
  <c r="AZ476" i="18" s="1"/>
  <c r="BD476" i="18" a="1"/>
  <c r="BD476" i="18" s="1"/>
  <c r="BF476" i="18" a="1"/>
  <c r="BF476" i="18" s="1"/>
  <c r="CS476" i="18" a="1"/>
  <c r="CS476" i="18" s="1"/>
  <c r="M476" i="18" a="1"/>
  <c r="M476" i="18" s="1"/>
  <c r="K476" i="18" a="1"/>
  <c r="K476" i="18" s="1"/>
  <c r="AX476" i="18" a="1"/>
  <c r="AX476" i="18" s="1"/>
  <c r="BB476" i="18" a="1"/>
  <c r="BB476" i="18" s="1"/>
  <c r="CZ476" i="18" a="1"/>
  <c r="CZ476" i="18" s="1"/>
  <c r="BH476" i="18" a="1"/>
  <c r="BH476" i="18" s="1"/>
  <c r="L476" i="18" a="1"/>
  <c r="L476" i="18" s="1"/>
  <c r="BG476" i="18" a="1"/>
  <c r="BG476" i="18" s="1"/>
  <c r="CW476" i="18" a="1"/>
  <c r="CW476" i="18" s="1"/>
  <c r="CY476" i="18" a="1"/>
  <c r="CY476" i="18" s="1"/>
  <c r="CQ476" i="18" a="1"/>
  <c r="CQ476" i="18" s="1"/>
  <c r="CX476" i="18" a="1"/>
  <c r="CX476" i="18" s="1"/>
  <c r="H476" i="18" a="1"/>
  <c r="H476" i="18" s="1"/>
  <c r="BC476" i="18" a="1"/>
  <c r="BC476" i="18" s="1"/>
  <c r="AW476" i="18" a="1"/>
  <c r="AW476" i="18" s="1"/>
  <c r="AY476" i="18" a="1"/>
  <c r="AY476" i="18" s="1"/>
  <c r="BE476" i="18" a="1"/>
  <c r="BE476" i="18" s="1"/>
  <c r="P476" i="18" a="1"/>
  <c r="P476" i="18" s="1"/>
  <c r="CP476" i="18" a="1"/>
  <c r="CP476" i="18" s="1"/>
  <c r="F476" i="18" a="1"/>
  <c r="F476" i="18" s="1"/>
  <c r="J476" i="18" a="1"/>
  <c r="J476" i="18" s="1"/>
  <c r="BA476" i="18" a="1"/>
  <c r="BA476" i="18" s="1"/>
  <c r="N476" i="18" a="1"/>
  <c r="N476" i="18" s="1"/>
  <c r="BI476" i="18" a="1"/>
  <c r="BI476" i="18" s="1"/>
  <c r="D476" i="18" a="1"/>
  <c r="D476" i="18" s="1"/>
  <c r="I476" i="18" a="1"/>
  <c r="I476" i="18" s="1"/>
  <c r="CR476" i="18" a="1"/>
  <c r="CR476" i="18" s="1"/>
  <c r="B483" i="18"/>
  <c r="B274" i="18"/>
  <c r="A594" i="18"/>
  <c r="B597" i="18"/>
  <c r="CO135" i="18"/>
  <c r="AV135" i="18"/>
  <c r="BG135" i="18" a="1"/>
  <c r="BG135" i="18" s="1"/>
  <c r="AY135" i="18" a="1"/>
  <c r="AY135" i="18" s="1"/>
  <c r="BE135" i="18" a="1"/>
  <c r="BE135" i="18" s="1"/>
  <c r="AW135" i="18" a="1"/>
  <c r="AW135" i="18" s="1"/>
  <c r="CV135" i="18"/>
  <c r="BC135" i="18" a="1"/>
  <c r="BC135" i="18" s="1"/>
  <c r="BI135" i="18" a="1"/>
  <c r="BI135" i="18" s="1"/>
  <c r="BA135" i="18" a="1"/>
  <c r="BA135" i="18" s="1"/>
  <c r="K135" i="18" a="1"/>
  <c r="K135" i="18" s="1"/>
  <c r="CS135" i="18" a="1"/>
  <c r="CS135" i="18" s="1"/>
  <c r="CZ135" i="18" a="1"/>
  <c r="CZ135" i="18" s="1"/>
  <c r="G135" i="18" a="1"/>
  <c r="G135" i="18" s="1"/>
  <c r="BB135" i="18" a="1"/>
  <c r="BB135" i="18" s="1"/>
  <c r="BF135" i="18" a="1"/>
  <c r="BF135" i="18" s="1"/>
  <c r="O135" i="18" a="1"/>
  <c r="O135" i="18" s="1"/>
  <c r="BH135" i="18" a="1"/>
  <c r="BH135" i="18" s="1"/>
  <c r="CQ135" i="18" a="1"/>
  <c r="CQ135" i="18" s="1"/>
  <c r="CX135" i="18" a="1"/>
  <c r="CX135" i="18" s="1"/>
  <c r="F135" i="18" a="1"/>
  <c r="F135" i="18" s="1"/>
  <c r="N135" i="18" a="1"/>
  <c r="N135" i="18" s="1"/>
  <c r="CP135" i="18" a="1"/>
  <c r="CP135" i="18" s="1"/>
  <c r="BD135" i="18" a="1"/>
  <c r="BD135" i="18" s="1"/>
  <c r="J135" i="18" a="1"/>
  <c r="J135" i="18" s="1"/>
  <c r="CW135" i="18" a="1"/>
  <c r="CW135" i="18" s="1"/>
  <c r="L135" i="18" a="1"/>
  <c r="L135" i="18" s="1"/>
  <c r="E135" i="18" a="1"/>
  <c r="E135" i="18" s="1"/>
  <c r="M135" i="18" a="1"/>
  <c r="M135" i="18" s="1"/>
  <c r="AZ135" i="18" a="1"/>
  <c r="AZ135" i="18" s="1"/>
  <c r="H135" i="18" a="1"/>
  <c r="H135" i="18" s="1"/>
  <c r="P135" i="18" a="1"/>
  <c r="P135" i="18" s="1"/>
  <c r="CR135" i="18" a="1"/>
  <c r="CR135" i="18" s="1"/>
  <c r="D135" i="18" a="1"/>
  <c r="D135" i="18" s="1"/>
  <c r="CY135" i="18" a="1"/>
  <c r="CY135" i="18" s="1"/>
  <c r="AX135" i="18" a="1"/>
  <c r="AX135" i="18" s="1"/>
  <c r="I135" i="18" a="1"/>
  <c r="I135" i="18" s="1"/>
  <c r="AY305" i="18" a="1"/>
  <c r="AY305" i="18" s="1"/>
  <c r="O305" i="18" a="1"/>
  <c r="O305" i="18" s="1"/>
  <c r="K305" i="18" a="1"/>
  <c r="K305" i="18" s="1"/>
  <c r="BB305" i="18" a="1"/>
  <c r="BB305" i="18" s="1"/>
  <c r="BF305" i="18" a="1"/>
  <c r="BF305" i="18" s="1"/>
  <c r="CZ305" i="18" a="1"/>
  <c r="CZ305" i="18" s="1"/>
  <c r="I305" i="18" a="1"/>
  <c r="I305" i="18" s="1"/>
  <c r="AZ305" i="18" a="1"/>
  <c r="AZ305" i="18" s="1"/>
  <c r="BD305" i="18" a="1"/>
  <c r="BD305" i="18" s="1"/>
  <c r="G305" i="18" a="1"/>
  <c r="G305" i="18" s="1"/>
  <c r="CS305" i="18" a="1"/>
  <c r="CS305" i="18" s="1"/>
  <c r="D305" i="18" a="1"/>
  <c r="D305" i="18" s="1"/>
  <c r="P305" i="18" a="1"/>
  <c r="P305" i="18" s="1"/>
  <c r="CP305" i="18" a="1"/>
  <c r="CP305" i="18" s="1"/>
  <c r="BC305" i="18" a="1"/>
  <c r="BC305" i="18" s="1"/>
  <c r="BG305" i="18" a="1"/>
  <c r="BG305" i="18" s="1"/>
  <c r="N305" i="18" a="1"/>
  <c r="N305" i="18" s="1"/>
  <c r="AW305" i="18" a="1"/>
  <c r="AW305" i="18" s="1"/>
  <c r="CR305" i="18" a="1"/>
  <c r="CR305" i="18" s="1"/>
  <c r="CX305" i="18" a="1"/>
  <c r="CX305" i="18" s="1"/>
  <c r="L305" i="18" a="1"/>
  <c r="L305" i="18" s="1"/>
  <c r="BI305" i="18" a="1"/>
  <c r="BI305" i="18" s="1"/>
  <c r="CY305" i="18" a="1"/>
  <c r="CY305" i="18" s="1"/>
  <c r="AX305" i="18" a="1"/>
  <c r="AX305" i="18" s="1"/>
  <c r="E305" i="18" a="1"/>
  <c r="E305" i="18" s="1"/>
  <c r="M305" i="18" a="1"/>
  <c r="M305" i="18" s="1"/>
  <c r="BH305" i="18" a="1"/>
  <c r="BH305" i="18" s="1"/>
  <c r="CQ305" i="18" a="1"/>
  <c r="CQ305" i="18" s="1"/>
  <c r="CW305" i="18" a="1"/>
  <c r="CW305" i="18" s="1"/>
  <c r="J305" i="18" a="1"/>
  <c r="J305" i="18" s="1"/>
  <c r="BA305" i="18" a="1"/>
  <c r="BA305" i="18" s="1"/>
  <c r="H305" i="18" a="1"/>
  <c r="H305" i="18" s="1"/>
  <c r="F305" i="18" a="1"/>
  <c r="F305" i="18" s="1"/>
  <c r="BE305" i="18" a="1"/>
  <c r="BE305" i="18" s="1"/>
  <c r="BC191" i="18" a="1"/>
  <c r="BC191" i="18" s="1"/>
  <c r="AY191" i="18" a="1"/>
  <c r="AY191" i="18" s="1"/>
  <c r="BG191" i="18" a="1"/>
  <c r="BG191" i="18" s="1"/>
  <c r="K191" i="18" a="1"/>
  <c r="K191" i="18" s="1"/>
  <c r="CS191" i="18" a="1"/>
  <c r="CS191" i="18" s="1"/>
  <c r="CZ191" i="18" a="1"/>
  <c r="CZ191" i="18" s="1"/>
  <c r="I191" i="18" a="1"/>
  <c r="I191" i="18" s="1"/>
  <c r="M191" i="18" a="1"/>
  <c r="M191" i="18" s="1"/>
  <c r="AZ191" i="18" a="1"/>
  <c r="AZ191" i="18" s="1"/>
  <c r="BD191" i="18" a="1"/>
  <c r="BD191" i="18" s="1"/>
  <c r="AX191" i="18" a="1"/>
  <c r="AX191" i="18" s="1"/>
  <c r="G191" i="18" a="1"/>
  <c r="G191" i="18" s="1"/>
  <c r="O191" i="18" a="1"/>
  <c r="O191" i="18" s="1"/>
  <c r="BB191" i="18" a="1"/>
  <c r="BB191" i="18" s="1"/>
  <c r="E191" i="18" a="1"/>
  <c r="E191" i="18" s="1"/>
  <c r="CQ191" i="18" a="1"/>
  <c r="CQ191" i="18" s="1"/>
  <c r="N191" i="18" a="1"/>
  <c r="N191" i="18" s="1"/>
  <c r="CP191" i="18" a="1"/>
  <c r="CP191" i="18" s="1"/>
  <c r="BI191" i="18" a="1"/>
  <c r="BI191" i="18" s="1"/>
  <c r="CY191" i="18" a="1"/>
  <c r="CY191" i="18" s="1"/>
  <c r="P191" i="18" a="1"/>
  <c r="P191" i="18" s="1"/>
  <c r="CR191" i="18" a="1"/>
  <c r="CR191" i="18" s="1"/>
  <c r="D191" i="18" a="1"/>
  <c r="D191" i="18" s="1"/>
  <c r="F191" i="18" a="1"/>
  <c r="F191" i="18" s="1"/>
  <c r="BA191" i="18" a="1"/>
  <c r="BA191" i="18" s="1"/>
  <c r="BE191" i="18" a="1"/>
  <c r="BE191" i="18" s="1"/>
  <c r="L191" i="18" a="1"/>
  <c r="L191" i="18" s="1"/>
  <c r="BH191" i="18" a="1"/>
  <c r="BH191" i="18" s="1"/>
  <c r="CW191" i="18" a="1"/>
  <c r="CW191" i="18" s="1"/>
  <c r="AW191" i="18" a="1"/>
  <c r="AW191" i="18" s="1"/>
  <c r="H191" i="18" a="1"/>
  <c r="H191" i="18" s="1"/>
  <c r="CX191" i="18" a="1"/>
  <c r="CX191" i="18" s="1"/>
  <c r="BF191" i="18" a="1"/>
  <c r="BF191" i="18" s="1"/>
  <c r="J191" i="18" a="1"/>
  <c r="J191" i="18" s="1"/>
  <c r="H419" i="18" a="1"/>
  <c r="H419" i="18" s="1"/>
  <c r="G419" i="18" a="1"/>
  <c r="G419" i="18" s="1"/>
  <c r="O419" i="18" a="1"/>
  <c r="O419" i="18" s="1"/>
  <c r="CZ419" i="18" a="1"/>
  <c r="CZ419" i="18" s="1"/>
  <c r="E419" i="18" a="1"/>
  <c r="E419" i="18" s="1"/>
  <c r="K419" i="18" a="1"/>
  <c r="K419" i="18" s="1"/>
  <c r="AX419" i="18" a="1"/>
  <c r="AX419" i="18" s="1"/>
  <c r="BB419" i="18" a="1"/>
  <c r="BB419" i="18" s="1"/>
  <c r="BF419" i="18" a="1"/>
  <c r="BF419" i="18" s="1"/>
  <c r="CS419" i="18" a="1"/>
  <c r="CS419" i="18" s="1"/>
  <c r="M419" i="18" a="1"/>
  <c r="M419" i="18" s="1"/>
  <c r="BH419" i="18" a="1"/>
  <c r="BH419" i="18" s="1"/>
  <c r="CX419" i="18" a="1"/>
  <c r="CX419" i="18" s="1"/>
  <c r="D419" i="18" a="1"/>
  <c r="D419" i="18" s="1"/>
  <c r="F419" i="18" a="1"/>
  <c r="F419" i="18" s="1"/>
  <c r="N419" i="18" a="1"/>
  <c r="N419" i="18" s="1"/>
  <c r="BI419" i="18" a="1"/>
  <c r="BI419" i="18" s="1"/>
  <c r="CR419" i="18" a="1"/>
  <c r="CR419" i="18" s="1"/>
  <c r="CY419" i="18" a="1"/>
  <c r="CY419" i="18" s="1"/>
  <c r="BD419" i="18" a="1"/>
  <c r="BD419" i="18" s="1"/>
  <c r="L419" i="18" a="1"/>
  <c r="L419" i="18" s="1"/>
  <c r="J419" i="18" a="1"/>
  <c r="J419" i="18" s="1"/>
  <c r="AY419" i="18" a="1"/>
  <c r="AY419" i="18" s="1"/>
  <c r="CP419" i="18" a="1"/>
  <c r="CP419" i="18" s="1"/>
  <c r="P419" i="18" a="1"/>
  <c r="P419" i="18" s="1"/>
  <c r="BG419" i="18" a="1"/>
  <c r="BG419" i="18" s="1"/>
  <c r="CW419" i="18" a="1"/>
  <c r="CW419" i="18" s="1"/>
  <c r="AW419" i="18" a="1"/>
  <c r="AW419" i="18" s="1"/>
  <c r="BA419" i="18" a="1"/>
  <c r="BA419" i="18" s="1"/>
  <c r="BE419" i="18" a="1"/>
  <c r="BE419" i="18" s="1"/>
  <c r="BC419" i="18" a="1"/>
  <c r="BC419" i="18" s="1"/>
  <c r="I419" i="18" a="1"/>
  <c r="I419" i="18" s="1"/>
  <c r="AZ419" i="18" a="1"/>
  <c r="AZ419" i="18" s="1"/>
  <c r="CQ419" i="18" a="1"/>
  <c r="CQ419" i="18" s="1"/>
  <c r="A138" i="18"/>
  <c r="B426" i="18"/>
  <c r="B141" i="18"/>
  <c r="BE77" i="18" a="1"/>
  <c r="BE77" i="18" s="1"/>
  <c r="AW77" i="18" a="1"/>
  <c r="AW77" i="18" s="1"/>
  <c r="BC77" i="18" a="1"/>
  <c r="BC77" i="18" s="1"/>
  <c r="BI77" i="18" a="1"/>
  <c r="BI77" i="18" s="1"/>
  <c r="BA77" i="18" a="1"/>
  <c r="BA77" i="18" s="1"/>
  <c r="BG77" i="18" a="1"/>
  <c r="BG77" i="18" s="1"/>
  <c r="AY77" i="18" a="1"/>
  <c r="AY77" i="18" s="1"/>
  <c r="G77" i="18" a="1"/>
  <c r="G77" i="18" s="1"/>
  <c r="BB77" i="18" a="1"/>
  <c r="BB77" i="18" s="1"/>
  <c r="BF77" i="18" a="1"/>
  <c r="BF77" i="18" s="1"/>
  <c r="O77" i="18" a="1"/>
  <c r="O77" i="18" s="1"/>
  <c r="I77" i="18" a="1"/>
  <c r="I77" i="18" s="1"/>
  <c r="M77" i="18" a="1"/>
  <c r="M77" i="18" s="1"/>
  <c r="K77" i="18" a="1"/>
  <c r="K77" i="18" s="1"/>
  <c r="AX77" i="18" a="1"/>
  <c r="AX77" i="18" s="1"/>
  <c r="CS77" i="18" a="1"/>
  <c r="CS77" i="18" s="1"/>
  <c r="CZ77" i="18" a="1"/>
  <c r="CZ77" i="18" s="1"/>
  <c r="BH77" i="18" a="1"/>
  <c r="BH77" i="18" s="1"/>
  <c r="F77" i="18" a="1"/>
  <c r="F77" i="18" s="1"/>
  <c r="N77" i="18" a="1"/>
  <c r="N77" i="18" s="1"/>
  <c r="CP77" i="18" a="1"/>
  <c r="CP77" i="18" s="1"/>
  <c r="CY77" i="18" a="1"/>
  <c r="CY77" i="18" s="1"/>
  <c r="CQ77" i="18" a="1"/>
  <c r="CQ77" i="18" s="1"/>
  <c r="J77" i="18" a="1"/>
  <c r="J77" i="18" s="1"/>
  <c r="L77" i="18" a="1"/>
  <c r="L77" i="18" s="1"/>
  <c r="AZ77" i="18" a="1"/>
  <c r="AZ77" i="18" s="1"/>
  <c r="BD77" i="18" a="1"/>
  <c r="BD77" i="18" s="1"/>
  <c r="CX77" i="18" a="1"/>
  <c r="CX77" i="18" s="1"/>
  <c r="H77" i="18" a="1"/>
  <c r="H77" i="18" s="1"/>
  <c r="P77" i="18" a="1"/>
  <c r="P77" i="18" s="1"/>
  <c r="CR77" i="18" a="1"/>
  <c r="CR77" i="18" s="1"/>
  <c r="CW77" i="18" a="1"/>
  <c r="CW77" i="18" s="1"/>
  <c r="E77" i="18" a="1"/>
  <c r="E77" i="18" s="1"/>
  <c r="D77" i="18" a="1"/>
  <c r="D77" i="18" s="1"/>
  <c r="AV648" i="18"/>
  <c r="CO648" i="18"/>
  <c r="CV648" i="18"/>
  <c r="G648" i="18" a="1"/>
  <c r="G648" i="18" s="1"/>
  <c r="E648" i="18" a="1"/>
  <c r="E648" i="18" s="1"/>
  <c r="I648" i="18" a="1"/>
  <c r="I648" i="18" s="1"/>
  <c r="AZ648" i="18" a="1"/>
  <c r="AZ648" i="18" s="1"/>
  <c r="O648" i="18" a="1"/>
  <c r="O648" i="18" s="1"/>
  <c r="AX648" i="18" a="1"/>
  <c r="AX648" i="18" s="1"/>
  <c r="BB648" i="18" a="1"/>
  <c r="BB648" i="18" s="1"/>
  <c r="M648" i="18" a="1"/>
  <c r="M648" i="18" s="1"/>
  <c r="K648" i="18" a="1"/>
  <c r="K648" i="18" s="1"/>
  <c r="BF648" i="18" a="1"/>
  <c r="BF648" i="18" s="1"/>
  <c r="CS648" i="18" a="1"/>
  <c r="CS648" i="18" s="1"/>
  <c r="CZ648" i="18" a="1"/>
  <c r="CZ648" i="18" s="1"/>
  <c r="CQ648" i="18" a="1"/>
  <c r="CQ648" i="18" s="1"/>
  <c r="P648" i="18" a="1"/>
  <c r="P648" i="18" s="1"/>
  <c r="J648" i="18" a="1"/>
  <c r="J648" i="18" s="1"/>
  <c r="BE648" i="18" a="1"/>
  <c r="BE648" i="18" s="1"/>
  <c r="BI648" i="18" a="1"/>
  <c r="BI648" i="18" s="1"/>
  <c r="CY648" i="18" a="1"/>
  <c r="CY648" i="18" s="1"/>
  <c r="BD648" i="18" a="1"/>
  <c r="BD648" i="18" s="1"/>
  <c r="CX648" i="18" a="1"/>
  <c r="CX648" i="18" s="1"/>
  <c r="D648" i="18" a="1"/>
  <c r="D648" i="18" s="1"/>
  <c r="L648" i="18" a="1"/>
  <c r="L648" i="18" s="1"/>
  <c r="CP648" i="18" a="1"/>
  <c r="CP648" i="18" s="1"/>
  <c r="CW648" i="18" a="1"/>
  <c r="CW648" i="18" s="1"/>
  <c r="F648" i="18" a="1"/>
  <c r="F648" i="18" s="1"/>
  <c r="AW648" i="18" a="1"/>
  <c r="AW648" i="18" s="1"/>
  <c r="BA648" i="18" a="1"/>
  <c r="BA648" i="18" s="1"/>
  <c r="AY648" i="18" a="1"/>
  <c r="AY648" i="18" s="1"/>
  <c r="BC648" i="18" a="1"/>
  <c r="BC648" i="18" s="1"/>
  <c r="CR648" i="18" a="1"/>
  <c r="CR648" i="18" s="1"/>
  <c r="H648" i="18" a="1"/>
  <c r="H648" i="18" s="1"/>
  <c r="BH648" i="18" a="1"/>
  <c r="BH648" i="18" s="1"/>
  <c r="CY20" i="18" a="1"/>
  <c r="CY20" i="18" s="1"/>
  <c r="CW20" i="18" a="1"/>
  <c r="CW20" i="18" s="1"/>
  <c r="BI20" i="18" a="1"/>
  <c r="BI20" i="18" s="1"/>
  <c r="BA20" i="18" a="1"/>
  <c r="BA20" i="18" s="1"/>
  <c r="BG20" i="18" a="1"/>
  <c r="BG20" i="18" s="1"/>
  <c r="AY20" i="18" a="1"/>
  <c r="AY20" i="18" s="1"/>
  <c r="BE20" i="18" a="1"/>
  <c r="BE20" i="18" s="1"/>
  <c r="AW20" i="18" a="1"/>
  <c r="AW20" i="18" s="1"/>
  <c r="BC20" i="18" a="1"/>
  <c r="BC20" i="18" s="1"/>
  <c r="O20" i="18" a="1"/>
  <c r="O20" i="18" s="1"/>
  <c r="K20" i="18" a="1"/>
  <c r="K20" i="18" s="1"/>
  <c r="AX20" i="18" a="1"/>
  <c r="AX20" i="18" s="1"/>
  <c r="E20" i="18" a="1"/>
  <c r="E20" i="18" s="1"/>
  <c r="G20" i="18" a="1"/>
  <c r="G20" i="18" s="1"/>
  <c r="BB20" i="18" a="1"/>
  <c r="BB20" i="18" s="1"/>
  <c r="BF20" i="18" a="1"/>
  <c r="BF20" i="18" s="1"/>
  <c r="CX20" i="18" a="1"/>
  <c r="CX20" i="18" s="1"/>
  <c r="M20" i="18" a="1"/>
  <c r="M20" i="18" s="1"/>
  <c r="BD20" i="18" a="1"/>
  <c r="BD20" i="18" s="1"/>
  <c r="H20" i="18" a="1"/>
  <c r="H20" i="18" s="1"/>
  <c r="P20" i="18" a="1"/>
  <c r="P20" i="18" s="1"/>
  <c r="CR20" i="18" a="1"/>
  <c r="CR20" i="18" s="1"/>
  <c r="BH20" i="18" a="1"/>
  <c r="BH20" i="18" s="1"/>
  <c r="D20" i="18" a="1"/>
  <c r="D20" i="18" s="1"/>
  <c r="L20" i="18" a="1"/>
  <c r="L20" i="18" s="1"/>
  <c r="F20" i="18" a="1"/>
  <c r="F20" i="18" s="1"/>
  <c r="J20" i="18" a="1"/>
  <c r="J20" i="18" s="1"/>
  <c r="CQ20" i="18" a="1"/>
  <c r="CQ20" i="18" s="1"/>
  <c r="CZ20" i="18" a="1"/>
  <c r="CZ20" i="18" s="1"/>
  <c r="N20" i="18" a="1"/>
  <c r="N20" i="18" s="1"/>
  <c r="CP20" i="18" a="1"/>
  <c r="CP20" i="18" s="1"/>
  <c r="CS20" i="18" a="1"/>
  <c r="CS20" i="18" s="1"/>
  <c r="I20" i="18" a="1"/>
  <c r="I20" i="18" s="1"/>
  <c r="AZ20" i="18" a="1"/>
  <c r="AZ20" i="18" s="1"/>
  <c r="B198" i="18"/>
  <c r="AV591" i="18"/>
  <c r="CV591" i="18"/>
  <c r="CO591" i="18"/>
  <c r="AX591" i="18" a="1"/>
  <c r="AX591" i="18" s="1"/>
  <c r="BB591" i="18" a="1"/>
  <c r="BB591" i="18" s="1"/>
  <c r="BF591" i="18" a="1"/>
  <c r="BF591" i="18" s="1"/>
  <c r="I591" i="18" a="1"/>
  <c r="I591" i="18" s="1"/>
  <c r="BD591" i="18" a="1"/>
  <c r="BD591" i="18" s="1"/>
  <c r="K591" i="18" a="1"/>
  <c r="K591" i="18" s="1"/>
  <c r="M591" i="18" a="1"/>
  <c r="M591" i="18" s="1"/>
  <c r="G591" i="18" a="1"/>
  <c r="G591" i="18" s="1"/>
  <c r="O591" i="18" a="1"/>
  <c r="O591" i="18" s="1"/>
  <c r="BH591" i="18" a="1"/>
  <c r="BH591" i="18" s="1"/>
  <c r="CX591" i="18" a="1"/>
  <c r="CX591" i="18" s="1"/>
  <c r="L591" i="18" a="1"/>
  <c r="L591" i="18" s="1"/>
  <c r="AY591" i="18" a="1"/>
  <c r="AY591" i="18" s="1"/>
  <c r="BC591" i="18" a="1"/>
  <c r="BC591" i="18" s="1"/>
  <c r="BA591" i="18" a="1"/>
  <c r="BA591" i="18" s="1"/>
  <c r="BE591" i="18" a="1"/>
  <c r="BE591" i="18" s="1"/>
  <c r="CR591" i="18" a="1"/>
  <c r="CR591" i="18" s="1"/>
  <c r="D591" i="18" a="1"/>
  <c r="D591" i="18" s="1"/>
  <c r="H591" i="18" a="1"/>
  <c r="H591" i="18" s="1"/>
  <c r="P591" i="18" a="1"/>
  <c r="P591" i="18" s="1"/>
  <c r="F591" i="18" a="1"/>
  <c r="F591" i="18" s="1"/>
  <c r="CY591" i="18" a="1"/>
  <c r="CY591" i="18" s="1"/>
  <c r="BI591" i="18" a="1"/>
  <c r="BI591" i="18" s="1"/>
  <c r="CZ591" i="18" a="1"/>
  <c r="CZ591" i="18" s="1"/>
  <c r="E591" i="18" a="1"/>
  <c r="E591" i="18" s="1"/>
  <c r="J591" i="18" a="1"/>
  <c r="J591" i="18" s="1"/>
  <c r="AW591" i="18" a="1"/>
  <c r="AW591" i="18" s="1"/>
  <c r="CP591" i="18" a="1"/>
  <c r="CP591" i="18" s="1"/>
  <c r="CW591" i="18" a="1"/>
  <c r="CW591" i="18" s="1"/>
  <c r="CS591" i="18" a="1"/>
  <c r="CS591" i="18" s="1"/>
  <c r="AZ591" i="18" a="1"/>
  <c r="AZ591" i="18" s="1"/>
  <c r="CQ591" i="18" a="1"/>
  <c r="CQ591" i="18" s="1"/>
  <c r="B540" i="18"/>
  <c r="B371" i="18"/>
  <c r="B653" i="18"/>
  <c r="B84" i="18"/>
  <c r="CY362" i="18" a="1"/>
  <c r="CY362" i="18" s="1"/>
  <c r="G362" i="18" a="1"/>
  <c r="G362" i="18" s="1"/>
  <c r="K362" i="18" a="1"/>
  <c r="K362" i="18" s="1"/>
  <c r="O362" i="18" a="1"/>
  <c r="O362" i="18" s="1"/>
  <c r="AX362" i="18" a="1"/>
  <c r="AX362" i="18" s="1"/>
  <c r="BB362" i="18" a="1"/>
  <c r="BB362" i="18" s="1"/>
  <c r="BF362" i="18" a="1"/>
  <c r="BF362" i="18" s="1"/>
  <c r="CS362" i="18" a="1"/>
  <c r="CS362" i="18" s="1"/>
  <c r="CZ362" i="18" a="1"/>
  <c r="CZ362" i="18" s="1"/>
  <c r="E362" i="18" a="1"/>
  <c r="E362" i="18" s="1"/>
  <c r="I362" i="18" a="1"/>
  <c r="I362" i="18" s="1"/>
  <c r="L362" i="18" a="1"/>
  <c r="L362" i="18" s="1"/>
  <c r="BG362" i="18" a="1"/>
  <c r="BG362" i="18" s="1"/>
  <c r="CW362" i="18" a="1"/>
  <c r="CW362" i="18" s="1"/>
  <c r="J362" i="18" a="1"/>
  <c r="J362" i="18" s="1"/>
  <c r="N362" i="18" a="1"/>
  <c r="N362" i="18" s="1"/>
  <c r="BA362" i="18" a="1"/>
  <c r="BA362" i="18" s="1"/>
  <c r="BE362" i="18" a="1"/>
  <c r="BE362" i="18" s="1"/>
  <c r="CR362" i="18" a="1"/>
  <c r="CR362" i="18" s="1"/>
  <c r="BD362" i="18" a="1"/>
  <c r="BD362" i="18" s="1"/>
  <c r="H362" i="18" a="1"/>
  <c r="H362" i="18" s="1"/>
  <c r="P362" i="18" a="1"/>
  <c r="P362" i="18" s="1"/>
  <c r="AY362" i="18" a="1"/>
  <c r="AY362" i="18" s="1"/>
  <c r="BC362" i="18" a="1"/>
  <c r="BC362" i="18" s="1"/>
  <c r="CP362" i="18" a="1"/>
  <c r="CP362" i="18" s="1"/>
  <c r="AW362" i="18" a="1"/>
  <c r="AW362" i="18" s="1"/>
  <c r="D362" i="18" a="1"/>
  <c r="D362" i="18" s="1"/>
  <c r="M362" i="18" a="1"/>
  <c r="M362" i="18" s="1"/>
  <c r="AZ362" i="18" a="1"/>
  <c r="AZ362" i="18" s="1"/>
  <c r="BH362" i="18" a="1"/>
  <c r="BH362" i="18" s="1"/>
  <c r="CX362" i="18" a="1"/>
  <c r="CX362" i="18" s="1"/>
  <c r="BI362" i="18" a="1"/>
  <c r="BI362" i="18" s="1"/>
  <c r="CQ362" i="18" a="1"/>
  <c r="CQ362" i="18" s="1"/>
  <c r="F362" i="18" a="1"/>
  <c r="F362" i="18" s="1"/>
  <c r="CR248" i="18" a="1"/>
  <c r="CR248" i="18" s="1"/>
  <c r="L248" i="18" a="1"/>
  <c r="L248" i="18" s="1"/>
  <c r="D248" i="18" a="1"/>
  <c r="D248" i="18" s="1"/>
  <c r="G248" i="18" a="1"/>
  <c r="G248" i="18" s="1"/>
  <c r="O248" i="18" a="1"/>
  <c r="O248" i="18" s="1"/>
  <c r="BB248" i="18" a="1"/>
  <c r="BB248" i="18" s="1"/>
  <c r="K248" i="18" a="1"/>
  <c r="K248" i="18" s="1"/>
  <c r="BF248" i="18" a="1"/>
  <c r="BF248" i="18" s="1"/>
  <c r="CZ248" i="18" a="1"/>
  <c r="CZ248" i="18" s="1"/>
  <c r="E248" i="18" a="1"/>
  <c r="E248" i="18" s="1"/>
  <c r="AX248" i="18" a="1"/>
  <c r="AX248" i="18" s="1"/>
  <c r="BC248" i="18" a="1"/>
  <c r="BC248" i="18" s="1"/>
  <c r="CW248" i="18" a="1"/>
  <c r="CW248" i="18" s="1"/>
  <c r="BI248" i="18" a="1"/>
  <c r="BI248" i="18" s="1"/>
  <c r="J248" i="18" a="1"/>
  <c r="J248" i="18" s="1"/>
  <c r="BH248" i="18" a="1"/>
  <c r="BH248" i="18" s="1"/>
  <c r="AY248" i="18" a="1"/>
  <c r="AY248" i="18" s="1"/>
  <c r="F248" i="18" a="1"/>
  <c r="F248" i="18" s="1"/>
  <c r="H248" i="18" a="1"/>
  <c r="H248" i="18" s="1"/>
  <c r="CP248" i="18" a="1"/>
  <c r="CP248" i="18" s="1"/>
  <c r="N248" i="18" a="1"/>
  <c r="N248" i="18" s="1"/>
  <c r="AW248" i="18" a="1"/>
  <c r="AW248" i="18" s="1"/>
  <c r="CY248" i="18" a="1"/>
  <c r="CY248" i="18" s="1"/>
  <c r="CS248" i="18" a="1"/>
  <c r="CS248" i="18" s="1"/>
  <c r="I248" i="18" a="1"/>
  <c r="I248" i="18" s="1"/>
  <c r="AZ248" i="18" a="1"/>
  <c r="AZ248" i="18" s="1"/>
  <c r="BD248" i="18" a="1"/>
  <c r="BD248" i="18" s="1"/>
  <c r="CX248" i="18" a="1"/>
  <c r="CX248" i="18" s="1"/>
  <c r="BE248" i="18" a="1"/>
  <c r="BE248" i="18" s="1"/>
  <c r="CQ248" i="18" a="1"/>
  <c r="CQ248" i="18" s="1"/>
  <c r="BG248" i="18" a="1"/>
  <c r="BG248" i="18" s="1"/>
  <c r="P248" i="18" a="1"/>
  <c r="P248" i="18" s="1"/>
  <c r="BA248" i="18" a="1"/>
  <c r="BA248" i="18" s="1"/>
  <c r="M248" i="18" a="1"/>
  <c r="M248" i="18" s="1"/>
  <c r="BB533" i="18" a="1"/>
  <c r="BB533" i="18" s="1"/>
  <c r="CS533" i="18" a="1"/>
  <c r="CS533" i="18" s="1"/>
  <c r="CZ533" i="18" a="1"/>
  <c r="CZ533" i="18" s="1"/>
  <c r="I533" i="18" a="1"/>
  <c r="I533" i="18" s="1"/>
  <c r="M533" i="18" a="1"/>
  <c r="M533" i="18" s="1"/>
  <c r="AZ533" i="18" a="1"/>
  <c r="AZ533" i="18" s="1"/>
  <c r="BD533" i="18" a="1"/>
  <c r="BD533" i="18" s="1"/>
  <c r="BH533" i="18" a="1"/>
  <c r="BH533" i="18" s="1"/>
  <c r="G533" i="18" a="1"/>
  <c r="G533" i="18" s="1"/>
  <c r="K533" i="18" a="1"/>
  <c r="K533" i="18" s="1"/>
  <c r="O533" i="18" a="1"/>
  <c r="O533" i="18" s="1"/>
  <c r="BF533" i="18" a="1"/>
  <c r="BF533" i="18" s="1"/>
  <c r="H533" i="18" a="1"/>
  <c r="H533" i="18" s="1"/>
  <c r="AW533" i="18" a="1"/>
  <c r="AW533" i="18" s="1"/>
  <c r="BA533" i="18" a="1"/>
  <c r="BA533" i="18" s="1"/>
  <c r="CQ533" i="18" a="1"/>
  <c r="CQ533" i="18" s="1"/>
  <c r="D533" i="18" a="1"/>
  <c r="D533" i="18" s="1"/>
  <c r="AY533" i="18" a="1"/>
  <c r="AY533" i="18" s="1"/>
  <c r="F533" i="18" a="1"/>
  <c r="F533" i="18" s="1"/>
  <c r="CW533" i="18" a="1"/>
  <c r="CW533" i="18" s="1"/>
  <c r="CR533" i="18" a="1"/>
  <c r="CR533" i="18" s="1"/>
  <c r="CY533" i="18" a="1"/>
  <c r="CY533" i="18" s="1"/>
  <c r="CX533" i="18" a="1"/>
  <c r="CX533" i="18" s="1"/>
  <c r="BC533" i="18" a="1"/>
  <c r="BC533" i="18" s="1"/>
  <c r="BG533" i="18" a="1"/>
  <c r="BG533" i="18" s="1"/>
  <c r="CP533" i="18" a="1"/>
  <c r="CP533" i="18" s="1"/>
  <c r="BE533" i="18" a="1"/>
  <c r="BE533" i="18" s="1"/>
  <c r="BI533" i="18" a="1"/>
  <c r="BI533" i="18" s="1"/>
  <c r="J533" i="18" a="1"/>
  <c r="J533" i="18" s="1"/>
  <c r="L533" i="18" a="1"/>
  <c r="L533" i="18" s="1"/>
  <c r="P533" i="18" a="1"/>
  <c r="P533" i="18" s="1"/>
  <c r="N533" i="18" a="1"/>
  <c r="N533" i="18" s="1"/>
  <c r="E533" i="18" a="1"/>
  <c r="E533" i="18" s="1"/>
  <c r="AX533" i="18" a="1"/>
  <c r="AX533" i="18" s="1"/>
  <c r="DR591" i="18" a="1"/>
  <c r="DR648" i="18" a="1"/>
  <c r="BG648" i="18" a="1"/>
  <c r="N648" i="18" a="1"/>
  <c r="BG591" i="18" a="1"/>
  <c r="N591" i="18" a="1"/>
  <c r="AU137" i="18" a="1"/>
  <c r="AU593" i="18" a="1"/>
  <c r="AU650" i="18" a="1"/>
  <c r="ET649" i="18" l="1" a="1"/>
  <c r="ET649" i="18" s="1"/>
  <c r="EU649" i="18" a="1"/>
  <c r="EU649" i="18" s="1"/>
  <c r="ET136" i="18" a="1"/>
  <c r="ET136" i="18" s="1"/>
  <c r="EU136" i="18" a="1"/>
  <c r="EU136" i="18" s="1"/>
  <c r="ET592" i="18" a="1"/>
  <c r="ET592" i="18" s="1"/>
  <c r="EU592" i="18" a="1"/>
  <c r="EU592" i="18" s="1"/>
  <c r="DR648" i="18"/>
  <c r="DR591" i="18"/>
  <c r="DK592" i="18" a="1"/>
  <c r="DK592" i="18" s="1"/>
  <c r="DI592" i="18" a="1"/>
  <c r="DI592" i="18" s="1"/>
  <c r="DG592" i="18" a="1"/>
  <c r="DG592" i="18" s="1"/>
  <c r="DE592" i="18" a="1"/>
  <c r="DE592" i="18" s="1"/>
  <c r="DV592" i="18" a="1"/>
  <c r="DV592" i="18" s="1"/>
  <c r="DT592" i="18" a="1"/>
  <c r="DT592" i="18" s="1"/>
  <c r="DR592" i="18" a="1"/>
  <c r="DR592" i="18" s="1"/>
  <c r="DP592" i="18" a="1"/>
  <c r="DP592" i="18" s="1"/>
  <c r="DN592" i="18" a="1"/>
  <c r="DN592" i="18" s="1"/>
  <c r="DL592" i="18" a="1"/>
  <c r="DL592" i="18" s="1"/>
  <c r="DH592" i="18" a="1"/>
  <c r="DH592" i="18" s="1"/>
  <c r="DF592" i="18" a="1"/>
  <c r="DF592" i="18" s="1"/>
  <c r="DD592" i="18" a="1"/>
  <c r="DD592" i="18" s="1"/>
  <c r="DT363" i="18" a="1"/>
  <c r="DT363" i="18" s="1"/>
  <c r="DL363" i="18" a="1"/>
  <c r="DL363" i="18" s="1"/>
  <c r="DI363" i="18" a="1"/>
  <c r="DI363" i="18" s="1"/>
  <c r="DV363" i="18" a="1"/>
  <c r="DV363" i="18" s="1"/>
  <c r="DN363" i="18" a="1"/>
  <c r="DN363" i="18" s="1"/>
  <c r="DK363" i="18" a="1"/>
  <c r="DK363" i="18" s="1"/>
  <c r="DP363" i="18" a="1"/>
  <c r="DP363" i="18" s="1"/>
  <c r="DH363" i="18" a="1"/>
  <c r="DH363" i="18" s="1"/>
  <c r="DP420" i="18" a="1"/>
  <c r="DP420" i="18" s="1"/>
  <c r="DH420" i="18" a="1"/>
  <c r="DH420" i="18" s="1"/>
  <c r="DT420" i="18" a="1"/>
  <c r="DT420" i="18" s="1"/>
  <c r="DL420" i="18" a="1"/>
  <c r="DL420" i="18" s="1"/>
  <c r="DI420" i="18" a="1"/>
  <c r="DI420" i="18" s="1"/>
  <c r="DN420" i="18" a="1"/>
  <c r="DN420" i="18" s="1"/>
  <c r="DV420" i="18" a="1"/>
  <c r="DV420" i="18" s="1"/>
  <c r="DK420" i="18" a="1"/>
  <c r="DK420" i="18" s="1"/>
  <c r="DV649" i="18" a="1"/>
  <c r="DV649" i="18" s="1"/>
  <c r="DT649" i="18" a="1"/>
  <c r="DT649" i="18" s="1"/>
  <c r="DR649" i="18" a="1"/>
  <c r="DR649" i="18" s="1"/>
  <c r="DP649" i="18" a="1"/>
  <c r="DP649" i="18" s="1"/>
  <c r="DN649" i="18" a="1"/>
  <c r="DN649" i="18" s="1"/>
  <c r="DL649" i="18" a="1"/>
  <c r="DL649" i="18" s="1"/>
  <c r="DH649" i="18" a="1"/>
  <c r="DH649" i="18" s="1"/>
  <c r="DF649" i="18" a="1"/>
  <c r="DF649" i="18" s="1"/>
  <c r="DD649" i="18" a="1"/>
  <c r="DD649" i="18" s="1"/>
  <c r="DG649" i="18" a="1"/>
  <c r="DG649" i="18" s="1"/>
  <c r="DI649" i="18" a="1"/>
  <c r="DI649" i="18" s="1"/>
  <c r="DE649" i="18" a="1"/>
  <c r="DE649" i="18" s="1"/>
  <c r="DK649" i="18" a="1"/>
  <c r="DK649" i="18" s="1"/>
  <c r="DV477" i="18" a="1"/>
  <c r="DV477" i="18" s="1"/>
  <c r="DN477" i="18" a="1"/>
  <c r="DN477" i="18" s="1"/>
  <c r="DI477" i="18" a="1"/>
  <c r="DI477" i="18" s="1"/>
  <c r="DP477" i="18" a="1"/>
  <c r="DP477" i="18" s="1"/>
  <c r="DK477" i="18" a="1"/>
  <c r="DK477" i="18" s="1"/>
  <c r="DH477" i="18" a="1"/>
  <c r="DH477" i="18" s="1"/>
  <c r="DT477" i="18" a="1"/>
  <c r="DT477" i="18" s="1"/>
  <c r="DL477" i="18" a="1"/>
  <c r="DL477" i="18" s="1"/>
  <c r="DV534" i="18" a="1"/>
  <c r="DV534" i="18" s="1"/>
  <c r="DN534" i="18" a="1"/>
  <c r="DN534" i="18" s="1"/>
  <c r="DK534" i="18" a="1"/>
  <c r="DK534" i="18" s="1"/>
  <c r="DP534" i="18" a="1"/>
  <c r="DP534" i="18" s="1"/>
  <c r="DH534" i="18" a="1"/>
  <c r="DH534" i="18" s="1"/>
  <c r="DI534" i="18" a="1"/>
  <c r="DI534" i="18" s="1"/>
  <c r="DL534" i="18" a="1"/>
  <c r="DL534" i="18" s="1"/>
  <c r="DT534" i="18" a="1"/>
  <c r="DT534" i="18" s="1"/>
  <c r="DK306" i="18" a="1"/>
  <c r="DK306" i="18" s="1"/>
  <c r="DT306" i="18" a="1"/>
  <c r="DT306" i="18" s="1"/>
  <c r="DP306" i="18" a="1"/>
  <c r="DP306" i="18" s="1"/>
  <c r="DH306" i="18" a="1"/>
  <c r="DH306" i="18" s="1"/>
  <c r="DV306" i="18" a="1"/>
  <c r="DV306" i="18" s="1"/>
  <c r="DN306" i="18" a="1"/>
  <c r="DN306" i="18" s="1"/>
  <c r="DL306" i="18" a="1"/>
  <c r="DL306" i="18" s="1"/>
  <c r="DI306" i="18" a="1"/>
  <c r="DI306" i="18" s="1"/>
  <c r="DV249" i="18" a="1"/>
  <c r="DV249" i="18" s="1"/>
  <c r="DN249" i="18" a="1"/>
  <c r="DN249" i="18" s="1"/>
  <c r="DI249" i="18" a="1"/>
  <c r="DI249" i="18" s="1"/>
  <c r="DT249" i="18" a="1"/>
  <c r="DT249" i="18" s="1"/>
  <c r="DP249" i="18" a="1"/>
  <c r="DP249" i="18" s="1"/>
  <c r="DL249" i="18" a="1"/>
  <c r="DL249" i="18" s="1"/>
  <c r="DH249" i="18" a="1"/>
  <c r="DH249" i="18" s="1"/>
  <c r="DK249" i="18" a="1"/>
  <c r="DK249" i="18" s="1"/>
  <c r="DV192" i="18" a="1"/>
  <c r="DV192" i="18" s="1"/>
  <c r="DT192" i="18" a="1"/>
  <c r="DT192" i="18" s="1"/>
  <c r="DP192" i="18" a="1"/>
  <c r="DP192" i="18" s="1"/>
  <c r="DN192" i="18" a="1"/>
  <c r="DN192" i="18" s="1"/>
  <c r="DL192" i="18" a="1"/>
  <c r="DL192" i="18" s="1"/>
  <c r="DH192" i="18" a="1"/>
  <c r="DH192" i="18" s="1"/>
  <c r="DI192" i="18" a="1"/>
  <c r="DI192" i="18" s="1"/>
  <c r="DK192" i="18" a="1"/>
  <c r="DK192" i="18" s="1"/>
  <c r="DV136" i="18" a="1"/>
  <c r="DV136" i="18" s="1"/>
  <c r="DT136" i="18" a="1"/>
  <c r="DT136" i="18" s="1"/>
  <c r="DR136" i="18" a="1"/>
  <c r="DR136" i="18" s="1"/>
  <c r="DP136" i="18" a="1"/>
  <c r="DP136" i="18" s="1"/>
  <c r="DN136" i="18" a="1"/>
  <c r="DN136" i="18" s="1"/>
  <c r="DL136" i="18" a="1"/>
  <c r="DL136" i="18" s="1"/>
  <c r="DH136" i="18" a="1"/>
  <c r="DH136" i="18" s="1"/>
  <c r="DF136" i="18" a="1"/>
  <c r="DF136" i="18" s="1"/>
  <c r="DD136" i="18" a="1"/>
  <c r="DD136" i="18" s="1"/>
  <c r="DK136" i="18" a="1"/>
  <c r="DK136" i="18" s="1"/>
  <c r="DI136" i="18" a="1"/>
  <c r="DI136" i="18" s="1"/>
  <c r="DG136" i="18" a="1"/>
  <c r="DG136" i="18" s="1"/>
  <c r="DE136" i="18" a="1"/>
  <c r="DE136" i="18" s="1"/>
  <c r="DK78" i="18" a="1"/>
  <c r="DK78" i="18" s="1"/>
  <c r="DI78" i="18" a="1"/>
  <c r="DI78" i="18" s="1"/>
  <c r="DV78" i="18" a="1"/>
  <c r="DV78" i="18" s="1"/>
  <c r="DT78" i="18" a="1"/>
  <c r="DT78" i="18" s="1"/>
  <c r="DR78" i="18" a="1"/>
  <c r="DR78" i="18" s="1"/>
  <c r="DP78" i="18" a="1"/>
  <c r="DP78" i="18" s="1"/>
  <c r="DN78" i="18" a="1"/>
  <c r="DN78" i="18" s="1"/>
  <c r="DL78" i="18" a="1"/>
  <c r="DL78" i="18" s="1"/>
  <c r="DH78" i="18" a="1"/>
  <c r="DH78" i="18" s="1"/>
  <c r="ES21" i="18" a="1"/>
  <c r="ES21" i="18" s="1"/>
  <c r="EQ21" i="18" a="1"/>
  <c r="EQ21" i="18" s="1"/>
  <c r="EO21" i="18" a="1"/>
  <c r="EO21" i="18" s="1"/>
  <c r="EP21" i="18" a="1"/>
  <c r="EP21" i="18" s="1"/>
  <c r="EK21" i="18" a="1"/>
  <c r="EK21" i="18" s="1"/>
  <c r="EG21" i="18" a="1"/>
  <c r="EG21" i="18" s="1"/>
  <c r="EC21" i="18" a="1"/>
  <c r="EC21" i="18" s="1"/>
  <c r="DY21" i="18" a="1"/>
  <c r="DY21" i="18" s="1"/>
  <c r="DU21" i="18" a="1"/>
  <c r="DU21" i="18" s="1"/>
  <c r="DQ21" i="18" a="1"/>
  <c r="DQ21" i="18" s="1"/>
  <c r="DM21" i="18" a="1"/>
  <c r="DM21" i="18" s="1"/>
  <c r="DI21" i="18" a="1"/>
  <c r="DI21" i="18" s="1"/>
  <c r="EN21" i="18" a="1"/>
  <c r="EN21" i="18" s="1"/>
  <c r="EJ21" i="18" a="1"/>
  <c r="EJ21" i="18" s="1"/>
  <c r="EF21" i="18" a="1"/>
  <c r="EF21" i="18" s="1"/>
  <c r="EB21" i="18" a="1"/>
  <c r="EB21" i="18" s="1"/>
  <c r="DX21" i="18" a="1"/>
  <c r="DX21" i="18" s="1"/>
  <c r="DT21" i="18" a="1"/>
  <c r="DT21" i="18" s="1"/>
  <c r="DP21" i="18" a="1"/>
  <c r="DP21" i="18" s="1"/>
  <c r="DL21" i="18" a="1"/>
  <c r="DL21" i="18" s="1"/>
  <c r="DH21" i="18" a="1"/>
  <c r="DH21" i="18" s="1"/>
  <c r="EM21" i="18" a="1"/>
  <c r="EM21" i="18" s="1"/>
  <c r="EI21" i="18" a="1"/>
  <c r="EI21" i="18" s="1"/>
  <c r="EE21" i="18" a="1"/>
  <c r="EE21" i="18" s="1"/>
  <c r="EA21" i="18" a="1"/>
  <c r="EA21" i="18" s="1"/>
  <c r="DW21" i="18" a="1"/>
  <c r="DW21" i="18" s="1"/>
  <c r="DS21" i="18" a="1"/>
  <c r="DS21" i="18" s="1"/>
  <c r="DO21" i="18" a="1"/>
  <c r="DO21" i="18" s="1"/>
  <c r="DK21" i="18" a="1"/>
  <c r="DK21" i="18" s="1"/>
  <c r="EH21" i="18" a="1"/>
  <c r="EH21" i="18" s="1"/>
  <c r="DR21" i="18" a="1"/>
  <c r="DR21" i="18" s="1"/>
  <c r="ED21" i="18" a="1"/>
  <c r="ED21" i="18" s="1"/>
  <c r="DN21" i="18" a="1"/>
  <c r="DN21" i="18" s="1"/>
  <c r="ER21" i="18" a="1"/>
  <c r="ER21" i="18" s="1"/>
  <c r="DZ21" i="18" a="1"/>
  <c r="DZ21" i="18" s="1"/>
  <c r="DJ21" i="18" a="1"/>
  <c r="DJ21" i="18" s="1"/>
  <c r="EL21" i="18" a="1"/>
  <c r="EL21" i="18" s="1"/>
  <c r="DV21" i="18" a="1"/>
  <c r="DV21" i="18" s="1"/>
  <c r="DC649" i="18"/>
  <c r="DC136" i="18"/>
  <c r="DC592" i="18"/>
  <c r="N591" i="18"/>
  <c r="AU650" i="18"/>
  <c r="C650" i="18" s="1"/>
  <c r="EV650" i="18" s="1" a="1"/>
  <c r="EV650" i="18" s="1"/>
  <c r="BG591" i="18"/>
  <c r="AU137" i="18"/>
  <c r="C137" i="18" s="1"/>
  <c r="EV137" i="18" s="1" a="1"/>
  <c r="EV137" i="18" s="1"/>
  <c r="AU593" i="18"/>
  <c r="C593" i="18" s="1"/>
  <c r="EV593" i="18" s="1" a="1"/>
  <c r="EV593" i="18" s="1"/>
  <c r="N648" i="18"/>
  <c r="BG648" i="18"/>
  <c r="B85" i="18"/>
  <c r="B427" i="18"/>
  <c r="B598" i="18"/>
  <c r="B275" i="18"/>
  <c r="BE78" i="18" a="1"/>
  <c r="BE78" i="18" s="1"/>
  <c r="AW78" i="18" a="1"/>
  <c r="AW78" i="18" s="1"/>
  <c r="BC78" i="18" a="1"/>
  <c r="BC78" i="18" s="1"/>
  <c r="BI78" i="18" a="1"/>
  <c r="BI78" i="18" s="1"/>
  <c r="BA78" i="18" a="1"/>
  <c r="BA78" i="18" s="1"/>
  <c r="BG78" i="18" a="1"/>
  <c r="BG78" i="18" s="1"/>
  <c r="AY78" i="18" a="1"/>
  <c r="AY78" i="18" s="1"/>
  <c r="G78" i="18" a="1"/>
  <c r="G78" i="18" s="1"/>
  <c r="O78" i="18" a="1"/>
  <c r="O78" i="18" s="1"/>
  <c r="CZ78" i="18" a="1"/>
  <c r="CZ78" i="18" s="1"/>
  <c r="I78" i="18" a="1"/>
  <c r="I78" i="18" s="1"/>
  <c r="M78" i="18" a="1"/>
  <c r="M78" i="18" s="1"/>
  <c r="K78" i="18" a="1"/>
  <c r="K78" i="18" s="1"/>
  <c r="AX78" i="18" a="1"/>
  <c r="AX78" i="18" s="1"/>
  <c r="CS78" i="18" a="1"/>
  <c r="CS78" i="18" s="1"/>
  <c r="E78" i="18" a="1"/>
  <c r="E78" i="18" s="1"/>
  <c r="BB78" i="18" a="1"/>
  <c r="BB78" i="18" s="1"/>
  <c r="AZ78" i="18" a="1"/>
  <c r="AZ78" i="18" s="1"/>
  <c r="BD78" i="18" a="1"/>
  <c r="BD78" i="18" s="1"/>
  <c r="H78" i="18" a="1"/>
  <c r="H78" i="18" s="1"/>
  <c r="P78" i="18" a="1"/>
  <c r="P78" i="18" s="1"/>
  <c r="CR78" i="18" a="1"/>
  <c r="CR78" i="18" s="1"/>
  <c r="CX78" i="18" a="1"/>
  <c r="CX78" i="18" s="1"/>
  <c r="D78" i="18" a="1"/>
  <c r="D78" i="18" s="1"/>
  <c r="L78" i="18" a="1"/>
  <c r="L78" i="18" s="1"/>
  <c r="CY78" i="18" a="1"/>
  <c r="CY78" i="18" s="1"/>
  <c r="N78" i="18" a="1"/>
  <c r="N78" i="18" s="1"/>
  <c r="BF78" i="18" a="1"/>
  <c r="BF78" i="18" s="1"/>
  <c r="CQ78" i="18" a="1"/>
  <c r="CQ78" i="18" s="1"/>
  <c r="J78" i="18" a="1"/>
  <c r="J78" i="18" s="1"/>
  <c r="CW78" i="18" a="1"/>
  <c r="CW78" i="18" s="1"/>
  <c r="CP78" i="18" a="1"/>
  <c r="CP78" i="18" s="1"/>
  <c r="F78" i="18" a="1"/>
  <c r="F78" i="18" s="1"/>
  <c r="BH78" i="18" a="1"/>
  <c r="BH78" i="18" s="1"/>
  <c r="AV649" i="18"/>
  <c r="CO649" i="18"/>
  <c r="CV649" i="18"/>
  <c r="G649" i="18" a="1"/>
  <c r="G649" i="18" s="1"/>
  <c r="O649" i="18" a="1"/>
  <c r="O649" i="18" s="1"/>
  <c r="AX649" i="18" a="1"/>
  <c r="AX649" i="18" s="1"/>
  <c r="BB649" i="18" a="1"/>
  <c r="BB649" i="18" s="1"/>
  <c r="M649" i="18" a="1"/>
  <c r="M649" i="18" s="1"/>
  <c r="BH649" i="18" a="1"/>
  <c r="BH649" i="18" s="1"/>
  <c r="K649" i="18" a="1"/>
  <c r="K649" i="18" s="1"/>
  <c r="BF649" i="18" a="1"/>
  <c r="BF649" i="18" s="1"/>
  <c r="CS649" i="18" a="1"/>
  <c r="CS649" i="18" s="1"/>
  <c r="I649" i="18" a="1"/>
  <c r="I649" i="18" s="1"/>
  <c r="CZ649" i="18" a="1"/>
  <c r="CZ649" i="18" s="1"/>
  <c r="AY649" i="18" a="1"/>
  <c r="AY649" i="18" s="1"/>
  <c r="BC649" i="18" a="1"/>
  <c r="BC649" i="18" s="1"/>
  <c r="BA649" i="18" a="1"/>
  <c r="BA649" i="18" s="1"/>
  <c r="CR649" i="18" a="1"/>
  <c r="CR649" i="18" s="1"/>
  <c r="CQ649" i="18" a="1"/>
  <c r="CQ649" i="18" s="1"/>
  <c r="H649" i="18" a="1"/>
  <c r="H649" i="18" s="1"/>
  <c r="P649" i="18" a="1"/>
  <c r="P649" i="18" s="1"/>
  <c r="BG649" i="18" a="1"/>
  <c r="BG649" i="18" s="1"/>
  <c r="N649" i="18" a="1"/>
  <c r="N649" i="18" s="1"/>
  <c r="BD649" i="18" a="1"/>
  <c r="BD649" i="18" s="1"/>
  <c r="CX649" i="18" a="1"/>
  <c r="CX649" i="18" s="1"/>
  <c r="D649" i="18" a="1"/>
  <c r="D649" i="18" s="1"/>
  <c r="L649" i="18" a="1"/>
  <c r="L649" i="18" s="1"/>
  <c r="CP649" i="18" a="1"/>
  <c r="CP649" i="18" s="1"/>
  <c r="CW649" i="18" a="1"/>
  <c r="CW649" i="18" s="1"/>
  <c r="F649" i="18" a="1"/>
  <c r="F649" i="18" s="1"/>
  <c r="AW649" i="18" a="1"/>
  <c r="AW649" i="18" s="1"/>
  <c r="J649" i="18" a="1"/>
  <c r="J649" i="18" s="1"/>
  <c r="BE649" i="18" a="1"/>
  <c r="BE649" i="18" s="1"/>
  <c r="CY649" i="18" a="1"/>
  <c r="CY649" i="18" s="1"/>
  <c r="BI649" i="18" a="1"/>
  <c r="BI649" i="18" s="1"/>
  <c r="E649" i="18" a="1"/>
  <c r="E649" i="18" s="1"/>
  <c r="AZ649" i="18" a="1"/>
  <c r="AZ649" i="18" s="1"/>
  <c r="BC192" i="18" a="1"/>
  <c r="BC192" i="18" s="1"/>
  <c r="AY192" i="18" a="1"/>
  <c r="AY192" i="18" s="1"/>
  <c r="AX192" i="18" a="1"/>
  <c r="AX192" i="18" s="1"/>
  <c r="G192" i="18" a="1"/>
  <c r="G192" i="18" s="1"/>
  <c r="O192" i="18" a="1"/>
  <c r="O192" i="18" s="1"/>
  <c r="BB192" i="18" a="1"/>
  <c r="BB192" i="18" s="1"/>
  <c r="K192" i="18" a="1"/>
  <c r="K192" i="18" s="1"/>
  <c r="BF192" i="18" a="1"/>
  <c r="BF192" i="18" s="1"/>
  <c r="M192" i="18" a="1"/>
  <c r="M192" i="18" s="1"/>
  <c r="BH192" i="18" a="1"/>
  <c r="BH192" i="18" s="1"/>
  <c r="CW192" i="18" a="1"/>
  <c r="CW192" i="18" s="1"/>
  <c r="AW192" i="18" a="1"/>
  <c r="AW192" i="18" s="1"/>
  <c r="P192" i="18" a="1"/>
  <c r="P192" i="18" s="1"/>
  <c r="CR192" i="18" a="1"/>
  <c r="CR192" i="18" s="1"/>
  <c r="D192" i="18" a="1"/>
  <c r="D192" i="18" s="1"/>
  <c r="CX192" i="18" a="1"/>
  <c r="CX192" i="18" s="1"/>
  <c r="J192" i="18" a="1"/>
  <c r="J192" i="18" s="1"/>
  <c r="BE192" i="18" a="1"/>
  <c r="BE192" i="18" s="1"/>
  <c r="H192" i="18" a="1"/>
  <c r="H192" i="18" s="1"/>
  <c r="CS192" i="18" a="1"/>
  <c r="CS192" i="18" s="1"/>
  <c r="F192" i="18" a="1"/>
  <c r="F192" i="18" s="1"/>
  <c r="BA192" i="18" a="1"/>
  <c r="BA192" i="18" s="1"/>
  <c r="CQ192" i="18" a="1"/>
  <c r="CQ192" i="18" s="1"/>
  <c r="L192" i="18" a="1"/>
  <c r="L192" i="18" s="1"/>
  <c r="CZ192" i="18" a="1"/>
  <c r="CZ192" i="18" s="1"/>
  <c r="I192" i="18" a="1"/>
  <c r="I192" i="18" s="1"/>
  <c r="CP192" i="18" a="1"/>
  <c r="CP192" i="18" s="1"/>
  <c r="BI192" i="18" a="1"/>
  <c r="BI192" i="18" s="1"/>
  <c r="CY192" i="18" a="1"/>
  <c r="CY192" i="18" s="1"/>
  <c r="E192" i="18" a="1"/>
  <c r="E192" i="18" s="1"/>
  <c r="AZ192" i="18" a="1"/>
  <c r="AZ192" i="18" s="1"/>
  <c r="BD192" i="18" a="1"/>
  <c r="BD192" i="18" s="1"/>
  <c r="G534" i="18" a="1"/>
  <c r="G534" i="18" s="1"/>
  <c r="K534" i="18" a="1"/>
  <c r="K534" i="18" s="1"/>
  <c r="O534" i="18" a="1"/>
  <c r="O534" i="18" s="1"/>
  <c r="BF534" i="18" a="1"/>
  <c r="BF534" i="18" s="1"/>
  <c r="AX534" i="18" a="1"/>
  <c r="AX534" i="18" s="1"/>
  <c r="E534" i="18" a="1"/>
  <c r="E534" i="18" s="1"/>
  <c r="CX534" i="18" a="1"/>
  <c r="CX534" i="18" s="1"/>
  <c r="BC534" i="18" a="1"/>
  <c r="BC534" i="18" s="1"/>
  <c r="CP534" i="18" a="1"/>
  <c r="CP534" i="18" s="1"/>
  <c r="BE534" i="18" a="1"/>
  <c r="BE534" i="18" s="1"/>
  <c r="BI534" i="18" a="1"/>
  <c r="BI534" i="18" s="1"/>
  <c r="AZ534" i="18" a="1"/>
  <c r="AZ534" i="18" s="1"/>
  <c r="BD534" i="18" a="1"/>
  <c r="BD534" i="18" s="1"/>
  <c r="L534" i="18" a="1"/>
  <c r="L534" i="18" s="1"/>
  <c r="P534" i="18" a="1"/>
  <c r="P534" i="18" s="1"/>
  <c r="CW534" i="18" a="1"/>
  <c r="CW534" i="18" s="1"/>
  <c r="CR534" i="18" a="1"/>
  <c r="CR534" i="18" s="1"/>
  <c r="CY534" i="18" a="1"/>
  <c r="CY534" i="18" s="1"/>
  <c r="AY534" i="18" a="1"/>
  <c r="AY534" i="18" s="1"/>
  <c r="BA534" i="18" a="1"/>
  <c r="BA534" i="18" s="1"/>
  <c r="M534" i="18" a="1"/>
  <c r="M534" i="18" s="1"/>
  <c r="BH534" i="18" a="1"/>
  <c r="BH534" i="18" s="1"/>
  <c r="CQ534" i="18" a="1"/>
  <c r="CQ534" i="18" s="1"/>
  <c r="D534" i="18" a="1"/>
  <c r="D534" i="18" s="1"/>
  <c r="F534" i="18" a="1"/>
  <c r="F534" i="18" s="1"/>
  <c r="J534" i="18" a="1"/>
  <c r="J534" i="18" s="1"/>
  <c r="H534" i="18" a="1"/>
  <c r="H534" i="18" s="1"/>
  <c r="CS534" i="18" a="1"/>
  <c r="CS534" i="18" s="1"/>
  <c r="I534" i="18" a="1"/>
  <c r="I534" i="18" s="1"/>
  <c r="AW534" i="18" a="1"/>
  <c r="AW534" i="18" s="1"/>
  <c r="BB534" i="18" a="1"/>
  <c r="BB534" i="18" s="1"/>
  <c r="CZ534" i="18" a="1"/>
  <c r="CZ534" i="18" s="1"/>
  <c r="A595" i="18"/>
  <c r="AY306" i="18" a="1"/>
  <c r="AY306" i="18" s="1"/>
  <c r="K306" i="18" a="1"/>
  <c r="K306" i="18" s="1"/>
  <c r="G306" i="18" a="1"/>
  <c r="G306" i="18" s="1"/>
  <c r="CS306" i="18" a="1"/>
  <c r="CS306" i="18" s="1"/>
  <c r="O306" i="18" a="1"/>
  <c r="O306" i="18" s="1"/>
  <c r="AX306" i="18" a="1"/>
  <c r="AX306" i="18" s="1"/>
  <c r="CZ306" i="18" a="1"/>
  <c r="CZ306" i="18" s="1"/>
  <c r="E306" i="18" a="1"/>
  <c r="E306" i="18" s="1"/>
  <c r="M306" i="18" a="1"/>
  <c r="M306" i="18" s="1"/>
  <c r="BH306" i="18" a="1"/>
  <c r="BH306" i="18" s="1"/>
  <c r="CQ306" i="18" a="1"/>
  <c r="CQ306" i="18" s="1"/>
  <c r="CW306" i="18" a="1"/>
  <c r="CW306" i="18" s="1"/>
  <c r="J306" i="18" a="1"/>
  <c r="J306" i="18" s="1"/>
  <c r="BA306" i="18" a="1"/>
  <c r="BA306" i="18" s="1"/>
  <c r="CR306" i="18" a="1"/>
  <c r="CR306" i="18" s="1"/>
  <c r="CY306" i="18" a="1"/>
  <c r="CY306" i="18" s="1"/>
  <c r="H306" i="18" a="1"/>
  <c r="H306" i="18" s="1"/>
  <c r="F306" i="18" a="1"/>
  <c r="F306" i="18" s="1"/>
  <c r="BE306" i="18" a="1"/>
  <c r="BE306" i="18" s="1"/>
  <c r="CP306" i="18" a="1"/>
  <c r="CP306" i="18" s="1"/>
  <c r="BC306" i="18" a="1"/>
  <c r="BC306" i="18" s="1"/>
  <c r="BB306" i="18" a="1"/>
  <c r="BB306" i="18" s="1"/>
  <c r="I306" i="18" a="1"/>
  <c r="I306" i="18" s="1"/>
  <c r="BD306" i="18" a="1"/>
  <c r="BD306" i="18" s="1"/>
  <c r="CX306" i="18" a="1"/>
  <c r="CX306" i="18" s="1"/>
  <c r="L306" i="18" a="1"/>
  <c r="L306" i="18" s="1"/>
  <c r="BI306" i="18" a="1"/>
  <c r="BI306" i="18" s="1"/>
  <c r="D306" i="18" a="1"/>
  <c r="D306" i="18" s="1"/>
  <c r="P306" i="18" a="1"/>
  <c r="P306" i="18" s="1"/>
  <c r="AW306" i="18" a="1"/>
  <c r="AW306" i="18" s="1"/>
  <c r="BF306" i="18" a="1"/>
  <c r="BF306" i="18" s="1"/>
  <c r="AZ306" i="18" a="1"/>
  <c r="AZ306" i="18" s="1"/>
  <c r="B654" i="18"/>
  <c r="B541" i="18"/>
  <c r="B199" i="18"/>
  <c r="A652" i="18"/>
  <c r="AX363" i="18" a="1"/>
  <c r="AX363" i="18" s="1"/>
  <c r="BB363" i="18" a="1"/>
  <c r="BB363" i="18" s="1"/>
  <c r="BF363" i="18" a="1"/>
  <c r="BF363" i="18" s="1"/>
  <c r="CS363" i="18" a="1"/>
  <c r="CS363" i="18" s="1"/>
  <c r="CZ363" i="18" a="1"/>
  <c r="CZ363" i="18" s="1"/>
  <c r="BH363" i="18" a="1"/>
  <c r="BH363" i="18" s="1"/>
  <c r="G363" i="18" a="1"/>
  <c r="G363" i="18" s="1"/>
  <c r="K363" i="18" a="1"/>
  <c r="K363" i="18" s="1"/>
  <c r="O363" i="18" a="1"/>
  <c r="O363" i="18" s="1"/>
  <c r="E363" i="18" a="1"/>
  <c r="E363" i="18" s="1"/>
  <c r="M363" i="18" a="1"/>
  <c r="M363" i="18" s="1"/>
  <c r="AZ363" i="18" a="1"/>
  <c r="AZ363" i="18" s="1"/>
  <c r="CX363" i="18" a="1"/>
  <c r="CX363" i="18" s="1"/>
  <c r="L363" i="18" a="1"/>
  <c r="L363" i="18" s="1"/>
  <c r="CR363" i="18" a="1"/>
  <c r="CR363" i="18" s="1"/>
  <c r="CQ363" i="18" a="1"/>
  <c r="CQ363" i="18" s="1"/>
  <c r="D363" i="18" a="1"/>
  <c r="D363" i="18" s="1"/>
  <c r="CP363" i="18" a="1"/>
  <c r="CP363" i="18" s="1"/>
  <c r="F363" i="18" a="1"/>
  <c r="F363" i="18" s="1"/>
  <c r="BE363" i="18" a="1"/>
  <c r="BE363" i="18" s="1"/>
  <c r="H363" i="18" a="1"/>
  <c r="H363" i="18" s="1"/>
  <c r="P363" i="18" a="1"/>
  <c r="P363" i="18" s="1"/>
  <c r="AY363" i="18" a="1"/>
  <c r="AY363" i="18" s="1"/>
  <c r="BC363" i="18" a="1"/>
  <c r="BC363" i="18" s="1"/>
  <c r="BI363" i="18" a="1"/>
  <c r="BI363" i="18" s="1"/>
  <c r="AW363" i="18" a="1"/>
  <c r="AW363" i="18" s="1"/>
  <c r="CW363" i="18" a="1"/>
  <c r="CW363" i="18" s="1"/>
  <c r="CY363" i="18" a="1"/>
  <c r="CY363" i="18" s="1"/>
  <c r="J363" i="18" a="1"/>
  <c r="J363" i="18" s="1"/>
  <c r="BA363" i="18" a="1"/>
  <c r="BA363" i="18" s="1"/>
  <c r="I363" i="18" a="1"/>
  <c r="I363" i="18" s="1"/>
  <c r="BD363" i="18" a="1"/>
  <c r="BD363" i="18" s="1"/>
  <c r="O477" i="18" a="1"/>
  <c r="O477" i="18" s="1"/>
  <c r="CS477" i="18" a="1"/>
  <c r="CS477" i="18" s="1"/>
  <c r="M477" i="18" a="1"/>
  <c r="M477" i="18" s="1"/>
  <c r="K477" i="18" a="1"/>
  <c r="K477" i="18" s="1"/>
  <c r="AX477" i="18" a="1"/>
  <c r="AX477" i="18" s="1"/>
  <c r="BB477" i="18" a="1"/>
  <c r="BB477" i="18" s="1"/>
  <c r="BF477" i="18" a="1"/>
  <c r="BF477" i="18" s="1"/>
  <c r="CZ477" i="18" a="1"/>
  <c r="CZ477" i="18" s="1"/>
  <c r="G477" i="18" a="1"/>
  <c r="G477" i="18" s="1"/>
  <c r="AZ477" i="18" a="1"/>
  <c r="AZ477" i="18" s="1"/>
  <c r="P477" i="18" a="1"/>
  <c r="P477" i="18" s="1"/>
  <c r="CP477" i="18" a="1"/>
  <c r="CP477" i="18" s="1"/>
  <c r="F477" i="18" a="1"/>
  <c r="F477" i="18" s="1"/>
  <c r="J477" i="18" a="1"/>
  <c r="J477" i="18" s="1"/>
  <c r="BA477" i="18" a="1"/>
  <c r="BA477" i="18" s="1"/>
  <c r="D477" i="18" a="1"/>
  <c r="D477" i="18" s="1"/>
  <c r="AY477" i="18" a="1"/>
  <c r="AY477" i="18" s="1"/>
  <c r="BE477" i="18" a="1"/>
  <c r="BE477" i="18" s="1"/>
  <c r="CR477" i="18" a="1"/>
  <c r="CR477" i="18" s="1"/>
  <c r="I477" i="18" a="1"/>
  <c r="I477" i="18" s="1"/>
  <c r="BD477" i="18" a="1"/>
  <c r="BD477" i="18" s="1"/>
  <c r="CQ477" i="18" a="1"/>
  <c r="CQ477" i="18" s="1"/>
  <c r="CX477" i="18" a="1"/>
  <c r="CX477" i="18" s="1"/>
  <c r="H477" i="18" a="1"/>
  <c r="H477" i="18" s="1"/>
  <c r="BC477" i="18" a="1"/>
  <c r="BC477" i="18" s="1"/>
  <c r="AW477" i="18" a="1"/>
  <c r="AW477" i="18" s="1"/>
  <c r="BI477" i="18" a="1"/>
  <c r="BI477" i="18" s="1"/>
  <c r="L477" i="18" a="1"/>
  <c r="L477" i="18" s="1"/>
  <c r="CW477" i="18" a="1"/>
  <c r="CW477" i="18" s="1"/>
  <c r="CY477" i="18" a="1"/>
  <c r="CY477" i="18" s="1"/>
  <c r="E477" i="18" a="1"/>
  <c r="E477" i="18" s="1"/>
  <c r="BH477" i="18" a="1"/>
  <c r="BH477" i="18" s="1"/>
  <c r="CO136" i="18"/>
  <c r="AV136" i="18"/>
  <c r="BG136" i="18" a="1"/>
  <c r="BG136" i="18" s="1"/>
  <c r="AY136" i="18" a="1"/>
  <c r="AY136" i="18" s="1"/>
  <c r="BE136" i="18" a="1"/>
  <c r="BE136" i="18" s="1"/>
  <c r="AW136" i="18" a="1"/>
  <c r="AW136" i="18" s="1"/>
  <c r="CV136" i="18"/>
  <c r="BC136" i="18" a="1"/>
  <c r="BC136" i="18" s="1"/>
  <c r="BI136" i="18" a="1"/>
  <c r="BI136" i="18" s="1"/>
  <c r="BA136" i="18" a="1"/>
  <c r="BA136" i="18" s="1"/>
  <c r="G136" i="18" a="1"/>
  <c r="G136" i="18" s="1"/>
  <c r="BB136" i="18" a="1"/>
  <c r="BB136" i="18" s="1"/>
  <c r="BF136" i="18" a="1"/>
  <c r="BF136" i="18" s="1"/>
  <c r="O136" i="18" a="1"/>
  <c r="O136" i="18" s="1"/>
  <c r="I136" i="18" a="1"/>
  <c r="I136" i="18" s="1"/>
  <c r="M136" i="18" a="1"/>
  <c r="M136" i="18" s="1"/>
  <c r="K136" i="18" a="1"/>
  <c r="K136" i="18" s="1"/>
  <c r="AX136" i="18" a="1"/>
  <c r="AX136" i="18" s="1"/>
  <c r="CZ136" i="18" a="1"/>
  <c r="CZ136" i="18" s="1"/>
  <c r="E136" i="18" a="1"/>
  <c r="E136" i="18" s="1"/>
  <c r="AZ136" i="18" a="1"/>
  <c r="AZ136" i="18" s="1"/>
  <c r="H136" i="18" a="1"/>
  <c r="H136" i="18" s="1"/>
  <c r="P136" i="18" a="1"/>
  <c r="P136" i="18" s="1"/>
  <c r="CR136" i="18" a="1"/>
  <c r="CR136" i="18" s="1"/>
  <c r="CW136" i="18" a="1"/>
  <c r="CW136" i="18" s="1"/>
  <c r="D136" i="18" a="1"/>
  <c r="D136" i="18" s="1"/>
  <c r="L136" i="18" a="1"/>
  <c r="L136" i="18" s="1"/>
  <c r="N136" i="18" a="1"/>
  <c r="N136" i="18" s="1"/>
  <c r="CS136" i="18" a="1"/>
  <c r="CS136" i="18" s="1"/>
  <c r="BD136" i="18" a="1"/>
  <c r="BD136" i="18" s="1"/>
  <c r="J136" i="18" a="1"/>
  <c r="J136" i="18" s="1"/>
  <c r="CY136" i="18" a="1"/>
  <c r="CY136" i="18" s="1"/>
  <c r="CQ136" i="18" a="1"/>
  <c r="CQ136" i="18" s="1"/>
  <c r="CX136" i="18" a="1"/>
  <c r="CX136" i="18" s="1"/>
  <c r="F136" i="18" a="1"/>
  <c r="F136" i="18" s="1"/>
  <c r="CP136" i="18" a="1"/>
  <c r="CP136" i="18" s="1"/>
  <c r="BH136" i="18" a="1"/>
  <c r="BH136" i="18" s="1"/>
  <c r="B372" i="18"/>
  <c r="B142" i="18"/>
  <c r="A139" i="18"/>
  <c r="B484" i="18"/>
  <c r="B28" i="18"/>
  <c r="AV592" i="18"/>
  <c r="CV592" i="18"/>
  <c r="CO592" i="18"/>
  <c r="K592" i="18" a="1"/>
  <c r="K592" i="18" s="1"/>
  <c r="M592" i="18" a="1"/>
  <c r="M592" i="18" s="1"/>
  <c r="AZ592" i="18" a="1"/>
  <c r="AZ592" i="18" s="1"/>
  <c r="G592" i="18" a="1"/>
  <c r="G592" i="18" s="1"/>
  <c r="O592" i="18" a="1"/>
  <c r="O592" i="18" s="1"/>
  <c r="CS592" i="18" a="1"/>
  <c r="CS592" i="18" s="1"/>
  <c r="CZ592" i="18" a="1"/>
  <c r="CZ592" i="18" s="1"/>
  <c r="E592" i="18" a="1"/>
  <c r="E592" i="18" s="1"/>
  <c r="I592" i="18" a="1"/>
  <c r="I592" i="18" s="1"/>
  <c r="BG592" i="18" a="1"/>
  <c r="BG592" i="18" s="1"/>
  <c r="J592" i="18" a="1"/>
  <c r="J592" i="18" s="1"/>
  <c r="N592" i="18" a="1"/>
  <c r="N592" i="18" s="1"/>
  <c r="CY592" i="18" a="1"/>
  <c r="CY592" i="18" s="1"/>
  <c r="CQ592" i="18" a="1"/>
  <c r="CQ592" i="18" s="1"/>
  <c r="CP592" i="18" a="1"/>
  <c r="CP592" i="18" s="1"/>
  <c r="CW592" i="18" a="1"/>
  <c r="CW592" i="18" s="1"/>
  <c r="CR592" i="18" a="1"/>
  <c r="CR592" i="18" s="1"/>
  <c r="BB592" i="18" a="1"/>
  <c r="BB592" i="18" s="1"/>
  <c r="BF592" i="18" a="1"/>
  <c r="BF592" i="18" s="1"/>
  <c r="D592" i="18" a="1"/>
  <c r="D592" i="18" s="1"/>
  <c r="H592" i="18" a="1"/>
  <c r="H592" i="18" s="1"/>
  <c r="P592" i="18" a="1"/>
  <c r="P592" i="18" s="1"/>
  <c r="F592" i="18" a="1"/>
  <c r="F592" i="18" s="1"/>
  <c r="AW592" i="18" a="1"/>
  <c r="AW592" i="18" s="1"/>
  <c r="BI592" i="18" a="1"/>
  <c r="BI592" i="18" s="1"/>
  <c r="CX592" i="18" a="1"/>
  <c r="CX592" i="18" s="1"/>
  <c r="L592" i="18" a="1"/>
  <c r="L592" i="18" s="1"/>
  <c r="AY592" i="18" a="1"/>
  <c r="AY592" i="18" s="1"/>
  <c r="BC592" i="18" a="1"/>
  <c r="BC592" i="18" s="1"/>
  <c r="BA592" i="18" a="1"/>
  <c r="BA592" i="18" s="1"/>
  <c r="BE592" i="18" a="1"/>
  <c r="BE592" i="18" s="1"/>
  <c r="AX592" i="18" a="1"/>
  <c r="AX592" i="18" s="1"/>
  <c r="BD592" i="18" a="1"/>
  <c r="BD592" i="18" s="1"/>
  <c r="BH592" i="18" a="1"/>
  <c r="BH592" i="18" s="1"/>
  <c r="CR249" i="18" a="1"/>
  <c r="CR249" i="18" s="1"/>
  <c r="L249" i="18" a="1"/>
  <c r="L249" i="18" s="1"/>
  <c r="D249" i="18" a="1"/>
  <c r="D249" i="18" s="1"/>
  <c r="G249" i="18" a="1"/>
  <c r="G249" i="18" s="1"/>
  <c r="O249" i="18" a="1"/>
  <c r="O249" i="18" s="1"/>
  <c r="K249" i="18" a="1"/>
  <c r="K249" i="18" s="1"/>
  <c r="BF249" i="18" a="1"/>
  <c r="BF249" i="18" s="1"/>
  <c r="CZ249" i="18" a="1"/>
  <c r="CZ249" i="18" s="1"/>
  <c r="E249" i="18" a="1"/>
  <c r="E249" i="18" s="1"/>
  <c r="AZ249" i="18" a="1"/>
  <c r="AZ249" i="18" s="1"/>
  <c r="BD249" i="18" a="1"/>
  <c r="BD249" i="18" s="1"/>
  <c r="I249" i="18" a="1"/>
  <c r="I249" i="18" s="1"/>
  <c r="M249" i="18" a="1"/>
  <c r="M249" i="18" s="1"/>
  <c r="AX249" i="18" a="1"/>
  <c r="AX249" i="18" s="1"/>
  <c r="CS249" i="18" a="1"/>
  <c r="CS249" i="18" s="1"/>
  <c r="CX249" i="18" a="1"/>
  <c r="CX249" i="18" s="1"/>
  <c r="F249" i="18" a="1"/>
  <c r="F249" i="18" s="1"/>
  <c r="P249" i="18" a="1"/>
  <c r="P249" i="18" s="1"/>
  <c r="BE249" i="18" a="1"/>
  <c r="BE249" i="18" s="1"/>
  <c r="CP249" i="18" a="1"/>
  <c r="CP249" i="18" s="1"/>
  <c r="CQ249" i="18" a="1"/>
  <c r="CQ249" i="18" s="1"/>
  <c r="BC249" i="18" a="1"/>
  <c r="BC249" i="18" s="1"/>
  <c r="H249" i="18" a="1"/>
  <c r="H249" i="18" s="1"/>
  <c r="BH249" i="18" a="1"/>
  <c r="BH249" i="18" s="1"/>
  <c r="AY249" i="18" a="1"/>
  <c r="AY249" i="18" s="1"/>
  <c r="AW249" i="18" a="1"/>
  <c r="AW249" i="18" s="1"/>
  <c r="BA249" i="18" a="1"/>
  <c r="BA249" i="18" s="1"/>
  <c r="CY249" i="18" a="1"/>
  <c r="CY249" i="18" s="1"/>
  <c r="CW249" i="18" a="1"/>
  <c r="CW249" i="18" s="1"/>
  <c r="BI249" i="18" a="1"/>
  <c r="BI249" i="18" s="1"/>
  <c r="J249" i="18" a="1"/>
  <c r="J249" i="18" s="1"/>
  <c r="BB249" i="18" a="1"/>
  <c r="BB249" i="18" s="1"/>
  <c r="K420" i="18" a="1"/>
  <c r="K420" i="18" s="1"/>
  <c r="BD420" i="18" a="1"/>
  <c r="BD420" i="18" s="1"/>
  <c r="AX420" i="18" a="1"/>
  <c r="AX420" i="18" s="1"/>
  <c r="BB420" i="18" a="1"/>
  <c r="BB420" i="18" s="1"/>
  <c r="BF420" i="18" a="1"/>
  <c r="BF420" i="18" s="1"/>
  <c r="CS420" i="18" a="1"/>
  <c r="CS420" i="18" s="1"/>
  <c r="G420" i="18" a="1"/>
  <c r="G420" i="18" s="1"/>
  <c r="O420" i="18" a="1"/>
  <c r="O420" i="18" s="1"/>
  <c r="P420" i="18" a="1"/>
  <c r="P420" i="18" s="1"/>
  <c r="CW420" i="18" a="1"/>
  <c r="CW420" i="18" s="1"/>
  <c r="AW420" i="18" a="1"/>
  <c r="AW420" i="18" s="1"/>
  <c r="H420" i="18" a="1"/>
  <c r="H420" i="18" s="1"/>
  <c r="AZ420" i="18" a="1"/>
  <c r="AZ420" i="18" s="1"/>
  <c r="CQ420" i="18" a="1"/>
  <c r="CQ420" i="18" s="1"/>
  <c r="AY420" i="18" a="1"/>
  <c r="AY420" i="18" s="1"/>
  <c r="BC420" i="18" a="1"/>
  <c r="BC420" i="18" s="1"/>
  <c r="CP420" i="18" a="1"/>
  <c r="CP420" i="18" s="1"/>
  <c r="F420" i="18" a="1"/>
  <c r="F420" i="18" s="1"/>
  <c r="BI420" i="18" a="1"/>
  <c r="BI420" i="18" s="1"/>
  <c r="CR420" i="18" a="1"/>
  <c r="CR420" i="18" s="1"/>
  <c r="L420" i="18" a="1"/>
  <c r="L420" i="18" s="1"/>
  <c r="J420" i="18" a="1"/>
  <c r="J420" i="18" s="1"/>
  <c r="BA420" i="18" a="1"/>
  <c r="BA420" i="18" s="1"/>
  <c r="BE420" i="18" a="1"/>
  <c r="BE420" i="18" s="1"/>
  <c r="CX420" i="18" a="1"/>
  <c r="CX420" i="18" s="1"/>
  <c r="D420" i="18" a="1"/>
  <c r="D420" i="18" s="1"/>
  <c r="E420" i="18" a="1"/>
  <c r="E420" i="18" s="1"/>
  <c r="I420" i="18" a="1"/>
  <c r="I420" i="18" s="1"/>
  <c r="CY420" i="18" a="1"/>
  <c r="CY420" i="18" s="1"/>
  <c r="CZ420" i="18" a="1"/>
  <c r="CZ420" i="18" s="1"/>
  <c r="M420" i="18" a="1"/>
  <c r="M420" i="18" s="1"/>
  <c r="BH420" i="18" a="1"/>
  <c r="BH420" i="18" s="1"/>
  <c r="CY21" i="18" a="1"/>
  <c r="CY21" i="18" s="1"/>
  <c r="CW21" i="18" a="1"/>
  <c r="CW21" i="18" s="1"/>
  <c r="BI21" i="18" a="1"/>
  <c r="BI21" i="18" s="1"/>
  <c r="BA21" i="18" a="1"/>
  <c r="BA21" i="18" s="1"/>
  <c r="BG21" i="18" a="1"/>
  <c r="BG21" i="18" s="1"/>
  <c r="AY21" i="18" a="1"/>
  <c r="AY21" i="18" s="1"/>
  <c r="BE21" i="18" a="1"/>
  <c r="BE21" i="18" s="1"/>
  <c r="AW21" i="18" a="1"/>
  <c r="AW21" i="18" s="1"/>
  <c r="BC21" i="18" a="1"/>
  <c r="BC21" i="18" s="1"/>
  <c r="K21" i="18" a="1"/>
  <c r="K21" i="18" s="1"/>
  <c r="CX21" i="18" a="1"/>
  <c r="CX21" i="18" s="1"/>
  <c r="AZ21" i="18" a="1"/>
  <c r="AZ21" i="18" s="1"/>
  <c r="BH21" i="18" a="1"/>
  <c r="BH21" i="18" s="1"/>
  <c r="G21" i="18" a="1"/>
  <c r="G21" i="18" s="1"/>
  <c r="BB21" i="18" a="1"/>
  <c r="BB21" i="18" s="1"/>
  <c r="BF21" i="18" a="1"/>
  <c r="BF21" i="18" s="1"/>
  <c r="O21" i="18" a="1"/>
  <c r="O21" i="18" s="1"/>
  <c r="CS21" i="18" a="1"/>
  <c r="CS21" i="18" s="1"/>
  <c r="AX21" i="18" a="1"/>
  <c r="AX21" i="18" s="1"/>
  <c r="CZ21" i="18" a="1"/>
  <c r="CZ21" i="18" s="1"/>
  <c r="J21" i="18" a="1"/>
  <c r="J21" i="18" s="1"/>
  <c r="CQ21" i="18" a="1"/>
  <c r="CQ21" i="18" s="1"/>
  <c r="F21" i="18" a="1"/>
  <c r="F21" i="18" s="1"/>
  <c r="N21" i="18" a="1"/>
  <c r="N21" i="18" s="1"/>
  <c r="CP21" i="18" a="1"/>
  <c r="CP21" i="18" s="1"/>
  <c r="P21" i="18" a="1"/>
  <c r="P21" i="18" s="1"/>
  <c r="I21" i="18" a="1"/>
  <c r="I21" i="18" s="1"/>
  <c r="D21" i="18" a="1"/>
  <c r="D21" i="18" s="1"/>
  <c r="L21" i="18" a="1"/>
  <c r="L21" i="18" s="1"/>
  <c r="H21" i="18" a="1"/>
  <c r="H21" i="18" s="1"/>
  <c r="CR21" i="18" a="1"/>
  <c r="CR21" i="18" s="1"/>
  <c r="E21" i="18" a="1"/>
  <c r="E21" i="18" s="1"/>
  <c r="M21" i="18" a="1"/>
  <c r="M21" i="18" s="1"/>
  <c r="BD21" i="18" a="1"/>
  <c r="BD21" i="18" s="1"/>
  <c r="DR477" i="18" a="1"/>
  <c r="DR534" i="18" a="1"/>
  <c r="DR306" i="18" a="1"/>
  <c r="DR363" i="18" a="1"/>
  <c r="DR420" i="18" a="1"/>
  <c r="DR249" i="18" a="1"/>
  <c r="DR192" i="18" a="1"/>
  <c r="BG192" i="18" a="1"/>
  <c r="N534" i="18" a="1"/>
  <c r="BG306" i="18" a="1"/>
  <c r="BG363" i="18" a="1"/>
  <c r="N477" i="18" a="1"/>
  <c r="N249" i="18" a="1"/>
  <c r="BG420" i="18" a="1"/>
  <c r="BG249" i="18" a="1"/>
  <c r="N306" i="18" a="1"/>
  <c r="N363" i="18" a="1"/>
  <c r="BG477" i="18" a="1"/>
  <c r="N420" i="18" a="1"/>
  <c r="N192" i="18" a="1"/>
  <c r="BG534" i="18" a="1"/>
  <c r="AU651" i="18" a="1"/>
  <c r="AU594" i="18" a="1"/>
  <c r="AU138" i="18" a="1"/>
  <c r="ET650" i="18" l="1" a="1"/>
  <c r="ET650" i="18" s="1"/>
  <c r="EU650" i="18" a="1"/>
  <c r="EU650" i="18" s="1"/>
  <c r="ET593" i="18" a="1"/>
  <c r="ET593" i="18" s="1"/>
  <c r="EU593" i="18" a="1"/>
  <c r="EU593" i="18" s="1"/>
  <c r="ET137" i="18" a="1"/>
  <c r="ET137" i="18" s="1"/>
  <c r="EU137" i="18" a="1"/>
  <c r="EU137" i="18" s="1"/>
  <c r="DR420" i="18"/>
  <c r="DR363" i="18"/>
  <c r="DR306" i="18"/>
  <c r="DR534" i="18"/>
  <c r="DR477" i="18"/>
  <c r="DT478" i="18" a="1"/>
  <c r="DT478" i="18" s="1"/>
  <c r="DL478" i="18" a="1"/>
  <c r="DL478" i="18" s="1"/>
  <c r="DV478" i="18" a="1"/>
  <c r="DV478" i="18" s="1"/>
  <c r="DN478" i="18" a="1"/>
  <c r="DN478" i="18" s="1"/>
  <c r="DI478" i="18" a="1"/>
  <c r="DI478" i="18" s="1"/>
  <c r="DP478" i="18" a="1"/>
  <c r="DP478" i="18" s="1"/>
  <c r="DK478" i="18" a="1"/>
  <c r="DK478" i="18" s="1"/>
  <c r="DH478" i="18" a="1"/>
  <c r="DH478" i="18" s="1"/>
  <c r="DR478" i="18" a="1"/>
  <c r="DR478" i="18" s="1"/>
  <c r="DI307" i="18" a="1"/>
  <c r="DI307" i="18" s="1"/>
  <c r="DR307" i="18" a="1"/>
  <c r="DR307" i="18" s="1"/>
  <c r="DT307" i="18" a="1"/>
  <c r="DT307" i="18" s="1"/>
  <c r="DP307" i="18" a="1"/>
  <c r="DP307" i="18" s="1"/>
  <c r="DL307" i="18" a="1"/>
  <c r="DL307" i="18" s="1"/>
  <c r="DH307" i="18" a="1"/>
  <c r="DH307" i="18" s="1"/>
  <c r="DN307" i="18" a="1"/>
  <c r="DN307" i="18" s="1"/>
  <c r="DK307" i="18" a="1"/>
  <c r="DK307" i="18" s="1"/>
  <c r="DV307" i="18" a="1"/>
  <c r="DV307" i="18" s="1"/>
  <c r="DT535" i="18" a="1"/>
  <c r="DT535" i="18" s="1"/>
  <c r="DL535" i="18" a="1"/>
  <c r="DL535" i="18" s="1"/>
  <c r="DI535" i="18" a="1"/>
  <c r="DI535" i="18" s="1"/>
  <c r="DV535" i="18" a="1"/>
  <c r="DV535" i="18" s="1"/>
  <c r="DN535" i="18" a="1"/>
  <c r="DN535" i="18" s="1"/>
  <c r="DK535" i="18" a="1"/>
  <c r="DK535" i="18" s="1"/>
  <c r="DP535" i="18" a="1"/>
  <c r="DP535" i="18" s="1"/>
  <c r="DH535" i="18" a="1"/>
  <c r="DH535" i="18" s="1"/>
  <c r="DR535" i="18" a="1"/>
  <c r="DR535" i="18" s="1"/>
  <c r="DK593" i="18" a="1"/>
  <c r="DK593" i="18" s="1"/>
  <c r="DI593" i="18" a="1"/>
  <c r="DI593" i="18" s="1"/>
  <c r="DG593" i="18" a="1"/>
  <c r="DG593" i="18" s="1"/>
  <c r="DE593" i="18" a="1"/>
  <c r="DE593" i="18" s="1"/>
  <c r="DV593" i="18" a="1"/>
  <c r="DV593" i="18" s="1"/>
  <c r="DR593" i="18" a="1"/>
  <c r="DR593" i="18" s="1"/>
  <c r="DP593" i="18" a="1"/>
  <c r="DP593" i="18" s="1"/>
  <c r="DN593" i="18" a="1"/>
  <c r="DN593" i="18" s="1"/>
  <c r="DL593" i="18" a="1"/>
  <c r="DL593" i="18" s="1"/>
  <c r="DH593" i="18" a="1"/>
  <c r="DH593" i="18" s="1"/>
  <c r="DF593" i="18" a="1"/>
  <c r="DF593" i="18" s="1"/>
  <c r="DD593" i="18" a="1"/>
  <c r="DD593" i="18" s="1"/>
  <c r="DP364" i="18" a="1"/>
  <c r="DP364" i="18" s="1"/>
  <c r="DH364" i="18" a="1"/>
  <c r="DH364" i="18" s="1"/>
  <c r="DR364" i="18" a="1"/>
  <c r="DR364" i="18" s="1"/>
  <c r="DT364" i="18" a="1"/>
  <c r="DT364" i="18" s="1"/>
  <c r="DL364" i="18" a="1"/>
  <c r="DL364" i="18" s="1"/>
  <c r="DI364" i="18" a="1"/>
  <c r="DI364" i="18" s="1"/>
  <c r="DN364" i="18" a="1"/>
  <c r="DN364" i="18" s="1"/>
  <c r="DV364" i="18" a="1"/>
  <c r="DV364" i="18" s="1"/>
  <c r="DK364" i="18" a="1"/>
  <c r="DK364" i="18" s="1"/>
  <c r="DV421" i="18" a="1"/>
  <c r="DV421" i="18" s="1"/>
  <c r="DN421" i="18" a="1"/>
  <c r="DN421" i="18" s="1"/>
  <c r="DK421" i="18" a="1"/>
  <c r="DK421" i="18" s="1"/>
  <c r="DP421" i="18" a="1"/>
  <c r="DP421" i="18" s="1"/>
  <c r="DH421" i="18" a="1"/>
  <c r="DH421" i="18" s="1"/>
  <c r="DR421" i="18" a="1"/>
  <c r="DR421" i="18" s="1"/>
  <c r="DT421" i="18" a="1"/>
  <c r="DT421" i="18" s="1"/>
  <c r="DI421" i="18" a="1"/>
  <c r="DI421" i="18" s="1"/>
  <c r="DL421" i="18" a="1"/>
  <c r="DL421" i="18" s="1"/>
  <c r="DV650" i="18" a="1"/>
  <c r="DV650" i="18" s="1"/>
  <c r="DR650" i="18" a="1"/>
  <c r="DR650" i="18" s="1"/>
  <c r="DP650" i="18" a="1"/>
  <c r="DP650" i="18" s="1"/>
  <c r="DN650" i="18" a="1"/>
  <c r="DN650" i="18" s="1"/>
  <c r="DL650" i="18" a="1"/>
  <c r="DL650" i="18" s="1"/>
  <c r="DH650" i="18" a="1"/>
  <c r="DH650" i="18" s="1"/>
  <c r="DF650" i="18" a="1"/>
  <c r="DF650" i="18" s="1"/>
  <c r="DD650" i="18" a="1"/>
  <c r="DD650" i="18" s="1"/>
  <c r="DK650" i="18" a="1"/>
  <c r="DK650" i="18" s="1"/>
  <c r="DI650" i="18" a="1"/>
  <c r="DI650" i="18" s="1"/>
  <c r="DG650" i="18" a="1"/>
  <c r="DG650" i="18" s="1"/>
  <c r="DE650" i="18" a="1"/>
  <c r="DE650" i="18" s="1"/>
  <c r="DR192" i="18"/>
  <c r="DR249" i="18"/>
  <c r="DT250" i="18" a="1"/>
  <c r="DT250" i="18" s="1"/>
  <c r="DP250" i="18" a="1"/>
  <c r="DP250" i="18" s="1"/>
  <c r="DL250" i="18" a="1"/>
  <c r="DL250" i="18" s="1"/>
  <c r="DH250" i="18" a="1"/>
  <c r="DH250" i="18" s="1"/>
  <c r="DK250" i="18" a="1"/>
  <c r="DK250" i="18" s="1"/>
  <c r="DV250" i="18" a="1"/>
  <c r="DV250" i="18" s="1"/>
  <c r="DR250" i="18" a="1"/>
  <c r="DR250" i="18" s="1"/>
  <c r="DN250" i="18" a="1"/>
  <c r="DN250" i="18" s="1"/>
  <c r="DI250" i="18" a="1"/>
  <c r="DI250" i="18" s="1"/>
  <c r="DV193" i="18" a="1"/>
  <c r="DV193" i="18" s="1"/>
  <c r="DT193" i="18" a="1"/>
  <c r="DT193" i="18" s="1"/>
  <c r="DR193" i="18" a="1"/>
  <c r="DR193" i="18" s="1"/>
  <c r="DP193" i="18" a="1"/>
  <c r="DP193" i="18" s="1"/>
  <c r="DN193" i="18" a="1"/>
  <c r="DN193" i="18" s="1"/>
  <c r="DL193" i="18" a="1"/>
  <c r="DL193" i="18" s="1"/>
  <c r="DH193" i="18" a="1"/>
  <c r="DH193" i="18" s="1"/>
  <c r="DK193" i="18" a="1"/>
  <c r="DK193" i="18" s="1"/>
  <c r="DI193" i="18" a="1"/>
  <c r="DI193" i="18" s="1"/>
  <c r="DV137" i="18" a="1"/>
  <c r="DV137" i="18" s="1"/>
  <c r="DR137" i="18" a="1"/>
  <c r="DR137" i="18" s="1"/>
  <c r="DP137" i="18" a="1"/>
  <c r="DP137" i="18" s="1"/>
  <c r="DN137" i="18" a="1"/>
  <c r="DN137" i="18" s="1"/>
  <c r="DL137" i="18" a="1"/>
  <c r="DL137" i="18" s="1"/>
  <c r="DH137" i="18" a="1"/>
  <c r="DH137" i="18" s="1"/>
  <c r="DF137" i="18" a="1"/>
  <c r="DF137" i="18" s="1"/>
  <c r="DD137" i="18" a="1"/>
  <c r="DD137" i="18" s="1"/>
  <c r="DK137" i="18" a="1"/>
  <c r="DK137" i="18" s="1"/>
  <c r="DI137" i="18" a="1"/>
  <c r="DI137" i="18" s="1"/>
  <c r="DG137" i="18" a="1"/>
  <c r="DG137" i="18" s="1"/>
  <c r="DE137" i="18" a="1"/>
  <c r="DE137" i="18" s="1"/>
  <c r="DK79" i="18" a="1"/>
  <c r="DK79" i="18" s="1"/>
  <c r="DI79" i="18" a="1"/>
  <c r="DI79" i="18" s="1"/>
  <c r="DV79" i="18" a="1"/>
  <c r="DV79" i="18" s="1"/>
  <c r="DT79" i="18" a="1"/>
  <c r="DT79" i="18" s="1"/>
  <c r="DR79" i="18" a="1"/>
  <c r="DR79" i="18" s="1"/>
  <c r="DP79" i="18" a="1"/>
  <c r="DP79" i="18" s="1"/>
  <c r="DN79" i="18" a="1"/>
  <c r="DN79" i="18" s="1"/>
  <c r="DL79" i="18" a="1"/>
  <c r="DL79" i="18" s="1"/>
  <c r="DH79" i="18" a="1"/>
  <c r="DH79" i="18" s="1"/>
  <c r="EQ22" i="18" a="1"/>
  <c r="EQ22" i="18" s="1"/>
  <c r="EM22" i="18" a="1"/>
  <c r="EM22" i="18" s="1"/>
  <c r="EI22" i="18" a="1"/>
  <c r="EI22" i="18" s="1"/>
  <c r="EE22" i="18" a="1"/>
  <c r="EE22" i="18" s="1"/>
  <c r="EA22" i="18" a="1"/>
  <c r="EA22" i="18" s="1"/>
  <c r="DW22" i="18" a="1"/>
  <c r="DW22" i="18" s="1"/>
  <c r="DS22" i="18" a="1"/>
  <c r="DS22" i="18" s="1"/>
  <c r="DO22" i="18" a="1"/>
  <c r="DO22" i="18" s="1"/>
  <c r="DK22" i="18" a="1"/>
  <c r="DK22" i="18" s="1"/>
  <c r="EP22" i="18" a="1"/>
  <c r="EP22" i="18" s="1"/>
  <c r="EL22" i="18" a="1"/>
  <c r="EL22" i="18" s="1"/>
  <c r="EH22" i="18" a="1"/>
  <c r="EH22" i="18" s="1"/>
  <c r="ED22" i="18" a="1"/>
  <c r="ED22" i="18" s="1"/>
  <c r="DZ22" i="18" a="1"/>
  <c r="DZ22" i="18" s="1"/>
  <c r="DV22" i="18" a="1"/>
  <c r="DV22" i="18" s="1"/>
  <c r="DR22" i="18" a="1"/>
  <c r="DR22" i="18" s="1"/>
  <c r="DN22" i="18" a="1"/>
  <c r="DN22" i="18" s="1"/>
  <c r="DJ22" i="18" a="1"/>
  <c r="DJ22" i="18" s="1"/>
  <c r="ES22" i="18" a="1"/>
  <c r="ES22" i="18" s="1"/>
  <c r="EO22" i="18" a="1"/>
  <c r="EO22" i="18" s="1"/>
  <c r="EK22" i="18" a="1"/>
  <c r="EK22" i="18" s="1"/>
  <c r="EG22" i="18" a="1"/>
  <c r="EG22" i="18" s="1"/>
  <c r="EC22" i="18" a="1"/>
  <c r="EC22" i="18" s="1"/>
  <c r="DY22" i="18" a="1"/>
  <c r="DY22" i="18" s="1"/>
  <c r="DU22" i="18" a="1"/>
  <c r="DU22" i="18" s="1"/>
  <c r="DQ22" i="18" a="1"/>
  <c r="DQ22" i="18" s="1"/>
  <c r="DM22" i="18" a="1"/>
  <c r="DM22" i="18" s="1"/>
  <c r="DI22" i="18" a="1"/>
  <c r="DI22" i="18" s="1"/>
  <c r="ER22" i="18" a="1"/>
  <c r="ER22" i="18" s="1"/>
  <c r="EB22" i="18" a="1"/>
  <c r="EB22" i="18" s="1"/>
  <c r="DL22" i="18" a="1"/>
  <c r="DL22" i="18" s="1"/>
  <c r="EN22" i="18" a="1"/>
  <c r="EN22" i="18" s="1"/>
  <c r="DX22" i="18" a="1"/>
  <c r="DX22" i="18" s="1"/>
  <c r="DH22" i="18" a="1"/>
  <c r="DH22" i="18" s="1"/>
  <c r="EJ22" i="18" a="1"/>
  <c r="EJ22" i="18" s="1"/>
  <c r="DT22" i="18" a="1"/>
  <c r="DT22" i="18" s="1"/>
  <c r="EF22" i="18" a="1"/>
  <c r="EF22" i="18" s="1"/>
  <c r="DP22" i="18" a="1"/>
  <c r="DP22" i="18" s="1"/>
  <c r="DC137" i="18"/>
  <c r="DC650" i="18"/>
  <c r="DC593" i="18"/>
  <c r="BG534" i="18"/>
  <c r="AU138" i="18"/>
  <c r="C138" i="18" s="1"/>
  <c r="EV138" i="18" s="1" a="1"/>
  <c r="EV138" i="18" s="1"/>
  <c r="N192" i="18"/>
  <c r="N420" i="18"/>
  <c r="BG477" i="18"/>
  <c r="N363" i="18"/>
  <c r="AU651" i="18"/>
  <c r="C651" i="18" s="1"/>
  <c r="EV651" i="18" s="1" a="1"/>
  <c r="EV651" i="18" s="1"/>
  <c r="N306" i="18"/>
  <c r="AU594" i="18"/>
  <c r="C594" i="18" s="1"/>
  <c r="EV594" i="18" s="1" a="1"/>
  <c r="EV594" i="18" s="1"/>
  <c r="BG249" i="18"/>
  <c r="BG420" i="18"/>
  <c r="N249" i="18"/>
  <c r="N477" i="18"/>
  <c r="BG363" i="18"/>
  <c r="BG306" i="18"/>
  <c r="N534" i="18"/>
  <c r="BG192" i="18"/>
  <c r="A653" i="18"/>
  <c r="A596" i="18"/>
  <c r="K478" i="18" a="1"/>
  <c r="K478" i="18" s="1"/>
  <c r="AX478" i="18" a="1"/>
  <c r="AX478" i="18" s="1"/>
  <c r="BB478" i="18" a="1"/>
  <c r="BB478" i="18" s="1"/>
  <c r="BF478" i="18" a="1"/>
  <c r="BF478" i="18" s="1"/>
  <c r="CZ478" i="18" a="1"/>
  <c r="CZ478" i="18" s="1"/>
  <c r="G478" i="18" a="1"/>
  <c r="G478" i="18" s="1"/>
  <c r="I478" i="18" a="1"/>
  <c r="I478" i="18" s="1"/>
  <c r="O478" i="18" a="1"/>
  <c r="O478" i="18" s="1"/>
  <c r="E478" i="18" a="1"/>
  <c r="E478" i="18" s="1"/>
  <c r="BD478" i="18" a="1"/>
  <c r="BD478" i="18" s="1"/>
  <c r="CQ478" i="18" a="1"/>
  <c r="CQ478" i="18" s="1"/>
  <c r="CX478" i="18" a="1"/>
  <c r="CX478" i="18" s="1"/>
  <c r="H478" i="18" a="1"/>
  <c r="H478" i="18" s="1"/>
  <c r="BC478" i="18" a="1"/>
  <c r="BC478" i="18" s="1"/>
  <c r="N478" i="18" a="1"/>
  <c r="N478" i="18" s="1"/>
  <c r="AW478" i="18" a="1"/>
  <c r="AW478" i="18" s="1"/>
  <c r="BI478" i="18" a="1"/>
  <c r="BI478" i="18" s="1"/>
  <c r="CR478" i="18" a="1"/>
  <c r="CR478" i="18" s="1"/>
  <c r="BH478" i="18" a="1"/>
  <c r="BH478" i="18" s="1"/>
  <c r="L478" i="18" a="1"/>
  <c r="L478" i="18" s="1"/>
  <c r="BG478" i="18" a="1"/>
  <c r="BG478" i="18" s="1"/>
  <c r="CW478" i="18" a="1"/>
  <c r="CW478" i="18" s="1"/>
  <c r="CY478" i="18" a="1"/>
  <c r="CY478" i="18" s="1"/>
  <c r="BA478" i="18" a="1"/>
  <c r="BA478" i="18" s="1"/>
  <c r="D478" i="18" a="1"/>
  <c r="D478" i="18" s="1"/>
  <c r="AY478" i="18" a="1"/>
  <c r="AY478" i="18" s="1"/>
  <c r="BE478" i="18" a="1"/>
  <c r="BE478" i="18" s="1"/>
  <c r="P478" i="18" a="1"/>
  <c r="P478" i="18" s="1"/>
  <c r="CP478" i="18" a="1"/>
  <c r="CP478" i="18" s="1"/>
  <c r="F478" i="18" a="1"/>
  <c r="F478" i="18" s="1"/>
  <c r="J478" i="18" a="1"/>
  <c r="J478" i="18" s="1"/>
  <c r="CS478" i="18" a="1"/>
  <c r="CS478" i="18" s="1"/>
  <c r="M478" i="18" a="1"/>
  <c r="M478" i="18" s="1"/>
  <c r="AZ478" i="18" a="1"/>
  <c r="AZ478" i="18" s="1"/>
  <c r="CO137" i="18"/>
  <c r="AV137" i="18"/>
  <c r="BG137" i="18" a="1"/>
  <c r="BG137" i="18" s="1"/>
  <c r="AY137" i="18" a="1"/>
  <c r="AY137" i="18" s="1"/>
  <c r="BE137" i="18" a="1"/>
  <c r="BE137" i="18" s="1"/>
  <c r="AW137" i="18" a="1"/>
  <c r="AW137" i="18" s="1"/>
  <c r="CV137" i="18"/>
  <c r="BC137" i="18" a="1"/>
  <c r="BC137" i="18" s="1"/>
  <c r="BI137" i="18" a="1"/>
  <c r="BI137" i="18" s="1"/>
  <c r="BA137" i="18" a="1"/>
  <c r="BA137" i="18" s="1"/>
  <c r="G137" i="18" a="1"/>
  <c r="G137" i="18" s="1"/>
  <c r="I137" i="18" a="1"/>
  <c r="I137" i="18" s="1"/>
  <c r="M137" i="18" a="1"/>
  <c r="M137" i="18" s="1"/>
  <c r="AZ137" i="18" a="1"/>
  <c r="AZ137" i="18" s="1"/>
  <c r="K137" i="18" a="1"/>
  <c r="K137" i="18" s="1"/>
  <c r="AX137" i="18" a="1"/>
  <c r="AX137" i="18" s="1"/>
  <c r="E137" i="18" a="1"/>
  <c r="E137" i="18" s="1"/>
  <c r="CS137" i="18" a="1"/>
  <c r="CS137" i="18" s="1"/>
  <c r="CZ137" i="18" a="1"/>
  <c r="CZ137" i="18" s="1"/>
  <c r="BF137" i="18" a="1"/>
  <c r="BF137" i="18" s="1"/>
  <c r="BD137" i="18" a="1"/>
  <c r="BD137" i="18" s="1"/>
  <c r="J137" i="18" a="1"/>
  <c r="J137" i="18" s="1"/>
  <c r="CQ137" i="18" a="1"/>
  <c r="CQ137" i="18" s="1"/>
  <c r="CX137" i="18" a="1"/>
  <c r="CX137" i="18" s="1"/>
  <c r="F137" i="18" a="1"/>
  <c r="F137" i="18" s="1"/>
  <c r="N137" i="18" a="1"/>
  <c r="N137" i="18" s="1"/>
  <c r="CP137" i="18" a="1"/>
  <c r="CP137" i="18" s="1"/>
  <c r="CW137" i="18" a="1"/>
  <c r="CW137" i="18" s="1"/>
  <c r="H137" i="18" a="1"/>
  <c r="H137" i="18" s="1"/>
  <c r="D137" i="18" a="1"/>
  <c r="D137" i="18" s="1"/>
  <c r="L137" i="18" a="1"/>
  <c r="L137" i="18" s="1"/>
  <c r="CR137" i="18" a="1"/>
  <c r="CR137" i="18" s="1"/>
  <c r="CY137" i="18" a="1"/>
  <c r="CY137" i="18" s="1"/>
  <c r="P137" i="18" a="1"/>
  <c r="P137" i="18" s="1"/>
  <c r="BB137" i="18" a="1"/>
  <c r="BB137" i="18" s="1"/>
  <c r="B143" i="18"/>
  <c r="B655" i="18"/>
  <c r="AY307" i="18" a="1"/>
  <c r="AY307" i="18" s="1"/>
  <c r="G307" i="18" a="1"/>
  <c r="G307" i="18" s="1"/>
  <c r="CS307" i="18" a="1"/>
  <c r="CS307" i="18" s="1"/>
  <c r="BH307" i="18" a="1"/>
  <c r="BH307" i="18" s="1"/>
  <c r="O307" i="18" a="1"/>
  <c r="O307" i="18" s="1"/>
  <c r="AX307" i="18" a="1"/>
  <c r="AX307" i="18" s="1"/>
  <c r="E307" i="18" a="1"/>
  <c r="E307" i="18" s="1"/>
  <c r="M307" i="18" a="1"/>
  <c r="M307" i="18" s="1"/>
  <c r="K307" i="18" a="1"/>
  <c r="K307" i="18" s="1"/>
  <c r="BB307" i="18" a="1"/>
  <c r="BB307" i="18" s="1"/>
  <c r="BF307" i="18" a="1"/>
  <c r="BF307" i="18" s="1"/>
  <c r="I307" i="18" a="1"/>
  <c r="I307" i="18" s="1"/>
  <c r="BD307" i="18" a="1"/>
  <c r="BD307" i="18" s="1"/>
  <c r="CX307" i="18" a="1"/>
  <c r="CX307" i="18" s="1"/>
  <c r="L307" i="18" a="1"/>
  <c r="L307" i="18" s="1"/>
  <c r="BG307" i="18" a="1"/>
  <c r="BG307" i="18" s="1"/>
  <c r="BI307" i="18" a="1"/>
  <c r="BI307" i="18" s="1"/>
  <c r="CY307" i="18" a="1"/>
  <c r="CY307" i="18" s="1"/>
  <c r="AZ307" i="18" a="1"/>
  <c r="AZ307" i="18" s="1"/>
  <c r="D307" i="18" a="1"/>
  <c r="D307" i="18" s="1"/>
  <c r="P307" i="18" a="1"/>
  <c r="P307" i="18" s="1"/>
  <c r="CP307" i="18" a="1"/>
  <c r="CP307" i="18" s="1"/>
  <c r="BC307" i="18" a="1"/>
  <c r="BC307" i="18" s="1"/>
  <c r="AW307" i="18" a="1"/>
  <c r="AW307" i="18" s="1"/>
  <c r="H307" i="18" a="1"/>
  <c r="H307" i="18" s="1"/>
  <c r="F307" i="18" a="1"/>
  <c r="F307" i="18" s="1"/>
  <c r="BE307" i="18" a="1"/>
  <c r="BE307" i="18" s="1"/>
  <c r="N307" i="18" a="1"/>
  <c r="N307" i="18" s="1"/>
  <c r="CQ307" i="18" a="1"/>
  <c r="CQ307" i="18" s="1"/>
  <c r="CW307" i="18" a="1"/>
  <c r="CW307" i="18" s="1"/>
  <c r="J307" i="18" a="1"/>
  <c r="J307" i="18" s="1"/>
  <c r="CR307" i="18" a="1"/>
  <c r="CR307" i="18" s="1"/>
  <c r="BA307" i="18" a="1"/>
  <c r="BA307" i="18" s="1"/>
  <c r="CZ307" i="18" a="1"/>
  <c r="CZ307" i="18" s="1"/>
  <c r="K421" i="18" a="1"/>
  <c r="K421" i="18" s="1"/>
  <c r="AX421" i="18" a="1"/>
  <c r="AX421" i="18" s="1"/>
  <c r="BB421" i="18" a="1"/>
  <c r="BB421" i="18" s="1"/>
  <c r="BF421" i="18" a="1"/>
  <c r="BF421" i="18" s="1"/>
  <c r="CS421" i="18" a="1"/>
  <c r="CS421" i="18" s="1"/>
  <c r="AZ421" i="18" a="1"/>
  <c r="AZ421" i="18" s="1"/>
  <c r="BH421" i="18" a="1"/>
  <c r="BH421" i="18" s="1"/>
  <c r="G421" i="18" a="1"/>
  <c r="G421" i="18" s="1"/>
  <c r="O421" i="18" a="1"/>
  <c r="O421" i="18" s="1"/>
  <c r="I421" i="18" a="1"/>
  <c r="I421" i="18" s="1"/>
  <c r="M421" i="18" a="1"/>
  <c r="M421" i="18" s="1"/>
  <c r="CZ421" i="18" a="1"/>
  <c r="CZ421" i="18" s="1"/>
  <c r="E421" i="18" a="1"/>
  <c r="E421" i="18" s="1"/>
  <c r="L421" i="18" a="1"/>
  <c r="L421" i="18" s="1"/>
  <c r="J421" i="18" a="1"/>
  <c r="J421" i="18" s="1"/>
  <c r="BA421" i="18" a="1"/>
  <c r="BA421" i="18" s="1"/>
  <c r="BE421" i="18" a="1"/>
  <c r="BE421" i="18" s="1"/>
  <c r="CX421" i="18" a="1"/>
  <c r="CX421" i="18" s="1"/>
  <c r="D421" i="18" a="1"/>
  <c r="D421" i="18" s="1"/>
  <c r="F421" i="18" a="1"/>
  <c r="F421" i="18" s="1"/>
  <c r="BI421" i="18" a="1"/>
  <c r="BI421" i="18" s="1"/>
  <c r="BD421" i="18" a="1"/>
  <c r="BD421" i="18" s="1"/>
  <c r="CQ421" i="18" a="1"/>
  <c r="CQ421" i="18" s="1"/>
  <c r="AY421" i="18" a="1"/>
  <c r="AY421" i="18" s="1"/>
  <c r="BC421" i="18" a="1"/>
  <c r="BC421" i="18" s="1"/>
  <c r="CP421" i="18" a="1"/>
  <c r="CP421" i="18" s="1"/>
  <c r="H421" i="18" a="1"/>
  <c r="H421" i="18" s="1"/>
  <c r="N421" i="18" a="1"/>
  <c r="N421" i="18" s="1"/>
  <c r="CR421" i="18" a="1"/>
  <c r="CR421" i="18" s="1"/>
  <c r="CY421" i="18" a="1"/>
  <c r="CY421" i="18" s="1"/>
  <c r="P421" i="18" a="1"/>
  <c r="P421" i="18" s="1"/>
  <c r="BG421" i="18" a="1"/>
  <c r="BG421" i="18" s="1"/>
  <c r="CW421" i="18" a="1"/>
  <c r="CW421" i="18" s="1"/>
  <c r="AW421" i="18" a="1"/>
  <c r="AW421" i="18" s="1"/>
  <c r="B599" i="18"/>
  <c r="O364" i="18" a="1"/>
  <c r="O364" i="18" s="1"/>
  <c r="K364" i="18" a="1"/>
  <c r="K364" i="18" s="1"/>
  <c r="E364" i="18" a="1"/>
  <c r="E364" i="18" s="1"/>
  <c r="M364" i="18" a="1"/>
  <c r="M364" i="18" s="1"/>
  <c r="BD364" i="18" a="1"/>
  <c r="BD364" i="18" s="1"/>
  <c r="I364" i="18" a="1"/>
  <c r="I364" i="18" s="1"/>
  <c r="G364" i="18" a="1"/>
  <c r="G364" i="18" s="1"/>
  <c r="CS364" i="18" a="1"/>
  <c r="CS364" i="18" s="1"/>
  <c r="BH364" i="18" a="1"/>
  <c r="BH364" i="18" s="1"/>
  <c r="H364" i="18" a="1"/>
  <c r="H364" i="18" s="1"/>
  <c r="P364" i="18" a="1"/>
  <c r="P364" i="18" s="1"/>
  <c r="AY364" i="18" a="1"/>
  <c r="AY364" i="18" s="1"/>
  <c r="BC364" i="18" a="1"/>
  <c r="BC364" i="18" s="1"/>
  <c r="BI364" i="18" a="1"/>
  <c r="BI364" i="18" s="1"/>
  <c r="CY364" i="18" a="1"/>
  <c r="CY364" i="18" s="1"/>
  <c r="BG364" i="18" a="1"/>
  <c r="BG364" i="18" s="1"/>
  <c r="CW364" i="18" a="1"/>
  <c r="CW364" i="18" s="1"/>
  <c r="D364" i="18" a="1"/>
  <c r="D364" i="18" s="1"/>
  <c r="N364" i="18" a="1"/>
  <c r="N364" i="18" s="1"/>
  <c r="CQ364" i="18" a="1"/>
  <c r="CQ364" i="18" s="1"/>
  <c r="CP364" i="18" a="1"/>
  <c r="CP364" i="18" s="1"/>
  <c r="F364" i="18" a="1"/>
  <c r="F364" i="18" s="1"/>
  <c r="AW364" i="18" a="1"/>
  <c r="AW364" i="18" s="1"/>
  <c r="J364" i="18" a="1"/>
  <c r="J364" i="18" s="1"/>
  <c r="BA364" i="18" a="1"/>
  <c r="BA364" i="18" s="1"/>
  <c r="BE364" i="18" a="1"/>
  <c r="BE364" i="18" s="1"/>
  <c r="CX364" i="18" a="1"/>
  <c r="CX364" i="18" s="1"/>
  <c r="L364" i="18" a="1"/>
  <c r="L364" i="18" s="1"/>
  <c r="CR364" i="18" a="1"/>
  <c r="CR364" i="18" s="1"/>
  <c r="BB364" i="18" a="1"/>
  <c r="BB364" i="18" s="1"/>
  <c r="AX364" i="18" a="1"/>
  <c r="AX364" i="18" s="1"/>
  <c r="BF364" i="18" a="1"/>
  <c r="BF364" i="18" s="1"/>
  <c r="CZ364" i="18" a="1"/>
  <c r="CZ364" i="18" s="1"/>
  <c r="AZ364" i="18" a="1"/>
  <c r="AZ364" i="18" s="1"/>
  <c r="A140" i="18"/>
  <c r="B200" i="18"/>
  <c r="B276" i="18"/>
  <c r="CR250" i="18" a="1"/>
  <c r="CR250" i="18" s="1"/>
  <c r="L250" i="18" a="1"/>
  <c r="L250" i="18" s="1"/>
  <c r="D250" i="18" a="1"/>
  <c r="D250" i="18" s="1"/>
  <c r="K250" i="18" a="1"/>
  <c r="K250" i="18" s="1"/>
  <c r="I250" i="18" a="1"/>
  <c r="I250" i="18" s="1"/>
  <c r="M250" i="18" a="1"/>
  <c r="M250" i="18" s="1"/>
  <c r="AX250" i="18" a="1"/>
  <c r="AX250" i="18" s="1"/>
  <c r="CS250" i="18" a="1"/>
  <c r="CS250" i="18" s="1"/>
  <c r="G250" i="18" a="1"/>
  <c r="G250" i="18" s="1"/>
  <c r="O250" i="18" a="1"/>
  <c r="O250" i="18" s="1"/>
  <c r="BB250" i="18" a="1"/>
  <c r="BB250" i="18" s="1"/>
  <c r="BF250" i="18" a="1"/>
  <c r="BF250" i="18" s="1"/>
  <c r="CZ250" i="18" a="1"/>
  <c r="CZ250" i="18" s="1"/>
  <c r="AZ250" i="18" a="1"/>
  <c r="AZ250" i="18" s="1"/>
  <c r="BD250" i="18" a="1"/>
  <c r="BD250" i="18" s="1"/>
  <c r="BH250" i="18" a="1"/>
  <c r="BH250" i="18" s="1"/>
  <c r="AY250" i="18" a="1"/>
  <c r="AY250" i="18" s="1"/>
  <c r="H250" i="18" a="1"/>
  <c r="H250" i="18" s="1"/>
  <c r="CY250" i="18" a="1"/>
  <c r="CY250" i="18" s="1"/>
  <c r="J250" i="18" a="1"/>
  <c r="J250" i="18" s="1"/>
  <c r="BC250" i="18" a="1"/>
  <c r="BC250" i="18" s="1"/>
  <c r="CW250" i="18" a="1"/>
  <c r="CW250" i="18" s="1"/>
  <c r="F250" i="18" a="1"/>
  <c r="F250" i="18" s="1"/>
  <c r="BE250" i="18" a="1"/>
  <c r="BE250" i="18" s="1"/>
  <c r="E250" i="18" a="1"/>
  <c r="E250" i="18" s="1"/>
  <c r="CQ250" i="18" a="1"/>
  <c r="CQ250" i="18" s="1"/>
  <c r="BG250" i="18" a="1"/>
  <c r="BG250" i="18" s="1"/>
  <c r="P250" i="18" a="1"/>
  <c r="P250" i="18" s="1"/>
  <c r="AW250" i="18" a="1"/>
  <c r="AW250" i="18" s="1"/>
  <c r="BA250" i="18" a="1"/>
  <c r="BA250" i="18" s="1"/>
  <c r="BI250" i="18" a="1"/>
  <c r="BI250" i="18" s="1"/>
  <c r="CP250" i="18" a="1"/>
  <c r="CP250" i="18" s="1"/>
  <c r="CX250" i="18" a="1"/>
  <c r="CX250" i="18" s="1"/>
  <c r="N250" i="18" a="1"/>
  <c r="N250" i="18" s="1"/>
  <c r="BC193" i="18" a="1"/>
  <c r="BC193" i="18" s="1"/>
  <c r="AY193" i="18" a="1"/>
  <c r="AY193" i="18" s="1"/>
  <c r="BG193" i="18" a="1"/>
  <c r="BG193" i="18" s="1"/>
  <c r="G193" i="18" a="1"/>
  <c r="G193" i="18" s="1"/>
  <c r="O193" i="18" a="1"/>
  <c r="O193" i="18" s="1"/>
  <c r="BB193" i="18" a="1"/>
  <c r="BB193" i="18" s="1"/>
  <c r="BH193" i="18" a="1"/>
  <c r="BH193" i="18" s="1"/>
  <c r="K193" i="18" a="1"/>
  <c r="K193" i="18" s="1"/>
  <c r="BF193" i="18" a="1"/>
  <c r="BF193" i="18" s="1"/>
  <c r="E193" i="18" a="1"/>
  <c r="E193" i="18" s="1"/>
  <c r="CS193" i="18" a="1"/>
  <c r="CS193" i="18" s="1"/>
  <c r="CZ193" i="18" a="1"/>
  <c r="CZ193" i="18" s="1"/>
  <c r="AX193" i="18" a="1"/>
  <c r="AX193" i="18" s="1"/>
  <c r="F193" i="18" a="1"/>
  <c r="F193" i="18" s="1"/>
  <c r="BA193" i="18" a="1"/>
  <c r="BA193" i="18" s="1"/>
  <c r="P193" i="18" a="1"/>
  <c r="P193" i="18" s="1"/>
  <c r="CR193" i="18" a="1"/>
  <c r="CR193" i="18" s="1"/>
  <c r="D193" i="18" a="1"/>
  <c r="D193" i="18" s="1"/>
  <c r="AZ193" i="18" a="1"/>
  <c r="AZ193" i="18" s="1"/>
  <c r="BD193" i="18" a="1"/>
  <c r="BD193" i="18" s="1"/>
  <c r="CQ193" i="18" a="1"/>
  <c r="CQ193" i="18" s="1"/>
  <c r="N193" i="18" a="1"/>
  <c r="N193" i="18" s="1"/>
  <c r="CP193" i="18" a="1"/>
  <c r="CP193" i="18" s="1"/>
  <c r="BI193" i="18" a="1"/>
  <c r="BI193" i="18" s="1"/>
  <c r="CW193" i="18" a="1"/>
  <c r="CW193" i="18" s="1"/>
  <c r="I193" i="18" a="1"/>
  <c r="I193" i="18" s="1"/>
  <c r="CX193" i="18" a="1"/>
  <c r="CX193" i="18" s="1"/>
  <c r="J193" i="18" a="1"/>
  <c r="J193" i="18" s="1"/>
  <c r="BE193" i="18" a="1"/>
  <c r="BE193" i="18" s="1"/>
  <c r="CY193" i="18" a="1"/>
  <c r="CY193" i="18" s="1"/>
  <c r="H193" i="18" a="1"/>
  <c r="H193" i="18" s="1"/>
  <c r="AW193" i="18" a="1"/>
  <c r="AW193" i="18" s="1"/>
  <c r="L193" i="18" a="1"/>
  <c r="L193" i="18" s="1"/>
  <c r="M193" i="18" a="1"/>
  <c r="M193" i="18" s="1"/>
  <c r="CY22" i="18" a="1"/>
  <c r="CY22" i="18" s="1"/>
  <c r="CW22" i="18" a="1"/>
  <c r="CW22" i="18" s="1"/>
  <c r="BI22" i="18" a="1"/>
  <c r="BI22" i="18" s="1"/>
  <c r="BA22" i="18" a="1"/>
  <c r="BA22" i="18" s="1"/>
  <c r="BG22" i="18" a="1"/>
  <c r="BG22" i="18" s="1"/>
  <c r="AY22" i="18" a="1"/>
  <c r="AY22" i="18" s="1"/>
  <c r="BE22" i="18" a="1"/>
  <c r="BE22" i="18" s="1"/>
  <c r="AW22" i="18" a="1"/>
  <c r="AW22" i="18" s="1"/>
  <c r="BC22" i="18" a="1"/>
  <c r="BC22" i="18" s="1"/>
  <c r="G22" i="18" a="1"/>
  <c r="G22" i="18" s="1"/>
  <c r="BB22" i="18" a="1"/>
  <c r="BB22" i="18" s="1"/>
  <c r="BF22" i="18" a="1"/>
  <c r="BF22" i="18" s="1"/>
  <c r="BD22" i="18" a="1"/>
  <c r="BD22" i="18" s="1"/>
  <c r="O22" i="18" a="1"/>
  <c r="O22" i="18" s="1"/>
  <c r="CS22" i="18" a="1"/>
  <c r="CS22" i="18" s="1"/>
  <c r="CX22" i="18" a="1"/>
  <c r="CX22" i="18" s="1"/>
  <c r="I22" i="18" a="1"/>
  <c r="I22" i="18" s="1"/>
  <c r="M22" i="18" a="1"/>
  <c r="M22" i="18" s="1"/>
  <c r="K22" i="18" a="1"/>
  <c r="K22" i="18" s="1"/>
  <c r="AX22" i="18" a="1"/>
  <c r="AX22" i="18" s="1"/>
  <c r="D22" i="18" a="1"/>
  <c r="D22" i="18" s="1"/>
  <c r="L22" i="18" a="1"/>
  <c r="L22" i="18" s="1"/>
  <c r="AZ22" i="18" a="1"/>
  <c r="AZ22" i="18" s="1"/>
  <c r="H22" i="18" a="1"/>
  <c r="H22" i="18" s="1"/>
  <c r="P22" i="18" a="1"/>
  <c r="P22" i="18" s="1"/>
  <c r="CR22" i="18" a="1"/>
  <c r="CR22" i="18" s="1"/>
  <c r="J22" i="18" a="1"/>
  <c r="J22" i="18" s="1"/>
  <c r="BH22" i="18" a="1"/>
  <c r="BH22" i="18" s="1"/>
  <c r="CQ22" i="18" a="1"/>
  <c r="CQ22" i="18" s="1"/>
  <c r="CZ22" i="18" a="1"/>
  <c r="CZ22" i="18" s="1"/>
  <c r="F22" i="18" a="1"/>
  <c r="F22" i="18" s="1"/>
  <c r="N22" i="18" a="1"/>
  <c r="N22" i="18" s="1"/>
  <c r="CP22" i="18" a="1"/>
  <c r="CP22" i="18" s="1"/>
  <c r="E22" i="18" a="1"/>
  <c r="E22" i="18" s="1"/>
  <c r="AV650" i="18"/>
  <c r="CO650" i="18"/>
  <c r="CV650" i="18"/>
  <c r="K650" i="18" a="1"/>
  <c r="K650" i="18" s="1"/>
  <c r="BF650" i="18" a="1"/>
  <c r="BF650" i="18" s="1"/>
  <c r="CS650" i="18" a="1"/>
  <c r="CS650" i="18" s="1"/>
  <c r="CZ650" i="18" a="1"/>
  <c r="CZ650" i="18" s="1"/>
  <c r="I650" i="18" a="1"/>
  <c r="I650" i="18" s="1"/>
  <c r="G650" i="18" a="1"/>
  <c r="G650" i="18" s="1"/>
  <c r="E650" i="18" a="1"/>
  <c r="E650" i="18" s="1"/>
  <c r="AX650" i="18" a="1"/>
  <c r="AX650" i="18" s="1"/>
  <c r="BD650" i="18" a="1"/>
  <c r="BD650" i="18" s="1"/>
  <c r="CX650" i="18" a="1"/>
  <c r="CX650" i="18" s="1"/>
  <c r="CP650" i="18" a="1"/>
  <c r="CP650" i="18" s="1"/>
  <c r="CW650" i="18" a="1"/>
  <c r="CW650" i="18" s="1"/>
  <c r="F650" i="18" a="1"/>
  <c r="F650" i="18" s="1"/>
  <c r="CR650" i="18" a="1"/>
  <c r="CR650" i="18" s="1"/>
  <c r="AZ650" i="18" a="1"/>
  <c r="AZ650" i="18" s="1"/>
  <c r="BA650" i="18" a="1"/>
  <c r="BA650" i="18" s="1"/>
  <c r="BI650" i="18" a="1"/>
  <c r="BI650" i="18" s="1"/>
  <c r="CY650" i="18" a="1"/>
  <c r="CY650" i="18" s="1"/>
  <c r="AY650" i="18" a="1"/>
  <c r="AY650" i="18" s="1"/>
  <c r="BC650" i="18" a="1"/>
  <c r="BC650" i="18" s="1"/>
  <c r="BG650" i="18" a="1"/>
  <c r="BG650" i="18" s="1"/>
  <c r="D650" i="18" a="1"/>
  <c r="D650" i="18" s="1"/>
  <c r="L650" i="18" a="1"/>
  <c r="L650" i="18" s="1"/>
  <c r="P650" i="18" a="1"/>
  <c r="P650" i="18" s="1"/>
  <c r="N650" i="18" a="1"/>
  <c r="N650" i="18" s="1"/>
  <c r="AW650" i="18" a="1"/>
  <c r="AW650" i="18" s="1"/>
  <c r="J650" i="18" a="1"/>
  <c r="J650" i="18" s="1"/>
  <c r="BE650" i="18" a="1"/>
  <c r="BE650" i="18" s="1"/>
  <c r="H650" i="18" a="1"/>
  <c r="H650" i="18" s="1"/>
  <c r="BB650" i="18" a="1"/>
  <c r="BB650" i="18" s="1"/>
  <c r="M650" i="18" a="1"/>
  <c r="M650" i="18" s="1"/>
  <c r="CQ650" i="18" a="1"/>
  <c r="CQ650" i="18" s="1"/>
  <c r="B29" i="18"/>
  <c r="B485" i="18"/>
  <c r="B373" i="18"/>
  <c r="B542" i="18"/>
  <c r="B428" i="18"/>
  <c r="B86" i="18"/>
  <c r="G535" i="18" a="1"/>
  <c r="G535" i="18" s="1"/>
  <c r="K535" i="18" a="1"/>
  <c r="K535" i="18" s="1"/>
  <c r="O535" i="18" a="1"/>
  <c r="O535" i="18" s="1"/>
  <c r="AX535" i="18" a="1"/>
  <c r="AX535" i="18" s="1"/>
  <c r="E535" i="18" a="1"/>
  <c r="E535" i="18" s="1"/>
  <c r="BB535" i="18" a="1"/>
  <c r="BB535" i="18" s="1"/>
  <c r="CS535" i="18" a="1"/>
  <c r="CS535" i="18" s="1"/>
  <c r="CZ535" i="18" a="1"/>
  <c r="CZ535" i="18" s="1"/>
  <c r="M535" i="18" a="1"/>
  <c r="M535" i="18" s="1"/>
  <c r="BH535" i="18" a="1"/>
  <c r="BH535" i="18" s="1"/>
  <c r="CQ535" i="18" a="1"/>
  <c r="CQ535" i="18" s="1"/>
  <c r="D535" i="18" a="1"/>
  <c r="D535" i="18" s="1"/>
  <c r="F535" i="18" a="1"/>
  <c r="F535" i="18" s="1"/>
  <c r="J535" i="18" a="1"/>
  <c r="J535" i="18" s="1"/>
  <c r="CR535" i="18" a="1"/>
  <c r="CR535" i="18" s="1"/>
  <c r="CY535" i="18" a="1"/>
  <c r="CY535" i="18" s="1"/>
  <c r="H535" i="18" a="1"/>
  <c r="H535" i="18" s="1"/>
  <c r="BA535" i="18" a="1"/>
  <c r="BA535" i="18" s="1"/>
  <c r="BC535" i="18" a="1"/>
  <c r="BC535" i="18" s="1"/>
  <c r="CP535" i="18" a="1"/>
  <c r="CP535" i="18" s="1"/>
  <c r="BI535" i="18" a="1"/>
  <c r="BI535" i="18" s="1"/>
  <c r="I535" i="18" a="1"/>
  <c r="I535" i="18" s="1"/>
  <c r="AZ535" i="18" a="1"/>
  <c r="AZ535" i="18" s="1"/>
  <c r="BD535" i="18" a="1"/>
  <c r="BD535" i="18" s="1"/>
  <c r="L535" i="18" a="1"/>
  <c r="L535" i="18" s="1"/>
  <c r="P535" i="18" a="1"/>
  <c r="P535" i="18" s="1"/>
  <c r="AY535" i="18" a="1"/>
  <c r="AY535" i="18" s="1"/>
  <c r="CW535" i="18" a="1"/>
  <c r="CW535" i="18" s="1"/>
  <c r="N535" i="18" a="1"/>
  <c r="N535" i="18" s="1"/>
  <c r="AW535" i="18" a="1"/>
  <c r="AW535" i="18" s="1"/>
  <c r="CX535" i="18" a="1"/>
  <c r="CX535" i="18" s="1"/>
  <c r="BG535" i="18" a="1"/>
  <c r="BG535" i="18" s="1"/>
  <c r="BE535" i="18" a="1"/>
  <c r="BE535" i="18" s="1"/>
  <c r="BF535" i="18" a="1"/>
  <c r="BF535" i="18" s="1"/>
  <c r="AV593" i="18"/>
  <c r="CV593" i="18"/>
  <c r="CO593" i="18"/>
  <c r="K593" i="18" a="1"/>
  <c r="K593" i="18" s="1"/>
  <c r="G593" i="18" a="1"/>
  <c r="G593" i="18" s="1"/>
  <c r="CS593" i="18" a="1"/>
  <c r="CS593" i="18" s="1"/>
  <c r="CZ593" i="18" a="1"/>
  <c r="CZ593" i="18" s="1"/>
  <c r="E593" i="18" a="1"/>
  <c r="E593" i="18" s="1"/>
  <c r="AX593" i="18" a="1"/>
  <c r="AX593" i="18" s="1"/>
  <c r="BB593" i="18" a="1"/>
  <c r="BB593" i="18" s="1"/>
  <c r="BF593" i="18" a="1"/>
  <c r="BF593" i="18" s="1"/>
  <c r="D593" i="18" a="1"/>
  <c r="D593" i="18" s="1"/>
  <c r="H593" i="18" a="1"/>
  <c r="H593" i="18" s="1"/>
  <c r="P593" i="18" a="1"/>
  <c r="P593" i="18" s="1"/>
  <c r="F593" i="18" a="1"/>
  <c r="F593" i="18" s="1"/>
  <c r="AW593" i="18" a="1"/>
  <c r="AW593" i="18" s="1"/>
  <c r="CY593" i="18" a="1"/>
  <c r="CY593" i="18" s="1"/>
  <c r="AZ593" i="18" a="1"/>
  <c r="AZ593" i="18" s="1"/>
  <c r="BD593" i="18" a="1"/>
  <c r="BD593" i="18" s="1"/>
  <c r="CX593" i="18" a="1"/>
  <c r="CX593" i="18" s="1"/>
  <c r="L593" i="18" a="1"/>
  <c r="L593" i="18" s="1"/>
  <c r="AY593" i="18" a="1"/>
  <c r="AY593" i="18" s="1"/>
  <c r="BC593" i="18" a="1"/>
  <c r="BC593" i="18" s="1"/>
  <c r="BA593" i="18" a="1"/>
  <c r="BA593" i="18" s="1"/>
  <c r="BE593" i="18" a="1"/>
  <c r="BE593" i="18" s="1"/>
  <c r="J593" i="18" a="1"/>
  <c r="J593" i="18" s="1"/>
  <c r="M593" i="18" a="1"/>
  <c r="M593" i="18" s="1"/>
  <c r="CQ593" i="18" a="1"/>
  <c r="CQ593" i="18" s="1"/>
  <c r="CP593" i="18" a="1"/>
  <c r="CP593" i="18" s="1"/>
  <c r="CW593" i="18" a="1"/>
  <c r="CW593" i="18" s="1"/>
  <c r="BI593" i="18" a="1"/>
  <c r="BI593" i="18" s="1"/>
  <c r="CR593" i="18" a="1"/>
  <c r="CR593" i="18" s="1"/>
  <c r="BG593" i="18" a="1"/>
  <c r="BG593" i="18" s="1"/>
  <c r="N593" i="18" a="1"/>
  <c r="N593" i="18" s="1"/>
  <c r="I593" i="18" a="1"/>
  <c r="I593" i="18" s="1"/>
  <c r="BE79" i="18" a="1"/>
  <c r="BE79" i="18" s="1"/>
  <c r="AW79" i="18" a="1"/>
  <c r="AW79" i="18" s="1"/>
  <c r="BC79" i="18" a="1"/>
  <c r="BC79" i="18" s="1"/>
  <c r="BI79" i="18" a="1"/>
  <c r="BI79" i="18" s="1"/>
  <c r="BA79" i="18" a="1"/>
  <c r="BA79" i="18" s="1"/>
  <c r="BG79" i="18" a="1"/>
  <c r="BG79" i="18" s="1"/>
  <c r="AY79" i="18" a="1"/>
  <c r="AY79" i="18" s="1"/>
  <c r="O79" i="18" a="1"/>
  <c r="O79" i="18" s="1"/>
  <c r="K79" i="18" a="1"/>
  <c r="K79" i="18" s="1"/>
  <c r="AX79" i="18" a="1"/>
  <c r="AX79" i="18" s="1"/>
  <c r="CS79" i="18" a="1"/>
  <c r="CS79" i="18" s="1"/>
  <c r="E79" i="18" a="1"/>
  <c r="E79" i="18" s="1"/>
  <c r="AZ79" i="18" a="1"/>
  <c r="AZ79" i="18" s="1"/>
  <c r="BH79" i="18" a="1"/>
  <c r="BH79" i="18" s="1"/>
  <c r="CZ79" i="18" a="1"/>
  <c r="CZ79" i="18" s="1"/>
  <c r="G79" i="18" a="1"/>
  <c r="G79" i="18" s="1"/>
  <c r="BB79" i="18" a="1"/>
  <c r="BB79" i="18" s="1"/>
  <c r="BF79" i="18" a="1"/>
  <c r="BF79" i="18" s="1"/>
  <c r="I79" i="18" a="1"/>
  <c r="I79" i="18" s="1"/>
  <c r="CQ79" i="18" a="1"/>
  <c r="CQ79" i="18" s="1"/>
  <c r="J79" i="18" a="1"/>
  <c r="J79" i="18" s="1"/>
  <c r="CY79" i="18" a="1"/>
  <c r="CY79" i="18" s="1"/>
  <c r="F79" i="18" a="1"/>
  <c r="F79" i="18" s="1"/>
  <c r="N79" i="18" a="1"/>
  <c r="N79" i="18" s="1"/>
  <c r="CP79" i="18" a="1"/>
  <c r="CP79" i="18" s="1"/>
  <c r="CR79" i="18" a="1"/>
  <c r="CR79" i="18" s="1"/>
  <c r="D79" i="18" a="1"/>
  <c r="D79" i="18" s="1"/>
  <c r="L79" i="18" a="1"/>
  <c r="L79" i="18" s="1"/>
  <c r="CX79" i="18" a="1"/>
  <c r="CX79" i="18" s="1"/>
  <c r="H79" i="18" a="1"/>
  <c r="H79" i="18" s="1"/>
  <c r="M79" i="18" a="1"/>
  <c r="M79" i="18" s="1"/>
  <c r="P79" i="18" a="1"/>
  <c r="P79" i="18" s="1"/>
  <c r="CW79" i="18" a="1"/>
  <c r="CW79" i="18" s="1"/>
  <c r="BD79" i="18" a="1"/>
  <c r="BD79" i="18" s="1"/>
  <c r="DT650" i="18" a="1"/>
  <c r="DT593" i="18" a="1"/>
  <c r="DT137" i="18" a="1"/>
  <c r="O137" i="18" a="1"/>
  <c r="BH137" i="18" a="1"/>
  <c r="BH650" i="18" a="1"/>
  <c r="O593" i="18" a="1"/>
  <c r="O650" i="18" a="1"/>
  <c r="BH593" i="18" a="1"/>
  <c r="AU139" i="18" a="1"/>
  <c r="AU652" i="18" a="1"/>
  <c r="AU595" i="18" a="1"/>
  <c r="ET651" i="18" l="1" a="1"/>
  <c r="ET651" i="18" s="1"/>
  <c r="EU651" i="18" a="1"/>
  <c r="EU651" i="18" s="1"/>
  <c r="ET138" i="18" a="1"/>
  <c r="ET138" i="18" s="1"/>
  <c r="EU138" i="18" a="1"/>
  <c r="EU138" i="18" s="1"/>
  <c r="ET594" i="18" a="1"/>
  <c r="ET594" i="18" s="1"/>
  <c r="EU594" i="18" a="1"/>
  <c r="EU594" i="18" s="1"/>
  <c r="DT593" i="18"/>
  <c r="DT650" i="18"/>
  <c r="DR479" i="18" a="1"/>
  <c r="DR479" i="18" s="1"/>
  <c r="DL479" i="18" a="1"/>
  <c r="DL479" i="18" s="1"/>
  <c r="DV479" i="18" a="1"/>
  <c r="DV479" i="18" s="1"/>
  <c r="DN479" i="18" a="1"/>
  <c r="DN479" i="18" s="1"/>
  <c r="DI479" i="18" a="1"/>
  <c r="DI479" i="18" s="1"/>
  <c r="DP479" i="18" a="1"/>
  <c r="DP479" i="18" s="1"/>
  <c r="DK479" i="18" a="1"/>
  <c r="DK479" i="18" s="1"/>
  <c r="DH479" i="18" a="1"/>
  <c r="DH479" i="18" s="1"/>
  <c r="DR536" i="18" a="1"/>
  <c r="DR536" i="18" s="1"/>
  <c r="DL536" i="18" a="1"/>
  <c r="DL536" i="18" s="1"/>
  <c r="DI536" i="18" a="1"/>
  <c r="DI536" i="18" s="1"/>
  <c r="DV536" i="18" a="1"/>
  <c r="DV536" i="18" s="1"/>
  <c r="DN536" i="18" a="1"/>
  <c r="DN536" i="18" s="1"/>
  <c r="DK536" i="18" a="1"/>
  <c r="DK536" i="18" s="1"/>
  <c r="DP536" i="18" a="1"/>
  <c r="DP536" i="18" s="1"/>
  <c r="DH536" i="18" a="1"/>
  <c r="DH536" i="18" s="1"/>
  <c r="DK594" i="18" a="1"/>
  <c r="DK594" i="18" s="1"/>
  <c r="DI594" i="18" a="1"/>
  <c r="DI594" i="18" s="1"/>
  <c r="DG594" i="18" a="1"/>
  <c r="DG594" i="18" s="1"/>
  <c r="DE594" i="18" a="1"/>
  <c r="DE594" i="18" s="1"/>
  <c r="DV594" i="18" a="1"/>
  <c r="DV594" i="18" s="1"/>
  <c r="DT594" i="18" a="1"/>
  <c r="DT594" i="18" s="1"/>
  <c r="DR594" i="18" a="1"/>
  <c r="DR594" i="18" s="1"/>
  <c r="DP594" i="18" a="1"/>
  <c r="DP594" i="18" s="1"/>
  <c r="DN594" i="18" a="1"/>
  <c r="DN594" i="18" s="1"/>
  <c r="DL594" i="18" a="1"/>
  <c r="DL594" i="18" s="1"/>
  <c r="DH594" i="18" a="1"/>
  <c r="DH594" i="18" s="1"/>
  <c r="DF594" i="18" a="1"/>
  <c r="DF594" i="18" s="1"/>
  <c r="DD594" i="18" a="1"/>
  <c r="DD594" i="18" s="1"/>
  <c r="DP651" i="18" a="1"/>
  <c r="DP651" i="18" s="1"/>
  <c r="DK651" i="18" a="1"/>
  <c r="DK651" i="18" s="1"/>
  <c r="DH651" i="18" a="1"/>
  <c r="DH651" i="18" s="1"/>
  <c r="DR651" i="18" a="1"/>
  <c r="DR651" i="18" s="1"/>
  <c r="DE651" i="18" a="1"/>
  <c r="DE651" i="18" s="1"/>
  <c r="DT651" i="18" a="1"/>
  <c r="DT651" i="18" s="1"/>
  <c r="DL651" i="18" a="1"/>
  <c r="DL651" i="18" s="1"/>
  <c r="DG651" i="18" a="1"/>
  <c r="DG651" i="18" s="1"/>
  <c r="DD651" i="18" a="1"/>
  <c r="DD651" i="18" s="1"/>
  <c r="DN651" i="18" a="1"/>
  <c r="DN651" i="18" s="1"/>
  <c r="DI651" i="18" a="1"/>
  <c r="DI651" i="18" s="1"/>
  <c r="DV651" i="18" a="1"/>
  <c r="DV651" i="18" s="1"/>
  <c r="DF651" i="18" a="1"/>
  <c r="DF651" i="18" s="1"/>
  <c r="DV365" i="18" a="1"/>
  <c r="DV365" i="18" s="1"/>
  <c r="DN365" i="18" a="1"/>
  <c r="DN365" i="18" s="1"/>
  <c r="DK365" i="18" a="1"/>
  <c r="DK365" i="18" s="1"/>
  <c r="DP365" i="18" a="1"/>
  <c r="DP365" i="18" s="1"/>
  <c r="DH365" i="18" a="1"/>
  <c r="DH365" i="18" s="1"/>
  <c r="DR365" i="18" a="1"/>
  <c r="DR365" i="18" s="1"/>
  <c r="DI365" i="18" a="1"/>
  <c r="DI365" i="18" s="1"/>
  <c r="DL365" i="18" a="1"/>
  <c r="DL365" i="18" s="1"/>
  <c r="DK308" i="18" a="1"/>
  <c r="DK308" i="18" s="1"/>
  <c r="DH308" i="18" a="1"/>
  <c r="DH308" i="18" s="1"/>
  <c r="DV308" i="18" a="1"/>
  <c r="DV308" i="18" s="1"/>
  <c r="DR308" i="18" a="1"/>
  <c r="DR308" i="18" s="1"/>
  <c r="DN308" i="18" a="1"/>
  <c r="DN308" i="18" s="1"/>
  <c r="DP308" i="18" a="1"/>
  <c r="DP308" i="18" s="1"/>
  <c r="DI308" i="18" a="1"/>
  <c r="DI308" i="18" s="1"/>
  <c r="DL308" i="18" a="1"/>
  <c r="DL308" i="18" s="1"/>
  <c r="DL422" i="18" a="1"/>
  <c r="DL422" i="18" s="1"/>
  <c r="DI422" i="18" a="1"/>
  <c r="DI422" i="18" s="1"/>
  <c r="DV422" i="18" a="1"/>
  <c r="DV422" i="18" s="1"/>
  <c r="DN422" i="18" a="1"/>
  <c r="DN422" i="18" s="1"/>
  <c r="DK422" i="18" a="1"/>
  <c r="DK422" i="18" s="1"/>
  <c r="DP422" i="18" a="1"/>
  <c r="DP422" i="18" s="1"/>
  <c r="DH422" i="18" a="1"/>
  <c r="DH422" i="18" s="1"/>
  <c r="DR422" i="18" a="1"/>
  <c r="DR422" i="18" s="1"/>
  <c r="DV251" i="18" a="1"/>
  <c r="DV251" i="18" s="1"/>
  <c r="DR251" i="18" a="1"/>
  <c r="DR251" i="18" s="1"/>
  <c r="DN251" i="18" a="1"/>
  <c r="DN251" i="18" s="1"/>
  <c r="DI251" i="18" a="1"/>
  <c r="DI251" i="18" s="1"/>
  <c r="DP251" i="18" a="1"/>
  <c r="DP251" i="18" s="1"/>
  <c r="DL251" i="18" a="1"/>
  <c r="DL251" i="18" s="1"/>
  <c r="DH251" i="18" a="1"/>
  <c r="DH251" i="18" s="1"/>
  <c r="DK251" i="18" a="1"/>
  <c r="DK251" i="18" s="1"/>
  <c r="DV194" i="18" a="1"/>
  <c r="DV194" i="18" s="1"/>
  <c r="DR194" i="18" a="1"/>
  <c r="DR194" i="18" s="1"/>
  <c r="DP194" i="18" a="1"/>
  <c r="DP194" i="18" s="1"/>
  <c r="DN194" i="18" a="1"/>
  <c r="DN194" i="18" s="1"/>
  <c r="DL194" i="18" a="1"/>
  <c r="DL194" i="18" s="1"/>
  <c r="DH194" i="18" a="1"/>
  <c r="DH194" i="18" s="1"/>
  <c r="DI194" i="18" a="1"/>
  <c r="DI194" i="18" s="1"/>
  <c r="DK194" i="18" a="1"/>
  <c r="DK194" i="18" s="1"/>
  <c r="DT137" i="18"/>
  <c r="DV138" i="18" a="1"/>
  <c r="DV138" i="18" s="1"/>
  <c r="DT138" i="18" a="1"/>
  <c r="DT138" i="18" s="1"/>
  <c r="DR138" i="18" a="1"/>
  <c r="DR138" i="18" s="1"/>
  <c r="DP138" i="18" a="1"/>
  <c r="DP138" i="18" s="1"/>
  <c r="DN138" i="18" a="1"/>
  <c r="DN138" i="18" s="1"/>
  <c r="DL138" i="18" a="1"/>
  <c r="DL138" i="18" s="1"/>
  <c r="DH138" i="18" a="1"/>
  <c r="DH138" i="18" s="1"/>
  <c r="DF138" i="18" a="1"/>
  <c r="DF138" i="18" s="1"/>
  <c r="DD138" i="18" a="1"/>
  <c r="DD138" i="18" s="1"/>
  <c r="DK138" i="18" a="1"/>
  <c r="DK138" i="18" s="1"/>
  <c r="DI138" i="18" a="1"/>
  <c r="DI138" i="18" s="1"/>
  <c r="DG138" i="18" a="1"/>
  <c r="DG138" i="18" s="1"/>
  <c r="DE138" i="18" a="1"/>
  <c r="DE138" i="18" s="1"/>
  <c r="DK80" i="18" a="1"/>
  <c r="DK80" i="18" s="1"/>
  <c r="DI80" i="18" a="1"/>
  <c r="DI80" i="18" s="1"/>
  <c r="DV80" i="18" a="1"/>
  <c r="DV80" i="18" s="1"/>
  <c r="DR80" i="18" a="1"/>
  <c r="DR80" i="18" s="1"/>
  <c r="DP80" i="18" a="1"/>
  <c r="DP80" i="18" s="1"/>
  <c r="DN80" i="18" a="1"/>
  <c r="DN80" i="18" s="1"/>
  <c r="DL80" i="18" a="1"/>
  <c r="DL80" i="18" s="1"/>
  <c r="DH80" i="18" a="1"/>
  <c r="DH80" i="18" s="1"/>
  <c r="ES23" i="18" a="1"/>
  <c r="ES23" i="18" s="1"/>
  <c r="EO23" i="18" a="1"/>
  <c r="EO23" i="18" s="1"/>
  <c r="EK23" i="18" a="1"/>
  <c r="EK23" i="18" s="1"/>
  <c r="EG23" i="18" a="1"/>
  <c r="EG23" i="18" s="1"/>
  <c r="EC23" i="18" a="1"/>
  <c r="EC23" i="18" s="1"/>
  <c r="DY23" i="18" a="1"/>
  <c r="DY23" i="18" s="1"/>
  <c r="DU23" i="18" a="1"/>
  <c r="DU23" i="18" s="1"/>
  <c r="DQ23" i="18" a="1"/>
  <c r="DQ23" i="18" s="1"/>
  <c r="DM23" i="18" a="1"/>
  <c r="DM23" i="18" s="1"/>
  <c r="DI23" i="18" a="1"/>
  <c r="DI23" i="18" s="1"/>
  <c r="ER23" i="18" a="1"/>
  <c r="ER23" i="18" s="1"/>
  <c r="EN23" i="18" a="1"/>
  <c r="EN23" i="18" s="1"/>
  <c r="EJ23" i="18" a="1"/>
  <c r="EJ23" i="18" s="1"/>
  <c r="EF23" i="18" a="1"/>
  <c r="EF23" i="18" s="1"/>
  <c r="EB23" i="18" a="1"/>
  <c r="EB23" i="18" s="1"/>
  <c r="DX23" i="18" a="1"/>
  <c r="DX23" i="18" s="1"/>
  <c r="DP23" i="18" a="1"/>
  <c r="DP23" i="18" s="1"/>
  <c r="DL23" i="18" a="1"/>
  <c r="DL23" i="18" s="1"/>
  <c r="DH23" i="18" a="1"/>
  <c r="DH23" i="18" s="1"/>
  <c r="EQ23" i="18" a="1"/>
  <c r="EQ23" i="18" s="1"/>
  <c r="EM23" i="18" a="1"/>
  <c r="EM23" i="18" s="1"/>
  <c r="EI23" i="18" a="1"/>
  <c r="EI23" i="18" s="1"/>
  <c r="EE23" i="18" a="1"/>
  <c r="EE23" i="18" s="1"/>
  <c r="EA23" i="18" a="1"/>
  <c r="EA23" i="18" s="1"/>
  <c r="DW23" i="18" a="1"/>
  <c r="DW23" i="18" s="1"/>
  <c r="DS23" i="18" a="1"/>
  <c r="DS23" i="18" s="1"/>
  <c r="DO23" i="18" a="1"/>
  <c r="DO23" i="18" s="1"/>
  <c r="DK23" i="18" a="1"/>
  <c r="DK23" i="18" s="1"/>
  <c r="EH23" i="18" a="1"/>
  <c r="EH23" i="18" s="1"/>
  <c r="DR23" i="18" a="1"/>
  <c r="DR23" i="18" s="1"/>
  <c r="ED23" i="18" a="1"/>
  <c r="ED23" i="18" s="1"/>
  <c r="DN23" i="18" a="1"/>
  <c r="DN23" i="18" s="1"/>
  <c r="EP23" i="18" a="1"/>
  <c r="EP23" i="18" s="1"/>
  <c r="DZ23" i="18" a="1"/>
  <c r="DZ23" i="18" s="1"/>
  <c r="DJ23" i="18" a="1"/>
  <c r="DJ23" i="18" s="1"/>
  <c r="EL23" i="18" a="1"/>
  <c r="EL23" i="18" s="1"/>
  <c r="DV23" i="18" a="1"/>
  <c r="DV23" i="18" s="1"/>
  <c r="DC594" i="18"/>
  <c r="DC651" i="18"/>
  <c r="DC138" i="18"/>
  <c r="BH593" i="18"/>
  <c r="O650" i="18"/>
  <c r="AU595" i="18"/>
  <c r="C595" i="18" s="1"/>
  <c r="EV595" i="18" s="1" a="1"/>
  <c r="EV595" i="18" s="1"/>
  <c r="O593" i="18"/>
  <c r="BH650" i="18"/>
  <c r="AU139" i="18"/>
  <c r="C139" i="18" s="1"/>
  <c r="EV139" i="18" s="1" a="1"/>
  <c r="EV139" i="18" s="1"/>
  <c r="AU652" i="18"/>
  <c r="C652" i="18" s="1"/>
  <c r="EV652" i="18" s="1" a="1"/>
  <c r="EV652" i="18" s="1"/>
  <c r="BH137" i="18"/>
  <c r="O137" i="18"/>
  <c r="B30" i="18"/>
  <c r="L251" i="18" a="1"/>
  <c r="L251" i="18" s="1"/>
  <c r="D251" i="18" a="1"/>
  <c r="D251" i="18" s="1"/>
  <c r="AX251" i="18" a="1"/>
  <c r="AX251" i="18" s="1"/>
  <c r="CS251" i="18" a="1"/>
  <c r="CS251" i="18" s="1"/>
  <c r="G251" i="18" a="1"/>
  <c r="G251" i="18" s="1"/>
  <c r="BB251" i="18" a="1"/>
  <c r="BB251" i="18" s="1"/>
  <c r="CZ251" i="18" a="1"/>
  <c r="CZ251" i="18" s="1"/>
  <c r="K251" i="18" a="1"/>
  <c r="K251" i="18" s="1"/>
  <c r="E251" i="18" a="1"/>
  <c r="E251" i="18" s="1"/>
  <c r="I251" i="18" a="1"/>
  <c r="I251" i="18" s="1"/>
  <c r="BG251" i="18" a="1"/>
  <c r="BG251" i="18" s="1"/>
  <c r="CP251" i="18" a="1"/>
  <c r="CP251" i="18" s="1"/>
  <c r="F251" i="18" a="1"/>
  <c r="F251" i="18" s="1"/>
  <c r="AW251" i="18" a="1"/>
  <c r="AW251" i="18" s="1"/>
  <c r="BA251" i="18" a="1"/>
  <c r="BA251" i="18" s="1"/>
  <c r="BE251" i="18" a="1"/>
  <c r="BE251" i="18" s="1"/>
  <c r="CY251" i="18" a="1"/>
  <c r="CY251" i="18" s="1"/>
  <c r="BI251" i="18" a="1"/>
  <c r="BI251" i="18" s="1"/>
  <c r="CR251" i="18" a="1"/>
  <c r="CR251" i="18" s="1"/>
  <c r="P251" i="18" a="1"/>
  <c r="P251" i="18" s="1"/>
  <c r="CW251" i="18" a="1"/>
  <c r="CW251" i="18" s="1"/>
  <c r="J251" i="18" a="1"/>
  <c r="J251" i="18" s="1"/>
  <c r="BF251" i="18" a="1"/>
  <c r="BF251" i="18" s="1"/>
  <c r="BC251" i="18" a="1"/>
  <c r="BC251" i="18" s="1"/>
  <c r="N251" i="18" a="1"/>
  <c r="N251" i="18" s="1"/>
  <c r="H251" i="18" a="1"/>
  <c r="H251" i="18" s="1"/>
  <c r="CQ251" i="18" a="1"/>
  <c r="CQ251" i="18" s="1"/>
  <c r="CX251" i="18" a="1"/>
  <c r="CX251" i="18" s="1"/>
  <c r="AY251" i="18" a="1"/>
  <c r="AY251" i="18" s="1"/>
  <c r="M251" i="18" a="1"/>
  <c r="M251" i="18" s="1"/>
  <c r="AZ251" i="18" a="1"/>
  <c r="AZ251" i="18" s="1"/>
  <c r="BD251" i="18" a="1"/>
  <c r="BD251" i="18" s="1"/>
  <c r="AX536" i="18" a="1"/>
  <c r="AX536" i="18" s="1"/>
  <c r="E536" i="18" a="1"/>
  <c r="E536" i="18" s="1"/>
  <c r="BB536" i="18" a="1"/>
  <c r="BB536" i="18" s="1"/>
  <c r="CS536" i="18" a="1"/>
  <c r="CS536" i="18" s="1"/>
  <c r="CZ536" i="18" a="1"/>
  <c r="CZ536" i="18" s="1"/>
  <c r="I536" i="18" a="1"/>
  <c r="I536" i="18" s="1"/>
  <c r="M536" i="18" a="1"/>
  <c r="M536" i="18" s="1"/>
  <c r="G536" i="18" a="1"/>
  <c r="G536" i="18" s="1"/>
  <c r="K536" i="18" a="1"/>
  <c r="K536" i="18" s="1"/>
  <c r="BF536" i="18" a="1"/>
  <c r="BF536" i="18" s="1"/>
  <c r="AZ536" i="18" a="1"/>
  <c r="AZ536" i="18" s="1"/>
  <c r="BD536" i="18" a="1"/>
  <c r="BD536" i="18" s="1"/>
  <c r="L536" i="18" a="1"/>
  <c r="L536" i="18" s="1"/>
  <c r="P536" i="18" a="1"/>
  <c r="P536" i="18" s="1"/>
  <c r="CW536" i="18" a="1"/>
  <c r="CW536" i="18" s="1"/>
  <c r="N536" i="18" a="1"/>
  <c r="N536" i="18" s="1"/>
  <c r="CR536" i="18" a="1"/>
  <c r="CR536" i="18" s="1"/>
  <c r="CY536" i="18" a="1"/>
  <c r="CY536" i="18" s="1"/>
  <c r="CX536" i="18" a="1"/>
  <c r="CX536" i="18" s="1"/>
  <c r="AY536" i="18" a="1"/>
  <c r="AY536" i="18" s="1"/>
  <c r="BC536" i="18" a="1"/>
  <c r="BC536" i="18" s="1"/>
  <c r="BG536" i="18" a="1"/>
  <c r="BG536" i="18" s="1"/>
  <c r="CP536" i="18" a="1"/>
  <c r="CP536" i="18" s="1"/>
  <c r="BI536" i="18" a="1"/>
  <c r="BI536" i="18" s="1"/>
  <c r="F536" i="18" a="1"/>
  <c r="F536" i="18" s="1"/>
  <c r="H536" i="18" a="1"/>
  <c r="H536" i="18" s="1"/>
  <c r="AW536" i="18" a="1"/>
  <c r="AW536" i="18" s="1"/>
  <c r="BA536" i="18" a="1"/>
  <c r="BA536" i="18" s="1"/>
  <c r="BE536" i="18" a="1"/>
  <c r="BE536" i="18" s="1"/>
  <c r="D536" i="18" a="1"/>
  <c r="D536" i="18" s="1"/>
  <c r="J536" i="18" a="1"/>
  <c r="J536" i="18" s="1"/>
  <c r="CQ536" i="18" a="1"/>
  <c r="CQ536" i="18" s="1"/>
  <c r="CO138" i="18"/>
  <c r="AV138" i="18"/>
  <c r="BG138" i="18" a="1"/>
  <c r="BG138" i="18" s="1"/>
  <c r="AY138" i="18" a="1"/>
  <c r="AY138" i="18" s="1"/>
  <c r="BE138" i="18" a="1"/>
  <c r="BE138" i="18" s="1"/>
  <c r="AW138" i="18" a="1"/>
  <c r="AW138" i="18" s="1"/>
  <c r="CV138" i="18"/>
  <c r="BC138" i="18" a="1"/>
  <c r="BC138" i="18" s="1"/>
  <c r="BI138" i="18" a="1"/>
  <c r="BI138" i="18" s="1"/>
  <c r="BA138" i="18" a="1"/>
  <c r="BA138" i="18" s="1"/>
  <c r="O138" i="18" a="1"/>
  <c r="O138" i="18" s="1"/>
  <c r="K138" i="18" a="1"/>
  <c r="K138" i="18" s="1"/>
  <c r="AX138" i="18" a="1"/>
  <c r="AX138" i="18" s="1"/>
  <c r="E138" i="18" a="1"/>
  <c r="E138" i="18" s="1"/>
  <c r="BD138" i="18" a="1"/>
  <c r="BD138" i="18" s="1"/>
  <c r="CS138" i="18" a="1"/>
  <c r="CS138" i="18" s="1"/>
  <c r="CZ138" i="18" a="1"/>
  <c r="CZ138" i="18" s="1"/>
  <c r="G138" i="18" a="1"/>
  <c r="G138" i="18" s="1"/>
  <c r="BB138" i="18" a="1"/>
  <c r="BB138" i="18" s="1"/>
  <c r="BF138" i="18" a="1"/>
  <c r="BF138" i="18" s="1"/>
  <c r="M138" i="18" a="1"/>
  <c r="M138" i="18" s="1"/>
  <c r="D138" i="18" a="1"/>
  <c r="D138" i="18" s="1"/>
  <c r="L138" i="18" a="1"/>
  <c r="L138" i="18" s="1"/>
  <c r="CW138" i="18" a="1"/>
  <c r="CW138" i="18" s="1"/>
  <c r="BH138" i="18" a="1"/>
  <c r="BH138" i="18" s="1"/>
  <c r="H138" i="18" a="1"/>
  <c r="H138" i="18" s="1"/>
  <c r="P138" i="18" a="1"/>
  <c r="P138" i="18" s="1"/>
  <c r="CR138" i="18" a="1"/>
  <c r="CR138" i="18" s="1"/>
  <c r="CQ138" i="18" a="1"/>
  <c r="CQ138" i="18" s="1"/>
  <c r="CX138" i="18" a="1"/>
  <c r="CX138" i="18" s="1"/>
  <c r="F138" i="18" a="1"/>
  <c r="F138" i="18" s="1"/>
  <c r="N138" i="18" a="1"/>
  <c r="N138" i="18" s="1"/>
  <c r="CP138" i="18" a="1"/>
  <c r="CP138" i="18" s="1"/>
  <c r="CY138" i="18" a="1"/>
  <c r="CY138" i="18" s="1"/>
  <c r="J138" i="18" a="1"/>
  <c r="J138" i="18" s="1"/>
  <c r="I138" i="18" a="1"/>
  <c r="I138" i="18" s="1"/>
  <c r="AZ138" i="18" a="1"/>
  <c r="AZ138" i="18" s="1"/>
  <c r="B486" i="18"/>
  <c r="B277" i="18"/>
  <c r="B656" i="18"/>
  <c r="AV594" i="18"/>
  <c r="CV594" i="18"/>
  <c r="CO594" i="18"/>
  <c r="G594" i="18" a="1"/>
  <c r="G594" i="18" s="1"/>
  <c r="O594" i="18" a="1"/>
  <c r="O594" i="18" s="1"/>
  <c r="CS594" i="18" a="1"/>
  <c r="CS594" i="18" s="1"/>
  <c r="CZ594" i="18" a="1"/>
  <c r="CZ594" i="18" s="1"/>
  <c r="E594" i="18" a="1"/>
  <c r="E594" i="18" s="1"/>
  <c r="AX594" i="18" a="1"/>
  <c r="AX594" i="18" s="1"/>
  <c r="BB594" i="18" a="1"/>
  <c r="BB594" i="18" s="1"/>
  <c r="BF594" i="18" a="1"/>
  <c r="BF594" i="18" s="1"/>
  <c r="I594" i="18" a="1"/>
  <c r="I594" i="18" s="1"/>
  <c r="K594" i="18" a="1"/>
  <c r="K594" i="18" s="1"/>
  <c r="M594" i="18" a="1"/>
  <c r="M594" i="18" s="1"/>
  <c r="CQ594" i="18" a="1"/>
  <c r="CQ594" i="18" s="1"/>
  <c r="CP594" i="18" a="1"/>
  <c r="CP594" i="18" s="1"/>
  <c r="CW594" i="18" a="1"/>
  <c r="CW594" i="18" s="1"/>
  <c r="BI594" i="18" a="1"/>
  <c r="BI594" i="18" s="1"/>
  <c r="CR594" i="18" a="1"/>
  <c r="CR594" i="18" s="1"/>
  <c r="BH594" i="18" a="1"/>
  <c r="BH594" i="18" s="1"/>
  <c r="BG594" i="18" a="1"/>
  <c r="BG594" i="18" s="1"/>
  <c r="CY594" i="18" a="1"/>
  <c r="CY594" i="18" s="1"/>
  <c r="AZ594" i="18" a="1"/>
  <c r="AZ594" i="18" s="1"/>
  <c r="BD594" i="18" a="1"/>
  <c r="BD594" i="18" s="1"/>
  <c r="CX594" i="18" a="1"/>
  <c r="CX594" i="18" s="1"/>
  <c r="L594" i="18" a="1"/>
  <c r="L594" i="18" s="1"/>
  <c r="AY594" i="18" a="1"/>
  <c r="AY594" i="18" s="1"/>
  <c r="BC594" i="18" a="1"/>
  <c r="BC594" i="18" s="1"/>
  <c r="BA594" i="18" a="1"/>
  <c r="BA594" i="18" s="1"/>
  <c r="BE594" i="18" a="1"/>
  <c r="BE594" i="18" s="1"/>
  <c r="J594" i="18" a="1"/>
  <c r="J594" i="18" s="1"/>
  <c r="N594" i="18" a="1"/>
  <c r="N594" i="18" s="1"/>
  <c r="D594" i="18" a="1"/>
  <c r="D594" i="18" s="1"/>
  <c r="H594" i="18" a="1"/>
  <c r="H594" i="18" s="1"/>
  <c r="P594" i="18" a="1"/>
  <c r="P594" i="18" s="1"/>
  <c r="F594" i="18" a="1"/>
  <c r="F594" i="18" s="1"/>
  <c r="AW594" i="18" a="1"/>
  <c r="AW594" i="18" s="1"/>
  <c r="AY308" i="18" a="1"/>
  <c r="AY308" i="18" s="1"/>
  <c r="G308" i="18" a="1"/>
  <c r="G308" i="18" s="1"/>
  <c r="AX308" i="18" a="1"/>
  <c r="AX308" i="18" s="1"/>
  <c r="E308" i="18" a="1"/>
  <c r="E308" i="18" s="1"/>
  <c r="M308" i="18" a="1"/>
  <c r="M308" i="18" s="1"/>
  <c r="K308" i="18" a="1"/>
  <c r="K308" i="18" s="1"/>
  <c r="BB308" i="18" a="1"/>
  <c r="BB308" i="18" s="1"/>
  <c r="BF308" i="18" a="1"/>
  <c r="BF308" i="18" s="1"/>
  <c r="CZ308" i="18" a="1"/>
  <c r="CZ308" i="18" s="1"/>
  <c r="I308" i="18" a="1"/>
  <c r="I308" i="18" s="1"/>
  <c r="H308" i="18" a="1"/>
  <c r="H308" i="18" s="1"/>
  <c r="F308" i="18" a="1"/>
  <c r="F308" i="18" s="1"/>
  <c r="BE308" i="18" a="1"/>
  <c r="BE308" i="18" s="1"/>
  <c r="CQ308" i="18" a="1"/>
  <c r="CQ308" i="18" s="1"/>
  <c r="CW308" i="18" a="1"/>
  <c r="CW308" i="18" s="1"/>
  <c r="BG308" i="18" a="1"/>
  <c r="BG308" i="18" s="1"/>
  <c r="J308" i="18" a="1"/>
  <c r="J308" i="18" s="1"/>
  <c r="CR308" i="18" a="1"/>
  <c r="CR308" i="18" s="1"/>
  <c r="BI308" i="18" a="1"/>
  <c r="BI308" i="18" s="1"/>
  <c r="CS308" i="18" a="1"/>
  <c r="CS308" i="18" s="1"/>
  <c r="AZ308" i="18" a="1"/>
  <c r="AZ308" i="18" s="1"/>
  <c r="D308" i="18" a="1"/>
  <c r="D308" i="18" s="1"/>
  <c r="P308" i="18" a="1"/>
  <c r="P308" i="18" s="1"/>
  <c r="CP308" i="18" a="1"/>
  <c r="CP308" i="18" s="1"/>
  <c r="BC308" i="18" a="1"/>
  <c r="BC308" i="18" s="1"/>
  <c r="N308" i="18" a="1"/>
  <c r="N308" i="18" s="1"/>
  <c r="AW308" i="18" a="1"/>
  <c r="AW308" i="18" s="1"/>
  <c r="BA308" i="18" a="1"/>
  <c r="BA308" i="18" s="1"/>
  <c r="CX308" i="18" a="1"/>
  <c r="CX308" i="18" s="1"/>
  <c r="L308" i="18" a="1"/>
  <c r="L308" i="18" s="1"/>
  <c r="CY308" i="18" a="1"/>
  <c r="CY308" i="18" s="1"/>
  <c r="BD308" i="18" a="1"/>
  <c r="BD308" i="18" s="1"/>
  <c r="B429" i="18"/>
  <c r="B87" i="18"/>
  <c r="B543" i="18"/>
  <c r="B201" i="18"/>
  <c r="A141" i="18"/>
  <c r="B600" i="18"/>
  <c r="B144" i="18"/>
  <c r="A597" i="18"/>
  <c r="K479" i="18" a="1"/>
  <c r="K479" i="18" s="1"/>
  <c r="G479" i="18" a="1"/>
  <c r="G479" i="18" s="1"/>
  <c r="I479" i="18" a="1"/>
  <c r="I479" i="18" s="1"/>
  <c r="E479" i="18" a="1"/>
  <c r="E479" i="18" s="1"/>
  <c r="CS479" i="18" a="1"/>
  <c r="CS479" i="18" s="1"/>
  <c r="CZ479" i="18" a="1"/>
  <c r="CZ479" i="18" s="1"/>
  <c r="D479" i="18" a="1"/>
  <c r="D479" i="18" s="1"/>
  <c r="AY479" i="18" a="1"/>
  <c r="AY479" i="18" s="1"/>
  <c r="BE479" i="18" a="1"/>
  <c r="BE479" i="18" s="1"/>
  <c r="CR479" i="18" a="1"/>
  <c r="CR479" i="18" s="1"/>
  <c r="CY479" i="18" a="1"/>
  <c r="CY479" i="18" s="1"/>
  <c r="AZ479" i="18" a="1"/>
  <c r="AZ479" i="18" s="1"/>
  <c r="P479" i="18" a="1"/>
  <c r="P479" i="18" s="1"/>
  <c r="CP479" i="18" a="1"/>
  <c r="CP479" i="18" s="1"/>
  <c r="F479" i="18" a="1"/>
  <c r="F479" i="18" s="1"/>
  <c r="BA479" i="18" a="1"/>
  <c r="BA479" i="18" s="1"/>
  <c r="BI479" i="18" a="1"/>
  <c r="BI479" i="18" s="1"/>
  <c r="L479" i="18" a="1"/>
  <c r="L479" i="18" s="1"/>
  <c r="BG479" i="18" a="1"/>
  <c r="BG479" i="18" s="1"/>
  <c r="CW479" i="18" a="1"/>
  <c r="CW479" i="18" s="1"/>
  <c r="J479" i="18" a="1"/>
  <c r="J479" i="18" s="1"/>
  <c r="CX479" i="18" a="1"/>
  <c r="CX479" i="18" s="1"/>
  <c r="H479" i="18" a="1"/>
  <c r="H479" i="18" s="1"/>
  <c r="BC479" i="18" a="1"/>
  <c r="BC479" i="18" s="1"/>
  <c r="BF479" i="18" a="1"/>
  <c r="BF479" i="18" s="1"/>
  <c r="M479" i="18" a="1"/>
  <c r="M479" i="18" s="1"/>
  <c r="N479" i="18" a="1"/>
  <c r="N479" i="18" s="1"/>
  <c r="AW479" i="18" a="1"/>
  <c r="AW479" i="18" s="1"/>
  <c r="AX479" i="18" a="1"/>
  <c r="AX479" i="18" s="1"/>
  <c r="BB479" i="18" a="1"/>
  <c r="BB479" i="18" s="1"/>
  <c r="BD479" i="18" a="1"/>
  <c r="BD479" i="18" s="1"/>
  <c r="CQ479" i="18" a="1"/>
  <c r="CQ479" i="18" s="1"/>
  <c r="K365" i="18" a="1"/>
  <c r="K365" i="18" s="1"/>
  <c r="I365" i="18" a="1"/>
  <c r="I365" i="18" s="1"/>
  <c r="AZ365" i="18" a="1"/>
  <c r="AZ365" i="18" s="1"/>
  <c r="BD365" i="18" a="1"/>
  <c r="BD365" i="18" s="1"/>
  <c r="G365" i="18" a="1"/>
  <c r="G365" i="18" s="1"/>
  <c r="AX365" i="18" a="1"/>
  <c r="AX365" i="18" s="1"/>
  <c r="BB365" i="18" a="1"/>
  <c r="BB365" i="18" s="1"/>
  <c r="BF365" i="18" a="1"/>
  <c r="BF365" i="18" s="1"/>
  <c r="CS365" i="18" a="1"/>
  <c r="CS365" i="18" s="1"/>
  <c r="CZ365" i="18" a="1"/>
  <c r="CZ365" i="18" s="1"/>
  <c r="M365" i="18" a="1"/>
  <c r="M365" i="18" s="1"/>
  <c r="CQ365" i="18" a="1"/>
  <c r="CQ365" i="18" s="1"/>
  <c r="F365" i="18" a="1"/>
  <c r="F365" i="18" s="1"/>
  <c r="AW365" i="18" a="1"/>
  <c r="AW365" i="18" s="1"/>
  <c r="CX365" i="18" a="1"/>
  <c r="CX365" i="18" s="1"/>
  <c r="CY365" i="18" a="1"/>
  <c r="CY365" i="18" s="1"/>
  <c r="BI365" i="18" a="1"/>
  <c r="BI365" i="18" s="1"/>
  <c r="D365" i="18" a="1"/>
  <c r="D365" i="18" s="1"/>
  <c r="BG365" i="18" a="1"/>
  <c r="BG365" i="18" s="1"/>
  <c r="CP365" i="18" a="1"/>
  <c r="CP365" i="18" s="1"/>
  <c r="CW365" i="18" a="1"/>
  <c r="CW365" i="18" s="1"/>
  <c r="J365" i="18" a="1"/>
  <c r="J365" i="18" s="1"/>
  <c r="N365" i="18" a="1"/>
  <c r="N365" i="18" s="1"/>
  <c r="BA365" i="18" a="1"/>
  <c r="BA365" i="18" s="1"/>
  <c r="BE365" i="18" a="1"/>
  <c r="BE365" i="18" s="1"/>
  <c r="CR365" i="18" a="1"/>
  <c r="CR365" i="18" s="1"/>
  <c r="H365" i="18" a="1"/>
  <c r="H365" i="18" s="1"/>
  <c r="L365" i="18" a="1"/>
  <c r="L365" i="18" s="1"/>
  <c r="P365" i="18" a="1"/>
  <c r="P365" i="18" s="1"/>
  <c r="AY365" i="18" a="1"/>
  <c r="AY365" i="18" s="1"/>
  <c r="BC365" i="18" a="1"/>
  <c r="BC365" i="18" s="1"/>
  <c r="E365" i="18" a="1"/>
  <c r="E365" i="18" s="1"/>
  <c r="BC194" i="18" a="1"/>
  <c r="BC194" i="18" s="1"/>
  <c r="AY194" i="18" a="1"/>
  <c r="AY194" i="18" s="1"/>
  <c r="BG194" i="18" a="1"/>
  <c r="BG194" i="18" s="1"/>
  <c r="G194" i="18" a="1"/>
  <c r="G194" i="18" s="1"/>
  <c r="K194" i="18" a="1"/>
  <c r="K194" i="18" s="1"/>
  <c r="BF194" i="18" a="1"/>
  <c r="BF194" i="18" s="1"/>
  <c r="E194" i="18" a="1"/>
  <c r="E194" i="18" s="1"/>
  <c r="CS194" i="18" a="1"/>
  <c r="CS194" i="18" s="1"/>
  <c r="CZ194" i="18" a="1"/>
  <c r="CZ194" i="18" s="1"/>
  <c r="I194" i="18" a="1"/>
  <c r="I194" i="18" s="1"/>
  <c r="M194" i="18" a="1"/>
  <c r="M194" i="18" s="1"/>
  <c r="AX194" i="18" a="1"/>
  <c r="AX194" i="18" s="1"/>
  <c r="BB194" i="18" a="1"/>
  <c r="BB194" i="18" s="1"/>
  <c r="CX194" i="18" a="1"/>
  <c r="CX194" i="18" s="1"/>
  <c r="J194" i="18" a="1"/>
  <c r="J194" i="18" s="1"/>
  <c r="BE194" i="18" a="1"/>
  <c r="BE194" i="18" s="1"/>
  <c r="P194" i="18" a="1"/>
  <c r="P194" i="18" s="1"/>
  <c r="CR194" i="18" a="1"/>
  <c r="CR194" i="18" s="1"/>
  <c r="CY194" i="18" a="1"/>
  <c r="CY194" i="18" s="1"/>
  <c r="D194" i="18" a="1"/>
  <c r="D194" i="18" s="1"/>
  <c r="CW194" i="18" a="1"/>
  <c r="CW194" i="18" s="1"/>
  <c r="AW194" i="18" a="1"/>
  <c r="AW194" i="18" s="1"/>
  <c r="F194" i="18" a="1"/>
  <c r="F194" i="18" s="1"/>
  <c r="AZ194" i="18" a="1"/>
  <c r="AZ194" i="18" s="1"/>
  <c r="BD194" i="18" a="1"/>
  <c r="BD194" i="18" s="1"/>
  <c r="CQ194" i="18" a="1"/>
  <c r="CQ194" i="18" s="1"/>
  <c r="N194" i="18" a="1"/>
  <c r="N194" i="18" s="1"/>
  <c r="CP194" i="18" a="1"/>
  <c r="CP194" i="18" s="1"/>
  <c r="BI194" i="18" a="1"/>
  <c r="BI194" i="18" s="1"/>
  <c r="H194" i="18" a="1"/>
  <c r="H194" i="18" s="1"/>
  <c r="BA194" i="18" a="1"/>
  <c r="BA194" i="18" s="1"/>
  <c r="L194" i="18" a="1"/>
  <c r="L194" i="18" s="1"/>
  <c r="G422" i="18" a="1"/>
  <c r="G422" i="18" s="1"/>
  <c r="I422" i="18" a="1"/>
  <c r="I422" i="18" s="1"/>
  <c r="M422" i="18" a="1"/>
  <c r="M422" i="18" s="1"/>
  <c r="CZ422" i="18" a="1"/>
  <c r="CZ422" i="18" s="1"/>
  <c r="E422" i="18" a="1"/>
  <c r="E422" i="18" s="1"/>
  <c r="K422" i="18" a="1"/>
  <c r="K422" i="18" s="1"/>
  <c r="BB422" i="18" a="1"/>
  <c r="BB422" i="18" s="1"/>
  <c r="BD422" i="18" a="1"/>
  <c r="BD422" i="18" s="1"/>
  <c r="CQ422" i="18" a="1"/>
  <c r="CQ422" i="18" s="1"/>
  <c r="AY422" i="18" a="1"/>
  <c r="AY422" i="18" s="1"/>
  <c r="BC422" i="18" a="1"/>
  <c r="BC422" i="18" s="1"/>
  <c r="CP422" i="18" a="1"/>
  <c r="CP422" i="18" s="1"/>
  <c r="CR422" i="18" a="1"/>
  <c r="CR422" i="18" s="1"/>
  <c r="CY422" i="18" a="1"/>
  <c r="CY422" i="18" s="1"/>
  <c r="P422" i="18" a="1"/>
  <c r="P422" i="18" s="1"/>
  <c r="BG422" i="18" a="1"/>
  <c r="BG422" i="18" s="1"/>
  <c r="CW422" i="18" a="1"/>
  <c r="CW422" i="18" s="1"/>
  <c r="AW422" i="18" a="1"/>
  <c r="AW422" i="18" s="1"/>
  <c r="H422" i="18" a="1"/>
  <c r="H422" i="18" s="1"/>
  <c r="BA422" i="18" a="1"/>
  <c r="BA422" i="18" s="1"/>
  <c r="BF422" i="18" a="1"/>
  <c r="BF422" i="18" s="1"/>
  <c r="AZ422" i="18" a="1"/>
  <c r="AZ422" i="18" s="1"/>
  <c r="CX422" i="18" a="1"/>
  <c r="CX422" i="18" s="1"/>
  <c r="D422" i="18" a="1"/>
  <c r="D422" i="18" s="1"/>
  <c r="F422" i="18" a="1"/>
  <c r="F422" i="18" s="1"/>
  <c r="N422" i="18" a="1"/>
  <c r="N422" i="18" s="1"/>
  <c r="BI422" i="18" a="1"/>
  <c r="BI422" i="18" s="1"/>
  <c r="L422" i="18" a="1"/>
  <c r="L422" i="18" s="1"/>
  <c r="J422" i="18" a="1"/>
  <c r="J422" i="18" s="1"/>
  <c r="BE422" i="18" a="1"/>
  <c r="BE422" i="18" s="1"/>
  <c r="AX422" i="18" a="1"/>
  <c r="AX422" i="18" s="1"/>
  <c r="CS422" i="18" a="1"/>
  <c r="CS422" i="18" s="1"/>
  <c r="B374" i="18"/>
  <c r="A654" i="18"/>
  <c r="AV651" i="18"/>
  <c r="CV651" i="18"/>
  <c r="CO651" i="18"/>
  <c r="K651" i="18" a="1"/>
  <c r="K651" i="18" s="1"/>
  <c r="O651" i="18" a="1"/>
  <c r="O651" i="18" s="1"/>
  <c r="CZ651" i="18" a="1"/>
  <c r="CZ651" i="18" s="1"/>
  <c r="I651" i="18" a="1"/>
  <c r="I651" i="18" s="1"/>
  <c r="BD651" i="18" a="1"/>
  <c r="BD651" i="18" s="1"/>
  <c r="G651" i="18" a="1"/>
  <c r="G651" i="18" s="1"/>
  <c r="E651" i="18" a="1"/>
  <c r="E651" i="18" s="1"/>
  <c r="AX651" i="18" a="1"/>
  <c r="AX651" i="18" s="1"/>
  <c r="BB651" i="18" a="1"/>
  <c r="BB651" i="18" s="1"/>
  <c r="CQ651" i="18" a="1"/>
  <c r="CQ651" i="18" s="1"/>
  <c r="N651" i="18" a="1"/>
  <c r="N651" i="18" s="1"/>
  <c r="AW651" i="18" a="1"/>
  <c r="AW651" i="18" s="1"/>
  <c r="BI651" i="18" a="1"/>
  <c r="BI651" i="18" s="1"/>
  <c r="CY651" i="18" a="1"/>
  <c r="CY651" i="18" s="1"/>
  <c r="D651" i="18" a="1"/>
  <c r="D651" i="18" s="1"/>
  <c r="AY651" i="18" a="1"/>
  <c r="AY651" i="18" s="1"/>
  <c r="BC651" i="18" a="1"/>
  <c r="BC651" i="18" s="1"/>
  <c r="CR651" i="18" a="1"/>
  <c r="CR651" i="18" s="1"/>
  <c r="BF651" i="18" a="1"/>
  <c r="BF651" i="18" s="1"/>
  <c r="AZ651" i="18" a="1"/>
  <c r="AZ651" i="18" s="1"/>
  <c r="BH651" i="18" a="1"/>
  <c r="BH651" i="18" s="1"/>
  <c r="H651" i="18" a="1"/>
  <c r="H651" i="18" s="1"/>
  <c r="P651" i="18" a="1"/>
  <c r="P651" i="18" s="1"/>
  <c r="BG651" i="18" a="1"/>
  <c r="BG651" i="18" s="1"/>
  <c r="J651" i="18" a="1"/>
  <c r="J651" i="18" s="1"/>
  <c r="BE651" i="18" a="1"/>
  <c r="BE651" i="18" s="1"/>
  <c r="CX651" i="18" a="1"/>
  <c r="CX651" i="18" s="1"/>
  <c r="L651" i="18" a="1"/>
  <c r="L651" i="18" s="1"/>
  <c r="CP651" i="18" a="1"/>
  <c r="CP651" i="18" s="1"/>
  <c r="CW651" i="18" a="1"/>
  <c r="CW651" i="18" s="1"/>
  <c r="F651" i="18" a="1"/>
  <c r="F651" i="18" s="1"/>
  <c r="BA651" i="18" a="1"/>
  <c r="BA651" i="18" s="1"/>
  <c r="M651" i="18" a="1"/>
  <c r="M651" i="18" s="1"/>
  <c r="CS651" i="18" a="1"/>
  <c r="CS651" i="18" s="1"/>
  <c r="CY23" i="18" a="1"/>
  <c r="CY23" i="18" s="1"/>
  <c r="CW23" i="18" a="1"/>
  <c r="CW23" i="18" s="1"/>
  <c r="BI23" i="18" a="1"/>
  <c r="BI23" i="18" s="1"/>
  <c r="BA23" i="18" a="1"/>
  <c r="BA23" i="18" s="1"/>
  <c r="BG23" i="18" a="1"/>
  <c r="BG23" i="18" s="1"/>
  <c r="AY23" i="18" a="1"/>
  <c r="AY23" i="18" s="1"/>
  <c r="BE23" i="18" a="1"/>
  <c r="BE23" i="18" s="1"/>
  <c r="AW23" i="18" a="1"/>
  <c r="AW23" i="18" s="1"/>
  <c r="BC23" i="18" a="1"/>
  <c r="BC23" i="18" s="1"/>
  <c r="G23" i="18" a="1"/>
  <c r="G23" i="18" s="1"/>
  <c r="CS23" i="18" a="1"/>
  <c r="CS23" i="18" s="1"/>
  <c r="I23" i="18" a="1"/>
  <c r="I23" i="18" s="1"/>
  <c r="M23" i="18" a="1"/>
  <c r="M23" i="18" s="1"/>
  <c r="K23" i="18" a="1"/>
  <c r="K23" i="18" s="1"/>
  <c r="AX23" i="18" a="1"/>
  <c r="AX23" i="18" s="1"/>
  <c r="E23" i="18" a="1"/>
  <c r="E23" i="18" s="1"/>
  <c r="CX23" i="18" a="1"/>
  <c r="CX23" i="18" s="1"/>
  <c r="BB23" i="18" a="1"/>
  <c r="BB23" i="18" s="1"/>
  <c r="CQ23" i="18" a="1"/>
  <c r="CQ23" i="18" s="1"/>
  <c r="F23" i="18" a="1"/>
  <c r="F23" i="18" s="1"/>
  <c r="N23" i="18" a="1"/>
  <c r="N23" i="18" s="1"/>
  <c r="CP23" i="18" a="1"/>
  <c r="CP23" i="18" s="1"/>
  <c r="BD23" i="18" a="1"/>
  <c r="BD23" i="18" s="1"/>
  <c r="CZ23" i="18" a="1"/>
  <c r="CZ23" i="18" s="1"/>
  <c r="J23" i="18" a="1"/>
  <c r="J23" i="18" s="1"/>
  <c r="BF23" i="18" a="1"/>
  <c r="BF23" i="18" s="1"/>
  <c r="AZ23" i="18" a="1"/>
  <c r="AZ23" i="18" s="1"/>
  <c r="H23" i="18" a="1"/>
  <c r="H23" i="18" s="1"/>
  <c r="P23" i="18" a="1"/>
  <c r="P23" i="18" s="1"/>
  <c r="CR23" i="18" a="1"/>
  <c r="CR23" i="18" s="1"/>
  <c r="D23" i="18" a="1"/>
  <c r="D23" i="18" s="1"/>
  <c r="L23" i="18" a="1"/>
  <c r="L23" i="18" s="1"/>
  <c r="BE80" i="18" a="1"/>
  <c r="BE80" i="18" s="1"/>
  <c r="AW80" i="18" a="1"/>
  <c r="AW80" i="18" s="1"/>
  <c r="BC80" i="18" a="1"/>
  <c r="BC80" i="18" s="1"/>
  <c r="BI80" i="18" a="1"/>
  <c r="BI80" i="18" s="1"/>
  <c r="BA80" i="18" a="1"/>
  <c r="BA80" i="18" s="1"/>
  <c r="BG80" i="18" a="1"/>
  <c r="BG80" i="18" s="1"/>
  <c r="AY80" i="18" a="1"/>
  <c r="AY80" i="18" s="1"/>
  <c r="K80" i="18" a="1"/>
  <c r="K80" i="18" s="1"/>
  <c r="BD80" i="18" a="1"/>
  <c r="BD80" i="18" s="1"/>
  <c r="G80" i="18" a="1"/>
  <c r="G80" i="18" s="1"/>
  <c r="BB80" i="18" a="1"/>
  <c r="BB80" i="18" s="1"/>
  <c r="BF80" i="18" a="1"/>
  <c r="BF80" i="18" s="1"/>
  <c r="CZ80" i="18" a="1"/>
  <c r="CZ80" i="18" s="1"/>
  <c r="CX80" i="18" a="1"/>
  <c r="CX80" i="18" s="1"/>
  <c r="D80" i="18" a="1"/>
  <c r="D80" i="18" s="1"/>
  <c r="L80" i="18" a="1"/>
  <c r="L80" i="18" s="1"/>
  <c r="H80" i="18" a="1"/>
  <c r="H80" i="18" s="1"/>
  <c r="P80" i="18" a="1"/>
  <c r="P80" i="18" s="1"/>
  <c r="CR80" i="18" a="1"/>
  <c r="CR80" i="18" s="1"/>
  <c r="CY80" i="18" a="1"/>
  <c r="CY80" i="18" s="1"/>
  <c r="CS80" i="18" a="1"/>
  <c r="CS80" i="18" s="1"/>
  <c r="E80" i="18" a="1"/>
  <c r="E80" i="18" s="1"/>
  <c r="M80" i="18" a="1"/>
  <c r="M80" i="18" s="1"/>
  <c r="F80" i="18" a="1"/>
  <c r="F80" i="18" s="1"/>
  <c r="N80" i="18" a="1"/>
  <c r="N80" i="18" s="1"/>
  <c r="CP80" i="18" a="1"/>
  <c r="CP80" i="18" s="1"/>
  <c r="CW80" i="18" a="1"/>
  <c r="CW80" i="18" s="1"/>
  <c r="CQ80" i="18" a="1"/>
  <c r="CQ80" i="18" s="1"/>
  <c r="J80" i="18" a="1"/>
  <c r="J80" i="18" s="1"/>
  <c r="AX80" i="18" a="1"/>
  <c r="AX80" i="18" s="1"/>
  <c r="I80" i="18" a="1"/>
  <c r="I80" i="18" s="1"/>
  <c r="AZ80" i="18" a="1"/>
  <c r="AZ80" i="18" s="1"/>
  <c r="DT479" i="18" a="1"/>
  <c r="DT422" i="18" a="1"/>
  <c r="DT536" i="18" a="1"/>
  <c r="DT308" i="18" a="1"/>
  <c r="DT365" i="18" a="1"/>
  <c r="DT251" i="18" a="1"/>
  <c r="DT194" i="18" a="1"/>
  <c r="DT80" i="18" a="1"/>
  <c r="DT23" i="18" a="1"/>
  <c r="O479" i="18" a="1"/>
  <c r="O422" i="18" a="1"/>
  <c r="O23" i="18" a="1"/>
  <c r="BH80" i="18" a="1"/>
  <c r="BH23" i="18" a="1"/>
  <c r="BH251" i="18" a="1"/>
  <c r="BH308" i="18" a="1"/>
  <c r="BH479" i="18" a="1"/>
  <c r="O251" i="18" a="1"/>
  <c r="BH536" i="18" a="1"/>
  <c r="O308" i="18" a="1"/>
  <c r="O365" i="18" a="1"/>
  <c r="BH365" i="18" a="1"/>
  <c r="O194" i="18" a="1"/>
  <c r="BH422" i="18" a="1"/>
  <c r="O536" i="18" a="1"/>
  <c r="BH194" i="18" a="1"/>
  <c r="O80" i="18" a="1"/>
  <c r="AU653" i="18" a="1"/>
  <c r="AU140" i="18" a="1"/>
  <c r="AU596" i="18" a="1"/>
  <c r="ET139" i="18" l="1" a="1"/>
  <c r="ET139" i="18" s="1"/>
  <c r="EU139" i="18" a="1"/>
  <c r="EU139" i="18" s="1"/>
  <c r="ET595" i="18" a="1"/>
  <c r="ET595" i="18" s="1"/>
  <c r="EU595" i="18" a="1"/>
  <c r="EU595" i="18" s="1"/>
  <c r="ET652" i="18" a="1"/>
  <c r="ET652" i="18" s="1"/>
  <c r="EU652" i="18" a="1"/>
  <c r="EU652" i="18" s="1"/>
  <c r="DT365" i="18"/>
  <c r="DT308" i="18"/>
  <c r="DT536" i="18"/>
  <c r="DT422" i="18"/>
  <c r="DT479" i="18"/>
  <c r="DP480" i="18" a="1"/>
  <c r="DP480" i="18" s="1"/>
  <c r="DK480" i="18" a="1"/>
  <c r="DK480" i="18" s="1"/>
  <c r="DH480" i="18" a="1"/>
  <c r="DH480" i="18" s="1"/>
  <c r="DR480" i="18" a="1"/>
  <c r="DR480" i="18" s="1"/>
  <c r="DT480" i="18" a="1"/>
  <c r="DT480" i="18" s="1"/>
  <c r="DL480" i="18" a="1"/>
  <c r="DL480" i="18" s="1"/>
  <c r="DN480" i="18" a="1"/>
  <c r="DN480" i="18" s="1"/>
  <c r="DI480" i="18" a="1"/>
  <c r="DI480" i="18" s="1"/>
  <c r="DV480" i="18" a="1"/>
  <c r="DV480" i="18" s="1"/>
  <c r="DR423" i="18" a="1"/>
  <c r="DR423" i="18" s="1"/>
  <c r="DT423" i="18" a="1"/>
  <c r="DT423" i="18" s="1"/>
  <c r="DL423" i="18" a="1"/>
  <c r="DL423" i="18" s="1"/>
  <c r="DI423" i="18" a="1"/>
  <c r="DI423" i="18" s="1"/>
  <c r="DV423" i="18" a="1"/>
  <c r="DV423" i="18" s="1"/>
  <c r="DN423" i="18" a="1"/>
  <c r="DN423" i="18" s="1"/>
  <c r="DK423" i="18" a="1"/>
  <c r="DK423" i="18" s="1"/>
  <c r="DH423" i="18" a="1"/>
  <c r="DH423" i="18" s="1"/>
  <c r="DP423" i="18" a="1"/>
  <c r="DP423" i="18" s="1"/>
  <c r="DT366" i="18" a="1"/>
  <c r="DT366" i="18" s="1"/>
  <c r="DL366" i="18" a="1"/>
  <c r="DL366" i="18" s="1"/>
  <c r="DI366" i="18" a="1"/>
  <c r="DI366" i="18" s="1"/>
  <c r="DV366" i="18" a="1"/>
  <c r="DV366" i="18" s="1"/>
  <c r="DN366" i="18" a="1"/>
  <c r="DN366" i="18" s="1"/>
  <c r="DK366" i="18" a="1"/>
  <c r="DK366" i="18" s="1"/>
  <c r="DP366" i="18" a="1"/>
  <c r="DP366" i="18" s="1"/>
  <c r="DH366" i="18" a="1"/>
  <c r="DH366" i="18" s="1"/>
  <c r="DR366" i="18" a="1"/>
  <c r="DR366" i="18" s="1"/>
  <c r="DN652" i="18" a="1"/>
  <c r="DN652" i="18" s="1"/>
  <c r="DI652" i="18" a="1"/>
  <c r="DI652" i="18" s="1"/>
  <c r="DF652" i="18" a="1"/>
  <c r="DF652" i="18" s="1"/>
  <c r="DP652" i="18" a="1"/>
  <c r="DP652" i="18" s="1"/>
  <c r="DK652" i="18" a="1"/>
  <c r="DK652" i="18" s="1"/>
  <c r="DH652" i="18" a="1"/>
  <c r="DH652" i="18" s="1"/>
  <c r="DR652" i="18" a="1"/>
  <c r="DR652" i="18" s="1"/>
  <c r="DE652" i="18" a="1"/>
  <c r="DE652" i="18" s="1"/>
  <c r="DG652" i="18" a="1"/>
  <c r="DG652" i="18" s="1"/>
  <c r="DL652" i="18" a="1"/>
  <c r="DL652" i="18" s="1"/>
  <c r="DD652" i="18" a="1"/>
  <c r="DD652" i="18" s="1"/>
  <c r="DT652" i="18" a="1"/>
  <c r="DT652" i="18" s="1"/>
  <c r="DI309" i="18" a="1"/>
  <c r="DI309" i="18" s="1"/>
  <c r="DT309" i="18" a="1"/>
  <c r="DT309" i="18" s="1"/>
  <c r="DP309" i="18" a="1"/>
  <c r="DP309" i="18" s="1"/>
  <c r="DL309" i="18" a="1"/>
  <c r="DL309" i="18" s="1"/>
  <c r="DH309" i="18" a="1"/>
  <c r="DH309" i="18" s="1"/>
  <c r="DN309" i="18" a="1"/>
  <c r="DN309" i="18" s="1"/>
  <c r="DK309" i="18" a="1"/>
  <c r="DK309" i="18" s="1"/>
  <c r="DV309" i="18" a="1"/>
  <c r="DV309" i="18" s="1"/>
  <c r="DR309" i="18" a="1"/>
  <c r="DR309" i="18" s="1"/>
  <c r="DP537" i="18" a="1"/>
  <c r="DP537" i="18" s="1"/>
  <c r="DH537" i="18" a="1"/>
  <c r="DH537" i="18" s="1"/>
  <c r="DR537" i="18" a="1"/>
  <c r="DR537" i="18" s="1"/>
  <c r="DT537" i="18" a="1"/>
  <c r="DT537" i="18" s="1"/>
  <c r="DL537" i="18" a="1"/>
  <c r="DL537" i="18" s="1"/>
  <c r="DI537" i="18" a="1"/>
  <c r="DI537" i="18" s="1"/>
  <c r="DV537" i="18" a="1"/>
  <c r="DV537" i="18" s="1"/>
  <c r="DK537" i="18" a="1"/>
  <c r="DK537" i="18" s="1"/>
  <c r="DN537" i="18" a="1"/>
  <c r="DN537" i="18" s="1"/>
  <c r="DN595" i="18" a="1"/>
  <c r="DN595" i="18" s="1"/>
  <c r="DI595" i="18" a="1"/>
  <c r="DI595" i="18" s="1"/>
  <c r="DF595" i="18" a="1"/>
  <c r="DF595" i="18" s="1"/>
  <c r="DP595" i="18" a="1"/>
  <c r="DP595" i="18" s="1"/>
  <c r="DK595" i="18" a="1"/>
  <c r="DK595" i="18" s="1"/>
  <c r="DH595" i="18" a="1"/>
  <c r="DH595" i="18" s="1"/>
  <c r="DR595" i="18" a="1"/>
  <c r="DR595" i="18" s="1"/>
  <c r="DE595" i="18" a="1"/>
  <c r="DE595" i="18" s="1"/>
  <c r="DG595" i="18" a="1"/>
  <c r="DG595" i="18" s="1"/>
  <c r="DL595" i="18" a="1"/>
  <c r="DL595" i="18" s="1"/>
  <c r="DD595" i="18" a="1"/>
  <c r="DD595" i="18" s="1"/>
  <c r="DT595" i="18" a="1"/>
  <c r="DT595" i="18" s="1"/>
  <c r="DT194" i="18"/>
  <c r="DT251" i="18"/>
  <c r="DT252" i="18" a="1"/>
  <c r="DT252" i="18" s="1"/>
  <c r="DP252" i="18" a="1"/>
  <c r="DP252" i="18" s="1"/>
  <c r="DL252" i="18" a="1"/>
  <c r="DL252" i="18" s="1"/>
  <c r="DH252" i="18" a="1"/>
  <c r="DH252" i="18" s="1"/>
  <c r="DK252" i="18" a="1"/>
  <c r="DK252" i="18" s="1"/>
  <c r="DV252" i="18" a="1"/>
  <c r="DV252" i="18" s="1"/>
  <c r="DR252" i="18" a="1"/>
  <c r="DR252" i="18" s="1"/>
  <c r="DN252" i="18" a="1"/>
  <c r="DN252" i="18" s="1"/>
  <c r="DI252" i="18" a="1"/>
  <c r="DI252" i="18" s="1"/>
  <c r="DK195" i="18" a="1"/>
  <c r="DK195" i="18" s="1"/>
  <c r="DI195" i="18" a="1"/>
  <c r="DI195" i="18" s="1"/>
  <c r="DV195" i="18" a="1"/>
  <c r="DV195" i="18" s="1"/>
  <c r="DT195" i="18" a="1"/>
  <c r="DT195" i="18" s="1"/>
  <c r="DR195" i="18" a="1"/>
  <c r="DR195" i="18" s="1"/>
  <c r="DP195" i="18" a="1"/>
  <c r="DP195" i="18" s="1"/>
  <c r="DN195" i="18" a="1"/>
  <c r="DN195" i="18" s="1"/>
  <c r="DL195" i="18" a="1"/>
  <c r="DL195" i="18" s="1"/>
  <c r="DH195" i="18" a="1"/>
  <c r="DH195" i="18" s="1"/>
  <c r="DN139" i="18" a="1"/>
  <c r="DN139" i="18" s="1"/>
  <c r="DL139" i="18" a="1"/>
  <c r="DL139" i="18" s="1"/>
  <c r="DH139" i="18" a="1"/>
  <c r="DH139" i="18" s="1"/>
  <c r="DF139" i="18" a="1"/>
  <c r="DF139" i="18" s="1"/>
  <c r="DD139" i="18" a="1"/>
  <c r="DD139" i="18" s="1"/>
  <c r="DP139" i="18" a="1"/>
  <c r="DP139" i="18" s="1"/>
  <c r="DR139" i="18" a="1"/>
  <c r="DR139" i="18" s="1"/>
  <c r="DK139" i="18" a="1"/>
  <c r="DK139" i="18" s="1"/>
  <c r="DI139" i="18" a="1"/>
  <c r="DI139" i="18" s="1"/>
  <c r="DG139" i="18" a="1"/>
  <c r="DG139" i="18" s="1"/>
  <c r="DE139" i="18" a="1"/>
  <c r="DE139" i="18" s="1"/>
  <c r="DT139" i="18" a="1"/>
  <c r="DT139" i="18" s="1"/>
  <c r="DT80" i="18"/>
  <c r="DK81" i="18" a="1"/>
  <c r="DK81" i="18" s="1"/>
  <c r="DI81" i="18" a="1"/>
  <c r="DI81" i="18" s="1"/>
  <c r="DT81" i="18" a="1"/>
  <c r="DT81" i="18" s="1"/>
  <c r="DR81" i="18" a="1"/>
  <c r="DR81" i="18" s="1"/>
  <c r="DP81" i="18" a="1"/>
  <c r="DP81" i="18" s="1"/>
  <c r="DN81" i="18" a="1"/>
  <c r="DN81" i="18" s="1"/>
  <c r="DL81" i="18" a="1"/>
  <c r="DL81" i="18" s="1"/>
  <c r="DH81" i="18" a="1"/>
  <c r="DH81" i="18" s="1"/>
  <c r="DV81" i="18" a="1"/>
  <c r="DV81" i="18" s="1"/>
  <c r="DT23" i="18"/>
  <c r="EQ24" i="18" a="1"/>
  <c r="EQ24" i="18" s="1"/>
  <c r="EM24" i="18" a="1"/>
  <c r="EM24" i="18" s="1"/>
  <c r="EI24" i="18" a="1"/>
  <c r="EI24" i="18" s="1"/>
  <c r="EE24" i="18" a="1"/>
  <c r="EE24" i="18" s="1"/>
  <c r="EA24" i="18" a="1"/>
  <c r="EA24" i="18" s="1"/>
  <c r="DW24" i="18" a="1"/>
  <c r="DW24" i="18" s="1"/>
  <c r="DS24" i="18" a="1"/>
  <c r="DS24" i="18" s="1"/>
  <c r="DO24" i="18" a="1"/>
  <c r="DO24" i="18" s="1"/>
  <c r="DK24" i="18" a="1"/>
  <c r="DK24" i="18" s="1"/>
  <c r="EP24" i="18" a="1"/>
  <c r="EP24" i="18" s="1"/>
  <c r="EL24" i="18" a="1"/>
  <c r="EL24" i="18" s="1"/>
  <c r="EH24" i="18" a="1"/>
  <c r="EH24" i="18" s="1"/>
  <c r="ED24" i="18" a="1"/>
  <c r="ED24" i="18" s="1"/>
  <c r="DZ24" i="18" a="1"/>
  <c r="DZ24" i="18" s="1"/>
  <c r="DV24" i="18" a="1"/>
  <c r="DV24" i="18" s="1"/>
  <c r="DR24" i="18" a="1"/>
  <c r="DR24" i="18" s="1"/>
  <c r="DN24" i="18" a="1"/>
  <c r="DN24" i="18" s="1"/>
  <c r="DJ24" i="18" a="1"/>
  <c r="DJ24" i="18" s="1"/>
  <c r="ES24" i="18" a="1"/>
  <c r="ES24" i="18" s="1"/>
  <c r="EO24" i="18" a="1"/>
  <c r="EO24" i="18" s="1"/>
  <c r="EK24" i="18" a="1"/>
  <c r="EK24" i="18" s="1"/>
  <c r="EG24" i="18" a="1"/>
  <c r="EG24" i="18" s="1"/>
  <c r="EC24" i="18" a="1"/>
  <c r="EC24" i="18" s="1"/>
  <c r="DY24" i="18" a="1"/>
  <c r="DY24" i="18" s="1"/>
  <c r="DU24" i="18" a="1"/>
  <c r="DU24" i="18" s="1"/>
  <c r="DQ24" i="18" a="1"/>
  <c r="DQ24" i="18" s="1"/>
  <c r="DM24" i="18" a="1"/>
  <c r="DM24" i="18" s="1"/>
  <c r="DI24" i="18" a="1"/>
  <c r="DI24" i="18" s="1"/>
  <c r="EN24" i="18" a="1"/>
  <c r="EN24" i="18" s="1"/>
  <c r="DX24" i="18" a="1"/>
  <c r="DX24" i="18" s="1"/>
  <c r="DH24" i="18" a="1"/>
  <c r="DH24" i="18" s="1"/>
  <c r="EJ24" i="18" a="1"/>
  <c r="EJ24" i="18" s="1"/>
  <c r="DT24" i="18" a="1"/>
  <c r="DT24" i="18" s="1"/>
  <c r="EF24" i="18" a="1"/>
  <c r="EF24" i="18" s="1"/>
  <c r="DP24" i="18" a="1"/>
  <c r="DP24" i="18" s="1"/>
  <c r="DL24" i="18" a="1"/>
  <c r="DL24" i="18" s="1"/>
  <c r="ER24" i="18" a="1"/>
  <c r="ER24" i="18" s="1"/>
  <c r="EB24" i="18" a="1"/>
  <c r="EB24" i="18" s="1"/>
  <c r="DC652" i="18"/>
  <c r="DC139" i="18"/>
  <c r="DC595" i="18"/>
  <c r="O80" i="18"/>
  <c r="BH194" i="18"/>
  <c r="O536" i="18"/>
  <c r="BH422" i="18"/>
  <c r="O194" i="18"/>
  <c r="BH365" i="18"/>
  <c r="O365" i="18"/>
  <c r="O308" i="18"/>
  <c r="BH536" i="18"/>
  <c r="O251" i="18"/>
  <c r="BH479" i="18"/>
  <c r="BH308" i="18"/>
  <c r="BH251" i="18"/>
  <c r="AU596" i="18"/>
  <c r="C596" i="18" s="1"/>
  <c r="EV596" i="18" s="1" a="1"/>
  <c r="EV596" i="18" s="1"/>
  <c r="BH23" i="18"/>
  <c r="AU653" i="18"/>
  <c r="C653" i="18" s="1"/>
  <c r="EV653" i="18" s="1" a="1"/>
  <c r="EV653" i="18" s="1"/>
  <c r="BH80" i="18"/>
  <c r="O23" i="18"/>
  <c r="O422" i="18"/>
  <c r="O479" i="18"/>
  <c r="AU140" i="18"/>
  <c r="C140" i="18" s="1"/>
  <c r="EV140" i="18" s="1" a="1"/>
  <c r="EV140" i="18" s="1"/>
  <c r="B145" i="18"/>
  <c r="BC195" i="18" a="1"/>
  <c r="BC195" i="18" s="1"/>
  <c r="AY195" i="18" a="1"/>
  <c r="AY195" i="18" s="1"/>
  <c r="BG195" i="18" a="1"/>
  <c r="BG195" i="18" s="1"/>
  <c r="K195" i="18" a="1"/>
  <c r="K195" i="18" s="1"/>
  <c r="CS195" i="18" a="1"/>
  <c r="CS195" i="18" s="1"/>
  <c r="CZ195" i="18" a="1"/>
  <c r="CZ195" i="18" s="1"/>
  <c r="I195" i="18" a="1"/>
  <c r="I195" i="18" s="1"/>
  <c r="M195" i="18" a="1"/>
  <c r="M195" i="18" s="1"/>
  <c r="AZ195" i="18" a="1"/>
  <c r="AZ195" i="18" s="1"/>
  <c r="BD195" i="18" a="1"/>
  <c r="BD195" i="18" s="1"/>
  <c r="AX195" i="18" a="1"/>
  <c r="AX195" i="18" s="1"/>
  <c r="G195" i="18" a="1"/>
  <c r="G195" i="18" s="1"/>
  <c r="O195" i="18" a="1"/>
  <c r="O195" i="18" s="1"/>
  <c r="BB195" i="18" a="1"/>
  <c r="BB195" i="18" s="1"/>
  <c r="CQ195" i="18" a="1"/>
  <c r="CQ195" i="18" s="1"/>
  <c r="N195" i="18" a="1"/>
  <c r="N195" i="18" s="1"/>
  <c r="CP195" i="18" a="1"/>
  <c r="CP195" i="18" s="1"/>
  <c r="BI195" i="18" a="1"/>
  <c r="BI195" i="18" s="1"/>
  <c r="CY195" i="18" a="1"/>
  <c r="CY195" i="18" s="1"/>
  <c r="P195" i="18" a="1"/>
  <c r="P195" i="18" s="1"/>
  <c r="CR195" i="18" a="1"/>
  <c r="CR195" i="18" s="1"/>
  <c r="D195" i="18" a="1"/>
  <c r="D195" i="18" s="1"/>
  <c r="BH195" i="18" a="1"/>
  <c r="BH195" i="18" s="1"/>
  <c r="F195" i="18" a="1"/>
  <c r="F195" i="18" s="1"/>
  <c r="BA195" i="18" a="1"/>
  <c r="BA195" i="18" s="1"/>
  <c r="H195" i="18" a="1"/>
  <c r="H195" i="18" s="1"/>
  <c r="BF195" i="18" a="1"/>
  <c r="BF195" i="18" s="1"/>
  <c r="CW195" i="18" a="1"/>
  <c r="CW195" i="18" s="1"/>
  <c r="AW195" i="18" a="1"/>
  <c r="AW195" i="18" s="1"/>
  <c r="CX195" i="18" a="1"/>
  <c r="CX195" i="18" s="1"/>
  <c r="L195" i="18" a="1"/>
  <c r="L195" i="18" s="1"/>
  <c r="E195" i="18" a="1"/>
  <c r="E195" i="18" s="1"/>
  <c r="J195" i="18" a="1"/>
  <c r="J195" i="18" s="1"/>
  <c r="BE195" i="18" a="1"/>
  <c r="BE195" i="18" s="1"/>
  <c r="BI252" i="18" a="1"/>
  <c r="BI252" i="18" s="1"/>
  <c r="G252" i="18" a="1"/>
  <c r="G252" i="18" s="1"/>
  <c r="CZ252" i="18" a="1"/>
  <c r="CZ252" i="18" s="1"/>
  <c r="O252" i="18" a="1"/>
  <c r="O252" i="18" s="1"/>
  <c r="AX252" i="18" a="1"/>
  <c r="AX252" i="18" s="1"/>
  <c r="E252" i="18" a="1"/>
  <c r="E252" i="18" s="1"/>
  <c r="M252" i="18" a="1"/>
  <c r="M252" i="18" s="1"/>
  <c r="K252" i="18" a="1"/>
  <c r="K252" i="18" s="1"/>
  <c r="BB252" i="18" a="1"/>
  <c r="BB252" i="18" s="1"/>
  <c r="BF252" i="18" a="1"/>
  <c r="BF252" i="18" s="1"/>
  <c r="AZ252" i="18" a="1"/>
  <c r="AZ252" i="18" s="1"/>
  <c r="BH252" i="18" a="1"/>
  <c r="BH252" i="18" s="1"/>
  <c r="P252" i="18" a="1"/>
  <c r="P252" i="18" s="1"/>
  <c r="BA252" i="18" a="1"/>
  <c r="BA252" i="18" s="1"/>
  <c r="CR252" i="18" a="1"/>
  <c r="CR252" i="18" s="1"/>
  <c r="BD252" i="18" a="1"/>
  <c r="BD252" i="18" s="1"/>
  <c r="CQ252" i="18" a="1"/>
  <c r="CQ252" i="18" s="1"/>
  <c r="CX252" i="18" a="1"/>
  <c r="CX252" i="18" s="1"/>
  <c r="D252" i="18" a="1"/>
  <c r="D252" i="18" s="1"/>
  <c r="BC252" i="18" a="1"/>
  <c r="BC252" i="18" s="1"/>
  <c r="CW252" i="18" a="1"/>
  <c r="CW252" i="18" s="1"/>
  <c r="F252" i="18" a="1"/>
  <c r="F252" i="18" s="1"/>
  <c r="BE252" i="18" a="1"/>
  <c r="BE252" i="18" s="1"/>
  <c r="CS252" i="18" a="1"/>
  <c r="CS252" i="18" s="1"/>
  <c r="I252" i="18" a="1"/>
  <c r="I252" i="18" s="1"/>
  <c r="H252" i="18" a="1"/>
  <c r="H252" i="18" s="1"/>
  <c r="L252" i="18" a="1"/>
  <c r="L252" i="18" s="1"/>
  <c r="AY252" i="18" a="1"/>
  <c r="AY252" i="18" s="1"/>
  <c r="BG252" i="18" a="1"/>
  <c r="BG252" i="18" s="1"/>
  <c r="J252" i="18" a="1"/>
  <c r="J252" i="18" s="1"/>
  <c r="CP252" i="18" a="1"/>
  <c r="CP252" i="18" s="1"/>
  <c r="N252" i="18" a="1"/>
  <c r="N252" i="18" s="1"/>
  <c r="AW252" i="18" a="1"/>
  <c r="AW252" i="18" s="1"/>
  <c r="CY252" i="18" a="1"/>
  <c r="CY252" i="18" s="1"/>
  <c r="CO139" i="18"/>
  <c r="AV139" i="18"/>
  <c r="BG139" i="18" a="1"/>
  <c r="BG139" i="18" s="1"/>
  <c r="AY139" i="18" a="1"/>
  <c r="AY139" i="18" s="1"/>
  <c r="BE139" i="18" a="1"/>
  <c r="BE139" i="18" s="1"/>
  <c r="AW139" i="18" a="1"/>
  <c r="AW139" i="18" s="1"/>
  <c r="CV139" i="18"/>
  <c r="BC139" i="18" a="1"/>
  <c r="BC139" i="18" s="1"/>
  <c r="BA139" i="18" a="1"/>
  <c r="BA139" i="18" s="1"/>
  <c r="K139" i="18" a="1"/>
  <c r="K139" i="18" s="1"/>
  <c r="CS139" i="18" a="1"/>
  <c r="CS139" i="18" s="1"/>
  <c r="CZ139" i="18" a="1"/>
  <c r="CZ139" i="18" s="1"/>
  <c r="G139" i="18" a="1"/>
  <c r="G139" i="18" s="1"/>
  <c r="BB139" i="18" a="1"/>
  <c r="BB139" i="18" s="1"/>
  <c r="BF139" i="18" a="1"/>
  <c r="BF139" i="18" s="1"/>
  <c r="O139" i="18" a="1"/>
  <c r="O139" i="18" s="1"/>
  <c r="CQ139" i="18" a="1"/>
  <c r="CQ139" i="18" s="1"/>
  <c r="CX139" i="18" a="1"/>
  <c r="CX139" i="18" s="1"/>
  <c r="F139" i="18" a="1"/>
  <c r="F139" i="18" s="1"/>
  <c r="N139" i="18" a="1"/>
  <c r="N139" i="18" s="1"/>
  <c r="CP139" i="18" a="1"/>
  <c r="CP139" i="18" s="1"/>
  <c r="AZ139" i="18" a="1"/>
  <c r="AZ139" i="18" s="1"/>
  <c r="J139" i="18" a="1"/>
  <c r="J139" i="18" s="1"/>
  <c r="CW139" i="18" a="1"/>
  <c r="CW139" i="18" s="1"/>
  <c r="CY139" i="18" a="1"/>
  <c r="CY139" i="18" s="1"/>
  <c r="I139" i="18" a="1"/>
  <c r="I139" i="18" s="1"/>
  <c r="BH139" i="18" a="1"/>
  <c r="BH139" i="18" s="1"/>
  <c r="H139" i="18" a="1"/>
  <c r="H139" i="18" s="1"/>
  <c r="CR139" i="18" a="1"/>
  <c r="CR139" i="18" s="1"/>
  <c r="L139" i="18" a="1"/>
  <c r="L139" i="18" s="1"/>
  <c r="AX139" i="18" a="1"/>
  <c r="AX139" i="18" s="1"/>
  <c r="D139" i="18" a="1"/>
  <c r="D139" i="18" s="1"/>
  <c r="E139" i="18" a="1"/>
  <c r="E139" i="18" s="1"/>
  <c r="M139" i="18" a="1"/>
  <c r="M139" i="18" s="1"/>
  <c r="BD139" i="18" a="1"/>
  <c r="BD139" i="18" s="1"/>
  <c r="AV595" i="18"/>
  <c r="CV595" i="18"/>
  <c r="CO595" i="18"/>
  <c r="AX595" i="18" a="1"/>
  <c r="AX595" i="18" s="1"/>
  <c r="BB595" i="18" a="1"/>
  <c r="BB595" i="18" s="1"/>
  <c r="BF595" i="18" a="1"/>
  <c r="BF595" i="18" s="1"/>
  <c r="I595" i="18" a="1"/>
  <c r="I595" i="18" s="1"/>
  <c r="BD595" i="18" a="1"/>
  <c r="BD595" i="18" s="1"/>
  <c r="K595" i="18" a="1"/>
  <c r="K595" i="18" s="1"/>
  <c r="M595" i="18" a="1"/>
  <c r="M595" i="18" s="1"/>
  <c r="G595" i="18" a="1"/>
  <c r="G595" i="18" s="1"/>
  <c r="O595" i="18" a="1"/>
  <c r="O595" i="18" s="1"/>
  <c r="CZ595" i="18" a="1"/>
  <c r="CZ595" i="18" s="1"/>
  <c r="E595" i="18" a="1"/>
  <c r="E595" i="18" s="1"/>
  <c r="AZ595" i="18" a="1"/>
  <c r="AZ595" i="18" s="1"/>
  <c r="CX595" i="18" a="1"/>
  <c r="CX595" i="18" s="1"/>
  <c r="L595" i="18" a="1"/>
  <c r="L595" i="18" s="1"/>
  <c r="AY595" i="18" a="1"/>
  <c r="AY595" i="18" s="1"/>
  <c r="BC595" i="18" a="1"/>
  <c r="BC595" i="18" s="1"/>
  <c r="BA595" i="18" a="1"/>
  <c r="BA595" i="18" s="1"/>
  <c r="BE595" i="18" a="1"/>
  <c r="BE595" i="18" s="1"/>
  <c r="CR595" i="18" a="1"/>
  <c r="CR595" i="18" s="1"/>
  <c r="D595" i="18" a="1"/>
  <c r="D595" i="18" s="1"/>
  <c r="H595" i="18" a="1"/>
  <c r="H595" i="18" s="1"/>
  <c r="F595" i="18" a="1"/>
  <c r="F595" i="18" s="1"/>
  <c r="AW595" i="18" a="1"/>
  <c r="AW595" i="18" s="1"/>
  <c r="CW595" i="18" a="1"/>
  <c r="CW595" i="18" s="1"/>
  <c r="BH595" i="18" a="1"/>
  <c r="BH595" i="18" s="1"/>
  <c r="BG595" i="18" a="1"/>
  <c r="BG595" i="18" s="1"/>
  <c r="J595" i="18" a="1"/>
  <c r="J595" i="18" s="1"/>
  <c r="N595" i="18" a="1"/>
  <c r="N595" i="18" s="1"/>
  <c r="CY595" i="18" a="1"/>
  <c r="CY595" i="18" s="1"/>
  <c r="CP595" i="18" a="1"/>
  <c r="CP595" i="18" s="1"/>
  <c r="CS595" i="18" a="1"/>
  <c r="CS595" i="18" s="1"/>
  <c r="CQ595" i="18" a="1"/>
  <c r="CQ595" i="18" s="1"/>
  <c r="B375" i="18"/>
  <c r="B202" i="18"/>
  <c r="B544" i="18"/>
  <c r="B430" i="18"/>
  <c r="B487" i="18"/>
  <c r="G480" i="18" a="1"/>
  <c r="G480" i="18" s="1"/>
  <c r="O480" i="18" a="1"/>
  <c r="O480" i="18" s="1"/>
  <c r="E480" i="18" a="1"/>
  <c r="E480" i="18" s="1"/>
  <c r="AZ480" i="18" a="1"/>
  <c r="AZ480" i="18" s="1"/>
  <c r="BD480" i="18" a="1"/>
  <c r="BD480" i="18" s="1"/>
  <c r="CS480" i="18" a="1"/>
  <c r="CS480" i="18" s="1"/>
  <c r="M480" i="18" a="1"/>
  <c r="M480" i="18" s="1"/>
  <c r="K480" i="18" a="1"/>
  <c r="K480" i="18" s="1"/>
  <c r="AX480" i="18" a="1"/>
  <c r="AX480" i="18" s="1"/>
  <c r="BB480" i="18" a="1"/>
  <c r="BB480" i="18" s="1"/>
  <c r="CZ480" i="18" a="1"/>
  <c r="CZ480" i="18" s="1"/>
  <c r="I480" i="18" a="1"/>
  <c r="I480" i="18" s="1"/>
  <c r="L480" i="18" a="1"/>
  <c r="L480" i="18" s="1"/>
  <c r="BG480" i="18" a="1"/>
  <c r="BG480" i="18" s="1"/>
  <c r="CW480" i="18" a="1"/>
  <c r="CW480" i="18" s="1"/>
  <c r="CY480" i="18" a="1"/>
  <c r="CY480" i="18" s="1"/>
  <c r="CQ480" i="18" a="1"/>
  <c r="CQ480" i="18" s="1"/>
  <c r="CX480" i="18" a="1"/>
  <c r="CX480" i="18" s="1"/>
  <c r="H480" i="18" a="1"/>
  <c r="H480" i="18" s="1"/>
  <c r="BC480" i="18" a="1"/>
  <c r="BC480" i="18" s="1"/>
  <c r="BI480" i="18" a="1"/>
  <c r="BI480" i="18" s="1"/>
  <c r="BF480" i="18" a="1"/>
  <c r="BF480" i="18" s="1"/>
  <c r="BH480" i="18" a="1"/>
  <c r="BH480" i="18" s="1"/>
  <c r="P480" i="18" a="1"/>
  <c r="P480" i="18" s="1"/>
  <c r="CP480" i="18" a="1"/>
  <c r="CP480" i="18" s="1"/>
  <c r="F480" i="18" a="1"/>
  <c r="F480" i="18" s="1"/>
  <c r="J480" i="18" a="1"/>
  <c r="J480" i="18" s="1"/>
  <c r="BA480" i="18" a="1"/>
  <c r="BA480" i="18" s="1"/>
  <c r="N480" i="18" a="1"/>
  <c r="N480" i="18" s="1"/>
  <c r="AW480" i="18" a="1"/>
  <c r="AW480" i="18" s="1"/>
  <c r="D480" i="18" a="1"/>
  <c r="D480" i="18" s="1"/>
  <c r="AY480" i="18" a="1"/>
  <c r="AY480" i="18" s="1"/>
  <c r="BE480" i="18" a="1"/>
  <c r="BE480" i="18" s="1"/>
  <c r="CR480" i="18" a="1"/>
  <c r="CR480" i="18" s="1"/>
  <c r="AV652" i="18"/>
  <c r="CV652" i="18"/>
  <c r="CO652" i="18"/>
  <c r="G652" i="18" a="1"/>
  <c r="G652" i="18" s="1"/>
  <c r="O652" i="18" a="1"/>
  <c r="O652" i="18" s="1"/>
  <c r="E652" i="18" a="1"/>
  <c r="E652" i="18" s="1"/>
  <c r="I652" i="18" a="1"/>
  <c r="I652" i="18" s="1"/>
  <c r="AZ652" i="18" a="1"/>
  <c r="AZ652" i="18" s="1"/>
  <c r="K652" i="18" a="1"/>
  <c r="K652" i="18" s="1"/>
  <c r="AX652" i="18" a="1"/>
  <c r="AX652" i="18" s="1"/>
  <c r="BB652" i="18" a="1"/>
  <c r="BB652" i="18" s="1"/>
  <c r="M652" i="18" a="1"/>
  <c r="M652" i="18" s="1"/>
  <c r="BF652" i="18" a="1"/>
  <c r="BF652" i="18" s="1"/>
  <c r="CS652" i="18" a="1"/>
  <c r="CS652" i="18" s="1"/>
  <c r="CZ652" i="18" a="1"/>
  <c r="CZ652" i="18" s="1"/>
  <c r="BH652" i="18" a="1"/>
  <c r="BH652" i="18" s="1"/>
  <c r="D652" i="18" a="1"/>
  <c r="D652" i="18" s="1"/>
  <c r="L652" i="18" a="1"/>
  <c r="L652" i="18" s="1"/>
  <c r="BG652" i="18" a="1"/>
  <c r="BG652" i="18" s="1"/>
  <c r="J652" i="18" a="1"/>
  <c r="J652" i="18" s="1"/>
  <c r="N652" i="18" a="1"/>
  <c r="N652" i="18" s="1"/>
  <c r="BA652" i="18" a="1"/>
  <c r="BA652" i="18" s="1"/>
  <c r="BE652" i="18" a="1"/>
  <c r="BE652" i="18" s="1"/>
  <c r="CY652" i="18" a="1"/>
  <c r="CY652" i="18" s="1"/>
  <c r="CQ652" i="18" a="1"/>
  <c r="CQ652" i="18" s="1"/>
  <c r="CX652" i="18" a="1"/>
  <c r="CX652" i="18" s="1"/>
  <c r="CP652" i="18" a="1"/>
  <c r="CP652" i="18" s="1"/>
  <c r="CW652" i="18" a="1"/>
  <c r="CW652" i="18" s="1"/>
  <c r="AY652" i="18" a="1"/>
  <c r="AY652" i="18" s="1"/>
  <c r="H652" i="18" a="1"/>
  <c r="H652" i="18" s="1"/>
  <c r="BC652" i="18" a="1"/>
  <c r="BC652" i="18" s="1"/>
  <c r="F652" i="18" a="1"/>
  <c r="F652" i="18" s="1"/>
  <c r="AW652" i="18" a="1"/>
  <c r="AW652" i="18" s="1"/>
  <c r="CR652" i="18" a="1"/>
  <c r="CR652" i="18" s="1"/>
  <c r="BD652" i="18" a="1"/>
  <c r="BD652" i="18" s="1"/>
  <c r="CY24" i="18" a="1"/>
  <c r="CY24" i="18" s="1"/>
  <c r="CW24" i="18" a="1"/>
  <c r="CW24" i="18" s="1"/>
  <c r="BI24" i="18" a="1"/>
  <c r="BI24" i="18" s="1"/>
  <c r="BA24" i="18" a="1"/>
  <c r="BA24" i="18" s="1"/>
  <c r="BG24" i="18" a="1"/>
  <c r="BG24" i="18" s="1"/>
  <c r="AY24" i="18" a="1"/>
  <c r="AY24" i="18" s="1"/>
  <c r="BE24" i="18" a="1"/>
  <c r="BE24" i="18" s="1"/>
  <c r="AW24" i="18" a="1"/>
  <c r="AW24" i="18" s="1"/>
  <c r="BC24" i="18" a="1"/>
  <c r="BC24" i="18" s="1"/>
  <c r="O24" i="18" a="1"/>
  <c r="O24" i="18" s="1"/>
  <c r="K24" i="18" a="1"/>
  <c r="K24" i="18" s="1"/>
  <c r="AX24" i="18" a="1"/>
  <c r="AX24" i="18" s="1"/>
  <c r="E24" i="18" a="1"/>
  <c r="E24" i="18" s="1"/>
  <c r="G24" i="18" a="1"/>
  <c r="G24" i="18" s="1"/>
  <c r="BB24" i="18" a="1"/>
  <c r="BB24" i="18" s="1"/>
  <c r="BF24" i="18" a="1"/>
  <c r="BF24" i="18" s="1"/>
  <c r="I24" i="18" a="1"/>
  <c r="I24" i="18" s="1"/>
  <c r="AZ24" i="18" a="1"/>
  <c r="AZ24" i="18" s="1"/>
  <c r="H24" i="18" a="1"/>
  <c r="H24" i="18" s="1"/>
  <c r="P24" i="18" a="1"/>
  <c r="P24" i="18" s="1"/>
  <c r="CR24" i="18" a="1"/>
  <c r="CR24" i="18" s="1"/>
  <c r="D24" i="18" a="1"/>
  <c r="D24" i="18" s="1"/>
  <c r="L24" i="18" a="1"/>
  <c r="L24" i="18" s="1"/>
  <c r="F24" i="18" a="1"/>
  <c r="F24" i="18" s="1"/>
  <c r="CP24" i="18" a="1"/>
  <c r="CP24" i="18" s="1"/>
  <c r="CS24" i="18" a="1"/>
  <c r="CS24" i="18" s="1"/>
  <c r="CX24" i="18" a="1"/>
  <c r="CX24" i="18" s="1"/>
  <c r="BD24" i="18" a="1"/>
  <c r="BD24" i="18" s="1"/>
  <c r="J24" i="18" a="1"/>
  <c r="J24" i="18" s="1"/>
  <c r="CQ24" i="18" a="1"/>
  <c r="CQ24" i="18" s="1"/>
  <c r="CZ24" i="18" a="1"/>
  <c r="CZ24" i="18" s="1"/>
  <c r="N24" i="18" a="1"/>
  <c r="N24" i="18" s="1"/>
  <c r="M24" i="18" a="1"/>
  <c r="M24" i="18" s="1"/>
  <c r="BH24" i="18" a="1"/>
  <c r="BH24" i="18" s="1"/>
  <c r="B278" i="18"/>
  <c r="A598" i="18"/>
  <c r="B601" i="18"/>
  <c r="B88" i="18"/>
  <c r="B657" i="18"/>
  <c r="B31" i="18"/>
  <c r="H423" i="18" a="1"/>
  <c r="H423" i="18" s="1"/>
  <c r="G423" i="18" a="1"/>
  <c r="G423" i="18" s="1"/>
  <c r="O423" i="18" a="1"/>
  <c r="O423" i="18" s="1"/>
  <c r="CZ423" i="18" a="1"/>
  <c r="CZ423" i="18" s="1"/>
  <c r="E423" i="18" a="1"/>
  <c r="E423" i="18" s="1"/>
  <c r="K423" i="18" a="1"/>
  <c r="K423" i="18" s="1"/>
  <c r="AX423" i="18" a="1"/>
  <c r="AX423" i="18" s="1"/>
  <c r="BB423" i="18" a="1"/>
  <c r="BB423" i="18" s="1"/>
  <c r="BF423" i="18" a="1"/>
  <c r="BF423" i="18" s="1"/>
  <c r="CS423" i="18" a="1"/>
  <c r="CS423" i="18" s="1"/>
  <c r="AZ423" i="18" a="1"/>
  <c r="AZ423" i="18" s="1"/>
  <c r="CX423" i="18" a="1"/>
  <c r="CX423" i="18" s="1"/>
  <c r="D423" i="18" a="1"/>
  <c r="D423" i="18" s="1"/>
  <c r="F423" i="18" a="1"/>
  <c r="F423" i="18" s="1"/>
  <c r="N423" i="18" a="1"/>
  <c r="N423" i="18" s="1"/>
  <c r="BI423" i="18" a="1"/>
  <c r="BI423" i="18" s="1"/>
  <c r="CR423" i="18" a="1"/>
  <c r="CR423" i="18" s="1"/>
  <c r="CY423" i="18" a="1"/>
  <c r="CY423" i="18" s="1"/>
  <c r="L423" i="18" a="1"/>
  <c r="L423" i="18" s="1"/>
  <c r="BA423" i="18" a="1"/>
  <c r="BA423" i="18" s="1"/>
  <c r="BE423" i="18" a="1"/>
  <c r="BE423" i="18" s="1"/>
  <c r="I423" i="18" a="1"/>
  <c r="I423" i="18" s="1"/>
  <c r="BH423" i="18" a="1"/>
  <c r="BH423" i="18" s="1"/>
  <c r="P423" i="18" a="1"/>
  <c r="P423" i="18" s="1"/>
  <c r="BG423" i="18" a="1"/>
  <c r="BG423" i="18" s="1"/>
  <c r="CW423" i="18" a="1"/>
  <c r="CW423" i="18" s="1"/>
  <c r="AW423" i="18" a="1"/>
  <c r="AW423" i="18" s="1"/>
  <c r="J423" i="18" a="1"/>
  <c r="J423" i="18" s="1"/>
  <c r="AY423" i="18" a="1"/>
  <c r="AY423" i="18" s="1"/>
  <c r="BC423" i="18" a="1"/>
  <c r="BC423" i="18" s="1"/>
  <c r="CP423" i="18" a="1"/>
  <c r="CP423" i="18" s="1"/>
  <c r="M423" i="18" a="1"/>
  <c r="M423" i="18" s="1"/>
  <c r="BD423" i="18" a="1"/>
  <c r="BD423" i="18" s="1"/>
  <c r="CQ423" i="18" a="1"/>
  <c r="CQ423" i="18" s="1"/>
  <c r="BG81" i="18" a="1"/>
  <c r="BG81" i="18" s="1"/>
  <c r="BE81" i="18" a="1"/>
  <c r="BE81" i="18" s="1"/>
  <c r="AW81" i="18" a="1"/>
  <c r="AW81" i="18" s="1"/>
  <c r="BC81" i="18" a="1"/>
  <c r="BC81" i="18" s="1"/>
  <c r="BA81" i="18" a="1"/>
  <c r="BA81" i="18" s="1"/>
  <c r="BI81" i="18" a="1"/>
  <c r="BI81" i="18" s="1"/>
  <c r="AY81" i="18" a="1"/>
  <c r="AY81" i="18" s="1"/>
  <c r="CX81" i="18" a="1"/>
  <c r="CX81" i="18" s="1"/>
  <c r="G81" i="18" a="1"/>
  <c r="G81" i="18" s="1"/>
  <c r="BB81" i="18" a="1"/>
  <c r="BB81" i="18" s="1"/>
  <c r="BF81" i="18" a="1"/>
  <c r="BF81" i="18" s="1"/>
  <c r="O81" i="18" a="1"/>
  <c r="O81" i="18" s="1"/>
  <c r="I81" i="18" a="1"/>
  <c r="I81" i="18" s="1"/>
  <c r="M81" i="18" a="1"/>
  <c r="M81" i="18" s="1"/>
  <c r="K81" i="18" a="1"/>
  <c r="K81" i="18" s="1"/>
  <c r="AX81" i="18" a="1"/>
  <c r="AX81" i="18" s="1"/>
  <c r="CS81" i="18" a="1"/>
  <c r="CS81" i="18" s="1"/>
  <c r="CZ81" i="18" a="1"/>
  <c r="CZ81" i="18" s="1"/>
  <c r="E81" i="18" a="1"/>
  <c r="E81" i="18" s="1"/>
  <c r="F81" i="18" a="1"/>
  <c r="F81" i="18" s="1"/>
  <c r="N81" i="18" a="1"/>
  <c r="N81" i="18" s="1"/>
  <c r="CP81" i="18" a="1"/>
  <c r="CP81" i="18" s="1"/>
  <c r="CY81" i="18" a="1"/>
  <c r="CY81" i="18" s="1"/>
  <c r="AZ81" i="18" a="1"/>
  <c r="AZ81" i="18" s="1"/>
  <c r="BD81" i="18" a="1"/>
  <c r="BD81" i="18" s="1"/>
  <c r="CQ81" i="18" a="1"/>
  <c r="CQ81" i="18" s="1"/>
  <c r="J81" i="18" a="1"/>
  <c r="J81" i="18" s="1"/>
  <c r="D81" i="18" a="1"/>
  <c r="D81" i="18" s="1"/>
  <c r="BH81" i="18" a="1"/>
  <c r="BH81" i="18" s="1"/>
  <c r="H81" i="18" a="1"/>
  <c r="H81" i="18" s="1"/>
  <c r="P81" i="18" a="1"/>
  <c r="P81" i="18" s="1"/>
  <c r="CR81" i="18" a="1"/>
  <c r="CR81" i="18" s="1"/>
  <c r="L81" i="18" a="1"/>
  <c r="L81" i="18" s="1"/>
  <c r="CW81" i="18" a="1"/>
  <c r="CW81" i="18" s="1"/>
  <c r="BB537" i="18" a="1"/>
  <c r="BB537" i="18" s="1"/>
  <c r="CS537" i="18" a="1"/>
  <c r="CS537" i="18" s="1"/>
  <c r="CZ537" i="18" a="1"/>
  <c r="CZ537" i="18" s="1"/>
  <c r="I537" i="18" a="1"/>
  <c r="I537" i="18" s="1"/>
  <c r="M537" i="18" a="1"/>
  <c r="M537" i="18" s="1"/>
  <c r="AZ537" i="18" a="1"/>
  <c r="AZ537" i="18" s="1"/>
  <c r="BD537" i="18" a="1"/>
  <c r="BD537" i="18" s="1"/>
  <c r="BH537" i="18" a="1"/>
  <c r="BH537" i="18" s="1"/>
  <c r="G537" i="18" a="1"/>
  <c r="G537" i="18" s="1"/>
  <c r="K537" i="18" a="1"/>
  <c r="K537" i="18" s="1"/>
  <c r="O537" i="18" a="1"/>
  <c r="O537" i="18" s="1"/>
  <c r="BF537" i="18" a="1"/>
  <c r="BF537" i="18" s="1"/>
  <c r="H537" i="18" a="1"/>
  <c r="H537" i="18" s="1"/>
  <c r="AY537" i="18" a="1"/>
  <c r="AY537" i="18" s="1"/>
  <c r="AW537" i="18" a="1"/>
  <c r="AW537" i="18" s="1"/>
  <c r="BA537" i="18" a="1"/>
  <c r="BA537" i="18" s="1"/>
  <c r="CQ537" i="18" a="1"/>
  <c r="CQ537" i="18" s="1"/>
  <c r="D537" i="18" a="1"/>
  <c r="D537" i="18" s="1"/>
  <c r="F537" i="18" a="1"/>
  <c r="F537" i="18" s="1"/>
  <c r="E537" i="18" a="1"/>
  <c r="E537" i="18" s="1"/>
  <c r="CX537" i="18" a="1"/>
  <c r="CX537" i="18" s="1"/>
  <c r="BC537" i="18" a="1"/>
  <c r="BC537" i="18" s="1"/>
  <c r="BG537" i="18" a="1"/>
  <c r="BG537" i="18" s="1"/>
  <c r="CP537" i="18" a="1"/>
  <c r="CP537" i="18" s="1"/>
  <c r="BE537" i="18" a="1"/>
  <c r="BE537" i="18" s="1"/>
  <c r="BI537" i="18" a="1"/>
  <c r="BI537" i="18" s="1"/>
  <c r="J537" i="18" a="1"/>
  <c r="J537" i="18" s="1"/>
  <c r="L537" i="18" a="1"/>
  <c r="L537" i="18" s="1"/>
  <c r="P537" i="18" a="1"/>
  <c r="P537" i="18" s="1"/>
  <c r="CW537" i="18" a="1"/>
  <c r="CW537" i="18" s="1"/>
  <c r="CY537" i="18" a="1"/>
  <c r="CY537" i="18" s="1"/>
  <c r="AX537" i="18" a="1"/>
  <c r="AX537" i="18" s="1"/>
  <c r="N537" i="18" a="1"/>
  <c r="N537" i="18" s="1"/>
  <c r="CR537" i="18" a="1"/>
  <c r="CR537" i="18" s="1"/>
  <c r="A655" i="18"/>
  <c r="A142" i="18"/>
  <c r="G366" i="18" a="1"/>
  <c r="G366" i="18" s="1"/>
  <c r="K366" i="18" a="1"/>
  <c r="K366" i="18" s="1"/>
  <c r="AX366" i="18" a="1"/>
  <c r="AX366" i="18" s="1"/>
  <c r="BB366" i="18" a="1"/>
  <c r="BB366" i="18" s="1"/>
  <c r="BF366" i="18" a="1"/>
  <c r="BF366" i="18" s="1"/>
  <c r="CS366" i="18" a="1"/>
  <c r="CS366" i="18" s="1"/>
  <c r="CZ366" i="18" a="1"/>
  <c r="CZ366" i="18" s="1"/>
  <c r="O366" i="18" a="1"/>
  <c r="O366" i="18" s="1"/>
  <c r="E366" i="18" a="1"/>
  <c r="E366" i="18" s="1"/>
  <c r="CQ366" i="18" a="1"/>
  <c r="CQ366" i="18" s="1"/>
  <c r="BG366" i="18" a="1"/>
  <c r="BG366" i="18" s="1"/>
  <c r="CP366" i="18" a="1"/>
  <c r="CP366" i="18" s="1"/>
  <c r="D366" i="18" a="1"/>
  <c r="D366" i="18" s="1"/>
  <c r="J366" i="18" a="1"/>
  <c r="J366" i="18" s="1"/>
  <c r="N366" i="18" a="1"/>
  <c r="N366" i="18" s="1"/>
  <c r="BA366" i="18" a="1"/>
  <c r="BA366" i="18" s="1"/>
  <c r="BE366" i="18" a="1"/>
  <c r="BE366" i="18" s="1"/>
  <c r="AZ366" i="18" a="1"/>
  <c r="AZ366" i="18" s="1"/>
  <c r="BH366" i="18" a="1"/>
  <c r="BH366" i="18" s="1"/>
  <c r="H366" i="18" a="1"/>
  <c r="H366" i="18" s="1"/>
  <c r="L366" i="18" a="1"/>
  <c r="L366" i="18" s="1"/>
  <c r="P366" i="18" a="1"/>
  <c r="P366" i="18" s="1"/>
  <c r="AY366" i="18" a="1"/>
  <c r="AY366" i="18" s="1"/>
  <c r="BC366" i="18" a="1"/>
  <c r="BC366" i="18" s="1"/>
  <c r="CY366" i="18" a="1"/>
  <c r="CY366" i="18" s="1"/>
  <c r="F366" i="18" a="1"/>
  <c r="F366" i="18" s="1"/>
  <c r="BD366" i="18" a="1"/>
  <c r="BD366" i="18" s="1"/>
  <c r="CX366" i="18" a="1"/>
  <c r="CX366" i="18" s="1"/>
  <c r="CW366" i="18" a="1"/>
  <c r="CW366" i="18" s="1"/>
  <c r="BI366" i="18" a="1"/>
  <c r="BI366" i="18" s="1"/>
  <c r="CR366" i="18" a="1"/>
  <c r="CR366" i="18" s="1"/>
  <c r="I366" i="18" a="1"/>
  <c r="I366" i="18" s="1"/>
  <c r="AW366" i="18" a="1"/>
  <c r="AW366" i="18" s="1"/>
  <c r="M366" i="18" a="1"/>
  <c r="M366" i="18" s="1"/>
  <c r="AY309" i="18" a="1"/>
  <c r="AY309" i="18" s="1"/>
  <c r="O309" i="18" a="1"/>
  <c r="O309" i="18" s="1"/>
  <c r="K309" i="18" a="1"/>
  <c r="K309" i="18" s="1"/>
  <c r="BB309" i="18" a="1"/>
  <c r="BB309" i="18" s="1"/>
  <c r="BF309" i="18" a="1"/>
  <c r="BF309" i="18" s="1"/>
  <c r="I309" i="18" a="1"/>
  <c r="I309" i="18" s="1"/>
  <c r="AZ309" i="18" a="1"/>
  <c r="AZ309" i="18" s="1"/>
  <c r="BD309" i="18" a="1"/>
  <c r="BD309" i="18" s="1"/>
  <c r="G309" i="18" a="1"/>
  <c r="G309" i="18" s="1"/>
  <c r="CS309" i="18" a="1"/>
  <c r="CS309" i="18" s="1"/>
  <c r="CZ309" i="18" a="1"/>
  <c r="CZ309" i="18" s="1"/>
  <c r="AX309" i="18" a="1"/>
  <c r="AX309" i="18" s="1"/>
  <c r="D309" i="18" a="1"/>
  <c r="D309" i="18" s="1"/>
  <c r="P309" i="18" a="1"/>
  <c r="P309" i="18" s="1"/>
  <c r="CP309" i="18" a="1"/>
  <c r="CP309" i="18" s="1"/>
  <c r="BC309" i="18" a="1"/>
  <c r="BC309" i="18" s="1"/>
  <c r="BG309" i="18" a="1"/>
  <c r="BG309" i="18" s="1"/>
  <c r="N309" i="18" a="1"/>
  <c r="N309" i="18" s="1"/>
  <c r="AW309" i="18" a="1"/>
  <c r="AW309" i="18" s="1"/>
  <c r="CR309" i="18" a="1"/>
  <c r="CR309" i="18" s="1"/>
  <c r="BH309" i="18" a="1"/>
  <c r="BH309" i="18" s="1"/>
  <c r="CX309" i="18" a="1"/>
  <c r="CX309" i="18" s="1"/>
  <c r="L309" i="18" a="1"/>
  <c r="L309" i="18" s="1"/>
  <c r="BE309" i="18" a="1"/>
  <c r="BE309" i="18" s="1"/>
  <c r="CQ309" i="18" a="1"/>
  <c r="CQ309" i="18" s="1"/>
  <c r="CW309" i="18" a="1"/>
  <c r="CW309" i="18" s="1"/>
  <c r="J309" i="18" a="1"/>
  <c r="J309" i="18" s="1"/>
  <c r="BA309" i="18" a="1"/>
  <c r="BA309" i="18" s="1"/>
  <c r="BI309" i="18" a="1"/>
  <c r="BI309" i="18" s="1"/>
  <c r="CY309" i="18" a="1"/>
  <c r="CY309" i="18" s="1"/>
  <c r="H309" i="18" a="1"/>
  <c r="H309" i="18" s="1"/>
  <c r="F309" i="18" a="1"/>
  <c r="F309" i="18" s="1"/>
  <c r="E309" i="18" a="1"/>
  <c r="E309" i="18" s="1"/>
  <c r="M309" i="18" a="1"/>
  <c r="M309" i="18" s="1"/>
  <c r="DV652" i="18" a="1"/>
  <c r="DV595" i="18" a="1"/>
  <c r="DV139" i="18" a="1"/>
  <c r="BI139" i="18" a="1"/>
  <c r="P652" i="18" a="1"/>
  <c r="P139" i="18" a="1"/>
  <c r="P595" i="18" a="1"/>
  <c r="BI595" i="18" a="1"/>
  <c r="BI652" i="18" a="1"/>
  <c r="AU654" i="18" a="1"/>
  <c r="AU597" i="18" a="1"/>
  <c r="AU141" i="18" a="1"/>
  <c r="ET653" i="18" l="1" a="1"/>
  <c r="ET653" i="18" s="1"/>
  <c r="EU653" i="18" a="1"/>
  <c r="EU653" i="18" s="1"/>
  <c r="ET140" i="18" a="1"/>
  <c r="ET140" i="18" s="1"/>
  <c r="EU140" i="18" a="1"/>
  <c r="EU140" i="18" s="1"/>
  <c r="ET596" i="18" a="1"/>
  <c r="ET596" i="18" s="1"/>
  <c r="EU596" i="18" a="1"/>
  <c r="EU596" i="18" s="1"/>
  <c r="DV595" i="18"/>
  <c r="DV652" i="18"/>
  <c r="DN481" i="18" a="1"/>
  <c r="DN481" i="18" s="1"/>
  <c r="DI481" i="18" a="1"/>
  <c r="DI481" i="18" s="1"/>
  <c r="DP481" i="18" a="1"/>
  <c r="DP481" i="18" s="1"/>
  <c r="DK481" i="18" a="1"/>
  <c r="DK481" i="18" s="1"/>
  <c r="DH481" i="18" a="1"/>
  <c r="DH481" i="18" s="1"/>
  <c r="DR481" i="18" a="1"/>
  <c r="DR481" i="18" s="1"/>
  <c r="DL481" i="18" a="1"/>
  <c r="DL481" i="18" s="1"/>
  <c r="DT481" i="18" a="1"/>
  <c r="DT481" i="18" s="1"/>
  <c r="DT653" i="18" a="1"/>
  <c r="DT653" i="18" s="1"/>
  <c r="DL653" i="18" a="1"/>
  <c r="DL653" i="18" s="1"/>
  <c r="DG653" i="18" a="1"/>
  <c r="DG653" i="18" s="1"/>
  <c r="DD653" i="18" a="1"/>
  <c r="DD653" i="18" s="1"/>
  <c r="DV653" i="18" a="1"/>
  <c r="DV653" i="18" s="1"/>
  <c r="DN653" i="18" a="1"/>
  <c r="DN653" i="18" s="1"/>
  <c r="DI653" i="18" a="1"/>
  <c r="DI653" i="18" s="1"/>
  <c r="DF653" i="18" a="1"/>
  <c r="DF653" i="18" s="1"/>
  <c r="DP653" i="18" a="1"/>
  <c r="DP653" i="18" s="1"/>
  <c r="DK653" i="18" a="1"/>
  <c r="DK653" i="18" s="1"/>
  <c r="DH653" i="18" a="1"/>
  <c r="DH653" i="18" s="1"/>
  <c r="DR653" i="18" a="1"/>
  <c r="DR653" i="18" s="1"/>
  <c r="DE653" i="18" a="1"/>
  <c r="DE653" i="18" s="1"/>
  <c r="DT596" i="18" a="1"/>
  <c r="DT596" i="18" s="1"/>
  <c r="DL596" i="18" a="1"/>
  <c r="DL596" i="18" s="1"/>
  <c r="DG596" i="18" a="1"/>
  <c r="DG596" i="18" s="1"/>
  <c r="DD596" i="18" a="1"/>
  <c r="DD596" i="18" s="1"/>
  <c r="DV596" i="18" a="1"/>
  <c r="DV596" i="18" s="1"/>
  <c r="DN596" i="18" a="1"/>
  <c r="DN596" i="18" s="1"/>
  <c r="DI596" i="18" a="1"/>
  <c r="DI596" i="18" s="1"/>
  <c r="DF596" i="18" a="1"/>
  <c r="DF596" i="18" s="1"/>
  <c r="DP596" i="18" a="1"/>
  <c r="DP596" i="18" s="1"/>
  <c r="DK596" i="18" a="1"/>
  <c r="DK596" i="18" s="1"/>
  <c r="DH596" i="18" a="1"/>
  <c r="DH596" i="18" s="1"/>
  <c r="DR596" i="18" a="1"/>
  <c r="DR596" i="18" s="1"/>
  <c r="DE596" i="18" a="1"/>
  <c r="DE596" i="18" s="1"/>
  <c r="DP424" i="18" a="1"/>
  <c r="DP424" i="18" s="1"/>
  <c r="DH424" i="18" a="1"/>
  <c r="DH424" i="18" s="1"/>
  <c r="DR424" i="18" a="1"/>
  <c r="DR424" i="18" s="1"/>
  <c r="DT424" i="18" a="1"/>
  <c r="DT424" i="18" s="1"/>
  <c r="DL424" i="18" a="1"/>
  <c r="DL424" i="18" s="1"/>
  <c r="DI424" i="18" a="1"/>
  <c r="DI424" i="18" s="1"/>
  <c r="DK424" i="18" a="1"/>
  <c r="DK424" i="18" s="1"/>
  <c r="DN424" i="18" a="1"/>
  <c r="DN424" i="18" s="1"/>
  <c r="DN538" i="18" a="1"/>
  <c r="DN538" i="18" s="1"/>
  <c r="DK538" i="18" a="1"/>
  <c r="DK538" i="18" s="1"/>
  <c r="DP538" i="18" a="1"/>
  <c r="DP538" i="18" s="1"/>
  <c r="DH538" i="18" a="1"/>
  <c r="DH538" i="18" s="1"/>
  <c r="DR538" i="18" a="1"/>
  <c r="DR538" i="18" s="1"/>
  <c r="DT538" i="18" a="1"/>
  <c r="DT538" i="18" s="1"/>
  <c r="DI538" i="18" a="1"/>
  <c r="DI538" i="18" s="1"/>
  <c r="DL538" i="18" a="1"/>
  <c r="DL538" i="18" s="1"/>
  <c r="DR367" i="18" a="1"/>
  <c r="DR367" i="18" s="1"/>
  <c r="DT367" i="18" a="1"/>
  <c r="DT367" i="18" s="1"/>
  <c r="DL367" i="18" a="1"/>
  <c r="DL367" i="18" s="1"/>
  <c r="DI367" i="18" a="1"/>
  <c r="DI367" i="18" s="1"/>
  <c r="DN367" i="18" a="1"/>
  <c r="DN367" i="18" s="1"/>
  <c r="DK367" i="18" a="1"/>
  <c r="DK367" i="18" s="1"/>
  <c r="DH367" i="18" a="1"/>
  <c r="DH367" i="18" s="1"/>
  <c r="DP367" i="18" a="1"/>
  <c r="DP367" i="18" s="1"/>
  <c r="DK310" i="18" a="1"/>
  <c r="DK310" i="18" s="1"/>
  <c r="DT310" i="18" a="1"/>
  <c r="DT310" i="18" s="1"/>
  <c r="DL310" i="18" a="1"/>
  <c r="DL310" i="18" s="1"/>
  <c r="DR310" i="18" a="1"/>
  <c r="DR310" i="18" s="1"/>
  <c r="DN310" i="18" a="1"/>
  <c r="DN310" i="18" s="1"/>
  <c r="DH310" i="18" a="1"/>
  <c r="DH310" i="18" s="1"/>
  <c r="DI310" i="18" a="1"/>
  <c r="DI310" i="18" s="1"/>
  <c r="DP310" i="18" a="1"/>
  <c r="DP310" i="18" s="1"/>
  <c r="DR253" i="18" a="1"/>
  <c r="DR253" i="18" s="1"/>
  <c r="DN253" i="18" a="1"/>
  <c r="DN253" i="18" s="1"/>
  <c r="DI253" i="18" a="1"/>
  <c r="DI253" i="18" s="1"/>
  <c r="DT253" i="18" a="1"/>
  <c r="DT253" i="18" s="1"/>
  <c r="DP253" i="18" a="1"/>
  <c r="DP253" i="18" s="1"/>
  <c r="DL253" i="18" a="1"/>
  <c r="DL253" i="18" s="1"/>
  <c r="DH253" i="18" a="1"/>
  <c r="DH253" i="18" s="1"/>
  <c r="DK253" i="18" a="1"/>
  <c r="DK253" i="18" s="1"/>
  <c r="DK196" i="18" a="1"/>
  <c r="DK196" i="18" s="1"/>
  <c r="DI196" i="18" a="1"/>
  <c r="DI196" i="18" s="1"/>
  <c r="DT196" i="18" a="1"/>
  <c r="DT196" i="18" s="1"/>
  <c r="DR196" i="18" a="1"/>
  <c r="DR196" i="18" s="1"/>
  <c r="DP196" i="18" a="1"/>
  <c r="DP196" i="18" s="1"/>
  <c r="DN196" i="18" a="1"/>
  <c r="DN196" i="18" s="1"/>
  <c r="DL196" i="18" a="1"/>
  <c r="DL196" i="18" s="1"/>
  <c r="DH196" i="18" a="1"/>
  <c r="DH196" i="18" s="1"/>
  <c r="DV139" i="18"/>
  <c r="DT140" i="18" a="1"/>
  <c r="DT140" i="18" s="1"/>
  <c r="DL140" i="18" a="1"/>
  <c r="DL140" i="18" s="1"/>
  <c r="DG140" i="18" a="1"/>
  <c r="DG140" i="18" s="1"/>
  <c r="DD140" i="18" a="1"/>
  <c r="DD140" i="18" s="1"/>
  <c r="DV140" i="18" a="1"/>
  <c r="DV140" i="18" s="1"/>
  <c r="DN140" i="18" a="1"/>
  <c r="DN140" i="18" s="1"/>
  <c r="DI140" i="18" a="1"/>
  <c r="DI140" i="18" s="1"/>
  <c r="DF140" i="18" a="1"/>
  <c r="DF140" i="18" s="1"/>
  <c r="DP140" i="18" a="1"/>
  <c r="DP140" i="18" s="1"/>
  <c r="DK140" i="18" a="1"/>
  <c r="DK140" i="18" s="1"/>
  <c r="DH140" i="18" a="1"/>
  <c r="DH140" i="18" s="1"/>
  <c r="DR140" i="18" a="1"/>
  <c r="DR140" i="18" s="1"/>
  <c r="DE140" i="18" a="1"/>
  <c r="DE140" i="18" s="1"/>
  <c r="DN82" i="18" a="1"/>
  <c r="DN82" i="18" s="1"/>
  <c r="DI82" i="18" a="1"/>
  <c r="DI82" i="18" s="1"/>
  <c r="DP82" i="18" a="1"/>
  <c r="DP82" i="18" s="1"/>
  <c r="DK82" i="18" a="1"/>
  <c r="DK82" i="18" s="1"/>
  <c r="DH82" i="18" a="1"/>
  <c r="DH82" i="18" s="1"/>
  <c r="DR82" i="18" a="1"/>
  <c r="DR82" i="18" s="1"/>
  <c r="DL82" i="18" a="1"/>
  <c r="DL82" i="18" s="1"/>
  <c r="DT82" i="18" a="1"/>
  <c r="DT82" i="18" s="1"/>
  <c r="ES25" i="18" a="1"/>
  <c r="ES25" i="18" s="1"/>
  <c r="EO25" i="18" a="1"/>
  <c r="EO25" i="18" s="1"/>
  <c r="EK25" i="18" a="1"/>
  <c r="EK25" i="18" s="1"/>
  <c r="EG25" i="18" a="1"/>
  <c r="EG25" i="18" s="1"/>
  <c r="EC25" i="18" a="1"/>
  <c r="EC25" i="18" s="1"/>
  <c r="DY25" i="18" a="1"/>
  <c r="DY25" i="18" s="1"/>
  <c r="DU25" i="18" a="1"/>
  <c r="DU25" i="18" s="1"/>
  <c r="DQ25" i="18" a="1"/>
  <c r="DQ25" i="18" s="1"/>
  <c r="DM25" i="18" a="1"/>
  <c r="DM25" i="18" s="1"/>
  <c r="DI25" i="18" a="1"/>
  <c r="DI25" i="18" s="1"/>
  <c r="ER25" i="18" a="1"/>
  <c r="ER25" i="18" s="1"/>
  <c r="EN25" i="18" a="1"/>
  <c r="EN25" i="18" s="1"/>
  <c r="EJ25" i="18" a="1"/>
  <c r="EJ25" i="18" s="1"/>
  <c r="EF25" i="18" a="1"/>
  <c r="EF25" i="18" s="1"/>
  <c r="EB25" i="18" a="1"/>
  <c r="EB25" i="18" s="1"/>
  <c r="DX25" i="18" a="1"/>
  <c r="DX25" i="18" s="1"/>
  <c r="DT25" i="18" a="1"/>
  <c r="DT25" i="18" s="1"/>
  <c r="DP25" i="18" a="1"/>
  <c r="DP25" i="18" s="1"/>
  <c r="DL25" i="18" a="1"/>
  <c r="DL25" i="18" s="1"/>
  <c r="DH25" i="18" a="1"/>
  <c r="DH25" i="18" s="1"/>
  <c r="EQ25" i="18" a="1"/>
  <c r="EQ25" i="18" s="1"/>
  <c r="EM25" i="18" a="1"/>
  <c r="EM25" i="18" s="1"/>
  <c r="EI25" i="18" a="1"/>
  <c r="EI25" i="18" s="1"/>
  <c r="EE25" i="18" a="1"/>
  <c r="EE25" i="18" s="1"/>
  <c r="EA25" i="18" a="1"/>
  <c r="EA25" i="18" s="1"/>
  <c r="DW25" i="18" a="1"/>
  <c r="DW25" i="18" s="1"/>
  <c r="DS25" i="18" a="1"/>
  <c r="DS25" i="18" s="1"/>
  <c r="DO25" i="18" a="1"/>
  <c r="DO25" i="18" s="1"/>
  <c r="DK25" i="18" a="1"/>
  <c r="DK25" i="18" s="1"/>
  <c r="ED25" i="18" a="1"/>
  <c r="ED25" i="18" s="1"/>
  <c r="DN25" i="18" a="1"/>
  <c r="DN25" i="18" s="1"/>
  <c r="EP25" i="18" a="1"/>
  <c r="EP25" i="18" s="1"/>
  <c r="DZ25" i="18" a="1"/>
  <c r="DZ25" i="18" s="1"/>
  <c r="DJ25" i="18" a="1"/>
  <c r="DJ25" i="18" s="1"/>
  <c r="EL25" i="18" a="1"/>
  <c r="EL25" i="18" s="1"/>
  <c r="EH25" i="18" a="1"/>
  <c r="EH25" i="18" s="1"/>
  <c r="DR25" i="18" a="1"/>
  <c r="DR25" i="18" s="1"/>
  <c r="DC140" i="18"/>
  <c r="DC596" i="18"/>
  <c r="DC653" i="18"/>
  <c r="BI652" i="18"/>
  <c r="BI595" i="18"/>
  <c r="AU654" i="18"/>
  <c r="C654" i="18" s="1"/>
  <c r="EV654" i="18" s="1" a="1"/>
  <c r="EV654" i="18" s="1"/>
  <c r="P595" i="18"/>
  <c r="P139" i="18"/>
  <c r="AU141" i="18"/>
  <c r="C141" i="18" s="1"/>
  <c r="EV141" i="18" s="1" a="1"/>
  <c r="EV141" i="18" s="1"/>
  <c r="AU597" i="18"/>
  <c r="C597" i="18" s="1"/>
  <c r="EV597" i="18" s="1" a="1"/>
  <c r="EV597" i="18" s="1"/>
  <c r="P652" i="18"/>
  <c r="BI139" i="18"/>
  <c r="A656" i="18"/>
  <c r="G253" i="18" a="1"/>
  <c r="G253" i="18" s="1"/>
  <c r="O253" i="18" a="1"/>
  <c r="O253" i="18" s="1"/>
  <c r="AX253" i="18" a="1"/>
  <c r="AX253" i="18" s="1"/>
  <c r="E253" i="18" a="1"/>
  <c r="E253" i="18" s="1"/>
  <c r="M253" i="18" a="1"/>
  <c r="M253" i="18" s="1"/>
  <c r="BH253" i="18" a="1"/>
  <c r="BH253" i="18" s="1"/>
  <c r="K253" i="18" a="1"/>
  <c r="K253" i="18" s="1"/>
  <c r="BB253" i="18" a="1"/>
  <c r="BB253" i="18" s="1"/>
  <c r="BF253" i="18" a="1"/>
  <c r="BF253" i="18" s="1"/>
  <c r="I253" i="18" a="1"/>
  <c r="I253" i="18" s="1"/>
  <c r="CS253" i="18" a="1"/>
  <c r="CS253" i="18" s="1"/>
  <c r="H253" i="18" a="1"/>
  <c r="H253" i="18" s="1"/>
  <c r="L253" i="18" a="1"/>
  <c r="L253" i="18" s="1"/>
  <c r="AY253" i="18" a="1"/>
  <c r="AY253" i="18" s="1"/>
  <c r="BG253" i="18" a="1"/>
  <c r="BG253" i="18" s="1"/>
  <c r="J253" i="18" a="1"/>
  <c r="J253" i="18" s="1"/>
  <c r="CP253" i="18" a="1"/>
  <c r="CP253" i="18" s="1"/>
  <c r="AW253" i="18" a="1"/>
  <c r="AW253" i="18" s="1"/>
  <c r="N253" i="18" a="1"/>
  <c r="N253" i="18" s="1"/>
  <c r="BE253" i="18" a="1"/>
  <c r="BE253" i="18" s="1"/>
  <c r="CR253" i="18" a="1"/>
  <c r="CR253" i="18" s="1"/>
  <c r="BD253" i="18" a="1"/>
  <c r="BD253" i="18" s="1"/>
  <c r="CQ253" i="18" a="1"/>
  <c r="CQ253" i="18" s="1"/>
  <c r="CX253" i="18" a="1"/>
  <c r="CX253" i="18" s="1"/>
  <c r="D253" i="18" a="1"/>
  <c r="D253" i="18" s="1"/>
  <c r="BC253" i="18" a="1"/>
  <c r="BC253" i="18" s="1"/>
  <c r="CW253" i="18" a="1"/>
  <c r="CW253" i="18" s="1"/>
  <c r="F253" i="18" a="1"/>
  <c r="F253" i="18" s="1"/>
  <c r="CY253" i="18" a="1"/>
  <c r="CY253" i="18" s="1"/>
  <c r="BA253" i="18" a="1"/>
  <c r="BA253" i="18" s="1"/>
  <c r="CZ253" i="18" a="1"/>
  <c r="CZ253" i="18" s="1"/>
  <c r="AZ253" i="18" a="1"/>
  <c r="AZ253" i="18" s="1"/>
  <c r="B376" i="18"/>
  <c r="CO140" i="18"/>
  <c r="AV140" i="18"/>
  <c r="BG140" i="18" a="1"/>
  <c r="BG140" i="18" s="1"/>
  <c r="AY140" i="18" a="1"/>
  <c r="AY140" i="18" s="1"/>
  <c r="BE140" i="18" a="1"/>
  <c r="BE140" i="18" s="1"/>
  <c r="AW140" i="18" a="1"/>
  <c r="AW140" i="18" s="1"/>
  <c r="CV140" i="18"/>
  <c r="BC140" i="18" a="1"/>
  <c r="BC140" i="18" s="1"/>
  <c r="BI140" i="18" a="1"/>
  <c r="BI140" i="18" s="1"/>
  <c r="BA140" i="18" a="1"/>
  <c r="BA140" i="18" s="1"/>
  <c r="G140" i="18" a="1"/>
  <c r="G140" i="18" s="1"/>
  <c r="BB140" i="18" a="1"/>
  <c r="BB140" i="18" s="1"/>
  <c r="BF140" i="18" a="1"/>
  <c r="BF140" i="18" s="1"/>
  <c r="O140" i="18" a="1"/>
  <c r="O140" i="18" s="1"/>
  <c r="I140" i="18" a="1"/>
  <c r="I140" i="18" s="1"/>
  <c r="M140" i="18" a="1"/>
  <c r="M140" i="18" s="1"/>
  <c r="K140" i="18" a="1"/>
  <c r="K140" i="18" s="1"/>
  <c r="AX140" i="18" a="1"/>
  <c r="AX140" i="18" s="1"/>
  <c r="CS140" i="18" a="1"/>
  <c r="CS140" i="18" s="1"/>
  <c r="BH140" i="18" a="1"/>
  <c r="BH140" i="18" s="1"/>
  <c r="H140" i="18" a="1"/>
  <c r="H140" i="18" s="1"/>
  <c r="P140" i="18" a="1"/>
  <c r="P140" i="18" s="1"/>
  <c r="CR140" i="18" a="1"/>
  <c r="CR140" i="18" s="1"/>
  <c r="CW140" i="18" a="1"/>
  <c r="CW140" i="18" s="1"/>
  <c r="BD140" i="18" a="1"/>
  <c r="BD140" i="18" s="1"/>
  <c r="D140" i="18" a="1"/>
  <c r="D140" i="18" s="1"/>
  <c r="L140" i="18" a="1"/>
  <c r="L140" i="18" s="1"/>
  <c r="N140" i="18" a="1"/>
  <c r="N140" i="18" s="1"/>
  <c r="AZ140" i="18" a="1"/>
  <c r="AZ140" i="18" s="1"/>
  <c r="J140" i="18" a="1"/>
  <c r="J140" i="18" s="1"/>
  <c r="CY140" i="18" a="1"/>
  <c r="CY140" i="18" s="1"/>
  <c r="CQ140" i="18" a="1"/>
  <c r="CQ140" i="18" s="1"/>
  <c r="CX140" i="18" a="1"/>
  <c r="CX140" i="18" s="1"/>
  <c r="CP140" i="18" a="1"/>
  <c r="CP140" i="18" s="1"/>
  <c r="E140" i="18" a="1"/>
  <c r="E140" i="18" s="1"/>
  <c r="F140" i="18" a="1"/>
  <c r="F140" i="18" s="1"/>
  <c r="CZ140" i="18" a="1"/>
  <c r="CZ140" i="18" s="1"/>
  <c r="AV596" i="18"/>
  <c r="CV596" i="18"/>
  <c r="CO596" i="18"/>
  <c r="K596" i="18" a="1"/>
  <c r="K596" i="18" s="1"/>
  <c r="M596" i="18" a="1"/>
  <c r="M596" i="18" s="1"/>
  <c r="AZ596" i="18" a="1"/>
  <c r="AZ596" i="18" s="1"/>
  <c r="G596" i="18" a="1"/>
  <c r="G596" i="18" s="1"/>
  <c r="O596" i="18" a="1"/>
  <c r="O596" i="18" s="1"/>
  <c r="CS596" i="18" a="1"/>
  <c r="CS596" i="18" s="1"/>
  <c r="CZ596" i="18" a="1"/>
  <c r="CZ596" i="18" s="1"/>
  <c r="E596" i="18" a="1"/>
  <c r="E596" i="18" s="1"/>
  <c r="BB596" i="18" a="1"/>
  <c r="BB596" i="18" s="1"/>
  <c r="BF596" i="18" a="1"/>
  <c r="BF596" i="18" s="1"/>
  <c r="BD596" i="18" a="1"/>
  <c r="BD596" i="18" s="1"/>
  <c r="BH596" i="18" a="1"/>
  <c r="BH596" i="18" s="1"/>
  <c r="BG596" i="18" a="1"/>
  <c r="BG596" i="18" s="1"/>
  <c r="J596" i="18" a="1"/>
  <c r="J596" i="18" s="1"/>
  <c r="N596" i="18" a="1"/>
  <c r="N596" i="18" s="1"/>
  <c r="CY596" i="18" a="1"/>
  <c r="CY596" i="18" s="1"/>
  <c r="CQ596" i="18" a="1"/>
  <c r="CQ596" i="18" s="1"/>
  <c r="CP596" i="18" a="1"/>
  <c r="CP596" i="18" s="1"/>
  <c r="CW596" i="18" a="1"/>
  <c r="CW596" i="18" s="1"/>
  <c r="BI596" i="18" a="1"/>
  <c r="BI596" i="18" s="1"/>
  <c r="D596" i="18" a="1"/>
  <c r="D596" i="18" s="1"/>
  <c r="H596" i="18" a="1"/>
  <c r="H596" i="18" s="1"/>
  <c r="P596" i="18" a="1"/>
  <c r="P596" i="18" s="1"/>
  <c r="F596" i="18" a="1"/>
  <c r="F596" i="18" s="1"/>
  <c r="AW596" i="18" a="1"/>
  <c r="AW596" i="18" s="1"/>
  <c r="CX596" i="18" a="1"/>
  <c r="CX596" i="18" s="1"/>
  <c r="L596" i="18" a="1"/>
  <c r="L596" i="18" s="1"/>
  <c r="AY596" i="18" a="1"/>
  <c r="AY596" i="18" s="1"/>
  <c r="BC596" i="18" a="1"/>
  <c r="BC596" i="18" s="1"/>
  <c r="AX596" i="18" a="1"/>
  <c r="AX596" i="18" s="1"/>
  <c r="I596" i="18" a="1"/>
  <c r="I596" i="18" s="1"/>
  <c r="BA596" i="18" a="1"/>
  <c r="BA596" i="18" s="1"/>
  <c r="BE596" i="18" a="1"/>
  <c r="BE596" i="18" s="1"/>
  <c r="CR596" i="18" a="1"/>
  <c r="CR596" i="18" s="1"/>
  <c r="G538" i="18" a="1"/>
  <c r="G538" i="18" s="1"/>
  <c r="K538" i="18" a="1"/>
  <c r="K538" i="18" s="1"/>
  <c r="O538" i="18" a="1"/>
  <c r="O538" i="18" s="1"/>
  <c r="BF538" i="18" a="1"/>
  <c r="BF538" i="18" s="1"/>
  <c r="AX538" i="18" a="1"/>
  <c r="AX538" i="18" s="1"/>
  <c r="E538" i="18" a="1"/>
  <c r="E538" i="18" s="1"/>
  <c r="I538" i="18" a="1"/>
  <c r="I538" i="18" s="1"/>
  <c r="CX538" i="18" a="1"/>
  <c r="CX538" i="18" s="1"/>
  <c r="BC538" i="18" a="1"/>
  <c r="BC538" i="18" s="1"/>
  <c r="BG538" i="18" a="1"/>
  <c r="BG538" i="18" s="1"/>
  <c r="CP538" i="18" a="1"/>
  <c r="CP538" i="18" s="1"/>
  <c r="BE538" i="18" a="1"/>
  <c r="BE538" i="18" s="1"/>
  <c r="BH538" i="18" a="1"/>
  <c r="BH538" i="18" s="1"/>
  <c r="L538" i="18" a="1"/>
  <c r="L538" i="18" s="1"/>
  <c r="CW538" i="18" a="1"/>
  <c r="CW538" i="18" s="1"/>
  <c r="CS538" i="18" a="1"/>
  <c r="CS538" i="18" s="1"/>
  <c r="CQ538" i="18" a="1"/>
  <c r="CQ538" i="18" s="1"/>
  <c r="D538" i="18" a="1"/>
  <c r="D538" i="18" s="1"/>
  <c r="AY538" i="18" a="1"/>
  <c r="AY538" i="18" s="1"/>
  <c r="F538" i="18" a="1"/>
  <c r="F538" i="18" s="1"/>
  <c r="J538" i="18" a="1"/>
  <c r="J538" i="18" s="1"/>
  <c r="N538" i="18" a="1"/>
  <c r="N538" i="18" s="1"/>
  <c r="CR538" i="18" a="1"/>
  <c r="CR538" i="18" s="1"/>
  <c r="CY538" i="18" a="1"/>
  <c r="CY538" i="18" s="1"/>
  <c r="H538" i="18" a="1"/>
  <c r="H538" i="18" s="1"/>
  <c r="AW538" i="18" a="1"/>
  <c r="AW538" i="18" s="1"/>
  <c r="BA538" i="18" a="1"/>
  <c r="BA538" i="18" s="1"/>
  <c r="BB538" i="18" a="1"/>
  <c r="BB538" i="18" s="1"/>
  <c r="CZ538" i="18" a="1"/>
  <c r="CZ538" i="18" s="1"/>
  <c r="M538" i="18" a="1"/>
  <c r="M538" i="18" s="1"/>
  <c r="AZ538" i="18" a="1"/>
  <c r="AZ538" i="18" s="1"/>
  <c r="BD538" i="18" a="1"/>
  <c r="BD538" i="18" s="1"/>
  <c r="O367" i="18" a="1"/>
  <c r="O367" i="18" s="1"/>
  <c r="CS367" i="18" a="1"/>
  <c r="CS367" i="18" s="1"/>
  <c r="CZ367" i="18" a="1"/>
  <c r="CZ367" i="18" s="1"/>
  <c r="BH367" i="18" a="1"/>
  <c r="BH367" i="18" s="1"/>
  <c r="G367" i="18" a="1"/>
  <c r="G367" i="18" s="1"/>
  <c r="BB367" i="18" a="1"/>
  <c r="BB367" i="18" s="1"/>
  <c r="E367" i="18" a="1"/>
  <c r="E367" i="18" s="1"/>
  <c r="I367" i="18" a="1"/>
  <c r="I367" i="18" s="1"/>
  <c r="M367" i="18" a="1"/>
  <c r="M367" i="18" s="1"/>
  <c r="K367" i="18" a="1"/>
  <c r="K367" i="18" s="1"/>
  <c r="CX367" i="18" a="1"/>
  <c r="CX367" i="18" s="1"/>
  <c r="CW367" i="18" a="1"/>
  <c r="CW367" i="18" s="1"/>
  <c r="CR367" i="18" a="1"/>
  <c r="CR367" i="18" s="1"/>
  <c r="CY367" i="18" a="1"/>
  <c r="CY367" i="18" s="1"/>
  <c r="L367" i="18" a="1"/>
  <c r="L367" i="18" s="1"/>
  <c r="AW367" i="18" a="1"/>
  <c r="AW367" i="18" s="1"/>
  <c r="BA367" i="18" a="1"/>
  <c r="BA367" i="18" s="1"/>
  <c r="AZ367" i="18" a="1"/>
  <c r="AZ367" i="18" s="1"/>
  <c r="BD367" i="18" a="1"/>
  <c r="BD367" i="18" s="1"/>
  <c r="H367" i="18" a="1"/>
  <c r="H367" i="18" s="1"/>
  <c r="AY367" i="18" a="1"/>
  <c r="AY367" i="18" s="1"/>
  <c r="BC367" i="18" a="1"/>
  <c r="BC367" i="18" s="1"/>
  <c r="F367" i="18" a="1"/>
  <c r="F367" i="18" s="1"/>
  <c r="N367" i="18" a="1"/>
  <c r="N367" i="18" s="1"/>
  <c r="CQ367" i="18" a="1"/>
  <c r="CQ367" i="18" s="1"/>
  <c r="BG367" i="18" a="1"/>
  <c r="BG367" i="18" s="1"/>
  <c r="CP367" i="18" a="1"/>
  <c r="CP367" i="18" s="1"/>
  <c r="D367" i="18" a="1"/>
  <c r="D367" i="18" s="1"/>
  <c r="BE367" i="18" a="1"/>
  <c r="BE367" i="18" s="1"/>
  <c r="BF367" i="18" a="1"/>
  <c r="BF367" i="18" s="1"/>
  <c r="J367" i="18" a="1"/>
  <c r="J367" i="18" s="1"/>
  <c r="AX367" i="18" a="1"/>
  <c r="AX367" i="18" s="1"/>
  <c r="AY310" i="18" a="1"/>
  <c r="AY310" i="18" s="1"/>
  <c r="K310" i="18" a="1"/>
  <c r="K310" i="18" s="1"/>
  <c r="CZ310" i="18" a="1"/>
  <c r="CZ310" i="18" s="1"/>
  <c r="G310" i="18" a="1"/>
  <c r="G310" i="18" s="1"/>
  <c r="CS310" i="18" a="1"/>
  <c r="CS310" i="18" s="1"/>
  <c r="O310" i="18" a="1"/>
  <c r="O310" i="18" s="1"/>
  <c r="AX310" i="18" a="1"/>
  <c r="AX310" i="18" s="1"/>
  <c r="BB310" i="18" a="1"/>
  <c r="BB310" i="18" s="1"/>
  <c r="AZ310" i="18" a="1"/>
  <c r="AZ310" i="18" s="1"/>
  <c r="CQ310" i="18" a="1"/>
  <c r="CQ310" i="18" s="1"/>
  <c r="CW310" i="18" a="1"/>
  <c r="CW310" i="18" s="1"/>
  <c r="J310" i="18" a="1"/>
  <c r="J310" i="18" s="1"/>
  <c r="BA310" i="18" a="1"/>
  <c r="BA310" i="18" s="1"/>
  <c r="CR310" i="18" a="1"/>
  <c r="CR310" i="18" s="1"/>
  <c r="CY310" i="18" a="1"/>
  <c r="CY310" i="18" s="1"/>
  <c r="BD310" i="18" a="1"/>
  <c r="BD310" i="18" s="1"/>
  <c r="H310" i="18" a="1"/>
  <c r="H310" i="18" s="1"/>
  <c r="BG310" i="18" a="1"/>
  <c r="BG310" i="18" s="1"/>
  <c r="BE310" i="18" a="1"/>
  <c r="BE310" i="18" s="1"/>
  <c r="AW310" i="18" a="1"/>
  <c r="AW310" i="18" s="1"/>
  <c r="BH310" i="18" a="1"/>
  <c r="BH310" i="18" s="1"/>
  <c r="CX310" i="18" a="1"/>
  <c r="CX310" i="18" s="1"/>
  <c r="L310" i="18" a="1"/>
  <c r="L310" i="18" s="1"/>
  <c r="F310" i="18" a="1"/>
  <c r="F310" i="18" s="1"/>
  <c r="D310" i="18" a="1"/>
  <c r="D310" i="18" s="1"/>
  <c r="CP310" i="18" a="1"/>
  <c r="CP310" i="18" s="1"/>
  <c r="BC310" i="18" a="1"/>
  <c r="BC310" i="18" s="1"/>
  <c r="BF310" i="18" a="1"/>
  <c r="BF310" i="18" s="1"/>
  <c r="E310" i="18" a="1"/>
  <c r="E310" i="18" s="1"/>
  <c r="M310" i="18" a="1"/>
  <c r="M310" i="18" s="1"/>
  <c r="N310" i="18" a="1"/>
  <c r="N310" i="18" s="1"/>
  <c r="I310" i="18" a="1"/>
  <c r="I310" i="18" s="1"/>
  <c r="B488" i="18"/>
  <c r="B545" i="18"/>
  <c r="B89" i="18"/>
  <c r="A599" i="18"/>
  <c r="B32" i="18"/>
  <c r="B431" i="18"/>
  <c r="B203" i="18"/>
  <c r="BC196" i="18" a="1"/>
  <c r="BC196" i="18" s="1"/>
  <c r="AY196" i="18" a="1"/>
  <c r="AY196" i="18" s="1"/>
  <c r="BG196" i="18" a="1"/>
  <c r="BG196" i="18" s="1"/>
  <c r="AX196" i="18" a="1"/>
  <c r="AX196" i="18" s="1"/>
  <c r="G196" i="18" a="1"/>
  <c r="G196" i="18" s="1"/>
  <c r="O196" i="18" a="1"/>
  <c r="O196" i="18" s="1"/>
  <c r="BB196" i="18" a="1"/>
  <c r="BB196" i="18" s="1"/>
  <c r="K196" i="18" a="1"/>
  <c r="K196" i="18" s="1"/>
  <c r="BF196" i="18" a="1"/>
  <c r="BF196" i="18" s="1"/>
  <c r="CS196" i="18" a="1"/>
  <c r="CS196" i="18" s="1"/>
  <c r="I196" i="18" a="1"/>
  <c r="I196" i="18" s="1"/>
  <c r="AZ196" i="18" a="1"/>
  <c r="AZ196" i="18" s="1"/>
  <c r="BD196" i="18" a="1"/>
  <c r="BD196" i="18" s="1"/>
  <c r="CW196" i="18" a="1"/>
  <c r="CW196" i="18" s="1"/>
  <c r="AW196" i="18" a="1"/>
  <c r="AW196" i="18" s="1"/>
  <c r="CR196" i="18" a="1"/>
  <c r="CR196" i="18" s="1"/>
  <c r="D196" i="18" a="1"/>
  <c r="D196" i="18" s="1"/>
  <c r="CX196" i="18" a="1"/>
  <c r="CX196" i="18" s="1"/>
  <c r="J196" i="18" a="1"/>
  <c r="J196" i="18" s="1"/>
  <c r="N196" i="18" a="1"/>
  <c r="N196" i="18" s="1"/>
  <c r="CY196" i="18" a="1"/>
  <c r="CY196" i="18" s="1"/>
  <c r="L196" i="18" a="1"/>
  <c r="L196" i="18" s="1"/>
  <c r="CZ196" i="18" a="1"/>
  <c r="CZ196" i="18" s="1"/>
  <c r="E196" i="18" a="1"/>
  <c r="E196" i="18" s="1"/>
  <c r="BH196" i="18" a="1"/>
  <c r="BH196" i="18" s="1"/>
  <c r="BE196" i="18" a="1"/>
  <c r="BE196" i="18" s="1"/>
  <c r="F196" i="18" a="1"/>
  <c r="F196" i="18" s="1"/>
  <c r="BA196" i="18" a="1"/>
  <c r="BA196" i="18" s="1"/>
  <c r="H196" i="18" a="1"/>
  <c r="H196" i="18" s="1"/>
  <c r="CQ196" i="18" a="1"/>
  <c r="CQ196" i="18" s="1"/>
  <c r="M196" i="18" a="1"/>
  <c r="M196" i="18" s="1"/>
  <c r="CP196" i="18" a="1"/>
  <c r="CP196" i="18" s="1"/>
  <c r="K424" i="18" a="1"/>
  <c r="K424" i="18" s="1"/>
  <c r="BD424" i="18" a="1"/>
  <c r="BD424" i="18" s="1"/>
  <c r="AX424" i="18" a="1"/>
  <c r="AX424" i="18" s="1"/>
  <c r="BB424" i="18" a="1"/>
  <c r="BB424" i="18" s="1"/>
  <c r="BF424" i="18" a="1"/>
  <c r="BF424" i="18" s="1"/>
  <c r="CS424" i="18" a="1"/>
  <c r="CS424" i="18" s="1"/>
  <c r="G424" i="18" a="1"/>
  <c r="G424" i="18" s="1"/>
  <c r="O424" i="18" a="1"/>
  <c r="O424" i="18" s="1"/>
  <c r="I424" i="18" a="1"/>
  <c r="I424" i="18" s="1"/>
  <c r="BH424" i="18" a="1"/>
  <c r="BH424" i="18" s="1"/>
  <c r="BG424" i="18" a="1"/>
  <c r="BG424" i="18" s="1"/>
  <c r="CW424" i="18" a="1"/>
  <c r="CW424" i="18" s="1"/>
  <c r="AW424" i="18" a="1"/>
  <c r="AW424" i="18" s="1"/>
  <c r="CQ424" i="18" a="1"/>
  <c r="CQ424" i="18" s="1"/>
  <c r="AY424" i="18" a="1"/>
  <c r="AY424" i="18" s="1"/>
  <c r="BC424" i="18" a="1"/>
  <c r="BC424" i="18" s="1"/>
  <c r="CP424" i="18" a="1"/>
  <c r="CP424" i="18" s="1"/>
  <c r="CY424" i="18" a="1"/>
  <c r="CY424" i="18" s="1"/>
  <c r="E424" i="18" a="1"/>
  <c r="E424" i="18" s="1"/>
  <c r="M424" i="18" a="1"/>
  <c r="M424" i="18" s="1"/>
  <c r="L424" i="18" a="1"/>
  <c r="L424" i="18" s="1"/>
  <c r="J424" i="18" a="1"/>
  <c r="J424" i="18" s="1"/>
  <c r="BA424" i="18" a="1"/>
  <c r="BA424" i="18" s="1"/>
  <c r="BE424" i="18" a="1"/>
  <c r="BE424" i="18" s="1"/>
  <c r="CX424" i="18" a="1"/>
  <c r="CX424" i="18" s="1"/>
  <c r="D424" i="18" a="1"/>
  <c r="D424" i="18" s="1"/>
  <c r="F424" i="18" a="1"/>
  <c r="F424" i="18" s="1"/>
  <c r="CZ424" i="18" a="1"/>
  <c r="CZ424" i="18" s="1"/>
  <c r="N424" i="18" a="1"/>
  <c r="N424" i="18" s="1"/>
  <c r="CR424" i="18" a="1"/>
  <c r="CR424" i="18" s="1"/>
  <c r="H424" i="18" a="1"/>
  <c r="H424" i="18" s="1"/>
  <c r="AZ424" i="18" a="1"/>
  <c r="AZ424" i="18" s="1"/>
  <c r="A143" i="18"/>
  <c r="B658" i="18"/>
  <c r="B146" i="18"/>
  <c r="O481" i="18" a="1"/>
  <c r="O481" i="18" s="1"/>
  <c r="CS481" i="18" a="1"/>
  <c r="CS481" i="18" s="1"/>
  <c r="M481" i="18" a="1"/>
  <c r="M481" i="18" s="1"/>
  <c r="K481" i="18" a="1"/>
  <c r="K481" i="18" s="1"/>
  <c r="AX481" i="18" a="1"/>
  <c r="AX481" i="18" s="1"/>
  <c r="BB481" i="18" a="1"/>
  <c r="BB481" i="18" s="1"/>
  <c r="CZ481" i="18" a="1"/>
  <c r="CZ481" i="18" s="1"/>
  <c r="G481" i="18" a="1"/>
  <c r="G481" i="18" s="1"/>
  <c r="BH481" i="18" a="1"/>
  <c r="BH481" i="18" s="1"/>
  <c r="CP481" i="18" a="1"/>
  <c r="CP481" i="18" s="1"/>
  <c r="F481" i="18" a="1"/>
  <c r="F481" i="18" s="1"/>
  <c r="J481" i="18" a="1"/>
  <c r="J481" i="18" s="1"/>
  <c r="BA481" i="18" a="1"/>
  <c r="BA481" i="18" s="1"/>
  <c r="BD481" i="18" a="1"/>
  <c r="BD481" i="18" s="1"/>
  <c r="D481" i="18" a="1"/>
  <c r="D481" i="18" s="1"/>
  <c r="AY481" i="18" a="1"/>
  <c r="AY481" i="18" s="1"/>
  <c r="BG481" i="18" a="1"/>
  <c r="BG481" i="18" s="1"/>
  <c r="CW481" i="18" a="1"/>
  <c r="CW481" i="18" s="1"/>
  <c r="E481" i="18" a="1"/>
  <c r="E481" i="18" s="1"/>
  <c r="AZ481" i="18" a="1"/>
  <c r="AZ481" i="18" s="1"/>
  <c r="CQ481" i="18" a="1"/>
  <c r="CQ481" i="18" s="1"/>
  <c r="CX481" i="18" a="1"/>
  <c r="CX481" i="18" s="1"/>
  <c r="H481" i="18" a="1"/>
  <c r="H481" i="18" s="1"/>
  <c r="BC481" i="18" a="1"/>
  <c r="BC481" i="18" s="1"/>
  <c r="N481" i="18" a="1"/>
  <c r="N481" i="18" s="1"/>
  <c r="AW481" i="18" a="1"/>
  <c r="AW481" i="18" s="1"/>
  <c r="BE481" i="18" a="1"/>
  <c r="BE481" i="18" s="1"/>
  <c r="CR481" i="18" a="1"/>
  <c r="CR481" i="18" s="1"/>
  <c r="L481" i="18" a="1"/>
  <c r="L481" i="18" s="1"/>
  <c r="CY481" i="18" a="1"/>
  <c r="CY481" i="18" s="1"/>
  <c r="BF481" i="18" a="1"/>
  <c r="BF481" i="18" s="1"/>
  <c r="I481" i="18" a="1"/>
  <c r="I481" i="18" s="1"/>
  <c r="B602" i="18"/>
  <c r="B279" i="18"/>
  <c r="CY25" i="18" a="1"/>
  <c r="CY25" i="18" s="1"/>
  <c r="CW25" i="18" a="1"/>
  <c r="CW25" i="18" s="1"/>
  <c r="BA25" i="18" a="1"/>
  <c r="BA25" i="18" s="1"/>
  <c r="BG25" i="18" a="1"/>
  <c r="BG25" i="18" s="1"/>
  <c r="AY25" i="18" a="1"/>
  <c r="AY25" i="18" s="1"/>
  <c r="BE25" i="18" a="1"/>
  <c r="BE25" i="18" s="1"/>
  <c r="AW25" i="18" a="1"/>
  <c r="AW25" i="18" s="1"/>
  <c r="BC25" i="18" a="1"/>
  <c r="BC25" i="18" s="1"/>
  <c r="K25" i="18" a="1"/>
  <c r="K25" i="18" s="1"/>
  <c r="CX25" i="18" a="1"/>
  <c r="CX25" i="18" s="1"/>
  <c r="AZ25" i="18" a="1"/>
  <c r="AZ25" i="18" s="1"/>
  <c r="BH25" i="18" a="1"/>
  <c r="BH25" i="18" s="1"/>
  <c r="G25" i="18" a="1"/>
  <c r="G25" i="18" s="1"/>
  <c r="BB25" i="18" a="1"/>
  <c r="BB25" i="18" s="1"/>
  <c r="BF25" i="18" a="1"/>
  <c r="BF25" i="18" s="1"/>
  <c r="O25" i="18" a="1"/>
  <c r="O25" i="18" s="1"/>
  <c r="CS25" i="18" a="1"/>
  <c r="CS25" i="18" s="1"/>
  <c r="BD25" i="18" a="1"/>
  <c r="BD25" i="18" s="1"/>
  <c r="CZ25" i="18" a="1"/>
  <c r="CZ25" i="18" s="1"/>
  <c r="J25" i="18" a="1"/>
  <c r="J25" i="18" s="1"/>
  <c r="CQ25" i="18" a="1"/>
  <c r="CQ25" i="18" s="1"/>
  <c r="F25" i="18" a="1"/>
  <c r="F25" i="18" s="1"/>
  <c r="N25" i="18" a="1"/>
  <c r="N25" i="18" s="1"/>
  <c r="CP25" i="18" a="1"/>
  <c r="CP25" i="18" s="1"/>
  <c r="H25" i="18" a="1"/>
  <c r="H25" i="18" s="1"/>
  <c r="CR25" i="18" a="1"/>
  <c r="CR25" i="18" s="1"/>
  <c r="E25" i="18" a="1"/>
  <c r="E25" i="18" s="1"/>
  <c r="M25" i="18" a="1"/>
  <c r="M25" i="18" s="1"/>
  <c r="D25" i="18" a="1"/>
  <c r="D25" i="18" s="1"/>
  <c r="L25" i="18" a="1"/>
  <c r="L25" i="18" s="1"/>
  <c r="AX25" i="18" a="1"/>
  <c r="AX25" i="18" s="1"/>
  <c r="I25" i="18" a="1"/>
  <c r="I25" i="18" s="1"/>
  <c r="AV653" i="18"/>
  <c r="CV653" i="18"/>
  <c r="CO653" i="18"/>
  <c r="G653" i="18" a="1"/>
  <c r="G653" i="18" s="1"/>
  <c r="K653" i="18" a="1"/>
  <c r="K653" i="18" s="1"/>
  <c r="AX653" i="18" a="1"/>
  <c r="AX653" i="18" s="1"/>
  <c r="BB653" i="18" a="1"/>
  <c r="BB653" i="18" s="1"/>
  <c r="CZ653" i="18" a="1"/>
  <c r="CZ653" i="18" s="1"/>
  <c r="M653" i="18" a="1"/>
  <c r="M653" i="18" s="1"/>
  <c r="BH653" i="18" a="1"/>
  <c r="BH653" i="18" s="1"/>
  <c r="BF653" i="18" a="1"/>
  <c r="BF653" i="18" s="1"/>
  <c r="CS653" i="18" a="1"/>
  <c r="CS653" i="18" s="1"/>
  <c r="O653" i="18" a="1"/>
  <c r="O653" i="18" s="1"/>
  <c r="AZ653" i="18" a="1"/>
  <c r="AZ653" i="18" s="1"/>
  <c r="L653" i="18" a="1"/>
  <c r="L653" i="18" s="1"/>
  <c r="P653" i="18" a="1"/>
  <c r="P653" i="18" s="1"/>
  <c r="BC653" i="18" a="1"/>
  <c r="BC653" i="18" s="1"/>
  <c r="BI653" i="18" a="1"/>
  <c r="BI653" i="18" s="1"/>
  <c r="BD653" i="18" a="1"/>
  <c r="BD653" i="18" s="1"/>
  <c r="H653" i="18" a="1"/>
  <c r="H653" i="18" s="1"/>
  <c r="F653" i="18" a="1"/>
  <c r="F653" i="18" s="1"/>
  <c r="AW653" i="18" a="1"/>
  <c r="AW653" i="18" s="1"/>
  <c r="CR653" i="18" a="1"/>
  <c r="CR653" i="18" s="1"/>
  <c r="I653" i="18" a="1"/>
  <c r="I653" i="18" s="1"/>
  <c r="CQ653" i="18" a="1"/>
  <c r="CQ653" i="18" s="1"/>
  <c r="CX653" i="18" a="1"/>
  <c r="CX653" i="18" s="1"/>
  <c r="AY653" i="18" a="1"/>
  <c r="AY653" i="18" s="1"/>
  <c r="CP653" i="18" a="1"/>
  <c r="CP653" i="18" s="1"/>
  <c r="CW653" i="18" a="1"/>
  <c r="CW653" i="18" s="1"/>
  <c r="N653" i="18" a="1"/>
  <c r="N653" i="18" s="1"/>
  <c r="BA653" i="18" a="1"/>
  <c r="BA653" i="18" s="1"/>
  <c r="D653" i="18" a="1"/>
  <c r="D653" i="18" s="1"/>
  <c r="BG653" i="18" a="1"/>
  <c r="BG653" i="18" s="1"/>
  <c r="E653" i="18" a="1"/>
  <c r="E653" i="18" s="1"/>
  <c r="J653" i="18" a="1"/>
  <c r="J653" i="18" s="1"/>
  <c r="BE653" i="18" a="1"/>
  <c r="BE653" i="18" s="1"/>
  <c r="CY653" i="18" a="1"/>
  <c r="CY653" i="18" s="1"/>
  <c r="BG82" i="18" a="1"/>
  <c r="BG82" i="18" s="1"/>
  <c r="AY82" i="18" a="1"/>
  <c r="AY82" i="18" s="1"/>
  <c r="AW82" i="18" a="1"/>
  <c r="AW82" i="18" s="1"/>
  <c r="BE82" i="18" a="1"/>
  <c r="BE82" i="18" s="1"/>
  <c r="BC82" i="18" a="1"/>
  <c r="BC82" i="18" s="1"/>
  <c r="BA82" i="18" a="1"/>
  <c r="BA82" i="18" s="1"/>
  <c r="G82" i="18" a="1"/>
  <c r="G82" i="18" s="1"/>
  <c r="O82" i="18" a="1"/>
  <c r="O82" i="18" s="1"/>
  <c r="I82" i="18" a="1"/>
  <c r="I82" i="18" s="1"/>
  <c r="M82" i="18" a="1"/>
  <c r="M82" i="18" s="1"/>
  <c r="K82" i="18" a="1"/>
  <c r="K82" i="18" s="1"/>
  <c r="AX82" i="18" a="1"/>
  <c r="AX82" i="18" s="1"/>
  <c r="CS82" i="18" a="1"/>
  <c r="CS82" i="18" s="1"/>
  <c r="CZ82" i="18" a="1"/>
  <c r="CZ82" i="18" s="1"/>
  <c r="E82" i="18" a="1"/>
  <c r="E82" i="18" s="1"/>
  <c r="BF82" i="18" a="1"/>
  <c r="BF82" i="18" s="1"/>
  <c r="BH82" i="18" a="1"/>
  <c r="BH82" i="18" s="1"/>
  <c r="H82" i="18" a="1"/>
  <c r="H82" i="18" s="1"/>
  <c r="CR82" i="18" a="1"/>
  <c r="CR82" i="18" s="1"/>
  <c r="D82" i="18" a="1"/>
  <c r="D82" i="18" s="1"/>
  <c r="L82" i="18" a="1"/>
  <c r="L82" i="18" s="1"/>
  <c r="CY82" i="18" a="1"/>
  <c r="CY82" i="18" s="1"/>
  <c r="N82" i="18" a="1"/>
  <c r="N82" i="18" s="1"/>
  <c r="CX82" i="18" a="1"/>
  <c r="CX82" i="18" s="1"/>
  <c r="AZ82" i="18" a="1"/>
  <c r="AZ82" i="18" s="1"/>
  <c r="BD82" i="18" a="1"/>
  <c r="BD82" i="18" s="1"/>
  <c r="CQ82" i="18" a="1"/>
  <c r="CQ82" i="18" s="1"/>
  <c r="J82" i="18" a="1"/>
  <c r="J82" i="18" s="1"/>
  <c r="CW82" i="18" a="1"/>
  <c r="CW82" i="18" s="1"/>
  <c r="CP82" i="18" a="1"/>
  <c r="CP82" i="18" s="1"/>
  <c r="F82" i="18" a="1"/>
  <c r="F82" i="18" s="1"/>
  <c r="BB82" i="18" a="1"/>
  <c r="BB82" i="18" s="1"/>
  <c r="DV367" i="18" a="1"/>
  <c r="DV310" i="18" a="1"/>
  <c r="DV253" i="18" a="1"/>
  <c r="DV481" i="18" a="1"/>
  <c r="DV424" i="18" a="1"/>
  <c r="DV538" i="18" a="1"/>
  <c r="DV196" i="18" a="1"/>
  <c r="DV82" i="18" a="1"/>
  <c r="DV25" i="18" a="1"/>
  <c r="P253" i="18" a="1"/>
  <c r="BI538" i="18" a="1"/>
  <c r="P310" i="18" a="1"/>
  <c r="P196" i="18" a="1"/>
  <c r="P424" i="18" a="1"/>
  <c r="BI424" i="18" a="1"/>
  <c r="P367" i="18" a="1"/>
  <c r="BI310" i="18" a="1"/>
  <c r="BI196" i="18" a="1"/>
  <c r="P481" i="18" a="1"/>
  <c r="BI82" i="18" a="1"/>
  <c r="P82" i="18" a="1"/>
  <c r="P538" i="18" a="1"/>
  <c r="BI481" i="18" a="1"/>
  <c r="BI253" i="18" a="1"/>
  <c r="BI367" i="18" a="1"/>
  <c r="BI25" i="18" a="1"/>
  <c r="P25" i="18" a="1"/>
  <c r="AU655" i="18" a="1"/>
  <c r="AU598" i="18" a="1"/>
  <c r="AU142" i="18" a="1"/>
  <c r="ET597" i="18" l="1" a="1"/>
  <c r="ET597" i="18" s="1"/>
  <c r="EU597" i="18" a="1"/>
  <c r="EU597" i="18" s="1"/>
  <c r="ET654" i="18" a="1"/>
  <c r="ET654" i="18" s="1"/>
  <c r="EU654" i="18" a="1"/>
  <c r="EU654" i="18" s="1"/>
  <c r="ET141" i="18" a="1"/>
  <c r="ET141" i="18" s="1"/>
  <c r="EU141" i="18" a="1"/>
  <c r="EU141" i="18" s="1"/>
  <c r="DV196" i="18"/>
  <c r="DV538" i="18"/>
  <c r="DV424" i="18"/>
  <c r="DV481" i="18"/>
  <c r="DV253" i="18"/>
  <c r="DV310" i="18"/>
  <c r="DV367" i="18"/>
  <c r="DR597" i="18" a="1"/>
  <c r="DR597" i="18" s="1"/>
  <c r="DE597" i="18" a="1"/>
  <c r="DE597" i="18" s="1"/>
  <c r="DT597" i="18" a="1"/>
  <c r="DT597" i="18" s="1"/>
  <c r="DL597" i="18" a="1"/>
  <c r="DL597" i="18" s="1"/>
  <c r="DG597" i="18" a="1"/>
  <c r="DG597" i="18" s="1"/>
  <c r="DD597" i="18" a="1"/>
  <c r="DD597" i="18" s="1"/>
  <c r="DV597" i="18" a="1"/>
  <c r="DV597" i="18" s="1"/>
  <c r="DN597" i="18" a="1"/>
  <c r="DN597" i="18" s="1"/>
  <c r="DI597" i="18" a="1"/>
  <c r="DI597" i="18" s="1"/>
  <c r="DF597" i="18" a="1"/>
  <c r="DF597" i="18" s="1"/>
  <c r="DH597" i="18" a="1"/>
  <c r="DH597" i="18" s="1"/>
  <c r="DP597" i="18" a="1"/>
  <c r="DP597" i="18" s="1"/>
  <c r="DK597" i="18" a="1"/>
  <c r="DK597" i="18" s="1"/>
  <c r="DP368" i="18" a="1"/>
  <c r="DP368" i="18" s="1"/>
  <c r="DH368" i="18" a="1"/>
  <c r="DH368" i="18" s="1"/>
  <c r="DR368" i="18" a="1"/>
  <c r="DR368" i="18" s="1"/>
  <c r="DT368" i="18" a="1"/>
  <c r="DT368" i="18" s="1"/>
  <c r="DL368" i="18" a="1"/>
  <c r="DL368" i="18" s="1"/>
  <c r="DI368" i="18" a="1"/>
  <c r="DI368" i="18" s="1"/>
  <c r="DV368" i="18" a="1"/>
  <c r="DV368" i="18" s="1"/>
  <c r="DK368" i="18" a="1"/>
  <c r="DK368" i="18" s="1"/>
  <c r="DN368" i="18" a="1"/>
  <c r="DN368" i="18" s="1"/>
  <c r="DI311" i="18" a="1"/>
  <c r="DI311" i="18" s="1"/>
  <c r="DR311" i="18" a="1"/>
  <c r="DR311" i="18" s="1"/>
  <c r="DT311" i="18" a="1"/>
  <c r="DT311" i="18" s="1"/>
  <c r="DP311" i="18" a="1"/>
  <c r="DP311" i="18" s="1"/>
  <c r="DL311" i="18" a="1"/>
  <c r="DL311" i="18" s="1"/>
  <c r="DH311" i="18" a="1"/>
  <c r="DH311" i="18" s="1"/>
  <c r="DN311" i="18" a="1"/>
  <c r="DN311" i="18" s="1"/>
  <c r="DK311" i="18" a="1"/>
  <c r="DK311" i="18" s="1"/>
  <c r="DV311" i="18" a="1"/>
  <c r="DV311" i="18" s="1"/>
  <c r="DT482" i="18" a="1"/>
  <c r="DT482" i="18" s="1"/>
  <c r="DL482" i="18" a="1"/>
  <c r="DL482" i="18" s="1"/>
  <c r="DV482" i="18" a="1"/>
  <c r="DV482" i="18" s="1"/>
  <c r="DN482" i="18" a="1"/>
  <c r="DN482" i="18" s="1"/>
  <c r="DI482" i="18" a="1"/>
  <c r="DI482" i="18" s="1"/>
  <c r="DP482" i="18" a="1"/>
  <c r="DP482" i="18" s="1"/>
  <c r="DK482" i="18" a="1"/>
  <c r="DK482" i="18" s="1"/>
  <c r="DH482" i="18" a="1"/>
  <c r="DH482" i="18" s="1"/>
  <c r="DR482" i="18" a="1"/>
  <c r="DR482" i="18" s="1"/>
  <c r="DR654" i="18" a="1"/>
  <c r="DR654" i="18" s="1"/>
  <c r="DE654" i="18" a="1"/>
  <c r="DE654" i="18" s="1"/>
  <c r="DT654" i="18" a="1"/>
  <c r="DT654" i="18" s="1"/>
  <c r="DL654" i="18" a="1"/>
  <c r="DL654" i="18" s="1"/>
  <c r="DG654" i="18" a="1"/>
  <c r="DG654" i="18" s="1"/>
  <c r="DD654" i="18" a="1"/>
  <c r="DD654" i="18" s="1"/>
  <c r="DV654" i="18" a="1"/>
  <c r="DV654" i="18" s="1"/>
  <c r="DN654" i="18" a="1"/>
  <c r="DN654" i="18" s="1"/>
  <c r="DI654" i="18" a="1"/>
  <c r="DI654" i="18" s="1"/>
  <c r="DF654" i="18" a="1"/>
  <c r="DF654" i="18" s="1"/>
  <c r="DP654" i="18" a="1"/>
  <c r="DP654" i="18" s="1"/>
  <c r="DK654" i="18" a="1"/>
  <c r="DK654" i="18" s="1"/>
  <c r="DH654" i="18" a="1"/>
  <c r="DH654" i="18" s="1"/>
  <c r="DV425" i="18" a="1"/>
  <c r="DV425" i="18" s="1"/>
  <c r="DN425" i="18" a="1"/>
  <c r="DN425" i="18" s="1"/>
  <c r="DK425" i="18" a="1"/>
  <c r="DK425" i="18" s="1"/>
  <c r="DP425" i="18" a="1"/>
  <c r="DP425" i="18" s="1"/>
  <c r="DH425" i="18" a="1"/>
  <c r="DH425" i="18" s="1"/>
  <c r="DR425" i="18" a="1"/>
  <c r="DR425" i="18" s="1"/>
  <c r="DL425" i="18" a="1"/>
  <c r="DL425" i="18" s="1"/>
  <c r="DT425" i="18" a="1"/>
  <c r="DT425" i="18" s="1"/>
  <c r="DI425" i="18" a="1"/>
  <c r="DI425" i="18" s="1"/>
  <c r="DT539" i="18" a="1"/>
  <c r="DT539" i="18" s="1"/>
  <c r="DL539" i="18" a="1"/>
  <c r="DL539" i="18" s="1"/>
  <c r="DI539" i="18" a="1"/>
  <c r="DI539" i="18" s="1"/>
  <c r="DV539" i="18" a="1"/>
  <c r="DV539" i="18" s="1"/>
  <c r="DN539" i="18" a="1"/>
  <c r="DN539" i="18" s="1"/>
  <c r="DK539" i="18" a="1"/>
  <c r="DK539" i="18" s="1"/>
  <c r="DP539" i="18" a="1"/>
  <c r="DP539" i="18" s="1"/>
  <c r="DH539" i="18" a="1"/>
  <c r="DH539" i="18" s="1"/>
  <c r="DR539" i="18" a="1"/>
  <c r="DR539" i="18" s="1"/>
  <c r="DT254" i="18" a="1"/>
  <c r="DT254" i="18" s="1"/>
  <c r="DP254" i="18" a="1"/>
  <c r="DP254" i="18" s="1"/>
  <c r="DL254" i="18" a="1"/>
  <c r="DL254" i="18" s="1"/>
  <c r="DH254" i="18" a="1"/>
  <c r="DH254" i="18" s="1"/>
  <c r="DK254" i="18" a="1"/>
  <c r="DK254" i="18" s="1"/>
  <c r="DV254" i="18" a="1"/>
  <c r="DV254" i="18" s="1"/>
  <c r="DR254" i="18" a="1"/>
  <c r="DR254" i="18" s="1"/>
  <c r="DN254" i="18" a="1"/>
  <c r="DN254" i="18" s="1"/>
  <c r="DI254" i="18" a="1"/>
  <c r="DI254" i="18" s="1"/>
  <c r="DV197" i="18" a="1"/>
  <c r="DV197" i="18" s="1"/>
  <c r="DK197" i="18" a="1"/>
  <c r="DK197" i="18" s="1"/>
  <c r="DI197" i="18" a="1"/>
  <c r="DI197" i="18" s="1"/>
  <c r="DR197" i="18" a="1"/>
  <c r="DR197" i="18" s="1"/>
  <c r="DP197" i="18" a="1"/>
  <c r="DP197" i="18" s="1"/>
  <c r="DN197" i="18" a="1"/>
  <c r="DN197" i="18" s="1"/>
  <c r="DL197" i="18" a="1"/>
  <c r="DL197" i="18" s="1"/>
  <c r="DH197" i="18" a="1"/>
  <c r="DH197" i="18" s="1"/>
  <c r="DT197" i="18" a="1"/>
  <c r="DT197" i="18" s="1"/>
  <c r="DR141" i="18" a="1"/>
  <c r="DR141" i="18" s="1"/>
  <c r="DE141" i="18" a="1"/>
  <c r="DE141" i="18" s="1"/>
  <c r="DT141" i="18" a="1"/>
  <c r="DT141" i="18" s="1"/>
  <c r="DL141" i="18" a="1"/>
  <c r="DL141" i="18" s="1"/>
  <c r="DG141" i="18" a="1"/>
  <c r="DG141" i="18" s="1"/>
  <c r="DD141" i="18" a="1"/>
  <c r="DD141" i="18" s="1"/>
  <c r="DV141" i="18" a="1"/>
  <c r="DV141" i="18" s="1"/>
  <c r="DN141" i="18" a="1"/>
  <c r="DN141" i="18" s="1"/>
  <c r="DI141" i="18" a="1"/>
  <c r="DI141" i="18" s="1"/>
  <c r="DF141" i="18" a="1"/>
  <c r="DF141" i="18" s="1"/>
  <c r="DP141" i="18" a="1"/>
  <c r="DP141" i="18" s="1"/>
  <c r="DK141" i="18" a="1"/>
  <c r="DK141" i="18" s="1"/>
  <c r="DH141" i="18" a="1"/>
  <c r="DH141" i="18" s="1"/>
  <c r="DV82" i="18"/>
  <c r="DT83" i="18" a="1"/>
  <c r="DT83" i="18" s="1"/>
  <c r="DL83" i="18" a="1"/>
  <c r="DL83" i="18" s="1"/>
  <c r="DV83" i="18" a="1"/>
  <c r="DV83" i="18" s="1"/>
  <c r="DN83" i="18" a="1"/>
  <c r="DN83" i="18" s="1"/>
  <c r="DI83" i="18" a="1"/>
  <c r="DI83" i="18" s="1"/>
  <c r="DP83" i="18" a="1"/>
  <c r="DP83" i="18" s="1"/>
  <c r="DK83" i="18" a="1"/>
  <c r="DK83" i="18" s="1"/>
  <c r="DH83" i="18" a="1"/>
  <c r="DH83" i="18" s="1"/>
  <c r="DR83" i="18" a="1"/>
  <c r="DR83" i="18" s="1"/>
  <c r="DV25" i="18"/>
  <c r="EQ26" i="18" a="1"/>
  <c r="EQ26" i="18" s="1"/>
  <c r="EM26" i="18" a="1"/>
  <c r="EM26" i="18" s="1"/>
  <c r="EI26" i="18" a="1"/>
  <c r="EI26" i="18" s="1"/>
  <c r="EE26" i="18" a="1"/>
  <c r="EE26" i="18" s="1"/>
  <c r="EA26" i="18" a="1"/>
  <c r="EA26" i="18" s="1"/>
  <c r="DW26" i="18" a="1"/>
  <c r="DW26" i="18" s="1"/>
  <c r="DS26" i="18" a="1"/>
  <c r="DS26" i="18" s="1"/>
  <c r="DO26" i="18" a="1"/>
  <c r="DO26" i="18" s="1"/>
  <c r="DK26" i="18" a="1"/>
  <c r="DK26" i="18" s="1"/>
  <c r="EP26" i="18" a="1"/>
  <c r="EP26" i="18" s="1"/>
  <c r="EL26" i="18" a="1"/>
  <c r="EL26" i="18" s="1"/>
  <c r="EH26" i="18" a="1"/>
  <c r="EH26" i="18" s="1"/>
  <c r="ED26" i="18" a="1"/>
  <c r="ED26" i="18" s="1"/>
  <c r="DZ26" i="18" a="1"/>
  <c r="DZ26" i="18" s="1"/>
  <c r="DV26" i="18" a="1"/>
  <c r="DV26" i="18" s="1"/>
  <c r="DR26" i="18" a="1"/>
  <c r="DR26" i="18" s="1"/>
  <c r="DN26" i="18" a="1"/>
  <c r="DN26" i="18" s="1"/>
  <c r="DJ26" i="18" a="1"/>
  <c r="DJ26" i="18" s="1"/>
  <c r="ES26" i="18" a="1"/>
  <c r="ES26" i="18" s="1"/>
  <c r="EO26" i="18" a="1"/>
  <c r="EO26" i="18" s="1"/>
  <c r="EK26" i="18" a="1"/>
  <c r="EK26" i="18" s="1"/>
  <c r="EG26" i="18" a="1"/>
  <c r="EG26" i="18" s="1"/>
  <c r="EC26" i="18" a="1"/>
  <c r="EC26" i="18" s="1"/>
  <c r="DY26" i="18" a="1"/>
  <c r="DY26" i="18" s="1"/>
  <c r="DU26" i="18" a="1"/>
  <c r="DU26" i="18" s="1"/>
  <c r="DQ26" i="18" a="1"/>
  <c r="DQ26" i="18" s="1"/>
  <c r="DM26" i="18" a="1"/>
  <c r="DM26" i="18" s="1"/>
  <c r="DI26" i="18" a="1"/>
  <c r="DI26" i="18" s="1"/>
  <c r="EJ26" i="18" a="1"/>
  <c r="EJ26" i="18" s="1"/>
  <c r="DT26" i="18" a="1"/>
  <c r="DT26" i="18" s="1"/>
  <c r="EF26" i="18" a="1"/>
  <c r="EF26" i="18" s="1"/>
  <c r="DP26" i="18" a="1"/>
  <c r="DP26" i="18" s="1"/>
  <c r="ER26" i="18" a="1"/>
  <c r="ER26" i="18" s="1"/>
  <c r="EB26" i="18" a="1"/>
  <c r="EB26" i="18" s="1"/>
  <c r="DL26" i="18" a="1"/>
  <c r="DL26" i="18" s="1"/>
  <c r="EN26" i="18" a="1"/>
  <c r="EN26" i="18" s="1"/>
  <c r="DX26" i="18" a="1"/>
  <c r="DX26" i="18" s="1"/>
  <c r="DH26" i="18" a="1"/>
  <c r="DH26" i="18" s="1"/>
  <c r="DC597" i="18"/>
  <c r="DC654" i="18"/>
  <c r="DC141" i="18"/>
  <c r="P25" i="18"/>
  <c r="BI25" i="18"/>
  <c r="BI367" i="18"/>
  <c r="BI253" i="18"/>
  <c r="BI481" i="18"/>
  <c r="AU142" i="18"/>
  <c r="C142" i="18" s="1"/>
  <c r="EV142" i="18" s="1" a="1"/>
  <c r="EV142" i="18" s="1"/>
  <c r="AU598" i="18"/>
  <c r="C598" i="18" s="1"/>
  <c r="EV598" i="18" s="1" a="1"/>
  <c r="EV598" i="18" s="1"/>
  <c r="P538" i="18"/>
  <c r="P82" i="18"/>
  <c r="BI82" i="18"/>
  <c r="P481" i="18"/>
  <c r="BI196" i="18"/>
  <c r="BI310" i="18"/>
  <c r="P367" i="18"/>
  <c r="BI424" i="18"/>
  <c r="P424" i="18"/>
  <c r="P196" i="18"/>
  <c r="P310" i="18"/>
  <c r="BI538" i="18"/>
  <c r="P253" i="18"/>
  <c r="AU655" i="18"/>
  <c r="C655" i="18" s="1"/>
  <c r="EV655" i="18" s="1" a="1"/>
  <c r="EV655" i="18" s="1"/>
  <c r="B603" i="18"/>
  <c r="B659" i="18"/>
  <c r="A144" i="18"/>
  <c r="B546" i="18"/>
  <c r="B489" i="18"/>
  <c r="A657" i="18"/>
  <c r="G368" i="18" a="1"/>
  <c r="G368" i="18" s="1"/>
  <c r="BB368" i="18" a="1"/>
  <c r="BB368" i="18" s="1"/>
  <c r="E368" i="18" a="1"/>
  <c r="E368" i="18" s="1"/>
  <c r="I368" i="18" a="1"/>
  <c r="I368" i="18" s="1"/>
  <c r="M368" i="18" a="1"/>
  <c r="M368" i="18" s="1"/>
  <c r="K368" i="18" a="1"/>
  <c r="K368" i="18" s="1"/>
  <c r="O368" i="18" a="1"/>
  <c r="O368" i="18" s="1"/>
  <c r="AX368" i="18" a="1"/>
  <c r="AX368" i="18" s="1"/>
  <c r="BF368" i="18" a="1"/>
  <c r="BF368" i="18" s="1"/>
  <c r="AZ368" i="18" a="1"/>
  <c r="AZ368" i="18" s="1"/>
  <c r="BD368" i="18" a="1"/>
  <c r="BD368" i="18" s="1"/>
  <c r="H368" i="18" a="1"/>
  <c r="H368" i="18" s="1"/>
  <c r="P368" i="18" a="1"/>
  <c r="P368" i="18" s="1"/>
  <c r="AY368" i="18" a="1"/>
  <c r="AY368" i="18" s="1"/>
  <c r="BC368" i="18" a="1"/>
  <c r="BC368" i="18" s="1"/>
  <c r="F368" i="18" a="1"/>
  <c r="F368" i="18" s="1"/>
  <c r="N368" i="18" a="1"/>
  <c r="N368" i="18" s="1"/>
  <c r="BI368" i="18" a="1"/>
  <c r="BI368" i="18" s="1"/>
  <c r="CR368" i="18" a="1"/>
  <c r="CR368" i="18" s="1"/>
  <c r="CY368" i="18" a="1"/>
  <c r="CY368" i="18" s="1"/>
  <c r="CQ368" i="18" a="1"/>
  <c r="CQ368" i="18" s="1"/>
  <c r="BG368" i="18" a="1"/>
  <c r="BG368" i="18" s="1"/>
  <c r="CP368" i="18" a="1"/>
  <c r="CP368" i="18" s="1"/>
  <c r="J368" i="18" a="1"/>
  <c r="J368" i="18" s="1"/>
  <c r="BA368" i="18" a="1"/>
  <c r="BA368" i="18" s="1"/>
  <c r="BE368" i="18" a="1"/>
  <c r="BE368" i="18" s="1"/>
  <c r="CW368" i="18" a="1"/>
  <c r="CW368" i="18" s="1"/>
  <c r="BH368" i="18" a="1"/>
  <c r="BH368" i="18" s="1"/>
  <c r="L368" i="18" a="1"/>
  <c r="L368" i="18" s="1"/>
  <c r="AW368" i="18" a="1"/>
  <c r="AW368" i="18" s="1"/>
  <c r="CX368" i="18" a="1"/>
  <c r="CX368" i="18" s="1"/>
  <c r="CZ368" i="18" a="1"/>
  <c r="CZ368" i="18" s="1"/>
  <c r="D368" i="18" a="1"/>
  <c r="D368" i="18" s="1"/>
  <c r="CS368" i="18" a="1"/>
  <c r="CS368" i="18" s="1"/>
  <c r="CP197" i="18" a="1"/>
  <c r="CP197" i="18" s="1"/>
  <c r="G197" i="18" a="1"/>
  <c r="G197" i="18" s="1"/>
  <c r="O197" i="18" a="1"/>
  <c r="O197" i="18" s="1"/>
  <c r="BB197" i="18" a="1"/>
  <c r="BB197" i="18" s="1"/>
  <c r="CZ197" i="18" a="1"/>
  <c r="CZ197" i="18" s="1"/>
  <c r="BH197" i="18" a="1"/>
  <c r="BH197" i="18" s="1"/>
  <c r="K197" i="18" a="1"/>
  <c r="K197" i="18" s="1"/>
  <c r="BF197" i="18" a="1"/>
  <c r="BF197" i="18" s="1"/>
  <c r="E197" i="18" a="1"/>
  <c r="E197" i="18" s="1"/>
  <c r="CS197" i="18" a="1"/>
  <c r="CS197" i="18" s="1"/>
  <c r="CX197" i="18" a="1"/>
  <c r="CX197" i="18" s="1"/>
  <c r="BG197" i="18" a="1"/>
  <c r="BG197" i="18" s="1"/>
  <c r="F197" i="18" a="1"/>
  <c r="F197" i="18" s="1"/>
  <c r="CR197" i="18" a="1"/>
  <c r="CR197" i="18" s="1"/>
  <c r="BI197" i="18" a="1"/>
  <c r="BI197" i="18" s="1"/>
  <c r="P197" i="18" a="1"/>
  <c r="P197" i="18" s="1"/>
  <c r="D197" i="18" a="1"/>
  <c r="D197" i="18" s="1"/>
  <c r="CQ197" i="18" a="1"/>
  <c r="CQ197" i="18" s="1"/>
  <c r="CY197" i="18" a="1"/>
  <c r="CY197" i="18" s="1"/>
  <c r="H197" i="18" a="1"/>
  <c r="H197" i="18" s="1"/>
  <c r="BA197" i="18" a="1"/>
  <c r="BA197" i="18" s="1"/>
  <c r="M197" i="18" a="1"/>
  <c r="M197" i="18" s="1"/>
  <c r="J197" i="18" a="1"/>
  <c r="J197" i="18" s="1"/>
  <c r="BC197" i="18" a="1"/>
  <c r="BC197" i="18" s="1"/>
  <c r="N197" i="18" a="1"/>
  <c r="N197" i="18" s="1"/>
  <c r="BE197" i="18" a="1"/>
  <c r="BE197" i="18" s="1"/>
  <c r="AW197" i="18" a="1"/>
  <c r="AW197" i="18" s="1"/>
  <c r="AY197" i="18" a="1"/>
  <c r="AY197" i="18" s="1"/>
  <c r="CW197" i="18" a="1"/>
  <c r="CW197" i="18" s="1"/>
  <c r="L197" i="18" a="1"/>
  <c r="L197" i="18" s="1"/>
  <c r="AX197" i="18" a="1"/>
  <c r="AX197" i="18" s="1"/>
  <c r="I197" i="18" a="1"/>
  <c r="I197" i="18" s="1"/>
  <c r="AZ197" i="18" a="1"/>
  <c r="AZ197" i="18" s="1"/>
  <c r="BD197" i="18" a="1"/>
  <c r="BD197" i="18" s="1"/>
  <c r="B147" i="18"/>
  <c r="B204" i="18"/>
  <c r="B90" i="18"/>
  <c r="B377" i="18"/>
  <c r="AV597" i="18"/>
  <c r="CV597" i="18"/>
  <c r="CO597" i="18"/>
  <c r="K597" i="18" a="1"/>
  <c r="K597" i="18" s="1"/>
  <c r="G597" i="18" a="1"/>
  <c r="G597" i="18" s="1"/>
  <c r="O597" i="18" a="1"/>
  <c r="O597" i="18" s="1"/>
  <c r="BH597" i="18" a="1"/>
  <c r="BH597" i="18" s="1"/>
  <c r="CS597" i="18" a="1"/>
  <c r="CS597" i="18" s="1"/>
  <c r="CZ597" i="18" a="1"/>
  <c r="CZ597" i="18" s="1"/>
  <c r="E597" i="18" a="1"/>
  <c r="E597" i="18" s="1"/>
  <c r="AX597" i="18" a="1"/>
  <c r="AX597" i="18" s="1"/>
  <c r="BB597" i="18" a="1"/>
  <c r="BB597" i="18" s="1"/>
  <c r="BF597" i="18" a="1"/>
  <c r="BF597" i="18" s="1"/>
  <c r="D597" i="18" a="1"/>
  <c r="D597" i="18" s="1"/>
  <c r="H597" i="18" a="1"/>
  <c r="H597" i="18" s="1"/>
  <c r="P597" i="18" a="1"/>
  <c r="P597" i="18" s="1"/>
  <c r="F597" i="18" a="1"/>
  <c r="F597" i="18" s="1"/>
  <c r="AW597" i="18" a="1"/>
  <c r="AW597" i="18" s="1"/>
  <c r="CY597" i="18" a="1"/>
  <c r="CY597" i="18" s="1"/>
  <c r="CX597" i="18" a="1"/>
  <c r="CX597" i="18" s="1"/>
  <c r="L597" i="18" a="1"/>
  <c r="L597" i="18" s="1"/>
  <c r="AY597" i="18" a="1"/>
  <c r="AY597" i="18" s="1"/>
  <c r="BC597" i="18" a="1"/>
  <c r="BC597" i="18" s="1"/>
  <c r="CR597" i="18" a="1"/>
  <c r="CR597" i="18" s="1"/>
  <c r="BG597" i="18" a="1"/>
  <c r="BG597" i="18" s="1"/>
  <c r="N597" i="18" a="1"/>
  <c r="N597" i="18" s="1"/>
  <c r="I597" i="18" a="1"/>
  <c r="I597" i="18" s="1"/>
  <c r="CQ597" i="18" a="1"/>
  <c r="CQ597" i="18" s="1"/>
  <c r="CP597" i="18" a="1"/>
  <c r="CP597" i="18" s="1"/>
  <c r="CW597" i="18" a="1"/>
  <c r="CW597" i="18" s="1"/>
  <c r="BI597" i="18" a="1"/>
  <c r="BI597" i="18" s="1"/>
  <c r="BA597" i="18" a="1"/>
  <c r="BA597" i="18" s="1"/>
  <c r="BE597" i="18" a="1"/>
  <c r="BE597" i="18" s="1"/>
  <c r="J597" i="18" a="1"/>
  <c r="J597" i="18" s="1"/>
  <c r="M597" i="18" a="1"/>
  <c r="M597" i="18" s="1"/>
  <c r="AZ597" i="18" a="1"/>
  <c r="AZ597" i="18" s="1"/>
  <c r="BD597" i="18" a="1"/>
  <c r="BD597" i="18" s="1"/>
  <c r="AV654" i="18"/>
  <c r="CV654" i="18"/>
  <c r="CO654" i="18"/>
  <c r="G654" i="18" a="1"/>
  <c r="G654" i="18" s="1"/>
  <c r="BF654" i="18" a="1"/>
  <c r="BF654" i="18" s="1"/>
  <c r="CS654" i="18" a="1"/>
  <c r="CS654" i="18" s="1"/>
  <c r="O654" i="18" a="1"/>
  <c r="O654" i="18" s="1"/>
  <c r="K654" i="18" a="1"/>
  <c r="K654" i="18" s="1"/>
  <c r="CZ654" i="18" a="1"/>
  <c r="CZ654" i="18" s="1"/>
  <c r="E654" i="18" a="1"/>
  <c r="E654" i="18" s="1"/>
  <c r="CQ654" i="18" a="1"/>
  <c r="CQ654" i="18" s="1"/>
  <c r="CX654" i="18" a="1"/>
  <c r="CX654" i="18" s="1"/>
  <c r="P654" i="18" a="1"/>
  <c r="P654" i="18" s="1"/>
  <c r="CP654" i="18" a="1"/>
  <c r="CP654" i="18" s="1"/>
  <c r="CW654" i="18" a="1"/>
  <c r="CW654" i="18" s="1"/>
  <c r="F654" i="18" a="1"/>
  <c r="F654" i="18" s="1"/>
  <c r="BI654" i="18" a="1"/>
  <c r="BI654" i="18" s="1"/>
  <c r="CR654" i="18" a="1"/>
  <c r="CR654" i="18" s="1"/>
  <c r="D654" i="18" a="1"/>
  <c r="D654" i="18" s="1"/>
  <c r="AY654" i="18" a="1"/>
  <c r="AY654" i="18" s="1"/>
  <c r="BG654" i="18" a="1"/>
  <c r="BG654" i="18" s="1"/>
  <c r="BE654" i="18" a="1"/>
  <c r="BE654" i="18" s="1"/>
  <c r="BB654" i="18" a="1"/>
  <c r="BB654" i="18" s="1"/>
  <c r="M654" i="18" a="1"/>
  <c r="M654" i="18" s="1"/>
  <c r="BD654" i="18" a="1"/>
  <c r="BD654" i="18" s="1"/>
  <c r="H654" i="18" a="1"/>
  <c r="H654" i="18" s="1"/>
  <c r="BC654" i="18" a="1"/>
  <c r="BC654" i="18" s="1"/>
  <c r="AW654" i="18" a="1"/>
  <c r="AW654" i="18" s="1"/>
  <c r="BA654" i="18" a="1"/>
  <c r="BA654" i="18" s="1"/>
  <c r="J654" i="18" a="1"/>
  <c r="J654" i="18" s="1"/>
  <c r="N654" i="18" a="1"/>
  <c r="N654" i="18" s="1"/>
  <c r="CY654" i="18" a="1"/>
  <c r="CY654" i="18" s="1"/>
  <c r="L654" i="18" a="1"/>
  <c r="L654" i="18" s="1"/>
  <c r="I654" i="18" a="1"/>
  <c r="I654" i="18" s="1"/>
  <c r="AX654" i="18" a="1"/>
  <c r="AX654" i="18" s="1"/>
  <c r="AZ654" i="18" a="1"/>
  <c r="AZ654" i="18" s="1"/>
  <c r="BH654" i="18" a="1"/>
  <c r="BH654" i="18" s="1"/>
  <c r="BI254" i="18" a="1"/>
  <c r="BI254" i="18" s="1"/>
  <c r="O254" i="18" a="1"/>
  <c r="O254" i="18" s="1"/>
  <c r="K254" i="18" a="1"/>
  <c r="K254" i="18" s="1"/>
  <c r="BB254" i="18" a="1"/>
  <c r="BB254" i="18" s="1"/>
  <c r="BF254" i="18" a="1"/>
  <c r="BF254" i="18" s="1"/>
  <c r="I254" i="18" a="1"/>
  <c r="I254" i="18" s="1"/>
  <c r="CS254" i="18" a="1"/>
  <c r="CS254" i="18" s="1"/>
  <c r="G254" i="18" a="1"/>
  <c r="G254" i="18" s="1"/>
  <c r="CZ254" i="18" a="1"/>
  <c r="CZ254" i="18" s="1"/>
  <c r="AX254" i="18" a="1"/>
  <c r="AX254" i="18" s="1"/>
  <c r="BD254" i="18" a="1"/>
  <c r="BD254" i="18" s="1"/>
  <c r="CQ254" i="18" a="1"/>
  <c r="CQ254" i="18" s="1"/>
  <c r="CX254" i="18" a="1"/>
  <c r="CX254" i="18" s="1"/>
  <c r="D254" i="18" a="1"/>
  <c r="D254" i="18" s="1"/>
  <c r="BC254" i="18" a="1"/>
  <c r="BC254" i="18" s="1"/>
  <c r="CW254" i="18" a="1"/>
  <c r="CW254" i="18" s="1"/>
  <c r="F254" i="18" a="1"/>
  <c r="F254" i="18" s="1"/>
  <c r="CY254" i="18" a="1"/>
  <c r="CY254" i="18" s="1"/>
  <c r="BE254" i="18" a="1"/>
  <c r="BE254" i="18" s="1"/>
  <c r="AZ254" i="18" a="1"/>
  <c r="AZ254" i="18" s="1"/>
  <c r="P254" i="18" a="1"/>
  <c r="P254" i="18" s="1"/>
  <c r="BA254" i="18" a="1"/>
  <c r="BA254" i="18" s="1"/>
  <c r="AY254" i="18" a="1"/>
  <c r="AY254" i="18" s="1"/>
  <c r="BG254" i="18" a="1"/>
  <c r="BG254" i="18" s="1"/>
  <c r="J254" i="18" a="1"/>
  <c r="J254" i="18" s="1"/>
  <c r="CP254" i="18" a="1"/>
  <c r="CP254" i="18" s="1"/>
  <c r="AW254" i="18" a="1"/>
  <c r="AW254" i="18" s="1"/>
  <c r="N254" i="18" a="1"/>
  <c r="N254" i="18" s="1"/>
  <c r="CR254" i="18" a="1"/>
  <c r="CR254" i="18" s="1"/>
  <c r="H254" i="18" a="1"/>
  <c r="H254" i="18" s="1"/>
  <c r="L254" i="18" a="1"/>
  <c r="L254" i="18" s="1"/>
  <c r="E254" i="18" a="1"/>
  <c r="E254" i="18" s="1"/>
  <c r="M254" i="18" a="1"/>
  <c r="M254" i="18" s="1"/>
  <c r="BH254" i="18" a="1"/>
  <c r="BH254" i="18" s="1"/>
  <c r="B280" i="18"/>
  <c r="B432" i="18"/>
  <c r="A600" i="18"/>
  <c r="CO141" i="18"/>
  <c r="AV141" i="18"/>
  <c r="BG141" i="18" a="1"/>
  <c r="BG141" i="18" s="1"/>
  <c r="AY141" i="18" a="1"/>
  <c r="AY141" i="18" s="1"/>
  <c r="BE141" i="18" a="1"/>
  <c r="BE141" i="18" s="1"/>
  <c r="AW141" i="18" a="1"/>
  <c r="AW141" i="18" s="1"/>
  <c r="CV141" i="18"/>
  <c r="BC141" i="18" a="1"/>
  <c r="BC141" i="18" s="1"/>
  <c r="BI141" i="18" a="1"/>
  <c r="BI141" i="18" s="1"/>
  <c r="BA141" i="18" a="1"/>
  <c r="BA141" i="18" s="1"/>
  <c r="G141" i="18" a="1"/>
  <c r="G141" i="18" s="1"/>
  <c r="O141" i="18" a="1"/>
  <c r="O141" i="18" s="1"/>
  <c r="I141" i="18" a="1"/>
  <c r="I141" i="18" s="1"/>
  <c r="M141" i="18" a="1"/>
  <c r="M141" i="18" s="1"/>
  <c r="AZ141" i="18" a="1"/>
  <c r="AZ141" i="18" s="1"/>
  <c r="BH141" i="18" a="1"/>
  <c r="BH141" i="18" s="1"/>
  <c r="K141" i="18" a="1"/>
  <c r="K141" i="18" s="1"/>
  <c r="AX141" i="18" a="1"/>
  <c r="AX141" i="18" s="1"/>
  <c r="E141" i="18" a="1"/>
  <c r="E141" i="18" s="1"/>
  <c r="CS141" i="18" a="1"/>
  <c r="CS141" i="18" s="1"/>
  <c r="CZ141" i="18" a="1"/>
  <c r="CZ141" i="18" s="1"/>
  <c r="J141" i="18" a="1"/>
  <c r="J141" i="18" s="1"/>
  <c r="CQ141" i="18" a="1"/>
  <c r="CQ141" i="18" s="1"/>
  <c r="CX141" i="18" a="1"/>
  <c r="CX141" i="18" s="1"/>
  <c r="F141" i="18" a="1"/>
  <c r="F141" i="18" s="1"/>
  <c r="N141" i="18" a="1"/>
  <c r="N141" i="18" s="1"/>
  <c r="CP141" i="18" a="1"/>
  <c r="CP141" i="18" s="1"/>
  <c r="CW141" i="18" a="1"/>
  <c r="CW141" i="18" s="1"/>
  <c r="CR141" i="18" a="1"/>
  <c r="CR141" i="18" s="1"/>
  <c r="BD141" i="18" a="1"/>
  <c r="BD141" i="18" s="1"/>
  <c r="D141" i="18" a="1"/>
  <c r="D141" i="18" s="1"/>
  <c r="L141" i="18" a="1"/>
  <c r="L141" i="18" s="1"/>
  <c r="P141" i="18" a="1"/>
  <c r="P141" i="18" s="1"/>
  <c r="CY141" i="18" a="1"/>
  <c r="CY141" i="18" s="1"/>
  <c r="BB141" i="18" a="1"/>
  <c r="BB141" i="18" s="1"/>
  <c r="H141" i="18" a="1"/>
  <c r="H141" i="18" s="1"/>
  <c r="BF141" i="18" a="1"/>
  <c r="BF141" i="18" s="1"/>
  <c r="AY311" i="18" a="1"/>
  <c r="AY311" i="18" s="1"/>
  <c r="G311" i="18" a="1"/>
  <c r="G311" i="18" s="1"/>
  <c r="CS311" i="18" a="1"/>
  <c r="CS311" i="18" s="1"/>
  <c r="BH311" i="18" a="1"/>
  <c r="BH311" i="18" s="1"/>
  <c r="O311" i="18" a="1"/>
  <c r="O311" i="18" s="1"/>
  <c r="AX311" i="18" a="1"/>
  <c r="AX311" i="18" s="1"/>
  <c r="CZ311" i="18" a="1"/>
  <c r="CZ311" i="18" s="1"/>
  <c r="E311" i="18" a="1"/>
  <c r="E311" i="18" s="1"/>
  <c r="M311" i="18" a="1"/>
  <c r="M311" i="18" s="1"/>
  <c r="K311" i="18" a="1"/>
  <c r="K311" i="18" s="1"/>
  <c r="BB311" i="18" a="1"/>
  <c r="BB311" i="18" s="1"/>
  <c r="BF311" i="18" a="1"/>
  <c r="BF311" i="18" s="1"/>
  <c r="CX311" i="18" a="1"/>
  <c r="CX311" i="18" s="1"/>
  <c r="L311" i="18" a="1"/>
  <c r="L311" i="18" s="1"/>
  <c r="BG311" i="18" a="1"/>
  <c r="BG311" i="18" s="1"/>
  <c r="BI311" i="18" a="1"/>
  <c r="BI311" i="18" s="1"/>
  <c r="CY311" i="18" a="1"/>
  <c r="CY311" i="18" s="1"/>
  <c r="D311" i="18" a="1"/>
  <c r="D311" i="18" s="1"/>
  <c r="P311" i="18" a="1"/>
  <c r="P311" i="18" s="1"/>
  <c r="CP311" i="18" a="1"/>
  <c r="CP311" i="18" s="1"/>
  <c r="BC311" i="18" a="1"/>
  <c r="BC311" i="18" s="1"/>
  <c r="N311" i="18" a="1"/>
  <c r="N311" i="18" s="1"/>
  <c r="CW311" i="18" a="1"/>
  <c r="CW311" i="18" s="1"/>
  <c r="BA311" i="18" a="1"/>
  <c r="BA311" i="18" s="1"/>
  <c r="BD311" i="18" a="1"/>
  <c r="BD311" i="18" s="1"/>
  <c r="H311" i="18" a="1"/>
  <c r="H311" i="18" s="1"/>
  <c r="F311" i="18" a="1"/>
  <c r="F311" i="18" s="1"/>
  <c r="BE311" i="18" a="1"/>
  <c r="BE311" i="18" s="1"/>
  <c r="AW311" i="18" a="1"/>
  <c r="AW311" i="18" s="1"/>
  <c r="CQ311" i="18" a="1"/>
  <c r="CQ311" i="18" s="1"/>
  <c r="I311" i="18" a="1"/>
  <c r="I311" i="18" s="1"/>
  <c r="J311" i="18" a="1"/>
  <c r="J311" i="18" s="1"/>
  <c r="CR311" i="18" a="1"/>
  <c r="CR311" i="18" s="1"/>
  <c r="AZ311" i="18" a="1"/>
  <c r="AZ311" i="18" s="1"/>
  <c r="K425" i="18" a="1"/>
  <c r="K425" i="18" s="1"/>
  <c r="AX425" i="18" a="1"/>
  <c r="AX425" i="18" s="1"/>
  <c r="BB425" i="18" a="1"/>
  <c r="BB425" i="18" s="1"/>
  <c r="BF425" i="18" a="1"/>
  <c r="BF425" i="18" s="1"/>
  <c r="CS425" i="18" a="1"/>
  <c r="CS425" i="18" s="1"/>
  <c r="AZ425" i="18" a="1"/>
  <c r="AZ425" i="18" s="1"/>
  <c r="BH425" i="18" a="1"/>
  <c r="BH425" i="18" s="1"/>
  <c r="G425" i="18" a="1"/>
  <c r="G425" i="18" s="1"/>
  <c r="O425" i="18" a="1"/>
  <c r="O425" i="18" s="1"/>
  <c r="I425" i="18" a="1"/>
  <c r="I425" i="18" s="1"/>
  <c r="M425" i="18" a="1"/>
  <c r="M425" i="18" s="1"/>
  <c r="CZ425" i="18" a="1"/>
  <c r="CZ425" i="18" s="1"/>
  <c r="E425" i="18" a="1"/>
  <c r="E425" i="18" s="1"/>
  <c r="L425" i="18" a="1"/>
  <c r="L425" i="18" s="1"/>
  <c r="J425" i="18" a="1"/>
  <c r="J425" i="18" s="1"/>
  <c r="BA425" i="18" a="1"/>
  <c r="BA425" i="18" s="1"/>
  <c r="BE425" i="18" a="1"/>
  <c r="BE425" i="18" s="1"/>
  <c r="BD425" i="18" a="1"/>
  <c r="BD425" i="18" s="1"/>
  <c r="CX425" i="18" a="1"/>
  <c r="CX425" i="18" s="1"/>
  <c r="D425" i="18" a="1"/>
  <c r="D425" i="18" s="1"/>
  <c r="F425" i="18" a="1"/>
  <c r="F425" i="18" s="1"/>
  <c r="N425" i="18" a="1"/>
  <c r="N425" i="18" s="1"/>
  <c r="BI425" i="18" a="1"/>
  <c r="BI425" i="18" s="1"/>
  <c r="CR425" i="18" a="1"/>
  <c r="CR425" i="18" s="1"/>
  <c r="CY425" i="18" a="1"/>
  <c r="CY425" i="18" s="1"/>
  <c r="BG425" i="18" a="1"/>
  <c r="BG425" i="18" s="1"/>
  <c r="CW425" i="18" a="1"/>
  <c r="CW425" i="18" s="1"/>
  <c r="CQ425" i="18" a="1"/>
  <c r="CQ425" i="18" s="1"/>
  <c r="AY425" i="18" a="1"/>
  <c r="AY425" i="18" s="1"/>
  <c r="BC425" i="18" a="1"/>
  <c r="BC425" i="18" s="1"/>
  <c r="CP425" i="18" a="1"/>
  <c r="CP425" i="18" s="1"/>
  <c r="P425" i="18" a="1"/>
  <c r="P425" i="18" s="1"/>
  <c r="H425" i="18" a="1"/>
  <c r="H425" i="18" s="1"/>
  <c r="AW425" i="18" a="1"/>
  <c r="AW425" i="18" s="1"/>
  <c r="BG83" i="18" a="1"/>
  <c r="BG83" i="18" s="1"/>
  <c r="AY83" i="18" a="1"/>
  <c r="AY83" i="18" s="1"/>
  <c r="BA83" i="18" a="1"/>
  <c r="BA83" i="18" s="1"/>
  <c r="BI83" i="18" a="1"/>
  <c r="BI83" i="18" s="1"/>
  <c r="AW83" i="18" a="1"/>
  <c r="AW83" i="18" s="1"/>
  <c r="BE83" i="18" a="1"/>
  <c r="BE83" i="18" s="1"/>
  <c r="BC83" i="18" a="1"/>
  <c r="BC83" i="18" s="1"/>
  <c r="O83" i="18" a="1"/>
  <c r="O83" i="18" s="1"/>
  <c r="K83" i="18" a="1"/>
  <c r="K83" i="18" s="1"/>
  <c r="AX83" i="18" a="1"/>
  <c r="AX83" i="18" s="1"/>
  <c r="CS83" i="18" a="1"/>
  <c r="CS83" i="18" s="1"/>
  <c r="CZ83" i="18" a="1"/>
  <c r="CZ83" i="18" s="1"/>
  <c r="E83" i="18" a="1"/>
  <c r="E83" i="18" s="1"/>
  <c r="AZ83" i="18" a="1"/>
  <c r="AZ83" i="18" s="1"/>
  <c r="BH83" i="18" a="1"/>
  <c r="BH83" i="18" s="1"/>
  <c r="G83" i="18" a="1"/>
  <c r="G83" i="18" s="1"/>
  <c r="BB83" i="18" a="1"/>
  <c r="BB83" i="18" s="1"/>
  <c r="BF83" i="18" a="1"/>
  <c r="BF83" i="18" s="1"/>
  <c r="M83" i="18" a="1"/>
  <c r="M83" i="18" s="1"/>
  <c r="BD83" i="18" a="1"/>
  <c r="BD83" i="18" s="1"/>
  <c r="CQ83" i="18" a="1"/>
  <c r="CQ83" i="18" s="1"/>
  <c r="J83" i="18" a="1"/>
  <c r="J83" i="18" s="1"/>
  <c r="CY83" i="18" a="1"/>
  <c r="CY83" i="18" s="1"/>
  <c r="F83" i="18" a="1"/>
  <c r="F83" i="18" s="1"/>
  <c r="N83" i="18" a="1"/>
  <c r="N83" i="18" s="1"/>
  <c r="CP83" i="18" a="1"/>
  <c r="CP83" i="18" s="1"/>
  <c r="P83" i="18" a="1"/>
  <c r="P83" i="18" s="1"/>
  <c r="CW83" i="18" a="1"/>
  <c r="CW83" i="18" s="1"/>
  <c r="CX83" i="18" a="1"/>
  <c r="CX83" i="18" s="1"/>
  <c r="D83" i="18" a="1"/>
  <c r="D83" i="18" s="1"/>
  <c r="L83" i="18" a="1"/>
  <c r="L83" i="18" s="1"/>
  <c r="CR83" i="18" a="1"/>
  <c r="CR83" i="18" s="1"/>
  <c r="I83" i="18" a="1"/>
  <c r="I83" i="18" s="1"/>
  <c r="H83" i="18" a="1"/>
  <c r="H83" i="18" s="1"/>
  <c r="B33" i="18"/>
  <c r="CY26" i="18" a="1"/>
  <c r="CY26" i="18" s="1"/>
  <c r="CW26" i="18" a="1"/>
  <c r="CW26" i="18" s="1"/>
  <c r="BI26" i="18" a="1"/>
  <c r="BI26" i="18" s="1"/>
  <c r="BA26" i="18" a="1"/>
  <c r="BA26" i="18" s="1"/>
  <c r="BG26" i="18" a="1"/>
  <c r="BG26" i="18" s="1"/>
  <c r="AY26" i="18" a="1"/>
  <c r="AY26" i="18" s="1"/>
  <c r="BE26" i="18" a="1"/>
  <c r="BE26" i="18" s="1"/>
  <c r="AW26" i="18" a="1"/>
  <c r="AW26" i="18" s="1"/>
  <c r="BC26" i="18" a="1"/>
  <c r="BC26" i="18" s="1"/>
  <c r="G26" i="18" a="1"/>
  <c r="G26" i="18" s="1"/>
  <c r="BB26" i="18" a="1"/>
  <c r="BB26" i="18" s="1"/>
  <c r="BF26" i="18" a="1"/>
  <c r="BF26" i="18" s="1"/>
  <c r="BD26" i="18" a="1"/>
  <c r="BD26" i="18" s="1"/>
  <c r="O26" i="18" a="1"/>
  <c r="O26" i="18" s="1"/>
  <c r="CS26" i="18" a="1"/>
  <c r="CS26" i="18" s="1"/>
  <c r="CX26" i="18" a="1"/>
  <c r="CX26" i="18" s="1"/>
  <c r="I26" i="18" a="1"/>
  <c r="I26" i="18" s="1"/>
  <c r="M26" i="18" a="1"/>
  <c r="M26" i="18" s="1"/>
  <c r="K26" i="18" a="1"/>
  <c r="K26" i="18" s="1"/>
  <c r="AX26" i="18" a="1"/>
  <c r="AX26" i="18" s="1"/>
  <c r="E26" i="18" a="1"/>
  <c r="E26" i="18" s="1"/>
  <c r="D26" i="18" a="1"/>
  <c r="D26" i="18" s="1"/>
  <c r="L26" i="18" a="1"/>
  <c r="L26" i="18" s="1"/>
  <c r="BH26" i="18" a="1"/>
  <c r="BH26" i="18" s="1"/>
  <c r="H26" i="18" a="1"/>
  <c r="H26" i="18" s="1"/>
  <c r="P26" i="18" a="1"/>
  <c r="P26" i="18" s="1"/>
  <c r="CR26" i="18" a="1"/>
  <c r="CR26" i="18" s="1"/>
  <c r="CQ26" i="18" a="1"/>
  <c r="CQ26" i="18" s="1"/>
  <c r="CZ26" i="18" a="1"/>
  <c r="CZ26" i="18" s="1"/>
  <c r="F26" i="18" a="1"/>
  <c r="F26" i="18" s="1"/>
  <c r="N26" i="18" a="1"/>
  <c r="N26" i="18" s="1"/>
  <c r="CP26" i="18" a="1"/>
  <c r="CP26" i="18" s="1"/>
  <c r="J26" i="18" a="1"/>
  <c r="J26" i="18" s="1"/>
  <c r="AZ26" i="18" a="1"/>
  <c r="AZ26" i="18" s="1"/>
  <c r="K482" i="18" a="1"/>
  <c r="K482" i="18" s="1"/>
  <c r="AX482" i="18" a="1"/>
  <c r="AX482" i="18" s="1"/>
  <c r="BB482" i="18" a="1"/>
  <c r="BB482" i="18" s="1"/>
  <c r="CZ482" i="18" a="1"/>
  <c r="CZ482" i="18" s="1"/>
  <c r="G482" i="18" a="1"/>
  <c r="G482" i="18" s="1"/>
  <c r="I482" i="18" a="1"/>
  <c r="I482" i="18" s="1"/>
  <c r="O482" i="18" a="1"/>
  <c r="O482" i="18" s="1"/>
  <c r="BF482" i="18" a="1"/>
  <c r="BF482" i="18" s="1"/>
  <c r="E482" i="18" a="1"/>
  <c r="E482" i="18" s="1"/>
  <c r="AZ482" i="18" a="1"/>
  <c r="AZ482" i="18" s="1"/>
  <c r="CQ482" i="18" a="1"/>
  <c r="CQ482" i="18" s="1"/>
  <c r="CX482" i="18" a="1"/>
  <c r="CX482" i="18" s="1"/>
  <c r="H482" i="18" a="1"/>
  <c r="H482" i="18" s="1"/>
  <c r="BC482" i="18" a="1"/>
  <c r="BC482" i="18" s="1"/>
  <c r="N482" i="18" a="1"/>
  <c r="N482" i="18" s="1"/>
  <c r="AW482" i="18" a="1"/>
  <c r="AW482" i="18" s="1"/>
  <c r="BI482" i="18" a="1"/>
  <c r="BI482" i="18" s="1"/>
  <c r="CR482" i="18" a="1"/>
  <c r="CR482" i="18" s="1"/>
  <c r="L482" i="18" a="1"/>
  <c r="L482" i="18" s="1"/>
  <c r="BG482" i="18" a="1"/>
  <c r="BG482" i="18" s="1"/>
  <c r="CW482" i="18" a="1"/>
  <c r="CW482" i="18" s="1"/>
  <c r="CP482" i="18" a="1"/>
  <c r="CP482" i="18" s="1"/>
  <c r="J482" i="18" a="1"/>
  <c r="J482" i="18" s="1"/>
  <c r="M482" i="18" a="1"/>
  <c r="M482" i="18" s="1"/>
  <c r="BD482" i="18" a="1"/>
  <c r="BD482" i="18" s="1"/>
  <c r="D482" i="18" a="1"/>
  <c r="D482" i="18" s="1"/>
  <c r="AY482" i="18" a="1"/>
  <c r="AY482" i="18" s="1"/>
  <c r="BE482" i="18" a="1"/>
  <c r="BE482" i="18" s="1"/>
  <c r="CY482" i="18" a="1"/>
  <c r="CY482" i="18" s="1"/>
  <c r="P482" i="18" a="1"/>
  <c r="P482" i="18" s="1"/>
  <c r="BA482" i="18" a="1"/>
  <c r="BA482" i="18" s="1"/>
  <c r="CS482" i="18" a="1"/>
  <c r="CS482" i="18" s="1"/>
  <c r="F482" i="18" a="1"/>
  <c r="F482" i="18" s="1"/>
  <c r="BH482" i="18" a="1"/>
  <c r="BH482" i="18" s="1"/>
  <c r="G539" i="18" a="1"/>
  <c r="G539" i="18" s="1"/>
  <c r="K539" i="18" a="1"/>
  <c r="K539" i="18" s="1"/>
  <c r="O539" i="18" a="1"/>
  <c r="O539" i="18" s="1"/>
  <c r="AX539" i="18" a="1"/>
  <c r="AX539" i="18" s="1"/>
  <c r="E539" i="18" a="1"/>
  <c r="E539" i="18" s="1"/>
  <c r="BB539" i="18" a="1"/>
  <c r="BB539" i="18" s="1"/>
  <c r="CS539" i="18" a="1"/>
  <c r="CS539" i="18" s="1"/>
  <c r="CZ539" i="18" a="1"/>
  <c r="CZ539" i="18" s="1"/>
  <c r="CQ539" i="18" a="1"/>
  <c r="CQ539" i="18" s="1"/>
  <c r="D539" i="18" a="1"/>
  <c r="D539" i="18" s="1"/>
  <c r="F539" i="18" a="1"/>
  <c r="F539" i="18" s="1"/>
  <c r="J539" i="18" a="1"/>
  <c r="J539" i="18" s="1"/>
  <c r="CR539" i="18" a="1"/>
  <c r="CR539" i="18" s="1"/>
  <c r="CY539" i="18" a="1"/>
  <c r="CY539" i="18" s="1"/>
  <c r="AZ539" i="18" a="1"/>
  <c r="AZ539" i="18" s="1"/>
  <c r="BD539" i="18" a="1"/>
  <c r="BD539" i="18" s="1"/>
  <c r="H539" i="18" a="1"/>
  <c r="H539" i="18" s="1"/>
  <c r="AW539" i="18" a="1"/>
  <c r="AW539" i="18" s="1"/>
  <c r="AY539" i="18" a="1"/>
  <c r="AY539" i="18" s="1"/>
  <c r="BC539" i="18" a="1"/>
  <c r="BC539" i="18" s="1"/>
  <c r="BG539" i="18" a="1"/>
  <c r="BG539" i="18" s="1"/>
  <c r="BH539" i="18" a="1"/>
  <c r="BH539" i="18" s="1"/>
  <c r="L539" i="18" a="1"/>
  <c r="L539" i="18" s="1"/>
  <c r="P539" i="18" a="1"/>
  <c r="P539" i="18" s="1"/>
  <c r="CW539" i="18" a="1"/>
  <c r="CW539" i="18" s="1"/>
  <c r="N539" i="18" a="1"/>
  <c r="N539" i="18" s="1"/>
  <c r="BA539" i="18" a="1"/>
  <c r="BA539" i="18" s="1"/>
  <c r="CX539" i="18" a="1"/>
  <c r="CX539" i="18" s="1"/>
  <c r="CP539" i="18" a="1"/>
  <c r="CP539" i="18" s="1"/>
  <c r="BF539" i="18" a="1"/>
  <c r="BF539" i="18" s="1"/>
  <c r="M539" i="18" a="1"/>
  <c r="M539" i="18" s="1"/>
  <c r="BE539" i="18" a="1"/>
  <c r="BE539" i="18" s="1"/>
  <c r="BI539" i="18" a="1"/>
  <c r="BI539" i="18" s="1"/>
  <c r="I539" i="18" a="1"/>
  <c r="I539" i="18" s="1"/>
  <c r="AU143" i="18" a="1"/>
  <c r="AU656" i="18" a="1"/>
  <c r="AU599" i="18" a="1"/>
  <c r="ET655" i="18" l="1" a="1"/>
  <c r="ET655" i="18" s="1"/>
  <c r="EU655" i="18" a="1"/>
  <c r="EU655" i="18" s="1"/>
  <c r="ET142" i="18" a="1"/>
  <c r="ET142" i="18" s="1"/>
  <c r="EU142" i="18" a="1"/>
  <c r="EU142" i="18" s="1"/>
  <c r="ET598" i="18" a="1"/>
  <c r="ET598" i="18" s="1"/>
  <c r="EU598" i="18" a="1"/>
  <c r="EU598" i="18" s="1"/>
  <c r="DP655" i="18" a="1"/>
  <c r="DP655" i="18" s="1"/>
  <c r="DK655" i="18" a="1"/>
  <c r="DK655" i="18" s="1"/>
  <c r="DH655" i="18" a="1"/>
  <c r="DH655" i="18" s="1"/>
  <c r="DR655" i="18" a="1"/>
  <c r="DR655" i="18" s="1"/>
  <c r="DE655" i="18" a="1"/>
  <c r="DE655" i="18" s="1"/>
  <c r="DT655" i="18" a="1"/>
  <c r="DT655" i="18" s="1"/>
  <c r="DL655" i="18" a="1"/>
  <c r="DL655" i="18" s="1"/>
  <c r="DG655" i="18" a="1"/>
  <c r="DG655" i="18" s="1"/>
  <c r="DD655" i="18" a="1"/>
  <c r="DD655" i="18" s="1"/>
  <c r="DN655" i="18" a="1"/>
  <c r="DN655" i="18" s="1"/>
  <c r="DI655" i="18" a="1"/>
  <c r="DI655" i="18" s="1"/>
  <c r="DV655" i="18" a="1"/>
  <c r="DV655" i="18" s="1"/>
  <c r="DF655" i="18" a="1"/>
  <c r="DF655" i="18" s="1"/>
  <c r="DR483" i="18" a="1"/>
  <c r="DR483" i="18" s="1"/>
  <c r="DT483" i="18" a="1"/>
  <c r="DT483" i="18" s="1"/>
  <c r="DL483" i="18" a="1"/>
  <c r="DL483" i="18" s="1"/>
  <c r="DV483" i="18" a="1"/>
  <c r="DV483" i="18" s="1"/>
  <c r="DN483" i="18" a="1"/>
  <c r="DN483" i="18" s="1"/>
  <c r="DI483" i="18" a="1"/>
  <c r="DI483" i="18" s="1"/>
  <c r="DH483" i="18" a="1"/>
  <c r="DH483" i="18" s="1"/>
  <c r="DP483" i="18" a="1"/>
  <c r="DP483" i="18" s="1"/>
  <c r="DK483" i="18" a="1"/>
  <c r="DK483" i="18" s="1"/>
  <c r="DK312" i="18" a="1"/>
  <c r="DK312" i="18" s="1"/>
  <c r="DP312" i="18" a="1"/>
  <c r="DP312" i="18" s="1"/>
  <c r="DH312" i="18" a="1"/>
  <c r="DH312" i="18" s="1"/>
  <c r="DV312" i="18" a="1"/>
  <c r="DV312" i="18" s="1"/>
  <c r="DR312" i="18" a="1"/>
  <c r="DR312" i="18" s="1"/>
  <c r="DN312" i="18" a="1"/>
  <c r="DN312" i="18" s="1"/>
  <c r="DT312" i="18" a="1"/>
  <c r="DT312" i="18" s="1"/>
  <c r="DL312" i="18" a="1"/>
  <c r="DL312" i="18" s="1"/>
  <c r="DI312" i="18" a="1"/>
  <c r="DI312" i="18" s="1"/>
  <c r="DP598" i="18" a="1"/>
  <c r="DP598" i="18" s="1"/>
  <c r="DK598" i="18" a="1"/>
  <c r="DK598" i="18" s="1"/>
  <c r="DH598" i="18" a="1"/>
  <c r="DH598" i="18" s="1"/>
  <c r="DR598" i="18" a="1"/>
  <c r="DR598" i="18" s="1"/>
  <c r="DE598" i="18" a="1"/>
  <c r="DE598" i="18" s="1"/>
  <c r="DT598" i="18" a="1"/>
  <c r="DT598" i="18" s="1"/>
  <c r="DL598" i="18" a="1"/>
  <c r="DL598" i="18" s="1"/>
  <c r="DG598" i="18" a="1"/>
  <c r="DG598" i="18" s="1"/>
  <c r="DD598" i="18" a="1"/>
  <c r="DD598" i="18" s="1"/>
  <c r="DF598" i="18" a="1"/>
  <c r="DF598" i="18" s="1"/>
  <c r="DV598" i="18" a="1"/>
  <c r="DV598" i="18" s="1"/>
  <c r="DN598" i="18" a="1"/>
  <c r="DN598" i="18" s="1"/>
  <c r="DI598" i="18" a="1"/>
  <c r="DI598" i="18" s="1"/>
  <c r="DT426" i="18" a="1"/>
  <c r="DT426" i="18" s="1"/>
  <c r="DL426" i="18" a="1"/>
  <c r="DL426" i="18" s="1"/>
  <c r="DI426" i="18" a="1"/>
  <c r="DI426" i="18" s="1"/>
  <c r="DV426" i="18" a="1"/>
  <c r="DV426" i="18" s="1"/>
  <c r="DN426" i="18" a="1"/>
  <c r="DN426" i="18" s="1"/>
  <c r="DK426" i="18" a="1"/>
  <c r="DK426" i="18" s="1"/>
  <c r="DP426" i="18" a="1"/>
  <c r="DP426" i="18" s="1"/>
  <c r="DH426" i="18" a="1"/>
  <c r="DH426" i="18" s="1"/>
  <c r="DR426" i="18" a="1"/>
  <c r="DR426" i="18" s="1"/>
  <c r="DV369" i="18" a="1"/>
  <c r="DV369" i="18" s="1"/>
  <c r="DN369" i="18" a="1"/>
  <c r="DN369" i="18" s="1"/>
  <c r="DK369" i="18" a="1"/>
  <c r="DK369" i="18" s="1"/>
  <c r="DP369" i="18" a="1"/>
  <c r="DP369" i="18" s="1"/>
  <c r="DH369" i="18" a="1"/>
  <c r="DH369" i="18" s="1"/>
  <c r="DR369" i="18" a="1"/>
  <c r="DR369" i="18" s="1"/>
  <c r="DL369" i="18" a="1"/>
  <c r="DL369" i="18" s="1"/>
  <c r="DT369" i="18" a="1"/>
  <c r="DT369" i="18" s="1"/>
  <c r="DI369" i="18" a="1"/>
  <c r="DI369" i="18" s="1"/>
  <c r="DR540" i="18" a="1"/>
  <c r="DR540" i="18" s="1"/>
  <c r="DT540" i="18" a="1"/>
  <c r="DT540" i="18" s="1"/>
  <c r="DL540" i="18" a="1"/>
  <c r="DL540" i="18" s="1"/>
  <c r="DI540" i="18" a="1"/>
  <c r="DI540" i="18" s="1"/>
  <c r="DV540" i="18" a="1"/>
  <c r="DV540" i="18" s="1"/>
  <c r="DN540" i="18" a="1"/>
  <c r="DN540" i="18" s="1"/>
  <c r="DK540" i="18" a="1"/>
  <c r="DK540" i="18" s="1"/>
  <c r="DH540" i="18" a="1"/>
  <c r="DH540" i="18" s="1"/>
  <c r="DP540" i="18" a="1"/>
  <c r="DP540" i="18" s="1"/>
  <c r="DV255" i="18" a="1"/>
  <c r="DV255" i="18" s="1"/>
  <c r="DR255" i="18" a="1"/>
  <c r="DR255" i="18" s="1"/>
  <c r="DN255" i="18" a="1"/>
  <c r="DN255" i="18" s="1"/>
  <c r="DI255" i="18" a="1"/>
  <c r="DI255" i="18" s="1"/>
  <c r="DT255" i="18" a="1"/>
  <c r="DT255" i="18" s="1"/>
  <c r="DP255" i="18" a="1"/>
  <c r="DP255" i="18" s="1"/>
  <c r="DL255" i="18" a="1"/>
  <c r="DL255" i="18" s="1"/>
  <c r="DH255" i="18" a="1"/>
  <c r="DH255" i="18" s="1"/>
  <c r="DK255" i="18" a="1"/>
  <c r="DK255" i="18" s="1"/>
  <c r="DT198" i="18" a="1"/>
  <c r="DT198" i="18" s="1"/>
  <c r="DL198" i="18" a="1"/>
  <c r="DL198" i="18" s="1"/>
  <c r="DI198" i="18" a="1"/>
  <c r="DI198" i="18" s="1"/>
  <c r="DV198" i="18" a="1"/>
  <c r="DV198" i="18" s="1"/>
  <c r="DN198" i="18" a="1"/>
  <c r="DN198" i="18" s="1"/>
  <c r="DK198" i="18" a="1"/>
  <c r="DK198" i="18" s="1"/>
  <c r="DP198" i="18" a="1"/>
  <c r="DP198" i="18" s="1"/>
  <c r="DH198" i="18" a="1"/>
  <c r="DH198" i="18" s="1"/>
  <c r="DR198" i="18" a="1"/>
  <c r="DR198" i="18" s="1"/>
  <c r="DP142" i="18" a="1"/>
  <c r="DP142" i="18" s="1"/>
  <c r="DK142" i="18" a="1"/>
  <c r="DK142" i="18" s="1"/>
  <c r="DH142" i="18" a="1"/>
  <c r="DH142" i="18" s="1"/>
  <c r="DR142" i="18" a="1"/>
  <c r="DR142" i="18" s="1"/>
  <c r="DE142" i="18" a="1"/>
  <c r="DE142" i="18" s="1"/>
  <c r="DT142" i="18" a="1"/>
  <c r="DT142" i="18" s="1"/>
  <c r="DL142" i="18" a="1"/>
  <c r="DL142" i="18" s="1"/>
  <c r="DG142" i="18" a="1"/>
  <c r="DG142" i="18" s="1"/>
  <c r="DD142" i="18" a="1"/>
  <c r="DD142" i="18" s="1"/>
  <c r="DN142" i="18" a="1"/>
  <c r="DN142" i="18" s="1"/>
  <c r="DI142" i="18" a="1"/>
  <c r="DI142" i="18" s="1"/>
  <c r="DV142" i="18" a="1"/>
  <c r="DV142" i="18" s="1"/>
  <c r="DF142" i="18" a="1"/>
  <c r="DF142" i="18" s="1"/>
  <c r="DR84" i="18" a="1"/>
  <c r="DR84" i="18" s="1"/>
  <c r="DT84" i="18" a="1"/>
  <c r="DT84" i="18" s="1"/>
  <c r="DL84" i="18" a="1"/>
  <c r="DL84" i="18" s="1"/>
  <c r="DV84" i="18" a="1"/>
  <c r="DV84" i="18" s="1"/>
  <c r="DN84" i="18" a="1"/>
  <c r="DN84" i="18" s="1"/>
  <c r="DI84" i="18" a="1"/>
  <c r="DI84" i="18" s="1"/>
  <c r="DK84" i="18" a="1"/>
  <c r="DK84" i="18" s="1"/>
  <c r="DH84" i="18" a="1"/>
  <c r="DH84" i="18" s="1"/>
  <c r="DP84" i="18" a="1"/>
  <c r="DP84" i="18" s="1"/>
  <c r="ES27" i="18" a="1"/>
  <c r="ES27" i="18" s="1"/>
  <c r="EO27" i="18" a="1"/>
  <c r="EO27" i="18" s="1"/>
  <c r="EK27" i="18" a="1"/>
  <c r="EK27" i="18" s="1"/>
  <c r="EG27" i="18" a="1"/>
  <c r="EG27" i="18" s="1"/>
  <c r="EC27" i="18" a="1"/>
  <c r="EC27" i="18" s="1"/>
  <c r="DY27" i="18" a="1"/>
  <c r="DY27" i="18" s="1"/>
  <c r="DU27" i="18" a="1"/>
  <c r="DU27" i="18" s="1"/>
  <c r="DQ27" i="18" a="1"/>
  <c r="DQ27" i="18" s="1"/>
  <c r="DM27" i="18" a="1"/>
  <c r="DM27" i="18" s="1"/>
  <c r="DI27" i="18" a="1"/>
  <c r="DI27" i="18" s="1"/>
  <c r="ER27" i="18" a="1"/>
  <c r="ER27" i="18" s="1"/>
  <c r="EN27" i="18" a="1"/>
  <c r="EN27" i="18" s="1"/>
  <c r="EJ27" i="18" a="1"/>
  <c r="EJ27" i="18" s="1"/>
  <c r="EF27" i="18" a="1"/>
  <c r="EF27" i="18" s="1"/>
  <c r="EB27" i="18" a="1"/>
  <c r="EB27" i="18" s="1"/>
  <c r="DX27" i="18" a="1"/>
  <c r="DX27" i="18" s="1"/>
  <c r="DT27" i="18" a="1"/>
  <c r="DT27" i="18" s="1"/>
  <c r="DP27" i="18" a="1"/>
  <c r="DP27" i="18" s="1"/>
  <c r="DL27" i="18" a="1"/>
  <c r="DL27" i="18" s="1"/>
  <c r="DH27" i="18" a="1"/>
  <c r="DH27" i="18" s="1"/>
  <c r="EQ27" i="18" a="1"/>
  <c r="EQ27" i="18" s="1"/>
  <c r="EM27" i="18" a="1"/>
  <c r="EM27" i="18" s="1"/>
  <c r="EI27" i="18" a="1"/>
  <c r="EI27" i="18" s="1"/>
  <c r="EE27" i="18" a="1"/>
  <c r="EE27" i="18" s="1"/>
  <c r="EA27" i="18" a="1"/>
  <c r="EA27" i="18" s="1"/>
  <c r="DW27" i="18" a="1"/>
  <c r="DW27" i="18" s="1"/>
  <c r="DS27" i="18" a="1"/>
  <c r="DS27" i="18" s="1"/>
  <c r="DO27" i="18" a="1"/>
  <c r="DO27" i="18" s="1"/>
  <c r="DK27" i="18" a="1"/>
  <c r="DK27" i="18" s="1"/>
  <c r="EP27" i="18" a="1"/>
  <c r="EP27" i="18" s="1"/>
  <c r="DZ27" i="18" a="1"/>
  <c r="DZ27" i="18" s="1"/>
  <c r="DJ27" i="18" a="1"/>
  <c r="DJ27" i="18" s="1"/>
  <c r="EL27" i="18" a="1"/>
  <c r="EL27" i="18" s="1"/>
  <c r="DV27" i="18" a="1"/>
  <c r="DV27" i="18" s="1"/>
  <c r="EH27" i="18" a="1"/>
  <c r="EH27" i="18" s="1"/>
  <c r="DR27" i="18" a="1"/>
  <c r="DR27" i="18" s="1"/>
  <c r="DN27" i="18" a="1"/>
  <c r="DN27" i="18" s="1"/>
  <c r="ED27" i="18" a="1"/>
  <c r="ED27" i="18" s="1"/>
  <c r="DC598" i="18"/>
  <c r="DC655" i="18"/>
  <c r="DC142" i="18"/>
  <c r="AU599" i="18"/>
  <c r="C599" i="18" s="1"/>
  <c r="EV599" i="18" s="1" a="1"/>
  <c r="EV599" i="18" s="1"/>
  <c r="AU143" i="18"/>
  <c r="C143" i="18" s="1"/>
  <c r="EV143" i="18" s="1" a="1"/>
  <c r="EV143" i="18" s="1"/>
  <c r="AU656" i="18"/>
  <c r="C656" i="18" s="1"/>
  <c r="EV656" i="18" s="1" a="1"/>
  <c r="EV656" i="18" s="1"/>
  <c r="B433" i="18"/>
  <c r="B604" i="18"/>
  <c r="BG84" i="18" a="1"/>
  <c r="BG84" i="18" s="1"/>
  <c r="AY84" i="18" a="1"/>
  <c r="AY84" i="18" s="1"/>
  <c r="BE84" i="18" a="1"/>
  <c r="BE84" i="18" s="1"/>
  <c r="AW84" i="18" a="1"/>
  <c r="AW84" i="18" s="1"/>
  <c r="BC84" i="18" a="1"/>
  <c r="BC84" i="18" s="1"/>
  <c r="BA84" i="18" a="1"/>
  <c r="BA84" i="18" s="1"/>
  <c r="BI84" i="18" a="1"/>
  <c r="BI84" i="18" s="1"/>
  <c r="K84" i="18" a="1"/>
  <c r="K84" i="18" s="1"/>
  <c r="BD84" i="18" a="1"/>
  <c r="BD84" i="18" s="1"/>
  <c r="G84" i="18" a="1"/>
  <c r="G84" i="18" s="1"/>
  <c r="BB84" i="18" a="1"/>
  <c r="BB84" i="18" s="1"/>
  <c r="BF84" i="18" a="1"/>
  <c r="BF84" i="18" s="1"/>
  <c r="O84" i="18" a="1"/>
  <c r="O84" i="18" s="1"/>
  <c r="CS84" i="18" a="1"/>
  <c r="CS84" i="18" s="1"/>
  <c r="AZ84" i="18" a="1"/>
  <c r="AZ84" i="18" s="1"/>
  <c r="D84" i="18" a="1"/>
  <c r="D84" i="18" s="1"/>
  <c r="L84" i="18" a="1"/>
  <c r="L84" i="18" s="1"/>
  <c r="H84" i="18" a="1"/>
  <c r="H84" i="18" s="1"/>
  <c r="P84" i="18" a="1"/>
  <c r="P84" i="18" s="1"/>
  <c r="CR84" i="18" a="1"/>
  <c r="CR84" i="18" s="1"/>
  <c r="CY84" i="18" a="1"/>
  <c r="CY84" i="18" s="1"/>
  <c r="I84" i="18" a="1"/>
  <c r="I84" i="18" s="1"/>
  <c r="F84" i="18" a="1"/>
  <c r="F84" i="18" s="1"/>
  <c r="N84" i="18" a="1"/>
  <c r="N84" i="18" s="1"/>
  <c r="CP84" i="18" a="1"/>
  <c r="CP84" i="18" s="1"/>
  <c r="CW84" i="18" a="1"/>
  <c r="CW84" i="18" s="1"/>
  <c r="CQ84" i="18" a="1"/>
  <c r="CQ84" i="18" s="1"/>
  <c r="CX84" i="18" a="1"/>
  <c r="CX84" i="18" s="1"/>
  <c r="J84" i="18" a="1"/>
  <c r="J84" i="18" s="1"/>
  <c r="AX84" i="18" a="1"/>
  <c r="AX84" i="18" s="1"/>
  <c r="CZ84" i="18" a="1"/>
  <c r="CZ84" i="18" s="1"/>
  <c r="E84" i="18" a="1"/>
  <c r="E84" i="18" s="1"/>
  <c r="M84" i="18" a="1"/>
  <c r="M84" i="18" s="1"/>
  <c r="BH84" i="18" a="1"/>
  <c r="BH84" i="18" s="1"/>
  <c r="AY312" i="18" a="1"/>
  <c r="AY312" i="18" s="1"/>
  <c r="G312" i="18" a="1"/>
  <c r="G312" i="18" s="1"/>
  <c r="O312" i="18" a="1"/>
  <c r="O312" i="18" s="1"/>
  <c r="AX312" i="18" a="1"/>
  <c r="AX312" i="18" s="1"/>
  <c r="E312" i="18" a="1"/>
  <c r="E312" i="18" s="1"/>
  <c r="M312" i="18" a="1"/>
  <c r="M312" i="18" s="1"/>
  <c r="K312" i="18" a="1"/>
  <c r="K312" i="18" s="1"/>
  <c r="BB312" i="18" a="1"/>
  <c r="BB312" i="18" s="1"/>
  <c r="BF312" i="18" a="1"/>
  <c r="BF312" i="18" s="1"/>
  <c r="I312" i="18" a="1"/>
  <c r="I312" i="18" s="1"/>
  <c r="CS312" i="18" a="1"/>
  <c r="CS312" i="18" s="1"/>
  <c r="BD312" i="18" a="1"/>
  <c r="BD312" i="18" s="1"/>
  <c r="BH312" i="18" a="1"/>
  <c r="BH312" i="18" s="1"/>
  <c r="H312" i="18" a="1"/>
  <c r="H312" i="18" s="1"/>
  <c r="F312" i="18" a="1"/>
  <c r="F312" i="18" s="1"/>
  <c r="BE312" i="18" a="1"/>
  <c r="BE312" i="18" s="1"/>
  <c r="AZ312" i="18" a="1"/>
  <c r="AZ312" i="18" s="1"/>
  <c r="CQ312" i="18" a="1"/>
  <c r="CQ312" i="18" s="1"/>
  <c r="CW312" i="18" a="1"/>
  <c r="CW312" i="18" s="1"/>
  <c r="BG312" i="18" a="1"/>
  <c r="BG312" i="18" s="1"/>
  <c r="J312" i="18" a="1"/>
  <c r="J312" i="18" s="1"/>
  <c r="BA312" i="18" a="1"/>
  <c r="BA312" i="18" s="1"/>
  <c r="CY312" i="18" a="1"/>
  <c r="CY312" i="18" s="1"/>
  <c r="D312" i="18" a="1"/>
  <c r="D312" i="18" s="1"/>
  <c r="P312" i="18" a="1"/>
  <c r="P312" i="18" s="1"/>
  <c r="CP312" i="18" a="1"/>
  <c r="CP312" i="18" s="1"/>
  <c r="BC312" i="18" a="1"/>
  <c r="BC312" i="18" s="1"/>
  <c r="N312" i="18" a="1"/>
  <c r="N312" i="18" s="1"/>
  <c r="AW312" i="18" a="1"/>
  <c r="AW312" i="18" s="1"/>
  <c r="CR312" i="18" a="1"/>
  <c r="CR312" i="18" s="1"/>
  <c r="CX312" i="18" a="1"/>
  <c r="CX312" i="18" s="1"/>
  <c r="L312" i="18" a="1"/>
  <c r="L312" i="18" s="1"/>
  <c r="BI312" i="18" a="1"/>
  <c r="BI312" i="18" s="1"/>
  <c r="CZ312" i="18" a="1"/>
  <c r="CZ312" i="18" s="1"/>
  <c r="A145" i="18"/>
  <c r="K483" i="18" a="1"/>
  <c r="K483" i="18" s="1"/>
  <c r="G483" i="18" a="1"/>
  <c r="G483" i="18" s="1"/>
  <c r="I483" i="18" a="1"/>
  <c r="I483" i="18" s="1"/>
  <c r="BH483" i="18" a="1"/>
  <c r="BH483" i="18" s="1"/>
  <c r="O483" i="18" a="1"/>
  <c r="O483" i="18" s="1"/>
  <c r="E483" i="18" a="1"/>
  <c r="E483" i="18" s="1"/>
  <c r="BF483" i="18" a="1"/>
  <c r="BF483" i="18" s="1"/>
  <c r="CS483" i="18" a="1"/>
  <c r="CS483" i="18" s="1"/>
  <c r="M483" i="18" a="1"/>
  <c r="M483" i="18" s="1"/>
  <c r="BD483" i="18" a="1"/>
  <c r="BD483" i="18" s="1"/>
  <c r="D483" i="18" a="1"/>
  <c r="D483" i="18" s="1"/>
  <c r="AY483" i="18" a="1"/>
  <c r="AY483" i="18" s="1"/>
  <c r="BE483" i="18" a="1"/>
  <c r="BE483" i="18" s="1"/>
  <c r="CR483" i="18" a="1"/>
  <c r="CR483" i="18" s="1"/>
  <c r="CY483" i="18" a="1"/>
  <c r="CY483" i="18" s="1"/>
  <c r="P483" i="18" a="1"/>
  <c r="P483" i="18" s="1"/>
  <c r="CP483" i="18" a="1"/>
  <c r="CP483" i="18" s="1"/>
  <c r="F483" i="18" a="1"/>
  <c r="F483" i="18" s="1"/>
  <c r="J483" i="18" a="1"/>
  <c r="J483" i="18" s="1"/>
  <c r="BC483" i="18" a="1"/>
  <c r="BC483" i="18" s="1"/>
  <c r="N483" i="18" a="1"/>
  <c r="N483" i="18" s="1"/>
  <c r="L483" i="18" a="1"/>
  <c r="L483" i="18" s="1"/>
  <c r="BG483" i="18" a="1"/>
  <c r="BG483" i="18" s="1"/>
  <c r="CW483" i="18" a="1"/>
  <c r="CW483" i="18" s="1"/>
  <c r="BA483" i="18" a="1"/>
  <c r="BA483" i="18" s="1"/>
  <c r="CX483" i="18" a="1"/>
  <c r="CX483" i="18" s="1"/>
  <c r="H483" i="18" a="1"/>
  <c r="H483" i="18" s="1"/>
  <c r="AW483" i="18" a="1"/>
  <c r="AW483" i="18" s="1"/>
  <c r="AX483" i="18" a="1"/>
  <c r="AX483" i="18" s="1"/>
  <c r="BB483" i="18" a="1"/>
  <c r="BB483" i="18" s="1"/>
  <c r="BI483" i="18" a="1"/>
  <c r="BI483" i="18" s="1"/>
  <c r="CZ483" i="18" a="1"/>
  <c r="CZ483" i="18" s="1"/>
  <c r="AZ483" i="18" a="1"/>
  <c r="AZ483" i="18" s="1"/>
  <c r="CQ483" i="18" a="1"/>
  <c r="CQ483" i="18" s="1"/>
  <c r="AV598" i="18"/>
  <c r="CV598" i="18"/>
  <c r="CO598" i="18"/>
  <c r="G598" i="18" a="1"/>
  <c r="G598" i="18" s="1"/>
  <c r="O598" i="18" a="1"/>
  <c r="O598" i="18" s="1"/>
  <c r="CS598" i="18" a="1"/>
  <c r="CS598" i="18" s="1"/>
  <c r="CZ598" i="18" a="1"/>
  <c r="CZ598" i="18" s="1"/>
  <c r="E598" i="18" a="1"/>
  <c r="E598" i="18" s="1"/>
  <c r="AX598" i="18" a="1"/>
  <c r="AX598" i="18" s="1"/>
  <c r="BB598" i="18" a="1"/>
  <c r="BB598" i="18" s="1"/>
  <c r="BF598" i="18" a="1"/>
  <c r="BF598" i="18" s="1"/>
  <c r="I598" i="18" a="1"/>
  <c r="I598" i="18" s="1"/>
  <c r="K598" i="18" a="1"/>
  <c r="K598" i="18" s="1"/>
  <c r="CQ598" i="18" a="1"/>
  <c r="CQ598" i="18" s="1"/>
  <c r="CP598" i="18" a="1"/>
  <c r="CP598" i="18" s="1"/>
  <c r="CW598" i="18" a="1"/>
  <c r="CW598" i="18" s="1"/>
  <c r="BI598" i="18" a="1"/>
  <c r="BI598" i="18" s="1"/>
  <c r="CR598" i="18" a="1"/>
  <c r="CR598" i="18" s="1"/>
  <c r="AZ598" i="18" a="1"/>
  <c r="AZ598" i="18" s="1"/>
  <c r="BD598" i="18" a="1"/>
  <c r="BD598" i="18" s="1"/>
  <c r="BG598" i="18" a="1"/>
  <c r="BG598" i="18" s="1"/>
  <c r="N598" i="18" a="1"/>
  <c r="N598" i="18" s="1"/>
  <c r="F598" i="18" a="1"/>
  <c r="F598" i="18" s="1"/>
  <c r="CX598" i="18" a="1"/>
  <c r="CX598" i="18" s="1"/>
  <c r="L598" i="18" a="1"/>
  <c r="L598" i="18" s="1"/>
  <c r="AY598" i="18" a="1"/>
  <c r="AY598" i="18" s="1"/>
  <c r="BC598" i="18" a="1"/>
  <c r="BC598" i="18" s="1"/>
  <c r="BA598" i="18" a="1"/>
  <c r="BA598" i="18" s="1"/>
  <c r="BE598" i="18" a="1"/>
  <c r="BE598" i="18" s="1"/>
  <c r="J598" i="18" a="1"/>
  <c r="J598" i="18" s="1"/>
  <c r="D598" i="18" a="1"/>
  <c r="D598" i="18" s="1"/>
  <c r="H598" i="18" a="1"/>
  <c r="H598" i="18" s="1"/>
  <c r="P598" i="18" a="1"/>
  <c r="P598" i="18" s="1"/>
  <c r="CY598" i="18" a="1"/>
  <c r="CY598" i="18" s="1"/>
  <c r="M598" i="18" a="1"/>
  <c r="M598" i="18" s="1"/>
  <c r="AW598" i="18" a="1"/>
  <c r="AW598" i="18" s="1"/>
  <c r="BH598" i="18" a="1"/>
  <c r="BH598" i="18" s="1"/>
  <c r="G426" i="18" a="1"/>
  <c r="G426" i="18" s="1"/>
  <c r="O426" i="18" a="1"/>
  <c r="O426" i="18" s="1"/>
  <c r="I426" i="18" a="1"/>
  <c r="I426" i="18" s="1"/>
  <c r="M426" i="18" a="1"/>
  <c r="M426" i="18" s="1"/>
  <c r="CZ426" i="18" a="1"/>
  <c r="CZ426" i="18" s="1"/>
  <c r="E426" i="18" a="1"/>
  <c r="E426" i="18" s="1"/>
  <c r="K426" i="18" a="1"/>
  <c r="K426" i="18" s="1"/>
  <c r="BF426" i="18" a="1"/>
  <c r="BF426" i="18" s="1"/>
  <c r="CQ426" i="18" a="1"/>
  <c r="CQ426" i="18" s="1"/>
  <c r="AY426" i="18" a="1"/>
  <c r="AY426" i="18" s="1"/>
  <c r="BC426" i="18" a="1"/>
  <c r="BC426" i="18" s="1"/>
  <c r="CP426" i="18" a="1"/>
  <c r="CP426" i="18" s="1"/>
  <c r="CR426" i="18" a="1"/>
  <c r="CR426" i="18" s="1"/>
  <c r="CY426" i="18" a="1"/>
  <c r="CY426" i="18" s="1"/>
  <c r="AZ426" i="18" a="1"/>
  <c r="AZ426" i="18" s="1"/>
  <c r="P426" i="18" a="1"/>
  <c r="P426" i="18" s="1"/>
  <c r="BG426" i="18" a="1"/>
  <c r="BG426" i="18" s="1"/>
  <c r="CW426" i="18" a="1"/>
  <c r="CW426" i="18" s="1"/>
  <c r="J426" i="18" a="1"/>
  <c r="J426" i="18" s="1"/>
  <c r="AX426" i="18" a="1"/>
  <c r="AX426" i="18" s="1"/>
  <c r="BD426" i="18" a="1"/>
  <c r="BD426" i="18" s="1"/>
  <c r="CX426" i="18" a="1"/>
  <c r="CX426" i="18" s="1"/>
  <c r="D426" i="18" a="1"/>
  <c r="D426" i="18" s="1"/>
  <c r="H426" i="18" a="1"/>
  <c r="H426" i="18" s="1"/>
  <c r="F426" i="18" a="1"/>
  <c r="F426" i="18" s="1"/>
  <c r="N426" i="18" a="1"/>
  <c r="N426" i="18" s="1"/>
  <c r="BI426" i="18" a="1"/>
  <c r="BI426" i="18" s="1"/>
  <c r="AW426" i="18" a="1"/>
  <c r="AW426" i="18" s="1"/>
  <c r="L426" i="18" a="1"/>
  <c r="L426" i="18" s="1"/>
  <c r="BA426" i="18" a="1"/>
  <c r="BA426" i="18" s="1"/>
  <c r="CS426" i="18" a="1"/>
  <c r="CS426" i="18" s="1"/>
  <c r="BE426" i="18" a="1"/>
  <c r="BE426" i="18" s="1"/>
  <c r="BB426" i="18" a="1"/>
  <c r="BB426" i="18" s="1"/>
  <c r="BH426" i="18" a="1"/>
  <c r="BH426" i="18" s="1"/>
  <c r="AX540" i="18" a="1"/>
  <c r="AX540" i="18" s="1"/>
  <c r="E540" i="18" a="1"/>
  <c r="E540" i="18" s="1"/>
  <c r="BB540" i="18" a="1"/>
  <c r="BB540" i="18" s="1"/>
  <c r="CS540" i="18" a="1"/>
  <c r="CS540" i="18" s="1"/>
  <c r="CZ540" i="18" a="1"/>
  <c r="CZ540" i="18" s="1"/>
  <c r="I540" i="18" a="1"/>
  <c r="I540" i="18" s="1"/>
  <c r="M540" i="18" a="1"/>
  <c r="M540" i="18" s="1"/>
  <c r="G540" i="18" a="1"/>
  <c r="G540" i="18" s="1"/>
  <c r="K540" i="18" a="1"/>
  <c r="K540" i="18" s="1"/>
  <c r="O540" i="18" a="1"/>
  <c r="O540" i="18" s="1"/>
  <c r="BF540" i="18" a="1"/>
  <c r="BF540" i="18" s="1"/>
  <c r="BH540" i="18" a="1"/>
  <c r="BH540" i="18" s="1"/>
  <c r="L540" i="18" a="1"/>
  <c r="L540" i="18" s="1"/>
  <c r="P540" i="18" a="1"/>
  <c r="P540" i="18" s="1"/>
  <c r="AY540" i="18" a="1"/>
  <c r="AY540" i="18" s="1"/>
  <c r="CW540" i="18" a="1"/>
  <c r="CW540" i="18" s="1"/>
  <c r="N540" i="18" a="1"/>
  <c r="N540" i="18" s="1"/>
  <c r="CR540" i="18" a="1"/>
  <c r="CR540" i="18" s="1"/>
  <c r="CY540" i="18" a="1"/>
  <c r="CY540" i="18" s="1"/>
  <c r="CX540" i="18" a="1"/>
  <c r="CX540" i="18" s="1"/>
  <c r="BC540" i="18" a="1"/>
  <c r="BC540" i="18" s="1"/>
  <c r="BG540" i="18" a="1"/>
  <c r="BG540" i="18" s="1"/>
  <c r="CP540" i="18" a="1"/>
  <c r="CP540" i="18" s="1"/>
  <c r="BE540" i="18" a="1"/>
  <c r="BE540" i="18" s="1"/>
  <c r="J540" i="18" a="1"/>
  <c r="J540" i="18" s="1"/>
  <c r="AZ540" i="18" a="1"/>
  <c r="AZ540" i="18" s="1"/>
  <c r="BD540" i="18" a="1"/>
  <c r="BD540" i="18" s="1"/>
  <c r="H540" i="18" a="1"/>
  <c r="H540" i="18" s="1"/>
  <c r="AW540" i="18" a="1"/>
  <c r="AW540" i="18" s="1"/>
  <c r="BA540" i="18" a="1"/>
  <c r="BA540" i="18" s="1"/>
  <c r="BI540" i="18" a="1"/>
  <c r="BI540" i="18" s="1"/>
  <c r="D540" i="18" a="1"/>
  <c r="D540" i="18" s="1"/>
  <c r="F540" i="18" a="1"/>
  <c r="F540" i="18" s="1"/>
  <c r="CQ540" i="18" a="1"/>
  <c r="CQ540" i="18" s="1"/>
  <c r="B34" i="18"/>
  <c r="B148" i="18"/>
  <c r="A658" i="18"/>
  <c r="D369" i="18" a="1"/>
  <c r="D369" i="18" s="1"/>
  <c r="G369" i="18" a="1"/>
  <c r="G369" i="18" s="1"/>
  <c r="K369" i="18" a="1"/>
  <c r="K369" i="18" s="1"/>
  <c r="AZ369" i="18" a="1"/>
  <c r="AZ369" i="18" s="1"/>
  <c r="BD369" i="18" a="1"/>
  <c r="BD369" i="18" s="1"/>
  <c r="O369" i="18" a="1"/>
  <c r="O369" i="18" s="1"/>
  <c r="AX369" i="18" a="1"/>
  <c r="AX369" i="18" s="1"/>
  <c r="BF369" i="18" a="1"/>
  <c r="BF369" i="18" s="1"/>
  <c r="CS369" i="18" a="1"/>
  <c r="CS369" i="18" s="1"/>
  <c r="CZ369" i="18" a="1"/>
  <c r="CZ369" i="18" s="1"/>
  <c r="BB369" i="18" a="1"/>
  <c r="BB369" i="18" s="1"/>
  <c r="BH369" i="18" a="1"/>
  <c r="BH369" i="18" s="1"/>
  <c r="L369" i="18" a="1"/>
  <c r="L369" i="18" s="1"/>
  <c r="AW369" i="18" a="1"/>
  <c r="AW369" i="18" s="1"/>
  <c r="CX369" i="18" a="1"/>
  <c r="CX369" i="18" s="1"/>
  <c r="CW369" i="18" a="1"/>
  <c r="CW369" i="18" s="1"/>
  <c r="AY369" i="18" a="1"/>
  <c r="AY369" i="18" s="1"/>
  <c r="BC369" i="18" a="1"/>
  <c r="BC369" i="18" s="1"/>
  <c r="E369" i="18" a="1"/>
  <c r="E369" i="18" s="1"/>
  <c r="CQ369" i="18" a="1"/>
  <c r="CQ369" i="18" s="1"/>
  <c r="BG369" i="18" a="1"/>
  <c r="BG369" i="18" s="1"/>
  <c r="CP369" i="18" a="1"/>
  <c r="CP369" i="18" s="1"/>
  <c r="J369" i="18" a="1"/>
  <c r="J369" i="18" s="1"/>
  <c r="BA369" i="18" a="1"/>
  <c r="BA369" i="18" s="1"/>
  <c r="BE369" i="18" a="1"/>
  <c r="BE369" i="18" s="1"/>
  <c r="H369" i="18" a="1"/>
  <c r="H369" i="18" s="1"/>
  <c r="P369" i="18" a="1"/>
  <c r="P369" i="18" s="1"/>
  <c r="F369" i="18" a="1"/>
  <c r="F369" i="18" s="1"/>
  <c r="BI369" i="18" a="1"/>
  <c r="BI369" i="18" s="1"/>
  <c r="CR369" i="18" a="1"/>
  <c r="CR369" i="18" s="1"/>
  <c r="I369" i="18" a="1"/>
  <c r="I369" i="18" s="1"/>
  <c r="M369" i="18" a="1"/>
  <c r="M369" i="18" s="1"/>
  <c r="N369" i="18" a="1"/>
  <c r="N369" i="18" s="1"/>
  <c r="CY369" i="18" a="1"/>
  <c r="CY369" i="18" s="1"/>
  <c r="B378" i="18"/>
  <c r="B91" i="18"/>
  <c r="A601" i="18"/>
  <c r="B205" i="18"/>
  <c r="B547" i="18"/>
  <c r="B660" i="18"/>
  <c r="AV655" i="18"/>
  <c r="CV655" i="18"/>
  <c r="CO655" i="18"/>
  <c r="K655" i="18" a="1"/>
  <c r="K655" i="18" s="1"/>
  <c r="O655" i="18" a="1"/>
  <c r="O655" i="18" s="1"/>
  <c r="BD655" i="18" a="1"/>
  <c r="BD655" i="18" s="1"/>
  <c r="G655" i="18" a="1"/>
  <c r="G655" i="18" s="1"/>
  <c r="CZ655" i="18" a="1"/>
  <c r="CZ655" i="18" s="1"/>
  <c r="E655" i="18" a="1"/>
  <c r="E655" i="18" s="1"/>
  <c r="AX655" i="18" a="1"/>
  <c r="AX655" i="18" s="1"/>
  <c r="BB655" i="18" a="1"/>
  <c r="BB655" i="18" s="1"/>
  <c r="BF655" i="18" a="1"/>
  <c r="BF655" i="18" s="1"/>
  <c r="M655" i="18" a="1"/>
  <c r="M655" i="18" s="1"/>
  <c r="CQ655" i="18" a="1"/>
  <c r="CQ655" i="18" s="1"/>
  <c r="H655" i="18" a="1"/>
  <c r="H655" i="18" s="1"/>
  <c r="BC655" i="18" a="1"/>
  <c r="BC655" i="18" s="1"/>
  <c r="F655" i="18" a="1"/>
  <c r="F655" i="18" s="1"/>
  <c r="AW655" i="18" a="1"/>
  <c r="AW655" i="18" s="1"/>
  <c r="CR655" i="18" a="1"/>
  <c r="CR655" i="18" s="1"/>
  <c r="CY655" i="18" a="1"/>
  <c r="CY655" i="18" s="1"/>
  <c r="AZ655" i="18" a="1"/>
  <c r="AZ655" i="18" s="1"/>
  <c r="BH655" i="18" a="1"/>
  <c r="BH655" i="18" s="1"/>
  <c r="L655" i="18" a="1"/>
  <c r="L655" i="18" s="1"/>
  <c r="CP655" i="18" a="1"/>
  <c r="CP655" i="18" s="1"/>
  <c r="CW655" i="18" a="1"/>
  <c r="CW655" i="18" s="1"/>
  <c r="I655" i="18" a="1"/>
  <c r="I655" i="18" s="1"/>
  <c r="D655" i="18" a="1"/>
  <c r="D655" i="18" s="1"/>
  <c r="BG655" i="18" a="1"/>
  <c r="BG655" i="18" s="1"/>
  <c r="J655" i="18" a="1"/>
  <c r="J655" i="18" s="1"/>
  <c r="BE655" i="18" a="1"/>
  <c r="BE655" i="18" s="1"/>
  <c r="N655" i="18" a="1"/>
  <c r="N655" i="18" s="1"/>
  <c r="BA655" i="18" a="1"/>
  <c r="BA655" i="18" s="1"/>
  <c r="CX655" i="18" a="1"/>
  <c r="CX655" i="18" s="1"/>
  <c r="P655" i="18" a="1"/>
  <c r="P655" i="18" s="1"/>
  <c r="AY655" i="18" a="1"/>
  <c r="AY655" i="18" s="1"/>
  <c r="BI655" i="18" a="1"/>
  <c r="BI655" i="18" s="1"/>
  <c r="CS655" i="18" a="1"/>
  <c r="CS655" i="18" s="1"/>
  <c r="CO142" i="18"/>
  <c r="AV142" i="18"/>
  <c r="BG142" i="18" a="1"/>
  <c r="BG142" i="18" s="1"/>
  <c r="AY142" i="18" a="1"/>
  <c r="AY142" i="18" s="1"/>
  <c r="BE142" i="18" a="1"/>
  <c r="BE142" i="18" s="1"/>
  <c r="AW142" i="18" a="1"/>
  <c r="AW142" i="18" s="1"/>
  <c r="CV142" i="18"/>
  <c r="BC142" i="18" a="1"/>
  <c r="BC142" i="18" s="1"/>
  <c r="BI142" i="18" a="1"/>
  <c r="BI142" i="18" s="1"/>
  <c r="BA142" i="18" a="1"/>
  <c r="BA142" i="18" s="1"/>
  <c r="O142" i="18" a="1"/>
  <c r="O142" i="18" s="1"/>
  <c r="K142" i="18" a="1"/>
  <c r="K142" i="18" s="1"/>
  <c r="AX142" i="18" a="1"/>
  <c r="AX142" i="18" s="1"/>
  <c r="E142" i="18" a="1"/>
  <c r="E142" i="18" s="1"/>
  <c r="BD142" i="18" a="1"/>
  <c r="BD142" i="18" s="1"/>
  <c r="CS142" i="18" a="1"/>
  <c r="CS142" i="18" s="1"/>
  <c r="CZ142" i="18" a="1"/>
  <c r="CZ142" i="18" s="1"/>
  <c r="G142" i="18" a="1"/>
  <c r="G142" i="18" s="1"/>
  <c r="BB142" i="18" a="1"/>
  <c r="BB142" i="18" s="1"/>
  <c r="BF142" i="18" a="1"/>
  <c r="BF142" i="18" s="1"/>
  <c r="I142" i="18" a="1"/>
  <c r="I142" i="18" s="1"/>
  <c r="AZ142" i="18" a="1"/>
  <c r="AZ142" i="18" s="1"/>
  <c r="D142" i="18" a="1"/>
  <c r="D142" i="18" s="1"/>
  <c r="L142" i="18" a="1"/>
  <c r="L142" i="18" s="1"/>
  <c r="CW142" i="18" a="1"/>
  <c r="CW142" i="18" s="1"/>
  <c r="H142" i="18" a="1"/>
  <c r="H142" i="18" s="1"/>
  <c r="P142" i="18" a="1"/>
  <c r="P142" i="18" s="1"/>
  <c r="CR142" i="18" a="1"/>
  <c r="CR142" i="18" s="1"/>
  <c r="CQ142" i="18" a="1"/>
  <c r="CQ142" i="18" s="1"/>
  <c r="CX142" i="18" a="1"/>
  <c r="CX142" i="18" s="1"/>
  <c r="F142" i="18" a="1"/>
  <c r="F142" i="18" s="1"/>
  <c r="N142" i="18" a="1"/>
  <c r="N142" i="18" s="1"/>
  <c r="CP142" i="18" a="1"/>
  <c r="CP142" i="18" s="1"/>
  <c r="CY142" i="18" a="1"/>
  <c r="CY142" i="18" s="1"/>
  <c r="J142" i="18" a="1"/>
  <c r="J142" i="18" s="1"/>
  <c r="M142" i="18" a="1"/>
  <c r="M142" i="18" s="1"/>
  <c r="BH142" i="18" a="1"/>
  <c r="BH142" i="18" s="1"/>
  <c r="CY27" i="18" a="1"/>
  <c r="CY27" i="18" s="1"/>
  <c r="CW27" i="18" a="1"/>
  <c r="CW27" i="18" s="1"/>
  <c r="BI27" i="18" a="1"/>
  <c r="BI27" i="18" s="1"/>
  <c r="BA27" i="18" a="1"/>
  <c r="BA27" i="18" s="1"/>
  <c r="BG27" i="18" a="1"/>
  <c r="BG27" i="18" s="1"/>
  <c r="AY27" i="18" a="1"/>
  <c r="AY27" i="18" s="1"/>
  <c r="BE27" i="18" a="1"/>
  <c r="BE27" i="18" s="1"/>
  <c r="AW27" i="18" a="1"/>
  <c r="AW27" i="18" s="1"/>
  <c r="BC27" i="18" a="1"/>
  <c r="BC27" i="18" s="1"/>
  <c r="G27" i="18" a="1"/>
  <c r="G27" i="18" s="1"/>
  <c r="O27" i="18" a="1"/>
  <c r="O27" i="18" s="1"/>
  <c r="CS27" i="18" a="1"/>
  <c r="CS27" i="18" s="1"/>
  <c r="I27" i="18" a="1"/>
  <c r="I27" i="18" s="1"/>
  <c r="M27" i="18" a="1"/>
  <c r="M27" i="18" s="1"/>
  <c r="K27" i="18" a="1"/>
  <c r="K27" i="18" s="1"/>
  <c r="AX27" i="18" a="1"/>
  <c r="AX27" i="18" s="1"/>
  <c r="E27" i="18" a="1"/>
  <c r="E27" i="18" s="1"/>
  <c r="CX27" i="18" a="1"/>
  <c r="CX27" i="18" s="1"/>
  <c r="BF27" i="18" a="1"/>
  <c r="BF27" i="18" s="1"/>
  <c r="CQ27" i="18" a="1"/>
  <c r="CQ27" i="18" s="1"/>
  <c r="F27" i="18" a="1"/>
  <c r="F27" i="18" s="1"/>
  <c r="N27" i="18" a="1"/>
  <c r="N27" i="18" s="1"/>
  <c r="CP27" i="18" a="1"/>
  <c r="CP27" i="18" s="1"/>
  <c r="AZ27" i="18" a="1"/>
  <c r="AZ27" i="18" s="1"/>
  <c r="CZ27" i="18" a="1"/>
  <c r="CZ27" i="18" s="1"/>
  <c r="J27" i="18" a="1"/>
  <c r="J27" i="18" s="1"/>
  <c r="L27" i="18" a="1"/>
  <c r="L27" i="18" s="1"/>
  <c r="BH27" i="18" a="1"/>
  <c r="BH27" i="18" s="1"/>
  <c r="H27" i="18" a="1"/>
  <c r="H27" i="18" s="1"/>
  <c r="P27" i="18" a="1"/>
  <c r="P27" i="18" s="1"/>
  <c r="CR27" i="18" a="1"/>
  <c r="CR27" i="18" s="1"/>
  <c r="D27" i="18" a="1"/>
  <c r="D27" i="18" s="1"/>
  <c r="BB27" i="18" a="1"/>
  <c r="BB27" i="18" s="1"/>
  <c r="BD27" i="18" a="1"/>
  <c r="BD27" i="18" s="1"/>
  <c r="B281" i="18"/>
  <c r="B490" i="18"/>
  <c r="BI255" i="18" a="1"/>
  <c r="BI255" i="18" s="1"/>
  <c r="K255" i="18" a="1"/>
  <c r="K255" i="18" s="1"/>
  <c r="CS255" i="18" a="1"/>
  <c r="CS255" i="18" s="1"/>
  <c r="AZ255" i="18" a="1"/>
  <c r="AZ255" i="18" s="1"/>
  <c r="BD255" i="18" a="1"/>
  <c r="BD255" i="18" s="1"/>
  <c r="G255" i="18" a="1"/>
  <c r="G255" i="18" s="1"/>
  <c r="CZ255" i="18" a="1"/>
  <c r="CZ255" i="18" s="1"/>
  <c r="O255" i="18" a="1"/>
  <c r="O255" i="18" s="1"/>
  <c r="AX255" i="18" a="1"/>
  <c r="AX255" i="18" s="1"/>
  <c r="I255" i="18" a="1"/>
  <c r="I255" i="18" s="1"/>
  <c r="CP255" i="18" a="1"/>
  <c r="CP255" i="18" s="1"/>
  <c r="AW255" i="18" a="1"/>
  <c r="AW255" i="18" s="1"/>
  <c r="N255" i="18" a="1"/>
  <c r="N255" i="18" s="1"/>
  <c r="CY255" i="18" a="1"/>
  <c r="CY255" i="18" s="1"/>
  <c r="BE255" i="18" a="1"/>
  <c r="BE255" i="18" s="1"/>
  <c r="CR255" i="18" a="1"/>
  <c r="CR255" i="18" s="1"/>
  <c r="BH255" i="18" a="1"/>
  <c r="BH255" i="18" s="1"/>
  <c r="H255" i="18" a="1"/>
  <c r="H255" i="18" s="1"/>
  <c r="L255" i="18" a="1"/>
  <c r="L255" i="18" s="1"/>
  <c r="AY255" i="18" a="1"/>
  <c r="AY255" i="18" s="1"/>
  <c r="BG255" i="18" a="1"/>
  <c r="BG255" i="18" s="1"/>
  <c r="J255" i="18" a="1"/>
  <c r="J255" i="18" s="1"/>
  <c r="BC255" i="18" a="1"/>
  <c r="BC255" i="18" s="1"/>
  <c r="BB255" i="18" a="1"/>
  <c r="BB255" i="18" s="1"/>
  <c r="P255" i="18" a="1"/>
  <c r="P255" i="18" s="1"/>
  <c r="BA255" i="18" a="1"/>
  <c r="BA255" i="18" s="1"/>
  <c r="CQ255" i="18" a="1"/>
  <c r="CQ255" i="18" s="1"/>
  <c r="CX255" i="18" a="1"/>
  <c r="CX255" i="18" s="1"/>
  <c r="D255" i="18" a="1"/>
  <c r="D255" i="18" s="1"/>
  <c r="CW255" i="18" a="1"/>
  <c r="CW255" i="18" s="1"/>
  <c r="E255" i="18" a="1"/>
  <c r="E255" i="18" s="1"/>
  <c r="M255" i="18" a="1"/>
  <c r="M255" i="18" s="1"/>
  <c r="F255" i="18" a="1"/>
  <c r="F255" i="18" s="1"/>
  <c r="BF255" i="18" a="1"/>
  <c r="BF255" i="18" s="1"/>
  <c r="CP198" i="18" a="1"/>
  <c r="CP198" i="18" s="1"/>
  <c r="J198" i="18" a="1"/>
  <c r="J198" i="18" s="1"/>
  <c r="G198" i="18" a="1"/>
  <c r="G198" i="18" s="1"/>
  <c r="O198" i="18" a="1"/>
  <c r="O198" i="18" s="1"/>
  <c r="K198" i="18" a="1"/>
  <c r="K198" i="18" s="1"/>
  <c r="BF198" i="18" a="1"/>
  <c r="BF198" i="18" s="1"/>
  <c r="E198" i="18" a="1"/>
  <c r="E198" i="18" s="1"/>
  <c r="CS198" i="18" a="1"/>
  <c r="CS198" i="18" s="1"/>
  <c r="I198" i="18" a="1"/>
  <c r="I198" i="18" s="1"/>
  <c r="M198" i="18" a="1"/>
  <c r="M198" i="18" s="1"/>
  <c r="AX198" i="18" a="1"/>
  <c r="AX198" i="18" s="1"/>
  <c r="BH198" i="18" a="1"/>
  <c r="BH198" i="18" s="1"/>
  <c r="BC198" i="18" a="1"/>
  <c r="BC198" i="18" s="1"/>
  <c r="BE198" i="18" a="1"/>
  <c r="BE198" i="18" s="1"/>
  <c r="H198" i="18" a="1"/>
  <c r="H198" i="18" s="1"/>
  <c r="CY198" i="18" a="1"/>
  <c r="CY198" i="18" s="1"/>
  <c r="P198" i="18" a="1"/>
  <c r="P198" i="18" s="1"/>
  <c r="AZ198" i="18" a="1"/>
  <c r="AZ198" i="18" s="1"/>
  <c r="BD198" i="18" a="1"/>
  <c r="BD198" i="18" s="1"/>
  <c r="AY198" i="18" a="1"/>
  <c r="AY198" i="18" s="1"/>
  <c r="CW198" i="18" a="1"/>
  <c r="CW198" i="18" s="1"/>
  <c r="L198" i="18" a="1"/>
  <c r="L198" i="18" s="1"/>
  <c r="F198" i="18" a="1"/>
  <c r="F198" i="18" s="1"/>
  <c r="AW198" i="18" a="1"/>
  <c r="AW198" i="18" s="1"/>
  <c r="BG198" i="18" a="1"/>
  <c r="BG198" i="18" s="1"/>
  <c r="CR198" i="18" a="1"/>
  <c r="CR198" i="18" s="1"/>
  <c r="CQ198" i="18" a="1"/>
  <c r="CQ198" i="18" s="1"/>
  <c r="D198" i="18" a="1"/>
  <c r="D198" i="18" s="1"/>
  <c r="BA198" i="18" a="1"/>
  <c r="BA198" i="18" s="1"/>
  <c r="CX198" i="18" a="1"/>
  <c r="CX198" i="18" s="1"/>
  <c r="N198" i="18" a="1"/>
  <c r="N198" i="18" s="1"/>
  <c r="BI198" i="18" a="1"/>
  <c r="BI198" i="18" s="1"/>
  <c r="BB198" i="18" a="1"/>
  <c r="BB198" i="18" s="1"/>
  <c r="CZ198" i="18" a="1"/>
  <c r="CZ198" i="18" s="1"/>
  <c r="AU657" i="18" a="1"/>
  <c r="AU144" i="18" a="1"/>
  <c r="AU600" i="18" a="1"/>
  <c r="ET656" i="18" l="1" a="1"/>
  <c r="ET656" i="18" s="1"/>
  <c r="EU656" i="18" a="1"/>
  <c r="EU656" i="18" s="1"/>
  <c r="ET143" i="18" a="1"/>
  <c r="ET143" i="18" s="1"/>
  <c r="EU143" i="18" a="1"/>
  <c r="EU143" i="18" s="1"/>
  <c r="ET599" i="18" a="1"/>
  <c r="ET599" i="18" s="1"/>
  <c r="EU599" i="18" a="1"/>
  <c r="EU599" i="18" s="1"/>
  <c r="DI313" i="18" a="1"/>
  <c r="DI313" i="18" s="1"/>
  <c r="DR313" i="18" a="1"/>
  <c r="DR313" i="18" s="1"/>
  <c r="DT313" i="18" a="1"/>
  <c r="DT313" i="18" s="1"/>
  <c r="DP313" i="18" a="1"/>
  <c r="DP313" i="18" s="1"/>
  <c r="DL313" i="18" a="1"/>
  <c r="DL313" i="18" s="1"/>
  <c r="DH313" i="18" a="1"/>
  <c r="DH313" i="18" s="1"/>
  <c r="DN313" i="18" a="1"/>
  <c r="DN313" i="18" s="1"/>
  <c r="DK313" i="18" a="1"/>
  <c r="DK313" i="18" s="1"/>
  <c r="DV313" i="18" a="1"/>
  <c r="DV313" i="18" s="1"/>
  <c r="DV656" i="18" a="1"/>
  <c r="DV656" i="18" s="1"/>
  <c r="DN656" i="18" a="1"/>
  <c r="DN656" i="18" s="1"/>
  <c r="DI656" i="18" a="1"/>
  <c r="DI656" i="18" s="1"/>
  <c r="DF656" i="18" a="1"/>
  <c r="DF656" i="18" s="1"/>
  <c r="DP656" i="18" a="1"/>
  <c r="DP656" i="18" s="1"/>
  <c r="DK656" i="18" a="1"/>
  <c r="DK656" i="18" s="1"/>
  <c r="DH656" i="18" a="1"/>
  <c r="DH656" i="18" s="1"/>
  <c r="DR656" i="18" a="1"/>
  <c r="DR656" i="18" s="1"/>
  <c r="DE656" i="18" a="1"/>
  <c r="DE656" i="18" s="1"/>
  <c r="DT656" i="18" a="1"/>
  <c r="DT656" i="18" s="1"/>
  <c r="DG656" i="18" a="1"/>
  <c r="DG656" i="18" s="1"/>
  <c r="DD656" i="18" a="1"/>
  <c r="DD656" i="18" s="1"/>
  <c r="DL656" i="18" a="1"/>
  <c r="DL656" i="18" s="1"/>
  <c r="DT370" i="18" a="1"/>
  <c r="DT370" i="18" s="1"/>
  <c r="DL370" i="18" a="1"/>
  <c r="DL370" i="18" s="1"/>
  <c r="DI370" i="18" a="1"/>
  <c r="DI370" i="18" s="1"/>
  <c r="DV370" i="18" a="1"/>
  <c r="DV370" i="18" s="1"/>
  <c r="DN370" i="18" a="1"/>
  <c r="DN370" i="18" s="1"/>
  <c r="DK370" i="18" a="1"/>
  <c r="DK370" i="18" s="1"/>
  <c r="DP370" i="18" a="1"/>
  <c r="DP370" i="18" s="1"/>
  <c r="DH370" i="18" a="1"/>
  <c r="DH370" i="18" s="1"/>
  <c r="DR370" i="18" a="1"/>
  <c r="DR370" i="18" s="1"/>
  <c r="DT427" i="18" a="1"/>
  <c r="DT427" i="18" s="1"/>
  <c r="DL427" i="18" a="1"/>
  <c r="DL427" i="18" s="1"/>
  <c r="DI427" i="18" a="1"/>
  <c r="DI427" i="18" s="1"/>
  <c r="DV427" i="18" a="1"/>
  <c r="DV427" i="18" s="1"/>
  <c r="DP427" i="18" a="1"/>
  <c r="DP427" i="18" s="1"/>
  <c r="DR427" i="18" a="1"/>
  <c r="DR427" i="18" s="1"/>
  <c r="DK427" i="18" a="1"/>
  <c r="DK427" i="18" s="1"/>
  <c r="DH427" i="18" a="1"/>
  <c r="DH427" i="18" s="1"/>
  <c r="DN427" i="18" a="1"/>
  <c r="DN427" i="18" s="1"/>
  <c r="DP484" i="18" a="1"/>
  <c r="DP484" i="18" s="1"/>
  <c r="DK484" i="18" a="1"/>
  <c r="DK484" i="18" s="1"/>
  <c r="DH484" i="18" a="1"/>
  <c r="DH484" i="18" s="1"/>
  <c r="DR484" i="18" a="1"/>
  <c r="DR484" i="18" s="1"/>
  <c r="DT484" i="18" a="1"/>
  <c r="DT484" i="18" s="1"/>
  <c r="DL484" i="18" a="1"/>
  <c r="DL484" i="18" s="1"/>
  <c r="DN484" i="18" a="1"/>
  <c r="DN484" i="18" s="1"/>
  <c r="DI484" i="18" a="1"/>
  <c r="DI484" i="18" s="1"/>
  <c r="DV484" i="18" a="1"/>
  <c r="DV484" i="18" s="1"/>
  <c r="DP541" i="18" a="1"/>
  <c r="DP541" i="18" s="1"/>
  <c r="DH541" i="18" a="1"/>
  <c r="DH541" i="18" s="1"/>
  <c r="DR541" i="18" a="1"/>
  <c r="DR541" i="18" s="1"/>
  <c r="DT541" i="18" a="1"/>
  <c r="DT541" i="18" s="1"/>
  <c r="DL541" i="18" a="1"/>
  <c r="DL541" i="18" s="1"/>
  <c r="DI541" i="18" a="1"/>
  <c r="DI541" i="18" s="1"/>
  <c r="DN541" i="18" a="1"/>
  <c r="DN541" i="18" s="1"/>
  <c r="DK541" i="18" a="1"/>
  <c r="DK541" i="18" s="1"/>
  <c r="DV541" i="18" a="1"/>
  <c r="DV541" i="18" s="1"/>
  <c r="DV599" i="18" a="1"/>
  <c r="DV599" i="18" s="1"/>
  <c r="DN599" i="18" a="1"/>
  <c r="DN599" i="18" s="1"/>
  <c r="DI599" i="18" a="1"/>
  <c r="DI599" i="18" s="1"/>
  <c r="DF599" i="18" a="1"/>
  <c r="DF599" i="18" s="1"/>
  <c r="DP599" i="18" a="1"/>
  <c r="DP599" i="18" s="1"/>
  <c r="DK599" i="18" a="1"/>
  <c r="DK599" i="18" s="1"/>
  <c r="DH599" i="18" a="1"/>
  <c r="DH599" i="18" s="1"/>
  <c r="DR599" i="18" a="1"/>
  <c r="DR599" i="18" s="1"/>
  <c r="DE599" i="18" a="1"/>
  <c r="DE599" i="18" s="1"/>
  <c r="DG599" i="18" a="1"/>
  <c r="DG599" i="18" s="1"/>
  <c r="DT599" i="18" a="1"/>
  <c r="DT599" i="18" s="1"/>
  <c r="DL599" i="18" a="1"/>
  <c r="DL599" i="18" s="1"/>
  <c r="DD599" i="18" a="1"/>
  <c r="DD599" i="18" s="1"/>
  <c r="DK256" i="18" a="1"/>
  <c r="DK256" i="18" s="1"/>
  <c r="DI256" i="18" a="1"/>
  <c r="DI256" i="18" s="1"/>
  <c r="DT256" i="18" a="1"/>
  <c r="DT256" i="18" s="1"/>
  <c r="DP256" i="18" a="1"/>
  <c r="DP256" i="18" s="1"/>
  <c r="DL256" i="18" a="1"/>
  <c r="DL256" i="18" s="1"/>
  <c r="DV256" i="18" a="1"/>
  <c r="DV256" i="18" s="1"/>
  <c r="DR256" i="18" a="1"/>
  <c r="DR256" i="18" s="1"/>
  <c r="DN256" i="18" a="1"/>
  <c r="DN256" i="18" s="1"/>
  <c r="DH256" i="18" a="1"/>
  <c r="DH256" i="18" s="1"/>
  <c r="DR199" i="18" a="1"/>
  <c r="DR199" i="18" s="1"/>
  <c r="DT199" i="18" a="1"/>
  <c r="DT199" i="18" s="1"/>
  <c r="DL199" i="18" a="1"/>
  <c r="DL199" i="18" s="1"/>
  <c r="DI199" i="18" a="1"/>
  <c r="DI199" i="18" s="1"/>
  <c r="DV199" i="18" a="1"/>
  <c r="DV199" i="18" s="1"/>
  <c r="DN199" i="18" a="1"/>
  <c r="DN199" i="18" s="1"/>
  <c r="DK199" i="18" a="1"/>
  <c r="DK199" i="18" s="1"/>
  <c r="DP199" i="18" a="1"/>
  <c r="DP199" i="18" s="1"/>
  <c r="DH199" i="18" a="1"/>
  <c r="DH199" i="18" s="1"/>
  <c r="DV143" i="18" a="1"/>
  <c r="DV143" i="18" s="1"/>
  <c r="DN143" i="18" a="1"/>
  <c r="DN143" i="18" s="1"/>
  <c r="DI143" i="18" a="1"/>
  <c r="DI143" i="18" s="1"/>
  <c r="DF143" i="18" a="1"/>
  <c r="DF143" i="18" s="1"/>
  <c r="DP143" i="18" a="1"/>
  <c r="DP143" i="18" s="1"/>
  <c r="DK143" i="18" a="1"/>
  <c r="DK143" i="18" s="1"/>
  <c r="DH143" i="18" a="1"/>
  <c r="DH143" i="18" s="1"/>
  <c r="DR143" i="18" a="1"/>
  <c r="DR143" i="18" s="1"/>
  <c r="DE143" i="18" a="1"/>
  <c r="DE143" i="18" s="1"/>
  <c r="DT143" i="18" a="1"/>
  <c r="DT143" i="18" s="1"/>
  <c r="DL143" i="18" a="1"/>
  <c r="DL143" i="18" s="1"/>
  <c r="DG143" i="18" a="1"/>
  <c r="DG143" i="18" s="1"/>
  <c r="DD143" i="18" a="1"/>
  <c r="DD143" i="18" s="1"/>
  <c r="DP85" i="18" a="1"/>
  <c r="DP85" i="18" s="1"/>
  <c r="DK85" i="18" a="1"/>
  <c r="DK85" i="18" s="1"/>
  <c r="DH85" i="18" a="1"/>
  <c r="DH85" i="18" s="1"/>
  <c r="DR85" i="18" a="1"/>
  <c r="DR85" i="18" s="1"/>
  <c r="DT85" i="18" a="1"/>
  <c r="DT85" i="18" s="1"/>
  <c r="DL85" i="18" a="1"/>
  <c r="DL85" i="18" s="1"/>
  <c r="DV85" i="18" a="1"/>
  <c r="DV85" i="18" s="1"/>
  <c r="DI85" i="18" a="1"/>
  <c r="DI85" i="18" s="1"/>
  <c r="DN85" i="18" a="1"/>
  <c r="DN85" i="18" s="1"/>
  <c r="EQ28" i="18" a="1"/>
  <c r="EQ28" i="18" s="1"/>
  <c r="EM28" i="18" a="1"/>
  <c r="EM28" i="18" s="1"/>
  <c r="EI28" i="18" a="1"/>
  <c r="EI28" i="18" s="1"/>
  <c r="EE28" i="18" a="1"/>
  <c r="EE28" i="18" s="1"/>
  <c r="EA28" i="18" a="1"/>
  <c r="EA28" i="18" s="1"/>
  <c r="DW28" i="18" a="1"/>
  <c r="DW28" i="18" s="1"/>
  <c r="DS28" i="18" a="1"/>
  <c r="DS28" i="18" s="1"/>
  <c r="DO28" i="18" a="1"/>
  <c r="DO28" i="18" s="1"/>
  <c r="DK28" i="18" a="1"/>
  <c r="DK28" i="18" s="1"/>
  <c r="EP28" i="18" a="1"/>
  <c r="EP28" i="18" s="1"/>
  <c r="EL28" i="18" a="1"/>
  <c r="EL28" i="18" s="1"/>
  <c r="EH28" i="18" a="1"/>
  <c r="EH28" i="18" s="1"/>
  <c r="ED28" i="18" a="1"/>
  <c r="ED28" i="18" s="1"/>
  <c r="DZ28" i="18" a="1"/>
  <c r="DZ28" i="18" s="1"/>
  <c r="DV28" i="18" a="1"/>
  <c r="DV28" i="18" s="1"/>
  <c r="DR28" i="18" a="1"/>
  <c r="DR28" i="18" s="1"/>
  <c r="DN28" i="18" a="1"/>
  <c r="DN28" i="18" s="1"/>
  <c r="DJ28" i="18" a="1"/>
  <c r="DJ28" i="18" s="1"/>
  <c r="ES28" i="18" a="1"/>
  <c r="ES28" i="18" s="1"/>
  <c r="EO28" i="18" a="1"/>
  <c r="EO28" i="18" s="1"/>
  <c r="EK28" i="18" a="1"/>
  <c r="EK28" i="18" s="1"/>
  <c r="EG28" i="18" a="1"/>
  <c r="EG28" i="18" s="1"/>
  <c r="EC28" i="18" a="1"/>
  <c r="EC28" i="18" s="1"/>
  <c r="DY28" i="18" a="1"/>
  <c r="DY28" i="18" s="1"/>
  <c r="DU28" i="18" a="1"/>
  <c r="DU28" i="18" s="1"/>
  <c r="DQ28" i="18" a="1"/>
  <c r="DQ28" i="18" s="1"/>
  <c r="DM28" i="18" a="1"/>
  <c r="DM28" i="18" s="1"/>
  <c r="DI28" i="18" a="1"/>
  <c r="DI28" i="18" s="1"/>
  <c r="EF28" i="18" a="1"/>
  <c r="EF28" i="18" s="1"/>
  <c r="DP28" i="18" a="1"/>
  <c r="DP28" i="18" s="1"/>
  <c r="ER28" i="18" a="1"/>
  <c r="ER28" i="18" s="1"/>
  <c r="EB28" i="18" a="1"/>
  <c r="EB28" i="18" s="1"/>
  <c r="DL28" i="18" a="1"/>
  <c r="DL28" i="18" s="1"/>
  <c r="EN28" i="18" a="1"/>
  <c r="EN28" i="18" s="1"/>
  <c r="DX28" i="18" a="1"/>
  <c r="DX28" i="18" s="1"/>
  <c r="DH28" i="18" a="1"/>
  <c r="DH28" i="18" s="1"/>
  <c r="EJ28" i="18" a="1"/>
  <c r="EJ28" i="18" s="1"/>
  <c r="DT28" i="18" a="1"/>
  <c r="DT28" i="18" s="1"/>
  <c r="DC656" i="18"/>
  <c r="DC143" i="18"/>
  <c r="DC599" i="18"/>
  <c r="AU144" i="18"/>
  <c r="C144" i="18" s="1"/>
  <c r="EV144" i="18" s="1" a="1"/>
  <c r="EV144" i="18" s="1"/>
  <c r="AU657" i="18"/>
  <c r="C657" i="18" s="1"/>
  <c r="EV657" i="18" s="1" a="1"/>
  <c r="EV657" i="18" s="1"/>
  <c r="AU600" i="18"/>
  <c r="C600" i="18" s="1"/>
  <c r="EV600" i="18" s="1" a="1"/>
  <c r="EV600" i="18" s="1"/>
  <c r="B206" i="18"/>
  <c r="B35" i="18"/>
  <c r="CP199" i="18" a="1"/>
  <c r="CP199" i="18" s="1"/>
  <c r="J199" i="18" a="1"/>
  <c r="J199" i="18" s="1"/>
  <c r="K199" i="18" a="1"/>
  <c r="K199" i="18" s="1"/>
  <c r="CS199" i="18" a="1"/>
  <c r="CS199" i="18" s="1"/>
  <c r="I199" i="18" a="1"/>
  <c r="I199" i="18" s="1"/>
  <c r="M199" i="18" a="1"/>
  <c r="M199" i="18" s="1"/>
  <c r="AZ199" i="18" a="1"/>
  <c r="AZ199" i="18" s="1"/>
  <c r="BD199" i="18" a="1"/>
  <c r="BD199" i="18" s="1"/>
  <c r="AX199" i="18" a="1"/>
  <c r="AX199" i="18" s="1"/>
  <c r="G199" i="18" a="1"/>
  <c r="G199" i="18" s="1"/>
  <c r="O199" i="18" a="1"/>
  <c r="O199" i="18" s="1"/>
  <c r="BB199" i="18" a="1"/>
  <c r="BB199" i="18" s="1"/>
  <c r="CZ199" i="18" a="1"/>
  <c r="CZ199" i="18" s="1"/>
  <c r="BF199" i="18" a="1"/>
  <c r="BF199" i="18" s="1"/>
  <c r="E199" i="18" a="1"/>
  <c r="E199" i="18" s="1"/>
  <c r="CQ199" i="18" a="1"/>
  <c r="CQ199" i="18" s="1"/>
  <c r="D199" i="18" a="1"/>
  <c r="D199" i="18" s="1"/>
  <c r="N199" i="18" a="1"/>
  <c r="N199" i="18" s="1"/>
  <c r="CY199" i="18" a="1"/>
  <c r="CY199" i="18" s="1"/>
  <c r="H199" i="18" a="1"/>
  <c r="H199" i="18" s="1"/>
  <c r="CX199" i="18" a="1"/>
  <c r="CX199" i="18" s="1"/>
  <c r="BG199" i="18" a="1"/>
  <c r="BG199" i="18" s="1"/>
  <c r="CR199" i="18" a="1"/>
  <c r="CR199" i="18" s="1"/>
  <c r="P199" i="18" a="1"/>
  <c r="P199" i="18" s="1"/>
  <c r="BC199" i="18" a="1"/>
  <c r="BC199" i="18" s="1"/>
  <c r="F199" i="18" a="1"/>
  <c r="F199" i="18" s="1"/>
  <c r="AY199" i="18" a="1"/>
  <c r="AY199" i="18" s="1"/>
  <c r="CW199" i="18" a="1"/>
  <c r="CW199" i="18" s="1"/>
  <c r="L199" i="18" a="1"/>
  <c r="L199" i="18" s="1"/>
  <c r="AW199" i="18" a="1"/>
  <c r="AW199" i="18" s="1"/>
  <c r="BA199" i="18" a="1"/>
  <c r="BA199" i="18" s="1"/>
  <c r="BI199" i="18" a="1"/>
  <c r="BI199" i="18" s="1"/>
  <c r="BE199" i="18" a="1"/>
  <c r="BE199" i="18" s="1"/>
  <c r="BH199" i="18" a="1"/>
  <c r="BH199" i="18" s="1"/>
  <c r="A602" i="18"/>
  <c r="B149" i="18"/>
  <c r="AY313" i="18" a="1"/>
  <c r="AY313" i="18" s="1"/>
  <c r="O313" i="18" a="1"/>
  <c r="O313" i="18" s="1"/>
  <c r="K313" i="18" a="1"/>
  <c r="K313" i="18" s="1"/>
  <c r="BB313" i="18" a="1"/>
  <c r="BB313" i="18" s="1"/>
  <c r="BF313" i="18" a="1"/>
  <c r="BF313" i="18" s="1"/>
  <c r="CZ313" i="18" a="1"/>
  <c r="CZ313" i="18" s="1"/>
  <c r="I313" i="18" a="1"/>
  <c r="I313" i="18" s="1"/>
  <c r="AZ313" i="18" a="1"/>
  <c r="AZ313" i="18" s="1"/>
  <c r="BD313" i="18" a="1"/>
  <c r="BD313" i="18" s="1"/>
  <c r="G313" i="18" a="1"/>
  <c r="G313" i="18" s="1"/>
  <c r="CS313" i="18" a="1"/>
  <c r="CS313" i="18" s="1"/>
  <c r="D313" i="18" a="1"/>
  <c r="D313" i="18" s="1"/>
  <c r="P313" i="18" a="1"/>
  <c r="P313" i="18" s="1"/>
  <c r="CP313" i="18" a="1"/>
  <c r="CP313" i="18" s="1"/>
  <c r="BC313" i="18" a="1"/>
  <c r="BC313" i="18" s="1"/>
  <c r="BG313" i="18" a="1"/>
  <c r="BG313" i="18" s="1"/>
  <c r="N313" i="18" a="1"/>
  <c r="N313" i="18" s="1"/>
  <c r="AW313" i="18" a="1"/>
  <c r="AW313" i="18" s="1"/>
  <c r="CR313" i="18" a="1"/>
  <c r="CR313" i="18" s="1"/>
  <c r="CX313" i="18" a="1"/>
  <c r="CX313" i="18" s="1"/>
  <c r="L313" i="18" a="1"/>
  <c r="L313" i="18" s="1"/>
  <c r="BI313" i="18" a="1"/>
  <c r="BI313" i="18" s="1"/>
  <c r="CY313" i="18" a="1"/>
  <c r="CY313" i="18" s="1"/>
  <c r="F313" i="18" a="1"/>
  <c r="F313" i="18" s="1"/>
  <c r="E313" i="18" a="1"/>
  <c r="E313" i="18" s="1"/>
  <c r="M313" i="18" a="1"/>
  <c r="M313" i="18" s="1"/>
  <c r="CQ313" i="18" a="1"/>
  <c r="CQ313" i="18" s="1"/>
  <c r="CW313" i="18" a="1"/>
  <c r="CW313" i="18" s="1"/>
  <c r="J313" i="18" a="1"/>
  <c r="J313" i="18" s="1"/>
  <c r="BA313" i="18" a="1"/>
  <c r="BA313" i="18" s="1"/>
  <c r="H313" i="18" a="1"/>
  <c r="H313" i="18" s="1"/>
  <c r="BE313" i="18" a="1"/>
  <c r="BE313" i="18" s="1"/>
  <c r="AX313" i="18" a="1"/>
  <c r="AX313" i="18" s="1"/>
  <c r="BH313" i="18" a="1"/>
  <c r="BH313" i="18" s="1"/>
  <c r="K370" i="18" a="1"/>
  <c r="K370" i="18" s="1"/>
  <c r="O370" i="18" a="1"/>
  <c r="O370" i="18" s="1"/>
  <c r="AX370" i="18" a="1"/>
  <c r="AX370" i="18" s="1"/>
  <c r="BF370" i="18" a="1"/>
  <c r="BF370" i="18" s="1"/>
  <c r="CS370" i="18" a="1"/>
  <c r="CS370" i="18" s="1"/>
  <c r="CZ370" i="18" a="1"/>
  <c r="CZ370" i="18" s="1"/>
  <c r="G370" i="18" a="1"/>
  <c r="G370" i="18" s="1"/>
  <c r="BB370" i="18" a="1"/>
  <c r="BB370" i="18" s="1"/>
  <c r="E370" i="18" a="1"/>
  <c r="E370" i="18" s="1"/>
  <c r="CQ370" i="18" a="1"/>
  <c r="CQ370" i="18" s="1"/>
  <c r="BG370" i="18" a="1"/>
  <c r="BG370" i="18" s="1"/>
  <c r="CP370" i="18" a="1"/>
  <c r="CP370" i="18" s="1"/>
  <c r="J370" i="18" a="1"/>
  <c r="J370" i="18" s="1"/>
  <c r="BA370" i="18" a="1"/>
  <c r="BA370" i="18" s="1"/>
  <c r="BE370" i="18" a="1"/>
  <c r="BE370" i="18" s="1"/>
  <c r="H370" i="18" a="1"/>
  <c r="H370" i="18" s="1"/>
  <c r="P370" i="18" a="1"/>
  <c r="P370" i="18" s="1"/>
  <c r="AY370" i="18" a="1"/>
  <c r="AY370" i="18" s="1"/>
  <c r="BC370" i="18" a="1"/>
  <c r="BC370" i="18" s="1"/>
  <c r="D370" i="18" a="1"/>
  <c r="D370" i="18" s="1"/>
  <c r="F370" i="18" a="1"/>
  <c r="F370" i="18" s="1"/>
  <c r="CR370" i="18" a="1"/>
  <c r="CR370" i="18" s="1"/>
  <c r="I370" i="18" a="1"/>
  <c r="I370" i="18" s="1"/>
  <c r="M370" i="18" a="1"/>
  <c r="M370" i="18" s="1"/>
  <c r="CX370" i="18" a="1"/>
  <c r="CX370" i="18" s="1"/>
  <c r="CW370" i="18" a="1"/>
  <c r="CW370" i="18" s="1"/>
  <c r="N370" i="18" a="1"/>
  <c r="N370" i="18" s="1"/>
  <c r="BI370" i="18" a="1"/>
  <c r="BI370" i="18" s="1"/>
  <c r="CY370" i="18" a="1"/>
  <c r="CY370" i="18" s="1"/>
  <c r="L370" i="18" a="1"/>
  <c r="L370" i="18" s="1"/>
  <c r="AW370" i="18" a="1"/>
  <c r="AW370" i="18" s="1"/>
  <c r="AZ370" i="18" a="1"/>
  <c r="AZ370" i="18" s="1"/>
  <c r="BD370" i="18" a="1"/>
  <c r="BD370" i="18" s="1"/>
  <c r="BH370" i="18" a="1"/>
  <c r="BH370" i="18" s="1"/>
  <c r="BB541" i="18" a="1"/>
  <c r="BB541" i="18" s="1"/>
  <c r="CS541" i="18" a="1"/>
  <c r="CS541" i="18" s="1"/>
  <c r="CZ541" i="18" a="1"/>
  <c r="CZ541" i="18" s="1"/>
  <c r="I541" i="18" a="1"/>
  <c r="I541" i="18" s="1"/>
  <c r="M541" i="18" a="1"/>
  <c r="M541" i="18" s="1"/>
  <c r="AZ541" i="18" a="1"/>
  <c r="AZ541" i="18" s="1"/>
  <c r="BD541" i="18" a="1"/>
  <c r="BD541" i="18" s="1"/>
  <c r="BH541" i="18" a="1"/>
  <c r="BH541" i="18" s="1"/>
  <c r="G541" i="18" a="1"/>
  <c r="G541" i="18" s="1"/>
  <c r="K541" i="18" a="1"/>
  <c r="K541" i="18" s="1"/>
  <c r="O541" i="18" a="1"/>
  <c r="O541" i="18" s="1"/>
  <c r="BF541" i="18" a="1"/>
  <c r="BF541" i="18" s="1"/>
  <c r="E541" i="18" a="1"/>
  <c r="E541" i="18" s="1"/>
  <c r="H541" i="18" a="1"/>
  <c r="H541" i="18" s="1"/>
  <c r="AW541" i="18" a="1"/>
  <c r="AW541" i="18" s="1"/>
  <c r="BA541" i="18" a="1"/>
  <c r="BA541" i="18" s="1"/>
  <c r="CQ541" i="18" a="1"/>
  <c r="CQ541" i="18" s="1"/>
  <c r="D541" i="18" a="1"/>
  <c r="D541" i="18" s="1"/>
  <c r="AY541" i="18" a="1"/>
  <c r="AY541" i="18" s="1"/>
  <c r="F541" i="18" a="1"/>
  <c r="F541" i="18" s="1"/>
  <c r="J541" i="18" a="1"/>
  <c r="J541" i="18" s="1"/>
  <c r="CW541" i="18" a="1"/>
  <c r="CW541" i="18" s="1"/>
  <c r="N541" i="18" a="1"/>
  <c r="N541" i="18" s="1"/>
  <c r="AX541" i="18" a="1"/>
  <c r="AX541" i="18" s="1"/>
  <c r="CX541" i="18" a="1"/>
  <c r="CX541" i="18" s="1"/>
  <c r="BC541" i="18" a="1"/>
  <c r="BC541" i="18" s="1"/>
  <c r="BG541" i="18" a="1"/>
  <c r="BG541" i="18" s="1"/>
  <c r="CP541" i="18" a="1"/>
  <c r="CP541" i="18" s="1"/>
  <c r="BE541" i="18" a="1"/>
  <c r="BE541" i="18" s="1"/>
  <c r="BI541" i="18" a="1"/>
  <c r="BI541" i="18" s="1"/>
  <c r="L541" i="18" a="1"/>
  <c r="L541" i="18" s="1"/>
  <c r="P541" i="18" a="1"/>
  <c r="P541" i="18" s="1"/>
  <c r="CR541" i="18" a="1"/>
  <c r="CR541" i="18" s="1"/>
  <c r="CY541" i="18" a="1"/>
  <c r="CY541" i="18" s="1"/>
  <c r="B548" i="18"/>
  <c r="B605" i="18"/>
  <c r="BG85" i="18" a="1"/>
  <c r="BG85" i="18" s="1"/>
  <c r="AY85" i="18" a="1"/>
  <c r="AY85" i="18" s="1"/>
  <c r="BE85" i="18" a="1"/>
  <c r="BE85" i="18" s="1"/>
  <c r="AW85" i="18" a="1"/>
  <c r="AW85" i="18" s="1"/>
  <c r="BI85" i="18" a="1"/>
  <c r="BI85" i="18" s="1"/>
  <c r="BC85" i="18" a="1"/>
  <c r="BC85" i="18" s="1"/>
  <c r="BA85" i="18" a="1"/>
  <c r="BA85" i="18" s="1"/>
  <c r="G85" i="18" a="1"/>
  <c r="G85" i="18" s="1"/>
  <c r="BB85" i="18" a="1"/>
  <c r="BB85" i="18" s="1"/>
  <c r="BF85" i="18" a="1"/>
  <c r="BF85" i="18" s="1"/>
  <c r="O85" i="18" a="1"/>
  <c r="O85" i="18" s="1"/>
  <c r="I85" i="18" a="1"/>
  <c r="I85" i="18" s="1"/>
  <c r="M85" i="18" a="1"/>
  <c r="M85" i="18" s="1"/>
  <c r="K85" i="18" a="1"/>
  <c r="K85" i="18" s="1"/>
  <c r="AX85" i="18" a="1"/>
  <c r="AX85" i="18" s="1"/>
  <c r="CS85" i="18" a="1"/>
  <c r="CS85" i="18" s="1"/>
  <c r="CZ85" i="18" a="1"/>
  <c r="CZ85" i="18" s="1"/>
  <c r="F85" i="18" a="1"/>
  <c r="F85" i="18" s="1"/>
  <c r="N85" i="18" a="1"/>
  <c r="N85" i="18" s="1"/>
  <c r="CP85" i="18" a="1"/>
  <c r="CP85" i="18" s="1"/>
  <c r="CY85" i="18" a="1"/>
  <c r="CY85" i="18" s="1"/>
  <c r="BH85" i="18" a="1"/>
  <c r="BH85" i="18" s="1"/>
  <c r="CQ85" i="18" a="1"/>
  <c r="CQ85" i="18" s="1"/>
  <c r="CX85" i="18" a="1"/>
  <c r="CX85" i="18" s="1"/>
  <c r="J85" i="18" a="1"/>
  <c r="J85" i="18" s="1"/>
  <c r="H85" i="18" a="1"/>
  <c r="H85" i="18" s="1"/>
  <c r="P85" i="18" a="1"/>
  <c r="P85" i="18" s="1"/>
  <c r="CR85" i="18" a="1"/>
  <c r="CR85" i="18" s="1"/>
  <c r="L85" i="18" a="1"/>
  <c r="L85" i="18" s="1"/>
  <c r="E85" i="18" a="1"/>
  <c r="E85" i="18" s="1"/>
  <c r="D85" i="18" a="1"/>
  <c r="D85" i="18" s="1"/>
  <c r="CW85" i="18" a="1"/>
  <c r="CW85" i="18" s="1"/>
  <c r="AZ85" i="18" a="1"/>
  <c r="AZ85" i="18" s="1"/>
  <c r="BD85" i="18" a="1"/>
  <c r="BD85" i="18" s="1"/>
  <c r="B661" i="18"/>
  <c r="B92" i="18"/>
  <c r="A659" i="18"/>
  <c r="A146" i="18"/>
  <c r="B434" i="18"/>
  <c r="AV656" i="18"/>
  <c r="CV656" i="18"/>
  <c r="CO656" i="18"/>
  <c r="G656" i="18" a="1"/>
  <c r="G656" i="18" s="1"/>
  <c r="O656" i="18" a="1"/>
  <c r="O656" i="18" s="1"/>
  <c r="E656" i="18" a="1"/>
  <c r="E656" i="18" s="1"/>
  <c r="AZ656" i="18" a="1"/>
  <c r="AZ656" i="18" s="1"/>
  <c r="AX656" i="18" a="1"/>
  <c r="AX656" i="18" s="1"/>
  <c r="BB656" i="18" a="1"/>
  <c r="BB656" i="18" s="1"/>
  <c r="I656" i="18" a="1"/>
  <c r="I656" i="18" s="1"/>
  <c r="M656" i="18" a="1"/>
  <c r="M656" i="18" s="1"/>
  <c r="K656" i="18" a="1"/>
  <c r="K656" i="18" s="1"/>
  <c r="BF656" i="18" a="1"/>
  <c r="BF656" i="18" s="1"/>
  <c r="CS656" i="18" a="1"/>
  <c r="CS656" i="18" s="1"/>
  <c r="CZ656" i="18" a="1"/>
  <c r="CZ656" i="18" s="1"/>
  <c r="BD656" i="18" a="1"/>
  <c r="BD656" i="18" s="1"/>
  <c r="D656" i="18" a="1"/>
  <c r="D656" i="18" s="1"/>
  <c r="P656" i="18" a="1"/>
  <c r="P656" i="18" s="1"/>
  <c r="BG656" i="18" a="1"/>
  <c r="BG656" i="18" s="1"/>
  <c r="J656" i="18" a="1"/>
  <c r="J656" i="18" s="1"/>
  <c r="BA656" i="18" a="1"/>
  <c r="BA656" i="18" s="1"/>
  <c r="BE656" i="18" a="1"/>
  <c r="BE656" i="18" s="1"/>
  <c r="CR656" i="18" a="1"/>
  <c r="CR656" i="18" s="1"/>
  <c r="CY656" i="18" a="1"/>
  <c r="CY656" i="18" s="1"/>
  <c r="CX656" i="18" a="1"/>
  <c r="CX656" i="18" s="1"/>
  <c r="AY656" i="18" a="1"/>
  <c r="AY656" i="18" s="1"/>
  <c r="CP656" i="18" a="1"/>
  <c r="CP656" i="18" s="1"/>
  <c r="CW656" i="18" a="1"/>
  <c r="CW656" i="18" s="1"/>
  <c r="F656" i="18" a="1"/>
  <c r="F656" i="18" s="1"/>
  <c r="BH656" i="18" a="1"/>
  <c r="BH656" i="18" s="1"/>
  <c r="N656" i="18" a="1"/>
  <c r="N656" i="18" s="1"/>
  <c r="BI656" i="18" a="1"/>
  <c r="BI656" i="18" s="1"/>
  <c r="H656" i="18" a="1"/>
  <c r="H656" i="18" s="1"/>
  <c r="L656" i="18" a="1"/>
  <c r="L656" i="18" s="1"/>
  <c r="BC656" i="18" a="1"/>
  <c r="BC656" i="18" s="1"/>
  <c r="AW656" i="18" a="1"/>
  <c r="AW656" i="18" s="1"/>
  <c r="CQ656" i="18" a="1"/>
  <c r="CQ656" i="18" s="1"/>
  <c r="CY28" i="18" a="1"/>
  <c r="CY28" i="18" s="1"/>
  <c r="CW28" i="18" a="1"/>
  <c r="CW28" i="18" s="1"/>
  <c r="BI28" i="18" a="1"/>
  <c r="BI28" i="18" s="1"/>
  <c r="BA28" i="18" a="1"/>
  <c r="BA28" i="18" s="1"/>
  <c r="BG28" i="18" a="1"/>
  <c r="BG28" i="18" s="1"/>
  <c r="AY28" i="18" a="1"/>
  <c r="AY28" i="18" s="1"/>
  <c r="BE28" i="18" a="1"/>
  <c r="BE28" i="18" s="1"/>
  <c r="AW28" i="18" a="1"/>
  <c r="AW28" i="18" s="1"/>
  <c r="BC28" i="18" a="1"/>
  <c r="BC28" i="18" s="1"/>
  <c r="O28" i="18" a="1"/>
  <c r="O28" i="18" s="1"/>
  <c r="K28" i="18" a="1"/>
  <c r="K28" i="18" s="1"/>
  <c r="AX28" i="18" a="1"/>
  <c r="AX28" i="18" s="1"/>
  <c r="E28" i="18" a="1"/>
  <c r="E28" i="18" s="1"/>
  <c r="G28" i="18" a="1"/>
  <c r="G28" i="18" s="1"/>
  <c r="BB28" i="18" a="1"/>
  <c r="BB28" i="18" s="1"/>
  <c r="BF28" i="18" a="1"/>
  <c r="BF28" i="18" s="1"/>
  <c r="CS28" i="18" a="1"/>
  <c r="CS28" i="18" s="1"/>
  <c r="M28" i="18" a="1"/>
  <c r="M28" i="18" s="1"/>
  <c r="BH28" i="18" a="1"/>
  <c r="BH28" i="18" s="1"/>
  <c r="H28" i="18" a="1"/>
  <c r="H28" i="18" s="1"/>
  <c r="P28" i="18" a="1"/>
  <c r="P28" i="18" s="1"/>
  <c r="CR28" i="18" a="1"/>
  <c r="CR28" i="18" s="1"/>
  <c r="BD28" i="18" a="1"/>
  <c r="BD28" i="18" s="1"/>
  <c r="D28" i="18" a="1"/>
  <c r="D28" i="18" s="1"/>
  <c r="L28" i="18" a="1"/>
  <c r="L28" i="18" s="1"/>
  <c r="CP28" i="18" a="1"/>
  <c r="CP28" i="18" s="1"/>
  <c r="AZ28" i="18" a="1"/>
  <c r="AZ28" i="18" s="1"/>
  <c r="J28" i="18" a="1"/>
  <c r="J28" i="18" s="1"/>
  <c r="CQ28" i="18" a="1"/>
  <c r="CQ28" i="18" s="1"/>
  <c r="CZ28" i="18" a="1"/>
  <c r="CZ28" i="18" s="1"/>
  <c r="F28" i="18" a="1"/>
  <c r="F28" i="18" s="1"/>
  <c r="N28" i="18" a="1"/>
  <c r="N28" i="18" s="1"/>
  <c r="CX28" i="18" a="1"/>
  <c r="CX28" i="18" s="1"/>
  <c r="I28" i="18" a="1"/>
  <c r="I28" i="18" s="1"/>
  <c r="CO143" i="18"/>
  <c r="AV143" i="18"/>
  <c r="BG143" i="18" a="1"/>
  <c r="BG143" i="18" s="1"/>
  <c r="AY143" i="18" a="1"/>
  <c r="AY143" i="18" s="1"/>
  <c r="BE143" i="18" a="1"/>
  <c r="BE143" i="18" s="1"/>
  <c r="AW143" i="18" a="1"/>
  <c r="AW143" i="18" s="1"/>
  <c r="CV143" i="18"/>
  <c r="BC143" i="18" a="1"/>
  <c r="BC143" i="18" s="1"/>
  <c r="BI143" i="18" a="1"/>
  <c r="BI143" i="18" s="1"/>
  <c r="BA143" i="18" a="1"/>
  <c r="BA143" i="18" s="1"/>
  <c r="K143" i="18" a="1"/>
  <c r="K143" i="18" s="1"/>
  <c r="CS143" i="18" a="1"/>
  <c r="CS143" i="18" s="1"/>
  <c r="CZ143" i="18" a="1"/>
  <c r="CZ143" i="18" s="1"/>
  <c r="G143" i="18" a="1"/>
  <c r="G143" i="18" s="1"/>
  <c r="BB143" i="18" a="1"/>
  <c r="BB143" i="18" s="1"/>
  <c r="BF143" i="18" a="1"/>
  <c r="BF143" i="18" s="1"/>
  <c r="O143" i="18" a="1"/>
  <c r="O143" i="18" s="1"/>
  <c r="BD143" i="18" a="1"/>
  <c r="BD143" i="18" s="1"/>
  <c r="CQ143" i="18" a="1"/>
  <c r="CQ143" i="18" s="1"/>
  <c r="CX143" i="18" a="1"/>
  <c r="CX143" i="18" s="1"/>
  <c r="F143" i="18" a="1"/>
  <c r="F143" i="18" s="1"/>
  <c r="N143" i="18" a="1"/>
  <c r="N143" i="18" s="1"/>
  <c r="CP143" i="18" a="1"/>
  <c r="CP143" i="18" s="1"/>
  <c r="BH143" i="18" a="1"/>
  <c r="BH143" i="18" s="1"/>
  <c r="J143" i="18" a="1"/>
  <c r="J143" i="18" s="1"/>
  <c r="CW143" i="18" a="1"/>
  <c r="CW143" i="18" s="1"/>
  <c r="D143" i="18" a="1"/>
  <c r="D143" i="18" s="1"/>
  <c r="AX143" i="18" a="1"/>
  <c r="AX143" i="18" s="1"/>
  <c r="E143" i="18" a="1"/>
  <c r="E143" i="18" s="1"/>
  <c r="M143" i="18" a="1"/>
  <c r="M143" i="18" s="1"/>
  <c r="H143" i="18" a="1"/>
  <c r="H143" i="18" s="1"/>
  <c r="P143" i="18" a="1"/>
  <c r="P143" i="18" s="1"/>
  <c r="CR143" i="18" a="1"/>
  <c r="CR143" i="18" s="1"/>
  <c r="L143" i="18" a="1"/>
  <c r="L143" i="18" s="1"/>
  <c r="CY143" i="18" a="1"/>
  <c r="CY143" i="18" s="1"/>
  <c r="I143" i="18" a="1"/>
  <c r="I143" i="18" s="1"/>
  <c r="AZ143" i="18" a="1"/>
  <c r="AZ143" i="18" s="1"/>
  <c r="G484" i="18" a="1"/>
  <c r="G484" i="18" s="1"/>
  <c r="O484" i="18" a="1"/>
  <c r="O484" i="18" s="1"/>
  <c r="E484" i="18" a="1"/>
  <c r="E484" i="18" s="1"/>
  <c r="AZ484" i="18" a="1"/>
  <c r="AZ484" i="18" s="1"/>
  <c r="BD484" i="18" a="1"/>
  <c r="BD484" i="18" s="1"/>
  <c r="BF484" i="18" a="1"/>
  <c r="BF484" i="18" s="1"/>
  <c r="CS484" i="18" a="1"/>
  <c r="CS484" i="18" s="1"/>
  <c r="M484" i="18" a="1"/>
  <c r="M484" i="18" s="1"/>
  <c r="K484" i="18" a="1"/>
  <c r="K484" i="18" s="1"/>
  <c r="AX484" i="18" a="1"/>
  <c r="AX484" i="18" s="1"/>
  <c r="BB484" i="18" a="1"/>
  <c r="BB484" i="18" s="1"/>
  <c r="CZ484" i="18" a="1"/>
  <c r="CZ484" i="18" s="1"/>
  <c r="L484" i="18" a="1"/>
  <c r="L484" i="18" s="1"/>
  <c r="BG484" i="18" a="1"/>
  <c r="BG484" i="18" s="1"/>
  <c r="CW484" i="18" a="1"/>
  <c r="CW484" i="18" s="1"/>
  <c r="CY484" i="18" a="1"/>
  <c r="CY484" i="18" s="1"/>
  <c r="BH484" i="18" a="1"/>
  <c r="BH484" i="18" s="1"/>
  <c r="CQ484" i="18" a="1"/>
  <c r="CQ484" i="18" s="1"/>
  <c r="CX484" i="18" a="1"/>
  <c r="CX484" i="18" s="1"/>
  <c r="H484" i="18" a="1"/>
  <c r="H484" i="18" s="1"/>
  <c r="BC484" i="18" a="1"/>
  <c r="BC484" i="18" s="1"/>
  <c r="N484" i="18" a="1"/>
  <c r="N484" i="18" s="1"/>
  <c r="AW484" i="18" a="1"/>
  <c r="AW484" i="18" s="1"/>
  <c r="CR484" i="18" a="1"/>
  <c r="CR484" i="18" s="1"/>
  <c r="P484" i="18" a="1"/>
  <c r="P484" i="18" s="1"/>
  <c r="CP484" i="18" a="1"/>
  <c r="CP484" i="18" s="1"/>
  <c r="F484" i="18" a="1"/>
  <c r="F484" i="18" s="1"/>
  <c r="J484" i="18" a="1"/>
  <c r="J484" i="18" s="1"/>
  <c r="BA484" i="18" a="1"/>
  <c r="BA484" i="18" s="1"/>
  <c r="BI484" i="18" a="1"/>
  <c r="BI484" i="18" s="1"/>
  <c r="D484" i="18" a="1"/>
  <c r="D484" i="18" s="1"/>
  <c r="AY484" i="18" a="1"/>
  <c r="AY484" i="18" s="1"/>
  <c r="I484" i="18" a="1"/>
  <c r="I484" i="18" s="1"/>
  <c r="BE484" i="18" a="1"/>
  <c r="BE484" i="18" s="1"/>
  <c r="B491" i="18"/>
  <c r="B379" i="18"/>
  <c r="BI256" i="18" a="1"/>
  <c r="BI256" i="18" s="1"/>
  <c r="G256" i="18" a="1"/>
  <c r="G256" i="18" s="1"/>
  <c r="CZ256" i="18" a="1"/>
  <c r="CZ256" i="18" s="1"/>
  <c r="O256" i="18" a="1"/>
  <c r="O256" i="18" s="1"/>
  <c r="AX256" i="18" a="1"/>
  <c r="AX256" i="18" s="1"/>
  <c r="E256" i="18" a="1"/>
  <c r="E256" i="18" s="1"/>
  <c r="M256" i="18" a="1"/>
  <c r="M256" i="18" s="1"/>
  <c r="K256" i="18" a="1"/>
  <c r="K256" i="18" s="1"/>
  <c r="BB256" i="18" a="1"/>
  <c r="BB256" i="18" s="1"/>
  <c r="BF256" i="18" a="1"/>
  <c r="BF256" i="18" s="1"/>
  <c r="CS256" i="18" a="1"/>
  <c r="CS256" i="18" s="1"/>
  <c r="P256" i="18" a="1"/>
  <c r="P256" i="18" s="1"/>
  <c r="BA256" i="18" a="1"/>
  <c r="BA256" i="18" s="1"/>
  <c r="CR256" i="18" a="1"/>
  <c r="CR256" i="18" s="1"/>
  <c r="CQ256" i="18" a="1"/>
  <c r="CQ256" i="18" s="1"/>
  <c r="CX256" i="18" a="1"/>
  <c r="CX256" i="18" s="1"/>
  <c r="D256" i="18" a="1"/>
  <c r="D256" i="18" s="1"/>
  <c r="BC256" i="18" a="1"/>
  <c r="BC256" i="18" s="1"/>
  <c r="CW256" i="18" a="1"/>
  <c r="CW256" i="18" s="1"/>
  <c r="F256" i="18" a="1"/>
  <c r="F256" i="18" s="1"/>
  <c r="CP256" i="18" a="1"/>
  <c r="CP256" i="18" s="1"/>
  <c r="CY256" i="18" a="1"/>
  <c r="CY256" i="18" s="1"/>
  <c r="BE256" i="18" a="1"/>
  <c r="BE256" i="18" s="1"/>
  <c r="AZ256" i="18" a="1"/>
  <c r="AZ256" i="18" s="1"/>
  <c r="BH256" i="18" a="1"/>
  <c r="BH256" i="18" s="1"/>
  <c r="H256" i="18" a="1"/>
  <c r="H256" i="18" s="1"/>
  <c r="L256" i="18" a="1"/>
  <c r="L256" i="18" s="1"/>
  <c r="AY256" i="18" a="1"/>
  <c r="AY256" i="18" s="1"/>
  <c r="BG256" i="18" a="1"/>
  <c r="BG256" i="18" s="1"/>
  <c r="J256" i="18" a="1"/>
  <c r="J256" i="18" s="1"/>
  <c r="AW256" i="18" a="1"/>
  <c r="AW256" i="18" s="1"/>
  <c r="N256" i="18" a="1"/>
  <c r="N256" i="18" s="1"/>
  <c r="I256" i="18" a="1"/>
  <c r="I256" i="18" s="1"/>
  <c r="BD256" i="18" a="1"/>
  <c r="BD256" i="18" s="1"/>
  <c r="H427" i="18" a="1"/>
  <c r="H427" i="18" s="1"/>
  <c r="G427" i="18" a="1"/>
  <c r="G427" i="18" s="1"/>
  <c r="O427" i="18" a="1"/>
  <c r="O427" i="18" s="1"/>
  <c r="CZ427" i="18" a="1"/>
  <c r="CZ427" i="18" s="1"/>
  <c r="E427" i="18" a="1"/>
  <c r="E427" i="18" s="1"/>
  <c r="K427" i="18" a="1"/>
  <c r="K427" i="18" s="1"/>
  <c r="AX427" i="18" a="1"/>
  <c r="AX427" i="18" s="1"/>
  <c r="BB427" i="18" a="1"/>
  <c r="BB427" i="18" s="1"/>
  <c r="BF427" i="18" a="1"/>
  <c r="BF427" i="18" s="1"/>
  <c r="CS427" i="18" a="1"/>
  <c r="CS427" i="18" s="1"/>
  <c r="M427" i="18" a="1"/>
  <c r="M427" i="18" s="1"/>
  <c r="BD427" i="18" a="1"/>
  <c r="BD427" i="18" s="1"/>
  <c r="CX427" i="18" a="1"/>
  <c r="CX427" i="18" s="1"/>
  <c r="D427" i="18" a="1"/>
  <c r="D427" i="18" s="1"/>
  <c r="F427" i="18" a="1"/>
  <c r="F427" i="18" s="1"/>
  <c r="N427" i="18" a="1"/>
  <c r="N427" i="18" s="1"/>
  <c r="BI427" i="18" a="1"/>
  <c r="BI427" i="18" s="1"/>
  <c r="CR427" i="18" a="1"/>
  <c r="CR427" i="18" s="1"/>
  <c r="CY427" i="18" a="1"/>
  <c r="CY427" i="18" s="1"/>
  <c r="BH427" i="18" a="1"/>
  <c r="BH427" i="18" s="1"/>
  <c r="L427" i="18" a="1"/>
  <c r="L427" i="18" s="1"/>
  <c r="J427" i="18" a="1"/>
  <c r="J427" i="18" s="1"/>
  <c r="AY427" i="18" a="1"/>
  <c r="AY427" i="18" s="1"/>
  <c r="AZ427" i="18" a="1"/>
  <c r="AZ427" i="18" s="1"/>
  <c r="P427" i="18" a="1"/>
  <c r="P427" i="18" s="1"/>
  <c r="BG427" i="18" a="1"/>
  <c r="BG427" i="18" s="1"/>
  <c r="CW427" i="18" a="1"/>
  <c r="CW427" i="18" s="1"/>
  <c r="AW427" i="18" a="1"/>
  <c r="AW427" i="18" s="1"/>
  <c r="BA427" i="18" a="1"/>
  <c r="BA427" i="18" s="1"/>
  <c r="BE427" i="18" a="1"/>
  <c r="BE427" i="18" s="1"/>
  <c r="BC427" i="18" a="1"/>
  <c r="BC427" i="18" s="1"/>
  <c r="CP427" i="18" a="1"/>
  <c r="CP427" i="18" s="1"/>
  <c r="I427" i="18" a="1"/>
  <c r="I427" i="18" s="1"/>
  <c r="CQ427" i="18" a="1"/>
  <c r="CQ427" i="18" s="1"/>
  <c r="AV599" i="18"/>
  <c r="CV599" i="18"/>
  <c r="CO599" i="18"/>
  <c r="AX599" i="18" a="1"/>
  <c r="AX599" i="18" s="1"/>
  <c r="BB599" i="18" a="1"/>
  <c r="BB599" i="18" s="1"/>
  <c r="BF599" i="18" a="1"/>
  <c r="BF599" i="18" s="1"/>
  <c r="I599" i="18" a="1"/>
  <c r="I599" i="18" s="1"/>
  <c r="BD599" i="18" a="1"/>
  <c r="BD599" i="18" s="1"/>
  <c r="K599" i="18" a="1"/>
  <c r="K599" i="18" s="1"/>
  <c r="M599" i="18" a="1"/>
  <c r="M599" i="18" s="1"/>
  <c r="G599" i="18" a="1"/>
  <c r="G599" i="18" s="1"/>
  <c r="O599" i="18" a="1"/>
  <c r="O599" i="18" s="1"/>
  <c r="CX599" i="18" a="1"/>
  <c r="CX599" i="18" s="1"/>
  <c r="L599" i="18" a="1"/>
  <c r="L599" i="18" s="1"/>
  <c r="AY599" i="18" a="1"/>
  <c r="AY599" i="18" s="1"/>
  <c r="BC599" i="18" a="1"/>
  <c r="BC599" i="18" s="1"/>
  <c r="BA599" i="18" a="1"/>
  <c r="BA599" i="18" s="1"/>
  <c r="BE599" i="18" a="1"/>
  <c r="BE599" i="18" s="1"/>
  <c r="CR599" i="18" a="1"/>
  <c r="CR599" i="18" s="1"/>
  <c r="BH599" i="18" a="1"/>
  <c r="BH599" i="18" s="1"/>
  <c r="D599" i="18" a="1"/>
  <c r="D599" i="18" s="1"/>
  <c r="H599" i="18" a="1"/>
  <c r="H599" i="18" s="1"/>
  <c r="P599" i="18" a="1"/>
  <c r="P599" i="18" s="1"/>
  <c r="CY599" i="18" a="1"/>
  <c r="CY599" i="18" s="1"/>
  <c r="CP599" i="18" a="1"/>
  <c r="CP599" i="18" s="1"/>
  <c r="CS599" i="18" a="1"/>
  <c r="CS599" i="18" s="1"/>
  <c r="AZ599" i="18" a="1"/>
  <c r="AZ599" i="18" s="1"/>
  <c r="BG599" i="18" a="1"/>
  <c r="BG599" i="18" s="1"/>
  <c r="J599" i="18" a="1"/>
  <c r="J599" i="18" s="1"/>
  <c r="N599" i="18" a="1"/>
  <c r="N599" i="18" s="1"/>
  <c r="F599" i="18" a="1"/>
  <c r="F599" i="18" s="1"/>
  <c r="AW599" i="18" a="1"/>
  <c r="AW599" i="18" s="1"/>
  <c r="CW599" i="18" a="1"/>
  <c r="CW599" i="18" s="1"/>
  <c r="BI599" i="18" a="1"/>
  <c r="BI599" i="18" s="1"/>
  <c r="CZ599" i="18" a="1"/>
  <c r="CZ599" i="18" s="1"/>
  <c r="E599" i="18" a="1"/>
  <c r="E599" i="18" s="1"/>
  <c r="CQ599" i="18" a="1"/>
  <c r="CQ599" i="18" s="1"/>
  <c r="AU601" i="18" a="1"/>
  <c r="AU145" i="18" a="1"/>
  <c r="AU658" i="18" a="1"/>
  <c r="ET144" i="18" l="1" a="1"/>
  <c r="ET144" i="18" s="1"/>
  <c r="EU144" i="18" a="1"/>
  <c r="EU144" i="18" s="1"/>
  <c r="ET600" i="18" a="1"/>
  <c r="ET600" i="18" s="1"/>
  <c r="EU600" i="18" a="1"/>
  <c r="EU600" i="18" s="1"/>
  <c r="ET657" i="18" a="1"/>
  <c r="ET657" i="18" s="1"/>
  <c r="EU657" i="18" a="1"/>
  <c r="EU657" i="18" s="1"/>
  <c r="DT600" i="18" a="1"/>
  <c r="DT600" i="18" s="1"/>
  <c r="DL600" i="18" a="1"/>
  <c r="DL600" i="18" s="1"/>
  <c r="DG600" i="18" a="1"/>
  <c r="DG600" i="18" s="1"/>
  <c r="DD600" i="18" a="1"/>
  <c r="DD600" i="18" s="1"/>
  <c r="DV600" i="18" a="1"/>
  <c r="DV600" i="18" s="1"/>
  <c r="DN600" i="18" a="1"/>
  <c r="DN600" i="18" s="1"/>
  <c r="DI600" i="18" a="1"/>
  <c r="DI600" i="18" s="1"/>
  <c r="DF600" i="18" a="1"/>
  <c r="DF600" i="18" s="1"/>
  <c r="DP600" i="18" a="1"/>
  <c r="DP600" i="18" s="1"/>
  <c r="DK600" i="18" a="1"/>
  <c r="DK600" i="18" s="1"/>
  <c r="DH600" i="18" a="1"/>
  <c r="DH600" i="18" s="1"/>
  <c r="DR600" i="18" a="1"/>
  <c r="DR600" i="18" s="1"/>
  <c r="DE600" i="18" a="1"/>
  <c r="DE600" i="18" s="1"/>
  <c r="DR428" i="18" a="1"/>
  <c r="DR428" i="18" s="1"/>
  <c r="DP428" i="18" a="1"/>
  <c r="DP428" i="18" s="1"/>
  <c r="DV428" i="18" a="1"/>
  <c r="DV428" i="18" s="1"/>
  <c r="DL428" i="18" a="1"/>
  <c r="DL428" i="18" s="1"/>
  <c r="DI428" i="18" a="1"/>
  <c r="DI428" i="18" s="1"/>
  <c r="DK428" i="18" a="1"/>
  <c r="DK428" i="18" s="1"/>
  <c r="DT428" i="18" a="1"/>
  <c r="DT428" i="18" s="1"/>
  <c r="DN428" i="18" a="1"/>
  <c r="DN428" i="18" s="1"/>
  <c r="DH428" i="18" a="1"/>
  <c r="DH428" i="18" s="1"/>
  <c r="DR371" i="18" a="1"/>
  <c r="DR371" i="18" s="1"/>
  <c r="DT371" i="18" a="1"/>
  <c r="DT371" i="18" s="1"/>
  <c r="DL371" i="18" a="1"/>
  <c r="DL371" i="18" s="1"/>
  <c r="DI371" i="18" a="1"/>
  <c r="DI371" i="18" s="1"/>
  <c r="DV371" i="18" a="1"/>
  <c r="DV371" i="18" s="1"/>
  <c r="DN371" i="18" a="1"/>
  <c r="DN371" i="18" s="1"/>
  <c r="DK371" i="18" a="1"/>
  <c r="DK371" i="18" s="1"/>
  <c r="DH371" i="18" a="1"/>
  <c r="DH371" i="18" s="1"/>
  <c r="DP371" i="18" a="1"/>
  <c r="DP371" i="18" s="1"/>
  <c r="DV485" i="18" a="1"/>
  <c r="DV485" i="18" s="1"/>
  <c r="DN485" i="18" a="1"/>
  <c r="DN485" i="18" s="1"/>
  <c r="DI485" i="18" a="1"/>
  <c r="DI485" i="18" s="1"/>
  <c r="DP485" i="18" a="1"/>
  <c r="DP485" i="18" s="1"/>
  <c r="DK485" i="18" a="1"/>
  <c r="DK485" i="18" s="1"/>
  <c r="DH485" i="18" a="1"/>
  <c r="DH485" i="18" s="1"/>
  <c r="DR485" i="18" a="1"/>
  <c r="DR485" i="18" s="1"/>
  <c r="DL485" i="18" a="1"/>
  <c r="DL485" i="18" s="1"/>
  <c r="DT485" i="18" a="1"/>
  <c r="DT485" i="18" s="1"/>
  <c r="DV542" i="18" a="1"/>
  <c r="DV542" i="18" s="1"/>
  <c r="DN542" i="18" a="1"/>
  <c r="DN542" i="18" s="1"/>
  <c r="DK542" i="18" a="1"/>
  <c r="DK542" i="18" s="1"/>
  <c r="DP542" i="18" a="1"/>
  <c r="DP542" i="18" s="1"/>
  <c r="DH542" i="18" a="1"/>
  <c r="DH542" i="18" s="1"/>
  <c r="DR542" i="18" a="1"/>
  <c r="DR542" i="18" s="1"/>
  <c r="DI542" i="18" a="1"/>
  <c r="DI542" i="18" s="1"/>
  <c r="DL542" i="18" a="1"/>
  <c r="DL542" i="18" s="1"/>
  <c r="DT542" i="18" a="1"/>
  <c r="DT542" i="18" s="1"/>
  <c r="DT657" i="18" a="1"/>
  <c r="DT657" i="18" s="1"/>
  <c r="DL657" i="18" a="1"/>
  <c r="DL657" i="18" s="1"/>
  <c r="DG657" i="18" a="1"/>
  <c r="DG657" i="18" s="1"/>
  <c r="DD657" i="18" a="1"/>
  <c r="DD657" i="18" s="1"/>
  <c r="DV657" i="18" a="1"/>
  <c r="DV657" i="18" s="1"/>
  <c r="DN657" i="18" a="1"/>
  <c r="DN657" i="18" s="1"/>
  <c r="DI657" i="18" a="1"/>
  <c r="DI657" i="18" s="1"/>
  <c r="DF657" i="18" a="1"/>
  <c r="DF657" i="18" s="1"/>
  <c r="DP657" i="18" a="1"/>
  <c r="DP657" i="18" s="1"/>
  <c r="DK657" i="18" a="1"/>
  <c r="DK657" i="18" s="1"/>
  <c r="DH657" i="18" a="1"/>
  <c r="DH657" i="18" s="1"/>
  <c r="DE657" i="18" a="1"/>
  <c r="DE657" i="18" s="1"/>
  <c r="DR657" i="18" a="1"/>
  <c r="DR657" i="18" s="1"/>
  <c r="DK314" i="18" a="1"/>
  <c r="DK314" i="18" s="1"/>
  <c r="DH314" i="18" a="1"/>
  <c r="DH314" i="18" s="1"/>
  <c r="DV314" i="18" a="1"/>
  <c r="DV314" i="18" s="1"/>
  <c r="DR314" i="18" a="1"/>
  <c r="DR314" i="18" s="1"/>
  <c r="DN314" i="18" a="1"/>
  <c r="DN314" i="18" s="1"/>
  <c r="DT314" i="18" a="1"/>
  <c r="DT314" i="18" s="1"/>
  <c r="DP314" i="18" a="1"/>
  <c r="DP314" i="18" s="1"/>
  <c r="DI314" i="18" a="1"/>
  <c r="DI314" i="18" s="1"/>
  <c r="DL314" i="18" a="1"/>
  <c r="DL314" i="18" s="1"/>
  <c r="DT257" i="18" a="1"/>
  <c r="DT257" i="18" s="1"/>
  <c r="DL257" i="18" a="1"/>
  <c r="DL257" i="18" s="1"/>
  <c r="DV257" i="18" a="1"/>
  <c r="DV257" i="18" s="1"/>
  <c r="DN257" i="18" a="1"/>
  <c r="DN257" i="18" s="1"/>
  <c r="DI257" i="18" a="1"/>
  <c r="DI257" i="18" s="1"/>
  <c r="DP257" i="18" a="1"/>
  <c r="DP257" i="18" s="1"/>
  <c r="DK257" i="18" a="1"/>
  <c r="DK257" i="18" s="1"/>
  <c r="DH257" i="18" a="1"/>
  <c r="DH257" i="18" s="1"/>
  <c r="DR257" i="18" a="1"/>
  <c r="DR257" i="18" s="1"/>
  <c r="DP200" i="18" a="1"/>
  <c r="DP200" i="18" s="1"/>
  <c r="DH200" i="18" a="1"/>
  <c r="DH200" i="18" s="1"/>
  <c r="DR200" i="18" a="1"/>
  <c r="DR200" i="18" s="1"/>
  <c r="DT200" i="18" a="1"/>
  <c r="DT200" i="18" s="1"/>
  <c r="DL200" i="18" a="1"/>
  <c r="DL200" i="18" s="1"/>
  <c r="DI200" i="18" a="1"/>
  <c r="DI200" i="18" s="1"/>
  <c r="DV200" i="18" a="1"/>
  <c r="DV200" i="18" s="1"/>
  <c r="DK200" i="18" a="1"/>
  <c r="DK200" i="18" s="1"/>
  <c r="DN200" i="18" a="1"/>
  <c r="DN200" i="18" s="1"/>
  <c r="DT144" i="18" a="1"/>
  <c r="DT144" i="18" s="1"/>
  <c r="DL144" i="18" a="1"/>
  <c r="DL144" i="18" s="1"/>
  <c r="DG144" i="18" a="1"/>
  <c r="DG144" i="18" s="1"/>
  <c r="DD144" i="18" a="1"/>
  <c r="DD144" i="18" s="1"/>
  <c r="DV144" i="18" a="1"/>
  <c r="DV144" i="18" s="1"/>
  <c r="DN144" i="18" a="1"/>
  <c r="DN144" i="18" s="1"/>
  <c r="DI144" i="18" a="1"/>
  <c r="DI144" i="18" s="1"/>
  <c r="DF144" i="18" a="1"/>
  <c r="DF144" i="18" s="1"/>
  <c r="DP144" i="18" a="1"/>
  <c r="DP144" i="18" s="1"/>
  <c r="DK144" i="18" a="1"/>
  <c r="DK144" i="18" s="1"/>
  <c r="DH144" i="18" a="1"/>
  <c r="DH144" i="18" s="1"/>
  <c r="DE144" i="18" a="1"/>
  <c r="DE144" i="18" s="1"/>
  <c r="DR144" i="18" a="1"/>
  <c r="DR144" i="18" s="1"/>
  <c r="DV86" i="18" a="1"/>
  <c r="DV86" i="18" s="1"/>
  <c r="DN86" i="18" a="1"/>
  <c r="DN86" i="18" s="1"/>
  <c r="DI86" i="18" a="1"/>
  <c r="DI86" i="18" s="1"/>
  <c r="DP86" i="18" a="1"/>
  <c r="DP86" i="18" s="1"/>
  <c r="DK86" i="18" a="1"/>
  <c r="DK86" i="18" s="1"/>
  <c r="DH86" i="18" a="1"/>
  <c r="DH86" i="18" s="1"/>
  <c r="DR86" i="18" a="1"/>
  <c r="DR86" i="18" s="1"/>
  <c r="DT86" i="18" a="1"/>
  <c r="DT86" i="18" s="1"/>
  <c r="DL86" i="18" a="1"/>
  <c r="DL86" i="18" s="1"/>
  <c r="ES29" i="18" a="1"/>
  <c r="ES29" i="18" s="1"/>
  <c r="EO29" i="18" a="1"/>
  <c r="EO29" i="18" s="1"/>
  <c r="EK29" i="18" a="1"/>
  <c r="EK29" i="18" s="1"/>
  <c r="EG29" i="18" a="1"/>
  <c r="EG29" i="18" s="1"/>
  <c r="EC29" i="18" a="1"/>
  <c r="EC29" i="18" s="1"/>
  <c r="DY29" i="18" a="1"/>
  <c r="DY29" i="18" s="1"/>
  <c r="DU29" i="18" a="1"/>
  <c r="DU29" i="18" s="1"/>
  <c r="DQ29" i="18" a="1"/>
  <c r="DQ29" i="18" s="1"/>
  <c r="DM29" i="18" a="1"/>
  <c r="DM29" i="18" s="1"/>
  <c r="DI29" i="18" a="1"/>
  <c r="DI29" i="18" s="1"/>
  <c r="ER29" i="18" a="1"/>
  <c r="ER29" i="18" s="1"/>
  <c r="EN29" i="18" a="1"/>
  <c r="EN29" i="18" s="1"/>
  <c r="EJ29" i="18" a="1"/>
  <c r="EJ29" i="18" s="1"/>
  <c r="EF29" i="18" a="1"/>
  <c r="EF29" i="18" s="1"/>
  <c r="EB29" i="18" a="1"/>
  <c r="EB29" i="18" s="1"/>
  <c r="DX29" i="18" a="1"/>
  <c r="DX29" i="18" s="1"/>
  <c r="DT29" i="18" a="1"/>
  <c r="DT29" i="18" s="1"/>
  <c r="DP29" i="18" a="1"/>
  <c r="DP29" i="18" s="1"/>
  <c r="DL29" i="18" a="1"/>
  <c r="DL29" i="18" s="1"/>
  <c r="DH29" i="18" a="1"/>
  <c r="DH29" i="18" s="1"/>
  <c r="EQ29" i="18" a="1"/>
  <c r="EQ29" i="18" s="1"/>
  <c r="EM29" i="18" a="1"/>
  <c r="EM29" i="18" s="1"/>
  <c r="EI29" i="18" a="1"/>
  <c r="EI29" i="18" s="1"/>
  <c r="EE29" i="18" a="1"/>
  <c r="EE29" i="18" s="1"/>
  <c r="EA29" i="18" a="1"/>
  <c r="EA29" i="18" s="1"/>
  <c r="DW29" i="18" a="1"/>
  <c r="DW29" i="18" s="1"/>
  <c r="DS29" i="18" a="1"/>
  <c r="DS29" i="18" s="1"/>
  <c r="DO29" i="18" a="1"/>
  <c r="DO29" i="18" s="1"/>
  <c r="DK29" i="18" a="1"/>
  <c r="DK29" i="18" s="1"/>
  <c r="EL29" i="18" a="1"/>
  <c r="EL29" i="18" s="1"/>
  <c r="DV29" i="18" a="1"/>
  <c r="DV29" i="18" s="1"/>
  <c r="EH29" i="18" a="1"/>
  <c r="EH29" i="18" s="1"/>
  <c r="DR29" i="18" a="1"/>
  <c r="DR29" i="18" s="1"/>
  <c r="ED29" i="18" a="1"/>
  <c r="ED29" i="18" s="1"/>
  <c r="DN29" i="18" a="1"/>
  <c r="DN29" i="18" s="1"/>
  <c r="EP29" i="18" a="1"/>
  <c r="EP29" i="18" s="1"/>
  <c r="DZ29" i="18" a="1"/>
  <c r="DZ29" i="18" s="1"/>
  <c r="DJ29" i="18" a="1"/>
  <c r="DJ29" i="18" s="1"/>
  <c r="DC600" i="18"/>
  <c r="DC657" i="18"/>
  <c r="DC144" i="18"/>
  <c r="AU145" i="18"/>
  <c r="C145" i="18" s="1"/>
  <c r="EV145" i="18" s="1" a="1"/>
  <c r="EV145" i="18" s="1"/>
  <c r="AU658" i="18"/>
  <c r="C658" i="18" s="1"/>
  <c r="EV658" i="18" s="1" a="1"/>
  <c r="EV658" i="18" s="1"/>
  <c r="AU601" i="18"/>
  <c r="C601" i="18" s="1"/>
  <c r="EV601" i="18" s="1" a="1"/>
  <c r="EV601" i="18" s="1"/>
  <c r="B207" i="18"/>
  <c r="AV600" i="18"/>
  <c r="CV600" i="18"/>
  <c r="CO600" i="18"/>
  <c r="K600" i="18" a="1"/>
  <c r="K600" i="18" s="1"/>
  <c r="M600" i="18" a="1"/>
  <c r="M600" i="18" s="1"/>
  <c r="AZ600" i="18" a="1"/>
  <c r="AZ600" i="18" s="1"/>
  <c r="G600" i="18" a="1"/>
  <c r="G600" i="18" s="1"/>
  <c r="O600" i="18" a="1"/>
  <c r="O600" i="18" s="1"/>
  <c r="CS600" i="18" a="1"/>
  <c r="CS600" i="18" s="1"/>
  <c r="CZ600" i="18" a="1"/>
  <c r="CZ600" i="18" s="1"/>
  <c r="E600" i="18" a="1"/>
  <c r="E600" i="18" s="1"/>
  <c r="I600" i="18" a="1"/>
  <c r="I600" i="18" s="1"/>
  <c r="BG600" i="18" a="1"/>
  <c r="BG600" i="18" s="1"/>
  <c r="J600" i="18" a="1"/>
  <c r="J600" i="18" s="1"/>
  <c r="N600" i="18" a="1"/>
  <c r="N600" i="18" s="1"/>
  <c r="CY600" i="18" a="1"/>
  <c r="CY600" i="18" s="1"/>
  <c r="CQ600" i="18" a="1"/>
  <c r="CQ600" i="18" s="1"/>
  <c r="CP600" i="18" a="1"/>
  <c r="CP600" i="18" s="1"/>
  <c r="CW600" i="18" a="1"/>
  <c r="CW600" i="18" s="1"/>
  <c r="BA600" i="18" a="1"/>
  <c r="BA600" i="18" s="1"/>
  <c r="BE600" i="18" a="1"/>
  <c r="BE600" i="18" s="1"/>
  <c r="AX600" i="18" a="1"/>
  <c r="AX600" i="18" s="1"/>
  <c r="BD600" i="18" a="1"/>
  <c r="BD600" i="18" s="1"/>
  <c r="BH600" i="18" a="1"/>
  <c r="BH600" i="18" s="1"/>
  <c r="D600" i="18" a="1"/>
  <c r="D600" i="18" s="1"/>
  <c r="H600" i="18" a="1"/>
  <c r="H600" i="18" s="1"/>
  <c r="P600" i="18" a="1"/>
  <c r="P600" i="18" s="1"/>
  <c r="F600" i="18" a="1"/>
  <c r="F600" i="18" s="1"/>
  <c r="AW600" i="18" a="1"/>
  <c r="AW600" i="18" s="1"/>
  <c r="BI600" i="18" a="1"/>
  <c r="BI600" i="18" s="1"/>
  <c r="CX600" i="18" a="1"/>
  <c r="CX600" i="18" s="1"/>
  <c r="L600" i="18" a="1"/>
  <c r="L600" i="18" s="1"/>
  <c r="AY600" i="18" a="1"/>
  <c r="AY600" i="18" s="1"/>
  <c r="BC600" i="18" a="1"/>
  <c r="BC600" i="18" s="1"/>
  <c r="CR600" i="18" a="1"/>
  <c r="CR600" i="18" s="1"/>
  <c r="BB600" i="18" a="1"/>
  <c r="BB600" i="18" s="1"/>
  <c r="BF600" i="18" a="1"/>
  <c r="BF600" i="18" s="1"/>
  <c r="CP200" i="18" a="1"/>
  <c r="CP200" i="18" s="1"/>
  <c r="J200" i="18" a="1"/>
  <c r="J200" i="18" s="1"/>
  <c r="AX200" i="18" a="1"/>
  <c r="AX200" i="18" s="1"/>
  <c r="G200" i="18" a="1"/>
  <c r="G200" i="18" s="1"/>
  <c r="O200" i="18" a="1"/>
  <c r="O200" i="18" s="1"/>
  <c r="BB200" i="18" a="1"/>
  <c r="BB200" i="18" s="1"/>
  <c r="CZ200" i="18" a="1"/>
  <c r="CZ200" i="18" s="1"/>
  <c r="K200" i="18" a="1"/>
  <c r="K200" i="18" s="1"/>
  <c r="BF200" i="18" a="1"/>
  <c r="BF200" i="18" s="1"/>
  <c r="M200" i="18" a="1"/>
  <c r="M200" i="18" s="1"/>
  <c r="AY200" i="18" a="1"/>
  <c r="AY200" i="18" s="1"/>
  <c r="CW200" i="18" a="1"/>
  <c r="CW200" i="18" s="1"/>
  <c r="L200" i="18" a="1"/>
  <c r="L200" i="18" s="1"/>
  <c r="F200" i="18" a="1"/>
  <c r="F200" i="18" s="1"/>
  <c r="AW200" i="18" a="1"/>
  <c r="AW200" i="18" s="1"/>
  <c r="BA200" i="18" a="1"/>
  <c r="BA200" i="18" s="1"/>
  <c r="BH200" i="18" a="1"/>
  <c r="BH200" i="18" s="1"/>
  <c r="BC200" i="18" a="1"/>
  <c r="BC200" i="18" s="1"/>
  <c r="BE200" i="18" a="1"/>
  <c r="BE200" i="18" s="1"/>
  <c r="H200" i="18" a="1"/>
  <c r="H200" i="18" s="1"/>
  <c r="P200" i="18" a="1"/>
  <c r="P200" i="18" s="1"/>
  <c r="AZ200" i="18" a="1"/>
  <c r="AZ200" i="18" s="1"/>
  <c r="BD200" i="18" a="1"/>
  <c r="BD200" i="18" s="1"/>
  <c r="CX200" i="18" a="1"/>
  <c r="CX200" i="18" s="1"/>
  <c r="BG200" i="18" a="1"/>
  <c r="BG200" i="18" s="1"/>
  <c r="CR200" i="18" a="1"/>
  <c r="CR200" i="18" s="1"/>
  <c r="N200" i="18" a="1"/>
  <c r="N200" i="18" s="1"/>
  <c r="BI200" i="18" a="1"/>
  <c r="BI200" i="18" s="1"/>
  <c r="CQ200" i="18" a="1"/>
  <c r="CQ200" i="18" s="1"/>
  <c r="D200" i="18" a="1"/>
  <c r="D200" i="18" s="1"/>
  <c r="CY200" i="18" a="1"/>
  <c r="CY200" i="18" s="1"/>
  <c r="I200" i="18" a="1"/>
  <c r="I200" i="18" s="1"/>
  <c r="CS200" i="18" a="1"/>
  <c r="CS200" i="18" s="1"/>
  <c r="E200" i="18" a="1"/>
  <c r="E200" i="18" s="1"/>
  <c r="AV657" i="18"/>
  <c r="CV657" i="18"/>
  <c r="CO657" i="18"/>
  <c r="AX657" i="18" a="1"/>
  <c r="AX657" i="18" s="1"/>
  <c r="BB657" i="18" a="1"/>
  <c r="BB657" i="18" s="1"/>
  <c r="M657" i="18" a="1"/>
  <c r="M657" i="18" s="1"/>
  <c r="BH657" i="18" a="1"/>
  <c r="BH657" i="18" s="1"/>
  <c r="K657" i="18" a="1"/>
  <c r="K657" i="18" s="1"/>
  <c r="BF657" i="18" a="1"/>
  <c r="BF657" i="18" s="1"/>
  <c r="CS657" i="18" a="1"/>
  <c r="CS657" i="18" s="1"/>
  <c r="I657" i="18" a="1"/>
  <c r="I657" i="18" s="1"/>
  <c r="G657" i="18" a="1"/>
  <c r="G657" i="18" s="1"/>
  <c r="O657" i="18" a="1"/>
  <c r="O657" i="18" s="1"/>
  <c r="N657" i="18" a="1"/>
  <c r="N657" i="18" s="1"/>
  <c r="H657" i="18" a="1"/>
  <c r="H657" i="18" s="1"/>
  <c r="P657" i="18" a="1"/>
  <c r="P657" i="18" s="1"/>
  <c r="BC657" i="18" a="1"/>
  <c r="BC657" i="18" s="1"/>
  <c r="F657" i="18" a="1"/>
  <c r="F657" i="18" s="1"/>
  <c r="BG657" i="18" a="1"/>
  <c r="BG657" i="18" s="1"/>
  <c r="BE657" i="18" a="1"/>
  <c r="BE657" i="18" s="1"/>
  <c r="CY657" i="18" a="1"/>
  <c r="CY657" i="18" s="1"/>
  <c r="E657" i="18" a="1"/>
  <c r="E657" i="18" s="1"/>
  <c r="AZ657" i="18" a="1"/>
  <c r="AZ657" i="18" s="1"/>
  <c r="CX657" i="18" a="1"/>
  <c r="CX657" i="18" s="1"/>
  <c r="L657" i="18" a="1"/>
  <c r="L657" i="18" s="1"/>
  <c r="AY657" i="18" a="1"/>
  <c r="AY657" i="18" s="1"/>
  <c r="CP657" i="18" a="1"/>
  <c r="CP657" i="18" s="1"/>
  <c r="CW657" i="18" a="1"/>
  <c r="CW657" i="18" s="1"/>
  <c r="BA657" i="18" a="1"/>
  <c r="BA657" i="18" s="1"/>
  <c r="AW657" i="18" a="1"/>
  <c r="AW657" i="18" s="1"/>
  <c r="BI657" i="18" a="1"/>
  <c r="BI657" i="18" s="1"/>
  <c r="D657" i="18" a="1"/>
  <c r="D657" i="18" s="1"/>
  <c r="J657" i="18" a="1"/>
  <c r="J657" i="18" s="1"/>
  <c r="CR657" i="18" a="1"/>
  <c r="CR657" i="18" s="1"/>
  <c r="CZ657" i="18" a="1"/>
  <c r="CZ657" i="18" s="1"/>
  <c r="BD657" i="18" a="1"/>
  <c r="BD657" i="18" s="1"/>
  <c r="CQ657" i="18" a="1"/>
  <c r="CQ657" i="18" s="1"/>
  <c r="B492" i="18"/>
  <c r="B435" i="18"/>
  <c r="A147" i="18"/>
  <c r="A660" i="18"/>
  <c r="B606" i="18"/>
  <c r="A603" i="18"/>
  <c r="K428" i="18" a="1"/>
  <c r="K428" i="18" s="1"/>
  <c r="BD428" i="18" a="1"/>
  <c r="BD428" i="18" s="1"/>
  <c r="AX428" i="18" a="1"/>
  <c r="AX428" i="18" s="1"/>
  <c r="BB428" i="18" a="1"/>
  <c r="BB428" i="18" s="1"/>
  <c r="BF428" i="18" a="1"/>
  <c r="BF428" i="18" s="1"/>
  <c r="CS428" i="18" a="1"/>
  <c r="CS428" i="18" s="1"/>
  <c r="G428" i="18" a="1"/>
  <c r="G428" i="18" s="1"/>
  <c r="O428" i="18" a="1"/>
  <c r="O428" i="18" s="1"/>
  <c r="E428" i="18" a="1"/>
  <c r="E428" i="18" s="1"/>
  <c r="AZ428" i="18" a="1"/>
  <c r="AZ428" i="18" s="1"/>
  <c r="P428" i="18" a="1"/>
  <c r="P428" i="18" s="1"/>
  <c r="BG428" i="18" a="1"/>
  <c r="BG428" i="18" s="1"/>
  <c r="CW428" i="18" a="1"/>
  <c r="CW428" i="18" s="1"/>
  <c r="AW428" i="18" a="1"/>
  <c r="AW428" i="18" s="1"/>
  <c r="H428" i="18" a="1"/>
  <c r="H428" i="18" s="1"/>
  <c r="CQ428" i="18" a="1"/>
  <c r="CQ428" i="18" s="1"/>
  <c r="AY428" i="18" a="1"/>
  <c r="AY428" i="18" s="1"/>
  <c r="BC428" i="18" a="1"/>
  <c r="BC428" i="18" s="1"/>
  <c r="CP428" i="18" a="1"/>
  <c r="CP428" i="18" s="1"/>
  <c r="N428" i="18" a="1"/>
  <c r="N428" i="18" s="1"/>
  <c r="CZ428" i="18" a="1"/>
  <c r="CZ428" i="18" s="1"/>
  <c r="BH428" i="18" a="1"/>
  <c r="BH428" i="18" s="1"/>
  <c r="L428" i="18" a="1"/>
  <c r="L428" i="18" s="1"/>
  <c r="J428" i="18" a="1"/>
  <c r="J428" i="18" s="1"/>
  <c r="BA428" i="18" a="1"/>
  <c r="BA428" i="18" s="1"/>
  <c r="BE428" i="18" a="1"/>
  <c r="BE428" i="18" s="1"/>
  <c r="CX428" i="18" a="1"/>
  <c r="CX428" i="18" s="1"/>
  <c r="D428" i="18" a="1"/>
  <c r="D428" i="18" s="1"/>
  <c r="BI428" i="18" a="1"/>
  <c r="BI428" i="18" s="1"/>
  <c r="CR428" i="18" a="1"/>
  <c r="CR428" i="18" s="1"/>
  <c r="CY428" i="18" a="1"/>
  <c r="CY428" i="18" s="1"/>
  <c r="I428" i="18" a="1"/>
  <c r="I428" i="18" s="1"/>
  <c r="F428" i="18" a="1"/>
  <c r="F428" i="18" s="1"/>
  <c r="M428" i="18" a="1"/>
  <c r="M428" i="18" s="1"/>
  <c r="G542" i="18" a="1"/>
  <c r="G542" i="18" s="1"/>
  <c r="K542" i="18" a="1"/>
  <c r="K542" i="18" s="1"/>
  <c r="O542" i="18" a="1"/>
  <c r="O542" i="18" s="1"/>
  <c r="BF542" i="18" a="1"/>
  <c r="BF542" i="18" s="1"/>
  <c r="AX542" i="18" a="1"/>
  <c r="AX542" i="18" s="1"/>
  <c r="E542" i="18" a="1"/>
  <c r="E542" i="18" s="1"/>
  <c r="CS542" i="18" a="1"/>
  <c r="CS542" i="18" s="1"/>
  <c r="AZ542" i="18" a="1"/>
  <c r="AZ542" i="18" s="1"/>
  <c r="BD542" i="18" a="1"/>
  <c r="BD542" i="18" s="1"/>
  <c r="CX542" i="18" a="1"/>
  <c r="CX542" i="18" s="1"/>
  <c r="BC542" i="18" a="1"/>
  <c r="BC542" i="18" s="1"/>
  <c r="BG542" i="18" a="1"/>
  <c r="BG542" i="18" s="1"/>
  <c r="CP542" i="18" a="1"/>
  <c r="CP542" i="18" s="1"/>
  <c r="BE542" i="18" a="1"/>
  <c r="BE542" i="18" s="1"/>
  <c r="BI542" i="18" a="1"/>
  <c r="BI542" i="18" s="1"/>
  <c r="L542" i="18" a="1"/>
  <c r="L542" i="18" s="1"/>
  <c r="P542" i="18" a="1"/>
  <c r="P542" i="18" s="1"/>
  <c r="CW542" i="18" a="1"/>
  <c r="CW542" i="18" s="1"/>
  <c r="N542" i="18" a="1"/>
  <c r="N542" i="18" s="1"/>
  <c r="CR542" i="18" a="1"/>
  <c r="CR542" i="18" s="1"/>
  <c r="CY542" i="18" a="1"/>
  <c r="CY542" i="18" s="1"/>
  <c r="AW542" i="18" a="1"/>
  <c r="AW542" i="18" s="1"/>
  <c r="BB542" i="18" a="1"/>
  <c r="BB542" i="18" s="1"/>
  <c r="CZ542" i="18" a="1"/>
  <c r="CZ542" i="18" s="1"/>
  <c r="M542" i="18" a="1"/>
  <c r="M542" i="18" s="1"/>
  <c r="CQ542" i="18" a="1"/>
  <c r="CQ542" i="18" s="1"/>
  <c r="D542" i="18" a="1"/>
  <c r="D542" i="18" s="1"/>
  <c r="F542" i="18" a="1"/>
  <c r="F542" i="18" s="1"/>
  <c r="J542" i="18" a="1"/>
  <c r="J542" i="18" s="1"/>
  <c r="H542" i="18" a="1"/>
  <c r="H542" i="18" s="1"/>
  <c r="AY542" i="18" a="1"/>
  <c r="AY542" i="18" s="1"/>
  <c r="I542" i="18" a="1"/>
  <c r="I542" i="18" s="1"/>
  <c r="BA542" i="18" a="1"/>
  <c r="BA542" i="18" s="1"/>
  <c r="BH542" i="18" a="1"/>
  <c r="BH542" i="18" s="1"/>
  <c r="BI257" i="18" a="1"/>
  <c r="BI257" i="18" s="1"/>
  <c r="G257" i="18" a="1"/>
  <c r="G257" i="18" s="1"/>
  <c r="O257" i="18" a="1"/>
  <c r="O257" i="18" s="1"/>
  <c r="AX257" i="18" a="1"/>
  <c r="AX257" i="18" s="1"/>
  <c r="E257" i="18" a="1"/>
  <c r="E257" i="18" s="1"/>
  <c r="M257" i="18" a="1"/>
  <c r="M257" i="18" s="1"/>
  <c r="BH257" i="18" a="1"/>
  <c r="BH257" i="18" s="1"/>
  <c r="K257" i="18" a="1"/>
  <c r="K257" i="18" s="1"/>
  <c r="BB257" i="18" a="1"/>
  <c r="BB257" i="18" s="1"/>
  <c r="BF257" i="18" a="1"/>
  <c r="BF257" i="18" s="1"/>
  <c r="I257" i="18" a="1"/>
  <c r="I257" i="18" s="1"/>
  <c r="CS257" i="18" a="1"/>
  <c r="CS257" i="18" s="1"/>
  <c r="AZ257" i="18" a="1"/>
  <c r="AZ257" i="18" s="1"/>
  <c r="H257" i="18" a="1"/>
  <c r="H257" i="18" s="1"/>
  <c r="L257" i="18" a="1"/>
  <c r="L257" i="18" s="1"/>
  <c r="AY257" i="18" a="1"/>
  <c r="AY257" i="18" s="1"/>
  <c r="BG257" i="18" a="1"/>
  <c r="BG257" i="18" s="1"/>
  <c r="J257" i="18" a="1"/>
  <c r="J257" i="18" s="1"/>
  <c r="BD257" i="18" a="1"/>
  <c r="BD257" i="18" s="1"/>
  <c r="CP257" i="18" a="1"/>
  <c r="CP257" i="18" s="1"/>
  <c r="AW257" i="18" a="1"/>
  <c r="AW257" i="18" s="1"/>
  <c r="CY257" i="18" a="1"/>
  <c r="CY257" i="18" s="1"/>
  <c r="CZ257" i="18" a="1"/>
  <c r="CZ257" i="18" s="1"/>
  <c r="CQ257" i="18" a="1"/>
  <c r="CQ257" i="18" s="1"/>
  <c r="CX257" i="18" a="1"/>
  <c r="CX257" i="18" s="1"/>
  <c r="D257" i="18" a="1"/>
  <c r="D257" i="18" s="1"/>
  <c r="BC257" i="18" a="1"/>
  <c r="BC257" i="18" s="1"/>
  <c r="CW257" i="18" a="1"/>
  <c r="CW257" i="18" s="1"/>
  <c r="F257" i="18" a="1"/>
  <c r="F257" i="18" s="1"/>
  <c r="N257" i="18" a="1"/>
  <c r="N257" i="18" s="1"/>
  <c r="BE257" i="18" a="1"/>
  <c r="BE257" i="18" s="1"/>
  <c r="P257" i="18" a="1"/>
  <c r="P257" i="18" s="1"/>
  <c r="CR257" i="18" a="1"/>
  <c r="CR257" i="18" s="1"/>
  <c r="BA257" i="18" a="1"/>
  <c r="BA257" i="18" s="1"/>
  <c r="B93" i="18"/>
  <c r="B549" i="18"/>
  <c r="O371" i="18" a="1"/>
  <c r="O371" i="18" s="1"/>
  <c r="CS371" i="18" a="1"/>
  <c r="CS371" i="18" s="1"/>
  <c r="CZ371" i="18" a="1"/>
  <c r="CZ371" i="18" s="1"/>
  <c r="BH371" i="18" a="1"/>
  <c r="BH371" i="18" s="1"/>
  <c r="G371" i="18" a="1"/>
  <c r="G371" i="18" s="1"/>
  <c r="BB371" i="18" a="1"/>
  <c r="BB371" i="18" s="1"/>
  <c r="E371" i="18" a="1"/>
  <c r="E371" i="18" s="1"/>
  <c r="I371" i="18" a="1"/>
  <c r="I371" i="18" s="1"/>
  <c r="M371" i="18" a="1"/>
  <c r="M371" i="18" s="1"/>
  <c r="K371" i="18" a="1"/>
  <c r="K371" i="18" s="1"/>
  <c r="CX371" i="18" a="1"/>
  <c r="CX371" i="18" s="1"/>
  <c r="CW371" i="18" a="1"/>
  <c r="CW371" i="18" s="1"/>
  <c r="CR371" i="18" a="1"/>
  <c r="CR371" i="18" s="1"/>
  <c r="CY371" i="18" a="1"/>
  <c r="CY371" i="18" s="1"/>
  <c r="AZ371" i="18" a="1"/>
  <c r="AZ371" i="18" s="1"/>
  <c r="BD371" i="18" a="1"/>
  <c r="BD371" i="18" s="1"/>
  <c r="L371" i="18" a="1"/>
  <c r="L371" i="18" s="1"/>
  <c r="BG371" i="18" a="1"/>
  <c r="BG371" i="18" s="1"/>
  <c r="CP371" i="18" a="1"/>
  <c r="CP371" i="18" s="1"/>
  <c r="BF371" i="18" a="1"/>
  <c r="BF371" i="18" s="1"/>
  <c r="H371" i="18" a="1"/>
  <c r="H371" i="18" s="1"/>
  <c r="P371" i="18" a="1"/>
  <c r="P371" i="18" s="1"/>
  <c r="AY371" i="18" a="1"/>
  <c r="AY371" i="18" s="1"/>
  <c r="BC371" i="18" a="1"/>
  <c r="BC371" i="18" s="1"/>
  <c r="D371" i="18" a="1"/>
  <c r="D371" i="18" s="1"/>
  <c r="F371" i="18" a="1"/>
  <c r="F371" i="18" s="1"/>
  <c r="N371" i="18" a="1"/>
  <c r="N371" i="18" s="1"/>
  <c r="BI371" i="18" a="1"/>
  <c r="BI371" i="18" s="1"/>
  <c r="AW371" i="18" a="1"/>
  <c r="AW371" i="18" s="1"/>
  <c r="CQ371" i="18" a="1"/>
  <c r="CQ371" i="18" s="1"/>
  <c r="J371" i="18" a="1"/>
  <c r="J371" i="18" s="1"/>
  <c r="BA371" i="18" a="1"/>
  <c r="BA371" i="18" s="1"/>
  <c r="AX371" i="18" a="1"/>
  <c r="AX371" i="18" s="1"/>
  <c r="BE371" i="18" a="1"/>
  <c r="BE371" i="18" s="1"/>
  <c r="CY29" i="18" a="1"/>
  <c r="CY29" i="18" s="1"/>
  <c r="CW29" i="18" a="1"/>
  <c r="CW29" i="18" s="1"/>
  <c r="BI29" i="18" a="1"/>
  <c r="BI29" i="18" s="1"/>
  <c r="BA29" i="18" a="1"/>
  <c r="BA29" i="18" s="1"/>
  <c r="BG29" i="18" a="1"/>
  <c r="BG29" i="18" s="1"/>
  <c r="AY29" i="18" a="1"/>
  <c r="AY29" i="18" s="1"/>
  <c r="BE29" i="18" a="1"/>
  <c r="BE29" i="18" s="1"/>
  <c r="AW29" i="18" a="1"/>
  <c r="AW29" i="18" s="1"/>
  <c r="BC29" i="18" a="1"/>
  <c r="BC29" i="18" s="1"/>
  <c r="K29" i="18" a="1"/>
  <c r="K29" i="18" s="1"/>
  <c r="CX29" i="18" a="1"/>
  <c r="CX29" i="18" s="1"/>
  <c r="AZ29" i="18" a="1"/>
  <c r="AZ29" i="18" s="1"/>
  <c r="BH29" i="18" a="1"/>
  <c r="BH29" i="18" s="1"/>
  <c r="G29" i="18" a="1"/>
  <c r="G29" i="18" s="1"/>
  <c r="BB29" i="18" a="1"/>
  <c r="BB29" i="18" s="1"/>
  <c r="BF29" i="18" a="1"/>
  <c r="BF29" i="18" s="1"/>
  <c r="O29" i="18" a="1"/>
  <c r="O29" i="18" s="1"/>
  <c r="CS29" i="18" a="1"/>
  <c r="CS29" i="18" s="1"/>
  <c r="CZ29" i="18" a="1"/>
  <c r="CZ29" i="18" s="1"/>
  <c r="J29" i="18" a="1"/>
  <c r="J29" i="18" s="1"/>
  <c r="CQ29" i="18" a="1"/>
  <c r="CQ29" i="18" s="1"/>
  <c r="F29" i="18" a="1"/>
  <c r="F29" i="18" s="1"/>
  <c r="N29" i="18" a="1"/>
  <c r="N29" i="18" s="1"/>
  <c r="CP29" i="18" a="1"/>
  <c r="CP29" i="18" s="1"/>
  <c r="CR29" i="18" a="1"/>
  <c r="CR29" i="18" s="1"/>
  <c r="I29" i="18" a="1"/>
  <c r="I29" i="18" s="1"/>
  <c r="BD29" i="18" a="1"/>
  <c r="BD29" i="18" s="1"/>
  <c r="D29" i="18" a="1"/>
  <c r="D29" i="18" s="1"/>
  <c r="L29" i="18" a="1"/>
  <c r="L29" i="18" s="1"/>
  <c r="H29" i="18" a="1"/>
  <c r="H29" i="18" s="1"/>
  <c r="P29" i="18" a="1"/>
  <c r="P29" i="18" s="1"/>
  <c r="AX29" i="18" a="1"/>
  <c r="AX29" i="18" s="1"/>
  <c r="E29" i="18" a="1"/>
  <c r="E29" i="18" s="1"/>
  <c r="M29" i="18" a="1"/>
  <c r="M29" i="18" s="1"/>
  <c r="AY314" i="18" a="1"/>
  <c r="AY314" i="18" s="1"/>
  <c r="K314" i="18" a="1"/>
  <c r="K314" i="18" s="1"/>
  <c r="G314" i="18" a="1"/>
  <c r="G314" i="18" s="1"/>
  <c r="CS314" i="18" a="1"/>
  <c r="CS314" i="18" s="1"/>
  <c r="O314" i="18" a="1"/>
  <c r="O314" i="18" s="1"/>
  <c r="AX314" i="18" a="1"/>
  <c r="AX314" i="18" s="1"/>
  <c r="CZ314" i="18" a="1"/>
  <c r="CZ314" i="18" s="1"/>
  <c r="E314" i="18" a="1"/>
  <c r="E314" i="18" s="1"/>
  <c r="M314" i="18" a="1"/>
  <c r="M314" i="18" s="1"/>
  <c r="CQ314" i="18" a="1"/>
  <c r="CQ314" i="18" s="1"/>
  <c r="CW314" i="18" a="1"/>
  <c r="CW314" i="18" s="1"/>
  <c r="J314" i="18" a="1"/>
  <c r="J314" i="18" s="1"/>
  <c r="BA314" i="18" a="1"/>
  <c r="BA314" i="18" s="1"/>
  <c r="CR314" i="18" a="1"/>
  <c r="CR314" i="18" s="1"/>
  <c r="CY314" i="18" a="1"/>
  <c r="CY314" i="18" s="1"/>
  <c r="BH314" i="18" a="1"/>
  <c r="BH314" i="18" s="1"/>
  <c r="H314" i="18" a="1"/>
  <c r="H314" i="18" s="1"/>
  <c r="BG314" i="18" a="1"/>
  <c r="BG314" i="18" s="1"/>
  <c r="F314" i="18" a="1"/>
  <c r="F314" i="18" s="1"/>
  <c r="CP314" i="18" a="1"/>
  <c r="CP314" i="18" s="1"/>
  <c r="N314" i="18" a="1"/>
  <c r="N314" i="18" s="1"/>
  <c r="BF314" i="18" a="1"/>
  <c r="BF314" i="18" s="1"/>
  <c r="I314" i="18" a="1"/>
  <c r="I314" i="18" s="1"/>
  <c r="AZ314" i="18" a="1"/>
  <c r="AZ314" i="18" s="1"/>
  <c r="CX314" i="18" a="1"/>
  <c r="CX314" i="18" s="1"/>
  <c r="L314" i="18" a="1"/>
  <c r="L314" i="18" s="1"/>
  <c r="BI314" i="18" a="1"/>
  <c r="BI314" i="18" s="1"/>
  <c r="BE314" i="18" a="1"/>
  <c r="BE314" i="18" s="1"/>
  <c r="D314" i="18" a="1"/>
  <c r="D314" i="18" s="1"/>
  <c r="P314" i="18" a="1"/>
  <c r="P314" i="18" s="1"/>
  <c r="AW314" i="18" a="1"/>
  <c r="AW314" i="18" s="1"/>
  <c r="BC314" i="18" a="1"/>
  <c r="BC314" i="18" s="1"/>
  <c r="BB314" i="18" a="1"/>
  <c r="BB314" i="18" s="1"/>
  <c r="BD314" i="18" a="1"/>
  <c r="BD314" i="18" s="1"/>
  <c r="B662" i="18"/>
  <c r="B150" i="18"/>
  <c r="B380" i="18"/>
  <c r="B36" i="18"/>
  <c r="O485" i="18" a="1"/>
  <c r="O485" i="18" s="1"/>
  <c r="CS485" i="18" a="1"/>
  <c r="CS485" i="18" s="1"/>
  <c r="M485" i="18" a="1"/>
  <c r="M485" i="18" s="1"/>
  <c r="K485" i="18" a="1"/>
  <c r="K485" i="18" s="1"/>
  <c r="AX485" i="18" a="1"/>
  <c r="AX485" i="18" s="1"/>
  <c r="BB485" i="18" a="1"/>
  <c r="BB485" i="18" s="1"/>
  <c r="CZ485" i="18" a="1"/>
  <c r="CZ485" i="18" s="1"/>
  <c r="G485" i="18" a="1"/>
  <c r="G485" i="18" s="1"/>
  <c r="E485" i="18" a="1"/>
  <c r="E485" i="18" s="1"/>
  <c r="P485" i="18" a="1"/>
  <c r="P485" i="18" s="1"/>
  <c r="CP485" i="18" a="1"/>
  <c r="CP485" i="18" s="1"/>
  <c r="F485" i="18" a="1"/>
  <c r="F485" i="18" s="1"/>
  <c r="J485" i="18" a="1"/>
  <c r="J485" i="18" s="1"/>
  <c r="BA485" i="18" a="1"/>
  <c r="BA485" i="18" s="1"/>
  <c r="AZ485" i="18" a="1"/>
  <c r="AZ485" i="18" s="1"/>
  <c r="D485" i="18" a="1"/>
  <c r="D485" i="18" s="1"/>
  <c r="AY485" i="18" a="1"/>
  <c r="AY485" i="18" s="1"/>
  <c r="BE485" i="18" a="1"/>
  <c r="BE485" i="18" s="1"/>
  <c r="CR485" i="18" a="1"/>
  <c r="CR485" i="18" s="1"/>
  <c r="I485" i="18" a="1"/>
  <c r="I485" i="18" s="1"/>
  <c r="BH485" i="18" a="1"/>
  <c r="BH485" i="18" s="1"/>
  <c r="CQ485" i="18" a="1"/>
  <c r="CQ485" i="18" s="1"/>
  <c r="CX485" i="18" a="1"/>
  <c r="CX485" i="18" s="1"/>
  <c r="H485" i="18" a="1"/>
  <c r="H485" i="18" s="1"/>
  <c r="BC485" i="18" a="1"/>
  <c r="BC485" i="18" s="1"/>
  <c r="N485" i="18" a="1"/>
  <c r="N485" i="18" s="1"/>
  <c r="AW485" i="18" a="1"/>
  <c r="AW485" i="18" s="1"/>
  <c r="BI485" i="18" a="1"/>
  <c r="BI485" i="18" s="1"/>
  <c r="L485" i="18" a="1"/>
  <c r="L485" i="18" s="1"/>
  <c r="BG485" i="18" a="1"/>
  <c r="BG485" i="18" s="1"/>
  <c r="CW485" i="18" a="1"/>
  <c r="CW485" i="18" s="1"/>
  <c r="CY485" i="18" a="1"/>
  <c r="CY485" i="18" s="1"/>
  <c r="BF485" i="18" a="1"/>
  <c r="BF485" i="18" s="1"/>
  <c r="BD485" i="18" a="1"/>
  <c r="BD485" i="18" s="1"/>
  <c r="BG86" i="18" a="1"/>
  <c r="BG86" i="18" s="1"/>
  <c r="AY86" i="18" a="1"/>
  <c r="AY86" i="18" s="1"/>
  <c r="BE86" i="18" a="1"/>
  <c r="BE86" i="18" s="1"/>
  <c r="AW86" i="18" a="1"/>
  <c r="AW86" i="18" s="1"/>
  <c r="BI86" i="18" a="1"/>
  <c r="BI86" i="18" s="1"/>
  <c r="BC86" i="18" a="1"/>
  <c r="BC86" i="18" s="1"/>
  <c r="BA86" i="18" a="1"/>
  <c r="BA86" i="18" s="1"/>
  <c r="G86" i="18" a="1"/>
  <c r="G86" i="18" s="1"/>
  <c r="O86" i="18" a="1"/>
  <c r="O86" i="18" s="1"/>
  <c r="I86" i="18" a="1"/>
  <c r="I86" i="18" s="1"/>
  <c r="M86" i="18" a="1"/>
  <c r="M86" i="18" s="1"/>
  <c r="K86" i="18" a="1"/>
  <c r="K86" i="18" s="1"/>
  <c r="AX86" i="18" a="1"/>
  <c r="AX86" i="18" s="1"/>
  <c r="CS86" i="18" a="1"/>
  <c r="CS86" i="18" s="1"/>
  <c r="CZ86" i="18" a="1"/>
  <c r="CZ86" i="18" s="1"/>
  <c r="E86" i="18" a="1"/>
  <c r="E86" i="18" s="1"/>
  <c r="H86" i="18" a="1"/>
  <c r="H86" i="18" s="1"/>
  <c r="P86" i="18" a="1"/>
  <c r="P86" i="18" s="1"/>
  <c r="CR86" i="18" a="1"/>
  <c r="CR86" i="18" s="1"/>
  <c r="AZ86" i="18" a="1"/>
  <c r="AZ86" i="18" s="1"/>
  <c r="BD86" i="18" a="1"/>
  <c r="BD86" i="18" s="1"/>
  <c r="D86" i="18" a="1"/>
  <c r="D86" i="18" s="1"/>
  <c r="L86" i="18" a="1"/>
  <c r="L86" i="18" s="1"/>
  <c r="CY86" i="18" a="1"/>
  <c r="CY86" i="18" s="1"/>
  <c r="N86" i="18" a="1"/>
  <c r="N86" i="18" s="1"/>
  <c r="BH86" i="18" a="1"/>
  <c r="BH86" i="18" s="1"/>
  <c r="CQ86" i="18" a="1"/>
  <c r="CQ86" i="18" s="1"/>
  <c r="CX86" i="18" a="1"/>
  <c r="CX86" i="18" s="1"/>
  <c r="J86" i="18" a="1"/>
  <c r="J86" i="18" s="1"/>
  <c r="CW86" i="18" a="1"/>
  <c r="CW86" i="18" s="1"/>
  <c r="CP86" i="18" a="1"/>
  <c r="CP86" i="18" s="1"/>
  <c r="BB86" i="18" a="1"/>
  <c r="BB86" i="18" s="1"/>
  <c r="F86" i="18" a="1"/>
  <c r="F86" i="18" s="1"/>
  <c r="BF86" i="18" a="1"/>
  <c r="BF86" i="18" s="1"/>
  <c r="CO144" i="18"/>
  <c r="AV144" i="18"/>
  <c r="BG144" i="18" a="1"/>
  <c r="BG144" i="18" s="1"/>
  <c r="AY144" i="18" a="1"/>
  <c r="AY144" i="18" s="1"/>
  <c r="BE144" i="18" a="1"/>
  <c r="BE144" i="18" s="1"/>
  <c r="AW144" i="18" a="1"/>
  <c r="AW144" i="18" s="1"/>
  <c r="CV144" i="18"/>
  <c r="BC144" i="18" a="1"/>
  <c r="BC144" i="18" s="1"/>
  <c r="BI144" i="18" a="1"/>
  <c r="BI144" i="18" s="1"/>
  <c r="BA144" i="18" a="1"/>
  <c r="BA144" i="18" s="1"/>
  <c r="G144" i="18" a="1"/>
  <c r="G144" i="18" s="1"/>
  <c r="BB144" i="18" a="1"/>
  <c r="BB144" i="18" s="1"/>
  <c r="BF144" i="18" a="1"/>
  <c r="BF144" i="18" s="1"/>
  <c r="O144" i="18" a="1"/>
  <c r="O144" i="18" s="1"/>
  <c r="I144" i="18" a="1"/>
  <c r="I144" i="18" s="1"/>
  <c r="M144" i="18" a="1"/>
  <c r="M144" i="18" s="1"/>
  <c r="K144" i="18" a="1"/>
  <c r="K144" i="18" s="1"/>
  <c r="AX144" i="18" a="1"/>
  <c r="AX144" i="18" s="1"/>
  <c r="E144" i="18" a="1"/>
  <c r="E144" i="18" s="1"/>
  <c r="H144" i="18" a="1"/>
  <c r="H144" i="18" s="1"/>
  <c r="P144" i="18" a="1"/>
  <c r="P144" i="18" s="1"/>
  <c r="CR144" i="18" a="1"/>
  <c r="CR144" i="18" s="1"/>
  <c r="CW144" i="18" a="1"/>
  <c r="CW144" i="18" s="1"/>
  <c r="AZ144" i="18" a="1"/>
  <c r="AZ144" i="18" s="1"/>
  <c r="D144" i="18" a="1"/>
  <c r="D144" i="18" s="1"/>
  <c r="L144" i="18" a="1"/>
  <c r="L144" i="18" s="1"/>
  <c r="F144" i="18" a="1"/>
  <c r="F144" i="18" s="1"/>
  <c r="BH144" i="18" a="1"/>
  <c r="BH144" i="18" s="1"/>
  <c r="J144" i="18" a="1"/>
  <c r="J144" i="18" s="1"/>
  <c r="CY144" i="18" a="1"/>
  <c r="CY144" i="18" s="1"/>
  <c r="CQ144" i="18" a="1"/>
  <c r="CQ144" i="18" s="1"/>
  <c r="CX144" i="18" a="1"/>
  <c r="CX144" i="18" s="1"/>
  <c r="CP144" i="18" a="1"/>
  <c r="CP144" i="18" s="1"/>
  <c r="CZ144" i="18" a="1"/>
  <c r="CZ144" i="18" s="1"/>
  <c r="N144" i="18" a="1"/>
  <c r="N144" i="18" s="1"/>
  <c r="CS144" i="18" a="1"/>
  <c r="CS144" i="18" s="1"/>
  <c r="BD144" i="18" a="1"/>
  <c r="BD144" i="18" s="1"/>
  <c r="AU146" i="18" a="1"/>
  <c r="AU659" i="18" a="1"/>
  <c r="AU602" i="18" a="1"/>
  <c r="ET658" i="18" l="1" a="1"/>
  <c r="ET658" i="18" s="1"/>
  <c r="EU658" i="18" a="1"/>
  <c r="EU658" i="18" s="1"/>
  <c r="ET601" i="18" a="1"/>
  <c r="ET601" i="18" s="1"/>
  <c r="EU601" i="18" a="1"/>
  <c r="EU601" i="18" s="1"/>
  <c r="ET145" i="18" a="1"/>
  <c r="ET145" i="18" s="1"/>
  <c r="EU145" i="18" a="1"/>
  <c r="EU145" i="18" s="1"/>
  <c r="DR601" i="18" a="1"/>
  <c r="DR601" i="18" s="1"/>
  <c r="DE601" i="18" a="1"/>
  <c r="DE601" i="18" s="1"/>
  <c r="DT601" i="18" a="1"/>
  <c r="DT601" i="18" s="1"/>
  <c r="DL601" i="18" a="1"/>
  <c r="DL601" i="18" s="1"/>
  <c r="DG601" i="18" a="1"/>
  <c r="DG601" i="18" s="1"/>
  <c r="DD601" i="18" a="1"/>
  <c r="DD601" i="18" s="1"/>
  <c r="DV601" i="18" a="1"/>
  <c r="DV601" i="18" s="1"/>
  <c r="DN601" i="18" a="1"/>
  <c r="DN601" i="18" s="1"/>
  <c r="DI601" i="18" a="1"/>
  <c r="DI601" i="18" s="1"/>
  <c r="DF601" i="18" a="1"/>
  <c r="DF601" i="18" s="1"/>
  <c r="DH601" i="18" a="1"/>
  <c r="DH601" i="18" s="1"/>
  <c r="DP601" i="18" a="1"/>
  <c r="DP601" i="18" s="1"/>
  <c r="DK601" i="18" a="1"/>
  <c r="DK601" i="18" s="1"/>
  <c r="DP372" i="18" a="1"/>
  <c r="DP372" i="18" s="1"/>
  <c r="DH372" i="18" a="1"/>
  <c r="DH372" i="18" s="1"/>
  <c r="DR372" i="18" a="1"/>
  <c r="DR372" i="18" s="1"/>
  <c r="DT372" i="18" a="1"/>
  <c r="DT372" i="18" s="1"/>
  <c r="DL372" i="18" a="1"/>
  <c r="DL372" i="18" s="1"/>
  <c r="DI372" i="18" a="1"/>
  <c r="DI372" i="18" s="1"/>
  <c r="DV372" i="18" a="1"/>
  <c r="DV372" i="18" s="1"/>
  <c r="DK372" i="18" a="1"/>
  <c r="DK372" i="18" s="1"/>
  <c r="DN372" i="18" a="1"/>
  <c r="DN372" i="18" s="1"/>
  <c r="DT658" i="18" a="1"/>
  <c r="DT658" i="18" s="1"/>
  <c r="DL658" i="18" a="1"/>
  <c r="DL658" i="18" s="1"/>
  <c r="DG658" i="18" a="1"/>
  <c r="DG658" i="18" s="1"/>
  <c r="DD658" i="18" a="1"/>
  <c r="DD658" i="18" s="1"/>
  <c r="DV658" i="18" a="1"/>
  <c r="DV658" i="18" s="1"/>
  <c r="DN658" i="18" a="1"/>
  <c r="DN658" i="18" s="1"/>
  <c r="DI658" i="18" a="1"/>
  <c r="DI658" i="18" s="1"/>
  <c r="DF658" i="18" a="1"/>
  <c r="DF658" i="18" s="1"/>
  <c r="DP658" i="18" a="1"/>
  <c r="DP658" i="18" s="1"/>
  <c r="DK658" i="18" a="1"/>
  <c r="DK658" i="18" s="1"/>
  <c r="DH658" i="18" a="1"/>
  <c r="DH658" i="18" s="1"/>
  <c r="DR658" i="18" a="1"/>
  <c r="DR658" i="18" s="1"/>
  <c r="DE658" i="18" a="1"/>
  <c r="DE658" i="18" s="1"/>
  <c r="DT486" i="18" a="1"/>
  <c r="DT486" i="18" s="1"/>
  <c r="DL486" i="18" a="1"/>
  <c r="DL486" i="18" s="1"/>
  <c r="DV486" i="18" a="1"/>
  <c r="DV486" i="18" s="1"/>
  <c r="DN486" i="18" a="1"/>
  <c r="DN486" i="18" s="1"/>
  <c r="DI486" i="18" a="1"/>
  <c r="DI486" i="18" s="1"/>
  <c r="DP486" i="18" a="1"/>
  <c r="DP486" i="18" s="1"/>
  <c r="DK486" i="18" a="1"/>
  <c r="DK486" i="18" s="1"/>
  <c r="DH486" i="18" a="1"/>
  <c r="DH486" i="18" s="1"/>
  <c r="DR486" i="18" a="1"/>
  <c r="DR486" i="18" s="1"/>
  <c r="DI315" i="18" a="1"/>
  <c r="DI315" i="18" s="1"/>
  <c r="DN315" i="18" a="1"/>
  <c r="DN315" i="18" s="1"/>
  <c r="DT315" i="18" a="1"/>
  <c r="DT315" i="18" s="1"/>
  <c r="DP315" i="18" a="1"/>
  <c r="DP315" i="18" s="1"/>
  <c r="DL315" i="18" a="1"/>
  <c r="DL315" i="18" s="1"/>
  <c r="DH315" i="18" a="1"/>
  <c r="DH315" i="18" s="1"/>
  <c r="DR315" i="18" a="1"/>
  <c r="DR315" i="18" s="1"/>
  <c r="DK315" i="18" a="1"/>
  <c r="DK315" i="18" s="1"/>
  <c r="DV315" i="18" a="1"/>
  <c r="DV315" i="18" s="1"/>
  <c r="DT543" i="18" a="1"/>
  <c r="DT543" i="18" s="1"/>
  <c r="DL543" i="18" a="1"/>
  <c r="DL543" i="18" s="1"/>
  <c r="DI543" i="18" a="1"/>
  <c r="DI543" i="18" s="1"/>
  <c r="DV543" i="18" a="1"/>
  <c r="DV543" i="18" s="1"/>
  <c r="DN543" i="18" a="1"/>
  <c r="DN543" i="18" s="1"/>
  <c r="DK543" i="18" a="1"/>
  <c r="DK543" i="18" s="1"/>
  <c r="DP543" i="18" a="1"/>
  <c r="DP543" i="18" s="1"/>
  <c r="DH543" i="18" a="1"/>
  <c r="DH543" i="18" s="1"/>
  <c r="DR543" i="18" a="1"/>
  <c r="DR543" i="18" s="1"/>
  <c r="DP429" i="18" a="1"/>
  <c r="DP429" i="18" s="1"/>
  <c r="DH429" i="18" a="1"/>
  <c r="DH429" i="18" s="1"/>
  <c r="DN429" i="18" a="1"/>
  <c r="DN429" i="18" s="1"/>
  <c r="DK429" i="18" a="1"/>
  <c r="DK429" i="18" s="1"/>
  <c r="DT429" i="18" a="1"/>
  <c r="DT429" i="18" s="1"/>
  <c r="DV429" i="18" a="1"/>
  <c r="DV429" i="18" s="1"/>
  <c r="DI429" i="18" a="1"/>
  <c r="DI429" i="18" s="1"/>
  <c r="DL429" i="18" a="1"/>
  <c r="DL429" i="18" s="1"/>
  <c r="DR429" i="18" a="1"/>
  <c r="DR429" i="18" s="1"/>
  <c r="DR258" i="18" a="1"/>
  <c r="DR258" i="18" s="1"/>
  <c r="DT258" i="18" a="1"/>
  <c r="DT258" i="18" s="1"/>
  <c r="DL258" i="18" a="1"/>
  <c r="DL258" i="18" s="1"/>
  <c r="DV258" i="18" a="1"/>
  <c r="DV258" i="18" s="1"/>
  <c r="DN258" i="18" a="1"/>
  <c r="DN258" i="18" s="1"/>
  <c r="DI258" i="18" a="1"/>
  <c r="DI258" i="18" s="1"/>
  <c r="DP258" i="18" a="1"/>
  <c r="DP258" i="18" s="1"/>
  <c r="DK258" i="18" a="1"/>
  <c r="DK258" i="18" s="1"/>
  <c r="DH258" i="18" a="1"/>
  <c r="DH258" i="18" s="1"/>
  <c r="DP201" i="18" a="1"/>
  <c r="DP201" i="18" s="1"/>
  <c r="DH201" i="18" a="1"/>
  <c r="DH201" i="18" s="1"/>
  <c r="DT201" i="18" a="1"/>
  <c r="DT201" i="18" s="1"/>
  <c r="DV201" i="18" a="1"/>
  <c r="DV201" i="18" s="1"/>
  <c r="DI201" i="18" a="1"/>
  <c r="DI201" i="18" s="1"/>
  <c r="DR201" i="18" a="1"/>
  <c r="DR201" i="18" s="1"/>
  <c r="DL201" i="18" a="1"/>
  <c r="DL201" i="18" s="1"/>
  <c r="DK201" i="18" a="1"/>
  <c r="DK201" i="18" s="1"/>
  <c r="DN201" i="18" a="1"/>
  <c r="DN201" i="18" s="1"/>
  <c r="DE145" i="18" a="1"/>
  <c r="DE145" i="18" s="1"/>
  <c r="DV145" i="18" a="1"/>
  <c r="DV145" i="18" s="1"/>
  <c r="DR145" i="18" a="1"/>
  <c r="DR145" i="18" s="1"/>
  <c r="DL145" i="18" a="1"/>
  <c r="DL145" i="18" s="1"/>
  <c r="DG145" i="18" a="1"/>
  <c r="DG145" i="18" s="1"/>
  <c r="DD145" i="18" a="1"/>
  <c r="DD145" i="18" s="1"/>
  <c r="DN145" i="18" a="1"/>
  <c r="DN145" i="18" s="1"/>
  <c r="DI145" i="18" a="1"/>
  <c r="DI145" i="18" s="1"/>
  <c r="DF145" i="18" a="1"/>
  <c r="DF145" i="18" s="1"/>
  <c r="DP145" i="18" a="1"/>
  <c r="DP145" i="18" s="1"/>
  <c r="DK145" i="18" a="1"/>
  <c r="DK145" i="18" s="1"/>
  <c r="DH145" i="18" a="1"/>
  <c r="DH145" i="18" s="1"/>
  <c r="DT145" i="18" a="1"/>
  <c r="DT145" i="18" s="1"/>
  <c r="DT87" i="18" a="1"/>
  <c r="DT87" i="18" s="1"/>
  <c r="DL87" i="18" a="1"/>
  <c r="DL87" i="18" s="1"/>
  <c r="DV87" i="18" a="1"/>
  <c r="DV87" i="18" s="1"/>
  <c r="DN87" i="18" a="1"/>
  <c r="DN87" i="18" s="1"/>
  <c r="DI87" i="18" a="1"/>
  <c r="DI87" i="18" s="1"/>
  <c r="DP87" i="18" a="1"/>
  <c r="DP87" i="18" s="1"/>
  <c r="DK87" i="18" a="1"/>
  <c r="DK87" i="18" s="1"/>
  <c r="DH87" i="18" a="1"/>
  <c r="DH87" i="18" s="1"/>
  <c r="DR87" i="18" a="1"/>
  <c r="DR87" i="18" s="1"/>
  <c r="EQ30" i="18" a="1"/>
  <c r="EQ30" i="18" s="1"/>
  <c r="EM30" i="18" a="1"/>
  <c r="EM30" i="18" s="1"/>
  <c r="EI30" i="18" a="1"/>
  <c r="EI30" i="18" s="1"/>
  <c r="EE30" i="18" a="1"/>
  <c r="EE30" i="18" s="1"/>
  <c r="EA30" i="18" a="1"/>
  <c r="EA30" i="18" s="1"/>
  <c r="DW30" i="18" a="1"/>
  <c r="DW30" i="18" s="1"/>
  <c r="DS30" i="18" a="1"/>
  <c r="DS30" i="18" s="1"/>
  <c r="DO30" i="18" a="1"/>
  <c r="DO30" i="18" s="1"/>
  <c r="DK30" i="18" a="1"/>
  <c r="DK30" i="18" s="1"/>
  <c r="EP30" i="18" a="1"/>
  <c r="EP30" i="18" s="1"/>
  <c r="EL30" i="18" a="1"/>
  <c r="EL30" i="18" s="1"/>
  <c r="EH30" i="18" a="1"/>
  <c r="EH30" i="18" s="1"/>
  <c r="ED30" i="18" a="1"/>
  <c r="ED30" i="18" s="1"/>
  <c r="DZ30" i="18" a="1"/>
  <c r="DZ30" i="18" s="1"/>
  <c r="DV30" i="18" a="1"/>
  <c r="DV30" i="18" s="1"/>
  <c r="DR30" i="18" a="1"/>
  <c r="DR30" i="18" s="1"/>
  <c r="DN30" i="18" a="1"/>
  <c r="DN30" i="18" s="1"/>
  <c r="DJ30" i="18" a="1"/>
  <c r="DJ30" i="18" s="1"/>
  <c r="ES30" i="18" a="1"/>
  <c r="ES30" i="18" s="1"/>
  <c r="EO30" i="18" a="1"/>
  <c r="EO30" i="18" s="1"/>
  <c r="EK30" i="18" a="1"/>
  <c r="EK30" i="18" s="1"/>
  <c r="EG30" i="18" a="1"/>
  <c r="EG30" i="18" s="1"/>
  <c r="EC30" i="18" a="1"/>
  <c r="EC30" i="18" s="1"/>
  <c r="DY30" i="18" a="1"/>
  <c r="DY30" i="18" s="1"/>
  <c r="DU30" i="18" a="1"/>
  <c r="DU30" i="18" s="1"/>
  <c r="DQ30" i="18" a="1"/>
  <c r="DQ30" i="18" s="1"/>
  <c r="DM30" i="18" a="1"/>
  <c r="DM30" i="18" s="1"/>
  <c r="DI30" i="18" a="1"/>
  <c r="DI30" i="18" s="1"/>
  <c r="ER30" i="18" a="1"/>
  <c r="ER30" i="18" s="1"/>
  <c r="EB30" i="18" a="1"/>
  <c r="EB30" i="18" s="1"/>
  <c r="DL30" i="18" a="1"/>
  <c r="DL30" i="18" s="1"/>
  <c r="EN30" i="18" a="1"/>
  <c r="EN30" i="18" s="1"/>
  <c r="DX30" i="18" a="1"/>
  <c r="DX30" i="18" s="1"/>
  <c r="DH30" i="18" a="1"/>
  <c r="DH30" i="18" s="1"/>
  <c r="EJ30" i="18" a="1"/>
  <c r="EJ30" i="18" s="1"/>
  <c r="DT30" i="18" a="1"/>
  <c r="DT30" i="18" s="1"/>
  <c r="DP30" i="18" a="1"/>
  <c r="DP30" i="18" s="1"/>
  <c r="EF30" i="18" a="1"/>
  <c r="EF30" i="18" s="1"/>
  <c r="DC601" i="18"/>
  <c r="DC145" i="18"/>
  <c r="DC658" i="18"/>
  <c r="AU659" i="18"/>
  <c r="C659" i="18" s="1"/>
  <c r="EV659" i="18" s="1" a="1"/>
  <c r="EV659" i="18" s="1"/>
  <c r="AU602" i="18"/>
  <c r="C602" i="18" s="1"/>
  <c r="EV602" i="18" s="1" a="1"/>
  <c r="EV602" i="18" s="1"/>
  <c r="AU146" i="18"/>
  <c r="C146" i="18" s="1"/>
  <c r="EV146" i="18" s="1" a="1"/>
  <c r="EV146" i="18" s="1"/>
  <c r="B550" i="18"/>
  <c r="A148" i="18"/>
  <c r="AY315" i="18" a="1"/>
  <c r="AY315" i="18" s="1"/>
  <c r="G315" i="18" a="1"/>
  <c r="G315" i="18" s="1"/>
  <c r="CS315" i="18" a="1"/>
  <c r="CS315" i="18" s="1"/>
  <c r="BH315" i="18" a="1"/>
  <c r="BH315" i="18" s="1"/>
  <c r="O315" i="18" a="1"/>
  <c r="O315" i="18" s="1"/>
  <c r="AX315" i="18" a="1"/>
  <c r="AX315" i="18" s="1"/>
  <c r="E315" i="18" a="1"/>
  <c r="E315" i="18" s="1"/>
  <c r="M315" i="18" a="1"/>
  <c r="M315" i="18" s="1"/>
  <c r="K315" i="18" a="1"/>
  <c r="K315" i="18" s="1"/>
  <c r="BB315" i="18" a="1"/>
  <c r="BB315" i="18" s="1"/>
  <c r="BF315" i="18" a="1"/>
  <c r="BF315" i="18" s="1"/>
  <c r="I315" i="18" a="1"/>
  <c r="I315" i="18" s="1"/>
  <c r="AZ315" i="18" a="1"/>
  <c r="AZ315" i="18" s="1"/>
  <c r="CX315" i="18" a="1"/>
  <c r="CX315" i="18" s="1"/>
  <c r="L315" i="18" a="1"/>
  <c r="L315" i="18" s="1"/>
  <c r="BG315" i="18" a="1"/>
  <c r="BG315" i="18" s="1"/>
  <c r="BI315" i="18" a="1"/>
  <c r="BI315" i="18" s="1"/>
  <c r="CY315" i="18" a="1"/>
  <c r="CY315" i="18" s="1"/>
  <c r="BD315" i="18" a="1"/>
  <c r="BD315" i="18" s="1"/>
  <c r="D315" i="18" a="1"/>
  <c r="D315" i="18" s="1"/>
  <c r="P315" i="18" a="1"/>
  <c r="P315" i="18" s="1"/>
  <c r="CP315" i="18" a="1"/>
  <c r="CP315" i="18" s="1"/>
  <c r="BC315" i="18" a="1"/>
  <c r="BC315" i="18" s="1"/>
  <c r="N315" i="18" a="1"/>
  <c r="N315" i="18" s="1"/>
  <c r="AW315" i="18" a="1"/>
  <c r="AW315" i="18" s="1"/>
  <c r="CR315" i="18" a="1"/>
  <c r="CR315" i="18" s="1"/>
  <c r="H315" i="18" a="1"/>
  <c r="H315" i="18" s="1"/>
  <c r="F315" i="18" a="1"/>
  <c r="F315" i="18" s="1"/>
  <c r="BE315" i="18" a="1"/>
  <c r="BE315" i="18" s="1"/>
  <c r="CQ315" i="18" a="1"/>
  <c r="CQ315" i="18" s="1"/>
  <c r="CW315" i="18" a="1"/>
  <c r="CW315" i="18" s="1"/>
  <c r="J315" i="18" a="1"/>
  <c r="J315" i="18" s="1"/>
  <c r="BA315" i="18" a="1"/>
  <c r="BA315" i="18" s="1"/>
  <c r="CZ315" i="18" a="1"/>
  <c r="CZ315" i="18" s="1"/>
  <c r="B381" i="18"/>
  <c r="B493" i="18"/>
  <c r="G372" i="18" a="1"/>
  <c r="G372" i="18" s="1"/>
  <c r="BB372" i="18" a="1"/>
  <c r="BB372" i="18" s="1"/>
  <c r="E372" i="18" a="1"/>
  <c r="E372" i="18" s="1"/>
  <c r="I372" i="18" a="1"/>
  <c r="I372" i="18" s="1"/>
  <c r="M372" i="18" a="1"/>
  <c r="M372" i="18" s="1"/>
  <c r="K372" i="18" a="1"/>
  <c r="K372" i="18" s="1"/>
  <c r="O372" i="18" a="1"/>
  <c r="O372" i="18" s="1"/>
  <c r="AX372" i="18" a="1"/>
  <c r="AX372" i="18" s="1"/>
  <c r="BF372" i="18" a="1"/>
  <c r="BF372" i="18" s="1"/>
  <c r="H372" i="18" a="1"/>
  <c r="H372" i="18" s="1"/>
  <c r="P372" i="18" a="1"/>
  <c r="P372" i="18" s="1"/>
  <c r="AY372" i="18" a="1"/>
  <c r="AY372" i="18" s="1"/>
  <c r="BC372" i="18" a="1"/>
  <c r="BC372" i="18" s="1"/>
  <c r="F372" i="18" a="1"/>
  <c r="F372" i="18" s="1"/>
  <c r="N372" i="18" a="1"/>
  <c r="N372" i="18" s="1"/>
  <c r="BI372" i="18" a="1"/>
  <c r="BI372" i="18" s="1"/>
  <c r="CR372" i="18" a="1"/>
  <c r="CR372" i="18" s="1"/>
  <c r="CY372" i="18" a="1"/>
  <c r="CY372" i="18" s="1"/>
  <c r="D372" i="18" a="1"/>
  <c r="D372" i="18" s="1"/>
  <c r="BH372" i="18" a="1"/>
  <c r="BH372" i="18" s="1"/>
  <c r="CQ372" i="18" a="1"/>
  <c r="CQ372" i="18" s="1"/>
  <c r="BG372" i="18" a="1"/>
  <c r="BG372" i="18" s="1"/>
  <c r="CP372" i="18" a="1"/>
  <c r="CP372" i="18" s="1"/>
  <c r="CZ372" i="18" a="1"/>
  <c r="CZ372" i="18" s="1"/>
  <c r="AZ372" i="18" a="1"/>
  <c r="AZ372" i="18" s="1"/>
  <c r="BD372" i="18" a="1"/>
  <c r="BD372" i="18" s="1"/>
  <c r="L372" i="18" a="1"/>
  <c r="L372" i="18" s="1"/>
  <c r="AW372" i="18" a="1"/>
  <c r="AW372" i="18" s="1"/>
  <c r="J372" i="18" a="1"/>
  <c r="J372" i="18" s="1"/>
  <c r="BA372" i="18" a="1"/>
  <c r="BA372" i="18" s="1"/>
  <c r="BE372" i="18" a="1"/>
  <c r="BE372" i="18" s="1"/>
  <c r="CX372" i="18" a="1"/>
  <c r="CX372" i="18" s="1"/>
  <c r="CW372" i="18" a="1"/>
  <c r="CW372" i="18" s="1"/>
  <c r="CS372" i="18" a="1"/>
  <c r="CS372" i="18" s="1"/>
  <c r="BI258" i="18" a="1"/>
  <c r="BI258" i="18" s="1"/>
  <c r="O258" i="18" a="1"/>
  <c r="O258" i="18" s="1"/>
  <c r="K258" i="18" a="1"/>
  <c r="K258" i="18" s="1"/>
  <c r="BB258" i="18" a="1"/>
  <c r="BB258" i="18" s="1"/>
  <c r="BF258" i="18" a="1"/>
  <c r="BF258" i="18" s="1"/>
  <c r="I258" i="18" a="1"/>
  <c r="I258" i="18" s="1"/>
  <c r="CS258" i="18" a="1"/>
  <c r="CS258" i="18" s="1"/>
  <c r="G258" i="18" a="1"/>
  <c r="G258" i="18" s="1"/>
  <c r="CZ258" i="18" a="1"/>
  <c r="CZ258" i="18" s="1"/>
  <c r="BH258" i="18" a="1"/>
  <c r="BH258" i="18" s="1"/>
  <c r="CQ258" i="18" a="1"/>
  <c r="CQ258" i="18" s="1"/>
  <c r="CX258" i="18" a="1"/>
  <c r="CX258" i="18" s="1"/>
  <c r="D258" i="18" a="1"/>
  <c r="D258" i="18" s="1"/>
  <c r="BC258" i="18" a="1"/>
  <c r="BC258" i="18" s="1"/>
  <c r="CW258" i="18" a="1"/>
  <c r="CW258" i="18" s="1"/>
  <c r="F258" i="18" a="1"/>
  <c r="F258" i="18" s="1"/>
  <c r="CY258" i="18" a="1"/>
  <c r="CY258" i="18" s="1"/>
  <c r="BE258" i="18" a="1"/>
  <c r="BE258" i="18" s="1"/>
  <c r="P258" i="18" a="1"/>
  <c r="P258" i="18" s="1"/>
  <c r="BA258" i="18" a="1"/>
  <c r="BA258" i="18" s="1"/>
  <c r="CR258" i="18" a="1"/>
  <c r="CR258" i="18" s="1"/>
  <c r="AY258" i="18" a="1"/>
  <c r="AY258" i="18" s="1"/>
  <c r="E258" i="18" a="1"/>
  <c r="E258" i="18" s="1"/>
  <c r="M258" i="18" a="1"/>
  <c r="M258" i="18" s="1"/>
  <c r="BD258" i="18" a="1"/>
  <c r="BD258" i="18" s="1"/>
  <c r="CP258" i="18" a="1"/>
  <c r="CP258" i="18" s="1"/>
  <c r="AW258" i="18" a="1"/>
  <c r="AW258" i="18" s="1"/>
  <c r="N258" i="18" a="1"/>
  <c r="N258" i="18" s="1"/>
  <c r="H258" i="18" a="1"/>
  <c r="H258" i="18" s="1"/>
  <c r="L258" i="18" a="1"/>
  <c r="L258" i="18" s="1"/>
  <c r="BG258" i="18" a="1"/>
  <c r="BG258" i="18" s="1"/>
  <c r="J258" i="18" a="1"/>
  <c r="J258" i="18" s="1"/>
  <c r="AX258" i="18" a="1"/>
  <c r="AX258" i="18" s="1"/>
  <c r="AZ258" i="18" a="1"/>
  <c r="AZ258" i="18" s="1"/>
  <c r="G543" i="18" a="1"/>
  <c r="G543" i="18" s="1"/>
  <c r="K543" i="18" a="1"/>
  <c r="K543" i="18" s="1"/>
  <c r="O543" i="18" a="1"/>
  <c r="O543" i="18" s="1"/>
  <c r="AX543" i="18" a="1"/>
  <c r="AX543" i="18" s="1"/>
  <c r="E543" i="18" a="1"/>
  <c r="E543" i="18" s="1"/>
  <c r="BB543" i="18" a="1"/>
  <c r="BB543" i="18" s="1"/>
  <c r="CS543" i="18" a="1"/>
  <c r="CS543" i="18" s="1"/>
  <c r="CZ543" i="18" a="1"/>
  <c r="CZ543" i="18" s="1"/>
  <c r="M543" i="18" a="1"/>
  <c r="M543" i="18" s="1"/>
  <c r="CQ543" i="18" a="1"/>
  <c r="CQ543" i="18" s="1"/>
  <c r="D543" i="18" a="1"/>
  <c r="D543" i="18" s="1"/>
  <c r="F543" i="18" a="1"/>
  <c r="F543" i="18" s="1"/>
  <c r="J543" i="18" a="1"/>
  <c r="J543" i="18" s="1"/>
  <c r="CR543" i="18" a="1"/>
  <c r="CR543" i="18" s="1"/>
  <c r="CY543" i="18" a="1"/>
  <c r="CY543" i="18" s="1"/>
  <c r="BH543" i="18" a="1"/>
  <c r="BH543" i="18" s="1"/>
  <c r="H543" i="18" a="1"/>
  <c r="H543" i="18" s="1"/>
  <c r="BA543" i="18" a="1"/>
  <c r="BA543" i="18" s="1"/>
  <c r="CP543" i="18" a="1"/>
  <c r="CP543" i="18" s="1"/>
  <c r="BE543" i="18" a="1"/>
  <c r="BE543" i="18" s="1"/>
  <c r="BF543" i="18" a="1"/>
  <c r="BF543" i="18" s="1"/>
  <c r="I543" i="18" a="1"/>
  <c r="I543" i="18" s="1"/>
  <c r="L543" i="18" a="1"/>
  <c r="L543" i="18" s="1"/>
  <c r="P543" i="18" a="1"/>
  <c r="P543" i="18" s="1"/>
  <c r="AY543" i="18" a="1"/>
  <c r="AY543" i="18" s="1"/>
  <c r="CW543" i="18" a="1"/>
  <c r="CW543" i="18" s="1"/>
  <c r="N543" i="18" a="1"/>
  <c r="N543" i="18" s="1"/>
  <c r="AW543" i="18" a="1"/>
  <c r="AW543" i="18" s="1"/>
  <c r="CX543" i="18" a="1"/>
  <c r="CX543" i="18" s="1"/>
  <c r="BC543" i="18" a="1"/>
  <c r="BC543" i="18" s="1"/>
  <c r="BG543" i="18" a="1"/>
  <c r="BG543" i="18" s="1"/>
  <c r="BI543" i="18" a="1"/>
  <c r="BI543" i="18" s="1"/>
  <c r="AZ543" i="18" a="1"/>
  <c r="AZ543" i="18" s="1"/>
  <c r="BD543" i="18" a="1"/>
  <c r="BD543" i="18" s="1"/>
  <c r="B37" i="18"/>
  <c r="CO145" i="18"/>
  <c r="AV145" i="18"/>
  <c r="BG145" i="18" a="1"/>
  <c r="BG145" i="18" s="1"/>
  <c r="AY145" i="18" a="1"/>
  <c r="AY145" i="18" s="1"/>
  <c r="BE145" i="18" a="1"/>
  <c r="BE145" i="18" s="1"/>
  <c r="AW145" i="18" a="1"/>
  <c r="AW145" i="18" s="1"/>
  <c r="CV145" i="18"/>
  <c r="BC145" i="18" a="1"/>
  <c r="BC145" i="18" s="1"/>
  <c r="BI145" i="18" a="1"/>
  <c r="BI145" i="18" s="1"/>
  <c r="BA145" i="18" a="1"/>
  <c r="BA145" i="18" s="1"/>
  <c r="G145" i="18" a="1"/>
  <c r="G145" i="18" s="1"/>
  <c r="O145" i="18" a="1"/>
  <c r="O145" i="18" s="1"/>
  <c r="I145" i="18" a="1"/>
  <c r="I145" i="18" s="1"/>
  <c r="M145" i="18" a="1"/>
  <c r="M145" i="18" s="1"/>
  <c r="AZ145" i="18" a="1"/>
  <c r="AZ145" i="18" s="1"/>
  <c r="BH145" i="18" a="1"/>
  <c r="BH145" i="18" s="1"/>
  <c r="K145" i="18" a="1"/>
  <c r="K145" i="18" s="1"/>
  <c r="AX145" i="18" a="1"/>
  <c r="AX145" i="18" s="1"/>
  <c r="E145" i="18" a="1"/>
  <c r="E145" i="18" s="1"/>
  <c r="CS145" i="18" a="1"/>
  <c r="CS145" i="18" s="1"/>
  <c r="CZ145" i="18" a="1"/>
  <c r="CZ145" i="18" s="1"/>
  <c r="J145" i="18" a="1"/>
  <c r="J145" i="18" s="1"/>
  <c r="BD145" i="18" a="1"/>
  <c r="BD145" i="18" s="1"/>
  <c r="CQ145" i="18" a="1"/>
  <c r="CQ145" i="18" s="1"/>
  <c r="CX145" i="18" a="1"/>
  <c r="CX145" i="18" s="1"/>
  <c r="F145" i="18" a="1"/>
  <c r="F145" i="18" s="1"/>
  <c r="N145" i="18" a="1"/>
  <c r="N145" i="18" s="1"/>
  <c r="CP145" i="18" a="1"/>
  <c r="CP145" i="18" s="1"/>
  <c r="CW145" i="18" a="1"/>
  <c r="CW145" i="18" s="1"/>
  <c r="H145" i="18" a="1"/>
  <c r="H145" i="18" s="1"/>
  <c r="BB145" i="18" a="1"/>
  <c r="BB145" i="18" s="1"/>
  <c r="D145" i="18" a="1"/>
  <c r="D145" i="18" s="1"/>
  <c r="L145" i="18" a="1"/>
  <c r="L145" i="18" s="1"/>
  <c r="CR145" i="18" a="1"/>
  <c r="CR145" i="18" s="1"/>
  <c r="CY145" i="18" a="1"/>
  <c r="CY145" i="18" s="1"/>
  <c r="BF145" i="18" a="1"/>
  <c r="BF145" i="18" s="1"/>
  <c r="P145" i="18" a="1"/>
  <c r="P145" i="18" s="1"/>
  <c r="A604" i="18"/>
  <c r="AV658" i="18"/>
  <c r="CV658" i="18"/>
  <c r="CO658" i="18"/>
  <c r="K658" i="18" a="1"/>
  <c r="K658" i="18" s="1"/>
  <c r="BF658" i="18" a="1"/>
  <c r="BF658" i="18" s="1"/>
  <c r="CS658" i="18" a="1"/>
  <c r="CS658" i="18" s="1"/>
  <c r="G658" i="18" a="1"/>
  <c r="G658" i="18" s="1"/>
  <c r="O658" i="18" a="1"/>
  <c r="O658" i="18" s="1"/>
  <c r="CZ658" i="18" a="1"/>
  <c r="CZ658" i="18" s="1"/>
  <c r="I658" i="18" a="1"/>
  <c r="I658" i="18" s="1"/>
  <c r="E658" i="18" a="1"/>
  <c r="E658" i="18" s="1"/>
  <c r="BB658" i="18" a="1"/>
  <c r="BB658" i="18" s="1"/>
  <c r="AZ658" i="18" a="1"/>
  <c r="AZ658" i="18" s="1"/>
  <c r="BH658" i="18" a="1"/>
  <c r="BH658" i="18" s="1"/>
  <c r="CX658" i="18" a="1"/>
  <c r="CX658" i="18" s="1"/>
  <c r="P658" i="18" a="1"/>
  <c r="P658" i="18" s="1"/>
  <c r="AY658" i="18" a="1"/>
  <c r="AY658" i="18" s="1"/>
  <c r="CP658" i="18" a="1"/>
  <c r="CP658" i="18" s="1"/>
  <c r="CW658" i="18" a="1"/>
  <c r="CW658" i="18" s="1"/>
  <c r="BA658" i="18" a="1"/>
  <c r="BA658" i="18" s="1"/>
  <c r="BD658" i="18" a="1"/>
  <c r="BD658" i="18" s="1"/>
  <c r="CQ658" i="18" a="1"/>
  <c r="CQ658" i="18" s="1"/>
  <c r="D658" i="18" a="1"/>
  <c r="D658" i="18" s="1"/>
  <c r="L658" i="18" a="1"/>
  <c r="L658" i="18" s="1"/>
  <c r="BG658" i="18" a="1"/>
  <c r="BG658" i="18" s="1"/>
  <c r="F658" i="18" a="1"/>
  <c r="F658" i="18" s="1"/>
  <c r="CY658" i="18" a="1"/>
  <c r="CY658" i="18" s="1"/>
  <c r="BI658" i="18" a="1"/>
  <c r="BI658" i="18" s="1"/>
  <c r="H658" i="18" a="1"/>
  <c r="H658" i="18" s="1"/>
  <c r="BC658" i="18" a="1"/>
  <c r="BC658" i="18" s="1"/>
  <c r="AW658" i="18" a="1"/>
  <c r="AW658" i="18" s="1"/>
  <c r="J658" i="18" a="1"/>
  <c r="J658" i="18" s="1"/>
  <c r="BE658" i="18" a="1"/>
  <c r="BE658" i="18" s="1"/>
  <c r="CR658" i="18" a="1"/>
  <c r="CR658" i="18" s="1"/>
  <c r="AX658" i="18" a="1"/>
  <c r="AX658" i="18" s="1"/>
  <c r="N658" i="18" a="1"/>
  <c r="N658" i="18" s="1"/>
  <c r="M658" i="18" a="1"/>
  <c r="M658" i="18" s="1"/>
  <c r="BG87" i="18" a="1"/>
  <c r="BG87" i="18" s="1"/>
  <c r="AY87" i="18" a="1"/>
  <c r="AY87" i="18" s="1"/>
  <c r="BE87" i="18" a="1"/>
  <c r="BE87" i="18" s="1"/>
  <c r="AW87" i="18" a="1"/>
  <c r="AW87" i="18" s="1"/>
  <c r="BA87" i="18" a="1"/>
  <c r="BA87" i="18" s="1"/>
  <c r="BI87" i="18" a="1"/>
  <c r="BI87" i="18" s="1"/>
  <c r="BC87" i="18" a="1"/>
  <c r="BC87" i="18" s="1"/>
  <c r="O87" i="18" a="1"/>
  <c r="O87" i="18" s="1"/>
  <c r="K87" i="18" a="1"/>
  <c r="K87" i="18" s="1"/>
  <c r="AX87" i="18" a="1"/>
  <c r="AX87" i="18" s="1"/>
  <c r="CS87" i="18" a="1"/>
  <c r="CS87" i="18" s="1"/>
  <c r="CZ87" i="18" a="1"/>
  <c r="CZ87" i="18" s="1"/>
  <c r="E87" i="18" a="1"/>
  <c r="E87" i="18" s="1"/>
  <c r="AZ87" i="18" a="1"/>
  <c r="AZ87" i="18" s="1"/>
  <c r="BH87" i="18" a="1"/>
  <c r="BH87" i="18" s="1"/>
  <c r="G87" i="18" a="1"/>
  <c r="G87" i="18" s="1"/>
  <c r="BB87" i="18" a="1"/>
  <c r="BB87" i="18" s="1"/>
  <c r="BF87" i="18" a="1"/>
  <c r="BF87" i="18" s="1"/>
  <c r="I87" i="18" a="1"/>
  <c r="I87" i="18" s="1"/>
  <c r="CQ87" i="18" a="1"/>
  <c r="CQ87" i="18" s="1"/>
  <c r="CX87" i="18" a="1"/>
  <c r="CX87" i="18" s="1"/>
  <c r="J87" i="18" a="1"/>
  <c r="J87" i="18" s="1"/>
  <c r="CY87" i="18" a="1"/>
  <c r="CY87" i="18" s="1"/>
  <c r="F87" i="18" a="1"/>
  <c r="F87" i="18" s="1"/>
  <c r="N87" i="18" a="1"/>
  <c r="N87" i="18" s="1"/>
  <c r="CP87" i="18" a="1"/>
  <c r="CP87" i="18" s="1"/>
  <c r="P87" i="18" a="1"/>
  <c r="P87" i="18" s="1"/>
  <c r="BD87" i="18" a="1"/>
  <c r="BD87" i="18" s="1"/>
  <c r="D87" i="18" a="1"/>
  <c r="D87" i="18" s="1"/>
  <c r="L87" i="18" a="1"/>
  <c r="L87" i="18" s="1"/>
  <c r="CR87" i="18" a="1"/>
  <c r="CR87" i="18" s="1"/>
  <c r="CW87" i="18" a="1"/>
  <c r="CW87" i="18" s="1"/>
  <c r="M87" i="18" a="1"/>
  <c r="M87" i="18" s="1"/>
  <c r="H87" i="18" a="1"/>
  <c r="H87" i="18" s="1"/>
  <c r="CP201" i="18" a="1"/>
  <c r="CP201" i="18" s="1"/>
  <c r="J201" i="18" a="1"/>
  <c r="J201" i="18" s="1"/>
  <c r="G201" i="18" a="1"/>
  <c r="G201" i="18" s="1"/>
  <c r="O201" i="18" a="1"/>
  <c r="O201" i="18" s="1"/>
  <c r="BB201" i="18" a="1"/>
  <c r="BB201" i="18" s="1"/>
  <c r="CZ201" i="18" a="1"/>
  <c r="CZ201" i="18" s="1"/>
  <c r="BH201" i="18" a="1"/>
  <c r="BH201" i="18" s="1"/>
  <c r="K201" i="18" a="1"/>
  <c r="K201" i="18" s="1"/>
  <c r="BF201" i="18" a="1"/>
  <c r="BF201" i="18" s="1"/>
  <c r="E201" i="18" a="1"/>
  <c r="E201" i="18" s="1"/>
  <c r="CS201" i="18" a="1"/>
  <c r="CS201" i="18" s="1"/>
  <c r="AZ201" i="18" a="1"/>
  <c r="AZ201" i="18" s="1"/>
  <c r="BD201" i="18" a="1"/>
  <c r="BD201" i="18" s="1"/>
  <c r="CX201" i="18" a="1"/>
  <c r="CX201" i="18" s="1"/>
  <c r="BG201" i="18" a="1"/>
  <c r="BG201" i="18" s="1"/>
  <c r="CR201" i="18" a="1"/>
  <c r="CR201" i="18" s="1"/>
  <c r="BI201" i="18" a="1"/>
  <c r="BI201" i="18" s="1"/>
  <c r="P201" i="18" a="1"/>
  <c r="P201" i="18" s="1"/>
  <c r="CQ201" i="18" a="1"/>
  <c r="CQ201" i="18" s="1"/>
  <c r="D201" i="18" a="1"/>
  <c r="D201" i="18" s="1"/>
  <c r="N201" i="18" a="1"/>
  <c r="N201" i="18" s="1"/>
  <c r="CW201" i="18" a="1"/>
  <c r="CW201" i="18" s="1"/>
  <c r="I201" i="18" a="1"/>
  <c r="I201" i="18" s="1"/>
  <c r="BC201" i="18" a="1"/>
  <c r="BC201" i="18" s="1"/>
  <c r="F201" i="18" a="1"/>
  <c r="F201" i="18" s="1"/>
  <c r="BE201" i="18" a="1"/>
  <c r="BE201" i="18" s="1"/>
  <c r="CY201" i="18" a="1"/>
  <c r="CY201" i="18" s="1"/>
  <c r="AY201" i="18" a="1"/>
  <c r="AY201" i="18" s="1"/>
  <c r="L201" i="18" a="1"/>
  <c r="L201" i="18" s="1"/>
  <c r="BA201" i="18" a="1"/>
  <c r="BA201" i="18" s="1"/>
  <c r="AX201" i="18" a="1"/>
  <c r="AX201" i="18" s="1"/>
  <c r="AW201" i="18" a="1"/>
  <c r="AW201" i="18" s="1"/>
  <c r="H201" i="18" a="1"/>
  <c r="H201" i="18" s="1"/>
  <c r="M201" i="18" a="1"/>
  <c r="M201" i="18" s="1"/>
  <c r="B208" i="18"/>
  <c r="AV601" i="18"/>
  <c r="CV601" i="18"/>
  <c r="CO601" i="18"/>
  <c r="K601" i="18" a="1"/>
  <c r="K601" i="18" s="1"/>
  <c r="G601" i="18" a="1"/>
  <c r="G601" i="18" s="1"/>
  <c r="O601" i="18" a="1"/>
  <c r="O601" i="18" s="1"/>
  <c r="BH601" i="18" a="1"/>
  <c r="BH601" i="18" s="1"/>
  <c r="CS601" i="18" a="1"/>
  <c r="CS601" i="18" s="1"/>
  <c r="CZ601" i="18" a="1"/>
  <c r="CZ601" i="18" s="1"/>
  <c r="E601" i="18" a="1"/>
  <c r="E601" i="18" s="1"/>
  <c r="AX601" i="18" a="1"/>
  <c r="AX601" i="18" s="1"/>
  <c r="BB601" i="18" a="1"/>
  <c r="BB601" i="18" s="1"/>
  <c r="BF601" i="18" a="1"/>
  <c r="BF601" i="18" s="1"/>
  <c r="AZ601" i="18" a="1"/>
  <c r="AZ601" i="18" s="1"/>
  <c r="BD601" i="18" a="1"/>
  <c r="BD601" i="18" s="1"/>
  <c r="D601" i="18" a="1"/>
  <c r="D601" i="18" s="1"/>
  <c r="H601" i="18" a="1"/>
  <c r="H601" i="18" s="1"/>
  <c r="P601" i="18" a="1"/>
  <c r="P601" i="18" s="1"/>
  <c r="F601" i="18" a="1"/>
  <c r="F601" i="18" s="1"/>
  <c r="AW601" i="18" a="1"/>
  <c r="AW601" i="18" s="1"/>
  <c r="CY601" i="18" a="1"/>
  <c r="CY601" i="18" s="1"/>
  <c r="CX601" i="18" a="1"/>
  <c r="CX601" i="18" s="1"/>
  <c r="L601" i="18" a="1"/>
  <c r="L601" i="18" s="1"/>
  <c r="AY601" i="18" a="1"/>
  <c r="AY601" i="18" s="1"/>
  <c r="BC601" i="18" a="1"/>
  <c r="BC601" i="18" s="1"/>
  <c r="BA601" i="18" a="1"/>
  <c r="BA601" i="18" s="1"/>
  <c r="BE601" i="18" a="1"/>
  <c r="BE601" i="18" s="1"/>
  <c r="CR601" i="18" a="1"/>
  <c r="CR601" i="18" s="1"/>
  <c r="M601" i="18" a="1"/>
  <c r="M601" i="18" s="1"/>
  <c r="CQ601" i="18" a="1"/>
  <c r="CQ601" i="18" s="1"/>
  <c r="CP601" i="18" a="1"/>
  <c r="CP601" i="18" s="1"/>
  <c r="CW601" i="18" a="1"/>
  <c r="CW601" i="18" s="1"/>
  <c r="BI601" i="18" a="1"/>
  <c r="BI601" i="18" s="1"/>
  <c r="BG601" i="18" a="1"/>
  <c r="BG601" i="18" s="1"/>
  <c r="J601" i="18" a="1"/>
  <c r="J601" i="18" s="1"/>
  <c r="N601" i="18" a="1"/>
  <c r="N601" i="18" s="1"/>
  <c r="I601" i="18" a="1"/>
  <c r="I601" i="18" s="1"/>
  <c r="B663" i="18"/>
  <c r="B151" i="18"/>
  <c r="B94" i="18"/>
  <c r="B607" i="18"/>
  <c r="A661" i="18"/>
  <c r="B436" i="18"/>
  <c r="CY30" i="18" a="1"/>
  <c r="CY30" i="18" s="1"/>
  <c r="CW30" i="18" a="1"/>
  <c r="CW30" i="18" s="1"/>
  <c r="BI30" i="18" a="1"/>
  <c r="BI30" i="18" s="1"/>
  <c r="BA30" i="18" a="1"/>
  <c r="BA30" i="18" s="1"/>
  <c r="BG30" i="18" a="1"/>
  <c r="BG30" i="18" s="1"/>
  <c r="AY30" i="18" a="1"/>
  <c r="AY30" i="18" s="1"/>
  <c r="BE30" i="18" a="1"/>
  <c r="BE30" i="18" s="1"/>
  <c r="AW30" i="18" a="1"/>
  <c r="AW30" i="18" s="1"/>
  <c r="BC30" i="18" a="1"/>
  <c r="BC30" i="18" s="1"/>
  <c r="G30" i="18" a="1"/>
  <c r="G30" i="18" s="1"/>
  <c r="BB30" i="18" a="1"/>
  <c r="BB30" i="18" s="1"/>
  <c r="BF30" i="18" a="1"/>
  <c r="BF30" i="18" s="1"/>
  <c r="BD30" i="18" a="1"/>
  <c r="BD30" i="18" s="1"/>
  <c r="O30" i="18" a="1"/>
  <c r="O30" i="18" s="1"/>
  <c r="CS30" i="18" a="1"/>
  <c r="CS30" i="18" s="1"/>
  <c r="CX30" i="18" a="1"/>
  <c r="CX30" i="18" s="1"/>
  <c r="I30" i="18" a="1"/>
  <c r="I30" i="18" s="1"/>
  <c r="M30" i="18" a="1"/>
  <c r="M30" i="18" s="1"/>
  <c r="K30" i="18" a="1"/>
  <c r="K30" i="18" s="1"/>
  <c r="AX30" i="18" a="1"/>
  <c r="AX30" i="18" s="1"/>
  <c r="AZ30" i="18" a="1"/>
  <c r="AZ30" i="18" s="1"/>
  <c r="D30" i="18" a="1"/>
  <c r="D30" i="18" s="1"/>
  <c r="L30" i="18" a="1"/>
  <c r="L30" i="18" s="1"/>
  <c r="H30" i="18" a="1"/>
  <c r="H30" i="18" s="1"/>
  <c r="P30" i="18" a="1"/>
  <c r="P30" i="18" s="1"/>
  <c r="CR30" i="18" a="1"/>
  <c r="CR30" i="18" s="1"/>
  <c r="CQ30" i="18" a="1"/>
  <c r="CQ30" i="18" s="1"/>
  <c r="CZ30" i="18" a="1"/>
  <c r="CZ30" i="18" s="1"/>
  <c r="F30" i="18" a="1"/>
  <c r="F30" i="18" s="1"/>
  <c r="N30" i="18" a="1"/>
  <c r="N30" i="18" s="1"/>
  <c r="CP30" i="18" a="1"/>
  <c r="CP30" i="18" s="1"/>
  <c r="J30" i="18" a="1"/>
  <c r="J30" i="18" s="1"/>
  <c r="E30" i="18" a="1"/>
  <c r="E30" i="18" s="1"/>
  <c r="BH30" i="18" a="1"/>
  <c r="BH30" i="18" s="1"/>
  <c r="K486" i="18" a="1"/>
  <c r="K486" i="18" s="1"/>
  <c r="AX486" i="18" a="1"/>
  <c r="AX486" i="18" s="1"/>
  <c r="BB486" i="18" a="1"/>
  <c r="BB486" i="18" s="1"/>
  <c r="BF486" i="18" a="1"/>
  <c r="BF486" i="18" s="1"/>
  <c r="CZ486" i="18" a="1"/>
  <c r="CZ486" i="18" s="1"/>
  <c r="G486" i="18" a="1"/>
  <c r="G486" i="18" s="1"/>
  <c r="I486" i="18" a="1"/>
  <c r="I486" i="18" s="1"/>
  <c r="O486" i="18" a="1"/>
  <c r="O486" i="18" s="1"/>
  <c r="E486" i="18" a="1"/>
  <c r="E486" i="18" s="1"/>
  <c r="BH486" i="18" a="1"/>
  <c r="BH486" i="18" s="1"/>
  <c r="CQ486" i="18" a="1"/>
  <c r="CQ486" i="18" s="1"/>
  <c r="CX486" i="18" a="1"/>
  <c r="CX486" i="18" s="1"/>
  <c r="H486" i="18" a="1"/>
  <c r="H486" i="18" s="1"/>
  <c r="BC486" i="18" a="1"/>
  <c r="BC486" i="18" s="1"/>
  <c r="N486" i="18" a="1"/>
  <c r="N486" i="18" s="1"/>
  <c r="AW486" i="18" a="1"/>
  <c r="AW486" i="18" s="1"/>
  <c r="BI486" i="18" a="1"/>
  <c r="BI486" i="18" s="1"/>
  <c r="CR486" i="18" a="1"/>
  <c r="CR486" i="18" s="1"/>
  <c r="BD486" i="18" a="1"/>
  <c r="BD486" i="18" s="1"/>
  <c r="L486" i="18" a="1"/>
  <c r="L486" i="18" s="1"/>
  <c r="BG486" i="18" a="1"/>
  <c r="BG486" i="18" s="1"/>
  <c r="CW486" i="18" a="1"/>
  <c r="CW486" i="18" s="1"/>
  <c r="CY486" i="18" a="1"/>
  <c r="CY486" i="18" s="1"/>
  <c r="F486" i="18" a="1"/>
  <c r="F486" i="18" s="1"/>
  <c r="CS486" i="18" a="1"/>
  <c r="CS486" i="18" s="1"/>
  <c r="AZ486" i="18" a="1"/>
  <c r="AZ486" i="18" s="1"/>
  <c r="D486" i="18" a="1"/>
  <c r="D486" i="18" s="1"/>
  <c r="AY486" i="18" a="1"/>
  <c r="AY486" i="18" s="1"/>
  <c r="BE486" i="18" a="1"/>
  <c r="BE486" i="18" s="1"/>
  <c r="P486" i="18" a="1"/>
  <c r="P486" i="18" s="1"/>
  <c r="CP486" i="18" a="1"/>
  <c r="CP486" i="18" s="1"/>
  <c r="J486" i="18" a="1"/>
  <c r="J486" i="18" s="1"/>
  <c r="BA486" i="18" a="1"/>
  <c r="BA486" i="18" s="1"/>
  <c r="M486" i="18" a="1"/>
  <c r="M486" i="18" s="1"/>
  <c r="K429" i="18" a="1"/>
  <c r="K429" i="18" s="1"/>
  <c r="AX429" i="18" a="1"/>
  <c r="AX429" i="18" s="1"/>
  <c r="BB429" i="18" a="1"/>
  <c r="BB429" i="18" s="1"/>
  <c r="BF429" i="18" a="1"/>
  <c r="BF429" i="18" s="1"/>
  <c r="CS429" i="18" a="1"/>
  <c r="CS429" i="18" s="1"/>
  <c r="AZ429" i="18" a="1"/>
  <c r="AZ429" i="18" s="1"/>
  <c r="BH429" i="18" a="1"/>
  <c r="BH429" i="18" s="1"/>
  <c r="G429" i="18" a="1"/>
  <c r="G429" i="18" s="1"/>
  <c r="O429" i="18" a="1"/>
  <c r="O429" i="18" s="1"/>
  <c r="I429" i="18" a="1"/>
  <c r="I429" i="18" s="1"/>
  <c r="M429" i="18" a="1"/>
  <c r="M429" i="18" s="1"/>
  <c r="CZ429" i="18" a="1"/>
  <c r="CZ429" i="18" s="1"/>
  <c r="E429" i="18" a="1"/>
  <c r="E429" i="18" s="1"/>
  <c r="L429" i="18" a="1"/>
  <c r="L429" i="18" s="1"/>
  <c r="J429" i="18" a="1"/>
  <c r="J429" i="18" s="1"/>
  <c r="BA429" i="18" a="1"/>
  <c r="BA429" i="18" s="1"/>
  <c r="BE429" i="18" a="1"/>
  <c r="BE429" i="18" s="1"/>
  <c r="CX429" i="18" a="1"/>
  <c r="CX429" i="18" s="1"/>
  <c r="D429" i="18" a="1"/>
  <c r="D429" i="18" s="1"/>
  <c r="F429" i="18" a="1"/>
  <c r="F429" i="18" s="1"/>
  <c r="BI429" i="18" a="1"/>
  <c r="BI429" i="18" s="1"/>
  <c r="AW429" i="18" a="1"/>
  <c r="AW429" i="18" s="1"/>
  <c r="CQ429" i="18" a="1"/>
  <c r="CQ429" i="18" s="1"/>
  <c r="AY429" i="18" a="1"/>
  <c r="AY429" i="18" s="1"/>
  <c r="BC429" i="18" a="1"/>
  <c r="BC429" i="18" s="1"/>
  <c r="CP429" i="18" a="1"/>
  <c r="CP429" i="18" s="1"/>
  <c r="H429" i="18" a="1"/>
  <c r="H429" i="18" s="1"/>
  <c r="N429" i="18" a="1"/>
  <c r="N429" i="18" s="1"/>
  <c r="CR429" i="18" a="1"/>
  <c r="CR429" i="18" s="1"/>
  <c r="CY429" i="18" a="1"/>
  <c r="CY429" i="18" s="1"/>
  <c r="P429" i="18" a="1"/>
  <c r="P429" i="18" s="1"/>
  <c r="BG429" i="18" a="1"/>
  <c r="BG429" i="18" s="1"/>
  <c r="CW429" i="18" a="1"/>
  <c r="CW429" i="18" s="1"/>
  <c r="BD429" i="18" a="1"/>
  <c r="BD429" i="18" s="1"/>
  <c r="AU603" i="18" a="1"/>
  <c r="AU147" i="18" a="1"/>
  <c r="AU660" i="18" a="1"/>
  <c r="ET602" i="18" l="1" a="1"/>
  <c r="ET602" i="18" s="1"/>
  <c r="EU602" i="18" a="1"/>
  <c r="EU602" i="18" s="1"/>
  <c r="ET146" i="18" a="1"/>
  <c r="ET146" i="18" s="1"/>
  <c r="EU146" i="18" a="1"/>
  <c r="EU146" i="18" s="1"/>
  <c r="ET659" i="18" a="1"/>
  <c r="ET659" i="18" s="1"/>
  <c r="EU659" i="18" a="1"/>
  <c r="EU659" i="18" s="1"/>
  <c r="DR544" i="18" a="1"/>
  <c r="DR544" i="18" s="1"/>
  <c r="DT544" i="18" a="1"/>
  <c r="DT544" i="18" s="1"/>
  <c r="DL544" i="18" a="1"/>
  <c r="DL544" i="18" s="1"/>
  <c r="DI544" i="18" a="1"/>
  <c r="DI544" i="18" s="1"/>
  <c r="DV544" i="18" a="1"/>
  <c r="DV544" i="18" s="1"/>
  <c r="DN544" i="18" a="1"/>
  <c r="DN544" i="18" s="1"/>
  <c r="DK544" i="18" a="1"/>
  <c r="DK544" i="18" s="1"/>
  <c r="DP544" i="18" a="1"/>
  <c r="DP544" i="18" s="1"/>
  <c r="DH544" i="18" a="1"/>
  <c r="DH544" i="18" s="1"/>
  <c r="DR487" i="18" a="1"/>
  <c r="DR487" i="18" s="1"/>
  <c r="DT487" i="18" a="1"/>
  <c r="DT487" i="18" s="1"/>
  <c r="DL487" i="18" a="1"/>
  <c r="DL487" i="18" s="1"/>
  <c r="DV487" i="18" a="1"/>
  <c r="DV487" i="18" s="1"/>
  <c r="DN487" i="18" a="1"/>
  <c r="DN487" i="18" s="1"/>
  <c r="DI487" i="18" a="1"/>
  <c r="DI487" i="18" s="1"/>
  <c r="DH487" i="18" a="1"/>
  <c r="DH487" i="18" s="1"/>
  <c r="DP487" i="18" a="1"/>
  <c r="DP487" i="18" s="1"/>
  <c r="DK487" i="18" a="1"/>
  <c r="DK487" i="18" s="1"/>
  <c r="DV602" i="18" a="1"/>
  <c r="DV602" i="18" s="1"/>
  <c r="DN602" i="18" a="1"/>
  <c r="DN602" i="18" s="1"/>
  <c r="DK602" i="18" a="1"/>
  <c r="DK602" i="18" s="1"/>
  <c r="DF602" i="18" a="1"/>
  <c r="DF602" i="18" s="1"/>
  <c r="DL602" i="18" a="1"/>
  <c r="DL602" i="18" s="1"/>
  <c r="DH602" i="18" a="1"/>
  <c r="DH602" i="18" s="1"/>
  <c r="DR602" i="18" a="1"/>
  <c r="DR602" i="18" s="1"/>
  <c r="DG602" i="18" a="1"/>
  <c r="DG602" i="18" s="1"/>
  <c r="DD602" i="18" a="1"/>
  <c r="DD602" i="18" s="1"/>
  <c r="DT602" i="18" a="1"/>
  <c r="DT602" i="18" s="1"/>
  <c r="DI602" i="18" a="1"/>
  <c r="DI602" i="18" s="1"/>
  <c r="DE602" i="18" a="1"/>
  <c r="DE602" i="18" s="1"/>
  <c r="DP602" i="18" a="1"/>
  <c r="DP602" i="18" s="1"/>
  <c r="DK316" i="18" a="1"/>
  <c r="DK316" i="18" s="1"/>
  <c r="DP316" i="18" a="1"/>
  <c r="DP316" i="18" s="1"/>
  <c r="DV316" i="18" a="1"/>
  <c r="DV316" i="18" s="1"/>
  <c r="DR316" i="18" a="1"/>
  <c r="DR316" i="18" s="1"/>
  <c r="DN316" i="18" a="1"/>
  <c r="DN316" i="18" s="1"/>
  <c r="DT316" i="18" a="1"/>
  <c r="DT316" i="18" s="1"/>
  <c r="DL316" i="18" a="1"/>
  <c r="DL316" i="18" s="1"/>
  <c r="DI316" i="18" a="1"/>
  <c r="DI316" i="18" s="1"/>
  <c r="DH316" i="18" a="1"/>
  <c r="DH316" i="18" s="1"/>
  <c r="DV430" i="18" a="1"/>
  <c r="DV430" i="18" s="1"/>
  <c r="DN430" i="18" a="1"/>
  <c r="DN430" i="18" s="1"/>
  <c r="DK430" i="18" a="1"/>
  <c r="DK430" i="18" s="1"/>
  <c r="DL430" i="18" a="1"/>
  <c r="DL430" i="18" s="1"/>
  <c r="DH430" i="18" a="1"/>
  <c r="DH430" i="18" s="1"/>
  <c r="DR430" i="18" a="1"/>
  <c r="DR430" i="18" s="1"/>
  <c r="DT430" i="18" a="1"/>
  <c r="DT430" i="18" s="1"/>
  <c r="DI430" i="18" a="1"/>
  <c r="DI430" i="18" s="1"/>
  <c r="DP430" i="18" a="1"/>
  <c r="DP430" i="18" s="1"/>
  <c r="DV659" i="18" a="1"/>
  <c r="DV659" i="18" s="1"/>
  <c r="DR659" i="18" a="1"/>
  <c r="DR659" i="18" s="1"/>
  <c r="DN659" i="18" a="1"/>
  <c r="DN659" i="18" s="1"/>
  <c r="DF659" i="18" a="1"/>
  <c r="DF659" i="18" s="1"/>
  <c r="DI659" i="18" a="1"/>
  <c r="DI659" i="18" s="1"/>
  <c r="DE659" i="18" a="1"/>
  <c r="DE659" i="18" s="1"/>
  <c r="DT659" i="18" a="1"/>
  <c r="DT659" i="18" s="1"/>
  <c r="DP659" i="18" a="1"/>
  <c r="DP659" i="18" s="1"/>
  <c r="DL659" i="18" a="1"/>
  <c r="DL659" i="18" s="1"/>
  <c r="DH659" i="18" a="1"/>
  <c r="DH659" i="18" s="1"/>
  <c r="DD659" i="18" a="1"/>
  <c r="DD659" i="18" s="1"/>
  <c r="DK659" i="18" a="1"/>
  <c r="DK659" i="18" s="1"/>
  <c r="DG659" i="18" a="1"/>
  <c r="DG659" i="18" s="1"/>
  <c r="DV373" i="18" a="1"/>
  <c r="DV373" i="18" s="1"/>
  <c r="DN373" i="18" a="1"/>
  <c r="DN373" i="18" s="1"/>
  <c r="DK373" i="18" a="1"/>
  <c r="DK373" i="18" s="1"/>
  <c r="DP373" i="18" a="1"/>
  <c r="DP373" i="18" s="1"/>
  <c r="DH373" i="18" a="1"/>
  <c r="DH373" i="18" s="1"/>
  <c r="DR373" i="18" a="1"/>
  <c r="DR373" i="18" s="1"/>
  <c r="DT373" i="18" a="1"/>
  <c r="DT373" i="18" s="1"/>
  <c r="DI373" i="18" a="1"/>
  <c r="DI373" i="18" s="1"/>
  <c r="DL373" i="18" a="1"/>
  <c r="DL373" i="18" s="1"/>
  <c r="DK259" i="18" a="1"/>
  <c r="DK259" i="18" s="1"/>
  <c r="DH259" i="18" a="1"/>
  <c r="DH259" i="18" s="1"/>
  <c r="DT259" i="18" a="1"/>
  <c r="DT259" i="18" s="1"/>
  <c r="DP259" i="18" a="1"/>
  <c r="DP259" i="18" s="1"/>
  <c r="DL259" i="18" a="1"/>
  <c r="DL259" i="18" s="1"/>
  <c r="DN259" i="18" a="1"/>
  <c r="DN259" i="18" s="1"/>
  <c r="DI259" i="18" a="1"/>
  <c r="DI259" i="18" s="1"/>
  <c r="DR259" i="18" a="1"/>
  <c r="DR259" i="18" s="1"/>
  <c r="DV259" i="18" a="1"/>
  <c r="DV259" i="18" s="1"/>
  <c r="DV202" i="18" a="1"/>
  <c r="DV202" i="18" s="1"/>
  <c r="DN202" i="18" a="1"/>
  <c r="DN202" i="18" s="1"/>
  <c r="DK202" i="18" a="1"/>
  <c r="DK202" i="18" s="1"/>
  <c r="DP202" i="18" a="1"/>
  <c r="DP202" i="18" s="1"/>
  <c r="DH202" i="18" a="1"/>
  <c r="DH202" i="18" s="1"/>
  <c r="DT202" i="18" a="1"/>
  <c r="DT202" i="18" s="1"/>
  <c r="DL202" i="18" a="1"/>
  <c r="DL202" i="18" s="1"/>
  <c r="DR202" i="18" a="1"/>
  <c r="DR202" i="18" s="1"/>
  <c r="DI202" i="18" a="1"/>
  <c r="DI202" i="18" s="1"/>
  <c r="DT146" i="18" a="1"/>
  <c r="DT146" i="18" s="1"/>
  <c r="DV146" i="18" a="1"/>
  <c r="DV146" i="18" s="1"/>
  <c r="DN146" i="18" a="1"/>
  <c r="DN146" i="18" s="1"/>
  <c r="DL146" i="18" a="1"/>
  <c r="DL146" i="18" s="1"/>
  <c r="DH146" i="18" a="1"/>
  <c r="DH146" i="18" s="1"/>
  <c r="DF146" i="18" a="1"/>
  <c r="DF146" i="18" s="1"/>
  <c r="DD146" i="18" a="1"/>
  <c r="DD146" i="18" s="1"/>
  <c r="DP146" i="18" a="1"/>
  <c r="DP146" i="18" s="1"/>
  <c r="DG146" i="18" a="1"/>
  <c r="DG146" i="18" s="1"/>
  <c r="DR146" i="18" a="1"/>
  <c r="DR146" i="18" s="1"/>
  <c r="DK146" i="18" a="1"/>
  <c r="DK146" i="18" s="1"/>
  <c r="DE146" i="18" a="1"/>
  <c r="DE146" i="18" s="1"/>
  <c r="DI146" i="18" a="1"/>
  <c r="DI146" i="18" s="1"/>
  <c r="DR88" i="18" a="1"/>
  <c r="DR88" i="18" s="1"/>
  <c r="DT88" i="18" a="1"/>
  <c r="DT88" i="18" s="1"/>
  <c r="DL88" i="18" a="1"/>
  <c r="DL88" i="18" s="1"/>
  <c r="DV88" i="18" a="1"/>
  <c r="DV88" i="18" s="1"/>
  <c r="DN88" i="18" a="1"/>
  <c r="DN88" i="18" s="1"/>
  <c r="DI88" i="18" a="1"/>
  <c r="DI88" i="18" s="1"/>
  <c r="DH88" i="18" a="1"/>
  <c r="DH88" i="18" s="1"/>
  <c r="DP88" i="18" a="1"/>
  <c r="DP88" i="18" s="1"/>
  <c r="DK88" i="18" a="1"/>
  <c r="DK88" i="18" s="1"/>
  <c r="ES31" i="18" a="1"/>
  <c r="ES31" i="18" s="1"/>
  <c r="EO31" i="18" a="1"/>
  <c r="EO31" i="18" s="1"/>
  <c r="EK31" i="18" a="1"/>
  <c r="EK31" i="18" s="1"/>
  <c r="EG31" i="18" a="1"/>
  <c r="EG31" i="18" s="1"/>
  <c r="EC31" i="18" a="1"/>
  <c r="EC31" i="18" s="1"/>
  <c r="DY31" i="18" a="1"/>
  <c r="DY31" i="18" s="1"/>
  <c r="DU31" i="18" a="1"/>
  <c r="DU31" i="18" s="1"/>
  <c r="DQ31" i="18" a="1"/>
  <c r="DQ31" i="18" s="1"/>
  <c r="DM31" i="18" a="1"/>
  <c r="DM31" i="18" s="1"/>
  <c r="DI31" i="18" a="1"/>
  <c r="DI31" i="18" s="1"/>
  <c r="ER31" i="18" a="1"/>
  <c r="ER31" i="18" s="1"/>
  <c r="EN31" i="18" a="1"/>
  <c r="EN31" i="18" s="1"/>
  <c r="EJ31" i="18" a="1"/>
  <c r="EJ31" i="18" s="1"/>
  <c r="EF31" i="18" a="1"/>
  <c r="EF31" i="18" s="1"/>
  <c r="EB31" i="18" a="1"/>
  <c r="EB31" i="18" s="1"/>
  <c r="DX31" i="18" a="1"/>
  <c r="DX31" i="18" s="1"/>
  <c r="DT31" i="18" a="1"/>
  <c r="DT31" i="18" s="1"/>
  <c r="DP31" i="18" a="1"/>
  <c r="DP31" i="18" s="1"/>
  <c r="DL31" i="18" a="1"/>
  <c r="DL31" i="18" s="1"/>
  <c r="DH31" i="18" a="1"/>
  <c r="DH31" i="18" s="1"/>
  <c r="EQ31" i="18" a="1"/>
  <c r="EQ31" i="18" s="1"/>
  <c r="EM31" i="18" a="1"/>
  <c r="EM31" i="18" s="1"/>
  <c r="EI31" i="18" a="1"/>
  <c r="EI31" i="18" s="1"/>
  <c r="EE31" i="18" a="1"/>
  <c r="EE31" i="18" s="1"/>
  <c r="EA31" i="18" a="1"/>
  <c r="EA31" i="18" s="1"/>
  <c r="DW31" i="18" a="1"/>
  <c r="DW31" i="18" s="1"/>
  <c r="DS31" i="18" a="1"/>
  <c r="DS31" i="18" s="1"/>
  <c r="DO31" i="18" a="1"/>
  <c r="DO31" i="18" s="1"/>
  <c r="DK31" i="18" a="1"/>
  <c r="DK31" i="18" s="1"/>
  <c r="EH31" i="18" a="1"/>
  <c r="EH31" i="18" s="1"/>
  <c r="DR31" i="18" a="1"/>
  <c r="DR31" i="18" s="1"/>
  <c r="ED31" i="18" a="1"/>
  <c r="ED31" i="18" s="1"/>
  <c r="DN31" i="18" a="1"/>
  <c r="DN31" i="18" s="1"/>
  <c r="EP31" i="18" a="1"/>
  <c r="EP31" i="18" s="1"/>
  <c r="DZ31" i="18" a="1"/>
  <c r="DZ31" i="18" s="1"/>
  <c r="DJ31" i="18" a="1"/>
  <c r="DJ31" i="18" s="1"/>
  <c r="EL31" i="18" a="1"/>
  <c r="EL31" i="18" s="1"/>
  <c r="DV31" i="18" a="1"/>
  <c r="DV31" i="18" s="1"/>
  <c r="DC659" i="18"/>
  <c r="DC602" i="18"/>
  <c r="DC146" i="18"/>
  <c r="AU660" i="18"/>
  <c r="C660" i="18" s="1"/>
  <c r="EV660" i="18" s="1" a="1"/>
  <c r="EV660" i="18" s="1"/>
  <c r="AU603" i="18"/>
  <c r="C603" i="18" s="1"/>
  <c r="EV603" i="18" s="1" a="1"/>
  <c r="EV603" i="18" s="1"/>
  <c r="AU147" i="18"/>
  <c r="C147" i="18" s="1"/>
  <c r="EV147" i="18" s="1" a="1"/>
  <c r="EV147" i="18" s="1"/>
  <c r="B608" i="18"/>
  <c r="CO146" i="18"/>
  <c r="AV146" i="18"/>
  <c r="BG146" i="18" a="1"/>
  <c r="BG146" i="18" s="1"/>
  <c r="AY146" i="18" a="1"/>
  <c r="AY146" i="18" s="1"/>
  <c r="BE146" i="18" a="1"/>
  <c r="BE146" i="18" s="1"/>
  <c r="AW146" i="18" a="1"/>
  <c r="AW146" i="18" s="1"/>
  <c r="CV146" i="18"/>
  <c r="BC146" i="18" a="1"/>
  <c r="BC146" i="18" s="1"/>
  <c r="BI146" i="18" a="1"/>
  <c r="BI146" i="18" s="1"/>
  <c r="BA146" i="18" a="1"/>
  <c r="BA146" i="18" s="1"/>
  <c r="O146" i="18" a="1"/>
  <c r="O146" i="18" s="1"/>
  <c r="K146" i="18" a="1"/>
  <c r="K146" i="18" s="1"/>
  <c r="AX146" i="18" a="1"/>
  <c r="AX146" i="18" s="1"/>
  <c r="E146" i="18" a="1"/>
  <c r="E146" i="18" s="1"/>
  <c r="BD146" i="18" a="1"/>
  <c r="BD146" i="18" s="1"/>
  <c r="CS146" i="18" a="1"/>
  <c r="CS146" i="18" s="1"/>
  <c r="CZ146" i="18" a="1"/>
  <c r="CZ146" i="18" s="1"/>
  <c r="G146" i="18" a="1"/>
  <c r="G146" i="18" s="1"/>
  <c r="BB146" i="18" a="1"/>
  <c r="BB146" i="18" s="1"/>
  <c r="BF146" i="18" a="1"/>
  <c r="BF146" i="18" s="1"/>
  <c r="M146" i="18" a="1"/>
  <c r="M146" i="18" s="1"/>
  <c r="BH146" i="18" a="1"/>
  <c r="BH146" i="18" s="1"/>
  <c r="D146" i="18" a="1"/>
  <c r="D146" i="18" s="1"/>
  <c r="L146" i="18" a="1"/>
  <c r="L146" i="18" s="1"/>
  <c r="CW146" i="18" a="1"/>
  <c r="CW146" i="18" s="1"/>
  <c r="H146" i="18" a="1"/>
  <c r="H146" i="18" s="1"/>
  <c r="P146" i="18" a="1"/>
  <c r="P146" i="18" s="1"/>
  <c r="CR146" i="18" a="1"/>
  <c r="CR146" i="18" s="1"/>
  <c r="AZ146" i="18" a="1"/>
  <c r="AZ146" i="18" s="1"/>
  <c r="CQ146" i="18" a="1"/>
  <c r="CQ146" i="18" s="1"/>
  <c r="CX146" i="18" a="1"/>
  <c r="CX146" i="18" s="1"/>
  <c r="F146" i="18" a="1"/>
  <c r="F146" i="18" s="1"/>
  <c r="N146" i="18" a="1"/>
  <c r="N146" i="18" s="1"/>
  <c r="CP146" i="18" a="1"/>
  <c r="CP146" i="18" s="1"/>
  <c r="CY146" i="18" a="1"/>
  <c r="CY146" i="18" s="1"/>
  <c r="I146" i="18" a="1"/>
  <c r="I146" i="18" s="1"/>
  <c r="J146" i="18" a="1"/>
  <c r="J146" i="18" s="1"/>
  <c r="B95" i="18"/>
  <c r="A149" i="18"/>
  <c r="AX544" i="18" a="1"/>
  <c r="AX544" i="18" s="1"/>
  <c r="E544" i="18" a="1"/>
  <c r="E544" i="18" s="1"/>
  <c r="BB544" i="18" a="1"/>
  <c r="BB544" i="18" s="1"/>
  <c r="CS544" i="18" a="1"/>
  <c r="CS544" i="18" s="1"/>
  <c r="CZ544" i="18" a="1"/>
  <c r="CZ544" i="18" s="1"/>
  <c r="I544" i="18" a="1"/>
  <c r="I544" i="18" s="1"/>
  <c r="M544" i="18" a="1"/>
  <c r="M544" i="18" s="1"/>
  <c r="G544" i="18" a="1"/>
  <c r="G544" i="18" s="1"/>
  <c r="K544" i="18" a="1"/>
  <c r="K544" i="18" s="1"/>
  <c r="O544" i="18" a="1"/>
  <c r="O544" i="18" s="1"/>
  <c r="BF544" i="18" a="1"/>
  <c r="BF544" i="18" s="1"/>
  <c r="L544" i="18" a="1"/>
  <c r="L544" i="18" s="1"/>
  <c r="P544" i="18" a="1"/>
  <c r="P544" i="18" s="1"/>
  <c r="CW544" i="18" a="1"/>
  <c r="CW544" i="18" s="1"/>
  <c r="N544" i="18" a="1"/>
  <c r="N544" i="18" s="1"/>
  <c r="CR544" i="18" a="1"/>
  <c r="CR544" i="18" s="1"/>
  <c r="CY544" i="18" a="1"/>
  <c r="CY544" i="18" s="1"/>
  <c r="AZ544" i="18" a="1"/>
  <c r="AZ544" i="18" s="1"/>
  <c r="BD544" i="18" a="1"/>
  <c r="BD544" i="18" s="1"/>
  <c r="CX544" i="18" a="1"/>
  <c r="CX544" i="18" s="1"/>
  <c r="AY544" i="18" a="1"/>
  <c r="AY544" i="18" s="1"/>
  <c r="BC544" i="18" a="1"/>
  <c r="BC544" i="18" s="1"/>
  <c r="BG544" i="18" a="1"/>
  <c r="BG544" i="18" s="1"/>
  <c r="CP544" i="18" a="1"/>
  <c r="CP544" i="18" s="1"/>
  <c r="BI544" i="18" a="1"/>
  <c r="BI544" i="18" s="1"/>
  <c r="BH544" i="18" a="1"/>
  <c r="BH544" i="18" s="1"/>
  <c r="H544" i="18" a="1"/>
  <c r="H544" i="18" s="1"/>
  <c r="AW544" i="18" a="1"/>
  <c r="AW544" i="18" s="1"/>
  <c r="BA544" i="18" a="1"/>
  <c r="BA544" i="18" s="1"/>
  <c r="BE544" i="18" a="1"/>
  <c r="BE544" i="18" s="1"/>
  <c r="D544" i="18" a="1"/>
  <c r="D544" i="18" s="1"/>
  <c r="F544" i="18" a="1"/>
  <c r="F544" i="18" s="1"/>
  <c r="J544" i="18" a="1"/>
  <c r="J544" i="18" s="1"/>
  <c r="CQ544" i="18" a="1"/>
  <c r="CQ544" i="18" s="1"/>
  <c r="CP202" i="18" a="1"/>
  <c r="CP202" i="18" s="1"/>
  <c r="J202" i="18" a="1"/>
  <c r="J202" i="18" s="1"/>
  <c r="G202" i="18" a="1"/>
  <c r="G202" i="18" s="1"/>
  <c r="O202" i="18" a="1"/>
  <c r="O202" i="18" s="1"/>
  <c r="K202" i="18" a="1"/>
  <c r="K202" i="18" s="1"/>
  <c r="BF202" i="18" a="1"/>
  <c r="BF202" i="18" s="1"/>
  <c r="E202" i="18" a="1"/>
  <c r="E202" i="18" s="1"/>
  <c r="CS202" i="18" a="1"/>
  <c r="CS202" i="18" s="1"/>
  <c r="I202" i="18" a="1"/>
  <c r="I202" i="18" s="1"/>
  <c r="M202" i="18" a="1"/>
  <c r="M202" i="18" s="1"/>
  <c r="AX202" i="18" a="1"/>
  <c r="AX202" i="18" s="1"/>
  <c r="BC202" i="18" a="1"/>
  <c r="BC202" i="18" s="1"/>
  <c r="BE202" i="18" a="1"/>
  <c r="BE202" i="18" s="1"/>
  <c r="H202" i="18" a="1"/>
  <c r="H202" i="18" s="1"/>
  <c r="CY202" i="18" a="1"/>
  <c r="CY202" i="18" s="1"/>
  <c r="P202" i="18" a="1"/>
  <c r="P202" i="18" s="1"/>
  <c r="AY202" i="18" a="1"/>
  <c r="AY202" i="18" s="1"/>
  <c r="CW202" i="18" a="1"/>
  <c r="CW202" i="18" s="1"/>
  <c r="L202" i="18" a="1"/>
  <c r="L202" i="18" s="1"/>
  <c r="F202" i="18" a="1"/>
  <c r="F202" i="18" s="1"/>
  <c r="BA202" i="18" a="1"/>
  <c r="BA202" i="18" s="1"/>
  <c r="BG202" i="18" a="1"/>
  <c r="BG202" i="18" s="1"/>
  <c r="CR202" i="18" a="1"/>
  <c r="CR202" i="18" s="1"/>
  <c r="BI202" i="18" a="1"/>
  <c r="BI202" i="18" s="1"/>
  <c r="BH202" i="18" a="1"/>
  <c r="BH202" i="18" s="1"/>
  <c r="CQ202" i="18" a="1"/>
  <c r="CQ202" i="18" s="1"/>
  <c r="D202" i="18" a="1"/>
  <c r="D202" i="18" s="1"/>
  <c r="AW202" i="18" a="1"/>
  <c r="AW202" i="18" s="1"/>
  <c r="CX202" i="18" a="1"/>
  <c r="CX202" i="18" s="1"/>
  <c r="N202" i="18" a="1"/>
  <c r="N202" i="18" s="1"/>
  <c r="BB202" i="18" a="1"/>
  <c r="BB202" i="18" s="1"/>
  <c r="CZ202" i="18" a="1"/>
  <c r="CZ202" i="18" s="1"/>
  <c r="AZ202" i="18" a="1"/>
  <c r="AZ202" i="18" s="1"/>
  <c r="BD202" i="18" a="1"/>
  <c r="BD202" i="18" s="1"/>
  <c r="G430" i="18" a="1"/>
  <c r="G430" i="18" s="1"/>
  <c r="O430" i="18" a="1"/>
  <c r="O430" i="18" s="1"/>
  <c r="I430" i="18" a="1"/>
  <c r="I430" i="18" s="1"/>
  <c r="M430" i="18" a="1"/>
  <c r="M430" i="18" s="1"/>
  <c r="CZ430" i="18" a="1"/>
  <c r="CZ430" i="18" s="1"/>
  <c r="E430" i="18" a="1"/>
  <c r="E430" i="18" s="1"/>
  <c r="K430" i="18" a="1"/>
  <c r="K430" i="18" s="1"/>
  <c r="AX430" i="18" a="1"/>
  <c r="AX430" i="18" s="1"/>
  <c r="BH430" i="18" a="1"/>
  <c r="BH430" i="18" s="1"/>
  <c r="CQ430" i="18" a="1"/>
  <c r="CQ430" i="18" s="1"/>
  <c r="AY430" i="18" a="1"/>
  <c r="AY430" i="18" s="1"/>
  <c r="BC430" i="18" a="1"/>
  <c r="BC430" i="18" s="1"/>
  <c r="CP430" i="18" a="1"/>
  <c r="CP430" i="18" s="1"/>
  <c r="CR430" i="18" a="1"/>
  <c r="CR430" i="18" s="1"/>
  <c r="CY430" i="18" a="1"/>
  <c r="CY430" i="18" s="1"/>
  <c r="BD430" i="18" a="1"/>
  <c r="BD430" i="18" s="1"/>
  <c r="P430" i="18" a="1"/>
  <c r="P430" i="18" s="1"/>
  <c r="BG430" i="18" a="1"/>
  <c r="BG430" i="18" s="1"/>
  <c r="CW430" i="18" a="1"/>
  <c r="CW430" i="18" s="1"/>
  <c r="AW430" i="18" a="1"/>
  <c r="AW430" i="18" s="1"/>
  <c r="BE430" i="18" a="1"/>
  <c r="BE430" i="18" s="1"/>
  <c r="CS430" i="18" a="1"/>
  <c r="CS430" i="18" s="1"/>
  <c r="CX430" i="18" a="1"/>
  <c r="CX430" i="18" s="1"/>
  <c r="D430" i="18" a="1"/>
  <c r="D430" i="18" s="1"/>
  <c r="F430" i="18" a="1"/>
  <c r="F430" i="18" s="1"/>
  <c r="N430" i="18" a="1"/>
  <c r="N430" i="18" s="1"/>
  <c r="BI430" i="18" a="1"/>
  <c r="BI430" i="18" s="1"/>
  <c r="L430" i="18" a="1"/>
  <c r="L430" i="18" s="1"/>
  <c r="BB430" i="18" a="1"/>
  <c r="BB430" i="18" s="1"/>
  <c r="H430" i="18" a="1"/>
  <c r="H430" i="18" s="1"/>
  <c r="J430" i="18" a="1"/>
  <c r="J430" i="18" s="1"/>
  <c r="BA430" i="18" a="1"/>
  <c r="BA430" i="18" s="1"/>
  <c r="BF430" i="18" a="1"/>
  <c r="BF430" i="18" s="1"/>
  <c r="AZ430" i="18" a="1"/>
  <c r="AZ430" i="18" s="1"/>
  <c r="B437" i="18"/>
  <c r="BG88" i="18" a="1"/>
  <c r="BG88" i="18" s="1"/>
  <c r="AY88" i="18" a="1"/>
  <c r="AY88" i="18" s="1"/>
  <c r="BE88" i="18" a="1"/>
  <c r="BE88" i="18" s="1"/>
  <c r="AW88" i="18" a="1"/>
  <c r="AW88" i="18" s="1"/>
  <c r="BC88" i="18" a="1"/>
  <c r="BC88" i="18" s="1"/>
  <c r="BA88" i="18" a="1"/>
  <c r="BA88" i="18" s="1"/>
  <c r="BI88" i="18" a="1"/>
  <c r="BI88" i="18" s="1"/>
  <c r="K88" i="18" a="1"/>
  <c r="K88" i="18" s="1"/>
  <c r="BD88" i="18" a="1"/>
  <c r="BD88" i="18" s="1"/>
  <c r="G88" i="18" a="1"/>
  <c r="G88" i="18" s="1"/>
  <c r="BB88" i="18" a="1"/>
  <c r="BB88" i="18" s="1"/>
  <c r="BF88" i="18" a="1"/>
  <c r="BF88" i="18" s="1"/>
  <c r="O88" i="18" a="1"/>
  <c r="O88" i="18" s="1"/>
  <c r="BH88" i="18" a="1"/>
  <c r="BH88" i="18" s="1"/>
  <c r="D88" i="18" a="1"/>
  <c r="D88" i="18" s="1"/>
  <c r="L88" i="18" a="1"/>
  <c r="L88" i="18" s="1"/>
  <c r="H88" i="18" a="1"/>
  <c r="H88" i="18" s="1"/>
  <c r="P88" i="18" a="1"/>
  <c r="P88" i="18" s="1"/>
  <c r="CR88" i="18" a="1"/>
  <c r="CR88" i="18" s="1"/>
  <c r="CY88" i="18" a="1"/>
  <c r="CY88" i="18" s="1"/>
  <c r="AX88" i="18" a="1"/>
  <c r="AX88" i="18" s="1"/>
  <c r="E88" i="18" a="1"/>
  <c r="E88" i="18" s="1"/>
  <c r="M88" i="18" a="1"/>
  <c r="M88" i="18" s="1"/>
  <c r="AZ88" i="18" a="1"/>
  <c r="AZ88" i="18" s="1"/>
  <c r="F88" i="18" a="1"/>
  <c r="F88" i="18" s="1"/>
  <c r="N88" i="18" a="1"/>
  <c r="N88" i="18" s="1"/>
  <c r="CP88" i="18" a="1"/>
  <c r="CP88" i="18" s="1"/>
  <c r="CW88" i="18" a="1"/>
  <c r="CW88" i="18" s="1"/>
  <c r="CQ88" i="18" a="1"/>
  <c r="CQ88" i="18" s="1"/>
  <c r="CX88" i="18" a="1"/>
  <c r="CX88" i="18" s="1"/>
  <c r="J88" i="18" a="1"/>
  <c r="J88" i="18" s="1"/>
  <c r="CZ88" i="18" a="1"/>
  <c r="CZ88" i="18" s="1"/>
  <c r="CS88" i="18" a="1"/>
  <c r="CS88" i="18" s="1"/>
  <c r="I88" i="18" a="1"/>
  <c r="I88" i="18" s="1"/>
  <c r="B209" i="18"/>
  <c r="B382" i="18"/>
  <c r="K487" i="18" a="1"/>
  <c r="K487" i="18" s="1"/>
  <c r="G487" i="18" a="1"/>
  <c r="G487" i="18" s="1"/>
  <c r="I487" i="18" a="1"/>
  <c r="I487" i="18" s="1"/>
  <c r="BH487" i="18" a="1"/>
  <c r="BH487" i="18" s="1"/>
  <c r="O487" i="18" a="1"/>
  <c r="O487" i="18" s="1"/>
  <c r="BF487" i="18" a="1"/>
  <c r="BF487" i="18" s="1"/>
  <c r="E487" i="18" a="1"/>
  <c r="E487" i="18" s="1"/>
  <c r="CS487" i="18" a="1"/>
  <c r="CS487" i="18" s="1"/>
  <c r="AZ487" i="18" a="1"/>
  <c r="AZ487" i="18" s="1"/>
  <c r="D487" i="18" a="1"/>
  <c r="D487" i="18" s="1"/>
  <c r="AY487" i="18" a="1"/>
  <c r="AY487" i="18" s="1"/>
  <c r="BE487" i="18" a="1"/>
  <c r="BE487" i="18" s="1"/>
  <c r="CR487" i="18" a="1"/>
  <c r="CR487" i="18" s="1"/>
  <c r="CY487" i="18" a="1"/>
  <c r="CY487" i="18" s="1"/>
  <c r="P487" i="18" a="1"/>
  <c r="P487" i="18" s="1"/>
  <c r="CP487" i="18" a="1"/>
  <c r="CP487" i="18" s="1"/>
  <c r="F487" i="18" a="1"/>
  <c r="F487" i="18" s="1"/>
  <c r="BA487" i="18" a="1"/>
  <c r="BA487" i="18" s="1"/>
  <c r="BC487" i="18" a="1"/>
  <c r="BC487" i="18" s="1"/>
  <c r="AW487" i="18" a="1"/>
  <c r="AW487" i="18" s="1"/>
  <c r="AX487" i="18" a="1"/>
  <c r="AX487" i="18" s="1"/>
  <c r="BB487" i="18" a="1"/>
  <c r="BB487" i="18" s="1"/>
  <c r="BD487" i="18" a="1"/>
  <c r="BD487" i="18" s="1"/>
  <c r="L487" i="18" a="1"/>
  <c r="L487" i="18" s="1"/>
  <c r="BG487" i="18" a="1"/>
  <c r="BG487" i="18" s="1"/>
  <c r="CW487" i="18" a="1"/>
  <c r="CW487" i="18" s="1"/>
  <c r="J487" i="18" a="1"/>
  <c r="J487" i="18" s="1"/>
  <c r="CX487" i="18" a="1"/>
  <c r="CX487" i="18" s="1"/>
  <c r="H487" i="18" a="1"/>
  <c r="H487" i="18" s="1"/>
  <c r="N487" i="18" a="1"/>
  <c r="N487" i="18" s="1"/>
  <c r="BI487" i="18" a="1"/>
  <c r="BI487" i="18" s="1"/>
  <c r="CZ487" i="18" a="1"/>
  <c r="CZ487" i="18" s="1"/>
  <c r="M487" i="18" a="1"/>
  <c r="M487" i="18" s="1"/>
  <c r="CQ487" i="18" a="1"/>
  <c r="CQ487" i="18" s="1"/>
  <c r="CY31" i="18" a="1"/>
  <c r="CY31" i="18" s="1"/>
  <c r="CW31" i="18" a="1"/>
  <c r="CW31" i="18" s="1"/>
  <c r="BI31" i="18" a="1"/>
  <c r="BI31" i="18" s="1"/>
  <c r="BA31" i="18" a="1"/>
  <c r="BA31" i="18" s="1"/>
  <c r="BG31" i="18" a="1"/>
  <c r="BG31" i="18" s="1"/>
  <c r="AY31" i="18" a="1"/>
  <c r="AY31" i="18" s="1"/>
  <c r="BE31" i="18" a="1"/>
  <c r="BE31" i="18" s="1"/>
  <c r="AW31" i="18" a="1"/>
  <c r="AW31" i="18" s="1"/>
  <c r="BC31" i="18" a="1"/>
  <c r="BC31" i="18" s="1"/>
  <c r="G31" i="18" a="1"/>
  <c r="G31" i="18" s="1"/>
  <c r="O31" i="18" a="1"/>
  <c r="O31" i="18" s="1"/>
  <c r="CS31" i="18" a="1"/>
  <c r="CS31" i="18" s="1"/>
  <c r="I31" i="18" a="1"/>
  <c r="I31" i="18" s="1"/>
  <c r="M31" i="18" a="1"/>
  <c r="M31" i="18" s="1"/>
  <c r="K31" i="18" a="1"/>
  <c r="K31" i="18" s="1"/>
  <c r="AX31" i="18" a="1"/>
  <c r="AX31" i="18" s="1"/>
  <c r="E31" i="18" a="1"/>
  <c r="E31" i="18" s="1"/>
  <c r="CX31" i="18" a="1"/>
  <c r="CX31" i="18" s="1"/>
  <c r="BD31" i="18" a="1"/>
  <c r="BD31" i="18" s="1"/>
  <c r="CQ31" i="18" a="1"/>
  <c r="CQ31" i="18" s="1"/>
  <c r="F31" i="18" a="1"/>
  <c r="F31" i="18" s="1"/>
  <c r="N31" i="18" a="1"/>
  <c r="N31" i="18" s="1"/>
  <c r="CP31" i="18" a="1"/>
  <c r="CP31" i="18" s="1"/>
  <c r="BH31" i="18" a="1"/>
  <c r="BH31" i="18" s="1"/>
  <c r="CZ31" i="18" a="1"/>
  <c r="CZ31" i="18" s="1"/>
  <c r="J31" i="18" a="1"/>
  <c r="J31" i="18" s="1"/>
  <c r="L31" i="18" a="1"/>
  <c r="L31" i="18" s="1"/>
  <c r="H31" i="18" a="1"/>
  <c r="H31" i="18" s="1"/>
  <c r="P31" i="18" a="1"/>
  <c r="P31" i="18" s="1"/>
  <c r="CR31" i="18" a="1"/>
  <c r="CR31" i="18" s="1"/>
  <c r="D31" i="18" a="1"/>
  <c r="D31" i="18" s="1"/>
  <c r="BB31" i="18" a="1"/>
  <c r="BB31" i="18" s="1"/>
  <c r="BF31" i="18" a="1"/>
  <c r="BF31" i="18" s="1"/>
  <c r="AZ31" i="18" a="1"/>
  <c r="AZ31" i="18" s="1"/>
  <c r="AV659" i="18"/>
  <c r="CV659" i="18"/>
  <c r="CO659" i="18"/>
  <c r="K659" i="18" a="1"/>
  <c r="K659" i="18" s="1"/>
  <c r="G659" i="18" a="1"/>
  <c r="G659" i="18" s="1"/>
  <c r="O659" i="18" a="1"/>
  <c r="O659" i="18" s="1"/>
  <c r="I659" i="18" a="1"/>
  <c r="I659" i="18" s="1"/>
  <c r="BD659" i="18" a="1"/>
  <c r="BD659" i="18" s="1"/>
  <c r="CZ659" i="18" a="1"/>
  <c r="CZ659" i="18" s="1"/>
  <c r="E659" i="18" a="1"/>
  <c r="E659" i="18" s="1"/>
  <c r="AX659" i="18" a="1"/>
  <c r="AX659" i="18" s="1"/>
  <c r="BB659" i="18" a="1"/>
  <c r="BB659" i="18" s="1"/>
  <c r="H659" i="18" a="1"/>
  <c r="H659" i="18" s="1"/>
  <c r="BC659" i="18" a="1"/>
  <c r="BC659" i="18" s="1"/>
  <c r="AW659" i="18" a="1"/>
  <c r="AW659" i="18" s="1"/>
  <c r="BA659" i="18" a="1"/>
  <c r="BA659" i="18" s="1"/>
  <c r="CR659" i="18" a="1"/>
  <c r="CR659" i="18" s="1"/>
  <c r="CY659" i="18" a="1"/>
  <c r="CY659" i="18" s="1"/>
  <c r="L659" i="18" a="1"/>
  <c r="L659" i="18" s="1"/>
  <c r="F659" i="18" a="1"/>
  <c r="F659" i="18" s="1"/>
  <c r="N659" i="18" a="1"/>
  <c r="N659" i="18" s="1"/>
  <c r="AY659" i="18" a="1"/>
  <c r="AY659" i="18" s="1"/>
  <c r="CS659" i="18" a="1"/>
  <c r="CS659" i="18" s="1"/>
  <c r="D659" i="18" a="1"/>
  <c r="D659" i="18" s="1"/>
  <c r="P659" i="18" a="1"/>
  <c r="P659" i="18" s="1"/>
  <c r="BG659" i="18" a="1"/>
  <c r="BG659" i="18" s="1"/>
  <c r="J659" i="18" a="1"/>
  <c r="J659" i="18" s="1"/>
  <c r="BE659" i="18" a="1"/>
  <c r="BE659" i="18" s="1"/>
  <c r="BI659" i="18" a="1"/>
  <c r="BI659" i="18" s="1"/>
  <c r="CX659" i="18" a="1"/>
  <c r="CX659" i="18" s="1"/>
  <c r="CP659" i="18" a="1"/>
  <c r="CP659" i="18" s="1"/>
  <c r="CW659" i="18" a="1"/>
  <c r="CW659" i="18" s="1"/>
  <c r="M659" i="18" a="1"/>
  <c r="M659" i="18" s="1"/>
  <c r="BF659" i="18" a="1"/>
  <c r="BF659" i="18" s="1"/>
  <c r="AZ659" i="18" a="1"/>
  <c r="AZ659" i="18" s="1"/>
  <c r="BH659" i="18" a="1"/>
  <c r="BH659" i="18" s="1"/>
  <c r="CQ659" i="18" a="1"/>
  <c r="CQ659" i="18" s="1"/>
  <c r="B38" i="18"/>
  <c r="B494" i="18"/>
  <c r="B551" i="18"/>
  <c r="AY316" i="18" a="1"/>
  <c r="AY316" i="18" s="1"/>
  <c r="G316" i="18" a="1"/>
  <c r="G316" i="18" s="1"/>
  <c r="O316" i="18" a="1"/>
  <c r="O316" i="18" s="1"/>
  <c r="AX316" i="18" a="1"/>
  <c r="AX316" i="18" s="1"/>
  <c r="E316" i="18" a="1"/>
  <c r="E316" i="18" s="1"/>
  <c r="M316" i="18" a="1"/>
  <c r="M316" i="18" s="1"/>
  <c r="K316" i="18" a="1"/>
  <c r="K316" i="18" s="1"/>
  <c r="BB316" i="18" a="1"/>
  <c r="BB316" i="18" s="1"/>
  <c r="BF316" i="18" a="1"/>
  <c r="BF316" i="18" s="1"/>
  <c r="CZ316" i="18" a="1"/>
  <c r="CZ316" i="18" s="1"/>
  <c r="I316" i="18" a="1"/>
  <c r="I316" i="18" s="1"/>
  <c r="H316" i="18" a="1"/>
  <c r="H316" i="18" s="1"/>
  <c r="F316" i="18" a="1"/>
  <c r="F316" i="18" s="1"/>
  <c r="BE316" i="18" a="1"/>
  <c r="BE316" i="18" s="1"/>
  <c r="CQ316" i="18" a="1"/>
  <c r="CQ316" i="18" s="1"/>
  <c r="CW316" i="18" a="1"/>
  <c r="CW316" i="18" s="1"/>
  <c r="BG316" i="18" a="1"/>
  <c r="BG316" i="18" s="1"/>
  <c r="J316" i="18" a="1"/>
  <c r="J316" i="18" s="1"/>
  <c r="CR316" i="18" a="1"/>
  <c r="CR316" i="18" s="1"/>
  <c r="BD316" i="18" a="1"/>
  <c r="BD316" i="18" s="1"/>
  <c r="BH316" i="18" a="1"/>
  <c r="BH316" i="18" s="1"/>
  <c r="D316" i="18" a="1"/>
  <c r="D316" i="18" s="1"/>
  <c r="P316" i="18" a="1"/>
  <c r="P316" i="18" s="1"/>
  <c r="CP316" i="18" a="1"/>
  <c r="CP316" i="18" s="1"/>
  <c r="BC316" i="18" a="1"/>
  <c r="BC316" i="18" s="1"/>
  <c r="N316" i="18" a="1"/>
  <c r="N316" i="18" s="1"/>
  <c r="AW316" i="18" a="1"/>
  <c r="AW316" i="18" s="1"/>
  <c r="BA316" i="18" a="1"/>
  <c r="BA316" i="18" s="1"/>
  <c r="CX316" i="18" a="1"/>
  <c r="CX316" i="18" s="1"/>
  <c r="L316" i="18" a="1"/>
  <c r="L316" i="18" s="1"/>
  <c r="CY316" i="18" a="1"/>
  <c r="CY316" i="18" s="1"/>
  <c r="BI316" i="18" a="1"/>
  <c r="BI316" i="18" s="1"/>
  <c r="CS316" i="18" a="1"/>
  <c r="CS316" i="18" s="1"/>
  <c r="AZ316" i="18" a="1"/>
  <c r="AZ316" i="18" s="1"/>
  <c r="A662" i="18"/>
  <c r="B152" i="18"/>
  <c r="B664" i="18"/>
  <c r="A605" i="18"/>
  <c r="AV602" i="18"/>
  <c r="CV602" i="18"/>
  <c r="CO602" i="18"/>
  <c r="G602" i="18" a="1"/>
  <c r="G602" i="18" s="1"/>
  <c r="O602" i="18" a="1"/>
  <c r="O602" i="18" s="1"/>
  <c r="CS602" i="18" a="1"/>
  <c r="CS602" i="18" s="1"/>
  <c r="CZ602" i="18" a="1"/>
  <c r="CZ602" i="18" s="1"/>
  <c r="E602" i="18" a="1"/>
  <c r="E602" i="18" s="1"/>
  <c r="AX602" i="18" a="1"/>
  <c r="AX602" i="18" s="1"/>
  <c r="BB602" i="18" a="1"/>
  <c r="BB602" i="18" s="1"/>
  <c r="BF602" i="18" a="1"/>
  <c r="BF602" i="18" s="1"/>
  <c r="I602" i="18" a="1"/>
  <c r="I602" i="18" s="1"/>
  <c r="K602" i="18" a="1"/>
  <c r="K602" i="18" s="1"/>
  <c r="M602" i="18" a="1"/>
  <c r="M602" i="18" s="1"/>
  <c r="BH602" i="18" a="1"/>
  <c r="BH602" i="18" s="1"/>
  <c r="CQ602" i="18" a="1"/>
  <c r="CQ602" i="18" s="1"/>
  <c r="CP602" i="18" a="1"/>
  <c r="CP602" i="18" s="1"/>
  <c r="CW602" i="18" a="1"/>
  <c r="CW602" i="18" s="1"/>
  <c r="BA602" i="18" a="1"/>
  <c r="BA602" i="18" s="1"/>
  <c r="BI602" i="18" a="1"/>
  <c r="BI602" i="18" s="1"/>
  <c r="CR602" i="18" a="1"/>
  <c r="CR602" i="18" s="1"/>
  <c r="BG602" i="18" a="1"/>
  <c r="BG602" i="18" s="1"/>
  <c r="CX602" i="18" a="1"/>
  <c r="CX602" i="18" s="1"/>
  <c r="L602" i="18" a="1"/>
  <c r="L602" i="18" s="1"/>
  <c r="AY602" i="18" a="1"/>
  <c r="AY602" i="18" s="1"/>
  <c r="BC602" i="18" a="1"/>
  <c r="BC602" i="18" s="1"/>
  <c r="BE602" i="18" a="1"/>
  <c r="BE602" i="18" s="1"/>
  <c r="J602" i="18" a="1"/>
  <c r="J602" i="18" s="1"/>
  <c r="N602" i="18" a="1"/>
  <c r="N602" i="18" s="1"/>
  <c r="AW602" i="18" a="1"/>
  <c r="AW602" i="18" s="1"/>
  <c r="D602" i="18" a="1"/>
  <c r="D602" i="18" s="1"/>
  <c r="H602" i="18" a="1"/>
  <c r="H602" i="18" s="1"/>
  <c r="P602" i="18" a="1"/>
  <c r="P602" i="18" s="1"/>
  <c r="F602" i="18" a="1"/>
  <c r="F602" i="18" s="1"/>
  <c r="CY602" i="18" a="1"/>
  <c r="CY602" i="18" s="1"/>
  <c r="AZ602" i="18" a="1"/>
  <c r="AZ602" i="18" s="1"/>
  <c r="BD602" i="18" a="1"/>
  <c r="BD602" i="18" s="1"/>
  <c r="BI259" i="18" a="1"/>
  <c r="BI259" i="18" s="1"/>
  <c r="K259" i="18" a="1"/>
  <c r="K259" i="18" s="1"/>
  <c r="CS259" i="18" a="1"/>
  <c r="CS259" i="18" s="1"/>
  <c r="AZ259" i="18" a="1"/>
  <c r="AZ259" i="18" s="1"/>
  <c r="BD259" i="18" a="1"/>
  <c r="BD259" i="18" s="1"/>
  <c r="G259" i="18" a="1"/>
  <c r="G259" i="18" s="1"/>
  <c r="CZ259" i="18" a="1"/>
  <c r="CZ259" i="18" s="1"/>
  <c r="O259" i="18" a="1"/>
  <c r="O259" i="18" s="1"/>
  <c r="AX259" i="18" a="1"/>
  <c r="AX259" i="18" s="1"/>
  <c r="BB259" i="18" a="1"/>
  <c r="BB259" i="18" s="1"/>
  <c r="E259" i="18" a="1"/>
  <c r="E259" i="18" s="1"/>
  <c r="M259" i="18" a="1"/>
  <c r="M259" i="18" s="1"/>
  <c r="CP259" i="18" a="1"/>
  <c r="CP259" i="18" s="1"/>
  <c r="AW259" i="18" a="1"/>
  <c r="AW259" i="18" s="1"/>
  <c r="N259" i="18" a="1"/>
  <c r="N259" i="18" s="1"/>
  <c r="CY259" i="18" a="1"/>
  <c r="CY259" i="18" s="1"/>
  <c r="BE259" i="18" a="1"/>
  <c r="BE259" i="18" s="1"/>
  <c r="CR259" i="18" a="1"/>
  <c r="CR259" i="18" s="1"/>
  <c r="H259" i="18" a="1"/>
  <c r="H259" i="18" s="1"/>
  <c r="L259" i="18" a="1"/>
  <c r="L259" i="18" s="1"/>
  <c r="AY259" i="18" a="1"/>
  <c r="AY259" i="18" s="1"/>
  <c r="BG259" i="18" a="1"/>
  <c r="BG259" i="18" s="1"/>
  <c r="J259" i="18" a="1"/>
  <c r="J259" i="18" s="1"/>
  <c r="CW259" i="18" a="1"/>
  <c r="CW259" i="18" s="1"/>
  <c r="F259" i="18" a="1"/>
  <c r="F259" i="18" s="1"/>
  <c r="P259" i="18" a="1"/>
  <c r="P259" i="18" s="1"/>
  <c r="BA259" i="18" a="1"/>
  <c r="BA259" i="18" s="1"/>
  <c r="CQ259" i="18" a="1"/>
  <c r="CQ259" i="18" s="1"/>
  <c r="CX259" i="18" a="1"/>
  <c r="CX259" i="18" s="1"/>
  <c r="D259" i="18" a="1"/>
  <c r="D259" i="18" s="1"/>
  <c r="BC259" i="18" a="1"/>
  <c r="BC259" i="18" s="1"/>
  <c r="BF259" i="18" a="1"/>
  <c r="BF259" i="18" s="1"/>
  <c r="I259" i="18" a="1"/>
  <c r="I259" i="18" s="1"/>
  <c r="BH259" i="18" a="1"/>
  <c r="BH259" i="18" s="1"/>
  <c r="D373" i="18" a="1"/>
  <c r="D373" i="18" s="1"/>
  <c r="G373" i="18" a="1"/>
  <c r="G373" i="18" s="1"/>
  <c r="K373" i="18" a="1"/>
  <c r="K373" i="18" s="1"/>
  <c r="AZ373" i="18" a="1"/>
  <c r="AZ373" i="18" s="1"/>
  <c r="BD373" i="18" a="1"/>
  <c r="BD373" i="18" s="1"/>
  <c r="O373" i="18" a="1"/>
  <c r="O373" i="18" s="1"/>
  <c r="AX373" i="18" a="1"/>
  <c r="AX373" i="18" s="1"/>
  <c r="BF373" i="18" a="1"/>
  <c r="BF373" i="18" s="1"/>
  <c r="CS373" i="18" a="1"/>
  <c r="CS373" i="18" s="1"/>
  <c r="CZ373" i="18" a="1"/>
  <c r="CZ373" i="18" s="1"/>
  <c r="E373" i="18" a="1"/>
  <c r="E373" i="18" s="1"/>
  <c r="I373" i="18" a="1"/>
  <c r="I373" i="18" s="1"/>
  <c r="M373" i="18" a="1"/>
  <c r="M373" i="18" s="1"/>
  <c r="L373" i="18" a="1"/>
  <c r="L373" i="18" s="1"/>
  <c r="AW373" i="18" a="1"/>
  <c r="AW373" i="18" s="1"/>
  <c r="CX373" i="18" a="1"/>
  <c r="CX373" i="18" s="1"/>
  <c r="CW373" i="18" a="1"/>
  <c r="CW373" i="18" s="1"/>
  <c r="N373" i="18" a="1"/>
  <c r="N373" i="18" s="1"/>
  <c r="BI373" i="18" a="1"/>
  <c r="BI373" i="18" s="1"/>
  <c r="CR373" i="18" a="1"/>
  <c r="CR373" i="18" s="1"/>
  <c r="BH373" i="18" a="1"/>
  <c r="BH373" i="18" s="1"/>
  <c r="CQ373" i="18" a="1"/>
  <c r="CQ373" i="18" s="1"/>
  <c r="BG373" i="18" a="1"/>
  <c r="BG373" i="18" s="1"/>
  <c r="CP373" i="18" a="1"/>
  <c r="CP373" i="18" s="1"/>
  <c r="J373" i="18" a="1"/>
  <c r="J373" i="18" s="1"/>
  <c r="BA373" i="18" a="1"/>
  <c r="BA373" i="18" s="1"/>
  <c r="BE373" i="18" a="1"/>
  <c r="BE373" i="18" s="1"/>
  <c r="H373" i="18" a="1"/>
  <c r="H373" i="18" s="1"/>
  <c r="P373" i="18" a="1"/>
  <c r="P373" i="18" s="1"/>
  <c r="AY373" i="18" a="1"/>
  <c r="AY373" i="18" s="1"/>
  <c r="BC373" i="18" a="1"/>
  <c r="BC373" i="18" s="1"/>
  <c r="CY373" i="18" a="1"/>
  <c r="CY373" i="18" s="1"/>
  <c r="F373" i="18" a="1"/>
  <c r="F373" i="18" s="1"/>
  <c r="BB373" i="18" a="1"/>
  <c r="BB373" i="18" s="1"/>
  <c r="AU661" i="18" a="1"/>
  <c r="AU148" i="18" a="1"/>
  <c r="AU604" i="18" a="1"/>
  <c r="ET603" i="18" l="1" a="1"/>
  <c r="ET603" i="18" s="1"/>
  <c r="EU603" i="18" a="1"/>
  <c r="EU603" i="18" s="1"/>
  <c r="ET147" i="18" a="1"/>
  <c r="ET147" i="18" s="1"/>
  <c r="EU147" i="18" a="1"/>
  <c r="EU147" i="18" s="1"/>
  <c r="ET660" i="18" a="1"/>
  <c r="ET660" i="18" s="1"/>
  <c r="EU660" i="18" a="1"/>
  <c r="EU660" i="18" s="1"/>
  <c r="DI317" i="18" a="1"/>
  <c r="DI317" i="18" s="1"/>
  <c r="DR317" i="18" a="1"/>
  <c r="DR317" i="18" s="1"/>
  <c r="DT317" i="18" a="1"/>
  <c r="DT317" i="18" s="1"/>
  <c r="DP317" i="18" a="1"/>
  <c r="DP317" i="18" s="1"/>
  <c r="DL317" i="18" a="1"/>
  <c r="DL317" i="18" s="1"/>
  <c r="DH317" i="18" a="1"/>
  <c r="DH317" i="18" s="1"/>
  <c r="DN317" i="18" a="1"/>
  <c r="DN317" i="18" s="1"/>
  <c r="DK317" i="18" a="1"/>
  <c r="DK317" i="18" s="1"/>
  <c r="DV317" i="18" a="1"/>
  <c r="DV317" i="18" s="1"/>
  <c r="DT431" i="18" a="1"/>
  <c r="DT431" i="18" s="1"/>
  <c r="DL431" i="18" a="1"/>
  <c r="DL431" i="18" s="1"/>
  <c r="DI431" i="18" a="1"/>
  <c r="DI431" i="18" s="1"/>
  <c r="DN431" i="18" a="1"/>
  <c r="DN431" i="18" s="1"/>
  <c r="DV431" i="18" a="1"/>
  <c r="DV431" i="18" s="1"/>
  <c r="DP431" i="18" a="1"/>
  <c r="DP431" i="18" s="1"/>
  <c r="DH431" i="18" a="1"/>
  <c r="DH431" i="18" s="1"/>
  <c r="DR431" i="18" a="1"/>
  <c r="DR431" i="18" s="1"/>
  <c r="DK431" i="18" a="1"/>
  <c r="DK431" i="18" s="1"/>
  <c r="DT374" i="18" a="1"/>
  <c r="DT374" i="18" s="1"/>
  <c r="DL374" i="18" a="1"/>
  <c r="DL374" i="18" s="1"/>
  <c r="DI374" i="18" a="1"/>
  <c r="DI374" i="18" s="1"/>
  <c r="DV374" i="18" a="1"/>
  <c r="DV374" i="18" s="1"/>
  <c r="DN374" i="18" a="1"/>
  <c r="DN374" i="18" s="1"/>
  <c r="DK374" i="18" a="1"/>
  <c r="DK374" i="18" s="1"/>
  <c r="DP374" i="18" a="1"/>
  <c r="DP374" i="18" s="1"/>
  <c r="DH374" i="18" a="1"/>
  <c r="DH374" i="18" s="1"/>
  <c r="DR374" i="18" a="1"/>
  <c r="DR374" i="18" s="1"/>
  <c r="DP488" i="18" a="1"/>
  <c r="DP488" i="18" s="1"/>
  <c r="DK488" i="18" a="1"/>
  <c r="DK488" i="18" s="1"/>
  <c r="DH488" i="18" a="1"/>
  <c r="DH488" i="18" s="1"/>
  <c r="DR488" i="18" a="1"/>
  <c r="DR488" i="18" s="1"/>
  <c r="DT488" i="18" a="1"/>
  <c r="DT488" i="18" s="1"/>
  <c r="DL488" i="18" a="1"/>
  <c r="DL488" i="18" s="1"/>
  <c r="DV488" i="18" a="1"/>
  <c r="DV488" i="18" s="1"/>
  <c r="DI488" i="18" a="1"/>
  <c r="DI488" i="18" s="1"/>
  <c r="DN488" i="18" a="1"/>
  <c r="DN488" i="18" s="1"/>
  <c r="DT603" i="18" a="1"/>
  <c r="DT603" i="18" s="1"/>
  <c r="DL603" i="18" a="1"/>
  <c r="DL603" i="18" s="1"/>
  <c r="DI603" i="18" a="1"/>
  <c r="DI603" i="18" s="1"/>
  <c r="DD603" i="18" a="1"/>
  <c r="DD603" i="18" s="1"/>
  <c r="DN603" i="18" a="1"/>
  <c r="DN603" i="18" s="1"/>
  <c r="DG603" i="18" a="1"/>
  <c r="DG603" i="18" s="1"/>
  <c r="DF603" i="18" a="1"/>
  <c r="DF603" i="18" s="1"/>
  <c r="DV603" i="18" a="1"/>
  <c r="DV603" i="18" s="1"/>
  <c r="DP603" i="18" a="1"/>
  <c r="DP603" i="18" s="1"/>
  <c r="DE603" i="18" a="1"/>
  <c r="DE603" i="18" s="1"/>
  <c r="DR603" i="18" a="1"/>
  <c r="DR603" i="18" s="1"/>
  <c r="DK603" i="18" a="1"/>
  <c r="DK603" i="18" s="1"/>
  <c r="DH603" i="18" a="1"/>
  <c r="DH603" i="18" s="1"/>
  <c r="DT660" i="18" a="1"/>
  <c r="DT660" i="18" s="1"/>
  <c r="DP660" i="18" a="1"/>
  <c r="DP660" i="18" s="1"/>
  <c r="DL660" i="18" a="1"/>
  <c r="DL660" i="18" s="1"/>
  <c r="DH660" i="18" a="1"/>
  <c r="DH660" i="18" s="1"/>
  <c r="DD660" i="18" a="1"/>
  <c r="DD660" i="18" s="1"/>
  <c r="DK660" i="18" a="1"/>
  <c r="DK660" i="18" s="1"/>
  <c r="DG660" i="18" a="1"/>
  <c r="DG660" i="18" s="1"/>
  <c r="DV660" i="18" a="1"/>
  <c r="DV660" i="18" s="1"/>
  <c r="DR660" i="18" a="1"/>
  <c r="DR660" i="18" s="1"/>
  <c r="DN660" i="18" a="1"/>
  <c r="DN660" i="18" s="1"/>
  <c r="DF660" i="18" a="1"/>
  <c r="DF660" i="18" s="1"/>
  <c r="DI660" i="18" a="1"/>
  <c r="DI660" i="18" s="1"/>
  <c r="DE660" i="18" a="1"/>
  <c r="DE660" i="18" s="1"/>
  <c r="DP545" i="18" a="1"/>
  <c r="DP545" i="18" s="1"/>
  <c r="DH545" i="18" a="1"/>
  <c r="DH545" i="18" s="1"/>
  <c r="DR545" i="18" a="1"/>
  <c r="DR545" i="18" s="1"/>
  <c r="DT545" i="18" a="1"/>
  <c r="DT545" i="18" s="1"/>
  <c r="DL545" i="18" a="1"/>
  <c r="DL545" i="18" s="1"/>
  <c r="DI545" i="18" a="1"/>
  <c r="DI545" i="18" s="1"/>
  <c r="DV545" i="18" a="1"/>
  <c r="DV545" i="18" s="1"/>
  <c r="DK545" i="18" a="1"/>
  <c r="DK545" i="18" s="1"/>
  <c r="DN545" i="18" a="1"/>
  <c r="DN545" i="18" s="1"/>
  <c r="DK260" i="18" a="1"/>
  <c r="DK260" i="18" s="1"/>
  <c r="DV260" i="18" a="1"/>
  <c r="DV260" i="18" s="1"/>
  <c r="DR260" i="18" a="1"/>
  <c r="DR260" i="18" s="1"/>
  <c r="DN260" i="18" a="1"/>
  <c r="DN260" i="18" s="1"/>
  <c r="DI260" i="18" a="1"/>
  <c r="DI260" i="18" s="1"/>
  <c r="DP260" i="18" a="1"/>
  <c r="DP260" i="18" s="1"/>
  <c r="DT260" i="18" a="1"/>
  <c r="DT260" i="18" s="1"/>
  <c r="DH260" i="18" a="1"/>
  <c r="DH260" i="18" s="1"/>
  <c r="DL260" i="18" a="1"/>
  <c r="DL260" i="18" s="1"/>
  <c r="DT203" i="18" a="1"/>
  <c r="DT203" i="18" s="1"/>
  <c r="DL203" i="18" a="1"/>
  <c r="DL203" i="18" s="1"/>
  <c r="DI203" i="18" a="1"/>
  <c r="DI203" i="18" s="1"/>
  <c r="DV203" i="18" a="1"/>
  <c r="DV203" i="18" s="1"/>
  <c r="DN203" i="18" a="1"/>
  <c r="DN203" i="18" s="1"/>
  <c r="DK203" i="18" a="1"/>
  <c r="DK203" i="18" s="1"/>
  <c r="DP203" i="18" a="1"/>
  <c r="DP203" i="18" s="1"/>
  <c r="DH203" i="18" a="1"/>
  <c r="DH203" i="18" s="1"/>
  <c r="DR203" i="18" a="1"/>
  <c r="DR203" i="18" s="1"/>
  <c r="DR147" i="18" a="1"/>
  <c r="DR147" i="18" s="1"/>
  <c r="DG147" i="18" a="1"/>
  <c r="DG147" i="18" s="1"/>
  <c r="DT147" i="18" a="1"/>
  <c r="DT147" i="18" s="1"/>
  <c r="DL147" i="18" a="1"/>
  <c r="DL147" i="18" s="1"/>
  <c r="DI147" i="18" a="1"/>
  <c r="DI147" i="18" s="1"/>
  <c r="DD147" i="18" a="1"/>
  <c r="DD147" i="18" s="1"/>
  <c r="DV147" i="18" a="1"/>
  <c r="DV147" i="18" s="1"/>
  <c r="DN147" i="18" a="1"/>
  <c r="DN147" i="18" s="1"/>
  <c r="DK147" i="18" a="1"/>
  <c r="DK147" i="18" s="1"/>
  <c r="DF147" i="18" a="1"/>
  <c r="DF147" i="18" s="1"/>
  <c r="DP147" i="18" a="1"/>
  <c r="DP147" i="18" s="1"/>
  <c r="DH147" i="18" a="1"/>
  <c r="DH147" i="18" s="1"/>
  <c r="DE147" i="18" a="1"/>
  <c r="DE147" i="18" s="1"/>
  <c r="DP89" i="18" a="1"/>
  <c r="DP89" i="18" s="1"/>
  <c r="DK89" i="18" a="1"/>
  <c r="DK89" i="18" s="1"/>
  <c r="DH89" i="18" a="1"/>
  <c r="DH89" i="18" s="1"/>
  <c r="DR89" i="18" a="1"/>
  <c r="DR89" i="18" s="1"/>
  <c r="DT89" i="18" a="1"/>
  <c r="DT89" i="18" s="1"/>
  <c r="DL89" i="18" a="1"/>
  <c r="DL89" i="18" s="1"/>
  <c r="DI89" i="18" a="1"/>
  <c r="DI89" i="18" s="1"/>
  <c r="DN89" i="18" a="1"/>
  <c r="DN89" i="18" s="1"/>
  <c r="DV89" i="18" a="1"/>
  <c r="DV89" i="18" s="1"/>
  <c r="ER32" i="18" a="1"/>
  <c r="ER32" i="18" s="1"/>
  <c r="EP32" i="18" a="1"/>
  <c r="EP32" i="18" s="1"/>
  <c r="EN32" i="18" a="1"/>
  <c r="EN32" i="18" s="1"/>
  <c r="EL32" i="18" a="1"/>
  <c r="EL32" i="18" s="1"/>
  <c r="EJ32" i="18" a="1"/>
  <c r="EJ32" i="18" s="1"/>
  <c r="EH32" i="18" a="1"/>
  <c r="EH32" i="18" s="1"/>
  <c r="EF32" i="18" a="1"/>
  <c r="EF32" i="18" s="1"/>
  <c r="ED32" i="18" a="1"/>
  <c r="ED32" i="18" s="1"/>
  <c r="EB32" i="18" a="1"/>
  <c r="EB32" i="18" s="1"/>
  <c r="DZ32" i="18" a="1"/>
  <c r="DZ32" i="18" s="1"/>
  <c r="DX32" i="18" a="1"/>
  <c r="DX32" i="18" s="1"/>
  <c r="DV32" i="18" a="1"/>
  <c r="DV32" i="18" s="1"/>
  <c r="DT32" i="18" a="1"/>
  <c r="DT32" i="18" s="1"/>
  <c r="DR32" i="18" a="1"/>
  <c r="DR32" i="18" s="1"/>
  <c r="DP32" i="18" a="1"/>
  <c r="DP32" i="18" s="1"/>
  <c r="EM32" i="18" a="1"/>
  <c r="EM32" i="18" s="1"/>
  <c r="EE32" i="18" a="1"/>
  <c r="EE32" i="18" s="1"/>
  <c r="DW32" i="18" a="1"/>
  <c r="DW32" i="18" s="1"/>
  <c r="DO32" i="18" a="1"/>
  <c r="DO32" i="18" s="1"/>
  <c r="DK32" i="18" a="1"/>
  <c r="DK32" i="18" s="1"/>
  <c r="ES32" i="18" a="1"/>
  <c r="ES32" i="18" s="1"/>
  <c r="EK32" i="18" a="1"/>
  <c r="EK32" i="18" s="1"/>
  <c r="EC32" i="18" a="1"/>
  <c r="EC32" i="18" s="1"/>
  <c r="DU32" i="18" a="1"/>
  <c r="DU32" i="18" s="1"/>
  <c r="DN32" i="18" a="1"/>
  <c r="DN32" i="18" s="1"/>
  <c r="DJ32" i="18" a="1"/>
  <c r="DJ32" i="18" s="1"/>
  <c r="EQ32" i="18" a="1"/>
  <c r="EQ32" i="18" s="1"/>
  <c r="EI32" i="18" a="1"/>
  <c r="EI32" i="18" s="1"/>
  <c r="EA32" i="18" a="1"/>
  <c r="EA32" i="18" s="1"/>
  <c r="DS32" i="18" a="1"/>
  <c r="DS32" i="18" s="1"/>
  <c r="DM32" i="18" a="1"/>
  <c r="DM32" i="18" s="1"/>
  <c r="DI32" i="18" a="1"/>
  <c r="DI32" i="18" s="1"/>
  <c r="EG32" i="18" a="1"/>
  <c r="EG32" i="18" s="1"/>
  <c r="DH32" i="18" a="1"/>
  <c r="DH32" i="18" s="1"/>
  <c r="DY32" i="18" a="1"/>
  <c r="DY32" i="18" s="1"/>
  <c r="DQ32" i="18" a="1"/>
  <c r="DQ32" i="18" s="1"/>
  <c r="DL32" i="18" a="1"/>
  <c r="DL32" i="18" s="1"/>
  <c r="EO32" i="18" a="1"/>
  <c r="EO32" i="18" s="1"/>
  <c r="DC603" i="18"/>
  <c r="DC147" i="18"/>
  <c r="DC660" i="18"/>
  <c r="AU661" i="18"/>
  <c r="C661" i="18" s="1"/>
  <c r="EV661" i="18" s="1" a="1"/>
  <c r="EV661" i="18" s="1"/>
  <c r="AU148" i="18"/>
  <c r="C148" i="18" s="1"/>
  <c r="EV148" i="18" s="1" a="1"/>
  <c r="EV148" i="18" s="1"/>
  <c r="AU604" i="18"/>
  <c r="C604" i="18" s="1"/>
  <c r="EV604" i="18" s="1" a="1"/>
  <c r="EV604" i="18" s="1"/>
  <c r="A606" i="18"/>
  <c r="B383" i="18"/>
  <c r="AY317" i="18" a="1"/>
  <c r="AY317" i="18" s="1"/>
  <c r="O317" i="18" a="1"/>
  <c r="O317" i="18" s="1"/>
  <c r="K317" i="18" a="1"/>
  <c r="K317" i="18" s="1"/>
  <c r="BB317" i="18" a="1"/>
  <c r="BB317" i="18" s="1"/>
  <c r="BF317" i="18" a="1"/>
  <c r="BF317" i="18" s="1"/>
  <c r="I317" i="18" a="1"/>
  <c r="I317" i="18" s="1"/>
  <c r="AZ317" i="18" a="1"/>
  <c r="AZ317" i="18" s="1"/>
  <c r="BD317" i="18" a="1"/>
  <c r="BD317" i="18" s="1"/>
  <c r="G317" i="18" a="1"/>
  <c r="G317" i="18" s="1"/>
  <c r="CS317" i="18" a="1"/>
  <c r="CS317" i="18" s="1"/>
  <c r="CZ317" i="18" a="1"/>
  <c r="CZ317" i="18" s="1"/>
  <c r="BH317" i="18" a="1"/>
  <c r="BH317" i="18" s="1"/>
  <c r="D317" i="18" a="1"/>
  <c r="D317" i="18" s="1"/>
  <c r="P317" i="18" a="1"/>
  <c r="P317" i="18" s="1"/>
  <c r="CP317" i="18" a="1"/>
  <c r="CP317" i="18" s="1"/>
  <c r="BC317" i="18" a="1"/>
  <c r="BC317" i="18" s="1"/>
  <c r="BG317" i="18" a="1"/>
  <c r="BG317" i="18" s="1"/>
  <c r="N317" i="18" a="1"/>
  <c r="N317" i="18" s="1"/>
  <c r="AW317" i="18" a="1"/>
  <c r="AW317" i="18" s="1"/>
  <c r="CR317" i="18" a="1"/>
  <c r="CR317" i="18" s="1"/>
  <c r="CX317" i="18" a="1"/>
  <c r="CX317" i="18" s="1"/>
  <c r="L317" i="18" a="1"/>
  <c r="L317" i="18" s="1"/>
  <c r="CQ317" i="18" a="1"/>
  <c r="CQ317" i="18" s="1"/>
  <c r="CW317" i="18" a="1"/>
  <c r="CW317" i="18" s="1"/>
  <c r="J317" i="18" a="1"/>
  <c r="J317" i="18" s="1"/>
  <c r="BA317" i="18" a="1"/>
  <c r="BA317" i="18" s="1"/>
  <c r="BI317" i="18" a="1"/>
  <c r="BI317" i="18" s="1"/>
  <c r="CY317" i="18" a="1"/>
  <c r="CY317" i="18" s="1"/>
  <c r="H317" i="18" a="1"/>
  <c r="H317" i="18" s="1"/>
  <c r="F317" i="18" a="1"/>
  <c r="F317" i="18" s="1"/>
  <c r="BE317" i="18" a="1"/>
  <c r="BE317" i="18" s="1"/>
  <c r="AX317" i="18" a="1"/>
  <c r="AX317" i="18" s="1"/>
  <c r="E317" i="18" a="1"/>
  <c r="E317" i="18" s="1"/>
  <c r="M317" i="18" a="1"/>
  <c r="M317" i="18" s="1"/>
  <c r="CY32" i="18" a="1"/>
  <c r="CY32" i="18" s="1"/>
  <c r="CW32" i="18" a="1"/>
  <c r="CW32" i="18" s="1"/>
  <c r="BI32" i="18" a="1"/>
  <c r="BI32" i="18" s="1"/>
  <c r="BA32" i="18" a="1"/>
  <c r="BA32" i="18" s="1"/>
  <c r="BG32" i="18" a="1"/>
  <c r="BG32" i="18" s="1"/>
  <c r="AY32" i="18" a="1"/>
  <c r="AY32" i="18" s="1"/>
  <c r="BE32" i="18" a="1"/>
  <c r="BE32" i="18" s="1"/>
  <c r="AW32" i="18" a="1"/>
  <c r="AW32" i="18" s="1"/>
  <c r="BC32" i="18" a="1"/>
  <c r="BC32" i="18" s="1"/>
  <c r="O32" i="18" a="1"/>
  <c r="O32" i="18" s="1"/>
  <c r="K32" i="18" a="1"/>
  <c r="K32" i="18" s="1"/>
  <c r="AX32" i="18" a="1"/>
  <c r="AX32" i="18" s="1"/>
  <c r="E32" i="18" a="1"/>
  <c r="E32" i="18" s="1"/>
  <c r="G32" i="18" a="1"/>
  <c r="G32" i="18" s="1"/>
  <c r="BB32" i="18" a="1"/>
  <c r="BB32" i="18" s="1"/>
  <c r="BF32" i="18" a="1"/>
  <c r="BF32" i="18" s="1"/>
  <c r="I32" i="18" a="1"/>
  <c r="I32" i="18" s="1"/>
  <c r="H32" i="18" a="1"/>
  <c r="H32" i="18" s="1"/>
  <c r="P32" i="18" a="1"/>
  <c r="P32" i="18" s="1"/>
  <c r="CR32" i="18" a="1"/>
  <c r="CR32" i="18" s="1"/>
  <c r="AZ32" i="18" a="1"/>
  <c r="AZ32" i="18" s="1"/>
  <c r="D32" i="18" a="1"/>
  <c r="D32" i="18" s="1"/>
  <c r="L32" i="18" a="1"/>
  <c r="L32" i="18" s="1"/>
  <c r="CP32" i="18" a="1"/>
  <c r="CP32" i="18" s="1"/>
  <c r="BH32" i="18" a="1"/>
  <c r="BH32" i="18" s="1"/>
  <c r="J32" i="18" a="1"/>
  <c r="J32" i="18" s="1"/>
  <c r="CQ32" i="18" a="1"/>
  <c r="CQ32" i="18" s="1"/>
  <c r="CZ32" i="18" a="1"/>
  <c r="CZ32" i="18" s="1"/>
  <c r="F32" i="18" a="1"/>
  <c r="F32" i="18" s="1"/>
  <c r="N32" i="18" a="1"/>
  <c r="N32" i="18" s="1"/>
  <c r="M32" i="18" a="1"/>
  <c r="M32" i="18" s="1"/>
  <c r="CS32" i="18" a="1"/>
  <c r="CS32" i="18" s="1"/>
  <c r="CX32" i="18" a="1"/>
  <c r="CX32" i="18" s="1"/>
  <c r="BD32" i="18" a="1"/>
  <c r="BD32" i="18" s="1"/>
  <c r="G488" i="18" a="1"/>
  <c r="G488" i="18" s="1"/>
  <c r="O488" i="18" a="1"/>
  <c r="O488" i="18" s="1"/>
  <c r="E488" i="18" a="1"/>
  <c r="E488" i="18" s="1"/>
  <c r="AZ488" i="18" a="1"/>
  <c r="AZ488" i="18" s="1"/>
  <c r="BD488" i="18" a="1"/>
  <c r="BD488" i="18" s="1"/>
  <c r="CS488" i="18" a="1"/>
  <c r="CS488" i="18" s="1"/>
  <c r="M488" i="18" a="1"/>
  <c r="M488" i="18" s="1"/>
  <c r="K488" i="18" a="1"/>
  <c r="K488" i="18" s="1"/>
  <c r="AX488" i="18" a="1"/>
  <c r="AX488" i="18" s="1"/>
  <c r="BB488" i="18" a="1"/>
  <c r="BB488" i="18" s="1"/>
  <c r="CZ488" i="18" a="1"/>
  <c r="CZ488" i="18" s="1"/>
  <c r="BF488" i="18" a="1"/>
  <c r="BF488" i="18" s="1"/>
  <c r="I488" i="18" a="1"/>
  <c r="I488" i="18" s="1"/>
  <c r="L488" i="18" a="1"/>
  <c r="L488" i="18" s="1"/>
  <c r="BG488" i="18" a="1"/>
  <c r="BG488" i="18" s="1"/>
  <c r="CW488" i="18" a="1"/>
  <c r="CW488" i="18" s="1"/>
  <c r="CY488" i="18" a="1"/>
  <c r="CY488" i="18" s="1"/>
  <c r="CQ488" i="18" a="1"/>
  <c r="CQ488" i="18" s="1"/>
  <c r="CX488" i="18" a="1"/>
  <c r="CX488" i="18" s="1"/>
  <c r="H488" i="18" a="1"/>
  <c r="H488" i="18" s="1"/>
  <c r="BC488" i="18" a="1"/>
  <c r="BC488" i="18" s="1"/>
  <c r="BI488" i="18" a="1"/>
  <c r="BI488" i="18" s="1"/>
  <c r="AY488" i="18" a="1"/>
  <c r="AY488" i="18" s="1"/>
  <c r="BE488" i="18" a="1"/>
  <c r="BE488" i="18" s="1"/>
  <c r="P488" i="18" a="1"/>
  <c r="P488" i="18" s="1"/>
  <c r="CP488" i="18" a="1"/>
  <c r="CP488" i="18" s="1"/>
  <c r="F488" i="18" a="1"/>
  <c r="F488" i="18" s="1"/>
  <c r="J488" i="18" a="1"/>
  <c r="J488" i="18" s="1"/>
  <c r="BA488" i="18" a="1"/>
  <c r="BA488" i="18" s="1"/>
  <c r="N488" i="18" a="1"/>
  <c r="N488" i="18" s="1"/>
  <c r="AW488" i="18" a="1"/>
  <c r="AW488" i="18" s="1"/>
  <c r="D488" i="18" a="1"/>
  <c r="D488" i="18" s="1"/>
  <c r="CR488" i="18" a="1"/>
  <c r="CR488" i="18" s="1"/>
  <c r="BH488" i="18" a="1"/>
  <c r="BH488" i="18" s="1"/>
  <c r="B665" i="18"/>
  <c r="B552" i="18"/>
  <c r="B495" i="18"/>
  <c r="B39" i="18"/>
  <c r="A150" i="18"/>
  <c r="H431" i="18" a="1"/>
  <c r="H431" i="18" s="1"/>
  <c r="G431" i="18" a="1"/>
  <c r="G431" i="18" s="1"/>
  <c r="O431" i="18" a="1"/>
  <c r="O431" i="18" s="1"/>
  <c r="CZ431" i="18" a="1"/>
  <c r="CZ431" i="18" s="1"/>
  <c r="E431" i="18" a="1"/>
  <c r="E431" i="18" s="1"/>
  <c r="K431" i="18" a="1"/>
  <c r="K431" i="18" s="1"/>
  <c r="AX431" i="18" a="1"/>
  <c r="AX431" i="18" s="1"/>
  <c r="BB431" i="18" a="1"/>
  <c r="BB431" i="18" s="1"/>
  <c r="BF431" i="18" a="1"/>
  <c r="BF431" i="18" s="1"/>
  <c r="CS431" i="18" a="1"/>
  <c r="CS431" i="18" s="1"/>
  <c r="CX431" i="18" a="1"/>
  <c r="CX431" i="18" s="1"/>
  <c r="D431" i="18" a="1"/>
  <c r="D431" i="18" s="1"/>
  <c r="F431" i="18" a="1"/>
  <c r="F431" i="18" s="1"/>
  <c r="N431" i="18" a="1"/>
  <c r="N431" i="18" s="1"/>
  <c r="BI431" i="18" a="1"/>
  <c r="BI431" i="18" s="1"/>
  <c r="CR431" i="18" a="1"/>
  <c r="CR431" i="18" s="1"/>
  <c r="CY431" i="18" a="1"/>
  <c r="CY431" i="18" s="1"/>
  <c r="AZ431" i="18" a="1"/>
  <c r="AZ431" i="18" s="1"/>
  <c r="L431" i="18" a="1"/>
  <c r="L431" i="18" s="1"/>
  <c r="BA431" i="18" a="1"/>
  <c r="BA431" i="18" s="1"/>
  <c r="BE431" i="18" a="1"/>
  <c r="BE431" i="18" s="1"/>
  <c r="CP431" i="18" a="1"/>
  <c r="CP431" i="18" s="1"/>
  <c r="I431" i="18" a="1"/>
  <c r="I431" i="18" s="1"/>
  <c r="BD431" i="18" a="1"/>
  <c r="BD431" i="18" s="1"/>
  <c r="P431" i="18" a="1"/>
  <c r="P431" i="18" s="1"/>
  <c r="BG431" i="18" a="1"/>
  <c r="BG431" i="18" s="1"/>
  <c r="CW431" i="18" a="1"/>
  <c r="CW431" i="18" s="1"/>
  <c r="AW431" i="18" a="1"/>
  <c r="AW431" i="18" s="1"/>
  <c r="J431" i="18" a="1"/>
  <c r="J431" i="18" s="1"/>
  <c r="AY431" i="18" a="1"/>
  <c r="AY431" i="18" s="1"/>
  <c r="BC431" i="18" a="1"/>
  <c r="BC431" i="18" s="1"/>
  <c r="M431" i="18" a="1"/>
  <c r="M431" i="18" s="1"/>
  <c r="BH431" i="18" a="1"/>
  <c r="BH431" i="18" s="1"/>
  <c r="CQ431" i="18" a="1"/>
  <c r="CQ431" i="18" s="1"/>
  <c r="CP203" i="18" a="1"/>
  <c r="CP203" i="18" s="1"/>
  <c r="J203" i="18" a="1"/>
  <c r="J203" i="18" s="1"/>
  <c r="K203" i="18" a="1"/>
  <c r="K203" i="18" s="1"/>
  <c r="CS203" i="18" a="1"/>
  <c r="CS203" i="18" s="1"/>
  <c r="I203" i="18" a="1"/>
  <c r="I203" i="18" s="1"/>
  <c r="M203" i="18" a="1"/>
  <c r="M203" i="18" s="1"/>
  <c r="AZ203" i="18" a="1"/>
  <c r="AZ203" i="18" s="1"/>
  <c r="BD203" i="18" a="1"/>
  <c r="BD203" i="18" s="1"/>
  <c r="AX203" i="18" a="1"/>
  <c r="AX203" i="18" s="1"/>
  <c r="G203" i="18" a="1"/>
  <c r="G203" i="18" s="1"/>
  <c r="O203" i="18" a="1"/>
  <c r="O203" i="18" s="1"/>
  <c r="BB203" i="18" a="1"/>
  <c r="BB203" i="18" s="1"/>
  <c r="CZ203" i="18" a="1"/>
  <c r="CZ203" i="18" s="1"/>
  <c r="BH203" i="18" a="1"/>
  <c r="BH203" i="18" s="1"/>
  <c r="CQ203" i="18" a="1"/>
  <c r="CQ203" i="18" s="1"/>
  <c r="D203" i="18" a="1"/>
  <c r="D203" i="18" s="1"/>
  <c r="N203" i="18" a="1"/>
  <c r="N203" i="18" s="1"/>
  <c r="CY203" i="18" a="1"/>
  <c r="CY203" i="18" s="1"/>
  <c r="H203" i="18" a="1"/>
  <c r="H203" i="18" s="1"/>
  <c r="CX203" i="18" a="1"/>
  <c r="CX203" i="18" s="1"/>
  <c r="BG203" i="18" a="1"/>
  <c r="BG203" i="18" s="1"/>
  <c r="CR203" i="18" a="1"/>
  <c r="CR203" i="18" s="1"/>
  <c r="BI203" i="18" a="1"/>
  <c r="BI203" i="18" s="1"/>
  <c r="P203" i="18" a="1"/>
  <c r="P203" i="18" s="1"/>
  <c r="AY203" i="18" a="1"/>
  <c r="AY203" i="18" s="1"/>
  <c r="CW203" i="18" a="1"/>
  <c r="CW203" i="18" s="1"/>
  <c r="L203" i="18" a="1"/>
  <c r="L203" i="18" s="1"/>
  <c r="AW203" i="18" a="1"/>
  <c r="AW203" i="18" s="1"/>
  <c r="BA203" i="18" a="1"/>
  <c r="BA203" i="18" s="1"/>
  <c r="BC203" i="18" a="1"/>
  <c r="BC203" i="18" s="1"/>
  <c r="F203" i="18" a="1"/>
  <c r="F203" i="18" s="1"/>
  <c r="BE203" i="18" a="1"/>
  <c r="BE203" i="18" s="1"/>
  <c r="E203" i="18" a="1"/>
  <c r="E203" i="18" s="1"/>
  <c r="BF203" i="18" a="1"/>
  <c r="BF203" i="18" s="1"/>
  <c r="AV603" i="18"/>
  <c r="CO603" i="18"/>
  <c r="CV603" i="18"/>
  <c r="AX603" i="18" a="1"/>
  <c r="AX603" i="18" s="1"/>
  <c r="BB603" i="18" a="1"/>
  <c r="BB603" i="18" s="1"/>
  <c r="BF603" i="18" a="1"/>
  <c r="BF603" i="18" s="1"/>
  <c r="CZ603" i="18" a="1"/>
  <c r="CZ603" i="18" s="1"/>
  <c r="I603" i="18" a="1"/>
  <c r="I603" i="18" s="1"/>
  <c r="BD603" i="18" a="1"/>
  <c r="BD603" i="18" s="1"/>
  <c r="K603" i="18" a="1"/>
  <c r="K603" i="18" s="1"/>
  <c r="M603" i="18" a="1"/>
  <c r="M603" i="18" s="1"/>
  <c r="G603" i="18" a="1"/>
  <c r="G603" i="18" s="1"/>
  <c r="O603" i="18" a="1"/>
  <c r="O603" i="18" s="1"/>
  <c r="CS603" i="18" a="1"/>
  <c r="CS603" i="18" s="1"/>
  <c r="CQ603" i="18" a="1"/>
  <c r="CQ603" i="18" s="1"/>
  <c r="L603" i="18" a="1"/>
  <c r="L603" i="18" s="1"/>
  <c r="AY603" i="18" a="1"/>
  <c r="AY603" i="18" s="1"/>
  <c r="BC603" i="18" a="1"/>
  <c r="BC603" i="18" s="1"/>
  <c r="CY603" i="18" a="1"/>
  <c r="CY603" i="18" s="1"/>
  <c r="AZ603" i="18" a="1"/>
  <c r="AZ603" i="18" s="1"/>
  <c r="D603" i="18" a="1"/>
  <c r="D603" i="18" s="1"/>
  <c r="H603" i="18" a="1"/>
  <c r="H603" i="18" s="1"/>
  <c r="P603" i="18" a="1"/>
  <c r="P603" i="18" s="1"/>
  <c r="F603" i="18" a="1"/>
  <c r="F603" i="18" s="1"/>
  <c r="BE603" i="18" a="1"/>
  <c r="BE603" i="18" s="1"/>
  <c r="CX603" i="18" a="1"/>
  <c r="CX603" i="18" s="1"/>
  <c r="BG603" i="18" a="1"/>
  <c r="BG603" i="18" s="1"/>
  <c r="CW603" i="18" a="1"/>
  <c r="CW603" i="18" s="1"/>
  <c r="J603" i="18" a="1"/>
  <c r="J603" i="18" s="1"/>
  <c r="N603" i="18" a="1"/>
  <c r="N603" i="18" s="1"/>
  <c r="AW603" i="18" a="1"/>
  <c r="AW603" i="18" s="1"/>
  <c r="BI603" i="18" a="1"/>
  <c r="BI603" i="18" s="1"/>
  <c r="CR603" i="18" a="1"/>
  <c r="CR603" i="18" s="1"/>
  <c r="CP603" i="18" a="1"/>
  <c r="CP603" i="18" s="1"/>
  <c r="E603" i="18" a="1"/>
  <c r="E603" i="18" s="1"/>
  <c r="BA603" i="18" a="1"/>
  <c r="BA603" i="18" s="1"/>
  <c r="BH603" i="18" a="1"/>
  <c r="BH603" i="18" s="1"/>
  <c r="B210" i="18"/>
  <c r="A663" i="18"/>
  <c r="K374" i="18" a="1"/>
  <c r="K374" i="18" s="1"/>
  <c r="O374" i="18" a="1"/>
  <c r="O374" i="18" s="1"/>
  <c r="AX374" i="18" a="1"/>
  <c r="AX374" i="18" s="1"/>
  <c r="BF374" i="18" a="1"/>
  <c r="BF374" i="18" s="1"/>
  <c r="CS374" i="18" a="1"/>
  <c r="CS374" i="18" s="1"/>
  <c r="CZ374" i="18" a="1"/>
  <c r="CZ374" i="18" s="1"/>
  <c r="G374" i="18" a="1"/>
  <c r="G374" i="18" s="1"/>
  <c r="BB374" i="18" a="1"/>
  <c r="BB374" i="18" s="1"/>
  <c r="E374" i="18" a="1"/>
  <c r="E374" i="18" s="1"/>
  <c r="AZ374" i="18" a="1"/>
  <c r="AZ374" i="18" s="1"/>
  <c r="BD374" i="18" a="1"/>
  <c r="BD374" i="18" s="1"/>
  <c r="BH374" i="18" a="1"/>
  <c r="BH374" i="18" s="1"/>
  <c r="CQ374" i="18" a="1"/>
  <c r="CQ374" i="18" s="1"/>
  <c r="BG374" i="18" a="1"/>
  <c r="BG374" i="18" s="1"/>
  <c r="CP374" i="18" a="1"/>
  <c r="CP374" i="18" s="1"/>
  <c r="D374" i="18" a="1"/>
  <c r="D374" i="18" s="1"/>
  <c r="J374" i="18" a="1"/>
  <c r="J374" i="18" s="1"/>
  <c r="BA374" i="18" a="1"/>
  <c r="BA374" i="18" s="1"/>
  <c r="BE374" i="18" a="1"/>
  <c r="BE374" i="18" s="1"/>
  <c r="H374" i="18" a="1"/>
  <c r="H374" i="18" s="1"/>
  <c r="P374" i="18" a="1"/>
  <c r="P374" i="18" s="1"/>
  <c r="AY374" i="18" a="1"/>
  <c r="AY374" i="18" s="1"/>
  <c r="BC374" i="18" a="1"/>
  <c r="BC374" i="18" s="1"/>
  <c r="F374" i="18" a="1"/>
  <c r="F374" i="18" s="1"/>
  <c r="N374" i="18" a="1"/>
  <c r="N374" i="18" s="1"/>
  <c r="CY374" i="18" a="1"/>
  <c r="CY374" i="18" s="1"/>
  <c r="AW374" i="18" a="1"/>
  <c r="AW374" i="18" s="1"/>
  <c r="CX374" i="18" a="1"/>
  <c r="CX374" i="18" s="1"/>
  <c r="CW374" i="18" a="1"/>
  <c r="CW374" i="18" s="1"/>
  <c r="BI374" i="18" a="1"/>
  <c r="BI374" i="18" s="1"/>
  <c r="CR374" i="18" a="1"/>
  <c r="CR374" i="18" s="1"/>
  <c r="L374" i="18" a="1"/>
  <c r="L374" i="18" s="1"/>
  <c r="I374" i="18" a="1"/>
  <c r="I374" i="18" s="1"/>
  <c r="M374" i="18" a="1"/>
  <c r="M374" i="18" s="1"/>
  <c r="CO147" i="18"/>
  <c r="AV147" i="18"/>
  <c r="BG147" i="18" a="1"/>
  <c r="BG147" i="18" s="1"/>
  <c r="AY147" i="18" a="1"/>
  <c r="AY147" i="18" s="1"/>
  <c r="BE147" i="18" a="1"/>
  <c r="BE147" i="18" s="1"/>
  <c r="AW147" i="18" a="1"/>
  <c r="AW147" i="18" s="1"/>
  <c r="CV147" i="18"/>
  <c r="BC147" i="18" a="1"/>
  <c r="BC147" i="18" s="1"/>
  <c r="BI147" i="18" a="1"/>
  <c r="BI147" i="18" s="1"/>
  <c r="BA147" i="18" a="1"/>
  <c r="BA147" i="18" s="1"/>
  <c r="K147" i="18" a="1"/>
  <c r="K147" i="18" s="1"/>
  <c r="CS147" i="18" a="1"/>
  <c r="CS147" i="18" s="1"/>
  <c r="CZ147" i="18" a="1"/>
  <c r="CZ147" i="18" s="1"/>
  <c r="G147" i="18" a="1"/>
  <c r="G147" i="18" s="1"/>
  <c r="BB147" i="18" a="1"/>
  <c r="BB147" i="18" s="1"/>
  <c r="BF147" i="18" a="1"/>
  <c r="BF147" i="18" s="1"/>
  <c r="O147" i="18" a="1"/>
  <c r="O147" i="18" s="1"/>
  <c r="AX147" i="18" a="1"/>
  <c r="AX147" i="18" s="1"/>
  <c r="AZ147" i="18" a="1"/>
  <c r="AZ147" i="18" s="1"/>
  <c r="CQ147" i="18" a="1"/>
  <c r="CQ147" i="18" s="1"/>
  <c r="CX147" i="18" a="1"/>
  <c r="CX147" i="18" s="1"/>
  <c r="F147" i="18" a="1"/>
  <c r="F147" i="18" s="1"/>
  <c r="N147" i="18" a="1"/>
  <c r="N147" i="18" s="1"/>
  <c r="CP147" i="18" a="1"/>
  <c r="CP147" i="18" s="1"/>
  <c r="J147" i="18" a="1"/>
  <c r="J147" i="18" s="1"/>
  <c r="CW147" i="18" a="1"/>
  <c r="CW147" i="18" s="1"/>
  <c r="D147" i="18" a="1"/>
  <c r="D147" i="18" s="1"/>
  <c r="L147" i="18" a="1"/>
  <c r="L147" i="18" s="1"/>
  <c r="CY147" i="18" a="1"/>
  <c r="CY147" i="18" s="1"/>
  <c r="I147" i="18" a="1"/>
  <c r="I147" i="18" s="1"/>
  <c r="BD147" i="18" a="1"/>
  <c r="BD147" i="18" s="1"/>
  <c r="H147" i="18" a="1"/>
  <c r="H147" i="18" s="1"/>
  <c r="P147" i="18" a="1"/>
  <c r="P147" i="18" s="1"/>
  <c r="CR147" i="18" a="1"/>
  <c r="CR147" i="18" s="1"/>
  <c r="E147" i="18" a="1"/>
  <c r="E147" i="18" s="1"/>
  <c r="M147" i="18" a="1"/>
  <c r="M147" i="18" s="1"/>
  <c r="BH147" i="18" a="1"/>
  <c r="BH147" i="18" s="1"/>
  <c r="AV660" i="18"/>
  <c r="CO660" i="18"/>
  <c r="CV660" i="18"/>
  <c r="G660" i="18" a="1"/>
  <c r="G660" i="18" s="1"/>
  <c r="O660" i="18" a="1"/>
  <c r="O660" i="18" s="1"/>
  <c r="E660" i="18" a="1"/>
  <c r="E660" i="18" s="1"/>
  <c r="I660" i="18" a="1"/>
  <c r="I660" i="18" s="1"/>
  <c r="AZ660" i="18" a="1"/>
  <c r="AZ660" i="18" s="1"/>
  <c r="AX660" i="18" a="1"/>
  <c r="AX660" i="18" s="1"/>
  <c r="BB660" i="18" a="1"/>
  <c r="BB660" i="18" s="1"/>
  <c r="M660" i="18" a="1"/>
  <c r="M660" i="18" s="1"/>
  <c r="K660" i="18" a="1"/>
  <c r="K660" i="18" s="1"/>
  <c r="BF660" i="18" a="1"/>
  <c r="BF660" i="18" s="1"/>
  <c r="CS660" i="18" a="1"/>
  <c r="CS660" i="18" s="1"/>
  <c r="CQ660" i="18" a="1"/>
  <c r="CQ660" i="18" s="1"/>
  <c r="D660" i="18" a="1"/>
  <c r="D660" i="18" s="1"/>
  <c r="BG660" i="18" a="1"/>
  <c r="BG660" i="18" s="1"/>
  <c r="J660" i="18" a="1"/>
  <c r="J660" i="18" s="1"/>
  <c r="BE660" i="18" a="1"/>
  <c r="BE660" i="18" s="1"/>
  <c r="CY660" i="18" a="1"/>
  <c r="CY660" i="18" s="1"/>
  <c r="BH660" i="18" a="1"/>
  <c r="BH660" i="18" s="1"/>
  <c r="CX660" i="18" a="1"/>
  <c r="CX660" i="18" s="1"/>
  <c r="AY660" i="18" a="1"/>
  <c r="AY660" i="18" s="1"/>
  <c r="CP660" i="18" a="1"/>
  <c r="CP660" i="18" s="1"/>
  <c r="CW660" i="18" a="1"/>
  <c r="CW660" i="18" s="1"/>
  <c r="CR660" i="18" a="1"/>
  <c r="CR660" i="18" s="1"/>
  <c r="BC660" i="18" a="1"/>
  <c r="BC660" i="18" s="1"/>
  <c r="AW660" i="18" a="1"/>
  <c r="AW660" i="18" s="1"/>
  <c r="BA660" i="18" a="1"/>
  <c r="BA660" i="18" s="1"/>
  <c r="BD660" i="18" a="1"/>
  <c r="BD660" i="18" s="1"/>
  <c r="L660" i="18" a="1"/>
  <c r="L660" i="18" s="1"/>
  <c r="P660" i="18" a="1"/>
  <c r="P660" i="18" s="1"/>
  <c r="F660" i="18" a="1"/>
  <c r="F660" i="18" s="1"/>
  <c r="N660" i="18" a="1"/>
  <c r="N660" i="18" s="1"/>
  <c r="BI660" i="18" a="1"/>
  <c r="BI660" i="18" s="1"/>
  <c r="H660" i="18" a="1"/>
  <c r="H660" i="18" s="1"/>
  <c r="CZ660" i="18" a="1"/>
  <c r="CZ660" i="18" s="1"/>
  <c r="B438" i="18"/>
  <c r="B153" i="18"/>
  <c r="B96" i="18"/>
  <c r="B609" i="18"/>
  <c r="BI260" i="18" a="1"/>
  <c r="BI260" i="18" s="1"/>
  <c r="G260" i="18" a="1"/>
  <c r="G260" i="18" s="1"/>
  <c r="CZ260" i="18" a="1"/>
  <c r="CZ260" i="18" s="1"/>
  <c r="O260" i="18" a="1"/>
  <c r="O260" i="18" s="1"/>
  <c r="AX260" i="18" a="1"/>
  <c r="AX260" i="18" s="1"/>
  <c r="E260" i="18" a="1"/>
  <c r="E260" i="18" s="1"/>
  <c r="M260" i="18" a="1"/>
  <c r="M260" i="18" s="1"/>
  <c r="K260" i="18" a="1"/>
  <c r="K260" i="18" s="1"/>
  <c r="BB260" i="18" a="1"/>
  <c r="BB260" i="18" s="1"/>
  <c r="BF260" i="18" a="1"/>
  <c r="BF260" i="18" s="1"/>
  <c r="BD260" i="18" a="1"/>
  <c r="BD260" i="18" s="1"/>
  <c r="P260" i="18" a="1"/>
  <c r="P260" i="18" s="1"/>
  <c r="BA260" i="18" a="1"/>
  <c r="BA260" i="18" s="1"/>
  <c r="CR260" i="18" a="1"/>
  <c r="CR260" i="18" s="1"/>
  <c r="AZ260" i="18" a="1"/>
  <c r="AZ260" i="18" s="1"/>
  <c r="BH260" i="18" a="1"/>
  <c r="BH260" i="18" s="1"/>
  <c r="CQ260" i="18" a="1"/>
  <c r="CQ260" i="18" s="1"/>
  <c r="CX260" i="18" a="1"/>
  <c r="CX260" i="18" s="1"/>
  <c r="D260" i="18" a="1"/>
  <c r="D260" i="18" s="1"/>
  <c r="BC260" i="18" a="1"/>
  <c r="BC260" i="18" s="1"/>
  <c r="CW260" i="18" a="1"/>
  <c r="CW260" i="18" s="1"/>
  <c r="F260" i="18" a="1"/>
  <c r="F260" i="18" s="1"/>
  <c r="I260" i="18" a="1"/>
  <c r="I260" i="18" s="1"/>
  <c r="H260" i="18" a="1"/>
  <c r="H260" i="18" s="1"/>
  <c r="L260" i="18" a="1"/>
  <c r="L260" i="18" s="1"/>
  <c r="AY260" i="18" a="1"/>
  <c r="AY260" i="18" s="1"/>
  <c r="BG260" i="18" a="1"/>
  <c r="BG260" i="18" s="1"/>
  <c r="J260" i="18" a="1"/>
  <c r="J260" i="18" s="1"/>
  <c r="CP260" i="18" a="1"/>
  <c r="CP260" i="18" s="1"/>
  <c r="N260" i="18" a="1"/>
  <c r="N260" i="18" s="1"/>
  <c r="CY260" i="18" a="1"/>
  <c r="CY260" i="18" s="1"/>
  <c r="BE260" i="18" a="1"/>
  <c r="BE260" i="18" s="1"/>
  <c r="AW260" i="18" a="1"/>
  <c r="AW260" i="18" s="1"/>
  <c r="CS260" i="18" a="1"/>
  <c r="CS260" i="18" s="1"/>
  <c r="BG89" i="18" a="1"/>
  <c r="BG89" i="18" s="1"/>
  <c r="AY89" i="18" a="1"/>
  <c r="AY89" i="18" s="1"/>
  <c r="BE89" i="18" a="1"/>
  <c r="BE89" i="18" s="1"/>
  <c r="AW89" i="18" a="1"/>
  <c r="AW89" i="18" s="1"/>
  <c r="BI89" i="18" a="1"/>
  <c r="BI89" i="18" s="1"/>
  <c r="BC89" i="18" a="1"/>
  <c r="BC89" i="18" s="1"/>
  <c r="BA89" i="18" a="1"/>
  <c r="BA89" i="18" s="1"/>
  <c r="G89" i="18" a="1"/>
  <c r="G89" i="18" s="1"/>
  <c r="BB89" i="18" a="1"/>
  <c r="BB89" i="18" s="1"/>
  <c r="BF89" i="18" a="1"/>
  <c r="BF89" i="18" s="1"/>
  <c r="O89" i="18" a="1"/>
  <c r="O89" i="18" s="1"/>
  <c r="I89" i="18" a="1"/>
  <c r="I89" i="18" s="1"/>
  <c r="M89" i="18" a="1"/>
  <c r="M89" i="18" s="1"/>
  <c r="K89" i="18" a="1"/>
  <c r="K89" i="18" s="1"/>
  <c r="AX89" i="18" a="1"/>
  <c r="AX89" i="18" s="1"/>
  <c r="CS89" i="18" a="1"/>
  <c r="CS89" i="18" s="1"/>
  <c r="CZ89" i="18" a="1"/>
  <c r="CZ89" i="18" s="1"/>
  <c r="E89" i="18" a="1"/>
  <c r="E89" i="18" s="1"/>
  <c r="AZ89" i="18" a="1"/>
  <c r="AZ89" i="18" s="1"/>
  <c r="BD89" i="18" a="1"/>
  <c r="BD89" i="18" s="1"/>
  <c r="F89" i="18" a="1"/>
  <c r="F89" i="18" s="1"/>
  <c r="N89" i="18" a="1"/>
  <c r="N89" i="18" s="1"/>
  <c r="CP89" i="18" a="1"/>
  <c r="CP89" i="18" s="1"/>
  <c r="CY89" i="18" a="1"/>
  <c r="CY89" i="18" s="1"/>
  <c r="CQ89" i="18" a="1"/>
  <c r="CQ89" i="18" s="1"/>
  <c r="CX89" i="18" a="1"/>
  <c r="CX89" i="18" s="1"/>
  <c r="J89" i="18" a="1"/>
  <c r="J89" i="18" s="1"/>
  <c r="CW89" i="18" a="1"/>
  <c r="CW89" i="18" s="1"/>
  <c r="H89" i="18" a="1"/>
  <c r="H89" i="18" s="1"/>
  <c r="P89" i="18" a="1"/>
  <c r="P89" i="18" s="1"/>
  <c r="CR89" i="18" a="1"/>
  <c r="CR89" i="18" s="1"/>
  <c r="L89" i="18" a="1"/>
  <c r="L89" i="18" s="1"/>
  <c r="D89" i="18" a="1"/>
  <c r="D89" i="18" s="1"/>
  <c r="BH89" i="18" a="1"/>
  <c r="BH89" i="18" s="1"/>
  <c r="BB545" i="18" a="1"/>
  <c r="BB545" i="18" s="1"/>
  <c r="CS545" i="18" a="1"/>
  <c r="CS545" i="18" s="1"/>
  <c r="CZ545" i="18" a="1"/>
  <c r="CZ545" i="18" s="1"/>
  <c r="I545" i="18" a="1"/>
  <c r="I545" i="18" s="1"/>
  <c r="M545" i="18" a="1"/>
  <c r="M545" i="18" s="1"/>
  <c r="AZ545" i="18" a="1"/>
  <c r="AZ545" i="18" s="1"/>
  <c r="BD545" i="18" a="1"/>
  <c r="BD545" i="18" s="1"/>
  <c r="BH545" i="18" a="1"/>
  <c r="BH545" i="18" s="1"/>
  <c r="G545" i="18" a="1"/>
  <c r="G545" i="18" s="1"/>
  <c r="K545" i="18" a="1"/>
  <c r="K545" i="18" s="1"/>
  <c r="O545" i="18" a="1"/>
  <c r="O545" i="18" s="1"/>
  <c r="BF545" i="18" a="1"/>
  <c r="BF545" i="18" s="1"/>
  <c r="AX545" i="18" a="1"/>
  <c r="AX545" i="18" s="1"/>
  <c r="H545" i="18" a="1"/>
  <c r="H545" i="18" s="1"/>
  <c r="AY545" i="18" a="1"/>
  <c r="AY545" i="18" s="1"/>
  <c r="AW545" i="18" a="1"/>
  <c r="AW545" i="18" s="1"/>
  <c r="BA545" i="18" a="1"/>
  <c r="BA545" i="18" s="1"/>
  <c r="CQ545" i="18" a="1"/>
  <c r="CQ545" i="18" s="1"/>
  <c r="D545" i="18" a="1"/>
  <c r="D545" i="18" s="1"/>
  <c r="F545" i="18" a="1"/>
  <c r="F545" i="18" s="1"/>
  <c r="CR545" i="18" a="1"/>
  <c r="CR545" i="18" s="1"/>
  <c r="CY545" i="18" a="1"/>
  <c r="CY545" i="18" s="1"/>
  <c r="CX545" i="18" a="1"/>
  <c r="CX545" i="18" s="1"/>
  <c r="BC545" i="18" a="1"/>
  <c r="BC545" i="18" s="1"/>
  <c r="BG545" i="18" a="1"/>
  <c r="BG545" i="18" s="1"/>
  <c r="CP545" i="18" a="1"/>
  <c r="CP545" i="18" s="1"/>
  <c r="BE545" i="18" a="1"/>
  <c r="BE545" i="18" s="1"/>
  <c r="BI545" i="18" a="1"/>
  <c r="BI545" i="18" s="1"/>
  <c r="J545" i="18" a="1"/>
  <c r="J545" i="18" s="1"/>
  <c r="L545" i="18" a="1"/>
  <c r="L545" i="18" s="1"/>
  <c r="P545" i="18" a="1"/>
  <c r="P545" i="18" s="1"/>
  <c r="CW545" i="18" a="1"/>
  <c r="CW545" i="18" s="1"/>
  <c r="N545" i="18" a="1"/>
  <c r="N545" i="18" s="1"/>
  <c r="E545" i="18" a="1"/>
  <c r="E545" i="18" s="1"/>
  <c r="AU662" i="18" a="1"/>
  <c r="AU605" i="18" a="1"/>
  <c r="AU149" i="18" a="1"/>
  <c r="ET604" i="18" l="1" a="1"/>
  <c r="ET604" i="18" s="1"/>
  <c r="EU604" i="18" a="1"/>
  <c r="EU604" i="18" s="1"/>
  <c r="ET148" i="18" a="1"/>
  <c r="ET148" i="18" s="1"/>
  <c r="EU148" i="18" a="1"/>
  <c r="EU148" i="18" s="1"/>
  <c r="ET661" i="18" a="1"/>
  <c r="ET661" i="18" s="1"/>
  <c r="EU661" i="18" a="1"/>
  <c r="EU661" i="18" s="1"/>
  <c r="DT546" i="18" a="1"/>
  <c r="DT546" i="18" s="1"/>
  <c r="DN546" i="18" a="1"/>
  <c r="DN546" i="18" s="1"/>
  <c r="DK546" i="18" a="1"/>
  <c r="DK546" i="18" s="1"/>
  <c r="DH546" i="18" a="1"/>
  <c r="DH546" i="18" s="1"/>
  <c r="DV546" i="18" a="1"/>
  <c r="DV546" i="18" s="1"/>
  <c r="DP546" i="18" a="1"/>
  <c r="DP546" i="18" s="1"/>
  <c r="DI546" i="18" a="1"/>
  <c r="DI546" i="18" s="1"/>
  <c r="DR546" i="18" a="1"/>
  <c r="DR546" i="18" s="1"/>
  <c r="DL546" i="18" a="1"/>
  <c r="DL546" i="18" s="1"/>
  <c r="DR432" i="18" a="1"/>
  <c r="DR432" i="18" s="1"/>
  <c r="DK432" i="18" a="1"/>
  <c r="DK432" i="18" s="1"/>
  <c r="DT432" i="18" a="1"/>
  <c r="DT432" i="18" s="1"/>
  <c r="DN432" i="18" a="1"/>
  <c r="DN432" i="18" s="1"/>
  <c r="DH432" i="18" a="1"/>
  <c r="DH432" i="18" s="1"/>
  <c r="DP432" i="18" a="1"/>
  <c r="DP432" i="18" s="1"/>
  <c r="DI432" i="18" a="1"/>
  <c r="DI432" i="18" s="1"/>
  <c r="DL432" i="18" a="1"/>
  <c r="DL432" i="18" s="1"/>
  <c r="DV432" i="18" a="1"/>
  <c r="DV432" i="18" s="1"/>
  <c r="DR604" i="18" a="1"/>
  <c r="DR604" i="18" s="1"/>
  <c r="DG604" i="18" a="1"/>
  <c r="DG604" i="18" s="1"/>
  <c r="DV604" i="18" a="1"/>
  <c r="DV604" i="18" s="1"/>
  <c r="DN604" i="18" a="1"/>
  <c r="DN604" i="18" s="1"/>
  <c r="DK604" i="18" a="1"/>
  <c r="DK604" i="18" s="1"/>
  <c r="DF604" i="18" a="1"/>
  <c r="DF604" i="18" s="1"/>
  <c r="DE604" i="18" a="1"/>
  <c r="DE604" i="18" s="1"/>
  <c r="DI604" i="18" a="1"/>
  <c r="DI604" i="18" s="1"/>
  <c r="DD604" i="18" a="1"/>
  <c r="DD604" i="18" s="1"/>
  <c r="DT604" i="18" a="1"/>
  <c r="DT604" i="18" s="1"/>
  <c r="DP604" i="18" a="1"/>
  <c r="DP604" i="18" s="1"/>
  <c r="DL604" i="18" a="1"/>
  <c r="DL604" i="18" s="1"/>
  <c r="DH604" i="18" a="1"/>
  <c r="DH604" i="18" s="1"/>
  <c r="DV489" i="18" a="1"/>
  <c r="DV489" i="18" s="1"/>
  <c r="DN489" i="18" a="1"/>
  <c r="DN489" i="18" s="1"/>
  <c r="DI489" i="18" a="1"/>
  <c r="DI489" i="18" s="1"/>
  <c r="DP489" i="18" a="1"/>
  <c r="DP489" i="18" s="1"/>
  <c r="DK489" i="18" a="1"/>
  <c r="DK489" i="18" s="1"/>
  <c r="DH489" i="18" a="1"/>
  <c r="DH489" i="18" s="1"/>
  <c r="DR489" i="18" a="1"/>
  <c r="DR489" i="18" s="1"/>
  <c r="DL489" i="18" a="1"/>
  <c r="DL489" i="18" s="1"/>
  <c r="DT489" i="18" a="1"/>
  <c r="DT489" i="18" s="1"/>
  <c r="DK318" i="18" a="1"/>
  <c r="DK318" i="18" s="1"/>
  <c r="DT318" i="18" a="1"/>
  <c r="DT318" i="18" s="1"/>
  <c r="DP318" i="18" a="1"/>
  <c r="DP318" i="18" s="1"/>
  <c r="DV318" i="18" a="1"/>
  <c r="DV318" i="18" s="1"/>
  <c r="DR318" i="18" a="1"/>
  <c r="DR318" i="18" s="1"/>
  <c r="DN318" i="18" a="1"/>
  <c r="DN318" i="18" s="1"/>
  <c r="DH318" i="18" a="1"/>
  <c r="DH318" i="18" s="1"/>
  <c r="DI318" i="18" a="1"/>
  <c r="DI318" i="18" s="1"/>
  <c r="DL318" i="18" a="1"/>
  <c r="DL318" i="18" s="1"/>
  <c r="DK375" i="18" a="1"/>
  <c r="DK375" i="18" s="1"/>
  <c r="DV375" i="18" a="1"/>
  <c r="DV375" i="18" s="1"/>
  <c r="DR375" i="18" a="1"/>
  <c r="DR375" i="18" s="1"/>
  <c r="DN375" i="18" a="1"/>
  <c r="DN375" i="18" s="1"/>
  <c r="DI375" i="18" a="1"/>
  <c r="DI375" i="18" s="1"/>
  <c r="DP375" i="18" a="1"/>
  <c r="DP375" i="18" s="1"/>
  <c r="DT375" i="18" a="1"/>
  <c r="DT375" i="18" s="1"/>
  <c r="DH375" i="18" a="1"/>
  <c r="DH375" i="18" s="1"/>
  <c r="DL375" i="18" a="1"/>
  <c r="DL375" i="18" s="1"/>
  <c r="DV661" i="18" a="1"/>
  <c r="DV661" i="18" s="1"/>
  <c r="DR661" i="18" a="1"/>
  <c r="DR661" i="18" s="1"/>
  <c r="DN661" i="18" a="1"/>
  <c r="DN661" i="18" s="1"/>
  <c r="DF661" i="18" a="1"/>
  <c r="DF661" i="18" s="1"/>
  <c r="DI661" i="18" a="1"/>
  <c r="DI661" i="18" s="1"/>
  <c r="DE661" i="18" a="1"/>
  <c r="DE661" i="18" s="1"/>
  <c r="DT661" i="18" a="1"/>
  <c r="DT661" i="18" s="1"/>
  <c r="DP661" i="18" a="1"/>
  <c r="DP661" i="18" s="1"/>
  <c r="DL661" i="18" a="1"/>
  <c r="DL661" i="18" s="1"/>
  <c r="DH661" i="18" a="1"/>
  <c r="DH661" i="18" s="1"/>
  <c r="DD661" i="18" a="1"/>
  <c r="DD661" i="18" s="1"/>
  <c r="DG661" i="18" a="1"/>
  <c r="DG661" i="18" s="1"/>
  <c r="DK661" i="18" a="1"/>
  <c r="DK661" i="18" s="1"/>
  <c r="DI261" i="18" a="1"/>
  <c r="DI261" i="18" s="1"/>
  <c r="DT261" i="18" a="1"/>
  <c r="DT261" i="18" s="1"/>
  <c r="DP261" i="18" a="1"/>
  <c r="DP261" i="18" s="1"/>
  <c r="DL261" i="18" a="1"/>
  <c r="DL261" i="18" s="1"/>
  <c r="DH261" i="18" a="1"/>
  <c r="DH261" i="18" s="1"/>
  <c r="DK261" i="18" a="1"/>
  <c r="DK261" i="18" s="1"/>
  <c r="DN261" i="18" a="1"/>
  <c r="DN261" i="18" s="1"/>
  <c r="DR261" i="18" a="1"/>
  <c r="DR261" i="18" s="1"/>
  <c r="DV261" i="18" a="1"/>
  <c r="DV261" i="18" s="1"/>
  <c r="DR204" i="18" a="1"/>
  <c r="DR204" i="18" s="1"/>
  <c r="DT204" i="18" a="1"/>
  <c r="DT204" i="18" s="1"/>
  <c r="DL204" i="18" a="1"/>
  <c r="DL204" i="18" s="1"/>
  <c r="DI204" i="18" a="1"/>
  <c r="DI204" i="18" s="1"/>
  <c r="DV204" i="18" a="1"/>
  <c r="DV204" i="18" s="1"/>
  <c r="DN204" i="18" a="1"/>
  <c r="DN204" i="18" s="1"/>
  <c r="DK204" i="18" a="1"/>
  <c r="DK204" i="18" s="1"/>
  <c r="DP204" i="18" a="1"/>
  <c r="DP204" i="18" s="1"/>
  <c r="DH204" i="18" a="1"/>
  <c r="DH204" i="18" s="1"/>
  <c r="DP148" i="18" a="1"/>
  <c r="DP148" i="18" s="1"/>
  <c r="DH148" i="18" a="1"/>
  <c r="DH148" i="18" s="1"/>
  <c r="DR148" i="18" a="1"/>
  <c r="DR148" i="18" s="1"/>
  <c r="DG148" i="18" a="1"/>
  <c r="DG148" i="18" s="1"/>
  <c r="DE148" i="18" a="1"/>
  <c r="DE148" i="18" s="1"/>
  <c r="DF148" i="18" a="1"/>
  <c r="DF148" i="18" s="1"/>
  <c r="DT148" i="18" a="1"/>
  <c r="DT148" i="18" s="1"/>
  <c r="DL148" i="18" a="1"/>
  <c r="DL148" i="18" s="1"/>
  <c r="DI148" i="18" a="1"/>
  <c r="DI148" i="18" s="1"/>
  <c r="DK148" i="18" a="1"/>
  <c r="DK148" i="18" s="1"/>
  <c r="DD148" i="18" a="1"/>
  <c r="DD148" i="18" s="1"/>
  <c r="DV148" i="18" a="1"/>
  <c r="DV148" i="18" s="1"/>
  <c r="DN148" i="18" a="1"/>
  <c r="DN148" i="18" s="1"/>
  <c r="DV90" i="18" a="1"/>
  <c r="DV90" i="18" s="1"/>
  <c r="DN90" i="18" a="1"/>
  <c r="DN90" i="18" s="1"/>
  <c r="DI90" i="18" a="1"/>
  <c r="DI90" i="18" s="1"/>
  <c r="DP90" i="18" a="1"/>
  <c r="DP90" i="18" s="1"/>
  <c r="DK90" i="18" a="1"/>
  <c r="DK90" i="18" s="1"/>
  <c r="DH90" i="18" a="1"/>
  <c r="DH90" i="18" s="1"/>
  <c r="DR90" i="18" a="1"/>
  <c r="DR90" i="18" s="1"/>
  <c r="DT90" i="18" a="1"/>
  <c r="DT90" i="18" s="1"/>
  <c r="DL90" i="18" a="1"/>
  <c r="DL90" i="18" s="1"/>
  <c r="ER33" i="18" a="1"/>
  <c r="ER33" i="18" s="1"/>
  <c r="EP33" i="18" a="1"/>
  <c r="EP33" i="18" s="1"/>
  <c r="EN33" i="18" a="1"/>
  <c r="EN33" i="18" s="1"/>
  <c r="EL33" i="18" a="1"/>
  <c r="EL33" i="18" s="1"/>
  <c r="EJ33" i="18" a="1"/>
  <c r="EJ33" i="18" s="1"/>
  <c r="EH33" i="18" a="1"/>
  <c r="EH33" i="18" s="1"/>
  <c r="EF33" i="18" a="1"/>
  <c r="EF33" i="18" s="1"/>
  <c r="ED33" i="18" a="1"/>
  <c r="ED33" i="18" s="1"/>
  <c r="EB33" i="18" a="1"/>
  <c r="EB33" i="18" s="1"/>
  <c r="DZ33" i="18" a="1"/>
  <c r="DZ33" i="18" s="1"/>
  <c r="DX33" i="18" a="1"/>
  <c r="DX33" i="18" s="1"/>
  <c r="DV33" i="18" a="1"/>
  <c r="DV33" i="18" s="1"/>
  <c r="DT33" i="18" a="1"/>
  <c r="DT33" i="18" s="1"/>
  <c r="DR33" i="18" a="1"/>
  <c r="DR33" i="18" s="1"/>
  <c r="DP33" i="18" a="1"/>
  <c r="DP33" i="18" s="1"/>
  <c r="DN33" i="18" a="1"/>
  <c r="DN33" i="18" s="1"/>
  <c r="DL33" i="18" a="1"/>
  <c r="DL33" i="18" s="1"/>
  <c r="DJ33" i="18" a="1"/>
  <c r="DJ33" i="18" s="1"/>
  <c r="DH33" i="18" a="1"/>
  <c r="DH33" i="18" s="1"/>
  <c r="ES33" i="18" a="1"/>
  <c r="ES33" i="18" s="1"/>
  <c r="EK33" i="18" a="1"/>
  <c r="EK33" i="18" s="1"/>
  <c r="EC33" i="18" a="1"/>
  <c r="EC33" i="18" s="1"/>
  <c r="DU33" i="18" a="1"/>
  <c r="DU33" i="18" s="1"/>
  <c r="DM33" i="18" a="1"/>
  <c r="DM33" i="18" s="1"/>
  <c r="EQ33" i="18" a="1"/>
  <c r="EQ33" i="18" s="1"/>
  <c r="EI33" i="18" a="1"/>
  <c r="EI33" i="18" s="1"/>
  <c r="EA33" i="18" a="1"/>
  <c r="EA33" i="18" s="1"/>
  <c r="DS33" i="18" a="1"/>
  <c r="DS33" i="18" s="1"/>
  <c r="DK33" i="18" a="1"/>
  <c r="DK33" i="18" s="1"/>
  <c r="EO33" i="18" a="1"/>
  <c r="EO33" i="18" s="1"/>
  <c r="EG33" i="18" a="1"/>
  <c r="EG33" i="18" s="1"/>
  <c r="DY33" i="18" a="1"/>
  <c r="DY33" i="18" s="1"/>
  <c r="DQ33" i="18" a="1"/>
  <c r="DQ33" i="18" s="1"/>
  <c r="DI33" i="18" a="1"/>
  <c r="DI33" i="18" s="1"/>
  <c r="DW33" i="18" a="1"/>
  <c r="DW33" i="18" s="1"/>
  <c r="DO33" i="18" a="1"/>
  <c r="DO33" i="18" s="1"/>
  <c r="EM33" i="18" a="1"/>
  <c r="EM33" i="18" s="1"/>
  <c r="EE33" i="18" a="1"/>
  <c r="EE33" i="18" s="1"/>
  <c r="DC604" i="18"/>
  <c r="DC148" i="18"/>
  <c r="DC661" i="18"/>
  <c r="AU662" i="18"/>
  <c r="C662" i="18" s="1"/>
  <c r="EV662" i="18" s="1" a="1"/>
  <c r="EV662" i="18" s="1"/>
  <c r="AU149" i="18"/>
  <c r="C149" i="18" s="1"/>
  <c r="EV149" i="18" s="1" a="1"/>
  <c r="EV149" i="18" s="1"/>
  <c r="AU605" i="18"/>
  <c r="C605" i="18" s="1"/>
  <c r="EV605" i="18" s="1" a="1"/>
  <c r="EV605" i="18" s="1"/>
  <c r="BC90" i="18" a="1"/>
  <c r="BC90" i="18" s="1"/>
  <c r="BG90" i="18" a="1"/>
  <c r="BG90" i="18" s="1"/>
  <c r="AY90" i="18" a="1"/>
  <c r="AY90" i="18" s="1"/>
  <c r="BE90" i="18" a="1"/>
  <c r="BE90" i="18" s="1"/>
  <c r="AW90" i="18" a="1"/>
  <c r="AW90" i="18" s="1"/>
  <c r="BI90" i="18" a="1"/>
  <c r="BI90" i="18" s="1"/>
  <c r="BA90" i="18" a="1"/>
  <c r="BA90" i="18" s="1"/>
  <c r="G90" i="18" a="1"/>
  <c r="G90" i="18" s="1"/>
  <c r="O90" i="18" a="1"/>
  <c r="O90" i="18" s="1"/>
  <c r="I90" i="18" a="1"/>
  <c r="I90" i="18" s="1"/>
  <c r="M90" i="18" a="1"/>
  <c r="M90" i="18" s="1"/>
  <c r="K90" i="18" a="1"/>
  <c r="K90" i="18" s="1"/>
  <c r="AX90" i="18" a="1"/>
  <c r="AX90" i="18" s="1"/>
  <c r="CS90" i="18" a="1"/>
  <c r="CS90" i="18" s="1"/>
  <c r="CZ90" i="18" a="1"/>
  <c r="CZ90" i="18" s="1"/>
  <c r="E90" i="18" a="1"/>
  <c r="E90" i="18" s="1"/>
  <c r="H90" i="18" a="1"/>
  <c r="H90" i="18" s="1"/>
  <c r="P90" i="18" a="1"/>
  <c r="P90" i="18" s="1"/>
  <c r="CR90" i="18" a="1"/>
  <c r="CR90" i="18" s="1"/>
  <c r="BH90" i="18" a="1"/>
  <c r="BH90" i="18" s="1"/>
  <c r="D90" i="18" a="1"/>
  <c r="D90" i="18" s="1"/>
  <c r="L90" i="18" a="1"/>
  <c r="L90" i="18" s="1"/>
  <c r="CY90" i="18" a="1"/>
  <c r="CY90" i="18" s="1"/>
  <c r="N90" i="18" a="1"/>
  <c r="N90" i="18" s="1"/>
  <c r="BB90" i="18" a="1"/>
  <c r="BB90" i="18" s="1"/>
  <c r="CQ90" i="18" a="1"/>
  <c r="CQ90" i="18" s="1"/>
  <c r="CX90" i="18" a="1"/>
  <c r="CX90" i="18" s="1"/>
  <c r="J90" i="18" a="1"/>
  <c r="J90" i="18" s="1"/>
  <c r="CW90" i="18" a="1"/>
  <c r="CW90" i="18" s="1"/>
  <c r="CP90" i="18" a="1"/>
  <c r="CP90" i="18" s="1"/>
  <c r="BF90" i="18" a="1"/>
  <c r="BF90" i="18" s="1"/>
  <c r="F90" i="18" a="1"/>
  <c r="F90" i="18" s="1"/>
  <c r="AZ90" i="18" a="1"/>
  <c r="AZ90" i="18" s="1"/>
  <c r="BD90" i="18" a="1"/>
  <c r="BD90" i="18" s="1"/>
  <c r="B97" i="18"/>
  <c r="A607" i="18"/>
  <c r="K432" i="18" a="1"/>
  <c r="K432" i="18" s="1"/>
  <c r="BD432" i="18" a="1"/>
  <c r="BD432" i="18" s="1"/>
  <c r="AX432" i="18" a="1"/>
  <c r="AX432" i="18" s="1"/>
  <c r="BB432" i="18" a="1"/>
  <c r="BB432" i="18" s="1"/>
  <c r="BF432" i="18" a="1"/>
  <c r="BF432" i="18" s="1"/>
  <c r="CS432" i="18" a="1"/>
  <c r="CS432" i="18" s="1"/>
  <c r="G432" i="18" a="1"/>
  <c r="G432" i="18" s="1"/>
  <c r="O432" i="18" a="1"/>
  <c r="O432" i="18" s="1"/>
  <c r="CZ432" i="18" a="1"/>
  <c r="CZ432" i="18" s="1"/>
  <c r="I432" i="18" a="1"/>
  <c r="I432" i="18" s="1"/>
  <c r="P432" i="18" a="1"/>
  <c r="P432" i="18" s="1"/>
  <c r="BG432" i="18" a="1"/>
  <c r="BG432" i="18" s="1"/>
  <c r="CW432" i="18" a="1"/>
  <c r="CW432" i="18" s="1"/>
  <c r="AW432" i="18" a="1"/>
  <c r="AW432" i="18" s="1"/>
  <c r="BH432" i="18" a="1"/>
  <c r="BH432" i="18" s="1"/>
  <c r="CQ432" i="18" a="1"/>
  <c r="CQ432" i="18" s="1"/>
  <c r="AY432" i="18" a="1"/>
  <c r="AY432" i="18" s="1"/>
  <c r="BC432" i="18" a="1"/>
  <c r="BC432" i="18" s="1"/>
  <c r="CP432" i="18" a="1"/>
  <c r="CP432" i="18" s="1"/>
  <c r="F432" i="18" a="1"/>
  <c r="F432" i="18" s="1"/>
  <c r="BI432" i="18" a="1"/>
  <c r="BI432" i="18" s="1"/>
  <c r="CR432" i="18" a="1"/>
  <c r="CR432" i="18" s="1"/>
  <c r="M432" i="18" a="1"/>
  <c r="M432" i="18" s="1"/>
  <c r="AZ432" i="18" a="1"/>
  <c r="AZ432" i="18" s="1"/>
  <c r="L432" i="18" a="1"/>
  <c r="L432" i="18" s="1"/>
  <c r="J432" i="18" a="1"/>
  <c r="J432" i="18" s="1"/>
  <c r="BA432" i="18" a="1"/>
  <c r="BA432" i="18" s="1"/>
  <c r="BE432" i="18" a="1"/>
  <c r="BE432" i="18" s="1"/>
  <c r="CX432" i="18" a="1"/>
  <c r="CX432" i="18" s="1"/>
  <c r="D432" i="18" a="1"/>
  <c r="D432" i="18" s="1"/>
  <c r="N432" i="18" a="1"/>
  <c r="N432" i="18" s="1"/>
  <c r="H432" i="18" a="1"/>
  <c r="H432" i="18" s="1"/>
  <c r="CY432" i="18" a="1"/>
  <c r="CY432" i="18" s="1"/>
  <c r="E432" i="18" a="1"/>
  <c r="E432" i="18" s="1"/>
  <c r="O375" i="18" a="1"/>
  <c r="O375" i="18" s="1"/>
  <c r="CS375" i="18" a="1"/>
  <c r="CS375" i="18" s="1"/>
  <c r="CZ375" i="18" a="1"/>
  <c r="CZ375" i="18" s="1"/>
  <c r="BH375" i="18" a="1"/>
  <c r="BH375" i="18" s="1"/>
  <c r="G375" i="18" a="1"/>
  <c r="G375" i="18" s="1"/>
  <c r="BB375" i="18" a="1"/>
  <c r="BB375" i="18" s="1"/>
  <c r="E375" i="18" a="1"/>
  <c r="E375" i="18" s="1"/>
  <c r="I375" i="18" a="1"/>
  <c r="I375" i="18" s="1"/>
  <c r="M375" i="18" a="1"/>
  <c r="M375" i="18" s="1"/>
  <c r="K375" i="18" a="1"/>
  <c r="K375" i="18" s="1"/>
  <c r="BF375" i="18" a="1"/>
  <c r="BF375" i="18" s="1"/>
  <c r="CX375" i="18" a="1"/>
  <c r="CX375" i="18" s="1"/>
  <c r="CW375" i="18" a="1"/>
  <c r="CW375" i="18" s="1"/>
  <c r="CR375" i="18" a="1"/>
  <c r="CR375" i="18" s="1"/>
  <c r="CY375" i="18" a="1"/>
  <c r="CY375" i="18" s="1"/>
  <c r="L375" i="18" a="1"/>
  <c r="L375" i="18" s="1"/>
  <c r="AW375" i="18" a="1"/>
  <c r="AW375" i="18" s="1"/>
  <c r="D375" i="18" a="1"/>
  <c r="D375" i="18" s="1"/>
  <c r="J375" i="18" a="1"/>
  <c r="J375" i="18" s="1"/>
  <c r="BE375" i="18" a="1"/>
  <c r="BE375" i="18" s="1"/>
  <c r="AX375" i="18" a="1"/>
  <c r="AX375" i="18" s="1"/>
  <c r="H375" i="18" a="1"/>
  <c r="H375" i="18" s="1"/>
  <c r="P375" i="18" a="1"/>
  <c r="P375" i="18" s="1"/>
  <c r="AY375" i="18" a="1"/>
  <c r="AY375" i="18" s="1"/>
  <c r="BC375" i="18" a="1"/>
  <c r="BC375" i="18" s="1"/>
  <c r="F375" i="18" a="1"/>
  <c r="F375" i="18" s="1"/>
  <c r="N375" i="18" a="1"/>
  <c r="N375" i="18" s="1"/>
  <c r="BI375" i="18" a="1"/>
  <c r="BI375" i="18" s="1"/>
  <c r="CQ375" i="18" a="1"/>
  <c r="CQ375" i="18" s="1"/>
  <c r="BG375" i="18" a="1"/>
  <c r="BG375" i="18" s="1"/>
  <c r="CP375" i="18" a="1"/>
  <c r="CP375" i="18" s="1"/>
  <c r="BA375" i="18" a="1"/>
  <c r="BA375" i="18" s="1"/>
  <c r="AZ375" i="18" a="1"/>
  <c r="AZ375" i="18" s="1"/>
  <c r="BD375" i="18" a="1"/>
  <c r="BD375" i="18" s="1"/>
  <c r="A151" i="18"/>
  <c r="G546" i="18" a="1"/>
  <c r="G546" i="18" s="1"/>
  <c r="K546" i="18" a="1"/>
  <c r="K546" i="18" s="1"/>
  <c r="O546" i="18" a="1"/>
  <c r="O546" i="18" s="1"/>
  <c r="BF546" i="18" a="1"/>
  <c r="BF546" i="18" s="1"/>
  <c r="AX546" i="18" a="1"/>
  <c r="AX546" i="18" s="1"/>
  <c r="E546" i="18" a="1"/>
  <c r="E546" i="18" s="1"/>
  <c r="BB546" i="18" a="1"/>
  <c r="BB546" i="18" s="1"/>
  <c r="CZ546" i="18" a="1"/>
  <c r="CZ546" i="18" s="1"/>
  <c r="I546" i="18" a="1"/>
  <c r="I546" i="18" s="1"/>
  <c r="BH546" i="18" a="1"/>
  <c r="BH546" i="18" s="1"/>
  <c r="CX546" i="18" a="1"/>
  <c r="CX546" i="18" s="1"/>
  <c r="BC546" i="18" a="1"/>
  <c r="BC546" i="18" s="1"/>
  <c r="BG546" i="18" a="1"/>
  <c r="BG546" i="18" s="1"/>
  <c r="CP546" i="18" a="1"/>
  <c r="CP546" i="18" s="1"/>
  <c r="BE546" i="18" a="1"/>
  <c r="BE546" i="18" s="1"/>
  <c r="BI546" i="18" a="1"/>
  <c r="BI546" i="18" s="1"/>
  <c r="L546" i="18" a="1"/>
  <c r="L546" i="18" s="1"/>
  <c r="P546" i="18" a="1"/>
  <c r="P546" i="18" s="1"/>
  <c r="CW546" i="18" a="1"/>
  <c r="CW546" i="18" s="1"/>
  <c r="BA546" i="18" a="1"/>
  <c r="BA546" i="18" s="1"/>
  <c r="AZ546" i="18" a="1"/>
  <c r="AZ546" i="18" s="1"/>
  <c r="BD546" i="18" a="1"/>
  <c r="BD546" i="18" s="1"/>
  <c r="CQ546" i="18" a="1"/>
  <c r="CQ546" i="18" s="1"/>
  <c r="D546" i="18" a="1"/>
  <c r="D546" i="18" s="1"/>
  <c r="AY546" i="18" a="1"/>
  <c r="AY546" i="18" s="1"/>
  <c r="F546" i="18" a="1"/>
  <c r="F546" i="18" s="1"/>
  <c r="J546" i="18" a="1"/>
  <c r="J546" i="18" s="1"/>
  <c r="N546" i="18" a="1"/>
  <c r="N546" i="18" s="1"/>
  <c r="CR546" i="18" a="1"/>
  <c r="CR546" i="18" s="1"/>
  <c r="CY546" i="18" a="1"/>
  <c r="CY546" i="18" s="1"/>
  <c r="H546" i="18" a="1"/>
  <c r="H546" i="18" s="1"/>
  <c r="AW546" i="18" a="1"/>
  <c r="AW546" i="18" s="1"/>
  <c r="CS546" i="18" a="1"/>
  <c r="CS546" i="18" s="1"/>
  <c r="M546" i="18" a="1"/>
  <c r="M546" i="18" s="1"/>
  <c r="A664" i="18"/>
  <c r="B40" i="18"/>
  <c r="B553" i="18"/>
  <c r="B384" i="18"/>
  <c r="CP204" i="18" a="1"/>
  <c r="CP204" i="18" s="1"/>
  <c r="J204" i="18" a="1"/>
  <c r="J204" i="18" s="1"/>
  <c r="AX204" i="18" a="1"/>
  <c r="AX204" i="18" s="1"/>
  <c r="G204" i="18" a="1"/>
  <c r="G204" i="18" s="1"/>
  <c r="O204" i="18" a="1"/>
  <c r="O204" i="18" s="1"/>
  <c r="BB204" i="18" a="1"/>
  <c r="BB204" i="18" s="1"/>
  <c r="CZ204" i="18" a="1"/>
  <c r="CZ204" i="18" s="1"/>
  <c r="K204" i="18" a="1"/>
  <c r="K204" i="18" s="1"/>
  <c r="BF204" i="18" a="1"/>
  <c r="BF204" i="18" s="1"/>
  <c r="I204" i="18" a="1"/>
  <c r="I204" i="18" s="1"/>
  <c r="AY204" i="18" a="1"/>
  <c r="AY204" i="18" s="1"/>
  <c r="CW204" i="18" a="1"/>
  <c r="CW204" i="18" s="1"/>
  <c r="L204" i="18" a="1"/>
  <c r="L204" i="18" s="1"/>
  <c r="F204" i="18" a="1"/>
  <c r="F204" i="18" s="1"/>
  <c r="AW204" i="18" a="1"/>
  <c r="AW204" i="18" s="1"/>
  <c r="BA204" i="18" a="1"/>
  <c r="BA204" i="18" s="1"/>
  <c r="AZ204" i="18" a="1"/>
  <c r="AZ204" i="18" s="1"/>
  <c r="BD204" i="18" a="1"/>
  <c r="BD204" i="18" s="1"/>
  <c r="BC204" i="18" a="1"/>
  <c r="BC204" i="18" s="1"/>
  <c r="H204" i="18" a="1"/>
  <c r="H204" i="18" s="1"/>
  <c r="E204" i="18" a="1"/>
  <c r="E204" i="18" s="1"/>
  <c r="CX204" i="18" a="1"/>
  <c r="CX204" i="18" s="1"/>
  <c r="BG204" i="18" a="1"/>
  <c r="BG204" i="18" s="1"/>
  <c r="CR204" i="18" a="1"/>
  <c r="CR204" i="18" s="1"/>
  <c r="N204" i="18" a="1"/>
  <c r="N204" i="18" s="1"/>
  <c r="BI204" i="18" a="1"/>
  <c r="BI204" i="18" s="1"/>
  <c r="BE204" i="18" a="1"/>
  <c r="BE204" i="18" s="1"/>
  <c r="CQ204" i="18" a="1"/>
  <c r="CQ204" i="18" s="1"/>
  <c r="D204" i="18" a="1"/>
  <c r="D204" i="18" s="1"/>
  <c r="P204" i="18" a="1"/>
  <c r="P204" i="18" s="1"/>
  <c r="CS204" i="18" a="1"/>
  <c r="CS204" i="18" s="1"/>
  <c r="M204" i="18" a="1"/>
  <c r="M204" i="18" s="1"/>
  <c r="CY204" i="18" a="1"/>
  <c r="CY204" i="18" s="1"/>
  <c r="BH204" i="18" a="1"/>
  <c r="BH204" i="18" s="1"/>
  <c r="CO604" i="18"/>
  <c r="AV604" i="18"/>
  <c r="CV604" i="18"/>
  <c r="G604" i="18" a="1"/>
  <c r="G604" i="18" s="1"/>
  <c r="O604" i="18" a="1"/>
  <c r="O604" i="18" s="1"/>
  <c r="K604" i="18" a="1"/>
  <c r="K604" i="18" s="1"/>
  <c r="BB604" i="18" a="1"/>
  <c r="BB604" i="18" s="1"/>
  <c r="M604" i="18" a="1"/>
  <c r="M604" i="18" s="1"/>
  <c r="BH604" i="18" a="1"/>
  <c r="BH604" i="18" s="1"/>
  <c r="CS604" i="18" a="1"/>
  <c r="CS604" i="18" s="1"/>
  <c r="E604" i="18" a="1"/>
  <c r="E604" i="18" s="1"/>
  <c r="AX604" i="18" a="1"/>
  <c r="AX604" i="18" s="1"/>
  <c r="CQ604" i="18" a="1"/>
  <c r="CQ604" i="18" s="1"/>
  <c r="D604" i="18" a="1"/>
  <c r="D604" i="18" s="1"/>
  <c r="BG604" i="18" a="1"/>
  <c r="BG604" i="18" s="1"/>
  <c r="J604" i="18" a="1"/>
  <c r="J604" i="18" s="1"/>
  <c r="N604" i="18" a="1"/>
  <c r="N604" i="18" s="1"/>
  <c r="BI604" i="18" a="1"/>
  <c r="BI604" i="18" s="1"/>
  <c r="CY604" i="18" a="1"/>
  <c r="CY604" i="18" s="1"/>
  <c r="CR604" i="18" a="1"/>
  <c r="CR604" i="18" s="1"/>
  <c r="L604" i="18" a="1"/>
  <c r="L604" i="18" s="1"/>
  <c r="P604" i="18" a="1"/>
  <c r="P604" i="18" s="1"/>
  <c r="CP604" i="18" a="1"/>
  <c r="CP604" i="18" s="1"/>
  <c r="BC604" i="18" a="1"/>
  <c r="BC604" i="18" s="1"/>
  <c r="CW604" i="18" a="1"/>
  <c r="CW604" i="18" s="1"/>
  <c r="I604" i="18" a="1"/>
  <c r="I604" i="18" s="1"/>
  <c r="AZ604" i="18" a="1"/>
  <c r="AZ604" i="18" s="1"/>
  <c r="BD604" i="18" a="1"/>
  <c r="BD604" i="18" s="1"/>
  <c r="CX604" i="18" a="1"/>
  <c r="CX604" i="18" s="1"/>
  <c r="H604" i="18" a="1"/>
  <c r="H604" i="18" s="1"/>
  <c r="AY604" i="18" a="1"/>
  <c r="AY604" i="18" s="1"/>
  <c r="F604" i="18" a="1"/>
  <c r="F604" i="18" s="1"/>
  <c r="BE604" i="18" a="1"/>
  <c r="BE604" i="18" s="1"/>
  <c r="AW604" i="18" a="1"/>
  <c r="AW604" i="18" s="1"/>
  <c r="BF604" i="18" a="1"/>
  <c r="BF604" i="18" s="1"/>
  <c r="CZ604" i="18" a="1"/>
  <c r="CZ604" i="18" s="1"/>
  <c r="BA604" i="18" a="1"/>
  <c r="BA604" i="18" s="1"/>
  <c r="AY318" i="18" a="1"/>
  <c r="AY318" i="18" s="1"/>
  <c r="K318" i="18" a="1"/>
  <c r="K318" i="18" s="1"/>
  <c r="CZ318" i="18" a="1"/>
  <c r="CZ318" i="18" s="1"/>
  <c r="G318" i="18" a="1"/>
  <c r="G318" i="18" s="1"/>
  <c r="CS318" i="18" a="1"/>
  <c r="CS318" i="18" s="1"/>
  <c r="O318" i="18" a="1"/>
  <c r="O318" i="18" s="1"/>
  <c r="AX318" i="18" a="1"/>
  <c r="AX318" i="18" s="1"/>
  <c r="BF318" i="18" a="1"/>
  <c r="BF318" i="18" s="1"/>
  <c r="BD318" i="18" a="1"/>
  <c r="BD318" i="18" s="1"/>
  <c r="CQ318" i="18" a="1"/>
  <c r="CQ318" i="18" s="1"/>
  <c r="CW318" i="18" a="1"/>
  <c r="CW318" i="18" s="1"/>
  <c r="J318" i="18" a="1"/>
  <c r="J318" i="18" s="1"/>
  <c r="BA318" i="18" a="1"/>
  <c r="BA318" i="18" s="1"/>
  <c r="CR318" i="18" a="1"/>
  <c r="CR318" i="18" s="1"/>
  <c r="CY318" i="18" a="1"/>
  <c r="CY318" i="18" s="1"/>
  <c r="AZ318" i="18" a="1"/>
  <c r="AZ318" i="18" s="1"/>
  <c r="H318" i="18" a="1"/>
  <c r="H318" i="18" s="1"/>
  <c r="BG318" i="18" a="1"/>
  <c r="BG318" i="18" s="1"/>
  <c r="F318" i="18" a="1"/>
  <c r="F318" i="18" s="1"/>
  <c r="BE318" i="18" a="1"/>
  <c r="BE318" i="18" s="1"/>
  <c r="BC318" i="18" a="1"/>
  <c r="BC318" i="18" s="1"/>
  <c r="CX318" i="18" a="1"/>
  <c r="CX318" i="18" s="1"/>
  <c r="L318" i="18" a="1"/>
  <c r="L318" i="18" s="1"/>
  <c r="BI318" i="18" a="1"/>
  <c r="BI318" i="18" s="1"/>
  <c r="D318" i="18" a="1"/>
  <c r="D318" i="18" s="1"/>
  <c r="P318" i="18" a="1"/>
  <c r="P318" i="18" s="1"/>
  <c r="CP318" i="18" a="1"/>
  <c r="CP318" i="18" s="1"/>
  <c r="N318" i="18" a="1"/>
  <c r="N318" i="18" s="1"/>
  <c r="BB318" i="18" a="1"/>
  <c r="BB318" i="18" s="1"/>
  <c r="E318" i="18" a="1"/>
  <c r="E318" i="18" s="1"/>
  <c r="M318" i="18" a="1"/>
  <c r="M318" i="18" s="1"/>
  <c r="AW318" i="18" a="1"/>
  <c r="AW318" i="18" s="1"/>
  <c r="I318" i="18" a="1"/>
  <c r="I318" i="18" s="1"/>
  <c r="BH318" i="18" a="1"/>
  <c r="BH318" i="18" s="1"/>
  <c r="CO148" i="18"/>
  <c r="AV148" i="18"/>
  <c r="BG148" i="18" a="1"/>
  <c r="BG148" i="18" s="1"/>
  <c r="AY148" i="18" a="1"/>
  <c r="AY148" i="18" s="1"/>
  <c r="BE148" i="18" a="1"/>
  <c r="BE148" i="18" s="1"/>
  <c r="AW148" i="18" a="1"/>
  <c r="AW148" i="18" s="1"/>
  <c r="CV148" i="18"/>
  <c r="BC148" i="18" a="1"/>
  <c r="BC148" i="18" s="1"/>
  <c r="BI148" i="18" a="1"/>
  <c r="BI148" i="18" s="1"/>
  <c r="BA148" i="18" a="1"/>
  <c r="BA148" i="18" s="1"/>
  <c r="G148" i="18" a="1"/>
  <c r="G148" i="18" s="1"/>
  <c r="BB148" i="18" a="1"/>
  <c r="BB148" i="18" s="1"/>
  <c r="BF148" i="18" a="1"/>
  <c r="BF148" i="18" s="1"/>
  <c r="O148" i="18" a="1"/>
  <c r="O148" i="18" s="1"/>
  <c r="I148" i="18" a="1"/>
  <c r="I148" i="18" s="1"/>
  <c r="M148" i="18" a="1"/>
  <c r="M148" i="18" s="1"/>
  <c r="K148" i="18" a="1"/>
  <c r="K148" i="18" s="1"/>
  <c r="AX148" i="18" a="1"/>
  <c r="AX148" i="18" s="1"/>
  <c r="BD148" i="18" a="1"/>
  <c r="BD148" i="18" s="1"/>
  <c r="H148" i="18" a="1"/>
  <c r="H148" i="18" s="1"/>
  <c r="P148" i="18" a="1"/>
  <c r="P148" i="18" s="1"/>
  <c r="CR148" i="18" a="1"/>
  <c r="CR148" i="18" s="1"/>
  <c r="CW148" i="18" a="1"/>
  <c r="CW148" i="18" s="1"/>
  <c r="BH148" i="18" a="1"/>
  <c r="BH148" i="18" s="1"/>
  <c r="D148" i="18" a="1"/>
  <c r="D148" i="18" s="1"/>
  <c r="L148" i="18" a="1"/>
  <c r="L148" i="18" s="1"/>
  <c r="N148" i="18" a="1"/>
  <c r="N148" i="18" s="1"/>
  <c r="CZ148" i="18" a="1"/>
  <c r="CZ148" i="18" s="1"/>
  <c r="J148" i="18" a="1"/>
  <c r="J148" i="18" s="1"/>
  <c r="CY148" i="18" a="1"/>
  <c r="CY148" i="18" s="1"/>
  <c r="CQ148" i="18" a="1"/>
  <c r="CQ148" i="18" s="1"/>
  <c r="CX148" i="18" a="1"/>
  <c r="CX148" i="18" s="1"/>
  <c r="F148" i="18" a="1"/>
  <c r="F148" i="18" s="1"/>
  <c r="CS148" i="18" a="1"/>
  <c r="CS148" i="18" s="1"/>
  <c r="E148" i="18" a="1"/>
  <c r="E148" i="18" s="1"/>
  <c r="CP148" i="18" a="1"/>
  <c r="CP148" i="18" s="1"/>
  <c r="AZ148" i="18" a="1"/>
  <c r="AZ148" i="18" s="1"/>
  <c r="B666" i="18"/>
  <c r="CY33" i="18" a="1"/>
  <c r="CY33" i="18" s="1"/>
  <c r="CW33" i="18" a="1"/>
  <c r="CW33" i="18" s="1"/>
  <c r="BI33" i="18" a="1"/>
  <c r="BI33" i="18" s="1"/>
  <c r="BA33" i="18" a="1"/>
  <c r="BA33" i="18" s="1"/>
  <c r="BG33" i="18" a="1"/>
  <c r="BG33" i="18" s="1"/>
  <c r="AY33" i="18" a="1"/>
  <c r="AY33" i="18" s="1"/>
  <c r="BE33" i="18" a="1"/>
  <c r="BE33" i="18" s="1"/>
  <c r="AW33" i="18" a="1"/>
  <c r="AW33" i="18" s="1"/>
  <c r="BC33" i="18" a="1"/>
  <c r="BC33" i="18" s="1"/>
  <c r="K33" i="18" a="1"/>
  <c r="K33" i="18" s="1"/>
  <c r="CX33" i="18" a="1"/>
  <c r="CX33" i="18" s="1"/>
  <c r="AZ33" i="18" a="1"/>
  <c r="AZ33" i="18" s="1"/>
  <c r="BH33" i="18" a="1"/>
  <c r="BH33" i="18" s="1"/>
  <c r="G33" i="18" a="1"/>
  <c r="G33" i="18" s="1"/>
  <c r="BB33" i="18" a="1"/>
  <c r="BB33" i="18" s="1"/>
  <c r="BF33" i="18" a="1"/>
  <c r="BF33" i="18" s="1"/>
  <c r="O33" i="18" a="1"/>
  <c r="O33" i="18" s="1"/>
  <c r="CS33" i="18" a="1"/>
  <c r="CS33" i="18" s="1"/>
  <c r="CZ33" i="18" a="1"/>
  <c r="CZ33" i="18" s="1"/>
  <c r="J33" i="18" a="1"/>
  <c r="J33" i="18" s="1"/>
  <c r="BD33" i="18" a="1"/>
  <c r="BD33" i="18" s="1"/>
  <c r="CQ33" i="18" a="1"/>
  <c r="CQ33" i="18" s="1"/>
  <c r="F33" i="18" a="1"/>
  <c r="F33" i="18" s="1"/>
  <c r="N33" i="18" a="1"/>
  <c r="N33" i="18" s="1"/>
  <c r="CP33" i="18" a="1"/>
  <c r="CP33" i="18" s="1"/>
  <c r="P33" i="18" a="1"/>
  <c r="P33" i="18" s="1"/>
  <c r="CR33" i="18" a="1"/>
  <c r="CR33" i="18" s="1"/>
  <c r="AX33" i="18" a="1"/>
  <c r="AX33" i="18" s="1"/>
  <c r="E33" i="18" a="1"/>
  <c r="E33" i="18" s="1"/>
  <c r="M33" i="18" a="1"/>
  <c r="M33" i="18" s="1"/>
  <c r="D33" i="18" a="1"/>
  <c r="D33" i="18" s="1"/>
  <c r="L33" i="18" a="1"/>
  <c r="L33" i="18" s="1"/>
  <c r="H33" i="18" a="1"/>
  <c r="H33" i="18" s="1"/>
  <c r="I33" i="18" a="1"/>
  <c r="I33" i="18" s="1"/>
  <c r="B610" i="18"/>
  <c r="B439" i="18"/>
  <c r="B154" i="18"/>
  <c r="B211" i="18"/>
  <c r="B496" i="18"/>
  <c r="O489" i="18" a="1"/>
  <c r="O489" i="18" s="1"/>
  <c r="CS489" i="18" a="1"/>
  <c r="CS489" i="18" s="1"/>
  <c r="M489" i="18" a="1"/>
  <c r="M489" i="18" s="1"/>
  <c r="K489" i="18" a="1"/>
  <c r="K489" i="18" s="1"/>
  <c r="AX489" i="18" a="1"/>
  <c r="AX489" i="18" s="1"/>
  <c r="BB489" i="18" a="1"/>
  <c r="BB489" i="18" s="1"/>
  <c r="CZ489" i="18" a="1"/>
  <c r="CZ489" i="18" s="1"/>
  <c r="G489" i="18" a="1"/>
  <c r="G489" i="18" s="1"/>
  <c r="BF489" i="18" a="1"/>
  <c r="BF489" i="18" s="1"/>
  <c r="BD489" i="18" a="1"/>
  <c r="BD489" i="18" s="1"/>
  <c r="P489" i="18" a="1"/>
  <c r="P489" i="18" s="1"/>
  <c r="CP489" i="18" a="1"/>
  <c r="CP489" i="18" s="1"/>
  <c r="F489" i="18" a="1"/>
  <c r="F489" i="18" s="1"/>
  <c r="J489" i="18" a="1"/>
  <c r="J489" i="18" s="1"/>
  <c r="BA489" i="18" a="1"/>
  <c r="BA489" i="18" s="1"/>
  <c r="BH489" i="18" a="1"/>
  <c r="BH489" i="18" s="1"/>
  <c r="D489" i="18" a="1"/>
  <c r="D489" i="18" s="1"/>
  <c r="AY489" i="18" a="1"/>
  <c r="AY489" i="18" s="1"/>
  <c r="BG489" i="18" a="1"/>
  <c r="BG489" i="18" s="1"/>
  <c r="CW489" i="18" a="1"/>
  <c r="CW489" i="18" s="1"/>
  <c r="CY489" i="18" a="1"/>
  <c r="CY489" i="18" s="1"/>
  <c r="CQ489" i="18" a="1"/>
  <c r="CQ489" i="18" s="1"/>
  <c r="CX489" i="18" a="1"/>
  <c r="CX489" i="18" s="1"/>
  <c r="H489" i="18" a="1"/>
  <c r="H489" i="18" s="1"/>
  <c r="BC489" i="18" a="1"/>
  <c r="BC489" i="18" s="1"/>
  <c r="N489" i="18" a="1"/>
  <c r="N489" i="18" s="1"/>
  <c r="AW489" i="18" a="1"/>
  <c r="AW489" i="18" s="1"/>
  <c r="BI489" i="18" a="1"/>
  <c r="BI489" i="18" s="1"/>
  <c r="BE489" i="18" a="1"/>
  <c r="BE489" i="18" s="1"/>
  <c r="CR489" i="18" a="1"/>
  <c r="CR489" i="18" s="1"/>
  <c r="L489" i="18" a="1"/>
  <c r="L489" i="18" s="1"/>
  <c r="E489" i="18" a="1"/>
  <c r="E489" i="18" s="1"/>
  <c r="I489" i="18" a="1"/>
  <c r="I489" i="18" s="1"/>
  <c r="AZ489" i="18" a="1"/>
  <c r="AZ489" i="18" s="1"/>
  <c r="BI261" i="18" a="1"/>
  <c r="BI261" i="18" s="1"/>
  <c r="G261" i="18" a="1"/>
  <c r="G261" i="18" s="1"/>
  <c r="O261" i="18" a="1"/>
  <c r="O261" i="18" s="1"/>
  <c r="AX261" i="18" a="1"/>
  <c r="AX261" i="18" s="1"/>
  <c r="E261" i="18" a="1"/>
  <c r="E261" i="18" s="1"/>
  <c r="M261" i="18" a="1"/>
  <c r="M261" i="18" s="1"/>
  <c r="BH261" i="18" a="1"/>
  <c r="BH261" i="18" s="1"/>
  <c r="K261" i="18" a="1"/>
  <c r="K261" i="18" s="1"/>
  <c r="BB261" i="18" a="1"/>
  <c r="BB261" i="18" s="1"/>
  <c r="BF261" i="18" a="1"/>
  <c r="BF261" i="18" s="1"/>
  <c r="I261" i="18" a="1"/>
  <c r="I261" i="18" s="1"/>
  <c r="CS261" i="18" a="1"/>
  <c r="CS261" i="18" s="1"/>
  <c r="CZ261" i="18" a="1"/>
  <c r="CZ261" i="18" s="1"/>
  <c r="H261" i="18" a="1"/>
  <c r="H261" i="18" s="1"/>
  <c r="L261" i="18" a="1"/>
  <c r="L261" i="18" s="1"/>
  <c r="AY261" i="18" a="1"/>
  <c r="AY261" i="18" s="1"/>
  <c r="BG261" i="18" a="1"/>
  <c r="BG261" i="18" s="1"/>
  <c r="J261" i="18" a="1"/>
  <c r="J261" i="18" s="1"/>
  <c r="CP261" i="18" a="1"/>
  <c r="CP261" i="18" s="1"/>
  <c r="AW261" i="18" a="1"/>
  <c r="AW261" i="18" s="1"/>
  <c r="N261" i="18" a="1"/>
  <c r="N261" i="18" s="1"/>
  <c r="BE261" i="18" a="1"/>
  <c r="BE261" i="18" s="1"/>
  <c r="BA261" i="18" a="1"/>
  <c r="BA261" i="18" s="1"/>
  <c r="AZ261" i="18" a="1"/>
  <c r="AZ261" i="18" s="1"/>
  <c r="CQ261" i="18" a="1"/>
  <c r="CQ261" i="18" s="1"/>
  <c r="CX261" i="18" a="1"/>
  <c r="CX261" i="18" s="1"/>
  <c r="D261" i="18" a="1"/>
  <c r="D261" i="18" s="1"/>
  <c r="BC261" i="18" a="1"/>
  <c r="BC261" i="18" s="1"/>
  <c r="CW261" i="18" a="1"/>
  <c r="CW261" i="18" s="1"/>
  <c r="F261" i="18" a="1"/>
  <c r="F261" i="18" s="1"/>
  <c r="CY261" i="18" a="1"/>
  <c r="CY261" i="18" s="1"/>
  <c r="P261" i="18" a="1"/>
  <c r="P261" i="18" s="1"/>
  <c r="CR261" i="18" a="1"/>
  <c r="CR261" i="18" s="1"/>
  <c r="BD261" i="18" a="1"/>
  <c r="BD261" i="18" s="1"/>
  <c r="AV661" i="18"/>
  <c r="CO661" i="18"/>
  <c r="CV661" i="18"/>
  <c r="G661" i="18" a="1"/>
  <c r="G661" i="18" s="1"/>
  <c r="K661" i="18" a="1"/>
  <c r="K661" i="18" s="1"/>
  <c r="AX661" i="18" a="1"/>
  <c r="AX661" i="18" s="1"/>
  <c r="BB661" i="18" a="1"/>
  <c r="BB661" i="18" s="1"/>
  <c r="M661" i="18" a="1"/>
  <c r="M661" i="18" s="1"/>
  <c r="BH661" i="18" a="1"/>
  <c r="BH661" i="18" s="1"/>
  <c r="BF661" i="18" a="1"/>
  <c r="BF661" i="18" s="1"/>
  <c r="CS661" i="18" a="1"/>
  <c r="CS661" i="18" s="1"/>
  <c r="O661" i="18" a="1"/>
  <c r="O661" i="18" s="1"/>
  <c r="CZ661" i="18" a="1"/>
  <c r="CZ661" i="18" s="1"/>
  <c r="E661" i="18" a="1"/>
  <c r="E661" i="18" s="1"/>
  <c r="BD661" i="18" a="1"/>
  <c r="BD661" i="18" s="1"/>
  <c r="D661" i="18" a="1"/>
  <c r="D661" i="18" s="1"/>
  <c r="H661" i="18" a="1"/>
  <c r="H661" i="18" s="1"/>
  <c r="AY661" i="18" a="1"/>
  <c r="AY661" i="18" s="1"/>
  <c r="F661" i="18" a="1"/>
  <c r="F661" i="18" s="1"/>
  <c r="N661" i="18" a="1"/>
  <c r="N661" i="18" s="1"/>
  <c r="BI661" i="18" a="1"/>
  <c r="BI661" i="18" s="1"/>
  <c r="CR661" i="18" a="1"/>
  <c r="CR661" i="18" s="1"/>
  <c r="AZ661" i="18" a="1"/>
  <c r="AZ661" i="18" s="1"/>
  <c r="P661" i="18" a="1"/>
  <c r="P661" i="18" s="1"/>
  <c r="BC661" i="18" a="1"/>
  <c r="BC661" i="18" s="1"/>
  <c r="AW661" i="18" a="1"/>
  <c r="AW661" i="18" s="1"/>
  <c r="CX661" i="18" a="1"/>
  <c r="CX661" i="18" s="1"/>
  <c r="CP661" i="18" a="1"/>
  <c r="CP661" i="18" s="1"/>
  <c r="CW661" i="18" a="1"/>
  <c r="CW661" i="18" s="1"/>
  <c r="BA661" i="18" a="1"/>
  <c r="BA661" i="18" s="1"/>
  <c r="L661" i="18" a="1"/>
  <c r="L661" i="18" s="1"/>
  <c r="BG661" i="18" a="1"/>
  <c r="BG661" i="18" s="1"/>
  <c r="BE661" i="18" a="1"/>
  <c r="BE661" i="18" s="1"/>
  <c r="CY661" i="18" a="1"/>
  <c r="CY661" i="18" s="1"/>
  <c r="J661" i="18" a="1"/>
  <c r="J661" i="18" s="1"/>
  <c r="I661" i="18" a="1"/>
  <c r="I661" i="18" s="1"/>
  <c r="CQ661" i="18" a="1"/>
  <c r="CQ661" i="18" s="1"/>
  <c r="AU663" i="18" a="1"/>
  <c r="AU150" i="18" a="1"/>
  <c r="AU606" i="18" a="1"/>
  <c r="ET662" i="18" l="1" a="1"/>
  <c r="ET662" i="18" s="1"/>
  <c r="EU662" i="18" a="1"/>
  <c r="EU662" i="18" s="1"/>
  <c r="ET605" i="18" a="1"/>
  <c r="ET605" i="18" s="1"/>
  <c r="EU605" i="18" a="1"/>
  <c r="EU605" i="18" s="1"/>
  <c r="ET149" i="18" a="1"/>
  <c r="ET149" i="18" s="1"/>
  <c r="EU149" i="18" a="1"/>
  <c r="EU149" i="18" s="1"/>
  <c r="DP605" i="18" a="1"/>
  <c r="DP605" i="18" s="1"/>
  <c r="DH605" i="18" a="1"/>
  <c r="DH605" i="18" s="1"/>
  <c r="DE605" i="18" a="1"/>
  <c r="DE605" i="18" s="1"/>
  <c r="DT605" i="18" a="1"/>
  <c r="DT605" i="18" s="1"/>
  <c r="DL605" i="18" a="1"/>
  <c r="DL605" i="18" s="1"/>
  <c r="DI605" i="18" a="1"/>
  <c r="DI605" i="18" s="1"/>
  <c r="DD605" i="18" a="1"/>
  <c r="DD605" i="18" s="1"/>
  <c r="DG605" i="18" a="1"/>
  <c r="DG605" i="18" s="1"/>
  <c r="DK605" i="18" a="1"/>
  <c r="DK605" i="18" s="1"/>
  <c r="DF605" i="18" a="1"/>
  <c r="DF605" i="18" s="1"/>
  <c r="DR605" i="18" a="1"/>
  <c r="DR605" i="18" s="1"/>
  <c r="DV605" i="18" a="1"/>
  <c r="DV605" i="18" s="1"/>
  <c r="DN605" i="18" a="1"/>
  <c r="DN605" i="18" s="1"/>
  <c r="DI319" i="18" a="1"/>
  <c r="DI319" i="18" s="1"/>
  <c r="DR319" i="18" a="1"/>
  <c r="DR319" i="18" s="1"/>
  <c r="DT319" i="18" a="1"/>
  <c r="DT319" i="18" s="1"/>
  <c r="DP319" i="18" a="1"/>
  <c r="DP319" i="18" s="1"/>
  <c r="DL319" i="18" a="1"/>
  <c r="DL319" i="18" s="1"/>
  <c r="DH319" i="18" a="1"/>
  <c r="DH319" i="18" s="1"/>
  <c r="DN319" i="18" a="1"/>
  <c r="DN319" i="18" s="1"/>
  <c r="DK319" i="18" a="1"/>
  <c r="DK319" i="18" s="1"/>
  <c r="DV319" i="18" a="1"/>
  <c r="DV319" i="18" s="1"/>
  <c r="DP433" i="18" a="1"/>
  <c r="DP433" i="18" s="1"/>
  <c r="DH433" i="18" a="1"/>
  <c r="DH433" i="18" s="1"/>
  <c r="DV433" i="18" a="1"/>
  <c r="DV433" i="18" s="1"/>
  <c r="DI433" i="18" a="1"/>
  <c r="DI433" i="18" s="1"/>
  <c r="DR433" i="18" a="1"/>
  <c r="DR433" i="18" s="1"/>
  <c r="DL433" i="18" a="1"/>
  <c r="DL433" i="18" s="1"/>
  <c r="DN433" i="18" a="1"/>
  <c r="DN433" i="18" s="1"/>
  <c r="DK433" i="18" a="1"/>
  <c r="DK433" i="18" s="1"/>
  <c r="DT433" i="18" a="1"/>
  <c r="DT433" i="18" s="1"/>
  <c r="DV547" i="18" a="1"/>
  <c r="DV547" i="18" s="1"/>
  <c r="DN547" i="18" a="1"/>
  <c r="DN547" i="18" s="1"/>
  <c r="DK547" i="18" a="1"/>
  <c r="DK547" i="18" s="1"/>
  <c r="DP547" i="18" a="1"/>
  <c r="DP547" i="18" s="1"/>
  <c r="DH547" i="18" a="1"/>
  <c r="DH547" i="18" s="1"/>
  <c r="DR547" i="18" a="1"/>
  <c r="DR547" i="18" s="1"/>
  <c r="DT547" i="18" a="1"/>
  <c r="DT547" i="18" s="1"/>
  <c r="DI547" i="18" a="1"/>
  <c r="DI547" i="18" s="1"/>
  <c r="DL547" i="18" a="1"/>
  <c r="DL547" i="18" s="1"/>
  <c r="DI376" i="18" a="1"/>
  <c r="DI376" i="18" s="1"/>
  <c r="DT376" i="18" a="1"/>
  <c r="DT376" i="18" s="1"/>
  <c r="DP376" i="18" a="1"/>
  <c r="DP376" i="18" s="1"/>
  <c r="DL376" i="18" a="1"/>
  <c r="DL376" i="18" s="1"/>
  <c r="DH376" i="18" a="1"/>
  <c r="DH376" i="18" s="1"/>
  <c r="DK376" i="18" a="1"/>
  <c r="DK376" i="18" s="1"/>
  <c r="DN376" i="18" a="1"/>
  <c r="DN376" i="18" s="1"/>
  <c r="DR376" i="18" a="1"/>
  <c r="DR376" i="18" s="1"/>
  <c r="DV376" i="18" a="1"/>
  <c r="DV376" i="18" s="1"/>
  <c r="DT662" i="18" a="1"/>
  <c r="DT662" i="18" s="1"/>
  <c r="DP662" i="18" a="1"/>
  <c r="DP662" i="18" s="1"/>
  <c r="DL662" i="18" a="1"/>
  <c r="DL662" i="18" s="1"/>
  <c r="DH662" i="18" a="1"/>
  <c r="DH662" i="18" s="1"/>
  <c r="DD662" i="18" a="1"/>
  <c r="DD662" i="18" s="1"/>
  <c r="DK662" i="18" a="1"/>
  <c r="DK662" i="18" s="1"/>
  <c r="DG662" i="18" a="1"/>
  <c r="DG662" i="18" s="1"/>
  <c r="DV662" i="18" a="1"/>
  <c r="DV662" i="18" s="1"/>
  <c r="DR662" i="18" a="1"/>
  <c r="DR662" i="18" s="1"/>
  <c r="DN662" i="18" a="1"/>
  <c r="DN662" i="18" s="1"/>
  <c r="DF662" i="18" a="1"/>
  <c r="DF662" i="18" s="1"/>
  <c r="DI662" i="18" a="1"/>
  <c r="DI662" i="18" s="1"/>
  <c r="DE662" i="18" a="1"/>
  <c r="DE662" i="18" s="1"/>
  <c r="DT490" i="18" a="1"/>
  <c r="DT490" i="18" s="1"/>
  <c r="DL490" i="18" a="1"/>
  <c r="DL490" i="18" s="1"/>
  <c r="DV490" i="18" a="1"/>
  <c r="DV490" i="18" s="1"/>
  <c r="DN490" i="18" a="1"/>
  <c r="DN490" i="18" s="1"/>
  <c r="DI490" i="18" a="1"/>
  <c r="DI490" i="18" s="1"/>
  <c r="DP490" i="18" a="1"/>
  <c r="DP490" i="18" s="1"/>
  <c r="DK490" i="18" a="1"/>
  <c r="DK490" i="18" s="1"/>
  <c r="DH490" i="18" a="1"/>
  <c r="DH490" i="18" s="1"/>
  <c r="DR490" i="18" a="1"/>
  <c r="DR490" i="18" s="1"/>
  <c r="DK262" i="18" a="1"/>
  <c r="DK262" i="18" s="1"/>
  <c r="DV262" i="18" a="1"/>
  <c r="DV262" i="18" s="1"/>
  <c r="DR262" i="18" a="1"/>
  <c r="DR262" i="18" s="1"/>
  <c r="DN262" i="18" a="1"/>
  <c r="DN262" i="18" s="1"/>
  <c r="DI262" i="18" a="1"/>
  <c r="DI262" i="18" s="1"/>
  <c r="DL262" i="18" a="1"/>
  <c r="DL262" i="18" s="1"/>
  <c r="DP262" i="18" a="1"/>
  <c r="DP262" i="18" s="1"/>
  <c r="DT262" i="18" a="1"/>
  <c r="DT262" i="18" s="1"/>
  <c r="DH262" i="18" a="1"/>
  <c r="DH262" i="18" s="1"/>
  <c r="DP205" i="18" a="1"/>
  <c r="DP205" i="18" s="1"/>
  <c r="DH205" i="18" a="1"/>
  <c r="DH205" i="18" s="1"/>
  <c r="DR205" i="18" a="1"/>
  <c r="DR205" i="18" s="1"/>
  <c r="DT205" i="18" a="1"/>
  <c r="DT205" i="18" s="1"/>
  <c r="DL205" i="18" a="1"/>
  <c r="DL205" i="18" s="1"/>
  <c r="DI205" i="18" a="1"/>
  <c r="DI205" i="18" s="1"/>
  <c r="DN205" i="18" a="1"/>
  <c r="DN205" i="18" s="1"/>
  <c r="DK205" i="18" a="1"/>
  <c r="DK205" i="18" s="1"/>
  <c r="DV205" i="18" a="1"/>
  <c r="DV205" i="18" s="1"/>
  <c r="DV149" i="18" a="1"/>
  <c r="DV149" i="18" s="1"/>
  <c r="DN149" i="18" a="1"/>
  <c r="DN149" i="18" s="1"/>
  <c r="DK149" i="18" a="1"/>
  <c r="DK149" i="18" s="1"/>
  <c r="DF149" i="18" a="1"/>
  <c r="DF149" i="18" s="1"/>
  <c r="DP149" i="18" a="1"/>
  <c r="DP149" i="18" s="1"/>
  <c r="DH149" i="18" a="1"/>
  <c r="DH149" i="18" s="1"/>
  <c r="DE149" i="18" a="1"/>
  <c r="DE149" i="18" s="1"/>
  <c r="DT149" i="18" a="1"/>
  <c r="DT149" i="18" s="1"/>
  <c r="DL149" i="18" a="1"/>
  <c r="DL149" i="18" s="1"/>
  <c r="DR149" i="18" a="1"/>
  <c r="DR149" i="18" s="1"/>
  <c r="DI149" i="18" a="1"/>
  <c r="DI149" i="18" s="1"/>
  <c r="DD149" i="18" a="1"/>
  <c r="DD149" i="18" s="1"/>
  <c r="DG149" i="18" a="1"/>
  <c r="DG149" i="18" s="1"/>
  <c r="DT91" i="18" a="1"/>
  <c r="DT91" i="18" s="1"/>
  <c r="DL91" i="18" a="1"/>
  <c r="DL91" i="18" s="1"/>
  <c r="DV91" i="18" a="1"/>
  <c r="DV91" i="18" s="1"/>
  <c r="DN91" i="18" a="1"/>
  <c r="DN91" i="18" s="1"/>
  <c r="DI91" i="18" a="1"/>
  <c r="DI91" i="18" s="1"/>
  <c r="DP91" i="18" a="1"/>
  <c r="DP91" i="18" s="1"/>
  <c r="DK91" i="18" a="1"/>
  <c r="DK91" i="18" s="1"/>
  <c r="DH91" i="18" a="1"/>
  <c r="DH91" i="18" s="1"/>
  <c r="DR91" i="18" a="1"/>
  <c r="DR91" i="18" s="1"/>
  <c r="ES34" i="18" a="1"/>
  <c r="ES34" i="18" s="1"/>
  <c r="ER34" i="18" a="1"/>
  <c r="ER34" i="18" s="1"/>
  <c r="EP34" i="18" a="1"/>
  <c r="EP34" i="18" s="1"/>
  <c r="EN34" i="18" a="1"/>
  <c r="EN34" i="18" s="1"/>
  <c r="EL34" i="18" a="1"/>
  <c r="EL34" i="18" s="1"/>
  <c r="EJ34" i="18" a="1"/>
  <c r="EJ34" i="18" s="1"/>
  <c r="EH34" i="18" a="1"/>
  <c r="EH34" i="18" s="1"/>
  <c r="EF34" i="18" a="1"/>
  <c r="EF34" i="18" s="1"/>
  <c r="ED34" i="18" a="1"/>
  <c r="ED34" i="18" s="1"/>
  <c r="EB34" i="18" a="1"/>
  <c r="EB34" i="18" s="1"/>
  <c r="DZ34" i="18" a="1"/>
  <c r="DZ34" i="18" s="1"/>
  <c r="DX34" i="18" a="1"/>
  <c r="DX34" i="18" s="1"/>
  <c r="DV34" i="18" a="1"/>
  <c r="DV34" i="18" s="1"/>
  <c r="DT34" i="18" a="1"/>
  <c r="DT34" i="18" s="1"/>
  <c r="DR34" i="18" a="1"/>
  <c r="DR34" i="18" s="1"/>
  <c r="DP34" i="18" a="1"/>
  <c r="DP34" i="18" s="1"/>
  <c r="DN34" i="18" a="1"/>
  <c r="DN34" i="18" s="1"/>
  <c r="DL34" i="18" a="1"/>
  <c r="DL34" i="18" s="1"/>
  <c r="DJ34" i="18" a="1"/>
  <c r="DJ34" i="18" s="1"/>
  <c r="DH34" i="18" a="1"/>
  <c r="DH34" i="18" s="1"/>
  <c r="EQ34" i="18" a="1"/>
  <c r="EQ34" i="18" s="1"/>
  <c r="EI34" i="18" a="1"/>
  <c r="EI34" i="18" s="1"/>
  <c r="EA34" i="18" a="1"/>
  <c r="EA34" i="18" s="1"/>
  <c r="DS34" i="18" a="1"/>
  <c r="DS34" i="18" s="1"/>
  <c r="DK34" i="18" a="1"/>
  <c r="DK34" i="18" s="1"/>
  <c r="EO34" i="18" a="1"/>
  <c r="EO34" i="18" s="1"/>
  <c r="EG34" i="18" a="1"/>
  <c r="EG34" i="18" s="1"/>
  <c r="DY34" i="18" a="1"/>
  <c r="DY34" i="18" s="1"/>
  <c r="DQ34" i="18" a="1"/>
  <c r="DQ34" i="18" s="1"/>
  <c r="DI34" i="18" a="1"/>
  <c r="DI34" i="18" s="1"/>
  <c r="EM34" i="18" a="1"/>
  <c r="EM34" i="18" s="1"/>
  <c r="EE34" i="18" a="1"/>
  <c r="EE34" i="18" s="1"/>
  <c r="DW34" i="18" a="1"/>
  <c r="DW34" i="18" s="1"/>
  <c r="DO34" i="18" a="1"/>
  <c r="DO34" i="18" s="1"/>
  <c r="DM34" i="18" a="1"/>
  <c r="DM34" i="18" s="1"/>
  <c r="EK34" i="18" a="1"/>
  <c r="EK34" i="18" s="1"/>
  <c r="EC34" i="18" a="1"/>
  <c r="EC34" i="18" s="1"/>
  <c r="DU34" i="18" a="1"/>
  <c r="DU34" i="18" s="1"/>
  <c r="DC149" i="18"/>
  <c r="DC662" i="18"/>
  <c r="DC605" i="18"/>
  <c r="AU663" i="18"/>
  <c r="C663" i="18" s="1"/>
  <c r="EV663" i="18" s="1" a="1"/>
  <c r="EV663" i="18" s="1"/>
  <c r="AU150" i="18"/>
  <c r="C150" i="18" s="1"/>
  <c r="EV150" i="18" s="1" a="1"/>
  <c r="EV150" i="18" s="1"/>
  <c r="AU606" i="18"/>
  <c r="C606" i="18" s="1"/>
  <c r="EV606" i="18" s="1" a="1"/>
  <c r="EV606" i="18" s="1"/>
  <c r="B497" i="18"/>
  <c r="B440" i="18"/>
  <c r="B385" i="18"/>
  <c r="A152" i="18"/>
  <c r="CO149" i="18"/>
  <c r="AV149" i="18"/>
  <c r="BG149" i="18" a="1"/>
  <c r="BG149" i="18" s="1"/>
  <c r="AY149" i="18" a="1"/>
  <c r="AY149" i="18" s="1"/>
  <c r="BE149" i="18" a="1"/>
  <c r="BE149" i="18" s="1"/>
  <c r="AW149" i="18" a="1"/>
  <c r="AW149" i="18" s="1"/>
  <c r="CV149" i="18"/>
  <c r="BC149" i="18" a="1"/>
  <c r="BC149" i="18" s="1"/>
  <c r="BI149" i="18" a="1"/>
  <c r="BI149" i="18" s="1"/>
  <c r="BA149" i="18" a="1"/>
  <c r="BA149" i="18" s="1"/>
  <c r="G149" i="18" a="1"/>
  <c r="G149" i="18" s="1"/>
  <c r="O149" i="18" a="1"/>
  <c r="O149" i="18" s="1"/>
  <c r="I149" i="18" a="1"/>
  <c r="I149" i="18" s="1"/>
  <c r="M149" i="18" a="1"/>
  <c r="M149" i="18" s="1"/>
  <c r="AZ149" i="18" a="1"/>
  <c r="AZ149" i="18" s="1"/>
  <c r="BH149" i="18" a="1"/>
  <c r="BH149" i="18" s="1"/>
  <c r="K149" i="18" a="1"/>
  <c r="K149" i="18" s="1"/>
  <c r="AX149" i="18" a="1"/>
  <c r="AX149" i="18" s="1"/>
  <c r="E149" i="18" a="1"/>
  <c r="E149" i="18" s="1"/>
  <c r="CS149" i="18" a="1"/>
  <c r="CS149" i="18" s="1"/>
  <c r="CZ149" i="18" a="1"/>
  <c r="CZ149" i="18" s="1"/>
  <c r="BB149" i="18" a="1"/>
  <c r="BB149" i="18" s="1"/>
  <c r="J149" i="18" a="1"/>
  <c r="J149" i="18" s="1"/>
  <c r="CQ149" i="18" a="1"/>
  <c r="CQ149" i="18" s="1"/>
  <c r="CX149" i="18" a="1"/>
  <c r="CX149" i="18" s="1"/>
  <c r="F149" i="18" a="1"/>
  <c r="F149" i="18" s="1"/>
  <c r="N149" i="18" a="1"/>
  <c r="N149" i="18" s="1"/>
  <c r="CP149" i="18" a="1"/>
  <c r="CP149" i="18" s="1"/>
  <c r="CW149" i="18" a="1"/>
  <c r="CW149" i="18" s="1"/>
  <c r="BF149" i="18" a="1"/>
  <c r="BF149" i="18" s="1"/>
  <c r="D149" i="18" a="1"/>
  <c r="D149" i="18" s="1"/>
  <c r="L149" i="18" a="1"/>
  <c r="L149" i="18" s="1"/>
  <c r="H149" i="18" a="1"/>
  <c r="H149" i="18" s="1"/>
  <c r="CR149" i="18" a="1"/>
  <c r="CR149" i="18" s="1"/>
  <c r="P149" i="18" a="1"/>
  <c r="P149" i="18" s="1"/>
  <c r="CY149" i="18" a="1"/>
  <c r="CY149" i="18" s="1"/>
  <c r="BD149" i="18" a="1"/>
  <c r="BD149" i="18" s="1"/>
  <c r="CP205" i="18" a="1"/>
  <c r="CP205" i="18" s="1"/>
  <c r="J205" i="18" a="1"/>
  <c r="J205" i="18" s="1"/>
  <c r="G205" i="18" a="1"/>
  <c r="G205" i="18" s="1"/>
  <c r="O205" i="18" a="1"/>
  <c r="O205" i="18" s="1"/>
  <c r="BB205" i="18" a="1"/>
  <c r="BB205" i="18" s="1"/>
  <c r="CZ205" i="18" a="1"/>
  <c r="CZ205" i="18" s="1"/>
  <c r="BH205" i="18" a="1"/>
  <c r="BH205" i="18" s="1"/>
  <c r="K205" i="18" a="1"/>
  <c r="K205" i="18" s="1"/>
  <c r="BF205" i="18" a="1"/>
  <c r="BF205" i="18" s="1"/>
  <c r="E205" i="18" a="1"/>
  <c r="E205" i="18" s="1"/>
  <c r="CS205" i="18" a="1"/>
  <c r="CS205" i="18" s="1"/>
  <c r="CX205" i="18" a="1"/>
  <c r="CX205" i="18" s="1"/>
  <c r="BG205" i="18" a="1"/>
  <c r="BG205" i="18" s="1"/>
  <c r="CR205" i="18" a="1"/>
  <c r="CR205" i="18" s="1"/>
  <c r="BI205" i="18" a="1"/>
  <c r="BI205" i="18" s="1"/>
  <c r="P205" i="18" a="1"/>
  <c r="P205" i="18" s="1"/>
  <c r="CQ205" i="18" a="1"/>
  <c r="CQ205" i="18" s="1"/>
  <c r="D205" i="18" a="1"/>
  <c r="D205" i="18" s="1"/>
  <c r="N205" i="18" a="1"/>
  <c r="N205" i="18" s="1"/>
  <c r="CY205" i="18" a="1"/>
  <c r="CY205" i="18" s="1"/>
  <c r="AY205" i="18" a="1"/>
  <c r="AY205" i="18" s="1"/>
  <c r="H205" i="18" a="1"/>
  <c r="H205" i="18" s="1"/>
  <c r="AX205" i="18" a="1"/>
  <c r="AX205" i="18" s="1"/>
  <c r="M205" i="18" a="1"/>
  <c r="M205" i="18" s="1"/>
  <c r="AZ205" i="18" a="1"/>
  <c r="AZ205" i="18" s="1"/>
  <c r="BD205" i="18" a="1"/>
  <c r="BD205" i="18" s="1"/>
  <c r="BC205" i="18" a="1"/>
  <c r="BC205" i="18" s="1"/>
  <c r="F205" i="18" a="1"/>
  <c r="F205" i="18" s="1"/>
  <c r="BE205" i="18" a="1"/>
  <c r="BE205" i="18" s="1"/>
  <c r="CW205" i="18" a="1"/>
  <c r="CW205" i="18" s="1"/>
  <c r="L205" i="18" a="1"/>
  <c r="L205" i="18" s="1"/>
  <c r="AW205" i="18" a="1"/>
  <c r="AW205" i="18" s="1"/>
  <c r="BA205" i="18" a="1"/>
  <c r="BA205" i="18" s="1"/>
  <c r="I205" i="18" a="1"/>
  <c r="I205" i="18" s="1"/>
  <c r="CY34" i="18" a="1"/>
  <c r="CY34" i="18" s="1"/>
  <c r="CW34" i="18" a="1"/>
  <c r="CW34" i="18" s="1"/>
  <c r="BI34" i="18" a="1"/>
  <c r="BI34" i="18" s="1"/>
  <c r="BA34" i="18" a="1"/>
  <c r="BA34" i="18" s="1"/>
  <c r="BG34" i="18" a="1"/>
  <c r="BG34" i="18" s="1"/>
  <c r="AY34" i="18" a="1"/>
  <c r="AY34" i="18" s="1"/>
  <c r="BE34" i="18" a="1"/>
  <c r="BE34" i="18" s="1"/>
  <c r="AW34" i="18" a="1"/>
  <c r="AW34" i="18" s="1"/>
  <c r="BC34" i="18" a="1"/>
  <c r="BC34" i="18" s="1"/>
  <c r="G34" i="18" a="1"/>
  <c r="G34" i="18" s="1"/>
  <c r="BB34" i="18" a="1"/>
  <c r="BB34" i="18" s="1"/>
  <c r="BF34" i="18" a="1"/>
  <c r="BF34" i="18" s="1"/>
  <c r="BD34" i="18" a="1"/>
  <c r="BD34" i="18" s="1"/>
  <c r="O34" i="18" a="1"/>
  <c r="O34" i="18" s="1"/>
  <c r="CS34" i="18" a="1"/>
  <c r="CS34" i="18" s="1"/>
  <c r="CX34" i="18" a="1"/>
  <c r="CX34" i="18" s="1"/>
  <c r="I34" i="18" a="1"/>
  <c r="I34" i="18" s="1"/>
  <c r="M34" i="18" a="1"/>
  <c r="M34" i="18" s="1"/>
  <c r="K34" i="18" a="1"/>
  <c r="K34" i="18" s="1"/>
  <c r="AX34" i="18" a="1"/>
  <c r="AX34" i="18" s="1"/>
  <c r="E34" i="18" a="1"/>
  <c r="E34" i="18" s="1"/>
  <c r="BH34" i="18" a="1"/>
  <c r="BH34" i="18" s="1"/>
  <c r="D34" i="18" a="1"/>
  <c r="D34" i="18" s="1"/>
  <c r="L34" i="18" a="1"/>
  <c r="L34" i="18" s="1"/>
  <c r="H34" i="18" a="1"/>
  <c r="H34" i="18" s="1"/>
  <c r="P34" i="18" a="1"/>
  <c r="P34" i="18" s="1"/>
  <c r="CR34" i="18" a="1"/>
  <c r="CR34" i="18" s="1"/>
  <c r="AZ34" i="18" a="1"/>
  <c r="AZ34" i="18" s="1"/>
  <c r="CQ34" i="18" a="1"/>
  <c r="CQ34" i="18" s="1"/>
  <c r="CZ34" i="18" a="1"/>
  <c r="CZ34" i="18" s="1"/>
  <c r="F34" i="18" a="1"/>
  <c r="F34" i="18" s="1"/>
  <c r="N34" i="18" a="1"/>
  <c r="N34" i="18" s="1"/>
  <c r="CP34" i="18" a="1"/>
  <c r="CP34" i="18" s="1"/>
  <c r="J34" i="18" a="1"/>
  <c r="J34" i="18" s="1"/>
  <c r="B155" i="18"/>
  <c r="B611" i="18"/>
  <c r="B667" i="18"/>
  <c r="B41" i="18"/>
  <c r="A608" i="18"/>
  <c r="B98" i="18"/>
  <c r="BC91" i="18" a="1"/>
  <c r="BC91" i="18" s="1"/>
  <c r="BG91" i="18" a="1"/>
  <c r="BG91" i="18" s="1"/>
  <c r="AY91" i="18" a="1"/>
  <c r="AY91" i="18" s="1"/>
  <c r="BE91" i="18" a="1"/>
  <c r="BE91" i="18" s="1"/>
  <c r="AW91" i="18" a="1"/>
  <c r="AW91" i="18" s="1"/>
  <c r="BA91" i="18" a="1"/>
  <c r="BA91" i="18" s="1"/>
  <c r="BI91" i="18" a="1"/>
  <c r="BI91" i="18" s="1"/>
  <c r="O91" i="18" a="1"/>
  <c r="O91" i="18" s="1"/>
  <c r="K91" i="18" a="1"/>
  <c r="K91" i="18" s="1"/>
  <c r="AX91" i="18" a="1"/>
  <c r="AX91" i="18" s="1"/>
  <c r="CS91" i="18" a="1"/>
  <c r="CS91" i="18" s="1"/>
  <c r="CZ91" i="18" a="1"/>
  <c r="CZ91" i="18" s="1"/>
  <c r="E91" i="18" a="1"/>
  <c r="E91" i="18" s="1"/>
  <c r="AZ91" i="18" a="1"/>
  <c r="AZ91" i="18" s="1"/>
  <c r="BH91" i="18" a="1"/>
  <c r="BH91" i="18" s="1"/>
  <c r="G91" i="18" a="1"/>
  <c r="G91" i="18" s="1"/>
  <c r="BB91" i="18" a="1"/>
  <c r="BB91" i="18" s="1"/>
  <c r="BF91" i="18" a="1"/>
  <c r="BF91" i="18" s="1"/>
  <c r="M91" i="18" a="1"/>
  <c r="M91" i="18" s="1"/>
  <c r="CQ91" i="18" a="1"/>
  <c r="CQ91" i="18" s="1"/>
  <c r="CX91" i="18" a="1"/>
  <c r="CX91" i="18" s="1"/>
  <c r="J91" i="18" a="1"/>
  <c r="J91" i="18" s="1"/>
  <c r="CY91" i="18" a="1"/>
  <c r="CY91" i="18" s="1"/>
  <c r="BD91" i="18" a="1"/>
  <c r="BD91" i="18" s="1"/>
  <c r="F91" i="18" a="1"/>
  <c r="F91" i="18" s="1"/>
  <c r="N91" i="18" a="1"/>
  <c r="N91" i="18" s="1"/>
  <c r="CP91" i="18" a="1"/>
  <c r="CP91" i="18" s="1"/>
  <c r="P91" i="18" a="1"/>
  <c r="P91" i="18" s="1"/>
  <c r="D91" i="18" a="1"/>
  <c r="D91" i="18" s="1"/>
  <c r="L91" i="18" a="1"/>
  <c r="L91" i="18" s="1"/>
  <c r="CR91" i="18" a="1"/>
  <c r="CR91" i="18" s="1"/>
  <c r="I91" i="18" a="1"/>
  <c r="I91" i="18" s="1"/>
  <c r="H91" i="18" a="1"/>
  <c r="H91" i="18" s="1"/>
  <c r="CW91" i="18" a="1"/>
  <c r="CW91" i="18" s="1"/>
  <c r="K433" i="18" a="1"/>
  <c r="K433" i="18" s="1"/>
  <c r="AX433" i="18" a="1"/>
  <c r="AX433" i="18" s="1"/>
  <c r="BB433" i="18" a="1"/>
  <c r="BB433" i="18" s="1"/>
  <c r="BF433" i="18" a="1"/>
  <c r="BF433" i="18" s="1"/>
  <c r="CS433" i="18" a="1"/>
  <c r="CS433" i="18" s="1"/>
  <c r="AZ433" i="18" a="1"/>
  <c r="AZ433" i="18" s="1"/>
  <c r="BH433" i="18" a="1"/>
  <c r="BH433" i="18" s="1"/>
  <c r="G433" i="18" a="1"/>
  <c r="G433" i="18" s="1"/>
  <c r="O433" i="18" a="1"/>
  <c r="O433" i="18" s="1"/>
  <c r="I433" i="18" a="1"/>
  <c r="I433" i="18" s="1"/>
  <c r="M433" i="18" a="1"/>
  <c r="M433" i="18" s="1"/>
  <c r="CZ433" i="18" a="1"/>
  <c r="CZ433" i="18" s="1"/>
  <c r="E433" i="18" a="1"/>
  <c r="E433" i="18" s="1"/>
  <c r="BD433" i="18" a="1"/>
  <c r="BD433" i="18" s="1"/>
  <c r="L433" i="18" a="1"/>
  <c r="L433" i="18" s="1"/>
  <c r="J433" i="18" a="1"/>
  <c r="J433" i="18" s="1"/>
  <c r="BA433" i="18" a="1"/>
  <c r="BA433" i="18" s="1"/>
  <c r="BE433" i="18" a="1"/>
  <c r="BE433" i="18" s="1"/>
  <c r="CX433" i="18" a="1"/>
  <c r="CX433" i="18" s="1"/>
  <c r="D433" i="18" a="1"/>
  <c r="D433" i="18" s="1"/>
  <c r="F433" i="18" a="1"/>
  <c r="F433" i="18" s="1"/>
  <c r="N433" i="18" a="1"/>
  <c r="N433" i="18" s="1"/>
  <c r="BI433" i="18" a="1"/>
  <c r="BI433" i="18" s="1"/>
  <c r="CR433" i="18" a="1"/>
  <c r="CR433" i="18" s="1"/>
  <c r="CY433" i="18" a="1"/>
  <c r="CY433" i="18" s="1"/>
  <c r="BG433" i="18" a="1"/>
  <c r="BG433" i="18" s="1"/>
  <c r="CW433" i="18" a="1"/>
  <c r="CW433" i="18" s="1"/>
  <c r="CQ433" i="18" a="1"/>
  <c r="CQ433" i="18" s="1"/>
  <c r="AY433" i="18" a="1"/>
  <c r="AY433" i="18" s="1"/>
  <c r="BC433" i="18" a="1"/>
  <c r="BC433" i="18" s="1"/>
  <c r="CP433" i="18" a="1"/>
  <c r="CP433" i="18" s="1"/>
  <c r="P433" i="18" a="1"/>
  <c r="P433" i="18" s="1"/>
  <c r="H433" i="18" a="1"/>
  <c r="H433" i="18" s="1"/>
  <c r="AW433" i="18" a="1"/>
  <c r="AW433" i="18" s="1"/>
  <c r="G376" i="18" a="1"/>
  <c r="G376" i="18" s="1"/>
  <c r="BB376" i="18" a="1"/>
  <c r="BB376" i="18" s="1"/>
  <c r="E376" i="18" a="1"/>
  <c r="E376" i="18" s="1"/>
  <c r="I376" i="18" a="1"/>
  <c r="I376" i="18" s="1"/>
  <c r="M376" i="18" a="1"/>
  <c r="M376" i="18" s="1"/>
  <c r="K376" i="18" a="1"/>
  <c r="K376" i="18" s="1"/>
  <c r="O376" i="18" a="1"/>
  <c r="O376" i="18" s="1"/>
  <c r="AX376" i="18" a="1"/>
  <c r="AX376" i="18" s="1"/>
  <c r="BF376" i="18" a="1"/>
  <c r="BF376" i="18" s="1"/>
  <c r="CZ376" i="18" a="1"/>
  <c r="CZ376" i="18" s="1"/>
  <c r="H376" i="18" a="1"/>
  <c r="H376" i="18" s="1"/>
  <c r="P376" i="18" a="1"/>
  <c r="P376" i="18" s="1"/>
  <c r="AY376" i="18" a="1"/>
  <c r="AY376" i="18" s="1"/>
  <c r="BC376" i="18" a="1"/>
  <c r="BC376" i="18" s="1"/>
  <c r="F376" i="18" a="1"/>
  <c r="F376" i="18" s="1"/>
  <c r="N376" i="18" a="1"/>
  <c r="N376" i="18" s="1"/>
  <c r="BI376" i="18" a="1"/>
  <c r="BI376" i="18" s="1"/>
  <c r="CR376" i="18" a="1"/>
  <c r="CR376" i="18" s="1"/>
  <c r="CY376" i="18" a="1"/>
  <c r="CY376" i="18" s="1"/>
  <c r="AZ376" i="18" a="1"/>
  <c r="AZ376" i="18" s="1"/>
  <c r="BD376" i="18" a="1"/>
  <c r="BD376" i="18" s="1"/>
  <c r="CQ376" i="18" a="1"/>
  <c r="CQ376" i="18" s="1"/>
  <c r="BG376" i="18" a="1"/>
  <c r="BG376" i="18" s="1"/>
  <c r="CP376" i="18" a="1"/>
  <c r="CP376" i="18" s="1"/>
  <c r="J376" i="18" a="1"/>
  <c r="J376" i="18" s="1"/>
  <c r="BA376" i="18" a="1"/>
  <c r="BA376" i="18" s="1"/>
  <c r="BE376" i="18" a="1"/>
  <c r="BE376" i="18" s="1"/>
  <c r="D376" i="18" a="1"/>
  <c r="D376" i="18" s="1"/>
  <c r="CS376" i="18" a="1"/>
  <c r="CS376" i="18" s="1"/>
  <c r="L376" i="18" a="1"/>
  <c r="L376" i="18" s="1"/>
  <c r="AW376" i="18" a="1"/>
  <c r="AW376" i="18" s="1"/>
  <c r="CX376" i="18" a="1"/>
  <c r="CX376" i="18" s="1"/>
  <c r="CW376" i="18" a="1"/>
  <c r="CW376" i="18" s="1"/>
  <c r="BH376" i="18" a="1"/>
  <c r="BH376" i="18" s="1"/>
  <c r="B212" i="18"/>
  <c r="A665" i="18"/>
  <c r="G547" i="18" a="1"/>
  <c r="G547" i="18" s="1"/>
  <c r="K547" i="18" a="1"/>
  <c r="K547" i="18" s="1"/>
  <c r="O547" i="18" a="1"/>
  <c r="O547" i="18" s="1"/>
  <c r="AX547" i="18" a="1"/>
  <c r="AX547" i="18" s="1"/>
  <c r="E547" i="18" a="1"/>
  <c r="E547" i="18" s="1"/>
  <c r="BB547" i="18" a="1"/>
  <c r="BB547" i="18" s="1"/>
  <c r="CS547" i="18" a="1"/>
  <c r="CS547" i="18" s="1"/>
  <c r="CZ547" i="18" a="1"/>
  <c r="CZ547" i="18" s="1"/>
  <c r="BF547" i="18" a="1"/>
  <c r="BF547" i="18" s="1"/>
  <c r="AZ547" i="18" a="1"/>
  <c r="AZ547" i="18" s="1"/>
  <c r="BD547" i="18" a="1"/>
  <c r="BD547" i="18" s="1"/>
  <c r="CQ547" i="18" a="1"/>
  <c r="CQ547" i="18" s="1"/>
  <c r="D547" i="18" a="1"/>
  <c r="D547" i="18" s="1"/>
  <c r="F547" i="18" a="1"/>
  <c r="F547" i="18" s="1"/>
  <c r="J547" i="18" a="1"/>
  <c r="J547" i="18" s="1"/>
  <c r="CR547" i="18" a="1"/>
  <c r="CR547" i="18" s="1"/>
  <c r="CY547" i="18" a="1"/>
  <c r="CY547" i="18" s="1"/>
  <c r="H547" i="18" a="1"/>
  <c r="H547" i="18" s="1"/>
  <c r="AW547" i="18" a="1"/>
  <c r="AW547" i="18" s="1"/>
  <c r="BC547" i="18" a="1"/>
  <c r="BC547" i="18" s="1"/>
  <c r="BG547" i="18" a="1"/>
  <c r="BG547" i="18" s="1"/>
  <c r="BI547" i="18" a="1"/>
  <c r="BI547" i="18" s="1"/>
  <c r="L547" i="18" a="1"/>
  <c r="L547" i="18" s="1"/>
  <c r="P547" i="18" a="1"/>
  <c r="P547" i="18" s="1"/>
  <c r="CW547" i="18" a="1"/>
  <c r="CW547" i="18" s="1"/>
  <c r="N547" i="18" a="1"/>
  <c r="N547" i="18" s="1"/>
  <c r="BA547" i="18" a="1"/>
  <c r="BA547" i="18" s="1"/>
  <c r="CX547" i="18" a="1"/>
  <c r="CX547" i="18" s="1"/>
  <c r="AY547" i="18" a="1"/>
  <c r="AY547" i="18" s="1"/>
  <c r="CP547" i="18" a="1"/>
  <c r="CP547" i="18" s="1"/>
  <c r="BE547" i="18" a="1"/>
  <c r="BE547" i="18" s="1"/>
  <c r="M547" i="18" a="1"/>
  <c r="M547" i="18" s="1"/>
  <c r="I547" i="18" a="1"/>
  <c r="I547" i="18" s="1"/>
  <c r="BH547" i="18" a="1"/>
  <c r="BH547" i="18" s="1"/>
  <c r="AV662" i="18"/>
  <c r="CV662" i="18"/>
  <c r="CO662" i="18"/>
  <c r="K662" i="18" a="1"/>
  <c r="K662" i="18" s="1"/>
  <c r="O662" i="18" a="1"/>
  <c r="O662" i="18" s="1"/>
  <c r="G662" i="18" a="1"/>
  <c r="G662" i="18" s="1"/>
  <c r="BF662" i="18" a="1"/>
  <c r="BF662" i="18" s="1"/>
  <c r="CS662" i="18" a="1"/>
  <c r="CS662" i="18" s="1"/>
  <c r="CZ662" i="18" a="1"/>
  <c r="CZ662" i="18" s="1"/>
  <c r="I662" i="18" a="1"/>
  <c r="I662" i="18" s="1"/>
  <c r="E662" i="18" a="1"/>
  <c r="E662" i="18" s="1"/>
  <c r="CX662" i="18" a="1"/>
  <c r="CX662" i="18" s="1"/>
  <c r="AY662" i="18" a="1"/>
  <c r="AY662" i="18" s="1"/>
  <c r="CP662" i="18" a="1"/>
  <c r="CP662" i="18" s="1"/>
  <c r="CW662" i="18" a="1"/>
  <c r="CW662" i="18" s="1"/>
  <c r="BA662" i="18" a="1"/>
  <c r="BA662" i="18" s="1"/>
  <c r="BI662" i="18" a="1"/>
  <c r="BI662" i="18" s="1"/>
  <c r="CR662" i="18" a="1"/>
  <c r="CR662" i="18" s="1"/>
  <c r="CQ662" i="18" a="1"/>
  <c r="CQ662" i="18" s="1"/>
  <c r="L662" i="18" a="1"/>
  <c r="L662" i="18" s="1"/>
  <c r="BC662" i="18" a="1"/>
  <c r="BC662" i="18" s="1"/>
  <c r="BE662" i="18" a="1"/>
  <c r="BE662" i="18" s="1"/>
  <c r="BG662" i="18" a="1"/>
  <c r="BG662" i="18" s="1"/>
  <c r="AX662" i="18" a="1"/>
  <c r="AX662" i="18" s="1"/>
  <c r="M662" i="18" a="1"/>
  <c r="M662" i="18" s="1"/>
  <c r="AZ662" i="18" a="1"/>
  <c r="AZ662" i="18" s="1"/>
  <c r="BH662" i="18" a="1"/>
  <c r="BH662" i="18" s="1"/>
  <c r="H662" i="18" a="1"/>
  <c r="H662" i="18" s="1"/>
  <c r="P662" i="18" a="1"/>
  <c r="P662" i="18" s="1"/>
  <c r="N662" i="18" a="1"/>
  <c r="N662" i="18" s="1"/>
  <c r="AW662" i="18" a="1"/>
  <c r="AW662" i="18" s="1"/>
  <c r="J662" i="18" a="1"/>
  <c r="J662" i="18" s="1"/>
  <c r="CY662" i="18" a="1"/>
  <c r="CY662" i="18" s="1"/>
  <c r="D662" i="18" a="1"/>
  <c r="D662" i="18" s="1"/>
  <c r="F662" i="18" a="1"/>
  <c r="F662" i="18" s="1"/>
  <c r="BB662" i="18" a="1"/>
  <c r="BB662" i="18" s="1"/>
  <c r="BD662" i="18" a="1"/>
  <c r="BD662" i="18" s="1"/>
  <c r="B554" i="18"/>
  <c r="CO605" i="18"/>
  <c r="AV605" i="18"/>
  <c r="CV605" i="18"/>
  <c r="K605" i="18" a="1"/>
  <c r="K605" i="18" s="1"/>
  <c r="CS605" i="18" a="1"/>
  <c r="CS605" i="18" s="1"/>
  <c r="I605" i="18" a="1"/>
  <c r="I605" i="18" s="1"/>
  <c r="BH605" i="18" a="1"/>
  <c r="BH605" i="18" s="1"/>
  <c r="O605" i="18" a="1"/>
  <c r="O605" i="18" s="1"/>
  <c r="G605" i="18" a="1"/>
  <c r="G605" i="18" s="1"/>
  <c r="AX605" i="18" a="1"/>
  <c r="AX605" i="18" s="1"/>
  <c r="BF605" i="18" a="1"/>
  <c r="BF605" i="18" s="1"/>
  <c r="BD605" i="18" a="1"/>
  <c r="BD605" i="18" s="1"/>
  <c r="CX605" i="18" a="1"/>
  <c r="CX605" i="18" s="1"/>
  <c r="H605" i="18" a="1"/>
  <c r="H605" i="18" s="1"/>
  <c r="L605" i="18" a="1"/>
  <c r="L605" i="18" s="1"/>
  <c r="AY605" i="18" a="1"/>
  <c r="AY605" i="18" s="1"/>
  <c r="BE605" i="18" a="1"/>
  <c r="BE605" i="18" s="1"/>
  <c r="CR605" i="18" a="1"/>
  <c r="CR605" i="18" s="1"/>
  <c r="CY605" i="18" a="1"/>
  <c r="CY605" i="18" s="1"/>
  <c r="AZ605" i="18" a="1"/>
  <c r="AZ605" i="18" s="1"/>
  <c r="D605" i="18" a="1"/>
  <c r="D605" i="18" s="1"/>
  <c r="P605" i="18" a="1"/>
  <c r="P605" i="18" s="1"/>
  <c r="CW605" i="18" a="1"/>
  <c r="CW605" i="18" s="1"/>
  <c r="F605" i="18" a="1"/>
  <c r="F605" i="18" s="1"/>
  <c r="BI605" i="18" a="1"/>
  <c r="BI605" i="18" s="1"/>
  <c r="CP605" i="18" a="1"/>
  <c r="CP605" i="18" s="1"/>
  <c r="J605" i="18" a="1"/>
  <c r="J605" i="18" s="1"/>
  <c r="N605" i="18" a="1"/>
  <c r="N605" i="18" s="1"/>
  <c r="BA605" i="18" a="1"/>
  <c r="BA605" i="18" s="1"/>
  <c r="BC605" i="18" a="1"/>
  <c r="BC605" i="18" s="1"/>
  <c r="BG605" i="18" a="1"/>
  <c r="BG605" i="18" s="1"/>
  <c r="CZ605" i="18" a="1"/>
  <c r="CZ605" i="18" s="1"/>
  <c r="AW605" i="18" a="1"/>
  <c r="AW605" i="18" s="1"/>
  <c r="BB605" i="18" a="1"/>
  <c r="BB605" i="18" s="1"/>
  <c r="E605" i="18" a="1"/>
  <c r="E605" i="18" s="1"/>
  <c r="M605" i="18" a="1"/>
  <c r="M605" i="18" s="1"/>
  <c r="CQ605" i="18" a="1"/>
  <c r="CQ605" i="18" s="1"/>
  <c r="AY319" i="18" a="1"/>
  <c r="AY319" i="18" s="1"/>
  <c r="G319" i="18" a="1"/>
  <c r="G319" i="18" s="1"/>
  <c r="CS319" i="18" a="1"/>
  <c r="CS319" i="18" s="1"/>
  <c r="BH319" i="18" a="1"/>
  <c r="BH319" i="18" s="1"/>
  <c r="O319" i="18" a="1"/>
  <c r="O319" i="18" s="1"/>
  <c r="AX319" i="18" a="1"/>
  <c r="AX319" i="18" s="1"/>
  <c r="CZ319" i="18" a="1"/>
  <c r="CZ319" i="18" s="1"/>
  <c r="E319" i="18" a="1"/>
  <c r="E319" i="18" s="1"/>
  <c r="M319" i="18" a="1"/>
  <c r="M319" i="18" s="1"/>
  <c r="K319" i="18" a="1"/>
  <c r="K319" i="18" s="1"/>
  <c r="BB319" i="18" a="1"/>
  <c r="BB319" i="18" s="1"/>
  <c r="BF319" i="18" a="1"/>
  <c r="BF319" i="18" s="1"/>
  <c r="CX319" i="18" a="1"/>
  <c r="CX319" i="18" s="1"/>
  <c r="L319" i="18" a="1"/>
  <c r="L319" i="18" s="1"/>
  <c r="BG319" i="18" a="1"/>
  <c r="BG319" i="18" s="1"/>
  <c r="BI319" i="18" a="1"/>
  <c r="BI319" i="18" s="1"/>
  <c r="CY319" i="18" a="1"/>
  <c r="CY319" i="18" s="1"/>
  <c r="D319" i="18" a="1"/>
  <c r="D319" i="18" s="1"/>
  <c r="P319" i="18" a="1"/>
  <c r="P319" i="18" s="1"/>
  <c r="CP319" i="18" a="1"/>
  <c r="CP319" i="18" s="1"/>
  <c r="BC319" i="18" a="1"/>
  <c r="BC319" i="18" s="1"/>
  <c r="J319" i="18" a="1"/>
  <c r="J319" i="18" s="1"/>
  <c r="AZ319" i="18" a="1"/>
  <c r="AZ319" i="18" s="1"/>
  <c r="H319" i="18" a="1"/>
  <c r="H319" i="18" s="1"/>
  <c r="F319" i="18" a="1"/>
  <c r="F319" i="18" s="1"/>
  <c r="BE319" i="18" a="1"/>
  <c r="BE319" i="18" s="1"/>
  <c r="N319" i="18" a="1"/>
  <c r="N319" i="18" s="1"/>
  <c r="AW319" i="18" a="1"/>
  <c r="AW319" i="18" s="1"/>
  <c r="CQ319" i="18" a="1"/>
  <c r="CQ319" i="18" s="1"/>
  <c r="CW319" i="18" a="1"/>
  <c r="CW319" i="18" s="1"/>
  <c r="CR319" i="18" a="1"/>
  <c r="CR319" i="18" s="1"/>
  <c r="I319" i="18" a="1"/>
  <c r="I319" i="18" s="1"/>
  <c r="BA319" i="18" a="1"/>
  <c r="BA319" i="18" s="1"/>
  <c r="BD319" i="18" a="1"/>
  <c r="BD319" i="18" s="1"/>
  <c r="K490" i="18" a="1"/>
  <c r="K490" i="18" s="1"/>
  <c r="AX490" i="18" a="1"/>
  <c r="AX490" i="18" s="1"/>
  <c r="BB490" i="18" a="1"/>
  <c r="BB490" i="18" s="1"/>
  <c r="CZ490" i="18" a="1"/>
  <c r="CZ490" i="18" s="1"/>
  <c r="G490" i="18" a="1"/>
  <c r="G490" i="18" s="1"/>
  <c r="I490" i="18" a="1"/>
  <c r="I490" i="18" s="1"/>
  <c r="O490" i="18" a="1"/>
  <c r="O490" i="18" s="1"/>
  <c r="BF490" i="18" a="1"/>
  <c r="BF490" i="18" s="1"/>
  <c r="E490" i="18" a="1"/>
  <c r="E490" i="18" s="1"/>
  <c r="CS490" i="18" a="1"/>
  <c r="CS490" i="18" s="1"/>
  <c r="CQ490" i="18" a="1"/>
  <c r="CQ490" i="18" s="1"/>
  <c r="CX490" i="18" a="1"/>
  <c r="CX490" i="18" s="1"/>
  <c r="H490" i="18" a="1"/>
  <c r="H490" i="18" s="1"/>
  <c r="BC490" i="18" a="1"/>
  <c r="BC490" i="18" s="1"/>
  <c r="N490" i="18" a="1"/>
  <c r="N490" i="18" s="1"/>
  <c r="AW490" i="18" a="1"/>
  <c r="AW490" i="18" s="1"/>
  <c r="BI490" i="18" a="1"/>
  <c r="BI490" i="18" s="1"/>
  <c r="CR490" i="18" a="1"/>
  <c r="CR490" i="18" s="1"/>
  <c r="AZ490" i="18" a="1"/>
  <c r="AZ490" i="18" s="1"/>
  <c r="L490" i="18" a="1"/>
  <c r="L490" i="18" s="1"/>
  <c r="BG490" i="18" a="1"/>
  <c r="BG490" i="18" s="1"/>
  <c r="CW490" i="18" a="1"/>
  <c r="CW490" i="18" s="1"/>
  <c r="CP490" i="18" a="1"/>
  <c r="CP490" i="18" s="1"/>
  <c r="BA490" i="18" a="1"/>
  <c r="BA490" i="18" s="1"/>
  <c r="M490" i="18" a="1"/>
  <c r="M490" i="18" s="1"/>
  <c r="BH490" i="18" a="1"/>
  <c r="BH490" i="18" s="1"/>
  <c r="D490" i="18" a="1"/>
  <c r="D490" i="18" s="1"/>
  <c r="AY490" i="18" a="1"/>
  <c r="AY490" i="18" s="1"/>
  <c r="BE490" i="18" a="1"/>
  <c r="BE490" i="18" s="1"/>
  <c r="CY490" i="18" a="1"/>
  <c r="CY490" i="18" s="1"/>
  <c r="P490" i="18" a="1"/>
  <c r="P490" i="18" s="1"/>
  <c r="F490" i="18" a="1"/>
  <c r="F490" i="18" s="1"/>
  <c r="J490" i="18" a="1"/>
  <c r="J490" i="18" s="1"/>
  <c r="BD490" i="18" a="1"/>
  <c r="BD490" i="18" s="1"/>
  <c r="BI262" i="18" a="1"/>
  <c r="BI262" i="18" s="1"/>
  <c r="O262" i="18" a="1"/>
  <c r="O262" i="18" s="1"/>
  <c r="K262" i="18" a="1"/>
  <c r="K262" i="18" s="1"/>
  <c r="BB262" i="18" a="1"/>
  <c r="BB262" i="18" s="1"/>
  <c r="BF262" i="18" a="1"/>
  <c r="BF262" i="18" s="1"/>
  <c r="I262" i="18" a="1"/>
  <c r="I262" i="18" s="1"/>
  <c r="CS262" i="18" a="1"/>
  <c r="CS262" i="18" s="1"/>
  <c r="G262" i="18" a="1"/>
  <c r="G262" i="18" s="1"/>
  <c r="CZ262" i="18" a="1"/>
  <c r="CZ262" i="18" s="1"/>
  <c r="AZ262" i="18" a="1"/>
  <c r="AZ262" i="18" s="1"/>
  <c r="CQ262" i="18" a="1"/>
  <c r="CQ262" i="18" s="1"/>
  <c r="CX262" i="18" a="1"/>
  <c r="CX262" i="18" s="1"/>
  <c r="D262" i="18" a="1"/>
  <c r="D262" i="18" s="1"/>
  <c r="BC262" i="18" a="1"/>
  <c r="BC262" i="18" s="1"/>
  <c r="CW262" i="18" a="1"/>
  <c r="CW262" i="18" s="1"/>
  <c r="F262" i="18" a="1"/>
  <c r="F262" i="18" s="1"/>
  <c r="CY262" i="18" a="1"/>
  <c r="CY262" i="18" s="1"/>
  <c r="BE262" i="18" a="1"/>
  <c r="BE262" i="18" s="1"/>
  <c r="BD262" i="18" a="1"/>
  <c r="BD262" i="18" s="1"/>
  <c r="P262" i="18" a="1"/>
  <c r="P262" i="18" s="1"/>
  <c r="BA262" i="18" a="1"/>
  <c r="BA262" i="18" s="1"/>
  <c r="BG262" i="18" a="1"/>
  <c r="BG262" i="18" s="1"/>
  <c r="BH262" i="18" a="1"/>
  <c r="BH262" i="18" s="1"/>
  <c r="CP262" i="18" a="1"/>
  <c r="CP262" i="18" s="1"/>
  <c r="AW262" i="18" a="1"/>
  <c r="AW262" i="18" s="1"/>
  <c r="N262" i="18" a="1"/>
  <c r="N262" i="18" s="1"/>
  <c r="CR262" i="18" a="1"/>
  <c r="CR262" i="18" s="1"/>
  <c r="H262" i="18" a="1"/>
  <c r="H262" i="18" s="1"/>
  <c r="L262" i="18" a="1"/>
  <c r="L262" i="18" s="1"/>
  <c r="AY262" i="18" a="1"/>
  <c r="AY262" i="18" s="1"/>
  <c r="AX262" i="18" a="1"/>
  <c r="AX262" i="18" s="1"/>
  <c r="J262" i="18" a="1"/>
  <c r="J262" i="18" s="1"/>
  <c r="E262" i="18" a="1"/>
  <c r="E262" i="18" s="1"/>
  <c r="M262" i="18" a="1"/>
  <c r="M262" i="18" s="1"/>
  <c r="AU151" i="18" a="1"/>
  <c r="AU607" i="18" a="1"/>
  <c r="AU664" i="18" a="1"/>
  <c r="ET150" i="18" l="1" a="1"/>
  <c r="ET150" i="18" s="1"/>
  <c r="EU150" i="18" a="1"/>
  <c r="EU150" i="18" s="1"/>
  <c r="ET663" i="18" a="1"/>
  <c r="ET663" i="18" s="1"/>
  <c r="EU663" i="18" a="1"/>
  <c r="EU663" i="18" s="1"/>
  <c r="ET606" i="18" a="1"/>
  <c r="ET606" i="18" s="1"/>
  <c r="EU606" i="18" a="1"/>
  <c r="EU606" i="18" s="1"/>
  <c r="DK377" i="18" a="1"/>
  <c r="DK377" i="18" s="1"/>
  <c r="DV377" i="18" a="1"/>
  <c r="DV377" i="18" s="1"/>
  <c r="DR377" i="18" a="1"/>
  <c r="DR377" i="18" s="1"/>
  <c r="DN377" i="18" a="1"/>
  <c r="DN377" i="18" s="1"/>
  <c r="DI377" i="18" a="1"/>
  <c r="DI377" i="18" s="1"/>
  <c r="DL377" i="18" a="1"/>
  <c r="DL377" i="18" s="1"/>
  <c r="DP377" i="18" a="1"/>
  <c r="DP377" i="18" s="1"/>
  <c r="DT377" i="18" a="1"/>
  <c r="DT377" i="18" s="1"/>
  <c r="DH377" i="18" a="1"/>
  <c r="DH377" i="18" s="1"/>
  <c r="DV606" i="18" a="1"/>
  <c r="DV606" i="18" s="1"/>
  <c r="DN606" i="18" a="1"/>
  <c r="DN606" i="18" s="1"/>
  <c r="DK606" i="18" a="1"/>
  <c r="DK606" i="18" s="1"/>
  <c r="DF606" i="18" a="1"/>
  <c r="DF606" i="18" s="1"/>
  <c r="DR606" i="18" a="1"/>
  <c r="DR606" i="18" s="1"/>
  <c r="DG606" i="18" a="1"/>
  <c r="DG606" i="18" s="1"/>
  <c r="DE606" i="18" a="1"/>
  <c r="DE606" i="18" s="1"/>
  <c r="DI606" i="18" a="1"/>
  <c r="DI606" i="18" s="1"/>
  <c r="DD606" i="18" a="1"/>
  <c r="DD606" i="18" s="1"/>
  <c r="DT606" i="18" a="1"/>
  <c r="DT606" i="18" s="1"/>
  <c r="DP606" i="18" a="1"/>
  <c r="DP606" i="18" s="1"/>
  <c r="DL606" i="18" a="1"/>
  <c r="DL606" i="18" s="1"/>
  <c r="DH606" i="18" a="1"/>
  <c r="DH606" i="18" s="1"/>
  <c r="DR491" i="18" a="1"/>
  <c r="DR491" i="18" s="1"/>
  <c r="DT491" i="18" a="1"/>
  <c r="DT491" i="18" s="1"/>
  <c r="DL491" i="18" a="1"/>
  <c r="DL491" i="18" s="1"/>
  <c r="DV491" i="18" a="1"/>
  <c r="DV491" i="18" s="1"/>
  <c r="DN491" i="18" a="1"/>
  <c r="DN491" i="18" s="1"/>
  <c r="DI491" i="18" a="1"/>
  <c r="DI491" i="18" s="1"/>
  <c r="DP491" i="18" a="1"/>
  <c r="DP491" i="18" s="1"/>
  <c r="DK491" i="18" a="1"/>
  <c r="DK491" i="18" s="1"/>
  <c r="DH491" i="18" a="1"/>
  <c r="DH491" i="18" s="1"/>
  <c r="DK320" i="18" a="1"/>
  <c r="DK320" i="18" s="1"/>
  <c r="DP320" i="18" a="1"/>
  <c r="DP320" i="18" s="1"/>
  <c r="DV320" i="18" a="1"/>
  <c r="DV320" i="18" s="1"/>
  <c r="DR320" i="18" a="1"/>
  <c r="DR320" i="18" s="1"/>
  <c r="DN320" i="18" a="1"/>
  <c r="DN320" i="18" s="1"/>
  <c r="DT320" i="18" a="1"/>
  <c r="DT320" i="18" s="1"/>
  <c r="DH320" i="18" a="1"/>
  <c r="DH320" i="18" s="1"/>
  <c r="DI320" i="18" a="1"/>
  <c r="DI320" i="18" s="1"/>
  <c r="DL320" i="18" a="1"/>
  <c r="DL320" i="18" s="1"/>
  <c r="DV434" i="18" a="1"/>
  <c r="DV434" i="18" s="1"/>
  <c r="DN434" i="18" a="1"/>
  <c r="DN434" i="18" s="1"/>
  <c r="DK434" i="18" a="1"/>
  <c r="DK434" i="18" s="1"/>
  <c r="DT434" i="18" a="1"/>
  <c r="DT434" i="18" s="1"/>
  <c r="DP434" i="18" a="1"/>
  <c r="DP434" i="18" s="1"/>
  <c r="DI434" i="18" a="1"/>
  <c r="DI434" i="18" s="1"/>
  <c r="DL434" i="18" a="1"/>
  <c r="DL434" i="18" s="1"/>
  <c r="DH434" i="18" a="1"/>
  <c r="DH434" i="18" s="1"/>
  <c r="DR434" i="18" a="1"/>
  <c r="DR434" i="18" s="1"/>
  <c r="DT548" i="18" a="1"/>
  <c r="DT548" i="18" s="1"/>
  <c r="DL548" i="18" a="1"/>
  <c r="DL548" i="18" s="1"/>
  <c r="DI548" i="18" a="1"/>
  <c r="DI548" i="18" s="1"/>
  <c r="DV548" i="18" a="1"/>
  <c r="DV548" i="18" s="1"/>
  <c r="DN548" i="18" a="1"/>
  <c r="DN548" i="18" s="1"/>
  <c r="DK548" i="18" a="1"/>
  <c r="DK548" i="18" s="1"/>
  <c r="DP548" i="18" a="1"/>
  <c r="DP548" i="18" s="1"/>
  <c r="DH548" i="18" a="1"/>
  <c r="DH548" i="18" s="1"/>
  <c r="DR548" i="18" a="1"/>
  <c r="DR548" i="18" s="1"/>
  <c r="DV663" i="18" a="1"/>
  <c r="DV663" i="18" s="1"/>
  <c r="DR663" i="18" a="1"/>
  <c r="DR663" i="18" s="1"/>
  <c r="DN663" i="18" a="1"/>
  <c r="DN663" i="18" s="1"/>
  <c r="DF663" i="18" a="1"/>
  <c r="DF663" i="18" s="1"/>
  <c r="DI663" i="18" a="1"/>
  <c r="DI663" i="18" s="1"/>
  <c r="DE663" i="18" a="1"/>
  <c r="DE663" i="18" s="1"/>
  <c r="DT663" i="18" a="1"/>
  <c r="DT663" i="18" s="1"/>
  <c r="DP663" i="18" a="1"/>
  <c r="DP663" i="18" s="1"/>
  <c r="DL663" i="18" a="1"/>
  <c r="DL663" i="18" s="1"/>
  <c r="DH663" i="18" a="1"/>
  <c r="DH663" i="18" s="1"/>
  <c r="DD663" i="18" a="1"/>
  <c r="DD663" i="18" s="1"/>
  <c r="DK663" i="18" a="1"/>
  <c r="DK663" i="18" s="1"/>
  <c r="DG663" i="18" a="1"/>
  <c r="DG663" i="18" s="1"/>
  <c r="DI263" i="18" a="1"/>
  <c r="DI263" i="18" s="1"/>
  <c r="DT263" i="18" a="1"/>
  <c r="DT263" i="18" s="1"/>
  <c r="DP263" i="18" a="1"/>
  <c r="DP263" i="18" s="1"/>
  <c r="DL263" i="18" a="1"/>
  <c r="DL263" i="18" s="1"/>
  <c r="DH263" i="18" a="1"/>
  <c r="DH263" i="18" s="1"/>
  <c r="DK263" i="18" a="1"/>
  <c r="DK263" i="18" s="1"/>
  <c r="DV263" i="18" a="1"/>
  <c r="DV263" i="18" s="1"/>
  <c r="DN263" i="18" a="1"/>
  <c r="DN263" i="18" s="1"/>
  <c r="DR263" i="18" a="1"/>
  <c r="DR263" i="18" s="1"/>
  <c r="DV206" i="18" a="1"/>
  <c r="DV206" i="18" s="1"/>
  <c r="DN206" i="18" a="1"/>
  <c r="DN206" i="18" s="1"/>
  <c r="DK206" i="18" a="1"/>
  <c r="DK206" i="18" s="1"/>
  <c r="DP206" i="18" a="1"/>
  <c r="DP206" i="18" s="1"/>
  <c r="DH206" i="18" a="1"/>
  <c r="DH206" i="18" s="1"/>
  <c r="DR206" i="18" a="1"/>
  <c r="DR206" i="18" s="1"/>
  <c r="DL206" i="18" a="1"/>
  <c r="DL206" i="18" s="1"/>
  <c r="DT206" i="18" a="1"/>
  <c r="DT206" i="18" s="1"/>
  <c r="DI206" i="18" a="1"/>
  <c r="DI206" i="18" s="1"/>
  <c r="DT150" i="18" a="1"/>
  <c r="DT150" i="18" s="1"/>
  <c r="DL150" i="18" a="1"/>
  <c r="DL150" i="18" s="1"/>
  <c r="DI150" i="18" a="1"/>
  <c r="DI150" i="18" s="1"/>
  <c r="DD150" i="18" a="1"/>
  <c r="DD150" i="18" s="1"/>
  <c r="DV150" i="18" a="1"/>
  <c r="DV150" i="18" s="1"/>
  <c r="DN150" i="18" a="1"/>
  <c r="DN150" i="18" s="1"/>
  <c r="DK150" i="18" a="1"/>
  <c r="DK150" i="18" s="1"/>
  <c r="DF150" i="18" a="1"/>
  <c r="DF150" i="18" s="1"/>
  <c r="DP150" i="18" a="1"/>
  <c r="DP150" i="18" s="1"/>
  <c r="DH150" i="18" a="1"/>
  <c r="DH150" i="18" s="1"/>
  <c r="DE150" i="18" a="1"/>
  <c r="DE150" i="18" s="1"/>
  <c r="DR150" i="18" a="1"/>
  <c r="DR150" i="18" s="1"/>
  <c r="DG150" i="18" a="1"/>
  <c r="DG150" i="18" s="1"/>
  <c r="DR92" i="18" a="1"/>
  <c r="DR92" i="18" s="1"/>
  <c r="DT92" i="18" a="1"/>
  <c r="DT92" i="18" s="1"/>
  <c r="DL92" i="18" a="1"/>
  <c r="DL92" i="18" s="1"/>
  <c r="DV92" i="18" a="1"/>
  <c r="DV92" i="18" s="1"/>
  <c r="DN92" i="18" a="1"/>
  <c r="DN92" i="18" s="1"/>
  <c r="DI92" i="18" a="1"/>
  <c r="DI92" i="18" s="1"/>
  <c r="DH92" i="18" a="1"/>
  <c r="DH92" i="18" s="1"/>
  <c r="DP92" i="18" a="1"/>
  <c r="DP92" i="18" s="1"/>
  <c r="DK92" i="18" a="1"/>
  <c r="DK92" i="18" s="1"/>
  <c r="ES35" i="18" a="1"/>
  <c r="ES35" i="18" s="1"/>
  <c r="EO35" i="18" a="1"/>
  <c r="EO35" i="18" s="1"/>
  <c r="EK35" i="18" a="1"/>
  <c r="EK35" i="18" s="1"/>
  <c r="EG35" i="18" a="1"/>
  <c r="EG35" i="18" s="1"/>
  <c r="EC35" i="18" a="1"/>
  <c r="EC35" i="18" s="1"/>
  <c r="DY35" i="18" a="1"/>
  <c r="DY35" i="18" s="1"/>
  <c r="DU35" i="18" a="1"/>
  <c r="DU35" i="18" s="1"/>
  <c r="DQ35" i="18" a="1"/>
  <c r="DQ35" i="18" s="1"/>
  <c r="DM35" i="18" a="1"/>
  <c r="DM35" i="18" s="1"/>
  <c r="DI35" i="18" a="1"/>
  <c r="DI35" i="18" s="1"/>
  <c r="ER35" i="18" a="1"/>
  <c r="ER35" i="18" s="1"/>
  <c r="EN35" i="18" a="1"/>
  <c r="EN35" i="18" s="1"/>
  <c r="EJ35" i="18" a="1"/>
  <c r="EJ35" i="18" s="1"/>
  <c r="EF35" i="18" a="1"/>
  <c r="EF35" i="18" s="1"/>
  <c r="EB35" i="18" a="1"/>
  <c r="EB35" i="18" s="1"/>
  <c r="DX35" i="18" a="1"/>
  <c r="DX35" i="18" s="1"/>
  <c r="DT35" i="18" a="1"/>
  <c r="DT35" i="18" s="1"/>
  <c r="DP35" i="18" a="1"/>
  <c r="DP35" i="18" s="1"/>
  <c r="DL35" i="18" a="1"/>
  <c r="DL35" i="18" s="1"/>
  <c r="DH35" i="18" a="1"/>
  <c r="DH35" i="18" s="1"/>
  <c r="EQ35" i="18" a="1"/>
  <c r="EQ35" i="18" s="1"/>
  <c r="EM35" i="18" a="1"/>
  <c r="EM35" i="18" s="1"/>
  <c r="EI35" i="18" a="1"/>
  <c r="EI35" i="18" s="1"/>
  <c r="EE35" i="18" a="1"/>
  <c r="EE35" i="18" s="1"/>
  <c r="EA35" i="18" a="1"/>
  <c r="EA35" i="18" s="1"/>
  <c r="DW35" i="18" a="1"/>
  <c r="DW35" i="18" s="1"/>
  <c r="DS35" i="18" a="1"/>
  <c r="DS35" i="18" s="1"/>
  <c r="DO35" i="18" a="1"/>
  <c r="DO35" i="18" s="1"/>
  <c r="DK35" i="18" a="1"/>
  <c r="DK35" i="18" s="1"/>
  <c r="ED35" i="18" a="1"/>
  <c r="ED35" i="18" s="1"/>
  <c r="DN35" i="18" a="1"/>
  <c r="DN35" i="18" s="1"/>
  <c r="EP35" i="18" a="1"/>
  <c r="EP35" i="18" s="1"/>
  <c r="DZ35" i="18" a="1"/>
  <c r="DZ35" i="18" s="1"/>
  <c r="DJ35" i="18" a="1"/>
  <c r="DJ35" i="18" s="1"/>
  <c r="EL35" i="18" a="1"/>
  <c r="EL35" i="18" s="1"/>
  <c r="DV35" i="18" a="1"/>
  <c r="DV35" i="18" s="1"/>
  <c r="EH35" i="18" a="1"/>
  <c r="EH35" i="18" s="1"/>
  <c r="DR35" i="18" a="1"/>
  <c r="DR35" i="18" s="1"/>
  <c r="DC606" i="18"/>
  <c r="DC150" i="18"/>
  <c r="DC663" i="18"/>
  <c r="AU151" i="18"/>
  <c r="C151" i="18" s="1"/>
  <c r="EV151" i="18" s="1" a="1"/>
  <c r="EV151" i="18" s="1"/>
  <c r="AU607" i="18"/>
  <c r="C607" i="18" s="1"/>
  <c r="EV607" i="18" s="1" a="1"/>
  <c r="EV607" i="18" s="1"/>
  <c r="AU664" i="18"/>
  <c r="C664" i="18" s="1"/>
  <c r="EV664" i="18" s="1" a="1"/>
  <c r="EV664" i="18" s="1"/>
  <c r="B555" i="18"/>
  <c r="A609" i="18"/>
  <c r="B386" i="18"/>
  <c r="D377" i="18" a="1"/>
  <c r="D377" i="18" s="1"/>
  <c r="G377" i="18" a="1"/>
  <c r="G377" i="18" s="1"/>
  <c r="K377" i="18" a="1"/>
  <c r="K377" i="18" s="1"/>
  <c r="AZ377" i="18" a="1"/>
  <c r="AZ377" i="18" s="1"/>
  <c r="BD377" i="18" a="1"/>
  <c r="BD377" i="18" s="1"/>
  <c r="O377" i="18" a="1"/>
  <c r="O377" i="18" s="1"/>
  <c r="AX377" i="18" a="1"/>
  <c r="AX377" i="18" s="1"/>
  <c r="BF377" i="18" a="1"/>
  <c r="BF377" i="18" s="1"/>
  <c r="CS377" i="18" a="1"/>
  <c r="CS377" i="18" s="1"/>
  <c r="CZ377" i="18" a="1"/>
  <c r="CZ377" i="18" s="1"/>
  <c r="L377" i="18" a="1"/>
  <c r="L377" i="18" s="1"/>
  <c r="AW377" i="18" a="1"/>
  <c r="AW377" i="18" s="1"/>
  <c r="BH377" i="18" a="1"/>
  <c r="BH377" i="18" s="1"/>
  <c r="CX377" i="18" a="1"/>
  <c r="CX377" i="18" s="1"/>
  <c r="CW377" i="18" a="1"/>
  <c r="CW377" i="18" s="1"/>
  <c r="CY377" i="18" a="1"/>
  <c r="CY377" i="18" s="1"/>
  <c r="AY377" i="18" a="1"/>
  <c r="AY377" i="18" s="1"/>
  <c r="F377" i="18" a="1"/>
  <c r="F377" i="18" s="1"/>
  <c r="CQ377" i="18" a="1"/>
  <c r="CQ377" i="18" s="1"/>
  <c r="BG377" i="18" a="1"/>
  <c r="BG377" i="18" s="1"/>
  <c r="CP377" i="18" a="1"/>
  <c r="CP377" i="18" s="1"/>
  <c r="J377" i="18" a="1"/>
  <c r="J377" i="18" s="1"/>
  <c r="BA377" i="18" a="1"/>
  <c r="BA377" i="18" s="1"/>
  <c r="BE377" i="18" a="1"/>
  <c r="BE377" i="18" s="1"/>
  <c r="H377" i="18" a="1"/>
  <c r="H377" i="18" s="1"/>
  <c r="P377" i="18" a="1"/>
  <c r="P377" i="18" s="1"/>
  <c r="BC377" i="18" a="1"/>
  <c r="BC377" i="18" s="1"/>
  <c r="N377" i="18" a="1"/>
  <c r="N377" i="18" s="1"/>
  <c r="BB377" i="18" a="1"/>
  <c r="BB377" i="18" s="1"/>
  <c r="I377" i="18" a="1"/>
  <c r="I377" i="18" s="1"/>
  <c r="M377" i="18" a="1"/>
  <c r="M377" i="18" s="1"/>
  <c r="BI377" i="18" a="1"/>
  <c r="BI377" i="18" s="1"/>
  <c r="CR377" i="18" a="1"/>
  <c r="CR377" i="18" s="1"/>
  <c r="E377" i="18" a="1"/>
  <c r="E377" i="18" s="1"/>
  <c r="K491" i="18" a="1"/>
  <c r="K491" i="18" s="1"/>
  <c r="G491" i="18" a="1"/>
  <c r="G491" i="18" s="1"/>
  <c r="BF491" i="18" a="1"/>
  <c r="BF491" i="18" s="1"/>
  <c r="I491" i="18" a="1"/>
  <c r="I491" i="18" s="1"/>
  <c r="BH491" i="18" a="1"/>
  <c r="BH491" i="18" s="1"/>
  <c r="O491" i="18" a="1"/>
  <c r="O491" i="18" s="1"/>
  <c r="E491" i="18" a="1"/>
  <c r="E491" i="18" s="1"/>
  <c r="CS491" i="18" a="1"/>
  <c r="CS491" i="18" s="1"/>
  <c r="AX491" i="18" a="1"/>
  <c r="AX491" i="18" s="1"/>
  <c r="BB491" i="18" a="1"/>
  <c r="BB491" i="18" s="1"/>
  <c r="M491" i="18" a="1"/>
  <c r="M491" i="18" s="1"/>
  <c r="D491" i="18" a="1"/>
  <c r="D491" i="18" s="1"/>
  <c r="AY491" i="18" a="1"/>
  <c r="AY491" i="18" s="1"/>
  <c r="BE491" i="18" a="1"/>
  <c r="BE491" i="18" s="1"/>
  <c r="CR491" i="18" a="1"/>
  <c r="CR491" i="18" s="1"/>
  <c r="CY491" i="18" a="1"/>
  <c r="CY491" i="18" s="1"/>
  <c r="BD491" i="18" a="1"/>
  <c r="BD491" i="18" s="1"/>
  <c r="P491" i="18" a="1"/>
  <c r="P491" i="18" s="1"/>
  <c r="CP491" i="18" a="1"/>
  <c r="CP491" i="18" s="1"/>
  <c r="F491" i="18" a="1"/>
  <c r="F491" i="18" s="1"/>
  <c r="J491" i="18" a="1"/>
  <c r="J491" i="18" s="1"/>
  <c r="BC491" i="18" a="1"/>
  <c r="BC491" i="18" s="1"/>
  <c r="BI491" i="18" a="1"/>
  <c r="BI491" i="18" s="1"/>
  <c r="CZ491" i="18" a="1"/>
  <c r="CZ491" i="18" s="1"/>
  <c r="AZ491" i="18" a="1"/>
  <c r="AZ491" i="18" s="1"/>
  <c r="L491" i="18" a="1"/>
  <c r="L491" i="18" s="1"/>
  <c r="BG491" i="18" a="1"/>
  <c r="BG491" i="18" s="1"/>
  <c r="CW491" i="18" a="1"/>
  <c r="CW491" i="18" s="1"/>
  <c r="BA491" i="18" a="1"/>
  <c r="BA491" i="18" s="1"/>
  <c r="CX491" i="18" a="1"/>
  <c r="CX491" i="18" s="1"/>
  <c r="H491" i="18" a="1"/>
  <c r="H491" i="18" s="1"/>
  <c r="N491" i="18" a="1"/>
  <c r="N491" i="18" s="1"/>
  <c r="AW491" i="18" a="1"/>
  <c r="AW491" i="18" s="1"/>
  <c r="CQ491" i="18" a="1"/>
  <c r="CQ491" i="18" s="1"/>
  <c r="CY35" i="18" a="1"/>
  <c r="CY35" i="18" s="1"/>
  <c r="CW35" i="18" a="1"/>
  <c r="CW35" i="18" s="1"/>
  <c r="BI35" i="18" a="1"/>
  <c r="BI35" i="18" s="1"/>
  <c r="BA35" i="18" a="1"/>
  <c r="BA35" i="18" s="1"/>
  <c r="BG35" i="18" a="1"/>
  <c r="BG35" i="18" s="1"/>
  <c r="AY35" i="18" a="1"/>
  <c r="AY35" i="18" s="1"/>
  <c r="BE35" i="18" a="1"/>
  <c r="BE35" i="18" s="1"/>
  <c r="AW35" i="18" a="1"/>
  <c r="AW35" i="18" s="1"/>
  <c r="BC35" i="18" a="1"/>
  <c r="BC35" i="18" s="1"/>
  <c r="G35" i="18" a="1"/>
  <c r="G35" i="18" s="1"/>
  <c r="O35" i="18" a="1"/>
  <c r="O35" i="18" s="1"/>
  <c r="CS35" i="18" a="1"/>
  <c r="CS35" i="18" s="1"/>
  <c r="I35" i="18" a="1"/>
  <c r="I35" i="18" s="1"/>
  <c r="M35" i="18" a="1"/>
  <c r="M35" i="18" s="1"/>
  <c r="K35" i="18" a="1"/>
  <c r="K35" i="18" s="1"/>
  <c r="AX35" i="18" a="1"/>
  <c r="AX35" i="18" s="1"/>
  <c r="E35" i="18" a="1"/>
  <c r="E35" i="18" s="1"/>
  <c r="CX35" i="18" a="1"/>
  <c r="CX35" i="18" s="1"/>
  <c r="AZ35" i="18" a="1"/>
  <c r="AZ35" i="18" s="1"/>
  <c r="CQ35" i="18" a="1"/>
  <c r="CQ35" i="18" s="1"/>
  <c r="F35" i="18" a="1"/>
  <c r="F35" i="18" s="1"/>
  <c r="N35" i="18" a="1"/>
  <c r="N35" i="18" s="1"/>
  <c r="CP35" i="18" a="1"/>
  <c r="CP35" i="18" s="1"/>
  <c r="CZ35" i="18" a="1"/>
  <c r="CZ35" i="18" s="1"/>
  <c r="J35" i="18" a="1"/>
  <c r="J35" i="18" s="1"/>
  <c r="L35" i="18" a="1"/>
  <c r="L35" i="18" s="1"/>
  <c r="BB35" i="18" a="1"/>
  <c r="BB35" i="18" s="1"/>
  <c r="BD35" i="18" a="1"/>
  <c r="BD35" i="18" s="1"/>
  <c r="H35" i="18" a="1"/>
  <c r="H35" i="18" s="1"/>
  <c r="P35" i="18" a="1"/>
  <c r="P35" i="18" s="1"/>
  <c r="CR35" i="18" a="1"/>
  <c r="CR35" i="18" s="1"/>
  <c r="D35" i="18" a="1"/>
  <c r="D35" i="18" s="1"/>
  <c r="BF35" i="18" a="1"/>
  <c r="BF35" i="18" s="1"/>
  <c r="BH35" i="18" a="1"/>
  <c r="BH35" i="18" s="1"/>
  <c r="A666" i="18"/>
  <c r="B213" i="18"/>
  <c r="B42" i="18"/>
  <c r="B668" i="18"/>
  <c r="B156" i="18"/>
  <c r="A153" i="18"/>
  <c r="CO606" i="18"/>
  <c r="AV606" i="18"/>
  <c r="CV606" i="18"/>
  <c r="M606" i="18" a="1"/>
  <c r="M606" i="18" s="1"/>
  <c r="BD606" i="18" a="1"/>
  <c r="BD606" i="18" s="1"/>
  <c r="G606" i="18" a="1"/>
  <c r="G606" i="18" s="1"/>
  <c r="K606" i="18" a="1"/>
  <c r="K606" i="18" s="1"/>
  <c r="BF606" i="18" a="1"/>
  <c r="BF606" i="18" s="1"/>
  <c r="CS606" i="18" a="1"/>
  <c r="CS606" i="18" s="1"/>
  <c r="E606" i="18" a="1"/>
  <c r="E606" i="18" s="1"/>
  <c r="O606" i="18" a="1"/>
  <c r="O606" i="18" s="1"/>
  <c r="BB606" i="18" a="1"/>
  <c r="BB606" i="18" s="1"/>
  <c r="CZ606" i="18" a="1"/>
  <c r="CZ606" i="18" s="1"/>
  <c r="AX606" i="18" a="1"/>
  <c r="AX606" i="18" s="1"/>
  <c r="AZ606" i="18" a="1"/>
  <c r="AZ606" i="18" s="1"/>
  <c r="CP606" i="18" a="1"/>
  <c r="CP606" i="18" s="1"/>
  <c r="BC606" i="18" a="1"/>
  <c r="BC606" i="18" s="1"/>
  <c r="BI606" i="18" a="1"/>
  <c r="BI606" i="18" s="1"/>
  <c r="CQ606" i="18" a="1"/>
  <c r="CQ606" i="18" s="1"/>
  <c r="D606" i="18" a="1"/>
  <c r="D606" i="18" s="1"/>
  <c r="P606" i="18" a="1"/>
  <c r="P606" i="18" s="1"/>
  <c r="BG606" i="18" a="1"/>
  <c r="BG606" i="18" s="1"/>
  <c r="CW606" i="18" a="1"/>
  <c r="CW606" i="18" s="1"/>
  <c r="F606" i="18" a="1"/>
  <c r="F606" i="18" s="1"/>
  <c r="J606" i="18" a="1"/>
  <c r="J606" i="18" s="1"/>
  <c r="N606" i="18" a="1"/>
  <c r="N606" i="18" s="1"/>
  <c r="AW606" i="18" a="1"/>
  <c r="AW606" i="18" s="1"/>
  <c r="BA606" i="18" a="1"/>
  <c r="BA606" i="18" s="1"/>
  <c r="BE606" i="18" a="1"/>
  <c r="BE606" i="18" s="1"/>
  <c r="CY606" i="18" a="1"/>
  <c r="CY606" i="18" s="1"/>
  <c r="CX606" i="18" a="1"/>
  <c r="CX606" i="18" s="1"/>
  <c r="H606" i="18" a="1"/>
  <c r="H606" i="18" s="1"/>
  <c r="L606" i="18" a="1"/>
  <c r="L606" i="18" s="1"/>
  <c r="AY606" i="18" a="1"/>
  <c r="AY606" i="18" s="1"/>
  <c r="I606" i="18" a="1"/>
  <c r="I606" i="18" s="1"/>
  <c r="CR606" i="18" a="1"/>
  <c r="CR606" i="18" s="1"/>
  <c r="BH606" i="18" a="1"/>
  <c r="BH606" i="18" s="1"/>
  <c r="AY320" i="18" a="1"/>
  <c r="AY320" i="18" s="1"/>
  <c r="G320" i="18" a="1"/>
  <c r="G320" i="18" s="1"/>
  <c r="O320" i="18" a="1"/>
  <c r="O320" i="18" s="1"/>
  <c r="AX320" i="18" a="1"/>
  <c r="AX320" i="18" s="1"/>
  <c r="E320" i="18" a="1"/>
  <c r="E320" i="18" s="1"/>
  <c r="M320" i="18" a="1"/>
  <c r="M320" i="18" s="1"/>
  <c r="K320" i="18" a="1"/>
  <c r="K320" i="18" s="1"/>
  <c r="BB320" i="18" a="1"/>
  <c r="BB320" i="18" s="1"/>
  <c r="BF320" i="18" a="1"/>
  <c r="BF320" i="18" s="1"/>
  <c r="I320" i="18" a="1"/>
  <c r="I320" i="18" s="1"/>
  <c r="AZ320" i="18" a="1"/>
  <c r="AZ320" i="18" s="1"/>
  <c r="H320" i="18" a="1"/>
  <c r="H320" i="18" s="1"/>
  <c r="F320" i="18" a="1"/>
  <c r="F320" i="18" s="1"/>
  <c r="BE320" i="18" a="1"/>
  <c r="BE320" i="18" s="1"/>
  <c r="BD320" i="18" a="1"/>
  <c r="BD320" i="18" s="1"/>
  <c r="BH320" i="18" a="1"/>
  <c r="BH320" i="18" s="1"/>
  <c r="CQ320" i="18" a="1"/>
  <c r="CQ320" i="18" s="1"/>
  <c r="CW320" i="18" a="1"/>
  <c r="CW320" i="18" s="1"/>
  <c r="BG320" i="18" a="1"/>
  <c r="BG320" i="18" s="1"/>
  <c r="J320" i="18" a="1"/>
  <c r="J320" i="18" s="1"/>
  <c r="BA320" i="18" a="1"/>
  <c r="BA320" i="18" s="1"/>
  <c r="BI320" i="18" a="1"/>
  <c r="BI320" i="18" s="1"/>
  <c r="CZ320" i="18" a="1"/>
  <c r="CZ320" i="18" s="1"/>
  <c r="D320" i="18" a="1"/>
  <c r="D320" i="18" s="1"/>
  <c r="P320" i="18" a="1"/>
  <c r="P320" i="18" s="1"/>
  <c r="CP320" i="18" a="1"/>
  <c r="CP320" i="18" s="1"/>
  <c r="BC320" i="18" a="1"/>
  <c r="BC320" i="18" s="1"/>
  <c r="N320" i="18" a="1"/>
  <c r="N320" i="18" s="1"/>
  <c r="AW320" i="18" a="1"/>
  <c r="AW320" i="18" s="1"/>
  <c r="CR320" i="18" a="1"/>
  <c r="CR320" i="18" s="1"/>
  <c r="CX320" i="18" a="1"/>
  <c r="CX320" i="18" s="1"/>
  <c r="L320" i="18" a="1"/>
  <c r="L320" i="18" s="1"/>
  <c r="CS320" i="18" a="1"/>
  <c r="CS320" i="18" s="1"/>
  <c r="CY320" i="18" a="1"/>
  <c r="CY320" i="18" s="1"/>
  <c r="G434" i="18" a="1"/>
  <c r="G434" i="18" s="1"/>
  <c r="O434" i="18" a="1"/>
  <c r="O434" i="18" s="1"/>
  <c r="I434" i="18" a="1"/>
  <c r="I434" i="18" s="1"/>
  <c r="M434" i="18" a="1"/>
  <c r="M434" i="18" s="1"/>
  <c r="CZ434" i="18" a="1"/>
  <c r="CZ434" i="18" s="1"/>
  <c r="E434" i="18" a="1"/>
  <c r="E434" i="18" s="1"/>
  <c r="K434" i="18" a="1"/>
  <c r="K434" i="18" s="1"/>
  <c r="CS434" i="18" a="1"/>
  <c r="CS434" i="18" s="1"/>
  <c r="AZ434" i="18" a="1"/>
  <c r="AZ434" i="18" s="1"/>
  <c r="CQ434" i="18" a="1"/>
  <c r="CQ434" i="18" s="1"/>
  <c r="AY434" i="18" a="1"/>
  <c r="AY434" i="18" s="1"/>
  <c r="BC434" i="18" a="1"/>
  <c r="BC434" i="18" s="1"/>
  <c r="CP434" i="18" a="1"/>
  <c r="CP434" i="18" s="1"/>
  <c r="CR434" i="18" a="1"/>
  <c r="CR434" i="18" s="1"/>
  <c r="CY434" i="18" a="1"/>
  <c r="CY434" i="18" s="1"/>
  <c r="P434" i="18" a="1"/>
  <c r="P434" i="18" s="1"/>
  <c r="BG434" i="18" a="1"/>
  <c r="BG434" i="18" s="1"/>
  <c r="CW434" i="18" a="1"/>
  <c r="CW434" i="18" s="1"/>
  <c r="BB434" i="18" a="1"/>
  <c r="BB434" i="18" s="1"/>
  <c r="BH434" i="18" a="1"/>
  <c r="BH434" i="18" s="1"/>
  <c r="CX434" i="18" a="1"/>
  <c r="CX434" i="18" s="1"/>
  <c r="D434" i="18" a="1"/>
  <c r="D434" i="18" s="1"/>
  <c r="H434" i="18" a="1"/>
  <c r="H434" i="18" s="1"/>
  <c r="F434" i="18" a="1"/>
  <c r="F434" i="18" s="1"/>
  <c r="N434" i="18" a="1"/>
  <c r="N434" i="18" s="1"/>
  <c r="BI434" i="18" a="1"/>
  <c r="BI434" i="18" s="1"/>
  <c r="AW434" i="18" a="1"/>
  <c r="AW434" i="18" s="1"/>
  <c r="L434" i="18" a="1"/>
  <c r="L434" i="18" s="1"/>
  <c r="J434" i="18" a="1"/>
  <c r="J434" i="18" s="1"/>
  <c r="BA434" i="18" a="1"/>
  <c r="BA434" i="18" s="1"/>
  <c r="BE434" i="18" a="1"/>
  <c r="BE434" i="18" s="1"/>
  <c r="BF434" i="18" a="1"/>
  <c r="BF434" i="18" s="1"/>
  <c r="AX434" i="18" a="1"/>
  <c r="AX434" i="18" s="1"/>
  <c r="BD434" i="18" a="1"/>
  <c r="BD434" i="18" s="1"/>
  <c r="B99" i="18"/>
  <c r="B612" i="18"/>
  <c r="B441" i="18"/>
  <c r="B498" i="18"/>
  <c r="BC92" i="18" a="1"/>
  <c r="BC92" i="18" s="1"/>
  <c r="BG92" i="18" a="1"/>
  <c r="BG92" i="18" s="1"/>
  <c r="AY92" i="18" a="1"/>
  <c r="AY92" i="18" s="1"/>
  <c r="BE92" i="18" a="1"/>
  <c r="BE92" i="18" s="1"/>
  <c r="AW92" i="18" a="1"/>
  <c r="AW92" i="18" s="1"/>
  <c r="BI92" i="18" a="1"/>
  <c r="BI92" i="18" s="1"/>
  <c r="BA92" i="18" a="1"/>
  <c r="BA92" i="18" s="1"/>
  <c r="K92" i="18" a="1"/>
  <c r="K92" i="18" s="1"/>
  <c r="BD92" i="18" a="1"/>
  <c r="BD92" i="18" s="1"/>
  <c r="G92" i="18" a="1"/>
  <c r="G92" i="18" s="1"/>
  <c r="BB92" i="18" a="1"/>
  <c r="BB92" i="18" s="1"/>
  <c r="BF92" i="18" a="1"/>
  <c r="BF92" i="18" s="1"/>
  <c r="O92" i="18" a="1"/>
  <c r="O92" i="18" s="1"/>
  <c r="AX92" i="18" a="1"/>
  <c r="AX92" i="18" s="1"/>
  <c r="D92" i="18" a="1"/>
  <c r="D92" i="18" s="1"/>
  <c r="L92" i="18" a="1"/>
  <c r="L92" i="18" s="1"/>
  <c r="AZ92" i="18" a="1"/>
  <c r="AZ92" i="18" s="1"/>
  <c r="H92" i="18" a="1"/>
  <c r="H92" i="18" s="1"/>
  <c r="P92" i="18" a="1"/>
  <c r="P92" i="18" s="1"/>
  <c r="CR92" i="18" a="1"/>
  <c r="CR92" i="18" s="1"/>
  <c r="CY92" i="18" a="1"/>
  <c r="CY92" i="18" s="1"/>
  <c r="J92" i="18" a="1"/>
  <c r="J92" i="18" s="1"/>
  <c r="CZ92" i="18" a="1"/>
  <c r="CZ92" i="18" s="1"/>
  <c r="I92" i="18" a="1"/>
  <c r="I92" i="18" s="1"/>
  <c r="BH92" i="18" a="1"/>
  <c r="BH92" i="18" s="1"/>
  <c r="F92" i="18" a="1"/>
  <c r="F92" i="18" s="1"/>
  <c r="N92" i="18" a="1"/>
  <c r="N92" i="18" s="1"/>
  <c r="CP92" i="18" a="1"/>
  <c r="CP92" i="18" s="1"/>
  <c r="CW92" i="18" a="1"/>
  <c r="CW92" i="18" s="1"/>
  <c r="CQ92" i="18" a="1"/>
  <c r="CQ92" i="18" s="1"/>
  <c r="CX92" i="18" a="1"/>
  <c r="CX92" i="18" s="1"/>
  <c r="CS92" i="18" a="1"/>
  <c r="CS92" i="18" s="1"/>
  <c r="E92" i="18" a="1"/>
  <c r="E92" i="18" s="1"/>
  <c r="M92" i="18" a="1"/>
  <c r="M92" i="18" s="1"/>
  <c r="BI263" i="18" a="1"/>
  <c r="BI263" i="18" s="1"/>
  <c r="K263" i="18" a="1"/>
  <c r="K263" i="18" s="1"/>
  <c r="CS263" i="18" a="1"/>
  <c r="CS263" i="18" s="1"/>
  <c r="AZ263" i="18" a="1"/>
  <c r="AZ263" i="18" s="1"/>
  <c r="BD263" i="18" a="1"/>
  <c r="BD263" i="18" s="1"/>
  <c r="G263" i="18" a="1"/>
  <c r="G263" i="18" s="1"/>
  <c r="CZ263" i="18" a="1"/>
  <c r="CZ263" i="18" s="1"/>
  <c r="O263" i="18" a="1"/>
  <c r="O263" i="18" s="1"/>
  <c r="AX263" i="18" a="1"/>
  <c r="AX263" i="18" s="1"/>
  <c r="I263" i="18" a="1"/>
  <c r="I263" i="18" s="1"/>
  <c r="BH263" i="18" a="1"/>
  <c r="BH263" i="18" s="1"/>
  <c r="CP263" i="18" a="1"/>
  <c r="CP263" i="18" s="1"/>
  <c r="AW263" i="18" a="1"/>
  <c r="AW263" i="18" s="1"/>
  <c r="N263" i="18" a="1"/>
  <c r="N263" i="18" s="1"/>
  <c r="CY263" i="18" a="1"/>
  <c r="CY263" i="18" s="1"/>
  <c r="BE263" i="18" a="1"/>
  <c r="BE263" i="18" s="1"/>
  <c r="CR263" i="18" a="1"/>
  <c r="CR263" i="18" s="1"/>
  <c r="H263" i="18" a="1"/>
  <c r="H263" i="18" s="1"/>
  <c r="L263" i="18" a="1"/>
  <c r="L263" i="18" s="1"/>
  <c r="AY263" i="18" a="1"/>
  <c r="AY263" i="18" s="1"/>
  <c r="BG263" i="18" a="1"/>
  <c r="BG263" i="18" s="1"/>
  <c r="J263" i="18" a="1"/>
  <c r="J263" i="18" s="1"/>
  <c r="BC263" i="18" a="1"/>
  <c r="BC263" i="18" s="1"/>
  <c r="BF263" i="18" a="1"/>
  <c r="BF263" i="18" s="1"/>
  <c r="P263" i="18" a="1"/>
  <c r="P263" i="18" s="1"/>
  <c r="BA263" i="18" a="1"/>
  <c r="BA263" i="18" s="1"/>
  <c r="CQ263" i="18" a="1"/>
  <c r="CQ263" i="18" s="1"/>
  <c r="CX263" i="18" a="1"/>
  <c r="CX263" i="18" s="1"/>
  <c r="D263" i="18" a="1"/>
  <c r="D263" i="18" s="1"/>
  <c r="CW263" i="18" a="1"/>
  <c r="CW263" i="18" s="1"/>
  <c r="F263" i="18" a="1"/>
  <c r="F263" i="18" s="1"/>
  <c r="E263" i="18" a="1"/>
  <c r="E263" i="18" s="1"/>
  <c r="M263" i="18" a="1"/>
  <c r="M263" i="18" s="1"/>
  <c r="BB263" i="18" a="1"/>
  <c r="BB263" i="18" s="1"/>
  <c r="AX548" i="18" a="1"/>
  <c r="AX548" i="18" s="1"/>
  <c r="E548" i="18" a="1"/>
  <c r="E548" i="18" s="1"/>
  <c r="BB548" i="18" a="1"/>
  <c r="BB548" i="18" s="1"/>
  <c r="CS548" i="18" a="1"/>
  <c r="CS548" i="18" s="1"/>
  <c r="CZ548" i="18" a="1"/>
  <c r="CZ548" i="18" s="1"/>
  <c r="I548" i="18" a="1"/>
  <c r="I548" i="18" s="1"/>
  <c r="M548" i="18" a="1"/>
  <c r="M548" i="18" s="1"/>
  <c r="G548" i="18" a="1"/>
  <c r="G548" i="18" s="1"/>
  <c r="K548" i="18" a="1"/>
  <c r="K548" i="18" s="1"/>
  <c r="O548" i="18" a="1"/>
  <c r="O548" i="18" s="1"/>
  <c r="BF548" i="18" a="1"/>
  <c r="BF548" i="18" s="1"/>
  <c r="L548" i="18" a="1"/>
  <c r="L548" i="18" s="1"/>
  <c r="P548" i="18" a="1"/>
  <c r="P548" i="18" s="1"/>
  <c r="AY548" i="18" a="1"/>
  <c r="AY548" i="18" s="1"/>
  <c r="CW548" i="18" a="1"/>
  <c r="CW548" i="18" s="1"/>
  <c r="N548" i="18" a="1"/>
  <c r="N548" i="18" s="1"/>
  <c r="CR548" i="18" a="1"/>
  <c r="CR548" i="18" s="1"/>
  <c r="CY548" i="18" a="1"/>
  <c r="CY548" i="18" s="1"/>
  <c r="BH548" i="18" a="1"/>
  <c r="BH548" i="18" s="1"/>
  <c r="CX548" i="18" a="1"/>
  <c r="CX548" i="18" s="1"/>
  <c r="BC548" i="18" a="1"/>
  <c r="BC548" i="18" s="1"/>
  <c r="BG548" i="18" a="1"/>
  <c r="BG548" i="18" s="1"/>
  <c r="CP548" i="18" a="1"/>
  <c r="CP548" i="18" s="1"/>
  <c r="BE548" i="18" a="1"/>
  <c r="BE548" i="18" s="1"/>
  <c r="F548" i="18" a="1"/>
  <c r="F548" i="18" s="1"/>
  <c r="H548" i="18" a="1"/>
  <c r="H548" i="18" s="1"/>
  <c r="AW548" i="18" a="1"/>
  <c r="AW548" i="18" s="1"/>
  <c r="BA548" i="18" a="1"/>
  <c r="BA548" i="18" s="1"/>
  <c r="BI548" i="18" a="1"/>
  <c r="BI548" i="18" s="1"/>
  <c r="D548" i="18" a="1"/>
  <c r="D548" i="18" s="1"/>
  <c r="J548" i="18" a="1"/>
  <c r="J548" i="18" s="1"/>
  <c r="AZ548" i="18" a="1"/>
  <c r="AZ548" i="18" s="1"/>
  <c r="BD548" i="18" a="1"/>
  <c r="BD548" i="18" s="1"/>
  <c r="CQ548" i="18" a="1"/>
  <c r="CQ548" i="18" s="1"/>
  <c r="CO150" i="18"/>
  <c r="AV150" i="18"/>
  <c r="BG150" i="18" a="1"/>
  <c r="BG150" i="18" s="1"/>
  <c r="AY150" i="18" a="1"/>
  <c r="AY150" i="18" s="1"/>
  <c r="BE150" i="18" a="1"/>
  <c r="BE150" i="18" s="1"/>
  <c r="AW150" i="18" a="1"/>
  <c r="AW150" i="18" s="1"/>
  <c r="CV150" i="18"/>
  <c r="BC150" i="18" a="1"/>
  <c r="BC150" i="18" s="1"/>
  <c r="BI150" i="18" a="1"/>
  <c r="BI150" i="18" s="1"/>
  <c r="BA150" i="18" a="1"/>
  <c r="BA150" i="18" s="1"/>
  <c r="O150" i="18" a="1"/>
  <c r="O150" i="18" s="1"/>
  <c r="K150" i="18" a="1"/>
  <c r="K150" i="18" s="1"/>
  <c r="AX150" i="18" a="1"/>
  <c r="AX150" i="18" s="1"/>
  <c r="E150" i="18" a="1"/>
  <c r="E150" i="18" s="1"/>
  <c r="BD150" i="18" a="1"/>
  <c r="BD150" i="18" s="1"/>
  <c r="CS150" i="18" a="1"/>
  <c r="CS150" i="18" s="1"/>
  <c r="CZ150" i="18" a="1"/>
  <c r="CZ150" i="18" s="1"/>
  <c r="G150" i="18" a="1"/>
  <c r="G150" i="18" s="1"/>
  <c r="BB150" i="18" a="1"/>
  <c r="BB150" i="18" s="1"/>
  <c r="BF150" i="18" a="1"/>
  <c r="BF150" i="18" s="1"/>
  <c r="I150" i="18" a="1"/>
  <c r="I150" i="18" s="1"/>
  <c r="D150" i="18" a="1"/>
  <c r="D150" i="18" s="1"/>
  <c r="L150" i="18" a="1"/>
  <c r="L150" i="18" s="1"/>
  <c r="CW150" i="18" a="1"/>
  <c r="CW150" i="18" s="1"/>
  <c r="AZ150" i="18" a="1"/>
  <c r="AZ150" i="18" s="1"/>
  <c r="H150" i="18" a="1"/>
  <c r="H150" i="18" s="1"/>
  <c r="P150" i="18" a="1"/>
  <c r="P150" i="18" s="1"/>
  <c r="CR150" i="18" a="1"/>
  <c r="CR150" i="18" s="1"/>
  <c r="BH150" i="18" a="1"/>
  <c r="BH150" i="18" s="1"/>
  <c r="CQ150" i="18" a="1"/>
  <c r="CQ150" i="18" s="1"/>
  <c r="CX150" i="18" a="1"/>
  <c r="CX150" i="18" s="1"/>
  <c r="F150" i="18" a="1"/>
  <c r="F150" i="18" s="1"/>
  <c r="N150" i="18" a="1"/>
  <c r="N150" i="18" s="1"/>
  <c r="CP150" i="18" a="1"/>
  <c r="CP150" i="18" s="1"/>
  <c r="CY150" i="18" a="1"/>
  <c r="CY150" i="18" s="1"/>
  <c r="M150" i="18" a="1"/>
  <c r="M150" i="18" s="1"/>
  <c r="J150" i="18" a="1"/>
  <c r="J150" i="18" s="1"/>
  <c r="CP206" i="18" a="1"/>
  <c r="CP206" i="18" s="1"/>
  <c r="J206" i="18" a="1"/>
  <c r="J206" i="18" s="1"/>
  <c r="G206" i="18" a="1"/>
  <c r="G206" i="18" s="1"/>
  <c r="O206" i="18" a="1"/>
  <c r="O206" i="18" s="1"/>
  <c r="K206" i="18" a="1"/>
  <c r="K206" i="18" s="1"/>
  <c r="BF206" i="18" a="1"/>
  <c r="BF206" i="18" s="1"/>
  <c r="E206" i="18" a="1"/>
  <c r="E206" i="18" s="1"/>
  <c r="CS206" i="18" a="1"/>
  <c r="CS206" i="18" s="1"/>
  <c r="I206" i="18" a="1"/>
  <c r="I206" i="18" s="1"/>
  <c r="M206" i="18" a="1"/>
  <c r="M206" i="18" s="1"/>
  <c r="AX206" i="18" a="1"/>
  <c r="AX206" i="18" s="1"/>
  <c r="AZ206" i="18" a="1"/>
  <c r="AZ206" i="18" s="1"/>
  <c r="BD206" i="18" a="1"/>
  <c r="BD206" i="18" s="1"/>
  <c r="BC206" i="18" a="1"/>
  <c r="BC206" i="18" s="1"/>
  <c r="BE206" i="18" a="1"/>
  <c r="BE206" i="18" s="1"/>
  <c r="H206" i="18" a="1"/>
  <c r="H206" i="18" s="1"/>
  <c r="CY206" i="18" a="1"/>
  <c r="CY206" i="18" s="1"/>
  <c r="P206" i="18" a="1"/>
  <c r="P206" i="18" s="1"/>
  <c r="BH206" i="18" a="1"/>
  <c r="BH206" i="18" s="1"/>
  <c r="AY206" i="18" a="1"/>
  <c r="AY206" i="18" s="1"/>
  <c r="CW206" i="18" a="1"/>
  <c r="CW206" i="18" s="1"/>
  <c r="L206" i="18" a="1"/>
  <c r="L206" i="18" s="1"/>
  <c r="F206" i="18" a="1"/>
  <c r="F206" i="18" s="1"/>
  <c r="AW206" i="18" a="1"/>
  <c r="AW206" i="18" s="1"/>
  <c r="BG206" i="18" a="1"/>
  <c r="BG206" i="18" s="1"/>
  <c r="N206" i="18" a="1"/>
  <c r="N206" i="18" s="1"/>
  <c r="BB206" i="18" a="1"/>
  <c r="BB206" i="18" s="1"/>
  <c r="CZ206" i="18" a="1"/>
  <c r="CZ206" i="18" s="1"/>
  <c r="CQ206" i="18" a="1"/>
  <c r="CQ206" i="18" s="1"/>
  <c r="D206" i="18" a="1"/>
  <c r="D206" i="18" s="1"/>
  <c r="BA206" i="18" a="1"/>
  <c r="BA206" i="18" s="1"/>
  <c r="CX206" i="18" a="1"/>
  <c r="CX206" i="18" s="1"/>
  <c r="BI206" i="18" a="1"/>
  <c r="BI206" i="18" s="1"/>
  <c r="CR206" i="18" a="1"/>
  <c r="CR206" i="18" s="1"/>
  <c r="CV663" i="18"/>
  <c r="AV663" i="18"/>
  <c r="CO663" i="18"/>
  <c r="CZ663" i="18" a="1"/>
  <c r="CZ663" i="18" s="1"/>
  <c r="I663" i="18" a="1"/>
  <c r="I663" i="18" s="1"/>
  <c r="BD663" i="18" a="1"/>
  <c r="BD663" i="18" s="1"/>
  <c r="K663" i="18" a="1"/>
  <c r="K663" i="18" s="1"/>
  <c r="CS663" i="18" a="1"/>
  <c r="CS663" i="18" s="1"/>
  <c r="E663" i="18" a="1"/>
  <c r="E663" i="18" s="1"/>
  <c r="G663" i="18" a="1"/>
  <c r="G663" i="18" s="1"/>
  <c r="O663" i="18" a="1"/>
  <c r="O663" i="18" s="1"/>
  <c r="AX663" i="18" a="1"/>
  <c r="AX663" i="18" s="1"/>
  <c r="BB663" i="18" a="1"/>
  <c r="BB663" i="18" s="1"/>
  <c r="M663" i="18" a="1"/>
  <c r="M663" i="18" s="1"/>
  <c r="AZ663" i="18" a="1"/>
  <c r="AZ663" i="18" s="1"/>
  <c r="BH663" i="18" a="1"/>
  <c r="BH663" i="18" s="1"/>
  <c r="D663" i="18" a="1"/>
  <c r="D663" i="18" s="1"/>
  <c r="P663" i="18" a="1"/>
  <c r="P663" i="18" s="1"/>
  <c r="AW663" i="18" a="1"/>
  <c r="AW663" i="18" s="1"/>
  <c r="H663" i="18" a="1"/>
  <c r="H663" i="18" s="1"/>
  <c r="BC663" i="18" a="1"/>
  <c r="BC663" i="18" s="1"/>
  <c r="BG663" i="18" a="1"/>
  <c r="BG663" i="18" s="1"/>
  <c r="CW663" i="18" a="1"/>
  <c r="CW663" i="18" s="1"/>
  <c r="CR663" i="18" a="1"/>
  <c r="CR663" i="18" s="1"/>
  <c r="CP663" i="18" a="1"/>
  <c r="CP663" i="18" s="1"/>
  <c r="BI663" i="18" a="1"/>
  <c r="BI663" i="18" s="1"/>
  <c r="CQ663" i="18" a="1"/>
  <c r="CQ663" i="18" s="1"/>
  <c r="CX663" i="18" a="1"/>
  <c r="CX663" i="18" s="1"/>
  <c r="L663" i="18" a="1"/>
  <c r="L663" i="18" s="1"/>
  <c r="AY663" i="18" a="1"/>
  <c r="AY663" i="18" s="1"/>
  <c r="F663" i="18" a="1"/>
  <c r="F663" i="18" s="1"/>
  <c r="J663" i="18" a="1"/>
  <c r="J663" i="18" s="1"/>
  <c r="BE663" i="18" a="1"/>
  <c r="BE663" i="18" s="1"/>
  <c r="N663" i="18" a="1"/>
  <c r="N663" i="18" s="1"/>
  <c r="CY663" i="18" a="1"/>
  <c r="CY663" i="18" s="1"/>
  <c r="BF663" i="18" a="1"/>
  <c r="BF663" i="18" s="1"/>
  <c r="BA663" i="18" a="1"/>
  <c r="BA663" i="18" s="1"/>
  <c r="AU665" i="18" a="1"/>
  <c r="AU608" i="18" a="1"/>
  <c r="AU152" i="18" a="1"/>
  <c r="ET607" i="18" l="1" a="1"/>
  <c r="ET607" i="18" s="1"/>
  <c r="EU607" i="18" a="1"/>
  <c r="EU607" i="18" s="1"/>
  <c r="ET151" i="18" a="1"/>
  <c r="ET151" i="18" s="1"/>
  <c r="EU151" i="18" a="1"/>
  <c r="EU151" i="18" s="1"/>
  <c r="ET664" i="18" a="1"/>
  <c r="ET664" i="18" s="1"/>
  <c r="EU664" i="18" a="1"/>
  <c r="EU664" i="18" s="1"/>
  <c r="DI378" i="18" a="1"/>
  <c r="DI378" i="18" s="1"/>
  <c r="DT378" i="18" a="1"/>
  <c r="DT378" i="18" s="1"/>
  <c r="DP378" i="18" a="1"/>
  <c r="DP378" i="18" s="1"/>
  <c r="DL378" i="18" a="1"/>
  <c r="DL378" i="18" s="1"/>
  <c r="DH378" i="18" a="1"/>
  <c r="DH378" i="18" s="1"/>
  <c r="DK378" i="18" a="1"/>
  <c r="DK378" i="18" s="1"/>
  <c r="DV378" i="18" a="1"/>
  <c r="DV378" i="18" s="1"/>
  <c r="DR378" i="18" a="1"/>
  <c r="DR378" i="18" s="1"/>
  <c r="DN378" i="18" a="1"/>
  <c r="DN378" i="18" s="1"/>
  <c r="DR664" i="18" a="1"/>
  <c r="DR664" i="18" s="1"/>
  <c r="DT664" i="18" a="1"/>
  <c r="DT664" i="18" s="1"/>
  <c r="DK664" i="18" a="1"/>
  <c r="DK664" i="18" s="1"/>
  <c r="DI664" i="18" a="1"/>
  <c r="DI664" i="18" s="1"/>
  <c r="DG664" i="18" a="1"/>
  <c r="DG664" i="18" s="1"/>
  <c r="DE664" i="18" a="1"/>
  <c r="DE664" i="18" s="1"/>
  <c r="DV664" i="18" a="1"/>
  <c r="DV664" i="18" s="1"/>
  <c r="DP664" i="18" a="1"/>
  <c r="DP664" i="18" s="1"/>
  <c r="DL664" i="18" a="1"/>
  <c r="DL664" i="18" s="1"/>
  <c r="DD664" i="18" a="1"/>
  <c r="DD664" i="18" s="1"/>
  <c r="DN664" i="18" a="1"/>
  <c r="DN664" i="18" s="1"/>
  <c r="DH664" i="18" a="1"/>
  <c r="DH664" i="18" s="1"/>
  <c r="DF664" i="18" a="1"/>
  <c r="DF664" i="18" s="1"/>
  <c r="DT435" i="18" a="1"/>
  <c r="DT435" i="18" s="1"/>
  <c r="DL435" i="18" a="1"/>
  <c r="DL435" i="18" s="1"/>
  <c r="DI435" i="18" a="1"/>
  <c r="DI435" i="18" s="1"/>
  <c r="DV435" i="18" a="1"/>
  <c r="DV435" i="18" s="1"/>
  <c r="DP435" i="18" a="1"/>
  <c r="DP435" i="18" s="1"/>
  <c r="DR435" i="18" a="1"/>
  <c r="DR435" i="18" s="1"/>
  <c r="DK435" i="18" a="1"/>
  <c r="DK435" i="18" s="1"/>
  <c r="DH435" i="18" a="1"/>
  <c r="DH435" i="18" s="1"/>
  <c r="DN435" i="18" a="1"/>
  <c r="DN435" i="18" s="1"/>
  <c r="DI321" i="18" a="1"/>
  <c r="DI321" i="18" s="1"/>
  <c r="DV321" i="18" a="1"/>
  <c r="DV321" i="18" s="1"/>
  <c r="DT321" i="18" a="1"/>
  <c r="DT321" i="18" s="1"/>
  <c r="DP321" i="18" a="1"/>
  <c r="DP321" i="18" s="1"/>
  <c r="DL321" i="18" a="1"/>
  <c r="DL321" i="18" s="1"/>
  <c r="DH321" i="18" a="1"/>
  <c r="DH321" i="18" s="1"/>
  <c r="DR321" i="18" a="1"/>
  <c r="DR321" i="18" s="1"/>
  <c r="DK321" i="18" a="1"/>
  <c r="DK321" i="18" s="1"/>
  <c r="DN321" i="18" a="1"/>
  <c r="DN321" i="18" s="1"/>
  <c r="DT607" i="18" a="1"/>
  <c r="DT607" i="18" s="1"/>
  <c r="DL607" i="18" a="1"/>
  <c r="DL607" i="18" s="1"/>
  <c r="DI607" i="18" a="1"/>
  <c r="DI607" i="18" s="1"/>
  <c r="DD607" i="18" a="1"/>
  <c r="DD607" i="18" s="1"/>
  <c r="DV607" i="18" a="1"/>
  <c r="DV607" i="18" s="1"/>
  <c r="DN607" i="18" a="1"/>
  <c r="DN607" i="18" s="1"/>
  <c r="DK607" i="18" a="1"/>
  <c r="DK607" i="18" s="1"/>
  <c r="DF607" i="18" a="1"/>
  <c r="DF607" i="18" s="1"/>
  <c r="DP607" i="18" a="1"/>
  <c r="DP607" i="18" s="1"/>
  <c r="DH607" i="18" a="1"/>
  <c r="DH607" i="18" s="1"/>
  <c r="DE607" i="18" a="1"/>
  <c r="DE607" i="18" s="1"/>
  <c r="DR607" i="18" a="1"/>
  <c r="DR607" i="18" s="1"/>
  <c r="DG607" i="18" a="1"/>
  <c r="DG607" i="18" s="1"/>
  <c r="DR549" i="18" a="1"/>
  <c r="DR549" i="18" s="1"/>
  <c r="DT549" i="18" a="1"/>
  <c r="DT549" i="18" s="1"/>
  <c r="DL549" i="18" a="1"/>
  <c r="DL549" i="18" s="1"/>
  <c r="DI549" i="18" a="1"/>
  <c r="DI549" i="18" s="1"/>
  <c r="DV549" i="18" a="1"/>
  <c r="DV549" i="18" s="1"/>
  <c r="DN549" i="18" a="1"/>
  <c r="DN549" i="18" s="1"/>
  <c r="DK549" i="18" a="1"/>
  <c r="DK549" i="18" s="1"/>
  <c r="DP549" i="18" a="1"/>
  <c r="DP549" i="18" s="1"/>
  <c r="DH549" i="18" a="1"/>
  <c r="DH549" i="18" s="1"/>
  <c r="DP492" i="18" a="1"/>
  <c r="DP492" i="18" s="1"/>
  <c r="DK492" i="18" a="1"/>
  <c r="DK492" i="18" s="1"/>
  <c r="DH492" i="18" a="1"/>
  <c r="DH492" i="18" s="1"/>
  <c r="DR492" i="18" a="1"/>
  <c r="DR492" i="18" s="1"/>
  <c r="DT492" i="18" a="1"/>
  <c r="DT492" i="18" s="1"/>
  <c r="DL492" i="18" a="1"/>
  <c r="DL492" i="18" s="1"/>
  <c r="DN492" i="18" a="1"/>
  <c r="DN492" i="18" s="1"/>
  <c r="DI492" i="18" a="1"/>
  <c r="DI492" i="18" s="1"/>
  <c r="DV492" i="18" a="1"/>
  <c r="DV492" i="18" s="1"/>
  <c r="DK264" i="18" a="1"/>
  <c r="DK264" i="18" s="1"/>
  <c r="DV264" i="18" a="1"/>
  <c r="DV264" i="18" s="1"/>
  <c r="DR264" i="18" a="1"/>
  <c r="DR264" i="18" s="1"/>
  <c r="DN264" i="18" a="1"/>
  <c r="DN264" i="18" s="1"/>
  <c r="DI264" i="18" a="1"/>
  <c r="DI264" i="18" s="1"/>
  <c r="DL264" i="18" a="1"/>
  <c r="DL264" i="18" s="1"/>
  <c r="DP264" i="18" a="1"/>
  <c r="DP264" i="18" s="1"/>
  <c r="DH264" i="18" a="1"/>
  <c r="DH264" i="18" s="1"/>
  <c r="DT264" i="18" a="1"/>
  <c r="DT264" i="18" s="1"/>
  <c r="DT207" i="18" a="1"/>
  <c r="DT207" i="18" s="1"/>
  <c r="DL207" i="18" a="1"/>
  <c r="DL207" i="18" s="1"/>
  <c r="DI207" i="18" a="1"/>
  <c r="DI207" i="18" s="1"/>
  <c r="DV207" i="18" a="1"/>
  <c r="DV207" i="18" s="1"/>
  <c r="DN207" i="18" a="1"/>
  <c r="DN207" i="18" s="1"/>
  <c r="DK207" i="18" a="1"/>
  <c r="DK207" i="18" s="1"/>
  <c r="DP207" i="18" a="1"/>
  <c r="DP207" i="18" s="1"/>
  <c r="DH207" i="18" a="1"/>
  <c r="DH207" i="18" s="1"/>
  <c r="DR207" i="18" a="1"/>
  <c r="DR207" i="18" s="1"/>
  <c r="DR151" i="18" a="1"/>
  <c r="DR151" i="18" s="1"/>
  <c r="DG151" i="18" a="1"/>
  <c r="DG151" i="18" s="1"/>
  <c r="DT151" i="18" a="1"/>
  <c r="DT151" i="18" s="1"/>
  <c r="DL151" i="18" a="1"/>
  <c r="DL151" i="18" s="1"/>
  <c r="DI151" i="18" a="1"/>
  <c r="DI151" i="18" s="1"/>
  <c r="DD151" i="18" a="1"/>
  <c r="DD151" i="18" s="1"/>
  <c r="DV151" i="18" a="1"/>
  <c r="DV151" i="18" s="1"/>
  <c r="DN151" i="18" a="1"/>
  <c r="DN151" i="18" s="1"/>
  <c r="DK151" i="18" a="1"/>
  <c r="DK151" i="18" s="1"/>
  <c r="DF151" i="18" a="1"/>
  <c r="DF151" i="18" s="1"/>
  <c r="DH151" i="18" a="1"/>
  <c r="DH151" i="18" s="1"/>
  <c r="DE151" i="18" a="1"/>
  <c r="DE151" i="18" s="1"/>
  <c r="DP151" i="18" a="1"/>
  <c r="DP151" i="18" s="1"/>
  <c r="DK93" i="18" a="1"/>
  <c r="DK93" i="18" s="1"/>
  <c r="DI93" i="18" a="1"/>
  <c r="DI93" i="18" s="1"/>
  <c r="DV93" i="18" a="1"/>
  <c r="DV93" i="18" s="1"/>
  <c r="DT93" i="18" a="1"/>
  <c r="DT93" i="18" s="1"/>
  <c r="DR93" i="18" a="1"/>
  <c r="DR93" i="18" s="1"/>
  <c r="DP93" i="18" a="1"/>
  <c r="DP93" i="18" s="1"/>
  <c r="DN93" i="18" a="1"/>
  <c r="DN93" i="18" s="1"/>
  <c r="DL93" i="18" a="1"/>
  <c r="DL93" i="18" s="1"/>
  <c r="DH93" i="18" a="1"/>
  <c r="DH93" i="18" s="1"/>
  <c r="EQ36" i="18" a="1"/>
  <c r="EQ36" i="18" s="1"/>
  <c r="EM36" i="18" a="1"/>
  <c r="EM36" i="18" s="1"/>
  <c r="EI36" i="18" a="1"/>
  <c r="EI36" i="18" s="1"/>
  <c r="EE36" i="18" a="1"/>
  <c r="EE36" i="18" s="1"/>
  <c r="EA36" i="18" a="1"/>
  <c r="EA36" i="18" s="1"/>
  <c r="DW36" i="18" a="1"/>
  <c r="DW36" i="18" s="1"/>
  <c r="DS36" i="18" a="1"/>
  <c r="DS36" i="18" s="1"/>
  <c r="DO36" i="18" a="1"/>
  <c r="DO36" i="18" s="1"/>
  <c r="DK36" i="18" a="1"/>
  <c r="DK36" i="18" s="1"/>
  <c r="EP36" i="18" a="1"/>
  <c r="EP36" i="18" s="1"/>
  <c r="EL36" i="18" a="1"/>
  <c r="EL36" i="18" s="1"/>
  <c r="EH36" i="18" a="1"/>
  <c r="EH36" i="18" s="1"/>
  <c r="ED36" i="18" a="1"/>
  <c r="ED36" i="18" s="1"/>
  <c r="DZ36" i="18" a="1"/>
  <c r="DZ36" i="18" s="1"/>
  <c r="DV36" i="18" a="1"/>
  <c r="DV36" i="18" s="1"/>
  <c r="DR36" i="18" a="1"/>
  <c r="DR36" i="18" s="1"/>
  <c r="DN36" i="18" a="1"/>
  <c r="DN36" i="18" s="1"/>
  <c r="DJ36" i="18" a="1"/>
  <c r="DJ36" i="18" s="1"/>
  <c r="ES36" i="18" a="1"/>
  <c r="ES36" i="18" s="1"/>
  <c r="EO36" i="18" a="1"/>
  <c r="EO36" i="18" s="1"/>
  <c r="EK36" i="18" a="1"/>
  <c r="EK36" i="18" s="1"/>
  <c r="EG36" i="18" a="1"/>
  <c r="EG36" i="18" s="1"/>
  <c r="EC36" i="18" a="1"/>
  <c r="EC36" i="18" s="1"/>
  <c r="DY36" i="18" a="1"/>
  <c r="DY36" i="18" s="1"/>
  <c r="DU36" i="18" a="1"/>
  <c r="DU36" i="18" s="1"/>
  <c r="DQ36" i="18" a="1"/>
  <c r="DQ36" i="18" s="1"/>
  <c r="DM36" i="18" a="1"/>
  <c r="DM36" i="18" s="1"/>
  <c r="DI36" i="18" a="1"/>
  <c r="DI36" i="18" s="1"/>
  <c r="EJ36" i="18" a="1"/>
  <c r="EJ36" i="18" s="1"/>
  <c r="DT36" i="18" a="1"/>
  <c r="DT36" i="18" s="1"/>
  <c r="EF36" i="18" a="1"/>
  <c r="EF36" i="18" s="1"/>
  <c r="DP36" i="18" a="1"/>
  <c r="DP36" i="18" s="1"/>
  <c r="ER36" i="18" a="1"/>
  <c r="ER36" i="18" s="1"/>
  <c r="EB36" i="18" a="1"/>
  <c r="EB36" i="18" s="1"/>
  <c r="DL36" i="18" a="1"/>
  <c r="DL36" i="18" s="1"/>
  <c r="DX36" i="18" a="1"/>
  <c r="DX36" i="18" s="1"/>
  <c r="DH36" i="18" a="1"/>
  <c r="DH36" i="18" s="1"/>
  <c r="EN36" i="18" a="1"/>
  <c r="EN36" i="18" s="1"/>
  <c r="DC607" i="18"/>
  <c r="DC151" i="18"/>
  <c r="DC664" i="18"/>
  <c r="AU152" i="18"/>
  <c r="C152" i="18" s="1"/>
  <c r="EV152" i="18" s="1" a="1"/>
  <c r="EV152" i="18" s="1"/>
  <c r="AU665" i="18"/>
  <c r="C665" i="18" s="1"/>
  <c r="EV665" i="18" s="1" a="1"/>
  <c r="EV665" i="18" s="1"/>
  <c r="AU608" i="18"/>
  <c r="C608" i="18" s="1"/>
  <c r="EV608" i="18" s="1" a="1"/>
  <c r="EV608" i="18" s="1"/>
  <c r="B442" i="18"/>
  <c r="B613" i="18"/>
  <c r="B387" i="18"/>
  <c r="BI264" i="18" a="1"/>
  <c r="BI264" i="18" s="1"/>
  <c r="G264" i="18" a="1"/>
  <c r="G264" i="18" s="1"/>
  <c r="CZ264" i="18" a="1"/>
  <c r="CZ264" i="18" s="1"/>
  <c r="O264" i="18" a="1"/>
  <c r="O264" i="18" s="1"/>
  <c r="AX264" i="18" a="1"/>
  <c r="AX264" i="18" s="1"/>
  <c r="E264" i="18" a="1"/>
  <c r="E264" i="18" s="1"/>
  <c r="M264" i="18" a="1"/>
  <c r="M264" i="18" s="1"/>
  <c r="K264" i="18" a="1"/>
  <c r="K264" i="18" s="1"/>
  <c r="BB264" i="18" a="1"/>
  <c r="BB264" i="18" s="1"/>
  <c r="BF264" i="18" a="1"/>
  <c r="BF264" i="18" s="1"/>
  <c r="P264" i="18" a="1"/>
  <c r="P264" i="18" s="1"/>
  <c r="BA264" i="18" a="1"/>
  <c r="BA264" i="18" s="1"/>
  <c r="CR264" i="18" a="1"/>
  <c r="CR264" i="18" s="1"/>
  <c r="CQ264" i="18" a="1"/>
  <c r="CQ264" i="18" s="1"/>
  <c r="CX264" i="18" a="1"/>
  <c r="CX264" i="18" s="1"/>
  <c r="D264" i="18" a="1"/>
  <c r="D264" i="18" s="1"/>
  <c r="BC264" i="18" a="1"/>
  <c r="BC264" i="18" s="1"/>
  <c r="CW264" i="18" a="1"/>
  <c r="CW264" i="18" s="1"/>
  <c r="F264" i="18" a="1"/>
  <c r="F264" i="18" s="1"/>
  <c r="CP264" i="18" a="1"/>
  <c r="CP264" i="18" s="1"/>
  <c r="N264" i="18" a="1"/>
  <c r="N264" i="18" s="1"/>
  <c r="BD264" i="18" a="1"/>
  <c r="BD264" i="18" s="1"/>
  <c r="H264" i="18" a="1"/>
  <c r="H264" i="18" s="1"/>
  <c r="L264" i="18" a="1"/>
  <c r="L264" i="18" s="1"/>
  <c r="AY264" i="18" a="1"/>
  <c r="AY264" i="18" s="1"/>
  <c r="BG264" i="18" a="1"/>
  <c r="BG264" i="18" s="1"/>
  <c r="J264" i="18" a="1"/>
  <c r="J264" i="18" s="1"/>
  <c r="CS264" i="18" a="1"/>
  <c r="CS264" i="18" s="1"/>
  <c r="AW264" i="18" a="1"/>
  <c r="AW264" i="18" s="1"/>
  <c r="CY264" i="18" a="1"/>
  <c r="CY264" i="18" s="1"/>
  <c r="BE264" i="18" a="1"/>
  <c r="BE264" i="18" s="1"/>
  <c r="I264" i="18" a="1"/>
  <c r="I264" i="18" s="1"/>
  <c r="AZ264" i="18" a="1"/>
  <c r="AZ264" i="18" s="1"/>
  <c r="BH264" i="18" a="1"/>
  <c r="BH264" i="18" s="1"/>
  <c r="AY321" i="18" a="1"/>
  <c r="AY321" i="18" s="1"/>
  <c r="O321" i="18" a="1"/>
  <c r="O321" i="18" s="1"/>
  <c r="K321" i="18" a="1"/>
  <c r="K321" i="18" s="1"/>
  <c r="BB321" i="18" a="1"/>
  <c r="BB321" i="18" s="1"/>
  <c r="BF321" i="18" a="1"/>
  <c r="BF321" i="18" s="1"/>
  <c r="CZ321" i="18" a="1"/>
  <c r="CZ321" i="18" s="1"/>
  <c r="I321" i="18" a="1"/>
  <c r="I321" i="18" s="1"/>
  <c r="AZ321" i="18" a="1"/>
  <c r="AZ321" i="18" s="1"/>
  <c r="BD321" i="18" a="1"/>
  <c r="BD321" i="18" s="1"/>
  <c r="G321" i="18" a="1"/>
  <c r="G321" i="18" s="1"/>
  <c r="CS321" i="18" a="1"/>
  <c r="CS321" i="18" s="1"/>
  <c r="D321" i="18" a="1"/>
  <c r="D321" i="18" s="1"/>
  <c r="P321" i="18" a="1"/>
  <c r="P321" i="18" s="1"/>
  <c r="CP321" i="18" a="1"/>
  <c r="CP321" i="18" s="1"/>
  <c r="BC321" i="18" a="1"/>
  <c r="BC321" i="18" s="1"/>
  <c r="BG321" i="18" a="1"/>
  <c r="BG321" i="18" s="1"/>
  <c r="N321" i="18" a="1"/>
  <c r="N321" i="18" s="1"/>
  <c r="AW321" i="18" a="1"/>
  <c r="AW321" i="18" s="1"/>
  <c r="CR321" i="18" a="1"/>
  <c r="CR321" i="18" s="1"/>
  <c r="CX321" i="18" a="1"/>
  <c r="CX321" i="18" s="1"/>
  <c r="L321" i="18" a="1"/>
  <c r="L321" i="18" s="1"/>
  <c r="BI321" i="18" a="1"/>
  <c r="BI321" i="18" s="1"/>
  <c r="CY321" i="18" a="1"/>
  <c r="CY321" i="18" s="1"/>
  <c r="BE321" i="18" a="1"/>
  <c r="BE321" i="18" s="1"/>
  <c r="AX321" i="18" a="1"/>
  <c r="AX321" i="18" s="1"/>
  <c r="E321" i="18" a="1"/>
  <c r="E321" i="18" s="1"/>
  <c r="M321" i="18" a="1"/>
  <c r="M321" i="18" s="1"/>
  <c r="BH321" i="18" a="1"/>
  <c r="BH321" i="18" s="1"/>
  <c r="CQ321" i="18" a="1"/>
  <c r="CQ321" i="18" s="1"/>
  <c r="CW321" i="18" a="1"/>
  <c r="CW321" i="18" s="1"/>
  <c r="J321" i="18" a="1"/>
  <c r="J321" i="18" s="1"/>
  <c r="BA321" i="18" a="1"/>
  <c r="BA321" i="18" s="1"/>
  <c r="H321" i="18" a="1"/>
  <c r="H321" i="18" s="1"/>
  <c r="F321" i="18" a="1"/>
  <c r="F321" i="18" s="1"/>
  <c r="G492" i="18" a="1"/>
  <c r="G492" i="18" s="1"/>
  <c r="O492" i="18" a="1"/>
  <c r="O492" i="18" s="1"/>
  <c r="E492" i="18" a="1"/>
  <c r="E492" i="18" s="1"/>
  <c r="AZ492" i="18" a="1"/>
  <c r="AZ492" i="18" s="1"/>
  <c r="BD492" i="18" a="1"/>
  <c r="BD492" i="18" s="1"/>
  <c r="BF492" i="18" a="1"/>
  <c r="BF492" i="18" s="1"/>
  <c r="CS492" i="18" a="1"/>
  <c r="CS492" i="18" s="1"/>
  <c r="M492" i="18" a="1"/>
  <c r="M492" i="18" s="1"/>
  <c r="K492" i="18" a="1"/>
  <c r="K492" i="18" s="1"/>
  <c r="AX492" i="18" a="1"/>
  <c r="AX492" i="18" s="1"/>
  <c r="BB492" i="18" a="1"/>
  <c r="BB492" i="18" s="1"/>
  <c r="CZ492" i="18" a="1"/>
  <c r="CZ492" i="18" s="1"/>
  <c r="BH492" i="18" a="1"/>
  <c r="BH492" i="18" s="1"/>
  <c r="L492" i="18" a="1"/>
  <c r="L492" i="18" s="1"/>
  <c r="BG492" i="18" a="1"/>
  <c r="BG492" i="18" s="1"/>
  <c r="CW492" i="18" a="1"/>
  <c r="CW492" i="18" s="1"/>
  <c r="CY492" i="18" a="1"/>
  <c r="CY492" i="18" s="1"/>
  <c r="CQ492" i="18" a="1"/>
  <c r="CQ492" i="18" s="1"/>
  <c r="CX492" i="18" a="1"/>
  <c r="CX492" i="18" s="1"/>
  <c r="H492" i="18" a="1"/>
  <c r="H492" i="18" s="1"/>
  <c r="BC492" i="18" a="1"/>
  <c r="BC492" i="18" s="1"/>
  <c r="AW492" i="18" a="1"/>
  <c r="AW492" i="18" s="1"/>
  <c r="P492" i="18" a="1"/>
  <c r="P492" i="18" s="1"/>
  <c r="CP492" i="18" a="1"/>
  <c r="CP492" i="18" s="1"/>
  <c r="F492" i="18" a="1"/>
  <c r="F492" i="18" s="1"/>
  <c r="J492" i="18" a="1"/>
  <c r="J492" i="18" s="1"/>
  <c r="BA492" i="18" a="1"/>
  <c r="BA492" i="18" s="1"/>
  <c r="N492" i="18" a="1"/>
  <c r="N492" i="18" s="1"/>
  <c r="BI492" i="18" a="1"/>
  <c r="BI492" i="18" s="1"/>
  <c r="D492" i="18" a="1"/>
  <c r="D492" i="18" s="1"/>
  <c r="AY492" i="18" a="1"/>
  <c r="AY492" i="18" s="1"/>
  <c r="BE492" i="18" a="1"/>
  <c r="BE492" i="18" s="1"/>
  <c r="I492" i="18" a="1"/>
  <c r="I492" i="18" s="1"/>
  <c r="CR492" i="18" a="1"/>
  <c r="CR492" i="18" s="1"/>
  <c r="B499" i="18"/>
  <c r="A154" i="18"/>
  <c r="B157" i="18"/>
  <c r="B43" i="18"/>
  <c r="K378" i="18" a="1"/>
  <c r="K378" i="18" s="1"/>
  <c r="AX378" i="18" a="1"/>
  <c r="AX378" i="18" s="1"/>
  <c r="BB378" i="18" a="1"/>
  <c r="BB378" i="18" s="1"/>
  <c r="BF378" i="18" a="1"/>
  <c r="BF378" i="18" s="1"/>
  <c r="BD378" i="18" a="1"/>
  <c r="BD378" i="18" s="1"/>
  <c r="BH378" i="18" a="1"/>
  <c r="BH378" i="18" s="1"/>
  <c r="G378" i="18" a="1"/>
  <c r="G378" i="18" s="1"/>
  <c r="O378" i="18" a="1"/>
  <c r="O378" i="18" s="1"/>
  <c r="CZ378" i="18" a="1"/>
  <c r="CZ378" i="18" s="1"/>
  <c r="I378" i="18" a="1"/>
  <c r="I378" i="18" s="1"/>
  <c r="M378" i="18" a="1"/>
  <c r="M378" i="18" s="1"/>
  <c r="E378" i="18" a="1"/>
  <c r="E378" i="18" s="1"/>
  <c r="CS378" i="18" a="1"/>
  <c r="CS378" i="18" s="1"/>
  <c r="CQ378" i="18" a="1"/>
  <c r="CQ378" i="18" s="1"/>
  <c r="H378" i="18" a="1"/>
  <c r="H378" i="18" s="1"/>
  <c r="BG378" i="18" a="1"/>
  <c r="BG378" i="18" s="1"/>
  <c r="CP378" i="18" a="1"/>
  <c r="CP378" i="18" s="1"/>
  <c r="BA378" i="18" a="1"/>
  <c r="BA378" i="18" s="1"/>
  <c r="BE378" i="18" a="1"/>
  <c r="BE378" i="18" s="1"/>
  <c r="CR378" i="18" a="1"/>
  <c r="CR378" i="18" s="1"/>
  <c r="CY378" i="18" a="1"/>
  <c r="CY378" i="18" s="1"/>
  <c r="P378" i="18" a="1"/>
  <c r="P378" i="18" s="1"/>
  <c r="AY378" i="18" a="1"/>
  <c r="AY378" i="18" s="1"/>
  <c r="BC378" i="18" a="1"/>
  <c r="BC378" i="18" s="1"/>
  <c r="F378" i="18" a="1"/>
  <c r="F378" i="18" s="1"/>
  <c r="CX378" i="18" a="1"/>
  <c r="CX378" i="18" s="1"/>
  <c r="D378" i="18" a="1"/>
  <c r="D378" i="18" s="1"/>
  <c r="CW378" i="18" a="1"/>
  <c r="CW378" i="18" s="1"/>
  <c r="J378" i="18" a="1"/>
  <c r="J378" i="18" s="1"/>
  <c r="N378" i="18" a="1"/>
  <c r="N378" i="18" s="1"/>
  <c r="BI378" i="18" a="1"/>
  <c r="BI378" i="18" s="1"/>
  <c r="L378" i="18" a="1"/>
  <c r="L378" i="18" s="1"/>
  <c r="AW378" i="18" a="1"/>
  <c r="AW378" i="18" s="1"/>
  <c r="AZ378" i="18" a="1"/>
  <c r="AZ378" i="18" s="1"/>
  <c r="CO607" i="18"/>
  <c r="AV607" i="18"/>
  <c r="CV607" i="18"/>
  <c r="K607" i="18" a="1"/>
  <c r="K607" i="18" s="1"/>
  <c r="CS607" i="18" a="1"/>
  <c r="CS607" i="18" s="1"/>
  <c r="AZ607" i="18" a="1"/>
  <c r="AZ607" i="18" s="1"/>
  <c r="O607" i="18" a="1"/>
  <c r="O607" i="18" s="1"/>
  <c r="BB607" i="18" a="1"/>
  <c r="BB607" i="18" s="1"/>
  <c r="CZ607" i="18" a="1"/>
  <c r="CZ607" i="18" s="1"/>
  <c r="G607" i="18" a="1"/>
  <c r="G607" i="18" s="1"/>
  <c r="AX607" i="18" a="1"/>
  <c r="AX607" i="18" s="1"/>
  <c r="BF607" i="18" a="1"/>
  <c r="BF607" i="18" s="1"/>
  <c r="E607" i="18" a="1"/>
  <c r="E607" i="18" s="1"/>
  <c r="M607" i="18" a="1"/>
  <c r="M607" i="18" s="1"/>
  <c r="CQ607" i="18" a="1"/>
  <c r="CQ607" i="18" s="1"/>
  <c r="D607" i="18" a="1"/>
  <c r="D607" i="18" s="1"/>
  <c r="P607" i="18" a="1"/>
  <c r="P607" i="18" s="1"/>
  <c r="BG607" i="18" a="1"/>
  <c r="BG607" i="18" s="1"/>
  <c r="CW607" i="18" a="1"/>
  <c r="CW607" i="18" s="1"/>
  <c r="F607" i="18" a="1"/>
  <c r="F607" i="18" s="1"/>
  <c r="J607" i="18" a="1"/>
  <c r="J607" i="18" s="1"/>
  <c r="N607" i="18" a="1"/>
  <c r="N607" i="18" s="1"/>
  <c r="AW607" i="18" a="1"/>
  <c r="AW607" i="18" s="1"/>
  <c r="BA607" i="18" a="1"/>
  <c r="BA607" i="18" s="1"/>
  <c r="CY607" i="18" a="1"/>
  <c r="CY607" i="18" s="1"/>
  <c r="BH607" i="18" a="1"/>
  <c r="BH607" i="18" s="1"/>
  <c r="CX607" i="18" a="1"/>
  <c r="CX607" i="18" s="1"/>
  <c r="H607" i="18" a="1"/>
  <c r="H607" i="18" s="1"/>
  <c r="L607" i="18" a="1"/>
  <c r="L607" i="18" s="1"/>
  <c r="AY607" i="18" a="1"/>
  <c r="AY607" i="18" s="1"/>
  <c r="CR607" i="18" a="1"/>
  <c r="CR607" i="18" s="1"/>
  <c r="CP607" i="18" a="1"/>
  <c r="CP607" i="18" s="1"/>
  <c r="I607" i="18" a="1"/>
  <c r="I607" i="18" s="1"/>
  <c r="BC607" i="18" a="1"/>
  <c r="BC607" i="18" s="1"/>
  <c r="BE607" i="18" a="1"/>
  <c r="BE607" i="18" s="1"/>
  <c r="BI607" i="18" a="1"/>
  <c r="BI607" i="18" s="1"/>
  <c r="BD607" i="18" a="1"/>
  <c r="BD607" i="18" s="1"/>
  <c r="CO151" i="18"/>
  <c r="AV151" i="18"/>
  <c r="BG151" i="18" a="1"/>
  <c r="BG151" i="18" s="1"/>
  <c r="AY151" i="18" a="1"/>
  <c r="AY151" i="18" s="1"/>
  <c r="BE151" i="18" a="1"/>
  <c r="BE151" i="18" s="1"/>
  <c r="AW151" i="18" a="1"/>
  <c r="AW151" i="18" s="1"/>
  <c r="CV151" i="18"/>
  <c r="BC151" i="18" a="1"/>
  <c r="BC151" i="18" s="1"/>
  <c r="BI151" i="18" a="1"/>
  <c r="BI151" i="18" s="1"/>
  <c r="BA151" i="18" a="1"/>
  <c r="BA151" i="18" s="1"/>
  <c r="K151" i="18" a="1"/>
  <c r="K151" i="18" s="1"/>
  <c r="CS151" i="18" a="1"/>
  <c r="CS151" i="18" s="1"/>
  <c r="CZ151" i="18" a="1"/>
  <c r="CZ151" i="18" s="1"/>
  <c r="G151" i="18" a="1"/>
  <c r="G151" i="18" s="1"/>
  <c r="BB151" i="18" a="1"/>
  <c r="BB151" i="18" s="1"/>
  <c r="BF151" i="18" a="1"/>
  <c r="BF151" i="18" s="1"/>
  <c r="O151" i="18" a="1"/>
  <c r="O151" i="18" s="1"/>
  <c r="BH151" i="18" a="1"/>
  <c r="BH151" i="18" s="1"/>
  <c r="CQ151" i="18" a="1"/>
  <c r="CQ151" i="18" s="1"/>
  <c r="CX151" i="18" a="1"/>
  <c r="CX151" i="18" s="1"/>
  <c r="F151" i="18" a="1"/>
  <c r="F151" i="18" s="1"/>
  <c r="N151" i="18" a="1"/>
  <c r="N151" i="18" s="1"/>
  <c r="CP151" i="18" a="1"/>
  <c r="CP151" i="18" s="1"/>
  <c r="BD151" i="18" a="1"/>
  <c r="BD151" i="18" s="1"/>
  <c r="J151" i="18" a="1"/>
  <c r="J151" i="18" s="1"/>
  <c r="CW151" i="18" a="1"/>
  <c r="CW151" i="18" s="1"/>
  <c r="E151" i="18" a="1"/>
  <c r="E151" i="18" s="1"/>
  <c r="M151" i="18" a="1"/>
  <c r="M151" i="18" s="1"/>
  <c r="AZ151" i="18" a="1"/>
  <c r="AZ151" i="18" s="1"/>
  <c r="H151" i="18" a="1"/>
  <c r="H151" i="18" s="1"/>
  <c r="P151" i="18" a="1"/>
  <c r="P151" i="18" s="1"/>
  <c r="CR151" i="18" a="1"/>
  <c r="CR151" i="18" s="1"/>
  <c r="D151" i="18" a="1"/>
  <c r="D151" i="18" s="1"/>
  <c r="CY151" i="18" a="1"/>
  <c r="CY151" i="18" s="1"/>
  <c r="L151" i="18" a="1"/>
  <c r="L151" i="18" s="1"/>
  <c r="AX151" i="18" a="1"/>
  <c r="AX151" i="18" s="1"/>
  <c r="I151" i="18" a="1"/>
  <c r="I151" i="18" s="1"/>
  <c r="A667" i="18"/>
  <c r="CV664" i="18"/>
  <c r="AV664" i="18"/>
  <c r="CO664" i="18"/>
  <c r="K664" i="18" a="1"/>
  <c r="K664" i="18" s="1"/>
  <c r="E664" i="18" a="1"/>
  <c r="E664" i="18" s="1"/>
  <c r="M664" i="18" a="1"/>
  <c r="M664" i="18" s="1"/>
  <c r="G664" i="18" a="1"/>
  <c r="G664" i="18" s="1"/>
  <c r="O664" i="18" a="1"/>
  <c r="O664" i="18" s="1"/>
  <c r="AX664" i="18" a="1"/>
  <c r="AX664" i="18" s="1"/>
  <c r="BB664" i="18" a="1"/>
  <c r="BB664" i="18" s="1"/>
  <c r="BF664" i="18" a="1"/>
  <c r="BF664" i="18" s="1"/>
  <c r="I664" i="18" a="1"/>
  <c r="I664" i="18" s="1"/>
  <c r="CX664" i="18" a="1"/>
  <c r="CX664" i="18" s="1"/>
  <c r="P664" i="18" a="1"/>
  <c r="P664" i="18" s="1"/>
  <c r="BI664" i="18" a="1"/>
  <c r="BI664" i="18" s="1"/>
  <c r="CY664" i="18" a="1"/>
  <c r="CY664" i="18" s="1"/>
  <c r="BD664" i="18" a="1"/>
  <c r="BD664" i="18" s="1"/>
  <c r="CQ664" i="18" a="1"/>
  <c r="CQ664" i="18" s="1"/>
  <c r="L664" i="18" a="1"/>
  <c r="L664" i="18" s="1"/>
  <c r="BC664" i="18" a="1"/>
  <c r="BC664" i="18" s="1"/>
  <c r="CP664" i="18" a="1"/>
  <c r="CP664" i="18" s="1"/>
  <c r="CW664" i="18" a="1"/>
  <c r="CW664" i="18" s="1"/>
  <c r="BA664" i="18" a="1"/>
  <c r="BA664" i="18" s="1"/>
  <c r="CR664" i="18" a="1"/>
  <c r="CR664" i="18" s="1"/>
  <c r="AZ664" i="18" a="1"/>
  <c r="AZ664" i="18" s="1"/>
  <c r="BG664" i="18" a="1"/>
  <c r="BG664" i="18" s="1"/>
  <c r="J664" i="18" a="1"/>
  <c r="J664" i="18" s="1"/>
  <c r="BE664" i="18" a="1"/>
  <c r="BE664" i="18" s="1"/>
  <c r="D664" i="18" a="1"/>
  <c r="D664" i="18" s="1"/>
  <c r="H664" i="18" a="1"/>
  <c r="H664" i="18" s="1"/>
  <c r="AY664" i="18" a="1"/>
  <c r="AY664" i="18" s="1"/>
  <c r="AW664" i="18" a="1"/>
  <c r="AW664" i="18" s="1"/>
  <c r="CZ664" i="18" a="1"/>
  <c r="CZ664" i="18" s="1"/>
  <c r="F664" i="18" a="1"/>
  <c r="F664" i="18" s="1"/>
  <c r="N664" i="18" a="1"/>
  <c r="N664" i="18" s="1"/>
  <c r="CS664" i="18" a="1"/>
  <c r="CS664" i="18" s="1"/>
  <c r="BH664" i="18" a="1"/>
  <c r="BH664" i="18" s="1"/>
  <c r="BB549" i="18" a="1"/>
  <c r="BB549" i="18" s="1"/>
  <c r="CS549" i="18" a="1"/>
  <c r="CS549" i="18" s="1"/>
  <c r="CZ549" i="18" a="1"/>
  <c r="CZ549" i="18" s="1"/>
  <c r="I549" i="18" a="1"/>
  <c r="I549" i="18" s="1"/>
  <c r="M549" i="18" a="1"/>
  <c r="M549" i="18" s="1"/>
  <c r="AZ549" i="18" a="1"/>
  <c r="AZ549" i="18" s="1"/>
  <c r="BD549" i="18" a="1"/>
  <c r="BD549" i="18" s="1"/>
  <c r="BH549" i="18" a="1"/>
  <c r="BH549" i="18" s="1"/>
  <c r="G549" i="18" a="1"/>
  <c r="G549" i="18" s="1"/>
  <c r="K549" i="18" a="1"/>
  <c r="K549" i="18" s="1"/>
  <c r="O549" i="18" a="1"/>
  <c r="O549" i="18" s="1"/>
  <c r="BF549" i="18" a="1"/>
  <c r="BF549" i="18" s="1"/>
  <c r="H549" i="18" a="1"/>
  <c r="H549" i="18" s="1"/>
  <c r="AW549" i="18" a="1"/>
  <c r="AW549" i="18" s="1"/>
  <c r="BA549" i="18" a="1"/>
  <c r="BA549" i="18" s="1"/>
  <c r="CQ549" i="18" a="1"/>
  <c r="CQ549" i="18" s="1"/>
  <c r="D549" i="18" a="1"/>
  <c r="D549" i="18" s="1"/>
  <c r="AY549" i="18" a="1"/>
  <c r="AY549" i="18" s="1"/>
  <c r="F549" i="18" a="1"/>
  <c r="F549" i="18" s="1"/>
  <c r="CW549" i="18" a="1"/>
  <c r="CW549" i="18" s="1"/>
  <c r="CX549" i="18" a="1"/>
  <c r="CX549" i="18" s="1"/>
  <c r="BC549" i="18" a="1"/>
  <c r="BC549" i="18" s="1"/>
  <c r="BG549" i="18" a="1"/>
  <c r="BG549" i="18" s="1"/>
  <c r="CP549" i="18" a="1"/>
  <c r="CP549" i="18" s="1"/>
  <c r="BE549" i="18" a="1"/>
  <c r="BE549" i="18" s="1"/>
  <c r="BI549" i="18" a="1"/>
  <c r="BI549" i="18" s="1"/>
  <c r="J549" i="18" a="1"/>
  <c r="J549" i="18" s="1"/>
  <c r="L549" i="18" a="1"/>
  <c r="L549" i="18" s="1"/>
  <c r="P549" i="18" a="1"/>
  <c r="P549" i="18" s="1"/>
  <c r="CY549" i="18" a="1"/>
  <c r="CY549" i="18" s="1"/>
  <c r="E549" i="18" a="1"/>
  <c r="E549" i="18" s="1"/>
  <c r="N549" i="18" a="1"/>
  <c r="N549" i="18" s="1"/>
  <c r="CR549" i="18" a="1"/>
  <c r="CR549" i="18" s="1"/>
  <c r="AX549" i="18" a="1"/>
  <c r="AX549" i="18" s="1"/>
  <c r="CY36" i="18" a="1"/>
  <c r="CY36" i="18" s="1"/>
  <c r="CW36" i="18" a="1"/>
  <c r="CW36" i="18" s="1"/>
  <c r="BI36" i="18" a="1"/>
  <c r="BI36" i="18" s="1"/>
  <c r="BA36" i="18" a="1"/>
  <c r="BA36" i="18" s="1"/>
  <c r="BG36" i="18" a="1"/>
  <c r="BG36" i="18" s="1"/>
  <c r="AY36" i="18" a="1"/>
  <c r="AY36" i="18" s="1"/>
  <c r="BE36" i="18" a="1"/>
  <c r="BE36" i="18" s="1"/>
  <c r="AW36" i="18" a="1"/>
  <c r="AW36" i="18" s="1"/>
  <c r="BC36" i="18" a="1"/>
  <c r="BC36" i="18" s="1"/>
  <c r="O36" i="18" a="1"/>
  <c r="O36" i="18" s="1"/>
  <c r="K36" i="18" a="1"/>
  <c r="K36" i="18" s="1"/>
  <c r="AX36" i="18" a="1"/>
  <c r="AX36" i="18" s="1"/>
  <c r="E36" i="18" a="1"/>
  <c r="E36" i="18" s="1"/>
  <c r="G36" i="18" a="1"/>
  <c r="G36" i="18" s="1"/>
  <c r="BB36" i="18" a="1"/>
  <c r="BB36" i="18" s="1"/>
  <c r="BF36" i="18" a="1"/>
  <c r="BF36" i="18" s="1"/>
  <c r="CX36" i="18" a="1"/>
  <c r="CX36" i="18" s="1"/>
  <c r="M36" i="18" a="1"/>
  <c r="M36" i="18" s="1"/>
  <c r="BD36" i="18" a="1"/>
  <c r="BD36" i="18" s="1"/>
  <c r="H36" i="18" a="1"/>
  <c r="H36" i="18" s="1"/>
  <c r="P36" i="18" a="1"/>
  <c r="P36" i="18" s="1"/>
  <c r="CR36" i="18" a="1"/>
  <c r="CR36" i="18" s="1"/>
  <c r="BH36" i="18" a="1"/>
  <c r="BH36" i="18" s="1"/>
  <c r="D36" i="18" a="1"/>
  <c r="D36" i="18" s="1"/>
  <c r="L36" i="18" a="1"/>
  <c r="L36" i="18" s="1"/>
  <c r="F36" i="18" a="1"/>
  <c r="F36" i="18" s="1"/>
  <c r="N36" i="18" a="1"/>
  <c r="N36" i="18" s="1"/>
  <c r="CP36" i="18" a="1"/>
  <c r="CP36" i="18" s="1"/>
  <c r="J36" i="18" a="1"/>
  <c r="J36" i="18" s="1"/>
  <c r="CQ36" i="18" a="1"/>
  <c r="CQ36" i="18" s="1"/>
  <c r="CZ36" i="18" a="1"/>
  <c r="CZ36" i="18" s="1"/>
  <c r="CS36" i="18" a="1"/>
  <c r="CS36" i="18" s="1"/>
  <c r="I36" i="18" a="1"/>
  <c r="I36" i="18" s="1"/>
  <c r="AZ36" i="18" a="1"/>
  <c r="AZ36" i="18" s="1"/>
  <c r="B100" i="18"/>
  <c r="B669" i="18"/>
  <c r="B214" i="18"/>
  <c r="A610" i="18"/>
  <c r="B556" i="18"/>
  <c r="H435" i="18" a="1"/>
  <c r="H435" i="18" s="1"/>
  <c r="G435" i="18" a="1"/>
  <c r="G435" i="18" s="1"/>
  <c r="O435" i="18" a="1"/>
  <c r="O435" i="18" s="1"/>
  <c r="CZ435" i="18" a="1"/>
  <c r="CZ435" i="18" s="1"/>
  <c r="E435" i="18" a="1"/>
  <c r="E435" i="18" s="1"/>
  <c r="K435" i="18" a="1"/>
  <c r="K435" i="18" s="1"/>
  <c r="AX435" i="18" a="1"/>
  <c r="AX435" i="18" s="1"/>
  <c r="BB435" i="18" a="1"/>
  <c r="BB435" i="18" s="1"/>
  <c r="BF435" i="18" a="1"/>
  <c r="BF435" i="18" s="1"/>
  <c r="CS435" i="18" a="1"/>
  <c r="CS435" i="18" s="1"/>
  <c r="M435" i="18" a="1"/>
  <c r="M435" i="18" s="1"/>
  <c r="BH435" i="18" a="1"/>
  <c r="BH435" i="18" s="1"/>
  <c r="CX435" i="18" a="1"/>
  <c r="CX435" i="18" s="1"/>
  <c r="D435" i="18" a="1"/>
  <c r="D435" i="18" s="1"/>
  <c r="F435" i="18" a="1"/>
  <c r="F435" i="18" s="1"/>
  <c r="N435" i="18" a="1"/>
  <c r="N435" i="18" s="1"/>
  <c r="BI435" i="18" a="1"/>
  <c r="BI435" i="18" s="1"/>
  <c r="CR435" i="18" a="1"/>
  <c r="CR435" i="18" s="1"/>
  <c r="CY435" i="18" a="1"/>
  <c r="CY435" i="18" s="1"/>
  <c r="BD435" i="18" a="1"/>
  <c r="BD435" i="18" s="1"/>
  <c r="L435" i="18" a="1"/>
  <c r="L435" i="18" s="1"/>
  <c r="J435" i="18" a="1"/>
  <c r="J435" i="18" s="1"/>
  <c r="P435" i="18" a="1"/>
  <c r="P435" i="18" s="1"/>
  <c r="BG435" i="18" a="1"/>
  <c r="BG435" i="18" s="1"/>
  <c r="CW435" i="18" a="1"/>
  <c r="CW435" i="18" s="1"/>
  <c r="AW435" i="18" a="1"/>
  <c r="AW435" i="18" s="1"/>
  <c r="BA435" i="18" a="1"/>
  <c r="BA435" i="18" s="1"/>
  <c r="BE435" i="18" a="1"/>
  <c r="BE435" i="18" s="1"/>
  <c r="AY435" i="18" a="1"/>
  <c r="AY435" i="18" s="1"/>
  <c r="BC435" i="18" a="1"/>
  <c r="BC435" i="18" s="1"/>
  <c r="CP435" i="18" a="1"/>
  <c r="CP435" i="18" s="1"/>
  <c r="I435" i="18" a="1"/>
  <c r="I435" i="18" s="1"/>
  <c r="AZ435" i="18" a="1"/>
  <c r="AZ435" i="18" s="1"/>
  <c r="CQ435" i="18" a="1"/>
  <c r="CQ435" i="18" s="1"/>
  <c r="BC93" i="18" a="1"/>
  <c r="BC93" i="18" s="1"/>
  <c r="BG93" i="18" a="1"/>
  <c r="BG93" i="18" s="1"/>
  <c r="AY93" i="18" a="1"/>
  <c r="AY93" i="18" s="1"/>
  <c r="BE93" i="18" a="1"/>
  <c r="BE93" i="18" s="1"/>
  <c r="AW93" i="18" a="1"/>
  <c r="AW93" i="18" s="1"/>
  <c r="BI93" i="18" a="1"/>
  <c r="BI93" i="18" s="1"/>
  <c r="BA93" i="18" a="1"/>
  <c r="BA93" i="18" s="1"/>
  <c r="G93" i="18" a="1"/>
  <c r="G93" i="18" s="1"/>
  <c r="BB93" i="18" a="1"/>
  <c r="BB93" i="18" s="1"/>
  <c r="BF93" i="18" a="1"/>
  <c r="BF93" i="18" s="1"/>
  <c r="O93" i="18" a="1"/>
  <c r="O93" i="18" s="1"/>
  <c r="I93" i="18" a="1"/>
  <c r="I93" i="18" s="1"/>
  <c r="M93" i="18" a="1"/>
  <c r="M93" i="18" s="1"/>
  <c r="K93" i="18" a="1"/>
  <c r="K93" i="18" s="1"/>
  <c r="AX93" i="18" a="1"/>
  <c r="AX93" i="18" s="1"/>
  <c r="CS93" i="18" a="1"/>
  <c r="CS93" i="18" s="1"/>
  <c r="CZ93" i="18" a="1"/>
  <c r="CZ93" i="18" s="1"/>
  <c r="BH93" i="18" a="1"/>
  <c r="BH93" i="18" s="1"/>
  <c r="F93" i="18" a="1"/>
  <c r="F93" i="18" s="1"/>
  <c r="N93" i="18" a="1"/>
  <c r="N93" i="18" s="1"/>
  <c r="CP93" i="18" a="1"/>
  <c r="CP93" i="18" s="1"/>
  <c r="CY93" i="18" a="1"/>
  <c r="CY93" i="18" s="1"/>
  <c r="CQ93" i="18" a="1"/>
  <c r="CQ93" i="18" s="1"/>
  <c r="CX93" i="18" a="1"/>
  <c r="CX93" i="18" s="1"/>
  <c r="J93" i="18" a="1"/>
  <c r="J93" i="18" s="1"/>
  <c r="L93" i="18" a="1"/>
  <c r="L93" i="18" s="1"/>
  <c r="AZ93" i="18" a="1"/>
  <c r="AZ93" i="18" s="1"/>
  <c r="BD93" i="18" a="1"/>
  <c r="BD93" i="18" s="1"/>
  <c r="H93" i="18" a="1"/>
  <c r="H93" i="18" s="1"/>
  <c r="P93" i="18" a="1"/>
  <c r="P93" i="18" s="1"/>
  <c r="CR93" i="18" a="1"/>
  <c r="CR93" i="18" s="1"/>
  <c r="CW93" i="18" a="1"/>
  <c r="CW93" i="18" s="1"/>
  <c r="E93" i="18" a="1"/>
  <c r="E93" i="18" s="1"/>
  <c r="D93" i="18" a="1"/>
  <c r="D93" i="18" s="1"/>
  <c r="CP207" i="18" a="1"/>
  <c r="CP207" i="18" s="1"/>
  <c r="J207" i="18" a="1"/>
  <c r="J207" i="18" s="1"/>
  <c r="K207" i="18" a="1"/>
  <c r="K207" i="18" s="1"/>
  <c r="CS207" i="18" a="1"/>
  <c r="CS207" i="18" s="1"/>
  <c r="I207" i="18" a="1"/>
  <c r="I207" i="18" s="1"/>
  <c r="M207" i="18" a="1"/>
  <c r="M207" i="18" s="1"/>
  <c r="AZ207" i="18" a="1"/>
  <c r="AZ207" i="18" s="1"/>
  <c r="BD207" i="18" a="1"/>
  <c r="BD207" i="18" s="1"/>
  <c r="AX207" i="18" a="1"/>
  <c r="AX207" i="18" s="1"/>
  <c r="G207" i="18" a="1"/>
  <c r="G207" i="18" s="1"/>
  <c r="O207" i="18" a="1"/>
  <c r="O207" i="18" s="1"/>
  <c r="BB207" i="18" a="1"/>
  <c r="BB207" i="18" s="1"/>
  <c r="CZ207" i="18" a="1"/>
  <c r="CZ207" i="18" s="1"/>
  <c r="E207" i="18" a="1"/>
  <c r="E207" i="18" s="1"/>
  <c r="CQ207" i="18" a="1"/>
  <c r="CQ207" i="18" s="1"/>
  <c r="D207" i="18" a="1"/>
  <c r="D207" i="18" s="1"/>
  <c r="N207" i="18" a="1"/>
  <c r="N207" i="18" s="1"/>
  <c r="CY207" i="18" a="1"/>
  <c r="CY207" i="18" s="1"/>
  <c r="H207" i="18" a="1"/>
  <c r="H207" i="18" s="1"/>
  <c r="CX207" i="18" a="1"/>
  <c r="CX207" i="18" s="1"/>
  <c r="BG207" i="18" a="1"/>
  <c r="BG207" i="18" s="1"/>
  <c r="CR207" i="18" a="1"/>
  <c r="CR207" i="18" s="1"/>
  <c r="P207" i="18" a="1"/>
  <c r="P207" i="18" s="1"/>
  <c r="BC207" i="18" a="1"/>
  <c r="BC207" i="18" s="1"/>
  <c r="BE207" i="18" a="1"/>
  <c r="BE207" i="18" s="1"/>
  <c r="BH207" i="18" a="1"/>
  <c r="BH207" i="18" s="1"/>
  <c r="AY207" i="18" a="1"/>
  <c r="AY207" i="18" s="1"/>
  <c r="CW207" i="18" a="1"/>
  <c r="CW207" i="18" s="1"/>
  <c r="L207" i="18" a="1"/>
  <c r="L207" i="18" s="1"/>
  <c r="AW207" i="18" a="1"/>
  <c r="AW207" i="18" s="1"/>
  <c r="BA207" i="18" a="1"/>
  <c r="BA207" i="18" s="1"/>
  <c r="BI207" i="18" a="1"/>
  <c r="BI207" i="18" s="1"/>
  <c r="BF207" i="18" a="1"/>
  <c r="BF207" i="18" s="1"/>
  <c r="F207" i="18" a="1"/>
  <c r="F207" i="18" s="1"/>
  <c r="AU153" i="18" a="1"/>
  <c r="AU609" i="18" a="1"/>
  <c r="AU666" i="18" a="1"/>
  <c r="ET665" i="18" l="1" a="1"/>
  <c r="ET665" i="18" s="1"/>
  <c r="EU665" i="18" a="1"/>
  <c r="EU665" i="18" s="1"/>
  <c r="ET152" i="18" a="1"/>
  <c r="ET152" i="18" s="1"/>
  <c r="EU152" i="18" a="1"/>
  <c r="EU152" i="18" s="1"/>
  <c r="ET608" i="18" a="1"/>
  <c r="ET608" i="18" s="1"/>
  <c r="EU608" i="18" a="1"/>
  <c r="EU608" i="18" s="1"/>
  <c r="DR436" i="18" a="1"/>
  <c r="DR436" i="18" s="1"/>
  <c r="DP436" i="18" a="1"/>
  <c r="DP436" i="18" s="1"/>
  <c r="DV436" i="18" a="1"/>
  <c r="DV436" i="18" s="1"/>
  <c r="DL436" i="18" a="1"/>
  <c r="DL436" i="18" s="1"/>
  <c r="DI436" i="18" a="1"/>
  <c r="DI436" i="18" s="1"/>
  <c r="DK436" i="18" a="1"/>
  <c r="DK436" i="18" s="1"/>
  <c r="DT436" i="18" a="1"/>
  <c r="DT436" i="18" s="1"/>
  <c r="DN436" i="18" a="1"/>
  <c r="DN436" i="18" s="1"/>
  <c r="DH436" i="18" a="1"/>
  <c r="DH436" i="18" s="1"/>
  <c r="DP550" i="18" a="1"/>
  <c r="DP550" i="18" s="1"/>
  <c r="DH550" i="18" a="1"/>
  <c r="DH550" i="18" s="1"/>
  <c r="DR550" i="18" a="1"/>
  <c r="DR550" i="18" s="1"/>
  <c r="DT550" i="18" a="1"/>
  <c r="DT550" i="18" s="1"/>
  <c r="DL550" i="18" a="1"/>
  <c r="DL550" i="18" s="1"/>
  <c r="DI550" i="18" a="1"/>
  <c r="DI550" i="18" s="1"/>
  <c r="DV550" i="18" a="1"/>
  <c r="DV550" i="18" s="1"/>
  <c r="DK550" i="18" a="1"/>
  <c r="DK550" i="18" s="1"/>
  <c r="DN550" i="18" a="1"/>
  <c r="DN550" i="18" s="1"/>
  <c r="DR608" i="18" a="1"/>
  <c r="DR608" i="18" s="1"/>
  <c r="DG608" i="18" a="1"/>
  <c r="DG608" i="18" s="1"/>
  <c r="DT608" i="18" a="1"/>
  <c r="DT608" i="18" s="1"/>
  <c r="DL608" i="18" a="1"/>
  <c r="DL608" i="18" s="1"/>
  <c r="DI608" i="18" a="1"/>
  <c r="DI608" i="18" s="1"/>
  <c r="DD608" i="18" a="1"/>
  <c r="DD608" i="18" s="1"/>
  <c r="DV608" i="18" a="1"/>
  <c r="DV608" i="18" s="1"/>
  <c r="DN608" i="18" a="1"/>
  <c r="DN608" i="18" s="1"/>
  <c r="DK608" i="18" a="1"/>
  <c r="DK608" i="18" s="1"/>
  <c r="DF608" i="18" a="1"/>
  <c r="DF608" i="18" s="1"/>
  <c r="DP608" i="18" a="1"/>
  <c r="DP608" i="18" s="1"/>
  <c r="DH608" i="18" a="1"/>
  <c r="DH608" i="18" s="1"/>
  <c r="DE608" i="18" a="1"/>
  <c r="DE608" i="18" s="1"/>
  <c r="DK322" i="18" a="1"/>
  <c r="DK322" i="18" s="1"/>
  <c r="DL322" i="18" a="1"/>
  <c r="DL322" i="18" s="1"/>
  <c r="DV322" i="18" a="1"/>
  <c r="DV322" i="18" s="1"/>
  <c r="DR322" i="18" a="1"/>
  <c r="DR322" i="18" s="1"/>
  <c r="DN322" i="18" a="1"/>
  <c r="DN322" i="18" s="1"/>
  <c r="DT322" i="18" a="1"/>
  <c r="DT322" i="18" s="1"/>
  <c r="DH322" i="18" a="1"/>
  <c r="DH322" i="18" s="1"/>
  <c r="DI322" i="18" a="1"/>
  <c r="DI322" i="18" s="1"/>
  <c r="DP322" i="18" a="1"/>
  <c r="DP322" i="18" s="1"/>
  <c r="DK379" i="18" a="1"/>
  <c r="DK379" i="18" s="1"/>
  <c r="DV379" i="18" a="1"/>
  <c r="DV379" i="18" s="1"/>
  <c r="DR379" i="18" a="1"/>
  <c r="DR379" i="18" s="1"/>
  <c r="DN379" i="18" a="1"/>
  <c r="DN379" i="18" s="1"/>
  <c r="DI379" i="18" a="1"/>
  <c r="DI379" i="18" s="1"/>
  <c r="DT379" i="18" a="1"/>
  <c r="DT379" i="18" s="1"/>
  <c r="DL379" i="18" a="1"/>
  <c r="DL379" i="18" s="1"/>
  <c r="DH379" i="18" a="1"/>
  <c r="DH379" i="18" s="1"/>
  <c r="DP379" i="18" a="1"/>
  <c r="DP379" i="18" s="1"/>
  <c r="DP665" i="18" a="1"/>
  <c r="DP665" i="18" s="1"/>
  <c r="DH665" i="18" a="1"/>
  <c r="DH665" i="18" s="1"/>
  <c r="DE665" i="18" a="1"/>
  <c r="DE665" i="18" s="1"/>
  <c r="DR665" i="18" a="1"/>
  <c r="DR665" i="18" s="1"/>
  <c r="DG665" i="18" a="1"/>
  <c r="DG665" i="18" s="1"/>
  <c r="DT665" i="18" a="1"/>
  <c r="DT665" i="18" s="1"/>
  <c r="DL665" i="18" a="1"/>
  <c r="DL665" i="18" s="1"/>
  <c r="DI665" i="18" a="1"/>
  <c r="DI665" i="18" s="1"/>
  <c r="DD665" i="18" a="1"/>
  <c r="DD665" i="18" s="1"/>
  <c r="DV665" i="18" a="1"/>
  <c r="DV665" i="18" s="1"/>
  <c r="DK665" i="18" a="1"/>
  <c r="DK665" i="18" s="1"/>
  <c r="DF665" i="18" a="1"/>
  <c r="DF665" i="18" s="1"/>
  <c r="DN665" i="18" a="1"/>
  <c r="DN665" i="18" s="1"/>
  <c r="DV493" i="18" a="1"/>
  <c r="DV493" i="18" s="1"/>
  <c r="DN493" i="18" a="1"/>
  <c r="DN493" i="18" s="1"/>
  <c r="DI493" i="18" a="1"/>
  <c r="DI493" i="18" s="1"/>
  <c r="DP493" i="18" a="1"/>
  <c r="DP493" i="18" s="1"/>
  <c r="DK493" i="18" a="1"/>
  <c r="DK493" i="18" s="1"/>
  <c r="DH493" i="18" a="1"/>
  <c r="DH493" i="18" s="1"/>
  <c r="DR493" i="18" a="1"/>
  <c r="DR493" i="18" s="1"/>
  <c r="DT493" i="18" a="1"/>
  <c r="DT493" i="18" s="1"/>
  <c r="DL493" i="18" a="1"/>
  <c r="DL493" i="18" s="1"/>
  <c r="DP265" i="18" a="1"/>
  <c r="DP265" i="18" s="1"/>
  <c r="DR265" i="18" a="1"/>
  <c r="DR265" i="18" s="1"/>
  <c r="DK265" i="18" a="1"/>
  <c r="DK265" i="18" s="1"/>
  <c r="DI265" i="18" a="1"/>
  <c r="DI265" i="18" s="1"/>
  <c r="DT265" i="18" a="1"/>
  <c r="DT265" i="18" s="1"/>
  <c r="DV265" i="18" a="1"/>
  <c r="DV265" i="18" s="1"/>
  <c r="DL265" i="18" a="1"/>
  <c r="DL265" i="18" s="1"/>
  <c r="DH265" i="18" a="1"/>
  <c r="DH265" i="18" s="1"/>
  <c r="DN265" i="18" a="1"/>
  <c r="DN265" i="18" s="1"/>
  <c r="DR208" i="18" a="1"/>
  <c r="DR208" i="18" s="1"/>
  <c r="DT208" i="18" a="1"/>
  <c r="DT208" i="18" s="1"/>
  <c r="DL208" i="18" a="1"/>
  <c r="DL208" i="18" s="1"/>
  <c r="DI208" i="18" a="1"/>
  <c r="DI208" i="18" s="1"/>
  <c r="DV208" i="18" a="1"/>
  <c r="DV208" i="18" s="1"/>
  <c r="DN208" i="18" a="1"/>
  <c r="DN208" i="18" s="1"/>
  <c r="DK208" i="18" a="1"/>
  <c r="DK208" i="18" s="1"/>
  <c r="DP208" i="18" a="1"/>
  <c r="DP208" i="18" s="1"/>
  <c r="DH208" i="18" a="1"/>
  <c r="DH208" i="18" s="1"/>
  <c r="DP152" i="18" a="1"/>
  <c r="DP152" i="18" s="1"/>
  <c r="DH152" i="18" a="1"/>
  <c r="DH152" i="18" s="1"/>
  <c r="DE152" i="18" a="1"/>
  <c r="DE152" i="18" s="1"/>
  <c r="DR152" i="18" a="1"/>
  <c r="DR152" i="18" s="1"/>
  <c r="DG152" i="18" a="1"/>
  <c r="DG152" i="18" s="1"/>
  <c r="DT152" i="18" a="1"/>
  <c r="DT152" i="18" s="1"/>
  <c r="DL152" i="18" a="1"/>
  <c r="DL152" i="18" s="1"/>
  <c r="DI152" i="18" a="1"/>
  <c r="DI152" i="18" s="1"/>
  <c r="DD152" i="18" a="1"/>
  <c r="DD152" i="18" s="1"/>
  <c r="DV152" i="18" a="1"/>
  <c r="DV152" i="18" s="1"/>
  <c r="DK152" i="18" a="1"/>
  <c r="DK152" i="18" s="1"/>
  <c r="DF152" i="18" a="1"/>
  <c r="DF152" i="18" s="1"/>
  <c r="DN152" i="18" a="1"/>
  <c r="DN152" i="18" s="1"/>
  <c r="DK94" i="18" a="1"/>
  <c r="DK94" i="18" s="1"/>
  <c r="DI94" i="18" a="1"/>
  <c r="DI94" i="18" s="1"/>
  <c r="DV94" i="18" a="1"/>
  <c r="DV94" i="18" s="1"/>
  <c r="DT94" i="18" a="1"/>
  <c r="DT94" i="18" s="1"/>
  <c r="DR94" i="18" a="1"/>
  <c r="DR94" i="18" s="1"/>
  <c r="DP94" i="18" a="1"/>
  <c r="DP94" i="18" s="1"/>
  <c r="DN94" i="18" a="1"/>
  <c r="DN94" i="18" s="1"/>
  <c r="DL94" i="18" a="1"/>
  <c r="DL94" i="18" s="1"/>
  <c r="DH94" i="18" a="1"/>
  <c r="DH94" i="18" s="1"/>
  <c r="ES37" i="18" a="1"/>
  <c r="ES37" i="18" s="1"/>
  <c r="EO37" i="18" a="1"/>
  <c r="EO37" i="18" s="1"/>
  <c r="EK37" i="18" a="1"/>
  <c r="EK37" i="18" s="1"/>
  <c r="EG37" i="18" a="1"/>
  <c r="EG37" i="18" s="1"/>
  <c r="EC37" i="18" a="1"/>
  <c r="EC37" i="18" s="1"/>
  <c r="DY37" i="18" a="1"/>
  <c r="DY37" i="18" s="1"/>
  <c r="DU37" i="18" a="1"/>
  <c r="DU37" i="18" s="1"/>
  <c r="DQ37" i="18" a="1"/>
  <c r="DQ37" i="18" s="1"/>
  <c r="DM37" i="18" a="1"/>
  <c r="DM37" i="18" s="1"/>
  <c r="DI37" i="18" a="1"/>
  <c r="DI37" i="18" s="1"/>
  <c r="ER37" i="18" a="1"/>
  <c r="ER37" i="18" s="1"/>
  <c r="EN37" i="18" a="1"/>
  <c r="EN37" i="18" s="1"/>
  <c r="EJ37" i="18" a="1"/>
  <c r="EJ37" i="18" s="1"/>
  <c r="EF37" i="18" a="1"/>
  <c r="EF37" i="18" s="1"/>
  <c r="EB37" i="18" a="1"/>
  <c r="EB37" i="18" s="1"/>
  <c r="DX37" i="18" a="1"/>
  <c r="DX37" i="18" s="1"/>
  <c r="DT37" i="18" a="1"/>
  <c r="DT37" i="18" s="1"/>
  <c r="DP37" i="18" a="1"/>
  <c r="DP37" i="18" s="1"/>
  <c r="DL37" i="18" a="1"/>
  <c r="DL37" i="18" s="1"/>
  <c r="DH37" i="18" a="1"/>
  <c r="DH37" i="18" s="1"/>
  <c r="EQ37" i="18" a="1"/>
  <c r="EQ37" i="18" s="1"/>
  <c r="EM37" i="18" a="1"/>
  <c r="EM37" i="18" s="1"/>
  <c r="EI37" i="18" a="1"/>
  <c r="EI37" i="18" s="1"/>
  <c r="EE37" i="18" a="1"/>
  <c r="EE37" i="18" s="1"/>
  <c r="EA37" i="18" a="1"/>
  <c r="EA37" i="18" s="1"/>
  <c r="DW37" i="18" a="1"/>
  <c r="DW37" i="18" s="1"/>
  <c r="DS37" i="18" a="1"/>
  <c r="DS37" i="18" s="1"/>
  <c r="DO37" i="18" a="1"/>
  <c r="DO37" i="18" s="1"/>
  <c r="DK37" i="18" a="1"/>
  <c r="DK37" i="18" s="1"/>
  <c r="EP37" i="18" a="1"/>
  <c r="EP37" i="18" s="1"/>
  <c r="DZ37" i="18" a="1"/>
  <c r="DZ37" i="18" s="1"/>
  <c r="DJ37" i="18" a="1"/>
  <c r="DJ37" i="18" s="1"/>
  <c r="EL37" i="18" a="1"/>
  <c r="EL37" i="18" s="1"/>
  <c r="DV37" i="18" a="1"/>
  <c r="DV37" i="18" s="1"/>
  <c r="EH37" i="18" a="1"/>
  <c r="EH37" i="18" s="1"/>
  <c r="DR37" i="18" a="1"/>
  <c r="DR37" i="18" s="1"/>
  <c r="ED37" i="18" a="1"/>
  <c r="ED37" i="18" s="1"/>
  <c r="DN37" i="18" a="1"/>
  <c r="DN37" i="18" s="1"/>
  <c r="DC608" i="18"/>
  <c r="DC665" i="18"/>
  <c r="DC152" i="18"/>
  <c r="AU666" i="18"/>
  <c r="C666" i="18" s="1"/>
  <c r="EV666" i="18" s="1" a="1"/>
  <c r="EV666" i="18" s="1"/>
  <c r="AU609" i="18"/>
  <c r="C609" i="18" s="1"/>
  <c r="EV609" i="18" s="1" a="1"/>
  <c r="EV609" i="18" s="1"/>
  <c r="AU153" i="18"/>
  <c r="C153" i="18" s="1"/>
  <c r="EV153" i="18" s="1" a="1"/>
  <c r="EV153" i="18" s="1"/>
  <c r="B215" i="18"/>
  <c r="B101" i="18"/>
  <c r="B44" i="18"/>
  <c r="A155" i="18"/>
  <c r="K436" i="18" a="1"/>
  <c r="K436" i="18" s="1"/>
  <c r="BD436" i="18" a="1"/>
  <c r="BD436" i="18" s="1"/>
  <c r="AX436" i="18" a="1"/>
  <c r="AX436" i="18" s="1"/>
  <c r="BB436" i="18" a="1"/>
  <c r="BB436" i="18" s="1"/>
  <c r="BF436" i="18" a="1"/>
  <c r="BF436" i="18" s="1"/>
  <c r="CS436" i="18" a="1"/>
  <c r="CS436" i="18" s="1"/>
  <c r="G436" i="18" a="1"/>
  <c r="G436" i="18" s="1"/>
  <c r="O436" i="18" a="1"/>
  <c r="O436" i="18" s="1"/>
  <c r="P436" i="18" a="1"/>
  <c r="P436" i="18" s="1"/>
  <c r="BG436" i="18" a="1"/>
  <c r="BG436" i="18" s="1"/>
  <c r="CW436" i="18" a="1"/>
  <c r="CW436" i="18" s="1"/>
  <c r="AW436" i="18" a="1"/>
  <c r="AW436" i="18" s="1"/>
  <c r="H436" i="18" a="1"/>
  <c r="H436" i="18" s="1"/>
  <c r="AZ436" i="18" a="1"/>
  <c r="AZ436" i="18" s="1"/>
  <c r="CQ436" i="18" a="1"/>
  <c r="CQ436" i="18" s="1"/>
  <c r="AY436" i="18" a="1"/>
  <c r="AY436" i="18" s="1"/>
  <c r="BC436" i="18" a="1"/>
  <c r="BC436" i="18" s="1"/>
  <c r="CP436" i="18" a="1"/>
  <c r="CP436" i="18" s="1"/>
  <c r="CY436" i="18" a="1"/>
  <c r="CY436" i="18" s="1"/>
  <c r="L436" i="18" a="1"/>
  <c r="L436" i="18" s="1"/>
  <c r="J436" i="18" a="1"/>
  <c r="J436" i="18" s="1"/>
  <c r="BA436" i="18" a="1"/>
  <c r="BA436" i="18" s="1"/>
  <c r="BE436" i="18" a="1"/>
  <c r="BE436" i="18" s="1"/>
  <c r="CX436" i="18" a="1"/>
  <c r="CX436" i="18" s="1"/>
  <c r="D436" i="18" a="1"/>
  <c r="D436" i="18" s="1"/>
  <c r="F436" i="18" a="1"/>
  <c r="F436" i="18" s="1"/>
  <c r="CR436" i="18" a="1"/>
  <c r="CR436" i="18" s="1"/>
  <c r="E436" i="18" a="1"/>
  <c r="E436" i="18" s="1"/>
  <c r="I436" i="18" a="1"/>
  <c r="I436" i="18" s="1"/>
  <c r="N436" i="18" a="1"/>
  <c r="N436" i="18" s="1"/>
  <c r="BI436" i="18" a="1"/>
  <c r="BI436" i="18" s="1"/>
  <c r="CZ436" i="18" a="1"/>
  <c r="CZ436" i="18" s="1"/>
  <c r="M436" i="18" a="1"/>
  <c r="M436" i="18" s="1"/>
  <c r="BH436" i="18" a="1"/>
  <c r="BH436" i="18" s="1"/>
  <c r="CO608" i="18"/>
  <c r="AV608" i="18"/>
  <c r="CV608" i="18"/>
  <c r="K608" i="18" a="1"/>
  <c r="K608" i="18" s="1"/>
  <c r="O608" i="18" a="1"/>
  <c r="O608" i="18" s="1"/>
  <c r="BB608" i="18" a="1"/>
  <c r="BB608" i="18" s="1"/>
  <c r="CZ608" i="18" a="1"/>
  <c r="CZ608" i="18" s="1"/>
  <c r="BH608" i="18" a="1"/>
  <c r="BH608" i="18" s="1"/>
  <c r="G608" i="18" a="1"/>
  <c r="G608" i="18" s="1"/>
  <c r="AX608" i="18" a="1"/>
  <c r="AX608" i="18" s="1"/>
  <c r="E608" i="18" a="1"/>
  <c r="E608" i="18" s="1"/>
  <c r="I608" i="18" a="1"/>
  <c r="I608" i="18" s="1"/>
  <c r="BF608" i="18" a="1"/>
  <c r="BF608" i="18" s="1"/>
  <c r="BC608" i="18" a="1"/>
  <c r="BC608" i="18" s="1"/>
  <c r="BI608" i="18" a="1"/>
  <c r="BI608" i="18" s="1"/>
  <c r="CY608" i="18" a="1"/>
  <c r="CY608" i="18" s="1"/>
  <c r="CR608" i="18" a="1"/>
  <c r="CR608" i="18" s="1"/>
  <c r="BD608" i="18" a="1"/>
  <c r="BD608" i="18" s="1"/>
  <c r="CP608" i="18" a="1"/>
  <c r="CP608" i="18" s="1"/>
  <c r="N608" i="18" a="1"/>
  <c r="N608" i="18" s="1"/>
  <c r="BA608" i="18" a="1"/>
  <c r="BA608" i="18" s="1"/>
  <c r="CX608" i="18" a="1"/>
  <c r="CX608" i="18" s="1"/>
  <c r="H608" i="18" a="1"/>
  <c r="H608" i="18" s="1"/>
  <c r="L608" i="18" a="1"/>
  <c r="L608" i="18" s="1"/>
  <c r="AY608" i="18" a="1"/>
  <c r="AY608" i="18" s="1"/>
  <c r="BE608" i="18" a="1"/>
  <c r="BE608" i="18" s="1"/>
  <c r="D608" i="18" a="1"/>
  <c r="D608" i="18" s="1"/>
  <c r="P608" i="18" a="1"/>
  <c r="P608" i="18" s="1"/>
  <c r="BG608" i="18" a="1"/>
  <c r="BG608" i="18" s="1"/>
  <c r="CW608" i="18" a="1"/>
  <c r="CW608" i="18" s="1"/>
  <c r="F608" i="18" a="1"/>
  <c r="F608" i="18" s="1"/>
  <c r="J608" i="18" a="1"/>
  <c r="J608" i="18" s="1"/>
  <c r="AW608" i="18" a="1"/>
  <c r="AW608" i="18" s="1"/>
  <c r="CS608" i="18" a="1"/>
  <c r="CS608" i="18" s="1"/>
  <c r="M608" i="18" a="1"/>
  <c r="M608" i="18" s="1"/>
  <c r="AZ608" i="18" a="1"/>
  <c r="AZ608" i="18" s="1"/>
  <c r="CQ608" i="18" a="1"/>
  <c r="CQ608" i="18" s="1"/>
  <c r="BI265" i="18" a="1"/>
  <c r="BI265" i="18" s="1"/>
  <c r="G265" i="18" a="1"/>
  <c r="G265" i="18" s="1"/>
  <c r="O265" i="18" a="1"/>
  <c r="O265" i="18" s="1"/>
  <c r="AX265" i="18" a="1"/>
  <c r="AX265" i="18" s="1"/>
  <c r="E265" i="18" a="1"/>
  <c r="E265" i="18" s="1"/>
  <c r="M265" i="18" a="1"/>
  <c r="M265" i="18" s="1"/>
  <c r="BH265" i="18" a="1"/>
  <c r="BH265" i="18" s="1"/>
  <c r="K265" i="18" a="1"/>
  <c r="K265" i="18" s="1"/>
  <c r="BB265" i="18" a="1"/>
  <c r="BB265" i="18" s="1"/>
  <c r="BF265" i="18" a="1"/>
  <c r="BF265" i="18" s="1"/>
  <c r="I265" i="18" a="1"/>
  <c r="I265" i="18" s="1"/>
  <c r="CS265" i="18" a="1"/>
  <c r="CS265" i="18" s="1"/>
  <c r="BD265" i="18" a="1"/>
  <c r="BD265" i="18" s="1"/>
  <c r="H265" i="18" a="1"/>
  <c r="H265" i="18" s="1"/>
  <c r="L265" i="18" a="1"/>
  <c r="L265" i="18" s="1"/>
  <c r="AY265" i="18" a="1"/>
  <c r="AY265" i="18" s="1"/>
  <c r="BG265" i="18" a="1"/>
  <c r="BG265" i="18" s="1"/>
  <c r="J265" i="18" a="1"/>
  <c r="J265" i="18" s="1"/>
  <c r="AZ265" i="18" a="1"/>
  <c r="AZ265" i="18" s="1"/>
  <c r="CP265" i="18" a="1"/>
  <c r="CP265" i="18" s="1"/>
  <c r="AW265" i="18" a="1"/>
  <c r="AW265" i="18" s="1"/>
  <c r="N265" i="18" a="1"/>
  <c r="N265" i="18" s="1"/>
  <c r="CY265" i="18" a="1"/>
  <c r="CY265" i="18" s="1"/>
  <c r="CR265" i="18" a="1"/>
  <c r="CR265" i="18" s="1"/>
  <c r="CQ265" i="18" a="1"/>
  <c r="CQ265" i="18" s="1"/>
  <c r="CX265" i="18" a="1"/>
  <c r="CX265" i="18" s="1"/>
  <c r="D265" i="18" a="1"/>
  <c r="D265" i="18" s="1"/>
  <c r="BC265" i="18" a="1"/>
  <c r="BC265" i="18" s="1"/>
  <c r="CW265" i="18" a="1"/>
  <c r="CW265" i="18" s="1"/>
  <c r="F265" i="18" a="1"/>
  <c r="F265" i="18" s="1"/>
  <c r="BE265" i="18" a="1"/>
  <c r="BE265" i="18" s="1"/>
  <c r="P265" i="18" a="1"/>
  <c r="P265" i="18" s="1"/>
  <c r="BA265" i="18" a="1"/>
  <c r="BA265" i="18" s="1"/>
  <c r="CZ265" i="18" a="1"/>
  <c r="CZ265" i="18" s="1"/>
  <c r="B557" i="18"/>
  <c r="B670" i="18"/>
  <c r="B388" i="18"/>
  <c r="CY37" i="18" a="1"/>
  <c r="CY37" i="18" s="1"/>
  <c r="CW37" i="18" a="1"/>
  <c r="CW37" i="18" s="1"/>
  <c r="BI37" i="18" a="1"/>
  <c r="BI37" i="18" s="1"/>
  <c r="BA37" i="18" a="1"/>
  <c r="BA37" i="18" s="1"/>
  <c r="BG37" i="18" a="1"/>
  <c r="BG37" i="18" s="1"/>
  <c r="AY37" i="18" a="1"/>
  <c r="AY37" i="18" s="1"/>
  <c r="BE37" i="18" a="1"/>
  <c r="BE37" i="18" s="1"/>
  <c r="AW37" i="18" a="1"/>
  <c r="AW37" i="18" s="1"/>
  <c r="BC37" i="18" a="1"/>
  <c r="BC37" i="18" s="1"/>
  <c r="K37" i="18" a="1"/>
  <c r="K37" i="18" s="1"/>
  <c r="CX37" i="18" a="1"/>
  <c r="CX37" i="18" s="1"/>
  <c r="AZ37" i="18" a="1"/>
  <c r="AZ37" i="18" s="1"/>
  <c r="BH37" i="18" a="1"/>
  <c r="BH37" i="18" s="1"/>
  <c r="G37" i="18" a="1"/>
  <c r="G37" i="18" s="1"/>
  <c r="BB37" i="18" a="1"/>
  <c r="BB37" i="18" s="1"/>
  <c r="BF37" i="18" a="1"/>
  <c r="BF37" i="18" s="1"/>
  <c r="O37" i="18" a="1"/>
  <c r="O37" i="18" s="1"/>
  <c r="CS37" i="18" a="1"/>
  <c r="CS37" i="18" s="1"/>
  <c r="AX37" i="18" a="1"/>
  <c r="AX37" i="18" s="1"/>
  <c r="CZ37" i="18" a="1"/>
  <c r="CZ37" i="18" s="1"/>
  <c r="J37" i="18" a="1"/>
  <c r="J37" i="18" s="1"/>
  <c r="CQ37" i="18" a="1"/>
  <c r="CQ37" i="18" s="1"/>
  <c r="F37" i="18" a="1"/>
  <c r="F37" i="18" s="1"/>
  <c r="N37" i="18" a="1"/>
  <c r="N37" i="18" s="1"/>
  <c r="CP37" i="18" a="1"/>
  <c r="CP37" i="18" s="1"/>
  <c r="P37" i="18" a="1"/>
  <c r="P37" i="18" s="1"/>
  <c r="CR37" i="18" a="1"/>
  <c r="CR37" i="18" s="1"/>
  <c r="I37" i="18" a="1"/>
  <c r="I37" i="18" s="1"/>
  <c r="D37" i="18" a="1"/>
  <c r="D37" i="18" s="1"/>
  <c r="L37" i="18" a="1"/>
  <c r="L37" i="18" s="1"/>
  <c r="H37" i="18" a="1"/>
  <c r="H37" i="18" s="1"/>
  <c r="E37" i="18" a="1"/>
  <c r="E37" i="18" s="1"/>
  <c r="M37" i="18" a="1"/>
  <c r="M37" i="18" s="1"/>
  <c r="BD37" i="18" a="1"/>
  <c r="BD37" i="18" s="1"/>
  <c r="BC94" i="18" a="1"/>
  <c r="BC94" i="18" s="1"/>
  <c r="BG94" i="18" a="1"/>
  <c r="BG94" i="18" s="1"/>
  <c r="AY94" i="18" a="1"/>
  <c r="AY94" i="18" s="1"/>
  <c r="BE94" i="18" a="1"/>
  <c r="BE94" i="18" s="1"/>
  <c r="AW94" i="18" a="1"/>
  <c r="AW94" i="18" s="1"/>
  <c r="BI94" i="18" a="1"/>
  <c r="BI94" i="18" s="1"/>
  <c r="BA94" i="18" a="1"/>
  <c r="BA94" i="18" s="1"/>
  <c r="G94" i="18" a="1"/>
  <c r="G94" i="18" s="1"/>
  <c r="O94" i="18" a="1"/>
  <c r="O94" i="18" s="1"/>
  <c r="I94" i="18" a="1"/>
  <c r="I94" i="18" s="1"/>
  <c r="M94" i="18" a="1"/>
  <c r="M94" i="18" s="1"/>
  <c r="K94" i="18" a="1"/>
  <c r="K94" i="18" s="1"/>
  <c r="AX94" i="18" a="1"/>
  <c r="AX94" i="18" s="1"/>
  <c r="CS94" i="18" a="1"/>
  <c r="CS94" i="18" s="1"/>
  <c r="CZ94" i="18" a="1"/>
  <c r="CZ94" i="18" s="1"/>
  <c r="E94" i="18" a="1"/>
  <c r="E94" i="18" s="1"/>
  <c r="BB94" i="18" a="1"/>
  <c r="BB94" i="18" s="1"/>
  <c r="AZ94" i="18" a="1"/>
  <c r="AZ94" i="18" s="1"/>
  <c r="BD94" i="18" a="1"/>
  <c r="BD94" i="18" s="1"/>
  <c r="H94" i="18" a="1"/>
  <c r="H94" i="18" s="1"/>
  <c r="P94" i="18" a="1"/>
  <c r="P94" i="18" s="1"/>
  <c r="CR94" i="18" a="1"/>
  <c r="CR94" i="18" s="1"/>
  <c r="D94" i="18" a="1"/>
  <c r="D94" i="18" s="1"/>
  <c r="L94" i="18" a="1"/>
  <c r="L94" i="18" s="1"/>
  <c r="CY94" i="18" a="1"/>
  <c r="CY94" i="18" s="1"/>
  <c r="N94" i="18" a="1"/>
  <c r="N94" i="18" s="1"/>
  <c r="CP94" i="18" a="1"/>
  <c r="CP94" i="18" s="1"/>
  <c r="BF94" i="18" a="1"/>
  <c r="BF94" i="18" s="1"/>
  <c r="CQ94" i="18" a="1"/>
  <c r="CQ94" i="18" s="1"/>
  <c r="CX94" i="18" a="1"/>
  <c r="CX94" i="18" s="1"/>
  <c r="J94" i="18" a="1"/>
  <c r="J94" i="18" s="1"/>
  <c r="CW94" i="18" a="1"/>
  <c r="CW94" i="18" s="1"/>
  <c r="F94" i="18" a="1"/>
  <c r="F94" i="18" s="1"/>
  <c r="BH94" i="18" a="1"/>
  <c r="BH94" i="18" s="1"/>
  <c r="CV665" i="18"/>
  <c r="CO665" i="18"/>
  <c r="AV665" i="18"/>
  <c r="K665" i="18" a="1"/>
  <c r="K665" i="18" s="1"/>
  <c r="G665" i="18" a="1"/>
  <c r="G665" i="18" s="1"/>
  <c r="O665" i="18" a="1"/>
  <c r="O665" i="18" s="1"/>
  <c r="AX665" i="18" a="1"/>
  <c r="AX665" i="18" s="1"/>
  <c r="BB665" i="18" a="1"/>
  <c r="BB665" i="18" s="1"/>
  <c r="CS665" i="18" a="1"/>
  <c r="CS665" i="18" s="1"/>
  <c r="I665" i="18" a="1"/>
  <c r="I665" i="18" s="1"/>
  <c r="BF665" i="18" a="1"/>
  <c r="BF665" i="18" s="1"/>
  <c r="CZ665" i="18" a="1"/>
  <c r="CZ665" i="18" s="1"/>
  <c r="BG665" i="18" a="1"/>
  <c r="BG665" i="18" s="1"/>
  <c r="F665" i="18" a="1"/>
  <c r="F665" i="18" s="1"/>
  <c r="CY665" i="18" a="1"/>
  <c r="CY665" i="18" s="1"/>
  <c r="AZ665" i="18" a="1"/>
  <c r="AZ665" i="18" s="1"/>
  <c r="BH665" i="18" a="1"/>
  <c r="BH665" i="18" s="1"/>
  <c r="D665" i="18" a="1"/>
  <c r="D665" i="18" s="1"/>
  <c r="H665" i="18" a="1"/>
  <c r="H665" i="18" s="1"/>
  <c r="AY665" i="18" a="1"/>
  <c r="AY665" i="18" s="1"/>
  <c r="BA665" i="18" a="1"/>
  <c r="BA665" i="18" s="1"/>
  <c r="CR665" i="18" a="1"/>
  <c r="CR665" i="18" s="1"/>
  <c r="BD665" i="18" a="1"/>
  <c r="BD665" i="18" s="1"/>
  <c r="CQ665" i="18" a="1"/>
  <c r="CQ665" i="18" s="1"/>
  <c r="L665" i="18" a="1"/>
  <c r="L665" i="18" s="1"/>
  <c r="BC665" i="18" a="1"/>
  <c r="BC665" i="18" s="1"/>
  <c r="CP665" i="18" a="1"/>
  <c r="CP665" i="18" s="1"/>
  <c r="CW665" i="18" a="1"/>
  <c r="CW665" i="18" s="1"/>
  <c r="J665" i="18" a="1"/>
  <c r="J665" i="18" s="1"/>
  <c r="BE665" i="18" a="1"/>
  <c r="BE665" i="18" s="1"/>
  <c r="AW665" i="18" a="1"/>
  <c r="AW665" i="18" s="1"/>
  <c r="CX665" i="18" a="1"/>
  <c r="CX665" i="18" s="1"/>
  <c r="P665" i="18" a="1"/>
  <c r="P665" i="18" s="1"/>
  <c r="N665" i="18" a="1"/>
  <c r="N665" i="18" s="1"/>
  <c r="BI665" i="18" a="1"/>
  <c r="BI665" i="18" s="1"/>
  <c r="E665" i="18" a="1"/>
  <c r="E665" i="18" s="1"/>
  <c r="M665" i="18" a="1"/>
  <c r="M665" i="18" s="1"/>
  <c r="A668" i="18"/>
  <c r="B158" i="18"/>
  <c r="B500" i="18"/>
  <c r="B443" i="18"/>
  <c r="G550" i="18" a="1"/>
  <c r="G550" i="18" s="1"/>
  <c r="K550" i="18" a="1"/>
  <c r="K550" i="18" s="1"/>
  <c r="O550" i="18" a="1"/>
  <c r="O550" i="18" s="1"/>
  <c r="BF550" i="18" a="1"/>
  <c r="BF550" i="18" s="1"/>
  <c r="AX550" i="18" a="1"/>
  <c r="AX550" i="18" s="1"/>
  <c r="E550" i="18" a="1"/>
  <c r="E550" i="18" s="1"/>
  <c r="CX550" i="18" a="1"/>
  <c r="CX550" i="18" s="1"/>
  <c r="BC550" i="18" a="1"/>
  <c r="BC550" i="18" s="1"/>
  <c r="BG550" i="18" a="1"/>
  <c r="BG550" i="18" s="1"/>
  <c r="CP550" i="18" a="1"/>
  <c r="CP550" i="18" s="1"/>
  <c r="BE550" i="18" a="1"/>
  <c r="BE550" i="18" s="1"/>
  <c r="BI550" i="18" a="1"/>
  <c r="BI550" i="18" s="1"/>
  <c r="AZ550" i="18" a="1"/>
  <c r="AZ550" i="18" s="1"/>
  <c r="BD550" i="18" a="1"/>
  <c r="BD550" i="18" s="1"/>
  <c r="L550" i="18" a="1"/>
  <c r="L550" i="18" s="1"/>
  <c r="P550" i="18" a="1"/>
  <c r="P550" i="18" s="1"/>
  <c r="CW550" i="18" a="1"/>
  <c r="CW550" i="18" s="1"/>
  <c r="N550" i="18" a="1"/>
  <c r="N550" i="18" s="1"/>
  <c r="CR550" i="18" a="1"/>
  <c r="CR550" i="18" s="1"/>
  <c r="CY550" i="18" a="1"/>
  <c r="CY550" i="18" s="1"/>
  <c r="AY550" i="18" a="1"/>
  <c r="AY550" i="18" s="1"/>
  <c r="AW550" i="18" a="1"/>
  <c r="AW550" i="18" s="1"/>
  <c r="M550" i="18" a="1"/>
  <c r="M550" i="18" s="1"/>
  <c r="BH550" i="18" a="1"/>
  <c r="BH550" i="18" s="1"/>
  <c r="CQ550" i="18" a="1"/>
  <c r="CQ550" i="18" s="1"/>
  <c r="D550" i="18" a="1"/>
  <c r="D550" i="18" s="1"/>
  <c r="F550" i="18" a="1"/>
  <c r="F550" i="18" s="1"/>
  <c r="J550" i="18" a="1"/>
  <c r="J550" i="18" s="1"/>
  <c r="H550" i="18" a="1"/>
  <c r="H550" i="18" s="1"/>
  <c r="BA550" i="18" a="1"/>
  <c r="BA550" i="18" s="1"/>
  <c r="CS550" i="18" a="1"/>
  <c r="CS550" i="18" s="1"/>
  <c r="I550" i="18" a="1"/>
  <c r="I550" i="18" s="1"/>
  <c r="BB550" i="18" a="1"/>
  <c r="BB550" i="18" s="1"/>
  <c r="CZ550" i="18" a="1"/>
  <c r="CZ550" i="18" s="1"/>
  <c r="AY322" i="18" a="1"/>
  <c r="AY322" i="18" s="1"/>
  <c r="K322" i="18" a="1"/>
  <c r="K322" i="18" s="1"/>
  <c r="G322" i="18" a="1"/>
  <c r="G322" i="18" s="1"/>
  <c r="CS322" i="18" a="1"/>
  <c r="CS322" i="18" s="1"/>
  <c r="O322" i="18" a="1"/>
  <c r="O322" i="18" s="1"/>
  <c r="AX322" i="18" a="1"/>
  <c r="AX322" i="18" s="1"/>
  <c r="CZ322" i="18" a="1"/>
  <c r="CZ322" i="18" s="1"/>
  <c r="E322" i="18" a="1"/>
  <c r="E322" i="18" s="1"/>
  <c r="M322" i="18" a="1"/>
  <c r="M322" i="18" s="1"/>
  <c r="BH322" i="18" a="1"/>
  <c r="BH322" i="18" s="1"/>
  <c r="CQ322" i="18" a="1"/>
  <c r="CQ322" i="18" s="1"/>
  <c r="CW322" i="18" a="1"/>
  <c r="CW322" i="18" s="1"/>
  <c r="J322" i="18" a="1"/>
  <c r="J322" i="18" s="1"/>
  <c r="BA322" i="18" a="1"/>
  <c r="BA322" i="18" s="1"/>
  <c r="CR322" i="18" a="1"/>
  <c r="CR322" i="18" s="1"/>
  <c r="CY322" i="18" a="1"/>
  <c r="CY322" i="18" s="1"/>
  <c r="H322" i="18" a="1"/>
  <c r="H322" i="18" s="1"/>
  <c r="BG322" i="18" a="1"/>
  <c r="BG322" i="18" s="1"/>
  <c r="CP322" i="18" a="1"/>
  <c r="CP322" i="18" s="1"/>
  <c r="BC322" i="18" a="1"/>
  <c r="BC322" i="18" s="1"/>
  <c r="BB322" i="18" a="1"/>
  <c r="BB322" i="18" s="1"/>
  <c r="I322" i="18" a="1"/>
  <c r="I322" i="18" s="1"/>
  <c r="BD322" i="18" a="1"/>
  <c r="BD322" i="18" s="1"/>
  <c r="CX322" i="18" a="1"/>
  <c r="CX322" i="18" s="1"/>
  <c r="L322" i="18" a="1"/>
  <c r="L322" i="18" s="1"/>
  <c r="BI322" i="18" a="1"/>
  <c r="BI322" i="18" s="1"/>
  <c r="F322" i="18" a="1"/>
  <c r="F322" i="18" s="1"/>
  <c r="BE322" i="18" a="1"/>
  <c r="BE322" i="18" s="1"/>
  <c r="D322" i="18" a="1"/>
  <c r="D322" i="18" s="1"/>
  <c r="P322" i="18" a="1"/>
  <c r="P322" i="18" s="1"/>
  <c r="AW322" i="18" a="1"/>
  <c r="AW322" i="18" s="1"/>
  <c r="N322" i="18" a="1"/>
  <c r="N322" i="18" s="1"/>
  <c r="BF322" i="18" a="1"/>
  <c r="BF322" i="18" s="1"/>
  <c r="AZ322" i="18" a="1"/>
  <c r="AZ322" i="18" s="1"/>
  <c r="CO152" i="18"/>
  <c r="AV152" i="18"/>
  <c r="BG152" i="18" a="1"/>
  <c r="BG152" i="18" s="1"/>
  <c r="AY152" i="18" a="1"/>
  <c r="AY152" i="18" s="1"/>
  <c r="BE152" i="18" a="1"/>
  <c r="BE152" i="18" s="1"/>
  <c r="AW152" i="18" a="1"/>
  <c r="AW152" i="18" s="1"/>
  <c r="CV152" i="18"/>
  <c r="BC152" i="18" a="1"/>
  <c r="BC152" i="18" s="1"/>
  <c r="BI152" i="18" a="1"/>
  <c r="BI152" i="18" s="1"/>
  <c r="BA152" i="18" a="1"/>
  <c r="BA152" i="18" s="1"/>
  <c r="G152" i="18" a="1"/>
  <c r="G152" i="18" s="1"/>
  <c r="BB152" i="18" a="1"/>
  <c r="BB152" i="18" s="1"/>
  <c r="BF152" i="18" a="1"/>
  <c r="BF152" i="18" s="1"/>
  <c r="O152" i="18" a="1"/>
  <c r="O152" i="18" s="1"/>
  <c r="I152" i="18" a="1"/>
  <c r="I152" i="18" s="1"/>
  <c r="M152" i="18" a="1"/>
  <c r="M152" i="18" s="1"/>
  <c r="K152" i="18" a="1"/>
  <c r="K152" i="18" s="1"/>
  <c r="AX152" i="18" a="1"/>
  <c r="AX152" i="18" s="1"/>
  <c r="CZ152" i="18" a="1"/>
  <c r="CZ152" i="18" s="1"/>
  <c r="E152" i="18" a="1"/>
  <c r="E152" i="18" s="1"/>
  <c r="AZ152" i="18" a="1"/>
  <c r="AZ152" i="18" s="1"/>
  <c r="H152" i="18" a="1"/>
  <c r="H152" i="18" s="1"/>
  <c r="P152" i="18" a="1"/>
  <c r="P152" i="18" s="1"/>
  <c r="CR152" i="18" a="1"/>
  <c r="CR152" i="18" s="1"/>
  <c r="CW152" i="18" a="1"/>
  <c r="CW152" i="18" s="1"/>
  <c r="D152" i="18" a="1"/>
  <c r="D152" i="18" s="1"/>
  <c r="L152" i="18" a="1"/>
  <c r="L152" i="18" s="1"/>
  <c r="F152" i="18" a="1"/>
  <c r="F152" i="18" s="1"/>
  <c r="CS152" i="18" a="1"/>
  <c r="CS152" i="18" s="1"/>
  <c r="BD152" i="18" a="1"/>
  <c r="BD152" i="18" s="1"/>
  <c r="J152" i="18" a="1"/>
  <c r="J152" i="18" s="1"/>
  <c r="CY152" i="18" a="1"/>
  <c r="CY152" i="18" s="1"/>
  <c r="CQ152" i="18" a="1"/>
  <c r="CQ152" i="18" s="1"/>
  <c r="CX152" i="18" a="1"/>
  <c r="CX152" i="18" s="1"/>
  <c r="CP152" i="18" a="1"/>
  <c r="CP152" i="18" s="1"/>
  <c r="N152" i="18" a="1"/>
  <c r="N152" i="18" s="1"/>
  <c r="BH152" i="18" a="1"/>
  <c r="BH152" i="18" s="1"/>
  <c r="A611" i="18"/>
  <c r="B614" i="18"/>
  <c r="CP208" i="18" a="1"/>
  <c r="CP208" i="18" s="1"/>
  <c r="J208" i="18" a="1"/>
  <c r="J208" i="18" s="1"/>
  <c r="AX208" i="18" a="1"/>
  <c r="AX208" i="18" s="1"/>
  <c r="G208" i="18" a="1"/>
  <c r="G208" i="18" s="1"/>
  <c r="O208" i="18" a="1"/>
  <c r="O208" i="18" s="1"/>
  <c r="BB208" i="18" a="1"/>
  <c r="BB208" i="18" s="1"/>
  <c r="CZ208" i="18" a="1"/>
  <c r="CZ208" i="18" s="1"/>
  <c r="K208" i="18" a="1"/>
  <c r="K208" i="18" s="1"/>
  <c r="BF208" i="18" a="1"/>
  <c r="BF208" i="18" s="1"/>
  <c r="M208" i="18" a="1"/>
  <c r="M208" i="18" s="1"/>
  <c r="BH208" i="18" a="1"/>
  <c r="BH208" i="18" s="1"/>
  <c r="AY208" i="18" a="1"/>
  <c r="AY208" i="18" s="1"/>
  <c r="CW208" i="18" a="1"/>
  <c r="CW208" i="18" s="1"/>
  <c r="L208" i="18" a="1"/>
  <c r="L208" i="18" s="1"/>
  <c r="F208" i="18" a="1"/>
  <c r="F208" i="18" s="1"/>
  <c r="AW208" i="18" a="1"/>
  <c r="AW208" i="18" s="1"/>
  <c r="BA208" i="18" a="1"/>
  <c r="BA208" i="18" s="1"/>
  <c r="BC208" i="18" a="1"/>
  <c r="BC208" i="18" s="1"/>
  <c r="BE208" i="18" a="1"/>
  <c r="BE208" i="18" s="1"/>
  <c r="CY208" i="18" a="1"/>
  <c r="CY208" i="18" s="1"/>
  <c r="CS208" i="18" a="1"/>
  <c r="CS208" i="18" s="1"/>
  <c r="CX208" i="18" a="1"/>
  <c r="CX208" i="18" s="1"/>
  <c r="BG208" i="18" a="1"/>
  <c r="BG208" i="18" s="1"/>
  <c r="CR208" i="18" a="1"/>
  <c r="CR208" i="18" s="1"/>
  <c r="N208" i="18" a="1"/>
  <c r="N208" i="18" s="1"/>
  <c r="BI208" i="18" a="1"/>
  <c r="BI208" i="18" s="1"/>
  <c r="H208" i="18" a="1"/>
  <c r="H208" i="18" s="1"/>
  <c r="CQ208" i="18" a="1"/>
  <c r="CQ208" i="18" s="1"/>
  <c r="I208" i="18" a="1"/>
  <c r="I208" i="18" s="1"/>
  <c r="D208" i="18" a="1"/>
  <c r="D208" i="18" s="1"/>
  <c r="P208" i="18" a="1"/>
  <c r="P208" i="18" s="1"/>
  <c r="E208" i="18" a="1"/>
  <c r="E208" i="18" s="1"/>
  <c r="AZ208" i="18" a="1"/>
  <c r="AZ208" i="18" s="1"/>
  <c r="BD208" i="18" a="1"/>
  <c r="BD208" i="18" s="1"/>
  <c r="G379" i="18" a="1"/>
  <c r="G379" i="18" s="1"/>
  <c r="O379" i="18" a="1"/>
  <c r="O379" i="18" s="1"/>
  <c r="CZ379" i="18" a="1"/>
  <c r="CZ379" i="18" s="1"/>
  <c r="I379" i="18" a="1"/>
  <c r="I379" i="18" s="1"/>
  <c r="M379" i="18" a="1"/>
  <c r="M379" i="18" s="1"/>
  <c r="E379" i="18" a="1"/>
  <c r="E379" i="18" s="1"/>
  <c r="K379" i="18" a="1"/>
  <c r="K379" i="18" s="1"/>
  <c r="CS379" i="18" a="1"/>
  <c r="CS379" i="18" s="1"/>
  <c r="CX379" i="18" a="1"/>
  <c r="CX379" i="18" s="1"/>
  <c r="D379" i="18" a="1"/>
  <c r="D379" i="18" s="1"/>
  <c r="CW379" i="18" a="1"/>
  <c r="CW379" i="18" s="1"/>
  <c r="CR379" i="18" a="1"/>
  <c r="CR379" i="18" s="1"/>
  <c r="CY379" i="18" a="1"/>
  <c r="CY379" i="18" s="1"/>
  <c r="AZ379" i="18" a="1"/>
  <c r="AZ379" i="18" s="1"/>
  <c r="BD379" i="18" a="1"/>
  <c r="BD379" i="18" s="1"/>
  <c r="L379" i="18" a="1"/>
  <c r="L379" i="18" s="1"/>
  <c r="BG379" i="18" a="1"/>
  <c r="BG379" i="18" s="1"/>
  <c r="BA379" i="18" a="1"/>
  <c r="BA379" i="18" s="1"/>
  <c r="BB379" i="18" a="1"/>
  <c r="BB379" i="18" s="1"/>
  <c r="P379" i="18" a="1"/>
  <c r="P379" i="18" s="1"/>
  <c r="AY379" i="18" a="1"/>
  <c r="AY379" i="18" s="1"/>
  <c r="BC379" i="18" a="1"/>
  <c r="BC379" i="18" s="1"/>
  <c r="F379" i="18" a="1"/>
  <c r="F379" i="18" s="1"/>
  <c r="J379" i="18" a="1"/>
  <c r="J379" i="18" s="1"/>
  <c r="N379" i="18" a="1"/>
  <c r="N379" i="18" s="1"/>
  <c r="BI379" i="18" a="1"/>
  <c r="BI379" i="18" s="1"/>
  <c r="AW379" i="18" a="1"/>
  <c r="AW379" i="18" s="1"/>
  <c r="CQ379" i="18" a="1"/>
  <c r="CQ379" i="18" s="1"/>
  <c r="H379" i="18" a="1"/>
  <c r="H379" i="18" s="1"/>
  <c r="CP379" i="18" a="1"/>
  <c r="CP379" i="18" s="1"/>
  <c r="BE379" i="18" a="1"/>
  <c r="BE379" i="18" s="1"/>
  <c r="BF379" i="18" a="1"/>
  <c r="BF379" i="18" s="1"/>
  <c r="AX379" i="18" a="1"/>
  <c r="AX379" i="18" s="1"/>
  <c r="BH379" i="18" a="1"/>
  <c r="BH379" i="18" s="1"/>
  <c r="O493" i="18" a="1"/>
  <c r="O493" i="18" s="1"/>
  <c r="BF493" i="18" a="1"/>
  <c r="BF493" i="18" s="1"/>
  <c r="CS493" i="18" a="1"/>
  <c r="CS493" i="18" s="1"/>
  <c r="M493" i="18" a="1"/>
  <c r="M493" i="18" s="1"/>
  <c r="K493" i="18" a="1"/>
  <c r="K493" i="18" s="1"/>
  <c r="AX493" i="18" a="1"/>
  <c r="AX493" i="18" s="1"/>
  <c r="BB493" i="18" a="1"/>
  <c r="BB493" i="18" s="1"/>
  <c r="CZ493" i="18" a="1"/>
  <c r="CZ493" i="18" s="1"/>
  <c r="G493" i="18" a="1"/>
  <c r="G493" i="18" s="1"/>
  <c r="AZ493" i="18" a="1"/>
  <c r="AZ493" i="18" s="1"/>
  <c r="P493" i="18" a="1"/>
  <c r="P493" i="18" s="1"/>
  <c r="CP493" i="18" a="1"/>
  <c r="CP493" i="18" s="1"/>
  <c r="F493" i="18" a="1"/>
  <c r="F493" i="18" s="1"/>
  <c r="J493" i="18" a="1"/>
  <c r="J493" i="18" s="1"/>
  <c r="BA493" i="18" a="1"/>
  <c r="BA493" i="18" s="1"/>
  <c r="D493" i="18" a="1"/>
  <c r="D493" i="18" s="1"/>
  <c r="AY493" i="18" a="1"/>
  <c r="AY493" i="18" s="1"/>
  <c r="BE493" i="18" a="1"/>
  <c r="BE493" i="18" s="1"/>
  <c r="CR493" i="18" a="1"/>
  <c r="CR493" i="18" s="1"/>
  <c r="I493" i="18" a="1"/>
  <c r="I493" i="18" s="1"/>
  <c r="BD493" i="18" a="1"/>
  <c r="BD493" i="18" s="1"/>
  <c r="CQ493" i="18" a="1"/>
  <c r="CQ493" i="18" s="1"/>
  <c r="CX493" i="18" a="1"/>
  <c r="CX493" i="18" s="1"/>
  <c r="H493" i="18" a="1"/>
  <c r="H493" i="18" s="1"/>
  <c r="BC493" i="18" a="1"/>
  <c r="BC493" i="18" s="1"/>
  <c r="N493" i="18" a="1"/>
  <c r="N493" i="18" s="1"/>
  <c r="AW493" i="18" a="1"/>
  <c r="AW493" i="18" s="1"/>
  <c r="BI493" i="18" a="1"/>
  <c r="BI493" i="18" s="1"/>
  <c r="L493" i="18" a="1"/>
  <c r="L493" i="18" s="1"/>
  <c r="BG493" i="18" a="1"/>
  <c r="BG493" i="18" s="1"/>
  <c r="CW493" i="18" a="1"/>
  <c r="CW493" i="18" s="1"/>
  <c r="E493" i="18" a="1"/>
  <c r="E493" i="18" s="1"/>
  <c r="CY493" i="18" a="1"/>
  <c r="CY493" i="18" s="1"/>
  <c r="BH493" i="18" a="1"/>
  <c r="BH493" i="18" s="1"/>
  <c r="AU667" i="18" a="1"/>
  <c r="AU154" i="18" a="1"/>
  <c r="AU610" i="18" a="1"/>
  <c r="ET609" i="18" l="1" a="1"/>
  <c r="ET609" i="18" s="1"/>
  <c r="EU609" i="18" a="1"/>
  <c r="EU609" i="18" s="1"/>
  <c r="ET153" i="18" a="1"/>
  <c r="ET153" i="18" s="1"/>
  <c r="EU153" i="18" a="1"/>
  <c r="EU153" i="18" s="1"/>
  <c r="ET666" i="18" a="1"/>
  <c r="ET666" i="18" s="1"/>
  <c r="EU666" i="18" a="1"/>
  <c r="EU666" i="18" s="1"/>
  <c r="DV551" i="18" a="1"/>
  <c r="DV551" i="18" s="1"/>
  <c r="DN551" i="18" a="1"/>
  <c r="DN551" i="18" s="1"/>
  <c r="DK551" i="18" a="1"/>
  <c r="DK551" i="18" s="1"/>
  <c r="DP551" i="18" a="1"/>
  <c r="DP551" i="18" s="1"/>
  <c r="DH551" i="18" a="1"/>
  <c r="DH551" i="18" s="1"/>
  <c r="DR551" i="18" a="1"/>
  <c r="DR551" i="18" s="1"/>
  <c r="DT551" i="18" a="1"/>
  <c r="DT551" i="18" s="1"/>
  <c r="DI551" i="18" a="1"/>
  <c r="DI551" i="18" s="1"/>
  <c r="DL551" i="18" a="1"/>
  <c r="DL551" i="18" s="1"/>
  <c r="DI380" i="18" a="1"/>
  <c r="DI380" i="18" s="1"/>
  <c r="DT380" i="18" a="1"/>
  <c r="DT380" i="18" s="1"/>
  <c r="DP380" i="18" a="1"/>
  <c r="DP380" i="18" s="1"/>
  <c r="DL380" i="18" a="1"/>
  <c r="DL380" i="18" s="1"/>
  <c r="DH380" i="18" a="1"/>
  <c r="DH380" i="18" s="1"/>
  <c r="DK380" i="18" a="1"/>
  <c r="DK380" i="18" s="1"/>
  <c r="DR380" i="18" a="1"/>
  <c r="DR380" i="18" s="1"/>
  <c r="DN380" i="18" a="1"/>
  <c r="DN380" i="18" s="1"/>
  <c r="DV380" i="18" a="1"/>
  <c r="DV380" i="18" s="1"/>
  <c r="DT494" i="18" a="1"/>
  <c r="DT494" i="18" s="1"/>
  <c r="DL494" i="18" a="1"/>
  <c r="DL494" i="18" s="1"/>
  <c r="DV494" i="18" a="1"/>
  <c r="DV494" i="18" s="1"/>
  <c r="DN494" i="18" a="1"/>
  <c r="DN494" i="18" s="1"/>
  <c r="DI494" i="18" a="1"/>
  <c r="DI494" i="18" s="1"/>
  <c r="DP494" i="18" a="1"/>
  <c r="DP494" i="18" s="1"/>
  <c r="DK494" i="18" a="1"/>
  <c r="DK494" i="18" s="1"/>
  <c r="DH494" i="18" a="1"/>
  <c r="DH494" i="18" s="1"/>
  <c r="DR494" i="18" a="1"/>
  <c r="DR494" i="18" s="1"/>
  <c r="DP437" i="18" a="1"/>
  <c r="DP437" i="18" s="1"/>
  <c r="DH437" i="18" a="1"/>
  <c r="DH437" i="18" s="1"/>
  <c r="DN437" i="18" a="1"/>
  <c r="DN437" i="18" s="1"/>
  <c r="DK437" i="18" a="1"/>
  <c r="DK437" i="18" s="1"/>
  <c r="DT437" i="18" a="1"/>
  <c r="DT437" i="18" s="1"/>
  <c r="DV437" i="18" a="1"/>
  <c r="DV437" i="18" s="1"/>
  <c r="DI437" i="18" a="1"/>
  <c r="DI437" i="18" s="1"/>
  <c r="DL437" i="18" a="1"/>
  <c r="DL437" i="18" s="1"/>
  <c r="DR437" i="18" a="1"/>
  <c r="DR437" i="18" s="1"/>
  <c r="DI323" i="18" a="1"/>
  <c r="DI323" i="18" s="1"/>
  <c r="DN323" i="18" a="1"/>
  <c r="DN323" i="18" s="1"/>
  <c r="DT323" i="18" a="1"/>
  <c r="DT323" i="18" s="1"/>
  <c r="DP323" i="18" a="1"/>
  <c r="DP323" i="18" s="1"/>
  <c r="DL323" i="18" a="1"/>
  <c r="DL323" i="18" s="1"/>
  <c r="DH323" i="18" a="1"/>
  <c r="DH323" i="18" s="1"/>
  <c r="DR323" i="18" a="1"/>
  <c r="DR323" i="18" s="1"/>
  <c r="DK323" i="18" a="1"/>
  <c r="DK323" i="18" s="1"/>
  <c r="DV323" i="18" a="1"/>
  <c r="DV323" i="18" s="1"/>
  <c r="DP609" i="18" a="1"/>
  <c r="DP609" i="18" s="1"/>
  <c r="DH609" i="18" a="1"/>
  <c r="DH609" i="18" s="1"/>
  <c r="DE609" i="18" a="1"/>
  <c r="DE609" i="18" s="1"/>
  <c r="DR609" i="18" a="1"/>
  <c r="DR609" i="18" s="1"/>
  <c r="DG609" i="18" a="1"/>
  <c r="DG609" i="18" s="1"/>
  <c r="DT609" i="18" a="1"/>
  <c r="DT609" i="18" s="1"/>
  <c r="DL609" i="18" a="1"/>
  <c r="DL609" i="18" s="1"/>
  <c r="DI609" i="18" a="1"/>
  <c r="DI609" i="18" s="1"/>
  <c r="DD609" i="18" a="1"/>
  <c r="DD609" i="18" s="1"/>
  <c r="DF609" i="18" a="1"/>
  <c r="DF609" i="18" s="1"/>
  <c r="DV609" i="18" a="1"/>
  <c r="DV609" i="18" s="1"/>
  <c r="DK609" i="18" a="1"/>
  <c r="DK609" i="18" s="1"/>
  <c r="DN609" i="18" a="1"/>
  <c r="DN609" i="18" s="1"/>
  <c r="DV666" i="18" a="1"/>
  <c r="DV666" i="18" s="1"/>
  <c r="DN666" i="18" a="1"/>
  <c r="DN666" i="18" s="1"/>
  <c r="DK666" i="18" a="1"/>
  <c r="DK666" i="18" s="1"/>
  <c r="DF666" i="18" a="1"/>
  <c r="DF666" i="18" s="1"/>
  <c r="DP666" i="18" a="1"/>
  <c r="DP666" i="18" s="1"/>
  <c r="DH666" i="18" a="1"/>
  <c r="DH666" i="18" s="1"/>
  <c r="DE666" i="18" a="1"/>
  <c r="DE666" i="18" s="1"/>
  <c r="DR666" i="18" a="1"/>
  <c r="DR666" i="18" s="1"/>
  <c r="DG666" i="18" a="1"/>
  <c r="DG666" i="18" s="1"/>
  <c r="DD666" i="18" a="1"/>
  <c r="DD666" i="18" s="1"/>
  <c r="DT666" i="18" a="1"/>
  <c r="DT666" i="18" s="1"/>
  <c r="DI666" i="18" a="1"/>
  <c r="DI666" i="18" s="1"/>
  <c r="DL666" i="18" a="1"/>
  <c r="DL666" i="18" s="1"/>
  <c r="DV266" i="18" a="1"/>
  <c r="DV266" i="18" s="1"/>
  <c r="DN266" i="18" a="1"/>
  <c r="DN266" i="18" s="1"/>
  <c r="DK266" i="18" a="1"/>
  <c r="DK266" i="18" s="1"/>
  <c r="DP266" i="18" a="1"/>
  <c r="DP266" i="18" s="1"/>
  <c r="DH266" i="18" a="1"/>
  <c r="DH266" i="18" s="1"/>
  <c r="DR266" i="18" a="1"/>
  <c r="DR266" i="18" s="1"/>
  <c r="DT266" i="18" a="1"/>
  <c r="DT266" i="18" s="1"/>
  <c r="DI266" i="18" a="1"/>
  <c r="DI266" i="18" s="1"/>
  <c r="DL266" i="18" a="1"/>
  <c r="DL266" i="18" s="1"/>
  <c r="DP209" i="18" a="1"/>
  <c r="DP209" i="18" s="1"/>
  <c r="DH209" i="18" a="1"/>
  <c r="DH209" i="18" s="1"/>
  <c r="DR209" i="18" a="1"/>
  <c r="DR209" i="18" s="1"/>
  <c r="DT209" i="18" a="1"/>
  <c r="DT209" i="18" s="1"/>
  <c r="DL209" i="18" a="1"/>
  <c r="DL209" i="18" s="1"/>
  <c r="DI209" i="18" a="1"/>
  <c r="DI209" i="18" s="1"/>
  <c r="DV209" i="18" a="1"/>
  <c r="DV209" i="18" s="1"/>
  <c r="DK209" i="18" a="1"/>
  <c r="DK209" i="18" s="1"/>
  <c r="DN209" i="18" a="1"/>
  <c r="DN209" i="18" s="1"/>
  <c r="DV153" i="18" a="1"/>
  <c r="DV153" i="18" s="1"/>
  <c r="DN153" i="18" a="1"/>
  <c r="DN153" i="18" s="1"/>
  <c r="DK153" i="18" a="1"/>
  <c r="DK153" i="18" s="1"/>
  <c r="DF153" i="18" a="1"/>
  <c r="DF153" i="18" s="1"/>
  <c r="DP153" i="18" a="1"/>
  <c r="DP153" i="18" s="1"/>
  <c r="DH153" i="18" a="1"/>
  <c r="DH153" i="18" s="1"/>
  <c r="DE153" i="18" a="1"/>
  <c r="DE153" i="18" s="1"/>
  <c r="DR153" i="18" a="1"/>
  <c r="DR153" i="18" s="1"/>
  <c r="DG153" i="18" a="1"/>
  <c r="DG153" i="18" s="1"/>
  <c r="DT153" i="18" a="1"/>
  <c r="DT153" i="18" s="1"/>
  <c r="DI153" i="18" a="1"/>
  <c r="DI153" i="18" s="1"/>
  <c r="DL153" i="18" a="1"/>
  <c r="DL153" i="18" s="1"/>
  <c r="DD153" i="18" a="1"/>
  <c r="DD153" i="18" s="1"/>
  <c r="DK95" i="18" a="1"/>
  <c r="DK95" i="18" s="1"/>
  <c r="DI95" i="18" a="1"/>
  <c r="DI95" i="18" s="1"/>
  <c r="DV95" i="18" a="1"/>
  <c r="DV95" i="18" s="1"/>
  <c r="DT95" i="18" a="1"/>
  <c r="DT95" i="18" s="1"/>
  <c r="DR95" i="18" a="1"/>
  <c r="DR95" i="18" s="1"/>
  <c r="DP95" i="18" a="1"/>
  <c r="DP95" i="18" s="1"/>
  <c r="DN95" i="18" a="1"/>
  <c r="DN95" i="18" s="1"/>
  <c r="DL95" i="18" a="1"/>
  <c r="DL95" i="18" s="1"/>
  <c r="DH95" i="18" a="1"/>
  <c r="DH95" i="18" s="1"/>
  <c r="EQ38" i="18" a="1"/>
  <c r="EQ38" i="18" s="1"/>
  <c r="EM38" i="18" a="1"/>
  <c r="EM38" i="18" s="1"/>
  <c r="EI38" i="18" a="1"/>
  <c r="EI38" i="18" s="1"/>
  <c r="EE38" i="18" a="1"/>
  <c r="EE38" i="18" s="1"/>
  <c r="EA38" i="18" a="1"/>
  <c r="EA38" i="18" s="1"/>
  <c r="DW38" i="18" a="1"/>
  <c r="DW38" i="18" s="1"/>
  <c r="DS38" i="18" a="1"/>
  <c r="DS38" i="18" s="1"/>
  <c r="DO38" i="18" a="1"/>
  <c r="DO38" i="18" s="1"/>
  <c r="DK38" i="18" a="1"/>
  <c r="DK38" i="18" s="1"/>
  <c r="EP38" i="18" a="1"/>
  <c r="EP38" i="18" s="1"/>
  <c r="EL38" i="18" a="1"/>
  <c r="EL38" i="18" s="1"/>
  <c r="EH38" i="18" a="1"/>
  <c r="EH38" i="18" s="1"/>
  <c r="ED38" i="18" a="1"/>
  <c r="ED38" i="18" s="1"/>
  <c r="DZ38" i="18" a="1"/>
  <c r="DZ38" i="18" s="1"/>
  <c r="DV38" i="18" a="1"/>
  <c r="DV38" i="18" s="1"/>
  <c r="DR38" i="18" a="1"/>
  <c r="DR38" i="18" s="1"/>
  <c r="DN38" i="18" a="1"/>
  <c r="DN38" i="18" s="1"/>
  <c r="DJ38" i="18" a="1"/>
  <c r="DJ38" i="18" s="1"/>
  <c r="ES38" i="18" a="1"/>
  <c r="ES38" i="18" s="1"/>
  <c r="EO38" i="18" a="1"/>
  <c r="EO38" i="18" s="1"/>
  <c r="EK38" i="18" a="1"/>
  <c r="EK38" i="18" s="1"/>
  <c r="EG38" i="18" a="1"/>
  <c r="EG38" i="18" s="1"/>
  <c r="EC38" i="18" a="1"/>
  <c r="EC38" i="18" s="1"/>
  <c r="DY38" i="18" a="1"/>
  <c r="DY38" i="18" s="1"/>
  <c r="DU38" i="18" a="1"/>
  <c r="DU38" i="18" s="1"/>
  <c r="DQ38" i="18" a="1"/>
  <c r="DQ38" i="18" s="1"/>
  <c r="DM38" i="18" a="1"/>
  <c r="DM38" i="18" s="1"/>
  <c r="DI38" i="18" a="1"/>
  <c r="DI38" i="18" s="1"/>
  <c r="EF38" i="18" a="1"/>
  <c r="EF38" i="18" s="1"/>
  <c r="DP38" i="18" a="1"/>
  <c r="DP38" i="18" s="1"/>
  <c r="ER38" i="18" a="1"/>
  <c r="ER38" i="18" s="1"/>
  <c r="EB38" i="18" a="1"/>
  <c r="EB38" i="18" s="1"/>
  <c r="DL38" i="18" a="1"/>
  <c r="DL38" i="18" s="1"/>
  <c r="EN38" i="18" a="1"/>
  <c r="EN38" i="18" s="1"/>
  <c r="DX38" i="18" a="1"/>
  <c r="DX38" i="18" s="1"/>
  <c r="DH38" i="18" a="1"/>
  <c r="DH38" i="18" s="1"/>
  <c r="EJ38" i="18" a="1"/>
  <c r="EJ38" i="18" s="1"/>
  <c r="DT38" i="18" a="1"/>
  <c r="DT38" i="18" s="1"/>
  <c r="DC609" i="18"/>
  <c r="DC153" i="18"/>
  <c r="DC666" i="18"/>
  <c r="AU610" i="18"/>
  <c r="C610" i="18" s="1"/>
  <c r="EV610" i="18" s="1" a="1"/>
  <c r="EV610" i="18" s="1"/>
  <c r="AU667" i="18"/>
  <c r="C667" i="18" s="1"/>
  <c r="EV667" i="18" s="1" a="1"/>
  <c r="EV667" i="18" s="1"/>
  <c r="AU154" i="18"/>
  <c r="C154" i="18" s="1"/>
  <c r="EV154" i="18" s="1" a="1"/>
  <c r="EV154" i="18" s="1"/>
  <c r="A669" i="18"/>
  <c r="G551" i="18" a="1"/>
  <c r="G551" i="18" s="1"/>
  <c r="K551" i="18" a="1"/>
  <c r="K551" i="18" s="1"/>
  <c r="O551" i="18" a="1"/>
  <c r="O551" i="18" s="1"/>
  <c r="AX551" i="18" a="1"/>
  <c r="AX551" i="18" s="1"/>
  <c r="E551" i="18" a="1"/>
  <c r="E551" i="18" s="1"/>
  <c r="BB551" i="18" a="1"/>
  <c r="BB551" i="18" s="1"/>
  <c r="CS551" i="18" a="1"/>
  <c r="CS551" i="18" s="1"/>
  <c r="CZ551" i="18" a="1"/>
  <c r="CZ551" i="18" s="1"/>
  <c r="M551" i="18" a="1"/>
  <c r="M551" i="18" s="1"/>
  <c r="BH551" i="18" a="1"/>
  <c r="BH551" i="18" s="1"/>
  <c r="CQ551" i="18" a="1"/>
  <c r="CQ551" i="18" s="1"/>
  <c r="D551" i="18" a="1"/>
  <c r="D551" i="18" s="1"/>
  <c r="F551" i="18" a="1"/>
  <c r="F551" i="18" s="1"/>
  <c r="J551" i="18" a="1"/>
  <c r="J551" i="18" s="1"/>
  <c r="CR551" i="18" a="1"/>
  <c r="CR551" i="18" s="1"/>
  <c r="CY551" i="18" a="1"/>
  <c r="CY551" i="18" s="1"/>
  <c r="H551" i="18" a="1"/>
  <c r="H551" i="18" s="1"/>
  <c r="BA551" i="18" a="1"/>
  <c r="BA551" i="18" s="1"/>
  <c r="CP551" i="18" a="1"/>
  <c r="CP551" i="18" s="1"/>
  <c r="I551" i="18" a="1"/>
  <c r="I551" i="18" s="1"/>
  <c r="AZ551" i="18" a="1"/>
  <c r="AZ551" i="18" s="1"/>
  <c r="BD551" i="18" a="1"/>
  <c r="BD551" i="18" s="1"/>
  <c r="L551" i="18" a="1"/>
  <c r="L551" i="18" s="1"/>
  <c r="P551" i="18" a="1"/>
  <c r="P551" i="18" s="1"/>
  <c r="AY551" i="18" a="1"/>
  <c r="AY551" i="18" s="1"/>
  <c r="CW551" i="18" a="1"/>
  <c r="CW551" i="18" s="1"/>
  <c r="N551" i="18" a="1"/>
  <c r="N551" i="18" s="1"/>
  <c r="AW551" i="18" a="1"/>
  <c r="AW551" i="18" s="1"/>
  <c r="CX551" i="18" a="1"/>
  <c r="CX551" i="18" s="1"/>
  <c r="BC551" i="18" a="1"/>
  <c r="BC551" i="18" s="1"/>
  <c r="BG551" i="18" a="1"/>
  <c r="BG551" i="18" s="1"/>
  <c r="BE551" i="18" a="1"/>
  <c r="BE551" i="18" s="1"/>
  <c r="BI551" i="18" a="1"/>
  <c r="BI551" i="18" s="1"/>
  <c r="BF551" i="18" a="1"/>
  <c r="BF551" i="18" s="1"/>
  <c r="BC95" i="18" a="1"/>
  <c r="BC95" i="18" s="1"/>
  <c r="BI95" i="18" a="1"/>
  <c r="BI95" i="18" s="1"/>
  <c r="BA95" i="18" a="1"/>
  <c r="BA95" i="18" s="1"/>
  <c r="BG95" i="18" a="1"/>
  <c r="BG95" i="18" s="1"/>
  <c r="AY95" i="18" a="1"/>
  <c r="AY95" i="18" s="1"/>
  <c r="BE95" i="18" a="1"/>
  <c r="BE95" i="18" s="1"/>
  <c r="AW95" i="18" a="1"/>
  <c r="AW95" i="18" s="1"/>
  <c r="O95" i="18" a="1"/>
  <c r="O95" i="18" s="1"/>
  <c r="K95" i="18" a="1"/>
  <c r="K95" i="18" s="1"/>
  <c r="AX95" i="18" a="1"/>
  <c r="AX95" i="18" s="1"/>
  <c r="CS95" i="18" a="1"/>
  <c r="CS95" i="18" s="1"/>
  <c r="CZ95" i="18" a="1"/>
  <c r="CZ95" i="18" s="1"/>
  <c r="E95" i="18" a="1"/>
  <c r="E95" i="18" s="1"/>
  <c r="AZ95" i="18" a="1"/>
  <c r="AZ95" i="18" s="1"/>
  <c r="BH95" i="18" a="1"/>
  <c r="BH95" i="18" s="1"/>
  <c r="G95" i="18" a="1"/>
  <c r="G95" i="18" s="1"/>
  <c r="BB95" i="18" a="1"/>
  <c r="BB95" i="18" s="1"/>
  <c r="BF95" i="18" a="1"/>
  <c r="BF95" i="18" s="1"/>
  <c r="I95" i="18" a="1"/>
  <c r="I95" i="18" s="1"/>
  <c r="CQ95" i="18" a="1"/>
  <c r="CQ95" i="18" s="1"/>
  <c r="CX95" i="18" a="1"/>
  <c r="CX95" i="18" s="1"/>
  <c r="J95" i="18" a="1"/>
  <c r="J95" i="18" s="1"/>
  <c r="CY95" i="18" a="1"/>
  <c r="CY95" i="18" s="1"/>
  <c r="F95" i="18" a="1"/>
  <c r="F95" i="18" s="1"/>
  <c r="N95" i="18" a="1"/>
  <c r="N95" i="18" s="1"/>
  <c r="CP95" i="18" a="1"/>
  <c r="CP95" i="18" s="1"/>
  <c r="H95" i="18" a="1"/>
  <c r="H95" i="18" s="1"/>
  <c r="P95" i="18" a="1"/>
  <c r="P95" i="18" s="1"/>
  <c r="CW95" i="18" a="1"/>
  <c r="CW95" i="18" s="1"/>
  <c r="D95" i="18" a="1"/>
  <c r="D95" i="18" s="1"/>
  <c r="L95" i="18" a="1"/>
  <c r="L95" i="18" s="1"/>
  <c r="M95" i="18" a="1"/>
  <c r="M95" i="18" s="1"/>
  <c r="CR95" i="18" a="1"/>
  <c r="CR95" i="18" s="1"/>
  <c r="BD95" i="18" a="1"/>
  <c r="BD95" i="18" s="1"/>
  <c r="AY323" i="18" a="1"/>
  <c r="AY323" i="18" s="1"/>
  <c r="G323" i="18" a="1"/>
  <c r="G323" i="18" s="1"/>
  <c r="CS323" i="18" a="1"/>
  <c r="CS323" i="18" s="1"/>
  <c r="BH323" i="18" a="1"/>
  <c r="BH323" i="18" s="1"/>
  <c r="O323" i="18" a="1"/>
  <c r="O323" i="18" s="1"/>
  <c r="AX323" i="18" a="1"/>
  <c r="AX323" i="18" s="1"/>
  <c r="E323" i="18" a="1"/>
  <c r="E323" i="18" s="1"/>
  <c r="M323" i="18" a="1"/>
  <c r="M323" i="18" s="1"/>
  <c r="K323" i="18" a="1"/>
  <c r="K323" i="18" s="1"/>
  <c r="BB323" i="18" a="1"/>
  <c r="BB323" i="18" s="1"/>
  <c r="BF323" i="18" a="1"/>
  <c r="BF323" i="18" s="1"/>
  <c r="I323" i="18" a="1"/>
  <c r="I323" i="18" s="1"/>
  <c r="BD323" i="18" a="1"/>
  <c r="BD323" i="18" s="1"/>
  <c r="CX323" i="18" a="1"/>
  <c r="CX323" i="18" s="1"/>
  <c r="L323" i="18" a="1"/>
  <c r="L323" i="18" s="1"/>
  <c r="BG323" i="18" a="1"/>
  <c r="BG323" i="18" s="1"/>
  <c r="BI323" i="18" a="1"/>
  <c r="BI323" i="18" s="1"/>
  <c r="CY323" i="18" a="1"/>
  <c r="CY323" i="18" s="1"/>
  <c r="AZ323" i="18" a="1"/>
  <c r="AZ323" i="18" s="1"/>
  <c r="D323" i="18" a="1"/>
  <c r="D323" i="18" s="1"/>
  <c r="P323" i="18" a="1"/>
  <c r="P323" i="18" s="1"/>
  <c r="CP323" i="18" a="1"/>
  <c r="CP323" i="18" s="1"/>
  <c r="BC323" i="18" a="1"/>
  <c r="BC323" i="18" s="1"/>
  <c r="N323" i="18" a="1"/>
  <c r="N323" i="18" s="1"/>
  <c r="AW323" i="18" a="1"/>
  <c r="AW323" i="18" s="1"/>
  <c r="CW323" i="18" a="1"/>
  <c r="CW323" i="18" s="1"/>
  <c r="CZ323" i="18" a="1"/>
  <c r="CZ323" i="18" s="1"/>
  <c r="H323" i="18" a="1"/>
  <c r="H323" i="18" s="1"/>
  <c r="F323" i="18" a="1"/>
  <c r="F323" i="18" s="1"/>
  <c r="BE323" i="18" a="1"/>
  <c r="BE323" i="18" s="1"/>
  <c r="CQ323" i="18" a="1"/>
  <c r="CQ323" i="18" s="1"/>
  <c r="BA323" i="18" a="1"/>
  <c r="BA323" i="18" s="1"/>
  <c r="J323" i="18" a="1"/>
  <c r="J323" i="18" s="1"/>
  <c r="CR323" i="18" a="1"/>
  <c r="CR323" i="18" s="1"/>
  <c r="B389" i="18"/>
  <c r="B102" i="18"/>
  <c r="CY38" i="18" a="1"/>
  <c r="CY38" i="18" s="1"/>
  <c r="CW38" i="18" a="1"/>
  <c r="CW38" i="18" s="1"/>
  <c r="BI38" i="18" a="1"/>
  <c r="BI38" i="18" s="1"/>
  <c r="BA38" i="18" a="1"/>
  <c r="BA38" i="18" s="1"/>
  <c r="BG38" i="18" a="1"/>
  <c r="BG38" i="18" s="1"/>
  <c r="AY38" i="18" a="1"/>
  <c r="AY38" i="18" s="1"/>
  <c r="BE38" i="18" a="1"/>
  <c r="BE38" i="18" s="1"/>
  <c r="AW38" i="18" a="1"/>
  <c r="AW38" i="18" s="1"/>
  <c r="BC38" i="18" a="1"/>
  <c r="BC38" i="18" s="1"/>
  <c r="G38" i="18" a="1"/>
  <c r="G38" i="18" s="1"/>
  <c r="BB38" i="18" a="1"/>
  <c r="BB38" i="18" s="1"/>
  <c r="BF38" i="18" a="1"/>
  <c r="BF38" i="18" s="1"/>
  <c r="BD38" i="18" a="1"/>
  <c r="BD38" i="18" s="1"/>
  <c r="O38" i="18" a="1"/>
  <c r="O38" i="18" s="1"/>
  <c r="CS38" i="18" a="1"/>
  <c r="CS38" i="18" s="1"/>
  <c r="CX38" i="18" a="1"/>
  <c r="CX38" i="18" s="1"/>
  <c r="I38" i="18" a="1"/>
  <c r="I38" i="18" s="1"/>
  <c r="M38" i="18" a="1"/>
  <c r="M38" i="18" s="1"/>
  <c r="K38" i="18" a="1"/>
  <c r="K38" i="18" s="1"/>
  <c r="AX38" i="18" a="1"/>
  <c r="AX38" i="18" s="1"/>
  <c r="D38" i="18" a="1"/>
  <c r="D38" i="18" s="1"/>
  <c r="L38" i="18" a="1"/>
  <c r="L38" i="18" s="1"/>
  <c r="AZ38" i="18" a="1"/>
  <c r="AZ38" i="18" s="1"/>
  <c r="H38" i="18" a="1"/>
  <c r="H38" i="18" s="1"/>
  <c r="P38" i="18" a="1"/>
  <c r="P38" i="18" s="1"/>
  <c r="CR38" i="18" a="1"/>
  <c r="CR38" i="18" s="1"/>
  <c r="BH38" i="18" a="1"/>
  <c r="BH38" i="18" s="1"/>
  <c r="CQ38" i="18" a="1"/>
  <c r="CQ38" i="18" s="1"/>
  <c r="CZ38" i="18" a="1"/>
  <c r="CZ38" i="18" s="1"/>
  <c r="F38" i="18" a="1"/>
  <c r="F38" i="18" s="1"/>
  <c r="N38" i="18" a="1"/>
  <c r="N38" i="18" s="1"/>
  <c r="CP38" i="18" a="1"/>
  <c r="CP38" i="18" s="1"/>
  <c r="J38" i="18" a="1"/>
  <c r="J38" i="18" s="1"/>
  <c r="E38" i="18" a="1"/>
  <c r="E38" i="18" s="1"/>
  <c r="BI266" i="18" a="1"/>
  <c r="BI266" i="18" s="1"/>
  <c r="O266" i="18" a="1"/>
  <c r="O266" i="18" s="1"/>
  <c r="K266" i="18" a="1"/>
  <c r="K266" i="18" s="1"/>
  <c r="BB266" i="18" a="1"/>
  <c r="BB266" i="18" s="1"/>
  <c r="BF266" i="18" a="1"/>
  <c r="BF266" i="18" s="1"/>
  <c r="I266" i="18" a="1"/>
  <c r="I266" i="18" s="1"/>
  <c r="CS266" i="18" a="1"/>
  <c r="CS266" i="18" s="1"/>
  <c r="G266" i="18" a="1"/>
  <c r="G266" i="18" s="1"/>
  <c r="CZ266" i="18" a="1"/>
  <c r="CZ266" i="18" s="1"/>
  <c r="CQ266" i="18" a="1"/>
  <c r="CQ266" i="18" s="1"/>
  <c r="CX266" i="18" a="1"/>
  <c r="CX266" i="18" s="1"/>
  <c r="D266" i="18" a="1"/>
  <c r="D266" i="18" s="1"/>
  <c r="BC266" i="18" a="1"/>
  <c r="BC266" i="18" s="1"/>
  <c r="CW266" i="18" a="1"/>
  <c r="CW266" i="18" s="1"/>
  <c r="F266" i="18" a="1"/>
  <c r="F266" i="18" s="1"/>
  <c r="CY266" i="18" a="1"/>
  <c r="CY266" i="18" s="1"/>
  <c r="BE266" i="18" a="1"/>
  <c r="BE266" i="18" s="1"/>
  <c r="BH266" i="18" a="1"/>
  <c r="BH266" i="18" s="1"/>
  <c r="P266" i="18" a="1"/>
  <c r="P266" i="18" s="1"/>
  <c r="BA266" i="18" a="1"/>
  <c r="BA266" i="18" s="1"/>
  <c r="CR266" i="18" a="1"/>
  <c r="CR266" i="18" s="1"/>
  <c r="AY266" i="18" a="1"/>
  <c r="AY266" i="18" s="1"/>
  <c r="BG266" i="18" a="1"/>
  <c r="BG266" i="18" s="1"/>
  <c r="J266" i="18" a="1"/>
  <c r="J266" i="18" s="1"/>
  <c r="AX266" i="18" a="1"/>
  <c r="AX266" i="18" s="1"/>
  <c r="E266" i="18" a="1"/>
  <c r="E266" i="18" s="1"/>
  <c r="M266" i="18" a="1"/>
  <c r="M266" i="18" s="1"/>
  <c r="AZ266" i="18" a="1"/>
  <c r="AZ266" i="18" s="1"/>
  <c r="CP266" i="18" a="1"/>
  <c r="CP266" i="18" s="1"/>
  <c r="AW266" i="18" a="1"/>
  <c r="AW266" i="18" s="1"/>
  <c r="N266" i="18" a="1"/>
  <c r="N266" i="18" s="1"/>
  <c r="H266" i="18" a="1"/>
  <c r="H266" i="18" s="1"/>
  <c r="L266" i="18" a="1"/>
  <c r="L266" i="18" s="1"/>
  <c r="BD266" i="18" a="1"/>
  <c r="BD266" i="18" s="1"/>
  <c r="CO609" i="18"/>
  <c r="AV609" i="18"/>
  <c r="CV609" i="18"/>
  <c r="O609" i="18" a="1"/>
  <c r="O609" i="18" s="1"/>
  <c r="G609" i="18" a="1"/>
  <c r="G609" i="18" s="1"/>
  <c r="AX609" i="18" a="1"/>
  <c r="AX609" i="18" s="1"/>
  <c r="E609" i="18" a="1"/>
  <c r="E609" i="18" s="1"/>
  <c r="I609" i="18" a="1"/>
  <c r="I609" i="18" s="1"/>
  <c r="BF609" i="18" a="1"/>
  <c r="BF609" i="18" s="1"/>
  <c r="M609" i="18" a="1"/>
  <c r="M609" i="18" s="1"/>
  <c r="K609" i="18" a="1"/>
  <c r="K609" i="18" s="1"/>
  <c r="CS609" i="18" a="1"/>
  <c r="CS609" i="18" s="1"/>
  <c r="CX609" i="18" a="1"/>
  <c r="CX609" i="18" s="1"/>
  <c r="H609" i="18" a="1"/>
  <c r="H609" i="18" s="1"/>
  <c r="L609" i="18" a="1"/>
  <c r="L609" i="18" s="1"/>
  <c r="AY609" i="18" a="1"/>
  <c r="AY609" i="18" s="1"/>
  <c r="BE609" i="18" a="1"/>
  <c r="BE609" i="18" s="1"/>
  <c r="CR609" i="18" a="1"/>
  <c r="CR609" i="18" s="1"/>
  <c r="AZ609" i="18" a="1"/>
  <c r="AZ609" i="18" s="1"/>
  <c r="CQ609" i="18" a="1"/>
  <c r="CQ609" i="18" s="1"/>
  <c r="D609" i="18" a="1"/>
  <c r="D609" i="18" s="1"/>
  <c r="P609" i="18" a="1"/>
  <c r="P609" i="18" s="1"/>
  <c r="BG609" i="18" a="1"/>
  <c r="BG609" i="18" s="1"/>
  <c r="CW609" i="18" a="1"/>
  <c r="CW609" i="18" s="1"/>
  <c r="F609" i="18" a="1"/>
  <c r="F609" i="18" s="1"/>
  <c r="N609" i="18" a="1"/>
  <c r="N609" i="18" s="1"/>
  <c r="AW609" i="18" a="1"/>
  <c r="AW609" i="18" s="1"/>
  <c r="BA609" i="18" a="1"/>
  <c r="BA609" i="18" s="1"/>
  <c r="CY609" i="18" a="1"/>
  <c r="CY609" i="18" s="1"/>
  <c r="BB609" i="18" a="1"/>
  <c r="BB609" i="18" s="1"/>
  <c r="BD609" i="18" a="1"/>
  <c r="BD609" i="18" s="1"/>
  <c r="BH609" i="18" a="1"/>
  <c r="BH609" i="18" s="1"/>
  <c r="CP609" i="18" a="1"/>
  <c r="CP609" i="18" s="1"/>
  <c r="J609" i="18" a="1"/>
  <c r="J609" i="18" s="1"/>
  <c r="BC609" i="18" a="1"/>
  <c r="BC609" i="18" s="1"/>
  <c r="BI609" i="18" a="1"/>
  <c r="BI609" i="18" s="1"/>
  <c r="CZ609" i="18" a="1"/>
  <c r="CZ609" i="18" s="1"/>
  <c r="A612" i="18"/>
  <c r="B159" i="18"/>
  <c r="B45" i="18"/>
  <c r="CO153" i="18"/>
  <c r="AV153" i="18"/>
  <c r="BG153" i="18" a="1"/>
  <c r="BG153" i="18" s="1"/>
  <c r="AY153" i="18" a="1"/>
  <c r="AY153" i="18" s="1"/>
  <c r="BE153" i="18" a="1"/>
  <c r="BE153" i="18" s="1"/>
  <c r="AW153" i="18" a="1"/>
  <c r="AW153" i="18" s="1"/>
  <c r="CV153" i="18"/>
  <c r="BC153" i="18" a="1"/>
  <c r="BC153" i="18" s="1"/>
  <c r="BI153" i="18" a="1"/>
  <c r="BI153" i="18" s="1"/>
  <c r="BA153" i="18" a="1"/>
  <c r="BA153" i="18" s="1"/>
  <c r="G153" i="18" a="1"/>
  <c r="G153" i="18" s="1"/>
  <c r="O153" i="18" a="1"/>
  <c r="O153" i="18" s="1"/>
  <c r="I153" i="18" a="1"/>
  <c r="I153" i="18" s="1"/>
  <c r="M153" i="18" a="1"/>
  <c r="M153" i="18" s="1"/>
  <c r="AZ153" i="18" a="1"/>
  <c r="AZ153" i="18" s="1"/>
  <c r="BH153" i="18" a="1"/>
  <c r="BH153" i="18" s="1"/>
  <c r="K153" i="18" a="1"/>
  <c r="K153" i="18" s="1"/>
  <c r="AX153" i="18" a="1"/>
  <c r="AX153" i="18" s="1"/>
  <c r="E153" i="18" a="1"/>
  <c r="E153" i="18" s="1"/>
  <c r="CS153" i="18" a="1"/>
  <c r="CS153" i="18" s="1"/>
  <c r="CZ153" i="18" a="1"/>
  <c r="CZ153" i="18" s="1"/>
  <c r="BF153" i="18" a="1"/>
  <c r="BF153" i="18" s="1"/>
  <c r="BD153" i="18" a="1"/>
  <c r="BD153" i="18" s="1"/>
  <c r="J153" i="18" a="1"/>
  <c r="J153" i="18" s="1"/>
  <c r="CQ153" i="18" a="1"/>
  <c r="CQ153" i="18" s="1"/>
  <c r="CX153" i="18" a="1"/>
  <c r="CX153" i="18" s="1"/>
  <c r="F153" i="18" a="1"/>
  <c r="F153" i="18" s="1"/>
  <c r="N153" i="18" a="1"/>
  <c r="N153" i="18" s="1"/>
  <c r="CP153" i="18" a="1"/>
  <c r="CP153" i="18" s="1"/>
  <c r="CW153" i="18" a="1"/>
  <c r="CW153" i="18" s="1"/>
  <c r="P153" i="18" a="1"/>
  <c r="P153" i="18" s="1"/>
  <c r="CY153" i="18" a="1"/>
  <c r="CY153" i="18" s="1"/>
  <c r="D153" i="18" a="1"/>
  <c r="D153" i="18" s="1"/>
  <c r="L153" i="18" a="1"/>
  <c r="L153" i="18" s="1"/>
  <c r="CR153" i="18" a="1"/>
  <c r="CR153" i="18" s="1"/>
  <c r="H153" i="18" a="1"/>
  <c r="H153" i="18" s="1"/>
  <c r="BB153" i="18" a="1"/>
  <c r="BB153" i="18" s="1"/>
  <c r="K494" i="18" a="1"/>
  <c r="K494" i="18" s="1"/>
  <c r="AX494" i="18" a="1"/>
  <c r="AX494" i="18" s="1"/>
  <c r="BB494" i="18" a="1"/>
  <c r="BB494" i="18" s="1"/>
  <c r="BF494" i="18" a="1"/>
  <c r="BF494" i="18" s="1"/>
  <c r="CZ494" i="18" a="1"/>
  <c r="CZ494" i="18" s="1"/>
  <c r="G494" i="18" a="1"/>
  <c r="G494" i="18" s="1"/>
  <c r="I494" i="18" a="1"/>
  <c r="I494" i="18" s="1"/>
  <c r="O494" i="18" a="1"/>
  <c r="O494" i="18" s="1"/>
  <c r="E494" i="18" a="1"/>
  <c r="E494" i="18" s="1"/>
  <c r="BD494" i="18" a="1"/>
  <c r="BD494" i="18" s="1"/>
  <c r="CQ494" i="18" a="1"/>
  <c r="CQ494" i="18" s="1"/>
  <c r="CX494" i="18" a="1"/>
  <c r="CX494" i="18" s="1"/>
  <c r="H494" i="18" a="1"/>
  <c r="H494" i="18" s="1"/>
  <c r="BC494" i="18" a="1"/>
  <c r="BC494" i="18" s="1"/>
  <c r="N494" i="18" a="1"/>
  <c r="N494" i="18" s="1"/>
  <c r="AW494" i="18" a="1"/>
  <c r="AW494" i="18" s="1"/>
  <c r="BI494" i="18" a="1"/>
  <c r="BI494" i="18" s="1"/>
  <c r="CR494" i="18" a="1"/>
  <c r="CR494" i="18" s="1"/>
  <c r="BH494" i="18" a="1"/>
  <c r="BH494" i="18" s="1"/>
  <c r="L494" i="18" a="1"/>
  <c r="L494" i="18" s="1"/>
  <c r="BG494" i="18" a="1"/>
  <c r="BG494" i="18" s="1"/>
  <c r="CW494" i="18" a="1"/>
  <c r="CW494" i="18" s="1"/>
  <c r="CY494" i="18" a="1"/>
  <c r="CY494" i="18" s="1"/>
  <c r="J494" i="18" a="1"/>
  <c r="J494" i="18" s="1"/>
  <c r="D494" i="18" a="1"/>
  <c r="D494" i="18" s="1"/>
  <c r="AY494" i="18" a="1"/>
  <c r="AY494" i="18" s="1"/>
  <c r="BE494" i="18" a="1"/>
  <c r="BE494" i="18" s="1"/>
  <c r="P494" i="18" a="1"/>
  <c r="P494" i="18" s="1"/>
  <c r="CP494" i="18" a="1"/>
  <c r="CP494" i="18" s="1"/>
  <c r="F494" i="18" a="1"/>
  <c r="F494" i="18" s="1"/>
  <c r="BA494" i="18" a="1"/>
  <c r="BA494" i="18" s="1"/>
  <c r="CS494" i="18" a="1"/>
  <c r="CS494" i="18" s="1"/>
  <c r="M494" i="18" a="1"/>
  <c r="M494" i="18" s="1"/>
  <c r="AZ494" i="18" a="1"/>
  <c r="AZ494" i="18" s="1"/>
  <c r="CV666" i="18"/>
  <c r="CO666" i="18"/>
  <c r="AV666" i="18"/>
  <c r="G666" i="18" a="1"/>
  <c r="G666" i="18" s="1"/>
  <c r="O666" i="18" a="1"/>
  <c r="O666" i="18" s="1"/>
  <c r="BF666" i="18" a="1"/>
  <c r="BF666" i="18" s="1"/>
  <c r="BD666" i="18" a="1"/>
  <c r="BD666" i="18" s="1"/>
  <c r="CZ666" i="18" a="1"/>
  <c r="CZ666" i="18" s="1"/>
  <c r="M666" i="18" a="1"/>
  <c r="M666" i="18" s="1"/>
  <c r="K666" i="18" a="1"/>
  <c r="K666" i="18" s="1"/>
  <c r="AX666" i="18" a="1"/>
  <c r="AX666" i="18" s="1"/>
  <c r="CS666" i="18" a="1"/>
  <c r="CS666" i="18" s="1"/>
  <c r="E666" i="18" a="1"/>
  <c r="E666" i="18" s="1"/>
  <c r="D666" i="18" a="1"/>
  <c r="D666" i="18" s="1"/>
  <c r="H666" i="18" a="1"/>
  <c r="H666" i="18" s="1"/>
  <c r="L666" i="18" a="1"/>
  <c r="L666" i="18" s="1"/>
  <c r="BC666" i="18" a="1"/>
  <c r="BC666" i="18" s="1"/>
  <c r="CP666" i="18" a="1"/>
  <c r="CP666" i="18" s="1"/>
  <c r="J666" i="18" a="1"/>
  <c r="J666" i="18" s="1"/>
  <c r="BE666" i="18" a="1"/>
  <c r="BE666" i="18" s="1"/>
  <c r="CR666" i="18" a="1"/>
  <c r="CR666" i="18" s="1"/>
  <c r="AZ666" i="18" a="1"/>
  <c r="AZ666" i="18" s="1"/>
  <c r="CX666" i="18" a="1"/>
  <c r="CX666" i="18" s="1"/>
  <c r="P666" i="18" a="1"/>
  <c r="P666" i="18" s="1"/>
  <c r="BI666" i="18" a="1"/>
  <c r="BI666" i="18" s="1"/>
  <c r="BG666" i="18" a="1"/>
  <c r="BG666" i="18" s="1"/>
  <c r="CY666" i="18" a="1"/>
  <c r="CY666" i="18" s="1"/>
  <c r="BH666" i="18" a="1"/>
  <c r="BH666" i="18" s="1"/>
  <c r="CQ666" i="18" a="1"/>
  <c r="CQ666" i="18" s="1"/>
  <c r="AY666" i="18" a="1"/>
  <c r="AY666" i="18" s="1"/>
  <c r="CW666" i="18" a="1"/>
  <c r="CW666" i="18" s="1"/>
  <c r="F666" i="18" a="1"/>
  <c r="F666" i="18" s="1"/>
  <c r="N666" i="18" a="1"/>
  <c r="N666" i="18" s="1"/>
  <c r="AW666" i="18" a="1"/>
  <c r="AW666" i="18" s="1"/>
  <c r="BA666" i="18" a="1"/>
  <c r="BA666" i="18" s="1"/>
  <c r="BB666" i="18" a="1"/>
  <c r="BB666" i="18" s="1"/>
  <c r="I666" i="18" a="1"/>
  <c r="I666" i="18" s="1"/>
  <c r="B615" i="18"/>
  <c r="B444" i="18"/>
  <c r="B501" i="18"/>
  <c r="B671" i="18"/>
  <c r="B558" i="18"/>
  <c r="A156" i="18"/>
  <c r="B216" i="18"/>
  <c r="G380" i="18" a="1"/>
  <c r="G380" i="18" s="1"/>
  <c r="O380" i="18" a="1"/>
  <c r="O380" i="18" s="1"/>
  <c r="E380" i="18" a="1"/>
  <c r="E380" i="18" s="1"/>
  <c r="AZ380" i="18" a="1"/>
  <c r="AZ380" i="18" s="1"/>
  <c r="K380" i="18" a="1"/>
  <c r="K380" i="18" s="1"/>
  <c r="CS380" i="18" a="1"/>
  <c r="CS380" i="18" s="1"/>
  <c r="AX380" i="18" a="1"/>
  <c r="AX380" i="18" s="1"/>
  <c r="BB380" i="18" a="1"/>
  <c r="BB380" i="18" s="1"/>
  <c r="BF380" i="18" a="1"/>
  <c r="BF380" i="18" s="1"/>
  <c r="M380" i="18" a="1"/>
  <c r="M380" i="18" s="1"/>
  <c r="BD380" i="18" a="1"/>
  <c r="BD380" i="18" s="1"/>
  <c r="P380" i="18" a="1"/>
  <c r="P380" i="18" s="1"/>
  <c r="AY380" i="18" a="1"/>
  <c r="AY380" i="18" s="1"/>
  <c r="BC380" i="18" a="1"/>
  <c r="BC380" i="18" s="1"/>
  <c r="CW380" i="18" a="1"/>
  <c r="CW380" i="18" s="1"/>
  <c r="F380" i="18" a="1"/>
  <c r="F380" i="18" s="1"/>
  <c r="J380" i="18" a="1"/>
  <c r="J380" i="18" s="1"/>
  <c r="N380" i="18" a="1"/>
  <c r="N380" i="18" s="1"/>
  <c r="BI380" i="18" a="1"/>
  <c r="BI380" i="18" s="1"/>
  <c r="CR380" i="18" a="1"/>
  <c r="CR380" i="18" s="1"/>
  <c r="BH380" i="18" a="1"/>
  <c r="BH380" i="18" s="1"/>
  <c r="CQ380" i="18" a="1"/>
  <c r="CQ380" i="18" s="1"/>
  <c r="H380" i="18" a="1"/>
  <c r="H380" i="18" s="1"/>
  <c r="BG380" i="18" a="1"/>
  <c r="BG380" i="18" s="1"/>
  <c r="CP380" i="18" a="1"/>
  <c r="CP380" i="18" s="1"/>
  <c r="CY380" i="18" a="1"/>
  <c r="CY380" i="18" s="1"/>
  <c r="L380" i="18" a="1"/>
  <c r="L380" i="18" s="1"/>
  <c r="AW380" i="18" a="1"/>
  <c r="AW380" i="18" s="1"/>
  <c r="BA380" i="18" a="1"/>
  <c r="BA380" i="18" s="1"/>
  <c r="BE380" i="18" a="1"/>
  <c r="BE380" i="18" s="1"/>
  <c r="CX380" i="18" a="1"/>
  <c r="CX380" i="18" s="1"/>
  <c r="D380" i="18" a="1"/>
  <c r="D380" i="18" s="1"/>
  <c r="CZ380" i="18" a="1"/>
  <c r="CZ380" i="18" s="1"/>
  <c r="I380" i="18" a="1"/>
  <c r="I380" i="18" s="1"/>
  <c r="K437" i="18" a="1"/>
  <c r="K437" i="18" s="1"/>
  <c r="AX437" i="18" a="1"/>
  <c r="AX437" i="18" s="1"/>
  <c r="BB437" i="18" a="1"/>
  <c r="BB437" i="18" s="1"/>
  <c r="BF437" i="18" a="1"/>
  <c r="BF437" i="18" s="1"/>
  <c r="CS437" i="18" a="1"/>
  <c r="CS437" i="18" s="1"/>
  <c r="AZ437" i="18" a="1"/>
  <c r="AZ437" i="18" s="1"/>
  <c r="BH437" i="18" a="1"/>
  <c r="BH437" i="18" s="1"/>
  <c r="G437" i="18" a="1"/>
  <c r="G437" i="18" s="1"/>
  <c r="O437" i="18" a="1"/>
  <c r="O437" i="18" s="1"/>
  <c r="I437" i="18" a="1"/>
  <c r="I437" i="18" s="1"/>
  <c r="M437" i="18" a="1"/>
  <c r="M437" i="18" s="1"/>
  <c r="CZ437" i="18" a="1"/>
  <c r="CZ437" i="18" s="1"/>
  <c r="E437" i="18" a="1"/>
  <c r="E437" i="18" s="1"/>
  <c r="L437" i="18" a="1"/>
  <c r="L437" i="18" s="1"/>
  <c r="J437" i="18" a="1"/>
  <c r="J437" i="18" s="1"/>
  <c r="BA437" i="18" a="1"/>
  <c r="BA437" i="18" s="1"/>
  <c r="BE437" i="18" a="1"/>
  <c r="BE437" i="18" s="1"/>
  <c r="CX437" i="18" a="1"/>
  <c r="CX437" i="18" s="1"/>
  <c r="D437" i="18" a="1"/>
  <c r="D437" i="18" s="1"/>
  <c r="F437" i="18" a="1"/>
  <c r="F437" i="18" s="1"/>
  <c r="BI437" i="18" a="1"/>
  <c r="BI437" i="18" s="1"/>
  <c r="BD437" i="18" a="1"/>
  <c r="BD437" i="18" s="1"/>
  <c r="CQ437" i="18" a="1"/>
  <c r="CQ437" i="18" s="1"/>
  <c r="AY437" i="18" a="1"/>
  <c r="AY437" i="18" s="1"/>
  <c r="BC437" i="18" a="1"/>
  <c r="BC437" i="18" s="1"/>
  <c r="CP437" i="18" a="1"/>
  <c r="CP437" i="18" s="1"/>
  <c r="H437" i="18" a="1"/>
  <c r="H437" i="18" s="1"/>
  <c r="N437" i="18" a="1"/>
  <c r="N437" i="18" s="1"/>
  <c r="CR437" i="18" a="1"/>
  <c r="CR437" i="18" s="1"/>
  <c r="CY437" i="18" a="1"/>
  <c r="CY437" i="18" s="1"/>
  <c r="P437" i="18" a="1"/>
  <c r="P437" i="18" s="1"/>
  <c r="BG437" i="18" a="1"/>
  <c r="BG437" i="18" s="1"/>
  <c r="CW437" i="18" a="1"/>
  <c r="CW437" i="18" s="1"/>
  <c r="AW437" i="18" a="1"/>
  <c r="AW437" i="18" s="1"/>
  <c r="CP209" i="18" a="1"/>
  <c r="CP209" i="18" s="1"/>
  <c r="J209" i="18" a="1"/>
  <c r="J209" i="18" s="1"/>
  <c r="G209" i="18" a="1"/>
  <c r="G209" i="18" s="1"/>
  <c r="O209" i="18" a="1"/>
  <c r="O209" i="18" s="1"/>
  <c r="BB209" i="18" a="1"/>
  <c r="BB209" i="18" s="1"/>
  <c r="CZ209" i="18" a="1"/>
  <c r="CZ209" i="18" s="1"/>
  <c r="BH209" i="18" a="1"/>
  <c r="BH209" i="18" s="1"/>
  <c r="K209" i="18" a="1"/>
  <c r="K209" i="18" s="1"/>
  <c r="BF209" i="18" a="1"/>
  <c r="BF209" i="18" s="1"/>
  <c r="E209" i="18" a="1"/>
  <c r="E209" i="18" s="1"/>
  <c r="CS209" i="18" a="1"/>
  <c r="CS209" i="18" s="1"/>
  <c r="AX209" i="18" a="1"/>
  <c r="AX209" i="18" s="1"/>
  <c r="CX209" i="18" a="1"/>
  <c r="CX209" i="18" s="1"/>
  <c r="BG209" i="18" a="1"/>
  <c r="BG209" i="18" s="1"/>
  <c r="CR209" i="18" a="1"/>
  <c r="CR209" i="18" s="1"/>
  <c r="BI209" i="18" a="1"/>
  <c r="BI209" i="18" s="1"/>
  <c r="P209" i="18" a="1"/>
  <c r="P209" i="18" s="1"/>
  <c r="AZ209" i="18" a="1"/>
  <c r="AZ209" i="18" s="1"/>
  <c r="BD209" i="18" a="1"/>
  <c r="BD209" i="18" s="1"/>
  <c r="CQ209" i="18" a="1"/>
  <c r="CQ209" i="18" s="1"/>
  <c r="D209" i="18" a="1"/>
  <c r="D209" i="18" s="1"/>
  <c r="N209" i="18" a="1"/>
  <c r="N209" i="18" s="1"/>
  <c r="CW209" i="18" a="1"/>
  <c r="CW209" i="18" s="1"/>
  <c r="BA209" i="18" a="1"/>
  <c r="BA209" i="18" s="1"/>
  <c r="I209" i="18" a="1"/>
  <c r="I209" i="18" s="1"/>
  <c r="BC209" i="18" a="1"/>
  <c r="BC209" i="18" s="1"/>
  <c r="F209" i="18" a="1"/>
  <c r="F209" i="18" s="1"/>
  <c r="BE209" i="18" a="1"/>
  <c r="BE209" i="18" s="1"/>
  <c r="CY209" i="18" a="1"/>
  <c r="CY209" i="18" s="1"/>
  <c r="AY209" i="18" a="1"/>
  <c r="AY209" i="18" s="1"/>
  <c r="AW209" i="18" a="1"/>
  <c r="AW209" i="18" s="1"/>
  <c r="H209" i="18" a="1"/>
  <c r="H209" i="18" s="1"/>
  <c r="L209" i="18" a="1"/>
  <c r="L209" i="18" s="1"/>
  <c r="M209" i="18" a="1"/>
  <c r="M209" i="18" s="1"/>
  <c r="AU155" i="18" a="1"/>
  <c r="AU668" i="18" a="1"/>
  <c r="AU611" i="18" a="1"/>
  <c r="ET667" i="18" l="1" a="1"/>
  <c r="ET667" i="18" s="1"/>
  <c r="EU667" i="18" a="1"/>
  <c r="EU667" i="18" s="1"/>
  <c r="ET610" i="18" a="1"/>
  <c r="ET610" i="18" s="1"/>
  <c r="EU610" i="18" a="1"/>
  <c r="EU610" i="18" s="1"/>
  <c r="ET154" i="18" a="1"/>
  <c r="ET154" i="18" s="1"/>
  <c r="EU154" i="18" a="1"/>
  <c r="EU154" i="18" s="1"/>
  <c r="DK381" i="18" a="1"/>
  <c r="DK381" i="18" s="1"/>
  <c r="DV381" i="18" a="1"/>
  <c r="DV381" i="18" s="1"/>
  <c r="DR381" i="18" a="1"/>
  <c r="DR381" i="18" s="1"/>
  <c r="DN381" i="18" a="1"/>
  <c r="DN381" i="18" s="1"/>
  <c r="DI381" i="18" a="1"/>
  <c r="DI381" i="18" s="1"/>
  <c r="DT381" i="18" a="1"/>
  <c r="DT381" i="18" s="1"/>
  <c r="DH381" i="18" a="1"/>
  <c r="DH381" i="18" s="1"/>
  <c r="DP381" i="18" a="1"/>
  <c r="DP381" i="18" s="1"/>
  <c r="DL381" i="18" a="1"/>
  <c r="DL381" i="18" s="1"/>
  <c r="DK324" i="18" a="1"/>
  <c r="DK324" i="18" s="1"/>
  <c r="DP324" i="18" a="1"/>
  <c r="DP324" i="18" s="1"/>
  <c r="DV324" i="18" a="1"/>
  <c r="DV324" i="18" s="1"/>
  <c r="DR324" i="18" a="1"/>
  <c r="DR324" i="18" s="1"/>
  <c r="DN324" i="18" a="1"/>
  <c r="DN324" i="18" s="1"/>
  <c r="DL324" i="18" a="1"/>
  <c r="DL324" i="18" s="1"/>
  <c r="DI324" i="18" a="1"/>
  <c r="DI324" i="18" s="1"/>
  <c r="DT324" i="18" a="1"/>
  <c r="DT324" i="18" s="1"/>
  <c r="DH324" i="18" a="1"/>
  <c r="DH324" i="18" s="1"/>
  <c r="DR495" i="18" a="1"/>
  <c r="DR495" i="18" s="1"/>
  <c r="DT495" i="18" a="1"/>
  <c r="DT495" i="18" s="1"/>
  <c r="DL495" i="18" a="1"/>
  <c r="DL495" i="18" s="1"/>
  <c r="DV495" i="18" a="1"/>
  <c r="DV495" i="18" s="1"/>
  <c r="DN495" i="18" a="1"/>
  <c r="DN495" i="18" s="1"/>
  <c r="DI495" i="18" a="1"/>
  <c r="DI495" i="18" s="1"/>
  <c r="DP495" i="18" a="1"/>
  <c r="DP495" i="18" s="1"/>
  <c r="DK495" i="18" a="1"/>
  <c r="DK495" i="18" s="1"/>
  <c r="DH495" i="18" a="1"/>
  <c r="DH495" i="18" s="1"/>
  <c r="DT667" i="18" a="1"/>
  <c r="DT667" i="18" s="1"/>
  <c r="DL667" i="18" a="1"/>
  <c r="DL667" i="18" s="1"/>
  <c r="DI667" i="18" a="1"/>
  <c r="DI667" i="18" s="1"/>
  <c r="DD667" i="18" a="1"/>
  <c r="DD667" i="18" s="1"/>
  <c r="DV667" i="18" a="1"/>
  <c r="DV667" i="18" s="1"/>
  <c r="DN667" i="18" a="1"/>
  <c r="DN667" i="18" s="1"/>
  <c r="DK667" i="18" a="1"/>
  <c r="DK667" i="18" s="1"/>
  <c r="DF667" i="18" a="1"/>
  <c r="DF667" i="18" s="1"/>
  <c r="DP667" i="18" a="1"/>
  <c r="DP667" i="18" s="1"/>
  <c r="DH667" i="18" a="1"/>
  <c r="DH667" i="18" s="1"/>
  <c r="DE667" i="18" a="1"/>
  <c r="DE667" i="18" s="1"/>
  <c r="DG667" i="18" a="1"/>
  <c r="DG667" i="18" s="1"/>
  <c r="DR667" i="18" a="1"/>
  <c r="DR667" i="18" s="1"/>
  <c r="DT552" i="18" a="1"/>
  <c r="DT552" i="18" s="1"/>
  <c r="DL552" i="18" a="1"/>
  <c r="DL552" i="18" s="1"/>
  <c r="DI552" i="18" a="1"/>
  <c r="DI552" i="18" s="1"/>
  <c r="DV552" i="18" a="1"/>
  <c r="DV552" i="18" s="1"/>
  <c r="DN552" i="18" a="1"/>
  <c r="DN552" i="18" s="1"/>
  <c r="DK552" i="18" a="1"/>
  <c r="DK552" i="18" s="1"/>
  <c r="DP552" i="18" a="1"/>
  <c r="DP552" i="18" s="1"/>
  <c r="DH552" i="18" a="1"/>
  <c r="DH552" i="18" s="1"/>
  <c r="DR552" i="18" a="1"/>
  <c r="DR552" i="18" s="1"/>
  <c r="DV438" i="18" a="1"/>
  <c r="DV438" i="18" s="1"/>
  <c r="DN438" i="18" a="1"/>
  <c r="DN438" i="18" s="1"/>
  <c r="DK438" i="18" a="1"/>
  <c r="DK438" i="18" s="1"/>
  <c r="DR438" i="18" a="1"/>
  <c r="DR438" i="18" s="1"/>
  <c r="DT438" i="18" a="1"/>
  <c r="DT438" i="18" s="1"/>
  <c r="DP438" i="18" a="1"/>
  <c r="DP438" i="18" s="1"/>
  <c r="DL438" i="18" a="1"/>
  <c r="DL438" i="18" s="1"/>
  <c r="DH438" i="18" a="1"/>
  <c r="DH438" i="18" s="1"/>
  <c r="DI438" i="18" a="1"/>
  <c r="DI438" i="18" s="1"/>
  <c r="DV610" i="18" a="1"/>
  <c r="DV610" i="18" s="1"/>
  <c r="DN610" i="18" a="1"/>
  <c r="DN610" i="18" s="1"/>
  <c r="DK610" i="18" a="1"/>
  <c r="DK610" i="18" s="1"/>
  <c r="DF610" i="18" a="1"/>
  <c r="DF610" i="18" s="1"/>
  <c r="DP610" i="18" a="1"/>
  <c r="DP610" i="18" s="1"/>
  <c r="DH610" i="18" a="1"/>
  <c r="DH610" i="18" s="1"/>
  <c r="DE610" i="18" a="1"/>
  <c r="DE610" i="18" s="1"/>
  <c r="DR610" i="18" a="1"/>
  <c r="DR610" i="18" s="1"/>
  <c r="DG610" i="18" a="1"/>
  <c r="DG610" i="18" s="1"/>
  <c r="DT610" i="18" a="1"/>
  <c r="DT610" i="18" s="1"/>
  <c r="DI610" i="18" a="1"/>
  <c r="DI610" i="18" s="1"/>
  <c r="DL610" i="18" a="1"/>
  <c r="DL610" i="18" s="1"/>
  <c r="DD610" i="18" a="1"/>
  <c r="DD610" i="18" s="1"/>
  <c r="DT267" i="18" a="1"/>
  <c r="DT267" i="18" s="1"/>
  <c r="DL267" i="18" a="1"/>
  <c r="DL267" i="18" s="1"/>
  <c r="DI267" i="18" a="1"/>
  <c r="DI267" i="18" s="1"/>
  <c r="DV267" i="18" a="1"/>
  <c r="DV267" i="18" s="1"/>
  <c r="DN267" i="18" a="1"/>
  <c r="DN267" i="18" s="1"/>
  <c r="DK267" i="18" a="1"/>
  <c r="DK267" i="18" s="1"/>
  <c r="DP267" i="18" a="1"/>
  <c r="DP267" i="18" s="1"/>
  <c r="DH267" i="18" a="1"/>
  <c r="DH267" i="18" s="1"/>
  <c r="DR267" i="18" a="1"/>
  <c r="DR267" i="18" s="1"/>
  <c r="DK210" i="18" a="1"/>
  <c r="DK210" i="18" s="1"/>
  <c r="DI210" i="18" a="1"/>
  <c r="DI210" i="18" s="1"/>
  <c r="DV210" i="18" a="1"/>
  <c r="DV210" i="18" s="1"/>
  <c r="DN210" i="18" a="1"/>
  <c r="DN210" i="18" s="1"/>
  <c r="DP210" i="18" a="1"/>
  <c r="DP210" i="18" s="1"/>
  <c r="DR210" i="18" a="1"/>
  <c r="DR210" i="18" s="1"/>
  <c r="DT210" i="18" a="1"/>
  <c r="DT210" i="18" s="1"/>
  <c r="DH210" i="18" a="1"/>
  <c r="DH210" i="18" s="1"/>
  <c r="DL210" i="18" a="1"/>
  <c r="DL210" i="18" s="1"/>
  <c r="DK154" i="18" a="1"/>
  <c r="DK154" i="18" s="1"/>
  <c r="DI154" i="18" a="1"/>
  <c r="DI154" i="18" s="1"/>
  <c r="DG154" i="18" a="1"/>
  <c r="DG154" i="18" s="1"/>
  <c r="DE154" i="18" a="1"/>
  <c r="DE154" i="18" s="1"/>
  <c r="DT154" i="18" a="1"/>
  <c r="DT154" i="18" s="1"/>
  <c r="DL154" i="18" a="1"/>
  <c r="DL154" i="18" s="1"/>
  <c r="DH154" i="18" a="1"/>
  <c r="DH154" i="18" s="1"/>
  <c r="DD154" i="18" a="1"/>
  <c r="DD154" i="18" s="1"/>
  <c r="DV154" i="18" a="1"/>
  <c r="DV154" i="18" s="1"/>
  <c r="DN154" i="18" a="1"/>
  <c r="DN154" i="18" s="1"/>
  <c r="DP154" i="18" a="1"/>
  <c r="DP154" i="18" s="1"/>
  <c r="DF154" i="18" a="1"/>
  <c r="DF154" i="18" s="1"/>
  <c r="DR154" i="18" a="1"/>
  <c r="DR154" i="18" s="1"/>
  <c r="DK96" i="18" a="1"/>
  <c r="DK96" i="18" s="1"/>
  <c r="DI96" i="18" a="1"/>
  <c r="DI96" i="18" s="1"/>
  <c r="DV96" i="18" a="1"/>
  <c r="DV96" i="18" s="1"/>
  <c r="DT96" i="18" a="1"/>
  <c r="DT96" i="18" s="1"/>
  <c r="DR96" i="18" a="1"/>
  <c r="DR96" i="18" s="1"/>
  <c r="DP96" i="18" a="1"/>
  <c r="DP96" i="18" s="1"/>
  <c r="DN96" i="18" a="1"/>
  <c r="DN96" i="18" s="1"/>
  <c r="DL96" i="18" a="1"/>
  <c r="DL96" i="18" s="1"/>
  <c r="DH96" i="18" a="1"/>
  <c r="DH96" i="18" s="1"/>
  <c r="ES39" i="18" a="1"/>
  <c r="ES39" i="18" s="1"/>
  <c r="EQ39" i="18" a="1"/>
  <c r="EQ39" i="18" s="1"/>
  <c r="EO39" i="18" a="1"/>
  <c r="EO39" i="18" s="1"/>
  <c r="EM39" i="18" a="1"/>
  <c r="EM39" i="18" s="1"/>
  <c r="EK39" i="18" a="1"/>
  <c r="EK39" i="18" s="1"/>
  <c r="EI39" i="18" a="1"/>
  <c r="EI39" i="18" s="1"/>
  <c r="EN39" i="18" a="1"/>
  <c r="EN39" i="18" s="1"/>
  <c r="EG39" i="18" a="1"/>
  <c r="EG39" i="18" s="1"/>
  <c r="EC39" i="18" a="1"/>
  <c r="EC39" i="18" s="1"/>
  <c r="DY39" i="18" a="1"/>
  <c r="DY39" i="18" s="1"/>
  <c r="DU39" i="18" a="1"/>
  <c r="DU39" i="18" s="1"/>
  <c r="DQ39" i="18" a="1"/>
  <c r="DQ39" i="18" s="1"/>
  <c r="DM39" i="18" a="1"/>
  <c r="DM39" i="18" s="1"/>
  <c r="DI39" i="18" a="1"/>
  <c r="DI39" i="18" s="1"/>
  <c r="EL39" i="18" a="1"/>
  <c r="EL39" i="18" s="1"/>
  <c r="EF39" i="18" a="1"/>
  <c r="EF39" i="18" s="1"/>
  <c r="EB39" i="18" a="1"/>
  <c r="EB39" i="18" s="1"/>
  <c r="DX39" i="18" a="1"/>
  <c r="DX39" i="18" s="1"/>
  <c r="DT39" i="18" a="1"/>
  <c r="DT39" i="18" s="1"/>
  <c r="DP39" i="18" a="1"/>
  <c r="DP39" i="18" s="1"/>
  <c r="DL39" i="18" a="1"/>
  <c r="DL39" i="18" s="1"/>
  <c r="DH39" i="18" a="1"/>
  <c r="DH39" i="18" s="1"/>
  <c r="ER39" i="18" a="1"/>
  <c r="ER39" i="18" s="1"/>
  <c r="EJ39" i="18" a="1"/>
  <c r="EJ39" i="18" s="1"/>
  <c r="EE39" i="18" a="1"/>
  <c r="EE39" i="18" s="1"/>
  <c r="EA39" i="18" a="1"/>
  <c r="EA39" i="18" s="1"/>
  <c r="DW39" i="18" a="1"/>
  <c r="DW39" i="18" s="1"/>
  <c r="DS39" i="18" a="1"/>
  <c r="DS39" i="18" s="1"/>
  <c r="DO39" i="18" a="1"/>
  <c r="DO39" i="18" s="1"/>
  <c r="DK39" i="18" a="1"/>
  <c r="DK39" i="18" s="1"/>
  <c r="EP39" i="18" a="1"/>
  <c r="EP39" i="18" s="1"/>
  <c r="DV39" i="18" a="1"/>
  <c r="DV39" i="18" s="1"/>
  <c r="EH39" i="18" a="1"/>
  <c r="EH39" i="18" s="1"/>
  <c r="DR39" i="18" a="1"/>
  <c r="DR39" i="18" s="1"/>
  <c r="ED39" i="18" a="1"/>
  <c r="ED39" i="18" s="1"/>
  <c r="DN39" i="18" a="1"/>
  <c r="DN39" i="18" s="1"/>
  <c r="DZ39" i="18" a="1"/>
  <c r="DZ39" i="18" s="1"/>
  <c r="DJ39" i="18" a="1"/>
  <c r="DJ39" i="18" s="1"/>
  <c r="DC154" i="18"/>
  <c r="DC667" i="18"/>
  <c r="DC610" i="18"/>
  <c r="AU611" i="18"/>
  <c r="C611" i="18" s="1"/>
  <c r="EV611" i="18" s="1" a="1"/>
  <c r="EV611" i="18" s="1"/>
  <c r="AU155" i="18"/>
  <c r="C155" i="18" s="1"/>
  <c r="EV155" i="18" s="1" a="1"/>
  <c r="EV155" i="18" s="1"/>
  <c r="AU668" i="18"/>
  <c r="C668" i="18" s="1"/>
  <c r="EV668" i="18" s="1" a="1"/>
  <c r="EV668" i="18" s="1"/>
  <c r="A157" i="18"/>
  <c r="B217" i="18"/>
  <c r="B559" i="18"/>
  <c r="B502" i="18"/>
  <c r="B616" i="18"/>
  <c r="A670" i="18"/>
  <c r="K381" i="18" a="1"/>
  <c r="K381" i="18" s="1"/>
  <c r="CS381" i="18" a="1"/>
  <c r="CS381" i="18" s="1"/>
  <c r="BD381" i="18" a="1"/>
  <c r="BD381" i="18" s="1"/>
  <c r="AX381" i="18" a="1"/>
  <c r="AX381" i="18" s="1"/>
  <c r="BB381" i="18" a="1"/>
  <c r="BB381" i="18" s="1"/>
  <c r="BF381" i="18" a="1"/>
  <c r="BF381" i="18" s="1"/>
  <c r="G381" i="18" a="1"/>
  <c r="G381" i="18" s="1"/>
  <c r="O381" i="18" a="1"/>
  <c r="O381" i="18" s="1"/>
  <c r="CZ381" i="18" a="1"/>
  <c r="CZ381" i="18" s="1"/>
  <c r="BH381" i="18" a="1"/>
  <c r="BH381" i="18" s="1"/>
  <c r="AW381" i="18" a="1"/>
  <c r="AW381" i="18" s="1"/>
  <c r="CX381" i="18" a="1"/>
  <c r="CX381" i="18" s="1"/>
  <c r="D381" i="18" a="1"/>
  <c r="D381" i="18" s="1"/>
  <c r="L381" i="18" a="1"/>
  <c r="L381" i="18" s="1"/>
  <c r="BC381" i="18" a="1"/>
  <c r="BC381" i="18" s="1"/>
  <c r="CW381" i="18" a="1"/>
  <c r="CW381" i="18" s="1"/>
  <c r="J381" i="18" a="1"/>
  <c r="J381" i="18" s="1"/>
  <c r="CQ381" i="18" a="1"/>
  <c r="CQ381" i="18" s="1"/>
  <c r="BG381" i="18" a="1"/>
  <c r="BG381" i="18" s="1"/>
  <c r="CP381" i="18" a="1"/>
  <c r="CP381" i="18" s="1"/>
  <c r="BA381" i="18" a="1"/>
  <c r="BA381" i="18" s="1"/>
  <c r="BE381" i="18" a="1"/>
  <c r="BE381" i="18" s="1"/>
  <c r="CY381" i="18" a="1"/>
  <c r="CY381" i="18" s="1"/>
  <c r="H381" i="18" a="1"/>
  <c r="H381" i="18" s="1"/>
  <c r="P381" i="18" a="1"/>
  <c r="P381" i="18" s="1"/>
  <c r="AY381" i="18" a="1"/>
  <c r="AY381" i="18" s="1"/>
  <c r="F381" i="18" a="1"/>
  <c r="F381" i="18" s="1"/>
  <c r="BI381" i="18" a="1"/>
  <c r="BI381" i="18" s="1"/>
  <c r="E381" i="18" a="1"/>
  <c r="E381" i="18" s="1"/>
  <c r="I381" i="18" a="1"/>
  <c r="I381" i="18" s="1"/>
  <c r="N381" i="18" a="1"/>
  <c r="N381" i="18" s="1"/>
  <c r="CR381" i="18" a="1"/>
  <c r="CR381" i="18" s="1"/>
  <c r="M381" i="18" a="1"/>
  <c r="M381" i="18" s="1"/>
  <c r="AZ381" i="18" a="1"/>
  <c r="AZ381" i="18" s="1"/>
  <c r="CO154" i="18"/>
  <c r="AV154" i="18"/>
  <c r="BG154" i="18" a="1"/>
  <c r="BG154" i="18" s="1"/>
  <c r="AY154" i="18" a="1"/>
  <c r="AY154" i="18" s="1"/>
  <c r="BE154" i="18" a="1"/>
  <c r="BE154" i="18" s="1"/>
  <c r="AW154" i="18" a="1"/>
  <c r="AW154" i="18" s="1"/>
  <c r="CV154" i="18"/>
  <c r="BC154" i="18" a="1"/>
  <c r="BC154" i="18" s="1"/>
  <c r="BI154" i="18" a="1"/>
  <c r="BI154" i="18" s="1"/>
  <c r="BA154" i="18" a="1"/>
  <c r="BA154" i="18" s="1"/>
  <c r="O154" i="18" a="1"/>
  <c r="O154" i="18" s="1"/>
  <c r="K154" i="18" a="1"/>
  <c r="K154" i="18" s="1"/>
  <c r="AX154" i="18" a="1"/>
  <c r="AX154" i="18" s="1"/>
  <c r="E154" i="18" a="1"/>
  <c r="E154" i="18" s="1"/>
  <c r="BD154" i="18" a="1"/>
  <c r="BD154" i="18" s="1"/>
  <c r="CS154" i="18" a="1"/>
  <c r="CS154" i="18" s="1"/>
  <c r="CZ154" i="18" a="1"/>
  <c r="CZ154" i="18" s="1"/>
  <c r="G154" i="18" a="1"/>
  <c r="G154" i="18" s="1"/>
  <c r="BB154" i="18" a="1"/>
  <c r="BB154" i="18" s="1"/>
  <c r="BF154" i="18" a="1"/>
  <c r="BF154" i="18" s="1"/>
  <c r="M154" i="18" a="1"/>
  <c r="M154" i="18" s="1"/>
  <c r="D154" i="18" a="1"/>
  <c r="D154" i="18" s="1"/>
  <c r="L154" i="18" a="1"/>
  <c r="L154" i="18" s="1"/>
  <c r="CW154" i="18" a="1"/>
  <c r="CW154" i="18" s="1"/>
  <c r="BH154" i="18" a="1"/>
  <c r="BH154" i="18" s="1"/>
  <c r="H154" i="18" a="1"/>
  <c r="H154" i="18" s="1"/>
  <c r="P154" i="18" a="1"/>
  <c r="P154" i="18" s="1"/>
  <c r="CR154" i="18" a="1"/>
  <c r="CR154" i="18" s="1"/>
  <c r="J154" i="18" a="1"/>
  <c r="J154" i="18" s="1"/>
  <c r="CQ154" i="18" a="1"/>
  <c r="CQ154" i="18" s="1"/>
  <c r="CX154" i="18" a="1"/>
  <c r="CX154" i="18" s="1"/>
  <c r="F154" i="18" a="1"/>
  <c r="F154" i="18" s="1"/>
  <c r="N154" i="18" a="1"/>
  <c r="N154" i="18" s="1"/>
  <c r="CP154" i="18" a="1"/>
  <c r="CP154" i="18" s="1"/>
  <c r="CY154" i="18" a="1"/>
  <c r="CY154" i="18" s="1"/>
  <c r="I154" i="18" a="1"/>
  <c r="I154" i="18" s="1"/>
  <c r="AZ154" i="18" a="1"/>
  <c r="AZ154" i="18" s="1"/>
  <c r="AX552" i="18" a="1"/>
  <c r="AX552" i="18" s="1"/>
  <c r="E552" i="18" a="1"/>
  <c r="E552" i="18" s="1"/>
  <c r="BB552" i="18" a="1"/>
  <c r="BB552" i="18" s="1"/>
  <c r="CS552" i="18" a="1"/>
  <c r="CS552" i="18" s="1"/>
  <c r="CZ552" i="18" a="1"/>
  <c r="CZ552" i="18" s="1"/>
  <c r="I552" i="18" a="1"/>
  <c r="I552" i="18" s="1"/>
  <c r="M552" i="18" a="1"/>
  <c r="M552" i="18" s="1"/>
  <c r="G552" i="18" a="1"/>
  <c r="G552" i="18" s="1"/>
  <c r="K552" i="18" a="1"/>
  <c r="K552" i="18" s="1"/>
  <c r="O552" i="18" a="1"/>
  <c r="O552" i="18" s="1"/>
  <c r="BF552" i="18" a="1"/>
  <c r="BF552" i="18" s="1"/>
  <c r="AZ552" i="18" a="1"/>
  <c r="AZ552" i="18" s="1"/>
  <c r="BD552" i="18" a="1"/>
  <c r="BD552" i="18" s="1"/>
  <c r="L552" i="18" a="1"/>
  <c r="L552" i="18" s="1"/>
  <c r="P552" i="18" a="1"/>
  <c r="P552" i="18" s="1"/>
  <c r="CW552" i="18" a="1"/>
  <c r="CW552" i="18" s="1"/>
  <c r="N552" i="18" a="1"/>
  <c r="N552" i="18" s="1"/>
  <c r="CR552" i="18" a="1"/>
  <c r="CR552" i="18" s="1"/>
  <c r="CY552" i="18" a="1"/>
  <c r="CY552" i="18" s="1"/>
  <c r="CX552" i="18" a="1"/>
  <c r="CX552" i="18" s="1"/>
  <c r="AY552" i="18" a="1"/>
  <c r="AY552" i="18" s="1"/>
  <c r="BC552" i="18" a="1"/>
  <c r="BC552" i="18" s="1"/>
  <c r="BG552" i="18" a="1"/>
  <c r="BG552" i="18" s="1"/>
  <c r="CP552" i="18" a="1"/>
  <c r="CP552" i="18" s="1"/>
  <c r="BI552" i="18" a="1"/>
  <c r="BI552" i="18" s="1"/>
  <c r="J552" i="18" a="1"/>
  <c r="J552" i="18" s="1"/>
  <c r="H552" i="18" a="1"/>
  <c r="H552" i="18" s="1"/>
  <c r="AW552" i="18" a="1"/>
  <c r="AW552" i="18" s="1"/>
  <c r="BA552" i="18" a="1"/>
  <c r="BA552" i="18" s="1"/>
  <c r="BE552" i="18" a="1"/>
  <c r="BE552" i="18" s="1"/>
  <c r="D552" i="18" a="1"/>
  <c r="D552" i="18" s="1"/>
  <c r="F552" i="18" a="1"/>
  <c r="F552" i="18" s="1"/>
  <c r="BH552" i="18" a="1"/>
  <c r="BH552" i="18" s="1"/>
  <c r="CQ552" i="18" a="1"/>
  <c r="CQ552" i="18" s="1"/>
  <c r="B46" i="18"/>
  <c r="CY39" i="18" a="1"/>
  <c r="CY39" i="18" s="1"/>
  <c r="CW39" i="18" a="1"/>
  <c r="CW39" i="18" s="1"/>
  <c r="BI39" i="18" a="1"/>
  <c r="BI39" i="18" s="1"/>
  <c r="BA39" i="18" a="1"/>
  <c r="BA39" i="18" s="1"/>
  <c r="BG39" i="18" a="1"/>
  <c r="BG39" i="18" s="1"/>
  <c r="AY39" i="18" a="1"/>
  <c r="AY39" i="18" s="1"/>
  <c r="BE39" i="18" a="1"/>
  <c r="BE39" i="18" s="1"/>
  <c r="AW39" i="18" a="1"/>
  <c r="AW39" i="18" s="1"/>
  <c r="BC39" i="18" a="1"/>
  <c r="BC39" i="18" s="1"/>
  <c r="G39" i="18" a="1"/>
  <c r="G39" i="18" s="1"/>
  <c r="O39" i="18" a="1"/>
  <c r="O39" i="18" s="1"/>
  <c r="CS39" i="18" a="1"/>
  <c r="CS39" i="18" s="1"/>
  <c r="I39" i="18" a="1"/>
  <c r="I39" i="18" s="1"/>
  <c r="M39" i="18" a="1"/>
  <c r="M39" i="18" s="1"/>
  <c r="K39" i="18" a="1"/>
  <c r="K39" i="18" s="1"/>
  <c r="AX39" i="18" a="1"/>
  <c r="AX39" i="18" s="1"/>
  <c r="E39" i="18" a="1"/>
  <c r="E39" i="18" s="1"/>
  <c r="CX39" i="18" a="1"/>
  <c r="CX39" i="18" s="1"/>
  <c r="BB39" i="18" a="1"/>
  <c r="BB39" i="18" s="1"/>
  <c r="BH39" i="18" a="1"/>
  <c r="BH39" i="18" s="1"/>
  <c r="CQ39" i="18" a="1"/>
  <c r="CQ39" i="18" s="1"/>
  <c r="F39" i="18" a="1"/>
  <c r="F39" i="18" s="1"/>
  <c r="N39" i="18" a="1"/>
  <c r="N39" i="18" s="1"/>
  <c r="CP39" i="18" a="1"/>
  <c r="CP39" i="18" s="1"/>
  <c r="BD39" i="18" a="1"/>
  <c r="BD39" i="18" s="1"/>
  <c r="CZ39" i="18" a="1"/>
  <c r="CZ39" i="18" s="1"/>
  <c r="J39" i="18" a="1"/>
  <c r="J39" i="18" s="1"/>
  <c r="BF39" i="18" a="1"/>
  <c r="BF39" i="18" s="1"/>
  <c r="AZ39" i="18" a="1"/>
  <c r="AZ39" i="18" s="1"/>
  <c r="H39" i="18" a="1"/>
  <c r="H39" i="18" s="1"/>
  <c r="P39" i="18" a="1"/>
  <c r="P39" i="18" s="1"/>
  <c r="CR39" i="18" a="1"/>
  <c r="CR39" i="18" s="1"/>
  <c r="D39" i="18" a="1"/>
  <c r="D39" i="18" s="1"/>
  <c r="L39" i="18" a="1"/>
  <c r="L39" i="18" s="1"/>
  <c r="CV667" i="18"/>
  <c r="CO667" i="18"/>
  <c r="AV667" i="18"/>
  <c r="AX667" i="18" a="1"/>
  <c r="AX667" i="18" s="1"/>
  <c r="BF667" i="18" a="1"/>
  <c r="BF667" i="18" s="1"/>
  <c r="CS667" i="18" a="1"/>
  <c r="CS667" i="18" s="1"/>
  <c r="CZ667" i="18" a="1"/>
  <c r="CZ667" i="18" s="1"/>
  <c r="I667" i="18" a="1"/>
  <c r="I667" i="18" s="1"/>
  <c r="BH667" i="18" a="1"/>
  <c r="BH667" i="18" s="1"/>
  <c r="E667" i="18" a="1"/>
  <c r="E667" i="18" s="1"/>
  <c r="G667" i="18" a="1"/>
  <c r="G667" i="18" s="1"/>
  <c r="K667" i="18" a="1"/>
  <c r="K667" i="18" s="1"/>
  <c r="O667" i="18" a="1"/>
  <c r="O667" i="18" s="1"/>
  <c r="BB667" i="18" a="1"/>
  <c r="BB667" i="18" s="1"/>
  <c r="BD667" i="18" a="1"/>
  <c r="BD667" i="18" s="1"/>
  <c r="AY667" i="18" a="1"/>
  <c r="AY667" i="18" s="1"/>
  <c r="CW667" i="18" a="1"/>
  <c r="CW667" i="18" s="1"/>
  <c r="F667" i="18" a="1"/>
  <c r="F667" i="18" s="1"/>
  <c r="AW667" i="18" a="1"/>
  <c r="AW667" i="18" s="1"/>
  <c r="BA667" i="18" a="1"/>
  <c r="BA667" i="18" s="1"/>
  <c r="CR667" i="18" a="1"/>
  <c r="CR667" i="18" s="1"/>
  <c r="CY667" i="18" a="1"/>
  <c r="CY667" i="18" s="1"/>
  <c r="CQ667" i="18" a="1"/>
  <c r="CQ667" i="18" s="1"/>
  <c r="D667" i="18" a="1"/>
  <c r="D667" i="18" s="1"/>
  <c r="H667" i="18" a="1"/>
  <c r="H667" i="18" s="1"/>
  <c r="BG667" i="18" a="1"/>
  <c r="BG667" i="18" s="1"/>
  <c r="N667" i="18" a="1"/>
  <c r="N667" i="18" s="1"/>
  <c r="AZ667" i="18" a="1"/>
  <c r="AZ667" i="18" s="1"/>
  <c r="CX667" i="18" a="1"/>
  <c r="CX667" i="18" s="1"/>
  <c r="P667" i="18" a="1"/>
  <c r="P667" i="18" s="1"/>
  <c r="BI667" i="18" a="1"/>
  <c r="BI667" i="18" s="1"/>
  <c r="L667" i="18" a="1"/>
  <c r="L667" i="18" s="1"/>
  <c r="BC667" i="18" a="1"/>
  <c r="BC667" i="18" s="1"/>
  <c r="CP667" i="18" a="1"/>
  <c r="CP667" i="18" s="1"/>
  <c r="BE667" i="18" a="1"/>
  <c r="BE667" i="18" s="1"/>
  <c r="M667" i="18" a="1"/>
  <c r="M667" i="18" s="1"/>
  <c r="J667" i="18" a="1"/>
  <c r="J667" i="18" s="1"/>
  <c r="CP210" i="18" a="1"/>
  <c r="CP210" i="18" s="1"/>
  <c r="J210" i="18" a="1"/>
  <c r="J210" i="18" s="1"/>
  <c r="G210" i="18" a="1"/>
  <c r="G210" i="18" s="1"/>
  <c r="O210" i="18" a="1"/>
  <c r="O210" i="18" s="1"/>
  <c r="K210" i="18" a="1"/>
  <c r="K210" i="18" s="1"/>
  <c r="BF210" i="18" a="1"/>
  <c r="BF210" i="18" s="1"/>
  <c r="E210" i="18" a="1"/>
  <c r="E210" i="18" s="1"/>
  <c r="CS210" i="18" a="1"/>
  <c r="CS210" i="18" s="1"/>
  <c r="I210" i="18" a="1"/>
  <c r="I210" i="18" s="1"/>
  <c r="M210" i="18" a="1"/>
  <c r="M210" i="18" s="1"/>
  <c r="AX210" i="18" a="1"/>
  <c r="AX210" i="18" s="1"/>
  <c r="BB210" i="18" a="1"/>
  <c r="BB210" i="18" s="1"/>
  <c r="CZ210" i="18" a="1"/>
  <c r="CZ210" i="18" s="1"/>
  <c r="BC210" i="18" a="1"/>
  <c r="BC210" i="18" s="1"/>
  <c r="BE210" i="18" a="1"/>
  <c r="BE210" i="18" s="1"/>
  <c r="H210" i="18" a="1"/>
  <c r="H210" i="18" s="1"/>
  <c r="CY210" i="18" a="1"/>
  <c r="CY210" i="18" s="1"/>
  <c r="P210" i="18" a="1"/>
  <c r="P210" i="18" s="1"/>
  <c r="AY210" i="18" a="1"/>
  <c r="AY210" i="18" s="1"/>
  <c r="CW210" i="18" a="1"/>
  <c r="CW210" i="18" s="1"/>
  <c r="L210" i="18" a="1"/>
  <c r="L210" i="18" s="1"/>
  <c r="F210" i="18" a="1"/>
  <c r="F210" i="18" s="1"/>
  <c r="BA210" i="18" a="1"/>
  <c r="BA210" i="18" s="1"/>
  <c r="BG210" i="18" a="1"/>
  <c r="BG210" i="18" s="1"/>
  <c r="AZ210" i="18" a="1"/>
  <c r="AZ210" i="18" s="1"/>
  <c r="BD210" i="18" a="1"/>
  <c r="BD210" i="18" s="1"/>
  <c r="CQ210" i="18" a="1"/>
  <c r="CQ210" i="18" s="1"/>
  <c r="D210" i="18" a="1"/>
  <c r="D210" i="18" s="1"/>
  <c r="AW210" i="18" a="1"/>
  <c r="AW210" i="18" s="1"/>
  <c r="CX210" i="18" a="1"/>
  <c r="CX210" i="18" s="1"/>
  <c r="N210" i="18" a="1"/>
  <c r="N210" i="18" s="1"/>
  <c r="CR210" i="18" a="1"/>
  <c r="CR210" i="18" s="1"/>
  <c r="BI210" i="18" a="1"/>
  <c r="BI210" i="18" s="1"/>
  <c r="BH210" i="18" a="1"/>
  <c r="BH210" i="18" s="1"/>
  <c r="A613" i="18"/>
  <c r="B103" i="18"/>
  <c r="B390" i="18"/>
  <c r="AY324" i="18" a="1"/>
  <c r="AY324" i="18" s="1"/>
  <c r="G324" i="18" a="1"/>
  <c r="G324" i="18" s="1"/>
  <c r="O324" i="18" a="1"/>
  <c r="O324" i="18" s="1"/>
  <c r="AX324" i="18" a="1"/>
  <c r="AX324" i="18" s="1"/>
  <c r="E324" i="18" a="1"/>
  <c r="E324" i="18" s="1"/>
  <c r="M324" i="18" a="1"/>
  <c r="M324" i="18" s="1"/>
  <c r="K324" i="18" a="1"/>
  <c r="K324" i="18" s="1"/>
  <c r="BB324" i="18" a="1"/>
  <c r="BB324" i="18" s="1"/>
  <c r="BF324" i="18" a="1"/>
  <c r="BF324" i="18" s="1"/>
  <c r="CZ324" i="18" a="1"/>
  <c r="CZ324" i="18" s="1"/>
  <c r="I324" i="18" a="1"/>
  <c r="I324" i="18" s="1"/>
  <c r="H324" i="18" a="1"/>
  <c r="H324" i="18" s="1"/>
  <c r="F324" i="18" a="1"/>
  <c r="F324" i="18" s="1"/>
  <c r="BE324" i="18" a="1"/>
  <c r="BE324" i="18" s="1"/>
  <c r="CQ324" i="18" a="1"/>
  <c r="CQ324" i="18" s="1"/>
  <c r="CW324" i="18" a="1"/>
  <c r="CW324" i="18" s="1"/>
  <c r="BG324" i="18" a="1"/>
  <c r="BG324" i="18" s="1"/>
  <c r="J324" i="18" a="1"/>
  <c r="J324" i="18" s="1"/>
  <c r="CR324" i="18" a="1"/>
  <c r="CR324" i="18" s="1"/>
  <c r="CY324" i="18" a="1"/>
  <c r="CY324" i="18" s="1"/>
  <c r="CS324" i="18" a="1"/>
  <c r="CS324" i="18" s="1"/>
  <c r="AZ324" i="18" a="1"/>
  <c r="AZ324" i="18" s="1"/>
  <c r="D324" i="18" a="1"/>
  <c r="D324" i="18" s="1"/>
  <c r="P324" i="18" a="1"/>
  <c r="P324" i="18" s="1"/>
  <c r="CP324" i="18" a="1"/>
  <c r="CP324" i="18" s="1"/>
  <c r="BC324" i="18" a="1"/>
  <c r="BC324" i="18" s="1"/>
  <c r="N324" i="18" a="1"/>
  <c r="N324" i="18" s="1"/>
  <c r="AW324" i="18" a="1"/>
  <c r="AW324" i="18" s="1"/>
  <c r="BA324" i="18" a="1"/>
  <c r="BA324" i="18" s="1"/>
  <c r="CX324" i="18" a="1"/>
  <c r="CX324" i="18" s="1"/>
  <c r="L324" i="18" a="1"/>
  <c r="L324" i="18" s="1"/>
  <c r="BI324" i="18" a="1"/>
  <c r="BI324" i="18" s="1"/>
  <c r="BD324" i="18" a="1"/>
  <c r="BD324" i="18" s="1"/>
  <c r="BH324" i="18" a="1"/>
  <c r="BH324" i="18" s="1"/>
  <c r="BC96" i="18" a="1"/>
  <c r="BC96" i="18" s="1"/>
  <c r="BI96" i="18" a="1"/>
  <c r="BI96" i="18" s="1"/>
  <c r="BA96" i="18" a="1"/>
  <c r="BA96" i="18" s="1"/>
  <c r="BG96" i="18" a="1"/>
  <c r="BG96" i="18" s="1"/>
  <c r="AY96" i="18" a="1"/>
  <c r="AY96" i="18" s="1"/>
  <c r="BE96" i="18" a="1"/>
  <c r="BE96" i="18" s="1"/>
  <c r="AW96" i="18" a="1"/>
  <c r="AW96" i="18" s="1"/>
  <c r="K96" i="18" a="1"/>
  <c r="K96" i="18" s="1"/>
  <c r="BD96" i="18" a="1"/>
  <c r="BD96" i="18" s="1"/>
  <c r="G96" i="18" a="1"/>
  <c r="G96" i="18" s="1"/>
  <c r="BB96" i="18" a="1"/>
  <c r="BB96" i="18" s="1"/>
  <c r="BF96" i="18" a="1"/>
  <c r="BF96" i="18" s="1"/>
  <c r="O96" i="18" a="1"/>
  <c r="O96" i="18" s="1"/>
  <c r="CZ96" i="18" a="1"/>
  <c r="CZ96" i="18" s="1"/>
  <c r="D96" i="18" a="1"/>
  <c r="D96" i="18" s="1"/>
  <c r="L96" i="18" a="1"/>
  <c r="L96" i="18" s="1"/>
  <c r="BH96" i="18" a="1"/>
  <c r="BH96" i="18" s="1"/>
  <c r="H96" i="18" a="1"/>
  <c r="H96" i="18" s="1"/>
  <c r="P96" i="18" a="1"/>
  <c r="P96" i="18" s="1"/>
  <c r="CR96" i="18" a="1"/>
  <c r="CR96" i="18" s="1"/>
  <c r="CY96" i="18" a="1"/>
  <c r="CY96" i="18" s="1"/>
  <c r="CS96" i="18" a="1"/>
  <c r="CS96" i="18" s="1"/>
  <c r="E96" i="18" a="1"/>
  <c r="E96" i="18" s="1"/>
  <c r="M96" i="18" a="1"/>
  <c r="M96" i="18" s="1"/>
  <c r="F96" i="18" a="1"/>
  <c r="F96" i="18" s="1"/>
  <c r="N96" i="18" a="1"/>
  <c r="N96" i="18" s="1"/>
  <c r="CP96" i="18" a="1"/>
  <c r="CP96" i="18" s="1"/>
  <c r="CW96" i="18" a="1"/>
  <c r="CW96" i="18" s="1"/>
  <c r="CQ96" i="18" a="1"/>
  <c r="CQ96" i="18" s="1"/>
  <c r="CX96" i="18" a="1"/>
  <c r="CX96" i="18" s="1"/>
  <c r="J96" i="18" a="1"/>
  <c r="J96" i="18" s="1"/>
  <c r="AX96" i="18" a="1"/>
  <c r="AX96" i="18" s="1"/>
  <c r="I96" i="18" a="1"/>
  <c r="I96" i="18" s="1"/>
  <c r="AZ96" i="18" a="1"/>
  <c r="AZ96" i="18" s="1"/>
  <c r="G438" i="18" a="1"/>
  <c r="G438" i="18" s="1"/>
  <c r="O438" i="18" a="1"/>
  <c r="O438" i="18" s="1"/>
  <c r="I438" i="18" a="1"/>
  <c r="I438" i="18" s="1"/>
  <c r="M438" i="18" a="1"/>
  <c r="M438" i="18" s="1"/>
  <c r="CZ438" i="18" a="1"/>
  <c r="CZ438" i="18" s="1"/>
  <c r="E438" i="18" a="1"/>
  <c r="E438" i="18" s="1"/>
  <c r="K438" i="18" a="1"/>
  <c r="K438" i="18" s="1"/>
  <c r="BB438" i="18" a="1"/>
  <c r="BB438" i="18" s="1"/>
  <c r="BD438" i="18" a="1"/>
  <c r="BD438" i="18" s="1"/>
  <c r="CQ438" i="18" a="1"/>
  <c r="CQ438" i="18" s="1"/>
  <c r="AY438" i="18" a="1"/>
  <c r="AY438" i="18" s="1"/>
  <c r="BC438" i="18" a="1"/>
  <c r="BC438" i="18" s="1"/>
  <c r="CP438" i="18" a="1"/>
  <c r="CP438" i="18" s="1"/>
  <c r="CR438" i="18" a="1"/>
  <c r="CR438" i="18" s="1"/>
  <c r="CY438" i="18" a="1"/>
  <c r="CY438" i="18" s="1"/>
  <c r="BH438" i="18" a="1"/>
  <c r="BH438" i="18" s="1"/>
  <c r="P438" i="18" a="1"/>
  <c r="P438" i="18" s="1"/>
  <c r="BG438" i="18" a="1"/>
  <c r="BG438" i="18" s="1"/>
  <c r="CW438" i="18" a="1"/>
  <c r="CW438" i="18" s="1"/>
  <c r="AW438" i="18" a="1"/>
  <c r="AW438" i="18" s="1"/>
  <c r="J438" i="18" a="1"/>
  <c r="J438" i="18" s="1"/>
  <c r="BA438" i="18" a="1"/>
  <c r="BA438" i="18" s="1"/>
  <c r="BF438" i="18" a="1"/>
  <c r="BF438" i="18" s="1"/>
  <c r="AZ438" i="18" a="1"/>
  <c r="AZ438" i="18" s="1"/>
  <c r="CX438" i="18" a="1"/>
  <c r="CX438" i="18" s="1"/>
  <c r="D438" i="18" a="1"/>
  <c r="D438" i="18" s="1"/>
  <c r="F438" i="18" a="1"/>
  <c r="F438" i="18" s="1"/>
  <c r="N438" i="18" a="1"/>
  <c r="N438" i="18" s="1"/>
  <c r="BI438" i="18" a="1"/>
  <c r="BI438" i="18" s="1"/>
  <c r="L438" i="18" a="1"/>
  <c r="L438" i="18" s="1"/>
  <c r="H438" i="18" a="1"/>
  <c r="H438" i="18" s="1"/>
  <c r="AX438" i="18" a="1"/>
  <c r="AX438" i="18" s="1"/>
  <c r="BE438" i="18" a="1"/>
  <c r="BE438" i="18" s="1"/>
  <c r="CS438" i="18" a="1"/>
  <c r="CS438" i="18" s="1"/>
  <c r="B672" i="18"/>
  <c r="B445" i="18"/>
  <c r="B160" i="18"/>
  <c r="K495" i="18" a="1"/>
  <c r="K495" i="18" s="1"/>
  <c r="G495" i="18" a="1"/>
  <c r="G495" i="18" s="1"/>
  <c r="I495" i="18" a="1"/>
  <c r="I495" i="18" s="1"/>
  <c r="BH495" i="18" a="1"/>
  <c r="BH495" i="18" s="1"/>
  <c r="O495" i="18" a="1"/>
  <c r="O495" i="18" s="1"/>
  <c r="E495" i="18" a="1"/>
  <c r="E495" i="18" s="1"/>
  <c r="CS495" i="18" a="1"/>
  <c r="CS495" i="18" s="1"/>
  <c r="CZ495" i="18" a="1"/>
  <c r="CZ495" i="18" s="1"/>
  <c r="D495" i="18" a="1"/>
  <c r="D495" i="18" s="1"/>
  <c r="AY495" i="18" a="1"/>
  <c r="AY495" i="18" s="1"/>
  <c r="BE495" i="18" a="1"/>
  <c r="BE495" i="18" s="1"/>
  <c r="CR495" i="18" a="1"/>
  <c r="CR495" i="18" s="1"/>
  <c r="CY495" i="18" a="1"/>
  <c r="CY495" i="18" s="1"/>
  <c r="AZ495" i="18" a="1"/>
  <c r="AZ495" i="18" s="1"/>
  <c r="P495" i="18" a="1"/>
  <c r="P495" i="18" s="1"/>
  <c r="CP495" i="18" a="1"/>
  <c r="CP495" i="18" s="1"/>
  <c r="F495" i="18" a="1"/>
  <c r="F495" i="18" s="1"/>
  <c r="BA495" i="18" a="1"/>
  <c r="BA495" i="18" s="1"/>
  <c r="BC495" i="18" a="1"/>
  <c r="BC495" i="18" s="1"/>
  <c r="N495" i="18" a="1"/>
  <c r="N495" i="18" s="1"/>
  <c r="BF495" i="18" a="1"/>
  <c r="BF495" i="18" s="1"/>
  <c r="L495" i="18" a="1"/>
  <c r="L495" i="18" s="1"/>
  <c r="BG495" i="18" a="1"/>
  <c r="BG495" i="18" s="1"/>
  <c r="CW495" i="18" a="1"/>
  <c r="CW495" i="18" s="1"/>
  <c r="J495" i="18" a="1"/>
  <c r="J495" i="18" s="1"/>
  <c r="CX495" i="18" a="1"/>
  <c r="CX495" i="18" s="1"/>
  <c r="H495" i="18" a="1"/>
  <c r="H495" i="18" s="1"/>
  <c r="AW495" i="18" a="1"/>
  <c r="AW495" i="18" s="1"/>
  <c r="BI495" i="18" a="1"/>
  <c r="BI495" i="18" s="1"/>
  <c r="M495" i="18" a="1"/>
  <c r="M495" i="18" s="1"/>
  <c r="AX495" i="18" a="1"/>
  <c r="AX495" i="18" s="1"/>
  <c r="BB495" i="18" a="1"/>
  <c r="BB495" i="18" s="1"/>
  <c r="BD495" i="18" a="1"/>
  <c r="BD495" i="18" s="1"/>
  <c r="CQ495" i="18" a="1"/>
  <c r="CQ495" i="18" s="1"/>
  <c r="BI267" i="18" a="1"/>
  <c r="BI267" i="18" s="1"/>
  <c r="K267" i="18" a="1"/>
  <c r="K267" i="18" s="1"/>
  <c r="CS267" i="18" a="1"/>
  <c r="CS267" i="18" s="1"/>
  <c r="AZ267" i="18" a="1"/>
  <c r="AZ267" i="18" s="1"/>
  <c r="BD267" i="18" a="1"/>
  <c r="BD267" i="18" s="1"/>
  <c r="G267" i="18" a="1"/>
  <c r="G267" i="18" s="1"/>
  <c r="CZ267" i="18" a="1"/>
  <c r="CZ267" i="18" s="1"/>
  <c r="O267" i="18" a="1"/>
  <c r="O267" i="18" s="1"/>
  <c r="AX267" i="18" a="1"/>
  <c r="AX267" i="18" s="1"/>
  <c r="BF267" i="18" a="1"/>
  <c r="BF267" i="18" s="1"/>
  <c r="E267" i="18" a="1"/>
  <c r="E267" i="18" s="1"/>
  <c r="M267" i="18" a="1"/>
  <c r="M267" i="18" s="1"/>
  <c r="CP267" i="18" a="1"/>
  <c r="CP267" i="18" s="1"/>
  <c r="AW267" i="18" a="1"/>
  <c r="AW267" i="18" s="1"/>
  <c r="N267" i="18" a="1"/>
  <c r="N267" i="18" s="1"/>
  <c r="CY267" i="18" a="1"/>
  <c r="CY267" i="18" s="1"/>
  <c r="BE267" i="18" a="1"/>
  <c r="BE267" i="18" s="1"/>
  <c r="CR267" i="18" a="1"/>
  <c r="CR267" i="18" s="1"/>
  <c r="H267" i="18" a="1"/>
  <c r="H267" i="18" s="1"/>
  <c r="L267" i="18" a="1"/>
  <c r="L267" i="18" s="1"/>
  <c r="AY267" i="18" a="1"/>
  <c r="AY267" i="18" s="1"/>
  <c r="BG267" i="18" a="1"/>
  <c r="BG267" i="18" s="1"/>
  <c r="J267" i="18" a="1"/>
  <c r="J267" i="18" s="1"/>
  <c r="CW267" i="18" a="1"/>
  <c r="CW267" i="18" s="1"/>
  <c r="BH267" i="18" a="1"/>
  <c r="BH267" i="18" s="1"/>
  <c r="P267" i="18" a="1"/>
  <c r="P267" i="18" s="1"/>
  <c r="BA267" i="18" a="1"/>
  <c r="BA267" i="18" s="1"/>
  <c r="CQ267" i="18" a="1"/>
  <c r="CQ267" i="18" s="1"/>
  <c r="CX267" i="18" a="1"/>
  <c r="CX267" i="18" s="1"/>
  <c r="D267" i="18" a="1"/>
  <c r="D267" i="18" s="1"/>
  <c r="BC267" i="18" a="1"/>
  <c r="BC267" i="18" s="1"/>
  <c r="BB267" i="18" a="1"/>
  <c r="BB267" i="18" s="1"/>
  <c r="I267" i="18" a="1"/>
  <c r="I267" i="18" s="1"/>
  <c r="F267" i="18" a="1"/>
  <c r="F267" i="18" s="1"/>
  <c r="CO610" i="18"/>
  <c r="AV610" i="18"/>
  <c r="CV610" i="18"/>
  <c r="G610" i="18" a="1"/>
  <c r="G610" i="18" s="1"/>
  <c r="BD610" i="18" a="1"/>
  <c r="BD610" i="18" s="1"/>
  <c r="K610" i="18" a="1"/>
  <c r="K610" i="18" s="1"/>
  <c r="BF610" i="18" a="1"/>
  <c r="BF610" i="18" s="1"/>
  <c r="CS610" i="18" a="1"/>
  <c r="CS610" i="18" s="1"/>
  <c r="O610" i="18" a="1"/>
  <c r="O610" i="18" s="1"/>
  <c r="BB610" i="18" a="1"/>
  <c r="BB610" i="18" s="1"/>
  <c r="CZ610" i="18" a="1"/>
  <c r="CZ610" i="18" s="1"/>
  <c r="I610" i="18" a="1"/>
  <c r="I610" i="18" s="1"/>
  <c r="BH610" i="18" a="1"/>
  <c r="BH610" i="18" s="1"/>
  <c r="CP610" i="18" a="1"/>
  <c r="CP610" i="18" s="1"/>
  <c r="BE610" i="18" a="1"/>
  <c r="BE610" i="18" s="1"/>
  <c r="BC610" i="18" a="1"/>
  <c r="BC610" i="18" s="1"/>
  <c r="CY610" i="18" a="1"/>
  <c r="CY610" i="18" s="1"/>
  <c r="AZ610" i="18" a="1"/>
  <c r="AZ610" i="18" s="1"/>
  <c r="CQ610" i="18" a="1"/>
  <c r="CQ610" i="18" s="1"/>
  <c r="D610" i="18" a="1"/>
  <c r="D610" i="18" s="1"/>
  <c r="P610" i="18" a="1"/>
  <c r="P610" i="18" s="1"/>
  <c r="BG610" i="18" a="1"/>
  <c r="BG610" i="18" s="1"/>
  <c r="CW610" i="18" a="1"/>
  <c r="CW610" i="18" s="1"/>
  <c r="F610" i="18" a="1"/>
  <c r="F610" i="18" s="1"/>
  <c r="J610" i="18" a="1"/>
  <c r="J610" i="18" s="1"/>
  <c r="N610" i="18" a="1"/>
  <c r="N610" i="18" s="1"/>
  <c r="AW610" i="18" a="1"/>
  <c r="AW610" i="18" s="1"/>
  <c r="BA610" i="18" a="1"/>
  <c r="BA610" i="18" s="1"/>
  <c r="BI610" i="18" a="1"/>
  <c r="BI610" i="18" s="1"/>
  <c r="CX610" i="18" a="1"/>
  <c r="CX610" i="18" s="1"/>
  <c r="H610" i="18" a="1"/>
  <c r="H610" i="18" s="1"/>
  <c r="L610" i="18" a="1"/>
  <c r="L610" i="18" s="1"/>
  <c r="AY610" i="18" a="1"/>
  <c r="AY610" i="18" s="1"/>
  <c r="CR610" i="18" a="1"/>
  <c r="CR610" i="18" s="1"/>
  <c r="E610" i="18" a="1"/>
  <c r="E610" i="18" s="1"/>
  <c r="M610" i="18" a="1"/>
  <c r="M610" i="18" s="1"/>
  <c r="AX610" i="18" a="1"/>
  <c r="AX610" i="18" s="1"/>
  <c r="AU612" i="18" a="1"/>
  <c r="AU156" i="18" a="1"/>
  <c r="AU669" i="18" a="1"/>
  <c r="ET155" i="18" l="1" a="1"/>
  <c r="ET155" i="18" s="1"/>
  <c r="EU155" i="18" a="1"/>
  <c r="EU155" i="18" s="1"/>
  <c r="ET611" i="18" a="1"/>
  <c r="ET611" i="18" s="1"/>
  <c r="EU611" i="18" a="1"/>
  <c r="EU611" i="18" s="1"/>
  <c r="ET668" i="18" a="1"/>
  <c r="ET668" i="18" s="1"/>
  <c r="EU668" i="18" a="1"/>
  <c r="EU668" i="18" s="1"/>
  <c r="DT439" i="18" a="1"/>
  <c r="DT439" i="18" s="1"/>
  <c r="DL439" i="18" a="1"/>
  <c r="DL439" i="18" s="1"/>
  <c r="DI439" i="18" a="1"/>
  <c r="DI439" i="18" s="1"/>
  <c r="DP439" i="18" a="1"/>
  <c r="DP439" i="18" s="1"/>
  <c r="DH439" i="18" a="1"/>
  <c r="DH439" i="18" s="1"/>
  <c r="DK439" i="18" a="1"/>
  <c r="DK439" i="18" s="1"/>
  <c r="DV439" i="18" a="1"/>
  <c r="DV439" i="18" s="1"/>
  <c r="DR439" i="18" a="1"/>
  <c r="DR439" i="18" s="1"/>
  <c r="DN439" i="18" a="1"/>
  <c r="DN439" i="18" s="1"/>
  <c r="DR553" i="18" a="1"/>
  <c r="DR553" i="18" s="1"/>
  <c r="DT553" i="18" a="1"/>
  <c r="DT553" i="18" s="1"/>
  <c r="DL553" i="18" a="1"/>
  <c r="DL553" i="18" s="1"/>
  <c r="DI553" i="18" a="1"/>
  <c r="DI553" i="18" s="1"/>
  <c r="DV553" i="18" a="1"/>
  <c r="DV553" i="18" s="1"/>
  <c r="DN553" i="18" a="1"/>
  <c r="DN553" i="18" s="1"/>
  <c r="DK553" i="18" a="1"/>
  <c r="DK553" i="18" s="1"/>
  <c r="DH553" i="18" a="1"/>
  <c r="DH553" i="18" s="1"/>
  <c r="DP553" i="18" a="1"/>
  <c r="DP553" i="18" s="1"/>
  <c r="DR668" i="18" a="1"/>
  <c r="DR668" i="18" s="1"/>
  <c r="DG668" i="18" a="1"/>
  <c r="DG668" i="18" s="1"/>
  <c r="DT668" i="18" a="1"/>
  <c r="DT668" i="18" s="1"/>
  <c r="DL668" i="18" a="1"/>
  <c r="DL668" i="18" s="1"/>
  <c r="DI668" i="18" a="1"/>
  <c r="DI668" i="18" s="1"/>
  <c r="DD668" i="18" a="1"/>
  <c r="DD668" i="18" s="1"/>
  <c r="DV668" i="18" a="1"/>
  <c r="DV668" i="18" s="1"/>
  <c r="DN668" i="18" a="1"/>
  <c r="DN668" i="18" s="1"/>
  <c r="DK668" i="18" a="1"/>
  <c r="DK668" i="18" s="1"/>
  <c r="DF668" i="18" a="1"/>
  <c r="DF668" i="18" s="1"/>
  <c r="DE668" i="18" a="1"/>
  <c r="DE668" i="18" s="1"/>
  <c r="DP668" i="18" a="1"/>
  <c r="DP668" i="18" s="1"/>
  <c r="DH668" i="18" a="1"/>
  <c r="DH668" i="18" s="1"/>
  <c r="DI325" i="18" a="1"/>
  <c r="DI325" i="18" s="1"/>
  <c r="DR325" i="18" a="1"/>
  <c r="DR325" i="18" s="1"/>
  <c r="DT325" i="18" a="1"/>
  <c r="DT325" i="18" s="1"/>
  <c r="DP325" i="18" a="1"/>
  <c r="DP325" i="18" s="1"/>
  <c r="DL325" i="18" a="1"/>
  <c r="DL325" i="18" s="1"/>
  <c r="DH325" i="18" a="1"/>
  <c r="DH325" i="18" s="1"/>
  <c r="DN325" i="18" a="1"/>
  <c r="DN325" i="18" s="1"/>
  <c r="DK325" i="18" a="1"/>
  <c r="DK325" i="18" s="1"/>
  <c r="DV325" i="18" a="1"/>
  <c r="DV325" i="18" s="1"/>
  <c r="DP496" i="18" a="1"/>
  <c r="DP496" i="18" s="1"/>
  <c r="DK496" i="18" a="1"/>
  <c r="DK496" i="18" s="1"/>
  <c r="DH496" i="18" a="1"/>
  <c r="DH496" i="18" s="1"/>
  <c r="DR496" i="18" a="1"/>
  <c r="DR496" i="18" s="1"/>
  <c r="DT496" i="18" a="1"/>
  <c r="DT496" i="18" s="1"/>
  <c r="DL496" i="18" a="1"/>
  <c r="DL496" i="18" s="1"/>
  <c r="DN496" i="18" a="1"/>
  <c r="DN496" i="18" s="1"/>
  <c r="DI496" i="18" a="1"/>
  <c r="DI496" i="18" s="1"/>
  <c r="DV496" i="18" a="1"/>
  <c r="DV496" i="18" s="1"/>
  <c r="DI382" i="18" a="1"/>
  <c r="DI382" i="18" s="1"/>
  <c r="DT382" i="18" a="1"/>
  <c r="DT382" i="18" s="1"/>
  <c r="DP382" i="18" a="1"/>
  <c r="DP382" i="18" s="1"/>
  <c r="DL382" i="18" a="1"/>
  <c r="DL382" i="18" s="1"/>
  <c r="DH382" i="18" a="1"/>
  <c r="DH382" i="18" s="1"/>
  <c r="DK382" i="18" a="1"/>
  <c r="DK382" i="18" s="1"/>
  <c r="DN382" i="18" a="1"/>
  <c r="DN382" i="18" s="1"/>
  <c r="DR382" i="18" a="1"/>
  <c r="DR382" i="18" s="1"/>
  <c r="DV382" i="18" a="1"/>
  <c r="DV382" i="18" s="1"/>
  <c r="DT611" i="18" a="1"/>
  <c r="DT611" i="18" s="1"/>
  <c r="DL611" i="18" a="1"/>
  <c r="DL611" i="18" s="1"/>
  <c r="DI611" i="18" a="1"/>
  <c r="DI611" i="18" s="1"/>
  <c r="DD611" i="18" a="1"/>
  <c r="DD611" i="18" s="1"/>
  <c r="DV611" i="18" a="1"/>
  <c r="DV611" i="18" s="1"/>
  <c r="DN611" i="18" a="1"/>
  <c r="DN611" i="18" s="1"/>
  <c r="DK611" i="18" a="1"/>
  <c r="DK611" i="18" s="1"/>
  <c r="DF611" i="18" a="1"/>
  <c r="DF611" i="18" s="1"/>
  <c r="DP611" i="18" a="1"/>
  <c r="DP611" i="18" s="1"/>
  <c r="DH611" i="18" a="1"/>
  <c r="DH611" i="18" s="1"/>
  <c r="DE611" i="18" a="1"/>
  <c r="DE611" i="18" s="1"/>
  <c r="DG611" i="18" a="1"/>
  <c r="DG611" i="18" s="1"/>
  <c r="DR611" i="18" a="1"/>
  <c r="DR611" i="18" s="1"/>
  <c r="DR268" i="18" a="1"/>
  <c r="DR268" i="18" s="1"/>
  <c r="DT268" i="18" a="1"/>
  <c r="DT268" i="18" s="1"/>
  <c r="DL268" i="18" a="1"/>
  <c r="DL268" i="18" s="1"/>
  <c r="DI268" i="18" a="1"/>
  <c r="DI268" i="18" s="1"/>
  <c r="DV268" i="18" a="1"/>
  <c r="DV268" i="18" s="1"/>
  <c r="DN268" i="18" a="1"/>
  <c r="DN268" i="18" s="1"/>
  <c r="DK268" i="18" a="1"/>
  <c r="DK268" i="18" s="1"/>
  <c r="DH268" i="18" a="1"/>
  <c r="DH268" i="18" s="1"/>
  <c r="DP268" i="18" a="1"/>
  <c r="DP268" i="18" s="1"/>
  <c r="DK211" i="18" a="1"/>
  <c r="DK211" i="18" s="1"/>
  <c r="DI211" i="18" a="1"/>
  <c r="DI211" i="18" s="1"/>
  <c r="DT211" i="18" a="1"/>
  <c r="DT211" i="18" s="1"/>
  <c r="DL211" i="18" a="1"/>
  <c r="DL211" i="18" s="1"/>
  <c r="DH211" i="18" a="1"/>
  <c r="DH211" i="18" s="1"/>
  <c r="DV211" i="18" a="1"/>
  <c r="DV211" i="18" s="1"/>
  <c r="DN211" i="18" a="1"/>
  <c r="DN211" i="18" s="1"/>
  <c r="DP211" i="18" a="1"/>
  <c r="DP211" i="18" s="1"/>
  <c r="DR211" i="18" a="1"/>
  <c r="DR211" i="18" s="1"/>
  <c r="DT155" i="18" a="1"/>
  <c r="DT155" i="18" s="1"/>
  <c r="DL155" i="18" a="1"/>
  <c r="DL155" i="18" s="1"/>
  <c r="DG155" i="18" a="1"/>
  <c r="DG155" i="18" s="1"/>
  <c r="DD155" i="18" a="1"/>
  <c r="DD155" i="18" s="1"/>
  <c r="DV155" i="18" a="1"/>
  <c r="DV155" i="18" s="1"/>
  <c r="DN155" i="18" a="1"/>
  <c r="DN155" i="18" s="1"/>
  <c r="DI155" i="18" a="1"/>
  <c r="DI155" i="18" s="1"/>
  <c r="DF155" i="18" a="1"/>
  <c r="DF155" i="18" s="1"/>
  <c r="DE155" i="18" a="1"/>
  <c r="DE155" i="18" s="1"/>
  <c r="DH155" i="18" a="1"/>
  <c r="DH155" i="18" s="1"/>
  <c r="DP155" i="18" a="1"/>
  <c r="DP155" i="18" s="1"/>
  <c r="DR155" i="18" a="1"/>
  <c r="DR155" i="18" s="1"/>
  <c r="DK155" i="18" a="1"/>
  <c r="DK155" i="18" s="1"/>
  <c r="DV97" i="18" a="1"/>
  <c r="DV97" i="18" s="1"/>
  <c r="DN97" i="18" a="1"/>
  <c r="DN97" i="18" s="1"/>
  <c r="DK97" i="18" a="1"/>
  <c r="DK97" i="18" s="1"/>
  <c r="DP97" i="18" a="1"/>
  <c r="DP97" i="18" s="1"/>
  <c r="DH97" i="18" a="1"/>
  <c r="DH97" i="18" s="1"/>
  <c r="DR97" i="18" a="1"/>
  <c r="DR97" i="18" s="1"/>
  <c r="DI97" i="18" a="1"/>
  <c r="DI97" i="18" s="1"/>
  <c r="DL97" i="18" a="1"/>
  <c r="DL97" i="18" s="1"/>
  <c r="DT97" i="18" a="1"/>
  <c r="DT97" i="18" s="1"/>
  <c r="ES40" i="18" a="1"/>
  <c r="ES40" i="18" s="1"/>
  <c r="EQ40" i="18" a="1"/>
  <c r="EQ40" i="18" s="1"/>
  <c r="EO40" i="18" a="1"/>
  <c r="EO40" i="18" s="1"/>
  <c r="EM40" i="18" a="1"/>
  <c r="EM40" i="18" s="1"/>
  <c r="EK40" i="18" a="1"/>
  <c r="EK40" i="18" s="1"/>
  <c r="EI40" i="18" a="1"/>
  <c r="EI40" i="18" s="1"/>
  <c r="EG40" i="18" a="1"/>
  <c r="EG40" i="18" s="1"/>
  <c r="EE40" i="18" a="1"/>
  <c r="EE40" i="18" s="1"/>
  <c r="EC40" i="18" a="1"/>
  <c r="EC40" i="18" s="1"/>
  <c r="EA40" i="18" a="1"/>
  <c r="EA40" i="18" s="1"/>
  <c r="DY40" i="18" a="1"/>
  <c r="DY40" i="18" s="1"/>
  <c r="DW40" i="18" a="1"/>
  <c r="DW40" i="18" s="1"/>
  <c r="DU40" i="18" a="1"/>
  <c r="DU40" i="18" s="1"/>
  <c r="DS40" i="18" a="1"/>
  <c r="DS40" i="18" s="1"/>
  <c r="DQ40" i="18" a="1"/>
  <c r="DQ40" i="18" s="1"/>
  <c r="DO40" i="18" a="1"/>
  <c r="DO40" i="18" s="1"/>
  <c r="DM40" i="18" a="1"/>
  <c r="DM40" i="18" s="1"/>
  <c r="DK40" i="18" a="1"/>
  <c r="DK40" i="18" s="1"/>
  <c r="DI40" i="18" a="1"/>
  <c r="DI40" i="18" s="1"/>
  <c r="EL40" i="18" a="1"/>
  <c r="EL40" i="18" s="1"/>
  <c r="ED40" i="18" a="1"/>
  <c r="ED40" i="18" s="1"/>
  <c r="DV40" i="18" a="1"/>
  <c r="DV40" i="18" s="1"/>
  <c r="DN40" i="18" a="1"/>
  <c r="DN40" i="18" s="1"/>
  <c r="ER40" i="18" a="1"/>
  <c r="ER40" i="18" s="1"/>
  <c r="EJ40" i="18" a="1"/>
  <c r="EJ40" i="18" s="1"/>
  <c r="EB40" i="18" a="1"/>
  <c r="EB40" i="18" s="1"/>
  <c r="DT40" i="18" a="1"/>
  <c r="DT40" i="18" s="1"/>
  <c r="DL40" i="18" a="1"/>
  <c r="DL40" i="18" s="1"/>
  <c r="EP40" i="18" a="1"/>
  <c r="EP40" i="18" s="1"/>
  <c r="EH40" i="18" a="1"/>
  <c r="EH40" i="18" s="1"/>
  <c r="DZ40" i="18" a="1"/>
  <c r="DZ40" i="18" s="1"/>
  <c r="DR40" i="18" a="1"/>
  <c r="DR40" i="18" s="1"/>
  <c r="DJ40" i="18" a="1"/>
  <c r="DJ40" i="18" s="1"/>
  <c r="EF40" i="18" a="1"/>
  <c r="EF40" i="18" s="1"/>
  <c r="DX40" i="18" a="1"/>
  <c r="DX40" i="18" s="1"/>
  <c r="DP40" i="18" a="1"/>
  <c r="DP40" i="18" s="1"/>
  <c r="EN40" i="18" a="1"/>
  <c r="EN40" i="18" s="1"/>
  <c r="DH40" i="18" a="1"/>
  <c r="DH40" i="18" s="1"/>
  <c r="DC668" i="18"/>
  <c r="DC155" i="18"/>
  <c r="DC611" i="18"/>
  <c r="AU612" i="18"/>
  <c r="C612" i="18" s="1"/>
  <c r="EV612" i="18" s="1" a="1"/>
  <c r="EV612" i="18" s="1"/>
  <c r="AU156" i="18"/>
  <c r="C156" i="18" s="1"/>
  <c r="EV156" i="18" s="1" a="1"/>
  <c r="EV156" i="18" s="1"/>
  <c r="AU669" i="18"/>
  <c r="C669" i="18" s="1"/>
  <c r="EV669" i="18" s="1" a="1"/>
  <c r="EV669" i="18" s="1"/>
  <c r="B446" i="18"/>
  <c r="B104" i="18"/>
  <c r="A671" i="18"/>
  <c r="B218" i="18"/>
  <c r="CY40" i="18" a="1"/>
  <c r="CY40" i="18" s="1"/>
  <c r="CW40" i="18" a="1"/>
  <c r="CW40" i="18" s="1"/>
  <c r="BI40" i="18" a="1"/>
  <c r="BI40" i="18" s="1"/>
  <c r="BA40" i="18" a="1"/>
  <c r="BA40" i="18" s="1"/>
  <c r="BG40" i="18" a="1"/>
  <c r="BG40" i="18" s="1"/>
  <c r="AY40" i="18" a="1"/>
  <c r="AY40" i="18" s="1"/>
  <c r="BE40" i="18" a="1"/>
  <c r="BE40" i="18" s="1"/>
  <c r="AW40" i="18" a="1"/>
  <c r="AW40" i="18" s="1"/>
  <c r="BC40" i="18" a="1"/>
  <c r="BC40" i="18" s="1"/>
  <c r="O40" i="18" a="1"/>
  <c r="O40" i="18" s="1"/>
  <c r="K40" i="18" a="1"/>
  <c r="K40" i="18" s="1"/>
  <c r="AX40" i="18" a="1"/>
  <c r="AX40" i="18" s="1"/>
  <c r="E40" i="18" a="1"/>
  <c r="E40" i="18" s="1"/>
  <c r="G40" i="18" a="1"/>
  <c r="G40" i="18" s="1"/>
  <c r="BB40" i="18" a="1"/>
  <c r="BB40" i="18" s="1"/>
  <c r="BF40" i="18" a="1"/>
  <c r="BF40" i="18" s="1"/>
  <c r="I40" i="18" a="1"/>
  <c r="I40" i="18" s="1"/>
  <c r="AZ40" i="18" a="1"/>
  <c r="AZ40" i="18" s="1"/>
  <c r="H40" i="18" a="1"/>
  <c r="H40" i="18" s="1"/>
  <c r="P40" i="18" a="1"/>
  <c r="P40" i="18" s="1"/>
  <c r="CR40" i="18" a="1"/>
  <c r="CR40" i="18" s="1"/>
  <c r="D40" i="18" a="1"/>
  <c r="D40" i="18" s="1"/>
  <c r="L40" i="18" a="1"/>
  <c r="L40" i="18" s="1"/>
  <c r="CP40" i="18" a="1"/>
  <c r="CP40" i="18" s="1"/>
  <c r="CS40" i="18" a="1"/>
  <c r="CS40" i="18" s="1"/>
  <c r="CX40" i="18" a="1"/>
  <c r="CX40" i="18" s="1"/>
  <c r="BD40" i="18" a="1"/>
  <c r="BD40" i="18" s="1"/>
  <c r="J40" i="18" a="1"/>
  <c r="J40" i="18" s="1"/>
  <c r="CQ40" i="18" a="1"/>
  <c r="CQ40" i="18" s="1"/>
  <c r="CZ40" i="18" a="1"/>
  <c r="CZ40" i="18" s="1"/>
  <c r="F40" i="18" a="1"/>
  <c r="F40" i="18" s="1"/>
  <c r="N40" i="18" a="1"/>
  <c r="N40" i="18" s="1"/>
  <c r="M40" i="18" a="1"/>
  <c r="M40" i="18" s="1"/>
  <c r="BH40" i="18" a="1"/>
  <c r="BH40" i="18" s="1"/>
  <c r="CV668" i="18"/>
  <c r="CO668" i="18"/>
  <c r="AV668" i="18"/>
  <c r="CS668" i="18" a="1"/>
  <c r="CS668" i="18" s="1"/>
  <c r="E668" i="18" a="1"/>
  <c r="E668" i="18" s="1"/>
  <c r="I668" i="18" a="1"/>
  <c r="I668" i="18" s="1"/>
  <c r="AZ668" i="18" a="1"/>
  <c r="AZ668" i="18" s="1"/>
  <c r="G668" i="18" a="1"/>
  <c r="G668" i="18" s="1"/>
  <c r="O668" i="18" a="1"/>
  <c r="O668" i="18" s="1"/>
  <c r="BB668" i="18" a="1"/>
  <c r="BB668" i="18" s="1"/>
  <c r="BF668" i="18" a="1"/>
  <c r="BF668" i="18" s="1"/>
  <c r="K668" i="18" a="1"/>
  <c r="K668" i="18" s="1"/>
  <c r="AX668" i="18" a="1"/>
  <c r="AX668" i="18" s="1"/>
  <c r="BH668" i="18" a="1"/>
  <c r="BH668" i="18" s="1"/>
  <c r="CX668" i="18" a="1"/>
  <c r="CX668" i="18" s="1"/>
  <c r="P668" i="18" a="1"/>
  <c r="P668" i="18" s="1"/>
  <c r="CW668" i="18" a="1"/>
  <c r="CW668" i="18" s="1"/>
  <c r="N668" i="18" a="1"/>
  <c r="N668" i="18" s="1"/>
  <c r="BI668" i="18" a="1"/>
  <c r="BI668" i="18" s="1"/>
  <c r="H668" i="18" a="1"/>
  <c r="H668" i="18" s="1"/>
  <c r="L668" i="18" a="1"/>
  <c r="L668" i="18" s="1"/>
  <c r="BC668" i="18" a="1"/>
  <c r="BC668" i="18" s="1"/>
  <c r="CP668" i="18" a="1"/>
  <c r="CP668" i="18" s="1"/>
  <c r="BE668" i="18" a="1"/>
  <c r="BE668" i="18" s="1"/>
  <c r="AW668" i="18" a="1"/>
  <c r="AW668" i="18" s="1"/>
  <c r="CZ668" i="18" a="1"/>
  <c r="CZ668" i="18" s="1"/>
  <c r="M668" i="18" a="1"/>
  <c r="M668" i="18" s="1"/>
  <c r="D668" i="18" a="1"/>
  <c r="D668" i="18" s="1"/>
  <c r="BG668" i="18" a="1"/>
  <c r="BG668" i="18" s="1"/>
  <c r="F668" i="18" a="1"/>
  <c r="F668" i="18" s="1"/>
  <c r="J668" i="18" a="1"/>
  <c r="J668" i="18" s="1"/>
  <c r="CR668" i="18" a="1"/>
  <c r="CR668" i="18" s="1"/>
  <c r="AY668" i="18" a="1"/>
  <c r="AY668" i="18" s="1"/>
  <c r="BA668" i="18" a="1"/>
  <c r="BA668" i="18" s="1"/>
  <c r="CY668" i="18" a="1"/>
  <c r="CY668" i="18" s="1"/>
  <c r="BD668" i="18" a="1"/>
  <c r="BD668" i="18" s="1"/>
  <c r="CQ668" i="18" a="1"/>
  <c r="CQ668" i="18" s="1"/>
  <c r="BC97" i="18" a="1"/>
  <c r="BC97" i="18" s="1"/>
  <c r="BI97" i="18" a="1"/>
  <c r="BI97" i="18" s="1"/>
  <c r="BA97" i="18" a="1"/>
  <c r="BA97" i="18" s="1"/>
  <c r="BG97" i="18" a="1"/>
  <c r="BG97" i="18" s="1"/>
  <c r="AY97" i="18" a="1"/>
  <c r="AY97" i="18" s="1"/>
  <c r="BE97" i="18" a="1"/>
  <c r="BE97" i="18" s="1"/>
  <c r="AW97" i="18" a="1"/>
  <c r="AW97" i="18" s="1"/>
  <c r="G97" i="18" a="1"/>
  <c r="G97" i="18" s="1"/>
  <c r="BB97" i="18" a="1"/>
  <c r="BB97" i="18" s="1"/>
  <c r="BF97" i="18" a="1"/>
  <c r="BF97" i="18" s="1"/>
  <c r="O97" i="18" a="1"/>
  <c r="O97" i="18" s="1"/>
  <c r="I97" i="18" a="1"/>
  <c r="I97" i="18" s="1"/>
  <c r="M97" i="18" a="1"/>
  <c r="M97" i="18" s="1"/>
  <c r="K97" i="18" a="1"/>
  <c r="K97" i="18" s="1"/>
  <c r="AX97" i="18" a="1"/>
  <c r="AX97" i="18" s="1"/>
  <c r="CS97" i="18" a="1"/>
  <c r="CS97" i="18" s="1"/>
  <c r="CZ97" i="18" a="1"/>
  <c r="CZ97" i="18" s="1"/>
  <c r="E97" i="18" a="1"/>
  <c r="E97" i="18" s="1"/>
  <c r="F97" i="18" a="1"/>
  <c r="F97" i="18" s="1"/>
  <c r="N97" i="18" a="1"/>
  <c r="N97" i="18" s="1"/>
  <c r="CP97" i="18" a="1"/>
  <c r="CP97" i="18" s="1"/>
  <c r="CY97" i="18" a="1"/>
  <c r="CY97" i="18" s="1"/>
  <c r="AZ97" i="18" a="1"/>
  <c r="AZ97" i="18" s="1"/>
  <c r="BD97" i="18" a="1"/>
  <c r="BD97" i="18" s="1"/>
  <c r="CQ97" i="18" a="1"/>
  <c r="CQ97" i="18" s="1"/>
  <c r="CX97" i="18" a="1"/>
  <c r="CX97" i="18" s="1"/>
  <c r="J97" i="18" a="1"/>
  <c r="J97" i="18" s="1"/>
  <c r="BH97" i="18" a="1"/>
  <c r="BH97" i="18" s="1"/>
  <c r="H97" i="18" a="1"/>
  <c r="H97" i="18" s="1"/>
  <c r="P97" i="18" a="1"/>
  <c r="P97" i="18" s="1"/>
  <c r="CR97" i="18" a="1"/>
  <c r="CR97" i="18" s="1"/>
  <c r="L97" i="18" a="1"/>
  <c r="L97" i="18" s="1"/>
  <c r="D97" i="18" a="1"/>
  <c r="D97" i="18" s="1"/>
  <c r="CW97" i="18" a="1"/>
  <c r="CW97" i="18" s="1"/>
  <c r="B617" i="18"/>
  <c r="B560" i="18"/>
  <c r="H439" i="18" a="1"/>
  <c r="H439" i="18" s="1"/>
  <c r="G439" i="18" a="1"/>
  <c r="G439" i="18" s="1"/>
  <c r="O439" i="18" a="1"/>
  <c r="O439" i="18" s="1"/>
  <c r="CZ439" i="18" a="1"/>
  <c r="CZ439" i="18" s="1"/>
  <c r="E439" i="18" a="1"/>
  <c r="E439" i="18" s="1"/>
  <c r="K439" i="18" a="1"/>
  <c r="K439" i="18" s="1"/>
  <c r="AX439" i="18" a="1"/>
  <c r="AX439" i="18" s="1"/>
  <c r="BB439" i="18" a="1"/>
  <c r="BB439" i="18" s="1"/>
  <c r="BF439" i="18" a="1"/>
  <c r="BF439" i="18" s="1"/>
  <c r="CS439" i="18" a="1"/>
  <c r="CS439" i="18" s="1"/>
  <c r="AZ439" i="18" a="1"/>
  <c r="AZ439" i="18" s="1"/>
  <c r="CX439" i="18" a="1"/>
  <c r="CX439" i="18" s="1"/>
  <c r="D439" i="18" a="1"/>
  <c r="D439" i="18" s="1"/>
  <c r="F439" i="18" a="1"/>
  <c r="F439" i="18" s="1"/>
  <c r="N439" i="18" a="1"/>
  <c r="N439" i="18" s="1"/>
  <c r="BI439" i="18" a="1"/>
  <c r="BI439" i="18" s="1"/>
  <c r="CR439" i="18" a="1"/>
  <c r="CR439" i="18" s="1"/>
  <c r="CY439" i="18" a="1"/>
  <c r="CY439" i="18" s="1"/>
  <c r="L439" i="18" a="1"/>
  <c r="L439" i="18" s="1"/>
  <c r="BA439" i="18" a="1"/>
  <c r="BA439" i="18" s="1"/>
  <c r="BE439" i="18" a="1"/>
  <c r="BE439" i="18" s="1"/>
  <c r="AY439" i="18" a="1"/>
  <c r="AY439" i="18" s="1"/>
  <c r="CP439" i="18" a="1"/>
  <c r="CP439" i="18" s="1"/>
  <c r="I439" i="18" a="1"/>
  <c r="I439" i="18" s="1"/>
  <c r="BH439" i="18" a="1"/>
  <c r="BH439" i="18" s="1"/>
  <c r="P439" i="18" a="1"/>
  <c r="P439" i="18" s="1"/>
  <c r="BG439" i="18" a="1"/>
  <c r="BG439" i="18" s="1"/>
  <c r="CW439" i="18" a="1"/>
  <c r="CW439" i="18" s="1"/>
  <c r="AW439" i="18" a="1"/>
  <c r="AW439" i="18" s="1"/>
  <c r="J439" i="18" a="1"/>
  <c r="J439" i="18" s="1"/>
  <c r="BC439" i="18" a="1"/>
  <c r="BC439" i="18" s="1"/>
  <c r="M439" i="18" a="1"/>
  <c r="M439" i="18" s="1"/>
  <c r="BD439" i="18" a="1"/>
  <c r="BD439" i="18" s="1"/>
  <c r="CQ439" i="18" a="1"/>
  <c r="CQ439" i="18" s="1"/>
  <c r="CP211" i="18" a="1"/>
  <c r="CP211" i="18" s="1"/>
  <c r="J211" i="18" a="1"/>
  <c r="J211" i="18" s="1"/>
  <c r="K211" i="18" a="1"/>
  <c r="K211" i="18" s="1"/>
  <c r="CS211" i="18" a="1"/>
  <c r="CS211" i="18" s="1"/>
  <c r="I211" i="18" a="1"/>
  <c r="I211" i="18" s="1"/>
  <c r="M211" i="18" a="1"/>
  <c r="M211" i="18" s="1"/>
  <c r="AZ211" i="18" a="1"/>
  <c r="AZ211" i="18" s="1"/>
  <c r="BD211" i="18" a="1"/>
  <c r="BD211" i="18" s="1"/>
  <c r="AX211" i="18" a="1"/>
  <c r="AX211" i="18" s="1"/>
  <c r="G211" i="18" a="1"/>
  <c r="G211" i="18" s="1"/>
  <c r="O211" i="18" a="1"/>
  <c r="O211" i="18" s="1"/>
  <c r="BB211" i="18" a="1"/>
  <c r="BB211" i="18" s="1"/>
  <c r="CZ211" i="18" a="1"/>
  <c r="CZ211" i="18" s="1"/>
  <c r="CQ211" i="18" a="1"/>
  <c r="CQ211" i="18" s="1"/>
  <c r="D211" i="18" a="1"/>
  <c r="D211" i="18" s="1"/>
  <c r="N211" i="18" a="1"/>
  <c r="N211" i="18" s="1"/>
  <c r="CY211" i="18" a="1"/>
  <c r="CY211" i="18" s="1"/>
  <c r="H211" i="18" a="1"/>
  <c r="H211" i="18" s="1"/>
  <c r="BH211" i="18" a="1"/>
  <c r="BH211" i="18" s="1"/>
  <c r="CX211" i="18" a="1"/>
  <c r="CX211" i="18" s="1"/>
  <c r="BG211" i="18" a="1"/>
  <c r="BG211" i="18" s="1"/>
  <c r="CR211" i="18" a="1"/>
  <c r="CR211" i="18" s="1"/>
  <c r="BI211" i="18" a="1"/>
  <c r="BI211" i="18" s="1"/>
  <c r="BF211" i="18" a="1"/>
  <c r="BF211" i="18" s="1"/>
  <c r="AY211" i="18" a="1"/>
  <c r="AY211" i="18" s="1"/>
  <c r="CW211" i="18" a="1"/>
  <c r="CW211" i="18" s="1"/>
  <c r="L211" i="18" a="1"/>
  <c r="L211" i="18" s="1"/>
  <c r="AW211" i="18" a="1"/>
  <c r="AW211" i="18" s="1"/>
  <c r="BA211" i="18" a="1"/>
  <c r="BA211" i="18" s="1"/>
  <c r="P211" i="18" a="1"/>
  <c r="P211" i="18" s="1"/>
  <c r="BC211" i="18" a="1"/>
  <c r="BC211" i="18" s="1"/>
  <c r="F211" i="18" a="1"/>
  <c r="F211" i="18" s="1"/>
  <c r="E211" i="18" a="1"/>
  <c r="E211" i="18" s="1"/>
  <c r="BE211" i="18" a="1"/>
  <c r="BE211" i="18" s="1"/>
  <c r="CO155" i="18"/>
  <c r="AV155" i="18"/>
  <c r="BG155" i="18" a="1"/>
  <c r="BG155" i="18" s="1"/>
  <c r="AY155" i="18" a="1"/>
  <c r="AY155" i="18" s="1"/>
  <c r="BE155" i="18" a="1"/>
  <c r="BE155" i="18" s="1"/>
  <c r="AW155" i="18" a="1"/>
  <c r="AW155" i="18" s="1"/>
  <c r="CV155" i="18"/>
  <c r="BC155" i="18" a="1"/>
  <c r="BC155" i="18" s="1"/>
  <c r="BI155" i="18" a="1"/>
  <c r="BI155" i="18" s="1"/>
  <c r="BA155" i="18" a="1"/>
  <c r="BA155" i="18" s="1"/>
  <c r="K155" i="18" a="1"/>
  <c r="K155" i="18" s="1"/>
  <c r="CS155" i="18" a="1"/>
  <c r="CS155" i="18" s="1"/>
  <c r="CZ155" i="18" a="1"/>
  <c r="CZ155" i="18" s="1"/>
  <c r="G155" i="18" a="1"/>
  <c r="G155" i="18" s="1"/>
  <c r="BB155" i="18" a="1"/>
  <c r="BB155" i="18" s="1"/>
  <c r="BF155" i="18" a="1"/>
  <c r="BF155" i="18" s="1"/>
  <c r="O155" i="18" a="1"/>
  <c r="O155" i="18" s="1"/>
  <c r="CQ155" i="18" a="1"/>
  <c r="CQ155" i="18" s="1"/>
  <c r="CX155" i="18" a="1"/>
  <c r="CX155" i="18" s="1"/>
  <c r="F155" i="18" a="1"/>
  <c r="F155" i="18" s="1"/>
  <c r="N155" i="18" a="1"/>
  <c r="N155" i="18" s="1"/>
  <c r="CP155" i="18" a="1"/>
  <c r="CP155" i="18" s="1"/>
  <c r="AZ155" i="18" a="1"/>
  <c r="AZ155" i="18" s="1"/>
  <c r="J155" i="18" a="1"/>
  <c r="J155" i="18" s="1"/>
  <c r="CW155" i="18" a="1"/>
  <c r="CW155" i="18" s="1"/>
  <c r="L155" i="18" a="1"/>
  <c r="L155" i="18" s="1"/>
  <c r="I155" i="18" a="1"/>
  <c r="I155" i="18" s="1"/>
  <c r="BH155" i="18" a="1"/>
  <c r="BH155" i="18" s="1"/>
  <c r="H155" i="18" a="1"/>
  <c r="H155" i="18" s="1"/>
  <c r="P155" i="18" a="1"/>
  <c r="P155" i="18" s="1"/>
  <c r="CR155" i="18" a="1"/>
  <c r="CR155" i="18" s="1"/>
  <c r="D155" i="18" a="1"/>
  <c r="D155" i="18" s="1"/>
  <c r="AX155" i="18" a="1"/>
  <c r="AX155" i="18" s="1"/>
  <c r="CY155" i="18" a="1"/>
  <c r="CY155" i="18" s="1"/>
  <c r="E155" i="18" a="1"/>
  <c r="E155" i="18" s="1"/>
  <c r="M155" i="18" a="1"/>
  <c r="M155" i="18" s="1"/>
  <c r="BD155" i="18" a="1"/>
  <c r="BD155" i="18" s="1"/>
  <c r="B161" i="18"/>
  <c r="B673" i="18"/>
  <c r="B391" i="18"/>
  <c r="B47" i="18"/>
  <c r="A158" i="18"/>
  <c r="BB553" i="18" a="1"/>
  <c r="BB553" i="18" s="1"/>
  <c r="I553" i="18" a="1"/>
  <c r="I553" i="18" s="1"/>
  <c r="M553" i="18" a="1"/>
  <c r="M553" i="18" s="1"/>
  <c r="AZ553" i="18" a="1"/>
  <c r="AZ553" i="18" s="1"/>
  <c r="BD553" i="18" a="1"/>
  <c r="BD553" i="18" s="1"/>
  <c r="BH553" i="18" a="1"/>
  <c r="BH553" i="18" s="1"/>
  <c r="G553" i="18" a="1"/>
  <c r="G553" i="18" s="1"/>
  <c r="K553" i="18" a="1"/>
  <c r="K553" i="18" s="1"/>
  <c r="O553" i="18" a="1"/>
  <c r="O553" i="18" s="1"/>
  <c r="BF553" i="18" a="1"/>
  <c r="BF553" i="18" s="1"/>
  <c r="CS553" i="18" a="1"/>
  <c r="CS553" i="18" s="1"/>
  <c r="CZ553" i="18" a="1"/>
  <c r="CZ553" i="18" s="1"/>
  <c r="H553" i="18" a="1"/>
  <c r="H553" i="18" s="1"/>
  <c r="AY553" i="18" a="1"/>
  <c r="AY553" i="18" s="1"/>
  <c r="AW553" i="18" a="1"/>
  <c r="AW553" i="18" s="1"/>
  <c r="BA553" i="18" a="1"/>
  <c r="BA553" i="18" s="1"/>
  <c r="CY553" i="18" a="1"/>
  <c r="CY553" i="18" s="1"/>
  <c r="CQ553" i="18" a="1"/>
  <c r="CQ553" i="18" s="1"/>
  <c r="D553" i="18" a="1"/>
  <c r="D553" i="18" s="1"/>
  <c r="F553" i="18" a="1"/>
  <c r="F553" i="18" s="1"/>
  <c r="N553" i="18" a="1"/>
  <c r="N553" i="18" s="1"/>
  <c r="E553" i="18" a="1"/>
  <c r="E553" i="18" s="1"/>
  <c r="CX553" i="18" a="1"/>
  <c r="CX553" i="18" s="1"/>
  <c r="BC553" i="18" a="1"/>
  <c r="BC553" i="18" s="1"/>
  <c r="BG553" i="18" a="1"/>
  <c r="BG553" i="18" s="1"/>
  <c r="CP553" i="18" a="1"/>
  <c r="CP553" i="18" s="1"/>
  <c r="BE553" i="18" a="1"/>
  <c r="BE553" i="18" s="1"/>
  <c r="BI553" i="18" a="1"/>
  <c r="BI553" i="18" s="1"/>
  <c r="J553" i="18" a="1"/>
  <c r="J553" i="18" s="1"/>
  <c r="L553" i="18" a="1"/>
  <c r="L553" i="18" s="1"/>
  <c r="P553" i="18" a="1"/>
  <c r="P553" i="18" s="1"/>
  <c r="CW553" i="18" a="1"/>
  <c r="CW553" i="18" s="1"/>
  <c r="CR553" i="18" a="1"/>
  <c r="CR553" i="18" s="1"/>
  <c r="AX553" i="18" a="1"/>
  <c r="AX553" i="18" s="1"/>
  <c r="AY325" i="18" a="1"/>
  <c r="AY325" i="18" s="1"/>
  <c r="O325" i="18" a="1"/>
  <c r="O325" i="18" s="1"/>
  <c r="K325" i="18" a="1"/>
  <c r="K325" i="18" s="1"/>
  <c r="BB325" i="18" a="1"/>
  <c r="BB325" i="18" s="1"/>
  <c r="BF325" i="18" a="1"/>
  <c r="BF325" i="18" s="1"/>
  <c r="I325" i="18" a="1"/>
  <c r="I325" i="18" s="1"/>
  <c r="AZ325" i="18" a="1"/>
  <c r="AZ325" i="18" s="1"/>
  <c r="BD325" i="18" a="1"/>
  <c r="BD325" i="18" s="1"/>
  <c r="G325" i="18" a="1"/>
  <c r="G325" i="18" s="1"/>
  <c r="CS325" i="18" a="1"/>
  <c r="CS325" i="18" s="1"/>
  <c r="CZ325" i="18" a="1"/>
  <c r="CZ325" i="18" s="1"/>
  <c r="AX325" i="18" a="1"/>
  <c r="AX325" i="18" s="1"/>
  <c r="E325" i="18" a="1"/>
  <c r="E325" i="18" s="1"/>
  <c r="D325" i="18" a="1"/>
  <c r="D325" i="18" s="1"/>
  <c r="P325" i="18" a="1"/>
  <c r="P325" i="18" s="1"/>
  <c r="CP325" i="18" a="1"/>
  <c r="CP325" i="18" s="1"/>
  <c r="BC325" i="18" a="1"/>
  <c r="BC325" i="18" s="1"/>
  <c r="BG325" i="18" a="1"/>
  <c r="BG325" i="18" s="1"/>
  <c r="N325" i="18" a="1"/>
  <c r="N325" i="18" s="1"/>
  <c r="AW325" i="18" a="1"/>
  <c r="AW325" i="18" s="1"/>
  <c r="CR325" i="18" a="1"/>
  <c r="CR325" i="18" s="1"/>
  <c r="BH325" i="18" a="1"/>
  <c r="BH325" i="18" s="1"/>
  <c r="CX325" i="18" a="1"/>
  <c r="CX325" i="18" s="1"/>
  <c r="L325" i="18" a="1"/>
  <c r="L325" i="18" s="1"/>
  <c r="F325" i="18" a="1"/>
  <c r="F325" i="18" s="1"/>
  <c r="CQ325" i="18" a="1"/>
  <c r="CQ325" i="18" s="1"/>
  <c r="CW325" i="18" a="1"/>
  <c r="CW325" i="18" s="1"/>
  <c r="J325" i="18" a="1"/>
  <c r="J325" i="18" s="1"/>
  <c r="BA325" i="18" a="1"/>
  <c r="BA325" i="18" s="1"/>
  <c r="BI325" i="18" a="1"/>
  <c r="BI325" i="18" s="1"/>
  <c r="CY325" i="18" a="1"/>
  <c r="CY325" i="18" s="1"/>
  <c r="H325" i="18" a="1"/>
  <c r="H325" i="18" s="1"/>
  <c r="BE325" i="18" a="1"/>
  <c r="BE325" i="18" s="1"/>
  <c r="M325" i="18" a="1"/>
  <c r="M325" i="18" s="1"/>
  <c r="K382" i="18" a="1"/>
  <c r="K382" i="18" s="1"/>
  <c r="AX382" i="18" a="1"/>
  <c r="AX382" i="18" s="1"/>
  <c r="BB382" i="18" a="1"/>
  <c r="BB382" i="18" s="1"/>
  <c r="BF382" i="18" a="1"/>
  <c r="BF382" i="18" s="1"/>
  <c r="G382" i="18" a="1"/>
  <c r="G382" i="18" s="1"/>
  <c r="O382" i="18" a="1"/>
  <c r="O382" i="18" s="1"/>
  <c r="CZ382" i="18" a="1"/>
  <c r="CZ382" i="18" s="1"/>
  <c r="I382" i="18" a="1"/>
  <c r="I382" i="18" s="1"/>
  <c r="M382" i="18" a="1"/>
  <c r="M382" i="18" s="1"/>
  <c r="E382" i="18" a="1"/>
  <c r="E382" i="18" s="1"/>
  <c r="CQ382" i="18" a="1"/>
  <c r="CQ382" i="18" s="1"/>
  <c r="BG382" i="18" a="1"/>
  <c r="BG382" i="18" s="1"/>
  <c r="CP382" i="18" a="1"/>
  <c r="CP382" i="18" s="1"/>
  <c r="BA382" i="18" a="1"/>
  <c r="BA382" i="18" s="1"/>
  <c r="BE382" i="18" a="1"/>
  <c r="BE382" i="18" s="1"/>
  <c r="CY382" i="18" a="1"/>
  <c r="CY382" i="18" s="1"/>
  <c r="AZ382" i="18" a="1"/>
  <c r="AZ382" i="18" s="1"/>
  <c r="H382" i="18" a="1"/>
  <c r="H382" i="18" s="1"/>
  <c r="P382" i="18" a="1"/>
  <c r="P382" i="18" s="1"/>
  <c r="AY382" i="18" a="1"/>
  <c r="AY382" i="18" s="1"/>
  <c r="BC382" i="18" a="1"/>
  <c r="BC382" i="18" s="1"/>
  <c r="CW382" i="18" a="1"/>
  <c r="CW382" i="18" s="1"/>
  <c r="F382" i="18" a="1"/>
  <c r="F382" i="18" s="1"/>
  <c r="J382" i="18" a="1"/>
  <c r="J382" i="18" s="1"/>
  <c r="N382" i="18" a="1"/>
  <c r="N382" i="18" s="1"/>
  <c r="BD382" i="18" a="1"/>
  <c r="BD382" i="18" s="1"/>
  <c r="CX382" i="18" a="1"/>
  <c r="CX382" i="18" s="1"/>
  <c r="D382" i="18" a="1"/>
  <c r="D382" i="18" s="1"/>
  <c r="L382" i="18" a="1"/>
  <c r="L382" i="18" s="1"/>
  <c r="BI382" i="18" a="1"/>
  <c r="BI382" i="18" s="1"/>
  <c r="CR382" i="18" a="1"/>
  <c r="CR382" i="18" s="1"/>
  <c r="AW382" i="18" a="1"/>
  <c r="AW382" i="18" s="1"/>
  <c r="CS382" i="18" a="1"/>
  <c r="CS382" i="18" s="1"/>
  <c r="BH382" i="18" a="1"/>
  <c r="BH382" i="18" s="1"/>
  <c r="A614" i="18"/>
  <c r="B503" i="18"/>
  <c r="BI268" i="18" a="1"/>
  <c r="BI268" i="18" s="1"/>
  <c r="G268" i="18" a="1"/>
  <c r="G268" i="18" s="1"/>
  <c r="CZ268" i="18" a="1"/>
  <c r="CZ268" i="18" s="1"/>
  <c r="O268" i="18" a="1"/>
  <c r="O268" i="18" s="1"/>
  <c r="AX268" i="18" a="1"/>
  <c r="AX268" i="18" s="1"/>
  <c r="E268" i="18" a="1"/>
  <c r="E268" i="18" s="1"/>
  <c r="M268" i="18" a="1"/>
  <c r="M268" i="18" s="1"/>
  <c r="K268" i="18" a="1"/>
  <c r="K268" i="18" s="1"/>
  <c r="BB268" i="18" a="1"/>
  <c r="BB268" i="18" s="1"/>
  <c r="BF268" i="18" a="1"/>
  <c r="BF268" i="18" s="1"/>
  <c r="AZ268" i="18" a="1"/>
  <c r="AZ268" i="18" s="1"/>
  <c r="BH268" i="18" a="1"/>
  <c r="BH268" i="18" s="1"/>
  <c r="P268" i="18" a="1"/>
  <c r="P268" i="18" s="1"/>
  <c r="BA268" i="18" a="1"/>
  <c r="BA268" i="18" s="1"/>
  <c r="CR268" i="18" a="1"/>
  <c r="CR268" i="18" s="1"/>
  <c r="BD268" i="18" a="1"/>
  <c r="BD268" i="18" s="1"/>
  <c r="CQ268" i="18" a="1"/>
  <c r="CQ268" i="18" s="1"/>
  <c r="CX268" i="18" a="1"/>
  <c r="CX268" i="18" s="1"/>
  <c r="D268" i="18" a="1"/>
  <c r="D268" i="18" s="1"/>
  <c r="BC268" i="18" a="1"/>
  <c r="BC268" i="18" s="1"/>
  <c r="CW268" i="18" a="1"/>
  <c r="CW268" i="18" s="1"/>
  <c r="F268" i="18" a="1"/>
  <c r="F268" i="18" s="1"/>
  <c r="AW268" i="18" a="1"/>
  <c r="AW268" i="18" s="1"/>
  <c r="CY268" i="18" a="1"/>
  <c r="CY268" i="18" s="1"/>
  <c r="BE268" i="18" a="1"/>
  <c r="BE268" i="18" s="1"/>
  <c r="CS268" i="18" a="1"/>
  <c r="CS268" i="18" s="1"/>
  <c r="I268" i="18" a="1"/>
  <c r="I268" i="18" s="1"/>
  <c r="H268" i="18" a="1"/>
  <c r="H268" i="18" s="1"/>
  <c r="L268" i="18" a="1"/>
  <c r="L268" i="18" s="1"/>
  <c r="AY268" i="18" a="1"/>
  <c r="AY268" i="18" s="1"/>
  <c r="BG268" i="18" a="1"/>
  <c r="BG268" i="18" s="1"/>
  <c r="J268" i="18" a="1"/>
  <c r="J268" i="18" s="1"/>
  <c r="CP268" i="18" a="1"/>
  <c r="CP268" i="18" s="1"/>
  <c r="N268" i="18" a="1"/>
  <c r="N268" i="18" s="1"/>
  <c r="G496" i="18" a="1"/>
  <c r="G496" i="18" s="1"/>
  <c r="O496" i="18" a="1"/>
  <c r="O496" i="18" s="1"/>
  <c r="E496" i="18" a="1"/>
  <c r="E496" i="18" s="1"/>
  <c r="AZ496" i="18" a="1"/>
  <c r="AZ496" i="18" s="1"/>
  <c r="BD496" i="18" a="1"/>
  <c r="BD496" i="18" s="1"/>
  <c r="CS496" i="18" a="1"/>
  <c r="CS496" i="18" s="1"/>
  <c r="M496" i="18" a="1"/>
  <c r="M496" i="18" s="1"/>
  <c r="K496" i="18" a="1"/>
  <c r="K496" i="18" s="1"/>
  <c r="AX496" i="18" a="1"/>
  <c r="AX496" i="18" s="1"/>
  <c r="BB496" i="18" a="1"/>
  <c r="BB496" i="18" s="1"/>
  <c r="CZ496" i="18" a="1"/>
  <c r="CZ496" i="18" s="1"/>
  <c r="I496" i="18" a="1"/>
  <c r="I496" i="18" s="1"/>
  <c r="L496" i="18" a="1"/>
  <c r="L496" i="18" s="1"/>
  <c r="BG496" i="18" a="1"/>
  <c r="BG496" i="18" s="1"/>
  <c r="CW496" i="18" a="1"/>
  <c r="CW496" i="18" s="1"/>
  <c r="CY496" i="18" a="1"/>
  <c r="CY496" i="18" s="1"/>
  <c r="CQ496" i="18" a="1"/>
  <c r="CQ496" i="18" s="1"/>
  <c r="CX496" i="18" a="1"/>
  <c r="CX496" i="18" s="1"/>
  <c r="H496" i="18" a="1"/>
  <c r="H496" i="18" s="1"/>
  <c r="BC496" i="18" a="1"/>
  <c r="BC496" i="18" s="1"/>
  <c r="BI496" i="18" a="1"/>
  <c r="BI496" i="18" s="1"/>
  <c r="AY496" i="18" a="1"/>
  <c r="AY496" i="18" s="1"/>
  <c r="BH496" i="18" a="1"/>
  <c r="BH496" i="18" s="1"/>
  <c r="P496" i="18" a="1"/>
  <c r="P496" i="18" s="1"/>
  <c r="CP496" i="18" a="1"/>
  <c r="CP496" i="18" s="1"/>
  <c r="F496" i="18" a="1"/>
  <c r="F496" i="18" s="1"/>
  <c r="J496" i="18" a="1"/>
  <c r="J496" i="18" s="1"/>
  <c r="BA496" i="18" a="1"/>
  <c r="BA496" i="18" s="1"/>
  <c r="N496" i="18" a="1"/>
  <c r="N496" i="18" s="1"/>
  <c r="AW496" i="18" a="1"/>
  <c r="AW496" i="18" s="1"/>
  <c r="D496" i="18" a="1"/>
  <c r="D496" i="18" s="1"/>
  <c r="CR496" i="18" a="1"/>
  <c r="CR496" i="18" s="1"/>
  <c r="BE496" i="18" a="1"/>
  <c r="BE496" i="18" s="1"/>
  <c r="BF496" i="18" a="1"/>
  <c r="BF496" i="18" s="1"/>
  <c r="CO611" i="18"/>
  <c r="AV611" i="18"/>
  <c r="CV611" i="18"/>
  <c r="K611" i="18" a="1"/>
  <c r="K611" i="18" s="1"/>
  <c r="BF611" i="18" a="1"/>
  <c r="BF611" i="18" s="1"/>
  <c r="CS611" i="18" a="1"/>
  <c r="CS611" i="18" s="1"/>
  <c r="M611" i="18" a="1"/>
  <c r="M611" i="18" s="1"/>
  <c r="AZ611" i="18" a="1"/>
  <c r="AZ611" i="18" s="1"/>
  <c r="O611" i="18" a="1"/>
  <c r="O611" i="18" s="1"/>
  <c r="BB611" i="18" a="1"/>
  <c r="BB611" i="18" s="1"/>
  <c r="CZ611" i="18" a="1"/>
  <c r="CZ611" i="18" s="1"/>
  <c r="G611" i="18" a="1"/>
  <c r="G611" i="18" s="1"/>
  <c r="AX611" i="18" a="1"/>
  <c r="AX611" i="18" s="1"/>
  <c r="E611" i="18" a="1"/>
  <c r="E611" i="18" s="1"/>
  <c r="BD611" i="18" a="1"/>
  <c r="BD611" i="18" s="1"/>
  <c r="CQ611" i="18" a="1"/>
  <c r="CQ611" i="18" s="1"/>
  <c r="D611" i="18" a="1"/>
  <c r="D611" i="18" s="1"/>
  <c r="P611" i="18" a="1"/>
  <c r="P611" i="18" s="1"/>
  <c r="BG611" i="18" a="1"/>
  <c r="BG611" i="18" s="1"/>
  <c r="CW611" i="18" a="1"/>
  <c r="CW611" i="18" s="1"/>
  <c r="F611" i="18" a="1"/>
  <c r="F611" i="18" s="1"/>
  <c r="J611" i="18" a="1"/>
  <c r="J611" i="18" s="1"/>
  <c r="N611" i="18" a="1"/>
  <c r="N611" i="18" s="1"/>
  <c r="AW611" i="18" a="1"/>
  <c r="AW611" i="18" s="1"/>
  <c r="BA611" i="18" a="1"/>
  <c r="BA611" i="18" s="1"/>
  <c r="CY611" i="18" a="1"/>
  <c r="CY611" i="18" s="1"/>
  <c r="CX611" i="18" a="1"/>
  <c r="CX611" i="18" s="1"/>
  <c r="H611" i="18" a="1"/>
  <c r="H611" i="18" s="1"/>
  <c r="L611" i="18" a="1"/>
  <c r="L611" i="18" s="1"/>
  <c r="AY611" i="18" a="1"/>
  <c r="AY611" i="18" s="1"/>
  <c r="BC611" i="18" a="1"/>
  <c r="BC611" i="18" s="1"/>
  <c r="BI611" i="18" a="1"/>
  <c r="BI611" i="18" s="1"/>
  <c r="CR611" i="18" a="1"/>
  <c r="CR611" i="18" s="1"/>
  <c r="CP611" i="18" a="1"/>
  <c r="CP611" i="18" s="1"/>
  <c r="BE611" i="18" a="1"/>
  <c r="BE611" i="18" s="1"/>
  <c r="I611" i="18" a="1"/>
  <c r="I611" i="18" s="1"/>
  <c r="BH611" i="18" a="1"/>
  <c r="BH611" i="18" s="1"/>
  <c r="AU157" i="18" a="1"/>
  <c r="AU613" i="18" a="1"/>
  <c r="AU670" i="18" a="1"/>
  <c r="ET669" i="18" l="1" a="1"/>
  <c r="ET669" i="18" s="1"/>
  <c r="EU669" i="18" a="1"/>
  <c r="EU669" i="18" s="1"/>
  <c r="ET156" i="18" a="1"/>
  <c r="ET156" i="18" s="1"/>
  <c r="EU156" i="18" a="1"/>
  <c r="EU156" i="18" s="1"/>
  <c r="ET612" i="18" a="1"/>
  <c r="ET612" i="18" s="1"/>
  <c r="EU612" i="18" a="1"/>
  <c r="EU612" i="18" s="1"/>
  <c r="DP554" i="18" a="1"/>
  <c r="DP554" i="18" s="1"/>
  <c r="DH554" i="18" a="1"/>
  <c r="DH554" i="18" s="1"/>
  <c r="DR554" i="18" a="1"/>
  <c r="DR554" i="18" s="1"/>
  <c r="DT554" i="18" a="1"/>
  <c r="DT554" i="18" s="1"/>
  <c r="DL554" i="18" a="1"/>
  <c r="DL554" i="18" s="1"/>
  <c r="DI554" i="18" a="1"/>
  <c r="DI554" i="18" s="1"/>
  <c r="DN554" i="18" a="1"/>
  <c r="DN554" i="18" s="1"/>
  <c r="DK554" i="18" a="1"/>
  <c r="DK554" i="18" s="1"/>
  <c r="DV554" i="18" a="1"/>
  <c r="DV554" i="18" s="1"/>
  <c r="DV497" i="18" a="1"/>
  <c r="DV497" i="18" s="1"/>
  <c r="DN497" i="18" a="1"/>
  <c r="DN497" i="18" s="1"/>
  <c r="DI497" i="18" a="1"/>
  <c r="DI497" i="18" s="1"/>
  <c r="DP497" i="18" a="1"/>
  <c r="DP497" i="18" s="1"/>
  <c r="DK497" i="18" a="1"/>
  <c r="DK497" i="18" s="1"/>
  <c r="DH497" i="18" a="1"/>
  <c r="DH497" i="18" s="1"/>
  <c r="DR497" i="18" a="1"/>
  <c r="DR497" i="18" s="1"/>
  <c r="DL497" i="18" a="1"/>
  <c r="DL497" i="18" s="1"/>
  <c r="DT497" i="18" a="1"/>
  <c r="DT497" i="18" s="1"/>
  <c r="DP669" i="18" a="1"/>
  <c r="DP669" i="18" s="1"/>
  <c r="DH669" i="18" a="1"/>
  <c r="DH669" i="18" s="1"/>
  <c r="DE669" i="18" a="1"/>
  <c r="DE669" i="18" s="1"/>
  <c r="DR669" i="18" a="1"/>
  <c r="DR669" i="18" s="1"/>
  <c r="DG669" i="18" a="1"/>
  <c r="DG669" i="18" s="1"/>
  <c r="DT669" i="18" a="1"/>
  <c r="DT669" i="18" s="1"/>
  <c r="DL669" i="18" a="1"/>
  <c r="DL669" i="18" s="1"/>
  <c r="DI669" i="18" a="1"/>
  <c r="DI669" i="18" s="1"/>
  <c r="DD669" i="18" a="1"/>
  <c r="DD669" i="18" s="1"/>
  <c r="DN669" i="18" a="1"/>
  <c r="DN669" i="18" s="1"/>
  <c r="DF669" i="18" a="1"/>
  <c r="DF669" i="18" s="1"/>
  <c r="DV669" i="18" a="1"/>
  <c r="DV669" i="18" s="1"/>
  <c r="DK669" i="18" a="1"/>
  <c r="DK669" i="18" s="1"/>
  <c r="DK383" i="18" a="1"/>
  <c r="DK383" i="18" s="1"/>
  <c r="DV383" i="18" a="1"/>
  <c r="DV383" i="18" s="1"/>
  <c r="DR383" i="18" a="1"/>
  <c r="DR383" i="18" s="1"/>
  <c r="DN383" i="18" a="1"/>
  <c r="DN383" i="18" s="1"/>
  <c r="DI383" i="18" a="1"/>
  <c r="DI383" i="18" s="1"/>
  <c r="DP383" i="18" a="1"/>
  <c r="DP383" i="18" s="1"/>
  <c r="DL383" i="18" a="1"/>
  <c r="DL383" i="18" s="1"/>
  <c r="DT383" i="18" a="1"/>
  <c r="DT383" i="18" s="1"/>
  <c r="DH383" i="18" a="1"/>
  <c r="DH383" i="18" s="1"/>
  <c r="DK326" i="18" a="1"/>
  <c r="DK326" i="18" s="1"/>
  <c r="DT326" i="18" a="1"/>
  <c r="DT326" i="18" s="1"/>
  <c r="DH326" i="18" a="1"/>
  <c r="DH326" i="18" s="1"/>
  <c r="DV326" i="18" a="1"/>
  <c r="DV326" i="18" s="1"/>
  <c r="DR326" i="18" a="1"/>
  <c r="DR326" i="18" s="1"/>
  <c r="DN326" i="18" a="1"/>
  <c r="DN326" i="18" s="1"/>
  <c r="DP326" i="18" a="1"/>
  <c r="DP326" i="18" s="1"/>
  <c r="DI326" i="18" a="1"/>
  <c r="DI326" i="18" s="1"/>
  <c r="DL326" i="18" a="1"/>
  <c r="DL326" i="18" s="1"/>
  <c r="DR612" i="18" a="1"/>
  <c r="DR612" i="18" s="1"/>
  <c r="DG612" i="18" a="1"/>
  <c r="DG612" i="18" s="1"/>
  <c r="DT612" i="18" a="1"/>
  <c r="DT612" i="18" s="1"/>
  <c r="DL612" i="18" a="1"/>
  <c r="DL612" i="18" s="1"/>
  <c r="DI612" i="18" a="1"/>
  <c r="DI612" i="18" s="1"/>
  <c r="DD612" i="18" a="1"/>
  <c r="DD612" i="18" s="1"/>
  <c r="DV612" i="18" a="1"/>
  <c r="DV612" i="18" s="1"/>
  <c r="DN612" i="18" a="1"/>
  <c r="DN612" i="18" s="1"/>
  <c r="DK612" i="18" a="1"/>
  <c r="DK612" i="18" s="1"/>
  <c r="DF612" i="18" a="1"/>
  <c r="DF612" i="18" s="1"/>
  <c r="DH612" i="18" a="1"/>
  <c r="DH612" i="18" s="1"/>
  <c r="DE612" i="18" a="1"/>
  <c r="DE612" i="18" s="1"/>
  <c r="DP612" i="18" a="1"/>
  <c r="DP612" i="18" s="1"/>
  <c r="DR440" i="18" a="1"/>
  <c r="DR440" i="18" s="1"/>
  <c r="DT440" i="18" a="1"/>
  <c r="DT440" i="18" s="1"/>
  <c r="DV440" i="18" a="1"/>
  <c r="DV440" i="18" s="1"/>
  <c r="DN440" i="18" a="1"/>
  <c r="DN440" i="18" s="1"/>
  <c r="DK440" i="18" a="1"/>
  <c r="DK440" i="18" s="1"/>
  <c r="DP440" i="18" a="1"/>
  <c r="DP440" i="18" s="1"/>
  <c r="DL440" i="18" a="1"/>
  <c r="DL440" i="18" s="1"/>
  <c r="DH440" i="18" a="1"/>
  <c r="DH440" i="18" s="1"/>
  <c r="DI440" i="18" a="1"/>
  <c r="DI440" i="18" s="1"/>
  <c r="DV269" i="18" a="1"/>
  <c r="DV269" i="18" s="1"/>
  <c r="DR269" i="18" a="1"/>
  <c r="DR269" i="18" s="1"/>
  <c r="DN269" i="18" a="1"/>
  <c r="DN269" i="18" s="1"/>
  <c r="DI269" i="18" a="1"/>
  <c r="DI269" i="18" s="1"/>
  <c r="DT269" i="18" a="1"/>
  <c r="DT269" i="18" s="1"/>
  <c r="DP269" i="18" a="1"/>
  <c r="DP269" i="18" s="1"/>
  <c r="DL269" i="18" a="1"/>
  <c r="DL269" i="18" s="1"/>
  <c r="DH269" i="18" a="1"/>
  <c r="DH269" i="18" s="1"/>
  <c r="DK269" i="18" a="1"/>
  <c r="DK269" i="18" s="1"/>
  <c r="DT212" i="18" a="1"/>
  <c r="DT212" i="18" s="1"/>
  <c r="DL212" i="18" a="1"/>
  <c r="DL212" i="18" s="1"/>
  <c r="DV212" i="18" a="1"/>
  <c r="DV212" i="18" s="1"/>
  <c r="DN212" i="18" a="1"/>
  <c r="DN212" i="18" s="1"/>
  <c r="DI212" i="18" a="1"/>
  <c r="DI212" i="18" s="1"/>
  <c r="DP212" i="18" a="1"/>
  <c r="DP212" i="18" s="1"/>
  <c r="DK212" i="18" a="1"/>
  <c r="DK212" i="18" s="1"/>
  <c r="DR212" i="18" a="1"/>
  <c r="DR212" i="18" s="1"/>
  <c r="DH212" i="18" a="1"/>
  <c r="DH212" i="18" s="1"/>
  <c r="DP156" i="18" a="1"/>
  <c r="DP156" i="18" s="1"/>
  <c r="DK156" i="18" a="1"/>
  <c r="DK156" i="18" s="1"/>
  <c r="DH156" i="18" a="1"/>
  <c r="DH156" i="18" s="1"/>
  <c r="DR156" i="18" a="1"/>
  <c r="DR156" i="18" s="1"/>
  <c r="DE156" i="18" a="1"/>
  <c r="DE156" i="18" s="1"/>
  <c r="DT156" i="18" a="1"/>
  <c r="DT156" i="18" s="1"/>
  <c r="DL156" i="18" a="1"/>
  <c r="DL156" i="18" s="1"/>
  <c r="DG156" i="18" a="1"/>
  <c r="DG156" i="18" s="1"/>
  <c r="DD156" i="18" a="1"/>
  <c r="DD156" i="18" s="1"/>
  <c r="DV156" i="18" a="1"/>
  <c r="DV156" i="18" s="1"/>
  <c r="DN156" i="18" a="1"/>
  <c r="DN156" i="18" s="1"/>
  <c r="DI156" i="18" a="1"/>
  <c r="DI156" i="18" s="1"/>
  <c r="DF156" i="18" a="1"/>
  <c r="DF156" i="18" s="1"/>
  <c r="DT98" i="18" a="1"/>
  <c r="DT98" i="18" s="1"/>
  <c r="DL98" i="18" a="1"/>
  <c r="DL98" i="18" s="1"/>
  <c r="DI98" i="18" a="1"/>
  <c r="DI98" i="18" s="1"/>
  <c r="DV98" i="18" a="1"/>
  <c r="DV98" i="18" s="1"/>
  <c r="DN98" i="18" a="1"/>
  <c r="DN98" i="18" s="1"/>
  <c r="DK98" i="18" a="1"/>
  <c r="DK98" i="18" s="1"/>
  <c r="DP98" i="18" a="1"/>
  <c r="DP98" i="18" s="1"/>
  <c r="DH98" i="18" a="1"/>
  <c r="DH98" i="18" s="1"/>
  <c r="DR98" i="18" a="1"/>
  <c r="DR98" i="18" s="1"/>
  <c r="ES41" i="18" a="1"/>
  <c r="ES41" i="18" s="1"/>
  <c r="EN41" i="18" a="1"/>
  <c r="EN41" i="18" s="1"/>
  <c r="EK41" i="18" a="1"/>
  <c r="EK41" i="18" s="1"/>
  <c r="EF41" i="18" a="1"/>
  <c r="EF41" i="18" s="1"/>
  <c r="EC41" i="18" a="1"/>
  <c r="EC41" i="18" s="1"/>
  <c r="ER41" i="18" a="1"/>
  <c r="ER41" i="18" s="1"/>
  <c r="EG41" i="18" a="1"/>
  <c r="EG41" i="18" s="1"/>
  <c r="ED41" i="18" a="1"/>
  <c r="ED41" i="18" s="1"/>
  <c r="DX41" i="18" a="1"/>
  <c r="DX41" i="18" s="1"/>
  <c r="EQ41" i="18" a="1"/>
  <c r="EQ41" i="18" s="1"/>
  <c r="EM41" i="18" a="1"/>
  <c r="EM41" i="18" s="1"/>
  <c r="EJ41" i="18" a="1"/>
  <c r="EJ41" i="18" s="1"/>
  <c r="DZ41" i="18" a="1"/>
  <c r="DZ41" i="18" s="1"/>
  <c r="DW41" i="18" a="1"/>
  <c r="DW41" i="18" s="1"/>
  <c r="DU41" i="18" a="1"/>
  <c r="DU41" i="18" s="1"/>
  <c r="DS41" i="18" a="1"/>
  <c r="DS41" i="18" s="1"/>
  <c r="DQ41" i="18" a="1"/>
  <c r="DQ41" i="18" s="1"/>
  <c r="DO41" i="18" a="1"/>
  <c r="DO41" i="18" s="1"/>
  <c r="DM41" i="18" a="1"/>
  <c r="DM41" i="18" s="1"/>
  <c r="DK41" i="18" a="1"/>
  <c r="DK41" i="18" s="1"/>
  <c r="DI41" i="18" a="1"/>
  <c r="DI41" i="18" s="1"/>
  <c r="EP41" i="18" a="1"/>
  <c r="EP41" i="18" s="1"/>
  <c r="EI41" i="18" a="1"/>
  <c r="EI41" i="18" s="1"/>
  <c r="EE41" i="18" a="1"/>
  <c r="EE41" i="18" s="1"/>
  <c r="EB41" i="18" a="1"/>
  <c r="EB41" i="18" s="1"/>
  <c r="DY41" i="18" a="1"/>
  <c r="DY41" i="18" s="1"/>
  <c r="DT41" i="18" a="1"/>
  <c r="DT41" i="18" s="1"/>
  <c r="DL41" i="18" a="1"/>
  <c r="DL41" i="18" s="1"/>
  <c r="EO41" i="18" a="1"/>
  <c r="EO41" i="18" s="1"/>
  <c r="EA41" i="18" a="1"/>
  <c r="EA41" i="18" s="1"/>
  <c r="DR41" i="18" a="1"/>
  <c r="DR41" i="18" s="1"/>
  <c r="DJ41" i="18" a="1"/>
  <c r="DJ41" i="18" s="1"/>
  <c r="EL41" i="18" a="1"/>
  <c r="EL41" i="18" s="1"/>
  <c r="DP41" i="18" a="1"/>
  <c r="DP41" i="18" s="1"/>
  <c r="DH41" i="18" a="1"/>
  <c r="DH41" i="18" s="1"/>
  <c r="DV41" i="18" a="1"/>
  <c r="DV41" i="18" s="1"/>
  <c r="DN41" i="18" a="1"/>
  <c r="DN41" i="18" s="1"/>
  <c r="EH41" i="18" a="1"/>
  <c r="EH41" i="18" s="1"/>
  <c r="DC612" i="18"/>
  <c r="DC669" i="18"/>
  <c r="DC156" i="18"/>
  <c r="AU670" i="18"/>
  <c r="C670" i="18" s="1"/>
  <c r="EV670" i="18" s="1" a="1"/>
  <c r="EV670" i="18" s="1"/>
  <c r="AU613" i="18"/>
  <c r="C613" i="18" s="1"/>
  <c r="EV613" i="18" s="1" a="1"/>
  <c r="EV613" i="18" s="1"/>
  <c r="AU157" i="18"/>
  <c r="C157" i="18" s="1"/>
  <c r="EV157" i="18" s="1" a="1"/>
  <c r="EV157" i="18" s="1"/>
  <c r="A159" i="18"/>
  <c r="B392" i="18"/>
  <c r="B162" i="18"/>
  <c r="B561" i="18"/>
  <c r="B219" i="18"/>
  <c r="G554" i="18" a="1"/>
  <c r="G554" i="18" s="1"/>
  <c r="K554" i="18" a="1"/>
  <c r="K554" i="18" s="1"/>
  <c r="O554" i="18" a="1"/>
  <c r="O554" i="18" s="1"/>
  <c r="AX554" i="18" a="1"/>
  <c r="AX554" i="18" s="1"/>
  <c r="M554" i="18" a="1"/>
  <c r="M554" i="18" s="1"/>
  <c r="AZ554" i="18" a="1"/>
  <c r="AZ554" i="18" s="1"/>
  <c r="CS554" i="18" a="1"/>
  <c r="CS554" i="18" s="1"/>
  <c r="CZ554" i="18" a="1"/>
  <c r="CZ554" i="18" s="1"/>
  <c r="BB554" i="18" a="1"/>
  <c r="BB554" i="18" s="1"/>
  <c r="BF554" i="18" a="1"/>
  <c r="BF554" i="18" s="1"/>
  <c r="E554" i="18" a="1"/>
  <c r="E554" i="18" s="1"/>
  <c r="I554" i="18" a="1"/>
  <c r="I554" i="18" s="1"/>
  <c r="CX554" i="18" a="1"/>
  <c r="CX554" i="18" s="1"/>
  <c r="D554" i="18" a="1"/>
  <c r="D554" i="18" s="1"/>
  <c r="L554" i="18" a="1"/>
  <c r="L554" i="18" s="1"/>
  <c r="CP554" i="18" a="1"/>
  <c r="CP554" i="18" s="1"/>
  <c r="BA554" i="18" a="1"/>
  <c r="BA554" i="18" s="1"/>
  <c r="BD554" i="18" a="1"/>
  <c r="BD554" i="18" s="1"/>
  <c r="BH554" i="18" a="1"/>
  <c r="BH554" i="18" s="1"/>
  <c r="P554" i="18" a="1"/>
  <c r="P554" i="18" s="1"/>
  <c r="CW554" i="18" a="1"/>
  <c r="CW554" i="18" s="1"/>
  <c r="AW554" i="18" a="1"/>
  <c r="AW554" i="18" s="1"/>
  <c r="BI554" i="18" a="1"/>
  <c r="BI554" i="18" s="1"/>
  <c r="CQ554" i="18" a="1"/>
  <c r="CQ554" i="18" s="1"/>
  <c r="BC554" i="18" a="1"/>
  <c r="BC554" i="18" s="1"/>
  <c r="F554" i="18" a="1"/>
  <c r="F554" i="18" s="1"/>
  <c r="J554" i="18" a="1"/>
  <c r="J554" i="18" s="1"/>
  <c r="BE554" i="18" a="1"/>
  <c r="BE554" i="18" s="1"/>
  <c r="N554" i="18" a="1"/>
  <c r="N554" i="18" s="1"/>
  <c r="CR554" i="18" a="1"/>
  <c r="CR554" i="18" s="1"/>
  <c r="H554" i="18" a="1"/>
  <c r="H554" i="18" s="1"/>
  <c r="AY554" i="18" a="1"/>
  <c r="AY554" i="18" s="1"/>
  <c r="BG554" i="18" a="1"/>
  <c r="BG554" i="18" s="1"/>
  <c r="CY554" i="18" a="1"/>
  <c r="CY554" i="18" s="1"/>
  <c r="G383" i="18" a="1"/>
  <c r="G383" i="18" s="1"/>
  <c r="O383" i="18" a="1"/>
  <c r="O383" i="18" s="1"/>
  <c r="CZ383" i="18" a="1"/>
  <c r="CZ383" i="18" s="1"/>
  <c r="I383" i="18" a="1"/>
  <c r="I383" i="18" s="1"/>
  <c r="M383" i="18" a="1"/>
  <c r="M383" i="18" s="1"/>
  <c r="AZ383" i="18" a="1"/>
  <c r="AZ383" i="18" s="1"/>
  <c r="BH383" i="18" a="1"/>
  <c r="BH383" i="18" s="1"/>
  <c r="E383" i="18" a="1"/>
  <c r="E383" i="18" s="1"/>
  <c r="K383" i="18" a="1"/>
  <c r="K383" i="18" s="1"/>
  <c r="CS383" i="18" a="1"/>
  <c r="CS383" i="18" s="1"/>
  <c r="BB383" i="18" a="1"/>
  <c r="BB383" i="18" s="1"/>
  <c r="BD383" i="18" a="1"/>
  <c r="BD383" i="18" s="1"/>
  <c r="CX383" i="18" a="1"/>
  <c r="CX383" i="18" s="1"/>
  <c r="D383" i="18" a="1"/>
  <c r="D383" i="18" s="1"/>
  <c r="L383" i="18" a="1"/>
  <c r="L383" i="18" s="1"/>
  <c r="CY383" i="18" a="1"/>
  <c r="CY383" i="18" s="1"/>
  <c r="CR383" i="18" a="1"/>
  <c r="CR383" i="18" s="1"/>
  <c r="AW383" i="18" a="1"/>
  <c r="AW383" i="18" s="1"/>
  <c r="CP383" i="18" a="1"/>
  <c r="CP383" i="18" s="1"/>
  <c r="BF383" i="18" a="1"/>
  <c r="BF383" i="18" s="1"/>
  <c r="H383" i="18" a="1"/>
  <c r="H383" i="18" s="1"/>
  <c r="P383" i="18" a="1"/>
  <c r="P383" i="18" s="1"/>
  <c r="AY383" i="18" a="1"/>
  <c r="AY383" i="18" s="1"/>
  <c r="BC383" i="18" a="1"/>
  <c r="BC383" i="18" s="1"/>
  <c r="CW383" i="18" a="1"/>
  <c r="CW383" i="18" s="1"/>
  <c r="F383" i="18" a="1"/>
  <c r="F383" i="18" s="1"/>
  <c r="J383" i="18" a="1"/>
  <c r="J383" i="18" s="1"/>
  <c r="N383" i="18" a="1"/>
  <c r="N383" i="18" s="1"/>
  <c r="BI383" i="18" a="1"/>
  <c r="BI383" i="18" s="1"/>
  <c r="CQ383" i="18" a="1"/>
  <c r="CQ383" i="18" s="1"/>
  <c r="BG383" i="18" a="1"/>
  <c r="BG383" i="18" s="1"/>
  <c r="BA383" i="18" a="1"/>
  <c r="BA383" i="18" s="1"/>
  <c r="AX383" i="18" a="1"/>
  <c r="AX383" i="18" s="1"/>
  <c r="BE383" i="18" a="1"/>
  <c r="BE383" i="18" s="1"/>
  <c r="CY41" i="18" a="1"/>
  <c r="CY41" i="18" s="1"/>
  <c r="CW41" i="18" a="1"/>
  <c r="CW41" i="18" s="1"/>
  <c r="BI41" i="18" a="1"/>
  <c r="BI41" i="18" s="1"/>
  <c r="BA41" i="18" a="1"/>
  <c r="BA41" i="18" s="1"/>
  <c r="BG41" i="18" a="1"/>
  <c r="BG41" i="18" s="1"/>
  <c r="AY41" i="18" a="1"/>
  <c r="AY41" i="18" s="1"/>
  <c r="BE41" i="18" a="1"/>
  <c r="BE41" i="18" s="1"/>
  <c r="AW41" i="18" a="1"/>
  <c r="AW41" i="18" s="1"/>
  <c r="BC41" i="18" a="1"/>
  <c r="BC41" i="18" s="1"/>
  <c r="K41" i="18" a="1"/>
  <c r="K41" i="18" s="1"/>
  <c r="CX41" i="18" a="1"/>
  <c r="CX41" i="18" s="1"/>
  <c r="AZ41" i="18" a="1"/>
  <c r="AZ41" i="18" s="1"/>
  <c r="BH41" i="18" a="1"/>
  <c r="BH41" i="18" s="1"/>
  <c r="G41" i="18" a="1"/>
  <c r="G41" i="18" s="1"/>
  <c r="BB41" i="18" a="1"/>
  <c r="BB41" i="18" s="1"/>
  <c r="BF41" i="18" a="1"/>
  <c r="BF41" i="18" s="1"/>
  <c r="O41" i="18" a="1"/>
  <c r="O41" i="18" s="1"/>
  <c r="CS41" i="18" a="1"/>
  <c r="CS41" i="18" s="1"/>
  <c r="BD41" i="18" a="1"/>
  <c r="BD41" i="18" s="1"/>
  <c r="CZ41" i="18" a="1"/>
  <c r="CZ41" i="18" s="1"/>
  <c r="J41" i="18" a="1"/>
  <c r="J41" i="18" s="1"/>
  <c r="CQ41" i="18" a="1"/>
  <c r="CQ41" i="18" s="1"/>
  <c r="F41" i="18" a="1"/>
  <c r="F41" i="18" s="1"/>
  <c r="N41" i="18" a="1"/>
  <c r="N41" i="18" s="1"/>
  <c r="CP41" i="18" a="1"/>
  <c r="CP41" i="18" s="1"/>
  <c r="P41" i="18" a="1"/>
  <c r="P41" i="18" s="1"/>
  <c r="CR41" i="18" a="1"/>
  <c r="CR41" i="18" s="1"/>
  <c r="E41" i="18" a="1"/>
  <c r="E41" i="18" s="1"/>
  <c r="M41" i="18" a="1"/>
  <c r="M41" i="18" s="1"/>
  <c r="D41" i="18" a="1"/>
  <c r="D41" i="18" s="1"/>
  <c r="L41" i="18" a="1"/>
  <c r="L41" i="18" s="1"/>
  <c r="H41" i="18" a="1"/>
  <c r="H41" i="18" s="1"/>
  <c r="AX41" i="18" a="1"/>
  <c r="AX41" i="18" s="1"/>
  <c r="I41" i="18" a="1"/>
  <c r="I41" i="18" s="1"/>
  <c r="A615" i="18"/>
  <c r="B105" i="18"/>
  <c r="O497" i="18" a="1"/>
  <c r="O497" i="18" s="1"/>
  <c r="CS497" i="18" a="1"/>
  <c r="CS497" i="18" s="1"/>
  <c r="M497" i="18" a="1"/>
  <c r="M497" i="18" s="1"/>
  <c r="K497" i="18" a="1"/>
  <c r="K497" i="18" s="1"/>
  <c r="AX497" i="18" a="1"/>
  <c r="AX497" i="18" s="1"/>
  <c r="BB497" i="18" a="1"/>
  <c r="BB497" i="18" s="1"/>
  <c r="CZ497" i="18" a="1"/>
  <c r="CZ497" i="18" s="1"/>
  <c r="G497" i="18" a="1"/>
  <c r="G497" i="18" s="1"/>
  <c r="BF497" i="18" a="1"/>
  <c r="BF497" i="18" s="1"/>
  <c r="BH497" i="18" a="1"/>
  <c r="BH497" i="18" s="1"/>
  <c r="P497" i="18" a="1"/>
  <c r="P497" i="18" s="1"/>
  <c r="CP497" i="18" a="1"/>
  <c r="CP497" i="18" s="1"/>
  <c r="F497" i="18" a="1"/>
  <c r="F497" i="18" s="1"/>
  <c r="J497" i="18" a="1"/>
  <c r="J497" i="18" s="1"/>
  <c r="BA497" i="18" a="1"/>
  <c r="BA497" i="18" s="1"/>
  <c r="BD497" i="18" a="1"/>
  <c r="BD497" i="18" s="1"/>
  <c r="D497" i="18" a="1"/>
  <c r="D497" i="18" s="1"/>
  <c r="AY497" i="18" a="1"/>
  <c r="AY497" i="18" s="1"/>
  <c r="BG497" i="18" a="1"/>
  <c r="BG497" i="18" s="1"/>
  <c r="CW497" i="18" a="1"/>
  <c r="CW497" i="18" s="1"/>
  <c r="E497" i="18" a="1"/>
  <c r="E497" i="18" s="1"/>
  <c r="AZ497" i="18" a="1"/>
  <c r="AZ497" i="18" s="1"/>
  <c r="CQ497" i="18" a="1"/>
  <c r="CQ497" i="18" s="1"/>
  <c r="CX497" i="18" a="1"/>
  <c r="CX497" i="18" s="1"/>
  <c r="H497" i="18" a="1"/>
  <c r="H497" i="18" s="1"/>
  <c r="BC497" i="18" a="1"/>
  <c r="BC497" i="18" s="1"/>
  <c r="N497" i="18" a="1"/>
  <c r="N497" i="18" s="1"/>
  <c r="AW497" i="18" a="1"/>
  <c r="AW497" i="18" s="1"/>
  <c r="BI497" i="18" a="1"/>
  <c r="BI497" i="18" s="1"/>
  <c r="BE497" i="18" a="1"/>
  <c r="BE497" i="18" s="1"/>
  <c r="CR497" i="18" a="1"/>
  <c r="CR497" i="18" s="1"/>
  <c r="L497" i="18" a="1"/>
  <c r="L497" i="18" s="1"/>
  <c r="CY497" i="18" a="1"/>
  <c r="CY497" i="18" s="1"/>
  <c r="I497" i="18" a="1"/>
  <c r="I497" i="18" s="1"/>
  <c r="AY326" i="18" a="1"/>
  <c r="AY326" i="18" s="1"/>
  <c r="K326" i="18" a="1"/>
  <c r="K326" i="18" s="1"/>
  <c r="CZ326" i="18" a="1"/>
  <c r="CZ326" i="18" s="1"/>
  <c r="G326" i="18" a="1"/>
  <c r="G326" i="18" s="1"/>
  <c r="CS326" i="18" a="1"/>
  <c r="CS326" i="18" s="1"/>
  <c r="O326" i="18" a="1"/>
  <c r="O326" i="18" s="1"/>
  <c r="AX326" i="18" a="1"/>
  <c r="AX326" i="18" s="1"/>
  <c r="E326" i="18" a="1"/>
  <c r="E326" i="18" s="1"/>
  <c r="BB326" i="18" a="1"/>
  <c r="BB326" i="18" s="1"/>
  <c r="AZ326" i="18" a="1"/>
  <c r="AZ326" i="18" s="1"/>
  <c r="CQ326" i="18" a="1"/>
  <c r="CQ326" i="18" s="1"/>
  <c r="CW326" i="18" a="1"/>
  <c r="CW326" i="18" s="1"/>
  <c r="J326" i="18" a="1"/>
  <c r="J326" i="18" s="1"/>
  <c r="BA326" i="18" a="1"/>
  <c r="BA326" i="18" s="1"/>
  <c r="CR326" i="18" a="1"/>
  <c r="CR326" i="18" s="1"/>
  <c r="CY326" i="18" a="1"/>
  <c r="CY326" i="18" s="1"/>
  <c r="BD326" i="18" a="1"/>
  <c r="BD326" i="18" s="1"/>
  <c r="H326" i="18" a="1"/>
  <c r="H326" i="18" s="1"/>
  <c r="BG326" i="18" a="1"/>
  <c r="BG326" i="18" s="1"/>
  <c r="F326" i="18" a="1"/>
  <c r="F326" i="18" s="1"/>
  <c r="BE326" i="18" a="1"/>
  <c r="BE326" i="18" s="1"/>
  <c r="N326" i="18" a="1"/>
  <c r="N326" i="18" s="1"/>
  <c r="AW326" i="18" a="1"/>
  <c r="AW326" i="18" s="1"/>
  <c r="BH326" i="18" a="1"/>
  <c r="BH326" i="18" s="1"/>
  <c r="CX326" i="18" a="1"/>
  <c r="CX326" i="18" s="1"/>
  <c r="L326" i="18" a="1"/>
  <c r="L326" i="18" s="1"/>
  <c r="BI326" i="18" a="1"/>
  <c r="BI326" i="18" s="1"/>
  <c r="D326" i="18" a="1"/>
  <c r="D326" i="18" s="1"/>
  <c r="P326" i="18" a="1"/>
  <c r="P326" i="18" s="1"/>
  <c r="CP326" i="18" a="1"/>
  <c r="CP326" i="18" s="1"/>
  <c r="BF326" i="18" a="1"/>
  <c r="BF326" i="18" s="1"/>
  <c r="M326" i="18" a="1"/>
  <c r="M326" i="18" s="1"/>
  <c r="BC326" i="18" a="1"/>
  <c r="BC326" i="18" s="1"/>
  <c r="I326" i="18" a="1"/>
  <c r="I326" i="18" s="1"/>
  <c r="CO612" i="18"/>
  <c r="AV612" i="18"/>
  <c r="CV612" i="18"/>
  <c r="K612" i="18" a="1"/>
  <c r="K612" i="18" s="1"/>
  <c r="O612" i="18" a="1"/>
  <c r="O612" i="18" s="1"/>
  <c r="BB612" i="18" a="1"/>
  <c r="BB612" i="18" s="1"/>
  <c r="CZ612" i="18" a="1"/>
  <c r="CZ612" i="18" s="1"/>
  <c r="BH612" i="18" a="1"/>
  <c r="BH612" i="18" s="1"/>
  <c r="G612" i="18" a="1"/>
  <c r="G612" i="18" s="1"/>
  <c r="AX612" i="18" a="1"/>
  <c r="AX612" i="18" s="1"/>
  <c r="E612" i="18" a="1"/>
  <c r="E612" i="18" s="1"/>
  <c r="I612" i="18" a="1"/>
  <c r="I612" i="18" s="1"/>
  <c r="M612" i="18" a="1"/>
  <c r="M612" i="18" s="1"/>
  <c r="AZ612" i="18" a="1"/>
  <c r="AZ612" i="18" s="1"/>
  <c r="BC612" i="18" a="1"/>
  <c r="BC612" i="18" s="1"/>
  <c r="BI612" i="18" a="1"/>
  <c r="BI612" i="18" s="1"/>
  <c r="CY612" i="18" a="1"/>
  <c r="CY612" i="18" s="1"/>
  <c r="CR612" i="18" a="1"/>
  <c r="CR612" i="18" s="1"/>
  <c r="CP612" i="18" a="1"/>
  <c r="CP612" i="18" s="1"/>
  <c r="BG612" i="18" a="1"/>
  <c r="BG612" i="18" s="1"/>
  <c r="CW612" i="18" a="1"/>
  <c r="CW612" i="18" s="1"/>
  <c r="AW612" i="18" a="1"/>
  <c r="AW612" i="18" s="1"/>
  <c r="CX612" i="18" a="1"/>
  <c r="CX612" i="18" s="1"/>
  <c r="H612" i="18" a="1"/>
  <c r="H612" i="18" s="1"/>
  <c r="L612" i="18" a="1"/>
  <c r="L612" i="18" s="1"/>
  <c r="AY612" i="18" a="1"/>
  <c r="AY612" i="18" s="1"/>
  <c r="D612" i="18" a="1"/>
  <c r="D612" i="18" s="1"/>
  <c r="P612" i="18" a="1"/>
  <c r="P612" i="18" s="1"/>
  <c r="N612" i="18" a="1"/>
  <c r="N612" i="18" s="1"/>
  <c r="BA612" i="18" a="1"/>
  <c r="BA612" i="18" s="1"/>
  <c r="BE612" i="18" a="1"/>
  <c r="BE612" i="18" s="1"/>
  <c r="BF612" i="18" a="1"/>
  <c r="BF612" i="18" s="1"/>
  <c r="CS612" i="18" a="1"/>
  <c r="CS612" i="18" s="1"/>
  <c r="F612" i="18" a="1"/>
  <c r="F612" i="18" s="1"/>
  <c r="J612" i="18" a="1"/>
  <c r="J612" i="18" s="1"/>
  <c r="BD612" i="18" a="1"/>
  <c r="BD612" i="18" s="1"/>
  <c r="CQ612" i="18" a="1"/>
  <c r="CQ612" i="18" s="1"/>
  <c r="B48" i="18"/>
  <c r="B674" i="18"/>
  <c r="B618" i="18"/>
  <c r="BI269" i="18" a="1"/>
  <c r="BI269" i="18" s="1"/>
  <c r="G269" i="18" a="1"/>
  <c r="G269" i="18" s="1"/>
  <c r="O269" i="18" a="1"/>
  <c r="O269" i="18" s="1"/>
  <c r="AX269" i="18" a="1"/>
  <c r="AX269" i="18" s="1"/>
  <c r="E269" i="18" a="1"/>
  <c r="E269" i="18" s="1"/>
  <c r="M269" i="18" a="1"/>
  <c r="M269" i="18" s="1"/>
  <c r="BH269" i="18" a="1"/>
  <c r="BH269" i="18" s="1"/>
  <c r="K269" i="18" a="1"/>
  <c r="K269" i="18" s="1"/>
  <c r="BB269" i="18" a="1"/>
  <c r="BB269" i="18" s="1"/>
  <c r="BF269" i="18" a="1"/>
  <c r="BF269" i="18" s="1"/>
  <c r="I269" i="18" a="1"/>
  <c r="I269" i="18" s="1"/>
  <c r="CS269" i="18" a="1"/>
  <c r="CS269" i="18" s="1"/>
  <c r="H269" i="18" a="1"/>
  <c r="H269" i="18" s="1"/>
  <c r="L269" i="18" a="1"/>
  <c r="L269" i="18" s="1"/>
  <c r="AY269" i="18" a="1"/>
  <c r="AY269" i="18" s="1"/>
  <c r="BG269" i="18" a="1"/>
  <c r="BG269" i="18" s="1"/>
  <c r="J269" i="18" a="1"/>
  <c r="J269" i="18" s="1"/>
  <c r="CP269" i="18" a="1"/>
  <c r="CP269" i="18" s="1"/>
  <c r="AW269" i="18" a="1"/>
  <c r="AW269" i="18" s="1"/>
  <c r="BE269" i="18" a="1"/>
  <c r="BE269" i="18" s="1"/>
  <c r="BD269" i="18" a="1"/>
  <c r="BD269" i="18" s="1"/>
  <c r="CQ269" i="18" a="1"/>
  <c r="CQ269" i="18" s="1"/>
  <c r="CX269" i="18" a="1"/>
  <c r="CX269" i="18" s="1"/>
  <c r="D269" i="18" a="1"/>
  <c r="D269" i="18" s="1"/>
  <c r="BC269" i="18" a="1"/>
  <c r="BC269" i="18" s="1"/>
  <c r="CW269" i="18" a="1"/>
  <c r="CW269" i="18" s="1"/>
  <c r="F269" i="18" a="1"/>
  <c r="F269" i="18" s="1"/>
  <c r="N269" i="18" a="1"/>
  <c r="N269" i="18" s="1"/>
  <c r="CY269" i="18" a="1"/>
  <c r="CY269" i="18" s="1"/>
  <c r="P269" i="18" a="1"/>
  <c r="P269" i="18" s="1"/>
  <c r="CR269" i="18" a="1"/>
  <c r="CR269" i="18" s="1"/>
  <c r="CZ269" i="18" a="1"/>
  <c r="CZ269" i="18" s="1"/>
  <c r="BA269" i="18" a="1"/>
  <c r="BA269" i="18" s="1"/>
  <c r="AZ269" i="18" a="1"/>
  <c r="AZ269" i="18" s="1"/>
  <c r="CP212" i="18" a="1"/>
  <c r="CP212" i="18" s="1"/>
  <c r="J212" i="18" a="1"/>
  <c r="J212" i="18" s="1"/>
  <c r="AX212" i="18" a="1"/>
  <c r="AX212" i="18" s="1"/>
  <c r="G212" i="18" a="1"/>
  <c r="G212" i="18" s="1"/>
  <c r="O212" i="18" a="1"/>
  <c r="O212" i="18" s="1"/>
  <c r="BB212" i="18" a="1"/>
  <c r="BB212" i="18" s="1"/>
  <c r="CZ212" i="18" a="1"/>
  <c r="CZ212" i="18" s="1"/>
  <c r="K212" i="18" a="1"/>
  <c r="K212" i="18" s="1"/>
  <c r="BF212" i="18" a="1"/>
  <c r="BF212" i="18" s="1"/>
  <c r="CS212" i="18" a="1"/>
  <c r="CS212" i="18" s="1"/>
  <c r="I212" i="18" a="1"/>
  <c r="I212" i="18" s="1"/>
  <c r="AZ212" i="18" a="1"/>
  <c r="AZ212" i="18" s="1"/>
  <c r="BD212" i="18" a="1"/>
  <c r="BD212" i="18" s="1"/>
  <c r="AY212" i="18" a="1"/>
  <c r="AY212" i="18" s="1"/>
  <c r="CW212" i="18" a="1"/>
  <c r="CW212" i="18" s="1"/>
  <c r="L212" i="18" a="1"/>
  <c r="L212" i="18" s="1"/>
  <c r="F212" i="18" a="1"/>
  <c r="F212" i="18" s="1"/>
  <c r="AW212" i="18" a="1"/>
  <c r="AW212" i="18" s="1"/>
  <c r="BA212" i="18" a="1"/>
  <c r="BA212" i="18" s="1"/>
  <c r="BC212" i="18" a="1"/>
  <c r="BC212" i="18" s="1"/>
  <c r="H212" i="18" a="1"/>
  <c r="H212" i="18" s="1"/>
  <c r="E212" i="18" a="1"/>
  <c r="E212" i="18" s="1"/>
  <c r="BH212" i="18" a="1"/>
  <c r="BH212" i="18" s="1"/>
  <c r="CX212" i="18" a="1"/>
  <c r="CX212" i="18" s="1"/>
  <c r="BG212" i="18" a="1"/>
  <c r="BG212" i="18" s="1"/>
  <c r="CR212" i="18" a="1"/>
  <c r="CR212" i="18" s="1"/>
  <c r="N212" i="18" a="1"/>
  <c r="N212" i="18" s="1"/>
  <c r="BI212" i="18" a="1"/>
  <c r="BI212" i="18" s="1"/>
  <c r="BE212" i="18" a="1"/>
  <c r="BE212" i="18" s="1"/>
  <c r="CQ212" i="18" a="1"/>
  <c r="CQ212" i="18" s="1"/>
  <c r="D212" i="18" a="1"/>
  <c r="D212" i="18" s="1"/>
  <c r="P212" i="18" a="1"/>
  <c r="P212" i="18" s="1"/>
  <c r="M212" i="18" a="1"/>
  <c r="M212" i="18" s="1"/>
  <c r="CY212" i="18" a="1"/>
  <c r="CY212" i="18" s="1"/>
  <c r="K440" i="18" a="1"/>
  <c r="K440" i="18" s="1"/>
  <c r="BD440" i="18" a="1"/>
  <c r="BD440" i="18" s="1"/>
  <c r="AX440" i="18" a="1"/>
  <c r="AX440" i="18" s="1"/>
  <c r="BB440" i="18" a="1"/>
  <c r="BB440" i="18" s="1"/>
  <c r="BF440" i="18" a="1"/>
  <c r="BF440" i="18" s="1"/>
  <c r="CS440" i="18" a="1"/>
  <c r="CS440" i="18" s="1"/>
  <c r="G440" i="18" a="1"/>
  <c r="G440" i="18" s="1"/>
  <c r="O440" i="18" a="1"/>
  <c r="O440" i="18" s="1"/>
  <c r="I440" i="18" a="1"/>
  <c r="I440" i="18" s="1"/>
  <c r="BH440" i="18" a="1"/>
  <c r="BH440" i="18" s="1"/>
  <c r="P440" i="18" a="1"/>
  <c r="P440" i="18" s="1"/>
  <c r="BG440" i="18" a="1"/>
  <c r="BG440" i="18" s="1"/>
  <c r="CW440" i="18" a="1"/>
  <c r="CW440" i="18" s="1"/>
  <c r="AW440" i="18" a="1"/>
  <c r="AW440" i="18" s="1"/>
  <c r="CQ440" i="18" a="1"/>
  <c r="CQ440" i="18" s="1"/>
  <c r="AY440" i="18" a="1"/>
  <c r="AY440" i="18" s="1"/>
  <c r="BC440" i="18" a="1"/>
  <c r="BC440" i="18" s="1"/>
  <c r="CP440" i="18" a="1"/>
  <c r="CP440" i="18" s="1"/>
  <c r="N440" i="18" a="1"/>
  <c r="N440" i="18" s="1"/>
  <c r="H440" i="18" a="1"/>
  <c r="H440" i="18" s="1"/>
  <c r="E440" i="18" a="1"/>
  <c r="E440" i="18" s="1"/>
  <c r="M440" i="18" a="1"/>
  <c r="M440" i="18" s="1"/>
  <c r="L440" i="18" a="1"/>
  <c r="L440" i="18" s="1"/>
  <c r="J440" i="18" a="1"/>
  <c r="J440" i="18" s="1"/>
  <c r="BA440" i="18" a="1"/>
  <c r="BA440" i="18" s="1"/>
  <c r="BE440" i="18" a="1"/>
  <c r="BE440" i="18" s="1"/>
  <c r="CX440" i="18" a="1"/>
  <c r="CX440" i="18" s="1"/>
  <c r="D440" i="18" a="1"/>
  <c r="D440" i="18" s="1"/>
  <c r="BI440" i="18" a="1"/>
  <c r="BI440" i="18" s="1"/>
  <c r="CY440" i="18" a="1"/>
  <c r="CY440" i="18" s="1"/>
  <c r="CZ440" i="18" a="1"/>
  <c r="CZ440" i="18" s="1"/>
  <c r="F440" i="18" a="1"/>
  <c r="F440" i="18" s="1"/>
  <c r="CR440" i="18" a="1"/>
  <c r="CR440" i="18" s="1"/>
  <c r="AZ440" i="18" a="1"/>
  <c r="AZ440" i="18" s="1"/>
  <c r="B504" i="18"/>
  <c r="A672" i="18"/>
  <c r="B447" i="18"/>
  <c r="CV669" i="18"/>
  <c r="AV669" i="18"/>
  <c r="CO669" i="18"/>
  <c r="G669" i="18" a="1"/>
  <c r="G669" i="18" s="1"/>
  <c r="O669" i="18" a="1"/>
  <c r="O669" i="18" s="1"/>
  <c r="BB669" i="18" a="1"/>
  <c r="BB669" i="18" s="1"/>
  <c r="AZ669" i="18" a="1"/>
  <c r="AZ669" i="18" s="1"/>
  <c r="K669" i="18" a="1"/>
  <c r="K669" i="18" s="1"/>
  <c r="CS669" i="18" a="1"/>
  <c r="CS669" i="18" s="1"/>
  <c r="I669" i="18" a="1"/>
  <c r="I669" i="18" s="1"/>
  <c r="CZ669" i="18" a="1"/>
  <c r="CZ669" i="18" s="1"/>
  <c r="CQ669" i="18" a="1"/>
  <c r="CQ669" i="18" s="1"/>
  <c r="BG669" i="18" a="1"/>
  <c r="BG669" i="18" s="1"/>
  <c r="CR669" i="18" a="1"/>
  <c r="CR669" i="18" s="1"/>
  <c r="BD669" i="18" a="1"/>
  <c r="BD669" i="18" s="1"/>
  <c r="D669" i="18" a="1"/>
  <c r="D669" i="18" s="1"/>
  <c r="AY669" i="18" a="1"/>
  <c r="AY669" i="18" s="1"/>
  <c r="CW669" i="18" a="1"/>
  <c r="CW669" i="18" s="1"/>
  <c r="AW669" i="18" a="1"/>
  <c r="AW669" i="18" s="1"/>
  <c r="CY669" i="18" a="1"/>
  <c r="CY669" i="18" s="1"/>
  <c r="BI669" i="18" a="1"/>
  <c r="BI669" i="18" s="1"/>
  <c r="BF669" i="18" a="1"/>
  <c r="BF669" i="18" s="1"/>
  <c r="H669" i="18" a="1"/>
  <c r="H669" i="18" s="1"/>
  <c r="L669" i="18" a="1"/>
  <c r="L669" i="18" s="1"/>
  <c r="BC669" i="18" a="1"/>
  <c r="BC669" i="18" s="1"/>
  <c r="CP669" i="18" a="1"/>
  <c r="CP669" i="18" s="1"/>
  <c r="J669" i="18" a="1"/>
  <c r="J669" i="18" s="1"/>
  <c r="BE669" i="18" a="1"/>
  <c r="BE669" i="18" s="1"/>
  <c r="N669" i="18" a="1"/>
  <c r="N669" i="18" s="1"/>
  <c r="BA669" i="18" a="1"/>
  <c r="BA669" i="18" s="1"/>
  <c r="CX669" i="18" a="1"/>
  <c r="CX669" i="18" s="1"/>
  <c r="P669" i="18" a="1"/>
  <c r="P669" i="18" s="1"/>
  <c r="AX669" i="18" a="1"/>
  <c r="AX669" i="18" s="1"/>
  <c r="E669" i="18" a="1"/>
  <c r="E669" i="18" s="1"/>
  <c r="M669" i="18" a="1"/>
  <c r="M669" i="18" s="1"/>
  <c r="F669" i="18" a="1"/>
  <c r="F669" i="18" s="1"/>
  <c r="BH669" i="18" a="1"/>
  <c r="BH669" i="18" s="1"/>
  <c r="CO156" i="18"/>
  <c r="AV156" i="18"/>
  <c r="BG156" i="18" a="1"/>
  <c r="BG156" i="18" s="1"/>
  <c r="AY156" i="18" a="1"/>
  <c r="AY156" i="18" s="1"/>
  <c r="BE156" i="18" a="1"/>
  <c r="BE156" i="18" s="1"/>
  <c r="AW156" i="18" a="1"/>
  <c r="AW156" i="18" s="1"/>
  <c r="CV156" i="18"/>
  <c r="BC156" i="18" a="1"/>
  <c r="BC156" i="18" s="1"/>
  <c r="BI156" i="18" a="1"/>
  <c r="BI156" i="18" s="1"/>
  <c r="BA156" i="18" a="1"/>
  <c r="BA156" i="18" s="1"/>
  <c r="G156" i="18" a="1"/>
  <c r="G156" i="18" s="1"/>
  <c r="BB156" i="18" a="1"/>
  <c r="BB156" i="18" s="1"/>
  <c r="BF156" i="18" a="1"/>
  <c r="BF156" i="18" s="1"/>
  <c r="O156" i="18" a="1"/>
  <c r="O156" i="18" s="1"/>
  <c r="I156" i="18" a="1"/>
  <c r="I156" i="18" s="1"/>
  <c r="M156" i="18" a="1"/>
  <c r="M156" i="18" s="1"/>
  <c r="K156" i="18" a="1"/>
  <c r="K156" i="18" s="1"/>
  <c r="AX156" i="18" a="1"/>
  <c r="AX156" i="18" s="1"/>
  <c r="CS156" i="18" a="1"/>
  <c r="CS156" i="18" s="1"/>
  <c r="BH156" i="18" a="1"/>
  <c r="BH156" i="18" s="1"/>
  <c r="H156" i="18" a="1"/>
  <c r="H156" i="18" s="1"/>
  <c r="P156" i="18" a="1"/>
  <c r="P156" i="18" s="1"/>
  <c r="CR156" i="18" a="1"/>
  <c r="CR156" i="18" s="1"/>
  <c r="CW156" i="18" a="1"/>
  <c r="CW156" i="18" s="1"/>
  <c r="BD156" i="18" a="1"/>
  <c r="BD156" i="18" s="1"/>
  <c r="D156" i="18" a="1"/>
  <c r="D156" i="18" s="1"/>
  <c r="L156" i="18" a="1"/>
  <c r="L156" i="18" s="1"/>
  <c r="N156" i="18" a="1"/>
  <c r="N156" i="18" s="1"/>
  <c r="AZ156" i="18" a="1"/>
  <c r="AZ156" i="18" s="1"/>
  <c r="J156" i="18" a="1"/>
  <c r="J156" i="18" s="1"/>
  <c r="CY156" i="18" a="1"/>
  <c r="CY156" i="18" s="1"/>
  <c r="CQ156" i="18" a="1"/>
  <c r="CQ156" i="18" s="1"/>
  <c r="CX156" i="18" a="1"/>
  <c r="CX156" i="18" s="1"/>
  <c r="CP156" i="18" a="1"/>
  <c r="CP156" i="18" s="1"/>
  <c r="E156" i="18" a="1"/>
  <c r="E156" i="18" s="1"/>
  <c r="F156" i="18" a="1"/>
  <c r="F156" i="18" s="1"/>
  <c r="CZ156" i="18" a="1"/>
  <c r="CZ156" i="18" s="1"/>
  <c r="BC98" i="18" a="1"/>
  <c r="BC98" i="18" s="1"/>
  <c r="BI98" i="18" a="1"/>
  <c r="BI98" i="18" s="1"/>
  <c r="BA98" i="18" a="1"/>
  <c r="BA98" i="18" s="1"/>
  <c r="BG98" i="18" a="1"/>
  <c r="BG98" i="18" s="1"/>
  <c r="AY98" i="18" a="1"/>
  <c r="AY98" i="18" s="1"/>
  <c r="BE98" i="18" a="1"/>
  <c r="BE98" i="18" s="1"/>
  <c r="AW98" i="18" a="1"/>
  <c r="AW98" i="18" s="1"/>
  <c r="G98" i="18" a="1"/>
  <c r="G98" i="18" s="1"/>
  <c r="O98" i="18" a="1"/>
  <c r="O98" i="18" s="1"/>
  <c r="I98" i="18" a="1"/>
  <c r="I98" i="18" s="1"/>
  <c r="M98" i="18" a="1"/>
  <c r="M98" i="18" s="1"/>
  <c r="K98" i="18" a="1"/>
  <c r="K98" i="18" s="1"/>
  <c r="AX98" i="18" a="1"/>
  <c r="AX98" i="18" s="1"/>
  <c r="CS98" i="18" a="1"/>
  <c r="CS98" i="18" s="1"/>
  <c r="CZ98" i="18" a="1"/>
  <c r="CZ98" i="18" s="1"/>
  <c r="E98" i="18" a="1"/>
  <c r="E98" i="18" s="1"/>
  <c r="BF98" i="18" a="1"/>
  <c r="BF98" i="18" s="1"/>
  <c r="BH98" i="18" a="1"/>
  <c r="BH98" i="18" s="1"/>
  <c r="H98" i="18" a="1"/>
  <c r="H98" i="18" s="1"/>
  <c r="P98" i="18" a="1"/>
  <c r="P98" i="18" s="1"/>
  <c r="CR98" i="18" a="1"/>
  <c r="CR98" i="18" s="1"/>
  <c r="D98" i="18" a="1"/>
  <c r="D98" i="18" s="1"/>
  <c r="L98" i="18" a="1"/>
  <c r="L98" i="18" s="1"/>
  <c r="CY98" i="18" a="1"/>
  <c r="CY98" i="18" s="1"/>
  <c r="AZ98" i="18" a="1"/>
  <c r="AZ98" i="18" s="1"/>
  <c r="BD98" i="18" a="1"/>
  <c r="BD98" i="18" s="1"/>
  <c r="CQ98" i="18" a="1"/>
  <c r="CQ98" i="18" s="1"/>
  <c r="CX98" i="18" a="1"/>
  <c r="CX98" i="18" s="1"/>
  <c r="J98" i="18" a="1"/>
  <c r="J98" i="18" s="1"/>
  <c r="CW98" i="18" a="1"/>
  <c r="CW98" i="18" s="1"/>
  <c r="F98" i="18" a="1"/>
  <c r="F98" i="18" s="1"/>
  <c r="N98" i="18" a="1"/>
  <c r="N98" i="18" s="1"/>
  <c r="CP98" i="18" a="1"/>
  <c r="CP98" i="18" s="1"/>
  <c r="BB98" i="18" a="1"/>
  <c r="BB98" i="18" s="1"/>
  <c r="AU671" i="18" a="1"/>
  <c r="AU614" i="18" a="1"/>
  <c r="AU158" i="18" a="1"/>
  <c r="ET613" i="18" l="1" a="1"/>
  <c r="ET613" i="18" s="1"/>
  <c r="EU613" i="18" a="1"/>
  <c r="EU613" i="18" s="1"/>
  <c r="ET670" i="18" a="1"/>
  <c r="ET670" i="18" s="1"/>
  <c r="EU670" i="18" a="1"/>
  <c r="EU670" i="18" s="1"/>
  <c r="ET157" i="18" a="1"/>
  <c r="ET157" i="18" s="1"/>
  <c r="EU157" i="18" a="1"/>
  <c r="EU157" i="18" s="1"/>
  <c r="DP441" i="18" a="1"/>
  <c r="DP441" i="18" s="1"/>
  <c r="DH441" i="18" a="1"/>
  <c r="DH441" i="18" s="1"/>
  <c r="DR441" i="18" a="1"/>
  <c r="DR441" i="18" s="1"/>
  <c r="DT441" i="18" a="1"/>
  <c r="DT441" i="18" s="1"/>
  <c r="DL441" i="18" a="1"/>
  <c r="DL441" i="18" s="1"/>
  <c r="DI441" i="18" a="1"/>
  <c r="DI441" i="18" s="1"/>
  <c r="DV441" i="18" a="1"/>
  <c r="DV441" i="18" s="1"/>
  <c r="DK441" i="18" a="1"/>
  <c r="DK441" i="18" s="1"/>
  <c r="DN441" i="18" a="1"/>
  <c r="DN441" i="18" s="1"/>
  <c r="DP613" i="18" a="1"/>
  <c r="DP613" i="18" s="1"/>
  <c r="DH613" i="18" a="1"/>
  <c r="DH613" i="18" s="1"/>
  <c r="DE613" i="18" a="1"/>
  <c r="DE613" i="18" s="1"/>
  <c r="DR613" i="18" a="1"/>
  <c r="DR613" i="18" s="1"/>
  <c r="DG613" i="18" a="1"/>
  <c r="DG613" i="18" s="1"/>
  <c r="DT613" i="18" a="1"/>
  <c r="DT613" i="18" s="1"/>
  <c r="DL613" i="18" a="1"/>
  <c r="DL613" i="18" s="1"/>
  <c r="DI613" i="18" a="1"/>
  <c r="DI613" i="18" s="1"/>
  <c r="DD613" i="18" a="1"/>
  <c r="DD613" i="18" s="1"/>
  <c r="DN613" i="18" a="1"/>
  <c r="DN613" i="18" s="1"/>
  <c r="DF613" i="18" a="1"/>
  <c r="DF613" i="18" s="1"/>
  <c r="DK613" i="18" a="1"/>
  <c r="DK613" i="18" s="1"/>
  <c r="DV613" i="18" a="1"/>
  <c r="DV613" i="18" s="1"/>
  <c r="DI327" i="18" a="1"/>
  <c r="DI327" i="18" s="1"/>
  <c r="DV327" i="18" a="1"/>
  <c r="DV327" i="18" s="1"/>
  <c r="DN327" i="18" a="1"/>
  <c r="DN327" i="18" s="1"/>
  <c r="DT327" i="18" a="1"/>
  <c r="DT327" i="18" s="1"/>
  <c r="DP327" i="18" a="1"/>
  <c r="DP327" i="18" s="1"/>
  <c r="DL327" i="18" a="1"/>
  <c r="DL327" i="18" s="1"/>
  <c r="DH327" i="18" a="1"/>
  <c r="DH327" i="18" s="1"/>
  <c r="DK327" i="18" a="1"/>
  <c r="DK327" i="18" s="1"/>
  <c r="DR327" i="18" a="1"/>
  <c r="DR327" i="18" s="1"/>
  <c r="DV670" i="18" a="1"/>
  <c r="DV670" i="18" s="1"/>
  <c r="DN670" i="18" a="1"/>
  <c r="DN670" i="18" s="1"/>
  <c r="DK670" i="18" a="1"/>
  <c r="DK670" i="18" s="1"/>
  <c r="DF670" i="18" a="1"/>
  <c r="DF670" i="18" s="1"/>
  <c r="DP670" i="18" a="1"/>
  <c r="DP670" i="18" s="1"/>
  <c r="DH670" i="18" a="1"/>
  <c r="DH670" i="18" s="1"/>
  <c r="DE670" i="18" a="1"/>
  <c r="DE670" i="18" s="1"/>
  <c r="DR670" i="18" a="1"/>
  <c r="DR670" i="18" s="1"/>
  <c r="DG670" i="18" a="1"/>
  <c r="DG670" i="18" s="1"/>
  <c r="DD670" i="18" a="1"/>
  <c r="DD670" i="18" s="1"/>
  <c r="DT670" i="18" a="1"/>
  <c r="DT670" i="18" s="1"/>
  <c r="DI670" i="18" a="1"/>
  <c r="DI670" i="18" s="1"/>
  <c r="DL670" i="18" a="1"/>
  <c r="DL670" i="18" s="1"/>
  <c r="DT498" i="18" a="1"/>
  <c r="DT498" i="18" s="1"/>
  <c r="DL498" i="18" a="1"/>
  <c r="DL498" i="18" s="1"/>
  <c r="DV498" i="18" a="1"/>
  <c r="DV498" i="18" s="1"/>
  <c r="DN498" i="18" a="1"/>
  <c r="DN498" i="18" s="1"/>
  <c r="DI498" i="18" a="1"/>
  <c r="DI498" i="18" s="1"/>
  <c r="DP498" i="18" a="1"/>
  <c r="DP498" i="18" s="1"/>
  <c r="DK498" i="18" a="1"/>
  <c r="DK498" i="18" s="1"/>
  <c r="DH498" i="18" a="1"/>
  <c r="DH498" i="18" s="1"/>
  <c r="DR498" i="18" a="1"/>
  <c r="DR498" i="18" s="1"/>
  <c r="DV555" i="18" a="1"/>
  <c r="DV555" i="18" s="1"/>
  <c r="DN555" i="18" a="1"/>
  <c r="DN555" i="18" s="1"/>
  <c r="DK555" i="18" a="1"/>
  <c r="DK555" i="18" s="1"/>
  <c r="DP555" i="18" a="1"/>
  <c r="DP555" i="18" s="1"/>
  <c r="DH555" i="18" a="1"/>
  <c r="DH555" i="18" s="1"/>
  <c r="DR555" i="18" a="1"/>
  <c r="DR555" i="18" s="1"/>
  <c r="DL555" i="18" a="1"/>
  <c r="DL555" i="18" s="1"/>
  <c r="DT555" i="18" a="1"/>
  <c r="DT555" i="18" s="1"/>
  <c r="DI555" i="18" a="1"/>
  <c r="DI555" i="18" s="1"/>
  <c r="DI384" i="18" a="1"/>
  <c r="DI384" i="18" s="1"/>
  <c r="DT384" i="18" a="1"/>
  <c r="DT384" i="18" s="1"/>
  <c r="DP384" i="18" a="1"/>
  <c r="DP384" i="18" s="1"/>
  <c r="DL384" i="18" a="1"/>
  <c r="DL384" i="18" s="1"/>
  <c r="DH384" i="18" a="1"/>
  <c r="DH384" i="18" s="1"/>
  <c r="DK384" i="18" a="1"/>
  <c r="DK384" i="18" s="1"/>
  <c r="DN384" i="18" a="1"/>
  <c r="DN384" i="18" s="1"/>
  <c r="DR384" i="18" a="1"/>
  <c r="DR384" i="18" s="1"/>
  <c r="DV384" i="18" a="1"/>
  <c r="DV384" i="18" s="1"/>
  <c r="DT270" i="18" a="1"/>
  <c r="DT270" i="18" s="1"/>
  <c r="DP270" i="18" a="1"/>
  <c r="DP270" i="18" s="1"/>
  <c r="DL270" i="18" a="1"/>
  <c r="DL270" i="18" s="1"/>
  <c r="DH270" i="18" a="1"/>
  <c r="DH270" i="18" s="1"/>
  <c r="DK270" i="18" a="1"/>
  <c r="DK270" i="18" s="1"/>
  <c r="DV270" i="18" a="1"/>
  <c r="DV270" i="18" s="1"/>
  <c r="DR270" i="18" a="1"/>
  <c r="DR270" i="18" s="1"/>
  <c r="DN270" i="18" a="1"/>
  <c r="DN270" i="18" s="1"/>
  <c r="DI270" i="18" a="1"/>
  <c r="DI270" i="18" s="1"/>
  <c r="DR213" i="18" a="1"/>
  <c r="DR213" i="18" s="1"/>
  <c r="DT213" i="18" a="1"/>
  <c r="DT213" i="18" s="1"/>
  <c r="DL213" i="18" a="1"/>
  <c r="DL213" i="18" s="1"/>
  <c r="DV213" i="18" a="1"/>
  <c r="DV213" i="18" s="1"/>
  <c r="DN213" i="18" a="1"/>
  <c r="DN213" i="18" s="1"/>
  <c r="DK213" i="18" a="1"/>
  <c r="DK213" i="18" s="1"/>
  <c r="DP213" i="18" a="1"/>
  <c r="DP213" i="18" s="1"/>
  <c r="DI213" i="18" a="1"/>
  <c r="DI213" i="18" s="1"/>
  <c r="DH213" i="18" a="1"/>
  <c r="DH213" i="18" s="1"/>
  <c r="DV157" i="18" a="1"/>
  <c r="DV157" i="18" s="1"/>
  <c r="DN157" i="18" a="1"/>
  <c r="DN157" i="18" s="1"/>
  <c r="DI157" i="18" a="1"/>
  <c r="DI157" i="18" s="1"/>
  <c r="DF157" i="18" a="1"/>
  <c r="DF157" i="18" s="1"/>
  <c r="DP157" i="18" a="1"/>
  <c r="DP157" i="18" s="1"/>
  <c r="DK157" i="18" a="1"/>
  <c r="DK157" i="18" s="1"/>
  <c r="DH157" i="18" a="1"/>
  <c r="DH157" i="18" s="1"/>
  <c r="DR157" i="18" a="1"/>
  <c r="DR157" i="18" s="1"/>
  <c r="DE157" i="18" a="1"/>
  <c r="DE157" i="18" s="1"/>
  <c r="DT157" i="18" a="1"/>
  <c r="DT157" i="18" s="1"/>
  <c r="DL157" i="18" a="1"/>
  <c r="DL157" i="18" s="1"/>
  <c r="DD157" i="18" a="1"/>
  <c r="DD157" i="18" s="1"/>
  <c r="DG157" i="18" a="1"/>
  <c r="DG157" i="18" s="1"/>
  <c r="DR99" i="18" a="1"/>
  <c r="DR99" i="18" s="1"/>
  <c r="DT99" i="18" a="1"/>
  <c r="DT99" i="18" s="1"/>
  <c r="DL99" i="18" a="1"/>
  <c r="DL99" i="18" s="1"/>
  <c r="DI99" i="18" a="1"/>
  <c r="DI99" i="18" s="1"/>
  <c r="DV99" i="18" a="1"/>
  <c r="DV99" i="18" s="1"/>
  <c r="DN99" i="18" a="1"/>
  <c r="DN99" i="18" s="1"/>
  <c r="DK99" i="18" a="1"/>
  <c r="DK99" i="18" s="1"/>
  <c r="DP99" i="18" a="1"/>
  <c r="DP99" i="18" s="1"/>
  <c r="DH99" i="18" a="1"/>
  <c r="DH99" i="18" s="1"/>
  <c r="EP42" i="18" a="1"/>
  <c r="EP42" i="18" s="1"/>
  <c r="EM42" i="18" a="1"/>
  <c r="EM42" i="18" s="1"/>
  <c r="EH42" i="18" a="1"/>
  <c r="EH42" i="18" s="1"/>
  <c r="EE42" i="18" a="1"/>
  <c r="EE42" i="18" s="1"/>
  <c r="ER42" i="18" a="1"/>
  <c r="ER42" i="18" s="1"/>
  <c r="EO42" i="18" a="1"/>
  <c r="EO42" i="18" s="1"/>
  <c r="EQ42" i="18" a="1"/>
  <c r="EQ42" i="18" s="1"/>
  <c r="EL42" i="18" a="1"/>
  <c r="EL42" i="18" s="1"/>
  <c r="EI42" i="18" a="1"/>
  <c r="EI42" i="18" s="1"/>
  <c r="ED42" i="18" a="1"/>
  <c r="ED42" i="18" s="1"/>
  <c r="EA42" i="18" a="1"/>
  <c r="EA42" i="18" s="1"/>
  <c r="DV42" i="18" a="1"/>
  <c r="DV42" i="18" s="1"/>
  <c r="DS42" i="18" a="1"/>
  <c r="DS42" i="18" s="1"/>
  <c r="DN42" i="18" a="1"/>
  <c r="DN42" i="18" s="1"/>
  <c r="DK42" i="18" a="1"/>
  <c r="DK42" i="18" s="1"/>
  <c r="EK42" i="18" a="1"/>
  <c r="EK42" i="18" s="1"/>
  <c r="EF42" i="18" a="1"/>
  <c r="EF42" i="18" s="1"/>
  <c r="DW42" i="18" a="1"/>
  <c r="DW42" i="18" s="1"/>
  <c r="DT42" i="18" a="1"/>
  <c r="DT42" i="18" s="1"/>
  <c r="DP42" i="18" a="1"/>
  <c r="DP42" i="18" s="1"/>
  <c r="DI42" i="18" a="1"/>
  <c r="DI42" i="18" s="1"/>
  <c r="ES42" i="18" a="1"/>
  <c r="ES42" i="18" s="1"/>
  <c r="EJ42" i="18" a="1"/>
  <c r="EJ42" i="18" s="1"/>
  <c r="DZ42" i="18" a="1"/>
  <c r="DZ42" i="18" s="1"/>
  <c r="DO42" i="18" a="1"/>
  <c r="DO42" i="18" s="1"/>
  <c r="DL42" i="18" a="1"/>
  <c r="DL42" i="18" s="1"/>
  <c r="DH42" i="18" a="1"/>
  <c r="DH42" i="18" s="1"/>
  <c r="EC42" i="18" a="1"/>
  <c r="EC42" i="18" s="1"/>
  <c r="DY42" i="18" a="1"/>
  <c r="DY42" i="18" s="1"/>
  <c r="DU42" i="18" a="1"/>
  <c r="DU42" i="18" s="1"/>
  <c r="DR42" i="18" a="1"/>
  <c r="DR42" i="18" s="1"/>
  <c r="EG42" i="18" a="1"/>
  <c r="EG42" i="18" s="1"/>
  <c r="DQ42" i="18" a="1"/>
  <c r="DQ42" i="18" s="1"/>
  <c r="EB42" i="18" a="1"/>
  <c r="EB42" i="18" s="1"/>
  <c r="DM42" i="18" a="1"/>
  <c r="DM42" i="18" s="1"/>
  <c r="DX42" i="18" a="1"/>
  <c r="DX42" i="18" s="1"/>
  <c r="DJ42" i="18" a="1"/>
  <c r="DJ42" i="18" s="1"/>
  <c r="EN42" i="18" a="1"/>
  <c r="EN42" i="18" s="1"/>
  <c r="DC157" i="18"/>
  <c r="DC613" i="18"/>
  <c r="DC670" i="18"/>
  <c r="AU671" i="18"/>
  <c r="C671" i="18" s="1"/>
  <c r="EV671" i="18" s="1" a="1"/>
  <c r="EV671" i="18" s="1"/>
  <c r="AU614" i="18"/>
  <c r="C614" i="18" s="1"/>
  <c r="EV614" i="18" s="1" a="1"/>
  <c r="EV614" i="18" s="1"/>
  <c r="AU158" i="18"/>
  <c r="C158" i="18" s="1"/>
  <c r="EV158" i="18" s="1" a="1"/>
  <c r="EV158" i="18" s="1"/>
  <c r="B393" i="18"/>
  <c r="K441" i="18" a="1"/>
  <c r="K441" i="18" s="1"/>
  <c r="AX441" i="18" a="1"/>
  <c r="AX441" i="18" s="1"/>
  <c r="BB441" i="18" a="1"/>
  <c r="BB441" i="18" s="1"/>
  <c r="BF441" i="18" a="1"/>
  <c r="BF441" i="18" s="1"/>
  <c r="CS441" i="18" a="1"/>
  <c r="CS441" i="18" s="1"/>
  <c r="AZ441" i="18" a="1"/>
  <c r="AZ441" i="18" s="1"/>
  <c r="BH441" i="18" a="1"/>
  <c r="BH441" i="18" s="1"/>
  <c r="G441" i="18" a="1"/>
  <c r="G441" i="18" s="1"/>
  <c r="O441" i="18" a="1"/>
  <c r="O441" i="18" s="1"/>
  <c r="I441" i="18" a="1"/>
  <c r="I441" i="18" s="1"/>
  <c r="M441" i="18" a="1"/>
  <c r="M441" i="18" s="1"/>
  <c r="CZ441" i="18" a="1"/>
  <c r="CZ441" i="18" s="1"/>
  <c r="E441" i="18" a="1"/>
  <c r="E441" i="18" s="1"/>
  <c r="L441" i="18" a="1"/>
  <c r="L441" i="18" s="1"/>
  <c r="J441" i="18" a="1"/>
  <c r="J441" i="18" s="1"/>
  <c r="BA441" i="18" a="1"/>
  <c r="BA441" i="18" s="1"/>
  <c r="BE441" i="18" a="1"/>
  <c r="BE441" i="18" s="1"/>
  <c r="BD441" i="18" a="1"/>
  <c r="BD441" i="18" s="1"/>
  <c r="CX441" i="18" a="1"/>
  <c r="CX441" i="18" s="1"/>
  <c r="D441" i="18" a="1"/>
  <c r="D441" i="18" s="1"/>
  <c r="F441" i="18" a="1"/>
  <c r="F441" i="18" s="1"/>
  <c r="N441" i="18" a="1"/>
  <c r="N441" i="18" s="1"/>
  <c r="BI441" i="18" a="1"/>
  <c r="BI441" i="18" s="1"/>
  <c r="CR441" i="18" a="1"/>
  <c r="CR441" i="18" s="1"/>
  <c r="CY441" i="18" a="1"/>
  <c r="CY441" i="18" s="1"/>
  <c r="BG441" i="18" a="1"/>
  <c r="BG441" i="18" s="1"/>
  <c r="H441" i="18" a="1"/>
  <c r="H441" i="18" s="1"/>
  <c r="AW441" i="18" a="1"/>
  <c r="AW441" i="18" s="1"/>
  <c r="CQ441" i="18" a="1"/>
  <c r="CQ441" i="18" s="1"/>
  <c r="AY441" i="18" a="1"/>
  <c r="AY441" i="18" s="1"/>
  <c r="BC441" i="18" a="1"/>
  <c r="BC441" i="18" s="1"/>
  <c r="CP441" i="18" a="1"/>
  <c r="CP441" i="18" s="1"/>
  <c r="P441" i="18" a="1"/>
  <c r="P441" i="18" s="1"/>
  <c r="CW441" i="18" a="1"/>
  <c r="CW441" i="18" s="1"/>
  <c r="CW42" i="18" a="1"/>
  <c r="CW42" i="18" s="1"/>
  <c r="BI42" i="18" a="1"/>
  <c r="BI42" i="18" s="1"/>
  <c r="BA42" i="18" a="1"/>
  <c r="BA42" i="18" s="1"/>
  <c r="BG42" i="18" a="1"/>
  <c r="BG42" i="18" s="1"/>
  <c r="AY42" i="18" a="1"/>
  <c r="AY42" i="18" s="1"/>
  <c r="BE42" i="18" a="1"/>
  <c r="BE42" i="18" s="1"/>
  <c r="AW42" i="18" a="1"/>
  <c r="AW42" i="18" s="1"/>
  <c r="BC42" i="18" a="1"/>
  <c r="BC42" i="18" s="1"/>
  <c r="G42" i="18" a="1"/>
  <c r="G42" i="18" s="1"/>
  <c r="BB42" i="18" a="1"/>
  <c r="BB42" i="18" s="1"/>
  <c r="BF42" i="18" a="1"/>
  <c r="BF42" i="18" s="1"/>
  <c r="BD42" i="18" a="1"/>
  <c r="BD42" i="18" s="1"/>
  <c r="O42" i="18" a="1"/>
  <c r="O42" i="18" s="1"/>
  <c r="CS42" i="18" a="1"/>
  <c r="CS42" i="18" s="1"/>
  <c r="CX42" i="18" a="1"/>
  <c r="CX42" i="18" s="1"/>
  <c r="I42" i="18" a="1"/>
  <c r="I42" i="18" s="1"/>
  <c r="M42" i="18" a="1"/>
  <c r="M42" i="18" s="1"/>
  <c r="K42" i="18" a="1"/>
  <c r="K42" i="18" s="1"/>
  <c r="AX42" i="18" a="1"/>
  <c r="AX42" i="18" s="1"/>
  <c r="E42" i="18" a="1"/>
  <c r="E42" i="18" s="1"/>
  <c r="D42" i="18" a="1"/>
  <c r="D42" i="18" s="1"/>
  <c r="L42" i="18" a="1"/>
  <c r="L42" i="18" s="1"/>
  <c r="BH42" i="18" a="1"/>
  <c r="BH42" i="18" s="1"/>
  <c r="H42" i="18" a="1"/>
  <c r="H42" i="18" s="1"/>
  <c r="P42" i="18" a="1"/>
  <c r="P42" i="18" s="1"/>
  <c r="CR42" i="18" a="1"/>
  <c r="CR42" i="18" s="1"/>
  <c r="CQ42" i="18" a="1"/>
  <c r="CQ42" i="18" s="1"/>
  <c r="CZ42" i="18" a="1"/>
  <c r="CZ42" i="18" s="1"/>
  <c r="F42" i="18" a="1"/>
  <c r="F42" i="18" s="1"/>
  <c r="N42" i="18" a="1"/>
  <c r="N42" i="18" s="1"/>
  <c r="CP42" i="18" a="1"/>
  <c r="CP42" i="18" s="1"/>
  <c r="J42" i="18" a="1"/>
  <c r="J42" i="18" s="1"/>
  <c r="CY42" i="18" a="1"/>
  <c r="CY42" i="18" s="1"/>
  <c r="AZ42" i="18" a="1"/>
  <c r="AZ42" i="18" s="1"/>
  <c r="CP213" i="18" a="1"/>
  <c r="CP213" i="18" s="1"/>
  <c r="J213" i="18" a="1"/>
  <c r="J213" i="18" s="1"/>
  <c r="G213" i="18" a="1"/>
  <c r="G213" i="18" s="1"/>
  <c r="O213" i="18" a="1"/>
  <c r="O213" i="18" s="1"/>
  <c r="BB213" i="18" a="1"/>
  <c r="BB213" i="18" s="1"/>
  <c r="CZ213" i="18" a="1"/>
  <c r="CZ213" i="18" s="1"/>
  <c r="BH213" i="18" a="1"/>
  <c r="BH213" i="18" s="1"/>
  <c r="K213" i="18" a="1"/>
  <c r="K213" i="18" s="1"/>
  <c r="BF213" i="18" a="1"/>
  <c r="BF213" i="18" s="1"/>
  <c r="E213" i="18" a="1"/>
  <c r="E213" i="18" s="1"/>
  <c r="CS213" i="18" a="1"/>
  <c r="CS213" i="18" s="1"/>
  <c r="CX213" i="18" a="1"/>
  <c r="CX213" i="18" s="1"/>
  <c r="BG213" i="18" a="1"/>
  <c r="BG213" i="18" s="1"/>
  <c r="CR213" i="18" a="1"/>
  <c r="CR213" i="18" s="1"/>
  <c r="BI213" i="18" a="1"/>
  <c r="BI213" i="18" s="1"/>
  <c r="P213" i="18" a="1"/>
  <c r="P213" i="18" s="1"/>
  <c r="CQ213" i="18" a="1"/>
  <c r="CQ213" i="18" s="1"/>
  <c r="D213" i="18" a="1"/>
  <c r="D213" i="18" s="1"/>
  <c r="N213" i="18" a="1"/>
  <c r="N213" i="18" s="1"/>
  <c r="CY213" i="18" a="1"/>
  <c r="CY213" i="18" s="1"/>
  <c r="M213" i="18" a="1"/>
  <c r="M213" i="18" s="1"/>
  <c r="BC213" i="18" a="1"/>
  <c r="BC213" i="18" s="1"/>
  <c r="F213" i="18" a="1"/>
  <c r="F213" i="18" s="1"/>
  <c r="BE213" i="18" a="1"/>
  <c r="BE213" i="18" s="1"/>
  <c r="AY213" i="18" a="1"/>
  <c r="AY213" i="18" s="1"/>
  <c r="CW213" i="18" a="1"/>
  <c r="CW213" i="18" s="1"/>
  <c r="L213" i="18" a="1"/>
  <c r="L213" i="18" s="1"/>
  <c r="BA213" i="18" a="1"/>
  <c r="BA213" i="18" s="1"/>
  <c r="AW213" i="18" a="1"/>
  <c r="AW213" i="18" s="1"/>
  <c r="H213" i="18" a="1"/>
  <c r="H213" i="18" s="1"/>
  <c r="AX213" i="18" a="1"/>
  <c r="AX213" i="18" s="1"/>
  <c r="I213" i="18" a="1"/>
  <c r="I213" i="18" s="1"/>
  <c r="AZ213" i="18" a="1"/>
  <c r="AZ213" i="18" s="1"/>
  <c r="BD213" i="18" a="1"/>
  <c r="BD213" i="18" s="1"/>
  <c r="B49" i="18"/>
  <c r="CO157" i="18"/>
  <c r="AV157" i="18"/>
  <c r="BG157" i="18" a="1"/>
  <c r="BG157" i="18" s="1"/>
  <c r="AY157" i="18" a="1"/>
  <c r="AY157" i="18" s="1"/>
  <c r="BE157" i="18" a="1"/>
  <c r="BE157" i="18" s="1"/>
  <c r="AW157" i="18" a="1"/>
  <c r="AW157" i="18" s="1"/>
  <c r="CV157" i="18"/>
  <c r="BC157" i="18" a="1"/>
  <c r="BC157" i="18" s="1"/>
  <c r="BI157" i="18" a="1"/>
  <c r="BI157" i="18" s="1"/>
  <c r="BA157" i="18" a="1"/>
  <c r="BA157" i="18" s="1"/>
  <c r="G157" i="18" a="1"/>
  <c r="G157" i="18" s="1"/>
  <c r="O157" i="18" a="1"/>
  <c r="O157" i="18" s="1"/>
  <c r="I157" i="18" a="1"/>
  <c r="I157" i="18" s="1"/>
  <c r="M157" i="18" a="1"/>
  <c r="M157" i="18" s="1"/>
  <c r="AZ157" i="18" a="1"/>
  <c r="AZ157" i="18" s="1"/>
  <c r="BH157" i="18" a="1"/>
  <c r="BH157" i="18" s="1"/>
  <c r="K157" i="18" a="1"/>
  <c r="K157" i="18" s="1"/>
  <c r="AX157" i="18" a="1"/>
  <c r="AX157" i="18" s="1"/>
  <c r="E157" i="18" a="1"/>
  <c r="E157" i="18" s="1"/>
  <c r="CS157" i="18" a="1"/>
  <c r="CS157" i="18" s="1"/>
  <c r="CZ157" i="18" a="1"/>
  <c r="CZ157" i="18" s="1"/>
  <c r="J157" i="18" a="1"/>
  <c r="J157" i="18" s="1"/>
  <c r="CQ157" i="18" a="1"/>
  <c r="CQ157" i="18" s="1"/>
  <c r="CX157" i="18" a="1"/>
  <c r="CX157" i="18" s="1"/>
  <c r="F157" i="18" a="1"/>
  <c r="F157" i="18" s="1"/>
  <c r="N157" i="18" a="1"/>
  <c r="N157" i="18" s="1"/>
  <c r="CP157" i="18" a="1"/>
  <c r="CP157" i="18" s="1"/>
  <c r="CW157" i="18" a="1"/>
  <c r="CW157" i="18" s="1"/>
  <c r="P157" i="18" a="1"/>
  <c r="P157" i="18" s="1"/>
  <c r="BD157" i="18" a="1"/>
  <c r="BD157" i="18" s="1"/>
  <c r="D157" i="18" a="1"/>
  <c r="D157" i="18" s="1"/>
  <c r="L157" i="18" a="1"/>
  <c r="L157" i="18" s="1"/>
  <c r="CR157" i="18" a="1"/>
  <c r="CR157" i="18" s="1"/>
  <c r="CY157" i="18" a="1"/>
  <c r="CY157" i="18" s="1"/>
  <c r="BB157" i="18" a="1"/>
  <c r="BB157" i="18" s="1"/>
  <c r="H157" i="18" a="1"/>
  <c r="H157" i="18" s="1"/>
  <c r="BF157" i="18" a="1"/>
  <c r="BF157" i="18" s="1"/>
  <c r="AY327" i="18" a="1"/>
  <c r="AY327" i="18" s="1"/>
  <c r="G327" i="18" a="1"/>
  <c r="G327" i="18" s="1"/>
  <c r="CS327" i="18" a="1"/>
  <c r="CS327" i="18" s="1"/>
  <c r="BH327" i="18" a="1"/>
  <c r="BH327" i="18" s="1"/>
  <c r="O327" i="18" a="1"/>
  <c r="O327" i="18" s="1"/>
  <c r="AX327" i="18" a="1"/>
  <c r="AX327" i="18" s="1"/>
  <c r="CZ327" i="18" a="1"/>
  <c r="CZ327" i="18" s="1"/>
  <c r="E327" i="18" a="1"/>
  <c r="E327" i="18" s="1"/>
  <c r="M327" i="18" a="1"/>
  <c r="M327" i="18" s="1"/>
  <c r="K327" i="18" a="1"/>
  <c r="K327" i="18" s="1"/>
  <c r="BB327" i="18" a="1"/>
  <c r="BB327" i="18" s="1"/>
  <c r="BF327" i="18" a="1"/>
  <c r="BF327" i="18" s="1"/>
  <c r="CX327" i="18" a="1"/>
  <c r="CX327" i="18" s="1"/>
  <c r="L327" i="18" a="1"/>
  <c r="L327" i="18" s="1"/>
  <c r="BG327" i="18" a="1"/>
  <c r="BG327" i="18" s="1"/>
  <c r="BI327" i="18" a="1"/>
  <c r="BI327" i="18" s="1"/>
  <c r="CY327" i="18" a="1"/>
  <c r="CY327" i="18" s="1"/>
  <c r="D327" i="18" a="1"/>
  <c r="D327" i="18" s="1"/>
  <c r="P327" i="18" a="1"/>
  <c r="P327" i="18" s="1"/>
  <c r="CP327" i="18" a="1"/>
  <c r="CP327" i="18" s="1"/>
  <c r="BC327" i="18" a="1"/>
  <c r="BC327" i="18" s="1"/>
  <c r="BA327" i="18" a="1"/>
  <c r="BA327" i="18" s="1"/>
  <c r="CR327" i="18" a="1"/>
  <c r="CR327" i="18" s="1"/>
  <c r="BD327" i="18" a="1"/>
  <c r="BD327" i="18" s="1"/>
  <c r="H327" i="18" a="1"/>
  <c r="H327" i="18" s="1"/>
  <c r="F327" i="18" a="1"/>
  <c r="F327" i="18" s="1"/>
  <c r="BE327" i="18" a="1"/>
  <c r="BE327" i="18" s="1"/>
  <c r="N327" i="18" a="1"/>
  <c r="N327" i="18" s="1"/>
  <c r="AW327" i="18" a="1"/>
  <c r="AW327" i="18" s="1"/>
  <c r="CQ327" i="18" a="1"/>
  <c r="CQ327" i="18" s="1"/>
  <c r="CW327" i="18" a="1"/>
  <c r="CW327" i="18" s="1"/>
  <c r="J327" i="18" a="1"/>
  <c r="J327" i="18" s="1"/>
  <c r="I327" i="18" a="1"/>
  <c r="I327" i="18" s="1"/>
  <c r="AZ327" i="18" a="1"/>
  <c r="AZ327" i="18" s="1"/>
  <c r="BI270" i="18" a="1"/>
  <c r="BI270" i="18" s="1"/>
  <c r="O270" i="18" a="1"/>
  <c r="O270" i="18" s="1"/>
  <c r="K270" i="18" a="1"/>
  <c r="K270" i="18" s="1"/>
  <c r="BB270" i="18" a="1"/>
  <c r="BB270" i="18" s="1"/>
  <c r="BF270" i="18" a="1"/>
  <c r="BF270" i="18" s="1"/>
  <c r="I270" i="18" a="1"/>
  <c r="I270" i="18" s="1"/>
  <c r="CS270" i="18" a="1"/>
  <c r="CS270" i="18" s="1"/>
  <c r="G270" i="18" a="1"/>
  <c r="G270" i="18" s="1"/>
  <c r="CZ270" i="18" a="1"/>
  <c r="CZ270" i="18" s="1"/>
  <c r="AX270" i="18" a="1"/>
  <c r="AX270" i="18" s="1"/>
  <c r="BD270" i="18" a="1"/>
  <c r="BD270" i="18" s="1"/>
  <c r="CQ270" i="18" a="1"/>
  <c r="CQ270" i="18" s="1"/>
  <c r="CX270" i="18" a="1"/>
  <c r="CX270" i="18" s="1"/>
  <c r="D270" i="18" a="1"/>
  <c r="D270" i="18" s="1"/>
  <c r="BC270" i="18" a="1"/>
  <c r="BC270" i="18" s="1"/>
  <c r="CW270" i="18" a="1"/>
  <c r="CW270" i="18" s="1"/>
  <c r="F270" i="18" a="1"/>
  <c r="F270" i="18" s="1"/>
  <c r="CY270" i="18" a="1"/>
  <c r="CY270" i="18" s="1"/>
  <c r="BE270" i="18" a="1"/>
  <c r="BE270" i="18" s="1"/>
  <c r="AZ270" i="18" a="1"/>
  <c r="AZ270" i="18" s="1"/>
  <c r="P270" i="18" a="1"/>
  <c r="P270" i="18" s="1"/>
  <c r="BA270" i="18" a="1"/>
  <c r="BA270" i="18" s="1"/>
  <c r="AY270" i="18" a="1"/>
  <c r="AY270" i="18" s="1"/>
  <c r="BG270" i="18" a="1"/>
  <c r="BG270" i="18" s="1"/>
  <c r="CP270" i="18" a="1"/>
  <c r="CP270" i="18" s="1"/>
  <c r="AW270" i="18" a="1"/>
  <c r="AW270" i="18" s="1"/>
  <c r="N270" i="18" a="1"/>
  <c r="N270" i="18" s="1"/>
  <c r="CR270" i="18" a="1"/>
  <c r="CR270" i="18" s="1"/>
  <c r="H270" i="18" a="1"/>
  <c r="H270" i="18" s="1"/>
  <c r="L270" i="18" a="1"/>
  <c r="L270" i="18" s="1"/>
  <c r="J270" i="18" a="1"/>
  <c r="J270" i="18" s="1"/>
  <c r="E270" i="18" a="1"/>
  <c r="E270" i="18" s="1"/>
  <c r="M270" i="18" a="1"/>
  <c r="M270" i="18" s="1"/>
  <c r="BH270" i="18" a="1"/>
  <c r="BH270" i="18" s="1"/>
  <c r="B448" i="18"/>
  <c r="B675" i="18"/>
  <c r="B163" i="18"/>
  <c r="A160" i="18"/>
  <c r="CO613" i="18"/>
  <c r="AV613" i="18"/>
  <c r="CV613" i="18"/>
  <c r="O613" i="18" a="1"/>
  <c r="O613" i="18" s="1"/>
  <c r="G613" i="18" a="1"/>
  <c r="G613" i="18" s="1"/>
  <c r="AX613" i="18" a="1"/>
  <c r="AX613" i="18" s="1"/>
  <c r="E613" i="18" a="1"/>
  <c r="E613" i="18" s="1"/>
  <c r="I613" i="18" a="1"/>
  <c r="I613" i="18" s="1"/>
  <c r="K613" i="18" a="1"/>
  <c r="K613" i="18" s="1"/>
  <c r="CS613" i="18" a="1"/>
  <c r="CS613" i="18" s="1"/>
  <c r="BB613" i="18" a="1"/>
  <c r="BB613" i="18" s="1"/>
  <c r="BF613" i="18" a="1"/>
  <c r="BF613" i="18" s="1"/>
  <c r="CX613" i="18" a="1"/>
  <c r="CX613" i="18" s="1"/>
  <c r="H613" i="18" a="1"/>
  <c r="H613" i="18" s="1"/>
  <c r="L613" i="18" a="1"/>
  <c r="L613" i="18" s="1"/>
  <c r="AY613" i="18" a="1"/>
  <c r="AY613" i="18" s="1"/>
  <c r="CR613" i="18" a="1"/>
  <c r="CR613" i="18" s="1"/>
  <c r="BD613" i="18" a="1"/>
  <c r="BD613" i="18" s="1"/>
  <c r="BH613" i="18" a="1"/>
  <c r="BH613" i="18" s="1"/>
  <c r="CQ613" i="18" a="1"/>
  <c r="CQ613" i="18" s="1"/>
  <c r="D613" i="18" a="1"/>
  <c r="D613" i="18" s="1"/>
  <c r="P613" i="18" a="1"/>
  <c r="P613" i="18" s="1"/>
  <c r="BG613" i="18" a="1"/>
  <c r="BG613" i="18" s="1"/>
  <c r="CW613" i="18" a="1"/>
  <c r="CW613" i="18" s="1"/>
  <c r="F613" i="18" a="1"/>
  <c r="F613" i="18" s="1"/>
  <c r="BC613" i="18" a="1"/>
  <c r="BC613" i="18" s="1"/>
  <c r="CZ613" i="18" a="1"/>
  <c r="CZ613" i="18" s="1"/>
  <c r="CP613" i="18" a="1"/>
  <c r="CP613" i="18" s="1"/>
  <c r="J613" i="18" a="1"/>
  <c r="J613" i="18" s="1"/>
  <c r="N613" i="18" a="1"/>
  <c r="N613" i="18" s="1"/>
  <c r="AW613" i="18" a="1"/>
  <c r="AW613" i="18" s="1"/>
  <c r="BA613" i="18" a="1"/>
  <c r="BA613" i="18" s="1"/>
  <c r="BE613" i="18" a="1"/>
  <c r="BE613" i="18" s="1"/>
  <c r="CY613" i="18" a="1"/>
  <c r="CY613" i="18" s="1"/>
  <c r="BI613" i="18" a="1"/>
  <c r="BI613" i="18" s="1"/>
  <c r="M613" i="18" a="1"/>
  <c r="M613" i="18" s="1"/>
  <c r="AZ613" i="18" a="1"/>
  <c r="AZ613" i="18" s="1"/>
  <c r="CV670" i="18"/>
  <c r="CO670" i="18"/>
  <c r="AV670" i="18"/>
  <c r="G670" i="18" a="1"/>
  <c r="G670" i="18" s="1"/>
  <c r="O670" i="18" a="1"/>
  <c r="O670" i="18" s="1"/>
  <c r="BD670" i="18" a="1"/>
  <c r="BD670" i="18" s="1"/>
  <c r="K670" i="18" a="1"/>
  <c r="K670" i="18" s="1"/>
  <c r="AX670" i="18" a="1"/>
  <c r="AX670" i="18" s="1"/>
  <c r="CZ670" i="18" a="1"/>
  <c r="CZ670" i="18" s="1"/>
  <c r="CS670" i="18" a="1"/>
  <c r="CS670" i="18" s="1"/>
  <c r="E670" i="18" a="1"/>
  <c r="E670" i="18" s="1"/>
  <c r="M670" i="18" a="1"/>
  <c r="M670" i="18" s="1"/>
  <c r="AZ670" i="18" a="1"/>
  <c r="AZ670" i="18" s="1"/>
  <c r="H670" i="18" a="1"/>
  <c r="H670" i="18" s="1"/>
  <c r="L670" i="18" a="1"/>
  <c r="L670" i="18" s="1"/>
  <c r="BC670" i="18" a="1"/>
  <c r="BC670" i="18" s="1"/>
  <c r="CP670" i="18" a="1"/>
  <c r="CP670" i="18" s="1"/>
  <c r="CW670" i="18" a="1"/>
  <c r="CW670" i="18" s="1"/>
  <c r="J670" i="18" a="1"/>
  <c r="J670" i="18" s="1"/>
  <c r="N670" i="18" a="1"/>
  <c r="N670" i="18" s="1"/>
  <c r="BE670" i="18" a="1"/>
  <c r="BE670" i="18" s="1"/>
  <c r="CR670" i="18" a="1"/>
  <c r="CR670" i="18" s="1"/>
  <c r="BH670" i="18" a="1"/>
  <c r="BH670" i="18" s="1"/>
  <c r="CX670" i="18" a="1"/>
  <c r="CX670" i="18" s="1"/>
  <c r="P670" i="18" a="1"/>
  <c r="P670" i="18" s="1"/>
  <c r="F670" i="18" a="1"/>
  <c r="F670" i="18" s="1"/>
  <c r="BI670" i="18" a="1"/>
  <c r="BI670" i="18" s="1"/>
  <c r="BB670" i="18" a="1"/>
  <c r="BB670" i="18" s="1"/>
  <c r="I670" i="18" a="1"/>
  <c r="I670" i="18" s="1"/>
  <c r="CQ670" i="18" a="1"/>
  <c r="CQ670" i="18" s="1"/>
  <c r="AY670" i="18" a="1"/>
  <c r="AY670" i="18" s="1"/>
  <c r="AW670" i="18" a="1"/>
  <c r="AW670" i="18" s="1"/>
  <c r="BA670" i="18" a="1"/>
  <c r="BA670" i="18" s="1"/>
  <c r="D670" i="18" a="1"/>
  <c r="D670" i="18" s="1"/>
  <c r="BG670" i="18" a="1"/>
  <c r="BG670" i="18" s="1"/>
  <c r="CY670" i="18" a="1"/>
  <c r="CY670" i="18" s="1"/>
  <c r="BF670" i="18" a="1"/>
  <c r="BF670" i="18" s="1"/>
  <c r="G555" i="18" a="1"/>
  <c r="G555" i="18" s="1"/>
  <c r="O555" i="18" a="1"/>
  <c r="O555" i="18" s="1"/>
  <c r="BF555" i="18" a="1"/>
  <c r="BF555" i="18" s="1"/>
  <c r="CZ555" i="18" a="1"/>
  <c r="CZ555" i="18" s="1"/>
  <c r="K555" i="18" a="1"/>
  <c r="K555" i="18" s="1"/>
  <c r="E555" i="18" a="1"/>
  <c r="E555" i="18" s="1"/>
  <c r="AZ555" i="18" a="1"/>
  <c r="AZ555" i="18" s="1"/>
  <c r="F555" i="18" a="1"/>
  <c r="F555" i="18" s="1"/>
  <c r="J555" i="18" a="1"/>
  <c r="J555" i="18" s="1"/>
  <c r="BE555" i="18" a="1"/>
  <c r="BE555" i="18" s="1"/>
  <c r="CR555" i="18" a="1"/>
  <c r="CR555" i="18" s="1"/>
  <c r="CQ555" i="18" a="1"/>
  <c r="CQ555" i="18" s="1"/>
  <c r="CX555" i="18" a="1"/>
  <c r="CX555" i="18" s="1"/>
  <c r="H555" i="18" a="1"/>
  <c r="H555" i="18" s="1"/>
  <c r="AY555" i="18" a="1"/>
  <c r="AY555" i="18" s="1"/>
  <c r="BG555" i="18" a="1"/>
  <c r="BG555" i="18" s="1"/>
  <c r="BI555" i="18" a="1"/>
  <c r="BI555" i="18" s="1"/>
  <c r="CS555" i="18" a="1"/>
  <c r="CS555" i="18" s="1"/>
  <c r="BH555" i="18" a="1"/>
  <c r="BH555" i="18" s="1"/>
  <c r="P555" i="18" a="1"/>
  <c r="P555" i="18" s="1"/>
  <c r="BC555" i="18" a="1"/>
  <c r="BC555" i="18" s="1"/>
  <c r="N555" i="18" a="1"/>
  <c r="N555" i="18" s="1"/>
  <c r="AW555" i="18" a="1"/>
  <c r="AW555" i="18" s="1"/>
  <c r="D555" i="18" a="1"/>
  <c r="D555" i="18" s="1"/>
  <c r="L555" i="18" a="1"/>
  <c r="L555" i="18" s="1"/>
  <c r="CP555" i="18" a="1"/>
  <c r="CP555" i="18" s="1"/>
  <c r="CW555" i="18" a="1"/>
  <c r="CW555" i="18" s="1"/>
  <c r="BB555" i="18" a="1"/>
  <c r="BB555" i="18" s="1"/>
  <c r="BA555" i="18" a="1"/>
  <c r="BA555" i="18" s="1"/>
  <c r="CY555" i="18" a="1"/>
  <c r="CY555" i="18" s="1"/>
  <c r="AX555" i="18" a="1"/>
  <c r="AX555" i="18" s="1"/>
  <c r="I555" i="18" a="1"/>
  <c r="I555" i="18" s="1"/>
  <c r="M555" i="18" a="1"/>
  <c r="M555" i="18" s="1"/>
  <c r="BD555" i="18" a="1"/>
  <c r="BD555" i="18" s="1"/>
  <c r="B505" i="18"/>
  <c r="B619" i="18"/>
  <c r="B106" i="18"/>
  <c r="A673" i="18"/>
  <c r="A616" i="18"/>
  <c r="B220" i="18"/>
  <c r="B562" i="18"/>
  <c r="BC99" i="18" a="1"/>
  <c r="BC99" i="18" s="1"/>
  <c r="BI99" i="18" a="1"/>
  <c r="BI99" i="18" s="1"/>
  <c r="BA99" i="18" a="1"/>
  <c r="BA99" i="18" s="1"/>
  <c r="BG99" i="18" a="1"/>
  <c r="BG99" i="18" s="1"/>
  <c r="AY99" i="18" a="1"/>
  <c r="AY99" i="18" s="1"/>
  <c r="BE99" i="18" a="1"/>
  <c r="BE99" i="18" s="1"/>
  <c r="AW99" i="18" a="1"/>
  <c r="AW99" i="18" s="1"/>
  <c r="O99" i="18" a="1"/>
  <c r="O99" i="18" s="1"/>
  <c r="K99" i="18" a="1"/>
  <c r="K99" i="18" s="1"/>
  <c r="AX99" i="18" a="1"/>
  <c r="AX99" i="18" s="1"/>
  <c r="CS99" i="18" a="1"/>
  <c r="CS99" i="18" s="1"/>
  <c r="CZ99" i="18" a="1"/>
  <c r="CZ99" i="18" s="1"/>
  <c r="E99" i="18" a="1"/>
  <c r="E99" i="18" s="1"/>
  <c r="AZ99" i="18" a="1"/>
  <c r="AZ99" i="18" s="1"/>
  <c r="BH99" i="18" a="1"/>
  <c r="BH99" i="18" s="1"/>
  <c r="G99" i="18" a="1"/>
  <c r="G99" i="18" s="1"/>
  <c r="BB99" i="18" a="1"/>
  <c r="BB99" i="18" s="1"/>
  <c r="BF99" i="18" a="1"/>
  <c r="BF99" i="18" s="1"/>
  <c r="M99" i="18" a="1"/>
  <c r="M99" i="18" s="1"/>
  <c r="BD99" i="18" a="1"/>
  <c r="BD99" i="18" s="1"/>
  <c r="CQ99" i="18" a="1"/>
  <c r="CQ99" i="18" s="1"/>
  <c r="CX99" i="18" a="1"/>
  <c r="CX99" i="18" s="1"/>
  <c r="J99" i="18" a="1"/>
  <c r="J99" i="18" s="1"/>
  <c r="CY99" i="18" a="1"/>
  <c r="CY99" i="18" s="1"/>
  <c r="F99" i="18" a="1"/>
  <c r="F99" i="18" s="1"/>
  <c r="N99" i="18" a="1"/>
  <c r="N99" i="18" s="1"/>
  <c r="CP99" i="18" a="1"/>
  <c r="CP99" i="18" s="1"/>
  <c r="P99" i="18" a="1"/>
  <c r="P99" i="18" s="1"/>
  <c r="D99" i="18" a="1"/>
  <c r="D99" i="18" s="1"/>
  <c r="L99" i="18" a="1"/>
  <c r="L99" i="18" s="1"/>
  <c r="H99" i="18" a="1"/>
  <c r="H99" i="18" s="1"/>
  <c r="CR99" i="18" a="1"/>
  <c r="CR99" i="18" s="1"/>
  <c r="CW99" i="18" a="1"/>
  <c r="CW99" i="18" s="1"/>
  <c r="I99" i="18" a="1"/>
  <c r="I99" i="18" s="1"/>
  <c r="K498" i="18" a="1"/>
  <c r="K498" i="18" s="1"/>
  <c r="AX498" i="18" a="1"/>
  <c r="AX498" i="18" s="1"/>
  <c r="BB498" i="18" a="1"/>
  <c r="BB498" i="18" s="1"/>
  <c r="CZ498" i="18" a="1"/>
  <c r="CZ498" i="18" s="1"/>
  <c r="G498" i="18" a="1"/>
  <c r="G498" i="18" s="1"/>
  <c r="I498" i="18" a="1"/>
  <c r="I498" i="18" s="1"/>
  <c r="O498" i="18" a="1"/>
  <c r="O498" i="18" s="1"/>
  <c r="BF498" i="18" a="1"/>
  <c r="BF498" i="18" s="1"/>
  <c r="E498" i="18" a="1"/>
  <c r="E498" i="18" s="1"/>
  <c r="AZ498" i="18" a="1"/>
  <c r="AZ498" i="18" s="1"/>
  <c r="CQ498" i="18" a="1"/>
  <c r="CQ498" i="18" s="1"/>
  <c r="CX498" i="18" a="1"/>
  <c r="CX498" i="18" s="1"/>
  <c r="H498" i="18" a="1"/>
  <c r="H498" i="18" s="1"/>
  <c r="BC498" i="18" a="1"/>
  <c r="BC498" i="18" s="1"/>
  <c r="N498" i="18" a="1"/>
  <c r="N498" i="18" s="1"/>
  <c r="AW498" i="18" a="1"/>
  <c r="AW498" i="18" s="1"/>
  <c r="BI498" i="18" a="1"/>
  <c r="BI498" i="18" s="1"/>
  <c r="CR498" i="18" a="1"/>
  <c r="CR498" i="18" s="1"/>
  <c r="L498" i="18" a="1"/>
  <c r="L498" i="18" s="1"/>
  <c r="BG498" i="18" a="1"/>
  <c r="BG498" i="18" s="1"/>
  <c r="CW498" i="18" a="1"/>
  <c r="CW498" i="18" s="1"/>
  <c r="CP498" i="18" a="1"/>
  <c r="CP498" i="18" s="1"/>
  <c r="F498" i="18" a="1"/>
  <c r="F498" i="18" s="1"/>
  <c r="BA498" i="18" a="1"/>
  <c r="BA498" i="18" s="1"/>
  <c r="M498" i="18" a="1"/>
  <c r="M498" i="18" s="1"/>
  <c r="BD498" i="18" a="1"/>
  <c r="BD498" i="18" s="1"/>
  <c r="D498" i="18" a="1"/>
  <c r="D498" i="18" s="1"/>
  <c r="AY498" i="18" a="1"/>
  <c r="AY498" i="18" s="1"/>
  <c r="BE498" i="18" a="1"/>
  <c r="BE498" i="18" s="1"/>
  <c r="CY498" i="18" a="1"/>
  <c r="CY498" i="18" s="1"/>
  <c r="P498" i="18" a="1"/>
  <c r="P498" i="18" s="1"/>
  <c r="J498" i="18" a="1"/>
  <c r="J498" i="18" s="1"/>
  <c r="CS498" i="18" a="1"/>
  <c r="CS498" i="18" s="1"/>
  <c r="BH498" i="18" a="1"/>
  <c r="BH498" i="18" s="1"/>
  <c r="G384" i="18" a="1"/>
  <c r="G384" i="18" s="1"/>
  <c r="O384" i="18" a="1"/>
  <c r="O384" i="18" s="1"/>
  <c r="E384" i="18" a="1"/>
  <c r="E384" i="18" s="1"/>
  <c r="K384" i="18" a="1"/>
  <c r="K384" i="18" s="1"/>
  <c r="CS384" i="18" a="1"/>
  <c r="CS384" i="18" s="1"/>
  <c r="AX384" i="18" a="1"/>
  <c r="AX384" i="18" s="1"/>
  <c r="BB384" i="18" a="1"/>
  <c r="BB384" i="18" s="1"/>
  <c r="BF384" i="18" a="1"/>
  <c r="BF384" i="18" s="1"/>
  <c r="H384" i="18" a="1"/>
  <c r="H384" i="18" s="1"/>
  <c r="P384" i="18" a="1"/>
  <c r="P384" i="18" s="1"/>
  <c r="AY384" i="18" a="1"/>
  <c r="AY384" i="18" s="1"/>
  <c r="BC384" i="18" a="1"/>
  <c r="BC384" i="18" s="1"/>
  <c r="CW384" i="18" a="1"/>
  <c r="CW384" i="18" s="1"/>
  <c r="F384" i="18" a="1"/>
  <c r="F384" i="18" s="1"/>
  <c r="J384" i="18" a="1"/>
  <c r="J384" i="18" s="1"/>
  <c r="N384" i="18" a="1"/>
  <c r="N384" i="18" s="1"/>
  <c r="BI384" i="18" a="1"/>
  <c r="BI384" i="18" s="1"/>
  <c r="CR384" i="18" a="1"/>
  <c r="CR384" i="18" s="1"/>
  <c r="BH384" i="18" a="1"/>
  <c r="BH384" i="18" s="1"/>
  <c r="CQ384" i="18" a="1"/>
  <c r="CQ384" i="18" s="1"/>
  <c r="BG384" i="18" a="1"/>
  <c r="BG384" i="18" s="1"/>
  <c r="CP384" i="18" a="1"/>
  <c r="CP384" i="18" s="1"/>
  <c r="BA384" i="18" a="1"/>
  <c r="BA384" i="18" s="1"/>
  <c r="BE384" i="18" a="1"/>
  <c r="BE384" i="18" s="1"/>
  <c r="I384" i="18" a="1"/>
  <c r="I384" i="18" s="1"/>
  <c r="AZ384" i="18" a="1"/>
  <c r="AZ384" i="18" s="1"/>
  <c r="AW384" i="18" a="1"/>
  <c r="AW384" i="18" s="1"/>
  <c r="CX384" i="18" a="1"/>
  <c r="CX384" i="18" s="1"/>
  <c r="D384" i="18" a="1"/>
  <c r="D384" i="18" s="1"/>
  <c r="L384" i="18" a="1"/>
  <c r="L384" i="18" s="1"/>
  <c r="CY384" i="18" a="1"/>
  <c r="CY384" i="18" s="1"/>
  <c r="CZ384" i="18" a="1"/>
  <c r="CZ384" i="18" s="1"/>
  <c r="M384" i="18" a="1"/>
  <c r="M384" i="18" s="1"/>
  <c r="BD384" i="18" a="1"/>
  <c r="BD384" i="18" s="1"/>
  <c r="AU159" i="18" a="1"/>
  <c r="AU672" i="18" a="1"/>
  <c r="AU615" i="18" a="1"/>
  <c r="ET158" i="18" l="1" a="1"/>
  <c r="ET158" i="18" s="1"/>
  <c r="EU158" i="18" a="1"/>
  <c r="EU158" i="18" s="1"/>
  <c r="ET614" i="18" a="1"/>
  <c r="ET614" i="18" s="1"/>
  <c r="EU614" i="18" a="1"/>
  <c r="EU614" i="18" s="1"/>
  <c r="ET671" i="18" a="1"/>
  <c r="ET671" i="18" s="1"/>
  <c r="EU671" i="18" a="1"/>
  <c r="EU671" i="18" s="1"/>
  <c r="DV442" i="18" a="1"/>
  <c r="DV442" i="18" s="1"/>
  <c r="DN442" i="18" a="1"/>
  <c r="DN442" i="18" s="1"/>
  <c r="DK442" i="18" a="1"/>
  <c r="DK442" i="18" s="1"/>
  <c r="DP442" i="18" a="1"/>
  <c r="DP442" i="18" s="1"/>
  <c r="DH442" i="18" a="1"/>
  <c r="DH442" i="18" s="1"/>
  <c r="DR442" i="18" a="1"/>
  <c r="DR442" i="18" s="1"/>
  <c r="DI442" i="18" a="1"/>
  <c r="DI442" i="18" s="1"/>
  <c r="DL442" i="18" a="1"/>
  <c r="DL442" i="18" s="1"/>
  <c r="DT442" i="18" a="1"/>
  <c r="DT442" i="18" s="1"/>
  <c r="DV614" i="18" a="1"/>
  <c r="DV614" i="18" s="1"/>
  <c r="DN614" i="18" a="1"/>
  <c r="DN614" i="18" s="1"/>
  <c r="DK614" i="18" a="1"/>
  <c r="DK614" i="18" s="1"/>
  <c r="DF614" i="18" a="1"/>
  <c r="DF614" i="18" s="1"/>
  <c r="DP614" i="18" a="1"/>
  <c r="DP614" i="18" s="1"/>
  <c r="DH614" i="18" a="1"/>
  <c r="DH614" i="18" s="1"/>
  <c r="DE614" i="18" a="1"/>
  <c r="DE614" i="18" s="1"/>
  <c r="DR614" i="18" a="1"/>
  <c r="DR614" i="18" s="1"/>
  <c r="DG614" i="18" a="1"/>
  <c r="DG614" i="18" s="1"/>
  <c r="DL614" i="18" a="1"/>
  <c r="DL614" i="18" s="1"/>
  <c r="DD614" i="18" a="1"/>
  <c r="DD614" i="18" s="1"/>
  <c r="DT614" i="18" a="1"/>
  <c r="DT614" i="18" s="1"/>
  <c r="DI614" i="18" a="1"/>
  <c r="DI614" i="18" s="1"/>
  <c r="DT556" i="18" a="1"/>
  <c r="DT556" i="18" s="1"/>
  <c r="DL556" i="18" a="1"/>
  <c r="DL556" i="18" s="1"/>
  <c r="DI556" i="18" a="1"/>
  <c r="DI556" i="18" s="1"/>
  <c r="DV556" i="18" a="1"/>
  <c r="DV556" i="18" s="1"/>
  <c r="DN556" i="18" a="1"/>
  <c r="DN556" i="18" s="1"/>
  <c r="DK556" i="18" a="1"/>
  <c r="DK556" i="18" s="1"/>
  <c r="DP556" i="18" a="1"/>
  <c r="DP556" i="18" s="1"/>
  <c r="DH556" i="18" a="1"/>
  <c r="DH556" i="18" s="1"/>
  <c r="DR556" i="18" a="1"/>
  <c r="DR556" i="18" s="1"/>
  <c r="DK328" i="18" a="1"/>
  <c r="DK328" i="18" s="1"/>
  <c r="DT328" i="18" a="1"/>
  <c r="DT328" i="18" s="1"/>
  <c r="DP328" i="18" a="1"/>
  <c r="DP328" i="18" s="1"/>
  <c r="DL328" i="18" a="1"/>
  <c r="DL328" i="18" s="1"/>
  <c r="DV328" i="18" a="1"/>
  <c r="DV328" i="18" s="1"/>
  <c r="DR328" i="18" a="1"/>
  <c r="DR328" i="18" s="1"/>
  <c r="DN328" i="18" a="1"/>
  <c r="DN328" i="18" s="1"/>
  <c r="DI328" i="18" a="1"/>
  <c r="DI328" i="18" s="1"/>
  <c r="DH328" i="18" a="1"/>
  <c r="DH328" i="18" s="1"/>
  <c r="DT671" i="18" a="1"/>
  <c r="DT671" i="18" s="1"/>
  <c r="DL671" i="18" a="1"/>
  <c r="DL671" i="18" s="1"/>
  <c r="DG671" i="18" a="1"/>
  <c r="DG671" i="18" s="1"/>
  <c r="DD671" i="18" a="1"/>
  <c r="DD671" i="18" s="1"/>
  <c r="DV671" i="18" a="1"/>
  <c r="DV671" i="18" s="1"/>
  <c r="DN671" i="18" a="1"/>
  <c r="DN671" i="18" s="1"/>
  <c r="DI671" i="18" a="1"/>
  <c r="DI671" i="18" s="1"/>
  <c r="DF671" i="18" a="1"/>
  <c r="DF671" i="18" s="1"/>
  <c r="DE671" i="18" a="1"/>
  <c r="DE671" i="18" s="1"/>
  <c r="DH671" i="18" a="1"/>
  <c r="DH671" i="18" s="1"/>
  <c r="DP671" i="18" a="1"/>
  <c r="DP671" i="18" s="1"/>
  <c r="DR671" i="18" a="1"/>
  <c r="DR671" i="18" s="1"/>
  <c r="DK671" i="18" a="1"/>
  <c r="DK671" i="18" s="1"/>
  <c r="DK385" i="18" a="1"/>
  <c r="DK385" i="18" s="1"/>
  <c r="DI385" i="18" a="1"/>
  <c r="DI385" i="18" s="1"/>
  <c r="DV385" i="18" a="1"/>
  <c r="DV385" i="18" s="1"/>
  <c r="DR385" i="18" a="1"/>
  <c r="DR385" i="18" s="1"/>
  <c r="DN385" i="18" a="1"/>
  <c r="DN385" i="18" s="1"/>
  <c r="DH385" i="18" a="1"/>
  <c r="DH385" i="18" s="1"/>
  <c r="DL385" i="18" a="1"/>
  <c r="DL385" i="18" s="1"/>
  <c r="DP385" i="18" a="1"/>
  <c r="DP385" i="18" s="1"/>
  <c r="DT385" i="18" a="1"/>
  <c r="DT385" i="18" s="1"/>
  <c r="DR499" i="18" a="1"/>
  <c r="DR499" i="18" s="1"/>
  <c r="DT499" i="18" a="1"/>
  <c r="DT499" i="18" s="1"/>
  <c r="DL499" i="18" a="1"/>
  <c r="DL499" i="18" s="1"/>
  <c r="DV499" i="18" a="1"/>
  <c r="DV499" i="18" s="1"/>
  <c r="DN499" i="18" a="1"/>
  <c r="DN499" i="18" s="1"/>
  <c r="DI499" i="18" a="1"/>
  <c r="DI499" i="18" s="1"/>
  <c r="DH499" i="18" a="1"/>
  <c r="DH499" i="18" s="1"/>
  <c r="DP499" i="18" a="1"/>
  <c r="DP499" i="18" s="1"/>
  <c r="DK499" i="18" a="1"/>
  <c r="DK499" i="18" s="1"/>
  <c r="DV271" i="18" a="1"/>
  <c r="DV271" i="18" s="1"/>
  <c r="DT271" i="18" a="1"/>
  <c r="DT271" i="18" s="1"/>
  <c r="DR271" i="18" a="1"/>
  <c r="DR271" i="18" s="1"/>
  <c r="DN271" i="18" a="1"/>
  <c r="DN271" i="18" s="1"/>
  <c r="DI271" i="18" a="1"/>
  <c r="DI271" i="18" s="1"/>
  <c r="DP271" i="18" a="1"/>
  <c r="DP271" i="18" s="1"/>
  <c r="DL271" i="18" a="1"/>
  <c r="DL271" i="18" s="1"/>
  <c r="DH271" i="18" a="1"/>
  <c r="DH271" i="18" s="1"/>
  <c r="DK271" i="18" a="1"/>
  <c r="DK271" i="18" s="1"/>
  <c r="DV214" i="18" a="1"/>
  <c r="DV214" i="18" s="1"/>
  <c r="DN214" i="18" a="1"/>
  <c r="DN214" i="18" s="1"/>
  <c r="DI214" i="18" a="1"/>
  <c r="DI214" i="18" s="1"/>
  <c r="DP214" i="18" a="1"/>
  <c r="DP214" i="18" s="1"/>
  <c r="DK214" i="18" a="1"/>
  <c r="DK214" i="18" s="1"/>
  <c r="DH214" i="18" a="1"/>
  <c r="DH214" i="18" s="1"/>
  <c r="DR214" i="18" a="1"/>
  <c r="DR214" i="18" s="1"/>
  <c r="DT214" i="18" a="1"/>
  <c r="DT214" i="18" s="1"/>
  <c r="DL214" i="18" a="1"/>
  <c r="DL214" i="18" s="1"/>
  <c r="DT158" i="18" a="1"/>
  <c r="DT158" i="18" s="1"/>
  <c r="DL158" i="18" a="1"/>
  <c r="DL158" i="18" s="1"/>
  <c r="DG158" i="18" a="1"/>
  <c r="DG158" i="18" s="1"/>
  <c r="DD158" i="18" a="1"/>
  <c r="DD158" i="18" s="1"/>
  <c r="DV158" i="18" a="1"/>
  <c r="DV158" i="18" s="1"/>
  <c r="DN158" i="18" a="1"/>
  <c r="DN158" i="18" s="1"/>
  <c r="DI158" i="18" a="1"/>
  <c r="DI158" i="18" s="1"/>
  <c r="DF158" i="18" a="1"/>
  <c r="DF158" i="18" s="1"/>
  <c r="DP158" i="18" a="1"/>
  <c r="DP158" i="18" s="1"/>
  <c r="DK158" i="18" a="1"/>
  <c r="DK158" i="18" s="1"/>
  <c r="DH158" i="18" a="1"/>
  <c r="DH158" i="18" s="1"/>
  <c r="DR158" i="18" a="1"/>
  <c r="DR158" i="18" s="1"/>
  <c r="DE158" i="18" a="1"/>
  <c r="DE158" i="18" s="1"/>
  <c r="DP100" i="18" a="1"/>
  <c r="DP100" i="18" s="1"/>
  <c r="DH100" i="18" a="1"/>
  <c r="DH100" i="18" s="1"/>
  <c r="DR100" i="18" a="1"/>
  <c r="DR100" i="18" s="1"/>
  <c r="DT100" i="18" a="1"/>
  <c r="DT100" i="18" s="1"/>
  <c r="DL100" i="18" a="1"/>
  <c r="DL100" i="18" s="1"/>
  <c r="DI100" i="18" a="1"/>
  <c r="DI100" i="18" s="1"/>
  <c r="DN100" i="18" a="1"/>
  <c r="DN100" i="18" s="1"/>
  <c r="DV100" i="18" a="1"/>
  <c r="DV100" i="18" s="1"/>
  <c r="DK100" i="18" a="1"/>
  <c r="DK100" i="18" s="1"/>
  <c r="ES43" i="18" a="1"/>
  <c r="ES43" i="18" s="1"/>
  <c r="EN43" i="18" a="1"/>
  <c r="EN43" i="18" s="1"/>
  <c r="EK43" i="18" a="1"/>
  <c r="EK43" i="18" s="1"/>
  <c r="EF43" i="18" a="1"/>
  <c r="EF43" i="18" s="1"/>
  <c r="EC43" i="18" a="1"/>
  <c r="EC43" i="18" s="1"/>
  <c r="DX43" i="18" a="1"/>
  <c r="DX43" i="18" s="1"/>
  <c r="DU43" i="18" a="1"/>
  <c r="DU43" i="18" s="1"/>
  <c r="DP43" i="18" a="1"/>
  <c r="DP43" i="18" s="1"/>
  <c r="DM43" i="18" a="1"/>
  <c r="DM43" i="18" s="1"/>
  <c r="DH43" i="18" a="1"/>
  <c r="DH43" i="18" s="1"/>
  <c r="EP43" i="18" a="1"/>
  <c r="EP43" i="18" s="1"/>
  <c r="EM43" i="18" a="1"/>
  <c r="EM43" i="18" s="1"/>
  <c r="EH43" i="18" a="1"/>
  <c r="EH43" i="18" s="1"/>
  <c r="EE43" i="18" a="1"/>
  <c r="EE43" i="18" s="1"/>
  <c r="DZ43" i="18" a="1"/>
  <c r="DZ43" i="18" s="1"/>
  <c r="DW43" i="18" a="1"/>
  <c r="DW43" i="18" s="1"/>
  <c r="DR43" i="18" a="1"/>
  <c r="DR43" i="18" s="1"/>
  <c r="DO43" i="18" a="1"/>
  <c r="DO43" i="18" s="1"/>
  <c r="DJ43" i="18" a="1"/>
  <c r="DJ43" i="18" s="1"/>
  <c r="ER43" i="18" a="1"/>
  <c r="ER43" i="18" s="1"/>
  <c r="EO43" i="18" a="1"/>
  <c r="EO43" i="18" s="1"/>
  <c r="EJ43" i="18" a="1"/>
  <c r="EJ43" i="18" s="1"/>
  <c r="EG43" i="18" a="1"/>
  <c r="EG43" i="18" s="1"/>
  <c r="EB43" i="18" a="1"/>
  <c r="EB43" i="18" s="1"/>
  <c r="DY43" i="18" a="1"/>
  <c r="DY43" i="18" s="1"/>
  <c r="DT43" i="18" a="1"/>
  <c r="DT43" i="18" s="1"/>
  <c r="DQ43" i="18" a="1"/>
  <c r="DQ43" i="18" s="1"/>
  <c r="DL43" i="18" a="1"/>
  <c r="DL43" i="18" s="1"/>
  <c r="DI43" i="18" a="1"/>
  <c r="DI43" i="18" s="1"/>
  <c r="EL43" i="18" a="1"/>
  <c r="EL43" i="18" s="1"/>
  <c r="EA43" i="18" a="1"/>
  <c r="EA43" i="18" s="1"/>
  <c r="EI43" i="18" a="1"/>
  <c r="EI43" i="18" s="1"/>
  <c r="DN43" i="18" a="1"/>
  <c r="DN43" i="18" s="1"/>
  <c r="EQ43" i="18" a="1"/>
  <c r="EQ43" i="18" s="1"/>
  <c r="DV43" i="18" a="1"/>
  <c r="DV43" i="18" s="1"/>
  <c r="DK43" i="18" a="1"/>
  <c r="DK43" i="18" s="1"/>
  <c r="ED43" i="18" a="1"/>
  <c r="ED43" i="18" s="1"/>
  <c r="DS43" i="18" a="1"/>
  <c r="DS43" i="18" s="1"/>
  <c r="DC158" i="18"/>
  <c r="DC614" i="18"/>
  <c r="DC671" i="18"/>
  <c r="AU615" i="18"/>
  <c r="C615" i="18" s="1"/>
  <c r="EV615" i="18" s="1" a="1"/>
  <c r="EV615" i="18" s="1"/>
  <c r="AU672" i="18"/>
  <c r="C672" i="18" s="1"/>
  <c r="EV672" i="18" s="1" a="1"/>
  <c r="EV672" i="18" s="1"/>
  <c r="AU159" i="18"/>
  <c r="C159" i="18" s="1"/>
  <c r="EV159" i="18" s="1" a="1"/>
  <c r="EV159" i="18" s="1"/>
  <c r="B221" i="18"/>
  <c r="B107" i="18"/>
  <c r="A161" i="18"/>
  <c r="B50" i="18"/>
  <c r="BC100" i="18" a="1"/>
  <c r="BC100" i="18" s="1"/>
  <c r="BI100" i="18" a="1"/>
  <c r="BI100" i="18" s="1"/>
  <c r="BA100" i="18" a="1"/>
  <c r="BA100" i="18" s="1"/>
  <c r="BG100" i="18" a="1"/>
  <c r="BG100" i="18" s="1"/>
  <c r="AY100" i="18" a="1"/>
  <c r="AY100" i="18" s="1"/>
  <c r="BE100" i="18" a="1"/>
  <c r="BE100" i="18" s="1"/>
  <c r="AW100" i="18" a="1"/>
  <c r="AW100" i="18" s="1"/>
  <c r="K100" i="18" a="1"/>
  <c r="K100" i="18" s="1"/>
  <c r="BD100" i="18" a="1"/>
  <c r="BD100" i="18" s="1"/>
  <c r="G100" i="18" a="1"/>
  <c r="G100" i="18" s="1"/>
  <c r="BB100" i="18" a="1"/>
  <c r="BB100" i="18" s="1"/>
  <c r="BF100" i="18" a="1"/>
  <c r="BF100" i="18" s="1"/>
  <c r="O100" i="18" a="1"/>
  <c r="O100" i="18" s="1"/>
  <c r="CS100" i="18" a="1"/>
  <c r="CS100" i="18" s="1"/>
  <c r="AZ100" i="18" a="1"/>
  <c r="AZ100" i="18" s="1"/>
  <c r="D100" i="18" a="1"/>
  <c r="D100" i="18" s="1"/>
  <c r="L100" i="18" a="1"/>
  <c r="L100" i="18" s="1"/>
  <c r="H100" i="18" a="1"/>
  <c r="H100" i="18" s="1"/>
  <c r="P100" i="18" a="1"/>
  <c r="P100" i="18" s="1"/>
  <c r="CR100" i="18" a="1"/>
  <c r="CR100" i="18" s="1"/>
  <c r="CY100" i="18" a="1"/>
  <c r="CY100" i="18" s="1"/>
  <c r="I100" i="18" a="1"/>
  <c r="I100" i="18" s="1"/>
  <c r="F100" i="18" a="1"/>
  <c r="F100" i="18" s="1"/>
  <c r="N100" i="18" a="1"/>
  <c r="N100" i="18" s="1"/>
  <c r="CP100" i="18" a="1"/>
  <c r="CP100" i="18" s="1"/>
  <c r="CW100" i="18" a="1"/>
  <c r="CW100" i="18" s="1"/>
  <c r="CQ100" i="18" a="1"/>
  <c r="CQ100" i="18" s="1"/>
  <c r="CX100" i="18" a="1"/>
  <c r="CX100" i="18" s="1"/>
  <c r="AX100" i="18" a="1"/>
  <c r="AX100" i="18" s="1"/>
  <c r="J100" i="18" a="1"/>
  <c r="J100" i="18" s="1"/>
  <c r="CZ100" i="18" a="1"/>
  <c r="CZ100" i="18" s="1"/>
  <c r="E100" i="18" a="1"/>
  <c r="E100" i="18" s="1"/>
  <c r="M100" i="18" a="1"/>
  <c r="M100" i="18" s="1"/>
  <c r="BH100" i="18" a="1"/>
  <c r="BH100" i="18" s="1"/>
  <c r="CO158" i="18"/>
  <c r="AV158" i="18"/>
  <c r="BG158" i="18" a="1"/>
  <c r="BG158" i="18" s="1"/>
  <c r="AY158" i="18" a="1"/>
  <c r="AY158" i="18" s="1"/>
  <c r="BE158" i="18" a="1"/>
  <c r="BE158" i="18" s="1"/>
  <c r="AW158" i="18" a="1"/>
  <c r="AW158" i="18" s="1"/>
  <c r="CV158" i="18"/>
  <c r="BC158" i="18" a="1"/>
  <c r="BC158" i="18" s="1"/>
  <c r="BI158" i="18" a="1"/>
  <c r="BI158" i="18" s="1"/>
  <c r="BA158" i="18" a="1"/>
  <c r="BA158" i="18" s="1"/>
  <c r="O158" i="18" a="1"/>
  <c r="O158" i="18" s="1"/>
  <c r="K158" i="18" a="1"/>
  <c r="K158" i="18" s="1"/>
  <c r="AX158" i="18" a="1"/>
  <c r="AX158" i="18" s="1"/>
  <c r="E158" i="18" a="1"/>
  <c r="E158" i="18" s="1"/>
  <c r="BD158" i="18" a="1"/>
  <c r="BD158" i="18" s="1"/>
  <c r="CS158" i="18" a="1"/>
  <c r="CS158" i="18" s="1"/>
  <c r="CZ158" i="18" a="1"/>
  <c r="CZ158" i="18" s="1"/>
  <c r="G158" i="18" a="1"/>
  <c r="G158" i="18" s="1"/>
  <c r="BB158" i="18" a="1"/>
  <c r="BB158" i="18" s="1"/>
  <c r="BF158" i="18" a="1"/>
  <c r="BF158" i="18" s="1"/>
  <c r="I158" i="18" a="1"/>
  <c r="I158" i="18" s="1"/>
  <c r="AZ158" i="18" a="1"/>
  <c r="AZ158" i="18" s="1"/>
  <c r="D158" i="18" a="1"/>
  <c r="D158" i="18" s="1"/>
  <c r="L158" i="18" a="1"/>
  <c r="L158" i="18" s="1"/>
  <c r="CW158" i="18" a="1"/>
  <c r="CW158" i="18" s="1"/>
  <c r="H158" i="18" a="1"/>
  <c r="H158" i="18" s="1"/>
  <c r="P158" i="18" a="1"/>
  <c r="P158" i="18" s="1"/>
  <c r="CR158" i="18" a="1"/>
  <c r="CR158" i="18" s="1"/>
  <c r="CQ158" i="18" a="1"/>
  <c r="CQ158" i="18" s="1"/>
  <c r="CX158" i="18" a="1"/>
  <c r="CX158" i="18" s="1"/>
  <c r="F158" i="18" a="1"/>
  <c r="F158" i="18" s="1"/>
  <c r="N158" i="18" a="1"/>
  <c r="N158" i="18" s="1"/>
  <c r="CP158" i="18" a="1"/>
  <c r="CP158" i="18" s="1"/>
  <c r="CY158" i="18" a="1"/>
  <c r="CY158" i="18" s="1"/>
  <c r="M158" i="18" a="1"/>
  <c r="M158" i="18" s="1"/>
  <c r="J158" i="18" a="1"/>
  <c r="J158" i="18" s="1"/>
  <c r="BH158" i="18" a="1"/>
  <c r="BH158" i="18" s="1"/>
  <c r="B620" i="18"/>
  <c r="B449" i="18"/>
  <c r="B394" i="18"/>
  <c r="BI43" i="18" a="1"/>
  <c r="BI43" i="18" s="1"/>
  <c r="BA43" i="18" a="1"/>
  <c r="BA43" i="18" s="1"/>
  <c r="BG43" i="18" a="1"/>
  <c r="BG43" i="18" s="1"/>
  <c r="AY43" i="18" a="1"/>
  <c r="AY43" i="18" s="1"/>
  <c r="BE43" i="18" a="1"/>
  <c r="BE43" i="18" s="1"/>
  <c r="AW43" i="18" a="1"/>
  <c r="AW43" i="18" s="1"/>
  <c r="BC43" i="18" a="1"/>
  <c r="BC43" i="18" s="1"/>
  <c r="G43" i="18" a="1"/>
  <c r="G43" i="18" s="1"/>
  <c r="O43" i="18" a="1"/>
  <c r="O43" i="18" s="1"/>
  <c r="CS43" i="18" a="1"/>
  <c r="CS43" i="18" s="1"/>
  <c r="I43" i="18" a="1"/>
  <c r="I43" i="18" s="1"/>
  <c r="M43" i="18" a="1"/>
  <c r="M43" i="18" s="1"/>
  <c r="K43" i="18" a="1"/>
  <c r="K43" i="18" s="1"/>
  <c r="AX43" i="18" a="1"/>
  <c r="AX43" i="18" s="1"/>
  <c r="E43" i="18" a="1"/>
  <c r="E43" i="18" s="1"/>
  <c r="CX43" i="18" a="1"/>
  <c r="CX43" i="18" s="1"/>
  <c r="BF43" i="18" a="1"/>
  <c r="BF43" i="18" s="1"/>
  <c r="CQ43" i="18" a="1"/>
  <c r="CQ43" i="18" s="1"/>
  <c r="F43" i="18" a="1"/>
  <c r="F43" i="18" s="1"/>
  <c r="N43" i="18" a="1"/>
  <c r="N43" i="18" s="1"/>
  <c r="CP43" i="18" a="1"/>
  <c r="CP43" i="18" s="1"/>
  <c r="CW43" i="18" a="1"/>
  <c r="CW43" i="18" s="1"/>
  <c r="AZ43" i="18" a="1"/>
  <c r="AZ43" i="18" s="1"/>
  <c r="CZ43" i="18" a="1"/>
  <c r="CZ43" i="18" s="1"/>
  <c r="J43" i="18" a="1"/>
  <c r="J43" i="18" s="1"/>
  <c r="BH43" i="18" a="1"/>
  <c r="BH43" i="18" s="1"/>
  <c r="H43" i="18" a="1"/>
  <c r="H43" i="18" s="1"/>
  <c r="P43" i="18" a="1"/>
  <c r="P43" i="18" s="1"/>
  <c r="CR43" i="18" a="1"/>
  <c r="CR43" i="18" s="1"/>
  <c r="CY43" i="18" a="1"/>
  <c r="CY43" i="18" s="1"/>
  <c r="D43" i="18" a="1"/>
  <c r="D43" i="18" s="1"/>
  <c r="L43" i="18" a="1"/>
  <c r="L43" i="18" s="1"/>
  <c r="BB43" i="18" a="1"/>
  <c r="BB43" i="18" s="1"/>
  <c r="BD43" i="18" a="1"/>
  <c r="BD43" i="18" s="1"/>
  <c r="CO614" i="18"/>
  <c r="AV614" i="18"/>
  <c r="CV614" i="18"/>
  <c r="G614" i="18" a="1"/>
  <c r="G614" i="18" s="1"/>
  <c r="BF614" i="18" a="1"/>
  <c r="BF614" i="18" s="1"/>
  <c r="M614" i="18" a="1"/>
  <c r="M614" i="18" s="1"/>
  <c r="BD614" i="18" a="1"/>
  <c r="BD614" i="18" s="1"/>
  <c r="K614" i="18" a="1"/>
  <c r="K614" i="18" s="1"/>
  <c r="CS614" i="18" a="1"/>
  <c r="CS614" i="18" s="1"/>
  <c r="O614" i="18" a="1"/>
  <c r="O614" i="18" s="1"/>
  <c r="BB614" i="18" a="1"/>
  <c r="BB614" i="18" s="1"/>
  <c r="CZ614" i="18" a="1"/>
  <c r="CZ614" i="18" s="1"/>
  <c r="CP614" i="18" a="1"/>
  <c r="CP614" i="18" s="1"/>
  <c r="AZ614" i="18" a="1"/>
  <c r="AZ614" i="18" s="1"/>
  <c r="BC614" i="18" a="1"/>
  <c r="BC614" i="18" s="1"/>
  <c r="BE614" i="18" a="1"/>
  <c r="BE614" i="18" s="1"/>
  <c r="BI614" i="18" a="1"/>
  <c r="BI614" i="18" s="1"/>
  <c r="AY614" i="18" a="1"/>
  <c r="AY614" i="18" s="1"/>
  <c r="CR614" i="18" a="1"/>
  <c r="CR614" i="18" s="1"/>
  <c r="E614" i="18" a="1"/>
  <c r="E614" i="18" s="1"/>
  <c r="BH614" i="18" a="1"/>
  <c r="BH614" i="18" s="1"/>
  <c r="CQ614" i="18" a="1"/>
  <c r="CQ614" i="18" s="1"/>
  <c r="D614" i="18" a="1"/>
  <c r="D614" i="18" s="1"/>
  <c r="P614" i="18" a="1"/>
  <c r="P614" i="18" s="1"/>
  <c r="BG614" i="18" a="1"/>
  <c r="BG614" i="18" s="1"/>
  <c r="CW614" i="18" a="1"/>
  <c r="CW614" i="18" s="1"/>
  <c r="F614" i="18" a="1"/>
  <c r="F614" i="18" s="1"/>
  <c r="J614" i="18" a="1"/>
  <c r="J614" i="18" s="1"/>
  <c r="N614" i="18" a="1"/>
  <c r="N614" i="18" s="1"/>
  <c r="AW614" i="18" a="1"/>
  <c r="AW614" i="18" s="1"/>
  <c r="BA614" i="18" a="1"/>
  <c r="BA614" i="18" s="1"/>
  <c r="CY614" i="18" a="1"/>
  <c r="CY614" i="18" s="1"/>
  <c r="CX614" i="18" a="1"/>
  <c r="CX614" i="18" s="1"/>
  <c r="H614" i="18" a="1"/>
  <c r="H614" i="18" s="1"/>
  <c r="L614" i="18" a="1"/>
  <c r="L614" i="18" s="1"/>
  <c r="AX614" i="18" a="1"/>
  <c r="AX614" i="18" s="1"/>
  <c r="I614" i="18" a="1"/>
  <c r="I614" i="18" s="1"/>
  <c r="CV671" i="18"/>
  <c r="AV671" i="18"/>
  <c r="CO671" i="18"/>
  <c r="K671" i="18" a="1"/>
  <c r="K671" i="18" s="1"/>
  <c r="CZ671" i="18" a="1"/>
  <c r="CZ671" i="18" s="1"/>
  <c r="I671" i="18" a="1"/>
  <c r="I671" i="18" s="1"/>
  <c r="BH671" i="18" a="1"/>
  <c r="BH671" i="18" s="1"/>
  <c r="BF671" i="18" a="1"/>
  <c r="BF671" i="18" s="1"/>
  <c r="E671" i="18" a="1"/>
  <c r="E671" i="18" s="1"/>
  <c r="M671" i="18" a="1"/>
  <c r="M671" i="18" s="1"/>
  <c r="G671" i="18" a="1"/>
  <c r="G671" i="18" s="1"/>
  <c r="O671" i="18" a="1"/>
  <c r="O671" i="18" s="1"/>
  <c r="BB671" i="18" a="1"/>
  <c r="BB671" i="18" s="1"/>
  <c r="AZ671" i="18" a="1"/>
  <c r="AZ671" i="18" s="1"/>
  <c r="AY671" i="18" a="1"/>
  <c r="AY671" i="18" s="1"/>
  <c r="N671" i="18" a="1"/>
  <c r="N671" i="18" s="1"/>
  <c r="AW671" i="18" a="1"/>
  <c r="AW671" i="18" s="1"/>
  <c r="BA671" i="18" a="1"/>
  <c r="BA671" i="18" s="1"/>
  <c r="CY671" i="18" a="1"/>
  <c r="CY671" i="18" s="1"/>
  <c r="BG671" i="18" a="1"/>
  <c r="BG671" i="18" s="1"/>
  <c r="BC671" i="18" a="1"/>
  <c r="BC671" i="18" s="1"/>
  <c r="CS671" i="18" a="1"/>
  <c r="CS671" i="18" s="1"/>
  <c r="BD671" i="18" a="1"/>
  <c r="BD671" i="18" s="1"/>
  <c r="CX671" i="18" a="1"/>
  <c r="CX671" i="18" s="1"/>
  <c r="D671" i="18" a="1"/>
  <c r="D671" i="18" s="1"/>
  <c r="H671" i="18" a="1"/>
  <c r="H671" i="18" s="1"/>
  <c r="P671" i="18" a="1"/>
  <c r="P671" i="18" s="1"/>
  <c r="CW671" i="18" a="1"/>
  <c r="CW671" i="18" s="1"/>
  <c r="F671" i="18" a="1"/>
  <c r="F671" i="18" s="1"/>
  <c r="BI671" i="18" a="1"/>
  <c r="BI671" i="18" s="1"/>
  <c r="L671" i="18" a="1"/>
  <c r="L671" i="18" s="1"/>
  <c r="CP671" i="18" a="1"/>
  <c r="CP671" i="18" s="1"/>
  <c r="J671" i="18" a="1"/>
  <c r="J671" i="18" s="1"/>
  <c r="CR671" i="18" a="1"/>
  <c r="CR671" i="18" s="1"/>
  <c r="BE671" i="18" a="1"/>
  <c r="BE671" i="18" s="1"/>
  <c r="AX671" i="18" a="1"/>
  <c r="AX671" i="18" s="1"/>
  <c r="CQ671" i="18" a="1"/>
  <c r="CQ671" i="18" s="1"/>
  <c r="CP214" i="18" a="1"/>
  <c r="CP214" i="18" s="1"/>
  <c r="J214" i="18" a="1"/>
  <c r="J214" i="18" s="1"/>
  <c r="G214" i="18" a="1"/>
  <c r="G214" i="18" s="1"/>
  <c r="O214" i="18" a="1"/>
  <c r="O214" i="18" s="1"/>
  <c r="K214" i="18" a="1"/>
  <c r="K214" i="18" s="1"/>
  <c r="BF214" i="18" a="1"/>
  <c r="BF214" i="18" s="1"/>
  <c r="E214" i="18" a="1"/>
  <c r="E214" i="18" s="1"/>
  <c r="CS214" i="18" a="1"/>
  <c r="CS214" i="18" s="1"/>
  <c r="I214" i="18" a="1"/>
  <c r="I214" i="18" s="1"/>
  <c r="M214" i="18" a="1"/>
  <c r="M214" i="18" s="1"/>
  <c r="AX214" i="18" a="1"/>
  <c r="AX214" i="18" s="1"/>
  <c r="BH214" i="18" a="1"/>
  <c r="BH214" i="18" s="1"/>
  <c r="BC214" i="18" a="1"/>
  <c r="BC214" i="18" s="1"/>
  <c r="BE214" i="18" a="1"/>
  <c r="BE214" i="18" s="1"/>
  <c r="H214" i="18" a="1"/>
  <c r="H214" i="18" s="1"/>
  <c r="CY214" i="18" a="1"/>
  <c r="CY214" i="18" s="1"/>
  <c r="P214" i="18" a="1"/>
  <c r="P214" i="18" s="1"/>
  <c r="AZ214" i="18" a="1"/>
  <c r="AZ214" i="18" s="1"/>
  <c r="BD214" i="18" a="1"/>
  <c r="BD214" i="18" s="1"/>
  <c r="AY214" i="18" a="1"/>
  <c r="AY214" i="18" s="1"/>
  <c r="CW214" i="18" a="1"/>
  <c r="CW214" i="18" s="1"/>
  <c r="L214" i="18" a="1"/>
  <c r="L214" i="18" s="1"/>
  <c r="F214" i="18" a="1"/>
  <c r="F214" i="18" s="1"/>
  <c r="AW214" i="18" a="1"/>
  <c r="AW214" i="18" s="1"/>
  <c r="BG214" i="18" a="1"/>
  <c r="BG214" i="18" s="1"/>
  <c r="CR214" i="18" a="1"/>
  <c r="CR214" i="18" s="1"/>
  <c r="BI214" i="18" a="1"/>
  <c r="BI214" i="18" s="1"/>
  <c r="CQ214" i="18" a="1"/>
  <c r="CQ214" i="18" s="1"/>
  <c r="D214" i="18" a="1"/>
  <c r="D214" i="18" s="1"/>
  <c r="BA214" i="18" a="1"/>
  <c r="BA214" i="18" s="1"/>
  <c r="CX214" i="18" a="1"/>
  <c r="CX214" i="18" s="1"/>
  <c r="N214" i="18" a="1"/>
  <c r="N214" i="18" s="1"/>
  <c r="BB214" i="18" a="1"/>
  <c r="BB214" i="18" s="1"/>
  <c r="CZ214" i="18" a="1"/>
  <c r="CZ214" i="18" s="1"/>
  <c r="BI271" i="18" a="1"/>
  <c r="BI271" i="18" s="1"/>
  <c r="K271" i="18" a="1"/>
  <c r="K271" i="18" s="1"/>
  <c r="CS271" i="18" a="1"/>
  <c r="CS271" i="18" s="1"/>
  <c r="AZ271" i="18" a="1"/>
  <c r="AZ271" i="18" s="1"/>
  <c r="BD271" i="18" a="1"/>
  <c r="BD271" i="18" s="1"/>
  <c r="G271" i="18" a="1"/>
  <c r="G271" i="18" s="1"/>
  <c r="CZ271" i="18" a="1"/>
  <c r="CZ271" i="18" s="1"/>
  <c r="O271" i="18" a="1"/>
  <c r="O271" i="18" s="1"/>
  <c r="AX271" i="18" a="1"/>
  <c r="AX271" i="18" s="1"/>
  <c r="I271" i="18" a="1"/>
  <c r="I271" i="18" s="1"/>
  <c r="CP271" i="18" a="1"/>
  <c r="CP271" i="18" s="1"/>
  <c r="AW271" i="18" a="1"/>
  <c r="AW271" i="18" s="1"/>
  <c r="N271" i="18" a="1"/>
  <c r="N271" i="18" s="1"/>
  <c r="CY271" i="18" a="1"/>
  <c r="CY271" i="18" s="1"/>
  <c r="BE271" i="18" a="1"/>
  <c r="BE271" i="18" s="1"/>
  <c r="CR271" i="18" a="1"/>
  <c r="CR271" i="18" s="1"/>
  <c r="BH271" i="18" a="1"/>
  <c r="BH271" i="18" s="1"/>
  <c r="H271" i="18" a="1"/>
  <c r="H271" i="18" s="1"/>
  <c r="L271" i="18" a="1"/>
  <c r="L271" i="18" s="1"/>
  <c r="AY271" i="18" a="1"/>
  <c r="AY271" i="18" s="1"/>
  <c r="BG271" i="18" a="1"/>
  <c r="BG271" i="18" s="1"/>
  <c r="J271" i="18" a="1"/>
  <c r="J271" i="18" s="1"/>
  <c r="BC271" i="18" a="1"/>
  <c r="BC271" i="18" s="1"/>
  <c r="F271" i="18" a="1"/>
  <c r="F271" i="18" s="1"/>
  <c r="BB271" i="18" a="1"/>
  <c r="BB271" i="18" s="1"/>
  <c r="P271" i="18" a="1"/>
  <c r="P271" i="18" s="1"/>
  <c r="BA271" i="18" a="1"/>
  <c r="BA271" i="18" s="1"/>
  <c r="CQ271" i="18" a="1"/>
  <c r="CQ271" i="18" s="1"/>
  <c r="CX271" i="18" a="1"/>
  <c r="CX271" i="18" s="1"/>
  <c r="D271" i="18" a="1"/>
  <c r="D271" i="18" s="1"/>
  <c r="CW271" i="18" a="1"/>
  <c r="CW271" i="18" s="1"/>
  <c r="E271" i="18" a="1"/>
  <c r="E271" i="18" s="1"/>
  <c r="M271" i="18" a="1"/>
  <c r="M271" i="18" s="1"/>
  <c r="BF271" i="18" a="1"/>
  <c r="BF271" i="18" s="1"/>
  <c r="K385" i="18" a="1"/>
  <c r="K385" i="18" s="1"/>
  <c r="CS385" i="18" a="1"/>
  <c r="CS385" i="18" s="1"/>
  <c r="BD385" i="18" a="1"/>
  <c r="BD385" i="18" s="1"/>
  <c r="AX385" i="18" a="1"/>
  <c r="AX385" i="18" s="1"/>
  <c r="BB385" i="18" a="1"/>
  <c r="BB385" i="18" s="1"/>
  <c r="BF385" i="18" a="1"/>
  <c r="BF385" i="18" s="1"/>
  <c r="G385" i="18" a="1"/>
  <c r="G385" i="18" s="1"/>
  <c r="O385" i="18" a="1"/>
  <c r="O385" i="18" s="1"/>
  <c r="CZ385" i="18" a="1"/>
  <c r="CZ385" i="18" s="1"/>
  <c r="I385" i="18" a="1"/>
  <c r="I385" i="18" s="1"/>
  <c r="AZ385" i="18" a="1"/>
  <c r="AZ385" i="18" s="1"/>
  <c r="AW385" i="18" a="1"/>
  <c r="AW385" i="18" s="1"/>
  <c r="CX385" i="18" a="1"/>
  <c r="CX385" i="18" s="1"/>
  <c r="D385" i="18" a="1"/>
  <c r="D385" i="18" s="1"/>
  <c r="L385" i="18" a="1"/>
  <c r="L385" i="18" s="1"/>
  <c r="CY385" i="18" a="1"/>
  <c r="CY385" i="18" s="1"/>
  <c r="N385" i="18" a="1"/>
  <c r="N385" i="18" s="1"/>
  <c r="BI385" i="18" a="1"/>
  <c r="BI385" i="18" s="1"/>
  <c r="CR385" i="18" a="1"/>
  <c r="CR385" i="18" s="1"/>
  <c r="E385" i="18" a="1"/>
  <c r="E385" i="18" s="1"/>
  <c r="M385" i="18" a="1"/>
  <c r="M385" i="18" s="1"/>
  <c r="BH385" i="18" a="1"/>
  <c r="BH385" i="18" s="1"/>
  <c r="CQ385" i="18" a="1"/>
  <c r="CQ385" i="18" s="1"/>
  <c r="BG385" i="18" a="1"/>
  <c r="BG385" i="18" s="1"/>
  <c r="CP385" i="18" a="1"/>
  <c r="CP385" i="18" s="1"/>
  <c r="BA385" i="18" a="1"/>
  <c r="BA385" i="18" s="1"/>
  <c r="BE385" i="18" a="1"/>
  <c r="BE385" i="18" s="1"/>
  <c r="H385" i="18" a="1"/>
  <c r="H385" i="18" s="1"/>
  <c r="P385" i="18" a="1"/>
  <c r="P385" i="18" s="1"/>
  <c r="AY385" i="18" a="1"/>
  <c r="AY385" i="18" s="1"/>
  <c r="BC385" i="18" a="1"/>
  <c r="BC385" i="18" s="1"/>
  <c r="CW385" i="18" a="1"/>
  <c r="CW385" i="18" s="1"/>
  <c r="F385" i="18" a="1"/>
  <c r="F385" i="18" s="1"/>
  <c r="J385" i="18" a="1"/>
  <c r="J385" i="18" s="1"/>
  <c r="AY328" i="18" a="1"/>
  <c r="AY328" i="18" s="1"/>
  <c r="G328" i="18" a="1"/>
  <c r="G328" i="18" s="1"/>
  <c r="O328" i="18" a="1"/>
  <c r="O328" i="18" s="1"/>
  <c r="AX328" i="18" a="1"/>
  <c r="AX328" i="18" s="1"/>
  <c r="E328" i="18" a="1"/>
  <c r="E328" i="18" s="1"/>
  <c r="M328" i="18" a="1"/>
  <c r="M328" i="18" s="1"/>
  <c r="K328" i="18" a="1"/>
  <c r="K328" i="18" s="1"/>
  <c r="BB328" i="18" a="1"/>
  <c r="BB328" i="18" s="1"/>
  <c r="BF328" i="18" a="1"/>
  <c r="BF328" i="18" s="1"/>
  <c r="I328" i="18" a="1"/>
  <c r="I328" i="18" s="1"/>
  <c r="CS328" i="18" a="1"/>
  <c r="CS328" i="18" s="1"/>
  <c r="CZ328" i="18" a="1"/>
  <c r="CZ328" i="18" s="1"/>
  <c r="BD328" i="18" a="1"/>
  <c r="BD328" i="18" s="1"/>
  <c r="BH328" i="18" a="1"/>
  <c r="BH328" i="18" s="1"/>
  <c r="H328" i="18" a="1"/>
  <c r="H328" i="18" s="1"/>
  <c r="F328" i="18" a="1"/>
  <c r="F328" i="18" s="1"/>
  <c r="BE328" i="18" a="1"/>
  <c r="BE328" i="18" s="1"/>
  <c r="AZ328" i="18" a="1"/>
  <c r="AZ328" i="18" s="1"/>
  <c r="CQ328" i="18" a="1"/>
  <c r="CQ328" i="18" s="1"/>
  <c r="CW328" i="18" a="1"/>
  <c r="CW328" i="18" s="1"/>
  <c r="BG328" i="18" a="1"/>
  <c r="BG328" i="18" s="1"/>
  <c r="J328" i="18" a="1"/>
  <c r="J328" i="18" s="1"/>
  <c r="BA328" i="18" a="1"/>
  <c r="BA328" i="18" s="1"/>
  <c r="D328" i="18" a="1"/>
  <c r="D328" i="18" s="1"/>
  <c r="P328" i="18" a="1"/>
  <c r="P328" i="18" s="1"/>
  <c r="CP328" i="18" a="1"/>
  <c r="CP328" i="18" s="1"/>
  <c r="BC328" i="18" a="1"/>
  <c r="BC328" i="18" s="1"/>
  <c r="N328" i="18" a="1"/>
  <c r="N328" i="18" s="1"/>
  <c r="AW328" i="18" a="1"/>
  <c r="AW328" i="18" s="1"/>
  <c r="CR328" i="18" a="1"/>
  <c r="CR328" i="18" s="1"/>
  <c r="CX328" i="18" a="1"/>
  <c r="CX328" i="18" s="1"/>
  <c r="L328" i="18" a="1"/>
  <c r="L328" i="18" s="1"/>
  <c r="CY328" i="18" a="1"/>
  <c r="CY328" i="18" s="1"/>
  <c r="BI328" i="18" a="1"/>
  <c r="BI328" i="18" s="1"/>
  <c r="B563" i="18"/>
  <c r="A617" i="18"/>
  <c r="A674" i="18"/>
  <c r="B506" i="18"/>
  <c r="B164" i="18"/>
  <c r="B676" i="18"/>
  <c r="G442" i="18" a="1"/>
  <c r="G442" i="18" s="1"/>
  <c r="O442" i="18" a="1"/>
  <c r="O442" i="18" s="1"/>
  <c r="I442" i="18" a="1"/>
  <c r="I442" i="18" s="1"/>
  <c r="M442" i="18" a="1"/>
  <c r="M442" i="18" s="1"/>
  <c r="CZ442" i="18" a="1"/>
  <c r="CZ442" i="18" s="1"/>
  <c r="E442" i="18" a="1"/>
  <c r="E442" i="18" s="1"/>
  <c r="K442" i="18" a="1"/>
  <c r="K442" i="18" s="1"/>
  <c r="BF442" i="18" a="1"/>
  <c r="BF442" i="18" s="1"/>
  <c r="CQ442" i="18" a="1"/>
  <c r="CQ442" i="18" s="1"/>
  <c r="AY442" i="18" a="1"/>
  <c r="AY442" i="18" s="1"/>
  <c r="BC442" i="18" a="1"/>
  <c r="BC442" i="18" s="1"/>
  <c r="CP442" i="18" a="1"/>
  <c r="CP442" i="18" s="1"/>
  <c r="CR442" i="18" a="1"/>
  <c r="CR442" i="18" s="1"/>
  <c r="CY442" i="18" a="1"/>
  <c r="CY442" i="18" s="1"/>
  <c r="AZ442" i="18" a="1"/>
  <c r="AZ442" i="18" s="1"/>
  <c r="P442" i="18" a="1"/>
  <c r="P442" i="18" s="1"/>
  <c r="BG442" i="18" a="1"/>
  <c r="BG442" i="18" s="1"/>
  <c r="CW442" i="18" a="1"/>
  <c r="CW442" i="18" s="1"/>
  <c r="AX442" i="18" a="1"/>
  <c r="AX442" i="18" s="1"/>
  <c r="BD442" i="18" a="1"/>
  <c r="BD442" i="18" s="1"/>
  <c r="CX442" i="18" a="1"/>
  <c r="CX442" i="18" s="1"/>
  <c r="D442" i="18" a="1"/>
  <c r="D442" i="18" s="1"/>
  <c r="H442" i="18" a="1"/>
  <c r="H442" i="18" s="1"/>
  <c r="F442" i="18" a="1"/>
  <c r="F442" i="18" s="1"/>
  <c r="N442" i="18" a="1"/>
  <c r="N442" i="18" s="1"/>
  <c r="BI442" i="18" a="1"/>
  <c r="BI442" i="18" s="1"/>
  <c r="AW442" i="18" a="1"/>
  <c r="AW442" i="18" s="1"/>
  <c r="L442" i="18" a="1"/>
  <c r="L442" i="18" s="1"/>
  <c r="BA442" i="18" a="1"/>
  <c r="BA442" i="18" s="1"/>
  <c r="BE442" i="18" a="1"/>
  <c r="BE442" i="18" s="1"/>
  <c r="CS442" i="18" a="1"/>
  <c r="CS442" i="18" s="1"/>
  <c r="J442" i="18" a="1"/>
  <c r="J442" i="18" s="1"/>
  <c r="BB442" i="18" a="1"/>
  <c r="BB442" i="18" s="1"/>
  <c r="BH442" i="18" a="1"/>
  <c r="BH442" i="18" s="1"/>
  <c r="K556" i="18" a="1"/>
  <c r="K556" i="18" s="1"/>
  <c r="O556" i="18" a="1"/>
  <c r="O556" i="18" s="1"/>
  <c r="BH556" i="18" a="1"/>
  <c r="BH556" i="18" s="1"/>
  <c r="G556" i="18" a="1"/>
  <c r="G556" i="18" s="1"/>
  <c r="E556" i="18" a="1"/>
  <c r="E556" i="18" s="1"/>
  <c r="M556" i="18" a="1"/>
  <c r="M556" i="18" s="1"/>
  <c r="BB556" i="18" a="1"/>
  <c r="BB556" i="18" s="1"/>
  <c r="CS556" i="18" a="1"/>
  <c r="CS556" i="18" s="1"/>
  <c r="CZ556" i="18" a="1"/>
  <c r="CZ556" i="18" s="1"/>
  <c r="I556" i="18" a="1"/>
  <c r="I556" i="18" s="1"/>
  <c r="L556" i="18" a="1"/>
  <c r="L556" i="18" s="1"/>
  <c r="BC556" i="18" a="1"/>
  <c r="BC556" i="18" s="1"/>
  <c r="F556" i="18" a="1"/>
  <c r="F556" i="18" s="1"/>
  <c r="BD556" i="18" a="1"/>
  <c r="BD556" i="18" s="1"/>
  <c r="CQ556" i="18" a="1"/>
  <c r="CQ556" i="18" s="1"/>
  <c r="D556" i="18" a="1"/>
  <c r="D556" i="18" s="1"/>
  <c r="H556" i="18" a="1"/>
  <c r="H556" i="18" s="1"/>
  <c r="P556" i="18" a="1"/>
  <c r="P556" i="18" s="1"/>
  <c r="CP556" i="18" a="1"/>
  <c r="CP556" i="18" s="1"/>
  <c r="CW556" i="18" a="1"/>
  <c r="CW556" i="18" s="1"/>
  <c r="BA556" i="18" a="1"/>
  <c r="BA556" i="18" s="1"/>
  <c r="BE556" i="18" a="1"/>
  <c r="BE556" i="18" s="1"/>
  <c r="CR556" i="18" a="1"/>
  <c r="CR556" i="18" s="1"/>
  <c r="AX556" i="18" a="1"/>
  <c r="AX556" i="18" s="1"/>
  <c r="CX556" i="18" a="1"/>
  <c r="CX556" i="18" s="1"/>
  <c r="AY556" i="18" a="1"/>
  <c r="AY556" i="18" s="1"/>
  <c r="BG556" i="18" a="1"/>
  <c r="BG556" i="18" s="1"/>
  <c r="BI556" i="18" a="1"/>
  <c r="BI556" i="18" s="1"/>
  <c r="AW556" i="18" a="1"/>
  <c r="AW556" i="18" s="1"/>
  <c r="CY556" i="18" a="1"/>
  <c r="CY556" i="18" s="1"/>
  <c r="N556" i="18" a="1"/>
  <c r="N556" i="18" s="1"/>
  <c r="BF556" i="18" a="1"/>
  <c r="BF556" i="18" s="1"/>
  <c r="J556" i="18" a="1"/>
  <c r="J556" i="18" s="1"/>
  <c r="AZ556" i="18" a="1"/>
  <c r="AZ556" i="18" s="1"/>
  <c r="K499" i="18" a="1"/>
  <c r="K499" i="18" s="1"/>
  <c r="G499" i="18" a="1"/>
  <c r="G499" i="18" s="1"/>
  <c r="I499" i="18" a="1"/>
  <c r="I499" i="18" s="1"/>
  <c r="BH499" i="18" a="1"/>
  <c r="BH499" i="18" s="1"/>
  <c r="O499" i="18" a="1"/>
  <c r="O499" i="18" s="1"/>
  <c r="E499" i="18" a="1"/>
  <c r="E499" i="18" s="1"/>
  <c r="BF499" i="18" a="1"/>
  <c r="BF499" i="18" s="1"/>
  <c r="CS499" i="18" a="1"/>
  <c r="CS499" i="18" s="1"/>
  <c r="M499" i="18" a="1"/>
  <c r="M499" i="18" s="1"/>
  <c r="BD499" i="18" a="1"/>
  <c r="BD499" i="18" s="1"/>
  <c r="D499" i="18" a="1"/>
  <c r="D499" i="18" s="1"/>
  <c r="AY499" i="18" a="1"/>
  <c r="AY499" i="18" s="1"/>
  <c r="BE499" i="18" a="1"/>
  <c r="BE499" i="18" s="1"/>
  <c r="CR499" i="18" a="1"/>
  <c r="CR499" i="18" s="1"/>
  <c r="CY499" i="18" a="1"/>
  <c r="CY499" i="18" s="1"/>
  <c r="P499" i="18" a="1"/>
  <c r="P499" i="18" s="1"/>
  <c r="CP499" i="18" a="1"/>
  <c r="CP499" i="18" s="1"/>
  <c r="F499" i="18" a="1"/>
  <c r="F499" i="18" s="1"/>
  <c r="J499" i="18" a="1"/>
  <c r="J499" i="18" s="1"/>
  <c r="BC499" i="18" a="1"/>
  <c r="BC499" i="18" s="1"/>
  <c r="AW499" i="18" a="1"/>
  <c r="AW499" i="18" s="1"/>
  <c r="L499" i="18" a="1"/>
  <c r="L499" i="18" s="1"/>
  <c r="BG499" i="18" a="1"/>
  <c r="BG499" i="18" s="1"/>
  <c r="CW499" i="18" a="1"/>
  <c r="CW499" i="18" s="1"/>
  <c r="BA499" i="18" a="1"/>
  <c r="BA499" i="18" s="1"/>
  <c r="CX499" i="18" a="1"/>
  <c r="CX499" i="18" s="1"/>
  <c r="H499" i="18" a="1"/>
  <c r="H499" i="18" s="1"/>
  <c r="N499" i="18" a="1"/>
  <c r="N499" i="18" s="1"/>
  <c r="AX499" i="18" a="1"/>
  <c r="AX499" i="18" s="1"/>
  <c r="BB499" i="18" a="1"/>
  <c r="BB499" i="18" s="1"/>
  <c r="BI499" i="18" a="1"/>
  <c r="BI499" i="18" s="1"/>
  <c r="CZ499" i="18" a="1"/>
  <c r="CZ499" i="18" s="1"/>
  <c r="AZ499" i="18" a="1"/>
  <c r="AZ499" i="18" s="1"/>
  <c r="CQ499" i="18" a="1"/>
  <c r="CQ499" i="18" s="1"/>
  <c r="AU160" i="18" a="1"/>
  <c r="AU616" i="18" a="1"/>
  <c r="AU673" i="18" a="1"/>
  <c r="ET615" i="18" l="1" a="1"/>
  <c r="ET615" i="18" s="1"/>
  <c r="EU615" i="18" a="1"/>
  <c r="EU615" i="18" s="1"/>
  <c r="ET159" i="18" a="1"/>
  <c r="ET159" i="18" s="1"/>
  <c r="EU159" i="18" a="1"/>
  <c r="EU159" i="18" s="1"/>
  <c r="ET672" i="18" a="1"/>
  <c r="ET672" i="18" s="1"/>
  <c r="EU672" i="18" a="1"/>
  <c r="EU672" i="18" s="1"/>
  <c r="DR557" i="18" a="1"/>
  <c r="DR557" i="18" s="1"/>
  <c r="DT557" i="18" a="1"/>
  <c r="DT557" i="18" s="1"/>
  <c r="DL557" i="18" a="1"/>
  <c r="DL557" i="18" s="1"/>
  <c r="DI557" i="18" a="1"/>
  <c r="DI557" i="18" s="1"/>
  <c r="DV557" i="18" a="1"/>
  <c r="DV557" i="18" s="1"/>
  <c r="DN557" i="18" a="1"/>
  <c r="DN557" i="18" s="1"/>
  <c r="DK557" i="18" a="1"/>
  <c r="DK557" i="18" s="1"/>
  <c r="DP557" i="18" a="1"/>
  <c r="DP557" i="18" s="1"/>
  <c r="DH557" i="18" a="1"/>
  <c r="DH557" i="18" s="1"/>
  <c r="DT443" i="18" a="1"/>
  <c r="DT443" i="18" s="1"/>
  <c r="DL443" i="18" a="1"/>
  <c r="DL443" i="18" s="1"/>
  <c r="DI443" i="18" a="1"/>
  <c r="DI443" i="18" s="1"/>
  <c r="DV443" i="18" a="1"/>
  <c r="DV443" i="18" s="1"/>
  <c r="DN443" i="18" a="1"/>
  <c r="DN443" i="18" s="1"/>
  <c r="DK443" i="18" a="1"/>
  <c r="DK443" i="18" s="1"/>
  <c r="DP443" i="18" a="1"/>
  <c r="DP443" i="18" s="1"/>
  <c r="DH443" i="18" a="1"/>
  <c r="DH443" i="18" s="1"/>
  <c r="DR443" i="18" a="1"/>
  <c r="DR443" i="18" s="1"/>
  <c r="DP500" i="18" a="1"/>
  <c r="DP500" i="18" s="1"/>
  <c r="DK500" i="18" a="1"/>
  <c r="DK500" i="18" s="1"/>
  <c r="DH500" i="18" a="1"/>
  <c r="DH500" i="18" s="1"/>
  <c r="DR500" i="18" a="1"/>
  <c r="DR500" i="18" s="1"/>
  <c r="DT500" i="18" a="1"/>
  <c r="DT500" i="18" s="1"/>
  <c r="DL500" i="18" a="1"/>
  <c r="DL500" i="18" s="1"/>
  <c r="DN500" i="18" a="1"/>
  <c r="DN500" i="18" s="1"/>
  <c r="DI500" i="18" a="1"/>
  <c r="DI500" i="18" s="1"/>
  <c r="DV500" i="18" a="1"/>
  <c r="DV500" i="18" s="1"/>
  <c r="DI329" i="18" a="1"/>
  <c r="DI329" i="18" s="1"/>
  <c r="DR329" i="18" a="1"/>
  <c r="DR329" i="18" s="1"/>
  <c r="DT329" i="18" a="1"/>
  <c r="DT329" i="18" s="1"/>
  <c r="DP329" i="18" a="1"/>
  <c r="DP329" i="18" s="1"/>
  <c r="DL329" i="18" a="1"/>
  <c r="DL329" i="18" s="1"/>
  <c r="DH329" i="18" a="1"/>
  <c r="DH329" i="18" s="1"/>
  <c r="DK329" i="18" a="1"/>
  <c r="DK329" i="18" s="1"/>
  <c r="DV329" i="18" a="1"/>
  <c r="DV329" i="18" s="1"/>
  <c r="DN329" i="18" a="1"/>
  <c r="DN329" i="18" s="1"/>
  <c r="DR672" i="18" a="1"/>
  <c r="DR672" i="18" s="1"/>
  <c r="DE672" i="18" a="1"/>
  <c r="DE672" i="18" s="1"/>
  <c r="DT672" i="18" a="1"/>
  <c r="DT672" i="18" s="1"/>
  <c r="DL672" i="18" a="1"/>
  <c r="DL672" i="18" s="1"/>
  <c r="DG672" i="18" a="1"/>
  <c r="DG672" i="18" s="1"/>
  <c r="DD672" i="18" a="1"/>
  <c r="DD672" i="18" s="1"/>
  <c r="DH672" i="18" a="1"/>
  <c r="DH672" i="18" s="1"/>
  <c r="DV672" i="18" a="1"/>
  <c r="DV672" i="18" s="1"/>
  <c r="DN672" i="18" a="1"/>
  <c r="DN672" i="18" s="1"/>
  <c r="DK672" i="18" a="1"/>
  <c r="DK672" i="18" s="1"/>
  <c r="DF672" i="18" a="1"/>
  <c r="DF672" i="18" s="1"/>
  <c r="DI672" i="18" a="1"/>
  <c r="DI672" i="18" s="1"/>
  <c r="DP672" i="18" a="1"/>
  <c r="DP672" i="18" s="1"/>
  <c r="DT615" i="18" a="1"/>
  <c r="DT615" i="18" s="1"/>
  <c r="DL615" i="18" a="1"/>
  <c r="DL615" i="18" s="1"/>
  <c r="DI615" i="18" a="1"/>
  <c r="DI615" i="18" s="1"/>
  <c r="DD615" i="18" a="1"/>
  <c r="DD615" i="18" s="1"/>
  <c r="DV615" i="18" a="1"/>
  <c r="DV615" i="18" s="1"/>
  <c r="DN615" i="18" a="1"/>
  <c r="DN615" i="18" s="1"/>
  <c r="DK615" i="18" a="1"/>
  <c r="DK615" i="18" s="1"/>
  <c r="DF615" i="18" a="1"/>
  <c r="DF615" i="18" s="1"/>
  <c r="DP615" i="18" a="1"/>
  <c r="DP615" i="18" s="1"/>
  <c r="DH615" i="18" a="1"/>
  <c r="DH615" i="18" s="1"/>
  <c r="DE615" i="18" a="1"/>
  <c r="DE615" i="18" s="1"/>
  <c r="DR615" i="18" a="1"/>
  <c r="DR615" i="18" s="1"/>
  <c r="DG615" i="18" a="1"/>
  <c r="DG615" i="18" s="1"/>
  <c r="DP386" i="18" a="1"/>
  <c r="DP386" i="18" s="1"/>
  <c r="DK386" i="18" a="1"/>
  <c r="DK386" i="18" s="1"/>
  <c r="DH386" i="18" a="1"/>
  <c r="DH386" i="18" s="1"/>
  <c r="DR386" i="18" a="1"/>
  <c r="DR386" i="18" s="1"/>
  <c r="DT386" i="18" a="1"/>
  <c r="DT386" i="18" s="1"/>
  <c r="DL386" i="18" a="1"/>
  <c r="DL386" i="18" s="1"/>
  <c r="DV386" i="18" a="1"/>
  <c r="DV386" i="18" s="1"/>
  <c r="DN386" i="18" a="1"/>
  <c r="DN386" i="18" s="1"/>
  <c r="DI386" i="18" a="1"/>
  <c r="DI386" i="18" s="1"/>
  <c r="DP272" i="18" a="1"/>
  <c r="DP272" i="18" s="1"/>
  <c r="DK272" i="18" a="1"/>
  <c r="DK272" i="18" s="1"/>
  <c r="DH272" i="18" a="1"/>
  <c r="DH272" i="18" s="1"/>
  <c r="DR272" i="18" a="1"/>
  <c r="DR272" i="18" s="1"/>
  <c r="DT272" i="18" a="1"/>
  <c r="DT272" i="18" s="1"/>
  <c r="DL272" i="18" a="1"/>
  <c r="DL272" i="18" s="1"/>
  <c r="DI272" i="18" a="1"/>
  <c r="DI272" i="18" s="1"/>
  <c r="DV272" i="18" a="1"/>
  <c r="DV272" i="18" s="1"/>
  <c r="DN272" i="18" a="1"/>
  <c r="DN272" i="18" s="1"/>
  <c r="DT215" i="18" a="1"/>
  <c r="DT215" i="18" s="1"/>
  <c r="DL215" i="18" a="1"/>
  <c r="DL215" i="18" s="1"/>
  <c r="DV215" i="18" a="1"/>
  <c r="DV215" i="18" s="1"/>
  <c r="DN215" i="18" a="1"/>
  <c r="DN215" i="18" s="1"/>
  <c r="DI215" i="18" a="1"/>
  <c r="DI215" i="18" s="1"/>
  <c r="DP215" i="18" a="1"/>
  <c r="DP215" i="18" s="1"/>
  <c r="DK215" i="18" a="1"/>
  <c r="DK215" i="18" s="1"/>
  <c r="DH215" i="18" a="1"/>
  <c r="DH215" i="18" s="1"/>
  <c r="DR215" i="18" a="1"/>
  <c r="DR215" i="18" s="1"/>
  <c r="DR159" i="18" a="1"/>
  <c r="DR159" i="18" s="1"/>
  <c r="DE159" i="18" a="1"/>
  <c r="DE159" i="18" s="1"/>
  <c r="DT159" i="18" a="1"/>
  <c r="DT159" i="18" s="1"/>
  <c r="DL159" i="18" a="1"/>
  <c r="DL159" i="18" s="1"/>
  <c r="DG159" i="18" a="1"/>
  <c r="DG159" i="18" s="1"/>
  <c r="DD159" i="18" a="1"/>
  <c r="DD159" i="18" s="1"/>
  <c r="DV159" i="18" a="1"/>
  <c r="DV159" i="18" s="1"/>
  <c r="DN159" i="18" a="1"/>
  <c r="DN159" i="18" s="1"/>
  <c r="DI159" i="18" a="1"/>
  <c r="DI159" i="18" s="1"/>
  <c r="DF159" i="18" a="1"/>
  <c r="DF159" i="18" s="1"/>
  <c r="DH159" i="18" a="1"/>
  <c r="DH159" i="18" s="1"/>
  <c r="DP159" i="18" a="1"/>
  <c r="DP159" i="18" s="1"/>
  <c r="DK159" i="18" a="1"/>
  <c r="DK159" i="18" s="1"/>
  <c r="DV101" i="18" a="1"/>
  <c r="DV101" i="18" s="1"/>
  <c r="DN101" i="18" a="1"/>
  <c r="DN101" i="18" s="1"/>
  <c r="DK101" i="18" a="1"/>
  <c r="DK101" i="18" s="1"/>
  <c r="DP101" i="18" a="1"/>
  <c r="DP101" i="18" s="1"/>
  <c r="DH101" i="18" a="1"/>
  <c r="DH101" i="18" s="1"/>
  <c r="DR101" i="18" a="1"/>
  <c r="DR101" i="18" s="1"/>
  <c r="DT101" i="18" a="1"/>
  <c r="DT101" i="18" s="1"/>
  <c r="DI101" i="18" a="1"/>
  <c r="DI101" i="18" s="1"/>
  <c r="DL101" i="18" a="1"/>
  <c r="DL101" i="18" s="1"/>
  <c r="EQ44" i="18" a="1"/>
  <c r="EQ44" i="18" s="1"/>
  <c r="EL44" i="18" a="1"/>
  <c r="EL44" i="18" s="1"/>
  <c r="EI44" i="18" a="1"/>
  <c r="EI44" i="18" s="1"/>
  <c r="ED44" i="18" a="1"/>
  <c r="ED44" i="18" s="1"/>
  <c r="EA44" i="18" a="1"/>
  <c r="EA44" i="18" s="1"/>
  <c r="DV44" i="18" a="1"/>
  <c r="DV44" i="18" s="1"/>
  <c r="DS44" i="18" a="1"/>
  <c r="DS44" i="18" s="1"/>
  <c r="DN44" i="18" a="1"/>
  <c r="DN44" i="18" s="1"/>
  <c r="DK44" i="18" a="1"/>
  <c r="DK44" i="18" s="1"/>
  <c r="ES44" i="18" a="1"/>
  <c r="ES44" i="18" s="1"/>
  <c r="EN44" i="18" a="1"/>
  <c r="EN44" i="18" s="1"/>
  <c r="EK44" i="18" a="1"/>
  <c r="EK44" i="18" s="1"/>
  <c r="EF44" i="18" a="1"/>
  <c r="EF44" i="18" s="1"/>
  <c r="EC44" i="18" a="1"/>
  <c r="EC44" i="18" s="1"/>
  <c r="DX44" i="18" a="1"/>
  <c r="DX44" i="18" s="1"/>
  <c r="DU44" i="18" a="1"/>
  <c r="DU44" i="18" s="1"/>
  <c r="DP44" i="18" a="1"/>
  <c r="DP44" i="18" s="1"/>
  <c r="DM44" i="18" a="1"/>
  <c r="DM44" i="18" s="1"/>
  <c r="DH44" i="18" a="1"/>
  <c r="DH44" i="18" s="1"/>
  <c r="EP44" i="18" a="1"/>
  <c r="EP44" i="18" s="1"/>
  <c r="EM44" i="18" a="1"/>
  <c r="EM44" i="18" s="1"/>
  <c r="EH44" i="18" a="1"/>
  <c r="EH44" i="18" s="1"/>
  <c r="EE44" i="18" a="1"/>
  <c r="EE44" i="18" s="1"/>
  <c r="DZ44" i="18" a="1"/>
  <c r="DZ44" i="18" s="1"/>
  <c r="DW44" i="18" a="1"/>
  <c r="DW44" i="18" s="1"/>
  <c r="DR44" i="18" a="1"/>
  <c r="DR44" i="18" s="1"/>
  <c r="DO44" i="18" a="1"/>
  <c r="DO44" i="18" s="1"/>
  <c r="DJ44" i="18" a="1"/>
  <c r="DJ44" i="18" s="1"/>
  <c r="EB44" i="18" a="1"/>
  <c r="EB44" i="18" s="1"/>
  <c r="DQ44" i="18" a="1"/>
  <c r="DQ44" i="18" s="1"/>
  <c r="EJ44" i="18" a="1"/>
  <c r="EJ44" i="18" s="1"/>
  <c r="DY44" i="18" a="1"/>
  <c r="DY44" i="18" s="1"/>
  <c r="ER44" i="18" a="1"/>
  <c r="ER44" i="18" s="1"/>
  <c r="EG44" i="18" a="1"/>
  <c r="EG44" i="18" s="1"/>
  <c r="DL44" i="18" a="1"/>
  <c r="DL44" i="18" s="1"/>
  <c r="DT44" i="18" a="1"/>
  <c r="DT44" i="18" s="1"/>
  <c r="DI44" i="18" a="1"/>
  <c r="DI44" i="18" s="1"/>
  <c r="EO44" i="18" a="1"/>
  <c r="EO44" i="18" s="1"/>
  <c r="DC159" i="18"/>
  <c r="DC672" i="18"/>
  <c r="DC615" i="18"/>
  <c r="AU616" i="18"/>
  <c r="C616" i="18" s="1"/>
  <c r="EV616" i="18" s="1" a="1"/>
  <c r="EV616" i="18" s="1"/>
  <c r="AU673" i="18"/>
  <c r="C673" i="18" s="1"/>
  <c r="EV673" i="18" s="1" a="1"/>
  <c r="EV673" i="18" s="1"/>
  <c r="AU160" i="18"/>
  <c r="C160" i="18" s="1"/>
  <c r="EV160" i="18" s="1" a="1"/>
  <c r="EV160" i="18" s="1"/>
  <c r="CO159" i="18"/>
  <c r="AV159" i="18"/>
  <c r="BG159" i="18" a="1"/>
  <c r="BG159" i="18" s="1"/>
  <c r="AY159" i="18" a="1"/>
  <c r="AY159" i="18" s="1"/>
  <c r="BE159" i="18" a="1"/>
  <c r="BE159" i="18" s="1"/>
  <c r="AW159" i="18" a="1"/>
  <c r="AW159" i="18" s="1"/>
  <c r="CV159" i="18"/>
  <c r="BC159" i="18" a="1"/>
  <c r="BC159" i="18" s="1"/>
  <c r="BI159" i="18" a="1"/>
  <c r="BI159" i="18" s="1"/>
  <c r="BA159" i="18" a="1"/>
  <c r="BA159" i="18" s="1"/>
  <c r="K159" i="18" a="1"/>
  <c r="K159" i="18" s="1"/>
  <c r="CS159" i="18" a="1"/>
  <c r="CS159" i="18" s="1"/>
  <c r="CZ159" i="18" a="1"/>
  <c r="CZ159" i="18" s="1"/>
  <c r="G159" i="18" a="1"/>
  <c r="G159" i="18" s="1"/>
  <c r="BB159" i="18" a="1"/>
  <c r="BB159" i="18" s="1"/>
  <c r="BF159" i="18" a="1"/>
  <c r="BF159" i="18" s="1"/>
  <c r="O159" i="18" a="1"/>
  <c r="O159" i="18" s="1"/>
  <c r="BD159" i="18" a="1"/>
  <c r="BD159" i="18" s="1"/>
  <c r="CQ159" i="18" a="1"/>
  <c r="CQ159" i="18" s="1"/>
  <c r="CX159" i="18" a="1"/>
  <c r="CX159" i="18" s="1"/>
  <c r="F159" i="18" a="1"/>
  <c r="F159" i="18" s="1"/>
  <c r="N159" i="18" a="1"/>
  <c r="N159" i="18" s="1"/>
  <c r="CP159" i="18" a="1"/>
  <c r="CP159" i="18" s="1"/>
  <c r="BH159" i="18" a="1"/>
  <c r="BH159" i="18" s="1"/>
  <c r="J159" i="18" a="1"/>
  <c r="J159" i="18" s="1"/>
  <c r="CW159" i="18" a="1"/>
  <c r="CW159" i="18" s="1"/>
  <c r="D159" i="18" a="1"/>
  <c r="D159" i="18" s="1"/>
  <c r="CY159" i="18" a="1"/>
  <c r="CY159" i="18" s="1"/>
  <c r="AX159" i="18" a="1"/>
  <c r="AX159" i="18" s="1"/>
  <c r="E159" i="18" a="1"/>
  <c r="E159" i="18" s="1"/>
  <c r="M159" i="18" a="1"/>
  <c r="M159" i="18" s="1"/>
  <c r="H159" i="18" a="1"/>
  <c r="H159" i="18" s="1"/>
  <c r="P159" i="18" a="1"/>
  <c r="P159" i="18" s="1"/>
  <c r="CR159" i="18" a="1"/>
  <c r="CR159" i="18" s="1"/>
  <c r="L159" i="18" a="1"/>
  <c r="L159" i="18" s="1"/>
  <c r="I159" i="18" a="1"/>
  <c r="I159" i="18" s="1"/>
  <c r="AZ159" i="18" a="1"/>
  <c r="AZ159" i="18" s="1"/>
  <c r="B677" i="18"/>
  <c r="B395" i="18"/>
  <c r="B450" i="18"/>
  <c r="B222" i="18"/>
  <c r="O557" i="18" a="1"/>
  <c r="O557" i="18" s="1"/>
  <c r="G557" i="18" a="1"/>
  <c r="G557" i="18" s="1"/>
  <c r="E557" i="18" a="1"/>
  <c r="E557" i="18" s="1"/>
  <c r="M557" i="18" a="1"/>
  <c r="M557" i="18" s="1"/>
  <c r="AX557" i="18" a="1"/>
  <c r="AX557" i="18" s="1"/>
  <c r="BB557" i="18" a="1"/>
  <c r="BB557" i="18" s="1"/>
  <c r="CS557" i="18" a="1"/>
  <c r="CS557" i="18" s="1"/>
  <c r="K557" i="18" a="1"/>
  <c r="K557" i="18" s="1"/>
  <c r="BF557" i="18" a="1"/>
  <c r="BF557" i="18" s="1"/>
  <c r="CZ557" i="18" a="1"/>
  <c r="CZ557" i="18" s="1"/>
  <c r="BH557" i="18" a="1"/>
  <c r="BH557" i="18" s="1"/>
  <c r="CX557" i="18" a="1"/>
  <c r="CX557" i="18" s="1"/>
  <c r="AY557" i="18" a="1"/>
  <c r="AY557" i="18" s="1"/>
  <c r="BG557" i="18" a="1"/>
  <c r="BG557" i="18" s="1"/>
  <c r="BI557" i="18" a="1"/>
  <c r="BI557" i="18" s="1"/>
  <c r="CY557" i="18" a="1"/>
  <c r="CY557" i="18" s="1"/>
  <c r="AZ557" i="18" a="1"/>
  <c r="AZ557" i="18" s="1"/>
  <c r="N557" i="18" a="1"/>
  <c r="N557" i="18" s="1"/>
  <c r="BE557" i="18" a="1"/>
  <c r="BE557" i="18" s="1"/>
  <c r="CR557" i="18" a="1"/>
  <c r="CR557" i="18" s="1"/>
  <c r="F557" i="18" a="1"/>
  <c r="F557" i="18" s="1"/>
  <c r="BD557" i="18" a="1"/>
  <c r="BD557" i="18" s="1"/>
  <c r="D557" i="18" a="1"/>
  <c r="D557" i="18" s="1"/>
  <c r="H557" i="18" a="1"/>
  <c r="H557" i="18" s="1"/>
  <c r="P557" i="18" a="1"/>
  <c r="P557" i="18" s="1"/>
  <c r="CP557" i="18" a="1"/>
  <c r="CP557" i="18" s="1"/>
  <c r="CW557" i="18" a="1"/>
  <c r="CW557" i="18" s="1"/>
  <c r="AW557" i="18" a="1"/>
  <c r="AW557" i="18" s="1"/>
  <c r="BA557" i="18" a="1"/>
  <c r="BA557" i="18" s="1"/>
  <c r="J557" i="18" a="1"/>
  <c r="J557" i="18" s="1"/>
  <c r="L557" i="18" a="1"/>
  <c r="L557" i="18" s="1"/>
  <c r="BC557" i="18" a="1"/>
  <c r="BC557" i="18" s="1"/>
  <c r="I557" i="18" a="1"/>
  <c r="I557" i="18" s="1"/>
  <c r="CQ557" i="18" a="1"/>
  <c r="CQ557" i="18" s="1"/>
  <c r="BI44" i="18" a="1"/>
  <c r="BI44" i="18" s="1"/>
  <c r="BA44" i="18" a="1"/>
  <c r="BA44" i="18" s="1"/>
  <c r="BG44" i="18" a="1"/>
  <c r="BG44" i="18" s="1"/>
  <c r="AY44" i="18" a="1"/>
  <c r="AY44" i="18" s="1"/>
  <c r="BE44" i="18" a="1"/>
  <c r="BE44" i="18" s="1"/>
  <c r="AW44" i="18" a="1"/>
  <c r="AW44" i="18" s="1"/>
  <c r="BC44" i="18" a="1"/>
  <c r="BC44" i="18" s="1"/>
  <c r="O44" i="18" a="1"/>
  <c r="O44" i="18" s="1"/>
  <c r="K44" i="18" a="1"/>
  <c r="K44" i="18" s="1"/>
  <c r="AX44" i="18" a="1"/>
  <c r="AX44" i="18" s="1"/>
  <c r="E44" i="18" a="1"/>
  <c r="E44" i="18" s="1"/>
  <c r="G44" i="18" a="1"/>
  <c r="G44" i="18" s="1"/>
  <c r="BB44" i="18" a="1"/>
  <c r="BB44" i="18" s="1"/>
  <c r="BF44" i="18" a="1"/>
  <c r="BF44" i="18" s="1"/>
  <c r="CS44" i="18" a="1"/>
  <c r="CS44" i="18" s="1"/>
  <c r="M44" i="18" a="1"/>
  <c r="M44" i="18" s="1"/>
  <c r="BH44" i="18" a="1"/>
  <c r="BH44" i="18" s="1"/>
  <c r="H44" i="18" a="1"/>
  <c r="H44" i="18" s="1"/>
  <c r="P44" i="18" a="1"/>
  <c r="P44" i="18" s="1"/>
  <c r="CR44" i="18" a="1"/>
  <c r="CR44" i="18" s="1"/>
  <c r="BD44" i="18" a="1"/>
  <c r="BD44" i="18" s="1"/>
  <c r="D44" i="18" a="1"/>
  <c r="D44" i="18" s="1"/>
  <c r="L44" i="18" a="1"/>
  <c r="L44" i="18" s="1"/>
  <c r="CW44" i="18" a="1"/>
  <c r="CW44" i="18" s="1"/>
  <c r="CP44" i="18" a="1"/>
  <c r="CP44" i="18" s="1"/>
  <c r="CY44" i="18" a="1"/>
  <c r="CY44" i="18" s="1"/>
  <c r="AZ44" i="18" a="1"/>
  <c r="AZ44" i="18" s="1"/>
  <c r="J44" i="18" a="1"/>
  <c r="J44" i="18" s="1"/>
  <c r="CQ44" i="18" a="1"/>
  <c r="CQ44" i="18" s="1"/>
  <c r="CZ44" i="18" a="1"/>
  <c r="CZ44" i="18" s="1"/>
  <c r="N44" i="18" a="1"/>
  <c r="N44" i="18" s="1"/>
  <c r="CX44" i="18" a="1"/>
  <c r="CX44" i="18" s="1"/>
  <c r="I44" i="18" a="1"/>
  <c r="I44" i="18" s="1"/>
  <c r="F44" i="18" a="1"/>
  <c r="F44" i="18" s="1"/>
  <c r="CO615" i="18"/>
  <c r="AV615" i="18"/>
  <c r="CV615" i="18"/>
  <c r="K615" i="18" a="1"/>
  <c r="K615" i="18" s="1"/>
  <c r="CS615" i="18" a="1"/>
  <c r="CS615" i="18" s="1"/>
  <c r="AZ615" i="18" a="1"/>
  <c r="AZ615" i="18" s="1"/>
  <c r="O615" i="18" a="1"/>
  <c r="O615" i="18" s="1"/>
  <c r="BB615" i="18" a="1"/>
  <c r="BB615" i="18" s="1"/>
  <c r="CZ615" i="18" a="1"/>
  <c r="CZ615" i="18" s="1"/>
  <c r="G615" i="18" a="1"/>
  <c r="G615" i="18" s="1"/>
  <c r="AX615" i="18" a="1"/>
  <c r="AX615" i="18" s="1"/>
  <c r="BF615" i="18" a="1"/>
  <c r="BF615" i="18" s="1"/>
  <c r="E615" i="18" a="1"/>
  <c r="E615" i="18" s="1"/>
  <c r="BH615" i="18" a="1"/>
  <c r="BH615" i="18" s="1"/>
  <c r="CQ615" i="18" a="1"/>
  <c r="CQ615" i="18" s="1"/>
  <c r="D615" i="18" a="1"/>
  <c r="D615" i="18" s="1"/>
  <c r="P615" i="18" a="1"/>
  <c r="P615" i="18" s="1"/>
  <c r="BG615" i="18" a="1"/>
  <c r="BG615" i="18" s="1"/>
  <c r="CW615" i="18" a="1"/>
  <c r="CW615" i="18" s="1"/>
  <c r="F615" i="18" a="1"/>
  <c r="F615" i="18" s="1"/>
  <c r="J615" i="18" a="1"/>
  <c r="J615" i="18" s="1"/>
  <c r="N615" i="18" a="1"/>
  <c r="N615" i="18" s="1"/>
  <c r="AW615" i="18" a="1"/>
  <c r="AW615" i="18" s="1"/>
  <c r="BA615" i="18" a="1"/>
  <c r="BA615" i="18" s="1"/>
  <c r="CY615" i="18" a="1"/>
  <c r="CY615" i="18" s="1"/>
  <c r="CX615" i="18" a="1"/>
  <c r="CX615" i="18" s="1"/>
  <c r="H615" i="18" a="1"/>
  <c r="H615" i="18" s="1"/>
  <c r="L615" i="18" a="1"/>
  <c r="L615" i="18" s="1"/>
  <c r="AY615" i="18" a="1"/>
  <c r="AY615" i="18" s="1"/>
  <c r="CR615" i="18" a="1"/>
  <c r="CR615" i="18" s="1"/>
  <c r="CP615" i="18" a="1"/>
  <c r="CP615" i="18" s="1"/>
  <c r="I615" i="18" a="1"/>
  <c r="I615" i="18" s="1"/>
  <c r="BD615" i="18" a="1"/>
  <c r="BD615" i="18" s="1"/>
  <c r="BC615" i="18" a="1"/>
  <c r="BC615" i="18" s="1"/>
  <c r="BE615" i="18" a="1"/>
  <c r="BE615" i="18" s="1"/>
  <c r="BI615" i="18" a="1"/>
  <c r="BI615" i="18" s="1"/>
  <c r="M615" i="18" a="1"/>
  <c r="M615" i="18" s="1"/>
  <c r="G500" i="18" a="1"/>
  <c r="G500" i="18" s="1"/>
  <c r="O500" i="18" a="1"/>
  <c r="O500" i="18" s="1"/>
  <c r="E500" i="18" a="1"/>
  <c r="E500" i="18" s="1"/>
  <c r="AZ500" i="18" a="1"/>
  <c r="AZ500" i="18" s="1"/>
  <c r="BD500" i="18" a="1"/>
  <c r="BD500" i="18" s="1"/>
  <c r="BF500" i="18" a="1"/>
  <c r="BF500" i="18" s="1"/>
  <c r="CS500" i="18" a="1"/>
  <c r="CS500" i="18" s="1"/>
  <c r="M500" i="18" a="1"/>
  <c r="M500" i="18" s="1"/>
  <c r="K500" i="18" a="1"/>
  <c r="K500" i="18" s="1"/>
  <c r="AX500" i="18" a="1"/>
  <c r="AX500" i="18" s="1"/>
  <c r="BB500" i="18" a="1"/>
  <c r="BB500" i="18" s="1"/>
  <c r="CZ500" i="18" a="1"/>
  <c r="CZ500" i="18" s="1"/>
  <c r="L500" i="18" a="1"/>
  <c r="L500" i="18" s="1"/>
  <c r="BG500" i="18" a="1"/>
  <c r="BG500" i="18" s="1"/>
  <c r="CW500" i="18" a="1"/>
  <c r="CW500" i="18" s="1"/>
  <c r="CY500" i="18" a="1"/>
  <c r="CY500" i="18" s="1"/>
  <c r="BH500" i="18" a="1"/>
  <c r="BH500" i="18" s="1"/>
  <c r="CQ500" i="18" a="1"/>
  <c r="CQ500" i="18" s="1"/>
  <c r="CX500" i="18" a="1"/>
  <c r="CX500" i="18" s="1"/>
  <c r="H500" i="18" a="1"/>
  <c r="H500" i="18" s="1"/>
  <c r="BC500" i="18" a="1"/>
  <c r="BC500" i="18" s="1"/>
  <c r="AW500" i="18" a="1"/>
  <c r="AW500" i="18" s="1"/>
  <c r="BE500" i="18" a="1"/>
  <c r="BE500" i="18" s="1"/>
  <c r="CR500" i="18" a="1"/>
  <c r="CR500" i="18" s="1"/>
  <c r="P500" i="18" a="1"/>
  <c r="P500" i="18" s="1"/>
  <c r="CP500" i="18" a="1"/>
  <c r="CP500" i="18" s="1"/>
  <c r="F500" i="18" a="1"/>
  <c r="F500" i="18" s="1"/>
  <c r="J500" i="18" a="1"/>
  <c r="J500" i="18" s="1"/>
  <c r="BA500" i="18" a="1"/>
  <c r="BA500" i="18" s="1"/>
  <c r="N500" i="18" a="1"/>
  <c r="N500" i="18" s="1"/>
  <c r="BI500" i="18" a="1"/>
  <c r="BI500" i="18" s="1"/>
  <c r="D500" i="18" a="1"/>
  <c r="D500" i="18" s="1"/>
  <c r="AY500" i="18" a="1"/>
  <c r="AY500" i="18" s="1"/>
  <c r="I500" i="18" a="1"/>
  <c r="I500" i="18" s="1"/>
  <c r="B507" i="18"/>
  <c r="B621" i="18"/>
  <c r="B51" i="18"/>
  <c r="H443" i="18" a="1"/>
  <c r="H443" i="18" s="1"/>
  <c r="G443" i="18" a="1"/>
  <c r="G443" i="18" s="1"/>
  <c r="O443" i="18" a="1"/>
  <c r="O443" i="18" s="1"/>
  <c r="CZ443" i="18" a="1"/>
  <c r="CZ443" i="18" s="1"/>
  <c r="E443" i="18" a="1"/>
  <c r="E443" i="18" s="1"/>
  <c r="K443" i="18" a="1"/>
  <c r="K443" i="18" s="1"/>
  <c r="AX443" i="18" a="1"/>
  <c r="AX443" i="18" s="1"/>
  <c r="BB443" i="18" a="1"/>
  <c r="BB443" i="18" s="1"/>
  <c r="BF443" i="18" a="1"/>
  <c r="BF443" i="18" s="1"/>
  <c r="CS443" i="18" a="1"/>
  <c r="CS443" i="18" s="1"/>
  <c r="M443" i="18" a="1"/>
  <c r="M443" i="18" s="1"/>
  <c r="BD443" i="18" a="1"/>
  <c r="BD443" i="18" s="1"/>
  <c r="CX443" i="18" a="1"/>
  <c r="CX443" i="18" s="1"/>
  <c r="D443" i="18" a="1"/>
  <c r="D443" i="18" s="1"/>
  <c r="F443" i="18" a="1"/>
  <c r="F443" i="18" s="1"/>
  <c r="N443" i="18" a="1"/>
  <c r="N443" i="18" s="1"/>
  <c r="BI443" i="18" a="1"/>
  <c r="BI443" i="18" s="1"/>
  <c r="CR443" i="18" a="1"/>
  <c r="CR443" i="18" s="1"/>
  <c r="CY443" i="18" a="1"/>
  <c r="CY443" i="18" s="1"/>
  <c r="BH443" i="18" a="1"/>
  <c r="BH443" i="18" s="1"/>
  <c r="L443" i="18" a="1"/>
  <c r="L443" i="18" s="1"/>
  <c r="J443" i="18" a="1"/>
  <c r="J443" i="18" s="1"/>
  <c r="BE443" i="18" a="1"/>
  <c r="BE443" i="18" s="1"/>
  <c r="AZ443" i="18" a="1"/>
  <c r="AZ443" i="18" s="1"/>
  <c r="P443" i="18" a="1"/>
  <c r="P443" i="18" s="1"/>
  <c r="BG443" i="18" a="1"/>
  <c r="BG443" i="18" s="1"/>
  <c r="CW443" i="18" a="1"/>
  <c r="CW443" i="18" s="1"/>
  <c r="AW443" i="18" a="1"/>
  <c r="AW443" i="18" s="1"/>
  <c r="BA443" i="18" a="1"/>
  <c r="BA443" i="18" s="1"/>
  <c r="AY443" i="18" a="1"/>
  <c r="AY443" i="18" s="1"/>
  <c r="BC443" i="18" a="1"/>
  <c r="BC443" i="18" s="1"/>
  <c r="CP443" i="18" a="1"/>
  <c r="CP443" i="18" s="1"/>
  <c r="I443" i="18" a="1"/>
  <c r="I443" i="18" s="1"/>
  <c r="CQ443" i="18" a="1"/>
  <c r="CQ443" i="18" s="1"/>
  <c r="AY329" i="18" a="1"/>
  <c r="AY329" i="18" s="1"/>
  <c r="O329" i="18" a="1"/>
  <c r="O329" i="18" s="1"/>
  <c r="K329" i="18" a="1"/>
  <c r="K329" i="18" s="1"/>
  <c r="BB329" i="18" a="1"/>
  <c r="BB329" i="18" s="1"/>
  <c r="BF329" i="18" a="1"/>
  <c r="BF329" i="18" s="1"/>
  <c r="CZ329" i="18" a="1"/>
  <c r="CZ329" i="18" s="1"/>
  <c r="I329" i="18" a="1"/>
  <c r="I329" i="18" s="1"/>
  <c r="AZ329" i="18" a="1"/>
  <c r="AZ329" i="18" s="1"/>
  <c r="BD329" i="18" a="1"/>
  <c r="BD329" i="18" s="1"/>
  <c r="G329" i="18" a="1"/>
  <c r="G329" i="18" s="1"/>
  <c r="CS329" i="18" a="1"/>
  <c r="CS329" i="18" s="1"/>
  <c r="D329" i="18" a="1"/>
  <c r="D329" i="18" s="1"/>
  <c r="P329" i="18" a="1"/>
  <c r="P329" i="18" s="1"/>
  <c r="CP329" i="18" a="1"/>
  <c r="CP329" i="18" s="1"/>
  <c r="BC329" i="18" a="1"/>
  <c r="BC329" i="18" s="1"/>
  <c r="BG329" i="18" a="1"/>
  <c r="BG329" i="18" s="1"/>
  <c r="N329" i="18" a="1"/>
  <c r="N329" i="18" s="1"/>
  <c r="AW329" i="18" a="1"/>
  <c r="AW329" i="18" s="1"/>
  <c r="CR329" i="18" a="1"/>
  <c r="CR329" i="18" s="1"/>
  <c r="CX329" i="18" a="1"/>
  <c r="CX329" i="18" s="1"/>
  <c r="L329" i="18" a="1"/>
  <c r="L329" i="18" s="1"/>
  <c r="BI329" i="18" a="1"/>
  <c r="BI329" i="18" s="1"/>
  <c r="CY329" i="18" a="1"/>
  <c r="CY329" i="18" s="1"/>
  <c r="M329" i="18" a="1"/>
  <c r="M329" i="18" s="1"/>
  <c r="CQ329" i="18" a="1"/>
  <c r="CQ329" i="18" s="1"/>
  <c r="CW329" i="18" a="1"/>
  <c r="CW329" i="18" s="1"/>
  <c r="J329" i="18" a="1"/>
  <c r="J329" i="18" s="1"/>
  <c r="BA329" i="18" a="1"/>
  <c r="BA329" i="18" s="1"/>
  <c r="H329" i="18" a="1"/>
  <c r="H329" i="18" s="1"/>
  <c r="F329" i="18" a="1"/>
  <c r="F329" i="18" s="1"/>
  <c r="BE329" i="18" a="1"/>
  <c r="BE329" i="18" s="1"/>
  <c r="AX329" i="18" a="1"/>
  <c r="AX329" i="18" s="1"/>
  <c r="E329" i="18" a="1"/>
  <c r="E329" i="18" s="1"/>
  <c r="BH329" i="18" a="1"/>
  <c r="BH329" i="18" s="1"/>
  <c r="K386" i="18" a="1"/>
  <c r="K386" i="18" s="1"/>
  <c r="AX386" i="18" a="1"/>
  <c r="AX386" i="18" s="1"/>
  <c r="BB386" i="18" a="1"/>
  <c r="BB386" i="18" s="1"/>
  <c r="BF386" i="18" a="1"/>
  <c r="BF386" i="18" s="1"/>
  <c r="G386" i="18" a="1"/>
  <c r="G386" i="18" s="1"/>
  <c r="O386" i="18" a="1"/>
  <c r="O386" i="18" s="1"/>
  <c r="CZ386" i="18" a="1"/>
  <c r="CZ386" i="18" s="1"/>
  <c r="I386" i="18" a="1"/>
  <c r="I386" i="18" s="1"/>
  <c r="M386" i="18" a="1"/>
  <c r="M386" i="18" s="1"/>
  <c r="E386" i="18" a="1"/>
  <c r="E386" i="18" s="1"/>
  <c r="BH386" i="18" a="1"/>
  <c r="BH386" i="18" s="1"/>
  <c r="CQ386" i="18" a="1"/>
  <c r="CQ386" i="18" s="1"/>
  <c r="BG386" i="18" a="1"/>
  <c r="BG386" i="18" s="1"/>
  <c r="CP386" i="18" a="1"/>
  <c r="CP386" i="18" s="1"/>
  <c r="BA386" i="18" a="1"/>
  <c r="BA386" i="18" s="1"/>
  <c r="BE386" i="18" a="1"/>
  <c r="BE386" i="18" s="1"/>
  <c r="CY386" i="18" a="1"/>
  <c r="CY386" i="18" s="1"/>
  <c r="BD386" i="18" a="1"/>
  <c r="BD386" i="18" s="1"/>
  <c r="H386" i="18" a="1"/>
  <c r="H386" i="18" s="1"/>
  <c r="P386" i="18" a="1"/>
  <c r="P386" i="18" s="1"/>
  <c r="AY386" i="18" a="1"/>
  <c r="AY386" i="18" s="1"/>
  <c r="BC386" i="18" a="1"/>
  <c r="BC386" i="18" s="1"/>
  <c r="CW386" i="18" a="1"/>
  <c r="CW386" i="18" s="1"/>
  <c r="F386" i="18" a="1"/>
  <c r="F386" i="18" s="1"/>
  <c r="CR386" i="18" a="1"/>
  <c r="CR386" i="18" s="1"/>
  <c r="AW386" i="18" a="1"/>
  <c r="AW386" i="18" s="1"/>
  <c r="CX386" i="18" a="1"/>
  <c r="CX386" i="18" s="1"/>
  <c r="D386" i="18" a="1"/>
  <c r="D386" i="18" s="1"/>
  <c r="L386" i="18" a="1"/>
  <c r="L386" i="18" s="1"/>
  <c r="J386" i="18" a="1"/>
  <c r="J386" i="18" s="1"/>
  <c r="N386" i="18" a="1"/>
  <c r="N386" i="18" s="1"/>
  <c r="BI386" i="18" a="1"/>
  <c r="BI386" i="18" s="1"/>
  <c r="CS386" i="18" a="1"/>
  <c r="CS386" i="18" s="1"/>
  <c r="AZ386" i="18" a="1"/>
  <c r="AZ386" i="18" s="1"/>
  <c r="B165" i="18"/>
  <c r="B564" i="18"/>
  <c r="A162" i="18"/>
  <c r="CV672" i="18"/>
  <c r="CO672" i="18"/>
  <c r="AV672" i="18"/>
  <c r="E672" i="18" a="1"/>
  <c r="E672" i="18" s="1"/>
  <c r="M672" i="18" a="1"/>
  <c r="M672" i="18" s="1"/>
  <c r="AZ672" i="18" a="1"/>
  <c r="AZ672" i="18" s="1"/>
  <c r="G672" i="18" a="1"/>
  <c r="G672" i="18" s="1"/>
  <c r="K672" i="18" a="1"/>
  <c r="K672" i="18" s="1"/>
  <c r="O672" i="18" a="1"/>
  <c r="O672" i="18" s="1"/>
  <c r="BB672" i="18" a="1"/>
  <c r="BB672" i="18" s="1"/>
  <c r="AX672" i="18" a="1"/>
  <c r="AX672" i="18" s="1"/>
  <c r="BF672" i="18" a="1"/>
  <c r="BF672" i="18" s="1"/>
  <c r="CZ672" i="18" a="1"/>
  <c r="CZ672" i="18" s="1"/>
  <c r="BD672" i="18" a="1"/>
  <c r="BD672" i="18" s="1"/>
  <c r="CX672" i="18" a="1"/>
  <c r="CX672" i="18" s="1"/>
  <c r="P672" i="18" a="1"/>
  <c r="P672" i="18" s="1"/>
  <c r="CP672" i="18" a="1"/>
  <c r="CP672" i="18" s="1"/>
  <c r="CR672" i="18" a="1"/>
  <c r="CR672" i="18" s="1"/>
  <c r="CY672" i="18" a="1"/>
  <c r="CY672" i="18" s="1"/>
  <c r="L672" i="18" a="1"/>
  <c r="L672" i="18" s="1"/>
  <c r="BC672" i="18" a="1"/>
  <c r="BC672" i="18" s="1"/>
  <c r="AY672" i="18" a="1"/>
  <c r="AY672" i="18" s="1"/>
  <c r="CW672" i="18" a="1"/>
  <c r="CW672" i="18" s="1"/>
  <c r="D672" i="18" a="1"/>
  <c r="D672" i="18" s="1"/>
  <c r="BG672" i="18" a="1"/>
  <c r="BG672" i="18" s="1"/>
  <c r="J672" i="18" a="1"/>
  <c r="J672" i="18" s="1"/>
  <c r="BE672" i="18" a="1"/>
  <c r="BE672" i="18" s="1"/>
  <c r="BI672" i="18" a="1"/>
  <c r="BI672" i="18" s="1"/>
  <c r="H672" i="18" a="1"/>
  <c r="H672" i="18" s="1"/>
  <c r="F672" i="18" a="1"/>
  <c r="F672" i="18" s="1"/>
  <c r="N672" i="18" a="1"/>
  <c r="N672" i="18" s="1"/>
  <c r="CS672" i="18" a="1"/>
  <c r="CS672" i="18" s="1"/>
  <c r="I672" i="18" a="1"/>
  <c r="I672" i="18" s="1"/>
  <c r="AW672" i="18" a="1"/>
  <c r="AW672" i="18" s="1"/>
  <c r="BA672" i="18" a="1"/>
  <c r="BA672" i="18" s="1"/>
  <c r="BH672" i="18" a="1"/>
  <c r="BH672" i="18" s="1"/>
  <c r="CQ672" i="18" a="1"/>
  <c r="CQ672" i="18" s="1"/>
  <c r="A675" i="18"/>
  <c r="A618" i="18"/>
  <c r="B108" i="18"/>
  <c r="BI272" i="18" a="1"/>
  <c r="BI272" i="18" s="1"/>
  <c r="G272" i="18" a="1"/>
  <c r="G272" i="18" s="1"/>
  <c r="CZ272" i="18" a="1"/>
  <c r="CZ272" i="18" s="1"/>
  <c r="O272" i="18" a="1"/>
  <c r="O272" i="18" s="1"/>
  <c r="AX272" i="18" a="1"/>
  <c r="AX272" i="18" s="1"/>
  <c r="E272" i="18" a="1"/>
  <c r="E272" i="18" s="1"/>
  <c r="M272" i="18" a="1"/>
  <c r="M272" i="18" s="1"/>
  <c r="K272" i="18" a="1"/>
  <c r="K272" i="18" s="1"/>
  <c r="BB272" i="18" a="1"/>
  <c r="BB272" i="18" s="1"/>
  <c r="BF272" i="18" a="1"/>
  <c r="BF272" i="18" s="1"/>
  <c r="CS272" i="18" a="1"/>
  <c r="CS272" i="18" s="1"/>
  <c r="P272" i="18" a="1"/>
  <c r="P272" i="18" s="1"/>
  <c r="BA272" i="18" a="1"/>
  <c r="BA272" i="18" s="1"/>
  <c r="CR272" i="18" a="1"/>
  <c r="CR272" i="18" s="1"/>
  <c r="CQ272" i="18" a="1"/>
  <c r="CQ272" i="18" s="1"/>
  <c r="CX272" i="18" a="1"/>
  <c r="CX272" i="18" s="1"/>
  <c r="D272" i="18" a="1"/>
  <c r="D272" i="18" s="1"/>
  <c r="BC272" i="18" a="1"/>
  <c r="BC272" i="18" s="1"/>
  <c r="CW272" i="18" a="1"/>
  <c r="CW272" i="18" s="1"/>
  <c r="F272" i="18" a="1"/>
  <c r="F272" i="18" s="1"/>
  <c r="CP272" i="18" a="1"/>
  <c r="CP272" i="18" s="1"/>
  <c r="AZ272" i="18" a="1"/>
  <c r="AZ272" i="18" s="1"/>
  <c r="BH272" i="18" a="1"/>
  <c r="BH272" i="18" s="1"/>
  <c r="H272" i="18" a="1"/>
  <c r="H272" i="18" s="1"/>
  <c r="L272" i="18" a="1"/>
  <c r="L272" i="18" s="1"/>
  <c r="AY272" i="18" a="1"/>
  <c r="AY272" i="18" s="1"/>
  <c r="BG272" i="18" a="1"/>
  <c r="BG272" i="18" s="1"/>
  <c r="J272" i="18" a="1"/>
  <c r="J272" i="18" s="1"/>
  <c r="CY272" i="18" a="1"/>
  <c r="CY272" i="18" s="1"/>
  <c r="AW272" i="18" a="1"/>
  <c r="AW272" i="18" s="1"/>
  <c r="N272" i="18" a="1"/>
  <c r="N272" i="18" s="1"/>
  <c r="BE272" i="18" a="1"/>
  <c r="BE272" i="18" s="1"/>
  <c r="I272" i="18" a="1"/>
  <c r="I272" i="18" s="1"/>
  <c r="BD272" i="18" a="1"/>
  <c r="BD272" i="18" s="1"/>
  <c r="BC101" i="18" a="1"/>
  <c r="BC101" i="18" s="1"/>
  <c r="BI101" i="18" a="1"/>
  <c r="BI101" i="18" s="1"/>
  <c r="BA101" i="18" a="1"/>
  <c r="BA101" i="18" s="1"/>
  <c r="BG101" i="18" a="1"/>
  <c r="BG101" i="18" s="1"/>
  <c r="AY101" i="18" a="1"/>
  <c r="AY101" i="18" s="1"/>
  <c r="BE101" i="18" a="1"/>
  <c r="BE101" i="18" s="1"/>
  <c r="AW101" i="18" a="1"/>
  <c r="AW101" i="18" s="1"/>
  <c r="G101" i="18" a="1"/>
  <c r="G101" i="18" s="1"/>
  <c r="BB101" i="18" a="1"/>
  <c r="BB101" i="18" s="1"/>
  <c r="BF101" i="18" a="1"/>
  <c r="BF101" i="18" s="1"/>
  <c r="O101" i="18" a="1"/>
  <c r="O101" i="18" s="1"/>
  <c r="I101" i="18" a="1"/>
  <c r="I101" i="18" s="1"/>
  <c r="M101" i="18" a="1"/>
  <c r="M101" i="18" s="1"/>
  <c r="K101" i="18" a="1"/>
  <c r="K101" i="18" s="1"/>
  <c r="AX101" i="18" a="1"/>
  <c r="AX101" i="18" s="1"/>
  <c r="CS101" i="18" a="1"/>
  <c r="CS101" i="18" s="1"/>
  <c r="CZ101" i="18" a="1"/>
  <c r="CZ101" i="18" s="1"/>
  <c r="F101" i="18" a="1"/>
  <c r="F101" i="18" s="1"/>
  <c r="N101" i="18" a="1"/>
  <c r="N101" i="18" s="1"/>
  <c r="CP101" i="18" a="1"/>
  <c r="CP101" i="18" s="1"/>
  <c r="CY101" i="18" a="1"/>
  <c r="CY101" i="18" s="1"/>
  <c r="BH101" i="18" a="1"/>
  <c r="BH101" i="18" s="1"/>
  <c r="CQ101" i="18" a="1"/>
  <c r="CQ101" i="18" s="1"/>
  <c r="CX101" i="18" a="1"/>
  <c r="CX101" i="18" s="1"/>
  <c r="J101" i="18" a="1"/>
  <c r="J101" i="18" s="1"/>
  <c r="D101" i="18" a="1"/>
  <c r="D101" i="18" s="1"/>
  <c r="CW101" i="18" a="1"/>
  <c r="CW101" i="18" s="1"/>
  <c r="H101" i="18" a="1"/>
  <c r="H101" i="18" s="1"/>
  <c r="P101" i="18" a="1"/>
  <c r="P101" i="18" s="1"/>
  <c r="CR101" i="18" a="1"/>
  <c r="CR101" i="18" s="1"/>
  <c r="E101" i="18" a="1"/>
  <c r="E101" i="18" s="1"/>
  <c r="L101" i="18" a="1"/>
  <c r="L101" i="18" s="1"/>
  <c r="AZ101" i="18" a="1"/>
  <c r="AZ101" i="18" s="1"/>
  <c r="BD101" i="18" a="1"/>
  <c r="BD101" i="18" s="1"/>
  <c r="CP215" i="18" a="1"/>
  <c r="CP215" i="18" s="1"/>
  <c r="J215" i="18" a="1"/>
  <c r="J215" i="18" s="1"/>
  <c r="K215" i="18" a="1"/>
  <c r="K215" i="18" s="1"/>
  <c r="CS215" i="18" a="1"/>
  <c r="CS215" i="18" s="1"/>
  <c r="I215" i="18" a="1"/>
  <c r="I215" i="18" s="1"/>
  <c r="M215" i="18" a="1"/>
  <c r="M215" i="18" s="1"/>
  <c r="AZ215" i="18" a="1"/>
  <c r="AZ215" i="18" s="1"/>
  <c r="BD215" i="18" a="1"/>
  <c r="BD215" i="18" s="1"/>
  <c r="AX215" i="18" a="1"/>
  <c r="AX215" i="18" s="1"/>
  <c r="G215" i="18" a="1"/>
  <c r="G215" i="18" s="1"/>
  <c r="O215" i="18" a="1"/>
  <c r="O215" i="18" s="1"/>
  <c r="BB215" i="18" a="1"/>
  <c r="BB215" i="18" s="1"/>
  <c r="CZ215" i="18" a="1"/>
  <c r="CZ215" i="18" s="1"/>
  <c r="BF215" i="18" a="1"/>
  <c r="BF215" i="18" s="1"/>
  <c r="E215" i="18" a="1"/>
  <c r="E215" i="18" s="1"/>
  <c r="CQ215" i="18" a="1"/>
  <c r="CQ215" i="18" s="1"/>
  <c r="D215" i="18" a="1"/>
  <c r="D215" i="18" s="1"/>
  <c r="N215" i="18" a="1"/>
  <c r="N215" i="18" s="1"/>
  <c r="CY215" i="18" a="1"/>
  <c r="CY215" i="18" s="1"/>
  <c r="H215" i="18" a="1"/>
  <c r="H215" i="18" s="1"/>
  <c r="CX215" i="18" a="1"/>
  <c r="CX215" i="18" s="1"/>
  <c r="BG215" i="18" a="1"/>
  <c r="BG215" i="18" s="1"/>
  <c r="CR215" i="18" a="1"/>
  <c r="CR215" i="18" s="1"/>
  <c r="P215" i="18" a="1"/>
  <c r="P215" i="18" s="1"/>
  <c r="BC215" i="18" a="1"/>
  <c r="BC215" i="18" s="1"/>
  <c r="AY215" i="18" a="1"/>
  <c r="AY215" i="18" s="1"/>
  <c r="CW215" i="18" a="1"/>
  <c r="CW215" i="18" s="1"/>
  <c r="L215" i="18" a="1"/>
  <c r="L215" i="18" s="1"/>
  <c r="AW215" i="18" a="1"/>
  <c r="AW215" i="18" s="1"/>
  <c r="BA215" i="18" a="1"/>
  <c r="BA215" i="18" s="1"/>
  <c r="BI215" i="18" a="1"/>
  <c r="BI215" i="18" s="1"/>
  <c r="BE215" i="18" a="1"/>
  <c r="BE215" i="18" s="1"/>
  <c r="F215" i="18" a="1"/>
  <c r="F215" i="18" s="1"/>
  <c r="BH215" i="18" a="1"/>
  <c r="BH215" i="18" s="1"/>
  <c r="AU617" i="18" a="1"/>
  <c r="AU674" i="18" a="1"/>
  <c r="AU161" i="18" a="1"/>
  <c r="ET616" i="18" l="1" a="1"/>
  <c r="ET616" i="18" s="1"/>
  <c r="EU616" i="18" a="1"/>
  <c r="EU616" i="18" s="1"/>
  <c r="ET160" i="18" a="1"/>
  <c r="ET160" i="18" s="1"/>
  <c r="EU160" i="18" a="1"/>
  <c r="EU160" i="18" s="1"/>
  <c r="ET673" i="18" a="1"/>
  <c r="ET673" i="18" s="1"/>
  <c r="EU673" i="18" a="1"/>
  <c r="EU673" i="18" s="1"/>
  <c r="DK330" i="18" a="1"/>
  <c r="DK330" i="18" s="1"/>
  <c r="DT330" i="18" a="1"/>
  <c r="DT330" i="18" s="1"/>
  <c r="DL330" i="18" a="1"/>
  <c r="DL330" i="18" s="1"/>
  <c r="DV330" i="18" a="1"/>
  <c r="DV330" i="18" s="1"/>
  <c r="DR330" i="18" a="1"/>
  <c r="DR330" i="18" s="1"/>
  <c r="DN330" i="18" a="1"/>
  <c r="DN330" i="18" s="1"/>
  <c r="DH330" i="18" a="1"/>
  <c r="DH330" i="18" s="1"/>
  <c r="DI330" i="18" a="1"/>
  <c r="DI330" i="18" s="1"/>
  <c r="DP330" i="18" a="1"/>
  <c r="DP330" i="18" s="1"/>
  <c r="DR444" i="18" a="1"/>
  <c r="DR444" i="18" s="1"/>
  <c r="DT444" i="18" a="1"/>
  <c r="DT444" i="18" s="1"/>
  <c r="DL444" i="18" a="1"/>
  <c r="DL444" i="18" s="1"/>
  <c r="DI444" i="18" a="1"/>
  <c r="DI444" i="18" s="1"/>
  <c r="DV444" i="18" a="1"/>
  <c r="DV444" i="18" s="1"/>
  <c r="DN444" i="18" a="1"/>
  <c r="DN444" i="18" s="1"/>
  <c r="DK444" i="18" a="1"/>
  <c r="DK444" i="18" s="1"/>
  <c r="DP444" i="18" a="1"/>
  <c r="DP444" i="18" s="1"/>
  <c r="DH444" i="18" a="1"/>
  <c r="DH444" i="18" s="1"/>
  <c r="DV673" i="18" a="1"/>
  <c r="DV673" i="18" s="1"/>
  <c r="DT673" i="18" a="1"/>
  <c r="DT673" i="18" s="1"/>
  <c r="DR673" i="18" a="1"/>
  <c r="DR673" i="18" s="1"/>
  <c r="DP673" i="18" a="1"/>
  <c r="DP673" i="18" s="1"/>
  <c r="DN673" i="18" a="1"/>
  <c r="DN673" i="18" s="1"/>
  <c r="DL673" i="18" a="1"/>
  <c r="DL673" i="18" s="1"/>
  <c r="DH673" i="18" a="1"/>
  <c r="DH673" i="18" s="1"/>
  <c r="DF673" i="18" a="1"/>
  <c r="DF673" i="18" s="1"/>
  <c r="DD673" i="18" a="1"/>
  <c r="DD673" i="18" s="1"/>
  <c r="DK673" i="18" a="1"/>
  <c r="DK673" i="18" s="1"/>
  <c r="DI673" i="18" a="1"/>
  <c r="DI673" i="18" s="1"/>
  <c r="DG673" i="18" a="1"/>
  <c r="DG673" i="18" s="1"/>
  <c r="DE673" i="18" a="1"/>
  <c r="DE673" i="18" s="1"/>
  <c r="DV501" i="18" a="1"/>
  <c r="DV501" i="18" s="1"/>
  <c r="DN501" i="18" a="1"/>
  <c r="DN501" i="18" s="1"/>
  <c r="DI501" i="18" a="1"/>
  <c r="DI501" i="18" s="1"/>
  <c r="DP501" i="18" a="1"/>
  <c r="DP501" i="18" s="1"/>
  <c r="DK501" i="18" a="1"/>
  <c r="DK501" i="18" s="1"/>
  <c r="DH501" i="18" a="1"/>
  <c r="DH501" i="18" s="1"/>
  <c r="DR501" i="18" a="1"/>
  <c r="DR501" i="18" s="1"/>
  <c r="DL501" i="18" a="1"/>
  <c r="DL501" i="18" s="1"/>
  <c r="DT501" i="18" a="1"/>
  <c r="DT501" i="18" s="1"/>
  <c r="DV387" i="18" a="1"/>
  <c r="DV387" i="18" s="1"/>
  <c r="DN387" i="18" a="1"/>
  <c r="DN387" i="18" s="1"/>
  <c r="DI387" i="18" a="1"/>
  <c r="DI387" i="18" s="1"/>
  <c r="DP387" i="18" a="1"/>
  <c r="DP387" i="18" s="1"/>
  <c r="DK387" i="18" a="1"/>
  <c r="DK387" i="18" s="1"/>
  <c r="DH387" i="18" a="1"/>
  <c r="DH387" i="18" s="1"/>
  <c r="DR387" i="18" a="1"/>
  <c r="DR387" i="18" s="1"/>
  <c r="DL387" i="18" a="1"/>
  <c r="DL387" i="18" s="1"/>
  <c r="DT387" i="18" a="1"/>
  <c r="DT387" i="18" s="1"/>
  <c r="DR616" i="18" a="1"/>
  <c r="DR616" i="18" s="1"/>
  <c r="DG616" i="18" a="1"/>
  <c r="DG616" i="18" s="1"/>
  <c r="DT616" i="18" a="1"/>
  <c r="DT616" i="18" s="1"/>
  <c r="DL616" i="18" a="1"/>
  <c r="DL616" i="18" s="1"/>
  <c r="DI616" i="18" a="1"/>
  <c r="DI616" i="18" s="1"/>
  <c r="DD616" i="18" a="1"/>
  <c r="DD616" i="18" s="1"/>
  <c r="DV616" i="18" a="1"/>
  <c r="DV616" i="18" s="1"/>
  <c r="DN616" i="18" a="1"/>
  <c r="DN616" i="18" s="1"/>
  <c r="DK616" i="18" a="1"/>
  <c r="DK616" i="18" s="1"/>
  <c r="DF616" i="18" a="1"/>
  <c r="DF616" i="18" s="1"/>
  <c r="DP616" i="18" a="1"/>
  <c r="DP616" i="18" s="1"/>
  <c r="DH616" i="18" a="1"/>
  <c r="DH616" i="18" s="1"/>
  <c r="DE616" i="18" a="1"/>
  <c r="DE616" i="18" s="1"/>
  <c r="DP558" i="18" a="1"/>
  <c r="DP558" i="18" s="1"/>
  <c r="DH558" i="18" a="1"/>
  <c r="DH558" i="18" s="1"/>
  <c r="DR558" i="18" a="1"/>
  <c r="DR558" i="18" s="1"/>
  <c r="DT558" i="18" a="1"/>
  <c r="DT558" i="18" s="1"/>
  <c r="DL558" i="18" a="1"/>
  <c r="DL558" i="18" s="1"/>
  <c r="DI558" i="18" a="1"/>
  <c r="DI558" i="18" s="1"/>
  <c r="DN558" i="18" a="1"/>
  <c r="DN558" i="18" s="1"/>
  <c r="DV558" i="18" a="1"/>
  <c r="DV558" i="18" s="1"/>
  <c r="DK558" i="18" a="1"/>
  <c r="DK558" i="18" s="1"/>
  <c r="DV273" i="18" a="1"/>
  <c r="DV273" i="18" s="1"/>
  <c r="DN273" i="18" a="1"/>
  <c r="DN273" i="18" s="1"/>
  <c r="DI273" i="18" a="1"/>
  <c r="DI273" i="18" s="1"/>
  <c r="DP273" i="18" a="1"/>
  <c r="DP273" i="18" s="1"/>
  <c r="DK273" i="18" a="1"/>
  <c r="DK273" i="18" s="1"/>
  <c r="DH273" i="18" a="1"/>
  <c r="DH273" i="18" s="1"/>
  <c r="DR273" i="18" a="1"/>
  <c r="DR273" i="18" s="1"/>
  <c r="DT273" i="18" a="1"/>
  <c r="DT273" i="18" s="1"/>
  <c r="DL273" i="18" a="1"/>
  <c r="DL273" i="18" s="1"/>
  <c r="DR216" i="18" a="1"/>
  <c r="DR216" i="18" s="1"/>
  <c r="DT216" i="18" a="1"/>
  <c r="DT216" i="18" s="1"/>
  <c r="DL216" i="18" a="1"/>
  <c r="DL216" i="18" s="1"/>
  <c r="DV216" i="18" a="1"/>
  <c r="DV216" i="18" s="1"/>
  <c r="DN216" i="18" a="1"/>
  <c r="DN216" i="18" s="1"/>
  <c r="DI216" i="18" a="1"/>
  <c r="DI216" i="18" s="1"/>
  <c r="DK216" i="18" a="1"/>
  <c r="DK216" i="18" s="1"/>
  <c r="DH216" i="18" a="1"/>
  <c r="DH216" i="18" s="1"/>
  <c r="DP216" i="18" a="1"/>
  <c r="DP216" i="18" s="1"/>
  <c r="DI160" i="18" a="1"/>
  <c r="DI160" i="18" s="1"/>
  <c r="DE160" i="18" a="1"/>
  <c r="DE160" i="18" s="1"/>
  <c r="DT160" i="18" a="1"/>
  <c r="DT160" i="18" s="1"/>
  <c r="DP160" i="18" a="1"/>
  <c r="DP160" i="18" s="1"/>
  <c r="DL160" i="18" a="1"/>
  <c r="DL160" i="18" s="1"/>
  <c r="DH160" i="18" a="1"/>
  <c r="DH160" i="18" s="1"/>
  <c r="DD160" i="18" a="1"/>
  <c r="DD160" i="18" s="1"/>
  <c r="DK160" i="18" a="1"/>
  <c r="DK160" i="18" s="1"/>
  <c r="DG160" i="18" a="1"/>
  <c r="DG160" i="18" s="1"/>
  <c r="DV160" i="18" a="1"/>
  <c r="DV160" i="18" s="1"/>
  <c r="DF160" i="18" a="1"/>
  <c r="DF160" i="18" s="1"/>
  <c r="DN160" i="18" a="1"/>
  <c r="DN160" i="18" s="1"/>
  <c r="DR160" i="18" a="1"/>
  <c r="DR160" i="18" s="1"/>
  <c r="DV102" i="18" a="1"/>
  <c r="DV102" i="18" s="1"/>
  <c r="DT102" i="18" a="1"/>
  <c r="DT102" i="18" s="1"/>
  <c r="DR102" i="18" a="1"/>
  <c r="DR102" i="18" s="1"/>
  <c r="DP102" i="18" a="1"/>
  <c r="DP102" i="18" s="1"/>
  <c r="DN102" i="18" a="1"/>
  <c r="DN102" i="18" s="1"/>
  <c r="DL102" i="18" a="1"/>
  <c r="DL102" i="18" s="1"/>
  <c r="DI102" i="18" a="1"/>
  <c r="DI102" i="18" s="1"/>
  <c r="DK102" i="18" a="1"/>
  <c r="DK102" i="18" s="1"/>
  <c r="DH102" i="18" a="1"/>
  <c r="DH102" i="18" s="1"/>
  <c r="ER45" i="18" a="1"/>
  <c r="ER45" i="18" s="1"/>
  <c r="EO45" i="18" a="1"/>
  <c r="EO45" i="18" s="1"/>
  <c r="EJ45" i="18" a="1"/>
  <c r="EJ45" i="18" s="1"/>
  <c r="EG45" i="18" a="1"/>
  <c r="EG45" i="18" s="1"/>
  <c r="EB45" i="18" a="1"/>
  <c r="EB45" i="18" s="1"/>
  <c r="DY45" i="18" a="1"/>
  <c r="DY45" i="18" s="1"/>
  <c r="DT45" i="18" a="1"/>
  <c r="DT45" i="18" s="1"/>
  <c r="DQ45" i="18" a="1"/>
  <c r="DQ45" i="18" s="1"/>
  <c r="DL45" i="18" a="1"/>
  <c r="DL45" i="18" s="1"/>
  <c r="DI45" i="18" a="1"/>
  <c r="DI45" i="18" s="1"/>
  <c r="EQ45" i="18" a="1"/>
  <c r="EQ45" i="18" s="1"/>
  <c r="EL45" i="18" a="1"/>
  <c r="EL45" i="18" s="1"/>
  <c r="EI45" i="18" a="1"/>
  <c r="EI45" i="18" s="1"/>
  <c r="ED45" i="18" a="1"/>
  <c r="ED45" i="18" s="1"/>
  <c r="EA45" i="18" a="1"/>
  <c r="EA45" i="18" s="1"/>
  <c r="DV45" i="18" a="1"/>
  <c r="DV45" i="18" s="1"/>
  <c r="DS45" i="18" a="1"/>
  <c r="DS45" i="18" s="1"/>
  <c r="DN45" i="18" a="1"/>
  <c r="DN45" i="18" s="1"/>
  <c r="DK45" i="18" a="1"/>
  <c r="DK45" i="18" s="1"/>
  <c r="ES45" i="18" a="1"/>
  <c r="ES45" i="18" s="1"/>
  <c r="EN45" i="18" a="1"/>
  <c r="EN45" i="18" s="1"/>
  <c r="EK45" i="18" a="1"/>
  <c r="EK45" i="18" s="1"/>
  <c r="EF45" i="18" a="1"/>
  <c r="EF45" i="18" s="1"/>
  <c r="EC45" i="18" a="1"/>
  <c r="EC45" i="18" s="1"/>
  <c r="DX45" i="18" a="1"/>
  <c r="DX45" i="18" s="1"/>
  <c r="DU45" i="18" a="1"/>
  <c r="DU45" i="18" s="1"/>
  <c r="DP45" i="18" a="1"/>
  <c r="DP45" i="18" s="1"/>
  <c r="DM45" i="18" a="1"/>
  <c r="DM45" i="18" s="1"/>
  <c r="DH45" i="18" a="1"/>
  <c r="DH45" i="18" s="1"/>
  <c r="EM45" i="18" a="1"/>
  <c r="EM45" i="18" s="1"/>
  <c r="DR45" i="18" a="1"/>
  <c r="DR45" i="18" s="1"/>
  <c r="DZ45" i="18" a="1"/>
  <c r="DZ45" i="18" s="1"/>
  <c r="DO45" i="18" a="1"/>
  <c r="DO45" i="18" s="1"/>
  <c r="EH45" i="18" a="1"/>
  <c r="EH45" i="18" s="1"/>
  <c r="DW45" i="18" a="1"/>
  <c r="DW45" i="18" s="1"/>
  <c r="EE45" i="18" a="1"/>
  <c r="EE45" i="18" s="1"/>
  <c r="DJ45" i="18" a="1"/>
  <c r="DJ45" i="18" s="1"/>
  <c r="EP45" i="18" a="1"/>
  <c r="EP45" i="18" s="1"/>
  <c r="DC160" i="18"/>
  <c r="DC673" i="18"/>
  <c r="DC616" i="18"/>
  <c r="AU617" i="18"/>
  <c r="C617" i="18" s="1"/>
  <c r="EV617" i="18" s="1" a="1"/>
  <c r="EV617" i="18" s="1"/>
  <c r="AU674" i="18"/>
  <c r="C674" i="18" s="1"/>
  <c r="EV674" i="18" s="1" a="1"/>
  <c r="EV674" i="18" s="1"/>
  <c r="AU161" i="18"/>
  <c r="C161" i="18" s="1"/>
  <c r="EV161" i="18" s="1" a="1"/>
  <c r="EV161" i="18" s="1"/>
  <c r="B622" i="18"/>
  <c r="B508" i="18"/>
  <c r="CO160" i="18"/>
  <c r="AV160" i="18"/>
  <c r="BG160" i="18" a="1"/>
  <c r="BG160" i="18" s="1"/>
  <c r="AY160" i="18" a="1"/>
  <c r="AY160" i="18" s="1"/>
  <c r="BE160" i="18" a="1"/>
  <c r="BE160" i="18" s="1"/>
  <c r="AW160" i="18" a="1"/>
  <c r="AW160" i="18" s="1"/>
  <c r="CV160" i="18"/>
  <c r="BC160" i="18" a="1"/>
  <c r="BC160" i="18" s="1"/>
  <c r="BI160" i="18" a="1"/>
  <c r="BI160" i="18" s="1"/>
  <c r="BA160" i="18" a="1"/>
  <c r="BA160" i="18" s="1"/>
  <c r="G160" i="18" a="1"/>
  <c r="G160" i="18" s="1"/>
  <c r="BB160" i="18" a="1"/>
  <c r="BB160" i="18" s="1"/>
  <c r="BF160" i="18" a="1"/>
  <c r="BF160" i="18" s="1"/>
  <c r="O160" i="18" a="1"/>
  <c r="O160" i="18" s="1"/>
  <c r="I160" i="18" a="1"/>
  <c r="I160" i="18" s="1"/>
  <c r="M160" i="18" a="1"/>
  <c r="M160" i="18" s="1"/>
  <c r="K160" i="18" a="1"/>
  <c r="K160" i="18" s="1"/>
  <c r="AX160" i="18" a="1"/>
  <c r="AX160" i="18" s="1"/>
  <c r="E160" i="18" a="1"/>
  <c r="E160" i="18" s="1"/>
  <c r="H160" i="18" a="1"/>
  <c r="H160" i="18" s="1"/>
  <c r="P160" i="18" a="1"/>
  <c r="P160" i="18" s="1"/>
  <c r="CR160" i="18" a="1"/>
  <c r="CR160" i="18" s="1"/>
  <c r="CW160" i="18" a="1"/>
  <c r="CW160" i="18" s="1"/>
  <c r="AZ160" i="18" a="1"/>
  <c r="AZ160" i="18" s="1"/>
  <c r="D160" i="18" a="1"/>
  <c r="D160" i="18" s="1"/>
  <c r="L160" i="18" a="1"/>
  <c r="L160" i="18" s="1"/>
  <c r="BH160" i="18" a="1"/>
  <c r="BH160" i="18" s="1"/>
  <c r="J160" i="18" a="1"/>
  <c r="J160" i="18" s="1"/>
  <c r="CY160" i="18" a="1"/>
  <c r="CY160" i="18" s="1"/>
  <c r="CQ160" i="18" a="1"/>
  <c r="CQ160" i="18" s="1"/>
  <c r="CX160" i="18" a="1"/>
  <c r="CX160" i="18" s="1"/>
  <c r="F160" i="18" a="1"/>
  <c r="F160" i="18" s="1"/>
  <c r="CP160" i="18" a="1"/>
  <c r="CP160" i="18" s="1"/>
  <c r="CZ160" i="18" a="1"/>
  <c r="CZ160" i="18" s="1"/>
  <c r="N160" i="18" a="1"/>
  <c r="N160" i="18" s="1"/>
  <c r="CS160" i="18" a="1"/>
  <c r="CS160" i="18" s="1"/>
  <c r="BD160" i="18" a="1"/>
  <c r="BD160" i="18" s="1"/>
  <c r="CV673" i="18"/>
  <c r="CO673" i="18"/>
  <c r="AV673" i="18"/>
  <c r="G673" i="18" a="1"/>
  <c r="G673" i="18" s="1"/>
  <c r="O673" i="18" a="1"/>
  <c r="O673" i="18" s="1"/>
  <c r="BH673" i="18" a="1"/>
  <c r="BH673" i="18" s="1"/>
  <c r="K673" i="18" a="1"/>
  <c r="K673" i="18" s="1"/>
  <c r="AX673" i="18" a="1"/>
  <c r="AX673" i="18" s="1"/>
  <c r="CS673" i="18" a="1"/>
  <c r="CS673" i="18" s="1"/>
  <c r="BB673" i="18" a="1"/>
  <c r="BB673" i="18" s="1"/>
  <c r="BF673" i="18" a="1"/>
  <c r="BF673" i="18" s="1"/>
  <c r="CZ673" i="18" a="1"/>
  <c r="CZ673" i="18" s="1"/>
  <c r="D673" i="18" a="1"/>
  <c r="D673" i="18" s="1"/>
  <c r="BC673" i="18" a="1"/>
  <c r="BC673" i="18" s="1"/>
  <c r="BG673" i="18" a="1"/>
  <c r="BG673" i="18" s="1"/>
  <c r="F673" i="18" a="1"/>
  <c r="F673" i="18" s="1"/>
  <c r="J673" i="18" a="1"/>
  <c r="J673" i="18" s="1"/>
  <c r="BD673" i="18" a="1"/>
  <c r="BD673" i="18" s="1"/>
  <c r="CQ673" i="18" a="1"/>
  <c r="CQ673" i="18" s="1"/>
  <c r="AY673" i="18" a="1"/>
  <c r="AY673" i="18" s="1"/>
  <c r="CY673" i="18" a="1"/>
  <c r="CY673" i="18" s="1"/>
  <c r="CP673" i="18" a="1"/>
  <c r="CP673" i="18" s="1"/>
  <c r="E673" i="18" a="1"/>
  <c r="E673" i="18" s="1"/>
  <c r="L673" i="18" a="1"/>
  <c r="L673" i="18" s="1"/>
  <c r="P673" i="18" a="1"/>
  <c r="P673" i="18" s="1"/>
  <c r="N673" i="18" a="1"/>
  <c r="N673" i="18" s="1"/>
  <c r="BE673" i="18" a="1"/>
  <c r="BE673" i="18" s="1"/>
  <c r="BA673" i="18" a="1"/>
  <c r="BA673" i="18" s="1"/>
  <c r="CX673" i="18" a="1"/>
  <c r="CX673" i="18" s="1"/>
  <c r="H673" i="18" a="1"/>
  <c r="H673" i="18" s="1"/>
  <c r="CW673" i="18" a="1"/>
  <c r="CW673" i="18" s="1"/>
  <c r="CR673" i="18" a="1"/>
  <c r="CR673" i="18" s="1"/>
  <c r="AW673" i="18" a="1"/>
  <c r="AW673" i="18" s="1"/>
  <c r="BI673" i="18" a="1"/>
  <c r="BI673" i="18" s="1"/>
  <c r="I673" i="18" a="1"/>
  <c r="I673" i="18" s="1"/>
  <c r="M673" i="18" a="1"/>
  <c r="M673" i="18" s="1"/>
  <c r="AZ673" i="18" a="1"/>
  <c r="AZ673" i="18" s="1"/>
  <c r="CP216" i="18" a="1"/>
  <c r="CP216" i="18" s="1"/>
  <c r="J216" i="18" a="1"/>
  <c r="J216" i="18" s="1"/>
  <c r="AX216" i="18" a="1"/>
  <c r="AX216" i="18" s="1"/>
  <c r="G216" i="18" a="1"/>
  <c r="G216" i="18" s="1"/>
  <c r="O216" i="18" a="1"/>
  <c r="O216" i="18" s="1"/>
  <c r="BB216" i="18" a="1"/>
  <c r="BB216" i="18" s="1"/>
  <c r="CZ216" i="18" a="1"/>
  <c r="CZ216" i="18" s="1"/>
  <c r="K216" i="18" a="1"/>
  <c r="K216" i="18" s="1"/>
  <c r="BF216" i="18" a="1"/>
  <c r="BF216" i="18" s="1"/>
  <c r="M216" i="18" a="1"/>
  <c r="M216" i="18" s="1"/>
  <c r="AY216" i="18" a="1"/>
  <c r="AY216" i="18" s="1"/>
  <c r="CW216" i="18" a="1"/>
  <c r="CW216" i="18" s="1"/>
  <c r="L216" i="18" a="1"/>
  <c r="L216" i="18" s="1"/>
  <c r="F216" i="18" a="1"/>
  <c r="F216" i="18" s="1"/>
  <c r="AW216" i="18" a="1"/>
  <c r="AW216" i="18" s="1"/>
  <c r="BA216" i="18" a="1"/>
  <c r="BA216" i="18" s="1"/>
  <c r="BH216" i="18" a="1"/>
  <c r="BH216" i="18" s="1"/>
  <c r="BC216" i="18" a="1"/>
  <c r="BC216" i="18" s="1"/>
  <c r="BE216" i="18" a="1"/>
  <c r="BE216" i="18" s="1"/>
  <c r="H216" i="18" a="1"/>
  <c r="H216" i="18" s="1"/>
  <c r="D216" i="18" a="1"/>
  <c r="D216" i="18" s="1"/>
  <c r="CY216" i="18" a="1"/>
  <c r="CY216" i="18" s="1"/>
  <c r="AZ216" i="18" a="1"/>
  <c r="AZ216" i="18" s="1"/>
  <c r="BD216" i="18" a="1"/>
  <c r="BD216" i="18" s="1"/>
  <c r="CX216" i="18" a="1"/>
  <c r="CX216" i="18" s="1"/>
  <c r="BG216" i="18" a="1"/>
  <c r="BG216" i="18" s="1"/>
  <c r="CR216" i="18" a="1"/>
  <c r="CR216" i="18" s="1"/>
  <c r="N216" i="18" a="1"/>
  <c r="N216" i="18" s="1"/>
  <c r="BI216" i="18" a="1"/>
  <c r="BI216" i="18" s="1"/>
  <c r="CQ216" i="18" a="1"/>
  <c r="CQ216" i="18" s="1"/>
  <c r="P216" i="18" a="1"/>
  <c r="P216" i="18" s="1"/>
  <c r="I216" i="18" a="1"/>
  <c r="I216" i="18" s="1"/>
  <c r="CS216" i="18" a="1"/>
  <c r="CS216" i="18" s="1"/>
  <c r="E216" i="18" a="1"/>
  <c r="E216" i="18" s="1"/>
  <c r="A163" i="18"/>
  <c r="B223" i="18"/>
  <c r="BC102" i="18" a="1"/>
  <c r="BC102" i="18" s="1"/>
  <c r="BI102" i="18" a="1"/>
  <c r="BI102" i="18" s="1"/>
  <c r="BA102" i="18" a="1"/>
  <c r="BA102" i="18" s="1"/>
  <c r="BG102" i="18" a="1"/>
  <c r="BG102" i="18" s="1"/>
  <c r="AY102" i="18" a="1"/>
  <c r="AY102" i="18" s="1"/>
  <c r="BE102" i="18" a="1"/>
  <c r="BE102" i="18" s="1"/>
  <c r="AW102" i="18" a="1"/>
  <c r="AW102" i="18" s="1"/>
  <c r="G102" i="18" a="1"/>
  <c r="G102" i="18" s="1"/>
  <c r="O102" i="18" a="1"/>
  <c r="O102" i="18" s="1"/>
  <c r="I102" i="18" a="1"/>
  <c r="I102" i="18" s="1"/>
  <c r="M102" i="18" a="1"/>
  <c r="M102" i="18" s="1"/>
  <c r="K102" i="18" a="1"/>
  <c r="K102" i="18" s="1"/>
  <c r="AX102" i="18" a="1"/>
  <c r="AX102" i="18" s="1"/>
  <c r="CS102" i="18" a="1"/>
  <c r="CS102" i="18" s="1"/>
  <c r="CZ102" i="18" a="1"/>
  <c r="CZ102" i="18" s="1"/>
  <c r="E102" i="18" a="1"/>
  <c r="E102" i="18" s="1"/>
  <c r="H102" i="18" a="1"/>
  <c r="H102" i="18" s="1"/>
  <c r="P102" i="18" a="1"/>
  <c r="P102" i="18" s="1"/>
  <c r="CR102" i="18" a="1"/>
  <c r="CR102" i="18" s="1"/>
  <c r="AZ102" i="18" a="1"/>
  <c r="AZ102" i="18" s="1"/>
  <c r="BD102" i="18" a="1"/>
  <c r="BD102" i="18" s="1"/>
  <c r="D102" i="18" a="1"/>
  <c r="D102" i="18" s="1"/>
  <c r="L102" i="18" a="1"/>
  <c r="L102" i="18" s="1"/>
  <c r="CY102" i="18" a="1"/>
  <c r="CY102" i="18" s="1"/>
  <c r="F102" i="18" a="1"/>
  <c r="F102" i="18" s="1"/>
  <c r="BH102" i="18" a="1"/>
  <c r="BH102" i="18" s="1"/>
  <c r="CQ102" i="18" a="1"/>
  <c r="CQ102" i="18" s="1"/>
  <c r="CX102" i="18" a="1"/>
  <c r="CX102" i="18" s="1"/>
  <c r="J102" i="18" a="1"/>
  <c r="J102" i="18" s="1"/>
  <c r="CW102" i="18" a="1"/>
  <c r="CW102" i="18" s="1"/>
  <c r="BB102" i="18" a="1"/>
  <c r="BB102" i="18" s="1"/>
  <c r="N102" i="18" a="1"/>
  <c r="N102" i="18" s="1"/>
  <c r="CP102" i="18" a="1"/>
  <c r="CP102" i="18" s="1"/>
  <c r="BF102" i="18" a="1"/>
  <c r="BF102" i="18" s="1"/>
  <c r="O501" i="18" a="1"/>
  <c r="O501" i="18" s="1"/>
  <c r="CS501" i="18" a="1"/>
  <c r="CS501" i="18" s="1"/>
  <c r="M501" i="18" a="1"/>
  <c r="M501" i="18" s="1"/>
  <c r="K501" i="18" a="1"/>
  <c r="K501" i="18" s="1"/>
  <c r="AX501" i="18" a="1"/>
  <c r="AX501" i="18" s="1"/>
  <c r="BB501" i="18" a="1"/>
  <c r="BB501" i="18" s="1"/>
  <c r="CZ501" i="18" a="1"/>
  <c r="CZ501" i="18" s="1"/>
  <c r="G501" i="18" a="1"/>
  <c r="G501" i="18" s="1"/>
  <c r="BF501" i="18" a="1"/>
  <c r="BF501" i="18" s="1"/>
  <c r="E501" i="18" a="1"/>
  <c r="E501" i="18" s="1"/>
  <c r="P501" i="18" a="1"/>
  <c r="P501" i="18" s="1"/>
  <c r="CP501" i="18" a="1"/>
  <c r="CP501" i="18" s="1"/>
  <c r="F501" i="18" a="1"/>
  <c r="F501" i="18" s="1"/>
  <c r="J501" i="18" a="1"/>
  <c r="J501" i="18" s="1"/>
  <c r="BA501" i="18" a="1"/>
  <c r="BA501" i="18" s="1"/>
  <c r="AZ501" i="18" a="1"/>
  <c r="AZ501" i="18" s="1"/>
  <c r="D501" i="18" a="1"/>
  <c r="D501" i="18" s="1"/>
  <c r="AY501" i="18" a="1"/>
  <c r="AY501" i="18" s="1"/>
  <c r="BE501" i="18" a="1"/>
  <c r="BE501" i="18" s="1"/>
  <c r="CR501" i="18" a="1"/>
  <c r="CR501" i="18" s="1"/>
  <c r="I501" i="18" a="1"/>
  <c r="I501" i="18" s="1"/>
  <c r="BH501" i="18" a="1"/>
  <c r="BH501" i="18" s="1"/>
  <c r="CQ501" i="18" a="1"/>
  <c r="CQ501" i="18" s="1"/>
  <c r="CX501" i="18" a="1"/>
  <c r="CX501" i="18" s="1"/>
  <c r="H501" i="18" a="1"/>
  <c r="H501" i="18" s="1"/>
  <c r="BC501" i="18" a="1"/>
  <c r="BC501" i="18" s="1"/>
  <c r="N501" i="18" a="1"/>
  <c r="N501" i="18" s="1"/>
  <c r="AW501" i="18" a="1"/>
  <c r="AW501" i="18" s="1"/>
  <c r="BI501" i="18" a="1"/>
  <c r="BI501" i="18" s="1"/>
  <c r="L501" i="18" a="1"/>
  <c r="L501" i="18" s="1"/>
  <c r="BG501" i="18" a="1"/>
  <c r="BG501" i="18" s="1"/>
  <c r="CW501" i="18" a="1"/>
  <c r="CW501" i="18" s="1"/>
  <c r="CY501" i="18" a="1"/>
  <c r="CY501" i="18" s="1"/>
  <c r="BD501" i="18" a="1"/>
  <c r="BD501" i="18" s="1"/>
  <c r="BI273" i="18" a="1"/>
  <c r="BI273" i="18" s="1"/>
  <c r="G273" i="18" a="1"/>
  <c r="G273" i="18" s="1"/>
  <c r="O273" i="18" a="1"/>
  <c r="O273" i="18" s="1"/>
  <c r="AX273" i="18" a="1"/>
  <c r="AX273" i="18" s="1"/>
  <c r="E273" i="18" a="1"/>
  <c r="E273" i="18" s="1"/>
  <c r="M273" i="18" a="1"/>
  <c r="M273" i="18" s="1"/>
  <c r="BH273" i="18" a="1"/>
  <c r="BH273" i="18" s="1"/>
  <c r="K273" i="18" a="1"/>
  <c r="K273" i="18" s="1"/>
  <c r="BB273" i="18" a="1"/>
  <c r="BB273" i="18" s="1"/>
  <c r="BF273" i="18" a="1"/>
  <c r="BF273" i="18" s="1"/>
  <c r="I273" i="18" a="1"/>
  <c r="I273" i="18" s="1"/>
  <c r="CS273" i="18" a="1"/>
  <c r="CS273" i="18" s="1"/>
  <c r="AZ273" i="18" a="1"/>
  <c r="AZ273" i="18" s="1"/>
  <c r="H273" i="18" a="1"/>
  <c r="H273" i="18" s="1"/>
  <c r="L273" i="18" a="1"/>
  <c r="L273" i="18" s="1"/>
  <c r="AY273" i="18" a="1"/>
  <c r="AY273" i="18" s="1"/>
  <c r="BG273" i="18" a="1"/>
  <c r="BG273" i="18" s="1"/>
  <c r="J273" i="18" a="1"/>
  <c r="J273" i="18" s="1"/>
  <c r="BD273" i="18" a="1"/>
  <c r="BD273" i="18" s="1"/>
  <c r="CP273" i="18" a="1"/>
  <c r="CP273" i="18" s="1"/>
  <c r="AW273" i="18" a="1"/>
  <c r="AW273" i="18" s="1"/>
  <c r="N273" i="18" a="1"/>
  <c r="N273" i="18" s="1"/>
  <c r="CY273" i="18" a="1"/>
  <c r="CY273" i="18" s="1"/>
  <c r="BA273" i="18" a="1"/>
  <c r="BA273" i="18" s="1"/>
  <c r="CZ273" i="18" a="1"/>
  <c r="CZ273" i="18" s="1"/>
  <c r="CQ273" i="18" a="1"/>
  <c r="CQ273" i="18" s="1"/>
  <c r="CX273" i="18" a="1"/>
  <c r="CX273" i="18" s="1"/>
  <c r="D273" i="18" a="1"/>
  <c r="D273" i="18" s="1"/>
  <c r="BC273" i="18" a="1"/>
  <c r="BC273" i="18" s="1"/>
  <c r="CW273" i="18" a="1"/>
  <c r="CW273" i="18" s="1"/>
  <c r="F273" i="18" a="1"/>
  <c r="F273" i="18" s="1"/>
  <c r="BE273" i="18" a="1"/>
  <c r="BE273" i="18" s="1"/>
  <c r="P273" i="18" a="1"/>
  <c r="P273" i="18" s="1"/>
  <c r="CR273" i="18" a="1"/>
  <c r="CR273" i="18" s="1"/>
  <c r="B109" i="18"/>
  <c r="A619" i="18"/>
  <c r="A676" i="18"/>
  <c r="B166" i="18"/>
  <c r="AY330" i="18" a="1"/>
  <c r="AY330" i="18" s="1"/>
  <c r="K330" i="18" a="1"/>
  <c r="K330" i="18" s="1"/>
  <c r="G330" i="18" a="1"/>
  <c r="G330" i="18" s="1"/>
  <c r="CS330" i="18" a="1"/>
  <c r="CS330" i="18" s="1"/>
  <c r="O330" i="18" a="1"/>
  <c r="O330" i="18" s="1"/>
  <c r="AX330" i="18" a="1"/>
  <c r="AX330" i="18" s="1"/>
  <c r="CZ330" i="18" a="1"/>
  <c r="CZ330" i="18" s="1"/>
  <c r="E330" i="18" a="1"/>
  <c r="E330" i="18" s="1"/>
  <c r="M330" i="18" a="1"/>
  <c r="M330" i="18" s="1"/>
  <c r="CQ330" i="18" a="1"/>
  <c r="CQ330" i="18" s="1"/>
  <c r="CW330" i="18" a="1"/>
  <c r="CW330" i="18" s="1"/>
  <c r="J330" i="18" a="1"/>
  <c r="J330" i="18" s="1"/>
  <c r="BA330" i="18" a="1"/>
  <c r="BA330" i="18" s="1"/>
  <c r="CR330" i="18" a="1"/>
  <c r="CR330" i="18" s="1"/>
  <c r="CY330" i="18" a="1"/>
  <c r="CY330" i="18" s="1"/>
  <c r="BH330" i="18" a="1"/>
  <c r="BH330" i="18" s="1"/>
  <c r="H330" i="18" a="1"/>
  <c r="H330" i="18" s="1"/>
  <c r="BG330" i="18" a="1"/>
  <c r="BG330" i="18" s="1"/>
  <c r="F330" i="18" a="1"/>
  <c r="F330" i="18" s="1"/>
  <c r="CP330" i="18" a="1"/>
  <c r="CP330" i="18" s="1"/>
  <c r="BC330" i="18" a="1"/>
  <c r="BC330" i="18" s="1"/>
  <c r="BF330" i="18" a="1"/>
  <c r="BF330" i="18" s="1"/>
  <c r="I330" i="18" a="1"/>
  <c r="I330" i="18" s="1"/>
  <c r="AZ330" i="18" a="1"/>
  <c r="AZ330" i="18" s="1"/>
  <c r="CX330" i="18" a="1"/>
  <c r="CX330" i="18" s="1"/>
  <c r="L330" i="18" a="1"/>
  <c r="L330" i="18" s="1"/>
  <c r="BI330" i="18" a="1"/>
  <c r="BI330" i="18" s="1"/>
  <c r="BE330" i="18" a="1"/>
  <c r="BE330" i="18" s="1"/>
  <c r="D330" i="18" a="1"/>
  <c r="D330" i="18" s="1"/>
  <c r="P330" i="18" a="1"/>
  <c r="P330" i="18" s="1"/>
  <c r="N330" i="18" a="1"/>
  <c r="N330" i="18" s="1"/>
  <c r="AW330" i="18" a="1"/>
  <c r="AW330" i="18" s="1"/>
  <c r="BB330" i="18" a="1"/>
  <c r="BB330" i="18" s="1"/>
  <c r="BD330" i="18" a="1"/>
  <c r="BD330" i="18" s="1"/>
  <c r="BI45" i="18" a="1"/>
  <c r="BI45" i="18" s="1"/>
  <c r="BA45" i="18" a="1"/>
  <c r="BA45" i="18" s="1"/>
  <c r="BG45" i="18" a="1"/>
  <c r="BG45" i="18" s="1"/>
  <c r="AY45" i="18" a="1"/>
  <c r="AY45" i="18" s="1"/>
  <c r="BE45" i="18" a="1"/>
  <c r="BE45" i="18" s="1"/>
  <c r="AW45" i="18" a="1"/>
  <c r="AW45" i="18" s="1"/>
  <c r="BC45" i="18" a="1"/>
  <c r="BC45" i="18" s="1"/>
  <c r="K45" i="18" a="1"/>
  <c r="K45" i="18" s="1"/>
  <c r="CX45" i="18" a="1"/>
  <c r="CX45" i="18" s="1"/>
  <c r="AZ45" i="18" a="1"/>
  <c r="AZ45" i="18" s="1"/>
  <c r="BH45" i="18" a="1"/>
  <c r="BH45" i="18" s="1"/>
  <c r="G45" i="18" a="1"/>
  <c r="G45" i="18" s="1"/>
  <c r="BB45" i="18" a="1"/>
  <c r="BB45" i="18" s="1"/>
  <c r="BF45" i="18" a="1"/>
  <c r="BF45" i="18" s="1"/>
  <c r="O45" i="18" a="1"/>
  <c r="O45" i="18" s="1"/>
  <c r="CS45" i="18" a="1"/>
  <c r="CS45" i="18" s="1"/>
  <c r="CZ45" i="18" a="1"/>
  <c r="CZ45" i="18" s="1"/>
  <c r="J45" i="18" a="1"/>
  <c r="J45" i="18" s="1"/>
  <c r="CW45" i="18" a="1"/>
  <c r="CW45" i="18" s="1"/>
  <c r="CQ45" i="18" a="1"/>
  <c r="CQ45" i="18" s="1"/>
  <c r="F45" i="18" a="1"/>
  <c r="F45" i="18" s="1"/>
  <c r="N45" i="18" a="1"/>
  <c r="N45" i="18" s="1"/>
  <c r="CP45" i="18" a="1"/>
  <c r="CP45" i="18" s="1"/>
  <c r="P45" i="18" a="1"/>
  <c r="P45" i="18" s="1"/>
  <c r="CR45" i="18" a="1"/>
  <c r="CR45" i="18" s="1"/>
  <c r="I45" i="18" a="1"/>
  <c r="I45" i="18" s="1"/>
  <c r="BD45" i="18" a="1"/>
  <c r="BD45" i="18" s="1"/>
  <c r="D45" i="18" a="1"/>
  <c r="D45" i="18" s="1"/>
  <c r="L45" i="18" a="1"/>
  <c r="L45" i="18" s="1"/>
  <c r="CY45" i="18" a="1"/>
  <c r="CY45" i="18" s="1"/>
  <c r="H45" i="18" a="1"/>
  <c r="H45" i="18" s="1"/>
  <c r="AX45" i="18" a="1"/>
  <c r="AX45" i="18" s="1"/>
  <c r="E45" i="18" a="1"/>
  <c r="E45" i="18" s="1"/>
  <c r="M45" i="18" a="1"/>
  <c r="M45" i="18" s="1"/>
  <c r="CO616" i="18"/>
  <c r="AV616" i="18"/>
  <c r="CV616" i="18"/>
  <c r="K616" i="18" a="1"/>
  <c r="K616" i="18" s="1"/>
  <c r="O616" i="18" a="1"/>
  <c r="O616" i="18" s="1"/>
  <c r="BB616" i="18" a="1"/>
  <c r="BB616" i="18" s="1"/>
  <c r="CZ616" i="18" a="1"/>
  <c r="CZ616" i="18" s="1"/>
  <c r="BH616" i="18" a="1"/>
  <c r="BH616" i="18" s="1"/>
  <c r="G616" i="18" a="1"/>
  <c r="G616" i="18" s="1"/>
  <c r="AX616" i="18" a="1"/>
  <c r="AX616" i="18" s="1"/>
  <c r="E616" i="18" a="1"/>
  <c r="E616" i="18" s="1"/>
  <c r="I616" i="18" a="1"/>
  <c r="I616" i="18" s="1"/>
  <c r="BD616" i="18" a="1"/>
  <c r="BD616" i="18" s="1"/>
  <c r="BC616" i="18" a="1"/>
  <c r="BC616" i="18" s="1"/>
  <c r="BI616" i="18" a="1"/>
  <c r="BI616" i="18" s="1"/>
  <c r="CY616" i="18" a="1"/>
  <c r="CY616" i="18" s="1"/>
  <c r="CR616" i="18" a="1"/>
  <c r="CR616" i="18" s="1"/>
  <c r="CP616" i="18" a="1"/>
  <c r="CP616" i="18" s="1"/>
  <c r="BG616" i="18" a="1"/>
  <c r="BG616" i="18" s="1"/>
  <c r="BF616" i="18" a="1"/>
  <c r="BF616" i="18" s="1"/>
  <c r="CS616" i="18" a="1"/>
  <c r="CS616" i="18" s="1"/>
  <c r="M616" i="18" a="1"/>
  <c r="M616" i="18" s="1"/>
  <c r="AZ616" i="18" a="1"/>
  <c r="AZ616" i="18" s="1"/>
  <c r="CX616" i="18" a="1"/>
  <c r="CX616" i="18" s="1"/>
  <c r="H616" i="18" a="1"/>
  <c r="H616" i="18" s="1"/>
  <c r="L616" i="18" a="1"/>
  <c r="L616" i="18" s="1"/>
  <c r="AY616" i="18" a="1"/>
  <c r="AY616" i="18" s="1"/>
  <c r="BE616" i="18" a="1"/>
  <c r="BE616" i="18" s="1"/>
  <c r="D616" i="18" a="1"/>
  <c r="D616" i="18" s="1"/>
  <c r="P616" i="18" a="1"/>
  <c r="P616" i="18" s="1"/>
  <c r="CW616" i="18" a="1"/>
  <c r="CW616" i="18" s="1"/>
  <c r="F616" i="18" a="1"/>
  <c r="F616" i="18" s="1"/>
  <c r="J616" i="18" a="1"/>
  <c r="J616" i="18" s="1"/>
  <c r="N616" i="18" a="1"/>
  <c r="N616" i="18" s="1"/>
  <c r="AW616" i="18" a="1"/>
  <c r="AW616" i="18" s="1"/>
  <c r="BA616" i="18" a="1"/>
  <c r="BA616" i="18" s="1"/>
  <c r="CQ616" i="18" a="1"/>
  <c r="CQ616" i="18" s="1"/>
  <c r="B565" i="18"/>
  <c r="B52" i="18"/>
  <c r="B451" i="18"/>
  <c r="B678" i="18"/>
  <c r="K444" i="18" a="1"/>
  <c r="K444" i="18" s="1"/>
  <c r="BD444" i="18" a="1"/>
  <c r="BD444" i="18" s="1"/>
  <c r="AX444" i="18" a="1"/>
  <c r="AX444" i="18" s="1"/>
  <c r="BB444" i="18" a="1"/>
  <c r="BB444" i="18" s="1"/>
  <c r="BF444" i="18" a="1"/>
  <c r="BF444" i="18" s="1"/>
  <c r="CS444" i="18" a="1"/>
  <c r="CS444" i="18" s="1"/>
  <c r="G444" i="18" a="1"/>
  <c r="G444" i="18" s="1"/>
  <c r="O444" i="18" a="1"/>
  <c r="O444" i="18" s="1"/>
  <c r="E444" i="18" a="1"/>
  <c r="E444" i="18" s="1"/>
  <c r="AZ444" i="18" a="1"/>
  <c r="AZ444" i="18" s="1"/>
  <c r="P444" i="18" a="1"/>
  <c r="P444" i="18" s="1"/>
  <c r="BG444" i="18" a="1"/>
  <c r="BG444" i="18" s="1"/>
  <c r="CW444" i="18" a="1"/>
  <c r="CW444" i="18" s="1"/>
  <c r="AW444" i="18" a="1"/>
  <c r="AW444" i="18" s="1"/>
  <c r="H444" i="18" a="1"/>
  <c r="H444" i="18" s="1"/>
  <c r="CQ444" i="18" a="1"/>
  <c r="CQ444" i="18" s="1"/>
  <c r="AY444" i="18" a="1"/>
  <c r="AY444" i="18" s="1"/>
  <c r="BC444" i="18" a="1"/>
  <c r="BC444" i="18" s="1"/>
  <c r="CP444" i="18" a="1"/>
  <c r="CP444" i="18" s="1"/>
  <c r="F444" i="18" a="1"/>
  <c r="F444" i="18" s="1"/>
  <c r="BI444" i="18" a="1"/>
  <c r="BI444" i="18" s="1"/>
  <c r="CZ444" i="18" a="1"/>
  <c r="CZ444" i="18" s="1"/>
  <c r="BH444" i="18" a="1"/>
  <c r="BH444" i="18" s="1"/>
  <c r="L444" i="18" a="1"/>
  <c r="L444" i="18" s="1"/>
  <c r="J444" i="18" a="1"/>
  <c r="J444" i="18" s="1"/>
  <c r="BA444" i="18" a="1"/>
  <c r="BA444" i="18" s="1"/>
  <c r="BE444" i="18" a="1"/>
  <c r="BE444" i="18" s="1"/>
  <c r="CX444" i="18" a="1"/>
  <c r="CX444" i="18" s="1"/>
  <c r="D444" i="18" a="1"/>
  <c r="D444" i="18" s="1"/>
  <c r="N444" i="18" a="1"/>
  <c r="N444" i="18" s="1"/>
  <c r="CR444" i="18" a="1"/>
  <c r="CR444" i="18" s="1"/>
  <c r="I444" i="18" a="1"/>
  <c r="I444" i="18" s="1"/>
  <c r="CY444" i="18" a="1"/>
  <c r="CY444" i="18" s="1"/>
  <c r="M444" i="18" a="1"/>
  <c r="M444" i="18" s="1"/>
  <c r="G387" i="18" a="1"/>
  <c r="G387" i="18" s="1"/>
  <c r="O387" i="18" a="1"/>
  <c r="O387" i="18" s="1"/>
  <c r="CZ387" i="18" a="1"/>
  <c r="CZ387" i="18" s="1"/>
  <c r="I387" i="18" a="1"/>
  <c r="I387" i="18" s="1"/>
  <c r="M387" i="18" a="1"/>
  <c r="M387" i="18" s="1"/>
  <c r="AZ387" i="18" a="1"/>
  <c r="AZ387" i="18" s="1"/>
  <c r="BH387" i="18" a="1"/>
  <c r="BH387" i="18" s="1"/>
  <c r="E387" i="18" a="1"/>
  <c r="E387" i="18" s="1"/>
  <c r="K387" i="18" a="1"/>
  <c r="K387" i="18" s="1"/>
  <c r="CS387" i="18" a="1"/>
  <c r="CS387" i="18" s="1"/>
  <c r="BF387" i="18" a="1"/>
  <c r="BF387" i="18" s="1"/>
  <c r="CX387" i="18" a="1"/>
  <c r="CX387" i="18" s="1"/>
  <c r="D387" i="18" a="1"/>
  <c r="D387" i="18" s="1"/>
  <c r="L387" i="18" a="1"/>
  <c r="L387" i="18" s="1"/>
  <c r="CY387" i="18" a="1"/>
  <c r="CY387" i="18" s="1"/>
  <c r="CR387" i="18" a="1"/>
  <c r="CR387" i="18" s="1"/>
  <c r="BG387" i="18" a="1"/>
  <c r="BG387" i="18" s="1"/>
  <c r="BE387" i="18" a="1"/>
  <c r="BE387" i="18" s="1"/>
  <c r="AX387" i="18" a="1"/>
  <c r="AX387" i="18" s="1"/>
  <c r="BD387" i="18" a="1"/>
  <c r="BD387" i="18" s="1"/>
  <c r="H387" i="18" a="1"/>
  <c r="H387" i="18" s="1"/>
  <c r="P387" i="18" a="1"/>
  <c r="P387" i="18" s="1"/>
  <c r="AY387" i="18" a="1"/>
  <c r="AY387" i="18" s="1"/>
  <c r="BC387" i="18" a="1"/>
  <c r="BC387" i="18" s="1"/>
  <c r="CW387" i="18" a="1"/>
  <c r="CW387" i="18" s="1"/>
  <c r="F387" i="18" a="1"/>
  <c r="F387" i="18" s="1"/>
  <c r="J387" i="18" a="1"/>
  <c r="J387" i="18" s="1"/>
  <c r="N387" i="18" a="1"/>
  <c r="N387" i="18" s="1"/>
  <c r="BI387" i="18" a="1"/>
  <c r="BI387" i="18" s="1"/>
  <c r="AW387" i="18" a="1"/>
  <c r="AW387" i="18" s="1"/>
  <c r="CQ387" i="18" a="1"/>
  <c r="CQ387" i="18" s="1"/>
  <c r="CP387" i="18" a="1"/>
  <c r="CP387" i="18" s="1"/>
  <c r="BA387" i="18" a="1"/>
  <c r="BA387" i="18" s="1"/>
  <c r="BB387" i="18" a="1"/>
  <c r="BB387" i="18" s="1"/>
  <c r="G558" i="18" a="1"/>
  <c r="G558" i="18" s="1"/>
  <c r="BB558" i="18" a="1"/>
  <c r="BB558" i="18" s="1"/>
  <c r="CS558" i="18" a="1"/>
  <c r="CS558" i="18" s="1"/>
  <c r="AZ558" i="18" a="1"/>
  <c r="AZ558" i="18" s="1"/>
  <c r="BD558" i="18" a="1"/>
  <c r="BD558" i="18" s="1"/>
  <c r="K558" i="18" a="1"/>
  <c r="K558" i="18" s="1"/>
  <c r="BF558" i="18" a="1"/>
  <c r="BF558" i="18" s="1"/>
  <c r="CZ558" i="18" a="1"/>
  <c r="CZ558" i="18" s="1"/>
  <c r="I558" i="18" a="1"/>
  <c r="I558" i="18" s="1"/>
  <c r="O558" i="18" a="1"/>
  <c r="O558" i="18" s="1"/>
  <c r="D558" i="18" a="1"/>
  <c r="D558" i="18" s="1"/>
  <c r="H558" i="18" a="1"/>
  <c r="H558" i="18" s="1"/>
  <c r="P558" i="18" a="1"/>
  <c r="P558" i="18" s="1"/>
  <c r="CP558" i="18" a="1"/>
  <c r="CP558" i="18" s="1"/>
  <c r="CW558" i="18" a="1"/>
  <c r="CW558" i="18" s="1"/>
  <c r="AW558" i="18" a="1"/>
  <c r="AW558" i="18" s="1"/>
  <c r="BA558" i="18" a="1"/>
  <c r="BA558" i="18" s="1"/>
  <c r="CY558" i="18" a="1"/>
  <c r="CY558" i="18" s="1"/>
  <c r="CR558" i="18" a="1"/>
  <c r="CR558" i="18" s="1"/>
  <c r="L558" i="18" a="1"/>
  <c r="L558" i="18" s="1"/>
  <c r="BC558" i="18" a="1"/>
  <c r="BC558" i="18" s="1"/>
  <c r="F558" i="18" a="1"/>
  <c r="F558" i="18" s="1"/>
  <c r="AY558" i="18" a="1"/>
  <c r="AY558" i="18" s="1"/>
  <c r="BG558" i="18" a="1"/>
  <c r="BG558" i="18" s="1"/>
  <c r="CQ558" i="18" a="1"/>
  <c r="CQ558" i="18" s="1"/>
  <c r="J558" i="18" a="1"/>
  <c r="J558" i="18" s="1"/>
  <c r="N558" i="18" a="1"/>
  <c r="N558" i="18" s="1"/>
  <c r="BE558" i="18" a="1"/>
  <c r="BE558" i="18" s="1"/>
  <c r="CX558" i="18" a="1"/>
  <c r="CX558" i="18" s="1"/>
  <c r="BI558" i="18" a="1"/>
  <c r="BI558" i="18" s="1"/>
  <c r="AX558" i="18" a="1"/>
  <c r="AX558" i="18" s="1"/>
  <c r="E558" i="18" a="1"/>
  <c r="E558" i="18" s="1"/>
  <c r="M558" i="18" a="1"/>
  <c r="M558" i="18" s="1"/>
  <c r="BH558" i="18" a="1"/>
  <c r="BH558" i="18" s="1"/>
  <c r="AU162" i="18" a="1"/>
  <c r="AU675" i="18" a="1"/>
  <c r="AU618" i="18" a="1"/>
  <c r="ET674" i="18" l="1" a="1"/>
  <c r="ET674" i="18" s="1"/>
  <c r="EU674" i="18" a="1"/>
  <c r="EU674" i="18" s="1"/>
  <c r="ET161" i="18" a="1"/>
  <c r="ET161" i="18" s="1"/>
  <c r="EU161" i="18" a="1"/>
  <c r="EU161" i="18" s="1"/>
  <c r="ET617" i="18" a="1"/>
  <c r="ET617" i="18" s="1"/>
  <c r="EU617" i="18" a="1"/>
  <c r="EU617" i="18" s="1"/>
  <c r="DK502" i="18" a="1"/>
  <c r="DK502" i="18" s="1"/>
  <c r="DI502" i="18" a="1"/>
  <c r="DI502" i="18" s="1"/>
  <c r="DV502" i="18" a="1"/>
  <c r="DV502" i="18" s="1"/>
  <c r="DN502" i="18" a="1"/>
  <c r="DN502" i="18" s="1"/>
  <c r="DP502" i="18" a="1"/>
  <c r="DP502" i="18" s="1"/>
  <c r="DR502" i="18" a="1"/>
  <c r="DR502" i="18" s="1"/>
  <c r="DH502" i="18" a="1"/>
  <c r="DH502" i="18" s="1"/>
  <c r="DT502" i="18" a="1"/>
  <c r="DT502" i="18" s="1"/>
  <c r="DL502" i="18" a="1"/>
  <c r="DL502" i="18" s="1"/>
  <c r="DP445" i="18" a="1"/>
  <c r="DP445" i="18" s="1"/>
  <c r="DH445" i="18" a="1"/>
  <c r="DH445" i="18" s="1"/>
  <c r="DR445" i="18" a="1"/>
  <c r="DR445" i="18" s="1"/>
  <c r="DT445" i="18" a="1"/>
  <c r="DT445" i="18" s="1"/>
  <c r="DL445" i="18" a="1"/>
  <c r="DL445" i="18" s="1"/>
  <c r="DI445" i="18" a="1"/>
  <c r="DI445" i="18" s="1"/>
  <c r="DN445" i="18" a="1"/>
  <c r="DN445" i="18" s="1"/>
  <c r="DV445" i="18" a="1"/>
  <c r="DV445" i="18" s="1"/>
  <c r="DK445" i="18" a="1"/>
  <c r="DK445" i="18" s="1"/>
  <c r="DT388" i="18" a="1"/>
  <c r="DT388" i="18" s="1"/>
  <c r="DL388" i="18" a="1"/>
  <c r="DL388" i="18" s="1"/>
  <c r="DV388" i="18" a="1"/>
  <c r="DV388" i="18" s="1"/>
  <c r="DN388" i="18" a="1"/>
  <c r="DN388" i="18" s="1"/>
  <c r="DI388" i="18" a="1"/>
  <c r="DI388" i="18" s="1"/>
  <c r="DP388" i="18" a="1"/>
  <c r="DP388" i="18" s="1"/>
  <c r="DK388" i="18" a="1"/>
  <c r="DK388" i="18" s="1"/>
  <c r="DH388" i="18" a="1"/>
  <c r="DH388" i="18" s="1"/>
  <c r="DR388" i="18" a="1"/>
  <c r="DR388" i="18" s="1"/>
  <c r="DV559" i="18" a="1"/>
  <c r="DV559" i="18" s="1"/>
  <c r="DN559" i="18" a="1"/>
  <c r="DN559" i="18" s="1"/>
  <c r="DK559" i="18" a="1"/>
  <c r="DK559" i="18" s="1"/>
  <c r="DP559" i="18" a="1"/>
  <c r="DP559" i="18" s="1"/>
  <c r="DH559" i="18" a="1"/>
  <c r="DH559" i="18" s="1"/>
  <c r="DR559" i="18" a="1"/>
  <c r="DR559" i="18" s="1"/>
  <c r="DT559" i="18" a="1"/>
  <c r="DT559" i="18" s="1"/>
  <c r="DI559" i="18" a="1"/>
  <c r="DI559" i="18" s="1"/>
  <c r="DL559" i="18" a="1"/>
  <c r="DL559" i="18" s="1"/>
  <c r="DI331" i="18" a="1"/>
  <c r="DI331" i="18" s="1"/>
  <c r="DR331" i="18" a="1"/>
  <c r="DR331" i="18" s="1"/>
  <c r="DT331" i="18" a="1"/>
  <c r="DT331" i="18" s="1"/>
  <c r="DP331" i="18" a="1"/>
  <c r="DP331" i="18" s="1"/>
  <c r="DL331" i="18" a="1"/>
  <c r="DL331" i="18" s="1"/>
  <c r="DH331" i="18" a="1"/>
  <c r="DH331" i="18" s="1"/>
  <c r="DN331" i="18" a="1"/>
  <c r="DN331" i="18" s="1"/>
  <c r="DK331" i="18" a="1"/>
  <c r="DK331" i="18" s="1"/>
  <c r="DV331" i="18" a="1"/>
  <c r="DV331" i="18" s="1"/>
  <c r="DV674" i="18" a="1"/>
  <c r="DV674" i="18" s="1"/>
  <c r="DT674" i="18" a="1"/>
  <c r="DT674" i="18" s="1"/>
  <c r="DR674" i="18" a="1"/>
  <c r="DR674" i="18" s="1"/>
  <c r="DP674" i="18" a="1"/>
  <c r="DP674" i="18" s="1"/>
  <c r="DN674" i="18" a="1"/>
  <c r="DN674" i="18" s="1"/>
  <c r="DL674" i="18" a="1"/>
  <c r="DL674" i="18" s="1"/>
  <c r="DH674" i="18" a="1"/>
  <c r="DH674" i="18" s="1"/>
  <c r="DF674" i="18" a="1"/>
  <c r="DF674" i="18" s="1"/>
  <c r="DD674" i="18" a="1"/>
  <c r="DD674" i="18" s="1"/>
  <c r="DG674" i="18" a="1"/>
  <c r="DG674" i="18" s="1"/>
  <c r="DK674" i="18" a="1"/>
  <c r="DK674" i="18" s="1"/>
  <c r="DI674" i="18" a="1"/>
  <c r="DI674" i="18" s="1"/>
  <c r="DE674" i="18" a="1"/>
  <c r="DE674" i="18" s="1"/>
  <c r="DP617" i="18" a="1"/>
  <c r="DP617" i="18" s="1"/>
  <c r="DH617" i="18" a="1"/>
  <c r="DH617" i="18" s="1"/>
  <c r="DE617" i="18" a="1"/>
  <c r="DE617" i="18" s="1"/>
  <c r="DR617" i="18" a="1"/>
  <c r="DR617" i="18" s="1"/>
  <c r="DG617" i="18" a="1"/>
  <c r="DG617" i="18" s="1"/>
  <c r="DT617" i="18" a="1"/>
  <c r="DT617" i="18" s="1"/>
  <c r="DL617" i="18" a="1"/>
  <c r="DL617" i="18" s="1"/>
  <c r="DI617" i="18" a="1"/>
  <c r="DI617" i="18" s="1"/>
  <c r="DD617" i="18" a="1"/>
  <c r="DD617" i="18" s="1"/>
  <c r="DF617" i="18" a="1"/>
  <c r="DF617" i="18" s="1"/>
  <c r="DV617" i="18" a="1"/>
  <c r="DV617" i="18" s="1"/>
  <c r="DK617" i="18" a="1"/>
  <c r="DK617" i="18" s="1"/>
  <c r="DN617" i="18" a="1"/>
  <c r="DN617" i="18" s="1"/>
  <c r="DV274" i="18" a="1"/>
  <c r="DV274" i="18" s="1"/>
  <c r="DT274" i="18" a="1"/>
  <c r="DT274" i="18" s="1"/>
  <c r="DR274" i="18" a="1"/>
  <c r="DR274" i="18" s="1"/>
  <c r="DL274" i="18" a="1"/>
  <c r="DL274" i="18" s="1"/>
  <c r="DN274" i="18" a="1"/>
  <c r="DN274" i="18" s="1"/>
  <c r="DI274" i="18" a="1"/>
  <c r="DI274" i="18" s="1"/>
  <c r="DP274" i="18" a="1"/>
  <c r="DP274" i="18" s="1"/>
  <c r="DK274" i="18" a="1"/>
  <c r="DK274" i="18" s="1"/>
  <c r="DH274" i="18" a="1"/>
  <c r="DH274" i="18" s="1"/>
  <c r="DP217" i="18" a="1"/>
  <c r="DP217" i="18" s="1"/>
  <c r="DK217" i="18" a="1"/>
  <c r="DK217" i="18" s="1"/>
  <c r="DH217" i="18" a="1"/>
  <c r="DH217" i="18" s="1"/>
  <c r="DR217" i="18" a="1"/>
  <c r="DR217" i="18" s="1"/>
  <c r="DT217" i="18" a="1"/>
  <c r="DT217" i="18" s="1"/>
  <c r="DL217" i="18" a="1"/>
  <c r="DL217" i="18" s="1"/>
  <c r="DI217" i="18" a="1"/>
  <c r="DI217" i="18" s="1"/>
  <c r="DV217" i="18" a="1"/>
  <c r="DV217" i="18" s="1"/>
  <c r="DN217" i="18" a="1"/>
  <c r="DN217" i="18" s="1"/>
  <c r="DK161" i="18" a="1"/>
  <c r="DK161" i="18" s="1"/>
  <c r="DG161" i="18" a="1"/>
  <c r="DG161" i="18" s="1"/>
  <c r="DV161" i="18" a="1"/>
  <c r="DV161" i="18" s="1"/>
  <c r="DR161" i="18" a="1"/>
  <c r="DR161" i="18" s="1"/>
  <c r="DN161" i="18" a="1"/>
  <c r="DN161" i="18" s="1"/>
  <c r="DF161" i="18" a="1"/>
  <c r="DF161" i="18" s="1"/>
  <c r="DI161" i="18" a="1"/>
  <c r="DI161" i="18" s="1"/>
  <c r="DE161" i="18" a="1"/>
  <c r="DE161" i="18" s="1"/>
  <c r="DD161" i="18" a="1"/>
  <c r="DD161" i="18" s="1"/>
  <c r="DL161" i="18" a="1"/>
  <c r="DL161" i="18" s="1"/>
  <c r="DP161" i="18" a="1"/>
  <c r="DP161" i="18" s="1"/>
  <c r="DH161" i="18" a="1"/>
  <c r="DH161" i="18" s="1"/>
  <c r="DT161" i="18" a="1"/>
  <c r="DT161" i="18" s="1"/>
  <c r="DV103" i="18" a="1"/>
  <c r="DV103" i="18" s="1"/>
  <c r="DT103" i="18" a="1"/>
  <c r="DT103" i="18" s="1"/>
  <c r="DR103" i="18" a="1"/>
  <c r="DR103" i="18" s="1"/>
  <c r="DP103" i="18" a="1"/>
  <c r="DP103" i="18" s="1"/>
  <c r="DN103" i="18" a="1"/>
  <c r="DN103" i="18" s="1"/>
  <c r="DL103" i="18" a="1"/>
  <c r="DL103" i="18" s="1"/>
  <c r="DH103" i="18" a="1"/>
  <c r="DH103" i="18" s="1"/>
  <c r="DK103" i="18" a="1"/>
  <c r="DK103" i="18" s="1"/>
  <c r="DI103" i="18" a="1"/>
  <c r="DI103" i="18" s="1"/>
  <c r="ER46" i="18" a="1"/>
  <c r="ER46" i="18" s="1"/>
  <c r="EP46" i="18" a="1"/>
  <c r="EP46" i="18" s="1"/>
  <c r="EN46" i="18" a="1"/>
  <c r="EN46" i="18" s="1"/>
  <c r="EL46" i="18" a="1"/>
  <c r="EL46" i="18" s="1"/>
  <c r="EH46" i="18" a="1"/>
  <c r="EH46" i="18" s="1"/>
  <c r="EE46" i="18" a="1"/>
  <c r="EE46" i="18" s="1"/>
  <c r="DZ46" i="18" a="1"/>
  <c r="DZ46" i="18" s="1"/>
  <c r="DW46" i="18" a="1"/>
  <c r="DW46" i="18" s="1"/>
  <c r="DR46" i="18" a="1"/>
  <c r="DR46" i="18" s="1"/>
  <c r="DO46" i="18" a="1"/>
  <c r="DO46" i="18" s="1"/>
  <c r="DJ46" i="18" a="1"/>
  <c r="DJ46" i="18" s="1"/>
  <c r="EQ46" i="18" a="1"/>
  <c r="EQ46" i="18" s="1"/>
  <c r="EM46" i="18" a="1"/>
  <c r="EM46" i="18" s="1"/>
  <c r="EJ46" i="18" a="1"/>
  <c r="EJ46" i="18" s="1"/>
  <c r="EG46" i="18" a="1"/>
  <c r="EG46" i="18" s="1"/>
  <c r="EB46" i="18" a="1"/>
  <c r="EB46" i="18" s="1"/>
  <c r="DY46" i="18" a="1"/>
  <c r="DY46" i="18" s="1"/>
  <c r="DT46" i="18" a="1"/>
  <c r="DT46" i="18" s="1"/>
  <c r="DQ46" i="18" a="1"/>
  <c r="DQ46" i="18" s="1"/>
  <c r="DL46" i="18" a="1"/>
  <c r="DL46" i="18" s="1"/>
  <c r="DI46" i="18" a="1"/>
  <c r="DI46" i="18" s="1"/>
  <c r="EI46" i="18" a="1"/>
  <c r="EI46" i="18" s="1"/>
  <c r="ED46" i="18" a="1"/>
  <c r="ED46" i="18" s="1"/>
  <c r="EA46" i="18" a="1"/>
  <c r="EA46" i="18" s="1"/>
  <c r="DV46" i="18" a="1"/>
  <c r="DV46" i="18" s="1"/>
  <c r="DS46" i="18" a="1"/>
  <c r="DS46" i="18" s="1"/>
  <c r="DN46" i="18" a="1"/>
  <c r="DN46" i="18" s="1"/>
  <c r="DK46" i="18" a="1"/>
  <c r="DK46" i="18" s="1"/>
  <c r="EO46" i="18" a="1"/>
  <c r="EO46" i="18" s="1"/>
  <c r="EC46" i="18" a="1"/>
  <c r="EC46" i="18" s="1"/>
  <c r="DH46" i="18" a="1"/>
  <c r="DH46" i="18" s="1"/>
  <c r="EK46" i="18" a="1"/>
  <c r="EK46" i="18" s="1"/>
  <c r="DP46" i="18" a="1"/>
  <c r="DP46" i="18" s="1"/>
  <c r="DX46" i="18" a="1"/>
  <c r="DX46" i="18" s="1"/>
  <c r="DM46" i="18" a="1"/>
  <c r="DM46" i="18" s="1"/>
  <c r="EF46" i="18" a="1"/>
  <c r="EF46" i="18" s="1"/>
  <c r="DU46" i="18" a="1"/>
  <c r="DU46" i="18" s="1"/>
  <c r="ES46" i="18" a="1"/>
  <c r="ES46" i="18" s="1"/>
  <c r="DC161" i="18"/>
  <c r="DC674" i="18"/>
  <c r="DC617" i="18"/>
  <c r="AU675" i="18"/>
  <c r="C675" i="18" s="1"/>
  <c r="EV675" i="18" s="1" a="1"/>
  <c r="EV675" i="18" s="1"/>
  <c r="AU618" i="18"/>
  <c r="C618" i="18" s="1"/>
  <c r="EV618" i="18" s="1" a="1"/>
  <c r="EV618" i="18" s="1"/>
  <c r="AU162" i="18"/>
  <c r="C162" i="18" s="1"/>
  <c r="EV162" i="18" s="1" a="1"/>
  <c r="EV162" i="18" s="1"/>
  <c r="B452" i="18"/>
  <c r="B110" i="18"/>
  <c r="A164" i="18"/>
  <c r="B623" i="18"/>
  <c r="K502" i="18" a="1"/>
  <c r="K502" i="18" s="1"/>
  <c r="AX502" i="18" a="1"/>
  <c r="AX502" i="18" s="1"/>
  <c r="BB502" i="18" a="1"/>
  <c r="BB502" i="18" s="1"/>
  <c r="BF502" i="18" a="1"/>
  <c r="BF502" i="18" s="1"/>
  <c r="CZ502" i="18" a="1"/>
  <c r="CZ502" i="18" s="1"/>
  <c r="G502" i="18" a="1"/>
  <c r="G502" i="18" s="1"/>
  <c r="I502" i="18" a="1"/>
  <c r="I502" i="18" s="1"/>
  <c r="O502" i="18" a="1"/>
  <c r="O502" i="18" s="1"/>
  <c r="E502" i="18" a="1"/>
  <c r="E502" i="18" s="1"/>
  <c r="BH502" i="18" a="1"/>
  <c r="BH502" i="18" s="1"/>
  <c r="CQ502" i="18" a="1"/>
  <c r="CQ502" i="18" s="1"/>
  <c r="CX502" i="18" a="1"/>
  <c r="CX502" i="18" s="1"/>
  <c r="H502" i="18" a="1"/>
  <c r="H502" i="18" s="1"/>
  <c r="BC502" i="18" a="1"/>
  <c r="BC502" i="18" s="1"/>
  <c r="N502" i="18" a="1"/>
  <c r="N502" i="18" s="1"/>
  <c r="AW502" i="18" a="1"/>
  <c r="AW502" i="18" s="1"/>
  <c r="BI502" i="18" a="1"/>
  <c r="BI502" i="18" s="1"/>
  <c r="CR502" i="18" a="1"/>
  <c r="CR502" i="18" s="1"/>
  <c r="BD502" i="18" a="1"/>
  <c r="BD502" i="18" s="1"/>
  <c r="L502" i="18" a="1"/>
  <c r="L502" i="18" s="1"/>
  <c r="BG502" i="18" a="1"/>
  <c r="BG502" i="18" s="1"/>
  <c r="CW502" i="18" a="1"/>
  <c r="CW502" i="18" s="1"/>
  <c r="CY502" i="18" a="1"/>
  <c r="CY502" i="18" s="1"/>
  <c r="CS502" i="18" a="1"/>
  <c r="CS502" i="18" s="1"/>
  <c r="AZ502" i="18" a="1"/>
  <c r="AZ502" i="18" s="1"/>
  <c r="D502" i="18" a="1"/>
  <c r="D502" i="18" s="1"/>
  <c r="AY502" i="18" a="1"/>
  <c r="AY502" i="18" s="1"/>
  <c r="BE502" i="18" a="1"/>
  <c r="BE502" i="18" s="1"/>
  <c r="P502" i="18" a="1"/>
  <c r="P502" i="18" s="1"/>
  <c r="CP502" i="18" a="1"/>
  <c r="CP502" i="18" s="1"/>
  <c r="F502" i="18" a="1"/>
  <c r="F502" i="18" s="1"/>
  <c r="J502" i="18" a="1"/>
  <c r="J502" i="18" s="1"/>
  <c r="BA502" i="18" a="1"/>
  <c r="BA502" i="18" s="1"/>
  <c r="M502" i="18" a="1"/>
  <c r="M502" i="18" s="1"/>
  <c r="CP217" i="18" a="1"/>
  <c r="CP217" i="18" s="1"/>
  <c r="J217" i="18" a="1"/>
  <c r="J217" i="18" s="1"/>
  <c r="G217" i="18" a="1"/>
  <c r="G217" i="18" s="1"/>
  <c r="O217" i="18" a="1"/>
  <c r="O217" i="18" s="1"/>
  <c r="BB217" i="18" a="1"/>
  <c r="BB217" i="18" s="1"/>
  <c r="CZ217" i="18" a="1"/>
  <c r="CZ217" i="18" s="1"/>
  <c r="BH217" i="18" a="1"/>
  <c r="BH217" i="18" s="1"/>
  <c r="K217" i="18" a="1"/>
  <c r="K217" i="18" s="1"/>
  <c r="BF217" i="18" a="1"/>
  <c r="BF217" i="18" s="1"/>
  <c r="E217" i="18" a="1"/>
  <c r="E217" i="18" s="1"/>
  <c r="CS217" i="18" a="1"/>
  <c r="CS217" i="18" s="1"/>
  <c r="AZ217" i="18" a="1"/>
  <c r="AZ217" i="18" s="1"/>
  <c r="BD217" i="18" a="1"/>
  <c r="BD217" i="18" s="1"/>
  <c r="CX217" i="18" a="1"/>
  <c r="CX217" i="18" s="1"/>
  <c r="BG217" i="18" a="1"/>
  <c r="BG217" i="18" s="1"/>
  <c r="CR217" i="18" a="1"/>
  <c r="CR217" i="18" s="1"/>
  <c r="BI217" i="18" a="1"/>
  <c r="BI217" i="18" s="1"/>
  <c r="P217" i="18" a="1"/>
  <c r="P217" i="18" s="1"/>
  <c r="CQ217" i="18" a="1"/>
  <c r="CQ217" i="18" s="1"/>
  <c r="D217" i="18" a="1"/>
  <c r="D217" i="18" s="1"/>
  <c r="N217" i="18" a="1"/>
  <c r="N217" i="18" s="1"/>
  <c r="CW217" i="18" a="1"/>
  <c r="CW217" i="18" s="1"/>
  <c r="L217" i="18" a="1"/>
  <c r="L217" i="18" s="1"/>
  <c r="BA217" i="18" a="1"/>
  <c r="BA217" i="18" s="1"/>
  <c r="H217" i="18" a="1"/>
  <c r="H217" i="18" s="1"/>
  <c r="I217" i="18" a="1"/>
  <c r="I217" i="18" s="1"/>
  <c r="BC217" i="18" a="1"/>
  <c r="BC217" i="18" s="1"/>
  <c r="F217" i="18" a="1"/>
  <c r="F217" i="18" s="1"/>
  <c r="BE217" i="18" a="1"/>
  <c r="BE217" i="18" s="1"/>
  <c r="CY217" i="18" a="1"/>
  <c r="CY217" i="18" s="1"/>
  <c r="AY217" i="18" a="1"/>
  <c r="AY217" i="18" s="1"/>
  <c r="AW217" i="18" a="1"/>
  <c r="AW217" i="18" s="1"/>
  <c r="AX217" i="18" a="1"/>
  <c r="AX217" i="18" s="1"/>
  <c r="M217" i="18" a="1"/>
  <c r="M217" i="18" s="1"/>
  <c r="AY331" i="18" a="1"/>
  <c r="AY331" i="18" s="1"/>
  <c r="G331" i="18" a="1"/>
  <c r="G331" i="18" s="1"/>
  <c r="CS331" i="18" a="1"/>
  <c r="CS331" i="18" s="1"/>
  <c r="BH331" i="18" a="1"/>
  <c r="BH331" i="18" s="1"/>
  <c r="O331" i="18" a="1"/>
  <c r="O331" i="18" s="1"/>
  <c r="AX331" i="18" a="1"/>
  <c r="AX331" i="18" s="1"/>
  <c r="E331" i="18" a="1"/>
  <c r="E331" i="18" s="1"/>
  <c r="M331" i="18" a="1"/>
  <c r="M331" i="18" s="1"/>
  <c r="K331" i="18" a="1"/>
  <c r="K331" i="18" s="1"/>
  <c r="BB331" i="18" a="1"/>
  <c r="BB331" i="18" s="1"/>
  <c r="BF331" i="18" a="1"/>
  <c r="BF331" i="18" s="1"/>
  <c r="CZ331" i="18" a="1"/>
  <c r="CZ331" i="18" s="1"/>
  <c r="I331" i="18" a="1"/>
  <c r="I331" i="18" s="1"/>
  <c r="AZ331" i="18" a="1"/>
  <c r="AZ331" i="18" s="1"/>
  <c r="CX331" i="18" a="1"/>
  <c r="CX331" i="18" s="1"/>
  <c r="L331" i="18" a="1"/>
  <c r="L331" i="18" s="1"/>
  <c r="BG331" i="18" a="1"/>
  <c r="BG331" i="18" s="1"/>
  <c r="BI331" i="18" a="1"/>
  <c r="BI331" i="18" s="1"/>
  <c r="CY331" i="18" a="1"/>
  <c r="CY331" i="18" s="1"/>
  <c r="BD331" i="18" a="1"/>
  <c r="BD331" i="18" s="1"/>
  <c r="D331" i="18" a="1"/>
  <c r="D331" i="18" s="1"/>
  <c r="P331" i="18" a="1"/>
  <c r="P331" i="18" s="1"/>
  <c r="CP331" i="18" a="1"/>
  <c r="CP331" i="18" s="1"/>
  <c r="BC331" i="18" a="1"/>
  <c r="BC331" i="18" s="1"/>
  <c r="N331" i="18" a="1"/>
  <c r="N331" i="18" s="1"/>
  <c r="AW331" i="18" a="1"/>
  <c r="AW331" i="18" s="1"/>
  <c r="CW331" i="18" a="1"/>
  <c r="CW331" i="18" s="1"/>
  <c r="J331" i="18" a="1"/>
  <c r="J331" i="18" s="1"/>
  <c r="H331" i="18" a="1"/>
  <c r="H331" i="18" s="1"/>
  <c r="F331" i="18" a="1"/>
  <c r="F331" i="18" s="1"/>
  <c r="BE331" i="18" a="1"/>
  <c r="BE331" i="18" s="1"/>
  <c r="CQ331" i="18" a="1"/>
  <c r="CQ331" i="18" s="1"/>
  <c r="CR331" i="18" a="1"/>
  <c r="CR331" i="18" s="1"/>
  <c r="BA331" i="18" a="1"/>
  <c r="BA331" i="18" s="1"/>
  <c r="A620" i="18"/>
  <c r="BI46" i="18" a="1"/>
  <c r="BI46" i="18" s="1"/>
  <c r="BA46" i="18" a="1"/>
  <c r="BA46" i="18" s="1"/>
  <c r="BG46" i="18" a="1"/>
  <c r="BG46" i="18" s="1"/>
  <c r="AY46" i="18" a="1"/>
  <c r="AY46" i="18" s="1"/>
  <c r="BE46" i="18" a="1"/>
  <c r="BE46" i="18" s="1"/>
  <c r="AW46" i="18" a="1"/>
  <c r="AW46" i="18" s="1"/>
  <c r="BC46" i="18" a="1"/>
  <c r="BC46" i="18" s="1"/>
  <c r="G46" i="18" a="1"/>
  <c r="G46" i="18" s="1"/>
  <c r="BB46" i="18" a="1"/>
  <c r="BB46" i="18" s="1"/>
  <c r="BF46" i="18" a="1"/>
  <c r="BF46" i="18" s="1"/>
  <c r="BD46" i="18" a="1"/>
  <c r="BD46" i="18" s="1"/>
  <c r="O46" i="18" a="1"/>
  <c r="O46" i="18" s="1"/>
  <c r="CS46" i="18" a="1"/>
  <c r="CS46" i="18" s="1"/>
  <c r="CX46" i="18" a="1"/>
  <c r="CX46" i="18" s="1"/>
  <c r="I46" i="18" a="1"/>
  <c r="I46" i="18" s="1"/>
  <c r="M46" i="18" a="1"/>
  <c r="M46" i="18" s="1"/>
  <c r="K46" i="18" a="1"/>
  <c r="K46" i="18" s="1"/>
  <c r="AX46" i="18" a="1"/>
  <c r="AX46" i="18" s="1"/>
  <c r="AZ46" i="18" a="1"/>
  <c r="AZ46" i="18" s="1"/>
  <c r="D46" i="18" a="1"/>
  <c r="D46" i="18" s="1"/>
  <c r="L46" i="18" a="1"/>
  <c r="L46" i="18" s="1"/>
  <c r="H46" i="18" a="1"/>
  <c r="H46" i="18" s="1"/>
  <c r="P46" i="18" a="1"/>
  <c r="P46" i="18" s="1"/>
  <c r="CR46" i="18" a="1"/>
  <c r="CR46" i="18" s="1"/>
  <c r="CW46" i="18" a="1"/>
  <c r="CW46" i="18" s="1"/>
  <c r="CQ46" i="18" a="1"/>
  <c r="CQ46" i="18" s="1"/>
  <c r="CZ46" i="18" a="1"/>
  <c r="CZ46" i="18" s="1"/>
  <c r="F46" i="18" a="1"/>
  <c r="F46" i="18" s="1"/>
  <c r="N46" i="18" a="1"/>
  <c r="N46" i="18" s="1"/>
  <c r="CP46" i="18" a="1"/>
  <c r="CP46" i="18" s="1"/>
  <c r="J46" i="18" a="1"/>
  <c r="J46" i="18" s="1"/>
  <c r="CY46" i="18" a="1"/>
  <c r="CY46" i="18" s="1"/>
  <c r="E46" i="18" a="1"/>
  <c r="E46" i="18" s="1"/>
  <c r="BH46" i="18" a="1"/>
  <c r="BH46" i="18" s="1"/>
  <c r="G388" i="18" a="1"/>
  <c r="G388" i="18" s="1"/>
  <c r="O388" i="18" a="1"/>
  <c r="O388" i="18" s="1"/>
  <c r="E388" i="18" a="1"/>
  <c r="E388" i="18" s="1"/>
  <c r="K388" i="18" a="1"/>
  <c r="K388" i="18" s="1"/>
  <c r="CS388" i="18" a="1"/>
  <c r="CS388" i="18" s="1"/>
  <c r="AX388" i="18" a="1"/>
  <c r="AX388" i="18" s="1"/>
  <c r="BB388" i="18" a="1"/>
  <c r="BB388" i="18" s="1"/>
  <c r="BF388" i="18" a="1"/>
  <c r="BF388" i="18" s="1"/>
  <c r="M388" i="18" a="1"/>
  <c r="M388" i="18" s="1"/>
  <c r="BD388" i="18" a="1"/>
  <c r="BD388" i="18" s="1"/>
  <c r="H388" i="18" a="1"/>
  <c r="H388" i="18" s="1"/>
  <c r="P388" i="18" a="1"/>
  <c r="P388" i="18" s="1"/>
  <c r="AY388" i="18" a="1"/>
  <c r="AY388" i="18" s="1"/>
  <c r="BC388" i="18" a="1"/>
  <c r="BC388" i="18" s="1"/>
  <c r="CW388" i="18" a="1"/>
  <c r="CW388" i="18" s="1"/>
  <c r="F388" i="18" a="1"/>
  <c r="F388" i="18" s="1"/>
  <c r="J388" i="18" a="1"/>
  <c r="J388" i="18" s="1"/>
  <c r="N388" i="18" a="1"/>
  <c r="N388" i="18" s="1"/>
  <c r="BI388" i="18" a="1"/>
  <c r="BI388" i="18" s="1"/>
  <c r="CR388" i="18" a="1"/>
  <c r="CR388" i="18" s="1"/>
  <c r="AZ388" i="18" a="1"/>
  <c r="AZ388" i="18" s="1"/>
  <c r="CQ388" i="18" a="1"/>
  <c r="CQ388" i="18" s="1"/>
  <c r="BG388" i="18" a="1"/>
  <c r="BG388" i="18" s="1"/>
  <c r="CP388" i="18" a="1"/>
  <c r="CP388" i="18" s="1"/>
  <c r="CZ388" i="18" a="1"/>
  <c r="CZ388" i="18" s="1"/>
  <c r="AW388" i="18" a="1"/>
  <c r="AW388" i="18" s="1"/>
  <c r="BA388" i="18" a="1"/>
  <c r="BA388" i="18" s="1"/>
  <c r="BE388" i="18" a="1"/>
  <c r="BE388" i="18" s="1"/>
  <c r="CX388" i="18" a="1"/>
  <c r="CX388" i="18" s="1"/>
  <c r="D388" i="18" a="1"/>
  <c r="D388" i="18" s="1"/>
  <c r="L388" i="18" a="1"/>
  <c r="L388" i="18" s="1"/>
  <c r="CY388" i="18" a="1"/>
  <c r="CY388" i="18" s="1"/>
  <c r="I388" i="18" a="1"/>
  <c r="I388" i="18" s="1"/>
  <c r="BH388" i="18" a="1"/>
  <c r="BH388" i="18" s="1"/>
  <c r="CO161" i="18"/>
  <c r="AV161" i="18"/>
  <c r="BG161" i="18" a="1"/>
  <c r="BG161" i="18" s="1"/>
  <c r="AY161" i="18" a="1"/>
  <c r="AY161" i="18" s="1"/>
  <c r="BE161" i="18" a="1"/>
  <c r="BE161" i="18" s="1"/>
  <c r="AW161" i="18" a="1"/>
  <c r="AW161" i="18" s="1"/>
  <c r="CV161" i="18"/>
  <c r="BC161" i="18" a="1"/>
  <c r="BC161" i="18" s="1"/>
  <c r="BI161" i="18" a="1"/>
  <c r="BI161" i="18" s="1"/>
  <c r="BA161" i="18" a="1"/>
  <c r="BA161" i="18" s="1"/>
  <c r="G161" i="18" a="1"/>
  <c r="G161" i="18" s="1"/>
  <c r="O161" i="18" a="1"/>
  <c r="O161" i="18" s="1"/>
  <c r="I161" i="18" a="1"/>
  <c r="I161" i="18" s="1"/>
  <c r="M161" i="18" a="1"/>
  <c r="M161" i="18" s="1"/>
  <c r="AZ161" i="18" a="1"/>
  <c r="AZ161" i="18" s="1"/>
  <c r="BH161" i="18" a="1"/>
  <c r="BH161" i="18" s="1"/>
  <c r="K161" i="18" a="1"/>
  <c r="K161" i="18" s="1"/>
  <c r="AX161" i="18" a="1"/>
  <c r="AX161" i="18" s="1"/>
  <c r="E161" i="18" a="1"/>
  <c r="E161" i="18" s="1"/>
  <c r="CS161" i="18" a="1"/>
  <c r="CS161" i="18" s="1"/>
  <c r="CZ161" i="18" a="1"/>
  <c r="CZ161" i="18" s="1"/>
  <c r="J161" i="18" a="1"/>
  <c r="J161" i="18" s="1"/>
  <c r="BD161" i="18" a="1"/>
  <c r="BD161" i="18" s="1"/>
  <c r="CQ161" i="18" a="1"/>
  <c r="CQ161" i="18" s="1"/>
  <c r="CX161" i="18" a="1"/>
  <c r="CX161" i="18" s="1"/>
  <c r="F161" i="18" a="1"/>
  <c r="F161" i="18" s="1"/>
  <c r="N161" i="18" a="1"/>
  <c r="N161" i="18" s="1"/>
  <c r="CP161" i="18" a="1"/>
  <c r="CP161" i="18" s="1"/>
  <c r="CW161" i="18" a="1"/>
  <c r="CW161" i="18" s="1"/>
  <c r="H161" i="18" a="1"/>
  <c r="H161" i="18" s="1"/>
  <c r="BB161" i="18" a="1"/>
  <c r="BB161" i="18" s="1"/>
  <c r="D161" i="18" a="1"/>
  <c r="D161" i="18" s="1"/>
  <c r="L161" i="18" a="1"/>
  <c r="L161" i="18" s="1"/>
  <c r="CR161" i="18" a="1"/>
  <c r="CR161" i="18" s="1"/>
  <c r="BF161" i="18" a="1"/>
  <c r="BF161" i="18" s="1"/>
  <c r="P161" i="18" a="1"/>
  <c r="P161" i="18" s="1"/>
  <c r="CY161" i="18" a="1"/>
  <c r="CY161" i="18" s="1"/>
  <c r="B679" i="18"/>
  <c r="B53" i="18"/>
  <c r="A677" i="18"/>
  <c r="B509" i="18"/>
  <c r="BC103" i="18" a="1"/>
  <c r="BC103" i="18" s="1"/>
  <c r="BI103" i="18" a="1"/>
  <c r="BI103" i="18" s="1"/>
  <c r="BA103" i="18" a="1"/>
  <c r="BA103" i="18" s="1"/>
  <c r="BG103" i="18" a="1"/>
  <c r="BG103" i="18" s="1"/>
  <c r="AY103" i="18" a="1"/>
  <c r="AY103" i="18" s="1"/>
  <c r="BE103" i="18" a="1"/>
  <c r="BE103" i="18" s="1"/>
  <c r="AW103" i="18" a="1"/>
  <c r="AW103" i="18" s="1"/>
  <c r="O103" i="18" a="1"/>
  <c r="O103" i="18" s="1"/>
  <c r="K103" i="18" a="1"/>
  <c r="K103" i="18" s="1"/>
  <c r="AX103" i="18" a="1"/>
  <c r="AX103" i="18" s="1"/>
  <c r="CS103" i="18" a="1"/>
  <c r="CS103" i="18" s="1"/>
  <c r="CZ103" i="18" a="1"/>
  <c r="CZ103" i="18" s="1"/>
  <c r="E103" i="18" a="1"/>
  <c r="E103" i="18" s="1"/>
  <c r="AZ103" i="18" a="1"/>
  <c r="AZ103" i="18" s="1"/>
  <c r="BH103" i="18" a="1"/>
  <c r="BH103" i="18" s="1"/>
  <c r="G103" i="18" a="1"/>
  <c r="G103" i="18" s="1"/>
  <c r="BB103" i="18" a="1"/>
  <c r="BB103" i="18" s="1"/>
  <c r="BF103" i="18" a="1"/>
  <c r="BF103" i="18" s="1"/>
  <c r="I103" i="18" a="1"/>
  <c r="I103" i="18" s="1"/>
  <c r="CQ103" i="18" a="1"/>
  <c r="CQ103" i="18" s="1"/>
  <c r="CX103" i="18" a="1"/>
  <c r="CX103" i="18" s="1"/>
  <c r="J103" i="18" a="1"/>
  <c r="J103" i="18" s="1"/>
  <c r="CY103" i="18" a="1"/>
  <c r="CY103" i="18" s="1"/>
  <c r="F103" i="18" a="1"/>
  <c r="F103" i="18" s="1"/>
  <c r="N103" i="18" a="1"/>
  <c r="N103" i="18" s="1"/>
  <c r="CP103" i="18" a="1"/>
  <c r="CP103" i="18" s="1"/>
  <c r="H103" i="18" a="1"/>
  <c r="H103" i="18" s="1"/>
  <c r="BD103" i="18" a="1"/>
  <c r="BD103" i="18" s="1"/>
  <c r="D103" i="18" a="1"/>
  <c r="D103" i="18" s="1"/>
  <c r="L103" i="18" a="1"/>
  <c r="L103" i="18" s="1"/>
  <c r="CR103" i="18" a="1"/>
  <c r="CR103" i="18" s="1"/>
  <c r="M103" i="18" a="1"/>
  <c r="M103" i="18" s="1"/>
  <c r="P103" i="18" a="1"/>
  <c r="P103" i="18" s="1"/>
  <c r="CW103" i="18" a="1"/>
  <c r="CW103" i="18" s="1"/>
  <c r="BI274" i="18" a="1"/>
  <c r="BI274" i="18" s="1"/>
  <c r="O274" i="18" a="1"/>
  <c r="O274" i="18" s="1"/>
  <c r="K274" i="18" a="1"/>
  <c r="K274" i="18" s="1"/>
  <c r="BB274" i="18" a="1"/>
  <c r="BB274" i="18" s="1"/>
  <c r="BF274" i="18" a="1"/>
  <c r="BF274" i="18" s="1"/>
  <c r="I274" i="18" a="1"/>
  <c r="I274" i="18" s="1"/>
  <c r="CS274" i="18" a="1"/>
  <c r="CS274" i="18" s="1"/>
  <c r="G274" i="18" a="1"/>
  <c r="G274" i="18" s="1"/>
  <c r="CZ274" i="18" a="1"/>
  <c r="CZ274" i="18" s="1"/>
  <c r="BH274" i="18" a="1"/>
  <c r="BH274" i="18" s="1"/>
  <c r="CQ274" i="18" a="1"/>
  <c r="CQ274" i="18" s="1"/>
  <c r="CX274" i="18" a="1"/>
  <c r="CX274" i="18" s="1"/>
  <c r="D274" i="18" a="1"/>
  <c r="D274" i="18" s="1"/>
  <c r="BC274" i="18" a="1"/>
  <c r="BC274" i="18" s="1"/>
  <c r="CW274" i="18" a="1"/>
  <c r="CW274" i="18" s="1"/>
  <c r="F274" i="18" a="1"/>
  <c r="F274" i="18" s="1"/>
  <c r="CY274" i="18" a="1"/>
  <c r="CY274" i="18" s="1"/>
  <c r="BE274" i="18" a="1"/>
  <c r="BE274" i="18" s="1"/>
  <c r="P274" i="18" a="1"/>
  <c r="P274" i="18" s="1"/>
  <c r="BA274" i="18" a="1"/>
  <c r="BA274" i="18" s="1"/>
  <c r="CR274" i="18" a="1"/>
  <c r="CR274" i="18" s="1"/>
  <c r="AY274" i="18" a="1"/>
  <c r="AY274" i="18" s="1"/>
  <c r="BG274" i="18" a="1"/>
  <c r="BG274" i="18" s="1"/>
  <c r="E274" i="18" a="1"/>
  <c r="E274" i="18" s="1"/>
  <c r="M274" i="18" a="1"/>
  <c r="M274" i="18" s="1"/>
  <c r="BD274" i="18" a="1"/>
  <c r="BD274" i="18" s="1"/>
  <c r="CP274" i="18" a="1"/>
  <c r="CP274" i="18" s="1"/>
  <c r="AW274" i="18" a="1"/>
  <c r="AW274" i="18" s="1"/>
  <c r="N274" i="18" a="1"/>
  <c r="N274" i="18" s="1"/>
  <c r="H274" i="18" a="1"/>
  <c r="H274" i="18" s="1"/>
  <c r="L274" i="18" a="1"/>
  <c r="L274" i="18" s="1"/>
  <c r="J274" i="18" a="1"/>
  <c r="J274" i="18" s="1"/>
  <c r="AX274" i="18" a="1"/>
  <c r="AX274" i="18" s="1"/>
  <c r="AZ274" i="18" a="1"/>
  <c r="AZ274" i="18" s="1"/>
  <c r="CV674" i="18"/>
  <c r="CO674" i="18"/>
  <c r="AV674" i="18"/>
  <c r="O674" i="18" a="1"/>
  <c r="O674" i="18" s="1"/>
  <c r="K674" i="18" a="1"/>
  <c r="K674" i="18" s="1"/>
  <c r="AX674" i="18" a="1"/>
  <c r="AX674" i="18" s="1"/>
  <c r="M674" i="18" a="1"/>
  <c r="M674" i="18" s="1"/>
  <c r="BB674" i="18" a="1"/>
  <c r="BB674" i="18" s="1"/>
  <c r="BF674" i="18" a="1"/>
  <c r="BF674" i="18" s="1"/>
  <c r="CZ674" i="18" a="1"/>
  <c r="CZ674" i="18" s="1"/>
  <c r="I674" i="18" a="1"/>
  <c r="I674" i="18" s="1"/>
  <c r="G674" i="18" a="1"/>
  <c r="G674" i="18" s="1"/>
  <c r="CS674" i="18" a="1"/>
  <c r="CS674" i="18" s="1"/>
  <c r="E674" i="18" a="1"/>
  <c r="E674" i="18" s="1"/>
  <c r="L674" i="18" a="1"/>
  <c r="L674" i="18" s="1"/>
  <c r="P674" i="18" a="1"/>
  <c r="P674" i="18" s="1"/>
  <c r="N674" i="18" a="1"/>
  <c r="N674" i="18" s="1"/>
  <c r="BE674" i="18" a="1"/>
  <c r="BE674" i="18" s="1"/>
  <c r="BH674" i="18" a="1"/>
  <c r="BH674" i="18" s="1"/>
  <c r="CQ674" i="18" a="1"/>
  <c r="CQ674" i="18" s="1"/>
  <c r="CX674" i="18" a="1"/>
  <c r="CX674" i="18" s="1"/>
  <c r="H674" i="18" a="1"/>
  <c r="H674" i="18" s="1"/>
  <c r="CP674" i="18" a="1"/>
  <c r="CP674" i="18" s="1"/>
  <c r="CW674" i="18" a="1"/>
  <c r="CW674" i="18" s="1"/>
  <c r="BG674" i="18" a="1"/>
  <c r="BG674" i="18" s="1"/>
  <c r="BD674" i="18" a="1"/>
  <c r="BD674" i="18" s="1"/>
  <c r="AY674" i="18" a="1"/>
  <c r="AY674" i="18" s="1"/>
  <c r="BC674" i="18" a="1"/>
  <c r="BC674" i="18" s="1"/>
  <c r="BA674" i="18" a="1"/>
  <c r="BA674" i="18" s="1"/>
  <c r="BI674" i="18" a="1"/>
  <c r="BI674" i="18" s="1"/>
  <c r="AW674" i="18" a="1"/>
  <c r="AW674" i="18" s="1"/>
  <c r="CR674" i="18" a="1"/>
  <c r="CR674" i="18" s="1"/>
  <c r="CY674" i="18" a="1"/>
  <c r="CY674" i="18" s="1"/>
  <c r="D674" i="18" a="1"/>
  <c r="D674" i="18" s="1"/>
  <c r="F674" i="18" a="1"/>
  <c r="F674" i="18" s="1"/>
  <c r="J674" i="18" a="1"/>
  <c r="J674" i="18" s="1"/>
  <c r="AZ674" i="18" a="1"/>
  <c r="AZ674" i="18" s="1"/>
  <c r="B566" i="18"/>
  <c r="B167" i="18"/>
  <c r="B224" i="18"/>
  <c r="K445" i="18" a="1"/>
  <c r="K445" i="18" s="1"/>
  <c r="AX445" i="18" a="1"/>
  <c r="AX445" i="18" s="1"/>
  <c r="BB445" i="18" a="1"/>
  <c r="BB445" i="18" s="1"/>
  <c r="BF445" i="18" a="1"/>
  <c r="BF445" i="18" s="1"/>
  <c r="CS445" i="18" a="1"/>
  <c r="CS445" i="18" s="1"/>
  <c r="AZ445" i="18" a="1"/>
  <c r="AZ445" i="18" s="1"/>
  <c r="BH445" i="18" a="1"/>
  <c r="BH445" i="18" s="1"/>
  <c r="G445" i="18" a="1"/>
  <c r="G445" i="18" s="1"/>
  <c r="O445" i="18" a="1"/>
  <c r="O445" i="18" s="1"/>
  <c r="I445" i="18" a="1"/>
  <c r="I445" i="18" s="1"/>
  <c r="M445" i="18" a="1"/>
  <c r="M445" i="18" s="1"/>
  <c r="CZ445" i="18" a="1"/>
  <c r="CZ445" i="18" s="1"/>
  <c r="E445" i="18" a="1"/>
  <c r="E445" i="18" s="1"/>
  <c r="L445" i="18" a="1"/>
  <c r="L445" i="18" s="1"/>
  <c r="J445" i="18" a="1"/>
  <c r="J445" i="18" s="1"/>
  <c r="BA445" i="18" a="1"/>
  <c r="BA445" i="18" s="1"/>
  <c r="BE445" i="18" a="1"/>
  <c r="BE445" i="18" s="1"/>
  <c r="CX445" i="18" a="1"/>
  <c r="CX445" i="18" s="1"/>
  <c r="D445" i="18" a="1"/>
  <c r="D445" i="18" s="1"/>
  <c r="F445" i="18" a="1"/>
  <c r="F445" i="18" s="1"/>
  <c r="CW445" i="18" a="1"/>
  <c r="CW445" i="18" s="1"/>
  <c r="CQ445" i="18" a="1"/>
  <c r="CQ445" i="18" s="1"/>
  <c r="AY445" i="18" a="1"/>
  <c r="AY445" i="18" s="1"/>
  <c r="BC445" i="18" a="1"/>
  <c r="BC445" i="18" s="1"/>
  <c r="CP445" i="18" a="1"/>
  <c r="CP445" i="18" s="1"/>
  <c r="H445" i="18" a="1"/>
  <c r="H445" i="18" s="1"/>
  <c r="N445" i="18" a="1"/>
  <c r="N445" i="18" s="1"/>
  <c r="BI445" i="18" a="1"/>
  <c r="BI445" i="18" s="1"/>
  <c r="CR445" i="18" a="1"/>
  <c r="CR445" i="18" s="1"/>
  <c r="CY445" i="18" a="1"/>
  <c r="CY445" i="18" s="1"/>
  <c r="P445" i="18" a="1"/>
  <c r="P445" i="18" s="1"/>
  <c r="BG445" i="18" a="1"/>
  <c r="BG445" i="18" s="1"/>
  <c r="AW445" i="18" a="1"/>
  <c r="AW445" i="18" s="1"/>
  <c r="BD445" i="18" a="1"/>
  <c r="BD445" i="18" s="1"/>
  <c r="K559" i="18" a="1"/>
  <c r="K559" i="18" s="1"/>
  <c r="BF559" i="18" a="1"/>
  <c r="BF559" i="18" s="1"/>
  <c r="CZ559" i="18" a="1"/>
  <c r="CZ559" i="18" s="1"/>
  <c r="I559" i="18" a="1"/>
  <c r="I559" i="18" s="1"/>
  <c r="O559" i="18" a="1"/>
  <c r="O559" i="18" s="1"/>
  <c r="AX559" i="18" a="1"/>
  <c r="AX559" i="18" s="1"/>
  <c r="G559" i="18" a="1"/>
  <c r="G559" i="18" s="1"/>
  <c r="E559" i="18" a="1"/>
  <c r="E559" i="18" s="1"/>
  <c r="CS559" i="18" a="1"/>
  <c r="CS559" i="18" s="1"/>
  <c r="BD559" i="18" a="1"/>
  <c r="BD559" i="18" s="1"/>
  <c r="J559" i="18" a="1"/>
  <c r="J559" i="18" s="1"/>
  <c r="N559" i="18" a="1"/>
  <c r="N559" i="18" s="1"/>
  <c r="BE559" i="18" a="1"/>
  <c r="BE559" i="18" s="1"/>
  <c r="CR559" i="18" a="1"/>
  <c r="CR559" i="18" s="1"/>
  <c r="BH559" i="18" a="1"/>
  <c r="BH559" i="18" s="1"/>
  <c r="CX559" i="18" a="1"/>
  <c r="CX559" i="18" s="1"/>
  <c r="AY559" i="18" a="1"/>
  <c r="AY559" i="18" s="1"/>
  <c r="BG559" i="18" a="1"/>
  <c r="BG559" i="18" s="1"/>
  <c r="BA559" i="18" a="1"/>
  <c r="BA559" i="18" s="1"/>
  <c r="CY559" i="18" a="1"/>
  <c r="CY559" i="18" s="1"/>
  <c r="BB559" i="18" a="1"/>
  <c r="BB559" i="18" s="1"/>
  <c r="AZ559" i="18" a="1"/>
  <c r="AZ559" i="18" s="1"/>
  <c r="CQ559" i="18" a="1"/>
  <c r="CQ559" i="18" s="1"/>
  <c r="L559" i="18" a="1"/>
  <c r="L559" i="18" s="1"/>
  <c r="BC559" i="18" a="1"/>
  <c r="BC559" i="18" s="1"/>
  <c r="F559" i="18" a="1"/>
  <c r="F559" i="18" s="1"/>
  <c r="BI559" i="18" a="1"/>
  <c r="BI559" i="18" s="1"/>
  <c r="D559" i="18" a="1"/>
  <c r="D559" i="18" s="1"/>
  <c r="H559" i="18" a="1"/>
  <c r="H559" i="18" s="1"/>
  <c r="P559" i="18" a="1"/>
  <c r="P559" i="18" s="1"/>
  <c r="CP559" i="18" a="1"/>
  <c r="CP559" i="18" s="1"/>
  <c r="CW559" i="18" a="1"/>
  <c r="CW559" i="18" s="1"/>
  <c r="M559" i="18" a="1"/>
  <c r="M559" i="18" s="1"/>
  <c r="AW559" i="18" a="1"/>
  <c r="AW559" i="18" s="1"/>
  <c r="CO617" i="18"/>
  <c r="AV617" i="18"/>
  <c r="CV617" i="18"/>
  <c r="O617" i="18" a="1"/>
  <c r="O617" i="18" s="1"/>
  <c r="G617" i="18" a="1"/>
  <c r="G617" i="18" s="1"/>
  <c r="AX617" i="18" a="1"/>
  <c r="AX617" i="18" s="1"/>
  <c r="E617" i="18" a="1"/>
  <c r="E617" i="18" s="1"/>
  <c r="I617" i="18" a="1"/>
  <c r="I617" i="18" s="1"/>
  <c r="BF617" i="18" a="1"/>
  <c r="BF617" i="18" s="1"/>
  <c r="M617" i="18" a="1"/>
  <c r="M617" i="18" s="1"/>
  <c r="K617" i="18" a="1"/>
  <c r="K617" i="18" s="1"/>
  <c r="CS617" i="18" a="1"/>
  <c r="CS617" i="18" s="1"/>
  <c r="CZ617" i="18" a="1"/>
  <c r="CZ617" i="18" s="1"/>
  <c r="AZ617" i="18" a="1"/>
  <c r="AZ617" i="18" s="1"/>
  <c r="CX617" i="18" a="1"/>
  <c r="CX617" i="18" s="1"/>
  <c r="H617" i="18" a="1"/>
  <c r="H617" i="18" s="1"/>
  <c r="L617" i="18" a="1"/>
  <c r="L617" i="18" s="1"/>
  <c r="AY617" i="18" a="1"/>
  <c r="AY617" i="18" s="1"/>
  <c r="BE617" i="18" a="1"/>
  <c r="BE617" i="18" s="1"/>
  <c r="CR617" i="18" a="1"/>
  <c r="CR617" i="18" s="1"/>
  <c r="CQ617" i="18" a="1"/>
  <c r="CQ617" i="18" s="1"/>
  <c r="D617" i="18" a="1"/>
  <c r="D617" i="18" s="1"/>
  <c r="P617" i="18" a="1"/>
  <c r="P617" i="18" s="1"/>
  <c r="BG617" i="18" a="1"/>
  <c r="BG617" i="18" s="1"/>
  <c r="CW617" i="18" a="1"/>
  <c r="CW617" i="18" s="1"/>
  <c r="F617" i="18" a="1"/>
  <c r="F617" i="18" s="1"/>
  <c r="N617" i="18" a="1"/>
  <c r="N617" i="18" s="1"/>
  <c r="AW617" i="18" a="1"/>
  <c r="AW617" i="18" s="1"/>
  <c r="BA617" i="18" a="1"/>
  <c r="BA617" i="18" s="1"/>
  <c r="CP617" i="18" a="1"/>
  <c r="CP617" i="18" s="1"/>
  <c r="J617" i="18" a="1"/>
  <c r="J617" i="18" s="1"/>
  <c r="BC617" i="18" a="1"/>
  <c r="BC617" i="18" s="1"/>
  <c r="BI617" i="18" a="1"/>
  <c r="BI617" i="18" s="1"/>
  <c r="CY617" i="18" a="1"/>
  <c r="CY617" i="18" s="1"/>
  <c r="BB617" i="18" a="1"/>
  <c r="BB617" i="18" s="1"/>
  <c r="BD617" i="18" a="1"/>
  <c r="BD617" i="18" s="1"/>
  <c r="BH617" i="18" a="1"/>
  <c r="BH617" i="18" s="1"/>
  <c r="AU676" i="18" a="1"/>
  <c r="AU619" i="18" a="1"/>
  <c r="AU163" i="18" a="1"/>
  <c r="ET618" i="18" l="1" a="1"/>
  <c r="ET618" i="18" s="1"/>
  <c r="EU618" i="18" a="1"/>
  <c r="EU618" i="18" s="1"/>
  <c r="ET675" i="18" a="1"/>
  <c r="ET675" i="18" s="1"/>
  <c r="EU675" i="18" a="1"/>
  <c r="EU675" i="18" s="1"/>
  <c r="ET162" i="18" a="1"/>
  <c r="ET162" i="18" s="1"/>
  <c r="EU162" i="18" a="1"/>
  <c r="EU162" i="18" s="1"/>
  <c r="DV618" i="18" a="1"/>
  <c r="DV618" i="18" s="1"/>
  <c r="DN618" i="18" a="1"/>
  <c r="DN618" i="18" s="1"/>
  <c r="DK618" i="18" a="1"/>
  <c r="DK618" i="18" s="1"/>
  <c r="DF618" i="18" a="1"/>
  <c r="DF618" i="18" s="1"/>
  <c r="DP618" i="18" a="1"/>
  <c r="DP618" i="18" s="1"/>
  <c r="DH618" i="18" a="1"/>
  <c r="DH618" i="18" s="1"/>
  <c r="DE618" i="18" a="1"/>
  <c r="DE618" i="18" s="1"/>
  <c r="DR618" i="18" a="1"/>
  <c r="DR618" i="18" s="1"/>
  <c r="DG618" i="18" a="1"/>
  <c r="DG618" i="18" s="1"/>
  <c r="DT618" i="18" a="1"/>
  <c r="DT618" i="18" s="1"/>
  <c r="DI618" i="18" a="1"/>
  <c r="DI618" i="18" s="1"/>
  <c r="DL618" i="18" a="1"/>
  <c r="DL618" i="18" s="1"/>
  <c r="DD618" i="18" a="1"/>
  <c r="DD618" i="18" s="1"/>
  <c r="DR389" i="18" a="1"/>
  <c r="DR389" i="18" s="1"/>
  <c r="DT389" i="18" a="1"/>
  <c r="DT389" i="18" s="1"/>
  <c r="DL389" i="18" a="1"/>
  <c r="DL389" i="18" s="1"/>
  <c r="DV389" i="18" a="1"/>
  <c r="DV389" i="18" s="1"/>
  <c r="DN389" i="18" a="1"/>
  <c r="DN389" i="18" s="1"/>
  <c r="DI389" i="18" a="1"/>
  <c r="DI389" i="18" s="1"/>
  <c r="DH389" i="18" a="1"/>
  <c r="DH389" i="18" s="1"/>
  <c r="DP389" i="18" a="1"/>
  <c r="DP389" i="18" s="1"/>
  <c r="DK389" i="18" a="1"/>
  <c r="DK389" i="18" s="1"/>
  <c r="DT560" i="18" a="1"/>
  <c r="DT560" i="18" s="1"/>
  <c r="DL560" i="18" a="1"/>
  <c r="DL560" i="18" s="1"/>
  <c r="DI560" i="18" a="1"/>
  <c r="DI560" i="18" s="1"/>
  <c r="DV560" i="18" a="1"/>
  <c r="DV560" i="18" s="1"/>
  <c r="DN560" i="18" a="1"/>
  <c r="DN560" i="18" s="1"/>
  <c r="DK560" i="18" a="1"/>
  <c r="DK560" i="18" s="1"/>
  <c r="DP560" i="18" a="1"/>
  <c r="DP560" i="18" s="1"/>
  <c r="DH560" i="18" a="1"/>
  <c r="DH560" i="18" s="1"/>
  <c r="DR560" i="18" a="1"/>
  <c r="DR560" i="18" s="1"/>
  <c r="DK503" i="18" a="1"/>
  <c r="DK503" i="18" s="1"/>
  <c r="DI503" i="18" a="1"/>
  <c r="DI503" i="18" s="1"/>
  <c r="DT503" i="18" a="1"/>
  <c r="DT503" i="18" s="1"/>
  <c r="DL503" i="18" a="1"/>
  <c r="DL503" i="18" s="1"/>
  <c r="DH503" i="18" a="1"/>
  <c r="DH503" i="18" s="1"/>
  <c r="DV503" i="18" a="1"/>
  <c r="DV503" i="18" s="1"/>
  <c r="DN503" i="18" a="1"/>
  <c r="DN503" i="18" s="1"/>
  <c r="DP503" i="18" a="1"/>
  <c r="DP503" i="18" s="1"/>
  <c r="DR503" i="18" a="1"/>
  <c r="DR503" i="18" s="1"/>
  <c r="DV446" i="18" a="1"/>
  <c r="DV446" i="18" s="1"/>
  <c r="DN446" i="18" a="1"/>
  <c r="DN446" i="18" s="1"/>
  <c r="DK446" i="18" a="1"/>
  <c r="DK446" i="18" s="1"/>
  <c r="DP446" i="18" a="1"/>
  <c r="DP446" i="18" s="1"/>
  <c r="DH446" i="18" a="1"/>
  <c r="DH446" i="18" s="1"/>
  <c r="DR446" i="18" a="1"/>
  <c r="DR446" i="18" s="1"/>
  <c r="DT446" i="18" a="1"/>
  <c r="DT446" i="18" s="1"/>
  <c r="DI446" i="18" a="1"/>
  <c r="DI446" i="18" s="1"/>
  <c r="DL446" i="18" a="1"/>
  <c r="DL446" i="18" s="1"/>
  <c r="DK332" i="18" a="1"/>
  <c r="DK332" i="18" s="1"/>
  <c r="DT332" i="18" a="1"/>
  <c r="DT332" i="18" s="1"/>
  <c r="DH332" i="18" a="1"/>
  <c r="DH332" i="18" s="1"/>
  <c r="DV332" i="18" a="1"/>
  <c r="DV332" i="18" s="1"/>
  <c r="DR332" i="18" a="1"/>
  <c r="DR332" i="18" s="1"/>
  <c r="DN332" i="18" a="1"/>
  <c r="DN332" i="18" s="1"/>
  <c r="DL332" i="18" a="1"/>
  <c r="DL332" i="18" s="1"/>
  <c r="DI332" i="18" a="1"/>
  <c r="DI332" i="18" s="1"/>
  <c r="DP332" i="18" a="1"/>
  <c r="DP332" i="18" s="1"/>
  <c r="DT675" i="18" a="1"/>
  <c r="DT675" i="18" s="1"/>
  <c r="DL675" i="18" a="1"/>
  <c r="DL675" i="18" s="1"/>
  <c r="DG675" i="18" a="1"/>
  <c r="DG675" i="18" s="1"/>
  <c r="DD675" i="18" a="1"/>
  <c r="DD675" i="18" s="1"/>
  <c r="DV675" i="18" a="1"/>
  <c r="DV675" i="18" s="1"/>
  <c r="DN675" i="18" a="1"/>
  <c r="DN675" i="18" s="1"/>
  <c r="DI675" i="18" a="1"/>
  <c r="DI675" i="18" s="1"/>
  <c r="DF675" i="18" a="1"/>
  <c r="DF675" i="18" s="1"/>
  <c r="DP675" i="18" a="1"/>
  <c r="DP675" i="18" s="1"/>
  <c r="DK675" i="18" a="1"/>
  <c r="DK675" i="18" s="1"/>
  <c r="DH675" i="18" a="1"/>
  <c r="DH675" i="18" s="1"/>
  <c r="DR675" i="18" a="1"/>
  <c r="DR675" i="18" s="1"/>
  <c r="DE675" i="18" a="1"/>
  <c r="DE675" i="18" s="1"/>
  <c r="DT275" i="18" a="1"/>
  <c r="DT275" i="18" s="1"/>
  <c r="DL275" i="18" a="1"/>
  <c r="DL275" i="18" s="1"/>
  <c r="DI275" i="18" a="1"/>
  <c r="DI275" i="18" s="1"/>
  <c r="DV275" i="18" a="1"/>
  <c r="DV275" i="18" s="1"/>
  <c r="DN275" i="18" a="1"/>
  <c r="DN275" i="18" s="1"/>
  <c r="DK275" i="18" a="1"/>
  <c r="DK275" i="18" s="1"/>
  <c r="DP275" i="18" a="1"/>
  <c r="DP275" i="18" s="1"/>
  <c r="DH275" i="18" a="1"/>
  <c r="DH275" i="18" s="1"/>
  <c r="DR275" i="18" a="1"/>
  <c r="DR275" i="18" s="1"/>
  <c r="DK218" i="18" a="1"/>
  <c r="DK218" i="18" s="1"/>
  <c r="DI218" i="18" a="1"/>
  <c r="DI218" i="18" s="1"/>
  <c r="DV218" i="18" a="1"/>
  <c r="DV218" i="18" s="1"/>
  <c r="DT218" i="18" a="1"/>
  <c r="DT218" i="18" s="1"/>
  <c r="DN218" i="18" a="1"/>
  <c r="DN218" i="18" s="1"/>
  <c r="DP218" i="18" a="1"/>
  <c r="DP218" i="18" s="1"/>
  <c r="DR218" i="18" a="1"/>
  <c r="DR218" i="18" s="1"/>
  <c r="DH218" i="18" a="1"/>
  <c r="DH218" i="18" s="1"/>
  <c r="DL218" i="18" a="1"/>
  <c r="DL218" i="18" s="1"/>
  <c r="DP162" i="18" a="1"/>
  <c r="DP162" i="18" s="1"/>
  <c r="DK162" i="18" a="1"/>
  <c r="DK162" i="18" s="1"/>
  <c r="DH162" i="18" a="1"/>
  <c r="DH162" i="18" s="1"/>
  <c r="DR162" i="18" a="1"/>
  <c r="DR162" i="18" s="1"/>
  <c r="DE162" i="18" a="1"/>
  <c r="DE162" i="18" s="1"/>
  <c r="DT162" i="18" a="1"/>
  <c r="DT162" i="18" s="1"/>
  <c r="DL162" i="18" a="1"/>
  <c r="DL162" i="18" s="1"/>
  <c r="DG162" i="18" a="1"/>
  <c r="DG162" i="18" s="1"/>
  <c r="DD162" i="18" a="1"/>
  <c r="DD162" i="18" s="1"/>
  <c r="DN162" i="18" a="1"/>
  <c r="DN162" i="18" s="1"/>
  <c r="DI162" i="18" a="1"/>
  <c r="DI162" i="18" s="1"/>
  <c r="DF162" i="18" a="1"/>
  <c r="DF162" i="18" s="1"/>
  <c r="DV162" i="18" a="1"/>
  <c r="DV162" i="18" s="1"/>
  <c r="DV104" i="18" a="1"/>
  <c r="DV104" i="18" s="1"/>
  <c r="DN104" i="18" a="1"/>
  <c r="DN104" i="18" s="1"/>
  <c r="DI104" i="18" a="1"/>
  <c r="DI104" i="18" s="1"/>
  <c r="DP104" i="18" a="1"/>
  <c r="DP104" i="18" s="1"/>
  <c r="DK104" i="18" a="1"/>
  <c r="DK104" i="18" s="1"/>
  <c r="DH104" i="18" a="1"/>
  <c r="DH104" i="18" s="1"/>
  <c r="DR104" i="18" a="1"/>
  <c r="DR104" i="18" s="1"/>
  <c r="DT104" i="18" a="1"/>
  <c r="DT104" i="18" s="1"/>
  <c r="DL104" i="18" a="1"/>
  <c r="DL104" i="18" s="1"/>
  <c r="ES47" i="18" a="1"/>
  <c r="ES47" i="18" s="1"/>
  <c r="EQ47" i="18" a="1"/>
  <c r="EQ47" i="18" s="1"/>
  <c r="EO47" i="18" a="1"/>
  <c r="EO47" i="18" s="1"/>
  <c r="EM47" i="18" a="1"/>
  <c r="EM47" i="18" s="1"/>
  <c r="EK47" i="18" a="1"/>
  <c r="EK47" i="18" s="1"/>
  <c r="EI47" i="18" a="1"/>
  <c r="EI47" i="18" s="1"/>
  <c r="EG47" i="18" a="1"/>
  <c r="EG47" i="18" s="1"/>
  <c r="EE47" i="18" a="1"/>
  <c r="EE47" i="18" s="1"/>
  <c r="EC47" i="18" a="1"/>
  <c r="EC47" i="18" s="1"/>
  <c r="EH47" i="18" a="1"/>
  <c r="EH47" i="18" s="1"/>
  <c r="ER47" i="18" a="1"/>
  <c r="ER47" i="18" s="1"/>
  <c r="EN47" i="18" a="1"/>
  <c r="EN47" i="18" s="1"/>
  <c r="EJ47" i="18" a="1"/>
  <c r="EJ47" i="18" s="1"/>
  <c r="EB47" i="18" a="1"/>
  <c r="EB47" i="18" s="1"/>
  <c r="DZ47" i="18" a="1"/>
  <c r="DZ47" i="18" s="1"/>
  <c r="DX47" i="18" a="1"/>
  <c r="DX47" i="18" s="1"/>
  <c r="DV47" i="18" a="1"/>
  <c r="DV47" i="18" s="1"/>
  <c r="DT47" i="18" a="1"/>
  <c r="DT47" i="18" s="1"/>
  <c r="DR47" i="18" a="1"/>
  <c r="DR47" i="18" s="1"/>
  <c r="DP47" i="18" a="1"/>
  <c r="DP47" i="18" s="1"/>
  <c r="DN47" i="18" a="1"/>
  <c r="DN47" i="18" s="1"/>
  <c r="DL47" i="18" a="1"/>
  <c r="DL47" i="18" s="1"/>
  <c r="DJ47" i="18" a="1"/>
  <c r="DJ47" i="18" s="1"/>
  <c r="DH47" i="18" a="1"/>
  <c r="DH47" i="18" s="1"/>
  <c r="ED47" i="18" a="1"/>
  <c r="ED47" i="18" s="1"/>
  <c r="EP47" i="18" a="1"/>
  <c r="EP47" i="18" s="1"/>
  <c r="EL47" i="18" a="1"/>
  <c r="EL47" i="18" s="1"/>
  <c r="EA47" i="18" a="1"/>
  <c r="EA47" i="18" s="1"/>
  <c r="DU47" i="18" a="1"/>
  <c r="DU47" i="18" s="1"/>
  <c r="DQ47" i="18" a="1"/>
  <c r="DQ47" i="18" s="1"/>
  <c r="DM47" i="18" a="1"/>
  <c r="DM47" i="18" s="1"/>
  <c r="DI47" i="18" a="1"/>
  <c r="DI47" i="18" s="1"/>
  <c r="DY47" i="18" a="1"/>
  <c r="DY47" i="18" s="1"/>
  <c r="DO47" i="18" a="1"/>
  <c r="DO47" i="18" s="1"/>
  <c r="EF47" i="18" a="1"/>
  <c r="EF47" i="18" s="1"/>
  <c r="DK47" i="18" a="1"/>
  <c r="DK47" i="18" s="1"/>
  <c r="DW47" i="18" a="1"/>
  <c r="DW47" i="18" s="1"/>
  <c r="DS47" i="18" a="1"/>
  <c r="DS47" i="18" s="1"/>
  <c r="DC162" i="18"/>
  <c r="DC618" i="18"/>
  <c r="DC675" i="18"/>
  <c r="AU619" i="18"/>
  <c r="C619" i="18" s="1"/>
  <c r="EV619" i="18" s="1" a="1"/>
  <c r="EV619" i="18" s="1"/>
  <c r="AU676" i="18"/>
  <c r="C676" i="18" s="1"/>
  <c r="EV676" i="18" s="1" a="1"/>
  <c r="EV676" i="18" s="1"/>
  <c r="AU163" i="18"/>
  <c r="C163" i="18" s="1"/>
  <c r="EV163" i="18" s="1" a="1"/>
  <c r="EV163" i="18" s="1"/>
  <c r="K389" i="18" a="1"/>
  <c r="K389" i="18" s="1"/>
  <c r="CS389" i="18" a="1"/>
  <c r="CS389" i="18" s="1"/>
  <c r="BD389" i="18" a="1"/>
  <c r="BD389" i="18" s="1"/>
  <c r="AX389" i="18" a="1"/>
  <c r="AX389" i="18" s="1"/>
  <c r="BB389" i="18" a="1"/>
  <c r="BB389" i="18" s="1"/>
  <c r="BF389" i="18" a="1"/>
  <c r="BF389" i="18" s="1"/>
  <c r="G389" i="18" a="1"/>
  <c r="G389" i="18" s="1"/>
  <c r="O389" i="18" a="1"/>
  <c r="O389" i="18" s="1"/>
  <c r="CZ389" i="18" a="1"/>
  <c r="CZ389" i="18" s="1"/>
  <c r="E389" i="18" a="1"/>
  <c r="E389" i="18" s="1"/>
  <c r="AW389" i="18" a="1"/>
  <c r="AW389" i="18" s="1"/>
  <c r="BH389" i="18" a="1"/>
  <c r="BH389" i="18" s="1"/>
  <c r="CX389" i="18" a="1"/>
  <c r="CX389" i="18" s="1"/>
  <c r="D389" i="18" a="1"/>
  <c r="D389" i="18" s="1"/>
  <c r="L389" i="18" a="1"/>
  <c r="L389" i="18" s="1"/>
  <c r="AY389" i="18" a="1"/>
  <c r="AY389" i="18" s="1"/>
  <c r="CW389" i="18" a="1"/>
  <c r="CW389" i="18" s="1"/>
  <c r="F389" i="18" a="1"/>
  <c r="F389" i="18" s="1"/>
  <c r="AZ389" i="18" a="1"/>
  <c r="AZ389" i="18" s="1"/>
  <c r="CQ389" i="18" a="1"/>
  <c r="CQ389" i="18" s="1"/>
  <c r="BG389" i="18" a="1"/>
  <c r="BG389" i="18" s="1"/>
  <c r="CP389" i="18" a="1"/>
  <c r="CP389" i="18" s="1"/>
  <c r="BA389" i="18" a="1"/>
  <c r="BA389" i="18" s="1"/>
  <c r="BE389" i="18" a="1"/>
  <c r="BE389" i="18" s="1"/>
  <c r="CY389" i="18" a="1"/>
  <c r="CY389" i="18" s="1"/>
  <c r="H389" i="18" a="1"/>
  <c r="H389" i="18" s="1"/>
  <c r="P389" i="18" a="1"/>
  <c r="P389" i="18" s="1"/>
  <c r="BC389" i="18" a="1"/>
  <c r="BC389" i="18" s="1"/>
  <c r="J389" i="18" a="1"/>
  <c r="J389" i="18" s="1"/>
  <c r="N389" i="18" a="1"/>
  <c r="N389" i="18" s="1"/>
  <c r="CR389" i="18" a="1"/>
  <c r="CR389" i="18" s="1"/>
  <c r="I389" i="18" a="1"/>
  <c r="I389" i="18" s="1"/>
  <c r="BI389" i="18" a="1"/>
  <c r="BI389" i="18" s="1"/>
  <c r="M389" i="18" a="1"/>
  <c r="M389" i="18" s="1"/>
  <c r="CO162" i="18"/>
  <c r="AV162" i="18"/>
  <c r="BG162" i="18" a="1"/>
  <c r="BG162" i="18" s="1"/>
  <c r="AY162" i="18" a="1"/>
  <c r="AY162" i="18" s="1"/>
  <c r="BE162" i="18" a="1"/>
  <c r="BE162" i="18" s="1"/>
  <c r="AW162" i="18" a="1"/>
  <c r="AW162" i="18" s="1"/>
  <c r="CV162" i="18"/>
  <c r="BC162" i="18" a="1"/>
  <c r="BC162" i="18" s="1"/>
  <c r="BI162" i="18" a="1"/>
  <c r="BI162" i="18" s="1"/>
  <c r="BA162" i="18" a="1"/>
  <c r="BA162" i="18" s="1"/>
  <c r="O162" i="18" a="1"/>
  <c r="O162" i="18" s="1"/>
  <c r="K162" i="18" a="1"/>
  <c r="K162" i="18" s="1"/>
  <c r="AX162" i="18" a="1"/>
  <c r="AX162" i="18" s="1"/>
  <c r="E162" i="18" a="1"/>
  <c r="E162" i="18" s="1"/>
  <c r="BD162" i="18" a="1"/>
  <c r="BD162" i="18" s="1"/>
  <c r="CS162" i="18" a="1"/>
  <c r="CS162" i="18" s="1"/>
  <c r="CZ162" i="18" a="1"/>
  <c r="CZ162" i="18" s="1"/>
  <c r="G162" i="18" a="1"/>
  <c r="G162" i="18" s="1"/>
  <c r="BB162" i="18" a="1"/>
  <c r="BB162" i="18" s="1"/>
  <c r="BF162" i="18" a="1"/>
  <c r="BF162" i="18" s="1"/>
  <c r="M162" i="18" a="1"/>
  <c r="M162" i="18" s="1"/>
  <c r="BH162" i="18" a="1"/>
  <c r="BH162" i="18" s="1"/>
  <c r="D162" i="18" a="1"/>
  <c r="D162" i="18" s="1"/>
  <c r="L162" i="18" a="1"/>
  <c r="L162" i="18" s="1"/>
  <c r="CW162" i="18" a="1"/>
  <c r="CW162" i="18" s="1"/>
  <c r="H162" i="18" a="1"/>
  <c r="H162" i="18" s="1"/>
  <c r="P162" i="18" a="1"/>
  <c r="P162" i="18" s="1"/>
  <c r="CR162" i="18" a="1"/>
  <c r="CR162" i="18" s="1"/>
  <c r="AZ162" i="18" a="1"/>
  <c r="AZ162" i="18" s="1"/>
  <c r="CQ162" i="18" a="1"/>
  <c r="CQ162" i="18" s="1"/>
  <c r="CX162" i="18" a="1"/>
  <c r="CX162" i="18" s="1"/>
  <c r="F162" i="18" a="1"/>
  <c r="F162" i="18" s="1"/>
  <c r="N162" i="18" a="1"/>
  <c r="N162" i="18" s="1"/>
  <c r="CP162" i="18" a="1"/>
  <c r="CP162" i="18" s="1"/>
  <c r="CY162" i="18" a="1"/>
  <c r="CY162" i="18" s="1"/>
  <c r="J162" i="18" a="1"/>
  <c r="J162" i="18" s="1"/>
  <c r="I162" i="18" a="1"/>
  <c r="I162" i="18" s="1"/>
  <c r="K560" i="18" a="1"/>
  <c r="K560" i="18" s="1"/>
  <c r="O560" i="18" a="1"/>
  <c r="O560" i="18" s="1"/>
  <c r="BH560" i="18" a="1"/>
  <c r="BH560" i="18" s="1"/>
  <c r="G560" i="18" a="1"/>
  <c r="G560" i="18" s="1"/>
  <c r="E560" i="18" a="1"/>
  <c r="E560" i="18" s="1"/>
  <c r="M560" i="18" a="1"/>
  <c r="M560" i="18" s="1"/>
  <c r="AX560" i="18" a="1"/>
  <c r="AX560" i="18" s="1"/>
  <c r="BB560" i="18" a="1"/>
  <c r="BB560" i="18" s="1"/>
  <c r="CS560" i="18" a="1"/>
  <c r="CS560" i="18" s="1"/>
  <c r="AZ560" i="18" a="1"/>
  <c r="AZ560" i="18" s="1"/>
  <c r="L560" i="18" a="1"/>
  <c r="L560" i="18" s="1"/>
  <c r="BC560" i="18" a="1"/>
  <c r="BC560" i="18" s="1"/>
  <c r="F560" i="18" a="1"/>
  <c r="F560" i="18" s="1"/>
  <c r="D560" i="18" a="1"/>
  <c r="D560" i="18" s="1"/>
  <c r="H560" i="18" a="1"/>
  <c r="H560" i="18" s="1"/>
  <c r="P560" i="18" a="1"/>
  <c r="P560" i="18" s="1"/>
  <c r="CP560" i="18" a="1"/>
  <c r="CP560" i="18" s="1"/>
  <c r="CW560" i="18" a="1"/>
  <c r="CW560" i="18" s="1"/>
  <c r="AW560" i="18" a="1"/>
  <c r="AW560" i="18" s="1"/>
  <c r="CY560" i="18" a="1"/>
  <c r="CY560" i="18" s="1"/>
  <c r="BF560" i="18" a="1"/>
  <c r="BF560" i="18" s="1"/>
  <c r="CQ560" i="18" a="1"/>
  <c r="CQ560" i="18" s="1"/>
  <c r="CX560" i="18" a="1"/>
  <c r="CX560" i="18" s="1"/>
  <c r="AY560" i="18" a="1"/>
  <c r="AY560" i="18" s="1"/>
  <c r="BG560" i="18" a="1"/>
  <c r="BG560" i="18" s="1"/>
  <c r="BI560" i="18" a="1"/>
  <c r="BI560" i="18" s="1"/>
  <c r="BA560" i="18" a="1"/>
  <c r="BA560" i="18" s="1"/>
  <c r="J560" i="18" a="1"/>
  <c r="J560" i="18" s="1"/>
  <c r="CR560" i="18" a="1"/>
  <c r="CR560" i="18" s="1"/>
  <c r="I560" i="18" a="1"/>
  <c r="I560" i="18" s="1"/>
  <c r="N560" i="18" a="1"/>
  <c r="N560" i="18" s="1"/>
  <c r="BE560" i="18" a="1"/>
  <c r="BE560" i="18" s="1"/>
  <c r="CZ560" i="18" a="1"/>
  <c r="CZ560" i="18" s="1"/>
  <c r="BD560" i="18" a="1"/>
  <c r="BD560" i="18" s="1"/>
  <c r="AY332" i="18" a="1"/>
  <c r="AY332" i="18" s="1"/>
  <c r="G332" i="18" a="1"/>
  <c r="G332" i="18" s="1"/>
  <c r="O332" i="18" a="1"/>
  <c r="O332" i="18" s="1"/>
  <c r="AX332" i="18" a="1"/>
  <c r="AX332" i="18" s="1"/>
  <c r="E332" i="18" a="1"/>
  <c r="E332" i="18" s="1"/>
  <c r="M332" i="18" a="1"/>
  <c r="M332" i="18" s="1"/>
  <c r="K332" i="18" a="1"/>
  <c r="K332" i="18" s="1"/>
  <c r="BB332" i="18" a="1"/>
  <c r="BB332" i="18" s="1"/>
  <c r="BF332" i="18" a="1"/>
  <c r="BF332" i="18" s="1"/>
  <c r="CZ332" i="18" a="1"/>
  <c r="CZ332" i="18" s="1"/>
  <c r="I332" i="18" a="1"/>
  <c r="I332" i="18" s="1"/>
  <c r="H332" i="18" a="1"/>
  <c r="H332" i="18" s="1"/>
  <c r="F332" i="18" a="1"/>
  <c r="F332" i="18" s="1"/>
  <c r="BE332" i="18" a="1"/>
  <c r="BE332" i="18" s="1"/>
  <c r="CQ332" i="18" a="1"/>
  <c r="CQ332" i="18" s="1"/>
  <c r="CW332" i="18" a="1"/>
  <c r="CW332" i="18" s="1"/>
  <c r="BG332" i="18" a="1"/>
  <c r="BG332" i="18" s="1"/>
  <c r="J332" i="18" a="1"/>
  <c r="J332" i="18" s="1"/>
  <c r="CR332" i="18" a="1"/>
  <c r="CR332" i="18" s="1"/>
  <c r="BI332" i="18" a="1"/>
  <c r="BI332" i="18" s="1"/>
  <c r="BD332" i="18" a="1"/>
  <c r="BD332" i="18" s="1"/>
  <c r="BH332" i="18" a="1"/>
  <c r="BH332" i="18" s="1"/>
  <c r="D332" i="18" a="1"/>
  <c r="D332" i="18" s="1"/>
  <c r="P332" i="18" a="1"/>
  <c r="P332" i="18" s="1"/>
  <c r="CP332" i="18" a="1"/>
  <c r="CP332" i="18" s="1"/>
  <c r="BC332" i="18" a="1"/>
  <c r="BC332" i="18" s="1"/>
  <c r="N332" i="18" a="1"/>
  <c r="N332" i="18" s="1"/>
  <c r="AW332" i="18" a="1"/>
  <c r="AW332" i="18" s="1"/>
  <c r="BA332" i="18" a="1"/>
  <c r="BA332" i="18" s="1"/>
  <c r="CX332" i="18" a="1"/>
  <c r="CX332" i="18" s="1"/>
  <c r="L332" i="18" a="1"/>
  <c r="L332" i="18" s="1"/>
  <c r="CY332" i="18" a="1"/>
  <c r="CY332" i="18" s="1"/>
  <c r="CS332" i="18" a="1"/>
  <c r="CS332" i="18" s="1"/>
  <c r="AZ332" i="18" a="1"/>
  <c r="AZ332" i="18" s="1"/>
  <c r="G446" i="18" a="1"/>
  <c r="G446" i="18" s="1"/>
  <c r="O446" i="18" a="1"/>
  <c r="O446" i="18" s="1"/>
  <c r="I446" i="18" a="1"/>
  <c r="I446" i="18" s="1"/>
  <c r="M446" i="18" a="1"/>
  <c r="M446" i="18" s="1"/>
  <c r="CZ446" i="18" a="1"/>
  <c r="CZ446" i="18" s="1"/>
  <c r="E446" i="18" a="1"/>
  <c r="E446" i="18" s="1"/>
  <c r="K446" i="18" a="1"/>
  <c r="K446" i="18" s="1"/>
  <c r="AX446" i="18" a="1"/>
  <c r="AX446" i="18" s="1"/>
  <c r="BH446" i="18" a="1"/>
  <c r="BH446" i="18" s="1"/>
  <c r="CQ446" i="18" a="1"/>
  <c r="CQ446" i="18" s="1"/>
  <c r="AY446" i="18" a="1"/>
  <c r="AY446" i="18" s="1"/>
  <c r="BC446" i="18" a="1"/>
  <c r="BC446" i="18" s="1"/>
  <c r="CP446" i="18" a="1"/>
  <c r="CP446" i="18" s="1"/>
  <c r="CR446" i="18" a="1"/>
  <c r="CR446" i="18" s="1"/>
  <c r="CY446" i="18" a="1"/>
  <c r="CY446" i="18" s="1"/>
  <c r="BD446" i="18" a="1"/>
  <c r="BD446" i="18" s="1"/>
  <c r="P446" i="18" a="1"/>
  <c r="P446" i="18" s="1"/>
  <c r="BG446" i="18" a="1"/>
  <c r="BG446" i="18" s="1"/>
  <c r="CW446" i="18" a="1"/>
  <c r="CW446" i="18" s="1"/>
  <c r="AW446" i="18" a="1"/>
  <c r="AW446" i="18" s="1"/>
  <c r="H446" i="18" a="1"/>
  <c r="H446" i="18" s="1"/>
  <c r="BE446" i="18" a="1"/>
  <c r="BE446" i="18" s="1"/>
  <c r="CS446" i="18" a="1"/>
  <c r="CS446" i="18" s="1"/>
  <c r="CX446" i="18" a="1"/>
  <c r="CX446" i="18" s="1"/>
  <c r="D446" i="18" a="1"/>
  <c r="D446" i="18" s="1"/>
  <c r="F446" i="18" a="1"/>
  <c r="F446" i="18" s="1"/>
  <c r="N446" i="18" a="1"/>
  <c r="N446" i="18" s="1"/>
  <c r="BI446" i="18" a="1"/>
  <c r="BI446" i="18" s="1"/>
  <c r="L446" i="18" a="1"/>
  <c r="L446" i="18" s="1"/>
  <c r="J446" i="18" a="1"/>
  <c r="J446" i="18" s="1"/>
  <c r="BB446" i="18" a="1"/>
  <c r="BB446" i="18" s="1"/>
  <c r="BA446" i="18" a="1"/>
  <c r="BA446" i="18" s="1"/>
  <c r="BF446" i="18" a="1"/>
  <c r="BF446" i="18" s="1"/>
  <c r="AZ446" i="18" a="1"/>
  <c r="AZ446" i="18" s="1"/>
  <c r="A678" i="18"/>
  <c r="CO618" i="18"/>
  <c r="AV618" i="18"/>
  <c r="CV618" i="18"/>
  <c r="G618" i="18" a="1"/>
  <c r="G618" i="18" s="1"/>
  <c r="BF618" i="18" a="1"/>
  <c r="BF618" i="18" s="1"/>
  <c r="BD618" i="18" a="1"/>
  <c r="BD618" i="18" s="1"/>
  <c r="K618" i="18" a="1"/>
  <c r="K618" i="18" s="1"/>
  <c r="CS618" i="18" a="1"/>
  <c r="CS618" i="18" s="1"/>
  <c r="O618" i="18" a="1"/>
  <c r="O618" i="18" s="1"/>
  <c r="BB618" i="18" a="1"/>
  <c r="BB618" i="18" s="1"/>
  <c r="CZ618" i="18" a="1"/>
  <c r="CZ618" i="18" s="1"/>
  <c r="E618" i="18" a="1"/>
  <c r="E618" i="18" s="1"/>
  <c r="I618" i="18" a="1"/>
  <c r="I618" i="18" s="1"/>
  <c r="M618" i="18" a="1"/>
  <c r="M618" i="18" s="1"/>
  <c r="CP618" i="18" a="1"/>
  <c r="CP618" i="18" s="1"/>
  <c r="BE618" i="18" a="1"/>
  <c r="BE618" i="18" s="1"/>
  <c r="BH618" i="18" a="1"/>
  <c r="BH618" i="18" s="1"/>
  <c r="BC618" i="18" a="1"/>
  <c r="BC618" i="18" s="1"/>
  <c r="CY618" i="18" a="1"/>
  <c r="CY618" i="18" s="1"/>
  <c r="AX618" i="18" a="1"/>
  <c r="AX618" i="18" s="1"/>
  <c r="CQ618" i="18" a="1"/>
  <c r="CQ618" i="18" s="1"/>
  <c r="D618" i="18" a="1"/>
  <c r="D618" i="18" s="1"/>
  <c r="P618" i="18" a="1"/>
  <c r="P618" i="18" s="1"/>
  <c r="BG618" i="18" a="1"/>
  <c r="BG618" i="18" s="1"/>
  <c r="CW618" i="18" a="1"/>
  <c r="CW618" i="18" s="1"/>
  <c r="F618" i="18" a="1"/>
  <c r="F618" i="18" s="1"/>
  <c r="J618" i="18" a="1"/>
  <c r="J618" i="18" s="1"/>
  <c r="N618" i="18" a="1"/>
  <c r="N618" i="18" s="1"/>
  <c r="AW618" i="18" a="1"/>
  <c r="AW618" i="18" s="1"/>
  <c r="BA618" i="18" a="1"/>
  <c r="BA618" i="18" s="1"/>
  <c r="BI618" i="18" a="1"/>
  <c r="BI618" i="18" s="1"/>
  <c r="CX618" i="18" a="1"/>
  <c r="CX618" i="18" s="1"/>
  <c r="H618" i="18" a="1"/>
  <c r="H618" i="18" s="1"/>
  <c r="L618" i="18" a="1"/>
  <c r="L618" i="18" s="1"/>
  <c r="AY618" i="18" a="1"/>
  <c r="AY618" i="18" s="1"/>
  <c r="CR618" i="18" a="1"/>
  <c r="CR618" i="18" s="1"/>
  <c r="AZ618" i="18" a="1"/>
  <c r="AZ618" i="18" s="1"/>
  <c r="BC104" i="18" a="1"/>
  <c r="BC104" i="18" s="1"/>
  <c r="BI104" i="18" a="1"/>
  <c r="BI104" i="18" s="1"/>
  <c r="BA104" i="18" a="1"/>
  <c r="BA104" i="18" s="1"/>
  <c r="BG104" i="18" a="1"/>
  <c r="BG104" i="18" s="1"/>
  <c r="AY104" i="18" a="1"/>
  <c r="AY104" i="18" s="1"/>
  <c r="BE104" i="18" a="1"/>
  <c r="BE104" i="18" s="1"/>
  <c r="AW104" i="18" a="1"/>
  <c r="AW104" i="18" s="1"/>
  <c r="K104" i="18" a="1"/>
  <c r="K104" i="18" s="1"/>
  <c r="BD104" i="18" a="1"/>
  <c r="BD104" i="18" s="1"/>
  <c r="G104" i="18" a="1"/>
  <c r="G104" i="18" s="1"/>
  <c r="BB104" i="18" a="1"/>
  <c r="BB104" i="18" s="1"/>
  <c r="BF104" i="18" a="1"/>
  <c r="BF104" i="18" s="1"/>
  <c r="O104" i="18" a="1"/>
  <c r="O104" i="18" s="1"/>
  <c r="BH104" i="18" a="1"/>
  <c r="BH104" i="18" s="1"/>
  <c r="D104" i="18" a="1"/>
  <c r="D104" i="18" s="1"/>
  <c r="L104" i="18" a="1"/>
  <c r="L104" i="18" s="1"/>
  <c r="H104" i="18" a="1"/>
  <c r="H104" i="18" s="1"/>
  <c r="P104" i="18" a="1"/>
  <c r="P104" i="18" s="1"/>
  <c r="CR104" i="18" a="1"/>
  <c r="CR104" i="18" s="1"/>
  <c r="CY104" i="18" a="1"/>
  <c r="CY104" i="18" s="1"/>
  <c r="J104" i="18" a="1"/>
  <c r="J104" i="18" s="1"/>
  <c r="AX104" i="18" a="1"/>
  <c r="AX104" i="18" s="1"/>
  <c r="E104" i="18" a="1"/>
  <c r="E104" i="18" s="1"/>
  <c r="M104" i="18" a="1"/>
  <c r="M104" i="18" s="1"/>
  <c r="AZ104" i="18" a="1"/>
  <c r="AZ104" i="18" s="1"/>
  <c r="F104" i="18" a="1"/>
  <c r="F104" i="18" s="1"/>
  <c r="N104" i="18" a="1"/>
  <c r="N104" i="18" s="1"/>
  <c r="CP104" i="18" a="1"/>
  <c r="CP104" i="18" s="1"/>
  <c r="CW104" i="18" a="1"/>
  <c r="CW104" i="18" s="1"/>
  <c r="CQ104" i="18" a="1"/>
  <c r="CQ104" i="18" s="1"/>
  <c r="CX104" i="18" a="1"/>
  <c r="CX104" i="18" s="1"/>
  <c r="CZ104" i="18" a="1"/>
  <c r="CZ104" i="18" s="1"/>
  <c r="CS104" i="18" a="1"/>
  <c r="CS104" i="18" s="1"/>
  <c r="I104" i="18" a="1"/>
  <c r="I104" i="18" s="1"/>
  <c r="CV675" i="18"/>
  <c r="CO675" i="18"/>
  <c r="AV675" i="18"/>
  <c r="K675" i="18" a="1"/>
  <c r="K675" i="18" s="1"/>
  <c r="BB675" i="18" a="1"/>
  <c r="BB675" i="18" s="1"/>
  <c r="CZ675" i="18" a="1"/>
  <c r="CZ675" i="18" s="1"/>
  <c r="G675" i="18" a="1"/>
  <c r="G675" i="18" s="1"/>
  <c r="AX675" i="18" a="1"/>
  <c r="AX675" i="18" s="1"/>
  <c r="E675" i="18" a="1"/>
  <c r="E675" i="18" s="1"/>
  <c r="M675" i="18" a="1"/>
  <c r="M675" i="18" s="1"/>
  <c r="O675" i="18" a="1"/>
  <c r="O675" i="18" s="1"/>
  <c r="BF675" i="18" a="1"/>
  <c r="BF675" i="18" s="1"/>
  <c r="CS675" i="18" a="1"/>
  <c r="CS675" i="18" s="1"/>
  <c r="BD675" i="18" a="1"/>
  <c r="BD675" i="18" s="1"/>
  <c r="AY675" i="18" a="1"/>
  <c r="AY675" i="18" s="1"/>
  <c r="BE675" i="18" a="1"/>
  <c r="BE675" i="18" s="1"/>
  <c r="CY675" i="18" a="1"/>
  <c r="CY675" i="18" s="1"/>
  <c r="CR675" i="18" a="1"/>
  <c r="CR675" i="18" s="1"/>
  <c r="AZ675" i="18" a="1"/>
  <c r="AZ675" i="18" s="1"/>
  <c r="CQ675" i="18" a="1"/>
  <c r="CQ675" i="18" s="1"/>
  <c r="CX675" i="18" a="1"/>
  <c r="CX675" i="18" s="1"/>
  <c r="D675" i="18" a="1"/>
  <c r="D675" i="18" s="1"/>
  <c r="BC675" i="18" a="1"/>
  <c r="BC675" i="18" s="1"/>
  <c r="BG675" i="18" a="1"/>
  <c r="BG675" i="18" s="1"/>
  <c r="F675" i="18" a="1"/>
  <c r="F675" i="18" s="1"/>
  <c r="CW675" i="18" a="1"/>
  <c r="CW675" i="18" s="1"/>
  <c r="I675" i="18" a="1"/>
  <c r="I675" i="18" s="1"/>
  <c r="BH675" i="18" a="1"/>
  <c r="BH675" i="18" s="1"/>
  <c r="H675" i="18" a="1"/>
  <c r="H675" i="18" s="1"/>
  <c r="CP675" i="18" a="1"/>
  <c r="CP675" i="18" s="1"/>
  <c r="AW675" i="18" a="1"/>
  <c r="AW675" i="18" s="1"/>
  <c r="BI675" i="18" a="1"/>
  <c r="BI675" i="18" s="1"/>
  <c r="J675" i="18" a="1"/>
  <c r="J675" i="18" s="1"/>
  <c r="L675" i="18" a="1"/>
  <c r="L675" i="18" s="1"/>
  <c r="P675" i="18" a="1"/>
  <c r="P675" i="18" s="1"/>
  <c r="N675" i="18" a="1"/>
  <c r="N675" i="18" s="1"/>
  <c r="BA675" i="18" a="1"/>
  <c r="BA675" i="18" s="1"/>
  <c r="A165" i="18"/>
  <c r="BI47" i="18" a="1"/>
  <c r="BI47" i="18" s="1"/>
  <c r="BA47" i="18" a="1"/>
  <c r="BA47" i="18" s="1"/>
  <c r="BG47" i="18" a="1"/>
  <c r="BG47" i="18" s="1"/>
  <c r="AY47" i="18" a="1"/>
  <c r="AY47" i="18" s="1"/>
  <c r="BE47" i="18" a="1"/>
  <c r="BE47" i="18" s="1"/>
  <c r="AW47" i="18" a="1"/>
  <c r="AW47" i="18" s="1"/>
  <c r="BC47" i="18" a="1"/>
  <c r="BC47" i="18" s="1"/>
  <c r="G47" i="18" a="1"/>
  <c r="G47" i="18" s="1"/>
  <c r="O47" i="18" a="1"/>
  <c r="O47" i="18" s="1"/>
  <c r="CS47" i="18" a="1"/>
  <c r="CS47" i="18" s="1"/>
  <c r="I47" i="18" a="1"/>
  <c r="I47" i="18" s="1"/>
  <c r="M47" i="18" a="1"/>
  <c r="M47" i="18" s="1"/>
  <c r="K47" i="18" a="1"/>
  <c r="K47" i="18" s="1"/>
  <c r="AX47" i="18" a="1"/>
  <c r="AX47" i="18" s="1"/>
  <c r="E47" i="18" a="1"/>
  <c r="E47" i="18" s="1"/>
  <c r="CX47" i="18" a="1"/>
  <c r="CX47" i="18" s="1"/>
  <c r="BD47" i="18" a="1"/>
  <c r="BD47" i="18" s="1"/>
  <c r="CQ47" i="18" a="1"/>
  <c r="CQ47" i="18" s="1"/>
  <c r="F47" i="18" a="1"/>
  <c r="F47" i="18" s="1"/>
  <c r="N47" i="18" a="1"/>
  <c r="N47" i="18" s="1"/>
  <c r="CP47" i="18" a="1"/>
  <c r="CP47" i="18" s="1"/>
  <c r="CW47" i="18" a="1"/>
  <c r="CW47" i="18" s="1"/>
  <c r="BH47" i="18" a="1"/>
  <c r="BH47" i="18" s="1"/>
  <c r="CZ47" i="18" a="1"/>
  <c r="CZ47" i="18" s="1"/>
  <c r="J47" i="18" a="1"/>
  <c r="J47" i="18" s="1"/>
  <c r="L47" i="18" a="1"/>
  <c r="L47" i="18" s="1"/>
  <c r="H47" i="18" a="1"/>
  <c r="H47" i="18" s="1"/>
  <c r="P47" i="18" a="1"/>
  <c r="P47" i="18" s="1"/>
  <c r="CR47" i="18" a="1"/>
  <c r="CR47" i="18" s="1"/>
  <c r="CY47" i="18" a="1"/>
  <c r="CY47" i="18" s="1"/>
  <c r="D47" i="18" a="1"/>
  <c r="D47" i="18" s="1"/>
  <c r="BB47" i="18" a="1"/>
  <c r="BB47" i="18" s="1"/>
  <c r="BF47" i="18" a="1"/>
  <c r="BF47" i="18" s="1"/>
  <c r="AZ47" i="18" a="1"/>
  <c r="AZ47" i="18" s="1"/>
  <c r="B680" i="18"/>
  <c r="A621" i="18"/>
  <c r="BI275" i="18" a="1"/>
  <c r="BI275" i="18" s="1"/>
  <c r="K275" i="18" a="1"/>
  <c r="K275" i="18" s="1"/>
  <c r="CS275" i="18" a="1"/>
  <c r="CS275" i="18" s="1"/>
  <c r="AZ275" i="18" a="1"/>
  <c r="AZ275" i="18" s="1"/>
  <c r="BD275" i="18" a="1"/>
  <c r="BD275" i="18" s="1"/>
  <c r="G275" i="18" a="1"/>
  <c r="G275" i="18" s="1"/>
  <c r="CZ275" i="18" a="1"/>
  <c r="CZ275" i="18" s="1"/>
  <c r="O275" i="18" a="1"/>
  <c r="O275" i="18" s="1"/>
  <c r="AX275" i="18" a="1"/>
  <c r="AX275" i="18" s="1"/>
  <c r="BB275" i="18" a="1"/>
  <c r="BB275" i="18" s="1"/>
  <c r="E275" i="18" a="1"/>
  <c r="E275" i="18" s="1"/>
  <c r="M275" i="18" a="1"/>
  <c r="M275" i="18" s="1"/>
  <c r="CP275" i="18" a="1"/>
  <c r="CP275" i="18" s="1"/>
  <c r="AW275" i="18" a="1"/>
  <c r="AW275" i="18" s="1"/>
  <c r="N275" i="18" a="1"/>
  <c r="N275" i="18" s="1"/>
  <c r="CY275" i="18" a="1"/>
  <c r="CY275" i="18" s="1"/>
  <c r="BE275" i="18" a="1"/>
  <c r="BE275" i="18" s="1"/>
  <c r="CR275" i="18" a="1"/>
  <c r="CR275" i="18" s="1"/>
  <c r="H275" i="18" a="1"/>
  <c r="H275" i="18" s="1"/>
  <c r="L275" i="18" a="1"/>
  <c r="L275" i="18" s="1"/>
  <c r="AY275" i="18" a="1"/>
  <c r="AY275" i="18" s="1"/>
  <c r="BG275" i="18" a="1"/>
  <c r="BG275" i="18" s="1"/>
  <c r="J275" i="18" a="1"/>
  <c r="J275" i="18" s="1"/>
  <c r="P275" i="18" a="1"/>
  <c r="P275" i="18" s="1"/>
  <c r="BA275" i="18" a="1"/>
  <c r="BA275" i="18" s="1"/>
  <c r="CQ275" i="18" a="1"/>
  <c r="CQ275" i="18" s="1"/>
  <c r="CX275" i="18" a="1"/>
  <c r="CX275" i="18" s="1"/>
  <c r="D275" i="18" a="1"/>
  <c r="D275" i="18" s="1"/>
  <c r="BC275" i="18" a="1"/>
  <c r="BC275" i="18" s="1"/>
  <c r="CW275" i="18" a="1"/>
  <c r="CW275" i="18" s="1"/>
  <c r="BF275" i="18" a="1"/>
  <c r="BF275" i="18" s="1"/>
  <c r="I275" i="18" a="1"/>
  <c r="I275" i="18" s="1"/>
  <c r="F275" i="18" a="1"/>
  <c r="F275" i="18" s="1"/>
  <c r="BH275" i="18" a="1"/>
  <c r="BH275" i="18" s="1"/>
  <c r="K503" i="18" a="1"/>
  <c r="K503" i="18" s="1"/>
  <c r="G503" i="18" a="1"/>
  <c r="G503" i="18" s="1"/>
  <c r="I503" i="18" a="1"/>
  <c r="I503" i="18" s="1"/>
  <c r="BH503" i="18" a="1"/>
  <c r="BH503" i="18" s="1"/>
  <c r="O503" i="18" a="1"/>
  <c r="O503" i="18" s="1"/>
  <c r="BF503" i="18" a="1"/>
  <c r="BF503" i="18" s="1"/>
  <c r="E503" i="18" a="1"/>
  <c r="E503" i="18" s="1"/>
  <c r="CS503" i="18" a="1"/>
  <c r="CS503" i="18" s="1"/>
  <c r="AZ503" i="18" a="1"/>
  <c r="AZ503" i="18" s="1"/>
  <c r="D503" i="18" a="1"/>
  <c r="D503" i="18" s="1"/>
  <c r="AY503" i="18" a="1"/>
  <c r="AY503" i="18" s="1"/>
  <c r="BE503" i="18" a="1"/>
  <c r="BE503" i="18" s="1"/>
  <c r="CR503" i="18" a="1"/>
  <c r="CR503" i="18" s="1"/>
  <c r="CY503" i="18" a="1"/>
  <c r="CY503" i="18" s="1"/>
  <c r="P503" i="18" a="1"/>
  <c r="P503" i="18" s="1"/>
  <c r="CP503" i="18" a="1"/>
  <c r="CP503" i="18" s="1"/>
  <c r="F503" i="18" a="1"/>
  <c r="F503" i="18" s="1"/>
  <c r="BA503" i="18" a="1"/>
  <c r="BA503" i="18" s="1"/>
  <c r="BC503" i="18" a="1"/>
  <c r="BC503" i="18" s="1"/>
  <c r="BI503" i="18" a="1"/>
  <c r="BI503" i="18" s="1"/>
  <c r="AX503" i="18" a="1"/>
  <c r="AX503" i="18" s="1"/>
  <c r="BB503" i="18" a="1"/>
  <c r="BB503" i="18" s="1"/>
  <c r="BD503" i="18" a="1"/>
  <c r="BD503" i="18" s="1"/>
  <c r="L503" i="18" a="1"/>
  <c r="L503" i="18" s="1"/>
  <c r="BG503" i="18" a="1"/>
  <c r="BG503" i="18" s="1"/>
  <c r="CW503" i="18" a="1"/>
  <c r="CW503" i="18" s="1"/>
  <c r="J503" i="18" a="1"/>
  <c r="J503" i="18" s="1"/>
  <c r="CX503" i="18" a="1"/>
  <c r="CX503" i="18" s="1"/>
  <c r="H503" i="18" a="1"/>
  <c r="H503" i="18" s="1"/>
  <c r="CZ503" i="18" a="1"/>
  <c r="CZ503" i="18" s="1"/>
  <c r="M503" i="18" a="1"/>
  <c r="M503" i="18" s="1"/>
  <c r="N503" i="18" a="1"/>
  <c r="N503" i="18" s="1"/>
  <c r="AW503" i="18" a="1"/>
  <c r="AW503" i="18" s="1"/>
  <c r="CQ503" i="18" a="1"/>
  <c r="CQ503" i="18" s="1"/>
  <c r="CP218" i="18" a="1"/>
  <c r="CP218" i="18" s="1"/>
  <c r="J218" i="18" a="1"/>
  <c r="J218" i="18" s="1"/>
  <c r="G218" i="18" a="1"/>
  <c r="G218" i="18" s="1"/>
  <c r="O218" i="18" a="1"/>
  <c r="O218" i="18" s="1"/>
  <c r="K218" i="18" a="1"/>
  <c r="K218" i="18" s="1"/>
  <c r="BF218" i="18" a="1"/>
  <c r="BF218" i="18" s="1"/>
  <c r="E218" i="18" a="1"/>
  <c r="E218" i="18" s="1"/>
  <c r="CS218" i="18" a="1"/>
  <c r="CS218" i="18" s="1"/>
  <c r="I218" i="18" a="1"/>
  <c r="I218" i="18" s="1"/>
  <c r="M218" i="18" a="1"/>
  <c r="M218" i="18" s="1"/>
  <c r="AX218" i="18" a="1"/>
  <c r="AX218" i="18" s="1"/>
  <c r="BC218" i="18" a="1"/>
  <c r="BC218" i="18" s="1"/>
  <c r="BE218" i="18" a="1"/>
  <c r="BE218" i="18" s="1"/>
  <c r="H218" i="18" a="1"/>
  <c r="H218" i="18" s="1"/>
  <c r="CY218" i="18" a="1"/>
  <c r="CY218" i="18" s="1"/>
  <c r="P218" i="18" a="1"/>
  <c r="P218" i="18" s="1"/>
  <c r="AY218" i="18" a="1"/>
  <c r="AY218" i="18" s="1"/>
  <c r="CW218" i="18" a="1"/>
  <c r="CW218" i="18" s="1"/>
  <c r="L218" i="18" a="1"/>
  <c r="L218" i="18" s="1"/>
  <c r="F218" i="18" a="1"/>
  <c r="F218" i="18" s="1"/>
  <c r="BA218" i="18" a="1"/>
  <c r="BA218" i="18" s="1"/>
  <c r="BG218" i="18" a="1"/>
  <c r="BG218" i="18" s="1"/>
  <c r="CR218" i="18" a="1"/>
  <c r="CR218" i="18" s="1"/>
  <c r="BH218" i="18" a="1"/>
  <c r="BH218" i="18" s="1"/>
  <c r="CQ218" i="18" a="1"/>
  <c r="CQ218" i="18" s="1"/>
  <c r="D218" i="18" a="1"/>
  <c r="D218" i="18" s="1"/>
  <c r="AW218" i="18" a="1"/>
  <c r="AW218" i="18" s="1"/>
  <c r="CX218" i="18" a="1"/>
  <c r="CX218" i="18" s="1"/>
  <c r="N218" i="18" a="1"/>
  <c r="N218" i="18" s="1"/>
  <c r="BI218" i="18" a="1"/>
  <c r="BI218" i="18" s="1"/>
  <c r="BB218" i="18" a="1"/>
  <c r="BB218" i="18" s="1"/>
  <c r="CZ218" i="18" a="1"/>
  <c r="CZ218" i="18" s="1"/>
  <c r="AZ218" i="18" a="1"/>
  <c r="AZ218" i="18" s="1"/>
  <c r="BD218" i="18" a="1"/>
  <c r="BD218" i="18" s="1"/>
  <c r="AU164" i="18" a="1"/>
  <c r="AU677" i="18" a="1"/>
  <c r="AU620" i="18" a="1"/>
  <c r="ET163" i="18" l="1" a="1"/>
  <c r="ET163" i="18" s="1"/>
  <c r="EU163" i="18" a="1"/>
  <c r="EU163" i="18" s="1"/>
  <c r="ET676" i="18" a="1"/>
  <c r="ET676" i="18" s="1"/>
  <c r="EU676" i="18" a="1"/>
  <c r="EU676" i="18" s="1"/>
  <c r="ET619" i="18" a="1"/>
  <c r="ET619" i="18" s="1"/>
  <c r="EU619" i="18" a="1"/>
  <c r="EU619" i="18" s="1"/>
  <c r="DR561" i="18" a="1"/>
  <c r="DR561" i="18" s="1"/>
  <c r="DT561" i="18" a="1"/>
  <c r="DT561" i="18" s="1"/>
  <c r="DL561" i="18" a="1"/>
  <c r="DL561" i="18" s="1"/>
  <c r="DI561" i="18" a="1"/>
  <c r="DI561" i="18" s="1"/>
  <c r="DV561" i="18" a="1"/>
  <c r="DV561" i="18" s="1"/>
  <c r="DN561" i="18" a="1"/>
  <c r="DN561" i="18" s="1"/>
  <c r="DK561" i="18" a="1"/>
  <c r="DK561" i="18" s="1"/>
  <c r="DP561" i="18" a="1"/>
  <c r="DP561" i="18" s="1"/>
  <c r="DH561" i="18" a="1"/>
  <c r="DH561" i="18" s="1"/>
  <c r="DT447" i="18" a="1"/>
  <c r="DT447" i="18" s="1"/>
  <c r="DL447" i="18" a="1"/>
  <c r="DL447" i="18" s="1"/>
  <c r="DI447" i="18" a="1"/>
  <c r="DI447" i="18" s="1"/>
  <c r="DV447" i="18" a="1"/>
  <c r="DV447" i="18" s="1"/>
  <c r="DN447" i="18" a="1"/>
  <c r="DN447" i="18" s="1"/>
  <c r="DK447" i="18" a="1"/>
  <c r="DK447" i="18" s="1"/>
  <c r="DP447" i="18" a="1"/>
  <c r="DP447" i="18" s="1"/>
  <c r="DH447" i="18" a="1"/>
  <c r="DH447" i="18" s="1"/>
  <c r="DR447" i="18" a="1"/>
  <c r="DR447" i="18" s="1"/>
  <c r="DR676" i="18" a="1"/>
  <c r="DR676" i="18" s="1"/>
  <c r="DE676" i="18" a="1"/>
  <c r="DE676" i="18" s="1"/>
  <c r="DT676" i="18" a="1"/>
  <c r="DT676" i="18" s="1"/>
  <c r="DL676" i="18" a="1"/>
  <c r="DL676" i="18" s="1"/>
  <c r="DG676" i="18" a="1"/>
  <c r="DG676" i="18" s="1"/>
  <c r="DD676" i="18" a="1"/>
  <c r="DD676" i="18" s="1"/>
  <c r="DV676" i="18" a="1"/>
  <c r="DV676" i="18" s="1"/>
  <c r="DN676" i="18" a="1"/>
  <c r="DN676" i="18" s="1"/>
  <c r="DI676" i="18" a="1"/>
  <c r="DI676" i="18" s="1"/>
  <c r="DF676" i="18" a="1"/>
  <c r="DF676" i="18" s="1"/>
  <c r="DH676" i="18" a="1"/>
  <c r="DH676" i="18" s="1"/>
  <c r="DP676" i="18" a="1"/>
  <c r="DP676" i="18" s="1"/>
  <c r="DK676" i="18" a="1"/>
  <c r="DK676" i="18" s="1"/>
  <c r="DP390" i="18" a="1"/>
  <c r="DP390" i="18" s="1"/>
  <c r="DK390" i="18" a="1"/>
  <c r="DK390" i="18" s="1"/>
  <c r="DH390" i="18" a="1"/>
  <c r="DH390" i="18" s="1"/>
  <c r="DR390" i="18" a="1"/>
  <c r="DR390" i="18" s="1"/>
  <c r="DT390" i="18" a="1"/>
  <c r="DT390" i="18" s="1"/>
  <c r="DL390" i="18" a="1"/>
  <c r="DL390" i="18" s="1"/>
  <c r="DN390" i="18" a="1"/>
  <c r="DN390" i="18" s="1"/>
  <c r="DI390" i="18" a="1"/>
  <c r="DI390" i="18" s="1"/>
  <c r="DV390" i="18" a="1"/>
  <c r="DV390" i="18" s="1"/>
  <c r="DK504" i="18" a="1"/>
  <c r="DK504" i="18" s="1"/>
  <c r="DI504" i="18" a="1"/>
  <c r="DI504" i="18" s="1"/>
  <c r="DR504" i="18" a="1"/>
  <c r="DR504" i="18" s="1"/>
  <c r="DT504" i="18" a="1"/>
  <c r="DT504" i="18" s="1"/>
  <c r="DL504" i="18" a="1"/>
  <c r="DL504" i="18" s="1"/>
  <c r="DH504" i="18" a="1"/>
  <c r="DH504" i="18" s="1"/>
  <c r="DV504" i="18" a="1"/>
  <c r="DV504" i="18" s="1"/>
  <c r="DN504" i="18" a="1"/>
  <c r="DN504" i="18" s="1"/>
  <c r="DP504" i="18" a="1"/>
  <c r="DP504" i="18" s="1"/>
  <c r="DT619" i="18" a="1"/>
  <c r="DT619" i="18" s="1"/>
  <c r="DL619" i="18" a="1"/>
  <c r="DL619" i="18" s="1"/>
  <c r="DI619" i="18" a="1"/>
  <c r="DI619" i="18" s="1"/>
  <c r="DD619" i="18" a="1"/>
  <c r="DD619" i="18" s="1"/>
  <c r="DV619" i="18" a="1"/>
  <c r="DV619" i="18" s="1"/>
  <c r="DN619" i="18" a="1"/>
  <c r="DN619" i="18" s="1"/>
  <c r="DK619" i="18" a="1"/>
  <c r="DK619" i="18" s="1"/>
  <c r="DF619" i="18" a="1"/>
  <c r="DF619" i="18" s="1"/>
  <c r="DP619" i="18" a="1"/>
  <c r="DP619" i="18" s="1"/>
  <c r="DH619" i="18" a="1"/>
  <c r="DH619" i="18" s="1"/>
  <c r="DE619" i="18" a="1"/>
  <c r="DE619" i="18" s="1"/>
  <c r="DG619" i="18" a="1"/>
  <c r="DG619" i="18" s="1"/>
  <c r="DR619" i="18" a="1"/>
  <c r="DR619" i="18" s="1"/>
  <c r="DV333" i="18" a="1"/>
  <c r="DV333" i="18" s="1"/>
  <c r="DT333" i="18" a="1"/>
  <c r="DT333" i="18" s="1"/>
  <c r="DR333" i="18" a="1"/>
  <c r="DR333" i="18" s="1"/>
  <c r="DP333" i="18" a="1"/>
  <c r="DP333" i="18" s="1"/>
  <c r="DN333" i="18" a="1"/>
  <c r="DN333" i="18" s="1"/>
  <c r="DL333" i="18" a="1"/>
  <c r="DL333" i="18" s="1"/>
  <c r="DH333" i="18" a="1"/>
  <c r="DH333" i="18" s="1"/>
  <c r="DI333" i="18" a="1"/>
  <c r="DI333" i="18" s="1"/>
  <c r="DK333" i="18" a="1"/>
  <c r="DK333" i="18" s="1"/>
  <c r="DR276" i="18" a="1"/>
  <c r="DR276" i="18" s="1"/>
  <c r="DT276" i="18" a="1"/>
  <c r="DT276" i="18" s="1"/>
  <c r="DL276" i="18" a="1"/>
  <c r="DL276" i="18" s="1"/>
  <c r="DI276" i="18" a="1"/>
  <c r="DI276" i="18" s="1"/>
  <c r="DV276" i="18" a="1"/>
  <c r="DV276" i="18" s="1"/>
  <c r="DN276" i="18" a="1"/>
  <c r="DN276" i="18" s="1"/>
  <c r="DK276" i="18" a="1"/>
  <c r="DK276" i="18" s="1"/>
  <c r="DP276" i="18" a="1"/>
  <c r="DP276" i="18" s="1"/>
  <c r="DH276" i="18" a="1"/>
  <c r="DH276" i="18" s="1"/>
  <c r="DP219" i="18" a="1"/>
  <c r="DP219" i="18" s="1"/>
  <c r="DK219" i="18" a="1"/>
  <c r="DK219" i="18" s="1"/>
  <c r="DH219" i="18" a="1"/>
  <c r="DH219" i="18" s="1"/>
  <c r="DR219" i="18" a="1"/>
  <c r="DR219" i="18" s="1"/>
  <c r="DT219" i="18" a="1"/>
  <c r="DT219" i="18" s="1"/>
  <c r="DL219" i="18" a="1"/>
  <c r="DL219" i="18" s="1"/>
  <c r="DN219" i="18" a="1"/>
  <c r="DN219" i="18" s="1"/>
  <c r="DV219" i="18" a="1"/>
  <c r="DV219" i="18" s="1"/>
  <c r="DI219" i="18" a="1"/>
  <c r="DI219" i="18" s="1"/>
  <c r="DV163" i="18" a="1"/>
  <c r="DV163" i="18" s="1"/>
  <c r="DN163" i="18" a="1"/>
  <c r="DN163" i="18" s="1"/>
  <c r="DI163" i="18" a="1"/>
  <c r="DI163" i="18" s="1"/>
  <c r="DF163" i="18" a="1"/>
  <c r="DF163" i="18" s="1"/>
  <c r="DP163" i="18" a="1"/>
  <c r="DP163" i="18" s="1"/>
  <c r="DK163" i="18" a="1"/>
  <c r="DK163" i="18" s="1"/>
  <c r="DH163" i="18" a="1"/>
  <c r="DH163" i="18" s="1"/>
  <c r="DR163" i="18" a="1"/>
  <c r="DR163" i="18" s="1"/>
  <c r="DE163" i="18" a="1"/>
  <c r="DE163" i="18" s="1"/>
  <c r="DG163" i="18" a="1"/>
  <c r="DG163" i="18" s="1"/>
  <c r="DT163" i="18" a="1"/>
  <c r="DT163" i="18" s="1"/>
  <c r="DL163" i="18" a="1"/>
  <c r="DL163" i="18" s="1"/>
  <c r="DD163" i="18" a="1"/>
  <c r="DD163" i="18" s="1"/>
  <c r="DT105" i="18" a="1"/>
  <c r="DT105" i="18" s="1"/>
  <c r="DL105" i="18" a="1"/>
  <c r="DL105" i="18" s="1"/>
  <c r="DV105" i="18" a="1"/>
  <c r="DV105" i="18" s="1"/>
  <c r="DN105" i="18" a="1"/>
  <c r="DN105" i="18" s="1"/>
  <c r="DI105" i="18" a="1"/>
  <c r="DI105" i="18" s="1"/>
  <c r="DP105" i="18" a="1"/>
  <c r="DP105" i="18" s="1"/>
  <c r="DK105" i="18" a="1"/>
  <c r="DK105" i="18" s="1"/>
  <c r="DH105" i="18" a="1"/>
  <c r="DH105" i="18" s="1"/>
  <c r="DR105" i="18" a="1"/>
  <c r="DR105" i="18" s="1"/>
  <c r="ES48" i="18" a="1"/>
  <c r="ES48" i="18" s="1"/>
  <c r="EQ48" i="18" a="1"/>
  <c r="EQ48" i="18" s="1"/>
  <c r="EO48" i="18" a="1"/>
  <c r="EO48" i="18" s="1"/>
  <c r="EM48" i="18" a="1"/>
  <c r="EM48" i="18" s="1"/>
  <c r="EK48" i="18" a="1"/>
  <c r="EK48" i="18" s="1"/>
  <c r="EI48" i="18" a="1"/>
  <c r="EI48" i="18" s="1"/>
  <c r="EG48" i="18" a="1"/>
  <c r="EG48" i="18" s="1"/>
  <c r="EE48" i="18" a="1"/>
  <c r="EE48" i="18" s="1"/>
  <c r="EC48" i="18" a="1"/>
  <c r="EC48" i="18" s="1"/>
  <c r="EA48" i="18" a="1"/>
  <c r="EA48" i="18" s="1"/>
  <c r="DY48" i="18" a="1"/>
  <c r="DY48" i="18" s="1"/>
  <c r="DW48" i="18" a="1"/>
  <c r="DW48" i="18" s="1"/>
  <c r="DU48" i="18" a="1"/>
  <c r="DU48" i="18" s="1"/>
  <c r="DS48" i="18" a="1"/>
  <c r="DS48" i="18" s="1"/>
  <c r="DQ48" i="18" a="1"/>
  <c r="DQ48" i="18" s="1"/>
  <c r="DO48" i="18" a="1"/>
  <c r="DO48" i="18" s="1"/>
  <c r="DM48" i="18" a="1"/>
  <c r="DM48" i="18" s="1"/>
  <c r="DK48" i="18" a="1"/>
  <c r="DK48" i="18" s="1"/>
  <c r="DI48" i="18" a="1"/>
  <c r="DI48" i="18" s="1"/>
  <c r="EP48" i="18" a="1"/>
  <c r="EP48" i="18" s="1"/>
  <c r="EL48" i="18" a="1"/>
  <c r="EL48" i="18" s="1"/>
  <c r="EH48" i="18" a="1"/>
  <c r="EH48" i="18" s="1"/>
  <c r="ED48" i="18" a="1"/>
  <c r="ED48" i="18" s="1"/>
  <c r="DZ48" i="18" a="1"/>
  <c r="DZ48" i="18" s="1"/>
  <c r="DV48" i="18" a="1"/>
  <c r="DV48" i="18" s="1"/>
  <c r="DR48" i="18" a="1"/>
  <c r="DR48" i="18" s="1"/>
  <c r="DN48" i="18" a="1"/>
  <c r="DN48" i="18" s="1"/>
  <c r="DJ48" i="18" a="1"/>
  <c r="DJ48" i="18" s="1"/>
  <c r="EF48" i="18" a="1"/>
  <c r="EF48" i="18" s="1"/>
  <c r="DP48" i="18" a="1"/>
  <c r="DP48" i="18" s="1"/>
  <c r="ER48" i="18" a="1"/>
  <c r="ER48" i="18" s="1"/>
  <c r="EB48" i="18" a="1"/>
  <c r="EB48" i="18" s="1"/>
  <c r="DL48" i="18" a="1"/>
  <c r="DL48" i="18" s="1"/>
  <c r="EN48" i="18" a="1"/>
  <c r="EN48" i="18" s="1"/>
  <c r="DX48" i="18" a="1"/>
  <c r="DX48" i="18" s="1"/>
  <c r="DH48" i="18" a="1"/>
  <c r="DH48" i="18" s="1"/>
  <c r="EJ48" i="18" a="1"/>
  <c r="EJ48" i="18" s="1"/>
  <c r="DT48" i="18" a="1"/>
  <c r="DT48" i="18" s="1"/>
  <c r="DC676" i="18"/>
  <c r="DC619" i="18"/>
  <c r="DC163" i="18"/>
  <c r="AU677" i="18"/>
  <c r="C677" i="18" s="1"/>
  <c r="EV677" i="18" s="1" a="1"/>
  <c r="EV677" i="18" s="1"/>
  <c r="AU164" i="18"/>
  <c r="C164" i="18" s="1"/>
  <c r="EV164" i="18" s="1" a="1"/>
  <c r="EV164" i="18" s="1"/>
  <c r="AU620" i="18"/>
  <c r="C620" i="18" s="1"/>
  <c r="EV620" i="18" s="1" a="1"/>
  <c r="EV620" i="18" s="1"/>
  <c r="BC105" i="18" a="1"/>
  <c r="BC105" i="18" s="1"/>
  <c r="BI105" i="18" a="1"/>
  <c r="BI105" i="18" s="1"/>
  <c r="BA105" i="18" a="1"/>
  <c r="BA105" i="18" s="1"/>
  <c r="BG105" i="18" a="1"/>
  <c r="BG105" i="18" s="1"/>
  <c r="AY105" i="18" a="1"/>
  <c r="AY105" i="18" s="1"/>
  <c r="BE105" i="18" a="1"/>
  <c r="BE105" i="18" s="1"/>
  <c r="AW105" i="18" a="1"/>
  <c r="AW105" i="18" s="1"/>
  <c r="G105" i="18" a="1"/>
  <c r="G105" i="18" s="1"/>
  <c r="BB105" i="18" a="1"/>
  <c r="BB105" i="18" s="1"/>
  <c r="BF105" i="18" a="1"/>
  <c r="BF105" i="18" s="1"/>
  <c r="O105" i="18" a="1"/>
  <c r="O105" i="18" s="1"/>
  <c r="I105" i="18" a="1"/>
  <c r="I105" i="18" s="1"/>
  <c r="M105" i="18" a="1"/>
  <c r="M105" i="18" s="1"/>
  <c r="K105" i="18" a="1"/>
  <c r="K105" i="18" s="1"/>
  <c r="AX105" i="18" a="1"/>
  <c r="AX105" i="18" s="1"/>
  <c r="CS105" i="18" a="1"/>
  <c r="CS105" i="18" s="1"/>
  <c r="CZ105" i="18" a="1"/>
  <c r="CZ105" i="18" s="1"/>
  <c r="E105" i="18" a="1"/>
  <c r="E105" i="18" s="1"/>
  <c r="AZ105" i="18" a="1"/>
  <c r="AZ105" i="18" s="1"/>
  <c r="BD105" i="18" a="1"/>
  <c r="BD105" i="18" s="1"/>
  <c r="F105" i="18" a="1"/>
  <c r="F105" i="18" s="1"/>
  <c r="N105" i="18" a="1"/>
  <c r="N105" i="18" s="1"/>
  <c r="CP105" i="18" a="1"/>
  <c r="CP105" i="18" s="1"/>
  <c r="CY105" i="18" a="1"/>
  <c r="CY105" i="18" s="1"/>
  <c r="CQ105" i="18" a="1"/>
  <c r="CQ105" i="18" s="1"/>
  <c r="CX105" i="18" a="1"/>
  <c r="CX105" i="18" s="1"/>
  <c r="J105" i="18" a="1"/>
  <c r="J105" i="18" s="1"/>
  <c r="L105" i="18" a="1"/>
  <c r="L105" i="18" s="1"/>
  <c r="H105" i="18" a="1"/>
  <c r="H105" i="18" s="1"/>
  <c r="P105" i="18" a="1"/>
  <c r="P105" i="18" s="1"/>
  <c r="CR105" i="18" a="1"/>
  <c r="CR105" i="18" s="1"/>
  <c r="CW105" i="18" a="1"/>
  <c r="CW105" i="18" s="1"/>
  <c r="D105" i="18" a="1"/>
  <c r="D105" i="18" s="1"/>
  <c r="BH105" i="18" a="1"/>
  <c r="BH105" i="18" s="1"/>
  <c r="CV676" i="18"/>
  <c r="AV676" i="18"/>
  <c r="CO676" i="18"/>
  <c r="K676" i="18" a="1"/>
  <c r="K676" i="18" s="1"/>
  <c r="G676" i="18" a="1"/>
  <c r="G676" i="18" s="1"/>
  <c r="E676" i="18" a="1"/>
  <c r="E676" i="18" s="1"/>
  <c r="BD676" i="18" a="1"/>
  <c r="BD676" i="18" s="1"/>
  <c r="O676" i="18" a="1"/>
  <c r="O676" i="18" s="1"/>
  <c r="M676" i="18" a="1"/>
  <c r="M676" i="18" s="1"/>
  <c r="AX676" i="18" a="1"/>
  <c r="AX676" i="18" s="1"/>
  <c r="BF676" i="18" a="1"/>
  <c r="BF676" i="18" s="1"/>
  <c r="CS676" i="18" a="1"/>
  <c r="CS676" i="18" s="1"/>
  <c r="I676" i="18" a="1"/>
  <c r="I676" i="18" s="1"/>
  <c r="BH676" i="18" a="1"/>
  <c r="BH676" i="18" s="1"/>
  <c r="H676" i="18" a="1"/>
  <c r="H676" i="18" s="1"/>
  <c r="CP676" i="18" a="1"/>
  <c r="CP676" i="18" s="1"/>
  <c r="AW676" i="18" a="1"/>
  <c r="AW676" i="18" s="1"/>
  <c r="BA676" i="18" a="1"/>
  <c r="BA676" i="18" s="1"/>
  <c r="BI676" i="18" a="1"/>
  <c r="BI676" i="18" s="1"/>
  <c r="CR676" i="18" a="1"/>
  <c r="CR676" i="18" s="1"/>
  <c r="CY676" i="18" a="1"/>
  <c r="CY676" i="18" s="1"/>
  <c r="L676" i="18" a="1"/>
  <c r="L676" i="18" s="1"/>
  <c r="P676" i="18" a="1"/>
  <c r="P676" i="18" s="1"/>
  <c r="CW676" i="18" a="1"/>
  <c r="CW676" i="18" s="1"/>
  <c r="BC676" i="18" a="1"/>
  <c r="BC676" i="18" s="1"/>
  <c r="BE676" i="18" a="1"/>
  <c r="BE676" i="18" s="1"/>
  <c r="AZ676" i="18" a="1"/>
  <c r="AZ676" i="18" s="1"/>
  <c r="CQ676" i="18" a="1"/>
  <c r="CQ676" i="18" s="1"/>
  <c r="D676" i="18" a="1"/>
  <c r="D676" i="18" s="1"/>
  <c r="BG676" i="18" a="1"/>
  <c r="BG676" i="18" s="1"/>
  <c r="F676" i="18" a="1"/>
  <c r="F676" i="18" s="1"/>
  <c r="J676" i="18" a="1"/>
  <c r="J676" i="18" s="1"/>
  <c r="N676" i="18" a="1"/>
  <c r="N676" i="18" s="1"/>
  <c r="CX676" i="18" a="1"/>
  <c r="CX676" i="18" s="1"/>
  <c r="AY676" i="18" a="1"/>
  <c r="AY676" i="18" s="1"/>
  <c r="BB676" i="18" a="1"/>
  <c r="BB676" i="18" s="1"/>
  <c r="CZ676" i="18" a="1"/>
  <c r="CZ676" i="18" s="1"/>
  <c r="CO619" i="18"/>
  <c r="AV619" i="18"/>
  <c r="CV619" i="18"/>
  <c r="K619" i="18" a="1"/>
  <c r="K619" i="18" s="1"/>
  <c r="BF619" i="18" a="1"/>
  <c r="BF619" i="18" s="1"/>
  <c r="CS619" i="18" a="1"/>
  <c r="CS619" i="18" s="1"/>
  <c r="M619" i="18" a="1"/>
  <c r="M619" i="18" s="1"/>
  <c r="AZ619" i="18" a="1"/>
  <c r="AZ619" i="18" s="1"/>
  <c r="O619" i="18" a="1"/>
  <c r="O619" i="18" s="1"/>
  <c r="BB619" i="18" a="1"/>
  <c r="BB619" i="18" s="1"/>
  <c r="CZ619" i="18" a="1"/>
  <c r="CZ619" i="18" s="1"/>
  <c r="G619" i="18" a="1"/>
  <c r="G619" i="18" s="1"/>
  <c r="AX619" i="18" a="1"/>
  <c r="AX619" i="18" s="1"/>
  <c r="E619" i="18" a="1"/>
  <c r="E619" i="18" s="1"/>
  <c r="CQ619" i="18" a="1"/>
  <c r="CQ619" i="18" s="1"/>
  <c r="D619" i="18" a="1"/>
  <c r="D619" i="18" s="1"/>
  <c r="P619" i="18" a="1"/>
  <c r="P619" i="18" s="1"/>
  <c r="BG619" i="18" a="1"/>
  <c r="BG619" i="18" s="1"/>
  <c r="CW619" i="18" a="1"/>
  <c r="CW619" i="18" s="1"/>
  <c r="F619" i="18" a="1"/>
  <c r="F619" i="18" s="1"/>
  <c r="J619" i="18" a="1"/>
  <c r="J619" i="18" s="1"/>
  <c r="N619" i="18" a="1"/>
  <c r="N619" i="18" s="1"/>
  <c r="AW619" i="18" a="1"/>
  <c r="AW619" i="18" s="1"/>
  <c r="BA619" i="18" a="1"/>
  <c r="BA619" i="18" s="1"/>
  <c r="CY619" i="18" a="1"/>
  <c r="CY619" i="18" s="1"/>
  <c r="BD619" i="18" a="1"/>
  <c r="BD619" i="18" s="1"/>
  <c r="CX619" i="18" a="1"/>
  <c r="CX619" i="18" s="1"/>
  <c r="H619" i="18" a="1"/>
  <c r="H619" i="18" s="1"/>
  <c r="L619" i="18" a="1"/>
  <c r="L619" i="18" s="1"/>
  <c r="AY619" i="18" a="1"/>
  <c r="AY619" i="18" s="1"/>
  <c r="BH619" i="18" a="1"/>
  <c r="BH619" i="18" s="1"/>
  <c r="BC619" i="18" a="1"/>
  <c r="BC619" i="18" s="1"/>
  <c r="BI619" i="18" a="1"/>
  <c r="BI619" i="18" s="1"/>
  <c r="CR619" i="18" a="1"/>
  <c r="CR619" i="18" s="1"/>
  <c r="CP619" i="18" a="1"/>
  <c r="CP619" i="18" s="1"/>
  <c r="BE619" i="18" a="1"/>
  <c r="BE619" i="18" s="1"/>
  <c r="I619" i="18" a="1"/>
  <c r="I619" i="18" s="1"/>
  <c r="A622" i="18"/>
  <c r="O561" i="18" a="1"/>
  <c r="O561" i="18" s="1"/>
  <c r="G561" i="18" a="1"/>
  <c r="G561" i="18" s="1"/>
  <c r="AX561" i="18" a="1"/>
  <c r="AX561" i="18" s="1"/>
  <c r="E561" i="18" a="1"/>
  <c r="E561" i="18" s="1"/>
  <c r="M561" i="18" a="1"/>
  <c r="M561" i="18" s="1"/>
  <c r="BB561" i="18" a="1"/>
  <c r="BB561" i="18" s="1"/>
  <c r="CS561" i="18" a="1"/>
  <c r="CS561" i="18" s="1"/>
  <c r="K561" i="18" a="1"/>
  <c r="K561" i="18" s="1"/>
  <c r="BF561" i="18" a="1"/>
  <c r="BF561" i="18" s="1"/>
  <c r="CZ561" i="18" a="1"/>
  <c r="CZ561" i="18" s="1"/>
  <c r="CX561" i="18" a="1"/>
  <c r="CX561" i="18" s="1"/>
  <c r="AY561" i="18" a="1"/>
  <c r="AY561" i="18" s="1"/>
  <c r="BG561" i="18" a="1"/>
  <c r="BG561" i="18" s="1"/>
  <c r="BI561" i="18" a="1"/>
  <c r="BI561" i="18" s="1"/>
  <c r="CY561" i="18" a="1"/>
  <c r="CY561" i="18" s="1"/>
  <c r="BD561" i="18" a="1"/>
  <c r="BD561" i="18" s="1"/>
  <c r="CQ561" i="18" a="1"/>
  <c r="CQ561" i="18" s="1"/>
  <c r="BC561" i="18" a="1"/>
  <c r="BC561" i="18" s="1"/>
  <c r="I561" i="18" a="1"/>
  <c r="I561" i="18" s="1"/>
  <c r="BH561" i="18" a="1"/>
  <c r="BH561" i="18" s="1"/>
  <c r="D561" i="18" a="1"/>
  <c r="D561" i="18" s="1"/>
  <c r="H561" i="18" a="1"/>
  <c r="H561" i="18" s="1"/>
  <c r="P561" i="18" a="1"/>
  <c r="P561" i="18" s="1"/>
  <c r="CP561" i="18" a="1"/>
  <c r="CP561" i="18" s="1"/>
  <c r="CW561" i="18" a="1"/>
  <c r="CW561" i="18" s="1"/>
  <c r="AW561" i="18" a="1"/>
  <c r="AW561" i="18" s="1"/>
  <c r="BA561" i="18" a="1"/>
  <c r="BA561" i="18" s="1"/>
  <c r="J561" i="18" a="1"/>
  <c r="J561" i="18" s="1"/>
  <c r="N561" i="18" a="1"/>
  <c r="N561" i="18" s="1"/>
  <c r="BE561" i="18" a="1"/>
  <c r="BE561" i="18" s="1"/>
  <c r="CR561" i="18" a="1"/>
  <c r="CR561" i="18" s="1"/>
  <c r="L561" i="18" a="1"/>
  <c r="L561" i="18" s="1"/>
  <c r="F561" i="18" a="1"/>
  <c r="F561" i="18" s="1"/>
  <c r="AZ561" i="18" a="1"/>
  <c r="AZ561" i="18" s="1"/>
  <c r="K390" i="18" a="1"/>
  <c r="K390" i="18" s="1"/>
  <c r="AX390" i="18" a="1"/>
  <c r="AX390" i="18" s="1"/>
  <c r="BB390" i="18" a="1"/>
  <c r="BB390" i="18" s="1"/>
  <c r="BF390" i="18" a="1"/>
  <c r="BF390" i="18" s="1"/>
  <c r="G390" i="18" a="1"/>
  <c r="G390" i="18" s="1"/>
  <c r="O390" i="18" a="1"/>
  <c r="O390" i="18" s="1"/>
  <c r="CZ390" i="18" a="1"/>
  <c r="CZ390" i="18" s="1"/>
  <c r="I390" i="18" a="1"/>
  <c r="I390" i="18" s="1"/>
  <c r="M390" i="18" a="1"/>
  <c r="M390" i="18" s="1"/>
  <c r="E390" i="18" a="1"/>
  <c r="E390" i="18" s="1"/>
  <c r="AZ390" i="18" a="1"/>
  <c r="AZ390" i="18" s="1"/>
  <c r="CQ390" i="18" a="1"/>
  <c r="CQ390" i="18" s="1"/>
  <c r="BG390" i="18" a="1"/>
  <c r="BG390" i="18" s="1"/>
  <c r="CP390" i="18" a="1"/>
  <c r="CP390" i="18" s="1"/>
  <c r="BA390" i="18" a="1"/>
  <c r="BA390" i="18" s="1"/>
  <c r="BE390" i="18" a="1"/>
  <c r="BE390" i="18" s="1"/>
  <c r="CY390" i="18" a="1"/>
  <c r="CY390" i="18" s="1"/>
  <c r="H390" i="18" a="1"/>
  <c r="H390" i="18" s="1"/>
  <c r="P390" i="18" a="1"/>
  <c r="P390" i="18" s="1"/>
  <c r="AY390" i="18" a="1"/>
  <c r="AY390" i="18" s="1"/>
  <c r="BC390" i="18" a="1"/>
  <c r="BC390" i="18" s="1"/>
  <c r="CW390" i="18" a="1"/>
  <c r="CW390" i="18" s="1"/>
  <c r="F390" i="18" a="1"/>
  <c r="F390" i="18" s="1"/>
  <c r="J390" i="18" a="1"/>
  <c r="J390" i="18" s="1"/>
  <c r="N390" i="18" a="1"/>
  <c r="N390" i="18" s="1"/>
  <c r="BI390" i="18" a="1"/>
  <c r="BI390" i="18" s="1"/>
  <c r="CS390" i="18" a="1"/>
  <c r="CS390" i="18" s="1"/>
  <c r="BH390" i="18" a="1"/>
  <c r="BH390" i="18" s="1"/>
  <c r="CX390" i="18" a="1"/>
  <c r="CX390" i="18" s="1"/>
  <c r="D390" i="18" a="1"/>
  <c r="D390" i="18" s="1"/>
  <c r="L390" i="18" a="1"/>
  <c r="L390" i="18" s="1"/>
  <c r="CR390" i="18" a="1"/>
  <c r="CR390" i="18" s="1"/>
  <c r="AW390" i="18" a="1"/>
  <c r="AW390" i="18" s="1"/>
  <c r="BD390" i="18" a="1"/>
  <c r="BD390" i="18" s="1"/>
  <c r="AY333" i="18" a="1"/>
  <c r="AY333" i="18" s="1"/>
  <c r="O333" i="18" a="1"/>
  <c r="O333" i="18" s="1"/>
  <c r="K333" i="18" a="1"/>
  <c r="K333" i="18" s="1"/>
  <c r="BB333" i="18" a="1"/>
  <c r="BB333" i="18" s="1"/>
  <c r="BF333" i="18" a="1"/>
  <c r="BF333" i="18" s="1"/>
  <c r="I333" i="18" a="1"/>
  <c r="I333" i="18" s="1"/>
  <c r="AZ333" i="18" a="1"/>
  <c r="AZ333" i="18" s="1"/>
  <c r="BD333" i="18" a="1"/>
  <c r="BD333" i="18" s="1"/>
  <c r="G333" i="18" a="1"/>
  <c r="G333" i="18" s="1"/>
  <c r="CS333" i="18" a="1"/>
  <c r="CS333" i="18" s="1"/>
  <c r="CZ333" i="18" a="1"/>
  <c r="CZ333" i="18" s="1"/>
  <c r="BH333" i="18" a="1"/>
  <c r="BH333" i="18" s="1"/>
  <c r="D333" i="18" a="1"/>
  <c r="D333" i="18" s="1"/>
  <c r="P333" i="18" a="1"/>
  <c r="P333" i="18" s="1"/>
  <c r="CP333" i="18" a="1"/>
  <c r="CP333" i="18" s="1"/>
  <c r="BC333" i="18" a="1"/>
  <c r="BC333" i="18" s="1"/>
  <c r="BG333" i="18" a="1"/>
  <c r="BG333" i="18" s="1"/>
  <c r="N333" i="18" a="1"/>
  <c r="N333" i="18" s="1"/>
  <c r="AW333" i="18" a="1"/>
  <c r="AW333" i="18" s="1"/>
  <c r="CR333" i="18" a="1"/>
  <c r="CR333" i="18" s="1"/>
  <c r="CX333" i="18" a="1"/>
  <c r="CX333" i="18" s="1"/>
  <c r="L333" i="18" a="1"/>
  <c r="L333" i="18" s="1"/>
  <c r="BE333" i="18" a="1"/>
  <c r="BE333" i="18" s="1"/>
  <c r="CQ333" i="18" a="1"/>
  <c r="CQ333" i="18" s="1"/>
  <c r="CW333" i="18" a="1"/>
  <c r="CW333" i="18" s="1"/>
  <c r="J333" i="18" a="1"/>
  <c r="J333" i="18" s="1"/>
  <c r="BA333" i="18" a="1"/>
  <c r="BA333" i="18" s="1"/>
  <c r="BI333" i="18" a="1"/>
  <c r="BI333" i="18" s="1"/>
  <c r="CY333" i="18" a="1"/>
  <c r="CY333" i="18" s="1"/>
  <c r="H333" i="18" a="1"/>
  <c r="H333" i="18" s="1"/>
  <c r="AX333" i="18" a="1"/>
  <c r="AX333" i="18" s="1"/>
  <c r="E333" i="18" a="1"/>
  <c r="E333" i="18" s="1"/>
  <c r="F333" i="18" a="1"/>
  <c r="F333" i="18" s="1"/>
  <c r="M333" i="18" a="1"/>
  <c r="M333" i="18" s="1"/>
  <c r="A679" i="18"/>
  <c r="CO163" i="18"/>
  <c r="AV163" i="18"/>
  <c r="BG163" i="18" a="1"/>
  <c r="BG163" i="18" s="1"/>
  <c r="AY163" i="18" a="1"/>
  <c r="AY163" i="18" s="1"/>
  <c r="BE163" i="18" a="1"/>
  <c r="BE163" i="18" s="1"/>
  <c r="AW163" i="18" a="1"/>
  <c r="AW163" i="18" s="1"/>
  <c r="CV163" i="18"/>
  <c r="BC163" i="18" a="1"/>
  <c r="BC163" i="18" s="1"/>
  <c r="BI163" i="18" a="1"/>
  <c r="BI163" i="18" s="1"/>
  <c r="BA163" i="18" a="1"/>
  <c r="BA163" i="18" s="1"/>
  <c r="K163" i="18" a="1"/>
  <c r="K163" i="18" s="1"/>
  <c r="CS163" i="18" a="1"/>
  <c r="CS163" i="18" s="1"/>
  <c r="CZ163" i="18" a="1"/>
  <c r="CZ163" i="18" s="1"/>
  <c r="G163" i="18" a="1"/>
  <c r="G163" i="18" s="1"/>
  <c r="BB163" i="18" a="1"/>
  <c r="BB163" i="18" s="1"/>
  <c r="BF163" i="18" a="1"/>
  <c r="BF163" i="18" s="1"/>
  <c r="O163" i="18" a="1"/>
  <c r="O163" i="18" s="1"/>
  <c r="AX163" i="18" a="1"/>
  <c r="AX163" i="18" s="1"/>
  <c r="AZ163" i="18" a="1"/>
  <c r="AZ163" i="18" s="1"/>
  <c r="CQ163" i="18" a="1"/>
  <c r="CQ163" i="18" s="1"/>
  <c r="CX163" i="18" a="1"/>
  <c r="CX163" i="18" s="1"/>
  <c r="F163" i="18" a="1"/>
  <c r="F163" i="18" s="1"/>
  <c r="N163" i="18" a="1"/>
  <c r="N163" i="18" s="1"/>
  <c r="CP163" i="18" a="1"/>
  <c r="CP163" i="18" s="1"/>
  <c r="J163" i="18" a="1"/>
  <c r="J163" i="18" s="1"/>
  <c r="CW163" i="18" a="1"/>
  <c r="CW163" i="18" s="1"/>
  <c r="I163" i="18" a="1"/>
  <c r="I163" i="18" s="1"/>
  <c r="BD163" i="18" a="1"/>
  <c r="BD163" i="18" s="1"/>
  <c r="H163" i="18" a="1"/>
  <c r="H163" i="18" s="1"/>
  <c r="P163" i="18" a="1"/>
  <c r="P163" i="18" s="1"/>
  <c r="CR163" i="18" a="1"/>
  <c r="CR163" i="18" s="1"/>
  <c r="L163" i="18" a="1"/>
  <c r="L163" i="18" s="1"/>
  <c r="CY163" i="18" a="1"/>
  <c r="CY163" i="18" s="1"/>
  <c r="D163" i="18" a="1"/>
  <c r="D163" i="18" s="1"/>
  <c r="E163" i="18" a="1"/>
  <c r="E163" i="18" s="1"/>
  <c r="M163" i="18" a="1"/>
  <c r="M163" i="18" s="1"/>
  <c r="BH163" i="18" a="1"/>
  <c r="BH163" i="18" s="1"/>
  <c r="BI48" i="18" a="1"/>
  <c r="BI48" i="18" s="1"/>
  <c r="BA48" i="18" a="1"/>
  <c r="BA48" i="18" s="1"/>
  <c r="BG48" i="18" a="1"/>
  <c r="BG48" i="18" s="1"/>
  <c r="AY48" i="18" a="1"/>
  <c r="AY48" i="18" s="1"/>
  <c r="BE48" i="18" a="1"/>
  <c r="BE48" i="18" s="1"/>
  <c r="AW48" i="18" a="1"/>
  <c r="AW48" i="18" s="1"/>
  <c r="BC48" i="18" a="1"/>
  <c r="BC48" i="18" s="1"/>
  <c r="O48" i="18" a="1"/>
  <c r="O48" i="18" s="1"/>
  <c r="K48" i="18" a="1"/>
  <c r="K48" i="18" s="1"/>
  <c r="AX48" i="18" a="1"/>
  <c r="AX48" i="18" s="1"/>
  <c r="E48" i="18" a="1"/>
  <c r="E48" i="18" s="1"/>
  <c r="G48" i="18" a="1"/>
  <c r="G48" i="18" s="1"/>
  <c r="BB48" i="18" a="1"/>
  <c r="BB48" i="18" s="1"/>
  <c r="BF48" i="18" a="1"/>
  <c r="BF48" i="18" s="1"/>
  <c r="I48" i="18" a="1"/>
  <c r="I48" i="18" s="1"/>
  <c r="H48" i="18" a="1"/>
  <c r="H48" i="18" s="1"/>
  <c r="P48" i="18" a="1"/>
  <c r="P48" i="18" s="1"/>
  <c r="CR48" i="18" a="1"/>
  <c r="CR48" i="18" s="1"/>
  <c r="AZ48" i="18" a="1"/>
  <c r="AZ48" i="18" s="1"/>
  <c r="D48" i="18" a="1"/>
  <c r="D48" i="18" s="1"/>
  <c r="L48" i="18" a="1"/>
  <c r="L48" i="18" s="1"/>
  <c r="CW48" i="18" a="1"/>
  <c r="CW48" i="18" s="1"/>
  <c r="CP48" i="18" a="1"/>
  <c r="CP48" i="18" s="1"/>
  <c r="BH48" i="18" a="1"/>
  <c r="BH48" i="18" s="1"/>
  <c r="J48" i="18" a="1"/>
  <c r="J48" i="18" s="1"/>
  <c r="CQ48" i="18" a="1"/>
  <c r="CQ48" i="18" s="1"/>
  <c r="CZ48" i="18" a="1"/>
  <c r="CZ48" i="18" s="1"/>
  <c r="F48" i="18" a="1"/>
  <c r="F48" i="18" s="1"/>
  <c r="N48" i="18" a="1"/>
  <c r="N48" i="18" s="1"/>
  <c r="M48" i="18" a="1"/>
  <c r="M48" i="18" s="1"/>
  <c r="CY48" i="18" a="1"/>
  <c r="CY48" i="18" s="1"/>
  <c r="CS48" i="18" a="1"/>
  <c r="CS48" i="18" s="1"/>
  <c r="CX48" i="18" a="1"/>
  <c r="CX48" i="18" s="1"/>
  <c r="BD48" i="18" a="1"/>
  <c r="BD48" i="18" s="1"/>
  <c r="BI276" i="18" a="1"/>
  <c r="BI276" i="18" s="1"/>
  <c r="G276" i="18" a="1"/>
  <c r="G276" i="18" s="1"/>
  <c r="CZ276" i="18" a="1"/>
  <c r="CZ276" i="18" s="1"/>
  <c r="O276" i="18" a="1"/>
  <c r="O276" i="18" s="1"/>
  <c r="AX276" i="18" a="1"/>
  <c r="AX276" i="18" s="1"/>
  <c r="E276" i="18" a="1"/>
  <c r="E276" i="18" s="1"/>
  <c r="M276" i="18" a="1"/>
  <c r="M276" i="18" s="1"/>
  <c r="K276" i="18" a="1"/>
  <c r="K276" i="18" s="1"/>
  <c r="BB276" i="18" a="1"/>
  <c r="BB276" i="18" s="1"/>
  <c r="BF276" i="18" a="1"/>
  <c r="BF276" i="18" s="1"/>
  <c r="BD276" i="18" a="1"/>
  <c r="BD276" i="18" s="1"/>
  <c r="P276" i="18" a="1"/>
  <c r="P276" i="18" s="1"/>
  <c r="BA276" i="18" a="1"/>
  <c r="BA276" i="18" s="1"/>
  <c r="CR276" i="18" a="1"/>
  <c r="CR276" i="18" s="1"/>
  <c r="AZ276" i="18" a="1"/>
  <c r="AZ276" i="18" s="1"/>
  <c r="BH276" i="18" a="1"/>
  <c r="BH276" i="18" s="1"/>
  <c r="CQ276" i="18" a="1"/>
  <c r="CQ276" i="18" s="1"/>
  <c r="CX276" i="18" a="1"/>
  <c r="CX276" i="18" s="1"/>
  <c r="D276" i="18" a="1"/>
  <c r="D276" i="18" s="1"/>
  <c r="BC276" i="18" a="1"/>
  <c r="BC276" i="18" s="1"/>
  <c r="CW276" i="18" a="1"/>
  <c r="CW276" i="18" s="1"/>
  <c r="F276" i="18" a="1"/>
  <c r="F276" i="18" s="1"/>
  <c r="AW276" i="18" a="1"/>
  <c r="AW276" i="18" s="1"/>
  <c r="N276" i="18" a="1"/>
  <c r="N276" i="18" s="1"/>
  <c r="I276" i="18" a="1"/>
  <c r="I276" i="18" s="1"/>
  <c r="H276" i="18" a="1"/>
  <c r="H276" i="18" s="1"/>
  <c r="L276" i="18" a="1"/>
  <c r="L276" i="18" s="1"/>
  <c r="AY276" i="18" a="1"/>
  <c r="AY276" i="18" s="1"/>
  <c r="BG276" i="18" a="1"/>
  <c r="BG276" i="18" s="1"/>
  <c r="J276" i="18" a="1"/>
  <c r="J276" i="18" s="1"/>
  <c r="CP276" i="18" a="1"/>
  <c r="CP276" i="18" s="1"/>
  <c r="CY276" i="18" a="1"/>
  <c r="CY276" i="18" s="1"/>
  <c r="BE276" i="18" a="1"/>
  <c r="BE276" i="18" s="1"/>
  <c r="CS276" i="18" a="1"/>
  <c r="CS276" i="18" s="1"/>
  <c r="A166" i="18"/>
  <c r="H447" i="18" a="1"/>
  <c r="H447" i="18" s="1"/>
  <c r="G447" i="18" a="1"/>
  <c r="G447" i="18" s="1"/>
  <c r="O447" i="18" a="1"/>
  <c r="O447" i="18" s="1"/>
  <c r="CZ447" i="18" a="1"/>
  <c r="CZ447" i="18" s="1"/>
  <c r="E447" i="18" a="1"/>
  <c r="E447" i="18" s="1"/>
  <c r="K447" i="18" a="1"/>
  <c r="K447" i="18" s="1"/>
  <c r="AX447" i="18" a="1"/>
  <c r="AX447" i="18" s="1"/>
  <c r="BB447" i="18" a="1"/>
  <c r="BB447" i="18" s="1"/>
  <c r="BF447" i="18" a="1"/>
  <c r="BF447" i="18" s="1"/>
  <c r="CS447" i="18" a="1"/>
  <c r="CS447" i="18" s="1"/>
  <c r="CX447" i="18" a="1"/>
  <c r="CX447" i="18" s="1"/>
  <c r="D447" i="18" a="1"/>
  <c r="D447" i="18" s="1"/>
  <c r="F447" i="18" a="1"/>
  <c r="F447" i="18" s="1"/>
  <c r="N447" i="18" a="1"/>
  <c r="N447" i="18" s="1"/>
  <c r="BI447" i="18" a="1"/>
  <c r="BI447" i="18" s="1"/>
  <c r="CR447" i="18" a="1"/>
  <c r="CR447" i="18" s="1"/>
  <c r="CY447" i="18" a="1"/>
  <c r="CY447" i="18" s="1"/>
  <c r="AZ447" i="18" a="1"/>
  <c r="AZ447" i="18" s="1"/>
  <c r="L447" i="18" a="1"/>
  <c r="L447" i="18" s="1"/>
  <c r="BA447" i="18" a="1"/>
  <c r="BA447" i="18" s="1"/>
  <c r="AY447" i="18" a="1"/>
  <c r="AY447" i="18" s="1"/>
  <c r="CP447" i="18" a="1"/>
  <c r="CP447" i="18" s="1"/>
  <c r="I447" i="18" a="1"/>
  <c r="I447" i="18" s="1"/>
  <c r="BD447" i="18" a="1"/>
  <c r="BD447" i="18" s="1"/>
  <c r="P447" i="18" a="1"/>
  <c r="P447" i="18" s="1"/>
  <c r="BG447" i="18" a="1"/>
  <c r="BG447" i="18" s="1"/>
  <c r="CW447" i="18" a="1"/>
  <c r="CW447" i="18" s="1"/>
  <c r="AW447" i="18" a="1"/>
  <c r="AW447" i="18" s="1"/>
  <c r="J447" i="18" a="1"/>
  <c r="J447" i="18" s="1"/>
  <c r="BE447" i="18" a="1"/>
  <c r="BE447" i="18" s="1"/>
  <c r="BC447" i="18" a="1"/>
  <c r="BC447" i="18" s="1"/>
  <c r="M447" i="18" a="1"/>
  <c r="M447" i="18" s="1"/>
  <c r="BH447" i="18" a="1"/>
  <c r="BH447" i="18" s="1"/>
  <c r="CQ447" i="18" a="1"/>
  <c r="CQ447" i="18" s="1"/>
  <c r="G504" i="18" a="1"/>
  <c r="G504" i="18" s="1"/>
  <c r="O504" i="18" a="1"/>
  <c r="O504" i="18" s="1"/>
  <c r="E504" i="18" a="1"/>
  <c r="E504" i="18" s="1"/>
  <c r="AZ504" i="18" a="1"/>
  <c r="AZ504" i="18" s="1"/>
  <c r="BD504" i="18" a="1"/>
  <c r="BD504" i="18" s="1"/>
  <c r="CS504" i="18" a="1"/>
  <c r="CS504" i="18" s="1"/>
  <c r="M504" i="18" a="1"/>
  <c r="M504" i="18" s="1"/>
  <c r="K504" i="18" a="1"/>
  <c r="K504" i="18" s="1"/>
  <c r="AX504" i="18" a="1"/>
  <c r="AX504" i="18" s="1"/>
  <c r="BB504" i="18" a="1"/>
  <c r="BB504" i="18" s="1"/>
  <c r="CZ504" i="18" a="1"/>
  <c r="CZ504" i="18" s="1"/>
  <c r="I504" i="18" a="1"/>
  <c r="I504" i="18" s="1"/>
  <c r="L504" i="18" a="1"/>
  <c r="L504" i="18" s="1"/>
  <c r="BG504" i="18" a="1"/>
  <c r="BG504" i="18" s="1"/>
  <c r="CW504" i="18" a="1"/>
  <c r="CW504" i="18" s="1"/>
  <c r="CY504" i="18" a="1"/>
  <c r="CY504" i="18" s="1"/>
  <c r="CQ504" i="18" a="1"/>
  <c r="CQ504" i="18" s="1"/>
  <c r="CX504" i="18" a="1"/>
  <c r="CX504" i="18" s="1"/>
  <c r="H504" i="18" a="1"/>
  <c r="H504" i="18" s="1"/>
  <c r="BC504" i="18" a="1"/>
  <c r="BC504" i="18" s="1"/>
  <c r="BI504" i="18" a="1"/>
  <c r="BI504" i="18" s="1"/>
  <c r="AY504" i="18" a="1"/>
  <c r="AY504" i="18" s="1"/>
  <c r="P504" i="18" a="1"/>
  <c r="P504" i="18" s="1"/>
  <c r="CP504" i="18" a="1"/>
  <c r="CP504" i="18" s="1"/>
  <c r="F504" i="18" a="1"/>
  <c r="F504" i="18" s="1"/>
  <c r="J504" i="18" a="1"/>
  <c r="J504" i="18" s="1"/>
  <c r="BA504" i="18" a="1"/>
  <c r="BA504" i="18" s="1"/>
  <c r="N504" i="18" a="1"/>
  <c r="N504" i="18" s="1"/>
  <c r="AW504" i="18" a="1"/>
  <c r="AW504" i="18" s="1"/>
  <c r="D504" i="18" a="1"/>
  <c r="D504" i="18" s="1"/>
  <c r="BE504" i="18" a="1"/>
  <c r="BE504" i="18" s="1"/>
  <c r="BF504" i="18" a="1"/>
  <c r="BF504" i="18" s="1"/>
  <c r="CR504" i="18" a="1"/>
  <c r="CR504" i="18" s="1"/>
  <c r="BH504" i="18" a="1"/>
  <c r="BH504" i="18" s="1"/>
  <c r="CP219" i="18" a="1"/>
  <c r="CP219" i="18" s="1"/>
  <c r="J219" i="18" a="1"/>
  <c r="J219" i="18" s="1"/>
  <c r="K219" i="18" a="1"/>
  <c r="K219" i="18" s="1"/>
  <c r="CS219" i="18" a="1"/>
  <c r="CS219" i="18" s="1"/>
  <c r="I219" i="18" a="1"/>
  <c r="I219" i="18" s="1"/>
  <c r="M219" i="18" a="1"/>
  <c r="M219" i="18" s="1"/>
  <c r="AZ219" i="18" a="1"/>
  <c r="AZ219" i="18" s="1"/>
  <c r="BD219" i="18" a="1"/>
  <c r="BD219" i="18" s="1"/>
  <c r="AX219" i="18" a="1"/>
  <c r="AX219" i="18" s="1"/>
  <c r="G219" i="18" a="1"/>
  <c r="G219" i="18" s="1"/>
  <c r="O219" i="18" a="1"/>
  <c r="O219" i="18" s="1"/>
  <c r="BB219" i="18" a="1"/>
  <c r="BB219" i="18" s="1"/>
  <c r="CZ219" i="18" a="1"/>
  <c r="CZ219" i="18" s="1"/>
  <c r="BH219" i="18" a="1"/>
  <c r="BH219" i="18" s="1"/>
  <c r="CQ219" i="18" a="1"/>
  <c r="CQ219" i="18" s="1"/>
  <c r="D219" i="18" a="1"/>
  <c r="D219" i="18" s="1"/>
  <c r="N219" i="18" a="1"/>
  <c r="N219" i="18" s="1"/>
  <c r="CY219" i="18" a="1"/>
  <c r="CY219" i="18" s="1"/>
  <c r="H219" i="18" a="1"/>
  <c r="H219" i="18" s="1"/>
  <c r="CX219" i="18" a="1"/>
  <c r="CX219" i="18" s="1"/>
  <c r="BG219" i="18" a="1"/>
  <c r="BG219" i="18" s="1"/>
  <c r="CR219" i="18" a="1"/>
  <c r="CR219" i="18" s="1"/>
  <c r="BI219" i="18" a="1"/>
  <c r="BI219" i="18" s="1"/>
  <c r="P219" i="18" a="1"/>
  <c r="P219" i="18" s="1"/>
  <c r="F219" i="18" a="1"/>
  <c r="F219" i="18" s="1"/>
  <c r="BE219" i="18" a="1"/>
  <c r="BE219" i="18" s="1"/>
  <c r="AY219" i="18" a="1"/>
  <c r="AY219" i="18" s="1"/>
  <c r="CW219" i="18" a="1"/>
  <c r="CW219" i="18" s="1"/>
  <c r="L219" i="18" a="1"/>
  <c r="L219" i="18" s="1"/>
  <c r="AW219" i="18" a="1"/>
  <c r="AW219" i="18" s="1"/>
  <c r="BA219" i="18" a="1"/>
  <c r="BA219" i="18" s="1"/>
  <c r="BC219" i="18" a="1"/>
  <c r="BC219" i="18" s="1"/>
  <c r="E219" i="18" a="1"/>
  <c r="E219" i="18" s="1"/>
  <c r="BF219" i="18" a="1"/>
  <c r="BF219" i="18" s="1"/>
  <c r="AU621" i="18" a="1"/>
  <c r="AU165" i="18" a="1"/>
  <c r="AU678" i="18" a="1"/>
  <c r="ET164" i="18" l="1" a="1"/>
  <c r="ET164" i="18" s="1"/>
  <c r="EU164" i="18" a="1"/>
  <c r="EU164" i="18" s="1"/>
  <c r="ET677" i="18" a="1"/>
  <c r="ET677" i="18" s="1"/>
  <c r="EU677" i="18" a="1"/>
  <c r="EU677" i="18" s="1"/>
  <c r="ET620" i="18" a="1"/>
  <c r="ET620" i="18" s="1"/>
  <c r="EU620" i="18" a="1"/>
  <c r="EU620" i="18" s="1"/>
  <c r="DV620" i="18" a="1"/>
  <c r="DV620" i="18" s="1"/>
  <c r="DT620" i="18" a="1"/>
  <c r="DT620" i="18" s="1"/>
  <c r="DR620" i="18" a="1"/>
  <c r="DR620" i="18" s="1"/>
  <c r="DP620" i="18" a="1"/>
  <c r="DP620" i="18" s="1"/>
  <c r="DN620" i="18" a="1"/>
  <c r="DN620" i="18" s="1"/>
  <c r="DL620" i="18" a="1"/>
  <c r="DL620" i="18" s="1"/>
  <c r="DH620" i="18" a="1"/>
  <c r="DH620" i="18" s="1"/>
  <c r="DF620" i="18" a="1"/>
  <c r="DF620" i="18" s="1"/>
  <c r="DD620" i="18" a="1"/>
  <c r="DD620" i="18" s="1"/>
  <c r="DI620" i="18" a="1"/>
  <c r="DI620" i="18" s="1"/>
  <c r="DE620" i="18" a="1"/>
  <c r="DE620" i="18" s="1"/>
  <c r="DK620" i="18" a="1"/>
  <c r="DK620" i="18" s="1"/>
  <c r="DG620" i="18" a="1"/>
  <c r="DG620" i="18" s="1"/>
  <c r="DK505" i="18" a="1"/>
  <c r="DK505" i="18" s="1"/>
  <c r="DI505" i="18" a="1"/>
  <c r="DI505" i="18" s="1"/>
  <c r="DP505" i="18" a="1"/>
  <c r="DP505" i="18" s="1"/>
  <c r="DR505" i="18" a="1"/>
  <c r="DR505" i="18" s="1"/>
  <c r="DT505" i="18" a="1"/>
  <c r="DT505" i="18" s="1"/>
  <c r="DL505" i="18" a="1"/>
  <c r="DL505" i="18" s="1"/>
  <c r="DH505" i="18" a="1"/>
  <c r="DH505" i="18" s="1"/>
  <c r="DV505" i="18" a="1"/>
  <c r="DV505" i="18" s="1"/>
  <c r="DN505" i="18" a="1"/>
  <c r="DN505" i="18" s="1"/>
  <c r="DK677" i="18" a="1"/>
  <c r="DK677" i="18" s="1"/>
  <c r="DG677" i="18" a="1"/>
  <c r="DG677" i="18" s="1"/>
  <c r="DV677" i="18" a="1"/>
  <c r="DV677" i="18" s="1"/>
  <c r="DR677" i="18" a="1"/>
  <c r="DR677" i="18" s="1"/>
  <c r="DN677" i="18" a="1"/>
  <c r="DN677" i="18" s="1"/>
  <c r="DF677" i="18" a="1"/>
  <c r="DF677" i="18" s="1"/>
  <c r="DI677" i="18" a="1"/>
  <c r="DI677" i="18" s="1"/>
  <c r="DE677" i="18" a="1"/>
  <c r="DE677" i="18" s="1"/>
  <c r="DT677" i="18" a="1"/>
  <c r="DT677" i="18" s="1"/>
  <c r="DH677" i="18" a="1"/>
  <c r="DH677" i="18" s="1"/>
  <c r="DD677" i="18" a="1"/>
  <c r="DD677" i="18" s="1"/>
  <c r="DL677" i="18" a="1"/>
  <c r="DL677" i="18" s="1"/>
  <c r="DP677" i="18" a="1"/>
  <c r="DP677" i="18" s="1"/>
  <c r="DV334" i="18" a="1"/>
  <c r="DV334" i="18" s="1"/>
  <c r="DT334" i="18" a="1"/>
  <c r="DT334" i="18" s="1"/>
  <c r="DR334" i="18" a="1"/>
  <c r="DR334" i="18" s="1"/>
  <c r="DP334" i="18" a="1"/>
  <c r="DP334" i="18" s="1"/>
  <c r="DN334" i="18" a="1"/>
  <c r="DN334" i="18" s="1"/>
  <c r="DL334" i="18" a="1"/>
  <c r="DL334" i="18" s="1"/>
  <c r="DH334" i="18" a="1"/>
  <c r="DH334" i="18" s="1"/>
  <c r="DK334" i="18" a="1"/>
  <c r="DK334" i="18" s="1"/>
  <c r="DI334" i="18" a="1"/>
  <c r="DI334" i="18" s="1"/>
  <c r="DR448" i="18" a="1"/>
  <c r="DR448" i="18" s="1"/>
  <c r="DT448" i="18" a="1"/>
  <c r="DT448" i="18" s="1"/>
  <c r="DL448" i="18" a="1"/>
  <c r="DL448" i="18" s="1"/>
  <c r="DI448" i="18" a="1"/>
  <c r="DI448" i="18" s="1"/>
  <c r="DV448" i="18" a="1"/>
  <c r="DV448" i="18" s="1"/>
  <c r="DN448" i="18" a="1"/>
  <c r="DN448" i="18" s="1"/>
  <c r="DK448" i="18" a="1"/>
  <c r="DK448" i="18" s="1"/>
  <c r="DP448" i="18" a="1"/>
  <c r="DP448" i="18" s="1"/>
  <c r="DH448" i="18" a="1"/>
  <c r="DH448" i="18" s="1"/>
  <c r="DP562" i="18" a="1"/>
  <c r="DP562" i="18" s="1"/>
  <c r="DH562" i="18" a="1"/>
  <c r="DH562" i="18" s="1"/>
  <c r="DR562" i="18" a="1"/>
  <c r="DR562" i="18" s="1"/>
  <c r="DT562" i="18" a="1"/>
  <c r="DT562" i="18" s="1"/>
  <c r="DL562" i="18" a="1"/>
  <c r="DL562" i="18" s="1"/>
  <c r="DI562" i="18" a="1"/>
  <c r="DI562" i="18" s="1"/>
  <c r="DV562" i="18" a="1"/>
  <c r="DV562" i="18" s="1"/>
  <c r="DK562" i="18" a="1"/>
  <c r="DK562" i="18" s="1"/>
  <c r="DN562" i="18" a="1"/>
  <c r="DN562" i="18" s="1"/>
  <c r="DV391" i="18" a="1"/>
  <c r="DV391" i="18" s="1"/>
  <c r="DN391" i="18" a="1"/>
  <c r="DN391" i="18" s="1"/>
  <c r="DI391" i="18" a="1"/>
  <c r="DI391" i="18" s="1"/>
  <c r="DP391" i="18" a="1"/>
  <c r="DP391" i="18" s="1"/>
  <c r="DK391" i="18" a="1"/>
  <c r="DK391" i="18" s="1"/>
  <c r="DH391" i="18" a="1"/>
  <c r="DH391" i="18" s="1"/>
  <c r="DR391" i="18" a="1"/>
  <c r="DR391" i="18" s="1"/>
  <c r="DT391" i="18" a="1"/>
  <c r="DT391" i="18" s="1"/>
  <c r="DL391" i="18" a="1"/>
  <c r="DL391" i="18" s="1"/>
  <c r="DV277" i="18" a="1"/>
  <c r="DV277" i="18" s="1"/>
  <c r="DT277" i="18" a="1"/>
  <c r="DT277" i="18" s="1"/>
  <c r="DR277" i="18" a="1"/>
  <c r="DR277" i="18" s="1"/>
  <c r="DP277" i="18" a="1"/>
  <c r="DP277" i="18" s="1"/>
  <c r="DH277" i="18" a="1"/>
  <c r="DH277" i="18" s="1"/>
  <c r="DL277" i="18" a="1"/>
  <c r="DL277" i="18" s="1"/>
  <c r="DI277" i="18" a="1"/>
  <c r="DI277" i="18" s="1"/>
  <c r="DN277" i="18" a="1"/>
  <c r="DN277" i="18" s="1"/>
  <c r="DK277" i="18" a="1"/>
  <c r="DK277" i="18" s="1"/>
  <c r="DV220" i="18" a="1"/>
  <c r="DV220" i="18" s="1"/>
  <c r="DN220" i="18" a="1"/>
  <c r="DN220" i="18" s="1"/>
  <c r="DI220" i="18" a="1"/>
  <c r="DI220" i="18" s="1"/>
  <c r="DP220" i="18" a="1"/>
  <c r="DP220" i="18" s="1"/>
  <c r="DK220" i="18" a="1"/>
  <c r="DK220" i="18" s="1"/>
  <c r="DH220" i="18" a="1"/>
  <c r="DH220" i="18" s="1"/>
  <c r="DR220" i="18" a="1"/>
  <c r="DR220" i="18" s="1"/>
  <c r="DL220" i="18" a="1"/>
  <c r="DL220" i="18" s="1"/>
  <c r="DT220" i="18" a="1"/>
  <c r="DT220" i="18" s="1"/>
  <c r="DP164" i="18" a="1"/>
  <c r="DP164" i="18" s="1"/>
  <c r="DK164" i="18" a="1"/>
  <c r="DK164" i="18" s="1"/>
  <c r="DH164" i="18" a="1"/>
  <c r="DH164" i="18" s="1"/>
  <c r="DR164" i="18" a="1"/>
  <c r="DR164" i="18" s="1"/>
  <c r="DV164" i="18" a="1"/>
  <c r="DV164" i="18" s="1"/>
  <c r="DD164" i="18" a="1"/>
  <c r="DD164" i="18" s="1"/>
  <c r="DN164" i="18" a="1"/>
  <c r="DN164" i="18" s="1"/>
  <c r="DG164" i="18" a="1"/>
  <c r="DG164" i="18" s="1"/>
  <c r="DT164" i="18" a="1"/>
  <c r="DT164" i="18" s="1"/>
  <c r="DF164" i="18" a="1"/>
  <c r="DF164" i="18" s="1"/>
  <c r="DI164" i="18" a="1"/>
  <c r="DI164" i="18" s="1"/>
  <c r="DE164" i="18" a="1"/>
  <c r="DE164" i="18" s="1"/>
  <c r="DL164" i="18" a="1"/>
  <c r="DL164" i="18" s="1"/>
  <c r="DV106" i="18" a="1"/>
  <c r="DV106" i="18" s="1"/>
  <c r="DT106" i="18" a="1"/>
  <c r="DT106" i="18" s="1"/>
  <c r="DR106" i="18" a="1"/>
  <c r="DR106" i="18" s="1"/>
  <c r="DP106" i="18" a="1"/>
  <c r="DP106" i="18" s="1"/>
  <c r="DL106" i="18" a="1"/>
  <c r="DL106" i="18" s="1"/>
  <c r="DN106" i="18" a="1"/>
  <c r="DN106" i="18" s="1"/>
  <c r="DI106" i="18" a="1"/>
  <c r="DI106" i="18" s="1"/>
  <c r="DK106" i="18" a="1"/>
  <c r="DK106" i="18" s="1"/>
  <c r="DH106" i="18" a="1"/>
  <c r="DH106" i="18" s="1"/>
  <c r="EQ49" i="18" a="1"/>
  <c r="EQ49" i="18" s="1"/>
  <c r="EO49" i="18" a="1"/>
  <c r="EO49" i="18" s="1"/>
  <c r="EM49" i="18" a="1"/>
  <c r="EM49" i="18" s="1"/>
  <c r="EK49" i="18" a="1"/>
  <c r="EK49" i="18" s="1"/>
  <c r="EI49" i="18" a="1"/>
  <c r="EI49" i="18" s="1"/>
  <c r="EG49" i="18" a="1"/>
  <c r="EG49" i="18" s="1"/>
  <c r="EE49" i="18" a="1"/>
  <c r="EE49" i="18" s="1"/>
  <c r="EC49" i="18" a="1"/>
  <c r="EC49" i="18" s="1"/>
  <c r="EA49" i="18" a="1"/>
  <c r="EA49" i="18" s="1"/>
  <c r="DY49" i="18" a="1"/>
  <c r="DY49" i="18" s="1"/>
  <c r="DW49" i="18" a="1"/>
  <c r="DW49" i="18" s="1"/>
  <c r="DU49" i="18" a="1"/>
  <c r="DU49" i="18" s="1"/>
  <c r="DS49" i="18" a="1"/>
  <c r="DS49" i="18" s="1"/>
  <c r="DQ49" i="18" a="1"/>
  <c r="DQ49" i="18" s="1"/>
  <c r="DO49" i="18" a="1"/>
  <c r="DO49" i="18" s="1"/>
  <c r="DM49" i="18" a="1"/>
  <c r="DM49" i="18" s="1"/>
  <c r="DK49" i="18" a="1"/>
  <c r="DK49" i="18" s="1"/>
  <c r="DI49" i="18" a="1"/>
  <c r="DI49" i="18" s="1"/>
  <c r="ES49" i="18" a="1"/>
  <c r="ES49" i="18" s="1"/>
  <c r="ER49" i="18" a="1"/>
  <c r="ER49" i="18" s="1"/>
  <c r="EN49" i="18" a="1"/>
  <c r="EN49" i="18" s="1"/>
  <c r="EJ49" i="18" a="1"/>
  <c r="EJ49" i="18" s="1"/>
  <c r="EF49" i="18" a="1"/>
  <c r="EF49" i="18" s="1"/>
  <c r="EB49" i="18" a="1"/>
  <c r="EB49" i="18" s="1"/>
  <c r="DX49" i="18" a="1"/>
  <c r="DX49" i="18" s="1"/>
  <c r="DT49" i="18" a="1"/>
  <c r="DT49" i="18" s="1"/>
  <c r="DP49" i="18" a="1"/>
  <c r="DP49" i="18" s="1"/>
  <c r="DL49" i="18" a="1"/>
  <c r="DL49" i="18" s="1"/>
  <c r="DH49" i="18" a="1"/>
  <c r="DH49" i="18" s="1"/>
  <c r="EL49" i="18" a="1"/>
  <c r="EL49" i="18" s="1"/>
  <c r="DV49" i="18" a="1"/>
  <c r="DV49" i="18" s="1"/>
  <c r="EH49" i="18" a="1"/>
  <c r="EH49" i="18" s="1"/>
  <c r="DR49" i="18" a="1"/>
  <c r="DR49" i="18" s="1"/>
  <c r="ED49" i="18" a="1"/>
  <c r="ED49" i="18" s="1"/>
  <c r="DN49" i="18" a="1"/>
  <c r="DN49" i="18" s="1"/>
  <c r="DZ49" i="18" a="1"/>
  <c r="DZ49" i="18" s="1"/>
  <c r="DJ49" i="18" a="1"/>
  <c r="DJ49" i="18" s="1"/>
  <c r="EP49" i="18" a="1"/>
  <c r="EP49" i="18" s="1"/>
  <c r="DC164" i="18"/>
  <c r="DC677" i="18"/>
  <c r="DC620" i="18"/>
  <c r="AU621" i="18"/>
  <c r="C621" i="18" s="1"/>
  <c r="EV621" i="18" s="1" a="1"/>
  <c r="EV621" i="18" s="1"/>
  <c r="AU678" i="18"/>
  <c r="C678" i="18" s="1"/>
  <c r="EV678" i="18" s="1" a="1"/>
  <c r="EV678" i="18" s="1"/>
  <c r="AU165" i="18"/>
  <c r="C165" i="18" s="1"/>
  <c r="EV165" i="18" s="1" a="1"/>
  <c r="EV165" i="18" s="1"/>
  <c r="CP220" i="18" a="1"/>
  <c r="CP220" i="18" s="1"/>
  <c r="J220" i="18" a="1"/>
  <c r="J220" i="18" s="1"/>
  <c r="AX220" i="18" a="1"/>
  <c r="AX220" i="18" s="1"/>
  <c r="G220" i="18" a="1"/>
  <c r="G220" i="18" s="1"/>
  <c r="O220" i="18" a="1"/>
  <c r="O220" i="18" s="1"/>
  <c r="BB220" i="18" a="1"/>
  <c r="BB220" i="18" s="1"/>
  <c r="CZ220" i="18" a="1"/>
  <c r="CZ220" i="18" s="1"/>
  <c r="K220" i="18" a="1"/>
  <c r="K220" i="18" s="1"/>
  <c r="BF220" i="18" a="1"/>
  <c r="BF220" i="18" s="1"/>
  <c r="I220" i="18" a="1"/>
  <c r="I220" i="18" s="1"/>
  <c r="AY220" i="18" a="1"/>
  <c r="AY220" i="18" s="1"/>
  <c r="CW220" i="18" a="1"/>
  <c r="CW220" i="18" s="1"/>
  <c r="L220" i="18" a="1"/>
  <c r="L220" i="18" s="1"/>
  <c r="F220" i="18" a="1"/>
  <c r="F220" i="18" s="1"/>
  <c r="AW220" i="18" a="1"/>
  <c r="AW220" i="18" s="1"/>
  <c r="BA220" i="18" a="1"/>
  <c r="BA220" i="18" s="1"/>
  <c r="AZ220" i="18" a="1"/>
  <c r="AZ220" i="18" s="1"/>
  <c r="BD220" i="18" a="1"/>
  <c r="BD220" i="18" s="1"/>
  <c r="BC220" i="18" a="1"/>
  <c r="BC220" i="18" s="1"/>
  <c r="H220" i="18" a="1"/>
  <c r="H220" i="18" s="1"/>
  <c r="E220" i="18" a="1"/>
  <c r="E220" i="18" s="1"/>
  <c r="CX220" i="18" a="1"/>
  <c r="CX220" i="18" s="1"/>
  <c r="BG220" i="18" a="1"/>
  <c r="BG220" i="18" s="1"/>
  <c r="CR220" i="18" a="1"/>
  <c r="CR220" i="18" s="1"/>
  <c r="N220" i="18" a="1"/>
  <c r="N220" i="18" s="1"/>
  <c r="BI220" i="18" a="1"/>
  <c r="BI220" i="18" s="1"/>
  <c r="BE220" i="18" a="1"/>
  <c r="BE220" i="18" s="1"/>
  <c r="CQ220" i="18" a="1"/>
  <c r="CQ220" i="18" s="1"/>
  <c r="CY220" i="18" a="1"/>
  <c r="CY220" i="18" s="1"/>
  <c r="P220" i="18" a="1"/>
  <c r="P220" i="18" s="1"/>
  <c r="CS220" i="18" a="1"/>
  <c r="CS220" i="18" s="1"/>
  <c r="M220" i="18" a="1"/>
  <c r="M220" i="18" s="1"/>
  <c r="D220" i="18" a="1"/>
  <c r="D220" i="18" s="1"/>
  <c r="BH220" i="18" a="1"/>
  <c r="BH220" i="18" s="1"/>
  <c r="K448" i="18" a="1"/>
  <c r="K448" i="18" s="1"/>
  <c r="BD448" i="18" a="1"/>
  <c r="BD448" i="18" s="1"/>
  <c r="AX448" i="18" a="1"/>
  <c r="AX448" i="18" s="1"/>
  <c r="BB448" i="18" a="1"/>
  <c r="BB448" i="18" s="1"/>
  <c r="BF448" i="18" a="1"/>
  <c r="BF448" i="18" s="1"/>
  <c r="CS448" i="18" a="1"/>
  <c r="CS448" i="18" s="1"/>
  <c r="G448" i="18" a="1"/>
  <c r="G448" i="18" s="1"/>
  <c r="O448" i="18" a="1"/>
  <c r="O448" i="18" s="1"/>
  <c r="CZ448" i="18" a="1"/>
  <c r="CZ448" i="18" s="1"/>
  <c r="I448" i="18" a="1"/>
  <c r="I448" i="18" s="1"/>
  <c r="P448" i="18" a="1"/>
  <c r="P448" i="18" s="1"/>
  <c r="BG448" i="18" a="1"/>
  <c r="BG448" i="18" s="1"/>
  <c r="CW448" i="18" a="1"/>
  <c r="CW448" i="18" s="1"/>
  <c r="AW448" i="18" a="1"/>
  <c r="AW448" i="18" s="1"/>
  <c r="BH448" i="18" a="1"/>
  <c r="BH448" i="18" s="1"/>
  <c r="CQ448" i="18" a="1"/>
  <c r="CQ448" i="18" s="1"/>
  <c r="AY448" i="18" a="1"/>
  <c r="AY448" i="18" s="1"/>
  <c r="BC448" i="18" a="1"/>
  <c r="BC448" i="18" s="1"/>
  <c r="CP448" i="18" a="1"/>
  <c r="CP448" i="18" s="1"/>
  <c r="CR448" i="18" a="1"/>
  <c r="CR448" i="18" s="1"/>
  <c r="M448" i="18" a="1"/>
  <c r="M448" i="18" s="1"/>
  <c r="AZ448" i="18" a="1"/>
  <c r="AZ448" i="18" s="1"/>
  <c r="L448" i="18" a="1"/>
  <c r="L448" i="18" s="1"/>
  <c r="J448" i="18" a="1"/>
  <c r="J448" i="18" s="1"/>
  <c r="BA448" i="18" a="1"/>
  <c r="BA448" i="18" s="1"/>
  <c r="BE448" i="18" a="1"/>
  <c r="BE448" i="18" s="1"/>
  <c r="CX448" i="18" a="1"/>
  <c r="CX448" i="18" s="1"/>
  <c r="D448" i="18" a="1"/>
  <c r="D448" i="18" s="1"/>
  <c r="F448" i="18" a="1"/>
  <c r="F448" i="18" s="1"/>
  <c r="CY448" i="18" a="1"/>
  <c r="CY448" i="18" s="1"/>
  <c r="N448" i="18" a="1"/>
  <c r="N448" i="18" s="1"/>
  <c r="BI448" i="18" a="1"/>
  <c r="BI448" i="18" s="1"/>
  <c r="H448" i="18" a="1"/>
  <c r="H448" i="18" s="1"/>
  <c r="E448" i="18" a="1"/>
  <c r="E448" i="18" s="1"/>
  <c r="A167" i="18"/>
  <c r="BI277" i="18" a="1"/>
  <c r="BI277" i="18" s="1"/>
  <c r="G277" i="18" a="1"/>
  <c r="G277" i="18" s="1"/>
  <c r="O277" i="18" a="1"/>
  <c r="O277" i="18" s="1"/>
  <c r="AX277" i="18" a="1"/>
  <c r="AX277" i="18" s="1"/>
  <c r="E277" i="18" a="1"/>
  <c r="E277" i="18" s="1"/>
  <c r="M277" i="18" a="1"/>
  <c r="M277" i="18" s="1"/>
  <c r="BH277" i="18" a="1"/>
  <c r="BH277" i="18" s="1"/>
  <c r="K277" i="18" a="1"/>
  <c r="K277" i="18" s="1"/>
  <c r="BB277" i="18" a="1"/>
  <c r="BB277" i="18" s="1"/>
  <c r="BF277" i="18" a="1"/>
  <c r="BF277" i="18" s="1"/>
  <c r="I277" i="18" a="1"/>
  <c r="I277" i="18" s="1"/>
  <c r="CS277" i="18" a="1"/>
  <c r="CS277" i="18" s="1"/>
  <c r="CZ277" i="18" a="1"/>
  <c r="CZ277" i="18" s="1"/>
  <c r="H277" i="18" a="1"/>
  <c r="H277" i="18" s="1"/>
  <c r="L277" i="18" a="1"/>
  <c r="L277" i="18" s="1"/>
  <c r="AY277" i="18" a="1"/>
  <c r="AY277" i="18" s="1"/>
  <c r="BG277" i="18" a="1"/>
  <c r="BG277" i="18" s="1"/>
  <c r="J277" i="18" a="1"/>
  <c r="J277" i="18" s="1"/>
  <c r="CP277" i="18" a="1"/>
  <c r="CP277" i="18" s="1"/>
  <c r="AW277" i="18" a="1"/>
  <c r="AW277" i="18" s="1"/>
  <c r="BE277" i="18" a="1"/>
  <c r="BE277" i="18" s="1"/>
  <c r="CR277" i="18" a="1"/>
  <c r="CR277" i="18" s="1"/>
  <c r="AZ277" i="18" a="1"/>
  <c r="AZ277" i="18" s="1"/>
  <c r="CQ277" i="18" a="1"/>
  <c r="CQ277" i="18" s="1"/>
  <c r="CX277" i="18" a="1"/>
  <c r="CX277" i="18" s="1"/>
  <c r="D277" i="18" a="1"/>
  <c r="D277" i="18" s="1"/>
  <c r="BC277" i="18" a="1"/>
  <c r="BC277" i="18" s="1"/>
  <c r="CW277" i="18" a="1"/>
  <c r="CW277" i="18" s="1"/>
  <c r="F277" i="18" a="1"/>
  <c r="F277" i="18" s="1"/>
  <c r="N277" i="18" a="1"/>
  <c r="N277" i="18" s="1"/>
  <c r="CY277" i="18" a="1"/>
  <c r="CY277" i="18" s="1"/>
  <c r="P277" i="18" a="1"/>
  <c r="P277" i="18" s="1"/>
  <c r="BA277" i="18" a="1"/>
  <c r="BA277" i="18" s="1"/>
  <c r="BD277" i="18" a="1"/>
  <c r="BD277" i="18" s="1"/>
  <c r="CO164" i="18"/>
  <c r="AV164" i="18"/>
  <c r="BG164" i="18" a="1"/>
  <c r="BG164" i="18" s="1"/>
  <c r="AY164" i="18" a="1"/>
  <c r="AY164" i="18" s="1"/>
  <c r="BE164" i="18" a="1"/>
  <c r="BE164" i="18" s="1"/>
  <c r="AW164" i="18" a="1"/>
  <c r="AW164" i="18" s="1"/>
  <c r="CV164" i="18"/>
  <c r="BC164" i="18" a="1"/>
  <c r="BC164" i="18" s="1"/>
  <c r="BI164" i="18" a="1"/>
  <c r="BI164" i="18" s="1"/>
  <c r="BA164" i="18" a="1"/>
  <c r="BA164" i="18" s="1"/>
  <c r="G164" i="18" a="1"/>
  <c r="G164" i="18" s="1"/>
  <c r="BB164" i="18" a="1"/>
  <c r="BB164" i="18" s="1"/>
  <c r="BF164" i="18" a="1"/>
  <c r="BF164" i="18" s="1"/>
  <c r="O164" i="18" a="1"/>
  <c r="O164" i="18" s="1"/>
  <c r="I164" i="18" a="1"/>
  <c r="I164" i="18" s="1"/>
  <c r="M164" i="18" a="1"/>
  <c r="M164" i="18" s="1"/>
  <c r="K164" i="18" a="1"/>
  <c r="K164" i="18" s="1"/>
  <c r="AX164" i="18" a="1"/>
  <c r="AX164" i="18" s="1"/>
  <c r="BD164" i="18" a="1"/>
  <c r="BD164" i="18" s="1"/>
  <c r="H164" i="18" a="1"/>
  <c r="H164" i="18" s="1"/>
  <c r="P164" i="18" a="1"/>
  <c r="P164" i="18" s="1"/>
  <c r="CR164" i="18" a="1"/>
  <c r="CR164" i="18" s="1"/>
  <c r="CW164" i="18" a="1"/>
  <c r="CW164" i="18" s="1"/>
  <c r="BH164" i="18" a="1"/>
  <c r="BH164" i="18" s="1"/>
  <c r="D164" i="18" a="1"/>
  <c r="D164" i="18" s="1"/>
  <c r="L164" i="18" a="1"/>
  <c r="L164" i="18" s="1"/>
  <c r="N164" i="18" a="1"/>
  <c r="N164" i="18" s="1"/>
  <c r="CZ164" i="18" a="1"/>
  <c r="CZ164" i="18" s="1"/>
  <c r="J164" i="18" a="1"/>
  <c r="J164" i="18" s="1"/>
  <c r="CY164" i="18" a="1"/>
  <c r="CY164" i="18" s="1"/>
  <c r="CQ164" i="18" a="1"/>
  <c r="CQ164" i="18" s="1"/>
  <c r="CX164" i="18" a="1"/>
  <c r="CX164" i="18" s="1"/>
  <c r="CP164" i="18" a="1"/>
  <c r="CP164" i="18" s="1"/>
  <c r="CS164" i="18" a="1"/>
  <c r="CS164" i="18" s="1"/>
  <c r="E164" i="18" a="1"/>
  <c r="E164" i="18" s="1"/>
  <c r="F164" i="18" a="1"/>
  <c r="F164" i="18" s="1"/>
  <c r="AZ164" i="18" a="1"/>
  <c r="AZ164" i="18" s="1"/>
  <c r="G562" i="18" a="1"/>
  <c r="G562" i="18" s="1"/>
  <c r="BB562" i="18" a="1"/>
  <c r="BB562" i="18" s="1"/>
  <c r="CS562" i="18" a="1"/>
  <c r="CS562" i="18" s="1"/>
  <c r="AZ562" i="18" a="1"/>
  <c r="AZ562" i="18" s="1"/>
  <c r="BD562" i="18" a="1"/>
  <c r="BD562" i="18" s="1"/>
  <c r="K562" i="18" a="1"/>
  <c r="K562" i="18" s="1"/>
  <c r="AX562" i="18" a="1"/>
  <c r="AX562" i="18" s="1"/>
  <c r="BF562" i="18" a="1"/>
  <c r="BF562" i="18" s="1"/>
  <c r="I562" i="18" a="1"/>
  <c r="I562" i="18" s="1"/>
  <c r="O562" i="18" a="1"/>
  <c r="O562" i="18" s="1"/>
  <c r="BH562" i="18" a="1"/>
  <c r="BH562" i="18" s="1"/>
  <c r="D562" i="18" a="1"/>
  <c r="D562" i="18" s="1"/>
  <c r="H562" i="18" a="1"/>
  <c r="H562" i="18" s="1"/>
  <c r="P562" i="18" a="1"/>
  <c r="P562" i="18" s="1"/>
  <c r="CP562" i="18" a="1"/>
  <c r="CP562" i="18" s="1"/>
  <c r="CW562" i="18" a="1"/>
  <c r="CW562" i="18" s="1"/>
  <c r="AW562" i="18" a="1"/>
  <c r="AW562" i="18" s="1"/>
  <c r="BA562" i="18" a="1"/>
  <c r="BA562" i="18" s="1"/>
  <c r="CR562" i="18" a="1"/>
  <c r="CR562" i="18" s="1"/>
  <c r="L562" i="18" a="1"/>
  <c r="L562" i="18" s="1"/>
  <c r="BC562" i="18" a="1"/>
  <c r="BC562" i="18" s="1"/>
  <c r="F562" i="18" a="1"/>
  <c r="F562" i="18" s="1"/>
  <c r="CZ562" i="18" a="1"/>
  <c r="CZ562" i="18" s="1"/>
  <c r="M562" i="18" a="1"/>
  <c r="M562" i="18" s="1"/>
  <c r="CQ562" i="18" a="1"/>
  <c r="CQ562" i="18" s="1"/>
  <c r="J562" i="18" a="1"/>
  <c r="J562" i="18" s="1"/>
  <c r="N562" i="18" a="1"/>
  <c r="N562" i="18" s="1"/>
  <c r="BE562" i="18" a="1"/>
  <c r="BE562" i="18" s="1"/>
  <c r="CX562" i="18" a="1"/>
  <c r="CX562" i="18" s="1"/>
  <c r="AY562" i="18" a="1"/>
  <c r="AY562" i="18" s="1"/>
  <c r="BG562" i="18" a="1"/>
  <c r="BG562" i="18" s="1"/>
  <c r="CY562" i="18" a="1"/>
  <c r="CY562" i="18" s="1"/>
  <c r="E562" i="18" a="1"/>
  <c r="E562" i="18" s="1"/>
  <c r="BI562" i="18" a="1"/>
  <c r="BI562" i="18" s="1"/>
  <c r="O505" i="18" a="1"/>
  <c r="O505" i="18" s="1"/>
  <c r="CS505" i="18" a="1"/>
  <c r="CS505" i="18" s="1"/>
  <c r="M505" i="18" a="1"/>
  <c r="M505" i="18" s="1"/>
  <c r="K505" i="18" a="1"/>
  <c r="K505" i="18" s="1"/>
  <c r="AX505" i="18" a="1"/>
  <c r="AX505" i="18" s="1"/>
  <c r="BB505" i="18" a="1"/>
  <c r="BB505" i="18" s="1"/>
  <c r="BF505" i="18" a="1"/>
  <c r="BF505" i="18" s="1"/>
  <c r="CZ505" i="18" a="1"/>
  <c r="CZ505" i="18" s="1"/>
  <c r="G505" i="18" a="1"/>
  <c r="G505" i="18" s="1"/>
  <c r="BD505" i="18" a="1"/>
  <c r="BD505" i="18" s="1"/>
  <c r="P505" i="18" a="1"/>
  <c r="P505" i="18" s="1"/>
  <c r="CP505" i="18" a="1"/>
  <c r="CP505" i="18" s="1"/>
  <c r="F505" i="18" a="1"/>
  <c r="F505" i="18" s="1"/>
  <c r="J505" i="18" a="1"/>
  <c r="J505" i="18" s="1"/>
  <c r="BA505" i="18" a="1"/>
  <c r="BA505" i="18" s="1"/>
  <c r="BH505" i="18" a="1"/>
  <c r="BH505" i="18" s="1"/>
  <c r="D505" i="18" a="1"/>
  <c r="D505" i="18" s="1"/>
  <c r="AY505" i="18" a="1"/>
  <c r="AY505" i="18" s="1"/>
  <c r="BG505" i="18" a="1"/>
  <c r="BG505" i="18" s="1"/>
  <c r="CW505" i="18" a="1"/>
  <c r="CW505" i="18" s="1"/>
  <c r="CY505" i="18" a="1"/>
  <c r="CY505" i="18" s="1"/>
  <c r="CQ505" i="18" a="1"/>
  <c r="CQ505" i="18" s="1"/>
  <c r="CX505" i="18" a="1"/>
  <c r="CX505" i="18" s="1"/>
  <c r="H505" i="18" a="1"/>
  <c r="H505" i="18" s="1"/>
  <c r="BC505" i="18" a="1"/>
  <c r="BC505" i="18" s="1"/>
  <c r="N505" i="18" a="1"/>
  <c r="N505" i="18" s="1"/>
  <c r="AW505" i="18" a="1"/>
  <c r="AW505" i="18" s="1"/>
  <c r="BI505" i="18" a="1"/>
  <c r="BI505" i="18" s="1"/>
  <c r="BE505" i="18" a="1"/>
  <c r="BE505" i="18" s="1"/>
  <c r="CR505" i="18" a="1"/>
  <c r="CR505" i="18" s="1"/>
  <c r="L505" i="18" a="1"/>
  <c r="L505" i="18" s="1"/>
  <c r="E505" i="18" a="1"/>
  <c r="E505" i="18" s="1"/>
  <c r="I505" i="18" a="1"/>
  <c r="I505" i="18" s="1"/>
  <c r="AZ505" i="18" a="1"/>
  <c r="AZ505" i="18" s="1"/>
  <c r="A680" i="18"/>
  <c r="A623" i="18"/>
  <c r="BC106" i="18" a="1"/>
  <c r="BC106" i="18" s="1"/>
  <c r="BI106" i="18" a="1"/>
  <c r="BI106" i="18" s="1"/>
  <c r="BA106" i="18" a="1"/>
  <c r="BA106" i="18" s="1"/>
  <c r="BG106" i="18" a="1"/>
  <c r="BG106" i="18" s="1"/>
  <c r="AY106" i="18" a="1"/>
  <c r="AY106" i="18" s="1"/>
  <c r="BE106" i="18" a="1"/>
  <c r="BE106" i="18" s="1"/>
  <c r="AW106" i="18" a="1"/>
  <c r="AW106" i="18" s="1"/>
  <c r="G106" i="18" a="1"/>
  <c r="G106" i="18" s="1"/>
  <c r="O106" i="18" a="1"/>
  <c r="O106" i="18" s="1"/>
  <c r="I106" i="18" a="1"/>
  <c r="I106" i="18" s="1"/>
  <c r="M106" i="18" a="1"/>
  <c r="M106" i="18" s="1"/>
  <c r="K106" i="18" a="1"/>
  <c r="K106" i="18" s="1"/>
  <c r="AX106" i="18" a="1"/>
  <c r="AX106" i="18" s="1"/>
  <c r="CS106" i="18" a="1"/>
  <c r="CS106" i="18" s="1"/>
  <c r="CZ106" i="18" a="1"/>
  <c r="CZ106" i="18" s="1"/>
  <c r="E106" i="18" a="1"/>
  <c r="E106" i="18" s="1"/>
  <c r="H106" i="18" a="1"/>
  <c r="H106" i="18" s="1"/>
  <c r="P106" i="18" a="1"/>
  <c r="P106" i="18" s="1"/>
  <c r="CR106" i="18" a="1"/>
  <c r="CR106" i="18" s="1"/>
  <c r="BH106" i="18" a="1"/>
  <c r="BH106" i="18" s="1"/>
  <c r="D106" i="18" a="1"/>
  <c r="D106" i="18" s="1"/>
  <c r="L106" i="18" a="1"/>
  <c r="L106" i="18" s="1"/>
  <c r="CY106" i="18" a="1"/>
  <c r="CY106" i="18" s="1"/>
  <c r="F106" i="18" a="1"/>
  <c r="F106" i="18" s="1"/>
  <c r="BB106" i="18" a="1"/>
  <c r="BB106" i="18" s="1"/>
  <c r="CQ106" i="18" a="1"/>
  <c r="CQ106" i="18" s="1"/>
  <c r="CX106" i="18" a="1"/>
  <c r="CX106" i="18" s="1"/>
  <c r="J106" i="18" a="1"/>
  <c r="J106" i="18" s="1"/>
  <c r="CW106" i="18" a="1"/>
  <c r="CW106" i="18" s="1"/>
  <c r="N106" i="18" a="1"/>
  <c r="N106" i="18" s="1"/>
  <c r="CP106" i="18" a="1"/>
  <c r="CP106" i="18" s="1"/>
  <c r="BF106" i="18" a="1"/>
  <c r="BF106" i="18" s="1"/>
  <c r="AZ106" i="18" a="1"/>
  <c r="AZ106" i="18" s="1"/>
  <c r="BD106" i="18" a="1"/>
  <c r="BD106" i="18" s="1"/>
  <c r="CO677" i="18"/>
  <c r="AV677" i="18"/>
  <c r="CV677" i="18"/>
  <c r="G677" i="18" a="1"/>
  <c r="G677" i="18" s="1"/>
  <c r="O677" i="18" a="1"/>
  <c r="O677" i="18" s="1"/>
  <c r="BB677" i="18" a="1"/>
  <c r="BB677" i="18" s="1"/>
  <c r="CS677" i="18" a="1"/>
  <c r="CS677" i="18" s="1"/>
  <c r="I677" i="18" a="1"/>
  <c r="I677" i="18" s="1"/>
  <c r="AZ677" i="18" a="1"/>
  <c r="AZ677" i="18" s="1"/>
  <c r="K677" i="18" a="1"/>
  <c r="K677" i="18" s="1"/>
  <c r="BF677" i="18" a="1"/>
  <c r="BF677" i="18" s="1"/>
  <c r="CZ677" i="18" a="1"/>
  <c r="CZ677" i="18" s="1"/>
  <c r="E677" i="18" a="1"/>
  <c r="E677" i="18" s="1"/>
  <c r="CQ677" i="18" a="1"/>
  <c r="CQ677" i="18" s="1"/>
  <c r="D677" i="18" a="1"/>
  <c r="D677" i="18" s="1"/>
  <c r="BG677" i="18" a="1"/>
  <c r="BG677" i="18" s="1"/>
  <c r="CY677" i="18" a="1"/>
  <c r="CY677" i="18" s="1"/>
  <c r="CX677" i="18" a="1"/>
  <c r="CX677" i="18" s="1"/>
  <c r="H677" i="18" a="1"/>
  <c r="H677" i="18" s="1"/>
  <c r="AY677" i="18" a="1"/>
  <c r="AY677" i="18" s="1"/>
  <c r="CP677" i="18" a="1"/>
  <c r="CP677" i="18" s="1"/>
  <c r="F677" i="18" a="1"/>
  <c r="F677" i="18" s="1"/>
  <c r="N677" i="18" a="1"/>
  <c r="N677" i="18" s="1"/>
  <c r="BA677" i="18" a="1"/>
  <c r="BA677" i="18" s="1"/>
  <c r="CR677" i="18" a="1"/>
  <c r="CR677" i="18" s="1"/>
  <c r="BH677" i="18" a="1"/>
  <c r="BH677" i="18" s="1"/>
  <c r="L677" i="18" a="1"/>
  <c r="L677" i="18" s="1"/>
  <c r="BC677" i="18" a="1"/>
  <c r="BC677" i="18" s="1"/>
  <c r="J677" i="18" a="1"/>
  <c r="J677" i="18" s="1"/>
  <c r="AW677" i="18" a="1"/>
  <c r="AW677" i="18" s="1"/>
  <c r="BE677" i="18" a="1"/>
  <c r="BE677" i="18" s="1"/>
  <c r="P677" i="18" a="1"/>
  <c r="P677" i="18" s="1"/>
  <c r="CW677" i="18" a="1"/>
  <c r="CW677" i="18" s="1"/>
  <c r="BI677" i="18" a="1"/>
  <c r="BI677" i="18" s="1"/>
  <c r="AX677" i="18" a="1"/>
  <c r="AX677" i="18" s="1"/>
  <c r="M677" i="18" a="1"/>
  <c r="M677" i="18" s="1"/>
  <c r="BD677" i="18" a="1"/>
  <c r="BD677" i="18" s="1"/>
  <c r="BI49" i="18" a="1"/>
  <c r="BI49" i="18" s="1"/>
  <c r="BA49" i="18" a="1"/>
  <c r="BA49" i="18" s="1"/>
  <c r="BG49" i="18" a="1"/>
  <c r="BG49" i="18" s="1"/>
  <c r="AY49" i="18" a="1"/>
  <c r="AY49" i="18" s="1"/>
  <c r="BE49" i="18" a="1"/>
  <c r="BE49" i="18" s="1"/>
  <c r="AW49" i="18" a="1"/>
  <c r="AW49" i="18" s="1"/>
  <c r="BC49" i="18" a="1"/>
  <c r="BC49" i="18" s="1"/>
  <c r="K49" i="18" a="1"/>
  <c r="K49" i="18" s="1"/>
  <c r="CX49" i="18" a="1"/>
  <c r="CX49" i="18" s="1"/>
  <c r="AZ49" i="18" a="1"/>
  <c r="AZ49" i="18" s="1"/>
  <c r="BH49" i="18" a="1"/>
  <c r="BH49" i="18" s="1"/>
  <c r="G49" i="18" a="1"/>
  <c r="G49" i="18" s="1"/>
  <c r="BB49" i="18" a="1"/>
  <c r="BB49" i="18" s="1"/>
  <c r="BF49" i="18" a="1"/>
  <c r="BF49" i="18" s="1"/>
  <c r="O49" i="18" a="1"/>
  <c r="O49" i="18" s="1"/>
  <c r="CS49" i="18" a="1"/>
  <c r="CS49" i="18" s="1"/>
  <c r="CZ49" i="18" a="1"/>
  <c r="CZ49" i="18" s="1"/>
  <c r="J49" i="18" a="1"/>
  <c r="J49" i="18" s="1"/>
  <c r="CW49" i="18" a="1"/>
  <c r="CW49" i="18" s="1"/>
  <c r="BD49" i="18" a="1"/>
  <c r="BD49" i="18" s="1"/>
  <c r="CQ49" i="18" a="1"/>
  <c r="CQ49" i="18" s="1"/>
  <c r="F49" i="18" a="1"/>
  <c r="F49" i="18" s="1"/>
  <c r="N49" i="18" a="1"/>
  <c r="N49" i="18" s="1"/>
  <c r="CP49" i="18" a="1"/>
  <c r="CP49" i="18" s="1"/>
  <c r="P49" i="18" a="1"/>
  <c r="P49" i="18" s="1"/>
  <c r="CR49" i="18" a="1"/>
  <c r="CR49" i="18" s="1"/>
  <c r="AX49" i="18" a="1"/>
  <c r="AX49" i="18" s="1"/>
  <c r="E49" i="18" a="1"/>
  <c r="E49" i="18" s="1"/>
  <c r="M49" i="18" a="1"/>
  <c r="M49" i="18" s="1"/>
  <c r="D49" i="18" a="1"/>
  <c r="D49" i="18" s="1"/>
  <c r="L49" i="18" a="1"/>
  <c r="L49" i="18" s="1"/>
  <c r="CY49" i="18" a="1"/>
  <c r="CY49" i="18" s="1"/>
  <c r="H49" i="18" a="1"/>
  <c r="H49" i="18" s="1"/>
  <c r="I49" i="18" a="1"/>
  <c r="I49" i="18" s="1"/>
  <c r="CO620" i="18"/>
  <c r="AV620" i="18"/>
  <c r="CV620" i="18"/>
  <c r="K620" i="18" a="1"/>
  <c r="K620" i="18" s="1"/>
  <c r="O620" i="18" a="1"/>
  <c r="O620" i="18" s="1"/>
  <c r="BB620" i="18" a="1"/>
  <c r="BB620" i="18" s="1"/>
  <c r="CZ620" i="18" a="1"/>
  <c r="CZ620" i="18" s="1"/>
  <c r="BH620" i="18" a="1"/>
  <c r="BH620" i="18" s="1"/>
  <c r="G620" i="18" a="1"/>
  <c r="G620" i="18" s="1"/>
  <c r="AX620" i="18" a="1"/>
  <c r="AX620" i="18" s="1"/>
  <c r="E620" i="18" a="1"/>
  <c r="E620" i="18" s="1"/>
  <c r="I620" i="18" a="1"/>
  <c r="I620" i="18" s="1"/>
  <c r="M620" i="18" a="1"/>
  <c r="M620" i="18" s="1"/>
  <c r="BF620" i="18" a="1"/>
  <c r="BF620" i="18" s="1"/>
  <c r="CS620" i="18" a="1"/>
  <c r="CS620" i="18" s="1"/>
  <c r="BC620" i="18" a="1"/>
  <c r="BC620" i="18" s="1"/>
  <c r="BI620" i="18" a="1"/>
  <c r="BI620" i="18" s="1"/>
  <c r="CY620" i="18" a="1"/>
  <c r="CY620" i="18" s="1"/>
  <c r="CR620" i="18" a="1"/>
  <c r="CR620" i="18" s="1"/>
  <c r="AZ620" i="18" a="1"/>
  <c r="AZ620" i="18" s="1"/>
  <c r="CP620" i="18" a="1"/>
  <c r="CP620" i="18" s="1"/>
  <c r="CW620" i="18" a="1"/>
  <c r="CW620" i="18" s="1"/>
  <c r="BA620" i="18" a="1"/>
  <c r="BA620" i="18" s="1"/>
  <c r="BD620" i="18" a="1"/>
  <c r="BD620" i="18" s="1"/>
  <c r="CX620" i="18" a="1"/>
  <c r="CX620" i="18" s="1"/>
  <c r="H620" i="18" a="1"/>
  <c r="H620" i="18" s="1"/>
  <c r="L620" i="18" a="1"/>
  <c r="L620" i="18" s="1"/>
  <c r="AY620" i="18" a="1"/>
  <c r="AY620" i="18" s="1"/>
  <c r="D620" i="18" a="1"/>
  <c r="D620" i="18" s="1"/>
  <c r="P620" i="18" a="1"/>
  <c r="P620" i="18" s="1"/>
  <c r="BG620" i="18" a="1"/>
  <c r="BG620" i="18" s="1"/>
  <c r="N620" i="18" a="1"/>
  <c r="N620" i="18" s="1"/>
  <c r="AW620" i="18" a="1"/>
  <c r="AW620" i="18" s="1"/>
  <c r="F620" i="18" a="1"/>
  <c r="F620" i="18" s="1"/>
  <c r="J620" i="18" a="1"/>
  <c r="J620" i="18" s="1"/>
  <c r="BE620" i="18" a="1"/>
  <c r="BE620" i="18" s="1"/>
  <c r="CQ620" i="18" a="1"/>
  <c r="CQ620" i="18" s="1"/>
  <c r="AY334" i="18" a="1"/>
  <c r="AY334" i="18" s="1"/>
  <c r="K334" i="18" a="1"/>
  <c r="K334" i="18" s="1"/>
  <c r="CZ334" i="18" a="1"/>
  <c r="CZ334" i="18" s="1"/>
  <c r="G334" i="18" a="1"/>
  <c r="G334" i="18" s="1"/>
  <c r="CS334" i="18" a="1"/>
  <c r="CS334" i="18" s="1"/>
  <c r="O334" i="18" a="1"/>
  <c r="O334" i="18" s="1"/>
  <c r="AX334" i="18" a="1"/>
  <c r="AX334" i="18" s="1"/>
  <c r="E334" i="18" a="1"/>
  <c r="E334" i="18" s="1"/>
  <c r="BF334" i="18" a="1"/>
  <c r="BF334" i="18" s="1"/>
  <c r="BD334" i="18" a="1"/>
  <c r="BD334" i="18" s="1"/>
  <c r="CQ334" i="18" a="1"/>
  <c r="CQ334" i="18" s="1"/>
  <c r="CW334" i="18" a="1"/>
  <c r="CW334" i="18" s="1"/>
  <c r="J334" i="18" a="1"/>
  <c r="J334" i="18" s="1"/>
  <c r="BA334" i="18" a="1"/>
  <c r="BA334" i="18" s="1"/>
  <c r="CR334" i="18" a="1"/>
  <c r="CR334" i="18" s="1"/>
  <c r="CY334" i="18" a="1"/>
  <c r="CY334" i="18" s="1"/>
  <c r="AZ334" i="18" a="1"/>
  <c r="AZ334" i="18" s="1"/>
  <c r="H334" i="18" a="1"/>
  <c r="H334" i="18" s="1"/>
  <c r="BG334" i="18" a="1"/>
  <c r="BG334" i="18" s="1"/>
  <c r="F334" i="18" a="1"/>
  <c r="F334" i="18" s="1"/>
  <c r="BE334" i="18" a="1"/>
  <c r="BE334" i="18" s="1"/>
  <c r="BC334" i="18" a="1"/>
  <c r="BC334" i="18" s="1"/>
  <c r="CX334" i="18" a="1"/>
  <c r="CX334" i="18" s="1"/>
  <c r="L334" i="18" a="1"/>
  <c r="L334" i="18" s="1"/>
  <c r="BI334" i="18" a="1"/>
  <c r="BI334" i="18" s="1"/>
  <c r="D334" i="18" a="1"/>
  <c r="D334" i="18" s="1"/>
  <c r="P334" i="18" a="1"/>
  <c r="P334" i="18" s="1"/>
  <c r="CP334" i="18" a="1"/>
  <c r="CP334" i="18" s="1"/>
  <c r="BB334" i="18" a="1"/>
  <c r="BB334" i="18" s="1"/>
  <c r="M334" i="18" a="1"/>
  <c r="M334" i="18" s="1"/>
  <c r="N334" i="18" a="1"/>
  <c r="N334" i="18" s="1"/>
  <c r="AW334" i="18" a="1"/>
  <c r="AW334" i="18" s="1"/>
  <c r="I334" i="18" a="1"/>
  <c r="I334" i="18" s="1"/>
  <c r="BH334" i="18" a="1"/>
  <c r="BH334" i="18" s="1"/>
  <c r="G391" i="18" a="1"/>
  <c r="G391" i="18" s="1"/>
  <c r="O391" i="18" a="1"/>
  <c r="O391" i="18" s="1"/>
  <c r="CZ391" i="18" a="1"/>
  <c r="CZ391" i="18" s="1"/>
  <c r="I391" i="18" a="1"/>
  <c r="I391" i="18" s="1"/>
  <c r="M391" i="18" a="1"/>
  <c r="M391" i="18" s="1"/>
  <c r="AZ391" i="18" a="1"/>
  <c r="AZ391" i="18" s="1"/>
  <c r="BH391" i="18" a="1"/>
  <c r="BH391" i="18" s="1"/>
  <c r="E391" i="18" a="1"/>
  <c r="E391" i="18" s="1"/>
  <c r="K391" i="18" a="1"/>
  <c r="K391" i="18" s="1"/>
  <c r="CS391" i="18" a="1"/>
  <c r="CS391" i="18" s="1"/>
  <c r="AX391" i="18" a="1"/>
  <c r="AX391" i="18" s="1"/>
  <c r="CX391" i="18" a="1"/>
  <c r="CX391" i="18" s="1"/>
  <c r="D391" i="18" a="1"/>
  <c r="D391" i="18" s="1"/>
  <c r="L391" i="18" a="1"/>
  <c r="L391" i="18" s="1"/>
  <c r="CY391" i="18" a="1"/>
  <c r="CY391" i="18" s="1"/>
  <c r="CR391" i="18" a="1"/>
  <c r="CR391" i="18" s="1"/>
  <c r="BD391" i="18" a="1"/>
  <c r="BD391" i="18" s="1"/>
  <c r="AW391" i="18" a="1"/>
  <c r="AW391" i="18" s="1"/>
  <c r="CP391" i="18" a="1"/>
  <c r="CP391" i="18" s="1"/>
  <c r="BA391" i="18" a="1"/>
  <c r="BA391" i="18" s="1"/>
  <c r="H391" i="18" a="1"/>
  <c r="H391" i="18" s="1"/>
  <c r="P391" i="18" a="1"/>
  <c r="P391" i="18" s="1"/>
  <c r="AY391" i="18" a="1"/>
  <c r="AY391" i="18" s="1"/>
  <c r="BC391" i="18" a="1"/>
  <c r="BC391" i="18" s="1"/>
  <c r="CW391" i="18" a="1"/>
  <c r="CW391" i="18" s="1"/>
  <c r="F391" i="18" a="1"/>
  <c r="F391" i="18" s="1"/>
  <c r="J391" i="18" a="1"/>
  <c r="J391" i="18" s="1"/>
  <c r="N391" i="18" a="1"/>
  <c r="N391" i="18" s="1"/>
  <c r="BI391" i="18" a="1"/>
  <c r="BI391" i="18" s="1"/>
  <c r="CQ391" i="18" a="1"/>
  <c r="CQ391" i="18" s="1"/>
  <c r="BG391" i="18" a="1"/>
  <c r="BG391" i="18" s="1"/>
  <c r="BE391" i="18" a="1"/>
  <c r="BE391" i="18" s="1"/>
  <c r="BB391" i="18" a="1"/>
  <c r="BB391" i="18" s="1"/>
  <c r="BF391" i="18" a="1"/>
  <c r="BF391" i="18" s="1"/>
  <c r="AU622" i="18" a="1"/>
  <c r="AU679" i="18" a="1"/>
  <c r="AU166" i="18" a="1"/>
  <c r="EU678" i="18" l="1" a="1"/>
  <c r="EU678" i="18" s="1"/>
  <c r="EU621" i="18" a="1"/>
  <c r="EU621" i="18" s="1"/>
  <c r="EU165" i="18" a="1"/>
  <c r="EU165" i="18" s="1"/>
  <c r="DK506" i="18" a="1"/>
  <c r="DK506" i="18" s="1"/>
  <c r="DI506" i="18" a="1"/>
  <c r="DI506" i="18" s="1"/>
  <c r="DV506" i="18" a="1"/>
  <c r="DV506" i="18" s="1"/>
  <c r="DT506" i="18" a="1"/>
  <c r="DT506" i="18" s="1"/>
  <c r="DR506" i="18" a="1"/>
  <c r="DR506" i="18" s="1"/>
  <c r="DP506" i="18" a="1"/>
  <c r="DP506" i="18" s="1"/>
  <c r="DN506" i="18" a="1"/>
  <c r="DN506" i="18" s="1"/>
  <c r="DL506" i="18" a="1"/>
  <c r="DL506" i="18" s="1"/>
  <c r="DH506" i="18" a="1"/>
  <c r="DH506" i="18" s="1"/>
  <c r="DT392" i="18" a="1"/>
  <c r="DT392" i="18" s="1"/>
  <c r="DL392" i="18" a="1"/>
  <c r="DL392" i="18" s="1"/>
  <c r="DV392" i="18" a="1"/>
  <c r="DV392" i="18" s="1"/>
  <c r="DN392" i="18" a="1"/>
  <c r="DN392" i="18" s="1"/>
  <c r="DI392" i="18" a="1"/>
  <c r="DI392" i="18" s="1"/>
  <c r="DP392" i="18" a="1"/>
  <c r="DP392" i="18" s="1"/>
  <c r="DK392" i="18" a="1"/>
  <c r="DK392" i="18" s="1"/>
  <c r="DH392" i="18" a="1"/>
  <c r="DH392" i="18" s="1"/>
  <c r="DR392" i="18" a="1"/>
  <c r="DR392" i="18" s="1"/>
  <c r="DP449" i="18" a="1"/>
  <c r="DP449" i="18" s="1"/>
  <c r="DH449" i="18" a="1"/>
  <c r="DH449" i="18" s="1"/>
  <c r="DR449" i="18" a="1"/>
  <c r="DR449" i="18" s="1"/>
  <c r="DT449" i="18" a="1"/>
  <c r="DT449" i="18" s="1"/>
  <c r="DL449" i="18" a="1"/>
  <c r="DL449" i="18" s="1"/>
  <c r="DI449" i="18" a="1"/>
  <c r="DI449" i="18" s="1"/>
  <c r="DV449" i="18" a="1"/>
  <c r="DV449" i="18" s="1"/>
  <c r="DK449" i="18" a="1"/>
  <c r="DK449" i="18" s="1"/>
  <c r="DN449" i="18" a="1"/>
  <c r="DN449" i="18" s="1"/>
  <c r="DV335" i="18" a="1"/>
  <c r="DV335" i="18" s="1"/>
  <c r="DT335" i="18" a="1"/>
  <c r="DT335" i="18" s="1"/>
  <c r="DR335" i="18" a="1"/>
  <c r="DR335" i="18" s="1"/>
  <c r="DP335" i="18" a="1"/>
  <c r="DP335" i="18" s="1"/>
  <c r="DN335" i="18" a="1"/>
  <c r="DN335" i="18" s="1"/>
  <c r="DL335" i="18" a="1"/>
  <c r="DL335" i="18" s="1"/>
  <c r="DH335" i="18" a="1"/>
  <c r="DH335" i="18" s="1"/>
  <c r="DK335" i="18" a="1"/>
  <c r="DK335" i="18" s="1"/>
  <c r="DI335" i="18" a="1"/>
  <c r="DI335" i="18" s="1"/>
  <c r="DV563" i="18" a="1"/>
  <c r="DV563" i="18" s="1"/>
  <c r="DN563" i="18" a="1"/>
  <c r="DN563" i="18" s="1"/>
  <c r="DK563" i="18" a="1"/>
  <c r="DK563" i="18" s="1"/>
  <c r="DP563" i="18" a="1"/>
  <c r="DP563" i="18" s="1"/>
  <c r="DH563" i="18" a="1"/>
  <c r="DH563" i="18" s="1"/>
  <c r="DR563" i="18" a="1"/>
  <c r="DR563" i="18" s="1"/>
  <c r="DT563" i="18" a="1"/>
  <c r="DT563" i="18" s="1"/>
  <c r="DI563" i="18" a="1"/>
  <c r="DI563" i="18" s="1"/>
  <c r="DL563" i="18" a="1"/>
  <c r="DL563" i="18" s="1"/>
  <c r="DI678" i="18" a="1"/>
  <c r="DI678" i="18" s="1"/>
  <c r="DE678" i="18" a="1"/>
  <c r="DE678" i="18" s="1"/>
  <c r="DT678" i="18" a="1"/>
  <c r="DT678" i="18" s="1"/>
  <c r="DP678" i="18" a="1"/>
  <c r="DP678" i="18" s="1"/>
  <c r="DL678" i="18" a="1"/>
  <c r="DL678" i="18" s="1"/>
  <c r="DH678" i="18" a="1"/>
  <c r="DH678" i="18" s="1"/>
  <c r="DD678" i="18" a="1"/>
  <c r="DD678" i="18" s="1"/>
  <c r="DK678" i="18" a="1"/>
  <c r="DK678" i="18" s="1"/>
  <c r="DG678" i="18" a="1"/>
  <c r="DG678" i="18" s="1"/>
  <c r="DN678" i="18" a="1"/>
  <c r="DN678" i="18" s="1"/>
  <c r="DR678" i="18" a="1"/>
  <c r="DR678" i="18" s="1"/>
  <c r="DV678" i="18" a="1"/>
  <c r="DV678" i="18" s="1"/>
  <c r="DF678" i="18" a="1"/>
  <c r="DF678" i="18" s="1"/>
  <c r="DV621" i="18" a="1"/>
  <c r="DV621" i="18" s="1"/>
  <c r="DT621" i="18" a="1"/>
  <c r="DT621" i="18" s="1"/>
  <c r="DR621" i="18" a="1"/>
  <c r="DR621" i="18" s="1"/>
  <c r="DP621" i="18" a="1"/>
  <c r="DP621" i="18" s="1"/>
  <c r="DN621" i="18" a="1"/>
  <c r="DN621" i="18" s="1"/>
  <c r="DL621" i="18" a="1"/>
  <c r="DL621" i="18" s="1"/>
  <c r="DH621" i="18" a="1"/>
  <c r="DH621" i="18" s="1"/>
  <c r="DF621" i="18" a="1"/>
  <c r="DF621" i="18" s="1"/>
  <c r="DD621" i="18" a="1"/>
  <c r="DD621" i="18" s="1"/>
  <c r="DG621" i="18" a="1"/>
  <c r="DG621" i="18" s="1"/>
  <c r="DI621" i="18" a="1"/>
  <c r="DI621" i="18" s="1"/>
  <c r="DE621" i="18" a="1"/>
  <c r="DE621" i="18" s="1"/>
  <c r="DK621" i="18" a="1"/>
  <c r="DK621" i="18" s="1"/>
  <c r="DR278" i="18" a="1"/>
  <c r="DR278" i="18" s="1"/>
  <c r="DT278" i="18" a="1"/>
  <c r="DT278" i="18" s="1"/>
  <c r="DL278" i="18" a="1"/>
  <c r="DL278" i="18" s="1"/>
  <c r="DV278" i="18" a="1"/>
  <c r="DV278" i="18" s="1"/>
  <c r="DN278" i="18" a="1"/>
  <c r="DN278" i="18" s="1"/>
  <c r="DI278" i="18" a="1"/>
  <c r="DI278" i="18" s="1"/>
  <c r="DH278" i="18" a="1"/>
  <c r="DH278" i="18" s="1"/>
  <c r="DP278" i="18" a="1"/>
  <c r="DP278" i="18" s="1"/>
  <c r="DK278" i="18" a="1"/>
  <c r="DK278" i="18" s="1"/>
  <c r="DP221" i="18" a="1"/>
  <c r="DP221" i="18" s="1"/>
  <c r="DK221" i="18" a="1"/>
  <c r="DK221" i="18" s="1"/>
  <c r="DH221" i="18" a="1"/>
  <c r="DH221" i="18" s="1"/>
  <c r="DR221" i="18" a="1"/>
  <c r="DR221" i="18" s="1"/>
  <c r="DT221" i="18" a="1"/>
  <c r="DT221" i="18" s="1"/>
  <c r="DN221" i="18" a="1"/>
  <c r="DN221" i="18" s="1"/>
  <c r="DI221" i="18" a="1"/>
  <c r="DI221" i="18" s="1"/>
  <c r="DV221" i="18" a="1"/>
  <c r="DV221" i="18" s="1"/>
  <c r="DL221" i="18" a="1"/>
  <c r="DL221" i="18" s="1"/>
  <c r="DT165" i="18" a="1"/>
  <c r="DT165" i="18" s="1"/>
  <c r="DV165" i="18" a="1"/>
  <c r="DV165" i="18" s="1"/>
  <c r="DN165" i="18" a="1"/>
  <c r="DN165" i="18" s="1"/>
  <c r="DI165" i="18" a="1"/>
  <c r="DI165" i="18" s="1"/>
  <c r="DF165" i="18" a="1"/>
  <c r="DF165" i="18" s="1"/>
  <c r="DP165" i="18" a="1"/>
  <c r="DP165" i="18" s="1"/>
  <c r="DK165" i="18" a="1"/>
  <c r="DK165" i="18" s="1"/>
  <c r="DH165" i="18" a="1"/>
  <c r="DH165" i="18" s="1"/>
  <c r="DL165" i="18" a="1"/>
  <c r="DL165" i="18" s="1"/>
  <c r="DG165" i="18" a="1"/>
  <c r="DG165" i="18" s="1"/>
  <c r="DE165" i="18" a="1"/>
  <c r="DE165" i="18" s="1"/>
  <c r="DR165" i="18" a="1"/>
  <c r="DR165" i="18" s="1"/>
  <c r="DD165" i="18" a="1"/>
  <c r="DD165" i="18" s="1"/>
  <c r="DV107" i="18" a="1"/>
  <c r="DV107" i="18" s="1"/>
  <c r="DN107" i="18" a="1"/>
  <c r="DN107" i="18" s="1"/>
  <c r="DI107" i="18" a="1"/>
  <c r="DI107" i="18" s="1"/>
  <c r="DP107" i="18" a="1"/>
  <c r="DP107" i="18" s="1"/>
  <c r="DK107" i="18" a="1"/>
  <c r="DK107" i="18" s="1"/>
  <c r="DH107" i="18" a="1"/>
  <c r="DH107" i="18" s="1"/>
  <c r="DR107" i="18" a="1"/>
  <c r="DR107" i="18" s="1"/>
  <c r="DL107" i="18" a="1"/>
  <c r="DL107" i="18" s="1"/>
  <c r="DT107" i="18" a="1"/>
  <c r="DT107" i="18" s="1"/>
  <c r="ES50" i="18" a="1"/>
  <c r="ES50" i="18" s="1"/>
  <c r="EO50" i="18" a="1"/>
  <c r="EO50" i="18" s="1"/>
  <c r="EK50" i="18" a="1"/>
  <c r="EK50" i="18" s="1"/>
  <c r="EG50" i="18" a="1"/>
  <c r="EG50" i="18" s="1"/>
  <c r="EC50" i="18" a="1"/>
  <c r="EC50" i="18" s="1"/>
  <c r="DY50" i="18" a="1"/>
  <c r="DY50" i="18" s="1"/>
  <c r="DU50" i="18" a="1"/>
  <c r="DU50" i="18" s="1"/>
  <c r="DQ50" i="18" a="1"/>
  <c r="DQ50" i="18" s="1"/>
  <c r="DM50" i="18" a="1"/>
  <c r="DM50" i="18" s="1"/>
  <c r="DI50" i="18" a="1"/>
  <c r="DI50" i="18" s="1"/>
  <c r="ER50" i="18" a="1"/>
  <c r="ER50" i="18" s="1"/>
  <c r="EN50" i="18" a="1"/>
  <c r="EN50" i="18" s="1"/>
  <c r="EJ50" i="18" a="1"/>
  <c r="EJ50" i="18" s="1"/>
  <c r="EF50" i="18" a="1"/>
  <c r="EF50" i="18" s="1"/>
  <c r="EB50" i="18" a="1"/>
  <c r="EB50" i="18" s="1"/>
  <c r="DX50" i="18" a="1"/>
  <c r="DX50" i="18" s="1"/>
  <c r="DT50" i="18" a="1"/>
  <c r="DT50" i="18" s="1"/>
  <c r="DP50" i="18" a="1"/>
  <c r="DP50" i="18" s="1"/>
  <c r="DL50" i="18" a="1"/>
  <c r="DL50" i="18" s="1"/>
  <c r="DH50" i="18" a="1"/>
  <c r="DH50" i="18" s="1"/>
  <c r="EQ50" i="18" a="1"/>
  <c r="EQ50" i="18" s="1"/>
  <c r="EI50" i="18" a="1"/>
  <c r="EI50" i="18" s="1"/>
  <c r="EA50" i="18" a="1"/>
  <c r="EA50" i="18" s="1"/>
  <c r="DS50" i="18" a="1"/>
  <c r="DS50" i="18" s="1"/>
  <c r="DK50" i="18" a="1"/>
  <c r="DK50" i="18" s="1"/>
  <c r="EP50" i="18" a="1"/>
  <c r="EP50" i="18" s="1"/>
  <c r="EH50" i="18" a="1"/>
  <c r="EH50" i="18" s="1"/>
  <c r="DZ50" i="18" a="1"/>
  <c r="DZ50" i="18" s="1"/>
  <c r="DR50" i="18" a="1"/>
  <c r="DR50" i="18" s="1"/>
  <c r="DJ50" i="18" a="1"/>
  <c r="DJ50" i="18" s="1"/>
  <c r="EM50" i="18" a="1"/>
  <c r="EM50" i="18" s="1"/>
  <c r="EE50" i="18" a="1"/>
  <c r="EE50" i="18" s="1"/>
  <c r="DW50" i="18" a="1"/>
  <c r="DW50" i="18" s="1"/>
  <c r="DO50" i="18" a="1"/>
  <c r="DO50" i="18" s="1"/>
  <c r="DV50" i="18" a="1"/>
  <c r="DV50" i="18" s="1"/>
  <c r="DN50" i="18" a="1"/>
  <c r="DN50" i="18" s="1"/>
  <c r="EL50" i="18" a="1"/>
  <c r="EL50" i="18" s="1"/>
  <c r="ED50" i="18" a="1"/>
  <c r="ED50" i="18" s="1"/>
  <c r="DC165" i="18"/>
  <c r="DC678" i="18"/>
  <c r="DC621" i="18"/>
  <c r="AU622" i="18"/>
  <c r="C622" i="18" s="1"/>
  <c r="EV622" i="18" s="1" a="1"/>
  <c r="EV622" i="18" s="1"/>
  <c r="AU166" i="18"/>
  <c r="C166" i="18" s="1"/>
  <c r="EV166" i="18" s="1" a="1"/>
  <c r="EV166" i="18" s="1"/>
  <c r="AU679" i="18"/>
  <c r="C679" i="18" s="1"/>
  <c r="EV679" i="18" s="1" a="1"/>
  <c r="EV679" i="18" s="1"/>
  <c r="K506" i="18" a="1"/>
  <c r="K506" i="18" s="1"/>
  <c r="AX506" i="18" a="1"/>
  <c r="AX506" i="18" s="1"/>
  <c r="BB506" i="18" a="1"/>
  <c r="BB506" i="18" s="1"/>
  <c r="CZ506" i="18" a="1"/>
  <c r="CZ506" i="18" s="1"/>
  <c r="G506" i="18" a="1"/>
  <c r="G506" i="18" s="1"/>
  <c r="I506" i="18" a="1"/>
  <c r="I506" i="18" s="1"/>
  <c r="O506" i="18" a="1"/>
  <c r="O506" i="18" s="1"/>
  <c r="BF506" i="18" a="1"/>
  <c r="BF506" i="18" s="1"/>
  <c r="E506" i="18" a="1"/>
  <c r="E506" i="18" s="1"/>
  <c r="CS506" i="18" a="1"/>
  <c r="CS506" i="18" s="1"/>
  <c r="CQ506" i="18" a="1"/>
  <c r="CQ506" i="18" s="1"/>
  <c r="CX506" i="18" a="1"/>
  <c r="CX506" i="18" s="1"/>
  <c r="H506" i="18" a="1"/>
  <c r="H506" i="18" s="1"/>
  <c r="BC506" i="18" a="1"/>
  <c r="BC506" i="18" s="1"/>
  <c r="N506" i="18" a="1"/>
  <c r="N506" i="18" s="1"/>
  <c r="AW506" i="18" a="1"/>
  <c r="AW506" i="18" s="1"/>
  <c r="BI506" i="18" a="1"/>
  <c r="BI506" i="18" s="1"/>
  <c r="CR506" i="18" a="1"/>
  <c r="CR506" i="18" s="1"/>
  <c r="AZ506" i="18" a="1"/>
  <c r="AZ506" i="18" s="1"/>
  <c r="L506" i="18" a="1"/>
  <c r="L506" i="18" s="1"/>
  <c r="BG506" i="18" a="1"/>
  <c r="BG506" i="18" s="1"/>
  <c r="CW506" i="18" a="1"/>
  <c r="CW506" i="18" s="1"/>
  <c r="CP506" i="18" a="1"/>
  <c r="CP506" i="18" s="1"/>
  <c r="F506" i="18" a="1"/>
  <c r="F506" i="18" s="1"/>
  <c r="BA506" i="18" a="1"/>
  <c r="BA506" i="18" s="1"/>
  <c r="M506" i="18" a="1"/>
  <c r="M506" i="18" s="1"/>
  <c r="BH506" i="18" a="1"/>
  <c r="BH506" i="18" s="1"/>
  <c r="D506" i="18" a="1"/>
  <c r="D506" i="18" s="1"/>
  <c r="AY506" i="18" a="1"/>
  <c r="AY506" i="18" s="1"/>
  <c r="BE506" i="18" a="1"/>
  <c r="BE506" i="18" s="1"/>
  <c r="CY506" i="18" a="1"/>
  <c r="CY506" i="18" s="1"/>
  <c r="P506" i="18" a="1"/>
  <c r="P506" i="18" s="1"/>
  <c r="J506" i="18" a="1"/>
  <c r="J506" i="18" s="1"/>
  <c r="BD506" i="18" a="1"/>
  <c r="BD506" i="18" s="1"/>
  <c r="AY335" i="18" a="1"/>
  <c r="AY335" i="18" s="1"/>
  <c r="G335" i="18" a="1"/>
  <c r="G335" i="18" s="1"/>
  <c r="CS335" i="18" a="1"/>
  <c r="CS335" i="18" s="1"/>
  <c r="BH335" i="18" a="1"/>
  <c r="BH335" i="18" s="1"/>
  <c r="O335" i="18" a="1"/>
  <c r="O335" i="18" s="1"/>
  <c r="AX335" i="18" a="1"/>
  <c r="AX335" i="18" s="1"/>
  <c r="CZ335" i="18" a="1"/>
  <c r="CZ335" i="18" s="1"/>
  <c r="E335" i="18" a="1"/>
  <c r="E335" i="18" s="1"/>
  <c r="M335" i="18" a="1"/>
  <c r="M335" i="18" s="1"/>
  <c r="K335" i="18" a="1"/>
  <c r="K335" i="18" s="1"/>
  <c r="BB335" i="18" a="1"/>
  <c r="BB335" i="18" s="1"/>
  <c r="BF335" i="18" a="1"/>
  <c r="BF335" i="18" s="1"/>
  <c r="CX335" i="18" a="1"/>
  <c r="CX335" i="18" s="1"/>
  <c r="L335" i="18" a="1"/>
  <c r="L335" i="18" s="1"/>
  <c r="BG335" i="18" a="1"/>
  <c r="BG335" i="18" s="1"/>
  <c r="BI335" i="18" a="1"/>
  <c r="BI335" i="18" s="1"/>
  <c r="CY335" i="18" a="1"/>
  <c r="CY335" i="18" s="1"/>
  <c r="D335" i="18" a="1"/>
  <c r="D335" i="18" s="1"/>
  <c r="P335" i="18" a="1"/>
  <c r="P335" i="18" s="1"/>
  <c r="CP335" i="18" a="1"/>
  <c r="CP335" i="18" s="1"/>
  <c r="BC335" i="18" a="1"/>
  <c r="BC335" i="18" s="1"/>
  <c r="N335" i="18" a="1"/>
  <c r="N335" i="18" s="1"/>
  <c r="AZ335" i="18" a="1"/>
  <c r="AZ335" i="18" s="1"/>
  <c r="H335" i="18" a="1"/>
  <c r="H335" i="18" s="1"/>
  <c r="F335" i="18" a="1"/>
  <c r="F335" i="18" s="1"/>
  <c r="BE335" i="18" a="1"/>
  <c r="BE335" i="18" s="1"/>
  <c r="AW335" i="18" a="1"/>
  <c r="AW335" i="18" s="1"/>
  <c r="CQ335" i="18" a="1"/>
  <c r="CQ335" i="18" s="1"/>
  <c r="CW335" i="18" a="1"/>
  <c r="CW335" i="18" s="1"/>
  <c r="J335" i="18" a="1"/>
  <c r="J335" i="18" s="1"/>
  <c r="BA335" i="18" a="1"/>
  <c r="BA335" i="18" s="1"/>
  <c r="I335" i="18" a="1"/>
  <c r="I335" i="18" s="1"/>
  <c r="CR335" i="18" a="1"/>
  <c r="CR335" i="18" s="1"/>
  <c r="BD335" i="18" a="1"/>
  <c r="BD335" i="18" s="1"/>
  <c r="G392" i="18" a="1"/>
  <c r="G392" i="18" s="1"/>
  <c r="O392" i="18" a="1"/>
  <c r="O392" i="18" s="1"/>
  <c r="E392" i="18" a="1"/>
  <c r="E392" i="18" s="1"/>
  <c r="K392" i="18" a="1"/>
  <c r="K392" i="18" s="1"/>
  <c r="CS392" i="18" a="1"/>
  <c r="CS392" i="18" s="1"/>
  <c r="AX392" i="18" a="1"/>
  <c r="AX392" i="18" s="1"/>
  <c r="BB392" i="18" a="1"/>
  <c r="BB392" i="18" s="1"/>
  <c r="BF392" i="18" a="1"/>
  <c r="BF392" i="18" s="1"/>
  <c r="CZ392" i="18" a="1"/>
  <c r="CZ392" i="18" s="1"/>
  <c r="BH392" i="18" a="1"/>
  <c r="BH392" i="18" s="1"/>
  <c r="H392" i="18" a="1"/>
  <c r="H392" i="18" s="1"/>
  <c r="P392" i="18" a="1"/>
  <c r="P392" i="18" s="1"/>
  <c r="AY392" i="18" a="1"/>
  <c r="AY392" i="18" s="1"/>
  <c r="BC392" i="18" a="1"/>
  <c r="BC392" i="18" s="1"/>
  <c r="CW392" i="18" a="1"/>
  <c r="CW392" i="18" s="1"/>
  <c r="F392" i="18" a="1"/>
  <c r="F392" i="18" s="1"/>
  <c r="J392" i="18" a="1"/>
  <c r="J392" i="18" s="1"/>
  <c r="N392" i="18" a="1"/>
  <c r="N392" i="18" s="1"/>
  <c r="BI392" i="18" a="1"/>
  <c r="BI392" i="18" s="1"/>
  <c r="CR392" i="18" a="1"/>
  <c r="CR392" i="18" s="1"/>
  <c r="CQ392" i="18" a="1"/>
  <c r="CQ392" i="18" s="1"/>
  <c r="BG392" i="18" a="1"/>
  <c r="BG392" i="18" s="1"/>
  <c r="CP392" i="18" a="1"/>
  <c r="CP392" i="18" s="1"/>
  <c r="BA392" i="18" a="1"/>
  <c r="BA392" i="18" s="1"/>
  <c r="BE392" i="18" a="1"/>
  <c r="BE392" i="18" s="1"/>
  <c r="CY392" i="18" a="1"/>
  <c r="CY392" i="18" s="1"/>
  <c r="I392" i="18" a="1"/>
  <c r="I392" i="18" s="1"/>
  <c r="BD392" i="18" a="1"/>
  <c r="BD392" i="18" s="1"/>
  <c r="AW392" i="18" a="1"/>
  <c r="AW392" i="18" s="1"/>
  <c r="CX392" i="18" a="1"/>
  <c r="CX392" i="18" s="1"/>
  <c r="D392" i="18" a="1"/>
  <c r="D392" i="18" s="1"/>
  <c r="L392" i="18" a="1"/>
  <c r="L392" i="18" s="1"/>
  <c r="M392" i="18" a="1"/>
  <c r="M392" i="18" s="1"/>
  <c r="AZ392" i="18" a="1"/>
  <c r="AZ392" i="18" s="1"/>
  <c r="BC107" i="18" a="1"/>
  <c r="BC107" i="18" s="1"/>
  <c r="BI107" i="18" a="1"/>
  <c r="BI107" i="18" s="1"/>
  <c r="BA107" i="18" a="1"/>
  <c r="BA107" i="18" s="1"/>
  <c r="BG107" i="18" a="1"/>
  <c r="BG107" i="18" s="1"/>
  <c r="AY107" i="18" a="1"/>
  <c r="AY107" i="18" s="1"/>
  <c r="BE107" i="18" a="1"/>
  <c r="BE107" i="18" s="1"/>
  <c r="AW107" i="18" a="1"/>
  <c r="AW107" i="18" s="1"/>
  <c r="O107" i="18" a="1"/>
  <c r="O107" i="18" s="1"/>
  <c r="K107" i="18" a="1"/>
  <c r="K107" i="18" s="1"/>
  <c r="AX107" i="18" a="1"/>
  <c r="AX107" i="18" s="1"/>
  <c r="CS107" i="18" a="1"/>
  <c r="CS107" i="18" s="1"/>
  <c r="CZ107" i="18" a="1"/>
  <c r="CZ107" i="18" s="1"/>
  <c r="E107" i="18" a="1"/>
  <c r="E107" i="18" s="1"/>
  <c r="AZ107" i="18" a="1"/>
  <c r="AZ107" i="18" s="1"/>
  <c r="BH107" i="18" a="1"/>
  <c r="BH107" i="18" s="1"/>
  <c r="G107" i="18" a="1"/>
  <c r="G107" i="18" s="1"/>
  <c r="BB107" i="18" a="1"/>
  <c r="BB107" i="18" s="1"/>
  <c r="BF107" i="18" a="1"/>
  <c r="BF107" i="18" s="1"/>
  <c r="M107" i="18" a="1"/>
  <c r="M107" i="18" s="1"/>
  <c r="CQ107" i="18" a="1"/>
  <c r="CQ107" i="18" s="1"/>
  <c r="CX107" i="18" a="1"/>
  <c r="CX107" i="18" s="1"/>
  <c r="J107" i="18" a="1"/>
  <c r="J107" i="18" s="1"/>
  <c r="CY107" i="18" a="1"/>
  <c r="CY107" i="18" s="1"/>
  <c r="BD107" i="18" a="1"/>
  <c r="BD107" i="18" s="1"/>
  <c r="F107" i="18" a="1"/>
  <c r="F107" i="18" s="1"/>
  <c r="N107" i="18" a="1"/>
  <c r="N107" i="18" s="1"/>
  <c r="CP107" i="18" a="1"/>
  <c r="CP107" i="18" s="1"/>
  <c r="H107" i="18" a="1"/>
  <c r="H107" i="18" s="1"/>
  <c r="CW107" i="18" a="1"/>
  <c r="CW107" i="18" s="1"/>
  <c r="D107" i="18" a="1"/>
  <c r="D107" i="18" s="1"/>
  <c r="L107" i="18" a="1"/>
  <c r="L107" i="18" s="1"/>
  <c r="CR107" i="18" a="1"/>
  <c r="CR107" i="18" s="1"/>
  <c r="I107" i="18" a="1"/>
  <c r="I107" i="18" s="1"/>
  <c r="P107" i="18" a="1"/>
  <c r="P107" i="18" s="1"/>
  <c r="CP221" i="18" a="1"/>
  <c r="CP221" i="18" s="1"/>
  <c r="J221" i="18" a="1"/>
  <c r="J221" i="18" s="1"/>
  <c r="G221" i="18" a="1"/>
  <c r="G221" i="18" s="1"/>
  <c r="O221" i="18" a="1"/>
  <c r="O221" i="18" s="1"/>
  <c r="BB221" i="18" a="1"/>
  <c r="BB221" i="18" s="1"/>
  <c r="CZ221" i="18" a="1"/>
  <c r="CZ221" i="18" s="1"/>
  <c r="BH221" i="18" a="1"/>
  <c r="BH221" i="18" s="1"/>
  <c r="K221" i="18" a="1"/>
  <c r="K221" i="18" s="1"/>
  <c r="BF221" i="18" a="1"/>
  <c r="BF221" i="18" s="1"/>
  <c r="E221" i="18" a="1"/>
  <c r="E221" i="18" s="1"/>
  <c r="CS221" i="18" a="1"/>
  <c r="CS221" i="18" s="1"/>
  <c r="CX221" i="18" a="1"/>
  <c r="CX221" i="18" s="1"/>
  <c r="BG221" i="18" a="1"/>
  <c r="BG221" i="18" s="1"/>
  <c r="CR221" i="18" a="1"/>
  <c r="CR221" i="18" s="1"/>
  <c r="BI221" i="18" a="1"/>
  <c r="BI221" i="18" s="1"/>
  <c r="P221" i="18" a="1"/>
  <c r="P221" i="18" s="1"/>
  <c r="CQ221" i="18" a="1"/>
  <c r="CQ221" i="18" s="1"/>
  <c r="D221" i="18" a="1"/>
  <c r="D221" i="18" s="1"/>
  <c r="N221" i="18" a="1"/>
  <c r="N221" i="18" s="1"/>
  <c r="CY221" i="18" a="1"/>
  <c r="CY221" i="18" s="1"/>
  <c r="AX221" i="18" a="1"/>
  <c r="AX221" i="18" s="1"/>
  <c r="M221" i="18" a="1"/>
  <c r="M221" i="18" s="1"/>
  <c r="AZ221" i="18" a="1"/>
  <c r="AZ221" i="18" s="1"/>
  <c r="BD221" i="18" a="1"/>
  <c r="BD221" i="18" s="1"/>
  <c r="BC221" i="18" a="1"/>
  <c r="BC221" i="18" s="1"/>
  <c r="F221" i="18" a="1"/>
  <c r="F221" i="18" s="1"/>
  <c r="BE221" i="18" a="1"/>
  <c r="BE221" i="18" s="1"/>
  <c r="AY221" i="18" a="1"/>
  <c r="AY221" i="18" s="1"/>
  <c r="CW221" i="18" a="1"/>
  <c r="CW221" i="18" s="1"/>
  <c r="BA221" i="18" a="1"/>
  <c r="BA221" i="18" s="1"/>
  <c r="L221" i="18" a="1"/>
  <c r="L221" i="18" s="1"/>
  <c r="AW221" i="18" a="1"/>
  <c r="AW221" i="18" s="1"/>
  <c r="H221" i="18" a="1"/>
  <c r="H221" i="18" s="1"/>
  <c r="I221" i="18" a="1"/>
  <c r="I221" i="18" s="1"/>
  <c r="CO165" i="18"/>
  <c r="AV165" i="18"/>
  <c r="BG165" i="18" a="1"/>
  <c r="BG165" i="18" s="1"/>
  <c r="AY165" i="18" a="1"/>
  <c r="AY165" i="18" s="1"/>
  <c r="BE165" i="18" a="1"/>
  <c r="BE165" i="18" s="1"/>
  <c r="AW165" i="18" a="1"/>
  <c r="AW165" i="18" s="1"/>
  <c r="CV165" i="18"/>
  <c r="BC165" i="18" a="1"/>
  <c r="BC165" i="18" s="1"/>
  <c r="BI165" i="18" a="1"/>
  <c r="BI165" i="18" s="1"/>
  <c r="BA165" i="18" a="1"/>
  <c r="BA165" i="18" s="1"/>
  <c r="G165" i="18" a="1"/>
  <c r="G165" i="18" s="1"/>
  <c r="O165" i="18" a="1"/>
  <c r="O165" i="18" s="1"/>
  <c r="I165" i="18" a="1"/>
  <c r="I165" i="18" s="1"/>
  <c r="M165" i="18" a="1"/>
  <c r="M165" i="18" s="1"/>
  <c r="AZ165" i="18" a="1"/>
  <c r="AZ165" i="18" s="1"/>
  <c r="BH165" i="18" a="1"/>
  <c r="BH165" i="18" s="1"/>
  <c r="K165" i="18" a="1"/>
  <c r="K165" i="18" s="1"/>
  <c r="AX165" i="18" a="1"/>
  <c r="AX165" i="18" s="1"/>
  <c r="E165" i="18" a="1"/>
  <c r="E165" i="18" s="1"/>
  <c r="CS165" i="18" a="1"/>
  <c r="CS165" i="18" s="1"/>
  <c r="CZ165" i="18" a="1"/>
  <c r="CZ165" i="18" s="1"/>
  <c r="BB165" i="18" a="1"/>
  <c r="BB165" i="18" s="1"/>
  <c r="J165" i="18" a="1"/>
  <c r="J165" i="18" s="1"/>
  <c r="CQ165" i="18" a="1"/>
  <c r="CQ165" i="18" s="1"/>
  <c r="CX165" i="18" a="1"/>
  <c r="CX165" i="18" s="1"/>
  <c r="F165" i="18" a="1"/>
  <c r="F165" i="18" s="1"/>
  <c r="N165" i="18" a="1"/>
  <c r="N165" i="18" s="1"/>
  <c r="CP165" i="18" a="1"/>
  <c r="CP165" i="18" s="1"/>
  <c r="CW165" i="18" a="1"/>
  <c r="CW165" i="18" s="1"/>
  <c r="P165" i="18" a="1"/>
  <c r="P165" i="18" s="1"/>
  <c r="CY165" i="18" a="1"/>
  <c r="CY165" i="18" s="1"/>
  <c r="BF165" i="18" a="1"/>
  <c r="BF165" i="18" s="1"/>
  <c r="D165" i="18" a="1"/>
  <c r="D165" i="18" s="1"/>
  <c r="L165" i="18" a="1"/>
  <c r="L165" i="18" s="1"/>
  <c r="CR165" i="18" a="1"/>
  <c r="CR165" i="18" s="1"/>
  <c r="H165" i="18" a="1"/>
  <c r="H165" i="18" s="1"/>
  <c r="BD165" i="18" a="1"/>
  <c r="BD165" i="18" s="1"/>
  <c r="K449" i="18" a="1"/>
  <c r="K449" i="18" s="1"/>
  <c r="AX449" i="18" a="1"/>
  <c r="AX449" i="18" s="1"/>
  <c r="BB449" i="18" a="1"/>
  <c r="BB449" i="18" s="1"/>
  <c r="BF449" i="18" a="1"/>
  <c r="BF449" i="18" s="1"/>
  <c r="CS449" i="18" a="1"/>
  <c r="CS449" i="18" s="1"/>
  <c r="AZ449" i="18" a="1"/>
  <c r="AZ449" i="18" s="1"/>
  <c r="BH449" i="18" a="1"/>
  <c r="BH449" i="18" s="1"/>
  <c r="G449" i="18" a="1"/>
  <c r="G449" i="18" s="1"/>
  <c r="O449" i="18" a="1"/>
  <c r="O449" i="18" s="1"/>
  <c r="I449" i="18" a="1"/>
  <c r="I449" i="18" s="1"/>
  <c r="M449" i="18" a="1"/>
  <c r="M449" i="18" s="1"/>
  <c r="CZ449" i="18" a="1"/>
  <c r="CZ449" i="18" s="1"/>
  <c r="E449" i="18" a="1"/>
  <c r="E449" i="18" s="1"/>
  <c r="BD449" i="18" a="1"/>
  <c r="BD449" i="18" s="1"/>
  <c r="L449" i="18" a="1"/>
  <c r="L449" i="18" s="1"/>
  <c r="J449" i="18" a="1"/>
  <c r="J449" i="18" s="1"/>
  <c r="BA449" i="18" a="1"/>
  <c r="BA449" i="18" s="1"/>
  <c r="BE449" i="18" a="1"/>
  <c r="BE449" i="18" s="1"/>
  <c r="CX449" i="18" a="1"/>
  <c r="CX449" i="18" s="1"/>
  <c r="D449" i="18" a="1"/>
  <c r="D449" i="18" s="1"/>
  <c r="F449" i="18" a="1"/>
  <c r="F449" i="18" s="1"/>
  <c r="N449" i="18" a="1"/>
  <c r="N449" i="18" s="1"/>
  <c r="BI449" i="18" a="1"/>
  <c r="BI449" i="18" s="1"/>
  <c r="CR449" i="18" a="1"/>
  <c r="CR449" i="18" s="1"/>
  <c r="CY449" i="18" a="1"/>
  <c r="CY449" i="18" s="1"/>
  <c r="CQ449" i="18" a="1"/>
  <c r="CQ449" i="18" s="1"/>
  <c r="AY449" i="18" a="1"/>
  <c r="AY449" i="18" s="1"/>
  <c r="BC449" i="18" a="1"/>
  <c r="BC449" i="18" s="1"/>
  <c r="CP449" i="18" a="1"/>
  <c r="CP449" i="18" s="1"/>
  <c r="P449" i="18" a="1"/>
  <c r="P449" i="18" s="1"/>
  <c r="BG449" i="18" a="1"/>
  <c r="BG449" i="18" s="1"/>
  <c r="CW449" i="18" a="1"/>
  <c r="CW449" i="18" s="1"/>
  <c r="H449" i="18" a="1"/>
  <c r="H449" i="18" s="1"/>
  <c r="AW449" i="18" a="1"/>
  <c r="AW449" i="18" s="1"/>
  <c r="K563" i="18" a="1"/>
  <c r="K563" i="18" s="1"/>
  <c r="BB563" i="18" a="1"/>
  <c r="BB563" i="18" s="1"/>
  <c r="I563" i="18" a="1"/>
  <c r="I563" i="18" s="1"/>
  <c r="G563" i="18" a="1"/>
  <c r="G563" i="18" s="1"/>
  <c r="AX563" i="18" a="1"/>
  <c r="AX563" i="18" s="1"/>
  <c r="M563" i="18" a="1"/>
  <c r="M563" i="18" s="1"/>
  <c r="O563" i="18" a="1"/>
  <c r="O563" i="18" s="1"/>
  <c r="BF563" i="18" a="1"/>
  <c r="BF563" i="18" s="1"/>
  <c r="CZ563" i="18" a="1"/>
  <c r="CZ563" i="18" s="1"/>
  <c r="E563" i="18" a="1"/>
  <c r="E563" i="18" s="1"/>
  <c r="CS563" i="18" a="1"/>
  <c r="CS563" i="18" s="1"/>
  <c r="CQ563" i="18" a="1"/>
  <c r="CQ563" i="18" s="1"/>
  <c r="J563" i="18" a="1"/>
  <c r="J563" i="18" s="1"/>
  <c r="N563" i="18" a="1"/>
  <c r="N563" i="18" s="1"/>
  <c r="AW563" i="18" a="1"/>
  <c r="AW563" i="18" s="1"/>
  <c r="BA563" i="18" a="1"/>
  <c r="BA563" i="18" s="1"/>
  <c r="CR563" i="18" a="1"/>
  <c r="CR563" i="18" s="1"/>
  <c r="CY563" i="18" a="1"/>
  <c r="CY563" i="18" s="1"/>
  <c r="AZ563" i="18" a="1"/>
  <c r="AZ563" i="18" s="1"/>
  <c r="BH563" i="18" a="1"/>
  <c r="BH563" i="18" s="1"/>
  <c r="CX563" i="18" a="1"/>
  <c r="CX563" i="18" s="1"/>
  <c r="AY563" i="18" a="1"/>
  <c r="AY563" i="18" s="1"/>
  <c r="BI563" i="18" a="1"/>
  <c r="BI563" i="18" s="1"/>
  <c r="CP563" i="18" a="1"/>
  <c r="CP563" i="18" s="1"/>
  <c r="CW563" i="18" a="1"/>
  <c r="CW563" i="18" s="1"/>
  <c r="BD563" i="18" a="1"/>
  <c r="BD563" i="18" s="1"/>
  <c r="L563" i="18" a="1"/>
  <c r="L563" i="18" s="1"/>
  <c r="BC563" i="18" a="1"/>
  <c r="BC563" i="18" s="1"/>
  <c r="BG563" i="18" a="1"/>
  <c r="BG563" i="18" s="1"/>
  <c r="F563" i="18" a="1"/>
  <c r="F563" i="18" s="1"/>
  <c r="BE563" i="18" a="1"/>
  <c r="BE563" i="18" s="1"/>
  <c r="D563" i="18" a="1"/>
  <c r="D563" i="18" s="1"/>
  <c r="H563" i="18" a="1"/>
  <c r="H563" i="18" s="1"/>
  <c r="P563" i="18" a="1"/>
  <c r="P563" i="18" s="1"/>
  <c r="CO678" i="18"/>
  <c r="AV678" i="18"/>
  <c r="CV678" i="18"/>
  <c r="K678" i="18" a="1"/>
  <c r="K678" i="18" s="1"/>
  <c r="AX678" i="18" a="1"/>
  <c r="AX678" i="18" s="1"/>
  <c r="BB678" i="18" a="1"/>
  <c r="BB678" i="18" s="1"/>
  <c r="BF678" i="18" a="1"/>
  <c r="BF678" i="18" s="1"/>
  <c r="CZ678" i="18" a="1"/>
  <c r="CZ678" i="18" s="1"/>
  <c r="G678" i="18" a="1"/>
  <c r="G678" i="18" s="1"/>
  <c r="O678" i="18" a="1"/>
  <c r="O678" i="18" s="1"/>
  <c r="E678" i="18" a="1"/>
  <c r="E678" i="18" s="1"/>
  <c r="I678" i="18" a="1"/>
  <c r="I678" i="18" s="1"/>
  <c r="BH678" i="18" a="1"/>
  <c r="BH678" i="18" s="1"/>
  <c r="L678" i="18" a="1"/>
  <c r="L678" i="18" s="1"/>
  <c r="BA678" i="18" a="1"/>
  <c r="BA678" i="18" s="1"/>
  <c r="CY678" i="18" a="1"/>
  <c r="CY678" i="18" s="1"/>
  <c r="BD678" i="18" a="1"/>
  <c r="BD678" i="18" s="1"/>
  <c r="CW678" i="18" a="1"/>
  <c r="CW678" i="18" s="1"/>
  <c r="N678" i="18" a="1"/>
  <c r="N678" i="18" s="1"/>
  <c r="BI678" i="18" a="1"/>
  <c r="BI678" i="18" s="1"/>
  <c r="CR678" i="18" a="1"/>
  <c r="CR678" i="18" s="1"/>
  <c r="BG678" i="18" a="1"/>
  <c r="BG678" i="18" s="1"/>
  <c r="J678" i="18" a="1"/>
  <c r="J678" i="18" s="1"/>
  <c r="CX678" i="18" a="1"/>
  <c r="CX678" i="18" s="1"/>
  <c r="H678" i="18" a="1"/>
  <c r="H678" i="18" s="1"/>
  <c r="AY678" i="18" a="1"/>
  <c r="AY678" i="18" s="1"/>
  <c r="CP678" i="18" a="1"/>
  <c r="CP678" i="18" s="1"/>
  <c r="F678" i="18" a="1"/>
  <c r="F678" i="18" s="1"/>
  <c r="AW678" i="18" a="1"/>
  <c r="AW678" i="18" s="1"/>
  <c r="D678" i="18" a="1"/>
  <c r="D678" i="18" s="1"/>
  <c r="P678" i="18" a="1"/>
  <c r="P678" i="18" s="1"/>
  <c r="BC678" i="18" a="1"/>
  <c r="BC678" i="18" s="1"/>
  <c r="M678" i="18" a="1"/>
  <c r="M678" i="18" s="1"/>
  <c r="BE678" i="18" a="1"/>
  <c r="BE678" i="18" s="1"/>
  <c r="CS678" i="18" a="1"/>
  <c r="CS678" i="18" s="1"/>
  <c r="AZ678" i="18" a="1"/>
  <c r="AZ678" i="18" s="1"/>
  <c r="CQ678" i="18" a="1"/>
  <c r="CQ678" i="18" s="1"/>
  <c r="BI278" i="18" a="1"/>
  <c r="BI278" i="18" s="1"/>
  <c r="O278" i="18" a="1"/>
  <c r="O278" i="18" s="1"/>
  <c r="K278" i="18" a="1"/>
  <c r="K278" i="18" s="1"/>
  <c r="BB278" i="18" a="1"/>
  <c r="BB278" i="18" s="1"/>
  <c r="BF278" i="18" a="1"/>
  <c r="BF278" i="18" s="1"/>
  <c r="I278" i="18" a="1"/>
  <c r="I278" i="18" s="1"/>
  <c r="CS278" i="18" a="1"/>
  <c r="CS278" i="18" s="1"/>
  <c r="G278" i="18" a="1"/>
  <c r="G278" i="18" s="1"/>
  <c r="CZ278" i="18" a="1"/>
  <c r="CZ278" i="18" s="1"/>
  <c r="AZ278" i="18" a="1"/>
  <c r="AZ278" i="18" s="1"/>
  <c r="CQ278" i="18" a="1"/>
  <c r="CQ278" i="18" s="1"/>
  <c r="CX278" i="18" a="1"/>
  <c r="CX278" i="18" s="1"/>
  <c r="D278" i="18" a="1"/>
  <c r="D278" i="18" s="1"/>
  <c r="BC278" i="18" a="1"/>
  <c r="BC278" i="18" s="1"/>
  <c r="CW278" i="18" a="1"/>
  <c r="CW278" i="18" s="1"/>
  <c r="F278" i="18" a="1"/>
  <c r="F278" i="18" s="1"/>
  <c r="CY278" i="18" a="1"/>
  <c r="CY278" i="18" s="1"/>
  <c r="BE278" i="18" a="1"/>
  <c r="BE278" i="18" s="1"/>
  <c r="BD278" i="18" a="1"/>
  <c r="BD278" i="18" s="1"/>
  <c r="P278" i="18" a="1"/>
  <c r="P278" i="18" s="1"/>
  <c r="BA278" i="18" a="1"/>
  <c r="BA278" i="18" s="1"/>
  <c r="AY278" i="18" a="1"/>
  <c r="AY278" i="18" s="1"/>
  <c r="BG278" i="18" a="1"/>
  <c r="BG278" i="18" s="1"/>
  <c r="BH278" i="18" a="1"/>
  <c r="BH278" i="18" s="1"/>
  <c r="CP278" i="18" a="1"/>
  <c r="CP278" i="18" s="1"/>
  <c r="AW278" i="18" a="1"/>
  <c r="AW278" i="18" s="1"/>
  <c r="N278" i="18" a="1"/>
  <c r="N278" i="18" s="1"/>
  <c r="CR278" i="18" a="1"/>
  <c r="CR278" i="18" s="1"/>
  <c r="H278" i="18" a="1"/>
  <c r="H278" i="18" s="1"/>
  <c r="L278" i="18" a="1"/>
  <c r="L278" i="18" s="1"/>
  <c r="J278" i="18" a="1"/>
  <c r="J278" i="18" s="1"/>
  <c r="AX278" i="18" a="1"/>
  <c r="AX278" i="18" s="1"/>
  <c r="E278" i="18" a="1"/>
  <c r="E278" i="18" s="1"/>
  <c r="M278" i="18" a="1"/>
  <c r="M278" i="18" s="1"/>
  <c r="BI50" i="18" a="1"/>
  <c r="BI50" i="18" s="1"/>
  <c r="BA50" i="18" a="1"/>
  <c r="BA50" i="18" s="1"/>
  <c r="BG50" i="18" a="1"/>
  <c r="BG50" i="18" s="1"/>
  <c r="AY50" i="18" a="1"/>
  <c r="AY50" i="18" s="1"/>
  <c r="BE50" i="18" a="1"/>
  <c r="BE50" i="18" s="1"/>
  <c r="AW50" i="18" a="1"/>
  <c r="AW50" i="18" s="1"/>
  <c r="BC50" i="18" a="1"/>
  <c r="BC50" i="18" s="1"/>
  <c r="G50" i="18" a="1"/>
  <c r="G50" i="18" s="1"/>
  <c r="BB50" i="18" a="1"/>
  <c r="BB50" i="18" s="1"/>
  <c r="BF50" i="18" a="1"/>
  <c r="BF50" i="18" s="1"/>
  <c r="BD50" i="18" a="1"/>
  <c r="BD50" i="18" s="1"/>
  <c r="O50" i="18" a="1"/>
  <c r="O50" i="18" s="1"/>
  <c r="CS50" i="18" a="1"/>
  <c r="CS50" i="18" s="1"/>
  <c r="CX50" i="18" a="1"/>
  <c r="CX50" i="18" s="1"/>
  <c r="I50" i="18" a="1"/>
  <c r="I50" i="18" s="1"/>
  <c r="M50" i="18" a="1"/>
  <c r="M50" i="18" s="1"/>
  <c r="K50" i="18" a="1"/>
  <c r="K50" i="18" s="1"/>
  <c r="AX50" i="18" a="1"/>
  <c r="AX50" i="18" s="1"/>
  <c r="E50" i="18" a="1"/>
  <c r="E50" i="18" s="1"/>
  <c r="BH50" i="18" a="1"/>
  <c r="BH50" i="18" s="1"/>
  <c r="D50" i="18" a="1"/>
  <c r="D50" i="18" s="1"/>
  <c r="L50" i="18" a="1"/>
  <c r="L50" i="18" s="1"/>
  <c r="H50" i="18" a="1"/>
  <c r="H50" i="18" s="1"/>
  <c r="P50" i="18" a="1"/>
  <c r="P50" i="18" s="1"/>
  <c r="CR50" i="18" a="1"/>
  <c r="CR50" i="18" s="1"/>
  <c r="CW50" i="18" a="1"/>
  <c r="CW50" i="18" s="1"/>
  <c r="CY50" i="18" a="1"/>
  <c r="CY50" i="18" s="1"/>
  <c r="AZ50" i="18" a="1"/>
  <c r="AZ50" i="18" s="1"/>
  <c r="CQ50" i="18" a="1"/>
  <c r="CQ50" i="18" s="1"/>
  <c r="CZ50" i="18" a="1"/>
  <c r="CZ50" i="18" s="1"/>
  <c r="F50" i="18" a="1"/>
  <c r="F50" i="18" s="1"/>
  <c r="N50" i="18" a="1"/>
  <c r="N50" i="18" s="1"/>
  <c r="CP50" i="18" a="1"/>
  <c r="CP50" i="18" s="1"/>
  <c r="J50" i="18" a="1"/>
  <c r="J50" i="18" s="1"/>
  <c r="CO621" i="18"/>
  <c r="AV621" i="18"/>
  <c r="CV621" i="18"/>
  <c r="O621" i="18" a="1"/>
  <c r="O621" i="18" s="1"/>
  <c r="G621" i="18" a="1"/>
  <c r="G621" i="18" s="1"/>
  <c r="AX621" i="18" a="1"/>
  <c r="AX621" i="18" s="1"/>
  <c r="E621" i="18" a="1"/>
  <c r="E621" i="18" s="1"/>
  <c r="I621" i="18" a="1"/>
  <c r="I621" i="18" s="1"/>
  <c r="K621" i="18" a="1"/>
  <c r="K621" i="18" s="1"/>
  <c r="CS621" i="18" a="1"/>
  <c r="CS621" i="18" s="1"/>
  <c r="BD621" i="18" a="1"/>
  <c r="BD621" i="18" s="1"/>
  <c r="BH621" i="18" a="1"/>
  <c r="BH621" i="18" s="1"/>
  <c r="CX621" i="18" a="1"/>
  <c r="CX621" i="18" s="1"/>
  <c r="H621" i="18" a="1"/>
  <c r="H621" i="18" s="1"/>
  <c r="L621" i="18" a="1"/>
  <c r="L621" i="18" s="1"/>
  <c r="AY621" i="18" a="1"/>
  <c r="AY621" i="18" s="1"/>
  <c r="CR621" i="18" a="1"/>
  <c r="CR621" i="18" s="1"/>
  <c r="CQ621" i="18" a="1"/>
  <c r="CQ621" i="18" s="1"/>
  <c r="D621" i="18" a="1"/>
  <c r="D621" i="18" s="1"/>
  <c r="P621" i="18" a="1"/>
  <c r="P621" i="18" s="1"/>
  <c r="BG621" i="18" a="1"/>
  <c r="BG621" i="18" s="1"/>
  <c r="CW621" i="18" a="1"/>
  <c r="CW621" i="18" s="1"/>
  <c r="F621" i="18" a="1"/>
  <c r="F621" i="18" s="1"/>
  <c r="BE621" i="18" a="1"/>
  <c r="BE621" i="18" s="1"/>
  <c r="BC621" i="18" a="1"/>
  <c r="BC621" i="18" s="1"/>
  <c r="BI621" i="18" a="1"/>
  <c r="BI621" i="18" s="1"/>
  <c r="CY621" i="18" a="1"/>
  <c r="CY621" i="18" s="1"/>
  <c r="M621" i="18" a="1"/>
  <c r="M621" i="18" s="1"/>
  <c r="AZ621" i="18" a="1"/>
  <c r="AZ621" i="18" s="1"/>
  <c r="CP621" i="18" a="1"/>
  <c r="CP621" i="18" s="1"/>
  <c r="J621" i="18" a="1"/>
  <c r="J621" i="18" s="1"/>
  <c r="N621" i="18" a="1"/>
  <c r="N621" i="18" s="1"/>
  <c r="AW621" i="18" a="1"/>
  <c r="AW621" i="18" s="1"/>
  <c r="BA621" i="18" a="1"/>
  <c r="BA621" i="18" s="1"/>
  <c r="BB621" i="18" a="1"/>
  <c r="BB621" i="18" s="1"/>
  <c r="BF621" i="18" a="1"/>
  <c r="BF621" i="18" s="1"/>
  <c r="CZ621" i="18" a="1"/>
  <c r="CZ621" i="18" s="1"/>
  <c r="AU680" i="18" a="1"/>
  <c r="AU623" i="18" a="1"/>
  <c r="ET621" i="18" a="1"/>
  <c r="ET678" i="18" a="1"/>
  <c r="ET165" i="18" a="1"/>
  <c r="AU167" i="18" a="1"/>
  <c r="ET165" i="18" l="1"/>
  <c r="ET621" i="18"/>
  <c r="ET678" i="18"/>
  <c r="ET679" i="18" a="1"/>
  <c r="ET679" i="18" s="1"/>
  <c r="ET622" i="18" a="1"/>
  <c r="ET622" i="18" s="1"/>
  <c r="ET166" i="18" a="1"/>
  <c r="ET166" i="18" s="1"/>
  <c r="DR393" i="18" a="1"/>
  <c r="DR393" i="18" s="1"/>
  <c r="DT393" i="18" a="1"/>
  <c r="DT393" i="18" s="1"/>
  <c r="DL393" i="18" a="1"/>
  <c r="DL393" i="18" s="1"/>
  <c r="DV393" i="18" a="1"/>
  <c r="DV393" i="18" s="1"/>
  <c r="DN393" i="18" a="1"/>
  <c r="DN393" i="18" s="1"/>
  <c r="DI393" i="18" a="1"/>
  <c r="DI393" i="18" s="1"/>
  <c r="DP393" i="18" a="1"/>
  <c r="DP393" i="18" s="1"/>
  <c r="DK393" i="18" a="1"/>
  <c r="DK393" i="18" s="1"/>
  <c r="DH393" i="18" a="1"/>
  <c r="DH393" i="18" s="1"/>
  <c r="DK679" i="18" a="1"/>
  <c r="DK679" i="18" s="1"/>
  <c r="DG679" i="18" a="1"/>
  <c r="DG679" i="18" s="1"/>
  <c r="DV679" i="18" a="1"/>
  <c r="DV679" i="18" s="1"/>
  <c r="DR679" i="18" a="1"/>
  <c r="DR679" i="18" s="1"/>
  <c r="DN679" i="18" a="1"/>
  <c r="DN679" i="18" s="1"/>
  <c r="DF679" i="18" a="1"/>
  <c r="DF679" i="18" s="1"/>
  <c r="DI679" i="18" a="1"/>
  <c r="DI679" i="18" s="1"/>
  <c r="DE679" i="18" a="1"/>
  <c r="DE679" i="18" s="1"/>
  <c r="DP679" i="18" a="1"/>
  <c r="DP679" i="18" s="1"/>
  <c r="DT679" i="18" a="1"/>
  <c r="DT679" i="18" s="1"/>
  <c r="DH679" i="18" a="1"/>
  <c r="DH679" i="18" s="1"/>
  <c r="DD679" i="18" a="1"/>
  <c r="DD679" i="18" s="1"/>
  <c r="DL679" i="18" a="1"/>
  <c r="DL679" i="18" s="1"/>
  <c r="DV450" i="18" a="1"/>
  <c r="DV450" i="18" s="1"/>
  <c r="DN450" i="18" a="1"/>
  <c r="DN450" i="18" s="1"/>
  <c r="DK450" i="18" a="1"/>
  <c r="DK450" i="18" s="1"/>
  <c r="DP450" i="18" a="1"/>
  <c r="DP450" i="18" s="1"/>
  <c r="DH450" i="18" a="1"/>
  <c r="DH450" i="18" s="1"/>
  <c r="DR450" i="18" a="1"/>
  <c r="DR450" i="18" s="1"/>
  <c r="DI450" i="18" a="1"/>
  <c r="DI450" i="18" s="1"/>
  <c r="DL450" i="18" a="1"/>
  <c r="DL450" i="18" s="1"/>
  <c r="DT450" i="18" a="1"/>
  <c r="DT450" i="18" s="1"/>
  <c r="DV336" i="18" a="1"/>
  <c r="DV336" i="18" s="1"/>
  <c r="DT336" i="18" a="1"/>
  <c r="DT336" i="18" s="1"/>
  <c r="DR336" i="18" a="1"/>
  <c r="DR336" i="18" s="1"/>
  <c r="DP336" i="18" a="1"/>
  <c r="DP336" i="18" s="1"/>
  <c r="DN336" i="18" a="1"/>
  <c r="DN336" i="18" s="1"/>
  <c r="DL336" i="18" a="1"/>
  <c r="DL336" i="18" s="1"/>
  <c r="DH336" i="18" a="1"/>
  <c r="DH336" i="18" s="1"/>
  <c r="DI336" i="18" a="1"/>
  <c r="DI336" i="18" s="1"/>
  <c r="DK336" i="18" a="1"/>
  <c r="DK336" i="18" s="1"/>
  <c r="DT564" i="18" a="1"/>
  <c r="DT564" i="18" s="1"/>
  <c r="DL564" i="18" a="1"/>
  <c r="DL564" i="18" s="1"/>
  <c r="DI564" i="18" a="1"/>
  <c r="DI564" i="18" s="1"/>
  <c r="DV564" i="18" a="1"/>
  <c r="DV564" i="18" s="1"/>
  <c r="DN564" i="18" a="1"/>
  <c r="DN564" i="18" s="1"/>
  <c r="DK564" i="18" a="1"/>
  <c r="DK564" i="18" s="1"/>
  <c r="DP564" i="18" a="1"/>
  <c r="DP564" i="18" s="1"/>
  <c r="DH564" i="18" a="1"/>
  <c r="DH564" i="18" s="1"/>
  <c r="DR564" i="18" a="1"/>
  <c r="DR564" i="18" s="1"/>
  <c r="DK507" i="18" a="1"/>
  <c r="DK507" i="18" s="1"/>
  <c r="DI507" i="18" a="1"/>
  <c r="DI507" i="18" s="1"/>
  <c r="DV507" i="18" a="1"/>
  <c r="DV507" i="18" s="1"/>
  <c r="DT507" i="18" a="1"/>
  <c r="DT507" i="18" s="1"/>
  <c r="DR507" i="18" a="1"/>
  <c r="DR507" i="18" s="1"/>
  <c r="DP507" i="18" a="1"/>
  <c r="DP507" i="18" s="1"/>
  <c r="DN507" i="18" a="1"/>
  <c r="DN507" i="18" s="1"/>
  <c r="DL507" i="18" a="1"/>
  <c r="DL507" i="18" s="1"/>
  <c r="DH507" i="18" a="1"/>
  <c r="DH507" i="18" s="1"/>
  <c r="DV622" i="18" a="1"/>
  <c r="DV622" i="18" s="1"/>
  <c r="DT622" i="18" a="1"/>
  <c r="DT622" i="18" s="1"/>
  <c r="DR622" i="18" a="1"/>
  <c r="DR622" i="18" s="1"/>
  <c r="DP622" i="18" a="1"/>
  <c r="DP622" i="18" s="1"/>
  <c r="DN622" i="18" a="1"/>
  <c r="DN622" i="18" s="1"/>
  <c r="DL622" i="18" a="1"/>
  <c r="DL622" i="18" s="1"/>
  <c r="DH622" i="18" a="1"/>
  <c r="DH622" i="18" s="1"/>
  <c r="DF622" i="18" a="1"/>
  <c r="DF622" i="18" s="1"/>
  <c r="DD622" i="18" a="1"/>
  <c r="DD622" i="18" s="1"/>
  <c r="DI622" i="18" a="1"/>
  <c r="DI622" i="18" s="1"/>
  <c r="DE622" i="18" a="1"/>
  <c r="DE622" i="18" s="1"/>
  <c r="DK622" i="18" a="1"/>
  <c r="DK622" i="18" s="1"/>
  <c r="DG622" i="18" a="1"/>
  <c r="DG622" i="18" s="1"/>
  <c r="DI279" i="18" a="1"/>
  <c r="DI279" i="18" s="1"/>
  <c r="DT279" i="18" a="1"/>
  <c r="DT279" i="18" s="1"/>
  <c r="DP279" i="18" a="1"/>
  <c r="DP279" i="18" s="1"/>
  <c r="DL279" i="18" a="1"/>
  <c r="DL279" i="18" s="1"/>
  <c r="DH279" i="18" a="1"/>
  <c r="DH279" i="18" s="1"/>
  <c r="DK279" i="18" a="1"/>
  <c r="DK279" i="18" s="1"/>
  <c r="DN279" i="18" a="1"/>
  <c r="DN279" i="18" s="1"/>
  <c r="DR279" i="18" a="1"/>
  <c r="DR279" i="18" s="1"/>
  <c r="DV279" i="18" a="1"/>
  <c r="DV279" i="18" s="1"/>
  <c r="DT222" i="18" a="1"/>
  <c r="DT222" i="18" s="1"/>
  <c r="DL222" i="18" a="1"/>
  <c r="DL222" i="18" s="1"/>
  <c r="DV222" i="18" a="1"/>
  <c r="DV222" i="18" s="1"/>
  <c r="DN222" i="18" a="1"/>
  <c r="DN222" i="18" s="1"/>
  <c r="DI222" i="18" a="1"/>
  <c r="DI222" i="18" s="1"/>
  <c r="DP222" i="18" a="1"/>
  <c r="DP222" i="18" s="1"/>
  <c r="DK222" i="18" a="1"/>
  <c r="DK222" i="18" s="1"/>
  <c r="DH222" i="18" a="1"/>
  <c r="DH222" i="18" s="1"/>
  <c r="DR222" i="18" a="1"/>
  <c r="DR222" i="18" s="1"/>
  <c r="DR166" i="18" a="1"/>
  <c r="DR166" i="18" s="1"/>
  <c r="DE166" i="18" a="1"/>
  <c r="DE166" i="18" s="1"/>
  <c r="DT166" i="18" a="1"/>
  <c r="DT166" i="18" s="1"/>
  <c r="DL166" i="18" a="1"/>
  <c r="DL166" i="18" s="1"/>
  <c r="DG166" i="18" a="1"/>
  <c r="DG166" i="18" s="1"/>
  <c r="DD166" i="18" a="1"/>
  <c r="DD166" i="18" s="1"/>
  <c r="DV166" i="18" a="1"/>
  <c r="DV166" i="18" s="1"/>
  <c r="DN166" i="18" a="1"/>
  <c r="DN166" i="18" s="1"/>
  <c r="DI166" i="18" a="1"/>
  <c r="DI166" i="18" s="1"/>
  <c r="DF166" i="18" a="1"/>
  <c r="DF166" i="18" s="1"/>
  <c r="DH166" i="18" a="1"/>
  <c r="DH166" i="18" s="1"/>
  <c r="DP166" i="18" a="1"/>
  <c r="DP166" i="18" s="1"/>
  <c r="DK166" i="18" a="1"/>
  <c r="DK166" i="18" s="1"/>
  <c r="DI108" i="18" a="1"/>
  <c r="DI108" i="18" s="1"/>
  <c r="DT108" i="18" a="1"/>
  <c r="DT108" i="18" s="1"/>
  <c r="DP108" i="18" a="1"/>
  <c r="DP108" i="18" s="1"/>
  <c r="DL108" i="18" a="1"/>
  <c r="DL108" i="18" s="1"/>
  <c r="DH108" i="18" a="1"/>
  <c r="DH108" i="18" s="1"/>
  <c r="DK108" i="18" a="1"/>
  <c r="DK108" i="18" s="1"/>
  <c r="DN108" i="18" a="1"/>
  <c r="DN108" i="18" s="1"/>
  <c r="DR108" i="18" a="1"/>
  <c r="DR108" i="18" s="1"/>
  <c r="DV108" i="18" a="1"/>
  <c r="DV108" i="18" s="1"/>
  <c r="EQ51" i="18" a="1"/>
  <c r="EQ51" i="18" s="1"/>
  <c r="EM51" i="18" a="1"/>
  <c r="EM51" i="18" s="1"/>
  <c r="EI51" i="18" a="1"/>
  <c r="EI51" i="18" s="1"/>
  <c r="EE51" i="18" a="1"/>
  <c r="EE51" i="18" s="1"/>
  <c r="EA51" i="18" a="1"/>
  <c r="EA51" i="18" s="1"/>
  <c r="DW51" i="18" a="1"/>
  <c r="DW51" i="18" s="1"/>
  <c r="DS51" i="18" a="1"/>
  <c r="DS51" i="18" s="1"/>
  <c r="DO51" i="18" a="1"/>
  <c r="DO51" i="18" s="1"/>
  <c r="DK51" i="18" a="1"/>
  <c r="DK51" i="18" s="1"/>
  <c r="EP51" i="18" a="1"/>
  <c r="EP51" i="18" s="1"/>
  <c r="EL51" i="18" a="1"/>
  <c r="EL51" i="18" s="1"/>
  <c r="EH51" i="18" a="1"/>
  <c r="EH51" i="18" s="1"/>
  <c r="ED51" i="18" a="1"/>
  <c r="ED51" i="18" s="1"/>
  <c r="DZ51" i="18" a="1"/>
  <c r="DZ51" i="18" s="1"/>
  <c r="DV51" i="18" a="1"/>
  <c r="DV51" i="18" s="1"/>
  <c r="DR51" i="18" a="1"/>
  <c r="DR51" i="18" s="1"/>
  <c r="DN51" i="18" a="1"/>
  <c r="DN51" i="18" s="1"/>
  <c r="DJ51" i="18" a="1"/>
  <c r="DJ51" i="18" s="1"/>
  <c r="EO51" i="18" a="1"/>
  <c r="EO51" i="18" s="1"/>
  <c r="EG51" i="18" a="1"/>
  <c r="EG51" i="18" s="1"/>
  <c r="DY51" i="18" a="1"/>
  <c r="DY51" i="18" s="1"/>
  <c r="DQ51" i="18" a="1"/>
  <c r="DQ51" i="18" s="1"/>
  <c r="DI51" i="18" a="1"/>
  <c r="DI51" i="18" s="1"/>
  <c r="EN51" i="18" a="1"/>
  <c r="EN51" i="18" s="1"/>
  <c r="EF51" i="18" a="1"/>
  <c r="EF51" i="18" s="1"/>
  <c r="DX51" i="18" a="1"/>
  <c r="DX51" i="18" s="1"/>
  <c r="DP51" i="18" a="1"/>
  <c r="DP51" i="18" s="1"/>
  <c r="DH51" i="18" a="1"/>
  <c r="DH51" i="18" s="1"/>
  <c r="ES51" i="18" a="1"/>
  <c r="ES51" i="18" s="1"/>
  <c r="EK51" i="18" a="1"/>
  <c r="EK51" i="18" s="1"/>
  <c r="EC51" i="18" a="1"/>
  <c r="EC51" i="18" s="1"/>
  <c r="DU51" i="18" a="1"/>
  <c r="DU51" i="18" s="1"/>
  <c r="DM51" i="18" a="1"/>
  <c r="DM51" i="18" s="1"/>
  <c r="ER51" i="18" a="1"/>
  <c r="ER51" i="18" s="1"/>
  <c r="DL51" i="18" a="1"/>
  <c r="DL51" i="18" s="1"/>
  <c r="EJ51" i="18" a="1"/>
  <c r="EJ51" i="18" s="1"/>
  <c r="EB51" i="18" a="1"/>
  <c r="EB51" i="18" s="1"/>
  <c r="DT51" i="18" a="1"/>
  <c r="DT51" i="18" s="1"/>
  <c r="DC166" i="18"/>
  <c r="DC679" i="18"/>
  <c r="DC622" i="18"/>
  <c r="AU623" i="18"/>
  <c r="C623" i="18" s="1"/>
  <c r="AU680" i="18"/>
  <c r="C680" i="18" s="1"/>
  <c r="AU167" i="18"/>
  <c r="C167" i="18" s="1"/>
  <c r="BI279" i="18" a="1"/>
  <c r="BI279" i="18" s="1"/>
  <c r="K279" i="18" a="1"/>
  <c r="K279" i="18" s="1"/>
  <c r="CS279" i="18" a="1"/>
  <c r="CS279" i="18" s="1"/>
  <c r="AZ279" i="18" a="1"/>
  <c r="AZ279" i="18" s="1"/>
  <c r="BD279" i="18" a="1"/>
  <c r="BD279" i="18" s="1"/>
  <c r="G279" i="18" a="1"/>
  <c r="G279" i="18" s="1"/>
  <c r="CZ279" i="18" a="1"/>
  <c r="CZ279" i="18" s="1"/>
  <c r="O279" i="18" a="1"/>
  <c r="O279" i="18" s="1"/>
  <c r="AX279" i="18" a="1"/>
  <c r="AX279" i="18" s="1"/>
  <c r="I279" i="18" a="1"/>
  <c r="I279" i="18" s="1"/>
  <c r="BH279" i="18" a="1"/>
  <c r="BH279" i="18" s="1"/>
  <c r="CP279" i="18" a="1"/>
  <c r="CP279" i="18" s="1"/>
  <c r="AW279" i="18" a="1"/>
  <c r="AW279" i="18" s="1"/>
  <c r="N279" i="18" a="1"/>
  <c r="N279" i="18" s="1"/>
  <c r="CY279" i="18" a="1"/>
  <c r="CY279" i="18" s="1"/>
  <c r="BE279" i="18" a="1"/>
  <c r="BE279" i="18" s="1"/>
  <c r="CR279" i="18" a="1"/>
  <c r="CR279" i="18" s="1"/>
  <c r="H279" i="18" a="1"/>
  <c r="H279" i="18" s="1"/>
  <c r="L279" i="18" a="1"/>
  <c r="L279" i="18" s="1"/>
  <c r="AY279" i="18" a="1"/>
  <c r="AY279" i="18" s="1"/>
  <c r="BG279" i="18" a="1"/>
  <c r="BG279" i="18" s="1"/>
  <c r="J279" i="18" a="1"/>
  <c r="J279" i="18" s="1"/>
  <c r="BC279" i="18" a="1"/>
  <c r="BC279" i="18" s="1"/>
  <c r="CW279" i="18" a="1"/>
  <c r="CW279" i="18" s="1"/>
  <c r="F279" i="18" a="1"/>
  <c r="F279" i="18" s="1"/>
  <c r="BF279" i="18" a="1"/>
  <c r="BF279" i="18" s="1"/>
  <c r="P279" i="18" a="1"/>
  <c r="P279" i="18" s="1"/>
  <c r="BA279" i="18" a="1"/>
  <c r="BA279" i="18" s="1"/>
  <c r="CQ279" i="18" a="1"/>
  <c r="CQ279" i="18" s="1"/>
  <c r="CX279" i="18" a="1"/>
  <c r="CX279" i="18" s="1"/>
  <c r="D279" i="18" a="1"/>
  <c r="D279" i="18" s="1"/>
  <c r="E279" i="18" a="1"/>
  <c r="E279" i="18" s="1"/>
  <c r="M279" i="18" a="1"/>
  <c r="M279" i="18" s="1"/>
  <c r="BB279" i="18" a="1"/>
  <c r="BB279" i="18" s="1"/>
  <c r="K393" i="18" a="1"/>
  <c r="K393" i="18" s="1"/>
  <c r="CS393" i="18" a="1"/>
  <c r="CS393" i="18" s="1"/>
  <c r="BD393" i="18" a="1"/>
  <c r="BD393" i="18" s="1"/>
  <c r="AX393" i="18" a="1"/>
  <c r="AX393" i="18" s="1"/>
  <c r="BB393" i="18" a="1"/>
  <c r="BB393" i="18" s="1"/>
  <c r="BF393" i="18" a="1"/>
  <c r="BF393" i="18" s="1"/>
  <c r="G393" i="18" a="1"/>
  <c r="G393" i="18" s="1"/>
  <c r="O393" i="18" a="1"/>
  <c r="O393" i="18" s="1"/>
  <c r="CZ393" i="18" a="1"/>
  <c r="CZ393" i="18" s="1"/>
  <c r="I393" i="18" a="1"/>
  <c r="I393" i="18" s="1"/>
  <c r="AW393" i="18" a="1"/>
  <c r="AW393" i="18" s="1"/>
  <c r="AZ393" i="18" a="1"/>
  <c r="AZ393" i="18" s="1"/>
  <c r="CX393" i="18" a="1"/>
  <c r="CX393" i="18" s="1"/>
  <c r="D393" i="18" a="1"/>
  <c r="D393" i="18" s="1"/>
  <c r="L393" i="18" a="1"/>
  <c r="L393" i="18" s="1"/>
  <c r="CY393" i="18" a="1"/>
  <c r="CY393" i="18" s="1"/>
  <c r="J393" i="18" a="1"/>
  <c r="J393" i="18" s="1"/>
  <c r="M393" i="18" a="1"/>
  <c r="M393" i="18" s="1"/>
  <c r="CQ393" i="18" a="1"/>
  <c r="CQ393" i="18" s="1"/>
  <c r="BG393" i="18" a="1"/>
  <c r="BG393" i="18" s="1"/>
  <c r="CP393" i="18" a="1"/>
  <c r="CP393" i="18" s="1"/>
  <c r="BA393" i="18" a="1"/>
  <c r="BA393" i="18" s="1"/>
  <c r="BE393" i="18" a="1"/>
  <c r="BE393" i="18" s="1"/>
  <c r="H393" i="18" a="1"/>
  <c r="H393" i="18" s="1"/>
  <c r="P393" i="18" a="1"/>
  <c r="P393" i="18" s="1"/>
  <c r="AY393" i="18" a="1"/>
  <c r="AY393" i="18" s="1"/>
  <c r="BC393" i="18" a="1"/>
  <c r="BC393" i="18" s="1"/>
  <c r="CW393" i="18" a="1"/>
  <c r="CW393" i="18" s="1"/>
  <c r="F393" i="18" a="1"/>
  <c r="F393" i="18" s="1"/>
  <c r="BI393" i="18" a="1"/>
  <c r="BI393" i="18" s="1"/>
  <c r="N393" i="18" a="1"/>
  <c r="N393" i="18" s="1"/>
  <c r="CR393" i="18" a="1"/>
  <c r="CR393" i="18" s="1"/>
  <c r="E393" i="18" a="1"/>
  <c r="E393" i="18" s="1"/>
  <c r="BH393" i="18" a="1"/>
  <c r="BH393" i="18" s="1"/>
  <c r="G450" i="18" a="1"/>
  <c r="G450" i="18" s="1"/>
  <c r="O450" i="18" a="1"/>
  <c r="O450" i="18" s="1"/>
  <c r="I450" i="18" a="1"/>
  <c r="I450" i="18" s="1"/>
  <c r="M450" i="18" a="1"/>
  <c r="M450" i="18" s="1"/>
  <c r="CZ450" i="18" a="1"/>
  <c r="CZ450" i="18" s="1"/>
  <c r="E450" i="18" a="1"/>
  <c r="E450" i="18" s="1"/>
  <c r="K450" i="18" a="1"/>
  <c r="K450" i="18" s="1"/>
  <c r="CS450" i="18" a="1"/>
  <c r="CS450" i="18" s="1"/>
  <c r="AZ450" i="18" a="1"/>
  <c r="AZ450" i="18" s="1"/>
  <c r="CQ450" i="18" a="1"/>
  <c r="CQ450" i="18" s="1"/>
  <c r="AY450" i="18" a="1"/>
  <c r="AY450" i="18" s="1"/>
  <c r="BC450" i="18" a="1"/>
  <c r="BC450" i="18" s="1"/>
  <c r="CP450" i="18" a="1"/>
  <c r="CP450" i="18" s="1"/>
  <c r="CR450" i="18" a="1"/>
  <c r="CR450" i="18" s="1"/>
  <c r="CY450" i="18" a="1"/>
  <c r="CY450" i="18" s="1"/>
  <c r="P450" i="18" a="1"/>
  <c r="P450" i="18" s="1"/>
  <c r="BG450" i="18" a="1"/>
  <c r="BG450" i="18" s="1"/>
  <c r="CW450" i="18" a="1"/>
  <c r="CW450" i="18" s="1"/>
  <c r="BA450" i="18" a="1"/>
  <c r="BA450" i="18" s="1"/>
  <c r="BB450" i="18" a="1"/>
  <c r="BB450" i="18" s="1"/>
  <c r="BH450" i="18" a="1"/>
  <c r="BH450" i="18" s="1"/>
  <c r="CX450" i="18" a="1"/>
  <c r="CX450" i="18" s="1"/>
  <c r="D450" i="18" a="1"/>
  <c r="D450" i="18" s="1"/>
  <c r="H450" i="18" a="1"/>
  <c r="H450" i="18" s="1"/>
  <c r="F450" i="18" a="1"/>
  <c r="F450" i="18" s="1"/>
  <c r="N450" i="18" a="1"/>
  <c r="N450" i="18" s="1"/>
  <c r="BI450" i="18" a="1"/>
  <c r="BI450" i="18" s="1"/>
  <c r="AW450" i="18" a="1"/>
  <c r="AW450" i="18" s="1"/>
  <c r="L450" i="18" a="1"/>
  <c r="L450" i="18" s="1"/>
  <c r="BE450" i="18" a="1"/>
  <c r="BE450" i="18" s="1"/>
  <c r="BF450" i="18" a="1"/>
  <c r="BF450" i="18" s="1"/>
  <c r="J450" i="18" a="1"/>
  <c r="J450" i="18" s="1"/>
  <c r="AX450" i="18" a="1"/>
  <c r="AX450" i="18" s="1"/>
  <c r="BD450" i="18" a="1"/>
  <c r="BD450" i="18" s="1"/>
  <c r="K507" i="18" a="1"/>
  <c r="K507" i="18" s="1"/>
  <c r="G507" i="18" a="1"/>
  <c r="G507" i="18" s="1"/>
  <c r="BF507" i="18" a="1"/>
  <c r="BF507" i="18" s="1"/>
  <c r="I507" i="18" a="1"/>
  <c r="I507" i="18" s="1"/>
  <c r="BH507" i="18" a="1"/>
  <c r="BH507" i="18" s="1"/>
  <c r="O507" i="18" a="1"/>
  <c r="O507" i="18" s="1"/>
  <c r="E507" i="18" a="1"/>
  <c r="E507" i="18" s="1"/>
  <c r="CS507" i="18" a="1"/>
  <c r="CS507" i="18" s="1"/>
  <c r="AX507" i="18" a="1"/>
  <c r="AX507" i="18" s="1"/>
  <c r="BB507" i="18" a="1"/>
  <c r="BB507" i="18" s="1"/>
  <c r="M507" i="18" a="1"/>
  <c r="M507" i="18" s="1"/>
  <c r="D507" i="18" a="1"/>
  <c r="D507" i="18" s="1"/>
  <c r="AY507" i="18" a="1"/>
  <c r="AY507" i="18" s="1"/>
  <c r="BE507" i="18" a="1"/>
  <c r="BE507" i="18" s="1"/>
  <c r="CR507" i="18" a="1"/>
  <c r="CR507" i="18" s="1"/>
  <c r="CY507" i="18" a="1"/>
  <c r="CY507" i="18" s="1"/>
  <c r="BD507" i="18" a="1"/>
  <c r="BD507" i="18" s="1"/>
  <c r="P507" i="18" a="1"/>
  <c r="P507" i="18" s="1"/>
  <c r="CP507" i="18" a="1"/>
  <c r="CP507" i="18" s="1"/>
  <c r="F507" i="18" a="1"/>
  <c r="F507" i="18" s="1"/>
  <c r="J507" i="18" a="1"/>
  <c r="J507" i="18" s="1"/>
  <c r="BC507" i="18" a="1"/>
  <c r="BC507" i="18" s="1"/>
  <c r="CZ507" i="18" a="1"/>
  <c r="CZ507" i="18" s="1"/>
  <c r="AZ507" i="18" a="1"/>
  <c r="AZ507" i="18" s="1"/>
  <c r="L507" i="18" a="1"/>
  <c r="L507" i="18" s="1"/>
  <c r="BG507" i="18" a="1"/>
  <c r="BG507" i="18" s="1"/>
  <c r="CW507" i="18" a="1"/>
  <c r="CW507" i="18" s="1"/>
  <c r="BA507" i="18" a="1"/>
  <c r="BA507" i="18" s="1"/>
  <c r="CX507" i="18" a="1"/>
  <c r="CX507" i="18" s="1"/>
  <c r="H507" i="18" a="1"/>
  <c r="H507" i="18" s="1"/>
  <c r="N507" i="18" a="1"/>
  <c r="N507" i="18" s="1"/>
  <c r="AW507" i="18" a="1"/>
  <c r="AW507" i="18" s="1"/>
  <c r="BI507" i="18" a="1"/>
  <c r="BI507" i="18" s="1"/>
  <c r="CQ507" i="18" a="1"/>
  <c r="CQ507" i="18" s="1"/>
  <c r="BI51" i="18" a="1"/>
  <c r="BI51" i="18" s="1"/>
  <c r="BA51" i="18" a="1"/>
  <c r="BA51" i="18" s="1"/>
  <c r="BG51" i="18" a="1"/>
  <c r="BG51" i="18" s="1"/>
  <c r="AY51" i="18" a="1"/>
  <c r="AY51" i="18" s="1"/>
  <c r="BE51" i="18" a="1"/>
  <c r="BE51" i="18" s="1"/>
  <c r="AW51" i="18" a="1"/>
  <c r="AW51" i="18" s="1"/>
  <c r="BC51" i="18" a="1"/>
  <c r="BC51" i="18" s="1"/>
  <c r="G51" i="18" a="1"/>
  <c r="G51" i="18" s="1"/>
  <c r="O51" i="18" a="1"/>
  <c r="O51" i="18" s="1"/>
  <c r="CS51" i="18" a="1"/>
  <c r="CS51" i="18" s="1"/>
  <c r="I51" i="18" a="1"/>
  <c r="I51" i="18" s="1"/>
  <c r="M51" i="18" a="1"/>
  <c r="M51" i="18" s="1"/>
  <c r="K51" i="18" a="1"/>
  <c r="K51" i="18" s="1"/>
  <c r="AX51" i="18" a="1"/>
  <c r="AX51" i="18" s="1"/>
  <c r="E51" i="18" a="1"/>
  <c r="E51" i="18" s="1"/>
  <c r="CX51" i="18" a="1"/>
  <c r="CX51" i="18" s="1"/>
  <c r="AZ51" i="18" a="1"/>
  <c r="AZ51" i="18" s="1"/>
  <c r="CQ51" i="18" a="1"/>
  <c r="CQ51" i="18" s="1"/>
  <c r="F51" i="18" a="1"/>
  <c r="F51" i="18" s="1"/>
  <c r="N51" i="18" a="1"/>
  <c r="N51" i="18" s="1"/>
  <c r="CP51" i="18" a="1"/>
  <c r="CP51" i="18" s="1"/>
  <c r="CW51" i="18" a="1"/>
  <c r="CW51" i="18" s="1"/>
  <c r="CZ51" i="18" a="1"/>
  <c r="CZ51" i="18" s="1"/>
  <c r="J51" i="18" a="1"/>
  <c r="J51" i="18" s="1"/>
  <c r="L51" i="18" a="1"/>
  <c r="L51" i="18" s="1"/>
  <c r="BB51" i="18" a="1"/>
  <c r="BB51" i="18" s="1"/>
  <c r="BD51" i="18" a="1"/>
  <c r="BD51" i="18" s="1"/>
  <c r="H51" i="18" a="1"/>
  <c r="H51" i="18" s="1"/>
  <c r="P51" i="18" a="1"/>
  <c r="P51" i="18" s="1"/>
  <c r="CR51" i="18" a="1"/>
  <c r="CR51" i="18" s="1"/>
  <c r="CY51" i="18" a="1"/>
  <c r="CY51" i="18" s="1"/>
  <c r="D51" i="18" a="1"/>
  <c r="D51" i="18" s="1"/>
  <c r="BF51" i="18" a="1"/>
  <c r="BF51" i="18" s="1"/>
  <c r="BH51" i="18" a="1"/>
  <c r="BH51" i="18" s="1"/>
  <c r="CO166" i="18"/>
  <c r="AV166" i="18"/>
  <c r="CV166" i="18"/>
  <c r="BC166" i="18" a="1"/>
  <c r="BC166" i="18" s="1"/>
  <c r="BE166" i="18" a="1"/>
  <c r="BE166" i="18" s="1"/>
  <c r="BA166" i="18" a="1"/>
  <c r="BA166" i="18" s="1"/>
  <c r="BI166" i="18" a="1"/>
  <c r="BI166" i="18" s="1"/>
  <c r="AY166" i="18" a="1"/>
  <c r="AY166" i="18" s="1"/>
  <c r="BG166" i="18" a="1"/>
  <c r="BG166" i="18" s="1"/>
  <c r="AW166" i="18" a="1"/>
  <c r="AW166" i="18" s="1"/>
  <c r="O166" i="18" a="1"/>
  <c r="O166" i="18" s="1"/>
  <c r="K166" i="18" a="1"/>
  <c r="K166" i="18" s="1"/>
  <c r="AX166" i="18" a="1"/>
  <c r="AX166" i="18" s="1"/>
  <c r="E166" i="18" a="1"/>
  <c r="E166" i="18" s="1"/>
  <c r="BD166" i="18" a="1"/>
  <c r="BD166" i="18" s="1"/>
  <c r="CS166" i="18" a="1"/>
  <c r="CS166" i="18" s="1"/>
  <c r="CZ166" i="18" a="1"/>
  <c r="CZ166" i="18" s="1"/>
  <c r="G166" i="18" a="1"/>
  <c r="G166" i="18" s="1"/>
  <c r="BB166" i="18" a="1"/>
  <c r="BB166" i="18" s="1"/>
  <c r="BF166" i="18" a="1"/>
  <c r="BF166" i="18" s="1"/>
  <c r="I166" i="18" a="1"/>
  <c r="I166" i="18" s="1"/>
  <c r="D166" i="18" a="1"/>
  <c r="D166" i="18" s="1"/>
  <c r="L166" i="18" a="1"/>
  <c r="L166" i="18" s="1"/>
  <c r="CW166" i="18" a="1"/>
  <c r="CW166" i="18" s="1"/>
  <c r="AZ166" i="18" a="1"/>
  <c r="AZ166" i="18" s="1"/>
  <c r="H166" i="18" a="1"/>
  <c r="H166" i="18" s="1"/>
  <c r="P166" i="18" a="1"/>
  <c r="P166" i="18" s="1"/>
  <c r="CR166" i="18" a="1"/>
  <c r="CR166" i="18" s="1"/>
  <c r="BH166" i="18" a="1"/>
  <c r="BH166" i="18" s="1"/>
  <c r="CQ166" i="18" a="1"/>
  <c r="CQ166" i="18" s="1"/>
  <c r="CX166" i="18" a="1"/>
  <c r="CX166" i="18" s="1"/>
  <c r="F166" i="18" a="1"/>
  <c r="F166" i="18" s="1"/>
  <c r="N166" i="18" a="1"/>
  <c r="N166" i="18" s="1"/>
  <c r="CP166" i="18" a="1"/>
  <c r="CP166" i="18" s="1"/>
  <c r="CY166" i="18" a="1"/>
  <c r="CY166" i="18" s="1"/>
  <c r="J166" i="18" a="1"/>
  <c r="J166" i="18" s="1"/>
  <c r="M166" i="18" a="1"/>
  <c r="M166" i="18" s="1"/>
  <c r="CV679" i="18"/>
  <c r="CO679" i="18"/>
  <c r="AV679" i="18"/>
  <c r="K679" i="18" a="1"/>
  <c r="K679" i="18" s="1"/>
  <c r="BF679" i="18" a="1"/>
  <c r="BF679" i="18" s="1"/>
  <c r="CZ679" i="18" a="1"/>
  <c r="CZ679" i="18" s="1"/>
  <c r="BH679" i="18" a="1"/>
  <c r="BH679" i="18" s="1"/>
  <c r="G679" i="18" a="1"/>
  <c r="G679" i="18" s="1"/>
  <c r="O679" i="18" a="1"/>
  <c r="O679" i="18" s="1"/>
  <c r="E679" i="18" a="1"/>
  <c r="E679" i="18" s="1"/>
  <c r="M679" i="18" a="1"/>
  <c r="M679" i="18" s="1"/>
  <c r="AX679" i="18" a="1"/>
  <c r="AX679" i="18" s="1"/>
  <c r="CS679" i="18" a="1"/>
  <c r="CS679" i="18" s="1"/>
  <c r="BB679" i="18" a="1"/>
  <c r="BB679" i="18" s="1"/>
  <c r="CQ679" i="18" a="1"/>
  <c r="CQ679" i="18" s="1"/>
  <c r="CX679" i="18" a="1"/>
  <c r="CX679" i="18" s="1"/>
  <c r="H679" i="18" a="1"/>
  <c r="H679" i="18" s="1"/>
  <c r="AY679" i="18" a="1"/>
  <c r="AY679" i="18" s="1"/>
  <c r="J679" i="18" a="1"/>
  <c r="J679" i="18" s="1"/>
  <c r="AW679" i="18" a="1"/>
  <c r="AW679" i="18" s="1"/>
  <c r="BI679" i="18" a="1"/>
  <c r="BI679" i="18" s="1"/>
  <c r="CR679" i="18" a="1"/>
  <c r="CR679" i="18" s="1"/>
  <c r="AZ679" i="18" a="1"/>
  <c r="AZ679" i="18" s="1"/>
  <c r="D679" i="18" a="1"/>
  <c r="D679" i="18" s="1"/>
  <c r="BG679" i="18" a="1"/>
  <c r="BG679" i="18" s="1"/>
  <c r="F679" i="18" a="1"/>
  <c r="F679" i="18" s="1"/>
  <c r="N679" i="18" a="1"/>
  <c r="N679" i="18" s="1"/>
  <c r="BA679" i="18" a="1"/>
  <c r="BA679" i="18" s="1"/>
  <c r="BD679" i="18" a="1"/>
  <c r="BD679" i="18" s="1"/>
  <c r="BC679" i="18" a="1"/>
  <c r="BC679" i="18" s="1"/>
  <c r="CW679" i="18" a="1"/>
  <c r="CW679" i="18" s="1"/>
  <c r="BE679" i="18" a="1"/>
  <c r="BE679" i="18" s="1"/>
  <c r="L679" i="18" a="1"/>
  <c r="L679" i="18" s="1"/>
  <c r="P679" i="18" a="1"/>
  <c r="P679" i="18" s="1"/>
  <c r="CP679" i="18" a="1"/>
  <c r="CP679" i="18" s="1"/>
  <c r="CY679" i="18" a="1"/>
  <c r="CY679" i="18" s="1"/>
  <c r="I679" i="18" a="1"/>
  <c r="I679" i="18" s="1"/>
  <c r="AY336" i="18" a="1"/>
  <c r="AY336" i="18" s="1"/>
  <c r="G336" i="18" a="1"/>
  <c r="G336" i="18" s="1"/>
  <c r="O336" i="18" a="1"/>
  <c r="O336" i="18" s="1"/>
  <c r="AX336" i="18" a="1"/>
  <c r="AX336" i="18" s="1"/>
  <c r="E336" i="18" a="1"/>
  <c r="E336" i="18" s="1"/>
  <c r="M336" i="18" a="1"/>
  <c r="M336" i="18" s="1"/>
  <c r="K336" i="18" a="1"/>
  <c r="K336" i="18" s="1"/>
  <c r="BB336" i="18" a="1"/>
  <c r="BB336" i="18" s="1"/>
  <c r="BF336" i="18" a="1"/>
  <c r="BF336" i="18" s="1"/>
  <c r="I336" i="18" a="1"/>
  <c r="I336" i="18" s="1"/>
  <c r="AZ336" i="18" a="1"/>
  <c r="AZ336" i="18" s="1"/>
  <c r="H336" i="18" a="1"/>
  <c r="H336" i="18" s="1"/>
  <c r="F336" i="18" a="1"/>
  <c r="F336" i="18" s="1"/>
  <c r="BE336" i="18" a="1"/>
  <c r="BE336" i="18" s="1"/>
  <c r="BD336" i="18" a="1"/>
  <c r="BD336" i="18" s="1"/>
  <c r="BH336" i="18" a="1"/>
  <c r="BH336" i="18" s="1"/>
  <c r="CQ336" i="18" a="1"/>
  <c r="CQ336" i="18" s="1"/>
  <c r="CW336" i="18" a="1"/>
  <c r="CW336" i="18" s="1"/>
  <c r="BG336" i="18" a="1"/>
  <c r="BG336" i="18" s="1"/>
  <c r="J336" i="18" a="1"/>
  <c r="J336" i="18" s="1"/>
  <c r="BA336" i="18" a="1"/>
  <c r="BA336" i="18" s="1"/>
  <c r="CR336" i="18" a="1"/>
  <c r="CR336" i="18" s="1"/>
  <c r="CY336" i="18" a="1"/>
  <c r="CY336" i="18" s="1"/>
  <c r="D336" i="18" a="1"/>
  <c r="D336" i="18" s="1"/>
  <c r="P336" i="18" a="1"/>
  <c r="P336" i="18" s="1"/>
  <c r="CP336" i="18" a="1"/>
  <c r="CP336" i="18" s="1"/>
  <c r="BC336" i="18" a="1"/>
  <c r="BC336" i="18" s="1"/>
  <c r="N336" i="18" a="1"/>
  <c r="N336" i="18" s="1"/>
  <c r="AW336" i="18" a="1"/>
  <c r="AW336" i="18" s="1"/>
  <c r="CX336" i="18" a="1"/>
  <c r="CX336" i="18" s="1"/>
  <c r="L336" i="18" a="1"/>
  <c r="L336" i="18" s="1"/>
  <c r="BI336" i="18" a="1"/>
  <c r="BI336" i="18" s="1"/>
  <c r="CS336" i="18" a="1"/>
  <c r="CS336" i="18" s="1"/>
  <c r="CZ336" i="18" a="1"/>
  <c r="CZ336" i="18" s="1"/>
  <c r="CP222" i="18" a="1"/>
  <c r="CP222" i="18" s="1"/>
  <c r="J222" i="18" a="1"/>
  <c r="J222" i="18" s="1"/>
  <c r="G222" i="18" a="1"/>
  <c r="G222" i="18" s="1"/>
  <c r="O222" i="18" a="1"/>
  <c r="O222" i="18" s="1"/>
  <c r="K222" i="18" a="1"/>
  <c r="K222" i="18" s="1"/>
  <c r="BF222" i="18" a="1"/>
  <c r="BF222" i="18" s="1"/>
  <c r="E222" i="18" a="1"/>
  <c r="E222" i="18" s="1"/>
  <c r="CS222" i="18" a="1"/>
  <c r="CS222" i="18" s="1"/>
  <c r="I222" i="18" a="1"/>
  <c r="I222" i="18" s="1"/>
  <c r="M222" i="18" a="1"/>
  <c r="M222" i="18" s="1"/>
  <c r="AX222" i="18" a="1"/>
  <c r="AX222" i="18" s="1"/>
  <c r="AZ222" i="18" a="1"/>
  <c r="AZ222" i="18" s="1"/>
  <c r="BD222" i="18" a="1"/>
  <c r="BD222" i="18" s="1"/>
  <c r="BC222" i="18" a="1"/>
  <c r="BC222" i="18" s="1"/>
  <c r="BE222" i="18" a="1"/>
  <c r="BE222" i="18" s="1"/>
  <c r="H222" i="18" a="1"/>
  <c r="H222" i="18" s="1"/>
  <c r="CY222" i="18" a="1"/>
  <c r="CY222" i="18" s="1"/>
  <c r="P222" i="18" a="1"/>
  <c r="P222" i="18" s="1"/>
  <c r="BH222" i="18" a="1"/>
  <c r="BH222" i="18" s="1"/>
  <c r="AY222" i="18" a="1"/>
  <c r="AY222" i="18" s="1"/>
  <c r="CW222" i="18" a="1"/>
  <c r="CW222" i="18" s="1"/>
  <c r="L222" i="18" a="1"/>
  <c r="L222" i="18" s="1"/>
  <c r="F222" i="18" a="1"/>
  <c r="F222" i="18" s="1"/>
  <c r="AW222" i="18" a="1"/>
  <c r="AW222" i="18" s="1"/>
  <c r="BG222" i="18" a="1"/>
  <c r="BG222" i="18" s="1"/>
  <c r="BB222" i="18" a="1"/>
  <c r="BB222" i="18" s="1"/>
  <c r="CZ222" i="18" a="1"/>
  <c r="CZ222" i="18" s="1"/>
  <c r="CQ222" i="18" a="1"/>
  <c r="CQ222" i="18" s="1"/>
  <c r="D222" i="18" a="1"/>
  <c r="D222" i="18" s="1"/>
  <c r="BA222" i="18" a="1"/>
  <c r="BA222" i="18" s="1"/>
  <c r="CX222" i="18" a="1"/>
  <c r="CX222" i="18" s="1"/>
  <c r="CR222" i="18" a="1"/>
  <c r="CR222" i="18" s="1"/>
  <c r="N222" i="18" a="1"/>
  <c r="N222" i="18" s="1"/>
  <c r="BI222" i="18" a="1"/>
  <c r="BI222" i="18" s="1"/>
  <c r="BC108" i="18" a="1"/>
  <c r="BC108" i="18" s="1"/>
  <c r="BI108" i="18" a="1"/>
  <c r="BI108" i="18" s="1"/>
  <c r="BA108" i="18" a="1"/>
  <c r="BA108" i="18" s="1"/>
  <c r="BG108" i="18" a="1"/>
  <c r="BG108" i="18" s="1"/>
  <c r="AY108" i="18" a="1"/>
  <c r="AY108" i="18" s="1"/>
  <c r="BE108" i="18" a="1"/>
  <c r="BE108" i="18" s="1"/>
  <c r="AW108" i="18" a="1"/>
  <c r="AW108" i="18" s="1"/>
  <c r="K108" i="18" a="1"/>
  <c r="K108" i="18" s="1"/>
  <c r="BD108" i="18" a="1"/>
  <c r="BD108" i="18" s="1"/>
  <c r="G108" i="18" a="1"/>
  <c r="G108" i="18" s="1"/>
  <c r="BB108" i="18" a="1"/>
  <c r="BB108" i="18" s="1"/>
  <c r="BF108" i="18" a="1"/>
  <c r="BF108" i="18" s="1"/>
  <c r="O108" i="18" a="1"/>
  <c r="O108" i="18" s="1"/>
  <c r="AX108" i="18" a="1"/>
  <c r="AX108" i="18" s="1"/>
  <c r="D108" i="18" a="1"/>
  <c r="D108" i="18" s="1"/>
  <c r="L108" i="18" a="1"/>
  <c r="L108" i="18" s="1"/>
  <c r="AZ108" i="18" a="1"/>
  <c r="AZ108" i="18" s="1"/>
  <c r="H108" i="18" a="1"/>
  <c r="H108" i="18" s="1"/>
  <c r="P108" i="18" a="1"/>
  <c r="P108" i="18" s="1"/>
  <c r="CR108" i="18" a="1"/>
  <c r="CR108" i="18" s="1"/>
  <c r="CY108" i="18" a="1"/>
  <c r="CY108" i="18" s="1"/>
  <c r="CZ108" i="18" a="1"/>
  <c r="CZ108" i="18" s="1"/>
  <c r="I108" i="18" a="1"/>
  <c r="I108" i="18" s="1"/>
  <c r="BH108" i="18" a="1"/>
  <c r="BH108" i="18" s="1"/>
  <c r="F108" i="18" a="1"/>
  <c r="F108" i="18" s="1"/>
  <c r="N108" i="18" a="1"/>
  <c r="N108" i="18" s="1"/>
  <c r="CP108" i="18" a="1"/>
  <c r="CP108" i="18" s="1"/>
  <c r="CW108" i="18" a="1"/>
  <c r="CW108" i="18" s="1"/>
  <c r="CQ108" i="18" a="1"/>
  <c r="CQ108" i="18" s="1"/>
  <c r="CX108" i="18" a="1"/>
  <c r="CX108" i="18" s="1"/>
  <c r="CS108" i="18" a="1"/>
  <c r="CS108" i="18" s="1"/>
  <c r="J108" i="18" a="1"/>
  <c r="J108" i="18" s="1"/>
  <c r="E108" i="18" a="1"/>
  <c r="E108" i="18" s="1"/>
  <c r="M108" i="18" a="1"/>
  <c r="M108" i="18" s="1"/>
  <c r="G564" i="18" a="1"/>
  <c r="G564" i="18" s="1"/>
  <c r="K564" i="18" a="1"/>
  <c r="K564" i="18" s="1"/>
  <c r="AX564" i="18" a="1"/>
  <c r="AX564" i="18" s="1"/>
  <c r="M564" i="18" a="1"/>
  <c r="M564" i="18" s="1"/>
  <c r="O564" i="18" a="1"/>
  <c r="O564" i="18" s="1"/>
  <c r="BF564" i="18" a="1"/>
  <c r="BF564" i="18" s="1"/>
  <c r="CS564" i="18" a="1"/>
  <c r="CS564" i="18" s="1"/>
  <c r="CZ564" i="18" a="1"/>
  <c r="CZ564" i="18" s="1"/>
  <c r="E564" i="18" a="1"/>
  <c r="E564" i="18" s="1"/>
  <c r="I564" i="18" a="1"/>
  <c r="I564" i="18" s="1"/>
  <c r="AZ564" i="18" a="1"/>
  <c r="AZ564" i="18" s="1"/>
  <c r="BD564" i="18" a="1"/>
  <c r="BD564" i="18" s="1"/>
  <c r="L564" i="18" a="1"/>
  <c r="L564" i="18" s="1"/>
  <c r="BG564" i="18" a="1"/>
  <c r="BG564" i="18" s="1"/>
  <c r="F564" i="18" a="1"/>
  <c r="F564" i="18" s="1"/>
  <c r="BE564" i="18" a="1"/>
  <c r="BE564" i="18" s="1"/>
  <c r="CY564" i="18" a="1"/>
  <c r="CY564" i="18" s="1"/>
  <c r="D564" i="18" a="1"/>
  <c r="D564" i="18" s="1"/>
  <c r="H564" i="18" a="1"/>
  <c r="H564" i="18" s="1"/>
  <c r="P564" i="18" a="1"/>
  <c r="P564" i="18" s="1"/>
  <c r="CP564" i="18" a="1"/>
  <c r="CP564" i="18" s="1"/>
  <c r="CW564" i="18" a="1"/>
  <c r="CW564" i="18" s="1"/>
  <c r="BC564" i="18" a="1"/>
  <c r="BC564" i="18" s="1"/>
  <c r="J564" i="18" a="1"/>
  <c r="J564" i="18" s="1"/>
  <c r="N564" i="18" a="1"/>
  <c r="N564" i="18" s="1"/>
  <c r="BB564" i="18" a="1"/>
  <c r="BB564" i="18" s="1"/>
  <c r="BH564" i="18" a="1"/>
  <c r="BH564" i="18" s="1"/>
  <c r="CX564" i="18" a="1"/>
  <c r="CX564" i="18" s="1"/>
  <c r="AY564" i="18" a="1"/>
  <c r="AY564" i="18" s="1"/>
  <c r="BI564" i="18" a="1"/>
  <c r="BI564" i="18" s="1"/>
  <c r="BA564" i="18" a="1"/>
  <c r="BA564" i="18" s="1"/>
  <c r="AW564" i="18" a="1"/>
  <c r="AW564" i="18" s="1"/>
  <c r="CR564" i="18" a="1"/>
  <c r="CR564" i="18" s="1"/>
  <c r="CQ564" i="18" a="1"/>
  <c r="CQ564" i="18" s="1"/>
  <c r="CO622" i="18"/>
  <c r="AV622" i="18"/>
  <c r="CV622" i="18"/>
  <c r="G622" i="18" a="1"/>
  <c r="G622" i="18" s="1"/>
  <c r="M622" i="18" a="1"/>
  <c r="M622" i="18" s="1"/>
  <c r="BD622" i="18" a="1"/>
  <c r="BD622" i="18" s="1"/>
  <c r="K622" i="18" a="1"/>
  <c r="K622" i="18" s="1"/>
  <c r="CS622" i="18" a="1"/>
  <c r="CS622" i="18" s="1"/>
  <c r="O622" i="18" a="1"/>
  <c r="O622" i="18" s="1"/>
  <c r="BB622" i="18" a="1"/>
  <c r="BB622" i="18" s="1"/>
  <c r="CZ622" i="18" a="1"/>
  <c r="CZ622" i="18" s="1"/>
  <c r="AX622" i="18" a="1"/>
  <c r="AX622" i="18" s="1"/>
  <c r="AZ622" i="18" a="1"/>
  <c r="AZ622" i="18" s="1"/>
  <c r="CP622" i="18" a="1"/>
  <c r="CP622" i="18" s="1"/>
  <c r="BC622" i="18" a="1"/>
  <c r="BC622" i="18" s="1"/>
  <c r="BI622" i="18" a="1"/>
  <c r="BI622" i="18" s="1"/>
  <c r="AY622" i="18" a="1"/>
  <c r="AY622" i="18" s="1"/>
  <c r="BF622" i="18" a="1"/>
  <c r="BF622" i="18" s="1"/>
  <c r="CQ622" i="18" a="1"/>
  <c r="CQ622" i="18" s="1"/>
  <c r="D622" i="18" a="1"/>
  <c r="D622" i="18" s="1"/>
  <c r="P622" i="18" a="1"/>
  <c r="P622" i="18" s="1"/>
  <c r="BG622" i="18" a="1"/>
  <c r="BG622" i="18" s="1"/>
  <c r="CW622" i="18" a="1"/>
  <c r="CW622" i="18" s="1"/>
  <c r="F622" i="18" a="1"/>
  <c r="F622" i="18" s="1"/>
  <c r="J622" i="18" a="1"/>
  <c r="J622" i="18" s="1"/>
  <c r="N622" i="18" a="1"/>
  <c r="N622" i="18" s="1"/>
  <c r="AW622" i="18" a="1"/>
  <c r="AW622" i="18" s="1"/>
  <c r="BA622" i="18" a="1"/>
  <c r="BA622" i="18" s="1"/>
  <c r="BE622" i="18" a="1"/>
  <c r="BE622" i="18" s="1"/>
  <c r="CY622" i="18" a="1"/>
  <c r="CY622" i="18" s="1"/>
  <c r="CX622" i="18" a="1"/>
  <c r="CX622" i="18" s="1"/>
  <c r="H622" i="18" a="1"/>
  <c r="H622" i="18" s="1"/>
  <c r="L622" i="18" a="1"/>
  <c r="L622" i="18" s="1"/>
  <c r="CR622" i="18" a="1"/>
  <c r="CR622" i="18" s="1"/>
  <c r="I622" i="18" a="1"/>
  <c r="I622" i="18" s="1"/>
  <c r="E622" i="18" a="1"/>
  <c r="E622" i="18" s="1"/>
  <c r="BH622" i="18" a="1"/>
  <c r="BH622" i="18" s="1"/>
  <c r="EV167" i="18" a="1"/>
  <c r="EU622" i="18" a="1"/>
  <c r="EU166" i="18" a="1"/>
  <c r="EU679" i="18" a="1"/>
  <c r="EV623" i="18" a="1"/>
  <c r="EV680" i="18" a="1"/>
  <c r="EV167" i="18" l="1"/>
  <c r="EV117" i="18" s="1"/>
  <c r="EV680" i="18"/>
  <c r="EV630" i="18" s="1"/>
  <c r="EV623" i="18"/>
  <c r="EV573" i="18" s="1"/>
  <c r="EU166" i="18"/>
  <c r="EU622" i="18"/>
  <c r="EU679" i="18"/>
  <c r="ET167" i="18" a="1"/>
  <c r="ET167" i="18" s="1"/>
  <c r="ET117" i="18" s="1"/>
  <c r="EU167" i="18" a="1"/>
  <c r="EU167" i="18" s="1"/>
  <c r="EU117" i="18" s="1"/>
  <c r="ET680" i="18" a="1"/>
  <c r="ET680" i="18" s="1"/>
  <c r="ET630" i="18" s="1"/>
  <c r="EU680" i="18" a="1"/>
  <c r="EU680" i="18" s="1"/>
  <c r="ET623" i="18" a="1"/>
  <c r="ET623" i="18" s="1"/>
  <c r="ET573" i="18" s="1"/>
  <c r="EU623" i="18" a="1"/>
  <c r="EU623" i="18" s="1"/>
  <c r="DR565" i="18" a="1"/>
  <c r="DR565" i="18" s="1"/>
  <c r="DT565" i="18" a="1"/>
  <c r="DT565" i="18" s="1"/>
  <c r="DL565" i="18" a="1"/>
  <c r="DL565" i="18" s="1"/>
  <c r="DI565" i="18" a="1"/>
  <c r="DI565" i="18" s="1"/>
  <c r="DV565" i="18" a="1"/>
  <c r="DV565" i="18" s="1"/>
  <c r="DN565" i="18" a="1"/>
  <c r="DN565" i="18" s="1"/>
  <c r="DK565" i="18" a="1"/>
  <c r="DK565" i="18" s="1"/>
  <c r="DP565" i="18" a="1"/>
  <c r="DP565" i="18" s="1"/>
  <c r="DH565" i="18" a="1"/>
  <c r="DH565" i="18" s="1"/>
  <c r="DP394" i="18" a="1"/>
  <c r="DP394" i="18" s="1"/>
  <c r="DK394" i="18" a="1"/>
  <c r="DK394" i="18" s="1"/>
  <c r="DH394" i="18" a="1"/>
  <c r="DH394" i="18" s="1"/>
  <c r="DR394" i="18" a="1"/>
  <c r="DR394" i="18" s="1"/>
  <c r="DT394" i="18" a="1"/>
  <c r="DT394" i="18" s="1"/>
  <c r="DL394" i="18" a="1"/>
  <c r="DL394" i="18" s="1"/>
  <c r="DN394" i="18" a="1"/>
  <c r="DN394" i="18" s="1"/>
  <c r="DI394" i="18" a="1"/>
  <c r="DI394" i="18" s="1"/>
  <c r="DV394" i="18" a="1"/>
  <c r="DV394" i="18" s="1"/>
  <c r="DT451" i="18" a="1"/>
  <c r="DT451" i="18" s="1"/>
  <c r="DL451" i="18" a="1"/>
  <c r="DL451" i="18" s="1"/>
  <c r="DI451" i="18" a="1"/>
  <c r="DI451" i="18" s="1"/>
  <c r="DV451" i="18" a="1"/>
  <c r="DV451" i="18" s="1"/>
  <c r="DN451" i="18" a="1"/>
  <c r="DN451" i="18" s="1"/>
  <c r="DK451" i="18" a="1"/>
  <c r="DK451" i="18" s="1"/>
  <c r="DP451" i="18" a="1"/>
  <c r="DP451" i="18" s="1"/>
  <c r="DH451" i="18" a="1"/>
  <c r="DH451" i="18" s="1"/>
  <c r="DR451" i="18" a="1"/>
  <c r="DR451" i="18" s="1"/>
  <c r="DI680" i="18" a="1"/>
  <c r="DI680" i="18" s="1"/>
  <c r="DI630" i="18" s="1"/>
  <c r="DE680" i="18" a="1"/>
  <c r="DE680" i="18" s="1"/>
  <c r="DE630" i="18" s="1"/>
  <c r="DT680" i="18" a="1"/>
  <c r="DT680" i="18" s="1"/>
  <c r="DT630" i="18" s="1"/>
  <c r="DP680" i="18" a="1"/>
  <c r="DP680" i="18" s="1"/>
  <c r="DP630" i="18" s="1"/>
  <c r="DL680" i="18" a="1"/>
  <c r="DL680" i="18" s="1"/>
  <c r="DL630" i="18" s="1"/>
  <c r="DH680" i="18" a="1"/>
  <c r="DH680" i="18" s="1"/>
  <c r="DH630" i="18" s="1"/>
  <c r="DD680" i="18" a="1"/>
  <c r="DD680" i="18" s="1"/>
  <c r="DD630" i="18" s="1"/>
  <c r="DK680" i="18" a="1"/>
  <c r="DK680" i="18" s="1"/>
  <c r="DK630" i="18" s="1"/>
  <c r="DG680" i="18" a="1"/>
  <c r="DG680" i="18" s="1"/>
  <c r="DG630" i="18" s="1"/>
  <c r="DF680" i="18" a="1"/>
  <c r="DF680" i="18" s="1"/>
  <c r="DF630" i="18" s="1"/>
  <c r="DN680" i="18" a="1"/>
  <c r="DN680" i="18" s="1"/>
  <c r="DN630" i="18" s="1"/>
  <c r="DR680" i="18" a="1"/>
  <c r="DR680" i="18" s="1"/>
  <c r="DR630" i="18" s="1"/>
  <c r="DV680" i="18" a="1"/>
  <c r="DV680" i="18" s="1"/>
  <c r="DV337" i="18" a="1"/>
  <c r="DV337" i="18" s="1"/>
  <c r="DT337" i="18" a="1"/>
  <c r="DT337" i="18" s="1"/>
  <c r="DR337" i="18" a="1"/>
  <c r="DR337" i="18" s="1"/>
  <c r="DP337" i="18" a="1"/>
  <c r="DP337" i="18" s="1"/>
  <c r="DN337" i="18" a="1"/>
  <c r="DN337" i="18" s="1"/>
  <c r="DL337" i="18" a="1"/>
  <c r="DL337" i="18" s="1"/>
  <c r="DH337" i="18" a="1"/>
  <c r="DH337" i="18" s="1"/>
  <c r="DK337" i="18" a="1"/>
  <c r="DK337" i="18" s="1"/>
  <c r="DI337" i="18" a="1"/>
  <c r="DI337" i="18" s="1"/>
  <c r="DK508" i="18" a="1"/>
  <c r="DK508" i="18" s="1"/>
  <c r="DI508" i="18" a="1"/>
  <c r="DI508" i="18" s="1"/>
  <c r="DV508" i="18" a="1"/>
  <c r="DV508" i="18" s="1"/>
  <c r="DT508" i="18" a="1"/>
  <c r="DT508" i="18" s="1"/>
  <c r="DR508" i="18" a="1"/>
  <c r="DR508" i="18" s="1"/>
  <c r="DP508" i="18" a="1"/>
  <c r="DP508" i="18" s="1"/>
  <c r="DN508" i="18" a="1"/>
  <c r="DN508" i="18" s="1"/>
  <c r="DL508" i="18" a="1"/>
  <c r="DL508" i="18" s="1"/>
  <c r="DH508" i="18" a="1"/>
  <c r="DH508" i="18" s="1"/>
  <c r="DV623" i="18" a="1"/>
  <c r="DV623" i="18" s="1"/>
  <c r="DV573" i="18" s="1"/>
  <c r="DT623" i="18" a="1"/>
  <c r="DT623" i="18" s="1"/>
  <c r="DT573" i="18" s="1"/>
  <c r="DR623" i="18" a="1"/>
  <c r="DR623" i="18" s="1"/>
  <c r="DR573" i="18" s="1"/>
  <c r="DP623" i="18" a="1"/>
  <c r="DP623" i="18" s="1"/>
  <c r="DP573" i="18" s="1"/>
  <c r="DN623" i="18" a="1"/>
  <c r="DN623" i="18" s="1"/>
  <c r="DN573" i="18" s="1"/>
  <c r="DL623" i="18" a="1"/>
  <c r="DL623" i="18" s="1"/>
  <c r="DL573" i="18" s="1"/>
  <c r="DH623" i="18" a="1"/>
  <c r="DH623" i="18" s="1"/>
  <c r="DH573" i="18" s="1"/>
  <c r="DF623" i="18" a="1"/>
  <c r="DF623" i="18" s="1"/>
  <c r="DF573" i="18" s="1"/>
  <c r="DD623" i="18" a="1"/>
  <c r="DD623" i="18" s="1"/>
  <c r="DD573" i="18" s="1"/>
  <c r="DG623" i="18" a="1"/>
  <c r="DG623" i="18" s="1"/>
  <c r="DG573" i="18" s="1"/>
  <c r="DI623" i="18" a="1"/>
  <c r="DI623" i="18" s="1"/>
  <c r="DI573" i="18" s="1"/>
  <c r="DE623" i="18" a="1"/>
  <c r="DE623" i="18" s="1"/>
  <c r="DE573" i="18" s="1"/>
  <c r="DK623" i="18" a="1"/>
  <c r="DK623" i="18" s="1"/>
  <c r="DK573" i="18" s="1"/>
  <c r="DK280" i="18" a="1"/>
  <c r="DK280" i="18" s="1"/>
  <c r="DV280" i="18" a="1"/>
  <c r="DV280" i="18" s="1"/>
  <c r="DR280" i="18" a="1"/>
  <c r="DR280" i="18" s="1"/>
  <c r="DN280" i="18" a="1"/>
  <c r="DN280" i="18" s="1"/>
  <c r="DI280" i="18" a="1"/>
  <c r="DI280" i="18" s="1"/>
  <c r="DP280" i="18" a="1"/>
  <c r="DP280" i="18" s="1"/>
  <c r="DT280" i="18" a="1"/>
  <c r="DT280" i="18" s="1"/>
  <c r="DH280" i="18" a="1"/>
  <c r="DH280" i="18" s="1"/>
  <c r="DL280" i="18" a="1"/>
  <c r="DL280" i="18" s="1"/>
  <c r="DR223" i="18" a="1"/>
  <c r="DR223" i="18" s="1"/>
  <c r="DT223" i="18" a="1"/>
  <c r="DT223" i="18" s="1"/>
  <c r="DL223" i="18" a="1"/>
  <c r="DL223" i="18" s="1"/>
  <c r="DV223" i="18" a="1"/>
  <c r="DV223" i="18" s="1"/>
  <c r="DN223" i="18" a="1"/>
  <c r="DN223" i="18" s="1"/>
  <c r="DI223" i="18" a="1"/>
  <c r="DI223" i="18" s="1"/>
  <c r="DH223" i="18" a="1"/>
  <c r="DH223" i="18" s="1"/>
  <c r="DP223" i="18" a="1"/>
  <c r="DP223" i="18" s="1"/>
  <c r="DK223" i="18" a="1"/>
  <c r="DK223" i="18" s="1"/>
  <c r="DP167" i="18" a="1"/>
  <c r="DP167" i="18" s="1"/>
  <c r="DP117" i="18" s="1"/>
  <c r="DK167" i="18" a="1"/>
  <c r="DK167" i="18" s="1"/>
  <c r="DK117" i="18" s="1"/>
  <c r="DH167" i="18" a="1"/>
  <c r="DH167" i="18" s="1"/>
  <c r="DH117" i="18" s="1"/>
  <c r="DR167" i="18" a="1"/>
  <c r="DR167" i="18" s="1"/>
  <c r="DR117" i="18" s="1"/>
  <c r="DE167" i="18" a="1"/>
  <c r="DE167" i="18" s="1"/>
  <c r="DE117" i="18" s="1"/>
  <c r="DT167" i="18" a="1"/>
  <c r="DT167" i="18" s="1"/>
  <c r="DT117" i="18" s="1"/>
  <c r="DL167" i="18" a="1"/>
  <c r="DL167" i="18" s="1"/>
  <c r="DL117" i="18" s="1"/>
  <c r="DG167" i="18" a="1"/>
  <c r="DG167" i="18" s="1"/>
  <c r="DG117" i="18" s="1"/>
  <c r="DD167" i="18" a="1"/>
  <c r="DD167" i="18" s="1"/>
  <c r="DD117" i="18" s="1"/>
  <c r="DF167" i="18" a="1"/>
  <c r="DF167" i="18" s="1"/>
  <c r="DF117" i="18" s="1"/>
  <c r="DN167" i="18" a="1"/>
  <c r="DN167" i="18" s="1"/>
  <c r="DN117" i="18" s="1"/>
  <c r="DI167" i="18" a="1"/>
  <c r="DI167" i="18" s="1"/>
  <c r="DI117" i="18" s="1"/>
  <c r="DV167" i="18" a="1"/>
  <c r="DV167" i="18" s="1"/>
  <c r="DV117" i="18" s="1"/>
  <c r="DK109" i="18" a="1"/>
  <c r="DK109" i="18" s="1"/>
  <c r="DV109" i="18" a="1"/>
  <c r="DV109" i="18" s="1"/>
  <c r="DR109" i="18" a="1"/>
  <c r="DR109" i="18" s="1"/>
  <c r="DN109" i="18" a="1"/>
  <c r="DN109" i="18" s="1"/>
  <c r="DI109" i="18" a="1"/>
  <c r="DI109" i="18" s="1"/>
  <c r="DP109" i="18" a="1"/>
  <c r="DP109" i="18" s="1"/>
  <c r="DT109" i="18" a="1"/>
  <c r="DT109" i="18" s="1"/>
  <c r="DH109" i="18" a="1"/>
  <c r="DH109" i="18" s="1"/>
  <c r="DL109" i="18" a="1"/>
  <c r="DL109" i="18" s="1"/>
  <c r="EP52" i="18" a="1"/>
  <c r="EP52" i="18" s="1"/>
  <c r="EL52" i="18" a="1"/>
  <c r="EL52" i="18" s="1"/>
  <c r="EH52" i="18" a="1"/>
  <c r="EH52" i="18" s="1"/>
  <c r="ED52" i="18" a="1"/>
  <c r="ED52" i="18" s="1"/>
  <c r="DZ52" i="18" a="1"/>
  <c r="DZ52" i="18" s="1"/>
  <c r="DV52" i="18" a="1"/>
  <c r="DV52" i="18" s="1"/>
  <c r="DR52" i="18" a="1"/>
  <c r="DR52" i="18" s="1"/>
  <c r="DN52" i="18" a="1"/>
  <c r="DN52" i="18" s="1"/>
  <c r="DJ52" i="18" a="1"/>
  <c r="DJ52" i="18" s="1"/>
  <c r="ES52" i="18" a="1"/>
  <c r="ES52" i="18" s="1"/>
  <c r="EO52" i="18" a="1"/>
  <c r="EO52" i="18" s="1"/>
  <c r="EK52" i="18" a="1"/>
  <c r="EK52" i="18" s="1"/>
  <c r="EG52" i="18" a="1"/>
  <c r="EG52" i="18" s="1"/>
  <c r="EC52" i="18" a="1"/>
  <c r="EC52" i="18" s="1"/>
  <c r="DY52" i="18" a="1"/>
  <c r="DY52" i="18" s="1"/>
  <c r="DU52" i="18" a="1"/>
  <c r="DU52" i="18" s="1"/>
  <c r="DQ52" i="18" a="1"/>
  <c r="DQ52" i="18" s="1"/>
  <c r="DM52" i="18" a="1"/>
  <c r="DM52" i="18" s="1"/>
  <c r="DI52" i="18" a="1"/>
  <c r="DI52" i="18" s="1"/>
  <c r="ER52" i="18" a="1"/>
  <c r="ER52" i="18" s="1"/>
  <c r="EN52" i="18" a="1"/>
  <c r="EN52" i="18" s="1"/>
  <c r="EJ52" i="18" a="1"/>
  <c r="EJ52" i="18" s="1"/>
  <c r="EF52" i="18" a="1"/>
  <c r="EF52" i="18" s="1"/>
  <c r="EB52" i="18" a="1"/>
  <c r="EB52" i="18" s="1"/>
  <c r="DX52" i="18" a="1"/>
  <c r="DX52" i="18" s="1"/>
  <c r="DT52" i="18" a="1"/>
  <c r="DT52" i="18" s="1"/>
  <c r="DP52" i="18" a="1"/>
  <c r="DP52" i="18" s="1"/>
  <c r="DL52" i="18" a="1"/>
  <c r="DL52" i="18" s="1"/>
  <c r="DH52" i="18" a="1"/>
  <c r="DH52" i="18" s="1"/>
  <c r="EM52" i="18" a="1"/>
  <c r="EM52" i="18" s="1"/>
  <c r="DW52" i="18" a="1"/>
  <c r="DW52" i="18" s="1"/>
  <c r="EI52" i="18" a="1"/>
  <c r="EI52" i="18" s="1"/>
  <c r="DS52" i="18" a="1"/>
  <c r="DS52" i="18" s="1"/>
  <c r="EE52" i="18" a="1"/>
  <c r="EE52" i="18" s="1"/>
  <c r="DO52" i="18" a="1"/>
  <c r="DO52" i="18" s="1"/>
  <c r="EQ52" i="18" a="1"/>
  <c r="EQ52" i="18" s="1"/>
  <c r="EA52" i="18" a="1"/>
  <c r="EA52" i="18" s="1"/>
  <c r="DK52" i="18" a="1"/>
  <c r="DK52" i="18" s="1"/>
  <c r="DC167" i="18"/>
  <c r="DC680" i="18"/>
  <c r="DC623" i="18"/>
  <c r="BC109" i="18" a="1"/>
  <c r="BC109" i="18" s="1"/>
  <c r="BI109" i="18" a="1"/>
  <c r="BI109" i="18" s="1"/>
  <c r="BA109" i="18" a="1"/>
  <c r="BA109" i="18" s="1"/>
  <c r="BG109" i="18" a="1"/>
  <c r="BG109" i="18" s="1"/>
  <c r="AY109" i="18" a="1"/>
  <c r="AY109" i="18" s="1"/>
  <c r="BE109" i="18" a="1"/>
  <c r="BE109" i="18" s="1"/>
  <c r="AW109" i="18" a="1"/>
  <c r="AW109" i="18" s="1"/>
  <c r="G109" i="18" a="1"/>
  <c r="G109" i="18" s="1"/>
  <c r="BB109" i="18" a="1"/>
  <c r="BB109" i="18" s="1"/>
  <c r="BF109" i="18" a="1"/>
  <c r="BF109" i="18" s="1"/>
  <c r="O109" i="18" a="1"/>
  <c r="O109" i="18" s="1"/>
  <c r="I109" i="18" a="1"/>
  <c r="I109" i="18" s="1"/>
  <c r="M109" i="18" a="1"/>
  <c r="M109" i="18" s="1"/>
  <c r="K109" i="18" a="1"/>
  <c r="K109" i="18" s="1"/>
  <c r="AX109" i="18" a="1"/>
  <c r="AX109" i="18" s="1"/>
  <c r="CS109" i="18" a="1"/>
  <c r="CS109" i="18" s="1"/>
  <c r="CZ109" i="18" a="1"/>
  <c r="CZ109" i="18" s="1"/>
  <c r="BH109" i="18" a="1"/>
  <c r="BH109" i="18" s="1"/>
  <c r="F109" i="18" a="1"/>
  <c r="F109" i="18" s="1"/>
  <c r="N109" i="18" a="1"/>
  <c r="N109" i="18" s="1"/>
  <c r="CP109" i="18" a="1"/>
  <c r="CP109" i="18" s="1"/>
  <c r="CY109" i="18" a="1"/>
  <c r="CY109" i="18" s="1"/>
  <c r="CQ109" i="18" a="1"/>
  <c r="CQ109" i="18" s="1"/>
  <c r="CX109" i="18" a="1"/>
  <c r="CX109" i="18" s="1"/>
  <c r="J109" i="18" a="1"/>
  <c r="J109" i="18" s="1"/>
  <c r="AZ109" i="18" a="1"/>
  <c r="AZ109" i="18" s="1"/>
  <c r="BD109" i="18" a="1"/>
  <c r="BD109" i="18" s="1"/>
  <c r="H109" i="18" a="1"/>
  <c r="H109" i="18" s="1"/>
  <c r="P109" i="18" a="1"/>
  <c r="P109" i="18" s="1"/>
  <c r="CR109" i="18" a="1"/>
  <c r="CR109" i="18" s="1"/>
  <c r="D109" i="18" a="1"/>
  <c r="D109" i="18" s="1"/>
  <c r="E109" i="18" a="1"/>
  <c r="E109" i="18" s="1"/>
  <c r="L109" i="18" a="1"/>
  <c r="L109" i="18" s="1"/>
  <c r="CW109" i="18" a="1"/>
  <c r="CW109" i="18" s="1"/>
  <c r="CO167" i="18"/>
  <c r="AV167" i="18"/>
  <c r="CV167" i="18"/>
  <c r="BC167" i="18" a="1"/>
  <c r="BC167" i="18" s="1"/>
  <c r="BC117" i="18" s="1"/>
  <c r="BE167" i="18" a="1"/>
  <c r="BE167" i="18" s="1"/>
  <c r="BE117" i="18" s="1"/>
  <c r="BA167" i="18" a="1"/>
  <c r="BA167" i="18" s="1"/>
  <c r="BA117" i="18" s="1"/>
  <c r="BI167" i="18" a="1"/>
  <c r="BI167" i="18" s="1"/>
  <c r="BI117" i="18" s="1"/>
  <c r="AY167" i="18" a="1"/>
  <c r="AY167" i="18" s="1"/>
  <c r="AY117" i="18" s="1"/>
  <c r="BG167" i="18" a="1"/>
  <c r="BG167" i="18" s="1"/>
  <c r="BG117" i="18" s="1"/>
  <c r="AW167" i="18" a="1"/>
  <c r="AW167" i="18" s="1"/>
  <c r="AW117" i="18" s="1"/>
  <c r="K167" i="18" a="1"/>
  <c r="K167" i="18" s="1"/>
  <c r="K117" i="18" s="1"/>
  <c r="CS167" i="18" a="1"/>
  <c r="CS167" i="18" s="1"/>
  <c r="CS117" i="18" s="1"/>
  <c r="CZ167" i="18" a="1"/>
  <c r="CZ167" i="18" s="1"/>
  <c r="CZ117" i="18" s="1"/>
  <c r="G167" i="18" a="1"/>
  <c r="G167" i="18" s="1"/>
  <c r="G117" i="18" s="1"/>
  <c r="BB167" i="18" a="1"/>
  <c r="BB167" i="18" s="1"/>
  <c r="BB117" i="18" s="1"/>
  <c r="BF167" i="18" a="1"/>
  <c r="BF167" i="18" s="1"/>
  <c r="BF117" i="18" s="1"/>
  <c r="O167" i="18" a="1"/>
  <c r="O167" i="18" s="1"/>
  <c r="O117" i="18" s="1"/>
  <c r="BH167" i="18" a="1"/>
  <c r="BH167" i="18" s="1"/>
  <c r="BH117" i="18" s="1"/>
  <c r="CQ167" i="18" a="1"/>
  <c r="CQ167" i="18" s="1"/>
  <c r="CQ117" i="18" s="1"/>
  <c r="CX167" i="18" a="1"/>
  <c r="CX167" i="18" s="1"/>
  <c r="CX117" i="18" s="1"/>
  <c r="F167" i="18" a="1"/>
  <c r="F167" i="18" s="1"/>
  <c r="F117" i="18" s="1"/>
  <c r="N167" i="18" a="1"/>
  <c r="N167" i="18" s="1"/>
  <c r="N117" i="18" s="1"/>
  <c r="CP167" i="18" a="1"/>
  <c r="CP167" i="18" s="1"/>
  <c r="CP117" i="18" s="1"/>
  <c r="BD167" i="18" a="1"/>
  <c r="BD167" i="18" s="1"/>
  <c r="BD117" i="18" s="1"/>
  <c r="J167" i="18" a="1"/>
  <c r="J167" i="18" s="1"/>
  <c r="J117" i="18" s="1"/>
  <c r="CW167" i="18" a="1"/>
  <c r="CW167" i="18" s="1"/>
  <c r="CW117" i="18" s="1"/>
  <c r="E167" i="18" a="1"/>
  <c r="E167" i="18" s="1"/>
  <c r="E117" i="18" s="1"/>
  <c r="M167" i="18" a="1"/>
  <c r="M167" i="18" s="1"/>
  <c r="M117" i="18" s="1"/>
  <c r="AZ167" i="18" a="1"/>
  <c r="AZ167" i="18" s="1"/>
  <c r="AZ117" i="18" s="1"/>
  <c r="H167" i="18" a="1"/>
  <c r="H167" i="18" s="1"/>
  <c r="H117" i="18" s="1"/>
  <c r="P167" i="18" a="1"/>
  <c r="P167" i="18" s="1"/>
  <c r="P117" i="18" s="1"/>
  <c r="CR167" i="18" a="1"/>
  <c r="CR167" i="18" s="1"/>
  <c r="CR117" i="18" s="1"/>
  <c r="L167" i="18" a="1"/>
  <c r="L167" i="18" s="1"/>
  <c r="L117" i="18" s="1"/>
  <c r="D167" i="18" a="1"/>
  <c r="D167" i="18" s="1"/>
  <c r="D117" i="18" s="1"/>
  <c r="CY167" i="18" a="1"/>
  <c r="CY167" i="18" s="1"/>
  <c r="CY117" i="18" s="1"/>
  <c r="AX167" i="18" a="1"/>
  <c r="AX167" i="18" s="1"/>
  <c r="AX117" i="18" s="1"/>
  <c r="I167" i="18" a="1"/>
  <c r="I167" i="18" s="1"/>
  <c r="I117" i="18" s="1"/>
  <c r="AY337" i="18" a="1"/>
  <c r="AY337" i="18" s="1"/>
  <c r="O337" i="18" a="1"/>
  <c r="O337" i="18" s="1"/>
  <c r="K337" i="18" a="1"/>
  <c r="K337" i="18" s="1"/>
  <c r="BB337" i="18" a="1"/>
  <c r="BB337" i="18" s="1"/>
  <c r="BF337" i="18" a="1"/>
  <c r="BF337" i="18" s="1"/>
  <c r="CZ337" i="18" a="1"/>
  <c r="CZ337" i="18" s="1"/>
  <c r="I337" i="18" a="1"/>
  <c r="I337" i="18" s="1"/>
  <c r="AZ337" i="18" a="1"/>
  <c r="AZ337" i="18" s="1"/>
  <c r="BD337" i="18" a="1"/>
  <c r="BD337" i="18" s="1"/>
  <c r="G337" i="18" a="1"/>
  <c r="G337" i="18" s="1"/>
  <c r="CS337" i="18" a="1"/>
  <c r="CS337" i="18" s="1"/>
  <c r="D337" i="18" a="1"/>
  <c r="D337" i="18" s="1"/>
  <c r="P337" i="18" a="1"/>
  <c r="P337" i="18" s="1"/>
  <c r="CP337" i="18" a="1"/>
  <c r="CP337" i="18" s="1"/>
  <c r="BC337" i="18" a="1"/>
  <c r="BC337" i="18" s="1"/>
  <c r="BG337" i="18" a="1"/>
  <c r="BG337" i="18" s="1"/>
  <c r="N337" i="18" a="1"/>
  <c r="N337" i="18" s="1"/>
  <c r="AW337" i="18" a="1"/>
  <c r="AW337" i="18" s="1"/>
  <c r="CR337" i="18" a="1"/>
  <c r="CR337" i="18" s="1"/>
  <c r="CX337" i="18" a="1"/>
  <c r="CX337" i="18" s="1"/>
  <c r="L337" i="18" a="1"/>
  <c r="L337" i="18" s="1"/>
  <c r="BI337" i="18" a="1"/>
  <c r="BI337" i="18" s="1"/>
  <c r="CY337" i="18" a="1"/>
  <c r="CY337" i="18" s="1"/>
  <c r="F337" i="18" a="1"/>
  <c r="F337" i="18" s="1"/>
  <c r="AX337" i="18" a="1"/>
  <c r="AX337" i="18" s="1"/>
  <c r="E337" i="18" a="1"/>
  <c r="E337" i="18" s="1"/>
  <c r="M337" i="18" a="1"/>
  <c r="M337" i="18" s="1"/>
  <c r="BH337" i="18" a="1"/>
  <c r="BH337" i="18" s="1"/>
  <c r="CQ337" i="18" a="1"/>
  <c r="CQ337" i="18" s="1"/>
  <c r="CW337" i="18" a="1"/>
  <c r="CW337" i="18" s="1"/>
  <c r="J337" i="18" a="1"/>
  <c r="J337" i="18" s="1"/>
  <c r="BA337" i="18" a="1"/>
  <c r="BA337" i="18" s="1"/>
  <c r="H337" i="18" a="1"/>
  <c r="H337" i="18" s="1"/>
  <c r="BE337" i="18" a="1"/>
  <c r="BE337" i="18" s="1"/>
  <c r="G565" i="18" a="1"/>
  <c r="G565" i="18" s="1"/>
  <c r="K565" i="18" a="1"/>
  <c r="K565" i="18" s="1"/>
  <c r="O565" i="18" a="1"/>
  <c r="O565" i="18" s="1"/>
  <c r="BF565" i="18" a="1"/>
  <c r="BF565" i="18" s="1"/>
  <c r="CS565" i="18" a="1"/>
  <c r="CS565" i="18" s="1"/>
  <c r="CZ565" i="18" a="1"/>
  <c r="CZ565" i="18" s="1"/>
  <c r="E565" i="18" a="1"/>
  <c r="E565" i="18" s="1"/>
  <c r="BB565" i="18" a="1"/>
  <c r="BB565" i="18" s="1"/>
  <c r="AX565" i="18" a="1"/>
  <c r="AX565" i="18" s="1"/>
  <c r="BH565" i="18" a="1"/>
  <c r="BH565" i="18" s="1"/>
  <c r="CX565" i="18" a="1"/>
  <c r="CX565" i="18" s="1"/>
  <c r="AY565" i="18" a="1"/>
  <c r="AY565" i="18" s="1"/>
  <c r="BI565" i="18" a="1"/>
  <c r="BI565" i="18" s="1"/>
  <c r="AZ565" i="18" a="1"/>
  <c r="AZ565" i="18" s="1"/>
  <c r="CQ565" i="18" a="1"/>
  <c r="CQ565" i="18" s="1"/>
  <c r="N565" i="18" a="1"/>
  <c r="N565" i="18" s="1"/>
  <c r="CR565" i="18" a="1"/>
  <c r="CR565" i="18" s="1"/>
  <c r="CY565" i="18" a="1"/>
  <c r="CY565" i="18" s="1"/>
  <c r="BG565" i="18" a="1"/>
  <c r="BG565" i="18" s="1"/>
  <c r="M565" i="18" a="1"/>
  <c r="M565" i="18" s="1"/>
  <c r="D565" i="18" a="1"/>
  <c r="D565" i="18" s="1"/>
  <c r="H565" i="18" a="1"/>
  <c r="H565" i="18" s="1"/>
  <c r="P565" i="18" a="1"/>
  <c r="P565" i="18" s="1"/>
  <c r="BC565" i="18" a="1"/>
  <c r="BC565" i="18" s="1"/>
  <c r="CP565" i="18" a="1"/>
  <c r="CP565" i="18" s="1"/>
  <c r="CW565" i="18" a="1"/>
  <c r="CW565" i="18" s="1"/>
  <c r="J565" i="18" a="1"/>
  <c r="J565" i="18" s="1"/>
  <c r="AW565" i="18" a="1"/>
  <c r="AW565" i="18" s="1"/>
  <c r="BA565" i="18" a="1"/>
  <c r="BA565" i="18" s="1"/>
  <c r="L565" i="18" a="1"/>
  <c r="L565" i="18" s="1"/>
  <c r="F565" i="18" a="1"/>
  <c r="F565" i="18" s="1"/>
  <c r="BE565" i="18" a="1"/>
  <c r="BE565" i="18" s="1"/>
  <c r="I565" i="18" a="1"/>
  <c r="I565" i="18" s="1"/>
  <c r="BD565" i="18" a="1"/>
  <c r="BD565" i="18" s="1"/>
  <c r="K394" i="18" a="1"/>
  <c r="K394" i="18" s="1"/>
  <c r="AX394" i="18" a="1"/>
  <c r="AX394" i="18" s="1"/>
  <c r="BB394" i="18" a="1"/>
  <c r="BB394" i="18" s="1"/>
  <c r="BF394" i="18" a="1"/>
  <c r="BF394" i="18" s="1"/>
  <c r="G394" i="18" a="1"/>
  <c r="G394" i="18" s="1"/>
  <c r="O394" i="18" a="1"/>
  <c r="O394" i="18" s="1"/>
  <c r="CZ394" i="18" a="1"/>
  <c r="CZ394" i="18" s="1"/>
  <c r="I394" i="18" a="1"/>
  <c r="I394" i="18" s="1"/>
  <c r="M394" i="18" a="1"/>
  <c r="M394" i="18" s="1"/>
  <c r="E394" i="18" a="1"/>
  <c r="E394" i="18" s="1"/>
  <c r="CS394" i="18" a="1"/>
  <c r="CS394" i="18" s="1"/>
  <c r="BD394" i="18" a="1"/>
  <c r="BD394" i="18" s="1"/>
  <c r="CQ394" i="18" a="1"/>
  <c r="CQ394" i="18" s="1"/>
  <c r="BG394" i="18" a="1"/>
  <c r="BG394" i="18" s="1"/>
  <c r="CP394" i="18" a="1"/>
  <c r="CP394" i="18" s="1"/>
  <c r="BA394" i="18" a="1"/>
  <c r="BA394" i="18" s="1"/>
  <c r="BE394" i="18" a="1"/>
  <c r="BE394" i="18" s="1"/>
  <c r="CY394" i="18" a="1"/>
  <c r="CY394" i="18" s="1"/>
  <c r="BH394" i="18" a="1"/>
  <c r="BH394" i="18" s="1"/>
  <c r="H394" i="18" a="1"/>
  <c r="H394" i="18" s="1"/>
  <c r="P394" i="18" a="1"/>
  <c r="P394" i="18" s="1"/>
  <c r="AY394" i="18" a="1"/>
  <c r="AY394" i="18" s="1"/>
  <c r="BC394" i="18" a="1"/>
  <c r="BC394" i="18" s="1"/>
  <c r="CW394" i="18" a="1"/>
  <c r="CW394" i="18" s="1"/>
  <c r="F394" i="18" a="1"/>
  <c r="F394" i="18" s="1"/>
  <c r="BI394" i="18" a="1"/>
  <c r="BI394" i="18" s="1"/>
  <c r="CR394" i="18" a="1"/>
  <c r="CR394" i="18" s="1"/>
  <c r="AZ394" i="18" a="1"/>
  <c r="AZ394" i="18" s="1"/>
  <c r="CX394" i="18" a="1"/>
  <c r="CX394" i="18" s="1"/>
  <c r="D394" i="18" a="1"/>
  <c r="D394" i="18" s="1"/>
  <c r="L394" i="18" a="1"/>
  <c r="L394" i="18" s="1"/>
  <c r="J394" i="18" a="1"/>
  <c r="J394" i="18" s="1"/>
  <c r="N394" i="18" a="1"/>
  <c r="N394" i="18" s="1"/>
  <c r="AW394" i="18" a="1"/>
  <c r="AW394" i="18" s="1"/>
  <c r="G508" i="18" a="1"/>
  <c r="G508" i="18" s="1"/>
  <c r="O508" i="18" a="1"/>
  <c r="O508" i="18" s="1"/>
  <c r="E508" i="18" a="1"/>
  <c r="E508" i="18" s="1"/>
  <c r="AZ508" i="18" a="1"/>
  <c r="AZ508" i="18" s="1"/>
  <c r="BD508" i="18" a="1"/>
  <c r="BD508" i="18" s="1"/>
  <c r="BF508" i="18" a="1"/>
  <c r="BF508" i="18" s="1"/>
  <c r="CS508" i="18" a="1"/>
  <c r="CS508" i="18" s="1"/>
  <c r="M508" i="18" a="1"/>
  <c r="M508" i="18" s="1"/>
  <c r="K508" i="18" a="1"/>
  <c r="K508" i="18" s="1"/>
  <c r="AX508" i="18" a="1"/>
  <c r="AX508" i="18" s="1"/>
  <c r="BB508" i="18" a="1"/>
  <c r="BB508" i="18" s="1"/>
  <c r="CZ508" i="18" a="1"/>
  <c r="CZ508" i="18" s="1"/>
  <c r="BH508" i="18" a="1"/>
  <c r="BH508" i="18" s="1"/>
  <c r="L508" i="18" a="1"/>
  <c r="L508" i="18" s="1"/>
  <c r="BG508" i="18" a="1"/>
  <c r="BG508" i="18" s="1"/>
  <c r="CW508" i="18" a="1"/>
  <c r="CW508" i="18" s="1"/>
  <c r="CY508" i="18" a="1"/>
  <c r="CY508" i="18" s="1"/>
  <c r="CQ508" i="18" a="1"/>
  <c r="CQ508" i="18" s="1"/>
  <c r="CX508" i="18" a="1"/>
  <c r="CX508" i="18" s="1"/>
  <c r="H508" i="18" a="1"/>
  <c r="H508" i="18" s="1"/>
  <c r="BC508" i="18" a="1"/>
  <c r="BC508" i="18" s="1"/>
  <c r="AW508" i="18" a="1"/>
  <c r="AW508" i="18" s="1"/>
  <c r="P508" i="18" a="1"/>
  <c r="P508" i="18" s="1"/>
  <c r="CP508" i="18" a="1"/>
  <c r="CP508" i="18" s="1"/>
  <c r="F508" i="18" a="1"/>
  <c r="F508" i="18" s="1"/>
  <c r="J508" i="18" a="1"/>
  <c r="J508" i="18" s="1"/>
  <c r="BA508" i="18" a="1"/>
  <c r="BA508" i="18" s="1"/>
  <c r="N508" i="18" a="1"/>
  <c r="N508" i="18" s="1"/>
  <c r="BI508" i="18" a="1"/>
  <c r="BI508" i="18" s="1"/>
  <c r="D508" i="18" a="1"/>
  <c r="D508" i="18" s="1"/>
  <c r="AY508" i="18" a="1"/>
  <c r="AY508" i="18" s="1"/>
  <c r="CR508" i="18" a="1"/>
  <c r="CR508" i="18" s="1"/>
  <c r="I508" i="18" a="1"/>
  <c r="I508" i="18" s="1"/>
  <c r="BE508" i="18" a="1"/>
  <c r="BE508" i="18" s="1"/>
  <c r="BI52" i="18" a="1"/>
  <c r="BI52" i="18" s="1"/>
  <c r="BA52" i="18" a="1"/>
  <c r="BA52" i="18" s="1"/>
  <c r="BG52" i="18" a="1"/>
  <c r="BG52" i="18" s="1"/>
  <c r="AY52" i="18" a="1"/>
  <c r="AY52" i="18" s="1"/>
  <c r="BE52" i="18" a="1"/>
  <c r="BE52" i="18" s="1"/>
  <c r="AW52" i="18" a="1"/>
  <c r="AW52" i="18" s="1"/>
  <c r="BC52" i="18" a="1"/>
  <c r="BC52" i="18" s="1"/>
  <c r="O52" i="18" a="1"/>
  <c r="O52" i="18" s="1"/>
  <c r="K52" i="18" a="1"/>
  <c r="K52" i="18" s="1"/>
  <c r="AX52" i="18" a="1"/>
  <c r="AX52" i="18" s="1"/>
  <c r="E52" i="18" a="1"/>
  <c r="E52" i="18" s="1"/>
  <c r="G52" i="18" a="1"/>
  <c r="G52" i="18" s="1"/>
  <c r="BB52" i="18" a="1"/>
  <c r="BB52" i="18" s="1"/>
  <c r="BF52" i="18" a="1"/>
  <c r="BF52" i="18" s="1"/>
  <c r="CX52" i="18" a="1"/>
  <c r="CX52" i="18" s="1"/>
  <c r="M52" i="18" a="1"/>
  <c r="M52" i="18" s="1"/>
  <c r="BD52" i="18" a="1"/>
  <c r="BD52" i="18" s="1"/>
  <c r="H52" i="18" a="1"/>
  <c r="H52" i="18" s="1"/>
  <c r="P52" i="18" a="1"/>
  <c r="P52" i="18" s="1"/>
  <c r="CR52" i="18" a="1"/>
  <c r="CR52" i="18" s="1"/>
  <c r="BH52" i="18" a="1"/>
  <c r="BH52" i="18" s="1"/>
  <c r="D52" i="18" a="1"/>
  <c r="D52" i="18" s="1"/>
  <c r="L52" i="18" a="1"/>
  <c r="L52" i="18" s="1"/>
  <c r="CW52" i="18" a="1"/>
  <c r="CW52" i="18" s="1"/>
  <c r="CP52" i="18" a="1"/>
  <c r="CP52" i="18" s="1"/>
  <c r="J52" i="18" a="1"/>
  <c r="J52" i="18" s="1"/>
  <c r="CQ52" i="18" a="1"/>
  <c r="CQ52" i="18" s="1"/>
  <c r="CZ52" i="18" a="1"/>
  <c r="CZ52" i="18" s="1"/>
  <c r="F52" i="18" a="1"/>
  <c r="F52" i="18" s="1"/>
  <c r="N52" i="18" a="1"/>
  <c r="N52" i="18" s="1"/>
  <c r="CY52" i="18" a="1"/>
  <c r="CY52" i="18" s="1"/>
  <c r="CS52" i="18" a="1"/>
  <c r="CS52" i="18" s="1"/>
  <c r="I52" i="18" a="1"/>
  <c r="I52" i="18" s="1"/>
  <c r="AZ52" i="18" a="1"/>
  <c r="AZ52" i="18" s="1"/>
  <c r="H451" i="18" a="1"/>
  <c r="H451" i="18" s="1"/>
  <c r="G451" i="18" a="1"/>
  <c r="G451" i="18" s="1"/>
  <c r="O451" i="18" a="1"/>
  <c r="O451" i="18" s="1"/>
  <c r="CZ451" i="18" a="1"/>
  <c r="CZ451" i="18" s="1"/>
  <c r="E451" i="18" a="1"/>
  <c r="E451" i="18" s="1"/>
  <c r="K451" i="18" a="1"/>
  <c r="K451" i="18" s="1"/>
  <c r="AX451" i="18" a="1"/>
  <c r="AX451" i="18" s="1"/>
  <c r="BB451" i="18" a="1"/>
  <c r="BB451" i="18" s="1"/>
  <c r="BF451" i="18" a="1"/>
  <c r="BF451" i="18" s="1"/>
  <c r="CS451" i="18" a="1"/>
  <c r="CS451" i="18" s="1"/>
  <c r="M451" i="18" a="1"/>
  <c r="M451" i="18" s="1"/>
  <c r="BH451" i="18" a="1"/>
  <c r="BH451" i="18" s="1"/>
  <c r="CX451" i="18" a="1"/>
  <c r="CX451" i="18" s="1"/>
  <c r="D451" i="18" a="1"/>
  <c r="D451" i="18" s="1"/>
  <c r="F451" i="18" a="1"/>
  <c r="F451" i="18" s="1"/>
  <c r="N451" i="18" a="1"/>
  <c r="N451" i="18" s="1"/>
  <c r="BI451" i="18" a="1"/>
  <c r="BI451" i="18" s="1"/>
  <c r="CR451" i="18" a="1"/>
  <c r="CR451" i="18" s="1"/>
  <c r="CY451" i="18" a="1"/>
  <c r="CY451" i="18" s="1"/>
  <c r="BD451" i="18" a="1"/>
  <c r="BD451" i="18" s="1"/>
  <c r="L451" i="18" a="1"/>
  <c r="L451" i="18" s="1"/>
  <c r="J451" i="18" a="1"/>
  <c r="J451" i="18" s="1"/>
  <c r="BE451" i="18" a="1"/>
  <c r="BE451" i="18" s="1"/>
  <c r="P451" i="18" a="1"/>
  <c r="P451" i="18" s="1"/>
  <c r="BG451" i="18" a="1"/>
  <c r="BG451" i="18" s="1"/>
  <c r="CW451" i="18" a="1"/>
  <c r="CW451" i="18" s="1"/>
  <c r="AW451" i="18" a="1"/>
  <c r="AW451" i="18" s="1"/>
  <c r="BA451" i="18" a="1"/>
  <c r="BA451" i="18" s="1"/>
  <c r="AY451" i="18" a="1"/>
  <c r="AY451" i="18" s="1"/>
  <c r="BC451" i="18" a="1"/>
  <c r="BC451" i="18" s="1"/>
  <c r="CP451" i="18" a="1"/>
  <c r="CP451" i="18" s="1"/>
  <c r="I451" i="18" a="1"/>
  <c r="I451" i="18" s="1"/>
  <c r="AZ451" i="18" a="1"/>
  <c r="AZ451" i="18" s="1"/>
  <c r="CQ451" i="18" a="1"/>
  <c r="CQ451" i="18" s="1"/>
  <c r="BI280" i="18" a="1"/>
  <c r="BI280" i="18" s="1"/>
  <c r="G280" i="18" a="1"/>
  <c r="G280" i="18" s="1"/>
  <c r="CZ280" i="18" a="1"/>
  <c r="CZ280" i="18" s="1"/>
  <c r="O280" i="18" a="1"/>
  <c r="O280" i="18" s="1"/>
  <c r="AX280" i="18" a="1"/>
  <c r="AX280" i="18" s="1"/>
  <c r="E280" i="18" a="1"/>
  <c r="E280" i="18" s="1"/>
  <c r="M280" i="18" a="1"/>
  <c r="M280" i="18" s="1"/>
  <c r="K280" i="18" a="1"/>
  <c r="K280" i="18" s="1"/>
  <c r="BB280" i="18" a="1"/>
  <c r="BB280" i="18" s="1"/>
  <c r="BF280" i="18" a="1"/>
  <c r="BF280" i="18" s="1"/>
  <c r="P280" i="18" a="1"/>
  <c r="P280" i="18" s="1"/>
  <c r="BA280" i="18" a="1"/>
  <c r="BA280" i="18" s="1"/>
  <c r="CR280" i="18" a="1"/>
  <c r="CR280" i="18" s="1"/>
  <c r="CQ280" i="18" a="1"/>
  <c r="CQ280" i="18" s="1"/>
  <c r="CX280" i="18" a="1"/>
  <c r="CX280" i="18" s="1"/>
  <c r="D280" i="18" a="1"/>
  <c r="D280" i="18" s="1"/>
  <c r="BC280" i="18" a="1"/>
  <c r="BC280" i="18" s="1"/>
  <c r="CW280" i="18" a="1"/>
  <c r="CW280" i="18" s="1"/>
  <c r="CY280" i="18" a="1"/>
  <c r="CY280" i="18" s="1"/>
  <c r="BD280" i="18" a="1"/>
  <c r="BD280" i="18" s="1"/>
  <c r="H280" i="18" a="1"/>
  <c r="H280" i="18" s="1"/>
  <c r="L280" i="18" a="1"/>
  <c r="L280" i="18" s="1"/>
  <c r="AY280" i="18" a="1"/>
  <c r="AY280" i="18" s="1"/>
  <c r="BG280" i="18" a="1"/>
  <c r="BG280" i="18" s="1"/>
  <c r="J280" i="18" a="1"/>
  <c r="J280" i="18" s="1"/>
  <c r="F280" i="18" a="1"/>
  <c r="F280" i="18" s="1"/>
  <c r="CP280" i="18" a="1"/>
  <c r="CP280" i="18" s="1"/>
  <c r="N280" i="18" a="1"/>
  <c r="N280" i="18" s="1"/>
  <c r="BE280" i="18" a="1"/>
  <c r="BE280" i="18" s="1"/>
  <c r="CS280" i="18" a="1"/>
  <c r="CS280" i="18" s="1"/>
  <c r="AW280" i="18" a="1"/>
  <c r="AW280" i="18" s="1"/>
  <c r="I280" i="18" a="1"/>
  <c r="I280" i="18" s="1"/>
  <c r="AZ280" i="18" a="1"/>
  <c r="AZ280" i="18" s="1"/>
  <c r="BH280" i="18" a="1"/>
  <c r="BH280" i="18" s="1"/>
  <c r="CP223" i="18" a="1"/>
  <c r="CP223" i="18" s="1"/>
  <c r="J223" i="18" a="1"/>
  <c r="J223" i="18" s="1"/>
  <c r="K223" i="18" a="1"/>
  <c r="K223" i="18" s="1"/>
  <c r="CS223" i="18" a="1"/>
  <c r="CS223" i="18" s="1"/>
  <c r="I223" i="18" a="1"/>
  <c r="I223" i="18" s="1"/>
  <c r="M223" i="18" a="1"/>
  <c r="M223" i="18" s="1"/>
  <c r="AZ223" i="18" a="1"/>
  <c r="AZ223" i="18" s="1"/>
  <c r="BD223" i="18" a="1"/>
  <c r="BD223" i="18" s="1"/>
  <c r="AX223" i="18" a="1"/>
  <c r="AX223" i="18" s="1"/>
  <c r="G223" i="18" a="1"/>
  <c r="G223" i="18" s="1"/>
  <c r="O223" i="18" a="1"/>
  <c r="O223" i="18" s="1"/>
  <c r="BB223" i="18" a="1"/>
  <c r="BB223" i="18" s="1"/>
  <c r="CZ223" i="18" a="1"/>
  <c r="CZ223" i="18" s="1"/>
  <c r="E223" i="18" a="1"/>
  <c r="E223" i="18" s="1"/>
  <c r="CQ223" i="18" a="1"/>
  <c r="CQ223" i="18" s="1"/>
  <c r="D223" i="18" a="1"/>
  <c r="D223" i="18" s="1"/>
  <c r="N223" i="18" a="1"/>
  <c r="N223" i="18" s="1"/>
  <c r="CY223" i="18" a="1"/>
  <c r="CY223" i="18" s="1"/>
  <c r="H223" i="18" a="1"/>
  <c r="H223" i="18" s="1"/>
  <c r="CX223" i="18" a="1"/>
  <c r="CX223" i="18" s="1"/>
  <c r="BG223" i="18" a="1"/>
  <c r="BG223" i="18" s="1"/>
  <c r="CR223" i="18" a="1"/>
  <c r="CR223" i="18" s="1"/>
  <c r="P223" i="18" a="1"/>
  <c r="P223" i="18" s="1"/>
  <c r="BC223" i="18" a="1"/>
  <c r="BC223" i="18" s="1"/>
  <c r="BH223" i="18" a="1"/>
  <c r="BH223" i="18" s="1"/>
  <c r="AY223" i="18" a="1"/>
  <c r="AY223" i="18" s="1"/>
  <c r="CW223" i="18" a="1"/>
  <c r="CW223" i="18" s="1"/>
  <c r="L223" i="18" a="1"/>
  <c r="L223" i="18" s="1"/>
  <c r="AW223" i="18" a="1"/>
  <c r="AW223" i="18" s="1"/>
  <c r="BA223" i="18" a="1"/>
  <c r="BA223" i="18" s="1"/>
  <c r="BI223" i="18" a="1"/>
  <c r="BI223" i="18" s="1"/>
  <c r="BF223" i="18" a="1"/>
  <c r="BF223" i="18" s="1"/>
  <c r="F223" i="18" a="1"/>
  <c r="F223" i="18" s="1"/>
  <c r="BE223" i="18" a="1"/>
  <c r="BE223" i="18" s="1"/>
  <c r="CV680" i="18"/>
  <c r="CO680" i="18"/>
  <c r="AV680" i="18"/>
  <c r="G680" i="18" a="1"/>
  <c r="G680" i="18" s="1"/>
  <c r="G630" i="18" s="1"/>
  <c r="O680" i="18" a="1"/>
  <c r="O680" i="18" s="1"/>
  <c r="O630" i="18" s="1"/>
  <c r="BB680" i="18" a="1"/>
  <c r="BB680" i="18" s="1"/>
  <c r="BB630" i="18" s="1"/>
  <c r="M680" i="18" a="1"/>
  <c r="M680" i="18" s="1"/>
  <c r="M630" i="18" s="1"/>
  <c r="BD680" i="18" a="1"/>
  <c r="BD680" i="18" s="1"/>
  <c r="BD630" i="18" s="1"/>
  <c r="AX680" i="18" a="1"/>
  <c r="AX680" i="18" s="1"/>
  <c r="AX630" i="18" s="1"/>
  <c r="BF680" i="18" a="1"/>
  <c r="BF680" i="18" s="1"/>
  <c r="BF630" i="18" s="1"/>
  <c r="CS680" i="18" a="1"/>
  <c r="CS680" i="18" s="1"/>
  <c r="CS630" i="18" s="1"/>
  <c r="I680" i="18" a="1"/>
  <c r="I680" i="18" s="1"/>
  <c r="I630" i="18" s="1"/>
  <c r="K680" i="18" a="1"/>
  <c r="K680" i="18" s="1"/>
  <c r="K630" i="18" s="1"/>
  <c r="E680" i="18" a="1"/>
  <c r="E680" i="18" s="1"/>
  <c r="E630" i="18" s="1"/>
  <c r="BC680" i="18" a="1"/>
  <c r="BC680" i="18" s="1"/>
  <c r="BC630" i="18" s="1"/>
  <c r="CW680" i="18" a="1"/>
  <c r="CW680" i="18" s="1"/>
  <c r="CW630" i="18" s="1"/>
  <c r="BE680" i="18" a="1"/>
  <c r="BE680" i="18" s="1"/>
  <c r="BE630" i="18" s="1"/>
  <c r="CR680" i="18" a="1"/>
  <c r="CR680" i="18" s="1"/>
  <c r="CR630" i="18" s="1"/>
  <c r="L680" i="18" a="1"/>
  <c r="L680" i="18" s="1"/>
  <c r="L630" i="18" s="1"/>
  <c r="P680" i="18" a="1"/>
  <c r="P680" i="18" s="1"/>
  <c r="CP680" i="18" a="1"/>
  <c r="CP680" i="18" s="1"/>
  <c r="CP630" i="18" s="1"/>
  <c r="CY680" i="18" a="1"/>
  <c r="CY680" i="18" s="1"/>
  <c r="CY630" i="18" s="1"/>
  <c r="AY680" i="18" a="1"/>
  <c r="AY680" i="18" s="1"/>
  <c r="AY630" i="18" s="1"/>
  <c r="AZ680" i="18" a="1"/>
  <c r="AZ680" i="18" s="1"/>
  <c r="AZ630" i="18" s="1"/>
  <c r="CQ680" i="18" a="1"/>
  <c r="CQ680" i="18" s="1"/>
  <c r="CQ630" i="18" s="1"/>
  <c r="D680" i="18" a="1"/>
  <c r="D680" i="18" s="1"/>
  <c r="D630" i="18" s="1"/>
  <c r="BG680" i="18" a="1"/>
  <c r="BG680" i="18" s="1"/>
  <c r="BG630" i="18" s="1"/>
  <c r="F680" i="18" a="1"/>
  <c r="F680" i="18" s="1"/>
  <c r="F630" i="18" s="1"/>
  <c r="BA680" i="18" a="1"/>
  <c r="BA680" i="18" s="1"/>
  <c r="BA630" i="18" s="1"/>
  <c r="CX680" i="18" a="1"/>
  <c r="CX680" i="18" s="1"/>
  <c r="CX630" i="18" s="1"/>
  <c r="H680" i="18" a="1"/>
  <c r="H680" i="18" s="1"/>
  <c r="H630" i="18" s="1"/>
  <c r="J680" i="18" a="1"/>
  <c r="J680" i="18" s="1"/>
  <c r="J630" i="18" s="1"/>
  <c r="AW680" i="18" a="1"/>
  <c r="AW680" i="18" s="1"/>
  <c r="AW630" i="18" s="1"/>
  <c r="BI680" i="18" a="1"/>
  <c r="BI680" i="18" s="1"/>
  <c r="BI630" i="18" s="1"/>
  <c r="CZ680" i="18" a="1"/>
  <c r="CZ680" i="18" s="1"/>
  <c r="CZ630" i="18" s="1"/>
  <c r="N680" i="18" a="1"/>
  <c r="N680" i="18" s="1"/>
  <c r="N630" i="18" s="1"/>
  <c r="BH680" i="18" a="1"/>
  <c r="BH680" i="18" s="1"/>
  <c r="BH630" i="18" s="1"/>
  <c r="CO623" i="18"/>
  <c r="AV623" i="18"/>
  <c r="CV623" i="18"/>
  <c r="K623" i="18" a="1"/>
  <c r="K623" i="18" s="1"/>
  <c r="K573" i="18" s="1"/>
  <c r="CS623" i="18" a="1"/>
  <c r="CS623" i="18" s="1"/>
  <c r="CS573" i="18" s="1"/>
  <c r="AZ623" i="18" a="1"/>
  <c r="AZ623" i="18" s="1"/>
  <c r="AZ573" i="18" s="1"/>
  <c r="O623" i="18" a="1"/>
  <c r="O623" i="18" s="1"/>
  <c r="O573" i="18" s="1"/>
  <c r="BB623" i="18" a="1"/>
  <c r="BB623" i="18" s="1"/>
  <c r="BB573" i="18" s="1"/>
  <c r="CZ623" i="18" a="1"/>
  <c r="CZ623" i="18" s="1"/>
  <c r="CZ573" i="18" s="1"/>
  <c r="G623" i="18" a="1"/>
  <c r="G623" i="18" s="1"/>
  <c r="G573" i="18" s="1"/>
  <c r="AX623" i="18" a="1"/>
  <c r="AX623" i="18" s="1"/>
  <c r="AX573" i="18" s="1"/>
  <c r="BF623" i="18" a="1"/>
  <c r="BF623" i="18" s="1"/>
  <c r="BF573" i="18" s="1"/>
  <c r="E623" i="18" a="1"/>
  <c r="E623" i="18" s="1"/>
  <c r="E573" i="18" s="1"/>
  <c r="M623" i="18" a="1"/>
  <c r="M623" i="18" s="1"/>
  <c r="M573" i="18" s="1"/>
  <c r="CQ623" i="18" a="1"/>
  <c r="CQ623" i="18" s="1"/>
  <c r="CQ573" i="18" s="1"/>
  <c r="D623" i="18" a="1"/>
  <c r="D623" i="18" s="1"/>
  <c r="D573" i="18" s="1"/>
  <c r="P623" i="18" a="1"/>
  <c r="P623" i="18" s="1"/>
  <c r="P573" i="18" s="1"/>
  <c r="BG623" i="18" a="1"/>
  <c r="BG623" i="18" s="1"/>
  <c r="BG573" i="18" s="1"/>
  <c r="CW623" i="18" a="1"/>
  <c r="CW623" i="18" s="1"/>
  <c r="CW573" i="18" s="1"/>
  <c r="F623" i="18" a="1"/>
  <c r="F623" i="18" s="1"/>
  <c r="F573" i="18" s="1"/>
  <c r="J623" i="18" a="1"/>
  <c r="J623" i="18" s="1"/>
  <c r="J573" i="18" s="1"/>
  <c r="N623" i="18" a="1"/>
  <c r="N623" i="18" s="1"/>
  <c r="N573" i="18" s="1"/>
  <c r="AW623" i="18" a="1"/>
  <c r="AW623" i="18" s="1"/>
  <c r="AW573" i="18" s="1"/>
  <c r="BA623" i="18" a="1"/>
  <c r="BA623" i="18" s="1"/>
  <c r="BA573" i="18" s="1"/>
  <c r="CY623" i="18" a="1"/>
  <c r="CY623" i="18" s="1"/>
  <c r="CY573" i="18" s="1"/>
  <c r="BH623" i="18" a="1"/>
  <c r="BH623" i="18" s="1"/>
  <c r="BH573" i="18" s="1"/>
  <c r="CX623" i="18" a="1"/>
  <c r="CX623" i="18" s="1"/>
  <c r="CX573" i="18" s="1"/>
  <c r="H623" i="18" a="1"/>
  <c r="H623" i="18" s="1"/>
  <c r="H573" i="18" s="1"/>
  <c r="L623" i="18" a="1"/>
  <c r="L623" i="18" s="1"/>
  <c r="L573" i="18" s="1"/>
  <c r="AY623" i="18" a="1"/>
  <c r="AY623" i="18" s="1"/>
  <c r="AY573" i="18" s="1"/>
  <c r="CR623" i="18" a="1"/>
  <c r="CR623" i="18" s="1"/>
  <c r="CR573" i="18" s="1"/>
  <c r="I623" i="18" a="1"/>
  <c r="I623" i="18" s="1"/>
  <c r="I573" i="18" s="1"/>
  <c r="BC623" i="18" a="1"/>
  <c r="BC623" i="18" s="1"/>
  <c r="BC573" i="18" s="1"/>
  <c r="BE623" i="18" a="1"/>
  <c r="BE623" i="18" s="1"/>
  <c r="BE573" i="18" s="1"/>
  <c r="BI623" i="18" a="1"/>
  <c r="BI623" i="18" s="1"/>
  <c r="BI573" i="18" s="1"/>
  <c r="CP623" i="18" a="1"/>
  <c r="CP623" i="18" s="1"/>
  <c r="CP573" i="18" s="1"/>
  <c r="BD623" i="18" a="1"/>
  <c r="BD623" i="18" s="1"/>
  <c r="BD573" i="18" s="1"/>
  <c r="EU573" i="18" l="1"/>
  <c r="EU630" i="18"/>
  <c r="DV630" i="18"/>
  <c r="DV395" i="18" a="1"/>
  <c r="DV395" i="18" s="1"/>
  <c r="DV345" i="18" s="1"/>
  <c r="DN395" i="18" a="1"/>
  <c r="DN395" i="18" s="1"/>
  <c r="DN345" i="18" s="1"/>
  <c r="DI395" i="18" a="1"/>
  <c r="DI395" i="18" s="1"/>
  <c r="DI345" i="18" s="1"/>
  <c r="DP395" i="18" a="1"/>
  <c r="DP395" i="18" s="1"/>
  <c r="DP345" i="18" s="1"/>
  <c r="DK395" i="18" a="1"/>
  <c r="DK395" i="18" s="1"/>
  <c r="DK345" i="18" s="1"/>
  <c r="DH395" i="18" a="1"/>
  <c r="DH395" i="18" s="1"/>
  <c r="DH345" i="18" s="1"/>
  <c r="DR395" i="18" a="1"/>
  <c r="DR395" i="18" s="1"/>
  <c r="DR345" i="18" s="1"/>
  <c r="DT395" i="18" a="1"/>
  <c r="DT395" i="18" s="1"/>
  <c r="DT345" i="18" s="1"/>
  <c r="DL395" i="18" a="1"/>
  <c r="DL395" i="18" s="1"/>
  <c r="DL345" i="18" s="1"/>
  <c r="DP566" i="18" a="1"/>
  <c r="DP566" i="18" s="1"/>
  <c r="DP516" i="18" s="1"/>
  <c r="DH566" i="18" a="1"/>
  <c r="DH566" i="18" s="1"/>
  <c r="DH516" i="18" s="1"/>
  <c r="DR566" i="18" a="1"/>
  <c r="DR566" i="18" s="1"/>
  <c r="DR516" i="18" s="1"/>
  <c r="DT566" i="18" a="1"/>
  <c r="DT566" i="18" s="1"/>
  <c r="DT516" i="18" s="1"/>
  <c r="DL566" i="18" a="1"/>
  <c r="DL566" i="18" s="1"/>
  <c r="DL516" i="18" s="1"/>
  <c r="DI566" i="18" a="1"/>
  <c r="DI566" i="18" s="1"/>
  <c r="DI516" i="18" s="1"/>
  <c r="DN566" i="18" a="1"/>
  <c r="DN566" i="18" s="1"/>
  <c r="DN516" i="18" s="1"/>
  <c r="DV566" i="18" a="1"/>
  <c r="DV566" i="18" s="1"/>
  <c r="DV516" i="18" s="1"/>
  <c r="DK566" i="18" a="1"/>
  <c r="DK566" i="18" s="1"/>
  <c r="DK516" i="18" s="1"/>
  <c r="DK509" i="18" a="1"/>
  <c r="DK509" i="18" s="1"/>
  <c r="DK459" i="18" s="1"/>
  <c r="DI509" i="18" a="1"/>
  <c r="DI509" i="18" s="1"/>
  <c r="DI459" i="18" s="1"/>
  <c r="DV509" i="18" a="1"/>
  <c r="DV509" i="18" s="1"/>
  <c r="DV459" i="18" s="1"/>
  <c r="DT509" i="18" a="1"/>
  <c r="DT509" i="18" s="1"/>
  <c r="DT459" i="18" s="1"/>
  <c r="DR509" i="18" a="1"/>
  <c r="DR509" i="18" s="1"/>
  <c r="DR459" i="18" s="1"/>
  <c r="DP509" i="18" a="1"/>
  <c r="DP509" i="18" s="1"/>
  <c r="DP459" i="18" s="1"/>
  <c r="DN509" i="18" a="1"/>
  <c r="DN509" i="18" s="1"/>
  <c r="DN459" i="18" s="1"/>
  <c r="DL509" i="18" a="1"/>
  <c r="DL509" i="18" s="1"/>
  <c r="DL459" i="18" s="1"/>
  <c r="DH509" i="18" a="1"/>
  <c r="DH509" i="18" s="1"/>
  <c r="DH459" i="18" s="1"/>
  <c r="DR452" i="18" a="1"/>
  <c r="DR452" i="18" s="1"/>
  <c r="DR402" i="18" s="1"/>
  <c r="DT452" i="18" a="1"/>
  <c r="DT452" i="18" s="1"/>
  <c r="DT402" i="18" s="1"/>
  <c r="DL452" i="18" a="1"/>
  <c r="DL452" i="18" s="1"/>
  <c r="DL402" i="18" s="1"/>
  <c r="DI452" i="18" a="1"/>
  <c r="DI452" i="18" s="1"/>
  <c r="DI402" i="18" s="1"/>
  <c r="DV452" i="18" a="1"/>
  <c r="DV452" i="18" s="1"/>
  <c r="DV402" i="18" s="1"/>
  <c r="DN452" i="18" a="1"/>
  <c r="DN452" i="18" s="1"/>
  <c r="DN402" i="18" s="1"/>
  <c r="DK452" i="18" a="1"/>
  <c r="DK452" i="18" s="1"/>
  <c r="DK402" i="18" s="1"/>
  <c r="DP452" i="18" a="1"/>
  <c r="DP452" i="18" s="1"/>
  <c r="DP402" i="18" s="1"/>
  <c r="DH452" i="18" a="1"/>
  <c r="DH452" i="18" s="1"/>
  <c r="DH402" i="18" s="1"/>
  <c r="DV338" i="18" a="1"/>
  <c r="DV338" i="18" s="1"/>
  <c r="DV288" i="18" s="1"/>
  <c r="DT338" i="18" a="1"/>
  <c r="DT338" i="18" s="1"/>
  <c r="DT288" i="18" s="1"/>
  <c r="DR338" i="18" a="1"/>
  <c r="DR338" i="18" s="1"/>
  <c r="DR288" i="18" s="1"/>
  <c r="DP338" i="18" a="1"/>
  <c r="DP338" i="18" s="1"/>
  <c r="DP288" i="18" s="1"/>
  <c r="DN338" i="18" a="1"/>
  <c r="DN338" i="18" s="1"/>
  <c r="DN288" i="18" s="1"/>
  <c r="DL338" i="18" a="1"/>
  <c r="DL338" i="18" s="1"/>
  <c r="DL288" i="18" s="1"/>
  <c r="DH338" i="18" a="1"/>
  <c r="DH338" i="18" s="1"/>
  <c r="DH288" i="18" s="1"/>
  <c r="DK338" i="18" a="1"/>
  <c r="DK338" i="18" s="1"/>
  <c r="DK288" i="18" s="1"/>
  <c r="DI338" i="18" a="1"/>
  <c r="DI338" i="18" s="1"/>
  <c r="DI288" i="18" s="1"/>
  <c r="DI281" i="18" a="1"/>
  <c r="DI281" i="18" s="1"/>
  <c r="DI231" i="18" s="1"/>
  <c r="DT281" i="18" a="1"/>
  <c r="DT281" i="18" s="1"/>
  <c r="DT231" i="18" s="1"/>
  <c r="DP281" i="18" a="1"/>
  <c r="DP281" i="18" s="1"/>
  <c r="DP231" i="18" s="1"/>
  <c r="DL281" i="18" a="1"/>
  <c r="DL281" i="18" s="1"/>
  <c r="DL231" i="18" s="1"/>
  <c r="DH281" i="18" a="1"/>
  <c r="DH281" i="18" s="1"/>
  <c r="DH231" i="18" s="1"/>
  <c r="DK281" i="18" a="1"/>
  <c r="DK281" i="18" s="1"/>
  <c r="DK231" i="18" s="1"/>
  <c r="DN281" i="18" a="1"/>
  <c r="DN281" i="18" s="1"/>
  <c r="DN231" i="18" s="1"/>
  <c r="DR281" i="18" a="1"/>
  <c r="DR281" i="18" s="1"/>
  <c r="DR231" i="18" s="1"/>
  <c r="DV281" i="18" a="1"/>
  <c r="DV281" i="18" s="1"/>
  <c r="DV231" i="18" s="1"/>
  <c r="DP224" i="18" a="1"/>
  <c r="DP224" i="18" s="1"/>
  <c r="DP174" i="18" s="1"/>
  <c r="DK224" i="18" a="1"/>
  <c r="DK224" i="18" s="1"/>
  <c r="DK174" i="18" s="1"/>
  <c r="DH224" i="18" a="1"/>
  <c r="DH224" i="18" s="1"/>
  <c r="DH174" i="18" s="1"/>
  <c r="DR224" i="18" a="1"/>
  <c r="DR224" i="18" s="1"/>
  <c r="DR174" i="18" s="1"/>
  <c r="DT224" i="18" a="1"/>
  <c r="DT224" i="18" s="1"/>
  <c r="DT174" i="18" s="1"/>
  <c r="DL224" i="18" a="1"/>
  <c r="DL224" i="18" s="1"/>
  <c r="DL174" i="18" s="1"/>
  <c r="DN224" i="18" a="1"/>
  <c r="DN224" i="18" s="1"/>
  <c r="DN174" i="18" s="1"/>
  <c r="DI224" i="18" a="1"/>
  <c r="DI224" i="18" s="1"/>
  <c r="DI174" i="18" s="1"/>
  <c r="DV224" i="18" a="1"/>
  <c r="DV224" i="18" s="1"/>
  <c r="DV174" i="18" s="1"/>
  <c r="DI110" i="18" a="1"/>
  <c r="DI110" i="18" s="1"/>
  <c r="DI60" i="18" s="1"/>
  <c r="DT110" i="18" a="1"/>
  <c r="DT110" i="18" s="1"/>
  <c r="DT60" i="18" s="1"/>
  <c r="DP110" i="18" a="1"/>
  <c r="DP110" i="18" s="1"/>
  <c r="DP60" i="18" s="1"/>
  <c r="DL110" i="18" a="1"/>
  <c r="DL110" i="18" s="1"/>
  <c r="DL60" i="18" s="1"/>
  <c r="DH110" i="18" a="1"/>
  <c r="DH110" i="18" s="1"/>
  <c r="DH60" i="18" s="1"/>
  <c r="DK110" i="18" a="1"/>
  <c r="DK110" i="18" s="1"/>
  <c r="DK60" i="18" s="1"/>
  <c r="DN110" i="18" a="1"/>
  <c r="DN110" i="18" s="1"/>
  <c r="DN60" i="18" s="1"/>
  <c r="DR110" i="18" a="1"/>
  <c r="DR110" i="18" s="1"/>
  <c r="DR60" i="18" s="1"/>
  <c r="DV110" i="18" a="1"/>
  <c r="DV110" i="18" s="1"/>
  <c r="DV60" i="18" s="1"/>
  <c r="ES53" i="18" a="1"/>
  <c r="ES53" i="18" s="1"/>
  <c r="ES3" i="18" s="1"/>
  <c r="CU7" i="14" s="1"/>
  <c r="EQ53" i="18" a="1"/>
  <c r="EQ53" i="18" s="1"/>
  <c r="EQ3" i="18" s="1"/>
  <c r="CS7" i="14" s="1"/>
  <c r="EO53" i="18" a="1"/>
  <c r="EO53" i="18" s="1"/>
  <c r="EM53" i="18" a="1"/>
  <c r="EM53" i="18" s="1"/>
  <c r="EM3" i="18" s="1"/>
  <c r="CO7" i="14" s="1"/>
  <c r="EK53" i="18" a="1"/>
  <c r="EK53" i="18" s="1"/>
  <c r="EK3" i="18" s="1"/>
  <c r="CM7" i="14" s="1"/>
  <c r="EI53" i="18" a="1"/>
  <c r="EI53" i="18" s="1"/>
  <c r="EI3" i="18" s="1"/>
  <c r="CK7" i="14" s="1"/>
  <c r="EG53" i="18" a="1"/>
  <c r="EG53" i="18" s="1"/>
  <c r="EG3" i="18" s="1"/>
  <c r="CI7" i="14" s="1"/>
  <c r="EE53" i="18" a="1"/>
  <c r="EE53" i="18" s="1"/>
  <c r="EE3" i="18" s="1"/>
  <c r="CG7" i="14" s="1"/>
  <c r="EC53" i="18" a="1"/>
  <c r="EC53" i="18" s="1"/>
  <c r="EC3" i="18" s="1"/>
  <c r="CE7" i="14" s="1"/>
  <c r="EA53" i="18" a="1"/>
  <c r="EA53" i="18" s="1"/>
  <c r="EA3" i="18" s="1"/>
  <c r="CC7" i="14" s="1"/>
  <c r="DY53" i="18" a="1"/>
  <c r="DY53" i="18" s="1"/>
  <c r="DY3" i="18" s="1"/>
  <c r="CA7" i="14" s="1"/>
  <c r="DW53" i="18" a="1"/>
  <c r="DW53" i="18" s="1"/>
  <c r="DW3" i="18" s="1"/>
  <c r="BY7" i="14" s="1"/>
  <c r="DU53" i="18" a="1"/>
  <c r="DU53" i="18" s="1"/>
  <c r="DU3" i="18" s="1"/>
  <c r="BW7" i="14" s="1"/>
  <c r="ER53" i="18" a="1"/>
  <c r="ER53" i="18" s="1"/>
  <c r="ER3" i="18" s="1"/>
  <c r="CT7" i="14" s="1"/>
  <c r="EJ53" i="18" a="1"/>
  <c r="EJ53" i="18" s="1"/>
  <c r="EJ3" i="18" s="1"/>
  <c r="CL7" i="14" s="1"/>
  <c r="EB53" i="18" a="1"/>
  <c r="EB53" i="18" s="1"/>
  <c r="EB3" i="18" s="1"/>
  <c r="CD7" i="14" s="1"/>
  <c r="DT53" i="18" a="1"/>
  <c r="DT53" i="18" s="1"/>
  <c r="DT3" i="18" s="1"/>
  <c r="BV7" i="14" s="1"/>
  <c r="DP53" i="18" a="1"/>
  <c r="DP53" i="18" s="1"/>
  <c r="DP3" i="18" s="1"/>
  <c r="BR7" i="14" s="1"/>
  <c r="DL53" i="18" a="1"/>
  <c r="DL53" i="18" s="1"/>
  <c r="DL3" i="18" s="1"/>
  <c r="BN7" i="14" s="1"/>
  <c r="DH53" i="18" a="1"/>
  <c r="DH53" i="18" s="1"/>
  <c r="DH3" i="18" s="1"/>
  <c r="BJ7" i="14" s="1"/>
  <c r="EP53" i="18" a="1"/>
  <c r="EP53" i="18" s="1"/>
  <c r="EP3" i="18" s="1"/>
  <c r="CR7" i="14" s="1"/>
  <c r="EH53" i="18" a="1"/>
  <c r="EH53" i="18" s="1"/>
  <c r="EH3" i="18" s="1"/>
  <c r="CJ7" i="14" s="1"/>
  <c r="DZ53" i="18" a="1"/>
  <c r="DZ53" i="18" s="1"/>
  <c r="DZ3" i="18" s="1"/>
  <c r="CB7" i="14" s="1"/>
  <c r="DS53" i="18" a="1"/>
  <c r="DS53" i="18" s="1"/>
  <c r="DS3" i="18" s="1"/>
  <c r="BU7" i="14" s="1"/>
  <c r="DO53" i="18" a="1"/>
  <c r="DO53" i="18" s="1"/>
  <c r="DO3" i="18" s="1"/>
  <c r="BQ7" i="14" s="1"/>
  <c r="DK53" i="18" a="1"/>
  <c r="DK53" i="18" s="1"/>
  <c r="DK3" i="18" s="1"/>
  <c r="BM7" i="14" s="1"/>
  <c r="EN53" i="18" a="1"/>
  <c r="EN53" i="18" s="1"/>
  <c r="EN3" i="18" s="1"/>
  <c r="CP7" i="14" s="1"/>
  <c r="EF53" i="18" a="1"/>
  <c r="EF53" i="18" s="1"/>
  <c r="EF3" i="18" s="1"/>
  <c r="CH7" i="14" s="1"/>
  <c r="DX53" i="18" a="1"/>
  <c r="DX53" i="18" s="1"/>
  <c r="DX3" i="18" s="1"/>
  <c r="BZ7" i="14" s="1"/>
  <c r="DR53" i="18" a="1"/>
  <c r="DR53" i="18" s="1"/>
  <c r="DR3" i="18" s="1"/>
  <c r="BT7" i="14" s="1"/>
  <c r="DN53" i="18" a="1"/>
  <c r="DN53" i="18" s="1"/>
  <c r="DN3" i="18" s="1"/>
  <c r="BP7" i="14" s="1"/>
  <c r="DJ53" i="18" a="1"/>
  <c r="DJ53" i="18" s="1"/>
  <c r="DJ3" i="18" s="1"/>
  <c r="BL7" i="14" s="1"/>
  <c r="EL53" i="18" a="1"/>
  <c r="EL53" i="18" s="1"/>
  <c r="EL3" i="18" s="1"/>
  <c r="CN7" i="14" s="1"/>
  <c r="DM53" i="18" a="1"/>
  <c r="DM53" i="18" s="1"/>
  <c r="DM3" i="18" s="1"/>
  <c r="BO7" i="14" s="1"/>
  <c r="ED53" i="18" a="1"/>
  <c r="ED53" i="18" s="1"/>
  <c r="ED3" i="18" s="1"/>
  <c r="CF7" i="14" s="1"/>
  <c r="DI53" i="18" a="1"/>
  <c r="DI53" i="18" s="1"/>
  <c r="DI3" i="18" s="1"/>
  <c r="BK7" i="14" s="1"/>
  <c r="DV53" i="18" a="1"/>
  <c r="DV53" i="18" s="1"/>
  <c r="DV3" i="18" s="1"/>
  <c r="BX7" i="14" s="1"/>
  <c r="DQ53" i="18" a="1"/>
  <c r="DQ53" i="18" s="1"/>
  <c r="DQ3" i="18" s="1"/>
  <c r="BS7" i="14" s="1"/>
  <c r="EO3" i="18"/>
  <c r="CQ7" i="14" s="1"/>
  <c r="BC110" i="18" a="1"/>
  <c r="BC110" i="18" s="1"/>
  <c r="BC60" i="18" s="1"/>
  <c r="BI110" i="18" a="1"/>
  <c r="BI110" i="18" s="1"/>
  <c r="BI60" i="18" s="1"/>
  <c r="BA110" i="18" a="1"/>
  <c r="BA110" i="18" s="1"/>
  <c r="BA60" i="18" s="1"/>
  <c r="BG110" i="18" a="1"/>
  <c r="BG110" i="18" s="1"/>
  <c r="BG60" i="18" s="1"/>
  <c r="AY110" i="18" a="1"/>
  <c r="AY110" i="18" s="1"/>
  <c r="AY60" i="18" s="1"/>
  <c r="BE110" i="18" a="1"/>
  <c r="BE110" i="18" s="1"/>
  <c r="BE60" i="18" s="1"/>
  <c r="AW110" i="18" a="1"/>
  <c r="AW110" i="18" s="1"/>
  <c r="AW60" i="18" s="1"/>
  <c r="G110" i="18" a="1"/>
  <c r="G110" i="18" s="1"/>
  <c r="G60" i="18" s="1"/>
  <c r="O110" i="18" a="1"/>
  <c r="O110" i="18" s="1"/>
  <c r="O60" i="18" s="1"/>
  <c r="I110" i="18" a="1"/>
  <c r="I110" i="18" s="1"/>
  <c r="I60" i="18" s="1"/>
  <c r="M110" i="18" a="1"/>
  <c r="M110" i="18" s="1"/>
  <c r="M60" i="18" s="1"/>
  <c r="K110" i="18" a="1"/>
  <c r="K110" i="18" s="1"/>
  <c r="K60" i="18" s="1"/>
  <c r="AX110" i="18" a="1"/>
  <c r="AX110" i="18" s="1"/>
  <c r="AX60" i="18" s="1"/>
  <c r="CS110" i="18" a="1"/>
  <c r="CS110" i="18" s="1"/>
  <c r="CS60" i="18" s="1"/>
  <c r="CZ110" i="18" a="1"/>
  <c r="CZ110" i="18" s="1"/>
  <c r="CZ60" i="18" s="1"/>
  <c r="E110" i="18" a="1"/>
  <c r="E110" i="18" s="1"/>
  <c r="E60" i="18" s="1"/>
  <c r="BB110" i="18" a="1"/>
  <c r="BB110" i="18" s="1"/>
  <c r="BB60" i="18" s="1"/>
  <c r="AZ110" i="18" a="1"/>
  <c r="AZ110" i="18" s="1"/>
  <c r="AZ60" i="18" s="1"/>
  <c r="BD110" i="18" a="1"/>
  <c r="BD110" i="18" s="1"/>
  <c r="BD60" i="18" s="1"/>
  <c r="H110" i="18" a="1"/>
  <c r="H110" i="18" s="1"/>
  <c r="H60" i="18" s="1"/>
  <c r="P110" i="18" a="1"/>
  <c r="P110" i="18" s="1"/>
  <c r="P60" i="18" s="1"/>
  <c r="CR110" i="18" a="1"/>
  <c r="CR110" i="18" s="1"/>
  <c r="CR60" i="18" s="1"/>
  <c r="D110" i="18" a="1"/>
  <c r="D110" i="18" s="1"/>
  <c r="D60" i="18" s="1"/>
  <c r="L110" i="18" a="1"/>
  <c r="L110" i="18" s="1"/>
  <c r="L60" i="18" s="1"/>
  <c r="CY110" i="18" a="1"/>
  <c r="CY110" i="18" s="1"/>
  <c r="CY60" i="18" s="1"/>
  <c r="F110" i="18" a="1"/>
  <c r="F110" i="18" s="1"/>
  <c r="F60" i="18" s="1"/>
  <c r="BF110" i="18" a="1"/>
  <c r="BF110" i="18" s="1"/>
  <c r="BF60" i="18" s="1"/>
  <c r="CQ110" i="18" a="1"/>
  <c r="CQ110" i="18" s="1"/>
  <c r="CQ60" i="18" s="1"/>
  <c r="CX110" i="18" a="1"/>
  <c r="CX110" i="18" s="1"/>
  <c r="CX60" i="18" s="1"/>
  <c r="J110" i="18" a="1"/>
  <c r="J110" i="18" s="1"/>
  <c r="J60" i="18" s="1"/>
  <c r="CW110" i="18" a="1"/>
  <c r="CW110" i="18" s="1"/>
  <c r="CW60" i="18" s="1"/>
  <c r="CP110" i="18" a="1"/>
  <c r="CP110" i="18" s="1"/>
  <c r="CP60" i="18" s="1"/>
  <c r="N110" i="18" a="1"/>
  <c r="N110" i="18" s="1"/>
  <c r="N60" i="18" s="1"/>
  <c r="BH110" i="18" a="1"/>
  <c r="BH110" i="18" s="1"/>
  <c r="BH60" i="18" s="1"/>
  <c r="K566" i="18" a="1"/>
  <c r="K566" i="18" s="1"/>
  <c r="K516" i="18" s="1"/>
  <c r="O566" i="18" a="1"/>
  <c r="O566" i="18" s="1"/>
  <c r="O516" i="18" s="1"/>
  <c r="BD566" i="18" a="1"/>
  <c r="BD566" i="18" s="1"/>
  <c r="BD516" i="18" s="1"/>
  <c r="BH566" i="18" a="1"/>
  <c r="BH566" i="18" s="1"/>
  <c r="BH516" i="18" s="1"/>
  <c r="BB566" i="18" a="1"/>
  <c r="BB566" i="18" s="1"/>
  <c r="BB516" i="18" s="1"/>
  <c r="I566" i="18" a="1"/>
  <c r="I566" i="18" s="1"/>
  <c r="I516" i="18" s="1"/>
  <c r="G566" i="18" a="1"/>
  <c r="G566" i="18" s="1"/>
  <c r="G516" i="18" s="1"/>
  <c r="AX566" i="18" a="1"/>
  <c r="AX566" i="18" s="1"/>
  <c r="AX516" i="18" s="1"/>
  <c r="CZ566" i="18" a="1"/>
  <c r="CZ566" i="18" s="1"/>
  <c r="CZ516" i="18" s="1"/>
  <c r="E566" i="18" a="1"/>
  <c r="E566" i="18" s="1"/>
  <c r="E516" i="18" s="1"/>
  <c r="M566" i="18" a="1"/>
  <c r="M566" i="18" s="1"/>
  <c r="M516" i="18" s="1"/>
  <c r="D566" i="18" a="1"/>
  <c r="D566" i="18" s="1"/>
  <c r="D516" i="18" s="1"/>
  <c r="H566" i="18" a="1"/>
  <c r="H566" i="18" s="1"/>
  <c r="H516" i="18" s="1"/>
  <c r="P566" i="18" a="1"/>
  <c r="P566" i="18" s="1"/>
  <c r="P516" i="18" s="1"/>
  <c r="CP566" i="18" a="1"/>
  <c r="CP566" i="18" s="1"/>
  <c r="CP516" i="18" s="1"/>
  <c r="CW566" i="18" a="1"/>
  <c r="CW566" i="18" s="1"/>
  <c r="CW516" i="18" s="1"/>
  <c r="CR566" i="18" a="1"/>
  <c r="CR566" i="18" s="1"/>
  <c r="CR516" i="18" s="1"/>
  <c r="L566" i="18" a="1"/>
  <c r="L566" i="18" s="1"/>
  <c r="L516" i="18" s="1"/>
  <c r="BC566" i="18" a="1"/>
  <c r="BC566" i="18" s="1"/>
  <c r="BC516" i="18" s="1"/>
  <c r="BG566" i="18" a="1"/>
  <c r="BG566" i="18" s="1"/>
  <c r="BG516" i="18" s="1"/>
  <c r="F566" i="18" a="1"/>
  <c r="F566" i="18" s="1"/>
  <c r="F516" i="18" s="1"/>
  <c r="CQ566" i="18" a="1"/>
  <c r="CQ566" i="18" s="1"/>
  <c r="CQ516" i="18" s="1"/>
  <c r="J566" i="18" a="1"/>
  <c r="J566" i="18" s="1"/>
  <c r="J516" i="18" s="1"/>
  <c r="N566" i="18" a="1"/>
  <c r="N566" i="18" s="1"/>
  <c r="N516" i="18" s="1"/>
  <c r="AW566" i="18" a="1"/>
  <c r="AW566" i="18" s="1"/>
  <c r="AW516" i="18" s="1"/>
  <c r="BA566" i="18" a="1"/>
  <c r="BA566" i="18" s="1"/>
  <c r="BA516" i="18" s="1"/>
  <c r="BE566" i="18" a="1"/>
  <c r="BE566" i="18" s="1"/>
  <c r="BE516" i="18" s="1"/>
  <c r="CY566" i="18" a="1"/>
  <c r="CY566" i="18" s="1"/>
  <c r="CY516" i="18" s="1"/>
  <c r="CX566" i="18" a="1"/>
  <c r="CX566" i="18" s="1"/>
  <c r="CX516" i="18" s="1"/>
  <c r="AY566" i="18" a="1"/>
  <c r="AY566" i="18" s="1"/>
  <c r="AY516" i="18" s="1"/>
  <c r="BI566" i="18" a="1"/>
  <c r="BI566" i="18" s="1"/>
  <c r="BI516" i="18" s="1"/>
  <c r="BF566" i="18" a="1"/>
  <c r="BF566" i="18" s="1"/>
  <c r="BF516" i="18" s="1"/>
  <c r="CS566" i="18" a="1"/>
  <c r="CS566" i="18" s="1"/>
  <c r="CS516" i="18" s="1"/>
  <c r="AZ566" i="18" a="1"/>
  <c r="AZ566" i="18" s="1"/>
  <c r="AZ516" i="18" s="1"/>
  <c r="K452" i="18" a="1"/>
  <c r="K452" i="18" s="1"/>
  <c r="K402" i="18" s="1"/>
  <c r="BD452" i="18" a="1"/>
  <c r="BD452" i="18" s="1"/>
  <c r="BD402" i="18" s="1"/>
  <c r="AX452" i="18" a="1"/>
  <c r="AX452" i="18" s="1"/>
  <c r="AX402" i="18" s="1"/>
  <c r="BB452" i="18" a="1"/>
  <c r="BB452" i="18" s="1"/>
  <c r="BB402" i="18" s="1"/>
  <c r="BF452" i="18" a="1"/>
  <c r="BF452" i="18" s="1"/>
  <c r="BF402" i="18" s="1"/>
  <c r="CS452" i="18" a="1"/>
  <c r="CS452" i="18" s="1"/>
  <c r="CS402" i="18" s="1"/>
  <c r="G452" i="18" a="1"/>
  <c r="G452" i="18" s="1"/>
  <c r="G402" i="18" s="1"/>
  <c r="O452" i="18" a="1"/>
  <c r="O452" i="18" s="1"/>
  <c r="O402" i="18" s="1"/>
  <c r="P452" i="18" a="1"/>
  <c r="P452" i="18" s="1"/>
  <c r="P402" i="18" s="1"/>
  <c r="BG452" i="18" a="1"/>
  <c r="BG452" i="18" s="1"/>
  <c r="BG402" i="18" s="1"/>
  <c r="CW452" i="18" a="1"/>
  <c r="CW452" i="18" s="1"/>
  <c r="CW402" i="18" s="1"/>
  <c r="AW452" i="18" a="1"/>
  <c r="AW452" i="18" s="1"/>
  <c r="AW402" i="18" s="1"/>
  <c r="H452" i="18" a="1"/>
  <c r="H452" i="18" s="1"/>
  <c r="H402" i="18" s="1"/>
  <c r="AZ452" i="18" a="1"/>
  <c r="AZ452" i="18" s="1"/>
  <c r="AZ402" i="18" s="1"/>
  <c r="CQ452" i="18" a="1"/>
  <c r="CQ452" i="18" s="1"/>
  <c r="CQ402" i="18" s="1"/>
  <c r="AY452" i="18" a="1"/>
  <c r="AY452" i="18" s="1"/>
  <c r="AY402" i="18" s="1"/>
  <c r="BC452" i="18" a="1"/>
  <c r="BC452" i="18" s="1"/>
  <c r="BC402" i="18" s="1"/>
  <c r="CP452" i="18" a="1"/>
  <c r="CP452" i="18" s="1"/>
  <c r="CP402" i="18" s="1"/>
  <c r="N452" i="18" a="1"/>
  <c r="N452" i="18" s="1"/>
  <c r="N402" i="18" s="1"/>
  <c r="CY452" i="18" a="1"/>
  <c r="CY452" i="18" s="1"/>
  <c r="CY402" i="18" s="1"/>
  <c r="L452" i="18" a="1"/>
  <c r="L452" i="18" s="1"/>
  <c r="L402" i="18" s="1"/>
  <c r="J452" i="18" a="1"/>
  <c r="J452" i="18" s="1"/>
  <c r="J402" i="18" s="1"/>
  <c r="BA452" i="18" a="1"/>
  <c r="BA452" i="18" s="1"/>
  <c r="BA402" i="18" s="1"/>
  <c r="BE452" i="18" a="1"/>
  <c r="BE452" i="18" s="1"/>
  <c r="BE402" i="18" s="1"/>
  <c r="CX452" i="18" a="1"/>
  <c r="CX452" i="18" s="1"/>
  <c r="CX402" i="18" s="1"/>
  <c r="D452" i="18" a="1"/>
  <c r="D452" i="18" s="1"/>
  <c r="D402" i="18" s="1"/>
  <c r="BI452" i="18" a="1"/>
  <c r="BI452" i="18" s="1"/>
  <c r="BI402" i="18" s="1"/>
  <c r="E452" i="18" a="1"/>
  <c r="E452" i="18" s="1"/>
  <c r="E402" i="18" s="1"/>
  <c r="I452" i="18" a="1"/>
  <c r="I452" i="18" s="1"/>
  <c r="I402" i="18" s="1"/>
  <c r="F452" i="18" a="1"/>
  <c r="F452" i="18" s="1"/>
  <c r="F402" i="18" s="1"/>
  <c r="CR452" i="18" a="1"/>
  <c r="CR452" i="18" s="1"/>
  <c r="CR402" i="18" s="1"/>
  <c r="CZ452" i="18" a="1"/>
  <c r="CZ452" i="18" s="1"/>
  <c r="CZ402" i="18" s="1"/>
  <c r="M452" i="18" a="1"/>
  <c r="M452" i="18" s="1"/>
  <c r="M402" i="18" s="1"/>
  <c r="BH452" i="18" a="1"/>
  <c r="BH452" i="18" s="1"/>
  <c r="BH402" i="18" s="1"/>
  <c r="BI281" i="18" a="1"/>
  <c r="BI281" i="18" s="1"/>
  <c r="BI231" i="18" s="1"/>
  <c r="G281" i="18" a="1"/>
  <c r="G281" i="18" s="1"/>
  <c r="G231" i="18" s="1"/>
  <c r="O281" i="18" a="1"/>
  <c r="O281" i="18" s="1"/>
  <c r="O231" i="18" s="1"/>
  <c r="AX281" i="18" a="1"/>
  <c r="AX281" i="18" s="1"/>
  <c r="AX231" i="18" s="1"/>
  <c r="E281" i="18" a="1"/>
  <c r="E281" i="18" s="1"/>
  <c r="E231" i="18" s="1"/>
  <c r="M281" i="18" a="1"/>
  <c r="M281" i="18" s="1"/>
  <c r="M231" i="18" s="1"/>
  <c r="BH281" i="18" a="1"/>
  <c r="BH281" i="18" s="1"/>
  <c r="BH231" i="18" s="1"/>
  <c r="K281" i="18" a="1"/>
  <c r="K281" i="18" s="1"/>
  <c r="K231" i="18" s="1"/>
  <c r="BB281" i="18" a="1"/>
  <c r="BB281" i="18" s="1"/>
  <c r="BB231" i="18" s="1"/>
  <c r="BF281" i="18" a="1"/>
  <c r="BF281" i="18" s="1"/>
  <c r="BF231" i="18" s="1"/>
  <c r="I281" i="18" a="1"/>
  <c r="I281" i="18" s="1"/>
  <c r="I231" i="18" s="1"/>
  <c r="CS281" i="18" a="1"/>
  <c r="CS281" i="18" s="1"/>
  <c r="CS231" i="18" s="1"/>
  <c r="BD281" i="18" a="1"/>
  <c r="BD281" i="18" s="1"/>
  <c r="BD231" i="18" s="1"/>
  <c r="H281" i="18" a="1"/>
  <c r="H281" i="18" s="1"/>
  <c r="H231" i="18" s="1"/>
  <c r="L281" i="18" a="1"/>
  <c r="L281" i="18" s="1"/>
  <c r="L231" i="18" s="1"/>
  <c r="AY281" i="18" a="1"/>
  <c r="AY281" i="18" s="1"/>
  <c r="AY231" i="18" s="1"/>
  <c r="BG281" i="18" a="1"/>
  <c r="BG281" i="18" s="1"/>
  <c r="BG231" i="18" s="1"/>
  <c r="J281" i="18" a="1"/>
  <c r="J281" i="18" s="1"/>
  <c r="J231" i="18" s="1"/>
  <c r="AZ281" i="18" a="1"/>
  <c r="AZ281" i="18" s="1"/>
  <c r="AZ231" i="18" s="1"/>
  <c r="CP281" i="18" a="1"/>
  <c r="CP281" i="18" s="1"/>
  <c r="CP231" i="18" s="1"/>
  <c r="AW281" i="18" a="1"/>
  <c r="AW281" i="18" s="1"/>
  <c r="AW231" i="18" s="1"/>
  <c r="N281" i="18" a="1"/>
  <c r="N281" i="18" s="1"/>
  <c r="N231" i="18" s="1"/>
  <c r="CY281" i="18" a="1"/>
  <c r="CY281" i="18" s="1"/>
  <c r="CY231" i="18" s="1"/>
  <c r="BA281" i="18" a="1"/>
  <c r="BA281" i="18" s="1"/>
  <c r="BA231" i="18" s="1"/>
  <c r="CQ281" i="18" a="1"/>
  <c r="CQ281" i="18" s="1"/>
  <c r="CQ231" i="18" s="1"/>
  <c r="CX281" i="18" a="1"/>
  <c r="CX281" i="18" s="1"/>
  <c r="CX231" i="18" s="1"/>
  <c r="D281" i="18" a="1"/>
  <c r="D281" i="18" s="1"/>
  <c r="D231" i="18" s="1"/>
  <c r="BC281" i="18" a="1"/>
  <c r="BC281" i="18" s="1"/>
  <c r="BC231" i="18" s="1"/>
  <c r="CW281" i="18" a="1"/>
  <c r="CW281" i="18" s="1"/>
  <c r="CW231" i="18" s="1"/>
  <c r="F281" i="18" a="1"/>
  <c r="F281" i="18" s="1"/>
  <c r="F231" i="18" s="1"/>
  <c r="BE281" i="18" a="1"/>
  <c r="BE281" i="18" s="1"/>
  <c r="BE231" i="18" s="1"/>
  <c r="P281" i="18" a="1"/>
  <c r="P281" i="18" s="1"/>
  <c r="P231" i="18" s="1"/>
  <c r="CR281" i="18" a="1"/>
  <c r="CR281" i="18" s="1"/>
  <c r="CR231" i="18" s="1"/>
  <c r="CZ281" i="18" a="1"/>
  <c r="CZ281" i="18" s="1"/>
  <c r="CZ231" i="18" s="1"/>
  <c r="O509" i="18" a="1"/>
  <c r="O509" i="18" s="1"/>
  <c r="O459" i="18" s="1"/>
  <c r="CS509" i="18" a="1"/>
  <c r="CS509" i="18" s="1"/>
  <c r="CS459" i="18" s="1"/>
  <c r="M509" i="18" a="1"/>
  <c r="M509" i="18" s="1"/>
  <c r="M459" i="18" s="1"/>
  <c r="K509" i="18" a="1"/>
  <c r="K509" i="18" s="1"/>
  <c r="K459" i="18" s="1"/>
  <c r="AX509" i="18" a="1"/>
  <c r="AX509" i="18" s="1"/>
  <c r="AX459" i="18" s="1"/>
  <c r="BB509" i="18" a="1"/>
  <c r="BB509" i="18" s="1"/>
  <c r="BB459" i="18" s="1"/>
  <c r="CZ509" i="18" a="1"/>
  <c r="CZ509" i="18" s="1"/>
  <c r="CZ459" i="18" s="1"/>
  <c r="G509" i="18" a="1"/>
  <c r="G509" i="18" s="1"/>
  <c r="G459" i="18" s="1"/>
  <c r="AZ509" i="18" a="1"/>
  <c r="AZ509" i="18" s="1"/>
  <c r="AZ459" i="18" s="1"/>
  <c r="P509" i="18" a="1"/>
  <c r="P509" i="18" s="1"/>
  <c r="P459" i="18" s="1"/>
  <c r="CP509" i="18" a="1"/>
  <c r="CP509" i="18" s="1"/>
  <c r="CP459" i="18" s="1"/>
  <c r="F509" i="18" a="1"/>
  <c r="F509" i="18" s="1"/>
  <c r="F459" i="18" s="1"/>
  <c r="J509" i="18" a="1"/>
  <c r="J509" i="18" s="1"/>
  <c r="J459" i="18" s="1"/>
  <c r="BA509" i="18" a="1"/>
  <c r="BA509" i="18" s="1"/>
  <c r="BA459" i="18" s="1"/>
  <c r="D509" i="18" a="1"/>
  <c r="D509" i="18" s="1"/>
  <c r="D459" i="18" s="1"/>
  <c r="AY509" i="18" a="1"/>
  <c r="AY509" i="18" s="1"/>
  <c r="AY459" i="18" s="1"/>
  <c r="BE509" i="18" a="1"/>
  <c r="BE509" i="18" s="1"/>
  <c r="BE459" i="18" s="1"/>
  <c r="CR509" i="18" a="1"/>
  <c r="CR509" i="18" s="1"/>
  <c r="CR459" i="18" s="1"/>
  <c r="BG509" i="18" a="1"/>
  <c r="BG509" i="18" s="1"/>
  <c r="BG459" i="18" s="1"/>
  <c r="I509" i="18" a="1"/>
  <c r="I509" i="18" s="1"/>
  <c r="I459" i="18" s="1"/>
  <c r="BD509" i="18" a="1"/>
  <c r="BD509" i="18" s="1"/>
  <c r="BD459" i="18" s="1"/>
  <c r="CQ509" i="18" a="1"/>
  <c r="CQ509" i="18" s="1"/>
  <c r="CQ459" i="18" s="1"/>
  <c r="CX509" i="18" a="1"/>
  <c r="CX509" i="18" s="1"/>
  <c r="CX459" i="18" s="1"/>
  <c r="H509" i="18" a="1"/>
  <c r="H509" i="18" s="1"/>
  <c r="H459" i="18" s="1"/>
  <c r="BC509" i="18" a="1"/>
  <c r="BC509" i="18" s="1"/>
  <c r="BC459" i="18" s="1"/>
  <c r="N509" i="18" a="1"/>
  <c r="N509" i="18" s="1"/>
  <c r="N459" i="18" s="1"/>
  <c r="AW509" i="18" a="1"/>
  <c r="AW509" i="18" s="1"/>
  <c r="AW459" i="18" s="1"/>
  <c r="BI509" i="18" a="1"/>
  <c r="BI509" i="18" s="1"/>
  <c r="BI459" i="18" s="1"/>
  <c r="L509" i="18" a="1"/>
  <c r="L509" i="18" s="1"/>
  <c r="L459" i="18" s="1"/>
  <c r="CW509" i="18" a="1"/>
  <c r="CW509" i="18" s="1"/>
  <c r="CW459" i="18" s="1"/>
  <c r="CY509" i="18" a="1"/>
  <c r="CY509" i="18" s="1"/>
  <c r="CY459" i="18" s="1"/>
  <c r="BF509" i="18" a="1"/>
  <c r="BF509" i="18" s="1"/>
  <c r="BF459" i="18" s="1"/>
  <c r="E509" i="18" a="1"/>
  <c r="E509" i="18" s="1"/>
  <c r="E459" i="18" s="1"/>
  <c r="BH509" i="18" a="1"/>
  <c r="BH509" i="18" s="1"/>
  <c r="BH459" i="18" s="1"/>
  <c r="CP224" i="18" a="1"/>
  <c r="CP224" i="18" s="1"/>
  <c r="CP174" i="18" s="1"/>
  <c r="J224" i="18" a="1"/>
  <c r="J224" i="18" s="1"/>
  <c r="J174" i="18" s="1"/>
  <c r="AX224" i="18" a="1"/>
  <c r="AX224" i="18" s="1"/>
  <c r="AX174" i="18" s="1"/>
  <c r="G224" i="18" a="1"/>
  <c r="G224" i="18" s="1"/>
  <c r="G174" i="18" s="1"/>
  <c r="O224" i="18" a="1"/>
  <c r="O224" i="18" s="1"/>
  <c r="O174" i="18" s="1"/>
  <c r="BB224" i="18" a="1"/>
  <c r="BB224" i="18" s="1"/>
  <c r="BB174" i="18" s="1"/>
  <c r="CZ224" i="18" a="1"/>
  <c r="CZ224" i="18" s="1"/>
  <c r="CZ174" i="18" s="1"/>
  <c r="K224" i="18" a="1"/>
  <c r="K224" i="18" s="1"/>
  <c r="K174" i="18" s="1"/>
  <c r="BF224" i="18" a="1"/>
  <c r="BF224" i="18" s="1"/>
  <c r="BF174" i="18" s="1"/>
  <c r="M224" i="18" a="1"/>
  <c r="M224" i="18" s="1"/>
  <c r="M174" i="18" s="1"/>
  <c r="BH224" i="18" a="1"/>
  <c r="BH224" i="18" s="1"/>
  <c r="BH174" i="18" s="1"/>
  <c r="AY224" i="18" a="1"/>
  <c r="AY224" i="18" s="1"/>
  <c r="AY174" i="18" s="1"/>
  <c r="CW224" i="18" a="1"/>
  <c r="CW224" i="18" s="1"/>
  <c r="CW174" i="18" s="1"/>
  <c r="L224" i="18" a="1"/>
  <c r="L224" i="18" s="1"/>
  <c r="L174" i="18" s="1"/>
  <c r="F224" i="18" a="1"/>
  <c r="F224" i="18" s="1"/>
  <c r="F174" i="18" s="1"/>
  <c r="AW224" i="18" a="1"/>
  <c r="AW224" i="18" s="1"/>
  <c r="AW174" i="18" s="1"/>
  <c r="BA224" i="18" a="1"/>
  <c r="BA224" i="18" s="1"/>
  <c r="BA174" i="18" s="1"/>
  <c r="N224" i="18" a="1"/>
  <c r="N224" i="18" s="1"/>
  <c r="N174" i="18" s="1"/>
  <c r="BC224" i="18" a="1"/>
  <c r="BC224" i="18" s="1"/>
  <c r="BC174" i="18" s="1"/>
  <c r="BE224" i="18" a="1"/>
  <c r="BE224" i="18" s="1"/>
  <c r="BE174" i="18" s="1"/>
  <c r="D224" i="18" a="1"/>
  <c r="D224" i="18" s="1"/>
  <c r="D174" i="18" s="1"/>
  <c r="P224" i="18" a="1"/>
  <c r="P224" i="18" s="1"/>
  <c r="P174" i="18" s="1"/>
  <c r="CS224" i="18" a="1"/>
  <c r="CS224" i="18" s="1"/>
  <c r="CS174" i="18" s="1"/>
  <c r="CX224" i="18" a="1"/>
  <c r="CX224" i="18" s="1"/>
  <c r="CX174" i="18" s="1"/>
  <c r="BG224" i="18" a="1"/>
  <c r="BG224" i="18" s="1"/>
  <c r="BG174" i="18" s="1"/>
  <c r="BI224" i="18" a="1"/>
  <c r="BI224" i="18" s="1"/>
  <c r="BI174" i="18" s="1"/>
  <c r="H224" i="18" a="1"/>
  <c r="H224" i="18" s="1"/>
  <c r="H174" i="18" s="1"/>
  <c r="CQ224" i="18" a="1"/>
  <c r="CQ224" i="18" s="1"/>
  <c r="CQ174" i="18" s="1"/>
  <c r="CR224" i="18" a="1"/>
  <c r="CR224" i="18" s="1"/>
  <c r="CR174" i="18" s="1"/>
  <c r="I224" i="18" a="1"/>
  <c r="I224" i="18" s="1"/>
  <c r="I174" i="18" s="1"/>
  <c r="CY224" i="18" a="1"/>
  <c r="CY224" i="18" s="1"/>
  <c r="CY174" i="18" s="1"/>
  <c r="E224" i="18" a="1"/>
  <c r="E224" i="18" s="1"/>
  <c r="E174" i="18" s="1"/>
  <c r="AZ224" i="18" a="1"/>
  <c r="AZ224" i="18" s="1"/>
  <c r="AZ174" i="18" s="1"/>
  <c r="BD224" i="18" a="1"/>
  <c r="BD224" i="18" s="1"/>
  <c r="BD174" i="18" s="1"/>
  <c r="P630" i="18"/>
  <c r="G395" i="18" a="1"/>
  <c r="G395" i="18" s="1"/>
  <c r="G345" i="18" s="1"/>
  <c r="O395" i="18" a="1"/>
  <c r="O395" i="18" s="1"/>
  <c r="O345" i="18" s="1"/>
  <c r="CZ395" i="18" a="1"/>
  <c r="CZ395" i="18" s="1"/>
  <c r="CZ345" i="18" s="1"/>
  <c r="I395" i="18" a="1"/>
  <c r="I395" i="18" s="1"/>
  <c r="I345" i="18" s="1"/>
  <c r="M395" i="18" a="1"/>
  <c r="M395" i="18" s="1"/>
  <c r="M345" i="18" s="1"/>
  <c r="AZ395" i="18" a="1"/>
  <c r="AZ395" i="18" s="1"/>
  <c r="AZ345" i="18" s="1"/>
  <c r="BH395" i="18" a="1"/>
  <c r="BH395" i="18" s="1"/>
  <c r="BH345" i="18" s="1"/>
  <c r="E395" i="18" a="1"/>
  <c r="E395" i="18" s="1"/>
  <c r="E345" i="18" s="1"/>
  <c r="K395" i="18" a="1"/>
  <c r="K395" i="18" s="1"/>
  <c r="K345" i="18" s="1"/>
  <c r="CS395" i="18" a="1"/>
  <c r="CS395" i="18" s="1"/>
  <c r="CS345" i="18" s="1"/>
  <c r="CX395" i="18" a="1"/>
  <c r="CX395" i="18" s="1"/>
  <c r="CX345" i="18" s="1"/>
  <c r="D395" i="18" a="1"/>
  <c r="D395" i="18" s="1"/>
  <c r="D345" i="18" s="1"/>
  <c r="L395" i="18" a="1"/>
  <c r="L395" i="18" s="1"/>
  <c r="L345" i="18" s="1"/>
  <c r="CY395" i="18" a="1"/>
  <c r="CY395" i="18" s="1"/>
  <c r="CY345" i="18" s="1"/>
  <c r="CR395" i="18" a="1"/>
  <c r="CR395" i="18" s="1"/>
  <c r="CR345" i="18" s="1"/>
  <c r="CQ395" i="18" a="1"/>
  <c r="CQ395" i="18" s="1"/>
  <c r="CQ345" i="18" s="1"/>
  <c r="BG395" i="18" a="1"/>
  <c r="BG395" i="18" s="1"/>
  <c r="BG345" i="18" s="1"/>
  <c r="BB395" i="18" a="1"/>
  <c r="BB395" i="18" s="1"/>
  <c r="BB345" i="18" s="1"/>
  <c r="H395" i="18" a="1"/>
  <c r="H395" i="18" s="1"/>
  <c r="H345" i="18" s="1"/>
  <c r="P395" i="18" a="1"/>
  <c r="P395" i="18" s="1"/>
  <c r="P345" i="18" s="1"/>
  <c r="AY395" i="18" a="1"/>
  <c r="AY395" i="18" s="1"/>
  <c r="AY345" i="18" s="1"/>
  <c r="BC395" i="18" a="1"/>
  <c r="BC395" i="18" s="1"/>
  <c r="BC345" i="18" s="1"/>
  <c r="CW395" i="18" a="1"/>
  <c r="CW395" i="18" s="1"/>
  <c r="CW345" i="18" s="1"/>
  <c r="F395" i="18" a="1"/>
  <c r="F395" i="18" s="1"/>
  <c r="F345" i="18" s="1"/>
  <c r="J395" i="18" a="1"/>
  <c r="J395" i="18" s="1"/>
  <c r="J345" i="18" s="1"/>
  <c r="N395" i="18" a="1"/>
  <c r="N395" i="18" s="1"/>
  <c r="N345" i="18" s="1"/>
  <c r="BI395" i="18" a="1"/>
  <c r="BI395" i="18" s="1"/>
  <c r="BI345" i="18" s="1"/>
  <c r="AW395" i="18" a="1"/>
  <c r="AW395" i="18" s="1"/>
  <c r="AW345" i="18" s="1"/>
  <c r="CP395" i="18" a="1"/>
  <c r="CP395" i="18" s="1"/>
  <c r="CP345" i="18" s="1"/>
  <c r="BA395" i="18" a="1"/>
  <c r="BA395" i="18" s="1"/>
  <c r="BA345" i="18" s="1"/>
  <c r="BF395" i="18" a="1"/>
  <c r="BF395" i="18" s="1"/>
  <c r="BF345" i="18" s="1"/>
  <c r="BE395" i="18" a="1"/>
  <c r="BE395" i="18" s="1"/>
  <c r="BE345" i="18" s="1"/>
  <c r="AX395" i="18" a="1"/>
  <c r="AX395" i="18" s="1"/>
  <c r="AX345" i="18" s="1"/>
  <c r="BD395" i="18" a="1"/>
  <c r="BD395" i="18" s="1"/>
  <c r="BD345" i="18" s="1"/>
  <c r="BI53" i="18" a="1"/>
  <c r="BI53" i="18" s="1"/>
  <c r="BI3" i="18" s="1"/>
  <c r="BA53" i="18" a="1"/>
  <c r="BA53" i="18" s="1"/>
  <c r="BA3" i="18" s="1"/>
  <c r="BG53" i="18" a="1"/>
  <c r="BG53" i="18" s="1"/>
  <c r="BG3" i="18" s="1"/>
  <c r="AY53" i="18" a="1"/>
  <c r="AY53" i="18" s="1"/>
  <c r="AY3" i="18" s="1"/>
  <c r="BE53" i="18" a="1"/>
  <c r="BE53" i="18" s="1"/>
  <c r="BE3" i="18" s="1"/>
  <c r="AW53" i="18" a="1"/>
  <c r="AW53" i="18" s="1"/>
  <c r="AW3" i="18" s="1"/>
  <c r="BC53" i="18" a="1"/>
  <c r="BC53" i="18" s="1"/>
  <c r="BC3" i="18" s="1"/>
  <c r="K53" i="18" a="1"/>
  <c r="K53" i="18" s="1"/>
  <c r="K3" i="18" s="1"/>
  <c r="T7" i="14" s="1"/>
  <c r="CX53" i="18" a="1"/>
  <c r="CX53" i="18" s="1"/>
  <c r="CX3" i="18" s="1"/>
  <c r="AZ53" i="18" a="1"/>
  <c r="AZ53" i="18" s="1"/>
  <c r="AZ3" i="18" s="1"/>
  <c r="BH53" i="18" a="1"/>
  <c r="BH53" i="18" s="1"/>
  <c r="BH3" i="18" s="1"/>
  <c r="G53" i="18" a="1"/>
  <c r="G53" i="18" s="1"/>
  <c r="G3" i="18" s="1"/>
  <c r="P7" i="14" s="1"/>
  <c r="BB53" i="18" a="1"/>
  <c r="BB53" i="18" s="1"/>
  <c r="BB3" i="18" s="1"/>
  <c r="BF53" i="18" a="1"/>
  <c r="BF53" i="18" s="1"/>
  <c r="BF3" i="18" s="1"/>
  <c r="O53" i="18" a="1"/>
  <c r="O53" i="18" s="1"/>
  <c r="O3" i="18" s="1"/>
  <c r="X7" i="14" s="1"/>
  <c r="CS53" i="18" a="1"/>
  <c r="CS53" i="18" s="1"/>
  <c r="CS3" i="18" s="1"/>
  <c r="AX53" i="18" a="1"/>
  <c r="AX53" i="18" s="1"/>
  <c r="AX3" i="18" s="1"/>
  <c r="CZ53" i="18" a="1"/>
  <c r="CZ53" i="18" s="1"/>
  <c r="CZ3" i="18" s="1"/>
  <c r="J53" i="18" a="1"/>
  <c r="J53" i="18" s="1"/>
  <c r="J3" i="18" s="1"/>
  <c r="S7" i="14" s="1"/>
  <c r="CW53" i="18" a="1"/>
  <c r="CW53" i="18" s="1"/>
  <c r="CW3" i="18" s="1"/>
  <c r="CQ53" i="18" a="1"/>
  <c r="CQ53" i="18" s="1"/>
  <c r="CQ3" i="18" s="1"/>
  <c r="F53" i="18" a="1"/>
  <c r="F53" i="18" s="1"/>
  <c r="F3" i="18" s="1"/>
  <c r="O7" i="14" s="1"/>
  <c r="N53" i="18" a="1"/>
  <c r="N53" i="18" s="1"/>
  <c r="N3" i="18" s="1"/>
  <c r="W7" i="14" s="1"/>
  <c r="CP53" i="18" a="1"/>
  <c r="CP53" i="18" s="1"/>
  <c r="CP3" i="18" s="1"/>
  <c r="P53" i="18" a="1"/>
  <c r="P53" i="18" s="1"/>
  <c r="P3" i="18" s="1"/>
  <c r="Y7" i="14" s="1"/>
  <c r="CR53" i="18" a="1"/>
  <c r="CR53" i="18" s="1"/>
  <c r="CR3" i="18" s="1"/>
  <c r="I53" i="18" a="1"/>
  <c r="I53" i="18" s="1"/>
  <c r="I3" i="18" s="1"/>
  <c r="R7" i="14" s="1"/>
  <c r="D53" i="18" a="1"/>
  <c r="D53" i="18" s="1"/>
  <c r="D3" i="18" s="1"/>
  <c r="M7" i="14" s="1"/>
  <c r="L53" i="18" a="1"/>
  <c r="L53" i="18" s="1"/>
  <c r="L3" i="18" s="1"/>
  <c r="U7" i="14" s="1"/>
  <c r="CY53" i="18" a="1"/>
  <c r="CY53" i="18" s="1"/>
  <c r="CY3" i="18" s="1"/>
  <c r="H53" i="18" a="1"/>
  <c r="H53" i="18" s="1"/>
  <c r="H3" i="18" s="1"/>
  <c r="Q7" i="14" s="1"/>
  <c r="E53" i="18" a="1"/>
  <c r="E53" i="18" s="1"/>
  <c r="E3" i="18" s="1"/>
  <c r="N7" i="14" s="1"/>
  <c r="M53" i="18" a="1"/>
  <c r="M53" i="18" s="1"/>
  <c r="M3" i="18" s="1"/>
  <c r="V7" i="14" s="1"/>
  <c r="BD53" i="18" a="1"/>
  <c r="BD53" i="18" s="1"/>
  <c r="BD3" i="18" s="1"/>
  <c r="AY338" i="18" a="1"/>
  <c r="AY338" i="18" s="1"/>
  <c r="AY288" i="18" s="1"/>
  <c r="K338" i="18" a="1"/>
  <c r="K338" i="18" s="1"/>
  <c r="K288" i="18" s="1"/>
  <c r="G338" i="18" a="1"/>
  <c r="G338" i="18" s="1"/>
  <c r="G288" i="18" s="1"/>
  <c r="CS338" i="18" a="1"/>
  <c r="CS338" i="18" s="1"/>
  <c r="CS288" i="18" s="1"/>
  <c r="O338" i="18" a="1"/>
  <c r="O338" i="18" s="1"/>
  <c r="O288" i="18" s="1"/>
  <c r="AX338" i="18" a="1"/>
  <c r="AX338" i="18" s="1"/>
  <c r="AX288" i="18" s="1"/>
  <c r="CZ338" i="18" a="1"/>
  <c r="CZ338" i="18" s="1"/>
  <c r="CZ288" i="18" s="1"/>
  <c r="E338" i="18" a="1"/>
  <c r="E338" i="18" s="1"/>
  <c r="E288" i="18" s="1"/>
  <c r="M338" i="18" a="1"/>
  <c r="M338" i="18" s="1"/>
  <c r="M288" i="18" s="1"/>
  <c r="BH338" i="18" a="1"/>
  <c r="BH338" i="18" s="1"/>
  <c r="BH288" i="18" s="1"/>
  <c r="CQ338" i="18" a="1"/>
  <c r="CQ338" i="18" s="1"/>
  <c r="CQ288" i="18" s="1"/>
  <c r="CW338" i="18" a="1"/>
  <c r="CW338" i="18" s="1"/>
  <c r="CW288" i="18" s="1"/>
  <c r="J338" i="18" a="1"/>
  <c r="J338" i="18" s="1"/>
  <c r="J288" i="18" s="1"/>
  <c r="BA338" i="18" a="1"/>
  <c r="BA338" i="18" s="1"/>
  <c r="BA288" i="18" s="1"/>
  <c r="CR338" i="18" a="1"/>
  <c r="CR338" i="18" s="1"/>
  <c r="CR288" i="18" s="1"/>
  <c r="CY338" i="18" a="1"/>
  <c r="CY338" i="18" s="1"/>
  <c r="CY288" i="18" s="1"/>
  <c r="H338" i="18" a="1"/>
  <c r="H338" i="18" s="1"/>
  <c r="H288" i="18" s="1"/>
  <c r="BG338" i="18" a="1"/>
  <c r="BG338" i="18" s="1"/>
  <c r="BG288" i="18" s="1"/>
  <c r="F338" i="18" a="1"/>
  <c r="F338" i="18" s="1"/>
  <c r="F288" i="18" s="1"/>
  <c r="CP338" i="18" a="1"/>
  <c r="CP338" i="18" s="1"/>
  <c r="CP288" i="18" s="1"/>
  <c r="N338" i="18" a="1"/>
  <c r="N338" i="18" s="1"/>
  <c r="N288" i="18" s="1"/>
  <c r="BB338" i="18" a="1"/>
  <c r="BB338" i="18" s="1"/>
  <c r="BB288" i="18" s="1"/>
  <c r="I338" i="18" a="1"/>
  <c r="I338" i="18" s="1"/>
  <c r="I288" i="18" s="1"/>
  <c r="BD338" i="18" a="1"/>
  <c r="BD338" i="18" s="1"/>
  <c r="BD288" i="18" s="1"/>
  <c r="CX338" i="18" a="1"/>
  <c r="CX338" i="18" s="1"/>
  <c r="CX288" i="18" s="1"/>
  <c r="L338" i="18" a="1"/>
  <c r="L338" i="18" s="1"/>
  <c r="L288" i="18" s="1"/>
  <c r="BI338" i="18" a="1"/>
  <c r="BI338" i="18" s="1"/>
  <c r="BI288" i="18" s="1"/>
  <c r="BE338" i="18" a="1"/>
  <c r="BE338" i="18" s="1"/>
  <c r="BE288" i="18" s="1"/>
  <c r="D338" i="18" a="1"/>
  <c r="D338" i="18" s="1"/>
  <c r="D288" i="18" s="1"/>
  <c r="P338" i="18" a="1"/>
  <c r="P338" i="18" s="1"/>
  <c r="P288" i="18" s="1"/>
  <c r="AW338" i="18" a="1"/>
  <c r="AW338" i="18" s="1"/>
  <c r="AW288" i="18" s="1"/>
  <c r="BC338" i="18" a="1"/>
  <c r="BC338" i="18" s="1"/>
  <c r="BC288" i="18" s="1"/>
  <c r="BF338" i="18" a="1"/>
  <c r="BF338" i="18" s="1"/>
  <c r="BF288" i="18" s="1"/>
  <c r="AZ338" i="18" a="1"/>
  <c r="AZ338" i="18" s="1"/>
  <c r="AZ288" i="18" s="1"/>
  <c r="C49" i="15" l="1"/>
  <c r="U19" i="14"/>
  <c r="T19" i="14"/>
  <c r="V19" i="14"/>
  <c r="L7" i="14"/>
  <c r="M19" i="14"/>
  <c r="P19" i="14"/>
  <c r="Q19" i="14"/>
  <c r="R19" i="14"/>
  <c r="W19" i="14"/>
  <c r="S19" i="14"/>
  <c r="X19" i="14"/>
  <c r="Y19" i="14"/>
  <c r="N19" i="14"/>
  <c r="O19" i="14"/>
  <c r="BM19" i="14" l="1"/>
  <c r="U25" i="1" s="1"/>
  <c r="BN19" i="14"/>
  <c r="U26" i="1" s="1"/>
  <c r="BG19" i="14"/>
  <c r="U8" i="1" s="1"/>
  <c r="BX19" i="14"/>
  <c r="U36" i="1" s="1"/>
  <c r="BP19" i="14"/>
  <c r="U28" i="1" s="1"/>
  <c r="BI19" i="14"/>
  <c r="U10" i="1" s="1"/>
  <c r="BH19" i="14"/>
  <c r="U9" i="1" s="1"/>
  <c r="BJ19" i="14"/>
  <c r="U22" i="1" s="1"/>
  <c r="BT19" i="14"/>
  <c r="U32" i="1" s="1"/>
  <c r="BK19" i="14"/>
  <c r="U23" i="1" s="1"/>
  <c r="BV19" i="14"/>
  <c r="U34" i="1" s="1"/>
  <c r="BR19" i="14"/>
  <c r="U30" i="1" s="1"/>
  <c r="BF19" i="14"/>
  <c r="U7" i="1" s="1"/>
  <c r="U4" i="1" l="1"/>
  <c r="A19" i="9" l="1"/>
  <c r="A28" i="7"/>
  <c r="A14" i="6"/>
  <c r="A18" i="11"/>
  <c r="A18" i="10"/>
  <c r="A19" i="8"/>
  <c r="A19" i="2"/>
  <c r="A30" i="3"/>
  <c r="A15" i="5"/>
  <c r="AH6" i="4" a="1"/>
  <c r="AH6" i="4" s="1"/>
  <c r="AH6" i="7" a="1"/>
  <c r="AH6" i="7" s="1"/>
  <c r="AH6" i="8" a="1"/>
  <c r="AH6" i="8" s="1"/>
  <c r="AH6" i="10" a="1"/>
  <c r="AH6" i="10" s="1"/>
  <c r="AH6" i="13" a="1"/>
  <c r="AH6" i="13" s="1"/>
  <c r="AH6" i="9" a="1"/>
  <c r="AH6" i="9" s="1"/>
  <c r="AH6" i="12" a="1"/>
  <c r="AH6" i="12" s="1"/>
  <c r="AH6" i="2" a="1"/>
  <c r="AH6" i="2" s="1"/>
  <c r="AH6" i="11" a="1"/>
  <c r="AH6" i="11" s="1"/>
  <c r="AH6" i="5" a="1"/>
  <c r="AH6" i="5" s="1"/>
  <c r="AH6" i="6" a="1"/>
  <c r="AH6" i="6" s="1"/>
  <c r="AH6" i="3" a="1"/>
  <c r="AH6" i="3" s="1"/>
  <c r="A516" i="18"/>
  <c r="A231" i="18"/>
  <c r="A288" i="18"/>
  <c r="A402" i="18"/>
  <c r="A459" i="18"/>
  <c r="A345" i="18"/>
  <c r="A174" i="18"/>
  <c r="A60" i="18"/>
  <c r="A3" i="18"/>
  <c r="A62" i="18" l="1"/>
  <c r="A347" i="18"/>
  <c r="A518" i="18"/>
  <c r="A290" i="18"/>
  <c r="A5" i="18"/>
  <c r="A461" i="18"/>
  <c r="A233" i="18"/>
  <c r="A404" i="18"/>
  <c r="A176" i="18"/>
  <c r="AT30" i="3"/>
  <c r="AT19" i="8"/>
  <c r="AT18" i="11"/>
  <c r="AT28" i="7"/>
  <c r="AT14" i="6"/>
  <c r="AT15" i="5"/>
  <c r="AB70" i="5"/>
  <c r="AT19" i="2"/>
  <c r="AT18" i="10"/>
  <c r="AB69" i="6"/>
  <c r="AT19" i="9"/>
  <c r="A405" i="18" l="1"/>
  <c r="A291" i="18"/>
  <c r="A234" i="18"/>
  <c r="A519" i="18"/>
  <c r="A462" i="18"/>
  <c r="A348" i="18"/>
  <c r="A177" i="18"/>
  <c r="A6" i="18"/>
  <c r="A63" i="18"/>
  <c r="AC6" i="8"/>
  <c r="K6" i="8" s="1"/>
  <c r="B9" i="8"/>
  <c r="AC6" i="12"/>
  <c r="K6" i="12" s="1"/>
  <c r="B9" i="12"/>
  <c r="AC6" i="5"/>
  <c r="K6" i="5" s="1"/>
  <c r="B9" i="5"/>
  <c r="AC6" i="6"/>
  <c r="K6" i="6" s="1"/>
  <c r="B9" i="6"/>
  <c r="AC6" i="13"/>
  <c r="K6" i="13" s="1"/>
  <c r="B9" i="13"/>
  <c r="AC6" i="3"/>
  <c r="K6" i="3" s="1"/>
  <c r="B9" i="3"/>
  <c r="AC6" i="10"/>
  <c r="K6" i="10" s="1"/>
  <c r="B9" i="10"/>
  <c r="AC6" i="9"/>
  <c r="K6" i="9" s="1"/>
  <c r="B9" i="9"/>
  <c r="AC6" i="4"/>
  <c r="K6" i="4" s="1"/>
  <c r="B9" i="4"/>
  <c r="AC6" i="2"/>
  <c r="K6" i="2" s="1"/>
  <c r="B9" i="2"/>
  <c r="AC6" i="7"/>
  <c r="K6" i="7" s="1"/>
  <c r="B9" i="7"/>
  <c r="AC6" i="11"/>
  <c r="K6" i="11" s="1"/>
  <c r="B9" i="11"/>
  <c r="AU347" i="18" a="1"/>
  <c r="AU518" i="18" a="1"/>
  <c r="AU461" i="18" a="1"/>
  <c r="AU404" i="18" a="1"/>
  <c r="AU5" i="18" a="1"/>
  <c r="AU233" i="18" a="1"/>
  <c r="AU290" i="18" a="1"/>
  <c r="AU62" i="18" a="1"/>
  <c r="AU176" i="18" a="1"/>
  <c r="AU5" i="18" l="1"/>
  <c r="C5" i="18" s="1"/>
  <c r="AU347" i="18"/>
  <c r="C347" i="18" s="1"/>
  <c r="AU290" i="18"/>
  <c r="C290" i="18" s="1"/>
  <c r="AU518" i="18"/>
  <c r="C518" i="18" s="1"/>
  <c r="AU62" i="18"/>
  <c r="C62" i="18" s="1"/>
  <c r="AU176" i="18"/>
  <c r="C176" i="18" s="1"/>
  <c r="AU461" i="18"/>
  <c r="C461" i="18" s="1"/>
  <c r="AU233" i="18"/>
  <c r="C233" i="18" s="1"/>
  <c r="AU404" i="18"/>
  <c r="C404" i="18" s="1"/>
  <c r="A520" i="18"/>
  <c r="A7" i="18"/>
  <c r="A349" i="18"/>
  <c r="A292" i="18"/>
  <c r="A64" i="18"/>
  <c r="A178" i="18"/>
  <c r="A463" i="18"/>
  <c r="A235" i="18"/>
  <c r="A406" i="18"/>
  <c r="B61" i="11"/>
  <c r="B10" i="11"/>
  <c r="B8" i="11" s="1"/>
  <c r="B56" i="11"/>
  <c r="B16" i="11"/>
  <c r="C9" i="11"/>
  <c r="B56" i="2"/>
  <c r="B16" i="2"/>
  <c r="B61" i="2"/>
  <c r="B10" i="2"/>
  <c r="B8" i="2" s="1"/>
  <c r="C9" i="2"/>
  <c r="B10" i="9"/>
  <c r="B8" i="9" s="1"/>
  <c r="B56" i="9"/>
  <c r="B16" i="9"/>
  <c r="B61" i="9"/>
  <c r="C9" i="9"/>
  <c r="B10" i="3"/>
  <c r="B8" i="3" s="1"/>
  <c r="B61" i="3"/>
  <c r="B16" i="3"/>
  <c r="B56" i="3"/>
  <c r="C9" i="3"/>
  <c r="B61" i="6"/>
  <c r="B10" i="6"/>
  <c r="B8" i="6" s="1"/>
  <c r="B16" i="6"/>
  <c r="B56" i="6"/>
  <c r="C9" i="6"/>
  <c r="B16" i="12"/>
  <c r="B61" i="12"/>
  <c r="B10" i="12"/>
  <c r="B8" i="12" s="1"/>
  <c r="B56" i="12"/>
  <c r="C9" i="12"/>
  <c r="B61" i="7"/>
  <c r="B16" i="7"/>
  <c r="B56" i="7"/>
  <c r="B10" i="7"/>
  <c r="B8" i="7" s="1"/>
  <c r="C9" i="7"/>
  <c r="B61" i="4"/>
  <c r="B16" i="4"/>
  <c r="B10" i="4"/>
  <c r="B8" i="4" s="1"/>
  <c r="B56" i="4"/>
  <c r="C9" i="4"/>
  <c r="B10" i="10"/>
  <c r="B61" i="10"/>
  <c r="B16" i="10"/>
  <c r="B56" i="10"/>
  <c r="B8" i="10"/>
  <c r="C9" i="10"/>
  <c r="B56" i="13"/>
  <c r="B10" i="13"/>
  <c r="B8" i="13" s="1"/>
  <c r="B61" i="13"/>
  <c r="B16" i="13"/>
  <c r="C9" i="13"/>
  <c r="B56" i="5"/>
  <c r="B16" i="5"/>
  <c r="B61" i="5"/>
  <c r="B10" i="5"/>
  <c r="B8" i="5" s="1"/>
  <c r="C9" i="5"/>
  <c r="B56" i="8"/>
  <c r="B10" i="8"/>
  <c r="B8" i="8" s="1"/>
  <c r="B16" i="8"/>
  <c r="B61" i="8"/>
  <c r="C9" i="8"/>
  <c r="AU405" i="18" a="1"/>
  <c r="AU291" i="18" a="1"/>
  <c r="AU234" i="18" a="1"/>
  <c r="AU6" i="18" a="1"/>
  <c r="AU462" i="18" a="1"/>
  <c r="AU519" i="18" a="1"/>
  <c r="AU63" i="18" a="1"/>
  <c r="AU348" i="18" a="1"/>
  <c r="AU177" i="18" a="1"/>
  <c r="B63" i="9" l="1"/>
  <c r="B65" i="9" s="1"/>
  <c r="B63" i="11"/>
  <c r="B65" i="11" s="1"/>
  <c r="AU405" i="18"/>
  <c r="C405" i="18" s="1"/>
  <c r="AU462" i="18"/>
  <c r="C462" i="18" s="1"/>
  <c r="AU63" i="18"/>
  <c r="C63" i="18" s="1"/>
  <c r="AU348" i="18"/>
  <c r="C348" i="18" s="1"/>
  <c r="AU519" i="18"/>
  <c r="C519" i="18" s="1"/>
  <c r="AU234" i="18"/>
  <c r="C234" i="18" s="1"/>
  <c r="AU177" i="18"/>
  <c r="C177" i="18" s="1"/>
  <c r="AU291" i="18"/>
  <c r="C291" i="18" s="1"/>
  <c r="AU6" i="18"/>
  <c r="C6" i="18" s="1"/>
  <c r="A236" i="18"/>
  <c r="A179" i="18"/>
  <c r="A293" i="18"/>
  <c r="A8" i="18"/>
  <c r="EV233" i="18" a="1"/>
  <c r="EV233" i="18" s="1"/>
  <c r="ET233" i="18" a="1"/>
  <c r="ET233" i="18" s="1"/>
  <c r="EU233" i="18" a="1"/>
  <c r="EU233" i="18" s="1"/>
  <c r="DF233" i="18" a="1"/>
  <c r="DF233" i="18" s="1"/>
  <c r="DG233" i="18" a="1"/>
  <c r="DG233" i="18" s="1"/>
  <c r="CV233" i="18"/>
  <c r="DD233" i="18" a="1"/>
  <c r="DD233" i="18" s="1"/>
  <c r="CO233" i="18"/>
  <c r="DE233" i="18" a="1"/>
  <c r="DE233" i="18" s="1"/>
  <c r="DC233" i="18"/>
  <c r="AV233" i="18"/>
  <c r="EV518" i="18" a="1"/>
  <c r="EV518" i="18" s="1"/>
  <c r="ET518" i="18" a="1"/>
  <c r="ET518" i="18" s="1"/>
  <c r="DD518" i="18" a="1"/>
  <c r="DD518" i="18" s="1"/>
  <c r="DE518" i="18" a="1"/>
  <c r="DE518" i="18" s="1"/>
  <c r="AV518" i="18"/>
  <c r="EU518" i="18" a="1"/>
  <c r="EU518" i="18" s="1"/>
  <c r="DC518" i="18"/>
  <c r="CV518" i="18"/>
  <c r="DF518" i="18" a="1"/>
  <c r="DF518" i="18" s="1"/>
  <c r="DG518" i="18" a="1"/>
  <c r="DG518" i="18" s="1"/>
  <c r="CO518" i="18"/>
  <c r="B63" i="4"/>
  <c r="B65" i="4" s="1"/>
  <c r="EV461" i="18" a="1"/>
  <c r="EV461" i="18" s="1"/>
  <c r="DF461" i="18" a="1"/>
  <c r="DF461" i="18" s="1"/>
  <c r="CO461" i="18"/>
  <c r="DE461" i="18" a="1"/>
  <c r="DE461" i="18" s="1"/>
  <c r="DD461" i="18" a="1"/>
  <c r="DD461" i="18" s="1"/>
  <c r="AV461" i="18"/>
  <c r="ET461" i="18" a="1"/>
  <c r="ET461" i="18" s="1"/>
  <c r="EU461" i="18" a="1"/>
  <c r="EU461" i="18" s="1"/>
  <c r="DG461" i="18" a="1"/>
  <c r="DG461" i="18" s="1"/>
  <c r="DC461" i="18"/>
  <c r="CV461" i="18"/>
  <c r="EV290" i="18" a="1"/>
  <c r="EV290" i="18" s="1"/>
  <c r="ET290" i="18" a="1"/>
  <c r="ET290" i="18" s="1"/>
  <c r="DF290" i="18" a="1"/>
  <c r="DF290" i="18" s="1"/>
  <c r="CV290" i="18"/>
  <c r="DD290" i="18" a="1"/>
  <c r="DD290" i="18" s="1"/>
  <c r="EU290" i="18" a="1"/>
  <c r="EU290" i="18" s="1"/>
  <c r="DG290" i="18" a="1"/>
  <c r="DG290" i="18" s="1"/>
  <c r="DC290" i="18"/>
  <c r="CO290" i="18"/>
  <c r="DE290" i="18" a="1"/>
  <c r="DE290" i="18" s="1"/>
  <c r="AV290" i="18"/>
  <c r="A407" i="18"/>
  <c r="A464" i="18"/>
  <c r="A65" i="18"/>
  <c r="A350" i="18"/>
  <c r="A521" i="18"/>
  <c r="EV176" i="18" a="1"/>
  <c r="EV176" i="18" s="1"/>
  <c r="DE176" i="18" a="1"/>
  <c r="DE176" i="18" s="1"/>
  <c r="DF176" i="18" a="1"/>
  <c r="DF176" i="18" s="1"/>
  <c r="CO176" i="18"/>
  <c r="ET176" i="18" a="1"/>
  <c r="ET176" i="18" s="1"/>
  <c r="AV176" i="18"/>
  <c r="DD176" i="18" a="1"/>
  <c r="DD176" i="18" s="1"/>
  <c r="EU176" i="18" a="1"/>
  <c r="EU176" i="18" s="1"/>
  <c r="DG176" i="18" a="1"/>
  <c r="DG176" i="18" s="1"/>
  <c r="DC176" i="18"/>
  <c r="CV176" i="18"/>
  <c r="EV347" i="18" a="1"/>
  <c r="EV347" i="18" s="1"/>
  <c r="ET347" i="18" a="1"/>
  <c r="ET347" i="18" s="1"/>
  <c r="DG347" i="18" a="1"/>
  <c r="DG347" i="18" s="1"/>
  <c r="DD347" i="18" a="1"/>
  <c r="DD347" i="18" s="1"/>
  <c r="DF347" i="18" a="1"/>
  <c r="DF347" i="18" s="1"/>
  <c r="DC347" i="18"/>
  <c r="CV347" i="18"/>
  <c r="EU347" i="18" a="1"/>
  <c r="EU347" i="18" s="1"/>
  <c r="DE347" i="18" a="1"/>
  <c r="DE347" i="18" s="1"/>
  <c r="CO347" i="18"/>
  <c r="AV347" i="18"/>
  <c r="EV404" i="18" a="1"/>
  <c r="EV404" i="18" s="1"/>
  <c r="DE404" i="18" a="1"/>
  <c r="DE404" i="18" s="1"/>
  <c r="DC404" i="18"/>
  <c r="AV404" i="18"/>
  <c r="ET404" i="18" a="1"/>
  <c r="ET404" i="18" s="1"/>
  <c r="DG404" i="18" a="1"/>
  <c r="DG404" i="18" s="1"/>
  <c r="DD404" i="18" a="1"/>
  <c r="DD404" i="18" s="1"/>
  <c r="CV404" i="18"/>
  <c r="EU404" i="18" a="1"/>
  <c r="EU404" i="18" s="1"/>
  <c r="DF404" i="18" a="1"/>
  <c r="DF404" i="18" s="1"/>
  <c r="CO404" i="18"/>
  <c r="EV62" i="18" a="1"/>
  <c r="EV62" i="18" s="1"/>
  <c r="DE62" i="18" a="1"/>
  <c r="DE62" i="18" s="1"/>
  <c r="CV62" i="18"/>
  <c r="DG62" i="18" a="1"/>
  <c r="DG62" i="18" s="1"/>
  <c r="DC62" i="18"/>
  <c r="CO62" i="18"/>
  <c r="ET62" i="18" a="1"/>
  <c r="ET62" i="18" s="1"/>
  <c r="AV62" i="18"/>
  <c r="EU62" i="18" a="1"/>
  <c r="EU62" i="18" s="1"/>
  <c r="DF62" i="18" a="1"/>
  <c r="DF62" i="18" s="1"/>
  <c r="DD62" i="18" a="1"/>
  <c r="DD62" i="18" s="1"/>
  <c r="EV5" i="18" a="1"/>
  <c r="EV5" i="18" s="1"/>
  <c r="ET5" i="18" a="1"/>
  <c r="ET5" i="18" s="1"/>
  <c r="DC5" i="18"/>
  <c r="CO5" i="18"/>
  <c r="CV5" i="18"/>
  <c r="DD5" i="18" a="1"/>
  <c r="DD5" i="18" s="1"/>
  <c r="EU5" i="18" a="1"/>
  <c r="EU5" i="18" s="1"/>
  <c r="DE5" i="18" a="1"/>
  <c r="DE5" i="18" s="1"/>
  <c r="AV5" i="18"/>
  <c r="DG5" i="18" a="1"/>
  <c r="DG5" i="18" s="1"/>
  <c r="DF5" i="18" a="1"/>
  <c r="DF5" i="18" s="1"/>
  <c r="B63" i="2"/>
  <c r="B65" i="2" s="1"/>
  <c r="B63" i="5"/>
  <c r="B65" i="5" s="1"/>
  <c r="B63" i="10"/>
  <c r="B65" i="10" s="1"/>
  <c r="B63" i="7"/>
  <c r="B65" i="7" s="1"/>
  <c r="B63" i="8"/>
  <c r="B65" i="8" s="1"/>
  <c r="B63" i="13"/>
  <c r="B65" i="13" s="1"/>
  <c r="B63" i="12"/>
  <c r="B65" i="12" s="1"/>
  <c r="B63" i="6"/>
  <c r="B65" i="6" s="1"/>
  <c r="B63" i="3"/>
  <c r="B65" i="3" s="1"/>
  <c r="C16" i="5"/>
  <c r="C61" i="5"/>
  <c r="C56" i="5"/>
  <c r="C10" i="5"/>
  <c r="C8" i="5" s="1"/>
  <c r="D9" i="5"/>
  <c r="C56" i="4"/>
  <c r="C16" i="4"/>
  <c r="C61" i="4"/>
  <c r="C10" i="4"/>
  <c r="C8" i="4" s="1"/>
  <c r="D9" i="4"/>
  <c r="C10" i="9"/>
  <c r="C8" i="9" s="1"/>
  <c r="C16" i="9"/>
  <c r="C56" i="9"/>
  <c r="C61" i="9"/>
  <c r="D9" i="9"/>
  <c r="C10" i="10"/>
  <c r="C8" i="10" s="1"/>
  <c r="C61" i="10"/>
  <c r="C56" i="10"/>
  <c r="C16" i="10"/>
  <c r="D9" i="10"/>
  <c r="C61" i="3"/>
  <c r="C10" i="3"/>
  <c r="C8" i="3" s="1"/>
  <c r="C16" i="3"/>
  <c r="C56" i="3"/>
  <c r="D9" i="3"/>
  <c r="C56" i="8"/>
  <c r="C16" i="8"/>
  <c r="C10" i="8"/>
  <c r="C8" i="8" s="1"/>
  <c r="C61" i="8"/>
  <c r="D9" i="8"/>
  <c r="C61" i="12"/>
  <c r="C56" i="12"/>
  <c r="C16" i="12"/>
  <c r="C10" i="12"/>
  <c r="C8" i="12" s="1"/>
  <c r="D9" i="12"/>
  <c r="C61" i="6"/>
  <c r="C56" i="6"/>
  <c r="C10" i="6"/>
  <c r="C8" i="6" s="1"/>
  <c r="C16" i="6"/>
  <c r="D9" i="6"/>
  <c r="C10" i="11"/>
  <c r="C8" i="11" s="1"/>
  <c r="C61" i="11"/>
  <c r="C56" i="11"/>
  <c r="C16" i="11"/>
  <c r="D9" i="11"/>
  <c r="C10" i="13"/>
  <c r="C8" i="13" s="1"/>
  <c r="C16" i="13"/>
  <c r="C61" i="13"/>
  <c r="C56" i="13"/>
  <c r="D9" i="13"/>
  <c r="C61" i="7"/>
  <c r="C10" i="7"/>
  <c r="C8" i="7" s="1"/>
  <c r="C56" i="7"/>
  <c r="C16" i="7"/>
  <c r="D9" i="7"/>
  <c r="C16" i="2"/>
  <c r="C61" i="2"/>
  <c r="C10" i="2"/>
  <c r="C8" i="2" s="1"/>
  <c r="C56" i="2"/>
  <c r="D9" i="2"/>
  <c r="AU292" i="18" a="1"/>
  <c r="AU349" i="18" a="1"/>
  <c r="AU463" i="18" a="1"/>
  <c r="AU235" i="18" a="1"/>
  <c r="AU64" i="18" a="1"/>
  <c r="AU7" i="18" a="1"/>
  <c r="AU520" i="18" a="1"/>
  <c r="AU406" i="18" a="1"/>
  <c r="AU178" i="18" a="1"/>
  <c r="C63" i="9" l="1"/>
  <c r="C63" i="5"/>
  <c r="C65" i="5" s="1"/>
  <c r="AU520" i="18"/>
  <c r="C520" i="18" s="1"/>
  <c r="AU64" i="18"/>
  <c r="C64" i="18" s="1"/>
  <c r="AU406" i="18"/>
  <c r="C406" i="18" s="1"/>
  <c r="AU7" i="18"/>
  <c r="C7" i="18" s="1"/>
  <c r="AU235" i="18"/>
  <c r="C235" i="18" s="1"/>
  <c r="AU349" i="18"/>
  <c r="C349" i="18" s="1"/>
  <c r="AU463" i="18"/>
  <c r="C463" i="18" s="1"/>
  <c r="AU292" i="18"/>
  <c r="C292" i="18" s="1"/>
  <c r="AU178" i="18"/>
  <c r="C178" i="18" s="1"/>
  <c r="A180" i="18"/>
  <c r="EV291" i="18" a="1"/>
  <c r="EV291" i="18" s="1"/>
  <c r="ET291" i="18" a="1"/>
  <c r="ET291" i="18" s="1"/>
  <c r="DF291" i="18" a="1"/>
  <c r="DF291" i="18" s="1"/>
  <c r="EU291" i="18" a="1"/>
  <c r="EU291" i="18" s="1"/>
  <c r="DD291" i="18" a="1"/>
  <c r="DD291" i="18" s="1"/>
  <c r="DC291" i="18"/>
  <c r="CV291" i="18"/>
  <c r="CO291" i="18"/>
  <c r="DE291" i="18" a="1"/>
  <c r="DE291" i="18" s="1"/>
  <c r="AV291" i="18"/>
  <c r="DG291" i="18" a="1"/>
  <c r="DG291" i="18" s="1"/>
  <c r="EV348" i="18" a="1"/>
  <c r="EV348" i="18" s="1"/>
  <c r="CO348" i="18"/>
  <c r="DG348" i="18" a="1"/>
  <c r="DG348" i="18" s="1"/>
  <c r="DD348" i="18" a="1"/>
  <c r="DD348" i="18" s="1"/>
  <c r="AV348" i="18"/>
  <c r="ET348" i="18" a="1"/>
  <c r="ET348" i="18" s="1"/>
  <c r="DC348" i="18"/>
  <c r="CV348" i="18"/>
  <c r="DE348" i="18" a="1"/>
  <c r="DE348" i="18" s="1"/>
  <c r="EU348" i="18" a="1"/>
  <c r="EU348" i="18" s="1"/>
  <c r="DF348" i="18" a="1"/>
  <c r="DF348" i="18" s="1"/>
  <c r="A522" i="18"/>
  <c r="A66" i="18"/>
  <c r="A408" i="18"/>
  <c r="A294" i="18"/>
  <c r="EV177" i="18" a="1"/>
  <c r="EV177" i="18" s="1"/>
  <c r="ET177" i="18" a="1"/>
  <c r="ET177" i="18" s="1"/>
  <c r="DG177" i="18" a="1"/>
  <c r="DG177" i="18" s="1"/>
  <c r="CO177" i="18"/>
  <c r="AV177" i="18"/>
  <c r="CV177" i="18"/>
  <c r="DE177" i="18" a="1"/>
  <c r="DE177" i="18" s="1"/>
  <c r="EU177" i="18" a="1"/>
  <c r="EU177" i="18" s="1"/>
  <c r="DD177" i="18" a="1"/>
  <c r="DD177" i="18" s="1"/>
  <c r="DF177" i="18" a="1"/>
  <c r="DF177" i="18" s="1"/>
  <c r="DC177" i="18"/>
  <c r="EV63" i="18" a="1"/>
  <c r="EV63" i="18" s="1"/>
  <c r="DG63" i="18" a="1"/>
  <c r="DG63" i="18" s="1"/>
  <c r="DD63" i="18" a="1"/>
  <c r="DD63" i="18" s="1"/>
  <c r="DF63" i="18" a="1"/>
  <c r="DF63" i="18" s="1"/>
  <c r="DC63" i="18"/>
  <c r="AV63" i="18"/>
  <c r="CO63" i="18"/>
  <c r="ET63" i="18" a="1"/>
  <c r="ET63" i="18" s="1"/>
  <c r="DE63" i="18" a="1"/>
  <c r="DE63" i="18" s="1"/>
  <c r="CV63" i="18"/>
  <c r="EU63" i="18" a="1"/>
  <c r="EU63" i="18" s="1"/>
  <c r="A237" i="18"/>
  <c r="EV234" i="18" a="1"/>
  <c r="EV234" i="18" s="1"/>
  <c r="AV234" i="18"/>
  <c r="DG234" i="18" a="1"/>
  <c r="DG234" i="18" s="1"/>
  <c r="DE234" i="18" a="1"/>
  <c r="DE234" i="18" s="1"/>
  <c r="ET234" i="18" a="1"/>
  <c r="ET234" i="18" s="1"/>
  <c r="DF234" i="18" a="1"/>
  <c r="DF234" i="18" s="1"/>
  <c r="CV234" i="18"/>
  <c r="EU234" i="18" a="1"/>
  <c r="EU234" i="18" s="1"/>
  <c r="DD234" i="18" a="1"/>
  <c r="DD234" i="18" s="1"/>
  <c r="DC234" i="18"/>
  <c r="CO234" i="18"/>
  <c r="EV462" i="18" a="1"/>
  <c r="EV462" i="18" s="1"/>
  <c r="ET462" i="18" a="1"/>
  <c r="ET462" i="18" s="1"/>
  <c r="DG462" i="18" a="1"/>
  <c r="DG462" i="18" s="1"/>
  <c r="EU462" i="18" a="1"/>
  <c r="EU462" i="18" s="1"/>
  <c r="DD462" i="18" a="1"/>
  <c r="DD462" i="18" s="1"/>
  <c r="DF462" i="18" a="1"/>
  <c r="DF462" i="18" s="1"/>
  <c r="CO462" i="18"/>
  <c r="AV462" i="18"/>
  <c r="DE462" i="18" a="1"/>
  <c r="DE462" i="18" s="1"/>
  <c r="CV462" i="18"/>
  <c r="DC462" i="18"/>
  <c r="C63" i="6"/>
  <c r="C65" i="6" s="1"/>
  <c r="A351" i="18"/>
  <c r="A465" i="18"/>
  <c r="A9" i="18"/>
  <c r="EV6" i="18" a="1"/>
  <c r="EV6" i="18" s="1"/>
  <c r="ET6" i="18" a="1"/>
  <c r="ET6" i="18" s="1"/>
  <c r="DE6" i="18" a="1"/>
  <c r="DE6" i="18" s="1"/>
  <c r="DD6" i="18" a="1"/>
  <c r="DD6" i="18" s="1"/>
  <c r="DC6" i="18"/>
  <c r="CO6" i="18"/>
  <c r="EU6" i="18" a="1"/>
  <c r="EU6" i="18" s="1"/>
  <c r="DF6" i="18" a="1"/>
  <c r="DF6" i="18" s="1"/>
  <c r="DG6" i="18" a="1"/>
  <c r="DG6" i="18" s="1"/>
  <c r="CV6" i="18"/>
  <c r="AV6" i="18"/>
  <c r="EV519" i="18" a="1"/>
  <c r="EV519" i="18" s="1"/>
  <c r="DF519" i="18" a="1"/>
  <c r="DF519" i="18" s="1"/>
  <c r="DG519" i="18" a="1"/>
  <c r="DG519" i="18" s="1"/>
  <c r="CO519" i="18"/>
  <c r="DD519" i="18" a="1"/>
  <c r="DD519" i="18" s="1"/>
  <c r="DE519" i="18" a="1"/>
  <c r="DE519" i="18" s="1"/>
  <c r="AV519" i="18"/>
  <c r="ET519" i="18" a="1"/>
  <c r="ET519" i="18" s="1"/>
  <c r="DC519" i="18"/>
  <c r="EU519" i="18" a="1"/>
  <c r="EU519" i="18" s="1"/>
  <c r="CV519" i="18"/>
  <c r="EV405" i="18" a="1"/>
  <c r="EV405" i="18" s="1"/>
  <c r="ET405" i="18" a="1"/>
  <c r="ET405" i="18" s="1"/>
  <c r="EU405" i="18" a="1"/>
  <c r="EU405" i="18" s="1"/>
  <c r="DF405" i="18" a="1"/>
  <c r="DF405" i="18" s="1"/>
  <c r="DG405" i="18" a="1"/>
  <c r="DG405" i="18" s="1"/>
  <c r="DD405" i="18" a="1"/>
  <c r="DD405" i="18" s="1"/>
  <c r="DC405" i="18"/>
  <c r="DE405" i="18" a="1"/>
  <c r="DE405" i="18" s="1"/>
  <c r="CO405" i="18"/>
  <c r="CV405" i="18"/>
  <c r="AV405" i="18"/>
  <c r="C63" i="2"/>
  <c r="C65" i="2" s="1"/>
  <c r="C63" i="7"/>
  <c r="C65" i="7" s="1"/>
  <c r="C63" i="8"/>
  <c r="C65" i="8" s="1"/>
  <c r="C63" i="3"/>
  <c r="C65" i="3" s="1"/>
  <c r="C63" i="4"/>
  <c r="C65" i="4" s="1"/>
  <c r="C63" i="13"/>
  <c r="C65" i="13" s="1"/>
  <c r="C63" i="12"/>
  <c r="C65" i="12" s="1"/>
  <c r="C63" i="11"/>
  <c r="C65" i="11" s="1"/>
  <c r="C63" i="10"/>
  <c r="C65" i="10" s="1"/>
  <c r="D10" i="7"/>
  <c r="D8" i="7" s="1"/>
  <c r="D56" i="7"/>
  <c r="D16" i="7"/>
  <c r="D61" i="7"/>
  <c r="E9" i="7"/>
  <c r="D61" i="4"/>
  <c r="D10" i="4"/>
  <c r="D8" i="4" s="1"/>
  <c r="D56" i="4"/>
  <c r="D16" i="4"/>
  <c r="E9" i="4"/>
  <c r="D61" i="2"/>
  <c r="D10" i="2"/>
  <c r="D8" i="2" s="1"/>
  <c r="D16" i="2"/>
  <c r="D56" i="2"/>
  <c r="E9" i="2"/>
  <c r="D16" i="12"/>
  <c r="D10" i="12"/>
  <c r="D8" i="12" s="1"/>
  <c r="D61" i="12"/>
  <c r="D56" i="12"/>
  <c r="E9" i="12"/>
  <c r="D16" i="9"/>
  <c r="D56" i="9"/>
  <c r="D10" i="9"/>
  <c r="D8" i="9" s="1"/>
  <c r="D61" i="9"/>
  <c r="E9" i="9"/>
  <c r="D56" i="11"/>
  <c r="D61" i="11"/>
  <c r="D10" i="11"/>
  <c r="D8" i="11" s="1"/>
  <c r="D16" i="11"/>
  <c r="E9" i="11"/>
  <c r="D10" i="13"/>
  <c r="D8" i="13" s="1"/>
  <c r="D56" i="13"/>
  <c r="D61" i="13"/>
  <c r="D16" i="13"/>
  <c r="E9" i="13"/>
  <c r="D61" i="6"/>
  <c r="D10" i="6"/>
  <c r="D8" i="6" s="1"/>
  <c r="D56" i="6"/>
  <c r="D16" i="6"/>
  <c r="E9" i="6"/>
  <c r="D56" i="8"/>
  <c r="D10" i="8"/>
  <c r="D8" i="8" s="1"/>
  <c r="D16" i="8"/>
  <c r="D61" i="8"/>
  <c r="E9" i="8"/>
  <c r="D61" i="10"/>
  <c r="D16" i="10"/>
  <c r="D56" i="10"/>
  <c r="D10" i="10"/>
  <c r="D8" i="10" s="1"/>
  <c r="E9" i="10"/>
  <c r="D56" i="3"/>
  <c r="D16" i="3"/>
  <c r="D61" i="3"/>
  <c r="D10" i="3"/>
  <c r="D8" i="3" s="1"/>
  <c r="E9" i="3"/>
  <c r="C65" i="9"/>
  <c r="D56" i="5"/>
  <c r="D61" i="5"/>
  <c r="D16" i="5"/>
  <c r="D10" i="5"/>
  <c r="D8" i="5" s="1"/>
  <c r="E9" i="5"/>
  <c r="AU407" i="18" a="1"/>
  <c r="AU179" i="18" a="1"/>
  <c r="AU464" i="18" a="1"/>
  <c r="AU293" i="18" a="1"/>
  <c r="AU65" i="18" a="1"/>
  <c r="AU521" i="18" a="1"/>
  <c r="AU8" i="18" a="1"/>
  <c r="AU350" i="18" a="1"/>
  <c r="AU236" i="18" a="1"/>
  <c r="AU464" i="18" l="1"/>
  <c r="C464" i="18" s="1"/>
  <c r="AU521" i="18"/>
  <c r="C521" i="18" s="1"/>
  <c r="AU179" i="18"/>
  <c r="C179" i="18" s="1"/>
  <c r="AU65" i="18"/>
  <c r="C65" i="18" s="1"/>
  <c r="AU8" i="18"/>
  <c r="C8" i="18" s="1"/>
  <c r="AU350" i="18"/>
  <c r="C350" i="18" s="1"/>
  <c r="AU407" i="18"/>
  <c r="C407" i="18" s="1"/>
  <c r="AU236" i="18"/>
  <c r="C236" i="18" s="1"/>
  <c r="AU293" i="18"/>
  <c r="C293" i="18" s="1"/>
  <c r="A295" i="18"/>
  <c r="A10" i="18"/>
  <c r="A352" i="18"/>
  <c r="A409" i="18"/>
  <c r="EV292" i="18" a="1"/>
  <c r="EV292" i="18" s="1"/>
  <c r="ET292" i="18" a="1"/>
  <c r="ET292" i="18" s="1"/>
  <c r="DG292" i="18" a="1"/>
  <c r="DG292" i="18" s="1"/>
  <c r="DC292" i="18"/>
  <c r="AV292" i="18"/>
  <c r="EU292" i="18" a="1"/>
  <c r="EU292" i="18" s="1"/>
  <c r="CV292" i="18"/>
  <c r="DD292" i="18" a="1"/>
  <c r="DD292" i="18" s="1"/>
  <c r="DF292" i="18" a="1"/>
  <c r="DF292" i="18" s="1"/>
  <c r="DE292" i="18" a="1"/>
  <c r="DE292" i="18" s="1"/>
  <c r="CO292" i="18"/>
  <c r="EV7" i="18" a="1"/>
  <c r="EV7" i="18" s="1"/>
  <c r="DD7" i="18" a="1"/>
  <c r="DD7" i="18" s="1"/>
  <c r="DF7" i="18" a="1"/>
  <c r="DF7" i="18" s="1"/>
  <c r="CV7" i="18"/>
  <c r="AV7" i="18"/>
  <c r="ET7" i="18" a="1"/>
  <c r="ET7" i="18" s="1"/>
  <c r="DG7" i="18" a="1"/>
  <c r="DG7" i="18" s="1"/>
  <c r="CO7" i="18"/>
  <c r="EU7" i="18" a="1"/>
  <c r="EU7" i="18" s="1"/>
  <c r="DE7" i="18" a="1"/>
  <c r="DE7" i="18" s="1"/>
  <c r="DC7" i="18"/>
  <c r="A466" i="18"/>
  <c r="D63" i="8"/>
  <c r="A238" i="18"/>
  <c r="A523" i="18"/>
  <c r="A181" i="18"/>
  <c r="EV463" i="18" a="1"/>
  <c r="EV463" i="18" s="1"/>
  <c r="CV463" i="18"/>
  <c r="DC463" i="18"/>
  <c r="CO463" i="18"/>
  <c r="ET463" i="18" a="1"/>
  <c r="ET463" i="18" s="1"/>
  <c r="DG463" i="18" a="1"/>
  <c r="DG463" i="18" s="1"/>
  <c r="AV463" i="18"/>
  <c r="DF463" i="18" a="1"/>
  <c r="DF463" i="18" s="1"/>
  <c r="EU463" i="18" a="1"/>
  <c r="EU463" i="18" s="1"/>
  <c r="DE463" i="18" a="1"/>
  <c r="DE463" i="18" s="1"/>
  <c r="DD463" i="18" a="1"/>
  <c r="DD463" i="18" s="1"/>
  <c r="EV406" i="18" a="1"/>
  <c r="EV406" i="18" s="1"/>
  <c r="DE406" i="18" a="1"/>
  <c r="DE406" i="18" s="1"/>
  <c r="CV406" i="18"/>
  <c r="DC406" i="18"/>
  <c r="CO406" i="18"/>
  <c r="ET406" i="18" a="1"/>
  <c r="ET406" i="18" s="1"/>
  <c r="DD406" i="18" a="1"/>
  <c r="DD406" i="18" s="1"/>
  <c r="DG406" i="18" a="1"/>
  <c r="DG406" i="18" s="1"/>
  <c r="AV406" i="18"/>
  <c r="EU406" i="18" a="1"/>
  <c r="EU406" i="18" s="1"/>
  <c r="DF406" i="18" a="1"/>
  <c r="DF406" i="18" s="1"/>
  <c r="A67" i="18"/>
  <c r="EV349" i="18" a="1"/>
  <c r="EV349" i="18" s="1"/>
  <c r="ET349" i="18" a="1"/>
  <c r="ET349" i="18" s="1"/>
  <c r="DE349" i="18" a="1"/>
  <c r="DE349" i="18" s="1"/>
  <c r="EU349" i="18" a="1"/>
  <c r="EU349" i="18" s="1"/>
  <c r="DF349" i="18" a="1"/>
  <c r="DF349" i="18" s="1"/>
  <c r="CO349" i="18"/>
  <c r="DG349" i="18" a="1"/>
  <c r="DG349" i="18" s="1"/>
  <c r="DC349" i="18"/>
  <c r="AV349" i="18"/>
  <c r="DD349" i="18" a="1"/>
  <c r="DD349" i="18" s="1"/>
  <c r="CV349" i="18"/>
  <c r="EV64" i="18" a="1"/>
  <c r="EV64" i="18" s="1"/>
  <c r="AV64" i="18"/>
  <c r="DG64" i="18" a="1"/>
  <c r="DG64" i="18" s="1"/>
  <c r="DC64" i="18"/>
  <c r="ET64" i="18" a="1"/>
  <c r="ET64" i="18" s="1"/>
  <c r="DE64" i="18" a="1"/>
  <c r="DE64" i="18" s="1"/>
  <c r="DD64" i="18" a="1"/>
  <c r="DD64" i="18" s="1"/>
  <c r="DF64" i="18" a="1"/>
  <c r="DF64" i="18" s="1"/>
  <c r="EU64" i="18" a="1"/>
  <c r="EU64" i="18" s="1"/>
  <c r="CO64" i="18"/>
  <c r="CV64" i="18"/>
  <c r="EV178" i="18" a="1"/>
  <c r="EV178" i="18" s="1"/>
  <c r="ET178" i="18" a="1"/>
  <c r="ET178" i="18" s="1"/>
  <c r="DE178" i="18" a="1"/>
  <c r="DE178" i="18" s="1"/>
  <c r="DD178" i="18" a="1"/>
  <c r="DD178" i="18" s="1"/>
  <c r="DF178" i="18" a="1"/>
  <c r="DF178" i="18" s="1"/>
  <c r="EU178" i="18" a="1"/>
  <c r="EU178" i="18" s="1"/>
  <c r="CO178" i="18"/>
  <c r="DC178" i="18"/>
  <c r="AV178" i="18"/>
  <c r="DG178" i="18" a="1"/>
  <c r="DG178" i="18" s="1"/>
  <c r="CV178" i="18"/>
  <c r="EV235" i="18" a="1"/>
  <c r="EV235" i="18" s="1"/>
  <c r="DF235" i="18" a="1"/>
  <c r="DF235" i="18" s="1"/>
  <c r="AV235" i="18"/>
  <c r="DD235" i="18" a="1"/>
  <c r="DD235" i="18" s="1"/>
  <c r="DE235" i="18" a="1"/>
  <c r="DE235" i="18" s="1"/>
  <c r="ET235" i="18" a="1"/>
  <c r="ET235" i="18" s="1"/>
  <c r="CV235" i="18"/>
  <c r="EU235" i="18" a="1"/>
  <c r="EU235" i="18" s="1"/>
  <c r="DG235" i="18" a="1"/>
  <c r="DG235" i="18" s="1"/>
  <c r="DC235" i="18"/>
  <c r="CO235" i="18"/>
  <c r="EV520" i="18" a="1"/>
  <c r="EV520" i="18" s="1"/>
  <c r="ET520" i="18" a="1"/>
  <c r="ET520" i="18" s="1"/>
  <c r="DC520" i="18"/>
  <c r="AV520" i="18"/>
  <c r="EU520" i="18" a="1"/>
  <c r="EU520" i="18" s="1"/>
  <c r="DF520" i="18" a="1"/>
  <c r="DF520" i="18" s="1"/>
  <c r="DG520" i="18" a="1"/>
  <c r="DG520" i="18" s="1"/>
  <c r="CV520" i="18"/>
  <c r="DD520" i="18" a="1"/>
  <c r="DD520" i="18" s="1"/>
  <c r="DE520" i="18" a="1"/>
  <c r="DE520" i="18" s="1"/>
  <c r="CO520" i="18"/>
  <c r="D63" i="5"/>
  <c r="D65" i="5" s="1"/>
  <c r="D63" i="2"/>
  <c r="D65" i="2" s="1"/>
  <c r="D63" i="9"/>
  <c r="D65" i="9" s="1"/>
  <c r="D63" i="12"/>
  <c r="D65" i="12" s="1"/>
  <c r="D63" i="6"/>
  <c r="D65" i="6" s="1"/>
  <c r="D63" i="13"/>
  <c r="D65" i="13" s="1"/>
  <c r="D63" i="3"/>
  <c r="D65" i="3" s="1"/>
  <c r="D63" i="10"/>
  <c r="D65" i="10" s="1"/>
  <c r="D63" i="11"/>
  <c r="D65" i="11" s="1"/>
  <c r="D63" i="4"/>
  <c r="D65" i="4" s="1"/>
  <c r="D63" i="7"/>
  <c r="D65" i="7" s="1"/>
  <c r="E16" i="13"/>
  <c r="E10" i="13"/>
  <c r="E8" i="13" s="1"/>
  <c r="E56" i="13"/>
  <c r="E61" i="13"/>
  <c r="F9" i="13"/>
  <c r="E61" i="3"/>
  <c r="E10" i="3"/>
  <c r="E8" i="3" s="1"/>
  <c r="E56" i="3"/>
  <c r="E16" i="3"/>
  <c r="F9" i="3"/>
  <c r="E56" i="11"/>
  <c r="E16" i="11"/>
  <c r="E61" i="11"/>
  <c r="E10" i="11"/>
  <c r="E8" i="11" s="1"/>
  <c r="F9" i="11"/>
  <c r="E16" i="4"/>
  <c r="E10" i="4"/>
  <c r="E8" i="4" s="1"/>
  <c r="E61" i="4"/>
  <c r="E56" i="4"/>
  <c r="F9" i="4"/>
  <c r="E61" i="7"/>
  <c r="E16" i="7"/>
  <c r="E56" i="7"/>
  <c r="E10" i="7"/>
  <c r="E8" i="7" s="1"/>
  <c r="F9" i="7"/>
  <c r="D65" i="8"/>
  <c r="E16" i="6"/>
  <c r="E10" i="6"/>
  <c r="E8" i="6" s="1"/>
  <c r="E56" i="6"/>
  <c r="E61" i="6"/>
  <c r="F9" i="6"/>
  <c r="E56" i="2"/>
  <c r="E16" i="2"/>
  <c r="E10" i="2"/>
  <c r="E8" i="2" s="1"/>
  <c r="E61" i="2"/>
  <c r="F9" i="2"/>
  <c r="E61" i="5"/>
  <c r="E56" i="5"/>
  <c r="E16" i="5"/>
  <c r="E10" i="5"/>
  <c r="E8" i="5" s="1"/>
  <c r="F9" i="5"/>
  <c r="E16" i="10"/>
  <c r="E56" i="10"/>
  <c r="E61" i="10"/>
  <c r="E10" i="10"/>
  <c r="E8" i="10" s="1"/>
  <c r="F9" i="10"/>
  <c r="E56" i="8"/>
  <c r="E10" i="8"/>
  <c r="E8" i="8" s="1"/>
  <c r="E61" i="8"/>
  <c r="E16" i="8"/>
  <c r="F9" i="8"/>
  <c r="E16" i="9"/>
  <c r="E61" i="9"/>
  <c r="E56" i="9"/>
  <c r="E10" i="9"/>
  <c r="E8" i="9" s="1"/>
  <c r="F9" i="9"/>
  <c r="E16" i="12"/>
  <c r="E10" i="12"/>
  <c r="E8" i="12" s="1"/>
  <c r="E56" i="12"/>
  <c r="E61" i="12"/>
  <c r="F9" i="12"/>
  <c r="AU237" i="18" a="1"/>
  <c r="AU294" i="18" a="1"/>
  <c r="AU180" i="18" a="1"/>
  <c r="AU522" i="18" a="1"/>
  <c r="AU408" i="18" a="1"/>
  <c r="AU351" i="18" a="1"/>
  <c r="AU9" i="18" a="1"/>
  <c r="AU66" i="18" a="1"/>
  <c r="AU465" i="18" a="1"/>
  <c r="E63" i="12" l="1"/>
  <c r="AU522" i="18"/>
  <c r="C522" i="18" s="1"/>
  <c r="AU66" i="18"/>
  <c r="C66" i="18" s="1"/>
  <c r="AU180" i="18"/>
  <c r="C180" i="18" s="1"/>
  <c r="AU9" i="18"/>
  <c r="C9" i="18" s="1"/>
  <c r="AU237" i="18"/>
  <c r="C237" i="18" s="1"/>
  <c r="AU408" i="18"/>
  <c r="C408" i="18" s="1"/>
  <c r="AU294" i="18"/>
  <c r="C294" i="18" s="1"/>
  <c r="AU465" i="18"/>
  <c r="C465" i="18" s="1"/>
  <c r="AU351" i="18"/>
  <c r="C351" i="18" s="1"/>
  <c r="A68" i="18"/>
  <c r="A182" i="18"/>
  <c r="E63" i="6"/>
  <c r="A467" i="18"/>
  <c r="A524" i="18"/>
  <c r="A410" i="18"/>
  <c r="EV236" i="18" a="1"/>
  <c r="EV236" i="18" s="1"/>
  <c r="ET236" i="18" a="1"/>
  <c r="ET236" i="18" s="1"/>
  <c r="DD236" i="18" a="1"/>
  <c r="DD236" i="18" s="1"/>
  <c r="CO236" i="18"/>
  <c r="EU236" i="18" a="1"/>
  <c r="EU236" i="18" s="1"/>
  <c r="DG236" i="18" a="1"/>
  <c r="DG236" i="18" s="1"/>
  <c r="AV236" i="18"/>
  <c r="DC236" i="18"/>
  <c r="DF236" i="18" a="1"/>
  <c r="DF236" i="18" s="1"/>
  <c r="DE236" i="18" a="1"/>
  <c r="DE236" i="18" s="1"/>
  <c r="CV236" i="18"/>
  <c r="EV65" i="18" a="1"/>
  <c r="EV65" i="18" s="1"/>
  <c r="CO65" i="18"/>
  <c r="CV65" i="18"/>
  <c r="AV65" i="18"/>
  <c r="ET65" i="18" a="1"/>
  <c r="ET65" i="18" s="1"/>
  <c r="DG65" i="18" a="1"/>
  <c r="DG65" i="18" s="1"/>
  <c r="DF65" i="18" a="1"/>
  <c r="DF65" i="18" s="1"/>
  <c r="EU65" i="18" a="1"/>
  <c r="EU65" i="18" s="1"/>
  <c r="DE65" i="18" a="1"/>
  <c r="DE65" i="18" s="1"/>
  <c r="DD65" i="18" a="1"/>
  <c r="DD65" i="18" s="1"/>
  <c r="DC65" i="18"/>
  <c r="A11" i="18"/>
  <c r="EV407" i="18" a="1"/>
  <c r="EV407" i="18" s="1"/>
  <c r="ET407" i="18" a="1"/>
  <c r="ET407" i="18" s="1"/>
  <c r="DE407" i="18" a="1"/>
  <c r="DE407" i="18" s="1"/>
  <c r="EU407" i="18" a="1"/>
  <c r="EU407" i="18" s="1"/>
  <c r="DG407" i="18" a="1"/>
  <c r="DG407" i="18" s="1"/>
  <c r="DD407" i="18" a="1"/>
  <c r="DD407" i="18" s="1"/>
  <c r="DF407" i="18" a="1"/>
  <c r="DF407" i="18" s="1"/>
  <c r="DC407" i="18"/>
  <c r="CV407" i="18"/>
  <c r="CO407" i="18"/>
  <c r="AV407" i="18"/>
  <c r="EV179" i="18" a="1"/>
  <c r="EV179" i="18" s="1"/>
  <c r="ET179" i="18" a="1"/>
  <c r="ET179" i="18" s="1"/>
  <c r="DC179" i="18"/>
  <c r="CO179" i="18"/>
  <c r="EU179" i="18" a="1"/>
  <c r="EU179" i="18" s="1"/>
  <c r="DE179" i="18" a="1"/>
  <c r="DE179" i="18" s="1"/>
  <c r="DF179" i="18" a="1"/>
  <c r="DF179" i="18" s="1"/>
  <c r="AV179" i="18"/>
  <c r="DG179" i="18" a="1"/>
  <c r="DG179" i="18" s="1"/>
  <c r="CV179" i="18"/>
  <c r="DD179" i="18" a="1"/>
  <c r="DD179" i="18" s="1"/>
  <c r="A239" i="18"/>
  <c r="A296" i="18"/>
  <c r="EV350" i="18" a="1"/>
  <c r="EV350" i="18" s="1"/>
  <c r="DC350" i="18"/>
  <c r="CO350" i="18"/>
  <c r="DE350" i="18" a="1"/>
  <c r="DE350" i="18" s="1"/>
  <c r="AV350" i="18"/>
  <c r="ET350" i="18" a="1"/>
  <c r="ET350" i="18" s="1"/>
  <c r="DD350" i="18" a="1"/>
  <c r="DD350" i="18" s="1"/>
  <c r="DF350" i="18" a="1"/>
  <c r="DF350" i="18" s="1"/>
  <c r="DG350" i="18" a="1"/>
  <c r="DG350" i="18" s="1"/>
  <c r="CV350" i="18"/>
  <c r="EU350" i="18" a="1"/>
  <c r="EU350" i="18" s="1"/>
  <c r="EV521" i="18" a="1"/>
  <c r="EV521" i="18" s="1"/>
  <c r="ET521" i="18" a="1"/>
  <c r="ET521" i="18" s="1"/>
  <c r="CV521" i="18"/>
  <c r="EU521" i="18" a="1"/>
  <c r="EU521" i="18" s="1"/>
  <c r="DF521" i="18" a="1"/>
  <c r="DF521" i="18" s="1"/>
  <c r="DG521" i="18" a="1"/>
  <c r="DG521" i="18" s="1"/>
  <c r="CO521" i="18"/>
  <c r="DD521" i="18" a="1"/>
  <c r="DD521" i="18" s="1"/>
  <c r="DE521" i="18" a="1"/>
  <c r="DE521" i="18" s="1"/>
  <c r="AV521" i="18"/>
  <c r="DC521" i="18"/>
  <c r="A353" i="18"/>
  <c r="EV293" i="18" a="1"/>
  <c r="EV293" i="18" s="1"/>
  <c r="CO293" i="18"/>
  <c r="DD293" i="18" a="1"/>
  <c r="DD293" i="18" s="1"/>
  <c r="DG293" i="18" a="1"/>
  <c r="DG293" i="18" s="1"/>
  <c r="AV293" i="18"/>
  <c r="ET293" i="18" a="1"/>
  <c r="ET293" i="18" s="1"/>
  <c r="DF293" i="18" a="1"/>
  <c r="DF293" i="18" s="1"/>
  <c r="CV293" i="18"/>
  <c r="EU293" i="18" a="1"/>
  <c r="EU293" i="18" s="1"/>
  <c r="DE293" i="18" a="1"/>
  <c r="DE293" i="18" s="1"/>
  <c r="DC293" i="18"/>
  <c r="EV8" i="18" a="1"/>
  <c r="EV8" i="18" s="1"/>
  <c r="DE8" i="18" a="1"/>
  <c r="DE8" i="18" s="1"/>
  <c r="DD8" i="18" a="1"/>
  <c r="DD8" i="18" s="1"/>
  <c r="CV8" i="18"/>
  <c r="DF8" i="18" a="1"/>
  <c r="DF8" i="18" s="1"/>
  <c r="DG8" i="18" a="1"/>
  <c r="DG8" i="18" s="1"/>
  <c r="DC8" i="18"/>
  <c r="AV8" i="18"/>
  <c r="ET8" i="18" a="1"/>
  <c r="ET8" i="18" s="1"/>
  <c r="CO8" i="18"/>
  <c r="EU8" i="18" a="1"/>
  <c r="EU8" i="18" s="1"/>
  <c r="EV464" i="18" a="1"/>
  <c r="EV464" i="18" s="1"/>
  <c r="DG464" i="18" a="1"/>
  <c r="DG464" i="18" s="1"/>
  <c r="CO464" i="18"/>
  <c r="DE464" i="18" a="1"/>
  <c r="DE464" i="18" s="1"/>
  <c r="DD464" i="18" a="1"/>
  <c r="DD464" i="18" s="1"/>
  <c r="DF464" i="18" a="1"/>
  <c r="DF464" i="18" s="1"/>
  <c r="AV464" i="18"/>
  <c r="ET464" i="18" a="1"/>
  <c r="ET464" i="18" s="1"/>
  <c r="DC464" i="18"/>
  <c r="EU464" i="18" a="1"/>
  <c r="EU464" i="18" s="1"/>
  <c r="CV464" i="18"/>
  <c r="E63" i="5"/>
  <c r="E65" i="5" s="1"/>
  <c r="E63" i="8"/>
  <c r="E65" i="8" s="1"/>
  <c r="E63" i="2"/>
  <c r="E65" i="2" s="1"/>
  <c r="E63" i="7"/>
  <c r="E65" i="7" s="1"/>
  <c r="E63" i="4"/>
  <c r="E65" i="4" s="1"/>
  <c r="E63" i="11"/>
  <c r="E65" i="11" s="1"/>
  <c r="E63" i="13"/>
  <c r="E65" i="13" s="1"/>
  <c r="E63" i="9"/>
  <c r="E65" i="9" s="1"/>
  <c r="E63" i="10"/>
  <c r="E65" i="10" s="1"/>
  <c r="E63" i="3"/>
  <c r="E65" i="3" s="1"/>
  <c r="E65" i="6"/>
  <c r="F56" i="6"/>
  <c r="F16" i="6"/>
  <c r="F61" i="6"/>
  <c r="F10" i="6"/>
  <c r="F8" i="6" s="1"/>
  <c r="G9" i="6"/>
  <c r="E65" i="12"/>
  <c r="F61" i="8"/>
  <c r="F56" i="8"/>
  <c r="F10" i="8"/>
  <c r="F8" i="8" s="1"/>
  <c r="F16" i="8"/>
  <c r="G9" i="8"/>
  <c r="F61" i="2"/>
  <c r="F56" i="2"/>
  <c r="F16" i="2"/>
  <c r="F10" i="2"/>
  <c r="F8" i="2" s="1"/>
  <c r="G9" i="2"/>
  <c r="F10" i="4"/>
  <c r="F8" i="4" s="1"/>
  <c r="F61" i="4"/>
  <c r="F16" i="4"/>
  <c r="F56" i="4"/>
  <c r="G9" i="4"/>
  <c r="F10" i="3"/>
  <c r="F8" i="3" s="1"/>
  <c r="F56" i="3"/>
  <c r="F16" i="3"/>
  <c r="F61" i="3"/>
  <c r="G9" i="3"/>
  <c r="F61" i="9"/>
  <c r="F56" i="9"/>
  <c r="F16" i="9"/>
  <c r="F10" i="9"/>
  <c r="F8" i="9" s="1"/>
  <c r="G9" i="9"/>
  <c r="F56" i="7"/>
  <c r="F16" i="7"/>
  <c r="F10" i="7"/>
  <c r="F8" i="7" s="1"/>
  <c r="F61" i="7"/>
  <c r="G9" i="7"/>
  <c r="F61" i="11"/>
  <c r="F56" i="11"/>
  <c r="F16" i="11"/>
  <c r="F10" i="11"/>
  <c r="F8" i="11" s="1"/>
  <c r="G9" i="11"/>
  <c r="F61" i="12"/>
  <c r="F10" i="12"/>
  <c r="F8" i="12" s="1"/>
  <c r="F16" i="12"/>
  <c r="F56" i="12"/>
  <c r="G9" i="12"/>
  <c r="F10" i="5"/>
  <c r="F8" i="5" s="1"/>
  <c r="F56" i="5"/>
  <c r="F16" i="5"/>
  <c r="F61" i="5"/>
  <c r="G9" i="5"/>
  <c r="F56" i="10"/>
  <c r="F61" i="10"/>
  <c r="F16" i="10"/>
  <c r="F10" i="10"/>
  <c r="F8" i="10" s="1"/>
  <c r="G9" i="10"/>
  <c r="F56" i="13"/>
  <c r="F16" i="13"/>
  <c r="F61" i="13"/>
  <c r="F10" i="13"/>
  <c r="F8" i="13" s="1"/>
  <c r="G9" i="13"/>
  <c r="AU181" i="18" a="1"/>
  <c r="AU10" i="18" a="1"/>
  <c r="AU295" i="18" a="1"/>
  <c r="AU523" i="18" a="1"/>
  <c r="AU466" i="18" a="1"/>
  <c r="AU67" i="18" a="1"/>
  <c r="AU409" i="18" a="1"/>
  <c r="AU352" i="18" a="1"/>
  <c r="AU238" i="18" a="1"/>
  <c r="F63" i="10" l="1"/>
  <c r="AU238" i="18"/>
  <c r="C238" i="18" s="1"/>
  <c r="AU352" i="18"/>
  <c r="C352" i="18" s="1"/>
  <c r="AU10" i="18"/>
  <c r="C10" i="18" s="1"/>
  <c r="AU523" i="18"/>
  <c r="C523" i="18" s="1"/>
  <c r="AU466" i="18"/>
  <c r="C466" i="18" s="1"/>
  <c r="AU67" i="18"/>
  <c r="C67" i="18" s="1"/>
  <c r="AU295" i="18"/>
  <c r="C295" i="18" s="1"/>
  <c r="AU409" i="18"/>
  <c r="C409" i="18" s="1"/>
  <c r="AU181" i="18"/>
  <c r="C181" i="18" s="1"/>
  <c r="F63" i="8"/>
  <c r="F65" i="8" s="1"/>
  <c r="A183" i="18"/>
  <c r="EV465" i="18" a="1"/>
  <c r="EV465" i="18" s="1"/>
  <c r="DE465" i="18" a="1"/>
  <c r="DE465" i="18" s="1"/>
  <c r="DG465" i="18" a="1"/>
  <c r="DG465" i="18" s="1"/>
  <c r="DC465" i="18"/>
  <c r="CV465" i="18"/>
  <c r="CO465" i="18"/>
  <c r="ET465" i="18" a="1"/>
  <c r="ET465" i="18" s="1"/>
  <c r="DD465" i="18" a="1"/>
  <c r="DD465" i="18" s="1"/>
  <c r="AV465" i="18"/>
  <c r="EU465" i="18" a="1"/>
  <c r="EU465" i="18" s="1"/>
  <c r="DF465" i="18" a="1"/>
  <c r="DF465" i="18" s="1"/>
  <c r="EV9" i="18" a="1"/>
  <c r="EV9" i="18" s="1"/>
  <c r="ET9" i="18" a="1"/>
  <c r="ET9" i="18" s="1"/>
  <c r="DG9" i="18" a="1"/>
  <c r="DG9" i="18" s="1"/>
  <c r="DF9" i="18" a="1"/>
  <c r="DF9" i="18" s="1"/>
  <c r="EU9" i="18" a="1"/>
  <c r="EU9" i="18" s="1"/>
  <c r="DE9" i="18" a="1"/>
  <c r="DE9" i="18" s="1"/>
  <c r="CV9" i="18"/>
  <c r="DD9" i="18" a="1"/>
  <c r="DD9" i="18" s="1"/>
  <c r="AV9" i="18"/>
  <c r="DC9" i="18"/>
  <c r="CO9" i="18"/>
  <c r="A354" i="18"/>
  <c r="A12" i="18"/>
  <c r="A525" i="18"/>
  <c r="A69" i="18"/>
  <c r="EV294" i="18" a="1"/>
  <c r="EV294" i="18" s="1"/>
  <c r="ET294" i="18" a="1"/>
  <c r="ET294" i="18" s="1"/>
  <c r="DE294" i="18" a="1"/>
  <c r="DE294" i="18" s="1"/>
  <c r="AV294" i="18"/>
  <c r="EU294" i="18" a="1"/>
  <c r="EU294" i="18" s="1"/>
  <c r="DG294" i="18" a="1"/>
  <c r="DG294" i="18" s="1"/>
  <c r="DD294" i="18" a="1"/>
  <c r="DD294" i="18" s="1"/>
  <c r="DF294" i="18" a="1"/>
  <c r="DF294" i="18" s="1"/>
  <c r="CV294" i="18"/>
  <c r="DC294" i="18"/>
  <c r="CO294" i="18"/>
  <c r="EV180" i="18" a="1"/>
  <c r="EV180" i="18" s="1"/>
  <c r="DC180" i="18"/>
  <c r="AV180" i="18"/>
  <c r="DF180" i="18" a="1"/>
  <c r="DF180" i="18" s="1"/>
  <c r="DD180" i="18" a="1"/>
  <c r="DD180" i="18" s="1"/>
  <c r="CV180" i="18"/>
  <c r="ET180" i="18" a="1"/>
  <c r="ET180" i="18" s="1"/>
  <c r="DE180" i="18" a="1"/>
  <c r="DE180" i="18" s="1"/>
  <c r="EU180" i="18" a="1"/>
  <c r="EU180" i="18" s="1"/>
  <c r="DG180" i="18" a="1"/>
  <c r="DG180" i="18" s="1"/>
  <c r="CO180" i="18"/>
  <c r="A297" i="18"/>
  <c r="A240" i="18"/>
  <c r="A411" i="18"/>
  <c r="EV408" i="18" a="1"/>
  <c r="EV408" i="18" s="1"/>
  <c r="DG408" i="18" a="1"/>
  <c r="DG408" i="18" s="1"/>
  <c r="DD408" i="18" a="1"/>
  <c r="DD408" i="18" s="1"/>
  <c r="CV408" i="18"/>
  <c r="ET408" i="18" a="1"/>
  <c r="ET408" i="18" s="1"/>
  <c r="DF408" i="18" a="1"/>
  <c r="DF408" i="18" s="1"/>
  <c r="DC408" i="18"/>
  <c r="CO408" i="18"/>
  <c r="EU408" i="18" a="1"/>
  <c r="EU408" i="18" s="1"/>
  <c r="DE408" i="18" a="1"/>
  <c r="DE408" i="18" s="1"/>
  <c r="AV408" i="18"/>
  <c r="EV66" i="18" a="1"/>
  <c r="EV66" i="18" s="1"/>
  <c r="DG66" i="18" a="1"/>
  <c r="DG66" i="18" s="1"/>
  <c r="DC66" i="18"/>
  <c r="CO66" i="18"/>
  <c r="CV66" i="18"/>
  <c r="ET66" i="18" a="1"/>
  <c r="ET66" i="18" s="1"/>
  <c r="DF66" i="18" a="1"/>
  <c r="DF66" i="18" s="1"/>
  <c r="AV66" i="18"/>
  <c r="EU66" i="18" a="1"/>
  <c r="EU66" i="18" s="1"/>
  <c r="DE66" i="18" a="1"/>
  <c r="DE66" i="18" s="1"/>
  <c r="DD66" i="18" a="1"/>
  <c r="DD66" i="18" s="1"/>
  <c r="A468" i="18"/>
  <c r="EV351" i="18" a="1"/>
  <c r="EV351" i="18" s="1"/>
  <c r="DG351" i="18" a="1"/>
  <c r="DG351" i="18" s="1"/>
  <c r="DD351" i="18" a="1"/>
  <c r="DD351" i="18" s="1"/>
  <c r="DF351" i="18" a="1"/>
  <c r="DF351" i="18" s="1"/>
  <c r="AV351" i="18"/>
  <c r="DE351" i="18" a="1"/>
  <c r="DE351" i="18" s="1"/>
  <c r="CV351" i="18"/>
  <c r="ET351" i="18" a="1"/>
  <c r="ET351" i="18" s="1"/>
  <c r="DC351" i="18"/>
  <c r="EU351" i="18" a="1"/>
  <c r="EU351" i="18" s="1"/>
  <c r="CO351" i="18"/>
  <c r="EV237" i="18" a="1"/>
  <c r="EV237" i="18" s="1"/>
  <c r="DF237" i="18" a="1"/>
  <c r="DF237" i="18" s="1"/>
  <c r="AV237" i="18"/>
  <c r="DD237" i="18" a="1"/>
  <c r="DD237" i="18" s="1"/>
  <c r="DG237" i="18" a="1"/>
  <c r="DG237" i="18" s="1"/>
  <c r="ET237" i="18" a="1"/>
  <c r="ET237" i="18" s="1"/>
  <c r="CV237" i="18"/>
  <c r="EU237" i="18" a="1"/>
  <c r="EU237" i="18" s="1"/>
  <c r="DE237" i="18" a="1"/>
  <c r="DE237" i="18" s="1"/>
  <c r="DC237" i="18"/>
  <c r="CO237" i="18"/>
  <c r="EV522" i="18" a="1"/>
  <c r="EV522" i="18" s="1"/>
  <c r="ET522" i="18" a="1"/>
  <c r="ET522" i="18" s="1"/>
  <c r="EU522" i="18" a="1"/>
  <c r="EU522" i="18" s="1"/>
  <c r="DF522" i="18" a="1"/>
  <c r="DF522" i="18" s="1"/>
  <c r="DG522" i="18" a="1"/>
  <c r="DG522" i="18" s="1"/>
  <c r="DC522" i="18"/>
  <c r="CO522" i="18"/>
  <c r="DD522" i="18" a="1"/>
  <c r="DD522" i="18" s="1"/>
  <c r="DE522" i="18" a="1"/>
  <c r="DE522" i="18" s="1"/>
  <c r="AV522" i="18"/>
  <c r="CV522" i="18"/>
  <c r="F63" i="5"/>
  <c r="F65" i="5" s="1"/>
  <c r="F63" i="11"/>
  <c r="F65" i="11" s="1"/>
  <c r="F63" i="7"/>
  <c r="F65" i="7" s="1"/>
  <c r="F63" i="4"/>
  <c r="F65" i="4" s="1"/>
  <c r="F63" i="13"/>
  <c r="F65" i="13" s="1"/>
  <c r="F63" i="6"/>
  <c r="F65" i="6" s="1"/>
  <c r="F63" i="3"/>
  <c r="F65" i="3" s="1"/>
  <c r="F63" i="12"/>
  <c r="F65" i="12" s="1"/>
  <c r="F63" i="9"/>
  <c r="F65" i="9" s="1"/>
  <c r="F63" i="2"/>
  <c r="F65" i="2" s="1"/>
  <c r="F65" i="10"/>
  <c r="G16" i="7"/>
  <c r="G61" i="7"/>
  <c r="G10" i="7"/>
  <c r="G8" i="7" s="1"/>
  <c r="G56" i="7"/>
  <c r="H9" i="7"/>
  <c r="G56" i="3"/>
  <c r="G10" i="3"/>
  <c r="G8" i="3" s="1"/>
  <c r="G16" i="3"/>
  <c r="G61" i="3"/>
  <c r="H9" i="3"/>
  <c r="G10" i="13"/>
  <c r="G8" i="13" s="1"/>
  <c r="G61" i="13"/>
  <c r="G56" i="13"/>
  <c r="G16" i="13"/>
  <c r="H9" i="13"/>
  <c r="G56" i="12"/>
  <c r="G61" i="12"/>
  <c r="G10" i="12"/>
  <c r="G8" i="12" s="1"/>
  <c r="G16" i="12"/>
  <c r="H9" i="12"/>
  <c r="G61" i="11"/>
  <c r="G56" i="11"/>
  <c r="G10" i="11"/>
  <c r="G8" i="11" s="1"/>
  <c r="G16" i="11"/>
  <c r="H9" i="11"/>
  <c r="G56" i="9"/>
  <c r="G16" i="9"/>
  <c r="G10" i="9"/>
  <c r="G8" i="9" s="1"/>
  <c r="G61" i="9"/>
  <c r="H9" i="9"/>
  <c r="G16" i="10"/>
  <c r="G10" i="10"/>
  <c r="G8" i="10" s="1"/>
  <c r="G56" i="10"/>
  <c r="G61" i="10"/>
  <c r="H9" i="10"/>
  <c r="G16" i="5"/>
  <c r="G10" i="5"/>
  <c r="G8" i="5" s="1"/>
  <c r="G61" i="5"/>
  <c r="G56" i="5"/>
  <c r="H9" i="5"/>
  <c r="G56" i="8"/>
  <c r="G61" i="8"/>
  <c r="G10" i="8"/>
  <c r="G8" i="8" s="1"/>
  <c r="G16" i="8"/>
  <c r="H9" i="8"/>
  <c r="G16" i="6"/>
  <c r="G10" i="6"/>
  <c r="G8" i="6" s="1"/>
  <c r="G61" i="6"/>
  <c r="G56" i="6"/>
  <c r="H9" i="6"/>
  <c r="G56" i="4"/>
  <c r="G10" i="4"/>
  <c r="G8" i="4" s="1"/>
  <c r="G61" i="4"/>
  <c r="G16" i="4"/>
  <c r="H9" i="4"/>
  <c r="G56" i="2"/>
  <c r="G10" i="2"/>
  <c r="G8" i="2" s="1"/>
  <c r="G16" i="2"/>
  <c r="G61" i="2"/>
  <c r="H9" i="2"/>
  <c r="AU239" i="18" a="1"/>
  <c r="AU524" i="18" a="1"/>
  <c r="AU11" i="18" a="1"/>
  <c r="AU68" i="18" a="1"/>
  <c r="AU410" i="18" a="1"/>
  <c r="AU296" i="18" a="1"/>
  <c r="AU467" i="18" a="1"/>
  <c r="AU353" i="18" a="1"/>
  <c r="AU182" i="18" a="1"/>
  <c r="G63" i="13" l="1"/>
  <c r="G63" i="5"/>
  <c r="G65" i="5" s="1"/>
  <c r="AU410" i="18"/>
  <c r="C410" i="18" s="1"/>
  <c r="AU296" i="18"/>
  <c r="C296" i="18" s="1"/>
  <c r="AU239" i="18"/>
  <c r="C239" i="18" s="1"/>
  <c r="AU68" i="18"/>
  <c r="C68" i="18" s="1"/>
  <c r="AU467" i="18"/>
  <c r="C467" i="18" s="1"/>
  <c r="AU353" i="18"/>
  <c r="C353" i="18" s="1"/>
  <c r="AU524" i="18"/>
  <c r="C524" i="18" s="1"/>
  <c r="AU11" i="18"/>
  <c r="C11" i="18" s="1"/>
  <c r="AU182" i="18"/>
  <c r="C182" i="18" s="1"/>
  <c r="A526" i="18"/>
  <c r="A13" i="18"/>
  <c r="A469" i="18"/>
  <c r="G63" i="10"/>
  <c r="G65" i="10" s="1"/>
  <c r="G63" i="3"/>
  <c r="G65" i="3" s="1"/>
  <c r="G63" i="2"/>
  <c r="G65" i="2" s="1"/>
  <c r="A412" i="18"/>
  <c r="A298" i="18"/>
  <c r="G63" i="11"/>
  <c r="G65" i="11" s="1"/>
  <c r="A241" i="18"/>
  <c r="A70" i="18"/>
  <c r="A184" i="18"/>
  <c r="EV409" i="18" a="1"/>
  <c r="EV409" i="18" s="1"/>
  <c r="DE409" i="18" a="1"/>
  <c r="DE409" i="18" s="1"/>
  <c r="DD409" i="18" a="1"/>
  <c r="DD409" i="18" s="1"/>
  <c r="AV409" i="18"/>
  <c r="ET409" i="18" a="1"/>
  <c r="ET409" i="18" s="1"/>
  <c r="EU409" i="18" a="1"/>
  <c r="EU409" i="18" s="1"/>
  <c r="DF409" i="18" a="1"/>
  <c r="DF409" i="18" s="1"/>
  <c r="DG409" i="18" a="1"/>
  <c r="DG409" i="18" s="1"/>
  <c r="CV409" i="18"/>
  <c r="DC409" i="18"/>
  <c r="CO409" i="18"/>
  <c r="EV523" i="18" a="1"/>
  <c r="EV523" i="18" s="1"/>
  <c r="AV523" i="18"/>
  <c r="ET523" i="18" a="1"/>
  <c r="ET523" i="18" s="1"/>
  <c r="DF523" i="18" a="1"/>
  <c r="DF523" i="18" s="1"/>
  <c r="DG523" i="18" a="1"/>
  <c r="DG523" i="18" s="1"/>
  <c r="EU523" i="18" a="1"/>
  <c r="EU523" i="18" s="1"/>
  <c r="DD523" i="18" a="1"/>
  <c r="DD523" i="18" s="1"/>
  <c r="DE523" i="18" a="1"/>
  <c r="DE523" i="18" s="1"/>
  <c r="CV523" i="18"/>
  <c r="DC523" i="18"/>
  <c r="CO523" i="18"/>
  <c r="EV295" i="18" a="1"/>
  <c r="EV295" i="18" s="1"/>
  <c r="DE295" i="18" a="1"/>
  <c r="DE295" i="18" s="1"/>
  <c r="ET295" i="18" a="1"/>
  <c r="ET295" i="18" s="1"/>
  <c r="DD295" i="18" a="1"/>
  <c r="DD295" i="18" s="1"/>
  <c r="CO295" i="18"/>
  <c r="EU295" i="18" a="1"/>
  <c r="EU295" i="18" s="1"/>
  <c r="DF295" i="18" a="1"/>
  <c r="DF295" i="18" s="1"/>
  <c r="DC295" i="18"/>
  <c r="AV295" i="18"/>
  <c r="DG295" i="18" a="1"/>
  <c r="DG295" i="18" s="1"/>
  <c r="CV295" i="18"/>
  <c r="EV10" i="18" a="1"/>
  <c r="EV10" i="18" s="1"/>
  <c r="EU10" i="18" a="1"/>
  <c r="EU10" i="18" s="1"/>
  <c r="DF10" i="18" a="1"/>
  <c r="DF10" i="18" s="1"/>
  <c r="CO10" i="18"/>
  <c r="DC10" i="18"/>
  <c r="DD10" i="18" a="1"/>
  <c r="DD10" i="18" s="1"/>
  <c r="CV10" i="18"/>
  <c r="ET10" i="18" a="1"/>
  <c r="ET10" i="18" s="1"/>
  <c r="DE10" i="18" a="1"/>
  <c r="DE10" i="18" s="1"/>
  <c r="DG10" i="18" a="1"/>
  <c r="DG10" i="18" s="1"/>
  <c r="AV10" i="18"/>
  <c r="A355" i="18"/>
  <c r="EV67" i="18" a="1"/>
  <c r="EV67" i="18" s="1"/>
  <c r="EU67" i="18" a="1"/>
  <c r="EU67" i="18" s="1"/>
  <c r="CO67" i="18"/>
  <c r="CV67" i="18"/>
  <c r="DG67" i="18" a="1"/>
  <c r="DG67" i="18" s="1"/>
  <c r="AV67" i="18"/>
  <c r="DD67" i="18" a="1"/>
  <c r="DD67" i="18" s="1"/>
  <c r="DF67" i="18" a="1"/>
  <c r="DF67" i="18" s="1"/>
  <c r="DE67" i="18" a="1"/>
  <c r="DE67" i="18" s="1"/>
  <c r="DC67" i="18"/>
  <c r="ET67" i="18" a="1"/>
  <c r="ET67" i="18" s="1"/>
  <c r="EV352" i="18" a="1"/>
  <c r="EV352" i="18" s="1"/>
  <c r="EU352" i="18" a="1"/>
  <c r="EU352" i="18" s="1"/>
  <c r="DE352" i="18" a="1"/>
  <c r="DE352" i="18" s="1"/>
  <c r="DF352" i="18" a="1"/>
  <c r="DF352" i="18" s="1"/>
  <c r="DC352" i="18"/>
  <c r="CV352" i="18"/>
  <c r="DG352" i="18" a="1"/>
  <c r="DG352" i="18" s="1"/>
  <c r="DD352" i="18" a="1"/>
  <c r="DD352" i="18" s="1"/>
  <c r="CO352" i="18"/>
  <c r="ET352" i="18" a="1"/>
  <c r="ET352" i="18" s="1"/>
  <c r="AV352" i="18"/>
  <c r="EV181" i="18" a="1"/>
  <c r="EV181" i="18" s="1"/>
  <c r="EU181" i="18" a="1"/>
  <c r="EU181" i="18" s="1"/>
  <c r="CO181" i="18"/>
  <c r="DG181" i="18" a="1"/>
  <c r="DG181" i="18" s="1"/>
  <c r="AV181" i="18"/>
  <c r="DD181" i="18" a="1"/>
  <c r="DD181" i="18" s="1"/>
  <c r="DF181" i="18" a="1"/>
  <c r="DF181" i="18" s="1"/>
  <c r="DE181" i="18" a="1"/>
  <c r="DE181" i="18" s="1"/>
  <c r="DC181" i="18"/>
  <c r="CV181" i="18"/>
  <c r="ET181" i="18" a="1"/>
  <c r="ET181" i="18" s="1"/>
  <c r="EV466" i="18" a="1"/>
  <c r="EV466" i="18" s="1"/>
  <c r="EU466" i="18" a="1"/>
  <c r="EU466" i="18" s="1"/>
  <c r="DC466" i="18"/>
  <c r="CO466" i="18"/>
  <c r="DG466" i="18" a="1"/>
  <c r="DG466" i="18" s="1"/>
  <c r="DE466" i="18" a="1"/>
  <c r="DE466" i="18" s="1"/>
  <c r="AV466" i="18"/>
  <c r="DD466" i="18" a="1"/>
  <c r="DD466" i="18" s="1"/>
  <c r="DF466" i="18" a="1"/>
  <c r="DF466" i="18" s="1"/>
  <c r="ET466" i="18" a="1"/>
  <c r="ET466" i="18" s="1"/>
  <c r="CV466" i="18"/>
  <c r="EV238" i="18" a="1"/>
  <c r="EV238" i="18" s="1"/>
  <c r="DG238" i="18" a="1"/>
  <c r="DG238" i="18" s="1"/>
  <c r="ET238" i="18" a="1"/>
  <c r="ET238" i="18" s="1"/>
  <c r="DF238" i="18" a="1"/>
  <c r="DF238" i="18" s="1"/>
  <c r="CV238" i="18"/>
  <c r="EU238" i="18" a="1"/>
  <c r="EU238" i="18" s="1"/>
  <c r="DD238" i="18" a="1"/>
  <c r="DD238" i="18" s="1"/>
  <c r="DE238" i="18" a="1"/>
  <c r="DE238" i="18" s="1"/>
  <c r="CO238" i="18"/>
  <c r="DC238" i="18"/>
  <c r="AV238" i="18"/>
  <c r="G63" i="6"/>
  <c r="G65" i="6" s="1"/>
  <c r="G63" i="4"/>
  <c r="G65" i="4" s="1"/>
  <c r="G63" i="8"/>
  <c r="G65" i="8" s="1"/>
  <c r="G63" i="9"/>
  <c r="G65" i="9" s="1"/>
  <c r="G63" i="12"/>
  <c r="G65" i="12" s="1"/>
  <c r="G63" i="7"/>
  <c r="G65" i="7" s="1"/>
  <c r="H61" i="4"/>
  <c r="H16" i="4"/>
  <c r="H56" i="4"/>
  <c r="H10" i="4"/>
  <c r="H8" i="4" s="1"/>
  <c r="I9" i="4"/>
  <c r="H16" i="5"/>
  <c r="H10" i="5"/>
  <c r="H8" i="5" s="1"/>
  <c r="H61" i="5"/>
  <c r="H56" i="5"/>
  <c r="I9" i="5"/>
  <c r="H16" i="13"/>
  <c r="H10" i="13"/>
  <c r="H8" i="13" s="1"/>
  <c r="H56" i="13"/>
  <c r="H61" i="13"/>
  <c r="I9" i="13"/>
  <c r="H61" i="7"/>
  <c r="H16" i="7"/>
  <c r="H10" i="7"/>
  <c r="H8" i="7" s="1"/>
  <c r="H56" i="7"/>
  <c r="I9" i="7"/>
  <c r="H10" i="2"/>
  <c r="H8" i="2" s="1"/>
  <c r="H16" i="2"/>
  <c r="H61" i="2"/>
  <c r="H56" i="2"/>
  <c r="I9" i="2"/>
  <c r="H61" i="8"/>
  <c r="H10" i="8"/>
  <c r="H8" i="8" s="1"/>
  <c r="H56" i="8"/>
  <c r="H16" i="8"/>
  <c r="I9" i="8"/>
  <c r="H56" i="12"/>
  <c r="H10" i="12"/>
  <c r="H8" i="12" s="1"/>
  <c r="H61" i="12"/>
  <c r="H16" i="12"/>
  <c r="I9" i="12"/>
  <c r="H61" i="3"/>
  <c r="H10" i="3"/>
  <c r="H8" i="3" s="1"/>
  <c r="H16" i="3"/>
  <c r="H56" i="3"/>
  <c r="I9" i="3"/>
  <c r="H16" i="11"/>
  <c r="H56" i="11"/>
  <c r="H10" i="11"/>
  <c r="H8" i="11" s="1"/>
  <c r="H61" i="11"/>
  <c r="I9" i="11"/>
  <c r="G65" i="13"/>
  <c r="H56" i="6"/>
  <c r="H10" i="6"/>
  <c r="H8" i="6" s="1"/>
  <c r="H61" i="6"/>
  <c r="H16" i="6"/>
  <c r="I9" i="6"/>
  <c r="H61" i="10"/>
  <c r="H56" i="10"/>
  <c r="H16" i="10"/>
  <c r="H10" i="10"/>
  <c r="H8" i="10" s="1"/>
  <c r="I9" i="10"/>
  <c r="H61" i="9"/>
  <c r="H56" i="9"/>
  <c r="H10" i="9"/>
  <c r="H8" i="9" s="1"/>
  <c r="H16" i="9"/>
  <c r="I9" i="9"/>
  <c r="AU240" i="18" a="1"/>
  <c r="AU69" i="18" a="1"/>
  <c r="AU354" i="18" a="1"/>
  <c r="AU468" i="18" a="1"/>
  <c r="AU411" i="18" a="1"/>
  <c r="AU183" i="18" a="1"/>
  <c r="AU297" i="18" a="1"/>
  <c r="AU525" i="18" a="1"/>
  <c r="AU12" i="18" a="1"/>
  <c r="H63" i="2" l="1"/>
  <c r="H63" i="9"/>
  <c r="AU69" i="18"/>
  <c r="C69" i="18" s="1"/>
  <c r="AU411" i="18"/>
  <c r="C411" i="18" s="1"/>
  <c r="AU468" i="18"/>
  <c r="C468" i="18" s="1"/>
  <c r="AU354" i="18"/>
  <c r="C354" i="18" s="1"/>
  <c r="AU525" i="18"/>
  <c r="C525" i="18" s="1"/>
  <c r="AU183" i="18"/>
  <c r="C183" i="18" s="1"/>
  <c r="AU240" i="18"/>
  <c r="C240" i="18" s="1"/>
  <c r="AU297" i="18"/>
  <c r="C297" i="18" s="1"/>
  <c r="AU12" i="18"/>
  <c r="C12" i="18" s="1"/>
  <c r="A14" i="18"/>
  <c r="EV11" i="18" a="1"/>
  <c r="EV11" i="18" s="1"/>
  <c r="ET11" i="18" a="1"/>
  <c r="ET11" i="18" s="1"/>
  <c r="DF11" i="18" a="1"/>
  <c r="DF11" i="18" s="1"/>
  <c r="EU11" i="18" a="1"/>
  <c r="EU11" i="18" s="1"/>
  <c r="DG11" i="18" a="1"/>
  <c r="DG11" i="18" s="1"/>
  <c r="AV11" i="18"/>
  <c r="DE11" i="18" a="1"/>
  <c r="DE11" i="18" s="1"/>
  <c r="CO11" i="18"/>
  <c r="DD11" i="18" a="1"/>
  <c r="DD11" i="18" s="1"/>
  <c r="DC11" i="18"/>
  <c r="CV11" i="18"/>
  <c r="EV68" i="18" a="1"/>
  <c r="EV68" i="18" s="1"/>
  <c r="CO68" i="18"/>
  <c r="CV68" i="18"/>
  <c r="ET68" i="18" a="1"/>
  <c r="ET68" i="18" s="1"/>
  <c r="DG68" i="18" a="1"/>
  <c r="DG68" i="18" s="1"/>
  <c r="AV68" i="18"/>
  <c r="EU68" i="18" a="1"/>
  <c r="EU68" i="18" s="1"/>
  <c r="DE68" i="18" a="1"/>
  <c r="DE68" i="18" s="1"/>
  <c r="DD68" i="18" a="1"/>
  <c r="DD68" i="18" s="1"/>
  <c r="DF68" i="18" a="1"/>
  <c r="DF68" i="18" s="1"/>
  <c r="DC68" i="18"/>
  <c r="A71" i="18"/>
  <c r="A299" i="18"/>
  <c r="A470" i="18"/>
  <c r="EV524" i="18" a="1"/>
  <c r="EV524" i="18" s="1"/>
  <c r="ET524" i="18" a="1"/>
  <c r="ET524" i="18" s="1"/>
  <c r="DC524" i="18"/>
  <c r="CV524" i="18"/>
  <c r="EU524" i="18" a="1"/>
  <c r="EU524" i="18" s="1"/>
  <c r="CO524" i="18"/>
  <c r="DF524" i="18" a="1"/>
  <c r="DF524" i="18" s="1"/>
  <c r="DG524" i="18" a="1"/>
  <c r="DG524" i="18" s="1"/>
  <c r="AV524" i="18"/>
  <c r="DD524" i="18" a="1"/>
  <c r="DD524" i="18" s="1"/>
  <c r="DE524" i="18" a="1"/>
  <c r="DE524" i="18" s="1"/>
  <c r="EV239" i="18" a="1"/>
  <c r="EV239" i="18" s="1"/>
  <c r="DF239" i="18" a="1"/>
  <c r="DF239" i="18" s="1"/>
  <c r="DC239" i="18"/>
  <c r="AV239" i="18"/>
  <c r="DD239" i="18" a="1"/>
  <c r="DD239" i="18" s="1"/>
  <c r="DE239" i="18" a="1"/>
  <c r="DE239" i="18" s="1"/>
  <c r="ET239" i="18" a="1"/>
  <c r="ET239" i="18" s="1"/>
  <c r="CV239" i="18"/>
  <c r="EU239" i="18" a="1"/>
  <c r="EU239" i="18" s="1"/>
  <c r="DG239" i="18" a="1"/>
  <c r="DG239" i="18" s="1"/>
  <c r="CO239" i="18"/>
  <c r="A356" i="18"/>
  <c r="A527" i="18"/>
  <c r="EV353" i="18" a="1"/>
  <c r="EV353" i="18" s="1"/>
  <c r="DC353" i="18"/>
  <c r="DE353" i="18" a="1"/>
  <c r="DE353" i="18" s="1"/>
  <c r="CO353" i="18"/>
  <c r="ET353" i="18" a="1"/>
  <c r="ET353" i="18" s="1"/>
  <c r="AV353" i="18"/>
  <c r="EU353" i="18" a="1"/>
  <c r="EU353" i="18" s="1"/>
  <c r="DF353" i="18" a="1"/>
  <c r="DF353" i="18" s="1"/>
  <c r="DG353" i="18" a="1"/>
  <c r="DG353" i="18" s="1"/>
  <c r="DD353" i="18" a="1"/>
  <c r="DD353" i="18" s="1"/>
  <c r="CV353" i="18"/>
  <c r="EV296" i="18" a="1"/>
  <c r="EV296" i="18" s="1"/>
  <c r="DD296" i="18" a="1"/>
  <c r="DD296" i="18" s="1"/>
  <c r="DF296" i="18" a="1"/>
  <c r="DF296" i="18" s="1"/>
  <c r="AV296" i="18"/>
  <c r="DG296" i="18" a="1"/>
  <c r="DG296" i="18" s="1"/>
  <c r="CV296" i="18"/>
  <c r="ET296" i="18" a="1"/>
  <c r="ET296" i="18" s="1"/>
  <c r="DE296" i="18" a="1"/>
  <c r="DE296" i="18" s="1"/>
  <c r="DC296" i="18"/>
  <c r="EU296" i="18" a="1"/>
  <c r="EU296" i="18" s="1"/>
  <c r="CO296" i="18"/>
  <c r="A185" i="18"/>
  <c r="A242" i="18"/>
  <c r="A413" i="18"/>
  <c r="EV182" i="18" a="1"/>
  <c r="EV182" i="18" s="1"/>
  <c r="ET182" i="18" a="1"/>
  <c r="ET182" i="18" s="1"/>
  <c r="CV182" i="18"/>
  <c r="EU182" i="18" a="1"/>
  <c r="EU182" i="18" s="1"/>
  <c r="DC182" i="18"/>
  <c r="DG182" i="18" a="1"/>
  <c r="DG182" i="18" s="1"/>
  <c r="CO182" i="18"/>
  <c r="DE182" i="18" a="1"/>
  <c r="DE182" i="18" s="1"/>
  <c r="DD182" i="18" a="1"/>
  <c r="DD182" i="18" s="1"/>
  <c r="DF182" i="18" a="1"/>
  <c r="DF182" i="18" s="1"/>
  <c r="AV182" i="18"/>
  <c r="EV467" i="18" a="1"/>
  <c r="EV467" i="18" s="1"/>
  <c r="ET467" i="18" a="1"/>
  <c r="ET467" i="18" s="1"/>
  <c r="CO467" i="18"/>
  <c r="EU467" i="18" a="1"/>
  <c r="EU467" i="18" s="1"/>
  <c r="DC467" i="18"/>
  <c r="AV467" i="18"/>
  <c r="DG467" i="18" a="1"/>
  <c r="DG467" i="18" s="1"/>
  <c r="DE467" i="18" a="1"/>
  <c r="DE467" i="18" s="1"/>
  <c r="DD467" i="18" a="1"/>
  <c r="DD467" i="18" s="1"/>
  <c r="DF467" i="18" a="1"/>
  <c r="DF467" i="18" s="1"/>
  <c r="CV467" i="18"/>
  <c r="EV410" i="18" a="1"/>
  <c r="EV410" i="18" s="1"/>
  <c r="ET410" i="18" a="1"/>
  <c r="ET410" i="18" s="1"/>
  <c r="CV410" i="18"/>
  <c r="EU410" i="18" a="1"/>
  <c r="EU410" i="18" s="1"/>
  <c r="DE410" i="18" a="1"/>
  <c r="DE410" i="18" s="1"/>
  <c r="CO410" i="18"/>
  <c r="DC410" i="18"/>
  <c r="AV410" i="18"/>
  <c r="DD410" i="18" a="1"/>
  <c r="DD410" i="18" s="1"/>
  <c r="DF410" i="18" a="1"/>
  <c r="DF410" i="18" s="1"/>
  <c r="DG410" i="18" a="1"/>
  <c r="DG410" i="18" s="1"/>
  <c r="H63" i="6"/>
  <c r="H65" i="6" s="1"/>
  <c r="H63" i="7"/>
  <c r="H65" i="7" s="1"/>
  <c r="H63" i="3"/>
  <c r="H65" i="3" s="1"/>
  <c r="H63" i="8"/>
  <c r="H65" i="8" s="1"/>
  <c r="H63" i="5"/>
  <c r="H65" i="5" s="1"/>
  <c r="H63" i="10"/>
  <c r="H65" i="10" s="1"/>
  <c r="H63" i="11"/>
  <c r="H65" i="11" s="1"/>
  <c r="H63" i="12"/>
  <c r="H65" i="12" s="1"/>
  <c r="H63" i="13"/>
  <c r="H65" i="13" s="1"/>
  <c r="H63" i="4"/>
  <c r="H65" i="4" s="1"/>
  <c r="H65" i="9"/>
  <c r="H65" i="2"/>
  <c r="I56" i="10"/>
  <c r="I10" i="10"/>
  <c r="I8" i="10" s="1"/>
  <c r="I61" i="10"/>
  <c r="I16" i="10"/>
  <c r="J9" i="10"/>
  <c r="I16" i="9"/>
  <c r="I56" i="9"/>
  <c r="I10" i="9"/>
  <c r="I8" i="9" s="1"/>
  <c r="I61" i="9"/>
  <c r="J9" i="9"/>
  <c r="I61" i="2"/>
  <c r="I56" i="2"/>
  <c r="I16" i="2"/>
  <c r="I10" i="2"/>
  <c r="I8" i="2" s="1"/>
  <c r="J9" i="2"/>
  <c r="I61" i="7"/>
  <c r="I16" i="7"/>
  <c r="I10" i="7"/>
  <c r="I8" i="7" s="1"/>
  <c r="I56" i="7"/>
  <c r="J9" i="7"/>
  <c r="I61" i="8"/>
  <c r="I56" i="8"/>
  <c r="I10" i="8"/>
  <c r="I8" i="8" s="1"/>
  <c r="I16" i="8"/>
  <c r="J9" i="8"/>
  <c r="I56" i="6"/>
  <c r="I61" i="6"/>
  <c r="I10" i="6"/>
  <c r="I8" i="6" s="1"/>
  <c r="I16" i="6"/>
  <c r="J9" i="6"/>
  <c r="I56" i="12"/>
  <c r="I61" i="12"/>
  <c r="I10" i="12"/>
  <c r="I8" i="12" s="1"/>
  <c r="I16" i="12"/>
  <c r="J9" i="12"/>
  <c r="I61" i="4"/>
  <c r="I56" i="4"/>
  <c r="I16" i="4"/>
  <c r="I10" i="4"/>
  <c r="I8" i="4" s="1"/>
  <c r="J9" i="4"/>
  <c r="I10" i="11"/>
  <c r="I8" i="11" s="1"/>
  <c r="I56" i="11"/>
  <c r="I61" i="11"/>
  <c r="I16" i="11"/>
  <c r="J9" i="11"/>
  <c r="I56" i="3"/>
  <c r="I10" i="3"/>
  <c r="I8" i="3" s="1"/>
  <c r="I16" i="3"/>
  <c r="I61" i="3"/>
  <c r="J9" i="3"/>
  <c r="I61" i="13"/>
  <c r="I56" i="13"/>
  <c r="I16" i="13"/>
  <c r="I10" i="13"/>
  <c r="I8" i="13" s="1"/>
  <c r="J9" i="13"/>
  <c r="I56" i="5"/>
  <c r="I61" i="5"/>
  <c r="I10" i="5"/>
  <c r="I8" i="5" s="1"/>
  <c r="I16" i="5"/>
  <c r="J9" i="5"/>
  <c r="AU70" i="18" a="1"/>
  <c r="AU469" i="18" a="1"/>
  <c r="AU241" i="18" a="1"/>
  <c r="AU184" i="18" a="1"/>
  <c r="AU298" i="18" a="1"/>
  <c r="AU412" i="18" a="1"/>
  <c r="AU355" i="18" a="1"/>
  <c r="AU13" i="18" a="1"/>
  <c r="AU526" i="18" a="1"/>
  <c r="I63" i="3" l="1"/>
  <c r="I63" i="11"/>
  <c r="AU469" i="18"/>
  <c r="C469" i="18" s="1"/>
  <c r="AU241" i="18"/>
  <c r="C241" i="18" s="1"/>
  <c r="AU355" i="18"/>
  <c r="C355" i="18" s="1"/>
  <c r="AU70" i="18"/>
  <c r="C70" i="18" s="1"/>
  <c r="AU184" i="18"/>
  <c r="C184" i="18" s="1"/>
  <c r="AU298" i="18"/>
  <c r="C298" i="18" s="1"/>
  <c r="AU412" i="18"/>
  <c r="C412" i="18" s="1"/>
  <c r="AU526" i="18"/>
  <c r="C526" i="18" s="1"/>
  <c r="AU13" i="18"/>
  <c r="C13" i="18" s="1"/>
  <c r="A243" i="18"/>
  <c r="A357" i="18"/>
  <c r="A72" i="18"/>
  <c r="A471" i="18"/>
  <c r="I63" i="8"/>
  <c r="I65" i="8" s="1"/>
  <c r="A414" i="18"/>
  <c r="A528" i="18"/>
  <c r="A186" i="18"/>
  <c r="A300" i="18"/>
  <c r="EV297" i="18" a="1"/>
  <c r="EV297" i="18" s="1"/>
  <c r="EU297" i="18" a="1"/>
  <c r="EU297" i="18" s="1"/>
  <c r="DF297" i="18" a="1"/>
  <c r="DF297" i="18" s="1"/>
  <c r="DG297" i="18" a="1"/>
  <c r="DG297" i="18" s="1"/>
  <c r="DC297" i="18"/>
  <c r="CV297" i="18"/>
  <c r="DD297" i="18" a="1"/>
  <c r="DD297" i="18" s="1"/>
  <c r="CO297" i="18"/>
  <c r="ET297" i="18" a="1"/>
  <c r="ET297" i="18" s="1"/>
  <c r="DE297" i="18" a="1"/>
  <c r="DE297" i="18" s="1"/>
  <c r="AV297" i="18"/>
  <c r="EV354" i="18" a="1"/>
  <c r="EV354" i="18" s="1"/>
  <c r="EU354" i="18" a="1"/>
  <c r="EU354" i="18" s="1"/>
  <c r="DE354" i="18" a="1"/>
  <c r="DE354" i="18" s="1"/>
  <c r="AV354" i="18"/>
  <c r="DD354" i="18" a="1"/>
  <c r="DD354" i="18" s="1"/>
  <c r="DF354" i="18" a="1"/>
  <c r="DF354" i="18" s="1"/>
  <c r="DG354" i="18" a="1"/>
  <c r="DG354" i="18" s="1"/>
  <c r="DC354" i="18"/>
  <c r="CV354" i="18"/>
  <c r="ET354" i="18" a="1"/>
  <c r="ET354" i="18" s="1"/>
  <c r="CO354" i="18"/>
  <c r="EV240" i="18" a="1"/>
  <c r="EV240" i="18" s="1"/>
  <c r="DD240" i="18" a="1"/>
  <c r="DD240" i="18" s="1"/>
  <c r="DC240" i="18"/>
  <c r="AV240" i="18"/>
  <c r="ET240" i="18" a="1"/>
  <c r="ET240" i="18" s="1"/>
  <c r="DG240" i="18" a="1"/>
  <c r="DG240" i="18" s="1"/>
  <c r="EU240" i="18" a="1"/>
  <c r="EU240" i="18" s="1"/>
  <c r="CV240" i="18"/>
  <c r="DF240" i="18" a="1"/>
  <c r="DF240" i="18" s="1"/>
  <c r="DE240" i="18" a="1"/>
  <c r="DE240" i="18" s="1"/>
  <c r="CO240" i="18"/>
  <c r="EV468" i="18" a="1"/>
  <c r="EV468" i="18" s="1"/>
  <c r="DE468" i="18" a="1"/>
  <c r="DE468" i="18" s="1"/>
  <c r="DD468" i="18" a="1"/>
  <c r="DD468" i="18" s="1"/>
  <c r="DF468" i="18" a="1"/>
  <c r="DF468" i="18" s="1"/>
  <c r="DC468" i="18"/>
  <c r="CO468" i="18"/>
  <c r="ET468" i="18" a="1"/>
  <c r="ET468" i="18" s="1"/>
  <c r="AV468" i="18"/>
  <c r="EU468" i="18" a="1"/>
  <c r="EU468" i="18" s="1"/>
  <c r="DG468" i="18" a="1"/>
  <c r="DG468" i="18" s="1"/>
  <c r="CV468" i="18"/>
  <c r="A15" i="18"/>
  <c r="EV183" i="18" a="1"/>
  <c r="EV183" i="18" s="1"/>
  <c r="DE183" i="18" a="1"/>
  <c r="DE183" i="18" s="1"/>
  <c r="CV183" i="18"/>
  <c r="ET183" i="18" a="1"/>
  <c r="ET183" i="18" s="1"/>
  <c r="EU183" i="18" a="1"/>
  <c r="EU183" i="18" s="1"/>
  <c r="DG183" i="18" a="1"/>
  <c r="DG183" i="18" s="1"/>
  <c r="DC183" i="18"/>
  <c r="CO183" i="18"/>
  <c r="DF183" i="18" a="1"/>
  <c r="DF183" i="18" s="1"/>
  <c r="DD183" i="18" a="1"/>
  <c r="DD183" i="18" s="1"/>
  <c r="AV183" i="18"/>
  <c r="EV411" i="18" a="1"/>
  <c r="EV411" i="18" s="1"/>
  <c r="DG411" i="18" a="1"/>
  <c r="DG411" i="18" s="1"/>
  <c r="DD411" i="18" a="1"/>
  <c r="DD411" i="18" s="1"/>
  <c r="DF411" i="18" a="1"/>
  <c r="DF411" i="18" s="1"/>
  <c r="CV411" i="18"/>
  <c r="ET411" i="18" a="1"/>
  <c r="ET411" i="18" s="1"/>
  <c r="CO411" i="18"/>
  <c r="EU411" i="18" a="1"/>
  <c r="EU411" i="18" s="1"/>
  <c r="AV411" i="18"/>
  <c r="DE411" i="18" a="1"/>
  <c r="DE411" i="18" s="1"/>
  <c r="DC411" i="18"/>
  <c r="EV12" i="18" a="1"/>
  <c r="EV12" i="18" s="1"/>
  <c r="DG12" i="18" a="1"/>
  <c r="DG12" i="18" s="1"/>
  <c r="CV12" i="18"/>
  <c r="ET12" i="18" a="1"/>
  <c r="ET12" i="18" s="1"/>
  <c r="DE12" i="18" a="1"/>
  <c r="DE12" i="18" s="1"/>
  <c r="DC12" i="18"/>
  <c r="AV12" i="18"/>
  <c r="EU12" i="18" a="1"/>
  <c r="EU12" i="18" s="1"/>
  <c r="DD12" i="18" a="1"/>
  <c r="DD12" i="18" s="1"/>
  <c r="CO12" i="18"/>
  <c r="DF12" i="18" a="1"/>
  <c r="DF12" i="18" s="1"/>
  <c r="EV525" i="18" a="1"/>
  <c r="EV525" i="18" s="1"/>
  <c r="EU525" i="18" a="1"/>
  <c r="EU525" i="18" s="1"/>
  <c r="CV525" i="18"/>
  <c r="DF525" i="18" a="1"/>
  <c r="DF525" i="18" s="1"/>
  <c r="DG525" i="18" a="1"/>
  <c r="DG525" i="18" s="1"/>
  <c r="CO525" i="18"/>
  <c r="ET525" i="18" a="1"/>
  <c r="ET525" i="18" s="1"/>
  <c r="DD525" i="18" a="1"/>
  <c r="DD525" i="18" s="1"/>
  <c r="DE525" i="18" a="1"/>
  <c r="DE525" i="18" s="1"/>
  <c r="DC525" i="18"/>
  <c r="AV525" i="18"/>
  <c r="EV69" i="18" a="1"/>
  <c r="EV69" i="18" s="1"/>
  <c r="EU69" i="18" a="1"/>
  <c r="EU69" i="18" s="1"/>
  <c r="DF69" i="18" a="1"/>
  <c r="DF69" i="18" s="1"/>
  <c r="CO69" i="18"/>
  <c r="CV69" i="18"/>
  <c r="DG69" i="18" a="1"/>
  <c r="DG69" i="18" s="1"/>
  <c r="DC69" i="18"/>
  <c r="AV69" i="18"/>
  <c r="ET69" i="18" a="1"/>
  <c r="ET69" i="18" s="1"/>
  <c r="DE69" i="18" a="1"/>
  <c r="DE69" i="18" s="1"/>
  <c r="DD69" i="18" a="1"/>
  <c r="DD69" i="18" s="1"/>
  <c r="I63" i="13"/>
  <c r="I65" i="13" s="1"/>
  <c r="I63" i="4"/>
  <c r="I65" i="4" s="1"/>
  <c r="I63" i="12"/>
  <c r="I65" i="12" s="1"/>
  <c r="I63" i="10"/>
  <c r="I65" i="10" s="1"/>
  <c r="I63" i="5"/>
  <c r="I65" i="5" s="1"/>
  <c r="I65" i="11"/>
  <c r="I63" i="7"/>
  <c r="I65" i="7" s="1"/>
  <c r="I63" i="6"/>
  <c r="I65" i="6" s="1"/>
  <c r="I63" i="2"/>
  <c r="I65" i="2" s="1"/>
  <c r="I63" i="9"/>
  <c r="I65" i="9" s="1"/>
  <c r="J16" i="13"/>
  <c r="J56" i="13"/>
  <c r="J10" i="13"/>
  <c r="J8" i="13" s="1"/>
  <c r="J61" i="13"/>
  <c r="K9" i="13"/>
  <c r="J10" i="12"/>
  <c r="J8" i="12" s="1"/>
  <c r="J56" i="12"/>
  <c r="J61" i="12"/>
  <c r="J16" i="12"/>
  <c r="K9" i="12"/>
  <c r="I65" i="3"/>
  <c r="J56" i="4"/>
  <c r="J61" i="4"/>
  <c r="J10" i="4"/>
  <c r="J8" i="4" s="1"/>
  <c r="J16" i="4"/>
  <c r="K9" i="4"/>
  <c r="J10" i="11"/>
  <c r="J8" i="11" s="1"/>
  <c r="J16" i="11"/>
  <c r="J56" i="11"/>
  <c r="J61" i="11"/>
  <c r="K9" i="11"/>
  <c r="J16" i="10"/>
  <c r="J10" i="10"/>
  <c r="J8" i="10" s="1"/>
  <c r="J56" i="10"/>
  <c r="J61" i="10"/>
  <c r="K9" i="10"/>
  <c r="J10" i="5"/>
  <c r="J8" i="5" s="1"/>
  <c r="J56" i="5"/>
  <c r="J61" i="5"/>
  <c r="J16" i="5"/>
  <c r="K9" i="5"/>
  <c r="J56" i="7"/>
  <c r="J16" i="7"/>
  <c r="J10" i="7"/>
  <c r="J8" i="7" s="1"/>
  <c r="J61" i="7"/>
  <c r="K9" i="7"/>
  <c r="J61" i="3"/>
  <c r="J10" i="3"/>
  <c r="J8" i="3" s="1"/>
  <c r="J56" i="3"/>
  <c r="J16" i="3"/>
  <c r="K9" i="3"/>
  <c r="J16" i="6"/>
  <c r="J10" i="6"/>
  <c r="J8" i="6" s="1"/>
  <c r="J61" i="6"/>
  <c r="J56" i="6"/>
  <c r="K9" i="6"/>
  <c r="J56" i="9"/>
  <c r="J61" i="9"/>
  <c r="J10" i="9"/>
  <c r="J8" i="9" s="1"/>
  <c r="J16" i="9"/>
  <c r="K9" i="9"/>
  <c r="J61" i="8"/>
  <c r="J16" i="8"/>
  <c r="J56" i="8"/>
  <c r="J10" i="8"/>
  <c r="J8" i="8" s="1"/>
  <c r="K9" i="8"/>
  <c r="J10" i="2"/>
  <c r="J8" i="2" s="1"/>
  <c r="J56" i="2"/>
  <c r="J61" i="2"/>
  <c r="J16" i="2"/>
  <c r="K9" i="2"/>
  <c r="AU299" i="18" a="1"/>
  <c r="AU527" i="18" a="1"/>
  <c r="AU356" i="18" a="1"/>
  <c r="AU470" i="18" a="1"/>
  <c r="AU71" i="18" a="1"/>
  <c r="AU242" i="18" a="1"/>
  <c r="AU185" i="18" a="1"/>
  <c r="AU14" i="18" a="1"/>
  <c r="AU413" i="18" a="1"/>
  <c r="J63" i="5" l="1"/>
  <c r="AU185" i="18"/>
  <c r="C185" i="18" s="1"/>
  <c r="AU413" i="18"/>
  <c r="C413" i="18" s="1"/>
  <c r="AU14" i="18"/>
  <c r="C14" i="18" s="1"/>
  <c r="AU527" i="18"/>
  <c r="C527" i="18" s="1"/>
  <c r="AU71" i="18"/>
  <c r="C71" i="18" s="1"/>
  <c r="AU242" i="18"/>
  <c r="C242" i="18" s="1"/>
  <c r="AU299" i="18"/>
  <c r="C299" i="18" s="1"/>
  <c r="AU470" i="18"/>
  <c r="C470" i="18" s="1"/>
  <c r="AU356" i="18"/>
  <c r="C356" i="18" s="1"/>
  <c r="A16" i="18"/>
  <c r="A472" i="18"/>
  <c r="A358" i="18"/>
  <c r="EV526" i="18" a="1"/>
  <c r="EV526" i="18" s="1"/>
  <c r="DC526" i="18"/>
  <c r="CV526" i="18"/>
  <c r="ET526" i="18" a="1"/>
  <c r="ET526" i="18" s="1"/>
  <c r="DF526" i="18" a="1"/>
  <c r="DF526" i="18" s="1"/>
  <c r="DG526" i="18" a="1"/>
  <c r="DG526" i="18" s="1"/>
  <c r="CO526" i="18"/>
  <c r="EU526" i="18" a="1"/>
  <c r="EU526" i="18" s="1"/>
  <c r="DD526" i="18" a="1"/>
  <c r="DD526" i="18" s="1"/>
  <c r="DE526" i="18" a="1"/>
  <c r="DE526" i="18" s="1"/>
  <c r="AV526" i="18"/>
  <c r="EV70" i="18" a="1"/>
  <c r="EV70" i="18" s="1"/>
  <c r="DF70" i="18" a="1"/>
  <c r="DF70" i="18" s="1"/>
  <c r="ET70" i="18" a="1"/>
  <c r="ET70" i="18" s="1"/>
  <c r="DE70" i="18" a="1"/>
  <c r="DE70" i="18" s="1"/>
  <c r="DD70" i="18" a="1"/>
  <c r="DD70" i="18" s="1"/>
  <c r="CO70" i="18"/>
  <c r="CV70" i="18"/>
  <c r="EU70" i="18" a="1"/>
  <c r="EU70" i="18" s="1"/>
  <c r="DG70" i="18" a="1"/>
  <c r="DG70" i="18" s="1"/>
  <c r="DC70" i="18"/>
  <c r="AV70" i="18"/>
  <c r="A187" i="18"/>
  <c r="A415" i="18"/>
  <c r="A73" i="18"/>
  <c r="A244" i="18"/>
  <c r="EV412" i="18" a="1"/>
  <c r="EV412" i="18" s="1"/>
  <c r="DG412" i="18" a="1"/>
  <c r="DG412" i="18" s="1"/>
  <c r="DD412" i="18" a="1"/>
  <c r="DD412" i="18" s="1"/>
  <c r="AV412" i="18"/>
  <c r="DF412" i="18" a="1"/>
  <c r="DF412" i="18" s="1"/>
  <c r="DC412" i="18"/>
  <c r="ET412" i="18" a="1"/>
  <c r="ET412" i="18" s="1"/>
  <c r="DE412" i="18" a="1"/>
  <c r="DE412" i="18" s="1"/>
  <c r="CV412" i="18"/>
  <c r="EU412" i="18" a="1"/>
  <c r="EU412" i="18" s="1"/>
  <c r="CO412" i="18"/>
  <c r="EV355" i="18" a="1"/>
  <c r="EV355" i="18" s="1"/>
  <c r="ET355" i="18" a="1"/>
  <c r="ET355" i="18" s="1"/>
  <c r="DG355" i="18" a="1"/>
  <c r="DG355" i="18" s="1"/>
  <c r="DD355" i="18" a="1"/>
  <c r="DD355" i="18" s="1"/>
  <c r="DF355" i="18" a="1"/>
  <c r="DF355" i="18" s="1"/>
  <c r="EU355" i="18" a="1"/>
  <c r="EU355" i="18" s="1"/>
  <c r="CO355" i="18"/>
  <c r="DC355" i="18"/>
  <c r="AV355" i="18"/>
  <c r="DE355" i="18" a="1"/>
  <c r="DE355" i="18" s="1"/>
  <c r="CV355" i="18"/>
  <c r="J63" i="12"/>
  <c r="J65" i="12" s="1"/>
  <c r="A301" i="18"/>
  <c r="EV298" i="18" a="1"/>
  <c r="EV298" i="18" s="1"/>
  <c r="DC298" i="18"/>
  <c r="AV298" i="18"/>
  <c r="DD298" i="18" a="1"/>
  <c r="DD298" i="18" s="1"/>
  <c r="DF298" i="18" a="1"/>
  <c r="DF298" i="18" s="1"/>
  <c r="DE298" i="18" a="1"/>
  <c r="DE298" i="18" s="1"/>
  <c r="CV298" i="18"/>
  <c r="ET298" i="18" a="1"/>
  <c r="ET298" i="18" s="1"/>
  <c r="EU298" i="18" a="1"/>
  <c r="EU298" i="18" s="1"/>
  <c r="DG298" i="18" a="1"/>
  <c r="DG298" i="18" s="1"/>
  <c r="CO298" i="18"/>
  <c r="EV241" i="18" a="1"/>
  <c r="EV241" i="18" s="1"/>
  <c r="ET241" i="18" a="1"/>
  <c r="ET241" i="18" s="1"/>
  <c r="DE241" i="18" a="1"/>
  <c r="DE241" i="18" s="1"/>
  <c r="CV241" i="18"/>
  <c r="EU241" i="18" a="1"/>
  <c r="EU241" i="18" s="1"/>
  <c r="DF241" i="18" a="1"/>
  <c r="DF241" i="18" s="1"/>
  <c r="CO241" i="18"/>
  <c r="DD241" i="18" a="1"/>
  <c r="DD241" i="18" s="1"/>
  <c r="DG241" i="18" a="1"/>
  <c r="DG241" i="18" s="1"/>
  <c r="DC241" i="18"/>
  <c r="AV241" i="18"/>
  <c r="J63" i="2"/>
  <c r="J65" i="2" s="1"/>
  <c r="A529" i="18"/>
  <c r="EV13" i="18" a="1"/>
  <c r="EV13" i="18" s="1"/>
  <c r="DG13" i="18" a="1"/>
  <c r="DG13" i="18" s="1"/>
  <c r="CO13" i="18"/>
  <c r="DF13" i="18" a="1"/>
  <c r="DF13" i="18" s="1"/>
  <c r="DC13" i="18"/>
  <c r="ET13" i="18" a="1"/>
  <c r="ET13" i="18" s="1"/>
  <c r="DE13" i="18" a="1"/>
  <c r="DE13" i="18" s="1"/>
  <c r="CV13" i="18"/>
  <c r="EU13" i="18" a="1"/>
  <c r="EU13" i="18" s="1"/>
  <c r="DD13" i="18" a="1"/>
  <c r="DD13" i="18" s="1"/>
  <c r="AV13" i="18"/>
  <c r="EV184" i="18" a="1"/>
  <c r="EV184" i="18" s="1"/>
  <c r="ET184" i="18" a="1"/>
  <c r="ET184" i="18" s="1"/>
  <c r="DG184" i="18" a="1"/>
  <c r="DG184" i="18" s="1"/>
  <c r="DD184" i="18" a="1"/>
  <c r="DD184" i="18" s="1"/>
  <c r="DC184" i="18"/>
  <c r="EU184" i="18" a="1"/>
  <c r="EU184" i="18" s="1"/>
  <c r="DE184" i="18" a="1"/>
  <c r="DE184" i="18" s="1"/>
  <c r="CO184" i="18"/>
  <c r="AV184" i="18"/>
  <c r="DF184" i="18" a="1"/>
  <c r="DF184" i="18" s="1"/>
  <c r="CV184" i="18"/>
  <c r="EV469" i="18" a="1"/>
  <c r="EV469" i="18" s="1"/>
  <c r="ET469" i="18" a="1"/>
  <c r="ET469" i="18" s="1"/>
  <c r="DC469" i="18"/>
  <c r="CO469" i="18"/>
  <c r="EU469" i="18" a="1"/>
  <c r="EU469" i="18" s="1"/>
  <c r="DF469" i="18" a="1"/>
  <c r="DF469" i="18" s="1"/>
  <c r="DD469" i="18" a="1"/>
  <c r="DD469" i="18" s="1"/>
  <c r="AV469" i="18"/>
  <c r="DE469" i="18" a="1"/>
  <c r="DE469" i="18" s="1"/>
  <c r="DG469" i="18" a="1"/>
  <c r="DG469" i="18" s="1"/>
  <c r="CV469" i="18"/>
  <c r="J63" i="4"/>
  <c r="J65" i="4" s="1"/>
  <c r="J63" i="9"/>
  <c r="J65" i="9" s="1"/>
  <c r="J63" i="7"/>
  <c r="J65" i="7" s="1"/>
  <c r="J63" i="11"/>
  <c r="J65" i="11" s="1"/>
  <c r="J63" i="8"/>
  <c r="J65" i="8" s="1"/>
  <c r="J63" i="6"/>
  <c r="J65" i="6" s="1"/>
  <c r="J63" i="13"/>
  <c r="J65" i="13" s="1"/>
  <c r="J65" i="5"/>
  <c r="J63" i="3"/>
  <c r="J65" i="3" s="1"/>
  <c r="J63" i="10"/>
  <c r="J65" i="10" s="1"/>
  <c r="K10" i="3"/>
  <c r="K8" i="3" s="1"/>
  <c r="K56" i="3"/>
  <c r="K16" i="3"/>
  <c r="K61" i="3"/>
  <c r="L9" i="3"/>
  <c r="K16" i="4"/>
  <c r="K10" i="4"/>
  <c r="K8" i="4" s="1"/>
  <c r="K56" i="4"/>
  <c r="K61" i="4"/>
  <c r="L9" i="4"/>
  <c r="K61" i="12"/>
  <c r="K56" i="12"/>
  <c r="K10" i="12"/>
  <c r="K8" i="12" s="1"/>
  <c r="K16" i="12"/>
  <c r="L9" i="12"/>
  <c r="K56" i="6"/>
  <c r="K10" i="6"/>
  <c r="K8" i="6" s="1"/>
  <c r="K61" i="6"/>
  <c r="K16" i="6"/>
  <c r="L9" i="6"/>
  <c r="K61" i="11"/>
  <c r="K16" i="11"/>
  <c r="K10" i="11"/>
  <c r="K8" i="11" s="1"/>
  <c r="K56" i="11"/>
  <c r="L9" i="11"/>
  <c r="K56" i="9"/>
  <c r="K16" i="9"/>
  <c r="K10" i="9"/>
  <c r="K8" i="9" s="1"/>
  <c r="K61" i="9"/>
  <c r="L9" i="9"/>
  <c r="K56" i="10"/>
  <c r="K16" i="10"/>
  <c r="K61" i="10"/>
  <c r="K10" i="10"/>
  <c r="K8" i="10" s="1"/>
  <c r="L9" i="10"/>
  <c r="K61" i="2"/>
  <c r="K10" i="2"/>
  <c r="K8" i="2" s="1"/>
  <c r="K16" i="2"/>
  <c r="K56" i="2"/>
  <c r="L9" i="2"/>
  <c r="K61" i="8"/>
  <c r="K10" i="8"/>
  <c r="K8" i="8" s="1"/>
  <c r="K56" i="8"/>
  <c r="K16" i="8"/>
  <c r="L9" i="8"/>
  <c r="K61" i="7"/>
  <c r="K10" i="7"/>
  <c r="K8" i="7" s="1"/>
  <c r="K56" i="7"/>
  <c r="K16" i="7"/>
  <c r="L9" i="7"/>
  <c r="K56" i="5"/>
  <c r="K10" i="5"/>
  <c r="K8" i="5" s="1"/>
  <c r="K16" i="5"/>
  <c r="K61" i="5"/>
  <c r="L9" i="5"/>
  <c r="K56" i="13"/>
  <c r="K10" i="13"/>
  <c r="K8" i="13" s="1"/>
  <c r="K61" i="13"/>
  <c r="K16" i="13"/>
  <c r="L9" i="13"/>
  <c r="AU357" i="18" a="1"/>
  <c r="AU414" i="18" a="1"/>
  <c r="AU243" i="18" a="1"/>
  <c r="AU528" i="18" a="1"/>
  <c r="AU72" i="18" a="1"/>
  <c r="AU15" i="18" a="1"/>
  <c r="AU186" i="18" a="1"/>
  <c r="AU471" i="18" a="1"/>
  <c r="AU300" i="18" a="1"/>
  <c r="K63" i="5" l="1"/>
  <c r="K65" i="5" s="1"/>
  <c r="K63" i="12"/>
  <c r="AU528" i="18"/>
  <c r="C528" i="18" s="1"/>
  <c r="AU300" i="18"/>
  <c r="C300" i="18" s="1"/>
  <c r="AU186" i="18"/>
  <c r="C186" i="18" s="1"/>
  <c r="AU357" i="18"/>
  <c r="C357" i="18" s="1"/>
  <c r="AU72" i="18"/>
  <c r="C72" i="18" s="1"/>
  <c r="AU15" i="18"/>
  <c r="C15" i="18" s="1"/>
  <c r="AU243" i="18"/>
  <c r="C243" i="18" s="1"/>
  <c r="AU414" i="18"/>
  <c r="C414" i="18" s="1"/>
  <c r="AU471" i="18"/>
  <c r="C471" i="18" s="1"/>
  <c r="K63" i="2"/>
  <c r="K65" i="2" s="1"/>
  <c r="K63" i="11"/>
  <c r="K63" i="4"/>
  <c r="K65" i="4" s="1"/>
  <c r="A245" i="18"/>
  <c r="A416" i="18"/>
  <c r="A473" i="18"/>
  <c r="EV470" i="18" a="1"/>
  <c r="EV470" i="18" s="1"/>
  <c r="ET470" i="18" a="1"/>
  <c r="ET470" i="18" s="1"/>
  <c r="DC470" i="18"/>
  <c r="CO470" i="18"/>
  <c r="EU470" i="18" a="1"/>
  <c r="EU470" i="18" s="1"/>
  <c r="DG470" i="18" a="1"/>
  <c r="DG470" i="18" s="1"/>
  <c r="AV470" i="18"/>
  <c r="DD470" i="18" a="1"/>
  <c r="DD470" i="18" s="1"/>
  <c r="DF470" i="18" a="1"/>
  <c r="DF470" i="18" s="1"/>
  <c r="DE470" i="18" a="1"/>
  <c r="DE470" i="18" s="1"/>
  <c r="CV470" i="18"/>
  <c r="EV527" i="18" a="1"/>
  <c r="EV527" i="18" s="1"/>
  <c r="ET527" i="18" a="1"/>
  <c r="ET527" i="18" s="1"/>
  <c r="DE527" i="18" a="1"/>
  <c r="DE527" i="18" s="1"/>
  <c r="EU527" i="18" a="1"/>
  <c r="EU527" i="18" s="1"/>
  <c r="CV527" i="18"/>
  <c r="DF527" i="18" a="1"/>
  <c r="DF527" i="18" s="1"/>
  <c r="DC527" i="18"/>
  <c r="CO527" i="18"/>
  <c r="DD527" i="18" a="1"/>
  <c r="DD527" i="18" s="1"/>
  <c r="DG527" i="18" a="1"/>
  <c r="DG527" i="18" s="1"/>
  <c r="AV527" i="18"/>
  <c r="A530" i="18"/>
  <c r="A74" i="18"/>
  <c r="A17" i="18"/>
  <c r="EV299" i="18" a="1"/>
  <c r="EV299" i="18" s="1"/>
  <c r="ET299" i="18" a="1"/>
  <c r="ET299" i="18" s="1"/>
  <c r="DE299" i="18" a="1"/>
  <c r="DE299" i="18" s="1"/>
  <c r="DG299" i="18" a="1"/>
  <c r="DG299" i="18" s="1"/>
  <c r="DC299" i="18"/>
  <c r="EU299" i="18" a="1"/>
  <c r="EU299" i="18" s="1"/>
  <c r="DD299" i="18" a="1"/>
  <c r="DD299" i="18" s="1"/>
  <c r="CO299" i="18"/>
  <c r="AV299" i="18"/>
  <c r="DF299" i="18" a="1"/>
  <c r="DF299" i="18" s="1"/>
  <c r="CV299" i="18"/>
  <c r="EV14" i="18" a="1"/>
  <c r="EV14" i="18" s="1"/>
  <c r="ET14" i="18" a="1"/>
  <c r="ET14" i="18" s="1"/>
  <c r="DE14" i="18" a="1"/>
  <c r="DE14" i="18" s="1"/>
  <c r="CO14" i="18"/>
  <c r="EU14" i="18" a="1"/>
  <c r="EU14" i="18" s="1"/>
  <c r="DF14" i="18" a="1"/>
  <c r="DF14" i="18" s="1"/>
  <c r="DD14" i="18" a="1"/>
  <c r="DD14" i="18" s="1"/>
  <c r="DG14" i="18" a="1"/>
  <c r="DG14" i="18" s="1"/>
  <c r="DC14" i="18"/>
  <c r="CV14" i="18"/>
  <c r="AV14" i="18"/>
  <c r="A302" i="18"/>
  <c r="A188" i="18"/>
  <c r="A359" i="18"/>
  <c r="EV242" i="18" a="1"/>
  <c r="EV242" i="18" s="1"/>
  <c r="DD242" i="18" a="1"/>
  <c r="DD242" i="18" s="1"/>
  <c r="CO242" i="18"/>
  <c r="DC242" i="18"/>
  <c r="AV242" i="18"/>
  <c r="ET242" i="18" a="1"/>
  <c r="ET242" i="18" s="1"/>
  <c r="DG242" i="18" a="1"/>
  <c r="DG242" i="18" s="1"/>
  <c r="EU242" i="18" a="1"/>
  <c r="EU242" i="18" s="1"/>
  <c r="DF242" i="18" a="1"/>
  <c r="DF242" i="18" s="1"/>
  <c r="DE242" i="18" a="1"/>
  <c r="DE242" i="18" s="1"/>
  <c r="CV242" i="18"/>
  <c r="EV413" i="18" a="1"/>
  <c r="EV413" i="18" s="1"/>
  <c r="DE413" i="18" a="1"/>
  <c r="DE413" i="18" s="1"/>
  <c r="CV413" i="18"/>
  <c r="DF413" i="18" a="1"/>
  <c r="DF413" i="18" s="1"/>
  <c r="DD413" i="18" a="1"/>
  <c r="DD413" i="18" s="1"/>
  <c r="CO413" i="18"/>
  <c r="ET413" i="18" a="1"/>
  <c r="ET413" i="18" s="1"/>
  <c r="DG413" i="18" a="1"/>
  <c r="DG413" i="18" s="1"/>
  <c r="AV413" i="18"/>
  <c r="EU413" i="18" a="1"/>
  <c r="EU413" i="18" s="1"/>
  <c r="DC413" i="18"/>
  <c r="EV356" i="18" a="1"/>
  <c r="EV356" i="18" s="1"/>
  <c r="CV356" i="18"/>
  <c r="DG356" i="18" a="1"/>
  <c r="DG356" i="18" s="1"/>
  <c r="DD356" i="18" a="1"/>
  <c r="DD356" i="18" s="1"/>
  <c r="ET356" i="18" a="1"/>
  <c r="ET356" i="18" s="1"/>
  <c r="CO356" i="18"/>
  <c r="EU356" i="18" a="1"/>
  <c r="EU356" i="18" s="1"/>
  <c r="DE356" i="18" a="1"/>
  <c r="DE356" i="18" s="1"/>
  <c r="DF356" i="18" a="1"/>
  <c r="DF356" i="18" s="1"/>
  <c r="DC356" i="18"/>
  <c r="AV356" i="18"/>
  <c r="EV71" i="18" a="1"/>
  <c r="EV71" i="18" s="1"/>
  <c r="ET71" i="18" a="1"/>
  <c r="ET71" i="18" s="1"/>
  <c r="DD71" i="18" a="1"/>
  <c r="DD71" i="18" s="1"/>
  <c r="DF71" i="18" a="1"/>
  <c r="DF71" i="18" s="1"/>
  <c r="DE71" i="18" a="1"/>
  <c r="DE71" i="18" s="1"/>
  <c r="EU71" i="18" a="1"/>
  <c r="EU71" i="18" s="1"/>
  <c r="DC71" i="18"/>
  <c r="CO71" i="18"/>
  <c r="CV71" i="18"/>
  <c r="AV71" i="18"/>
  <c r="DG71" i="18" a="1"/>
  <c r="DG71" i="18" s="1"/>
  <c r="EV185" i="18" a="1"/>
  <c r="EV185" i="18" s="1"/>
  <c r="ET185" i="18" a="1"/>
  <c r="ET185" i="18" s="1"/>
  <c r="DD185" i="18" a="1"/>
  <c r="DD185" i="18" s="1"/>
  <c r="AV185" i="18"/>
  <c r="EU185" i="18" a="1"/>
  <c r="EU185" i="18" s="1"/>
  <c r="DG185" i="18" a="1"/>
  <c r="DG185" i="18" s="1"/>
  <c r="CV185" i="18"/>
  <c r="DE185" i="18" a="1"/>
  <c r="DE185" i="18" s="1"/>
  <c r="DF185" i="18" a="1"/>
  <c r="DF185" i="18" s="1"/>
  <c r="DC185" i="18"/>
  <c r="CO185" i="18"/>
  <c r="K63" i="13"/>
  <c r="K65" i="13" s="1"/>
  <c r="K63" i="8"/>
  <c r="K65" i="8" s="1"/>
  <c r="K63" i="10"/>
  <c r="K65" i="10" s="1"/>
  <c r="K63" i="6"/>
  <c r="K65" i="6" s="1"/>
  <c r="K65" i="12"/>
  <c r="K63" i="9"/>
  <c r="K65" i="9" s="1"/>
  <c r="K65" i="11"/>
  <c r="K63" i="7"/>
  <c r="K65" i="7" s="1"/>
  <c r="K63" i="3"/>
  <c r="K65" i="3" s="1"/>
  <c r="L56" i="7"/>
  <c r="L61" i="7"/>
  <c r="L16" i="7"/>
  <c r="L10" i="7"/>
  <c r="L8" i="7" s="1"/>
  <c r="M9" i="7"/>
  <c r="L56" i="9"/>
  <c r="L16" i="9"/>
  <c r="L61" i="9"/>
  <c r="L10" i="9"/>
  <c r="L8" i="9" s="1"/>
  <c r="M9" i="9"/>
  <c r="L61" i="11"/>
  <c r="L56" i="11"/>
  <c r="L10" i="11"/>
  <c r="L8" i="11" s="1"/>
  <c r="L16" i="11"/>
  <c r="M9" i="11"/>
  <c r="L56" i="3"/>
  <c r="L10" i="3"/>
  <c r="L8" i="3" s="1"/>
  <c r="L61" i="3"/>
  <c r="L16" i="3"/>
  <c r="M9" i="3"/>
  <c r="L56" i="13"/>
  <c r="L61" i="13"/>
  <c r="L16" i="13"/>
  <c r="L10" i="13"/>
  <c r="L8" i="13" s="1"/>
  <c r="M9" i="13"/>
  <c r="L10" i="5"/>
  <c r="L8" i="5" s="1"/>
  <c r="L61" i="5"/>
  <c r="L56" i="5"/>
  <c r="L16" i="5"/>
  <c r="M9" i="5"/>
  <c r="L16" i="10"/>
  <c r="L56" i="10"/>
  <c r="L10" i="10"/>
  <c r="L8" i="10" s="1"/>
  <c r="L61" i="10"/>
  <c r="M9" i="10"/>
  <c r="L61" i="4"/>
  <c r="L10" i="4"/>
  <c r="L8" i="4" s="1"/>
  <c r="L16" i="4"/>
  <c r="L56" i="4"/>
  <c r="M9" i="4"/>
  <c r="L61" i="8"/>
  <c r="L56" i="8"/>
  <c r="L10" i="8"/>
  <c r="L8" i="8" s="1"/>
  <c r="L16" i="8"/>
  <c r="M9" i="8"/>
  <c r="L10" i="2"/>
  <c r="L8" i="2" s="1"/>
  <c r="L16" i="2"/>
  <c r="L61" i="2"/>
  <c r="L56" i="2"/>
  <c r="M9" i="2"/>
  <c r="L10" i="12"/>
  <c r="L8" i="12" s="1"/>
  <c r="L56" i="12"/>
  <c r="L61" i="12"/>
  <c r="L16" i="12"/>
  <c r="M9" i="12"/>
  <c r="L10" i="6"/>
  <c r="L8" i="6" s="1"/>
  <c r="L16" i="6"/>
  <c r="L61" i="6"/>
  <c r="L56" i="6"/>
  <c r="M9" i="6"/>
  <c r="AU187" i="18" a="1"/>
  <c r="AU472" i="18" a="1"/>
  <c r="AU244" i="18" a="1"/>
  <c r="AU358" i="18" a="1"/>
  <c r="AU415" i="18" a="1"/>
  <c r="AU301" i="18" a="1"/>
  <c r="AU16" i="18" a="1"/>
  <c r="AU529" i="18" a="1"/>
  <c r="AU73" i="18" a="1"/>
  <c r="L63" i="8" l="1"/>
  <c r="L63" i="2"/>
  <c r="L63" i="11"/>
  <c r="L63" i="13"/>
  <c r="L65" i="13" s="1"/>
  <c r="AU73" i="18"/>
  <c r="C73" i="18" s="1"/>
  <c r="AU415" i="18"/>
  <c r="C415" i="18" s="1"/>
  <c r="AU187" i="18"/>
  <c r="C187" i="18" s="1"/>
  <c r="AU358" i="18"/>
  <c r="C358" i="18" s="1"/>
  <c r="AU472" i="18"/>
  <c r="C472" i="18" s="1"/>
  <c r="AU244" i="18"/>
  <c r="C244" i="18" s="1"/>
  <c r="AU301" i="18"/>
  <c r="C301" i="18" s="1"/>
  <c r="AU16" i="18"/>
  <c r="C16" i="18" s="1"/>
  <c r="AU529" i="18"/>
  <c r="C529" i="18" s="1"/>
  <c r="A189" i="18"/>
  <c r="EV414" i="18" a="1"/>
  <c r="EV414" i="18" s="1"/>
  <c r="ET414" i="18" a="1"/>
  <c r="ET414" i="18" s="1"/>
  <c r="DE414" i="18" a="1"/>
  <c r="DE414" i="18" s="1"/>
  <c r="DC414" i="18"/>
  <c r="EU414" i="18" a="1"/>
  <c r="EU414" i="18" s="1"/>
  <c r="DD414" i="18" a="1"/>
  <c r="DD414" i="18" s="1"/>
  <c r="DF414" i="18" a="1"/>
  <c r="DF414" i="18" s="1"/>
  <c r="CV414" i="18"/>
  <c r="DG414" i="18" a="1"/>
  <c r="DG414" i="18" s="1"/>
  <c r="CO414" i="18"/>
  <c r="AV414" i="18"/>
  <c r="EV357" i="18" a="1"/>
  <c r="EV357" i="18" s="1"/>
  <c r="CV357" i="18"/>
  <c r="DE357" i="18" a="1"/>
  <c r="DE357" i="18" s="1"/>
  <c r="ET357" i="18" a="1"/>
  <c r="ET357" i="18" s="1"/>
  <c r="DF357" i="18" a="1"/>
  <c r="DF357" i="18" s="1"/>
  <c r="DD357" i="18" a="1"/>
  <c r="DD357" i="18" s="1"/>
  <c r="CO357" i="18"/>
  <c r="EU357" i="18" a="1"/>
  <c r="EU357" i="18" s="1"/>
  <c r="DG357" i="18" a="1"/>
  <c r="DG357" i="18" s="1"/>
  <c r="DC357" i="18"/>
  <c r="AV357" i="18"/>
  <c r="L63" i="12"/>
  <c r="L65" i="12" s="1"/>
  <c r="L63" i="7"/>
  <c r="A75" i="18"/>
  <c r="A417" i="18"/>
  <c r="EV243" i="18" a="1"/>
  <c r="EV243" i="18" s="1"/>
  <c r="DF243" i="18" a="1"/>
  <c r="DF243" i="18" s="1"/>
  <c r="DG243" i="18" a="1"/>
  <c r="DG243" i="18" s="1"/>
  <c r="CV243" i="18"/>
  <c r="ET243" i="18" a="1"/>
  <c r="ET243" i="18" s="1"/>
  <c r="DC243" i="18"/>
  <c r="CO243" i="18"/>
  <c r="EU243" i="18" a="1"/>
  <c r="EU243" i="18" s="1"/>
  <c r="DE243" i="18" a="1"/>
  <c r="DE243" i="18" s="1"/>
  <c r="DD243" i="18" a="1"/>
  <c r="DD243" i="18" s="1"/>
  <c r="AV243" i="18"/>
  <c r="EV186" i="18" a="1"/>
  <c r="EV186" i="18" s="1"/>
  <c r="DE186" i="18" a="1"/>
  <c r="DE186" i="18" s="1"/>
  <c r="CO186" i="18"/>
  <c r="DF186" i="18" a="1"/>
  <c r="DF186" i="18" s="1"/>
  <c r="DC186" i="18"/>
  <c r="AV186" i="18"/>
  <c r="ET186" i="18" a="1"/>
  <c r="ET186" i="18" s="1"/>
  <c r="DD186" i="18" a="1"/>
  <c r="DD186" i="18" s="1"/>
  <c r="DG186" i="18" a="1"/>
  <c r="DG186" i="18" s="1"/>
  <c r="CV186" i="18"/>
  <c r="EU186" i="18" a="1"/>
  <c r="EU186" i="18" s="1"/>
  <c r="A303" i="18"/>
  <c r="A18" i="18"/>
  <c r="A531" i="18"/>
  <c r="EV15" i="18" a="1"/>
  <c r="EV15" i="18" s="1"/>
  <c r="ET15" i="18" a="1"/>
  <c r="ET15" i="18" s="1"/>
  <c r="DF15" i="18" a="1"/>
  <c r="DF15" i="18" s="1"/>
  <c r="CO15" i="18"/>
  <c r="EU15" i="18" a="1"/>
  <c r="EU15" i="18" s="1"/>
  <c r="DG15" i="18" a="1"/>
  <c r="DG15" i="18" s="1"/>
  <c r="DC15" i="18"/>
  <c r="DD15" i="18" a="1"/>
  <c r="DD15" i="18" s="1"/>
  <c r="CV15" i="18"/>
  <c r="DE15" i="18" a="1"/>
  <c r="DE15" i="18" s="1"/>
  <c r="AV15" i="18"/>
  <c r="EV300" i="18" a="1"/>
  <c r="EV300" i="18" s="1"/>
  <c r="DG300" i="18" a="1"/>
  <c r="DG300" i="18" s="1"/>
  <c r="DF300" i="18" a="1"/>
  <c r="DF300" i="18" s="1"/>
  <c r="DE300" i="18" a="1"/>
  <c r="DE300" i="18" s="1"/>
  <c r="DC300" i="18"/>
  <c r="CV300" i="18"/>
  <c r="ET300" i="18" a="1"/>
  <c r="ET300" i="18" s="1"/>
  <c r="DD300" i="18" a="1"/>
  <c r="DD300" i="18" s="1"/>
  <c r="CO300" i="18"/>
  <c r="EU300" i="18" a="1"/>
  <c r="EU300" i="18" s="1"/>
  <c r="AV300" i="18"/>
  <c r="A360" i="18"/>
  <c r="A474" i="18"/>
  <c r="A246" i="18"/>
  <c r="EV471" i="18" a="1"/>
  <c r="EV471" i="18" s="1"/>
  <c r="ET471" i="18" a="1"/>
  <c r="ET471" i="18" s="1"/>
  <c r="DG471" i="18" a="1"/>
  <c r="DG471" i="18" s="1"/>
  <c r="AV471" i="18"/>
  <c r="EU471" i="18" a="1"/>
  <c r="EU471" i="18" s="1"/>
  <c r="DD471" i="18" a="1"/>
  <c r="DD471" i="18" s="1"/>
  <c r="DF471" i="18" a="1"/>
  <c r="DF471" i="18" s="1"/>
  <c r="DE471" i="18" a="1"/>
  <c r="DE471" i="18" s="1"/>
  <c r="DC471" i="18"/>
  <c r="CV471" i="18"/>
  <c r="CO471" i="18"/>
  <c r="EV72" i="18" a="1"/>
  <c r="EV72" i="18" s="1"/>
  <c r="ET72" i="18" a="1"/>
  <c r="ET72" i="18" s="1"/>
  <c r="DG72" i="18" a="1"/>
  <c r="DG72" i="18" s="1"/>
  <c r="DC72" i="18"/>
  <c r="CO72" i="18"/>
  <c r="CV72" i="18"/>
  <c r="EU72" i="18" a="1"/>
  <c r="EU72" i="18" s="1"/>
  <c r="DE72" i="18" a="1"/>
  <c r="DE72" i="18" s="1"/>
  <c r="DD72" i="18" a="1"/>
  <c r="DD72" i="18" s="1"/>
  <c r="DF72" i="18" a="1"/>
  <c r="DF72" i="18" s="1"/>
  <c r="AV72" i="18"/>
  <c r="EV528" i="18" a="1"/>
  <c r="EV528" i="18" s="1"/>
  <c r="ET528" i="18" a="1"/>
  <c r="ET528" i="18" s="1"/>
  <c r="DG528" i="18" a="1"/>
  <c r="DG528" i="18" s="1"/>
  <c r="AV528" i="18"/>
  <c r="EU528" i="18" a="1"/>
  <c r="EU528" i="18" s="1"/>
  <c r="CO528" i="18"/>
  <c r="DE528" i="18" a="1"/>
  <c r="DE528" i="18" s="1"/>
  <c r="DD528" i="18" a="1"/>
  <c r="DD528" i="18" s="1"/>
  <c r="DF528" i="18" a="1"/>
  <c r="DF528" i="18" s="1"/>
  <c r="DC528" i="18"/>
  <c r="CV528" i="18"/>
  <c r="L63" i="3"/>
  <c r="L65" i="3" s="1"/>
  <c r="L65" i="11"/>
  <c r="L63" i="9"/>
  <c r="L65" i="7"/>
  <c r="L63" i="6"/>
  <c r="L65" i="6" s="1"/>
  <c r="L63" i="10"/>
  <c r="L65" i="10" s="1"/>
  <c r="L63" i="5"/>
  <c r="L65" i="5" s="1"/>
  <c r="L65" i="8"/>
  <c r="L65" i="2"/>
  <c r="L63" i="4"/>
  <c r="L65" i="4" s="1"/>
  <c r="L65" i="9"/>
  <c r="M56" i="6"/>
  <c r="M16" i="6"/>
  <c r="M10" i="6"/>
  <c r="M8" i="6" s="1"/>
  <c r="M61" i="6"/>
  <c r="N9" i="6"/>
  <c r="M16" i="2"/>
  <c r="M10" i="2"/>
  <c r="M8" i="2" s="1"/>
  <c r="M61" i="2"/>
  <c r="M56" i="2"/>
  <c r="N9" i="2"/>
  <c r="M10" i="5"/>
  <c r="M8" i="5" s="1"/>
  <c r="M16" i="5"/>
  <c r="M56" i="5"/>
  <c r="M61" i="5"/>
  <c r="N9" i="5"/>
  <c r="M10" i="7"/>
  <c r="M8" i="7" s="1"/>
  <c r="M61" i="7"/>
  <c r="M16" i="7"/>
  <c r="M56" i="7"/>
  <c r="N9" i="7"/>
  <c r="M56" i="9"/>
  <c r="M10" i="9"/>
  <c r="M8" i="9" s="1"/>
  <c r="M16" i="9"/>
  <c r="M61" i="9"/>
  <c r="N9" i="9"/>
  <c r="M16" i="12"/>
  <c r="M61" i="12"/>
  <c r="M10" i="12"/>
  <c r="M8" i="12" s="1"/>
  <c r="M56" i="12"/>
  <c r="N9" i="12"/>
  <c r="M16" i="10"/>
  <c r="M10" i="10"/>
  <c r="M8" i="10" s="1"/>
  <c r="M61" i="10"/>
  <c r="M56" i="10"/>
  <c r="N9" i="10"/>
  <c r="M10" i="4"/>
  <c r="M8" i="4" s="1"/>
  <c r="M16" i="4"/>
  <c r="M61" i="4"/>
  <c r="M56" i="4"/>
  <c r="N9" i="4"/>
  <c r="M56" i="11"/>
  <c r="M16" i="11"/>
  <c r="M10" i="11"/>
  <c r="M8" i="11" s="1"/>
  <c r="M61" i="11"/>
  <c r="N9" i="11"/>
  <c r="M56" i="8"/>
  <c r="M16" i="8"/>
  <c r="M10" i="8"/>
  <c r="M8" i="8" s="1"/>
  <c r="M61" i="8"/>
  <c r="N9" i="8"/>
  <c r="M56" i="13"/>
  <c r="M16" i="13"/>
  <c r="M10" i="13"/>
  <c r="M8" i="13" s="1"/>
  <c r="M61" i="13"/>
  <c r="N9" i="13"/>
  <c r="M10" i="3"/>
  <c r="M8" i="3" s="1"/>
  <c r="M16" i="3"/>
  <c r="M56" i="3"/>
  <c r="M61" i="3"/>
  <c r="N9" i="3"/>
  <c r="AU473" i="18" a="1"/>
  <c r="AU17" i="18" a="1"/>
  <c r="AU74" i="18" a="1"/>
  <c r="AU416" i="18" a="1"/>
  <c r="AU188" i="18" a="1"/>
  <c r="AU302" i="18" a="1"/>
  <c r="AU359" i="18" a="1"/>
  <c r="AU530" i="18" a="1"/>
  <c r="AU245" i="18" a="1"/>
  <c r="AU245" i="18" l="1"/>
  <c r="C245" i="18" s="1"/>
  <c r="AU359" i="18"/>
  <c r="C359" i="18" s="1"/>
  <c r="AU530" i="18"/>
  <c r="C530" i="18" s="1"/>
  <c r="AU302" i="18"/>
  <c r="C302" i="18" s="1"/>
  <c r="AU416" i="18"/>
  <c r="C416" i="18" s="1"/>
  <c r="AU188" i="18"/>
  <c r="C188" i="18" s="1"/>
  <c r="AU473" i="18"/>
  <c r="C473" i="18" s="1"/>
  <c r="AU17" i="18"/>
  <c r="C17" i="18" s="1"/>
  <c r="AU74" i="18"/>
  <c r="C74" i="18" s="1"/>
  <c r="A475" i="18"/>
  <c r="A19" i="18"/>
  <c r="A76" i="18"/>
  <c r="EV16" i="18" a="1"/>
  <c r="EV16" i="18" s="1"/>
  <c r="DG16" i="18" a="1"/>
  <c r="DG16" i="18" s="1"/>
  <c r="DE16" i="18" a="1"/>
  <c r="DE16" i="18" s="1"/>
  <c r="CV16" i="18"/>
  <c r="DF16" i="18" a="1"/>
  <c r="DF16" i="18" s="1"/>
  <c r="AV16" i="18"/>
  <c r="ET16" i="18" a="1"/>
  <c r="ET16" i="18" s="1"/>
  <c r="DC16" i="18"/>
  <c r="CO16" i="18"/>
  <c r="EU16" i="18" a="1"/>
  <c r="EU16" i="18" s="1"/>
  <c r="DD16" i="18" a="1"/>
  <c r="DD16" i="18" s="1"/>
  <c r="EV358" i="18" a="1"/>
  <c r="EV358" i="18" s="1"/>
  <c r="ET358" i="18" a="1"/>
  <c r="ET358" i="18" s="1"/>
  <c r="AV358" i="18"/>
  <c r="EU358" i="18" a="1"/>
  <c r="EU358" i="18" s="1"/>
  <c r="CV358" i="18"/>
  <c r="DE358" i="18" a="1"/>
  <c r="DE358" i="18" s="1"/>
  <c r="DD358" i="18" a="1"/>
  <c r="DD358" i="18" s="1"/>
  <c r="DF358" i="18" a="1"/>
  <c r="DF358" i="18" s="1"/>
  <c r="DG358" i="18" a="1"/>
  <c r="DG358" i="18" s="1"/>
  <c r="DC358" i="18"/>
  <c r="CO358" i="18"/>
  <c r="EV301" i="18" a="1"/>
  <c r="EV301" i="18" s="1"/>
  <c r="DE301" i="18" a="1"/>
  <c r="DE301" i="18" s="1"/>
  <c r="DF301" i="18" a="1"/>
  <c r="DF301" i="18" s="1"/>
  <c r="AV301" i="18"/>
  <c r="CV301" i="18"/>
  <c r="ET301" i="18" a="1"/>
  <c r="ET301" i="18" s="1"/>
  <c r="DD301" i="18" a="1"/>
  <c r="DD301" i="18" s="1"/>
  <c r="DG301" i="18" a="1"/>
  <c r="DG301" i="18" s="1"/>
  <c r="EU301" i="18" a="1"/>
  <c r="EU301" i="18" s="1"/>
  <c r="DC301" i="18"/>
  <c r="CO301" i="18"/>
  <c r="EV187" i="18" a="1"/>
  <c r="EV187" i="18" s="1"/>
  <c r="DF187" i="18" a="1"/>
  <c r="DF187" i="18" s="1"/>
  <c r="DD187" i="18" a="1"/>
  <c r="DD187" i="18" s="1"/>
  <c r="DE187" i="18" a="1"/>
  <c r="DE187" i="18" s="1"/>
  <c r="DC187" i="18"/>
  <c r="CO187" i="18"/>
  <c r="ET187" i="18" a="1"/>
  <c r="ET187" i="18" s="1"/>
  <c r="AV187" i="18"/>
  <c r="EU187" i="18" a="1"/>
  <c r="EU187" i="18" s="1"/>
  <c r="DG187" i="18" a="1"/>
  <c r="DG187" i="18" s="1"/>
  <c r="CV187" i="18"/>
  <c r="A247" i="18"/>
  <c r="A361" i="18"/>
  <c r="A532" i="18"/>
  <c r="A304" i="18"/>
  <c r="A418" i="18"/>
  <c r="A190" i="18"/>
  <c r="EV244" i="18" a="1"/>
  <c r="EV244" i="18" s="1"/>
  <c r="ET244" i="18" a="1"/>
  <c r="ET244" i="18" s="1"/>
  <c r="DC244" i="18"/>
  <c r="AV244" i="18"/>
  <c r="EU244" i="18" a="1"/>
  <c r="EU244" i="18" s="1"/>
  <c r="DG244" i="18" a="1"/>
  <c r="DG244" i="18" s="1"/>
  <c r="DF244" i="18" a="1"/>
  <c r="DF244" i="18" s="1"/>
  <c r="DE244" i="18" a="1"/>
  <c r="DE244" i="18" s="1"/>
  <c r="CV244" i="18"/>
  <c r="DD244" i="18" a="1"/>
  <c r="DD244" i="18" s="1"/>
  <c r="CO244" i="18"/>
  <c r="EV415" i="18" a="1"/>
  <c r="EV415" i="18" s="1"/>
  <c r="ET415" i="18" a="1"/>
  <c r="ET415" i="18" s="1"/>
  <c r="CO415" i="18"/>
  <c r="EU415" i="18" a="1"/>
  <c r="EU415" i="18" s="1"/>
  <c r="DE415" i="18" a="1"/>
  <c r="DE415" i="18" s="1"/>
  <c r="AV415" i="18"/>
  <c r="DG415" i="18" a="1"/>
  <c r="DG415" i="18" s="1"/>
  <c r="DD415" i="18" a="1"/>
  <c r="DD415" i="18" s="1"/>
  <c r="DF415" i="18" a="1"/>
  <c r="DF415" i="18" s="1"/>
  <c r="DC415" i="18"/>
  <c r="CV415" i="18"/>
  <c r="M63" i="9"/>
  <c r="M65" i="9" s="1"/>
  <c r="EV529" i="18" a="1"/>
  <c r="EV529" i="18" s="1"/>
  <c r="DE529" i="18" a="1"/>
  <c r="DE529" i="18" s="1"/>
  <c r="CO529" i="18"/>
  <c r="DF529" i="18" a="1"/>
  <c r="DF529" i="18" s="1"/>
  <c r="ET529" i="18" a="1"/>
  <c r="ET529" i="18" s="1"/>
  <c r="DG529" i="18" a="1"/>
  <c r="DG529" i="18" s="1"/>
  <c r="DD529" i="18" a="1"/>
  <c r="DD529" i="18" s="1"/>
  <c r="DC529" i="18"/>
  <c r="AV529" i="18"/>
  <c r="EU529" i="18" a="1"/>
  <c r="EU529" i="18" s="1"/>
  <c r="CV529" i="18"/>
  <c r="EV472" i="18" a="1"/>
  <c r="EV472" i="18" s="1"/>
  <c r="ET472" i="18" a="1"/>
  <c r="ET472" i="18" s="1"/>
  <c r="DG472" i="18" a="1"/>
  <c r="DG472" i="18" s="1"/>
  <c r="EU472" i="18" a="1"/>
  <c r="EU472" i="18" s="1"/>
  <c r="DE472" i="18" a="1"/>
  <c r="DE472" i="18" s="1"/>
  <c r="DD472" i="18" a="1"/>
  <c r="DD472" i="18" s="1"/>
  <c r="DC472" i="18"/>
  <c r="CV472" i="18"/>
  <c r="CO472" i="18"/>
  <c r="DF472" i="18" a="1"/>
  <c r="DF472" i="18" s="1"/>
  <c r="AV472" i="18"/>
  <c r="EV73" i="18" a="1"/>
  <c r="EV73" i="18" s="1"/>
  <c r="ET73" i="18" a="1"/>
  <c r="ET73" i="18" s="1"/>
  <c r="EU73" i="18" a="1"/>
  <c r="EU73" i="18" s="1"/>
  <c r="DG73" i="18" a="1"/>
  <c r="DG73" i="18" s="1"/>
  <c r="DE73" i="18" a="1"/>
  <c r="DE73" i="18" s="1"/>
  <c r="DD73" i="18" a="1"/>
  <c r="DD73" i="18" s="1"/>
  <c r="DF73" i="18" a="1"/>
  <c r="DF73" i="18" s="1"/>
  <c r="DC73" i="18"/>
  <c r="CO73" i="18"/>
  <c r="CV73" i="18"/>
  <c r="AV73" i="18"/>
  <c r="M63" i="5"/>
  <c r="M65" i="5" s="1"/>
  <c r="M63" i="2"/>
  <c r="M65" i="2" s="1"/>
  <c r="M63" i="6"/>
  <c r="M65" i="6" s="1"/>
  <c r="M63" i="11"/>
  <c r="M65" i="11" s="1"/>
  <c r="M63" i="3"/>
  <c r="M65" i="3" s="1"/>
  <c r="M63" i="7"/>
  <c r="M65" i="7" s="1"/>
  <c r="M63" i="13"/>
  <c r="M65" i="13" s="1"/>
  <c r="M63" i="8"/>
  <c r="M65" i="8" s="1"/>
  <c r="M63" i="12"/>
  <c r="M65" i="12" s="1"/>
  <c r="M63" i="4"/>
  <c r="M65" i="4" s="1"/>
  <c r="M63" i="10"/>
  <c r="M65" i="10" s="1"/>
  <c r="N61" i="11"/>
  <c r="N10" i="11"/>
  <c r="N8" i="11" s="1"/>
  <c r="N56" i="11"/>
  <c r="N16" i="11"/>
  <c r="O9" i="11"/>
  <c r="N56" i="9"/>
  <c r="N16" i="9"/>
  <c r="N10" i="9"/>
  <c r="N8" i="9" s="1"/>
  <c r="N61" i="9"/>
  <c r="O9" i="9"/>
  <c r="N10" i="5"/>
  <c r="N8" i="5" s="1"/>
  <c r="N61" i="5"/>
  <c r="N56" i="5"/>
  <c r="N16" i="5"/>
  <c r="O9" i="5"/>
  <c r="N56" i="10"/>
  <c r="N10" i="10"/>
  <c r="N8" i="10" s="1"/>
  <c r="N16" i="10"/>
  <c r="N61" i="10"/>
  <c r="O9" i="10"/>
  <c r="N16" i="6"/>
  <c r="N56" i="6"/>
  <c r="N10" i="6"/>
  <c r="N8" i="6" s="1"/>
  <c r="N61" i="6"/>
  <c r="O9" i="6"/>
  <c r="N61" i="8"/>
  <c r="N10" i="8"/>
  <c r="N8" i="8" s="1"/>
  <c r="N56" i="8"/>
  <c r="N16" i="8"/>
  <c r="O9" i="8"/>
  <c r="N61" i="4"/>
  <c r="N10" i="4"/>
  <c r="N8" i="4" s="1"/>
  <c r="N16" i="4"/>
  <c r="N56" i="4"/>
  <c r="O9" i="4"/>
  <c r="N10" i="2"/>
  <c r="N8" i="2" s="1"/>
  <c r="N61" i="2"/>
  <c r="N56" i="2"/>
  <c r="N16" i="2"/>
  <c r="O9" i="2"/>
  <c r="N16" i="13"/>
  <c r="N61" i="13"/>
  <c r="N56" i="13"/>
  <c r="N10" i="13"/>
  <c r="N8" i="13" s="1"/>
  <c r="O9" i="13"/>
  <c r="N61" i="3"/>
  <c r="N16" i="3"/>
  <c r="N56" i="3"/>
  <c r="N10" i="3"/>
  <c r="N8" i="3" s="1"/>
  <c r="O9" i="3"/>
  <c r="N61" i="12"/>
  <c r="N56" i="12"/>
  <c r="N16" i="12"/>
  <c r="N10" i="12"/>
  <c r="N8" i="12" s="1"/>
  <c r="O9" i="12"/>
  <c r="N56" i="7"/>
  <c r="N10" i="7"/>
  <c r="N8" i="7" s="1"/>
  <c r="N16" i="7"/>
  <c r="N61" i="7"/>
  <c r="O9" i="7"/>
  <c r="AU474" i="18" a="1"/>
  <c r="AU303" i="18" a="1"/>
  <c r="AU531" i="18" a="1"/>
  <c r="AU417" i="18" a="1"/>
  <c r="AU360" i="18" a="1"/>
  <c r="AU75" i="18" a="1"/>
  <c r="AU246" i="18" a="1"/>
  <c r="AU189" i="18" a="1"/>
  <c r="AU18" i="18" a="1"/>
  <c r="AU417" i="18" l="1"/>
  <c r="C417" i="18" s="1"/>
  <c r="AU531" i="18"/>
  <c r="C531" i="18" s="1"/>
  <c r="AU189" i="18"/>
  <c r="C189" i="18" s="1"/>
  <c r="AU360" i="18"/>
  <c r="C360" i="18" s="1"/>
  <c r="AU303" i="18"/>
  <c r="C303" i="18" s="1"/>
  <c r="AU75" i="18"/>
  <c r="C75" i="18" s="1"/>
  <c r="AU474" i="18"/>
  <c r="C474" i="18" s="1"/>
  <c r="AU18" i="18"/>
  <c r="C18" i="18" s="1"/>
  <c r="AU246" i="18"/>
  <c r="C246" i="18" s="1"/>
  <c r="A248" i="18"/>
  <c r="EV17" i="18" a="1"/>
  <c r="EV17" i="18" s="1"/>
  <c r="DE17" i="18" a="1"/>
  <c r="DE17" i="18" s="1"/>
  <c r="DF17" i="18" a="1"/>
  <c r="DF17" i="18" s="1"/>
  <c r="AV17" i="18"/>
  <c r="DD17" i="18" a="1"/>
  <c r="DD17" i="18" s="1"/>
  <c r="CO17" i="18"/>
  <c r="ET17" i="18" a="1"/>
  <c r="ET17" i="18" s="1"/>
  <c r="DG17" i="18" a="1"/>
  <c r="DG17" i="18" s="1"/>
  <c r="DC17" i="18"/>
  <c r="CV17" i="18"/>
  <c r="EU17" i="18" a="1"/>
  <c r="EU17" i="18" s="1"/>
  <c r="A77" i="18"/>
  <c r="A476" i="18"/>
  <c r="EV473" i="18" a="1"/>
  <c r="EV473" i="18" s="1"/>
  <c r="CV473" i="18"/>
  <c r="DF473" i="18" a="1"/>
  <c r="DF473" i="18" s="1"/>
  <c r="DD473" i="18" a="1"/>
  <c r="DD473" i="18" s="1"/>
  <c r="CO473" i="18"/>
  <c r="ET473" i="18" a="1"/>
  <c r="ET473" i="18" s="1"/>
  <c r="DE473" i="18" a="1"/>
  <c r="DE473" i="18" s="1"/>
  <c r="AV473" i="18"/>
  <c r="EU473" i="18" a="1"/>
  <c r="EU473" i="18" s="1"/>
  <c r="DG473" i="18" a="1"/>
  <c r="DG473" i="18" s="1"/>
  <c r="DC473" i="18"/>
  <c r="EV530" i="18" a="1"/>
  <c r="EV530" i="18" s="1"/>
  <c r="DF530" i="18" a="1"/>
  <c r="DF530" i="18" s="1"/>
  <c r="DD530" i="18" a="1"/>
  <c r="DD530" i="18" s="1"/>
  <c r="CO530" i="18"/>
  <c r="DG530" i="18" a="1"/>
  <c r="DG530" i="18" s="1"/>
  <c r="DC530" i="18"/>
  <c r="ET530" i="18" a="1"/>
  <c r="ET530" i="18" s="1"/>
  <c r="AV530" i="18"/>
  <c r="EU530" i="18" a="1"/>
  <c r="EU530" i="18" s="1"/>
  <c r="DE530" i="18" a="1"/>
  <c r="DE530" i="18" s="1"/>
  <c r="CV530" i="18"/>
  <c r="N63" i="10"/>
  <c r="N65" i="10" s="1"/>
  <c r="A191" i="18"/>
  <c r="A362" i="18"/>
  <c r="EV188" i="18" a="1"/>
  <c r="EV188" i="18" s="1"/>
  <c r="ET188" i="18" a="1"/>
  <c r="ET188" i="18" s="1"/>
  <c r="EU188" i="18" a="1"/>
  <c r="EU188" i="18" s="1"/>
  <c r="DE188" i="18" a="1"/>
  <c r="DE188" i="18" s="1"/>
  <c r="AV188" i="18"/>
  <c r="DF188" i="18" a="1"/>
  <c r="DF188" i="18" s="1"/>
  <c r="DG188" i="18" a="1"/>
  <c r="DG188" i="18" s="1"/>
  <c r="CV188" i="18"/>
  <c r="DD188" i="18" a="1"/>
  <c r="DD188" i="18" s="1"/>
  <c r="DC188" i="18"/>
  <c r="CO188" i="18"/>
  <c r="EV359" i="18" a="1"/>
  <c r="EV359" i="18" s="1"/>
  <c r="DF359" i="18" a="1"/>
  <c r="DF359" i="18" s="1"/>
  <c r="DC359" i="18"/>
  <c r="CO359" i="18"/>
  <c r="DG359" i="18" a="1"/>
  <c r="DG359" i="18" s="1"/>
  <c r="DD359" i="18" a="1"/>
  <c r="DD359" i="18" s="1"/>
  <c r="DE359" i="18" a="1"/>
  <c r="DE359" i="18" s="1"/>
  <c r="AV359" i="18"/>
  <c r="ET359" i="18" a="1"/>
  <c r="ET359" i="18" s="1"/>
  <c r="CV359" i="18"/>
  <c r="EU359" i="18" a="1"/>
  <c r="EU359" i="18" s="1"/>
  <c r="EV302" i="18" a="1"/>
  <c r="EV302" i="18" s="1"/>
  <c r="ET302" i="18" a="1"/>
  <c r="ET302" i="18" s="1"/>
  <c r="DG302" i="18" a="1"/>
  <c r="DG302" i="18" s="1"/>
  <c r="DE302" i="18" a="1"/>
  <c r="DE302" i="18" s="1"/>
  <c r="AV302" i="18"/>
  <c r="EU302" i="18" a="1"/>
  <c r="EU302" i="18" s="1"/>
  <c r="DC302" i="18"/>
  <c r="CV302" i="18"/>
  <c r="DD302" i="18" a="1"/>
  <c r="DD302" i="18" s="1"/>
  <c r="DF302" i="18" a="1"/>
  <c r="DF302" i="18" s="1"/>
  <c r="CO302" i="18"/>
  <c r="A305" i="18"/>
  <c r="N63" i="7"/>
  <c r="N65" i="7" s="1"/>
  <c r="A419" i="18"/>
  <c r="A533" i="18"/>
  <c r="A20" i="18"/>
  <c r="EV74" i="18" a="1"/>
  <c r="EV74" i="18" s="1"/>
  <c r="ET74" i="18" a="1"/>
  <c r="ET74" i="18" s="1"/>
  <c r="DF74" i="18" a="1"/>
  <c r="DF74" i="18" s="1"/>
  <c r="DC74" i="18"/>
  <c r="AV74" i="18"/>
  <c r="EU74" i="18" a="1"/>
  <c r="EU74" i="18" s="1"/>
  <c r="DE74" i="18" a="1"/>
  <c r="DE74" i="18" s="1"/>
  <c r="DD74" i="18" a="1"/>
  <c r="DD74" i="18" s="1"/>
  <c r="CV74" i="18"/>
  <c r="DG74" i="18" a="1"/>
  <c r="DG74" i="18" s="1"/>
  <c r="CO74" i="18"/>
  <c r="EV416" i="18" a="1"/>
  <c r="EV416" i="18" s="1"/>
  <c r="ET416" i="18" a="1"/>
  <c r="ET416" i="18" s="1"/>
  <c r="DE416" i="18" a="1"/>
  <c r="DE416" i="18" s="1"/>
  <c r="EU416" i="18" a="1"/>
  <c r="EU416" i="18" s="1"/>
  <c r="CV416" i="18"/>
  <c r="DG416" i="18" a="1"/>
  <c r="DG416" i="18" s="1"/>
  <c r="DD416" i="18" a="1"/>
  <c r="DD416" i="18" s="1"/>
  <c r="DC416" i="18"/>
  <c r="CO416" i="18"/>
  <c r="DF416" i="18" a="1"/>
  <c r="DF416" i="18" s="1"/>
  <c r="AV416" i="18"/>
  <c r="EV245" i="18" a="1"/>
  <c r="EV245" i="18" s="1"/>
  <c r="ET245" i="18" a="1"/>
  <c r="ET245" i="18" s="1"/>
  <c r="DE245" i="18" a="1"/>
  <c r="DE245" i="18" s="1"/>
  <c r="EU245" i="18" a="1"/>
  <c r="EU245" i="18" s="1"/>
  <c r="DD245" i="18" a="1"/>
  <c r="DD245" i="18" s="1"/>
  <c r="DC245" i="18"/>
  <c r="CV245" i="18"/>
  <c r="DF245" i="18" a="1"/>
  <c r="DF245" i="18" s="1"/>
  <c r="DG245" i="18" a="1"/>
  <c r="DG245" i="18" s="1"/>
  <c r="CO245" i="18"/>
  <c r="AV245" i="18"/>
  <c r="N63" i="8"/>
  <c r="N65" i="8" s="1"/>
  <c r="N63" i="6"/>
  <c r="N65" i="6" s="1"/>
  <c r="N63" i="11"/>
  <c r="N65" i="11" s="1"/>
  <c r="N63" i="13"/>
  <c r="N65" i="13" s="1"/>
  <c r="N63" i="3"/>
  <c r="N65" i="3" s="1"/>
  <c r="N63" i="2"/>
  <c r="N65" i="2" s="1"/>
  <c r="N63" i="4"/>
  <c r="N65" i="4" s="1"/>
  <c r="N63" i="12"/>
  <c r="N65" i="12" s="1"/>
  <c r="N63" i="5"/>
  <c r="N65" i="5" s="1"/>
  <c r="N63" i="9"/>
  <c r="N65" i="9" s="1"/>
  <c r="O56" i="10"/>
  <c r="O16" i="10"/>
  <c r="O10" i="10"/>
  <c r="O8" i="10" s="1"/>
  <c r="O61" i="10"/>
  <c r="P9" i="10"/>
  <c r="O56" i="6"/>
  <c r="O10" i="6"/>
  <c r="O8" i="6" s="1"/>
  <c r="O16" i="6"/>
  <c r="O61" i="6"/>
  <c r="P9" i="6"/>
  <c r="O56" i="11"/>
  <c r="O10" i="11"/>
  <c r="O8" i="11" s="1"/>
  <c r="O61" i="11"/>
  <c r="O16" i="11"/>
  <c r="P9" i="11"/>
  <c r="O16" i="7"/>
  <c r="O56" i="7"/>
  <c r="O61" i="7"/>
  <c r="O10" i="7"/>
  <c r="O8" i="7" s="1"/>
  <c r="P9" i="7"/>
  <c r="O61" i="12"/>
  <c r="O56" i="12"/>
  <c r="O10" i="12"/>
  <c r="O8" i="12" s="1"/>
  <c r="O16" i="12"/>
  <c r="P9" i="12"/>
  <c r="O56" i="3"/>
  <c r="O16" i="3"/>
  <c r="O10" i="3"/>
  <c r="O8" i="3" s="1"/>
  <c r="O61" i="3"/>
  <c r="P9" i="3"/>
  <c r="O10" i="13"/>
  <c r="O8" i="13" s="1"/>
  <c r="O16" i="13"/>
  <c r="O56" i="13"/>
  <c r="O61" i="13"/>
  <c r="P9" i="13"/>
  <c r="O16" i="2"/>
  <c r="O56" i="2"/>
  <c r="O10" i="2"/>
  <c r="O8" i="2" s="1"/>
  <c r="O61" i="2"/>
  <c r="P9" i="2"/>
  <c r="O56" i="4"/>
  <c r="O10" i="4"/>
  <c r="O8" i="4" s="1"/>
  <c r="O61" i="4"/>
  <c r="O16" i="4"/>
  <c r="P9" i="4"/>
  <c r="O56" i="8"/>
  <c r="O10" i="8"/>
  <c r="O8" i="8" s="1"/>
  <c r="O61" i="8"/>
  <c r="O16" i="8"/>
  <c r="P9" i="8"/>
  <c r="O61" i="9"/>
  <c r="O56" i="9"/>
  <c r="O16" i="9"/>
  <c r="O10" i="9"/>
  <c r="O8" i="9" s="1"/>
  <c r="P9" i="9"/>
  <c r="O16" i="5"/>
  <c r="O56" i="5"/>
  <c r="O10" i="5"/>
  <c r="O8" i="5" s="1"/>
  <c r="O61" i="5"/>
  <c r="P9" i="5"/>
  <c r="AU475" i="18" a="1"/>
  <c r="AU532" i="18" a="1"/>
  <c r="AU361" i="18" a="1"/>
  <c r="AU247" i="18" a="1"/>
  <c r="AU304" i="18" a="1"/>
  <c r="AU418" i="18" a="1"/>
  <c r="AU19" i="18" a="1"/>
  <c r="AU76" i="18" a="1"/>
  <c r="AU190" i="18" a="1"/>
  <c r="O63" i="6" l="1"/>
  <c r="O65" i="6" s="1"/>
  <c r="AU304" i="18"/>
  <c r="C304" i="18" s="1"/>
  <c r="AU76" i="18"/>
  <c r="C76" i="18" s="1"/>
  <c r="AU418" i="18"/>
  <c r="C418" i="18" s="1"/>
  <c r="AU190" i="18"/>
  <c r="C190" i="18" s="1"/>
  <c r="AU19" i="18"/>
  <c r="C19" i="18" s="1"/>
  <c r="AU475" i="18"/>
  <c r="C475" i="18" s="1"/>
  <c r="AU247" i="18"/>
  <c r="C247" i="18" s="1"/>
  <c r="AU532" i="18"/>
  <c r="C532" i="18" s="1"/>
  <c r="AU361" i="18"/>
  <c r="C361" i="18" s="1"/>
  <c r="A534" i="18"/>
  <c r="A363" i="18"/>
  <c r="EV18" i="18" a="1"/>
  <c r="EV18" i="18" s="1"/>
  <c r="DD18" i="18" a="1"/>
  <c r="DD18" i="18" s="1"/>
  <c r="CO18" i="18"/>
  <c r="DE18" i="18" a="1"/>
  <c r="DE18" i="18" s="1"/>
  <c r="ET18" i="18" a="1"/>
  <c r="ET18" i="18" s="1"/>
  <c r="DF18" i="18" a="1"/>
  <c r="DF18" i="18" s="1"/>
  <c r="DC18" i="18"/>
  <c r="CV18" i="18"/>
  <c r="EU18" i="18" a="1"/>
  <c r="EU18" i="18" s="1"/>
  <c r="DG18" i="18" a="1"/>
  <c r="DG18" i="18" s="1"/>
  <c r="AV18" i="18"/>
  <c r="EV360" i="18" a="1"/>
  <c r="EV360" i="18" s="1"/>
  <c r="DF360" i="18" a="1"/>
  <c r="DF360" i="18" s="1"/>
  <c r="CO360" i="18"/>
  <c r="AV360" i="18"/>
  <c r="DG360" i="18" a="1"/>
  <c r="DG360" i="18" s="1"/>
  <c r="DD360" i="18" a="1"/>
  <c r="DD360" i="18" s="1"/>
  <c r="DC360" i="18"/>
  <c r="ET360" i="18" a="1"/>
  <c r="ET360" i="18" s="1"/>
  <c r="EU360" i="18" a="1"/>
  <c r="EU360" i="18" s="1"/>
  <c r="DE360" i="18" a="1"/>
  <c r="DE360" i="18" s="1"/>
  <c r="CV360" i="18"/>
  <c r="A21" i="18"/>
  <c r="A306" i="18"/>
  <c r="A78" i="18"/>
  <c r="A249" i="18"/>
  <c r="EV474" i="18" a="1"/>
  <c r="EV474" i="18" s="1"/>
  <c r="ET474" i="18" a="1"/>
  <c r="ET474" i="18" s="1"/>
  <c r="DE474" i="18" a="1"/>
  <c r="DE474" i="18" s="1"/>
  <c r="EU474" i="18" a="1"/>
  <c r="EU474" i="18" s="1"/>
  <c r="CV474" i="18"/>
  <c r="DG474" i="18" a="1"/>
  <c r="DG474" i="18" s="1"/>
  <c r="CO474" i="18"/>
  <c r="DD474" i="18" a="1"/>
  <c r="DD474" i="18" s="1"/>
  <c r="DF474" i="18" a="1"/>
  <c r="DF474" i="18" s="1"/>
  <c r="DC474" i="18"/>
  <c r="AV474" i="18"/>
  <c r="EV189" i="18" a="1"/>
  <c r="EV189" i="18" s="1"/>
  <c r="DF189" i="18" a="1"/>
  <c r="DF189" i="18" s="1"/>
  <c r="CO189" i="18"/>
  <c r="CV189" i="18"/>
  <c r="DD189" i="18" a="1"/>
  <c r="DD189" i="18" s="1"/>
  <c r="DE189" i="18" a="1"/>
  <c r="DE189" i="18" s="1"/>
  <c r="AV189" i="18"/>
  <c r="ET189" i="18" a="1"/>
  <c r="ET189" i="18" s="1"/>
  <c r="EU189" i="18" a="1"/>
  <c r="EU189" i="18" s="1"/>
  <c r="DG189" i="18" a="1"/>
  <c r="DG189" i="18" s="1"/>
  <c r="DC189" i="18"/>
  <c r="A420" i="18"/>
  <c r="A192" i="18"/>
  <c r="EV75" i="18" a="1"/>
  <c r="EV75" i="18" s="1"/>
  <c r="ET75" i="18" a="1"/>
  <c r="ET75" i="18" s="1"/>
  <c r="AV75" i="18"/>
  <c r="EU75" i="18" a="1"/>
  <c r="EU75" i="18" s="1"/>
  <c r="DG75" i="18" a="1"/>
  <c r="DG75" i="18" s="1"/>
  <c r="DF75" i="18" a="1"/>
  <c r="DF75" i="18" s="1"/>
  <c r="DC75" i="18"/>
  <c r="DD75" i="18" a="1"/>
  <c r="DD75" i="18" s="1"/>
  <c r="DE75" i="18" a="1"/>
  <c r="DE75" i="18" s="1"/>
  <c r="CO75" i="18"/>
  <c r="CV75" i="18"/>
  <c r="EV531" i="18" a="1"/>
  <c r="EV531" i="18" s="1"/>
  <c r="DE531" i="18" a="1"/>
  <c r="DE531" i="18" s="1"/>
  <c r="CO531" i="18"/>
  <c r="ET531" i="18" a="1"/>
  <c r="ET531" i="18" s="1"/>
  <c r="DD531" i="18" a="1"/>
  <c r="DD531" i="18" s="1"/>
  <c r="DF531" i="18" a="1"/>
  <c r="DF531" i="18" s="1"/>
  <c r="DG531" i="18" a="1"/>
  <c r="DG531" i="18" s="1"/>
  <c r="DC531" i="18"/>
  <c r="AV531" i="18"/>
  <c r="EU531" i="18" a="1"/>
  <c r="EU531" i="18" s="1"/>
  <c r="CV531" i="18"/>
  <c r="A477" i="18"/>
  <c r="EV246" i="18" a="1"/>
  <c r="EV246" i="18" s="1"/>
  <c r="ET246" i="18" a="1"/>
  <c r="ET246" i="18" s="1"/>
  <c r="AV246" i="18"/>
  <c r="EU246" i="18" a="1"/>
  <c r="EU246" i="18" s="1"/>
  <c r="DG246" i="18" a="1"/>
  <c r="DG246" i="18" s="1"/>
  <c r="DF246" i="18" a="1"/>
  <c r="DF246" i="18" s="1"/>
  <c r="DC246" i="18"/>
  <c r="CV246" i="18"/>
  <c r="DD246" i="18" a="1"/>
  <c r="DD246" i="18" s="1"/>
  <c r="DE246" i="18" a="1"/>
  <c r="DE246" i="18" s="1"/>
  <c r="CO246" i="18"/>
  <c r="EV303" i="18" a="1"/>
  <c r="EV303" i="18" s="1"/>
  <c r="CO303" i="18"/>
  <c r="DG303" i="18" a="1"/>
  <c r="DG303" i="18" s="1"/>
  <c r="DF303" i="18" a="1"/>
  <c r="DF303" i="18" s="1"/>
  <c r="AV303" i="18"/>
  <c r="ET303" i="18" a="1"/>
  <c r="ET303" i="18" s="1"/>
  <c r="DE303" i="18" a="1"/>
  <c r="DE303" i="18" s="1"/>
  <c r="CV303" i="18"/>
  <c r="EU303" i="18" a="1"/>
  <c r="EU303" i="18" s="1"/>
  <c r="DD303" i="18" a="1"/>
  <c r="DD303" i="18" s="1"/>
  <c r="DC303" i="18"/>
  <c r="EV417" i="18" a="1"/>
  <c r="EV417" i="18" s="1"/>
  <c r="ET417" i="18" a="1"/>
  <c r="ET417" i="18" s="1"/>
  <c r="DE417" i="18" a="1"/>
  <c r="DE417" i="18" s="1"/>
  <c r="DC417" i="18"/>
  <c r="CO417" i="18"/>
  <c r="EU417" i="18" a="1"/>
  <c r="EU417" i="18" s="1"/>
  <c r="DF417" i="18" a="1"/>
  <c r="DF417" i="18" s="1"/>
  <c r="CV417" i="18"/>
  <c r="DG417" i="18" a="1"/>
  <c r="DG417" i="18" s="1"/>
  <c r="DD417" i="18" a="1"/>
  <c r="DD417" i="18" s="1"/>
  <c r="AV417" i="18"/>
  <c r="O63" i="13"/>
  <c r="O65" i="13" s="1"/>
  <c r="O63" i="2"/>
  <c r="O65" i="2" s="1"/>
  <c r="O63" i="4"/>
  <c r="O65" i="4" s="1"/>
  <c r="O63" i="5"/>
  <c r="O65" i="5" s="1"/>
  <c r="O63" i="3"/>
  <c r="O65" i="3" s="1"/>
  <c r="O63" i="12"/>
  <c r="O65" i="12" s="1"/>
  <c r="O63" i="7"/>
  <c r="O65" i="7" s="1"/>
  <c r="O63" i="11"/>
  <c r="O65" i="11" s="1"/>
  <c r="O63" i="10"/>
  <c r="O65" i="10" s="1"/>
  <c r="O63" i="9"/>
  <c r="O65" i="9" s="1"/>
  <c r="O63" i="8"/>
  <c r="O65" i="8" s="1"/>
  <c r="P10" i="7"/>
  <c r="P8" i="7" s="1"/>
  <c r="P16" i="7"/>
  <c r="P56" i="7"/>
  <c r="P61" i="7"/>
  <c r="Q9" i="7"/>
  <c r="P61" i="2"/>
  <c r="P10" i="2"/>
  <c r="P8" i="2" s="1"/>
  <c r="P16" i="2"/>
  <c r="P56" i="2"/>
  <c r="Q9" i="2"/>
  <c r="P16" i="4"/>
  <c r="P56" i="4"/>
  <c r="P61" i="4"/>
  <c r="P10" i="4"/>
  <c r="P8" i="4" s="1"/>
  <c r="Q9" i="4"/>
  <c r="P56" i="5"/>
  <c r="P61" i="5"/>
  <c r="P10" i="5"/>
  <c r="P8" i="5" s="1"/>
  <c r="P16" i="5"/>
  <c r="Q9" i="5"/>
  <c r="P16" i="12"/>
  <c r="P61" i="12"/>
  <c r="P10" i="12"/>
  <c r="P8" i="12" s="1"/>
  <c r="P56" i="12"/>
  <c r="Q9" i="12"/>
  <c r="P10" i="8"/>
  <c r="P8" i="8" s="1"/>
  <c r="P16" i="8"/>
  <c r="P56" i="8"/>
  <c r="P61" i="8"/>
  <c r="Q9" i="8"/>
  <c r="P56" i="3"/>
  <c r="P61" i="3"/>
  <c r="P10" i="3"/>
  <c r="P8" i="3" s="1"/>
  <c r="P16" i="3"/>
  <c r="Q9" i="3"/>
  <c r="P61" i="10"/>
  <c r="P10" i="10"/>
  <c r="P8" i="10" s="1"/>
  <c r="P16" i="10"/>
  <c r="P56" i="10"/>
  <c r="Q9" i="10"/>
  <c r="P10" i="9"/>
  <c r="P8" i="9" s="1"/>
  <c r="P61" i="9"/>
  <c r="P56" i="9"/>
  <c r="P16" i="9"/>
  <c r="Q9" i="9"/>
  <c r="P61" i="13"/>
  <c r="P16" i="13"/>
  <c r="P56" i="13"/>
  <c r="P10" i="13"/>
  <c r="P8" i="13" s="1"/>
  <c r="Q9" i="13"/>
  <c r="P56" i="11"/>
  <c r="P61" i="11"/>
  <c r="P10" i="11"/>
  <c r="P8" i="11" s="1"/>
  <c r="P16" i="11"/>
  <c r="Q9" i="11"/>
  <c r="P56" i="6"/>
  <c r="P61" i="6"/>
  <c r="P16" i="6"/>
  <c r="P10" i="6"/>
  <c r="P8" i="6" s="1"/>
  <c r="Q9" i="6"/>
  <c r="AU476" i="18" a="1"/>
  <c r="AU533" i="18" a="1"/>
  <c r="AU77" i="18" a="1"/>
  <c r="AU362" i="18" a="1"/>
  <c r="AU191" i="18" a="1"/>
  <c r="AU419" i="18" a="1"/>
  <c r="AU20" i="18" a="1"/>
  <c r="AU248" i="18" a="1"/>
  <c r="AU305" i="18" a="1"/>
  <c r="AU476" i="18" l="1"/>
  <c r="C476" i="18" s="1"/>
  <c r="AU77" i="18"/>
  <c r="C77" i="18" s="1"/>
  <c r="AU248" i="18"/>
  <c r="C248" i="18" s="1"/>
  <c r="AU305" i="18"/>
  <c r="C305" i="18" s="1"/>
  <c r="AU533" i="18"/>
  <c r="C533" i="18" s="1"/>
  <c r="AU419" i="18"/>
  <c r="C419" i="18" s="1"/>
  <c r="AU191" i="18"/>
  <c r="C191" i="18" s="1"/>
  <c r="AU20" i="18"/>
  <c r="C20" i="18" s="1"/>
  <c r="AU362" i="18"/>
  <c r="C362" i="18" s="1"/>
  <c r="A193" i="18"/>
  <c r="A22" i="18"/>
  <c r="A364" i="18"/>
  <c r="EV532" i="18" a="1"/>
  <c r="EV532" i="18" s="1"/>
  <c r="ET532" i="18" a="1"/>
  <c r="ET532" i="18" s="1"/>
  <c r="DG532" i="18" a="1"/>
  <c r="DG532" i="18" s="1"/>
  <c r="DD532" i="18" a="1"/>
  <c r="DD532" i="18" s="1"/>
  <c r="DF532" i="18" a="1"/>
  <c r="DF532" i="18" s="1"/>
  <c r="DC532" i="18"/>
  <c r="AV532" i="18"/>
  <c r="EU532" i="18" a="1"/>
  <c r="EU532" i="18" s="1"/>
  <c r="CV532" i="18"/>
  <c r="DE532" i="18" a="1"/>
  <c r="DE532" i="18" s="1"/>
  <c r="CO532" i="18"/>
  <c r="EV190" i="18" a="1"/>
  <c r="EV190" i="18" s="1"/>
  <c r="AV190" i="18"/>
  <c r="DE190" i="18" a="1"/>
  <c r="DE190" i="18" s="1"/>
  <c r="DC190" i="18"/>
  <c r="EU190" i="18" a="1"/>
  <c r="EU190" i="18" s="1"/>
  <c r="CO190" i="18"/>
  <c r="ET190" i="18" a="1"/>
  <c r="ET190" i="18" s="1"/>
  <c r="DF190" i="18" a="1"/>
  <c r="DF190" i="18" s="1"/>
  <c r="DG190" i="18" a="1"/>
  <c r="DG190" i="18" s="1"/>
  <c r="DD190" i="18" a="1"/>
  <c r="DD190" i="18" s="1"/>
  <c r="CV190" i="18"/>
  <c r="P63" i="6"/>
  <c r="A421" i="18"/>
  <c r="EV247" i="18" a="1"/>
  <c r="EV247" i="18" s="1"/>
  <c r="CV247" i="18"/>
  <c r="DE247" i="18" a="1"/>
  <c r="DE247" i="18" s="1"/>
  <c r="DD247" i="18" a="1"/>
  <c r="DD247" i="18" s="1"/>
  <c r="CO247" i="18"/>
  <c r="DG247" i="18" a="1"/>
  <c r="DG247" i="18" s="1"/>
  <c r="ET247" i="18" a="1"/>
  <c r="ET247" i="18" s="1"/>
  <c r="DC247" i="18"/>
  <c r="AV247" i="18"/>
  <c r="EU247" i="18" a="1"/>
  <c r="EU247" i="18" s="1"/>
  <c r="DF247" i="18" a="1"/>
  <c r="DF247" i="18" s="1"/>
  <c r="EV418" i="18" a="1"/>
  <c r="EV418" i="18" s="1"/>
  <c r="ET418" i="18" a="1"/>
  <c r="ET418" i="18" s="1"/>
  <c r="DE418" i="18" a="1"/>
  <c r="DE418" i="18" s="1"/>
  <c r="CV418" i="18"/>
  <c r="EU418" i="18" a="1"/>
  <c r="EU418" i="18" s="1"/>
  <c r="DG418" i="18" a="1"/>
  <c r="DG418" i="18" s="1"/>
  <c r="CO418" i="18"/>
  <c r="DD418" i="18" a="1"/>
  <c r="DD418" i="18" s="1"/>
  <c r="DF418" i="18" a="1"/>
  <c r="DF418" i="18" s="1"/>
  <c r="DC418" i="18"/>
  <c r="AV418" i="18"/>
  <c r="A250" i="18"/>
  <c r="A307" i="18"/>
  <c r="A535" i="18"/>
  <c r="EV475" i="18" a="1"/>
  <c r="EV475" i="18" s="1"/>
  <c r="DE475" i="18" a="1"/>
  <c r="DE475" i="18" s="1"/>
  <c r="DD475" i="18" a="1"/>
  <c r="DD475" i="18" s="1"/>
  <c r="DF475" i="18" a="1"/>
  <c r="DF475" i="18" s="1"/>
  <c r="CO475" i="18"/>
  <c r="AV475" i="18"/>
  <c r="DC475" i="18"/>
  <c r="CV475" i="18"/>
  <c r="ET475" i="18" a="1"/>
  <c r="ET475" i="18" s="1"/>
  <c r="EU475" i="18" a="1"/>
  <c r="EU475" i="18" s="1"/>
  <c r="DG475" i="18" a="1"/>
  <c r="DG475" i="18" s="1"/>
  <c r="EV76" i="18" a="1"/>
  <c r="EV76" i="18" s="1"/>
  <c r="DF76" i="18" a="1"/>
  <c r="DF76" i="18" s="1"/>
  <c r="DE76" i="18" a="1"/>
  <c r="DE76" i="18" s="1"/>
  <c r="DC76" i="18"/>
  <c r="CO76" i="18"/>
  <c r="CV76" i="18"/>
  <c r="EU76" i="18" a="1"/>
  <c r="EU76" i="18" s="1"/>
  <c r="ET76" i="18" a="1"/>
  <c r="ET76" i="18" s="1"/>
  <c r="DD76" i="18" a="1"/>
  <c r="DD76" i="18" s="1"/>
  <c r="AV76" i="18"/>
  <c r="DG76" i="18" a="1"/>
  <c r="DG76" i="18" s="1"/>
  <c r="A478" i="18"/>
  <c r="A79" i="18"/>
  <c r="EV361" i="18" a="1"/>
  <c r="EV361" i="18" s="1"/>
  <c r="ET361" i="18" a="1"/>
  <c r="ET361" i="18" s="1"/>
  <c r="DC361" i="18"/>
  <c r="CO361" i="18"/>
  <c r="EU361" i="18" a="1"/>
  <c r="EU361" i="18" s="1"/>
  <c r="DE361" i="18" a="1"/>
  <c r="DE361" i="18" s="1"/>
  <c r="DD361" i="18" a="1"/>
  <c r="DD361" i="18" s="1"/>
  <c r="DG361" i="18" a="1"/>
  <c r="DG361" i="18" s="1"/>
  <c r="CV361" i="18"/>
  <c r="DF361" i="18" a="1"/>
  <c r="DF361" i="18" s="1"/>
  <c r="AV361" i="18"/>
  <c r="EV19" i="18" a="1"/>
  <c r="EV19" i="18" s="1"/>
  <c r="ET19" i="18" a="1"/>
  <c r="ET19" i="18" s="1"/>
  <c r="DD19" i="18" a="1"/>
  <c r="DD19" i="18" s="1"/>
  <c r="DE19" i="18" a="1"/>
  <c r="DE19" i="18" s="1"/>
  <c r="CO19" i="18"/>
  <c r="AV19" i="18"/>
  <c r="EU19" i="18" a="1"/>
  <c r="EU19" i="18" s="1"/>
  <c r="DF19" i="18" a="1"/>
  <c r="DF19" i="18" s="1"/>
  <c r="DC19" i="18"/>
  <c r="CV19" i="18"/>
  <c r="DG19" i="18" a="1"/>
  <c r="DG19" i="18" s="1"/>
  <c r="EV304" i="18" a="1"/>
  <c r="EV304" i="18" s="1"/>
  <c r="DC304" i="18"/>
  <c r="CV304" i="18"/>
  <c r="DG304" i="18" a="1"/>
  <c r="DG304" i="18" s="1"/>
  <c r="DF304" i="18" a="1"/>
  <c r="DF304" i="18" s="1"/>
  <c r="DE304" i="18" a="1"/>
  <c r="DE304" i="18" s="1"/>
  <c r="ET304" i="18" a="1"/>
  <c r="ET304" i="18" s="1"/>
  <c r="CO304" i="18"/>
  <c r="EU304" i="18" a="1"/>
  <c r="EU304" i="18" s="1"/>
  <c r="DD304" i="18" a="1"/>
  <c r="DD304" i="18" s="1"/>
  <c r="AV304" i="18"/>
  <c r="P63" i="11"/>
  <c r="P65" i="11" s="1"/>
  <c r="P63" i="12"/>
  <c r="P65" i="12" s="1"/>
  <c r="P63" i="2"/>
  <c r="P65" i="2" s="1"/>
  <c r="P63" i="13"/>
  <c r="P65" i="13" s="1"/>
  <c r="P63" i="9"/>
  <c r="P65" i="9" s="1"/>
  <c r="P63" i="10"/>
  <c r="P65" i="10" s="1"/>
  <c r="P63" i="4"/>
  <c r="P65" i="4" s="1"/>
  <c r="P63" i="7"/>
  <c r="P65" i="7" s="1"/>
  <c r="P65" i="6"/>
  <c r="P63" i="3"/>
  <c r="P65" i="3" s="1"/>
  <c r="P63" i="8"/>
  <c r="P65" i="8" s="1"/>
  <c r="P63" i="5"/>
  <c r="P65" i="5" s="1"/>
  <c r="Q10" i="8"/>
  <c r="Q8" i="8" s="1"/>
  <c r="Q61" i="8"/>
  <c r="Q16" i="8"/>
  <c r="Q56" i="8"/>
  <c r="R9" i="8"/>
  <c r="Q56" i="4"/>
  <c r="Q16" i="4"/>
  <c r="Q61" i="4"/>
  <c r="Q10" i="4"/>
  <c r="Q8" i="4" s="1"/>
  <c r="R9" i="4"/>
  <c r="Q56" i="6"/>
  <c r="Q16" i="6"/>
  <c r="Q61" i="6"/>
  <c r="Q10" i="6"/>
  <c r="Q8" i="6" s="1"/>
  <c r="R9" i="6"/>
  <c r="Q56" i="3"/>
  <c r="Q10" i="3"/>
  <c r="Q8" i="3" s="1"/>
  <c r="Q61" i="3"/>
  <c r="Q16" i="3"/>
  <c r="R9" i="3"/>
  <c r="Q10" i="11"/>
  <c r="Q8" i="11" s="1"/>
  <c r="Q61" i="11"/>
  <c r="Q56" i="11"/>
  <c r="Q16" i="11"/>
  <c r="R9" i="11"/>
  <c r="Q16" i="9"/>
  <c r="Q10" i="9"/>
  <c r="Q8" i="9" s="1"/>
  <c r="Q56" i="9"/>
  <c r="Q61" i="9"/>
  <c r="R9" i="9"/>
  <c r="Q10" i="10"/>
  <c r="Q8" i="10" s="1"/>
  <c r="Q56" i="10"/>
  <c r="Q16" i="10"/>
  <c r="Q61" i="10"/>
  <c r="R9" i="10"/>
  <c r="Q16" i="13"/>
  <c r="Q56" i="13"/>
  <c r="Q61" i="13"/>
  <c r="Q10" i="13"/>
  <c r="Q8" i="13" s="1"/>
  <c r="R9" i="13"/>
  <c r="Q10" i="12"/>
  <c r="Q8" i="12" s="1"/>
  <c r="Q56" i="12"/>
  <c r="Q61" i="12"/>
  <c r="Q16" i="12"/>
  <c r="R9" i="12"/>
  <c r="Q16" i="5"/>
  <c r="Q10" i="5"/>
  <c r="Q8" i="5" s="1"/>
  <c r="Q61" i="5"/>
  <c r="Q56" i="5"/>
  <c r="R9" i="5"/>
  <c r="Q56" i="2"/>
  <c r="Q16" i="2"/>
  <c r="Q10" i="2"/>
  <c r="Q8" i="2" s="1"/>
  <c r="Q61" i="2"/>
  <c r="R9" i="2"/>
  <c r="Q10" i="7"/>
  <c r="Q8" i="7" s="1"/>
  <c r="Q16" i="7"/>
  <c r="Q61" i="7"/>
  <c r="Q56" i="7"/>
  <c r="R9" i="7"/>
  <c r="AU21" i="18" a="1"/>
  <c r="AU420" i="18" a="1"/>
  <c r="AU363" i="18" a="1"/>
  <c r="AU192" i="18" a="1"/>
  <c r="AU477" i="18" a="1"/>
  <c r="AU306" i="18" a="1"/>
  <c r="AU534" i="18" a="1"/>
  <c r="AU249" i="18" a="1"/>
  <c r="AU78" i="18" a="1"/>
  <c r="Q63" i="12" l="1"/>
  <c r="AU477" i="18"/>
  <c r="C477" i="18" s="1"/>
  <c r="AU534" i="18"/>
  <c r="C534" i="18" s="1"/>
  <c r="AU420" i="18"/>
  <c r="C420" i="18" s="1"/>
  <c r="AU21" i="18"/>
  <c r="C21" i="18" s="1"/>
  <c r="AU249" i="18"/>
  <c r="C249" i="18" s="1"/>
  <c r="AU363" i="18"/>
  <c r="C363" i="18" s="1"/>
  <c r="AU192" i="18"/>
  <c r="C192" i="18" s="1"/>
  <c r="AU78" i="18"/>
  <c r="C78" i="18" s="1"/>
  <c r="AU306" i="18"/>
  <c r="C306" i="18" s="1"/>
  <c r="A251" i="18"/>
  <c r="EV20" i="18" a="1"/>
  <c r="EV20" i="18" s="1"/>
  <c r="ET20" i="18" a="1"/>
  <c r="ET20" i="18" s="1"/>
  <c r="DF20" i="18" a="1"/>
  <c r="DF20" i="18" s="1"/>
  <c r="DC20" i="18"/>
  <c r="EU20" i="18" a="1"/>
  <c r="EU20" i="18" s="1"/>
  <c r="DD20" i="18" a="1"/>
  <c r="DD20" i="18" s="1"/>
  <c r="CV20" i="18"/>
  <c r="DE20" i="18" a="1"/>
  <c r="DE20" i="18" s="1"/>
  <c r="AV20" i="18"/>
  <c r="DG20" i="18" a="1"/>
  <c r="DG20" i="18" s="1"/>
  <c r="CO20" i="18"/>
  <c r="EV305" i="18" a="1"/>
  <c r="EV305" i="18" s="1"/>
  <c r="ET305" i="18" a="1"/>
  <c r="ET305" i="18" s="1"/>
  <c r="CV305" i="18"/>
  <c r="EU305" i="18" a="1"/>
  <c r="EU305" i="18" s="1"/>
  <c r="DE305" i="18" a="1"/>
  <c r="DE305" i="18" s="1"/>
  <c r="DF305" i="18" a="1"/>
  <c r="DF305" i="18" s="1"/>
  <c r="DC305" i="18"/>
  <c r="DD305" i="18" a="1"/>
  <c r="DD305" i="18" s="1"/>
  <c r="CO305" i="18"/>
  <c r="DG305" i="18" a="1"/>
  <c r="DG305" i="18" s="1"/>
  <c r="AV305" i="18"/>
  <c r="A479" i="18"/>
  <c r="A536" i="18"/>
  <c r="A422" i="18"/>
  <c r="EV191" i="18" a="1"/>
  <c r="EV191" i="18" s="1"/>
  <c r="DF191" i="18" a="1"/>
  <c r="DF191" i="18" s="1"/>
  <c r="DE191" i="18" a="1"/>
  <c r="DE191" i="18" s="1"/>
  <c r="DC191" i="18"/>
  <c r="DD191" i="18" a="1"/>
  <c r="DD191" i="18" s="1"/>
  <c r="CO191" i="18"/>
  <c r="CV191" i="18"/>
  <c r="ET191" i="18" a="1"/>
  <c r="ET191" i="18" s="1"/>
  <c r="AV191" i="18"/>
  <c r="EU191" i="18" a="1"/>
  <c r="EU191" i="18" s="1"/>
  <c r="DG191" i="18" a="1"/>
  <c r="DG191" i="18" s="1"/>
  <c r="EV248" i="18" a="1"/>
  <c r="EV248" i="18" s="1"/>
  <c r="ET248" i="18" a="1"/>
  <c r="ET248" i="18" s="1"/>
  <c r="CO248" i="18"/>
  <c r="EU248" i="18" a="1"/>
  <c r="EU248" i="18" s="1"/>
  <c r="DG248" i="18" a="1"/>
  <c r="DG248" i="18" s="1"/>
  <c r="DF248" i="18" a="1"/>
  <c r="DF248" i="18" s="1"/>
  <c r="AV248" i="18"/>
  <c r="DE248" i="18" a="1"/>
  <c r="DE248" i="18" s="1"/>
  <c r="DC248" i="18"/>
  <c r="DD248" i="18" a="1"/>
  <c r="DD248" i="18" s="1"/>
  <c r="CV248" i="18"/>
  <c r="A308" i="18"/>
  <c r="A365" i="18"/>
  <c r="A194" i="18"/>
  <c r="EV419" i="18" a="1"/>
  <c r="EV419" i="18" s="1"/>
  <c r="ET419" i="18" a="1"/>
  <c r="ET419" i="18" s="1"/>
  <c r="DG419" i="18" a="1"/>
  <c r="DG419" i="18" s="1"/>
  <c r="DD419" i="18" a="1"/>
  <c r="DD419" i="18" s="1"/>
  <c r="DF419" i="18" a="1"/>
  <c r="DF419" i="18" s="1"/>
  <c r="AV419" i="18"/>
  <c r="EU419" i="18" a="1"/>
  <c r="EU419" i="18" s="1"/>
  <c r="CV419" i="18"/>
  <c r="DE419" i="18" a="1"/>
  <c r="DE419" i="18" s="1"/>
  <c r="DC419" i="18"/>
  <c r="CO419" i="18"/>
  <c r="EV77" i="18" a="1"/>
  <c r="EV77" i="18" s="1"/>
  <c r="ET77" i="18" a="1"/>
  <c r="ET77" i="18" s="1"/>
  <c r="DD77" i="18" a="1"/>
  <c r="DD77" i="18" s="1"/>
  <c r="AV77" i="18"/>
  <c r="EU77" i="18" a="1"/>
  <c r="EU77" i="18" s="1"/>
  <c r="DG77" i="18" a="1"/>
  <c r="DG77" i="18" s="1"/>
  <c r="DC77" i="18"/>
  <c r="DE77" i="18" a="1"/>
  <c r="DE77" i="18" s="1"/>
  <c r="DF77" i="18" a="1"/>
  <c r="DF77" i="18" s="1"/>
  <c r="CO77" i="18"/>
  <c r="CV77" i="18"/>
  <c r="Q63" i="13"/>
  <c r="Q65" i="13" s="1"/>
  <c r="A80" i="18"/>
  <c r="A23" i="18"/>
  <c r="EV362" i="18" a="1"/>
  <c r="EV362" i="18" s="1"/>
  <c r="DD362" i="18" a="1"/>
  <c r="DD362" i="18" s="1"/>
  <c r="DF362" i="18" a="1"/>
  <c r="DF362" i="18" s="1"/>
  <c r="AV362" i="18"/>
  <c r="DG362" i="18" a="1"/>
  <c r="DG362" i="18" s="1"/>
  <c r="DC362" i="18"/>
  <c r="ET362" i="18" a="1"/>
  <c r="ET362" i="18" s="1"/>
  <c r="CV362" i="18"/>
  <c r="EU362" i="18" a="1"/>
  <c r="EU362" i="18" s="1"/>
  <c r="DE362" i="18" a="1"/>
  <c r="DE362" i="18" s="1"/>
  <c r="CO362" i="18"/>
  <c r="EV533" i="18" a="1"/>
  <c r="EV533" i="18" s="1"/>
  <c r="CO533" i="18"/>
  <c r="DG533" i="18" a="1"/>
  <c r="DG533" i="18" s="1"/>
  <c r="DD533" i="18" a="1"/>
  <c r="DD533" i="18" s="1"/>
  <c r="AV533" i="18"/>
  <c r="ET533" i="18" a="1"/>
  <c r="ET533" i="18" s="1"/>
  <c r="CV533" i="18"/>
  <c r="EU533" i="18" a="1"/>
  <c r="EU533" i="18" s="1"/>
  <c r="DE533" i="18" a="1"/>
  <c r="DE533" i="18" s="1"/>
  <c r="DF533" i="18" a="1"/>
  <c r="DF533" i="18" s="1"/>
  <c r="DC533" i="18"/>
  <c r="EV476" i="18" a="1"/>
  <c r="EV476" i="18" s="1"/>
  <c r="ET476" i="18" a="1"/>
  <c r="ET476" i="18" s="1"/>
  <c r="EU476" i="18" a="1"/>
  <c r="EU476" i="18" s="1"/>
  <c r="DG476" i="18" a="1"/>
  <c r="DG476" i="18" s="1"/>
  <c r="CV476" i="18"/>
  <c r="DE476" i="18" a="1"/>
  <c r="DE476" i="18" s="1"/>
  <c r="DD476" i="18" a="1"/>
  <c r="DD476" i="18" s="1"/>
  <c r="DF476" i="18" a="1"/>
  <c r="DF476" i="18" s="1"/>
  <c r="DC476" i="18"/>
  <c r="CO476" i="18"/>
  <c r="AV476" i="18"/>
  <c r="Q63" i="6"/>
  <c r="Q65" i="6" s="1"/>
  <c r="Q63" i="11"/>
  <c r="Q65" i="11" s="1"/>
  <c r="Q63" i="2"/>
  <c r="Q63" i="3"/>
  <c r="Q63" i="4"/>
  <c r="Q65" i="4" s="1"/>
  <c r="Q63" i="8"/>
  <c r="Q65" i="2"/>
  <c r="Q65" i="12"/>
  <c r="Q63" i="9"/>
  <c r="Q65" i="9" s="1"/>
  <c r="Q65" i="8"/>
  <c r="Q63" i="7"/>
  <c r="Q65" i="7" s="1"/>
  <c r="Q63" i="5"/>
  <c r="Q65" i="5" s="1"/>
  <c r="Q63" i="10"/>
  <c r="Q65" i="10" s="1"/>
  <c r="R10" i="9"/>
  <c r="R8" i="9" s="1"/>
  <c r="R56" i="9"/>
  <c r="R16" i="9"/>
  <c r="R61" i="9"/>
  <c r="S9" i="9"/>
  <c r="R61" i="2"/>
  <c r="R16" i="2"/>
  <c r="R10" i="2"/>
  <c r="R8" i="2" s="1"/>
  <c r="R56" i="2"/>
  <c r="S9" i="2"/>
  <c r="R56" i="10"/>
  <c r="R61" i="10"/>
  <c r="R10" i="10"/>
  <c r="R8" i="10" s="1"/>
  <c r="R16" i="10"/>
  <c r="S9" i="10"/>
  <c r="R56" i="11"/>
  <c r="R61" i="11"/>
  <c r="R16" i="11"/>
  <c r="R10" i="11"/>
  <c r="R8" i="11" s="1"/>
  <c r="S9" i="11"/>
  <c r="R56" i="6"/>
  <c r="R61" i="6"/>
  <c r="R10" i="6"/>
  <c r="R8" i="6" s="1"/>
  <c r="R16" i="6"/>
  <c r="S9" i="6"/>
  <c r="R61" i="5"/>
  <c r="R16" i="5"/>
  <c r="R56" i="5"/>
  <c r="R10" i="5"/>
  <c r="R8" i="5" s="1"/>
  <c r="S9" i="5"/>
  <c r="R16" i="7"/>
  <c r="R56" i="7"/>
  <c r="R10" i="7"/>
  <c r="R8" i="7" s="1"/>
  <c r="R61" i="7"/>
  <c r="S9" i="7"/>
  <c r="R56" i="13"/>
  <c r="R10" i="13"/>
  <c r="R8" i="13" s="1"/>
  <c r="R16" i="13"/>
  <c r="R61" i="13"/>
  <c r="S9" i="13"/>
  <c r="R16" i="3"/>
  <c r="R61" i="3"/>
  <c r="R10" i="3"/>
  <c r="R8" i="3" s="1"/>
  <c r="R56" i="3"/>
  <c r="S9" i="3"/>
  <c r="R61" i="8"/>
  <c r="R10" i="8"/>
  <c r="R8" i="8" s="1"/>
  <c r="R56" i="8"/>
  <c r="R16" i="8"/>
  <c r="S9" i="8"/>
  <c r="R56" i="4"/>
  <c r="R16" i="4"/>
  <c r="R61" i="4"/>
  <c r="R10" i="4"/>
  <c r="R8" i="4" s="1"/>
  <c r="S9" i="4"/>
  <c r="R61" i="12"/>
  <c r="R56" i="12"/>
  <c r="R16" i="12"/>
  <c r="R10" i="12"/>
  <c r="R8" i="12" s="1"/>
  <c r="S9" i="12"/>
  <c r="Q65" i="3"/>
  <c r="AU307" i="18" a="1"/>
  <c r="AU478" i="18" a="1"/>
  <c r="AU193" i="18" a="1"/>
  <c r="AU421" i="18" a="1"/>
  <c r="AU535" i="18" a="1"/>
  <c r="AU79" i="18" a="1"/>
  <c r="AU22" i="18" a="1"/>
  <c r="AU250" i="18" a="1"/>
  <c r="AU364" i="18" a="1"/>
  <c r="R63" i="6" l="1"/>
  <c r="R63" i="5"/>
  <c r="R65" i="5" s="1"/>
  <c r="R63" i="13"/>
  <c r="R65" i="13" s="1"/>
  <c r="R63" i="3"/>
  <c r="R65" i="3" s="1"/>
  <c r="AU79" i="18"/>
  <c r="C79" i="18" s="1"/>
  <c r="AU307" i="18"/>
  <c r="C307" i="18" s="1"/>
  <c r="AU421" i="18"/>
  <c r="C421" i="18" s="1"/>
  <c r="AU478" i="18"/>
  <c r="C478" i="18" s="1"/>
  <c r="AU22" i="18"/>
  <c r="C22" i="18" s="1"/>
  <c r="AU193" i="18"/>
  <c r="C193" i="18" s="1"/>
  <c r="AU250" i="18"/>
  <c r="C250" i="18" s="1"/>
  <c r="AU364" i="18"/>
  <c r="C364" i="18" s="1"/>
  <c r="AU535" i="18"/>
  <c r="C535" i="18" s="1"/>
  <c r="A366" i="18"/>
  <c r="A537" i="18"/>
  <c r="EV78" i="18" a="1"/>
  <c r="EV78" i="18" s="1"/>
  <c r="DE78" i="18" a="1"/>
  <c r="DE78" i="18" s="1"/>
  <c r="DF78" i="18" a="1"/>
  <c r="DF78" i="18" s="1"/>
  <c r="DC78" i="18"/>
  <c r="DD78" i="18" a="1"/>
  <c r="DD78" i="18" s="1"/>
  <c r="CO78" i="18"/>
  <c r="CV78" i="18"/>
  <c r="ET78" i="18" a="1"/>
  <c r="ET78" i="18" s="1"/>
  <c r="AV78" i="18"/>
  <c r="EU78" i="18" a="1"/>
  <c r="EU78" i="18" s="1"/>
  <c r="DG78" i="18" a="1"/>
  <c r="DG78" i="18" s="1"/>
  <c r="EV21" i="18" a="1"/>
  <c r="EV21" i="18" s="1"/>
  <c r="DD21" i="18" a="1"/>
  <c r="DD21" i="18" s="1"/>
  <c r="DG21" i="18" a="1"/>
  <c r="DG21" i="18" s="1"/>
  <c r="ET21" i="18" a="1"/>
  <c r="ET21" i="18" s="1"/>
  <c r="DE21" i="18" a="1"/>
  <c r="DE21" i="18" s="1"/>
  <c r="DC21" i="18"/>
  <c r="CV21" i="18"/>
  <c r="EU21" i="18" a="1"/>
  <c r="EU21" i="18" s="1"/>
  <c r="DF21" i="18" a="1"/>
  <c r="DF21" i="18" s="1"/>
  <c r="AV21" i="18"/>
  <c r="CO21" i="18"/>
  <c r="R63" i="11"/>
  <c r="R63" i="10"/>
  <c r="R65" i="10" s="1"/>
  <c r="R63" i="9"/>
  <c r="R65" i="9" s="1"/>
  <c r="A81" i="18"/>
  <c r="A195" i="18"/>
  <c r="A252" i="18"/>
  <c r="EV192" i="18" a="1"/>
  <c r="EV192" i="18" s="1"/>
  <c r="AV192" i="18"/>
  <c r="DE192" i="18" a="1"/>
  <c r="DE192" i="18" s="1"/>
  <c r="ET192" i="18" a="1"/>
  <c r="ET192" i="18" s="1"/>
  <c r="DF192" i="18" a="1"/>
  <c r="DF192" i="18" s="1"/>
  <c r="DC192" i="18"/>
  <c r="EU192" i="18" a="1"/>
  <c r="EU192" i="18" s="1"/>
  <c r="DD192" i="18" a="1"/>
  <c r="DD192" i="18" s="1"/>
  <c r="DG192" i="18" a="1"/>
  <c r="DG192" i="18" s="1"/>
  <c r="CO192" i="18"/>
  <c r="CV192" i="18"/>
  <c r="EV420" i="18" a="1"/>
  <c r="EV420" i="18" s="1"/>
  <c r="ET420" i="18" a="1"/>
  <c r="ET420" i="18" s="1"/>
  <c r="EU420" i="18" a="1"/>
  <c r="EU420" i="18" s="1"/>
  <c r="DE420" i="18" a="1"/>
  <c r="DE420" i="18" s="1"/>
  <c r="DC420" i="18"/>
  <c r="CV420" i="18"/>
  <c r="DG420" i="18" a="1"/>
  <c r="DG420" i="18" s="1"/>
  <c r="DD420" i="18" a="1"/>
  <c r="DD420" i="18" s="1"/>
  <c r="CO420" i="18"/>
  <c r="DF420" i="18" a="1"/>
  <c r="DF420" i="18" s="1"/>
  <c r="AV420" i="18"/>
  <c r="A309" i="18"/>
  <c r="A423" i="18"/>
  <c r="A480" i="18"/>
  <c r="EV363" i="18" a="1"/>
  <c r="EV363" i="18" s="1"/>
  <c r="DC363" i="18"/>
  <c r="CV363" i="18"/>
  <c r="ET363" i="18" a="1"/>
  <c r="ET363" i="18" s="1"/>
  <c r="DE363" i="18" a="1"/>
  <c r="DE363" i="18" s="1"/>
  <c r="CO363" i="18"/>
  <c r="EU363" i="18" a="1"/>
  <c r="EU363" i="18" s="1"/>
  <c r="DG363" i="18" a="1"/>
  <c r="DG363" i="18" s="1"/>
  <c r="DD363" i="18" a="1"/>
  <c r="DD363" i="18" s="1"/>
  <c r="DF363" i="18" a="1"/>
  <c r="DF363" i="18" s="1"/>
  <c r="AV363" i="18"/>
  <c r="EV534" i="18" a="1"/>
  <c r="EV534" i="18" s="1"/>
  <c r="ET534" i="18" a="1"/>
  <c r="ET534" i="18" s="1"/>
  <c r="CV534" i="18"/>
  <c r="EU534" i="18" a="1"/>
  <c r="EU534" i="18" s="1"/>
  <c r="DE534" i="18" a="1"/>
  <c r="DE534" i="18" s="1"/>
  <c r="DD534" i="18" a="1"/>
  <c r="DD534" i="18" s="1"/>
  <c r="CO534" i="18"/>
  <c r="DF534" i="18" a="1"/>
  <c r="DF534" i="18" s="1"/>
  <c r="DG534" i="18" a="1"/>
  <c r="DG534" i="18" s="1"/>
  <c r="DC534" i="18"/>
  <c r="AV534" i="18"/>
  <c r="A24" i="18"/>
  <c r="EV306" i="18" a="1"/>
  <c r="EV306" i="18" s="1"/>
  <c r="ET306" i="18" a="1"/>
  <c r="ET306" i="18" s="1"/>
  <c r="CO306" i="18"/>
  <c r="EU306" i="18" a="1"/>
  <c r="EU306" i="18" s="1"/>
  <c r="DG306" i="18" a="1"/>
  <c r="DG306" i="18" s="1"/>
  <c r="AV306" i="18"/>
  <c r="DE306" i="18" a="1"/>
  <c r="DE306" i="18" s="1"/>
  <c r="CV306" i="18"/>
  <c r="DF306" i="18" a="1"/>
  <c r="DF306" i="18" s="1"/>
  <c r="DD306" i="18" a="1"/>
  <c r="DD306" i="18" s="1"/>
  <c r="DC306" i="18"/>
  <c r="EV249" i="18" a="1"/>
  <c r="EV249" i="18" s="1"/>
  <c r="DE249" i="18" a="1"/>
  <c r="DE249" i="18" s="1"/>
  <c r="DC249" i="18"/>
  <c r="AV249" i="18"/>
  <c r="DD249" i="18" a="1"/>
  <c r="DD249" i="18" s="1"/>
  <c r="ET249" i="18" a="1"/>
  <c r="ET249" i="18" s="1"/>
  <c r="DF249" i="18" a="1"/>
  <c r="DF249" i="18" s="1"/>
  <c r="DG249" i="18" a="1"/>
  <c r="DG249" i="18" s="1"/>
  <c r="CV249" i="18"/>
  <c r="EU249" i="18" a="1"/>
  <c r="EU249" i="18" s="1"/>
  <c r="CO249" i="18"/>
  <c r="EV477" i="18" a="1"/>
  <c r="EV477" i="18" s="1"/>
  <c r="ET477" i="18" a="1"/>
  <c r="ET477" i="18" s="1"/>
  <c r="CV477" i="18"/>
  <c r="EU477" i="18" a="1"/>
  <c r="EU477" i="18" s="1"/>
  <c r="DG477" i="18" a="1"/>
  <c r="DG477" i="18" s="1"/>
  <c r="DC477" i="18"/>
  <c r="CO477" i="18"/>
  <c r="DD477" i="18" a="1"/>
  <c r="DD477" i="18" s="1"/>
  <c r="AV477" i="18"/>
  <c r="DF477" i="18" a="1"/>
  <c r="DF477" i="18" s="1"/>
  <c r="DE477" i="18" a="1"/>
  <c r="DE477" i="18" s="1"/>
  <c r="R63" i="12"/>
  <c r="R65" i="12" s="1"/>
  <c r="R63" i="4"/>
  <c r="R65" i="4" s="1"/>
  <c r="R63" i="8"/>
  <c r="R65" i="8" s="1"/>
  <c r="R63" i="7"/>
  <c r="R65" i="7" s="1"/>
  <c r="R63" i="2"/>
  <c r="R65" i="2" s="1"/>
  <c r="S61" i="12"/>
  <c r="S16" i="12"/>
  <c r="S10" i="12"/>
  <c r="S8" i="12" s="1"/>
  <c r="S56" i="12"/>
  <c r="T9" i="12"/>
  <c r="S16" i="8"/>
  <c r="S56" i="8"/>
  <c r="S10" i="8"/>
  <c r="S8" i="8" s="1"/>
  <c r="S61" i="8"/>
  <c r="T9" i="8"/>
  <c r="S16" i="5"/>
  <c r="S10" i="5"/>
  <c r="S8" i="5" s="1"/>
  <c r="S56" i="5"/>
  <c r="S61" i="5"/>
  <c r="T9" i="5"/>
  <c r="S61" i="6"/>
  <c r="S10" i="6"/>
  <c r="S8" i="6" s="1"/>
  <c r="S56" i="6"/>
  <c r="S16" i="6"/>
  <c r="T9" i="6"/>
  <c r="S16" i="9"/>
  <c r="S10" i="9"/>
  <c r="S8" i="9" s="1"/>
  <c r="S61" i="9"/>
  <c r="S56" i="9"/>
  <c r="T9" i="9"/>
  <c r="S10" i="7"/>
  <c r="S8" i="7" s="1"/>
  <c r="S61" i="7"/>
  <c r="S56" i="7"/>
  <c r="S16" i="7"/>
  <c r="T9" i="7"/>
  <c r="R65" i="11"/>
  <c r="S16" i="2"/>
  <c r="S56" i="2"/>
  <c r="S61" i="2"/>
  <c r="S10" i="2"/>
  <c r="S8" i="2" s="1"/>
  <c r="T9" i="2"/>
  <c r="S56" i="13"/>
  <c r="S61" i="13"/>
  <c r="S16" i="13"/>
  <c r="S10" i="13"/>
  <c r="S8" i="13" s="1"/>
  <c r="T9" i="13"/>
  <c r="R65" i="6"/>
  <c r="S10" i="10"/>
  <c r="S8" i="10" s="1"/>
  <c r="S16" i="10"/>
  <c r="S61" i="10"/>
  <c r="S56" i="10"/>
  <c r="T9" i="10"/>
  <c r="S16" i="4"/>
  <c r="S61" i="4"/>
  <c r="S10" i="4"/>
  <c r="S8" i="4" s="1"/>
  <c r="S56" i="4"/>
  <c r="T9" i="4"/>
  <c r="S56" i="3"/>
  <c r="S10" i="3"/>
  <c r="S8" i="3" s="1"/>
  <c r="S16" i="3"/>
  <c r="S61" i="3"/>
  <c r="T9" i="3"/>
  <c r="S56" i="11"/>
  <c r="S61" i="11"/>
  <c r="S16" i="11"/>
  <c r="S10" i="11"/>
  <c r="S8" i="11" s="1"/>
  <c r="T9" i="11"/>
  <c r="AU23" i="18" a="1"/>
  <c r="AU479" i="18" a="1"/>
  <c r="AU194" i="18" a="1"/>
  <c r="AU308" i="18" a="1"/>
  <c r="AU251" i="18" a="1"/>
  <c r="AU365" i="18" a="1"/>
  <c r="AU422" i="18" a="1"/>
  <c r="AU536" i="18" a="1"/>
  <c r="AU80" i="18" a="1"/>
  <c r="S63" i="10" l="1"/>
  <c r="S63" i="5"/>
  <c r="S63" i="13"/>
  <c r="AU23" i="18"/>
  <c r="C23" i="18" s="1"/>
  <c r="AU479" i="18"/>
  <c r="C479" i="18" s="1"/>
  <c r="AU251" i="18"/>
  <c r="C251" i="18" s="1"/>
  <c r="AU80" i="18"/>
  <c r="C80" i="18" s="1"/>
  <c r="AU308" i="18"/>
  <c r="C308" i="18" s="1"/>
  <c r="AU365" i="18"/>
  <c r="C365" i="18" s="1"/>
  <c r="AU422" i="18"/>
  <c r="C422" i="18" s="1"/>
  <c r="AU194" i="18"/>
  <c r="C194" i="18" s="1"/>
  <c r="AU536" i="18"/>
  <c r="C536" i="18" s="1"/>
  <c r="A310" i="18"/>
  <c r="A538" i="18"/>
  <c r="EV364" i="18" a="1"/>
  <c r="EV364" i="18" s="1"/>
  <c r="DG364" i="18" a="1"/>
  <c r="DG364" i="18" s="1"/>
  <c r="DD364" i="18" a="1"/>
  <c r="DD364" i="18" s="1"/>
  <c r="CO364" i="18"/>
  <c r="AV364" i="18"/>
  <c r="ET364" i="18" a="1"/>
  <c r="ET364" i="18" s="1"/>
  <c r="DE364" i="18" a="1"/>
  <c r="DE364" i="18" s="1"/>
  <c r="DF364" i="18" a="1"/>
  <c r="DF364" i="18" s="1"/>
  <c r="EU364" i="18" a="1"/>
  <c r="EU364" i="18" s="1"/>
  <c r="DC364" i="18"/>
  <c r="CV364" i="18"/>
  <c r="EV478" i="18" a="1"/>
  <c r="EV478" i="18" s="1"/>
  <c r="DD478" i="18" a="1"/>
  <c r="DD478" i="18" s="1"/>
  <c r="DF478" i="18" a="1"/>
  <c r="DF478" i="18" s="1"/>
  <c r="DE478" i="18" a="1"/>
  <c r="DE478" i="18" s="1"/>
  <c r="DC478" i="18"/>
  <c r="CV478" i="18"/>
  <c r="ET478" i="18" a="1"/>
  <c r="ET478" i="18" s="1"/>
  <c r="CO478" i="18"/>
  <c r="EU478" i="18" a="1"/>
  <c r="EU478" i="18" s="1"/>
  <c r="DG478" i="18" a="1"/>
  <c r="DG478" i="18" s="1"/>
  <c r="AV478" i="18"/>
  <c r="A25" i="18"/>
  <c r="A481" i="18"/>
  <c r="A253" i="18"/>
  <c r="A82" i="18"/>
  <c r="EV250" i="18" a="1"/>
  <c r="EV250" i="18" s="1"/>
  <c r="DD250" i="18" a="1"/>
  <c r="DD250" i="18" s="1"/>
  <c r="DE250" i="18" a="1"/>
  <c r="DE250" i="18" s="1"/>
  <c r="AV250" i="18"/>
  <c r="ET250" i="18" a="1"/>
  <c r="ET250" i="18" s="1"/>
  <c r="DG250" i="18" a="1"/>
  <c r="DG250" i="18" s="1"/>
  <c r="DF250" i="18" a="1"/>
  <c r="DF250" i="18" s="1"/>
  <c r="DC250" i="18"/>
  <c r="CV250" i="18"/>
  <c r="EU250" i="18" a="1"/>
  <c r="EU250" i="18" s="1"/>
  <c r="CO250" i="18"/>
  <c r="EV421" i="18" a="1"/>
  <c r="EV421" i="18" s="1"/>
  <c r="ET421" i="18" a="1"/>
  <c r="ET421" i="18" s="1"/>
  <c r="DF421" i="18" a="1"/>
  <c r="DF421" i="18" s="1"/>
  <c r="EU421" i="18" a="1"/>
  <c r="EU421" i="18" s="1"/>
  <c r="DG421" i="18" a="1"/>
  <c r="DG421" i="18" s="1"/>
  <c r="DD421" i="18" a="1"/>
  <c r="DD421" i="18" s="1"/>
  <c r="DC421" i="18"/>
  <c r="CV421" i="18"/>
  <c r="CO421" i="18"/>
  <c r="DE421" i="18" a="1"/>
  <c r="DE421" i="18" s="1"/>
  <c r="AV421" i="18"/>
  <c r="A424" i="18"/>
  <c r="A196" i="18"/>
  <c r="A367" i="18"/>
  <c r="EV193" i="18" a="1"/>
  <c r="EV193" i="18" s="1"/>
  <c r="ET193" i="18" a="1"/>
  <c r="ET193" i="18" s="1"/>
  <c r="DF193" i="18" a="1"/>
  <c r="DF193" i="18" s="1"/>
  <c r="DE193" i="18" a="1"/>
  <c r="DE193" i="18" s="1"/>
  <c r="AV193" i="18"/>
  <c r="EU193" i="18" a="1"/>
  <c r="EU193" i="18" s="1"/>
  <c r="DD193" i="18" a="1"/>
  <c r="DD193" i="18" s="1"/>
  <c r="DG193" i="18" a="1"/>
  <c r="DG193" i="18" s="1"/>
  <c r="DC193" i="18"/>
  <c r="CO193" i="18"/>
  <c r="CV193" i="18"/>
  <c r="EV307" i="18" a="1"/>
  <c r="EV307" i="18" s="1"/>
  <c r="DC307" i="18"/>
  <c r="CO307" i="18"/>
  <c r="DF307" i="18" a="1"/>
  <c r="DF307" i="18" s="1"/>
  <c r="DG307" i="18" a="1"/>
  <c r="DG307" i="18" s="1"/>
  <c r="AV307" i="18"/>
  <c r="ET307" i="18" a="1"/>
  <c r="ET307" i="18" s="1"/>
  <c r="DD307" i="18" a="1"/>
  <c r="DD307" i="18" s="1"/>
  <c r="CV307" i="18"/>
  <c r="EU307" i="18" a="1"/>
  <c r="EU307" i="18" s="1"/>
  <c r="DE307" i="18" a="1"/>
  <c r="DE307" i="18" s="1"/>
  <c r="S63" i="11"/>
  <c r="S65" i="11" s="1"/>
  <c r="EV535" i="18" a="1"/>
  <c r="EV535" i="18" s="1"/>
  <c r="ET535" i="18" a="1"/>
  <c r="ET535" i="18" s="1"/>
  <c r="AV535" i="18"/>
  <c r="EU535" i="18" a="1"/>
  <c r="EU535" i="18" s="1"/>
  <c r="DE535" i="18" a="1"/>
  <c r="DE535" i="18" s="1"/>
  <c r="CV535" i="18"/>
  <c r="DD535" i="18" a="1"/>
  <c r="DD535" i="18" s="1"/>
  <c r="DF535" i="18" a="1"/>
  <c r="DF535" i="18" s="1"/>
  <c r="DG535" i="18" a="1"/>
  <c r="DG535" i="18" s="1"/>
  <c r="DC535" i="18"/>
  <c r="CO535" i="18"/>
  <c r="EV22" i="18" a="1"/>
  <c r="EV22" i="18" s="1"/>
  <c r="DG22" i="18" a="1"/>
  <c r="DG22" i="18" s="1"/>
  <c r="DC22" i="18"/>
  <c r="CO22" i="18"/>
  <c r="DD22" i="18" a="1"/>
  <c r="DD22" i="18" s="1"/>
  <c r="ET22" i="18" a="1"/>
  <c r="ET22" i="18" s="1"/>
  <c r="DE22" i="18" a="1"/>
  <c r="DE22" i="18" s="1"/>
  <c r="CV22" i="18"/>
  <c r="EU22" i="18" a="1"/>
  <c r="EU22" i="18" s="1"/>
  <c r="DF22" i="18" a="1"/>
  <c r="DF22" i="18" s="1"/>
  <c r="AV22" i="18"/>
  <c r="EV79" i="18" a="1"/>
  <c r="EV79" i="18" s="1"/>
  <c r="ET79" i="18" a="1"/>
  <c r="ET79" i="18" s="1"/>
  <c r="DG79" i="18" a="1"/>
  <c r="DG79" i="18" s="1"/>
  <c r="DC79" i="18"/>
  <c r="AV79" i="18"/>
  <c r="EU79" i="18" a="1"/>
  <c r="EU79" i="18" s="1"/>
  <c r="DE79" i="18" a="1"/>
  <c r="DE79" i="18" s="1"/>
  <c r="DF79" i="18" a="1"/>
  <c r="DF79" i="18" s="1"/>
  <c r="DD79" i="18" a="1"/>
  <c r="DD79" i="18" s="1"/>
  <c r="CO79" i="18"/>
  <c r="CV79" i="18"/>
  <c r="S63" i="2"/>
  <c r="S65" i="2" s="1"/>
  <c r="S63" i="7"/>
  <c r="S65" i="7" s="1"/>
  <c r="S63" i="3"/>
  <c r="S65" i="3" s="1"/>
  <c r="S63" i="6"/>
  <c r="S65" i="6" s="1"/>
  <c r="S65" i="5"/>
  <c r="S63" i="12"/>
  <c r="S65" i="12" s="1"/>
  <c r="S63" i="4"/>
  <c r="S65" i="4" s="1"/>
  <c r="S63" i="9"/>
  <c r="S65" i="9" s="1"/>
  <c r="S63" i="8"/>
  <c r="S65" i="8" s="1"/>
  <c r="S65" i="13"/>
  <c r="T61" i="12"/>
  <c r="T56" i="12"/>
  <c r="T16" i="12"/>
  <c r="T10" i="12"/>
  <c r="T8" i="12" s="1"/>
  <c r="U9" i="12"/>
  <c r="T16" i="2"/>
  <c r="T10" i="2"/>
  <c r="T8" i="2" s="1"/>
  <c r="T56" i="2"/>
  <c r="T61" i="2"/>
  <c r="U9" i="2"/>
  <c r="T56" i="7"/>
  <c r="T61" i="7"/>
  <c r="T16" i="7"/>
  <c r="T10" i="7"/>
  <c r="T8" i="7" s="1"/>
  <c r="U9" i="7"/>
  <c r="T10" i="8"/>
  <c r="T8" i="8" s="1"/>
  <c r="T16" i="8"/>
  <c r="T56" i="8"/>
  <c r="T61" i="8"/>
  <c r="U9" i="8"/>
  <c r="T16" i="9"/>
  <c r="T61" i="9"/>
  <c r="T56" i="9"/>
  <c r="T10" i="9"/>
  <c r="T8" i="9" s="1"/>
  <c r="U9" i="9"/>
  <c r="T61" i="4"/>
  <c r="T16" i="4"/>
  <c r="T10" i="4"/>
  <c r="T8" i="4" s="1"/>
  <c r="T56" i="4"/>
  <c r="U9" i="4"/>
  <c r="T16" i="10"/>
  <c r="T56" i="10"/>
  <c r="T10" i="10"/>
  <c r="T8" i="10" s="1"/>
  <c r="T61" i="10"/>
  <c r="U9" i="10"/>
  <c r="T61" i="13"/>
  <c r="T56" i="13"/>
  <c r="T16" i="13"/>
  <c r="T10" i="13"/>
  <c r="T8" i="13" s="1"/>
  <c r="U9" i="13"/>
  <c r="T61" i="5"/>
  <c r="T10" i="5"/>
  <c r="T8" i="5" s="1"/>
  <c r="T56" i="5"/>
  <c r="T16" i="5"/>
  <c r="U9" i="5"/>
  <c r="T16" i="11"/>
  <c r="T61" i="11"/>
  <c r="T10" i="11"/>
  <c r="T8" i="11" s="1"/>
  <c r="T56" i="11"/>
  <c r="U9" i="11"/>
  <c r="S65" i="10"/>
  <c r="T61" i="3"/>
  <c r="T16" i="3"/>
  <c r="T56" i="3"/>
  <c r="T10" i="3"/>
  <c r="T8" i="3" s="1"/>
  <c r="U9" i="3"/>
  <c r="T16" i="6"/>
  <c r="T10" i="6"/>
  <c r="T8" i="6" s="1"/>
  <c r="T61" i="6"/>
  <c r="T56" i="6"/>
  <c r="U9" i="6"/>
  <c r="AU252" i="18" a="1"/>
  <c r="AU81" i="18" a="1"/>
  <c r="AU537" i="18" a="1"/>
  <c r="AU480" i="18" a="1"/>
  <c r="AU24" i="18" a="1"/>
  <c r="AU423" i="18" a="1"/>
  <c r="AU309" i="18" a="1"/>
  <c r="AU366" i="18" a="1"/>
  <c r="AU195" i="18" a="1"/>
  <c r="AU423" i="18" l="1"/>
  <c r="C423" i="18" s="1"/>
  <c r="AU480" i="18"/>
  <c r="C480" i="18" s="1"/>
  <c r="AU309" i="18"/>
  <c r="C309" i="18" s="1"/>
  <c r="AU366" i="18"/>
  <c r="C366" i="18" s="1"/>
  <c r="AU81" i="18"/>
  <c r="C81" i="18" s="1"/>
  <c r="AU195" i="18"/>
  <c r="C195" i="18" s="1"/>
  <c r="AU252" i="18"/>
  <c r="C252" i="18" s="1"/>
  <c r="AU24" i="18"/>
  <c r="C24" i="18" s="1"/>
  <c r="AU537" i="18"/>
  <c r="C537" i="18" s="1"/>
  <c r="A197" i="18"/>
  <c r="A254" i="18"/>
  <c r="A26" i="18"/>
  <c r="A539" i="18"/>
  <c r="EV194" i="18" a="1"/>
  <c r="EV194" i="18" s="1"/>
  <c r="ET194" i="18" a="1"/>
  <c r="ET194" i="18" s="1"/>
  <c r="EU194" i="18" a="1"/>
  <c r="EU194" i="18" s="1"/>
  <c r="DE194" i="18" a="1"/>
  <c r="DE194" i="18" s="1"/>
  <c r="DF194" i="18" a="1"/>
  <c r="DF194" i="18" s="1"/>
  <c r="CO194" i="18"/>
  <c r="CV194" i="18"/>
  <c r="DD194" i="18" a="1"/>
  <c r="DD194" i="18" s="1"/>
  <c r="DG194" i="18" a="1"/>
  <c r="DG194" i="18" s="1"/>
  <c r="DC194" i="18"/>
  <c r="AV194" i="18"/>
  <c r="EV80" i="18" a="1"/>
  <c r="EV80" i="18" s="1"/>
  <c r="DG80" i="18" a="1"/>
  <c r="DG80" i="18" s="1"/>
  <c r="DF80" i="18" a="1"/>
  <c r="DF80" i="18" s="1"/>
  <c r="AV80" i="18"/>
  <c r="DE80" i="18" a="1"/>
  <c r="DE80" i="18" s="1"/>
  <c r="DD80" i="18" a="1"/>
  <c r="DD80" i="18" s="1"/>
  <c r="ET80" i="18" a="1"/>
  <c r="ET80" i="18" s="1"/>
  <c r="EU80" i="18" a="1"/>
  <c r="EU80" i="18" s="1"/>
  <c r="DC80" i="18"/>
  <c r="CO80" i="18"/>
  <c r="CV80" i="18"/>
  <c r="A368" i="18"/>
  <c r="A83" i="18"/>
  <c r="EV422" i="18" a="1"/>
  <c r="EV422" i="18" s="1"/>
  <c r="DC422" i="18"/>
  <c r="DE422" i="18" a="1"/>
  <c r="DE422" i="18" s="1"/>
  <c r="CV422" i="18"/>
  <c r="ET422" i="18" a="1"/>
  <c r="ET422" i="18" s="1"/>
  <c r="DD422" i="18" a="1"/>
  <c r="DD422" i="18" s="1"/>
  <c r="DF422" i="18" a="1"/>
  <c r="DF422" i="18" s="1"/>
  <c r="DG422" i="18" a="1"/>
  <c r="DG422" i="18" s="1"/>
  <c r="CO422" i="18"/>
  <c r="EU422" i="18" a="1"/>
  <c r="EU422" i="18" s="1"/>
  <c r="AV422" i="18"/>
  <c r="EV251" i="18" a="1"/>
  <c r="EV251" i="18" s="1"/>
  <c r="DC251" i="18"/>
  <c r="CO251" i="18"/>
  <c r="DE251" i="18" a="1"/>
  <c r="DE251" i="18" s="1"/>
  <c r="DD251" i="18" a="1"/>
  <c r="DD251" i="18" s="1"/>
  <c r="CV251" i="18"/>
  <c r="ET251" i="18" a="1"/>
  <c r="ET251" i="18" s="1"/>
  <c r="AV251" i="18"/>
  <c r="EU251" i="18" a="1"/>
  <c r="EU251" i="18" s="1"/>
  <c r="DF251" i="18" a="1"/>
  <c r="DF251" i="18" s="1"/>
  <c r="DG251" i="18" a="1"/>
  <c r="DG251" i="18" s="1"/>
  <c r="A425" i="18"/>
  <c r="A482" i="18"/>
  <c r="A311" i="18"/>
  <c r="EV365" i="18" a="1"/>
  <c r="EV365" i="18" s="1"/>
  <c r="ET365" i="18" a="1"/>
  <c r="ET365" i="18" s="1"/>
  <c r="DG365" i="18" a="1"/>
  <c r="DG365" i="18" s="1"/>
  <c r="CO365" i="18"/>
  <c r="EU365" i="18" a="1"/>
  <c r="EU365" i="18" s="1"/>
  <c r="AV365" i="18"/>
  <c r="DE365" i="18" a="1"/>
  <c r="DE365" i="18" s="1"/>
  <c r="DD365" i="18" a="1"/>
  <c r="DD365" i="18" s="1"/>
  <c r="DC365" i="18"/>
  <c r="DF365" i="18" a="1"/>
  <c r="DF365" i="18" s="1"/>
  <c r="CV365" i="18"/>
  <c r="EV479" i="18" a="1"/>
  <c r="EV479" i="18" s="1"/>
  <c r="ET479" i="18" a="1"/>
  <c r="ET479" i="18" s="1"/>
  <c r="CV479" i="18"/>
  <c r="EU479" i="18" a="1"/>
  <c r="EU479" i="18" s="1"/>
  <c r="DG479" i="18" a="1"/>
  <c r="DG479" i="18" s="1"/>
  <c r="DC479" i="18"/>
  <c r="CO479" i="18"/>
  <c r="DD479" i="18" a="1"/>
  <c r="DD479" i="18" s="1"/>
  <c r="DF479" i="18" a="1"/>
  <c r="DF479" i="18" s="1"/>
  <c r="AV479" i="18"/>
  <c r="DE479" i="18" a="1"/>
  <c r="DE479" i="18" s="1"/>
  <c r="EV536" i="18" a="1"/>
  <c r="EV536" i="18" s="1"/>
  <c r="ET536" i="18" a="1"/>
  <c r="ET536" i="18" s="1"/>
  <c r="AV536" i="18"/>
  <c r="EU536" i="18" a="1"/>
  <c r="EU536" i="18" s="1"/>
  <c r="DE536" i="18" a="1"/>
  <c r="DE536" i="18" s="1"/>
  <c r="DC536" i="18"/>
  <c r="CV536" i="18"/>
  <c r="DD536" i="18" a="1"/>
  <c r="DD536" i="18" s="1"/>
  <c r="DF536" i="18" a="1"/>
  <c r="DF536" i="18" s="1"/>
  <c r="DG536" i="18" a="1"/>
  <c r="DG536" i="18" s="1"/>
  <c r="CO536" i="18"/>
  <c r="EV308" i="18" a="1"/>
  <c r="EV308" i="18" s="1"/>
  <c r="DD308" i="18" a="1"/>
  <c r="DD308" i="18" s="1"/>
  <c r="DC308" i="18"/>
  <c r="CV308" i="18"/>
  <c r="DG308" i="18" a="1"/>
  <c r="DG308" i="18" s="1"/>
  <c r="ET308" i="18" a="1"/>
  <c r="ET308" i="18" s="1"/>
  <c r="DF308" i="18" a="1"/>
  <c r="DF308" i="18" s="1"/>
  <c r="DE308" i="18" a="1"/>
  <c r="DE308" i="18" s="1"/>
  <c r="CO308" i="18"/>
  <c r="EU308" i="18" a="1"/>
  <c r="EU308" i="18" s="1"/>
  <c r="AV308" i="18"/>
  <c r="EV23" i="18" a="1"/>
  <c r="EV23" i="18" s="1"/>
  <c r="ET23" i="18" a="1"/>
  <c r="ET23" i="18" s="1"/>
  <c r="DE23" i="18" a="1"/>
  <c r="DE23" i="18" s="1"/>
  <c r="DG23" i="18" a="1"/>
  <c r="DG23" i="18" s="1"/>
  <c r="CO23" i="18"/>
  <c r="EU23" i="18" a="1"/>
  <c r="EU23" i="18" s="1"/>
  <c r="DD23" i="18" a="1"/>
  <c r="DD23" i="18" s="1"/>
  <c r="DF23" i="18" a="1"/>
  <c r="DF23" i="18" s="1"/>
  <c r="DC23" i="18"/>
  <c r="CV23" i="18"/>
  <c r="AV23" i="18"/>
  <c r="T63" i="10"/>
  <c r="T65" i="10" s="1"/>
  <c r="T63" i="3"/>
  <c r="T65" i="3" s="1"/>
  <c r="T63" i="11"/>
  <c r="T65" i="11" s="1"/>
  <c r="T63" i="5"/>
  <c r="T65" i="5" s="1"/>
  <c r="T63" i="13"/>
  <c r="T65" i="13" s="1"/>
  <c r="T63" i="12"/>
  <c r="T65" i="12" s="1"/>
  <c r="T63" i="9"/>
  <c r="T65" i="9" s="1"/>
  <c r="T63" i="2"/>
  <c r="T65" i="2" s="1"/>
  <c r="T63" i="6"/>
  <c r="T63" i="4"/>
  <c r="T65" i="4" s="1"/>
  <c r="T63" i="8"/>
  <c r="T65" i="8" s="1"/>
  <c r="T63" i="7"/>
  <c r="T65" i="7" s="1"/>
  <c r="T65" i="6"/>
  <c r="U16" i="6"/>
  <c r="U61" i="6"/>
  <c r="U56" i="6"/>
  <c r="U10" i="6"/>
  <c r="U8" i="6" s="1"/>
  <c r="V9" i="6"/>
  <c r="U56" i="3"/>
  <c r="U61" i="3"/>
  <c r="U10" i="3"/>
  <c r="U8" i="3" s="1"/>
  <c r="U16" i="3"/>
  <c r="V9" i="3"/>
  <c r="U10" i="11"/>
  <c r="U8" i="11" s="1"/>
  <c r="U61" i="11"/>
  <c r="U16" i="11"/>
  <c r="U56" i="11"/>
  <c r="V9" i="11"/>
  <c r="U16" i="4"/>
  <c r="U56" i="4"/>
  <c r="U10" i="4"/>
  <c r="U8" i="4" s="1"/>
  <c r="U61" i="4"/>
  <c r="V9" i="4"/>
  <c r="U56" i="9"/>
  <c r="U61" i="9"/>
  <c r="U16" i="9"/>
  <c r="U10" i="9"/>
  <c r="U8" i="9" s="1"/>
  <c r="V9" i="9"/>
  <c r="U61" i="12"/>
  <c r="U56" i="12"/>
  <c r="U10" i="12"/>
  <c r="U8" i="12" s="1"/>
  <c r="U16" i="12"/>
  <c r="V9" i="12"/>
  <c r="U10" i="10"/>
  <c r="U8" i="10" s="1"/>
  <c r="U61" i="10"/>
  <c r="U56" i="10"/>
  <c r="U16" i="10"/>
  <c r="V9" i="10"/>
  <c r="U16" i="2"/>
  <c r="U10" i="2"/>
  <c r="U8" i="2" s="1"/>
  <c r="U56" i="2"/>
  <c r="U61" i="2"/>
  <c r="V9" i="2"/>
  <c r="U61" i="13"/>
  <c r="U56" i="13"/>
  <c r="U10" i="13"/>
  <c r="U8" i="13" s="1"/>
  <c r="U16" i="13"/>
  <c r="V9" i="13"/>
  <c r="U16" i="7"/>
  <c r="U56" i="7"/>
  <c r="U61" i="7"/>
  <c r="U10" i="7"/>
  <c r="U8" i="7" s="1"/>
  <c r="V9" i="7"/>
  <c r="U10" i="5"/>
  <c r="U8" i="5" s="1"/>
  <c r="U56" i="5"/>
  <c r="U16" i="5"/>
  <c r="U61" i="5"/>
  <c r="V9" i="5"/>
  <c r="U16" i="8"/>
  <c r="U61" i="8"/>
  <c r="U56" i="8"/>
  <c r="U10" i="8"/>
  <c r="U8" i="8" s="1"/>
  <c r="V9" i="8"/>
  <c r="AU367" i="18" a="1"/>
  <c r="AU424" i="18" a="1"/>
  <c r="AU82" i="18" a="1"/>
  <c r="AU253" i="18" a="1"/>
  <c r="AU310" i="18" a="1"/>
  <c r="AU196" i="18" a="1"/>
  <c r="AU481" i="18" a="1"/>
  <c r="AU25" i="18" a="1"/>
  <c r="AU538" i="18" a="1"/>
  <c r="U63" i="9" l="1"/>
  <c r="AU367" i="18"/>
  <c r="C367" i="18" s="1"/>
  <c r="AU538" i="18"/>
  <c r="C538" i="18" s="1"/>
  <c r="AU253" i="18"/>
  <c r="C253" i="18" s="1"/>
  <c r="AU310" i="18"/>
  <c r="C310" i="18" s="1"/>
  <c r="AU424" i="18"/>
  <c r="C424" i="18" s="1"/>
  <c r="AU196" i="18"/>
  <c r="C196" i="18" s="1"/>
  <c r="AU82" i="18"/>
  <c r="C82" i="18" s="1"/>
  <c r="AU25" i="18"/>
  <c r="C25" i="18" s="1"/>
  <c r="AU481" i="18"/>
  <c r="C481" i="18" s="1"/>
  <c r="U63" i="13"/>
  <c r="A483" i="18"/>
  <c r="EV24" i="18" a="1"/>
  <c r="EV24" i="18" s="1"/>
  <c r="DF24" i="18" a="1"/>
  <c r="DF24" i="18" s="1"/>
  <c r="DD24" i="18" a="1"/>
  <c r="DD24" i="18" s="1"/>
  <c r="DC24" i="18"/>
  <c r="CV24" i="18"/>
  <c r="ET24" i="18" a="1"/>
  <c r="ET24" i="18" s="1"/>
  <c r="DG24" i="18" a="1"/>
  <c r="DG24" i="18" s="1"/>
  <c r="AV24" i="18"/>
  <c r="EU24" i="18" a="1"/>
  <c r="EU24" i="18" s="1"/>
  <c r="DE24" i="18" a="1"/>
  <c r="DE24" i="18" s="1"/>
  <c r="CO24" i="18"/>
  <c r="EV366" i="18" a="1"/>
  <c r="EV366" i="18" s="1"/>
  <c r="ET366" i="18" a="1"/>
  <c r="ET366" i="18" s="1"/>
  <c r="CV366" i="18"/>
  <c r="EU366" i="18" a="1"/>
  <c r="EU366" i="18" s="1"/>
  <c r="DE366" i="18" a="1"/>
  <c r="DE366" i="18" s="1"/>
  <c r="DC366" i="18"/>
  <c r="AV366" i="18"/>
  <c r="DD366" i="18" a="1"/>
  <c r="DD366" i="18" s="1"/>
  <c r="DF366" i="18" a="1"/>
  <c r="DF366" i="18" s="1"/>
  <c r="DG366" i="18" a="1"/>
  <c r="DG366" i="18" s="1"/>
  <c r="CO366" i="18"/>
  <c r="U63" i="5"/>
  <c r="U65" i="5" s="1"/>
  <c r="U63" i="12"/>
  <c r="U65" i="12" s="1"/>
  <c r="A84" i="18"/>
  <c r="A27" i="18"/>
  <c r="EV252" i="18" a="1"/>
  <c r="EV252" i="18" s="1"/>
  <c r="ET252" i="18" a="1"/>
  <c r="ET252" i="18" s="1"/>
  <c r="DD252" i="18" a="1"/>
  <c r="DD252" i="18" s="1"/>
  <c r="DC252" i="18"/>
  <c r="EU252" i="18" a="1"/>
  <c r="EU252" i="18" s="1"/>
  <c r="CO252" i="18"/>
  <c r="DG252" i="18" a="1"/>
  <c r="DG252" i="18" s="1"/>
  <c r="DF252" i="18" a="1"/>
  <c r="DF252" i="18" s="1"/>
  <c r="AV252" i="18"/>
  <c r="DE252" i="18" a="1"/>
  <c r="DE252" i="18" s="1"/>
  <c r="CV252" i="18"/>
  <c r="EV309" i="18" a="1"/>
  <c r="EV309" i="18" s="1"/>
  <c r="ET309" i="18" a="1"/>
  <c r="ET309" i="18" s="1"/>
  <c r="DF309" i="18" a="1"/>
  <c r="DF309" i="18" s="1"/>
  <c r="EU309" i="18" a="1"/>
  <c r="EU309" i="18" s="1"/>
  <c r="DE309" i="18" a="1"/>
  <c r="DE309" i="18" s="1"/>
  <c r="DG309" i="18" a="1"/>
  <c r="DG309" i="18" s="1"/>
  <c r="CO309" i="18"/>
  <c r="DD309" i="18" a="1"/>
  <c r="DD309" i="18" s="1"/>
  <c r="DC309" i="18"/>
  <c r="AV309" i="18"/>
  <c r="CV309" i="18"/>
  <c r="A312" i="18"/>
  <c r="A426" i="18"/>
  <c r="A198" i="18"/>
  <c r="EV195" i="18" a="1"/>
  <c r="EV195" i="18" s="1"/>
  <c r="DE195" i="18" a="1"/>
  <c r="DE195" i="18" s="1"/>
  <c r="DF195" i="18" a="1"/>
  <c r="DF195" i="18" s="1"/>
  <c r="CO195" i="18"/>
  <c r="CV195" i="18"/>
  <c r="DD195" i="18" a="1"/>
  <c r="DD195" i="18" s="1"/>
  <c r="AV195" i="18"/>
  <c r="ET195" i="18" a="1"/>
  <c r="ET195" i="18" s="1"/>
  <c r="EU195" i="18" a="1"/>
  <c r="EU195" i="18" s="1"/>
  <c r="DG195" i="18" a="1"/>
  <c r="DG195" i="18" s="1"/>
  <c r="DC195" i="18"/>
  <c r="EV480" i="18" a="1"/>
  <c r="EV480" i="18" s="1"/>
  <c r="DG480" i="18" a="1"/>
  <c r="DG480" i="18" s="1"/>
  <c r="CO480" i="18"/>
  <c r="DE480" i="18" a="1"/>
  <c r="DE480" i="18" s="1"/>
  <c r="DD480" i="18" a="1"/>
  <c r="DD480" i="18" s="1"/>
  <c r="DF480" i="18" a="1"/>
  <c r="DF480" i="18" s="1"/>
  <c r="AV480" i="18"/>
  <c r="ET480" i="18" a="1"/>
  <c r="ET480" i="18" s="1"/>
  <c r="EU480" i="18" a="1"/>
  <c r="EU480" i="18" s="1"/>
  <c r="DC480" i="18"/>
  <c r="CV480" i="18"/>
  <c r="A369" i="18"/>
  <c r="A540" i="18"/>
  <c r="A255" i="18"/>
  <c r="EV537" i="18" a="1"/>
  <c r="EV537" i="18" s="1"/>
  <c r="DF537" i="18" a="1"/>
  <c r="DF537" i="18" s="1"/>
  <c r="DC537" i="18"/>
  <c r="AV537" i="18"/>
  <c r="DG537" i="18" a="1"/>
  <c r="DG537" i="18" s="1"/>
  <c r="DD537" i="18" a="1"/>
  <c r="DD537" i="18" s="1"/>
  <c r="CV537" i="18"/>
  <c r="ET537" i="18" a="1"/>
  <c r="ET537" i="18" s="1"/>
  <c r="EU537" i="18" a="1"/>
  <c r="EU537" i="18" s="1"/>
  <c r="DE537" i="18" a="1"/>
  <c r="DE537" i="18" s="1"/>
  <c r="CO537" i="18"/>
  <c r="EV81" i="18" a="1"/>
  <c r="EV81" i="18" s="1"/>
  <c r="ET81" i="18" a="1"/>
  <c r="ET81" i="18" s="1"/>
  <c r="EU81" i="18" a="1"/>
  <c r="EU81" i="18" s="1"/>
  <c r="DG81" i="18" a="1"/>
  <c r="DG81" i="18" s="1"/>
  <c r="DF81" i="18" a="1"/>
  <c r="DF81" i="18" s="1"/>
  <c r="CV81" i="18"/>
  <c r="DE81" i="18" a="1"/>
  <c r="DE81" i="18" s="1"/>
  <c r="DD81" i="18" a="1"/>
  <c r="DD81" i="18" s="1"/>
  <c r="CO81" i="18"/>
  <c r="DC81" i="18"/>
  <c r="AV81" i="18"/>
  <c r="EV423" i="18" a="1"/>
  <c r="EV423" i="18" s="1"/>
  <c r="DE423" i="18" a="1"/>
  <c r="DE423" i="18" s="1"/>
  <c r="CV423" i="18"/>
  <c r="ET423" i="18" a="1"/>
  <c r="ET423" i="18" s="1"/>
  <c r="DC423" i="18"/>
  <c r="CO423" i="18"/>
  <c r="EU423" i="18" a="1"/>
  <c r="EU423" i="18" s="1"/>
  <c r="DG423" i="18" a="1"/>
  <c r="DG423" i="18" s="1"/>
  <c r="DD423" i="18" a="1"/>
  <c r="DD423" i="18" s="1"/>
  <c r="DF423" i="18" a="1"/>
  <c r="DF423" i="18" s="1"/>
  <c r="AV423" i="18"/>
  <c r="U63" i="3"/>
  <c r="U65" i="3" s="1"/>
  <c r="U63" i="6"/>
  <c r="U65" i="6" s="1"/>
  <c r="U63" i="8"/>
  <c r="U65" i="8" s="1"/>
  <c r="U63" i="7"/>
  <c r="U65" i="7" s="1"/>
  <c r="U63" i="2"/>
  <c r="U65" i="2" s="1"/>
  <c r="U63" i="10"/>
  <c r="U65" i="10" s="1"/>
  <c r="U63" i="4"/>
  <c r="U65" i="4" s="1"/>
  <c r="U63" i="11"/>
  <c r="U65" i="11" s="1"/>
  <c r="V56" i="7"/>
  <c r="V10" i="7"/>
  <c r="V8" i="7" s="1"/>
  <c r="V61" i="7"/>
  <c r="V16" i="7"/>
  <c r="W9" i="7"/>
  <c r="V56" i="13"/>
  <c r="V61" i="13"/>
  <c r="V16" i="13"/>
  <c r="V10" i="13"/>
  <c r="V8" i="13" s="1"/>
  <c r="W9" i="13"/>
  <c r="V10" i="2"/>
  <c r="V8" i="2" s="1"/>
  <c r="V56" i="2"/>
  <c r="V16" i="2"/>
  <c r="V61" i="2"/>
  <c r="W9" i="2"/>
  <c r="U65" i="9"/>
  <c r="V61" i="11"/>
  <c r="V16" i="11"/>
  <c r="V10" i="11"/>
  <c r="V8" i="11" s="1"/>
  <c r="V56" i="11"/>
  <c r="W9" i="11"/>
  <c r="V56" i="4"/>
  <c r="V10" i="4"/>
  <c r="V8" i="4" s="1"/>
  <c r="V16" i="4"/>
  <c r="V61" i="4"/>
  <c r="W9" i="4"/>
  <c r="V56" i="8"/>
  <c r="V10" i="8"/>
  <c r="V8" i="8" s="1"/>
  <c r="V16" i="8"/>
  <c r="V61" i="8"/>
  <c r="W9" i="8"/>
  <c r="V16" i="9"/>
  <c r="V61" i="9"/>
  <c r="V56" i="9"/>
  <c r="V10" i="9"/>
  <c r="V8" i="9" s="1"/>
  <c r="W9" i="9"/>
  <c r="V16" i="6"/>
  <c r="V61" i="6"/>
  <c r="V56" i="6"/>
  <c r="V10" i="6"/>
  <c r="V8" i="6" s="1"/>
  <c r="W9" i="6"/>
  <c r="V61" i="5"/>
  <c r="V56" i="5"/>
  <c r="V10" i="5"/>
  <c r="V8" i="5" s="1"/>
  <c r="V16" i="5"/>
  <c r="W9" i="5"/>
  <c r="U65" i="13"/>
  <c r="V10" i="10"/>
  <c r="V8" i="10" s="1"/>
  <c r="V16" i="10"/>
  <c r="V56" i="10"/>
  <c r="V61" i="10"/>
  <c r="W9" i="10"/>
  <c r="V16" i="12"/>
  <c r="V56" i="12"/>
  <c r="V61" i="12"/>
  <c r="V10" i="12"/>
  <c r="V8" i="12" s="1"/>
  <c r="W9" i="12"/>
  <c r="V56" i="3"/>
  <c r="V16" i="3"/>
  <c r="V61" i="3"/>
  <c r="V10" i="3"/>
  <c r="V8" i="3" s="1"/>
  <c r="W9" i="3"/>
  <c r="AU539" i="18" a="1"/>
  <c r="AU425" i="18" a="1"/>
  <c r="AU197" i="18" a="1"/>
  <c r="AU482" i="18" a="1"/>
  <c r="AU26" i="18" a="1"/>
  <c r="AU311" i="18" a="1"/>
  <c r="AU254" i="18" a="1"/>
  <c r="AU368" i="18" a="1"/>
  <c r="AU83" i="18" a="1"/>
  <c r="V63" i="6" l="1"/>
  <c r="V65" i="6" s="1"/>
  <c r="V63" i="8"/>
  <c r="V63" i="7"/>
  <c r="AU368" i="18"/>
  <c r="C368" i="18" s="1"/>
  <c r="AU197" i="18"/>
  <c r="C197" i="18" s="1"/>
  <c r="AU26" i="18"/>
  <c r="C26" i="18" s="1"/>
  <c r="AU482" i="18"/>
  <c r="C482" i="18" s="1"/>
  <c r="AU539" i="18"/>
  <c r="C539" i="18" s="1"/>
  <c r="AU425" i="18"/>
  <c r="C425" i="18" s="1"/>
  <c r="AU254" i="18"/>
  <c r="C254" i="18" s="1"/>
  <c r="AU311" i="18"/>
  <c r="C311" i="18" s="1"/>
  <c r="AU83" i="18"/>
  <c r="C83" i="18" s="1"/>
  <c r="V63" i="5"/>
  <c r="V65" i="5" s="1"/>
  <c r="A256" i="18"/>
  <c r="A313" i="18"/>
  <c r="EV25" i="18" a="1"/>
  <c r="EV25" i="18" s="1"/>
  <c r="ET25" i="18" a="1"/>
  <c r="ET25" i="18" s="1"/>
  <c r="DE25" i="18" a="1"/>
  <c r="DE25" i="18" s="1"/>
  <c r="DF25" i="18" a="1"/>
  <c r="DF25" i="18" s="1"/>
  <c r="DC25" i="18"/>
  <c r="CV25" i="18"/>
  <c r="EU25" i="18" a="1"/>
  <c r="EU25" i="18" s="1"/>
  <c r="DG25" i="18" a="1"/>
  <c r="DG25" i="18" s="1"/>
  <c r="AV25" i="18"/>
  <c r="DD25" i="18" a="1"/>
  <c r="DD25" i="18" s="1"/>
  <c r="CO25" i="18"/>
  <c r="EV310" i="18" a="1"/>
  <c r="EV310" i="18" s="1"/>
  <c r="DD310" i="18" a="1"/>
  <c r="DD310" i="18" s="1"/>
  <c r="CV310" i="18"/>
  <c r="DG310" i="18" a="1"/>
  <c r="DG310" i="18" s="1"/>
  <c r="DC310" i="18"/>
  <c r="ET310" i="18" a="1"/>
  <c r="ET310" i="18" s="1"/>
  <c r="DE310" i="18" a="1"/>
  <c r="DE310" i="18" s="1"/>
  <c r="CO310" i="18"/>
  <c r="EU310" i="18" a="1"/>
  <c r="EU310" i="18" s="1"/>
  <c r="DF310" i="18" a="1"/>
  <c r="DF310" i="18" s="1"/>
  <c r="AV310" i="18"/>
  <c r="A427" i="18"/>
  <c r="A28" i="18"/>
  <c r="A484" i="18"/>
  <c r="EV82" i="18" a="1"/>
  <c r="EV82" i="18" s="1"/>
  <c r="ET82" i="18" a="1"/>
  <c r="ET82" i="18" s="1"/>
  <c r="DF82" i="18" a="1"/>
  <c r="DF82" i="18" s="1"/>
  <c r="DD82" i="18" a="1"/>
  <c r="DD82" i="18" s="1"/>
  <c r="AV82" i="18"/>
  <c r="EU82" i="18" a="1"/>
  <c r="EU82" i="18" s="1"/>
  <c r="DE82" i="18" a="1"/>
  <c r="DE82" i="18" s="1"/>
  <c r="DG82" i="18" a="1"/>
  <c r="DG82" i="18" s="1"/>
  <c r="DC82" i="18"/>
  <c r="CO82" i="18"/>
  <c r="CV82" i="18"/>
  <c r="EV253" i="18" a="1"/>
  <c r="EV253" i="18" s="1"/>
  <c r="ET253" i="18" a="1"/>
  <c r="ET253" i="18" s="1"/>
  <c r="DE253" i="18" a="1"/>
  <c r="DE253" i="18" s="1"/>
  <c r="DC253" i="18"/>
  <c r="CV253" i="18"/>
  <c r="EU253" i="18" a="1"/>
  <c r="EU253" i="18" s="1"/>
  <c r="DD253" i="18" a="1"/>
  <c r="DD253" i="18" s="1"/>
  <c r="DF253" i="18" a="1"/>
  <c r="DF253" i="18" s="1"/>
  <c r="DG253" i="18" a="1"/>
  <c r="DG253" i="18" s="1"/>
  <c r="CO253" i="18"/>
  <c r="AV253" i="18"/>
  <c r="A541" i="18"/>
  <c r="A85" i="18"/>
  <c r="EV196" i="18" a="1"/>
  <c r="EV196" i="18" s="1"/>
  <c r="ET196" i="18" a="1"/>
  <c r="ET196" i="18" s="1"/>
  <c r="CO196" i="18"/>
  <c r="CV196" i="18"/>
  <c r="EU196" i="18" a="1"/>
  <c r="EU196" i="18" s="1"/>
  <c r="AV196" i="18"/>
  <c r="DG196" i="18" a="1"/>
  <c r="DG196" i="18" s="1"/>
  <c r="DF196" i="18" a="1"/>
  <c r="DF196" i="18" s="1"/>
  <c r="DC196" i="18"/>
  <c r="DE196" i="18" a="1"/>
  <c r="DE196" i="18" s="1"/>
  <c r="DD196" i="18" a="1"/>
  <c r="DD196" i="18" s="1"/>
  <c r="EV538" i="18" a="1"/>
  <c r="EV538" i="18" s="1"/>
  <c r="DD538" i="18" a="1"/>
  <c r="DD538" i="18" s="1"/>
  <c r="CO538" i="18"/>
  <c r="DE538" i="18" a="1"/>
  <c r="DE538" i="18" s="1"/>
  <c r="AV538" i="18"/>
  <c r="ET538" i="18" a="1"/>
  <c r="ET538" i="18" s="1"/>
  <c r="DF538" i="18" a="1"/>
  <c r="DF538" i="18" s="1"/>
  <c r="CV538" i="18"/>
  <c r="EU538" i="18" a="1"/>
  <c r="EU538" i="18" s="1"/>
  <c r="DG538" i="18" a="1"/>
  <c r="DG538" i="18" s="1"/>
  <c r="DC538" i="18"/>
  <c r="V63" i="4"/>
  <c r="V65" i="4" s="1"/>
  <c r="A370" i="18"/>
  <c r="A199" i="18"/>
  <c r="EV481" i="18" a="1"/>
  <c r="EV481" i="18" s="1"/>
  <c r="DF481" i="18" a="1"/>
  <c r="DF481" i="18" s="1"/>
  <c r="DE481" i="18" a="1"/>
  <c r="DE481" i="18" s="1"/>
  <c r="DG481" i="18" a="1"/>
  <c r="DG481" i="18" s="1"/>
  <c r="CV481" i="18"/>
  <c r="ET481" i="18" a="1"/>
  <c r="ET481" i="18" s="1"/>
  <c r="CO481" i="18"/>
  <c r="EU481" i="18" a="1"/>
  <c r="EU481" i="18" s="1"/>
  <c r="DD481" i="18" a="1"/>
  <c r="DD481" i="18" s="1"/>
  <c r="DC481" i="18"/>
  <c r="AV481" i="18"/>
  <c r="EV424" i="18" a="1"/>
  <c r="EV424" i="18" s="1"/>
  <c r="DG424" i="18" a="1"/>
  <c r="DG424" i="18" s="1"/>
  <c r="DD424" i="18" a="1"/>
  <c r="DD424" i="18" s="1"/>
  <c r="CO424" i="18"/>
  <c r="AV424" i="18"/>
  <c r="ET424" i="18" a="1"/>
  <c r="ET424" i="18" s="1"/>
  <c r="DE424" i="18" a="1"/>
  <c r="DE424" i="18" s="1"/>
  <c r="DF424" i="18" a="1"/>
  <c r="DF424" i="18" s="1"/>
  <c r="EU424" i="18" a="1"/>
  <c r="EU424" i="18" s="1"/>
  <c r="DC424" i="18"/>
  <c r="CV424" i="18"/>
  <c r="EV367" i="18" a="1"/>
  <c r="EV367" i="18" s="1"/>
  <c r="ET367" i="18" a="1"/>
  <c r="ET367" i="18" s="1"/>
  <c r="DF367" i="18" a="1"/>
  <c r="DF367" i="18" s="1"/>
  <c r="DC367" i="18"/>
  <c r="CO367" i="18"/>
  <c r="EU367" i="18" a="1"/>
  <c r="EU367" i="18" s="1"/>
  <c r="DG367" i="18" a="1"/>
  <c r="DG367" i="18" s="1"/>
  <c r="DD367" i="18" a="1"/>
  <c r="DD367" i="18" s="1"/>
  <c r="DE367" i="18" a="1"/>
  <c r="DE367" i="18" s="1"/>
  <c r="AV367" i="18"/>
  <c r="CV367" i="18"/>
  <c r="V63" i="3"/>
  <c r="V65" i="3" s="1"/>
  <c r="V63" i="2"/>
  <c r="V65" i="2" s="1"/>
  <c r="V63" i="12"/>
  <c r="V65" i="12" s="1"/>
  <c r="V63" i="10"/>
  <c r="V65" i="10" s="1"/>
  <c r="V63" i="11"/>
  <c r="V65" i="11" s="1"/>
  <c r="V63" i="9"/>
  <c r="V65" i="9" s="1"/>
  <c r="V65" i="8"/>
  <c r="V63" i="13"/>
  <c r="V65" i="13" s="1"/>
  <c r="W61" i="10"/>
  <c r="W10" i="10"/>
  <c r="W8" i="10" s="1"/>
  <c r="W16" i="10"/>
  <c r="W56" i="10"/>
  <c r="X9" i="10"/>
  <c r="W61" i="5"/>
  <c r="W56" i="5"/>
  <c r="W10" i="5"/>
  <c r="W8" i="5" s="1"/>
  <c r="W16" i="5"/>
  <c r="X9" i="5"/>
  <c r="W10" i="7"/>
  <c r="W8" i="7" s="1"/>
  <c r="W56" i="7"/>
  <c r="W16" i="7"/>
  <c r="W61" i="7"/>
  <c r="X9" i="7"/>
  <c r="W56" i="4"/>
  <c r="W16" i="4"/>
  <c r="W10" i="4"/>
  <c r="W8" i="4" s="1"/>
  <c r="W61" i="4"/>
  <c r="X9" i="4"/>
  <c r="W61" i="13"/>
  <c r="W56" i="13"/>
  <c r="W16" i="13"/>
  <c r="W10" i="13"/>
  <c r="W8" i="13" s="1"/>
  <c r="X9" i="13"/>
  <c r="V65" i="7"/>
  <c r="W10" i="3"/>
  <c r="W8" i="3" s="1"/>
  <c r="W56" i="3"/>
  <c r="W16" i="3"/>
  <c r="W61" i="3"/>
  <c r="X9" i="3"/>
  <c r="W16" i="9"/>
  <c r="W10" i="9"/>
  <c r="W8" i="9" s="1"/>
  <c r="W61" i="9"/>
  <c r="W56" i="9"/>
  <c r="X9" i="9"/>
  <c r="W56" i="11"/>
  <c r="W16" i="11"/>
  <c r="W10" i="11"/>
  <c r="W8" i="11" s="1"/>
  <c r="W61" i="11"/>
  <c r="X9" i="11"/>
  <c r="W56" i="2"/>
  <c r="W61" i="2"/>
  <c r="W10" i="2"/>
  <c r="W8" i="2" s="1"/>
  <c r="W16" i="2"/>
  <c r="X9" i="2"/>
  <c r="W16" i="12"/>
  <c r="W10" i="12"/>
  <c r="W8" i="12" s="1"/>
  <c r="W56" i="12"/>
  <c r="W61" i="12"/>
  <c r="X9" i="12"/>
  <c r="W10" i="8"/>
  <c r="W8" i="8" s="1"/>
  <c r="W61" i="8"/>
  <c r="W56" i="8"/>
  <c r="W16" i="8"/>
  <c r="X9" i="8"/>
  <c r="W56" i="6"/>
  <c r="W16" i="6"/>
  <c r="W61" i="6"/>
  <c r="W10" i="6"/>
  <c r="W8" i="6" s="1"/>
  <c r="X9" i="6"/>
  <c r="AU255" i="18" a="1"/>
  <c r="AU540" i="18" a="1"/>
  <c r="AU312" i="18" a="1"/>
  <c r="AU369" i="18" a="1"/>
  <c r="AU483" i="18" a="1"/>
  <c r="AU27" i="18" a="1"/>
  <c r="AU426" i="18" a="1"/>
  <c r="AU84" i="18" a="1"/>
  <c r="AU198" i="18" a="1"/>
  <c r="W63" i="5" l="1"/>
  <c r="W65" i="5" s="1"/>
  <c r="W63" i="2"/>
  <c r="W63" i="8"/>
  <c r="W63" i="12"/>
  <c r="W65" i="12" s="1"/>
  <c r="AU84" i="18"/>
  <c r="C84" i="18" s="1"/>
  <c r="AU255" i="18"/>
  <c r="C255" i="18" s="1"/>
  <c r="AU198" i="18"/>
  <c r="C198" i="18" s="1"/>
  <c r="AU27" i="18"/>
  <c r="C27" i="18" s="1"/>
  <c r="AU540" i="18"/>
  <c r="C540" i="18" s="1"/>
  <c r="AU426" i="18"/>
  <c r="C426" i="18" s="1"/>
  <c r="AU312" i="18"/>
  <c r="C312" i="18" s="1"/>
  <c r="AU369" i="18"/>
  <c r="C369" i="18" s="1"/>
  <c r="AU483" i="18"/>
  <c r="C483" i="18" s="1"/>
  <c r="A371" i="18"/>
  <c r="A29" i="18"/>
  <c r="EV311" i="18" a="1"/>
  <c r="EV311" i="18" s="1"/>
  <c r="DF311" i="18" a="1"/>
  <c r="DF311" i="18" s="1"/>
  <c r="DG311" i="18" a="1"/>
  <c r="DG311" i="18" s="1"/>
  <c r="DC311" i="18"/>
  <c r="CO311" i="18"/>
  <c r="DD311" i="18" a="1"/>
  <c r="DD311" i="18" s="1"/>
  <c r="AV311" i="18"/>
  <c r="ET311" i="18" a="1"/>
  <c r="ET311" i="18" s="1"/>
  <c r="DE311" i="18" a="1"/>
  <c r="DE311" i="18" s="1"/>
  <c r="CV311" i="18"/>
  <c r="EU311" i="18" a="1"/>
  <c r="EU311" i="18" s="1"/>
  <c r="EV482" i="18" a="1"/>
  <c r="EV482" i="18" s="1"/>
  <c r="ET482" i="18" a="1"/>
  <c r="ET482" i="18" s="1"/>
  <c r="DG482" i="18" a="1"/>
  <c r="DG482" i="18" s="1"/>
  <c r="DC482" i="18"/>
  <c r="EU482" i="18" a="1"/>
  <c r="EU482" i="18" s="1"/>
  <c r="DD482" i="18" a="1"/>
  <c r="DD482" i="18" s="1"/>
  <c r="DF482" i="18" a="1"/>
  <c r="DF482" i="18" s="1"/>
  <c r="DE482" i="18" a="1"/>
  <c r="DE482" i="18" s="1"/>
  <c r="CV482" i="18"/>
  <c r="CO482" i="18"/>
  <c r="AV482" i="18"/>
  <c r="A86" i="18"/>
  <c r="A257" i="18"/>
  <c r="EV254" i="18" a="1"/>
  <c r="EV254" i="18" s="1"/>
  <c r="DG254" i="18" a="1"/>
  <c r="DG254" i="18" s="1"/>
  <c r="DF254" i="18" a="1"/>
  <c r="DF254" i="18" s="1"/>
  <c r="DC254" i="18"/>
  <c r="AV254" i="18"/>
  <c r="CV254" i="18"/>
  <c r="ET254" i="18" a="1"/>
  <c r="ET254" i="18" s="1"/>
  <c r="DD254" i="18" a="1"/>
  <c r="DD254" i="18" s="1"/>
  <c r="DE254" i="18" a="1"/>
  <c r="DE254" i="18" s="1"/>
  <c r="EU254" i="18" a="1"/>
  <c r="EU254" i="18" s="1"/>
  <c r="CO254" i="18"/>
  <c r="EV26" i="18" a="1"/>
  <c r="EV26" i="18" s="1"/>
  <c r="ET26" i="18" a="1"/>
  <c r="ET26" i="18" s="1"/>
  <c r="CO26" i="18"/>
  <c r="EU26" i="18" a="1"/>
  <c r="EU26" i="18" s="1"/>
  <c r="DG26" i="18" a="1"/>
  <c r="DG26" i="18" s="1"/>
  <c r="DD26" i="18" a="1"/>
  <c r="DD26" i="18" s="1"/>
  <c r="DE26" i="18" a="1"/>
  <c r="DE26" i="18" s="1"/>
  <c r="CV26" i="18"/>
  <c r="DF26" i="18" a="1"/>
  <c r="DF26" i="18" s="1"/>
  <c r="DC26" i="18"/>
  <c r="AV26" i="18"/>
  <c r="W63" i="11"/>
  <c r="W65" i="11" s="1"/>
  <c r="A200" i="18"/>
  <c r="A485" i="18"/>
  <c r="EV425" i="18" a="1"/>
  <c r="EV425" i="18" s="1"/>
  <c r="ET425" i="18" a="1"/>
  <c r="ET425" i="18" s="1"/>
  <c r="DG425" i="18" a="1"/>
  <c r="DG425" i="18" s="1"/>
  <c r="EU425" i="18" a="1"/>
  <c r="EU425" i="18" s="1"/>
  <c r="DC425" i="18"/>
  <c r="CV425" i="18"/>
  <c r="DE425" i="18" a="1"/>
  <c r="DE425" i="18" s="1"/>
  <c r="DD425" i="18" a="1"/>
  <c r="DD425" i="18" s="1"/>
  <c r="CO425" i="18"/>
  <c r="DF425" i="18" a="1"/>
  <c r="DF425" i="18" s="1"/>
  <c r="AV425" i="18"/>
  <c r="EV197" i="18" a="1"/>
  <c r="EV197" i="18" s="1"/>
  <c r="DF197" i="18" a="1"/>
  <c r="DF197" i="18" s="1"/>
  <c r="CV197" i="18"/>
  <c r="ET197" i="18" a="1"/>
  <c r="ET197" i="18" s="1"/>
  <c r="DG197" i="18" a="1"/>
  <c r="DG197" i="18" s="1"/>
  <c r="DD197" i="18" a="1"/>
  <c r="DD197" i="18" s="1"/>
  <c r="DC197" i="18"/>
  <c r="CO197" i="18"/>
  <c r="EU197" i="18" a="1"/>
  <c r="EU197" i="18" s="1"/>
  <c r="DE197" i="18" a="1"/>
  <c r="DE197" i="18" s="1"/>
  <c r="AV197" i="18"/>
  <c r="A542" i="18"/>
  <c r="A428" i="18"/>
  <c r="A314" i="18"/>
  <c r="EV83" i="18" a="1"/>
  <c r="EV83" i="18" s="1"/>
  <c r="DG83" i="18" a="1"/>
  <c r="DG83" i="18" s="1"/>
  <c r="DD83" i="18" a="1"/>
  <c r="DD83" i="18" s="1"/>
  <c r="DF83" i="18" a="1"/>
  <c r="DF83" i="18" s="1"/>
  <c r="DE83" i="18" a="1"/>
  <c r="DE83" i="18" s="1"/>
  <c r="ET83" i="18" a="1"/>
  <c r="ET83" i="18" s="1"/>
  <c r="DC83" i="18"/>
  <c r="CO83" i="18"/>
  <c r="EU83" i="18" a="1"/>
  <c r="EU83" i="18" s="1"/>
  <c r="AV83" i="18"/>
  <c r="CV83" i="18"/>
  <c r="EV539" i="18" a="1"/>
  <c r="EV539" i="18" s="1"/>
  <c r="DD539" i="18" a="1"/>
  <c r="DD539" i="18" s="1"/>
  <c r="DF539" i="18" a="1"/>
  <c r="DF539" i="18" s="1"/>
  <c r="CV539" i="18"/>
  <c r="DG539" i="18" a="1"/>
  <c r="DG539" i="18" s="1"/>
  <c r="DC539" i="18"/>
  <c r="ET539" i="18" a="1"/>
  <c r="ET539" i="18" s="1"/>
  <c r="CO539" i="18"/>
  <c r="EU539" i="18" a="1"/>
  <c r="EU539" i="18" s="1"/>
  <c r="DE539" i="18" a="1"/>
  <c r="DE539" i="18" s="1"/>
  <c r="AV539" i="18"/>
  <c r="EV368" i="18" a="1"/>
  <c r="EV368" i="18" s="1"/>
  <c r="ET368" i="18" a="1"/>
  <c r="ET368" i="18" s="1"/>
  <c r="DG368" i="18" a="1"/>
  <c r="DG368" i="18" s="1"/>
  <c r="DD368" i="18" a="1"/>
  <c r="DD368" i="18" s="1"/>
  <c r="CV368" i="18"/>
  <c r="EU368" i="18" a="1"/>
  <c r="EU368" i="18" s="1"/>
  <c r="DC368" i="18"/>
  <c r="CO368" i="18"/>
  <c r="DE368" i="18" a="1"/>
  <c r="DE368" i="18" s="1"/>
  <c r="AV368" i="18"/>
  <c r="DF368" i="18" a="1"/>
  <c r="DF368" i="18" s="1"/>
  <c r="W63" i="6"/>
  <c r="W65" i="6" s="1"/>
  <c r="W63" i="3"/>
  <c r="W65" i="3" s="1"/>
  <c r="W63" i="9"/>
  <c r="W65" i="9" s="1"/>
  <c r="W63" i="13"/>
  <c r="W65" i="13" s="1"/>
  <c r="W63" i="4"/>
  <c r="W65" i="4" s="1"/>
  <c r="W63" i="7"/>
  <c r="W65" i="7" s="1"/>
  <c r="W63" i="10"/>
  <c r="W65" i="10" s="1"/>
  <c r="X56" i="10"/>
  <c r="X10" i="10"/>
  <c r="X8" i="10" s="1"/>
  <c r="X16" i="10"/>
  <c r="X61" i="10"/>
  <c r="Y9" i="10"/>
  <c r="W65" i="8"/>
  <c r="X10" i="2"/>
  <c r="X8" i="2" s="1"/>
  <c r="X56" i="2"/>
  <c r="X61" i="2"/>
  <c r="X16" i="2"/>
  <c r="Y9" i="2"/>
  <c r="X61" i="7"/>
  <c r="X16" i="7"/>
  <c r="X10" i="7"/>
  <c r="X8" i="7" s="1"/>
  <c r="X56" i="7"/>
  <c r="Y9" i="7"/>
  <c r="X16" i="12"/>
  <c r="X61" i="12"/>
  <c r="X10" i="12"/>
  <c r="X8" i="12" s="1"/>
  <c r="X56" i="12"/>
  <c r="Y9" i="12"/>
  <c r="X16" i="4"/>
  <c r="X61" i="4"/>
  <c r="X56" i="4"/>
  <c r="X10" i="4"/>
  <c r="X8" i="4" s="1"/>
  <c r="Y9" i="4"/>
  <c r="X61" i="5"/>
  <c r="X56" i="5"/>
  <c r="X16" i="5"/>
  <c r="X10" i="5"/>
  <c r="X8" i="5" s="1"/>
  <c r="Y9" i="5"/>
  <c r="X56" i="3"/>
  <c r="X10" i="3"/>
  <c r="X8" i="3" s="1"/>
  <c r="X16" i="3"/>
  <c r="X61" i="3"/>
  <c r="Y9" i="3"/>
  <c r="X56" i="13"/>
  <c r="X61" i="13"/>
  <c r="X16" i="13"/>
  <c r="X10" i="13"/>
  <c r="X8" i="13" s="1"/>
  <c r="Y9" i="13"/>
  <c r="X61" i="8"/>
  <c r="X16" i="8"/>
  <c r="X10" i="8"/>
  <c r="X8" i="8" s="1"/>
  <c r="X56" i="8"/>
  <c r="Y9" i="8"/>
  <c r="W65" i="2"/>
  <c r="X61" i="9"/>
  <c r="X10" i="9"/>
  <c r="X8" i="9" s="1"/>
  <c r="X16" i="9"/>
  <c r="X56" i="9"/>
  <c r="Y9" i="9"/>
  <c r="X16" i="6"/>
  <c r="X56" i="6"/>
  <c r="X61" i="6"/>
  <c r="X10" i="6"/>
  <c r="X8" i="6" s="1"/>
  <c r="Y9" i="6"/>
  <c r="X10" i="11"/>
  <c r="X8" i="11" s="1"/>
  <c r="X56" i="11"/>
  <c r="X61" i="11"/>
  <c r="X16" i="11"/>
  <c r="Y9" i="11"/>
  <c r="AU256" i="18" a="1"/>
  <c r="AU541" i="18" a="1"/>
  <c r="AU427" i="18" a="1"/>
  <c r="AU313" i="18" a="1"/>
  <c r="AU85" i="18" a="1"/>
  <c r="AU484" i="18" a="1"/>
  <c r="AU199" i="18" a="1"/>
  <c r="AU370" i="18" a="1"/>
  <c r="AU28" i="18" a="1"/>
  <c r="X63" i="7" l="1"/>
  <c r="X63" i="10"/>
  <c r="X65" i="10" s="1"/>
  <c r="X63" i="2"/>
  <c r="X65" i="2" s="1"/>
  <c r="X63" i="11"/>
  <c r="X65" i="11" s="1"/>
  <c r="AU427" i="18"/>
  <c r="C427" i="18" s="1"/>
  <c r="AU256" i="18"/>
  <c r="C256" i="18" s="1"/>
  <c r="AU370" i="18"/>
  <c r="C370" i="18" s="1"/>
  <c r="AU313" i="18"/>
  <c r="C313" i="18" s="1"/>
  <c r="AU541" i="18"/>
  <c r="C541" i="18" s="1"/>
  <c r="AU484" i="18"/>
  <c r="C484" i="18" s="1"/>
  <c r="AU85" i="18"/>
  <c r="C85" i="18" s="1"/>
  <c r="AU28" i="18"/>
  <c r="C28" i="18" s="1"/>
  <c r="AU199" i="18"/>
  <c r="C199" i="18" s="1"/>
  <c r="A201" i="18"/>
  <c r="EV369" i="18" a="1"/>
  <c r="EV369" i="18" s="1"/>
  <c r="DF369" i="18" a="1"/>
  <c r="DF369" i="18" s="1"/>
  <c r="AV369" i="18"/>
  <c r="DG369" i="18" a="1"/>
  <c r="DG369" i="18" s="1"/>
  <c r="ET369" i="18" a="1"/>
  <c r="ET369" i="18" s="1"/>
  <c r="CV369" i="18"/>
  <c r="EU369" i="18" a="1"/>
  <c r="EU369" i="18" s="1"/>
  <c r="DE369" i="18" a="1"/>
  <c r="DE369" i="18" s="1"/>
  <c r="DD369" i="18" a="1"/>
  <c r="DD369" i="18" s="1"/>
  <c r="DC369" i="18"/>
  <c r="CO369" i="18"/>
  <c r="EV27" i="18" a="1"/>
  <c r="EV27" i="18" s="1"/>
  <c r="ET27" i="18" a="1"/>
  <c r="ET27" i="18" s="1"/>
  <c r="DD27" i="18" a="1"/>
  <c r="DD27" i="18" s="1"/>
  <c r="DF27" i="18" a="1"/>
  <c r="DF27" i="18" s="1"/>
  <c r="CO27" i="18"/>
  <c r="EU27" i="18" a="1"/>
  <c r="EU27" i="18" s="1"/>
  <c r="DE27" i="18" a="1"/>
  <c r="DE27" i="18" s="1"/>
  <c r="DG27" i="18" a="1"/>
  <c r="DG27" i="18" s="1"/>
  <c r="DC27" i="18"/>
  <c r="CV27" i="18"/>
  <c r="AV27" i="18"/>
  <c r="A543" i="18"/>
  <c r="A486" i="18"/>
  <c r="A258" i="18"/>
  <c r="A372" i="18"/>
  <c r="EV312" i="18" a="1"/>
  <c r="EV312" i="18" s="1"/>
  <c r="ET312" i="18" a="1"/>
  <c r="ET312" i="18" s="1"/>
  <c r="DD312" i="18" a="1"/>
  <c r="DD312" i="18" s="1"/>
  <c r="CO312" i="18"/>
  <c r="EU312" i="18" a="1"/>
  <c r="EU312" i="18" s="1"/>
  <c r="DF312" i="18" a="1"/>
  <c r="DF312" i="18" s="1"/>
  <c r="AV312" i="18"/>
  <c r="DE312" i="18" a="1"/>
  <c r="DE312" i="18" s="1"/>
  <c r="DC312" i="18"/>
  <c r="CV312" i="18"/>
  <c r="DG312" i="18" a="1"/>
  <c r="DG312" i="18" s="1"/>
  <c r="EV198" i="18" a="1"/>
  <c r="EV198" i="18" s="1"/>
  <c r="ET198" i="18" a="1"/>
  <c r="ET198" i="18" s="1"/>
  <c r="DC198" i="18"/>
  <c r="CO198" i="18"/>
  <c r="EU198" i="18" a="1"/>
  <c r="EU198" i="18" s="1"/>
  <c r="AV198" i="18"/>
  <c r="DE198" i="18" a="1"/>
  <c r="DE198" i="18" s="1"/>
  <c r="DD198" i="18" a="1"/>
  <c r="DD198" i="18" s="1"/>
  <c r="DF198" i="18" a="1"/>
  <c r="DF198" i="18" s="1"/>
  <c r="DG198" i="18" a="1"/>
  <c r="DG198" i="18" s="1"/>
  <c r="CV198" i="18"/>
  <c r="X63" i="13"/>
  <c r="X65" i="13" s="1"/>
  <c r="A315" i="18"/>
  <c r="EV426" i="18" a="1"/>
  <c r="EV426" i="18" s="1"/>
  <c r="ET426" i="18" a="1"/>
  <c r="ET426" i="18" s="1"/>
  <c r="DG426" i="18" a="1"/>
  <c r="DG426" i="18" s="1"/>
  <c r="CV426" i="18"/>
  <c r="EU426" i="18" a="1"/>
  <c r="EU426" i="18" s="1"/>
  <c r="CO426" i="18"/>
  <c r="DE426" i="18" a="1"/>
  <c r="DE426" i="18" s="1"/>
  <c r="DC426" i="18"/>
  <c r="AV426" i="18"/>
  <c r="DD426" i="18" a="1"/>
  <c r="DD426" i="18" s="1"/>
  <c r="DF426" i="18" a="1"/>
  <c r="DF426" i="18" s="1"/>
  <c r="EV255" i="18" a="1"/>
  <c r="EV255" i="18" s="1"/>
  <c r="DE255" i="18" a="1"/>
  <c r="DE255" i="18" s="1"/>
  <c r="CV255" i="18"/>
  <c r="DD255" i="18" a="1"/>
  <c r="DD255" i="18" s="1"/>
  <c r="ET255" i="18" a="1"/>
  <c r="ET255" i="18" s="1"/>
  <c r="DF255" i="18" a="1"/>
  <c r="DF255" i="18" s="1"/>
  <c r="CO255" i="18"/>
  <c r="EU255" i="18" a="1"/>
  <c r="EU255" i="18" s="1"/>
  <c r="DG255" i="18" a="1"/>
  <c r="DG255" i="18" s="1"/>
  <c r="DC255" i="18"/>
  <c r="AV255" i="18"/>
  <c r="A429" i="18"/>
  <c r="A87" i="18"/>
  <c r="A30" i="18"/>
  <c r="EV483" i="18" a="1"/>
  <c r="EV483" i="18" s="1"/>
  <c r="ET483" i="18" a="1"/>
  <c r="ET483" i="18" s="1"/>
  <c r="DC483" i="18"/>
  <c r="AV483" i="18"/>
  <c r="EU483" i="18" a="1"/>
  <c r="EU483" i="18" s="1"/>
  <c r="DG483" i="18" a="1"/>
  <c r="DG483" i="18" s="1"/>
  <c r="DE483" i="18" a="1"/>
  <c r="DE483" i="18" s="1"/>
  <c r="DD483" i="18" a="1"/>
  <c r="DD483" i="18" s="1"/>
  <c r="DF483" i="18" a="1"/>
  <c r="DF483" i="18" s="1"/>
  <c r="CV483" i="18"/>
  <c r="CO483" i="18"/>
  <c r="EV540" i="18" a="1"/>
  <c r="EV540" i="18" s="1"/>
  <c r="DE540" i="18" a="1"/>
  <c r="DE540" i="18" s="1"/>
  <c r="CO540" i="18"/>
  <c r="ET540" i="18" a="1"/>
  <c r="ET540" i="18" s="1"/>
  <c r="AV540" i="18"/>
  <c r="EU540" i="18" a="1"/>
  <c r="EU540" i="18" s="1"/>
  <c r="DG540" i="18" a="1"/>
  <c r="DG540" i="18" s="1"/>
  <c r="DD540" i="18" a="1"/>
  <c r="DD540" i="18" s="1"/>
  <c r="DF540" i="18" a="1"/>
  <c r="DF540" i="18" s="1"/>
  <c r="DC540" i="18"/>
  <c r="CV540" i="18"/>
  <c r="EV84" i="18" a="1"/>
  <c r="EV84" i="18" s="1"/>
  <c r="AV84" i="18"/>
  <c r="DC84" i="18"/>
  <c r="ET84" i="18" a="1"/>
  <c r="ET84" i="18" s="1"/>
  <c r="DG84" i="18" a="1"/>
  <c r="DG84" i="18" s="1"/>
  <c r="EU84" i="18" a="1"/>
  <c r="EU84" i="18" s="1"/>
  <c r="DE84" i="18" a="1"/>
  <c r="DE84" i="18" s="1"/>
  <c r="DD84" i="18" a="1"/>
  <c r="DD84" i="18" s="1"/>
  <c r="DF84" i="18" a="1"/>
  <c r="DF84" i="18" s="1"/>
  <c r="CO84" i="18"/>
  <c r="CV84" i="18"/>
  <c r="X63" i="12"/>
  <c r="X65" i="12" s="1"/>
  <c r="X63" i="9"/>
  <c r="X65" i="9" s="1"/>
  <c r="X63" i="3"/>
  <c r="X65" i="3" s="1"/>
  <c r="X63" i="6"/>
  <c r="X65" i="6" s="1"/>
  <c r="X63" i="8"/>
  <c r="X65" i="8" s="1"/>
  <c r="X63" i="5"/>
  <c r="X65" i="5" s="1"/>
  <c r="X63" i="4"/>
  <c r="X65" i="4" s="1"/>
  <c r="X65" i="7"/>
  <c r="Y61" i="11"/>
  <c r="Y16" i="11"/>
  <c r="Y56" i="11"/>
  <c r="Y10" i="11"/>
  <c r="Y8" i="11" s="1"/>
  <c r="Z9" i="11"/>
  <c r="Y10" i="3"/>
  <c r="Y8" i="3" s="1"/>
  <c r="Y56" i="3"/>
  <c r="Y61" i="3"/>
  <c r="Y16" i="3"/>
  <c r="Z9" i="3"/>
  <c r="Y10" i="5"/>
  <c r="Y8" i="5" s="1"/>
  <c r="Y61" i="5"/>
  <c r="Y56" i="5"/>
  <c r="Y16" i="5"/>
  <c r="Z9" i="5"/>
  <c r="Y10" i="2"/>
  <c r="Y8" i="2" s="1"/>
  <c r="Y16" i="2"/>
  <c r="Y61" i="2"/>
  <c r="Y56" i="2"/>
  <c r="Z9" i="2"/>
  <c r="Y16" i="13"/>
  <c r="Y10" i="13"/>
  <c r="Y8" i="13" s="1"/>
  <c r="Y56" i="13"/>
  <c r="Y61" i="13"/>
  <c r="Z9" i="13"/>
  <c r="Y16" i="7"/>
  <c r="Y61" i="7"/>
  <c r="Y10" i="7"/>
  <c r="Y8" i="7" s="1"/>
  <c r="Y56" i="7"/>
  <c r="Z9" i="7"/>
  <c r="Y56" i="10"/>
  <c r="Y16" i="10"/>
  <c r="Y61" i="10"/>
  <c r="Y10" i="10"/>
  <c r="Y8" i="10" s="1"/>
  <c r="Z9" i="10"/>
  <c r="Y56" i="9"/>
  <c r="Y61" i="9"/>
  <c r="Y10" i="9"/>
  <c r="Y8" i="9" s="1"/>
  <c r="Y16" i="9"/>
  <c r="Z9" i="9"/>
  <c r="Y61" i="8"/>
  <c r="Y10" i="8"/>
  <c r="Y8" i="8" s="1"/>
  <c r="Y16" i="8"/>
  <c r="Y56" i="8"/>
  <c r="Z9" i="8"/>
  <c r="Y16" i="12"/>
  <c r="Y10" i="12"/>
  <c r="Y8" i="12" s="1"/>
  <c r="Y56" i="12"/>
  <c r="Y61" i="12"/>
  <c r="Z9" i="12"/>
  <c r="Y10" i="6"/>
  <c r="Y8" i="6" s="1"/>
  <c r="Y61" i="6"/>
  <c r="Y16" i="6"/>
  <c r="Y56" i="6"/>
  <c r="Z9" i="6"/>
  <c r="Y56" i="4"/>
  <c r="Y16" i="4"/>
  <c r="Y10" i="4"/>
  <c r="Y8" i="4" s="1"/>
  <c r="Y61" i="4"/>
  <c r="Z9" i="4"/>
  <c r="AU371" i="18" a="1"/>
  <c r="AU257" i="18" a="1"/>
  <c r="AU200" i="18" a="1"/>
  <c r="AU542" i="18" a="1"/>
  <c r="AU86" i="18" a="1"/>
  <c r="AU29" i="18" a="1"/>
  <c r="AU485" i="18" a="1"/>
  <c r="AU428" i="18" a="1"/>
  <c r="AU314" i="18" a="1"/>
  <c r="Y63" i="2" l="1"/>
  <c r="Y65" i="2" s="1"/>
  <c r="AU86" i="18"/>
  <c r="C86" i="18" s="1"/>
  <c r="AU371" i="18"/>
  <c r="C371" i="18" s="1"/>
  <c r="AU542" i="18"/>
  <c r="C542" i="18" s="1"/>
  <c r="AU200" i="18"/>
  <c r="C200" i="18" s="1"/>
  <c r="AU29" i="18"/>
  <c r="C29" i="18" s="1"/>
  <c r="AU428" i="18"/>
  <c r="C428" i="18" s="1"/>
  <c r="AU314" i="18"/>
  <c r="C314" i="18" s="1"/>
  <c r="AU257" i="18"/>
  <c r="C257" i="18" s="1"/>
  <c r="AU485" i="18"/>
  <c r="C485" i="18" s="1"/>
  <c r="Y63" i="3"/>
  <c r="Y65" i="3" s="1"/>
  <c r="A487" i="18"/>
  <c r="EV28" i="18" a="1"/>
  <c r="EV28" i="18" s="1"/>
  <c r="ET28" i="18" a="1"/>
  <c r="ET28" i="18" s="1"/>
  <c r="DG28" i="18" a="1"/>
  <c r="DG28" i="18" s="1"/>
  <c r="DD28" i="18" a="1"/>
  <c r="DD28" i="18" s="1"/>
  <c r="DC28" i="18"/>
  <c r="AV28" i="18"/>
  <c r="EU28" i="18" a="1"/>
  <c r="EU28" i="18" s="1"/>
  <c r="DE28" i="18" a="1"/>
  <c r="DE28" i="18" s="1"/>
  <c r="CO28" i="18"/>
  <c r="DF28" i="18" a="1"/>
  <c r="DF28" i="18" s="1"/>
  <c r="CV28" i="18"/>
  <c r="EV313" i="18" a="1"/>
  <c r="EV313" i="18" s="1"/>
  <c r="ET313" i="18" a="1"/>
  <c r="ET313" i="18" s="1"/>
  <c r="DD313" i="18" a="1"/>
  <c r="DD313" i="18" s="1"/>
  <c r="DC313" i="18"/>
  <c r="AV313" i="18"/>
  <c r="EU313" i="18" a="1"/>
  <c r="EU313" i="18" s="1"/>
  <c r="DE313" i="18" a="1"/>
  <c r="DE313" i="18" s="1"/>
  <c r="CV313" i="18"/>
  <c r="DF313" i="18" a="1"/>
  <c r="DF313" i="18" s="1"/>
  <c r="DG313" i="18" a="1"/>
  <c r="DG313" i="18" s="1"/>
  <c r="CO313" i="18"/>
  <c r="A88" i="18"/>
  <c r="A259" i="18"/>
  <c r="EV85" i="18" a="1"/>
  <c r="EV85" i="18" s="1"/>
  <c r="ET85" i="18" a="1"/>
  <c r="ET85" i="18" s="1"/>
  <c r="CV85" i="18"/>
  <c r="EU85" i="18" a="1"/>
  <c r="EU85" i="18" s="1"/>
  <c r="DG85" i="18" a="1"/>
  <c r="DG85" i="18" s="1"/>
  <c r="DF85" i="18" a="1"/>
  <c r="DF85" i="18" s="1"/>
  <c r="DE85" i="18" a="1"/>
  <c r="DE85" i="18" s="1"/>
  <c r="DD85" i="18" a="1"/>
  <c r="DD85" i="18" s="1"/>
  <c r="DC85" i="18"/>
  <c r="CO85" i="18"/>
  <c r="AV85" i="18"/>
  <c r="EV370" i="18" a="1"/>
  <c r="EV370" i="18" s="1"/>
  <c r="DE370" i="18" a="1"/>
  <c r="DE370" i="18" s="1"/>
  <c r="CV370" i="18"/>
  <c r="DD370" i="18" a="1"/>
  <c r="DD370" i="18" s="1"/>
  <c r="DF370" i="18" a="1"/>
  <c r="DF370" i="18" s="1"/>
  <c r="DC370" i="18"/>
  <c r="CO370" i="18"/>
  <c r="ET370" i="18" a="1"/>
  <c r="ET370" i="18" s="1"/>
  <c r="DG370" i="18" a="1"/>
  <c r="DG370" i="18" s="1"/>
  <c r="AV370" i="18"/>
  <c r="EU370" i="18" a="1"/>
  <c r="EU370" i="18" s="1"/>
  <c r="A544" i="18"/>
  <c r="A202" i="18"/>
  <c r="EV484" i="18" a="1"/>
  <c r="EV484" i="18" s="1"/>
  <c r="DE484" i="18" a="1"/>
  <c r="DE484" i="18" s="1"/>
  <c r="DD484" i="18" a="1"/>
  <c r="DD484" i="18" s="1"/>
  <c r="CO484" i="18"/>
  <c r="AV484" i="18"/>
  <c r="ET484" i="18" a="1"/>
  <c r="ET484" i="18" s="1"/>
  <c r="EU484" i="18" a="1"/>
  <c r="EU484" i="18" s="1"/>
  <c r="DG484" i="18" a="1"/>
  <c r="DG484" i="18" s="1"/>
  <c r="DF484" i="18" a="1"/>
  <c r="DF484" i="18" s="1"/>
  <c r="DC484" i="18"/>
  <c r="CV484" i="18"/>
  <c r="EV256" i="18" a="1"/>
  <c r="EV256" i="18" s="1"/>
  <c r="ET256" i="18" a="1"/>
  <c r="ET256" i="18" s="1"/>
  <c r="CO256" i="18"/>
  <c r="EU256" i="18" a="1"/>
  <c r="EU256" i="18" s="1"/>
  <c r="DG256" i="18" a="1"/>
  <c r="DG256" i="18" s="1"/>
  <c r="AV256" i="18"/>
  <c r="DE256" i="18" a="1"/>
  <c r="DE256" i="18" s="1"/>
  <c r="DD256" i="18" a="1"/>
  <c r="DD256" i="18" s="1"/>
  <c r="DC256" i="18"/>
  <c r="CV256" i="18"/>
  <c r="DF256" i="18" a="1"/>
  <c r="DF256" i="18" s="1"/>
  <c r="A31" i="18"/>
  <c r="A430" i="18"/>
  <c r="A316" i="18"/>
  <c r="A373" i="18"/>
  <c r="EV199" i="18" a="1"/>
  <c r="EV199" i="18" s="1"/>
  <c r="DE199" i="18" a="1"/>
  <c r="DE199" i="18" s="1"/>
  <c r="CO199" i="18"/>
  <c r="DG199" i="18" a="1"/>
  <c r="DG199" i="18" s="1"/>
  <c r="DD199" i="18" a="1"/>
  <c r="DD199" i="18" s="1"/>
  <c r="DF199" i="18" a="1"/>
  <c r="DF199" i="18" s="1"/>
  <c r="DC199" i="18"/>
  <c r="AV199" i="18"/>
  <c r="ET199" i="18" a="1"/>
  <c r="ET199" i="18" s="1"/>
  <c r="EU199" i="18" a="1"/>
  <c r="EU199" i="18" s="1"/>
  <c r="CV199" i="18"/>
  <c r="EV541" i="18" a="1"/>
  <c r="EV541" i="18" s="1"/>
  <c r="ET541" i="18" a="1"/>
  <c r="ET541" i="18" s="1"/>
  <c r="EU541" i="18" a="1"/>
  <c r="EU541" i="18" s="1"/>
  <c r="DG541" i="18" a="1"/>
  <c r="DG541" i="18" s="1"/>
  <c r="DD541" i="18" a="1"/>
  <c r="DD541" i="18" s="1"/>
  <c r="DF541" i="18" a="1"/>
  <c r="DF541" i="18" s="1"/>
  <c r="CO541" i="18"/>
  <c r="DC541" i="18"/>
  <c r="AV541" i="18"/>
  <c r="DE541" i="18" a="1"/>
  <c r="DE541" i="18" s="1"/>
  <c r="CV541" i="18"/>
  <c r="EV427" i="18" a="1"/>
  <c r="EV427" i="18" s="1"/>
  <c r="DE427" i="18" a="1"/>
  <c r="DE427" i="18" s="1"/>
  <c r="CV427" i="18"/>
  <c r="ET427" i="18" a="1"/>
  <c r="ET427" i="18" s="1"/>
  <c r="DD427" i="18" a="1"/>
  <c r="DD427" i="18" s="1"/>
  <c r="DG427" i="18" a="1"/>
  <c r="DG427" i="18" s="1"/>
  <c r="CO427" i="18"/>
  <c r="EU427" i="18" a="1"/>
  <c r="EU427" i="18" s="1"/>
  <c r="DF427" i="18" a="1"/>
  <c r="DF427" i="18" s="1"/>
  <c r="DC427" i="18"/>
  <c r="AV427" i="18"/>
  <c r="Y63" i="6"/>
  <c r="Y65" i="6" s="1"/>
  <c r="Y63" i="7"/>
  <c r="Y65" i="7" s="1"/>
  <c r="Y63" i="4"/>
  <c r="Y65" i="4" s="1"/>
  <c r="Y63" i="11"/>
  <c r="Y65" i="11" s="1"/>
  <c r="Y63" i="12"/>
  <c r="Y65" i="12" s="1"/>
  <c r="Y63" i="8"/>
  <c r="Y65" i="8" s="1"/>
  <c r="Y63" i="9"/>
  <c r="Y65" i="9" s="1"/>
  <c r="Y63" i="10"/>
  <c r="Y65" i="10" s="1"/>
  <c r="Y63" i="5"/>
  <c r="Y65" i="5" s="1"/>
  <c r="Y63" i="13"/>
  <c r="Y65" i="13" s="1"/>
  <c r="Z56" i="3"/>
  <c r="Z16" i="3"/>
  <c r="Z10" i="3"/>
  <c r="Z8" i="3" s="1"/>
  <c r="Z61" i="3"/>
  <c r="AA9" i="3"/>
  <c r="Z56" i="4"/>
  <c r="Z16" i="4"/>
  <c r="Z10" i="4"/>
  <c r="Z8" i="4" s="1"/>
  <c r="Z61" i="4"/>
  <c r="AA9" i="4"/>
  <c r="Z10" i="7"/>
  <c r="Z8" i="7" s="1"/>
  <c r="Z16" i="7"/>
  <c r="Z56" i="7"/>
  <c r="Z61" i="7"/>
  <c r="AA9" i="7"/>
  <c r="Z10" i="5"/>
  <c r="Z8" i="5" s="1"/>
  <c r="Z56" i="5"/>
  <c r="Z16" i="5"/>
  <c r="Z61" i="5"/>
  <c r="AA9" i="5"/>
  <c r="Z10" i="9"/>
  <c r="Z8" i="9" s="1"/>
  <c r="Z56" i="9"/>
  <c r="Z61" i="9"/>
  <c r="Z16" i="9"/>
  <c r="AA9" i="9"/>
  <c r="Z10" i="10"/>
  <c r="Z8" i="10" s="1"/>
  <c r="Z56" i="10"/>
  <c r="Z16" i="10"/>
  <c r="Z61" i="10"/>
  <c r="AA9" i="10"/>
  <c r="Z16" i="13"/>
  <c r="Z56" i="13"/>
  <c r="Z10" i="13"/>
  <c r="Z8" i="13" s="1"/>
  <c r="Z61" i="13"/>
  <c r="AA9" i="13"/>
  <c r="Z56" i="2"/>
  <c r="Z10" i="2"/>
  <c r="Z8" i="2" s="1"/>
  <c r="Z61" i="2"/>
  <c r="Z16" i="2"/>
  <c r="AA9" i="2"/>
  <c r="Z10" i="6"/>
  <c r="Z8" i="6" s="1"/>
  <c r="Z16" i="6"/>
  <c r="Z61" i="6"/>
  <c r="Z56" i="6"/>
  <c r="AA9" i="6"/>
  <c r="Z56" i="12"/>
  <c r="Z10" i="12"/>
  <c r="Z8" i="12" s="1"/>
  <c r="Z61" i="12"/>
  <c r="Z16" i="12"/>
  <c r="AA9" i="12"/>
  <c r="Z10" i="8"/>
  <c r="Z8" i="8" s="1"/>
  <c r="Z56" i="8"/>
  <c r="Z16" i="8"/>
  <c r="Z61" i="8"/>
  <c r="AA9" i="8"/>
  <c r="Z16" i="11"/>
  <c r="Z10" i="11"/>
  <c r="Z8" i="11" s="1"/>
  <c r="Z61" i="11"/>
  <c r="Z56" i="11"/>
  <c r="AA9" i="11"/>
  <c r="AU30" i="18" a="1"/>
  <c r="AU372" i="18" a="1"/>
  <c r="AU486" i="18" a="1"/>
  <c r="AU429" i="18" a="1"/>
  <c r="AU258" i="18" a="1"/>
  <c r="AU543" i="18" a="1"/>
  <c r="AU315" i="18" a="1"/>
  <c r="AU87" i="18" a="1"/>
  <c r="AU201" i="18" a="1"/>
  <c r="Z63" i="9" l="1"/>
  <c r="Z65" i="9" s="1"/>
  <c r="AU315" i="18"/>
  <c r="C315" i="18" s="1"/>
  <c r="AU30" i="18"/>
  <c r="C30" i="18" s="1"/>
  <c r="AU201" i="18"/>
  <c r="C201" i="18" s="1"/>
  <c r="AU87" i="18"/>
  <c r="C87" i="18" s="1"/>
  <c r="AU486" i="18"/>
  <c r="C486" i="18" s="1"/>
  <c r="AU372" i="18"/>
  <c r="C372" i="18" s="1"/>
  <c r="AU429" i="18"/>
  <c r="C429" i="18" s="1"/>
  <c r="AU543" i="18"/>
  <c r="C543" i="18" s="1"/>
  <c r="AU258" i="18"/>
  <c r="C258" i="18" s="1"/>
  <c r="EV257" i="18" a="1"/>
  <c r="EV257" i="18" s="1"/>
  <c r="ET257" i="18" a="1"/>
  <c r="ET257" i="18" s="1"/>
  <c r="CV257" i="18"/>
  <c r="EU257" i="18" a="1"/>
  <c r="EU257" i="18" s="1"/>
  <c r="DG257" i="18" a="1"/>
  <c r="DG257" i="18" s="1"/>
  <c r="DD257" i="18" a="1"/>
  <c r="DD257" i="18" s="1"/>
  <c r="DF257" i="18" a="1"/>
  <c r="DF257" i="18" s="1"/>
  <c r="DC257" i="18"/>
  <c r="CO257" i="18"/>
  <c r="DE257" i="18" a="1"/>
  <c r="DE257" i="18" s="1"/>
  <c r="AV257" i="18"/>
  <c r="EV200" i="18" a="1"/>
  <c r="EV200" i="18" s="1"/>
  <c r="ET200" i="18" a="1"/>
  <c r="ET200" i="18" s="1"/>
  <c r="DG200" i="18" a="1"/>
  <c r="DG200" i="18" s="1"/>
  <c r="DD200" i="18" a="1"/>
  <c r="DD200" i="18" s="1"/>
  <c r="CO200" i="18"/>
  <c r="EU200" i="18" a="1"/>
  <c r="EU200" i="18" s="1"/>
  <c r="AV200" i="18"/>
  <c r="DE200" i="18" a="1"/>
  <c r="DE200" i="18" s="1"/>
  <c r="DC200" i="18"/>
  <c r="DF200" i="18" a="1"/>
  <c r="DF200" i="18" s="1"/>
  <c r="CV200" i="18"/>
  <c r="A317" i="18"/>
  <c r="A32" i="18"/>
  <c r="A203" i="18"/>
  <c r="A89" i="18"/>
  <c r="A488" i="18"/>
  <c r="EV314" i="18" a="1"/>
  <c r="EV314" i="18" s="1"/>
  <c r="DF314" i="18" a="1"/>
  <c r="DF314" i="18" s="1"/>
  <c r="CV314" i="18"/>
  <c r="DE314" i="18" a="1"/>
  <c r="DE314" i="18" s="1"/>
  <c r="DC314" i="18"/>
  <c r="ET314" i="18" a="1"/>
  <c r="ET314" i="18" s="1"/>
  <c r="CO314" i="18"/>
  <c r="EU314" i="18" a="1"/>
  <c r="EU314" i="18" s="1"/>
  <c r="DG314" i="18" a="1"/>
  <c r="DG314" i="18" s="1"/>
  <c r="DD314" i="18" a="1"/>
  <c r="DD314" i="18" s="1"/>
  <c r="AV314" i="18"/>
  <c r="EV542" i="18" a="1"/>
  <c r="EV542" i="18" s="1"/>
  <c r="DG542" i="18" a="1"/>
  <c r="DG542" i="18" s="1"/>
  <c r="DC542" i="18"/>
  <c r="CO542" i="18"/>
  <c r="ET542" i="18" a="1"/>
  <c r="ET542" i="18" s="1"/>
  <c r="DE542" i="18" a="1"/>
  <c r="DE542" i="18" s="1"/>
  <c r="AV542" i="18"/>
  <c r="EU542" i="18" a="1"/>
  <c r="EU542" i="18" s="1"/>
  <c r="DF542" i="18" a="1"/>
  <c r="DF542" i="18" s="1"/>
  <c r="DD542" i="18" a="1"/>
  <c r="DD542" i="18" s="1"/>
  <c r="CV542" i="18"/>
  <c r="EV428" i="18" a="1"/>
  <c r="EV428" i="18" s="1"/>
  <c r="ET428" i="18" a="1"/>
  <c r="ET428" i="18" s="1"/>
  <c r="DC428" i="18"/>
  <c r="CV428" i="18"/>
  <c r="EU428" i="18" a="1"/>
  <c r="EU428" i="18" s="1"/>
  <c r="DE428" i="18" a="1"/>
  <c r="DE428" i="18" s="1"/>
  <c r="DD428" i="18" a="1"/>
  <c r="DD428" i="18" s="1"/>
  <c r="CO428" i="18"/>
  <c r="DG428" i="18" a="1"/>
  <c r="DG428" i="18" s="1"/>
  <c r="AV428" i="18"/>
  <c r="DF428" i="18" a="1"/>
  <c r="DF428" i="18" s="1"/>
  <c r="EV371" i="18" a="1"/>
  <c r="EV371" i="18" s="1"/>
  <c r="CV371" i="18"/>
  <c r="DE371" i="18" a="1"/>
  <c r="DE371" i="18" s="1"/>
  <c r="CO371" i="18"/>
  <c r="ET371" i="18" a="1"/>
  <c r="ET371" i="18" s="1"/>
  <c r="AV371" i="18"/>
  <c r="EU371" i="18" a="1"/>
  <c r="EU371" i="18" s="1"/>
  <c r="DG371" i="18" a="1"/>
  <c r="DG371" i="18" s="1"/>
  <c r="DD371" i="18" a="1"/>
  <c r="DD371" i="18" s="1"/>
  <c r="DF371" i="18" a="1"/>
  <c r="DF371" i="18" s="1"/>
  <c r="DC371" i="18"/>
  <c r="A374" i="18"/>
  <c r="A431" i="18"/>
  <c r="A545" i="18"/>
  <c r="A260" i="18"/>
  <c r="EV485" i="18" a="1"/>
  <c r="EV485" i="18" s="1"/>
  <c r="ET485" i="18" a="1"/>
  <c r="ET485" i="18" s="1"/>
  <c r="DG485" i="18" a="1"/>
  <c r="DG485" i="18" s="1"/>
  <c r="CV485" i="18"/>
  <c r="EU485" i="18" a="1"/>
  <c r="EU485" i="18" s="1"/>
  <c r="CO485" i="18"/>
  <c r="DF485" i="18" a="1"/>
  <c r="DF485" i="18" s="1"/>
  <c r="DD485" i="18" a="1"/>
  <c r="DD485" i="18" s="1"/>
  <c r="DC485" i="18"/>
  <c r="AV485" i="18"/>
  <c r="DE485" i="18" a="1"/>
  <c r="DE485" i="18" s="1"/>
  <c r="EV29" i="18" a="1"/>
  <c r="EV29" i="18" s="1"/>
  <c r="ET29" i="18" a="1"/>
  <c r="ET29" i="18" s="1"/>
  <c r="DD29" i="18" a="1"/>
  <c r="DD29" i="18" s="1"/>
  <c r="DC29" i="18"/>
  <c r="AV29" i="18"/>
  <c r="EU29" i="18" a="1"/>
  <c r="EU29" i="18" s="1"/>
  <c r="DE29" i="18" a="1"/>
  <c r="DE29" i="18" s="1"/>
  <c r="DF29" i="18" a="1"/>
  <c r="DF29" i="18" s="1"/>
  <c r="CO29" i="18"/>
  <c r="DG29" i="18" a="1"/>
  <c r="DG29" i="18" s="1"/>
  <c r="CV29" i="18"/>
  <c r="EV86" i="18" a="1"/>
  <c r="EV86" i="18" s="1"/>
  <c r="DF86" i="18" a="1"/>
  <c r="DF86" i="18" s="1"/>
  <c r="CO86" i="18"/>
  <c r="ET86" i="18" a="1"/>
  <c r="ET86" i="18" s="1"/>
  <c r="DE86" i="18" a="1"/>
  <c r="DE86" i="18" s="1"/>
  <c r="DD86" i="18" a="1"/>
  <c r="DD86" i="18" s="1"/>
  <c r="AV86" i="18"/>
  <c r="EU86" i="18" a="1"/>
  <c r="EU86" i="18" s="1"/>
  <c r="DG86" i="18" a="1"/>
  <c r="DG86" i="18" s="1"/>
  <c r="DC86" i="18"/>
  <c r="CV86" i="18"/>
  <c r="Z63" i="3"/>
  <c r="Z65" i="3" s="1"/>
  <c r="Z63" i="12"/>
  <c r="Z65" i="12" s="1"/>
  <c r="Z63" i="13"/>
  <c r="Z65" i="13" s="1"/>
  <c r="Z63" i="10"/>
  <c r="Z65" i="10" s="1"/>
  <c r="Z63" i="11"/>
  <c r="Z65" i="11" s="1"/>
  <c r="Z63" i="2"/>
  <c r="Z65" i="2" s="1"/>
  <c r="Z63" i="7"/>
  <c r="Z65" i="7" s="1"/>
  <c r="Z63" i="8"/>
  <c r="Z65" i="8" s="1"/>
  <c r="Z63" i="6"/>
  <c r="Z65" i="6" s="1"/>
  <c r="Z63" i="5"/>
  <c r="Z65" i="5" s="1"/>
  <c r="Z63" i="4"/>
  <c r="Z65" i="4" s="1"/>
  <c r="AA61" i="6"/>
  <c r="AA10" i="6"/>
  <c r="AA8" i="6" s="1"/>
  <c r="AA16" i="6"/>
  <c r="AA56" i="6"/>
  <c r="AB9" i="6"/>
  <c r="AA16" i="7"/>
  <c r="AA10" i="7"/>
  <c r="AA8" i="7" s="1"/>
  <c r="AA56" i="7"/>
  <c r="AA61" i="7"/>
  <c r="AB9" i="7"/>
  <c r="AA10" i="12"/>
  <c r="AA8" i="12" s="1"/>
  <c r="AA61" i="12"/>
  <c r="AA56" i="12"/>
  <c r="AA16" i="12"/>
  <c r="AB9" i="12"/>
  <c r="AA16" i="10"/>
  <c r="AA56" i="10"/>
  <c r="AA10" i="10"/>
  <c r="AA8" i="10" s="1"/>
  <c r="AA61" i="10"/>
  <c r="AB9" i="10"/>
  <c r="AA10" i="5"/>
  <c r="AA8" i="5" s="1"/>
  <c r="AA16" i="5"/>
  <c r="AA56" i="5"/>
  <c r="AA61" i="5"/>
  <c r="AB9" i="5"/>
  <c r="AA61" i="9"/>
  <c r="AA16" i="9"/>
  <c r="AA56" i="9"/>
  <c r="AA10" i="9"/>
  <c r="AA8" i="9" s="1"/>
  <c r="AB9" i="9"/>
  <c r="AA16" i="3"/>
  <c r="AA10" i="3"/>
  <c r="AA8" i="3" s="1"/>
  <c r="AA61" i="3"/>
  <c r="AA56" i="3"/>
  <c r="AB9" i="3"/>
  <c r="AA16" i="11"/>
  <c r="AA56" i="11"/>
  <c r="AA10" i="11"/>
  <c r="AA8" i="11" s="1"/>
  <c r="AA61" i="11"/>
  <c r="AB9" i="11"/>
  <c r="AA10" i="8"/>
  <c r="AA8" i="8" s="1"/>
  <c r="AA61" i="8"/>
  <c r="AA16" i="8"/>
  <c r="AA56" i="8"/>
  <c r="AB9" i="8"/>
  <c r="AA16" i="13"/>
  <c r="AA10" i="13"/>
  <c r="AA8" i="13" s="1"/>
  <c r="AA61" i="13"/>
  <c r="AA56" i="13"/>
  <c r="AB9" i="13"/>
  <c r="AA56" i="2"/>
  <c r="AA16" i="2"/>
  <c r="AA61" i="2"/>
  <c r="AA10" i="2"/>
  <c r="AA8" i="2" s="1"/>
  <c r="AB9" i="2"/>
  <c r="AA56" i="4"/>
  <c r="AA61" i="4"/>
  <c r="AA10" i="4"/>
  <c r="AA8" i="4" s="1"/>
  <c r="AA16" i="4"/>
  <c r="AB9" i="4"/>
  <c r="AU487" i="18" a="1"/>
  <c r="AU373" i="18" a="1"/>
  <c r="AU31" i="18" a="1"/>
  <c r="AU316" i="18" a="1"/>
  <c r="AU259" i="18" a="1"/>
  <c r="AU88" i="18" a="1"/>
  <c r="AU430" i="18" a="1"/>
  <c r="AU544" i="18" a="1"/>
  <c r="AU202" i="18" a="1"/>
  <c r="AA63" i="10" l="1"/>
  <c r="AA65" i="10" s="1"/>
  <c r="AA63" i="12"/>
  <c r="AA63" i="9"/>
  <c r="AA65" i="9" s="1"/>
  <c r="AU259" i="18"/>
  <c r="C259" i="18" s="1"/>
  <c r="AU544" i="18"/>
  <c r="C544" i="18" s="1"/>
  <c r="AU373" i="18"/>
  <c r="C373" i="18" s="1"/>
  <c r="AU88" i="18"/>
  <c r="C88" i="18" s="1"/>
  <c r="AU31" i="18"/>
  <c r="C31" i="18" s="1"/>
  <c r="AU430" i="18"/>
  <c r="C430" i="18" s="1"/>
  <c r="AU487" i="18"/>
  <c r="C487" i="18" s="1"/>
  <c r="AU202" i="18"/>
  <c r="C202" i="18" s="1"/>
  <c r="AU316" i="18"/>
  <c r="C316" i="18" s="1"/>
  <c r="A432" i="18"/>
  <c r="A489" i="18"/>
  <c r="A204" i="18"/>
  <c r="A318" i="18"/>
  <c r="EV543" i="18" a="1"/>
  <c r="EV543" i="18" s="1"/>
  <c r="ET543" i="18" a="1"/>
  <c r="ET543" i="18" s="1"/>
  <c r="DD543" i="18" a="1"/>
  <c r="DD543" i="18" s="1"/>
  <c r="DF543" i="18" a="1"/>
  <c r="DF543" i="18" s="1"/>
  <c r="DG543" i="18" a="1"/>
  <c r="DG543" i="18" s="1"/>
  <c r="CV543" i="18"/>
  <c r="EU543" i="18" a="1"/>
  <c r="EU543" i="18" s="1"/>
  <c r="DC543" i="18"/>
  <c r="CO543" i="18"/>
  <c r="DE543" i="18" a="1"/>
  <c r="DE543" i="18" s="1"/>
  <c r="AV543" i="18"/>
  <c r="EV87" i="18" a="1"/>
  <c r="EV87" i="18" s="1"/>
  <c r="ET87" i="18" a="1"/>
  <c r="ET87" i="18" s="1"/>
  <c r="DG87" i="18" a="1"/>
  <c r="DG87" i="18" s="1"/>
  <c r="EU87" i="18" a="1"/>
  <c r="EU87" i="18" s="1"/>
  <c r="DD87" i="18" a="1"/>
  <c r="DD87" i="18" s="1"/>
  <c r="DF87" i="18" a="1"/>
  <c r="DF87" i="18" s="1"/>
  <c r="CV87" i="18"/>
  <c r="DE87" i="18" a="1"/>
  <c r="DE87" i="18" s="1"/>
  <c r="CO87" i="18"/>
  <c r="DC87" i="18"/>
  <c r="AV87" i="18"/>
  <c r="AA63" i="7"/>
  <c r="AA65" i="7" s="1"/>
  <c r="EV429" i="18" a="1"/>
  <c r="EV429" i="18" s="1"/>
  <c r="ET429" i="18" a="1"/>
  <c r="ET429" i="18" s="1"/>
  <c r="DE429" i="18" a="1"/>
  <c r="DE429" i="18" s="1"/>
  <c r="DD429" i="18" a="1"/>
  <c r="DD429" i="18" s="1"/>
  <c r="DF429" i="18" a="1"/>
  <c r="DF429" i="18" s="1"/>
  <c r="AV429" i="18"/>
  <c r="EU429" i="18" a="1"/>
  <c r="EU429" i="18" s="1"/>
  <c r="CV429" i="18"/>
  <c r="DG429" i="18" a="1"/>
  <c r="DG429" i="18" s="1"/>
  <c r="DC429" i="18"/>
  <c r="CO429" i="18"/>
  <c r="EV201" i="18" a="1"/>
  <c r="EV201" i="18" s="1"/>
  <c r="DC201" i="18"/>
  <c r="CO201" i="18"/>
  <c r="DD201" i="18" a="1"/>
  <c r="DD201" i="18" s="1"/>
  <c r="AV201" i="18"/>
  <c r="ET201" i="18" a="1"/>
  <c r="ET201" i="18" s="1"/>
  <c r="DE201" i="18" a="1"/>
  <c r="DE201" i="18" s="1"/>
  <c r="DF201" i="18" a="1"/>
  <c r="DF201" i="18" s="1"/>
  <c r="EU201" i="18" a="1"/>
  <c r="EU201" i="18" s="1"/>
  <c r="DG201" i="18" a="1"/>
  <c r="DG201" i="18" s="1"/>
  <c r="CV201" i="18"/>
  <c r="A546" i="18"/>
  <c r="A375" i="18"/>
  <c r="A90" i="18"/>
  <c r="A33" i="18"/>
  <c r="EV372" i="18" a="1"/>
  <c r="EV372" i="18" s="1"/>
  <c r="ET372" i="18" a="1"/>
  <c r="ET372" i="18" s="1"/>
  <c r="CV372" i="18"/>
  <c r="EU372" i="18" a="1"/>
  <c r="EU372" i="18" s="1"/>
  <c r="DG372" i="18" a="1"/>
  <c r="DG372" i="18" s="1"/>
  <c r="DD372" i="18" a="1"/>
  <c r="DD372" i="18" s="1"/>
  <c r="CO372" i="18"/>
  <c r="DF372" i="18" a="1"/>
  <c r="DF372" i="18" s="1"/>
  <c r="AV372" i="18"/>
  <c r="DE372" i="18" a="1"/>
  <c r="DE372" i="18" s="1"/>
  <c r="DC372" i="18"/>
  <c r="EV30" i="18" a="1"/>
  <c r="EV30" i="18" s="1"/>
  <c r="ET30" i="18" a="1"/>
  <c r="ET30" i="18" s="1"/>
  <c r="DG30" i="18" a="1"/>
  <c r="DG30" i="18" s="1"/>
  <c r="CO30" i="18"/>
  <c r="EU30" i="18" a="1"/>
  <c r="EU30" i="18" s="1"/>
  <c r="DE30" i="18" a="1"/>
  <c r="DE30" i="18" s="1"/>
  <c r="DC30" i="18"/>
  <c r="DF30" i="18" a="1"/>
  <c r="DF30" i="18" s="1"/>
  <c r="DD30" i="18" a="1"/>
  <c r="DD30" i="18" s="1"/>
  <c r="CV30" i="18"/>
  <c r="AV30" i="18"/>
  <c r="A261" i="18"/>
  <c r="EV258" i="18" a="1"/>
  <c r="EV258" i="18" s="1"/>
  <c r="DE258" i="18" a="1"/>
  <c r="DE258" i="18" s="1"/>
  <c r="DD258" i="18" a="1"/>
  <c r="DD258" i="18" s="1"/>
  <c r="DF258" i="18" a="1"/>
  <c r="DF258" i="18" s="1"/>
  <c r="DC258" i="18"/>
  <c r="CO258" i="18"/>
  <c r="ET258" i="18" a="1"/>
  <c r="ET258" i="18" s="1"/>
  <c r="AV258" i="18"/>
  <c r="EU258" i="18" a="1"/>
  <c r="EU258" i="18" s="1"/>
  <c r="DG258" i="18" a="1"/>
  <c r="DG258" i="18" s="1"/>
  <c r="CV258" i="18"/>
  <c r="EV486" i="18" a="1"/>
  <c r="EV486" i="18" s="1"/>
  <c r="DG486" i="18" a="1"/>
  <c r="DG486" i="18" s="1"/>
  <c r="CV486" i="18"/>
  <c r="ET486" i="18" a="1"/>
  <c r="ET486" i="18" s="1"/>
  <c r="DD486" i="18" a="1"/>
  <c r="DD486" i="18" s="1"/>
  <c r="DF486" i="18" a="1"/>
  <c r="DF486" i="18" s="1"/>
  <c r="DE486" i="18" a="1"/>
  <c r="DE486" i="18" s="1"/>
  <c r="DC486" i="18"/>
  <c r="CO486" i="18"/>
  <c r="EU486" i="18" a="1"/>
  <c r="EU486" i="18" s="1"/>
  <c r="AV486" i="18"/>
  <c r="EV315" i="18" a="1"/>
  <c r="EV315" i="18" s="1"/>
  <c r="DF315" i="18" a="1"/>
  <c r="DF315" i="18" s="1"/>
  <c r="AV315" i="18"/>
  <c r="DE315" i="18" a="1"/>
  <c r="DE315" i="18" s="1"/>
  <c r="CV315" i="18"/>
  <c r="ET315" i="18" a="1"/>
  <c r="ET315" i="18" s="1"/>
  <c r="DG315" i="18" a="1"/>
  <c r="DG315" i="18" s="1"/>
  <c r="DC315" i="18"/>
  <c r="EU315" i="18" a="1"/>
  <c r="EU315" i="18" s="1"/>
  <c r="DD315" i="18" a="1"/>
  <c r="DD315" i="18" s="1"/>
  <c r="CO315" i="18"/>
  <c r="AA63" i="3"/>
  <c r="AA65" i="3" s="1"/>
  <c r="AA63" i="4"/>
  <c r="AA65" i="4" s="1"/>
  <c r="AA63" i="13"/>
  <c r="AA65" i="13" s="1"/>
  <c r="AA63" i="8"/>
  <c r="AA65" i="8" s="1"/>
  <c r="AA63" i="2"/>
  <c r="AA65" i="2" s="1"/>
  <c r="AA63" i="11"/>
  <c r="AA65" i="11" s="1"/>
  <c r="AA63" i="5"/>
  <c r="AA65" i="5" s="1"/>
  <c r="AA63" i="6"/>
  <c r="AA65" i="6" s="1"/>
  <c r="AB10" i="6"/>
  <c r="AB8" i="6" s="1"/>
  <c r="AB16" i="6"/>
  <c r="AB61" i="6"/>
  <c r="AB56" i="6"/>
  <c r="AC9" i="6"/>
  <c r="AB56" i="4"/>
  <c r="AB16" i="4"/>
  <c r="AB10" i="4"/>
  <c r="AB8" i="4" s="1"/>
  <c r="AB61" i="4"/>
  <c r="AC9" i="4"/>
  <c r="AB61" i="10"/>
  <c r="AB10" i="10"/>
  <c r="AB8" i="10" s="1"/>
  <c r="AB16" i="10"/>
  <c r="AB56" i="10"/>
  <c r="AC9" i="10"/>
  <c r="AB56" i="12"/>
  <c r="AB16" i="12"/>
  <c r="AB61" i="12"/>
  <c r="AB10" i="12"/>
  <c r="AB8" i="12" s="1"/>
  <c r="AC9" i="12"/>
  <c r="AB61" i="7"/>
  <c r="AB10" i="7"/>
  <c r="AB8" i="7" s="1"/>
  <c r="AB16" i="7"/>
  <c r="AB56" i="7"/>
  <c r="AC9" i="7"/>
  <c r="AB56" i="2"/>
  <c r="AB61" i="2"/>
  <c r="AB16" i="2"/>
  <c r="AB10" i="2"/>
  <c r="AB8" i="2" s="1"/>
  <c r="AC9" i="2"/>
  <c r="AB56" i="13"/>
  <c r="AB10" i="13"/>
  <c r="AB8" i="13" s="1"/>
  <c r="AB16" i="13"/>
  <c r="AB61" i="13"/>
  <c r="AC9" i="13"/>
  <c r="AB16" i="11"/>
  <c r="AB61" i="11"/>
  <c r="AB56" i="11"/>
  <c r="AB10" i="11"/>
  <c r="AB8" i="11" s="1"/>
  <c r="AC9" i="11"/>
  <c r="AB56" i="3"/>
  <c r="AB16" i="3"/>
  <c r="AB10" i="3"/>
  <c r="AB8" i="3" s="1"/>
  <c r="AB61" i="3"/>
  <c r="AC9" i="3"/>
  <c r="AB61" i="5"/>
  <c r="AB56" i="5"/>
  <c r="AB10" i="5"/>
  <c r="AB8" i="5" s="1"/>
  <c r="AB16" i="5"/>
  <c r="AC9" i="5"/>
  <c r="AB56" i="8"/>
  <c r="AB16" i="8"/>
  <c r="AB10" i="8"/>
  <c r="AB8" i="8" s="1"/>
  <c r="AB61" i="8"/>
  <c r="AC9" i="8"/>
  <c r="AB16" i="9"/>
  <c r="AB56" i="9"/>
  <c r="AB61" i="9"/>
  <c r="AB10" i="9"/>
  <c r="AB8" i="9" s="1"/>
  <c r="AC9" i="9"/>
  <c r="AA65" i="12"/>
  <c r="AU203" i="18" a="1"/>
  <c r="AU545" i="18" a="1"/>
  <c r="AU374" i="18" a="1"/>
  <c r="AU32" i="18" a="1"/>
  <c r="AU488" i="18" a="1"/>
  <c r="AU89" i="18" a="1"/>
  <c r="AU317" i="18" a="1"/>
  <c r="AU431" i="18" a="1"/>
  <c r="AU260" i="18" a="1"/>
  <c r="AB63" i="5" l="1"/>
  <c r="AB65" i="5" s="1"/>
  <c r="AB63" i="2"/>
  <c r="AU89" i="18"/>
  <c r="C89" i="18" s="1"/>
  <c r="AU545" i="18"/>
  <c r="C545" i="18" s="1"/>
  <c r="AU317" i="18"/>
  <c r="C317" i="18" s="1"/>
  <c r="AU488" i="18"/>
  <c r="C488" i="18" s="1"/>
  <c r="AU203" i="18"/>
  <c r="C203" i="18" s="1"/>
  <c r="AU431" i="18"/>
  <c r="C431" i="18" s="1"/>
  <c r="AU260" i="18"/>
  <c r="C260" i="18" s="1"/>
  <c r="AU32" i="18"/>
  <c r="C32" i="18" s="1"/>
  <c r="AU374" i="18"/>
  <c r="C374" i="18" s="1"/>
  <c r="EV202" i="18" a="1"/>
  <c r="EV202" i="18" s="1"/>
  <c r="DD202" i="18" a="1"/>
  <c r="DD202" i="18" s="1"/>
  <c r="CV202" i="18"/>
  <c r="ET202" i="18" a="1"/>
  <c r="ET202" i="18" s="1"/>
  <c r="DE202" i="18" a="1"/>
  <c r="DE202" i="18" s="1"/>
  <c r="DC202" i="18"/>
  <c r="CO202" i="18"/>
  <c r="EU202" i="18" a="1"/>
  <c r="EU202" i="18" s="1"/>
  <c r="DF202" i="18" a="1"/>
  <c r="DF202" i="18" s="1"/>
  <c r="DG202" i="18" a="1"/>
  <c r="DG202" i="18" s="1"/>
  <c r="AV202" i="18"/>
  <c r="EV88" i="18" a="1"/>
  <c r="EV88" i="18" s="1"/>
  <c r="DC88" i="18"/>
  <c r="CO88" i="18"/>
  <c r="CV88" i="18"/>
  <c r="ET88" i="18" a="1"/>
  <c r="ET88" i="18" s="1"/>
  <c r="DG88" i="18" a="1"/>
  <c r="DG88" i="18" s="1"/>
  <c r="AV88" i="18"/>
  <c r="EU88" i="18" a="1"/>
  <c r="EU88" i="18" s="1"/>
  <c r="DE88" i="18" a="1"/>
  <c r="DE88" i="18" s="1"/>
  <c r="DD88" i="18" a="1"/>
  <c r="DD88" i="18" s="1"/>
  <c r="DF88" i="18" a="1"/>
  <c r="DF88" i="18" s="1"/>
  <c r="A91" i="18"/>
  <c r="A547" i="18"/>
  <c r="EV487" i="18" a="1"/>
  <c r="EV487" i="18" s="1"/>
  <c r="DC487" i="18"/>
  <c r="DG487" i="18" a="1"/>
  <c r="DG487" i="18" s="1"/>
  <c r="CV487" i="18"/>
  <c r="ET487" i="18" a="1"/>
  <c r="ET487" i="18" s="1"/>
  <c r="DE487" i="18" a="1"/>
  <c r="DE487" i="18" s="1"/>
  <c r="DD487" i="18" a="1"/>
  <c r="DD487" i="18" s="1"/>
  <c r="DF487" i="18" a="1"/>
  <c r="DF487" i="18" s="1"/>
  <c r="CO487" i="18"/>
  <c r="EU487" i="18" a="1"/>
  <c r="EU487" i="18" s="1"/>
  <c r="AV487" i="18"/>
  <c r="EV373" i="18" a="1"/>
  <c r="EV373" i="18" s="1"/>
  <c r="ET373" i="18" a="1"/>
  <c r="ET373" i="18" s="1"/>
  <c r="DE373" i="18" a="1"/>
  <c r="DE373" i="18" s="1"/>
  <c r="AV373" i="18"/>
  <c r="EU373" i="18" a="1"/>
  <c r="EU373" i="18" s="1"/>
  <c r="DF373" i="18" a="1"/>
  <c r="DF373" i="18" s="1"/>
  <c r="DC373" i="18"/>
  <c r="DG373" i="18" a="1"/>
  <c r="DG373" i="18" s="1"/>
  <c r="CV373" i="18"/>
  <c r="DD373" i="18" a="1"/>
  <c r="DD373" i="18" s="1"/>
  <c r="CO373" i="18"/>
  <c r="A376" i="18"/>
  <c r="A205" i="18"/>
  <c r="A433" i="18"/>
  <c r="EV430" i="18" a="1"/>
  <c r="EV430" i="18" s="1"/>
  <c r="ET430" i="18" a="1"/>
  <c r="ET430" i="18" s="1"/>
  <c r="DD430" i="18" a="1"/>
  <c r="DD430" i="18" s="1"/>
  <c r="AV430" i="18"/>
  <c r="EU430" i="18" a="1"/>
  <c r="EU430" i="18" s="1"/>
  <c r="DE430" i="18" a="1"/>
  <c r="DE430" i="18" s="1"/>
  <c r="CV430" i="18"/>
  <c r="DF430" i="18" a="1"/>
  <c r="DF430" i="18" s="1"/>
  <c r="DG430" i="18" a="1"/>
  <c r="DG430" i="18" s="1"/>
  <c r="DC430" i="18"/>
  <c r="CO430" i="18"/>
  <c r="EV544" i="18" a="1"/>
  <c r="EV544" i="18" s="1"/>
  <c r="ET544" i="18" a="1"/>
  <c r="ET544" i="18" s="1"/>
  <c r="DE544" i="18" a="1"/>
  <c r="DE544" i="18" s="1"/>
  <c r="CO544" i="18"/>
  <c r="EU544" i="18" a="1"/>
  <c r="EU544" i="18" s="1"/>
  <c r="DG544" i="18" a="1"/>
  <c r="DG544" i="18" s="1"/>
  <c r="DD544" i="18" a="1"/>
  <c r="DD544" i="18" s="1"/>
  <c r="DF544" i="18" a="1"/>
  <c r="DF544" i="18" s="1"/>
  <c r="DC544" i="18"/>
  <c r="AV544" i="18"/>
  <c r="CV544" i="18"/>
  <c r="A262" i="18"/>
  <c r="A34" i="18"/>
  <c r="A319" i="18"/>
  <c r="A490" i="18"/>
  <c r="EV316" i="18" a="1"/>
  <c r="EV316" i="18" s="1"/>
  <c r="ET316" i="18" a="1"/>
  <c r="ET316" i="18" s="1"/>
  <c r="DG316" i="18" a="1"/>
  <c r="DG316" i="18" s="1"/>
  <c r="CV316" i="18"/>
  <c r="EU316" i="18" a="1"/>
  <c r="EU316" i="18" s="1"/>
  <c r="DD316" i="18" a="1"/>
  <c r="DD316" i="18" s="1"/>
  <c r="DF316" i="18" a="1"/>
  <c r="DF316" i="18" s="1"/>
  <c r="DE316" i="18" a="1"/>
  <c r="DE316" i="18" s="1"/>
  <c r="CO316" i="18"/>
  <c r="DC316" i="18"/>
  <c r="AV316" i="18"/>
  <c r="EV31" i="18" a="1"/>
  <c r="EV31" i="18" s="1"/>
  <c r="ET31" i="18" a="1"/>
  <c r="ET31" i="18" s="1"/>
  <c r="DD31" i="18" a="1"/>
  <c r="DD31" i="18" s="1"/>
  <c r="DF31" i="18" a="1"/>
  <c r="DF31" i="18" s="1"/>
  <c r="CV31" i="18"/>
  <c r="EU31" i="18" a="1"/>
  <c r="EU31" i="18" s="1"/>
  <c r="DE31" i="18" a="1"/>
  <c r="DE31" i="18" s="1"/>
  <c r="DC31" i="18"/>
  <c r="AV31" i="18"/>
  <c r="DG31" i="18" a="1"/>
  <c r="DG31" i="18" s="1"/>
  <c r="CO31" i="18"/>
  <c r="EV259" i="18" a="1"/>
  <c r="EV259" i="18" s="1"/>
  <c r="DC259" i="18"/>
  <c r="DG259" i="18" a="1"/>
  <c r="DG259" i="18" s="1"/>
  <c r="CO259" i="18"/>
  <c r="ET259" i="18" a="1"/>
  <c r="ET259" i="18" s="1"/>
  <c r="DD259" i="18" a="1"/>
  <c r="DD259" i="18" s="1"/>
  <c r="DF259" i="18" a="1"/>
  <c r="DF259" i="18" s="1"/>
  <c r="AV259" i="18"/>
  <c r="EU259" i="18" a="1"/>
  <c r="EU259" i="18" s="1"/>
  <c r="DE259" i="18" a="1"/>
  <c r="DE259" i="18" s="1"/>
  <c r="CV259" i="18"/>
  <c r="AB63" i="6"/>
  <c r="AB65" i="6" s="1"/>
  <c r="AB63" i="12"/>
  <c r="AB65" i="12" s="1"/>
  <c r="AB63" i="9"/>
  <c r="AB65" i="9" s="1"/>
  <c r="AB63" i="8"/>
  <c r="AB65" i="8" s="1"/>
  <c r="AB63" i="7"/>
  <c r="AB65" i="7" s="1"/>
  <c r="AB63" i="3"/>
  <c r="AB65" i="3" s="1"/>
  <c r="AB63" i="4"/>
  <c r="AB63" i="11"/>
  <c r="AB65" i="11" s="1"/>
  <c r="AB63" i="13"/>
  <c r="AB65" i="13" s="1"/>
  <c r="AB63" i="10"/>
  <c r="AB65" i="10" s="1"/>
  <c r="AB65" i="4"/>
  <c r="AC56" i="3"/>
  <c r="AC61" i="3"/>
  <c r="AC10" i="3"/>
  <c r="AC8" i="3" s="1"/>
  <c r="AC16" i="3"/>
  <c r="AD9" i="3"/>
  <c r="AB65" i="2"/>
  <c r="AC61" i="12"/>
  <c r="AC16" i="12"/>
  <c r="AC56" i="12"/>
  <c r="AC10" i="12"/>
  <c r="AC8" i="12" s="1"/>
  <c r="AD9" i="12"/>
  <c r="AC56" i="5"/>
  <c r="AC10" i="5"/>
  <c r="AC8" i="5" s="1"/>
  <c r="AC16" i="5"/>
  <c r="AC61" i="5"/>
  <c r="AD9" i="5"/>
  <c r="AC16" i="7"/>
  <c r="AC56" i="7"/>
  <c r="AC61" i="7"/>
  <c r="AC10" i="7"/>
  <c r="AC8" i="7" s="1"/>
  <c r="AD9" i="7"/>
  <c r="AC61" i="6"/>
  <c r="AC16" i="6"/>
  <c r="AC10" i="6"/>
  <c r="AC8" i="6" s="1"/>
  <c r="AC56" i="6"/>
  <c r="AD9" i="6"/>
  <c r="AC16" i="2"/>
  <c r="AC56" i="2"/>
  <c r="AC10" i="2"/>
  <c r="AC8" i="2" s="1"/>
  <c r="AC61" i="2"/>
  <c r="AD9" i="2"/>
  <c r="AC10" i="4"/>
  <c r="AC8" i="4" s="1"/>
  <c r="AC56" i="4"/>
  <c r="AC16" i="4"/>
  <c r="AC61" i="4"/>
  <c r="AD9" i="4"/>
  <c r="AC56" i="8"/>
  <c r="AC10" i="8"/>
  <c r="AC8" i="8" s="1"/>
  <c r="AC16" i="8"/>
  <c r="AC61" i="8"/>
  <c r="AD9" i="8"/>
  <c r="AC10" i="9"/>
  <c r="AC8" i="9" s="1"/>
  <c r="AC16" i="9"/>
  <c r="AC56" i="9"/>
  <c r="AC61" i="9"/>
  <c r="AD9" i="9"/>
  <c r="AC10" i="11"/>
  <c r="AC8" i="11" s="1"/>
  <c r="AC56" i="11"/>
  <c r="AC61" i="11"/>
  <c r="AC16" i="11"/>
  <c r="AD9" i="11"/>
  <c r="AC61" i="13"/>
  <c r="AC56" i="13"/>
  <c r="AC10" i="13"/>
  <c r="AC8" i="13" s="1"/>
  <c r="AC16" i="13"/>
  <c r="AD9" i="13"/>
  <c r="AC10" i="10"/>
  <c r="AC8" i="10" s="1"/>
  <c r="AC16" i="10"/>
  <c r="AC56" i="10"/>
  <c r="AC61" i="10"/>
  <c r="AD9" i="10"/>
  <c r="AU90" i="18" a="1"/>
  <c r="AU261" i="18" a="1"/>
  <c r="AU204" i="18" a="1"/>
  <c r="AU375" i="18" a="1"/>
  <c r="AU489" i="18" a="1"/>
  <c r="AU432" i="18" a="1"/>
  <c r="AU33" i="18" a="1"/>
  <c r="AU546" i="18" a="1"/>
  <c r="AU318" i="18" a="1"/>
  <c r="AC63" i="13" l="1"/>
  <c r="AC65" i="13" s="1"/>
  <c r="AC63" i="8"/>
  <c r="AC63" i="4"/>
  <c r="AC65" i="4" s="1"/>
  <c r="AU261" i="18"/>
  <c r="C261" i="18" s="1"/>
  <c r="AU432" i="18"/>
  <c r="C432" i="18" s="1"/>
  <c r="AU318" i="18"/>
  <c r="C318" i="18" s="1"/>
  <c r="AU375" i="18"/>
  <c r="C375" i="18" s="1"/>
  <c r="AU546" i="18"/>
  <c r="C546" i="18" s="1"/>
  <c r="AU204" i="18"/>
  <c r="C204" i="18" s="1"/>
  <c r="AU90" i="18"/>
  <c r="C90" i="18" s="1"/>
  <c r="AU489" i="18"/>
  <c r="C489" i="18" s="1"/>
  <c r="AU33" i="18"/>
  <c r="C33" i="18" s="1"/>
  <c r="A35" i="18"/>
  <c r="EV32" i="18" a="1"/>
  <c r="EV32" i="18" s="1"/>
  <c r="ET32" i="18" a="1"/>
  <c r="ET32" i="18" s="1"/>
  <c r="CO32" i="18"/>
  <c r="EU32" i="18" a="1"/>
  <c r="EU32" i="18" s="1"/>
  <c r="DE32" i="18" a="1"/>
  <c r="DE32" i="18" s="1"/>
  <c r="DD32" i="18" a="1"/>
  <c r="DD32" i="18" s="1"/>
  <c r="DC32" i="18"/>
  <c r="DF32" i="18" a="1"/>
  <c r="DF32" i="18" s="1"/>
  <c r="CV32" i="18"/>
  <c r="DG32" i="18" a="1"/>
  <c r="DG32" i="18" s="1"/>
  <c r="AV32" i="18"/>
  <c r="EV488" i="18" a="1"/>
  <c r="EV488" i="18" s="1"/>
  <c r="DF488" i="18" a="1"/>
  <c r="DF488" i="18" s="1"/>
  <c r="CV488" i="18"/>
  <c r="ET488" i="18" a="1"/>
  <c r="ET488" i="18" s="1"/>
  <c r="DG488" i="18" a="1"/>
  <c r="DG488" i="18" s="1"/>
  <c r="DC488" i="18"/>
  <c r="CO488" i="18"/>
  <c r="EU488" i="18" a="1"/>
  <c r="EU488" i="18" s="1"/>
  <c r="DE488" i="18" a="1"/>
  <c r="DE488" i="18" s="1"/>
  <c r="DD488" i="18" a="1"/>
  <c r="DD488" i="18" s="1"/>
  <c r="AV488" i="18"/>
  <c r="A320" i="18"/>
  <c r="A377" i="18"/>
  <c r="A548" i="18"/>
  <c r="EV260" i="18" a="1"/>
  <c r="EV260" i="18" s="1"/>
  <c r="ET260" i="18" a="1"/>
  <c r="ET260" i="18" s="1"/>
  <c r="DG260" i="18" a="1"/>
  <c r="DG260" i="18" s="1"/>
  <c r="DF260" i="18" a="1"/>
  <c r="DF260" i="18" s="1"/>
  <c r="CO260" i="18"/>
  <c r="EU260" i="18" a="1"/>
  <c r="EU260" i="18" s="1"/>
  <c r="DC260" i="18"/>
  <c r="AV260" i="18"/>
  <c r="DE260" i="18" a="1"/>
  <c r="DE260" i="18" s="1"/>
  <c r="DD260" i="18" a="1"/>
  <c r="DD260" i="18" s="1"/>
  <c r="CV260" i="18"/>
  <c r="EV317" i="18" a="1"/>
  <c r="EV317" i="18" s="1"/>
  <c r="DC317" i="18"/>
  <c r="AV317" i="18"/>
  <c r="DE317" i="18" a="1"/>
  <c r="DE317" i="18" s="1"/>
  <c r="DF317" i="18" a="1"/>
  <c r="DF317" i="18" s="1"/>
  <c r="CV317" i="18"/>
  <c r="ET317" i="18" a="1"/>
  <c r="ET317" i="18" s="1"/>
  <c r="EU317" i="18" a="1"/>
  <c r="EU317" i="18" s="1"/>
  <c r="DD317" i="18" a="1"/>
  <c r="DD317" i="18" s="1"/>
  <c r="DG317" i="18" a="1"/>
  <c r="DG317" i="18" s="1"/>
  <c r="CO317" i="18"/>
  <c r="A491" i="18"/>
  <c r="A263" i="18"/>
  <c r="A434" i="18"/>
  <c r="EV431" i="18" a="1"/>
  <c r="EV431" i="18" s="1"/>
  <c r="ET431" i="18" a="1"/>
  <c r="ET431" i="18" s="1"/>
  <c r="DD431" i="18" a="1"/>
  <c r="DD431" i="18" s="1"/>
  <c r="EU431" i="18" a="1"/>
  <c r="EU431" i="18" s="1"/>
  <c r="CV431" i="18"/>
  <c r="DG431" i="18" a="1"/>
  <c r="DG431" i="18" s="1"/>
  <c r="DE431" i="18" a="1"/>
  <c r="DE431" i="18" s="1"/>
  <c r="CO431" i="18"/>
  <c r="DF431" i="18" a="1"/>
  <c r="DF431" i="18" s="1"/>
  <c r="DC431" i="18"/>
  <c r="AV431" i="18"/>
  <c r="EV545" i="18" a="1"/>
  <c r="EV545" i="18" s="1"/>
  <c r="ET545" i="18" a="1"/>
  <c r="ET545" i="18" s="1"/>
  <c r="DE545" i="18" a="1"/>
  <c r="DE545" i="18" s="1"/>
  <c r="CV545" i="18"/>
  <c r="EU545" i="18" a="1"/>
  <c r="EU545" i="18" s="1"/>
  <c r="DF545" i="18" a="1"/>
  <c r="DF545" i="18" s="1"/>
  <c r="DG545" i="18" a="1"/>
  <c r="DG545" i="18" s="1"/>
  <c r="DD545" i="18" a="1"/>
  <c r="DD545" i="18" s="1"/>
  <c r="CO545" i="18"/>
  <c r="DC545" i="18"/>
  <c r="AV545" i="18"/>
  <c r="AC63" i="11"/>
  <c r="AC65" i="11" s="1"/>
  <c r="A206" i="18"/>
  <c r="A92" i="18"/>
  <c r="EV374" i="18" a="1"/>
  <c r="EV374" i="18" s="1"/>
  <c r="DE374" i="18" a="1"/>
  <c r="DE374" i="18" s="1"/>
  <c r="AV374" i="18"/>
  <c r="DD374" i="18" a="1"/>
  <c r="DD374" i="18" s="1"/>
  <c r="DF374" i="18" a="1"/>
  <c r="DF374" i="18" s="1"/>
  <c r="ET374" i="18" a="1"/>
  <c r="ET374" i="18" s="1"/>
  <c r="DG374" i="18" a="1"/>
  <c r="DG374" i="18" s="1"/>
  <c r="DC374" i="18"/>
  <c r="CV374" i="18"/>
  <c r="EU374" i="18" a="1"/>
  <c r="EU374" i="18" s="1"/>
  <c r="CO374" i="18"/>
  <c r="EV203" i="18" a="1"/>
  <c r="EV203" i="18" s="1"/>
  <c r="DG203" i="18" a="1"/>
  <c r="DG203" i="18" s="1"/>
  <c r="DC203" i="18"/>
  <c r="AV203" i="18"/>
  <c r="ET203" i="18" a="1"/>
  <c r="ET203" i="18" s="1"/>
  <c r="DE203" i="18" a="1"/>
  <c r="DE203" i="18" s="1"/>
  <c r="CV203" i="18"/>
  <c r="EU203" i="18" a="1"/>
  <c r="EU203" i="18" s="1"/>
  <c r="DD203" i="18" a="1"/>
  <c r="DD203" i="18" s="1"/>
  <c r="DF203" i="18" a="1"/>
  <c r="DF203" i="18" s="1"/>
  <c r="CO203" i="18"/>
  <c r="EV89" i="18" a="1"/>
  <c r="EV89" i="18" s="1"/>
  <c r="DG89" i="18" a="1"/>
  <c r="DG89" i="18" s="1"/>
  <c r="CO89" i="18"/>
  <c r="ET89" i="18" a="1"/>
  <c r="ET89" i="18" s="1"/>
  <c r="DE89" i="18" a="1"/>
  <c r="DE89" i="18" s="1"/>
  <c r="DD89" i="18" a="1"/>
  <c r="DD89" i="18" s="1"/>
  <c r="DC89" i="18"/>
  <c r="AV89" i="18"/>
  <c r="EU89" i="18" a="1"/>
  <c r="EU89" i="18" s="1"/>
  <c r="DF89" i="18" a="1"/>
  <c r="DF89" i="18" s="1"/>
  <c r="CV89" i="18"/>
  <c r="AC63" i="7"/>
  <c r="AC65" i="7" s="1"/>
  <c r="AC63" i="2"/>
  <c r="AC65" i="2" s="1"/>
  <c r="AC63" i="3"/>
  <c r="AC65" i="3" s="1"/>
  <c r="AC63" i="10"/>
  <c r="AC63" i="9"/>
  <c r="AC65" i="9" s="1"/>
  <c r="AC63" i="6"/>
  <c r="AC65" i="6" s="1"/>
  <c r="AC63" i="12"/>
  <c r="AC65" i="12" s="1"/>
  <c r="AC65" i="10"/>
  <c r="AC63" i="5"/>
  <c r="AC65" i="5" s="1"/>
  <c r="AC65" i="8"/>
  <c r="AD56" i="7"/>
  <c r="AD16" i="7"/>
  <c r="AD61" i="7"/>
  <c r="AE9" i="7"/>
  <c r="AD10" i="7"/>
  <c r="AD8" i="7" s="1"/>
  <c r="AD10" i="10"/>
  <c r="AD8" i="10" s="1"/>
  <c r="AD61" i="10"/>
  <c r="AE9" i="10"/>
  <c r="AD56" i="10"/>
  <c r="AD16" i="10"/>
  <c r="AD10" i="2"/>
  <c r="AD8" i="2" s="1"/>
  <c r="AD56" i="2"/>
  <c r="AD16" i="2"/>
  <c r="AE9" i="2"/>
  <c r="AD61" i="2"/>
  <c r="AD56" i="6"/>
  <c r="AE9" i="6"/>
  <c r="AD10" i="6"/>
  <c r="AD8" i="6" s="1"/>
  <c r="AD61" i="6"/>
  <c r="AD16" i="6"/>
  <c r="AD10" i="11"/>
  <c r="AD8" i="11" s="1"/>
  <c r="AD16" i="11"/>
  <c r="AE9" i="11"/>
  <c r="AD56" i="11"/>
  <c r="AD61" i="11"/>
  <c r="AD56" i="8"/>
  <c r="AD16" i="8"/>
  <c r="AD10" i="8"/>
  <c r="AD8" i="8" s="1"/>
  <c r="AD61" i="8"/>
  <c r="AE9" i="8"/>
  <c r="AD10" i="12"/>
  <c r="AD8" i="12" s="1"/>
  <c r="AD61" i="12"/>
  <c r="AD56" i="12"/>
  <c r="AD16" i="12"/>
  <c r="AE9" i="12"/>
  <c r="AD10" i="3"/>
  <c r="AD8" i="3" s="1"/>
  <c r="AE9" i="3"/>
  <c r="AD56" i="3"/>
  <c r="AD61" i="3"/>
  <c r="AD16" i="3"/>
  <c r="AD61" i="13"/>
  <c r="AD10" i="13"/>
  <c r="AD8" i="13" s="1"/>
  <c r="AD56" i="13"/>
  <c r="AE9" i="13"/>
  <c r="AD16" i="13"/>
  <c r="AD56" i="4"/>
  <c r="AD61" i="4"/>
  <c r="AD16" i="4"/>
  <c r="AD10" i="4"/>
  <c r="AD8" i="4" s="1"/>
  <c r="AE9" i="4"/>
  <c r="AD56" i="9"/>
  <c r="AD10" i="9"/>
  <c r="AD8" i="9" s="1"/>
  <c r="AD16" i="9"/>
  <c r="AE9" i="9"/>
  <c r="AD61" i="9"/>
  <c r="AD61" i="5"/>
  <c r="AD10" i="5"/>
  <c r="AD8" i="5" s="1"/>
  <c r="AE9" i="5"/>
  <c r="AD16" i="5"/>
  <c r="AD56" i="5"/>
  <c r="AU376" i="18" a="1"/>
  <c r="AU262" i="18" a="1"/>
  <c r="AU205" i="18" a="1"/>
  <c r="AU433" i="18" a="1"/>
  <c r="AU319" i="18" a="1"/>
  <c r="AU91" i="18" a="1"/>
  <c r="AU547" i="18" a="1"/>
  <c r="AU490" i="18" a="1"/>
  <c r="AU34" i="18" a="1"/>
  <c r="AD63" i="3" l="1"/>
  <c r="AD65" i="3" s="1"/>
  <c r="AD63" i="2"/>
  <c r="AD63" i="9"/>
  <c r="AD65" i="9" s="1"/>
  <c r="AD63" i="13"/>
  <c r="AD65" i="13" s="1"/>
  <c r="AD63" i="6"/>
  <c r="AD65" i="6" s="1"/>
  <c r="AU205" i="18"/>
  <c r="C205" i="18" s="1"/>
  <c r="AU433" i="18"/>
  <c r="C433" i="18" s="1"/>
  <c r="AU490" i="18"/>
  <c r="C490" i="18" s="1"/>
  <c r="AU547" i="18"/>
  <c r="C547" i="18" s="1"/>
  <c r="AU262" i="18"/>
  <c r="C262" i="18" s="1"/>
  <c r="AU91" i="18"/>
  <c r="C91" i="18" s="1"/>
  <c r="AU319" i="18"/>
  <c r="C319" i="18" s="1"/>
  <c r="AU34" i="18"/>
  <c r="C34" i="18" s="1"/>
  <c r="AU376" i="18"/>
  <c r="C376" i="18" s="1"/>
  <c r="A207" i="18"/>
  <c r="A378" i="18"/>
  <c r="AD63" i="4"/>
  <c r="AD65" i="4" s="1"/>
  <c r="A321" i="18"/>
  <c r="A36" i="18"/>
  <c r="EV90" i="18" a="1"/>
  <c r="EV90" i="18" s="1"/>
  <c r="DC90" i="18"/>
  <c r="CV90" i="18"/>
  <c r="DF90" i="18" a="1"/>
  <c r="DF90" i="18" s="1"/>
  <c r="ET90" i="18" a="1"/>
  <c r="ET90" i="18" s="1"/>
  <c r="DE90" i="18" a="1"/>
  <c r="DE90" i="18" s="1"/>
  <c r="DD90" i="18" a="1"/>
  <c r="DD90" i="18" s="1"/>
  <c r="CO90" i="18"/>
  <c r="EU90" i="18" a="1"/>
  <c r="EU90" i="18" s="1"/>
  <c r="DG90" i="18" a="1"/>
  <c r="DG90" i="18" s="1"/>
  <c r="AV90" i="18"/>
  <c r="EV318" i="18" a="1"/>
  <c r="EV318" i="18" s="1"/>
  <c r="ET318" i="18" a="1"/>
  <c r="ET318" i="18" s="1"/>
  <c r="DD318" i="18" a="1"/>
  <c r="DD318" i="18" s="1"/>
  <c r="DF318" i="18" a="1"/>
  <c r="DF318" i="18" s="1"/>
  <c r="DC318" i="18"/>
  <c r="CO318" i="18"/>
  <c r="EU318" i="18" a="1"/>
  <c r="EU318" i="18" s="1"/>
  <c r="DG318" i="18" a="1"/>
  <c r="DG318" i="18" s="1"/>
  <c r="AV318" i="18"/>
  <c r="CV318" i="18"/>
  <c r="DE318" i="18" a="1"/>
  <c r="DE318" i="18" s="1"/>
  <c r="EV489" i="18" a="1"/>
  <c r="EV489" i="18" s="1"/>
  <c r="ET489" i="18" a="1"/>
  <c r="ET489" i="18" s="1"/>
  <c r="DG489" i="18" a="1"/>
  <c r="DG489" i="18" s="1"/>
  <c r="CV489" i="18"/>
  <c r="EU489" i="18" a="1"/>
  <c r="EU489" i="18" s="1"/>
  <c r="CO489" i="18"/>
  <c r="DF489" i="18" a="1"/>
  <c r="DF489" i="18" s="1"/>
  <c r="DD489" i="18" a="1"/>
  <c r="DD489" i="18" s="1"/>
  <c r="AV489" i="18"/>
  <c r="DE489" i="18" a="1"/>
  <c r="DE489" i="18" s="1"/>
  <c r="DC489" i="18"/>
  <c r="EV375" i="18" a="1"/>
  <c r="EV375" i="18" s="1"/>
  <c r="DE375" i="18" a="1"/>
  <c r="DE375" i="18" s="1"/>
  <c r="CO375" i="18"/>
  <c r="DD375" i="18" a="1"/>
  <c r="DD375" i="18" s="1"/>
  <c r="AV375" i="18"/>
  <c r="ET375" i="18" a="1"/>
  <c r="ET375" i="18" s="1"/>
  <c r="DG375" i="18" a="1"/>
  <c r="DG375" i="18" s="1"/>
  <c r="DF375" i="18" a="1"/>
  <c r="DF375" i="18" s="1"/>
  <c r="DC375" i="18"/>
  <c r="EU375" i="18" a="1"/>
  <c r="EU375" i="18" s="1"/>
  <c r="CV375" i="18"/>
  <c r="A435" i="18"/>
  <c r="A492" i="18"/>
  <c r="A549" i="18"/>
  <c r="EV204" i="18" a="1"/>
  <c r="EV204" i="18" s="1"/>
  <c r="ET204" i="18" a="1"/>
  <c r="ET204" i="18" s="1"/>
  <c r="DE204" i="18" a="1"/>
  <c r="DE204" i="18" s="1"/>
  <c r="AV204" i="18"/>
  <c r="EU204" i="18" a="1"/>
  <c r="EU204" i="18" s="1"/>
  <c r="DG204" i="18" a="1"/>
  <c r="DG204" i="18" s="1"/>
  <c r="DD204" i="18" a="1"/>
  <c r="DD204" i="18" s="1"/>
  <c r="DF204" i="18" a="1"/>
  <c r="DF204" i="18" s="1"/>
  <c r="DC204" i="18"/>
  <c r="CV204" i="18"/>
  <c r="CO204" i="18"/>
  <c r="EV432" i="18" a="1"/>
  <c r="EV432" i="18" s="1"/>
  <c r="ET432" i="18" a="1"/>
  <c r="ET432" i="18" s="1"/>
  <c r="DE432" i="18" a="1"/>
  <c r="DE432" i="18" s="1"/>
  <c r="DD432" i="18" a="1"/>
  <c r="DD432" i="18" s="1"/>
  <c r="DF432" i="18" a="1"/>
  <c r="DF432" i="18" s="1"/>
  <c r="AV432" i="18"/>
  <c r="EU432" i="18" a="1"/>
  <c r="EU432" i="18" s="1"/>
  <c r="DC432" i="18"/>
  <c r="DG432" i="18" a="1"/>
  <c r="DG432" i="18" s="1"/>
  <c r="CV432" i="18"/>
  <c r="CO432" i="18"/>
  <c r="A93" i="18"/>
  <c r="A264" i="18"/>
  <c r="EV33" i="18" a="1"/>
  <c r="EV33" i="18" s="1"/>
  <c r="ET33" i="18" a="1"/>
  <c r="ET33" i="18" s="1"/>
  <c r="CO33" i="18"/>
  <c r="EU33" i="18" a="1"/>
  <c r="EU33" i="18" s="1"/>
  <c r="DE33" i="18" a="1"/>
  <c r="DE33" i="18" s="1"/>
  <c r="DF33" i="18" a="1"/>
  <c r="DF33" i="18" s="1"/>
  <c r="CV33" i="18"/>
  <c r="DD33" i="18" a="1"/>
  <c r="DD33" i="18" s="1"/>
  <c r="DG33" i="18" a="1"/>
  <c r="DG33" i="18" s="1"/>
  <c r="DC33" i="18"/>
  <c r="AV33" i="18"/>
  <c r="EV546" i="18" a="1"/>
  <c r="EV546" i="18" s="1"/>
  <c r="DG546" i="18" a="1"/>
  <c r="DG546" i="18" s="1"/>
  <c r="CO546" i="18"/>
  <c r="DE546" i="18" a="1"/>
  <c r="DE546" i="18" s="1"/>
  <c r="DD546" i="18" a="1"/>
  <c r="DD546" i="18" s="1"/>
  <c r="AV546" i="18"/>
  <c r="ET546" i="18" a="1"/>
  <c r="ET546" i="18" s="1"/>
  <c r="DC546" i="18"/>
  <c r="CV546" i="18"/>
  <c r="EU546" i="18" a="1"/>
  <c r="EU546" i="18" s="1"/>
  <c r="DF546" i="18" a="1"/>
  <c r="DF546" i="18" s="1"/>
  <c r="EV261" i="18" a="1"/>
  <c r="EV261" i="18" s="1"/>
  <c r="DE261" i="18" a="1"/>
  <c r="DE261" i="18" s="1"/>
  <c r="DF261" i="18" a="1"/>
  <c r="DF261" i="18" s="1"/>
  <c r="DC261" i="18"/>
  <c r="DD261" i="18" a="1"/>
  <c r="DD261" i="18" s="1"/>
  <c r="CO261" i="18"/>
  <c r="ET261" i="18" a="1"/>
  <c r="ET261" i="18" s="1"/>
  <c r="AV261" i="18"/>
  <c r="EU261" i="18" a="1"/>
  <c r="EU261" i="18" s="1"/>
  <c r="DG261" i="18" a="1"/>
  <c r="DG261" i="18" s="1"/>
  <c r="CV261" i="18"/>
  <c r="AD63" i="10"/>
  <c r="AD65" i="10" s="1"/>
  <c r="AD63" i="7"/>
  <c r="AD65" i="7" s="1"/>
  <c r="AD63" i="8"/>
  <c r="AD65" i="8" s="1"/>
  <c r="AD63" i="5"/>
  <c r="AD65" i="5" s="1"/>
  <c r="AD65" i="2"/>
  <c r="AD63" i="12"/>
  <c r="AD65" i="12" s="1"/>
  <c r="AD63" i="11"/>
  <c r="AD65" i="11" s="1"/>
  <c r="AE16" i="4"/>
  <c r="AE61" i="4"/>
  <c r="AE56" i="4"/>
  <c r="AF9" i="4"/>
  <c r="AE10" i="4"/>
  <c r="AE8" i="4" s="1"/>
  <c r="AE61" i="13"/>
  <c r="AE10" i="13"/>
  <c r="AE8" i="13" s="1"/>
  <c r="AE56" i="13"/>
  <c r="AE16" i="13"/>
  <c r="AF9" i="13"/>
  <c r="AE10" i="8"/>
  <c r="AE8" i="8" s="1"/>
  <c r="AE16" i="8"/>
  <c r="AE56" i="8"/>
  <c r="AE61" i="8"/>
  <c r="AF9" i="8"/>
  <c r="AE10" i="5"/>
  <c r="AE8" i="5" s="1"/>
  <c r="AE61" i="5"/>
  <c r="AE56" i="5"/>
  <c r="AF9" i="5"/>
  <c r="AE16" i="5"/>
  <c r="AE61" i="12"/>
  <c r="AF9" i="12"/>
  <c r="AE56" i="12"/>
  <c r="AE16" i="12"/>
  <c r="AE10" i="12"/>
  <c r="AE8" i="12" s="1"/>
  <c r="AE61" i="11"/>
  <c r="AE10" i="11"/>
  <c r="AE8" i="11" s="1"/>
  <c r="AE56" i="11"/>
  <c r="AE16" i="11"/>
  <c r="AF9" i="11"/>
  <c r="AE56" i="7"/>
  <c r="AE10" i="7"/>
  <c r="AE8" i="7" s="1"/>
  <c r="AE61" i="7"/>
  <c r="AF9" i="7"/>
  <c r="AE16" i="7"/>
  <c r="AE56" i="9"/>
  <c r="AE16" i="9"/>
  <c r="AE10" i="9"/>
  <c r="AE8" i="9" s="1"/>
  <c r="AE61" i="9"/>
  <c r="AF9" i="9"/>
  <c r="AE8" i="3"/>
  <c r="AE65" i="3" s="1"/>
  <c r="AE63" i="3"/>
  <c r="AE56" i="3"/>
  <c r="AE10" i="3"/>
  <c r="AE61" i="3"/>
  <c r="AF9" i="3"/>
  <c r="AE61" i="6"/>
  <c r="AE56" i="6"/>
  <c r="AE10" i="6"/>
  <c r="AE8" i="6" s="1"/>
  <c r="AE16" i="6"/>
  <c r="AF9" i="6"/>
  <c r="AE61" i="10"/>
  <c r="AE56" i="10"/>
  <c r="AE16" i="10"/>
  <c r="AE10" i="10"/>
  <c r="AE8" i="10" s="1"/>
  <c r="AF9" i="10"/>
  <c r="AE10" i="2"/>
  <c r="AE8" i="2" s="1"/>
  <c r="AE56" i="2"/>
  <c r="AE61" i="2"/>
  <c r="AF9" i="2"/>
  <c r="AE16" i="2"/>
  <c r="AU35" i="18" a="1"/>
  <c r="AU434" i="18" a="1"/>
  <c r="AU548" i="18" a="1"/>
  <c r="AU320" i="18" a="1"/>
  <c r="AU377" i="18" a="1"/>
  <c r="AU491" i="18" a="1"/>
  <c r="AU92" i="18" a="1"/>
  <c r="AU206" i="18" a="1"/>
  <c r="AU263" i="18" a="1"/>
  <c r="AE63" i="7" l="1"/>
  <c r="AE63" i="6"/>
  <c r="AE65" i="6" s="1"/>
  <c r="AE63" i="13"/>
  <c r="AU548" i="18"/>
  <c r="C548" i="18" s="1"/>
  <c r="AU206" i="18"/>
  <c r="C206" i="18" s="1"/>
  <c r="AU263" i="18"/>
  <c r="C263" i="18" s="1"/>
  <c r="AU491" i="18"/>
  <c r="C491" i="18" s="1"/>
  <c r="AU434" i="18"/>
  <c r="C434" i="18" s="1"/>
  <c r="AU320" i="18"/>
  <c r="C320" i="18" s="1"/>
  <c r="AU92" i="18"/>
  <c r="C92" i="18" s="1"/>
  <c r="AU35" i="18"/>
  <c r="C35" i="18" s="1"/>
  <c r="AU377" i="18"/>
  <c r="C377" i="18" s="1"/>
  <c r="A94" i="18"/>
  <c r="A379" i="18"/>
  <c r="A550" i="18"/>
  <c r="A322" i="18"/>
  <c r="EV490" i="18" a="1"/>
  <c r="EV490" i="18" s="1"/>
  <c r="DG490" i="18" a="1"/>
  <c r="DG490" i="18" s="1"/>
  <c r="DD490" i="18" a="1"/>
  <c r="DD490" i="18" s="1"/>
  <c r="DF490" i="18" a="1"/>
  <c r="DF490" i="18" s="1"/>
  <c r="CV490" i="18"/>
  <c r="ET490" i="18" a="1"/>
  <c r="ET490" i="18" s="1"/>
  <c r="DE490" i="18" a="1"/>
  <c r="DE490" i="18" s="1"/>
  <c r="CO490" i="18"/>
  <c r="EU490" i="18" a="1"/>
  <c r="EU490" i="18" s="1"/>
  <c r="DC490" i="18"/>
  <c r="AV490" i="18"/>
  <c r="A37" i="18"/>
  <c r="A208" i="18"/>
  <c r="EV91" i="18" a="1"/>
  <c r="EV91" i="18" s="1"/>
  <c r="ET91" i="18" a="1"/>
  <c r="ET91" i="18" s="1"/>
  <c r="DG91" i="18" a="1"/>
  <c r="DG91" i="18" s="1"/>
  <c r="DC91" i="18"/>
  <c r="CO91" i="18"/>
  <c r="EU91" i="18" a="1"/>
  <c r="EU91" i="18" s="1"/>
  <c r="DD91" i="18" a="1"/>
  <c r="DD91" i="18" s="1"/>
  <c r="DF91" i="18" a="1"/>
  <c r="DF91" i="18" s="1"/>
  <c r="AV91" i="18"/>
  <c r="DE91" i="18" a="1"/>
  <c r="DE91" i="18" s="1"/>
  <c r="CV91" i="18"/>
  <c r="EV433" i="18" a="1"/>
  <c r="EV433" i="18" s="1"/>
  <c r="DE433" i="18" a="1"/>
  <c r="DE433" i="18" s="1"/>
  <c r="DG433" i="18" a="1"/>
  <c r="DG433" i="18" s="1"/>
  <c r="DD433" i="18" a="1"/>
  <c r="DD433" i="18" s="1"/>
  <c r="DC433" i="18"/>
  <c r="CV433" i="18"/>
  <c r="ET433" i="18" a="1"/>
  <c r="ET433" i="18" s="1"/>
  <c r="CO433" i="18"/>
  <c r="EU433" i="18" a="1"/>
  <c r="EU433" i="18" s="1"/>
  <c r="DF433" i="18" a="1"/>
  <c r="DF433" i="18" s="1"/>
  <c r="AV433" i="18"/>
  <c r="EV34" i="18" a="1"/>
  <c r="EV34" i="18" s="1"/>
  <c r="DD34" i="18" a="1"/>
  <c r="DD34" i="18" s="1"/>
  <c r="CV34" i="18"/>
  <c r="AV34" i="18"/>
  <c r="ET34" i="18" a="1"/>
  <c r="ET34" i="18" s="1"/>
  <c r="DE34" i="18" a="1"/>
  <c r="DE34" i="18" s="1"/>
  <c r="CO34" i="18"/>
  <c r="EU34" i="18" a="1"/>
  <c r="EU34" i="18" s="1"/>
  <c r="DF34" i="18" a="1"/>
  <c r="DF34" i="18" s="1"/>
  <c r="DG34" i="18" a="1"/>
  <c r="DG34" i="18" s="1"/>
  <c r="DC34" i="18"/>
  <c r="EV547" i="18" a="1"/>
  <c r="EV547" i="18" s="1"/>
  <c r="DD547" i="18" a="1"/>
  <c r="DD547" i="18" s="1"/>
  <c r="CV547" i="18"/>
  <c r="DE547" i="18" a="1"/>
  <c r="DE547" i="18" s="1"/>
  <c r="ET547" i="18" a="1"/>
  <c r="ET547" i="18" s="1"/>
  <c r="DF547" i="18" a="1"/>
  <c r="DF547" i="18" s="1"/>
  <c r="CO547" i="18"/>
  <c r="EU547" i="18" a="1"/>
  <c r="EU547" i="18" s="1"/>
  <c r="DG547" i="18" a="1"/>
  <c r="DG547" i="18" s="1"/>
  <c r="DC547" i="18"/>
  <c r="AV547" i="18"/>
  <c r="A436" i="18"/>
  <c r="EV319" i="18" a="1"/>
  <c r="EV319" i="18" s="1"/>
  <c r="ET319" i="18" a="1"/>
  <c r="ET319" i="18" s="1"/>
  <c r="DF319" i="18" a="1"/>
  <c r="DF319" i="18" s="1"/>
  <c r="DG319" i="18" a="1"/>
  <c r="DG319" i="18" s="1"/>
  <c r="CO319" i="18"/>
  <c r="EU319" i="18" a="1"/>
  <c r="EU319" i="18" s="1"/>
  <c r="DD319" i="18" a="1"/>
  <c r="DD319" i="18" s="1"/>
  <c r="AV319" i="18"/>
  <c r="DE319" i="18" a="1"/>
  <c r="DE319" i="18" s="1"/>
  <c r="DC319" i="18"/>
  <c r="CV319" i="18"/>
  <c r="AE63" i="5"/>
  <c r="AE65" i="5" s="1"/>
  <c r="A265" i="18"/>
  <c r="A493" i="18"/>
  <c r="EV376" i="18" a="1"/>
  <c r="EV376" i="18" s="1"/>
  <c r="ET376" i="18" a="1"/>
  <c r="ET376" i="18" s="1"/>
  <c r="DG376" i="18" a="1"/>
  <c r="DG376" i="18" s="1"/>
  <c r="AV376" i="18"/>
  <c r="EU376" i="18" a="1"/>
  <c r="EU376" i="18" s="1"/>
  <c r="DE376" i="18" a="1"/>
  <c r="DE376" i="18" s="1"/>
  <c r="DF376" i="18" a="1"/>
  <c r="DF376" i="18" s="1"/>
  <c r="DD376" i="18" a="1"/>
  <c r="DD376" i="18" s="1"/>
  <c r="DC376" i="18"/>
  <c r="CV376" i="18"/>
  <c r="CO376" i="18"/>
  <c r="EV262" i="18" a="1"/>
  <c r="EV262" i="18" s="1"/>
  <c r="ET262" i="18" a="1"/>
  <c r="ET262" i="18" s="1"/>
  <c r="DG262" i="18" a="1"/>
  <c r="DG262" i="18" s="1"/>
  <c r="DF262" i="18" a="1"/>
  <c r="DF262" i="18" s="1"/>
  <c r="DC262" i="18"/>
  <c r="EU262" i="18" a="1"/>
  <c r="EU262" i="18" s="1"/>
  <c r="DE262" i="18" a="1"/>
  <c r="DE262" i="18" s="1"/>
  <c r="CO262" i="18"/>
  <c r="DD262" i="18" a="1"/>
  <c r="DD262" i="18" s="1"/>
  <c r="AV262" i="18"/>
  <c r="CV262" i="18"/>
  <c r="EV205" i="18" a="1"/>
  <c r="EV205" i="18" s="1"/>
  <c r="ET205" i="18" a="1"/>
  <c r="ET205" i="18" s="1"/>
  <c r="DG205" i="18" a="1"/>
  <c r="DG205" i="18" s="1"/>
  <c r="DD205" i="18" a="1"/>
  <c r="DD205" i="18" s="1"/>
  <c r="EU205" i="18" a="1"/>
  <c r="EU205" i="18" s="1"/>
  <c r="CV205" i="18"/>
  <c r="DE205" i="18" a="1"/>
  <c r="DE205" i="18" s="1"/>
  <c r="DF205" i="18" a="1"/>
  <c r="DF205" i="18" s="1"/>
  <c r="DC205" i="18"/>
  <c r="CO205" i="18"/>
  <c r="AV205" i="18"/>
  <c r="AE63" i="4"/>
  <c r="AE65" i="4" s="1"/>
  <c r="AE63" i="10"/>
  <c r="AE65" i="10" s="1"/>
  <c r="AE63" i="9"/>
  <c r="AE65" i="9" s="1"/>
  <c r="AE65" i="7"/>
  <c r="AE63" i="2"/>
  <c r="AE65" i="2" s="1"/>
  <c r="AE63" i="12"/>
  <c r="AE65" i="12" s="1"/>
  <c r="AE63" i="8"/>
  <c r="AE65" i="8" s="1"/>
  <c r="AE63" i="11"/>
  <c r="AE65" i="11" s="1"/>
  <c r="AF8" i="3"/>
  <c r="AF56" i="3"/>
  <c r="AF63" i="3"/>
  <c r="AF61" i="3"/>
  <c r="AF10" i="3"/>
  <c r="AF8" i="10"/>
  <c r="AF10" i="10"/>
  <c r="AF56" i="10"/>
  <c r="AF61" i="10"/>
  <c r="AF63" i="10"/>
  <c r="AF61" i="11"/>
  <c r="AF16" i="11"/>
  <c r="AF10" i="11"/>
  <c r="AF8" i="11" s="1"/>
  <c r="AF56" i="11"/>
  <c r="AF8" i="12"/>
  <c r="AF56" i="12"/>
  <c r="AF63" i="12"/>
  <c r="AF61" i="12"/>
  <c r="AF10" i="12"/>
  <c r="AF56" i="13"/>
  <c r="AF10" i="13"/>
  <c r="AF8" i="13" s="1"/>
  <c r="AF16" i="13"/>
  <c r="AF61" i="13"/>
  <c r="AF10" i="4"/>
  <c r="AF8" i="4" s="1"/>
  <c r="AF56" i="4"/>
  <c r="AF61" i="4"/>
  <c r="AF16" i="4"/>
  <c r="AF56" i="6"/>
  <c r="AF16" i="6"/>
  <c r="AF10" i="6"/>
  <c r="AF8" i="6" s="1"/>
  <c r="AF61" i="6"/>
  <c r="AF10" i="9"/>
  <c r="AF8" i="9" s="1"/>
  <c r="AF16" i="9"/>
  <c r="AF61" i="9"/>
  <c r="AF56" i="9"/>
  <c r="AF8" i="7"/>
  <c r="AF61" i="7"/>
  <c r="AF10" i="7"/>
  <c r="AF63" i="7"/>
  <c r="AF56" i="7"/>
  <c r="AF10" i="8"/>
  <c r="AF8" i="8" s="1"/>
  <c r="AF61" i="8"/>
  <c r="AF56" i="8"/>
  <c r="AF16" i="8"/>
  <c r="AE65" i="13"/>
  <c r="AF56" i="2"/>
  <c r="AF16" i="2"/>
  <c r="AF10" i="2"/>
  <c r="AF8" i="2" s="1"/>
  <c r="AF61" i="2"/>
  <c r="AF8" i="5"/>
  <c r="AF56" i="5"/>
  <c r="AF10" i="5"/>
  <c r="AF61" i="5"/>
  <c r="AF63" i="5"/>
  <c r="AU36" i="18" a="1"/>
  <c r="AU435" i="18" a="1"/>
  <c r="AU321" i="18" a="1"/>
  <c r="AU492" i="18" a="1"/>
  <c r="AU264" i="18" a="1"/>
  <c r="AU207" i="18" a="1"/>
  <c r="AU549" i="18" a="1"/>
  <c r="AU378" i="18" a="1"/>
  <c r="AU93" i="18" a="1"/>
  <c r="AF63" i="8" l="1"/>
  <c r="AF63" i="13"/>
  <c r="AF65" i="13" s="1"/>
  <c r="AU264" i="18"/>
  <c r="C264" i="18" s="1"/>
  <c r="AU207" i="18"/>
  <c r="C207" i="18" s="1"/>
  <c r="AU549" i="18"/>
  <c r="C549" i="18" s="1"/>
  <c r="AU492" i="18"/>
  <c r="C492" i="18" s="1"/>
  <c r="AU435" i="18"/>
  <c r="C435" i="18" s="1"/>
  <c r="AU36" i="18"/>
  <c r="C36" i="18" s="1"/>
  <c r="AU93" i="18"/>
  <c r="C93" i="18" s="1"/>
  <c r="AU321" i="18"/>
  <c r="C321" i="18" s="1"/>
  <c r="AU378" i="18"/>
  <c r="C378" i="18" s="1"/>
  <c r="A209" i="18"/>
  <c r="A323" i="18"/>
  <c r="A380" i="18"/>
  <c r="EV35" i="18" a="1"/>
  <c r="EV35" i="18" s="1"/>
  <c r="ET35" i="18" a="1"/>
  <c r="ET35" i="18" s="1"/>
  <c r="DC35" i="18"/>
  <c r="AV35" i="18"/>
  <c r="EU35" i="18" a="1"/>
  <c r="EU35" i="18" s="1"/>
  <c r="DG35" i="18" a="1"/>
  <c r="DG35" i="18" s="1"/>
  <c r="CO35" i="18"/>
  <c r="DD35" i="18" a="1"/>
  <c r="DD35" i="18" s="1"/>
  <c r="DF35" i="18" a="1"/>
  <c r="DF35" i="18" s="1"/>
  <c r="DE35" i="18" a="1"/>
  <c r="DE35" i="18" s="1"/>
  <c r="CV35" i="18"/>
  <c r="EV491" i="18" a="1"/>
  <c r="EV491" i="18" s="1"/>
  <c r="CV491" i="18"/>
  <c r="CO491" i="18"/>
  <c r="ET491" i="18" a="1"/>
  <c r="ET491" i="18" s="1"/>
  <c r="DG491" i="18" a="1"/>
  <c r="DG491" i="18" s="1"/>
  <c r="AV491" i="18"/>
  <c r="EU491" i="18" a="1"/>
  <c r="EU491" i="18" s="1"/>
  <c r="DE491" i="18" a="1"/>
  <c r="DE491" i="18" s="1"/>
  <c r="DD491" i="18" a="1"/>
  <c r="DD491" i="18" s="1"/>
  <c r="DF491" i="18" a="1"/>
  <c r="DF491" i="18" s="1"/>
  <c r="DC491" i="18"/>
  <c r="A266" i="18"/>
  <c r="A95" i="18"/>
  <c r="EV92" i="18" a="1"/>
  <c r="EV92" i="18" s="1"/>
  <c r="ET92" i="18" a="1"/>
  <c r="ET92" i="18" s="1"/>
  <c r="DC92" i="18"/>
  <c r="CV92" i="18"/>
  <c r="EU92" i="18" a="1"/>
  <c r="EU92" i="18" s="1"/>
  <c r="DG92" i="18" a="1"/>
  <c r="DG92" i="18" s="1"/>
  <c r="CO92" i="18"/>
  <c r="DE92" i="18" a="1"/>
  <c r="DE92" i="18" s="1"/>
  <c r="DD92" i="18" a="1"/>
  <c r="DD92" i="18" s="1"/>
  <c r="DF92" i="18" a="1"/>
  <c r="DF92" i="18" s="1"/>
  <c r="AV92" i="18"/>
  <c r="EV263" i="18" a="1"/>
  <c r="EV263" i="18" s="1"/>
  <c r="DE263" i="18" a="1"/>
  <c r="DE263" i="18" s="1"/>
  <c r="AV263" i="18"/>
  <c r="DD263" i="18" a="1"/>
  <c r="DD263" i="18" s="1"/>
  <c r="DF263" i="18" a="1"/>
  <c r="DF263" i="18" s="1"/>
  <c r="DC263" i="18"/>
  <c r="CV263" i="18"/>
  <c r="ET263" i="18" a="1"/>
  <c r="ET263" i="18" s="1"/>
  <c r="EU263" i="18" a="1"/>
  <c r="EU263" i="18" s="1"/>
  <c r="DG263" i="18" a="1"/>
  <c r="DG263" i="18" s="1"/>
  <c r="CO263" i="18"/>
  <c r="AF63" i="9"/>
  <c r="AF65" i="9" s="1"/>
  <c r="AF63" i="4"/>
  <c r="A551" i="18"/>
  <c r="EV320" i="18" a="1"/>
  <c r="EV320" i="18" s="1"/>
  <c r="ET320" i="18" a="1"/>
  <c r="ET320" i="18" s="1"/>
  <c r="DG320" i="18" a="1"/>
  <c r="DG320" i="18" s="1"/>
  <c r="AV320" i="18"/>
  <c r="EU320" i="18" a="1"/>
  <c r="EU320" i="18" s="1"/>
  <c r="CV320" i="18"/>
  <c r="DD320" i="18" a="1"/>
  <c r="DD320" i="18" s="1"/>
  <c r="DF320" i="18" a="1"/>
  <c r="DF320" i="18" s="1"/>
  <c r="DE320" i="18" a="1"/>
  <c r="DE320" i="18" s="1"/>
  <c r="DC320" i="18"/>
  <c r="CO320" i="18"/>
  <c r="EV206" i="18" a="1"/>
  <c r="EV206" i="18" s="1"/>
  <c r="ET206" i="18" a="1"/>
  <c r="ET206" i="18" s="1"/>
  <c r="DG206" i="18" a="1"/>
  <c r="DG206" i="18" s="1"/>
  <c r="DC206" i="18"/>
  <c r="CO206" i="18"/>
  <c r="EU206" i="18" a="1"/>
  <c r="EU206" i="18" s="1"/>
  <c r="CV206" i="18"/>
  <c r="DE206" i="18" a="1"/>
  <c r="DE206" i="18" s="1"/>
  <c r="DD206" i="18" a="1"/>
  <c r="DD206" i="18" s="1"/>
  <c r="DF206" i="18" a="1"/>
  <c r="DF206" i="18" s="1"/>
  <c r="AV206" i="18"/>
  <c r="A494" i="18"/>
  <c r="A437" i="18"/>
  <c r="A38" i="18"/>
  <c r="EV377" i="18" a="1"/>
  <c r="EV377" i="18" s="1"/>
  <c r="ET377" i="18" a="1"/>
  <c r="ET377" i="18" s="1"/>
  <c r="DD377" i="18" a="1"/>
  <c r="DD377" i="18" s="1"/>
  <c r="CO377" i="18"/>
  <c r="EU377" i="18" a="1"/>
  <c r="EU377" i="18" s="1"/>
  <c r="DG377" i="18" a="1"/>
  <c r="DG377" i="18" s="1"/>
  <c r="DF377" i="18" a="1"/>
  <c r="DF377" i="18" s="1"/>
  <c r="AV377" i="18"/>
  <c r="DC377" i="18"/>
  <c r="DE377" i="18" a="1"/>
  <c r="DE377" i="18" s="1"/>
  <c r="CV377" i="18"/>
  <c r="EV434" i="18" a="1"/>
  <c r="EV434" i="18" s="1"/>
  <c r="DG434" i="18" a="1"/>
  <c r="DG434" i="18" s="1"/>
  <c r="CV434" i="18"/>
  <c r="CO434" i="18"/>
  <c r="ET434" i="18" a="1"/>
  <c r="ET434" i="18" s="1"/>
  <c r="AV434" i="18"/>
  <c r="EU434" i="18" a="1"/>
  <c r="EU434" i="18" s="1"/>
  <c r="DF434" i="18" a="1"/>
  <c r="DF434" i="18" s="1"/>
  <c r="DE434" i="18" a="1"/>
  <c r="DE434" i="18" s="1"/>
  <c r="DD434" i="18" a="1"/>
  <c r="DD434" i="18" s="1"/>
  <c r="DC434" i="18"/>
  <c r="EV548" i="18" a="1"/>
  <c r="EV548" i="18" s="1"/>
  <c r="ET548" i="18" a="1"/>
  <c r="ET548" i="18" s="1"/>
  <c r="DD548" i="18" a="1"/>
  <c r="DD548" i="18" s="1"/>
  <c r="DF548" i="18" a="1"/>
  <c r="DF548" i="18" s="1"/>
  <c r="DG548" i="18" a="1"/>
  <c r="DG548" i="18" s="1"/>
  <c r="CO548" i="18"/>
  <c r="EU548" i="18" a="1"/>
  <c r="EU548" i="18" s="1"/>
  <c r="AV548" i="18"/>
  <c r="DC548" i="18"/>
  <c r="CV548" i="18"/>
  <c r="DE548" i="18" a="1"/>
  <c r="DE548" i="18" s="1"/>
  <c r="AF63" i="2"/>
  <c r="AF65" i="2" s="1"/>
  <c r="AF63" i="6"/>
  <c r="AF65" i="6" s="1"/>
  <c r="AF63" i="11"/>
  <c r="AF65" i="11" s="1"/>
  <c r="AG10" i="13"/>
  <c r="AG10" i="11"/>
  <c r="AG10" i="6"/>
  <c r="AG10" i="9"/>
  <c r="AF65" i="12"/>
  <c r="AG10" i="12"/>
  <c r="AF65" i="3"/>
  <c r="AG10" i="3"/>
  <c r="AF65" i="4"/>
  <c r="AG10" i="4"/>
  <c r="AG10" i="2"/>
  <c r="AF65" i="8"/>
  <c r="AG10" i="8"/>
  <c r="AF65" i="5"/>
  <c r="AG10" i="5"/>
  <c r="AF65" i="7"/>
  <c r="AG10" i="7"/>
  <c r="AF65" i="10"/>
  <c r="AG10" i="10"/>
  <c r="C9" i="14" a="1"/>
  <c r="C18" i="14" a="1"/>
  <c r="AU379" i="18" a="1"/>
  <c r="C7" i="14" a="1"/>
  <c r="C17" i="14" a="1"/>
  <c r="AU550" i="18" a="1"/>
  <c r="C15" i="14" a="1"/>
  <c r="C14" i="14" a="1"/>
  <c r="AU493" i="18" a="1"/>
  <c r="C13" i="14" a="1"/>
  <c r="AU265" i="18" a="1"/>
  <c r="AU94" i="18" a="1"/>
  <c r="AU37" i="18" a="1"/>
  <c r="AU208" i="18" a="1"/>
  <c r="AU322" i="18" a="1"/>
  <c r="C8" i="14" a="1"/>
  <c r="C10" i="14" a="1"/>
  <c r="AU436" i="18" a="1"/>
  <c r="C11" i="14" a="1"/>
  <c r="C16" i="14" a="1"/>
  <c r="C12" i="14" a="1"/>
  <c r="AU436" i="18" l="1"/>
  <c r="C436" i="18" s="1"/>
  <c r="AU94" i="18"/>
  <c r="C94" i="18" s="1"/>
  <c r="AU322" i="18"/>
  <c r="C322" i="18" s="1"/>
  <c r="AU37" i="18"/>
  <c r="C37" i="18" s="1"/>
  <c r="AU493" i="18"/>
  <c r="C493" i="18" s="1"/>
  <c r="AU550" i="18"/>
  <c r="C550" i="18" s="1"/>
  <c r="AU265" i="18"/>
  <c r="C265" i="18" s="1"/>
  <c r="AU379" i="18"/>
  <c r="C379" i="18" s="1"/>
  <c r="AU208" i="18"/>
  <c r="C208" i="18" s="1"/>
  <c r="EV321" i="18" a="1"/>
  <c r="EV321" i="18" s="1"/>
  <c r="ET321" i="18" a="1"/>
  <c r="ET321" i="18" s="1"/>
  <c r="DE321" i="18" a="1"/>
  <c r="DE321" i="18" s="1"/>
  <c r="DF321" i="18" a="1"/>
  <c r="DF321" i="18" s="1"/>
  <c r="CO321" i="18"/>
  <c r="EU321" i="18" a="1"/>
  <c r="EU321" i="18" s="1"/>
  <c r="AV321" i="18"/>
  <c r="DD321" i="18" a="1"/>
  <c r="DD321" i="18" s="1"/>
  <c r="DG321" i="18" a="1"/>
  <c r="DG321" i="18" s="1"/>
  <c r="DC321" i="18"/>
  <c r="CV321" i="18"/>
  <c r="EV492" i="18" a="1"/>
  <c r="EV492" i="18" s="1"/>
  <c r="DG492" i="18" a="1"/>
  <c r="DG492" i="18" s="1"/>
  <c r="CV492" i="18"/>
  <c r="ET492" i="18" a="1"/>
  <c r="ET492" i="18" s="1"/>
  <c r="DE492" i="18" a="1"/>
  <c r="DE492" i="18" s="1"/>
  <c r="DD492" i="18" a="1"/>
  <c r="DD492" i="18" s="1"/>
  <c r="DF492" i="18" a="1"/>
  <c r="DF492" i="18" s="1"/>
  <c r="CO492" i="18"/>
  <c r="EU492" i="18" a="1"/>
  <c r="EU492" i="18" s="1"/>
  <c r="DC492" i="18"/>
  <c r="AV492" i="18"/>
  <c r="A39" i="18"/>
  <c r="A495" i="18"/>
  <c r="A552" i="18"/>
  <c r="A267" i="18"/>
  <c r="A381" i="18"/>
  <c r="A210" i="18"/>
  <c r="EV93" i="18" a="1"/>
  <c r="EV93" i="18" s="1"/>
  <c r="DG93" i="18" a="1"/>
  <c r="DG93" i="18" s="1"/>
  <c r="DE93" i="18" a="1"/>
  <c r="DE93" i="18" s="1"/>
  <c r="CO93" i="18"/>
  <c r="ET93" i="18" a="1"/>
  <c r="ET93" i="18" s="1"/>
  <c r="DD93" i="18" a="1"/>
  <c r="DD93" i="18" s="1"/>
  <c r="AV93" i="18"/>
  <c r="EU93" i="18" a="1"/>
  <c r="EU93" i="18" s="1"/>
  <c r="DF93" i="18" a="1"/>
  <c r="DF93" i="18" s="1"/>
  <c r="DC93" i="18"/>
  <c r="CV93" i="18"/>
  <c r="EV549" i="18" a="1"/>
  <c r="EV549" i="18" s="1"/>
  <c r="ET549" i="18" a="1"/>
  <c r="ET549" i="18" s="1"/>
  <c r="DC549" i="18"/>
  <c r="CO549" i="18"/>
  <c r="EU549" i="18" a="1"/>
  <c r="EU549" i="18" s="1"/>
  <c r="DE549" i="18" a="1"/>
  <c r="DE549" i="18" s="1"/>
  <c r="AV549" i="18"/>
  <c r="DG549" i="18" a="1"/>
  <c r="DG549" i="18" s="1"/>
  <c r="DD549" i="18" a="1"/>
  <c r="DD549" i="18" s="1"/>
  <c r="DF549" i="18" a="1"/>
  <c r="DF549" i="18" s="1"/>
  <c r="CV549" i="18"/>
  <c r="EV36" i="18" a="1"/>
  <c r="EV36" i="18" s="1"/>
  <c r="DG36" i="18" a="1"/>
  <c r="DG36" i="18" s="1"/>
  <c r="DD36" i="18" a="1"/>
  <c r="DD36" i="18" s="1"/>
  <c r="AV36" i="18"/>
  <c r="DE36" i="18" a="1"/>
  <c r="DE36" i="18" s="1"/>
  <c r="DC36" i="18"/>
  <c r="CO36" i="18"/>
  <c r="ET36" i="18" a="1"/>
  <c r="ET36" i="18" s="1"/>
  <c r="DF36" i="18" a="1"/>
  <c r="DF36" i="18" s="1"/>
  <c r="EU36" i="18" a="1"/>
  <c r="EU36" i="18" s="1"/>
  <c r="CV36" i="18"/>
  <c r="EV207" i="18" a="1"/>
  <c r="EV207" i="18" s="1"/>
  <c r="ET207" i="18" a="1"/>
  <c r="ET207" i="18" s="1"/>
  <c r="DG207" i="18" a="1"/>
  <c r="DG207" i="18" s="1"/>
  <c r="DC207" i="18"/>
  <c r="AV207" i="18"/>
  <c r="EU207" i="18" a="1"/>
  <c r="EU207" i="18" s="1"/>
  <c r="DE207" i="18" a="1"/>
  <c r="DE207" i="18" s="1"/>
  <c r="CV207" i="18"/>
  <c r="DD207" i="18" a="1"/>
  <c r="DD207" i="18" s="1"/>
  <c r="DF207" i="18" a="1"/>
  <c r="DF207" i="18" s="1"/>
  <c r="CO207" i="18"/>
  <c r="A438" i="18"/>
  <c r="A96" i="18"/>
  <c r="A324" i="18"/>
  <c r="EV378" i="18" a="1"/>
  <c r="EV378" i="18" s="1"/>
  <c r="ET378" i="18" a="1"/>
  <c r="ET378" i="18" s="1"/>
  <c r="DG378" i="18" a="1"/>
  <c r="DG378" i="18" s="1"/>
  <c r="DC378" i="18"/>
  <c r="CV378" i="18"/>
  <c r="EU378" i="18" a="1"/>
  <c r="EU378" i="18" s="1"/>
  <c r="DE378" i="18" a="1"/>
  <c r="DE378" i="18" s="1"/>
  <c r="CO378" i="18"/>
  <c r="DD378" i="18" a="1"/>
  <c r="DD378" i="18" s="1"/>
  <c r="DF378" i="18" a="1"/>
  <c r="DF378" i="18" s="1"/>
  <c r="AV378" i="18"/>
  <c r="EV435" i="18" a="1"/>
  <c r="EV435" i="18" s="1"/>
  <c r="ET435" i="18" a="1"/>
  <c r="ET435" i="18" s="1"/>
  <c r="DE435" i="18" a="1"/>
  <c r="DE435" i="18" s="1"/>
  <c r="CV435" i="18"/>
  <c r="EU435" i="18" a="1"/>
  <c r="EU435" i="18" s="1"/>
  <c r="DD435" i="18" a="1"/>
  <c r="DD435" i="18" s="1"/>
  <c r="DG435" i="18" a="1"/>
  <c r="DG435" i="18" s="1"/>
  <c r="CO435" i="18"/>
  <c r="DF435" i="18" a="1"/>
  <c r="DF435" i="18" s="1"/>
  <c r="DC435" i="18"/>
  <c r="AV435" i="18"/>
  <c r="EV264" i="18" a="1"/>
  <c r="EV264" i="18" s="1"/>
  <c r="DG264" i="18" a="1"/>
  <c r="DG264" i="18" s="1"/>
  <c r="DF264" i="18" a="1"/>
  <c r="DF264" i="18" s="1"/>
  <c r="AV264" i="18"/>
  <c r="DC264" i="18"/>
  <c r="CV264" i="18"/>
  <c r="ET264" i="18" a="1"/>
  <c r="ET264" i="18" s="1"/>
  <c r="DE264" i="18" a="1"/>
  <c r="DE264" i="18" s="1"/>
  <c r="EU264" i="18" a="1"/>
  <c r="EU264" i="18" s="1"/>
  <c r="DD264" i="18" a="1"/>
  <c r="DD264" i="18" s="1"/>
  <c r="CO264" i="18"/>
  <c r="C9" i="14"/>
  <c r="D9" i="14" s="1"/>
  <c r="C10" i="14"/>
  <c r="D10" i="14" s="1"/>
  <c r="C8" i="14"/>
  <c r="D8" i="14" s="1"/>
  <c r="C16" i="14"/>
  <c r="D16" i="14" s="1"/>
  <c r="C13" i="14"/>
  <c r="D13" i="14" s="1"/>
  <c r="C11" i="14"/>
  <c r="D11" i="14" s="1"/>
  <c r="C15" i="14"/>
  <c r="D15" i="14" s="1"/>
  <c r="C7" i="14"/>
  <c r="C14" i="14"/>
  <c r="D14" i="14" s="1"/>
  <c r="C12" i="14"/>
  <c r="D12" i="14" s="1"/>
  <c r="C17" i="14"/>
  <c r="D17" i="14" s="1"/>
  <c r="C18" i="14"/>
  <c r="D18" i="14" s="1"/>
  <c r="AH10" i="4"/>
  <c r="AT65" i="4" s="1"/>
  <c r="AT9" i="4" s="1"/>
  <c r="AH10" i="5"/>
  <c r="AT65" i="5" s="1"/>
  <c r="AT9" i="5" s="1"/>
  <c r="AH10" i="3"/>
  <c r="AT65" i="3" s="1"/>
  <c r="AT9" i="3" s="1"/>
  <c r="AH10" i="11"/>
  <c r="AT65" i="11" s="1"/>
  <c r="AT9" i="11" s="1"/>
  <c r="AH10" i="8"/>
  <c r="AT65" i="8" s="1"/>
  <c r="AT9" i="8" s="1"/>
  <c r="AH10" i="6"/>
  <c r="AT65" i="6" s="1"/>
  <c r="AT9" i="6" s="1"/>
  <c r="AH10" i="10"/>
  <c r="AT65" i="10" s="1"/>
  <c r="AT9" i="10" s="1"/>
  <c r="AH10" i="2"/>
  <c r="AT65" i="2" s="1"/>
  <c r="AT9" i="2" s="1"/>
  <c r="AH10" i="9"/>
  <c r="AT65" i="9" s="1"/>
  <c r="AT9" i="9" s="1"/>
  <c r="AH10" i="7"/>
  <c r="AT65" i="7" s="1"/>
  <c r="AT9" i="7" s="1"/>
  <c r="AH10" i="12"/>
  <c r="AT65" i="12" s="1"/>
  <c r="AT9" i="12" s="1"/>
  <c r="AH10" i="13"/>
  <c r="AT65" i="13" s="1"/>
  <c r="AT9" i="13" s="1"/>
  <c r="AU209" i="18" a="1"/>
  <c r="AU38" i="18" a="1"/>
  <c r="AU494" i="18" a="1"/>
  <c r="AU437" i="18" a="1"/>
  <c r="AU380" i="18" a="1"/>
  <c r="AU95" i="18" a="1"/>
  <c r="AU266" i="18" a="1"/>
  <c r="AU551" i="18" a="1"/>
  <c r="AU323" i="18" a="1"/>
  <c r="AU323" i="18" l="1"/>
  <c r="C323" i="18" s="1"/>
  <c r="AU437" i="18"/>
  <c r="C437" i="18" s="1"/>
  <c r="AU380" i="18"/>
  <c r="C380" i="18" s="1"/>
  <c r="AU95" i="18"/>
  <c r="C95" i="18" s="1"/>
  <c r="AU494" i="18"/>
  <c r="C494" i="18" s="1"/>
  <c r="AU209" i="18"/>
  <c r="C209" i="18" s="1"/>
  <c r="AU266" i="18"/>
  <c r="C266" i="18" s="1"/>
  <c r="AU551" i="18"/>
  <c r="C551" i="18" s="1"/>
  <c r="AU38" i="18"/>
  <c r="C38" i="18" s="1"/>
  <c r="A553" i="18"/>
  <c r="A40" i="18"/>
  <c r="EV379" i="18" a="1"/>
  <c r="EV379" i="18" s="1"/>
  <c r="DD379" i="18" a="1"/>
  <c r="DD379" i="18" s="1"/>
  <c r="DG379" i="18" a="1"/>
  <c r="DG379" i="18" s="1"/>
  <c r="DF379" i="18" a="1"/>
  <c r="DF379" i="18" s="1"/>
  <c r="CV379" i="18"/>
  <c r="ET379" i="18" a="1"/>
  <c r="ET379" i="18" s="1"/>
  <c r="CO379" i="18"/>
  <c r="EU379" i="18" a="1"/>
  <c r="EU379" i="18" s="1"/>
  <c r="DE379" i="18" a="1"/>
  <c r="DE379" i="18" s="1"/>
  <c r="DC379" i="18"/>
  <c r="AV379" i="18"/>
  <c r="EV37" i="18" a="1"/>
  <c r="EV37" i="18" s="1"/>
  <c r="ET37" i="18" a="1"/>
  <c r="ET37" i="18" s="1"/>
  <c r="DD37" i="18" a="1"/>
  <c r="DD37" i="18" s="1"/>
  <c r="DF37" i="18" a="1"/>
  <c r="DF37" i="18" s="1"/>
  <c r="DC37" i="18"/>
  <c r="AV37" i="18"/>
  <c r="EU37" i="18" a="1"/>
  <c r="EU37" i="18" s="1"/>
  <c r="DE37" i="18" a="1"/>
  <c r="DE37" i="18" s="1"/>
  <c r="CO37" i="18"/>
  <c r="DG37" i="18" a="1"/>
  <c r="DG37" i="18" s="1"/>
  <c r="CV37" i="18"/>
  <c r="A211" i="18"/>
  <c r="A268" i="18"/>
  <c r="EV265" i="18" a="1"/>
  <c r="EV265" i="18" s="1"/>
  <c r="DE265" i="18" a="1"/>
  <c r="DE265" i="18" s="1"/>
  <c r="CO265" i="18"/>
  <c r="DD265" i="18" a="1"/>
  <c r="DD265" i="18" s="1"/>
  <c r="AV265" i="18"/>
  <c r="ET265" i="18" a="1"/>
  <c r="ET265" i="18" s="1"/>
  <c r="DF265" i="18" a="1"/>
  <c r="DF265" i="18" s="1"/>
  <c r="CV265" i="18"/>
  <c r="EU265" i="18" a="1"/>
  <c r="EU265" i="18" s="1"/>
  <c r="DG265" i="18" a="1"/>
  <c r="DG265" i="18" s="1"/>
  <c r="DC265" i="18"/>
  <c r="EV322" i="18" a="1"/>
  <c r="EV322" i="18" s="1"/>
  <c r="ET322" i="18" a="1"/>
  <c r="ET322" i="18" s="1"/>
  <c r="DG322" i="18" a="1"/>
  <c r="DG322" i="18" s="1"/>
  <c r="DC322" i="18"/>
  <c r="AV322" i="18"/>
  <c r="EU322" i="18" a="1"/>
  <c r="EU322" i="18" s="1"/>
  <c r="DF322" i="18" a="1"/>
  <c r="DF322" i="18" s="1"/>
  <c r="DE322" i="18" a="1"/>
  <c r="DE322" i="18" s="1"/>
  <c r="CV322" i="18"/>
  <c r="DD322" i="18" a="1"/>
  <c r="DD322" i="18" s="1"/>
  <c r="CO322" i="18"/>
  <c r="A97" i="18"/>
  <c r="A496" i="18"/>
  <c r="EV550" i="18" a="1"/>
  <c r="EV550" i="18" s="1"/>
  <c r="CV550" i="18"/>
  <c r="DG550" i="18" a="1"/>
  <c r="DG550" i="18" s="1"/>
  <c r="DD550" i="18" a="1"/>
  <c r="DD550" i="18" s="1"/>
  <c r="ET550" i="18" a="1"/>
  <c r="ET550" i="18" s="1"/>
  <c r="DF550" i="18" a="1"/>
  <c r="DF550" i="18" s="1"/>
  <c r="CO550" i="18"/>
  <c r="EU550" i="18" a="1"/>
  <c r="EU550" i="18" s="1"/>
  <c r="DE550" i="18" a="1"/>
  <c r="DE550" i="18" s="1"/>
  <c r="DC550" i="18"/>
  <c r="AV550" i="18"/>
  <c r="EV94" i="18" a="1"/>
  <c r="EV94" i="18" s="1"/>
  <c r="DG94" i="18" a="1"/>
  <c r="DG94" i="18" s="1"/>
  <c r="CV94" i="18"/>
  <c r="DE94" i="18" a="1"/>
  <c r="DE94" i="18" s="1"/>
  <c r="DF94" i="18" a="1"/>
  <c r="DF94" i="18" s="1"/>
  <c r="DC94" i="18"/>
  <c r="ET94" i="18" a="1"/>
  <c r="ET94" i="18" s="1"/>
  <c r="DD94" i="18" a="1"/>
  <c r="DD94" i="18" s="1"/>
  <c r="CO94" i="18"/>
  <c r="EU94" i="18" a="1"/>
  <c r="EU94" i="18" s="1"/>
  <c r="AV94" i="18"/>
  <c r="A325" i="18"/>
  <c r="A439" i="18"/>
  <c r="A382" i="18"/>
  <c r="EV208" i="18" a="1"/>
  <c r="EV208" i="18" s="1"/>
  <c r="ET208" i="18" a="1"/>
  <c r="ET208" i="18" s="1"/>
  <c r="CV208" i="18"/>
  <c r="EU208" i="18" a="1"/>
  <c r="EU208" i="18" s="1"/>
  <c r="DG208" i="18" a="1"/>
  <c r="DG208" i="18" s="1"/>
  <c r="DD208" i="18" a="1"/>
  <c r="DD208" i="18" s="1"/>
  <c r="DF208" i="18" a="1"/>
  <c r="DF208" i="18" s="1"/>
  <c r="CO208" i="18"/>
  <c r="DE208" i="18" a="1"/>
  <c r="DE208" i="18" s="1"/>
  <c r="DC208" i="18"/>
  <c r="AV208" i="18"/>
  <c r="EV493" i="18" a="1"/>
  <c r="EV493" i="18" s="1"/>
  <c r="ET493" i="18" a="1"/>
  <c r="ET493" i="18" s="1"/>
  <c r="DG493" i="18" a="1"/>
  <c r="DG493" i="18" s="1"/>
  <c r="DC493" i="18"/>
  <c r="AV493" i="18"/>
  <c r="EU493" i="18" a="1"/>
  <c r="EU493" i="18" s="1"/>
  <c r="DF493" i="18" a="1"/>
  <c r="DF493" i="18" s="1"/>
  <c r="DD493" i="18" a="1"/>
  <c r="DD493" i="18" s="1"/>
  <c r="CO493" i="18"/>
  <c r="DE493" i="18" a="1"/>
  <c r="DE493" i="18" s="1"/>
  <c r="CV493" i="18"/>
  <c r="EV436" i="18" a="1"/>
  <c r="EV436" i="18" s="1"/>
  <c r="DE436" i="18" a="1"/>
  <c r="DE436" i="18" s="1"/>
  <c r="DD436" i="18" a="1"/>
  <c r="DD436" i="18" s="1"/>
  <c r="AV436" i="18"/>
  <c r="DG436" i="18" a="1"/>
  <c r="DG436" i="18" s="1"/>
  <c r="DC436" i="18"/>
  <c r="ET436" i="18" a="1"/>
  <c r="ET436" i="18" s="1"/>
  <c r="DF436" i="18" a="1"/>
  <c r="DF436" i="18" s="1"/>
  <c r="CV436" i="18"/>
  <c r="EU436" i="18" a="1"/>
  <c r="EU436" i="18" s="1"/>
  <c r="CO436" i="18"/>
  <c r="D7" i="14"/>
  <c r="D19" i="14" s="1"/>
  <c r="S4" i="1" s="1"/>
  <c r="C19" i="14"/>
  <c r="AU267" i="18" a="1"/>
  <c r="AU438" i="18" a="1"/>
  <c r="AU39" i="18" a="1"/>
  <c r="AU552" i="18" a="1"/>
  <c r="AU381" i="18" a="1"/>
  <c r="AU495" i="18" a="1"/>
  <c r="AU324" i="18" a="1"/>
  <c r="AU96" i="18" a="1"/>
  <c r="AU210" i="18" a="1"/>
  <c r="AU324" i="18" l="1"/>
  <c r="C324" i="18" s="1"/>
  <c r="AU438" i="18"/>
  <c r="C438" i="18" s="1"/>
  <c r="AU552" i="18"/>
  <c r="C552" i="18" s="1"/>
  <c r="AU96" i="18"/>
  <c r="C96" i="18" s="1"/>
  <c r="AU267" i="18"/>
  <c r="C267" i="18" s="1"/>
  <c r="AU381" i="18"/>
  <c r="C381" i="18" s="1"/>
  <c r="AU495" i="18"/>
  <c r="C495" i="18" s="1"/>
  <c r="AU210" i="18"/>
  <c r="C210" i="18" s="1"/>
  <c r="AU39" i="18"/>
  <c r="C39" i="18" s="1"/>
  <c r="A497" i="18"/>
  <c r="A212" i="18"/>
  <c r="A41" i="18"/>
  <c r="EV551" i="18" a="1"/>
  <c r="EV551" i="18" s="1"/>
  <c r="DG551" i="18" a="1"/>
  <c r="DG551" i="18" s="1"/>
  <c r="DD551" i="18" a="1"/>
  <c r="DD551" i="18" s="1"/>
  <c r="CV551" i="18"/>
  <c r="DC551" i="18"/>
  <c r="ET551" i="18" a="1"/>
  <c r="ET551" i="18" s="1"/>
  <c r="DE551" i="18" a="1"/>
  <c r="DE551" i="18" s="1"/>
  <c r="CO551" i="18"/>
  <c r="EU551" i="18" a="1"/>
  <c r="EU551" i="18" s="1"/>
  <c r="DF551" i="18" a="1"/>
  <c r="DF551" i="18" s="1"/>
  <c r="AV551" i="18"/>
  <c r="EV95" i="18" a="1"/>
  <c r="EV95" i="18" s="1"/>
  <c r="ET95" i="18" a="1"/>
  <c r="ET95" i="18" s="1"/>
  <c r="DG95" i="18" a="1"/>
  <c r="DG95" i="18" s="1"/>
  <c r="AV95" i="18"/>
  <c r="EU95" i="18" a="1"/>
  <c r="EU95" i="18" s="1"/>
  <c r="DE95" i="18" a="1"/>
  <c r="DE95" i="18" s="1"/>
  <c r="DF95" i="18" a="1"/>
  <c r="DF95" i="18" s="1"/>
  <c r="CV95" i="18"/>
  <c r="DD95" i="18" a="1"/>
  <c r="DD95" i="18" s="1"/>
  <c r="DC95" i="18"/>
  <c r="CO95" i="18"/>
  <c r="A383" i="18"/>
  <c r="A98" i="18"/>
  <c r="A269" i="18"/>
  <c r="EV266" i="18" a="1"/>
  <c r="EV266" i="18" s="1"/>
  <c r="AV266" i="18"/>
  <c r="DE266" i="18" a="1"/>
  <c r="DE266" i="18" s="1"/>
  <c r="DC266" i="18"/>
  <c r="CV266" i="18"/>
  <c r="ET266" i="18" a="1"/>
  <c r="ET266" i="18" s="1"/>
  <c r="DF266" i="18" a="1"/>
  <c r="DF266" i="18" s="1"/>
  <c r="EU266" i="18" a="1"/>
  <c r="EU266" i="18" s="1"/>
  <c r="DG266" i="18" a="1"/>
  <c r="DG266" i="18" s="1"/>
  <c r="DD266" i="18" a="1"/>
  <c r="DD266" i="18" s="1"/>
  <c r="CO266" i="18"/>
  <c r="EV380" i="18" a="1"/>
  <c r="EV380" i="18" s="1"/>
  <c r="ET380" i="18" a="1"/>
  <c r="ET380" i="18" s="1"/>
  <c r="CV380" i="18"/>
  <c r="EU380" i="18" a="1"/>
  <c r="EU380" i="18" s="1"/>
  <c r="DG380" i="18" a="1"/>
  <c r="DG380" i="18" s="1"/>
  <c r="DF380" i="18" a="1"/>
  <c r="DF380" i="18" s="1"/>
  <c r="CO380" i="18"/>
  <c r="DE380" i="18" a="1"/>
  <c r="DE380" i="18" s="1"/>
  <c r="DC380" i="18"/>
  <c r="AV380" i="18"/>
  <c r="DD380" i="18" a="1"/>
  <c r="DD380" i="18" s="1"/>
  <c r="A326" i="18"/>
  <c r="A440" i="18"/>
  <c r="A554" i="18"/>
  <c r="EV209" i="18" a="1"/>
  <c r="EV209" i="18" s="1"/>
  <c r="ET209" i="18" a="1"/>
  <c r="ET209" i="18" s="1"/>
  <c r="DG209" i="18" a="1"/>
  <c r="DG209" i="18" s="1"/>
  <c r="DD209" i="18" a="1"/>
  <c r="DD209" i="18" s="1"/>
  <c r="DC209" i="18"/>
  <c r="AV209" i="18"/>
  <c r="EU209" i="18" a="1"/>
  <c r="EU209" i="18" s="1"/>
  <c r="DE209" i="18" a="1"/>
  <c r="DE209" i="18" s="1"/>
  <c r="CV209" i="18"/>
  <c r="DF209" i="18" a="1"/>
  <c r="DF209" i="18" s="1"/>
  <c r="CO209" i="18"/>
  <c r="EV437" i="18" a="1"/>
  <c r="EV437" i="18" s="1"/>
  <c r="DG437" i="18" a="1"/>
  <c r="DG437" i="18" s="1"/>
  <c r="DE437" i="18" a="1"/>
  <c r="DE437" i="18" s="1"/>
  <c r="DD437" i="18" a="1"/>
  <c r="DD437" i="18" s="1"/>
  <c r="DF437" i="18" a="1"/>
  <c r="DF437" i="18" s="1"/>
  <c r="CV437" i="18"/>
  <c r="ET437" i="18" a="1"/>
  <c r="ET437" i="18" s="1"/>
  <c r="CO437" i="18"/>
  <c r="EU437" i="18" a="1"/>
  <c r="EU437" i="18" s="1"/>
  <c r="DC437" i="18"/>
  <c r="AV437" i="18"/>
  <c r="EV38" i="18" a="1"/>
  <c r="EV38" i="18" s="1"/>
  <c r="ET38" i="18" a="1"/>
  <c r="ET38" i="18" s="1"/>
  <c r="DG38" i="18" a="1"/>
  <c r="DG38" i="18" s="1"/>
  <c r="DC38" i="18"/>
  <c r="CV38" i="18"/>
  <c r="EU38" i="18" a="1"/>
  <c r="EU38" i="18" s="1"/>
  <c r="DE38" i="18" a="1"/>
  <c r="DE38" i="18" s="1"/>
  <c r="AV38" i="18"/>
  <c r="DF38" i="18" a="1"/>
  <c r="DF38" i="18" s="1"/>
  <c r="DD38" i="18" a="1"/>
  <c r="DD38" i="18" s="1"/>
  <c r="CO38" i="18"/>
  <c r="EV494" i="18" a="1"/>
  <c r="EV494" i="18" s="1"/>
  <c r="ET494" i="18" a="1"/>
  <c r="ET494" i="18" s="1"/>
  <c r="DG494" i="18" a="1"/>
  <c r="DG494" i="18" s="1"/>
  <c r="DC494" i="18"/>
  <c r="CO494" i="18"/>
  <c r="EU494" i="18" a="1"/>
  <c r="EU494" i="18" s="1"/>
  <c r="DD494" i="18" a="1"/>
  <c r="DD494" i="18" s="1"/>
  <c r="DF494" i="18" a="1"/>
  <c r="DF494" i="18" s="1"/>
  <c r="DE494" i="18" a="1"/>
  <c r="DE494" i="18" s="1"/>
  <c r="AV494" i="18"/>
  <c r="CV494" i="18"/>
  <c r="EV323" i="18" a="1"/>
  <c r="EV323" i="18" s="1"/>
  <c r="CO323" i="18"/>
  <c r="DE323" i="18" a="1"/>
  <c r="DE323" i="18" s="1"/>
  <c r="DF323" i="18" a="1"/>
  <c r="DF323" i="18" s="1"/>
  <c r="AV323" i="18"/>
  <c r="ET323" i="18" a="1"/>
  <c r="ET323" i="18" s="1"/>
  <c r="CV323" i="18"/>
  <c r="EU323" i="18" a="1"/>
  <c r="EU323" i="18" s="1"/>
  <c r="DD323" i="18" a="1"/>
  <c r="DD323" i="18" s="1"/>
  <c r="DG323" i="18" a="1"/>
  <c r="DG323" i="18" s="1"/>
  <c r="DC323" i="18"/>
  <c r="T26" i="1"/>
  <c r="V26" i="1" s="1"/>
  <c r="T32" i="1"/>
  <c r="V32" i="1" s="1"/>
  <c r="T36" i="1"/>
  <c r="V36" i="1" s="1"/>
  <c r="T8" i="1"/>
  <c r="V8" i="1" s="1"/>
  <c r="T28" i="1"/>
  <c r="V28" i="1" s="1"/>
  <c r="T10" i="1"/>
  <c r="V10" i="1" s="1"/>
  <c r="T7" i="1"/>
  <c r="T22" i="1"/>
  <c r="V22" i="1" s="1"/>
  <c r="T23" i="1"/>
  <c r="V23" i="1" s="1"/>
  <c r="T30" i="1"/>
  <c r="V30" i="1" s="1"/>
  <c r="T25" i="1"/>
  <c r="V25" i="1" s="1"/>
  <c r="T9" i="1"/>
  <c r="V9" i="1" s="1"/>
  <c r="T34" i="1"/>
  <c r="V34" i="1" s="1"/>
  <c r="AU325" i="18" a="1"/>
  <c r="AU496" i="18" a="1"/>
  <c r="AU553" i="18" a="1"/>
  <c r="AU97" i="18" a="1"/>
  <c r="AU268" i="18" a="1"/>
  <c r="AU211" i="18" a="1"/>
  <c r="AU439" i="18" a="1"/>
  <c r="AU382" i="18" a="1"/>
  <c r="AU40" i="18" a="1"/>
  <c r="AU211" i="18" l="1"/>
  <c r="C211" i="18" s="1"/>
  <c r="AU553" i="18"/>
  <c r="C553" i="18" s="1"/>
  <c r="AU268" i="18"/>
  <c r="C268" i="18" s="1"/>
  <c r="AU382" i="18"/>
  <c r="C382" i="18" s="1"/>
  <c r="AU40" i="18"/>
  <c r="C40" i="18" s="1"/>
  <c r="AU496" i="18"/>
  <c r="C496" i="18" s="1"/>
  <c r="AU325" i="18"/>
  <c r="C325" i="18" s="1"/>
  <c r="AU439" i="18"/>
  <c r="C439" i="18" s="1"/>
  <c r="AU97" i="18"/>
  <c r="C97" i="18" s="1"/>
  <c r="A441" i="18"/>
  <c r="A99" i="18"/>
  <c r="EV210" i="18" a="1"/>
  <c r="EV210" i="18" s="1"/>
  <c r="ET210" i="18" a="1"/>
  <c r="ET210" i="18" s="1"/>
  <c r="DD210" i="18" a="1"/>
  <c r="DD210" i="18" s="1"/>
  <c r="AV210" i="18"/>
  <c r="EU210" i="18" a="1"/>
  <c r="EU210" i="18" s="1"/>
  <c r="DG210" i="18" a="1"/>
  <c r="DG210" i="18" s="1"/>
  <c r="DC210" i="18"/>
  <c r="CV210" i="18"/>
  <c r="DE210" i="18" a="1"/>
  <c r="DE210" i="18" s="1"/>
  <c r="DF210" i="18" a="1"/>
  <c r="DF210" i="18" s="1"/>
  <c r="CO210" i="18"/>
  <c r="EV96" i="18" a="1"/>
  <c r="EV96" i="18" s="1"/>
  <c r="ET96" i="18" a="1"/>
  <c r="ET96" i="18" s="1"/>
  <c r="DG96" i="18" a="1"/>
  <c r="DG96" i="18" s="1"/>
  <c r="DC96" i="18"/>
  <c r="EU96" i="18" a="1"/>
  <c r="EU96" i="18" s="1"/>
  <c r="DE96" i="18" a="1"/>
  <c r="DE96" i="18" s="1"/>
  <c r="DF96" i="18" a="1"/>
  <c r="DF96" i="18" s="1"/>
  <c r="CO96" i="18"/>
  <c r="DD96" i="18" a="1"/>
  <c r="DD96" i="18" s="1"/>
  <c r="AV96" i="18"/>
  <c r="CV96" i="18"/>
  <c r="A327" i="18"/>
  <c r="EV495" i="18" a="1"/>
  <c r="EV495" i="18" s="1"/>
  <c r="ET495" i="18" a="1"/>
  <c r="ET495" i="18" s="1"/>
  <c r="CV495" i="18"/>
  <c r="EU495" i="18" a="1"/>
  <c r="EU495" i="18" s="1"/>
  <c r="CO495" i="18"/>
  <c r="DG495" i="18" a="1"/>
  <c r="DG495" i="18" s="1"/>
  <c r="DC495" i="18"/>
  <c r="AV495" i="18"/>
  <c r="DE495" i="18" a="1"/>
  <c r="DE495" i="18" s="1"/>
  <c r="DD495" i="18" a="1"/>
  <c r="DD495" i="18" s="1"/>
  <c r="DF495" i="18" a="1"/>
  <c r="DF495" i="18" s="1"/>
  <c r="EV552" i="18" a="1"/>
  <c r="EV552" i="18" s="1"/>
  <c r="CO552" i="18"/>
  <c r="ET552" i="18" a="1"/>
  <c r="ET552" i="18" s="1"/>
  <c r="DE552" i="18" a="1"/>
  <c r="DE552" i="18" s="1"/>
  <c r="AV552" i="18"/>
  <c r="EU552" i="18" a="1"/>
  <c r="EU552" i="18" s="1"/>
  <c r="DD552" i="18" a="1"/>
  <c r="DD552" i="18" s="1"/>
  <c r="DF552" i="18" a="1"/>
  <c r="DF552" i="18" s="1"/>
  <c r="DG552" i="18" a="1"/>
  <c r="DG552" i="18" s="1"/>
  <c r="DC552" i="18"/>
  <c r="CV552" i="18"/>
  <c r="A555" i="18"/>
  <c r="A270" i="18"/>
  <c r="A384" i="18"/>
  <c r="A42" i="18"/>
  <c r="A498" i="18"/>
  <c r="EV381" i="18" a="1"/>
  <c r="EV381" i="18" s="1"/>
  <c r="CO381" i="18"/>
  <c r="DG381" i="18" a="1"/>
  <c r="DG381" i="18" s="1"/>
  <c r="DF381" i="18" a="1"/>
  <c r="DF381" i="18" s="1"/>
  <c r="DC381" i="18"/>
  <c r="AV381" i="18"/>
  <c r="ET381" i="18" a="1"/>
  <c r="ET381" i="18" s="1"/>
  <c r="DD381" i="18" a="1"/>
  <c r="DD381" i="18" s="1"/>
  <c r="EU381" i="18" a="1"/>
  <c r="EU381" i="18" s="1"/>
  <c r="DE381" i="18" a="1"/>
  <c r="DE381" i="18" s="1"/>
  <c r="CV381" i="18"/>
  <c r="EV438" i="18" a="1"/>
  <c r="EV438" i="18" s="1"/>
  <c r="DF438" i="18" a="1"/>
  <c r="DF438" i="18" s="1"/>
  <c r="DD438" i="18" a="1"/>
  <c r="DD438" i="18" s="1"/>
  <c r="AV438" i="18"/>
  <c r="DC438" i="18"/>
  <c r="ET438" i="18" a="1"/>
  <c r="ET438" i="18" s="1"/>
  <c r="DG438" i="18" a="1"/>
  <c r="DG438" i="18" s="1"/>
  <c r="CV438" i="18"/>
  <c r="EU438" i="18" a="1"/>
  <c r="EU438" i="18" s="1"/>
  <c r="DE438" i="18" a="1"/>
  <c r="DE438" i="18" s="1"/>
  <c r="CO438" i="18"/>
  <c r="A213" i="18"/>
  <c r="EV39" i="18" a="1"/>
  <c r="EV39" i="18" s="1"/>
  <c r="ET39" i="18" a="1"/>
  <c r="ET39" i="18" s="1"/>
  <c r="DC39" i="18"/>
  <c r="CO39" i="18"/>
  <c r="EU39" i="18" a="1"/>
  <c r="EU39" i="18" s="1"/>
  <c r="DE39" i="18" a="1"/>
  <c r="DE39" i="18" s="1"/>
  <c r="DD39" i="18" a="1"/>
  <c r="DD39" i="18" s="1"/>
  <c r="DF39" i="18" a="1"/>
  <c r="DF39" i="18" s="1"/>
  <c r="CV39" i="18"/>
  <c r="DG39" i="18" a="1"/>
  <c r="DG39" i="18" s="1"/>
  <c r="AV39" i="18"/>
  <c r="EV267" i="18" a="1"/>
  <c r="EV267" i="18" s="1"/>
  <c r="DE267" i="18" a="1"/>
  <c r="DE267" i="18" s="1"/>
  <c r="CO267" i="18"/>
  <c r="ET267" i="18" a="1"/>
  <c r="ET267" i="18" s="1"/>
  <c r="DD267" i="18" a="1"/>
  <c r="DD267" i="18" s="1"/>
  <c r="DF267" i="18" a="1"/>
  <c r="DF267" i="18" s="1"/>
  <c r="DG267" i="18" a="1"/>
  <c r="DG267" i="18" s="1"/>
  <c r="AV267" i="18"/>
  <c r="EU267" i="18" a="1"/>
  <c r="EU267" i="18" s="1"/>
  <c r="DC267" i="18"/>
  <c r="CV267" i="18"/>
  <c r="EV324" i="18" a="1"/>
  <c r="EV324" i="18" s="1"/>
  <c r="DD324" i="18" a="1"/>
  <c r="DD324" i="18" s="1"/>
  <c r="DF324" i="18" a="1"/>
  <c r="DF324" i="18" s="1"/>
  <c r="CO324" i="18"/>
  <c r="AV324" i="18"/>
  <c r="ET324" i="18" a="1"/>
  <c r="ET324" i="18" s="1"/>
  <c r="DG324" i="18" a="1"/>
  <c r="DG324" i="18" s="1"/>
  <c r="CV324" i="18"/>
  <c r="EU324" i="18" a="1"/>
  <c r="EU324" i="18" s="1"/>
  <c r="DE324" i="18" a="1"/>
  <c r="DE324" i="18" s="1"/>
  <c r="DC324" i="18"/>
  <c r="T4" i="1"/>
  <c r="V7" i="1"/>
  <c r="AU98" i="18" a="1"/>
  <c r="AU326" i="18" a="1"/>
  <c r="AU383" i="18" a="1"/>
  <c r="AU554" i="18" a="1"/>
  <c r="AU41" i="18" a="1"/>
  <c r="AU440" i="18" a="1"/>
  <c r="AU497" i="18" a="1"/>
  <c r="AU212" i="18" a="1"/>
  <c r="AU269" i="18" a="1"/>
  <c r="AU383" i="18" l="1"/>
  <c r="C383" i="18" s="1"/>
  <c r="AU554" i="18"/>
  <c r="C554" i="18" s="1"/>
  <c r="AU326" i="18"/>
  <c r="C326" i="18" s="1"/>
  <c r="AU41" i="18"/>
  <c r="C41" i="18" s="1"/>
  <c r="AU440" i="18"/>
  <c r="C440" i="18" s="1"/>
  <c r="AU269" i="18"/>
  <c r="C269" i="18" s="1"/>
  <c r="AU212" i="18"/>
  <c r="C212" i="18" s="1"/>
  <c r="AU497" i="18"/>
  <c r="C497" i="18" s="1"/>
  <c r="AU98" i="18"/>
  <c r="C98" i="18" s="1"/>
  <c r="A214" i="18"/>
  <c r="EV439" i="18" a="1"/>
  <c r="EV439" i="18" s="1"/>
  <c r="ET439" i="18" a="1"/>
  <c r="ET439" i="18" s="1"/>
  <c r="DF439" i="18" a="1"/>
  <c r="DF439" i="18" s="1"/>
  <c r="DG439" i="18" a="1"/>
  <c r="DG439" i="18" s="1"/>
  <c r="DC439" i="18"/>
  <c r="AV439" i="18"/>
  <c r="EU439" i="18" a="1"/>
  <c r="EU439" i="18" s="1"/>
  <c r="DE439" i="18" a="1"/>
  <c r="DE439" i="18" s="1"/>
  <c r="CV439" i="18"/>
  <c r="DD439" i="18" a="1"/>
  <c r="DD439" i="18" s="1"/>
  <c r="CO439" i="18"/>
  <c r="A271" i="18"/>
  <c r="EV325" i="18" a="1"/>
  <c r="EV325" i="18" s="1"/>
  <c r="ET325" i="18" a="1"/>
  <c r="ET325" i="18" s="1"/>
  <c r="DE325" i="18" a="1"/>
  <c r="DE325" i="18" s="1"/>
  <c r="DC325" i="18"/>
  <c r="CO325" i="18"/>
  <c r="EU325" i="18" a="1"/>
  <c r="EU325" i="18" s="1"/>
  <c r="AV325" i="18"/>
  <c r="DF325" i="18" a="1"/>
  <c r="DF325" i="18" s="1"/>
  <c r="DG325" i="18" a="1"/>
  <c r="DG325" i="18" s="1"/>
  <c r="CV325" i="18"/>
  <c r="DD325" i="18" a="1"/>
  <c r="DD325" i="18" s="1"/>
  <c r="EV268" i="18" a="1"/>
  <c r="EV268" i="18" s="1"/>
  <c r="ET268" i="18" a="1"/>
  <c r="ET268" i="18" s="1"/>
  <c r="DG268" i="18" a="1"/>
  <c r="DG268" i="18" s="1"/>
  <c r="DD268" i="18" a="1"/>
  <c r="DD268" i="18" s="1"/>
  <c r="DF268" i="18" a="1"/>
  <c r="DF268" i="18" s="1"/>
  <c r="CO268" i="18"/>
  <c r="EU268" i="18" a="1"/>
  <c r="EU268" i="18" s="1"/>
  <c r="AV268" i="18"/>
  <c r="DE268" i="18" a="1"/>
  <c r="DE268" i="18" s="1"/>
  <c r="DC268" i="18"/>
  <c r="CV268" i="18"/>
  <c r="A499" i="18"/>
  <c r="A100" i="18"/>
  <c r="EV382" i="18" a="1"/>
  <c r="EV382" i="18" s="1"/>
  <c r="DG382" i="18" a="1"/>
  <c r="DG382" i="18" s="1"/>
  <c r="DF382" i="18" a="1"/>
  <c r="DF382" i="18" s="1"/>
  <c r="DC382" i="18"/>
  <c r="CV382" i="18"/>
  <c r="ET382" i="18" a="1"/>
  <c r="ET382" i="18" s="1"/>
  <c r="DE382" i="18" a="1"/>
  <c r="DE382" i="18" s="1"/>
  <c r="CO382" i="18"/>
  <c r="EU382" i="18" a="1"/>
  <c r="EU382" i="18" s="1"/>
  <c r="DD382" i="18" a="1"/>
  <c r="DD382" i="18" s="1"/>
  <c r="AV382" i="18"/>
  <c r="A43" i="18"/>
  <c r="A442" i="18"/>
  <c r="EV496" i="18" a="1"/>
  <c r="EV496" i="18" s="1"/>
  <c r="DE496" i="18" a="1"/>
  <c r="DE496" i="18" s="1"/>
  <c r="DD496" i="18" a="1"/>
  <c r="DD496" i="18" s="1"/>
  <c r="DF496" i="18" a="1"/>
  <c r="DF496" i="18" s="1"/>
  <c r="CV496" i="18"/>
  <c r="ET496" i="18" a="1"/>
  <c r="ET496" i="18" s="1"/>
  <c r="CO496" i="18"/>
  <c r="EU496" i="18" a="1"/>
  <c r="EU496" i="18" s="1"/>
  <c r="DG496" i="18" a="1"/>
  <c r="DG496" i="18" s="1"/>
  <c r="DC496" i="18"/>
  <c r="AV496" i="18"/>
  <c r="EV553" i="18" a="1"/>
  <c r="EV553" i="18" s="1"/>
  <c r="DE553" i="18" a="1"/>
  <c r="DE553" i="18" s="1"/>
  <c r="CO553" i="18"/>
  <c r="AV553" i="18"/>
  <c r="ET553" i="18" a="1"/>
  <c r="ET553" i="18" s="1"/>
  <c r="DG553" i="18" a="1"/>
  <c r="DG553" i="18" s="1"/>
  <c r="DD553" i="18" a="1"/>
  <c r="DD553" i="18" s="1"/>
  <c r="DF553" i="18" a="1"/>
  <c r="DF553" i="18" s="1"/>
  <c r="EU553" i="18" a="1"/>
  <c r="EU553" i="18" s="1"/>
  <c r="DC553" i="18"/>
  <c r="CV553" i="18"/>
  <c r="A385" i="18"/>
  <c r="A556" i="18"/>
  <c r="A328" i="18"/>
  <c r="EV97" i="18" a="1"/>
  <c r="EV97" i="18" s="1"/>
  <c r="DE97" i="18" a="1"/>
  <c r="DE97" i="18" s="1"/>
  <c r="AV97" i="18"/>
  <c r="DF97" i="18" a="1"/>
  <c r="DF97" i="18" s="1"/>
  <c r="DD97" i="18" a="1"/>
  <c r="DD97" i="18" s="1"/>
  <c r="CV97" i="18"/>
  <c r="ET97" i="18" a="1"/>
  <c r="ET97" i="18" s="1"/>
  <c r="DG97" i="18" a="1"/>
  <c r="DG97" i="18" s="1"/>
  <c r="EU97" i="18" a="1"/>
  <c r="EU97" i="18" s="1"/>
  <c r="DC97" i="18"/>
  <c r="CO97" i="18"/>
  <c r="EV40" i="18" a="1"/>
  <c r="EV40" i="18" s="1"/>
  <c r="DF40" i="18" a="1"/>
  <c r="DF40" i="18" s="1"/>
  <c r="AV40" i="18"/>
  <c r="DC40" i="18"/>
  <c r="CO40" i="18"/>
  <c r="ET40" i="18" a="1"/>
  <c r="ET40" i="18" s="1"/>
  <c r="DG40" i="18" a="1"/>
  <c r="DG40" i="18" s="1"/>
  <c r="DD40" i="18" a="1"/>
  <c r="DD40" i="18" s="1"/>
  <c r="EU40" i="18" a="1"/>
  <c r="EU40" i="18" s="1"/>
  <c r="DE40" i="18" a="1"/>
  <c r="DE40" i="18" s="1"/>
  <c r="CV40" i="18"/>
  <c r="EV211" i="18" a="1"/>
  <c r="EV211" i="18" s="1"/>
  <c r="CO211" i="18"/>
  <c r="DC211" i="18"/>
  <c r="AV211" i="18"/>
  <c r="ET211" i="18" a="1"/>
  <c r="ET211" i="18" s="1"/>
  <c r="DG211" i="18" a="1"/>
  <c r="DG211" i="18" s="1"/>
  <c r="EU211" i="18" a="1"/>
  <c r="EU211" i="18" s="1"/>
  <c r="DE211" i="18" a="1"/>
  <c r="DE211" i="18" s="1"/>
  <c r="DD211" i="18" a="1"/>
  <c r="DD211" i="18" s="1"/>
  <c r="DF211" i="18" a="1"/>
  <c r="DF211" i="18" s="1"/>
  <c r="CV211" i="18"/>
  <c r="AU327" i="18" a="1"/>
  <c r="AU555" i="18" a="1"/>
  <c r="AU42" i="18" a="1"/>
  <c r="AU99" i="18" a="1"/>
  <c r="AU384" i="18" a="1"/>
  <c r="AU213" i="18" a="1"/>
  <c r="AU498" i="18" a="1"/>
  <c r="AU270" i="18" a="1"/>
  <c r="AU441" i="18" a="1"/>
  <c r="AU498" i="18" l="1"/>
  <c r="C498" i="18" s="1"/>
  <c r="AU270" i="18"/>
  <c r="C270" i="18" s="1"/>
  <c r="AU42" i="18"/>
  <c r="C42" i="18" s="1"/>
  <c r="AU555" i="18"/>
  <c r="C555" i="18" s="1"/>
  <c r="AU99" i="18"/>
  <c r="C99" i="18" s="1"/>
  <c r="AU213" i="18"/>
  <c r="C213" i="18" s="1"/>
  <c r="AU327" i="18"/>
  <c r="C327" i="18" s="1"/>
  <c r="AU384" i="18"/>
  <c r="C384" i="18" s="1"/>
  <c r="AU441" i="18"/>
  <c r="C441" i="18" s="1"/>
  <c r="A329" i="18"/>
  <c r="A386" i="18"/>
  <c r="A443" i="18"/>
  <c r="EV497" i="18" a="1"/>
  <c r="EV497" i="18" s="1"/>
  <c r="ET497" i="18" a="1"/>
  <c r="ET497" i="18" s="1"/>
  <c r="DF497" i="18" a="1"/>
  <c r="DF497" i="18" s="1"/>
  <c r="DC497" i="18"/>
  <c r="EU497" i="18" a="1"/>
  <c r="EU497" i="18" s="1"/>
  <c r="DE497" i="18" a="1"/>
  <c r="DE497" i="18" s="1"/>
  <c r="DG497" i="18" a="1"/>
  <c r="DG497" i="18" s="1"/>
  <c r="CV497" i="18"/>
  <c r="CO497" i="18"/>
  <c r="DD497" i="18" a="1"/>
  <c r="DD497" i="18" s="1"/>
  <c r="AV497" i="18"/>
  <c r="EV41" i="18" a="1"/>
  <c r="EV41" i="18" s="1"/>
  <c r="DG41" i="18" a="1"/>
  <c r="DG41" i="18" s="1"/>
  <c r="AV41" i="18"/>
  <c r="DE41" i="18" a="1"/>
  <c r="DE41" i="18" s="1"/>
  <c r="DD41" i="18" a="1"/>
  <c r="DD41" i="18" s="1"/>
  <c r="CO41" i="18"/>
  <c r="ET41" i="18" a="1"/>
  <c r="ET41" i="18" s="1"/>
  <c r="EU41" i="18" a="1"/>
  <c r="EU41" i="18" s="1"/>
  <c r="DF41" i="18" a="1"/>
  <c r="DF41" i="18" s="1"/>
  <c r="DC41" i="18"/>
  <c r="CV41" i="18"/>
  <c r="A557" i="18"/>
  <c r="A500" i="18"/>
  <c r="A272" i="18"/>
  <c r="A215" i="18"/>
  <c r="EV212" i="18" a="1"/>
  <c r="EV212" i="18" s="1"/>
  <c r="ET212" i="18" a="1"/>
  <c r="ET212" i="18" s="1"/>
  <c r="DC212" i="18"/>
  <c r="CO212" i="18"/>
  <c r="EU212" i="18" a="1"/>
  <c r="EU212" i="18" s="1"/>
  <c r="AV212" i="18"/>
  <c r="DG212" i="18" a="1"/>
  <c r="DG212" i="18" s="1"/>
  <c r="DD212" i="18" a="1"/>
  <c r="DD212" i="18" s="1"/>
  <c r="DF212" i="18" a="1"/>
  <c r="DF212" i="18" s="1"/>
  <c r="DE212" i="18" a="1"/>
  <c r="DE212" i="18" s="1"/>
  <c r="CV212" i="18"/>
  <c r="EV326" i="18" a="1"/>
  <c r="EV326" i="18" s="1"/>
  <c r="ET326" i="18" a="1"/>
  <c r="ET326" i="18" s="1"/>
  <c r="CV326" i="18"/>
  <c r="EU326" i="18" a="1"/>
  <c r="EU326" i="18" s="1"/>
  <c r="DG326" i="18" a="1"/>
  <c r="DG326" i="18" s="1"/>
  <c r="DD326" i="18" a="1"/>
  <c r="DD326" i="18" s="1"/>
  <c r="DC326" i="18"/>
  <c r="CO326" i="18"/>
  <c r="DF326" i="18" a="1"/>
  <c r="DF326" i="18" s="1"/>
  <c r="DE326" i="18" a="1"/>
  <c r="DE326" i="18" s="1"/>
  <c r="AV326" i="18"/>
  <c r="A44" i="18"/>
  <c r="EV269" i="18" a="1"/>
  <c r="EV269" i="18" s="1"/>
  <c r="DE269" i="18" a="1"/>
  <c r="DE269" i="18" s="1"/>
  <c r="CV269" i="18"/>
  <c r="DD269" i="18" a="1"/>
  <c r="DD269" i="18" s="1"/>
  <c r="ET269" i="18" a="1"/>
  <c r="ET269" i="18" s="1"/>
  <c r="DF269" i="18" a="1"/>
  <c r="DF269" i="18" s="1"/>
  <c r="CO269" i="18"/>
  <c r="EU269" i="18" a="1"/>
  <c r="EU269" i="18" s="1"/>
  <c r="DG269" i="18" a="1"/>
  <c r="DG269" i="18" s="1"/>
  <c r="DC269" i="18"/>
  <c r="AV269" i="18"/>
  <c r="EV554" i="18" a="1"/>
  <c r="EV554" i="18" s="1"/>
  <c r="DG554" i="18" a="1"/>
  <c r="DG554" i="18" s="1"/>
  <c r="DD554" i="18" a="1"/>
  <c r="DD554" i="18" s="1"/>
  <c r="CV554" i="18"/>
  <c r="DC554" i="18"/>
  <c r="CO554" i="18"/>
  <c r="ET554" i="18" a="1"/>
  <c r="ET554" i="18" s="1"/>
  <c r="DE554" i="18" a="1"/>
  <c r="DE554" i="18" s="1"/>
  <c r="DF554" i="18" a="1"/>
  <c r="DF554" i="18" s="1"/>
  <c r="EU554" i="18" a="1"/>
  <c r="EU554" i="18" s="1"/>
  <c r="AV554" i="18"/>
  <c r="A101" i="18"/>
  <c r="EV98" i="18" a="1"/>
  <c r="EV98" i="18" s="1"/>
  <c r="DE98" i="18" a="1"/>
  <c r="DE98" i="18" s="1"/>
  <c r="DC98" i="18"/>
  <c r="CV98" i="18"/>
  <c r="DD98" i="18" a="1"/>
  <c r="DD98" i="18" s="1"/>
  <c r="DF98" i="18" a="1"/>
  <c r="DF98" i="18" s="1"/>
  <c r="ET98" i="18" a="1"/>
  <c r="ET98" i="18" s="1"/>
  <c r="DG98" i="18" a="1"/>
  <c r="DG98" i="18" s="1"/>
  <c r="CO98" i="18"/>
  <c r="EU98" i="18" a="1"/>
  <c r="EU98" i="18" s="1"/>
  <c r="AV98" i="18"/>
  <c r="EV440" i="18" a="1"/>
  <c r="EV440" i="18" s="1"/>
  <c r="DF440" i="18" a="1"/>
  <c r="DF440" i="18" s="1"/>
  <c r="DE440" i="18" a="1"/>
  <c r="DE440" i="18" s="1"/>
  <c r="CV440" i="18"/>
  <c r="DD440" i="18" a="1"/>
  <c r="DD440" i="18" s="1"/>
  <c r="DC440" i="18"/>
  <c r="CO440" i="18"/>
  <c r="ET440" i="18" a="1"/>
  <c r="ET440" i="18" s="1"/>
  <c r="AV440" i="18"/>
  <c r="EU440" i="18" a="1"/>
  <c r="EU440" i="18" s="1"/>
  <c r="DG440" i="18" a="1"/>
  <c r="DG440" i="18" s="1"/>
  <c r="EV383" i="18" a="1"/>
  <c r="EV383" i="18" s="1"/>
  <c r="ET383" i="18" a="1"/>
  <c r="ET383" i="18" s="1"/>
  <c r="DG383" i="18" a="1"/>
  <c r="DG383" i="18" s="1"/>
  <c r="DF383" i="18" a="1"/>
  <c r="DF383" i="18" s="1"/>
  <c r="CV383" i="18"/>
  <c r="EU383" i="18" a="1"/>
  <c r="EU383" i="18" s="1"/>
  <c r="CO383" i="18"/>
  <c r="DE383" i="18" a="1"/>
  <c r="DE383" i="18" s="1"/>
  <c r="DC383" i="18"/>
  <c r="AV383" i="18"/>
  <c r="DD383" i="18" a="1"/>
  <c r="DD383" i="18" s="1"/>
  <c r="AU214" i="18" a="1"/>
  <c r="AU442" i="18" a="1"/>
  <c r="AU556" i="18" a="1"/>
  <c r="AU328" i="18" a="1"/>
  <c r="AU385" i="18" a="1"/>
  <c r="AU100" i="18" a="1"/>
  <c r="AU271" i="18" a="1"/>
  <c r="AU499" i="18" a="1"/>
  <c r="AU43" i="18" a="1"/>
  <c r="AU43" i="18" l="1"/>
  <c r="C43" i="18" s="1"/>
  <c r="AU271" i="18"/>
  <c r="C271" i="18" s="1"/>
  <c r="AU556" i="18"/>
  <c r="C556" i="18" s="1"/>
  <c r="AU442" i="18"/>
  <c r="C442" i="18" s="1"/>
  <c r="AU328" i="18"/>
  <c r="C328" i="18" s="1"/>
  <c r="AU100" i="18"/>
  <c r="C100" i="18" s="1"/>
  <c r="AU214" i="18"/>
  <c r="C214" i="18" s="1"/>
  <c r="AU499" i="18"/>
  <c r="C499" i="18" s="1"/>
  <c r="AU385" i="18"/>
  <c r="C385" i="18" s="1"/>
  <c r="A102" i="18"/>
  <c r="A216" i="18"/>
  <c r="A501" i="18"/>
  <c r="A387" i="18"/>
  <c r="EV384" i="18" a="1"/>
  <c r="EV384" i="18" s="1"/>
  <c r="DD384" i="18" a="1"/>
  <c r="DD384" i="18" s="1"/>
  <c r="DC384" i="18"/>
  <c r="ET384" i="18" a="1"/>
  <c r="ET384" i="18" s="1"/>
  <c r="DG384" i="18" a="1"/>
  <c r="DG384" i="18" s="1"/>
  <c r="CV384" i="18"/>
  <c r="EU384" i="18" a="1"/>
  <c r="EU384" i="18" s="1"/>
  <c r="DE384" i="18" a="1"/>
  <c r="DE384" i="18" s="1"/>
  <c r="DF384" i="18" a="1"/>
  <c r="DF384" i="18" s="1"/>
  <c r="CO384" i="18"/>
  <c r="AV384" i="18"/>
  <c r="EV555" i="18" a="1"/>
  <c r="EV555" i="18" s="1"/>
  <c r="DF555" i="18" a="1"/>
  <c r="DF555" i="18" s="1"/>
  <c r="CO555" i="18"/>
  <c r="DG555" i="18" a="1"/>
  <c r="DG555" i="18" s="1"/>
  <c r="DC555" i="18"/>
  <c r="CV555" i="18"/>
  <c r="ET555" i="18" a="1"/>
  <c r="ET555" i="18" s="1"/>
  <c r="EU555" i="18" a="1"/>
  <c r="EU555" i="18" s="1"/>
  <c r="DE555" i="18" a="1"/>
  <c r="DE555" i="18" s="1"/>
  <c r="DD555" i="18" a="1"/>
  <c r="DD555" i="18" s="1"/>
  <c r="AV555" i="18"/>
  <c r="EV327" i="18" a="1"/>
  <c r="EV327" i="18" s="1"/>
  <c r="ET327" i="18" a="1"/>
  <c r="ET327" i="18" s="1"/>
  <c r="EU327" i="18" a="1"/>
  <c r="EU327" i="18" s="1"/>
  <c r="DG327" i="18" a="1"/>
  <c r="DG327" i="18" s="1"/>
  <c r="DC327" i="18"/>
  <c r="CO327" i="18"/>
  <c r="DF327" i="18" a="1"/>
  <c r="DF327" i="18" s="1"/>
  <c r="AV327" i="18"/>
  <c r="DE327" i="18" a="1"/>
  <c r="DE327" i="18" s="1"/>
  <c r="DD327" i="18" a="1"/>
  <c r="DD327" i="18" s="1"/>
  <c r="CV327" i="18"/>
  <c r="EV42" i="18" a="1"/>
  <c r="EV42" i="18" s="1"/>
  <c r="ET42" i="18" a="1"/>
  <c r="ET42" i="18" s="1"/>
  <c r="DG42" i="18" a="1"/>
  <c r="DG42" i="18" s="1"/>
  <c r="CV42" i="18"/>
  <c r="EU42" i="18" a="1"/>
  <c r="EU42" i="18" s="1"/>
  <c r="DE42" i="18" a="1"/>
  <c r="DE42" i="18" s="1"/>
  <c r="DD42" i="18" a="1"/>
  <c r="DD42" i="18" s="1"/>
  <c r="AV42" i="18"/>
  <c r="DF42" i="18" a="1"/>
  <c r="DF42" i="18" s="1"/>
  <c r="DC42" i="18"/>
  <c r="CO42" i="18"/>
  <c r="A273" i="18"/>
  <c r="A558" i="18"/>
  <c r="A444" i="18"/>
  <c r="A330" i="18"/>
  <c r="EV213" i="18" a="1"/>
  <c r="EV213" i="18" s="1"/>
  <c r="DG213" i="18" a="1"/>
  <c r="DG213" i="18" s="1"/>
  <c r="CV213" i="18"/>
  <c r="DE213" i="18" a="1"/>
  <c r="DE213" i="18" s="1"/>
  <c r="DD213" i="18" a="1"/>
  <c r="DD213" i="18" s="1"/>
  <c r="DF213" i="18" a="1"/>
  <c r="DF213" i="18" s="1"/>
  <c r="CO213" i="18"/>
  <c r="ET213" i="18" a="1"/>
  <c r="ET213" i="18" s="1"/>
  <c r="AV213" i="18"/>
  <c r="EU213" i="18" a="1"/>
  <c r="EU213" i="18" s="1"/>
  <c r="DC213" i="18"/>
  <c r="EV270" i="18" a="1"/>
  <c r="EV270" i="18" s="1"/>
  <c r="ET270" i="18" a="1"/>
  <c r="ET270" i="18" s="1"/>
  <c r="CV270" i="18"/>
  <c r="EU270" i="18" a="1"/>
  <c r="EU270" i="18" s="1"/>
  <c r="DG270" i="18" a="1"/>
  <c r="DG270" i="18" s="1"/>
  <c r="DF270" i="18" a="1"/>
  <c r="DF270" i="18" s="1"/>
  <c r="DC270" i="18"/>
  <c r="CO270" i="18"/>
  <c r="DD270" i="18" a="1"/>
  <c r="DD270" i="18" s="1"/>
  <c r="DE270" i="18" a="1"/>
  <c r="DE270" i="18" s="1"/>
  <c r="AV270" i="18"/>
  <c r="A45" i="18"/>
  <c r="EV441" i="18" a="1"/>
  <c r="EV441" i="18" s="1"/>
  <c r="DG441" i="18" a="1"/>
  <c r="DG441" i="18" s="1"/>
  <c r="DD441" i="18" a="1"/>
  <c r="DD441" i="18" s="1"/>
  <c r="DF441" i="18" a="1"/>
  <c r="DF441" i="18" s="1"/>
  <c r="AV441" i="18"/>
  <c r="DC441" i="18"/>
  <c r="ET441" i="18" a="1"/>
  <c r="ET441" i="18" s="1"/>
  <c r="DE441" i="18" a="1"/>
  <c r="DE441" i="18" s="1"/>
  <c r="CV441" i="18"/>
  <c r="EU441" i="18" a="1"/>
  <c r="EU441" i="18" s="1"/>
  <c r="CO441" i="18"/>
  <c r="EV99" i="18" a="1"/>
  <c r="EV99" i="18" s="1"/>
  <c r="DE99" i="18" a="1"/>
  <c r="DE99" i="18" s="1"/>
  <c r="CO99" i="18"/>
  <c r="AV99" i="18"/>
  <c r="ET99" i="18" a="1"/>
  <c r="ET99" i="18" s="1"/>
  <c r="DC99" i="18"/>
  <c r="CV99" i="18"/>
  <c r="EU99" i="18" a="1"/>
  <c r="EU99" i="18" s="1"/>
  <c r="DG99" i="18" a="1"/>
  <c r="DG99" i="18" s="1"/>
  <c r="DD99" i="18" a="1"/>
  <c r="DD99" i="18" s="1"/>
  <c r="DF99" i="18" a="1"/>
  <c r="DF99" i="18" s="1"/>
  <c r="EV498" i="18" a="1"/>
  <c r="EV498" i="18" s="1"/>
  <c r="ET498" i="18" a="1"/>
  <c r="ET498" i="18" s="1"/>
  <c r="EU498" i="18" a="1"/>
  <c r="EU498" i="18" s="1"/>
  <c r="CV498" i="18"/>
  <c r="DG498" i="18" a="1"/>
  <c r="DG498" i="18" s="1"/>
  <c r="CO498" i="18"/>
  <c r="DD498" i="18" a="1"/>
  <c r="DD498" i="18" s="1"/>
  <c r="DF498" i="18" a="1"/>
  <c r="DF498" i="18" s="1"/>
  <c r="DE498" i="18" a="1"/>
  <c r="DE498" i="18" s="1"/>
  <c r="DC498" i="18"/>
  <c r="AV498" i="18"/>
  <c r="AU329" i="18" a="1"/>
  <c r="AU500" i="18" a="1"/>
  <c r="AU101" i="18" a="1"/>
  <c r="AU215" i="18" a="1"/>
  <c r="AU557" i="18" a="1"/>
  <c r="AU386" i="18" a="1"/>
  <c r="AU44" i="18" a="1"/>
  <c r="AU443" i="18" a="1"/>
  <c r="AU272" i="18" a="1"/>
  <c r="AU443" i="18" l="1"/>
  <c r="C443" i="18" s="1"/>
  <c r="AU272" i="18"/>
  <c r="C272" i="18" s="1"/>
  <c r="AU500" i="18"/>
  <c r="C500" i="18" s="1"/>
  <c r="AU101" i="18"/>
  <c r="C101" i="18" s="1"/>
  <c r="AU557" i="18"/>
  <c r="C557" i="18" s="1"/>
  <c r="AU44" i="18"/>
  <c r="C44" i="18" s="1"/>
  <c r="AU329" i="18"/>
  <c r="C329" i="18" s="1"/>
  <c r="AU386" i="18"/>
  <c r="C386" i="18" s="1"/>
  <c r="AU215" i="18"/>
  <c r="C215" i="18" s="1"/>
  <c r="A331" i="18"/>
  <c r="A388" i="18"/>
  <c r="EV499" i="18" a="1"/>
  <c r="EV499" i="18" s="1"/>
  <c r="DC499" i="18"/>
  <c r="ET499" i="18" a="1"/>
  <c r="ET499" i="18" s="1"/>
  <c r="DG499" i="18" a="1"/>
  <c r="DG499" i="18" s="1"/>
  <c r="CV499" i="18"/>
  <c r="EU499" i="18" a="1"/>
  <c r="EU499" i="18" s="1"/>
  <c r="DE499" i="18" a="1"/>
  <c r="DE499" i="18" s="1"/>
  <c r="DD499" i="18" a="1"/>
  <c r="DD499" i="18" s="1"/>
  <c r="DF499" i="18" a="1"/>
  <c r="DF499" i="18" s="1"/>
  <c r="CO499" i="18"/>
  <c r="AV499" i="18"/>
  <c r="EV442" i="18" a="1"/>
  <c r="EV442" i="18" s="1"/>
  <c r="DG442" i="18" a="1"/>
  <c r="DG442" i="18" s="1"/>
  <c r="CV442" i="18"/>
  <c r="CO442" i="18"/>
  <c r="ET442" i="18" a="1"/>
  <c r="ET442" i="18" s="1"/>
  <c r="DE442" i="18" a="1"/>
  <c r="DE442" i="18" s="1"/>
  <c r="DC442" i="18"/>
  <c r="AV442" i="18"/>
  <c r="EU442" i="18" a="1"/>
  <c r="EU442" i="18" s="1"/>
  <c r="DF442" i="18" a="1"/>
  <c r="DF442" i="18" s="1"/>
  <c r="DD442" i="18" a="1"/>
  <c r="DD442" i="18" s="1"/>
  <c r="EV214" i="18" a="1"/>
  <c r="EV214" i="18" s="1"/>
  <c r="DE214" i="18" a="1"/>
  <c r="DE214" i="18" s="1"/>
  <c r="DD214" i="18" a="1"/>
  <c r="DD214" i="18" s="1"/>
  <c r="CO214" i="18"/>
  <c r="DG214" i="18" a="1"/>
  <c r="DG214" i="18" s="1"/>
  <c r="AV214" i="18"/>
  <c r="ET214" i="18" a="1"/>
  <c r="ET214" i="18" s="1"/>
  <c r="EU214" i="18" a="1"/>
  <c r="EU214" i="18" s="1"/>
  <c r="DF214" i="18" a="1"/>
  <c r="DF214" i="18" s="1"/>
  <c r="DC214" i="18"/>
  <c r="CV214" i="18"/>
  <c r="EV556" i="18" a="1"/>
  <c r="EV556" i="18" s="1"/>
  <c r="ET556" i="18" a="1"/>
  <c r="ET556" i="18" s="1"/>
  <c r="DE556" i="18" a="1"/>
  <c r="DE556" i="18" s="1"/>
  <c r="EU556" i="18" a="1"/>
  <c r="EU556" i="18" s="1"/>
  <c r="DD556" i="18" a="1"/>
  <c r="DD556" i="18" s="1"/>
  <c r="DF556" i="18" a="1"/>
  <c r="DF556" i="18" s="1"/>
  <c r="CO556" i="18"/>
  <c r="DG556" i="18" a="1"/>
  <c r="DG556" i="18" s="1"/>
  <c r="AV556" i="18"/>
  <c r="DC556" i="18"/>
  <c r="CV556" i="18"/>
  <c r="A217" i="18"/>
  <c r="A445" i="18"/>
  <c r="A274" i="18"/>
  <c r="A502" i="18"/>
  <c r="A103" i="18"/>
  <c r="EV100" i="18" a="1"/>
  <c r="EV100" i="18" s="1"/>
  <c r="ET100" i="18" a="1"/>
  <c r="ET100" i="18" s="1"/>
  <c r="DE100" i="18" a="1"/>
  <c r="DE100" i="18" s="1"/>
  <c r="DF100" i="18" a="1"/>
  <c r="DF100" i="18" s="1"/>
  <c r="EU100" i="18" a="1"/>
  <c r="EU100" i="18" s="1"/>
  <c r="DC100" i="18"/>
  <c r="CO100" i="18"/>
  <c r="DG100" i="18" a="1"/>
  <c r="DG100" i="18" s="1"/>
  <c r="DD100" i="18" a="1"/>
  <c r="DD100" i="18" s="1"/>
  <c r="AV100" i="18"/>
  <c r="CV100" i="18"/>
  <c r="EV271" i="18" a="1"/>
  <c r="EV271" i="18" s="1"/>
  <c r="ET271" i="18" a="1"/>
  <c r="ET271" i="18" s="1"/>
  <c r="DC271" i="18"/>
  <c r="CO271" i="18"/>
  <c r="EU271" i="18" a="1"/>
  <c r="EU271" i="18" s="1"/>
  <c r="DE271" i="18" a="1"/>
  <c r="DE271" i="18" s="1"/>
  <c r="DD271" i="18" a="1"/>
  <c r="DD271" i="18" s="1"/>
  <c r="AV271" i="18"/>
  <c r="DG271" i="18" a="1"/>
  <c r="DG271" i="18" s="1"/>
  <c r="CV271" i="18"/>
  <c r="DF271" i="18" a="1"/>
  <c r="DF271" i="18" s="1"/>
  <c r="A46" i="18"/>
  <c r="A559" i="18"/>
  <c r="EV385" i="18" a="1"/>
  <c r="EV385" i="18" s="1"/>
  <c r="DE385" i="18" a="1"/>
  <c r="DE385" i="18" s="1"/>
  <c r="DF385" i="18" a="1"/>
  <c r="DF385" i="18" s="1"/>
  <c r="DD385" i="18" a="1"/>
  <c r="DD385" i="18" s="1"/>
  <c r="DC385" i="18"/>
  <c r="CV385" i="18"/>
  <c r="ET385" i="18" a="1"/>
  <c r="ET385" i="18" s="1"/>
  <c r="CO385" i="18"/>
  <c r="EU385" i="18" a="1"/>
  <c r="EU385" i="18" s="1"/>
  <c r="DG385" i="18" a="1"/>
  <c r="DG385" i="18" s="1"/>
  <c r="AV385" i="18"/>
  <c r="EV328" i="18" a="1"/>
  <c r="EV328" i="18" s="1"/>
  <c r="ET328" i="18" a="1"/>
  <c r="ET328" i="18" s="1"/>
  <c r="DG328" i="18" a="1"/>
  <c r="DG328" i="18" s="1"/>
  <c r="DD328" i="18" a="1"/>
  <c r="DD328" i="18" s="1"/>
  <c r="CV328" i="18"/>
  <c r="EU328" i="18" a="1"/>
  <c r="EU328" i="18" s="1"/>
  <c r="DE328" i="18" a="1"/>
  <c r="DE328" i="18" s="1"/>
  <c r="CO328" i="18"/>
  <c r="DF328" i="18" a="1"/>
  <c r="DF328" i="18" s="1"/>
  <c r="DC328" i="18"/>
  <c r="AV328" i="18"/>
  <c r="EV43" i="18" a="1"/>
  <c r="EV43" i="18" s="1"/>
  <c r="DC43" i="18"/>
  <c r="CO43" i="18"/>
  <c r="CV43" i="18"/>
  <c r="DE43" i="18" a="1"/>
  <c r="DE43" i="18" s="1"/>
  <c r="DF43" i="18" a="1"/>
  <c r="DF43" i="18" s="1"/>
  <c r="AV43" i="18"/>
  <c r="ET43" i="18" a="1"/>
  <c r="ET43" i="18" s="1"/>
  <c r="DD43" i="18" a="1"/>
  <c r="DD43" i="18" s="1"/>
  <c r="EU43" i="18" a="1"/>
  <c r="EU43" i="18" s="1"/>
  <c r="DG43" i="18" a="1"/>
  <c r="DG43" i="18" s="1"/>
  <c r="AU45" i="18" a="1"/>
  <c r="AU102" i="18" a="1"/>
  <c r="AU330" i="18" a="1"/>
  <c r="AU387" i="18" a="1"/>
  <c r="AU273" i="18" a="1"/>
  <c r="AU216" i="18" a="1"/>
  <c r="AU444" i="18" a="1"/>
  <c r="AU501" i="18" a="1"/>
  <c r="AU558" i="18" a="1"/>
  <c r="AU102" i="18" l="1"/>
  <c r="C102" i="18" s="1"/>
  <c r="AU216" i="18"/>
  <c r="C216" i="18" s="1"/>
  <c r="AU330" i="18"/>
  <c r="C330" i="18" s="1"/>
  <c r="AU444" i="18"/>
  <c r="C444" i="18" s="1"/>
  <c r="AU45" i="18"/>
  <c r="C45" i="18" s="1"/>
  <c r="AU273" i="18"/>
  <c r="C273" i="18" s="1"/>
  <c r="AU387" i="18"/>
  <c r="C387" i="18" s="1"/>
  <c r="AU558" i="18"/>
  <c r="C558" i="18" s="1"/>
  <c r="AU501" i="18"/>
  <c r="C501" i="18" s="1"/>
  <c r="A560" i="18"/>
  <c r="EV101" i="18" a="1"/>
  <c r="EV101" i="18" s="1"/>
  <c r="ET101" i="18" a="1"/>
  <c r="ET101" i="18" s="1"/>
  <c r="DE101" i="18" a="1"/>
  <c r="DE101" i="18" s="1"/>
  <c r="CV101" i="18"/>
  <c r="EU101" i="18" a="1"/>
  <c r="EU101" i="18" s="1"/>
  <c r="DF101" i="18" a="1"/>
  <c r="DF101" i="18" s="1"/>
  <c r="CO101" i="18"/>
  <c r="DG101" i="18" a="1"/>
  <c r="DG101" i="18" s="1"/>
  <c r="AV101" i="18"/>
  <c r="DD101" i="18" a="1"/>
  <c r="DD101" i="18" s="1"/>
  <c r="DC101" i="18"/>
  <c r="A47" i="18"/>
  <c r="A275" i="18"/>
  <c r="EV329" i="18" a="1"/>
  <c r="EV329" i="18" s="1"/>
  <c r="ET329" i="18" a="1"/>
  <c r="ET329" i="18" s="1"/>
  <c r="DE329" i="18" a="1"/>
  <c r="DE329" i="18" s="1"/>
  <c r="DC329" i="18"/>
  <c r="EU329" i="18" a="1"/>
  <c r="EU329" i="18" s="1"/>
  <c r="DG329" i="18" a="1"/>
  <c r="DG329" i="18" s="1"/>
  <c r="CO329" i="18"/>
  <c r="DF329" i="18" a="1"/>
  <c r="DF329" i="18" s="1"/>
  <c r="AV329" i="18"/>
  <c r="DD329" i="18" a="1"/>
  <c r="DD329" i="18" s="1"/>
  <c r="CV329" i="18"/>
  <c r="EV500" i="18" a="1"/>
  <c r="EV500" i="18" s="1"/>
  <c r="ET500" i="18" a="1"/>
  <c r="ET500" i="18" s="1"/>
  <c r="CV500" i="18"/>
  <c r="EU500" i="18" a="1"/>
  <c r="EU500" i="18" s="1"/>
  <c r="DG500" i="18" a="1"/>
  <c r="DG500" i="18" s="1"/>
  <c r="DF500" i="18" a="1"/>
  <c r="DF500" i="18" s="1"/>
  <c r="CO500" i="18"/>
  <c r="DE500" i="18" a="1"/>
  <c r="DE500" i="18" s="1"/>
  <c r="DD500" i="18" a="1"/>
  <c r="DD500" i="18" s="1"/>
  <c r="DC500" i="18"/>
  <c r="AV500" i="18"/>
  <c r="A503" i="18"/>
  <c r="EV386" i="18" a="1"/>
  <c r="EV386" i="18" s="1"/>
  <c r="AV386" i="18"/>
  <c r="DG386" i="18" a="1"/>
  <c r="DG386" i="18" s="1"/>
  <c r="DC386" i="18"/>
  <c r="ET386" i="18" a="1"/>
  <c r="ET386" i="18" s="1"/>
  <c r="DE386" i="18" a="1"/>
  <c r="DE386" i="18" s="1"/>
  <c r="DD386" i="18" a="1"/>
  <c r="DD386" i="18" s="1"/>
  <c r="DF386" i="18" a="1"/>
  <c r="DF386" i="18" s="1"/>
  <c r="CV386" i="18"/>
  <c r="EU386" i="18" a="1"/>
  <c r="EU386" i="18" s="1"/>
  <c r="CO386" i="18"/>
  <c r="A104" i="18"/>
  <c r="A218" i="18"/>
  <c r="A332" i="18"/>
  <c r="EV44" i="18" a="1"/>
  <c r="EV44" i="18" s="1"/>
  <c r="ET44" i="18" a="1"/>
  <c r="ET44" i="18" s="1"/>
  <c r="DF44" i="18" a="1"/>
  <c r="DF44" i="18" s="1"/>
  <c r="CO44" i="18"/>
  <c r="CV44" i="18"/>
  <c r="EU44" i="18" a="1"/>
  <c r="EU44" i="18" s="1"/>
  <c r="DG44" i="18" a="1"/>
  <c r="DG44" i="18" s="1"/>
  <c r="DC44" i="18"/>
  <c r="AV44" i="18"/>
  <c r="DD44" i="18" a="1"/>
  <c r="DD44" i="18" s="1"/>
  <c r="DE44" i="18" a="1"/>
  <c r="DE44" i="18" s="1"/>
  <c r="EV272" i="18" a="1"/>
  <c r="EV272" i="18" s="1"/>
  <c r="CO272" i="18"/>
  <c r="DF272" i="18" a="1"/>
  <c r="DF272" i="18" s="1"/>
  <c r="AV272" i="18"/>
  <c r="ET272" i="18" a="1"/>
  <c r="ET272" i="18" s="1"/>
  <c r="DG272" i="18" a="1"/>
  <c r="DG272" i="18" s="1"/>
  <c r="DC272" i="18"/>
  <c r="CV272" i="18"/>
  <c r="EU272" i="18" a="1"/>
  <c r="EU272" i="18" s="1"/>
  <c r="DE272" i="18" a="1"/>
  <c r="DE272" i="18" s="1"/>
  <c r="DD272" i="18" a="1"/>
  <c r="DD272" i="18" s="1"/>
  <c r="A446" i="18"/>
  <c r="A389" i="18"/>
  <c r="EV215" i="18" a="1"/>
  <c r="EV215" i="18" s="1"/>
  <c r="DC215" i="18"/>
  <c r="AV215" i="18"/>
  <c r="CO215" i="18"/>
  <c r="CV215" i="18"/>
  <c r="ET215" i="18" a="1"/>
  <c r="ET215" i="18" s="1"/>
  <c r="DG215" i="18" a="1"/>
  <c r="DG215" i="18" s="1"/>
  <c r="EU215" i="18" a="1"/>
  <c r="EU215" i="18" s="1"/>
  <c r="DD215" i="18" a="1"/>
  <c r="DD215" i="18" s="1"/>
  <c r="DF215" i="18" a="1"/>
  <c r="DF215" i="18" s="1"/>
  <c r="DE215" i="18" a="1"/>
  <c r="DE215" i="18" s="1"/>
  <c r="EV557" i="18" a="1"/>
  <c r="EV557" i="18" s="1"/>
  <c r="ET557" i="18" a="1"/>
  <c r="ET557" i="18" s="1"/>
  <c r="DE557" i="18" a="1"/>
  <c r="DE557" i="18" s="1"/>
  <c r="DC557" i="18"/>
  <c r="AV557" i="18"/>
  <c r="EU557" i="18" a="1"/>
  <c r="EU557" i="18" s="1"/>
  <c r="DG557" i="18" a="1"/>
  <c r="DG557" i="18" s="1"/>
  <c r="DD557" i="18" a="1"/>
  <c r="DD557" i="18" s="1"/>
  <c r="DF557" i="18" a="1"/>
  <c r="DF557" i="18" s="1"/>
  <c r="CV557" i="18"/>
  <c r="CO557" i="18"/>
  <c r="EV443" i="18" a="1"/>
  <c r="EV443" i="18" s="1"/>
  <c r="DD443" i="18" a="1"/>
  <c r="DD443" i="18" s="1"/>
  <c r="DF443" i="18" a="1"/>
  <c r="DF443" i="18" s="1"/>
  <c r="CV443" i="18"/>
  <c r="DG443" i="18" a="1"/>
  <c r="DG443" i="18" s="1"/>
  <c r="CO443" i="18"/>
  <c r="ET443" i="18" a="1"/>
  <c r="ET443" i="18" s="1"/>
  <c r="AV443" i="18"/>
  <c r="EU443" i="18" a="1"/>
  <c r="EU443" i="18" s="1"/>
  <c r="DE443" i="18" a="1"/>
  <c r="DE443" i="18" s="1"/>
  <c r="DC443" i="18"/>
  <c r="AU559" i="18" a="1"/>
  <c r="AU217" i="18" a="1"/>
  <c r="AU502" i="18" a="1"/>
  <c r="AU103" i="18" a="1"/>
  <c r="AU445" i="18" a="1"/>
  <c r="AU46" i="18" a="1"/>
  <c r="AU331" i="18" a="1"/>
  <c r="AU274" i="18" a="1"/>
  <c r="AU388" i="18" a="1"/>
  <c r="AU217" i="18" l="1"/>
  <c r="C217" i="18" s="1"/>
  <c r="AU46" i="18"/>
  <c r="C46" i="18" s="1"/>
  <c r="AU445" i="18"/>
  <c r="C445" i="18" s="1"/>
  <c r="AU331" i="18"/>
  <c r="C331" i="18" s="1"/>
  <c r="AU103" i="18"/>
  <c r="C103" i="18" s="1"/>
  <c r="AU559" i="18"/>
  <c r="C559" i="18" s="1"/>
  <c r="AU388" i="18"/>
  <c r="C388" i="18" s="1"/>
  <c r="AU502" i="18"/>
  <c r="C502" i="18" s="1"/>
  <c r="AU274" i="18"/>
  <c r="C274" i="18" s="1"/>
  <c r="A390" i="18"/>
  <c r="A48" i="18"/>
  <c r="EV558" i="18" a="1"/>
  <c r="EV558" i="18" s="1"/>
  <c r="DE558" i="18" a="1"/>
  <c r="DE558" i="18" s="1"/>
  <c r="DC558" i="18"/>
  <c r="CO558" i="18"/>
  <c r="ET558" i="18" a="1"/>
  <c r="ET558" i="18" s="1"/>
  <c r="DG558" i="18" a="1"/>
  <c r="DG558" i="18" s="1"/>
  <c r="DD558" i="18" a="1"/>
  <c r="DD558" i="18" s="1"/>
  <c r="DF558" i="18" a="1"/>
  <c r="DF558" i="18" s="1"/>
  <c r="AV558" i="18"/>
  <c r="CV558" i="18"/>
  <c r="EU558" i="18" a="1"/>
  <c r="EU558" i="18" s="1"/>
  <c r="EV444" i="18" a="1"/>
  <c r="EV444" i="18" s="1"/>
  <c r="CO444" i="18"/>
  <c r="AV444" i="18"/>
  <c r="ET444" i="18" a="1"/>
  <c r="ET444" i="18" s="1"/>
  <c r="DG444" i="18" a="1"/>
  <c r="DG444" i="18" s="1"/>
  <c r="DD444" i="18" a="1"/>
  <c r="DD444" i="18" s="1"/>
  <c r="DF444" i="18" a="1"/>
  <c r="DF444" i="18" s="1"/>
  <c r="DC444" i="18"/>
  <c r="EU444" i="18" a="1"/>
  <c r="EU444" i="18" s="1"/>
  <c r="DE444" i="18" a="1"/>
  <c r="DE444" i="18" s="1"/>
  <c r="CV444" i="18"/>
  <c r="A447" i="18"/>
  <c r="A333" i="18"/>
  <c r="A105" i="18"/>
  <c r="A561" i="18"/>
  <c r="EV387" i="18" a="1"/>
  <c r="EV387" i="18" s="1"/>
  <c r="ET387" i="18" a="1"/>
  <c r="ET387" i="18" s="1"/>
  <c r="DE387" i="18" a="1"/>
  <c r="DE387" i="18" s="1"/>
  <c r="DG387" i="18" a="1"/>
  <c r="DG387" i="18" s="1"/>
  <c r="CV387" i="18"/>
  <c r="EU387" i="18" a="1"/>
  <c r="EU387" i="18" s="1"/>
  <c r="CO387" i="18"/>
  <c r="DD387" i="18" a="1"/>
  <c r="DD387" i="18" s="1"/>
  <c r="AV387" i="18"/>
  <c r="DF387" i="18" a="1"/>
  <c r="DF387" i="18" s="1"/>
  <c r="DC387" i="18"/>
  <c r="EV330" i="18" a="1"/>
  <c r="EV330" i="18" s="1"/>
  <c r="DD330" i="18" a="1"/>
  <c r="DD330" i="18" s="1"/>
  <c r="AV330" i="18"/>
  <c r="DG330" i="18" a="1"/>
  <c r="DG330" i="18" s="1"/>
  <c r="CV330" i="18"/>
  <c r="ET330" i="18" a="1"/>
  <c r="ET330" i="18" s="1"/>
  <c r="DE330" i="18" a="1"/>
  <c r="DE330" i="18" s="1"/>
  <c r="EU330" i="18" a="1"/>
  <c r="EU330" i="18" s="1"/>
  <c r="DF330" i="18" a="1"/>
  <c r="DF330" i="18" s="1"/>
  <c r="DC330" i="18"/>
  <c r="CO330" i="18"/>
  <c r="A504" i="18"/>
  <c r="A276" i="18"/>
  <c r="EV273" i="18" a="1"/>
  <c r="EV273" i="18" s="1"/>
  <c r="ET273" i="18" a="1"/>
  <c r="ET273" i="18" s="1"/>
  <c r="DG273" i="18" a="1"/>
  <c r="DG273" i="18" s="1"/>
  <c r="EU273" i="18" a="1"/>
  <c r="EU273" i="18" s="1"/>
  <c r="CO273" i="18"/>
  <c r="DF273" i="18" a="1"/>
  <c r="DF273" i="18" s="1"/>
  <c r="DC273" i="18"/>
  <c r="AV273" i="18"/>
  <c r="DE273" i="18" a="1"/>
  <c r="DE273" i="18" s="1"/>
  <c r="DD273" i="18" a="1"/>
  <c r="DD273" i="18" s="1"/>
  <c r="CV273" i="18"/>
  <c r="EV216" i="18" a="1"/>
  <c r="EV216" i="18" s="1"/>
  <c r="DG216" i="18" a="1"/>
  <c r="DG216" i="18" s="1"/>
  <c r="AV216" i="18"/>
  <c r="DE216" i="18" a="1"/>
  <c r="DE216" i="18" s="1"/>
  <c r="DD216" i="18" a="1"/>
  <c r="DD216" i="18" s="1"/>
  <c r="DF216" i="18" a="1"/>
  <c r="DF216" i="18" s="1"/>
  <c r="ET216" i="18" a="1"/>
  <c r="ET216" i="18" s="1"/>
  <c r="CV216" i="18"/>
  <c r="EU216" i="18" a="1"/>
  <c r="EU216" i="18" s="1"/>
  <c r="DC216" i="18"/>
  <c r="CO216" i="18"/>
  <c r="A219" i="18"/>
  <c r="EV501" i="18" a="1"/>
  <c r="EV501" i="18" s="1"/>
  <c r="ET501" i="18" a="1"/>
  <c r="ET501" i="18" s="1"/>
  <c r="DG501" i="18" a="1"/>
  <c r="DG501" i="18" s="1"/>
  <c r="CV501" i="18"/>
  <c r="EU501" i="18" a="1"/>
  <c r="EU501" i="18" s="1"/>
  <c r="DC501" i="18"/>
  <c r="CO501" i="18"/>
  <c r="DF501" i="18" a="1"/>
  <c r="DF501" i="18" s="1"/>
  <c r="DD501" i="18" a="1"/>
  <c r="DD501" i="18" s="1"/>
  <c r="AV501" i="18"/>
  <c r="DE501" i="18" a="1"/>
  <c r="DE501" i="18" s="1"/>
  <c r="EV45" i="18" a="1"/>
  <c r="EV45" i="18" s="1"/>
  <c r="ET45" i="18" a="1"/>
  <c r="ET45" i="18" s="1"/>
  <c r="DC45" i="18"/>
  <c r="CO45" i="18"/>
  <c r="CV45" i="18"/>
  <c r="EU45" i="18" a="1"/>
  <c r="EU45" i="18" s="1"/>
  <c r="DD45" i="18" a="1"/>
  <c r="DD45" i="18" s="1"/>
  <c r="DG45" i="18" a="1"/>
  <c r="DG45" i="18" s="1"/>
  <c r="AV45" i="18"/>
  <c r="DE45" i="18" a="1"/>
  <c r="DE45" i="18" s="1"/>
  <c r="DF45" i="18" a="1"/>
  <c r="DF45" i="18" s="1"/>
  <c r="EV102" i="18" a="1"/>
  <c r="EV102" i="18" s="1"/>
  <c r="ET102" i="18" a="1"/>
  <c r="ET102" i="18" s="1"/>
  <c r="DC102" i="18"/>
  <c r="AV102" i="18"/>
  <c r="EU102" i="18" a="1"/>
  <c r="EU102" i="18" s="1"/>
  <c r="DD102" i="18" a="1"/>
  <c r="DD102" i="18" s="1"/>
  <c r="DE102" i="18" a="1"/>
  <c r="DE102" i="18" s="1"/>
  <c r="CV102" i="18"/>
  <c r="DG102" i="18" a="1"/>
  <c r="DG102" i="18" s="1"/>
  <c r="DF102" i="18" a="1"/>
  <c r="DF102" i="18" s="1"/>
  <c r="CO102" i="18"/>
  <c r="AU47" i="18" a="1"/>
  <c r="AU560" i="18" a="1"/>
  <c r="AU446" i="18" a="1"/>
  <c r="AU389" i="18" a="1"/>
  <c r="AU503" i="18" a="1"/>
  <c r="AU104" i="18" a="1"/>
  <c r="AU275" i="18" a="1"/>
  <c r="AU332" i="18" a="1"/>
  <c r="AU218" i="18" a="1"/>
  <c r="AU446" i="18" l="1"/>
  <c r="C446" i="18" s="1"/>
  <c r="AU332" i="18"/>
  <c r="C332" i="18" s="1"/>
  <c r="AU389" i="18"/>
  <c r="C389" i="18" s="1"/>
  <c r="AU275" i="18"/>
  <c r="C275" i="18" s="1"/>
  <c r="AU503" i="18"/>
  <c r="C503" i="18" s="1"/>
  <c r="AU560" i="18"/>
  <c r="C560" i="18" s="1"/>
  <c r="AU218" i="18"/>
  <c r="C218" i="18" s="1"/>
  <c r="AU104" i="18"/>
  <c r="C104" i="18" s="1"/>
  <c r="AU47" i="18"/>
  <c r="C47" i="18" s="1"/>
  <c r="A220" i="18"/>
  <c r="A49" i="18"/>
  <c r="EV502" i="18" a="1"/>
  <c r="EV502" i="18" s="1"/>
  <c r="AV502" i="18"/>
  <c r="DD502" i="18" a="1"/>
  <c r="DD502" i="18" s="1"/>
  <c r="DC502" i="18"/>
  <c r="ET502" i="18" a="1"/>
  <c r="ET502" i="18" s="1"/>
  <c r="DG502" i="18" a="1"/>
  <c r="DG502" i="18" s="1"/>
  <c r="CV502" i="18"/>
  <c r="EU502" i="18" a="1"/>
  <c r="EU502" i="18" s="1"/>
  <c r="DF502" i="18" a="1"/>
  <c r="DF502" i="18" s="1"/>
  <c r="DE502" i="18" a="1"/>
  <c r="DE502" i="18" s="1"/>
  <c r="CO502" i="18"/>
  <c r="EV388" i="18" a="1"/>
  <c r="EV388" i="18" s="1"/>
  <c r="ET388" i="18" a="1"/>
  <c r="ET388" i="18" s="1"/>
  <c r="DG388" i="18" a="1"/>
  <c r="DG388" i="18" s="1"/>
  <c r="EU388" i="18" a="1"/>
  <c r="EU388" i="18" s="1"/>
  <c r="DD388" i="18" a="1"/>
  <c r="DD388" i="18" s="1"/>
  <c r="DF388" i="18" a="1"/>
  <c r="DF388" i="18" s="1"/>
  <c r="DC388" i="18"/>
  <c r="CV388" i="18"/>
  <c r="DE388" i="18" a="1"/>
  <c r="DE388" i="18" s="1"/>
  <c r="CO388" i="18"/>
  <c r="AV388" i="18"/>
  <c r="A505" i="18"/>
  <c r="A562" i="18"/>
  <c r="A334" i="18"/>
  <c r="A391" i="18"/>
  <c r="EV559" i="18" a="1"/>
  <c r="EV559" i="18" s="1"/>
  <c r="ET559" i="18" a="1"/>
  <c r="ET559" i="18" s="1"/>
  <c r="CO559" i="18"/>
  <c r="EU559" i="18" a="1"/>
  <c r="EU559" i="18" s="1"/>
  <c r="DE559" i="18" a="1"/>
  <c r="DE559" i="18" s="1"/>
  <c r="AV559" i="18"/>
  <c r="DF559" i="18" a="1"/>
  <c r="DF559" i="18" s="1"/>
  <c r="CV559" i="18"/>
  <c r="DG559" i="18" a="1"/>
  <c r="DG559" i="18" s="1"/>
  <c r="DD559" i="18" a="1"/>
  <c r="DD559" i="18" s="1"/>
  <c r="DC559" i="18"/>
  <c r="EV46" i="18" a="1"/>
  <c r="EV46" i="18" s="1"/>
  <c r="ET46" i="18" a="1"/>
  <c r="ET46" i="18" s="1"/>
  <c r="DC46" i="18"/>
  <c r="CO46" i="18"/>
  <c r="CV46" i="18"/>
  <c r="EU46" i="18" a="1"/>
  <c r="EU46" i="18" s="1"/>
  <c r="DD46" i="18" a="1"/>
  <c r="DD46" i="18" s="1"/>
  <c r="DF46" i="18" a="1"/>
  <c r="DF46" i="18" s="1"/>
  <c r="AV46" i="18"/>
  <c r="DG46" i="18" a="1"/>
  <c r="DG46" i="18" s="1"/>
  <c r="DE46" i="18" a="1"/>
  <c r="DE46" i="18" s="1"/>
  <c r="A106" i="18"/>
  <c r="EV331" i="18" a="1"/>
  <c r="EV331" i="18" s="1"/>
  <c r="DD331" i="18" a="1"/>
  <c r="DD331" i="18" s="1"/>
  <c r="CO331" i="18"/>
  <c r="DE331" i="18" a="1"/>
  <c r="DE331" i="18" s="1"/>
  <c r="AV331" i="18"/>
  <c r="ET331" i="18" a="1"/>
  <c r="ET331" i="18" s="1"/>
  <c r="CV331" i="18"/>
  <c r="EU331" i="18" a="1"/>
  <c r="EU331" i="18" s="1"/>
  <c r="DF331" i="18" a="1"/>
  <c r="DF331" i="18" s="1"/>
  <c r="DG331" i="18" a="1"/>
  <c r="DG331" i="18" s="1"/>
  <c r="DC331" i="18"/>
  <c r="EV445" i="18" a="1"/>
  <c r="EV445" i="18" s="1"/>
  <c r="CO445" i="18"/>
  <c r="DG445" i="18" a="1"/>
  <c r="DG445" i="18" s="1"/>
  <c r="DD445" i="18" a="1"/>
  <c r="DD445" i="18" s="1"/>
  <c r="AV445" i="18"/>
  <c r="ET445" i="18" a="1"/>
  <c r="ET445" i="18" s="1"/>
  <c r="DC445" i="18"/>
  <c r="EU445" i="18" a="1"/>
  <c r="EU445" i="18" s="1"/>
  <c r="DE445" i="18" a="1"/>
  <c r="DE445" i="18" s="1"/>
  <c r="DF445" i="18" a="1"/>
  <c r="DF445" i="18" s="1"/>
  <c r="CV445" i="18"/>
  <c r="A277" i="18"/>
  <c r="A448" i="18"/>
  <c r="EV274" i="18" a="1"/>
  <c r="EV274" i="18" s="1"/>
  <c r="ET274" i="18" a="1"/>
  <c r="ET274" i="18" s="1"/>
  <c r="DD274" i="18" a="1"/>
  <c r="DD274" i="18" s="1"/>
  <c r="DC274" i="18"/>
  <c r="EU274" i="18" a="1"/>
  <c r="EU274" i="18" s="1"/>
  <c r="CO274" i="18"/>
  <c r="AV274" i="18"/>
  <c r="DG274" i="18" a="1"/>
  <c r="DG274" i="18" s="1"/>
  <c r="DF274" i="18" a="1"/>
  <c r="DF274" i="18" s="1"/>
  <c r="DE274" i="18" a="1"/>
  <c r="DE274" i="18" s="1"/>
  <c r="CV274" i="18"/>
  <c r="EV103" i="18" a="1"/>
  <c r="EV103" i="18" s="1"/>
  <c r="CO103" i="18"/>
  <c r="DF103" i="18" a="1"/>
  <c r="DF103" i="18" s="1"/>
  <c r="DG103" i="18" a="1"/>
  <c r="DG103" i="18" s="1"/>
  <c r="AV103" i="18"/>
  <c r="ET103" i="18" a="1"/>
  <c r="ET103" i="18" s="1"/>
  <c r="DD103" i="18" a="1"/>
  <c r="DD103" i="18" s="1"/>
  <c r="DE103" i="18" a="1"/>
  <c r="DE103" i="18" s="1"/>
  <c r="CV103" i="18"/>
  <c r="EU103" i="18" a="1"/>
  <c r="EU103" i="18" s="1"/>
  <c r="DC103" i="18"/>
  <c r="EV217" i="18" a="1"/>
  <c r="EV217" i="18" s="1"/>
  <c r="ET217" i="18" a="1"/>
  <c r="ET217" i="18" s="1"/>
  <c r="DE217" i="18" a="1"/>
  <c r="DE217" i="18" s="1"/>
  <c r="DD217" i="18" a="1"/>
  <c r="DD217" i="18" s="1"/>
  <c r="CO217" i="18"/>
  <c r="EU217" i="18" a="1"/>
  <c r="EU217" i="18" s="1"/>
  <c r="AV217" i="18"/>
  <c r="DF217" i="18" a="1"/>
  <c r="DF217" i="18" s="1"/>
  <c r="DC217" i="18"/>
  <c r="DG217" i="18" a="1"/>
  <c r="DG217" i="18" s="1"/>
  <c r="CV217" i="18"/>
  <c r="AU561" i="18" a="1"/>
  <c r="AU48" i="18" a="1"/>
  <c r="AU390" i="18" a="1"/>
  <c r="AU333" i="18" a="1"/>
  <c r="AU219" i="18" a="1"/>
  <c r="AU276" i="18" a="1"/>
  <c r="AU447" i="18" a="1"/>
  <c r="AU105" i="18" a="1"/>
  <c r="AU504" i="18" a="1"/>
  <c r="AU333" i="18" l="1"/>
  <c r="C333" i="18" s="1"/>
  <c r="AU276" i="18"/>
  <c r="C276" i="18" s="1"/>
  <c r="AU105" i="18"/>
  <c r="C105" i="18" s="1"/>
  <c r="AU390" i="18"/>
  <c r="C390" i="18" s="1"/>
  <c r="AU561" i="18"/>
  <c r="C561" i="18" s="1"/>
  <c r="AU219" i="18"/>
  <c r="C219" i="18" s="1"/>
  <c r="AU447" i="18"/>
  <c r="C447" i="18" s="1"/>
  <c r="AU504" i="18"/>
  <c r="C504" i="18" s="1"/>
  <c r="AU48" i="18"/>
  <c r="C48" i="18" s="1"/>
  <c r="A449" i="18"/>
  <c r="EV104" i="18" a="1"/>
  <c r="EV104" i="18" s="1"/>
  <c r="ET104" i="18" a="1"/>
  <c r="ET104" i="18" s="1"/>
  <c r="DG104" i="18" a="1"/>
  <c r="DG104" i="18" s="1"/>
  <c r="DC104" i="18"/>
  <c r="CV104" i="18"/>
  <c r="EU104" i="18" a="1"/>
  <c r="EU104" i="18" s="1"/>
  <c r="DF104" i="18" a="1"/>
  <c r="DF104" i="18" s="1"/>
  <c r="DE104" i="18" a="1"/>
  <c r="DE104" i="18" s="1"/>
  <c r="DD104" i="18" a="1"/>
  <c r="DD104" i="18" s="1"/>
  <c r="CO104" i="18"/>
  <c r="AV104" i="18"/>
  <c r="EV218" i="18" a="1"/>
  <c r="EV218" i="18" s="1"/>
  <c r="DF218" i="18" a="1"/>
  <c r="DF218" i="18" s="1"/>
  <c r="DC218" i="18"/>
  <c r="CV218" i="18"/>
  <c r="ET218" i="18" a="1"/>
  <c r="ET218" i="18" s="1"/>
  <c r="DG218" i="18" a="1"/>
  <c r="DG218" i="18" s="1"/>
  <c r="CO218" i="18"/>
  <c r="EU218" i="18" a="1"/>
  <c r="EU218" i="18" s="1"/>
  <c r="DE218" i="18" a="1"/>
  <c r="DE218" i="18" s="1"/>
  <c r="DD218" i="18" a="1"/>
  <c r="DD218" i="18" s="1"/>
  <c r="AV218" i="18"/>
  <c r="EV389" i="18" a="1"/>
  <c r="EV389" i="18" s="1"/>
  <c r="ET389" i="18" a="1"/>
  <c r="ET389" i="18" s="1"/>
  <c r="EU389" i="18" a="1"/>
  <c r="EU389" i="18" s="1"/>
  <c r="DG389" i="18" a="1"/>
  <c r="DG389" i="18" s="1"/>
  <c r="CV389" i="18"/>
  <c r="DE389" i="18" a="1"/>
  <c r="DE389" i="18" s="1"/>
  <c r="DD389" i="18" a="1"/>
  <c r="DD389" i="18" s="1"/>
  <c r="DF389" i="18" a="1"/>
  <c r="DF389" i="18" s="1"/>
  <c r="DC389" i="18"/>
  <c r="CO389" i="18"/>
  <c r="AV389" i="18"/>
  <c r="A506" i="18"/>
  <c r="A50" i="18"/>
  <c r="EV275" i="18" a="1"/>
  <c r="EV275" i="18" s="1"/>
  <c r="AV275" i="18"/>
  <c r="DE275" i="18" a="1"/>
  <c r="DE275" i="18" s="1"/>
  <c r="CV275" i="18"/>
  <c r="ET275" i="18" a="1"/>
  <c r="ET275" i="18" s="1"/>
  <c r="DD275" i="18" a="1"/>
  <c r="DD275" i="18" s="1"/>
  <c r="DF275" i="18" a="1"/>
  <c r="DF275" i="18" s="1"/>
  <c r="DC275" i="18"/>
  <c r="EU275" i="18" a="1"/>
  <c r="EU275" i="18" s="1"/>
  <c r="DG275" i="18" a="1"/>
  <c r="DG275" i="18" s="1"/>
  <c r="CO275" i="18"/>
  <c r="A278" i="18"/>
  <c r="A107" i="18"/>
  <c r="A392" i="18"/>
  <c r="A563" i="18"/>
  <c r="A221" i="18"/>
  <c r="EV560" i="18" a="1"/>
  <c r="EV560" i="18" s="1"/>
  <c r="ET560" i="18" a="1"/>
  <c r="ET560" i="18" s="1"/>
  <c r="DE560" i="18" a="1"/>
  <c r="DE560" i="18" s="1"/>
  <c r="CV560" i="18"/>
  <c r="EU560" i="18" a="1"/>
  <c r="EU560" i="18" s="1"/>
  <c r="DD560" i="18" a="1"/>
  <c r="DD560" i="18" s="1"/>
  <c r="DF560" i="18" a="1"/>
  <c r="DF560" i="18" s="1"/>
  <c r="DG560" i="18" a="1"/>
  <c r="DG560" i="18" s="1"/>
  <c r="DC560" i="18"/>
  <c r="CO560" i="18"/>
  <c r="AV560" i="18"/>
  <c r="EV332" i="18" a="1"/>
  <c r="EV332" i="18" s="1"/>
  <c r="ET332" i="18" a="1"/>
  <c r="ET332" i="18" s="1"/>
  <c r="DF332" i="18" a="1"/>
  <c r="DF332" i="18" s="1"/>
  <c r="DE332" i="18" a="1"/>
  <c r="DE332" i="18" s="1"/>
  <c r="AV332" i="18"/>
  <c r="EU332" i="18" a="1"/>
  <c r="EU332" i="18" s="1"/>
  <c r="CV332" i="18"/>
  <c r="DG332" i="18" a="1"/>
  <c r="DG332" i="18" s="1"/>
  <c r="DD332" i="18" a="1"/>
  <c r="DD332" i="18" s="1"/>
  <c r="DC332" i="18"/>
  <c r="CO332" i="18"/>
  <c r="A335" i="18"/>
  <c r="EV47" i="18" a="1"/>
  <c r="EV47" i="18" s="1"/>
  <c r="DD47" i="18" a="1"/>
  <c r="DD47" i="18" s="1"/>
  <c r="DE47" i="18" a="1"/>
  <c r="DE47" i="18" s="1"/>
  <c r="DC47" i="18"/>
  <c r="ET47" i="18" a="1"/>
  <c r="ET47" i="18" s="1"/>
  <c r="CO47" i="18"/>
  <c r="CV47" i="18"/>
  <c r="EU47" i="18" a="1"/>
  <c r="EU47" i="18" s="1"/>
  <c r="DF47" i="18" a="1"/>
  <c r="DF47" i="18" s="1"/>
  <c r="DG47" i="18" a="1"/>
  <c r="DG47" i="18" s="1"/>
  <c r="AV47" i="18"/>
  <c r="EV503" i="18" a="1"/>
  <c r="EV503" i="18" s="1"/>
  <c r="ET503" i="18" a="1"/>
  <c r="ET503" i="18" s="1"/>
  <c r="CV503" i="18"/>
  <c r="EU503" i="18" a="1"/>
  <c r="EU503" i="18" s="1"/>
  <c r="DG503" i="18" a="1"/>
  <c r="DG503" i="18" s="1"/>
  <c r="CO503" i="18"/>
  <c r="DE503" i="18" a="1"/>
  <c r="DE503" i="18" s="1"/>
  <c r="DD503" i="18" a="1"/>
  <c r="DD503" i="18" s="1"/>
  <c r="DF503" i="18" a="1"/>
  <c r="DF503" i="18" s="1"/>
  <c r="AV503" i="18"/>
  <c r="DC503" i="18"/>
  <c r="EV446" i="18" a="1"/>
  <c r="EV446" i="18" s="1"/>
  <c r="DG446" i="18" a="1"/>
  <c r="DG446" i="18" s="1"/>
  <c r="AV446" i="18"/>
  <c r="DD446" i="18" a="1"/>
  <c r="DD446" i="18" s="1"/>
  <c r="ET446" i="18" a="1"/>
  <c r="ET446" i="18" s="1"/>
  <c r="DE446" i="18" a="1"/>
  <c r="DE446" i="18" s="1"/>
  <c r="CV446" i="18"/>
  <c r="EU446" i="18" a="1"/>
  <c r="EU446" i="18" s="1"/>
  <c r="DF446" i="18" a="1"/>
  <c r="DF446" i="18" s="1"/>
  <c r="DC446" i="18"/>
  <c r="CO446" i="18"/>
  <c r="AU562" i="18" a="1"/>
  <c r="AU277" i="18" a="1"/>
  <c r="AU505" i="18" a="1"/>
  <c r="AU220" i="18" a="1"/>
  <c r="AU334" i="18" a="1"/>
  <c r="AU106" i="18" a="1"/>
  <c r="AU49" i="18" a="1"/>
  <c r="AU448" i="18" a="1"/>
  <c r="AU391" i="18" a="1"/>
  <c r="AU562" i="18" l="1"/>
  <c r="C562" i="18" s="1"/>
  <c r="AU106" i="18"/>
  <c r="C106" i="18" s="1"/>
  <c r="AU448" i="18"/>
  <c r="C448" i="18" s="1"/>
  <c r="AU49" i="18"/>
  <c r="C49" i="18" s="1"/>
  <c r="AU505" i="18"/>
  <c r="C505" i="18" s="1"/>
  <c r="AU277" i="18"/>
  <c r="C277" i="18" s="1"/>
  <c r="AU334" i="18"/>
  <c r="C334" i="18" s="1"/>
  <c r="AU220" i="18"/>
  <c r="C220" i="18" s="1"/>
  <c r="AU391" i="18"/>
  <c r="C391" i="18" s="1"/>
  <c r="A336" i="18"/>
  <c r="A51" i="18"/>
  <c r="EV447" i="18" a="1"/>
  <c r="EV447" i="18" s="1"/>
  <c r="DD447" i="18" a="1"/>
  <c r="DD447" i="18" s="1"/>
  <c r="DF447" i="18" a="1"/>
  <c r="DF447" i="18" s="1"/>
  <c r="DG447" i="18" a="1"/>
  <c r="DG447" i="18" s="1"/>
  <c r="AV447" i="18"/>
  <c r="ET447" i="18" a="1"/>
  <c r="ET447" i="18" s="1"/>
  <c r="DC447" i="18"/>
  <c r="CV447" i="18"/>
  <c r="EU447" i="18" a="1"/>
  <c r="EU447" i="18" s="1"/>
  <c r="DE447" i="18" a="1"/>
  <c r="DE447" i="18" s="1"/>
  <c r="CO447" i="18"/>
  <c r="EV105" i="18" a="1"/>
  <c r="EV105" i="18" s="1"/>
  <c r="DG105" i="18" a="1"/>
  <c r="DG105" i="18" s="1"/>
  <c r="DD105" i="18" a="1"/>
  <c r="DD105" i="18" s="1"/>
  <c r="DF105" i="18" a="1"/>
  <c r="DF105" i="18" s="1"/>
  <c r="DE105" i="18" a="1"/>
  <c r="DE105" i="18" s="1"/>
  <c r="DC105" i="18"/>
  <c r="CO105" i="18"/>
  <c r="ET105" i="18" a="1"/>
  <c r="ET105" i="18" s="1"/>
  <c r="AV105" i="18"/>
  <c r="EU105" i="18" a="1"/>
  <c r="EU105" i="18" s="1"/>
  <c r="CV105" i="18"/>
  <c r="A222" i="18"/>
  <c r="A393" i="18"/>
  <c r="A564" i="18"/>
  <c r="A108" i="18"/>
  <c r="A450" i="18"/>
  <c r="EV219" i="18" a="1"/>
  <c r="EV219" i="18" s="1"/>
  <c r="DE219" i="18" a="1"/>
  <c r="DE219" i="18" s="1"/>
  <c r="DD219" i="18" a="1"/>
  <c r="DD219" i="18" s="1"/>
  <c r="DC219" i="18"/>
  <c r="CV219" i="18"/>
  <c r="CO219" i="18"/>
  <c r="AV219" i="18"/>
  <c r="DF219" i="18" a="1"/>
  <c r="DF219" i="18" s="1"/>
  <c r="ET219" i="18" a="1"/>
  <c r="ET219" i="18" s="1"/>
  <c r="EU219" i="18" a="1"/>
  <c r="EU219" i="18" s="1"/>
  <c r="DG219" i="18" a="1"/>
  <c r="DG219" i="18" s="1"/>
  <c r="EV276" i="18" a="1"/>
  <c r="EV276" i="18" s="1"/>
  <c r="DG276" i="18" a="1"/>
  <c r="DG276" i="18" s="1"/>
  <c r="DD276" i="18" a="1"/>
  <c r="DD276" i="18" s="1"/>
  <c r="DF276" i="18" a="1"/>
  <c r="DF276" i="18" s="1"/>
  <c r="CO276" i="18"/>
  <c r="DC276" i="18"/>
  <c r="AV276" i="18"/>
  <c r="ET276" i="18" a="1"/>
  <c r="ET276" i="18" s="1"/>
  <c r="CV276" i="18"/>
  <c r="EU276" i="18" a="1"/>
  <c r="EU276" i="18" s="1"/>
  <c r="DE276" i="18" a="1"/>
  <c r="DE276" i="18" s="1"/>
  <c r="EV504" i="18" a="1"/>
  <c r="EV504" i="18" s="1"/>
  <c r="ET504" i="18" a="1"/>
  <c r="ET504" i="18" s="1"/>
  <c r="DD504" i="18" a="1"/>
  <c r="DD504" i="18" s="1"/>
  <c r="DF504" i="18" a="1"/>
  <c r="DF504" i="18" s="1"/>
  <c r="CO504" i="18"/>
  <c r="EU504" i="18" a="1"/>
  <c r="EU504" i="18" s="1"/>
  <c r="AV504" i="18"/>
  <c r="DG504" i="18" a="1"/>
  <c r="DG504" i="18" s="1"/>
  <c r="DE504" i="18" a="1"/>
  <c r="DE504" i="18" s="1"/>
  <c r="DC504" i="18"/>
  <c r="CV504" i="18"/>
  <c r="EV390" i="18" a="1"/>
  <c r="EV390" i="18" s="1"/>
  <c r="ET390" i="18" a="1"/>
  <c r="ET390" i="18" s="1"/>
  <c r="CO390" i="18"/>
  <c r="EU390" i="18" a="1"/>
  <c r="EU390" i="18" s="1"/>
  <c r="DC390" i="18"/>
  <c r="AV390" i="18"/>
  <c r="DG390" i="18" a="1"/>
  <c r="DG390" i="18" s="1"/>
  <c r="DE390" i="18" a="1"/>
  <c r="DE390" i="18" s="1"/>
  <c r="DD390" i="18" a="1"/>
  <c r="DD390" i="18" s="1"/>
  <c r="DF390" i="18" a="1"/>
  <c r="DF390" i="18" s="1"/>
  <c r="CV390" i="18"/>
  <c r="A279" i="18"/>
  <c r="A507" i="18"/>
  <c r="EV48" i="18" a="1"/>
  <c r="EV48" i="18" s="1"/>
  <c r="ET48" i="18" a="1"/>
  <c r="ET48" i="18" s="1"/>
  <c r="DC48" i="18"/>
  <c r="AV48" i="18"/>
  <c r="EU48" i="18" a="1"/>
  <c r="EU48" i="18" s="1"/>
  <c r="DF48" i="18" a="1"/>
  <c r="DF48" i="18" s="1"/>
  <c r="DG48" i="18" a="1"/>
  <c r="DG48" i="18" s="1"/>
  <c r="DD48" i="18" a="1"/>
  <c r="DD48" i="18" s="1"/>
  <c r="DE48" i="18" a="1"/>
  <c r="DE48" i="18" s="1"/>
  <c r="CO48" i="18"/>
  <c r="CV48" i="18"/>
  <c r="EV561" i="18" a="1"/>
  <c r="EV561" i="18" s="1"/>
  <c r="ET561" i="18" a="1"/>
  <c r="ET561" i="18" s="1"/>
  <c r="DE561" i="18" a="1"/>
  <c r="DE561" i="18" s="1"/>
  <c r="DC561" i="18"/>
  <c r="CV561" i="18"/>
  <c r="EU561" i="18" a="1"/>
  <c r="EU561" i="18" s="1"/>
  <c r="DG561" i="18" a="1"/>
  <c r="DG561" i="18" s="1"/>
  <c r="DD561" i="18" a="1"/>
  <c r="DD561" i="18" s="1"/>
  <c r="DF561" i="18" a="1"/>
  <c r="DF561" i="18" s="1"/>
  <c r="CO561" i="18"/>
  <c r="AV561" i="18"/>
  <c r="EV333" i="18" a="1"/>
  <c r="EV333" i="18" s="1"/>
  <c r="ET333" i="18" a="1"/>
  <c r="ET333" i="18" s="1"/>
  <c r="CO333" i="18"/>
  <c r="EU333" i="18" a="1"/>
  <c r="EU333" i="18" s="1"/>
  <c r="DF333" i="18" a="1"/>
  <c r="DF333" i="18" s="1"/>
  <c r="AV333" i="18"/>
  <c r="DD333" i="18" a="1"/>
  <c r="DD333" i="18" s="1"/>
  <c r="DE333" i="18" a="1"/>
  <c r="DE333" i="18" s="1"/>
  <c r="DC333" i="18"/>
  <c r="CV333" i="18"/>
  <c r="DG333" i="18" a="1"/>
  <c r="DG333" i="18" s="1"/>
  <c r="AU392" i="18" a="1"/>
  <c r="AU50" i="18" a="1"/>
  <c r="AU335" i="18" a="1"/>
  <c r="AU221" i="18" a="1"/>
  <c r="AU449" i="18" a="1"/>
  <c r="AU107" i="18" a="1"/>
  <c r="AU278" i="18" a="1"/>
  <c r="AU506" i="18" a="1"/>
  <c r="AU563" i="18" a="1"/>
  <c r="AU107" i="18" l="1"/>
  <c r="C107" i="18" s="1"/>
  <c r="AU392" i="18"/>
  <c r="C392" i="18" s="1"/>
  <c r="AU335" i="18"/>
  <c r="C335" i="18" s="1"/>
  <c r="AU278" i="18"/>
  <c r="C278" i="18" s="1"/>
  <c r="AU506" i="18"/>
  <c r="C506" i="18" s="1"/>
  <c r="AU449" i="18"/>
  <c r="C449" i="18" s="1"/>
  <c r="AU563" i="18"/>
  <c r="C563" i="18" s="1"/>
  <c r="AU221" i="18"/>
  <c r="C221" i="18" s="1"/>
  <c r="AU50" i="18"/>
  <c r="C50" i="18" s="1"/>
  <c r="A508" i="18"/>
  <c r="A451" i="18"/>
  <c r="A565" i="18"/>
  <c r="A223" i="18"/>
  <c r="A52" i="18"/>
  <c r="EV220" i="18" a="1"/>
  <c r="EV220" i="18" s="1"/>
  <c r="DE220" i="18" a="1"/>
  <c r="DE220" i="18" s="1"/>
  <c r="CO220" i="18"/>
  <c r="DG220" i="18" a="1"/>
  <c r="DG220" i="18" s="1"/>
  <c r="DC220" i="18"/>
  <c r="AV220" i="18"/>
  <c r="ET220" i="18" a="1"/>
  <c r="ET220" i="18" s="1"/>
  <c r="EU220" i="18" a="1"/>
  <c r="EU220" i="18" s="1"/>
  <c r="DF220" i="18" a="1"/>
  <c r="DF220" i="18" s="1"/>
  <c r="DD220" i="18" a="1"/>
  <c r="DD220" i="18" s="1"/>
  <c r="CV220" i="18"/>
  <c r="EV49" i="18" a="1"/>
  <c r="EV49" i="18" s="1"/>
  <c r="CO49" i="18"/>
  <c r="CV49" i="18"/>
  <c r="DG49" i="18" a="1"/>
  <c r="DG49" i="18" s="1"/>
  <c r="DF49" i="18" a="1"/>
  <c r="DF49" i="18" s="1"/>
  <c r="DC49" i="18"/>
  <c r="AV49" i="18"/>
  <c r="ET49" i="18" a="1"/>
  <c r="ET49" i="18" s="1"/>
  <c r="DE49" i="18" a="1"/>
  <c r="DE49" i="18" s="1"/>
  <c r="DD49" i="18" a="1"/>
  <c r="DD49" i="18" s="1"/>
  <c r="EU49" i="18" a="1"/>
  <c r="EU49" i="18" s="1"/>
  <c r="A280" i="18"/>
  <c r="EV334" i="18" a="1"/>
  <c r="EV334" i="18" s="1"/>
  <c r="ET334" i="18" a="1"/>
  <c r="ET334" i="18" s="1"/>
  <c r="EU334" i="18" a="1"/>
  <c r="EU334" i="18" s="1"/>
  <c r="DE334" i="18" a="1"/>
  <c r="DE334" i="18" s="1"/>
  <c r="CV334" i="18"/>
  <c r="DF334" i="18" a="1"/>
  <c r="DF334" i="18" s="1"/>
  <c r="DD334" i="18" a="1"/>
  <c r="DD334" i="18" s="1"/>
  <c r="DG334" i="18" a="1"/>
  <c r="DG334" i="18" s="1"/>
  <c r="DC334" i="18"/>
  <c r="CO334" i="18"/>
  <c r="AV334" i="18"/>
  <c r="EV448" i="18" a="1"/>
  <c r="EV448" i="18" s="1"/>
  <c r="DE448" i="18" a="1"/>
  <c r="DE448" i="18" s="1"/>
  <c r="CV448" i="18"/>
  <c r="DG448" i="18" a="1"/>
  <c r="DG448" i="18" s="1"/>
  <c r="DD448" i="18" a="1"/>
  <c r="DD448" i="18" s="1"/>
  <c r="DF448" i="18" a="1"/>
  <c r="DF448" i="18" s="1"/>
  <c r="CO448" i="18"/>
  <c r="ET448" i="18" a="1"/>
  <c r="ET448" i="18" s="1"/>
  <c r="AV448" i="18"/>
  <c r="EU448" i="18" a="1"/>
  <c r="EU448" i="18" s="1"/>
  <c r="DC448" i="18"/>
  <c r="A109" i="18"/>
  <c r="A394" i="18"/>
  <c r="A337" i="18"/>
  <c r="EV277" i="18" a="1"/>
  <c r="EV277" i="18" s="1"/>
  <c r="ET277" i="18" a="1"/>
  <c r="ET277" i="18" s="1"/>
  <c r="DE277" i="18" a="1"/>
  <c r="DE277" i="18" s="1"/>
  <c r="DD277" i="18" a="1"/>
  <c r="DD277" i="18" s="1"/>
  <c r="DC277" i="18"/>
  <c r="CV277" i="18"/>
  <c r="EU277" i="18" a="1"/>
  <c r="EU277" i="18" s="1"/>
  <c r="DG277" i="18" a="1"/>
  <c r="DG277" i="18" s="1"/>
  <c r="DF277" i="18" a="1"/>
  <c r="DF277" i="18" s="1"/>
  <c r="CO277" i="18"/>
  <c r="AV277" i="18"/>
  <c r="EV106" i="18" a="1"/>
  <c r="EV106" i="18" s="1"/>
  <c r="DG106" i="18" a="1"/>
  <c r="DG106" i="18" s="1"/>
  <c r="DF106" i="18" a="1"/>
  <c r="DF106" i="18" s="1"/>
  <c r="CV106" i="18"/>
  <c r="DD106" i="18" a="1"/>
  <c r="DD106" i="18" s="1"/>
  <c r="ET106" i="18" a="1"/>
  <c r="ET106" i="18" s="1"/>
  <c r="DE106" i="18" a="1"/>
  <c r="DE106" i="18" s="1"/>
  <c r="CO106" i="18"/>
  <c r="EU106" i="18" a="1"/>
  <c r="EU106" i="18" s="1"/>
  <c r="DC106" i="18"/>
  <c r="AV106" i="18"/>
  <c r="EV391" i="18" a="1"/>
  <c r="EV391" i="18" s="1"/>
  <c r="DC391" i="18"/>
  <c r="DF391" i="18" a="1"/>
  <c r="DF391" i="18" s="1"/>
  <c r="DD391" i="18" a="1"/>
  <c r="DD391" i="18" s="1"/>
  <c r="ET391" i="18" a="1"/>
  <c r="ET391" i="18" s="1"/>
  <c r="DE391" i="18" a="1"/>
  <c r="DE391" i="18" s="1"/>
  <c r="AV391" i="18"/>
  <c r="EU391" i="18" a="1"/>
  <c r="EU391" i="18" s="1"/>
  <c r="DG391" i="18" a="1"/>
  <c r="DG391" i="18" s="1"/>
  <c r="CV391" i="18"/>
  <c r="CO391" i="18"/>
  <c r="EV505" i="18" a="1"/>
  <c r="EV505" i="18" s="1"/>
  <c r="ET505" i="18" a="1"/>
  <c r="ET505" i="18" s="1"/>
  <c r="DE505" i="18" a="1"/>
  <c r="DE505" i="18" s="1"/>
  <c r="AV505" i="18"/>
  <c r="EU505" i="18" a="1"/>
  <c r="EU505" i="18" s="1"/>
  <c r="DF505" i="18" a="1"/>
  <c r="DF505" i="18" s="1"/>
  <c r="DC505" i="18"/>
  <c r="CV505" i="18"/>
  <c r="DG505" i="18" a="1"/>
  <c r="DG505" i="18" s="1"/>
  <c r="DD505" i="18" a="1"/>
  <c r="DD505" i="18" s="1"/>
  <c r="CO505" i="18"/>
  <c r="EV562" i="18" a="1"/>
  <c r="EV562" i="18" s="1"/>
  <c r="ET562" i="18" a="1"/>
  <c r="ET562" i="18" s="1"/>
  <c r="DF562" i="18" a="1"/>
  <c r="DF562" i="18" s="1"/>
  <c r="CV562" i="18"/>
  <c r="EU562" i="18" a="1"/>
  <c r="EU562" i="18" s="1"/>
  <c r="DG562" i="18" a="1"/>
  <c r="DG562" i="18" s="1"/>
  <c r="DD562" i="18" a="1"/>
  <c r="DD562" i="18" s="1"/>
  <c r="AV562" i="18"/>
  <c r="DC562" i="18"/>
  <c r="CO562" i="18"/>
  <c r="DE562" i="18" a="1"/>
  <c r="DE562" i="18" s="1"/>
  <c r="AU222" i="18" a="1"/>
  <c r="AU450" i="18" a="1"/>
  <c r="AU108" i="18" a="1"/>
  <c r="AU564" i="18" a="1"/>
  <c r="AU279" i="18" a="1"/>
  <c r="AU507" i="18" a="1"/>
  <c r="AU336" i="18" a="1"/>
  <c r="AU51" i="18" a="1"/>
  <c r="AU393" i="18" a="1"/>
  <c r="AU222" i="18" l="1"/>
  <c r="C222" i="18" s="1"/>
  <c r="AU336" i="18"/>
  <c r="C336" i="18" s="1"/>
  <c r="AU108" i="18"/>
  <c r="C108" i="18" s="1"/>
  <c r="AU279" i="18"/>
  <c r="C279" i="18" s="1"/>
  <c r="AU564" i="18"/>
  <c r="C564" i="18" s="1"/>
  <c r="AU507" i="18"/>
  <c r="C507" i="18" s="1"/>
  <c r="AU51" i="18"/>
  <c r="C51" i="18" s="1"/>
  <c r="AU393" i="18"/>
  <c r="C393" i="18" s="1"/>
  <c r="AU450" i="18"/>
  <c r="C450" i="18" s="1"/>
  <c r="A395" i="18"/>
  <c r="A224" i="18"/>
  <c r="A452" i="18"/>
  <c r="EV221" i="18" a="1"/>
  <c r="EV221" i="18" s="1"/>
  <c r="DG221" i="18" a="1"/>
  <c r="DG221" i="18" s="1"/>
  <c r="CO221" i="18"/>
  <c r="DD221" i="18" a="1"/>
  <c r="DD221" i="18" s="1"/>
  <c r="DF221" i="18" a="1"/>
  <c r="DF221" i="18" s="1"/>
  <c r="AV221" i="18"/>
  <c r="ET221" i="18" a="1"/>
  <c r="ET221" i="18" s="1"/>
  <c r="EU221" i="18" a="1"/>
  <c r="EU221" i="18" s="1"/>
  <c r="DE221" i="18" a="1"/>
  <c r="DE221" i="18" s="1"/>
  <c r="DC221" i="18"/>
  <c r="CV221" i="18"/>
  <c r="EV278" i="18" a="1"/>
  <c r="EV278" i="18" s="1"/>
  <c r="DG278" i="18" a="1"/>
  <c r="DG278" i="18" s="1"/>
  <c r="CO278" i="18"/>
  <c r="ET278" i="18" a="1"/>
  <c r="ET278" i="18" s="1"/>
  <c r="DE278" i="18" a="1"/>
  <c r="DE278" i="18" s="1"/>
  <c r="DD278" i="18" a="1"/>
  <c r="DD278" i="18" s="1"/>
  <c r="DF278" i="18" a="1"/>
  <c r="DF278" i="18" s="1"/>
  <c r="AV278" i="18"/>
  <c r="EU278" i="18" a="1"/>
  <c r="EU278" i="18" s="1"/>
  <c r="CV278" i="18"/>
  <c r="DC278" i="18"/>
  <c r="A53" i="18"/>
  <c r="EV563" i="18" a="1"/>
  <c r="EV563" i="18" s="1"/>
  <c r="ET563" i="18" a="1"/>
  <c r="ET563" i="18" s="1"/>
  <c r="DF563" i="18" a="1"/>
  <c r="DF563" i="18" s="1"/>
  <c r="CV563" i="18"/>
  <c r="EU563" i="18" a="1"/>
  <c r="EU563" i="18" s="1"/>
  <c r="DG563" i="18" a="1"/>
  <c r="DG563" i="18" s="1"/>
  <c r="DD563" i="18" a="1"/>
  <c r="DD563" i="18" s="1"/>
  <c r="DC563" i="18"/>
  <c r="AV563" i="18"/>
  <c r="CO563" i="18"/>
  <c r="DE563" i="18" a="1"/>
  <c r="DE563" i="18" s="1"/>
  <c r="EV335" i="18" a="1"/>
  <c r="EV335" i="18" s="1"/>
  <c r="DD335" i="18" a="1"/>
  <c r="DD335" i="18" s="1"/>
  <c r="DE335" i="18" a="1"/>
  <c r="DE335" i="18" s="1"/>
  <c r="AV335" i="18"/>
  <c r="CV335" i="18"/>
  <c r="ET335" i="18" a="1"/>
  <c r="ET335" i="18" s="1"/>
  <c r="EU335" i="18" a="1"/>
  <c r="EU335" i="18" s="1"/>
  <c r="DF335" i="18" a="1"/>
  <c r="DF335" i="18" s="1"/>
  <c r="DG335" i="18" a="1"/>
  <c r="DG335" i="18" s="1"/>
  <c r="DC335" i="18"/>
  <c r="CO335" i="18"/>
  <c r="A338" i="18"/>
  <c r="A281" i="18"/>
  <c r="A566" i="18"/>
  <c r="A509" i="18"/>
  <c r="EV449" i="18" a="1"/>
  <c r="EV449" i="18" s="1"/>
  <c r="DC449" i="18"/>
  <c r="CO449" i="18"/>
  <c r="DE449" i="18" a="1"/>
  <c r="DE449" i="18" s="1"/>
  <c r="AV449" i="18"/>
  <c r="ET449" i="18" a="1"/>
  <c r="ET449" i="18" s="1"/>
  <c r="EU449" i="18" a="1"/>
  <c r="EU449" i="18" s="1"/>
  <c r="DG449" i="18" a="1"/>
  <c r="DG449" i="18" s="1"/>
  <c r="DD449" i="18" a="1"/>
  <c r="DD449" i="18" s="1"/>
  <c r="DF449" i="18" a="1"/>
  <c r="DF449" i="18" s="1"/>
  <c r="CV449" i="18"/>
  <c r="EV392" i="18" a="1"/>
  <c r="EV392" i="18" s="1"/>
  <c r="ET392" i="18" a="1"/>
  <c r="ET392" i="18" s="1"/>
  <c r="DG392" i="18" a="1"/>
  <c r="DG392" i="18" s="1"/>
  <c r="EU392" i="18" a="1"/>
  <c r="EU392" i="18" s="1"/>
  <c r="DD392" i="18" a="1"/>
  <c r="DD392" i="18" s="1"/>
  <c r="DF392" i="18" a="1"/>
  <c r="DF392" i="18" s="1"/>
  <c r="DC392" i="18"/>
  <c r="CV392" i="18"/>
  <c r="DE392" i="18" a="1"/>
  <c r="DE392" i="18" s="1"/>
  <c r="CO392" i="18"/>
  <c r="AV392" i="18"/>
  <c r="A110" i="18"/>
  <c r="EV50" i="18" a="1"/>
  <c r="EV50" i="18" s="1"/>
  <c r="EU50" i="18" a="1"/>
  <c r="EU50" i="18" s="1"/>
  <c r="DG50" i="18" a="1"/>
  <c r="DG50" i="18" s="1"/>
  <c r="DF50" i="18" a="1"/>
  <c r="DF50" i="18" s="1"/>
  <c r="DC50" i="18"/>
  <c r="DD50" i="18" a="1"/>
  <c r="DD50" i="18" s="1"/>
  <c r="CO50" i="18"/>
  <c r="CV50" i="18"/>
  <c r="DE50" i="18" a="1"/>
  <c r="DE50" i="18" s="1"/>
  <c r="AV50" i="18"/>
  <c r="ET50" i="18" a="1"/>
  <c r="ET50" i="18" s="1"/>
  <c r="EV506" i="18" a="1"/>
  <c r="EV506" i="18" s="1"/>
  <c r="ET506" i="18" a="1"/>
  <c r="ET506" i="18" s="1"/>
  <c r="DE506" i="18" a="1"/>
  <c r="DE506" i="18" s="1"/>
  <c r="DF506" i="18" a="1"/>
  <c r="DF506" i="18" s="1"/>
  <c r="AV506" i="18"/>
  <c r="EU506" i="18" a="1"/>
  <c r="EU506" i="18" s="1"/>
  <c r="DD506" i="18" a="1"/>
  <c r="DD506" i="18" s="1"/>
  <c r="DC506" i="18"/>
  <c r="CV506" i="18"/>
  <c r="DG506" i="18" a="1"/>
  <c r="DG506" i="18" s="1"/>
  <c r="CO506" i="18"/>
  <c r="EV107" i="18" a="1"/>
  <c r="EV107" i="18" s="1"/>
  <c r="EU107" i="18" a="1"/>
  <c r="EU107" i="18" s="1"/>
  <c r="DG107" i="18" a="1"/>
  <c r="DG107" i="18" s="1"/>
  <c r="CV107" i="18"/>
  <c r="DF107" i="18" a="1"/>
  <c r="DF107" i="18" s="1"/>
  <c r="DD107" i="18" a="1"/>
  <c r="DD107" i="18" s="1"/>
  <c r="DC107" i="18"/>
  <c r="CO107" i="18"/>
  <c r="ET107" i="18" a="1"/>
  <c r="ET107" i="18" s="1"/>
  <c r="DE107" i="18" a="1"/>
  <c r="DE107" i="18" s="1"/>
  <c r="AV107" i="18"/>
  <c r="AU395" i="18" a="1"/>
  <c r="AU280" i="18" a="1"/>
  <c r="AU509" i="18" a="1"/>
  <c r="AU281" i="18" a="1"/>
  <c r="AU394" i="18" a="1"/>
  <c r="AU337" i="18" a="1"/>
  <c r="AU565" i="18" a="1"/>
  <c r="AU451" i="18" a="1"/>
  <c r="AU508" i="18" a="1"/>
  <c r="AU109" i="18" a="1"/>
  <c r="AU223" i="18" a="1"/>
  <c r="AU338" i="18" a="1"/>
  <c r="AU53" i="18" a="1"/>
  <c r="AU52" i="18" a="1"/>
  <c r="AU224" i="18" a="1"/>
  <c r="AU452" i="18" a="1"/>
  <c r="AU566" i="18" a="1"/>
  <c r="AU110" i="18" a="1"/>
  <c r="AU565" i="18" l="1"/>
  <c r="C565" i="18" s="1"/>
  <c r="AU109" i="18"/>
  <c r="C109" i="18" s="1"/>
  <c r="AU508" i="18"/>
  <c r="C508" i="18" s="1"/>
  <c r="AU224" i="18"/>
  <c r="C224" i="18" s="1"/>
  <c r="AU110" i="18"/>
  <c r="C110" i="18" s="1"/>
  <c r="AU509" i="18"/>
  <c r="C509" i="18" s="1"/>
  <c r="AU281" i="18"/>
  <c r="C281" i="18" s="1"/>
  <c r="AU223" i="18"/>
  <c r="C223" i="18" s="1"/>
  <c r="AU566" i="18"/>
  <c r="C566" i="18" s="1"/>
  <c r="AU338" i="18"/>
  <c r="C338" i="18" s="1"/>
  <c r="AU52" i="18"/>
  <c r="C52" i="18" s="1"/>
  <c r="AU451" i="18"/>
  <c r="C451" i="18" s="1"/>
  <c r="AU394" i="18"/>
  <c r="C394" i="18" s="1"/>
  <c r="AU53" i="18"/>
  <c r="C53" i="18" s="1"/>
  <c r="AU452" i="18"/>
  <c r="C452" i="18" s="1"/>
  <c r="AU395" i="18"/>
  <c r="C395" i="18" s="1"/>
  <c r="AU337" i="18"/>
  <c r="C337" i="18" s="1"/>
  <c r="AU280" i="18"/>
  <c r="C280" i="18" s="1"/>
  <c r="EV393" i="18" a="1"/>
  <c r="EV393" i="18" s="1"/>
  <c r="DE393" i="18" a="1"/>
  <c r="DE393" i="18" s="1"/>
  <c r="DD393" i="18" a="1"/>
  <c r="DD393" i="18" s="1"/>
  <c r="DF393" i="18" a="1"/>
  <c r="DF393" i="18" s="1"/>
  <c r="CV393" i="18"/>
  <c r="CO393" i="18"/>
  <c r="EU393" i="18" a="1"/>
  <c r="EU393" i="18" s="1"/>
  <c r="DG393" i="18" a="1"/>
  <c r="DG393" i="18" s="1"/>
  <c r="DC393" i="18"/>
  <c r="AV393" i="18"/>
  <c r="EV279" i="18" a="1"/>
  <c r="EV279" i="18" s="1"/>
  <c r="DD279" i="18" a="1"/>
  <c r="DD279" i="18" s="1"/>
  <c r="CO279" i="18"/>
  <c r="EU279" i="18" a="1"/>
  <c r="EU279" i="18" s="1"/>
  <c r="DC279" i="18"/>
  <c r="AV279" i="18"/>
  <c r="DG279" i="18" a="1"/>
  <c r="DG279" i="18" s="1"/>
  <c r="DF279" i="18" a="1"/>
  <c r="DF279" i="18" s="1"/>
  <c r="CV279" i="18"/>
  <c r="DE279" i="18" a="1"/>
  <c r="DE279" i="18" s="1"/>
  <c r="EV51" i="18" a="1"/>
  <c r="EV51" i="18" s="1"/>
  <c r="EU51" i="18" a="1"/>
  <c r="EU51" i="18" s="1"/>
  <c r="DC51" i="18"/>
  <c r="CO51" i="18"/>
  <c r="CV51" i="18"/>
  <c r="DF51" i="18" a="1"/>
  <c r="DF51" i="18" s="1"/>
  <c r="DE51" i="18" a="1"/>
  <c r="DE51" i="18" s="1"/>
  <c r="DD51" i="18" a="1"/>
  <c r="DD51" i="18" s="1"/>
  <c r="AV51" i="18"/>
  <c r="DG51" i="18" a="1"/>
  <c r="DG51" i="18" s="1"/>
  <c r="EV108" i="18" a="1"/>
  <c r="EV108" i="18" s="1"/>
  <c r="EU108" i="18" a="1"/>
  <c r="EU108" i="18" s="1"/>
  <c r="DG108" i="18" a="1"/>
  <c r="DG108" i="18" s="1"/>
  <c r="DF108" i="18" a="1"/>
  <c r="DF108" i="18" s="1"/>
  <c r="DC108" i="18"/>
  <c r="CO108" i="18"/>
  <c r="DE108" i="18" a="1"/>
  <c r="DE108" i="18" s="1"/>
  <c r="AV108" i="18"/>
  <c r="CV108" i="18"/>
  <c r="DD108" i="18" a="1"/>
  <c r="DD108" i="18" s="1"/>
  <c r="EV507" i="18" a="1"/>
  <c r="EV507" i="18" s="1"/>
  <c r="DD507" i="18" a="1"/>
  <c r="DD507" i="18" s="1"/>
  <c r="CO507" i="18"/>
  <c r="DC507" i="18"/>
  <c r="AV507" i="18"/>
  <c r="DG507" i="18" a="1"/>
  <c r="DG507" i="18" s="1"/>
  <c r="EU507" i="18" a="1"/>
  <c r="EU507" i="18" s="1"/>
  <c r="DE507" i="18" a="1"/>
  <c r="DE507" i="18" s="1"/>
  <c r="DF507" i="18" a="1"/>
  <c r="DF507" i="18" s="1"/>
  <c r="CV507" i="18"/>
  <c r="EV336" i="18" a="1"/>
  <c r="EV336" i="18" s="1"/>
  <c r="DG336" i="18" a="1"/>
  <c r="DG336" i="18" s="1"/>
  <c r="AV336" i="18"/>
  <c r="EU336" i="18" a="1"/>
  <c r="EU336" i="18" s="1"/>
  <c r="DF336" i="18" a="1"/>
  <c r="DF336" i="18" s="1"/>
  <c r="CV336" i="18"/>
  <c r="DD336" i="18" a="1"/>
  <c r="DD336" i="18" s="1"/>
  <c r="DE336" i="18" a="1"/>
  <c r="DE336" i="18" s="1"/>
  <c r="DC336" i="18"/>
  <c r="CO336" i="18"/>
  <c r="EV450" i="18" a="1"/>
  <c r="EV450" i="18" s="1"/>
  <c r="DF450" i="18" a="1"/>
  <c r="DF450" i="18" s="1"/>
  <c r="DD450" i="18" a="1"/>
  <c r="DD450" i="18" s="1"/>
  <c r="DC450" i="18"/>
  <c r="AV450" i="18"/>
  <c r="DG450" i="18" a="1"/>
  <c r="DG450" i="18" s="1"/>
  <c r="CV450" i="18"/>
  <c r="EU450" i="18" a="1"/>
  <c r="EU450" i="18" s="1"/>
  <c r="DE450" i="18" a="1"/>
  <c r="DE450" i="18" s="1"/>
  <c r="CO450" i="18"/>
  <c r="EV564" i="18" a="1"/>
  <c r="EV564" i="18" s="1"/>
  <c r="EU564" i="18" a="1"/>
  <c r="EU564" i="18" s="1"/>
  <c r="DE564" i="18" a="1"/>
  <c r="DE564" i="18" s="1"/>
  <c r="DD564" i="18" a="1"/>
  <c r="DD564" i="18" s="1"/>
  <c r="DF564" i="18" a="1"/>
  <c r="DF564" i="18" s="1"/>
  <c r="DG564" i="18" a="1"/>
  <c r="DG564" i="18" s="1"/>
  <c r="DC564" i="18"/>
  <c r="CV564" i="18"/>
  <c r="CO564" i="18"/>
  <c r="AV564" i="18"/>
  <c r="EV222" i="18" a="1"/>
  <c r="EV222" i="18" s="1"/>
  <c r="DC222" i="18"/>
  <c r="CV222" i="18"/>
  <c r="DG222" i="18" a="1"/>
  <c r="DG222" i="18" s="1"/>
  <c r="CO222" i="18"/>
  <c r="EU222" i="18" a="1"/>
  <c r="EU222" i="18" s="1"/>
  <c r="DD222" i="18" a="1"/>
  <c r="DD222" i="18" s="1"/>
  <c r="DF222" i="18" a="1"/>
  <c r="DF222" i="18" s="1"/>
  <c r="AV222" i="18"/>
  <c r="DE222" i="18" a="1"/>
  <c r="DE222" i="18" s="1"/>
  <c r="ET393" i="18" a="1"/>
  <c r="ET51" i="18" a="1"/>
  <c r="ET336" i="18" a="1"/>
  <c r="ET222" i="18" a="1"/>
  <c r="ET279" i="18" a="1"/>
  <c r="ET450" i="18" a="1"/>
  <c r="ET108" i="18" a="1"/>
  <c r="ET507" i="18" a="1"/>
  <c r="ET564" i="18" a="1"/>
  <c r="ET564" i="18" l="1"/>
  <c r="ET336" i="18"/>
  <c r="ET108" i="18"/>
  <c r="ET222" i="18"/>
  <c r="ET450" i="18"/>
  <c r="ET279" i="18"/>
  <c r="ET51" i="18"/>
  <c r="ET507" i="18"/>
  <c r="ET393" i="18"/>
  <c r="CV395" i="18"/>
  <c r="DF395" i="18" a="1"/>
  <c r="DF395" i="18" s="1"/>
  <c r="DD395" i="18" a="1"/>
  <c r="DD395" i="18" s="1"/>
  <c r="ET395" i="18" a="1"/>
  <c r="ET395" i="18" s="1"/>
  <c r="DE395" i="18" a="1"/>
  <c r="DE395" i="18" s="1"/>
  <c r="CO395" i="18"/>
  <c r="DC395" i="18"/>
  <c r="AV395" i="18"/>
  <c r="EU395" i="18" a="1"/>
  <c r="EU395" i="18" s="1"/>
  <c r="DG395" i="18" a="1"/>
  <c r="DG395" i="18" s="1"/>
  <c r="EV451" i="18" a="1"/>
  <c r="EV451" i="18" s="1"/>
  <c r="DG451" i="18" a="1"/>
  <c r="DG451" i="18" s="1"/>
  <c r="ET451" i="18" a="1"/>
  <c r="ET451" i="18" s="1"/>
  <c r="AV451" i="18"/>
  <c r="DE451" i="18" a="1"/>
  <c r="DE451" i="18" s="1"/>
  <c r="DC451" i="18"/>
  <c r="DD451" i="18" a="1"/>
  <c r="DD451" i="18" s="1"/>
  <c r="DF451" i="18" a="1"/>
  <c r="DF451" i="18" s="1"/>
  <c r="CV451" i="18"/>
  <c r="CO451" i="18"/>
  <c r="EV223" i="18" a="1"/>
  <c r="EV223" i="18" s="1"/>
  <c r="ET223" i="18" a="1"/>
  <c r="ET223" i="18" s="1"/>
  <c r="CV223" i="18"/>
  <c r="DG223" i="18" a="1"/>
  <c r="DG223" i="18" s="1"/>
  <c r="CO223" i="18"/>
  <c r="DE223" i="18" a="1"/>
  <c r="DE223" i="18" s="1"/>
  <c r="DD223" i="18" a="1"/>
  <c r="DD223" i="18" s="1"/>
  <c r="DF223" i="18" a="1"/>
  <c r="DF223" i="18" s="1"/>
  <c r="AV223" i="18"/>
  <c r="DC223" i="18"/>
  <c r="DE224" i="18" a="1"/>
  <c r="DE224" i="18" s="1"/>
  <c r="DD224" i="18" a="1"/>
  <c r="DD224" i="18" s="1"/>
  <c r="CO224" i="18"/>
  <c r="DF224" i="18" a="1"/>
  <c r="DF224" i="18" s="1"/>
  <c r="AV224" i="18"/>
  <c r="ET224" i="18" a="1"/>
  <c r="ET224" i="18" s="1"/>
  <c r="DC224" i="18"/>
  <c r="CV224" i="18"/>
  <c r="EU224" i="18" a="1"/>
  <c r="EU224" i="18" s="1"/>
  <c r="DG224" i="18" a="1"/>
  <c r="DG224" i="18" s="1"/>
  <c r="ET452" i="18" a="1"/>
  <c r="ET452" i="18" s="1"/>
  <c r="ET402" i="18" s="1"/>
  <c r="DC452" i="18"/>
  <c r="CV452" i="18"/>
  <c r="EU452" i="18" a="1"/>
  <c r="EU452" i="18" s="1"/>
  <c r="CO452" i="18"/>
  <c r="DG452" i="18" a="1"/>
  <c r="DG452" i="18" s="1"/>
  <c r="DD452" i="18" a="1"/>
  <c r="DD452" i="18" s="1"/>
  <c r="DF452" i="18" a="1"/>
  <c r="DF452" i="18" s="1"/>
  <c r="AV452" i="18"/>
  <c r="DE452" i="18" a="1"/>
  <c r="DE452" i="18" s="1"/>
  <c r="EV52" i="18" a="1"/>
  <c r="EV52" i="18" s="1"/>
  <c r="ET52" i="18" a="1"/>
  <c r="ET52" i="18" s="1"/>
  <c r="DF52" i="18" a="1"/>
  <c r="DF52" i="18" s="1"/>
  <c r="DC52" i="18"/>
  <c r="DG52" i="18" a="1"/>
  <c r="DG52" i="18" s="1"/>
  <c r="CO52" i="18"/>
  <c r="CV52" i="18"/>
  <c r="DD52" i="18" a="1"/>
  <c r="DD52" i="18" s="1"/>
  <c r="AV52" i="18"/>
  <c r="DE52" i="18" a="1"/>
  <c r="DE52" i="18" s="1"/>
  <c r="EU281" i="18" a="1"/>
  <c r="EU281" i="18" s="1"/>
  <c r="DE281" i="18" a="1"/>
  <c r="DE281" i="18" s="1"/>
  <c r="DF281" i="18" a="1"/>
  <c r="DF281" i="18" s="1"/>
  <c r="DD281" i="18" a="1"/>
  <c r="DD281" i="18" s="1"/>
  <c r="CO281" i="18"/>
  <c r="DC281" i="18"/>
  <c r="AV281" i="18"/>
  <c r="ET281" i="18" a="1"/>
  <c r="ET281" i="18" s="1"/>
  <c r="DG281" i="18" a="1"/>
  <c r="DG281" i="18" s="1"/>
  <c r="CV281" i="18"/>
  <c r="EV508" i="18" a="1"/>
  <c r="EV508" i="18" s="1"/>
  <c r="DG508" i="18" a="1"/>
  <c r="DG508" i="18" s="1"/>
  <c r="CV508" i="18"/>
  <c r="ET508" i="18" a="1"/>
  <c r="ET508" i="18" s="1"/>
  <c r="DE508" i="18" a="1"/>
  <c r="DE508" i="18" s="1"/>
  <c r="DF508" i="18" a="1"/>
  <c r="DF508" i="18" s="1"/>
  <c r="CO508" i="18"/>
  <c r="DD508" i="18" a="1"/>
  <c r="DD508" i="18" s="1"/>
  <c r="AV508" i="18"/>
  <c r="DC508" i="18"/>
  <c r="EV280" i="18" a="1"/>
  <c r="EV280" i="18" s="1"/>
  <c r="AV280" i="18"/>
  <c r="ET280" i="18" a="1"/>
  <c r="ET280" i="18" s="1"/>
  <c r="DG280" i="18" a="1"/>
  <c r="DG280" i="18" s="1"/>
  <c r="DF280" i="18" a="1"/>
  <c r="DF280" i="18" s="1"/>
  <c r="CV280" i="18"/>
  <c r="DD280" i="18" a="1"/>
  <c r="DD280" i="18" s="1"/>
  <c r="DC280" i="18"/>
  <c r="DE280" i="18" a="1"/>
  <c r="DE280" i="18" s="1"/>
  <c r="CO280" i="18"/>
  <c r="ET53" i="18" a="1"/>
  <c r="ET53" i="18" s="1"/>
  <c r="DF53" i="18" a="1"/>
  <c r="DF53" i="18" s="1"/>
  <c r="DC53" i="18"/>
  <c r="EU53" i="18" a="1"/>
  <c r="EU53" i="18" s="1"/>
  <c r="DG53" i="18" a="1"/>
  <c r="DG53" i="18" s="1"/>
  <c r="DG3" i="18" s="1"/>
  <c r="BI7" i="14" s="1"/>
  <c r="DD53" i="18" a="1"/>
  <c r="DD53" i="18" s="1"/>
  <c r="DE53" i="18" a="1"/>
  <c r="DE53" i="18" s="1"/>
  <c r="CO53" i="18"/>
  <c r="CV53" i="18"/>
  <c r="AV53" i="18"/>
  <c r="DE338" i="18" a="1"/>
  <c r="DE338" i="18" s="1"/>
  <c r="DF338" i="18" a="1"/>
  <c r="DF338" i="18" s="1"/>
  <c r="DG338" i="18" a="1"/>
  <c r="DG338" i="18" s="1"/>
  <c r="DC338" i="18"/>
  <c r="ET338" i="18" a="1"/>
  <c r="ET338" i="18" s="1"/>
  <c r="DD338" i="18" a="1"/>
  <c r="DD338" i="18" s="1"/>
  <c r="CO338" i="18"/>
  <c r="AV338" i="18"/>
  <c r="EU338" i="18" a="1"/>
  <c r="EU338" i="18" s="1"/>
  <c r="CV338" i="18"/>
  <c r="ET509" i="18" a="1"/>
  <c r="ET509" i="18" s="1"/>
  <c r="DD509" i="18" a="1"/>
  <c r="DD509" i="18" s="1"/>
  <c r="AV509" i="18"/>
  <c r="EU509" i="18" a="1"/>
  <c r="EU509" i="18" s="1"/>
  <c r="DC509" i="18"/>
  <c r="DG509" i="18" a="1"/>
  <c r="DG509" i="18" s="1"/>
  <c r="DG459" i="18" s="1"/>
  <c r="CV509" i="18"/>
  <c r="CO509" i="18"/>
  <c r="DE509" i="18" a="1"/>
  <c r="DE509" i="18" s="1"/>
  <c r="DE459" i="18" s="1"/>
  <c r="DF509" i="18" a="1"/>
  <c r="DF509" i="18" s="1"/>
  <c r="DF459" i="18" s="1"/>
  <c r="EV109" i="18" a="1"/>
  <c r="EV109" i="18" s="1"/>
  <c r="DG109" i="18" a="1"/>
  <c r="DG109" i="18" s="1"/>
  <c r="DF109" i="18" a="1"/>
  <c r="DF109" i="18" s="1"/>
  <c r="AV109" i="18"/>
  <c r="CV109" i="18"/>
  <c r="ET109" i="18" a="1"/>
  <c r="ET109" i="18" s="1"/>
  <c r="DE109" i="18" a="1"/>
  <c r="DE109" i="18" s="1"/>
  <c r="DD109" i="18" a="1"/>
  <c r="DD109" i="18" s="1"/>
  <c r="DC109" i="18"/>
  <c r="CO109" i="18"/>
  <c r="EV337" i="18" a="1"/>
  <c r="EV337" i="18" s="1"/>
  <c r="DF337" i="18" a="1"/>
  <c r="DF337" i="18" s="1"/>
  <c r="DE337" i="18" a="1"/>
  <c r="DE337" i="18" s="1"/>
  <c r="DC337" i="18"/>
  <c r="DD337" i="18" a="1"/>
  <c r="DD337" i="18" s="1"/>
  <c r="CO337" i="18"/>
  <c r="ET337" i="18" a="1"/>
  <c r="ET337" i="18" s="1"/>
  <c r="DG337" i="18" a="1"/>
  <c r="DG337" i="18" s="1"/>
  <c r="AV337" i="18"/>
  <c r="CV337" i="18"/>
  <c r="EV394" i="18" a="1"/>
  <c r="EV394" i="18" s="1"/>
  <c r="ET394" i="18" a="1"/>
  <c r="ET394" i="18" s="1"/>
  <c r="CO394" i="18"/>
  <c r="DG394" i="18" a="1"/>
  <c r="DG394" i="18" s="1"/>
  <c r="AV394" i="18"/>
  <c r="DE394" i="18" a="1"/>
  <c r="DE394" i="18" s="1"/>
  <c r="DD394" i="18" a="1"/>
  <c r="DD394" i="18" s="1"/>
  <c r="DF394" i="18" a="1"/>
  <c r="DF394" i="18" s="1"/>
  <c r="DC394" i="18"/>
  <c r="CV394" i="18"/>
  <c r="CO566" i="18"/>
  <c r="DE566" i="18" a="1"/>
  <c r="DE566" i="18" s="1"/>
  <c r="AV566" i="18"/>
  <c r="ET566" i="18" a="1"/>
  <c r="ET566" i="18" s="1"/>
  <c r="EU566" i="18" a="1"/>
  <c r="EU566" i="18" s="1"/>
  <c r="DG566" i="18" a="1"/>
  <c r="DG566" i="18" s="1"/>
  <c r="DD566" i="18" a="1"/>
  <c r="DD566" i="18" s="1"/>
  <c r="DF566" i="18" a="1"/>
  <c r="DF566" i="18" s="1"/>
  <c r="DC566" i="18"/>
  <c r="CV566" i="18"/>
  <c r="P16" i="14"/>
  <c r="R15" i="14"/>
  <c r="P11" i="14"/>
  <c r="Q15" i="14"/>
  <c r="U16" i="14"/>
  <c r="S8" i="14"/>
  <c r="W12" i="14"/>
  <c r="Q12" i="14"/>
  <c r="X11" i="14"/>
  <c r="X15" i="14"/>
  <c r="M11" i="14"/>
  <c r="W8" i="14"/>
  <c r="W10" i="14"/>
  <c r="X8" i="14"/>
  <c r="T13" i="14"/>
  <c r="N11" i="14"/>
  <c r="R12" i="14"/>
  <c r="Y10" i="14"/>
  <c r="R8" i="14"/>
  <c r="W16" i="14"/>
  <c r="O13" i="14"/>
  <c r="V15" i="14"/>
  <c r="R14" i="14"/>
  <c r="T10" i="14"/>
  <c r="T12" i="14"/>
  <c r="N16" i="14"/>
  <c r="R16" i="14"/>
  <c r="P15" i="14"/>
  <c r="Y11" i="14"/>
  <c r="O11" i="14"/>
  <c r="S11" i="14"/>
  <c r="Q11" i="14"/>
  <c r="O15" i="14"/>
  <c r="W11" i="14"/>
  <c r="V8" i="14"/>
  <c r="U11" i="14"/>
  <c r="T11" i="14"/>
  <c r="Y12" i="14"/>
  <c r="P12" i="14"/>
  <c r="Q8" i="14"/>
  <c r="U15" i="14"/>
  <c r="U13" i="14"/>
  <c r="U10" i="14"/>
  <c r="M13" i="14"/>
  <c r="P8" i="14"/>
  <c r="X13" i="14"/>
  <c r="S14" i="14"/>
  <c r="Y13" i="14"/>
  <c r="V16" i="14"/>
  <c r="W14" i="14"/>
  <c r="V14" i="14"/>
  <c r="P13" i="14"/>
  <c r="M15" i="14"/>
  <c r="N12" i="14"/>
  <c r="R13" i="14"/>
  <c r="Y8" i="14"/>
  <c r="T16" i="14"/>
  <c r="S12" i="14"/>
  <c r="X12" i="14"/>
  <c r="O10" i="14"/>
  <c r="W15" i="14"/>
  <c r="S15" i="14"/>
  <c r="P10" i="14"/>
  <c r="V11" i="14"/>
  <c r="N14" i="14"/>
  <c r="Y15" i="14"/>
  <c r="N8" i="14"/>
  <c r="T8" i="14"/>
  <c r="W13" i="14"/>
  <c r="O16" i="14"/>
  <c r="M12" i="14"/>
  <c r="M8" i="14"/>
  <c r="R10" i="14"/>
  <c r="N10" i="14"/>
  <c r="U12" i="14"/>
  <c r="X14" i="14"/>
  <c r="M14" i="14"/>
  <c r="M10" i="14"/>
  <c r="N13" i="14"/>
  <c r="Y14" i="14"/>
  <c r="T15" i="14"/>
  <c r="Q16" i="14"/>
  <c r="Q13" i="14"/>
  <c r="V13" i="14"/>
  <c r="O14" i="14"/>
  <c r="M16" i="14"/>
  <c r="V12" i="14"/>
  <c r="R11" i="14"/>
  <c r="O12" i="14"/>
  <c r="S10" i="14"/>
  <c r="S13" i="14"/>
  <c r="U8" i="14"/>
  <c r="N15" i="14"/>
  <c r="V10" i="14"/>
  <c r="X10" i="14"/>
  <c r="Y18" i="14"/>
  <c r="T14" i="14"/>
  <c r="O8" i="14"/>
  <c r="Q14" i="14"/>
  <c r="Q10" i="14"/>
  <c r="S16" i="14"/>
  <c r="P14" i="14"/>
  <c r="Y16" i="14"/>
  <c r="AQ16" i="14"/>
  <c r="AJ15" i="14"/>
  <c r="AB14" i="14"/>
  <c r="AE15" i="14"/>
  <c r="AZ13" i="14"/>
  <c r="BB8" i="14"/>
  <c r="P18" i="14"/>
  <c r="R17" i="14"/>
  <c r="AH18" i="14"/>
  <c r="AE14" i="14"/>
  <c r="AQ12" i="14"/>
  <c r="AQ13" i="14"/>
  <c r="Z14" i="14"/>
  <c r="AR11" i="14"/>
  <c r="AG11" i="14"/>
  <c r="AC9" i="14"/>
  <c r="AV13" i="14"/>
  <c r="BA10" i="14"/>
  <c r="AM16" i="14"/>
  <c r="AA16" i="14"/>
  <c r="AY15" i="14"/>
  <c r="AG9" i="14"/>
  <c r="AJ14" i="14"/>
  <c r="AP17" i="14"/>
  <c r="AU16" i="14"/>
  <c r="AY17" i="14"/>
  <c r="AL13" i="14"/>
  <c r="S9" i="14"/>
  <c r="AK18" i="14"/>
  <c r="AF18" i="14"/>
  <c r="AV9" i="14"/>
  <c r="AH9" i="14"/>
  <c r="AI10" i="14"/>
  <c r="AF10" i="14"/>
  <c r="AJ13" i="14"/>
  <c r="AR9" i="14"/>
  <c r="AP13" i="14"/>
  <c r="BA9" i="14"/>
  <c r="AL14" i="14"/>
  <c r="AA17" i="14"/>
  <c r="AJ8" i="14"/>
  <c r="AG10" i="14"/>
  <c r="AE18" i="14"/>
  <c r="AM10" i="14"/>
  <c r="AC17" i="14"/>
  <c r="AC11" i="14"/>
  <c r="BB17" i="14"/>
  <c r="AU12" i="14"/>
  <c r="AT8" i="14"/>
  <c r="AX16" i="14"/>
  <c r="AA9" i="14"/>
  <c r="AM8" i="14"/>
  <c r="M17" i="14"/>
  <c r="AY10" i="14"/>
  <c r="AF8" i="14"/>
  <c r="AZ9" i="14"/>
  <c r="P9" i="14"/>
  <c r="AJ9" i="14"/>
  <c r="AY14" i="14"/>
  <c r="AE17" i="14"/>
  <c r="T18" i="14"/>
  <c r="AI17" i="14"/>
  <c r="AI15" i="14"/>
  <c r="AX9" i="14"/>
  <c r="AD11" i="14"/>
  <c r="AJ16" i="14"/>
  <c r="AW16" i="14"/>
  <c r="AD16" i="14"/>
  <c r="AD9" i="14"/>
  <c r="Z8" i="14"/>
  <c r="AV18" i="14"/>
  <c r="BB13" i="14"/>
  <c r="AJ18" i="14"/>
  <c r="Y17" i="14"/>
  <c r="U17" i="14"/>
  <c r="BB15" i="14"/>
  <c r="N17" i="14"/>
  <c r="AA13" i="14"/>
  <c r="AO15" i="14"/>
  <c r="AW15" i="14"/>
  <c r="BA17" i="14"/>
  <c r="N18" i="14"/>
  <c r="AW10" i="14"/>
  <c r="BA13" i="14"/>
  <c r="R9" i="14"/>
  <c r="AL18" i="14"/>
  <c r="AN8" i="14"/>
  <c r="Q17" i="14"/>
  <c r="AX12" i="14"/>
  <c r="AR14" i="14"/>
  <c r="AT13" i="14"/>
  <c r="AL8" i="14"/>
  <c r="AD15" i="14"/>
  <c r="AE12" i="14"/>
  <c r="AK15" i="14"/>
  <c r="AV14" i="14"/>
  <c r="AG18" i="14"/>
  <c r="AB10" i="14"/>
  <c r="AS12" i="14"/>
  <c r="AM15" i="14"/>
  <c r="AA8" i="14"/>
  <c r="AJ10" i="14"/>
  <c r="AB12" i="14"/>
  <c r="AT12" i="14"/>
  <c r="BA18" i="14"/>
  <c r="AB13" i="14"/>
  <c r="AU17" i="14"/>
  <c r="AF16" i="14"/>
  <c r="AS9" i="14"/>
  <c r="AM17" i="14"/>
  <c r="V9" i="14"/>
  <c r="AF14" i="14"/>
  <c r="AV15" i="14"/>
  <c r="AI9" i="14"/>
  <c r="X16" i="14"/>
  <c r="T17" i="14"/>
  <c r="AK8" i="14"/>
  <c r="AH16" i="14"/>
  <c r="AX11" i="14"/>
  <c r="P17" i="14"/>
  <c r="AW8" i="14"/>
  <c r="AZ16" i="14"/>
  <c r="AZ12" i="14"/>
  <c r="X18" i="14"/>
  <c r="AN18" i="14"/>
  <c r="AC12" i="14"/>
  <c r="AV8" i="14"/>
  <c r="AA15" i="14"/>
  <c r="W18" i="14"/>
  <c r="AT15" i="14"/>
  <c r="S17" i="14"/>
  <c r="AA14" i="14"/>
  <c r="AI8" i="14"/>
  <c r="AI13" i="14"/>
  <c r="AZ18" i="14"/>
  <c r="AM12" i="14"/>
  <c r="AK11" i="14"/>
  <c r="Q18" i="14"/>
  <c r="AQ8" i="14"/>
  <c r="O9" i="14"/>
  <c r="BB9" i="14"/>
  <c r="AS17" i="14"/>
  <c r="BA15" i="14"/>
  <c r="X9" i="14"/>
  <c r="W17" i="14"/>
  <c r="AH12" i="14"/>
  <c r="AO14" i="14"/>
  <c r="AO9" i="14"/>
  <c r="AY11" i="14"/>
  <c r="AP12" i="14"/>
  <c r="AK10" i="14"/>
  <c r="AH8" i="14"/>
  <c r="AS11" i="14"/>
  <c r="AS13" i="14"/>
  <c r="AY9" i="14"/>
  <c r="BA16" i="14"/>
  <c r="O17" i="14"/>
  <c r="AI18" i="14"/>
  <c r="AR18" i="14"/>
  <c r="AF13" i="14"/>
  <c r="AN12" i="14"/>
  <c r="AR17" i="14"/>
  <c r="AX15" i="14"/>
  <c r="AX10" i="14"/>
  <c r="Y9" i="14"/>
  <c r="AV11" i="14"/>
  <c r="AG14" i="14"/>
  <c r="AO8" i="14"/>
  <c r="AF12" i="14"/>
  <c r="BA11" i="14"/>
  <c r="AN11" i="14"/>
  <c r="BA12" i="14"/>
  <c r="AB11" i="14"/>
  <c r="AW11" i="14"/>
  <c r="Z13" i="14"/>
  <c r="Q9" i="14"/>
  <c r="AB17" i="14"/>
  <c r="AD18" i="14"/>
  <c r="M9" i="14"/>
  <c r="AP15" i="14"/>
  <c r="AQ11" i="14"/>
  <c r="AL11" i="14"/>
  <c r="AX14" i="14"/>
  <c r="AU10" i="14"/>
  <c r="AZ10" i="14"/>
  <c r="AP10" i="14"/>
  <c r="AU13" i="14"/>
  <c r="AT9" i="14"/>
  <c r="AF9" i="14"/>
  <c r="T9" i="14"/>
  <c r="AY8" i="14"/>
  <c r="AY16" i="14"/>
  <c r="AF11" i="14"/>
  <c r="AK16" i="14"/>
  <c r="AH17" i="14"/>
  <c r="U9" i="14"/>
  <c r="AW17" i="14"/>
  <c r="AP11" i="14"/>
  <c r="AI12" i="14"/>
  <c r="AD17" i="14"/>
  <c r="AK14" i="14"/>
  <c r="AO16" i="14"/>
  <c r="AS15" i="14"/>
  <c r="AG13" i="14"/>
  <c r="N9" i="14"/>
  <c r="AU11" i="14"/>
  <c r="AO18" i="14"/>
  <c r="AA18" i="14"/>
  <c r="AX17" i="14"/>
  <c r="S18" i="14"/>
  <c r="AK17" i="14"/>
  <c r="Z9" i="14"/>
  <c r="AO13" i="14"/>
  <c r="AG17" i="14"/>
  <c r="AV10" i="14"/>
  <c r="AW9" i="14"/>
  <c r="AC16" i="14"/>
  <c r="AW12" i="14"/>
  <c r="AB9" i="14"/>
  <c r="AP18" i="14"/>
  <c r="AP9" i="14"/>
  <c r="AG8" i="14"/>
  <c r="X17" i="14"/>
  <c r="Z16" i="14"/>
  <c r="V17" i="14"/>
  <c r="AM14" i="14"/>
  <c r="AR8" i="14"/>
  <c r="AU15" i="14"/>
  <c r="AR16" i="14"/>
  <c r="AN17" i="14"/>
  <c r="BA14" i="14"/>
  <c r="AD8" i="14"/>
  <c r="AS8" i="14"/>
  <c r="AC10" i="14"/>
  <c r="AY13" i="14"/>
  <c r="AL16" i="14"/>
  <c r="AT16" i="14"/>
  <c r="BA8" i="14"/>
  <c r="AZ8" i="14"/>
  <c r="Z15" i="14"/>
  <c r="AT10" i="14"/>
  <c r="AZ15" i="14"/>
  <c r="AG16" i="14"/>
  <c r="U18" i="14"/>
  <c r="AC15" i="14"/>
  <c r="AC14" i="14"/>
  <c r="AT17" i="14"/>
  <c r="AZ17" i="14"/>
  <c r="AN13" i="14"/>
  <c r="AQ18" i="14"/>
  <c r="AU18" i="14"/>
  <c r="AX8" i="14"/>
  <c r="AV17" i="14"/>
  <c r="AL15" i="14"/>
  <c r="AR12" i="14"/>
  <c r="Z17" i="14"/>
  <c r="AW13" i="14"/>
  <c r="AW14" i="14"/>
  <c r="AS16" i="14"/>
  <c r="AH14" i="14"/>
  <c r="AT11" i="14"/>
  <c r="AS14" i="14"/>
  <c r="AE8" i="14"/>
  <c r="Z11" i="14"/>
  <c r="AO11" i="14"/>
  <c r="AU14" i="14"/>
  <c r="Z10" i="14"/>
  <c r="Z12" i="14"/>
  <c r="AT14" i="14"/>
  <c r="AJ11" i="14"/>
  <c r="BB11" i="14"/>
  <c r="AH10" i="14"/>
  <c r="AB8" i="14"/>
  <c r="AP14" i="14"/>
  <c r="BB12" i="14"/>
  <c r="BB10" i="14"/>
  <c r="AC13" i="14"/>
  <c r="BB14" i="14"/>
  <c r="AQ14" i="14"/>
  <c r="AN9" i="14"/>
  <c r="AN10" i="14"/>
  <c r="U14" i="14"/>
  <c r="AL12" i="14"/>
  <c r="BB18" i="14"/>
  <c r="AH15" i="14"/>
  <c r="AS18" i="14"/>
  <c r="AU9" i="14"/>
  <c r="AE10" i="14"/>
  <c r="AE13" i="14"/>
  <c r="AE16" i="14"/>
  <c r="AC18" i="14"/>
  <c r="AE11" i="14"/>
  <c r="AK12" i="14"/>
  <c r="AA12" i="14"/>
  <c r="AK9" i="14"/>
  <c r="AS10" i="14"/>
  <c r="AC8" i="14"/>
  <c r="AH13" i="14"/>
  <c r="AU8" i="14"/>
  <c r="AN14" i="14"/>
  <c r="AB15" i="14"/>
  <c r="AW18" i="14"/>
  <c r="Z18" i="14"/>
  <c r="AP8" i="14"/>
  <c r="AM18" i="14"/>
  <c r="AI11" i="14"/>
  <c r="AD13" i="14"/>
  <c r="AP16" i="14"/>
  <c r="AV16" i="14"/>
  <c r="AK13" i="14"/>
  <c r="AB16" i="14"/>
  <c r="AZ11" i="14"/>
  <c r="AQ15" i="14"/>
  <c r="AL9" i="14"/>
  <c r="AB18" i="14"/>
  <c r="AX13" i="14"/>
  <c r="AL10" i="14"/>
  <c r="BB16" i="14"/>
  <c r="AR15" i="14"/>
  <c r="AA10" i="14"/>
  <c r="AL17" i="14"/>
  <c r="R18" i="14"/>
  <c r="AM11" i="14"/>
  <c r="AO12" i="14"/>
  <c r="V18" i="14"/>
  <c r="AI16" i="14"/>
  <c r="AE9" i="14"/>
  <c r="AQ9" i="14"/>
  <c r="AT18" i="14"/>
  <c r="AD10" i="14"/>
  <c r="AI14" i="14"/>
  <c r="AJ12" i="14"/>
  <c r="W9" i="14"/>
  <c r="AD14" i="14"/>
  <c r="AN16" i="14"/>
  <c r="AH11" i="14"/>
  <c r="O18" i="14"/>
  <c r="AY12" i="14"/>
  <c r="AN15" i="14"/>
  <c r="AM9" i="14"/>
  <c r="AQ10" i="14"/>
  <c r="AD12" i="14"/>
  <c r="AO10" i="14"/>
  <c r="AQ17" i="14"/>
  <c r="AF17" i="14"/>
  <c r="AM13" i="14"/>
  <c r="AJ17" i="14"/>
  <c r="AZ14" i="14"/>
  <c r="AY18" i="14"/>
  <c r="AG12" i="14"/>
  <c r="AO17" i="14"/>
  <c r="AA11" i="14"/>
  <c r="AR10" i="14"/>
  <c r="AF15" i="14"/>
  <c r="AX18" i="14"/>
  <c r="AV12" i="14"/>
  <c r="M18" i="14"/>
  <c r="AR13" i="14"/>
  <c r="AG15" i="14"/>
  <c r="CV110" i="18"/>
  <c r="ET110" i="18" a="1"/>
  <c r="ET110" i="18" s="1"/>
  <c r="ET60" i="18" s="1"/>
  <c r="DG110" i="18" a="1"/>
  <c r="DG110" i="18" s="1"/>
  <c r="DG60" i="18" s="1"/>
  <c r="DC110" i="18"/>
  <c r="EU110" i="18" a="1"/>
  <c r="EU110" i="18" s="1"/>
  <c r="DE110" i="18" a="1"/>
  <c r="DE110" i="18" s="1"/>
  <c r="DF110" i="18" a="1"/>
  <c r="DF110" i="18" s="1"/>
  <c r="CO110" i="18"/>
  <c r="DD110" i="18" a="1"/>
  <c r="DD110" i="18" s="1"/>
  <c r="DD60" i="18" s="1"/>
  <c r="AV110" i="18"/>
  <c r="EV565" i="18" a="1"/>
  <c r="EV565" i="18" s="1"/>
  <c r="ET565" i="18" a="1"/>
  <c r="ET565" i="18" s="1"/>
  <c r="AV565" i="18"/>
  <c r="DE565" i="18" a="1"/>
  <c r="DE565" i="18" s="1"/>
  <c r="DC565" i="18"/>
  <c r="CO565" i="18"/>
  <c r="DG565" i="18" a="1"/>
  <c r="DG565" i="18" s="1"/>
  <c r="DD565" i="18" a="1"/>
  <c r="DD565" i="18" s="1"/>
  <c r="DF565" i="18" a="1"/>
  <c r="DF565" i="18" s="1"/>
  <c r="CV565" i="18"/>
  <c r="EV53" i="18" a="1"/>
  <c r="EU337" i="18" a="1"/>
  <c r="EV281" i="18" a="1"/>
  <c r="EU394" i="18" a="1"/>
  <c r="EU52" i="18" a="1"/>
  <c r="EU280" i="18" a="1"/>
  <c r="EU508" i="18" a="1"/>
  <c r="EU565" i="18" a="1"/>
  <c r="EV452" i="18" a="1"/>
  <c r="EU109" i="18" a="1"/>
  <c r="EV509" i="18" a="1"/>
  <c r="EU223" i="18" a="1"/>
  <c r="EV224" i="18" a="1"/>
  <c r="EV395" i="18" a="1"/>
  <c r="EU451" i="18" a="1"/>
  <c r="EV566" i="18" a="1"/>
  <c r="EV110" i="18" a="1"/>
  <c r="EV338" i="18" a="1"/>
  <c r="DE3" i="18" l="1"/>
  <c r="BG7" i="14" s="1"/>
  <c r="CP8" i="14"/>
  <c r="DF60" i="18"/>
  <c r="BH8" i="14" s="1"/>
  <c r="DE60" i="18"/>
  <c r="BG8" i="14" s="1"/>
  <c r="ET459" i="18"/>
  <c r="DD459" i="18"/>
  <c r="BF15" i="14" s="1"/>
  <c r="DD3" i="18"/>
  <c r="BF7" i="14" s="1"/>
  <c r="DF402" i="18"/>
  <c r="BH14" i="14" s="1"/>
  <c r="DF3" i="18"/>
  <c r="BH7" i="14" s="1"/>
  <c r="DG288" i="18"/>
  <c r="BI12" i="14" s="1"/>
  <c r="ET3" i="18"/>
  <c r="DD402" i="18"/>
  <c r="BF14" i="14" s="1"/>
  <c r="DF174" i="18"/>
  <c r="BH10" i="14" s="1"/>
  <c r="DD288" i="18"/>
  <c r="BF12" i="14" s="1"/>
  <c r="ET174" i="18"/>
  <c r="EV110" i="18"/>
  <c r="EV60" i="18" s="1"/>
  <c r="EV338" i="18"/>
  <c r="EV288" i="18" s="1"/>
  <c r="EV281" i="18"/>
  <c r="EV231" i="18" s="1"/>
  <c r="EU52" i="18"/>
  <c r="EU3" i="18" s="1"/>
  <c r="EV566" i="18"/>
  <c r="EV516" i="18" s="1"/>
  <c r="EU337" i="18"/>
  <c r="EU109" i="18"/>
  <c r="EU60" i="18" s="1"/>
  <c r="EV509" i="18"/>
  <c r="EV459" i="18" s="1"/>
  <c r="EV224" i="18"/>
  <c r="EV174" i="18" s="1"/>
  <c r="EU451" i="18"/>
  <c r="EU402" i="18" s="1"/>
  <c r="EU394" i="18"/>
  <c r="EU345" i="18" s="1"/>
  <c r="EU280" i="18"/>
  <c r="EU231" i="18" s="1"/>
  <c r="EU508" i="18"/>
  <c r="EU459" i="18" s="1"/>
  <c r="EV452" i="18"/>
  <c r="EV402" i="18" s="1"/>
  <c r="EU223" i="18"/>
  <c r="EU174" i="18" s="1"/>
  <c r="EV395" i="18"/>
  <c r="EV345" i="18" s="1"/>
  <c r="EU565" i="18"/>
  <c r="EV53" i="18"/>
  <c r="EV3" i="18" s="1"/>
  <c r="L12" i="14"/>
  <c r="L11" i="14"/>
  <c r="EU516" i="18"/>
  <c r="ET231" i="18"/>
  <c r="DD231" i="18"/>
  <c r="BF11" i="14" s="1"/>
  <c r="DE402" i="18"/>
  <c r="BG14" i="14" s="1"/>
  <c r="DG402" i="18"/>
  <c r="BI14" i="14" s="1"/>
  <c r="DE174" i="18"/>
  <c r="BG10" i="14" s="1"/>
  <c r="DG345" i="18"/>
  <c r="BI13" i="14" s="1"/>
  <c r="DF345" i="18"/>
  <c r="BH13" i="14" s="1"/>
  <c r="L9" i="14"/>
  <c r="L16" i="14"/>
  <c r="L10" i="14"/>
  <c r="DF516" i="18"/>
  <c r="BH16" i="14" s="1"/>
  <c r="ET516" i="18"/>
  <c r="DF231" i="18"/>
  <c r="BH11" i="14" s="1"/>
  <c r="DE345" i="18"/>
  <c r="BG13" i="14" s="1"/>
  <c r="DD516" i="18"/>
  <c r="BF16" i="14" s="1"/>
  <c r="DF288" i="18"/>
  <c r="BH12" i="14" s="1"/>
  <c r="DE231" i="18"/>
  <c r="BG11" i="14" s="1"/>
  <c r="ET345" i="18"/>
  <c r="L14" i="14"/>
  <c r="L15" i="14"/>
  <c r="L18" i="14"/>
  <c r="L17" i="14"/>
  <c r="L8" i="14"/>
  <c r="L13" i="14"/>
  <c r="DG516" i="18"/>
  <c r="BI16" i="14" s="1"/>
  <c r="BP16" i="14"/>
  <c r="CP11" i="14"/>
  <c r="BV15" i="14"/>
  <c r="BN17" i="14"/>
  <c r="BO15" i="14"/>
  <c r="BQ15" i="14"/>
  <c r="BK18" i="14"/>
  <c r="BU12" i="14"/>
  <c r="BH15" i="14"/>
  <c r="CS16" i="14"/>
  <c r="CN18" i="14"/>
  <c r="CH14" i="14"/>
  <c r="CF10" i="14"/>
  <c r="CT11" i="14"/>
  <c r="BZ11" i="14"/>
  <c r="BL14" i="14"/>
  <c r="CE11" i="14"/>
  <c r="CN11" i="14"/>
  <c r="BN15" i="14"/>
  <c r="CH8" i="14"/>
  <c r="BN8" i="14"/>
  <c r="CK8" i="14"/>
  <c r="CS8" i="14"/>
  <c r="CJ9" i="14"/>
  <c r="BW18" i="14"/>
  <c r="BZ8" i="14"/>
  <c r="BH17" i="14"/>
  <c r="CL13" i="14"/>
  <c r="CH18" i="14"/>
  <c r="BY9" i="14"/>
  <c r="CN12" i="14"/>
  <c r="BY10" i="14"/>
  <c r="BQ12" i="14"/>
  <c r="CQ8" i="14"/>
  <c r="BP17" i="14"/>
  <c r="BY18" i="14"/>
  <c r="CJ15" i="14"/>
  <c r="CO15" i="14"/>
  <c r="CI8" i="14"/>
  <c r="CK17" i="14"/>
  <c r="BI18" i="14"/>
  <c r="BV11" i="14"/>
  <c r="CK12" i="14"/>
  <c r="CH11" i="14"/>
  <c r="BU11" i="14"/>
  <c r="BF17" i="14"/>
  <c r="BS15" i="14"/>
  <c r="CH10" i="14"/>
  <c r="BP18" i="14"/>
  <c r="BK15" i="14"/>
  <c r="BM13" i="14"/>
  <c r="CI14" i="14"/>
  <c r="BQ10" i="14"/>
  <c r="BX17" i="14"/>
  <c r="BO14" i="14"/>
  <c r="CM9" i="14"/>
  <c r="CM16" i="14"/>
  <c r="CB8" i="14"/>
  <c r="CL12" i="14"/>
  <c r="CF13" i="14"/>
  <c r="BS8" i="14"/>
  <c r="BS9" i="14"/>
  <c r="CO13" i="14"/>
  <c r="CJ16" i="14"/>
  <c r="CL15" i="14"/>
  <c r="CA15" i="14"/>
  <c r="CD17" i="14"/>
  <c r="CT8" i="14"/>
  <c r="BM12" i="14"/>
  <c r="BW16" i="14"/>
  <c r="CF17" i="14"/>
  <c r="BS16" i="14"/>
  <c r="BR15" i="14"/>
  <c r="CJ10" i="14"/>
  <c r="BV12" i="14"/>
  <c r="BR13" i="14"/>
  <c r="CR8" i="14"/>
  <c r="BO8" i="14"/>
  <c r="BU8" i="14"/>
  <c r="BS10" i="14"/>
  <c r="BT13" i="14"/>
  <c r="CD9" i="14"/>
  <c r="BG17" i="14"/>
  <c r="CG14" i="14"/>
  <c r="CI16" i="14"/>
  <c r="CL16" i="14"/>
  <c r="CM17" i="14"/>
  <c r="CN15" i="14"/>
  <c r="CI10" i="14"/>
  <c r="CU18" i="14"/>
  <c r="BG15" i="14"/>
  <c r="CL8" i="14"/>
  <c r="CG15" i="14"/>
  <c r="CE13" i="14"/>
  <c r="CI13" i="14"/>
  <c r="CE8" i="14"/>
  <c r="BN11" i="14"/>
  <c r="BM8" i="14"/>
  <c r="CP17" i="14"/>
  <c r="BY13" i="14"/>
  <c r="CF14" i="14"/>
  <c r="BO17" i="14"/>
  <c r="CS11" i="14"/>
  <c r="CT18" i="14"/>
  <c r="BV8" i="14"/>
  <c r="BO12" i="14"/>
  <c r="BZ14" i="14"/>
  <c r="CC15" i="14"/>
  <c r="BT11" i="14"/>
  <c r="BS12" i="14"/>
  <c r="CO9" i="14"/>
  <c r="CG13" i="14"/>
  <c r="BF18" i="14"/>
  <c r="BL12" i="14"/>
  <c r="BM15" i="14"/>
  <c r="CR10" i="14"/>
  <c r="BO9" i="14"/>
  <c r="CI9" i="14"/>
  <c r="BY12" i="14"/>
  <c r="BH18" i="14"/>
  <c r="BN10" i="14"/>
  <c r="CJ13" i="14"/>
  <c r="BK14" i="14"/>
  <c r="CM13" i="14"/>
  <c r="BU13" i="14"/>
  <c r="BJ11" i="14"/>
  <c r="BU15" i="14"/>
  <c r="CM18" i="14"/>
  <c r="BN9" i="14"/>
  <c r="CA8" i="14"/>
  <c r="BX12" i="14"/>
  <c r="CM8" i="14"/>
  <c r="BW12" i="14"/>
  <c r="BT10" i="14"/>
  <c r="BX13" i="14"/>
  <c r="CS12" i="14"/>
  <c r="BW8" i="14"/>
  <c r="BL18" i="14"/>
  <c r="CF15" i="14"/>
  <c r="CJ14" i="14"/>
  <c r="BI8" i="14"/>
  <c r="BP12" i="14"/>
  <c r="BO11" i="14"/>
  <c r="CP14" i="14"/>
  <c r="CP15" i="14"/>
  <c r="BT9" i="14"/>
  <c r="BU16" i="14"/>
  <c r="BQ11" i="14"/>
  <c r="CT10" i="14"/>
  <c r="CI17" i="14"/>
  <c r="CO14" i="14"/>
  <c r="CB13" i="14"/>
  <c r="BV9" i="14"/>
  <c r="BQ18" i="14"/>
  <c r="CG10" i="14"/>
  <c r="CJ11" i="14"/>
  <c r="CO12" i="14"/>
  <c r="CC14" i="14"/>
  <c r="CP16" i="14"/>
  <c r="CA14" i="14"/>
  <c r="BR17" i="14"/>
  <c r="BN13" i="14"/>
  <c r="BX11" i="14"/>
  <c r="BK11" i="14"/>
  <c r="CF8" i="14"/>
  <c r="CP10" i="14"/>
  <c r="BR14" i="14"/>
  <c r="BS17" i="14"/>
  <c r="CA13" i="14"/>
  <c r="CH9" i="14"/>
  <c r="BQ9" i="14"/>
  <c r="BG18" i="14"/>
  <c r="BR9" i="14"/>
  <c r="BX15" i="14"/>
  <c r="CQ12" i="14"/>
  <c r="BP9" i="14"/>
  <c r="BO16" i="14"/>
  <c r="CA10" i="14"/>
  <c r="CA17" i="14"/>
  <c r="BQ17" i="14"/>
  <c r="CB16" i="14"/>
  <c r="BZ15" i="14"/>
  <c r="BF9" i="14"/>
  <c r="BT12" i="14"/>
  <c r="CQ14" i="14"/>
  <c r="CU11" i="14"/>
  <c r="CK9" i="14"/>
  <c r="CS14" i="14"/>
  <c r="CN16" i="14"/>
  <c r="CC16" i="14"/>
  <c r="BX18" i="14"/>
  <c r="CR11" i="14"/>
  <c r="CS15" i="14"/>
  <c r="CQ9" i="14"/>
  <c r="BL17" i="14"/>
  <c r="BN14" i="14"/>
  <c r="CN8" i="14"/>
  <c r="BX9" i="14"/>
  <c r="BN16" i="14"/>
  <c r="BW14" i="14"/>
  <c r="CR9" i="14"/>
  <c r="BU17" i="14"/>
  <c r="CH16" i="14"/>
  <c r="CK14" i="14"/>
  <c r="BP8" i="14"/>
  <c r="BZ9" i="14"/>
  <c r="BL9" i="14"/>
  <c r="BQ13" i="14"/>
  <c r="BT16" i="14"/>
  <c r="BV17" i="14"/>
  <c r="CB17" i="14"/>
  <c r="BY11" i="14"/>
  <c r="BN12" i="14"/>
  <c r="CK10" i="14"/>
  <c r="CR13" i="14"/>
  <c r="CG12" i="14"/>
  <c r="BM18" i="14"/>
  <c r="CB15" i="14"/>
  <c r="BM16" i="14"/>
  <c r="CQ11" i="14"/>
  <c r="BP14" i="14"/>
  <c r="CA16" i="14"/>
  <c r="CN9" i="14"/>
  <c r="CD11" i="14"/>
  <c r="CE16" i="14"/>
  <c r="CC11" i="14"/>
  <c r="CN17" i="14"/>
  <c r="CC18" i="14"/>
  <c r="CL11" i="14"/>
  <c r="BJ18" i="14"/>
  <c r="CC17" i="14"/>
  <c r="BL15" i="14"/>
  <c r="BK16" i="14"/>
  <c r="BX8" i="14"/>
  <c r="BW11" i="14"/>
  <c r="CU12" i="14"/>
  <c r="CD16" i="14"/>
  <c r="CT15" i="14"/>
  <c r="BJ9" i="14"/>
  <c r="CP13" i="14"/>
  <c r="CP9" i="14"/>
  <c r="CS17" i="14"/>
  <c r="BR18" i="14"/>
  <c r="CI18" i="14"/>
  <c r="CF9" i="14"/>
  <c r="CQ10" i="14"/>
  <c r="CE14" i="14"/>
  <c r="CT13" i="14"/>
  <c r="CR18" i="14"/>
  <c r="CH15" i="14"/>
  <c r="CO17" i="14"/>
  <c r="CU17" i="14"/>
  <c r="BO18" i="14"/>
  <c r="CR14" i="14"/>
  <c r="BU18" i="14"/>
  <c r="BU14" i="14"/>
  <c r="BZ12" i="14"/>
  <c r="CQ15" i="14"/>
  <c r="BW15" i="14"/>
  <c r="BR10" i="14"/>
  <c r="CD14" i="14"/>
  <c r="BF8" i="14"/>
  <c r="CD12" i="14"/>
  <c r="BJ8" i="14"/>
  <c r="BS18" i="14"/>
  <c r="BP10" i="14"/>
  <c r="BT15" i="14"/>
  <c r="CD18" i="14"/>
  <c r="CB18" i="14"/>
  <c r="BK13" i="14"/>
  <c r="BH9" i="14"/>
  <c r="CT9" i="14"/>
  <c r="CL17" i="14"/>
  <c r="CB12" i="14"/>
  <c r="BS11" i="14"/>
  <c r="CD10" i="14"/>
  <c r="CT14" i="14"/>
  <c r="CN10" i="14"/>
  <c r="BK8" i="14"/>
  <c r="CK15" i="14"/>
  <c r="BJ12" i="14"/>
  <c r="CG8" i="14"/>
  <c r="CF12" i="14"/>
  <c r="CG16" i="14"/>
  <c r="CF16" i="14"/>
  <c r="BZ10" i="14"/>
  <c r="CL10" i="14"/>
  <c r="CP18" i="14"/>
  <c r="BJ17" i="14"/>
  <c r="BT18" i="14"/>
  <c r="CJ17" i="14"/>
  <c r="CU10" i="14"/>
  <c r="CM14" i="14"/>
  <c r="BJ16" i="14"/>
  <c r="BM10" i="14"/>
  <c r="BV10" i="14"/>
  <c r="BR16" i="14"/>
  <c r="BW17" i="14"/>
  <c r="CO11" i="14"/>
  <c r="BK10" i="14"/>
  <c r="CC12" i="14"/>
  <c r="BO13" i="14"/>
  <c r="BL13" i="14"/>
  <c r="CQ16" i="14"/>
  <c r="CP12" i="14"/>
  <c r="CU15" i="14"/>
  <c r="CF18" i="14"/>
  <c r="BY8" i="14"/>
  <c r="CR15" i="14"/>
  <c r="CE12" i="14"/>
  <c r="BQ8" i="14"/>
  <c r="BK9" i="14"/>
  <c r="BV14" i="14"/>
  <c r="CE18" i="14"/>
  <c r="CT16" i="14"/>
  <c r="BT8" i="14"/>
  <c r="BT14" i="14"/>
  <c r="BL10" i="14"/>
  <c r="CL18" i="14"/>
  <c r="CM10" i="14"/>
  <c r="CS10" i="14"/>
  <c r="CE9" i="14"/>
  <c r="CN13" i="14"/>
  <c r="BJ15" i="14"/>
  <c r="CT17" i="14"/>
  <c r="CG17" i="14"/>
  <c r="BQ14" i="14"/>
  <c r="BJ13" i="14"/>
  <c r="CT12" i="14"/>
  <c r="CM11" i="14"/>
  <c r="BW9" i="14"/>
  <c r="BY15" i="14"/>
  <c r="CQ17" i="14"/>
  <c r="BK12" i="14"/>
  <c r="BU9" i="14"/>
  <c r="CH12" i="14"/>
  <c r="BL11" i="14"/>
  <c r="CB14" i="14"/>
  <c r="BZ16" i="14"/>
  <c r="BJ10" i="14"/>
  <c r="BN18" i="14"/>
  <c r="BP15" i="14"/>
  <c r="CK18" i="14"/>
  <c r="CI15" i="14"/>
  <c r="BL16" i="14"/>
  <c r="CS13" i="14"/>
  <c r="BM9" i="14"/>
  <c r="BP13" i="14"/>
  <c r="BG9" i="14"/>
  <c r="CQ18" i="14"/>
  <c r="CU16" i="14"/>
  <c r="BI9" i="14"/>
  <c r="BL8" i="14"/>
  <c r="CC8" i="14"/>
  <c r="CS18" i="14"/>
  <c r="BX14" i="14"/>
  <c r="CU14" i="14"/>
  <c r="CB9" i="14"/>
  <c r="CJ12" i="14"/>
  <c r="BR12" i="14"/>
  <c r="BQ16" i="14"/>
  <c r="BZ13" i="14"/>
  <c r="CF11" i="14"/>
  <c r="CL14" i="14"/>
  <c r="CU13" i="14"/>
  <c r="CD15" i="14"/>
  <c r="BV13" i="14"/>
  <c r="CB11" i="14"/>
  <c r="BW10" i="14"/>
  <c r="BJ14" i="14"/>
  <c r="CC10" i="14"/>
  <c r="BU10" i="14"/>
  <c r="BM14" i="14"/>
  <c r="BZ17" i="14"/>
  <c r="CM15" i="14"/>
  <c r="CU8" i="14"/>
  <c r="CL9" i="14"/>
  <c r="CR12" i="14"/>
  <c r="BY17" i="14"/>
  <c r="CE15" i="14"/>
  <c r="CI12" i="14"/>
  <c r="BZ18" i="14"/>
  <c r="CC13" i="14"/>
  <c r="BP11" i="14"/>
  <c r="BK17" i="14"/>
  <c r="CR16" i="14"/>
  <c r="CK13" i="14"/>
  <c r="CS9" i="14"/>
  <c r="BV16" i="14"/>
  <c r="CQ13" i="14"/>
  <c r="CH13" i="14"/>
  <c r="CN14" i="14"/>
  <c r="CJ18" i="14"/>
  <c r="CC9" i="14"/>
  <c r="BS13" i="14"/>
  <c r="CR17" i="14"/>
  <c r="CK16" i="14"/>
  <c r="CM12" i="14"/>
  <c r="BS14" i="14"/>
  <c r="CK11" i="14"/>
  <c r="CB10" i="14"/>
  <c r="BM11" i="14"/>
  <c r="BV18" i="14"/>
  <c r="BX10" i="14"/>
  <c r="CI11" i="14"/>
  <c r="CO18" i="14"/>
  <c r="CO8" i="14"/>
  <c r="CO10" i="14"/>
  <c r="CA12" i="14"/>
  <c r="BT17" i="14"/>
  <c r="CG11" i="14"/>
  <c r="BI17" i="14"/>
  <c r="CJ8" i="14"/>
  <c r="CA18" i="14"/>
  <c r="CH17" i="14"/>
  <c r="BX16" i="14"/>
  <c r="BM17" i="14"/>
  <c r="CG18" i="14"/>
  <c r="CD8" i="14"/>
  <c r="BY16" i="14"/>
  <c r="BI15" i="14"/>
  <c r="CA11" i="14"/>
  <c r="BW13" i="14"/>
  <c r="BY14" i="14"/>
  <c r="BR8" i="14"/>
  <c r="CO16" i="14"/>
  <c r="BO10" i="14"/>
  <c r="BR11" i="14"/>
  <c r="CE17" i="14"/>
  <c r="CE10" i="14"/>
  <c r="CA9" i="14"/>
  <c r="CD13" i="14"/>
  <c r="CU9" i="14"/>
  <c r="CG9" i="14"/>
  <c r="DE516" i="18"/>
  <c r="BG16" i="14" s="1"/>
  <c r="EU288" i="18"/>
  <c r="ET288" i="18"/>
  <c r="DE288" i="18"/>
  <c r="BG12" i="14" s="1"/>
  <c r="DG231" i="18"/>
  <c r="BI11" i="14" s="1"/>
  <c r="DG174" i="18"/>
  <c r="BI10" i="14" s="1"/>
  <c r="DD174" i="18"/>
  <c r="BF10" i="14" s="1"/>
  <c r="DD345" i="18"/>
  <c r="BF13" i="14" s="1"/>
  <c r="BE7" i="14" l="1"/>
  <c r="BE16" i="14"/>
  <c r="BE14" i="14"/>
  <c r="BE11" i="14"/>
  <c r="BE15" i="14"/>
  <c r="BE8" i="14"/>
  <c r="BE10" i="14"/>
  <c r="BE9" i="14"/>
  <c r="BE17" i="14"/>
  <c r="L19" i="14"/>
  <c r="BE12" i="14"/>
  <c r="BE13" i="14"/>
  <c r="BE18" i="14"/>
  <c r="BE19"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macias</author>
    <author/>
  </authors>
  <commentList>
    <comment ref="B10" authorId="0" shapeId="0" xr:uid="{00000000-0006-0000-0000-000001000000}">
      <text>
        <r>
          <rPr>
            <b/>
            <sz val="9"/>
            <color indexed="81"/>
            <rFont val="Tahoma"/>
            <family val="2"/>
          </rPr>
          <t>macias:</t>
        </r>
        <r>
          <rPr>
            <sz val="9"/>
            <color indexed="81"/>
            <rFont val="Tahoma"/>
            <family val="2"/>
          </rPr>
          <t xml:space="preserve">
This field will be filled automatically, unless you select "</t>
        </r>
        <r>
          <rPr>
            <b/>
            <sz val="9"/>
            <color indexed="81"/>
            <rFont val="Tahoma"/>
            <family val="2"/>
          </rPr>
          <t>Personnel part time</t>
        </r>
        <r>
          <rPr>
            <sz val="9"/>
            <color indexed="81"/>
            <rFont val="Tahoma"/>
            <family val="2"/>
          </rPr>
          <t>". In this case, you must provide here the number of daily working hours of your contract.</t>
        </r>
      </text>
    </comment>
    <comment ref="B11" authorId="1" shapeId="0" xr:uid="{00000000-0006-0000-0000-000002000000}">
      <text>
        <r>
          <rPr>
            <b/>
            <sz val="9"/>
            <color rgb="FF000000"/>
            <rFont val="Tahoma"/>
            <family val="2"/>
          </rPr>
          <t xml:space="preserve">macias:
</t>
        </r>
        <r>
          <rPr>
            <sz val="9"/>
            <color rgb="FF000000"/>
            <rFont val="Tahoma"/>
            <family val="2"/>
          </rPr>
          <t>If the contract starts before the beginning of the current year, no need to specify it.</t>
        </r>
      </text>
    </comment>
    <comment ref="B12" authorId="1" shapeId="0" xr:uid="{00000000-0006-0000-0000-000003000000}">
      <text>
        <r>
          <rPr>
            <b/>
            <sz val="9"/>
            <color rgb="FF000000"/>
            <rFont val="Tahoma"/>
            <family val="2"/>
          </rPr>
          <t xml:space="preserve">macias:
</t>
        </r>
        <r>
          <rPr>
            <sz val="9"/>
            <color rgb="FF000000"/>
            <rFont val="Tahoma"/>
            <family val="2"/>
          </rPr>
          <t>If the contract ends after the end of the current year, no need to specify it.</t>
        </r>
      </text>
    </comment>
    <comment ref="B15" authorId="1" shapeId="0" xr:uid="{00000000-0006-0000-0000-000004000000}">
      <text>
        <r>
          <rPr>
            <sz val="11"/>
            <color rgb="FF000000"/>
            <rFont val="Calibri"/>
            <family val="2"/>
            <charset val="1"/>
          </rPr>
          <t xml:space="preserve">macias:
</t>
        </r>
        <r>
          <rPr>
            <sz val="9"/>
            <color rgb="FF000000"/>
            <rFont val="Tahoma"/>
            <family val="2"/>
            <charset val="1"/>
          </rPr>
          <t xml:space="preserve">Should be 0 if you are using Microsoft Office or 1 if you are using LibreOffice. The system will try to guess which is your case, but if it is wrong, please unprotect this sheet, change here its value, and protect the sheet again. </t>
        </r>
        <r>
          <rPr>
            <b/>
            <sz val="9"/>
            <color rgb="FF000000"/>
            <rFont val="Tahoma"/>
            <family val="2"/>
            <charset val="1"/>
          </rPr>
          <t xml:space="preserve">Do not modify its value unless you are not absolutely sure about what you are doing.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9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A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B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C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I6" authorId="0" shapeId="0" xr:uid="{00000000-0006-0000-0D00-000001000000}">
      <text>
        <r>
          <rPr>
            <sz val="11"/>
            <color rgb="FF000000"/>
            <rFont val="Calibri"/>
            <family val="2"/>
            <charset val="1"/>
          </rPr>
          <t xml:space="preserve">macias:
</t>
        </r>
        <r>
          <rPr>
            <sz val="9"/>
            <color rgb="FF000000"/>
            <rFont val="Tahoma"/>
            <family val="2"/>
            <charset val="1"/>
          </rPr>
          <t>In this column: if the background is strong red, it means that there are more hours than there should be. If the background is strong yellow, it means that there are less hours than the hours due. If the background is green, everything is ok.</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macias</author>
    <author/>
  </authors>
  <commentList>
    <comment ref="H6" authorId="0" shapeId="0" xr:uid="{00000000-0006-0000-0F00-000001000000}">
      <text>
        <r>
          <rPr>
            <b/>
            <sz val="9"/>
            <color indexed="81"/>
            <rFont val="Tahoma"/>
            <family val="2"/>
          </rPr>
          <t>macias:</t>
        </r>
        <r>
          <rPr>
            <sz val="9"/>
            <color indexed="81"/>
            <rFont val="Tahoma"/>
            <family val="2"/>
          </rPr>
          <t xml:space="preserve">
Some of these cells contain formulas to automatically calculate holyday dates &amp; descriptions when moving to a new year, but you can always overwrite them with manually introduced ones.</t>
        </r>
      </text>
    </comment>
    <comment ref="B13" authorId="1" shapeId="0" xr:uid="{00000000-0006-0000-0F00-000002000000}">
      <text>
        <r>
          <rPr>
            <sz val="11"/>
            <color rgb="FF000000"/>
            <rFont val="Calibri"/>
            <family val="2"/>
            <charset val="1"/>
          </rPr>
          <t>This is automatically set from the user input in the User sheet, according to values in table Type of calendar personnel below</t>
        </r>
      </text>
    </comment>
    <comment ref="B14" authorId="1" shapeId="0" xr:uid="{00000000-0006-0000-0F00-000003000000}">
      <text>
        <r>
          <rPr>
            <sz val="11"/>
            <color rgb="FF000000"/>
            <rFont val="Calibri"/>
            <family val="2"/>
            <charset val="1"/>
          </rPr>
          <t>Do not modify this value under any circumstances.</t>
        </r>
      </text>
    </comment>
    <comment ref="B26" authorId="0" shapeId="0" xr:uid="{00000000-0006-0000-0F00-000004000000}">
      <text>
        <r>
          <rPr>
            <b/>
            <sz val="9"/>
            <color indexed="81"/>
            <rFont val="Tahoma"/>
            <family val="2"/>
          </rPr>
          <t>macias:</t>
        </r>
        <r>
          <rPr>
            <sz val="9"/>
            <color indexed="81"/>
            <rFont val="Tahoma"/>
            <family val="2"/>
          </rPr>
          <t xml:space="preserve">
This line is meant to provide a way for the users to define non-standard daily working hours. You can change the name "Personnel part time". If the user selects this personnel type s/he will have to specify the daily working hours in the User Sheet.</t>
        </r>
      </text>
    </comment>
    <comment ref="C26" authorId="0" shapeId="0" xr:uid="{00000000-0006-0000-0F00-000005000000}">
      <text>
        <r>
          <rPr>
            <b/>
            <sz val="9"/>
            <color indexed="81"/>
            <rFont val="Tahoma"/>
            <family val="2"/>
          </rPr>
          <t>macias:</t>
        </r>
        <r>
          <rPr>
            <sz val="9"/>
            <color indexed="81"/>
            <rFont val="Tahoma"/>
            <family val="2"/>
          </rPr>
          <t xml:space="preserve">
This message will appear to the user in the User Sheet, so that s/he can change it if the daily working hours value is not standard.</t>
        </r>
      </text>
    </comment>
    <comment ref="C67" authorId="0" shapeId="0" xr:uid="{00000000-0006-0000-0F00-000006000000}">
      <text>
        <r>
          <rPr>
            <b/>
            <sz val="9"/>
            <color indexed="81"/>
            <rFont val="Tahoma"/>
            <family val="2"/>
          </rPr>
          <t>macias:</t>
        </r>
        <r>
          <rPr>
            <sz val="9"/>
            <color indexed="81"/>
            <rFont val="Tahoma"/>
            <family val="2"/>
          </rPr>
          <t xml:space="preserve">
Do not modify, designed for future improvements.</t>
        </r>
      </text>
    </comment>
    <comment ref="C70" authorId="0" shapeId="0" xr:uid="{00000000-0006-0000-0F00-000007000000}">
      <text>
        <r>
          <rPr>
            <b/>
            <sz val="9"/>
            <color indexed="81"/>
            <rFont val="Tahoma"/>
            <family val="2"/>
          </rPr>
          <t>macias:</t>
        </r>
        <r>
          <rPr>
            <sz val="9"/>
            <color indexed="81"/>
            <rFont val="Tahoma"/>
            <family val="2"/>
          </rPr>
          <t xml:space="preserve">
Valid values: 0, 1 or 2, depending on how many days must be added to fit cases with less than 22 holiday days in August.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1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2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3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4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5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6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7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65" authorId="0" shapeId="0" xr:uid="{00000000-0006-0000-0800-000001000000}">
      <text>
        <r>
          <rPr>
            <sz val="11"/>
            <color rgb="FF000000"/>
            <rFont val="Calibri"/>
            <family val="2"/>
            <charset val="1"/>
          </rPr>
          <t xml:space="preserve">macias:
</t>
        </r>
        <r>
          <rPr>
            <sz val="9"/>
            <color rgb="FF000000"/>
            <rFont val="Tahoma"/>
            <family val="2"/>
            <charset val="1"/>
          </rPr>
          <t>In this row: cells with strong yellow or red background means that they are not the expected ones (0 for holidays/weekends, or different than daily working hours if working day).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<sst xmlns="http://schemas.openxmlformats.org/spreadsheetml/2006/main" count="755" uniqueCount="311">
  <si>
    <t>User configuration values</t>
  </si>
  <si>
    <t>Configuration values for EU projects</t>
  </si>
  <si>
    <t>You can define here the main user configuration values. You can only edit cells with light yellow background.</t>
  </si>
  <si>
    <t>Person name</t>
  </si>
  <si>
    <t>Acronym reference</t>
  </si>
  <si>
    <t>Number</t>
  </si>
  <si>
    <t>Call identifier</t>
  </si>
  <si>
    <t>Project name</t>
  </si>
  <si>
    <t>Start date</t>
  </si>
  <si>
    <t>End date</t>
  </si>
  <si>
    <t>#</t>
  </si>
  <si>
    <t>Category, function, title</t>
  </si>
  <si>
    <t>EU Project 1</t>
  </si>
  <si>
    <t>Type of HE personnel</t>
  </si>
  <si>
    <t>Employee</t>
  </si>
  <si>
    <t>EU Project 2</t>
  </si>
  <si>
    <t>Type of calendar personnel</t>
  </si>
  <si>
    <t xml:space="preserve">Public employee </t>
  </si>
  <si>
    <t>EU Project 3</t>
  </si>
  <si>
    <t>Daily working hours</t>
  </si>
  <si>
    <t>EU Project 4</t>
  </si>
  <si>
    <t>Date contract starts</t>
  </si>
  <si>
    <t>Date contract ends</t>
  </si>
  <si>
    <t>Use libreoffice</t>
  </si>
  <si>
    <t>Instructions for users</t>
  </si>
  <si>
    <t>Configuration values for other projects and activities</t>
  </si>
  <si>
    <t>Please carefully read these instructions to get the maximum benefit out of this timesheet template.</t>
  </si>
  <si>
    <t>This timesheet is know to work in:</t>
  </si>
  <si>
    <t>Activity type</t>
  </si>
  <si>
    <t>Project/Course/Activity name</t>
  </si>
  <si>
    <t>Start date 1</t>
  </si>
  <si>
    <t>End date 1</t>
  </si>
  <si>
    <t>Start date 2</t>
  </si>
  <si>
    <t>End date 2</t>
  </si>
  <si>
    <t>Start date 3</t>
  </si>
  <si>
    <t>End date 3</t>
  </si>
  <si>
    <t xml:space="preserve">  - Microsoft Excel for Microsoft 365 MSO, version 2211 (compilation 15831.20190), under Microsoft Windows 10</t>
  </si>
  <si>
    <t>Teaching</t>
  </si>
  <si>
    <t xml:space="preserve">  - LibreOffice Community, version 7.3.7.2, under Ubuntu GNU/Linux 22.04</t>
  </si>
  <si>
    <t xml:space="preserve">  - LibreOffice Community, version 7.3.7.2 (x64), under Microsoft Windows 10</t>
  </si>
  <si>
    <t>Research</t>
  </si>
  <si>
    <t>Management</t>
  </si>
  <si>
    <t>General formatting conventions:</t>
  </si>
  <si>
    <t xml:space="preserve">  - You should only fill in cells with light yellow background. Strong yellow/red backgrounds mean that</t>
  </si>
  <si>
    <t>Misc</t>
  </si>
  <si>
    <t xml:space="preserve">     there is an error you should fix (usually missing or wrong values).</t>
  </si>
  <si>
    <t xml:space="preserve">  - All the sheets are protected to avoid modifying the content designed for flexibility and versatility. However</t>
  </si>
  <si>
    <t>Usage instructions:</t>
  </si>
  <si>
    <r>
      <rPr>
        <sz val="11"/>
        <color rgb="FF000000"/>
        <rFont val="Calibri"/>
        <family val="2"/>
        <charset val="1"/>
      </rPr>
      <t>1. Fill in your personal and work position data in the "</t>
    </r>
    <r>
      <rPr>
        <b/>
        <sz val="11"/>
        <color rgb="FF000000"/>
        <rFont val="Calibri"/>
        <family val="2"/>
        <charset val="1"/>
      </rPr>
      <t>User</t>
    </r>
    <r>
      <rPr>
        <sz val="11"/>
        <color rgb="FF000000"/>
        <rFont val="Calibri"/>
        <family val="2"/>
        <charset val="1"/>
      </rPr>
      <t xml:space="preserve">" sheet, under </t>
    </r>
    <r>
      <rPr>
        <b/>
        <sz val="11"/>
        <color rgb="FF000000"/>
        <rFont val="Calibri"/>
        <family val="2"/>
        <charset val="1"/>
      </rPr>
      <t>User configuration values</t>
    </r>
    <r>
      <rPr>
        <sz val="11"/>
        <color rgb="FF000000"/>
        <rFont val="Calibri"/>
        <family val="2"/>
        <charset val="1"/>
      </rPr>
      <t>.</t>
    </r>
  </si>
  <si>
    <r>
      <rPr>
        <sz val="11"/>
        <color rgb="FF000000"/>
        <rFont val="Calibri"/>
        <family val="2"/>
        <charset val="1"/>
      </rPr>
      <t>2. Fill in the data related to the EU projects you are involved in (including Eramus+), in the "</t>
    </r>
    <r>
      <rPr>
        <b/>
        <sz val="11"/>
        <color rgb="FF000000"/>
        <rFont val="Calibri"/>
        <family val="2"/>
        <charset val="1"/>
      </rPr>
      <t>User</t>
    </r>
    <r>
      <rPr>
        <sz val="11"/>
        <color rgb="FF000000"/>
        <rFont val="Calibri"/>
        <family val="2"/>
        <charset val="1"/>
      </rPr>
      <t>" sheet,</t>
    </r>
  </si>
  <si>
    <r>
      <rPr>
        <sz val="11"/>
        <color rgb="FF000000"/>
        <rFont val="Calibri"/>
        <family val="2"/>
        <charset val="1"/>
      </rPr>
      <t xml:space="preserve">    under "</t>
    </r>
    <r>
      <rPr>
        <b/>
        <sz val="11"/>
        <color rgb="FF000000"/>
        <rFont val="Calibri"/>
        <family val="2"/>
        <charset val="1"/>
      </rPr>
      <t>Configuration values for EU projects</t>
    </r>
    <r>
      <rPr>
        <sz val="11"/>
        <color rgb="FF000000"/>
        <rFont val="Calibri"/>
        <family val="2"/>
        <charset val="1"/>
      </rPr>
      <t>":</t>
    </r>
  </si>
  <si>
    <t xml:space="preserve">    - Start and end dates are optional as they are only used to show the project acronyms in the months</t>
  </si>
  <si>
    <t xml:space="preserve">       within the project dates. If no dates are defined, the project will be shown all year. If defined, both start</t>
  </si>
  <si>
    <t xml:space="preserve">       and end dates must be provided.</t>
  </si>
  <si>
    <t>3. Fill in the data related to your "other" activities (teaching, management, national/local/private projects, etc),</t>
  </si>
  <si>
    <r>
      <rPr>
        <sz val="11"/>
        <color rgb="FF000000"/>
        <rFont val="Calibri"/>
        <family val="2"/>
        <charset val="1"/>
      </rPr>
      <t xml:space="preserve">    in the </t>
    </r>
    <r>
      <rPr>
        <b/>
        <sz val="11"/>
        <color rgb="FF000000"/>
        <rFont val="Calibri"/>
        <family val="2"/>
        <charset val="1"/>
      </rPr>
      <t>"User</t>
    </r>
    <r>
      <rPr>
        <sz val="11"/>
        <color rgb="FF000000"/>
        <rFont val="Calibri"/>
        <family val="2"/>
        <charset val="1"/>
      </rPr>
      <t>" sheet, under "</t>
    </r>
    <r>
      <rPr>
        <b/>
        <sz val="11"/>
        <color rgb="FF000000"/>
        <rFont val="Calibri"/>
        <family val="2"/>
        <charset val="1"/>
      </rPr>
      <t>Configuration values for other projects and activities</t>
    </r>
    <r>
      <rPr>
        <sz val="11"/>
        <color rgb="FF000000"/>
        <rFont val="Calibri"/>
        <family val="2"/>
        <charset val="1"/>
      </rPr>
      <t>":</t>
    </r>
  </si>
  <si>
    <r>
      <rPr>
        <sz val="11"/>
        <color rgb="FF000000"/>
        <rFont val="Calibri"/>
        <family val="2"/>
        <charset val="1"/>
      </rPr>
      <t xml:space="preserve">    - </t>
    </r>
    <r>
      <rPr>
        <b/>
        <sz val="11"/>
        <color rgb="FF000000"/>
        <rFont val="Calibri"/>
        <family val="2"/>
        <charset val="1"/>
      </rPr>
      <t>Acronym reference</t>
    </r>
    <r>
      <rPr>
        <sz val="11"/>
        <color rgb="FF000000"/>
        <rFont val="Calibri"/>
        <family val="2"/>
        <charset val="1"/>
      </rPr>
      <t xml:space="preserve"> is compulsory and will be shown in the monthly sheets, with a prefix related to the </t>
    </r>
  </si>
  <si>
    <t xml:space="preserve">       activity type. You are the one to decide how detailed you want to be. For example, you may just define</t>
  </si>
  <si>
    <t xml:space="preserve">       "Teaching"  for all teaching activities, or "Project" for research projects, etc. However, if you want to have</t>
  </si>
  <si>
    <t xml:space="preserve">       more control in reporting activities, here you are some suggestions:</t>
  </si>
  <si>
    <r>
      <rPr>
        <sz val="11"/>
        <color rgb="FF000000"/>
        <rFont val="Calibri"/>
        <family val="2"/>
        <charset val="1"/>
      </rPr>
      <t xml:space="preserve">       - For courses, use "</t>
    </r>
    <r>
      <rPr>
        <b/>
        <sz val="11"/>
        <color rgb="FF000000"/>
        <rFont val="Calibri"/>
        <family val="2"/>
        <charset val="1"/>
      </rPr>
      <t>Course &lt;DEGREE_ACRONYM&gt;-&lt;COURSE_ACRONYM&gt;</t>
    </r>
    <r>
      <rPr>
        <sz val="11"/>
        <color rgb="FF000000"/>
        <rFont val="Calibri"/>
        <family val="2"/>
        <charset val="1"/>
      </rPr>
      <t xml:space="preserve">". Examples: "Course MUIT-GP", </t>
    </r>
  </si>
  <si>
    <t xml:space="preserve">          "Course GTIC-EC".</t>
  </si>
  <si>
    <r>
      <rPr>
        <sz val="11"/>
        <color rgb="FF000000"/>
        <rFont val="Calibri"/>
        <family val="2"/>
        <charset val="1"/>
      </rPr>
      <t xml:space="preserve">       - For R+D+i projects, use "</t>
    </r>
    <r>
      <rPr>
        <b/>
        <sz val="11"/>
        <color rgb="FF000000"/>
        <rFont val="Calibri"/>
        <family val="2"/>
        <charset val="1"/>
      </rPr>
      <t>&lt;PROJECT_TYPE&gt; Project &lt;PROJECT_ACRONYM&gt;</t>
    </r>
    <r>
      <rPr>
        <sz val="11"/>
        <color rgb="FF000000"/>
        <rFont val="Calibri"/>
        <family val="2"/>
        <charset val="1"/>
      </rPr>
      <t>", where "</t>
    </r>
    <r>
      <rPr>
        <b/>
        <sz val="11"/>
        <color rgb="FF000000"/>
        <rFont val="Calibri"/>
        <family val="2"/>
        <charset val="1"/>
      </rPr>
      <t>&lt;PROJECT_TYPE&gt;</t>
    </r>
    <r>
      <rPr>
        <sz val="11"/>
        <color rgb="FF000000"/>
        <rFont val="Calibri"/>
        <family val="2"/>
        <charset val="1"/>
      </rPr>
      <t xml:space="preserve">" can </t>
    </r>
  </si>
  <si>
    <r>
      <rPr>
        <sz val="11"/>
        <color rgb="FF000000"/>
        <rFont val="Calibri"/>
        <family val="2"/>
        <charset val="1"/>
      </rPr>
      <t xml:space="preserve">          be "</t>
    </r>
    <r>
      <rPr>
        <b/>
        <sz val="11"/>
        <color rgb="FF000000"/>
        <rFont val="Calibri"/>
        <family val="2"/>
        <charset val="1"/>
      </rPr>
      <t>SP</t>
    </r>
    <r>
      <rPr>
        <sz val="11"/>
        <color rgb="FF000000"/>
        <rFont val="Calibri"/>
        <family val="2"/>
        <charset val="1"/>
      </rPr>
      <t>" for National projects, "</t>
    </r>
    <r>
      <rPr>
        <b/>
        <sz val="11"/>
        <color rgb="FF000000"/>
        <rFont val="Calibri"/>
        <family val="2"/>
        <charset val="1"/>
      </rPr>
      <t>LO</t>
    </r>
    <r>
      <rPr>
        <sz val="11"/>
        <color rgb="FF000000"/>
        <rFont val="Calibri"/>
        <family val="2"/>
        <charset val="1"/>
      </rPr>
      <t>" for local projects, "</t>
    </r>
    <r>
      <rPr>
        <b/>
        <sz val="11"/>
        <color rgb="FF000000"/>
        <rFont val="Calibri"/>
        <family val="2"/>
        <charset val="1"/>
      </rPr>
      <t>CO</t>
    </r>
    <r>
      <rPr>
        <sz val="11"/>
        <color rgb="FF000000"/>
        <rFont val="Calibri"/>
        <family val="2"/>
        <charset val="1"/>
      </rPr>
      <t xml:space="preserve">" for company projects, etc. Examples: </t>
    </r>
  </si>
  <si>
    <t xml:space="preserve">          "SP Project TAURO", "LO Project MINERVA".</t>
  </si>
  <si>
    <r>
      <rPr>
        <sz val="11"/>
        <color rgb="FF000000"/>
        <rFont val="Calibri"/>
        <family val="2"/>
        <charset val="1"/>
      </rPr>
      <t xml:space="preserve">       - For TFG/TFM/PhD advising, use "</t>
    </r>
    <r>
      <rPr>
        <b/>
        <sz val="11"/>
        <color rgb="FF000000"/>
        <rFont val="Calibri"/>
        <family val="2"/>
        <charset val="1"/>
      </rPr>
      <t>&lt;THESIS_TYPE&gt; [Student name/acronym, if relevant]</t>
    </r>
    <r>
      <rPr>
        <sz val="11"/>
        <color rgb="FF000000"/>
        <rFont val="Calibri"/>
        <family val="2"/>
        <charset val="1"/>
      </rPr>
      <t xml:space="preserve">", where </t>
    </r>
  </si>
  <si>
    <r>
      <rPr>
        <sz val="11"/>
        <color rgb="FF000000"/>
        <rFont val="Calibri"/>
        <family val="2"/>
        <charset val="1"/>
      </rPr>
      <t xml:space="preserve">          "</t>
    </r>
    <r>
      <rPr>
        <b/>
        <sz val="11"/>
        <color rgb="FF000000"/>
        <rFont val="Calibri"/>
        <family val="2"/>
        <charset val="1"/>
      </rPr>
      <t>&lt;THESIS_TYPE&gt;</t>
    </r>
    <r>
      <rPr>
        <sz val="11"/>
        <color rgb="FF000000"/>
        <rFont val="Calibri"/>
        <family val="2"/>
        <charset val="1"/>
      </rPr>
      <t>" can be "</t>
    </r>
    <r>
      <rPr>
        <b/>
        <sz val="11"/>
        <color rgb="FF000000"/>
        <rFont val="Calibri"/>
        <family val="2"/>
        <charset val="1"/>
      </rPr>
      <t>TFG"</t>
    </r>
    <r>
      <rPr>
        <sz val="11"/>
        <color rgb="FF000000"/>
        <rFont val="Calibri"/>
        <family val="2"/>
        <charset val="1"/>
      </rPr>
      <t>/</t>
    </r>
    <r>
      <rPr>
        <b/>
        <sz val="11"/>
        <color rgb="FF000000"/>
        <rFont val="Calibri"/>
        <family val="2"/>
        <charset val="1"/>
      </rPr>
      <t>"TFM"</t>
    </r>
    <r>
      <rPr>
        <sz val="11"/>
        <color rgb="FF000000"/>
        <rFont val="Calibri"/>
        <family val="2"/>
        <charset val="1"/>
      </rPr>
      <t>/</t>
    </r>
    <r>
      <rPr>
        <b/>
        <sz val="11"/>
        <color rgb="FF000000"/>
        <rFont val="Calibri"/>
        <family val="2"/>
        <charset val="1"/>
      </rPr>
      <t>"PhD</t>
    </r>
    <r>
      <rPr>
        <sz val="11"/>
        <color rgb="FF000000"/>
        <rFont val="Calibri"/>
        <family val="2"/>
        <charset val="1"/>
      </rPr>
      <t>". Examples "</t>
    </r>
    <r>
      <rPr>
        <b/>
        <sz val="11"/>
        <color rgb="FF000000"/>
        <rFont val="Calibri"/>
        <family val="2"/>
        <charset val="1"/>
      </rPr>
      <t>PhD MIdG</t>
    </r>
    <r>
      <rPr>
        <sz val="11"/>
        <color rgb="FF000000"/>
        <rFont val="Calibri"/>
        <family val="2"/>
        <charset val="1"/>
      </rPr>
      <t>", "</t>
    </r>
    <r>
      <rPr>
        <b/>
        <sz val="11"/>
        <color rgb="FF000000"/>
        <rFont val="Calibri"/>
        <family val="2"/>
        <charset val="1"/>
      </rPr>
      <t>TFM JMG</t>
    </r>
    <r>
      <rPr>
        <sz val="11"/>
        <color rgb="FF000000"/>
        <rFont val="Calibri"/>
        <family val="2"/>
        <charset val="1"/>
      </rPr>
      <t>".</t>
    </r>
  </si>
  <si>
    <r>
      <rPr>
        <sz val="11"/>
        <color rgb="FF000000"/>
        <rFont val="Calibri"/>
        <family val="2"/>
        <charset val="1"/>
      </rPr>
      <t xml:space="preserve">    - </t>
    </r>
    <r>
      <rPr>
        <b/>
        <sz val="11"/>
        <color rgb="FF000000"/>
        <rFont val="Calibri"/>
        <family val="2"/>
        <charset val="1"/>
      </rPr>
      <t xml:space="preserve">Number </t>
    </r>
    <r>
      <rPr>
        <sz val="11"/>
        <color rgb="FF000000"/>
        <rFont val="Calibri"/>
        <family val="2"/>
        <charset val="1"/>
      </rPr>
      <t>and</t>
    </r>
    <r>
      <rPr>
        <b/>
        <sz val="11"/>
        <color rgb="FF000000"/>
        <rFont val="Calibri"/>
        <family val="2"/>
        <charset val="1"/>
      </rPr>
      <t xml:space="preserve"> Call identifier</t>
    </r>
    <r>
      <rPr>
        <sz val="11"/>
        <color rgb="FF000000"/>
        <rFont val="Calibri"/>
        <family val="2"/>
        <charset val="1"/>
      </rPr>
      <t xml:space="preserve"> are not required, but they can be useful in R+D+i projects.</t>
    </r>
  </si>
  <si>
    <r>
      <rPr>
        <sz val="11"/>
        <color rgb="FF000000"/>
        <rFont val="Calibri"/>
        <family val="2"/>
        <charset val="1"/>
      </rPr>
      <t xml:space="preserve">    - </t>
    </r>
    <r>
      <rPr>
        <b/>
        <sz val="11"/>
        <color rgb="FF000000"/>
        <rFont val="Calibri"/>
        <family val="2"/>
        <charset val="1"/>
      </rPr>
      <t>Project/Course/Activity name</t>
    </r>
    <r>
      <rPr>
        <sz val="11"/>
        <color rgb="FF000000"/>
        <rFont val="Calibri"/>
        <family val="2"/>
        <charset val="1"/>
      </rPr>
      <t xml:space="preserve"> is not required, but they can be useful for auditing purposes.</t>
    </r>
  </si>
  <si>
    <r>
      <rPr>
        <sz val="11"/>
        <color rgb="FF000000"/>
        <rFont val="Calibri"/>
        <family val="2"/>
        <charset val="1"/>
      </rPr>
      <t xml:space="preserve">    - </t>
    </r>
    <r>
      <rPr>
        <b/>
        <sz val="11"/>
        <color rgb="FF000000"/>
        <rFont val="Calibri"/>
        <family val="2"/>
        <charset val="1"/>
      </rPr>
      <t>Start</t>
    </r>
    <r>
      <rPr>
        <sz val="11"/>
        <color rgb="FF000000"/>
        <rFont val="Calibri"/>
        <family val="2"/>
        <charset val="1"/>
      </rPr>
      <t xml:space="preserve"> and </t>
    </r>
    <r>
      <rPr>
        <b/>
        <sz val="11"/>
        <color rgb="FF000000"/>
        <rFont val="Calibri"/>
        <family val="2"/>
        <charset val="1"/>
      </rPr>
      <t>end dates</t>
    </r>
    <r>
      <rPr>
        <sz val="11"/>
        <color rgb="FF000000"/>
        <rFont val="Calibri"/>
        <family val="2"/>
        <charset val="1"/>
      </rPr>
      <t xml:space="preserve"> are optional as they are only used to show the acronym references in the months</t>
    </r>
  </si>
  <si>
    <t xml:space="preserve">       within the activity dates. Up to three periods can be defined to deal with courses taught during the first</t>
  </si>
  <si>
    <t xml:space="preserve">       semester, which will require beginning of the current year (january-february), the extraordinary exams</t>
  </si>
  <si>
    <t xml:space="preserve">       period (june-july), and the end of the current year (september-december).</t>
  </si>
  <si>
    <t xml:space="preserve">       If no dates are defined, the activity will be shown all year. If defined, both start and end dates must be </t>
  </si>
  <si>
    <t xml:space="preserve">       provided.</t>
  </si>
  <si>
    <t xml:space="preserve">     information:</t>
  </si>
  <si>
    <t xml:space="preserve">     - if an activity should appear in column A and it does not, please check the date periods assigned to the </t>
  </si>
  <si>
    <r>
      <rPr>
        <sz val="11"/>
        <color rgb="FF000000"/>
        <rFont val="Calibri"/>
        <family val="2"/>
        <charset val="1"/>
      </rPr>
      <t xml:space="preserve">        activity in the "</t>
    </r>
    <r>
      <rPr>
        <b/>
        <sz val="11"/>
        <color rgb="FF000000"/>
        <rFont val="Calibri"/>
        <family val="2"/>
        <charset val="1"/>
      </rPr>
      <t>User</t>
    </r>
    <r>
      <rPr>
        <sz val="11"/>
        <color rgb="FF000000"/>
        <rFont val="Calibri"/>
        <family val="2"/>
        <charset val="1"/>
      </rPr>
      <t>" sheet.</t>
    </r>
  </si>
  <si>
    <t xml:space="preserve">     - The activities shown in each month will be only those which are active given its start/end dates.</t>
  </si>
  <si>
    <t xml:space="preserve">     - If when assigning working hours the cell background turns red, it means you cannot assign the hours</t>
  </si>
  <si>
    <t xml:space="preserve">       due to the date being holyday/weekend or no activity being defined in column A of this row.</t>
  </si>
  <si>
    <r>
      <rPr>
        <sz val="11"/>
        <color rgb="FF000000"/>
        <rFont val="Calibri"/>
        <family val="2"/>
        <charset val="1"/>
      </rPr>
      <t xml:space="preserve">     - The row '</t>
    </r>
    <r>
      <rPr>
        <b/>
        <sz val="11"/>
        <color rgb="FF000000"/>
        <rFont val="Calibri"/>
        <family val="2"/>
        <charset val="1"/>
      </rPr>
      <t>TOTAL HOURS</t>
    </r>
    <r>
      <rPr>
        <sz val="11"/>
        <color rgb="FF000000"/>
        <rFont val="Calibri"/>
        <family val="2"/>
        <charset val="1"/>
      </rPr>
      <t>' will check if the daily hour assignment is correct. If not, the corresponding cell</t>
    </r>
  </si>
  <si>
    <t xml:space="preserve">        will turn strong yellow or strong red.</t>
  </si>
  <si>
    <r>
      <rPr>
        <sz val="11"/>
        <color rgb="FF000000"/>
        <rFont val="Calibri"/>
        <family val="2"/>
        <charset val="1"/>
      </rPr>
      <t>5. Get general statistics (monthly and anual) in the left table of the "</t>
    </r>
    <r>
      <rPr>
        <b/>
        <sz val="11"/>
        <color rgb="FF000000"/>
        <rFont val="Calibri"/>
        <family val="2"/>
        <charset val="1"/>
      </rPr>
      <t>Stats</t>
    </r>
    <r>
      <rPr>
        <sz val="11"/>
        <color rgb="FF000000"/>
        <rFont val="Calibri"/>
        <family val="2"/>
        <charset val="1"/>
      </rPr>
      <t>" sheet, that covers working hours.</t>
    </r>
  </si>
  <si>
    <t xml:space="preserve">     for EU project, for other activities, for absences, etc. It also reports mismatches between the expected</t>
  </si>
  <si>
    <t xml:space="preserve">     working hours and the ones you have reported, using a color code.</t>
  </si>
  <si>
    <r>
      <rPr>
        <sz val="11"/>
        <color rgb="FF000000"/>
        <rFont val="Calibri"/>
        <family val="2"/>
        <charset val="1"/>
      </rPr>
      <t>6. Get detailed working hour statistics, using "keywords" in the "</t>
    </r>
    <r>
      <rPr>
        <b/>
        <sz val="11"/>
        <color rgb="FF000000"/>
        <rFont val="Calibri"/>
        <family val="2"/>
        <charset val="1"/>
      </rPr>
      <t>Stats</t>
    </r>
    <r>
      <rPr>
        <sz val="11"/>
        <color rgb="FF000000"/>
        <rFont val="Calibri"/>
        <family val="2"/>
        <charset val="1"/>
      </rPr>
      <t xml:space="preserve">" sheet (row starting at cell M6) </t>
    </r>
  </si>
  <si>
    <t xml:space="preserve">     that will be searched for in your lists of activities across all months. Some suggestions:</t>
  </si>
  <si>
    <t xml:space="preserve">    - You can search for specific activities using their "Acronym reference"</t>
  </si>
  <si>
    <t xml:space="preserve">    - You can search for more specific project types if you followed the suggestions above for the acronym</t>
  </si>
  <si>
    <t xml:space="preserve">       reference definition. For example:</t>
  </si>
  <si>
    <t xml:space="preserve">       - 'Project' for all projects (EU, local, etc.)</t>
  </si>
  <si>
    <t xml:space="preserve">       - 'EU Project' for all european projects</t>
  </si>
  <si>
    <t xml:space="preserve">       - 'SP Project' for all national projects</t>
  </si>
  <si>
    <t xml:space="preserve">       - 'LO Project' for all local projects</t>
  </si>
  <si>
    <t xml:space="preserve">       - 'Course' for all courses taught</t>
  </si>
  <si>
    <t xml:space="preserve">       - 'PhD' for all PhDs advised</t>
  </si>
  <si>
    <t xml:space="preserve">    - You can even use more refined searches if you exploit any convention you may think of when designing </t>
  </si>
  <si>
    <t xml:space="preserve">       the acronym reference definition. Be carefull when defining the acronyms, to avoid repetitions in the</t>
  </si>
  <si>
    <r>
      <rPr>
        <sz val="11"/>
        <color rgb="FF000000"/>
        <rFont val="Calibri"/>
        <family val="2"/>
        <charset val="1"/>
      </rPr>
      <t xml:space="preserve">       search keywords, as the search mechanish will look for them in </t>
    </r>
    <r>
      <rPr>
        <b/>
        <sz val="11"/>
        <color rgb="FF000000"/>
        <rFont val="Calibri"/>
        <family val="2"/>
        <charset val="1"/>
      </rPr>
      <t>any</t>
    </r>
    <r>
      <rPr>
        <sz val="11"/>
        <color rgb="FF000000"/>
        <rFont val="Calibri"/>
        <family val="2"/>
        <charset val="1"/>
      </rPr>
      <t xml:space="preserve"> position in the activity names</t>
    </r>
  </si>
  <si>
    <t xml:space="preserve">       included in column A of the monthly sheets.</t>
  </si>
  <si>
    <t xml:space="preserve">7. Get the standard Horizon Europe time sheet annual report specifying only the project acronym in the </t>
  </si>
  <si>
    <r>
      <rPr>
        <sz val="11"/>
        <color rgb="FF000000"/>
        <rFont val="Calibri"/>
        <family val="2"/>
        <charset val="1"/>
      </rPr>
      <t xml:space="preserve">     "</t>
    </r>
    <r>
      <rPr>
        <b/>
        <sz val="11"/>
        <color rgb="FF000000"/>
        <rFont val="Calibri"/>
        <family val="2"/>
        <charset val="1"/>
      </rPr>
      <t>HETemplate</t>
    </r>
    <r>
      <rPr>
        <sz val="11"/>
        <color rgb="FF000000"/>
        <rFont val="Calibri"/>
        <family val="2"/>
        <charset val="1"/>
      </rPr>
      <t>" sheet</t>
    </r>
  </si>
  <si>
    <t>Beneficiary's full name:</t>
  </si>
  <si>
    <t>Person:</t>
  </si>
  <si>
    <t xml:space="preserve">Category, function, title: </t>
  </si>
  <si>
    <t>Number of hours envisaged i.e. according to the employment contract:</t>
  </si>
  <si>
    <t>hours/week</t>
  </si>
  <si>
    <t>Year:</t>
  </si>
  <si>
    <t>Month:</t>
  </si>
  <si>
    <t>Indicate the time in hours. Only the yellow cells are writeable. If the cell background turns to strong red, it's because no hours can be assigned to it.</t>
  </si>
  <si>
    <t>a</t>
  </si>
  <si>
    <t>Date</t>
  </si>
  <si>
    <t>Total</t>
  </si>
  <si>
    <t>Notes/WP</t>
  </si>
  <si>
    <t>Day</t>
  </si>
  <si>
    <t>Annual Leave</t>
  </si>
  <si>
    <t>Special Leave</t>
  </si>
  <si>
    <t>Illness</t>
  </si>
  <si>
    <t>TOTAL PRODUCTIVE HOURS</t>
  </si>
  <si>
    <t>TOTAL HOURS</t>
  </si>
  <si>
    <t>Productive hours per project:</t>
  </si>
  <si>
    <t>Signature:</t>
  </si>
  <si>
    <t>Signed (Name of the person):</t>
  </si>
  <si>
    <t>Approved by (name of the person):</t>
  </si>
  <si>
    <t>Date:</t>
  </si>
  <si>
    <t>This table provides summarized info on the user workload along the year, in a monthly basis. The last column can be used to check for extra or non-reported working hours (red=extra hours, yellow=missed hours, green=ok).</t>
  </si>
  <si>
    <t>Use the cells with light yellow background to define "terms" that will be used as keywords to search your activities and calculate the corresponding working hours.</t>
  </si>
  <si>
    <t>Month</t>
  </si>
  <si>
    <t>Total Expected Work days</t>
  </si>
  <si>
    <t>Total Expected Work hours</t>
  </si>
  <si>
    <t>Person work hours EU projects</t>
  </si>
  <si>
    <t>Person work hours OTHER</t>
  </si>
  <si>
    <t>Person total absences</t>
  </si>
  <si>
    <t>Person total productive hours</t>
  </si>
  <si>
    <t>Person total hours</t>
  </si>
  <si>
    <t>Total user defined</t>
  </si>
  <si>
    <t>EU Grants: Time declaration: V1.1 – 01.05.2022</t>
  </si>
  <si>
    <r>
      <rPr>
        <b/>
        <sz val="9"/>
        <color rgb="FF595959"/>
        <rFont val="Arial"/>
        <family val="2"/>
        <charset val="1"/>
      </rPr>
      <t>EU GRANTS</t>
    </r>
    <r>
      <rPr>
        <b/>
        <sz val="12"/>
        <color rgb="FF595959"/>
        <rFont val="Calibri"/>
        <family val="2"/>
        <charset val="1"/>
      </rPr>
      <t xml:space="preserve"> </t>
    </r>
    <r>
      <rPr>
        <b/>
        <sz val="9"/>
        <color rgb="FF595959"/>
        <rFont val="Arial"/>
        <family val="2"/>
        <charset val="1"/>
      </rPr>
      <t xml:space="preserve">DECLARATION OF DAYS WORKED ON A PROJECT
</t>
    </r>
    <r>
      <rPr>
        <b/>
        <sz val="9"/>
        <color rgb="FF548235"/>
        <rFont val="Arial"/>
        <family val="2"/>
        <charset val="1"/>
      </rPr>
      <t>To be kept on file in case of audits.</t>
    </r>
  </si>
  <si>
    <r>
      <rPr>
        <b/>
        <sz val="9"/>
        <color rgb="FF595959"/>
        <rFont val="Arial"/>
        <family val="2"/>
        <charset val="1"/>
      </rPr>
      <t>YEAR</t>
    </r>
    <r>
      <rPr>
        <sz val="9"/>
        <color rgb="FF000000"/>
        <rFont val="Arial"/>
        <family val="2"/>
        <charset val="1"/>
      </rPr>
      <t>:</t>
    </r>
  </si>
  <si>
    <t>Instructions</t>
  </si>
  <si>
    <t>Project acronym:</t>
  </si>
  <si>
    <t>Project number:</t>
  </si>
  <si>
    <r>
      <rPr>
        <sz val="11"/>
        <color rgb="FF000000"/>
        <rFont val="Calibri"/>
        <family val="2"/>
        <charset val="1"/>
      </rPr>
      <t>Provide the project acronym in cell D8. It must be defined in the 'User' sheet, under "</t>
    </r>
    <r>
      <rPr>
        <b/>
        <sz val="11"/>
        <color rgb="FF000000"/>
        <rFont val="Calibri"/>
        <family val="2"/>
        <charset val="1"/>
      </rPr>
      <t>Configuration values for EU projects</t>
    </r>
    <r>
      <rPr>
        <sz val="11"/>
        <color rgb="FF000000"/>
        <rFont val="Calibri"/>
        <family val="2"/>
        <charset val="1"/>
      </rPr>
      <t xml:space="preserve">". If the acronym is not found, an error will be highlighted in red.
Values in the 'Days worked in' column should be integer multiples of half a day. </t>
    </r>
  </si>
  <si>
    <t>Participant name:</t>
  </si>
  <si>
    <t>Name of the person:</t>
  </si>
  <si>
    <r>
      <rPr>
        <b/>
        <sz val="8"/>
        <color rgb="FF3B3838"/>
        <rFont val="Arial"/>
        <family val="2"/>
        <charset val="1"/>
      </rPr>
      <t>Type of personnel</t>
    </r>
    <r>
      <rPr>
        <b/>
        <sz val="8"/>
        <color rgb="FF595959"/>
        <rFont val="Arial"/>
        <family val="2"/>
        <charset val="1"/>
      </rPr>
      <t xml:space="preserve">:
</t>
    </r>
    <r>
      <rPr>
        <b/>
        <sz val="7"/>
        <color rgb="FF595959"/>
        <rFont val="Arial"/>
        <family val="2"/>
        <charset val="1"/>
      </rPr>
      <t>(employee/ natural person under direct contract/ seconded/ other)</t>
    </r>
  </si>
  <si>
    <r>
      <rPr>
        <sz val="8"/>
        <color rgb="FF3B3838"/>
        <rFont val="Arial"/>
        <family val="2"/>
        <charset val="1"/>
      </rPr>
      <t>Days worked in the action</t>
    </r>
    <r>
      <rPr>
        <vertAlign val="superscript"/>
        <sz val="8"/>
        <color rgb="FF3B3838"/>
        <rFont val="Arial"/>
        <family val="2"/>
        <charset val="1"/>
      </rPr>
      <t xml:space="preserve">1
</t>
    </r>
    <r>
      <rPr>
        <sz val="7"/>
        <color rgb="FFA6A6A6"/>
        <rFont val="Arial"/>
        <family val="2"/>
        <charset val="1"/>
      </rPr>
      <t>(e.g.15, 7,5, 0,5)</t>
    </r>
  </si>
  <si>
    <r>
      <rPr>
        <sz val="8"/>
        <color rgb="FF3B3838"/>
        <rFont val="Arial"/>
        <family val="2"/>
        <charset val="1"/>
      </rPr>
      <t xml:space="preserve">Work Packages worked on
</t>
    </r>
    <r>
      <rPr>
        <sz val="7"/>
        <color rgb="FFA6A6A6"/>
        <rFont val="Arial"/>
        <family val="2"/>
        <charset val="1"/>
      </rPr>
      <t>(e.g. WP2; WP5)</t>
    </r>
  </si>
  <si>
    <t xml:space="preserve">Date and signature of the person </t>
  </si>
  <si>
    <t xml:space="preserve">Name, date and signature of the supervisor </t>
  </si>
  <si>
    <t>Do not touch this column</t>
  </si>
  <si>
    <t>January</t>
  </si>
  <si>
    <t>February</t>
  </si>
  <si>
    <t>March</t>
  </si>
  <si>
    <t>April</t>
  </si>
  <si>
    <t>May</t>
  </si>
  <si>
    <t>June</t>
  </si>
  <si>
    <t>July</t>
  </si>
  <si>
    <t>August</t>
  </si>
  <si>
    <t>September</t>
  </si>
  <si>
    <t>October</t>
  </si>
  <si>
    <t>November</t>
  </si>
  <si>
    <t>December</t>
  </si>
  <si>
    <t>TOTAL</t>
  </si>
  <si>
    <t>1 day = number of hours that a full-time employee of the participant has to work in a standard day (e.g. 8 hours).</t>
  </si>
  <si>
    <t>End users must not modify this sheet</t>
  </si>
  <si>
    <t>Holiday definitions</t>
  </si>
  <si>
    <t>Holiday variants definition</t>
  </si>
  <si>
    <t>Additional definitions and extra checks</t>
  </si>
  <si>
    <r>
      <rPr>
        <sz val="11"/>
        <color rgb="FF000000"/>
        <rFont val="Calibri"/>
        <family val="2"/>
        <charset val="1"/>
      </rPr>
      <t xml:space="preserve">You can define in the cells below all the non-working days. Note that some of the definitions will be automagically updated just by changing the "year" definition in the </t>
    </r>
    <r>
      <rPr>
        <b/>
        <sz val="11"/>
        <color rgb="FF000000"/>
        <rFont val="Calibri"/>
        <family val="2"/>
        <charset val="1"/>
      </rPr>
      <t>Config</t>
    </r>
    <r>
      <rPr>
        <sz val="11"/>
        <color rgb="FF000000"/>
        <rFont val="Calibri"/>
        <family val="2"/>
        <charset val="1"/>
      </rPr>
      <t xml:space="preserve"> sheet. Modify only the cells with light yellow background. If the background is orange, it means that the date does not belong to the year defined in the </t>
    </r>
    <r>
      <rPr>
        <b/>
        <sz val="11"/>
        <color rgb="FF000000"/>
        <rFont val="Calibri"/>
        <family val="2"/>
        <charset val="1"/>
      </rPr>
      <t>Config</t>
    </r>
    <r>
      <rPr>
        <sz val="11"/>
        <color rgb="FF000000"/>
        <rFont val="Calibri"/>
        <family val="2"/>
        <charset val="1"/>
      </rPr>
      <t xml:space="preserve"> sheet.</t>
    </r>
  </si>
  <si>
    <r>
      <rPr>
        <sz val="11"/>
        <color rgb="FF000000"/>
        <rFont val="Calibri"/>
        <family val="2"/>
        <charset val="1"/>
      </rPr>
      <t xml:space="preserve">You can define below the specific dates that will be consider holidays for eah of the types of calendar personnel defined in the table starting from cell P23. The user will specify her/his type of calendar personnel in cell C9 of the </t>
    </r>
    <r>
      <rPr>
        <b/>
        <sz val="11"/>
        <color rgb="FF000000"/>
        <rFont val="Calibri"/>
        <family val="2"/>
        <charset val="1"/>
      </rPr>
      <t>User</t>
    </r>
    <r>
      <rPr>
        <sz val="11"/>
        <color rgb="FF000000"/>
        <rFont val="Calibri"/>
        <family val="2"/>
        <charset val="1"/>
      </rPr>
      <t xml:space="preserve"> sheet, and the specific dates that apply will be shown in column S here.</t>
    </r>
  </si>
  <si>
    <r>
      <rPr>
        <sz val="11"/>
        <color rgb="FF000000"/>
        <rFont val="Calibri"/>
        <family val="2"/>
        <charset val="1"/>
      </rPr>
      <t xml:space="preserve">The tables below contain additional definitions and formulas to double check the correct behaviour of this template. </t>
    </r>
    <r>
      <rPr>
        <b/>
        <sz val="11"/>
        <color rgb="FF000000"/>
        <rFont val="Calibri"/>
        <family val="2"/>
        <charset val="1"/>
      </rPr>
      <t>Do not touch them under any circumstances.</t>
    </r>
  </si>
  <si>
    <t>General configuration variables</t>
  </si>
  <si>
    <t>Instructions for timesheet management staff</t>
  </si>
  <si>
    <t>Holiday date</t>
  </si>
  <si>
    <t>Holiday description</t>
  </si>
  <si>
    <t>Month name</t>
  </si>
  <si>
    <t>Full month name</t>
  </si>
  <si>
    <t>Beneficiary</t>
  </si>
  <si>
    <t>UNIVERSIDAD DE ALCALÁ</t>
  </si>
  <si>
    <t>X</t>
  </si>
  <si>
    <t>Jan</t>
  </si>
  <si>
    <t>Year</t>
  </si>
  <si>
    <t>1. First define the general configuration variables</t>
  </si>
  <si>
    <t>Feb</t>
  </si>
  <si>
    <t>Holidays start</t>
  </si>
  <si>
    <r>
      <rPr>
        <sz val="11"/>
        <color rgb="FF000000"/>
        <rFont val="Calibri"/>
        <family val="2"/>
        <charset val="1"/>
      </rPr>
      <t xml:space="preserve">     - </t>
    </r>
    <r>
      <rPr>
        <b/>
        <sz val="11"/>
        <color rgb="FF000000"/>
        <rFont val="Calibri"/>
        <family val="2"/>
        <charset val="1"/>
      </rPr>
      <t>Beneficiary</t>
    </r>
    <r>
      <rPr>
        <sz val="11"/>
        <color rgb="FF000000"/>
        <rFont val="Calibri"/>
        <family val="2"/>
        <charset val="1"/>
      </rPr>
      <t xml:space="preserve"> is the name or the institution.</t>
    </r>
  </si>
  <si>
    <t>Mar</t>
  </si>
  <si>
    <t>Holidays end</t>
  </si>
  <si>
    <t xml:space="preserve">     - Year is the one to which the template will be tuned.</t>
  </si>
  <si>
    <t>Apr</t>
  </si>
  <si>
    <t>Email support</t>
  </si>
  <si>
    <r>
      <rPr>
        <sz val="11"/>
        <color rgb="FF000000"/>
        <rFont val="Calibri"/>
        <family val="2"/>
        <charset val="1"/>
      </rPr>
      <t xml:space="preserve">     - </t>
    </r>
    <r>
      <rPr>
        <b/>
        <sz val="11"/>
        <color rgb="FF000000"/>
        <rFont val="Calibri"/>
        <family val="2"/>
        <charset val="1"/>
      </rPr>
      <t>Holidays start</t>
    </r>
    <r>
      <rPr>
        <sz val="11"/>
        <color rgb="FF000000"/>
        <rFont val="Calibri"/>
        <family val="2"/>
        <charset val="1"/>
      </rPr>
      <t xml:space="preserve"> </t>
    </r>
    <r>
      <rPr>
        <b/>
        <sz val="11"/>
        <color rgb="FF000000"/>
        <rFont val="Calibri"/>
        <family val="2"/>
        <charset val="1"/>
      </rPr>
      <t xml:space="preserve">and end </t>
    </r>
    <r>
      <rPr>
        <sz val="11"/>
        <color rgb="FF000000"/>
        <rFont val="Calibri"/>
        <family val="2"/>
        <charset val="1"/>
      </rPr>
      <t>correspond to the general holidays date period for all workers within the</t>
    </r>
  </si>
  <si>
    <t>Approval person</t>
  </si>
  <si>
    <t xml:space="preserve">        institution.</t>
  </si>
  <si>
    <t>Jun</t>
  </si>
  <si>
    <r>
      <rPr>
        <sz val="11"/>
        <color rgb="FF000000"/>
        <rFont val="Calibri"/>
        <family val="2"/>
        <charset val="1"/>
      </rPr>
      <t xml:space="preserve">     - </t>
    </r>
    <r>
      <rPr>
        <b/>
        <sz val="11"/>
        <color rgb="FF000000"/>
        <rFont val="Calibri"/>
        <family val="2"/>
        <charset val="1"/>
      </rPr>
      <t>Email support</t>
    </r>
    <r>
      <rPr>
        <sz val="11"/>
        <color rgb="FF000000"/>
        <rFont val="Calibri"/>
        <family val="2"/>
        <charset val="1"/>
      </rPr>
      <t xml:space="preserve"> is the one that will be referred to the users for general questions about the template.</t>
    </r>
  </si>
  <si>
    <t>Jul</t>
  </si>
  <si>
    <t>Calendar personnel index</t>
  </si>
  <si>
    <r>
      <rPr>
        <sz val="11"/>
        <color rgb="FF000000"/>
        <rFont val="Calibri"/>
        <family val="2"/>
        <charset val="1"/>
      </rPr>
      <t xml:space="preserve">     - </t>
    </r>
    <r>
      <rPr>
        <b/>
        <sz val="11"/>
        <color rgb="FF000000"/>
        <rFont val="Calibri"/>
        <family val="2"/>
        <charset val="1"/>
      </rPr>
      <t>Daily hours</t>
    </r>
    <r>
      <rPr>
        <sz val="11"/>
        <color rgb="FF000000"/>
        <rFont val="Calibri"/>
        <family val="2"/>
        <charset val="1"/>
      </rPr>
      <t xml:space="preserve"> will be automatically set once the user sets her/his type of calendar personnel, </t>
    </r>
  </si>
  <si>
    <t>Aug</t>
  </si>
  <si>
    <r>
      <rPr>
        <sz val="11"/>
        <color rgb="FF000000"/>
        <rFont val="Calibri"/>
        <family val="2"/>
        <charset val="1"/>
      </rPr>
      <t xml:space="preserve">        according to the date in the table </t>
    </r>
    <r>
      <rPr>
        <b/>
        <sz val="11"/>
        <color rgb="FF000000"/>
        <rFont val="Calibri"/>
        <family val="2"/>
        <charset val="1"/>
      </rPr>
      <t>Type of calendar personnel</t>
    </r>
    <r>
      <rPr>
        <sz val="11"/>
        <color rgb="FF000000"/>
        <rFont val="Calibri"/>
        <family val="2"/>
        <charset val="1"/>
      </rPr>
      <t xml:space="preserve"> in the </t>
    </r>
    <r>
      <rPr>
        <b/>
        <sz val="11"/>
        <color rgb="FF000000"/>
        <rFont val="Calibri"/>
        <family val="2"/>
        <charset val="1"/>
      </rPr>
      <t>Config</t>
    </r>
    <r>
      <rPr>
        <sz val="11"/>
        <color rgb="FF000000"/>
        <rFont val="Calibri"/>
        <family val="2"/>
        <charset val="1"/>
      </rPr>
      <t xml:space="preserve"> sheet. If the user</t>
    </r>
  </si>
  <si>
    <t>Santo Tomás de Aquino</t>
  </si>
  <si>
    <t>Sep</t>
  </si>
  <si>
    <t>Septembr</t>
  </si>
  <si>
    <t xml:space="preserve">        does not provide a value, 7.5 hours will be used.</t>
  </si>
  <si>
    <t>Oct</t>
  </si>
  <si>
    <r>
      <rPr>
        <sz val="11"/>
        <color rgb="FF000000"/>
        <rFont val="Calibri"/>
        <family val="2"/>
        <charset val="1"/>
      </rPr>
      <t xml:space="preserve">     - </t>
    </r>
    <r>
      <rPr>
        <b/>
        <sz val="11"/>
        <color rgb="FF000000"/>
        <rFont val="Calibri"/>
        <family val="2"/>
        <charset val="1"/>
      </rPr>
      <t xml:space="preserve">When you change the 'Year', you must hange all the monthly sheet names to be </t>
    </r>
  </si>
  <si>
    <t>Nov</t>
  </si>
  <si>
    <r>
      <rPr>
        <sz val="11"/>
        <color rgb="FF000000"/>
        <rFont val="Calibri"/>
        <family val="2"/>
        <charset val="1"/>
      </rPr>
      <t xml:space="preserve">        </t>
    </r>
    <r>
      <rPr>
        <b/>
        <sz val="11"/>
        <color rgb="FF000000"/>
        <rFont val="Calibri"/>
        <family val="2"/>
        <charset val="1"/>
      </rPr>
      <t>&lt;MONTH&gt;_&lt;YEAR&gt;, where &lt;MONTH&gt; is the  three letter month abbreviation.</t>
    </r>
  </si>
  <si>
    <t>Dec</t>
  </si>
  <si>
    <r>
      <rPr>
        <sz val="11"/>
        <color rgb="FF000000"/>
        <rFont val="Calibri"/>
        <family val="2"/>
        <charset val="1"/>
      </rPr>
      <t xml:space="preserve">     - The table </t>
    </r>
    <r>
      <rPr>
        <b/>
        <sz val="11"/>
        <color rgb="FF000000"/>
        <rFont val="Calibri"/>
        <family val="2"/>
        <charset val="1"/>
      </rPr>
      <t>Type of HE personnel</t>
    </r>
    <r>
      <rPr>
        <sz val="11"/>
        <color rgb="FF000000"/>
        <rFont val="Calibri"/>
        <family val="2"/>
        <charset val="1"/>
      </rPr>
      <t xml:space="preserve"> contains values defined in the HE program, should not be modified.</t>
    </r>
  </si>
  <si>
    <r>
      <rPr>
        <sz val="11"/>
        <color rgb="FF000000"/>
        <rFont val="Calibri"/>
        <family val="2"/>
        <charset val="1"/>
      </rPr>
      <t xml:space="preserve">     - The table </t>
    </r>
    <r>
      <rPr>
        <b/>
        <sz val="11"/>
        <color rgb="FF000000"/>
        <rFont val="Calibri"/>
        <family val="2"/>
        <charset val="1"/>
      </rPr>
      <t>Type of calendar personnel</t>
    </r>
    <r>
      <rPr>
        <sz val="11"/>
        <color rgb="FF000000"/>
        <rFont val="Calibri"/>
        <family val="2"/>
        <charset val="1"/>
      </rPr>
      <t xml:space="preserve"> defines the types of employees that require different</t>
    </r>
  </si>
  <si>
    <t xml:space="preserve">        holiday dates along the year and/or different daily working hours. The relationship between </t>
  </si>
  <si>
    <r>
      <rPr>
        <sz val="11"/>
        <color rgb="FF000000"/>
        <rFont val="Calibri"/>
        <family val="2"/>
        <charset val="1"/>
      </rPr>
      <t xml:space="preserve">        holiday dates and the different types of calendar personnel is done in the section </t>
    </r>
    <r>
      <rPr>
        <b/>
        <sz val="11"/>
        <color rgb="FF000000"/>
        <rFont val="Calibri"/>
        <family val="2"/>
        <charset val="1"/>
      </rPr>
      <t>Holiday variants</t>
    </r>
  </si>
  <si>
    <t>Daily hours</t>
  </si>
  <si>
    <r>
      <rPr>
        <sz val="11"/>
        <color rgb="FF000000"/>
        <rFont val="Calibri"/>
        <family val="2"/>
        <charset val="1"/>
      </rPr>
      <t xml:space="preserve">        </t>
    </r>
    <r>
      <rPr>
        <b/>
        <sz val="11"/>
        <color rgb="FF000000"/>
        <rFont val="Calibri"/>
        <family val="2"/>
        <charset val="1"/>
      </rPr>
      <t>definition</t>
    </r>
    <r>
      <rPr>
        <sz val="11"/>
        <color rgb="FF000000"/>
        <rFont val="Calibri"/>
        <family val="2"/>
        <charset val="1"/>
      </rPr>
      <t>.</t>
    </r>
  </si>
  <si>
    <t>Jueves Santo</t>
  </si>
  <si>
    <r>
      <rPr>
        <sz val="11"/>
        <color rgb="FF000000"/>
        <rFont val="Calibri"/>
        <family val="2"/>
        <charset val="1"/>
      </rPr>
      <t xml:space="preserve">     - The table </t>
    </r>
    <r>
      <rPr>
        <b/>
        <sz val="11"/>
        <color rgb="FF000000"/>
        <rFont val="Calibri"/>
        <family val="2"/>
        <charset val="1"/>
      </rPr>
      <t>Activity types</t>
    </r>
    <r>
      <rPr>
        <sz val="11"/>
        <color rgb="FF000000"/>
        <rFont val="Calibri"/>
        <family val="2"/>
        <charset val="1"/>
      </rPr>
      <t xml:space="preserve"> define the activity types that the user can use in the </t>
    </r>
    <r>
      <rPr>
        <b/>
        <sz val="11"/>
        <color rgb="FF000000"/>
        <rFont val="Calibri"/>
        <family val="2"/>
        <charset val="1"/>
      </rPr>
      <t>User</t>
    </r>
    <r>
      <rPr>
        <sz val="11"/>
        <color rgb="FF000000"/>
        <rFont val="Calibri"/>
        <family val="2"/>
        <charset val="1"/>
      </rPr>
      <t xml:space="preserve"> sheet. You can</t>
    </r>
  </si>
  <si>
    <t>Viernes Santo</t>
  </si>
  <si>
    <t>PDI under project contract 37.5h</t>
  </si>
  <si>
    <r>
      <rPr>
        <sz val="11"/>
        <color rgb="FF000000"/>
        <rFont val="Calibri"/>
        <family val="2"/>
        <charset val="1"/>
      </rPr>
      <t xml:space="preserve">        also define the </t>
    </r>
    <r>
      <rPr>
        <b/>
        <sz val="11"/>
        <color rgb="FF000000"/>
        <rFont val="Calibri"/>
        <family val="2"/>
        <charset val="1"/>
      </rPr>
      <t>Prefix</t>
    </r>
    <r>
      <rPr>
        <sz val="11"/>
        <color rgb="FF000000"/>
        <rFont val="Calibri"/>
        <family val="2"/>
        <charset val="1"/>
      </rPr>
      <t xml:space="preserve"> that will be automatically added to the activity names in the monthly sheets,</t>
    </r>
  </si>
  <si>
    <r>
      <rPr>
        <sz val="11"/>
        <color rgb="FF000000"/>
        <rFont val="Calibri"/>
        <family val="2"/>
        <charset val="1"/>
      </rPr>
      <t xml:space="preserve">        with the objective of allowing easier indexing in the </t>
    </r>
    <r>
      <rPr>
        <b/>
        <sz val="11"/>
        <color rgb="FF000000"/>
        <rFont val="Calibri"/>
        <family val="2"/>
        <charset val="1"/>
      </rPr>
      <t>Stats</t>
    </r>
    <r>
      <rPr>
        <sz val="11"/>
        <color rgb="FF000000"/>
        <rFont val="Calibri"/>
        <family val="2"/>
        <charset val="1"/>
      </rPr>
      <t xml:space="preserve"> sheet.</t>
    </r>
  </si>
  <si>
    <r>
      <rPr>
        <sz val="11"/>
        <color rgb="FF000000"/>
        <rFont val="Calibri"/>
        <family val="2"/>
        <charset val="1"/>
      </rPr>
      <t xml:space="preserve">     - </t>
    </r>
    <r>
      <rPr>
        <b/>
        <sz val="11"/>
        <color rgb="FF000000"/>
        <rFont val="Calibri"/>
        <family val="2"/>
        <charset val="1"/>
      </rPr>
      <t>Highlight working days not multiple of 0.5</t>
    </r>
    <r>
      <rPr>
        <sz val="11"/>
        <color rgb="FF000000"/>
        <rFont val="Calibri"/>
        <family val="2"/>
        <charset val="1"/>
      </rPr>
      <t xml:space="preserve"> defines wether the working days in the HETemplate</t>
    </r>
  </si>
  <si>
    <t>Personnel part time</t>
  </si>
  <si>
    <t xml:space="preserve">        sheet should be highlithed in red if they are not multiples of half days or full days (as they should be).</t>
  </si>
  <si>
    <t xml:space="preserve"> </t>
  </si>
  <si>
    <t xml:space="preserve">       (1 for yes, 0 for no).</t>
  </si>
  <si>
    <r>
      <rPr>
        <sz val="11"/>
        <color rgb="FF000000"/>
        <rFont val="Calibri"/>
        <family val="2"/>
        <charset val="1"/>
      </rPr>
      <t xml:space="preserve">     - </t>
    </r>
    <r>
      <rPr>
        <b/>
        <sz val="11"/>
        <color rgb="FF000000"/>
        <rFont val="Calibri"/>
        <family val="2"/>
        <charset val="1"/>
      </rPr>
      <t>Show detailed error in monthly sheets</t>
    </r>
    <r>
      <rPr>
        <sz val="11"/>
        <color rgb="FF000000"/>
        <rFont val="Calibri"/>
        <family val="2"/>
        <charset val="1"/>
      </rPr>
      <t xml:space="preserve"> defines wether detailed errors should appear in column AJ</t>
    </r>
  </si>
  <si>
    <t>Activity types</t>
  </si>
  <si>
    <t>Prefix in monthly sheets</t>
  </si>
  <si>
    <t xml:space="preserve">        of the monthly sheets (1 for yes, 0 for no)</t>
  </si>
  <si>
    <t>Santiago Apóstol</t>
  </si>
  <si>
    <t>Week day</t>
  </si>
  <si>
    <t>Week day name</t>
  </si>
  <si>
    <t>Teach</t>
  </si>
  <si>
    <t>Sun</t>
  </si>
  <si>
    <t>RDi</t>
  </si>
  <si>
    <t>Mon</t>
  </si>
  <si>
    <t>Mgmt</t>
  </si>
  <si>
    <t>2. Define the holidays for the current year in the table starting at cell H6</t>
  </si>
  <si>
    <t>Asunción de la Virgen</t>
  </si>
  <si>
    <t>Tue</t>
  </si>
  <si>
    <r>
      <rPr>
        <sz val="11"/>
        <color rgb="FF000000"/>
        <rFont val="Calibri"/>
        <family val="2"/>
        <charset val="1"/>
      </rPr>
      <t xml:space="preserve">        - Check and fix the dates in the '</t>
    </r>
    <r>
      <rPr>
        <b/>
        <sz val="11"/>
        <color rgb="FF000000"/>
        <rFont val="Calibri"/>
        <family val="2"/>
        <charset val="1"/>
      </rPr>
      <t>Holiday definitions</t>
    </r>
    <r>
      <rPr>
        <sz val="11"/>
        <color rgb="FF000000"/>
        <rFont val="Calibri"/>
        <family val="2"/>
        <charset val="1"/>
      </rPr>
      <t>" area in the "</t>
    </r>
    <r>
      <rPr>
        <b/>
        <sz val="11"/>
        <color rgb="FF000000"/>
        <rFont val="Calibri"/>
        <family val="2"/>
        <charset val="1"/>
      </rPr>
      <t>Config</t>
    </r>
    <r>
      <rPr>
        <sz val="11"/>
        <color rgb="FF000000"/>
        <rFont val="Calibri"/>
        <family val="2"/>
        <charset val="1"/>
      </rPr>
      <t>" sheet. Some of them will</t>
    </r>
  </si>
  <si>
    <t>Wed</t>
  </si>
  <si>
    <t xml:space="preserve">           be automatically changed, but others will require manual update (they will be highlighted</t>
  </si>
  <si>
    <t>Thu</t>
  </si>
  <si>
    <t xml:space="preserve">           with an orange background)</t>
  </si>
  <si>
    <t>Fri</t>
  </si>
  <si>
    <t xml:space="preserve">     - The ‘Holiday date” is the relevant information to be used in the monthly sheets </t>
  </si>
  <si>
    <t>Sat</t>
  </si>
  <si>
    <t>Highlight working days not multiple of 0.5</t>
  </si>
  <si>
    <t xml:space="preserve">     - Use the ‘Holiday description’ to provide helpful info on the holiday reason</t>
  </si>
  <si>
    <t xml:space="preserve">     - Define which ‘Holiday dates’ should be applied to each of the types of calendar personnel</t>
  </si>
  <si>
    <t>Show detailed error in monthly sheets</t>
  </si>
  <si>
    <t>3. Before sending this template to the users:</t>
  </si>
  <si>
    <t>OS &amp; application related configuration variables</t>
  </si>
  <si>
    <r>
      <rPr>
        <sz val="11"/>
        <color rgb="FF000000"/>
        <rFont val="Calibri"/>
        <family val="2"/>
        <charset val="1"/>
      </rPr>
      <t xml:space="preserve">     - Make sure this "</t>
    </r>
    <r>
      <rPr>
        <b/>
        <sz val="11"/>
        <color rgb="FF000000"/>
        <rFont val="Calibri"/>
        <family val="2"/>
        <charset val="1"/>
      </rPr>
      <t>Config</t>
    </r>
    <r>
      <rPr>
        <sz val="11"/>
        <color rgb="FF000000"/>
        <rFont val="Calibri"/>
        <family val="2"/>
        <charset val="1"/>
      </rPr>
      <t xml:space="preserve">" sheet is password protected and hidden </t>
    </r>
  </si>
  <si>
    <r>
      <rPr>
        <sz val="11"/>
        <color rgb="FF000000"/>
        <rFont val="Calibri"/>
        <family val="2"/>
        <charset val="1"/>
      </rPr>
      <t xml:space="preserve">     - Decide if you want the "</t>
    </r>
    <r>
      <rPr>
        <b/>
        <sz val="11"/>
        <color rgb="FF000000"/>
        <rFont val="Calibri"/>
        <family val="2"/>
        <charset val="1"/>
      </rPr>
      <t>HETemplate</t>
    </r>
    <r>
      <rPr>
        <sz val="11"/>
        <color rgb="FF000000"/>
        <rFont val="Calibri"/>
        <family val="2"/>
        <charset val="1"/>
      </rPr>
      <t>" sheet to be visible to users. Otherwise, hide it.</t>
    </r>
  </si>
  <si>
    <t>System</t>
  </si>
  <si>
    <r>
      <rPr>
        <sz val="11"/>
        <color rgb="FF000000"/>
        <rFont val="Calibri"/>
        <family val="2"/>
        <charset val="1"/>
      </rPr>
      <t xml:space="preserve">     - Make sure all writeable cells in the "</t>
    </r>
    <r>
      <rPr>
        <b/>
        <sz val="11"/>
        <color rgb="FF000000"/>
        <rFont val="Calibri"/>
        <family val="2"/>
        <charset val="1"/>
      </rPr>
      <t>User</t>
    </r>
    <r>
      <rPr>
        <sz val="11"/>
        <color rgb="FF000000"/>
        <rFont val="Calibri"/>
        <family val="2"/>
        <charset val="1"/>
      </rPr>
      <t>" sheet, the monthly sheets, the "</t>
    </r>
    <r>
      <rPr>
        <b/>
        <sz val="11"/>
        <color rgb="FF000000"/>
        <rFont val="Calibri"/>
        <family val="2"/>
        <charset val="1"/>
      </rPr>
      <t>HETemplate</t>
    </r>
    <r>
      <rPr>
        <sz val="11"/>
        <color rgb="FF000000"/>
        <rFont val="Calibri"/>
        <family val="2"/>
        <charset val="1"/>
      </rPr>
      <t xml:space="preserve">" and the </t>
    </r>
  </si>
  <si>
    <t>Release</t>
  </si>
  <si>
    <t>Libreoffice</t>
  </si>
  <si>
    <t>Libreoffice ("]")</t>
  </si>
  <si>
    <t>Libreoffice ("#$")</t>
  </si>
  <si>
    <t>Filename</t>
  </si>
  <si>
    <t>Rows to exclude in summary calculations</t>
  </si>
  <si>
    <t>Row_total_eu_projects</t>
  </si>
  <si>
    <t>TOTAL EU-PROJECTS (H2020+HE)</t>
  </si>
  <si>
    <t>Row_total_other</t>
  </si>
  <si>
    <t>TOTAL OTHER</t>
  </si>
  <si>
    <t>Row_total_absences</t>
  </si>
  <si>
    <t>TOTAL ABSENCES</t>
  </si>
  <si>
    <t>Header rows for monthly sections</t>
  </si>
  <si>
    <t>Row_eu_projects</t>
  </si>
  <si>
    <t>EU-Projects (H2020+HE)</t>
  </si>
  <si>
    <t>Row_other</t>
  </si>
  <si>
    <t>Internal and National Projects/Other Act.</t>
  </si>
  <si>
    <t>Row_absences</t>
  </si>
  <si>
    <t>Absences</t>
  </si>
  <si>
    <t>ã</t>
  </si>
  <si>
    <t>by Javier Macias-Guarasa and University of Alcalá. This Excel template is licensed under a Creative Commons Attribution-NonCommercial-ShareAlike 4.0 International License (http://creativecommons.org/licenses/by/4.0/).</t>
  </si>
  <si>
    <t>Additional contributions by:</t>
  </si>
  <si>
    <r>
      <rPr>
        <sz val="11"/>
        <color rgb="FF000000"/>
        <rFont val="Symbol"/>
        <family val="1"/>
        <charset val="2"/>
      </rPr>
      <t xml:space="preserve"> ·</t>
    </r>
    <r>
      <rPr>
        <sz val="11"/>
        <color rgb="FF000000"/>
        <rFont val="Calibri"/>
        <family val="2"/>
        <charset val="1"/>
      </rPr>
      <t xml:space="preserve"> Sandra García-Gallego</t>
    </r>
  </si>
  <si>
    <t>IN THIS SHEET ALL THE STATISTICS MAGIC HAPPENS. DO NOT TOUCH UNDER ANY CIRCUMSTANCES</t>
  </si>
  <si>
    <t>INDIRECT REFERENCE TO SIMPLIFY DETECTION IN COLUMN C</t>
  </si>
  <si>
    <t>Please provide a value here</t>
  </si>
  <si>
    <t>Expected annual hours</t>
  </si>
  <si>
    <t>ESTA TABLA CALCULA ESTADISTICAS COMPLETAS DE LAS ACTIVIDADES DEFINIDAS EN USER, TAL CUAL ESTÁN</t>
  </si>
  <si>
    <t>Actual hours</t>
  </si>
  <si>
    <t>% coverage</t>
  </si>
  <si>
    <t>Show general estimations on workload %</t>
  </si>
  <si>
    <t xml:space="preserve">        "Stats" sheets are empty, EXCEPT FOR THE "Use LibreOffice" CELL (C12) THAT YOU SHOULD LEAVE.</t>
  </si>
  <si>
    <t xml:space="preserve">     - Protect the book with password.</t>
  </si>
  <si>
    <t xml:space="preserve">     project office for further help. If you do unprotect any sheet, please be careful not to  break anything, specially</t>
  </si>
  <si>
    <t xml:space="preserve">     the equations and the conditional formatting elements.</t>
  </si>
  <si>
    <r>
      <t xml:space="preserve">     - Make sure the "</t>
    </r>
    <r>
      <rPr>
        <b/>
        <sz val="11"/>
        <color rgb="FF000000"/>
        <rFont val="Calibri"/>
        <family val="2"/>
        <charset val="1"/>
      </rPr>
      <t>CalcStats</t>
    </r>
    <r>
      <rPr>
        <sz val="11"/>
        <color rgb="FF000000"/>
        <rFont val="Calibri"/>
        <family val="2"/>
        <charset val="1"/>
      </rPr>
      <t xml:space="preserve">" sheet is password protected and hidden </t>
    </r>
  </si>
  <si>
    <t xml:space="preserve">     I suggest two sheet+book password protection schemes:</t>
  </si>
  <si>
    <r>
      <t xml:space="preserve">     - One </t>
    </r>
    <r>
      <rPr>
        <b/>
        <sz val="11"/>
        <color rgb="FF000000"/>
        <rFont val="Calibri"/>
        <family val="2"/>
      </rPr>
      <t>user</t>
    </r>
    <r>
      <rPr>
        <sz val="11"/>
        <color rgb="FF000000"/>
        <rFont val="Calibri"/>
        <family val="2"/>
        <charset val="1"/>
      </rPr>
      <t xml:space="preserve"> password for the other sheets. This could be given to the users if strictly required.</t>
    </r>
  </si>
  <si>
    <t xml:space="preserve">     Details on relevant sheets:</t>
  </si>
  <si>
    <r>
      <t xml:space="preserve">     - One </t>
    </r>
    <r>
      <rPr>
        <b/>
        <sz val="11"/>
        <color rgb="FF000000"/>
        <rFont val="Calibri"/>
        <family val="2"/>
      </rPr>
      <t>admin</t>
    </r>
    <r>
      <rPr>
        <sz val="11"/>
        <color rgb="FF000000"/>
        <rFont val="Calibri"/>
        <family val="2"/>
        <charset val="1"/>
      </rPr>
      <t xml:space="preserve"> password for the "</t>
    </r>
    <r>
      <rPr>
        <b/>
        <sz val="11"/>
        <color rgb="FF000000"/>
        <rFont val="Calibri"/>
        <family val="2"/>
      </rPr>
      <t>Config</t>
    </r>
    <r>
      <rPr>
        <sz val="11"/>
        <color rgb="FF000000"/>
        <rFont val="Calibri"/>
        <family val="2"/>
        <charset val="1"/>
      </rPr>
      <t>", "</t>
    </r>
    <r>
      <rPr>
        <b/>
        <sz val="11"/>
        <color rgb="FF000000"/>
        <rFont val="Calibri"/>
        <family val="2"/>
      </rPr>
      <t>License</t>
    </r>
    <r>
      <rPr>
        <sz val="11"/>
        <color rgb="FF000000"/>
        <rFont val="Calibri"/>
        <family val="2"/>
        <charset val="1"/>
      </rPr>
      <t>" and "</t>
    </r>
    <r>
      <rPr>
        <b/>
        <sz val="11"/>
        <color rgb="FF000000"/>
        <rFont val="Calibri"/>
        <family val="2"/>
        <charset val="1"/>
      </rPr>
      <t>CalcStats</t>
    </r>
    <r>
      <rPr>
        <sz val="11"/>
        <color rgb="FF000000"/>
        <rFont val="Calibri"/>
        <family val="2"/>
        <charset val="1"/>
      </rPr>
      <t>" sheets. Only for admin staff.</t>
    </r>
  </si>
  <si>
    <t xml:space="preserve">     - Additional instructions in cells H3 and K3</t>
  </si>
  <si>
    <t>proyectos.europeos@uah.es</t>
  </si>
  <si>
    <t>Santos Niños (fiesta local)</t>
  </si>
  <si>
    <t>Bautismo de Cervantes (fiesta local)</t>
  </si>
  <si>
    <r>
      <t xml:space="preserve">     if you </t>
    </r>
    <r>
      <rPr>
        <b/>
        <sz val="11"/>
        <color rgb="FF000000"/>
        <rFont val="Calibri"/>
        <family val="2"/>
      </rPr>
      <t xml:space="preserve">think that you </t>
    </r>
    <r>
      <rPr>
        <sz val="11"/>
        <color rgb="FF000000"/>
        <rFont val="Calibri"/>
        <family val="2"/>
        <charset val="1"/>
      </rPr>
      <t>need to modify any protected cell, please think twice, and if you really need it, contact the</t>
    </r>
  </si>
  <si>
    <t>Number of extra holidays to add (max 2)</t>
  </si>
  <si>
    <t>Keyword for filename</t>
  </si>
  <si>
    <t>Nochebuena</t>
  </si>
  <si>
    <t>Nochevieja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</si>
</sst>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dd/mm"/>
    <numFmt numFmtId="166" formatCode="dd/mm/yy"/>
    <numFmt numFmtId="167" formatCode="0.0%"/>
  </numFmts>
  <fonts count="50" x14ac:knownFonts="1">
    <font>
      <sz val="11"/>
      <color rgb="FF000000"/>
      <name val="Calibri"/>
      <family val="2"/>
      <charset val="1"/>
    </font>
    <font>
      <sz val="10"/>
      <name val="Arial"/>
      <family val="2"/>
    </font>
    <font>
      <sz val="10"/>
      <name val="Arial"/>
      <family val="2"/>
      <charset val="1"/>
    </font>
    <font>
      <sz val="11"/>
      <color rgb="FF808080"/>
      <name val="Calibri"/>
      <family val="2"/>
      <charset val="1"/>
    </font>
    <font>
      <b/>
      <sz val="18"/>
      <color rgb="FF000000"/>
      <name val="Calibri"/>
      <family val="2"/>
      <charset val="1"/>
    </font>
    <font>
      <sz val="18"/>
      <color rgb="FF000000"/>
      <name val="Calibri"/>
      <family val="2"/>
      <charset val="1"/>
    </font>
    <font>
      <b/>
      <sz val="11"/>
      <color rgb="FF000000"/>
      <name val="Calibri"/>
      <family val="2"/>
      <charset val="1"/>
    </font>
    <font>
      <b/>
      <sz val="9"/>
      <color rgb="FF000000"/>
      <name val="Tahoma"/>
      <family val="2"/>
    </font>
    <font>
      <sz val="9"/>
      <color rgb="FF000000"/>
      <name val="Tahoma"/>
      <family val="2"/>
    </font>
    <font>
      <sz val="9"/>
      <color rgb="FF000000"/>
      <name val="Tahoma"/>
      <family val="2"/>
      <charset val="1"/>
    </font>
    <font>
      <b/>
      <sz val="9"/>
      <color rgb="FF000000"/>
      <name val="Tahoma"/>
      <family val="2"/>
      <charset val="1"/>
    </font>
    <font>
      <b/>
      <sz val="11"/>
      <name val="Calibri"/>
      <family val="2"/>
      <charset val="1"/>
    </font>
    <font>
      <sz val="11"/>
      <name val="Calibri"/>
      <family val="2"/>
      <charset val="1"/>
    </font>
    <font>
      <sz val="9"/>
      <name val="Calibri"/>
      <family val="2"/>
      <charset val="1"/>
    </font>
    <font>
      <sz val="11"/>
      <color rgb="FFFFFFFF"/>
      <name val="Calibri"/>
      <family val="2"/>
      <charset val="1"/>
    </font>
    <font>
      <sz val="8"/>
      <name val="Arial"/>
      <family val="2"/>
      <charset val="1"/>
    </font>
    <font>
      <b/>
      <sz val="10"/>
      <color rgb="FFFF0000"/>
      <name val="Arial"/>
      <family val="2"/>
      <charset val="1"/>
    </font>
    <font>
      <sz val="11"/>
      <color rgb="FFFF0000"/>
      <name val="Calibri"/>
      <family val="2"/>
      <charset val="1"/>
    </font>
    <font>
      <b/>
      <sz val="11"/>
      <color rgb="FF333333"/>
      <name val="Calibri"/>
      <family val="2"/>
      <charset val="1"/>
    </font>
    <font>
      <b/>
      <sz val="12"/>
      <color rgb="FF000000"/>
      <name val="Calibri"/>
      <family val="2"/>
      <charset val="1"/>
    </font>
    <font>
      <b/>
      <sz val="9"/>
      <color rgb="FF595959"/>
      <name val="Arial"/>
      <family val="2"/>
      <charset val="1"/>
    </font>
    <font>
      <b/>
      <sz val="12"/>
      <color rgb="FF595959"/>
      <name val="Calibri"/>
      <family val="2"/>
      <charset val="1"/>
    </font>
    <font>
      <b/>
      <sz val="9"/>
      <color rgb="FF548235"/>
      <name val="Arial"/>
      <family val="2"/>
      <charset val="1"/>
    </font>
    <font>
      <sz val="9"/>
      <color rgb="FF000000"/>
      <name val="Arial"/>
      <family val="2"/>
      <charset val="1"/>
    </font>
    <font>
      <sz val="9"/>
      <color rgb="FF3B3838"/>
      <name val="Arial"/>
      <family val="2"/>
      <charset val="1"/>
    </font>
    <font>
      <b/>
      <sz val="8"/>
      <color rgb="FF3B3838"/>
      <name val="Arial"/>
      <family val="2"/>
      <charset val="1"/>
    </font>
    <font>
      <b/>
      <sz val="10"/>
      <color rgb="FF000000"/>
      <name val="Arial"/>
      <family val="2"/>
      <charset val="1"/>
    </font>
    <font>
      <sz val="8"/>
      <color rgb="FF595959"/>
      <name val="Arial"/>
      <family val="2"/>
      <charset val="1"/>
    </font>
    <font>
      <sz val="8"/>
      <color rgb="FF3B3838"/>
      <name val="Arial"/>
      <family val="2"/>
      <charset val="1"/>
    </font>
    <font>
      <sz val="8"/>
      <color rgb="FF000000"/>
      <name val="Arial"/>
      <family val="2"/>
      <charset val="1"/>
    </font>
    <font>
      <b/>
      <sz val="8"/>
      <color rgb="FF595959"/>
      <name val="Arial"/>
      <family val="2"/>
      <charset val="1"/>
    </font>
    <font>
      <b/>
      <sz val="7"/>
      <color rgb="FF595959"/>
      <name val="Arial"/>
      <family val="2"/>
      <charset val="1"/>
    </font>
    <font>
      <sz val="7"/>
      <color rgb="FF000000"/>
      <name val="Arial"/>
      <family val="2"/>
      <charset val="1"/>
    </font>
    <font>
      <vertAlign val="superscript"/>
      <sz val="8"/>
      <color rgb="FF3B3838"/>
      <name val="Arial"/>
      <family val="2"/>
      <charset val="1"/>
    </font>
    <font>
      <sz val="7"/>
      <color rgb="FFA6A6A6"/>
      <name val="Arial"/>
      <family val="2"/>
      <charset val="1"/>
    </font>
    <font>
      <sz val="6"/>
      <color rgb="FF3B3838"/>
      <name val="Arial"/>
      <family val="2"/>
      <charset val="1"/>
    </font>
    <font>
      <sz val="10"/>
      <color rgb="FF000000"/>
      <name val="Arial"/>
      <family val="2"/>
      <charset val="1"/>
    </font>
    <font>
      <u/>
      <sz val="11"/>
      <color rgb="FF0563C1"/>
      <name val="Calibri"/>
      <family val="2"/>
      <charset val="1"/>
    </font>
    <font>
      <b/>
      <sz val="24"/>
      <color rgb="FF000000"/>
      <name val="Calibri"/>
      <family val="2"/>
      <charset val="1"/>
    </font>
    <font>
      <sz val="11"/>
      <color rgb="FF3F3F76"/>
      <name val="Calibri"/>
      <family val="2"/>
      <charset val="1"/>
    </font>
    <font>
      <sz val="14"/>
      <color rgb="FF000000"/>
      <name val="Symbol"/>
      <family val="1"/>
      <charset val="2"/>
    </font>
    <font>
      <sz val="13"/>
      <color rgb="FF000000"/>
      <name val="Calibri"/>
      <family val="2"/>
      <charset val="1"/>
    </font>
    <font>
      <sz val="11"/>
      <color rgb="FF000000"/>
      <name val="Symbol"/>
      <family val="1"/>
      <charset val="2"/>
    </font>
    <font>
      <sz val="20"/>
      <color rgb="FF000000"/>
      <name val="Calibri"/>
      <family val="2"/>
      <charset val="1"/>
    </font>
    <font>
      <sz val="11"/>
      <color rgb="FF000000"/>
      <name val="Calibri"/>
      <family val="2"/>
      <charset val="1"/>
    </font>
    <font>
      <sz val="9"/>
      <color indexed="81"/>
      <name val="Tahoma"/>
      <family val="2"/>
    </font>
    <font>
      <b/>
      <sz val="9"/>
      <color indexed="81"/>
      <name val="Tahoma"/>
      <family val="2"/>
    </font>
    <font>
      <sz val="11"/>
      <color theme="0"/>
      <name val="Calibri"/>
      <family val="2"/>
      <charset val="1"/>
    </font>
    <font>
      <b/>
      <sz val="11"/>
      <color rgb="FF000000"/>
      <name val="Calibri"/>
      <family val="2"/>
    </font>
    <font>
      <b/>
      <sz val="20"/>
      <color rgb="FF000000"/>
      <name val="Calibri"/>
      <family val="2"/>
    </font>
  </fonts>
  <fills count="36">
    <fill>
      <patternFill patternType="none"/>
    </fill>
    <fill>
      <patternFill patternType="gray125"/>
    </fill>
    <fill>
      <patternFill patternType="solid">
        <fgColor rgb="FFFFFF00"/>
        <bgColor rgb="FFFFD966"/>
      </patternFill>
    </fill>
    <fill>
      <patternFill patternType="solid">
        <fgColor rgb="FF3366FF"/>
        <bgColor rgb="FF0563C1"/>
      </patternFill>
    </fill>
    <fill>
      <patternFill patternType="solid">
        <fgColor rgb="FFFF6D6D"/>
        <bgColor rgb="FFED7D31"/>
      </patternFill>
    </fill>
    <fill>
      <patternFill patternType="solid">
        <fgColor rgb="FF999999"/>
        <bgColor rgb="FFA6A6A6"/>
      </patternFill>
    </fill>
    <fill>
      <patternFill patternType="solid">
        <fgColor rgb="FFCCCCCC"/>
        <bgColor rgb="FFD9D8D8"/>
      </patternFill>
    </fill>
    <fill>
      <patternFill patternType="solid">
        <fgColor rgb="FFFFCC99"/>
        <bgColor rgb="FFF8CBAD"/>
      </patternFill>
    </fill>
    <fill>
      <patternFill patternType="solid">
        <fgColor rgb="FFFFFFFF"/>
        <bgColor rgb="FFF2F2F2"/>
      </patternFill>
    </fill>
    <fill>
      <patternFill patternType="solid">
        <fgColor rgb="FFFFC000"/>
        <bgColor rgb="FFFFD966"/>
      </patternFill>
    </fill>
    <fill>
      <patternFill patternType="solid">
        <fgColor rgb="FFFFFFCC"/>
        <bgColor rgb="FFFFFFFF"/>
      </patternFill>
    </fill>
    <fill>
      <patternFill patternType="solid">
        <fgColor rgb="FFFFE699"/>
        <bgColor rgb="FFFFE994"/>
      </patternFill>
    </fill>
    <fill>
      <patternFill patternType="solid">
        <fgColor rgb="FFFBE5D6"/>
        <bgColor rgb="FFF2F2F2"/>
      </patternFill>
    </fill>
    <fill>
      <patternFill patternType="solid">
        <fgColor rgb="FFFFE994"/>
        <bgColor rgb="FFFFE699"/>
      </patternFill>
    </fill>
    <fill>
      <patternFill patternType="solid">
        <fgColor rgb="FFF8CBAD"/>
        <bgColor rgb="FFFFCC99"/>
      </patternFill>
    </fill>
    <fill>
      <patternFill patternType="solid">
        <fgColor rgb="FFDAE3F3"/>
        <bgColor rgb="FFDEEBF7"/>
      </patternFill>
    </fill>
    <fill>
      <patternFill patternType="solid">
        <fgColor rgb="FFDEEBF7"/>
        <bgColor rgb="FFDAE3F3"/>
      </patternFill>
    </fill>
    <fill>
      <patternFill patternType="solid">
        <fgColor rgb="FFC5E0B4"/>
        <bgColor rgb="FFD9D9D9"/>
      </patternFill>
    </fill>
    <fill>
      <patternFill patternType="solid">
        <fgColor rgb="FFD9D9D9"/>
        <bgColor rgb="FFD9D8D8"/>
      </patternFill>
    </fill>
    <fill>
      <patternFill patternType="solid">
        <fgColor rgb="FFD9D8D8"/>
        <bgColor rgb="FFD9D9D9"/>
      </patternFill>
    </fill>
    <fill>
      <patternFill patternType="solid">
        <fgColor rgb="FFF2F2F2"/>
        <bgColor rgb="FFDEEBF7"/>
      </patternFill>
    </fill>
    <fill>
      <patternFill patternType="solid">
        <fgColor rgb="FFFFD966"/>
        <bgColor rgb="FFFFE994"/>
      </patternFill>
    </fill>
    <fill>
      <patternFill patternType="solid">
        <fgColor theme="0"/>
        <bgColor indexed="64"/>
      </patternFill>
    </fill>
    <fill>
      <patternFill patternType="solid">
        <fgColor rgb="FFFFC000"/>
        <bgColor rgb="FFF2F2F2"/>
      </patternFill>
    </fill>
    <fill>
      <patternFill patternType="solid">
        <fgColor theme="7" tint="0.39997558519241921"/>
        <bgColor rgb="FFFFFFFF"/>
      </patternFill>
    </fill>
    <fill>
      <patternFill patternType="solid">
        <fgColor theme="0"/>
        <bgColor rgb="FFF2F2F2"/>
      </patternFill>
    </fill>
    <fill>
      <patternFill patternType="solid">
        <fgColor rgb="FFFFC000"/>
        <bgColor indexed="64"/>
      </patternFill>
    </fill>
    <fill>
      <patternFill patternType="solid">
        <fgColor theme="5" tint="0.39997558519241921"/>
        <bgColor rgb="FFF2F2F2"/>
      </patternFill>
    </fill>
    <fill>
      <patternFill patternType="solid">
        <fgColor theme="5" tint="0.39997558519241921"/>
        <bgColor indexed="64"/>
      </patternFill>
    </fill>
    <fill>
      <patternFill patternType="solid">
        <fgColor theme="7" tint="0.39997558519241921"/>
        <bgColor indexed="64"/>
      </patternFill>
    </fill>
    <fill>
      <patternFill patternType="solid">
        <fgColor theme="7" tint="0.79998168889431442"/>
        <bgColor rgb="FFF2F2F2"/>
      </patternFill>
    </fill>
    <fill>
      <patternFill patternType="solid">
        <fgColor theme="7" tint="0.79998168889431442"/>
        <bgColor indexed="64"/>
      </patternFill>
    </fill>
    <fill>
      <patternFill patternType="solid">
        <fgColor theme="5" tint="0.79998168889431442"/>
        <bgColor rgb="FFFFFFFF"/>
      </patternFill>
    </fill>
    <fill>
      <patternFill patternType="solid">
        <fgColor theme="7" tint="0.59999389629810485"/>
        <bgColor rgb="FFFFFFFF"/>
      </patternFill>
    </fill>
    <fill>
      <patternFill patternType="solid">
        <fgColor theme="0"/>
        <bgColor rgb="FFFFFFFF"/>
      </patternFill>
    </fill>
    <fill>
      <patternFill patternType="solid">
        <fgColor theme="0"/>
        <bgColor rgb="FFFFD966"/>
      </patternFill>
    </fill>
  </fills>
  <borders count="71">
    <border>
      <left/>
      <right/>
      <top/>
      <bottom/>
      <diagonal/>
    </border>
    <border>
      <left style="hair">
        <color auto="1"/>
      </left>
      <right style="hair">
        <color auto="1"/>
      </right>
      <top style="hair">
        <color auto="1"/>
      </top>
      <bottom style="hair">
        <color auto="1"/>
      </bottom>
      <diagonal/>
    </border>
    <border>
      <left style="thin">
        <color rgb="FF7F7F7F"/>
      </left>
      <right style="thin">
        <color rgb="FF7F7F7F"/>
      </right>
      <top style="thin">
        <color rgb="FF7F7F7F"/>
      </top>
      <bottom style="thin">
        <color rgb="FF7F7F7F"/>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bottom style="thin">
        <color auto="1"/>
      </bottom>
      <diagonal/>
    </border>
    <border>
      <left style="medium">
        <color auto="1"/>
      </left>
      <right style="thin">
        <color auto="1"/>
      </right>
      <top/>
      <bottom style="medium">
        <color auto="1"/>
      </bottom>
      <diagonal/>
    </border>
    <border>
      <left style="medium">
        <color auto="1"/>
      </left>
      <right style="medium">
        <color auto="1"/>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style="medium">
        <color auto="1"/>
      </bottom>
      <diagonal/>
    </border>
    <border>
      <left style="medium">
        <color auto="1"/>
      </left>
      <right style="medium">
        <color auto="1"/>
      </right>
      <top/>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diagonal/>
    </border>
    <border>
      <left/>
      <right style="medium">
        <color auto="1"/>
      </right>
      <top/>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medium">
        <color auto="1"/>
      </left>
      <right style="medium">
        <color auto="1"/>
      </right>
      <top style="thin">
        <color auto="1"/>
      </top>
      <bottom/>
      <diagonal/>
    </border>
    <border>
      <left style="medium">
        <color auto="1"/>
      </left>
      <right/>
      <top style="medium">
        <color auto="1"/>
      </top>
      <bottom style="thin">
        <color auto="1"/>
      </bottom>
      <diagonal/>
    </border>
    <border>
      <left style="thin">
        <color auto="1"/>
      </left>
      <right style="thin">
        <color auto="1"/>
      </right>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s>
  <cellStyleXfs count="17">
    <xf numFmtId="0" fontId="0" fillId="2" borderId="0"/>
    <xf numFmtId="9" fontId="1" fillId="0" borderId="0" applyBorder="0" applyAlignment="0" applyProtection="0"/>
    <xf numFmtId="0" fontId="37" fillId="0" borderId="0" applyProtection="0"/>
    <xf numFmtId="0" fontId="44" fillId="2" borderId="0" applyProtection="0"/>
    <xf numFmtId="0" fontId="44" fillId="3" borderId="0" applyProtection="0"/>
    <xf numFmtId="0" fontId="44" fillId="2" borderId="0" applyProtection="0"/>
    <xf numFmtId="0" fontId="44" fillId="2" borderId="0" applyProtection="0"/>
    <xf numFmtId="0" fontId="44" fillId="2" borderId="0" applyProtection="0"/>
    <xf numFmtId="0" fontId="44" fillId="2" borderId="0" applyProtection="0"/>
    <xf numFmtId="0" fontId="44" fillId="4" borderId="0" applyProtection="0"/>
    <xf numFmtId="0" fontId="44" fillId="5" borderId="0" applyProtection="0"/>
    <xf numFmtId="0" fontId="44" fillId="3" borderId="0" applyProtection="0"/>
    <xf numFmtId="0" fontId="2" fillId="0" borderId="0"/>
    <xf numFmtId="0" fontId="3" fillId="6" borderId="1" applyProtection="0"/>
    <xf numFmtId="0" fontId="3" fillId="6" borderId="1" applyProtection="0"/>
    <xf numFmtId="0" fontId="44" fillId="2" borderId="0" applyProtection="0"/>
    <xf numFmtId="0" fontId="39" fillId="7" borderId="2" applyProtection="0"/>
  </cellStyleXfs>
  <cellXfs count="363">
    <xf numFmtId="0" fontId="0" fillId="2" borderId="0" xfId="0"/>
    <xf numFmtId="0" fontId="11" fillId="0" borderId="16" xfId="12" applyFont="1" applyBorder="1" applyAlignment="1">
      <alignment horizontal="right" vertical="center"/>
    </xf>
    <xf numFmtId="0" fontId="0" fillId="0" borderId="0" xfId="0" applyFill="1"/>
    <xf numFmtId="0" fontId="0" fillId="8" borderId="0" xfId="0" applyFill="1"/>
    <xf numFmtId="0" fontId="0" fillId="8" borderId="0" xfId="0" applyFill="1" applyAlignment="1">
      <alignment horizontal="center"/>
    </xf>
    <xf numFmtId="0" fontId="5" fillId="8" borderId="0" xfId="0" applyFont="1" applyFill="1" applyAlignment="1">
      <alignment horizontal="center"/>
    </xf>
    <xf numFmtId="0" fontId="0" fillId="10" borderId="5" xfId="0" applyFill="1" applyBorder="1" applyAlignment="1" applyProtection="1">
      <alignment horizontal="left"/>
      <protection locked="0"/>
    </xf>
    <xf numFmtId="0" fontId="0" fillId="8" borderId="0" xfId="0" applyFill="1" applyAlignment="1">
      <alignment horizontal="left"/>
    </xf>
    <xf numFmtId="0" fontId="6" fillId="9" borderId="6" xfId="0" applyFont="1" applyFill="1" applyBorder="1" applyAlignment="1">
      <alignment horizontal="center"/>
    </xf>
    <xf numFmtId="0" fontId="6" fillId="9" borderId="7" xfId="0" applyFont="1" applyFill="1" applyBorder="1" applyAlignment="1">
      <alignment horizontal="center"/>
    </xf>
    <xf numFmtId="0" fontId="6" fillId="9" borderId="8" xfId="0" applyFont="1" applyFill="1" applyBorder="1"/>
    <xf numFmtId="0" fontId="6" fillId="9" borderId="3" xfId="0" applyFont="1" applyFill="1" applyBorder="1" applyAlignment="1">
      <alignment horizontal="center" vertical="center"/>
    </xf>
    <xf numFmtId="0" fontId="6" fillId="9" borderId="9" xfId="0" applyFont="1" applyFill="1" applyBorder="1" applyAlignment="1">
      <alignment horizontal="center" vertical="center"/>
    </xf>
    <xf numFmtId="0" fontId="0" fillId="10" borderId="11" xfId="0" applyFill="1" applyBorder="1" applyAlignment="1" applyProtection="1">
      <alignment horizontal="left"/>
      <protection locked="0"/>
    </xf>
    <xf numFmtId="0" fontId="6" fillId="9" borderId="12" xfId="0" applyFont="1" applyFill="1" applyBorder="1"/>
    <xf numFmtId="0" fontId="0" fillId="10" borderId="4" xfId="0" applyFill="1" applyBorder="1" applyAlignment="1" applyProtection="1">
      <alignment horizontal="center"/>
      <protection locked="0"/>
    </xf>
    <xf numFmtId="0" fontId="0" fillId="10" borderId="13" xfId="0" applyFill="1" applyBorder="1" applyAlignment="1" applyProtection="1">
      <alignment horizontal="center"/>
      <protection locked="0"/>
    </xf>
    <xf numFmtId="0" fontId="0" fillId="10" borderId="5" xfId="0" applyFill="1" applyBorder="1" applyProtection="1">
      <protection locked="0"/>
    </xf>
    <xf numFmtId="14" fontId="0" fillId="10" borderId="12" xfId="0" applyNumberFormat="1" applyFill="1" applyBorder="1" applyAlignment="1" applyProtection="1">
      <alignment horizontal="center" vertical="center"/>
      <protection locked="0"/>
    </xf>
    <xf numFmtId="14" fontId="0" fillId="10" borderId="14" xfId="0" applyNumberFormat="1" applyFill="1" applyBorder="1" applyAlignment="1" applyProtection="1">
      <alignment horizontal="center" vertical="center"/>
      <protection locked="0"/>
    </xf>
    <xf numFmtId="0" fontId="6" fillId="9" borderId="12" xfId="0" applyFont="1" applyFill="1" applyBorder="1" applyAlignment="1">
      <alignment horizontal="center" vertical="center"/>
    </xf>
    <xf numFmtId="0" fontId="6" fillId="9" borderId="15" xfId="0" applyFont="1" applyFill="1" applyBorder="1"/>
    <xf numFmtId="0" fontId="0" fillId="10" borderId="10" xfId="0" applyFill="1" applyBorder="1" applyAlignment="1" applyProtection="1">
      <alignment horizontal="center"/>
      <protection locked="0"/>
    </xf>
    <xf numFmtId="0" fontId="0" fillId="10" borderId="16" xfId="0" applyFill="1" applyBorder="1" applyAlignment="1" applyProtection="1">
      <alignment horizontal="center"/>
      <protection locked="0"/>
    </xf>
    <xf numFmtId="0" fontId="0" fillId="10" borderId="17" xfId="0" applyFill="1" applyBorder="1" applyProtection="1">
      <protection locked="0"/>
    </xf>
    <xf numFmtId="14" fontId="0" fillId="10" borderId="18" xfId="0" applyNumberFormat="1" applyFill="1" applyBorder="1" applyAlignment="1" applyProtection="1">
      <alignment horizontal="center" vertical="center"/>
      <protection locked="0"/>
    </xf>
    <xf numFmtId="14" fontId="0" fillId="10" borderId="19" xfId="0" applyNumberFormat="1" applyFill="1" applyBorder="1" applyAlignment="1" applyProtection="1">
      <alignment horizontal="center" vertical="center"/>
      <protection locked="0"/>
    </xf>
    <xf numFmtId="0" fontId="6" fillId="9" borderId="15" xfId="0" applyFont="1" applyFill="1" applyBorder="1" applyAlignment="1">
      <alignment horizontal="center" vertical="center"/>
    </xf>
    <xf numFmtId="0" fontId="0" fillId="10" borderId="21" xfId="0" applyFill="1" applyBorder="1" applyAlignment="1" applyProtection="1">
      <alignment horizontal="left"/>
      <protection locked="0"/>
    </xf>
    <xf numFmtId="0" fontId="6" fillId="9" borderId="22" xfId="0" applyFont="1" applyFill="1" applyBorder="1"/>
    <xf numFmtId="0" fontId="0" fillId="10" borderId="20" xfId="0" applyFill="1" applyBorder="1" applyAlignment="1" applyProtection="1">
      <alignment horizontal="center"/>
      <protection locked="0"/>
    </xf>
    <xf numFmtId="0" fontId="0" fillId="10" borderId="23" xfId="0" applyFill="1" applyBorder="1" applyAlignment="1" applyProtection="1">
      <alignment horizontal="center"/>
      <protection locked="0"/>
    </xf>
    <xf numFmtId="0" fontId="0" fillId="10" borderId="24" xfId="0" applyFill="1" applyBorder="1" applyProtection="1">
      <protection locked="0"/>
    </xf>
    <xf numFmtId="14" fontId="0" fillId="10" borderId="25" xfId="0" applyNumberFormat="1" applyFill="1" applyBorder="1" applyAlignment="1" applyProtection="1">
      <alignment horizontal="center" vertical="center"/>
      <protection locked="0"/>
    </xf>
    <xf numFmtId="14" fontId="0" fillId="10" borderId="26" xfId="0" applyNumberFormat="1" applyFill="1" applyBorder="1" applyAlignment="1" applyProtection="1">
      <alignment horizontal="center" vertical="center"/>
      <protection locked="0"/>
    </xf>
    <xf numFmtId="0" fontId="6" fillId="9" borderId="22" xfId="0" applyFont="1" applyFill="1" applyBorder="1" applyAlignment="1">
      <alignment horizontal="center" vertical="center"/>
    </xf>
    <xf numFmtId="14" fontId="0" fillId="10" borderId="21" xfId="0" applyNumberFormat="1" applyFill="1" applyBorder="1" applyAlignment="1" applyProtection="1">
      <alignment horizontal="left"/>
      <protection locked="0"/>
    </xf>
    <xf numFmtId="0" fontId="6" fillId="9" borderId="29" xfId="0" applyFont="1" applyFill="1" applyBorder="1" applyAlignment="1">
      <alignment horizontal="center"/>
    </xf>
    <xf numFmtId="0" fontId="6" fillId="9" borderId="30" xfId="0" applyFont="1" applyFill="1" applyBorder="1" applyAlignment="1">
      <alignment horizontal="center"/>
    </xf>
    <xf numFmtId="0" fontId="6" fillId="9" borderId="31" xfId="0" applyFont="1" applyFill="1" applyBorder="1" applyAlignment="1">
      <alignment horizontal="center"/>
    </xf>
    <xf numFmtId="0" fontId="6" fillId="9" borderId="32" xfId="0" applyFont="1" applyFill="1" applyBorder="1"/>
    <xf numFmtId="0" fontId="6" fillId="9" borderId="6" xfId="0" applyFont="1" applyFill="1" applyBorder="1" applyAlignment="1">
      <alignment horizontal="center" vertical="center"/>
    </xf>
    <xf numFmtId="0" fontId="6" fillId="9" borderId="8" xfId="0" applyFont="1" applyFill="1" applyBorder="1" applyAlignment="1">
      <alignment horizontal="center" vertical="center"/>
    </xf>
    <xf numFmtId="0" fontId="6" fillId="9" borderId="33" xfId="0" applyFont="1" applyFill="1" applyBorder="1" applyAlignment="1">
      <alignment horizontal="center" vertical="center"/>
    </xf>
    <xf numFmtId="0" fontId="6" fillId="8" borderId="0" xfId="0" applyFont="1" applyFill="1" applyAlignment="1">
      <alignment horizontal="center" vertical="center"/>
    </xf>
    <xf numFmtId="0" fontId="6" fillId="10" borderId="12" xfId="0" applyFont="1" applyFill="1" applyBorder="1" applyAlignment="1" applyProtection="1">
      <alignment horizontal="center"/>
      <protection locked="0"/>
    </xf>
    <xf numFmtId="0" fontId="0" fillId="10" borderId="35" xfId="0" applyFill="1" applyBorder="1" applyAlignment="1" applyProtection="1">
      <alignment horizontal="left"/>
      <protection locked="0"/>
    </xf>
    <xf numFmtId="0" fontId="0" fillId="10" borderId="36" xfId="0" applyFill="1" applyBorder="1" applyProtection="1">
      <protection locked="0"/>
    </xf>
    <xf numFmtId="14" fontId="0" fillId="10" borderId="4" xfId="0" applyNumberFormat="1" applyFill="1" applyBorder="1" applyAlignment="1" applyProtection="1">
      <alignment horizontal="center" vertical="center"/>
      <protection locked="0"/>
    </xf>
    <xf numFmtId="14" fontId="0" fillId="10" borderId="5" xfId="0" applyNumberFormat="1" applyFill="1" applyBorder="1" applyAlignment="1" applyProtection="1">
      <alignment horizontal="center" vertical="center"/>
      <protection locked="0"/>
    </xf>
    <xf numFmtId="14" fontId="0" fillId="8" borderId="0" xfId="0" applyNumberFormat="1" applyFill="1" applyAlignment="1" applyProtection="1">
      <alignment horizontal="center" vertical="center"/>
      <protection locked="0"/>
    </xf>
    <xf numFmtId="0" fontId="6" fillId="9" borderId="12" xfId="0" applyFont="1" applyFill="1" applyBorder="1" applyAlignment="1">
      <alignment horizontal="center"/>
    </xf>
    <xf numFmtId="0" fontId="6" fillId="10" borderId="15" xfId="0" applyFont="1" applyFill="1" applyBorder="1" applyAlignment="1" applyProtection="1">
      <alignment horizontal="center"/>
      <protection locked="0"/>
    </xf>
    <xf numFmtId="0" fontId="0" fillId="10" borderId="37" xfId="0" applyFill="1" applyBorder="1" applyAlignment="1" applyProtection="1">
      <alignment horizontal="left"/>
      <protection locked="0"/>
    </xf>
    <xf numFmtId="0" fontId="0" fillId="10" borderId="38" xfId="0" applyFill="1" applyBorder="1" applyProtection="1">
      <protection locked="0"/>
    </xf>
    <xf numFmtId="14" fontId="0" fillId="10" borderId="10" xfId="0" applyNumberFormat="1" applyFill="1" applyBorder="1" applyAlignment="1" applyProtection="1">
      <alignment horizontal="center" vertical="center"/>
      <protection locked="0"/>
    </xf>
    <xf numFmtId="14" fontId="0" fillId="10" borderId="11" xfId="0" applyNumberFormat="1" applyFill="1" applyBorder="1" applyAlignment="1" applyProtection="1">
      <alignment horizontal="center" vertical="center"/>
      <protection locked="0"/>
    </xf>
    <xf numFmtId="0" fontId="6" fillId="9" borderId="15" xfId="0" applyFont="1" applyFill="1" applyBorder="1" applyAlignment="1">
      <alignment horizontal="center"/>
    </xf>
    <xf numFmtId="0" fontId="6" fillId="10" borderId="22" xfId="0" applyFont="1" applyFill="1" applyBorder="1" applyAlignment="1" applyProtection="1">
      <alignment horizontal="center"/>
      <protection locked="0"/>
    </xf>
    <xf numFmtId="0" fontId="0" fillId="10" borderId="39" xfId="0" applyFill="1" applyBorder="1" applyAlignment="1" applyProtection="1">
      <alignment horizontal="left"/>
      <protection locked="0"/>
    </xf>
    <xf numFmtId="0" fontId="0" fillId="10" borderId="40" xfId="0" applyFill="1" applyBorder="1" applyProtection="1">
      <protection locked="0"/>
    </xf>
    <xf numFmtId="14" fontId="0" fillId="10" borderId="20" xfId="0" applyNumberFormat="1" applyFill="1" applyBorder="1" applyAlignment="1" applyProtection="1">
      <alignment horizontal="center" vertical="center"/>
      <protection locked="0"/>
    </xf>
    <xf numFmtId="14" fontId="0" fillId="10" borderId="21" xfId="0" applyNumberFormat="1" applyFill="1" applyBorder="1" applyAlignment="1" applyProtection="1">
      <alignment horizontal="center" vertical="center"/>
      <protection locked="0"/>
    </xf>
    <xf numFmtId="0" fontId="6" fillId="9" borderId="22" xfId="0" applyFont="1" applyFill="1" applyBorder="1" applyAlignment="1">
      <alignment horizontal="center"/>
    </xf>
    <xf numFmtId="0" fontId="0" fillId="8" borderId="41" xfId="0" applyFill="1" applyBorder="1" applyAlignment="1">
      <alignment horizontal="left"/>
    </xf>
    <xf numFmtId="0" fontId="0" fillId="8" borderId="42" xfId="0" applyFill="1" applyBorder="1" applyAlignment="1">
      <alignment horizontal="left"/>
    </xf>
    <xf numFmtId="0" fontId="0" fillId="8" borderId="41" xfId="0" applyFill="1" applyBorder="1"/>
    <xf numFmtId="0" fontId="0" fillId="8" borderId="42" xfId="0" applyFill="1" applyBorder="1"/>
    <xf numFmtId="0" fontId="12" fillId="8" borderId="0" xfId="12" applyFont="1" applyFill="1"/>
    <xf numFmtId="0" fontId="2" fillId="8" borderId="0" xfId="12" applyFill="1"/>
    <xf numFmtId="0" fontId="2" fillId="0" borderId="0" xfId="12"/>
    <xf numFmtId="0" fontId="12" fillId="8" borderId="0" xfId="12" applyFont="1" applyFill="1" applyAlignment="1">
      <alignment vertical="center"/>
    </xf>
    <xf numFmtId="164" fontId="12" fillId="12" borderId="38" xfId="12" applyNumberFormat="1" applyFont="1" applyFill="1" applyBorder="1" applyAlignment="1">
      <alignment horizontal="center" vertical="center"/>
    </xf>
    <xf numFmtId="0" fontId="12" fillId="0" borderId="37" xfId="12" applyFont="1" applyBorder="1" applyAlignment="1">
      <alignment vertical="center"/>
    </xf>
    <xf numFmtId="0" fontId="14" fillId="8" borderId="0" xfId="12" applyFont="1" applyFill="1" applyAlignment="1">
      <alignment horizontal="center" vertical="center"/>
    </xf>
    <xf numFmtId="165" fontId="14" fillId="8" borderId="0" xfId="12" applyNumberFormat="1" applyFont="1" applyFill="1" applyAlignment="1">
      <alignment horizontal="center" vertical="center"/>
    </xf>
    <xf numFmtId="165" fontId="12" fillId="8" borderId="0" xfId="12" applyNumberFormat="1" applyFont="1" applyFill="1" applyAlignment="1">
      <alignment horizontal="center"/>
    </xf>
    <xf numFmtId="165" fontId="15" fillId="8" borderId="0" xfId="12" applyNumberFormat="1" applyFont="1" applyFill="1" applyAlignment="1">
      <alignment horizontal="center"/>
    </xf>
    <xf numFmtId="165" fontId="15" fillId="0" borderId="0" xfId="12" applyNumberFormat="1" applyFont="1" applyAlignment="1">
      <alignment horizontal="center"/>
    </xf>
    <xf numFmtId="0" fontId="15" fillId="0" borderId="0" xfId="12" applyFont="1"/>
    <xf numFmtId="0" fontId="11" fillId="8" borderId="0" xfId="12" applyFont="1" applyFill="1" applyAlignment="1">
      <alignment horizontal="right"/>
    </xf>
    <xf numFmtId="165" fontId="0" fillId="8" borderId="0" xfId="0" applyNumberFormat="1" applyFill="1" applyAlignment="1">
      <alignment horizontal="center" vertical="center"/>
    </xf>
    <xf numFmtId="0" fontId="0" fillId="8" borderId="16" xfId="0" applyFill="1" applyBorder="1" applyAlignment="1">
      <alignment horizontal="center" vertical="center"/>
    </xf>
    <xf numFmtId="0" fontId="12" fillId="8" borderId="16" xfId="12" applyFont="1" applyFill="1" applyBorder="1" applyAlignment="1">
      <alignment horizontal="center" vertical="center"/>
    </xf>
    <xf numFmtId="0" fontId="12" fillId="8" borderId="0" xfId="12" applyFont="1" applyFill="1" applyAlignment="1">
      <alignment horizontal="center"/>
    </xf>
    <xf numFmtId="0" fontId="16" fillId="8" borderId="0" xfId="12" applyFont="1" applyFill="1" applyAlignment="1">
      <alignment horizontal="left"/>
    </xf>
    <xf numFmtId="0" fontId="2" fillId="0" borderId="0" xfId="12" applyAlignment="1">
      <alignment horizontal="center"/>
    </xf>
    <xf numFmtId="0" fontId="0" fillId="8" borderId="0" xfId="0" applyFill="1" applyAlignment="1">
      <alignment horizontal="center" vertical="center"/>
    </xf>
    <xf numFmtId="0" fontId="17" fillId="8" borderId="0" xfId="0" applyFont="1" applyFill="1"/>
    <xf numFmtId="0" fontId="0" fillId="11" borderId="16" xfId="0" applyFill="1" applyBorder="1"/>
    <xf numFmtId="0" fontId="0" fillId="8" borderId="0" xfId="0" applyFill="1" applyAlignment="1" applyProtection="1">
      <alignment horizontal="center" vertical="center"/>
      <protection locked="0"/>
    </xf>
    <xf numFmtId="0" fontId="0" fillId="10" borderId="16" xfId="0" applyFill="1" applyBorder="1" applyAlignment="1" applyProtection="1">
      <alignment horizontal="center" vertical="center"/>
      <protection locked="0"/>
    </xf>
    <xf numFmtId="0" fontId="6" fillId="8" borderId="16" xfId="0" applyFont="1" applyFill="1" applyBorder="1" applyAlignment="1">
      <alignment horizontal="center" vertical="center"/>
    </xf>
    <xf numFmtId="165" fontId="6" fillId="8" borderId="16" xfId="0" applyNumberFormat="1" applyFont="1" applyFill="1" applyBorder="1" applyAlignment="1" applyProtection="1">
      <alignment horizontal="center" vertical="center"/>
      <protection locked="0"/>
    </xf>
    <xf numFmtId="0" fontId="11" fillId="8" borderId="0" xfId="0" applyFont="1" applyFill="1" applyAlignment="1">
      <alignment horizontal="center" vertical="center"/>
    </xf>
    <xf numFmtId="0" fontId="12" fillId="8" borderId="0" xfId="0" applyFont="1" applyFill="1" applyAlignment="1">
      <alignment horizontal="center" vertical="center"/>
    </xf>
    <xf numFmtId="0" fontId="0" fillId="8" borderId="16" xfId="0" applyFill="1" applyBorder="1" applyAlignment="1" applyProtection="1">
      <alignment horizontal="center" vertical="center"/>
      <protection locked="0"/>
    </xf>
    <xf numFmtId="165" fontId="0" fillId="8" borderId="16" xfId="0" applyNumberFormat="1" applyFill="1" applyBorder="1" applyAlignment="1" applyProtection="1">
      <alignment horizontal="center" vertical="center"/>
      <protection locked="0"/>
    </xf>
    <xf numFmtId="0" fontId="0" fillId="13" borderId="16" xfId="0" applyFill="1" applyBorder="1"/>
    <xf numFmtId="0" fontId="11" fillId="8" borderId="16" xfId="12" applyFont="1" applyFill="1" applyBorder="1" applyAlignment="1">
      <alignment horizontal="right"/>
    </xf>
    <xf numFmtId="0" fontId="18" fillId="8" borderId="16" xfId="0" applyFont="1" applyFill="1" applyBorder="1" applyAlignment="1">
      <alignment horizontal="right"/>
    </xf>
    <xf numFmtId="0" fontId="18" fillId="8" borderId="16" xfId="0" applyFont="1" applyFill="1" applyBorder="1" applyAlignment="1">
      <alignment horizontal="center" vertical="center"/>
    </xf>
    <xf numFmtId="2" fontId="12" fillId="0" borderId="16" xfId="12" applyNumberFormat="1" applyFont="1" applyBorder="1" applyAlignment="1">
      <alignment horizontal="center" vertical="center"/>
    </xf>
    <xf numFmtId="0" fontId="11" fillId="8" borderId="0" xfId="12" applyFont="1" applyFill="1" applyAlignment="1">
      <alignment horizontal="left" vertical="center"/>
    </xf>
    <xf numFmtId="0" fontId="11" fillId="8" borderId="0" xfId="12" applyFont="1" applyFill="1"/>
    <xf numFmtId="14" fontId="2" fillId="8" borderId="0" xfId="12" applyNumberFormat="1" applyFill="1" applyAlignment="1">
      <alignment horizontal="left"/>
    </xf>
    <xf numFmtId="0" fontId="0" fillId="8" borderId="44" xfId="0" applyFill="1" applyBorder="1" applyAlignment="1">
      <alignment vertical="center"/>
    </xf>
    <xf numFmtId="0" fontId="0" fillId="8" borderId="45" xfId="0" applyFill="1" applyBorder="1" applyAlignment="1">
      <alignment horizontal="center" vertical="center" wrapText="1"/>
    </xf>
    <xf numFmtId="0" fontId="0" fillId="8" borderId="45" xfId="0" applyFill="1" applyBorder="1" applyAlignment="1">
      <alignment vertical="top" wrapText="1"/>
    </xf>
    <xf numFmtId="0" fontId="0" fillId="8" borderId="45" xfId="0" applyFill="1" applyBorder="1" applyAlignment="1">
      <alignment vertical="top"/>
    </xf>
    <xf numFmtId="0" fontId="0" fillId="8" borderId="45" xfId="0" applyFill="1" applyBorder="1"/>
    <xf numFmtId="0" fontId="0" fillId="8" borderId="9" xfId="0" applyFill="1" applyBorder="1"/>
    <xf numFmtId="0" fontId="6" fillId="9" borderId="44" xfId="0" applyFont="1" applyFill="1" applyBorder="1" applyAlignment="1">
      <alignment horizontal="center" vertical="center" wrapText="1"/>
    </xf>
    <xf numFmtId="0" fontId="6" fillId="9" borderId="3" xfId="0" applyFont="1" applyFill="1" applyBorder="1" applyAlignment="1">
      <alignment horizontal="center" vertical="center" wrapText="1"/>
    </xf>
    <xf numFmtId="0" fontId="6" fillId="9" borderId="33" xfId="0" applyFont="1" applyFill="1" applyBorder="1" applyAlignment="1">
      <alignment horizontal="center" vertical="center" wrapText="1"/>
    </xf>
    <xf numFmtId="0" fontId="6" fillId="9" borderId="4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9" borderId="8" xfId="0" applyFont="1" applyFill="1" applyBorder="1" applyAlignment="1">
      <alignment horizontal="center" vertical="center" wrapText="1"/>
    </xf>
    <xf numFmtId="0" fontId="19" fillId="9" borderId="8" xfId="0" applyFont="1" applyFill="1" applyBorder="1" applyAlignment="1">
      <alignment horizontal="center" vertical="center" wrapText="1"/>
    </xf>
    <xf numFmtId="0" fontId="19" fillId="9" borderId="44" xfId="0" applyFont="1" applyFill="1" applyBorder="1" applyAlignment="1">
      <alignment horizontal="center" vertical="center" wrapText="1"/>
    </xf>
    <xf numFmtId="0" fontId="6" fillId="10" borderId="6" xfId="0" applyFont="1" applyFill="1" applyBorder="1" applyAlignment="1" applyProtection="1">
      <alignment horizontal="center" vertical="center" wrapText="1"/>
      <protection locked="0"/>
    </xf>
    <xf numFmtId="0" fontId="6" fillId="10" borderId="7" xfId="0" applyFont="1" applyFill="1" applyBorder="1" applyAlignment="1" applyProtection="1">
      <alignment horizontal="center" vertical="center" wrapText="1"/>
      <protection locked="0"/>
    </xf>
    <xf numFmtId="0" fontId="6" fillId="14" borderId="47" xfId="0" applyFont="1" applyFill="1" applyBorder="1" applyAlignment="1">
      <alignment horizontal="center"/>
    </xf>
    <xf numFmtId="0" fontId="0" fillId="15" borderId="18" xfId="0" applyFill="1" applyBorder="1" applyAlignment="1">
      <alignment horizontal="center"/>
    </xf>
    <xf numFmtId="0" fontId="0" fillId="11" borderId="48" xfId="0" applyFill="1" applyBorder="1" applyAlignment="1">
      <alignment horizontal="center"/>
    </xf>
    <xf numFmtId="0" fontId="0" fillId="11" borderId="49" xfId="0" applyFill="1" applyBorder="1" applyAlignment="1">
      <alignment horizontal="center"/>
    </xf>
    <xf numFmtId="0" fontId="0" fillId="16" borderId="27" xfId="0" applyFill="1" applyBorder="1" applyAlignment="1">
      <alignment horizontal="center"/>
    </xf>
    <xf numFmtId="0" fontId="0" fillId="16" borderId="17" xfId="0" applyFill="1" applyBorder="1" applyAlignment="1">
      <alignment horizontal="center"/>
    </xf>
    <xf numFmtId="0" fontId="19" fillId="17" borderId="17" xfId="0" applyFont="1" applyFill="1" applyBorder="1" applyAlignment="1">
      <alignment horizontal="center"/>
    </xf>
    <xf numFmtId="0" fontId="19" fillId="11" borderId="47" xfId="0" applyFont="1" applyFill="1" applyBorder="1" applyAlignment="1">
      <alignment horizontal="center" vertical="center"/>
    </xf>
    <xf numFmtId="0" fontId="0" fillId="16" borderId="50" xfId="0" applyFill="1" applyBorder="1" applyAlignment="1">
      <alignment horizontal="center"/>
    </xf>
    <xf numFmtId="0" fontId="0" fillId="16" borderId="50" xfId="0" applyFill="1" applyBorder="1" applyAlignment="1">
      <alignment horizontal="center" vertical="center"/>
    </xf>
    <xf numFmtId="0" fontId="6" fillId="14" borderId="51" xfId="0" applyFont="1" applyFill="1" applyBorder="1" applyAlignment="1">
      <alignment horizontal="center"/>
    </xf>
    <xf numFmtId="0" fontId="0" fillId="15" borderId="15" xfId="0" applyFill="1" applyBorder="1" applyAlignment="1">
      <alignment horizontal="center"/>
    </xf>
    <xf numFmtId="0" fontId="0" fillId="11" borderId="37" xfId="0" applyFill="1" applyBorder="1" applyAlignment="1">
      <alignment horizontal="center"/>
    </xf>
    <xf numFmtId="0" fontId="0" fillId="11" borderId="38" xfId="0" applyFill="1" applyBorder="1" applyAlignment="1">
      <alignment horizontal="center"/>
    </xf>
    <xf numFmtId="0" fontId="0" fillId="16" borderId="10" xfId="0" applyFill="1" applyBorder="1" applyAlignment="1">
      <alignment horizontal="center"/>
    </xf>
    <xf numFmtId="0" fontId="0" fillId="16" borderId="11" xfId="0" applyFill="1" applyBorder="1" applyAlignment="1">
      <alignment horizontal="center"/>
    </xf>
    <xf numFmtId="0" fontId="19" fillId="17" borderId="11" xfId="0" applyFont="1" applyFill="1" applyBorder="1" applyAlignment="1">
      <alignment horizontal="center"/>
    </xf>
    <xf numFmtId="0" fontId="19" fillId="11" borderId="51" xfId="0" applyFont="1" applyFill="1" applyBorder="1" applyAlignment="1">
      <alignment horizontal="center" vertical="center"/>
    </xf>
    <xf numFmtId="0" fontId="0" fillId="16" borderId="16" xfId="0" applyFill="1" applyBorder="1" applyAlignment="1">
      <alignment horizontal="center"/>
    </xf>
    <xf numFmtId="0" fontId="0" fillId="16" borderId="16" xfId="0" applyFill="1" applyBorder="1" applyAlignment="1">
      <alignment horizontal="center" vertical="center"/>
    </xf>
    <xf numFmtId="0" fontId="6" fillId="14" borderId="52" xfId="0" applyFont="1" applyFill="1" applyBorder="1" applyAlignment="1">
      <alignment horizontal="center"/>
    </xf>
    <xf numFmtId="0" fontId="0" fillId="15" borderId="22" xfId="0" applyFill="1" applyBorder="1" applyAlignment="1">
      <alignment horizontal="center"/>
    </xf>
    <xf numFmtId="0" fontId="0" fillId="11" borderId="39" xfId="0" applyFill="1" applyBorder="1" applyAlignment="1">
      <alignment horizontal="center"/>
    </xf>
    <xf numFmtId="0" fontId="0" fillId="11" borderId="40" xfId="0" applyFill="1" applyBorder="1" applyAlignment="1">
      <alignment horizontal="center"/>
    </xf>
    <xf numFmtId="0" fontId="0" fillId="16" borderId="20" xfId="0" applyFill="1" applyBorder="1" applyAlignment="1">
      <alignment horizontal="center"/>
    </xf>
    <xf numFmtId="0" fontId="0" fillId="16" borderId="21" xfId="0" applyFill="1" applyBorder="1" applyAlignment="1">
      <alignment horizontal="center"/>
    </xf>
    <xf numFmtId="0" fontId="19" fillId="17" borderId="21" xfId="0" applyFont="1" applyFill="1" applyBorder="1" applyAlignment="1">
      <alignment horizontal="center"/>
    </xf>
    <xf numFmtId="0" fontId="19" fillId="11" borderId="52" xfId="0" applyFont="1" applyFill="1" applyBorder="1" applyAlignment="1">
      <alignment horizontal="center" vertical="center"/>
    </xf>
    <xf numFmtId="0" fontId="0" fillId="16" borderId="23" xfId="0" applyFill="1" applyBorder="1" applyAlignment="1">
      <alignment horizontal="center"/>
    </xf>
    <xf numFmtId="0" fontId="0" fillId="16" borderId="23" xfId="0" applyFill="1" applyBorder="1" applyAlignment="1">
      <alignment horizontal="center" vertical="center"/>
    </xf>
    <xf numFmtId="0" fontId="6" fillId="9" borderId="3" xfId="0" applyFont="1" applyFill="1" applyBorder="1" applyAlignment="1">
      <alignment horizontal="center"/>
    </xf>
    <xf numFmtId="0" fontId="6" fillId="9" borderId="33" xfId="0" applyFont="1" applyFill="1" applyBorder="1" applyAlignment="1">
      <alignment horizontal="center"/>
    </xf>
    <xf numFmtId="0" fontId="6" fillId="9" borderId="46" xfId="0" applyFont="1" applyFill="1" applyBorder="1" applyAlignment="1">
      <alignment horizontal="center"/>
    </xf>
    <xf numFmtId="0" fontId="6" fillId="9" borderId="8" xfId="0" applyFont="1" applyFill="1" applyBorder="1" applyAlignment="1">
      <alignment horizontal="center"/>
    </xf>
    <xf numFmtId="0" fontId="19" fillId="9" borderId="3" xfId="0" applyFont="1" applyFill="1" applyBorder="1" applyAlignment="1">
      <alignment horizontal="center"/>
    </xf>
    <xf numFmtId="0" fontId="19" fillId="9" borderId="44" xfId="0" applyFont="1" applyFill="1" applyBorder="1" applyAlignment="1">
      <alignment horizontal="center"/>
    </xf>
    <xf numFmtId="0" fontId="0" fillId="9" borderId="28" xfId="0" applyFill="1" applyBorder="1" applyAlignment="1">
      <alignment horizontal="center"/>
    </xf>
    <xf numFmtId="0" fontId="0" fillId="9" borderId="53" xfId="0" applyFill="1" applyBorder="1" applyAlignment="1">
      <alignment horizontal="center"/>
    </xf>
    <xf numFmtId="0" fontId="6" fillId="8" borderId="0" xfId="0" applyFont="1" applyFill="1"/>
    <xf numFmtId="0" fontId="6" fillId="0" borderId="0" xfId="0" applyFont="1" applyFill="1" applyAlignment="1">
      <alignment horizontal="center"/>
    </xf>
    <xf numFmtId="0" fontId="0" fillId="0" borderId="0" xfId="0" applyFill="1" applyAlignment="1">
      <alignment horizontal="left"/>
    </xf>
    <xf numFmtId="0" fontId="0" fillId="8" borderId="54" xfId="0" applyFill="1" applyBorder="1" applyAlignment="1">
      <alignment horizontal="right"/>
    </xf>
    <xf numFmtId="0" fontId="20" fillId="18" borderId="16" xfId="0" applyFont="1" applyFill="1" applyBorder="1" applyAlignment="1">
      <alignment horizontal="right" vertical="center" wrapText="1"/>
    </xf>
    <xf numFmtId="0" fontId="24" fillId="8" borderId="16" xfId="0" applyFont="1" applyFill="1" applyBorder="1" applyAlignment="1">
      <alignment horizontal="center" vertical="center" wrapText="1"/>
    </xf>
    <xf numFmtId="0" fontId="4" fillId="9" borderId="3" xfId="0" applyFont="1" applyFill="1" applyBorder="1" applyAlignment="1">
      <alignment horizontal="center" vertical="center"/>
    </xf>
    <xf numFmtId="0" fontId="23" fillId="8" borderId="0" xfId="0" applyFont="1" applyFill="1" applyAlignment="1">
      <alignment vertical="center"/>
    </xf>
    <xf numFmtId="0" fontId="25" fillId="19" borderId="16" xfId="0" applyFont="1" applyFill="1" applyBorder="1" applyAlignment="1">
      <alignment vertical="center" wrapText="1"/>
    </xf>
    <xf numFmtId="0" fontId="32" fillId="8" borderId="0" xfId="0" applyFont="1" applyFill="1" applyAlignment="1">
      <alignment vertical="center"/>
    </xf>
    <xf numFmtId="0" fontId="25" fillId="18" borderId="16" xfId="0" applyFont="1" applyFill="1" applyBorder="1" applyAlignment="1">
      <alignment vertical="center" wrapText="1"/>
    </xf>
    <xf numFmtId="0" fontId="28" fillId="18" borderId="16" xfId="0" applyFont="1" applyFill="1" applyBorder="1" applyAlignment="1">
      <alignment horizontal="center" wrapText="1"/>
    </xf>
    <xf numFmtId="0" fontId="28" fillId="18" borderId="16" xfId="0" applyFont="1" applyFill="1" applyBorder="1" applyAlignment="1">
      <alignment horizontal="center" vertical="center" wrapText="1"/>
    </xf>
    <xf numFmtId="0" fontId="14" fillId="8" borderId="0" xfId="0" applyFont="1" applyFill="1" applyAlignment="1">
      <alignment horizontal="center" vertical="center" wrapText="1"/>
    </xf>
    <xf numFmtId="2" fontId="28" fillId="8" borderId="16" xfId="0" applyNumberFormat="1" applyFont="1" applyFill="1" applyBorder="1" applyAlignment="1">
      <alignment horizontal="center" vertical="center" wrapText="1"/>
    </xf>
    <xf numFmtId="0" fontId="28" fillId="8" borderId="57" xfId="0" applyFont="1" applyFill="1" applyBorder="1" applyAlignment="1">
      <alignment horizontal="left" vertical="center" wrapText="1"/>
    </xf>
    <xf numFmtId="0" fontId="28" fillId="8" borderId="58" xfId="0" applyFont="1" applyFill="1" applyBorder="1" applyAlignment="1">
      <alignment horizontal="left" vertical="center" wrapText="1"/>
    </xf>
    <xf numFmtId="0" fontId="14" fillId="8" borderId="0" xfId="0" applyFont="1" applyFill="1" applyAlignment="1">
      <alignment horizontal="center"/>
    </xf>
    <xf numFmtId="0" fontId="28" fillId="8" borderId="0" xfId="0" applyFont="1" applyFill="1" applyAlignment="1">
      <alignment horizontal="left" vertical="center" wrapText="1"/>
    </xf>
    <xf numFmtId="0" fontId="28" fillId="8" borderId="59" xfId="0" applyFont="1" applyFill="1" applyBorder="1" applyAlignment="1">
      <alignment horizontal="left" vertical="center" wrapText="1"/>
    </xf>
    <xf numFmtId="0" fontId="35" fillId="8" borderId="49" xfId="0" applyFont="1" applyFill="1" applyBorder="1" applyAlignment="1">
      <alignment vertical="center" wrapText="1"/>
    </xf>
    <xf numFmtId="0" fontId="28" fillId="8" borderId="54" xfId="0" applyFont="1" applyFill="1" applyBorder="1" applyAlignment="1">
      <alignment horizontal="right" vertical="center" wrapText="1"/>
    </xf>
    <xf numFmtId="0" fontId="28" fillId="8" borderId="48" xfId="0" applyFont="1" applyFill="1" applyBorder="1" applyAlignment="1">
      <alignment horizontal="right" vertical="center" wrapText="1"/>
    </xf>
    <xf numFmtId="0" fontId="30" fillId="20" borderId="16" xfId="0" applyFont="1" applyFill="1" applyBorder="1" applyAlignment="1">
      <alignment horizontal="right" vertical="center" wrapText="1"/>
    </xf>
    <xf numFmtId="0" fontId="27" fillId="8" borderId="0" xfId="0" applyFont="1" applyFill="1" applyAlignment="1">
      <alignment horizontal="left" vertical="center" indent="2"/>
    </xf>
    <xf numFmtId="0" fontId="37" fillId="8" borderId="0" xfId="2" applyFill="1" applyAlignment="1" applyProtection="1">
      <alignment horizontal="left" vertical="center" indent="2"/>
    </xf>
    <xf numFmtId="0" fontId="11" fillId="9" borderId="6" xfId="16" applyFont="1" applyFill="1" applyBorder="1" applyAlignment="1" applyProtection="1">
      <alignment horizontal="center" vertical="center"/>
    </xf>
    <xf numFmtId="0" fontId="11" fillId="9" borderId="8" xfId="16" applyFont="1" applyFill="1" applyBorder="1" applyAlignment="1" applyProtection="1">
      <alignment horizontal="left" vertical="center"/>
    </xf>
    <xf numFmtId="0" fontId="11" fillId="9" borderId="6" xfId="16" applyFont="1" applyFill="1" applyBorder="1" applyAlignment="1" applyProtection="1">
      <alignment horizontal="center" vertical="center" wrapText="1"/>
    </xf>
    <xf numFmtId="0" fontId="0" fillId="8" borderId="0" xfId="0" applyFill="1" applyAlignment="1">
      <alignment horizontal="center" vertical="center" wrapText="1"/>
    </xf>
    <xf numFmtId="0" fontId="11" fillId="9" borderId="3" xfId="16" applyFont="1" applyFill="1" applyBorder="1" applyAlignment="1" applyProtection="1">
      <alignment horizontal="center" vertical="center" wrapText="1"/>
    </xf>
    <xf numFmtId="0" fontId="0" fillId="21" borderId="6" xfId="0" applyFill="1" applyBorder="1" applyAlignment="1">
      <alignment horizontal="center" vertical="center"/>
    </xf>
    <xf numFmtId="0" fontId="0" fillId="21" borderId="7" xfId="0" applyFill="1" applyBorder="1" applyAlignment="1">
      <alignment horizontal="center" vertical="center"/>
    </xf>
    <xf numFmtId="0" fontId="0" fillId="21" borderId="8" xfId="0" applyFill="1" applyBorder="1" applyAlignment="1">
      <alignment horizontal="center" vertical="center"/>
    </xf>
    <xf numFmtId="0" fontId="0" fillId="21" borderId="3" xfId="0" applyFill="1" applyBorder="1" applyAlignment="1">
      <alignment horizontal="center" vertical="center"/>
    </xf>
    <xf numFmtId="0" fontId="6" fillId="11" borderId="10" xfId="0" applyFont="1" applyFill="1" applyBorder="1" applyAlignment="1">
      <alignment horizontal="left"/>
    </xf>
    <xf numFmtId="14" fontId="0" fillId="10" borderId="27" xfId="0" applyNumberFormat="1" applyFill="1" applyBorder="1" applyAlignment="1" applyProtection="1">
      <alignment horizontal="center" vertical="center"/>
      <protection locked="0"/>
    </xf>
    <xf numFmtId="0" fontId="0" fillId="10" borderId="17" xfId="0" applyFill="1" applyBorder="1" applyAlignment="1" applyProtection="1">
      <alignment horizontal="left" vertical="center"/>
      <protection locked="0"/>
    </xf>
    <xf numFmtId="0" fontId="0" fillId="12" borderId="18" xfId="0" applyFill="1" applyBorder="1" applyAlignment="1">
      <alignment horizontal="center" vertical="center"/>
    </xf>
    <xf numFmtId="14" fontId="0" fillId="12" borderId="27" xfId="0" applyNumberFormat="1" applyFill="1" applyBorder="1" applyAlignment="1">
      <alignment horizontal="center" vertical="center"/>
    </xf>
    <xf numFmtId="0" fontId="0" fillId="12" borderId="17" xfId="0" applyFill="1" applyBorder="1" applyAlignment="1">
      <alignment horizontal="left" vertical="center"/>
    </xf>
    <xf numFmtId="0" fontId="0" fillId="12" borderId="27" xfId="0" applyFill="1" applyBorder="1" applyAlignment="1">
      <alignment horizontal="center" vertical="center"/>
    </xf>
    <xf numFmtId="0" fontId="0" fillId="12" borderId="50" xfId="0" applyFill="1" applyBorder="1" applyAlignment="1">
      <alignment horizontal="center" vertical="center"/>
    </xf>
    <xf numFmtId="0" fontId="0" fillId="12" borderId="17" xfId="0" applyFill="1" applyBorder="1" applyAlignment="1">
      <alignment horizontal="center" vertical="center"/>
    </xf>
    <xf numFmtId="0" fontId="0" fillId="12" borderId="34" xfId="0" applyFill="1" applyBorder="1" applyAlignment="1">
      <alignment horizontal="center" vertical="center"/>
    </xf>
    <xf numFmtId="0" fontId="0" fillId="8" borderId="29" xfId="0" applyFill="1" applyBorder="1"/>
    <xf numFmtId="0" fontId="0" fillId="10" borderId="11" xfId="0" applyFill="1" applyBorder="1" applyAlignment="1" applyProtection="1">
      <alignment horizontal="left" vertical="center"/>
      <protection locked="0"/>
    </xf>
    <xf numFmtId="0" fontId="0" fillId="12" borderId="15" xfId="0" applyFill="1" applyBorder="1" applyAlignment="1">
      <alignment horizontal="center" vertical="center"/>
    </xf>
    <xf numFmtId="14" fontId="0" fillId="12" borderId="10" xfId="0" applyNumberFormat="1" applyFill="1" applyBorder="1" applyAlignment="1">
      <alignment horizontal="center" vertical="center"/>
    </xf>
    <xf numFmtId="0" fontId="0" fillId="12" borderId="11" xfId="0" applyFill="1" applyBorder="1" applyAlignment="1">
      <alignment horizontal="left" vertical="center"/>
    </xf>
    <xf numFmtId="0" fontId="0" fillId="12" borderId="10" xfId="0" applyFill="1" applyBorder="1" applyAlignment="1">
      <alignment horizontal="center" vertical="center"/>
    </xf>
    <xf numFmtId="0" fontId="0" fillId="12" borderId="16" xfId="0" applyFill="1" applyBorder="1" applyAlignment="1">
      <alignment horizontal="center" vertical="center"/>
    </xf>
    <xf numFmtId="0" fontId="0" fillId="12" borderId="11" xfId="0" applyFill="1" applyBorder="1" applyAlignment="1">
      <alignment horizontal="center" vertical="center"/>
    </xf>
    <xf numFmtId="0" fontId="0" fillId="12" borderId="60" xfId="0" applyFill="1" applyBorder="1" applyAlignment="1">
      <alignment horizontal="center" vertical="center"/>
    </xf>
    <xf numFmtId="14" fontId="0" fillId="10" borderId="11" xfId="0" applyNumberFormat="1" applyFill="1" applyBorder="1" applyAlignment="1" applyProtection="1">
      <alignment horizontal="left"/>
      <protection locked="0"/>
    </xf>
    <xf numFmtId="0" fontId="0" fillId="8" borderId="34" xfId="0" applyFill="1" applyBorder="1"/>
    <xf numFmtId="0" fontId="6" fillId="11" borderId="20" xfId="0" applyFont="1" applyFill="1" applyBorder="1" applyAlignment="1">
      <alignment horizontal="left"/>
    </xf>
    <xf numFmtId="0" fontId="6" fillId="11" borderId="6" xfId="0" applyFont="1" applyFill="1" applyBorder="1" applyAlignment="1">
      <alignment horizontal="left"/>
    </xf>
    <xf numFmtId="0" fontId="0" fillId="12" borderId="8" xfId="0" applyFill="1" applyBorder="1" applyAlignment="1">
      <alignment horizontal="left"/>
    </xf>
    <xf numFmtId="0" fontId="6" fillId="9" borderId="3" xfId="0" applyFont="1" applyFill="1" applyBorder="1"/>
    <xf numFmtId="0" fontId="0" fillId="10" borderId="18" xfId="0" applyFill="1" applyBorder="1" applyProtection="1">
      <protection locked="0"/>
    </xf>
    <xf numFmtId="0" fontId="0" fillId="10" borderId="15" xfId="0" applyFill="1" applyBorder="1" applyProtection="1">
      <protection locked="0"/>
    </xf>
    <xf numFmtId="0" fontId="0" fillId="12" borderId="20" xfId="0" applyFill="1" applyBorder="1" applyAlignment="1">
      <alignment horizontal="center" vertical="center"/>
    </xf>
    <xf numFmtId="0" fontId="0" fillId="12" borderId="23" xfId="0" applyFill="1" applyBorder="1" applyAlignment="1">
      <alignment horizontal="center" vertical="center"/>
    </xf>
    <xf numFmtId="0" fontId="0" fillId="12" borderId="21" xfId="0" applyFill="1" applyBorder="1" applyAlignment="1">
      <alignment horizontal="center" vertical="center"/>
    </xf>
    <xf numFmtId="0" fontId="0" fillId="12" borderId="25" xfId="0" applyFill="1" applyBorder="1" applyAlignment="1">
      <alignment horizontal="center" vertical="center"/>
    </xf>
    <xf numFmtId="0" fontId="0" fillId="10" borderId="22" xfId="0" applyFill="1" applyBorder="1" applyProtection="1">
      <protection locked="0"/>
    </xf>
    <xf numFmtId="0" fontId="0" fillId="10" borderId="25" xfId="0" applyFill="1" applyBorder="1" applyAlignment="1" applyProtection="1">
      <alignment horizontal="center"/>
      <protection locked="0"/>
    </xf>
    <xf numFmtId="166" fontId="0" fillId="12" borderId="10" xfId="0" applyNumberFormat="1" applyFill="1" applyBorder="1" applyAlignment="1">
      <alignment horizontal="center" vertical="center"/>
    </xf>
    <xf numFmtId="0" fontId="6" fillId="9" borderId="61" xfId="0" applyFont="1" applyFill="1" applyBorder="1" applyAlignment="1">
      <alignment horizontal="center"/>
    </xf>
    <xf numFmtId="0" fontId="0" fillId="9" borderId="12" xfId="0" applyFill="1" applyBorder="1" applyAlignment="1">
      <alignment horizontal="center"/>
    </xf>
    <xf numFmtId="0" fontId="6" fillId="9" borderId="51" xfId="0" applyFont="1" applyFill="1" applyBorder="1" applyAlignment="1">
      <alignment horizontal="center"/>
    </xf>
    <xf numFmtId="0" fontId="0" fillId="9" borderId="15" xfId="0" applyFill="1" applyBorder="1" applyAlignment="1">
      <alignment horizontal="center"/>
    </xf>
    <xf numFmtId="0" fontId="0" fillId="8" borderId="25" xfId="0" applyFill="1" applyBorder="1"/>
    <xf numFmtId="0" fontId="6" fillId="9" borderId="52" xfId="0" applyFont="1" applyFill="1" applyBorder="1" applyAlignment="1">
      <alignment horizontal="center"/>
    </xf>
    <xf numFmtId="0" fontId="0" fillId="9" borderId="22" xfId="0" applyFill="1" applyBorder="1" applyAlignment="1">
      <alignment horizontal="center"/>
    </xf>
    <xf numFmtId="0" fontId="0" fillId="9" borderId="3" xfId="0" applyFill="1" applyBorder="1" applyAlignment="1">
      <alignment horizontal="center"/>
    </xf>
    <xf numFmtId="0" fontId="0" fillId="9" borderId="3" xfId="0" applyFill="1" applyBorder="1"/>
    <xf numFmtId="0" fontId="0" fillId="9" borderId="4" xfId="0" applyFill="1" applyBorder="1"/>
    <xf numFmtId="0" fontId="0" fillId="10" borderId="12" xfId="0" applyFill="1" applyBorder="1" applyProtection="1">
      <protection locked="0"/>
    </xf>
    <xf numFmtId="0" fontId="0" fillId="9" borderId="10" xfId="0" applyFill="1" applyBorder="1"/>
    <xf numFmtId="0" fontId="0" fillId="9" borderId="20" xfId="0" applyFill="1" applyBorder="1"/>
    <xf numFmtId="0" fontId="0" fillId="12" borderId="21" xfId="0" applyFill="1" applyBorder="1" applyAlignment="1">
      <alignment horizontal="left" vertical="center"/>
    </xf>
    <xf numFmtId="0" fontId="40" fillId="8" borderId="0" xfId="0" applyFont="1" applyFill="1" applyAlignment="1">
      <alignment horizontal="right" vertical="top"/>
    </xf>
    <xf numFmtId="0" fontId="41" fillId="8" borderId="0" xfId="0" applyFont="1" applyFill="1" applyAlignment="1">
      <alignment vertical="top" wrapText="1"/>
    </xf>
    <xf numFmtId="0" fontId="42" fillId="8" borderId="0" xfId="0" applyFont="1" applyFill="1"/>
    <xf numFmtId="0" fontId="43" fillId="9" borderId="45" xfId="0" applyFont="1" applyFill="1" applyBorder="1"/>
    <xf numFmtId="0" fontId="0" fillId="9" borderId="45" xfId="0" applyFill="1" applyBorder="1"/>
    <xf numFmtId="0" fontId="0" fillId="9" borderId="9" xfId="0" applyFill="1" applyBorder="1"/>
    <xf numFmtId="0" fontId="0" fillId="0" borderId="62" xfId="0" applyFill="1" applyBorder="1" applyAlignment="1">
      <alignment horizontal="center" vertical="center" wrapText="1"/>
    </xf>
    <xf numFmtId="0" fontId="0" fillId="0" borderId="0" xfId="0" applyFill="1" applyAlignment="1">
      <alignment horizontal="center" vertical="center" wrapText="1"/>
    </xf>
    <xf numFmtId="0" fontId="0" fillId="0" borderId="50" xfId="0" applyFill="1" applyBorder="1" applyAlignment="1">
      <alignment horizontal="center" vertical="center" wrapText="1"/>
    </xf>
    <xf numFmtId="0" fontId="0" fillId="0" borderId="16" xfId="0" applyFill="1" applyBorder="1"/>
    <xf numFmtId="0" fontId="0" fillId="0" borderId="16" xfId="0" applyFill="1" applyBorder="1" applyAlignment="1">
      <alignment horizontal="center"/>
    </xf>
    <xf numFmtId="0" fontId="0" fillId="0" borderId="63" xfId="0" applyFill="1" applyBorder="1" applyAlignment="1">
      <alignment horizontal="center"/>
    </xf>
    <xf numFmtId="0" fontId="0" fillId="0" borderId="55" xfId="0" applyFill="1" applyBorder="1"/>
    <xf numFmtId="0" fontId="0" fillId="22" borderId="0" xfId="0" applyFill="1"/>
    <xf numFmtId="0" fontId="0" fillId="22" borderId="0" xfId="0" applyFill="1" applyAlignment="1">
      <alignment horizontal="center"/>
    </xf>
    <xf numFmtId="0" fontId="0" fillId="22" borderId="0" xfId="0" applyFill="1" applyAlignment="1">
      <alignment horizontal="center" vertical="center"/>
    </xf>
    <xf numFmtId="0" fontId="0" fillId="0" borderId="0" xfId="0" applyFill="1" applyAlignment="1">
      <alignment horizontal="center" vertical="center"/>
    </xf>
    <xf numFmtId="0" fontId="6" fillId="24" borderId="6" xfId="0" applyFont="1" applyFill="1" applyBorder="1" applyAlignment="1">
      <alignment horizontal="center" vertical="center" wrapText="1"/>
    </xf>
    <xf numFmtId="0" fontId="6" fillId="24" borderId="7" xfId="0" applyFont="1" applyFill="1" applyBorder="1" applyAlignment="1">
      <alignment horizontal="center" vertical="center" wrapText="1"/>
    </xf>
    <xf numFmtId="0" fontId="0" fillId="25" borderId="0" xfId="0" applyFill="1" applyAlignment="1">
      <alignment horizontal="center" vertical="center"/>
    </xf>
    <xf numFmtId="167" fontId="0" fillId="22" borderId="0" xfId="0" applyNumberFormat="1" applyFill="1" applyAlignment="1">
      <alignment horizontal="center"/>
    </xf>
    <xf numFmtId="0" fontId="0" fillId="23" borderId="6" xfId="0" applyFill="1" applyBorder="1" applyAlignment="1">
      <alignment horizontal="center" vertical="center" wrapText="1"/>
    </xf>
    <xf numFmtId="0" fontId="0" fillId="26" borderId="7" xfId="0" applyFill="1" applyBorder="1" applyAlignment="1">
      <alignment horizontal="center" vertical="center" wrapText="1"/>
    </xf>
    <xf numFmtId="0" fontId="0" fillId="26" borderId="8" xfId="0" applyFill="1" applyBorder="1" applyAlignment="1">
      <alignment horizontal="center" vertical="center"/>
    </xf>
    <xf numFmtId="1" fontId="0" fillId="27" borderId="6" xfId="0" applyNumberFormat="1" applyFill="1" applyBorder="1" applyAlignment="1">
      <alignment horizontal="center" vertical="center"/>
    </xf>
    <xf numFmtId="1" fontId="0" fillId="28" borderId="7" xfId="0" applyNumberFormat="1" applyFill="1" applyBorder="1" applyAlignment="1">
      <alignment horizontal="center" vertical="center"/>
    </xf>
    <xf numFmtId="1" fontId="0" fillId="28" borderId="8" xfId="0" applyNumberFormat="1" applyFill="1" applyBorder="1" applyAlignment="1">
      <alignment horizontal="center" vertical="center"/>
    </xf>
    <xf numFmtId="1" fontId="0" fillId="29" borderId="13" xfId="0" applyNumberFormat="1" applyFill="1" applyBorder="1" applyAlignment="1">
      <alignment horizontal="center" vertical="center"/>
    </xf>
    <xf numFmtId="9" fontId="1" fillId="29" borderId="5" xfId="1" applyFill="1" applyBorder="1" applyAlignment="1">
      <alignment horizontal="center" vertical="center"/>
    </xf>
    <xf numFmtId="1" fontId="0" fillId="29" borderId="16" xfId="0" applyNumberFormat="1" applyFill="1" applyBorder="1" applyAlignment="1">
      <alignment horizontal="center" vertical="center"/>
    </xf>
    <xf numFmtId="9" fontId="1" fillId="29" borderId="11" xfId="1" applyFill="1" applyBorder="1" applyAlignment="1">
      <alignment horizontal="center" vertical="center"/>
    </xf>
    <xf numFmtId="1" fontId="0" fillId="29" borderId="23" xfId="0" applyNumberFormat="1" applyFill="1" applyBorder="1" applyAlignment="1">
      <alignment horizontal="center" vertical="center"/>
    </xf>
    <xf numFmtId="9" fontId="1" fillId="29" borderId="21" xfId="1" applyFill="1" applyBorder="1" applyAlignment="1">
      <alignment horizontal="center" vertical="center"/>
    </xf>
    <xf numFmtId="167" fontId="0" fillId="30" borderId="4" xfId="0" applyNumberFormat="1" applyFill="1" applyBorder="1" applyAlignment="1">
      <alignment horizontal="center" vertical="center"/>
    </xf>
    <xf numFmtId="167" fontId="0" fillId="30" borderId="10" xfId="0" applyNumberFormat="1" applyFill="1" applyBorder="1" applyAlignment="1">
      <alignment horizontal="center" vertical="center"/>
    </xf>
    <xf numFmtId="167" fontId="0" fillId="30" borderId="20" xfId="0" applyNumberFormat="1" applyFill="1" applyBorder="1" applyAlignment="1">
      <alignment horizontal="center" vertical="center"/>
    </xf>
    <xf numFmtId="167" fontId="0" fillId="31" borderId="10" xfId="0" applyNumberFormat="1" applyFill="1" applyBorder="1" applyAlignment="1">
      <alignment horizontal="center" vertical="center"/>
    </xf>
    <xf numFmtId="167" fontId="0" fillId="31" borderId="20" xfId="0" applyNumberFormat="1" applyFill="1" applyBorder="1" applyAlignment="1">
      <alignment horizontal="center" vertical="center"/>
    </xf>
    <xf numFmtId="0" fontId="0" fillId="32" borderId="25" xfId="0" applyFill="1" applyBorder="1" applyAlignment="1" applyProtection="1">
      <alignment horizontal="center"/>
      <protection locked="0"/>
    </xf>
    <xf numFmtId="14" fontId="0" fillId="10" borderId="15" xfId="0" applyNumberFormat="1" applyFill="1" applyBorder="1" applyAlignment="1" applyProtection="1">
      <alignment horizontal="center" vertical="center"/>
      <protection locked="0"/>
    </xf>
    <xf numFmtId="0" fontId="11" fillId="9" borderId="3" xfId="16" applyFont="1" applyFill="1" applyBorder="1" applyAlignment="1" applyProtection="1">
      <alignment horizontal="center" vertical="center"/>
    </xf>
    <xf numFmtId="0" fontId="47" fillId="25" borderId="0" xfId="12" applyFont="1" applyFill="1" applyAlignment="1">
      <alignment vertical="center"/>
    </xf>
    <xf numFmtId="0" fontId="0" fillId="25" borderId="0" xfId="0" applyFill="1"/>
    <xf numFmtId="0" fontId="47" fillId="8" borderId="0" xfId="0" applyFont="1" applyFill="1"/>
    <xf numFmtId="0" fontId="0" fillId="11" borderId="8" xfId="0" applyFill="1" applyBorder="1" applyAlignment="1">
      <alignment horizontal="left"/>
    </xf>
    <xf numFmtId="0" fontId="0" fillId="12" borderId="19" xfId="0" applyFill="1" applyBorder="1" applyAlignment="1">
      <alignment horizontal="center"/>
    </xf>
    <xf numFmtId="0" fontId="0" fillId="12" borderId="64" xfId="0" applyFill="1" applyBorder="1" applyAlignment="1">
      <alignment horizontal="center"/>
    </xf>
    <xf numFmtId="0" fontId="0" fillId="12" borderId="65" xfId="0" applyFill="1" applyBorder="1" applyAlignment="1">
      <alignment horizontal="center"/>
    </xf>
    <xf numFmtId="0" fontId="6" fillId="9" borderId="29" xfId="0" applyFont="1" applyFill="1" applyBorder="1"/>
    <xf numFmtId="0" fontId="0" fillId="10" borderId="14" xfId="0" applyFill="1" applyBorder="1" applyAlignment="1" applyProtection="1">
      <alignment horizontal="center"/>
      <protection locked="0"/>
    </xf>
    <xf numFmtId="0" fontId="0" fillId="10" borderId="64" xfId="0" applyFill="1" applyBorder="1" applyAlignment="1" applyProtection="1">
      <alignment horizontal="center"/>
      <protection locked="0"/>
    </xf>
    <xf numFmtId="0" fontId="0" fillId="32" borderId="64" xfId="0" applyFill="1" applyBorder="1" applyAlignment="1">
      <alignment horizontal="center"/>
    </xf>
    <xf numFmtId="0" fontId="0" fillId="10" borderId="65" xfId="0" applyFill="1" applyBorder="1" applyAlignment="1" applyProtection="1">
      <alignment horizontal="center"/>
      <protection locked="0"/>
    </xf>
    <xf numFmtId="0" fontId="49" fillId="9" borderId="44" xfId="0" applyFont="1" applyFill="1" applyBorder="1"/>
    <xf numFmtId="0" fontId="0" fillId="33" borderId="21" xfId="0" applyFill="1" applyBorder="1" applyAlignment="1" applyProtection="1">
      <alignment horizontal="left"/>
      <protection locked="0"/>
    </xf>
    <xf numFmtId="14" fontId="0" fillId="33" borderId="20" xfId="0" applyNumberFormat="1" applyFill="1" applyBorder="1" applyAlignment="1">
      <alignment horizontal="center" vertical="center"/>
    </xf>
    <xf numFmtId="0" fontId="0" fillId="33" borderId="21" xfId="0" applyFill="1" applyBorder="1" applyAlignment="1">
      <alignment horizontal="left" vertical="center"/>
    </xf>
    <xf numFmtId="14" fontId="0" fillId="10" borderId="5" xfId="0" applyNumberFormat="1" applyFill="1" applyBorder="1" applyAlignment="1" applyProtection="1">
      <alignment horizontal="left"/>
      <protection locked="0"/>
    </xf>
    <xf numFmtId="0" fontId="0" fillId="9" borderId="35" xfId="0" applyFill="1" applyBorder="1" applyAlignment="1">
      <alignment horizontal="right"/>
    </xf>
    <xf numFmtId="0" fontId="0" fillId="9" borderId="37" xfId="0" applyFill="1" applyBorder="1" applyAlignment="1">
      <alignment horizontal="right"/>
    </xf>
    <xf numFmtId="0" fontId="0" fillId="9" borderId="39" xfId="0" applyFill="1" applyBorder="1" applyAlignment="1">
      <alignment horizontal="right"/>
    </xf>
    <xf numFmtId="0" fontId="0" fillId="9" borderId="33" xfId="0" applyFill="1" applyBorder="1" applyAlignment="1">
      <alignment horizontal="right"/>
    </xf>
    <xf numFmtId="0" fontId="47" fillId="35" borderId="68" xfId="0" applyFont="1" applyFill="1" applyBorder="1" applyAlignment="1">
      <alignment horizontal="right"/>
    </xf>
    <xf numFmtId="14" fontId="47" fillId="34" borderId="69" xfId="0" applyNumberFormat="1" applyFont="1" applyFill="1" applyBorder="1" applyAlignment="1" applyProtection="1">
      <alignment horizontal="left"/>
      <protection locked="0"/>
    </xf>
    <xf numFmtId="0" fontId="47" fillId="35" borderId="70" xfId="0" applyFont="1" applyFill="1" applyBorder="1" applyAlignment="1">
      <alignment horizontal="right"/>
    </xf>
    <xf numFmtId="14" fontId="47" fillId="34" borderId="26" xfId="0" applyNumberFormat="1" applyFont="1" applyFill="1" applyBorder="1" applyAlignment="1" applyProtection="1">
      <alignment horizontal="left"/>
      <protection locked="0"/>
    </xf>
    <xf numFmtId="14" fontId="0" fillId="10" borderId="66" xfId="0" applyNumberFormat="1" applyFill="1" applyBorder="1" applyAlignment="1" applyProtection="1">
      <alignment horizontal="center" vertical="center"/>
      <protection locked="0"/>
    </xf>
    <xf numFmtId="0" fontId="0" fillId="10" borderId="67" xfId="0" applyFill="1" applyBorder="1" applyAlignment="1" applyProtection="1">
      <alignment horizontal="left" vertical="center"/>
      <protection locked="0"/>
    </xf>
    <xf numFmtId="14" fontId="0" fillId="33" borderId="4" xfId="0" applyNumberFormat="1" applyFill="1" applyBorder="1" applyAlignment="1">
      <alignment horizontal="center" vertical="center"/>
    </xf>
    <xf numFmtId="0" fontId="0" fillId="33" borderId="5" xfId="0" applyFill="1" applyBorder="1" applyAlignment="1">
      <alignment horizontal="left" vertical="center"/>
    </xf>
    <xf numFmtId="14" fontId="0" fillId="10" borderId="60" xfId="0" applyNumberFormat="1" applyFill="1" applyBorder="1" applyAlignment="1" applyProtection="1">
      <alignment horizontal="center" vertical="center"/>
      <protection locked="0"/>
    </xf>
    <xf numFmtId="14" fontId="0" fillId="33" borderId="12" xfId="0" applyNumberFormat="1" applyFill="1" applyBorder="1" applyAlignment="1">
      <alignment horizontal="center" vertical="center"/>
    </xf>
    <xf numFmtId="14" fontId="0" fillId="33" borderId="22" xfId="0" applyNumberFormat="1" applyFill="1" applyBorder="1" applyAlignment="1">
      <alignment horizontal="center" vertical="center"/>
    </xf>
    <xf numFmtId="0" fontId="6" fillId="9" borderId="44" xfId="0" applyFont="1" applyFill="1" applyBorder="1" applyAlignment="1">
      <alignment horizontal="center"/>
    </xf>
    <xf numFmtId="0" fontId="48" fillId="9" borderId="3" xfId="0" applyFont="1" applyFill="1" applyBorder="1" applyAlignment="1">
      <alignment horizontal="center"/>
    </xf>
    <xf numFmtId="0" fontId="4" fillId="9" borderId="3" xfId="0" applyFont="1" applyFill="1" applyBorder="1" applyAlignment="1">
      <alignment horizontal="left" vertical="center"/>
    </xf>
    <xf numFmtId="0" fontId="0" fillId="8" borderId="3" xfId="0" applyFill="1" applyBorder="1" applyAlignment="1">
      <alignment horizontal="left"/>
    </xf>
    <xf numFmtId="0" fontId="6" fillId="8" borderId="29" xfId="0" applyFont="1" applyFill="1" applyBorder="1" applyAlignment="1">
      <alignment horizontal="left"/>
    </xf>
    <xf numFmtId="0" fontId="0" fillId="8" borderId="34" xfId="0" applyFill="1" applyBorder="1" applyAlignment="1">
      <alignment horizontal="left"/>
    </xf>
    <xf numFmtId="0" fontId="0" fillId="0" borderId="25" xfId="0" applyFill="1" applyBorder="1" applyAlignment="1">
      <alignment horizontal="left"/>
    </xf>
    <xf numFmtId="0" fontId="0" fillId="8" borderId="25" xfId="0" applyFill="1" applyBorder="1" applyAlignment="1">
      <alignment horizontal="left"/>
    </xf>
    <xf numFmtId="0" fontId="11" fillId="12" borderId="16" xfId="12" applyFont="1" applyFill="1" applyBorder="1" applyAlignment="1">
      <alignment horizontal="left" vertical="center"/>
    </xf>
    <xf numFmtId="0" fontId="12" fillId="12" borderId="16" xfId="12" applyFont="1" applyFill="1" applyBorder="1" applyAlignment="1">
      <alignment horizontal="center" vertical="center"/>
    </xf>
    <xf numFmtId="0" fontId="11" fillId="0" borderId="16" xfId="12" applyFont="1" applyBorder="1" applyAlignment="1">
      <alignment horizontal="right" vertical="center"/>
    </xf>
    <xf numFmtId="0" fontId="11" fillId="0" borderId="16" xfId="12" applyFont="1" applyBorder="1" applyAlignment="1">
      <alignment horizontal="left" vertical="center"/>
    </xf>
    <xf numFmtId="0" fontId="12" fillId="8" borderId="0" xfId="12" applyFont="1" applyFill="1" applyAlignment="1">
      <alignment horizontal="center" vertical="center"/>
    </xf>
    <xf numFmtId="0" fontId="47" fillId="25" borderId="0" xfId="12" applyFont="1" applyFill="1" applyAlignment="1">
      <alignment horizontal="center" vertical="center"/>
    </xf>
    <xf numFmtId="0" fontId="13" fillId="8" borderId="43" xfId="12" applyFont="1" applyFill="1" applyBorder="1" applyAlignment="1">
      <alignment horizontal="left" vertical="top" wrapText="1"/>
    </xf>
    <xf numFmtId="0" fontId="11" fillId="8" borderId="38" xfId="12" applyFont="1" applyFill="1" applyBorder="1" applyAlignment="1">
      <alignment horizontal="left" vertical="center"/>
    </xf>
    <xf numFmtId="0" fontId="11" fillId="12" borderId="16" xfId="12" applyFont="1" applyFill="1" applyBorder="1" applyAlignment="1">
      <alignment horizontal="left"/>
    </xf>
    <xf numFmtId="14" fontId="12" fillId="12" borderId="0" xfId="12" applyNumberFormat="1" applyFont="1" applyFill="1" applyAlignment="1">
      <alignment horizontal="left"/>
    </xf>
    <xf numFmtId="0" fontId="11" fillId="8" borderId="0" xfId="12" applyFont="1" applyFill="1" applyAlignment="1">
      <alignment horizontal="right"/>
    </xf>
    <xf numFmtId="0" fontId="12" fillId="12" borderId="0" xfId="12" applyFont="1" applyFill="1" applyAlignment="1">
      <alignment horizontal="left"/>
    </xf>
    <xf numFmtId="0" fontId="4" fillId="9" borderId="3" xfId="0" applyFont="1" applyFill="1" applyBorder="1"/>
    <xf numFmtId="0" fontId="4" fillId="9" borderId="3" xfId="0" applyFont="1" applyFill="1" applyBorder="1" applyAlignment="1">
      <alignment horizontal="center"/>
    </xf>
    <xf numFmtId="0" fontId="0" fillId="8" borderId="3" xfId="0" applyFill="1" applyBorder="1" applyAlignment="1">
      <alignment horizontal="left" vertical="top" wrapText="1"/>
    </xf>
    <xf numFmtId="0" fontId="6" fillId="9" borderId="3" xfId="0" applyFont="1" applyFill="1" applyBorder="1" applyAlignment="1">
      <alignment horizontal="center"/>
    </xf>
    <xf numFmtId="0" fontId="0" fillId="8" borderId="0" xfId="0" applyFill="1" applyAlignment="1">
      <alignment horizontal="left"/>
    </xf>
    <xf numFmtId="0" fontId="0" fillId="8" borderId="0" xfId="0" applyFill="1" applyAlignment="1">
      <alignment horizontal="right"/>
    </xf>
    <xf numFmtId="0" fontId="20" fillId="18" borderId="38" xfId="0" applyFont="1" applyFill="1" applyBorder="1" applyAlignment="1">
      <alignment horizontal="left" vertical="center" wrapText="1"/>
    </xf>
    <xf numFmtId="0" fontId="4" fillId="9" borderId="3" xfId="0" applyFont="1" applyFill="1" applyBorder="1" applyAlignment="1">
      <alignment horizontal="center" vertical="center"/>
    </xf>
    <xf numFmtId="0" fontId="25" fillId="19" borderId="16" xfId="0" applyFont="1" applyFill="1" applyBorder="1" applyAlignment="1">
      <alignment horizontal="center" vertical="center" wrapText="1"/>
    </xf>
    <xf numFmtId="0" fontId="26" fillId="8" borderId="16" xfId="0" applyFont="1" applyFill="1" applyBorder="1" applyAlignment="1" applyProtection="1">
      <alignment horizontal="left" vertical="center" wrapText="1"/>
      <protection locked="0"/>
    </xf>
    <xf numFmtId="0" fontId="27" fillId="8" borderId="16" xfId="0" applyFont="1" applyFill="1" applyBorder="1" applyAlignment="1">
      <alignment horizontal="center" vertical="center" wrapText="1"/>
    </xf>
    <xf numFmtId="0" fontId="28" fillId="8" borderId="16" xfId="0" applyFont="1" applyFill="1" applyBorder="1" applyAlignment="1">
      <alignment horizontal="left" vertical="center" wrapText="1"/>
    </xf>
    <xf numFmtId="0" fontId="29" fillId="8" borderId="16" xfId="0" applyFont="1" applyFill="1" applyBorder="1" applyAlignment="1">
      <alignment horizontal="left" vertical="center" wrapText="1"/>
    </xf>
    <xf numFmtId="0" fontId="28" fillId="8" borderId="16" xfId="0" applyFont="1" applyFill="1" applyBorder="1" applyAlignment="1">
      <alignment horizontal="center" vertical="center" wrapText="1"/>
    </xf>
    <xf numFmtId="0" fontId="28" fillId="18" borderId="55" xfId="0" applyFont="1" applyFill="1" applyBorder="1" applyAlignment="1">
      <alignment horizontal="left" vertical="center" wrapText="1"/>
    </xf>
    <xf numFmtId="0" fontId="28" fillId="18" borderId="16" xfId="0" applyFont="1" applyFill="1" applyBorder="1" applyAlignment="1">
      <alignment horizontal="left" vertical="center" wrapText="1"/>
    </xf>
    <xf numFmtId="0" fontId="30" fillId="20" borderId="16" xfId="0" applyFont="1" applyFill="1" applyBorder="1" applyAlignment="1">
      <alignment vertical="center" wrapText="1"/>
    </xf>
    <xf numFmtId="2" fontId="28" fillId="8" borderId="16" xfId="0" applyNumberFormat="1" applyFont="1" applyFill="1" applyBorder="1" applyAlignment="1">
      <alignment horizontal="center" vertical="center" wrapText="1"/>
    </xf>
    <xf numFmtId="0" fontId="28" fillId="8" borderId="38" xfId="0" applyFont="1" applyFill="1" applyBorder="1" applyAlignment="1">
      <alignment horizontal="center" vertical="center" wrapText="1"/>
    </xf>
    <xf numFmtId="0" fontId="28" fillId="8" borderId="56" xfId="0" applyFont="1" applyFill="1" applyBorder="1" applyAlignment="1">
      <alignment horizontal="left" vertical="top" wrapText="1"/>
    </xf>
    <xf numFmtId="0" fontId="28" fillId="8" borderId="58" xfId="0" applyFont="1" applyFill="1" applyBorder="1" applyAlignment="1">
      <alignment horizontal="left" vertical="center" wrapText="1"/>
    </xf>
    <xf numFmtId="0" fontId="28" fillId="8" borderId="59" xfId="0" applyFont="1" applyFill="1" applyBorder="1" applyAlignment="1">
      <alignment horizontal="left" vertical="center" wrapText="1"/>
    </xf>
    <xf numFmtId="0" fontId="36" fillId="8" borderId="0" xfId="0" applyFont="1" applyFill="1" applyAlignment="1">
      <alignment vertical="center" wrapText="1"/>
    </xf>
    <xf numFmtId="0" fontId="0" fillId="8" borderId="3" xfId="0" applyFill="1" applyBorder="1" applyAlignment="1">
      <alignment horizontal="center" vertical="center" wrapText="1"/>
    </xf>
    <xf numFmtId="0" fontId="6" fillId="9" borderId="3" xfId="0" applyFont="1" applyFill="1" applyBorder="1" applyAlignment="1">
      <alignment horizontal="center" vertical="center"/>
    </xf>
    <xf numFmtId="0" fontId="0" fillId="9" borderId="9" xfId="0" applyFill="1" applyBorder="1" applyAlignment="1">
      <alignment horizontal="left"/>
    </xf>
    <xf numFmtId="0" fontId="38" fillId="9" borderId="3" xfId="0" applyFont="1" applyFill="1" applyBorder="1" applyAlignment="1">
      <alignment horizontal="center" vertical="center" wrapText="1"/>
    </xf>
  </cellXfs>
  <cellStyles count="17">
    <cellStyle name="Blanco solo cuadro" xfId="3" xr:uid="{00000000-0005-0000-0000-000000000000}"/>
    <cellStyle name="Bloque mensual" xfId="4" xr:uid="{00000000-0005-0000-0000-000001000000}"/>
    <cellStyle name="Celda horas editable" xfId="5" xr:uid="{00000000-0005-0000-0000-000002000000}"/>
    <cellStyle name="Error amarillo" xfId="6" xr:uid="{00000000-0005-0000-0000-000003000000}"/>
    <cellStyle name="Error en celda" xfId="7" xr:uid="{00000000-0005-0000-0000-000004000000}"/>
    <cellStyle name="Error otro" xfId="8" xr:uid="{00000000-0005-0000-0000-000005000000}"/>
    <cellStyle name="Excel Built-in Input" xfId="16" xr:uid="{00000000-0005-0000-0000-000006000000}"/>
    <cellStyle name="Festivo" xfId="9" xr:uid="{00000000-0005-0000-0000-000007000000}"/>
    <cellStyle name="Fin de semana" xfId="10" xr:uid="{00000000-0005-0000-0000-000008000000}"/>
    <cellStyle name="Hipervínculo" xfId="2" builtinId="8"/>
    <cellStyle name="Laborable" xfId="11" xr:uid="{00000000-0005-0000-0000-00000A000000}"/>
    <cellStyle name="Normal" xfId="0" builtinId="0"/>
    <cellStyle name="Normal 2" xfId="12" xr:uid="{00000000-0005-0000-0000-00000C000000}"/>
    <cellStyle name="Porcentaje" xfId="1" builtinId="5"/>
    <cellStyle name="Sin título1" xfId="13" xr:uid="{00000000-0005-0000-0000-00000E000000}"/>
    <cellStyle name="Sin título2" xfId="14" xr:uid="{00000000-0005-0000-0000-00000F000000}"/>
    <cellStyle name="Vacaciones" xfId="15" xr:uid="{00000000-0005-0000-0000-000010000000}"/>
  </cellStyles>
  <dxfs count="313">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ill>
        <patternFill>
          <bgColor rgb="FFED7D31"/>
        </patternFill>
      </fill>
    </dxf>
    <dxf>
      <fill>
        <patternFill>
          <bgColor rgb="FFFF0000"/>
        </patternFill>
      </fill>
    </dxf>
    <dxf>
      <font>
        <b/>
        <i val="0"/>
        <color rgb="FFFF0000"/>
      </font>
      <border diagonalUp="0" diagonalDown="0">
        <left style="thin">
          <color auto="1"/>
        </left>
        <right style="thin">
          <color auto="1"/>
        </right>
        <top style="thin">
          <color auto="1"/>
        </top>
        <bottom style="thin">
          <color auto="1"/>
        </bottom>
      </border>
    </dxf>
    <dxf>
      <font>
        <color rgb="FFFFFFFF"/>
      </font>
      <fill>
        <patternFill>
          <bgColor rgb="FFFFFF00"/>
        </patternFill>
      </fill>
    </dxf>
    <dxf>
      <font>
        <color rgb="FFFF0000"/>
      </font>
      <border diagonalUp="0" diagonalDown="0">
        <left style="thin">
          <color auto="1"/>
        </left>
        <right style="thin">
          <color auto="1"/>
        </right>
        <top style="thin">
          <color auto="1"/>
        </top>
        <bottom style="thin">
          <color auto="1"/>
        </bottom>
      </border>
    </dxf>
    <dxf>
      <fill>
        <patternFill>
          <bgColor rgb="FFFF0000"/>
        </patternFill>
      </fill>
    </dxf>
    <dxf>
      <fill>
        <patternFill>
          <bgColor rgb="FFFFFF00"/>
        </patternFill>
      </fill>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ont>
        <b/>
        <i val="0"/>
        <color rgb="FF000000"/>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808080"/>
        <name val="Calibri"/>
      </font>
      <fill>
        <patternFill>
          <bgColor rgb="FFCCCCCC"/>
        </patternFill>
      </fill>
      <border diagonalUp="0" diagonalDown="0">
        <left style="hair">
          <color auto="1"/>
        </left>
        <right style="hair">
          <color auto="1"/>
        </right>
        <top style="hair">
          <color auto="1"/>
        </top>
        <bottom style="hair">
          <color auto="1"/>
        </bottom>
      </border>
    </dxf>
    <dxf>
      <font>
        <sz val="11"/>
        <color rgb="FF000000"/>
        <name val="Calibri"/>
      </font>
      <fill>
        <patternFill>
          <bgColor rgb="FFFFFFCC"/>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0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C000"/>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A9D18E"/>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999999"/>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6D6D"/>
        </patternFill>
      </fill>
      <border diagonalUp="0" diagonalDown="0">
        <left style="thin">
          <color auto="1"/>
        </left>
        <right style="thin">
          <color auto="1"/>
        </right>
        <top style="thin">
          <color auto="1"/>
        </top>
        <bottom style="thin">
          <color auto="1"/>
        </bottom>
      </border>
    </dxf>
    <dxf>
      <font>
        <sz val="11"/>
        <color rgb="FFFFFFFF"/>
        <name val="Calibri"/>
      </font>
      <fill>
        <patternFill>
          <bgColor rgb="FF3366FF"/>
        </patternFill>
      </fill>
    </dxf>
    <dxf>
      <font>
        <sz val="11"/>
        <color rgb="FFFFFFFF"/>
        <name val="Calibri"/>
      </font>
      <fill>
        <patternFill>
          <bgColor rgb="FF3366FF"/>
        </patternFill>
      </fill>
    </dxf>
    <dxf>
      <font>
        <sz val="11"/>
        <color rgb="FFFFFFFF"/>
        <name val="Calibri"/>
      </font>
      <fill>
        <patternFill>
          <bgColor rgb="FF3366FF"/>
        </patternFill>
      </fill>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ont>
        <sz val="11"/>
        <color rgb="FF000000"/>
        <name val="Calibri"/>
      </font>
      <fill>
        <patternFill>
          <bgColor rgb="FFFFFFFF"/>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999999"/>
        </patternFill>
      </fill>
      <border diagonalUp="0" diagonalDown="0">
        <left style="thin">
          <color auto="1"/>
        </left>
        <right style="thin">
          <color auto="1"/>
        </right>
        <top style="thin">
          <color auto="1"/>
        </top>
        <bottom style="thin">
          <color auto="1"/>
        </bottom>
      </border>
    </dxf>
    <dxf>
      <font>
        <b val="0"/>
        <i val="0"/>
        <strike val="0"/>
        <outline val="0"/>
        <shadow val="0"/>
        <u val="none"/>
        <sz val="11"/>
        <color rgb="FF000000"/>
        <name val="Calibri"/>
      </font>
      <numFmt numFmtId="0" formatCode="General"/>
      <fill>
        <patternFill>
          <bgColor rgb="FFFF6D6D"/>
        </patternFill>
      </fill>
      <border diagonalUp="0" diagonalDown="0">
        <left style="thin">
          <color auto="1"/>
        </left>
        <right style="thin">
          <color auto="1"/>
        </right>
        <top style="thin">
          <color auto="1"/>
        </top>
        <bottom style="thin">
          <color auto="1"/>
        </bottom>
      </border>
    </dxf>
    <dxf>
      <fill>
        <patternFill>
          <bgColor rgb="FFFF0000"/>
        </patternFill>
      </fill>
      <border diagonalUp="0" diagonalDown="0">
        <left style="thin">
          <color auto="1"/>
        </left>
        <right style="thin">
          <color auto="1"/>
        </right>
        <top style="thin">
          <color auto="1"/>
        </top>
        <bottom style="thin">
          <color auto="1"/>
        </bottom>
      </border>
    </dxf>
    <dxf>
      <fill>
        <patternFill>
          <bgColor rgb="FFFF0000"/>
        </patternFill>
      </fill>
    </dxf>
    <dxf>
      <fill>
        <patternFill>
          <bgColor rgb="FFFFFF00"/>
        </patternFill>
      </fill>
    </dxf>
    <dxf>
      <font>
        <color theme="0"/>
      </font>
      <fill>
        <patternFill>
          <bgColor theme="0"/>
        </patternFill>
      </fill>
      <border>
        <left/>
        <right/>
        <top/>
        <bottom/>
        <vertical/>
        <horizontal/>
      </border>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FFCC"/>
        </patternFill>
      </fill>
    </dxf>
    <dxf>
      <fill>
        <patternFill>
          <bgColor rgb="FFFF0000"/>
        </patternFill>
      </fill>
    </dxf>
    <dxf>
      <fill>
        <patternFill>
          <bgColor rgb="FFFF0000"/>
        </patternFill>
      </fill>
    </dxf>
    <dxf>
      <fill>
        <patternFill>
          <bgColor rgb="FFFF0000"/>
        </patternFill>
      </fill>
    </dxf>
    <dxf>
      <font>
        <color theme="7" tint="0.59996337778862885"/>
      </font>
      <fill>
        <patternFill>
          <bgColor theme="7" tint="0.59996337778862885"/>
        </patternFill>
      </fill>
    </dxf>
    <dxf>
      <border>
        <bottom style="thin">
          <color auto="1"/>
        </bottom>
        <vertical/>
        <horizontal/>
      </border>
    </dxf>
    <dxf>
      <font>
        <color theme="1"/>
      </font>
      <fill>
        <patternFill>
          <bgColor rgb="FFFFC000"/>
        </patternFill>
      </fill>
      <border>
        <vertical/>
        <horizontal/>
      </border>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548235"/>
      <rgbColor rgb="FF800080"/>
      <rgbColor rgb="FF008080"/>
      <rgbColor rgb="FFCCCCCC"/>
      <rgbColor rgb="FF808080"/>
      <rgbColor rgb="FFA6A6A6"/>
      <rgbColor rgb="FF993366"/>
      <rgbColor rgb="FFFFFFCC"/>
      <rgbColor rgb="FFDEEBF7"/>
      <rgbColor rgb="FF660066"/>
      <rgbColor rgb="FFFF6D6D"/>
      <rgbColor rgb="FF0563C1"/>
      <rgbColor rgb="FFD9D8D8"/>
      <rgbColor rgb="FF000080"/>
      <rgbColor rgb="FFFF00FF"/>
      <rgbColor rgb="FFFFD966"/>
      <rgbColor rgb="FF00FFFF"/>
      <rgbColor rgb="FF800080"/>
      <rgbColor rgb="FF800000"/>
      <rgbColor rgb="FF008080"/>
      <rgbColor rgb="FF0000FF"/>
      <rgbColor rgb="FF00CCFF"/>
      <rgbColor rgb="FFDAE3F3"/>
      <rgbColor rgb="FFC5E0B4"/>
      <rgbColor rgb="FFFFE994"/>
      <rgbColor rgb="FFA9D18E"/>
      <rgbColor rgb="FFF8CBAD"/>
      <rgbColor rgb="FFD9D9D9"/>
      <rgbColor rgb="FFFFCC99"/>
      <rgbColor rgb="FF3366FF"/>
      <rgbColor rgb="FFF2F2F2"/>
      <rgbColor rgb="FFFBE5D6"/>
      <rgbColor rgb="FFFFC000"/>
      <rgbColor rgb="FFFFE699"/>
      <rgbColor rgb="FFED7D31"/>
      <rgbColor rgb="FF595959"/>
      <rgbColor rgb="FF999999"/>
      <rgbColor rgb="FF003366"/>
      <rgbColor rgb="FF7F7F7F"/>
      <rgbColor rgb="FF003300"/>
      <rgbColor rgb="FF3B3838"/>
      <rgbColor rgb="FF993300"/>
      <rgbColor rgb="FF993366"/>
      <rgbColor rgb="FF3F3F76"/>
      <rgbColor rgb="FF333333"/>
      <rgbColor rgb="00003366"/>
      <rgbColor rgb="00339966"/>
      <rgbColor rgb="00003300"/>
      <rgbColor rgb="00333300"/>
      <rgbColor rgb="00993300"/>
      <rgbColor rgb="00993366"/>
      <rgbColor rgb="00333399"/>
      <rgbColor rgb="00333333"/>
    </indexedColors>
    <mruColors>
      <color rgb="FFFFFFCC"/>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752400</xdr:colOff>
      <xdr:row>1</xdr:row>
      <xdr:rowOff>47520</xdr:rowOff>
    </xdr:from>
    <xdr:to>
      <xdr:col>2</xdr:col>
      <xdr:colOff>65160</xdr:colOff>
      <xdr:row>2</xdr:row>
      <xdr:rowOff>590040</xdr:rowOff>
    </xdr:to>
    <xdr:pic>
      <xdr:nvPicPr>
        <xdr:cNvPr id="2" name="Imagen 1" descr="Licencia Creative Commons">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stretch/>
      </xdr:blipFill>
      <xdr:spPr>
        <a:xfrm>
          <a:off x="752400" y="237960"/>
          <a:ext cx="1822320" cy="618840"/>
        </a:xfrm>
        <a:prstGeom prst="rect">
          <a:avLst/>
        </a:prstGeom>
        <a:ln w="0">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4">
    <wetp:webextensionref xmlns:r="http://schemas.openxmlformats.org/officeDocument/2006/relationships" r:id="rId1"/>
  </wetp:taskpane>
</wetp:taskpanes>
</file>

<file path=xl/webextensions/webextension1.xml><?xml version="1.0" encoding="utf-8"?>
<we:webextension xmlns:we="http://schemas.microsoft.com/office/webextensions/webextension/2010/11" id="{2C45D9C7-2576-4CCB-ACBD-6CFC5956634D}">
  <we:reference id="c001ba1d-deed-ab1e-fa57-beefab8d5eed" version="1.0.0.0" store="EXCatalog" storeType="EXCatalog"/>
  <we:alternateReferences>
    <we:reference id="WA104381504" version="1.0.0.0" store="es-ES"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3.bin"/><Relationship Id="rId1" Type="http://schemas.openxmlformats.org/officeDocument/2006/relationships/hyperlink" Target="mailto:javier.maciasguarasa@uah.es"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118"/>
  <sheetViews>
    <sheetView tabSelected="1" zoomScale="89" zoomScaleNormal="89" workbookViewId="0">
      <selection activeCell="C9" sqref="C9"/>
    </sheetView>
  </sheetViews>
  <sheetFormatPr baseColWidth="10" defaultColWidth="11.44140625" defaultRowHeight="14.4" x14ac:dyDescent="0.3"/>
  <cols>
    <col min="1" max="1" width="1.5546875" style="2" customWidth="1"/>
    <col min="2" max="2" width="25.109375" style="2" customWidth="1"/>
    <col min="3" max="3" width="76.109375" style="2" customWidth="1"/>
    <col min="4" max="4" width="1.33203125" style="2" customWidth="1"/>
    <col min="5" max="5" width="14.88671875" style="2" customWidth="1"/>
    <col min="6" max="6" width="45.6640625" style="2" customWidth="1"/>
    <col min="7" max="7" width="27.6640625" style="2" customWidth="1"/>
    <col min="8" max="8" width="16.88671875" style="2" customWidth="1"/>
    <col min="9" max="9" width="53.6640625" style="2" customWidth="1"/>
    <col min="10" max="15" width="11.6640625" style="2" customWidth="1"/>
    <col min="16" max="16" width="2.109375" style="3" customWidth="1"/>
    <col min="17" max="17" width="3" style="2" customWidth="1"/>
    <col min="18" max="18" width="11.44140625" style="2"/>
    <col min="19" max="19" width="21.109375" style="2" customWidth="1"/>
    <col min="20" max="22" width="11" style="2" customWidth="1"/>
    <col min="23" max="1025" width="11.44140625" style="2"/>
  </cols>
  <sheetData>
    <row r="1" spans="1:23" ht="7.5" customHeight="1" thickBot="1" x14ac:dyDescent="0.35">
      <c r="A1" s="3"/>
      <c r="B1" s="4"/>
      <c r="C1" s="3"/>
      <c r="D1" s="3"/>
      <c r="E1" s="3"/>
      <c r="F1" s="3"/>
      <c r="G1" s="3"/>
      <c r="H1" s="3"/>
      <c r="I1" s="3"/>
      <c r="J1" s="3"/>
      <c r="K1" s="3"/>
      <c r="L1" s="3"/>
      <c r="M1" s="3"/>
      <c r="N1" s="3"/>
      <c r="O1" s="3"/>
      <c r="Q1" s="3"/>
      <c r="R1" s="3"/>
      <c r="S1" s="3"/>
      <c r="T1" s="256"/>
      <c r="U1" s="256"/>
      <c r="V1" s="256"/>
      <c r="W1" s="256"/>
    </row>
    <row r="2" spans="1:23" ht="43.8" thickBot="1" x14ac:dyDescent="0.5">
      <c r="A2" s="3"/>
      <c r="B2" s="318" t="s">
        <v>0</v>
      </c>
      <c r="C2" s="318"/>
      <c r="D2" s="5"/>
      <c r="E2" s="318" t="s">
        <v>1</v>
      </c>
      <c r="F2" s="318"/>
      <c r="G2" s="318"/>
      <c r="H2" s="318"/>
      <c r="I2" s="318"/>
      <c r="J2" s="318"/>
      <c r="K2" s="318"/>
      <c r="L2" s="318"/>
      <c r="M2" s="318"/>
      <c r="N2" s="318"/>
      <c r="O2" s="318"/>
      <c r="Q2" s="3"/>
      <c r="R2" s="87"/>
      <c r="S2" s="264" t="str">
        <f>"% required workload (defined "&amp;ROUND(SUM(S7:S10,S22:S59)*100,1)&amp;"%)"</f>
        <v>% required workload (defined 100%)</v>
      </c>
      <c r="T2" s="265" t="s">
        <v>288</v>
      </c>
      <c r="U2" s="265" t="s">
        <v>290</v>
      </c>
      <c r="V2" s="266" t="s">
        <v>291</v>
      </c>
      <c r="W2" s="258"/>
    </row>
    <row r="3" spans="1:23" ht="15" customHeight="1" thickBot="1" x14ac:dyDescent="0.35">
      <c r="A3" s="3"/>
      <c r="B3" s="3"/>
      <c r="C3" s="3"/>
      <c r="D3" s="3"/>
      <c r="E3" s="3"/>
      <c r="F3" s="3"/>
      <c r="G3" s="3"/>
      <c r="H3" s="3"/>
      <c r="I3" s="3"/>
      <c r="J3" s="3"/>
      <c r="K3" s="3"/>
      <c r="L3" s="3"/>
      <c r="M3" s="3"/>
      <c r="N3" s="3"/>
      <c r="O3" s="3"/>
      <c r="Q3" s="3"/>
      <c r="R3" s="87"/>
      <c r="S3" s="263"/>
      <c r="T3" s="256"/>
      <c r="U3" s="256"/>
      <c r="V3" s="256"/>
      <c r="W3" s="258"/>
    </row>
    <row r="4" spans="1:23" ht="15" thickBot="1" x14ac:dyDescent="0.35">
      <c r="A4" s="3"/>
      <c r="B4" s="319" t="s">
        <v>2</v>
      </c>
      <c r="C4" s="319"/>
      <c r="D4" s="3"/>
      <c r="E4" s="319" t="str">
        <f>"You can define here data related to the EU projects worked in along "&amp;Year</f>
        <v>You can define here data related to the EU projects worked in along 2024</v>
      </c>
      <c r="F4" s="319"/>
      <c r="G4" s="319"/>
      <c r="H4" s="319"/>
      <c r="I4" s="319"/>
      <c r="J4" s="319"/>
      <c r="K4" s="319"/>
      <c r="L4" s="319"/>
      <c r="M4" s="319"/>
      <c r="N4" s="319"/>
      <c r="O4" s="319"/>
      <c r="Q4" s="3"/>
      <c r="R4" s="87"/>
      <c r="S4" s="267">
        <f ca="1">Stats!D19-Stats!G19</f>
        <v>1702.5</v>
      </c>
      <c r="T4" s="268">
        <f ca="1">SUM(T6:T10,T17:T59)</f>
        <v>1702.4999999999998</v>
      </c>
      <c r="U4" s="269">
        <f>SUM(U7:U10,U22:U59)</f>
        <v>0</v>
      </c>
      <c r="V4" s="256"/>
      <c r="W4" s="258"/>
    </row>
    <row r="5" spans="1:23" ht="7.5" customHeight="1" thickBot="1" x14ac:dyDescent="0.35">
      <c r="A5" s="3"/>
      <c r="B5" s="3"/>
      <c r="C5" s="3"/>
      <c r="D5" s="3"/>
      <c r="E5" s="3"/>
      <c r="F5" s="3"/>
      <c r="G5" s="3"/>
      <c r="H5" s="3"/>
      <c r="I5" s="3"/>
      <c r="J5" s="3"/>
      <c r="K5" s="3"/>
      <c r="L5" s="3"/>
      <c r="M5" s="3"/>
      <c r="N5" s="3"/>
      <c r="O5" s="3"/>
      <c r="Q5" s="3"/>
      <c r="R5" s="87"/>
      <c r="S5" s="262"/>
      <c r="T5" s="258"/>
      <c r="U5" s="258"/>
      <c r="V5" s="258"/>
      <c r="W5" s="258"/>
    </row>
    <row r="6" spans="1:23" ht="15" thickBot="1" x14ac:dyDescent="0.35">
      <c r="A6" s="67"/>
      <c r="B6" s="301" t="s">
        <v>3</v>
      </c>
      <c r="C6" s="6"/>
      <c r="D6" s="7"/>
      <c r="E6" s="3"/>
      <c r="F6" s="8" t="s">
        <v>4</v>
      </c>
      <c r="G6" s="9" t="s">
        <v>5</v>
      </c>
      <c r="H6" s="9" t="s">
        <v>6</v>
      </c>
      <c r="I6" s="10" t="s">
        <v>7</v>
      </c>
      <c r="J6" s="11" t="s">
        <v>8</v>
      </c>
      <c r="K6" s="12" t="s">
        <v>9</v>
      </c>
      <c r="L6" s="3"/>
      <c r="M6" s="3"/>
      <c r="N6" s="3"/>
      <c r="O6" s="3"/>
      <c r="Q6" s="11" t="s">
        <v>10</v>
      </c>
      <c r="R6" s="87"/>
      <c r="S6" s="262"/>
      <c r="T6" s="258"/>
      <c r="U6" s="258"/>
      <c r="V6" s="258"/>
      <c r="W6" s="258"/>
    </row>
    <row r="7" spans="1:23" x14ac:dyDescent="0.3">
      <c r="A7" s="67"/>
      <c r="B7" s="302" t="s">
        <v>11</v>
      </c>
      <c r="C7" s="13"/>
      <c r="D7" s="7"/>
      <c r="E7" s="14" t="s">
        <v>12</v>
      </c>
      <c r="F7" s="15"/>
      <c r="G7" s="16"/>
      <c r="H7" s="16"/>
      <c r="I7" s="17"/>
      <c r="J7" s="18"/>
      <c r="K7" s="19"/>
      <c r="L7" s="3"/>
      <c r="M7" s="3"/>
      <c r="N7" s="3"/>
      <c r="O7" s="3"/>
      <c r="Q7" s="20">
        <v>1</v>
      </c>
      <c r="R7" s="87"/>
      <c r="S7" s="276">
        <v>7.4999999999999997E-2</v>
      </c>
      <c r="T7" s="270">
        <f ca="1">S$4*S7</f>
        <v>127.6875</v>
      </c>
      <c r="U7" s="270" t="str">
        <f>IFERROR(HLOOKUP(F7,Stats!$BF$6:$CU$19,14,FALSE),"")</f>
        <v/>
      </c>
      <c r="V7" s="271" t="str">
        <f ca="1">IFERROR(U7/T7,"")</f>
        <v/>
      </c>
      <c r="W7" s="258"/>
    </row>
    <row r="8" spans="1:23" x14ac:dyDescent="0.3">
      <c r="A8" s="67"/>
      <c r="B8" s="302" t="s">
        <v>13</v>
      </c>
      <c r="C8" s="13" t="s">
        <v>14</v>
      </c>
      <c r="D8" s="7"/>
      <c r="E8" s="21" t="s">
        <v>15</v>
      </c>
      <c r="F8" s="22"/>
      <c r="G8" s="23"/>
      <c r="H8" s="23"/>
      <c r="I8" s="24"/>
      <c r="J8" s="25"/>
      <c r="K8" s="26"/>
      <c r="L8" s="3"/>
      <c r="M8" s="3"/>
      <c r="N8" s="3"/>
      <c r="O8" s="3"/>
      <c r="Q8" s="27">
        <v>2</v>
      </c>
      <c r="R8" s="87"/>
      <c r="S8" s="277">
        <v>8.5000000000000006E-2</v>
      </c>
      <c r="T8" s="272">
        <f ca="1">S$4*S8</f>
        <v>144.71250000000001</v>
      </c>
      <c r="U8" s="272" t="str">
        <f>IFERROR(HLOOKUP(F8,Stats!$BF$6:$CU$19,14,FALSE),"")</f>
        <v/>
      </c>
      <c r="V8" s="273" t="str">
        <f t="shared" ref="V8:V10" ca="1" si="0">IFERROR(U8/T8,"")</f>
        <v/>
      </c>
      <c r="W8" s="258"/>
    </row>
    <row r="9" spans="1:23" ht="15" thickBot="1" x14ac:dyDescent="0.35">
      <c r="A9" s="67"/>
      <c r="B9" s="303" t="s">
        <v>16</v>
      </c>
      <c r="C9" s="28" t="s">
        <v>17</v>
      </c>
      <c r="D9" s="7"/>
      <c r="E9" s="21" t="s">
        <v>18</v>
      </c>
      <c r="F9" s="22"/>
      <c r="G9" s="23"/>
      <c r="H9" s="23"/>
      <c r="I9" s="24"/>
      <c r="J9" s="25"/>
      <c r="K9" s="26"/>
      <c r="L9" s="3"/>
      <c r="M9" s="3"/>
      <c r="N9" s="3"/>
      <c r="O9" s="3"/>
      <c r="Q9" s="27">
        <v>3</v>
      </c>
      <c r="R9" s="87"/>
      <c r="S9" s="277">
        <v>0.05</v>
      </c>
      <c r="T9" s="272">
        <f ca="1">S$4*S9</f>
        <v>85.125</v>
      </c>
      <c r="U9" s="272" t="str">
        <f>IFERROR(HLOOKUP(F9,Stats!$BF$6:$CU$19,14,FALSE),"")</f>
        <v/>
      </c>
      <c r="V9" s="273" t="str">
        <f t="shared" ca="1" si="0"/>
        <v/>
      </c>
      <c r="W9" s="258"/>
    </row>
    <row r="10" spans="1:23" ht="15" thickBot="1" x14ac:dyDescent="0.35">
      <c r="A10" s="67"/>
      <c r="B10" s="303" t="s">
        <v>19</v>
      </c>
      <c r="C10" s="297">
        <v>7.5</v>
      </c>
      <c r="D10" s="7"/>
      <c r="E10" s="29" t="s">
        <v>20</v>
      </c>
      <c r="F10" s="30"/>
      <c r="G10" s="31"/>
      <c r="H10" s="31"/>
      <c r="I10" s="32"/>
      <c r="J10" s="33"/>
      <c r="K10" s="34"/>
      <c r="L10" s="3"/>
      <c r="M10" s="3"/>
      <c r="N10" s="3"/>
      <c r="O10" s="3"/>
      <c r="Q10" s="35">
        <v>4</v>
      </c>
      <c r="R10" s="87"/>
      <c r="S10" s="278">
        <v>0.01</v>
      </c>
      <c r="T10" s="274">
        <f ca="1">S$4*S10</f>
        <v>17.024999999999999</v>
      </c>
      <c r="U10" s="274" t="str">
        <f>IFERROR(HLOOKUP(F10,Stats!$BF$6:$CU$19,14,FALSE),"")</f>
        <v/>
      </c>
      <c r="V10" s="275" t="str">
        <f t="shared" ca="1" si="0"/>
        <v/>
      </c>
      <c r="W10" s="258"/>
    </row>
    <row r="11" spans="1:23" x14ac:dyDescent="0.3">
      <c r="A11" s="67"/>
      <c r="B11" s="301" t="s">
        <v>21</v>
      </c>
      <c r="C11" s="300"/>
      <c r="D11" s="7"/>
      <c r="E11" s="3" t="str">
        <f>IF(NOT(ISNUMBER(Daily_hours)),"The content of this cell must be numeric","")</f>
        <v/>
      </c>
      <c r="F11" s="3"/>
      <c r="G11" s="3"/>
      <c r="H11" s="3"/>
      <c r="I11" s="3"/>
      <c r="J11" s="3"/>
      <c r="K11" s="3"/>
      <c r="L11" s="3"/>
      <c r="M11" s="3"/>
      <c r="N11" s="3"/>
      <c r="O11" s="3"/>
      <c r="Q11" s="3"/>
      <c r="R11" s="87"/>
      <c r="S11" s="262"/>
      <c r="T11" s="258"/>
      <c r="U11" s="258"/>
      <c r="V11" s="258"/>
      <c r="W11" s="258"/>
    </row>
    <row r="12" spans="1:23" ht="15" thickBot="1" x14ac:dyDescent="0.35">
      <c r="A12" s="67"/>
      <c r="B12" s="303" t="s">
        <v>22</v>
      </c>
      <c r="C12" s="36"/>
      <c r="D12" s="3"/>
      <c r="E12" s="3"/>
      <c r="F12" s="3"/>
      <c r="G12" s="3"/>
      <c r="H12" s="3"/>
      <c r="I12" s="3"/>
      <c r="J12" s="3"/>
      <c r="K12" s="3"/>
      <c r="L12" s="3"/>
      <c r="M12" s="3"/>
      <c r="N12" s="3"/>
      <c r="O12" s="3"/>
      <c r="Q12" s="3"/>
      <c r="R12" s="87"/>
      <c r="S12" s="262"/>
      <c r="T12" s="258"/>
      <c r="U12" s="258"/>
      <c r="V12" s="258"/>
      <c r="W12" s="258"/>
    </row>
    <row r="13" spans="1:23" x14ac:dyDescent="0.3">
      <c r="A13" s="67"/>
      <c r="B13" s="305" t="str">
        <f>IF(Number_of_extra_holidays_to_add&gt;=1,"Extra holiday date (1)","")</f>
        <v>Extra holiday date (1)</v>
      </c>
      <c r="C13" s="306"/>
      <c r="D13" s="3"/>
      <c r="E13" s="3"/>
      <c r="F13" s="3"/>
      <c r="G13" s="3"/>
      <c r="H13" s="3"/>
      <c r="I13" s="3"/>
      <c r="J13" s="3"/>
      <c r="K13" s="3"/>
      <c r="L13" s="3"/>
      <c r="M13" s="3"/>
      <c r="N13" s="3"/>
      <c r="O13" s="3"/>
      <c r="Q13" s="3"/>
      <c r="R13" s="87"/>
      <c r="S13" s="262"/>
      <c r="T13" s="258"/>
      <c r="U13" s="258"/>
      <c r="V13" s="258"/>
      <c r="W13" s="258"/>
    </row>
    <row r="14" spans="1:23" ht="15" thickBot="1" x14ac:dyDescent="0.35">
      <c r="A14" s="67"/>
      <c r="B14" s="307" t="str">
        <f>IF(Number_of_extra_holidays_to_add&gt;=2,"Extra holiday date (2)","")</f>
        <v>Extra holiday date (2)</v>
      </c>
      <c r="C14" s="308"/>
      <c r="D14" s="3"/>
      <c r="E14" s="3"/>
      <c r="F14" s="3"/>
      <c r="G14" s="3"/>
      <c r="H14" s="3"/>
      <c r="I14" s="3"/>
      <c r="J14" s="3"/>
      <c r="K14" s="3"/>
      <c r="L14" s="3"/>
      <c r="M14" s="3"/>
      <c r="N14" s="3"/>
      <c r="O14" s="3"/>
      <c r="Q14" s="3"/>
      <c r="R14" s="87"/>
      <c r="S14" s="262"/>
      <c r="T14" s="258"/>
      <c r="U14" s="258"/>
      <c r="V14" s="258"/>
      <c r="W14" s="258"/>
    </row>
    <row r="15" spans="1:23" ht="15" thickBot="1" x14ac:dyDescent="0.35">
      <c r="A15" s="67"/>
      <c r="B15" s="304" t="s">
        <v>23</v>
      </c>
      <c r="C15" s="287" cm="1">
        <f t="array" aca="1" ref="C15" ca="1">IF(AND(ISERROR(MID(CELL("filename",A1),FIND("]",CELL("filename"))+1,31)),NOT(ISERROR(RIGHT(CELL("filename",A20),LEN(CELL("filename",A20))-FIND("#$",CELL("filename",A20),1)-1)))),1,0)</f>
        <v>0</v>
      </c>
      <c r="D15" s="3"/>
      <c r="E15" s="3"/>
      <c r="F15" s="3"/>
      <c r="G15" s="3"/>
      <c r="H15" s="3"/>
      <c r="I15" s="3"/>
      <c r="J15" s="3"/>
      <c r="K15" s="3"/>
      <c r="L15" s="3"/>
      <c r="M15" s="3"/>
      <c r="N15" s="3"/>
      <c r="O15" s="3"/>
      <c r="Q15" s="3"/>
      <c r="R15" s="87"/>
      <c r="S15" s="262"/>
      <c r="T15" s="258"/>
      <c r="U15" s="258"/>
      <c r="V15" s="258"/>
      <c r="W15" s="258"/>
    </row>
    <row r="16" spans="1:23" ht="15" thickBot="1" x14ac:dyDescent="0.35">
      <c r="A16" s="3"/>
      <c r="B16" s="3"/>
      <c r="C16" s="3"/>
      <c r="D16" s="3"/>
      <c r="E16" s="3"/>
      <c r="F16" s="3"/>
      <c r="G16" s="3"/>
      <c r="H16" s="3"/>
      <c r="I16" s="3"/>
      <c r="J16" s="3"/>
      <c r="K16" s="3"/>
      <c r="L16" s="3"/>
      <c r="M16" s="3"/>
      <c r="N16" s="3"/>
      <c r="O16" s="3"/>
      <c r="Q16" s="3"/>
      <c r="R16" s="87"/>
      <c r="S16" s="262"/>
      <c r="T16" s="258"/>
      <c r="U16" s="258"/>
      <c r="V16" s="258"/>
      <c r="W16" s="258"/>
    </row>
    <row r="17" spans="1:23" ht="43.8" thickBot="1" x14ac:dyDescent="0.35">
      <c r="A17" s="3"/>
      <c r="B17" s="318" t="s">
        <v>24</v>
      </c>
      <c r="C17" s="318"/>
      <c r="D17" s="3"/>
      <c r="E17" s="318" t="s">
        <v>25</v>
      </c>
      <c r="F17" s="318"/>
      <c r="G17" s="318"/>
      <c r="H17" s="318"/>
      <c r="I17" s="318"/>
      <c r="J17" s="318"/>
      <c r="K17" s="318"/>
      <c r="L17" s="318"/>
      <c r="M17" s="318"/>
      <c r="N17" s="318"/>
      <c r="O17" s="318"/>
      <c r="Q17" s="3"/>
      <c r="R17" s="87"/>
      <c r="S17" s="264" t="str">
        <f>S2</f>
        <v>% required workload (defined 100%)</v>
      </c>
      <c r="T17" s="265" t="str">
        <f>T2</f>
        <v>Expected annual hours</v>
      </c>
      <c r="U17" s="265" t="str">
        <f>U2</f>
        <v>Actual hours</v>
      </c>
      <c r="V17" s="266" t="str">
        <f>V2</f>
        <v>% coverage</v>
      </c>
      <c r="W17" s="258"/>
    </row>
    <row r="18" spans="1:23" ht="15" thickBot="1" x14ac:dyDescent="0.35">
      <c r="A18" s="3"/>
      <c r="B18" s="3"/>
      <c r="C18" s="3"/>
      <c r="D18" s="3"/>
      <c r="E18" s="3"/>
      <c r="F18" s="3"/>
      <c r="G18" s="3"/>
      <c r="H18" s="3"/>
      <c r="I18" s="3"/>
      <c r="J18" s="3"/>
      <c r="K18" s="3"/>
      <c r="L18" s="3"/>
      <c r="M18" s="3"/>
      <c r="N18" s="3"/>
      <c r="O18" s="3"/>
      <c r="Q18" s="3"/>
      <c r="R18" s="87"/>
      <c r="S18" s="262"/>
      <c r="T18" s="258"/>
      <c r="U18" s="258"/>
      <c r="V18" s="258"/>
      <c r="W18" s="258"/>
    </row>
    <row r="19" spans="1:23" x14ac:dyDescent="0.3">
      <c r="A19" s="3"/>
      <c r="B19" s="319" t="s">
        <v>26</v>
      </c>
      <c r="C19" s="319"/>
      <c r="D19" s="3"/>
      <c r="E19" s="319" t="str">
        <f>"You can define here data for activities not related to EU projects worked in along "&amp;Year&amp;" (teaching, management, national/local/private projects, etc.)"</f>
        <v>You can define here data for activities not related to EU projects worked in along 2024 (teaching, management, national/local/private projects, etc.)</v>
      </c>
      <c r="F19" s="319"/>
      <c r="G19" s="319"/>
      <c r="H19" s="319"/>
      <c r="I19" s="319"/>
      <c r="J19" s="319"/>
      <c r="K19" s="319"/>
      <c r="L19" s="319"/>
      <c r="M19" s="319"/>
      <c r="N19" s="319"/>
      <c r="O19" s="319"/>
      <c r="Q19" s="3"/>
      <c r="R19" s="87"/>
      <c r="S19" s="262"/>
      <c r="T19" s="258"/>
      <c r="U19" s="258"/>
      <c r="V19" s="258"/>
      <c r="W19" s="258"/>
    </row>
    <row r="20" spans="1:23" x14ac:dyDescent="0.3">
      <c r="A20" s="3"/>
      <c r="B20" s="3"/>
      <c r="C20" s="3"/>
      <c r="D20" s="3"/>
      <c r="E20" s="3"/>
      <c r="F20" s="3"/>
      <c r="G20" s="3"/>
      <c r="H20" s="3"/>
      <c r="I20" s="3"/>
      <c r="J20" s="3"/>
      <c r="K20" s="3"/>
      <c r="L20" s="3"/>
      <c r="M20" s="3"/>
      <c r="N20" s="3"/>
      <c r="O20" s="3"/>
      <c r="Q20" s="3"/>
      <c r="R20" s="87"/>
      <c r="S20" s="262"/>
      <c r="T20" s="258"/>
      <c r="U20" s="258"/>
      <c r="V20" s="258"/>
      <c r="W20" s="258"/>
    </row>
    <row r="21" spans="1:23" ht="15" thickBot="1" x14ac:dyDescent="0.35">
      <c r="A21" s="3"/>
      <c r="B21" s="320" t="s">
        <v>27</v>
      </c>
      <c r="C21" s="320"/>
      <c r="D21" s="3"/>
      <c r="E21" s="37" t="s">
        <v>28</v>
      </c>
      <c r="F21" s="38" t="s">
        <v>4</v>
      </c>
      <c r="G21" s="39" t="s">
        <v>5</v>
      </c>
      <c r="H21" s="39" t="s">
        <v>6</v>
      </c>
      <c r="I21" s="40" t="s">
        <v>29</v>
      </c>
      <c r="J21" s="41" t="s">
        <v>30</v>
      </c>
      <c r="K21" s="42" t="s">
        <v>31</v>
      </c>
      <c r="L21" s="43" t="s">
        <v>32</v>
      </c>
      <c r="M21" s="42" t="s">
        <v>33</v>
      </c>
      <c r="N21" s="41" t="s">
        <v>34</v>
      </c>
      <c r="O21" s="42" t="s">
        <v>35</v>
      </c>
      <c r="P21" s="44"/>
      <c r="Q21" s="37" t="s">
        <v>10</v>
      </c>
      <c r="R21" s="87"/>
      <c r="S21" s="256"/>
      <c r="T21" s="256"/>
      <c r="U21" s="256"/>
      <c r="V21" s="256"/>
      <c r="W21" s="258"/>
    </row>
    <row r="22" spans="1:23" x14ac:dyDescent="0.3">
      <c r="A22" s="3"/>
      <c r="B22" s="321" t="s">
        <v>36</v>
      </c>
      <c r="C22" s="321"/>
      <c r="D22" s="3"/>
      <c r="E22" s="45"/>
      <c r="F22" s="46"/>
      <c r="G22" s="16"/>
      <c r="H22" s="16"/>
      <c r="I22" s="47"/>
      <c r="J22" s="48"/>
      <c r="K22" s="49"/>
      <c r="L22" s="48"/>
      <c r="M22" s="49"/>
      <c r="N22" s="48"/>
      <c r="O22" s="49"/>
      <c r="P22" s="50"/>
      <c r="Q22" s="51">
        <v>1</v>
      </c>
      <c r="R22" s="87"/>
      <c r="S22" s="276">
        <v>0.12</v>
      </c>
      <c r="T22" s="270">
        <f ca="1">S$4*S22</f>
        <v>204.29999999999998</v>
      </c>
      <c r="U22" s="270" t="str">
        <f>IFERROR(HLOOKUP(F22,Stats!$BF$6:$CU$19,14,FALSE),"")</f>
        <v/>
      </c>
      <c r="V22" s="271" t="str">
        <f t="shared" ref="V22:V59" ca="1" si="1">IFERROR(U22/T22,"")</f>
        <v/>
      </c>
      <c r="W22" s="258"/>
    </row>
    <row r="23" spans="1:23" x14ac:dyDescent="0.3">
      <c r="A23" s="3"/>
      <c r="B23" s="321" t="s">
        <v>38</v>
      </c>
      <c r="C23" s="321"/>
      <c r="D23" s="3"/>
      <c r="E23" s="52"/>
      <c r="F23" s="53"/>
      <c r="G23" s="23"/>
      <c r="H23" s="23"/>
      <c r="I23" s="54"/>
      <c r="J23" s="55"/>
      <c r="K23" s="56"/>
      <c r="L23" s="55"/>
      <c r="M23" s="56"/>
      <c r="N23" s="55"/>
      <c r="O23" s="56"/>
      <c r="P23" s="50"/>
      <c r="Q23" s="57">
        <v>2</v>
      </c>
      <c r="R23" s="87"/>
      <c r="S23" s="277">
        <v>0.08</v>
      </c>
      <c r="T23" s="272">
        <f ca="1">S$4*S23</f>
        <v>136.19999999999999</v>
      </c>
      <c r="U23" s="272" t="str">
        <f>IFERROR(HLOOKUP(F23,Stats!$BF$6:$CU$19,14,FALSE),"")</f>
        <v/>
      </c>
      <c r="V23" s="273" t="str">
        <f t="shared" ca="1" si="1"/>
        <v/>
      </c>
      <c r="W23" s="258"/>
    </row>
    <row r="24" spans="1:23" x14ac:dyDescent="0.3">
      <c r="A24" s="3"/>
      <c r="B24" s="321" t="s">
        <v>39</v>
      </c>
      <c r="C24" s="321"/>
      <c r="D24" s="3"/>
      <c r="E24" s="52"/>
      <c r="F24" s="53"/>
      <c r="G24" s="23"/>
      <c r="H24" s="23"/>
      <c r="I24" s="54"/>
      <c r="J24" s="55"/>
      <c r="K24" s="56"/>
      <c r="L24" s="55"/>
      <c r="M24" s="56"/>
      <c r="N24" s="55"/>
      <c r="O24" s="56"/>
      <c r="P24" s="50"/>
      <c r="Q24" s="57">
        <v>3</v>
      </c>
      <c r="R24" s="87"/>
      <c r="S24" s="277"/>
      <c r="T24" s="272"/>
      <c r="U24" s="272" t="str">
        <f>IFERROR(HLOOKUP(F24,Stats!$BF$6:$CU$19,14,FALSE),"")</f>
        <v/>
      </c>
      <c r="V24" s="273" t="str">
        <f t="shared" si="1"/>
        <v/>
      </c>
      <c r="W24" s="258"/>
    </row>
    <row r="25" spans="1:23" x14ac:dyDescent="0.3">
      <c r="A25" s="3"/>
      <c r="B25" s="321" t="str" cm="1">
        <f t="array" aca="1" ref="B25" ca="1">"If the system does not correctly detect whether you are using LibreOffice or Microsoft Windows (cell "&amp;CELL("address",Libreoffice)&amp;" in the"</f>
        <v>If the system does not correctly detect whether you are using LibreOffice or Microsoft Windows (cell $C$15 in the</v>
      </c>
      <c r="C25" s="321"/>
      <c r="D25" s="3"/>
      <c r="E25" s="52"/>
      <c r="F25" s="53"/>
      <c r="G25" s="23"/>
      <c r="H25" s="23"/>
      <c r="I25" s="54"/>
      <c r="J25" s="55"/>
      <c r="K25" s="56"/>
      <c r="L25" s="55"/>
      <c r="M25" s="56"/>
      <c r="N25" s="55"/>
      <c r="O25" s="56"/>
      <c r="P25" s="50"/>
      <c r="Q25" s="57">
        <v>4</v>
      </c>
      <c r="R25" s="87"/>
      <c r="S25" s="277">
        <v>6.5000000000000002E-2</v>
      </c>
      <c r="T25" s="272">
        <f ca="1">S$4*S25</f>
        <v>110.66250000000001</v>
      </c>
      <c r="U25" s="272" t="str">
        <f>IFERROR(HLOOKUP(F25,Stats!$BF$6:$CU$19,14,FALSE),"")</f>
        <v/>
      </c>
      <c r="V25" s="273" t="str">
        <f t="shared" ca="1" si="1"/>
        <v/>
      </c>
      <c r="W25" s="258"/>
    </row>
    <row r="26" spans="1:23" x14ac:dyDescent="0.3">
      <c r="A26" s="3"/>
      <c r="B26" s="321" t="str">
        <f>"the 'User' sheet), you have to contact "&amp;Email_support&amp;"."</f>
        <v>the 'User' sheet), you have to contact proyectos.europeos@uah.es.</v>
      </c>
      <c r="C26" s="321"/>
      <c r="D26" s="3"/>
      <c r="E26" s="52"/>
      <c r="F26" s="53"/>
      <c r="G26" s="23"/>
      <c r="H26" s="23"/>
      <c r="I26" s="54"/>
      <c r="J26" s="55"/>
      <c r="K26" s="56"/>
      <c r="L26" s="55"/>
      <c r="M26" s="56"/>
      <c r="N26" s="55"/>
      <c r="O26" s="56"/>
      <c r="P26" s="50"/>
      <c r="Q26" s="57">
        <v>5</v>
      </c>
      <c r="R26" s="87"/>
      <c r="S26" s="277">
        <v>0.1</v>
      </c>
      <c r="T26" s="272">
        <f ca="1">S$4*S26</f>
        <v>170.25</v>
      </c>
      <c r="U26" s="272" t="str">
        <f>IFERROR(HLOOKUP(F26,Stats!$BF$6:$CU$19,14,FALSE),"")</f>
        <v/>
      </c>
      <c r="V26" s="273" t="str">
        <f t="shared" ca="1" si="1"/>
        <v/>
      </c>
      <c r="W26" s="258"/>
    </row>
    <row r="27" spans="1:23" ht="15" thickBot="1" x14ac:dyDescent="0.35">
      <c r="A27" s="3"/>
      <c r="B27" s="322" t="str">
        <f>"In case you run into problems, detect errors, or have suggestions, please contact "&amp;Email_support</f>
        <v>In case you run into problems, detect errors, or have suggestions, please contact proyectos.europeos@uah.es</v>
      </c>
      <c r="C27" s="322"/>
      <c r="D27" s="3"/>
      <c r="E27" s="52"/>
      <c r="F27" s="53"/>
      <c r="G27" s="23"/>
      <c r="H27" s="23"/>
      <c r="I27" s="54"/>
      <c r="J27" s="55"/>
      <c r="K27" s="56"/>
      <c r="L27" s="55"/>
      <c r="M27" s="56"/>
      <c r="N27" s="55"/>
      <c r="O27" s="56"/>
      <c r="P27" s="50"/>
      <c r="Q27" s="57">
        <v>6</v>
      </c>
      <c r="R27" s="87"/>
      <c r="S27" s="277"/>
      <c r="T27" s="272"/>
      <c r="U27" s="272" t="str">
        <f>IFERROR(HLOOKUP(F27,Stats!$BF$6:$CU$19,14,FALSE),"")</f>
        <v/>
      </c>
      <c r="V27" s="273" t="str">
        <f t="shared" si="1"/>
        <v/>
      </c>
      <c r="W27" s="258"/>
    </row>
    <row r="28" spans="1:23" ht="15" thickBot="1" x14ac:dyDescent="0.35">
      <c r="A28" s="3"/>
      <c r="B28" s="3"/>
      <c r="C28" s="3"/>
      <c r="D28" s="3"/>
      <c r="E28" s="52"/>
      <c r="F28" s="53"/>
      <c r="G28" s="23"/>
      <c r="H28" s="23"/>
      <c r="I28" s="54"/>
      <c r="J28" s="55"/>
      <c r="K28" s="56"/>
      <c r="L28" s="55"/>
      <c r="M28" s="56"/>
      <c r="N28" s="55"/>
      <c r="O28" s="56"/>
      <c r="P28" s="50"/>
      <c r="Q28" s="57">
        <v>7</v>
      </c>
      <c r="R28" s="87"/>
      <c r="S28" s="277">
        <v>0.16</v>
      </c>
      <c r="T28" s="272">
        <f ca="1">S$4*S28</f>
        <v>272.39999999999998</v>
      </c>
      <c r="U28" s="272" t="str">
        <f>IFERROR(HLOOKUP(F28,Stats!$BF$6:$CU$19,14,FALSE),"")</f>
        <v/>
      </c>
      <c r="V28" s="273" t="str">
        <f t="shared" ca="1" si="1"/>
        <v/>
      </c>
      <c r="W28" s="258"/>
    </row>
    <row r="29" spans="1:23" x14ac:dyDescent="0.3">
      <c r="A29" s="3"/>
      <c r="B29" s="320" t="s">
        <v>42</v>
      </c>
      <c r="C29" s="320"/>
      <c r="D29" s="3"/>
      <c r="E29" s="52"/>
      <c r="F29" s="53"/>
      <c r="G29" s="23"/>
      <c r="H29" s="23"/>
      <c r="I29" s="54"/>
      <c r="J29" s="55"/>
      <c r="K29" s="56"/>
      <c r="L29" s="55"/>
      <c r="M29" s="56"/>
      <c r="N29" s="55"/>
      <c r="O29" s="56"/>
      <c r="P29" s="50"/>
      <c r="Q29" s="57">
        <v>8</v>
      </c>
      <c r="R29" s="87"/>
      <c r="S29" s="277"/>
      <c r="T29" s="272"/>
      <c r="U29" s="272" t="str">
        <f>IFERROR(HLOOKUP(F29,Stats!$BF$6:$CU$19,14,FALSE),"")</f>
        <v/>
      </c>
      <c r="V29" s="273" t="str">
        <f t="shared" si="1"/>
        <v/>
      </c>
      <c r="W29" s="258"/>
    </row>
    <row r="30" spans="1:23" x14ac:dyDescent="0.3">
      <c r="A30" s="3"/>
      <c r="B30" s="321" t="s">
        <v>43</v>
      </c>
      <c r="C30" s="321"/>
      <c r="D30" s="3"/>
      <c r="E30" s="52"/>
      <c r="F30" s="53"/>
      <c r="G30" s="23"/>
      <c r="H30" s="23"/>
      <c r="I30" s="54"/>
      <c r="J30" s="55"/>
      <c r="K30" s="56"/>
      <c r="L30" s="55"/>
      <c r="M30" s="56"/>
      <c r="N30" s="55"/>
      <c r="O30" s="56"/>
      <c r="P30" s="50"/>
      <c r="Q30" s="57">
        <v>9</v>
      </c>
      <c r="R30" s="87"/>
      <c r="S30" s="277">
        <v>0.12</v>
      </c>
      <c r="T30" s="272">
        <f ca="1">S$4*S30</f>
        <v>204.29999999999998</v>
      </c>
      <c r="U30" s="272" t="str">
        <f>IFERROR(HLOOKUP(F30,Stats!$BF$6:$CU$19,14,FALSE),"")</f>
        <v/>
      </c>
      <c r="V30" s="273" t="str">
        <f t="shared" ca="1" si="1"/>
        <v/>
      </c>
      <c r="W30" s="258"/>
    </row>
    <row r="31" spans="1:23" x14ac:dyDescent="0.3">
      <c r="A31" s="3"/>
      <c r="B31" s="321" t="s">
        <v>45</v>
      </c>
      <c r="C31" s="321"/>
      <c r="D31" s="3"/>
      <c r="E31" s="52"/>
      <c r="F31" s="53"/>
      <c r="G31" s="23"/>
      <c r="H31" s="23"/>
      <c r="I31" s="54"/>
      <c r="J31" s="55"/>
      <c r="K31" s="56"/>
      <c r="L31" s="55"/>
      <c r="M31" s="56"/>
      <c r="N31" s="55"/>
      <c r="O31" s="56"/>
      <c r="P31" s="50"/>
      <c r="Q31" s="57">
        <v>10</v>
      </c>
      <c r="R31" s="87"/>
      <c r="S31" s="277"/>
      <c r="T31" s="272"/>
      <c r="U31" s="272" t="str">
        <f>IFERROR(HLOOKUP(F31,Stats!$BF$6:$CU$19,14,FALSE),"")</f>
        <v/>
      </c>
      <c r="V31" s="273" t="str">
        <f t="shared" si="1"/>
        <v/>
      </c>
      <c r="W31" s="258"/>
    </row>
    <row r="32" spans="1:23" x14ac:dyDescent="0.3">
      <c r="A32" s="3"/>
      <c r="B32" s="321" t="s">
        <v>46</v>
      </c>
      <c r="C32" s="321"/>
      <c r="D32" s="3"/>
      <c r="E32" s="52"/>
      <c r="F32" s="53"/>
      <c r="G32" s="23"/>
      <c r="H32" s="23"/>
      <c r="I32" s="54"/>
      <c r="J32" s="55"/>
      <c r="K32" s="56"/>
      <c r="L32" s="55"/>
      <c r="M32" s="56"/>
      <c r="N32" s="55"/>
      <c r="O32" s="56"/>
      <c r="P32" s="50"/>
      <c r="Q32" s="57">
        <v>11</v>
      </c>
      <c r="R32" s="87"/>
      <c r="S32" s="277">
        <v>0.04</v>
      </c>
      <c r="T32" s="272">
        <f ca="1">S$4*S32</f>
        <v>68.099999999999994</v>
      </c>
      <c r="U32" s="272" t="str">
        <f>IFERROR(HLOOKUP(F32,Stats!$BF$6:$CU$19,14,FALSE),"")</f>
        <v/>
      </c>
      <c r="V32" s="273" t="str">
        <f t="shared" ca="1" si="1"/>
        <v/>
      </c>
      <c r="W32" s="258"/>
    </row>
    <row r="33" spans="1:23" x14ac:dyDescent="0.3">
      <c r="A33" s="3"/>
      <c r="B33" s="321" t="s">
        <v>306</v>
      </c>
      <c r="C33" s="321"/>
      <c r="D33" s="3"/>
      <c r="E33" s="52"/>
      <c r="F33" s="53"/>
      <c r="G33" s="23"/>
      <c r="H33" s="23"/>
      <c r="I33" s="54"/>
      <c r="J33" s="55"/>
      <c r="K33" s="56"/>
      <c r="L33" s="55"/>
      <c r="M33" s="56"/>
      <c r="N33" s="55"/>
      <c r="O33" s="56"/>
      <c r="P33" s="50"/>
      <c r="Q33" s="57">
        <v>12</v>
      </c>
      <c r="R33" s="87"/>
      <c r="S33" s="277"/>
      <c r="T33" s="272"/>
      <c r="U33" s="272" t="str">
        <f>IFERROR(HLOOKUP(F33,Stats!$BF$6:$CU$19,14,FALSE),"")</f>
        <v/>
      </c>
      <c r="V33" s="273" t="str">
        <f t="shared" si="1"/>
        <v/>
      </c>
      <c r="W33" s="258"/>
    </row>
    <row r="34" spans="1:23" x14ac:dyDescent="0.3">
      <c r="A34" s="3"/>
      <c r="B34" s="321" t="s">
        <v>295</v>
      </c>
      <c r="C34" s="321"/>
      <c r="D34" s="3"/>
      <c r="E34" s="52"/>
      <c r="F34" s="53"/>
      <c r="G34" s="23"/>
      <c r="H34" s="23"/>
      <c r="I34" s="54"/>
      <c r="J34" s="55"/>
      <c r="K34" s="56"/>
      <c r="L34" s="55"/>
      <c r="M34" s="56"/>
      <c r="N34" s="55"/>
      <c r="O34" s="56"/>
      <c r="P34" s="50"/>
      <c r="Q34" s="57">
        <v>13</v>
      </c>
      <c r="R34" s="87"/>
      <c r="S34" s="277">
        <v>0.09</v>
      </c>
      <c r="T34" s="272">
        <f ca="1">S$4*S34</f>
        <v>153.22499999999999</v>
      </c>
      <c r="U34" s="272" t="str">
        <f>IFERROR(HLOOKUP(F34,Stats!$BF$6:$CU$19,14,FALSE),"")</f>
        <v/>
      </c>
      <c r="V34" s="273" t="str">
        <f t="shared" ca="1" si="1"/>
        <v/>
      </c>
      <c r="W34" s="258"/>
    </row>
    <row r="35" spans="1:23" ht="15" thickBot="1" x14ac:dyDescent="0.35">
      <c r="A35" s="3"/>
      <c r="B35" s="323" t="s">
        <v>296</v>
      </c>
      <c r="C35" s="323"/>
      <c r="D35" s="3"/>
      <c r="E35" s="52"/>
      <c r="F35" s="53"/>
      <c r="G35" s="23"/>
      <c r="H35" s="23"/>
      <c r="I35" s="54"/>
      <c r="J35" s="55"/>
      <c r="K35" s="56"/>
      <c r="L35" s="55"/>
      <c r="M35" s="56"/>
      <c r="N35" s="55"/>
      <c r="O35" s="56"/>
      <c r="P35" s="50"/>
      <c r="Q35" s="57">
        <v>14</v>
      </c>
      <c r="R35" s="87"/>
      <c r="S35" s="277"/>
      <c r="T35" s="272"/>
      <c r="U35" s="272" t="str">
        <f>IFERROR(HLOOKUP(F35,Stats!$BF$6:$CU$19,14,FALSE),"")</f>
        <v/>
      </c>
      <c r="V35" s="273" t="str">
        <f t="shared" si="1"/>
        <v/>
      </c>
      <c r="W35" s="258"/>
    </row>
    <row r="36" spans="1:23" ht="15" thickBot="1" x14ac:dyDescent="0.35">
      <c r="A36" s="3"/>
      <c r="B36" s="3"/>
      <c r="C36" s="3"/>
      <c r="D36" s="3"/>
      <c r="E36" s="52"/>
      <c r="F36" s="53"/>
      <c r="G36" s="23"/>
      <c r="H36" s="23"/>
      <c r="I36" s="54"/>
      <c r="J36" s="55"/>
      <c r="K36" s="56"/>
      <c r="L36" s="55"/>
      <c r="M36" s="56"/>
      <c r="N36" s="55"/>
      <c r="O36" s="56"/>
      <c r="P36" s="50"/>
      <c r="Q36" s="57">
        <v>15</v>
      </c>
      <c r="R36" s="87"/>
      <c r="S36" s="277">
        <v>5.0000000000000001E-3</v>
      </c>
      <c r="T36" s="272">
        <f ca="1">S$4*S36</f>
        <v>8.5124999999999993</v>
      </c>
      <c r="U36" s="272" t="str">
        <f>IFERROR(HLOOKUP(F36,Stats!$BF$6:$CU$19,14,FALSE),"")</f>
        <v/>
      </c>
      <c r="V36" s="273" t="str">
        <f t="shared" ca="1" si="1"/>
        <v/>
      </c>
      <c r="W36" s="258"/>
    </row>
    <row r="37" spans="1:23" x14ac:dyDescent="0.3">
      <c r="A37" s="3"/>
      <c r="B37" s="320" t="s">
        <v>47</v>
      </c>
      <c r="C37" s="320"/>
      <c r="D37" s="3"/>
      <c r="E37" s="52"/>
      <c r="F37" s="53"/>
      <c r="G37" s="23"/>
      <c r="H37" s="23"/>
      <c r="I37" s="54"/>
      <c r="J37" s="55"/>
      <c r="K37" s="56"/>
      <c r="L37" s="55"/>
      <c r="M37" s="56"/>
      <c r="N37" s="55"/>
      <c r="O37" s="56"/>
      <c r="P37" s="50"/>
      <c r="Q37" s="57">
        <v>16</v>
      </c>
      <c r="R37" s="87"/>
      <c r="S37" s="277"/>
      <c r="T37" s="272"/>
      <c r="U37" s="272" t="str">
        <f>IFERROR(HLOOKUP(F37,Stats!$BF$6:$CU$19,14,FALSE),"")</f>
        <v/>
      </c>
      <c r="V37" s="273" t="str">
        <f t="shared" si="1"/>
        <v/>
      </c>
      <c r="W37" s="258"/>
    </row>
    <row r="38" spans="1:23" x14ac:dyDescent="0.3">
      <c r="A38" s="3"/>
      <c r="B38" s="321" t="s">
        <v>48</v>
      </c>
      <c r="C38" s="321"/>
      <c r="D38" s="3"/>
      <c r="E38" s="52"/>
      <c r="F38" s="53"/>
      <c r="G38" s="23"/>
      <c r="H38" s="23"/>
      <c r="I38" s="54"/>
      <c r="J38" s="55"/>
      <c r="K38" s="56"/>
      <c r="L38" s="55"/>
      <c r="M38" s="56"/>
      <c r="N38" s="55"/>
      <c r="O38" s="56"/>
      <c r="P38" s="50"/>
      <c r="Q38" s="57">
        <v>17</v>
      </c>
      <c r="R38" s="87"/>
      <c r="S38" s="277"/>
      <c r="T38" s="272"/>
      <c r="U38" s="272" t="str">
        <f>IFERROR(HLOOKUP(F38,Stats!$BF$6:$CU$19,14,FALSE),"")</f>
        <v/>
      </c>
      <c r="V38" s="273" t="str">
        <f t="shared" si="1"/>
        <v/>
      </c>
      <c r="W38" s="258"/>
    </row>
    <row r="39" spans="1:23" x14ac:dyDescent="0.3">
      <c r="A39" s="3"/>
      <c r="B39" s="321" t="s">
        <v>49</v>
      </c>
      <c r="C39" s="321"/>
      <c r="D39" s="3"/>
      <c r="E39" s="52"/>
      <c r="F39" s="53"/>
      <c r="G39" s="23"/>
      <c r="H39" s="23"/>
      <c r="I39" s="54"/>
      <c r="J39" s="55"/>
      <c r="K39" s="56"/>
      <c r="L39" s="55"/>
      <c r="M39" s="56"/>
      <c r="N39" s="55"/>
      <c r="O39" s="56"/>
      <c r="P39" s="50"/>
      <c r="Q39" s="57">
        <v>18</v>
      </c>
      <c r="R39" s="87"/>
      <c r="S39" s="277"/>
      <c r="T39" s="272"/>
      <c r="U39" s="272" t="str">
        <f>IFERROR(HLOOKUP(F39,Stats!$BF$6:$CU$19,14,FALSE),"")</f>
        <v/>
      </c>
      <c r="V39" s="273" t="str">
        <f t="shared" si="1"/>
        <v/>
      </c>
      <c r="W39" s="258"/>
    </row>
    <row r="40" spans="1:23" x14ac:dyDescent="0.3">
      <c r="A40" s="3"/>
      <c r="B40" s="321" t="s">
        <v>50</v>
      </c>
      <c r="C40" s="321"/>
      <c r="D40" s="3"/>
      <c r="E40" s="52"/>
      <c r="F40" s="53"/>
      <c r="G40" s="23"/>
      <c r="H40" s="23"/>
      <c r="I40" s="54"/>
      <c r="J40" s="55"/>
      <c r="K40" s="56"/>
      <c r="L40" s="55"/>
      <c r="M40" s="56"/>
      <c r="N40" s="55"/>
      <c r="O40" s="56"/>
      <c r="P40" s="50"/>
      <c r="Q40" s="57">
        <v>19</v>
      </c>
      <c r="R40" s="87"/>
      <c r="S40" s="277"/>
      <c r="T40" s="272"/>
      <c r="U40" s="272" t="str">
        <f>IFERROR(HLOOKUP(F40,Stats!$BF$6:$CU$19,14,FALSE),"")</f>
        <v/>
      </c>
      <c r="V40" s="273" t="str">
        <f t="shared" si="1"/>
        <v/>
      </c>
      <c r="W40" s="258"/>
    </row>
    <row r="41" spans="1:23" x14ac:dyDescent="0.3">
      <c r="A41" s="3"/>
      <c r="B41" s="321" t="s">
        <v>51</v>
      </c>
      <c r="C41" s="321"/>
      <c r="D41" s="3"/>
      <c r="E41" s="52"/>
      <c r="F41" s="53"/>
      <c r="G41" s="23"/>
      <c r="H41" s="23"/>
      <c r="I41" s="54"/>
      <c r="J41" s="55"/>
      <c r="K41" s="56"/>
      <c r="L41" s="55"/>
      <c r="M41" s="56"/>
      <c r="N41" s="55"/>
      <c r="O41" s="56"/>
      <c r="P41" s="50"/>
      <c r="Q41" s="57">
        <v>20</v>
      </c>
      <c r="R41" s="258"/>
      <c r="S41" s="279"/>
      <c r="T41" s="272"/>
      <c r="U41" s="272" t="str">
        <f>IFERROR(HLOOKUP(F41,Stats!$BF$6:$CU$19,14,FALSE),"")</f>
        <v/>
      </c>
      <c r="V41" s="273" t="str">
        <f t="shared" si="1"/>
        <v/>
      </c>
      <c r="W41" s="258"/>
    </row>
    <row r="42" spans="1:23" x14ac:dyDescent="0.3">
      <c r="A42" s="3"/>
      <c r="B42" s="321" t="s">
        <v>52</v>
      </c>
      <c r="C42" s="321"/>
      <c r="D42" s="3"/>
      <c r="E42" s="52"/>
      <c r="F42" s="53"/>
      <c r="G42" s="23"/>
      <c r="H42" s="23"/>
      <c r="I42" s="54"/>
      <c r="J42" s="55"/>
      <c r="K42" s="56"/>
      <c r="L42" s="55"/>
      <c r="M42" s="56"/>
      <c r="N42" s="55"/>
      <c r="O42" s="56"/>
      <c r="P42" s="50"/>
      <c r="Q42" s="57">
        <v>21</v>
      </c>
      <c r="R42" s="258"/>
      <c r="S42" s="279"/>
      <c r="T42" s="272"/>
      <c r="U42" s="272" t="str">
        <f>IFERROR(HLOOKUP(F42,Stats!$BF$6:$CU$19,14,FALSE),"")</f>
        <v/>
      </c>
      <c r="V42" s="273" t="str">
        <f t="shared" si="1"/>
        <v/>
      </c>
      <c r="W42" s="258"/>
    </row>
    <row r="43" spans="1:23" x14ac:dyDescent="0.3">
      <c r="A43" s="3"/>
      <c r="B43" s="321" t="s">
        <v>53</v>
      </c>
      <c r="C43" s="321"/>
      <c r="D43" s="3"/>
      <c r="E43" s="52"/>
      <c r="F43" s="53"/>
      <c r="G43" s="23"/>
      <c r="H43" s="23"/>
      <c r="I43" s="54"/>
      <c r="J43" s="55"/>
      <c r="K43" s="56"/>
      <c r="L43" s="55"/>
      <c r="M43" s="56"/>
      <c r="N43" s="55"/>
      <c r="O43" s="56"/>
      <c r="P43" s="50"/>
      <c r="Q43" s="57">
        <v>22</v>
      </c>
      <c r="R43" s="258"/>
      <c r="S43" s="279"/>
      <c r="T43" s="272"/>
      <c r="U43" s="272" t="str">
        <f>IFERROR(HLOOKUP(F43,Stats!$BF$6:$CU$19,14,FALSE),"")</f>
        <v/>
      </c>
      <c r="V43" s="273" t="str">
        <f t="shared" si="1"/>
        <v/>
      </c>
      <c r="W43" s="258"/>
    </row>
    <row r="44" spans="1:23" x14ac:dyDescent="0.3">
      <c r="A44" s="3"/>
      <c r="B44" s="321" t="s">
        <v>54</v>
      </c>
      <c r="C44" s="321"/>
      <c r="D44" s="3"/>
      <c r="E44" s="52"/>
      <c r="F44" s="53"/>
      <c r="G44" s="23"/>
      <c r="H44" s="23"/>
      <c r="I44" s="54"/>
      <c r="J44" s="55"/>
      <c r="K44" s="56"/>
      <c r="L44" s="55"/>
      <c r="M44" s="56"/>
      <c r="N44" s="55"/>
      <c r="O44" s="56"/>
      <c r="P44" s="50"/>
      <c r="Q44" s="57">
        <v>23</v>
      </c>
      <c r="R44" s="258"/>
      <c r="S44" s="279"/>
      <c r="T44" s="272"/>
      <c r="U44" s="272" t="str">
        <f>IFERROR(HLOOKUP(F44,Stats!$BF$6:$CU$19,14,FALSE),"")</f>
        <v/>
      </c>
      <c r="V44" s="273" t="str">
        <f t="shared" si="1"/>
        <v/>
      </c>
      <c r="W44" s="258"/>
    </row>
    <row r="45" spans="1:23" x14ac:dyDescent="0.3">
      <c r="A45" s="3"/>
      <c r="B45" s="321" t="s">
        <v>55</v>
      </c>
      <c r="C45" s="321"/>
      <c r="D45" s="3"/>
      <c r="E45" s="52"/>
      <c r="F45" s="53"/>
      <c r="G45" s="23"/>
      <c r="H45" s="23"/>
      <c r="I45" s="54"/>
      <c r="J45" s="55"/>
      <c r="K45" s="56"/>
      <c r="L45" s="55"/>
      <c r="M45" s="56"/>
      <c r="N45" s="55"/>
      <c r="O45" s="56"/>
      <c r="P45" s="50"/>
      <c r="Q45" s="57">
        <v>24</v>
      </c>
      <c r="R45" s="258"/>
      <c r="S45" s="279"/>
      <c r="T45" s="272"/>
      <c r="U45" s="272" t="str">
        <f>IFERROR(HLOOKUP(F45,Stats!$BF$6:$CU$19,14,FALSE),"")</f>
        <v/>
      </c>
      <c r="V45" s="273" t="str">
        <f t="shared" si="1"/>
        <v/>
      </c>
      <c r="W45" s="258"/>
    </row>
    <row r="46" spans="1:23" x14ac:dyDescent="0.3">
      <c r="A46" s="3"/>
      <c r="B46" s="321" t="str">
        <f>"    - First define the Activity type among the defined ones ("&amp;Config!B32&amp;" "&amp;Config!B33&amp;" "&amp;Config!B34&amp;" "&amp;Config!B35&amp;" "&amp;Config!B36&amp;" "&amp;Config!B37&amp;")."</f>
        <v xml:space="preserve">    - First define the Activity type among the defined ones (Teaching Research Management Misc  ).</v>
      </c>
      <c r="C46" s="321"/>
      <c r="D46" s="3"/>
      <c r="E46" s="52"/>
      <c r="F46" s="53"/>
      <c r="G46" s="23"/>
      <c r="H46" s="23"/>
      <c r="I46" s="54"/>
      <c r="J46" s="55"/>
      <c r="K46" s="56"/>
      <c r="L46" s="55"/>
      <c r="M46" s="56"/>
      <c r="N46" s="55"/>
      <c r="O46" s="56"/>
      <c r="P46" s="50"/>
      <c r="Q46" s="57">
        <v>25</v>
      </c>
      <c r="R46" s="258"/>
      <c r="S46" s="279"/>
      <c r="T46" s="272"/>
      <c r="U46" s="272" t="str">
        <f>IFERROR(HLOOKUP(F46,Stats!$BF$6:$CU$19,14,FALSE),"")</f>
        <v/>
      </c>
      <c r="V46" s="273" t="str">
        <f t="shared" si="1"/>
        <v/>
      </c>
      <c r="W46" s="258"/>
    </row>
    <row r="47" spans="1:23" x14ac:dyDescent="0.3">
      <c r="A47" s="3"/>
      <c r="B47" s="321" t="s">
        <v>56</v>
      </c>
      <c r="C47" s="321"/>
      <c r="D47" s="3"/>
      <c r="E47" s="52"/>
      <c r="F47" s="53"/>
      <c r="G47" s="23"/>
      <c r="H47" s="23"/>
      <c r="I47" s="54"/>
      <c r="J47" s="55"/>
      <c r="K47" s="56"/>
      <c r="L47" s="55"/>
      <c r="M47" s="56"/>
      <c r="N47" s="55"/>
      <c r="O47" s="56"/>
      <c r="P47" s="50"/>
      <c r="Q47" s="57">
        <v>26</v>
      </c>
      <c r="R47" s="258"/>
      <c r="S47" s="279"/>
      <c r="T47" s="272"/>
      <c r="U47" s="272" t="str">
        <f>IFERROR(HLOOKUP(F47,Stats!$BF$6:$CU$19,14,FALSE),"")</f>
        <v/>
      </c>
      <c r="V47" s="273" t="str">
        <f t="shared" si="1"/>
        <v/>
      </c>
      <c r="W47" s="258"/>
    </row>
    <row r="48" spans="1:23" x14ac:dyDescent="0.3">
      <c r="A48" s="3"/>
      <c r="B48" s="321" t="s">
        <v>57</v>
      </c>
      <c r="C48" s="321"/>
      <c r="D48" s="3"/>
      <c r="E48" s="52"/>
      <c r="F48" s="53"/>
      <c r="G48" s="23"/>
      <c r="H48" s="23"/>
      <c r="I48" s="54"/>
      <c r="J48" s="55"/>
      <c r="K48" s="56"/>
      <c r="L48" s="55"/>
      <c r="M48" s="56"/>
      <c r="N48" s="55"/>
      <c r="O48" s="56"/>
      <c r="P48" s="50"/>
      <c r="Q48" s="57">
        <v>27</v>
      </c>
      <c r="R48" s="258"/>
      <c r="S48" s="279"/>
      <c r="T48" s="272"/>
      <c r="U48" s="272" t="str">
        <f>IFERROR(HLOOKUP(F48,Stats!$BF$6:$CU$19,14,FALSE),"")</f>
        <v/>
      </c>
      <c r="V48" s="273" t="str">
        <f t="shared" si="1"/>
        <v/>
      </c>
      <c r="W48" s="258"/>
    </row>
    <row r="49" spans="1:23" x14ac:dyDescent="0.3">
      <c r="A49" s="3"/>
      <c r="B49" s="321" t="s">
        <v>58</v>
      </c>
      <c r="C49" s="321"/>
      <c r="D49" s="3"/>
      <c r="E49" s="52"/>
      <c r="F49" s="53"/>
      <c r="G49" s="23"/>
      <c r="H49" s="23"/>
      <c r="I49" s="54"/>
      <c r="J49" s="55"/>
      <c r="K49" s="56"/>
      <c r="L49" s="55"/>
      <c r="M49" s="56"/>
      <c r="N49" s="55"/>
      <c r="O49" s="56"/>
      <c r="P49" s="50"/>
      <c r="Q49" s="57">
        <v>28</v>
      </c>
      <c r="R49" s="258"/>
      <c r="S49" s="279"/>
      <c r="T49" s="272"/>
      <c r="U49" s="272" t="str">
        <f>IFERROR(HLOOKUP(F49,Stats!$BF$6:$CU$19,14,FALSE),"")</f>
        <v/>
      </c>
      <c r="V49" s="273" t="str">
        <f t="shared" si="1"/>
        <v/>
      </c>
      <c r="W49" s="258"/>
    </row>
    <row r="50" spans="1:23" x14ac:dyDescent="0.3">
      <c r="A50" s="3"/>
      <c r="B50" s="321" t="s">
        <v>59</v>
      </c>
      <c r="C50" s="321"/>
      <c r="D50" s="3"/>
      <c r="E50" s="52"/>
      <c r="F50" s="53"/>
      <c r="G50" s="23"/>
      <c r="H50" s="23"/>
      <c r="I50" s="54"/>
      <c r="J50" s="55"/>
      <c r="K50" s="56"/>
      <c r="L50" s="55"/>
      <c r="M50" s="56"/>
      <c r="N50" s="55"/>
      <c r="O50" s="56"/>
      <c r="P50" s="50"/>
      <c r="Q50" s="57">
        <v>29</v>
      </c>
      <c r="R50" s="258"/>
      <c r="S50" s="279"/>
      <c r="T50" s="272"/>
      <c r="U50" s="272" t="str">
        <f>IFERROR(HLOOKUP(F50,Stats!$BF$6:$CU$19,14,FALSE),"")</f>
        <v/>
      </c>
      <c r="V50" s="273" t="str">
        <f t="shared" si="1"/>
        <v/>
      </c>
      <c r="W50" s="258"/>
    </row>
    <row r="51" spans="1:23" x14ac:dyDescent="0.3">
      <c r="A51" s="3"/>
      <c r="B51" s="321" t="s">
        <v>60</v>
      </c>
      <c r="C51" s="321"/>
      <c r="D51" s="3"/>
      <c r="E51" s="52"/>
      <c r="F51" s="53"/>
      <c r="G51" s="23"/>
      <c r="H51" s="23"/>
      <c r="I51" s="54"/>
      <c r="J51" s="55"/>
      <c r="K51" s="56"/>
      <c r="L51" s="55"/>
      <c r="M51" s="56"/>
      <c r="N51" s="55"/>
      <c r="O51" s="56"/>
      <c r="P51" s="50"/>
      <c r="Q51" s="57">
        <v>30</v>
      </c>
      <c r="R51" s="258"/>
      <c r="S51" s="279"/>
      <c r="T51" s="272"/>
      <c r="U51" s="272" t="str">
        <f>IFERROR(HLOOKUP(F51,Stats!$BF$6:$CU$19,14,FALSE),"")</f>
        <v/>
      </c>
      <c r="V51" s="273" t="str">
        <f t="shared" si="1"/>
        <v/>
      </c>
      <c r="W51" s="258"/>
    </row>
    <row r="52" spans="1:23" x14ac:dyDescent="0.3">
      <c r="A52" s="3"/>
      <c r="B52" s="321" t="s">
        <v>61</v>
      </c>
      <c r="C52" s="321"/>
      <c r="D52" s="3"/>
      <c r="E52" s="52"/>
      <c r="F52" s="53"/>
      <c r="G52" s="23"/>
      <c r="H52" s="23"/>
      <c r="I52" s="54"/>
      <c r="J52" s="55"/>
      <c r="K52" s="56"/>
      <c r="L52" s="55"/>
      <c r="M52" s="56"/>
      <c r="N52" s="55"/>
      <c r="O52" s="56"/>
      <c r="P52" s="50"/>
      <c r="Q52" s="57">
        <v>31</v>
      </c>
      <c r="R52" s="258"/>
      <c r="S52" s="279"/>
      <c r="T52" s="272"/>
      <c r="U52" s="272" t="str">
        <f>IFERROR(HLOOKUP(F52,Stats!$BF$6:$CU$19,14,FALSE),"")</f>
        <v/>
      </c>
      <c r="V52" s="273" t="str">
        <f t="shared" si="1"/>
        <v/>
      </c>
      <c r="W52" s="258"/>
    </row>
    <row r="53" spans="1:23" x14ac:dyDescent="0.3">
      <c r="A53" s="3"/>
      <c r="B53" s="321" t="s">
        <v>62</v>
      </c>
      <c r="C53" s="321"/>
      <c r="D53" s="3"/>
      <c r="E53" s="52"/>
      <c r="F53" s="53"/>
      <c r="G53" s="23"/>
      <c r="H53" s="23"/>
      <c r="I53" s="54"/>
      <c r="J53" s="55"/>
      <c r="K53" s="56"/>
      <c r="L53" s="55"/>
      <c r="M53" s="56"/>
      <c r="N53" s="55"/>
      <c r="O53" s="56"/>
      <c r="P53" s="50"/>
      <c r="Q53" s="57">
        <v>32</v>
      </c>
      <c r="R53" s="258"/>
      <c r="S53" s="279"/>
      <c r="T53" s="272"/>
      <c r="U53" s="272" t="str">
        <f>IFERROR(HLOOKUP(F53,Stats!$BF$6:$CU$19,14,FALSE),"")</f>
        <v/>
      </c>
      <c r="V53" s="273" t="str">
        <f t="shared" si="1"/>
        <v/>
      </c>
      <c r="W53" s="258"/>
    </row>
    <row r="54" spans="1:23" x14ac:dyDescent="0.3">
      <c r="A54" s="3"/>
      <c r="B54" s="321" t="s">
        <v>63</v>
      </c>
      <c r="C54" s="321"/>
      <c r="D54" s="3"/>
      <c r="E54" s="52"/>
      <c r="F54" s="53"/>
      <c r="G54" s="23"/>
      <c r="H54" s="23"/>
      <c r="I54" s="54"/>
      <c r="J54" s="55"/>
      <c r="K54" s="56"/>
      <c r="L54" s="55"/>
      <c r="M54" s="56"/>
      <c r="N54" s="55"/>
      <c r="O54" s="56"/>
      <c r="P54" s="50"/>
      <c r="Q54" s="57">
        <v>33</v>
      </c>
      <c r="R54" s="258"/>
      <c r="S54" s="279"/>
      <c r="T54" s="272"/>
      <c r="U54" s="272" t="str">
        <f>IFERROR(HLOOKUP(F54,Stats!$BF$6:$CU$19,14,FALSE),"")</f>
        <v/>
      </c>
      <c r="V54" s="273" t="str">
        <f t="shared" si="1"/>
        <v/>
      </c>
      <c r="W54" s="258"/>
    </row>
    <row r="55" spans="1:23" x14ac:dyDescent="0.3">
      <c r="A55" s="3"/>
      <c r="B55" s="321" t="s">
        <v>64</v>
      </c>
      <c r="C55" s="321"/>
      <c r="D55" s="3"/>
      <c r="E55" s="52"/>
      <c r="F55" s="53"/>
      <c r="G55" s="23"/>
      <c r="H55" s="23"/>
      <c r="I55" s="54"/>
      <c r="J55" s="55"/>
      <c r="K55" s="56"/>
      <c r="L55" s="55"/>
      <c r="M55" s="56"/>
      <c r="N55" s="55"/>
      <c r="O55" s="56"/>
      <c r="P55" s="50"/>
      <c r="Q55" s="57">
        <v>34</v>
      </c>
      <c r="R55" s="258"/>
      <c r="S55" s="279"/>
      <c r="T55" s="272"/>
      <c r="U55" s="272" t="str">
        <f>IFERROR(HLOOKUP(F55,Stats!$BF$6:$CU$19,14,FALSE),"")</f>
        <v/>
      </c>
      <c r="V55" s="273" t="str">
        <f t="shared" si="1"/>
        <v/>
      </c>
      <c r="W55" s="258"/>
    </row>
    <row r="56" spans="1:23" x14ac:dyDescent="0.3">
      <c r="A56" s="3"/>
      <c r="B56" s="321" t="s">
        <v>65</v>
      </c>
      <c r="C56" s="321"/>
      <c r="D56" s="3"/>
      <c r="E56" s="52"/>
      <c r="F56" s="53"/>
      <c r="G56" s="23"/>
      <c r="H56" s="23"/>
      <c r="I56" s="54"/>
      <c r="J56" s="55"/>
      <c r="K56" s="56"/>
      <c r="L56" s="55"/>
      <c r="M56" s="56"/>
      <c r="N56" s="55"/>
      <c r="O56" s="56"/>
      <c r="P56" s="50"/>
      <c r="Q56" s="57">
        <v>35</v>
      </c>
      <c r="R56" s="258"/>
      <c r="S56" s="279"/>
      <c r="T56" s="272"/>
      <c r="U56" s="272" t="str">
        <f>IFERROR(HLOOKUP(F56,Stats!$BF$6:$CU$19,14,FALSE),"")</f>
        <v/>
      </c>
      <c r="V56" s="273" t="str">
        <f t="shared" si="1"/>
        <v/>
      </c>
      <c r="W56" s="258"/>
    </row>
    <row r="57" spans="1:23" x14ac:dyDescent="0.3">
      <c r="A57" s="3"/>
      <c r="B57" s="321" t="s">
        <v>66</v>
      </c>
      <c r="C57" s="321"/>
      <c r="D57" s="3"/>
      <c r="E57" s="52"/>
      <c r="F57" s="53"/>
      <c r="G57" s="23"/>
      <c r="H57" s="23"/>
      <c r="I57" s="54"/>
      <c r="J57" s="55"/>
      <c r="K57" s="56"/>
      <c r="L57" s="55"/>
      <c r="M57" s="56"/>
      <c r="N57" s="55"/>
      <c r="O57" s="56"/>
      <c r="P57" s="50"/>
      <c r="Q57" s="57">
        <v>36</v>
      </c>
      <c r="R57" s="258"/>
      <c r="S57" s="279"/>
      <c r="T57" s="272"/>
      <c r="U57" s="272" t="str">
        <f>IFERROR(HLOOKUP(F57,Stats!$BF$6:$CU$19,14,FALSE),"")</f>
        <v/>
      </c>
      <c r="V57" s="273" t="str">
        <f t="shared" si="1"/>
        <v/>
      </c>
      <c r="W57" s="258"/>
    </row>
    <row r="58" spans="1:23" x14ac:dyDescent="0.3">
      <c r="A58" s="3"/>
      <c r="B58" s="321" t="s">
        <v>67</v>
      </c>
      <c r="C58" s="321"/>
      <c r="D58" s="3"/>
      <c r="E58" s="52"/>
      <c r="F58" s="53"/>
      <c r="G58" s="23"/>
      <c r="H58" s="23"/>
      <c r="I58" s="54"/>
      <c r="J58" s="55"/>
      <c r="K58" s="56"/>
      <c r="L58" s="55"/>
      <c r="M58" s="56"/>
      <c r="N58" s="55"/>
      <c r="O58" s="56"/>
      <c r="P58" s="50"/>
      <c r="Q58" s="57">
        <v>37</v>
      </c>
      <c r="R58" s="258"/>
      <c r="S58" s="279"/>
      <c r="T58" s="272"/>
      <c r="U58" s="272" t="str">
        <f>IFERROR(HLOOKUP(F58,Stats!$BF$6:$CU$19,14,FALSE),"")</f>
        <v/>
      </c>
      <c r="V58" s="273" t="str">
        <f t="shared" si="1"/>
        <v/>
      </c>
      <c r="W58" s="258"/>
    </row>
    <row r="59" spans="1:23" ht="15" thickBot="1" x14ac:dyDescent="0.35">
      <c r="A59" s="3"/>
      <c r="B59" s="321" t="s">
        <v>68</v>
      </c>
      <c r="C59" s="321"/>
      <c r="D59" s="3"/>
      <c r="E59" s="58"/>
      <c r="F59" s="59"/>
      <c r="G59" s="31"/>
      <c r="H59" s="31"/>
      <c r="I59" s="60"/>
      <c r="J59" s="61"/>
      <c r="K59" s="62"/>
      <c r="L59" s="61"/>
      <c r="M59" s="62"/>
      <c r="N59" s="61"/>
      <c r="O59" s="62"/>
      <c r="P59" s="50"/>
      <c r="Q59" s="63">
        <v>38</v>
      </c>
      <c r="R59" s="258"/>
      <c r="S59" s="280"/>
      <c r="T59" s="274"/>
      <c r="U59" s="274" t="str">
        <f>IFERROR(HLOOKUP(F59,Stats!$BF$6:$CU$19,14,FALSE),"")</f>
        <v/>
      </c>
      <c r="V59" s="275" t="str">
        <f t="shared" si="1"/>
        <v/>
      </c>
      <c r="W59" s="258"/>
    </row>
    <row r="60" spans="1:23" x14ac:dyDescent="0.3">
      <c r="A60" s="3"/>
      <c r="B60" s="321" t="s">
        <v>69</v>
      </c>
      <c r="C60" s="321"/>
      <c r="D60" s="3"/>
      <c r="E60" s="3"/>
      <c r="F60" s="3"/>
      <c r="G60" s="3"/>
      <c r="H60" s="3"/>
      <c r="I60" s="3"/>
      <c r="J60" s="3"/>
      <c r="K60" s="3"/>
      <c r="L60" s="3"/>
      <c r="M60" s="3"/>
      <c r="N60" s="3"/>
      <c r="O60" s="3"/>
      <c r="Q60" s="3"/>
      <c r="R60" s="258"/>
      <c r="S60" s="258"/>
      <c r="T60" s="258"/>
      <c r="U60" s="258"/>
      <c r="V60" s="258"/>
      <c r="W60" s="258"/>
    </row>
    <row r="61" spans="1:23" x14ac:dyDescent="0.3">
      <c r="A61" s="3"/>
      <c r="B61" s="321" t="s">
        <v>70</v>
      </c>
      <c r="C61" s="321"/>
      <c r="D61" s="3"/>
      <c r="E61" s="3"/>
      <c r="F61" s="3"/>
      <c r="G61" s="3"/>
      <c r="H61" s="3"/>
      <c r="I61" s="3"/>
      <c r="J61" s="3"/>
      <c r="K61" s="3"/>
      <c r="L61" s="3"/>
      <c r="M61" s="3"/>
      <c r="N61" s="3"/>
      <c r="O61" s="3"/>
      <c r="Q61" s="3"/>
      <c r="R61" s="256"/>
      <c r="S61" s="256"/>
      <c r="T61" s="256"/>
      <c r="U61" s="256"/>
      <c r="V61" s="256"/>
      <c r="W61" s="256"/>
    </row>
    <row r="62" spans="1:23" x14ac:dyDescent="0.3">
      <c r="A62" s="3"/>
      <c r="B62" s="321" t="s">
        <v>71</v>
      </c>
      <c r="C62" s="321"/>
      <c r="D62" s="3"/>
      <c r="E62" s="3"/>
      <c r="F62" s="286" t="str">
        <f>Jan_2024!A58</f>
        <v>Annual Leave</v>
      </c>
      <c r="G62" s="3"/>
      <c r="H62" s="3"/>
      <c r="I62" s="3"/>
      <c r="J62" s="3"/>
      <c r="K62" s="3"/>
      <c r="L62" s="3"/>
      <c r="M62" s="3"/>
      <c r="N62" s="3"/>
      <c r="O62" s="3"/>
      <c r="Q62" s="3"/>
      <c r="R62" s="256"/>
      <c r="S62" s="256"/>
      <c r="T62" s="257"/>
      <c r="U62" s="257" t="str">
        <f>IFERROR(HLOOKUP(F62,Stats!$BF$6:$CU$19,14,FALSE),"")</f>
        <v/>
      </c>
      <c r="V62" s="256" t="str">
        <f t="shared" ref="V62:V64" si="2">IFERROR(U62/T62,"")</f>
        <v/>
      </c>
      <c r="W62" s="256"/>
    </row>
    <row r="63" spans="1:23" x14ac:dyDescent="0.3">
      <c r="A63" s="3"/>
      <c r="B63" s="321" t="s">
        <v>72</v>
      </c>
      <c r="C63" s="321"/>
      <c r="D63" s="3"/>
      <c r="E63" s="3"/>
      <c r="F63" s="286" t="str">
        <f>Jan_2024!A59</f>
        <v>Special Leave</v>
      </c>
      <c r="G63" s="3"/>
      <c r="H63" s="3"/>
      <c r="I63" s="3"/>
      <c r="J63" s="3"/>
      <c r="K63" s="3"/>
      <c r="L63" s="3"/>
      <c r="M63" s="3"/>
      <c r="N63" s="3"/>
      <c r="O63" s="3"/>
      <c r="Q63" s="3"/>
      <c r="R63" s="256"/>
      <c r="S63" s="256"/>
      <c r="T63" s="257"/>
      <c r="U63" s="257" t="str">
        <f>IFERROR(HLOOKUP(F63,Stats!$BF$6:$CU$19,14,FALSE),"")</f>
        <v/>
      </c>
      <c r="V63" s="256" t="str">
        <f t="shared" si="2"/>
        <v/>
      </c>
      <c r="W63" s="256"/>
    </row>
    <row r="64" spans="1:23" x14ac:dyDescent="0.3">
      <c r="A64" s="3"/>
      <c r="B64" s="321" t="s">
        <v>73</v>
      </c>
      <c r="C64" s="321"/>
      <c r="D64" s="3"/>
      <c r="E64" s="3"/>
      <c r="F64" s="286" t="str">
        <f>Jan_2024!A60</f>
        <v>Illness</v>
      </c>
      <c r="G64" s="3"/>
      <c r="H64" s="3"/>
      <c r="I64" s="3"/>
      <c r="J64" s="3"/>
      <c r="K64" s="3"/>
      <c r="L64" s="3"/>
      <c r="M64" s="3"/>
      <c r="N64" s="3"/>
      <c r="O64" s="3"/>
      <c r="Q64" s="3"/>
      <c r="R64" s="256"/>
      <c r="S64" s="256"/>
      <c r="T64" s="257"/>
      <c r="U64" s="257" t="str">
        <f>IFERROR(HLOOKUP(F64,Stats!$BF$6:$CU$19,14,FALSE),"")</f>
        <v/>
      </c>
      <c r="V64" s="256" t="str">
        <f t="shared" si="2"/>
        <v/>
      </c>
      <c r="W64" s="256"/>
    </row>
    <row r="65" spans="1:23" x14ac:dyDescent="0.3">
      <c r="A65" s="3"/>
      <c r="B65" s="321" t="s">
        <v>74</v>
      </c>
      <c r="C65" s="321"/>
      <c r="D65" s="3"/>
      <c r="E65" s="3"/>
      <c r="F65" s="3"/>
      <c r="G65" s="3"/>
      <c r="H65" s="3"/>
      <c r="I65" s="3"/>
      <c r="J65" s="3"/>
      <c r="K65" s="3"/>
      <c r="L65" s="3"/>
      <c r="M65" s="3"/>
      <c r="N65" s="3"/>
      <c r="O65" s="3"/>
      <c r="Q65" s="3"/>
      <c r="R65" s="256"/>
      <c r="S65" s="256"/>
      <c r="T65" s="256"/>
      <c r="U65" s="256"/>
      <c r="V65" s="256"/>
      <c r="W65" s="256"/>
    </row>
    <row r="66" spans="1:23" x14ac:dyDescent="0.3">
      <c r="A66" s="3"/>
      <c r="B66" s="321" t="str">
        <f>"4. Fill in ""January_"&amp;Year&amp;""" to 'December_"&amp;Year&amp;""" sheets with daily workload for the relevant activities. Useful"</f>
        <v>4. Fill in "January_2024" to 'December_2024" sheets with daily workload for the relevant activities. Useful</v>
      </c>
      <c r="C66" s="321"/>
      <c r="D66" s="3"/>
      <c r="E66" s="3"/>
      <c r="F66" s="3"/>
      <c r="G66" s="3"/>
      <c r="H66" s="3"/>
      <c r="I66" s="3"/>
      <c r="J66" s="3"/>
      <c r="K66" s="3"/>
      <c r="L66" s="3"/>
      <c r="M66" s="3"/>
      <c r="N66" s="3"/>
      <c r="O66" s="3"/>
      <c r="Q66" s="3"/>
      <c r="R66" s="256"/>
      <c r="S66" s="256"/>
      <c r="T66" s="256"/>
      <c r="U66" s="256"/>
      <c r="V66" s="256"/>
      <c r="W66" s="256"/>
    </row>
    <row r="67" spans="1:23" x14ac:dyDescent="0.3">
      <c r="A67" s="3"/>
      <c r="B67" s="321" t="s">
        <v>75</v>
      </c>
      <c r="C67" s="321"/>
      <c r="D67" s="3"/>
      <c r="E67" s="3"/>
      <c r="F67" s="3"/>
      <c r="G67" s="3"/>
      <c r="H67" s="3"/>
      <c r="I67" s="3"/>
      <c r="J67" s="3"/>
      <c r="K67" s="3"/>
      <c r="L67" s="3"/>
      <c r="M67" s="3"/>
      <c r="N67" s="3"/>
      <c r="O67" s="3"/>
      <c r="Q67" s="3"/>
      <c r="R67" s="256"/>
      <c r="S67" s="256"/>
      <c r="T67" s="256"/>
      <c r="U67" s="256"/>
      <c r="V67" s="256"/>
      <c r="W67" s="256"/>
    </row>
    <row r="68" spans="1:23" x14ac:dyDescent="0.3">
      <c r="A68" s="3"/>
      <c r="B68" s="321" t="s">
        <v>76</v>
      </c>
      <c r="C68" s="321"/>
      <c r="D68" s="3"/>
      <c r="E68" s="3"/>
      <c r="F68" s="3"/>
      <c r="G68" s="3"/>
      <c r="H68" s="3"/>
      <c r="I68" s="3"/>
      <c r="J68" s="3"/>
      <c r="K68" s="3"/>
      <c r="L68" s="3"/>
      <c r="M68" s="3"/>
      <c r="N68" s="3"/>
      <c r="O68" s="3"/>
      <c r="Q68" s="3"/>
      <c r="R68" s="256"/>
      <c r="S68" s="256"/>
      <c r="T68" s="256"/>
      <c r="U68" s="256"/>
      <c r="V68" s="256"/>
      <c r="W68" s="256"/>
    </row>
    <row r="69" spans="1:23" x14ac:dyDescent="0.3">
      <c r="A69" s="3"/>
      <c r="B69" s="321" t="s">
        <v>77</v>
      </c>
      <c r="C69" s="321"/>
      <c r="D69" s="3"/>
      <c r="E69" s="3"/>
      <c r="F69" s="3"/>
      <c r="G69" s="3"/>
      <c r="H69" s="3"/>
      <c r="I69" s="3"/>
      <c r="J69" s="3"/>
      <c r="K69" s="3"/>
      <c r="L69" s="3"/>
      <c r="M69" s="3"/>
      <c r="N69" s="3"/>
      <c r="O69" s="3"/>
      <c r="Q69" s="3"/>
      <c r="R69" s="256"/>
      <c r="S69" s="256"/>
      <c r="T69" s="256"/>
      <c r="U69" s="256"/>
      <c r="V69" s="256"/>
      <c r="W69" s="256"/>
    </row>
    <row r="70" spans="1:23" x14ac:dyDescent="0.3">
      <c r="A70" s="3"/>
      <c r="B70" s="321" t="s">
        <v>78</v>
      </c>
      <c r="C70" s="321"/>
      <c r="D70" s="3"/>
      <c r="E70" s="3"/>
      <c r="F70" s="3"/>
      <c r="G70" s="3"/>
      <c r="H70" s="3"/>
      <c r="I70" s="3"/>
      <c r="J70" s="3"/>
      <c r="K70" s="3"/>
      <c r="L70" s="3"/>
      <c r="M70" s="3"/>
      <c r="N70" s="3"/>
      <c r="O70" s="3"/>
      <c r="Q70" s="3"/>
      <c r="R70" s="256"/>
      <c r="S70" s="256"/>
      <c r="T70" s="256"/>
      <c r="U70" s="256"/>
      <c r="V70" s="256"/>
      <c r="W70" s="256"/>
    </row>
    <row r="71" spans="1:23" x14ac:dyDescent="0.3">
      <c r="A71" s="3"/>
      <c r="B71" s="321" t="s">
        <v>79</v>
      </c>
      <c r="C71" s="321"/>
      <c r="D71" s="3"/>
      <c r="E71" s="3"/>
      <c r="F71" s="3"/>
      <c r="G71" s="3"/>
      <c r="H71" s="3"/>
      <c r="I71" s="3"/>
      <c r="J71" s="3"/>
      <c r="K71" s="3"/>
      <c r="L71" s="3"/>
      <c r="M71" s="3"/>
      <c r="N71" s="3"/>
      <c r="O71" s="3"/>
      <c r="Q71" s="3"/>
      <c r="R71" s="256"/>
      <c r="S71" s="256"/>
      <c r="T71" s="256"/>
      <c r="U71" s="256"/>
      <c r="V71" s="256"/>
      <c r="W71" s="256"/>
    </row>
    <row r="72" spans="1:23" x14ac:dyDescent="0.3">
      <c r="A72" s="3"/>
      <c r="B72" s="321" t="s">
        <v>80</v>
      </c>
      <c r="C72" s="321"/>
      <c r="D72" s="3"/>
      <c r="E72" s="3"/>
      <c r="F72" s="3"/>
      <c r="G72" s="3"/>
      <c r="H72" s="3"/>
      <c r="I72" s="3"/>
      <c r="J72" s="3"/>
      <c r="K72" s="3"/>
      <c r="L72" s="3"/>
      <c r="M72" s="3"/>
      <c r="N72" s="3"/>
      <c r="O72" s="3"/>
      <c r="Q72" s="3"/>
      <c r="R72" s="256"/>
      <c r="S72" s="256"/>
      <c r="T72" s="256"/>
      <c r="U72" s="256"/>
      <c r="V72" s="256"/>
      <c r="W72" s="256"/>
    </row>
    <row r="73" spans="1:23" x14ac:dyDescent="0.3">
      <c r="A73" s="3"/>
      <c r="B73" s="321" t="s">
        <v>81</v>
      </c>
      <c r="C73" s="321"/>
      <c r="D73" s="3"/>
      <c r="E73" s="3"/>
      <c r="F73" s="3"/>
      <c r="G73" s="3"/>
      <c r="H73" s="3"/>
      <c r="I73" s="3"/>
      <c r="J73" s="3"/>
      <c r="K73" s="3"/>
      <c r="L73" s="3"/>
      <c r="M73" s="3"/>
      <c r="N73" s="3"/>
      <c r="O73" s="3"/>
      <c r="Q73" s="3"/>
      <c r="R73" s="256"/>
      <c r="S73" s="256"/>
      <c r="T73" s="256"/>
      <c r="U73" s="256"/>
      <c r="V73" s="256"/>
      <c r="W73" s="256"/>
    </row>
    <row r="74" spans="1:23" x14ac:dyDescent="0.3">
      <c r="A74" s="3"/>
      <c r="B74" s="321" t="s">
        <v>82</v>
      </c>
      <c r="C74" s="321"/>
      <c r="D74" s="3"/>
      <c r="E74" s="3"/>
      <c r="F74" s="3"/>
      <c r="G74" s="3"/>
      <c r="H74" s="3"/>
      <c r="I74" s="3"/>
      <c r="J74" s="3"/>
      <c r="K74" s="3"/>
      <c r="L74" s="3"/>
      <c r="M74" s="3"/>
      <c r="N74" s="3"/>
      <c r="O74" s="3"/>
      <c r="Q74" s="3"/>
      <c r="R74" s="256"/>
      <c r="S74" s="256"/>
      <c r="T74" s="256"/>
      <c r="U74" s="256"/>
      <c r="V74" s="256"/>
      <c r="W74" s="256"/>
    </row>
    <row r="75" spans="1:23" x14ac:dyDescent="0.3">
      <c r="A75" s="3"/>
      <c r="B75" s="321" t="str">
        <f>IF(Show_detailed_error_in_monthly_sheets,"     - The column AJ will show additional information if some error is found in the hour assignment.","")</f>
        <v xml:space="preserve">     - The column AJ will show additional information if some error is found in the hour assignment.</v>
      </c>
      <c r="C75" s="321"/>
      <c r="D75" s="3"/>
      <c r="E75" s="3"/>
      <c r="F75" s="3"/>
      <c r="G75" s="3"/>
      <c r="H75" s="3"/>
      <c r="I75" s="3"/>
      <c r="J75" s="3"/>
      <c r="K75" s="3"/>
      <c r="L75" s="3"/>
      <c r="M75" s="3"/>
      <c r="N75" s="3"/>
      <c r="O75" s="3"/>
      <c r="Q75" s="3"/>
      <c r="R75" s="256"/>
      <c r="S75" s="256"/>
      <c r="T75" s="256"/>
      <c r="U75" s="256"/>
      <c r="V75" s="256"/>
      <c r="W75" s="256"/>
    </row>
    <row r="76" spans="1:23" x14ac:dyDescent="0.3">
      <c r="A76" s="3"/>
      <c r="B76" s="321" t="s">
        <v>83</v>
      </c>
      <c r="C76" s="321"/>
      <c r="D76" s="3"/>
      <c r="E76" s="3"/>
      <c r="F76" s="3"/>
      <c r="G76" s="3"/>
      <c r="H76" s="3"/>
      <c r="I76" s="3"/>
      <c r="J76" s="3"/>
      <c r="K76" s="3"/>
      <c r="L76" s="3"/>
      <c r="M76" s="3"/>
      <c r="N76" s="3"/>
      <c r="O76" s="3"/>
      <c r="Q76" s="3"/>
      <c r="R76" s="256"/>
      <c r="S76" s="256"/>
      <c r="T76" s="256"/>
      <c r="U76" s="256"/>
      <c r="V76" s="256"/>
      <c r="W76" s="256"/>
    </row>
    <row r="77" spans="1:23" x14ac:dyDescent="0.3">
      <c r="A77" s="3"/>
      <c r="B77" s="321" t="s">
        <v>84</v>
      </c>
      <c r="C77" s="321"/>
      <c r="D77" s="3"/>
      <c r="E77" s="3"/>
      <c r="F77" s="3"/>
      <c r="G77" s="3"/>
      <c r="H77" s="3"/>
      <c r="I77" s="3"/>
      <c r="J77" s="3"/>
      <c r="K77" s="3"/>
      <c r="L77" s="3"/>
      <c r="M77" s="3"/>
      <c r="N77" s="3"/>
      <c r="O77" s="3"/>
      <c r="Q77" s="3"/>
      <c r="R77" s="256"/>
      <c r="S77" s="256"/>
      <c r="T77" s="256"/>
      <c r="U77" s="256"/>
      <c r="V77" s="256"/>
      <c r="W77" s="256"/>
    </row>
    <row r="78" spans="1:23" x14ac:dyDescent="0.3">
      <c r="A78" s="3"/>
      <c r="B78" s="321" t="s">
        <v>85</v>
      </c>
      <c r="C78" s="321"/>
      <c r="D78" s="3"/>
      <c r="E78" s="3"/>
      <c r="F78" s="3"/>
      <c r="G78" s="3"/>
      <c r="H78" s="3"/>
      <c r="I78" s="3"/>
      <c r="J78" s="3"/>
      <c r="K78" s="3"/>
      <c r="L78" s="3"/>
      <c r="M78" s="3"/>
      <c r="N78" s="3"/>
      <c r="O78" s="3"/>
      <c r="Q78" s="3"/>
      <c r="R78" s="256"/>
      <c r="S78" s="256"/>
      <c r="T78" s="256"/>
      <c r="U78" s="256"/>
      <c r="V78" s="256"/>
      <c r="W78" s="256"/>
    </row>
    <row r="79" spans="1:23" x14ac:dyDescent="0.3">
      <c r="A79" s="3"/>
      <c r="B79" s="321" t="s">
        <v>86</v>
      </c>
      <c r="C79" s="321"/>
      <c r="D79" s="3"/>
      <c r="E79" s="3"/>
      <c r="F79" s="3"/>
      <c r="G79" s="3"/>
      <c r="H79" s="3"/>
      <c r="I79" s="3"/>
      <c r="J79" s="3"/>
      <c r="K79" s="3"/>
      <c r="L79" s="3"/>
      <c r="M79" s="3"/>
      <c r="N79" s="3"/>
      <c r="O79" s="3"/>
      <c r="Q79" s="3"/>
      <c r="R79" s="256"/>
      <c r="S79" s="256"/>
      <c r="T79" s="256"/>
      <c r="U79" s="256"/>
      <c r="V79" s="256"/>
      <c r="W79" s="256"/>
    </row>
    <row r="80" spans="1:23" x14ac:dyDescent="0.3">
      <c r="A80" s="3"/>
      <c r="B80" s="321" t="s">
        <v>87</v>
      </c>
      <c r="C80" s="321"/>
      <c r="D80" s="3"/>
      <c r="E80" s="3"/>
      <c r="F80" s="3"/>
      <c r="G80" s="3"/>
      <c r="H80" s="3"/>
      <c r="I80" s="3"/>
      <c r="J80" s="3"/>
      <c r="K80" s="3"/>
      <c r="L80" s="3"/>
      <c r="M80" s="3"/>
      <c r="N80" s="3"/>
      <c r="O80" s="3"/>
      <c r="Q80" s="3"/>
      <c r="R80" s="256"/>
      <c r="S80" s="256"/>
      <c r="T80" s="256"/>
      <c r="U80" s="256"/>
      <c r="V80" s="256"/>
      <c r="W80" s="256"/>
    </row>
    <row r="81" spans="1:23" x14ac:dyDescent="0.3">
      <c r="A81" s="3"/>
      <c r="B81" s="321" t="s">
        <v>88</v>
      </c>
      <c r="C81" s="321"/>
      <c r="D81" s="3"/>
      <c r="E81" s="3"/>
      <c r="F81" s="3"/>
      <c r="G81" s="3"/>
      <c r="H81" s="3"/>
      <c r="I81" s="3"/>
      <c r="J81" s="3"/>
      <c r="K81" s="3"/>
      <c r="L81" s="3"/>
      <c r="M81" s="3"/>
      <c r="N81" s="3"/>
      <c r="O81" s="3"/>
      <c r="Q81" s="3"/>
      <c r="R81" s="256"/>
      <c r="S81" s="256"/>
      <c r="T81" s="256"/>
      <c r="U81" s="256"/>
      <c r="V81" s="256"/>
      <c r="W81" s="256"/>
    </row>
    <row r="82" spans="1:23" x14ac:dyDescent="0.3">
      <c r="A82" s="3"/>
      <c r="B82" s="321" t="str">
        <f>"    - You can search for specific activity types using their related prefix. For example."</f>
        <v xml:space="preserve">    - You can search for specific activity types using their related prefix. For example.</v>
      </c>
      <c r="C82" s="321"/>
      <c r="D82" s="3"/>
      <c r="E82" s="3"/>
      <c r="F82" s="3"/>
      <c r="G82" s="3"/>
      <c r="H82" s="3"/>
      <c r="I82" s="3"/>
      <c r="J82" s="3"/>
      <c r="K82" s="3"/>
      <c r="L82" s="3"/>
      <c r="M82" s="3"/>
      <c r="N82" s="3"/>
      <c r="O82" s="3"/>
      <c r="Q82" s="3"/>
      <c r="R82" s="256"/>
      <c r="S82" s="256"/>
      <c r="T82" s="256"/>
      <c r="U82" s="256"/>
      <c r="V82" s="256"/>
      <c r="W82" s="256"/>
    </row>
    <row r="83" spans="1:23" x14ac:dyDescent="0.3">
      <c r="A83" s="3"/>
      <c r="B83" s="64" t="str">
        <f>"       '"&amp;Config!C32&amp;"' for '"&amp;Config!B32&amp;"' activities"</f>
        <v xml:space="preserve">       'Teach' for 'Teaching' activities</v>
      </c>
      <c r="C83" s="65"/>
      <c r="D83" s="3"/>
      <c r="E83" s="3"/>
      <c r="F83" s="3"/>
      <c r="G83" s="3"/>
      <c r="H83" s="3"/>
      <c r="I83" s="3"/>
      <c r="J83" s="3"/>
      <c r="K83" s="3"/>
      <c r="L83" s="3"/>
      <c r="M83" s="3"/>
      <c r="N83" s="3"/>
      <c r="O83" s="3"/>
      <c r="Q83" s="3"/>
      <c r="R83" s="256"/>
      <c r="S83" s="256"/>
      <c r="T83" s="256"/>
      <c r="U83" s="256"/>
      <c r="V83" s="256"/>
      <c r="W83" s="256"/>
    </row>
    <row r="84" spans="1:23" x14ac:dyDescent="0.3">
      <c r="A84" s="3"/>
      <c r="B84" s="64" t="str">
        <f>"       '"&amp;Config!C33&amp;"' for '"&amp;Config!B33&amp;"' activities"</f>
        <v xml:space="preserve">       'RDi' for 'Research' activities</v>
      </c>
      <c r="C84" s="65"/>
      <c r="D84" s="3"/>
      <c r="E84" s="3"/>
      <c r="F84" s="3"/>
      <c r="G84" s="3"/>
      <c r="H84" s="3"/>
      <c r="I84" s="3"/>
      <c r="J84" s="3"/>
      <c r="K84" s="3"/>
      <c r="L84" s="3"/>
      <c r="M84" s="3"/>
      <c r="N84" s="3"/>
      <c r="O84" s="3"/>
      <c r="Q84" s="3"/>
      <c r="R84" s="256"/>
      <c r="S84" s="256"/>
      <c r="T84" s="256"/>
      <c r="U84" s="256"/>
      <c r="V84" s="256"/>
      <c r="W84" s="256"/>
    </row>
    <row r="85" spans="1:23" x14ac:dyDescent="0.3">
      <c r="A85" s="3"/>
      <c r="B85" s="64" t="str">
        <f>"       '"&amp;Config!C34&amp;"' for '"&amp;Config!B34&amp;"' activities"</f>
        <v xml:space="preserve">       'Mgmt' for 'Management' activities</v>
      </c>
      <c r="C85" s="65"/>
      <c r="D85" s="3"/>
      <c r="E85" s="3"/>
      <c r="F85" s="3"/>
      <c r="G85" s="3"/>
      <c r="H85" s="3"/>
      <c r="I85" s="3"/>
      <c r="J85" s="3"/>
      <c r="K85" s="3"/>
      <c r="L85" s="3"/>
      <c r="M85" s="3"/>
      <c r="N85" s="3"/>
      <c r="O85" s="3"/>
      <c r="Q85" s="3"/>
      <c r="R85" s="256"/>
      <c r="S85" s="256"/>
      <c r="T85" s="256"/>
      <c r="U85" s="256"/>
      <c r="V85" s="256"/>
      <c r="W85" s="256"/>
    </row>
    <row r="86" spans="1:23" x14ac:dyDescent="0.3">
      <c r="A86" s="3"/>
      <c r="B86" s="64" t="str">
        <f>"       '"&amp;Config!C35&amp;"' for '"&amp;Config!B35&amp;"' activities"</f>
        <v xml:space="preserve">       'Misc' for 'Misc' activities</v>
      </c>
      <c r="C86" s="65"/>
      <c r="D86" s="3"/>
      <c r="E86" s="3"/>
      <c r="F86" s="3"/>
      <c r="G86" s="3"/>
      <c r="H86" s="3"/>
      <c r="I86" s="3"/>
      <c r="J86" s="3"/>
      <c r="K86" s="3"/>
      <c r="L86" s="3"/>
      <c r="M86" s="3"/>
      <c r="N86" s="3"/>
      <c r="O86" s="3"/>
      <c r="Q86" s="3"/>
      <c r="R86" s="256"/>
      <c r="S86" s="256"/>
      <c r="T86" s="256"/>
      <c r="U86" s="256"/>
      <c r="V86" s="256"/>
      <c r="W86" s="256"/>
    </row>
    <row r="87" spans="1:23" x14ac:dyDescent="0.3">
      <c r="A87" s="3"/>
      <c r="B87" s="321" t="s">
        <v>89</v>
      </c>
      <c r="C87" s="321"/>
      <c r="D87" s="3"/>
      <c r="E87" s="3"/>
      <c r="F87" s="3"/>
      <c r="G87" s="3"/>
      <c r="H87" s="3"/>
      <c r="I87" s="3"/>
      <c r="J87" s="3"/>
      <c r="K87" s="3"/>
      <c r="L87" s="3"/>
      <c r="M87" s="3"/>
      <c r="N87" s="3"/>
      <c r="O87" s="3"/>
      <c r="Q87" s="3"/>
      <c r="R87" s="256"/>
      <c r="S87" s="256"/>
      <c r="T87" s="256"/>
      <c r="U87" s="256"/>
      <c r="V87" s="256"/>
      <c r="W87" s="256"/>
    </row>
    <row r="88" spans="1:23" x14ac:dyDescent="0.3">
      <c r="A88" s="3"/>
      <c r="B88" s="321" t="s">
        <v>90</v>
      </c>
      <c r="C88" s="321"/>
      <c r="D88" s="3"/>
      <c r="E88" s="3"/>
      <c r="F88" s="3"/>
      <c r="G88" s="3"/>
      <c r="H88" s="3"/>
      <c r="I88" s="3"/>
      <c r="J88" s="3"/>
      <c r="K88" s="3"/>
      <c r="L88" s="3"/>
      <c r="M88" s="3"/>
      <c r="N88" s="3"/>
      <c r="O88" s="3"/>
      <c r="Q88" s="3"/>
      <c r="R88" s="256"/>
      <c r="S88" s="256"/>
      <c r="T88" s="256"/>
      <c r="U88" s="256"/>
      <c r="V88" s="256"/>
      <c r="W88" s="256"/>
    </row>
    <row r="89" spans="1:23" x14ac:dyDescent="0.3">
      <c r="A89" s="3"/>
      <c r="B89" s="66" t="s">
        <v>91</v>
      </c>
      <c r="C89" s="67"/>
      <c r="D89" s="3"/>
      <c r="E89" s="3"/>
      <c r="F89" s="3"/>
      <c r="G89" s="3"/>
      <c r="H89" s="3"/>
      <c r="I89" s="3"/>
      <c r="J89" s="3"/>
      <c r="K89" s="3"/>
      <c r="L89" s="3"/>
      <c r="M89" s="3"/>
      <c r="N89" s="3"/>
      <c r="O89" s="3"/>
      <c r="Q89" s="3"/>
      <c r="R89" s="256"/>
      <c r="S89" s="256"/>
      <c r="T89" s="256"/>
      <c r="U89" s="256"/>
      <c r="V89" s="256"/>
      <c r="W89" s="256"/>
    </row>
    <row r="90" spans="1:23" x14ac:dyDescent="0.3">
      <c r="A90" s="3"/>
      <c r="B90" s="66" t="s">
        <v>92</v>
      </c>
      <c r="C90" s="67"/>
      <c r="D90" s="3"/>
      <c r="E90" s="3"/>
      <c r="F90" s="3"/>
      <c r="G90" s="3"/>
      <c r="H90" s="3"/>
      <c r="I90" s="3"/>
      <c r="J90" s="3"/>
      <c r="K90" s="3"/>
      <c r="L90" s="3"/>
      <c r="M90" s="3"/>
      <c r="N90" s="3"/>
      <c r="O90" s="3"/>
      <c r="Q90" s="3"/>
      <c r="R90" s="256"/>
      <c r="S90" s="256"/>
      <c r="T90" s="256"/>
      <c r="U90" s="256"/>
      <c r="V90" s="256"/>
      <c r="W90" s="256"/>
    </row>
    <row r="91" spans="1:23" x14ac:dyDescent="0.3">
      <c r="A91" s="3"/>
      <c r="B91" s="66" t="s">
        <v>93</v>
      </c>
      <c r="C91" s="67"/>
      <c r="D91" s="3"/>
      <c r="E91" s="3"/>
      <c r="F91" s="3"/>
      <c r="G91" s="3"/>
      <c r="H91" s="3"/>
      <c r="I91" s="3"/>
      <c r="J91" s="3"/>
      <c r="K91" s="3"/>
      <c r="L91" s="3"/>
      <c r="M91" s="3"/>
      <c r="N91" s="3"/>
      <c r="O91" s="3"/>
      <c r="Q91" s="3"/>
      <c r="R91" s="256"/>
      <c r="S91" s="256"/>
      <c r="T91" s="256"/>
      <c r="U91" s="256"/>
      <c r="V91" s="256"/>
      <c r="W91" s="256"/>
    </row>
    <row r="92" spans="1:23" x14ac:dyDescent="0.3">
      <c r="A92" s="3"/>
      <c r="B92" s="66" t="s">
        <v>94</v>
      </c>
      <c r="C92" s="67"/>
      <c r="D92" s="3"/>
      <c r="E92" s="3"/>
      <c r="F92" s="3"/>
      <c r="G92" s="3"/>
      <c r="H92" s="3"/>
      <c r="I92" s="3"/>
      <c r="J92" s="3"/>
      <c r="K92" s="3"/>
      <c r="L92" s="3"/>
      <c r="M92" s="3"/>
      <c r="N92" s="3"/>
      <c r="O92" s="3"/>
      <c r="Q92" s="3"/>
      <c r="R92" s="256"/>
      <c r="S92" s="256"/>
      <c r="T92" s="256"/>
      <c r="U92" s="256"/>
      <c r="V92" s="256"/>
      <c r="W92" s="256"/>
    </row>
    <row r="93" spans="1:23" x14ac:dyDescent="0.3">
      <c r="A93" s="3"/>
      <c r="B93" s="66" t="s">
        <v>95</v>
      </c>
      <c r="C93" s="67"/>
      <c r="D93" s="3"/>
      <c r="E93" s="3"/>
      <c r="F93" s="3"/>
      <c r="G93" s="3"/>
      <c r="H93" s="3"/>
      <c r="I93" s="3"/>
      <c r="J93" s="3"/>
      <c r="K93" s="3"/>
      <c r="L93" s="3"/>
      <c r="M93" s="3"/>
      <c r="N93" s="3"/>
      <c r="O93" s="3"/>
      <c r="Q93" s="3"/>
      <c r="R93" s="256"/>
      <c r="S93" s="256"/>
      <c r="T93" s="256"/>
      <c r="U93" s="256"/>
      <c r="V93" s="256"/>
      <c r="W93" s="256"/>
    </row>
    <row r="94" spans="1:23" x14ac:dyDescent="0.3">
      <c r="A94" s="3"/>
      <c r="B94" s="321" t="s">
        <v>96</v>
      </c>
      <c r="C94" s="321"/>
      <c r="D94" s="3"/>
      <c r="E94" s="3"/>
      <c r="F94" s="3"/>
      <c r="G94" s="3"/>
      <c r="H94" s="3"/>
      <c r="I94" s="3"/>
      <c r="J94" s="3"/>
      <c r="K94" s="3"/>
      <c r="L94" s="3"/>
      <c r="M94" s="3"/>
      <c r="N94" s="3"/>
      <c r="O94" s="3"/>
      <c r="Q94" s="3"/>
      <c r="R94" s="256"/>
      <c r="S94" s="256"/>
      <c r="T94" s="256"/>
      <c r="U94" s="256"/>
      <c r="V94" s="256"/>
      <c r="W94" s="256"/>
    </row>
    <row r="95" spans="1:23" x14ac:dyDescent="0.3">
      <c r="A95" s="3"/>
      <c r="B95" s="321" t="s">
        <v>97</v>
      </c>
      <c r="C95" s="321"/>
      <c r="D95" s="3"/>
      <c r="E95" s="3"/>
      <c r="F95" s="3"/>
      <c r="G95" s="3"/>
      <c r="H95" s="3"/>
      <c r="I95" s="3"/>
      <c r="J95" s="3"/>
      <c r="K95" s="3"/>
      <c r="L95" s="3"/>
      <c r="M95" s="3"/>
      <c r="N95" s="3"/>
      <c r="O95" s="3"/>
      <c r="Q95" s="3"/>
      <c r="R95" s="256"/>
      <c r="S95" s="256"/>
      <c r="T95" s="256"/>
      <c r="U95" s="256"/>
      <c r="V95" s="256"/>
      <c r="W95" s="256"/>
    </row>
    <row r="96" spans="1:23" x14ac:dyDescent="0.3">
      <c r="A96" s="3"/>
      <c r="B96" s="321" t="s">
        <v>98</v>
      </c>
      <c r="C96" s="321"/>
      <c r="D96" s="3"/>
      <c r="E96" s="3"/>
      <c r="F96" s="3"/>
      <c r="G96" s="3"/>
      <c r="H96" s="3"/>
      <c r="I96" s="3"/>
      <c r="J96" s="3"/>
      <c r="K96" s="3"/>
      <c r="L96" s="3"/>
      <c r="M96" s="3"/>
      <c r="N96" s="3"/>
      <c r="O96" s="3"/>
      <c r="Q96" s="3"/>
      <c r="R96" s="256"/>
      <c r="S96" s="256"/>
      <c r="T96" s="256"/>
      <c r="U96" s="256"/>
      <c r="V96" s="256"/>
      <c r="W96" s="256"/>
    </row>
    <row r="97" spans="1:23" x14ac:dyDescent="0.3">
      <c r="A97" s="3"/>
      <c r="B97" s="321" t="s">
        <v>99</v>
      </c>
      <c r="C97" s="321"/>
      <c r="D97" s="3"/>
      <c r="E97" s="3"/>
      <c r="F97" s="3"/>
      <c r="G97" s="3"/>
      <c r="H97" s="3"/>
      <c r="I97" s="3"/>
      <c r="J97" s="3"/>
      <c r="K97" s="3"/>
      <c r="L97" s="3"/>
      <c r="M97" s="3"/>
      <c r="N97" s="3"/>
      <c r="O97" s="3"/>
      <c r="Q97" s="3"/>
      <c r="R97" s="256"/>
      <c r="S97" s="256"/>
      <c r="T97" s="256"/>
      <c r="U97" s="256"/>
      <c r="V97" s="256"/>
      <c r="W97" s="256"/>
    </row>
    <row r="98" spans="1:23" x14ac:dyDescent="0.3">
      <c r="B98" s="321" t="s">
        <v>100</v>
      </c>
      <c r="C98" s="321"/>
      <c r="E98" s="3"/>
      <c r="F98" s="3"/>
      <c r="G98" s="3"/>
      <c r="H98" s="3"/>
      <c r="I98" s="3"/>
      <c r="J98" s="3"/>
      <c r="K98" s="3"/>
      <c r="L98" s="3"/>
      <c r="M98" s="3"/>
      <c r="N98" s="3"/>
      <c r="O98" s="3"/>
      <c r="Q98" s="3"/>
      <c r="R98" s="256"/>
      <c r="S98" s="256"/>
      <c r="T98" s="256"/>
      <c r="U98" s="256"/>
      <c r="V98" s="256"/>
      <c r="W98" s="256"/>
    </row>
    <row r="99" spans="1:23" x14ac:dyDescent="0.3">
      <c r="B99" s="321" t="s">
        <v>101</v>
      </c>
      <c r="C99" s="321"/>
      <c r="E99" s="3"/>
      <c r="F99" s="3"/>
      <c r="G99" s="3"/>
      <c r="H99" s="3"/>
      <c r="I99" s="3"/>
      <c r="J99" s="3"/>
      <c r="K99" s="3"/>
      <c r="L99" s="3"/>
      <c r="M99" s="3"/>
      <c r="N99" s="3"/>
      <c r="O99" s="3"/>
      <c r="Q99" s="3"/>
      <c r="R99" s="256"/>
      <c r="S99" s="256"/>
      <c r="T99" s="256"/>
      <c r="U99" s="256"/>
      <c r="V99" s="256"/>
      <c r="W99" s="256"/>
    </row>
    <row r="100" spans="1:23" x14ac:dyDescent="0.3">
      <c r="B100" s="323" t="s">
        <v>102</v>
      </c>
      <c r="C100" s="323"/>
      <c r="E100" s="3"/>
      <c r="F100" s="3"/>
      <c r="G100" s="3"/>
      <c r="H100" s="3"/>
      <c r="I100" s="3"/>
      <c r="J100" s="3"/>
      <c r="K100" s="3"/>
      <c r="L100" s="3"/>
      <c r="M100" s="3"/>
      <c r="N100" s="3"/>
      <c r="O100" s="3"/>
      <c r="Q100" s="3"/>
      <c r="R100" s="256"/>
      <c r="S100" s="256"/>
      <c r="T100" s="256"/>
      <c r="U100" s="256"/>
      <c r="V100" s="256"/>
      <c r="W100" s="256"/>
    </row>
    <row r="101" spans="1:23" x14ac:dyDescent="0.3">
      <c r="B101" s="3"/>
      <c r="C101" s="3"/>
      <c r="E101" s="3"/>
      <c r="F101" s="3"/>
      <c r="G101" s="3"/>
      <c r="H101" s="3"/>
      <c r="I101" s="3"/>
      <c r="J101" s="3"/>
      <c r="K101" s="3"/>
      <c r="L101" s="3"/>
      <c r="M101" s="3"/>
      <c r="N101" s="3"/>
      <c r="O101" s="3"/>
      <c r="Q101" s="3"/>
      <c r="R101" s="256"/>
      <c r="S101" s="256"/>
      <c r="T101" s="256"/>
      <c r="U101" s="256"/>
      <c r="V101" s="256"/>
      <c r="W101" s="256"/>
    </row>
    <row r="102" spans="1:23" x14ac:dyDescent="0.3">
      <c r="E102" s="3"/>
      <c r="F102" s="3"/>
      <c r="G102" s="3"/>
      <c r="H102" s="3"/>
      <c r="I102" s="3"/>
      <c r="J102" s="3"/>
      <c r="K102" s="3"/>
      <c r="L102" s="3"/>
      <c r="M102" s="3"/>
      <c r="N102" s="3"/>
      <c r="O102" s="3"/>
      <c r="Q102" s="3"/>
      <c r="R102" s="256"/>
      <c r="S102" s="256"/>
      <c r="T102" s="256"/>
      <c r="U102" s="256"/>
      <c r="V102" s="256"/>
      <c r="W102" s="256"/>
    </row>
    <row r="103" spans="1:23" x14ac:dyDescent="0.3">
      <c r="E103" s="3"/>
      <c r="F103" s="3"/>
      <c r="G103" s="3"/>
      <c r="H103" s="3"/>
      <c r="I103" s="3"/>
      <c r="J103" s="3"/>
      <c r="K103" s="3"/>
      <c r="L103" s="3"/>
      <c r="M103" s="3"/>
      <c r="N103" s="3"/>
      <c r="O103" s="3"/>
      <c r="Q103" s="3"/>
      <c r="R103" s="256"/>
      <c r="S103" s="256"/>
      <c r="T103" s="256"/>
      <c r="U103" s="256"/>
      <c r="V103" s="256"/>
      <c r="W103" s="256"/>
    </row>
    <row r="104" spans="1:23" x14ac:dyDescent="0.3">
      <c r="E104" s="3"/>
      <c r="F104" s="3"/>
      <c r="G104" s="3"/>
      <c r="H104" s="3"/>
      <c r="I104" s="3"/>
      <c r="J104" s="3"/>
      <c r="K104" s="3"/>
      <c r="L104" s="3"/>
      <c r="M104" s="3"/>
      <c r="N104" s="3"/>
      <c r="O104" s="3"/>
      <c r="Q104" s="3"/>
      <c r="R104" s="256"/>
      <c r="S104" s="256"/>
      <c r="T104" s="256"/>
      <c r="U104" s="256"/>
      <c r="V104" s="256"/>
      <c r="W104" s="256"/>
    </row>
    <row r="105" spans="1:23" x14ac:dyDescent="0.3">
      <c r="E105" s="3"/>
      <c r="F105" s="3"/>
      <c r="G105" s="3"/>
      <c r="H105" s="3"/>
      <c r="I105" s="3"/>
      <c r="J105" s="3"/>
      <c r="K105" s="3"/>
      <c r="L105" s="3"/>
      <c r="M105" s="3"/>
      <c r="N105" s="3"/>
      <c r="O105" s="3"/>
      <c r="Q105" s="3"/>
      <c r="R105" s="256"/>
      <c r="S105" s="256"/>
      <c r="T105" s="256"/>
      <c r="U105" s="256"/>
      <c r="V105" s="256"/>
      <c r="W105" s="256"/>
    </row>
    <row r="106" spans="1:23" x14ac:dyDescent="0.3">
      <c r="E106" s="3"/>
      <c r="F106" s="3"/>
      <c r="G106" s="3"/>
      <c r="H106" s="3"/>
      <c r="I106" s="3"/>
      <c r="J106" s="3"/>
      <c r="K106" s="3"/>
      <c r="L106" s="3"/>
      <c r="M106" s="3"/>
      <c r="N106" s="3"/>
      <c r="O106" s="3"/>
      <c r="Q106" s="3"/>
      <c r="R106" s="256"/>
      <c r="S106" s="256"/>
      <c r="T106" s="256"/>
      <c r="U106" s="256"/>
      <c r="V106" s="256"/>
      <c r="W106" s="256"/>
    </row>
    <row r="107" spans="1:23" x14ac:dyDescent="0.3">
      <c r="E107" s="3"/>
      <c r="F107" s="3"/>
      <c r="G107" s="3"/>
      <c r="H107" s="3"/>
      <c r="I107" s="3"/>
      <c r="J107" s="3"/>
      <c r="K107" s="3"/>
      <c r="L107" s="3"/>
      <c r="M107" s="3"/>
      <c r="N107" s="3"/>
      <c r="O107" s="3"/>
      <c r="Q107" s="3"/>
      <c r="R107" s="256"/>
      <c r="S107" s="256"/>
      <c r="T107" s="256"/>
      <c r="U107" s="256"/>
      <c r="V107" s="256"/>
      <c r="W107" s="256"/>
    </row>
    <row r="108" spans="1:23" x14ac:dyDescent="0.3">
      <c r="E108" s="3"/>
      <c r="F108" s="3"/>
      <c r="G108" s="3"/>
      <c r="H108" s="3"/>
      <c r="I108" s="3"/>
      <c r="J108" s="3"/>
      <c r="K108" s="3"/>
      <c r="L108" s="3"/>
      <c r="M108" s="3"/>
      <c r="N108" s="3"/>
      <c r="O108" s="3"/>
      <c r="Q108" s="3"/>
      <c r="R108" s="256"/>
      <c r="S108" s="256"/>
      <c r="T108" s="256"/>
      <c r="U108" s="256"/>
      <c r="V108" s="256"/>
      <c r="W108" s="256"/>
    </row>
    <row r="109" spans="1:23" x14ac:dyDescent="0.3">
      <c r="E109" s="3"/>
      <c r="F109" s="3"/>
      <c r="G109" s="3"/>
      <c r="H109" s="3"/>
      <c r="I109" s="3"/>
      <c r="J109" s="3"/>
      <c r="K109" s="3"/>
      <c r="L109" s="3"/>
      <c r="M109" s="3"/>
      <c r="N109" s="3"/>
      <c r="O109" s="3"/>
      <c r="Q109" s="3"/>
      <c r="R109" s="256"/>
      <c r="S109" s="256"/>
      <c r="T109" s="256"/>
      <c r="U109" s="256"/>
      <c r="V109" s="256"/>
      <c r="W109" s="256"/>
    </row>
    <row r="110" spans="1:23" x14ac:dyDescent="0.3">
      <c r="E110" s="3"/>
      <c r="F110" s="3"/>
      <c r="G110" s="3"/>
      <c r="H110" s="3"/>
      <c r="I110" s="3"/>
      <c r="J110" s="3"/>
      <c r="K110" s="3"/>
      <c r="L110" s="3"/>
      <c r="M110" s="3"/>
      <c r="N110" s="3"/>
      <c r="O110" s="3"/>
      <c r="Q110" s="3"/>
      <c r="R110" s="256"/>
      <c r="S110" s="256"/>
      <c r="T110" s="256"/>
      <c r="U110" s="256"/>
      <c r="V110" s="256"/>
      <c r="W110" s="256"/>
    </row>
    <row r="111" spans="1:23" x14ac:dyDescent="0.3">
      <c r="E111" s="3"/>
      <c r="F111" s="3"/>
      <c r="G111" s="3"/>
      <c r="H111" s="3"/>
      <c r="I111" s="3"/>
      <c r="J111" s="3"/>
      <c r="K111" s="3"/>
      <c r="L111" s="3"/>
      <c r="M111" s="3"/>
      <c r="N111" s="3"/>
      <c r="O111" s="3"/>
      <c r="Q111" s="3"/>
      <c r="R111" s="256"/>
      <c r="S111" s="256"/>
      <c r="T111" s="256"/>
      <c r="U111" s="256"/>
      <c r="V111" s="256"/>
      <c r="W111" s="256"/>
    </row>
    <row r="112" spans="1:23" x14ac:dyDescent="0.3">
      <c r="E112" s="3"/>
      <c r="F112" s="3"/>
      <c r="G112" s="3"/>
      <c r="H112" s="3"/>
      <c r="I112" s="3"/>
      <c r="J112" s="3"/>
      <c r="K112" s="3"/>
      <c r="L112" s="3"/>
      <c r="M112" s="3"/>
      <c r="N112" s="3"/>
      <c r="O112" s="3"/>
      <c r="Q112" s="3"/>
      <c r="R112" s="256"/>
      <c r="S112" s="256"/>
      <c r="T112" s="256"/>
      <c r="U112" s="256"/>
      <c r="V112" s="256"/>
      <c r="W112" s="256"/>
    </row>
    <row r="113" spans="5:23" x14ac:dyDescent="0.3">
      <c r="E113" s="3"/>
      <c r="F113" s="3"/>
      <c r="G113" s="3"/>
      <c r="H113" s="3"/>
      <c r="I113" s="3"/>
      <c r="J113" s="3"/>
      <c r="K113" s="3"/>
      <c r="L113" s="3"/>
      <c r="M113" s="3"/>
      <c r="N113" s="3"/>
      <c r="O113" s="3"/>
      <c r="Q113" s="3"/>
      <c r="R113" s="256"/>
      <c r="S113" s="256"/>
      <c r="T113" s="256"/>
      <c r="U113" s="256"/>
      <c r="V113" s="256"/>
      <c r="W113" s="256"/>
    </row>
    <row r="114" spans="5:23" x14ac:dyDescent="0.3">
      <c r="E114" s="3"/>
      <c r="F114" s="3"/>
      <c r="G114" s="3"/>
      <c r="H114" s="3"/>
      <c r="I114" s="3"/>
      <c r="J114" s="3"/>
      <c r="K114" s="3"/>
      <c r="L114" s="3"/>
      <c r="M114" s="3"/>
      <c r="N114" s="3"/>
      <c r="O114" s="3"/>
      <c r="Q114" s="3"/>
      <c r="R114" s="256"/>
      <c r="S114" s="256"/>
      <c r="T114" s="256"/>
      <c r="U114" s="256"/>
      <c r="V114" s="256"/>
      <c r="W114" s="256"/>
    </row>
    <row r="115" spans="5:23" x14ac:dyDescent="0.3">
      <c r="E115" s="3"/>
      <c r="F115" s="3"/>
      <c r="G115" s="3"/>
      <c r="H115" s="3"/>
      <c r="I115" s="3"/>
      <c r="J115" s="3"/>
      <c r="K115" s="3"/>
      <c r="L115" s="3"/>
      <c r="M115" s="3"/>
      <c r="N115" s="3"/>
      <c r="O115" s="3"/>
      <c r="Q115" s="3"/>
      <c r="R115" s="256"/>
      <c r="S115" s="256"/>
      <c r="T115" s="256"/>
      <c r="U115" s="256"/>
      <c r="V115" s="256"/>
      <c r="W115" s="256"/>
    </row>
    <row r="116" spans="5:23" x14ac:dyDescent="0.3">
      <c r="E116" s="3"/>
      <c r="F116" s="3"/>
      <c r="G116" s="3"/>
      <c r="H116" s="3"/>
      <c r="I116" s="3"/>
      <c r="J116" s="3"/>
      <c r="K116" s="3"/>
      <c r="L116" s="3"/>
      <c r="M116" s="3"/>
      <c r="N116" s="3"/>
      <c r="O116" s="3"/>
      <c r="Q116" s="3"/>
      <c r="R116" s="256"/>
      <c r="S116" s="256"/>
      <c r="T116" s="256"/>
      <c r="U116" s="256"/>
      <c r="V116" s="256"/>
      <c r="W116" s="256"/>
    </row>
    <row r="117" spans="5:23" x14ac:dyDescent="0.3">
      <c r="E117" s="3"/>
      <c r="F117" s="3"/>
      <c r="G117" s="3"/>
      <c r="H117" s="3"/>
      <c r="I117" s="3"/>
      <c r="J117" s="3"/>
      <c r="K117" s="3"/>
      <c r="L117" s="3"/>
      <c r="M117" s="3"/>
      <c r="N117" s="3"/>
      <c r="O117" s="3"/>
      <c r="Q117" s="3"/>
      <c r="R117" s="256"/>
      <c r="S117" s="256"/>
      <c r="T117" s="256"/>
      <c r="U117" s="256"/>
      <c r="V117" s="256"/>
      <c r="W117" s="256"/>
    </row>
    <row r="118" spans="5:23" x14ac:dyDescent="0.3">
      <c r="E118" s="3"/>
      <c r="F118" s="3"/>
      <c r="G118" s="3"/>
      <c r="H118" s="3"/>
      <c r="I118" s="3"/>
      <c r="J118" s="3"/>
      <c r="K118" s="3"/>
      <c r="L118" s="3"/>
      <c r="M118" s="3"/>
      <c r="N118" s="3"/>
      <c r="O118" s="3"/>
      <c r="Q118" s="3"/>
      <c r="R118" s="256"/>
      <c r="S118" s="256"/>
      <c r="T118" s="256"/>
      <c r="U118" s="256"/>
      <c r="V118" s="256"/>
      <c r="W118" s="256"/>
    </row>
  </sheetData>
  <sheetProtection algorithmName="SHA-512" hashValue="F593DuoLtweNUcQ4sSkxal+Mjrh8BqOMu/ZWc6mYKKIg605etkt8SaPv1f9CLC8F46/bOXv7jZ950FQjMI3TNA==" saltValue="qXWZa5eX3/ntKkBj3E0Iww==" spinCount="100000" sheet="1" objects="1" scenarios="1"/>
  <mergeCells count="77">
    <mergeCell ref="B100:C100"/>
    <mergeCell ref="B95:C95"/>
    <mergeCell ref="B96:C96"/>
    <mergeCell ref="B97:C97"/>
    <mergeCell ref="B98:C98"/>
    <mergeCell ref="B99:C99"/>
    <mergeCell ref="B81:C81"/>
    <mergeCell ref="B82:C82"/>
    <mergeCell ref="B87:C87"/>
    <mergeCell ref="B88:C88"/>
    <mergeCell ref="B94:C94"/>
    <mergeCell ref="B76:C76"/>
    <mergeCell ref="B77:C77"/>
    <mergeCell ref="B78:C78"/>
    <mergeCell ref="B79:C79"/>
    <mergeCell ref="B80:C80"/>
    <mergeCell ref="B71:C71"/>
    <mergeCell ref="B72:C72"/>
    <mergeCell ref="B73:C73"/>
    <mergeCell ref="B74:C74"/>
    <mergeCell ref="B75:C75"/>
    <mergeCell ref="B66:C66"/>
    <mergeCell ref="B67:C67"/>
    <mergeCell ref="B68:C68"/>
    <mergeCell ref="B69:C69"/>
    <mergeCell ref="B70:C70"/>
    <mergeCell ref="B61:C61"/>
    <mergeCell ref="B62:C62"/>
    <mergeCell ref="B63:C63"/>
    <mergeCell ref="B64:C64"/>
    <mergeCell ref="B65:C65"/>
    <mergeCell ref="B56:C56"/>
    <mergeCell ref="B57:C57"/>
    <mergeCell ref="B58:C58"/>
    <mergeCell ref="B59:C59"/>
    <mergeCell ref="B60:C60"/>
    <mergeCell ref="B51:C51"/>
    <mergeCell ref="B52:C52"/>
    <mergeCell ref="B53:C53"/>
    <mergeCell ref="B54:C54"/>
    <mergeCell ref="B55:C55"/>
    <mergeCell ref="B46:C46"/>
    <mergeCell ref="B47:C47"/>
    <mergeCell ref="B48:C48"/>
    <mergeCell ref="B49:C49"/>
    <mergeCell ref="B50:C50"/>
    <mergeCell ref="B41:C41"/>
    <mergeCell ref="B42:C42"/>
    <mergeCell ref="B43:C43"/>
    <mergeCell ref="B44:C44"/>
    <mergeCell ref="B45:C45"/>
    <mergeCell ref="B35:C35"/>
    <mergeCell ref="B37:C37"/>
    <mergeCell ref="B38:C38"/>
    <mergeCell ref="B39:C39"/>
    <mergeCell ref="B40:C40"/>
    <mergeCell ref="B30:C30"/>
    <mergeCell ref="B31:C31"/>
    <mergeCell ref="B32:C32"/>
    <mergeCell ref="B33:C33"/>
    <mergeCell ref="B34:C34"/>
    <mergeCell ref="B24:C24"/>
    <mergeCell ref="B25:C25"/>
    <mergeCell ref="B26:C26"/>
    <mergeCell ref="B27:C27"/>
    <mergeCell ref="B29:C29"/>
    <mergeCell ref="B19:C19"/>
    <mergeCell ref="E19:O19"/>
    <mergeCell ref="B21:C21"/>
    <mergeCell ref="B22:C22"/>
    <mergeCell ref="B23:C23"/>
    <mergeCell ref="B2:C2"/>
    <mergeCell ref="E2:O2"/>
    <mergeCell ref="B4:C4"/>
    <mergeCell ref="E4:O4"/>
    <mergeCell ref="B17:C17"/>
    <mergeCell ref="E17:O17"/>
  </mergeCells>
  <conditionalFormatting sqref="B13:B14">
    <cfRule type="expression" dxfId="312" priority="6">
      <formula>B13&lt;&gt;""</formula>
    </cfRule>
  </conditionalFormatting>
  <conditionalFormatting sqref="B13:C13">
    <cfRule type="expression" dxfId="311" priority="4">
      <formula>$B13&lt;&gt;""</formula>
    </cfRule>
  </conditionalFormatting>
  <conditionalFormatting sqref="C10">
    <cfRule type="expression" dxfId="310" priority="8">
      <formula>$C$9=""</formula>
    </cfRule>
    <cfRule type="expression" dxfId="309" priority="14">
      <formula>NOT(ISNUMBER(C10))</formula>
    </cfRule>
  </conditionalFormatting>
  <conditionalFormatting sqref="C13:C14">
    <cfRule type="expression" dxfId="308" priority="1">
      <formula>AND(B13="",C13&lt;&gt;"")</formula>
    </cfRule>
    <cfRule type="expression" dxfId="307" priority="2">
      <formula>AND(B13&lt;&gt;"",C13="")</formula>
    </cfRule>
    <cfRule type="expression" dxfId="306" priority="5">
      <formula>B13&lt;&gt;""</formula>
    </cfRule>
  </conditionalFormatting>
  <conditionalFormatting sqref="E22:F59">
    <cfRule type="expression" dxfId="305" priority="19">
      <formula>AND(E22="",CONCATENATE($F22,$G22,$H22,$I22,$J22,$K22,$L22,$M22,$N22,$O22)&lt;&gt;"")</formula>
    </cfRule>
  </conditionalFormatting>
  <conditionalFormatting sqref="F7:F10">
    <cfRule type="expression" dxfId="304" priority="20">
      <formula>AND(F7="",CONCATENATE($J7,$K7)&lt;&gt;"")</formula>
    </cfRule>
  </conditionalFormatting>
  <conditionalFormatting sqref="F22:F59">
    <cfRule type="expression" dxfId="303" priority="16">
      <formula>AND($E22&lt;&gt;"",F22="")</formula>
    </cfRule>
  </conditionalFormatting>
  <conditionalFormatting sqref="J7:J10 J22:J59 L22:L59 N22:N59">
    <cfRule type="expression" dxfId="302" priority="17">
      <formula>AND(K7&lt;&gt;"",J7="")</formula>
    </cfRule>
  </conditionalFormatting>
  <conditionalFormatting sqref="K7:K10 K22:K59 M22:M59 O22:O59">
    <cfRule type="expression" dxfId="301" priority="18">
      <formula>AND(J7&lt;&gt;"",K7="")</formula>
    </cfRule>
  </conditionalFormatting>
  <conditionalFormatting sqref="S2">
    <cfRule type="expression" dxfId="300" priority="10">
      <formula>SUM(S7:S10,S22:S59)&gt;1</formula>
    </cfRule>
    <cfRule type="expression" dxfId="299" priority="11">
      <formula>SUM(S7:S10,S22:S59)&lt;1</formula>
    </cfRule>
  </conditionalFormatting>
  <conditionalFormatting sqref="S2:V59">
    <cfRule type="expression" dxfId="298" priority="9">
      <formula>show_worload_estimations_percentage=0</formula>
    </cfRule>
  </conditionalFormatting>
  <conditionalFormatting sqref="T4:U4">
    <cfRule type="expression" dxfId="297" priority="12">
      <formula>T4&lt;$S$4</formula>
    </cfRule>
    <cfRule type="expression" dxfId="296" priority="13">
      <formula>T4&gt;$S$4</formula>
    </cfRule>
  </conditionalFormatting>
  <pageMargins left="0.7" right="0.7" top="0.75" bottom="0.75" header="0.511811023622047" footer="0.511811023622047"/>
  <pageSetup paperSize="9" orientation="portrait" horizontalDpi="300" verticalDpi="300"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Config!$B$17:$B$21</xm:f>
          </x14:formula1>
          <x14:formula2>
            <xm:f>0</xm:f>
          </x14:formula2>
          <xm:sqref>C8</xm:sqref>
        </x14:dataValidation>
        <x14:dataValidation type="list" showInputMessage="1" showErrorMessage="1" xr:uid="{00000000-0002-0000-0000-000001000000}">
          <x14:formula1>
            <xm:f>Config!$B$32:$B$37</xm:f>
          </x14:formula1>
          <x14:formula2>
            <xm:f>0</xm:f>
          </x14:formula2>
          <xm:sqref>E22:E59</xm:sqref>
        </x14:dataValidation>
        <x14:dataValidation allowBlank="1" showInputMessage="1" showErrorMessage="1" xr:uid="{00000000-0002-0000-0000-000002000000}">
          <x14:formula1>
            <xm:f>Config!$B$17:$B$21</xm:f>
          </x14:formula1>
          <x14:formula2>
            <xm:f>0</xm:f>
          </x14:formula2>
          <xm:sqref>C11:C12</xm:sqref>
        </x14:dataValidation>
        <x14:dataValidation type="list" allowBlank="1" showInputMessage="1" showErrorMessage="1" xr:uid="{00000000-0002-0000-0000-000003000000}">
          <x14:formula1>
            <xm:f>Config!$B$24:$B$27</xm:f>
          </x14:formula1>
          <x14:formula2>
            <xm:f>0</xm:f>
          </x14:formula2>
          <xm:sqref>C9</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MT77"/>
  <sheetViews>
    <sheetView zoomScale="85" zoomScaleNormal="85" workbookViewId="0">
      <pane xSplit="1" topLeftCell="B1" activePane="topRight" state="frozen"/>
      <selection activeCell="B12" sqref="B12"/>
      <selection pane="topRight" activeCell="B12" sqref="B12"/>
    </sheetView>
  </sheetViews>
  <sheetFormatPr baseColWidth="10" defaultColWidth="7.33203125" defaultRowHeight="14.4" x14ac:dyDescent="0.3"/>
  <cols>
    <col min="1" max="1" width="43.44140625" style="2" customWidth="1"/>
    <col min="2" max="2" width="6" style="2" customWidth="1"/>
    <col min="3" max="32" width="5.6640625" style="2" customWidth="1"/>
    <col min="33" max="33" width="8.109375" style="2" customWidth="1"/>
    <col min="34" max="34" width="12.5546875" style="2" customWidth="1"/>
    <col min="35" max="35" width="1.5546875" style="2" customWidth="1"/>
    <col min="36" max="45" width="8.109375" style="2" hidden="1" customWidth="1"/>
    <col min="46" max="46" width="103.88671875" style="2" customWidth="1"/>
    <col min="47" max="1034" width="7.33203125" style="2"/>
  </cols>
  <sheetData>
    <row r="1" spans="1:51" s="70" customFormat="1" x14ac:dyDescent="0.3">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3">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3">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3">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3">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3">
      <c r="A6" s="1" t="s">
        <v>108</v>
      </c>
      <c r="B6" s="325">
        <f>Year</f>
        <v>2024</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Sep</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Sep_2024</v>
      </c>
      <c r="AD6" s="329"/>
      <c r="AE6" s="329"/>
      <c r="AF6" s="329"/>
      <c r="AG6" s="284"/>
      <c r="AH6" s="284" t="str" cm="1">
        <f t="array" aca="1" ref="AH6" ca="1">IF(Libreoffice=0,MID(CELL("filename",A1),FIND("]",CELL("filename",A1))+1,31),RIGHT(CELL("filename",A1),LEN(CELL("filename",A1))-FIND("#$",CELL("filename",A1),1)-1))</f>
        <v>Sep_2024</v>
      </c>
      <c r="AI6" s="68"/>
      <c r="AJ6" s="68"/>
      <c r="AK6" s="68"/>
      <c r="AL6" s="68"/>
      <c r="AM6" s="68"/>
      <c r="AN6" s="68"/>
      <c r="AO6" s="68"/>
      <c r="AP6" s="68"/>
      <c r="AQ6" s="68"/>
      <c r="AR6" s="68"/>
      <c r="AS6" s="68"/>
      <c r="AT6" s="69"/>
    </row>
    <row r="7" spans="1:51" s="70" customFormat="1" ht="15" customHeight="1" x14ac:dyDescent="0.3">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3">
      <c r="A8" s="330"/>
      <c r="B8" s="74" t="str">
        <f t="shared" ref="B8:AF8" ca="1" si="0">IF(B9="","",IF(OR(NOT(ISERROR(VLOOKUP(B$9,Holiday_date,1,FALSE()))),B$10="Sat",B$10="Sun"),"F",IF(AND(B$9&gt;=Holidays_start,B$9&lt;=Holidays_end),"H",IF(OR(AND(Date_contract_starts&lt;&gt;"",B$9&lt;Date_contract_starts),AND(Date_contract_ends&lt;&gt;"",B$9&gt;Date_contract_ends)),"N","L"))))</f>
        <v>F</v>
      </c>
      <c r="C8" s="74" t="str">
        <f t="shared" ca="1" si="0"/>
        <v>L</v>
      </c>
      <c r="D8" s="74" t="str">
        <f t="shared" ca="1" si="0"/>
        <v>L</v>
      </c>
      <c r="E8" s="74" t="str">
        <f t="shared" ca="1" si="0"/>
        <v>L</v>
      </c>
      <c r="F8" s="74" t="str">
        <f t="shared" ca="1" si="0"/>
        <v>L</v>
      </c>
      <c r="G8" s="74" t="str">
        <f t="shared" ca="1" si="0"/>
        <v>L</v>
      </c>
      <c r="H8" s="74" t="str">
        <f t="shared" ca="1" si="0"/>
        <v>F</v>
      </c>
      <c r="I8" s="74" t="str">
        <f t="shared" ca="1" si="0"/>
        <v>F</v>
      </c>
      <c r="J8" s="74" t="str">
        <f t="shared" ca="1" si="0"/>
        <v>L</v>
      </c>
      <c r="K8" s="74" t="str">
        <f t="shared" ca="1" si="0"/>
        <v>L</v>
      </c>
      <c r="L8" s="74" t="str">
        <f t="shared" ca="1" si="0"/>
        <v>L</v>
      </c>
      <c r="M8" s="74" t="str">
        <f t="shared" ca="1" si="0"/>
        <v>L</v>
      </c>
      <c r="N8" s="74" t="str">
        <f t="shared" ca="1" si="0"/>
        <v>L</v>
      </c>
      <c r="O8" s="74" t="str">
        <f t="shared" ca="1" si="0"/>
        <v>F</v>
      </c>
      <c r="P8" s="74" t="str">
        <f t="shared" ca="1" si="0"/>
        <v>F</v>
      </c>
      <c r="Q8" s="74" t="str">
        <f t="shared" ca="1" si="0"/>
        <v>L</v>
      </c>
      <c r="R8" s="74" t="str">
        <f t="shared" ca="1" si="0"/>
        <v>L</v>
      </c>
      <c r="S8" s="74" t="str">
        <f t="shared" ca="1" si="0"/>
        <v>L</v>
      </c>
      <c r="T8" s="74" t="str">
        <f t="shared" ca="1" si="0"/>
        <v>L</v>
      </c>
      <c r="U8" s="74" t="str">
        <f t="shared" ca="1" si="0"/>
        <v>L</v>
      </c>
      <c r="V8" s="74" t="str">
        <f t="shared" ca="1" si="0"/>
        <v>F</v>
      </c>
      <c r="W8" s="74" t="str">
        <f t="shared" ca="1" si="0"/>
        <v>F</v>
      </c>
      <c r="X8" s="74" t="str">
        <f t="shared" ca="1" si="0"/>
        <v>L</v>
      </c>
      <c r="Y8" s="74" t="str">
        <f t="shared" ca="1" si="0"/>
        <v>L</v>
      </c>
      <c r="Z8" s="74" t="str">
        <f t="shared" ca="1" si="0"/>
        <v>L</v>
      </c>
      <c r="AA8" s="74" t="str">
        <f t="shared" ca="1" si="0"/>
        <v>L</v>
      </c>
      <c r="AB8" s="74" t="str">
        <f t="shared" ca="1" si="0"/>
        <v>L</v>
      </c>
      <c r="AC8" s="74" t="str">
        <f t="shared" ca="1" si="0"/>
        <v>F</v>
      </c>
      <c r="AD8" s="74" t="str">
        <f t="shared" ca="1" si="0"/>
        <v>F</v>
      </c>
      <c r="AE8" s="74" t="str">
        <f t="shared" ca="1" si="0"/>
        <v>L</v>
      </c>
      <c r="AF8" s="74" t="str">
        <f t="shared" ca="1" si="0"/>
        <v/>
      </c>
      <c r="AG8" s="74" t="s">
        <v>111</v>
      </c>
      <c r="AH8" s="75" t="s">
        <v>111</v>
      </c>
      <c r="AI8" s="76"/>
      <c r="AJ8" s="76"/>
      <c r="AK8" s="76"/>
      <c r="AL8" s="76"/>
      <c r="AM8" s="76"/>
      <c r="AN8" s="76"/>
      <c r="AO8" s="76"/>
      <c r="AP8" s="76"/>
      <c r="AQ8" s="76"/>
      <c r="AR8" s="76"/>
      <c r="AS8" s="76"/>
      <c r="AT8" s="77"/>
      <c r="AU8" s="78"/>
      <c r="AV8" s="78"/>
      <c r="AW8" s="78"/>
      <c r="AX8" s="78"/>
      <c r="AY8" s="78"/>
    </row>
    <row r="9" spans="1:51" x14ac:dyDescent="0.3">
      <c r="A9" s="80" t="s">
        <v>112</v>
      </c>
      <c r="B9" s="81">
        <f ca="1">DATE(B6,VLOOKUP(G6,Month_name,2,FALSE()),1)</f>
        <v>45536</v>
      </c>
      <c r="C9" s="81">
        <f t="shared" ref="C9:AF9" ca="1" si="1">IF(B9="","",IF(B9=EOMONTH(B9,0),"",B9+1))</f>
        <v>45537</v>
      </c>
      <c r="D9" s="81">
        <f t="shared" ca="1" si="1"/>
        <v>45538</v>
      </c>
      <c r="E9" s="81">
        <f t="shared" ca="1" si="1"/>
        <v>45539</v>
      </c>
      <c r="F9" s="81">
        <f t="shared" ca="1" si="1"/>
        <v>45540</v>
      </c>
      <c r="G9" s="81">
        <f t="shared" ca="1" si="1"/>
        <v>45541</v>
      </c>
      <c r="H9" s="81">
        <f t="shared" ca="1" si="1"/>
        <v>45542</v>
      </c>
      <c r="I9" s="81">
        <f t="shared" ca="1" si="1"/>
        <v>45543</v>
      </c>
      <c r="J9" s="81">
        <f t="shared" ca="1" si="1"/>
        <v>45544</v>
      </c>
      <c r="K9" s="81">
        <f t="shared" ca="1" si="1"/>
        <v>45545</v>
      </c>
      <c r="L9" s="81">
        <f t="shared" ca="1" si="1"/>
        <v>45546</v>
      </c>
      <c r="M9" s="81">
        <f t="shared" ca="1" si="1"/>
        <v>45547</v>
      </c>
      <c r="N9" s="81">
        <f t="shared" ca="1" si="1"/>
        <v>45548</v>
      </c>
      <c r="O9" s="81">
        <f t="shared" ca="1" si="1"/>
        <v>45549</v>
      </c>
      <c r="P9" s="81">
        <f t="shared" ca="1" si="1"/>
        <v>45550</v>
      </c>
      <c r="Q9" s="81">
        <f t="shared" ca="1" si="1"/>
        <v>45551</v>
      </c>
      <c r="R9" s="81">
        <f t="shared" ca="1" si="1"/>
        <v>45552</v>
      </c>
      <c r="S9" s="81">
        <f t="shared" ca="1" si="1"/>
        <v>45553</v>
      </c>
      <c r="T9" s="81">
        <f t="shared" ca="1" si="1"/>
        <v>45554</v>
      </c>
      <c r="U9" s="81">
        <f t="shared" ca="1" si="1"/>
        <v>45555</v>
      </c>
      <c r="V9" s="81">
        <f t="shared" ca="1" si="1"/>
        <v>45556</v>
      </c>
      <c r="W9" s="81">
        <f t="shared" ca="1" si="1"/>
        <v>45557</v>
      </c>
      <c r="X9" s="81">
        <f t="shared" ca="1" si="1"/>
        <v>45558</v>
      </c>
      <c r="Y9" s="81">
        <f t="shared" ca="1" si="1"/>
        <v>45559</v>
      </c>
      <c r="Z9" s="81">
        <f t="shared" ca="1" si="1"/>
        <v>45560</v>
      </c>
      <c r="AA9" s="81">
        <f t="shared" ca="1" si="1"/>
        <v>45561</v>
      </c>
      <c r="AB9" s="81">
        <f t="shared" ca="1" si="1"/>
        <v>45562</v>
      </c>
      <c r="AC9" s="81">
        <f t="shared" ca="1" si="1"/>
        <v>45563</v>
      </c>
      <c r="AD9" s="81">
        <f t="shared" ca="1" si="1"/>
        <v>45564</v>
      </c>
      <c r="AE9" s="81">
        <f t="shared" ca="1" si="1"/>
        <v>45565</v>
      </c>
      <c r="AF9" s="81" t="str">
        <f t="shared" ca="1" si="1"/>
        <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3">
      <c r="A10" s="80" t="s">
        <v>115</v>
      </c>
      <c r="B10" s="87" t="str">
        <f t="shared" ref="B10:AF10" ca="1" si="2">IF(B9="","",VLOOKUP(WEEKDAY(B9),Week_day_name,2,FALSE()))</f>
        <v>Sun</v>
      </c>
      <c r="C10" s="87" t="str">
        <f t="shared" ca="1" si="2"/>
        <v>Mon</v>
      </c>
      <c r="D10" s="87" t="str">
        <f t="shared" ca="1" si="2"/>
        <v>Tue</v>
      </c>
      <c r="E10" s="87" t="str">
        <f t="shared" ca="1" si="2"/>
        <v>Wed</v>
      </c>
      <c r="F10" s="87" t="str">
        <f t="shared" ca="1" si="2"/>
        <v>Thu</v>
      </c>
      <c r="G10" s="87" t="str">
        <f t="shared" ca="1" si="2"/>
        <v>Fri</v>
      </c>
      <c r="H10" s="87" t="str">
        <f t="shared" ca="1" si="2"/>
        <v>Sat</v>
      </c>
      <c r="I10" s="87" t="str">
        <f t="shared" ca="1" si="2"/>
        <v>Sun</v>
      </c>
      <c r="J10" s="87" t="str">
        <f t="shared" ca="1" si="2"/>
        <v>Mon</v>
      </c>
      <c r="K10" s="87" t="str">
        <f t="shared" ca="1" si="2"/>
        <v>Tue</v>
      </c>
      <c r="L10" s="87" t="str">
        <f t="shared" ca="1" si="2"/>
        <v>Wed</v>
      </c>
      <c r="M10" s="87" t="str">
        <f t="shared" ca="1" si="2"/>
        <v>Thu</v>
      </c>
      <c r="N10" s="87" t="str">
        <f t="shared" ca="1" si="2"/>
        <v>Fri</v>
      </c>
      <c r="O10" s="87" t="str">
        <f t="shared" ca="1" si="2"/>
        <v>Sat</v>
      </c>
      <c r="P10" s="87" t="str">
        <f t="shared" ca="1" si="2"/>
        <v>Sun</v>
      </c>
      <c r="Q10" s="87" t="str">
        <f t="shared" ca="1" si="2"/>
        <v>Mon</v>
      </c>
      <c r="R10" s="87" t="str">
        <f t="shared" ca="1" si="2"/>
        <v>Tue</v>
      </c>
      <c r="S10" s="87" t="str">
        <f t="shared" ca="1" si="2"/>
        <v>Wed</v>
      </c>
      <c r="T10" s="87" t="str">
        <f t="shared" ca="1" si="2"/>
        <v>Thu</v>
      </c>
      <c r="U10" s="87" t="str">
        <f t="shared" ca="1" si="2"/>
        <v>Fri</v>
      </c>
      <c r="V10" s="87" t="str">
        <f t="shared" ca="1" si="2"/>
        <v>Sat</v>
      </c>
      <c r="W10" s="87" t="str">
        <f t="shared" ca="1" si="2"/>
        <v>Sun</v>
      </c>
      <c r="X10" s="87" t="str">
        <f t="shared" ca="1" si="2"/>
        <v>Mon</v>
      </c>
      <c r="Y10" s="87" t="str">
        <f t="shared" ca="1" si="2"/>
        <v>Tue</v>
      </c>
      <c r="Z10" s="87" t="str">
        <f t="shared" ca="1" si="2"/>
        <v>Wed</v>
      </c>
      <c r="AA10" s="87" t="str">
        <f t="shared" ca="1" si="2"/>
        <v>Thu</v>
      </c>
      <c r="AB10" s="87" t="str">
        <f t="shared" ca="1" si="2"/>
        <v>Fri</v>
      </c>
      <c r="AC10" s="87" t="str">
        <f t="shared" ca="1" si="2"/>
        <v>Sat</v>
      </c>
      <c r="AD10" s="87" t="str">
        <f t="shared" ca="1" si="2"/>
        <v>Sun</v>
      </c>
      <c r="AE10" s="87" t="str">
        <f t="shared" ca="1" si="2"/>
        <v>Mon</v>
      </c>
      <c r="AF10" s="87" t="str">
        <f t="shared" ca="1" si="2"/>
        <v/>
      </c>
      <c r="AG10" s="82">
        <f ca="1">COUNTIF(B8:AF8,"L")</f>
        <v>21</v>
      </c>
      <c r="AH10" s="82">
        <f ca="1">AG10*Daily_hours</f>
        <v>157.5</v>
      </c>
      <c r="AI10" s="3"/>
      <c r="AJ10" s="3"/>
      <c r="AK10" s="3"/>
      <c r="AL10" s="3"/>
      <c r="AM10" s="3"/>
      <c r="AN10" s="3"/>
      <c r="AO10" s="3"/>
      <c r="AP10" s="3"/>
      <c r="AQ10" s="3"/>
      <c r="AR10" s="3"/>
      <c r="AS10" s="3"/>
      <c r="AT10" s="88"/>
    </row>
    <row r="11" spans="1:51" x14ac:dyDescent="0.3">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3">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3">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3">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3">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3">
      <c r="A16" s="80" t="str">
        <f>Row_total_eu_projects</f>
        <v>TOTAL EU-PROJECTS (H2020+HE)</v>
      </c>
      <c r="B16" s="44">
        <f t="shared" ref="B16:AE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c r="AG16" s="92">
        <f>IF(AG$9="","",SUM(AG12:AG15))</f>
        <v>0</v>
      </c>
      <c r="AH16" s="93"/>
      <c r="AI16" s="3"/>
      <c r="AJ16" s="3"/>
      <c r="AK16" s="3"/>
      <c r="AL16" s="3"/>
      <c r="AM16" s="3"/>
      <c r="AN16" s="3"/>
      <c r="AO16" s="3"/>
      <c r="AP16" s="3"/>
      <c r="AQ16" s="3"/>
      <c r="AR16" s="3"/>
      <c r="AS16" s="3"/>
      <c r="AT16" s="88" t="str">
        <f t="shared" si="3"/>
        <v/>
      </c>
    </row>
    <row r="17" spans="1:46" x14ac:dyDescent="0.3">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3">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3">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3">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3">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3">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3">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3">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3">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3">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3">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3">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3">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3">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3">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3">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3">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3">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3">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3">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3">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3">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3">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3">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3">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3">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3">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3">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3">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3">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3">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3">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3">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3">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3">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3">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3">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3">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3">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3">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t="str">
        <f t="shared" ca="1" si="7"/>
        <v/>
      </c>
      <c r="AG56" s="92">
        <f t="shared" si="7"/>
        <v>0</v>
      </c>
      <c r="AH56" s="97"/>
      <c r="AI56" s="3"/>
      <c r="AJ56" s="3"/>
      <c r="AK56" s="3"/>
      <c r="AL56" s="3"/>
      <c r="AM56" s="3"/>
      <c r="AN56" s="3"/>
      <c r="AO56" s="3"/>
      <c r="AP56" s="3"/>
      <c r="AQ56" s="3"/>
      <c r="AR56" s="3"/>
      <c r="AS56" s="3"/>
      <c r="AT56" s="88" t="str">
        <f t="shared" si="6"/>
        <v/>
      </c>
    </row>
    <row r="57" spans="1:46" x14ac:dyDescent="0.3">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3">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3">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3">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3">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t="str">
        <f t="shared" ca="1" si="8"/>
        <v/>
      </c>
      <c r="AG61" s="92">
        <f t="shared" si="8"/>
        <v>0</v>
      </c>
      <c r="AH61" s="97"/>
      <c r="AI61" s="3"/>
      <c r="AJ61" s="3"/>
      <c r="AK61" s="3"/>
      <c r="AL61" s="3"/>
      <c r="AM61" s="3"/>
      <c r="AN61" s="3"/>
      <c r="AO61" s="3"/>
      <c r="AP61" s="3"/>
      <c r="AQ61" s="3"/>
      <c r="AR61" s="3"/>
      <c r="AS61" s="3"/>
      <c r="AT61" s="88" t="str">
        <f t="shared" si="6"/>
        <v/>
      </c>
    </row>
    <row r="62" spans="1:46" ht="7.5" customHeight="1" x14ac:dyDescent="0.3">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3">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t="str">
        <f t="shared" ca="1" si="9"/>
        <v/>
      </c>
      <c r="AG63" s="92">
        <f t="shared" si="9"/>
        <v>0</v>
      </c>
      <c r="AH63" s="97"/>
      <c r="AI63" s="3"/>
      <c r="AJ63" s="3"/>
      <c r="AK63" s="3"/>
      <c r="AL63" s="3"/>
      <c r="AM63" s="3"/>
      <c r="AN63" s="3"/>
      <c r="AO63" s="3"/>
      <c r="AP63" s="3"/>
      <c r="AQ63" s="3"/>
      <c r="AR63" s="3"/>
      <c r="AS63" s="3"/>
      <c r="AT63" s="88" t="str">
        <f t="shared" si="6"/>
        <v/>
      </c>
    </row>
    <row r="64" spans="1:46" ht="7.5" customHeight="1" x14ac:dyDescent="0.3">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3">
      <c r="A65" s="100" t="s">
        <v>120</v>
      </c>
      <c r="B65" s="92" t="str">
        <f t="shared" ref="B65:AF65" ca="1" si="10">IF(B8="","",IF(B8="L",B61+B63,IF(B61+B63&lt;&gt;0,B61+B63,"")))</f>
        <v/>
      </c>
      <c r="C65" s="92">
        <f t="shared" ca="1" si="10"/>
        <v>0</v>
      </c>
      <c r="D65" s="92">
        <f t="shared" ca="1" si="10"/>
        <v>0</v>
      </c>
      <c r="E65" s="92">
        <f t="shared" ca="1" si="10"/>
        <v>0</v>
      </c>
      <c r="F65" s="92">
        <f t="shared" ca="1" si="10"/>
        <v>0</v>
      </c>
      <c r="G65" s="92">
        <f t="shared" ca="1" si="10"/>
        <v>0</v>
      </c>
      <c r="H65" s="92" t="str">
        <f t="shared" ca="1" si="10"/>
        <v/>
      </c>
      <c r="I65" s="92" t="str">
        <f t="shared" ca="1" si="10"/>
        <v/>
      </c>
      <c r="J65" s="92">
        <f t="shared" ca="1" si="10"/>
        <v>0</v>
      </c>
      <c r="K65" s="92">
        <f t="shared" ca="1" si="10"/>
        <v>0</v>
      </c>
      <c r="L65" s="92">
        <f t="shared" ca="1" si="10"/>
        <v>0</v>
      </c>
      <c r="M65" s="92">
        <f t="shared" ca="1" si="10"/>
        <v>0</v>
      </c>
      <c r="N65" s="92">
        <f t="shared" ca="1" si="10"/>
        <v>0</v>
      </c>
      <c r="O65" s="92" t="str">
        <f t="shared" ca="1" si="10"/>
        <v/>
      </c>
      <c r="P65" s="92" t="str">
        <f t="shared" ca="1" si="10"/>
        <v/>
      </c>
      <c r="Q65" s="92">
        <f t="shared" ca="1" si="10"/>
        <v>0</v>
      </c>
      <c r="R65" s="92">
        <f t="shared" ca="1" si="10"/>
        <v>0</v>
      </c>
      <c r="S65" s="92">
        <f t="shared" ca="1" si="10"/>
        <v>0</v>
      </c>
      <c r="T65" s="92">
        <f t="shared" ca="1" si="10"/>
        <v>0</v>
      </c>
      <c r="U65" s="92">
        <f t="shared" ca="1" si="10"/>
        <v>0</v>
      </c>
      <c r="V65" s="92" t="str">
        <f t="shared" ca="1" si="10"/>
        <v/>
      </c>
      <c r="W65" s="92" t="str">
        <f t="shared" ca="1" si="10"/>
        <v/>
      </c>
      <c r="X65" s="92">
        <f t="shared" ca="1" si="10"/>
        <v>0</v>
      </c>
      <c r="Y65" s="92">
        <f t="shared" ca="1" si="10"/>
        <v>0</v>
      </c>
      <c r="Z65" s="92">
        <f t="shared" ca="1" si="10"/>
        <v>0</v>
      </c>
      <c r="AA65" s="92">
        <f t="shared" ca="1" si="10"/>
        <v>0</v>
      </c>
      <c r="AB65" s="92">
        <f t="shared" ca="1" si="10"/>
        <v>0</v>
      </c>
      <c r="AC65" s="92" t="str">
        <f t="shared" ca="1" si="10"/>
        <v/>
      </c>
      <c r="AD65" s="92" t="str">
        <f t="shared" ca="1" si="10"/>
        <v/>
      </c>
      <c r="AE65" s="92">
        <f t="shared" ca="1" si="10"/>
        <v>0</v>
      </c>
      <c r="AF65" s="92" t="str">
        <f t="shared" ca="1" si="10"/>
        <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157,5, check your reported hours in columns with strong yellow background in this row</v>
      </c>
    </row>
    <row r="66" spans="1:46" x14ac:dyDescent="0.3">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3">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3">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3">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3">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3">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3">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3">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3">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3">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3"/>
      <c r="AA75" s="333"/>
      <c r="AB75" s="333"/>
      <c r="AC75" s="333"/>
      <c r="AD75" s="333"/>
      <c r="AE75" s="333"/>
      <c r="AF75" s="333"/>
      <c r="AG75" s="333"/>
      <c r="AH75" s="68"/>
      <c r="AI75" s="68"/>
      <c r="AJ75" s="68"/>
      <c r="AK75" s="68"/>
      <c r="AL75" s="68"/>
      <c r="AM75" s="68"/>
      <c r="AN75" s="68"/>
      <c r="AO75" s="68"/>
      <c r="AP75" s="68"/>
      <c r="AQ75" s="68"/>
      <c r="AR75" s="68"/>
      <c r="AS75" s="68"/>
      <c r="AT75" s="69"/>
    </row>
    <row r="76" spans="1:46" s="70" customFormat="1" x14ac:dyDescent="0.3">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Smqp2+6PHSXnDVxtIcjGYYEEnb+fD8FtPYH4HHLUvUkN1XkQ4aWDawOMBbtekteEOv601SCRhmOwBKncTaQJVA==" saltValue="xLlA6JJonRdJHOxLxwJlvQ=="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103" priority="11">
      <formula>OR(AND(AG12&gt;0,A12=""),AND(A12="",AH12&lt;&gt;""))</formula>
    </cfRule>
  </conditionalFormatting>
  <conditionalFormatting sqref="A16">
    <cfRule type="expression" dxfId="102" priority="8">
      <formula>NOT(ISERROR(VLOOKUP(A$9,Holiday_date,1,0)))</formula>
    </cfRule>
    <cfRule type="expression" dxfId="101" priority="9">
      <formula>OR(A$10="Sat",A$10="Sun")</formula>
    </cfRule>
    <cfRule type="expression" dxfId="100" priority="10">
      <formula>A$8&lt;&gt;""</formula>
    </cfRule>
  </conditionalFormatting>
  <conditionalFormatting sqref="A56 A61 A63">
    <cfRule type="expression" dxfId="99" priority="4">
      <formula>NOT(ISERROR(VLOOKUP(A$9,Holiday_date,1,0)))</formula>
    </cfRule>
    <cfRule type="expression" dxfId="98" priority="5">
      <formula>OR(A$10="Sat",A$10="Sun")</formula>
    </cfRule>
    <cfRule type="expression" dxfId="97" priority="6">
      <formula>A$8&lt;&gt;""</formula>
    </cfRule>
  </conditionalFormatting>
  <conditionalFormatting sqref="A65">
    <cfRule type="expression" dxfId="96" priority="7">
      <formula>A$8&lt;&gt;""</formula>
    </cfRule>
  </conditionalFormatting>
  <conditionalFormatting sqref="A11:AH11">
    <cfRule type="expression" dxfId="95" priority="12">
      <formula>OR(A$8&lt;&gt;"",A$7&lt;&gt;"")</formula>
    </cfRule>
  </conditionalFormatting>
  <conditionalFormatting sqref="A17:AH17">
    <cfRule type="expression" dxfId="94" priority="13">
      <formula>OR(A$8&lt;&gt;"",A$7&lt;&gt;"")</formula>
    </cfRule>
  </conditionalFormatting>
  <conditionalFormatting sqref="A57:AH57">
    <cfRule type="expression" dxfId="93" priority="14">
      <formula>OR(A$8&lt;&gt;"",A$7&lt;&gt;"")</formula>
    </cfRule>
  </conditionalFormatting>
  <conditionalFormatting sqref="B9:AF10">
    <cfRule type="expression" dxfId="92" priority="15">
      <formula>AND(B$8&lt;&gt;"",NOT(ISERROR(VLOOKUP(B$9,Holiday_date,1,0))))</formula>
    </cfRule>
    <cfRule type="expression" dxfId="91" priority="16">
      <formula>OR(B$10="Sat",B$10="Sun")</formula>
    </cfRule>
    <cfRule type="expression" dxfId="90" priority="27">
      <formula>B$8="L"</formula>
    </cfRule>
  </conditionalFormatting>
  <conditionalFormatting sqref="B12:AF15 B18:AF55 B58:AF60 B9:AF10">
    <cfRule type="expression" dxfId="89" priority="21">
      <formula>B$8="H"</formula>
    </cfRule>
  </conditionalFormatting>
  <conditionalFormatting sqref="B12:AF15 B18:AF55 B58:AF60">
    <cfRule type="expression" dxfId="88" priority="18">
      <formula>AND(VALUE(B12)&lt;&gt;0,OR(B$8&lt;&gt;"L",$A12=""))</formula>
    </cfRule>
    <cfRule type="expression" dxfId="87" priority="22">
      <formula>B$8="L"</formula>
    </cfRule>
  </conditionalFormatting>
  <conditionalFormatting sqref="B12:AF16 B18:AF56 B58:AF61 B63:AF63 B9:AF10">
    <cfRule type="expression" dxfId="86" priority="26">
      <formula>B$8="N"</formula>
    </cfRule>
  </conditionalFormatting>
  <conditionalFormatting sqref="B12:AF16 B18:AF56 B58:AF61 B63:AF63">
    <cfRule type="expression" dxfId="85" priority="19">
      <formula>AND(B$8&lt;&gt;"",NOT(ISERROR(VLOOKUP(B$9,Holiday_date,1,0))))</formula>
    </cfRule>
    <cfRule type="expression" dxfId="84" priority="20">
      <formula>OR(B$10="Sat",B$10="Sun")</formula>
    </cfRule>
  </conditionalFormatting>
  <conditionalFormatting sqref="B16:AF16 B56:AF56 B61:AF61 B63:AF63">
    <cfRule type="expression" dxfId="83" priority="23">
      <formula>B$8&lt;&gt;""</formula>
    </cfRule>
  </conditionalFormatting>
  <conditionalFormatting sqref="B65:AF65">
    <cfRule type="expression" dxfId="82" priority="24">
      <formula>AND(B61+B63&lt;&gt;0,B$8&lt;&gt;"L")</formula>
    </cfRule>
    <cfRule type="expression" dxfId="81" priority="25">
      <formula>AND(B65&lt;&gt;"",B65&lt;&gt;Daily_hours)</formula>
    </cfRule>
  </conditionalFormatting>
  <conditionalFormatting sqref="K6:T6">
    <cfRule type="expression" dxfId="80"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T77"/>
  <sheetViews>
    <sheetView zoomScale="85" zoomScaleNormal="85" workbookViewId="0">
      <pane xSplit="1" topLeftCell="B1" activePane="topRight" state="frozen"/>
      <selection activeCell="B12" sqref="B12"/>
      <selection pane="topRight" activeCell="B12" sqref="B12"/>
    </sheetView>
  </sheetViews>
  <sheetFormatPr baseColWidth="10" defaultColWidth="7.33203125" defaultRowHeight="14.4" x14ac:dyDescent="0.3"/>
  <cols>
    <col min="1" max="1" width="43.44140625" style="2" customWidth="1"/>
    <col min="2" max="2" width="6" style="2" customWidth="1"/>
    <col min="3" max="32" width="5.6640625" style="2" customWidth="1"/>
    <col min="33" max="33" width="8.109375" style="2" customWidth="1"/>
    <col min="34" max="34" width="12.5546875" style="2" customWidth="1"/>
    <col min="35" max="35" width="1.5546875" style="2" customWidth="1"/>
    <col min="36" max="45" width="8.109375" style="2" hidden="1" customWidth="1"/>
    <col min="46" max="46" width="103.88671875" style="2" customWidth="1"/>
    <col min="47" max="1034" width="7.33203125" style="2"/>
  </cols>
  <sheetData>
    <row r="1" spans="1:51" s="70" customFormat="1" x14ac:dyDescent="0.3">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3">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3">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3">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3">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3">
      <c r="A6" s="1" t="s">
        <v>108</v>
      </c>
      <c r="B6" s="325">
        <f>Year</f>
        <v>2024</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Oct</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Oct_2024</v>
      </c>
      <c r="AD6" s="329"/>
      <c r="AE6" s="329"/>
      <c r="AF6" s="329"/>
      <c r="AG6" s="284"/>
      <c r="AH6" s="284" t="str" cm="1">
        <f t="array" aca="1" ref="AH6" ca="1">IF(Libreoffice=0,MID(CELL("filename",A1),FIND("]",CELL("filename",A1))+1,31),RIGHT(CELL("filename",A1),LEN(CELL("filename",A1))-FIND("#$",CELL("filename",A1),1)-1))</f>
        <v>Oct_2024</v>
      </c>
      <c r="AI6" s="68"/>
      <c r="AJ6" s="68"/>
      <c r="AK6" s="68"/>
      <c r="AL6" s="68"/>
      <c r="AM6" s="68"/>
      <c r="AN6" s="68"/>
      <c r="AO6" s="68"/>
      <c r="AP6" s="68"/>
      <c r="AQ6" s="68"/>
      <c r="AR6" s="68"/>
      <c r="AS6" s="68"/>
      <c r="AT6" s="69"/>
    </row>
    <row r="7" spans="1:51" s="70" customFormat="1" ht="15" customHeight="1" x14ac:dyDescent="0.3">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3">
      <c r="A8" s="330"/>
      <c r="B8" s="74" t="str">
        <f t="shared" ref="B8:AF8" ca="1" si="0">IF(B9="","",IF(OR(NOT(ISERROR(VLOOKUP(B$9,Holiday_date,1,FALSE()))),B$10="Sat",B$10="Sun"),"F",IF(AND(B$9&gt;=Holidays_start,B$9&lt;=Holidays_end),"H",IF(OR(AND(Date_contract_starts&lt;&gt;"",B$9&lt;Date_contract_starts),AND(Date_contract_ends&lt;&gt;"",B$9&gt;Date_contract_ends)),"N","L"))))</f>
        <v>L</v>
      </c>
      <c r="C8" s="74" t="str">
        <f t="shared" ca="1" si="0"/>
        <v>L</v>
      </c>
      <c r="D8" s="74" t="str">
        <f t="shared" ca="1" si="0"/>
        <v>L</v>
      </c>
      <c r="E8" s="74" t="str">
        <f t="shared" ca="1" si="0"/>
        <v>L</v>
      </c>
      <c r="F8" s="74" t="str">
        <f t="shared" ca="1" si="0"/>
        <v>F</v>
      </c>
      <c r="G8" s="74" t="str">
        <f t="shared" ca="1" si="0"/>
        <v>F</v>
      </c>
      <c r="H8" s="74" t="str">
        <f t="shared" ca="1" si="0"/>
        <v>L</v>
      </c>
      <c r="I8" s="74" t="str">
        <f t="shared" ca="1" si="0"/>
        <v>L</v>
      </c>
      <c r="J8" s="74" t="str">
        <f t="shared" ca="1" si="0"/>
        <v>F</v>
      </c>
      <c r="K8" s="74" t="str">
        <f t="shared" ca="1" si="0"/>
        <v>L</v>
      </c>
      <c r="L8" s="74" t="str">
        <f t="shared" ca="1" si="0"/>
        <v>L</v>
      </c>
      <c r="M8" s="74" t="str">
        <f t="shared" ca="1" si="0"/>
        <v>F</v>
      </c>
      <c r="N8" s="74" t="str">
        <f t="shared" ca="1" si="0"/>
        <v>F</v>
      </c>
      <c r="O8" s="74" t="str">
        <f t="shared" ca="1" si="0"/>
        <v>L</v>
      </c>
      <c r="P8" s="74" t="str">
        <f t="shared" ca="1" si="0"/>
        <v>L</v>
      </c>
      <c r="Q8" s="74" t="str">
        <f t="shared" ca="1" si="0"/>
        <v>L</v>
      </c>
      <c r="R8" s="74" t="str">
        <f t="shared" ca="1" si="0"/>
        <v>L</v>
      </c>
      <c r="S8" s="74" t="str">
        <f t="shared" ca="1" si="0"/>
        <v>L</v>
      </c>
      <c r="T8" s="74" t="str">
        <f t="shared" ca="1" si="0"/>
        <v>F</v>
      </c>
      <c r="U8" s="74" t="str">
        <f t="shared" ca="1" si="0"/>
        <v>F</v>
      </c>
      <c r="V8" s="74" t="str">
        <f t="shared" ca="1" si="0"/>
        <v>L</v>
      </c>
      <c r="W8" s="74" t="str">
        <f t="shared" ca="1" si="0"/>
        <v>L</v>
      </c>
      <c r="X8" s="74" t="str">
        <f t="shared" ca="1" si="0"/>
        <v>L</v>
      </c>
      <c r="Y8" s="74" t="str">
        <f t="shared" ca="1" si="0"/>
        <v>L</v>
      </c>
      <c r="Z8" s="74" t="str">
        <f t="shared" ca="1" si="0"/>
        <v>L</v>
      </c>
      <c r="AA8" s="74" t="str">
        <f t="shared" ca="1" si="0"/>
        <v>F</v>
      </c>
      <c r="AB8" s="74" t="str">
        <f t="shared" ca="1" si="0"/>
        <v>F</v>
      </c>
      <c r="AC8" s="74" t="str">
        <f t="shared" ca="1" si="0"/>
        <v>L</v>
      </c>
      <c r="AD8" s="74" t="str">
        <f t="shared" ca="1" si="0"/>
        <v>L</v>
      </c>
      <c r="AE8" s="74" t="str">
        <f t="shared" ca="1" si="0"/>
        <v>L</v>
      </c>
      <c r="AF8" s="74" t="str">
        <f t="shared" ca="1" si="0"/>
        <v>L</v>
      </c>
      <c r="AG8" s="74" t="s">
        <v>111</v>
      </c>
      <c r="AH8" s="75" t="s">
        <v>111</v>
      </c>
      <c r="AI8" s="76"/>
      <c r="AJ8" s="76"/>
      <c r="AK8" s="76"/>
      <c r="AL8" s="76"/>
      <c r="AM8" s="76"/>
      <c r="AN8" s="76"/>
      <c r="AO8" s="76"/>
      <c r="AP8" s="76"/>
      <c r="AQ8" s="76"/>
      <c r="AR8" s="76"/>
      <c r="AS8" s="76"/>
      <c r="AT8" s="77"/>
      <c r="AU8" s="78"/>
      <c r="AV8" s="78"/>
      <c r="AW8" s="78"/>
      <c r="AX8" s="78"/>
      <c r="AY8" s="78"/>
    </row>
    <row r="9" spans="1:51" x14ac:dyDescent="0.3">
      <c r="A9" s="80" t="s">
        <v>112</v>
      </c>
      <c r="B9" s="81">
        <f ca="1">DATE(B6,VLOOKUP(G6,Month_name,2,FALSE()),1)</f>
        <v>45566</v>
      </c>
      <c r="C9" s="81">
        <f t="shared" ref="C9:AF9" ca="1" si="1">IF(B9="","",IF(B9=EOMONTH(B9,0),"",B9+1))</f>
        <v>45567</v>
      </c>
      <c r="D9" s="81">
        <f t="shared" ca="1" si="1"/>
        <v>45568</v>
      </c>
      <c r="E9" s="81">
        <f t="shared" ca="1" si="1"/>
        <v>45569</v>
      </c>
      <c r="F9" s="81">
        <f t="shared" ca="1" si="1"/>
        <v>45570</v>
      </c>
      <c r="G9" s="81">
        <f t="shared" ca="1" si="1"/>
        <v>45571</v>
      </c>
      <c r="H9" s="81">
        <f t="shared" ca="1" si="1"/>
        <v>45572</v>
      </c>
      <c r="I9" s="81">
        <f t="shared" ca="1" si="1"/>
        <v>45573</v>
      </c>
      <c r="J9" s="81">
        <f t="shared" ca="1" si="1"/>
        <v>45574</v>
      </c>
      <c r="K9" s="81">
        <f t="shared" ca="1" si="1"/>
        <v>45575</v>
      </c>
      <c r="L9" s="81">
        <f t="shared" ca="1" si="1"/>
        <v>45576</v>
      </c>
      <c r="M9" s="81">
        <f t="shared" ca="1" si="1"/>
        <v>45577</v>
      </c>
      <c r="N9" s="81">
        <f t="shared" ca="1" si="1"/>
        <v>45578</v>
      </c>
      <c r="O9" s="81">
        <f t="shared" ca="1" si="1"/>
        <v>45579</v>
      </c>
      <c r="P9" s="81">
        <f t="shared" ca="1" si="1"/>
        <v>45580</v>
      </c>
      <c r="Q9" s="81">
        <f t="shared" ca="1" si="1"/>
        <v>45581</v>
      </c>
      <c r="R9" s="81">
        <f t="shared" ca="1" si="1"/>
        <v>45582</v>
      </c>
      <c r="S9" s="81">
        <f t="shared" ca="1" si="1"/>
        <v>45583</v>
      </c>
      <c r="T9" s="81">
        <f t="shared" ca="1" si="1"/>
        <v>45584</v>
      </c>
      <c r="U9" s="81">
        <f t="shared" ca="1" si="1"/>
        <v>45585</v>
      </c>
      <c r="V9" s="81">
        <f t="shared" ca="1" si="1"/>
        <v>45586</v>
      </c>
      <c r="W9" s="81">
        <f t="shared" ca="1" si="1"/>
        <v>45587</v>
      </c>
      <c r="X9" s="81">
        <f t="shared" ca="1" si="1"/>
        <v>45588</v>
      </c>
      <c r="Y9" s="81">
        <f t="shared" ca="1" si="1"/>
        <v>45589</v>
      </c>
      <c r="Z9" s="81">
        <f t="shared" ca="1" si="1"/>
        <v>45590</v>
      </c>
      <c r="AA9" s="81">
        <f t="shared" ca="1" si="1"/>
        <v>45591</v>
      </c>
      <c r="AB9" s="81">
        <f t="shared" ca="1" si="1"/>
        <v>45592</v>
      </c>
      <c r="AC9" s="81">
        <f t="shared" ca="1" si="1"/>
        <v>45593</v>
      </c>
      <c r="AD9" s="81">
        <f t="shared" ca="1" si="1"/>
        <v>45594</v>
      </c>
      <c r="AE9" s="81">
        <f t="shared" ca="1" si="1"/>
        <v>45595</v>
      </c>
      <c r="AF9" s="81">
        <f t="shared" ca="1" si="1"/>
        <v>45596</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3">
      <c r="A10" s="80" t="s">
        <v>115</v>
      </c>
      <c r="B10" s="87" t="str">
        <f t="shared" ref="B10:AF10" ca="1" si="2">IF(B9="","",VLOOKUP(WEEKDAY(B9),Week_day_name,2,FALSE()))</f>
        <v>Tue</v>
      </c>
      <c r="C10" s="87" t="str">
        <f t="shared" ca="1" si="2"/>
        <v>Wed</v>
      </c>
      <c r="D10" s="87" t="str">
        <f t="shared" ca="1" si="2"/>
        <v>Thu</v>
      </c>
      <c r="E10" s="87" t="str">
        <f t="shared" ca="1" si="2"/>
        <v>Fri</v>
      </c>
      <c r="F10" s="87" t="str">
        <f t="shared" ca="1" si="2"/>
        <v>Sat</v>
      </c>
      <c r="G10" s="87" t="str">
        <f t="shared" ca="1" si="2"/>
        <v>Sun</v>
      </c>
      <c r="H10" s="87" t="str">
        <f t="shared" ca="1" si="2"/>
        <v>Mon</v>
      </c>
      <c r="I10" s="87" t="str">
        <f t="shared" ca="1" si="2"/>
        <v>Tue</v>
      </c>
      <c r="J10" s="87" t="str">
        <f t="shared" ca="1" si="2"/>
        <v>Wed</v>
      </c>
      <c r="K10" s="87" t="str">
        <f t="shared" ca="1" si="2"/>
        <v>Thu</v>
      </c>
      <c r="L10" s="87" t="str">
        <f t="shared" ca="1" si="2"/>
        <v>Fri</v>
      </c>
      <c r="M10" s="87" t="str">
        <f t="shared" ca="1" si="2"/>
        <v>Sat</v>
      </c>
      <c r="N10" s="87" t="str">
        <f t="shared" ca="1" si="2"/>
        <v>Sun</v>
      </c>
      <c r="O10" s="87" t="str">
        <f t="shared" ca="1" si="2"/>
        <v>Mon</v>
      </c>
      <c r="P10" s="87" t="str">
        <f t="shared" ca="1" si="2"/>
        <v>Tue</v>
      </c>
      <c r="Q10" s="87" t="str">
        <f t="shared" ca="1" si="2"/>
        <v>Wed</v>
      </c>
      <c r="R10" s="87" t="str">
        <f t="shared" ca="1" si="2"/>
        <v>Thu</v>
      </c>
      <c r="S10" s="87" t="str">
        <f t="shared" ca="1" si="2"/>
        <v>Fri</v>
      </c>
      <c r="T10" s="87" t="str">
        <f t="shared" ca="1" si="2"/>
        <v>Sat</v>
      </c>
      <c r="U10" s="87" t="str">
        <f t="shared" ca="1" si="2"/>
        <v>Sun</v>
      </c>
      <c r="V10" s="87" t="str">
        <f t="shared" ca="1" si="2"/>
        <v>Mon</v>
      </c>
      <c r="W10" s="87" t="str">
        <f t="shared" ca="1" si="2"/>
        <v>Tue</v>
      </c>
      <c r="X10" s="87" t="str">
        <f t="shared" ca="1" si="2"/>
        <v>Wed</v>
      </c>
      <c r="Y10" s="87" t="str">
        <f t="shared" ca="1" si="2"/>
        <v>Thu</v>
      </c>
      <c r="Z10" s="87" t="str">
        <f t="shared" ca="1" si="2"/>
        <v>Fri</v>
      </c>
      <c r="AA10" s="87" t="str">
        <f t="shared" ca="1" si="2"/>
        <v>Sat</v>
      </c>
      <c r="AB10" s="87" t="str">
        <f t="shared" ca="1" si="2"/>
        <v>Sun</v>
      </c>
      <c r="AC10" s="87" t="str">
        <f t="shared" ca="1" si="2"/>
        <v>Mon</v>
      </c>
      <c r="AD10" s="87" t="str">
        <f t="shared" ca="1" si="2"/>
        <v>Tue</v>
      </c>
      <c r="AE10" s="87" t="str">
        <f t="shared" ca="1" si="2"/>
        <v>Wed</v>
      </c>
      <c r="AF10" s="87" t="str">
        <f t="shared" ca="1" si="2"/>
        <v>Thu</v>
      </c>
      <c r="AG10" s="82">
        <f ca="1">COUNTIF(B8:AF8,"L")</f>
        <v>22</v>
      </c>
      <c r="AH10" s="82">
        <f ca="1">AG10*Daily_hours</f>
        <v>165</v>
      </c>
      <c r="AI10" s="3"/>
      <c r="AJ10" s="3"/>
      <c r="AK10" s="3"/>
      <c r="AL10" s="3"/>
      <c r="AM10" s="3"/>
      <c r="AN10" s="3"/>
      <c r="AO10" s="3"/>
      <c r="AP10" s="3"/>
      <c r="AQ10" s="3"/>
      <c r="AR10" s="3"/>
      <c r="AS10" s="3"/>
      <c r="AT10" s="88"/>
    </row>
    <row r="11" spans="1:51" x14ac:dyDescent="0.3">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3">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3">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3">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3">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3">
      <c r="A16" s="80" t="str">
        <f>Row_total_eu_projects</f>
        <v>TOTAL EU-PROJECTS (H2020+HE)</v>
      </c>
      <c r="B16" s="44">
        <f t="shared" ref="B16:AG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f t="shared" ca="1" si="4"/>
        <v>0</v>
      </c>
      <c r="AG16" s="92">
        <f t="shared" si="4"/>
        <v>0</v>
      </c>
      <c r="AH16" s="93"/>
      <c r="AI16" s="3"/>
      <c r="AJ16" s="3"/>
      <c r="AK16" s="3"/>
      <c r="AL16" s="3"/>
      <c r="AM16" s="3"/>
      <c r="AN16" s="3"/>
      <c r="AO16" s="3"/>
      <c r="AP16" s="3"/>
      <c r="AQ16" s="3"/>
      <c r="AR16" s="3"/>
      <c r="AS16" s="3"/>
      <c r="AT16" s="88" t="str">
        <f t="shared" si="3"/>
        <v/>
      </c>
    </row>
    <row r="17" spans="1:46" x14ac:dyDescent="0.3">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3">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3">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3">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3">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3">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3">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3">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3">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3">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3">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3">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3">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3">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3">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3">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3">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3">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3">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3">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3">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3">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3">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3">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3">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3">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3">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3">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3">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3">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3">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3">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3">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3">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3">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3">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3">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3">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3">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3">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f t="shared" ca="1" si="7"/>
        <v>0</v>
      </c>
      <c r="AG56" s="92">
        <f t="shared" si="7"/>
        <v>0</v>
      </c>
      <c r="AH56" s="97"/>
      <c r="AI56" s="3"/>
      <c r="AJ56" s="3"/>
      <c r="AK56" s="3"/>
      <c r="AL56" s="3"/>
      <c r="AM56" s="3"/>
      <c r="AN56" s="3"/>
      <c r="AO56" s="3"/>
      <c r="AP56" s="3"/>
      <c r="AQ56" s="3"/>
      <c r="AR56" s="3"/>
      <c r="AS56" s="3"/>
      <c r="AT56" s="88" t="str">
        <f t="shared" si="6"/>
        <v/>
      </c>
    </row>
    <row r="57" spans="1:46" x14ac:dyDescent="0.3">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3">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3">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3">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3">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f t="shared" ca="1" si="8"/>
        <v>0</v>
      </c>
      <c r="AG61" s="92">
        <f t="shared" si="8"/>
        <v>0</v>
      </c>
      <c r="AH61" s="97"/>
      <c r="AI61" s="3"/>
      <c r="AJ61" s="3"/>
      <c r="AK61" s="3"/>
      <c r="AL61" s="3"/>
      <c r="AM61" s="3"/>
      <c r="AN61" s="3"/>
      <c r="AO61" s="3"/>
      <c r="AP61" s="3"/>
      <c r="AQ61" s="3"/>
      <c r="AR61" s="3"/>
      <c r="AS61" s="3"/>
      <c r="AT61" s="88" t="str">
        <f t="shared" si="6"/>
        <v/>
      </c>
    </row>
    <row r="62" spans="1:46" ht="7.5" customHeight="1" x14ac:dyDescent="0.3">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3">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f t="shared" ca="1" si="9"/>
        <v>0</v>
      </c>
      <c r="AG63" s="92">
        <f t="shared" si="9"/>
        <v>0</v>
      </c>
      <c r="AH63" s="97"/>
      <c r="AI63" s="3"/>
      <c r="AJ63" s="3"/>
      <c r="AK63" s="3"/>
      <c r="AL63" s="3"/>
      <c r="AM63" s="3"/>
      <c r="AN63" s="3"/>
      <c r="AO63" s="3"/>
      <c r="AP63" s="3"/>
      <c r="AQ63" s="3"/>
      <c r="AR63" s="3"/>
      <c r="AS63" s="3"/>
      <c r="AT63" s="88" t="str">
        <f t="shared" si="6"/>
        <v/>
      </c>
    </row>
    <row r="64" spans="1:46" ht="7.5" customHeight="1" x14ac:dyDescent="0.3">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3">
      <c r="A65" s="100" t="s">
        <v>120</v>
      </c>
      <c r="B65" s="92">
        <f t="shared" ref="B65:AF65" ca="1" si="10">IF(B8="","",IF(B8="L",B61+B63,IF(B61+B63&lt;&gt;0,B61+B63,"")))</f>
        <v>0</v>
      </c>
      <c r="C65" s="92">
        <f t="shared" ca="1" si="10"/>
        <v>0</v>
      </c>
      <c r="D65" s="92">
        <f t="shared" ca="1" si="10"/>
        <v>0</v>
      </c>
      <c r="E65" s="92">
        <f t="shared" ca="1" si="10"/>
        <v>0</v>
      </c>
      <c r="F65" s="92" t="str">
        <f t="shared" ca="1" si="10"/>
        <v/>
      </c>
      <c r="G65" s="92" t="str">
        <f t="shared" ca="1" si="10"/>
        <v/>
      </c>
      <c r="H65" s="92">
        <f t="shared" ca="1" si="10"/>
        <v>0</v>
      </c>
      <c r="I65" s="92">
        <f t="shared" ca="1" si="10"/>
        <v>0</v>
      </c>
      <c r="J65" s="92" t="str">
        <f t="shared" ca="1" si="10"/>
        <v/>
      </c>
      <c r="K65" s="92">
        <f t="shared" ca="1" si="10"/>
        <v>0</v>
      </c>
      <c r="L65" s="92">
        <f t="shared" ca="1" si="10"/>
        <v>0</v>
      </c>
      <c r="M65" s="92" t="str">
        <f t="shared" ca="1" si="10"/>
        <v/>
      </c>
      <c r="N65" s="92" t="str">
        <f t="shared" ca="1" si="10"/>
        <v/>
      </c>
      <c r="O65" s="92">
        <f t="shared" ca="1" si="10"/>
        <v>0</v>
      </c>
      <c r="P65" s="92">
        <f t="shared" ca="1" si="10"/>
        <v>0</v>
      </c>
      <c r="Q65" s="92">
        <f t="shared" ca="1" si="10"/>
        <v>0</v>
      </c>
      <c r="R65" s="92">
        <f t="shared" ca="1" si="10"/>
        <v>0</v>
      </c>
      <c r="S65" s="92">
        <f t="shared" ca="1" si="10"/>
        <v>0</v>
      </c>
      <c r="T65" s="92" t="str">
        <f t="shared" ca="1" si="10"/>
        <v/>
      </c>
      <c r="U65" s="92" t="str">
        <f t="shared" ca="1" si="10"/>
        <v/>
      </c>
      <c r="V65" s="92">
        <f t="shared" ca="1" si="10"/>
        <v>0</v>
      </c>
      <c r="W65" s="92">
        <f t="shared" ca="1" si="10"/>
        <v>0</v>
      </c>
      <c r="X65" s="92">
        <f t="shared" ca="1" si="10"/>
        <v>0</v>
      </c>
      <c r="Y65" s="92">
        <f t="shared" ca="1" si="10"/>
        <v>0</v>
      </c>
      <c r="Z65" s="92">
        <f t="shared" ca="1" si="10"/>
        <v>0</v>
      </c>
      <c r="AA65" s="92" t="str">
        <f t="shared" ca="1" si="10"/>
        <v/>
      </c>
      <c r="AB65" s="92" t="str">
        <f t="shared" ca="1" si="10"/>
        <v/>
      </c>
      <c r="AC65" s="92">
        <f t="shared" ca="1" si="10"/>
        <v>0</v>
      </c>
      <c r="AD65" s="92">
        <f t="shared" ca="1" si="10"/>
        <v>0</v>
      </c>
      <c r="AE65" s="92">
        <f t="shared" ca="1" si="10"/>
        <v>0</v>
      </c>
      <c r="AF65" s="92">
        <f t="shared" ca="1" si="10"/>
        <v>0</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165, check your reported hours in columns with strong yellow background in this row</v>
      </c>
    </row>
    <row r="66" spans="1:46" x14ac:dyDescent="0.3">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3">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3">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3">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3">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3">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3">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3">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3">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3">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5"/>
      <c r="AA75" s="335"/>
      <c r="AB75" s="335"/>
      <c r="AC75" s="335"/>
      <c r="AD75" s="335"/>
      <c r="AE75" s="335"/>
      <c r="AF75" s="335"/>
      <c r="AG75" s="335"/>
      <c r="AH75" s="68"/>
      <c r="AI75" s="68"/>
      <c r="AJ75" s="68"/>
      <c r="AK75" s="68"/>
      <c r="AL75" s="68"/>
      <c r="AM75" s="68"/>
      <c r="AN75" s="68"/>
      <c r="AO75" s="68"/>
      <c r="AP75" s="68"/>
      <c r="AQ75" s="68"/>
      <c r="AR75" s="68"/>
      <c r="AS75" s="68"/>
      <c r="AT75" s="69"/>
    </row>
    <row r="76" spans="1:46" s="70" customFormat="1" x14ac:dyDescent="0.3">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DJtcswL/NJepHkqO6e8YsH9voE4cmLyElN0MH+IeZsdhY5n34Qx50ZrdUTVK6DIsM2iQ4jx1jUlO5Lq6NGLyg==" saltValue="k9x1amdX9auFsILE9h51kA=="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79" priority="11">
      <formula>OR(AND(AG12&gt;0,A12=""),AND(A12="",AH12&lt;&gt;""))</formula>
    </cfRule>
  </conditionalFormatting>
  <conditionalFormatting sqref="A16">
    <cfRule type="expression" dxfId="78" priority="8">
      <formula>NOT(ISERROR(VLOOKUP(A$9,Holiday_date,1,0)))</formula>
    </cfRule>
    <cfRule type="expression" dxfId="77" priority="9">
      <formula>OR(A$10="Sat",A$10="Sun")</formula>
    </cfRule>
    <cfRule type="expression" dxfId="76" priority="10">
      <formula>A$8&lt;&gt;""</formula>
    </cfRule>
  </conditionalFormatting>
  <conditionalFormatting sqref="A56 A61 A63">
    <cfRule type="expression" dxfId="75" priority="4">
      <formula>NOT(ISERROR(VLOOKUP(A$9,Holiday_date,1,0)))</formula>
    </cfRule>
    <cfRule type="expression" dxfId="74" priority="5">
      <formula>OR(A$10="Sat",A$10="Sun")</formula>
    </cfRule>
    <cfRule type="expression" dxfId="73" priority="6">
      <formula>A$8&lt;&gt;""</formula>
    </cfRule>
  </conditionalFormatting>
  <conditionalFormatting sqref="A65">
    <cfRule type="expression" dxfId="72" priority="7">
      <formula>A$8&lt;&gt;""</formula>
    </cfRule>
  </conditionalFormatting>
  <conditionalFormatting sqref="A11:AH11">
    <cfRule type="expression" dxfId="71" priority="12">
      <formula>OR(A$8&lt;&gt;"",A$7&lt;&gt;"")</formula>
    </cfRule>
  </conditionalFormatting>
  <conditionalFormatting sqref="A17:AH17">
    <cfRule type="expression" dxfId="70" priority="13">
      <formula>OR(A$8&lt;&gt;"",A$7&lt;&gt;"")</formula>
    </cfRule>
  </conditionalFormatting>
  <conditionalFormatting sqref="A57:AH57">
    <cfRule type="expression" dxfId="69" priority="14">
      <formula>OR(A$8&lt;&gt;"",A$7&lt;&gt;"")</formula>
    </cfRule>
  </conditionalFormatting>
  <conditionalFormatting sqref="B9:AF10">
    <cfRule type="expression" dxfId="68" priority="15">
      <formula>AND(B$8&lt;&gt;"",NOT(ISERROR(VLOOKUP(B$9,Holiday_date,1,0))))</formula>
    </cfRule>
    <cfRule type="expression" dxfId="67" priority="16">
      <formula>OR(B$10="Sat",B$10="Sun")</formula>
    </cfRule>
    <cfRule type="expression" dxfId="66" priority="27">
      <formula>B$8="L"</formula>
    </cfRule>
  </conditionalFormatting>
  <conditionalFormatting sqref="B12:AF15 B18:AF55 B58:AF60 B9:AF10">
    <cfRule type="expression" dxfId="65" priority="21">
      <formula>B$8="H"</formula>
    </cfRule>
  </conditionalFormatting>
  <conditionalFormatting sqref="B12:AF15 B18:AF55 B58:AF60">
    <cfRule type="expression" dxfId="64" priority="18">
      <formula>AND(VALUE(B12)&lt;&gt;0,OR(B$8&lt;&gt;"L",$A12=""))</formula>
    </cfRule>
    <cfRule type="expression" dxfId="63" priority="22">
      <formula>B$8="L"</formula>
    </cfRule>
  </conditionalFormatting>
  <conditionalFormatting sqref="B12:AF16 B18:AF56 B58:AF61 B63:AF63 B9:AF10">
    <cfRule type="expression" dxfId="62" priority="26">
      <formula>B$8="N"</formula>
    </cfRule>
  </conditionalFormatting>
  <conditionalFormatting sqref="B12:AF16 B18:AF56 B58:AF61 B63:AF63">
    <cfRule type="expression" dxfId="61" priority="19">
      <formula>AND(B$8&lt;&gt;"",NOT(ISERROR(VLOOKUP(B$9,Holiday_date,1,0))))</formula>
    </cfRule>
    <cfRule type="expression" dxfId="60" priority="20">
      <formula>OR(B$10="Sat",B$10="Sun")</formula>
    </cfRule>
  </conditionalFormatting>
  <conditionalFormatting sqref="B16:AF16 B56:AF56 B61:AF61 B63:AF63">
    <cfRule type="expression" dxfId="59" priority="23">
      <formula>B$8&lt;&gt;""</formula>
    </cfRule>
  </conditionalFormatting>
  <conditionalFormatting sqref="B65:AF65">
    <cfRule type="expression" dxfId="58" priority="24">
      <formula>AND(B61+B63&lt;&gt;0,B$8&lt;&gt;"L")</formula>
    </cfRule>
    <cfRule type="expression" dxfId="57" priority="25">
      <formula>AND(B65&lt;&gt;"",B65&lt;&gt;Daily_hours)</formula>
    </cfRule>
  </conditionalFormatting>
  <conditionalFormatting sqref="K6:T6">
    <cfRule type="expression" dxfId="56"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MT77"/>
  <sheetViews>
    <sheetView zoomScale="85" zoomScaleNormal="85" workbookViewId="0">
      <pane xSplit="1" topLeftCell="B1" activePane="topRight" state="frozen"/>
      <selection activeCell="B12" sqref="B12"/>
      <selection pane="topRight" activeCell="B12" sqref="B12"/>
    </sheetView>
  </sheetViews>
  <sheetFormatPr baseColWidth="10" defaultColWidth="7.33203125" defaultRowHeight="14.4" x14ac:dyDescent="0.3"/>
  <cols>
    <col min="1" max="1" width="43.44140625" style="2" customWidth="1"/>
    <col min="2" max="2" width="6" style="2" customWidth="1"/>
    <col min="3" max="32" width="5.6640625" style="2" customWidth="1"/>
    <col min="33" max="33" width="8.109375" style="2" customWidth="1"/>
    <col min="34" max="34" width="12.5546875" style="2" customWidth="1"/>
    <col min="35" max="35" width="1.5546875" style="2" customWidth="1"/>
    <col min="36" max="45" width="8.109375" style="2" hidden="1" customWidth="1"/>
    <col min="46" max="46" width="103.88671875" style="2" customWidth="1"/>
    <col min="47" max="1034" width="7.33203125" style="2"/>
  </cols>
  <sheetData>
    <row r="1" spans="1:51" s="70" customFormat="1" x14ac:dyDescent="0.3">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3">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3">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3">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3">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3">
      <c r="A6" s="1" t="s">
        <v>108</v>
      </c>
      <c r="B6" s="325">
        <f>Year</f>
        <v>2024</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Nov</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Nov_2024</v>
      </c>
      <c r="AD6" s="329"/>
      <c r="AE6" s="329"/>
      <c r="AF6" s="329"/>
      <c r="AG6" s="284"/>
      <c r="AH6" s="284" t="str" cm="1">
        <f t="array" aca="1" ref="AH6" ca="1">IF(Libreoffice=0,MID(CELL("filename",A1),FIND("]",CELL("filename",A1))+1,31),RIGHT(CELL("filename",A1),LEN(CELL("filename",A1))-FIND("#$",CELL("filename",A1),1)-1))</f>
        <v>Nov_2024</v>
      </c>
      <c r="AI6" s="68"/>
      <c r="AJ6" s="68"/>
      <c r="AK6" s="68"/>
      <c r="AL6" s="68"/>
      <c r="AM6" s="68"/>
      <c r="AN6" s="68"/>
      <c r="AO6" s="68"/>
      <c r="AP6" s="68"/>
      <c r="AQ6" s="68"/>
      <c r="AR6" s="68"/>
      <c r="AS6" s="68"/>
      <c r="AT6" s="69"/>
    </row>
    <row r="7" spans="1:51" s="70" customFormat="1" ht="15" customHeight="1" x14ac:dyDescent="0.3">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3">
      <c r="A8" s="330"/>
      <c r="B8" s="74" t="str">
        <f t="shared" ref="B8:AF8" ca="1" si="0">IF(B9="","",IF(OR(NOT(ISERROR(VLOOKUP(B$9,Holiday_date,1,FALSE()))),B$10="Sat",B$10="Sun"),"F",IF(AND(B$9&gt;=Holidays_start,B$9&lt;=Holidays_end),"H",IF(OR(AND(Date_contract_starts&lt;&gt;"",B$9&lt;Date_contract_starts),AND(Date_contract_ends&lt;&gt;"",B$9&gt;Date_contract_ends)),"N","L"))))</f>
        <v>F</v>
      </c>
      <c r="C8" s="74" t="str">
        <f t="shared" ca="1" si="0"/>
        <v>F</v>
      </c>
      <c r="D8" s="74" t="str">
        <f t="shared" ca="1" si="0"/>
        <v>F</v>
      </c>
      <c r="E8" s="74" t="str">
        <f t="shared" ca="1" si="0"/>
        <v>L</v>
      </c>
      <c r="F8" s="74" t="str">
        <f t="shared" ca="1" si="0"/>
        <v>L</v>
      </c>
      <c r="G8" s="74" t="str">
        <f t="shared" ca="1" si="0"/>
        <v>L</v>
      </c>
      <c r="H8" s="74" t="str">
        <f t="shared" ca="1" si="0"/>
        <v>L</v>
      </c>
      <c r="I8" s="74" t="str">
        <f t="shared" ca="1" si="0"/>
        <v>L</v>
      </c>
      <c r="J8" s="74" t="str">
        <f t="shared" ca="1" si="0"/>
        <v>F</v>
      </c>
      <c r="K8" s="74" t="str">
        <f t="shared" ca="1" si="0"/>
        <v>F</v>
      </c>
      <c r="L8" s="74" t="str">
        <f t="shared" ca="1" si="0"/>
        <v>L</v>
      </c>
      <c r="M8" s="74" t="str">
        <f t="shared" ca="1" si="0"/>
        <v>L</v>
      </c>
      <c r="N8" s="74" t="str">
        <f t="shared" ca="1" si="0"/>
        <v>L</v>
      </c>
      <c r="O8" s="74" t="str">
        <f t="shared" ca="1" si="0"/>
        <v>L</v>
      </c>
      <c r="P8" s="74" t="str">
        <f t="shared" ca="1" si="0"/>
        <v>L</v>
      </c>
      <c r="Q8" s="74" t="str">
        <f t="shared" ca="1" si="0"/>
        <v>F</v>
      </c>
      <c r="R8" s="74" t="str">
        <f t="shared" ca="1" si="0"/>
        <v>F</v>
      </c>
      <c r="S8" s="74" t="str">
        <f t="shared" ca="1" si="0"/>
        <v>L</v>
      </c>
      <c r="T8" s="74" t="str">
        <f t="shared" ca="1" si="0"/>
        <v>L</v>
      </c>
      <c r="U8" s="74" t="str">
        <f t="shared" ca="1" si="0"/>
        <v>L</v>
      </c>
      <c r="V8" s="74" t="str">
        <f t="shared" ca="1" si="0"/>
        <v>L</v>
      </c>
      <c r="W8" s="74" t="str">
        <f t="shared" ca="1" si="0"/>
        <v>L</v>
      </c>
      <c r="X8" s="74" t="str">
        <f t="shared" ca="1" si="0"/>
        <v>F</v>
      </c>
      <c r="Y8" s="74" t="str">
        <f t="shared" ca="1" si="0"/>
        <v>F</v>
      </c>
      <c r="Z8" s="74" t="str">
        <f t="shared" ca="1" si="0"/>
        <v>L</v>
      </c>
      <c r="AA8" s="74" t="str">
        <f t="shared" ca="1" si="0"/>
        <v>L</v>
      </c>
      <c r="AB8" s="74" t="str">
        <f t="shared" ca="1" si="0"/>
        <v>L</v>
      </c>
      <c r="AC8" s="74" t="str">
        <f t="shared" ca="1" si="0"/>
        <v>L</v>
      </c>
      <c r="AD8" s="74" t="str">
        <f t="shared" ca="1" si="0"/>
        <v>L</v>
      </c>
      <c r="AE8" s="74" t="str">
        <f t="shared" ca="1" si="0"/>
        <v>F</v>
      </c>
      <c r="AF8" s="74" t="str">
        <f t="shared" ca="1" si="0"/>
        <v/>
      </c>
      <c r="AG8" s="74" t="s">
        <v>111</v>
      </c>
      <c r="AH8" s="75" t="s">
        <v>111</v>
      </c>
      <c r="AI8" s="76"/>
      <c r="AJ8" s="76"/>
      <c r="AK8" s="76"/>
      <c r="AL8" s="76"/>
      <c r="AM8" s="76"/>
      <c r="AN8" s="76"/>
      <c r="AO8" s="76"/>
      <c r="AP8" s="76"/>
      <c r="AQ8" s="76"/>
      <c r="AR8" s="76"/>
      <c r="AS8" s="76"/>
      <c r="AT8" s="77"/>
      <c r="AU8" s="78"/>
      <c r="AV8" s="78"/>
      <c r="AW8" s="78"/>
      <c r="AX8" s="78"/>
      <c r="AY8" s="78"/>
    </row>
    <row r="9" spans="1:51" x14ac:dyDescent="0.3">
      <c r="A9" s="80" t="s">
        <v>112</v>
      </c>
      <c r="B9" s="81">
        <f ca="1">DATE(B6,VLOOKUP(G6,Month_name,2,FALSE()),1)</f>
        <v>45597</v>
      </c>
      <c r="C9" s="81">
        <f t="shared" ref="C9:AF9" ca="1" si="1">IF(B9="","",IF(B9=EOMONTH(B9,0),"",B9+1))</f>
        <v>45598</v>
      </c>
      <c r="D9" s="81">
        <f t="shared" ca="1" si="1"/>
        <v>45599</v>
      </c>
      <c r="E9" s="81">
        <f t="shared" ca="1" si="1"/>
        <v>45600</v>
      </c>
      <c r="F9" s="81">
        <f t="shared" ca="1" si="1"/>
        <v>45601</v>
      </c>
      <c r="G9" s="81">
        <f t="shared" ca="1" si="1"/>
        <v>45602</v>
      </c>
      <c r="H9" s="81">
        <f t="shared" ca="1" si="1"/>
        <v>45603</v>
      </c>
      <c r="I9" s="81">
        <f t="shared" ca="1" si="1"/>
        <v>45604</v>
      </c>
      <c r="J9" s="81">
        <f t="shared" ca="1" si="1"/>
        <v>45605</v>
      </c>
      <c r="K9" s="81">
        <f t="shared" ca="1" si="1"/>
        <v>45606</v>
      </c>
      <c r="L9" s="81">
        <f t="shared" ca="1" si="1"/>
        <v>45607</v>
      </c>
      <c r="M9" s="81">
        <f t="shared" ca="1" si="1"/>
        <v>45608</v>
      </c>
      <c r="N9" s="81">
        <f t="shared" ca="1" si="1"/>
        <v>45609</v>
      </c>
      <c r="O9" s="81">
        <f t="shared" ca="1" si="1"/>
        <v>45610</v>
      </c>
      <c r="P9" s="81">
        <f t="shared" ca="1" si="1"/>
        <v>45611</v>
      </c>
      <c r="Q9" s="81">
        <f t="shared" ca="1" si="1"/>
        <v>45612</v>
      </c>
      <c r="R9" s="81">
        <f t="shared" ca="1" si="1"/>
        <v>45613</v>
      </c>
      <c r="S9" s="81">
        <f t="shared" ca="1" si="1"/>
        <v>45614</v>
      </c>
      <c r="T9" s="81">
        <f t="shared" ca="1" si="1"/>
        <v>45615</v>
      </c>
      <c r="U9" s="81">
        <f t="shared" ca="1" si="1"/>
        <v>45616</v>
      </c>
      <c r="V9" s="81">
        <f t="shared" ca="1" si="1"/>
        <v>45617</v>
      </c>
      <c r="W9" s="81">
        <f t="shared" ca="1" si="1"/>
        <v>45618</v>
      </c>
      <c r="X9" s="81">
        <f t="shared" ca="1" si="1"/>
        <v>45619</v>
      </c>
      <c r="Y9" s="81">
        <f t="shared" ca="1" si="1"/>
        <v>45620</v>
      </c>
      <c r="Z9" s="81">
        <f t="shared" ca="1" si="1"/>
        <v>45621</v>
      </c>
      <c r="AA9" s="81">
        <f t="shared" ca="1" si="1"/>
        <v>45622</v>
      </c>
      <c r="AB9" s="81">
        <f t="shared" ca="1" si="1"/>
        <v>45623</v>
      </c>
      <c r="AC9" s="81">
        <f t="shared" ca="1" si="1"/>
        <v>45624</v>
      </c>
      <c r="AD9" s="81">
        <f t="shared" ca="1" si="1"/>
        <v>45625</v>
      </c>
      <c r="AE9" s="81">
        <f t="shared" ca="1" si="1"/>
        <v>45626</v>
      </c>
      <c r="AF9" s="81" t="str">
        <f t="shared" ca="1" si="1"/>
        <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3">
      <c r="A10" s="80" t="s">
        <v>115</v>
      </c>
      <c r="B10" s="87" t="str">
        <f t="shared" ref="B10:AF10" ca="1" si="2">IF(B9="","",VLOOKUP(WEEKDAY(B9),Week_day_name,2,FALSE()))</f>
        <v>Fri</v>
      </c>
      <c r="C10" s="87" t="str">
        <f t="shared" ca="1" si="2"/>
        <v>Sat</v>
      </c>
      <c r="D10" s="87" t="str">
        <f t="shared" ca="1" si="2"/>
        <v>Sun</v>
      </c>
      <c r="E10" s="87" t="str">
        <f t="shared" ca="1" si="2"/>
        <v>Mon</v>
      </c>
      <c r="F10" s="87" t="str">
        <f t="shared" ca="1" si="2"/>
        <v>Tue</v>
      </c>
      <c r="G10" s="87" t="str">
        <f t="shared" ca="1" si="2"/>
        <v>Wed</v>
      </c>
      <c r="H10" s="87" t="str">
        <f t="shared" ca="1" si="2"/>
        <v>Thu</v>
      </c>
      <c r="I10" s="87" t="str">
        <f t="shared" ca="1" si="2"/>
        <v>Fri</v>
      </c>
      <c r="J10" s="87" t="str">
        <f t="shared" ca="1" si="2"/>
        <v>Sat</v>
      </c>
      <c r="K10" s="87" t="str">
        <f t="shared" ca="1" si="2"/>
        <v>Sun</v>
      </c>
      <c r="L10" s="87" t="str">
        <f t="shared" ca="1" si="2"/>
        <v>Mon</v>
      </c>
      <c r="M10" s="87" t="str">
        <f t="shared" ca="1" si="2"/>
        <v>Tue</v>
      </c>
      <c r="N10" s="87" t="str">
        <f t="shared" ca="1" si="2"/>
        <v>Wed</v>
      </c>
      <c r="O10" s="87" t="str">
        <f t="shared" ca="1" si="2"/>
        <v>Thu</v>
      </c>
      <c r="P10" s="87" t="str">
        <f t="shared" ca="1" si="2"/>
        <v>Fri</v>
      </c>
      <c r="Q10" s="87" t="str">
        <f t="shared" ca="1" si="2"/>
        <v>Sat</v>
      </c>
      <c r="R10" s="87" t="str">
        <f t="shared" ca="1" si="2"/>
        <v>Sun</v>
      </c>
      <c r="S10" s="87" t="str">
        <f t="shared" ca="1" si="2"/>
        <v>Mon</v>
      </c>
      <c r="T10" s="87" t="str">
        <f t="shared" ca="1" si="2"/>
        <v>Tue</v>
      </c>
      <c r="U10" s="87" t="str">
        <f t="shared" ca="1" si="2"/>
        <v>Wed</v>
      </c>
      <c r="V10" s="87" t="str">
        <f t="shared" ca="1" si="2"/>
        <v>Thu</v>
      </c>
      <c r="W10" s="87" t="str">
        <f t="shared" ca="1" si="2"/>
        <v>Fri</v>
      </c>
      <c r="X10" s="87" t="str">
        <f t="shared" ca="1" si="2"/>
        <v>Sat</v>
      </c>
      <c r="Y10" s="87" t="str">
        <f t="shared" ca="1" si="2"/>
        <v>Sun</v>
      </c>
      <c r="Z10" s="87" t="str">
        <f t="shared" ca="1" si="2"/>
        <v>Mon</v>
      </c>
      <c r="AA10" s="87" t="str">
        <f t="shared" ca="1" si="2"/>
        <v>Tue</v>
      </c>
      <c r="AB10" s="87" t="str">
        <f t="shared" ca="1" si="2"/>
        <v>Wed</v>
      </c>
      <c r="AC10" s="87" t="str">
        <f t="shared" ca="1" si="2"/>
        <v>Thu</v>
      </c>
      <c r="AD10" s="87" t="str">
        <f t="shared" ca="1" si="2"/>
        <v>Fri</v>
      </c>
      <c r="AE10" s="87" t="str">
        <f t="shared" ca="1" si="2"/>
        <v>Sat</v>
      </c>
      <c r="AF10" s="87" t="str">
        <f t="shared" ca="1" si="2"/>
        <v/>
      </c>
      <c r="AG10" s="82">
        <f ca="1">COUNTIF(B8:AF8,"L")</f>
        <v>20</v>
      </c>
      <c r="AH10" s="82">
        <f ca="1">AG10*Daily_hours</f>
        <v>150</v>
      </c>
      <c r="AI10" s="3"/>
      <c r="AJ10" s="3"/>
      <c r="AK10" s="3"/>
      <c r="AL10" s="3"/>
      <c r="AM10" s="3"/>
      <c r="AN10" s="3"/>
      <c r="AO10" s="3"/>
      <c r="AP10" s="3"/>
      <c r="AQ10" s="3"/>
      <c r="AR10" s="3"/>
      <c r="AS10" s="3"/>
      <c r="AT10" s="88"/>
    </row>
    <row r="11" spans="1:51" x14ac:dyDescent="0.3">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3">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3">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3">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3">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3">
      <c r="A16" s="80" t="str">
        <f>Row_total_eu_projects</f>
        <v>TOTAL EU-PROJECTS (H2020+HE)</v>
      </c>
      <c r="B16" s="44">
        <f t="shared" ref="B16:AE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c r="AG16" s="92">
        <f>IF(AG$9="","",SUM(AG12:AG15))</f>
        <v>0</v>
      </c>
      <c r="AH16" s="93"/>
      <c r="AI16" s="3"/>
      <c r="AJ16" s="3"/>
      <c r="AK16" s="3"/>
      <c r="AL16" s="3"/>
      <c r="AM16" s="3"/>
      <c r="AN16" s="3"/>
      <c r="AO16" s="3"/>
      <c r="AP16" s="3"/>
      <c r="AQ16" s="3"/>
      <c r="AR16" s="3"/>
      <c r="AS16" s="3"/>
      <c r="AT16" s="88" t="str">
        <f t="shared" si="3"/>
        <v/>
      </c>
    </row>
    <row r="17" spans="1:46" x14ac:dyDescent="0.3">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3">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3">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3">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3">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3">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3">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3">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3">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3">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3">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3">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3">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3">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3">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3">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3">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3">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3">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3">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3">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3">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3">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3">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3">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3">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3">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3">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3">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3">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3">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3">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3">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3">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3">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3">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3">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3">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3">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3">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t="str">
        <f t="shared" ca="1" si="7"/>
        <v/>
      </c>
      <c r="AG56" s="92">
        <f t="shared" si="7"/>
        <v>0</v>
      </c>
      <c r="AH56" s="97"/>
      <c r="AI56" s="3"/>
      <c r="AJ56" s="3"/>
      <c r="AK56" s="3"/>
      <c r="AL56" s="3"/>
      <c r="AM56" s="3"/>
      <c r="AN56" s="3"/>
      <c r="AO56" s="3"/>
      <c r="AP56" s="3"/>
      <c r="AQ56" s="3"/>
      <c r="AR56" s="3"/>
      <c r="AS56" s="3"/>
      <c r="AT56" s="88" t="str">
        <f t="shared" si="6"/>
        <v/>
      </c>
    </row>
    <row r="57" spans="1:46" x14ac:dyDescent="0.3">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3">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3">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3">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3">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t="str">
        <f t="shared" ca="1" si="8"/>
        <v/>
      </c>
      <c r="AG61" s="92">
        <f t="shared" si="8"/>
        <v>0</v>
      </c>
      <c r="AH61" s="97"/>
      <c r="AI61" s="3"/>
      <c r="AJ61" s="3"/>
      <c r="AK61" s="3"/>
      <c r="AL61" s="3"/>
      <c r="AM61" s="3"/>
      <c r="AN61" s="3"/>
      <c r="AO61" s="3"/>
      <c r="AP61" s="3"/>
      <c r="AQ61" s="3"/>
      <c r="AR61" s="3"/>
      <c r="AS61" s="3"/>
      <c r="AT61" s="88" t="str">
        <f t="shared" si="6"/>
        <v/>
      </c>
    </row>
    <row r="62" spans="1:46" ht="7.5" customHeight="1" x14ac:dyDescent="0.3">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3">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t="str">
        <f t="shared" ca="1" si="9"/>
        <v/>
      </c>
      <c r="AG63" s="92">
        <f t="shared" si="9"/>
        <v>0</v>
      </c>
      <c r="AH63" s="97"/>
      <c r="AI63" s="3"/>
      <c r="AJ63" s="3"/>
      <c r="AK63" s="3"/>
      <c r="AL63" s="3"/>
      <c r="AM63" s="3"/>
      <c r="AN63" s="3"/>
      <c r="AO63" s="3"/>
      <c r="AP63" s="3"/>
      <c r="AQ63" s="3"/>
      <c r="AR63" s="3"/>
      <c r="AS63" s="3"/>
      <c r="AT63" s="88" t="str">
        <f t="shared" si="6"/>
        <v/>
      </c>
    </row>
    <row r="64" spans="1:46" ht="7.5" customHeight="1" x14ac:dyDescent="0.3">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3">
      <c r="A65" s="100" t="s">
        <v>120</v>
      </c>
      <c r="B65" s="92" t="str">
        <f t="shared" ref="B65:AF65" ca="1" si="10">IF(B8="","",IF(B8="L",B61+B63,IF(B61+B63&lt;&gt;0,B61+B63,"")))</f>
        <v/>
      </c>
      <c r="C65" s="92" t="str">
        <f t="shared" ca="1" si="10"/>
        <v/>
      </c>
      <c r="D65" s="92" t="str">
        <f t="shared" ca="1" si="10"/>
        <v/>
      </c>
      <c r="E65" s="92">
        <f t="shared" ca="1" si="10"/>
        <v>0</v>
      </c>
      <c r="F65" s="92">
        <f t="shared" ca="1" si="10"/>
        <v>0</v>
      </c>
      <c r="G65" s="92">
        <f t="shared" ca="1" si="10"/>
        <v>0</v>
      </c>
      <c r="H65" s="92">
        <f t="shared" ca="1" si="10"/>
        <v>0</v>
      </c>
      <c r="I65" s="92">
        <f t="shared" ca="1" si="10"/>
        <v>0</v>
      </c>
      <c r="J65" s="92" t="str">
        <f t="shared" ca="1" si="10"/>
        <v/>
      </c>
      <c r="K65" s="92" t="str">
        <f t="shared" ca="1" si="10"/>
        <v/>
      </c>
      <c r="L65" s="92">
        <f t="shared" ca="1" si="10"/>
        <v>0</v>
      </c>
      <c r="M65" s="92">
        <f t="shared" ca="1" si="10"/>
        <v>0</v>
      </c>
      <c r="N65" s="92">
        <f t="shared" ca="1" si="10"/>
        <v>0</v>
      </c>
      <c r="O65" s="92">
        <f t="shared" ca="1" si="10"/>
        <v>0</v>
      </c>
      <c r="P65" s="92">
        <f t="shared" ca="1" si="10"/>
        <v>0</v>
      </c>
      <c r="Q65" s="92" t="str">
        <f t="shared" ca="1" si="10"/>
        <v/>
      </c>
      <c r="R65" s="92" t="str">
        <f t="shared" ca="1" si="10"/>
        <v/>
      </c>
      <c r="S65" s="92">
        <f t="shared" ca="1" si="10"/>
        <v>0</v>
      </c>
      <c r="T65" s="92">
        <f t="shared" ca="1" si="10"/>
        <v>0</v>
      </c>
      <c r="U65" s="92">
        <f t="shared" ca="1" si="10"/>
        <v>0</v>
      </c>
      <c r="V65" s="92">
        <f t="shared" ca="1" si="10"/>
        <v>0</v>
      </c>
      <c r="W65" s="92">
        <f t="shared" ca="1" si="10"/>
        <v>0</v>
      </c>
      <c r="X65" s="92" t="str">
        <f t="shared" ca="1" si="10"/>
        <v/>
      </c>
      <c r="Y65" s="92" t="str">
        <f t="shared" ca="1" si="10"/>
        <v/>
      </c>
      <c r="Z65" s="92">
        <f t="shared" ca="1" si="10"/>
        <v>0</v>
      </c>
      <c r="AA65" s="92">
        <f t="shared" ca="1" si="10"/>
        <v>0</v>
      </c>
      <c r="AB65" s="92">
        <f t="shared" ca="1" si="10"/>
        <v>0</v>
      </c>
      <c r="AC65" s="92">
        <f t="shared" ca="1" si="10"/>
        <v>0</v>
      </c>
      <c r="AD65" s="92">
        <f t="shared" ca="1" si="10"/>
        <v>0</v>
      </c>
      <c r="AE65" s="92" t="str">
        <f t="shared" ca="1" si="10"/>
        <v/>
      </c>
      <c r="AF65" s="92" t="str">
        <f t="shared" ca="1" si="10"/>
        <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150, check your reported hours in columns with strong yellow background in this row</v>
      </c>
    </row>
    <row r="66" spans="1:46" x14ac:dyDescent="0.3">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3">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3">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3">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3">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3">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3">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3">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3">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3">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5"/>
      <c r="AA75" s="335"/>
      <c r="AB75" s="335"/>
      <c r="AC75" s="335"/>
      <c r="AD75" s="335"/>
      <c r="AE75" s="335"/>
      <c r="AF75" s="335"/>
      <c r="AG75" s="335"/>
      <c r="AH75" s="68"/>
      <c r="AI75" s="68"/>
      <c r="AJ75" s="68"/>
      <c r="AK75" s="68"/>
      <c r="AL75" s="68"/>
      <c r="AM75" s="68"/>
      <c r="AN75" s="68"/>
      <c r="AO75" s="68"/>
      <c r="AP75" s="68"/>
      <c r="AQ75" s="68"/>
      <c r="AR75" s="68"/>
      <c r="AS75" s="68"/>
      <c r="AT75" s="69"/>
    </row>
    <row r="76" spans="1:46" s="70" customFormat="1" x14ac:dyDescent="0.3">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JhMjNjrCR5fHKOkKXf9yVKcgn9iwZbkAuFbU6xRPAEzuekvBmaGbOuXmwSQh9OjTYDnBohc+hhHQMkyDWSzaVg==" saltValue="fwuXKhEWQfAHoLjYvk3TSg=="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55" priority="11">
      <formula>OR(AND(AG12&gt;0,A12=""),AND(A12="",AH12&lt;&gt;""))</formula>
    </cfRule>
  </conditionalFormatting>
  <conditionalFormatting sqref="A16">
    <cfRule type="expression" dxfId="54" priority="8">
      <formula>NOT(ISERROR(VLOOKUP(A$9,Holiday_date,1,0)))</formula>
    </cfRule>
    <cfRule type="expression" dxfId="53" priority="9">
      <formula>OR(A$10="Sat",A$10="Sun")</formula>
    </cfRule>
    <cfRule type="expression" dxfId="52" priority="10">
      <formula>A$8&lt;&gt;""</formula>
    </cfRule>
  </conditionalFormatting>
  <conditionalFormatting sqref="A56 A61 A63">
    <cfRule type="expression" dxfId="51" priority="4">
      <formula>NOT(ISERROR(VLOOKUP(A$9,Holiday_date,1,0)))</formula>
    </cfRule>
    <cfRule type="expression" dxfId="50" priority="5">
      <formula>OR(A$10="Sat",A$10="Sun")</formula>
    </cfRule>
    <cfRule type="expression" dxfId="49" priority="6">
      <formula>A$8&lt;&gt;""</formula>
    </cfRule>
  </conditionalFormatting>
  <conditionalFormatting sqref="A65">
    <cfRule type="expression" dxfId="48" priority="7">
      <formula>A$8&lt;&gt;""</formula>
    </cfRule>
  </conditionalFormatting>
  <conditionalFormatting sqref="A11:AH11">
    <cfRule type="expression" dxfId="47" priority="12">
      <formula>OR(A$8&lt;&gt;"",A$7&lt;&gt;"")</formula>
    </cfRule>
  </conditionalFormatting>
  <conditionalFormatting sqref="A17:AH17">
    <cfRule type="expression" dxfId="46" priority="13">
      <formula>OR(A$8&lt;&gt;"",A$7&lt;&gt;"")</formula>
    </cfRule>
  </conditionalFormatting>
  <conditionalFormatting sqref="A57:AH57">
    <cfRule type="expression" dxfId="45" priority="14">
      <formula>OR(A$8&lt;&gt;"",A$7&lt;&gt;"")</formula>
    </cfRule>
  </conditionalFormatting>
  <conditionalFormatting sqref="B9:AF10">
    <cfRule type="expression" dxfId="44" priority="15">
      <formula>AND(B$8&lt;&gt;"",NOT(ISERROR(VLOOKUP(B$9,Holiday_date,1,0))))</formula>
    </cfRule>
    <cfRule type="expression" dxfId="43" priority="16">
      <formula>OR(B$10="Sat",B$10="Sun")</formula>
    </cfRule>
    <cfRule type="expression" dxfId="42" priority="27">
      <formula>B$8="L"</formula>
    </cfRule>
  </conditionalFormatting>
  <conditionalFormatting sqref="B12:AF15 B18:AF55 B58:AF60 B9:AF10">
    <cfRule type="expression" dxfId="41" priority="21">
      <formula>B$8="H"</formula>
    </cfRule>
  </conditionalFormatting>
  <conditionalFormatting sqref="B12:AF15 B18:AF55 B58:AF60">
    <cfRule type="expression" dxfId="40" priority="18">
      <formula>AND(VALUE(B12)&lt;&gt;0,OR(B$8&lt;&gt;"L",$A12=""))</formula>
    </cfRule>
    <cfRule type="expression" dxfId="39" priority="22">
      <formula>B$8="L"</formula>
    </cfRule>
  </conditionalFormatting>
  <conditionalFormatting sqref="B12:AF16 B18:AF56 B58:AF61 B63:AF63 B9:AF10">
    <cfRule type="expression" dxfId="38" priority="26">
      <formula>B$8="N"</formula>
    </cfRule>
  </conditionalFormatting>
  <conditionalFormatting sqref="B12:AF16 B18:AF56 B58:AF61 B63:AF63">
    <cfRule type="expression" dxfId="37" priority="19">
      <formula>AND(B$8&lt;&gt;"",NOT(ISERROR(VLOOKUP(B$9,Holiday_date,1,0))))</formula>
    </cfRule>
    <cfRule type="expression" dxfId="36" priority="20">
      <formula>OR(B$10="Sat",B$10="Sun")</formula>
    </cfRule>
  </conditionalFormatting>
  <conditionalFormatting sqref="B16:AF16 B56:AF56 B61:AF61 B63:AF63">
    <cfRule type="expression" dxfId="35" priority="23">
      <formula>B$8&lt;&gt;""</formula>
    </cfRule>
  </conditionalFormatting>
  <conditionalFormatting sqref="B65:AF65">
    <cfRule type="expression" dxfId="34" priority="24">
      <formula>AND(B61+B63&lt;&gt;0,B$8&lt;&gt;"L")</formula>
    </cfRule>
    <cfRule type="expression" dxfId="33" priority="25">
      <formula>AND(B65&lt;&gt;"",B65&lt;&gt;Daily_hours)</formula>
    </cfRule>
  </conditionalFormatting>
  <conditionalFormatting sqref="K6:T6">
    <cfRule type="expression" dxfId="32"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MT77"/>
  <sheetViews>
    <sheetView zoomScale="85" zoomScaleNormal="85" workbookViewId="0">
      <pane xSplit="1" topLeftCell="B1" activePane="topRight" state="frozen"/>
      <selection activeCell="AH6" sqref="AH6"/>
      <selection pane="topRight" activeCell="AT16" sqref="AT16"/>
    </sheetView>
  </sheetViews>
  <sheetFormatPr baseColWidth="10" defaultColWidth="7.33203125" defaultRowHeight="14.4" x14ac:dyDescent="0.3"/>
  <cols>
    <col min="1" max="1" width="43.44140625" style="2" customWidth="1"/>
    <col min="2" max="2" width="6" style="2" customWidth="1"/>
    <col min="3" max="32" width="5.6640625" style="2" customWidth="1"/>
    <col min="33" max="33" width="8.109375" style="2" customWidth="1"/>
    <col min="34" max="34" width="12.5546875" style="2" customWidth="1"/>
    <col min="35" max="35" width="1.5546875" style="2" customWidth="1"/>
    <col min="36" max="45" width="8.109375" style="2" hidden="1" customWidth="1"/>
    <col min="46" max="46" width="103.88671875" style="2" customWidth="1"/>
    <col min="47" max="1034" width="7.33203125" style="2"/>
  </cols>
  <sheetData>
    <row r="1" spans="1:51" s="70" customFormat="1" x14ac:dyDescent="0.3">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3">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3">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3">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3">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3">
      <c r="A6" s="1" t="s">
        <v>108</v>
      </c>
      <c r="B6" s="325">
        <f>Year</f>
        <v>2024</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Dec</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Dec_2024</v>
      </c>
      <c r="AD6" s="329"/>
      <c r="AE6" s="329"/>
      <c r="AF6" s="329"/>
      <c r="AG6" s="284"/>
      <c r="AH6" s="284" t="str" cm="1">
        <f t="array" aca="1" ref="AH6" ca="1">IF(Libreoffice=0,MID(CELL("filename",A1),FIND("]",CELL("filename",A1))+1,31),RIGHT(CELL("filename",A1),LEN(CELL("filename",A1))-FIND("#$",CELL("filename",A1),1)-1))</f>
        <v>Dec_2024</v>
      </c>
      <c r="AI6" s="68"/>
      <c r="AJ6" s="68"/>
      <c r="AK6" s="68"/>
      <c r="AL6" s="68"/>
      <c r="AM6" s="68"/>
      <c r="AN6" s="68"/>
      <c r="AO6" s="68"/>
      <c r="AP6" s="68"/>
      <c r="AQ6" s="68"/>
      <c r="AR6" s="68"/>
      <c r="AS6" s="68"/>
      <c r="AT6" s="69"/>
    </row>
    <row r="7" spans="1:51" s="70" customFormat="1" ht="15" customHeight="1" x14ac:dyDescent="0.3">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3">
      <c r="A8" s="330"/>
      <c r="B8" s="74" t="str">
        <f t="shared" ref="B8:AF8" ca="1" si="0">IF(B9="","",IF(OR(NOT(ISERROR(VLOOKUP(B$9,Holiday_date,1,FALSE()))),B$10="Sat",B$10="Sun"),"F",IF(AND(B$9&gt;=Holidays_start,B$9&lt;=Holidays_end),"H",IF(OR(AND(Date_contract_starts&lt;&gt;"",B$9&lt;Date_contract_starts),AND(Date_contract_ends&lt;&gt;"",B$9&gt;Date_contract_ends)),"N","L"))))</f>
        <v>F</v>
      </c>
      <c r="C8" s="74" t="str">
        <f t="shared" ca="1" si="0"/>
        <v>L</v>
      </c>
      <c r="D8" s="74" t="str">
        <f t="shared" ca="1" si="0"/>
        <v>L</v>
      </c>
      <c r="E8" s="74" t="str">
        <f t="shared" ca="1" si="0"/>
        <v>L</v>
      </c>
      <c r="F8" s="74" t="str">
        <f t="shared" ca="1" si="0"/>
        <v>L</v>
      </c>
      <c r="G8" s="74" t="str">
        <f t="shared" ca="1" si="0"/>
        <v>F</v>
      </c>
      <c r="H8" s="74" t="str">
        <f t="shared" ca="1" si="0"/>
        <v>F</v>
      </c>
      <c r="I8" s="74" t="str">
        <f t="shared" ca="1" si="0"/>
        <v>F</v>
      </c>
      <c r="J8" s="74" t="str">
        <f t="shared" ca="1" si="0"/>
        <v>L</v>
      </c>
      <c r="K8" s="74" t="str">
        <f t="shared" ca="1" si="0"/>
        <v>L</v>
      </c>
      <c r="L8" s="74" t="str">
        <f t="shared" ca="1" si="0"/>
        <v>L</v>
      </c>
      <c r="M8" s="74" t="str">
        <f t="shared" ca="1" si="0"/>
        <v>L</v>
      </c>
      <c r="N8" s="74" t="str">
        <f t="shared" ca="1" si="0"/>
        <v>L</v>
      </c>
      <c r="O8" s="74" t="str">
        <f t="shared" ca="1" si="0"/>
        <v>F</v>
      </c>
      <c r="P8" s="74" t="str">
        <f t="shared" ca="1" si="0"/>
        <v>F</v>
      </c>
      <c r="Q8" s="74" t="str">
        <f t="shared" ca="1" si="0"/>
        <v>L</v>
      </c>
      <c r="R8" s="74" t="str">
        <f t="shared" ca="1" si="0"/>
        <v>L</v>
      </c>
      <c r="S8" s="74" t="str">
        <f t="shared" ca="1" si="0"/>
        <v>L</v>
      </c>
      <c r="T8" s="74" t="str">
        <f t="shared" ca="1" si="0"/>
        <v>L</v>
      </c>
      <c r="U8" s="74" t="str">
        <f t="shared" ca="1" si="0"/>
        <v>L</v>
      </c>
      <c r="V8" s="74" t="str">
        <f t="shared" ca="1" si="0"/>
        <v>F</v>
      </c>
      <c r="W8" s="74" t="str">
        <f t="shared" ca="1" si="0"/>
        <v>F</v>
      </c>
      <c r="X8" s="74" t="str">
        <f t="shared" ca="1" si="0"/>
        <v>L</v>
      </c>
      <c r="Y8" s="74" t="str">
        <f t="shared" ca="1" si="0"/>
        <v>F</v>
      </c>
      <c r="Z8" s="74" t="str">
        <f t="shared" ca="1" si="0"/>
        <v>F</v>
      </c>
      <c r="AA8" s="74" t="str">
        <f t="shared" ca="1" si="0"/>
        <v>L</v>
      </c>
      <c r="AB8" s="74" t="str">
        <f t="shared" ca="1" si="0"/>
        <v>L</v>
      </c>
      <c r="AC8" s="74" t="str">
        <f t="shared" ca="1" si="0"/>
        <v>F</v>
      </c>
      <c r="AD8" s="74" t="str">
        <f t="shared" ca="1" si="0"/>
        <v>F</v>
      </c>
      <c r="AE8" s="74" t="str">
        <f t="shared" ca="1" si="0"/>
        <v>L</v>
      </c>
      <c r="AF8" s="74" t="str">
        <f t="shared" ca="1" si="0"/>
        <v>F</v>
      </c>
      <c r="AG8" s="74" t="s">
        <v>111</v>
      </c>
      <c r="AH8" s="75" t="s">
        <v>111</v>
      </c>
      <c r="AI8" s="76"/>
      <c r="AJ8" s="76"/>
      <c r="AK8" s="76"/>
      <c r="AL8" s="76"/>
      <c r="AM8" s="76"/>
      <c r="AN8" s="76"/>
      <c r="AO8" s="76"/>
      <c r="AP8" s="76"/>
      <c r="AQ8" s="76"/>
      <c r="AR8" s="76"/>
      <c r="AS8" s="76"/>
      <c r="AT8" s="77"/>
      <c r="AU8" s="78"/>
      <c r="AV8" s="78"/>
      <c r="AW8" s="78"/>
      <c r="AX8" s="78"/>
      <c r="AY8" s="78"/>
    </row>
    <row r="9" spans="1:51" x14ac:dyDescent="0.3">
      <c r="A9" s="80" t="s">
        <v>112</v>
      </c>
      <c r="B9" s="81">
        <f ca="1">DATE(B6,VLOOKUP(G6,Month_name,2,FALSE()),1)</f>
        <v>45627</v>
      </c>
      <c r="C9" s="81">
        <f t="shared" ref="C9:AF9" ca="1" si="1">IF(B9="","",IF(B9=EOMONTH(B9,0),"",B9+1))</f>
        <v>45628</v>
      </c>
      <c r="D9" s="81">
        <f t="shared" ca="1" si="1"/>
        <v>45629</v>
      </c>
      <c r="E9" s="81">
        <f t="shared" ca="1" si="1"/>
        <v>45630</v>
      </c>
      <c r="F9" s="81">
        <f t="shared" ca="1" si="1"/>
        <v>45631</v>
      </c>
      <c r="G9" s="81">
        <f t="shared" ca="1" si="1"/>
        <v>45632</v>
      </c>
      <c r="H9" s="81">
        <f t="shared" ca="1" si="1"/>
        <v>45633</v>
      </c>
      <c r="I9" s="81">
        <f t="shared" ca="1" si="1"/>
        <v>45634</v>
      </c>
      <c r="J9" s="81">
        <f t="shared" ca="1" si="1"/>
        <v>45635</v>
      </c>
      <c r="K9" s="81">
        <f t="shared" ca="1" si="1"/>
        <v>45636</v>
      </c>
      <c r="L9" s="81">
        <f t="shared" ca="1" si="1"/>
        <v>45637</v>
      </c>
      <c r="M9" s="81">
        <f t="shared" ca="1" si="1"/>
        <v>45638</v>
      </c>
      <c r="N9" s="81">
        <f t="shared" ca="1" si="1"/>
        <v>45639</v>
      </c>
      <c r="O9" s="81">
        <f t="shared" ca="1" si="1"/>
        <v>45640</v>
      </c>
      <c r="P9" s="81">
        <f t="shared" ca="1" si="1"/>
        <v>45641</v>
      </c>
      <c r="Q9" s="81">
        <f t="shared" ca="1" si="1"/>
        <v>45642</v>
      </c>
      <c r="R9" s="81">
        <f t="shared" ca="1" si="1"/>
        <v>45643</v>
      </c>
      <c r="S9" s="81">
        <f t="shared" ca="1" si="1"/>
        <v>45644</v>
      </c>
      <c r="T9" s="81">
        <f t="shared" ca="1" si="1"/>
        <v>45645</v>
      </c>
      <c r="U9" s="81">
        <f t="shared" ca="1" si="1"/>
        <v>45646</v>
      </c>
      <c r="V9" s="81">
        <f t="shared" ca="1" si="1"/>
        <v>45647</v>
      </c>
      <c r="W9" s="81">
        <f t="shared" ca="1" si="1"/>
        <v>45648</v>
      </c>
      <c r="X9" s="81">
        <f t="shared" ca="1" si="1"/>
        <v>45649</v>
      </c>
      <c r="Y9" s="81">
        <f t="shared" ca="1" si="1"/>
        <v>45650</v>
      </c>
      <c r="Z9" s="81">
        <f t="shared" ca="1" si="1"/>
        <v>45651</v>
      </c>
      <c r="AA9" s="81">
        <f t="shared" ca="1" si="1"/>
        <v>45652</v>
      </c>
      <c r="AB9" s="81">
        <f t="shared" ca="1" si="1"/>
        <v>45653</v>
      </c>
      <c r="AC9" s="81">
        <f t="shared" ca="1" si="1"/>
        <v>45654</v>
      </c>
      <c r="AD9" s="81">
        <f t="shared" ca="1" si="1"/>
        <v>45655</v>
      </c>
      <c r="AE9" s="81">
        <f t="shared" ca="1" si="1"/>
        <v>45656</v>
      </c>
      <c r="AF9" s="81">
        <f t="shared" ca="1" si="1"/>
        <v>45657</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3">
      <c r="A10" s="80" t="s">
        <v>115</v>
      </c>
      <c r="B10" s="87" t="str">
        <f t="shared" ref="B10:AF10" ca="1" si="2">IF(B9="","",VLOOKUP(WEEKDAY(B9),Week_day_name,2,FALSE()))</f>
        <v>Sun</v>
      </c>
      <c r="C10" s="87" t="str">
        <f t="shared" ca="1" si="2"/>
        <v>Mon</v>
      </c>
      <c r="D10" s="87" t="str">
        <f t="shared" ca="1" si="2"/>
        <v>Tue</v>
      </c>
      <c r="E10" s="87" t="str">
        <f t="shared" ca="1" si="2"/>
        <v>Wed</v>
      </c>
      <c r="F10" s="87" t="str">
        <f t="shared" ca="1" si="2"/>
        <v>Thu</v>
      </c>
      <c r="G10" s="87" t="str">
        <f t="shared" ca="1" si="2"/>
        <v>Fri</v>
      </c>
      <c r="H10" s="87" t="str">
        <f t="shared" ca="1" si="2"/>
        <v>Sat</v>
      </c>
      <c r="I10" s="87" t="str">
        <f t="shared" ca="1" si="2"/>
        <v>Sun</v>
      </c>
      <c r="J10" s="87" t="str">
        <f t="shared" ca="1" si="2"/>
        <v>Mon</v>
      </c>
      <c r="K10" s="87" t="str">
        <f t="shared" ca="1" si="2"/>
        <v>Tue</v>
      </c>
      <c r="L10" s="87" t="str">
        <f t="shared" ca="1" si="2"/>
        <v>Wed</v>
      </c>
      <c r="M10" s="87" t="str">
        <f t="shared" ca="1" si="2"/>
        <v>Thu</v>
      </c>
      <c r="N10" s="87" t="str">
        <f t="shared" ca="1" si="2"/>
        <v>Fri</v>
      </c>
      <c r="O10" s="87" t="str">
        <f t="shared" ca="1" si="2"/>
        <v>Sat</v>
      </c>
      <c r="P10" s="87" t="str">
        <f t="shared" ca="1" si="2"/>
        <v>Sun</v>
      </c>
      <c r="Q10" s="87" t="str">
        <f t="shared" ca="1" si="2"/>
        <v>Mon</v>
      </c>
      <c r="R10" s="87" t="str">
        <f t="shared" ca="1" si="2"/>
        <v>Tue</v>
      </c>
      <c r="S10" s="87" t="str">
        <f t="shared" ca="1" si="2"/>
        <v>Wed</v>
      </c>
      <c r="T10" s="87" t="str">
        <f t="shared" ca="1" si="2"/>
        <v>Thu</v>
      </c>
      <c r="U10" s="87" t="str">
        <f t="shared" ca="1" si="2"/>
        <v>Fri</v>
      </c>
      <c r="V10" s="87" t="str">
        <f t="shared" ca="1" si="2"/>
        <v>Sat</v>
      </c>
      <c r="W10" s="87" t="str">
        <f t="shared" ca="1" si="2"/>
        <v>Sun</v>
      </c>
      <c r="X10" s="87" t="str">
        <f t="shared" ca="1" si="2"/>
        <v>Mon</v>
      </c>
      <c r="Y10" s="87" t="str">
        <f t="shared" ca="1" si="2"/>
        <v>Tue</v>
      </c>
      <c r="Z10" s="87" t="str">
        <f t="shared" ca="1" si="2"/>
        <v>Wed</v>
      </c>
      <c r="AA10" s="87" t="str">
        <f t="shared" ca="1" si="2"/>
        <v>Thu</v>
      </c>
      <c r="AB10" s="87" t="str">
        <f t="shared" ca="1" si="2"/>
        <v>Fri</v>
      </c>
      <c r="AC10" s="87" t="str">
        <f t="shared" ca="1" si="2"/>
        <v>Sat</v>
      </c>
      <c r="AD10" s="87" t="str">
        <f t="shared" ca="1" si="2"/>
        <v>Sun</v>
      </c>
      <c r="AE10" s="87" t="str">
        <f t="shared" ca="1" si="2"/>
        <v>Mon</v>
      </c>
      <c r="AF10" s="87" t="str">
        <f t="shared" ca="1" si="2"/>
        <v>Tue</v>
      </c>
      <c r="AG10" s="82">
        <f ca="1">COUNTIF(B8:AF8,"L")</f>
        <v>18</v>
      </c>
      <c r="AH10" s="82">
        <f ca="1">AG10*Daily_hours</f>
        <v>135</v>
      </c>
      <c r="AI10" s="3"/>
      <c r="AJ10" s="3"/>
      <c r="AK10" s="3"/>
      <c r="AL10" s="3"/>
      <c r="AM10" s="3"/>
      <c r="AN10" s="3"/>
      <c r="AO10" s="3"/>
      <c r="AP10" s="3"/>
      <c r="AQ10" s="3"/>
      <c r="AR10" s="3"/>
      <c r="AS10" s="3"/>
      <c r="AT10" s="88"/>
    </row>
    <row r="11" spans="1:51" x14ac:dyDescent="0.3">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3">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3">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3">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3">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3">
      <c r="A16" s="80" t="str">
        <f>Row_total_eu_projects</f>
        <v>TOTAL EU-PROJECTS (H2020+HE)</v>
      </c>
      <c r="B16" s="44">
        <f t="shared" ref="B16:AG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f t="shared" ca="1" si="4"/>
        <v>0</v>
      </c>
      <c r="AG16" s="92">
        <f t="shared" si="4"/>
        <v>0</v>
      </c>
      <c r="AH16" s="93"/>
      <c r="AI16" s="3"/>
      <c r="AJ16" s="3"/>
      <c r="AK16" s="3"/>
      <c r="AL16" s="3"/>
      <c r="AM16" s="3"/>
      <c r="AN16" s="3"/>
      <c r="AO16" s="3"/>
      <c r="AP16" s="3"/>
      <c r="AQ16" s="3"/>
      <c r="AR16" s="3"/>
      <c r="AS16" s="3"/>
      <c r="AT16" s="88" t="str">
        <f t="shared" si="3"/>
        <v/>
      </c>
    </row>
    <row r="17" spans="1:46" x14ac:dyDescent="0.3">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3">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3">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3">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3">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3">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3">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3">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3">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3">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3">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3">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3">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3">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3">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3">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3">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3">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3">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3">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3">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3">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3">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3">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3">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3">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3">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3">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3">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3">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3">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3">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3">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3">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3">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3">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3">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3">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3">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3">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f t="shared" ca="1" si="7"/>
        <v>0</v>
      </c>
      <c r="AG56" s="92">
        <f t="shared" si="7"/>
        <v>0</v>
      </c>
      <c r="AH56" s="97"/>
      <c r="AI56" s="3"/>
      <c r="AJ56" s="3"/>
      <c r="AK56" s="3"/>
      <c r="AL56" s="3"/>
      <c r="AM56" s="3"/>
      <c r="AN56" s="3"/>
      <c r="AO56" s="3"/>
      <c r="AP56" s="3"/>
      <c r="AQ56" s="3"/>
      <c r="AR56" s="3"/>
      <c r="AS56" s="3"/>
      <c r="AT56" s="88" t="str">
        <f t="shared" si="6"/>
        <v/>
      </c>
    </row>
    <row r="57" spans="1:46" x14ac:dyDescent="0.3">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3">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3">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3">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3">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f t="shared" ca="1" si="8"/>
        <v>0</v>
      </c>
      <c r="AG61" s="92">
        <f t="shared" si="8"/>
        <v>0</v>
      </c>
      <c r="AH61" s="97"/>
      <c r="AI61" s="3"/>
      <c r="AJ61" s="3"/>
      <c r="AK61" s="3"/>
      <c r="AL61" s="3"/>
      <c r="AM61" s="3"/>
      <c r="AN61" s="3"/>
      <c r="AO61" s="3"/>
      <c r="AP61" s="3"/>
      <c r="AQ61" s="3"/>
      <c r="AR61" s="3"/>
      <c r="AS61" s="3"/>
      <c r="AT61" s="88" t="str">
        <f t="shared" si="6"/>
        <v/>
      </c>
    </row>
    <row r="62" spans="1:46" ht="7.5" customHeight="1" x14ac:dyDescent="0.3">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3">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f t="shared" ca="1" si="9"/>
        <v>0</v>
      </c>
      <c r="AG63" s="92">
        <f t="shared" si="9"/>
        <v>0</v>
      </c>
      <c r="AH63" s="97"/>
      <c r="AI63" s="3"/>
      <c r="AJ63" s="3"/>
      <c r="AK63" s="3"/>
      <c r="AL63" s="3"/>
      <c r="AM63" s="3"/>
      <c r="AN63" s="3"/>
      <c r="AO63" s="3"/>
      <c r="AP63" s="3"/>
      <c r="AQ63" s="3"/>
      <c r="AR63" s="3"/>
      <c r="AS63" s="3"/>
      <c r="AT63" s="88" t="str">
        <f t="shared" si="6"/>
        <v/>
      </c>
    </row>
    <row r="64" spans="1:46" ht="7.5" customHeight="1" x14ac:dyDescent="0.3">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3">
      <c r="A65" s="100" t="s">
        <v>120</v>
      </c>
      <c r="B65" s="92" t="str">
        <f t="shared" ref="B65:AF65" ca="1" si="10">IF(B8="","",IF(B8="L",B61+B63,IF(B61+B63&lt;&gt;0,B61+B63,"")))</f>
        <v/>
      </c>
      <c r="C65" s="92">
        <f t="shared" ca="1" si="10"/>
        <v>0</v>
      </c>
      <c r="D65" s="92">
        <f t="shared" ca="1" si="10"/>
        <v>0</v>
      </c>
      <c r="E65" s="92">
        <f t="shared" ca="1" si="10"/>
        <v>0</v>
      </c>
      <c r="F65" s="92">
        <f t="shared" ca="1" si="10"/>
        <v>0</v>
      </c>
      <c r="G65" s="92" t="str">
        <f t="shared" ca="1" si="10"/>
        <v/>
      </c>
      <c r="H65" s="92" t="str">
        <f t="shared" ca="1" si="10"/>
        <v/>
      </c>
      <c r="I65" s="92" t="str">
        <f t="shared" ca="1" si="10"/>
        <v/>
      </c>
      <c r="J65" s="92">
        <f t="shared" ca="1" si="10"/>
        <v>0</v>
      </c>
      <c r="K65" s="92">
        <f t="shared" ca="1" si="10"/>
        <v>0</v>
      </c>
      <c r="L65" s="92">
        <f t="shared" ca="1" si="10"/>
        <v>0</v>
      </c>
      <c r="M65" s="92">
        <f t="shared" ca="1" si="10"/>
        <v>0</v>
      </c>
      <c r="N65" s="92">
        <f t="shared" ca="1" si="10"/>
        <v>0</v>
      </c>
      <c r="O65" s="92" t="str">
        <f t="shared" ca="1" si="10"/>
        <v/>
      </c>
      <c r="P65" s="92" t="str">
        <f t="shared" ca="1" si="10"/>
        <v/>
      </c>
      <c r="Q65" s="92">
        <f t="shared" ca="1" si="10"/>
        <v>0</v>
      </c>
      <c r="R65" s="92">
        <f t="shared" ca="1" si="10"/>
        <v>0</v>
      </c>
      <c r="S65" s="92">
        <f t="shared" ca="1" si="10"/>
        <v>0</v>
      </c>
      <c r="T65" s="92">
        <f t="shared" ca="1" si="10"/>
        <v>0</v>
      </c>
      <c r="U65" s="92">
        <f t="shared" ca="1" si="10"/>
        <v>0</v>
      </c>
      <c r="V65" s="92" t="str">
        <f t="shared" ca="1" si="10"/>
        <v/>
      </c>
      <c r="W65" s="92" t="str">
        <f t="shared" ca="1" si="10"/>
        <v/>
      </c>
      <c r="X65" s="92">
        <f t="shared" ca="1" si="10"/>
        <v>0</v>
      </c>
      <c r="Y65" s="92" t="str">
        <f t="shared" ca="1" si="10"/>
        <v/>
      </c>
      <c r="Z65" s="92" t="str">
        <f t="shared" ca="1" si="10"/>
        <v/>
      </c>
      <c r="AA65" s="92">
        <f t="shared" ca="1" si="10"/>
        <v>0</v>
      </c>
      <c r="AB65" s="92">
        <f t="shared" ca="1" si="10"/>
        <v>0</v>
      </c>
      <c r="AC65" s="92" t="str">
        <f t="shared" ca="1" si="10"/>
        <v/>
      </c>
      <c r="AD65" s="92" t="str">
        <f t="shared" ca="1" si="10"/>
        <v/>
      </c>
      <c r="AE65" s="92">
        <f t="shared" ca="1" si="10"/>
        <v>0</v>
      </c>
      <c r="AF65" s="92" t="str">
        <f t="shared" ca="1" si="10"/>
        <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135, check your reported hours in columns with strong yellow background in this row</v>
      </c>
    </row>
    <row r="66" spans="1:46" x14ac:dyDescent="0.3">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3">
      <c r="A67" s="68"/>
      <c r="B67" s="68"/>
      <c r="C67" s="68"/>
      <c r="D67" s="68"/>
      <c r="E67" s="68"/>
      <c r="F67" s="68"/>
      <c r="G67" s="68"/>
      <c r="H67" s="68">
        <f>Daily_hours</f>
        <v>7.5</v>
      </c>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3">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3">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3">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3">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3">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3">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3">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3">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5"/>
      <c r="AA75" s="335"/>
      <c r="AB75" s="335"/>
      <c r="AC75" s="335"/>
      <c r="AD75" s="335"/>
      <c r="AE75" s="335"/>
      <c r="AF75" s="335"/>
      <c r="AG75" s="335"/>
      <c r="AH75" s="68"/>
      <c r="AI75" s="68"/>
      <c r="AJ75" s="68"/>
      <c r="AK75" s="68"/>
      <c r="AL75" s="68"/>
      <c r="AM75" s="68"/>
      <c r="AN75" s="68"/>
      <c r="AO75" s="68"/>
      <c r="AP75" s="68"/>
      <c r="AQ75" s="68"/>
      <c r="AR75" s="68"/>
      <c r="AS75" s="68"/>
      <c r="AT75" s="69"/>
    </row>
    <row r="76" spans="1:46" s="70" customFormat="1" x14ac:dyDescent="0.3">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fhoO7DTM5ViTut735+SK8yr7K5tupJjXM/3E/K990Fkeapi8Rc6bt5vsBRC2OQe3rNPlTasAiD+gyFtOMXWuPA==" saltValue="Nq6JvpPJLPOpyfmK95E5pA=="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31" priority="11">
      <formula>OR(AND(AG12&gt;0,A12=""),AND(A12="",AH12&lt;&gt;""))</formula>
    </cfRule>
  </conditionalFormatting>
  <conditionalFormatting sqref="A16">
    <cfRule type="expression" dxfId="30" priority="8">
      <formula>NOT(ISERROR(VLOOKUP(A$9,Holiday_date,1,0)))</formula>
    </cfRule>
    <cfRule type="expression" dxfId="29" priority="9">
      <formula>OR(A$10="Sat",A$10="Sun")</formula>
    </cfRule>
    <cfRule type="expression" dxfId="28" priority="10">
      <formula>A$8&lt;&gt;""</formula>
    </cfRule>
  </conditionalFormatting>
  <conditionalFormatting sqref="A56 A61 A63">
    <cfRule type="expression" dxfId="27" priority="4">
      <formula>NOT(ISERROR(VLOOKUP(A$9,Holiday_date,1,0)))</formula>
    </cfRule>
    <cfRule type="expression" dxfId="26" priority="5">
      <formula>OR(A$10="Sat",A$10="Sun")</formula>
    </cfRule>
    <cfRule type="expression" dxfId="25" priority="6">
      <formula>A$8&lt;&gt;""</formula>
    </cfRule>
  </conditionalFormatting>
  <conditionalFormatting sqref="A65">
    <cfRule type="expression" dxfId="24" priority="7">
      <formula>A$8&lt;&gt;""</formula>
    </cfRule>
  </conditionalFormatting>
  <conditionalFormatting sqref="A11:AH11">
    <cfRule type="expression" dxfId="23" priority="12">
      <formula>OR(A$8&lt;&gt;"",A$7&lt;&gt;"")</formula>
    </cfRule>
  </conditionalFormatting>
  <conditionalFormatting sqref="A17:AH17">
    <cfRule type="expression" dxfId="22" priority="13">
      <formula>OR(A$8&lt;&gt;"",A$7&lt;&gt;"")</formula>
    </cfRule>
  </conditionalFormatting>
  <conditionalFormatting sqref="A57:AH57">
    <cfRule type="expression" dxfId="21" priority="14">
      <formula>OR(A$8&lt;&gt;"",A$7&lt;&gt;"")</formula>
    </cfRule>
  </conditionalFormatting>
  <conditionalFormatting sqref="B9:AF10">
    <cfRule type="expression" dxfId="20" priority="15">
      <formula>AND(B$8&lt;&gt;"",NOT(ISERROR(VLOOKUP(B$9,Holiday_date,1,0))))</formula>
    </cfRule>
    <cfRule type="expression" dxfId="19" priority="16">
      <formula>OR(B$10="Sat",B$10="Sun")</formula>
    </cfRule>
    <cfRule type="expression" dxfId="18" priority="27">
      <formula>B$8="L"</formula>
    </cfRule>
  </conditionalFormatting>
  <conditionalFormatting sqref="B12:AF15 B18:AF55 B58:AF60 B9:AF10">
    <cfRule type="expression" dxfId="17" priority="21">
      <formula>B$8="H"</formula>
    </cfRule>
  </conditionalFormatting>
  <conditionalFormatting sqref="B12:AF15 B18:AF55 B58:AF60">
    <cfRule type="expression" dxfId="16" priority="18">
      <formula>AND(VALUE(B12)&lt;&gt;0,OR(B$8&lt;&gt;"L",$A12=""))</formula>
    </cfRule>
    <cfRule type="expression" dxfId="15" priority="22">
      <formula>B$8="L"</formula>
    </cfRule>
  </conditionalFormatting>
  <conditionalFormatting sqref="B12:AF16 B18:AF56 B58:AF61 B63:AF63 B9:AF10">
    <cfRule type="expression" dxfId="14" priority="26">
      <formula>B$8="N"</formula>
    </cfRule>
  </conditionalFormatting>
  <conditionalFormatting sqref="B12:AF16 B18:AF56 B58:AF61 B63:AF63">
    <cfRule type="expression" dxfId="13" priority="19">
      <formula>AND(B$8&lt;&gt;"",NOT(ISERROR(VLOOKUP(B$9,Holiday_date,1,0))))</formula>
    </cfRule>
    <cfRule type="expression" dxfId="12" priority="20">
      <formula>OR(B$10="Sat",B$10="Sun")</formula>
    </cfRule>
  </conditionalFormatting>
  <conditionalFormatting sqref="B16:AF16 B56:AF56 B61:AF61 B63:AF63">
    <cfRule type="expression" dxfId="11" priority="23">
      <formula>B$8&lt;&gt;""</formula>
    </cfRule>
  </conditionalFormatting>
  <conditionalFormatting sqref="B65:AF65">
    <cfRule type="expression" dxfId="10" priority="24">
      <formula>AND(B61+B63&lt;&gt;0,B$8&lt;&gt;"L")</formula>
    </cfRule>
    <cfRule type="expression" dxfId="9" priority="25">
      <formula>AND(B65&lt;&gt;"",B65&lt;&gt;Daily_hours)</formula>
    </cfRule>
  </conditionalFormatting>
  <conditionalFormatting sqref="K6:T6">
    <cfRule type="expression" dxfId="8"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J34"/>
  <sheetViews>
    <sheetView zoomScale="83" zoomScaleNormal="83" workbookViewId="0">
      <selection activeCell="K24" sqref="K24"/>
    </sheetView>
  </sheetViews>
  <sheetFormatPr baseColWidth="10" defaultColWidth="10.6640625" defaultRowHeight="14.4" x14ac:dyDescent="0.3"/>
  <cols>
    <col min="1" max="1" width="3.109375" style="2" customWidth="1"/>
    <col min="2" max="9" width="13.5546875" style="2" customWidth="1"/>
    <col min="10" max="10" width="11.44140625" style="2" customWidth="1"/>
    <col min="11" max="11" width="8.5546875" style="2" customWidth="1"/>
    <col min="12" max="55" width="10.6640625" style="2"/>
    <col min="56" max="57" width="0" style="2" hidden="1" customWidth="1"/>
    <col min="58" max="58" width="10.109375" style="2" hidden="1" customWidth="1"/>
    <col min="59" max="99" width="0" style="2" hidden="1" customWidth="1"/>
    <col min="100" max="1024" width="10.6640625" style="2"/>
  </cols>
  <sheetData>
    <row r="1" spans="1:100" ht="15" thickBot="1" x14ac:dyDescent="0.35">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56"/>
      <c r="BE1" s="256"/>
      <c r="BF1" s="256"/>
      <c r="BG1" s="256"/>
      <c r="BH1" s="256"/>
      <c r="BI1" s="256"/>
      <c r="BJ1" s="256"/>
      <c r="BK1" s="256"/>
      <c r="BL1" s="256"/>
      <c r="BM1" s="256"/>
      <c r="BN1" s="256"/>
      <c r="BO1" s="256"/>
      <c r="BP1" s="256"/>
      <c r="BQ1" s="256"/>
      <c r="BR1" s="256"/>
      <c r="BS1" s="256"/>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row>
    <row r="2" spans="1:100" ht="24" thickBot="1" x14ac:dyDescent="0.5">
      <c r="A2" s="3"/>
      <c r="B2" s="337" t="str">
        <f>"SUMMARY OF "&amp;Year&amp;" WORKLOAD FOR "&amp;UPPER(Person)</f>
        <v xml:space="preserve">SUMMARY OF 2024 WORKLOAD FOR </v>
      </c>
      <c r="C2" s="337"/>
      <c r="D2" s="337"/>
      <c r="E2" s="337"/>
      <c r="F2" s="337"/>
      <c r="G2" s="337"/>
      <c r="H2" s="337"/>
      <c r="I2" s="337"/>
      <c r="J2" s="3"/>
      <c r="K2" s="3"/>
      <c r="L2" s="336" t="str">
        <f>"USER DEFINED SUMMARY OF "&amp;Year&amp;" WORKLOAD FOR "&amp;UPPER(Person)</f>
        <v xml:space="preserve">USER DEFINED SUMMARY OF 2024 WORKLOAD FOR </v>
      </c>
      <c r="M2" s="336"/>
      <c r="N2" s="336"/>
      <c r="O2" s="336"/>
      <c r="P2" s="336"/>
      <c r="Q2" s="336"/>
      <c r="R2" s="336"/>
      <c r="S2" s="336"/>
      <c r="T2" s="336"/>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c r="AT2" s="336"/>
      <c r="AU2" s="336"/>
      <c r="AV2" s="336"/>
      <c r="AW2" s="336"/>
      <c r="AX2" s="336"/>
      <c r="AY2" s="336"/>
      <c r="AZ2" s="336"/>
      <c r="BA2" s="336"/>
      <c r="BB2" s="336"/>
      <c r="BC2" s="3"/>
      <c r="BD2" s="3"/>
      <c r="BE2" s="336" t="str">
        <f>"FIXED SUMMARY OF "&amp;Year&amp;" WORKLOAD FOR "&amp;UPPER(Person)</f>
        <v xml:space="preserve">FIXED SUMMARY OF 2024 WORKLOAD FOR </v>
      </c>
      <c r="BF2" s="336"/>
      <c r="BG2" s="336"/>
      <c r="BH2" s="336"/>
      <c r="BI2" s="336"/>
      <c r="BJ2" s="336"/>
      <c r="BK2" s="336"/>
      <c r="BL2" s="336"/>
      <c r="BM2" s="336"/>
      <c r="BN2" s="336"/>
      <c r="BO2" s="336"/>
      <c r="BP2" s="336"/>
      <c r="BQ2" s="336"/>
      <c r="BR2" s="336"/>
      <c r="BS2" s="336"/>
      <c r="BT2" s="336"/>
      <c r="BU2" s="336"/>
      <c r="BV2" s="336"/>
      <c r="BW2" s="336"/>
      <c r="BX2" s="336"/>
      <c r="BY2" s="336"/>
      <c r="BZ2" s="336"/>
      <c r="CA2" s="336"/>
      <c r="CB2" s="336"/>
      <c r="CC2" s="336"/>
      <c r="CD2" s="336"/>
      <c r="CE2" s="336"/>
      <c r="CF2" s="336"/>
      <c r="CG2" s="336"/>
      <c r="CH2" s="336"/>
      <c r="CI2" s="336"/>
      <c r="CJ2" s="336"/>
      <c r="CK2" s="336"/>
      <c r="CL2" s="336"/>
      <c r="CM2" s="336"/>
      <c r="CN2" s="336"/>
      <c r="CO2" s="336"/>
      <c r="CP2" s="336"/>
      <c r="CQ2" s="336"/>
      <c r="CR2" s="336"/>
      <c r="CS2" s="336"/>
      <c r="CT2" s="336"/>
      <c r="CU2" s="336"/>
      <c r="CV2" s="256"/>
    </row>
    <row r="3" spans="1:100" ht="15" thickBot="1" x14ac:dyDescent="0.3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256"/>
    </row>
    <row r="4" spans="1:100" ht="33" customHeight="1" thickBot="1" x14ac:dyDescent="0.35">
      <c r="A4" s="3"/>
      <c r="B4" s="338" t="s">
        <v>126</v>
      </c>
      <c r="C4" s="338"/>
      <c r="D4" s="338"/>
      <c r="E4" s="338"/>
      <c r="F4" s="338"/>
      <c r="G4" s="338"/>
      <c r="H4" s="338"/>
      <c r="I4" s="338"/>
      <c r="J4" s="3"/>
      <c r="K4" s="3"/>
      <c r="L4" s="106" t="s">
        <v>127</v>
      </c>
      <c r="M4" s="107"/>
      <c r="N4" s="108"/>
      <c r="O4" s="108"/>
      <c r="P4" s="108"/>
      <c r="Q4" s="108"/>
      <c r="R4" s="108"/>
      <c r="S4" s="108"/>
      <c r="T4" s="108"/>
      <c r="U4" s="108"/>
      <c r="V4" s="109"/>
      <c r="W4" s="109"/>
      <c r="X4" s="109"/>
      <c r="Y4" s="109"/>
      <c r="Z4" s="109"/>
      <c r="AA4" s="109"/>
      <c r="AB4" s="109"/>
      <c r="AC4" s="109"/>
      <c r="AD4" s="109"/>
      <c r="AE4" s="109"/>
      <c r="AF4" s="109"/>
      <c r="AG4" s="109"/>
      <c r="AH4" s="109"/>
      <c r="AI4" s="110"/>
      <c r="AJ4" s="110"/>
      <c r="AK4" s="110"/>
      <c r="AL4" s="110"/>
      <c r="AM4" s="110"/>
      <c r="AN4" s="110"/>
      <c r="AO4" s="110"/>
      <c r="AP4" s="110"/>
      <c r="AQ4" s="110"/>
      <c r="AR4" s="110"/>
      <c r="AS4" s="110"/>
      <c r="AT4" s="110"/>
      <c r="AU4" s="110"/>
      <c r="AV4" s="110"/>
      <c r="AW4" s="110"/>
      <c r="AX4" s="110"/>
      <c r="AY4" s="110"/>
      <c r="AZ4" s="110"/>
      <c r="BA4" s="110"/>
      <c r="BB4" s="111"/>
      <c r="BC4" s="3"/>
      <c r="BD4" s="3"/>
      <c r="BE4" s="106" t="s">
        <v>127</v>
      </c>
      <c r="BF4" s="107"/>
      <c r="BG4" s="108"/>
      <c r="BH4" s="108"/>
      <c r="BI4" s="108"/>
      <c r="BJ4" s="108"/>
      <c r="BK4" s="108"/>
      <c r="BL4" s="108"/>
      <c r="BM4" s="108"/>
      <c r="BN4" s="108"/>
      <c r="BO4" s="109"/>
      <c r="BP4" s="109"/>
      <c r="BQ4" s="109"/>
      <c r="BR4" s="109"/>
      <c r="BS4" s="109"/>
      <c r="BT4" s="109"/>
      <c r="BU4" s="109"/>
      <c r="BV4" s="109"/>
      <c r="BW4" s="109"/>
      <c r="BX4" s="109"/>
      <c r="BY4" s="109"/>
      <c r="BZ4" s="109"/>
      <c r="CA4" s="109"/>
      <c r="CB4" s="110"/>
      <c r="CC4" s="110"/>
      <c r="CD4" s="110"/>
      <c r="CE4" s="110"/>
      <c r="CF4" s="110"/>
      <c r="CG4" s="110"/>
      <c r="CH4" s="110"/>
      <c r="CI4" s="110"/>
      <c r="CJ4" s="110"/>
      <c r="CK4" s="110"/>
      <c r="CL4" s="110"/>
      <c r="CM4" s="110"/>
      <c r="CN4" s="110"/>
      <c r="CO4" s="110"/>
      <c r="CP4" s="110"/>
      <c r="CQ4" s="110"/>
      <c r="CR4" s="110"/>
      <c r="CS4" s="110"/>
      <c r="CT4" s="110"/>
      <c r="CU4" s="111"/>
      <c r="CV4" s="256"/>
    </row>
    <row r="5" spans="1:100" ht="15" thickBot="1" x14ac:dyDescent="0.3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256"/>
    </row>
    <row r="6" spans="1:100" ht="45.75" customHeight="1" thickBot="1" x14ac:dyDescent="0.35">
      <c r="A6" s="3"/>
      <c r="B6" s="112" t="s">
        <v>128</v>
      </c>
      <c r="C6" s="113" t="s">
        <v>129</v>
      </c>
      <c r="D6" s="113" t="s">
        <v>130</v>
      </c>
      <c r="E6" s="114" t="s">
        <v>131</v>
      </c>
      <c r="F6" s="115" t="s">
        <v>132</v>
      </c>
      <c r="G6" s="116" t="s">
        <v>133</v>
      </c>
      <c r="H6" s="117" t="s">
        <v>134</v>
      </c>
      <c r="I6" s="118" t="s">
        <v>135</v>
      </c>
      <c r="J6" s="3"/>
      <c r="K6" s="112" t="s">
        <v>128</v>
      </c>
      <c r="L6" s="119" t="s">
        <v>136</v>
      </c>
      <c r="M6" s="120"/>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3"/>
      <c r="BD6" s="112" t="s">
        <v>128</v>
      </c>
      <c r="BE6" s="119" t="s">
        <v>136</v>
      </c>
      <c r="BF6" s="260" t="str">
        <f t="array" ref="BF6:BI6">TRANSPOSE(IF(User!F7:F10="","",User!F7:F10))</f>
        <v/>
      </c>
      <c r="BG6" s="261" t="str">
        <v/>
      </c>
      <c r="BH6" s="261" t="str">
        <v/>
      </c>
      <c r="BI6" s="261" t="str">
        <v/>
      </c>
      <c r="BJ6" s="261" t="str">
        <f t="array" ref="BJ6:CU6">TRANSPOSE(IF(User!F22:F59="","",User!F22:F59))</f>
        <v/>
      </c>
      <c r="BK6" s="261" t="str">
        <v/>
      </c>
      <c r="BL6" s="261" t="str">
        <v/>
      </c>
      <c r="BM6" s="261" t="str">
        <v/>
      </c>
      <c r="BN6" s="261" t="str">
        <v/>
      </c>
      <c r="BO6" s="261" t="str">
        <v/>
      </c>
      <c r="BP6" s="261" t="str">
        <v/>
      </c>
      <c r="BQ6" s="261" t="str">
        <v/>
      </c>
      <c r="BR6" s="261" t="str">
        <v/>
      </c>
      <c r="BS6" s="261" t="str">
        <v/>
      </c>
      <c r="BT6" s="261" t="str">
        <v/>
      </c>
      <c r="BU6" s="261" t="str">
        <v/>
      </c>
      <c r="BV6" s="261" t="str">
        <v/>
      </c>
      <c r="BW6" s="261" t="str">
        <v/>
      </c>
      <c r="BX6" s="261" t="str">
        <v/>
      </c>
      <c r="BY6" s="261" t="str">
        <v/>
      </c>
      <c r="BZ6" s="261" t="str">
        <v/>
      </c>
      <c r="CA6" s="261" t="str">
        <v/>
      </c>
      <c r="CB6" s="261" t="str">
        <v/>
      </c>
      <c r="CC6" s="261" t="str">
        <v/>
      </c>
      <c r="CD6" s="261" t="str">
        <v/>
      </c>
      <c r="CE6" s="261" t="str">
        <v/>
      </c>
      <c r="CF6" s="261" t="str">
        <v/>
      </c>
      <c r="CG6" s="261" t="str">
        <v/>
      </c>
      <c r="CH6" s="261" t="str">
        <v/>
      </c>
      <c r="CI6" s="261" t="str">
        <v/>
      </c>
      <c r="CJ6" s="261" t="str">
        <v/>
      </c>
      <c r="CK6" s="261" t="str">
        <v/>
      </c>
      <c r="CL6" s="261" t="str">
        <v/>
      </c>
      <c r="CM6" s="261" t="str">
        <v/>
      </c>
      <c r="CN6" s="261" t="str">
        <v/>
      </c>
      <c r="CO6" s="261" t="str">
        <v/>
      </c>
      <c r="CP6" s="261" t="str">
        <v/>
      </c>
      <c r="CQ6" s="261" t="str">
        <v/>
      </c>
      <c r="CR6" s="261" t="str">
        <v/>
      </c>
      <c r="CS6" s="261" t="str">
        <v/>
      </c>
      <c r="CT6" s="261" t="str">
        <v/>
      </c>
      <c r="CU6" s="261" t="str">
        <v/>
      </c>
      <c r="CV6" s="256"/>
    </row>
    <row r="7" spans="1:100" ht="15.6" x14ac:dyDescent="0.3">
      <c r="A7" s="3"/>
      <c r="B7" s="122" t="str">
        <f>Config!W7</f>
        <v>Jan</v>
      </c>
      <c r="C7" s="123" cm="1">
        <f t="array" aca="1" ref="C7" ca="1">IFERROR(INDIRECT($B7&amp;"_"&amp;Year&amp;"!AG10"),"Error in sheet names, must be &lt;MONTH_NAME&gt;_&lt;YEAR&gt;")</f>
        <v>21</v>
      </c>
      <c r="D7" s="123">
        <f t="shared" ref="D7:D18" ca="1" si="0">IFERROR(C7*Daily_hours,"Error in sheet names, must be &lt;MONTH_NAME&gt;_&lt;YEAR&gt;")</f>
        <v>157.5</v>
      </c>
      <c r="E7" s="124">
        <f>January_total_EU</f>
        <v>0</v>
      </c>
      <c r="F7" s="125">
        <f>January_total_OTHER</f>
        <v>0</v>
      </c>
      <c r="G7" s="126">
        <f>January_total_absences</f>
        <v>0</v>
      </c>
      <c r="H7" s="127">
        <f>January_total_productive</f>
        <v>0</v>
      </c>
      <c r="I7" s="128">
        <f t="shared" ref="I7:I18" si="1">G7+H7</f>
        <v>0</v>
      </c>
      <c r="J7" s="3"/>
      <c r="K7" s="122" t="str">
        <f t="shared" ref="K7:K18" si="2">$B7</f>
        <v>Jan</v>
      </c>
      <c r="L7" s="129">
        <f t="shared" ref="L7:L18" si="3">SUM(M7:BB7)</f>
        <v>0</v>
      </c>
      <c r="M7" s="126" t="str">
        <f>VLOOKUP($B7&amp;"_"&amp;Year,CalcStats!$C$3:$AS$680,COLUMN(M6)-COLUMN($K6),FALSE())</f>
        <v/>
      </c>
      <c r="N7" s="130" t="str">
        <f>VLOOKUP($B7&amp;"_"&amp;Year,CalcStats!$C$3:$AS$680,COLUMN(N6)-COLUMN($K6),FALSE())</f>
        <v/>
      </c>
      <c r="O7" s="130" t="str">
        <f>VLOOKUP($B7&amp;"_"&amp;Year,CalcStats!$C$3:$AS$680,COLUMN(O6)-COLUMN($K6),FALSE())</f>
        <v/>
      </c>
      <c r="P7" s="131" t="str">
        <f>VLOOKUP($B7&amp;"_"&amp;Year,CalcStats!$C$3:$AS$680,COLUMN(P6)-COLUMN($K6),FALSE())</f>
        <v/>
      </c>
      <c r="Q7" s="131" t="str">
        <f>VLOOKUP($B7&amp;"_"&amp;Year,CalcStats!$C$3:$AS$680,COLUMN(Q6)-COLUMN($K6),FALSE())</f>
        <v/>
      </c>
      <c r="R7" s="131" t="str">
        <f>VLOOKUP($B7&amp;"_"&amp;Year,CalcStats!$C$3:$AS$680,COLUMN(R6)-COLUMN($K6),FALSE())</f>
        <v/>
      </c>
      <c r="S7" s="131" t="str">
        <f>VLOOKUP($B7&amp;"_"&amp;Year,CalcStats!$C$3:$AS$680,COLUMN(S6)-COLUMN($K6),FALSE())</f>
        <v/>
      </c>
      <c r="T7" s="131" t="str">
        <f>VLOOKUP($B7&amp;"_"&amp;Year,CalcStats!$C$3:$AS$680,COLUMN(T6)-COLUMN($K6),FALSE())</f>
        <v/>
      </c>
      <c r="U7" s="131" t="str">
        <f>VLOOKUP($B7&amp;"_"&amp;Year,CalcStats!$C$3:$AS$680,COLUMN(U6)-COLUMN($K6),FALSE())</f>
        <v/>
      </c>
      <c r="V7" s="131" t="str">
        <f>VLOOKUP($B7&amp;"_"&amp;Year,CalcStats!$C$3:$AS$680,COLUMN(V6)-COLUMN($K6),FALSE())</f>
        <v/>
      </c>
      <c r="W7" s="131" t="str">
        <f>VLOOKUP($B7&amp;"_"&amp;Year,CalcStats!$C$3:$AS$680,COLUMN(W6)-COLUMN($K6),FALSE())</f>
        <v/>
      </c>
      <c r="X7" s="131" t="str">
        <f>VLOOKUP($B7&amp;"_"&amp;Year,CalcStats!$C$3:$AS$680,COLUMN(X6)-COLUMN($K6),FALSE())</f>
        <v/>
      </c>
      <c r="Y7" s="131" t="str">
        <f>VLOOKUP($B7&amp;"_"&amp;Year,CalcStats!$C$3:$AS$680,COLUMN(Y6)-COLUMN($K6),FALSE())</f>
        <v/>
      </c>
      <c r="Z7" s="131" t="str">
        <f>VLOOKUP($B7&amp;"_"&amp;Year,CalcStats!$C$3:$AS$680,COLUMN(Z6)-COLUMN($K6),FALSE())</f>
        <v/>
      </c>
      <c r="AA7" s="131" t="str">
        <f>VLOOKUP($B7&amp;"_"&amp;Year,CalcStats!$C$3:$AS$680,COLUMN(AA6)-COLUMN($K6),FALSE())</f>
        <v/>
      </c>
      <c r="AB7" s="131" t="str">
        <f>VLOOKUP($B7&amp;"_"&amp;Year,CalcStats!$C$3:$AS$680,COLUMN(AB6)-COLUMN($K6),FALSE())</f>
        <v/>
      </c>
      <c r="AC7" s="131" t="str">
        <f>VLOOKUP($B7&amp;"_"&amp;Year,CalcStats!$C$3:$AS$680,COLUMN(AC6)-COLUMN($K6),FALSE())</f>
        <v/>
      </c>
      <c r="AD7" s="131" t="str">
        <f>VLOOKUP($B7&amp;"_"&amp;Year,CalcStats!$C$3:$AS$680,COLUMN(AD6)-COLUMN($K6),FALSE())</f>
        <v/>
      </c>
      <c r="AE7" s="131" t="str">
        <f>VLOOKUP($B7&amp;"_"&amp;Year,CalcStats!$C$3:$AS$680,COLUMN(AE6)-COLUMN($K6),FALSE())</f>
        <v/>
      </c>
      <c r="AF7" s="131" t="str">
        <f>VLOOKUP($B7&amp;"_"&amp;Year,CalcStats!$C$3:$AS$680,COLUMN(AF6)-COLUMN($K6),FALSE())</f>
        <v/>
      </c>
      <c r="AG7" s="131" t="str">
        <f>VLOOKUP($B7&amp;"_"&amp;Year,CalcStats!$C$3:$AS$680,COLUMN(AG6)-COLUMN($K6),FALSE())</f>
        <v/>
      </c>
      <c r="AH7" s="131" t="str">
        <f>VLOOKUP($B7&amp;"_"&amp;Year,CalcStats!$C$3:$AS$680,COLUMN(AH6)-COLUMN($K6),FALSE())</f>
        <v/>
      </c>
      <c r="AI7" s="131" t="str">
        <f>VLOOKUP($B7&amp;"_"&amp;Year,CalcStats!$C$3:$AS$680,COLUMN(AI6)-COLUMN($K6),FALSE())</f>
        <v/>
      </c>
      <c r="AJ7" s="131" t="str">
        <f>VLOOKUP($B7&amp;"_"&amp;Year,CalcStats!$C$3:$AS$680,COLUMN(AJ6)-COLUMN($K6),FALSE())</f>
        <v/>
      </c>
      <c r="AK7" s="131" t="str">
        <f>VLOOKUP($B7&amp;"_"&amp;Year,CalcStats!$C$3:$AS$680,COLUMN(AK6)-COLUMN($K6),FALSE())</f>
        <v/>
      </c>
      <c r="AL7" s="131" t="str">
        <f>VLOOKUP($B7&amp;"_"&amp;Year,CalcStats!$C$3:$AS$680,COLUMN(AL6)-COLUMN($K6),FALSE())</f>
        <v/>
      </c>
      <c r="AM7" s="131" t="str">
        <f>VLOOKUP($B7&amp;"_"&amp;Year,CalcStats!$C$3:$AS$680,COLUMN(AM6)-COLUMN($K6),FALSE())</f>
        <v/>
      </c>
      <c r="AN7" s="131" t="str">
        <f>VLOOKUP($B7&amp;"_"&amp;Year,CalcStats!$C$3:$AS$680,COLUMN(AN6)-COLUMN($K6),FALSE())</f>
        <v/>
      </c>
      <c r="AO7" s="131" t="str">
        <f>VLOOKUP($B7&amp;"_"&amp;Year,CalcStats!$C$3:$AS$680,COLUMN(AO6)-COLUMN($K6),FALSE())</f>
        <v/>
      </c>
      <c r="AP7" s="131" t="str">
        <f>VLOOKUP($B7&amp;"_"&amp;Year,CalcStats!$C$3:$AS$680,COLUMN(AP6)-COLUMN($K6),FALSE())</f>
        <v/>
      </c>
      <c r="AQ7" s="131" t="str">
        <f>VLOOKUP($B7&amp;"_"&amp;Year,CalcStats!$C$3:$AS$680,COLUMN(AQ6)-COLUMN($K6),FALSE())</f>
        <v/>
      </c>
      <c r="AR7" s="131" t="str">
        <f>VLOOKUP($B7&amp;"_"&amp;Year,CalcStats!$C$3:$AS$680,COLUMN(AR6)-COLUMN($K6),FALSE())</f>
        <v/>
      </c>
      <c r="AS7" s="131" t="str">
        <f>VLOOKUP($B7&amp;"_"&amp;Year,CalcStats!$C$3:$AS$680,COLUMN(AS6)-COLUMN($K6),FALSE())</f>
        <v/>
      </c>
      <c r="AT7" s="131" t="str">
        <f>VLOOKUP($B7&amp;"_"&amp;Year,CalcStats!$C$3:$AS$680,COLUMN(AT6)-COLUMN($K6),FALSE())</f>
        <v/>
      </c>
      <c r="AU7" s="131" t="str">
        <f>VLOOKUP($B7&amp;"_"&amp;Year,CalcStats!$C$3:$AS$680,COLUMN(AU6)-COLUMN($K6),FALSE())</f>
        <v/>
      </c>
      <c r="AV7" s="131" t="str">
        <f>VLOOKUP($B7&amp;"_"&amp;Year,CalcStats!$C$3:$AS$680,COLUMN(AV6)-COLUMN($K6),FALSE())</f>
        <v/>
      </c>
      <c r="AW7" s="131" t="str">
        <f>VLOOKUP($B7&amp;"_"&amp;Year,CalcStats!$C$3:$AS$680,COLUMN(AW6)-COLUMN($K6),FALSE())</f>
        <v/>
      </c>
      <c r="AX7" s="131" t="str">
        <f>VLOOKUP($B7&amp;"_"&amp;Year,CalcStats!$C$3:$AS$680,COLUMN(AX6)-COLUMN($K6),FALSE())</f>
        <v/>
      </c>
      <c r="AY7" s="131" t="str">
        <f>VLOOKUP($B7&amp;"_"&amp;Year,CalcStats!$C$3:$AS$680,COLUMN(AY6)-COLUMN($K6),FALSE())</f>
        <v/>
      </c>
      <c r="AZ7" s="131" t="str">
        <f>VLOOKUP($B7&amp;"_"&amp;Year,CalcStats!$C$3:$AS$680,COLUMN(AZ6)-COLUMN($K6),FALSE())</f>
        <v/>
      </c>
      <c r="BA7" s="131" t="str">
        <f>VLOOKUP($B7&amp;"_"&amp;Year,CalcStats!$C$3:$AS$680,COLUMN(BA6)-COLUMN($K6),FALSE())</f>
        <v/>
      </c>
      <c r="BB7" s="131" t="str">
        <f>VLOOKUP($B7&amp;"_"&amp;Year,CalcStats!$C$3:$AS$680,COLUMN(BB6)-COLUMN($K6),FALSE())</f>
        <v/>
      </c>
      <c r="BC7" s="3"/>
      <c r="BD7" s="122" t="str">
        <f t="shared" ref="BD7:BD18" si="4">$B7</f>
        <v>Jan</v>
      </c>
      <c r="BE7" s="129">
        <f t="shared" ref="BE7:BE18" ca="1" si="5">SUM(BF7:CU7)</f>
        <v>0</v>
      </c>
      <c r="BF7" s="126">
        <f ca="1">VLOOKUP($B7&amp;"_"&amp;Year,CalcStats!$DC$3:$ES$680,COLUMN(BF6)-COLUMN($BD6),FALSE())</f>
        <v>0</v>
      </c>
      <c r="BG7" s="130">
        <f ca="1">VLOOKUP($B7&amp;"_"&amp;Year,CalcStats!$DC$3:$ES$680,COLUMN(BG6)-COLUMN($BD6),FALSE())</f>
        <v>0</v>
      </c>
      <c r="BH7" s="130">
        <f ca="1">VLOOKUP($B7&amp;"_"&amp;Year,CalcStats!$DC$3:$ES$680,COLUMN(BH6)-COLUMN($BD6),FALSE())</f>
        <v>0</v>
      </c>
      <c r="BI7" s="131">
        <f ca="1">VLOOKUP($B7&amp;"_"&amp;Year,CalcStats!$DC$3:$ES$680,COLUMN(BI6)-COLUMN($BD6),FALSE())</f>
        <v>0</v>
      </c>
      <c r="BJ7" s="131">
        <f ca="1">VLOOKUP($B7&amp;"_"&amp;Year,CalcStats!$DC$3:$ES$680,COLUMN(BJ6)-COLUMN($BD6),FALSE())</f>
        <v>0</v>
      </c>
      <c r="BK7" s="131">
        <f ca="1">VLOOKUP($B7&amp;"_"&amp;Year,CalcStats!$DC$3:$ES$680,COLUMN(BK6)-COLUMN($BD6),FALSE())</f>
        <v>0</v>
      </c>
      <c r="BL7" s="131">
        <f ca="1">VLOOKUP($B7&amp;"_"&amp;Year,CalcStats!$DC$3:$ES$680,COLUMN(BL6)-COLUMN($BD6),FALSE())</f>
        <v>0</v>
      </c>
      <c r="BM7" s="131">
        <f ca="1">VLOOKUP($B7&amp;"_"&amp;Year,CalcStats!$DC$3:$ES$680,COLUMN(BM6)-COLUMN($BD6),FALSE())</f>
        <v>0</v>
      </c>
      <c r="BN7" s="131">
        <f ca="1">VLOOKUP($B7&amp;"_"&amp;Year,CalcStats!$DC$3:$ES$680,COLUMN(BN6)-COLUMN($BD6),FALSE())</f>
        <v>0</v>
      </c>
      <c r="BO7" s="131">
        <f ca="1">VLOOKUP($B7&amp;"_"&amp;Year,CalcStats!$DC$3:$ES$680,COLUMN(BO6)-COLUMN($BD6),FALSE())</f>
        <v>0</v>
      </c>
      <c r="BP7" s="131">
        <f ca="1">VLOOKUP($B7&amp;"_"&amp;Year,CalcStats!$DC$3:$ES$680,COLUMN(BP6)-COLUMN($BD6),FALSE())</f>
        <v>0</v>
      </c>
      <c r="BQ7" s="131">
        <f ca="1">VLOOKUP($B7&amp;"_"&amp;Year,CalcStats!$DC$3:$ES$680,COLUMN(BQ6)-COLUMN($BD6),FALSE())</f>
        <v>0</v>
      </c>
      <c r="BR7" s="131">
        <f ca="1">VLOOKUP($B7&amp;"_"&amp;Year,CalcStats!$DC$3:$ES$680,COLUMN(BR6)-COLUMN($BD6),FALSE())</f>
        <v>0</v>
      </c>
      <c r="BS7" s="131">
        <f ca="1">VLOOKUP($B7&amp;"_"&amp;Year,CalcStats!$DC$3:$ES$680,COLUMN(BS6)-COLUMN($BD6),FALSE())</f>
        <v>0</v>
      </c>
      <c r="BT7" s="131">
        <f ca="1">VLOOKUP($B7&amp;"_"&amp;Year,CalcStats!$DC$3:$ES$680,COLUMN(BT6)-COLUMN($BD6),FALSE())</f>
        <v>0</v>
      </c>
      <c r="BU7" s="131">
        <f ca="1">VLOOKUP($B7&amp;"_"&amp;Year,CalcStats!$DC$3:$ES$680,COLUMN(BU6)-COLUMN($BD6),FALSE())</f>
        <v>0</v>
      </c>
      <c r="BV7" s="131">
        <f ca="1">VLOOKUP($B7&amp;"_"&amp;Year,CalcStats!$DC$3:$ES$680,COLUMN(BV6)-COLUMN($BD6),FALSE())</f>
        <v>0</v>
      </c>
      <c r="BW7" s="131">
        <f ca="1">VLOOKUP($B7&amp;"_"&amp;Year,CalcStats!$DC$3:$ES$680,COLUMN(BW6)-COLUMN($BD6),FALSE())</f>
        <v>0</v>
      </c>
      <c r="BX7" s="131">
        <f ca="1">VLOOKUP($B7&amp;"_"&amp;Year,CalcStats!$DC$3:$ES$680,COLUMN(BX6)-COLUMN($BD6),FALSE())</f>
        <v>0</v>
      </c>
      <c r="BY7" s="131">
        <f ca="1">VLOOKUP($B7&amp;"_"&amp;Year,CalcStats!$DC$3:$ES$680,COLUMN(BY6)-COLUMN($BD6),FALSE())</f>
        <v>0</v>
      </c>
      <c r="BZ7" s="131">
        <f ca="1">VLOOKUP($B7&amp;"_"&amp;Year,CalcStats!$DC$3:$ES$680,COLUMN(BZ6)-COLUMN($BD6),FALSE())</f>
        <v>0</v>
      </c>
      <c r="CA7" s="131">
        <f ca="1">VLOOKUP($B7&amp;"_"&amp;Year,CalcStats!$DC$3:$ES$680,COLUMN(CA6)-COLUMN($BD6),FALSE())</f>
        <v>0</v>
      </c>
      <c r="CB7" s="131">
        <f ca="1">VLOOKUP($B7&amp;"_"&amp;Year,CalcStats!$DC$3:$ES$680,COLUMN(CB6)-COLUMN($BD6),FALSE())</f>
        <v>0</v>
      </c>
      <c r="CC7" s="131">
        <f ca="1">VLOOKUP($B7&amp;"_"&amp;Year,CalcStats!$DC$3:$ES$680,COLUMN(CC6)-COLUMN($BD6),FALSE())</f>
        <v>0</v>
      </c>
      <c r="CD7" s="131">
        <f ca="1">VLOOKUP($B7&amp;"_"&amp;Year,CalcStats!$DC$3:$ES$680,COLUMN(CD6)-COLUMN($BD6),FALSE())</f>
        <v>0</v>
      </c>
      <c r="CE7" s="131">
        <f ca="1">VLOOKUP($B7&amp;"_"&amp;Year,CalcStats!$DC$3:$ES$680,COLUMN(CE6)-COLUMN($BD6),FALSE())</f>
        <v>0</v>
      </c>
      <c r="CF7" s="131">
        <f ca="1">VLOOKUP($B7&amp;"_"&amp;Year,CalcStats!$DC$3:$ES$680,COLUMN(CF6)-COLUMN($BD6),FALSE())</f>
        <v>0</v>
      </c>
      <c r="CG7" s="131">
        <f ca="1">VLOOKUP($B7&amp;"_"&amp;Year,CalcStats!$DC$3:$ES$680,COLUMN(CG6)-COLUMN($BD6),FALSE())</f>
        <v>0</v>
      </c>
      <c r="CH7" s="131">
        <f ca="1">VLOOKUP($B7&amp;"_"&amp;Year,CalcStats!$DC$3:$ES$680,COLUMN(CH6)-COLUMN($BD6),FALSE())</f>
        <v>0</v>
      </c>
      <c r="CI7" s="131">
        <f ca="1">VLOOKUP($B7&amp;"_"&amp;Year,CalcStats!$DC$3:$ES$680,COLUMN(CI6)-COLUMN($BD6),FALSE())</f>
        <v>0</v>
      </c>
      <c r="CJ7" s="131">
        <f ca="1">VLOOKUP($B7&amp;"_"&amp;Year,CalcStats!$DC$3:$ES$680,COLUMN(CJ6)-COLUMN($BD6),FALSE())</f>
        <v>0</v>
      </c>
      <c r="CK7" s="131">
        <f ca="1">VLOOKUP($B7&amp;"_"&amp;Year,CalcStats!$DC$3:$ES$680,COLUMN(CK6)-COLUMN($BD6),FALSE())</f>
        <v>0</v>
      </c>
      <c r="CL7" s="131">
        <f ca="1">VLOOKUP($B7&amp;"_"&amp;Year,CalcStats!$DC$3:$ES$680,COLUMN(CL6)-COLUMN($BD6),FALSE())</f>
        <v>0</v>
      </c>
      <c r="CM7" s="131">
        <f ca="1">VLOOKUP($B7&amp;"_"&amp;Year,CalcStats!$DC$3:$ES$680,COLUMN(CM6)-COLUMN($BD6),FALSE())</f>
        <v>0</v>
      </c>
      <c r="CN7" s="131">
        <f ca="1">VLOOKUP($B7&amp;"_"&amp;Year,CalcStats!$DC$3:$ES$680,COLUMN(CN6)-COLUMN($BD6),FALSE())</f>
        <v>0</v>
      </c>
      <c r="CO7" s="131">
        <f ca="1">VLOOKUP($B7&amp;"_"&amp;Year,CalcStats!$DC$3:$ES$680,COLUMN(CO6)-COLUMN($BD6),FALSE())</f>
        <v>0</v>
      </c>
      <c r="CP7" s="131">
        <f ca="1">VLOOKUP($B7&amp;"_"&amp;Year,CalcStats!$DC$3:$ES$680,COLUMN(CP6)-COLUMN($BD6),FALSE())</f>
        <v>0</v>
      </c>
      <c r="CQ7" s="131">
        <f ca="1">VLOOKUP($B7&amp;"_"&amp;Year,CalcStats!$DC$3:$ES$680,COLUMN(CQ6)-COLUMN($BD6),FALSE())</f>
        <v>0</v>
      </c>
      <c r="CR7" s="131">
        <f ca="1">VLOOKUP($B7&amp;"_"&amp;Year,CalcStats!$DC$3:$ES$680,COLUMN(CR6)-COLUMN($BD6),FALSE())</f>
        <v>0</v>
      </c>
      <c r="CS7" s="131">
        <f ca="1">VLOOKUP($B7&amp;"_"&amp;Year,CalcStats!$DC$3:$ES$680,COLUMN(CS6)-COLUMN($BD6),FALSE())</f>
        <v>0</v>
      </c>
      <c r="CT7" s="131">
        <f ca="1">VLOOKUP($B7&amp;"_"&amp;Year,CalcStats!$DC$3:$ES$680,COLUMN(CT6)-COLUMN($BD6),FALSE())</f>
        <v>0</v>
      </c>
      <c r="CU7" s="131">
        <f ca="1">VLOOKUP($B7&amp;"_"&amp;Year,CalcStats!$DC$3:$ES$680,COLUMN(CU6)-COLUMN($BD6),FALSE())</f>
        <v>0</v>
      </c>
      <c r="CV7" s="256"/>
    </row>
    <row r="8" spans="1:100" ht="15.6" x14ac:dyDescent="0.3">
      <c r="A8" s="3"/>
      <c r="B8" s="132" t="str">
        <f>Config!W8</f>
        <v>Feb</v>
      </c>
      <c r="C8" s="133" cm="1">
        <f t="array" aca="1" ref="C8" ca="1">IFERROR(INDIRECT($B8&amp;"_"&amp;Year&amp;"!AG10"),"Error in sheet names, must be &lt;MONTH_NAME&gt;_&lt;YEAR&gt;")</f>
        <v>21</v>
      </c>
      <c r="D8" s="133">
        <f t="shared" ca="1" si="0"/>
        <v>157.5</v>
      </c>
      <c r="E8" s="134">
        <f>February_total_EU</f>
        <v>0</v>
      </c>
      <c r="F8" s="135">
        <f>February_total_OTHER</f>
        <v>0</v>
      </c>
      <c r="G8" s="136">
        <f>February_total_absences</f>
        <v>0</v>
      </c>
      <c r="H8" s="137">
        <f>February_total_productive</f>
        <v>0</v>
      </c>
      <c r="I8" s="138">
        <f t="shared" si="1"/>
        <v>0</v>
      </c>
      <c r="J8" s="3"/>
      <c r="K8" s="132" t="str">
        <f t="shared" si="2"/>
        <v>Feb</v>
      </c>
      <c r="L8" s="139">
        <f t="shared" ca="1" si="3"/>
        <v>0</v>
      </c>
      <c r="M8" s="136" t="str">
        <f ca="1">VLOOKUP($B8&amp;"_"&amp;Year,CalcStats!$C$3:$AS$680,COLUMN(M7)-COLUMN($K7),FALSE())</f>
        <v/>
      </c>
      <c r="N8" s="140" t="str">
        <f ca="1">VLOOKUP($B8&amp;"_"&amp;Year,CalcStats!$C$3:$AS$680,COLUMN(N7)-COLUMN($K7),FALSE())</f>
        <v/>
      </c>
      <c r="O8" s="140" t="str">
        <f ca="1">VLOOKUP($B8&amp;"_"&amp;Year,CalcStats!$C$3:$AS$680,COLUMN(O7)-COLUMN($K7),FALSE())</f>
        <v/>
      </c>
      <c r="P8" s="141" t="str">
        <f ca="1">VLOOKUP($B8&amp;"_"&amp;Year,CalcStats!$C$3:$AS$680,COLUMN(P7)-COLUMN($K7),FALSE())</f>
        <v/>
      </c>
      <c r="Q8" s="141" t="str">
        <f ca="1">VLOOKUP($B8&amp;"_"&amp;Year,CalcStats!$C$3:$AS$680,COLUMN(Q7)-COLUMN($K7),FALSE())</f>
        <v/>
      </c>
      <c r="R8" s="141" t="str">
        <f ca="1">VLOOKUP($B8&amp;"_"&amp;Year,CalcStats!$C$3:$AS$680,COLUMN(R7)-COLUMN($K7),FALSE())</f>
        <v/>
      </c>
      <c r="S8" s="141" t="str">
        <f ca="1">VLOOKUP($B8&amp;"_"&amp;Year,CalcStats!$C$3:$AS$680,COLUMN(S7)-COLUMN($K7),FALSE())</f>
        <v/>
      </c>
      <c r="T8" s="141" t="str">
        <f ca="1">VLOOKUP($B8&amp;"_"&amp;Year,CalcStats!$C$3:$AS$680,COLUMN(T7)-COLUMN($K7),FALSE())</f>
        <v/>
      </c>
      <c r="U8" s="141" t="str">
        <f ca="1">VLOOKUP($B8&amp;"_"&amp;Year,CalcStats!$C$3:$AS$680,COLUMN(U7)-COLUMN($K7),FALSE())</f>
        <v/>
      </c>
      <c r="V8" s="141" t="str">
        <f ca="1">VLOOKUP($B8&amp;"_"&amp;Year,CalcStats!$C$3:$AS$680,COLUMN(V7)-COLUMN($K7),FALSE())</f>
        <v/>
      </c>
      <c r="W8" s="141" t="str">
        <f ca="1">VLOOKUP($B8&amp;"_"&amp;Year,CalcStats!$C$3:$AS$680,COLUMN(W7)-COLUMN($K7),FALSE())</f>
        <v/>
      </c>
      <c r="X8" s="141" t="str">
        <f ca="1">VLOOKUP($B8&amp;"_"&amp;Year,CalcStats!$C$3:$AS$680,COLUMN(X7)-COLUMN($K7),FALSE())</f>
        <v/>
      </c>
      <c r="Y8" s="141" t="str">
        <f ca="1">VLOOKUP($B8&amp;"_"&amp;Year,CalcStats!$C$3:$AS$680,COLUMN(Y7)-COLUMN($K7),FALSE())</f>
        <v/>
      </c>
      <c r="Z8" s="141" t="str">
        <f ca="1">VLOOKUP($B8&amp;"_"&amp;Year,CalcStats!$C$3:$AS$680,COLUMN(Z7)-COLUMN($K7),FALSE())</f>
        <v/>
      </c>
      <c r="AA8" s="141" t="str">
        <f ca="1">VLOOKUP($B8&amp;"_"&amp;Year,CalcStats!$C$3:$AS$680,COLUMN(AA7)-COLUMN($K7),FALSE())</f>
        <v/>
      </c>
      <c r="AB8" s="141" t="str">
        <f ca="1">VLOOKUP($B8&amp;"_"&amp;Year,CalcStats!$C$3:$AS$680,COLUMN(AB7)-COLUMN($K7),FALSE())</f>
        <v/>
      </c>
      <c r="AC8" s="141" t="str">
        <f ca="1">VLOOKUP($B8&amp;"_"&amp;Year,CalcStats!$C$3:$AS$680,COLUMN(AC7)-COLUMN($K7),FALSE())</f>
        <v/>
      </c>
      <c r="AD8" s="141" t="str">
        <f ca="1">VLOOKUP($B8&amp;"_"&amp;Year,CalcStats!$C$3:$AS$680,COLUMN(AD7)-COLUMN($K7),FALSE())</f>
        <v/>
      </c>
      <c r="AE8" s="141" t="str">
        <f ca="1">VLOOKUP($B8&amp;"_"&amp;Year,CalcStats!$C$3:$AS$680,COLUMN(AE7)-COLUMN($K7),FALSE())</f>
        <v/>
      </c>
      <c r="AF8" s="141" t="str">
        <f ca="1">VLOOKUP($B8&amp;"_"&amp;Year,CalcStats!$C$3:$AS$680,COLUMN(AF7)-COLUMN($K7),FALSE())</f>
        <v/>
      </c>
      <c r="AG8" s="141" t="str">
        <f ca="1">VLOOKUP($B8&amp;"_"&amp;Year,CalcStats!$C$3:$AS$680,COLUMN(AG7)-COLUMN($K7),FALSE())</f>
        <v/>
      </c>
      <c r="AH8" s="141" t="str">
        <f ca="1">VLOOKUP($B8&amp;"_"&amp;Year,CalcStats!$C$3:$AS$680,COLUMN(AH7)-COLUMN($K7),FALSE())</f>
        <v/>
      </c>
      <c r="AI8" s="141" t="str">
        <f ca="1">VLOOKUP($B8&amp;"_"&amp;Year,CalcStats!$C$3:$AS$680,COLUMN(AI7)-COLUMN($K7),FALSE())</f>
        <v/>
      </c>
      <c r="AJ8" s="141" t="str">
        <f ca="1">VLOOKUP($B8&amp;"_"&amp;Year,CalcStats!$C$3:$AS$680,COLUMN(AJ7)-COLUMN($K7),FALSE())</f>
        <v/>
      </c>
      <c r="AK8" s="141" t="str">
        <f ca="1">VLOOKUP($B8&amp;"_"&amp;Year,CalcStats!$C$3:$AS$680,COLUMN(AK7)-COLUMN($K7),FALSE())</f>
        <v/>
      </c>
      <c r="AL8" s="141" t="str">
        <f ca="1">VLOOKUP($B8&amp;"_"&amp;Year,CalcStats!$C$3:$AS$680,COLUMN(AL7)-COLUMN($K7),FALSE())</f>
        <v/>
      </c>
      <c r="AM8" s="141" t="str">
        <f ca="1">VLOOKUP($B8&amp;"_"&amp;Year,CalcStats!$C$3:$AS$680,COLUMN(AM7)-COLUMN($K7),FALSE())</f>
        <v/>
      </c>
      <c r="AN8" s="141" t="str">
        <f ca="1">VLOOKUP($B8&amp;"_"&amp;Year,CalcStats!$C$3:$AS$680,COLUMN(AN7)-COLUMN($K7),FALSE())</f>
        <v/>
      </c>
      <c r="AO8" s="141" t="str">
        <f ca="1">VLOOKUP($B8&amp;"_"&amp;Year,CalcStats!$C$3:$AS$680,COLUMN(AO7)-COLUMN($K7),FALSE())</f>
        <v/>
      </c>
      <c r="AP8" s="141" t="str">
        <f ca="1">VLOOKUP($B8&amp;"_"&amp;Year,CalcStats!$C$3:$AS$680,COLUMN(AP7)-COLUMN($K7),FALSE())</f>
        <v/>
      </c>
      <c r="AQ8" s="141" t="str">
        <f ca="1">VLOOKUP($B8&amp;"_"&amp;Year,CalcStats!$C$3:$AS$680,COLUMN(AQ7)-COLUMN($K7),FALSE())</f>
        <v/>
      </c>
      <c r="AR8" s="141" t="str">
        <f ca="1">VLOOKUP($B8&amp;"_"&amp;Year,CalcStats!$C$3:$AS$680,COLUMN(AR7)-COLUMN($K7),FALSE())</f>
        <v/>
      </c>
      <c r="AS8" s="141" t="str">
        <f ca="1">VLOOKUP($B8&amp;"_"&amp;Year,CalcStats!$C$3:$AS$680,COLUMN(AS7)-COLUMN($K7),FALSE())</f>
        <v/>
      </c>
      <c r="AT8" s="141" t="str">
        <f ca="1">VLOOKUP($B8&amp;"_"&amp;Year,CalcStats!$C$3:$AS$680,COLUMN(AT7)-COLUMN($K7),FALSE())</f>
        <v/>
      </c>
      <c r="AU8" s="141" t="str">
        <f ca="1">VLOOKUP($B8&amp;"_"&amp;Year,CalcStats!$C$3:$AS$680,COLUMN(AU7)-COLUMN($K7),FALSE())</f>
        <v/>
      </c>
      <c r="AV8" s="141" t="str">
        <f ca="1">VLOOKUP($B8&amp;"_"&amp;Year,CalcStats!$C$3:$AS$680,COLUMN(AV7)-COLUMN($K7),FALSE())</f>
        <v/>
      </c>
      <c r="AW8" s="141" t="str">
        <f ca="1">VLOOKUP($B8&amp;"_"&amp;Year,CalcStats!$C$3:$AS$680,COLUMN(AW7)-COLUMN($K7),FALSE())</f>
        <v/>
      </c>
      <c r="AX8" s="141" t="str">
        <f ca="1">VLOOKUP($B8&amp;"_"&amp;Year,CalcStats!$C$3:$AS$680,COLUMN(AX7)-COLUMN($K7),FALSE())</f>
        <v/>
      </c>
      <c r="AY8" s="141" t="str">
        <f ca="1">VLOOKUP($B8&amp;"_"&amp;Year,CalcStats!$C$3:$AS$680,COLUMN(AY7)-COLUMN($K7),FALSE())</f>
        <v/>
      </c>
      <c r="AZ8" s="141" t="str">
        <f ca="1">VLOOKUP($B8&amp;"_"&amp;Year,CalcStats!$C$3:$AS$680,COLUMN(AZ7)-COLUMN($K7),FALSE())</f>
        <v/>
      </c>
      <c r="BA8" s="141" t="str">
        <f ca="1">VLOOKUP($B8&amp;"_"&amp;Year,CalcStats!$C$3:$AS$680,COLUMN(BA7)-COLUMN($K7),FALSE())</f>
        <v/>
      </c>
      <c r="BB8" s="141" t="str">
        <f ca="1">VLOOKUP($B8&amp;"_"&amp;Year,CalcStats!$C$3:$AS$680,COLUMN(BB7)-COLUMN($K7),FALSE())</f>
        <v/>
      </c>
      <c r="BC8" s="3"/>
      <c r="BD8" s="132" t="str">
        <f t="shared" si="4"/>
        <v>Feb</v>
      </c>
      <c r="BE8" s="139">
        <f t="shared" ca="1" si="5"/>
        <v>0</v>
      </c>
      <c r="BF8" s="136">
        <f ca="1">VLOOKUP($B8&amp;"_"&amp;Year,CalcStats!$DC$3:$ES$680,COLUMN(BF7)-COLUMN($BD7),FALSE())</f>
        <v>0</v>
      </c>
      <c r="BG8" s="140">
        <f ca="1">VLOOKUP($B8&amp;"_"&amp;Year,CalcStats!$DC$3:$ES$680,COLUMN(BG7)-COLUMN($BD7),FALSE())</f>
        <v>0</v>
      </c>
      <c r="BH8" s="140">
        <f ca="1">VLOOKUP($B8&amp;"_"&amp;Year,CalcStats!$DC$3:$ES$680,COLUMN(BH7)-COLUMN($BD7),FALSE())</f>
        <v>0</v>
      </c>
      <c r="BI8" s="141">
        <f ca="1">VLOOKUP($B8&amp;"_"&amp;Year,CalcStats!$DC$3:$ES$680,COLUMN(BI7)-COLUMN($BD7),FALSE())</f>
        <v>0</v>
      </c>
      <c r="BJ8" s="141">
        <f ca="1">VLOOKUP($B8&amp;"_"&amp;Year,CalcStats!$DC$3:$ES$680,COLUMN(BJ7)-COLUMN($BD7),FALSE())</f>
        <v>0</v>
      </c>
      <c r="BK8" s="141">
        <f ca="1">VLOOKUP($B8&amp;"_"&amp;Year,CalcStats!$DC$3:$ES$680,COLUMN(BK7)-COLUMN($BD7),FALSE())</f>
        <v>0</v>
      </c>
      <c r="BL8" s="141">
        <f ca="1">VLOOKUP($B8&amp;"_"&amp;Year,CalcStats!$DC$3:$ES$680,COLUMN(BL7)-COLUMN($BD7),FALSE())</f>
        <v>0</v>
      </c>
      <c r="BM8" s="141">
        <f ca="1">VLOOKUP($B8&amp;"_"&amp;Year,CalcStats!$DC$3:$ES$680,COLUMN(BM7)-COLUMN($BD7),FALSE())</f>
        <v>0</v>
      </c>
      <c r="BN8" s="141">
        <f ca="1">VLOOKUP($B8&amp;"_"&amp;Year,CalcStats!$DC$3:$ES$680,COLUMN(BN7)-COLUMN($BD7),FALSE())</f>
        <v>0</v>
      </c>
      <c r="BO8" s="141">
        <f ca="1">VLOOKUP($B8&amp;"_"&amp;Year,CalcStats!$DC$3:$ES$680,COLUMN(BO7)-COLUMN($BD7),FALSE())</f>
        <v>0</v>
      </c>
      <c r="BP8" s="141">
        <f ca="1">VLOOKUP($B8&amp;"_"&amp;Year,CalcStats!$DC$3:$ES$680,COLUMN(BP7)-COLUMN($BD7),FALSE())</f>
        <v>0</v>
      </c>
      <c r="BQ8" s="141">
        <f ca="1">VLOOKUP($B8&amp;"_"&amp;Year,CalcStats!$DC$3:$ES$680,COLUMN(BQ7)-COLUMN($BD7),FALSE())</f>
        <v>0</v>
      </c>
      <c r="BR8" s="141">
        <f ca="1">VLOOKUP($B8&amp;"_"&amp;Year,CalcStats!$DC$3:$ES$680,COLUMN(BR7)-COLUMN($BD7),FALSE())</f>
        <v>0</v>
      </c>
      <c r="BS8" s="141">
        <f ca="1">VLOOKUP($B8&amp;"_"&amp;Year,CalcStats!$DC$3:$ES$680,COLUMN(BS7)-COLUMN($BD7),FALSE())</f>
        <v>0</v>
      </c>
      <c r="BT8" s="141">
        <f ca="1">VLOOKUP($B8&amp;"_"&amp;Year,CalcStats!$DC$3:$ES$680,COLUMN(BT7)-COLUMN($BD7),FALSE())</f>
        <v>0</v>
      </c>
      <c r="BU8" s="141">
        <f ca="1">VLOOKUP($B8&amp;"_"&amp;Year,CalcStats!$DC$3:$ES$680,COLUMN(BU7)-COLUMN($BD7),FALSE())</f>
        <v>0</v>
      </c>
      <c r="BV8" s="141">
        <f ca="1">VLOOKUP($B8&amp;"_"&amp;Year,CalcStats!$DC$3:$ES$680,COLUMN(BV7)-COLUMN($BD7),FALSE())</f>
        <v>0</v>
      </c>
      <c r="BW8" s="141">
        <f ca="1">VLOOKUP($B8&amp;"_"&amp;Year,CalcStats!$DC$3:$ES$680,COLUMN(BW7)-COLUMN($BD7),FALSE())</f>
        <v>0</v>
      </c>
      <c r="BX8" s="141">
        <f ca="1">VLOOKUP($B8&amp;"_"&amp;Year,CalcStats!$DC$3:$ES$680,COLUMN(BX7)-COLUMN($BD7),FALSE())</f>
        <v>0</v>
      </c>
      <c r="BY8" s="141">
        <f ca="1">VLOOKUP($B8&amp;"_"&amp;Year,CalcStats!$DC$3:$ES$680,COLUMN(BY7)-COLUMN($BD7),FALSE())</f>
        <v>0</v>
      </c>
      <c r="BZ8" s="141">
        <f ca="1">VLOOKUP($B8&amp;"_"&amp;Year,CalcStats!$DC$3:$ES$680,COLUMN(BZ7)-COLUMN($BD7),FALSE())</f>
        <v>0</v>
      </c>
      <c r="CA8" s="141">
        <f ca="1">VLOOKUP($B8&amp;"_"&amp;Year,CalcStats!$DC$3:$ES$680,COLUMN(CA7)-COLUMN($BD7),FALSE())</f>
        <v>0</v>
      </c>
      <c r="CB8" s="141">
        <f ca="1">VLOOKUP($B8&amp;"_"&amp;Year,CalcStats!$DC$3:$ES$680,COLUMN(CB7)-COLUMN($BD7),FALSE())</f>
        <v>0</v>
      </c>
      <c r="CC8" s="141">
        <f ca="1">VLOOKUP($B8&amp;"_"&amp;Year,CalcStats!$DC$3:$ES$680,COLUMN(CC7)-COLUMN($BD7),FALSE())</f>
        <v>0</v>
      </c>
      <c r="CD8" s="141">
        <f ca="1">VLOOKUP($B8&amp;"_"&amp;Year,CalcStats!$DC$3:$ES$680,COLUMN(CD7)-COLUMN($BD7),FALSE())</f>
        <v>0</v>
      </c>
      <c r="CE8" s="141">
        <f ca="1">VLOOKUP($B8&amp;"_"&amp;Year,CalcStats!$DC$3:$ES$680,COLUMN(CE7)-COLUMN($BD7),FALSE())</f>
        <v>0</v>
      </c>
      <c r="CF8" s="141">
        <f ca="1">VLOOKUP($B8&amp;"_"&amp;Year,CalcStats!$DC$3:$ES$680,COLUMN(CF7)-COLUMN($BD7),FALSE())</f>
        <v>0</v>
      </c>
      <c r="CG8" s="141">
        <f ca="1">VLOOKUP($B8&amp;"_"&amp;Year,CalcStats!$DC$3:$ES$680,COLUMN(CG7)-COLUMN($BD7),FALSE())</f>
        <v>0</v>
      </c>
      <c r="CH8" s="141">
        <f ca="1">VLOOKUP($B8&amp;"_"&amp;Year,CalcStats!$DC$3:$ES$680,COLUMN(CH7)-COLUMN($BD7),FALSE())</f>
        <v>0</v>
      </c>
      <c r="CI8" s="141">
        <f ca="1">VLOOKUP($B8&amp;"_"&amp;Year,CalcStats!$DC$3:$ES$680,COLUMN(CI7)-COLUMN($BD7),FALSE())</f>
        <v>0</v>
      </c>
      <c r="CJ8" s="141">
        <f ca="1">VLOOKUP($B8&amp;"_"&amp;Year,CalcStats!$DC$3:$ES$680,COLUMN(CJ7)-COLUMN($BD7),FALSE())</f>
        <v>0</v>
      </c>
      <c r="CK8" s="141">
        <f ca="1">VLOOKUP($B8&amp;"_"&amp;Year,CalcStats!$DC$3:$ES$680,COLUMN(CK7)-COLUMN($BD7),FALSE())</f>
        <v>0</v>
      </c>
      <c r="CL8" s="141">
        <f ca="1">VLOOKUP($B8&amp;"_"&amp;Year,CalcStats!$DC$3:$ES$680,COLUMN(CL7)-COLUMN($BD7),FALSE())</f>
        <v>0</v>
      </c>
      <c r="CM8" s="141">
        <f ca="1">VLOOKUP($B8&amp;"_"&amp;Year,CalcStats!$DC$3:$ES$680,COLUMN(CM7)-COLUMN($BD7),FALSE())</f>
        <v>0</v>
      </c>
      <c r="CN8" s="141">
        <f ca="1">VLOOKUP($B8&amp;"_"&amp;Year,CalcStats!$DC$3:$ES$680,COLUMN(CN7)-COLUMN($BD7),FALSE())</f>
        <v>0</v>
      </c>
      <c r="CO8" s="141">
        <f ca="1">VLOOKUP($B8&amp;"_"&amp;Year,CalcStats!$DC$3:$ES$680,COLUMN(CO7)-COLUMN($BD7),FALSE())</f>
        <v>0</v>
      </c>
      <c r="CP8" s="141">
        <f ca="1">VLOOKUP($B8&amp;"_"&amp;Year,CalcStats!$DC$3:$ES$680,COLUMN(CP7)-COLUMN($BD7),FALSE())</f>
        <v>0</v>
      </c>
      <c r="CQ8" s="141">
        <f ca="1">VLOOKUP($B8&amp;"_"&amp;Year,CalcStats!$DC$3:$ES$680,COLUMN(CQ7)-COLUMN($BD7),FALSE())</f>
        <v>0</v>
      </c>
      <c r="CR8" s="141">
        <f ca="1">VLOOKUP($B8&amp;"_"&amp;Year,CalcStats!$DC$3:$ES$680,COLUMN(CR7)-COLUMN($BD7),FALSE())</f>
        <v>0</v>
      </c>
      <c r="CS8" s="141">
        <f ca="1">VLOOKUP($B8&amp;"_"&amp;Year,CalcStats!$DC$3:$ES$680,COLUMN(CS7)-COLUMN($BD7),FALSE())</f>
        <v>0</v>
      </c>
      <c r="CT8" s="141">
        <f ca="1">VLOOKUP($B8&amp;"_"&amp;Year,CalcStats!$DC$3:$ES$680,COLUMN(CT7)-COLUMN($BD7),FALSE())</f>
        <v>0</v>
      </c>
      <c r="CU8" s="141">
        <f ca="1">VLOOKUP($B8&amp;"_"&amp;Year,CalcStats!$DC$3:$ES$680,COLUMN(CU7)-COLUMN($BD7),FALSE())</f>
        <v>0</v>
      </c>
      <c r="CV8" s="256"/>
    </row>
    <row r="9" spans="1:100" ht="15.6" x14ac:dyDescent="0.3">
      <c r="A9" s="3"/>
      <c r="B9" s="132" t="str">
        <f>Config!W9</f>
        <v>Mar</v>
      </c>
      <c r="C9" s="133" cm="1">
        <f t="array" aca="1" ref="C9" ca="1">IFERROR(INDIRECT($B9&amp;"_"&amp;Year&amp;"!AG10"),"Error in sheet names, must be &lt;MONTH_NAME&gt;_&lt;YEAR&gt;")</f>
        <v>19</v>
      </c>
      <c r="D9" s="133">
        <f t="shared" ca="1" si="0"/>
        <v>142.5</v>
      </c>
      <c r="E9" s="134">
        <f>March_total_EU</f>
        <v>0</v>
      </c>
      <c r="F9" s="135">
        <f>March_total_OTHER</f>
        <v>0</v>
      </c>
      <c r="G9" s="136">
        <f>March_total_absences</f>
        <v>0</v>
      </c>
      <c r="H9" s="137">
        <f>March_total_productive</f>
        <v>0</v>
      </c>
      <c r="I9" s="138">
        <f t="shared" si="1"/>
        <v>0</v>
      </c>
      <c r="J9" s="3"/>
      <c r="K9" s="132" t="str">
        <f t="shared" si="2"/>
        <v>Mar</v>
      </c>
      <c r="L9" s="139">
        <f t="shared" ca="1" si="3"/>
        <v>0</v>
      </c>
      <c r="M9" s="136" t="str">
        <f ca="1">VLOOKUP($B9&amp;"_"&amp;Year,CalcStats!$C$3:$AS$680,COLUMN(M8)-COLUMN($K8),FALSE())</f>
        <v/>
      </c>
      <c r="N9" s="140" t="str">
        <f ca="1">VLOOKUP($B9&amp;"_"&amp;Year,CalcStats!$C$3:$AS$680,COLUMN(N8)-COLUMN($K8),FALSE())</f>
        <v/>
      </c>
      <c r="O9" s="140" t="str">
        <f ca="1">VLOOKUP($B9&amp;"_"&amp;Year,CalcStats!$C$3:$AS$680,COLUMN(O8)-COLUMN($K8),FALSE())</f>
        <v/>
      </c>
      <c r="P9" s="141" t="str">
        <f ca="1">VLOOKUP($B9&amp;"_"&amp;Year,CalcStats!$C$3:$AS$680,COLUMN(P8)-COLUMN($K8),FALSE())</f>
        <v/>
      </c>
      <c r="Q9" s="141" t="str">
        <f ca="1">VLOOKUP($B9&amp;"_"&amp;Year,CalcStats!$C$3:$AS$680,COLUMN(Q8)-COLUMN($K8),FALSE())</f>
        <v/>
      </c>
      <c r="R9" s="141" t="str">
        <f ca="1">VLOOKUP($B9&amp;"_"&amp;Year,CalcStats!$C$3:$AS$680,COLUMN(R8)-COLUMN($K8),FALSE())</f>
        <v/>
      </c>
      <c r="S9" s="141" t="str">
        <f ca="1">VLOOKUP($B9&amp;"_"&amp;Year,CalcStats!$C$3:$AS$680,COLUMN(S8)-COLUMN($K8),FALSE())</f>
        <v/>
      </c>
      <c r="T9" s="141" t="str">
        <f ca="1">VLOOKUP($B9&amp;"_"&amp;Year,CalcStats!$C$3:$AS$680,COLUMN(T8)-COLUMN($K8),FALSE())</f>
        <v/>
      </c>
      <c r="U9" s="141" t="str">
        <f ca="1">VLOOKUP($B9&amp;"_"&amp;Year,CalcStats!$C$3:$AS$680,COLUMN(U8)-COLUMN($K8),FALSE())</f>
        <v/>
      </c>
      <c r="V9" s="141" t="str">
        <f ca="1">VLOOKUP($B9&amp;"_"&amp;Year,CalcStats!$C$3:$AS$680,COLUMN(V8)-COLUMN($K8),FALSE())</f>
        <v/>
      </c>
      <c r="W9" s="141" t="str">
        <f ca="1">VLOOKUP($B9&amp;"_"&amp;Year,CalcStats!$C$3:$AS$680,COLUMN(W8)-COLUMN($K8),FALSE())</f>
        <v/>
      </c>
      <c r="X9" s="141" t="str">
        <f ca="1">VLOOKUP($B9&amp;"_"&amp;Year,CalcStats!$C$3:$AS$680,COLUMN(X8)-COLUMN($K8),FALSE())</f>
        <v/>
      </c>
      <c r="Y9" s="141" t="str">
        <f ca="1">VLOOKUP($B9&amp;"_"&amp;Year,CalcStats!$C$3:$AS$680,COLUMN(Y8)-COLUMN($K8),FALSE())</f>
        <v/>
      </c>
      <c r="Z9" s="141" t="str">
        <f ca="1">VLOOKUP($B9&amp;"_"&amp;Year,CalcStats!$C$3:$AS$680,COLUMN(Z8)-COLUMN($K8),FALSE())</f>
        <v/>
      </c>
      <c r="AA9" s="141" t="str">
        <f ca="1">VLOOKUP($B9&amp;"_"&amp;Year,CalcStats!$C$3:$AS$680,COLUMN(AA8)-COLUMN($K8),FALSE())</f>
        <v/>
      </c>
      <c r="AB9" s="141" t="str">
        <f ca="1">VLOOKUP($B9&amp;"_"&amp;Year,CalcStats!$C$3:$AS$680,COLUMN(AB8)-COLUMN($K8),FALSE())</f>
        <v/>
      </c>
      <c r="AC9" s="141" t="str">
        <f ca="1">VLOOKUP($B9&amp;"_"&amp;Year,CalcStats!$C$3:$AS$680,COLUMN(AC8)-COLUMN($K8),FALSE())</f>
        <v/>
      </c>
      <c r="AD9" s="141" t="str">
        <f ca="1">VLOOKUP($B9&amp;"_"&amp;Year,CalcStats!$C$3:$AS$680,COLUMN(AD8)-COLUMN($K8),FALSE())</f>
        <v/>
      </c>
      <c r="AE9" s="141" t="str">
        <f ca="1">VLOOKUP($B9&amp;"_"&amp;Year,CalcStats!$C$3:$AS$680,COLUMN(AE8)-COLUMN($K8),FALSE())</f>
        <v/>
      </c>
      <c r="AF9" s="141" t="str">
        <f ca="1">VLOOKUP($B9&amp;"_"&amp;Year,CalcStats!$C$3:$AS$680,COLUMN(AF8)-COLUMN($K8),FALSE())</f>
        <v/>
      </c>
      <c r="AG9" s="141" t="str">
        <f ca="1">VLOOKUP($B9&amp;"_"&amp;Year,CalcStats!$C$3:$AS$680,COLUMN(AG8)-COLUMN($K8),FALSE())</f>
        <v/>
      </c>
      <c r="AH9" s="141" t="str">
        <f ca="1">VLOOKUP($B9&amp;"_"&amp;Year,CalcStats!$C$3:$AS$680,COLUMN(AH8)-COLUMN($K8),FALSE())</f>
        <v/>
      </c>
      <c r="AI9" s="141" t="str">
        <f ca="1">VLOOKUP($B9&amp;"_"&amp;Year,CalcStats!$C$3:$AS$680,COLUMN(AI8)-COLUMN($K8),FALSE())</f>
        <v/>
      </c>
      <c r="AJ9" s="141" t="str">
        <f ca="1">VLOOKUP($B9&amp;"_"&amp;Year,CalcStats!$C$3:$AS$680,COLUMN(AJ8)-COLUMN($K8),FALSE())</f>
        <v/>
      </c>
      <c r="AK9" s="141" t="str">
        <f ca="1">VLOOKUP($B9&amp;"_"&amp;Year,CalcStats!$C$3:$AS$680,COLUMN(AK8)-COLUMN($K8),FALSE())</f>
        <v/>
      </c>
      <c r="AL9" s="141" t="str">
        <f ca="1">VLOOKUP($B9&amp;"_"&amp;Year,CalcStats!$C$3:$AS$680,COLUMN(AL8)-COLUMN($K8),FALSE())</f>
        <v/>
      </c>
      <c r="AM9" s="141" t="str">
        <f ca="1">VLOOKUP($B9&amp;"_"&amp;Year,CalcStats!$C$3:$AS$680,COLUMN(AM8)-COLUMN($K8),FALSE())</f>
        <v/>
      </c>
      <c r="AN9" s="141" t="str">
        <f ca="1">VLOOKUP($B9&amp;"_"&amp;Year,CalcStats!$C$3:$AS$680,COLUMN(AN8)-COLUMN($K8),FALSE())</f>
        <v/>
      </c>
      <c r="AO9" s="141" t="str">
        <f ca="1">VLOOKUP($B9&amp;"_"&amp;Year,CalcStats!$C$3:$AS$680,COLUMN(AO8)-COLUMN($K8),FALSE())</f>
        <v/>
      </c>
      <c r="AP9" s="141" t="str">
        <f ca="1">VLOOKUP($B9&amp;"_"&amp;Year,CalcStats!$C$3:$AS$680,COLUMN(AP8)-COLUMN($K8),FALSE())</f>
        <v/>
      </c>
      <c r="AQ9" s="141" t="str">
        <f ca="1">VLOOKUP($B9&amp;"_"&amp;Year,CalcStats!$C$3:$AS$680,COLUMN(AQ8)-COLUMN($K8),FALSE())</f>
        <v/>
      </c>
      <c r="AR9" s="141" t="str">
        <f ca="1">VLOOKUP($B9&amp;"_"&amp;Year,CalcStats!$C$3:$AS$680,COLUMN(AR8)-COLUMN($K8),FALSE())</f>
        <v/>
      </c>
      <c r="AS9" s="141" t="str">
        <f ca="1">VLOOKUP($B9&amp;"_"&amp;Year,CalcStats!$C$3:$AS$680,COLUMN(AS8)-COLUMN($K8),FALSE())</f>
        <v/>
      </c>
      <c r="AT9" s="141" t="str">
        <f ca="1">VLOOKUP($B9&amp;"_"&amp;Year,CalcStats!$C$3:$AS$680,COLUMN(AT8)-COLUMN($K8),FALSE())</f>
        <v/>
      </c>
      <c r="AU9" s="141" t="str">
        <f ca="1">VLOOKUP($B9&amp;"_"&amp;Year,CalcStats!$C$3:$AS$680,COLUMN(AU8)-COLUMN($K8),FALSE())</f>
        <v/>
      </c>
      <c r="AV9" s="141" t="str">
        <f ca="1">VLOOKUP($B9&amp;"_"&amp;Year,CalcStats!$C$3:$AS$680,COLUMN(AV8)-COLUMN($K8),FALSE())</f>
        <v/>
      </c>
      <c r="AW9" s="141" t="str">
        <f ca="1">VLOOKUP($B9&amp;"_"&amp;Year,CalcStats!$C$3:$AS$680,COLUMN(AW8)-COLUMN($K8),FALSE())</f>
        <v/>
      </c>
      <c r="AX9" s="141" t="str">
        <f ca="1">VLOOKUP($B9&amp;"_"&amp;Year,CalcStats!$C$3:$AS$680,COLUMN(AX8)-COLUMN($K8),FALSE())</f>
        <v/>
      </c>
      <c r="AY9" s="141" t="str">
        <f ca="1">VLOOKUP($B9&amp;"_"&amp;Year,CalcStats!$C$3:$AS$680,COLUMN(AY8)-COLUMN($K8),FALSE())</f>
        <v/>
      </c>
      <c r="AZ9" s="141" t="str">
        <f ca="1">VLOOKUP($B9&amp;"_"&amp;Year,CalcStats!$C$3:$AS$680,COLUMN(AZ8)-COLUMN($K8),FALSE())</f>
        <v/>
      </c>
      <c r="BA9" s="141" t="str">
        <f ca="1">VLOOKUP($B9&amp;"_"&amp;Year,CalcStats!$C$3:$AS$680,COLUMN(BA8)-COLUMN($K8),FALSE())</f>
        <v/>
      </c>
      <c r="BB9" s="141" t="str">
        <f ca="1">VLOOKUP($B9&amp;"_"&amp;Year,CalcStats!$C$3:$AS$680,COLUMN(BB8)-COLUMN($K8),FALSE())</f>
        <v/>
      </c>
      <c r="BC9" s="3"/>
      <c r="BD9" s="132" t="str">
        <f t="shared" si="4"/>
        <v>Mar</v>
      </c>
      <c r="BE9" s="139">
        <f t="shared" ca="1" si="5"/>
        <v>0</v>
      </c>
      <c r="BF9" s="136">
        <f ca="1">VLOOKUP($B9&amp;"_"&amp;Year,CalcStats!$DC$3:$ES$680,COLUMN(BF8)-COLUMN($BD8),FALSE())</f>
        <v>0</v>
      </c>
      <c r="BG9" s="140">
        <f ca="1">VLOOKUP($B9&amp;"_"&amp;Year,CalcStats!$DC$3:$ES$680,COLUMN(BG8)-COLUMN($BD8),FALSE())</f>
        <v>0</v>
      </c>
      <c r="BH9" s="140">
        <f ca="1">VLOOKUP($B9&amp;"_"&amp;Year,CalcStats!$DC$3:$ES$680,COLUMN(BH8)-COLUMN($BD8),FALSE())</f>
        <v>0</v>
      </c>
      <c r="BI9" s="141">
        <f ca="1">VLOOKUP($B9&amp;"_"&amp;Year,CalcStats!$DC$3:$ES$680,COLUMN(BI8)-COLUMN($BD8),FALSE())</f>
        <v>0</v>
      </c>
      <c r="BJ9" s="141">
        <f ca="1">VLOOKUP($B9&amp;"_"&amp;Year,CalcStats!$DC$3:$ES$680,COLUMN(BJ8)-COLUMN($BD8),FALSE())</f>
        <v>0</v>
      </c>
      <c r="BK9" s="141">
        <f ca="1">VLOOKUP($B9&amp;"_"&amp;Year,CalcStats!$DC$3:$ES$680,COLUMN(BK8)-COLUMN($BD8),FALSE())</f>
        <v>0</v>
      </c>
      <c r="BL9" s="141">
        <f ca="1">VLOOKUP($B9&amp;"_"&amp;Year,CalcStats!$DC$3:$ES$680,COLUMN(BL8)-COLUMN($BD8),FALSE())</f>
        <v>0</v>
      </c>
      <c r="BM9" s="141">
        <f ca="1">VLOOKUP($B9&amp;"_"&amp;Year,CalcStats!$DC$3:$ES$680,COLUMN(BM8)-COLUMN($BD8),FALSE())</f>
        <v>0</v>
      </c>
      <c r="BN9" s="141">
        <f ca="1">VLOOKUP($B9&amp;"_"&amp;Year,CalcStats!$DC$3:$ES$680,COLUMN(BN8)-COLUMN($BD8),FALSE())</f>
        <v>0</v>
      </c>
      <c r="BO9" s="141">
        <f ca="1">VLOOKUP($B9&amp;"_"&amp;Year,CalcStats!$DC$3:$ES$680,COLUMN(BO8)-COLUMN($BD8),FALSE())</f>
        <v>0</v>
      </c>
      <c r="BP9" s="141">
        <f ca="1">VLOOKUP($B9&amp;"_"&amp;Year,CalcStats!$DC$3:$ES$680,COLUMN(BP8)-COLUMN($BD8),FALSE())</f>
        <v>0</v>
      </c>
      <c r="BQ9" s="141">
        <f ca="1">VLOOKUP($B9&amp;"_"&amp;Year,CalcStats!$DC$3:$ES$680,COLUMN(BQ8)-COLUMN($BD8),FALSE())</f>
        <v>0</v>
      </c>
      <c r="BR9" s="141">
        <f ca="1">VLOOKUP($B9&amp;"_"&amp;Year,CalcStats!$DC$3:$ES$680,COLUMN(BR8)-COLUMN($BD8),FALSE())</f>
        <v>0</v>
      </c>
      <c r="BS9" s="141">
        <f ca="1">VLOOKUP($B9&amp;"_"&amp;Year,CalcStats!$DC$3:$ES$680,COLUMN(BS8)-COLUMN($BD8),FALSE())</f>
        <v>0</v>
      </c>
      <c r="BT9" s="141">
        <f ca="1">VLOOKUP($B9&amp;"_"&amp;Year,CalcStats!$DC$3:$ES$680,COLUMN(BT8)-COLUMN($BD8),FALSE())</f>
        <v>0</v>
      </c>
      <c r="BU9" s="141">
        <f ca="1">VLOOKUP($B9&amp;"_"&amp;Year,CalcStats!$DC$3:$ES$680,COLUMN(BU8)-COLUMN($BD8),FALSE())</f>
        <v>0</v>
      </c>
      <c r="BV9" s="141">
        <f ca="1">VLOOKUP($B9&amp;"_"&amp;Year,CalcStats!$DC$3:$ES$680,COLUMN(BV8)-COLUMN($BD8),FALSE())</f>
        <v>0</v>
      </c>
      <c r="BW9" s="141">
        <f ca="1">VLOOKUP($B9&amp;"_"&amp;Year,CalcStats!$DC$3:$ES$680,COLUMN(BW8)-COLUMN($BD8),FALSE())</f>
        <v>0</v>
      </c>
      <c r="BX9" s="141">
        <f ca="1">VLOOKUP($B9&amp;"_"&amp;Year,CalcStats!$DC$3:$ES$680,COLUMN(BX8)-COLUMN($BD8),FALSE())</f>
        <v>0</v>
      </c>
      <c r="BY9" s="141">
        <f ca="1">VLOOKUP($B9&amp;"_"&amp;Year,CalcStats!$DC$3:$ES$680,COLUMN(BY8)-COLUMN($BD8),FALSE())</f>
        <v>0</v>
      </c>
      <c r="BZ9" s="141">
        <f ca="1">VLOOKUP($B9&amp;"_"&amp;Year,CalcStats!$DC$3:$ES$680,COLUMN(BZ8)-COLUMN($BD8),FALSE())</f>
        <v>0</v>
      </c>
      <c r="CA9" s="141">
        <f ca="1">VLOOKUP($B9&amp;"_"&amp;Year,CalcStats!$DC$3:$ES$680,COLUMN(CA8)-COLUMN($BD8),FALSE())</f>
        <v>0</v>
      </c>
      <c r="CB9" s="141">
        <f ca="1">VLOOKUP($B9&amp;"_"&amp;Year,CalcStats!$DC$3:$ES$680,COLUMN(CB8)-COLUMN($BD8),FALSE())</f>
        <v>0</v>
      </c>
      <c r="CC9" s="141">
        <f ca="1">VLOOKUP($B9&amp;"_"&amp;Year,CalcStats!$DC$3:$ES$680,COLUMN(CC8)-COLUMN($BD8),FALSE())</f>
        <v>0</v>
      </c>
      <c r="CD9" s="141">
        <f ca="1">VLOOKUP($B9&amp;"_"&amp;Year,CalcStats!$DC$3:$ES$680,COLUMN(CD8)-COLUMN($BD8),FALSE())</f>
        <v>0</v>
      </c>
      <c r="CE9" s="141">
        <f ca="1">VLOOKUP($B9&amp;"_"&amp;Year,CalcStats!$DC$3:$ES$680,COLUMN(CE8)-COLUMN($BD8),FALSE())</f>
        <v>0</v>
      </c>
      <c r="CF9" s="141">
        <f ca="1">VLOOKUP($B9&amp;"_"&amp;Year,CalcStats!$DC$3:$ES$680,COLUMN(CF8)-COLUMN($BD8),FALSE())</f>
        <v>0</v>
      </c>
      <c r="CG9" s="141">
        <f ca="1">VLOOKUP($B9&amp;"_"&amp;Year,CalcStats!$DC$3:$ES$680,COLUMN(CG8)-COLUMN($BD8),FALSE())</f>
        <v>0</v>
      </c>
      <c r="CH9" s="141">
        <f ca="1">VLOOKUP($B9&amp;"_"&amp;Year,CalcStats!$DC$3:$ES$680,COLUMN(CH8)-COLUMN($BD8),FALSE())</f>
        <v>0</v>
      </c>
      <c r="CI9" s="141">
        <f ca="1">VLOOKUP($B9&amp;"_"&amp;Year,CalcStats!$DC$3:$ES$680,COLUMN(CI8)-COLUMN($BD8),FALSE())</f>
        <v>0</v>
      </c>
      <c r="CJ9" s="141">
        <f ca="1">VLOOKUP($B9&amp;"_"&amp;Year,CalcStats!$DC$3:$ES$680,COLUMN(CJ8)-COLUMN($BD8),FALSE())</f>
        <v>0</v>
      </c>
      <c r="CK9" s="141">
        <f ca="1">VLOOKUP($B9&amp;"_"&amp;Year,CalcStats!$DC$3:$ES$680,COLUMN(CK8)-COLUMN($BD8),FALSE())</f>
        <v>0</v>
      </c>
      <c r="CL9" s="141">
        <f ca="1">VLOOKUP($B9&amp;"_"&amp;Year,CalcStats!$DC$3:$ES$680,COLUMN(CL8)-COLUMN($BD8),FALSE())</f>
        <v>0</v>
      </c>
      <c r="CM9" s="141">
        <f ca="1">VLOOKUP($B9&amp;"_"&amp;Year,CalcStats!$DC$3:$ES$680,COLUMN(CM8)-COLUMN($BD8),FALSE())</f>
        <v>0</v>
      </c>
      <c r="CN9" s="141">
        <f ca="1">VLOOKUP($B9&amp;"_"&amp;Year,CalcStats!$DC$3:$ES$680,COLUMN(CN8)-COLUMN($BD8),FALSE())</f>
        <v>0</v>
      </c>
      <c r="CO9" s="141">
        <f ca="1">VLOOKUP($B9&amp;"_"&amp;Year,CalcStats!$DC$3:$ES$680,COLUMN(CO8)-COLUMN($BD8),FALSE())</f>
        <v>0</v>
      </c>
      <c r="CP9" s="141">
        <f ca="1">VLOOKUP($B9&amp;"_"&amp;Year,CalcStats!$DC$3:$ES$680,COLUMN(CP8)-COLUMN($BD8),FALSE())</f>
        <v>0</v>
      </c>
      <c r="CQ9" s="141">
        <f ca="1">VLOOKUP($B9&amp;"_"&amp;Year,CalcStats!$DC$3:$ES$680,COLUMN(CQ8)-COLUMN($BD8),FALSE())</f>
        <v>0</v>
      </c>
      <c r="CR9" s="141">
        <f ca="1">VLOOKUP($B9&amp;"_"&amp;Year,CalcStats!$DC$3:$ES$680,COLUMN(CR8)-COLUMN($BD8),FALSE())</f>
        <v>0</v>
      </c>
      <c r="CS9" s="141">
        <f ca="1">VLOOKUP($B9&amp;"_"&amp;Year,CalcStats!$DC$3:$ES$680,COLUMN(CS8)-COLUMN($BD8),FALSE())</f>
        <v>0</v>
      </c>
      <c r="CT9" s="141">
        <f ca="1">VLOOKUP($B9&amp;"_"&amp;Year,CalcStats!$DC$3:$ES$680,COLUMN(CT8)-COLUMN($BD8),FALSE())</f>
        <v>0</v>
      </c>
      <c r="CU9" s="141">
        <f ca="1">VLOOKUP($B9&amp;"_"&amp;Year,CalcStats!$DC$3:$ES$680,COLUMN(CU8)-COLUMN($BD8),FALSE())</f>
        <v>0</v>
      </c>
      <c r="CV9" s="256"/>
    </row>
    <row r="10" spans="1:100" ht="15.6" x14ac:dyDescent="0.3">
      <c r="A10" s="3"/>
      <c r="B10" s="132" t="str">
        <f>Config!W10</f>
        <v>Apr</v>
      </c>
      <c r="C10" s="133" cm="1">
        <f t="array" aca="1" ref="C10" ca="1">IFERROR(INDIRECT($B10&amp;"_"&amp;Year&amp;"!AG10"),"Error in sheet names, must be &lt;MONTH_NAME&gt;_&lt;YEAR&gt;")</f>
        <v>22</v>
      </c>
      <c r="D10" s="133">
        <f t="shared" ca="1" si="0"/>
        <v>165</v>
      </c>
      <c r="E10" s="134">
        <f>April_total_EU</f>
        <v>0</v>
      </c>
      <c r="F10" s="135">
        <f>April_total_OTHER</f>
        <v>0</v>
      </c>
      <c r="G10" s="136">
        <f>April_total_absences</f>
        <v>0</v>
      </c>
      <c r="H10" s="137">
        <f>April_total_productive</f>
        <v>0</v>
      </c>
      <c r="I10" s="138">
        <f t="shared" si="1"/>
        <v>0</v>
      </c>
      <c r="J10" s="3"/>
      <c r="K10" s="132" t="str">
        <f t="shared" si="2"/>
        <v>Apr</v>
      </c>
      <c r="L10" s="139">
        <f t="shared" ca="1" si="3"/>
        <v>0</v>
      </c>
      <c r="M10" s="136" t="str">
        <f ca="1">VLOOKUP($B10&amp;"_"&amp;Year,CalcStats!$C$3:$AS$680,COLUMN(M9)-COLUMN($K9),FALSE())</f>
        <v/>
      </c>
      <c r="N10" s="140" t="str">
        <f ca="1">VLOOKUP($B10&amp;"_"&amp;Year,CalcStats!$C$3:$AS$680,COLUMN(N9)-COLUMN($K9),FALSE())</f>
        <v/>
      </c>
      <c r="O10" s="140" t="str">
        <f ca="1">VLOOKUP($B10&amp;"_"&amp;Year,CalcStats!$C$3:$AS$680,COLUMN(O9)-COLUMN($K9),FALSE())</f>
        <v/>
      </c>
      <c r="P10" s="141" t="str">
        <f ca="1">VLOOKUP($B10&amp;"_"&amp;Year,CalcStats!$C$3:$AS$680,COLUMN(P9)-COLUMN($K9),FALSE())</f>
        <v/>
      </c>
      <c r="Q10" s="141" t="str">
        <f ca="1">VLOOKUP($B10&amp;"_"&amp;Year,CalcStats!$C$3:$AS$680,COLUMN(Q9)-COLUMN($K9),FALSE())</f>
        <v/>
      </c>
      <c r="R10" s="141" t="str">
        <f ca="1">VLOOKUP($B10&amp;"_"&amp;Year,CalcStats!$C$3:$AS$680,COLUMN(R9)-COLUMN($K9),FALSE())</f>
        <v/>
      </c>
      <c r="S10" s="141" t="str">
        <f ca="1">VLOOKUP($B10&amp;"_"&amp;Year,CalcStats!$C$3:$AS$680,COLUMN(S9)-COLUMN($K9),FALSE())</f>
        <v/>
      </c>
      <c r="T10" s="141" t="str">
        <f ca="1">VLOOKUP($B10&amp;"_"&amp;Year,CalcStats!$C$3:$AS$680,COLUMN(T9)-COLUMN($K9),FALSE())</f>
        <v/>
      </c>
      <c r="U10" s="141" t="str">
        <f ca="1">VLOOKUP($B10&amp;"_"&amp;Year,CalcStats!$C$3:$AS$680,COLUMN(U9)-COLUMN($K9),FALSE())</f>
        <v/>
      </c>
      <c r="V10" s="141" t="str">
        <f ca="1">VLOOKUP($B10&amp;"_"&amp;Year,CalcStats!$C$3:$AS$680,COLUMN(V9)-COLUMN($K9),FALSE())</f>
        <v/>
      </c>
      <c r="W10" s="141" t="str">
        <f ca="1">VLOOKUP($B10&amp;"_"&amp;Year,CalcStats!$C$3:$AS$680,COLUMN(W9)-COLUMN($K9),FALSE())</f>
        <v/>
      </c>
      <c r="X10" s="141" t="str">
        <f ca="1">VLOOKUP($B10&amp;"_"&amp;Year,CalcStats!$C$3:$AS$680,COLUMN(X9)-COLUMN($K9),FALSE())</f>
        <v/>
      </c>
      <c r="Y10" s="141" t="str">
        <f ca="1">VLOOKUP($B10&amp;"_"&amp;Year,CalcStats!$C$3:$AS$680,COLUMN(Y9)-COLUMN($K9),FALSE())</f>
        <v/>
      </c>
      <c r="Z10" s="141" t="str">
        <f ca="1">VLOOKUP($B10&amp;"_"&amp;Year,CalcStats!$C$3:$AS$680,COLUMN(Z9)-COLUMN($K9),FALSE())</f>
        <v/>
      </c>
      <c r="AA10" s="141" t="str">
        <f ca="1">VLOOKUP($B10&amp;"_"&amp;Year,CalcStats!$C$3:$AS$680,COLUMN(AA9)-COLUMN($K9),FALSE())</f>
        <v/>
      </c>
      <c r="AB10" s="141" t="str">
        <f ca="1">VLOOKUP($B10&amp;"_"&amp;Year,CalcStats!$C$3:$AS$680,COLUMN(AB9)-COLUMN($K9),FALSE())</f>
        <v/>
      </c>
      <c r="AC10" s="141" t="str">
        <f ca="1">VLOOKUP($B10&amp;"_"&amp;Year,CalcStats!$C$3:$AS$680,COLUMN(AC9)-COLUMN($K9),FALSE())</f>
        <v/>
      </c>
      <c r="AD10" s="141" t="str">
        <f ca="1">VLOOKUP($B10&amp;"_"&amp;Year,CalcStats!$C$3:$AS$680,COLUMN(AD9)-COLUMN($K9),FALSE())</f>
        <v/>
      </c>
      <c r="AE10" s="141" t="str">
        <f ca="1">VLOOKUP($B10&amp;"_"&amp;Year,CalcStats!$C$3:$AS$680,COLUMN(AE9)-COLUMN($K9),FALSE())</f>
        <v/>
      </c>
      <c r="AF10" s="141" t="str">
        <f ca="1">VLOOKUP($B10&amp;"_"&amp;Year,CalcStats!$C$3:$AS$680,COLUMN(AF9)-COLUMN($K9),FALSE())</f>
        <v/>
      </c>
      <c r="AG10" s="141" t="str">
        <f ca="1">VLOOKUP($B10&amp;"_"&amp;Year,CalcStats!$C$3:$AS$680,COLUMN(AG9)-COLUMN($K9),FALSE())</f>
        <v/>
      </c>
      <c r="AH10" s="141" t="str">
        <f ca="1">VLOOKUP($B10&amp;"_"&amp;Year,CalcStats!$C$3:$AS$680,COLUMN(AH9)-COLUMN($K9),FALSE())</f>
        <v/>
      </c>
      <c r="AI10" s="141" t="str">
        <f ca="1">VLOOKUP($B10&amp;"_"&amp;Year,CalcStats!$C$3:$AS$680,COLUMN(AI9)-COLUMN($K9),FALSE())</f>
        <v/>
      </c>
      <c r="AJ10" s="141" t="str">
        <f ca="1">VLOOKUP($B10&amp;"_"&amp;Year,CalcStats!$C$3:$AS$680,COLUMN(AJ9)-COLUMN($K9),FALSE())</f>
        <v/>
      </c>
      <c r="AK10" s="141" t="str">
        <f ca="1">VLOOKUP($B10&amp;"_"&amp;Year,CalcStats!$C$3:$AS$680,COLUMN(AK9)-COLUMN($K9),FALSE())</f>
        <v/>
      </c>
      <c r="AL10" s="141" t="str">
        <f ca="1">VLOOKUP($B10&amp;"_"&amp;Year,CalcStats!$C$3:$AS$680,COLUMN(AL9)-COLUMN($K9),FALSE())</f>
        <v/>
      </c>
      <c r="AM10" s="141" t="str">
        <f ca="1">VLOOKUP($B10&amp;"_"&amp;Year,CalcStats!$C$3:$AS$680,COLUMN(AM9)-COLUMN($K9),FALSE())</f>
        <v/>
      </c>
      <c r="AN10" s="141" t="str">
        <f ca="1">VLOOKUP($B10&amp;"_"&amp;Year,CalcStats!$C$3:$AS$680,COLUMN(AN9)-COLUMN($K9),FALSE())</f>
        <v/>
      </c>
      <c r="AO10" s="141" t="str">
        <f ca="1">VLOOKUP($B10&amp;"_"&amp;Year,CalcStats!$C$3:$AS$680,COLUMN(AO9)-COLUMN($K9),FALSE())</f>
        <v/>
      </c>
      <c r="AP10" s="141" t="str">
        <f ca="1">VLOOKUP($B10&amp;"_"&amp;Year,CalcStats!$C$3:$AS$680,COLUMN(AP9)-COLUMN($K9),FALSE())</f>
        <v/>
      </c>
      <c r="AQ10" s="141" t="str">
        <f ca="1">VLOOKUP($B10&amp;"_"&amp;Year,CalcStats!$C$3:$AS$680,COLUMN(AQ9)-COLUMN($K9),FALSE())</f>
        <v/>
      </c>
      <c r="AR10" s="141" t="str">
        <f ca="1">VLOOKUP($B10&amp;"_"&amp;Year,CalcStats!$C$3:$AS$680,COLUMN(AR9)-COLUMN($K9),FALSE())</f>
        <v/>
      </c>
      <c r="AS10" s="141" t="str">
        <f ca="1">VLOOKUP($B10&amp;"_"&amp;Year,CalcStats!$C$3:$AS$680,COLUMN(AS9)-COLUMN($K9),FALSE())</f>
        <v/>
      </c>
      <c r="AT10" s="141" t="str">
        <f ca="1">VLOOKUP($B10&amp;"_"&amp;Year,CalcStats!$C$3:$AS$680,COLUMN(AT9)-COLUMN($K9),FALSE())</f>
        <v/>
      </c>
      <c r="AU10" s="141" t="str">
        <f ca="1">VLOOKUP($B10&amp;"_"&amp;Year,CalcStats!$C$3:$AS$680,COLUMN(AU9)-COLUMN($K9),FALSE())</f>
        <v/>
      </c>
      <c r="AV10" s="141" t="str">
        <f ca="1">VLOOKUP($B10&amp;"_"&amp;Year,CalcStats!$C$3:$AS$680,COLUMN(AV9)-COLUMN($K9),FALSE())</f>
        <v/>
      </c>
      <c r="AW10" s="141" t="str">
        <f ca="1">VLOOKUP($B10&amp;"_"&amp;Year,CalcStats!$C$3:$AS$680,COLUMN(AW9)-COLUMN($K9),FALSE())</f>
        <v/>
      </c>
      <c r="AX10" s="141" t="str">
        <f ca="1">VLOOKUP($B10&amp;"_"&amp;Year,CalcStats!$C$3:$AS$680,COLUMN(AX9)-COLUMN($K9),FALSE())</f>
        <v/>
      </c>
      <c r="AY10" s="141" t="str">
        <f ca="1">VLOOKUP($B10&amp;"_"&amp;Year,CalcStats!$C$3:$AS$680,COLUMN(AY9)-COLUMN($K9),FALSE())</f>
        <v/>
      </c>
      <c r="AZ10" s="141" t="str">
        <f ca="1">VLOOKUP($B10&amp;"_"&amp;Year,CalcStats!$C$3:$AS$680,COLUMN(AZ9)-COLUMN($K9),FALSE())</f>
        <v/>
      </c>
      <c r="BA10" s="141" t="str">
        <f ca="1">VLOOKUP($B10&amp;"_"&amp;Year,CalcStats!$C$3:$AS$680,COLUMN(BA9)-COLUMN($K9),FALSE())</f>
        <v/>
      </c>
      <c r="BB10" s="141" t="str">
        <f ca="1">VLOOKUP($B10&amp;"_"&amp;Year,CalcStats!$C$3:$AS$680,COLUMN(BB9)-COLUMN($K9),FALSE())</f>
        <v/>
      </c>
      <c r="BC10" s="3"/>
      <c r="BD10" s="132" t="str">
        <f t="shared" si="4"/>
        <v>Apr</v>
      </c>
      <c r="BE10" s="139">
        <f t="shared" ca="1" si="5"/>
        <v>0</v>
      </c>
      <c r="BF10" s="136">
        <f ca="1">VLOOKUP($B10&amp;"_"&amp;Year,CalcStats!$DC$3:$ES$680,COLUMN(BF9)-COLUMN($BD9),FALSE())</f>
        <v>0</v>
      </c>
      <c r="BG10" s="140">
        <f ca="1">VLOOKUP($B10&amp;"_"&amp;Year,CalcStats!$DC$3:$ES$680,COLUMN(BG9)-COLUMN($BD9),FALSE())</f>
        <v>0</v>
      </c>
      <c r="BH10" s="140">
        <f ca="1">VLOOKUP($B10&amp;"_"&amp;Year,CalcStats!$DC$3:$ES$680,COLUMN(BH9)-COLUMN($BD9),FALSE())</f>
        <v>0</v>
      </c>
      <c r="BI10" s="141">
        <f ca="1">VLOOKUP($B10&amp;"_"&amp;Year,CalcStats!$DC$3:$ES$680,COLUMN(BI9)-COLUMN($BD9),FALSE())</f>
        <v>0</v>
      </c>
      <c r="BJ10" s="141">
        <f ca="1">VLOOKUP($B10&amp;"_"&amp;Year,CalcStats!$DC$3:$ES$680,COLUMN(BJ9)-COLUMN($BD9),FALSE())</f>
        <v>0</v>
      </c>
      <c r="BK10" s="141">
        <f ca="1">VLOOKUP($B10&amp;"_"&amp;Year,CalcStats!$DC$3:$ES$680,COLUMN(BK9)-COLUMN($BD9),FALSE())</f>
        <v>0</v>
      </c>
      <c r="BL10" s="141">
        <f ca="1">VLOOKUP($B10&amp;"_"&amp;Year,CalcStats!$DC$3:$ES$680,COLUMN(BL9)-COLUMN($BD9),FALSE())</f>
        <v>0</v>
      </c>
      <c r="BM10" s="141">
        <f ca="1">VLOOKUP($B10&amp;"_"&amp;Year,CalcStats!$DC$3:$ES$680,COLUMN(BM9)-COLUMN($BD9),FALSE())</f>
        <v>0</v>
      </c>
      <c r="BN10" s="141">
        <f ca="1">VLOOKUP($B10&amp;"_"&amp;Year,CalcStats!$DC$3:$ES$680,COLUMN(BN9)-COLUMN($BD9),FALSE())</f>
        <v>0</v>
      </c>
      <c r="BO10" s="141">
        <f ca="1">VLOOKUP($B10&amp;"_"&amp;Year,CalcStats!$DC$3:$ES$680,COLUMN(BO9)-COLUMN($BD9),FALSE())</f>
        <v>0</v>
      </c>
      <c r="BP10" s="141">
        <f ca="1">VLOOKUP($B10&amp;"_"&amp;Year,CalcStats!$DC$3:$ES$680,COLUMN(BP9)-COLUMN($BD9),FALSE())</f>
        <v>0</v>
      </c>
      <c r="BQ10" s="141">
        <f ca="1">VLOOKUP($B10&amp;"_"&amp;Year,CalcStats!$DC$3:$ES$680,COLUMN(BQ9)-COLUMN($BD9),FALSE())</f>
        <v>0</v>
      </c>
      <c r="BR10" s="141">
        <f ca="1">VLOOKUP($B10&amp;"_"&amp;Year,CalcStats!$DC$3:$ES$680,COLUMN(BR9)-COLUMN($BD9),FALSE())</f>
        <v>0</v>
      </c>
      <c r="BS10" s="141">
        <f ca="1">VLOOKUP($B10&amp;"_"&amp;Year,CalcStats!$DC$3:$ES$680,COLUMN(BS9)-COLUMN($BD9),FALSE())</f>
        <v>0</v>
      </c>
      <c r="BT10" s="141">
        <f ca="1">VLOOKUP($B10&amp;"_"&amp;Year,CalcStats!$DC$3:$ES$680,COLUMN(BT9)-COLUMN($BD9),FALSE())</f>
        <v>0</v>
      </c>
      <c r="BU10" s="141">
        <f ca="1">VLOOKUP($B10&amp;"_"&amp;Year,CalcStats!$DC$3:$ES$680,COLUMN(BU9)-COLUMN($BD9),FALSE())</f>
        <v>0</v>
      </c>
      <c r="BV10" s="141">
        <f ca="1">VLOOKUP($B10&amp;"_"&amp;Year,CalcStats!$DC$3:$ES$680,COLUMN(BV9)-COLUMN($BD9),FALSE())</f>
        <v>0</v>
      </c>
      <c r="BW10" s="141">
        <f ca="1">VLOOKUP($B10&amp;"_"&amp;Year,CalcStats!$DC$3:$ES$680,COLUMN(BW9)-COLUMN($BD9),FALSE())</f>
        <v>0</v>
      </c>
      <c r="BX10" s="141">
        <f ca="1">VLOOKUP($B10&amp;"_"&amp;Year,CalcStats!$DC$3:$ES$680,COLUMN(BX9)-COLUMN($BD9),FALSE())</f>
        <v>0</v>
      </c>
      <c r="BY10" s="141">
        <f ca="1">VLOOKUP($B10&amp;"_"&amp;Year,CalcStats!$DC$3:$ES$680,COLUMN(BY9)-COLUMN($BD9),FALSE())</f>
        <v>0</v>
      </c>
      <c r="BZ10" s="141">
        <f ca="1">VLOOKUP($B10&amp;"_"&amp;Year,CalcStats!$DC$3:$ES$680,COLUMN(BZ9)-COLUMN($BD9),FALSE())</f>
        <v>0</v>
      </c>
      <c r="CA10" s="141">
        <f ca="1">VLOOKUP($B10&amp;"_"&amp;Year,CalcStats!$DC$3:$ES$680,COLUMN(CA9)-COLUMN($BD9),FALSE())</f>
        <v>0</v>
      </c>
      <c r="CB10" s="141">
        <f ca="1">VLOOKUP($B10&amp;"_"&amp;Year,CalcStats!$DC$3:$ES$680,COLUMN(CB9)-COLUMN($BD9),FALSE())</f>
        <v>0</v>
      </c>
      <c r="CC10" s="141">
        <f ca="1">VLOOKUP($B10&amp;"_"&amp;Year,CalcStats!$DC$3:$ES$680,COLUMN(CC9)-COLUMN($BD9),FALSE())</f>
        <v>0</v>
      </c>
      <c r="CD10" s="141">
        <f ca="1">VLOOKUP($B10&amp;"_"&amp;Year,CalcStats!$DC$3:$ES$680,COLUMN(CD9)-COLUMN($BD9),FALSE())</f>
        <v>0</v>
      </c>
      <c r="CE10" s="141">
        <f ca="1">VLOOKUP($B10&amp;"_"&amp;Year,CalcStats!$DC$3:$ES$680,COLUMN(CE9)-COLUMN($BD9),FALSE())</f>
        <v>0</v>
      </c>
      <c r="CF10" s="141">
        <f ca="1">VLOOKUP($B10&amp;"_"&amp;Year,CalcStats!$DC$3:$ES$680,COLUMN(CF9)-COLUMN($BD9),FALSE())</f>
        <v>0</v>
      </c>
      <c r="CG10" s="141">
        <f ca="1">VLOOKUP($B10&amp;"_"&amp;Year,CalcStats!$DC$3:$ES$680,COLUMN(CG9)-COLUMN($BD9),FALSE())</f>
        <v>0</v>
      </c>
      <c r="CH10" s="141">
        <f ca="1">VLOOKUP($B10&amp;"_"&amp;Year,CalcStats!$DC$3:$ES$680,COLUMN(CH9)-COLUMN($BD9),FALSE())</f>
        <v>0</v>
      </c>
      <c r="CI10" s="141">
        <f ca="1">VLOOKUP($B10&amp;"_"&amp;Year,CalcStats!$DC$3:$ES$680,COLUMN(CI9)-COLUMN($BD9),FALSE())</f>
        <v>0</v>
      </c>
      <c r="CJ10" s="141">
        <f ca="1">VLOOKUP($B10&amp;"_"&amp;Year,CalcStats!$DC$3:$ES$680,COLUMN(CJ9)-COLUMN($BD9),FALSE())</f>
        <v>0</v>
      </c>
      <c r="CK10" s="141">
        <f ca="1">VLOOKUP($B10&amp;"_"&amp;Year,CalcStats!$DC$3:$ES$680,COLUMN(CK9)-COLUMN($BD9),FALSE())</f>
        <v>0</v>
      </c>
      <c r="CL10" s="141">
        <f ca="1">VLOOKUP($B10&amp;"_"&amp;Year,CalcStats!$DC$3:$ES$680,COLUMN(CL9)-COLUMN($BD9),FALSE())</f>
        <v>0</v>
      </c>
      <c r="CM10" s="141">
        <f ca="1">VLOOKUP($B10&amp;"_"&amp;Year,CalcStats!$DC$3:$ES$680,COLUMN(CM9)-COLUMN($BD9),FALSE())</f>
        <v>0</v>
      </c>
      <c r="CN10" s="141">
        <f ca="1">VLOOKUP($B10&amp;"_"&amp;Year,CalcStats!$DC$3:$ES$680,COLUMN(CN9)-COLUMN($BD9),FALSE())</f>
        <v>0</v>
      </c>
      <c r="CO10" s="141">
        <f ca="1">VLOOKUP($B10&amp;"_"&amp;Year,CalcStats!$DC$3:$ES$680,COLUMN(CO9)-COLUMN($BD9),FALSE())</f>
        <v>0</v>
      </c>
      <c r="CP10" s="141">
        <f ca="1">VLOOKUP($B10&amp;"_"&amp;Year,CalcStats!$DC$3:$ES$680,COLUMN(CP9)-COLUMN($BD9),FALSE())</f>
        <v>0</v>
      </c>
      <c r="CQ10" s="141">
        <f ca="1">VLOOKUP($B10&amp;"_"&amp;Year,CalcStats!$DC$3:$ES$680,COLUMN(CQ9)-COLUMN($BD9),FALSE())</f>
        <v>0</v>
      </c>
      <c r="CR10" s="141">
        <f ca="1">VLOOKUP($B10&amp;"_"&amp;Year,CalcStats!$DC$3:$ES$680,COLUMN(CR9)-COLUMN($BD9),FALSE())</f>
        <v>0</v>
      </c>
      <c r="CS10" s="141">
        <f ca="1">VLOOKUP($B10&amp;"_"&amp;Year,CalcStats!$DC$3:$ES$680,COLUMN(CS9)-COLUMN($BD9),FALSE())</f>
        <v>0</v>
      </c>
      <c r="CT10" s="141">
        <f ca="1">VLOOKUP($B10&amp;"_"&amp;Year,CalcStats!$DC$3:$ES$680,COLUMN(CT9)-COLUMN($BD9),FALSE())</f>
        <v>0</v>
      </c>
      <c r="CU10" s="141">
        <f ca="1">VLOOKUP($B10&amp;"_"&amp;Year,CalcStats!$DC$3:$ES$680,COLUMN(CU9)-COLUMN($BD9),FALSE())</f>
        <v>0</v>
      </c>
      <c r="CV10" s="256"/>
    </row>
    <row r="11" spans="1:100" ht="15.6" x14ac:dyDescent="0.3">
      <c r="A11" s="3"/>
      <c r="B11" s="132" t="str">
        <f>Config!W11</f>
        <v>May</v>
      </c>
      <c r="C11" s="133" cm="1">
        <f t="array" aca="1" ref="C11" ca="1">IFERROR(INDIRECT($B11&amp;"_"&amp;Year&amp;"!AG10"),"Error in sheet names, must be &lt;MONTH_NAME&gt;_&lt;YEAR&gt;")</f>
        <v>21</v>
      </c>
      <c r="D11" s="133">
        <f t="shared" ca="1" si="0"/>
        <v>157.5</v>
      </c>
      <c r="E11" s="134">
        <f>May_total_EU</f>
        <v>0</v>
      </c>
      <c r="F11" s="135">
        <f>May_total_OTHER</f>
        <v>0</v>
      </c>
      <c r="G11" s="136">
        <f>May_total_absences</f>
        <v>0</v>
      </c>
      <c r="H11" s="137">
        <f>May_total_productive</f>
        <v>0</v>
      </c>
      <c r="I11" s="138">
        <f t="shared" si="1"/>
        <v>0</v>
      </c>
      <c r="J11" s="3"/>
      <c r="K11" s="132" t="str">
        <f t="shared" si="2"/>
        <v>May</v>
      </c>
      <c r="L11" s="139">
        <f t="shared" ca="1" si="3"/>
        <v>0</v>
      </c>
      <c r="M11" s="136" t="str">
        <f ca="1">VLOOKUP($B11&amp;"_"&amp;Year,CalcStats!$C$3:$AS$680,COLUMN(M10)-COLUMN($K10),FALSE())</f>
        <v/>
      </c>
      <c r="N11" s="140" t="str">
        <f ca="1">VLOOKUP($B11&amp;"_"&amp;Year,CalcStats!$C$3:$AS$680,COLUMN(N10)-COLUMN($K10),FALSE())</f>
        <v/>
      </c>
      <c r="O11" s="140" t="str">
        <f ca="1">VLOOKUP($B11&amp;"_"&amp;Year,CalcStats!$C$3:$AS$680,COLUMN(O10)-COLUMN($K10),FALSE())</f>
        <v/>
      </c>
      <c r="P11" s="141" t="str">
        <f ca="1">VLOOKUP($B11&amp;"_"&amp;Year,CalcStats!$C$3:$AS$680,COLUMN(P10)-COLUMN($K10),FALSE())</f>
        <v/>
      </c>
      <c r="Q11" s="141" t="str">
        <f ca="1">VLOOKUP($B11&amp;"_"&amp;Year,CalcStats!$C$3:$AS$680,COLUMN(Q10)-COLUMN($K10),FALSE())</f>
        <v/>
      </c>
      <c r="R11" s="141" t="str">
        <f ca="1">VLOOKUP($B11&amp;"_"&amp;Year,CalcStats!$C$3:$AS$680,COLUMN(R10)-COLUMN($K10),FALSE())</f>
        <v/>
      </c>
      <c r="S11" s="141" t="str">
        <f ca="1">VLOOKUP($B11&amp;"_"&amp;Year,CalcStats!$C$3:$AS$680,COLUMN(S10)-COLUMN($K10),FALSE())</f>
        <v/>
      </c>
      <c r="T11" s="141" t="str">
        <f ca="1">VLOOKUP($B11&amp;"_"&amp;Year,CalcStats!$C$3:$AS$680,COLUMN(T10)-COLUMN($K10),FALSE())</f>
        <v/>
      </c>
      <c r="U11" s="141" t="str">
        <f ca="1">VLOOKUP($B11&amp;"_"&amp;Year,CalcStats!$C$3:$AS$680,COLUMN(U10)-COLUMN($K10),FALSE())</f>
        <v/>
      </c>
      <c r="V11" s="141" t="str">
        <f ca="1">VLOOKUP($B11&amp;"_"&amp;Year,CalcStats!$C$3:$AS$680,COLUMN(V10)-COLUMN($K10),FALSE())</f>
        <v/>
      </c>
      <c r="W11" s="141" t="str">
        <f ca="1">VLOOKUP($B11&amp;"_"&amp;Year,CalcStats!$C$3:$AS$680,COLUMN(W10)-COLUMN($K10),FALSE())</f>
        <v/>
      </c>
      <c r="X11" s="141" t="str">
        <f ca="1">VLOOKUP($B11&amp;"_"&amp;Year,CalcStats!$C$3:$AS$680,COLUMN(X10)-COLUMN($K10),FALSE())</f>
        <v/>
      </c>
      <c r="Y11" s="141" t="str">
        <f ca="1">VLOOKUP($B11&amp;"_"&amp;Year,CalcStats!$C$3:$AS$680,COLUMN(Y10)-COLUMN($K10),FALSE())</f>
        <v/>
      </c>
      <c r="Z11" s="141" t="str">
        <f ca="1">VLOOKUP($B11&amp;"_"&amp;Year,CalcStats!$C$3:$AS$680,COLUMN(Z10)-COLUMN($K10),FALSE())</f>
        <v/>
      </c>
      <c r="AA11" s="141" t="str">
        <f ca="1">VLOOKUP($B11&amp;"_"&amp;Year,CalcStats!$C$3:$AS$680,COLUMN(AA10)-COLUMN($K10),FALSE())</f>
        <v/>
      </c>
      <c r="AB11" s="141" t="str">
        <f ca="1">VLOOKUP($B11&amp;"_"&amp;Year,CalcStats!$C$3:$AS$680,COLUMN(AB10)-COLUMN($K10),FALSE())</f>
        <v/>
      </c>
      <c r="AC11" s="141" t="str">
        <f ca="1">VLOOKUP($B11&amp;"_"&amp;Year,CalcStats!$C$3:$AS$680,COLUMN(AC10)-COLUMN($K10),FALSE())</f>
        <v/>
      </c>
      <c r="AD11" s="141" t="str">
        <f ca="1">VLOOKUP($B11&amp;"_"&amp;Year,CalcStats!$C$3:$AS$680,COLUMN(AD10)-COLUMN($K10),FALSE())</f>
        <v/>
      </c>
      <c r="AE11" s="141" t="str">
        <f ca="1">VLOOKUP($B11&amp;"_"&amp;Year,CalcStats!$C$3:$AS$680,COLUMN(AE10)-COLUMN($K10),FALSE())</f>
        <v/>
      </c>
      <c r="AF11" s="141" t="str">
        <f ca="1">VLOOKUP($B11&amp;"_"&amp;Year,CalcStats!$C$3:$AS$680,COLUMN(AF10)-COLUMN($K10),FALSE())</f>
        <v/>
      </c>
      <c r="AG11" s="141" t="str">
        <f ca="1">VLOOKUP($B11&amp;"_"&amp;Year,CalcStats!$C$3:$AS$680,COLUMN(AG10)-COLUMN($K10),FALSE())</f>
        <v/>
      </c>
      <c r="AH11" s="141" t="str">
        <f ca="1">VLOOKUP($B11&amp;"_"&amp;Year,CalcStats!$C$3:$AS$680,COLUMN(AH10)-COLUMN($K10),FALSE())</f>
        <v/>
      </c>
      <c r="AI11" s="141" t="str">
        <f ca="1">VLOOKUP($B11&amp;"_"&amp;Year,CalcStats!$C$3:$AS$680,COLUMN(AI10)-COLUMN($K10),FALSE())</f>
        <v/>
      </c>
      <c r="AJ11" s="141" t="str">
        <f ca="1">VLOOKUP($B11&amp;"_"&amp;Year,CalcStats!$C$3:$AS$680,COLUMN(AJ10)-COLUMN($K10),FALSE())</f>
        <v/>
      </c>
      <c r="AK11" s="141" t="str">
        <f ca="1">VLOOKUP($B11&amp;"_"&amp;Year,CalcStats!$C$3:$AS$680,COLUMN(AK10)-COLUMN($K10),FALSE())</f>
        <v/>
      </c>
      <c r="AL11" s="141" t="str">
        <f ca="1">VLOOKUP($B11&amp;"_"&amp;Year,CalcStats!$C$3:$AS$680,COLUMN(AL10)-COLUMN($K10),FALSE())</f>
        <v/>
      </c>
      <c r="AM11" s="141" t="str">
        <f ca="1">VLOOKUP($B11&amp;"_"&amp;Year,CalcStats!$C$3:$AS$680,COLUMN(AM10)-COLUMN($K10),FALSE())</f>
        <v/>
      </c>
      <c r="AN11" s="141" t="str">
        <f ca="1">VLOOKUP($B11&amp;"_"&amp;Year,CalcStats!$C$3:$AS$680,COLUMN(AN10)-COLUMN($K10),FALSE())</f>
        <v/>
      </c>
      <c r="AO11" s="141" t="str">
        <f ca="1">VLOOKUP($B11&amp;"_"&amp;Year,CalcStats!$C$3:$AS$680,COLUMN(AO10)-COLUMN($K10),FALSE())</f>
        <v/>
      </c>
      <c r="AP11" s="141" t="str">
        <f ca="1">VLOOKUP($B11&amp;"_"&amp;Year,CalcStats!$C$3:$AS$680,COLUMN(AP10)-COLUMN($K10),FALSE())</f>
        <v/>
      </c>
      <c r="AQ11" s="141" t="str">
        <f ca="1">VLOOKUP($B11&amp;"_"&amp;Year,CalcStats!$C$3:$AS$680,COLUMN(AQ10)-COLUMN($K10),FALSE())</f>
        <v/>
      </c>
      <c r="AR11" s="141" t="str">
        <f ca="1">VLOOKUP($B11&amp;"_"&amp;Year,CalcStats!$C$3:$AS$680,COLUMN(AR10)-COLUMN($K10),FALSE())</f>
        <v/>
      </c>
      <c r="AS11" s="141" t="str">
        <f ca="1">VLOOKUP($B11&amp;"_"&amp;Year,CalcStats!$C$3:$AS$680,COLUMN(AS10)-COLUMN($K10),FALSE())</f>
        <v/>
      </c>
      <c r="AT11" s="141" t="str">
        <f ca="1">VLOOKUP($B11&amp;"_"&amp;Year,CalcStats!$C$3:$AS$680,COLUMN(AT10)-COLUMN($K10),FALSE())</f>
        <v/>
      </c>
      <c r="AU11" s="141" t="str">
        <f ca="1">VLOOKUP($B11&amp;"_"&amp;Year,CalcStats!$C$3:$AS$680,COLUMN(AU10)-COLUMN($K10),FALSE())</f>
        <v/>
      </c>
      <c r="AV11" s="141" t="str">
        <f ca="1">VLOOKUP($B11&amp;"_"&amp;Year,CalcStats!$C$3:$AS$680,COLUMN(AV10)-COLUMN($K10),FALSE())</f>
        <v/>
      </c>
      <c r="AW11" s="141" t="str">
        <f ca="1">VLOOKUP($B11&amp;"_"&amp;Year,CalcStats!$C$3:$AS$680,COLUMN(AW10)-COLUMN($K10),FALSE())</f>
        <v/>
      </c>
      <c r="AX11" s="141" t="str">
        <f ca="1">VLOOKUP($B11&amp;"_"&amp;Year,CalcStats!$C$3:$AS$680,COLUMN(AX10)-COLUMN($K10),FALSE())</f>
        <v/>
      </c>
      <c r="AY11" s="141" t="str">
        <f ca="1">VLOOKUP($B11&amp;"_"&amp;Year,CalcStats!$C$3:$AS$680,COLUMN(AY10)-COLUMN($K10),FALSE())</f>
        <v/>
      </c>
      <c r="AZ11" s="141" t="str">
        <f ca="1">VLOOKUP($B11&amp;"_"&amp;Year,CalcStats!$C$3:$AS$680,COLUMN(AZ10)-COLUMN($K10),FALSE())</f>
        <v/>
      </c>
      <c r="BA11" s="141" t="str">
        <f ca="1">VLOOKUP($B11&amp;"_"&amp;Year,CalcStats!$C$3:$AS$680,COLUMN(BA10)-COLUMN($K10),FALSE())</f>
        <v/>
      </c>
      <c r="BB11" s="141" t="str">
        <f ca="1">VLOOKUP($B11&amp;"_"&amp;Year,CalcStats!$C$3:$AS$680,COLUMN(BB10)-COLUMN($K10),FALSE())</f>
        <v/>
      </c>
      <c r="BC11" s="3"/>
      <c r="BD11" s="132" t="str">
        <f t="shared" si="4"/>
        <v>May</v>
      </c>
      <c r="BE11" s="139">
        <f t="shared" ca="1" si="5"/>
        <v>0</v>
      </c>
      <c r="BF11" s="136">
        <f ca="1">VLOOKUP($B11&amp;"_"&amp;Year,CalcStats!$DC$3:$ES$680,COLUMN(BF10)-COLUMN($BD10),FALSE())</f>
        <v>0</v>
      </c>
      <c r="BG11" s="140">
        <f ca="1">VLOOKUP($B11&amp;"_"&amp;Year,CalcStats!$DC$3:$ES$680,COLUMN(BG10)-COLUMN($BD10),FALSE())</f>
        <v>0</v>
      </c>
      <c r="BH11" s="140">
        <f ca="1">VLOOKUP($B11&amp;"_"&amp;Year,CalcStats!$DC$3:$ES$680,COLUMN(BH10)-COLUMN($BD10),FALSE())</f>
        <v>0</v>
      </c>
      <c r="BI11" s="141">
        <f ca="1">VLOOKUP($B11&amp;"_"&amp;Year,CalcStats!$DC$3:$ES$680,COLUMN(BI10)-COLUMN($BD10),FALSE())</f>
        <v>0</v>
      </c>
      <c r="BJ11" s="141">
        <f ca="1">VLOOKUP($B11&amp;"_"&amp;Year,CalcStats!$DC$3:$ES$680,COLUMN(BJ10)-COLUMN($BD10),FALSE())</f>
        <v>0</v>
      </c>
      <c r="BK11" s="141">
        <f ca="1">VLOOKUP($B11&amp;"_"&amp;Year,CalcStats!$DC$3:$ES$680,COLUMN(BK10)-COLUMN($BD10),FALSE())</f>
        <v>0</v>
      </c>
      <c r="BL11" s="141">
        <f ca="1">VLOOKUP($B11&amp;"_"&amp;Year,CalcStats!$DC$3:$ES$680,COLUMN(BL10)-COLUMN($BD10),FALSE())</f>
        <v>0</v>
      </c>
      <c r="BM11" s="141">
        <f ca="1">VLOOKUP($B11&amp;"_"&amp;Year,CalcStats!$DC$3:$ES$680,COLUMN(BM10)-COLUMN($BD10),FALSE())</f>
        <v>0</v>
      </c>
      <c r="BN11" s="141">
        <f ca="1">VLOOKUP($B11&amp;"_"&amp;Year,CalcStats!$DC$3:$ES$680,COLUMN(BN10)-COLUMN($BD10),FALSE())</f>
        <v>0</v>
      </c>
      <c r="BO11" s="141">
        <f ca="1">VLOOKUP($B11&amp;"_"&amp;Year,CalcStats!$DC$3:$ES$680,COLUMN(BO10)-COLUMN($BD10),FALSE())</f>
        <v>0</v>
      </c>
      <c r="BP11" s="141">
        <f ca="1">VLOOKUP($B11&amp;"_"&amp;Year,CalcStats!$DC$3:$ES$680,COLUMN(BP10)-COLUMN($BD10),FALSE())</f>
        <v>0</v>
      </c>
      <c r="BQ11" s="141">
        <f ca="1">VLOOKUP($B11&amp;"_"&amp;Year,CalcStats!$DC$3:$ES$680,COLUMN(BQ10)-COLUMN($BD10),FALSE())</f>
        <v>0</v>
      </c>
      <c r="BR11" s="141">
        <f ca="1">VLOOKUP($B11&amp;"_"&amp;Year,CalcStats!$DC$3:$ES$680,COLUMN(BR10)-COLUMN($BD10),FALSE())</f>
        <v>0</v>
      </c>
      <c r="BS11" s="141">
        <f ca="1">VLOOKUP($B11&amp;"_"&amp;Year,CalcStats!$DC$3:$ES$680,COLUMN(BS10)-COLUMN($BD10),FALSE())</f>
        <v>0</v>
      </c>
      <c r="BT11" s="141">
        <f ca="1">VLOOKUP($B11&amp;"_"&amp;Year,CalcStats!$DC$3:$ES$680,COLUMN(BT10)-COLUMN($BD10),FALSE())</f>
        <v>0</v>
      </c>
      <c r="BU11" s="141">
        <f ca="1">VLOOKUP($B11&amp;"_"&amp;Year,CalcStats!$DC$3:$ES$680,COLUMN(BU10)-COLUMN($BD10),FALSE())</f>
        <v>0</v>
      </c>
      <c r="BV11" s="141">
        <f ca="1">VLOOKUP($B11&amp;"_"&amp;Year,CalcStats!$DC$3:$ES$680,COLUMN(BV10)-COLUMN($BD10),FALSE())</f>
        <v>0</v>
      </c>
      <c r="BW11" s="141">
        <f ca="1">VLOOKUP($B11&amp;"_"&amp;Year,CalcStats!$DC$3:$ES$680,COLUMN(BW10)-COLUMN($BD10),FALSE())</f>
        <v>0</v>
      </c>
      <c r="BX11" s="141">
        <f ca="1">VLOOKUP($B11&amp;"_"&amp;Year,CalcStats!$DC$3:$ES$680,COLUMN(BX10)-COLUMN($BD10),FALSE())</f>
        <v>0</v>
      </c>
      <c r="BY11" s="141">
        <f ca="1">VLOOKUP($B11&amp;"_"&amp;Year,CalcStats!$DC$3:$ES$680,COLUMN(BY10)-COLUMN($BD10),FALSE())</f>
        <v>0</v>
      </c>
      <c r="BZ11" s="141">
        <f ca="1">VLOOKUP($B11&amp;"_"&amp;Year,CalcStats!$DC$3:$ES$680,COLUMN(BZ10)-COLUMN($BD10),FALSE())</f>
        <v>0</v>
      </c>
      <c r="CA11" s="141">
        <f ca="1">VLOOKUP($B11&amp;"_"&amp;Year,CalcStats!$DC$3:$ES$680,COLUMN(CA10)-COLUMN($BD10),FALSE())</f>
        <v>0</v>
      </c>
      <c r="CB11" s="141">
        <f ca="1">VLOOKUP($B11&amp;"_"&amp;Year,CalcStats!$DC$3:$ES$680,COLUMN(CB10)-COLUMN($BD10),FALSE())</f>
        <v>0</v>
      </c>
      <c r="CC11" s="141">
        <f ca="1">VLOOKUP($B11&amp;"_"&amp;Year,CalcStats!$DC$3:$ES$680,COLUMN(CC10)-COLUMN($BD10),FALSE())</f>
        <v>0</v>
      </c>
      <c r="CD11" s="141">
        <f ca="1">VLOOKUP($B11&amp;"_"&amp;Year,CalcStats!$DC$3:$ES$680,COLUMN(CD10)-COLUMN($BD10),FALSE())</f>
        <v>0</v>
      </c>
      <c r="CE11" s="141">
        <f ca="1">VLOOKUP($B11&amp;"_"&amp;Year,CalcStats!$DC$3:$ES$680,COLUMN(CE10)-COLUMN($BD10),FALSE())</f>
        <v>0</v>
      </c>
      <c r="CF11" s="141">
        <f ca="1">VLOOKUP($B11&amp;"_"&amp;Year,CalcStats!$DC$3:$ES$680,COLUMN(CF10)-COLUMN($BD10),FALSE())</f>
        <v>0</v>
      </c>
      <c r="CG11" s="141">
        <f ca="1">VLOOKUP($B11&amp;"_"&amp;Year,CalcStats!$DC$3:$ES$680,COLUMN(CG10)-COLUMN($BD10),FALSE())</f>
        <v>0</v>
      </c>
      <c r="CH11" s="141">
        <f ca="1">VLOOKUP($B11&amp;"_"&amp;Year,CalcStats!$DC$3:$ES$680,COLUMN(CH10)-COLUMN($BD10),FALSE())</f>
        <v>0</v>
      </c>
      <c r="CI11" s="141">
        <f ca="1">VLOOKUP($B11&amp;"_"&amp;Year,CalcStats!$DC$3:$ES$680,COLUMN(CI10)-COLUMN($BD10),FALSE())</f>
        <v>0</v>
      </c>
      <c r="CJ11" s="141">
        <f ca="1">VLOOKUP($B11&amp;"_"&amp;Year,CalcStats!$DC$3:$ES$680,COLUMN(CJ10)-COLUMN($BD10),FALSE())</f>
        <v>0</v>
      </c>
      <c r="CK11" s="141">
        <f ca="1">VLOOKUP($B11&amp;"_"&amp;Year,CalcStats!$DC$3:$ES$680,COLUMN(CK10)-COLUMN($BD10),FALSE())</f>
        <v>0</v>
      </c>
      <c r="CL11" s="141">
        <f ca="1">VLOOKUP($B11&amp;"_"&amp;Year,CalcStats!$DC$3:$ES$680,COLUMN(CL10)-COLUMN($BD10),FALSE())</f>
        <v>0</v>
      </c>
      <c r="CM11" s="141">
        <f ca="1">VLOOKUP($B11&amp;"_"&amp;Year,CalcStats!$DC$3:$ES$680,COLUMN(CM10)-COLUMN($BD10),FALSE())</f>
        <v>0</v>
      </c>
      <c r="CN11" s="141">
        <f ca="1">VLOOKUP($B11&amp;"_"&amp;Year,CalcStats!$DC$3:$ES$680,COLUMN(CN10)-COLUMN($BD10),FALSE())</f>
        <v>0</v>
      </c>
      <c r="CO11" s="141">
        <f ca="1">VLOOKUP($B11&amp;"_"&amp;Year,CalcStats!$DC$3:$ES$680,COLUMN(CO10)-COLUMN($BD10),FALSE())</f>
        <v>0</v>
      </c>
      <c r="CP11" s="141">
        <f ca="1">VLOOKUP($B11&amp;"_"&amp;Year,CalcStats!$DC$3:$ES$680,COLUMN(CP10)-COLUMN($BD10),FALSE())</f>
        <v>0</v>
      </c>
      <c r="CQ11" s="141">
        <f ca="1">VLOOKUP($B11&amp;"_"&amp;Year,CalcStats!$DC$3:$ES$680,COLUMN(CQ10)-COLUMN($BD10),FALSE())</f>
        <v>0</v>
      </c>
      <c r="CR11" s="141">
        <f ca="1">VLOOKUP($B11&amp;"_"&amp;Year,CalcStats!$DC$3:$ES$680,COLUMN(CR10)-COLUMN($BD10),FALSE())</f>
        <v>0</v>
      </c>
      <c r="CS11" s="141">
        <f ca="1">VLOOKUP($B11&amp;"_"&amp;Year,CalcStats!$DC$3:$ES$680,COLUMN(CS10)-COLUMN($BD10),FALSE())</f>
        <v>0</v>
      </c>
      <c r="CT11" s="141">
        <f ca="1">VLOOKUP($B11&amp;"_"&amp;Year,CalcStats!$DC$3:$ES$680,COLUMN(CT10)-COLUMN($BD10),FALSE())</f>
        <v>0</v>
      </c>
      <c r="CU11" s="141">
        <f ca="1">VLOOKUP($B11&amp;"_"&amp;Year,CalcStats!$DC$3:$ES$680,COLUMN(CU10)-COLUMN($BD10),FALSE())</f>
        <v>0</v>
      </c>
      <c r="CV11" s="256"/>
    </row>
    <row r="12" spans="1:100" ht="15.6" x14ac:dyDescent="0.3">
      <c r="A12" s="3"/>
      <c r="B12" s="132" t="str">
        <f>Config!W12</f>
        <v>Jun</v>
      </c>
      <c r="C12" s="133" cm="1">
        <f t="array" aca="1" ref="C12" ca="1">IFERROR(INDIRECT($B12&amp;"_"&amp;Year&amp;"!AG10"),"Error in sheet names, must be &lt;MONTH_NAME&gt;_&lt;YEAR&gt;")</f>
        <v>20</v>
      </c>
      <c r="D12" s="133">
        <f t="shared" ca="1" si="0"/>
        <v>150</v>
      </c>
      <c r="E12" s="134">
        <f>June_total_EU</f>
        <v>0</v>
      </c>
      <c r="F12" s="135">
        <f>June_total_OTHER</f>
        <v>0</v>
      </c>
      <c r="G12" s="136">
        <f>June_total_absences</f>
        <v>0</v>
      </c>
      <c r="H12" s="137">
        <f>June_total_productive</f>
        <v>0</v>
      </c>
      <c r="I12" s="138">
        <f t="shared" si="1"/>
        <v>0</v>
      </c>
      <c r="J12" s="3"/>
      <c r="K12" s="132" t="str">
        <f t="shared" si="2"/>
        <v>Jun</v>
      </c>
      <c r="L12" s="139">
        <f t="shared" ca="1" si="3"/>
        <v>0</v>
      </c>
      <c r="M12" s="136" t="str">
        <f ca="1">VLOOKUP($B12&amp;"_"&amp;Year,CalcStats!$C$3:$AS$680,COLUMN(M11)-COLUMN($K11),FALSE())</f>
        <v/>
      </c>
      <c r="N12" s="140" t="str">
        <f ca="1">VLOOKUP($B12&amp;"_"&amp;Year,CalcStats!$C$3:$AS$680,COLUMN(N11)-COLUMN($K11),FALSE())</f>
        <v/>
      </c>
      <c r="O12" s="140" t="str">
        <f ca="1">VLOOKUP($B12&amp;"_"&amp;Year,CalcStats!$C$3:$AS$680,COLUMN(O11)-COLUMN($K11),FALSE())</f>
        <v/>
      </c>
      <c r="P12" s="141" t="str">
        <f ca="1">VLOOKUP($B12&amp;"_"&amp;Year,CalcStats!$C$3:$AS$680,COLUMN(P11)-COLUMN($K11),FALSE())</f>
        <v/>
      </c>
      <c r="Q12" s="141" t="str">
        <f ca="1">VLOOKUP($B12&amp;"_"&amp;Year,CalcStats!$C$3:$AS$680,COLUMN(Q11)-COLUMN($K11),FALSE())</f>
        <v/>
      </c>
      <c r="R12" s="141" t="str">
        <f ca="1">VLOOKUP($B12&amp;"_"&amp;Year,CalcStats!$C$3:$AS$680,COLUMN(R11)-COLUMN($K11),FALSE())</f>
        <v/>
      </c>
      <c r="S12" s="141" t="str">
        <f ca="1">VLOOKUP($B12&amp;"_"&amp;Year,CalcStats!$C$3:$AS$680,COLUMN(S11)-COLUMN($K11),FALSE())</f>
        <v/>
      </c>
      <c r="T12" s="141" t="str">
        <f ca="1">VLOOKUP($B12&amp;"_"&amp;Year,CalcStats!$C$3:$AS$680,COLUMN(T11)-COLUMN($K11),FALSE())</f>
        <v/>
      </c>
      <c r="U12" s="141" t="str">
        <f ca="1">VLOOKUP($B12&amp;"_"&amp;Year,CalcStats!$C$3:$AS$680,COLUMN(U11)-COLUMN($K11),FALSE())</f>
        <v/>
      </c>
      <c r="V12" s="141" t="str">
        <f ca="1">VLOOKUP($B12&amp;"_"&amp;Year,CalcStats!$C$3:$AS$680,COLUMN(V11)-COLUMN($K11),FALSE())</f>
        <v/>
      </c>
      <c r="W12" s="141" t="str">
        <f ca="1">VLOOKUP($B12&amp;"_"&amp;Year,CalcStats!$C$3:$AS$680,COLUMN(W11)-COLUMN($K11),FALSE())</f>
        <v/>
      </c>
      <c r="X12" s="141" t="str">
        <f ca="1">VLOOKUP($B12&amp;"_"&amp;Year,CalcStats!$C$3:$AS$680,COLUMN(X11)-COLUMN($K11),FALSE())</f>
        <v/>
      </c>
      <c r="Y12" s="141" t="str">
        <f ca="1">VLOOKUP($B12&amp;"_"&amp;Year,CalcStats!$C$3:$AS$680,COLUMN(Y11)-COLUMN($K11),FALSE())</f>
        <v/>
      </c>
      <c r="Z12" s="141" t="str">
        <f ca="1">VLOOKUP($B12&amp;"_"&amp;Year,CalcStats!$C$3:$AS$680,COLUMN(Z11)-COLUMN($K11),FALSE())</f>
        <v/>
      </c>
      <c r="AA12" s="141" t="str">
        <f ca="1">VLOOKUP($B12&amp;"_"&amp;Year,CalcStats!$C$3:$AS$680,COLUMN(AA11)-COLUMN($K11),FALSE())</f>
        <v/>
      </c>
      <c r="AB12" s="141" t="str">
        <f ca="1">VLOOKUP($B12&amp;"_"&amp;Year,CalcStats!$C$3:$AS$680,COLUMN(AB11)-COLUMN($K11),FALSE())</f>
        <v/>
      </c>
      <c r="AC12" s="141" t="str">
        <f ca="1">VLOOKUP($B12&amp;"_"&amp;Year,CalcStats!$C$3:$AS$680,COLUMN(AC11)-COLUMN($K11),FALSE())</f>
        <v/>
      </c>
      <c r="AD12" s="141" t="str">
        <f ca="1">VLOOKUP($B12&amp;"_"&amp;Year,CalcStats!$C$3:$AS$680,COLUMN(AD11)-COLUMN($K11),FALSE())</f>
        <v/>
      </c>
      <c r="AE12" s="141" t="str">
        <f ca="1">VLOOKUP($B12&amp;"_"&amp;Year,CalcStats!$C$3:$AS$680,COLUMN(AE11)-COLUMN($K11),FALSE())</f>
        <v/>
      </c>
      <c r="AF12" s="141" t="str">
        <f ca="1">VLOOKUP($B12&amp;"_"&amp;Year,CalcStats!$C$3:$AS$680,COLUMN(AF11)-COLUMN($K11),FALSE())</f>
        <v/>
      </c>
      <c r="AG12" s="141" t="str">
        <f ca="1">VLOOKUP($B12&amp;"_"&amp;Year,CalcStats!$C$3:$AS$680,COLUMN(AG11)-COLUMN($K11),FALSE())</f>
        <v/>
      </c>
      <c r="AH12" s="141" t="str">
        <f ca="1">VLOOKUP($B12&amp;"_"&amp;Year,CalcStats!$C$3:$AS$680,COLUMN(AH11)-COLUMN($K11),FALSE())</f>
        <v/>
      </c>
      <c r="AI12" s="141" t="str">
        <f ca="1">VLOOKUP($B12&amp;"_"&amp;Year,CalcStats!$C$3:$AS$680,COLUMN(AI11)-COLUMN($K11),FALSE())</f>
        <v/>
      </c>
      <c r="AJ12" s="141" t="str">
        <f ca="1">VLOOKUP($B12&amp;"_"&amp;Year,CalcStats!$C$3:$AS$680,COLUMN(AJ11)-COLUMN($K11),FALSE())</f>
        <v/>
      </c>
      <c r="AK12" s="141" t="str">
        <f ca="1">VLOOKUP($B12&amp;"_"&amp;Year,CalcStats!$C$3:$AS$680,COLUMN(AK11)-COLUMN($K11),FALSE())</f>
        <v/>
      </c>
      <c r="AL12" s="141" t="str">
        <f ca="1">VLOOKUP($B12&amp;"_"&amp;Year,CalcStats!$C$3:$AS$680,COLUMN(AL11)-COLUMN($K11),FALSE())</f>
        <v/>
      </c>
      <c r="AM12" s="141" t="str">
        <f ca="1">VLOOKUP($B12&amp;"_"&amp;Year,CalcStats!$C$3:$AS$680,COLUMN(AM11)-COLUMN($K11),FALSE())</f>
        <v/>
      </c>
      <c r="AN12" s="141" t="str">
        <f ca="1">VLOOKUP($B12&amp;"_"&amp;Year,CalcStats!$C$3:$AS$680,COLUMN(AN11)-COLUMN($K11),FALSE())</f>
        <v/>
      </c>
      <c r="AO12" s="141" t="str">
        <f ca="1">VLOOKUP($B12&amp;"_"&amp;Year,CalcStats!$C$3:$AS$680,COLUMN(AO11)-COLUMN($K11),FALSE())</f>
        <v/>
      </c>
      <c r="AP12" s="141" t="str">
        <f ca="1">VLOOKUP($B12&amp;"_"&amp;Year,CalcStats!$C$3:$AS$680,COLUMN(AP11)-COLUMN($K11),FALSE())</f>
        <v/>
      </c>
      <c r="AQ12" s="141" t="str">
        <f ca="1">VLOOKUP($B12&amp;"_"&amp;Year,CalcStats!$C$3:$AS$680,COLUMN(AQ11)-COLUMN($K11),FALSE())</f>
        <v/>
      </c>
      <c r="AR12" s="141" t="str">
        <f ca="1">VLOOKUP($B12&amp;"_"&amp;Year,CalcStats!$C$3:$AS$680,COLUMN(AR11)-COLUMN($K11),FALSE())</f>
        <v/>
      </c>
      <c r="AS12" s="141" t="str">
        <f ca="1">VLOOKUP($B12&amp;"_"&amp;Year,CalcStats!$C$3:$AS$680,COLUMN(AS11)-COLUMN($K11),FALSE())</f>
        <v/>
      </c>
      <c r="AT12" s="141" t="str">
        <f ca="1">VLOOKUP($B12&amp;"_"&amp;Year,CalcStats!$C$3:$AS$680,COLUMN(AT11)-COLUMN($K11),FALSE())</f>
        <v/>
      </c>
      <c r="AU12" s="141" t="str">
        <f ca="1">VLOOKUP($B12&amp;"_"&amp;Year,CalcStats!$C$3:$AS$680,COLUMN(AU11)-COLUMN($K11),FALSE())</f>
        <v/>
      </c>
      <c r="AV12" s="141" t="str">
        <f ca="1">VLOOKUP($B12&amp;"_"&amp;Year,CalcStats!$C$3:$AS$680,COLUMN(AV11)-COLUMN($K11),FALSE())</f>
        <v/>
      </c>
      <c r="AW12" s="141" t="str">
        <f ca="1">VLOOKUP($B12&amp;"_"&amp;Year,CalcStats!$C$3:$AS$680,COLUMN(AW11)-COLUMN($K11),FALSE())</f>
        <v/>
      </c>
      <c r="AX12" s="141" t="str">
        <f ca="1">VLOOKUP($B12&amp;"_"&amp;Year,CalcStats!$C$3:$AS$680,COLUMN(AX11)-COLUMN($K11),FALSE())</f>
        <v/>
      </c>
      <c r="AY12" s="141" t="str">
        <f ca="1">VLOOKUP($B12&amp;"_"&amp;Year,CalcStats!$C$3:$AS$680,COLUMN(AY11)-COLUMN($K11),FALSE())</f>
        <v/>
      </c>
      <c r="AZ12" s="141" t="str">
        <f ca="1">VLOOKUP($B12&amp;"_"&amp;Year,CalcStats!$C$3:$AS$680,COLUMN(AZ11)-COLUMN($K11),FALSE())</f>
        <v/>
      </c>
      <c r="BA12" s="141" t="str">
        <f ca="1">VLOOKUP($B12&amp;"_"&amp;Year,CalcStats!$C$3:$AS$680,COLUMN(BA11)-COLUMN($K11),FALSE())</f>
        <v/>
      </c>
      <c r="BB12" s="141" t="str">
        <f ca="1">VLOOKUP($B12&amp;"_"&amp;Year,CalcStats!$C$3:$AS$680,COLUMN(BB11)-COLUMN($K11),FALSE())</f>
        <v/>
      </c>
      <c r="BC12" s="3"/>
      <c r="BD12" s="132" t="str">
        <f t="shared" si="4"/>
        <v>Jun</v>
      </c>
      <c r="BE12" s="139">
        <f t="shared" ca="1" si="5"/>
        <v>0</v>
      </c>
      <c r="BF12" s="136">
        <f ca="1">VLOOKUP($B12&amp;"_"&amp;Year,CalcStats!$DC$3:$ES$680,COLUMN(BF11)-COLUMN($BD11),FALSE())</f>
        <v>0</v>
      </c>
      <c r="BG12" s="140">
        <f ca="1">VLOOKUP($B12&amp;"_"&amp;Year,CalcStats!$DC$3:$ES$680,COLUMN(BG11)-COLUMN($BD11),FALSE())</f>
        <v>0</v>
      </c>
      <c r="BH12" s="140">
        <f ca="1">VLOOKUP($B12&amp;"_"&amp;Year,CalcStats!$DC$3:$ES$680,COLUMN(BH11)-COLUMN($BD11),FALSE())</f>
        <v>0</v>
      </c>
      <c r="BI12" s="141">
        <f ca="1">VLOOKUP($B12&amp;"_"&amp;Year,CalcStats!$DC$3:$ES$680,COLUMN(BI11)-COLUMN($BD11),FALSE())</f>
        <v>0</v>
      </c>
      <c r="BJ12" s="141">
        <f ca="1">VLOOKUP($B12&amp;"_"&amp;Year,CalcStats!$DC$3:$ES$680,COLUMN(BJ11)-COLUMN($BD11),FALSE())</f>
        <v>0</v>
      </c>
      <c r="BK12" s="141">
        <f ca="1">VLOOKUP($B12&amp;"_"&amp;Year,CalcStats!$DC$3:$ES$680,COLUMN(BK11)-COLUMN($BD11),FALSE())</f>
        <v>0</v>
      </c>
      <c r="BL12" s="141">
        <f ca="1">VLOOKUP($B12&amp;"_"&amp;Year,CalcStats!$DC$3:$ES$680,COLUMN(BL11)-COLUMN($BD11),FALSE())</f>
        <v>0</v>
      </c>
      <c r="BM12" s="141">
        <f ca="1">VLOOKUP($B12&amp;"_"&amp;Year,CalcStats!$DC$3:$ES$680,COLUMN(BM11)-COLUMN($BD11),FALSE())</f>
        <v>0</v>
      </c>
      <c r="BN12" s="141">
        <f ca="1">VLOOKUP($B12&amp;"_"&amp;Year,CalcStats!$DC$3:$ES$680,COLUMN(BN11)-COLUMN($BD11),FALSE())</f>
        <v>0</v>
      </c>
      <c r="BO12" s="141">
        <f ca="1">VLOOKUP($B12&amp;"_"&amp;Year,CalcStats!$DC$3:$ES$680,COLUMN(BO11)-COLUMN($BD11),FALSE())</f>
        <v>0</v>
      </c>
      <c r="BP12" s="141">
        <f ca="1">VLOOKUP($B12&amp;"_"&amp;Year,CalcStats!$DC$3:$ES$680,COLUMN(BP11)-COLUMN($BD11),FALSE())</f>
        <v>0</v>
      </c>
      <c r="BQ12" s="141">
        <f ca="1">VLOOKUP($B12&amp;"_"&amp;Year,CalcStats!$DC$3:$ES$680,COLUMN(BQ11)-COLUMN($BD11),FALSE())</f>
        <v>0</v>
      </c>
      <c r="BR12" s="141">
        <f ca="1">VLOOKUP($B12&amp;"_"&amp;Year,CalcStats!$DC$3:$ES$680,COLUMN(BR11)-COLUMN($BD11),FALSE())</f>
        <v>0</v>
      </c>
      <c r="BS12" s="141">
        <f ca="1">VLOOKUP($B12&amp;"_"&amp;Year,CalcStats!$DC$3:$ES$680,COLUMN(BS11)-COLUMN($BD11),FALSE())</f>
        <v>0</v>
      </c>
      <c r="BT12" s="141">
        <f ca="1">VLOOKUP($B12&amp;"_"&amp;Year,CalcStats!$DC$3:$ES$680,COLUMN(BT11)-COLUMN($BD11),FALSE())</f>
        <v>0</v>
      </c>
      <c r="BU12" s="141">
        <f ca="1">VLOOKUP($B12&amp;"_"&amp;Year,CalcStats!$DC$3:$ES$680,COLUMN(BU11)-COLUMN($BD11),FALSE())</f>
        <v>0</v>
      </c>
      <c r="BV12" s="141">
        <f ca="1">VLOOKUP($B12&amp;"_"&amp;Year,CalcStats!$DC$3:$ES$680,COLUMN(BV11)-COLUMN($BD11),FALSE())</f>
        <v>0</v>
      </c>
      <c r="BW12" s="141">
        <f ca="1">VLOOKUP($B12&amp;"_"&amp;Year,CalcStats!$DC$3:$ES$680,COLUMN(BW11)-COLUMN($BD11),FALSE())</f>
        <v>0</v>
      </c>
      <c r="BX12" s="141">
        <f ca="1">VLOOKUP($B12&amp;"_"&amp;Year,CalcStats!$DC$3:$ES$680,COLUMN(BX11)-COLUMN($BD11),FALSE())</f>
        <v>0</v>
      </c>
      <c r="BY12" s="141">
        <f ca="1">VLOOKUP($B12&amp;"_"&amp;Year,CalcStats!$DC$3:$ES$680,COLUMN(BY11)-COLUMN($BD11),FALSE())</f>
        <v>0</v>
      </c>
      <c r="BZ12" s="141">
        <f ca="1">VLOOKUP($B12&amp;"_"&amp;Year,CalcStats!$DC$3:$ES$680,COLUMN(BZ11)-COLUMN($BD11),FALSE())</f>
        <v>0</v>
      </c>
      <c r="CA12" s="141">
        <f ca="1">VLOOKUP($B12&amp;"_"&amp;Year,CalcStats!$DC$3:$ES$680,COLUMN(CA11)-COLUMN($BD11),FALSE())</f>
        <v>0</v>
      </c>
      <c r="CB12" s="141">
        <f ca="1">VLOOKUP($B12&amp;"_"&amp;Year,CalcStats!$DC$3:$ES$680,COLUMN(CB11)-COLUMN($BD11),FALSE())</f>
        <v>0</v>
      </c>
      <c r="CC12" s="141">
        <f ca="1">VLOOKUP($B12&amp;"_"&amp;Year,CalcStats!$DC$3:$ES$680,COLUMN(CC11)-COLUMN($BD11),FALSE())</f>
        <v>0</v>
      </c>
      <c r="CD12" s="141">
        <f ca="1">VLOOKUP($B12&amp;"_"&amp;Year,CalcStats!$DC$3:$ES$680,COLUMN(CD11)-COLUMN($BD11),FALSE())</f>
        <v>0</v>
      </c>
      <c r="CE12" s="141">
        <f ca="1">VLOOKUP($B12&amp;"_"&amp;Year,CalcStats!$DC$3:$ES$680,COLUMN(CE11)-COLUMN($BD11),FALSE())</f>
        <v>0</v>
      </c>
      <c r="CF12" s="141">
        <f ca="1">VLOOKUP($B12&amp;"_"&amp;Year,CalcStats!$DC$3:$ES$680,COLUMN(CF11)-COLUMN($BD11),FALSE())</f>
        <v>0</v>
      </c>
      <c r="CG12" s="141">
        <f ca="1">VLOOKUP($B12&amp;"_"&amp;Year,CalcStats!$DC$3:$ES$680,COLUMN(CG11)-COLUMN($BD11),FALSE())</f>
        <v>0</v>
      </c>
      <c r="CH12" s="141">
        <f ca="1">VLOOKUP($B12&amp;"_"&amp;Year,CalcStats!$DC$3:$ES$680,COLUMN(CH11)-COLUMN($BD11),FALSE())</f>
        <v>0</v>
      </c>
      <c r="CI12" s="141">
        <f ca="1">VLOOKUP($B12&amp;"_"&amp;Year,CalcStats!$DC$3:$ES$680,COLUMN(CI11)-COLUMN($BD11),FALSE())</f>
        <v>0</v>
      </c>
      <c r="CJ12" s="141">
        <f ca="1">VLOOKUP($B12&amp;"_"&amp;Year,CalcStats!$DC$3:$ES$680,COLUMN(CJ11)-COLUMN($BD11),FALSE())</f>
        <v>0</v>
      </c>
      <c r="CK12" s="141">
        <f ca="1">VLOOKUP($B12&amp;"_"&amp;Year,CalcStats!$DC$3:$ES$680,COLUMN(CK11)-COLUMN($BD11),FALSE())</f>
        <v>0</v>
      </c>
      <c r="CL12" s="141">
        <f ca="1">VLOOKUP($B12&amp;"_"&amp;Year,CalcStats!$DC$3:$ES$680,COLUMN(CL11)-COLUMN($BD11),FALSE())</f>
        <v>0</v>
      </c>
      <c r="CM12" s="141">
        <f ca="1">VLOOKUP($B12&amp;"_"&amp;Year,CalcStats!$DC$3:$ES$680,COLUMN(CM11)-COLUMN($BD11),FALSE())</f>
        <v>0</v>
      </c>
      <c r="CN12" s="141">
        <f ca="1">VLOOKUP($B12&amp;"_"&amp;Year,CalcStats!$DC$3:$ES$680,COLUMN(CN11)-COLUMN($BD11),FALSE())</f>
        <v>0</v>
      </c>
      <c r="CO12" s="141">
        <f ca="1">VLOOKUP($B12&amp;"_"&amp;Year,CalcStats!$DC$3:$ES$680,COLUMN(CO11)-COLUMN($BD11),FALSE())</f>
        <v>0</v>
      </c>
      <c r="CP12" s="141">
        <f ca="1">VLOOKUP($B12&amp;"_"&amp;Year,CalcStats!$DC$3:$ES$680,COLUMN(CP11)-COLUMN($BD11),FALSE())</f>
        <v>0</v>
      </c>
      <c r="CQ12" s="141">
        <f ca="1">VLOOKUP($B12&amp;"_"&amp;Year,CalcStats!$DC$3:$ES$680,COLUMN(CQ11)-COLUMN($BD11),FALSE())</f>
        <v>0</v>
      </c>
      <c r="CR12" s="141">
        <f ca="1">VLOOKUP($B12&amp;"_"&amp;Year,CalcStats!$DC$3:$ES$680,COLUMN(CR11)-COLUMN($BD11),FALSE())</f>
        <v>0</v>
      </c>
      <c r="CS12" s="141">
        <f ca="1">VLOOKUP($B12&amp;"_"&amp;Year,CalcStats!$DC$3:$ES$680,COLUMN(CS11)-COLUMN($BD11),FALSE())</f>
        <v>0</v>
      </c>
      <c r="CT12" s="141">
        <f ca="1">VLOOKUP($B12&amp;"_"&amp;Year,CalcStats!$DC$3:$ES$680,COLUMN(CT11)-COLUMN($BD11),FALSE())</f>
        <v>0</v>
      </c>
      <c r="CU12" s="141">
        <f ca="1">VLOOKUP($B12&amp;"_"&amp;Year,CalcStats!$DC$3:$ES$680,COLUMN(CU11)-COLUMN($BD11),FALSE())</f>
        <v>0</v>
      </c>
      <c r="CV12" s="256"/>
    </row>
    <row r="13" spans="1:100" ht="15.6" x14ac:dyDescent="0.3">
      <c r="A13" s="3"/>
      <c r="B13" s="132" t="str">
        <f>Config!W13</f>
        <v>Jul</v>
      </c>
      <c r="C13" s="133" cm="1">
        <f t="array" aca="1" ref="C13" ca="1">IFERROR(INDIRECT($B13&amp;"_"&amp;Year&amp;"!AG10"),"Error in sheet names, must be &lt;MONTH_NAME&gt;_&lt;YEAR&gt;")</f>
        <v>22</v>
      </c>
      <c r="D13" s="133">
        <f t="shared" ca="1" si="0"/>
        <v>165</v>
      </c>
      <c r="E13" s="134">
        <f>July_total_EU</f>
        <v>0</v>
      </c>
      <c r="F13" s="135">
        <f>July_total_OTHER</f>
        <v>0</v>
      </c>
      <c r="G13" s="136">
        <f>July_total_absences</f>
        <v>0</v>
      </c>
      <c r="H13" s="137">
        <f>July_total_productive</f>
        <v>0</v>
      </c>
      <c r="I13" s="138">
        <f t="shared" si="1"/>
        <v>0</v>
      </c>
      <c r="J13" s="3"/>
      <c r="K13" s="132" t="str">
        <f t="shared" si="2"/>
        <v>Jul</v>
      </c>
      <c r="L13" s="139">
        <f t="shared" ca="1" si="3"/>
        <v>0</v>
      </c>
      <c r="M13" s="136" t="str">
        <f ca="1">VLOOKUP($B13&amp;"_"&amp;Year,CalcStats!$C$3:$AS$680,COLUMN(M12)-COLUMN($K12),FALSE())</f>
        <v/>
      </c>
      <c r="N13" s="140" t="str">
        <f ca="1">VLOOKUP($B13&amp;"_"&amp;Year,CalcStats!$C$3:$AS$680,COLUMN(N12)-COLUMN($K12),FALSE())</f>
        <v/>
      </c>
      <c r="O13" s="140" t="str">
        <f ca="1">VLOOKUP($B13&amp;"_"&amp;Year,CalcStats!$C$3:$AS$680,COLUMN(O12)-COLUMN($K12),FALSE())</f>
        <v/>
      </c>
      <c r="P13" s="141" t="str">
        <f ca="1">VLOOKUP($B13&amp;"_"&amp;Year,CalcStats!$C$3:$AS$680,COLUMN(P12)-COLUMN($K12),FALSE())</f>
        <v/>
      </c>
      <c r="Q13" s="141" t="str">
        <f ca="1">VLOOKUP($B13&amp;"_"&amp;Year,CalcStats!$C$3:$AS$680,COLUMN(Q12)-COLUMN($K12),FALSE())</f>
        <v/>
      </c>
      <c r="R13" s="141" t="str">
        <f ca="1">VLOOKUP($B13&amp;"_"&amp;Year,CalcStats!$C$3:$AS$680,COLUMN(R12)-COLUMN($K12),FALSE())</f>
        <v/>
      </c>
      <c r="S13" s="141" t="str">
        <f ca="1">VLOOKUP($B13&amp;"_"&amp;Year,CalcStats!$C$3:$AS$680,COLUMN(S12)-COLUMN($K12),FALSE())</f>
        <v/>
      </c>
      <c r="T13" s="141" t="str">
        <f ca="1">VLOOKUP($B13&amp;"_"&amp;Year,CalcStats!$C$3:$AS$680,COLUMN(T12)-COLUMN($K12),FALSE())</f>
        <v/>
      </c>
      <c r="U13" s="141" t="str">
        <f ca="1">VLOOKUP($B13&amp;"_"&amp;Year,CalcStats!$C$3:$AS$680,COLUMN(U12)-COLUMN($K12),FALSE())</f>
        <v/>
      </c>
      <c r="V13" s="141" t="str">
        <f ca="1">VLOOKUP($B13&amp;"_"&amp;Year,CalcStats!$C$3:$AS$680,COLUMN(V12)-COLUMN($K12),FALSE())</f>
        <v/>
      </c>
      <c r="W13" s="141" t="str">
        <f ca="1">VLOOKUP($B13&amp;"_"&amp;Year,CalcStats!$C$3:$AS$680,COLUMN(W12)-COLUMN($K12),FALSE())</f>
        <v/>
      </c>
      <c r="X13" s="141" t="str">
        <f ca="1">VLOOKUP($B13&amp;"_"&amp;Year,CalcStats!$C$3:$AS$680,COLUMN(X12)-COLUMN($K12),FALSE())</f>
        <v/>
      </c>
      <c r="Y13" s="141" t="str">
        <f ca="1">VLOOKUP($B13&amp;"_"&amp;Year,CalcStats!$C$3:$AS$680,COLUMN(Y12)-COLUMN($K12),FALSE())</f>
        <v/>
      </c>
      <c r="Z13" s="141" t="str">
        <f ca="1">VLOOKUP($B13&amp;"_"&amp;Year,CalcStats!$C$3:$AS$680,COLUMN(Z12)-COLUMN($K12),FALSE())</f>
        <v/>
      </c>
      <c r="AA13" s="141" t="str">
        <f ca="1">VLOOKUP($B13&amp;"_"&amp;Year,CalcStats!$C$3:$AS$680,COLUMN(AA12)-COLUMN($K12),FALSE())</f>
        <v/>
      </c>
      <c r="AB13" s="141" t="str">
        <f ca="1">VLOOKUP($B13&amp;"_"&amp;Year,CalcStats!$C$3:$AS$680,COLUMN(AB12)-COLUMN($K12),FALSE())</f>
        <v/>
      </c>
      <c r="AC13" s="141" t="str">
        <f ca="1">VLOOKUP($B13&amp;"_"&amp;Year,CalcStats!$C$3:$AS$680,COLUMN(AC12)-COLUMN($K12),FALSE())</f>
        <v/>
      </c>
      <c r="AD13" s="141" t="str">
        <f ca="1">VLOOKUP($B13&amp;"_"&amp;Year,CalcStats!$C$3:$AS$680,COLUMN(AD12)-COLUMN($K12),FALSE())</f>
        <v/>
      </c>
      <c r="AE13" s="141" t="str">
        <f ca="1">VLOOKUP($B13&amp;"_"&amp;Year,CalcStats!$C$3:$AS$680,COLUMN(AE12)-COLUMN($K12),FALSE())</f>
        <v/>
      </c>
      <c r="AF13" s="141" t="str">
        <f ca="1">VLOOKUP($B13&amp;"_"&amp;Year,CalcStats!$C$3:$AS$680,COLUMN(AF12)-COLUMN($K12),FALSE())</f>
        <v/>
      </c>
      <c r="AG13" s="141" t="str">
        <f ca="1">VLOOKUP($B13&amp;"_"&amp;Year,CalcStats!$C$3:$AS$680,COLUMN(AG12)-COLUMN($K12),FALSE())</f>
        <v/>
      </c>
      <c r="AH13" s="141" t="str">
        <f ca="1">VLOOKUP($B13&amp;"_"&amp;Year,CalcStats!$C$3:$AS$680,COLUMN(AH12)-COLUMN($K12),FALSE())</f>
        <v/>
      </c>
      <c r="AI13" s="141" t="str">
        <f ca="1">VLOOKUP($B13&amp;"_"&amp;Year,CalcStats!$C$3:$AS$680,COLUMN(AI12)-COLUMN($K12),FALSE())</f>
        <v/>
      </c>
      <c r="AJ13" s="141" t="str">
        <f ca="1">VLOOKUP($B13&amp;"_"&amp;Year,CalcStats!$C$3:$AS$680,COLUMN(AJ12)-COLUMN($K12),FALSE())</f>
        <v/>
      </c>
      <c r="AK13" s="141" t="str">
        <f ca="1">VLOOKUP($B13&amp;"_"&amp;Year,CalcStats!$C$3:$AS$680,COLUMN(AK12)-COLUMN($K12),FALSE())</f>
        <v/>
      </c>
      <c r="AL13" s="141" t="str">
        <f ca="1">VLOOKUP($B13&amp;"_"&amp;Year,CalcStats!$C$3:$AS$680,COLUMN(AL12)-COLUMN($K12),FALSE())</f>
        <v/>
      </c>
      <c r="AM13" s="141" t="str">
        <f ca="1">VLOOKUP($B13&amp;"_"&amp;Year,CalcStats!$C$3:$AS$680,COLUMN(AM12)-COLUMN($K12),FALSE())</f>
        <v/>
      </c>
      <c r="AN13" s="141" t="str">
        <f ca="1">VLOOKUP($B13&amp;"_"&amp;Year,CalcStats!$C$3:$AS$680,COLUMN(AN12)-COLUMN($K12),FALSE())</f>
        <v/>
      </c>
      <c r="AO13" s="141" t="str">
        <f ca="1">VLOOKUP($B13&amp;"_"&amp;Year,CalcStats!$C$3:$AS$680,COLUMN(AO12)-COLUMN($K12),FALSE())</f>
        <v/>
      </c>
      <c r="AP13" s="141" t="str">
        <f ca="1">VLOOKUP($B13&amp;"_"&amp;Year,CalcStats!$C$3:$AS$680,COLUMN(AP12)-COLUMN($K12),FALSE())</f>
        <v/>
      </c>
      <c r="AQ13" s="141" t="str">
        <f ca="1">VLOOKUP($B13&amp;"_"&amp;Year,CalcStats!$C$3:$AS$680,COLUMN(AQ12)-COLUMN($K12),FALSE())</f>
        <v/>
      </c>
      <c r="AR13" s="141" t="str">
        <f ca="1">VLOOKUP($B13&amp;"_"&amp;Year,CalcStats!$C$3:$AS$680,COLUMN(AR12)-COLUMN($K12),FALSE())</f>
        <v/>
      </c>
      <c r="AS13" s="141" t="str">
        <f ca="1">VLOOKUP($B13&amp;"_"&amp;Year,CalcStats!$C$3:$AS$680,COLUMN(AS12)-COLUMN($K12),FALSE())</f>
        <v/>
      </c>
      <c r="AT13" s="141" t="str">
        <f ca="1">VLOOKUP($B13&amp;"_"&amp;Year,CalcStats!$C$3:$AS$680,COLUMN(AT12)-COLUMN($K12),FALSE())</f>
        <v/>
      </c>
      <c r="AU13" s="141" t="str">
        <f ca="1">VLOOKUP($B13&amp;"_"&amp;Year,CalcStats!$C$3:$AS$680,COLUMN(AU12)-COLUMN($K12),FALSE())</f>
        <v/>
      </c>
      <c r="AV13" s="141" t="str">
        <f ca="1">VLOOKUP($B13&amp;"_"&amp;Year,CalcStats!$C$3:$AS$680,COLUMN(AV12)-COLUMN($K12),FALSE())</f>
        <v/>
      </c>
      <c r="AW13" s="141" t="str">
        <f ca="1">VLOOKUP($B13&amp;"_"&amp;Year,CalcStats!$C$3:$AS$680,COLUMN(AW12)-COLUMN($K12),FALSE())</f>
        <v/>
      </c>
      <c r="AX13" s="141" t="str">
        <f ca="1">VLOOKUP($B13&amp;"_"&amp;Year,CalcStats!$C$3:$AS$680,COLUMN(AX12)-COLUMN($K12),FALSE())</f>
        <v/>
      </c>
      <c r="AY13" s="141" t="str">
        <f ca="1">VLOOKUP($B13&amp;"_"&amp;Year,CalcStats!$C$3:$AS$680,COLUMN(AY12)-COLUMN($K12),FALSE())</f>
        <v/>
      </c>
      <c r="AZ13" s="141" t="str">
        <f ca="1">VLOOKUP($B13&amp;"_"&amp;Year,CalcStats!$C$3:$AS$680,COLUMN(AZ12)-COLUMN($K12),FALSE())</f>
        <v/>
      </c>
      <c r="BA13" s="141" t="str">
        <f ca="1">VLOOKUP($B13&amp;"_"&amp;Year,CalcStats!$C$3:$AS$680,COLUMN(BA12)-COLUMN($K12),FALSE())</f>
        <v/>
      </c>
      <c r="BB13" s="141" t="str">
        <f ca="1">VLOOKUP($B13&amp;"_"&amp;Year,CalcStats!$C$3:$AS$680,COLUMN(BB12)-COLUMN($K12),FALSE())</f>
        <v/>
      </c>
      <c r="BC13" s="3"/>
      <c r="BD13" s="132" t="str">
        <f t="shared" si="4"/>
        <v>Jul</v>
      </c>
      <c r="BE13" s="139">
        <f t="shared" ca="1" si="5"/>
        <v>0</v>
      </c>
      <c r="BF13" s="136">
        <f ca="1">VLOOKUP($B13&amp;"_"&amp;Year,CalcStats!$DC$3:$ES$680,COLUMN(BF12)-COLUMN($BD12),FALSE())</f>
        <v>0</v>
      </c>
      <c r="BG13" s="140">
        <f ca="1">VLOOKUP($B13&amp;"_"&amp;Year,CalcStats!$DC$3:$ES$680,COLUMN(BG12)-COLUMN($BD12),FALSE())</f>
        <v>0</v>
      </c>
      <c r="BH13" s="140">
        <f ca="1">VLOOKUP($B13&amp;"_"&amp;Year,CalcStats!$DC$3:$ES$680,COLUMN(BH12)-COLUMN($BD12),FALSE())</f>
        <v>0</v>
      </c>
      <c r="BI13" s="141">
        <f ca="1">VLOOKUP($B13&amp;"_"&amp;Year,CalcStats!$DC$3:$ES$680,COLUMN(BI12)-COLUMN($BD12),FALSE())</f>
        <v>0</v>
      </c>
      <c r="BJ13" s="141">
        <f ca="1">VLOOKUP($B13&amp;"_"&amp;Year,CalcStats!$DC$3:$ES$680,COLUMN(BJ12)-COLUMN($BD12),FALSE())</f>
        <v>0</v>
      </c>
      <c r="BK13" s="141">
        <f ca="1">VLOOKUP($B13&amp;"_"&amp;Year,CalcStats!$DC$3:$ES$680,COLUMN(BK12)-COLUMN($BD12),FALSE())</f>
        <v>0</v>
      </c>
      <c r="BL13" s="141">
        <f ca="1">VLOOKUP($B13&amp;"_"&amp;Year,CalcStats!$DC$3:$ES$680,COLUMN(BL12)-COLUMN($BD12),FALSE())</f>
        <v>0</v>
      </c>
      <c r="BM13" s="141">
        <f ca="1">VLOOKUP($B13&amp;"_"&amp;Year,CalcStats!$DC$3:$ES$680,COLUMN(BM12)-COLUMN($BD12),FALSE())</f>
        <v>0</v>
      </c>
      <c r="BN13" s="141">
        <f ca="1">VLOOKUP($B13&amp;"_"&amp;Year,CalcStats!$DC$3:$ES$680,COLUMN(BN12)-COLUMN($BD12),FALSE())</f>
        <v>0</v>
      </c>
      <c r="BO13" s="141">
        <f ca="1">VLOOKUP($B13&amp;"_"&amp;Year,CalcStats!$DC$3:$ES$680,COLUMN(BO12)-COLUMN($BD12),FALSE())</f>
        <v>0</v>
      </c>
      <c r="BP13" s="141">
        <f ca="1">VLOOKUP($B13&amp;"_"&amp;Year,CalcStats!$DC$3:$ES$680,COLUMN(BP12)-COLUMN($BD12),FALSE())</f>
        <v>0</v>
      </c>
      <c r="BQ13" s="141">
        <f ca="1">VLOOKUP($B13&amp;"_"&amp;Year,CalcStats!$DC$3:$ES$680,COLUMN(BQ12)-COLUMN($BD12),FALSE())</f>
        <v>0</v>
      </c>
      <c r="BR13" s="141">
        <f ca="1">VLOOKUP($B13&amp;"_"&amp;Year,CalcStats!$DC$3:$ES$680,COLUMN(BR12)-COLUMN($BD12),FALSE())</f>
        <v>0</v>
      </c>
      <c r="BS13" s="141">
        <f ca="1">VLOOKUP($B13&amp;"_"&amp;Year,CalcStats!$DC$3:$ES$680,COLUMN(BS12)-COLUMN($BD12),FALSE())</f>
        <v>0</v>
      </c>
      <c r="BT13" s="141">
        <f ca="1">VLOOKUP($B13&amp;"_"&amp;Year,CalcStats!$DC$3:$ES$680,COLUMN(BT12)-COLUMN($BD12),FALSE())</f>
        <v>0</v>
      </c>
      <c r="BU13" s="141">
        <f ca="1">VLOOKUP($B13&amp;"_"&amp;Year,CalcStats!$DC$3:$ES$680,COLUMN(BU12)-COLUMN($BD12),FALSE())</f>
        <v>0</v>
      </c>
      <c r="BV13" s="141">
        <f ca="1">VLOOKUP($B13&amp;"_"&amp;Year,CalcStats!$DC$3:$ES$680,COLUMN(BV12)-COLUMN($BD12),FALSE())</f>
        <v>0</v>
      </c>
      <c r="BW13" s="141">
        <f ca="1">VLOOKUP($B13&amp;"_"&amp;Year,CalcStats!$DC$3:$ES$680,COLUMN(BW12)-COLUMN($BD12),FALSE())</f>
        <v>0</v>
      </c>
      <c r="BX13" s="141">
        <f ca="1">VLOOKUP($B13&amp;"_"&amp;Year,CalcStats!$DC$3:$ES$680,COLUMN(BX12)-COLUMN($BD12),FALSE())</f>
        <v>0</v>
      </c>
      <c r="BY13" s="141">
        <f ca="1">VLOOKUP($B13&amp;"_"&amp;Year,CalcStats!$DC$3:$ES$680,COLUMN(BY12)-COLUMN($BD12),FALSE())</f>
        <v>0</v>
      </c>
      <c r="BZ13" s="141">
        <f ca="1">VLOOKUP($B13&amp;"_"&amp;Year,CalcStats!$DC$3:$ES$680,COLUMN(BZ12)-COLUMN($BD12),FALSE())</f>
        <v>0</v>
      </c>
      <c r="CA13" s="141">
        <f ca="1">VLOOKUP($B13&amp;"_"&amp;Year,CalcStats!$DC$3:$ES$680,COLUMN(CA12)-COLUMN($BD12),FALSE())</f>
        <v>0</v>
      </c>
      <c r="CB13" s="141">
        <f ca="1">VLOOKUP($B13&amp;"_"&amp;Year,CalcStats!$DC$3:$ES$680,COLUMN(CB12)-COLUMN($BD12),FALSE())</f>
        <v>0</v>
      </c>
      <c r="CC13" s="141">
        <f ca="1">VLOOKUP($B13&amp;"_"&amp;Year,CalcStats!$DC$3:$ES$680,COLUMN(CC12)-COLUMN($BD12),FALSE())</f>
        <v>0</v>
      </c>
      <c r="CD13" s="141">
        <f ca="1">VLOOKUP($B13&amp;"_"&amp;Year,CalcStats!$DC$3:$ES$680,COLUMN(CD12)-COLUMN($BD12),FALSE())</f>
        <v>0</v>
      </c>
      <c r="CE13" s="141">
        <f ca="1">VLOOKUP($B13&amp;"_"&amp;Year,CalcStats!$DC$3:$ES$680,COLUMN(CE12)-COLUMN($BD12),FALSE())</f>
        <v>0</v>
      </c>
      <c r="CF13" s="141">
        <f ca="1">VLOOKUP($B13&amp;"_"&amp;Year,CalcStats!$DC$3:$ES$680,COLUMN(CF12)-COLUMN($BD12),FALSE())</f>
        <v>0</v>
      </c>
      <c r="CG13" s="141">
        <f ca="1">VLOOKUP($B13&amp;"_"&amp;Year,CalcStats!$DC$3:$ES$680,COLUMN(CG12)-COLUMN($BD12),FALSE())</f>
        <v>0</v>
      </c>
      <c r="CH13" s="141">
        <f ca="1">VLOOKUP($B13&amp;"_"&amp;Year,CalcStats!$DC$3:$ES$680,COLUMN(CH12)-COLUMN($BD12),FALSE())</f>
        <v>0</v>
      </c>
      <c r="CI13" s="141">
        <f ca="1">VLOOKUP($B13&amp;"_"&amp;Year,CalcStats!$DC$3:$ES$680,COLUMN(CI12)-COLUMN($BD12),FALSE())</f>
        <v>0</v>
      </c>
      <c r="CJ13" s="141">
        <f ca="1">VLOOKUP($B13&amp;"_"&amp;Year,CalcStats!$DC$3:$ES$680,COLUMN(CJ12)-COLUMN($BD12),FALSE())</f>
        <v>0</v>
      </c>
      <c r="CK13" s="141">
        <f ca="1">VLOOKUP($B13&amp;"_"&amp;Year,CalcStats!$DC$3:$ES$680,COLUMN(CK12)-COLUMN($BD12),FALSE())</f>
        <v>0</v>
      </c>
      <c r="CL13" s="141">
        <f ca="1">VLOOKUP($B13&amp;"_"&amp;Year,CalcStats!$DC$3:$ES$680,COLUMN(CL12)-COLUMN($BD12),FALSE())</f>
        <v>0</v>
      </c>
      <c r="CM13" s="141">
        <f ca="1">VLOOKUP($B13&amp;"_"&amp;Year,CalcStats!$DC$3:$ES$680,COLUMN(CM12)-COLUMN($BD12),FALSE())</f>
        <v>0</v>
      </c>
      <c r="CN13" s="141">
        <f ca="1">VLOOKUP($B13&amp;"_"&amp;Year,CalcStats!$DC$3:$ES$680,COLUMN(CN12)-COLUMN($BD12),FALSE())</f>
        <v>0</v>
      </c>
      <c r="CO13" s="141">
        <f ca="1">VLOOKUP($B13&amp;"_"&amp;Year,CalcStats!$DC$3:$ES$680,COLUMN(CO12)-COLUMN($BD12),FALSE())</f>
        <v>0</v>
      </c>
      <c r="CP13" s="141">
        <f ca="1">VLOOKUP($B13&amp;"_"&amp;Year,CalcStats!$DC$3:$ES$680,COLUMN(CP12)-COLUMN($BD12),FALSE())</f>
        <v>0</v>
      </c>
      <c r="CQ13" s="141">
        <f ca="1">VLOOKUP($B13&amp;"_"&amp;Year,CalcStats!$DC$3:$ES$680,COLUMN(CQ12)-COLUMN($BD12),FALSE())</f>
        <v>0</v>
      </c>
      <c r="CR13" s="141">
        <f ca="1">VLOOKUP($B13&amp;"_"&amp;Year,CalcStats!$DC$3:$ES$680,COLUMN(CR12)-COLUMN($BD12),FALSE())</f>
        <v>0</v>
      </c>
      <c r="CS13" s="141">
        <f ca="1">VLOOKUP($B13&amp;"_"&amp;Year,CalcStats!$DC$3:$ES$680,COLUMN(CS12)-COLUMN($BD12),FALSE())</f>
        <v>0</v>
      </c>
      <c r="CT13" s="141">
        <f ca="1">VLOOKUP($B13&amp;"_"&amp;Year,CalcStats!$DC$3:$ES$680,COLUMN(CT12)-COLUMN($BD12),FALSE())</f>
        <v>0</v>
      </c>
      <c r="CU13" s="141">
        <f ca="1">VLOOKUP($B13&amp;"_"&amp;Year,CalcStats!$DC$3:$ES$680,COLUMN(CU12)-COLUMN($BD12),FALSE())</f>
        <v>0</v>
      </c>
      <c r="CV13" s="256"/>
    </row>
    <row r="14" spans="1:100" ht="15.6" x14ac:dyDescent="0.3">
      <c r="A14" s="3"/>
      <c r="B14" s="132" t="str">
        <f>Config!W14</f>
        <v>Aug</v>
      </c>
      <c r="C14" s="133" cm="1">
        <f t="array" aca="1" ref="C14" ca="1">IFERROR(INDIRECT($B14&amp;"_"&amp;Year&amp;"!AG10"),"Error in sheet names, must be &lt;MONTH_NAME&gt;_&lt;YEAR&gt;")</f>
        <v>0</v>
      </c>
      <c r="D14" s="133">
        <f t="shared" ca="1" si="0"/>
        <v>0</v>
      </c>
      <c r="E14" s="134">
        <f>August_total_EU</f>
        <v>0</v>
      </c>
      <c r="F14" s="135">
        <f>August_total_OTHER</f>
        <v>0</v>
      </c>
      <c r="G14" s="136">
        <f>August_total_absences</f>
        <v>0</v>
      </c>
      <c r="H14" s="137">
        <f>August_total_productive</f>
        <v>0</v>
      </c>
      <c r="I14" s="138">
        <f t="shared" si="1"/>
        <v>0</v>
      </c>
      <c r="J14" s="3"/>
      <c r="K14" s="132" t="str">
        <f t="shared" si="2"/>
        <v>Aug</v>
      </c>
      <c r="L14" s="139">
        <f t="shared" ca="1" si="3"/>
        <v>0</v>
      </c>
      <c r="M14" s="136" t="str">
        <f ca="1">VLOOKUP($B14&amp;"_"&amp;Year,CalcStats!$C$3:$AS$680,COLUMN(M13)-COLUMN($K13),FALSE())</f>
        <v/>
      </c>
      <c r="N14" s="140" t="str">
        <f ca="1">VLOOKUP($B14&amp;"_"&amp;Year,CalcStats!$C$3:$AS$680,COLUMN(N13)-COLUMN($K13),FALSE())</f>
        <v/>
      </c>
      <c r="O14" s="140" t="str">
        <f ca="1">VLOOKUP($B14&amp;"_"&amp;Year,CalcStats!$C$3:$AS$680,COLUMN(O13)-COLUMN($K13),FALSE())</f>
        <v/>
      </c>
      <c r="P14" s="141" t="str">
        <f ca="1">VLOOKUP($B14&amp;"_"&amp;Year,CalcStats!$C$3:$AS$680,COLUMN(P13)-COLUMN($K13),FALSE())</f>
        <v/>
      </c>
      <c r="Q14" s="141" t="str">
        <f ca="1">VLOOKUP($B14&amp;"_"&amp;Year,CalcStats!$C$3:$AS$680,COLUMN(Q13)-COLUMN($K13),FALSE())</f>
        <v/>
      </c>
      <c r="R14" s="141" t="str">
        <f ca="1">VLOOKUP($B14&amp;"_"&amp;Year,CalcStats!$C$3:$AS$680,COLUMN(R13)-COLUMN($K13),FALSE())</f>
        <v/>
      </c>
      <c r="S14" s="141" t="str">
        <f ca="1">VLOOKUP($B14&amp;"_"&amp;Year,CalcStats!$C$3:$AS$680,COLUMN(S13)-COLUMN($K13),FALSE())</f>
        <v/>
      </c>
      <c r="T14" s="141" t="str">
        <f ca="1">VLOOKUP($B14&amp;"_"&amp;Year,CalcStats!$C$3:$AS$680,COLUMN(T13)-COLUMN($K13),FALSE())</f>
        <v/>
      </c>
      <c r="U14" s="141" t="str">
        <f ca="1">VLOOKUP($B14&amp;"_"&amp;Year,CalcStats!$C$3:$AS$680,COLUMN(U13)-COLUMN($K13),FALSE())</f>
        <v/>
      </c>
      <c r="V14" s="141" t="str">
        <f ca="1">VLOOKUP($B14&amp;"_"&amp;Year,CalcStats!$C$3:$AS$680,COLUMN(V13)-COLUMN($K13),FALSE())</f>
        <v/>
      </c>
      <c r="W14" s="141" t="str">
        <f ca="1">VLOOKUP($B14&amp;"_"&amp;Year,CalcStats!$C$3:$AS$680,COLUMN(W13)-COLUMN($K13),FALSE())</f>
        <v/>
      </c>
      <c r="X14" s="141" t="str">
        <f ca="1">VLOOKUP($B14&amp;"_"&amp;Year,CalcStats!$C$3:$AS$680,COLUMN(X13)-COLUMN($K13),FALSE())</f>
        <v/>
      </c>
      <c r="Y14" s="141" t="str">
        <f ca="1">VLOOKUP($B14&amp;"_"&amp;Year,CalcStats!$C$3:$AS$680,COLUMN(Y13)-COLUMN($K13),FALSE())</f>
        <v/>
      </c>
      <c r="Z14" s="141" t="str">
        <f ca="1">VLOOKUP($B14&amp;"_"&amp;Year,CalcStats!$C$3:$AS$680,COLUMN(Z13)-COLUMN($K13),FALSE())</f>
        <v/>
      </c>
      <c r="AA14" s="141" t="str">
        <f ca="1">VLOOKUP($B14&amp;"_"&amp;Year,CalcStats!$C$3:$AS$680,COLUMN(AA13)-COLUMN($K13),FALSE())</f>
        <v/>
      </c>
      <c r="AB14" s="141" t="str">
        <f ca="1">VLOOKUP($B14&amp;"_"&amp;Year,CalcStats!$C$3:$AS$680,COLUMN(AB13)-COLUMN($K13),FALSE())</f>
        <v/>
      </c>
      <c r="AC14" s="141" t="str">
        <f ca="1">VLOOKUP($B14&amp;"_"&amp;Year,CalcStats!$C$3:$AS$680,COLUMN(AC13)-COLUMN($K13),FALSE())</f>
        <v/>
      </c>
      <c r="AD14" s="141" t="str">
        <f ca="1">VLOOKUP($B14&amp;"_"&amp;Year,CalcStats!$C$3:$AS$680,COLUMN(AD13)-COLUMN($K13),FALSE())</f>
        <v/>
      </c>
      <c r="AE14" s="141" t="str">
        <f ca="1">VLOOKUP($B14&amp;"_"&amp;Year,CalcStats!$C$3:$AS$680,COLUMN(AE13)-COLUMN($K13),FALSE())</f>
        <v/>
      </c>
      <c r="AF14" s="141" t="str">
        <f ca="1">VLOOKUP($B14&amp;"_"&amp;Year,CalcStats!$C$3:$AS$680,COLUMN(AF13)-COLUMN($K13),FALSE())</f>
        <v/>
      </c>
      <c r="AG14" s="141" t="str">
        <f ca="1">VLOOKUP($B14&amp;"_"&amp;Year,CalcStats!$C$3:$AS$680,COLUMN(AG13)-COLUMN($K13),FALSE())</f>
        <v/>
      </c>
      <c r="AH14" s="141" t="str">
        <f ca="1">VLOOKUP($B14&amp;"_"&amp;Year,CalcStats!$C$3:$AS$680,COLUMN(AH13)-COLUMN($K13),FALSE())</f>
        <v/>
      </c>
      <c r="AI14" s="141" t="str">
        <f ca="1">VLOOKUP($B14&amp;"_"&amp;Year,CalcStats!$C$3:$AS$680,COLUMN(AI13)-COLUMN($K13),FALSE())</f>
        <v/>
      </c>
      <c r="AJ14" s="141" t="str">
        <f ca="1">VLOOKUP($B14&amp;"_"&amp;Year,CalcStats!$C$3:$AS$680,COLUMN(AJ13)-COLUMN($K13),FALSE())</f>
        <v/>
      </c>
      <c r="AK14" s="141" t="str">
        <f ca="1">VLOOKUP($B14&amp;"_"&amp;Year,CalcStats!$C$3:$AS$680,COLUMN(AK13)-COLUMN($K13),FALSE())</f>
        <v/>
      </c>
      <c r="AL14" s="141" t="str">
        <f ca="1">VLOOKUP($B14&amp;"_"&amp;Year,CalcStats!$C$3:$AS$680,COLUMN(AL13)-COLUMN($K13),FALSE())</f>
        <v/>
      </c>
      <c r="AM14" s="141" t="str">
        <f ca="1">VLOOKUP($B14&amp;"_"&amp;Year,CalcStats!$C$3:$AS$680,COLUMN(AM13)-COLUMN($K13),FALSE())</f>
        <v/>
      </c>
      <c r="AN14" s="141" t="str">
        <f ca="1">VLOOKUP($B14&amp;"_"&amp;Year,CalcStats!$C$3:$AS$680,COLUMN(AN13)-COLUMN($K13),FALSE())</f>
        <v/>
      </c>
      <c r="AO14" s="141" t="str">
        <f ca="1">VLOOKUP($B14&amp;"_"&amp;Year,CalcStats!$C$3:$AS$680,COLUMN(AO13)-COLUMN($K13),FALSE())</f>
        <v/>
      </c>
      <c r="AP14" s="141" t="str">
        <f ca="1">VLOOKUP($B14&amp;"_"&amp;Year,CalcStats!$C$3:$AS$680,COLUMN(AP13)-COLUMN($K13),FALSE())</f>
        <v/>
      </c>
      <c r="AQ14" s="141" t="str">
        <f ca="1">VLOOKUP($B14&amp;"_"&amp;Year,CalcStats!$C$3:$AS$680,COLUMN(AQ13)-COLUMN($K13),FALSE())</f>
        <v/>
      </c>
      <c r="AR14" s="141" t="str">
        <f ca="1">VLOOKUP($B14&amp;"_"&amp;Year,CalcStats!$C$3:$AS$680,COLUMN(AR13)-COLUMN($K13),FALSE())</f>
        <v/>
      </c>
      <c r="AS14" s="141" t="str">
        <f ca="1">VLOOKUP($B14&amp;"_"&amp;Year,CalcStats!$C$3:$AS$680,COLUMN(AS13)-COLUMN($K13),FALSE())</f>
        <v/>
      </c>
      <c r="AT14" s="141" t="str">
        <f ca="1">VLOOKUP($B14&amp;"_"&amp;Year,CalcStats!$C$3:$AS$680,COLUMN(AT13)-COLUMN($K13),FALSE())</f>
        <v/>
      </c>
      <c r="AU14" s="141" t="str">
        <f ca="1">VLOOKUP($B14&amp;"_"&amp;Year,CalcStats!$C$3:$AS$680,COLUMN(AU13)-COLUMN($K13),FALSE())</f>
        <v/>
      </c>
      <c r="AV14" s="141" t="str">
        <f ca="1">VLOOKUP($B14&amp;"_"&amp;Year,CalcStats!$C$3:$AS$680,COLUMN(AV13)-COLUMN($K13),FALSE())</f>
        <v/>
      </c>
      <c r="AW14" s="141" t="str">
        <f ca="1">VLOOKUP($B14&amp;"_"&amp;Year,CalcStats!$C$3:$AS$680,COLUMN(AW13)-COLUMN($K13),FALSE())</f>
        <v/>
      </c>
      <c r="AX14" s="141" t="str">
        <f ca="1">VLOOKUP($B14&amp;"_"&amp;Year,CalcStats!$C$3:$AS$680,COLUMN(AX13)-COLUMN($K13),FALSE())</f>
        <v/>
      </c>
      <c r="AY14" s="141" t="str">
        <f ca="1">VLOOKUP($B14&amp;"_"&amp;Year,CalcStats!$C$3:$AS$680,COLUMN(AY13)-COLUMN($K13),FALSE())</f>
        <v/>
      </c>
      <c r="AZ14" s="141" t="str">
        <f ca="1">VLOOKUP($B14&amp;"_"&amp;Year,CalcStats!$C$3:$AS$680,COLUMN(AZ13)-COLUMN($K13),FALSE())</f>
        <v/>
      </c>
      <c r="BA14" s="141" t="str">
        <f ca="1">VLOOKUP($B14&amp;"_"&amp;Year,CalcStats!$C$3:$AS$680,COLUMN(BA13)-COLUMN($K13),FALSE())</f>
        <v/>
      </c>
      <c r="BB14" s="141" t="str">
        <f ca="1">VLOOKUP($B14&amp;"_"&amp;Year,CalcStats!$C$3:$AS$680,COLUMN(BB13)-COLUMN($K13),FALSE())</f>
        <v/>
      </c>
      <c r="BC14" s="3"/>
      <c r="BD14" s="132" t="str">
        <f t="shared" si="4"/>
        <v>Aug</v>
      </c>
      <c r="BE14" s="139">
        <f t="shared" ca="1" si="5"/>
        <v>0</v>
      </c>
      <c r="BF14" s="136">
        <f ca="1">VLOOKUP($B14&amp;"_"&amp;Year,CalcStats!$DC$3:$ES$680,COLUMN(BF13)-COLUMN($BD13),FALSE())</f>
        <v>0</v>
      </c>
      <c r="BG14" s="140">
        <f ca="1">VLOOKUP($B14&amp;"_"&amp;Year,CalcStats!$DC$3:$ES$680,COLUMN(BG13)-COLUMN($BD13),FALSE())</f>
        <v>0</v>
      </c>
      <c r="BH14" s="140">
        <f ca="1">VLOOKUP($B14&amp;"_"&amp;Year,CalcStats!$DC$3:$ES$680,COLUMN(BH13)-COLUMN($BD13),FALSE())</f>
        <v>0</v>
      </c>
      <c r="BI14" s="141">
        <f ca="1">VLOOKUP($B14&amp;"_"&amp;Year,CalcStats!$DC$3:$ES$680,COLUMN(BI13)-COLUMN($BD13),FALSE())</f>
        <v>0</v>
      </c>
      <c r="BJ14" s="141">
        <f ca="1">VLOOKUP($B14&amp;"_"&amp;Year,CalcStats!$DC$3:$ES$680,COLUMN(BJ13)-COLUMN($BD13),FALSE())</f>
        <v>0</v>
      </c>
      <c r="BK14" s="141">
        <f ca="1">VLOOKUP($B14&amp;"_"&amp;Year,CalcStats!$DC$3:$ES$680,COLUMN(BK13)-COLUMN($BD13),FALSE())</f>
        <v>0</v>
      </c>
      <c r="BL14" s="141">
        <f ca="1">VLOOKUP($B14&amp;"_"&amp;Year,CalcStats!$DC$3:$ES$680,COLUMN(BL13)-COLUMN($BD13),FALSE())</f>
        <v>0</v>
      </c>
      <c r="BM14" s="141">
        <f ca="1">VLOOKUP($B14&amp;"_"&amp;Year,CalcStats!$DC$3:$ES$680,COLUMN(BM13)-COLUMN($BD13),FALSE())</f>
        <v>0</v>
      </c>
      <c r="BN14" s="141">
        <f ca="1">VLOOKUP($B14&amp;"_"&amp;Year,CalcStats!$DC$3:$ES$680,COLUMN(BN13)-COLUMN($BD13),FALSE())</f>
        <v>0</v>
      </c>
      <c r="BO14" s="141">
        <f ca="1">VLOOKUP($B14&amp;"_"&amp;Year,CalcStats!$DC$3:$ES$680,COLUMN(BO13)-COLUMN($BD13),FALSE())</f>
        <v>0</v>
      </c>
      <c r="BP14" s="141">
        <f ca="1">VLOOKUP($B14&amp;"_"&amp;Year,CalcStats!$DC$3:$ES$680,COLUMN(BP13)-COLUMN($BD13),FALSE())</f>
        <v>0</v>
      </c>
      <c r="BQ14" s="141">
        <f ca="1">VLOOKUP($B14&amp;"_"&amp;Year,CalcStats!$DC$3:$ES$680,COLUMN(BQ13)-COLUMN($BD13),FALSE())</f>
        <v>0</v>
      </c>
      <c r="BR14" s="141">
        <f ca="1">VLOOKUP($B14&amp;"_"&amp;Year,CalcStats!$DC$3:$ES$680,COLUMN(BR13)-COLUMN($BD13),FALSE())</f>
        <v>0</v>
      </c>
      <c r="BS14" s="141">
        <f ca="1">VLOOKUP($B14&amp;"_"&amp;Year,CalcStats!$DC$3:$ES$680,COLUMN(BS13)-COLUMN($BD13),FALSE())</f>
        <v>0</v>
      </c>
      <c r="BT14" s="141">
        <f ca="1">VLOOKUP($B14&amp;"_"&amp;Year,CalcStats!$DC$3:$ES$680,COLUMN(BT13)-COLUMN($BD13),FALSE())</f>
        <v>0</v>
      </c>
      <c r="BU14" s="141">
        <f ca="1">VLOOKUP($B14&amp;"_"&amp;Year,CalcStats!$DC$3:$ES$680,COLUMN(BU13)-COLUMN($BD13),FALSE())</f>
        <v>0</v>
      </c>
      <c r="BV14" s="141">
        <f ca="1">VLOOKUP($B14&amp;"_"&amp;Year,CalcStats!$DC$3:$ES$680,COLUMN(BV13)-COLUMN($BD13),FALSE())</f>
        <v>0</v>
      </c>
      <c r="BW14" s="141">
        <f ca="1">VLOOKUP($B14&amp;"_"&amp;Year,CalcStats!$DC$3:$ES$680,COLUMN(BW13)-COLUMN($BD13),FALSE())</f>
        <v>0</v>
      </c>
      <c r="BX14" s="141">
        <f ca="1">VLOOKUP($B14&amp;"_"&amp;Year,CalcStats!$DC$3:$ES$680,COLUMN(BX13)-COLUMN($BD13),FALSE())</f>
        <v>0</v>
      </c>
      <c r="BY14" s="141">
        <f ca="1">VLOOKUP($B14&amp;"_"&amp;Year,CalcStats!$DC$3:$ES$680,COLUMN(BY13)-COLUMN($BD13),FALSE())</f>
        <v>0</v>
      </c>
      <c r="BZ14" s="141">
        <f ca="1">VLOOKUP($B14&amp;"_"&amp;Year,CalcStats!$DC$3:$ES$680,COLUMN(BZ13)-COLUMN($BD13),FALSE())</f>
        <v>0</v>
      </c>
      <c r="CA14" s="141">
        <f ca="1">VLOOKUP($B14&amp;"_"&amp;Year,CalcStats!$DC$3:$ES$680,COLUMN(CA13)-COLUMN($BD13),FALSE())</f>
        <v>0</v>
      </c>
      <c r="CB14" s="141">
        <f ca="1">VLOOKUP($B14&amp;"_"&amp;Year,CalcStats!$DC$3:$ES$680,COLUMN(CB13)-COLUMN($BD13),FALSE())</f>
        <v>0</v>
      </c>
      <c r="CC14" s="141">
        <f ca="1">VLOOKUP($B14&amp;"_"&amp;Year,CalcStats!$DC$3:$ES$680,COLUMN(CC13)-COLUMN($BD13),FALSE())</f>
        <v>0</v>
      </c>
      <c r="CD14" s="141">
        <f ca="1">VLOOKUP($B14&amp;"_"&amp;Year,CalcStats!$DC$3:$ES$680,COLUMN(CD13)-COLUMN($BD13),FALSE())</f>
        <v>0</v>
      </c>
      <c r="CE14" s="141">
        <f ca="1">VLOOKUP($B14&amp;"_"&amp;Year,CalcStats!$DC$3:$ES$680,COLUMN(CE13)-COLUMN($BD13),FALSE())</f>
        <v>0</v>
      </c>
      <c r="CF14" s="141">
        <f ca="1">VLOOKUP($B14&amp;"_"&amp;Year,CalcStats!$DC$3:$ES$680,COLUMN(CF13)-COLUMN($BD13),FALSE())</f>
        <v>0</v>
      </c>
      <c r="CG14" s="141">
        <f ca="1">VLOOKUP($B14&amp;"_"&amp;Year,CalcStats!$DC$3:$ES$680,COLUMN(CG13)-COLUMN($BD13),FALSE())</f>
        <v>0</v>
      </c>
      <c r="CH14" s="141">
        <f ca="1">VLOOKUP($B14&amp;"_"&amp;Year,CalcStats!$DC$3:$ES$680,COLUMN(CH13)-COLUMN($BD13),FALSE())</f>
        <v>0</v>
      </c>
      <c r="CI14" s="141">
        <f ca="1">VLOOKUP($B14&amp;"_"&amp;Year,CalcStats!$DC$3:$ES$680,COLUMN(CI13)-COLUMN($BD13),FALSE())</f>
        <v>0</v>
      </c>
      <c r="CJ14" s="141">
        <f ca="1">VLOOKUP($B14&amp;"_"&amp;Year,CalcStats!$DC$3:$ES$680,COLUMN(CJ13)-COLUMN($BD13),FALSE())</f>
        <v>0</v>
      </c>
      <c r="CK14" s="141">
        <f ca="1">VLOOKUP($B14&amp;"_"&amp;Year,CalcStats!$DC$3:$ES$680,COLUMN(CK13)-COLUMN($BD13),FALSE())</f>
        <v>0</v>
      </c>
      <c r="CL14" s="141">
        <f ca="1">VLOOKUP($B14&amp;"_"&amp;Year,CalcStats!$DC$3:$ES$680,COLUMN(CL13)-COLUMN($BD13),FALSE())</f>
        <v>0</v>
      </c>
      <c r="CM14" s="141">
        <f ca="1">VLOOKUP($B14&amp;"_"&amp;Year,CalcStats!$DC$3:$ES$680,COLUMN(CM13)-COLUMN($BD13),FALSE())</f>
        <v>0</v>
      </c>
      <c r="CN14" s="141">
        <f ca="1">VLOOKUP($B14&amp;"_"&amp;Year,CalcStats!$DC$3:$ES$680,COLUMN(CN13)-COLUMN($BD13),FALSE())</f>
        <v>0</v>
      </c>
      <c r="CO14" s="141">
        <f ca="1">VLOOKUP($B14&amp;"_"&amp;Year,CalcStats!$DC$3:$ES$680,COLUMN(CO13)-COLUMN($BD13),FALSE())</f>
        <v>0</v>
      </c>
      <c r="CP14" s="141">
        <f ca="1">VLOOKUP($B14&amp;"_"&amp;Year,CalcStats!$DC$3:$ES$680,COLUMN(CP13)-COLUMN($BD13),FALSE())</f>
        <v>0</v>
      </c>
      <c r="CQ14" s="141">
        <f ca="1">VLOOKUP($B14&amp;"_"&amp;Year,CalcStats!$DC$3:$ES$680,COLUMN(CQ13)-COLUMN($BD13),FALSE())</f>
        <v>0</v>
      </c>
      <c r="CR14" s="141">
        <f ca="1">VLOOKUP($B14&amp;"_"&amp;Year,CalcStats!$DC$3:$ES$680,COLUMN(CR13)-COLUMN($BD13),FALSE())</f>
        <v>0</v>
      </c>
      <c r="CS14" s="141">
        <f ca="1">VLOOKUP($B14&amp;"_"&amp;Year,CalcStats!$DC$3:$ES$680,COLUMN(CS13)-COLUMN($BD13),FALSE())</f>
        <v>0</v>
      </c>
      <c r="CT14" s="141">
        <f ca="1">VLOOKUP($B14&amp;"_"&amp;Year,CalcStats!$DC$3:$ES$680,COLUMN(CT13)-COLUMN($BD13),FALSE())</f>
        <v>0</v>
      </c>
      <c r="CU14" s="141">
        <f ca="1">VLOOKUP($B14&amp;"_"&amp;Year,CalcStats!$DC$3:$ES$680,COLUMN(CU13)-COLUMN($BD13),FALSE())</f>
        <v>0</v>
      </c>
      <c r="CV14" s="256"/>
    </row>
    <row r="15" spans="1:100" ht="15.6" x14ac:dyDescent="0.3">
      <c r="A15" s="3"/>
      <c r="B15" s="132" t="str">
        <f>Config!W15</f>
        <v>Sep</v>
      </c>
      <c r="C15" s="133" cm="1">
        <f t="array" aca="1" ref="C15" ca="1">IFERROR(INDIRECT($B15&amp;"_"&amp;Year&amp;"!AG10"),"Error in sheet names, must be &lt;MONTH_NAME&gt;_&lt;YEAR&gt;")</f>
        <v>21</v>
      </c>
      <c r="D15" s="133">
        <f t="shared" ca="1" si="0"/>
        <v>157.5</v>
      </c>
      <c r="E15" s="134">
        <f>September_total_EU</f>
        <v>0</v>
      </c>
      <c r="F15" s="135">
        <f>September_total_OTHER</f>
        <v>0</v>
      </c>
      <c r="G15" s="136">
        <f>September_total_absences</f>
        <v>0</v>
      </c>
      <c r="H15" s="137">
        <f>September_total_productive</f>
        <v>0</v>
      </c>
      <c r="I15" s="138">
        <f t="shared" si="1"/>
        <v>0</v>
      </c>
      <c r="J15" s="3"/>
      <c r="K15" s="132" t="str">
        <f t="shared" si="2"/>
        <v>Sep</v>
      </c>
      <c r="L15" s="139">
        <f t="shared" ca="1" si="3"/>
        <v>0</v>
      </c>
      <c r="M15" s="136" t="str">
        <f ca="1">VLOOKUP($B15&amp;"_"&amp;Year,CalcStats!$C$3:$AS$680,COLUMN(M14)-COLUMN($K14),FALSE())</f>
        <v/>
      </c>
      <c r="N15" s="140" t="str">
        <f ca="1">VLOOKUP($B15&amp;"_"&amp;Year,CalcStats!$C$3:$AS$680,COLUMN(N14)-COLUMN($K14),FALSE())</f>
        <v/>
      </c>
      <c r="O15" s="140" t="str">
        <f ca="1">VLOOKUP($B15&amp;"_"&amp;Year,CalcStats!$C$3:$AS$680,COLUMN(O14)-COLUMN($K14),FALSE())</f>
        <v/>
      </c>
      <c r="P15" s="141" t="str">
        <f ca="1">VLOOKUP($B15&amp;"_"&amp;Year,CalcStats!$C$3:$AS$680,COLUMN(P14)-COLUMN($K14),FALSE())</f>
        <v/>
      </c>
      <c r="Q15" s="141" t="str">
        <f ca="1">VLOOKUP($B15&amp;"_"&amp;Year,CalcStats!$C$3:$AS$680,COLUMN(Q14)-COLUMN($K14),FALSE())</f>
        <v/>
      </c>
      <c r="R15" s="141" t="str">
        <f ca="1">VLOOKUP($B15&amp;"_"&amp;Year,CalcStats!$C$3:$AS$680,COLUMN(R14)-COLUMN($K14),FALSE())</f>
        <v/>
      </c>
      <c r="S15" s="141" t="str">
        <f ca="1">VLOOKUP($B15&amp;"_"&amp;Year,CalcStats!$C$3:$AS$680,COLUMN(S14)-COLUMN($K14),FALSE())</f>
        <v/>
      </c>
      <c r="T15" s="141" t="str">
        <f ca="1">VLOOKUP($B15&amp;"_"&amp;Year,CalcStats!$C$3:$AS$680,COLUMN(T14)-COLUMN($K14),FALSE())</f>
        <v/>
      </c>
      <c r="U15" s="141" t="str">
        <f ca="1">VLOOKUP($B15&amp;"_"&amp;Year,CalcStats!$C$3:$AS$680,COLUMN(U14)-COLUMN($K14),FALSE())</f>
        <v/>
      </c>
      <c r="V15" s="141" t="str">
        <f ca="1">VLOOKUP($B15&amp;"_"&amp;Year,CalcStats!$C$3:$AS$680,COLUMN(V14)-COLUMN($K14),FALSE())</f>
        <v/>
      </c>
      <c r="W15" s="141" t="str">
        <f ca="1">VLOOKUP($B15&amp;"_"&amp;Year,CalcStats!$C$3:$AS$680,COLUMN(W14)-COLUMN($K14),FALSE())</f>
        <v/>
      </c>
      <c r="X15" s="141" t="str">
        <f ca="1">VLOOKUP($B15&amp;"_"&amp;Year,CalcStats!$C$3:$AS$680,COLUMN(X14)-COLUMN($K14),FALSE())</f>
        <v/>
      </c>
      <c r="Y15" s="141" t="str">
        <f ca="1">VLOOKUP($B15&amp;"_"&amp;Year,CalcStats!$C$3:$AS$680,COLUMN(Y14)-COLUMN($K14),FALSE())</f>
        <v/>
      </c>
      <c r="Z15" s="141" t="str">
        <f ca="1">VLOOKUP($B15&amp;"_"&amp;Year,CalcStats!$C$3:$AS$680,COLUMN(Z14)-COLUMN($K14),FALSE())</f>
        <v/>
      </c>
      <c r="AA15" s="141" t="str">
        <f ca="1">VLOOKUP($B15&amp;"_"&amp;Year,CalcStats!$C$3:$AS$680,COLUMN(AA14)-COLUMN($K14),FALSE())</f>
        <v/>
      </c>
      <c r="AB15" s="141" t="str">
        <f ca="1">VLOOKUP($B15&amp;"_"&amp;Year,CalcStats!$C$3:$AS$680,COLUMN(AB14)-COLUMN($K14),FALSE())</f>
        <v/>
      </c>
      <c r="AC15" s="141" t="str">
        <f ca="1">VLOOKUP($B15&amp;"_"&amp;Year,CalcStats!$C$3:$AS$680,COLUMN(AC14)-COLUMN($K14),FALSE())</f>
        <v/>
      </c>
      <c r="AD15" s="141" t="str">
        <f ca="1">VLOOKUP($B15&amp;"_"&amp;Year,CalcStats!$C$3:$AS$680,COLUMN(AD14)-COLUMN($K14),FALSE())</f>
        <v/>
      </c>
      <c r="AE15" s="141" t="str">
        <f ca="1">VLOOKUP($B15&amp;"_"&amp;Year,CalcStats!$C$3:$AS$680,COLUMN(AE14)-COLUMN($K14),FALSE())</f>
        <v/>
      </c>
      <c r="AF15" s="141" t="str">
        <f ca="1">VLOOKUP($B15&amp;"_"&amp;Year,CalcStats!$C$3:$AS$680,COLUMN(AF14)-COLUMN($K14),FALSE())</f>
        <v/>
      </c>
      <c r="AG15" s="141" t="str">
        <f ca="1">VLOOKUP($B15&amp;"_"&amp;Year,CalcStats!$C$3:$AS$680,COLUMN(AG14)-COLUMN($K14),FALSE())</f>
        <v/>
      </c>
      <c r="AH15" s="141" t="str">
        <f ca="1">VLOOKUP($B15&amp;"_"&amp;Year,CalcStats!$C$3:$AS$680,COLUMN(AH14)-COLUMN($K14),FALSE())</f>
        <v/>
      </c>
      <c r="AI15" s="141" t="str">
        <f ca="1">VLOOKUP($B15&amp;"_"&amp;Year,CalcStats!$C$3:$AS$680,COLUMN(AI14)-COLUMN($K14),FALSE())</f>
        <v/>
      </c>
      <c r="AJ15" s="141" t="str">
        <f ca="1">VLOOKUP($B15&amp;"_"&amp;Year,CalcStats!$C$3:$AS$680,COLUMN(AJ14)-COLUMN($K14),FALSE())</f>
        <v/>
      </c>
      <c r="AK15" s="141" t="str">
        <f ca="1">VLOOKUP($B15&amp;"_"&amp;Year,CalcStats!$C$3:$AS$680,COLUMN(AK14)-COLUMN($K14),FALSE())</f>
        <v/>
      </c>
      <c r="AL15" s="141" t="str">
        <f ca="1">VLOOKUP($B15&amp;"_"&amp;Year,CalcStats!$C$3:$AS$680,COLUMN(AL14)-COLUMN($K14),FALSE())</f>
        <v/>
      </c>
      <c r="AM15" s="141" t="str">
        <f ca="1">VLOOKUP($B15&amp;"_"&amp;Year,CalcStats!$C$3:$AS$680,COLUMN(AM14)-COLUMN($K14),FALSE())</f>
        <v/>
      </c>
      <c r="AN15" s="141" t="str">
        <f ca="1">VLOOKUP($B15&amp;"_"&amp;Year,CalcStats!$C$3:$AS$680,COLUMN(AN14)-COLUMN($K14),FALSE())</f>
        <v/>
      </c>
      <c r="AO15" s="141" t="str">
        <f ca="1">VLOOKUP($B15&amp;"_"&amp;Year,CalcStats!$C$3:$AS$680,COLUMN(AO14)-COLUMN($K14),FALSE())</f>
        <v/>
      </c>
      <c r="AP15" s="141" t="str">
        <f ca="1">VLOOKUP($B15&amp;"_"&amp;Year,CalcStats!$C$3:$AS$680,COLUMN(AP14)-COLUMN($K14),FALSE())</f>
        <v/>
      </c>
      <c r="AQ15" s="141" t="str">
        <f ca="1">VLOOKUP($B15&amp;"_"&amp;Year,CalcStats!$C$3:$AS$680,COLUMN(AQ14)-COLUMN($K14),FALSE())</f>
        <v/>
      </c>
      <c r="AR15" s="141" t="str">
        <f ca="1">VLOOKUP($B15&amp;"_"&amp;Year,CalcStats!$C$3:$AS$680,COLUMN(AR14)-COLUMN($K14),FALSE())</f>
        <v/>
      </c>
      <c r="AS15" s="141" t="str">
        <f ca="1">VLOOKUP($B15&amp;"_"&amp;Year,CalcStats!$C$3:$AS$680,COLUMN(AS14)-COLUMN($K14),FALSE())</f>
        <v/>
      </c>
      <c r="AT15" s="141" t="str">
        <f ca="1">VLOOKUP($B15&amp;"_"&amp;Year,CalcStats!$C$3:$AS$680,COLUMN(AT14)-COLUMN($K14),FALSE())</f>
        <v/>
      </c>
      <c r="AU15" s="141" t="str">
        <f ca="1">VLOOKUP($B15&amp;"_"&amp;Year,CalcStats!$C$3:$AS$680,COLUMN(AU14)-COLUMN($K14),FALSE())</f>
        <v/>
      </c>
      <c r="AV15" s="141" t="str">
        <f ca="1">VLOOKUP($B15&amp;"_"&amp;Year,CalcStats!$C$3:$AS$680,COLUMN(AV14)-COLUMN($K14),FALSE())</f>
        <v/>
      </c>
      <c r="AW15" s="141" t="str">
        <f ca="1">VLOOKUP($B15&amp;"_"&amp;Year,CalcStats!$C$3:$AS$680,COLUMN(AW14)-COLUMN($K14),FALSE())</f>
        <v/>
      </c>
      <c r="AX15" s="141" t="str">
        <f ca="1">VLOOKUP($B15&amp;"_"&amp;Year,CalcStats!$C$3:$AS$680,COLUMN(AX14)-COLUMN($K14),FALSE())</f>
        <v/>
      </c>
      <c r="AY15" s="141" t="str">
        <f ca="1">VLOOKUP($B15&amp;"_"&amp;Year,CalcStats!$C$3:$AS$680,COLUMN(AY14)-COLUMN($K14),FALSE())</f>
        <v/>
      </c>
      <c r="AZ15" s="141" t="str">
        <f ca="1">VLOOKUP($B15&amp;"_"&amp;Year,CalcStats!$C$3:$AS$680,COLUMN(AZ14)-COLUMN($K14),FALSE())</f>
        <v/>
      </c>
      <c r="BA15" s="141" t="str">
        <f ca="1">VLOOKUP($B15&amp;"_"&amp;Year,CalcStats!$C$3:$AS$680,COLUMN(BA14)-COLUMN($K14),FALSE())</f>
        <v/>
      </c>
      <c r="BB15" s="141" t="str">
        <f ca="1">VLOOKUP($B15&amp;"_"&amp;Year,CalcStats!$C$3:$AS$680,COLUMN(BB14)-COLUMN($K14),FALSE())</f>
        <v/>
      </c>
      <c r="BC15" s="3"/>
      <c r="BD15" s="132" t="str">
        <f t="shared" si="4"/>
        <v>Sep</v>
      </c>
      <c r="BE15" s="139">
        <f t="shared" ca="1" si="5"/>
        <v>0</v>
      </c>
      <c r="BF15" s="136">
        <f ca="1">VLOOKUP($B15&amp;"_"&amp;Year,CalcStats!$DC$3:$ES$680,COLUMN(BF14)-COLUMN($BD14),FALSE())</f>
        <v>0</v>
      </c>
      <c r="BG15" s="140">
        <f ca="1">VLOOKUP($B15&amp;"_"&amp;Year,CalcStats!$DC$3:$ES$680,COLUMN(BG14)-COLUMN($BD14),FALSE())</f>
        <v>0</v>
      </c>
      <c r="BH15" s="140">
        <f ca="1">VLOOKUP($B15&amp;"_"&amp;Year,CalcStats!$DC$3:$ES$680,COLUMN(BH14)-COLUMN($BD14),FALSE())</f>
        <v>0</v>
      </c>
      <c r="BI15" s="141">
        <f ca="1">VLOOKUP($B15&amp;"_"&amp;Year,CalcStats!$DC$3:$ES$680,COLUMN(BI14)-COLUMN($BD14),FALSE())</f>
        <v>0</v>
      </c>
      <c r="BJ15" s="141">
        <f ca="1">VLOOKUP($B15&amp;"_"&amp;Year,CalcStats!$DC$3:$ES$680,COLUMN(BJ14)-COLUMN($BD14),FALSE())</f>
        <v>0</v>
      </c>
      <c r="BK15" s="141">
        <f ca="1">VLOOKUP($B15&amp;"_"&amp;Year,CalcStats!$DC$3:$ES$680,COLUMN(BK14)-COLUMN($BD14),FALSE())</f>
        <v>0</v>
      </c>
      <c r="BL15" s="141">
        <f ca="1">VLOOKUP($B15&amp;"_"&amp;Year,CalcStats!$DC$3:$ES$680,COLUMN(BL14)-COLUMN($BD14),FALSE())</f>
        <v>0</v>
      </c>
      <c r="BM15" s="141">
        <f ca="1">VLOOKUP($B15&amp;"_"&amp;Year,CalcStats!$DC$3:$ES$680,COLUMN(BM14)-COLUMN($BD14),FALSE())</f>
        <v>0</v>
      </c>
      <c r="BN15" s="141">
        <f ca="1">VLOOKUP($B15&amp;"_"&amp;Year,CalcStats!$DC$3:$ES$680,COLUMN(BN14)-COLUMN($BD14),FALSE())</f>
        <v>0</v>
      </c>
      <c r="BO15" s="141">
        <f ca="1">VLOOKUP($B15&amp;"_"&amp;Year,CalcStats!$DC$3:$ES$680,COLUMN(BO14)-COLUMN($BD14),FALSE())</f>
        <v>0</v>
      </c>
      <c r="BP15" s="141">
        <f ca="1">VLOOKUP($B15&amp;"_"&amp;Year,CalcStats!$DC$3:$ES$680,COLUMN(BP14)-COLUMN($BD14),FALSE())</f>
        <v>0</v>
      </c>
      <c r="BQ15" s="141">
        <f ca="1">VLOOKUP($B15&amp;"_"&amp;Year,CalcStats!$DC$3:$ES$680,COLUMN(BQ14)-COLUMN($BD14),FALSE())</f>
        <v>0</v>
      </c>
      <c r="BR15" s="141">
        <f ca="1">VLOOKUP($B15&amp;"_"&amp;Year,CalcStats!$DC$3:$ES$680,COLUMN(BR14)-COLUMN($BD14),FALSE())</f>
        <v>0</v>
      </c>
      <c r="BS15" s="141">
        <f ca="1">VLOOKUP($B15&amp;"_"&amp;Year,CalcStats!$DC$3:$ES$680,COLUMN(BS14)-COLUMN($BD14),FALSE())</f>
        <v>0</v>
      </c>
      <c r="BT15" s="141">
        <f ca="1">VLOOKUP($B15&amp;"_"&amp;Year,CalcStats!$DC$3:$ES$680,COLUMN(BT14)-COLUMN($BD14),FALSE())</f>
        <v>0</v>
      </c>
      <c r="BU15" s="141">
        <f ca="1">VLOOKUP($B15&amp;"_"&amp;Year,CalcStats!$DC$3:$ES$680,COLUMN(BU14)-COLUMN($BD14),FALSE())</f>
        <v>0</v>
      </c>
      <c r="BV15" s="141">
        <f ca="1">VLOOKUP($B15&amp;"_"&amp;Year,CalcStats!$DC$3:$ES$680,COLUMN(BV14)-COLUMN($BD14),FALSE())</f>
        <v>0</v>
      </c>
      <c r="BW15" s="141">
        <f ca="1">VLOOKUP($B15&amp;"_"&amp;Year,CalcStats!$DC$3:$ES$680,COLUMN(BW14)-COLUMN($BD14),FALSE())</f>
        <v>0</v>
      </c>
      <c r="BX15" s="141">
        <f ca="1">VLOOKUP($B15&amp;"_"&amp;Year,CalcStats!$DC$3:$ES$680,COLUMN(BX14)-COLUMN($BD14),FALSE())</f>
        <v>0</v>
      </c>
      <c r="BY15" s="141">
        <f ca="1">VLOOKUP($B15&amp;"_"&amp;Year,CalcStats!$DC$3:$ES$680,COLUMN(BY14)-COLUMN($BD14),FALSE())</f>
        <v>0</v>
      </c>
      <c r="BZ15" s="141">
        <f ca="1">VLOOKUP($B15&amp;"_"&amp;Year,CalcStats!$DC$3:$ES$680,COLUMN(BZ14)-COLUMN($BD14),FALSE())</f>
        <v>0</v>
      </c>
      <c r="CA15" s="141">
        <f ca="1">VLOOKUP($B15&amp;"_"&amp;Year,CalcStats!$DC$3:$ES$680,COLUMN(CA14)-COLUMN($BD14),FALSE())</f>
        <v>0</v>
      </c>
      <c r="CB15" s="141">
        <f ca="1">VLOOKUP($B15&amp;"_"&amp;Year,CalcStats!$DC$3:$ES$680,COLUMN(CB14)-COLUMN($BD14),FALSE())</f>
        <v>0</v>
      </c>
      <c r="CC15" s="141">
        <f ca="1">VLOOKUP($B15&amp;"_"&amp;Year,CalcStats!$DC$3:$ES$680,COLUMN(CC14)-COLUMN($BD14),FALSE())</f>
        <v>0</v>
      </c>
      <c r="CD15" s="141">
        <f ca="1">VLOOKUP($B15&amp;"_"&amp;Year,CalcStats!$DC$3:$ES$680,COLUMN(CD14)-COLUMN($BD14),FALSE())</f>
        <v>0</v>
      </c>
      <c r="CE15" s="141">
        <f ca="1">VLOOKUP($B15&amp;"_"&amp;Year,CalcStats!$DC$3:$ES$680,COLUMN(CE14)-COLUMN($BD14),FALSE())</f>
        <v>0</v>
      </c>
      <c r="CF15" s="141">
        <f ca="1">VLOOKUP($B15&amp;"_"&amp;Year,CalcStats!$DC$3:$ES$680,COLUMN(CF14)-COLUMN($BD14),FALSE())</f>
        <v>0</v>
      </c>
      <c r="CG15" s="141">
        <f ca="1">VLOOKUP($B15&amp;"_"&amp;Year,CalcStats!$DC$3:$ES$680,COLUMN(CG14)-COLUMN($BD14),FALSE())</f>
        <v>0</v>
      </c>
      <c r="CH15" s="141">
        <f ca="1">VLOOKUP($B15&amp;"_"&amp;Year,CalcStats!$DC$3:$ES$680,COLUMN(CH14)-COLUMN($BD14),FALSE())</f>
        <v>0</v>
      </c>
      <c r="CI15" s="141">
        <f ca="1">VLOOKUP($B15&amp;"_"&amp;Year,CalcStats!$DC$3:$ES$680,COLUMN(CI14)-COLUMN($BD14),FALSE())</f>
        <v>0</v>
      </c>
      <c r="CJ15" s="141">
        <f ca="1">VLOOKUP($B15&amp;"_"&amp;Year,CalcStats!$DC$3:$ES$680,COLUMN(CJ14)-COLUMN($BD14),FALSE())</f>
        <v>0</v>
      </c>
      <c r="CK15" s="141">
        <f ca="1">VLOOKUP($B15&amp;"_"&amp;Year,CalcStats!$DC$3:$ES$680,COLUMN(CK14)-COLUMN($BD14),FALSE())</f>
        <v>0</v>
      </c>
      <c r="CL15" s="141">
        <f ca="1">VLOOKUP($B15&amp;"_"&amp;Year,CalcStats!$DC$3:$ES$680,COLUMN(CL14)-COLUMN($BD14),FALSE())</f>
        <v>0</v>
      </c>
      <c r="CM15" s="141">
        <f ca="1">VLOOKUP($B15&amp;"_"&amp;Year,CalcStats!$DC$3:$ES$680,COLUMN(CM14)-COLUMN($BD14),FALSE())</f>
        <v>0</v>
      </c>
      <c r="CN15" s="141">
        <f ca="1">VLOOKUP($B15&amp;"_"&amp;Year,CalcStats!$DC$3:$ES$680,COLUMN(CN14)-COLUMN($BD14),FALSE())</f>
        <v>0</v>
      </c>
      <c r="CO15" s="141">
        <f ca="1">VLOOKUP($B15&amp;"_"&amp;Year,CalcStats!$DC$3:$ES$680,COLUMN(CO14)-COLUMN($BD14),FALSE())</f>
        <v>0</v>
      </c>
      <c r="CP15" s="141">
        <f ca="1">VLOOKUP($B15&amp;"_"&amp;Year,CalcStats!$DC$3:$ES$680,COLUMN(CP14)-COLUMN($BD14),FALSE())</f>
        <v>0</v>
      </c>
      <c r="CQ15" s="141">
        <f ca="1">VLOOKUP($B15&amp;"_"&amp;Year,CalcStats!$DC$3:$ES$680,COLUMN(CQ14)-COLUMN($BD14),FALSE())</f>
        <v>0</v>
      </c>
      <c r="CR15" s="141">
        <f ca="1">VLOOKUP($B15&amp;"_"&amp;Year,CalcStats!$DC$3:$ES$680,COLUMN(CR14)-COLUMN($BD14),FALSE())</f>
        <v>0</v>
      </c>
      <c r="CS15" s="141">
        <f ca="1">VLOOKUP($B15&amp;"_"&amp;Year,CalcStats!$DC$3:$ES$680,COLUMN(CS14)-COLUMN($BD14),FALSE())</f>
        <v>0</v>
      </c>
      <c r="CT15" s="141">
        <f ca="1">VLOOKUP($B15&amp;"_"&amp;Year,CalcStats!$DC$3:$ES$680,COLUMN(CT14)-COLUMN($BD14),FALSE())</f>
        <v>0</v>
      </c>
      <c r="CU15" s="141">
        <f ca="1">VLOOKUP($B15&amp;"_"&amp;Year,CalcStats!$DC$3:$ES$680,COLUMN(CU14)-COLUMN($BD14),FALSE())</f>
        <v>0</v>
      </c>
      <c r="CV15" s="256"/>
    </row>
    <row r="16" spans="1:100" ht="15.6" x14ac:dyDescent="0.3">
      <c r="A16" s="3"/>
      <c r="B16" s="132" t="str">
        <f>Config!W16</f>
        <v>Oct</v>
      </c>
      <c r="C16" s="133" cm="1">
        <f t="array" aca="1" ref="C16" ca="1">IFERROR(INDIRECT($B16&amp;"_"&amp;Year&amp;"!AG10"),"Error in sheet names, must be &lt;MONTH_NAME&gt;_&lt;YEAR&gt;")</f>
        <v>22</v>
      </c>
      <c r="D16" s="133">
        <f t="shared" ca="1" si="0"/>
        <v>165</v>
      </c>
      <c r="E16" s="134">
        <f>October_total_EU</f>
        <v>0</v>
      </c>
      <c r="F16" s="135">
        <f>October_total_OTHER</f>
        <v>0</v>
      </c>
      <c r="G16" s="136">
        <f>October_total_absences</f>
        <v>0</v>
      </c>
      <c r="H16" s="137">
        <f>October_total_productive</f>
        <v>0</v>
      </c>
      <c r="I16" s="138">
        <f t="shared" si="1"/>
        <v>0</v>
      </c>
      <c r="J16" s="3"/>
      <c r="K16" s="132" t="str">
        <f t="shared" si="2"/>
        <v>Oct</v>
      </c>
      <c r="L16" s="139">
        <f t="shared" ca="1" si="3"/>
        <v>0</v>
      </c>
      <c r="M16" s="136" t="str">
        <f ca="1">VLOOKUP($B16&amp;"_"&amp;Year,CalcStats!$C$3:$AS$680,COLUMN(M15)-COLUMN($K15),FALSE())</f>
        <v/>
      </c>
      <c r="N16" s="140" t="str">
        <f ca="1">VLOOKUP($B16&amp;"_"&amp;Year,CalcStats!$C$3:$AS$680,COLUMN(N15)-COLUMN($K15),FALSE())</f>
        <v/>
      </c>
      <c r="O16" s="140" t="str">
        <f ca="1">VLOOKUP($B16&amp;"_"&amp;Year,CalcStats!$C$3:$AS$680,COLUMN(O15)-COLUMN($K15),FALSE())</f>
        <v/>
      </c>
      <c r="P16" s="141" t="str">
        <f ca="1">VLOOKUP($B16&amp;"_"&amp;Year,CalcStats!$C$3:$AS$680,COLUMN(P15)-COLUMN($K15),FALSE())</f>
        <v/>
      </c>
      <c r="Q16" s="141" t="str">
        <f ca="1">VLOOKUP($B16&amp;"_"&amp;Year,CalcStats!$C$3:$AS$680,COLUMN(Q15)-COLUMN($K15),FALSE())</f>
        <v/>
      </c>
      <c r="R16" s="141" t="str">
        <f ca="1">VLOOKUP($B16&amp;"_"&amp;Year,CalcStats!$C$3:$AS$680,COLUMN(R15)-COLUMN($K15),FALSE())</f>
        <v/>
      </c>
      <c r="S16" s="141" t="str">
        <f ca="1">VLOOKUP($B16&amp;"_"&amp;Year,CalcStats!$C$3:$AS$680,COLUMN(S15)-COLUMN($K15),FALSE())</f>
        <v/>
      </c>
      <c r="T16" s="141" t="str">
        <f ca="1">VLOOKUP($B16&amp;"_"&amp;Year,CalcStats!$C$3:$AS$680,COLUMN(T15)-COLUMN($K15),FALSE())</f>
        <v/>
      </c>
      <c r="U16" s="141" t="str">
        <f ca="1">VLOOKUP($B16&amp;"_"&amp;Year,CalcStats!$C$3:$AS$680,COLUMN(U15)-COLUMN($K15),FALSE())</f>
        <v/>
      </c>
      <c r="V16" s="141" t="str">
        <f ca="1">VLOOKUP($B16&amp;"_"&amp;Year,CalcStats!$C$3:$AS$680,COLUMN(V15)-COLUMN($K15),FALSE())</f>
        <v/>
      </c>
      <c r="W16" s="141" t="str">
        <f ca="1">VLOOKUP($B16&amp;"_"&amp;Year,CalcStats!$C$3:$AS$680,COLUMN(W15)-COLUMN($K15),FALSE())</f>
        <v/>
      </c>
      <c r="X16" s="141" t="str">
        <f ca="1">VLOOKUP($B16&amp;"_"&amp;Year,CalcStats!$C$3:$AS$680,COLUMN(X15)-COLUMN($K15),FALSE())</f>
        <v/>
      </c>
      <c r="Y16" s="141" t="str">
        <f ca="1">VLOOKUP($B16&amp;"_"&amp;Year,CalcStats!$C$3:$AS$680,COLUMN(Y15)-COLUMN($K15),FALSE())</f>
        <v/>
      </c>
      <c r="Z16" s="141" t="str">
        <f ca="1">VLOOKUP($B16&amp;"_"&amp;Year,CalcStats!$C$3:$AS$680,COLUMN(Z15)-COLUMN($K15),FALSE())</f>
        <v/>
      </c>
      <c r="AA16" s="141" t="str">
        <f ca="1">VLOOKUP($B16&amp;"_"&amp;Year,CalcStats!$C$3:$AS$680,COLUMN(AA15)-COLUMN($K15),FALSE())</f>
        <v/>
      </c>
      <c r="AB16" s="141" t="str">
        <f ca="1">VLOOKUP($B16&amp;"_"&amp;Year,CalcStats!$C$3:$AS$680,COLUMN(AB15)-COLUMN($K15),FALSE())</f>
        <v/>
      </c>
      <c r="AC16" s="141" t="str">
        <f ca="1">VLOOKUP($B16&amp;"_"&amp;Year,CalcStats!$C$3:$AS$680,COLUMN(AC15)-COLUMN($K15),FALSE())</f>
        <v/>
      </c>
      <c r="AD16" s="141" t="str">
        <f ca="1">VLOOKUP($B16&amp;"_"&amp;Year,CalcStats!$C$3:$AS$680,COLUMN(AD15)-COLUMN($K15),FALSE())</f>
        <v/>
      </c>
      <c r="AE16" s="141" t="str">
        <f ca="1">VLOOKUP($B16&amp;"_"&amp;Year,CalcStats!$C$3:$AS$680,COLUMN(AE15)-COLUMN($K15),FALSE())</f>
        <v/>
      </c>
      <c r="AF16" s="141" t="str">
        <f ca="1">VLOOKUP($B16&amp;"_"&amp;Year,CalcStats!$C$3:$AS$680,COLUMN(AF15)-COLUMN($K15),FALSE())</f>
        <v/>
      </c>
      <c r="AG16" s="141" t="str">
        <f ca="1">VLOOKUP($B16&amp;"_"&amp;Year,CalcStats!$C$3:$AS$680,COLUMN(AG15)-COLUMN($K15),FALSE())</f>
        <v/>
      </c>
      <c r="AH16" s="141" t="str">
        <f ca="1">VLOOKUP($B16&amp;"_"&amp;Year,CalcStats!$C$3:$AS$680,COLUMN(AH15)-COLUMN($K15),FALSE())</f>
        <v/>
      </c>
      <c r="AI16" s="141" t="str">
        <f ca="1">VLOOKUP($B16&amp;"_"&amp;Year,CalcStats!$C$3:$AS$680,COLUMN(AI15)-COLUMN($K15),FALSE())</f>
        <v/>
      </c>
      <c r="AJ16" s="141" t="str">
        <f ca="1">VLOOKUP($B16&amp;"_"&amp;Year,CalcStats!$C$3:$AS$680,COLUMN(AJ15)-COLUMN($K15),FALSE())</f>
        <v/>
      </c>
      <c r="AK16" s="141" t="str">
        <f ca="1">VLOOKUP($B16&amp;"_"&amp;Year,CalcStats!$C$3:$AS$680,COLUMN(AK15)-COLUMN($K15),FALSE())</f>
        <v/>
      </c>
      <c r="AL16" s="141" t="str">
        <f ca="1">VLOOKUP($B16&amp;"_"&amp;Year,CalcStats!$C$3:$AS$680,COLUMN(AL15)-COLUMN($K15),FALSE())</f>
        <v/>
      </c>
      <c r="AM16" s="141" t="str">
        <f ca="1">VLOOKUP($B16&amp;"_"&amp;Year,CalcStats!$C$3:$AS$680,COLUMN(AM15)-COLUMN($K15),FALSE())</f>
        <v/>
      </c>
      <c r="AN16" s="141" t="str">
        <f ca="1">VLOOKUP($B16&amp;"_"&amp;Year,CalcStats!$C$3:$AS$680,COLUMN(AN15)-COLUMN($K15),FALSE())</f>
        <v/>
      </c>
      <c r="AO16" s="141" t="str">
        <f ca="1">VLOOKUP($B16&amp;"_"&amp;Year,CalcStats!$C$3:$AS$680,COLUMN(AO15)-COLUMN($K15),FALSE())</f>
        <v/>
      </c>
      <c r="AP16" s="141" t="str">
        <f ca="1">VLOOKUP($B16&amp;"_"&amp;Year,CalcStats!$C$3:$AS$680,COLUMN(AP15)-COLUMN($K15),FALSE())</f>
        <v/>
      </c>
      <c r="AQ16" s="141" t="str">
        <f ca="1">VLOOKUP($B16&amp;"_"&amp;Year,CalcStats!$C$3:$AS$680,COLUMN(AQ15)-COLUMN($K15),FALSE())</f>
        <v/>
      </c>
      <c r="AR16" s="141" t="str">
        <f ca="1">VLOOKUP($B16&amp;"_"&amp;Year,CalcStats!$C$3:$AS$680,COLUMN(AR15)-COLUMN($K15),FALSE())</f>
        <v/>
      </c>
      <c r="AS16" s="141" t="str">
        <f ca="1">VLOOKUP($B16&amp;"_"&amp;Year,CalcStats!$C$3:$AS$680,COLUMN(AS15)-COLUMN($K15),FALSE())</f>
        <v/>
      </c>
      <c r="AT16" s="141" t="str">
        <f ca="1">VLOOKUP($B16&amp;"_"&amp;Year,CalcStats!$C$3:$AS$680,COLUMN(AT15)-COLUMN($K15),FALSE())</f>
        <v/>
      </c>
      <c r="AU16" s="141" t="str">
        <f ca="1">VLOOKUP($B16&amp;"_"&amp;Year,CalcStats!$C$3:$AS$680,COLUMN(AU15)-COLUMN($K15),FALSE())</f>
        <v/>
      </c>
      <c r="AV16" s="141" t="str">
        <f ca="1">VLOOKUP($B16&amp;"_"&amp;Year,CalcStats!$C$3:$AS$680,COLUMN(AV15)-COLUMN($K15),FALSE())</f>
        <v/>
      </c>
      <c r="AW16" s="141" t="str">
        <f ca="1">VLOOKUP($B16&amp;"_"&amp;Year,CalcStats!$C$3:$AS$680,COLUMN(AW15)-COLUMN($K15),FALSE())</f>
        <v/>
      </c>
      <c r="AX16" s="141" t="str">
        <f ca="1">VLOOKUP($B16&amp;"_"&amp;Year,CalcStats!$C$3:$AS$680,COLUMN(AX15)-COLUMN($K15),FALSE())</f>
        <v/>
      </c>
      <c r="AY16" s="141" t="str">
        <f ca="1">VLOOKUP($B16&amp;"_"&amp;Year,CalcStats!$C$3:$AS$680,COLUMN(AY15)-COLUMN($K15),FALSE())</f>
        <v/>
      </c>
      <c r="AZ16" s="141" t="str">
        <f ca="1">VLOOKUP($B16&amp;"_"&amp;Year,CalcStats!$C$3:$AS$680,COLUMN(AZ15)-COLUMN($K15),FALSE())</f>
        <v/>
      </c>
      <c r="BA16" s="141" t="str">
        <f ca="1">VLOOKUP($B16&amp;"_"&amp;Year,CalcStats!$C$3:$AS$680,COLUMN(BA15)-COLUMN($K15),FALSE())</f>
        <v/>
      </c>
      <c r="BB16" s="141" t="str">
        <f ca="1">VLOOKUP($B16&amp;"_"&amp;Year,CalcStats!$C$3:$AS$680,COLUMN(BB15)-COLUMN($K15),FALSE())</f>
        <v/>
      </c>
      <c r="BC16" s="3"/>
      <c r="BD16" s="132" t="str">
        <f t="shared" si="4"/>
        <v>Oct</v>
      </c>
      <c r="BE16" s="139">
        <f t="shared" ca="1" si="5"/>
        <v>0</v>
      </c>
      <c r="BF16" s="136">
        <f ca="1">VLOOKUP($B16&amp;"_"&amp;Year,CalcStats!$DC$3:$ES$680,COLUMN(BF15)-COLUMN($BD15),FALSE())</f>
        <v>0</v>
      </c>
      <c r="BG16" s="140">
        <f ca="1">VLOOKUP($B16&amp;"_"&amp;Year,CalcStats!$DC$3:$ES$680,COLUMN(BG15)-COLUMN($BD15),FALSE())</f>
        <v>0</v>
      </c>
      <c r="BH16" s="140">
        <f ca="1">VLOOKUP($B16&amp;"_"&amp;Year,CalcStats!$DC$3:$ES$680,COLUMN(BH15)-COLUMN($BD15),FALSE())</f>
        <v>0</v>
      </c>
      <c r="BI16" s="141">
        <f ca="1">VLOOKUP($B16&amp;"_"&amp;Year,CalcStats!$DC$3:$ES$680,COLUMN(BI15)-COLUMN($BD15),FALSE())</f>
        <v>0</v>
      </c>
      <c r="BJ16" s="141">
        <f ca="1">VLOOKUP($B16&amp;"_"&amp;Year,CalcStats!$DC$3:$ES$680,COLUMN(BJ15)-COLUMN($BD15),FALSE())</f>
        <v>0</v>
      </c>
      <c r="BK16" s="141">
        <f ca="1">VLOOKUP($B16&amp;"_"&amp;Year,CalcStats!$DC$3:$ES$680,COLUMN(BK15)-COLUMN($BD15),FALSE())</f>
        <v>0</v>
      </c>
      <c r="BL16" s="141">
        <f ca="1">VLOOKUP($B16&amp;"_"&amp;Year,CalcStats!$DC$3:$ES$680,COLUMN(BL15)-COLUMN($BD15),FALSE())</f>
        <v>0</v>
      </c>
      <c r="BM16" s="141">
        <f ca="1">VLOOKUP($B16&amp;"_"&amp;Year,CalcStats!$DC$3:$ES$680,COLUMN(BM15)-COLUMN($BD15),FALSE())</f>
        <v>0</v>
      </c>
      <c r="BN16" s="141">
        <f ca="1">VLOOKUP($B16&amp;"_"&amp;Year,CalcStats!$DC$3:$ES$680,COLUMN(BN15)-COLUMN($BD15),FALSE())</f>
        <v>0</v>
      </c>
      <c r="BO16" s="141">
        <f ca="1">VLOOKUP($B16&amp;"_"&amp;Year,CalcStats!$DC$3:$ES$680,COLUMN(BO15)-COLUMN($BD15),FALSE())</f>
        <v>0</v>
      </c>
      <c r="BP16" s="141">
        <f ca="1">VLOOKUP($B16&amp;"_"&amp;Year,CalcStats!$DC$3:$ES$680,COLUMN(BP15)-COLUMN($BD15),FALSE())</f>
        <v>0</v>
      </c>
      <c r="BQ16" s="141">
        <f ca="1">VLOOKUP($B16&amp;"_"&amp;Year,CalcStats!$DC$3:$ES$680,COLUMN(BQ15)-COLUMN($BD15),FALSE())</f>
        <v>0</v>
      </c>
      <c r="BR16" s="141">
        <f ca="1">VLOOKUP($B16&amp;"_"&amp;Year,CalcStats!$DC$3:$ES$680,COLUMN(BR15)-COLUMN($BD15),FALSE())</f>
        <v>0</v>
      </c>
      <c r="BS16" s="141">
        <f ca="1">VLOOKUP($B16&amp;"_"&amp;Year,CalcStats!$DC$3:$ES$680,COLUMN(BS15)-COLUMN($BD15),FALSE())</f>
        <v>0</v>
      </c>
      <c r="BT16" s="141">
        <f ca="1">VLOOKUP($B16&amp;"_"&amp;Year,CalcStats!$DC$3:$ES$680,COLUMN(BT15)-COLUMN($BD15),FALSE())</f>
        <v>0</v>
      </c>
      <c r="BU16" s="141">
        <f ca="1">VLOOKUP($B16&amp;"_"&amp;Year,CalcStats!$DC$3:$ES$680,COLUMN(BU15)-COLUMN($BD15),FALSE())</f>
        <v>0</v>
      </c>
      <c r="BV16" s="141">
        <f ca="1">VLOOKUP($B16&amp;"_"&amp;Year,CalcStats!$DC$3:$ES$680,COLUMN(BV15)-COLUMN($BD15),FALSE())</f>
        <v>0</v>
      </c>
      <c r="BW16" s="141">
        <f ca="1">VLOOKUP($B16&amp;"_"&amp;Year,CalcStats!$DC$3:$ES$680,COLUMN(BW15)-COLUMN($BD15),FALSE())</f>
        <v>0</v>
      </c>
      <c r="BX16" s="141">
        <f ca="1">VLOOKUP($B16&amp;"_"&amp;Year,CalcStats!$DC$3:$ES$680,COLUMN(BX15)-COLUMN($BD15),FALSE())</f>
        <v>0</v>
      </c>
      <c r="BY16" s="141">
        <f ca="1">VLOOKUP($B16&amp;"_"&amp;Year,CalcStats!$DC$3:$ES$680,COLUMN(BY15)-COLUMN($BD15),FALSE())</f>
        <v>0</v>
      </c>
      <c r="BZ16" s="141">
        <f ca="1">VLOOKUP($B16&amp;"_"&amp;Year,CalcStats!$DC$3:$ES$680,COLUMN(BZ15)-COLUMN($BD15),FALSE())</f>
        <v>0</v>
      </c>
      <c r="CA16" s="141">
        <f ca="1">VLOOKUP($B16&amp;"_"&amp;Year,CalcStats!$DC$3:$ES$680,COLUMN(CA15)-COLUMN($BD15),FALSE())</f>
        <v>0</v>
      </c>
      <c r="CB16" s="141">
        <f ca="1">VLOOKUP($B16&amp;"_"&amp;Year,CalcStats!$DC$3:$ES$680,COLUMN(CB15)-COLUMN($BD15),FALSE())</f>
        <v>0</v>
      </c>
      <c r="CC16" s="141">
        <f ca="1">VLOOKUP($B16&amp;"_"&amp;Year,CalcStats!$DC$3:$ES$680,COLUMN(CC15)-COLUMN($BD15),FALSE())</f>
        <v>0</v>
      </c>
      <c r="CD16" s="141">
        <f ca="1">VLOOKUP($B16&amp;"_"&amp;Year,CalcStats!$DC$3:$ES$680,COLUMN(CD15)-COLUMN($BD15),FALSE())</f>
        <v>0</v>
      </c>
      <c r="CE16" s="141">
        <f ca="1">VLOOKUP($B16&amp;"_"&amp;Year,CalcStats!$DC$3:$ES$680,COLUMN(CE15)-COLUMN($BD15),FALSE())</f>
        <v>0</v>
      </c>
      <c r="CF16" s="141">
        <f ca="1">VLOOKUP($B16&amp;"_"&amp;Year,CalcStats!$DC$3:$ES$680,COLUMN(CF15)-COLUMN($BD15),FALSE())</f>
        <v>0</v>
      </c>
      <c r="CG16" s="141">
        <f ca="1">VLOOKUP($B16&amp;"_"&amp;Year,CalcStats!$DC$3:$ES$680,COLUMN(CG15)-COLUMN($BD15),FALSE())</f>
        <v>0</v>
      </c>
      <c r="CH16" s="141">
        <f ca="1">VLOOKUP($B16&amp;"_"&amp;Year,CalcStats!$DC$3:$ES$680,COLUMN(CH15)-COLUMN($BD15),FALSE())</f>
        <v>0</v>
      </c>
      <c r="CI16" s="141">
        <f ca="1">VLOOKUP($B16&amp;"_"&amp;Year,CalcStats!$DC$3:$ES$680,COLUMN(CI15)-COLUMN($BD15),FALSE())</f>
        <v>0</v>
      </c>
      <c r="CJ16" s="141">
        <f ca="1">VLOOKUP($B16&amp;"_"&amp;Year,CalcStats!$DC$3:$ES$680,COLUMN(CJ15)-COLUMN($BD15),FALSE())</f>
        <v>0</v>
      </c>
      <c r="CK16" s="141">
        <f ca="1">VLOOKUP($B16&amp;"_"&amp;Year,CalcStats!$DC$3:$ES$680,COLUMN(CK15)-COLUMN($BD15),FALSE())</f>
        <v>0</v>
      </c>
      <c r="CL16" s="141">
        <f ca="1">VLOOKUP($B16&amp;"_"&amp;Year,CalcStats!$DC$3:$ES$680,COLUMN(CL15)-COLUMN($BD15),FALSE())</f>
        <v>0</v>
      </c>
      <c r="CM16" s="141">
        <f ca="1">VLOOKUP($B16&amp;"_"&amp;Year,CalcStats!$DC$3:$ES$680,COLUMN(CM15)-COLUMN($BD15),FALSE())</f>
        <v>0</v>
      </c>
      <c r="CN16" s="141">
        <f ca="1">VLOOKUP($B16&amp;"_"&amp;Year,CalcStats!$DC$3:$ES$680,COLUMN(CN15)-COLUMN($BD15),FALSE())</f>
        <v>0</v>
      </c>
      <c r="CO16" s="141">
        <f ca="1">VLOOKUP($B16&amp;"_"&amp;Year,CalcStats!$DC$3:$ES$680,COLUMN(CO15)-COLUMN($BD15),FALSE())</f>
        <v>0</v>
      </c>
      <c r="CP16" s="141">
        <f ca="1">VLOOKUP($B16&amp;"_"&amp;Year,CalcStats!$DC$3:$ES$680,COLUMN(CP15)-COLUMN($BD15),FALSE())</f>
        <v>0</v>
      </c>
      <c r="CQ16" s="141">
        <f ca="1">VLOOKUP($B16&amp;"_"&amp;Year,CalcStats!$DC$3:$ES$680,COLUMN(CQ15)-COLUMN($BD15),FALSE())</f>
        <v>0</v>
      </c>
      <c r="CR16" s="141">
        <f ca="1">VLOOKUP($B16&amp;"_"&amp;Year,CalcStats!$DC$3:$ES$680,COLUMN(CR15)-COLUMN($BD15),FALSE())</f>
        <v>0</v>
      </c>
      <c r="CS16" s="141">
        <f ca="1">VLOOKUP($B16&amp;"_"&amp;Year,CalcStats!$DC$3:$ES$680,COLUMN(CS15)-COLUMN($BD15),FALSE())</f>
        <v>0</v>
      </c>
      <c r="CT16" s="141">
        <f ca="1">VLOOKUP($B16&amp;"_"&amp;Year,CalcStats!$DC$3:$ES$680,COLUMN(CT15)-COLUMN($BD15),FALSE())</f>
        <v>0</v>
      </c>
      <c r="CU16" s="141">
        <f ca="1">VLOOKUP($B16&amp;"_"&amp;Year,CalcStats!$DC$3:$ES$680,COLUMN(CU15)-COLUMN($BD15),FALSE())</f>
        <v>0</v>
      </c>
      <c r="CV16" s="256"/>
    </row>
    <row r="17" spans="1:100" ht="15.6" x14ac:dyDescent="0.3">
      <c r="A17" s="3"/>
      <c r="B17" s="132" t="str">
        <f>Config!W17</f>
        <v>Nov</v>
      </c>
      <c r="C17" s="133" cm="1">
        <f t="array" aca="1" ref="C17" ca="1">IFERROR(INDIRECT($B17&amp;"_"&amp;Year&amp;"!AG10"),"Error in sheet names, must be &lt;MONTH_NAME&gt;_&lt;YEAR&gt;")</f>
        <v>20</v>
      </c>
      <c r="D17" s="133">
        <f t="shared" ca="1" si="0"/>
        <v>150</v>
      </c>
      <c r="E17" s="134">
        <f>November_total_EU</f>
        <v>0</v>
      </c>
      <c r="F17" s="135">
        <f>November_total_OTHER</f>
        <v>0</v>
      </c>
      <c r="G17" s="136">
        <f>November_total_absences</f>
        <v>0</v>
      </c>
      <c r="H17" s="137">
        <f>November_total_productive</f>
        <v>0</v>
      </c>
      <c r="I17" s="138">
        <f t="shared" si="1"/>
        <v>0</v>
      </c>
      <c r="J17" s="3"/>
      <c r="K17" s="132" t="str">
        <f t="shared" si="2"/>
        <v>Nov</v>
      </c>
      <c r="L17" s="139">
        <f t="shared" ca="1" si="3"/>
        <v>0</v>
      </c>
      <c r="M17" s="136" t="str">
        <f ca="1">VLOOKUP($B17&amp;"_"&amp;Year,CalcStats!$C$3:$AS$680,COLUMN(M16)-COLUMN($K16),FALSE())</f>
        <v/>
      </c>
      <c r="N17" s="140" t="str">
        <f ca="1">VLOOKUP($B17&amp;"_"&amp;Year,CalcStats!$C$3:$AS$680,COLUMN(N16)-COLUMN($K16),FALSE())</f>
        <v/>
      </c>
      <c r="O17" s="140" t="str">
        <f ca="1">VLOOKUP($B17&amp;"_"&amp;Year,CalcStats!$C$3:$AS$680,COLUMN(O16)-COLUMN($K16),FALSE())</f>
        <v/>
      </c>
      <c r="P17" s="141" t="str">
        <f ca="1">VLOOKUP($B17&amp;"_"&amp;Year,CalcStats!$C$3:$AS$680,COLUMN(P16)-COLUMN($K16),FALSE())</f>
        <v/>
      </c>
      <c r="Q17" s="141" t="str">
        <f ca="1">VLOOKUP($B17&amp;"_"&amp;Year,CalcStats!$C$3:$AS$680,COLUMN(Q16)-COLUMN($K16),FALSE())</f>
        <v/>
      </c>
      <c r="R17" s="141" t="str">
        <f ca="1">VLOOKUP($B17&amp;"_"&amp;Year,CalcStats!$C$3:$AS$680,COLUMN(R16)-COLUMN($K16),FALSE())</f>
        <v/>
      </c>
      <c r="S17" s="141" t="str">
        <f ca="1">VLOOKUP($B17&amp;"_"&amp;Year,CalcStats!$C$3:$AS$680,COLUMN(S16)-COLUMN($K16),FALSE())</f>
        <v/>
      </c>
      <c r="T17" s="141" t="str">
        <f ca="1">VLOOKUP($B17&amp;"_"&amp;Year,CalcStats!$C$3:$AS$680,COLUMN(T16)-COLUMN($K16),FALSE())</f>
        <v/>
      </c>
      <c r="U17" s="141" t="str">
        <f ca="1">VLOOKUP($B17&amp;"_"&amp;Year,CalcStats!$C$3:$AS$680,COLUMN(U16)-COLUMN($K16),FALSE())</f>
        <v/>
      </c>
      <c r="V17" s="141" t="str">
        <f ca="1">VLOOKUP($B17&amp;"_"&amp;Year,CalcStats!$C$3:$AS$680,COLUMN(V16)-COLUMN($K16),FALSE())</f>
        <v/>
      </c>
      <c r="W17" s="141" t="str">
        <f ca="1">VLOOKUP($B17&amp;"_"&amp;Year,CalcStats!$C$3:$AS$680,COLUMN(W16)-COLUMN($K16),FALSE())</f>
        <v/>
      </c>
      <c r="X17" s="141" t="str">
        <f ca="1">VLOOKUP($B17&amp;"_"&amp;Year,CalcStats!$C$3:$AS$680,COLUMN(X16)-COLUMN($K16),FALSE())</f>
        <v/>
      </c>
      <c r="Y17" s="141" t="str">
        <f ca="1">VLOOKUP($B17&amp;"_"&amp;Year,CalcStats!$C$3:$AS$680,COLUMN(Y16)-COLUMN($K16),FALSE())</f>
        <v/>
      </c>
      <c r="Z17" s="141" t="str">
        <f ca="1">VLOOKUP($B17&amp;"_"&amp;Year,CalcStats!$C$3:$AS$680,COLUMN(Z16)-COLUMN($K16),FALSE())</f>
        <v/>
      </c>
      <c r="AA17" s="141" t="str">
        <f ca="1">VLOOKUP($B17&amp;"_"&amp;Year,CalcStats!$C$3:$AS$680,COLUMN(AA16)-COLUMN($K16),FALSE())</f>
        <v/>
      </c>
      <c r="AB17" s="141" t="str">
        <f ca="1">VLOOKUP($B17&amp;"_"&amp;Year,CalcStats!$C$3:$AS$680,COLUMN(AB16)-COLUMN($K16),FALSE())</f>
        <v/>
      </c>
      <c r="AC17" s="141" t="str">
        <f ca="1">VLOOKUP($B17&amp;"_"&amp;Year,CalcStats!$C$3:$AS$680,COLUMN(AC16)-COLUMN($K16),FALSE())</f>
        <v/>
      </c>
      <c r="AD17" s="141" t="str">
        <f ca="1">VLOOKUP($B17&amp;"_"&amp;Year,CalcStats!$C$3:$AS$680,COLUMN(AD16)-COLUMN($K16),FALSE())</f>
        <v/>
      </c>
      <c r="AE17" s="141" t="str">
        <f ca="1">VLOOKUP($B17&amp;"_"&amp;Year,CalcStats!$C$3:$AS$680,COLUMN(AE16)-COLUMN($K16),FALSE())</f>
        <v/>
      </c>
      <c r="AF17" s="141" t="str">
        <f ca="1">VLOOKUP($B17&amp;"_"&amp;Year,CalcStats!$C$3:$AS$680,COLUMN(AF16)-COLUMN($K16),FALSE())</f>
        <v/>
      </c>
      <c r="AG17" s="141" t="str">
        <f ca="1">VLOOKUP($B17&amp;"_"&amp;Year,CalcStats!$C$3:$AS$680,COLUMN(AG16)-COLUMN($K16),FALSE())</f>
        <v/>
      </c>
      <c r="AH17" s="141" t="str">
        <f ca="1">VLOOKUP($B17&amp;"_"&amp;Year,CalcStats!$C$3:$AS$680,COLUMN(AH16)-COLUMN($K16),FALSE())</f>
        <v/>
      </c>
      <c r="AI17" s="141" t="str">
        <f ca="1">VLOOKUP($B17&amp;"_"&amp;Year,CalcStats!$C$3:$AS$680,COLUMN(AI16)-COLUMN($K16),FALSE())</f>
        <v/>
      </c>
      <c r="AJ17" s="141" t="str">
        <f ca="1">VLOOKUP($B17&amp;"_"&amp;Year,CalcStats!$C$3:$AS$680,COLUMN(AJ16)-COLUMN($K16),FALSE())</f>
        <v/>
      </c>
      <c r="AK17" s="141" t="str">
        <f ca="1">VLOOKUP($B17&amp;"_"&amp;Year,CalcStats!$C$3:$AS$680,COLUMN(AK16)-COLUMN($K16),FALSE())</f>
        <v/>
      </c>
      <c r="AL17" s="141" t="str">
        <f ca="1">VLOOKUP($B17&amp;"_"&amp;Year,CalcStats!$C$3:$AS$680,COLUMN(AL16)-COLUMN($K16),FALSE())</f>
        <v/>
      </c>
      <c r="AM17" s="141" t="str">
        <f ca="1">VLOOKUP($B17&amp;"_"&amp;Year,CalcStats!$C$3:$AS$680,COLUMN(AM16)-COLUMN($K16),FALSE())</f>
        <v/>
      </c>
      <c r="AN17" s="141" t="str">
        <f ca="1">VLOOKUP($B17&amp;"_"&amp;Year,CalcStats!$C$3:$AS$680,COLUMN(AN16)-COLUMN($K16),FALSE())</f>
        <v/>
      </c>
      <c r="AO17" s="141" t="str">
        <f ca="1">VLOOKUP($B17&amp;"_"&amp;Year,CalcStats!$C$3:$AS$680,COLUMN(AO16)-COLUMN($K16),FALSE())</f>
        <v/>
      </c>
      <c r="AP17" s="141" t="str">
        <f ca="1">VLOOKUP($B17&amp;"_"&amp;Year,CalcStats!$C$3:$AS$680,COLUMN(AP16)-COLUMN($K16),FALSE())</f>
        <v/>
      </c>
      <c r="AQ17" s="141" t="str">
        <f ca="1">VLOOKUP($B17&amp;"_"&amp;Year,CalcStats!$C$3:$AS$680,COLUMN(AQ16)-COLUMN($K16),FALSE())</f>
        <v/>
      </c>
      <c r="AR17" s="141" t="str">
        <f ca="1">VLOOKUP($B17&amp;"_"&amp;Year,CalcStats!$C$3:$AS$680,COLUMN(AR16)-COLUMN($K16),FALSE())</f>
        <v/>
      </c>
      <c r="AS17" s="141" t="str">
        <f ca="1">VLOOKUP($B17&amp;"_"&amp;Year,CalcStats!$C$3:$AS$680,COLUMN(AS16)-COLUMN($K16),FALSE())</f>
        <v/>
      </c>
      <c r="AT17" s="141" t="str">
        <f ca="1">VLOOKUP($B17&amp;"_"&amp;Year,CalcStats!$C$3:$AS$680,COLUMN(AT16)-COLUMN($K16),FALSE())</f>
        <v/>
      </c>
      <c r="AU17" s="141" t="str">
        <f ca="1">VLOOKUP($B17&amp;"_"&amp;Year,CalcStats!$C$3:$AS$680,COLUMN(AU16)-COLUMN($K16),FALSE())</f>
        <v/>
      </c>
      <c r="AV17" s="141" t="str">
        <f ca="1">VLOOKUP($B17&amp;"_"&amp;Year,CalcStats!$C$3:$AS$680,COLUMN(AV16)-COLUMN($K16),FALSE())</f>
        <v/>
      </c>
      <c r="AW17" s="141" t="str">
        <f ca="1">VLOOKUP($B17&amp;"_"&amp;Year,CalcStats!$C$3:$AS$680,COLUMN(AW16)-COLUMN($K16),FALSE())</f>
        <v/>
      </c>
      <c r="AX17" s="141" t="str">
        <f ca="1">VLOOKUP($B17&amp;"_"&amp;Year,CalcStats!$C$3:$AS$680,COLUMN(AX16)-COLUMN($K16),FALSE())</f>
        <v/>
      </c>
      <c r="AY17" s="141" t="str">
        <f ca="1">VLOOKUP($B17&amp;"_"&amp;Year,CalcStats!$C$3:$AS$680,COLUMN(AY16)-COLUMN($K16),FALSE())</f>
        <v/>
      </c>
      <c r="AZ17" s="141" t="str">
        <f ca="1">VLOOKUP($B17&amp;"_"&amp;Year,CalcStats!$C$3:$AS$680,COLUMN(AZ16)-COLUMN($K16),FALSE())</f>
        <v/>
      </c>
      <c r="BA17" s="141" t="str">
        <f ca="1">VLOOKUP($B17&amp;"_"&amp;Year,CalcStats!$C$3:$AS$680,COLUMN(BA16)-COLUMN($K16),FALSE())</f>
        <v/>
      </c>
      <c r="BB17" s="141" t="str">
        <f ca="1">VLOOKUP($B17&amp;"_"&amp;Year,CalcStats!$C$3:$AS$680,COLUMN(BB16)-COLUMN($K16),FALSE())</f>
        <v/>
      </c>
      <c r="BC17" s="3"/>
      <c r="BD17" s="132" t="str">
        <f t="shared" si="4"/>
        <v>Nov</v>
      </c>
      <c r="BE17" s="139">
        <f t="shared" ca="1" si="5"/>
        <v>0</v>
      </c>
      <c r="BF17" s="136">
        <f ca="1">VLOOKUP($B17&amp;"_"&amp;Year,CalcStats!$DC$3:$ES$680,COLUMN(BF16)-COLUMN($BD16),FALSE())</f>
        <v>0</v>
      </c>
      <c r="BG17" s="140">
        <f ca="1">VLOOKUP($B17&amp;"_"&amp;Year,CalcStats!$DC$3:$ES$680,COLUMN(BG16)-COLUMN($BD16),FALSE())</f>
        <v>0</v>
      </c>
      <c r="BH17" s="140">
        <f ca="1">VLOOKUP($B17&amp;"_"&amp;Year,CalcStats!$DC$3:$ES$680,COLUMN(BH16)-COLUMN($BD16),FALSE())</f>
        <v>0</v>
      </c>
      <c r="BI17" s="141">
        <f ca="1">VLOOKUP($B17&amp;"_"&amp;Year,CalcStats!$DC$3:$ES$680,COLUMN(BI16)-COLUMN($BD16),FALSE())</f>
        <v>0</v>
      </c>
      <c r="BJ17" s="141">
        <f ca="1">VLOOKUP($B17&amp;"_"&amp;Year,CalcStats!$DC$3:$ES$680,COLUMN(BJ16)-COLUMN($BD16),FALSE())</f>
        <v>0</v>
      </c>
      <c r="BK17" s="141">
        <f ca="1">VLOOKUP($B17&amp;"_"&amp;Year,CalcStats!$DC$3:$ES$680,COLUMN(BK16)-COLUMN($BD16),FALSE())</f>
        <v>0</v>
      </c>
      <c r="BL17" s="141">
        <f ca="1">VLOOKUP($B17&amp;"_"&amp;Year,CalcStats!$DC$3:$ES$680,COLUMN(BL16)-COLUMN($BD16),FALSE())</f>
        <v>0</v>
      </c>
      <c r="BM17" s="141">
        <f ca="1">VLOOKUP($B17&amp;"_"&amp;Year,CalcStats!$DC$3:$ES$680,COLUMN(BM16)-COLUMN($BD16),FALSE())</f>
        <v>0</v>
      </c>
      <c r="BN17" s="141">
        <f ca="1">VLOOKUP($B17&amp;"_"&amp;Year,CalcStats!$DC$3:$ES$680,COLUMN(BN16)-COLUMN($BD16),FALSE())</f>
        <v>0</v>
      </c>
      <c r="BO17" s="141">
        <f ca="1">VLOOKUP($B17&amp;"_"&amp;Year,CalcStats!$DC$3:$ES$680,COLUMN(BO16)-COLUMN($BD16),FALSE())</f>
        <v>0</v>
      </c>
      <c r="BP17" s="141">
        <f ca="1">VLOOKUP($B17&amp;"_"&amp;Year,CalcStats!$DC$3:$ES$680,COLUMN(BP16)-COLUMN($BD16),FALSE())</f>
        <v>0</v>
      </c>
      <c r="BQ17" s="141">
        <f ca="1">VLOOKUP($B17&amp;"_"&amp;Year,CalcStats!$DC$3:$ES$680,COLUMN(BQ16)-COLUMN($BD16),FALSE())</f>
        <v>0</v>
      </c>
      <c r="BR17" s="141">
        <f ca="1">VLOOKUP($B17&amp;"_"&amp;Year,CalcStats!$DC$3:$ES$680,COLUMN(BR16)-COLUMN($BD16),FALSE())</f>
        <v>0</v>
      </c>
      <c r="BS17" s="141">
        <f ca="1">VLOOKUP($B17&amp;"_"&amp;Year,CalcStats!$DC$3:$ES$680,COLUMN(BS16)-COLUMN($BD16),FALSE())</f>
        <v>0</v>
      </c>
      <c r="BT17" s="141">
        <f ca="1">VLOOKUP($B17&amp;"_"&amp;Year,CalcStats!$DC$3:$ES$680,COLUMN(BT16)-COLUMN($BD16),FALSE())</f>
        <v>0</v>
      </c>
      <c r="BU17" s="141">
        <f ca="1">VLOOKUP($B17&amp;"_"&amp;Year,CalcStats!$DC$3:$ES$680,COLUMN(BU16)-COLUMN($BD16),FALSE())</f>
        <v>0</v>
      </c>
      <c r="BV17" s="141">
        <f ca="1">VLOOKUP($B17&amp;"_"&amp;Year,CalcStats!$DC$3:$ES$680,COLUMN(BV16)-COLUMN($BD16),FALSE())</f>
        <v>0</v>
      </c>
      <c r="BW17" s="141">
        <f ca="1">VLOOKUP($B17&amp;"_"&amp;Year,CalcStats!$DC$3:$ES$680,COLUMN(BW16)-COLUMN($BD16),FALSE())</f>
        <v>0</v>
      </c>
      <c r="BX17" s="141">
        <f ca="1">VLOOKUP($B17&amp;"_"&amp;Year,CalcStats!$DC$3:$ES$680,COLUMN(BX16)-COLUMN($BD16),FALSE())</f>
        <v>0</v>
      </c>
      <c r="BY17" s="141">
        <f ca="1">VLOOKUP($B17&amp;"_"&amp;Year,CalcStats!$DC$3:$ES$680,COLUMN(BY16)-COLUMN($BD16),FALSE())</f>
        <v>0</v>
      </c>
      <c r="BZ17" s="141">
        <f ca="1">VLOOKUP($B17&amp;"_"&amp;Year,CalcStats!$DC$3:$ES$680,COLUMN(BZ16)-COLUMN($BD16),FALSE())</f>
        <v>0</v>
      </c>
      <c r="CA17" s="141">
        <f ca="1">VLOOKUP($B17&amp;"_"&amp;Year,CalcStats!$DC$3:$ES$680,COLUMN(CA16)-COLUMN($BD16),FALSE())</f>
        <v>0</v>
      </c>
      <c r="CB17" s="141">
        <f ca="1">VLOOKUP($B17&amp;"_"&amp;Year,CalcStats!$DC$3:$ES$680,COLUMN(CB16)-COLUMN($BD16),FALSE())</f>
        <v>0</v>
      </c>
      <c r="CC17" s="141">
        <f ca="1">VLOOKUP($B17&amp;"_"&amp;Year,CalcStats!$DC$3:$ES$680,COLUMN(CC16)-COLUMN($BD16),FALSE())</f>
        <v>0</v>
      </c>
      <c r="CD17" s="141">
        <f ca="1">VLOOKUP($B17&amp;"_"&amp;Year,CalcStats!$DC$3:$ES$680,COLUMN(CD16)-COLUMN($BD16),FALSE())</f>
        <v>0</v>
      </c>
      <c r="CE17" s="141">
        <f ca="1">VLOOKUP($B17&amp;"_"&amp;Year,CalcStats!$DC$3:$ES$680,COLUMN(CE16)-COLUMN($BD16),FALSE())</f>
        <v>0</v>
      </c>
      <c r="CF17" s="141">
        <f ca="1">VLOOKUP($B17&amp;"_"&amp;Year,CalcStats!$DC$3:$ES$680,COLUMN(CF16)-COLUMN($BD16),FALSE())</f>
        <v>0</v>
      </c>
      <c r="CG17" s="141">
        <f ca="1">VLOOKUP($B17&amp;"_"&amp;Year,CalcStats!$DC$3:$ES$680,COLUMN(CG16)-COLUMN($BD16),FALSE())</f>
        <v>0</v>
      </c>
      <c r="CH17" s="141">
        <f ca="1">VLOOKUP($B17&amp;"_"&amp;Year,CalcStats!$DC$3:$ES$680,COLUMN(CH16)-COLUMN($BD16),FALSE())</f>
        <v>0</v>
      </c>
      <c r="CI17" s="141">
        <f ca="1">VLOOKUP($B17&amp;"_"&amp;Year,CalcStats!$DC$3:$ES$680,COLUMN(CI16)-COLUMN($BD16),FALSE())</f>
        <v>0</v>
      </c>
      <c r="CJ17" s="141">
        <f ca="1">VLOOKUP($B17&amp;"_"&amp;Year,CalcStats!$DC$3:$ES$680,COLUMN(CJ16)-COLUMN($BD16),FALSE())</f>
        <v>0</v>
      </c>
      <c r="CK17" s="141">
        <f ca="1">VLOOKUP($B17&amp;"_"&amp;Year,CalcStats!$DC$3:$ES$680,COLUMN(CK16)-COLUMN($BD16),FALSE())</f>
        <v>0</v>
      </c>
      <c r="CL17" s="141">
        <f ca="1">VLOOKUP($B17&amp;"_"&amp;Year,CalcStats!$DC$3:$ES$680,COLUMN(CL16)-COLUMN($BD16),FALSE())</f>
        <v>0</v>
      </c>
      <c r="CM17" s="141">
        <f ca="1">VLOOKUP($B17&amp;"_"&amp;Year,CalcStats!$DC$3:$ES$680,COLUMN(CM16)-COLUMN($BD16),FALSE())</f>
        <v>0</v>
      </c>
      <c r="CN17" s="141">
        <f ca="1">VLOOKUP($B17&amp;"_"&amp;Year,CalcStats!$DC$3:$ES$680,COLUMN(CN16)-COLUMN($BD16),FALSE())</f>
        <v>0</v>
      </c>
      <c r="CO17" s="141">
        <f ca="1">VLOOKUP($B17&amp;"_"&amp;Year,CalcStats!$DC$3:$ES$680,COLUMN(CO16)-COLUMN($BD16),FALSE())</f>
        <v>0</v>
      </c>
      <c r="CP17" s="141">
        <f ca="1">VLOOKUP($B17&amp;"_"&amp;Year,CalcStats!$DC$3:$ES$680,COLUMN(CP16)-COLUMN($BD16),FALSE())</f>
        <v>0</v>
      </c>
      <c r="CQ17" s="141">
        <f ca="1">VLOOKUP($B17&amp;"_"&amp;Year,CalcStats!$DC$3:$ES$680,COLUMN(CQ16)-COLUMN($BD16),FALSE())</f>
        <v>0</v>
      </c>
      <c r="CR17" s="141">
        <f ca="1">VLOOKUP($B17&amp;"_"&amp;Year,CalcStats!$DC$3:$ES$680,COLUMN(CR16)-COLUMN($BD16),FALSE())</f>
        <v>0</v>
      </c>
      <c r="CS17" s="141">
        <f ca="1">VLOOKUP($B17&amp;"_"&amp;Year,CalcStats!$DC$3:$ES$680,COLUMN(CS16)-COLUMN($BD16),FALSE())</f>
        <v>0</v>
      </c>
      <c r="CT17" s="141">
        <f ca="1">VLOOKUP($B17&amp;"_"&amp;Year,CalcStats!$DC$3:$ES$680,COLUMN(CT16)-COLUMN($BD16),FALSE())</f>
        <v>0</v>
      </c>
      <c r="CU17" s="141">
        <f ca="1">VLOOKUP($B17&amp;"_"&amp;Year,CalcStats!$DC$3:$ES$680,COLUMN(CU16)-COLUMN($BD16),FALSE())</f>
        <v>0</v>
      </c>
      <c r="CV17" s="256"/>
    </row>
    <row r="18" spans="1:100" ht="16.2" thickBot="1" x14ac:dyDescent="0.35">
      <c r="A18" s="3"/>
      <c r="B18" s="142" t="str">
        <f>Config!W18</f>
        <v>Dec</v>
      </c>
      <c r="C18" s="143" cm="1">
        <f t="array" aca="1" ref="C18" ca="1">IFERROR(INDIRECT($B18&amp;"_"&amp;Year&amp;"!AG10"),"Error in sheet names, must be &lt;MONTH_NAME&gt;_&lt;YEAR&gt;")</f>
        <v>18</v>
      </c>
      <c r="D18" s="143">
        <f t="shared" ca="1" si="0"/>
        <v>135</v>
      </c>
      <c r="E18" s="144">
        <f>December_total_EU</f>
        <v>0</v>
      </c>
      <c r="F18" s="145">
        <f>December_total_OTHER</f>
        <v>0</v>
      </c>
      <c r="G18" s="146">
        <f>December_total_absences</f>
        <v>0</v>
      </c>
      <c r="H18" s="147">
        <f>December_total_productive</f>
        <v>0</v>
      </c>
      <c r="I18" s="148">
        <f t="shared" si="1"/>
        <v>0</v>
      </c>
      <c r="J18" s="3"/>
      <c r="K18" s="142" t="str">
        <f t="shared" si="2"/>
        <v>Dec</v>
      </c>
      <c r="L18" s="149">
        <f t="shared" ca="1" si="3"/>
        <v>0</v>
      </c>
      <c r="M18" s="146" t="str">
        <f ca="1">VLOOKUP($B18&amp;"_"&amp;Year,CalcStats!$C$3:$AS$680,COLUMN(M17)-COLUMN($K17),FALSE())</f>
        <v/>
      </c>
      <c r="N18" s="150" t="str">
        <f ca="1">VLOOKUP($B18&amp;"_"&amp;Year,CalcStats!$C$3:$AS$680,COLUMN(N17)-COLUMN($K17),FALSE())</f>
        <v/>
      </c>
      <c r="O18" s="150" t="str">
        <f ca="1">VLOOKUP($B18&amp;"_"&amp;Year,CalcStats!$C$3:$AS$680,COLUMN(O17)-COLUMN($K17),FALSE())</f>
        <v/>
      </c>
      <c r="P18" s="151" t="str">
        <f ca="1">VLOOKUP($B18&amp;"_"&amp;Year,CalcStats!$C$3:$AS$680,COLUMN(P17)-COLUMN($K17),FALSE())</f>
        <v/>
      </c>
      <c r="Q18" s="151" t="str">
        <f ca="1">VLOOKUP($B18&amp;"_"&amp;Year,CalcStats!$C$3:$AS$680,COLUMN(Q17)-COLUMN($K17),FALSE())</f>
        <v/>
      </c>
      <c r="R18" s="151" t="str">
        <f ca="1">VLOOKUP($B18&amp;"_"&amp;Year,CalcStats!$C$3:$AS$680,COLUMN(R17)-COLUMN($K17),FALSE())</f>
        <v/>
      </c>
      <c r="S18" s="151" t="str">
        <f ca="1">VLOOKUP($B18&amp;"_"&amp;Year,CalcStats!$C$3:$AS$680,COLUMN(S17)-COLUMN($K17),FALSE())</f>
        <v/>
      </c>
      <c r="T18" s="151" t="str">
        <f ca="1">VLOOKUP($B18&amp;"_"&amp;Year,CalcStats!$C$3:$AS$680,COLUMN(T17)-COLUMN($K17),FALSE())</f>
        <v/>
      </c>
      <c r="U18" s="151" t="str">
        <f ca="1">VLOOKUP($B18&amp;"_"&amp;Year,CalcStats!$C$3:$AS$680,COLUMN(U17)-COLUMN($K17),FALSE())</f>
        <v/>
      </c>
      <c r="V18" s="151" t="str">
        <f ca="1">VLOOKUP($B18&amp;"_"&amp;Year,CalcStats!$C$3:$AS$680,COLUMN(V17)-COLUMN($K17),FALSE())</f>
        <v/>
      </c>
      <c r="W18" s="151" t="str">
        <f ca="1">VLOOKUP($B18&amp;"_"&amp;Year,CalcStats!$C$3:$AS$680,COLUMN(W17)-COLUMN($K17),FALSE())</f>
        <v/>
      </c>
      <c r="X18" s="151" t="str">
        <f ca="1">VLOOKUP($B18&amp;"_"&amp;Year,CalcStats!$C$3:$AS$680,COLUMN(X17)-COLUMN($K17),FALSE())</f>
        <v/>
      </c>
      <c r="Y18" s="151" t="str">
        <f ca="1">VLOOKUP($B18&amp;"_"&amp;Year,CalcStats!$C$3:$AS$680,COLUMN(Y17)-COLUMN($K17),FALSE())</f>
        <v/>
      </c>
      <c r="Z18" s="151" t="str">
        <f ca="1">VLOOKUP($B18&amp;"_"&amp;Year,CalcStats!$C$3:$AS$680,COLUMN(Z17)-COLUMN($K17),FALSE())</f>
        <v/>
      </c>
      <c r="AA18" s="151" t="str">
        <f ca="1">VLOOKUP($B18&amp;"_"&amp;Year,CalcStats!$C$3:$AS$680,COLUMN(AA17)-COLUMN($K17),FALSE())</f>
        <v/>
      </c>
      <c r="AB18" s="151" t="str">
        <f ca="1">VLOOKUP($B18&amp;"_"&amp;Year,CalcStats!$C$3:$AS$680,COLUMN(AB17)-COLUMN($K17),FALSE())</f>
        <v/>
      </c>
      <c r="AC18" s="151" t="str">
        <f ca="1">VLOOKUP($B18&amp;"_"&amp;Year,CalcStats!$C$3:$AS$680,COLUMN(AC17)-COLUMN($K17),FALSE())</f>
        <v/>
      </c>
      <c r="AD18" s="151" t="str">
        <f ca="1">VLOOKUP($B18&amp;"_"&amp;Year,CalcStats!$C$3:$AS$680,COLUMN(AD17)-COLUMN($K17),FALSE())</f>
        <v/>
      </c>
      <c r="AE18" s="151" t="str">
        <f ca="1">VLOOKUP($B18&amp;"_"&amp;Year,CalcStats!$C$3:$AS$680,COLUMN(AE17)-COLUMN($K17),FALSE())</f>
        <v/>
      </c>
      <c r="AF18" s="151" t="str">
        <f ca="1">VLOOKUP($B18&amp;"_"&amp;Year,CalcStats!$C$3:$AS$680,COLUMN(AF17)-COLUMN($K17),FALSE())</f>
        <v/>
      </c>
      <c r="AG18" s="151" t="str">
        <f ca="1">VLOOKUP($B18&amp;"_"&amp;Year,CalcStats!$C$3:$AS$680,COLUMN(AG17)-COLUMN($K17),FALSE())</f>
        <v/>
      </c>
      <c r="AH18" s="151" t="str">
        <f ca="1">VLOOKUP($B18&amp;"_"&amp;Year,CalcStats!$C$3:$AS$680,COLUMN(AH17)-COLUMN($K17),FALSE())</f>
        <v/>
      </c>
      <c r="AI18" s="151" t="str">
        <f ca="1">VLOOKUP($B18&amp;"_"&amp;Year,CalcStats!$C$3:$AS$680,COLUMN(AI17)-COLUMN($K17),FALSE())</f>
        <v/>
      </c>
      <c r="AJ18" s="151" t="str">
        <f ca="1">VLOOKUP($B18&amp;"_"&amp;Year,CalcStats!$C$3:$AS$680,COLUMN(AJ17)-COLUMN($K17),FALSE())</f>
        <v/>
      </c>
      <c r="AK18" s="151" t="str">
        <f ca="1">VLOOKUP($B18&amp;"_"&amp;Year,CalcStats!$C$3:$AS$680,COLUMN(AK17)-COLUMN($K17),FALSE())</f>
        <v/>
      </c>
      <c r="AL18" s="151" t="str">
        <f ca="1">VLOOKUP($B18&amp;"_"&amp;Year,CalcStats!$C$3:$AS$680,COLUMN(AL17)-COLUMN($K17),FALSE())</f>
        <v/>
      </c>
      <c r="AM18" s="151" t="str">
        <f ca="1">VLOOKUP($B18&amp;"_"&amp;Year,CalcStats!$C$3:$AS$680,COLUMN(AM17)-COLUMN($K17),FALSE())</f>
        <v/>
      </c>
      <c r="AN18" s="151" t="str">
        <f ca="1">VLOOKUP($B18&amp;"_"&amp;Year,CalcStats!$C$3:$AS$680,COLUMN(AN17)-COLUMN($K17),FALSE())</f>
        <v/>
      </c>
      <c r="AO18" s="151" t="str">
        <f ca="1">VLOOKUP($B18&amp;"_"&amp;Year,CalcStats!$C$3:$AS$680,COLUMN(AO17)-COLUMN($K17),FALSE())</f>
        <v/>
      </c>
      <c r="AP18" s="151" t="str">
        <f ca="1">VLOOKUP($B18&amp;"_"&amp;Year,CalcStats!$C$3:$AS$680,COLUMN(AP17)-COLUMN($K17),FALSE())</f>
        <v/>
      </c>
      <c r="AQ18" s="151" t="str">
        <f ca="1">VLOOKUP($B18&amp;"_"&amp;Year,CalcStats!$C$3:$AS$680,COLUMN(AQ17)-COLUMN($K17),FALSE())</f>
        <v/>
      </c>
      <c r="AR18" s="151" t="str">
        <f ca="1">VLOOKUP($B18&amp;"_"&amp;Year,CalcStats!$C$3:$AS$680,COLUMN(AR17)-COLUMN($K17),FALSE())</f>
        <v/>
      </c>
      <c r="AS18" s="151" t="str">
        <f ca="1">VLOOKUP($B18&amp;"_"&amp;Year,CalcStats!$C$3:$AS$680,COLUMN(AS17)-COLUMN($K17),FALSE())</f>
        <v/>
      </c>
      <c r="AT18" s="151" t="str">
        <f ca="1">VLOOKUP($B18&amp;"_"&amp;Year,CalcStats!$C$3:$AS$680,COLUMN(AT17)-COLUMN($K17),FALSE())</f>
        <v/>
      </c>
      <c r="AU18" s="151" t="str">
        <f ca="1">VLOOKUP($B18&amp;"_"&amp;Year,CalcStats!$C$3:$AS$680,COLUMN(AU17)-COLUMN($K17),FALSE())</f>
        <v/>
      </c>
      <c r="AV18" s="151" t="str">
        <f ca="1">VLOOKUP($B18&amp;"_"&amp;Year,CalcStats!$C$3:$AS$680,COLUMN(AV17)-COLUMN($K17),FALSE())</f>
        <v/>
      </c>
      <c r="AW18" s="151" t="str">
        <f ca="1">VLOOKUP($B18&amp;"_"&amp;Year,CalcStats!$C$3:$AS$680,COLUMN(AW17)-COLUMN($K17),FALSE())</f>
        <v/>
      </c>
      <c r="AX18" s="151" t="str">
        <f ca="1">VLOOKUP($B18&amp;"_"&amp;Year,CalcStats!$C$3:$AS$680,COLUMN(AX17)-COLUMN($K17),FALSE())</f>
        <v/>
      </c>
      <c r="AY18" s="151" t="str">
        <f ca="1">VLOOKUP($B18&amp;"_"&amp;Year,CalcStats!$C$3:$AS$680,COLUMN(AY17)-COLUMN($K17),FALSE())</f>
        <v/>
      </c>
      <c r="AZ18" s="151" t="str">
        <f ca="1">VLOOKUP($B18&amp;"_"&amp;Year,CalcStats!$C$3:$AS$680,COLUMN(AZ17)-COLUMN($K17),FALSE())</f>
        <v/>
      </c>
      <c r="BA18" s="151" t="str">
        <f ca="1">VLOOKUP($B18&amp;"_"&amp;Year,CalcStats!$C$3:$AS$680,COLUMN(BA17)-COLUMN($K17),FALSE())</f>
        <v/>
      </c>
      <c r="BB18" s="151" t="str">
        <f ca="1">VLOOKUP($B18&amp;"_"&amp;Year,CalcStats!$C$3:$AS$680,COLUMN(BB17)-COLUMN($K17),FALSE())</f>
        <v/>
      </c>
      <c r="BC18" s="3"/>
      <c r="BD18" s="142" t="str">
        <f t="shared" si="4"/>
        <v>Dec</v>
      </c>
      <c r="BE18" s="149">
        <f t="shared" ca="1" si="5"/>
        <v>0</v>
      </c>
      <c r="BF18" s="146">
        <f ca="1">VLOOKUP($B18&amp;"_"&amp;Year,CalcStats!$DC$3:$ES$680,COLUMN(BF17)-COLUMN($BD17),FALSE())</f>
        <v>0</v>
      </c>
      <c r="BG18" s="150">
        <f ca="1">VLOOKUP($B18&amp;"_"&amp;Year,CalcStats!$DC$3:$ES$680,COLUMN(BG17)-COLUMN($BD17),FALSE())</f>
        <v>0</v>
      </c>
      <c r="BH18" s="150">
        <f ca="1">VLOOKUP($B18&amp;"_"&amp;Year,CalcStats!$DC$3:$ES$680,COLUMN(BH17)-COLUMN($BD17),FALSE())</f>
        <v>0</v>
      </c>
      <c r="BI18" s="151">
        <f ca="1">VLOOKUP($B18&amp;"_"&amp;Year,CalcStats!$DC$3:$ES$680,COLUMN(BI17)-COLUMN($BD17),FALSE())</f>
        <v>0</v>
      </c>
      <c r="BJ18" s="151">
        <f ca="1">VLOOKUP($B18&amp;"_"&amp;Year,CalcStats!$DC$3:$ES$680,COLUMN(BJ17)-COLUMN($BD17),FALSE())</f>
        <v>0</v>
      </c>
      <c r="BK18" s="151">
        <f ca="1">VLOOKUP($B18&amp;"_"&amp;Year,CalcStats!$DC$3:$ES$680,COLUMN(BK17)-COLUMN($BD17),FALSE())</f>
        <v>0</v>
      </c>
      <c r="BL18" s="151">
        <f ca="1">VLOOKUP($B18&amp;"_"&amp;Year,CalcStats!$DC$3:$ES$680,COLUMN(BL17)-COLUMN($BD17),FALSE())</f>
        <v>0</v>
      </c>
      <c r="BM18" s="151">
        <f ca="1">VLOOKUP($B18&amp;"_"&amp;Year,CalcStats!$DC$3:$ES$680,COLUMN(BM17)-COLUMN($BD17),FALSE())</f>
        <v>0</v>
      </c>
      <c r="BN18" s="151">
        <f ca="1">VLOOKUP($B18&amp;"_"&amp;Year,CalcStats!$DC$3:$ES$680,COLUMN(BN17)-COLUMN($BD17),FALSE())</f>
        <v>0</v>
      </c>
      <c r="BO18" s="151">
        <f ca="1">VLOOKUP($B18&amp;"_"&amp;Year,CalcStats!$DC$3:$ES$680,COLUMN(BO17)-COLUMN($BD17),FALSE())</f>
        <v>0</v>
      </c>
      <c r="BP18" s="151">
        <f ca="1">VLOOKUP($B18&amp;"_"&amp;Year,CalcStats!$DC$3:$ES$680,COLUMN(BP17)-COLUMN($BD17),FALSE())</f>
        <v>0</v>
      </c>
      <c r="BQ18" s="151">
        <f ca="1">VLOOKUP($B18&amp;"_"&amp;Year,CalcStats!$DC$3:$ES$680,COLUMN(BQ17)-COLUMN($BD17),FALSE())</f>
        <v>0</v>
      </c>
      <c r="BR18" s="151">
        <f ca="1">VLOOKUP($B18&amp;"_"&amp;Year,CalcStats!$DC$3:$ES$680,COLUMN(BR17)-COLUMN($BD17),FALSE())</f>
        <v>0</v>
      </c>
      <c r="BS18" s="151">
        <f ca="1">VLOOKUP($B18&amp;"_"&amp;Year,CalcStats!$DC$3:$ES$680,COLUMN(BS17)-COLUMN($BD17),FALSE())</f>
        <v>0</v>
      </c>
      <c r="BT18" s="151">
        <f ca="1">VLOOKUP($B18&amp;"_"&amp;Year,CalcStats!$DC$3:$ES$680,COLUMN(BT17)-COLUMN($BD17),FALSE())</f>
        <v>0</v>
      </c>
      <c r="BU18" s="151">
        <f ca="1">VLOOKUP($B18&amp;"_"&amp;Year,CalcStats!$DC$3:$ES$680,COLUMN(BU17)-COLUMN($BD17),FALSE())</f>
        <v>0</v>
      </c>
      <c r="BV18" s="151">
        <f ca="1">VLOOKUP($B18&amp;"_"&amp;Year,CalcStats!$DC$3:$ES$680,COLUMN(BV17)-COLUMN($BD17),FALSE())</f>
        <v>0</v>
      </c>
      <c r="BW18" s="151">
        <f ca="1">VLOOKUP($B18&amp;"_"&amp;Year,CalcStats!$DC$3:$ES$680,COLUMN(BW17)-COLUMN($BD17),FALSE())</f>
        <v>0</v>
      </c>
      <c r="BX18" s="151">
        <f ca="1">VLOOKUP($B18&amp;"_"&amp;Year,CalcStats!$DC$3:$ES$680,COLUMN(BX17)-COLUMN($BD17),FALSE())</f>
        <v>0</v>
      </c>
      <c r="BY18" s="151">
        <f ca="1">VLOOKUP($B18&amp;"_"&amp;Year,CalcStats!$DC$3:$ES$680,COLUMN(BY17)-COLUMN($BD17),FALSE())</f>
        <v>0</v>
      </c>
      <c r="BZ18" s="151">
        <f ca="1">VLOOKUP($B18&amp;"_"&amp;Year,CalcStats!$DC$3:$ES$680,COLUMN(BZ17)-COLUMN($BD17),FALSE())</f>
        <v>0</v>
      </c>
      <c r="CA18" s="151">
        <f ca="1">VLOOKUP($B18&amp;"_"&amp;Year,CalcStats!$DC$3:$ES$680,COLUMN(CA17)-COLUMN($BD17),FALSE())</f>
        <v>0</v>
      </c>
      <c r="CB18" s="151">
        <f ca="1">VLOOKUP($B18&amp;"_"&amp;Year,CalcStats!$DC$3:$ES$680,COLUMN(CB17)-COLUMN($BD17),FALSE())</f>
        <v>0</v>
      </c>
      <c r="CC18" s="151">
        <f ca="1">VLOOKUP($B18&amp;"_"&amp;Year,CalcStats!$DC$3:$ES$680,COLUMN(CC17)-COLUMN($BD17),FALSE())</f>
        <v>0</v>
      </c>
      <c r="CD18" s="151">
        <f ca="1">VLOOKUP($B18&amp;"_"&amp;Year,CalcStats!$DC$3:$ES$680,COLUMN(CD17)-COLUMN($BD17),FALSE())</f>
        <v>0</v>
      </c>
      <c r="CE18" s="151">
        <f ca="1">VLOOKUP($B18&amp;"_"&amp;Year,CalcStats!$DC$3:$ES$680,COLUMN(CE17)-COLUMN($BD17),FALSE())</f>
        <v>0</v>
      </c>
      <c r="CF18" s="151">
        <f ca="1">VLOOKUP($B18&amp;"_"&amp;Year,CalcStats!$DC$3:$ES$680,COLUMN(CF17)-COLUMN($BD17),FALSE())</f>
        <v>0</v>
      </c>
      <c r="CG18" s="151">
        <f ca="1">VLOOKUP($B18&amp;"_"&amp;Year,CalcStats!$DC$3:$ES$680,COLUMN(CG17)-COLUMN($BD17),FALSE())</f>
        <v>0</v>
      </c>
      <c r="CH18" s="151">
        <f ca="1">VLOOKUP($B18&amp;"_"&amp;Year,CalcStats!$DC$3:$ES$680,COLUMN(CH17)-COLUMN($BD17),FALSE())</f>
        <v>0</v>
      </c>
      <c r="CI18" s="151">
        <f ca="1">VLOOKUP($B18&amp;"_"&amp;Year,CalcStats!$DC$3:$ES$680,COLUMN(CI17)-COLUMN($BD17),FALSE())</f>
        <v>0</v>
      </c>
      <c r="CJ18" s="151">
        <f ca="1">VLOOKUP($B18&amp;"_"&amp;Year,CalcStats!$DC$3:$ES$680,COLUMN(CJ17)-COLUMN($BD17),FALSE())</f>
        <v>0</v>
      </c>
      <c r="CK18" s="151">
        <f ca="1">VLOOKUP($B18&amp;"_"&amp;Year,CalcStats!$DC$3:$ES$680,COLUMN(CK17)-COLUMN($BD17),FALSE())</f>
        <v>0</v>
      </c>
      <c r="CL18" s="151">
        <f ca="1">VLOOKUP($B18&amp;"_"&amp;Year,CalcStats!$DC$3:$ES$680,COLUMN(CL17)-COLUMN($BD17),FALSE())</f>
        <v>0</v>
      </c>
      <c r="CM18" s="151">
        <f ca="1">VLOOKUP($B18&amp;"_"&amp;Year,CalcStats!$DC$3:$ES$680,COLUMN(CM17)-COLUMN($BD17),FALSE())</f>
        <v>0</v>
      </c>
      <c r="CN18" s="151">
        <f ca="1">VLOOKUP($B18&amp;"_"&amp;Year,CalcStats!$DC$3:$ES$680,COLUMN(CN17)-COLUMN($BD17),FALSE())</f>
        <v>0</v>
      </c>
      <c r="CO18" s="151">
        <f ca="1">VLOOKUP($B18&amp;"_"&amp;Year,CalcStats!$DC$3:$ES$680,COLUMN(CO17)-COLUMN($BD17),FALSE())</f>
        <v>0</v>
      </c>
      <c r="CP18" s="151">
        <f ca="1">VLOOKUP($B18&amp;"_"&amp;Year,CalcStats!$DC$3:$ES$680,COLUMN(CP17)-COLUMN($BD17),FALSE())</f>
        <v>0</v>
      </c>
      <c r="CQ18" s="151">
        <f ca="1">VLOOKUP($B18&amp;"_"&amp;Year,CalcStats!$DC$3:$ES$680,COLUMN(CQ17)-COLUMN($BD17),FALSE())</f>
        <v>0</v>
      </c>
      <c r="CR18" s="151">
        <f ca="1">VLOOKUP($B18&amp;"_"&amp;Year,CalcStats!$DC$3:$ES$680,COLUMN(CR17)-COLUMN($BD17),FALSE())</f>
        <v>0</v>
      </c>
      <c r="CS18" s="151">
        <f ca="1">VLOOKUP($B18&amp;"_"&amp;Year,CalcStats!$DC$3:$ES$680,COLUMN(CS17)-COLUMN($BD17),FALSE())</f>
        <v>0</v>
      </c>
      <c r="CT18" s="151">
        <f ca="1">VLOOKUP($B18&amp;"_"&amp;Year,CalcStats!$DC$3:$ES$680,COLUMN(CT17)-COLUMN($BD17),FALSE())</f>
        <v>0</v>
      </c>
      <c r="CU18" s="151">
        <f ca="1">VLOOKUP($B18&amp;"_"&amp;Year,CalcStats!$DC$3:$ES$680,COLUMN(CU17)-COLUMN($BD17),FALSE())</f>
        <v>0</v>
      </c>
      <c r="CV18" s="256"/>
    </row>
    <row r="19" spans="1:100" ht="16.2" thickBot="1" x14ac:dyDescent="0.35">
      <c r="A19" s="3"/>
      <c r="B19" s="4"/>
      <c r="C19" s="8">
        <f t="shared" ref="C19:I19" ca="1" si="6">SUM(C7:C18)</f>
        <v>227</v>
      </c>
      <c r="D19" s="152">
        <f t="shared" ca="1" si="6"/>
        <v>1702.5</v>
      </c>
      <c r="E19" s="153">
        <f t="shared" si="6"/>
        <v>0</v>
      </c>
      <c r="F19" s="154">
        <f t="shared" si="6"/>
        <v>0</v>
      </c>
      <c r="G19" s="8">
        <f t="shared" si="6"/>
        <v>0</v>
      </c>
      <c r="H19" s="155">
        <f t="shared" si="6"/>
        <v>0</v>
      </c>
      <c r="I19" s="156">
        <f t="shared" si="6"/>
        <v>0</v>
      </c>
      <c r="J19" s="3"/>
      <c r="K19" s="3"/>
      <c r="L19" s="157">
        <f ca="1">SUM(L7:L18)</f>
        <v>0</v>
      </c>
      <c r="M19" s="158" t="str">
        <f t="shared" ref="M19:BB19" si="7">IF(M6="","",SUM(M7:M18))</f>
        <v/>
      </c>
      <c r="N19" s="159" t="str">
        <f t="shared" si="7"/>
        <v/>
      </c>
      <c r="O19" s="159" t="str">
        <f t="shared" si="7"/>
        <v/>
      </c>
      <c r="P19" s="159" t="str">
        <f t="shared" si="7"/>
        <v/>
      </c>
      <c r="Q19" s="159" t="str">
        <f t="shared" si="7"/>
        <v/>
      </c>
      <c r="R19" s="159" t="str">
        <f t="shared" si="7"/>
        <v/>
      </c>
      <c r="S19" s="159" t="str">
        <f t="shared" si="7"/>
        <v/>
      </c>
      <c r="T19" s="159" t="str">
        <f t="shared" si="7"/>
        <v/>
      </c>
      <c r="U19" s="159" t="str">
        <f t="shared" si="7"/>
        <v/>
      </c>
      <c r="V19" s="159" t="str">
        <f t="shared" si="7"/>
        <v/>
      </c>
      <c r="W19" s="159" t="str">
        <f t="shared" si="7"/>
        <v/>
      </c>
      <c r="X19" s="159" t="str">
        <f t="shared" si="7"/>
        <v/>
      </c>
      <c r="Y19" s="159" t="str">
        <f t="shared" si="7"/>
        <v/>
      </c>
      <c r="Z19" s="159" t="str">
        <f t="shared" si="7"/>
        <v/>
      </c>
      <c r="AA19" s="159" t="str">
        <f t="shared" si="7"/>
        <v/>
      </c>
      <c r="AB19" s="159" t="str">
        <f t="shared" si="7"/>
        <v/>
      </c>
      <c r="AC19" s="159" t="str">
        <f t="shared" si="7"/>
        <v/>
      </c>
      <c r="AD19" s="159" t="str">
        <f t="shared" si="7"/>
        <v/>
      </c>
      <c r="AE19" s="159" t="str">
        <f t="shared" si="7"/>
        <v/>
      </c>
      <c r="AF19" s="159" t="str">
        <f t="shared" si="7"/>
        <v/>
      </c>
      <c r="AG19" s="159" t="str">
        <f t="shared" si="7"/>
        <v/>
      </c>
      <c r="AH19" s="159" t="str">
        <f t="shared" si="7"/>
        <v/>
      </c>
      <c r="AI19" s="159" t="str">
        <f t="shared" si="7"/>
        <v/>
      </c>
      <c r="AJ19" s="159" t="str">
        <f t="shared" si="7"/>
        <v/>
      </c>
      <c r="AK19" s="159" t="str">
        <f t="shared" si="7"/>
        <v/>
      </c>
      <c r="AL19" s="159" t="str">
        <f t="shared" si="7"/>
        <v/>
      </c>
      <c r="AM19" s="159" t="str">
        <f t="shared" si="7"/>
        <v/>
      </c>
      <c r="AN19" s="159" t="str">
        <f t="shared" si="7"/>
        <v/>
      </c>
      <c r="AO19" s="159" t="str">
        <f t="shared" si="7"/>
        <v/>
      </c>
      <c r="AP19" s="159" t="str">
        <f t="shared" si="7"/>
        <v/>
      </c>
      <c r="AQ19" s="159" t="str">
        <f t="shared" si="7"/>
        <v/>
      </c>
      <c r="AR19" s="159" t="str">
        <f t="shared" si="7"/>
        <v/>
      </c>
      <c r="AS19" s="159" t="str">
        <f t="shared" si="7"/>
        <v/>
      </c>
      <c r="AT19" s="159" t="str">
        <f t="shared" si="7"/>
        <v/>
      </c>
      <c r="AU19" s="159" t="str">
        <f t="shared" si="7"/>
        <v/>
      </c>
      <c r="AV19" s="159" t="str">
        <f t="shared" si="7"/>
        <v/>
      </c>
      <c r="AW19" s="159" t="str">
        <f t="shared" si="7"/>
        <v/>
      </c>
      <c r="AX19" s="159" t="str">
        <f t="shared" si="7"/>
        <v/>
      </c>
      <c r="AY19" s="159" t="str">
        <f t="shared" si="7"/>
        <v/>
      </c>
      <c r="AZ19" s="159" t="str">
        <f t="shared" si="7"/>
        <v/>
      </c>
      <c r="BA19" s="159" t="str">
        <f t="shared" si="7"/>
        <v/>
      </c>
      <c r="BB19" s="159" t="str">
        <f t="shared" si="7"/>
        <v/>
      </c>
      <c r="BC19" s="3"/>
      <c r="BD19" s="3"/>
      <c r="BE19" s="157">
        <f ca="1">SUM(BE7:BE18)</f>
        <v>0</v>
      </c>
      <c r="BF19" s="158" t="str">
        <f t="shared" ref="BF19" si="8">IF(BF6="","",SUM(BF7:BF18))</f>
        <v/>
      </c>
      <c r="BG19" s="159" t="str">
        <f t="shared" ref="BG19" si="9">IF(BG6="","",SUM(BG7:BG18))</f>
        <v/>
      </c>
      <c r="BH19" s="159" t="str">
        <f t="shared" ref="BH19" si="10">IF(BH6="","",SUM(BH7:BH18))</f>
        <v/>
      </c>
      <c r="BI19" s="159" t="str">
        <f t="shared" ref="BI19" si="11">IF(BI6="","",SUM(BI7:BI18))</f>
        <v/>
      </c>
      <c r="BJ19" s="159" t="str">
        <f t="shared" ref="BJ19" si="12">IF(BJ6="","",SUM(BJ7:BJ18))</f>
        <v/>
      </c>
      <c r="BK19" s="159" t="str">
        <f t="shared" ref="BK19" si="13">IF(BK6="","",SUM(BK7:BK18))</f>
        <v/>
      </c>
      <c r="BL19" s="159" t="str">
        <f t="shared" ref="BL19" si="14">IF(BL6="","",SUM(BL7:BL18))</f>
        <v/>
      </c>
      <c r="BM19" s="159" t="str">
        <f t="shared" ref="BM19" si="15">IF(BM6="","",SUM(BM7:BM18))</f>
        <v/>
      </c>
      <c r="BN19" s="159" t="str">
        <f t="shared" ref="BN19" si="16">IF(BN6="","",SUM(BN7:BN18))</f>
        <v/>
      </c>
      <c r="BO19" s="159" t="str">
        <f t="shared" ref="BO19" si="17">IF(BO6="","",SUM(BO7:BO18))</f>
        <v/>
      </c>
      <c r="BP19" s="159" t="str">
        <f t="shared" ref="BP19" si="18">IF(BP6="","",SUM(BP7:BP18))</f>
        <v/>
      </c>
      <c r="BQ19" s="159" t="str">
        <f t="shared" ref="BQ19" si="19">IF(BQ6="","",SUM(BQ7:BQ18))</f>
        <v/>
      </c>
      <c r="BR19" s="159" t="str">
        <f t="shared" ref="BR19" si="20">IF(BR6="","",SUM(BR7:BR18))</f>
        <v/>
      </c>
      <c r="BS19" s="159" t="str">
        <f t="shared" ref="BS19" si="21">IF(BS6="","",SUM(BS7:BS18))</f>
        <v/>
      </c>
      <c r="BT19" s="159" t="str">
        <f t="shared" ref="BT19" si="22">IF(BT6="","",SUM(BT7:BT18))</f>
        <v/>
      </c>
      <c r="BU19" s="159" t="str">
        <f t="shared" ref="BU19" si="23">IF(BU6="","",SUM(BU7:BU18))</f>
        <v/>
      </c>
      <c r="BV19" s="159" t="str">
        <f t="shared" ref="BV19" si="24">IF(BV6="","",SUM(BV7:BV18))</f>
        <v/>
      </c>
      <c r="BW19" s="159" t="str">
        <f t="shared" ref="BW19" si="25">IF(BW6="","",SUM(BW7:BW18))</f>
        <v/>
      </c>
      <c r="BX19" s="159" t="str">
        <f t="shared" ref="BX19" si="26">IF(BX6="","",SUM(BX7:BX18))</f>
        <v/>
      </c>
      <c r="BY19" s="159" t="str">
        <f t="shared" ref="BY19" si="27">IF(BY6="","",SUM(BY7:BY18))</f>
        <v/>
      </c>
      <c r="BZ19" s="159" t="str">
        <f t="shared" ref="BZ19" si="28">IF(BZ6="","",SUM(BZ7:BZ18))</f>
        <v/>
      </c>
      <c r="CA19" s="159" t="str">
        <f t="shared" ref="CA19" si="29">IF(CA6="","",SUM(CA7:CA18))</f>
        <v/>
      </c>
      <c r="CB19" s="159" t="str">
        <f t="shared" ref="CB19" si="30">IF(CB6="","",SUM(CB7:CB18))</f>
        <v/>
      </c>
      <c r="CC19" s="159" t="str">
        <f t="shared" ref="CC19" si="31">IF(CC6="","",SUM(CC7:CC18))</f>
        <v/>
      </c>
      <c r="CD19" s="159" t="str">
        <f t="shared" ref="CD19" si="32">IF(CD6="","",SUM(CD7:CD18))</f>
        <v/>
      </c>
      <c r="CE19" s="159" t="str">
        <f t="shared" ref="CE19" si="33">IF(CE6="","",SUM(CE7:CE18))</f>
        <v/>
      </c>
      <c r="CF19" s="159" t="str">
        <f t="shared" ref="CF19" si="34">IF(CF6="","",SUM(CF7:CF18))</f>
        <v/>
      </c>
      <c r="CG19" s="159" t="str">
        <f t="shared" ref="CG19" si="35">IF(CG6="","",SUM(CG7:CG18))</f>
        <v/>
      </c>
      <c r="CH19" s="159" t="str">
        <f t="shared" ref="CH19" si="36">IF(CH6="","",SUM(CH7:CH18))</f>
        <v/>
      </c>
      <c r="CI19" s="159" t="str">
        <f t="shared" ref="CI19" si="37">IF(CI6="","",SUM(CI7:CI18))</f>
        <v/>
      </c>
      <c r="CJ19" s="159" t="str">
        <f t="shared" ref="CJ19" si="38">IF(CJ6="","",SUM(CJ7:CJ18))</f>
        <v/>
      </c>
      <c r="CK19" s="159" t="str">
        <f t="shared" ref="CK19" si="39">IF(CK6="","",SUM(CK7:CK18))</f>
        <v/>
      </c>
      <c r="CL19" s="159" t="str">
        <f t="shared" ref="CL19" si="40">IF(CL6="","",SUM(CL7:CL18))</f>
        <v/>
      </c>
      <c r="CM19" s="159" t="str">
        <f t="shared" ref="CM19" si="41">IF(CM6="","",SUM(CM7:CM18))</f>
        <v/>
      </c>
      <c r="CN19" s="159" t="str">
        <f t="shared" ref="CN19" si="42">IF(CN6="","",SUM(CN7:CN18))</f>
        <v/>
      </c>
      <c r="CO19" s="159" t="str">
        <f t="shared" ref="CO19" si="43">IF(CO6="","",SUM(CO7:CO18))</f>
        <v/>
      </c>
      <c r="CP19" s="159" t="str">
        <f t="shared" ref="CP19" si="44">IF(CP6="","",SUM(CP7:CP18))</f>
        <v/>
      </c>
      <c r="CQ19" s="159" t="str">
        <f t="shared" ref="CQ19" si="45">IF(CQ6="","",SUM(CQ7:CQ18))</f>
        <v/>
      </c>
      <c r="CR19" s="159" t="str">
        <f t="shared" ref="CR19" si="46">IF(CR6="","",SUM(CR7:CR18))</f>
        <v/>
      </c>
      <c r="CS19" s="159" t="str">
        <f t="shared" ref="CS19" si="47">IF(CS6="","",SUM(CS7:CS18))</f>
        <v/>
      </c>
      <c r="CT19" s="159" t="str">
        <f t="shared" ref="CT19" si="48">IF(CT6="","",SUM(CT7:CT18))</f>
        <v/>
      </c>
      <c r="CU19" s="159" t="str">
        <f t="shared" ref="CU19" si="49">IF(CU6="","",SUM(CU7:CU18))</f>
        <v/>
      </c>
      <c r="CV19" s="256"/>
    </row>
    <row r="20" spans="1:100" ht="15" thickBot="1" x14ac:dyDescent="0.35">
      <c r="A20" s="3"/>
      <c r="B20" s="3"/>
      <c r="C20" s="160"/>
      <c r="D20" s="160"/>
      <c r="E20" s="339">
        <f>SUM(E19:F19)</f>
        <v>0</v>
      </c>
      <c r="F20" s="339"/>
      <c r="G20" s="339">
        <f>SUM(G19:H19)</f>
        <v>0</v>
      </c>
      <c r="H20" s="339"/>
      <c r="I20" s="160"/>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256"/>
    </row>
    <row r="21" spans="1:100" x14ac:dyDescent="0.3">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256"/>
    </row>
    <row r="22" spans="1:100" x14ac:dyDescent="0.3">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256"/>
    </row>
    <row r="23" spans="1:100" x14ac:dyDescent="0.3">
      <c r="K23" s="161"/>
    </row>
    <row r="24" spans="1:100" x14ac:dyDescent="0.3">
      <c r="K24" s="161"/>
    </row>
    <row r="25" spans="1:100" x14ac:dyDescent="0.3">
      <c r="K25" s="161"/>
    </row>
    <row r="26" spans="1:100" x14ac:dyDescent="0.3">
      <c r="K26" s="161"/>
    </row>
    <row r="27" spans="1:100" x14ac:dyDescent="0.3">
      <c r="K27" s="161"/>
    </row>
    <row r="28" spans="1:100" x14ac:dyDescent="0.3">
      <c r="K28" s="161"/>
    </row>
    <row r="29" spans="1:100" x14ac:dyDescent="0.3">
      <c r="K29" s="161"/>
    </row>
    <row r="30" spans="1:100" x14ac:dyDescent="0.3">
      <c r="K30" s="161"/>
    </row>
    <row r="31" spans="1:100" x14ac:dyDescent="0.3">
      <c r="K31" s="161"/>
    </row>
    <row r="32" spans="1:100" x14ac:dyDescent="0.3">
      <c r="K32" s="161"/>
    </row>
    <row r="33" spans="11:11" x14ac:dyDescent="0.3">
      <c r="K33" s="161"/>
    </row>
    <row r="34" spans="11:11" x14ac:dyDescent="0.3">
      <c r="K34" s="161"/>
    </row>
  </sheetData>
  <sheetProtection algorithmName="SHA-512" hashValue="1tN4s/D4YcyrHfffyUrhpA3ukCNn4b8z3yEDgXKt5exUs9eGOHS60ExWma6rj8uPWyDCZOv8pwCC5vVKzf2mqg==" saltValue="NCioG8sm2q9BWK+Uq93c/A==" spinCount="100000" sheet="1" objects="1" scenarios="1"/>
  <mergeCells count="6">
    <mergeCell ref="BE2:CU2"/>
    <mergeCell ref="B2:I2"/>
    <mergeCell ref="L2:BB2"/>
    <mergeCell ref="B4:I4"/>
    <mergeCell ref="E20:F20"/>
    <mergeCell ref="G20:H20"/>
  </mergeCells>
  <conditionalFormatting sqref="I7:I19">
    <cfRule type="expression" dxfId="7" priority="2">
      <formula>I7&lt;D7</formula>
    </cfRule>
    <cfRule type="expression" dxfId="6" priority="3">
      <formula>I7&gt;D7</formula>
    </cfRule>
  </conditionalFormatting>
  <pageMargins left="0.7" right="0.7" top="0.75" bottom="0.75" header="0.511811023622047" footer="0.511811023622047"/>
  <pageSetup paperSize="9" orientation="landscape" horizontalDpi="300" verticalDpi="300"/>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MJ54"/>
  <sheetViews>
    <sheetView zoomScaleNormal="100" workbookViewId="0">
      <selection activeCell="M14" sqref="M14:M15"/>
    </sheetView>
  </sheetViews>
  <sheetFormatPr baseColWidth="10" defaultColWidth="10.6640625" defaultRowHeight="14.4" x14ac:dyDescent="0.3"/>
  <cols>
    <col min="1" max="1" width="3.5546875" style="2" customWidth="1"/>
    <col min="2" max="2" width="10.6640625" style="2"/>
    <col min="3" max="4" width="13.44140625" style="2" customWidth="1"/>
    <col min="5" max="5" width="14.109375" style="2" customWidth="1"/>
    <col min="6" max="6" width="8.6640625" style="162" customWidth="1"/>
    <col min="7" max="7" width="9.44140625" style="162" customWidth="1"/>
    <col min="8" max="8" width="23.109375" style="162" customWidth="1"/>
    <col min="9" max="9" width="8.6640625" style="162" customWidth="1"/>
    <col min="10" max="10" width="9.44140625" style="162" customWidth="1"/>
    <col min="11" max="11" width="3.5546875" style="2" customWidth="1"/>
    <col min="12" max="14" width="10.6640625" style="2"/>
    <col min="15" max="15" width="40.6640625" style="2" customWidth="1"/>
    <col min="16" max="17" width="10.6640625" style="2"/>
    <col min="18" max="18" width="16.109375" style="2" customWidth="1"/>
    <col min="19" max="1024" width="10.6640625" style="2"/>
  </cols>
  <sheetData>
    <row r="1" spans="1:16" x14ac:dyDescent="0.3">
      <c r="A1" s="3"/>
      <c r="B1" s="3"/>
      <c r="C1" s="3"/>
      <c r="D1" s="3"/>
      <c r="E1" s="3"/>
      <c r="F1" s="7"/>
      <c r="G1" s="7"/>
      <c r="H1" s="7"/>
      <c r="I1" s="7"/>
      <c r="J1" s="7"/>
      <c r="K1" s="3"/>
      <c r="L1" s="3"/>
      <c r="M1" s="3"/>
      <c r="N1" s="3"/>
      <c r="O1" s="3"/>
      <c r="P1" s="3"/>
    </row>
    <row r="2" spans="1:16" x14ac:dyDescent="0.3">
      <c r="A2" s="3"/>
      <c r="B2" s="340" t="str">
        <f>IFERROR("Project "&amp;IFERROR(IF(VLOOKUP(D8,User!F7:I11,2,FALSE())="","MISSING PROJECT NUMBER",VLOOKUP(D8,User!F7:I11,2,FALSE())),"WRONG PROJECT ACRONYM")&amp;" — "&amp;D8&amp;" — "&amp;IF(VLOOKUP(D8,User!F7:Q15,3,FALSE())="","MISSING CALL ID",VLOOKUP(D8,User!F7:Q15,3,FALSE())),"Please provide the project acronym in cell D8. It must be defined in the 'User' sheet")</f>
        <v>Please provide the project acronym in cell D8. It must be defined in the 'User' sheet</v>
      </c>
      <c r="C2" s="340"/>
      <c r="D2" s="340"/>
      <c r="E2" s="340"/>
      <c r="F2" s="340"/>
      <c r="G2" s="340"/>
      <c r="H2" s="340"/>
      <c r="I2" s="340"/>
      <c r="J2" s="340"/>
      <c r="K2" s="3"/>
      <c r="L2" s="3"/>
      <c r="M2" s="3"/>
      <c r="N2" s="3"/>
      <c r="O2" s="3"/>
      <c r="P2" s="3"/>
    </row>
    <row r="3" spans="1:16" ht="7.5" customHeight="1" x14ac:dyDescent="0.3">
      <c r="A3" s="3"/>
      <c r="B3" s="3"/>
      <c r="C3" s="3"/>
      <c r="D3" s="3"/>
      <c r="E3" s="3"/>
      <c r="F3" s="7"/>
      <c r="G3" s="7"/>
      <c r="H3" s="7"/>
      <c r="I3" s="7"/>
      <c r="J3" s="7"/>
      <c r="K3" s="3"/>
      <c r="L3" s="3"/>
      <c r="M3" s="3"/>
      <c r="N3" s="3"/>
      <c r="O3" s="3"/>
      <c r="P3" s="3"/>
    </row>
    <row r="4" spans="1:16" x14ac:dyDescent="0.3">
      <c r="A4" s="3"/>
      <c r="B4" s="3"/>
      <c r="C4" s="3"/>
      <c r="D4" s="3"/>
      <c r="E4" s="3"/>
      <c r="F4" s="7"/>
      <c r="G4" s="7"/>
      <c r="H4" s="341" t="s">
        <v>137</v>
      </c>
      <c r="I4" s="341"/>
      <c r="J4" s="341"/>
      <c r="K4" s="3"/>
      <c r="L4" s="3"/>
      <c r="M4" s="3"/>
      <c r="N4" s="3"/>
      <c r="O4" s="3"/>
      <c r="P4" s="3"/>
    </row>
    <row r="5" spans="1:16" ht="6.75" customHeight="1" x14ac:dyDescent="0.3">
      <c r="A5" s="3"/>
      <c r="B5" s="3"/>
      <c r="C5" s="3"/>
      <c r="D5" s="3"/>
      <c r="E5" s="3"/>
      <c r="F5" s="7"/>
      <c r="G5" s="7"/>
      <c r="H5" s="163"/>
      <c r="I5" s="163"/>
      <c r="J5" s="163"/>
      <c r="K5" s="3"/>
      <c r="L5" s="3"/>
      <c r="M5" s="3"/>
      <c r="N5" s="3"/>
      <c r="O5" s="3"/>
      <c r="P5" s="3"/>
    </row>
    <row r="6" spans="1:16" ht="30.75" customHeight="1" x14ac:dyDescent="0.3">
      <c r="A6" s="3"/>
      <c r="B6" s="342" t="s">
        <v>138</v>
      </c>
      <c r="C6" s="342"/>
      <c r="D6" s="342"/>
      <c r="E6" s="342"/>
      <c r="F6" s="342"/>
      <c r="G6" s="342"/>
      <c r="H6" s="342"/>
      <c r="I6" s="164" t="s">
        <v>139</v>
      </c>
      <c r="J6" s="165">
        <f>Year</f>
        <v>2024</v>
      </c>
      <c r="K6" s="3"/>
      <c r="L6" s="343" t="s">
        <v>140</v>
      </c>
      <c r="M6" s="343"/>
      <c r="N6" s="343"/>
      <c r="O6" s="343"/>
      <c r="P6" s="3"/>
    </row>
    <row r="7" spans="1:16" x14ac:dyDescent="0.3">
      <c r="A7" s="3"/>
      <c r="B7" s="167"/>
      <c r="C7" s="3"/>
      <c r="D7" s="3"/>
      <c r="E7" s="3"/>
      <c r="F7" s="7"/>
      <c r="G7" s="7"/>
      <c r="H7" s="7"/>
      <c r="I7" s="7"/>
      <c r="J7" s="7"/>
      <c r="K7" s="3"/>
      <c r="L7" s="3"/>
      <c r="M7" s="3"/>
      <c r="N7" s="3"/>
      <c r="O7" s="3"/>
      <c r="P7" s="3"/>
    </row>
    <row r="8" spans="1:16" ht="24" customHeight="1" x14ac:dyDescent="0.3">
      <c r="A8" s="3"/>
      <c r="B8" s="344" t="s">
        <v>141</v>
      </c>
      <c r="C8" s="344"/>
      <c r="D8" s="345"/>
      <c r="E8" s="345"/>
      <c r="F8" s="345"/>
      <c r="G8" s="345"/>
      <c r="H8" s="168" t="s">
        <v>142</v>
      </c>
      <c r="I8" s="346" t="str">
        <f>IFERROR(IF(VLOOKUP(D8,User!F7:I11,2,FALSE())="","MISSING PROJECT NUMBER",VLOOKUP(D8,User!F7:I11,2,FALSE())),"WRONG PROJECT ACRONYM")</f>
        <v>WRONG PROJECT ACRONYM</v>
      </c>
      <c r="J8" s="346"/>
      <c r="K8" s="3"/>
      <c r="L8" s="338" t="s">
        <v>143</v>
      </c>
      <c r="M8" s="338"/>
      <c r="N8" s="338"/>
      <c r="O8" s="338"/>
      <c r="P8" s="3"/>
    </row>
    <row r="9" spans="1:16" ht="24" customHeight="1" x14ac:dyDescent="0.3">
      <c r="A9" s="3"/>
      <c r="B9" s="344" t="s">
        <v>144</v>
      </c>
      <c r="C9" s="344"/>
      <c r="D9" s="347" t="str">
        <f>Beneficiary</f>
        <v>UNIVERSIDAD DE ALCALÁ</v>
      </c>
      <c r="E9" s="347"/>
      <c r="F9" s="347"/>
      <c r="G9" s="347"/>
      <c r="H9" s="347"/>
      <c r="I9" s="347"/>
      <c r="J9" s="347"/>
      <c r="K9" s="3"/>
      <c r="L9" s="338"/>
      <c r="M9" s="338"/>
      <c r="N9" s="338"/>
      <c r="O9" s="338"/>
      <c r="P9" s="3"/>
    </row>
    <row r="10" spans="1:16" ht="39" customHeight="1" x14ac:dyDescent="0.3">
      <c r="A10" s="3"/>
      <c r="B10" s="344" t="s">
        <v>145</v>
      </c>
      <c r="C10" s="344"/>
      <c r="D10" s="348" t="str">
        <f>IF(Person="","Undefined, please define it in the ""User"" sheet",Person)</f>
        <v>Undefined, please define it in the "User" sheet</v>
      </c>
      <c r="E10" s="348"/>
      <c r="F10" s="348"/>
      <c r="G10" s="348"/>
      <c r="H10" s="168" t="s">
        <v>146</v>
      </c>
      <c r="I10" s="349" t="str">
        <f>IF(Type_of_personnel="","Undefined, please define it in the ""User"" sheet",Type_of_personnel)</f>
        <v>Employee</v>
      </c>
      <c r="J10" s="349"/>
      <c r="K10" s="3"/>
      <c r="L10" s="338"/>
      <c r="M10" s="338"/>
      <c r="N10" s="338"/>
      <c r="O10" s="338"/>
      <c r="P10" s="3"/>
    </row>
    <row r="11" spans="1:16" x14ac:dyDescent="0.3">
      <c r="A11" s="3"/>
      <c r="B11" s="169"/>
      <c r="C11" s="3"/>
      <c r="D11" s="3"/>
      <c r="E11" s="3"/>
      <c r="F11" s="7"/>
      <c r="G11" s="7"/>
      <c r="H11" s="7"/>
      <c r="I11" s="7"/>
      <c r="J11" s="7"/>
      <c r="K11" s="3"/>
      <c r="L11" s="3"/>
      <c r="M11" s="3"/>
      <c r="N11" s="3"/>
      <c r="O11" s="3"/>
      <c r="P11" s="3"/>
    </row>
    <row r="12" spans="1:16" ht="39.75" customHeight="1" x14ac:dyDescent="0.3">
      <c r="A12" s="3"/>
      <c r="B12" s="170" t="s">
        <v>128</v>
      </c>
      <c r="C12" s="171" t="s">
        <v>147</v>
      </c>
      <c r="D12" s="172" t="s">
        <v>148</v>
      </c>
      <c r="E12" s="350" t="s">
        <v>149</v>
      </c>
      <c r="F12" s="350"/>
      <c r="G12" s="350"/>
      <c r="H12" s="351" t="s">
        <v>150</v>
      </c>
      <c r="I12" s="351"/>
      <c r="J12" s="351"/>
      <c r="K12" s="3"/>
      <c r="L12" s="3"/>
      <c r="M12" s="3"/>
      <c r="N12" s="173" t="s">
        <v>151</v>
      </c>
      <c r="O12" s="3"/>
      <c r="P12" s="3"/>
    </row>
    <row r="13" spans="1:16" ht="16.5" customHeight="1" x14ac:dyDescent="0.3">
      <c r="A13" s="3"/>
      <c r="B13" s="352" t="s">
        <v>152</v>
      </c>
      <c r="C13" s="353" t="str" cm="1">
        <f t="array" aca="1" ref="C13" ca="1">IFERROR(VLOOKUP(INDIRECT("Config!$W"&amp;N13)&amp;"_"&amp;Year,CalcStats!$CO$3:$CZ$680,1+VLOOKUP($D$8,User!$F$7:$Q$15,COLUMN(User!Q6)-COLUMN(User!E6),FALSE()),FALSE())/Daily_hours,"")</f>
        <v/>
      </c>
      <c r="D13" s="354" t="str" cm="1">
        <f t="array" aca="1" ref="D13" ca="1">IFERROR(VLOOKUP(INDIRECT("Config!$W"&amp;N13)&amp;"_"&amp;Year,CalcStats!$CO$3:$CZ$680,8+VLOOKUP($D$8,User!$F$7:$Q$15,COLUMN(User!Q6)-COLUMN(User!E6),FALSE()),FALSE()),"")</f>
        <v/>
      </c>
      <c r="E13" s="355" t="s">
        <v>122</v>
      </c>
      <c r="F13" s="175"/>
      <c r="G13" s="176"/>
      <c r="H13" s="356" t="str">
        <f>"Name: "&amp;IF(Approval_user="","",Approval_user)</f>
        <v xml:space="preserve">Name: </v>
      </c>
      <c r="I13" s="356"/>
      <c r="J13" s="356"/>
      <c r="K13" s="3"/>
      <c r="L13" s="3"/>
      <c r="M13" s="3"/>
      <c r="N13" s="177">
        <v>7</v>
      </c>
      <c r="O13" s="3"/>
      <c r="P13" s="3"/>
    </row>
    <row r="14" spans="1:16" ht="16.5" customHeight="1" x14ac:dyDescent="0.3">
      <c r="A14" s="3"/>
      <c r="B14" s="352"/>
      <c r="C14" s="353"/>
      <c r="D14" s="354"/>
      <c r="E14" s="355"/>
      <c r="F14" s="178"/>
      <c r="G14" s="179"/>
      <c r="H14" s="357" t="s">
        <v>122</v>
      </c>
      <c r="I14" s="357"/>
      <c r="J14" s="357"/>
      <c r="K14" s="3"/>
      <c r="L14" s="3"/>
      <c r="M14" s="3"/>
      <c r="N14" s="177"/>
      <c r="O14" s="3"/>
      <c r="P14" s="3"/>
    </row>
    <row r="15" spans="1:16" ht="16.5" customHeight="1" x14ac:dyDescent="0.3">
      <c r="A15" s="3"/>
      <c r="B15" s="352"/>
      <c r="C15" s="353"/>
      <c r="D15" s="354"/>
      <c r="E15" s="180"/>
      <c r="F15" s="181" t="s">
        <v>125</v>
      </c>
      <c r="G15" s="182"/>
      <c r="H15" s="181"/>
      <c r="I15" s="181" t="s">
        <v>125</v>
      </c>
      <c r="J15" s="182"/>
      <c r="K15" s="3"/>
      <c r="L15" s="3"/>
      <c r="M15" s="3"/>
      <c r="N15" s="177"/>
      <c r="O15" s="3"/>
      <c r="P15" s="3"/>
    </row>
    <row r="16" spans="1:16" ht="16.5" customHeight="1" x14ac:dyDescent="0.3">
      <c r="A16" s="3"/>
      <c r="B16" s="352" t="s">
        <v>153</v>
      </c>
      <c r="C16" s="353" t="str" cm="1">
        <f t="array" aca="1" ref="C16" ca="1">IFERROR(VLOOKUP(INDIRECT("Config!$W"&amp;N16)&amp;"_"&amp;Year,CalcStats!$CO$3:$CZ$680,1+VLOOKUP($D$8,User!$F$7:$Q$15,COLUMN(User!Q9)-COLUMN(User!E9),FALSE()),FALSE())/Daily_hours,"")</f>
        <v/>
      </c>
      <c r="D16" s="349" t="str" cm="1">
        <f t="array" aca="1" ref="D16" ca="1">IFERROR(VLOOKUP(INDIRECT("Config!$W"&amp;N16)&amp;"_"&amp;Year,CalcStats!$CO$3:$CZ$680,8+VLOOKUP($D$8,User!$F$7:$Q$15,COLUMN(User!Q9)-COLUMN(User!E9),FALSE()),FALSE()),"")</f>
        <v/>
      </c>
      <c r="E16" s="355" t="s">
        <v>122</v>
      </c>
      <c r="F16" s="175"/>
      <c r="G16" s="176"/>
      <c r="H16" s="356" t="str">
        <f>"Name: "&amp;IF(Approval_user="","",Approval_user)</f>
        <v xml:space="preserve">Name: </v>
      </c>
      <c r="I16" s="356"/>
      <c r="J16" s="356"/>
      <c r="K16" s="3"/>
      <c r="L16" s="3"/>
      <c r="M16" s="3"/>
      <c r="N16" s="177">
        <v>8</v>
      </c>
      <c r="O16" s="3"/>
      <c r="P16" s="3"/>
    </row>
    <row r="17" spans="1:16" ht="16.5" customHeight="1" x14ac:dyDescent="0.3">
      <c r="A17" s="3"/>
      <c r="B17" s="352"/>
      <c r="C17" s="353"/>
      <c r="D17" s="349"/>
      <c r="E17" s="355"/>
      <c r="F17" s="178"/>
      <c r="G17" s="179"/>
      <c r="H17" s="357" t="s">
        <v>122</v>
      </c>
      <c r="I17" s="357"/>
      <c r="J17" s="357"/>
      <c r="K17" s="3"/>
      <c r="L17" s="3"/>
      <c r="M17" s="3"/>
      <c r="N17" s="177"/>
      <c r="O17" s="3"/>
      <c r="P17" s="3"/>
    </row>
    <row r="18" spans="1:16" ht="16.5" customHeight="1" x14ac:dyDescent="0.3">
      <c r="A18" s="3"/>
      <c r="B18" s="352"/>
      <c r="C18" s="353"/>
      <c r="D18" s="349"/>
      <c r="E18" s="180"/>
      <c r="F18" s="181" t="s">
        <v>125</v>
      </c>
      <c r="G18" s="182"/>
      <c r="H18" s="181"/>
      <c r="I18" s="181" t="s">
        <v>125</v>
      </c>
      <c r="J18" s="182"/>
      <c r="K18" s="3"/>
      <c r="L18" s="3"/>
      <c r="M18" s="3"/>
      <c r="N18" s="177"/>
      <c r="O18" s="3"/>
      <c r="P18" s="3"/>
    </row>
    <row r="19" spans="1:16" ht="16.5" customHeight="1" x14ac:dyDescent="0.3">
      <c r="A19" s="3"/>
      <c r="B19" s="352" t="s">
        <v>154</v>
      </c>
      <c r="C19" s="353" t="str" cm="1">
        <f t="array" aca="1" ref="C19" ca="1">IFERROR(VLOOKUP(INDIRECT("Config!$W"&amp;N19)&amp;"_"&amp;Year,CalcStats!$CO$3:$CZ$680,1+VLOOKUP($D$8,User!$F$7:$Q$15,COLUMN(User!Q15)-COLUMN(User!E15),FALSE()),FALSE())/Daily_hours,"")</f>
        <v/>
      </c>
      <c r="D19" s="349" t="str" cm="1">
        <f t="array" aca="1" ref="D19" ca="1">IFERROR(VLOOKUP(INDIRECT("Config!$W"&amp;N19)&amp;"_"&amp;Year,CalcStats!$CO$3:$CZ$680,8+VLOOKUP($D$8,User!$F$7:$Q$15,COLUMN(User!Q15)-COLUMN(User!E15),FALSE()),FALSE()),"")</f>
        <v/>
      </c>
      <c r="E19" s="355" t="s">
        <v>122</v>
      </c>
      <c r="F19" s="175"/>
      <c r="G19" s="176"/>
      <c r="H19" s="356" t="str">
        <f>"Name: "&amp;IF(Approval_user="","",Approval_user)</f>
        <v xml:space="preserve">Name: </v>
      </c>
      <c r="I19" s="356"/>
      <c r="J19" s="356"/>
      <c r="K19" s="3"/>
      <c r="L19" s="3"/>
      <c r="M19" s="3"/>
      <c r="N19" s="177">
        <v>9</v>
      </c>
      <c r="O19" s="3"/>
      <c r="P19" s="3"/>
    </row>
    <row r="20" spans="1:16" ht="16.5" customHeight="1" x14ac:dyDescent="0.3">
      <c r="A20" s="3"/>
      <c r="B20" s="352"/>
      <c r="C20" s="353"/>
      <c r="D20" s="349"/>
      <c r="E20" s="355"/>
      <c r="F20" s="178"/>
      <c r="G20" s="179"/>
      <c r="H20" s="357" t="s">
        <v>122</v>
      </c>
      <c r="I20" s="357"/>
      <c r="J20" s="357"/>
      <c r="K20" s="3"/>
      <c r="L20" s="3"/>
      <c r="M20" s="3"/>
      <c r="N20" s="177"/>
      <c r="O20" s="3"/>
      <c r="P20" s="3"/>
    </row>
    <row r="21" spans="1:16" ht="16.5" customHeight="1" x14ac:dyDescent="0.3">
      <c r="A21" s="3"/>
      <c r="B21" s="352"/>
      <c r="C21" s="353"/>
      <c r="D21" s="349"/>
      <c r="E21" s="180"/>
      <c r="F21" s="181" t="s">
        <v>125</v>
      </c>
      <c r="G21" s="182"/>
      <c r="H21" s="181"/>
      <c r="I21" s="181" t="s">
        <v>125</v>
      </c>
      <c r="J21" s="182"/>
      <c r="K21" s="3"/>
      <c r="L21" s="3"/>
      <c r="M21" s="3"/>
      <c r="N21" s="177"/>
      <c r="O21" s="3"/>
      <c r="P21" s="3"/>
    </row>
    <row r="22" spans="1:16" ht="16.5" customHeight="1" x14ac:dyDescent="0.3">
      <c r="A22" s="3"/>
      <c r="B22" s="352" t="s">
        <v>155</v>
      </c>
      <c r="C22" s="353" t="str" cm="1">
        <f t="array" aca="1" ref="C22" ca="1">IFERROR(VLOOKUP(INDIRECT("Config!$W"&amp;N22)&amp;"_"&amp;Year,CalcStats!$CO$3:$CZ$680,1+VLOOKUP($D$8,User!$F$7:$Q$15,COLUMN(User!Q19)-COLUMN(User!E19),FALSE()),FALSE())/Daily_hours,"")</f>
        <v/>
      </c>
      <c r="D22" s="349" t="str" cm="1">
        <f t="array" aca="1" ref="D22" ca="1">IFERROR(VLOOKUP(INDIRECT("Config!$W"&amp;N22)&amp;"_"&amp;Year,CalcStats!$CO$3:$CZ$680,8+VLOOKUP($D$8,User!$F$7:$Q$15,COLUMN(User!Q19)-COLUMN(User!E19),FALSE()),FALSE()),"")</f>
        <v/>
      </c>
      <c r="E22" s="355" t="s">
        <v>122</v>
      </c>
      <c r="F22" s="175"/>
      <c r="G22" s="176"/>
      <c r="H22" s="356" t="str">
        <f>"Name: "&amp;IF(Approval_user="","",Approval_user)</f>
        <v xml:space="preserve">Name: </v>
      </c>
      <c r="I22" s="356"/>
      <c r="J22" s="356"/>
      <c r="K22" s="3"/>
      <c r="L22" s="3"/>
      <c r="M22" s="3"/>
      <c r="N22" s="177">
        <v>10</v>
      </c>
      <c r="O22" s="3"/>
      <c r="P22" s="3"/>
    </row>
    <row r="23" spans="1:16" ht="16.5" customHeight="1" x14ac:dyDescent="0.3">
      <c r="A23" s="3"/>
      <c r="B23" s="352"/>
      <c r="C23" s="353"/>
      <c r="D23" s="349"/>
      <c r="E23" s="355"/>
      <c r="F23" s="178"/>
      <c r="G23" s="179"/>
      <c r="H23" s="357" t="s">
        <v>122</v>
      </c>
      <c r="I23" s="357"/>
      <c r="J23" s="357"/>
      <c r="K23" s="3"/>
      <c r="L23" s="3"/>
      <c r="M23" s="3"/>
      <c r="N23" s="177"/>
      <c r="O23" s="3"/>
      <c r="P23" s="3"/>
    </row>
    <row r="24" spans="1:16" ht="16.5" customHeight="1" x14ac:dyDescent="0.3">
      <c r="A24" s="3"/>
      <c r="B24" s="352"/>
      <c r="C24" s="353"/>
      <c r="D24" s="349"/>
      <c r="E24" s="180"/>
      <c r="F24" s="181" t="s">
        <v>125</v>
      </c>
      <c r="G24" s="182"/>
      <c r="H24" s="181"/>
      <c r="I24" s="181" t="s">
        <v>125</v>
      </c>
      <c r="J24" s="182"/>
      <c r="K24" s="3"/>
      <c r="L24" s="3"/>
      <c r="M24" s="3"/>
      <c r="N24" s="177"/>
      <c r="O24" s="3"/>
      <c r="P24" s="3"/>
    </row>
    <row r="25" spans="1:16" ht="16.5" customHeight="1" x14ac:dyDescent="0.3">
      <c r="A25" s="3"/>
      <c r="B25" s="352" t="s">
        <v>156</v>
      </c>
      <c r="C25" s="353" t="str" cm="1">
        <f t="array" aca="1" ref="C25" ca="1">IFERROR(VLOOKUP(INDIRECT("Config!$W"&amp;N25)&amp;"_"&amp;Year,CalcStats!$CO$3:$CZ$680,1+VLOOKUP($D$8,User!$F$7:$Q$15,COLUMN(User!Q22)-COLUMN(User!E22),FALSE()),FALSE())/Daily_hours,"")</f>
        <v/>
      </c>
      <c r="D25" s="349" t="str" cm="1">
        <f t="array" aca="1" ref="D25" ca="1">IFERROR(VLOOKUP(INDIRECT("Config!$W"&amp;N25)&amp;"_"&amp;Year,CalcStats!$CO$3:$CZ$680,8+VLOOKUP($D$8,User!$F$7:$Q$15,COLUMN(User!Q22)-COLUMN(User!E22),FALSE()),FALSE()),"")</f>
        <v/>
      </c>
      <c r="E25" s="355" t="s">
        <v>122</v>
      </c>
      <c r="F25" s="175"/>
      <c r="G25" s="176"/>
      <c r="H25" s="356" t="str">
        <f>"Name: "&amp;IF(Approval_user="","",Approval_user)</f>
        <v xml:space="preserve">Name: </v>
      </c>
      <c r="I25" s="356"/>
      <c r="J25" s="356"/>
      <c r="K25" s="3"/>
      <c r="L25" s="3"/>
      <c r="M25" s="3"/>
      <c r="N25" s="177">
        <v>11</v>
      </c>
      <c r="O25" s="3"/>
      <c r="P25" s="3"/>
    </row>
    <row r="26" spans="1:16" ht="16.5" customHeight="1" x14ac:dyDescent="0.3">
      <c r="A26" s="3"/>
      <c r="B26" s="352"/>
      <c r="C26" s="353"/>
      <c r="D26" s="349"/>
      <c r="E26" s="355"/>
      <c r="F26" s="178"/>
      <c r="G26" s="179"/>
      <c r="H26" s="357" t="s">
        <v>122</v>
      </c>
      <c r="I26" s="357"/>
      <c r="J26" s="357"/>
      <c r="K26" s="3"/>
      <c r="L26" s="3"/>
      <c r="M26" s="3"/>
      <c r="N26" s="177"/>
      <c r="O26" s="3"/>
      <c r="P26" s="3"/>
    </row>
    <row r="27" spans="1:16" ht="16.5" customHeight="1" x14ac:dyDescent="0.3">
      <c r="A27" s="3"/>
      <c r="B27" s="352"/>
      <c r="C27" s="353"/>
      <c r="D27" s="349"/>
      <c r="E27" s="180"/>
      <c r="F27" s="181" t="s">
        <v>125</v>
      </c>
      <c r="G27" s="182"/>
      <c r="H27" s="181"/>
      <c r="I27" s="181" t="s">
        <v>125</v>
      </c>
      <c r="J27" s="182"/>
      <c r="K27" s="3"/>
      <c r="L27" s="3"/>
      <c r="M27" s="3"/>
      <c r="N27" s="177"/>
      <c r="O27" s="3"/>
      <c r="P27" s="3"/>
    </row>
    <row r="28" spans="1:16" ht="16.5" customHeight="1" x14ac:dyDescent="0.3">
      <c r="A28" s="3"/>
      <c r="B28" s="352" t="s">
        <v>157</v>
      </c>
      <c r="C28" s="353" t="str" cm="1">
        <f t="array" aca="1" ref="C28" ca="1">IFERROR(VLOOKUP(INDIRECT("Config!$W"&amp;N28)&amp;"_"&amp;Year,CalcStats!$CO$3:$CZ$680,1+VLOOKUP($D$8,User!$F$7:$Q$15,COLUMN(User!Q43)-COLUMN(User!E43),FALSE()),FALSE())/Daily_hours,"")</f>
        <v/>
      </c>
      <c r="D28" s="349" t="str" cm="1">
        <f t="array" aca="1" ref="D28" ca="1">IFERROR(VLOOKUP(INDIRECT("Config!$W"&amp;N28)&amp;"_"&amp;Year,CalcStats!$CO$3:$CZ$680,8+VLOOKUP($D$8,User!$F$7:$Q$15,COLUMN(User!Q43)-COLUMN(User!E43),FALSE()),FALSE()),"")</f>
        <v/>
      </c>
      <c r="E28" s="355" t="s">
        <v>122</v>
      </c>
      <c r="F28" s="175"/>
      <c r="G28" s="176"/>
      <c r="H28" s="356" t="str">
        <f>"Name: "&amp;IF(Approval_user="","",Approval_user)</f>
        <v xml:space="preserve">Name: </v>
      </c>
      <c r="I28" s="356"/>
      <c r="J28" s="356"/>
      <c r="K28" s="3"/>
      <c r="L28" s="3"/>
      <c r="M28" s="3"/>
      <c r="N28" s="177">
        <v>12</v>
      </c>
      <c r="O28" s="3"/>
      <c r="P28" s="3"/>
    </row>
    <row r="29" spans="1:16" ht="16.5" customHeight="1" x14ac:dyDescent="0.3">
      <c r="A29" s="3"/>
      <c r="B29" s="352"/>
      <c r="C29" s="353"/>
      <c r="D29" s="349"/>
      <c r="E29" s="355"/>
      <c r="F29" s="178"/>
      <c r="G29" s="179"/>
      <c r="H29" s="357" t="s">
        <v>122</v>
      </c>
      <c r="I29" s="357"/>
      <c r="J29" s="357"/>
      <c r="K29" s="3"/>
      <c r="L29" s="3"/>
      <c r="M29" s="3"/>
      <c r="N29" s="177"/>
      <c r="O29" s="3"/>
      <c r="P29" s="3"/>
    </row>
    <row r="30" spans="1:16" ht="16.5" customHeight="1" x14ac:dyDescent="0.3">
      <c r="A30" s="3"/>
      <c r="B30" s="352"/>
      <c r="C30" s="353"/>
      <c r="D30" s="349"/>
      <c r="E30" s="180"/>
      <c r="F30" s="181" t="s">
        <v>125</v>
      </c>
      <c r="G30" s="182"/>
      <c r="H30" s="181"/>
      <c r="I30" s="181" t="s">
        <v>125</v>
      </c>
      <c r="J30" s="182"/>
      <c r="K30" s="3"/>
      <c r="L30" s="3"/>
      <c r="M30" s="3"/>
      <c r="N30" s="177"/>
      <c r="O30" s="3"/>
      <c r="P30" s="3"/>
    </row>
    <row r="31" spans="1:16" ht="16.5" customHeight="1" x14ac:dyDescent="0.3">
      <c r="A31" s="3"/>
      <c r="B31" s="352" t="s">
        <v>158</v>
      </c>
      <c r="C31" s="353" t="str" cm="1">
        <f t="array" aca="1" ref="C31" ca="1">IFERROR(VLOOKUP(INDIRECT("Config!$W"&amp;N31)&amp;"_"&amp;Year,CalcStats!$CO$3:$CZ$680,1+VLOOKUP($D$8,User!$F$7:$Q$15,COLUMN(User!Q46)-COLUMN(User!E46),FALSE()),FALSE())/Daily_hours,"")</f>
        <v/>
      </c>
      <c r="D31" s="349" t="str" cm="1">
        <f t="array" aca="1" ref="D31" ca="1">IFERROR(VLOOKUP(INDIRECT("Config!$W"&amp;N31)&amp;"_"&amp;Year,CalcStats!$CO$3:$CZ$680,8+VLOOKUP($D$8,User!$F$7:$Q$15,COLUMN(User!Q46)-COLUMN(User!E46),FALSE()),FALSE()),"")</f>
        <v/>
      </c>
      <c r="E31" s="355" t="s">
        <v>122</v>
      </c>
      <c r="F31" s="175"/>
      <c r="G31" s="176"/>
      <c r="H31" s="356" t="str">
        <f>"Name: "&amp;IF(Approval_user="","",Approval_user)</f>
        <v xml:space="preserve">Name: </v>
      </c>
      <c r="I31" s="356"/>
      <c r="J31" s="356"/>
      <c r="K31" s="3"/>
      <c r="L31" s="3"/>
      <c r="M31" s="3"/>
      <c r="N31" s="177">
        <v>13</v>
      </c>
      <c r="O31" s="3"/>
      <c r="P31" s="3"/>
    </row>
    <row r="32" spans="1:16" ht="16.5" customHeight="1" x14ac:dyDescent="0.3">
      <c r="A32" s="3"/>
      <c r="B32" s="352"/>
      <c r="C32" s="353"/>
      <c r="D32" s="349"/>
      <c r="E32" s="355"/>
      <c r="F32" s="178"/>
      <c r="G32" s="179"/>
      <c r="H32" s="357" t="s">
        <v>122</v>
      </c>
      <c r="I32" s="357"/>
      <c r="J32" s="357"/>
      <c r="K32" s="3"/>
      <c r="L32" s="3"/>
      <c r="M32" s="3"/>
      <c r="N32" s="177"/>
      <c r="O32" s="3"/>
      <c r="P32" s="3"/>
    </row>
    <row r="33" spans="1:16" ht="16.5" customHeight="1" x14ac:dyDescent="0.3">
      <c r="A33" s="3"/>
      <c r="B33" s="352"/>
      <c r="C33" s="353"/>
      <c r="D33" s="349"/>
      <c r="E33" s="180"/>
      <c r="F33" s="181" t="s">
        <v>125</v>
      </c>
      <c r="G33" s="182"/>
      <c r="H33" s="181"/>
      <c r="I33" s="181" t="s">
        <v>125</v>
      </c>
      <c r="J33" s="182"/>
      <c r="K33" s="3"/>
      <c r="L33" s="3"/>
      <c r="M33" s="3"/>
      <c r="N33" s="177"/>
      <c r="O33" s="3"/>
      <c r="P33" s="3"/>
    </row>
    <row r="34" spans="1:16" ht="16.5" customHeight="1" x14ac:dyDescent="0.3">
      <c r="A34" s="3"/>
      <c r="B34" s="352" t="s">
        <v>159</v>
      </c>
      <c r="C34" s="353" t="str" cm="1">
        <f t="array" aca="1" ref="C34" ca="1">IFERROR(VLOOKUP(INDIRECT("Config!$W"&amp;N34)&amp;"_"&amp;Year,CalcStats!$CO$3:$CZ$680,1+VLOOKUP($D$8,User!$F$7:$Q$15,COLUMN(User!Q49)-COLUMN(User!E49),FALSE()),FALSE())/Daily_hours,"")</f>
        <v/>
      </c>
      <c r="D34" s="349" t="str" cm="1">
        <f t="array" aca="1" ref="D34" ca="1">IFERROR(VLOOKUP(INDIRECT("Config!$W"&amp;N34)&amp;"_"&amp;Year,CalcStats!$CO$3:$CZ$680,8+VLOOKUP($D$8,User!$F$7:$Q$15,COLUMN(User!Q49)-COLUMN(User!E49),FALSE()),FALSE()),"")</f>
        <v/>
      </c>
      <c r="E34" s="355" t="s">
        <v>122</v>
      </c>
      <c r="F34" s="175"/>
      <c r="G34" s="176"/>
      <c r="H34" s="356" t="str">
        <f>"Name: "&amp;IF(Approval_user="","",Approval_user)</f>
        <v xml:space="preserve">Name: </v>
      </c>
      <c r="I34" s="356"/>
      <c r="J34" s="356"/>
      <c r="K34" s="3"/>
      <c r="L34" s="3"/>
      <c r="M34" s="3"/>
      <c r="N34" s="177">
        <v>14</v>
      </c>
      <c r="O34" s="3"/>
      <c r="P34" s="3"/>
    </row>
    <row r="35" spans="1:16" ht="16.5" customHeight="1" x14ac:dyDescent="0.3">
      <c r="A35" s="3"/>
      <c r="B35" s="352"/>
      <c r="C35" s="353"/>
      <c r="D35" s="349"/>
      <c r="E35" s="355"/>
      <c r="F35" s="178"/>
      <c r="G35" s="179"/>
      <c r="H35" s="357" t="s">
        <v>122</v>
      </c>
      <c r="I35" s="357"/>
      <c r="J35" s="357"/>
      <c r="K35" s="3"/>
      <c r="L35" s="3"/>
      <c r="M35" s="3"/>
      <c r="N35" s="177"/>
      <c r="O35" s="3"/>
      <c r="P35" s="3"/>
    </row>
    <row r="36" spans="1:16" ht="16.5" customHeight="1" x14ac:dyDescent="0.3">
      <c r="A36" s="3"/>
      <c r="B36" s="352"/>
      <c r="C36" s="353"/>
      <c r="D36" s="349"/>
      <c r="E36" s="180"/>
      <c r="F36" s="181" t="s">
        <v>125</v>
      </c>
      <c r="G36" s="182"/>
      <c r="H36" s="181"/>
      <c r="I36" s="181" t="s">
        <v>125</v>
      </c>
      <c r="J36" s="182"/>
      <c r="K36" s="3"/>
      <c r="L36" s="3"/>
      <c r="M36" s="3"/>
      <c r="N36" s="177"/>
      <c r="O36" s="3"/>
      <c r="P36" s="3"/>
    </row>
    <row r="37" spans="1:16" ht="16.5" customHeight="1" x14ac:dyDescent="0.3">
      <c r="A37" s="3"/>
      <c r="B37" s="352" t="s">
        <v>160</v>
      </c>
      <c r="C37" s="353" t="str" cm="1">
        <f t="array" aca="1" ref="C37" ca="1">IFERROR(VLOOKUP(INDIRECT("Config!$W"&amp;N37)&amp;"_"&amp;Year,CalcStats!$CO$3:$CZ$680,1+VLOOKUP($D$8,User!$F$7:$Q$15,COLUMN(User!Q52)-COLUMN(User!E52),FALSE()),FALSE())/Daily_hours,"")</f>
        <v/>
      </c>
      <c r="D37" s="349" t="str" cm="1">
        <f t="array" aca="1" ref="D37" ca="1">IFERROR(VLOOKUP(INDIRECT("Config!$W"&amp;N37)&amp;"_"&amp;Year,CalcStats!$CO$3:$CZ$680,8+VLOOKUP($D$8,User!$F$7:$Q$15,COLUMN(User!Q52)-COLUMN(User!E52),FALSE()),FALSE()),"")</f>
        <v/>
      </c>
      <c r="E37" s="355" t="s">
        <v>122</v>
      </c>
      <c r="F37" s="175"/>
      <c r="G37" s="176"/>
      <c r="H37" s="356" t="str">
        <f>"Name: "&amp;IF(Approval_user="","",Approval_user)</f>
        <v xml:space="preserve">Name: </v>
      </c>
      <c r="I37" s="356"/>
      <c r="J37" s="356"/>
      <c r="K37" s="3"/>
      <c r="L37" s="3"/>
      <c r="M37" s="3"/>
      <c r="N37" s="177">
        <v>15</v>
      </c>
      <c r="O37" s="3"/>
      <c r="P37" s="3"/>
    </row>
    <row r="38" spans="1:16" ht="16.5" customHeight="1" x14ac:dyDescent="0.3">
      <c r="A38" s="3"/>
      <c r="B38" s="352"/>
      <c r="C38" s="353"/>
      <c r="D38" s="349"/>
      <c r="E38" s="355"/>
      <c r="F38" s="178"/>
      <c r="G38" s="179"/>
      <c r="H38" s="357" t="s">
        <v>122</v>
      </c>
      <c r="I38" s="357"/>
      <c r="J38" s="357"/>
      <c r="K38" s="3"/>
      <c r="L38" s="3"/>
      <c r="M38" s="3"/>
      <c r="N38" s="177"/>
      <c r="O38" s="3"/>
      <c r="P38" s="3"/>
    </row>
    <row r="39" spans="1:16" ht="16.5" customHeight="1" x14ac:dyDescent="0.3">
      <c r="A39" s="3"/>
      <c r="B39" s="352"/>
      <c r="C39" s="353"/>
      <c r="D39" s="349"/>
      <c r="E39" s="180"/>
      <c r="F39" s="181" t="s">
        <v>125</v>
      </c>
      <c r="G39" s="182"/>
      <c r="H39" s="181"/>
      <c r="I39" s="181" t="s">
        <v>125</v>
      </c>
      <c r="J39" s="182"/>
      <c r="K39" s="3"/>
      <c r="L39" s="3"/>
      <c r="M39" s="3"/>
      <c r="N39" s="177"/>
      <c r="O39" s="3"/>
      <c r="P39" s="3"/>
    </row>
    <row r="40" spans="1:16" ht="16.5" customHeight="1" x14ac:dyDescent="0.3">
      <c r="A40" s="3"/>
      <c r="B40" s="352" t="s">
        <v>161</v>
      </c>
      <c r="C40" s="353" t="str" cm="1">
        <f t="array" aca="1" ref="C40" ca="1">IFERROR(VLOOKUP(INDIRECT("Config!$W"&amp;N40)&amp;"_"&amp;Year,CalcStats!$CO$3:$CZ$680,1+VLOOKUP($D$8,User!$F$7:$Q$15,COLUMN(User!Q55)-COLUMN(User!E55),FALSE()),FALSE())/Daily_hours,"")</f>
        <v/>
      </c>
      <c r="D40" s="349" t="str" cm="1">
        <f t="array" aca="1" ref="D40" ca="1">IFERROR(VLOOKUP(INDIRECT("Config!$W"&amp;N40)&amp;"_"&amp;Year,CalcStats!$CO$3:$CZ$680,8+VLOOKUP($D$8,User!$F$7:$Q$15,COLUMN(User!Q55)-COLUMN(User!E55),FALSE()),FALSE()),"")</f>
        <v/>
      </c>
      <c r="E40" s="355" t="s">
        <v>122</v>
      </c>
      <c r="F40" s="175"/>
      <c r="G40" s="176"/>
      <c r="H40" s="356" t="str">
        <f>"Name: "&amp;IF(Approval_user="","",Approval_user)</f>
        <v xml:space="preserve">Name: </v>
      </c>
      <c r="I40" s="356"/>
      <c r="J40" s="356"/>
      <c r="K40" s="3"/>
      <c r="L40" s="3"/>
      <c r="M40" s="3"/>
      <c r="N40" s="177">
        <v>16</v>
      </c>
      <c r="O40" s="3"/>
      <c r="P40" s="3"/>
    </row>
    <row r="41" spans="1:16" ht="16.5" customHeight="1" x14ac:dyDescent="0.3">
      <c r="A41" s="3"/>
      <c r="B41" s="352"/>
      <c r="C41" s="353"/>
      <c r="D41" s="349"/>
      <c r="E41" s="355"/>
      <c r="F41" s="178"/>
      <c r="G41" s="179"/>
      <c r="H41" s="357" t="s">
        <v>122</v>
      </c>
      <c r="I41" s="357"/>
      <c r="J41" s="357"/>
      <c r="K41" s="3"/>
      <c r="L41" s="3"/>
      <c r="M41" s="3"/>
      <c r="N41" s="177"/>
      <c r="O41" s="3"/>
      <c r="P41" s="3"/>
    </row>
    <row r="42" spans="1:16" ht="16.5" customHeight="1" x14ac:dyDescent="0.3">
      <c r="A42" s="3"/>
      <c r="B42" s="352"/>
      <c r="C42" s="353"/>
      <c r="D42" s="349"/>
      <c r="E42" s="180"/>
      <c r="F42" s="181" t="s">
        <v>125</v>
      </c>
      <c r="G42" s="182"/>
      <c r="H42" s="181"/>
      <c r="I42" s="181" t="s">
        <v>125</v>
      </c>
      <c r="J42" s="182"/>
      <c r="K42" s="3"/>
      <c r="L42" s="3"/>
      <c r="M42" s="3"/>
      <c r="N42" s="177"/>
      <c r="O42" s="3"/>
      <c r="P42" s="3"/>
    </row>
    <row r="43" spans="1:16" ht="16.5" customHeight="1" x14ac:dyDescent="0.3">
      <c r="A43" s="3"/>
      <c r="B43" s="352" t="s">
        <v>162</v>
      </c>
      <c r="C43" s="353" t="str" cm="1">
        <f t="array" aca="1" ref="C43" ca="1">IFERROR(VLOOKUP(INDIRECT("Config!$W"&amp;N43)&amp;"_"&amp;Year,CalcStats!$CO$3:$CZ$680,1+VLOOKUP($D$8,User!$F$7:$Q$15,COLUMN(User!Q58)-COLUMN(User!E58),FALSE()),FALSE())/Daily_hours,"")</f>
        <v/>
      </c>
      <c r="D43" s="349" t="str" cm="1">
        <f t="array" aca="1" ref="D43" ca="1">IFERROR(VLOOKUP(INDIRECT("Config!$W"&amp;N43)&amp;"_"&amp;Year,CalcStats!$CO$3:$CZ$680,8+VLOOKUP($D$8,User!$F$7:$Q$15,COLUMN(User!Q58)-COLUMN(User!E58),FALSE()),FALSE()),"")</f>
        <v/>
      </c>
      <c r="E43" s="355" t="s">
        <v>122</v>
      </c>
      <c r="F43" s="175"/>
      <c r="G43" s="176"/>
      <c r="H43" s="356" t="str">
        <f>"Name: "&amp;IF(Approval_user="","",Approval_user)</f>
        <v xml:space="preserve">Name: </v>
      </c>
      <c r="I43" s="356"/>
      <c r="J43" s="356"/>
      <c r="K43" s="3"/>
      <c r="L43" s="3"/>
      <c r="M43" s="3"/>
      <c r="N43" s="177">
        <v>17</v>
      </c>
      <c r="O43" s="3"/>
      <c r="P43" s="3"/>
    </row>
    <row r="44" spans="1:16" ht="16.5" customHeight="1" x14ac:dyDescent="0.3">
      <c r="A44" s="3"/>
      <c r="B44" s="352"/>
      <c r="C44" s="353"/>
      <c r="D44" s="349"/>
      <c r="E44" s="355"/>
      <c r="F44" s="178"/>
      <c r="G44" s="179"/>
      <c r="H44" s="357" t="s">
        <v>122</v>
      </c>
      <c r="I44" s="357"/>
      <c r="J44" s="357"/>
      <c r="K44" s="3"/>
      <c r="L44" s="3"/>
      <c r="M44" s="3"/>
      <c r="N44" s="177"/>
      <c r="O44" s="3"/>
      <c r="P44" s="3"/>
    </row>
    <row r="45" spans="1:16" ht="16.5" customHeight="1" x14ac:dyDescent="0.3">
      <c r="A45" s="3"/>
      <c r="B45" s="352"/>
      <c r="C45" s="353"/>
      <c r="D45" s="349"/>
      <c r="E45" s="180"/>
      <c r="F45" s="181" t="s">
        <v>125</v>
      </c>
      <c r="G45" s="182"/>
      <c r="H45" s="181"/>
      <c r="I45" s="181" t="s">
        <v>125</v>
      </c>
      <c r="J45" s="182"/>
      <c r="K45" s="3"/>
      <c r="L45" s="3"/>
      <c r="M45" s="3"/>
      <c r="N45" s="177"/>
      <c r="O45" s="3"/>
      <c r="P45" s="3"/>
    </row>
    <row r="46" spans="1:16" ht="16.5" customHeight="1" x14ac:dyDescent="0.3">
      <c r="A46" s="3"/>
      <c r="B46" s="352" t="s">
        <v>163</v>
      </c>
      <c r="C46" s="353" t="str" cm="1">
        <f t="array" aca="1" ref="C46" ca="1">IFERROR(VLOOKUP(INDIRECT("Config!$W"&amp;N46)&amp;"_"&amp;Year,CalcStats!$CO$3:$CZ$680,1+VLOOKUP($D$8,User!$F$7:$Q$15,COLUMN(User!Q61)-COLUMN(User!E61),FALSE()),FALSE())/Daily_hours,"")</f>
        <v/>
      </c>
      <c r="D46" s="349" t="str" cm="1">
        <f t="array" aca="1" ref="D46" ca="1">IFERROR(VLOOKUP(INDIRECT("Config!$W"&amp;N46)&amp;"_"&amp;Year,CalcStats!$CO$3:$CZ$680,8+VLOOKUP($D$8,User!$F$7:$Q$15,COLUMN(User!Q61)-COLUMN(User!E61),FALSE()),FALSE()),"")</f>
        <v/>
      </c>
      <c r="E46" s="355" t="s">
        <v>122</v>
      </c>
      <c r="F46" s="175"/>
      <c r="G46" s="176"/>
      <c r="H46" s="356" t="str">
        <f>"Name: "&amp;IF(Approval_user="","",Approval_user)</f>
        <v xml:space="preserve">Name: </v>
      </c>
      <c r="I46" s="356"/>
      <c r="J46" s="356"/>
      <c r="K46" s="3"/>
      <c r="L46" s="3"/>
      <c r="M46" s="3"/>
      <c r="N46" s="177">
        <v>18</v>
      </c>
      <c r="O46" s="3"/>
      <c r="P46" s="3"/>
    </row>
    <row r="47" spans="1:16" ht="16.5" customHeight="1" x14ac:dyDescent="0.3">
      <c r="A47" s="3"/>
      <c r="B47" s="352"/>
      <c r="C47" s="353"/>
      <c r="D47" s="349"/>
      <c r="E47" s="355"/>
      <c r="F47" s="178"/>
      <c r="G47" s="179"/>
      <c r="H47" s="357" t="s">
        <v>122</v>
      </c>
      <c r="I47" s="357"/>
      <c r="J47" s="357"/>
      <c r="K47" s="3"/>
      <c r="L47" s="3"/>
      <c r="M47" s="3"/>
      <c r="N47" s="177"/>
      <c r="O47" s="3"/>
      <c r="P47" s="3"/>
    </row>
    <row r="48" spans="1:16" ht="16.5" customHeight="1" x14ac:dyDescent="0.3">
      <c r="A48" s="3"/>
      <c r="B48" s="352"/>
      <c r="C48" s="353"/>
      <c r="D48" s="349"/>
      <c r="E48" s="180"/>
      <c r="F48" s="181" t="s">
        <v>125</v>
      </c>
      <c r="G48" s="182"/>
      <c r="H48" s="181"/>
      <c r="I48" s="181" t="s">
        <v>125</v>
      </c>
      <c r="J48" s="182"/>
      <c r="K48" s="3"/>
      <c r="L48" s="3"/>
      <c r="M48" s="3"/>
      <c r="N48" s="177"/>
      <c r="O48" s="3"/>
      <c r="P48" s="3"/>
    </row>
    <row r="49" spans="1:16" ht="16.5" customHeight="1" x14ac:dyDescent="0.3">
      <c r="A49" s="3"/>
      <c r="B49" s="183" t="s">
        <v>164</v>
      </c>
      <c r="C49" s="174">
        <f ca="1">SUM(C13:C46)</f>
        <v>0</v>
      </c>
      <c r="D49" s="358"/>
      <c r="E49" s="358"/>
      <c r="F49" s="358"/>
      <c r="G49" s="358"/>
      <c r="H49" s="358"/>
      <c r="I49" s="3"/>
      <c r="J49" s="3"/>
      <c r="K49" s="3"/>
      <c r="L49" s="3"/>
      <c r="M49" s="3"/>
      <c r="N49" s="177">
        <v>19</v>
      </c>
      <c r="O49" s="3"/>
      <c r="P49" s="3"/>
    </row>
    <row r="50" spans="1:16" x14ac:dyDescent="0.3">
      <c r="A50" s="3"/>
      <c r="B50" s="3"/>
      <c r="C50" s="3"/>
      <c r="D50" s="3"/>
      <c r="E50" s="3"/>
      <c r="F50" s="7"/>
      <c r="G50" s="7"/>
      <c r="H50" s="7"/>
      <c r="I50" s="7"/>
      <c r="J50" s="7"/>
      <c r="K50" s="3"/>
      <c r="L50" s="3"/>
      <c r="M50" s="3"/>
      <c r="N50" s="3"/>
      <c r="O50" s="3"/>
      <c r="P50" s="3"/>
    </row>
    <row r="51" spans="1:16" x14ac:dyDescent="0.3">
      <c r="A51" s="3"/>
      <c r="B51" s="184"/>
      <c r="C51" s="3"/>
      <c r="D51" s="3"/>
      <c r="E51" s="3"/>
      <c r="F51" s="7"/>
      <c r="G51" s="7"/>
      <c r="H51" s="7"/>
      <c r="I51" s="7"/>
      <c r="J51" s="7"/>
      <c r="K51" s="3"/>
      <c r="L51" s="3"/>
      <c r="M51" s="3"/>
      <c r="N51" s="3"/>
      <c r="O51" s="3"/>
      <c r="P51" s="3"/>
    </row>
    <row r="52" spans="1:16" x14ac:dyDescent="0.3">
      <c r="A52" s="3"/>
      <c r="B52" s="185"/>
      <c r="C52" s="184" t="s">
        <v>165</v>
      </c>
      <c r="D52" s="3"/>
      <c r="E52" s="3"/>
      <c r="F52" s="7"/>
      <c r="G52" s="7"/>
      <c r="H52" s="7"/>
      <c r="I52" s="7"/>
      <c r="J52" s="7"/>
      <c r="K52" s="3"/>
      <c r="L52" s="3"/>
      <c r="M52" s="3"/>
      <c r="N52" s="3"/>
      <c r="O52" s="3"/>
      <c r="P52" s="3"/>
    </row>
    <row r="53" spans="1:16" x14ac:dyDescent="0.3">
      <c r="A53" s="3"/>
      <c r="B53" s="3"/>
      <c r="C53" s="3"/>
      <c r="D53" s="3"/>
      <c r="E53" s="3"/>
      <c r="F53" s="7"/>
      <c r="G53" s="7"/>
      <c r="H53" s="7"/>
      <c r="I53" s="7"/>
      <c r="J53" s="7"/>
      <c r="K53" s="3"/>
      <c r="L53" s="3"/>
      <c r="M53" s="3"/>
      <c r="N53" s="3"/>
      <c r="O53" s="3"/>
      <c r="P53" s="3"/>
    </row>
    <row r="54" spans="1:16" x14ac:dyDescent="0.3">
      <c r="A54" s="3"/>
      <c r="B54" s="3"/>
      <c r="C54" s="3"/>
      <c r="D54" s="3"/>
      <c r="E54" s="3"/>
      <c r="F54" s="7"/>
      <c r="G54" s="7"/>
      <c r="H54" s="7"/>
      <c r="I54" s="7"/>
      <c r="J54" s="7"/>
      <c r="K54" s="3"/>
      <c r="L54" s="3"/>
      <c r="M54" s="3"/>
      <c r="N54" s="3"/>
      <c r="O54" s="3"/>
      <c r="P54" s="3"/>
    </row>
  </sheetData>
  <sheetProtection algorithmName="SHA-512" hashValue="UNHrGaHq1caa0ZZ3aV6W7MteH9FhkE/yHSTPsAe3HnkcdC/WCi4G/n8Hq6jKtk9ySStdanAKmYiwJ4jU8PXErw==" saltValue="aT6oBN8arOgUaaakMTCcgQ==" spinCount="100000" sheet="1" objects="1" scenarios="1"/>
  <mergeCells count="88">
    <mergeCell ref="D49:H49"/>
    <mergeCell ref="B46:B48"/>
    <mergeCell ref="C46:C48"/>
    <mergeCell ref="D46:D48"/>
    <mergeCell ref="E46:E47"/>
    <mergeCell ref="H46:J46"/>
    <mergeCell ref="H47:J47"/>
    <mergeCell ref="B43:B45"/>
    <mergeCell ref="C43:C45"/>
    <mergeCell ref="D43:D45"/>
    <mergeCell ref="E43:E44"/>
    <mergeCell ref="H43:J43"/>
    <mergeCell ref="H44:J44"/>
    <mergeCell ref="B40:B42"/>
    <mergeCell ref="C40:C42"/>
    <mergeCell ref="D40:D42"/>
    <mergeCell ref="E40:E41"/>
    <mergeCell ref="H40:J40"/>
    <mergeCell ref="H41:J41"/>
    <mergeCell ref="B37:B39"/>
    <mergeCell ref="C37:C39"/>
    <mergeCell ref="D37:D39"/>
    <mergeCell ref="E37:E38"/>
    <mergeCell ref="H37:J37"/>
    <mergeCell ref="H38:J38"/>
    <mergeCell ref="B34:B36"/>
    <mergeCell ref="C34:C36"/>
    <mergeCell ref="D34:D36"/>
    <mergeCell ref="E34:E35"/>
    <mergeCell ref="H34:J34"/>
    <mergeCell ref="H35:J35"/>
    <mergeCell ref="B31:B33"/>
    <mergeCell ref="C31:C33"/>
    <mergeCell ref="D31:D33"/>
    <mergeCell ref="E31:E32"/>
    <mergeCell ref="H31:J31"/>
    <mergeCell ref="H32:J32"/>
    <mergeCell ref="B28:B30"/>
    <mergeCell ref="C28:C30"/>
    <mergeCell ref="D28:D30"/>
    <mergeCell ref="E28:E29"/>
    <mergeCell ref="H28:J28"/>
    <mergeCell ref="H29:J29"/>
    <mergeCell ref="B25:B27"/>
    <mergeCell ref="C25:C27"/>
    <mergeCell ref="D25:D27"/>
    <mergeCell ref="E25:E26"/>
    <mergeCell ref="H25:J25"/>
    <mergeCell ref="H26:J26"/>
    <mergeCell ref="B22:B24"/>
    <mergeCell ref="C22:C24"/>
    <mergeCell ref="D22:D24"/>
    <mergeCell ref="E22:E23"/>
    <mergeCell ref="H22:J22"/>
    <mergeCell ref="H23:J23"/>
    <mergeCell ref="B19:B21"/>
    <mergeCell ref="C19:C21"/>
    <mergeCell ref="D19:D21"/>
    <mergeCell ref="E19:E20"/>
    <mergeCell ref="H19:J19"/>
    <mergeCell ref="H20:J20"/>
    <mergeCell ref="B16:B18"/>
    <mergeCell ref="C16:C18"/>
    <mergeCell ref="D16:D18"/>
    <mergeCell ref="E16:E17"/>
    <mergeCell ref="H16:J16"/>
    <mergeCell ref="H17:J17"/>
    <mergeCell ref="E12:G12"/>
    <mergeCell ref="H12:J12"/>
    <mergeCell ref="B13:B15"/>
    <mergeCell ref="C13:C15"/>
    <mergeCell ref="D13:D15"/>
    <mergeCell ref="E13:E14"/>
    <mergeCell ref="H13:J13"/>
    <mergeCell ref="H14:J14"/>
    <mergeCell ref="B2:J2"/>
    <mergeCell ref="H4:J4"/>
    <mergeCell ref="B6:H6"/>
    <mergeCell ref="L6:O6"/>
    <mergeCell ref="B8:C8"/>
    <mergeCell ref="D8:G8"/>
    <mergeCell ref="I8:J8"/>
    <mergeCell ref="L8:O10"/>
    <mergeCell ref="B9:C9"/>
    <mergeCell ref="D9:J9"/>
    <mergeCell ref="B10:C10"/>
    <mergeCell ref="D10:G10"/>
    <mergeCell ref="I10:J10"/>
  </mergeCells>
  <conditionalFormatting sqref="C13:C49">
    <cfRule type="expression" dxfId="5" priority="2">
      <formula>AND(Highlight_working_days_not_multiple_halfday=1,C13*10/5&lt;&gt;ROUND(C13*10/5,0))</formula>
    </cfRule>
  </conditionalFormatting>
  <conditionalFormatting sqref="D8:G8">
    <cfRule type="cellIs" dxfId="4" priority="3" operator="equal">
      <formula>""</formula>
    </cfRule>
  </conditionalFormatting>
  <pageMargins left="0.25" right="0.25" top="0.75" bottom="0.75" header="0.511811023622047" footer="0.511811023622047"/>
  <pageSetup paperSize="9" orientation="portrait" horizontalDpi="300" verticalDpi="300"/>
  <extLst>
    <ext xmlns:x14="http://schemas.microsoft.com/office/spreadsheetml/2009/9/main" uri="{78C0D931-6437-407d-A8EE-F0AAD7539E65}">
      <x14:conditionalFormattings>
        <x14:conditionalFormatting xmlns:xm="http://schemas.microsoft.com/office/excel/2006/main">
          <x14:cfRule type="expression" priority="4" id="{D1D4233F-86B0-434D-982A-4B70F7C775BF}">
            <xm:f>ISERROR(VLOOKUP($D$8,User!$F$7:$Q$15,2,FALSE()))</xm:f>
            <x14:dxf>
              <font>
                <b/>
                <i val="0"/>
                <color rgb="FFFF0000"/>
              </font>
              <border diagonalUp="0" diagonalDown="0">
                <left style="thin">
                  <color auto="1"/>
                </left>
                <right style="thin">
                  <color auto="1"/>
                </right>
                <top style="thin">
                  <color auto="1"/>
                </top>
                <bottom style="thin">
                  <color auto="1"/>
                </bottom>
              </border>
            </x14:dxf>
          </x14:cfRule>
          <xm:sqref>D8:G8 B2:J2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User!$F$7:$F$10</xm:f>
          </x14:formula1>
          <x14:formula2>
            <xm:f>0</xm:f>
          </x14:formula2>
          <xm:sqref>D8:G8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MA97"/>
  <sheetViews>
    <sheetView topLeftCell="A6" zoomScaleNormal="100" workbookViewId="0">
      <selection activeCell="C16" sqref="C16"/>
    </sheetView>
  </sheetViews>
  <sheetFormatPr baseColWidth="10" defaultColWidth="11.44140625" defaultRowHeight="14.4" x14ac:dyDescent="0.3"/>
  <cols>
    <col min="1" max="1" width="3.88671875" style="2" customWidth="1"/>
    <col min="2" max="2" width="35.109375" style="2" customWidth="1"/>
    <col min="3" max="3" width="38.109375" style="2" customWidth="1"/>
    <col min="4" max="4" width="4.33203125" style="2" customWidth="1"/>
    <col min="5" max="5" width="2.44140625" style="2" customWidth="1"/>
    <col min="6" max="6" width="94.109375" style="2" customWidth="1"/>
    <col min="7" max="7" width="3.88671875" style="2" customWidth="1"/>
    <col min="8" max="8" width="16.109375" style="2" customWidth="1"/>
    <col min="9" max="9" width="40.44140625" style="2" customWidth="1"/>
    <col min="10" max="10" width="1.88671875" style="2" customWidth="1"/>
    <col min="11" max="15" width="17.44140625" style="2" customWidth="1"/>
    <col min="16" max="16" width="2" style="2" customWidth="1"/>
    <col min="17" max="17" width="12.6640625" style="2" customWidth="1"/>
    <col min="18" max="18" width="2.44140625" style="2" customWidth="1"/>
    <col min="19" max="19" width="12.44140625" style="2" customWidth="1"/>
    <col min="20" max="20" width="34.109375" style="2" customWidth="1"/>
    <col min="21" max="21" width="2.5546875" style="2" customWidth="1"/>
    <col min="22" max="22" width="9.6640625" style="2" customWidth="1"/>
    <col min="23" max="23" width="14.88671875" style="2" customWidth="1"/>
    <col min="24" max="24" width="7.44140625" style="2" customWidth="1"/>
    <col min="25" max="26" width="15.6640625" style="2" customWidth="1"/>
    <col min="27" max="27" width="10.33203125" style="2" customWidth="1"/>
    <col min="28" max="28" width="88" style="2" customWidth="1"/>
    <col min="29" max="1015" width="11.44140625" style="2"/>
  </cols>
  <sheetData>
    <row r="1" spans="1:29" x14ac:dyDescent="0.3">
      <c r="A1" s="3"/>
      <c r="B1" s="3"/>
      <c r="C1" s="3"/>
      <c r="D1" s="3"/>
      <c r="E1" s="3"/>
      <c r="F1" s="3"/>
      <c r="G1" s="3"/>
      <c r="H1" s="3"/>
      <c r="I1" s="3"/>
      <c r="J1" s="3"/>
      <c r="K1" s="3"/>
      <c r="L1" s="3"/>
      <c r="M1" s="3"/>
      <c r="N1" s="3"/>
      <c r="O1" s="3"/>
      <c r="P1" s="3"/>
      <c r="Q1" s="3"/>
      <c r="R1" s="3"/>
      <c r="S1" s="3"/>
      <c r="T1" s="3"/>
      <c r="U1" s="3"/>
      <c r="V1" s="3"/>
      <c r="W1" s="3"/>
      <c r="X1" s="3"/>
      <c r="Y1" s="3"/>
      <c r="Z1" s="3"/>
      <c r="AA1" s="3"/>
      <c r="AB1" s="3"/>
    </row>
    <row r="2" spans="1:29" ht="24" customHeight="1" x14ac:dyDescent="0.45">
      <c r="A2" s="3"/>
      <c r="B2" s="362" t="s">
        <v>166</v>
      </c>
      <c r="C2" s="362"/>
      <c r="D2" s="362"/>
      <c r="E2" s="362"/>
      <c r="F2" s="362"/>
      <c r="G2" s="3"/>
      <c r="H2" s="337" t="s">
        <v>167</v>
      </c>
      <c r="I2" s="337"/>
      <c r="J2" s="3"/>
      <c r="K2" s="337" t="s">
        <v>168</v>
      </c>
      <c r="L2" s="337"/>
      <c r="M2" s="337"/>
      <c r="N2" s="337"/>
      <c r="O2" s="337"/>
      <c r="P2" s="3"/>
      <c r="Q2" s="337" t="s">
        <v>169</v>
      </c>
      <c r="R2" s="337"/>
      <c r="S2" s="337"/>
      <c r="T2" s="337"/>
      <c r="U2" s="337"/>
      <c r="V2" s="337"/>
      <c r="W2" s="337"/>
      <c r="X2" s="337"/>
      <c r="Y2" s="337"/>
      <c r="Z2" s="3"/>
      <c r="AA2" s="3"/>
      <c r="AB2" s="3"/>
    </row>
    <row r="3" spans="1:29" ht="15.75" customHeight="1" x14ac:dyDescent="0.3">
      <c r="A3" s="3"/>
      <c r="B3" s="362"/>
      <c r="C3" s="362"/>
      <c r="D3" s="362"/>
      <c r="E3" s="362"/>
      <c r="F3" s="362"/>
      <c r="G3" s="3"/>
      <c r="H3" s="3"/>
      <c r="I3" s="3"/>
      <c r="J3" s="3"/>
      <c r="K3" s="3"/>
      <c r="L3" s="3"/>
      <c r="M3" s="3"/>
      <c r="N3" s="3"/>
      <c r="O3" s="3"/>
      <c r="P3" s="3"/>
      <c r="Q3" s="3"/>
      <c r="R3" s="3"/>
      <c r="S3" s="3"/>
      <c r="T3" s="3"/>
      <c r="U3" s="3"/>
      <c r="V3" s="3"/>
      <c r="W3" s="3"/>
      <c r="X3" s="3"/>
      <c r="Y3" s="3"/>
      <c r="Z3" s="3"/>
      <c r="AA3" s="3"/>
      <c r="AB3" s="3"/>
    </row>
    <row r="4" spans="1:29" ht="95.25" customHeight="1" thickBot="1" x14ac:dyDescent="0.35">
      <c r="A4" s="3"/>
      <c r="B4" s="362"/>
      <c r="C4" s="362"/>
      <c r="D4" s="362"/>
      <c r="E4" s="362"/>
      <c r="F4" s="362"/>
      <c r="G4" s="3"/>
      <c r="H4" s="359" t="s">
        <v>170</v>
      </c>
      <c r="I4" s="359"/>
      <c r="J4" s="3"/>
      <c r="K4" s="359" t="s">
        <v>171</v>
      </c>
      <c r="L4" s="359"/>
      <c r="M4" s="359"/>
      <c r="N4" s="359"/>
      <c r="O4" s="359"/>
      <c r="P4" s="3"/>
      <c r="Q4" s="359" t="s">
        <v>172</v>
      </c>
      <c r="R4" s="359"/>
      <c r="S4" s="359"/>
      <c r="T4" s="359"/>
      <c r="U4" s="359"/>
      <c r="V4" s="359"/>
      <c r="W4" s="359"/>
      <c r="X4" s="359"/>
      <c r="Y4" s="359"/>
      <c r="Z4" s="3"/>
      <c r="AA4" s="3"/>
      <c r="AB4" s="3"/>
    </row>
    <row r="5" spans="1:29" ht="15" thickBot="1" x14ac:dyDescent="0.35">
      <c r="A5" s="3"/>
      <c r="B5" s="3"/>
      <c r="C5" s="3"/>
      <c r="D5" s="3"/>
      <c r="E5" s="3"/>
      <c r="F5" s="3"/>
      <c r="G5" s="3"/>
      <c r="H5" s="3"/>
      <c r="I5" s="3"/>
      <c r="J5" s="3"/>
      <c r="K5" s="3"/>
      <c r="L5" s="3"/>
      <c r="M5" s="3"/>
      <c r="N5" s="3"/>
      <c r="O5" s="3"/>
      <c r="P5" s="3"/>
      <c r="Q5" s="3"/>
      <c r="R5" s="3"/>
      <c r="S5" s="3"/>
      <c r="T5" s="3"/>
      <c r="U5" s="3"/>
      <c r="V5" s="3"/>
      <c r="W5" s="3"/>
      <c r="X5" s="3"/>
      <c r="Y5" s="3"/>
      <c r="Z5" s="3"/>
      <c r="AA5" s="3"/>
      <c r="AB5" s="3"/>
    </row>
    <row r="6" spans="1:29" ht="29.4" thickBot="1" x14ac:dyDescent="0.35">
      <c r="A6" s="3"/>
      <c r="B6" s="360" t="s">
        <v>173</v>
      </c>
      <c r="C6" s="360"/>
      <c r="D6" s="3"/>
      <c r="E6" s="3"/>
      <c r="F6" s="166" t="s">
        <v>174</v>
      </c>
      <c r="G6" s="3"/>
      <c r="H6" s="186" t="s">
        <v>175</v>
      </c>
      <c r="I6" s="187" t="s">
        <v>176</v>
      </c>
      <c r="J6" s="3"/>
      <c r="K6" s="188" t="str">
        <f t="array" ref="K6:O6">TRANSPOSE(IF(B24:B28="","",B24:B28))</f>
        <v xml:space="preserve">Public employee </v>
      </c>
      <c r="L6" s="188" t="str">
        <v>PDI under project contract 37.5h</v>
      </c>
      <c r="M6" s="188" t="str">
        <v>Personnel part time</v>
      </c>
      <c r="N6" s="188" t="str">
        <v/>
      </c>
      <c r="O6" s="190" t="str">
        <v/>
      </c>
      <c r="P6" s="189"/>
      <c r="Q6" s="190" t="str">
        <f>IF(User!C9="",B24,User!C9)</f>
        <v xml:space="preserve">Public employee </v>
      </c>
      <c r="R6" s="3"/>
      <c r="S6" s="186" t="s">
        <v>175</v>
      </c>
      <c r="T6" s="187" t="s">
        <v>176</v>
      </c>
      <c r="U6" s="3"/>
      <c r="V6" s="191" t="s">
        <v>128</v>
      </c>
      <c r="W6" s="192" t="s">
        <v>177</v>
      </c>
      <c r="X6" s="193" t="s">
        <v>128</v>
      </c>
      <c r="Y6" s="194" t="s">
        <v>178</v>
      </c>
      <c r="Z6" s="3"/>
      <c r="AA6" s="3"/>
      <c r="AB6" s="3"/>
      <c r="AC6" s="3"/>
    </row>
    <row r="7" spans="1:29" x14ac:dyDescent="0.3">
      <c r="A7" s="3"/>
      <c r="B7" s="195" t="s">
        <v>179</v>
      </c>
      <c r="C7" s="13" t="s">
        <v>180</v>
      </c>
      <c r="D7" s="3"/>
      <c r="E7" s="3"/>
      <c r="F7" s="3"/>
      <c r="G7" s="3"/>
      <c r="H7" s="196">
        <f>IF(WEEKDAY(DATE(Year,1,1))=1,DATE(Year,1,2),DATE(Year,1,1))</f>
        <v>45292</v>
      </c>
      <c r="I7" s="197" t="str">
        <f>IF(WEEKDAY(DATE(Year,1,1))=1,"Primero de año  (traslado del 1 de enero)","Primero de año")</f>
        <v>Primero de año</v>
      </c>
      <c r="J7" s="3"/>
      <c r="K7" s="196" t="s">
        <v>181</v>
      </c>
      <c r="L7" s="196" t="s">
        <v>181</v>
      </c>
      <c r="M7" s="196" t="s">
        <v>181</v>
      </c>
      <c r="N7" s="196"/>
      <c r="O7" s="25"/>
      <c r="P7" s="87"/>
      <c r="Q7" s="198" t="s">
        <v>181</v>
      </c>
      <c r="R7" s="3"/>
      <c r="S7" s="199">
        <f t="shared" ref="S7:S38" si="0">IF(AND(H7&lt;&gt;"",$Q7="X"),H7,"")</f>
        <v>45292</v>
      </c>
      <c r="T7" s="200" t="str">
        <f t="shared" ref="T7:T38" si="1">IF($Q7="X",I7,"")</f>
        <v>Primero de año</v>
      </c>
      <c r="U7" s="3"/>
      <c r="V7" s="201">
        <v>1</v>
      </c>
      <c r="W7" s="202" t="s">
        <v>182</v>
      </c>
      <c r="X7" s="203">
        <f t="shared" ref="X7:X18" si="2">V7</f>
        <v>1</v>
      </c>
      <c r="Y7" s="204" t="s">
        <v>152</v>
      </c>
      <c r="Z7" s="3"/>
      <c r="AA7" s="3"/>
      <c r="AB7" s="3"/>
      <c r="AC7" s="3"/>
    </row>
    <row r="8" spans="1:29" x14ac:dyDescent="0.3">
      <c r="A8" s="3"/>
      <c r="B8" s="195" t="s">
        <v>183</v>
      </c>
      <c r="C8" s="13">
        <v>2024</v>
      </c>
      <c r="D8" s="3"/>
      <c r="E8" s="3"/>
      <c r="F8" s="205" t="s">
        <v>184</v>
      </c>
      <c r="G8" s="3"/>
      <c r="H8" s="55">
        <f>H7+1</f>
        <v>45293</v>
      </c>
      <c r="I8" s="206"/>
      <c r="J8" s="3"/>
      <c r="K8" s="55"/>
      <c r="L8" s="55" t="s">
        <v>181</v>
      </c>
      <c r="M8" s="55" t="s">
        <v>181</v>
      </c>
      <c r="N8" s="55"/>
      <c r="O8" s="282"/>
      <c r="P8" s="87"/>
      <c r="Q8" s="207" t="str">
        <f t="shared" ref="Q8:Q11" ca="1" si="3">IF(INDIRECT(ADDRESS(ROW(Q8),$C$14+10))="","",INDIRECT(ADDRESS(ROW(Q8),$C$14+10)))</f>
        <v/>
      </c>
      <c r="R8" s="3"/>
      <c r="S8" s="208" t="str">
        <f t="shared" ca="1" si="0"/>
        <v/>
      </c>
      <c r="T8" s="209" t="str">
        <f t="shared" ca="1" si="1"/>
        <v/>
      </c>
      <c r="U8" s="3"/>
      <c r="V8" s="210">
        <v>2</v>
      </c>
      <c r="W8" s="211" t="s">
        <v>185</v>
      </c>
      <c r="X8" s="212">
        <f t="shared" si="2"/>
        <v>2</v>
      </c>
      <c r="Y8" s="213" t="s">
        <v>153</v>
      </c>
      <c r="Z8" s="3"/>
      <c r="AA8" s="3"/>
      <c r="AB8" s="3"/>
      <c r="AC8" s="3"/>
    </row>
    <row r="9" spans="1:29" x14ac:dyDescent="0.3">
      <c r="A9" s="3"/>
      <c r="B9" s="195" t="s">
        <v>186</v>
      </c>
      <c r="C9" s="214">
        <f>DATE(Year,8,1)</f>
        <v>45505</v>
      </c>
      <c r="D9" s="3"/>
      <c r="E9" s="3"/>
      <c r="F9" s="215" t="s">
        <v>187</v>
      </c>
      <c r="G9" s="3"/>
      <c r="H9" s="55">
        <f>H8+1</f>
        <v>45294</v>
      </c>
      <c r="I9" s="206"/>
      <c r="J9" s="3"/>
      <c r="K9" s="55"/>
      <c r="L9" s="55" t="s">
        <v>181</v>
      </c>
      <c r="M9" s="55" t="s">
        <v>181</v>
      </c>
      <c r="N9" s="55"/>
      <c r="O9" s="282"/>
      <c r="P9" s="87"/>
      <c r="Q9" s="207" t="str">
        <f t="shared" ca="1" si="3"/>
        <v/>
      </c>
      <c r="R9" s="3"/>
      <c r="S9" s="208" t="str">
        <f t="shared" ca="1" si="0"/>
        <v/>
      </c>
      <c r="T9" s="209" t="str">
        <f t="shared" ca="1" si="1"/>
        <v/>
      </c>
      <c r="U9" s="3"/>
      <c r="V9" s="210">
        <v>3</v>
      </c>
      <c r="W9" s="211" t="s">
        <v>188</v>
      </c>
      <c r="X9" s="212">
        <f t="shared" si="2"/>
        <v>3</v>
      </c>
      <c r="Y9" s="207" t="s">
        <v>154</v>
      </c>
      <c r="Z9" s="3"/>
      <c r="AA9" s="3"/>
      <c r="AB9" s="3"/>
      <c r="AC9" s="3"/>
    </row>
    <row r="10" spans="1:29" x14ac:dyDescent="0.3">
      <c r="A10" s="3"/>
      <c r="B10" s="195" t="s">
        <v>189</v>
      </c>
      <c r="C10" s="214">
        <f>DATE(Year,8,31)</f>
        <v>45535</v>
      </c>
      <c r="D10" s="3"/>
      <c r="E10" s="3"/>
      <c r="F10" s="215" t="s">
        <v>190</v>
      </c>
      <c r="G10" s="3"/>
      <c r="H10" s="55">
        <f>H9+1</f>
        <v>45295</v>
      </c>
      <c r="I10" s="206"/>
      <c r="J10" s="3"/>
      <c r="K10" s="55"/>
      <c r="L10" s="55" t="s">
        <v>181</v>
      </c>
      <c r="M10" s="55" t="s">
        <v>181</v>
      </c>
      <c r="N10" s="55"/>
      <c r="O10" s="282"/>
      <c r="P10" s="87"/>
      <c r="Q10" s="207" t="str">
        <f t="shared" ca="1" si="3"/>
        <v/>
      </c>
      <c r="R10" s="3"/>
      <c r="S10" s="208" t="str">
        <f t="shared" ca="1" si="0"/>
        <v/>
      </c>
      <c r="T10" s="209" t="str">
        <f t="shared" ca="1" si="1"/>
        <v/>
      </c>
      <c r="U10" s="3"/>
      <c r="V10" s="210">
        <v>4</v>
      </c>
      <c r="W10" s="211" t="s">
        <v>191</v>
      </c>
      <c r="X10" s="212">
        <f t="shared" si="2"/>
        <v>4</v>
      </c>
      <c r="Y10" s="207" t="s">
        <v>155</v>
      </c>
      <c r="Z10" s="3"/>
      <c r="AA10" s="3"/>
      <c r="AB10" s="3"/>
      <c r="AC10" s="3"/>
    </row>
    <row r="11" spans="1:29" x14ac:dyDescent="0.3">
      <c r="A11" s="3"/>
      <c r="B11" s="216" t="s">
        <v>192</v>
      </c>
      <c r="C11" s="28" t="s">
        <v>303</v>
      </c>
      <c r="D11" s="3"/>
      <c r="E11" s="3"/>
      <c r="F11" s="215" t="s">
        <v>193</v>
      </c>
      <c r="G11" s="3"/>
      <c r="H11" s="55">
        <v>45296</v>
      </c>
      <c r="I11" s="206"/>
      <c r="J11" s="3"/>
      <c r="K11" s="55"/>
      <c r="L11" s="55" t="s">
        <v>181</v>
      </c>
      <c r="M11" s="55" t="s">
        <v>181</v>
      </c>
      <c r="N11" s="55"/>
      <c r="O11" s="282"/>
      <c r="P11" s="87"/>
      <c r="Q11" s="207" t="str">
        <f t="shared" ca="1" si="3"/>
        <v/>
      </c>
      <c r="R11" s="3"/>
      <c r="S11" s="208" t="str">
        <f t="shared" ca="1" si="0"/>
        <v/>
      </c>
      <c r="T11" s="209" t="str">
        <f t="shared" ca="1" si="1"/>
        <v/>
      </c>
      <c r="U11" s="3"/>
      <c r="V11" s="210">
        <v>5</v>
      </c>
      <c r="W11" s="211" t="s">
        <v>156</v>
      </c>
      <c r="X11" s="212">
        <f t="shared" si="2"/>
        <v>5</v>
      </c>
      <c r="Y11" s="207" t="s">
        <v>156</v>
      </c>
      <c r="Z11" s="3"/>
      <c r="AA11" s="3"/>
      <c r="AB11" s="3"/>
      <c r="AC11" s="3"/>
    </row>
    <row r="12" spans="1:29" x14ac:dyDescent="0.3">
      <c r="A12" s="3"/>
      <c r="B12" s="217" t="s">
        <v>194</v>
      </c>
      <c r="C12" s="13"/>
      <c r="D12" s="3"/>
      <c r="E12" s="3"/>
      <c r="F12" s="215" t="s">
        <v>195</v>
      </c>
      <c r="G12" s="3"/>
      <c r="H12" s="55">
        <f>IF(WEEKDAY(DATE(Year,1,6))=1,DATE(Year,1,7),DATE(Year,1,6))</f>
        <v>45297</v>
      </c>
      <c r="I12" s="206" t="str">
        <f>IF(WEEKDAY(DATE(Year,1,6))=1,"Epifanía del señor  (traslado del 5 de enero)","Epifanía del señor")</f>
        <v>Epifanía del señor</v>
      </c>
      <c r="J12" s="3"/>
      <c r="K12" s="55" t="s">
        <v>181</v>
      </c>
      <c r="L12" s="55" t="s">
        <v>181</v>
      </c>
      <c r="M12" s="55" t="s">
        <v>181</v>
      </c>
      <c r="N12" s="55"/>
      <c r="O12" s="282"/>
      <c r="P12" s="87"/>
      <c r="Q12" s="207" t="str">
        <f ca="1">IF(INDIRECT(ADDRESS(ROW(Q12),$C$14+10))="","",INDIRECT(ADDRESS(ROW(Q12),$C$14+10)))</f>
        <v>X</v>
      </c>
      <c r="R12" s="3"/>
      <c r="S12" s="208">
        <f t="shared" ca="1" si="0"/>
        <v>45297</v>
      </c>
      <c r="T12" s="209" t="str">
        <f t="shared" ca="1" si="1"/>
        <v>Epifanía del señor</v>
      </c>
      <c r="U12" s="3"/>
      <c r="V12" s="210">
        <v>6</v>
      </c>
      <c r="W12" s="211" t="s">
        <v>196</v>
      </c>
      <c r="X12" s="212">
        <f t="shared" si="2"/>
        <v>6</v>
      </c>
      <c r="Y12" s="207" t="s">
        <v>157</v>
      </c>
      <c r="Z12" s="3"/>
      <c r="AA12" s="3"/>
      <c r="AB12" s="3"/>
      <c r="AC12" s="3"/>
    </row>
    <row r="13" spans="1:29" x14ac:dyDescent="0.3">
      <c r="A13" s="3"/>
      <c r="B13" s="217" t="s">
        <v>19</v>
      </c>
      <c r="C13" s="218">
        <f>IFERROR(VLOOKUP(User!C9,B24:C27,2,FALSE()),7.5)</f>
        <v>7.5</v>
      </c>
      <c r="D13" s="3"/>
      <c r="E13" s="3"/>
      <c r="F13" s="215" t="s">
        <v>197</v>
      </c>
      <c r="G13" s="3"/>
      <c r="H13" s="55"/>
      <c r="I13" s="206"/>
      <c r="J13" s="3"/>
      <c r="K13" s="55"/>
      <c r="L13" s="55"/>
      <c r="M13" s="55"/>
      <c r="N13" s="55"/>
      <c r="O13" s="282"/>
      <c r="P13" s="87"/>
      <c r="Q13" s="207" t="str">
        <f t="shared" ref="Q13:Q74" ca="1" si="4">IF(INDIRECT(ADDRESS(ROW(Q13),$C$14+10))="","",INDIRECT(ADDRESS(ROW(Q13),$C$14+10)))</f>
        <v/>
      </c>
      <c r="R13" s="3"/>
      <c r="S13" s="208" t="str">
        <f t="shared" ca="1" si="0"/>
        <v/>
      </c>
      <c r="T13" s="209" t="str">
        <f t="shared" ca="1" si="1"/>
        <v/>
      </c>
      <c r="U13" s="3"/>
      <c r="V13" s="210">
        <v>7</v>
      </c>
      <c r="W13" s="211" t="s">
        <v>198</v>
      </c>
      <c r="X13" s="212">
        <f t="shared" si="2"/>
        <v>7</v>
      </c>
      <c r="Y13" s="207" t="s">
        <v>158</v>
      </c>
      <c r="Z13" s="3"/>
      <c r="AA13" s="3"/>
      <c r="AB13" s="3"/>
      <c r="AC13" s="3"/>
    </row>
    <row r="14" spans="1:29" x14ac:dyDescent="0.3">
      <c r="A14" s="3"/>
      <c r="B14" s="217" t="s">
        <v>199</v>
      </c>
      <c r="C14" s="218">
        <f>IFERROR(VLOOKUP(User!C9,B24:D28,3,FALSE()),1)</f>
        <v>1</v>
      </c>
      <c r="D14" s="3"/>
      <c r="E14" s="3"/>
      <c r="F14" s="215" t="s">
        <v>200</v>
      </c>
      <c r="G14" s="3"/>
      <c r="H14" s="55"/>
      <c r="I14" s="206"/>
      <c r="J14" s="3"/>
      <c r="K14" s="55"/>
      <c r="L14" s="55"/>
      <c r="M14" s="55"/>
      <c r="N14" s="55"/>
      <c r="O14" s="282"/>
      <c r="P14" s="87"/>
      <c r="Q14" s="207" t="str">
        <f t="shared" ca="1" si="4"/>
        <v/>
      </c>
      <c r="R14" s="3"/>
      <c r="S14" s="208" t="str">
        <f t="shared" ca="1" si="0"/>
        <v/>
      </c>
      <c r="T14" s="209" t="str">
        <f t="shared" ca="1" si="1"/>
        <v/>
      </c>
      <c r="U14" s="3"/>
      <c r="V14" s="210">
        <v>8</v>
      </c>
      <c r="W14" s="211" t="s">
        <v>201</v>
      </c>
      <c r="X14" s="212">
        <f t="shared" si="2"/>
        <v>8</v>
      </c>
      <c r="Y14" s="207" t="s">
        <v>159</v>
      </c>
      <c r="Z14" s="3"/>
      <c r="AA14" s="3"/>
      <c r="AB14" s="3"/>
      <c r="AC14" s="3"/>
    </row>
    <row r="15" spans="1:29" x14ac:dyDescent="0.3">
      <c r="A15" s="3"/>
      <c r="B15" s="3"/>
      <c r="C15" s="3"/>
      <c r="D15" s="3"/>
      <c r="E15" s="3"/>
      <c r="F15" s="215" t="s">
        <v>202</v>
      </c>
      <c r="G15" s="3"/>
      <c r="H15" s="55">
        <f>DATE(Year,1,29)</f>
        <v>45320</v>
      </c>
      <c r="I15" s="206" t="s">
        <v>203</v>
      </c>
      <c r="J15" s="3"/>
      <c r="K15" s="55" t="s">
        <v>181</v>
      </c>
      <c r="L15" s="55" t="s">
        <v>181</v>
      </c>
      <c r="M15" s="55" t="s">
        <v>181</v>
      </c>
      <c r="N15" s="55"/>
      <c r="O15" s="282"/>
      <c r="P15" s="87"/>
      <c r="Q15" s="207" t="str">
        <f t="shared" ca="1" si="4"/>
        <v>X</v>
      </c>
      <c r="R15" s="3"/>
      <c r="S15" s="208">
        <f t="shared" ca="1" si="0"/>
        <v>45320</v>
      </c>
      <c r="T15" s="209" t="str">
        <f t="shared" ca="1" si="1"/>
        <v>Santo Tomás de Aquino</v>
      </c>
      <c r="U15" s="3"/>
      <c r="V15" s="210">
        <v>9</v>
      </c>
      <c r="W15" s="211" t="s">
        <v>204</v>
      </c>
      <c r="X15" s="212">
        <f t="shared" si="2"/>
        <v>9</v>
      </c>
      <c r="Y15" s="207" t="s">
        <v>205</v>
      </c>
      <c r="Z15" s="3"/>
      <c r="AA15" s="3"/>
      <c r="AB15" s="3"/>
      <c r="AC15" s="3"/>
    </row>
    <row r="16" spans="1:29" x14ac:dyDescent="0.3">
      <c r="A16" s="3"/>
      <c r="B16" s="219" t="s">
        <v>13</v>
      </c>
      <c r="C16" s="3"/>
      <c r="D16" s="3"/>
      <c r="E16" s="3"/>
      <c r="F16" s="215" t="s">
        <v>206</v>
      </c>
      <c r="G16" s="3"/>
      <c r="H16" s="55"/>
      <c r="I16" s="206"/>
      <c r="J16" s="3"/>
      <c r="K16" s="55"/>
      <c r="L16" s="55"/>
      <c r="M16" s="55"/>
      <c r="N16" s="55"/>
      <c r="O16" s="282"/>
      <c r="P16" s="87"/>
      <c r="Q16" s="207" t="str">
        <f t="shared" ca="1" si="4"/>
        <v/>
      </c>
      <c r="R16" s="3"/>
      <c r="S16" s="208" t="str">
        <f t="shared" ca="1" si="0"/>
        <v/>
      </c>
      <c r="T16" s="209" t="str">
        <f t="shared" ca="1" si="1"/>
        <v/>
      </c>
      <c r="U16" s="3"/>
      <c r="V16" s="210">
        <v>10</v>
      </c>
      <c r="W16" s="211" t="s">
        <v>207</v>
      </c>
      <c r="X16" s="212">
        <f t="shared" si="2"/>
        <v>10</v>
      </c>
      <c r="Y16" s="207" t="s">
        <v>161</v>
      </c>
      <c r="Z16" s="3"/>
      <c r="AA16" s="3"/>
      <c r="AB16" s="3"/>
      <c r="AC16" s="3"/>
    </row>
    <row r="17" spans="1:29" x14ac:dyDescent="0.3">
      <c r="A17" s="3"/>
      <c r="B17" s="220" t="s">
        <v>14</v>
      </c>
      <c r="C17" s="3"/>
      <c r="D17" s="3"/>
      <c r="E17" s="3"/>
      <c r="F17" s="215" t="s">
        <v>208</v>
      </c>
      <c r="G17" s="3"/>
      <c r="H17" s="55"/>
      <c r="I17" s="206"/>
      <c r="J17" s="3"/>
      <c r="K17" s="55"/>
      <c r="L17" s="55"/>
      <c r="M17" s="55"/>
      <c r="N17" s="55"/>
      <c r="O17" s="282"/>
      <c r="P17" s="87"/>
      <c r="Q17" s="207" t="str">
        <f t="shared" ca="1" si="4"/>
        <v/>
      </c>
      <c r="R17" s="3"/>
      <c r="S17" s="208" t="str">
        <f t="shared" ca="1" si="0"/>
        <v/>
      </c>
      <c r="T17" s="209" t="str">
        <f t="shared" ca="1" si="1"/>
        <v/>
      </c>
      <c r="U17" s="3"/>
      <c r="V17" s="210">
        <v>11</v>
      </c>
      <c r="W17" s="211" t="s">
        <v>209</v>
      </c>
      <c r="X17" s="212">
        <f t="shared" si="2"/>
        <v>11</v>
      </c>
      <c r="Y17" s="198" t="s">
        <v>162</v>
      </c>
      <c r="Z17" s="3"/>
      <c r="AA17" s="3"/>
      <c r="AB17" s="3"/>
      <c r="AC17" s="3"/>
    </row>
    <row r="18" spans="1:29" x14ac:dyDescent="0.3">
      <c r="A18" s="3"/>
      <c r="B18" s="221"/>
      <c r="C18" s="3"/>
      <c r="D18" s="3"/>
      <c r="E18" s="3"/>
      <c r="F18" s="215" t="s">
        <v>210</v>
      </c>
      <c r="G18" s="3"/>
      <c r="H18" s="55"/>
      <c r="I18" s="206"/>
      <c r="J18" s="3"/>
      <c r="K18" s="55"/>
      <c r="L18" s="55"/>
      <c r="M18" s="55"/>
      <c r="N18" s="55"/>
      <c r="O18" s="282"/>
      <c r="P18" s="87"/>
      <c r="Q18" s="207" t="str">
        <f t="shared" ca="1" si="4"/>
        <v/>
      </c>
      <c r="R18" s="3"/>
      <c r="S18" s="208" t="str">
        <f t="shared" ca="1" si="0"/>
        <v/>
      </c>
      <c r="T18" s="209" t="str">
        <f t="shared" ca="1" si="1"/>
        <v/>
      </c>
      <c r="U18" s="3"/>
      <c r="V18" s="222">
        <v>12</v>
      </c>
      <c r="W18" s="223" t="s">
        <v>211</v>
      </c>
      <c r="X18" s="224">
        <f t="shared" si="2"/>
        <v>12</v>
      </c>
      <c r="Y18" s="225" t="s">
        <v>163</v>
      </c>
      <c r="Z18" s="3"/>
      <c r="AA18" s="3"/>
      <c r="AB18" s="3"/>
      <c r="AC18" s="3"/>
    </row>
    <row r="19" spans="1:29" x14ac:dyDescent="0.3">
      <c r="A19" s="3"/>
      <c r="B19" s="221"/>
      <c r="C19" s="3"/>
      <c r="D19" s="3"/>
      <c r="E19" s="3"/>
      <c r="F19" s="215" t="s">
        <v>212</v>
      </c>
      <c r="G19" s="3"/>
      <c r="H19" s="55"/>
      <c r="I19" s="206"/>
      <c r="J19" s="3"/>
      <c r="K19" s="55"/>
      <c r="L19" s="55"/>
      <c r="M19" s="55"/>
      <c r="N19" s="55"/>
      <c r="O19" s="282"/>
      <c r="P19" s="87"/>
      <c r="Q19" s="207" t="str">
        <f t="shared" ca="1" si="4"/>
        <v/>
      </c>
      <c r="R19" s="3"/>
      <c r="S19" s="208" t="str">
        <f t="shared" ca="1" si="0"/>
        <v/>
      </c>
      <c r="T19" s="209" t="str">
        <f t="shared" ca="1" si="1"/>
        <v/>
      </c>
      <c r="U19" s="3"/>
      <c r="V19" s="3"/>
      <c r="W19" s="3"/>
      <c r="X19" s="3"/>
      <c r="Y19" s="3"/>
      <c r="Z19" s="3"/>
      <c r="AA19" s="3"/>
      <c r="AB19" s="3"/>
      <c r="AC19" s="3"/>
    </row>
    <row r="20" spans="1:29" x14ac:dyDescent="0.3">
      <c r="A20" s="3"/>
      <c r="B20" s="221"/>
      <c r="C20" s="3"/>
      <c r="D20" s="3"/>
      <c r="E20" s="3"/>
      <c r="F20" s="215" t="s">
        <v>213</v>
      </c>
      <c r="G20" s="3"/>
      <c r="H20" s="55">
        <v>45376</v>
      </c>
      <c r="I20" s="206"/>
      <c r="J20" s="3"/>
      <c r="K20" s="55"/>
      <c r="L20" s="55" t="s">
        <v>181</v>
      </c>
      <c r="M20" s="55" t="s">
        <v>181</v>
      </c>
      <c r="N20" s="55"/>
      <c r="O20" s="282"/>
      <c r="P20" s="87"/>
      <c r="Q20" s="207" t="str">
        <f t="shared" ca="1" si="4"/>
        <v/>
      </c>
      <c r="R20" s="3"/>
      <c r="S20" s="208" t="str">
        <f t="shared" ca="1" si="0"/>
        <v/>
      </c>
      <c r="T20" s="209" t="str">
        <f t="shared" ca="1" si="1"/>
        <v/>
      </c>
      <c r="U20" s="3"/>
      <c r="V20" s="3"/>
      <c r="W20" s="3"/>
      <c r="X20" s="3"/>
      <c r="Y20" s="3"/>
      <c r="Z20" s="3"/>
      <c r="AA20" s="3"/>
      <c r="AB20" s="3"/>
      <c r="AC20" s="3"/>
    </row>
    <row r="21" spans="1:29" x14ac:dyDescent="0.3">
      <c r="A21" s="3"/>
      <c r="B21" s="226"/>
      <c r="C21" s="3"/>
      <c r="D21" s="3"/>
      <c r="E21" s="3"/>
      <c r="F21" s="215" t="s">
        <v>214</v>
      </c>
      <c r="G21" s="3"/>
      <c r="H21" s="55">
        <v>45377</v>
      </c>
      <c r="I21" s="206"/>
      <c r="J21" s="3"/>
      <c r="K21" s="55"/>
      <c r="L21" s="55" t="s">
        <v>181</v>
      </c>
      <c r="M21" s="55" t="s">
        <v>181</v>
      </c>
      <c r="N21" s="55"/>
      <c r="O21" s="282"/>
      <c r="P21" s="87"/>
      <c r="Q21" s="207" t="str">
        <f t="shared" ca="1" si="4"/>
        <v/>
      </c>
      <c r="R21" s="3"/>
      <c r="S21" s="208" t="str">
        <f t="shared" ca="1" si="0"/>
        <v/>
      </c>
      <c r="T21" s="209" t="str">
        <f t="shared" ca="1" si="1"/>
        <v/>
      </c>
      <c r="U21" s="3"/>
      <c r="V21" s="3"/>
      <c r="W21" s="3"/>
      <c r="X21" s="3"/>
      <c r="Y21" s="3"/>
      <c r="Z21" s="3"/>
      <c r="AA21" s="3"/>
      <c r="AB21" s="3"/>
      <c r="AC21" s="3"/>
    </row>
    <row r="22" spans="1:29" ht="15" thickBot="1" x14ac:dyDescent="0.35">
      <c r="A22" s="3"/>
      <c r="B22" s="87"/>
      <c r="C22" s="87"/>
      <c r="D22" s="3"/>
      <c r="E22" s="3"/>
      <c r="F22" s="215" t="s">
        <v>215</v>
      </c>
      <c r="G22" s="3"/>
      <c r="H22" s="55">
        <v>45378</v>
      </c>
      <c r="I22" s="206"/>
      <c r="J22" s="3"/>
      <c r="K22" s="55"/>
      <c r="L22" s="55" t="s">
        <v>181</v>
      </c>
      <c r="M22" s="55" t="s">
        <v>181</v>
      </c>
      <c r="N22" s="55"/>
      <c r="O22" s="282"/>
      <c r="P22" s="87"/>
      <c r="Q22" s="207" t="str">
        <f t="shared" ca="1" si="4"/>
        <v/>
      </c>
      <c r="R22" s="3"/>
      <c r="S22" s="208" t="str">
        <f t="shared" ca="1" si="0"/>
        <v/>
      </c>
      <c r="T22" s="209" t="str">
        <f t="shared" ca="1" si="1"/>
        <v/>
      </c>
      <c r="U22" s="3"/>
      <c r="V22" s="3"/>
      <c r="W22" s="3"/>
      <c r="X22" s="3"/>
      <c r="Y22" s="3"/>
      <c r="Z22" s="3"/>
      <c r="AA22" s="3"/>
      <c r="AB22" s="3"/>
      <c r="AC22" s="3"/>
    </row>
    <row r="23" spans="1:29" ht="15" thickBot="1" x14ac:dyDescent="0.35">
      <c r="A23" s="3"/>
      <c r="B23" s="291" t="s">
        <v>16</v>
      </c>
      <c r="C23" s="37" t="s">
        <v>216</v>
      </c>
      <c r="D23" s="152" t="s">
        <v>10</v>
      </c>
      <c r="E23" s="3"/>
      <c r="F23" s="215" t="s">
        <v>217</v>
      </c>
      <c r="G23" s="3"/>
      <c r="H23" s="55">
        <v>45379</v>
      </c>
      <c r="I23" s="206" t="s">
        <v>218</v>
      </c>
      <c r="J23" s="3"/>
      <c r="K23" s="55" t="s">
        <v>181</v>
      </c>
      <c r="L23" s="55" t="s">
        <v>181</v>
      </c>
      <c r="M23" s="55" t="s">
        <v>181</v>
      </c>
      <c r="N23" s="55"/>
      <c r="O23" s="282"/>
      <c r="P23" s="87"/>
      <c r="Q23" s="207" t="str">
        <f t="shared" ca="1" si="4"/>
        <v>X</v>
      </c>
      <c r="R23" s="3"/>
      <c r="S23" s="208">
        <f t="shared" ca="1" si="0"/>
        <v>45379</v>
      </c>
      <c r="T23" s="209" t="str">
        <f t="shared" ca="1" si="1"/>
        <v>Jueves Santo</v>
      </c>
      <c r="U23" s="3"/>
      <c r="V23" s="3"/>
      <c r="W23" s="3"/>
      <c r="X23" s="3"/>
      <c r="Y23" s="3"/>
      <c r="Z23" s="3"/>
      <c r="AA23" s="3"/>
      <c r="AB23" s="3"/>
      <c r="AC23" s="3"/>
    </row>
    <row r="24" spans="1:29" x14ac:dyDescent="0.3">
      <c r="A24" s="3"/>
      <c r="B24" s="239" t="s">
        <v>17</v>
      </c>
      <c r="C24" s="292">
        <v>7.5</v>
      </c>
      <c r="D24" s="288">
        <v>1</v>
      </c>
      <c r="E24" s="3"/>
      <c r="F24" s="215" t="s">
        <v>219</v>
      </c>
      <c r="G24" s="3"/>
      <c r="H24" s="55">
        <v>45380</v>
      </c>
      <c r="I24" s="206" t="s">
        <v>220</v>
      </c>
      <c r="J24" s="3"/>
      <c r="K24" s="55" t="s">
        <v>181</v>
      </c>
      <c r="L24" s="55" t="s">
        <v>181</v>
      </c>
      <c r="M24" s="55" t="s">
        <v>181</v>
      </c>
      <c r="N24" s="55"/>
      <c r="O24" s="282"/>
      <c r="P24" s="87"/>
      <c r="Q24" s="207" t="str">
        <f t="shared" ca="1" si="4"/>
        <v>X</v>
      </c>
      <c r="R24" s="3"/>
      <c r="S24" s="208">
        <f t="shared" ca="1" si="0"/>
        <v>45380</v>
      </c>
      <c r="T24" s="209" t="str">
        <f t="shared" ca="1" si="1"/>
        <v>Viernes Santo</v>
      </c>
      <c r="U24" s="3"/>
      <c r="V24" s="3"/>
      <c r="W24" s="3"/>
      <c r="X24" s="3"/>
      <c r="Y24" s="3"/>
      <c r="Z24" s="3"/>
      <c r="AA24" s="3"/>
      <c r="AB24" s="3"/>
      <c r="AC24" s="3"/>
    </row>
    <row r="25" spans="1:29" x14ac:dyDescent="0.3">
      <c r="A25" s="3"/>
      <c r="B25" s="221" t="s">
        <v>221</v>
      </c>
      <c r="C25" s="293">
        <v>7.5</v>
      </c>
      <c r="D25" s="289">
        <v>2</v>
      </c>
      <c r="E25" s="3"/>
      <c r="F25" s="215" t="s">
        <v>222</v>
      </c>
      <c r="G25" s="3"/>
      <c r="H25" s="55"/>
      <c r="I25" s="206"/>
      <c r="J25" s="3"/>
      <c r="K25" s="55"/>
      <c r="L25" s="55"/>
      <c r="M25" s="55"/>
      <c r="N25" s="55"/>
      <c r="O25" s="282"/>
      <c r="P25" s="87"/>
      <c r="Q25" s="207" t="str">
        <f t="shared" ca="1" si="4"/>
        <v/>
      </c>
      <c r="R25" s="3"/>
      <c r="S25" s="208" t="str">
        <f t="shared" ca="1" si="0"/>
        <v/>
      </c>
      <c r="T25" s="209" t="str">
        <f t="shared" ca="1" si="1"/>
        <v/>
      </c>
      <c r="U25" s="3"/>
      <c r="V25" s="3"/>
      <c r="W25" s="3"/>
      <c r="X25" s="3"/>
      <c r="Y25" s="3"/>
      <c r="Z25" s="3"/>
      <c r="AA25" s="3"/>
      <c r="AB25" s="3"/>
      <c r="AC25" s="3"/>
    </row>
    <row r="26" spans="1:29" x14ac:dyDescent="0.3">
      <c r="A26" s="3"/>
      <c r="B26" s="221" t="s">
        <v>225</v>
      </c>
      <c r="C26" s="294" t="s">
        <v>287</v>
      </c>
      <c r="D26" s="289">
        <v>3</v>
      </c>
      <c r="E26" s="3"/>
      <c r="F26" s="215" t="s">
        <v>223</v>
      </c>
      <c r="G26" s="3"/>
      <c r="H26" s="55"/>
      <c r="I26" s="206"/>
      <c r="J26" s="3"/>
      <c r="K26" s="55"/>
      <c r="L26" s="55"/>
      <c r="M26" s="55"/>
      <c r="N26" s="55"/>
      <c r="O26" s="282"/>
      <c r="P26" s="87"/>
      <c r="Q26" s="207" t="str">
        <f t="shared" ca="1" si="4"/>
        <v/>
      </c>
      <c r="R26" s="3"/>
      <c r="S26" s="208" t="str">
        <f t="shared" ca="1" si="0"/>
        <v/>
      </c>
      <c r="T26" s="209" t="str">
        <f t="shared" ca="1" si="1"/>
        <v/>
      </c>
      <c r="U26" s="3"/>
      <c r="V26" s="3"/>
      <c r="W26" s="3"/>
      <c r="X26" s="3"/>
      <c r="Y26" s="3"/>
      <c r="Z26" s="3"/>
      <c r="AA26" s="3"/>
      <c r="AB26" s="3"/>
      <c r="AC26" s="3"/>
    </row>
    <row r="27" spans="1:29" x14ac:dyDescent="0.3">
      <c r="A27" s="3"/>
      <c r="B27" s="221"/>
      <c r="C27" s="293"/>
      <c r="D27" s="289">
        <v>4</v>
      </c>
      <c r="E27" s="3"/>
      <c r="F27" s="215" t="s">
        <v>224</v>
      </c>
      <c r="G27" s="3"/>
      <c r="H27" s="55">
        <f>IF(WEEKDAY(DATE(Year,5,1))=1,DATE(Year,5,2),DATE(Year,5,1))</f>
        <v>45413</v>
      </c>
      <c r="I27" s="206" t="str">
        <f>IF(WEEKDAY(DATE(Year,5,1))=1,"Día del trabajo  (traslado del 1 de mayo)","Día del trabajo")</f>
        <v>Día del trabajo</v>
      </c>
      <c r="J27" s="3"/>
      <c r="K27" s="55" t="s">
        <v>181</v>
      </c>
      <c r="L27" s="55" t="s">
        <v>181</v>
      </c>
      <c r="M27" s="55" t="s">
        <v>181</v>
      </c>
      <c r="N27" s="55"/>
      <c r="O27" s="282"/>
      <c r="P27" s="87"/>
      <c r="Q27" s="207" t="str">
        <f t="shared" ca="1" si="4"/>
        <v>X</v>
      </c>
      <c r="R27" s="3"/>
      <c r="S27" s="208">
        <f t="shared" ca="1" si="0"/>
        <v>45413</v>
      </c>
      <c r="T27" s="209" t="str">
        <f t="shared" ca="1" si="1"/>
        <v>Día del trabajo</v>
      </c>
      <c r="U27" s="3"/>
      <c r="V27" s="3"/>
      <c r="W27" s="3"/>
      <c r="X27" s="3"/>
      <c r="Y27" s="3"/>
      <c r="Z27" s="3"/>
      <c r="AA27" s="3"/>
      <c r="AB27" s="3"/>
      <c r="AC27" s="3"/>
    </row>
    <row r="28" spans="1:29" ht="15" thickBot="1" x14ac:dyDescent="0.35">
      <c r="A28" s="3"/>
      <c r="B28" s="226"/>
      <c r="C28" s="295"/>
      <c r="D28" s="290">
        <v>5</v>
      </c>
      <c r="E28" s="3"/>
      <c r="F28" s="215" t="s">
        <v>226</v>
      </c>
      <c r="G28" s="3"/>
      <c r="H28" s="55">
        <f>IF(WEEKDAY(DATE(Year,5,2))=1,DATE(Year,5,3),DATE(Year,5,2))</f>
        <v>45414</v>
      </c>
      <c r="I28" s="206" t="str">
        <f>IF(WEEKDAY(DATE(Year,5,2))=1,"Fiesta de la Comunidad de Madrid (traslado del 2 de mayo)","Fiesta de la Comunidad de Madrid")</f>
        <v>Fiesta de la Comunidad de Madrid</v>
      </c>
      <c r="J28" s="3"/>
      <c r="K28" s="55" t="s">
        <v>181</v>
      </c>
      <c r="L28" s="55" t="s">
        <v>181</v>
      </c>
      <c r="M28" s="55" t="s">
        <v>181</v>
      </c>
      <c r="N28" s="55"/>
      <c r="O28" s="282"/>
      <c r="P28" s="87"/>
      <c r="Q28" s="207" t="str">
        <f t="shared" ca="1" si="4"/>
        <v>X</v>
      </c>
      <c r="R28" s="3"/>
      <c r="S28" s="208">
        <f t="shared" ca="1" si="0"/>
        <v>45414</v>
      </c>
      <c r="T28" s="209" t="str">
        <f t="shared" ca="1" si="1"/>
        <v>Fiesta de la Comunidad de Madrid</v>
      </c>
      <c r="U28" s="3"/>
      <c r="V28" s="3"/>
      <c r="W28" s="3"/>
      <c r="X28" s="3"/>
      <c r="Y28" s="3"/>
      <c r="Z28" s="3"/>
      <c r="AA28" s="3"/>
      <c r="AB28" s="3"/>
      <c r="AC28" s="3"/>
    </row>
    <row r="29" spans="1:29" x14ac:dyDescent="0.3">
      <c r="A29" s="3"/>
      <c r="B29" s="87"/>
      <c r="C29" s="87"/>
      <c r="D29" s="3"/>
      <c r="E29" s="3" t="s">
        <v>227</v>
      </c>
      <c r="F29" s="215" t="s">
        <v>228</v>
      </c>
      <c r="G29" s="3"/>
      <c r="H29" s="55"/>
      <c r="I29" s="206"/>
      <c r="J29" s="3"/>
      <c r="K29" s="55"/>
      <c r="L29" s="55"/>
      <c r="M29" s="55"/>
      <c r="N29" s="55"/>
      <c r="O29" s="282"/>
      <c r="P29" s="87"/>
      <c r="Q29" s="207" t="str">
        <f t="shared" ca="1" si="4"/>
        <v/>
      </c>
      <c r="R29" s="3"/>
      <c r="S29" s="208" t="str">
        <f t="shared" ca="1" si="0"/>
        <v/>
      </c>
      <c r="T29" s="209" t="str">
        <f t="shared" ca="1" si="1"/>
        <v/>
      </c>
      <c r="U29" s="3"/>
      <c r="V29" s="3"/>
      <c r="W29" s="3"/>
      <c r="X29" s="3"/>
      <c r="Y29" s="3"/>
      <c r="Z29" s="3"/>
      <c r="AA29" s="3"/>
      <c r="AB29" s="3"/>
      <c r="AC29" s="3"/>
    </row>
    <row r="30" spans="1:29" x14ac:dyDescent="0.3">
      <c r="A30" s="3"/>
      <c r="B30" s="87"/>
      <c r="C30" s="87"/>
      <c r="D30" s="3"/>
      <c r="E30" s="3"/>
      <c r="F30" s="215" t="s">
        <v>229</v>
      </c>
      <c r="G30" s="3"/>
      <c r="H30" s="55"/>
      <c r="I30" s="206"/>
      <c r="J30" s="3"/>
      <c r="K30" s="55"/>
      <c r="L30" s="55"/>
      <c r="M30" s="55"/>
      <c r="N30" s="55"/>
      <c r="O30" s="282"/>
      <c r="P30" s="87"/>
      <c r="Q30" s="207" t="str">
        <f t="shared" ca="1" si="4"/>
        <v/>
      </c>
      <c r="R30" s="3"/>
      <c r="S30" s="208" t="str">
        <f t="shared" ca="1" si="0"/>
        <v/>
      </c>
      <c r="T30" s="209" t="str">
        <f t="shared" ca="1" si="1"/>
        <v/>
      </c>
      <c r="U30" s="3"/>
      <c r="V30" s="3"/>
      <c r="W30" s="3"/>
      <c r="X30" s="3"/>
      <c r="Y30" s="3"/>
      <c r="Z30" s="3"/>
      <c r="AA30" s="3"/>
      <c r="AB30" s="3"/>
      <c r="AC30" s="3"/>
    </row>
    <row r="31" spans="1:29" x14ac:dyDescent="0.3">
      <c r="A31" s="3"/>
      <c r="B31" s="219" t="s">
        <v>230</v>
      </c>
      <c r="C31" s="219" t="s">
        <v>231</v>
      </c>
      <c r="D31" s="3"/>
      <c r="E31" s="3"/>
      <c r="F31" s="215" t="s">
        <v>232</v>
      </c>
      <c r="G31" s="3"/>
      <c r="H31" s="55">
        <v>45498</v>
      </c>
      <c r="I31" s="206" t="s">
        <v>233</v>
      </c>
      <c r="J31" s="3"/>
      <c r="K31" s="55" t="s">
        <v>181</v>
      </c>
      <c r="L31" s="55" t="s">
        <v>181</v>
      </c>
      <c r="M31" s="55" t="s">
        <v>181</v>
      </c>
      <c r="N31" s="55"/>
      <c r="O31" s="282"/>
      <c r="P31" s="87"/>
      <c r="Q31" s="207" t="str">
        <f t="shared" ca="1" si="4"/>
        <v>X</v>
      </c>
      <c r="R31" s="3"/>
      <c r="S31" s="208">
        <f t="shared" ca="1" si="0"/>
        <v>45498</v>
      </c>
      <c r="T31" s="209" t="str">
        <f t="shared" ca="1" si="1"/>
        <v>Santiago Apóstol</v>
      </c>
      <c r="U31" s="3"/>
      <c r="V31" s="191" t="s">
        <v>234</v>
      </c>
      <c r="W31" s="193" t="s">
        <v>235</v>
      </c>
      <c r="X31" s="3"/>
      <c r="Y31" s="3"/>
      <c r="Z31" s="3"/>
      <c r="AA31" s="3"/>
      <c r="AB31" s="3"/>
      <c r="AC31" s="3"/>
    </row>
    <row r="32" spans="1:29" x14ac:dyDescent="0.3">
      <c r="A32" s="3"/>
      <c r="B32" s="220" t="s">
        <v>37</v>
      </c>
      <c r="C32" s="220" t="s">
        <v>236</v>
      </c>
      <c r="D32" s="3"/>
      <c r="E32" s="3"/>
      <c r="F32" s="215"/>
      <c r="G32" s="3"/>
      <c r="H32" s="55"/>
      <c r="I32" s="206"/>
      <c r="J32" s="3"/>
      <c r="K32" s="55"/>
      <c r="L32" s="55"/>
      <c r="M32" s="55"/>
      <c r="N32" s="55"/>
      <c r="O32" s="282"/>
      <c r="P32" s="87"/>
      <c r="Q32" s="207" t="str">
        <f t="shared" ca="1" si="4"/>
        <v/>
      </c>
      <c r="R32" s="3"/>
      <c r="S32" s="208" t="str">
        <f t="shared" ca="1" si="0"/>
        <v/>
      </c>
      <c r="T32" s="209" t="str">
        <f t="shared" ca="1" si="1"/>
        <v/>
      </c>
      <c r="U32" s="3"/>
      <c r="V32" s="201">
        <v>1</v>
      </c>
      <c r="W32" s="203" t="s">
        <v>237</v>
      </c>
      <c r="X32" s="3"/>
      <c r="Y32" s="3"/>
      <c r="Z32" s="3"/>
      <c r="AA32" s="3"/>
      <c r="AB32" s="3"/>
      <c r="AC32" s="3"/>
    </row>
    <row r="33" spans="1:29" x14ac:dyDescent="0.3">
      <c r="A33" s="3"/>
      <c r="B33" s="221" t="s">
        <v>40</v>
      </c>
      <c r="C33" s="221" t="s">
        <v>238</v>
      </c>
      <c r="D33" s="3"/>
      <c r="E33" s="3"/>
      <c r="F33" s="215" t="s">
        <v>241</v>
      </c>
      <c r="G33" s="3"/>
      <c r="H33" s="55">
        <v>45510</v>
      </c>
      <c r="I33" s="206" t="s">
        <v>304</v>
      </c>
      <c r="J33" s="3"/>
      <c r="K33" s="55" t="s">
        <v>181</v>
      </c>
      <c r="L33" s="55" t="s">
        <v>181</v>
      </c>
      <c r="M33" s="55" t="s">
        <v>181</v>
      </c>
      <c r="N33" s="55"/>
      <c r="O33" s="282"/>
      <c r="P33" s="87"/>
      <c r="Q33" s="207" t="str">
        <f t="shared" ca="1" si="4"/>
        <v>X</v>
      </c>
      <c r="R33" s="3"/>
      <c r="S33" s="208">
        <f t="shared" ca="1" si="0"/>
        <v>45510</v>
      </c>
      <c r="T33" s="209" t="str">
        <f t="shared" ca="1" si="1"/>
        <v>Santos Niños (fiesta local)</v>
      </c>
      <c r="U33" s="3"/>
      <c r="V33" s="210">
        <v>2</v>
      </c>
      <c r="W33" s="212" t="s">
        <v>239</v>
      </c>
      <c r="X33" s="3"/>
      <c r="Y33" s="3"/>
      <c r="Z33" s="3"/>
      <c r="AA33" s="3"/>
      <c r="AB33" s="3"/>
      <c r="AC33" s="3"/>
    </row>
    <row r="34" spans="1:29" x14ac:dyDescent="0.3">
      <c r="A34" s="3"/>
      <c r="B34" s="221" t="s">
        <v>41</v>
      </c>
      <c r="C34" s="221" t="s">
        <v>240</v>
      </c>
      <c r="D34" s="3"/>
      <c r="E34" s="3"/>
      <c r="F34" s="215" t="s">
        <v>244</v>
      </c>
      <c r="G34" s="3"/>
      <c r="H34" s="55">
        <f>DATE(Year,8,15)</f>
        <v>45519</v>
      </c>
      <c r="I34" s="206" t="s">
        <v>242</v>
      </c>
      <c r="J34" s="3"/>
      <c r="K34" s="55" t="s">
        <v>181</v>
      </c>
      <c r="L34" s="55" t="s">
        <v>181</v>
      </c>
      <c r="M34" s="55" t="s">
        <v>181</v>
      </c>
      <c r="N34" s="55"/>
      <c r="O34" s="282"/>
      <c r="P34" s="87"/>
      <c r="Q34" s="207" t="str">
        <f t="shared" ca="1" si="4"/>
        <v>X</v>
      </c>
      <c r="R34" s="3"/>
      <c r="S34" s="208">
        <f t="shared" ca="1" si="0"/>
        <v>45519</v>
      </c>
      <c r="T34" s="209" t="str">
        <f t="shared" ca="1" si="1"/>
        <v>Asunción de la Virgen</v>
      </c>
      <c r="U34" s="3"/>
      <c r="V34" s="210">
        <v>3</v>
      </c>
      <c r="W34" s="212" t="s">
        <v>243</v>
      </c>
      <c r="X34" s="3"/>
      <c r="Y34" s="3"/>
      <c r="Z34" s="3"/>
      <c r="AA34" s="3"/>
      <c r="AB34" s="3"/>
      <c r="AC34" s="3"/>
    </row>
    <row r="35" spans="1:29" x14ac:dyDescent="0.3">
      <c r="A35" s="3"/>
      <c r="B35" s="221" t="s">
        <v>44</v>
      </c>
      <c r="C35" s="221" t="s">
        <v>44</v>
      </c>
      <c r="D35" s="3"/>
      <c r="E35" s="3"/>
      <c r="F35" s="215" t="s">
        <v>246</v>
      </c>
      <c r="G35" s="3"/>
      <c r="H35" s="55"/>
      <c r="I35" s="206"/>
      <c r="J35" s="3"/>
      <c r="K35" s="55"/>
      <c r="L35" s="55"/>
      <c r="M35" s="55"/>
      <c r="N35" s="55"/>
      <c r="O35" s="282"/>
      <c r="P35" s="87"/>
      <c r="Q35" s="207" t="str">
        <f t="shared" ca="1" si="4"/>
        <v/>
      </c>
      <c r="R35" s="3"/>
      <c r="S35" s="208" t="str">
        <f t="shared" ca="1" si="0"/>
        <v/>
      </c>
      <c r="T35" s="209" t="str">
        <f t="shared" ca="1" si="1"/>
        <v/>
      </c>
      <c r="U35" s="3"/>
      <c r="V35" s="210">
        <v>4</v>
      </c>
      <c r="W35" s="212" t="s">
        <v>245</v>
      </c>
      <c r="X35" s="3"/>
      <c r="Y35" s="3"/>
      <c r="Z35" s="3"/>
      <c r="AA35" s="3"/>
      <c r="AB35" s="3"/>
      <c r="AC35" s="3"/>
    </row>
    <row r="36" spans="1:29" x14ac:dyDescent="0.3">
      <c r="A36" s="3"/>
      <c r="B36" s="221"/>
      <c r="C36" s="221"/>
      <c r="D36" s="3"/>
      <c r="E36" s="3"/>
      <c r="F36" s="215" t="s">
        <v>248</v>
      </c>
      <c r="G36" s="3"/>
      <c r="H36" s="55"/>
      <c r="I36" s="206"/>
      <c r="J36" s="3"/>
      <c r="K36" s="55"/>
      <c r="L36" s="55"/>
      <c r="M36" s="55"/>
      <c r="N36" s="55"/>
      <c r="O36" s="282"/>
      <c r="P36" s="87"/>
      <c r="Q36" s="207" t="str">
        <f t="shared" ca="1" si="4"/>
        <v/>
      </c>
      <c r="R36" s="3"/>
      <c r="S36" s="208" t="str">
        <f t="shared" ca="1" si="0"/>
        <v/>
      </c>
      <c r="T36" s="209" t="str">
        <f t="shared" ca="1" si="1"/>
        <v/>
      </c>
      <c r="U36" s="3"/>
      <c r="V36" s="210">
        <v>5</v>
      </c>
      <c r="W36" s="212" t="s">
        <v>247</v>
      </c>
      <c r="X36" s="3"/>
      <c r="Y36" s="3"/>
      <c r="Z36" s="3"/>
      <c r="AA36" s="3"/>
      <c r="AB36" s="3"/>
      <c r="AC36" s="3"/>
    </row>
    <row r="37" spans="1:29" x14ac:dyDescent="0.3">
      <c r="A37" s="3"/>
      <c r="B37" s="226"/>
      <c r="C37" s="226"/>
      <c r="D37" s="3"/>
      <c r="E37" s="3"/>
      <c r="F37" s="215" t="s">
        <v>250</v>
      </c>
      <c r="G37" s="3"/>
      <c r="H37" s="55">
        <v>45574</v>
      </c>
      <c r="I37" s="206" t="s">
        <v>305</v>
      </c>
      <c r="J37" s="3"/>
      <c r="K37" s="55" t="s">
        <v>181</v>
      </c>
      <c r="L37" s="55" t="s">
        <v>181</v>
      </c>
      <c r="M37" s="55" t="s">
        <v>181</v>
      </c>
      <c r="N37" s="55"/>
      <c r="O37" s="282"/>
      <c r="P37" s="87"/>
      <c r="Q37" s="207" t="str">
        <f t="shared" ca="1" si="4"/>
        <v>X</v>
      </c>
      <c r="R37" s="3"/>
      <c r="S37" s="208">
        <f t="shared" ca="1" si="0"/>
        <v>45574</v>
      </c>
      <c r="T37" s="209" t="str">
        <f t="shared" ca="1" si="1"/>
        <v>Bautismo de Cervantes (fiesta local)</v>
      </c>
      <c r="U37" s="3"/>
      <c r="V37" s="210">
        <v>6</v>
      </c>
      <c r="W37" s="212" t="s">
        <v>249</v>
      </c>
      <c r="X37" s="3"/>
      <c r="Y37" s="3"/>
      <c r="Z37" s="3"/>
      <c r="AA37" s="3"/>
      <c r="AB37" s="3"/>
      <c r="AC37" s="3"/>
    </row>
    <row r="38" spans="1:29" x14ac:dyDescent="0.3">
      <c r="A38" s="3"/>
      <c r="B38" s="3"/>
      <c r="C38" s="3"/>
      <c r="D38" s="3"/>
      <c r="E38" s="3"/>
      <c r="F38" s="215" t="s">
        <v>253</v>
      </c>
      <c r="G38" s="3"/>
      <c r="H38" s="55"/>
      <c r="I38" s="206"/>
      <c r="J38" s="3"/>
      <c r="K38" s="55"/>
      <c r="L38" s="55"/>
      <c r="M38" s="55"/>
      <c r="N38" s="55"/>
      <c r="O38" s="282"/>
      <c r="P38" s="87"/>
      <c r="Q38" s="207" t="str">
        <f t="shared" ca="1" si="4"/>
        <v/>
      </c>
      <c r="R38" s="3"/>
      <c r="S38" s="208" t="str">
        <f t="shared" ca="1" si="0"/>
        <v/>
      </c>
      <c r="T38" s="209" t="str">
        <f t="shared" ca="1" si="1"/>
        <v/>
      </c>
      <c r="U38" s="3"/>
      <c r="V38" s="222">
        <v>7</v>
      </c>
      <c r="W38" s="224" t="s">
        <v>251</v>
      </c>
      <c r="X38" s="3"/>
      <c r="Y38" s="3"/>
      <c r="Z38" s="3"/>
      <c r="AA38" s="3"/>
      <c r="AB38" s="3"/>
      <c r="AC38" s="3"/>
    </row>
    <row r="39" spans="1:29" x14ac:dyDescent="0.3">
      <c r="A39" s="3"/>
      <c r="B39" s="3"/>
      <c r="C39" s="152" t="s">
        <v>252</v>
      </c>
      <c r="D39" s="3"/>
      <c r="E39" s="3"/>
      <c r="F39" s="215" t="s">
        <v>254</v>
      </c>
      <c r="G39" s="3"/>
      <c r="H39" s="55"/>
      <c r="I39" s="206"/>
      <c r="J39" s="3"/>
      <c r="K39" s="55"/>
      <c r="L39" s="55"/>
      <c r="M39" s="55"/>
      <c r="N39" s="55"/>
      <c r="O39" s="282"/>
      <c r="P39" s="87"/>
      <c r="Q39" s="207" t="str">
        <f t="shared" ca="1" si="4"/>
        <v/>
      </c>
      <c r="R39" s="3"/>
      <c r="S39" s="208" t="str">
        <f t="shared" ref="S39:S74" ca="1" si="5">IF(AND(H39&lt;&gt;"",$Q39="X"),H39,"")</f>
        <v/>
      </c>
      <c r="T39" s="209" t="str">
        <f t="shared" ref="T39:T74" ca="1" si="6">IF($Q39="X",I39,"")</f>
        <v/>
      </c>
      <c r="U39" s="3"/>
      <c r="V39" s="3"/>
      <c r="W39" s="3"/>
      <c r="X39" s="3"/>
      <c r="Y39" s="3"/>
      <c r="Z39" s="3"/>
      <c r="AA39" s="3"/>
      <c r="AB39" s="3"/>
      <c r="AC39" s="3"/>
    </row>
    <row r="40" spans="1:29" x14ac:dyDescent="0.3">
      <c r="A40" s="3"/>
      <c r="B40" s="3"/>
      <c r="C40" s="227">
        <v>1</v>
      </c>
      <c r="D40" s="3"/>
      <c r="E40" s="3"/>
      <c r="F40" s="215" t="s">
        <v>302</v>
      </c>
      <c r="G40" s="3"/>
      <c r="H40" s="55">
        <f>IF(WEEKDAY(DATE(Year,10,12))=1,DATE(Year,10,13),DATE(Year,10,12))</f>
        <v>45577</v>
      </c>
      <c r="I40" s="206" t="str">
        <f>IF(WEEKDAY(DATE(Year,10,12))=1,"Fiesta de la Hispanidad (traslado del 12 de octubre)","Fiesta de la Hispanidad")</f>
        <v>Fiesta de la Hispanidad</v>
      </c>
      <c r="J40" s="3"/>
      <c r="K40" s="55" t="s">
        <v>181</v>
      </c>
      <c r="L40" s="55" t="s">
        <v>181</v>
      </c>
      <c r="M40" s="55" t="s">
        <v>181</v>
      </c>
      <c r="N40" s="55"/>
      <c r="O40" s="282"/>
      <c r="P40" s="87"/>
      <c r="Q40" s="207" t="str">
        <f t="shared" ca="1" si="4"/>
        <v>X</v>
      </c>
      <c r="R40" s="3"/>
      <c r="S40" s="208">
        <f t="shared" ca="1" si="5"/>
        <v>45577</v>
      </c>
      <c r="T40" s="209" t="str">
        <f t="shared" ca="1" si="6"/>
        <v>Fiesta de la Hispanidad</v>
      </c>
      <c r="U40" s="3"/>
      <c r="V40" s="3"/>
      <c r="W40" s="3"/>
      <c r="X40" s="3"/>
      <c r="Y40" s="3"/>
      <c r="Z40" s="3"/>
      <c r="AA40" s="3"/>
      <c r="AB40" s="3"/>
      <c r="AC40" s="3"/>
    </row>
    <row r="41" spans="1:29" x14ac:dyDescent="0.3">
      <c r="A41" s="3"/>
      <c r="B41" s="3"/>
      <c r="C41" s="4"/>
      <c r="D41" s="3"/>
      <c r="E41" s="3"/>
      <c r="F41" s="215"/>
      <c r="G41" s="3"/>
      <c r="H41" s="55"/>
      <c r="I41" s="206"/>
      <c r="J41" s="3"/>
      <c r="K41" s="55"/>
      <c r="L41" s="55"/>
      <c r="M41" s="55"/>
      <c r="N41" s="55"/>
      <c r="O41" s="282"/>
      <c r="P41" s="87"/>
      <c r="Q41" s="207" t="str">
        <f t="shared" ca="1" si="4"/>
        <v/>
      </c>
      <c r="R41" s="3"/>
      <c r="S41" s="208" t="str">
        <f t="shared" ca="1" si="5"/>
        <v/>
      </c>
      <c r="T41" s="209" t="str">
        <f t="shared" ca="1" si="6"/>
        <v/>
      </c>
      <c r="U41" s="3"/>
      <c r="V41" s="3"/>
      <c r="W41" s="3"/>
      <c r="X41" s="3"/>
      <c r="Y41" s="3"/>
      <c r="Z41" s="3"/>
      <c r="AA41" s="3"/>
      <c r="AB41" s="3"/>
      <c r="AC41" s="3"/>
    </row>
    <row r="42" spans="1:29" ht="15" thickBot="1" x14ac:dyDescent="0.35">
      <c r="A42" s="3"/>
      <c r="B42" s="3"/>
      <c r="C42" s="152" t="s">
        <v>255</v>
      </c>
      <c r="D42" s="3"/>
      <c r="E42" s="3"/>
      <c r="F42" s="215" t="s">
        <v>256</v>
      </c>
      <c r="G42" s="3"/>
      <c r="H42" s="55"/>
      <c r="I42" s="206"/>
      <c r="J42" s="3"/>
      <c r="K42" s="55"/>
      <c r="L42" s="55"/>
      <c r="M42" s="55"/>
      <c r="N42" s="55"/>
      <c r="O42" s="282"/>
      <c r="P42" s="87"/>
      <c r="Q42" s="207" t="str">
        <f t="shared" ca="1" si="4"/>
        <v/>
      </c>
      <c r="R42" s="3"/>
      <c r="S42" s="208" t="str">
        <f t="shared" ca="1" si="5"/>
        <v/>
      </c>
      <c r="T42" s="209" t="str">
        <f t="shared" ca="1" si="6"/>
        <v/>
      </c>
      <c r="U42" s="3"/>
      <c r="V42" s="3"/>
      <c r="W42" s="3"/>
      <c r="X42" s="3"/>
      <c r="Y42" s="3"/>
      <c r="Z42" s="3"/>
      <c r="AA42" s="3"/>
      <c r="AB42" s="3"/>
      <c r="AC42" s="3"/>
    </row>
    <row r="43" spans="1:29" ht="15" thickBot="1" x14ac:dyDescent="0.35">
      <c r="A43" s="3"/>
      <c r="B43" s="3"/>
      <c r="C43" s="227">
        <v>1</v>
      </c>
      <c r="D43" s="3"/>
      <c r="E43" s="3"/>
      <c r="F43" s="215" t="s">
        <v>298</v>
      </c>
      <c r="G43" s="3"/>
      <c r="H43" s="55">
        <f>IF(WEEKDAY(DATE(Year,11,1))=1,DATE(Year,11,2),DATE(Year,11,1))</f>
        <v>45597</v>
      </c>
      <c r="I43" s="206" t="str">
        <f>IF(WEEKDAY(DATE(Year,11,1))=1,"Todos los Santos (traslado del 1 de noviembre)","Todos los Santos")</f>
        <v>Todos los Santos</v>
      </c>
      <c r="J43" s="3"/>
      <c r="K43" s="55" t="s">
        <v>181</v>
      </c>
      <c r="L43" s="55" t="s">
        <v>181</v>
      </c>
      <c r="M43" s="55" t="s">
        <v>181</v>
      </c>
      <c r="N43" s="55"/>
      <c r="O43" s="282"/>
      <c r="P43" s="87"/>
      <c r="Q43" s="207" t="str">
        <f t="shared" ca="1" si="4"/>
        <v>X</v>
      </c>
      <c r="R43" s="3"/>
      <c r="S43" s="208">
        <f t="shared" ca="1" si="5"/>
        <v>45597</v>
      </c>
      <c r="T43" s="209" t="str">
        <f t="shared" ca="1" si="6"/>
        <v>Todos los Santos</v>
      </c>
      <c r="U43" s="3"/>
      <c r="V43" s="3"/>
      <c r="W43" s="3"/>
      <c r="X43" s="3"/>
      <c r="Y43" s="3"/>
      <c r="Z43" s="3"/>
      <c r="AA43" s="3"/>
      <c r="AB43" s="3"/>
      <c r="AC43" s="3"/>
    </row>
    <row r="44" spans="1:29" ht="15" thickBot="1" x14ac:dyDescent="0.35">
      <c r="A44" s="3"/>
      <c r="B44" s="3"/>
      <c r="C44" s="3"/>
      <c r="D44" s="3"/>
      <c r="E44" s="3"/>
      <c r="F44" s="215" t="s">
        <v>301</v>
      </c>
      <c r="G44" s="3"/>
      <c r="H44" s="55"/>
      <c r="I44" s="206"/>
      <c r="J44" s="3"/>
      <c r="K44" s="55"/>
      <c r="L44" s="55"/>
      <c r="M44" s="55"/>
      <c r="N44" s="55"/>
      <c r="O44" s="282"/>
      <c r="P44" s="87"/>
      <c r="Q44" s="207" t="str">
        <f t="shared" ca="1" si="4"/>
        <v/>
      </c>
      <c r="R44" s="3"/>
      <c r="S44" s="208" t="str">
        <f t="shared" ca="1" si="5"/>
        <v/>
      </c>
      <c r="T44" s="209" t="str">
        <f t="shared" ca="1" si="6"/>
        <v/>
      </c>
      <c r="U44" s="3"/>
      <c r="V44" s="3"/>
      <c r="W44" s="3"/>
      <c r="X44" s="3"/>
      <c r="Y44" s="3"/>
      <c r="Z44" s="3"/>
      <c r="AA44" s="3"/>
      <c r="AB44" s="3"/>
      <c r="AC44" s="3"/>
    </row>
    <row r="45" spans="1:29" ht="15" thickBot="1" x14ac:dyDescent="0.35">
      <c r="A45" s="3"/>
      <c r="B45" s="360" t="s">
        <v>257</v>
      </c>
      <c r="C45" s="360"/>
      <c r="D45" s="3"/>
      <c r="E45" s="3"/>
      <c r="F45" s="215" t="s">
        <v>299</v>
      </c>
      <c r="G45" s="3"/>
      <c r="H45" s="55"/>
      <c r="I45" s="206"/>
      <c r="J45" s="3"/>
      <c r="K45" s="55"/>
      <c r="L45" s="55"/>
      <c r="M45" s="55"/>
      <c r="N45" s="55"/>
      <c r="O45" s="282"/>
      <c r="P45" s="87"/>
      <c r="Q45" s="207" t="str">
        <f t="shared" ca="1" si="4"/>
        <v/>
      </c>
      <c r="R45" s="3"/>
      <c r="S45" s="210" t="str">
        <f t="shared" ca="1" si="5"/>
        <v/>
      </c>
      <c r="T45" s="209" t="str">
        <f t="shared" ca="1" si="6"/>
        <v/>
      </c>
      <c r="U45" s="3"/>
      <c r="V45" s="3"/>
      <c r="W45" s="3"/>
      <c r="X45" s="3"/>
      <c r="Y45" s="3"/>
      <c r="Z45" s="3"/>
      <c r="AA45" s="3"/>
      <c r="AB45" s="3"/>
      <c r="AC45" s="3"/>
    </row>
    <row r="46" spans="1:29" ht="15" thickBot="1" x14ac:dyDescent="0.35">
      <c r="A46" s="3"/>
      <c r="B46" s="3"/>
      <c r="C46" s="3"/>
      <c r="D46" s="3"/>
      <c r="E46" s="3"/>
      <c r="F46" s="215" t="s">
        <v>300</v>
      </c>
      <c r="G46" s="3"/>
      <c r="H46" s="55">
        <f>IF(WEEKDAY(DATE(Year,12,6))=1,DATE(Year,12,7),DATE(Year,12,6))</f>
        <v>45632</v>
      </c>
      <c r="I46" s="206" t="str">
        <f>IF(WEEKDAY(DATE(Year,12,6))=1,"Día de la Constitución española (traslado del 6 de diciembre)","Día de la Constitución Española")</f>
        <v>Día de la Constitución Española</v>
      </c>
      <c r="J46" s="3"/>
      <c r="K46" s="55" t="s">
        <v>181</v>
      </c>
      <c r="L46" s="55" t="s">
        <v>181</v>
      </c>
      <c r="M46" s="55" t="s">
        <v>181</v>
      </c>
      <c r="N46" s="55"/>
      <c r="O46" s="282"/>
      <c r="P46" s="87"/>
      <c r="Q46" s="207" t="str">
        <f t="shared" ca="1" si="4"/>
        <v>X</v>
      </c>
      <c r="R46" s="3"/>
      <c r="S46" s="228">
        <f t="shared" ca="1" si="5"/>
        <v>45632</v>
      </c>
      <c r="T46" s="209" t="str">
        <f t="shared" ca="1" si="6"/>
        <v>Día de la Constitución Española</v>
      </c>
      <c r="U46" s="3"/>
      <c r="V46" s="3"/>
      <c r="W46" s="3"/>
      <c r="X46" s="3"/>
      <c r="Y46" s="3"/>
      <c r="Z46" s="3"/>
      <c r="AA46" s="3"/>
      <c r="AB46" s="3"/>
      <c r="AC46" s="3"/>
    </row>
    <row r="47" spans="1:29" x14ac:dyDescent="0.3">
      <c r="A47" s="3"/>
      <c r="B47" s="229" t="s">
        <v>260</v>
      </c>
      <c r="C47" s="230" t="str">
        <f ca="1">IFERROR(INFO("SISTEMA"),INFO("SYSTEM"))</f>
        <v>pcdos</v>
      </c>
      <c r="D47" s="3"/>
      <c r="E47" s="3"/>
      <c r="F47" s="215" t="s">
        <v>258</v>
      </c>
      <c r="G47" s="3"/>
      <c r="H47" s="55"/>
      <c r="I47" s="206"/>
      <c r="J47" s="3"/>
      <c r="K47" s="55"/>
      <c r="L47" s="55"/>
      <c r="M47" s="55"/>
      <c r="N47" s="55"/>
      <c r="O47" s="282"/>
      <c r="P47" s="87"/>
      <c r="Q47" s="207" t="str">
        <f t="shared" ca="1" si="4"/>
        <v/>
      </c>
      <c r="R47" s="3"/>
      <c r="S47" s="208" t="str">
        <f t="shared" ca="1" si="5"/>
        <v/>
      </c>
      <c r="T47" s="209" t="str">
        <f t="shared" ca="1" si="6"/>
        <v/>
      </c>
      <c r="U47" s="3"/>
      <c r="V47" s="3"/>
      <c r="W47" s="3"/>
      <c r="X47" s="3"/>
      <c r="Y47" s="3"/>
      <c r="Z47" s="3"/>
      <c r="AA47" s="3"/>
      <c r="AB47" s="3"/>
      <c r="AC47" s="3"/>
    </row>
    <row r="48" spans="1:29" x14ac:dyDescent="0.3">
      <c r="A48" s="3"/>
      <c r="B48" s="231" t="s">
        <v>262</v>
      </c>
      <c r="C48" s="232" t="str">
        <f ca="1">INFO("RELEASE")</f>
        <v>16.0</v>
      </c>
      <c r="D48" s="3"/>
      <c r="E48" s="3"/>
      <c r="F48" s="215" t="s">
        <v>297</v>
      </c>
      <c r="G48" s="3"/>
      <c r="H48" s="55"/>
      <c r="I48" s="206"/>
      <c r="J48" s="3"/>
      <c r="K48" s="55"/>
      <c r="L48" s="55"/>
      <c r="M48" s="55"/>
      <c r="N48" s="55"/>
      <c r="O48" s="282"/>
      <c r="P48" s="87"/>
      <c r="Q48" s="207" t="str">
        <f t="shared" ca="1" si="4"/>
        <v/>
      </c>
      <c r="R48" s="3"/>
      <c r="S48" s="210" t="str">
        <f t="shared" ca="1" si="5"/>
        <v/>
      </c>
      <c r="T48" s="209" t="str">
        <f t="shared" ca="1" si="6"/>
        <v/>
      </c>
      <c r="U48" s="3"/>
      <c r="V48" s="3"/>
      <c r="W48" s="3"/>
      <c r="X48" s="3"/>
      <c r="Y48" s="3"/>
      <c r="Z48" s="3"/>
      <c r="AA48" s="3"/>
      <c r="AB48" s="3"/>
      <c r="AC48" s="3"/>
    </row>
    <row r="49" spans="1:29" ht="15" thickBot="1" x14ac:dyDescent="0.35">
      <c r="A49" s="3"/>
      <c r="B49" s="234" t="s">
        <v>263</v>
      </c>
      <c r="C49" s="235" cm="1">
        <f t="array" aca="1" ref="C49" ca="1">IF(AND(ISERROR(MID(CELL("filename",A1),FIND("]",CELL("filename"))+1,31)),NOT(ISERROR(RIGHT(CELL("filename",A1),LEN(CELL("filename",A1))-FIND("#$",CELL("filename",A1),1)-1)))),1,0)</f>
        <v>0</v>
      </c>
      <c r="D49" s="3"/>
      <c r="E49" s="3"/>
      <c r="F49" s="215" t="s">
        <v>259</v>
      </c>
      <c r="G49" s="3"/>
      <c r="H49" s="55"/>
      <c r="I49" s="206"/>
      <c r="J49" s="3"/>
      <c r="K49" s="55"/>
      <c r="L49" s="55"/>
      <c r="M49" s="55"/>
      <c r="N49" s="55"/>
      <c r="O49" s="282"/>
      <c r="P49" s="87"/>
      <c r="Q49" s="207" t="str">
        <f t="shared" ca="1" si="4"/>
        <v/>
      </c>
      <c r="R49" s="3"/>
      <c r="S49" s="228" t="str">
        <f t="shared" ca="1" si="5"/>
        <v/>
      </c>
      <c r="T49" s="209" t="str">
        <f t="shared" ca="1" si="6"/>
        <v/>
      </c>
      <c r="U49" s="3"/>
      <c r="V49" s="3"/>
      <c r="W49" s="3"/>
      <c r="X49" s="3"/>
      <c r="Y49" s="3"/>
      <c r="Z49" s="3"/>
      <c r="AA49" s="3"/>
      <c r="AB49" s="3"/>
      <c r="AC49" s="3"/>
    </row>
    <row r="50" spans="1:29" ht="15" thickBot="1" x14ac:dyDescent="0.35">
      <c r="A50" s="3"/>
      <c r="D50" s="3"/>
      <c r="E50" s="3"/>
      <c r="F50" s="215" t="s">
        <v>261</v>
      </c>
      <c r="G50" s="3"/>
      <c r="H50" s="55"/>
      <c r="I50" s="206"/>
      <c r="J50" s="3"/>
      <c r="K50" s="55"/>
      <c r="L50" s="55"/>
      <c r="M50" s="55"/>
      <c r="N50" s="55"/>
      <c r="O50" s="282"/>
      <c r="P50" s="87"/>
      <c r="Q50" s="207" t="str">
        <f t="shared" ca="1" si="4"/>
        <v/>
      </c>
      <c r="R50" s="3"/>
      <c r="S50" s="210" t="str">
        <f t="shared" ca="1" si="5"/>
        <v/>
      </c>
      <c r="T50" s="209" t="str">
        <f t="shared" ca="1" si="6"/>
        <v/>
      </c>
      <c r="U50" s="3"/>
      <c r="V50" s="3"/>
      <c r="W50" s="3"/>
      <c r="X50" s="3"/>
      <c r="Y50" s="3"/>
      <c r="Z50" s="3"/>
      <c r="AA50" s="3"/>
      <c r="AB50" s="3"/>
      <c r="AC50" s="3"/>
    </row>
    <row r="51" spans="1:29" x14ac:dyDescent="0.3">
      <c r="A51" s="3"/>
      <c r="B51" s="229" t="s">
        <v>264</v>
      </c>
      <c r="C51" s="230" cm="1">
        <f t="array" aca="1" ref="C51" ca="1">IF(ISERROR(MID(CELL("filename",A1),FIND("]",CELL("filename"))+1,31)),1,0)</f>
        <v>0</v>
      </c>
      <c r="D51" s="3"/>
      <c r="E51" s="3"/>
      <c r="F51" s="215" t="s">
        <v>293</v>
      </c>
      <c r="G51" s="3"/>
      <c r="H51" s="55"/>
      <c r="I51" s="206"/>
      <c r="J51" s="3"/>
      <c r="K51" s="55"/>
      <c r="L51" s="55"/>
      <c r="M51" s="55"/>
      <c r="N51" s="55"/>
      <c r="O51" s="282"/>
      <c r="P51" s="87"/>
      <c r="Q51" s="207" t="str">
        <f t="shared" ca="1" si="4"/>
        <v/>
      </c>
      <c r="R51" s="3"/>
      <c r="S51" s="210" t="str">
        <f t="shared" ca="1" si="5"/>
        <v/>
      </c>
      <c r="T51" s="209" t="str">
        <f t="shared" ca="1" si="6"/>
        <v/>
      </c>
      <c r="U51" s="3"/>
      <c r="V51" s="3"/>
      <c r="W51" s="3"/>
      <c r="X51" s="3"/>
      <c r="Y51" s="3"/>
      <c r="Z51" s="3"/>
      <c r="AA51" s="3"/>
      <c r="AB51" s="3"/>
      <c r="AC51" s="3"/>
    </row>
    <row r="52" spans="1:29" ht="15" thickBot="1" x14ac:dyDescent="0.35">
      <c r="A52" s="3"/>
      <c r="B52" s="234" t="s">
        <v>265</v>
      </c>
      <c r="C52" s="235">
        <f t="array" aca="1" ref="C52" ca="1">IF(ISERROR(RIGHT(CELL("filename",A1),LEN(CELL("filename",A1))-FIND("#$",CELL("filename",A1),1)-1)),0,1)</f>
        <v>0</v>
      </c>
      <c r="D52" s="3"/>
      <c r="E52" s="3"/>
      <c r="F52" s="233" t="s">
        <v>294</v>
      </c>
      <c r="G52" s="3"/>
      <c r="H52" s="55"/>
      <c r="I52" s="206"/>
      <c r="J52" s="3"/>
      <c r="K52" s="55"/>
      <c r="L52" s="55"/>
      <c r="M52" s="55"/>
      <c r="N52" s="55"/>
      <c r="O52" s="282"/>
      <c r="P52" s="87"/>
      <c r="Q52" s="207" t="str">
        <f t="shared" ca="1" si="4"/>
        <v/>
      </c>
      <c r="R52" s="3"/>
      <c r="S52" s="208" t="str">
        <f t="shared" ca="1" si="5"/>
        <v/>
      </c>
      <c r="T52" s="209" t="str">
        <f t="shared" ca="1" si="6"/>
        <v/>
      </c>
      <c r="U52" s="3"/>
      <c r="V52" s="3"/>
      <c r="W52" s="3"/>
      <c r="X52" s="3"/>
      <c r="Y52" s="3"/>
      <c r="Z52" s="3"/>
      <c r="AA52" s="3"/>
      <c r="AB52" s="3"/>
      <c r="AC52" s="3"/>
    </row>
    <row r="53" spans="1:29" ht="15" thickBot="1" x14ac:dyDescent="0.35">
      <c r="A53" s="3"/>
      <c r="B53" s="3"/>
      <c r="C53" s="3"/>
      <c r="D53" s="3"/>
      <c r="E53" s="3"/>
      <c r="F53" s="3"/>
      <c r="G53" s="3"/>
      <c r="H53" s="55">
        <f>IF(WEEKDAY(DATE(Year,12,24))=1,DATE(Year,12,26),DATE(Year,12,24))</f>
        <v>45650</v>
      </c>
      <c r="I53" s="206" t="s">
        <v>309</v>
      </c>
      <c r="J53" s="3"/>
      <c r="K53" s="55" t="s">
        <v>181</v>
      </c>
      <c r="L53" s="55" t="s">
        <v>181</v>
      </c>
      <c r="M53" s="55" t="s">
        <v>181</v>
      </c>
      <c r="N53" s="55"/>
      <c r="O53" s="282"/>
      <c r="P53" s="87"/>
      <c r="Q53" s="207" t="str">
        <f t="shared" ca="1" si="4"/>
        <v>X</v>
      </c>
      <c r="R53" s="3"/>
      <c r="S53" s="228">
        <f t="shared" ca="1" si="5"/>
        <v>45650</v>
      </c>
      <c r="T53" s="209" t="str">
        <f t="shared" ca="1" si="6"/>
        <v>Nochebuena</v>
      </c>
      <c r="U53" s="3"/>
      <c r="V53" s="3"/>
      <c r="W53" s="3"/>
      <c r="X53" s="3"/>
      <c r="Y53" s="3"/>
      <c r="Z53" s="3"/>
      <c r="AA53" s="3"/>
      <c r="AB53" s="3"/>
    </row>
    <row r="54" spans="1:29" ht="15" thickBot="1" x14ac:dyDescent="0.35">
      <c r="A54" s="3"/>
      <c r="B54" s="317" t="s">
        <v>266</v>
      </c>
      <c r="C54" s="361" t="str" cm="1">
        <f t="array" aca="1" ref="C54" ca="1">CELL("filename",A1)</f>
        <v>Z:\Plantillas-GENERAL-\2024\[TimeSheet-UAH-2024_v2.xlsx]Config</v>
      </c>
      <c r="D54" s="361"/>
      <c r="E54" s="361"/>
      <c r="F54" s="361"/>
      <c r="G54" s="3"/>
      <c r="H54" s="55">
        <f>IF(WEEKDAY(DATE(Year,12,25))=1,DATE(Year,12,26),DATE(Year,12,25))</f>
        <v>45651</v>
      </c>
      <c r="I54" s="206" t="str">
        <f>IF(WEEKDAY(DATE(Year,12,25))=1,"Navidad (traslado del 25 de diciembre)","Navidad")</f>
        <v>Navidad</v>
      </c>
      <c r="J54" s="3"/>
      <c r="K54" s="55" t="s">
        <v>181</v>
      </c>
      <c r="L54" s="55" t="s">
        <v>181</v>
      </c>
      <c r="M54" s="55" t="s">
        <v>181</v>
      </c>
      <c r="N54" s="55"/>
      <c r="O54" s="282"/>
      <c r="P54" s="87"/>
      <c r="Q54" s="207" t="str">
        <f t="shared" ca="1" si="4"/>
        <v>X</v>
      </c>
      <c r="R54" s="3"/>
      <c r="S54" s="228">
        <f t="shared" ca="1" si="5"/>
        <v>45651</v>
      </c>
      <c r="T54" s="209" t="str">
        <f t="shared" ca="1" si="6"/>
        <v>Navidad</v>
      </c>
      <c r="U54" s="3"/>
      <c r="V54" s="3"/>
      <c r="W54" s="3"/>
      <c r="X54" s="3"/>
      <c r="Y54" s="3"/>
      <c r="Z54" s="3"/>
      <c r="AA54" s="3"/>
      <c r="AB54" s="3"/>
    </row>
    <row r="55" spans="1:29" ht="15" thickBot="1" x14ac:dyDescent="0.35">
      <c r="A55" s="3"/>
      <c r="B55" s="316" t="s">
        <v>308</v>
      </c>
      <c r="C55" s="236" t="str" cm="1">
        <f t="array" aca="1" ref="C55" ca="1">IF(Libreoffice=1,"filename",IF(ISERROR(CELL("filename",A1)),"filename","filename"))</f>
        <v>filename</v>
      </c>
      <c r="D55" s="3"/>
      <c r="E55" s="3"/>
      <c r="F55" s="3"/>
      <c r="G55" s="3"/>
      <c r="H55" s="55">
        <f t="shared" ref="H55:H60" si="7">H54+1</f>
        <v>45652</v>
      </c>
      <c r="I55" s="206"/>
      <c r="J55" s="3"/>
      <c r="K55" s="55"/>
      <c r="L55" s="55" t="s">
        <v>181</v>
      </c>
      <c r="M55" s="55" t="s">
        <v>181</v>
      </c>
      <c r="N55" s="55"/>
      <c r="O55" s="282"/>
      <c r="P55" s="87"/>
      <c r="Q55" s="207" t="str">
        <f t="shared" ca="1" si="4"/>
        <v/>
      </c>
      <c r="R55" s="3"/>
      <c r="S55" s="208" t="str">
        <f t="shared" ca="1" si="5"/>
        <v/>
      </c>
      <c r="T55" s="209" t="str">
        <f t="shared" ca="1" si="6"/>
        <v/>
      </c>
      <c r="U55" s="3"/>
      <c r="V55" s="3"/>
      <c r="W55" s="3"/>
      <c r="X55" s="3"/>
      <c r="Y55" s="3"/>
      <c r="Z55" s="3"/>
      <c r="AA55" s="3"/>
      <c r="AB55" s="3"/>
    </row>
    <row r="56" spans="1:29" ht="15" thickBot="1" x14ac:dyDescent="0.35">
      <c r="A56" s="3"/>
      <c r="B56" s="3"/>
      <c r="C56" s="3"/>
      <c r="D56" s="3"/>
      <c r="F56" s="3"/>
      <c r="G56" s="3"/>
      <c r="H56" s="55">
        <f t="shared" si="7"/>
        <v>45653</v>
      </c>
      <c r="I56" s="206"/>
      <c r="J56" s="3"/>
      <c r="K56" s="55"/>
      <c r="L56" s="55" t="s">
        <v>181</v>
      </c>
      <c r="M56" s="55" t="s">
        <v>181</v>
      </c>
      <c r="N56" s="55"/>
      <c r="O56" s="282"/>
      <c r="P56" s="87"/>
      <c r="Q56" s="207" t="str">
        <f t="shared" ca="1" si="4"/>
        <v/>
      </c>
      <c r="R56" s="3"/>
      <c r="S56" s="208" t="str">
        <f t="shared" ca="1" si="5"/>
        <v/>
      </c>
      <c r="T56" s="209" t="str">
        <f t="shared" ca="1" si="6"/>
        <v/>
      </c>
      <c r="U56" s="3"/>
      <c r="V56" s="3"/>
      <c r="W56" s="3"/>
      <c r="X56" s="3"/>
      <c r="Y56" s="3"/>
      <c r="Z56" s="3"/>
      <c r="AA56" s="3"/>
      <c r="AB56" s="3"/>
    </row>
    <row r="57" spans="1:29" ht="15" thickBot="1" x14ac:dyDescent="0.35">
      <c r="A57" s="3"/>
      <c r="B57" s="3"/>
      <c r="C57" s="237" t="s">
        <v>267</v>
      </c>
      <c r="D57" s="3"/>
      <c r="E57" s="3"/>
      <c r="F57" s="3"/>
      <c r="G57" s="3"/>
      <c r="H57" s="55">
        <f t="shared" si="7"/>
        <v>45654</v>
      </c>
      <c r="I57" s="206"/>
      <c r="J57" s="3"/>
      <c r="K57" s="55"/>
      <c r="L57" s="55" t="s">
        <v>181</v>
      </c>
      <c r="M57" s="55" t="s">
        <v>181</v>
      </c>
      <c r="N57" s="55"/>
      <c r="O57" s="282"/>
      <c r="P57" s="87"/>
      <c r="Q57" s="207" t="str">
        <f t="shared" ca="1" si="4"/>
        <v/>
      </c>
      <c r="R57" s="3"/>
      <c r="S57" s="208" t="str">
        <f t="shared" ca="1" si="5"/>
        <v/>
      </c>
      <c r="T57" s="209" t="str">
        <f t="shared" ca="1" si="6"/>
        <v/>
      </c>
      <c r="U57" s="3"/>
      <c r="V57" s="3"/>
      <c r="W57" s="3"/>
      <c r="X57" s="3"/>
      <c r="Y57" s="3"/>
      <c r="Z57" s="3"/>
      <c r="AA57" s="3"/>
      <c r="AB57" s="3"/>
    </row>
    <row r="58" spans="1:29" x14ac:dyDescent="0.3">
      <c r="A58" s="3"/>
      <c r="B58" s="238" t="s">
        <v>268</v>
      </c>
      <c r="C58" s="239" t="s">
        <v>269</v>
      </c>
      <c r="D58" s="3"/>
      <c r="E58" s="3"/>
      <c r="F58" s="3"/>
      <c r="G58" s="3"/>
      <c r="H58" s="55">
        <f t="shared" si="7"/>
        <v>45655</v>
      </c>
      <c r="I58" s="206"/>
      <c r="J58" s="3"/>
      <c r="K58" s="55"/>
      <c r="L58" s="55" t="s">
        <v>181</v>
      </c>
      <c r="M58" s="55" t="s">
        <v>181</v>
      </c>
      <c r="N58" s="55"/>
      <c r="O58" s="282"/>
      <c r="P58" s="87"/>
      <c r="Q58" s="207" t="str">
        <f t="shared" ca="1" si="4"/>
        <v/>
      </c>
      <c r="R58" s="3"/>
      <c r="S58" s="208" t="str">
        <f t="shared" ca="1" si="5"/>
        <v/>
      </c>
      <c r="T58" s="209" t="str">
        <f t="shared" ca="1" si="6"/>
        <v/>
      </c>
      <c r="U58" s="3"/>
      <c r="V58" s="3"/>
      <c r="W58" s="3"/>
      <c r="X58" s="3"/>
      <c r="Y58" s="3"/>
      <c r="Z58" s="3"/>
      <c r="AA58" s="3"/>
      <c r="AB58" s="3"/>
    </row>
    <row r="59" spans="1:29" x14ac:dyDescent="0.3">
      <c r="A59" s="3"/>
      <c r="B59" s="240" t="s">
        <v>270</v>
      </c>
      <c r="C59" s="221" t="s">
        <v>271</v>
      </c>
      <c r="D59" s="3"/>
      <c r="E59" s="3"/>
      <c r="F59" s="3"/>
      <c r="G59" s="3"/>
      <c r="H59" s="55">
        <f t="shared" si="7"/>
        <v>45656</v>
      </c>
      <c r="I59" s="206"/>
      <c r="J59" s="3"/>
      <c r="K59" s="55"/>
      <c r="L59" s="55" t="s">
        <v>181</v>
      </c>
      <c r="M59" s="55" t="s">
        <v>181</v>
      </c>
      <c r="N59" s="55"/>
      <c r="O59" s="282"/>
      <c r="P59" s="87"/>
      <c r="Q59" s="207" t="str">
        <f t="shared" ca="1" si="4"/>
        <v/>
      </c>
      <c r="R59" s="3"/>
      <c r="S59" s="210" t="str">
        <f t="shared" ca="1" si="5"/>
        <v/>
      </c>
      <c r="T59" s="209" t="str">
        <f t="shared" ca="1" si="6"/>
        <v/>
      </c>
      <c r="U59" s="3"/>
      <c r="V59" s="3"/>
      <c r="W59" s="3"/>
      <c r="X59" s="3"/>
      <c r="Y59" s="3"/>
      <c r="Z59" s="3"/>
      <c r="AA59" s="3"/>
      <c r="AB59" s="3"/>
    </row>
    <row r="60" spans="1:29" x14ac:dyDescent="0.3">
      <c r="A60" s="3"/>
      <c r="B60" s="241" t="s">
        <v>272</v>
      </c>
      <c r="C60" s="226" t="s">
        <v>273</v>
      </c>
      <c r="D60" s="3"/>
      <c r="E60" s="3"/>
      <c r="F60" s="3"/>
      <c r="G60" s="3"/>
      <c r="H60" s="55">
        <f t="shared" si="7"/>
        <v>45657</v>
      </c>
      <c r="I60" s="206" t="s">
        <v>310</v>
      </c>
      <c r="J60" s="3"/>
      <c r="K60" s="55" t="s">
        <v>181</v>
      </c>
      <c r="L60" s="55" t="s">
        <v>181</v>
      </c>
      <c r="M60" s="55" t="s">
        <v>181</v>
      </c>
      <c r="N60" s="55"/>
      <c r="O60" s="282"/>
      <c r="P60" s="87"/>
      <c r="Q60" s="207" t="str">
        <f t="shared" ca="1" si="4"/>
        <v>X</v>
      </c>
      <c r="R60" s="3"/>
      <c r="S60" s="228">
        <f t="shared" ca="1" si="5"/>
        <v>45657</v>
      </c>
      <c r="T60" s="209" t="str">
        <f t="shared" ca="1" si="6"/>
        <v>Nochevieja</v>
      </c>
      <c r="U60" s="3"/>
      <c r="V60" s="3"/>
      <c r="W60" s="3"/>
      <c r="X60" s="3"/>
      <c r="Y60" s="3"/>
      <c r="Z60" s="3"/>
      <c r="AA60" s="3"/>
      <c r="AB60" s="3"/>
    </row>
    <row r="61" spans="1:29" x14ac:dyDescent="0.3">
      <c r="A61" s="3"/>
      <c r="B61" s="3"/>
      <c r="C61" s="3"/>
      <c r="D61" s="3"/>
      <c r="E61" s="3"/>
      <c r="F61" s="3"/>
      <c r="G61" s="3"/>
      <c r="H61" s="55"/>
      <c r="I61" s="206"/>
      <c r="J61" s="3"/>
      <c r="K61" s="55"/>
      <c r="L61" s="55"/>
      <c r="M61" s="55"/>
      <c r="N61" s="55"/>
      <c r="O61" s="282"/>
      <c r="P61" s="87"/>
      <c r="Q61" s="207" t="str">
        <f t="shared" ca="1" si="4"/>
        <v/>
      </c>
      <c r="R61" s="3"/>
      <c r="S61" s="210" t="str">
        <f t="shared" ca="1" si="5"/>
        <v/>
      </c>
      <c r="T61" s="209" t="str">
        <f t="shared" ca="1" si="6"/>
        <v/>
      </c>
      <c r="U61" s="3"/>
      <c r="V61" s="3"/>
      <c r="W61" s="3"/>
      <c r="X61" s="3"/>
      <c r="Y61" s="3"/>
      <c r="Z61" s="3"/>
      <c r="AA61" s="3"/>
      <c r="AB61" s="3"/>
    </row>
    <row r="62" spans="1:29" x14ac:dyDescent="0.3">
      <c r="A62" s="3"/>
      <c r="B62" s="3"/>
      <c r="C62" s="237" t="s">
        <v>274</v>
      </c>
      <c r="D62" s="3"/>
      <c r="E62" s="3"/>
      <c r="F62" s="3"/>
      <c r="G62" s="3"/>
      <c r="H62" s="55"/>
      <c r="I62" s="206"/>
      <c r="J62" s="3"/>
      <c r="K62" s="55"/>
      <c r="L62" s="55"/>
      <c r="M62" s="55"/>
      <c r="N62" s="55"/>
      <c r="O62" s="282"/>
      <c r="P62" s="87"/>
      <c r="Q62" s="207" t="str">
        <f t="shared" ca="1" si="4"/>
        <v/>
      </c>
      <c r="R62" s="3"/>
      <c r="S62" s="210" t="str">
        <f t="shared" ca="1" si="5"/>
        <v/>
      </c>
      <c r="T62" s="209" t="str">
        <f t="shared" ca="1" si="6"/>
        <v/>
      </c>
      <c r="U62" s="3"/>
      <c r="V62" s="3"/>
      <c r="W62" s="3"/>
      <c r="X62" s="3"/>
      <c r="Y62" s="3"/>
      <c r="Z62" s="3"/>
      <c r="AA62" s="3"/>
      <c r="AB62" s="3"/>
    </row>
    <row r="63" spans="1:29" x14ac:dyDescent="0.3">
      <c r="A63" s="3"/>
      <c r="B63" s="238" t="s">
        <v>275</v>
      </c>
      <c r="C63" s="239" t="s">
        <v>276</v>
      </c>
      <c r="D63" s="3"/>
      <c r="E63" s="3"/>
      <c r="F63" s="3"/>
      <c r="G63" s="3"/>
      <c r="H63" s="55"/>
      <c r="I63" s="206"/>
      <c r="J63" s="3"/>
      <c r="K63" s="55"/>
      <c r="L63" s="55"/>
      <c r="M63" s="55"/>
      <c r="N63" s="55"/>
      <c r="O63" s="282"/>
      <c r="P63" s="87"/>
      <c r="Q63" s="207" t="str">
        <f t="shared" ca="1" si="4"/>
        <v/>
      </c>
      <c r="R63" s="3"/>
      <c r="S63" s="210" t="str">
        <f t="shared" ca="1" si="5"/>
        <v/>
      </c>
      <c r="T63" s="209" t="str">
        <f t="shared" ca="1" si="6"/>
        <v/>
      </c>
      <c r="U63" s="3"/>
      <c r="V63" s="3"/>
      <c r="W63" s="3"/>
      <c r="X63" s="3"/>
      <c r="Y63" s="3"/>
      <c r="Z63" s="3"/>
      <c r="AA63" s="3"/>
      <c r="AB63" s="3"/>
    </row>
    <row r="64" spans="1:29" x14ac:dyDescent="0.3">
      <c r="A64" s="3"/>
      <c r="B64" s="240" t="s">
        <v>277</v>
      </c>
      <c r="C64" s="221" t="s">
        <v>278</v>
      </c>
      <c r="D64" s="3"/>
      <c r="E64" s="3"/>
      <c r="F64" s="3"/>
      <c r="G64" s="3"/>
      <c r="H64" s="55"/>
      <c r="I64" s="206"/>
      <c r="J64" s="3"/>
      <c r="K64" s="55"/>
      <c r="L64" s="55"/>
      <c r="M64" s="55"/>
      <c r="N64" s="55"/>
      <c r="O64" s="282"/>
      <c r="P64" s="87"/>
      <c r="Q64" s="207" t="str">
        <f t="shared" ca="1" si="4"/>
        <v/>
      </c>
      <c r="R64" s="3"/>
      <c r="S64" s="210" t="str">
        <f t="shared" ca="1" si="5"/>
        <v/>
      </c>
      <c r="T64" s="209" t="str">
        <f t="shared" ca="1" si="6"/>
        <v/>
      </c>
      <c r="U64" s="3"/>
      <c r="V64" s="3"/>
      <c r="W64" s="3"/>
      <c r="X64" s="3"/>
      <c r="Y64" s="3"/>
      <c r="Z64" s="3"/>
      <c r="AA64" s="3"/>
      <c r="AB64" s="3"/>
    </row>
    <row r="65" spans="1:28" x14ac:dyDescent="0.3">
      <c r="A65" s="3"/>
      <c r="B65" s="241" t="s">
        <v>279</v>
      </c>
      <c r="C65" s="226" t="s">
        <v>280</v>
      </c>
      <c r="D65" s="3"/>
      <c r="E65" s="3"/>
      <c r="F65" s="3"/>
      <c r="G65" s="3"/>
      <c r="H65" s="55"/>
      <c r="I65" s="206"/>
      <c r="J65" s="3"/>
      <c r="K65" s="55"/>
      <c r="L65" s="55"/>
      <c r="M65" s="55"/>
      <c r="N65" s="55"/>
      <c r="O65" s="282"/>
      <c r="P65" s="87"/>
      <c r="Q65" s="207" t="str">
        <f t="shared" ca="1" si="4"/>
        <v/>
      </c>
      <c r="R65" s="3"/>
      <c r="S65" s="210" t="str">
        <f t="shared" ca="1" si="5"/>
        <v/>
      </c>
      <c r="T65" s="209" t="str">
        <f t="shared" ca="1" si="6"/>
        <v/>
      </c>
      <c r="U65" s="3"/>
      <c r="V65" s="3"/>
      <c r="W65" s="3"/>
      <c r="X65" s="3"/>
      <c r="Y65" s="3"/>
      <c r="Z65" s="3"/>
      <c r="AA65" s="3"/>
      <c r="AB65" s="3"/>
    </row>
    <row r="66" spans="1:28" ht="15" thickBot="1" x14ac:dyDescent="0.35">
      <c r="A66" s="3"/>
      <c r="B66" s="3"/>
      <c r="C66" s="3"/>
      <c r="D66" s="3"/>
      <c r="E66" s="3"/>
      <c r="F66" s="3"/>
      <c r="G66" s="3"/>
      <c r="H66" s="55"/>
      <c r="I66" s="206"/>
      <c r="J66" s="3"/>
      <c r="K66" s="55"/>
      <c r="L66" s="55"/>
      <c r="M66" s="55"/>
      <c r="N66" s="55"/>
      <c r="O66" s="282"/>
      <c r="P66" s="87"/>
      <c r="Q66" s="207" t="str">
        <f t="shared" ca="1" si="4"/>
        <v/>
      </c>
      <c r="R66" s="3"/>
      <c r="S66" s="210" t="str">
        <f t="shared" ca="1" si="5"/>
        <v/>
      </c>
      <c r="T66" s="209" t="str">
        <f t="shared" ca="1" si="6"/>
        <v/>
      </c>
      <c r="U66" s="3"/>
      <c r="V66" s="3"/>
      <c r="W66" s="3"/>
      <c r="X66" s="3"/>
      <c r="Y66" s="3"/>
      <c r="Z66" s="3"/>
      <c r="AA66" s="3"/>
      <c r="AB66" s="3"/>
    </row>
    <row r="67" spans="1:28" ht="15" thickBot="1" x14ac:dyDescent="0.35">
      <c r="A67" s="3"/>
      <c r="B67" s="3"/>
      <c r="C67" s="152" t="s">
        <v>292</v>
      </c>
      <c r="D67" s="3"/>
      <c r="E67" s="3"/>
      <c r="F67" s="3"/>
      <c r="G67" s="3"/>
      <c r="H67" s="55"/>
      <c r="I67" s="206"/>
      <c r="J67" s="3"/>
      <c r="K67" s="55"/>
      <c r="L67" s="55"/>
      <c r="M67" s="55"/>
      <c r="N67" s="55"/>
      <c r="O67" s="282"/>
      <c r="P67" s="87"/>
      <c r="Q67" s="207" t="str">
        <f t="shared" ca="1" si="4"/>
        <v/>
      </c>
      <c r="R67" s="3"/>
      <c r="S67" s="210" t="str">
        <f t="shared" ca="1" si="5"/>
        <v/>
      </c>
      <c r="T67" s="209" t="str">
        <f t="shared" ca="1" si="6"/>
        <v/>
      </c>
      <c r="U67" s="3"/>
      <c r="V67" s="3"/>
      <c r="W67" s="3"/>
      <c r="X67" s="3"/>
      <c r="Y67" s="3"/>
      <c r="Z67" s="3"/>
      <c r="AA67" s="3"/>
      <c r="AB67" s="3"/>
    </row>
    <row r="68" spans="1:28" ht="15" thickBot="1" x14ac:dyDescent="0.35">
      <c r="A68" s="3"/>
      <c r="B68" s="3"/>
      <c r="C68" s="281">
        <v>0</v>
      </c>
      <c r="D68" s="3"/>
      <c r="E68" s="3"/>
      <c r="F68" s="3"/>
      <c r="G68" s="3"/>
      <c r="H68" s="55"/>
      <c r="I68" s="206"/>
      <c r="J68" s="3"/>
      <c r="K68" s="55"/>
      <c r="L68" s="55"/>
      <c r="M68" s="55"/>
      <c r="N68" s="55"/>
      <c r="O68" s="282"/>
      <c r="P68" s="87"/>
      <c r="Q68" s="207" t="str">
        <f t="shared" ca="1" si="4"/>
        <v/>
      </c>
      <c r="R68" s="3"/>
      <c r="S68" s="210" t="str">
        <f t="shared" ca="1" si="5"/>
        <v/>
      </c>
      <c r="T68" s="209" t="str">
        <f t="shared" ca="1" si="6"/>
        <v/>
      </c>
      <c r="U68" s="3"/>
      <c r="V68" s="3"/>
      <c r="W68" s="3"/>
      <c r="X68" s="3"/>
      <c r="Y68" s="3"/>
      <c r="Z68" s="3"/>
      <c r="AA68" s="3"/>
      <c r="AB68" s="3"/>
    </row>
    <row r="69" spans="1:28" ht="15" thickBot="1" x14ac:dyDescent="0.35">
      <c r="A69" s="3"/>
      <c r="B69" s="3"/>
      <c r="C69" s="3"/>
      <c r="D69" s="3"/>
      <c r="E69" s="3"/>
      <c r="F69" s="3"/>
      <c r="G69" s="3"/>
      <c r="H69" s="55"/>
      <c r="I69" s="206"/>
      <c r="J69" s="3"/>
      <c r="K69" s="55"/>
      <c r="L69" s="55"/>
      <c r="M69" s="55"/>
      <c r="N69" s="55"/>
      <c r="O69" s="282"/>
      <c r="P69" s="87"/>
      <c r="Q69" s="207" t="str">
        <f t="shared" ca="1" si="4"/>
        <v/>
      </c>
      <c r="R69" s="3"/>
      <c r="S69" s="210" t="str">
        <f t="shared" ca="1" si="5"/>
        <v/>
      </c>
      <c r="T69" s="209" t="str">
        <f t="shared" ca="1" si="6"/>
        <v/>
      </c>
      <c r="U69" s="3"/>
      <c r="V69" s="3"/>
      <c r="W69" s="3"/>
      <c r="X69" s="3"/>
      <c r="Y69" s="3"/>
      <c r="Z69" s="3"/>
      <c r="AA69" s="3"/>
      <c r="AB69" s="3"/>
    </row>
    <row r="70" spans="1:28" ht="15" thickBot="1" x14ac:dyDescent="0.35">
      <c r="A70" s="3"/>
      <c r="B70" s="3"/>
      <c r="C70" s="152" t="s">
        <v>307</v>
      </c>
      <c r="D70" s="3"/>
      <c r="E70" s="3"/>
      <c r="F70" s="3"/>
      <c r="G70" s="3"/>
      <c r="H70" s="55"/>
      <c r="I70" s="206"/>
      <c r="J70" s="3"/>
      <c r="K70" s="55"/>
      <c r="L70" s="55"/>
      <c r="M70" s="55"/>
      <c r="N70" s="55"/>
      <c r="O70" s="282"/>
      <c r="P70" s="87"/>
      <c r="Q70" s="207" t="str">
        <f t="shared" ca="1" si="4"/>
        <v/>
      </c>
      <c r="R70" s="3"/>
      <c r="S70" s="210" t="str">
        <f t="shared" ca="1" si="5"/>
        <v/>
      </c>
      <c r="T70" s="209" t="str">
        <f t="shared" ca="1" si="6"/>
        <v/>
      </c>
      <c r="U70" s="3"/>
      <c r="V70" s="3"/>
      <c r="W70" s="3"/>
      <c r="X70" s="3"/>
      <c r="Y70" s="3"/>
      <c r="Z70" s="3"/>
      <c r="AA70" s="3"/>
      <c r="AB70" s="3"/>
    </row>
    <row r="71" spans="1:28" ht="15" thickBot="1" x14ac:dyDescent="0.35">
      <c r="A71" s="3"/>
      <c r="B71" s="3"/>
      <c r="C71" s="227">
        <v>2</v>
      </c>
      <c r="D71" s="3"/>
      <c r="E71" s="3"/>
      <c r="F71" s="3"/>
      <c r="G71" s="3"/>
      <c r="H71" s="55"/>
      <c r="I71" s="206"/>
      <c r="J71" s="3"/>
      <c r="K71" s="55"/>
      <c r="L71" s="55"/>
      <c r="M71" s="55"/>
      <c r="N71" s="55"/>
      <c r="O71" s="282"/>
      <c r="P71" s="87"/>
      <c r="Q71" s="207" t="str">
        <f t="shared" ca="1" si="4"/>
        <v/>
      </c>
      <c r="R71" s="3"/>
      <c r="S71" s="210" t="str">
        <f t="shared" ca="1" si="5"/>
        <v/>
      </c>
      <c r="T71" s="209" t="str">
        <f t="shared" ca="1" si="6"/>
        <v/>
      </c>
      <c r="U71" s="3"/>
      <c r="V71" s="3"/>
      <c r="W71" s="3"/>
      <c r="X71" s="3"/>
      <c r="Y71" s="3"/>
      <c r="Z71" s="3"/>
      <c r="AA71" s="3"/>
      <c r="AB71" s="3"/>
    </row>
    <row r="72" spans="1:28" ht="15" thickBot="1" x14ac:dyDescent="0.35">
      <c r="A72" s="3"/>
      <c r="B72" s="3"/>
      <c r="C72" s="3"/>
      <c r="D72" s="3"/>
      <c r="E72" s="3"/>
      <c r="F72" s="3"/>
      <c r="G72" s="3"/>
      <c r="H72" s="309"/>
      <c r="I72" s="310"/>
      <c r="J72" s="3"/>
      <c r="K72" s="309"/>
      <c r="L72" s="309"/>
      <c r="M72" s="309"/>
      <c r="N72" s="309"/>
      <c r="O72" s="313"/>
      <c r="P72" s="87"/>
      <c r="Q72" s="207" t="str">
        <f t="shared" ca="1" si="4"/>
        <v/>
      </c>
      <c r="R72" s="3"/>
      <c r="S72" s="210" t="str">
        <f t="shared" ca="1" si="5"/>
        <v/>
      </c>
      <c r="T72" s="209" t="str">
        <f t="shared" ca="1" si="6"/>
        <v/>
      </c>
      <c r="U72" s="3"/>
      <c r="V72" s="3"/>
      <c r="W72" s="3"/>
      <c r="X72" s="3"/>
      <c r="Y72" s="3"/>
      <c r="Z72" s="3"/>
      <c r="AA72" s="3"/>
      <c r="AB72" s="3"/>
    </row>
    <row r="73" spans="1:28" x14ac:dyDescent="0.3">
      <c r="A73" s="3"/>
      <c r="B73" s="3"/>
      <c r="C73" s="3"/>
      <c r="D73" s="3"/>
      <c r="E73" s="3"/>
      <c r="F73" s="3"/>
      <c r="G73" s="3"/>
      <c r="H73" s="311" t="str">
        <f>IF(User!C13="","",IF(Number_of_extra_holidays_to_add&gt;=1,User!C13,""))</f>
        <v/>
      </c>
      <c r="I73" s="312" t="str">
        <f>IF(H73="","","Extra holiday date")</f>
        <v/>
      </c>
      <c r="J73" s="3"/>
      <c r="K73" s="311" t="str">
        <f>IF($H73="","","X")</f>
        <v/>
      </c>
      <c r="L73" s="311" t="str">
        <f t="shared" ref="L73:M74" si="8">IF($H73="","","X")</f>
        <v/>
      </c>
      <c r="M73" s="311" t="str">
        <f t="shared" si="8"/>
        <v/>
      </c>
      <c r="N73" s="311"/>
      <c r="O73" s="314"/>
      <c r="P73" s="87"/>
      <c r="Q73" s="207" t="str">
        <f t="shared" ca="1" si="4"/>
        <v/>
      </c>
      <c r="R73" s="3"/>
      <c r="S73" s="210" t="str">
        <f t="shared" ca="1" si="5"/>
        <v/>
      </c>
      <c r="T73" s="209" t="str">
        <f t="shared" ca="1" si="6"/>
        <v/>
      </c>
      <c r="U73" s="3"/>
      <c r="V73" s="3"/>
      <c r="W73" s="3"/>
      <c r="X73" s="3"/>
      <c r="Y73" s="3"/>
      <c r="Z73" s="3"/>
      <c r="AA73" s="3"/>
      <c r="AB73" s="3"/>
    </row>
    <row r="74" spans="1:28" ht="15" thickBot="1" x14ac:dyDescent="0.35">
      <c r="A74" s="3"/>
      <c r="B74" s="3"/>
      <c r="C74" s="3"/>
      <c r="D74" s="3"/>
      <c r="E74" s="3"/>
      <c r="F74" s="3"/>
      <c r="G74" s="3"/>
      <c r="H74" s="298" t="str">
        <f>IF(User!C14="","",IF(Number_of_extra_holidays_to_add&gt;=2,User!C14,""))</f>
        <v/>
      </c>
      <c r="I74" s="299" t="str">
        <f t="shared" ref="I74" si="9">IF(H74="","","Extra holiday date")</f>
        <v/>
      </c>
      <c r="J74" s="3"/>
      <c r="K74" s="298" t="str">
        <f t="shared" ref="K74" si="10">IF($H74="","","X")</f>
        <v/>
      </c>
      <c r="L74" s="298" t="str">
        <f t="shared" si="8"/>
        <v/>
      </c>
      <c r="M74" s="298" t="str">
        <f t="shared" si="8"/>
        <v/>
      </c>
      <c r="N74" s="298"/>
      <c r="O74" s="315"/>
      <c r="P74" s="87"/>
      <c r="Q74" s="207" t="str">
        <f t="shared" ca="1" si="4"/>
        <v/>
      </c>
      <c r="R74" s="3"/>
      <c r="S74" s="222" t="str">
        <f t="shared" ca="1" si="5"/>
        <v/>
      </c>
      <c r="T74" s="242" t="str">
        <f t="shared" ca="1" si="6"/>
        <v/>
      </c>
      <c r="U74" s="3"/>
      <c r="V74" s="3"/>
      <c r="W74" s="3"/>
      <c r="X74" s="3"/>
      <c r="Y74" s="3"/>
      <c r="Z74" s="3"/>
      <c r="AA74" s="3"/>
      <c r="AB74" s="3"/>
    </row>
    <row r="75" spans="1:28" ht="15" thickBot="1" x14ac:dyDescent="0.35">
      <c r="A75" s="3"/>
      <c r="B75" s="3"/>
      <c r="C75" s="3"/>
      <c r="D75" s="3"/>
      <c r="E75" s="3"/>
      <c r="F75" s="3"/>
      <c r="G75" s="3"/>
      <c r="H75" s="186">
        <f>COUNT(H7:H74)</f>
        <v>29</v>
      </c>
      <c r="I75" s="186">
        <f>COUNTA(I7:I74)</f>
        <v>19</v>
      </c>
      <c r="J75" s="3"/>
      <c r="K75" s="186">
        <f>COUNTIF(K7:K74,"X")</f>
        <v>17</v>
      </c>
      <c r="L75" s="186">
        <f>COUNTIF(L7:L74,"X")</f>
        <v>29</v>
      </c>
      <c r="M75" s="186">
        <f>COUNTIF(M7:M74,"X")</f>
        <v>29</v>
      </c>
      <c r="N75" s="186">
        <f>COUNTIF(N7:N74,"X")</f>
        <v>0</v>
      </c>
      <c r="O75" s="283">
        <f>COUNTIF(O7:O74,"X")</f>
        <v>0</v>
      </c>
      <c r="P75" s="189"/>
      <c r="Q75" s="190">
        <f ca="1">COUNTIF(Q7:Q74,"X")</f>
        <v>17</v>
      </c>
      <c r="R75" s="3"/>
      <c r="S75" s="3"/>
      <c r="T75" s="3"/>
      <c r="U75" s="3"/>
      <c r="V75" s="3"/>
      <c r="W75" s="3"/>
      <c r="X75" s="3"/>
      <c r="Y75" s="3"/>
      <c r="Z75" s="3"/>
      <c r="AA75" s="3"/>
      <c r="AB75" s="3"/>
    </row>
    <row r="76" spans="1:28" x14ac:dyDescent="0.3">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87" spans="2:3" x14ac:dyDescent="0.3">
      <c r="B87" s="3"/>
      <c r="C87" s="3"/>
    </row>
    <row r="88" spans="2:3" x14ac:dyDescent="0.3">
      <c r="B88" s="3"/>
      <c r="C88" s="3"/>
    </row>
    <row r="89" spans="2:3" x14ac:dyDescent="0.3">
      <c r="B89" s="3"/>
      <c r="C89" s="3"/>
    </row>
    <row r="90" spans="2:3" x14ac:dyDescent="0.3">
      <c r="B90" s="3"/>
      <c r="C90" s="3"/>
    </row>
    <row r="91" spans="2:3" x14ac:dyDescent="0.3">
      <c r="B91" s="3"/>
      <c r="C91" s="3"/>
    </row>
    <row r="92" spans="2:3" x14ac:dyDescent="0.3">
      <c r="B92" s="3"/>
      <c r="C92" s="3"/>
    </row>
    <row r="93" spans="2:3" x14ac:dyDescent="0.3">
      <c r="B93" s="3"/>
      <c r="C93" s="3"/>
    </row>
    <row r="94" spans="2:3" x14ac:dyDescent="0.3">
      <c r="B94" s="3"/>
      <c r="C94" s="3"/>
    </row>
    <row r="95" spans="2:3" x14ac:dyDescent="0.3">
      <c r="B95" s="3"/>
      <c r="C95" s="3"/>
    </row>
    <row r="96" spans="2:3" x14ac:dyDescent="0.3">
      <c r="B96" s="3"/>
      <c r="C96" s="3"/>
    </row>
    <row r="97" spans="2:3" x14ac:dyDescent="0.3">
      <c r="B97" s="3"/>
      <c r="C97" s="3"/>
    </row>
  </sheetData>
  <mergeCells count="10">
    <mergeCell ref="B6:C6"/>
    <mergeCell ref="B45:C45"/>
    <mergeCell ref="C54:F54"/>
    <mergeCell ref="B2:F4"/>
    <mergeCell ref="H2:I2"/>
    <mergeCell ref="K2:O2"/>
    <mergeCell ref="Q2:Y2"/>
    <mergeCell ref="H4:I4"/>
    <mergeCell ref="K4:O4"/>
    <mergeCell ref="Q4:Y4"/>
  </mergeCells>
  <conditionalFormatting sqref="C71">
    <cfRule type="expression" dxfId="2" priority="1">
      <formula>AND($C$71&lt;&gt;0,$C$71&lt;&gt;1,$C$71&lt;&gt;2)</formula>
    </cfRule>
  </conditionalFormatting>
  <conditionalFormatting sqref="H7:H16 K7:O60 Q7:Q74 S7:S74 H18:H74 O19:O74 K61:N74">
    <cfRule type="expression" dxfId="1" priority="3">
      <formula>AND(H7&lt;&gt;"",YEAR(H7)&lt;&gt;Year)</formula>
    </cfRule>
  </conditionalFormatting>
  <conditionalFormatting sqref="H17">
    <cfRule type="expression" dxfId="0" priority="4">
      <formula>AND(H17&lt;&gt;"",YEAR(H17)&lt;&gt;Year)</formula>
    </cfRule>
  </conditionalFormatting>
  <dataValidations disablePrompts="1" count="1">
    <dataValidation type="date" allowBlank="1" showInputMessage="1" showErrorMessage="1" sqref="C9:C10" xr:uid="{00000000-0002-0000-0F00-000000000000}">
      <formula1>36526</formula1>
      <formula2>55153</formula2>
    </dataValidation>
  </dataValidations>
  <hyperlinks>
    <hyperlink ref="C11" r:id="rId1" display="javier.maciasguarasa@uah.es" xr:uid="{00000000-0004-0000-0F00-000000000000}"/>
  </hyperlinks>
  <printOptions horizontalCentered="1" verticalCentered="1"/>
  <pageMargins left="0.23611111111111099" right="0.23611111111111099" top="0.74791666666666701" bottom="0.74791666666666701" header="0.511811023622047" footer="0.511811023622047"/>
  <pageSetup paperSize="9" orientation="portrait" horizontalDpi="300" verticalDpi="300"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AMJ6"/>
  <sheetViews>
    <sheetView zoomScaleNormal="100" workbookViewId="0">
      <selection activeCell="A12" sqref="A12"/>
    </sheetView>
  </sheetViews>
  <sheetFormatPr baseColWidth="10" defaultColWidth="11.44140625" defaultRowHeight="14.4" x14ac:dyDescent="0.3"/>
  <cols>
    <col min="1" max="1" width="11.44140625" style="3"/>
    <col min="2" max="2" width="24.109375" style="3" customWidth="1"/>
    <col min="3" max="3" width="4.109375" style="3" customWidth="1"/>
    <col min="4" max="4" width="116" style="3" customWidth="1"/>
    <col min="5" max="1024" width="11.44140625" style="3"/>
  </cols>
  <sheetData>
    <row r="2" spans="3:4" ht="6" customHeight="1" x14ac:dyDescent="0.3"/>
    <row r="3" spans="3:4" ht="46.5" customHeight="1" x14ac:dyDescent="0.3">
      <c r="C3" s="243" t="s">
        <v>281</v>
      </c>
      <c r="D3" s="244" t="s">
        <v>282</v>
      </c>
    </row>
    <row r="5" spans="3:4" x14ac:dyDescent="0.3">
      <c r="D5" s="3" t="s">
        <v>283</v>
      </c>
    </row>
    <row r="6" spans="3:4" x14ac:dyDescent="0.3">
      <c r="D6" s="245" t="s">
        <v>284</v>
      </c>
    </row>
  </sheetData>
  <sheetProtection algorithmName="SHA-512" hashValue="TFsiHwLO0+PHDvjnTBLp2KDo9E9R3gMe/AIQ6kQoT39ALJ/EoQ3zwiR/k0yfGu2SWiJLBmO7hWd+b4FMY8Q3/g==" saltValue="cjcGbuFG0d9sIYwWnAb6Ng==" spinCount="100000" sheet="1" objects="1" scenarios="1" selectLockedCells="1" selectUnlockedCells="1"/>
  <pageMargins left="0.7" right="0.7" top="0.75" bottom="0.75" header="0.511811023622047" footer="0.511811023622047"/>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N680"/>
  <sheetViews>
    <sheetView zoomScaleNormal="100" workbookViewId="0"/>
  </sheetViews>
  <sheetFormatPr baseColWidth="10" defaultColWidth="10.6640625" defaultRowHeight="14.4" x14ac:dyDescent="0.3"/>
  <cols>
    <col min="1" max="1" width="20.33203125" style="2" customWidth="1"/>
    <col min="2" max="2" width="15.88671875" style="2" customWidth="1"/>
    <col min="3" max="3" width="37.88671875" style="2" customWidth="1"/>
    <col min="4" max="46" width="10.6640625" style="2"/>
    <col min="47" max="47" width="56.109375" style="2" customWidth="1"/>
    <col min="48" max="92" width="10.6640625" style="2"/>
    <col min="93" max="93" width="25" style="2" customWidth="1"/>
    <col min="94" max="94" width="11.88671875" style="2" customWidth="1"/>
    <col min="95" max="99" width="10.6640625" style="2"/>
    <col min="100" max="100" width="25" style="2" customWidth="1"/>
    <col min="101" max="101" width="11.88671875" style="2" customWidth="1"/>
    <col min="102" max="106" width="10.6640625" style="2"/>
    <col min="107" max="107" width="44.88671875" style="2" bestFit="1" customWidth="1"/>
    <col min="108" max="109" width="10" style="2" bestFit="1" customWidth="1"/>
    <col min="110" max="110" width="23.109375" style="2" bestFit="1" customWidth="1"/>
    <col min="111" max="111" width="10" style="2" bestFit="1" customWidth="1"/>
    <col min="112" max="112" width="15.33203125" style="2" bestFit="1" customWidth="1"/>
    <col min="113" max="113" width="14.44140625" style="2" bestFit="1" customWidth="1"/>
    <col min="114" max="114" width="10" style="2" bestFit="1" customWidth="1"/>
    <col min="115" max="115" width="16.5546875" style="2" bestFit="1" customWidth="1"/>
    <col min="116" max="116" width="19" style="2" bestFit="1" customWidth="1"/>
    <col min="117" max="123" width="10" style="2" bestFit="1" customWidth="1"/>
    <col min="124" max="124" width="11" style="2" bestFit="1" customWidth="1"/>
    <col min="125" max="149" width="10" style="2" bestFit="1" customWidth="1"/>
    <col min="150" max="1028" width="10.6640625" style="2"/>
  </cols>
  <sheetData>
    <row r="1" spans="1:152" ht="25.8" x14ac:dyDescent="0.5">
      <c r="A1" s="296" t="s">
        <v>285</v>
      </c>
      <c r="B1" s="246"/>
      <c r="C1" s="246"/>
      <c r="D1" s="246"/>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247"/>
      <c r="CP1" s="247"/>
      <c r="CQ1" s="247"/>
      <c r="CR1" s="247"/>
      <c r="CS1" s="247"/>
      <c r="CT1" s="247"/>
      <c r="CU1" s="247"/>
      <c r="CV1" s="247"/>
      <c r="CW1" s="247"/>
      <c r="CX1" s="247"/>
      <c r="CY1" s="247"/>
      <c r="CZ1" s="248"/>
    </row>
    <row r="2" spans="1:152" ht="60" customHeight="1" x14ac:dyDescent="0.3">
      <c r="D2" s="249" t="str">
        <f>IF(Stats!M6="","",UPPER(Stats!M6))</f>
        <v/>
      </c>
      <c r="E2" s="249" t="str">
        <f>IF(Stats!N6="","",UPPER(Stats!N6))</f>
        <v/>
      </c>
      <c r="F2" s="249" t="str">
        <f>IF(Stats!O6="","",UPPER(Stats!O6))</f>
        <v/>
      </c>
      <c r="G2" s="249" t="str">
        <f>IF(Stats!P6="","",UPPER(Stats!P6))</f>
        <v/>
      </c>
      <c r="H2" s="249" t="str">
        <f>IF(Stats!Q6="","",UPPER(Stats!Q6))</f>
        <v/>
      </c>
      <c r="I2" s="249" t="str">
        <f>IF(Stats!R6="","",UPPER(Stats!R6))</f>
        <v/>
      </c>
      <c r="J2" s="249" t="str">
        <f>IF(Stats!S6="","",UPPER(Stats!S6))</f>
        <v/>
      </c>
      <c r="K2" s="249" t="str">
        <f>IF(Stats!T6="","",UPPER(Stats!T6))</f>
        <v/>
      </c>
      <c r="L2" s="249" t="str">
        <f>IF(Stats!U6="","",UPPER(Stats!U6))</f>
        <v/>
      </c>
      <c r="M2" s="249" t="str">
        <f>IF(Stats!V6="","",UPPER(Stats!V6))</f>
        <v/>
      </c>
      <c r="N2" s="249" t="str">
        <f>IF(Stats!W6="","",UPPER(Stats!W6))</f>
        <v/>
      </c>
      <c r="O2" s="249" t="str">
        <f>IF(Stats!X6="","",UPPER(Stats!X6))</f>
        <v/>
      </c>
      <c r="P2" s="249" t="str">
        <f>IF(Stats!Y6="","",UPPER(Stats!Y6))</f>
        <v/>
      </c>
      <c r="Q2" s="249" t="str">
        <f>IF(Stats!Z6="","",UPPER(Stats!Z6))</f>
        <v/>
      </c>
      <c r="R2" s="249" t="str">
        <f>IF(Stats!AA6="","",UPPER(Stats!AA6))</f>
        <v/>
      </c>
      <c r="S2" s="249" t="str">
        <f>IF(Stats!AB6="","",UPPER(Stats!AB6))</f>
        <v/>
      </c>
      <c r="T2" s="249" t="str">
        <f>IF(Stats!AC6="","",UPPER(Stats!AC6))</f>
        <v/>
      </c>
      <c r="U2" s="249" t="str">
        <f>IF(Stats!AD6="","",UPPER(Stats!AD6))</f>
        <v/>
      </c>
      <c r="V2" s="249" t="str">
        <f>IF(Stats!AE6="","",UPPER(Stats!AE6))</f>
        <v/>
      </c>
      <c r="W2" s="249" t="str">
        <f>IF(Stats!AF6="","",UPPER(Stats!AF6))</f>
        <v/>
      </c>
      <c r="X2" s="249" t="str">
        <f>IF(Stats!AG6="","",UPPER(Stats!AG6))</f>
        <v/>
      </c>
      <c r="Y2" s="249" t="str">
        <f>IF(Stats!AH6="","",UPPER(Stats!AH6))</f>
        <v/>
      </c>
      <c r="Z2" s="249" t="str">
        <f>IF(Stats!AI6="","",UPPER(Stats!AI6))</f>
        <v/>
      </c>
      <c r="AA2" s="249" t="str">
        <f>IF(Stats!AJ6="","",UPPER(Stats!AJ6))</f>
        <v/>
      </c>
      <c r="AB2" s="249" t="str">
        <f>IF(Stats!AK6="","",UPPER(Stats!AK6))</f>
        <v/>
      </c>
      <c r="AC2" s="249" t="str">
        <f>IF(Stats!AL6="","",UPPER(Stats!AL6))</f>
        <v/>
      </c>
      <c r="AD2" s="249" t="str">
        <f>IF(Stats!AM6="","",UPPER(Stats!AM6))</f>
        <v/>
      </c>
      <c r="AE2" s="249" t="str">
        <f>IF(Stats!AN6="","",UPPER(Stats!AN6))</f>
        <v/>
      </c>
      <c r="AF2" s="249" t="str">
        <f>IF(Stats!AO6="","",UPPER(Stats!AO6))</f>
        <v/>
      </c>
      <c r="AG2" s="249" t="str">
        <f>IF(Stats!AP6="","",UPPER(Stats!AP6))</f>
        <v/>
      </c>
      <c r="AH2" s="249" t="str">
        <f>IF(Stats!AQ6="","",UPPER(Stats!AQ6))</f>
        <v/>
      </c>
      <c r="AI2" s="249" t="str">
        <f>IF(Stats!AR6="","",UPPER(Stats!AR6))</f>
        <v/>
      </c>
      <c r="AJ2" s="249" t="str">
        <f>IF(Stats!AS6="","",UPPER(Stats!AS6))</f>
        <v/>
      </c>
      <c r="AK2" s="249" t="str">
        <f>IF(Stats!AT6="","",UPPER(Stats!AT6))</f>
        <v/>
      </c>
      <c r="AL2" s="249" t="str">
        <f>IF(Stats!AU6="","",UPPER(Stats!AU6))</f>
        <v/>
      </c>
      <c r="AM2" s="249" t="str">
        <f>IF(Stats!AV6="","",UPPER(Stats!AV6))</f>
        <v/>
      </c>
      <c r="AN2" s="249" t="str">
        <f>IF(Stats!AW6="","",UPPER(Stats!AW6))</f>
        <v/>
      </c>
      <c r="AO2" s="249" t="str">
        <f>IF(Stats!AX6="","",UPPER(Stats!AX6))</f>
        <v/>
      </c>
      <c r="AP2" s="249" t="str">
        <f>IF(Stats!AY6="","",UPPER(Stats!AY6))</f>
        <v/>
      </c>
      <c r="AQ2" s="249" t="str">
        <f>IF(Stats!AZ6="","",UPPER(Stats!AZ6))</f>
        <v/>
      </c>
      <c r="AR2" s="249" t="str">
        <f>IF(Stats!BA6="","",UPPER(Stats!BA6))</f>
        <v/>
      </c>
      <c r="AS2" s="249" t="str">
        <f>IF(Stats!BB6="","",UPPER(Stats!BB6))</f>
        <v/>
      </c>
      <c r="AT2" s="250"/>
      <c r="AU2" s="250" t="s">
        <v>286</v>
      </c>
      <c r="AV2" s="250"/>
      <c r="AW2" s="249" t="str">
        <f>IF(Stats!M6="","",UPPER(Stats!M6))</f>
        <v/>
      </c>
      <c r="AX2" s="249" t="str">
        <f>IF(Stats!N6="","",UPPER(Stats!N6))</f>
        <v/>
      </c>
      <c r="AY2" s="249" t="str">
        <f>IF(Stats!O6="","",UPPER(Stats!O6))</f>
        <v/>
      </c>
      <c r="AZ2" s="249" t="str">
        <f>IF(Stats!P6="","",UPPER(Stats!P6))</f>
        <v/>
      </c>
      <c r="BA2" s="249" t="str">
        <f>IF(Stats!Q6="","",UPPER(Stats!Q6))</f>
        <v/>
      </c>
      <c r="BB2" s="249" t="str">
        <f>IF(Stats!R6="","",UPPER(Stats!R6))</f>
        <v/>
      </c>
      <c r="BC2" s="249" t="str">
        <f>IF(Stats!S6="","",UPPER(Stats!S6))</f>
        <v/>
      </c>
      <c r="BD2" s="249" t="str">
        <f>IF(Stats!T6="","",UPPER(Stats!T6))</f>
        <v/>
      </c>
      <c r="BE2" s="249" t="str">
        <f>IF(Stats!U6="","",UPPER(Stats!U6))</f>
        <v/>
      </c>
      <c r="BF2" s="249" t="str">
        <f>IF(Stats!V6="","",UPPER(Stats!V6))</f>
        <v/>
      </c>
      <c r="BG2" s="249" t="str">
        <f>IF(Stats!W6="","",UPPER(Stats!W6))</f>
        <v/>
      </c>
      <c r="BH2" s="249" t="str">
        <f>IF(Stats!X6="","",UPPER(Stats!X6))</f>
        <v/>
      </c>
      <c r="BI2" s="249" t="str">
        <f>IF(Stats!Y6="","",UPPER(Stats!Y6))</f>
        <v/>
      </c>
      <c r="BJ2" s="249" t="str">
        <f>IF(Stats!Z6="","",UPPER(Stats!Z6))</f>
        <v/>
      </c>
      <c r="BK2" s="249" t="str">
        <f>IF(Stats!AA6="","",UPPER(Stats!AA6))</f>
        <v/>
      </c>
      <c r="BL2" s="249" t="str">
        <f>IF(Stats!AB6="","",UPPER(Stats!AB6))</f>
        <v/>
      </c>
      <c r="BM2" s="249" t="str">
        <f>IF(Stats!AC6="","",UPPER(Stats!AC6))</f>
        <v/>
      </c>
      <c r="BN2" s="249" t="str">
        <f>IF(Stats!AD6="","",UPPER(Stats!AD6))</f>
        <v/>
      </c>
      <c r="BO2" s="249" t="str">
        <f>IF(Stats!AE6="","",UPPER(Stats!AE6))</f>
        <v/>
      </c>
      <c r="BP2" s="249" t="str">
        <f>IF(Stats!AF6="","",UPPER(Stats!AF6))</f>
        <v/>
      </c>
      <c r="BQ2" s="249" t="str">
        <f>IF(Stats!AG6="","",UPPER(Stats!AG6))</f>
        <v/>
      </c>
      <c r="BR2" s="249" t="str">
        <f>IF(Stats!AH6="","",UPPER(Stats!AH6))</f>
        <v/>
      </c>
      <c r="BS2" s="249" t="str">
        <f>IF(Stats!AI6="","",UPPER(Stats!AI6))</f>
        <v/>
      </c>
      <c r="BT2" s="249" t="str">
        <f>IF(Stats!AJ6="","",UPPER(Stats!AJ6))</f>
        <v/>
      </c>
      <c r="BU2" s="249" t="str">
        <f>IF(Stats!AK6="","",UPPER(Stats!AK6))</f>
        <v/>
      </c>
      <c r="BV2" s="249" t="str">
        <f>IF(Stats!AL6="","",UPPER(Stats!AL6))</f>
        <v/>
      </c>
      <c r="BW2" s="249" t="str">
        <f>IF(Stats!AM6="","",UPPER(Stats!AM6))</f>
        <v/>
      </c>
      <c r="BX2" s="249" t="str">
        <f>IF(Stats!AN6="","",UPPER(Stats!AN6))</f>
        <v/>
      </c>
      <c r="BY2" s="249" t="str">
        <f>IF(Stats!AO6="","",UPPER(Stats!AO6))</f>
        <v/>
      </c>
      <c r="BZ2" s="249" t="str">
        <f>IF(Stats!AP6="","",UPPER(Stats!AP6))</f>
        <v/>
      </c>
      <c r="CA2" s="249" t="str">
        <f>IF(Stats!AQ6="","",UPPER(Stats!AQ6))</f>
        <v/>
      </c>
      <c r="CB2" s="249" t="str">
        <f>IF(Stats!AR6="","",UPPER(Stats!AR6))</f>
        <v/>
      </c>
      <c r="CC2" s="249" t="str">
        <f>IF(Stats!AS6="","",UPPER(Stats!AS6))</f>
        <v/>
      </c>
      <c r="CD2" s="249" t="str">
        <f>IF(Stats!AT6="","",UPPER(Stats!AT6))</f>
        <v/>
      </c>
      <c r="CE2" s="249" t="str">
        <f>IF(Stats!AU6="","",UPPER(Stats!AU6))</f>
        <v/>
      </c>
      <c r="CF2" s="249" t="str">
        <f>IF(Stats!AV6="","",UPPER(Stats!AV6))</f>
        <v/>
      </c>
      <c r="CG2" s="249" t="str">
        <f>IF(Stats!AW6="","",UPPER(Stats!AW6))</f>
        <v/>
      </c>
      <c r="CH2" s="249" t="str">
        <f>IF(Stats!AX6="","",UPPER(Stats!AX6))</f>
        <v/>
      </c>
      <c r="CI2" s="249" t="str">
        <f>IF(Stats!AY6="","",UPPER(Stats!AY6))</f>
        <v/>
      </c>
      <c r="CJ2" s="249" t="str">
        <f>IF(Stats!AZ6="","",UPPER(Stats!AZ6))</f>
        <v/>
      </c>
      <c r="CK2" s="249" t="str">
        <f>IF(Stats!BA6="","",UPPER(Stats!BA6))</f>
        <v/>
      </c>
      <c r="CL2" s="249" t="str">
        <f>IF(Stats!BB6="","",UPPER(Stats!BB6))</f>
        <v/>
      </c>
      <c r="CM2" s="250"/>
      <c r="CN2" s="250"/>
      <c r="CO2" s="250"/>
      <c r="CP2" s="251" t="str">
        <f>UPPER(ACROEU_1)</f>
        <v/>
      </c>
      <c r="CQ2" s="251" t="str">
        <f>UPPER(ACROEU_2)</f>
        <v/>
      </c>
      <c r="CR2" s="251" t="str">
        <f>UPPER(ACROEU_3)</f>
        <v/>
      </c>
      <c r="CS2" s="251" t="str">
        <f>UPPER(ACROEU_4)</f>
        <v/>
      </c>
      <c r="CT2" s="250"/>
      <c r="CU2" s="250"/>
      <c r="CV2" s="250"/>
      <c r="CW2" s="251" t="str">
        <f>UPPER(ACROEU_1)</f>
        <v/>
      </c>
      <c r="CX2" s="251" t="str">
        <f>UPPER(ACROEU_2)</f>
        <v/>
      </c>
      <c r="CY2" s="251" t="str">
        <f>UPPER(ACROEU_3)</f>
        <v/>
      </c>
      <c r="CZ2" s="251" t="str">
        <f>UPPER(ACROEU_4)</f>
        <v/>
      </c>
      <c r="DC2" s="250" t="s">
        <v>289</v>
      </c>
      <c r="DD2" s="250">
        <f t="array" ref="DD2:DG2">TRANSPOSE(User!F7:F10)</f>
        <v>0</v>
      </c>
      <c r="DE2" s="250">
        <v>0</v>
      </c>
      <c r="DF2" s="250">
        <v>0</v>
      </c>
      <c r="DG2" s="250">
        <v>0</v>
      </c>
      <c r="DH2" s="251" t="str">
        <f t="array" ref="DH2:ES2">UPPER(TRANSPOSE(IF(User!F22:F59="","",User!F22:F59)))</f>
        <v/>
      </c>
      <c r="DI2" s="259" t="str">
        <v/>
      </c>
      <c r="DJ2" s="259" t="str">
        <v/>
      </c>
      <c r="DK2" s="259" t="str">
        <v/>
      </c>
      <c r="DL2" s="259" t="str">
        <v/>
      </c>
      <c r="DM2" s="259" t="str">
        <v/>
      </c>
      <c r="DN2" s="259" t="str">
        <v/>
      </c>
      <c r="DO2" s="259" t="str">
        <v/>
      </c>
      <c r="DP2" s="259" t="str">
        <v/>
      </c>
      <c r="DQ2" s="259" t="str">
        <v/>
      </c>
      <c r="DR2" s="259" t="str">
        <v/>
      </c>
      <c r="DS2" s="259" t="str">
        <v/>
      </c>
      <c r="DT2" s="259" t="str">
        <v/>
      </c>
      <c r="DU2" s="259" t="str">
        <v/>
      </c>
      <c r="DV2" s="259" t="str">
        <v/>
      </c>
      <c r="DW2" s="259" t="str">
        <v/>
      </c>
      <c r="DX2" s="259" t="str">
        <v/>
      </c>
      <c r="DY2" s="259" t="str">
        <v/>
      </c>
      <c r="DZ2" s="259" t="str">
        <v/>
      </c>
      <c r="EA2" s="259" t="str">
        <v/>
      </c>
      <c r="EB2" s="259" t="str">
        <v/>
      </c>
      <c r="EC2" s="259" t="str">
        <v/>
      </c>
      <c r="ED2" s="259" t="str">
        <v/>
      </c>
      <c r="EE2" s="259" t="str">
        <v/>
      </c>
      <c r="EF2" s="259" t="str">
        <v/>
      </c>
      <c r="EG2" s="259" t="str">
        <v/>
      </c>
      <c r="EH2" s="259" t="str">
        <v/>
      </c>
      <c r="EI2" s="259" t="str">
        <v/>
      </c>
      <c r="EJ2" s="259" t="str">
        <v/>
      </c>
      <c r="EK2" s="259" t="str">
        <v/>
      </c>
      <c r="EL2" s="259" t="str">
        <v/>
      </c>
      <c r="EM2" s="259" t="str">
        <v/>
      </c>
      <c r="EN2" s="259" t="str">
        <v/>
      </c>
      <c r="EO2" s="259" t="str">
        <v/>
      </c>
      <c r="EP2" s="259" t="str">
        <v/>
      </c>
      <c r="EQ2" s="259" t="str">
        <v/>
      </c>
      <c r="ER2" s="259" t="str">
        <v/>
      </c>
      <c r="ES2" s="259" t="str">
        <v/>
      </c>
      <c r="ET2" s="259" t="str">
        <f t="array" ref="ET2:EV2">UPPER(TRANSPOSE(Jan_2024!A58:A60))</f>
        <v>ANNUAL LEAVE</v>
      </c>
      <c r="EU2" s="259" t="str">
        <v>SPECIAL LEAVE</v>
      </c>
      <c r="EV2" s="259" t="str">
        <v>ILLNESS</v>
      </c>
    </row>
    <row r="3" spans="1:152" x14ac:dyDescent="0.3">
      <c r="A3" s="2">
        <f ca="1">MATCH("Illness",INDIRECT(C3&amp;"!"&amp;"A12:A60"),0)+11</f>
        <v>60</v>
      </c>
      <c r="C3" s="252" t="str">
        <f>B4</f>
        <v>Jan_2024</v>
      </c>
      <c r="D3" s="253" t="str">
        <f t="shared" ref="D3:AS3" si="0">IF(D$2="","",SUM(D4:D53))</f>
        <v/>
      </c>
      <c r="E3" s="253" t="str">
        <f t="shared" si="0"/>
        <v/>
      </c>
      <c r="F3" s="253" t="str">
        <f t="shared" si="0"/>
        <v/>
      </c>
      <c r="G3" s="253" t="str">
        <f t="shared" si="0"/>
        <v/>
      </c>
      <c r="H3" s="253" t="str">
        <f t="shared" si="0"/>
        <v/>
      </c>
      <c r="I3" s="253" t="str">
        <f t="shared" si="0"/>
        <v/>
      </c>
      <c r="J3" s="253" t="str">
        <f t="shared" si="0"/>
        <v/>
      </c>
      <c r="K3" s="253" t="str">
        <f t="shared" si="0"/>
        <v/>
      </c>
      <c r="L3" s="253" t="str">
        <f t="shared" si="0"/>
        <v/>
      </c>
      <c r="M3" s="253" t="str">
        <f t="shared" si="0"/>
        <v/>
      </c>
      <c r="N3" s="253" t="str">
        <f t="shared" si="0"/>
        <v/>
      </c>
      <c r="O3" s="253" t="str">
        <f t="shared" si="0"/>
        <v/>
      </c>
      <c r="P3" s="253" t="str">
        <f t="shared" si="0"/>
        <v/>
      </c>
      <c r="Q3" s="253" t="str">
        <f t="shared" si="0"/>
        <v/>
      </c>
      <c r="R3" s="253" t="str">
        <f t="shared" si="0"/>
        <v/>
      </c>
      <c r="S3" s="253" t="str">
        <f t="shared" si="0"/>
        <v/>
      </c>
      <c r="T3" s="253" t="str">
        <f t="shared" si="0"/>
        <v/>
      </c>
      <c r="U3" s="253" t="str">
        <f t="shared" si="0"/>
        <v/>
      </c>
      <c r="V3" s="253" t="str">
        <f t="shared" si="0"/>
        <v/>
      </c>
      <c r="W3" s="253" t="str">
        <f t="shared" si="0"/>
        <v/>
      </c>
      <c r="X3" s="253" t="str">
        <f t="shared" si="0"/>
        <v/>
      </c>
      <c r="Y3" s="253" t="str">
        <f t="shared" si="0"/>
        <v/>
      </c>
      <c r="Z3" s="253" t="str">
        <f t="shared" si="0"/>
        <v/>
      </c>
      <c r="AA3" s="253" t="str">
        <f t="shared" si="0"/>
        <v/>
      </c>
      <c r="AB3" s="253" t="str">
        <f t="shared" si="0"/>
        <v/>
      </c>
      <c r="AC3" s="253" t="str">
        <f t="shared" si="0"/>
        <v/>
      </c>
      <c r="AD3" s="253" t="str">
        <f t="shared" si="0"/>
        <v/>
      </c>
      <c r="AE3" s="253" t="str">
        <f t="shared" si="0"/>
        <v/>
      </c>
      <c r="AF3" s="253" t="str">
        <f t="shared" si="0"/>
        <v/>
      </c>
      <c r="AG3" s="253" t="str">
        <f t="shared" si="0"/>
        <v/>
      </c>
      <c r="AH3" s="253" t="str">
        <f t="shared" si="0"/>
        <v/>
      </c>
      <c r="AI3" s="253" t="str">
        <f t="shared" si="0"/>
        <v/>
      </c>
      <c r="AJ3" s="253" t="str">
        <f t="shared" si="0"/>
        <v/>
      </c>
      <c r="AK3" s="253" t="str">
        <f t="shared" si="0"/>
        <v/>
      </c>
      <c r="AL3" s="253" t="str">
        <f t="shared" si="0"/>
        <v/>
      </c>
      <c r="AM3" s="253" t="str">
        <f t="shared" si="0"/>
        <v/>
      </c>
      <c r="AN3" s="253" t="str">
        <f t="shared" si="0"/>
        <v/>
      </c>
      <c r="AO3" s="253" t="str">
        <f t="shared" si="0"/>
        <v/>
      </c>
      <c r="AP3" s="253" t="str">
        <f t="shared" si="0"/>
        <v/>
      </c>
      <c r="AQ3" s="253" t="str">
        <f t="shared" si="0"/>
        <v/>
      </c>
      <c r="AR3" s="253" t="str">
        <f t="shared" si="0"/>
        <v/>
      </c>
      <c r="AS3" s="253" t="str">
        <f t="shared" si="0"/>
        <v/>
      </c>
      <c r="AV3" s="2" t="str">
        <f t="shared" ref="AV3:AV34" si="1">IF($C3="","",$C3)</f>
        <v>Jan_2024</v>
      </c>
      <c r="AW3" s="253" t="str">
        <f t="shared" ref="AW3:CL3" si="2">IF(AW$2="","",COUNTA(AW4:AW53)-COUNTIF(AW4:AW53,""))</f>
        <v/>
      </c>
      <c r="AX3" s="253" t="str">
        <f t="shared" si="2"/>
        <v/>
      </c>
      <c r="AY3" s="253" t="str">
        <f t="shared" si="2"/>
        <v/>
      </c>
      <c r="AZ3" s="253" t="str">
        <f t="shared" si="2"/>
        <v/>
      </c>
      <c r="BA3" s="253" t="str">
        <f t="shared" si="2"/>
        <v/>
      </c>
      <c r="BB3" s="253" t="str">
        <f t="shared" si="2"/>
        <v/>
      </c>
      <c r="BC3" s="253" t="str">
        <f t="shared" si="2"/>
        <v/>
      </c>
      <c r="BD3" s="253" t="str">
        <f t="shared" si="2"/>
        <v/>
      </c>
      <c r="BE3" s="253" t="str">
        <f t="shared" si="2"/>
        <v/>
      </c>
      <c r="BF3" s="253" t="str">
        <f t="shared" si="2"/>
        <v/>
      </c>
      <c r="BG3" s="253" t="str">
        <f t="shared" si="2"/>
        <v/>
      </c>
      <c r="BH3" s="253" t="str">
        <f t="shared" si="2"/>
        <v/>
      </c>
      <c r="BI3" s="253" t="str">
        <f t="shared" si="2"/>
        <v/>
      </c>
      <c r="BJ3" s="253" t="str">
        <f t="shared" si="2"/>
        <v/>
      </c>
      <c r="BK3" s="253" t="str">
        <f t="shared" si="2"/>
        <v/>
      </c>
      <c r="BL3" s="253" t="str">
        <f t="shared" si="2"/>
        <v/>
      </c>
      <c r="BM3" s="253" t="str">
        <f t="shared" si="2"/>
        <v/>
      </c>
      <c r="BN3" s="253" t="str">
        <f t="shared" si="2"/>
        <v/>
      </c>
      <c r="BO3" s="253" t="str">
        <f t="shared" si="2"/>
        <v/>
      </c>
      <c r="BP3" s="253" t="str">
        <f t="shared" si="2"/>
        <v/>
      </c>
      <c r="BQ3" s="253" t="str">
        <f t="shared" si="2"/>
        <v/>
      </c>
      <c r="BR3" s="253" t="str">
        <f t="shared" si="2"/>
        <v/>
      </c>
      <c r="BS3" s="253" t="str">
        <f t="shared" si="2"/>
        <v/>
      </c>
      <c r="BT3" s="253" t="str">
        <f t="shared" si="2"/>
        <v/>
      </c>
      <c r="BU3" s="253" t="str">
        <f t="shared" si="2"/>
        <v/>
      </c>
      <c r="BV3" s="253" t="str">
        <f t="shared" si="2"/>
        <v/>
      </c>
      <c r="BW3" s="253" t="str">
        <f t="shared" si="2"/>
        <v/>
      </c>
      <c r="BX3" s="253" t="str">
        <f t="shared" si="2"/>
        <v/>
      </c>
      <c r="BY3" s="253" t="str">
        <f t="shared" si="2"/>
        <v/>
      </c>
      <c r="BZ3" s="253" t="str">
        <f t="shared" si="2"/>
        <v/>
      </c>
      <c r="CA3" s="253" t="str">
        <f t="shared" si="2"/>
        <v/>
      </c>
      <c r="CB3" s="253" t="str">
        <f t="shared" si="2"/>
        <v/>
      </c>
      <c r="CC3" s="253" t="str">
        <f t="shared" si="2"/>
        <v/>
      </c>
      <c r="CD3" s="253" t="str">
        <f t="shared" si="2"/>
        <v/>
      </c>
      <c r="CE3" s="253" t="str">
        <f t="shared" si="2"/>
        <v/>
      </c>
      <c r="CF3" s="253" t="str">
        <f t="shared" si="2"/>
        <v/>
      </c>
      <c r="CG3" s="253" t="str">
        <f t="shared" si="2"/>
        <v/>
      </c>
      <c r="CH3" s="253" t="str">
        <f t="shared" si="2"/>
        <v/>
      </c>
      <c r="CI3" s="253" t="str">
        <f t="shared" si="2"/>
        <v/>
      </c>
      <c r="CJ3" s="253" t="str">
        <f t="shared" si="2"/>
        <v/>
      </c>
      <c r="CK3" s="253" t="str">
        <f t="shared" si="2"/>
        <v/>
      </c>
      <c r="CL3" s="253" t="str">
        <f t="shared" si="2"/>
        <v/>
      </c>
      <c r="CO3" s="2" t="str">
        <f t="shared" ref="CO3:CO34" si="3">IF($C3="","",$C3)</f>
        <v>Jan_2024</v>
      </c>
      <c r="CP3" s="253">
        <f ca="1">SUM(CP4:CP53)</f>
        <v>0</v>
      </c>
      <c r="CQ3" s="253">
        <f ca="1">SUM(CQ4:CQ53)</f>
        <v>0</v>
      </c>
      <c r="CR3" s="253">
        <f ca="1">SUM(CR4:CR53)</f>
        <v>0</v>
      </c>
      <c r="CS3" s="253">
        <f ca="1">SUM(CS4:CS53)</f>
        <v>0</v>
      </c>
      <c r="CV3" s="2" t="str">
        <f t="shared" ref="CV3:CV34" si="4">IF($C3="","",$C3)</f>
        <v>Jan_2024</v>
      </c>
      <c r="CW3" s="253" t="str">
        <f ca="1">CONCATENATE(CW4,CW5,CW6,CW7,CW8,CW9,CW10,CW11,CW12,CW13,CW14,CW15,CW16,CW17,CW18,CW19,CW20,CW21,CW22,CW23,CW24,CW25,CW26,CW27,CW28,CW29,CW30,CW31,CW32,CW33,CW34,CW35,CW36,CW37,CW38,CW39,CW40,CW41,CW42,CW43,CW44,CW45,CW46,CW47,CW48,CW49,CW50,CW51,CW52,CW53)</f>
        <v/>
      </c>
      <c r="CX3" s="253" t="str">
        <f ca="1">CONCATENATE(CX4,CX5,CX6,CX7,CX8,CX9,CX10,CX11,CX12,CX13,CX14,CX15,CX16,CX17,CX18,CX19,CX20,CX21,CX22,CX23,CX24,CX25,CX26,CX27,CX28,CX29,CX30,CX31,CX32,CX33,CX34,CX35,CX36,CX37,CX38,CX39,CX40,CX41,CX42,CX43,CX44,CX45,CX46,CX47,CX48,CX49,CX50,CX51,CX52,CX53)</f>
        <v/>
      </c>
      <c r="CY3" s="253" t="str">
        <f ca="1">CONCATENATE(CY4,CY5,CY6,CY7,CY8,CY9,CY10,CY11,CY12,CY13,CY14,CY15,CY16,CY17,CY18,CY19,CY20,CY21,CY22,CY23,CY24,CY25,CY26,CY27,CY28,CY29,CY30,CY31,CY32,CY33,CY34,CY35,CY36,CY37,CY38,CY39,CY40,CY41,CY42,CY43,CY44,CY45,CY46,CY47,CY48,CY49,CY50,CY51,CY52,CY53)</f>
        <v/>
      </c>
      <c r="CZ3" s="253" t="str">
        <f ca="1">CONCATENATE(CZ4,CZ5,CZ6,CZ7,CZ8,CZ9,CZ10,CZ11,CZ12,CZ13,CZ14,CZ15,CZ16,CZ17,CZ18,CZ19,CZ20,CZ21,CZ22,CZ23,CZ24,CZ25,CZ26,CZ27,CZ28,CZ29,CZ30,CZ31,CZ32,CZ33,CZ34,CZ35,CZ36,CZ37,CZ38,CZ39,CZ40,CZ41,CZ42,CZ43,CZ44,CZ45,CZ46,CZ47,CZ48,CZ49,CZ50,CZ51,CZ52,CZ53)</f>
        <v/>
      </c>
      <c r="DC3" s="2" t="str">
        <f t="shared" ref="DC3:DC53" si="5">IF($C3="","",$C3)</f>
        <v>Jan_2024</v>
      </c>
      <c r="DD3" s="253">
        <f t="shared" ref="DD3:DL3" ca="1" si="6">SUM(DD4:DD53)</f>
        <v>0</v>
      </c>
      <c r="DE3" s="253">
        <f t="shared" ca="1" si="6"/>
        <v>0</v>
      </c>
      <c r="DF3" s="253">
        <f t="shared" ca="1" si="6"/>
        <v>0</v>
      </c>
      <c r="DG3" s="253">
        <f t="shared" ca="1" si="6"/>
        <v>0</v>
      </c>
      <c r="DH3" s="253">
        <f t="shared" ca="1" si="6"/>
        <v>0</v>
      </c>
      <c r="DI3" s="253">
        <f t="shared" ca="1" si="6"/>
        <v>0</v>
      </c>
      <c r="DJ3" s="253">
        <f t="shared" ca="1" si="6"/>
        <v>0</v>
      </c>
      <c r="DK3" s="253">
        <f t="shared" ca="1" si="6"/>
        <v>0</v>
      </c>
      <c r="DL3" s="253">
        <f t="shared" ca="1" si="6"/>
        <v>0</v>
      </c>
      <c r="DM3" s="253">
        <f t="shared" ref="DM3:EV3" ca="1" si="7">SUM(DM4:DM53)</f>
        <v>0</v>
      </c>
      <c r="DN3" s="253">
        <f t="shared" ca="1" si="7"/>
        <v>0</v>
      </c>
      <c r="DO3" s="253">
        <f t="shared" ca="1" si="7"/>
        <v>0</v>
      </c>
      <c r="DP3" s="253">
        <f t="shared" ca="1" si="7"/>
        <v>0</v>
      </c>
      <c r="DQ3" s="253">
        <f t="shared" ca="1" si="7"/>
        <v>0</v>
      </c>
      <c r="DR3" s="253">
        <f t="shared" ca="1" si="7"/>
        <v>0</v>
      </c>
      <c r="DS3" s="253">
        <f t="shared" ca="1" si="7"/>
        <v>0</v>
      </c>
      <c r="DT3" s="253">
        <f t="shared" ca="1" si="7"/>
        <v>0</v>
      </c>
      <c r="DU3" s="253">
        <f t="shared" ca="1" si="7"/>
        <v>0</v>
      </c>
      <c r="DV3" s="253">
        <f t="shared" ca="1" si="7"/>
        <v>0</v>
      </c>
      <c r="DW3" s="253">
        <f t="shared" ca="1" si="7"/>
        <v>0</v>
      </c>
      <c r="DX3" s="253">
        <f t="shared" ca="1" si="7"/>
        <v>0</v>
      </c>
      <c r="DY3" s="253">
        <f t="shared" ca="1" si="7"/>
        <v>0</v>
      </c>
      <c r="DZ3" s="253">
        <f t="shared" ca="1" si="7"/>
        <v>0</v>
      </c>
      <c r="EA3" s="253">
        <f t="shared" ca="1" si="7"/>
        <v>0</v>
      </c>
      <c r="EB3" s="253">
        <f t="shared" ca="1" si="7"/>
        <v>0</v>
      </c>
      <c r="EC3" s="253">
        <f t="shared" ca="1" si="7"/>
        <v>0</v>
      </c>
      <c r="ED3" s="253">
        <f t="shared" ca="1" si="7"/>
        <v>0</v>
      </c>
      <c r="EE3" s="253">
        <f t="shared" ca="1" si="7"/>
        <v>0</v>
      </c>
      <c r="EF3" s="253">
        <f t="shared" ca="1" si="7"/>
        <v>0</v>
      </c>
      <c r="EG3" s="253">
        <f t="shared" ca="1" si="7"/>
        <v>0</v>
      </c>
      <c r="EH3" s="253">
        <f t="shared" ca="1" si="7"/>
        <v>0</v>
      </c>
      <c r="EI3" s="253">
        <f t="shared" ca="1" si="7"/>
        <v>0</v>
      </c>
      <c r="EJ3" s="253">
        <f t="shared" ca="1" si="7"/>
        <v>0</v>
      </c>
      <c r="EK3" s="253">
        <f t="shared" ca="1" si="7"/>
        <v>0</v>
      </c>
      <c r="EL3" s="253">
        <f t="shared" ca="1" si="7"/>
        <v>0</v>
      </c>
      <c r="EM3" s="253">
        <f t="shared" ca="1" si="7"/>
        <v>0</v>
      </c>
      <c r="EN3" s="253">
        <f t="shared" ca="1" si="7"/>
        <v>0</v>
      </c>
      <c r="EO3" s="253">
        <f t="shared" ca="1" si="7"/>
        <v>0</v>
      </c>
      <c r="EP3" s="253">
        <f t="shared" ca="1" si="7"/>
        <v>0</v>
      </c>
      <c r="EQ3" s="253">
        <f t="shared" ca="1" si="7"/>
        <v>0</v>
      </c>
      <c r="ER3" s="253">
        <f t="shared" ca="1" si="7"/>
        <v>0</v>
      </c>
      <c r="ES3" s="253">
        <f t="shared" ca="1" si="7"/>
        <v>0</v>
      </c>
      <c r="ET3" s="253">
        <f t="shared" ca="1" si="7"/>
        <v>0</v>
      </c>
      <c r="EU3" s="253">
        <f t="shared" ca="1" si="7"/>
        <v>0</v>
      </c>
      <c r="EV3" s="253">
        <f t="shared" ca="1" si="7"/>
        <v>0</v>
      </c>
    </row>
    <row r="4" spans="1:152" x14ac:dyDescent="0.3">
      <c r="A4" s="252">
        <v>11</v>
      </c>
      <c r="B4" s="252" t="str">
        <f>Config!$W$7&amp;"_"&amp;Year</f>
        <v>Jan_2024</v>
      </c>
      <c r="C4" s="252" t="str">
        <f t="shared" ref="C4:C35" ca="1" si="8">IF(A4="","",IF(OR(AU4="",AU4=Row_total_eu_projects,AU4=Row_total_other,AU4=Row_total_absences),"",UPPER(AU4)))</f>
        <v>EU-PROJECTS (H2020+HE)</v>
      </c>
      <c r="D4" s="253" t="str">
        <f t="array" aca="1" ref="D4" ca="1">IF(D$2="","",IFERROR(IF(FIND(D$2,$C4)&gt;=1,INDIRECT($B4&amp;"!"&amp;"AG"&amp;$A4),0),""))</f>
        <v/>
      </c>
      <c r="E4" s="253" t="str">
        <f t="array" aca="1" ref="E4" ca="1">IF(E$2="","",IFERROR(IF(FIND(E$2,$C4)&gt;=1,INDIRECT($B4&amp;"!"&amp;"AG"&amp;$A4),0),""))</f>
        <v/>
      </c>
      <c r="F4" s="253" t="str">
        <f t="array" aca="1" ref="F4" ca="1">IF(F$2="","",IFERROR(IF(FIND(F$2,$C4)&gt;=1,INDIRECT($B4&amp;"!"&amp;"AG"&amp;$A4),0),""))</f>
        <v/>
      </c>
      <c r="G4" s="253" t="str">
        <f t="array" aca="1" ref="G4" ca="1">IF(G$2="","",IFERROR(IF(FIND(G$2,$C4)&gt;=1,INDIRECT($B4&amp;"!"&amp;"AG"&amp;$A4),0),""))</f>
        <v/>
      </c>
      <c r="H4" s="253" t="str">
        <f t="array" aca="1" ref="H4" ca="1">IF(H$2="","",IFERROR(IF(FIND(H$2,$C4)&gt;=1,INDIRECT($B4&amp;"!"&amp;"AG"&amp;$A4),0),""))</f>
        <v/>
      </c>
      <c r="I4" s="253" t="str">
        <f t="array" aca="1" ref="I4" ca="1">IF(I$2="","",IFERROR(IF(FIND(I$2,$C4)&gt;=1,INDIRECT($B4&amp;"!"&amp;"AG"&amp;$A4),0),""))</f>
        <v/>
      </c>
      <c r="J4" s="253" t="str">
        <f t="array" aca="1" ref="J4" ca="1">IF(J$2="","",IFERROR(IF(FIND(J$2,$C4)&gt;=1,INDIRECT($B4&amp;"!"&amp;"AG"&amp;$A4),0),""))</f>
        <v/>
      </c>
      <c r="K4" s="253" t="str">
        <f t="array" aca="1" ref="K4" ca="1">IF(K$2="","",IFERROR(IF(FIND(K$2,$C4)&gt;=1,INDIRECT($B4&amp;"!"&amp;"AG"&amp;$A4),0),""))</f>
        <v/>
      </c>
      <c r="L4" s="253" t="str">
        <f t="array" aca="1" ref="L4" ca="1">IF(L$2="","",IFERROR(IF(FIND(L$2,$C4)&gt;=1,INDIRECT($B4&amp;"!"&amp;"AG"&amp;$A4),0),""))</f>
        <v/>
      </c>
      <c r="M4" s="253" t="str">
        <f t="array" aca="1" ref="M4" ca="1">IF(M$2="","",IFERROR(IF(FIND(M$2,$C4)&gt;=1,INDIRECT($B4&amp;"!"&amp;"AG"&amp;$A4),0),""))</f>
        <v/>
      </c>
      <c r="N4" s="253" t="str">
        <f t="array" aca="1" ref="N4" ca="1">IF(N$2="","",IFERROR(IF(FIND(N$2,$C4)&gt;=1,INDIRECT($B4&amp;"!"&amp;"AG"&amp;$A4),0),""))</f>
        <v/>
      </c>
      <c r="O4" s="253" t="str">
        <f t="array" aca="1" ref="O4" ca="1">IF(O$2="","",IFERROR(IF(FIND(O$2,$C4)&gt;=1,INDIRECT($B4&amp;"!"&amp;"AG"&amp;$A4),0),""))</f>
        <v/>
      </c>
      <c r="P4" s="253" t="str">
        <f t="array" aca="1" ref="P4" ca="1">IF(P$2="","",IFERROR(IF(FIND(P$2,$C4)&gt;=1,INDIRECT($B4&amp;"!"&amp;"AG"&amp;$A4),0),""))</f>
        <v/>
      </c>
      <c r="Q4" s="253" t="str">
        <f t="array" aca="1" ref="Q4" ca="1">IF(Q$2="","",IFERROR(IF(FIND(Q$2,$C4)&gt;=1,INDIRECT($B4&amp;"!"&amp;"AG"&amp;$A4),0),""))</f>
        <v/>
      </c>
      <c r="R4" s="253" t="str">
        <f t="array" aca="1" ref="R4" ca="1">IF(R$2="","",IFERROR(IF(FIND(R$2,$C4)&gt;=1,INDIRECT($B4&amp;"!"&amp;"AG"&amp;$A4),0),""))</f>
        <v/>
      </c>
      <c r="S4" s="253" t="str">
        <f t="array" aca="1" ref="S4" ca="1">IF(S$2="","",IFERROR(IF(FIND(S$2,$C4)&gt;=1,INDIRECT($B4&amp;"!"&amp;"AG"&amp;$A4),0),""))</f>
        <v/>
      </c>
      <c r="T4" s="253" t="str">
        <f t="array" aca="1" ref="T4" ca="1">IF(T$2="","",IFERROR(IF(FIND(T$2,$C4)&gt;=1,INDIRECT($B4&amp;"!"&amp;"AG"&amp;$A4),0),""))</f>
        <v/>
      </c>
      <c r="U4" s="253" t="str">
        <f t="array" aca="1" ref="U4" ca="1">IF(U$2="","",IFERROR(IF(FIND(U$2,$C4)&gt;=1,INDIRECT($B4&amp;"!"&amp;"AG"&amp;$A4),0),""))</f>
        <v/>
      </c>
      <c r="V4" s="253" t="str">
        <f t="array" aca="1" ref="V4" ca="1">IF(V$2="","",IFERROR(IF(FIND(V$2,$C4)&gt;=1,INDIRECT($B4&amp;"!"&amp;"AG"&amp;$A4),0),""))</f>
        <v/>
      </c>
      <c r="W4" s="253" t="str">
        <f t="array" aca="1" ref="W4" ca="1">IF(W$2="","",IFERROR(IF(FIND(W$2,$C4)&gt;=1,INDIRECT($B4&amp;"!"&amp;"AG"&amp;$A4),0),""))</f>
        <v/>
      </c>
      <c r="X4" s="253" t="str">
        <f t="array" aca="1" ref="X4" ca="1">IF(X$2="","",IFERROR(IF(FIND(X$2,$C4)&gt;=1,INDIRECT($B4&amp;"!"&amp;"AG"&amp;$A4),0),""))</f>
        <v/>
      </c>
      <c r="Y4" s="253" t="str">
        <f t="array" aca="1" ref="Y4" ca="1">IF(Y$2="","",IFERROR(IF(FIND(Y$2,$C4)&gt;=1,INDIRECT($B4&amp;"!"&amp;"AG"&amp;$A4),0),""))</f>
        <v/>
      </c>
      <c r="Z4" s="253" t="str">
        <f t="array" aca="1" ref="Z4" ca="1">IF(Z$2="","",IFERROR(IF(FIND(Z$2,$C4)&gt;=1,INDIRECT($B4&amp;"!"&amp;"AG"&amp;$A4),0),""))</f>
        <v/>
      </c>
      <c r="AA4" s="253" t="str">
        <f t="array" aca="1" ref="AA4" ca="1">IF(AA$2="","",IFERROR(IF(FIND(AA$2,$C4)&gt;=1,INDIRECT($B4&amp;"!"&amp;"AG"&amp;$A4),0),""))</f>
        <v/>
      </c>
      <c r="AB4" s="253" t="str">
        <f t="array" aca="1" ref="AB4" ca="1">IF(AB$2="","",IFERROR(IF(FIND(AB$2,$C4)&gt;=1,INDIRECT($B4&amp;"!"&amp;"AG"&amp;$A4),0),""))</f>
        <v/>
      </c>
      <c r="AC4" s="253" t="str">
        <f t="array" aca="1" ref="AC4" ca="1">IF(AC$2="","",IFERROR(IF(FIND(AC$2,$C4)&gt;=1,INDIRECT($B4&amp;"!"&amp;"AG"&amp;$A4),0),""))</f>
        <v/>
      </c>
      <c r="AD4" s="253" t="str">
        <f t="array" aca="1" ref="AD4" ca="1">IF(AD$2="","",IFERROR(IF(FIND(AD$2,$C4)&gt;=1,INDIRECT($B4&amp;"!"&amp;"AG"&amp;$A4),0),""))</f>
        <v/>
      </c>
      <c r="AE4" s="253" t="str">
        <f t="array" aca="1" ref="AE4" ca="1">IF(AE$2="","",IFERROR(IF(FIND(AE$2,$C4)&gt;=1,INDIRECT($B4&amp;"!"&amp;"AG"&amp;$A4),0),""))</f>
        <v/>
      </c>
      <c r="AF4" s="253" t="str">
        <f t="array" aca="1" ref="AF4" ca="1">IF(AF$2="","",IFERROR(IF(FIND(AF$2,$C4)&gt;=1,INDIRECT($B4&amp;"!"&amp;"AG"&amp;$A4),0),""))</f>
        <v/>
      </c>
      <c r="AG4" s="253" t="str">
        <f t="array" aca="1" ref="AG4" ca="1">IF(AG$2="","",IFERROR(IF(FIND(AG$2,$C4)&gt;=1,INDIRECT($B4&amp;"!"&amp;"AG"&amp;$A4),0),""))</f>
        <v/>
      </c>
      <c r="AH4" s="253" t="str">
        <f t="array" aca="1" ref="AH4" ca="1">IF(AH$2="","",IFERROR(IF(FIND(AH$2,$C4)&gt;=1,INDIRECT($B4&amp;"!"&amp;"AG"&amp;$A4),0),""))</f>
        <v/>
      </c>
      <c r="AI4" s="253" t="str">
        <f t="array" aca="1" ref="AI4" ca="1">IF(AI$2="","",IFERROR(IF(FIND(AI$2,$C4)&gt;=1,INDIRECT($B4&amp;"!"&amp;"AG"&amp;$A4),0),""))</f>
        <v/>
      </c>
      <c r="AJ4" s="253" t="str">
        <f t="array" aca="1" ref="AJ4" ca="1">IF(AJ$2="","",IFERROR(IF(FIND(AJ$2,$C4)&gt;=1,INDIRECT($B4&amp;"!"&amp;"AG"&amp;$A4),0),""))</f>
        <v/>
      </c>
      <c r="AK4" s="253" t="str">
        <f t="array" aca="1" ref="AK4" ca="1">IF(AK$2="","",IFERROR(IF(FIND(AK$2,$C4)&gt;=1,INDIRECT($B4&amp;"!"&amp;"AG"&amp;$A4),0),""))</f>
        <v/>
      </c>
      <c r="AL4" s="253" t="str">
        <f t="array" aca="1" ref="AL4" ca="1">IF(AL$2="","",IFERROR(IF(FIND(AL$2,$C4)&gt;=1,INDIRECT($B4&amp;"!"&amp;"AG"&amp;$A4),0),""))</f>
        <v/>
      </c>
      <c r="AM4" s="253" t="str">
        <f t="array" aca="1" ref="AM4" ca="1">IF(AM$2="","",IFERROR(IF(FIND(AM$2,$C4)&gt;=1,INDIRECT($B4&amp;"!"&amp;"AG"&amp;$A4),0),""))</f>
        <v/>
      </c>
      <c r="AN4" s="253" t="str">
        <f t="array" aca="1" ref="AN4" ca="1">IF(AN$2="","",IFERROR(IF(FIND(AN$2,$C4)&gt;=1,INDIRECT($B4&amp;"!"&amp;"AG"&amp;$A4),0),""))</f>
        <v/>
      </c>
      <c r="AO4" s="253" t="str">
        <f t="array" aca="1" ref="AO4" ca="1">IF(AO$2="","",IFERROR(IF(FIND(AO$2,$C4)&gt;=1,INDIRECT($B4&amp;"!"&amp;"AG"&amp;$A4),0),""))</f>
        <v/>
      </c>
      <c r="AP4" s="253" t="str">
        <f t="array" aca="1" ref="AP4" ca="1">IF(AP$2="","",IFERROR(IF(FIND(AP$2,$C4)&gt;=1,INDIRECT($B4&amp;"!"&amp;"AG"&amp;$A4),0),""))</f>
        <v/>
      </c>
      <c r="AQ4" s="253" t="str">
        <f t="array" aca="1" ref="AQ4" ca="1">IF(AQ$2="","",IFERROR(IF(FIND(AQ$2,$C4)&gt;=1,INDIRECT($B4&amp;"!"&amp;"AG"&amp;$A4),0),""))</f>
        <v/>
      </c>
      <c r="AR4" s="253" t="str">
        <f t="array" aca="1" ref="AR4" ca="1">IF(AR$2="","",IFERROR(IF(FIND(AR$2,$C4)&gt;=1,INDIRECT($B4&amp;"!"&amp;"AG"&amp;$A4),0),""))</f>
        <v/>
      </c>
      <c r="AS4" s="253" t="str">
        <f t="array" aca="1" ref="AS4" ca="1">IF(AS$2="","",IFERROR(IF(FIND(AS$2,$C4)&gt;=1,INDIRECT($B4&amp;"!"&amp;"AG"&amp;$A4),0),""))</f>
        <v/>
      </c>
      <c r="AU4" s="254" t="str">
        <f t="array" aca="1" ref="AU4" ca="1">IFERROR(INDIRECT(B4&amp;"!"&amp;"A"&amp;A4),"")</f>
        <v>EU-Projects (H2020+HE)</v>
      </c>
      <c r="AV4" s="2" t="str">
        <f t="shared" ca="1" si="1"/>
        <v>EU-PROJECTS (H2020+HE)</v>
      </c>
      <c r="AW4" s="253" t="str">
        <f t="array" aca="1" ref="AW4" ca="1">IF(AW$2="","",IFERROR(IF(FIND(AW$2,$C4)&gt;=1,IF(INDIRECT($B4&amp;"!"&amp;"AH"&amp;$A4)="","",INDIRECT($B4&amp;"!"&amp;"AH"&amp;$A4)),0),""))</f>
        <v/>
      </c>
      <c r="AX4" s="253" t="str">
        <f t="array" aca="1" ref="AX4" ca="1">IF(AX$2="","",IFERROR(IF(FIND(AX$2,$C4)&gt;=1,IF(INDIRECT($B4&amp;"!"&amp;"AH"&amp;$A4)="","",INDIRECT($B4&amp;"!"&amp;"AH"&amp;$A4)),0),""))</f>
        <v/>
      </c>
      <c r="AY4" s="253" t="str">
        <f t="array" aca="1" ref="AY4" ca="1">IF(AY$2="","",IFERROR(IF(FIND(AY$2,$C4)&gt;=1,IF(INDIRECT($B4&amp;"!"&amp;"AH"&amp;$A4)="","",INDIRECT($B4&amp;"!"&amp;"AH"&amp;$A4)),0),""))</f>
        <v/>
      </c>
      <c r="AZ4" s="253" t="str">
        <f t="array" aca="1" ref="AZ4" ca="1">IF(AZ$2="","",IFERROR(IF(FIND(AZ$2,$C4)&gt;=1,IF(INDIRECT($B4&amp;"!"&amp;"AH"&amp;$A4)="","",INDIRECT($B4&amp;"!"&amp;"AH"&amp;$A4)),0),""))</f>
        <v/>
      </c>
      <c r="BA4" s="253" t="str">
        <f t="array" aca="1" ref="BA4" ca="1">IF(BA$2="","",IFERROR(IF(FIND(BA$2,$C4)&gt;=1,IF(INDIRECT($B4&amp;"!"&amp;"AH"&amp;$A4)="","",INDIRECT($B4&amp;"!"&amp;"AH"&amp;$A4)),0),""))</f>
        <v/>
      </c>
      <c r="BB4" s="253" t="str">
        <f t="array" aca="1" ref="BB4" ca="1">IF(BB$2="","",IFERROR(IF(FIND(BB$2,$C4)&gt;=1,IF(INDIRECT($B4&amp;"!"&amp;"AH"&amp;$A4)="","",INDIRECT($B4&amp;"!"&amp;"AH"&amp;$A4)),0),""))</f>
        <v/>
      </c>
      <c r="BC4" s="253" t="str">
        <f t="array" aca="1" ref="BC4" ca="1">IF(BC$2="","",IFERROR(IF(FIND(BC$2,$C4)&gt;=1,IF(INDIRECT($B4&amp;"!"&amp;"AH"&amp;$A4)="","",INDIRECT($B4&amp;"!"&amp;"AH"&amp;$A4)),0),""))</f>
        <v/>
      </c>
      <c r="BD4" s="253" t="str">
        <f t="array" aca="1" ref="BD4" ca="1">IF(BD$2="","",IFERROR(IF(FIND(BD$2,$C4)&gt;=1,IF(INDIRECT($B4&amp;"!"&amp;"AH"&amp;$A4)="","",INDIRECT($B4&amp;"!"&amp;"AH"&amp;$A4)),0),""))</f>
        <v/>
      </c>
      <c r="BE4" s="253" t="str">
        <f t="array" aca="1" ref="BE4" ca="1">IF(BE$2="","",IFERROR(IF(FIND(BE$2,$C4)&gt;=1,IF(INDIRECT($B4&amp;"!"&amp;"AH"&amp;$A4)="","",INDIRECT($B4&amp;"!"&amp;"AH"&amp;$A4)),0),""))</f>
        <v/>
      </c>
      <c r="BF4" s="253" t="str">
        <f t="array" aca="1" ref="BF4" ca="1">IF(BF$2="","",IFERROR(IF(FIND(BF$2,$C4)&gt;=1,IF(INDIRECT($B4&amp;"!"&amp;"AH"&amp;$A4)="","",INDIRECT($B4&amp;"!"&amp;"AH"&amp;$A4)),0),""))</f>
        <v/>
      </c>
      <c r="BG4" s="253" t="str">
        <f t="array" aca="1" ref="BG4" ca="1">IF(BG$2="","",IFERROR(IF(FIND(BG$2,$C4)&gt;=1,IF(INDIRECT($B4&amp;"!"&amp;"AH"&amp;$A4)="","",INDIRECT($B4&amp;"!"&amp;"AH"&amp;$A4)),0),""))</f>
        <v/>
      </c>
      <c r="BH4" s="253" t="str">
        <f t="array" aca="1" ref="BH4" ca="1">IF(BH$2="","",IFERROR(IF(FIND(BH$2,$C4)&gt;=1,IF(INDIRECT($B4&amp;"!"&amp;"AH"&amp;$A4)="","",INDIRECT($B4&amp;"!"&amp;"AH"&amp;$A4)),0),""))</f>
        <v/>
      </c>
      <c r="BI4" s="253" t="str">
        <f t="array" aca="1" ref="BI4" ca="1">IF(BI$2="","",IFERROR(IF(FIND(BI$2,$C4)&gt;=1,IF(INDIRECT($B4&amp;"!"&amp;"AH"&amp;$A4)="","",INDIRECT($B4&amp;"!"&amp;"AH"&amp;$A4)),0),""))</f>
        <v/>
      </c>
      <c r="BJ4" s="253" t="str">
        <f t="array" aca="1" ref="BJ4" ca="1">IF(BJ$2="","",IFERROR(IF(FIND(BJ$2,$C4)&gt;=1,IF(INDIRECT($B4&amp;"!"&amp;"AH"&amp;$A4)="","",INDIRECT($B4&amp;"!"&amp;"AH"&amp;$A4)),0),""))</f>
        <v/>
      </c>
      <c r="BK4" s="253" t="str">
        <f t="array" aca="1" ref="BK4" ca="1">IF(BK$2="","",IFERROR(IF(FIND(BK$2,$C4)&gt;=1,IF(INDIRECT($B4&amp;"!"&amp;"AH"&amp;$A4)="","",INDIRECT($B4&amp;"!"&amp;"AH"&amp;$A4)),0),""))</f>
        <v/>
      </c>
      <c r="BL4" s="253" t="str">
        <f t="array" aca="1" ref="BL4" ca="1">IF(BL$2="","",IFERROR(IF(FIND(BL$2,$C4)&gt;=1,IF(INDIRECT($B4&amp;"!"&amp;"AH"&amp;$A4)="","",INDIRECT($B4&amp;"!"&amp;"AH"&amp;$A4)),0),""))</f>
        <v/>
      </c>
      <c r="BM4" s="253" t="str">
        <f t="array" aca="1" ref="BM4" ca="1">IF(BM$2="","",IFERROR(IF(FIND(BM$2,$C4)&gt;=1,IF(INDIRECT($B4&amp;"!"&amp;"AH"&amp;$A4)="","",INDIRECT($B4&amp;"!"&amp;"AH"&amp;$A4)),0),""))</f>
        <v/>
      </c>
      <c r="BN4" s="253" t="str">
        <f t="array" aca="1" ref="BN4" ca="1">IF(BN$2="","",IFERROR(IF(FIND(BN$2,$C4)&gt;=1,IF(INDIRECT($B4&amp;"!"&amp;"AH"&amp;$A4)="","",INDIRECT($B4&amp;"!"&amp;"AH"&amp;$A4)),0),""))</f>
        <v/>
      </c>
      <c r="BO4" s="253" t="str">
        <f t="array" aca="1" ref="BO4" ca="1">IF(BO$2="","",IFERROR(IF(FIND(BO$2,$C4)&gt;=1,IF(INDIRECT($B4&amp;"!"&amp;"AH"&amp;$A4)="","",INDIRECT($B4&amp;"!"&amp;"AH"&amp;$A4)),0),""))</f>
        <v/>
      </c>
      <c r="BP4" s="253" t="str">
        <f t="array" aca="1" ref="BP4" ca="1">IF(BP$2="","",IFERROR(IF(FIND(BP$2,$C4)&gt;=1,IF(INDIRECT($B4&amp;"!"&amp;"AH"&amp;$A4)="","",INDIRECT($B4&amp;"!"&amp;"AH"&amp;$A4)),0),""))</f>
        <v/>
      </c>
      <c r="BQ4" s="253" t="str">
        <f t="array" aca="1" ref="BQ4" ca="1">IF(BQ$2="","",IFERROR(IF(FIND(BQ$2,$C4)&gt;=1,IF(INDIRECT($B4&amp;"!"&amp;"AH"&amp;$A4)="","",INDIRECT($B4&amp;"!"&amp;"AH"&amp;$A4)),0),""))</f>
        <v/>
      </c>
      <c r="BR4" s="253" t="str">
        <f t="array" aca="1" ref="BR4" ca="1">IF(BR$2="","",IFERROR(IF(FIND(BR$2,$C4)&gt;=1,IF(INDIRECT($B4&amp;"!"&amp;"AH"&amp;$A4)="","",INDIRECT($B4&amp;"!"&amp;"AH"&amp;$A4)),0),""))</f>
        <v/>
      </c>
      <c r="BS4" s="253" t="str">
        <f t="array" aca="1" ref="BS4" ca="1">IF(BS$2="","",IFERROR(IF(FIND(BS$2,$C4)&gt;=1,IF(INDIRECT($B4&amp;"!"&amp;"AH"&amp;$A4)="","",INDIRECT($B4&amp;"!"&amp;"AH"&amp;$A4)),0),""))</f>
        <v/>
      </c>
      <c r="BT4" s="253" t="str">
        <f t="array" aca="1" ref="BT4" ca="1">IF(BT$2="","",IFERROR(IF(FIND(BT$2,$C4)&gt;=1,IF(INDIRECT($B4&amp;"!"&amp;"AH"&amp;$A4)="","",INDIRECT($B4&amp;"!"&amp;"AH"&amp;$A4)),0),""))</f>
        <v/>
      </c>
      <c r="BU4" s="253" t="str">
        <f t="array" aca="1" ref="BU4" ca="1">IF(BU$2="","",IFERROR(IF(FIND(BU$2,$C4)&gt;=1,IF(INDIRECT($B4&amp;"!"&amp;"AH"&amp;$A4)="","",INDIRECT($B4&amp;"!"&amp;"AH"&amp;$A4)),0),""))</f>
        <v/>
      </c>
      <c r="BV4" s="253" t="str">
        <f t="array" aca="1" ref="BV4" ca="1">IF(BV$2="","",IFERROR(IF(FIND(BV$2,$C4)&gt;=1,IF(INDIRECT($B4&amp;"!"&amp;"AH"&amp;$A4)="","",INDIRECT($B4&amp;"!"&amp;"AH"&amp;$A4)),0),""))</f>
        <v/>
      </c>
      <c r="BW4" s="253" t="str">
        <f t="array" aca="1" ref="BW4" ca="1">IF(BW$2="","",IFERROR(IF(FIND(BW$2,$C4)&gt;=1,IF(INDIRECT($B4&amp;"!"&amp;"AH"&amp;$A4)="","",INDIRECT($B4&amp;"!"&amp;"AH"&amp;$A4)),0),""))</f>
        <v/>
      </c>
      <c r="BX4" s="253" t="str">
        <f t="array" aca="1" ref="BX4" ca="1">IF(BX$2="","",IFERROR(IF(FIND(BX$2,$C4)&gt;=1,IF(INDIRECT($B4&amp;"!"&amp;"AH"&amp;$A4)="","",INDIRECT($B4&amp;"!"&amp;"AH"&amp;$A4)),0),""))</f>
        <v/>
      </c>
      <c r="BY4" s="253" t="str">
        <f t="array" aca="1" ref="BY4" ca="1">IF(BY$2="","",IFERROR(IF(FIND(BY$2,$C4)&gt;=1,IF(INDIRECT($B4&amp;"!"&amp;"AH"&amp;$A4)="","",INDIRECT($B4&amp;"!"&amp;"AH"&amp;$A4)),0),""))</f>
        <v/>
      </c>
      <c r="BZ4" s="253" t="str">
        <f t="array" aca="1" ref="BZ4" ca="1">IF(BZ$2="","",IFERROR(IF(FIND(BZ$2,$C4)&gt;=1,IF(INDIRECT($B4&amp;"!"&amp;"AH"&amp;$A4)="","",INDIRECT($B4&amp;"!"&amp;"AH"&amp;$A4)),0),""))</f>
        <v/>
      </c>
      <c r="CA4" s="253" t="str">
        <f t="array" aca="1" ref="CA4" ca="1">IF(CA$2="","",IFERROR(IF(FIND(CA$2,$C4)&gt;=1,IF(INDIRECT($B4&amp;"!"&amp;"AH"&amp;$A4)="","",INDIRECT($B4&amp;"!"&amp;"AH"&amp;$A4)),0),""))</f>
        <v/>
      </c>
      <c r="CB4" s="253" t="str">
        <f t="array" aca="1" ref="CB4" ca="1">IF(CB$2="","",IFERROR(IF(FIND(CB$2,$C4)&gt;=1,IF(INDIRECT($B4&amp;"!"&amp;"AH"&amp;$A4)="","",INDIRECT($B4&amp;"!"&amp;"AH"&amp;$A4)),0),""))</f>
        <v/>
      </c>
      <c r="CC4" s="253" t="str">
        <f t="array" aca="1" ref="CC4" ca="1">IF(CC$2="","",IFERROR(IF(FIND(CC$2,$C4)&gt;=1,IF(INDIRECT($B4&amp;"!"&amp;"AH"&amp;$A4)="","",INDIRECT($B4&amp;"!"&amp;"AH"&amp;$A4)),0),""))</f>
        <v/>
      </c>
      <c r="CD4" s="253" t="str">
        <f t="array" aca="1" ref="CD4" ca="1">IF(CD$2="","",IFERROR(IF(FIND(CD$2,$C4)&gt;=1,IF(INDIRECT($B4&amp;"!"&amp;"AH"&amp;$A4)="","",INDIRECT($B4&amp;"!"&amp;"AH"&amp;$A4)),0),""))</f>
        <v/>
      </c>
      <c r="CE4" s="253" t="str">
        <f t="array" aca="1" ref="CE4" ca="1">IF(CE$2="","",IFERROR(IF(FIND(CE$2,$C4)&gt;=1,IF(INDIRECT($B4&amp;"!"&amp;"AH"&amp;$A4)="","",INDIRECT($B4&amp;"!"&amp;"AH"&amp;$A4)),0),""))</f>
        <v/>
      </c>
      <c r="CF4" s="253" t="str">
        <f t="array" aca="1" ref="CF4" ca="1">IF(CF$2="","",IFERROR(IF(FIND(CF$2,$C4)&gt;=1,IF(INDIRECT($B4&amp;"!"&amp;"AH"&amp;$A4)="","",INDIRECT($B4&amp;"!"&amp;"AH"&amp;$A4)),0),""))</f>
        <v/>
      </c>
      <c r="CG4" s="253" t="str">
        <f t="array" aca="1" ref="CG4" ca="1">IF(CG$2="","",IFERROR(IF(FIND(CG$2,$C4)&gt;=1,IF(INDIRECT($B4&amp;"!"&amp;"AH"&amp;$A4)="","",INDIRECT($B4&amp;"!"&amp;"AH"&amp;$A4)),0),""))</f>
        <v/>
      </c>
      <c r="CH4" s="253" t="str">
        <f t="array" aca="1" ref="CH4" ca="1">IF(CH$2="","",IFERROR(IF(FIND(CH$2,$C4)&gt;=1,IF(INDIRECT($B4&amp;"!"&amp;"AH"&amp;$A4)="","",INDIRECT($B4&amp;"!"&amp;"AH"&amp;$A4)),0),""))</f>
        <v/>
      </c>
      <c r="CI4" s="253" t="str">
        <f t="array" aca="1" ref="CI4" ca="1">IF(CI$2="","",IFERROR(IF(FIND(CI$2,$C4)&gt;=1,IF(INDIRECT($B4&amp;"!"&amp;"AH"&amp;$A4)="","",INDIRECT($B4&amp;"!"&amp;"AH"&amp;$A4)),0),""))</f>
        <v/>
      </c>
      <c r="CJ4" s="253" t="str">
        <f t="array" aca="1" ref="CJ4" ca="1">IF(CJ$2="","",IFERROR(IF(FIND(CJ$2,$C4)&gt;=1,IF(INDIRECT($B4&amp;"!"&amp;"AH"&amp;$A4)="","",INDIRECT($B4&amp;"!"&amp;"AH"&amp;$A4)),0),""))</f>
        <v/>
      </c>
      <c r="CK4" s="253" t="str">
        <f t="array" aca="1" ref="CK4" ca="1">IF(CK$2="","",IFERROR(IF(FIND(CK$2,$C4)&gt;=1,IF(INDIRECT($B4&amp;"!"&amp;"AH"&amp;$A4)="","",INDIRECT($B4&amp;"!"&amp;"AH"&amp;$A4)),0),""))</f>
        <v/>
      </c>
      <c r="CL4" s="253" t="str">
        <f t="array" aca="1" ref="CL4" ca="1">IF(CL$2="","",IFERROR(IF(FIND(CL$2,$C4)&gt;=1,IF(INDIRECT($B4&amp;"!"&amp;"AH"&amp;$A4)="","",INDIRECT($B4&amp;"!"&amp;"AH"&amp;$A4)),0),""))</f>
        <v/>
      </c>
      <c r="CO4" s="2" t="str">
        <f t="shared" ca="1" si="3"/>
        <v>EU-PROJECTS (H2020+HE)</v>
      </c>
      <c r="CP4" s="253"/>
      <c r="CQ4" s="253"/>
      <c r="CR4" s="253"/>
      <c r="CS4" s="253"/>
      <c r="CV4" s="2" t="str">
        <f t="shared" ca="1" si="4"/>
        <v>EU-PROJECTS (H2020+HE)</v>
      </c>
      <c r="CW4" s="253"/>
      <c r="CX4" s="253"/>
      <c r="CY4" s="253"/>
      <c r="CZ4" s="253"/>
      <c r="DC4" s="2" t="str">
        <f t="shared" ca="1" si="5"/>
        <v>EU-PROJECTS (H2020+HE)</v>
      </c>
      <c r="DD4" s="253" cm="1">
        <f t="array" aca="1" ref="DD4" ca="1">IF(DD$2="","",IFERROR(IF(FIND(DD$2,$C4)&gt;=1,INDIRECT($B4&amp;"!"&amp;"AG"&amp;$A4),0),""))</f>
        <v>0</v>
      </c>
      <c r="DE4" s="253" cm="1">
        <f t="array" aca="1" ref="DE4" ca="1">IF(DE$2="","",IFERROR(IF(FIND(DE$2,$C4)&gt;=1,INDIRECT($B4&amp;"!"&amp;"AG"&amp;$A4),0),""))</f>
        <v>0</v>
      </c>
      <c r="DF4" s="253" cm="1">
        <f t="array" aca="1" ref="DF4" ca="1">IF(DF$2="","",IFERROR(IF(FIND(DF$2,$C4)&gt;=1,INDIRECT($B4&amp;"!"&amp;"AG"&amp;$A4),0),""))</f>
        <v>0</v>
      </c>
      <c r="DG4" s="253" cm="1">
        <f t="array" aca="1" ref="DG4" ca="1">IF(DG$2="","",IFERROR(IF(FIND(DG$2,$C4)&gt;=1,INDIRECT($B4&amp;"!"&amp;"AG"&amp;$A4),0),""))</f>
        <v>0</v>
      </c>
      <c r="DH4" s="253" t="str" cm="1">
        <f t="array" aca="1" ref="DH4" ca="1">IF(DH$2="","",IFERROR(IF(FIND(DH$2,$C4)&gt;=1,INDIRECT($B4&amp;"!"&amp;"AG"&amp;$A4),0),""))</f>
        <v/>
      </c>
      <c r="DI4" s="253" t="str" cm="1">
        <f t="array" aca="1" ref="DI4" ca="1">IF(DI$2="","",IFERROR(IF(FIND(DI$2,$C4)&gt;=1,INDIRECT($B4&amp;"!"&amp;"AG"&amp;$A4),0),""))</f>
        <v/>
      </c>
      <c r="DJ4" s="253" t="str" cm="1">
        <f t="array" aca="1" ref="DJ4" ca="1">IF(DJ$2="","",IFERROR(IF(FIND(DJ$2,$C4)&gt;=1,INDIRECT($B4&amp;"!"&amp;"AG"&amp;$A4),0),""))</f>
        <v/>
      </c>
      <c r="DK4" s="253" t="str" cm="1">
        <f t="array" aca="1" ref="DK4" ca="1">IF(DK$2="","",IFERROR(IF(FIND(DK$2,$C4)&gt;=1,INDIRECT($B4&amp;"!"&amp;"AG"&amp;$A4),0),""))</f>
        <v/>
      </c>
      <c r="DL4" s="253" t="str" cm="1">
        <f t="array" aca="1" ref="DL4" ca="1">IF(DL$2="","",IFERROR(IF(FIND(DL$2,$C4)&gt;=1,INDIRECT($B4&amp;"!"&amp;"AG"&amp;$A4),0),""))</f>
        <v/>
      </c>
      <c r="DM4" s="253" t="str" cm="1">
        <f t="array" aca="1" ref="DM4" ca="1">IF(DM$2="","",IFERROR(IF(FIND(DM$2,$C4)&gt;=1,INDIRECT($B4&amp;"!"&amp;"AG"&amp;$A4),0),""))</f>
        <v/>
      </c>
      <c r="DN4" s="253" t="str" cm="1">
        <f t="array" aca="1" ref="DN4" ca="1">IF(DN$2="","",IFERROR(IF(FIND(DN$2,$C4)&gt;=1,INDIRECT($B4&amp;"!"&amp;"AG"&amp;$A4),0),""))</f>
        <v/>
      </c>
      <c r="DO4" s="253" t="str" cm="1">
        <f t="array" aca="1" ref="DO4" ca="1">IF(DO$2="","",IFERROR(IF(FIND(DO$2,$C4)&gt;=1,INDIRECT($B4&amp;"!"&amp;"AG"&amp;$A4),0),""))</f>
        <v/>
      </c>
      <c r="DP4" s="253" t="str" cm="1">
        <f t="array" aca="1" ref="DP4" ca="1">IF(DP$2="","",IFERROR(IF(FIND(DP$2,$C4)&gt;=1,INDIRECT($B4&amp;"!"&amp;"AG"&amp;$A4),0),""))</f>
        <v/>
      </c>
      <c r="DQ4" s="253" t="str" cm="1">
        <f t="array" aca="1" ref="DQ4" ca="1">IF(DQ$2="","",IFERROR(IF(FIND(DQ$2,$C4)&gt;=1,INDIRECT($B4&amp;"!"&amp;"AG"&amp;$A4),0),""))</f>
        <v/>
      </c>
      <c r="DR4" s="253" t="str" cm="1">
        <f t="array" aca="1" ref="DR4" ca="1">IF(DR$2="","",IFERROR(IF(FIND(DR$2,$C4)&gt;=1,INDIRECT($B4&amp;"!"&amp;"AG"&amp;$A4),0),""))</f>
        <v/>
      </c>
      <c r="DS4" s="253" t="str" cm="1">
        <f t="array" aca="1" ref="DS4" ca="1">IF(DS$2="","",IFERROR(IF(FIND(DS$2,$C4)&gt;=1,INDIRECT($B4&amp;"!"&amp;"AG"&amp;$A4),0),""))</f>
        <v/>
      </c>
      <c r="DT4" s="253" t="str" cm="1">
        <f t="array" aca="1" ref="DT4" ca="1">IF(DT$2="","",IFERROR(IF(FIND(DT$2,$C4)&gt;=1,INDIRECT($B4&amp;"!"&amp;"AG"&amp;$A4),0),""))</f>
        <v/>
      </c>
      <c r="DU4" s="253" t="str" cm="1">
        <f t="array" aca="1" ref="DU4" ca="1">IF(DU$2="","",IFERROR(IF(FIND(DU$2,$C4)&gt;=1,INDIRECT($B4&amp;"!"&amp;"AG"&amp;$A4),0),""))</f>
        <v/>
      </c>
      <c r="DV4" s="253" t="str" cm="1">
        <f t="array" aca="1" ref="DV4" ca="1">IF(DV$2="","",IFERROR(IF(FIND(DV$2,$C4)&gt;=1,INDIRECT($B4&amp;"!"&amp;"AG"&amp;$A4),0),""))</f>
        <v/>
      </c>
      <c r="DW4" s="253" t="str" cm="1">
        <f t="array" aca="1" ref="DW4" ca="1">IF(DW$2="","",IFERROR(IF(FIND(DW$2,$C4)&gt;=1,INDIRECT($B4&amp;"!"&amp;"AG"&amp;$A4),0),""))</f>
        <v/>
      </c>
      <c r="DX4" s="253" t="str" cm="1">
        <f t="array" aca="1" ref="DX4" ca="1">IF(DX$2="","",IFERROR(IF(FIND(DX$2,$C4)&gt;=1,INDIRECT($B4&amp;"!"&amp;"AG"&amp;$A4),0),""))</f>
        <v/>
      </c>
      <c r="DY4" s="253" t="str" cm="1">
        <f t="array" aca="1" ref="DY4" ca="1">IF(DY$2="","",IFERROR(IF(FIND(DY$2,$C4)&gt;=1,INDIRECT($B4&amp;"!"&amp;"AG"&amp;$A4),0),""))</f>
        <v/>
      </c>
      <c r="DZ4" s="253" t="str" cm="1">
        <f t="array" aca="1" ref="DZ4" ca="1">IF(DZ$2="","",IFERROR(IF(FIND(DZ$2,$C4)&gt;=1,INDIRECT($B4&amp;"!"&amp;"AG"&amp;$A4),0),""))</f>
        <v/>
      </c>
      <c r="EA4" s="253" t="str" cm="1">
        <f t="array" aca="1" ref="EA4" ca="1">IF(EA$2="","",IFERROR(IF(FIND(EA$2,$C4)&gt;=1,INDIRECT($B4&amp;"!"&amp;"AG"&amp;$A4),0),""))</f>
        <v/>
      </c>
      <c r="EB4" s="253" t="str" cm="1">
        <f t="array" aca="1" ref="EB4" ca="1">IF(EB$2="","",IFERROR(IF(FIND(EB$2,$C4)&gt;=1,INDIRECT($B4&amp;"!"&amp;"AG"&amp;$A4),0),""))</f>
        <v/>
      </c>
      <c r="EC4" s="253" t="str" cm="1">
        <f t="array" aca="1" ref="EC4" ca="1">IF(EC$2="","",IFERROR(IF(FIND(EC$2,$C4)&gt;=1,INDIRECT($B4&amp;"!"&amp;"AG"&amp;$A4),0),""))</f>
        <v/>
      </c>
      <c r="ED4" s="253" t="str" cm="1">
        <f t="array" aca="1" ref="ED4" ca="1">IF(ED$2="","",IFERROR(IF(FIND(ED$2,$C4)&gt;=1,INDIRECT($B4&amp;"!"&amp;"AG"&amp;$A4),0),""))</f>
        <v/>
      </c>
      <c r="EE4" s="253" t="str" cm="1">
        <f t="array" aca="1" ref="EE4" ca="1">IF(EE$2="","",IFERROR(IF(FIND(EE$2,$C4)&gt;=1,INDIRECT($B4&amp;"!"&amp;"AG"&amp;$A4),0),""))</f>
        <v/>
      </c>
      <c r="EF4" s="253" t="str" cm="1">
        <f t="array" aca="1" ref="EF4" ca="1">IF(EF$2="","",IFERROR(IF(FIND(EF$2,$C4)&gt;=1,INDIRECT($B4&amp;"!"&amp;"AG"&amp;$A4),0),""))</f>
        <v/>
      </c>
      <c r="EG4" s="253" t="str" cm="1">
        <f t="array" aca="1" ref="EG4" ca="1">IF(EG$2="","",IFERROR(IF(FIND(EG$2,$C4)&gt;=1,INDIRECT($B4&amp;"!"&amp;"AG"&amp;$A4),0),""))</f>
        <v/>
      </c>
      <c r="EH4" s="253" t="str" cm="1">
        <f t="array" aca="1" ref="EH4" ca="1">IF(EH$2="","",IFERROR(IF(FIND(EH$2,$C4)&gt;=1,INDIRECT($B4&amp;"!"&amp;"AG"&amp;$A4),0),""))</f>
        <v/>
      </c>
      <c r="EI4" s="253" t="str" cm="1">
        <f t="array" aca="1" ref="EI4" ca="1">IF(EI$2="","",IFERROR(IF(FIND(EI$2,$C4)&gt;=1,INDIRECT($B4&amp;"!"&amp;"AG"&amp;$A4),0),""))</f>
        <v/>
      </c>
      <c r="EJ4" s="253" t="str" cm="1">
        <f t="array" aca="1" ref="EJ4" ca="1">IF(EJ$2="","",IFERROR(IF(FIND(EJ$2,$C4)&gt;=1,INDIRECT($B4&amp;"!"&amp;"AG"&amp;$A4),0),""))</f>
        <v/>
      </c>
      <c r="EK4" s="253" t="str" cm="1">
        <f t="array" aca="1" ref="EK4" ca="1">IF(EK$2="","",IFERROR(IF(FIND(EK$2,$C4)&gt;=1,INDIRECT($B4&amp;"!"&amp;"AG"&amp;$A4),0),""))</f>
        <v/>
      </c>
      <c r="EL4" s="253" t="str" cm="1">
        <f t="array" aca="1" ref="EL4" ca="1">IF(EL$2="","",IFERROR(IF(FIND(EL$2,$C4)&gt;=1,INDIRECT($B4&amp;"!"&amp;"AG"&amp;$A4),0),""))</f>
        <v/>
      </c>
      <c r="EM4" s="253" t="str" cm="1">
        <f t="array" aca="1" ref="EM4" ca="1">IF(EM$2="","",IFERROR(IF(FIND(EM$2,$C4)&gt;=1,INDIRECT($B4&amp;"!"&amp;"AG"&amp;$A4),0),""))</f>
        <v/>
      </c>
      <c r="EN4" s="253" t="str" cm="1">
        <f t="array" aca="1" ref="EN4" ca="1">IF(EN$2="","",IFERROR(IF(FIND(EN$2,$C4)&gt;=1,INDIRECT($B4&amp;"!"&amp;"AG"&amp;$A4),0),""))</f>
        <v/>
      </c>
      <c r="EO4" s="253" t="str" cm="1">
        <f t="array" aca="1" ref="EO4" ca="1">IF(EO$2="","",IFERROR(IF(FIND(EO$2,$C4)&gt;=1,INDIRECT($B4&amp;"!"&amp;"AG"&amp;$A4),0),""))</f>
        <v/>
      </c>
      <c r="EP4" s="253" t="str" cm="1">
        <f t="array" aca="1" ref="EP4" ca="1">IF(EP$2="","",IFERROR(IF(FIND(EP$2,$C4)&gt;=1,INDIRECT($B4&amp;"!"&amp;"AG"&amp;$A4),0),""))</f>
        <v/>
      </c>
      <c r="EQ4" s="253" t="str" cm="1">
        <f t="array" aca="1" ref="EQ4" ca="1">IF(EQ$2="","",IFERROR(IF(FIND(EQ$2,$C4)&gt;=1,INDIRECT($B4&amp;"!"&amp;"AG"&amp;$A4),0),""))</f>
        <v/>
      </c>
      <c r="ER4" s="253" t="str" cm="1">
        <f t="array" aca="1" ref="ER4" ca="1">IF(ER$2="","",IFERROR(IF(FIND(ER$2,$C4)&gt;=1,INDIRECT($B4&amp;"!"&amp;"AG"&amp;$A4),0),""))</f>
        <v/>
      </c>
      <c r="ES4" s="253" t="str" cm="1">
        <f t="array" aca="1" ref="ES4" ca="1">IF(ES$2="","",IFERROR(IF(FIND(ES$2,$C4)&gt;=1,INDIRECT($B4&amp;"!"&amp;"AG"&amp;$A4),0),""))</f>
        <v/>
      </c>
      <c r="ET4" s="253" t="str" cm="1">
        <f t="array" aca="1" ref="ET4" ca="1">IF(ET$2="","",IFERROR(IF(FIND(ET$2,$C4)&gt;=1,INDIRECT($B4&amp;"!"&amp;"AG"&amp;$A4),0),""))</f>
        <v/>
      </c>
      <c r="EU4" s="253" t="str" cm="1">
        <f t="array" aca="1" ref="EU4" ca="1">IF(EU$2="","",IFERROR(IF(FIND(EU$2,$C4)&gt;=1,INDIRECT($B4&amp;"!"&amp;"AG"&amp;$A4),0),""))</f>
        <v/>
      </c>
      <c r="EV4" s="253" t="str" cm="1">
        <f t="array" aca="1" ref="EV4" ca="1">IF(EV$2="","",IFERROR(IF(FIND(EV$2,$C4)&gt;=1,INDIRECT($B4&amp;"!"&amp;"AG"&amp;$A4),0),""))</f>
        <v/>
      </c>
    </row>
    <row r="5" spans="1:152" x14ac:dyDescent="0.3">
      <c r="A5" s="252">
        <f t="shared" ref="A5:A36" ca="1" si="9">IF(A4&lt;A$3,A4+1,"")</f>
        <v>12</v>
      </c>
      <c r="B5" s="252" t="str">
        <f t="shared" ref="B5:B36" si="10">B4</f>
        <v>Jan_2024</v>
      </c>
      <c r="C5" s="252" t="str">
        <f t="shared" ca="1" si="8"/>
        <v/>
      </c>
      <c r="D5" s="253" t="str">
        <f t="array" aca="1" ref="D5" ca="1">IF(D$2="","",IFERROR(IF(FIND(D$2,$C5)&gt;=1,INDIRECT($B5&amp;"!"&amp;"AG"&amp;$A5),0),""))</f>
        <v/>
      </c>
      <c r="E5" s="253" t="str">
        <f t="array" aca="1" ref="E5" ca="1">IF(E$2="","",IFERROR(IF(FIND(E$2,$C5)&gt;=1,INDIRECT($B5&amp;"!"&amp;"AG"&amp;$A5),0),""))</f>
        <v/>
      </c>
      <c r="F5" s="253" t="str">
        <f t="array" aca="1" ref="F5" ca="1">IF(F$2="","",IFERROR(IF(FIND(F$2,$C5)&gt;=1,INDIRECT($B5&amp;"!"&amp;"AG"&amp;$A5),0),""))</f>
        <v/>
      </c>
      <c r="G5" s="253" t="str">
        <f t="array" aca="1" ref="G5" ca="1">IF(G$2="","",IFERROR(IF(FIND(G$2,$C5)&gt;=1,INDIRECT($B5&amp;"!"&amp;"AG"&amp;$A5),0),""))</f>
        <v/>
      </c>
      <c r="H5" s="253" t="str">
        <f t="array" aca="1" ref="H5" ca="1">IF(H$2="","",IFERROR(IF(FIND(H$2,$C5)&gt;=1,INDIRECT($B5&amp;"!"&amp;"AG"&amp;$A5),0),""))</f>
        <v/>
      </c>
      <c r="I5" s="253" t="str">
        <f t="array" aca="1" ref="I5" ca="1">IF(I$2="","",IFERROR(IF(FIND(I$2,$C5)&gt;=1,INDIRECT($B5&amp;"!"&amp;"AG"&amp;$A5),0),""))</f>
        <v/>
      </c>
      <c r="J5" s="253" t="str">
        <f t="array" aca="1" ref="J5" ca="1">IF(J$2="","",IFERROR(IF(FIND(J$2,$C5)&gt;=1,INDIRECT($B5&amp;"!"&amp;"AG"&amp;$A5),0),""))</f>
        <v/>
      </c>
      <c r="K5" s="253" t="str">
        <f t="array" aca="1" ref="K5" ca="1">IF(K$2="","",IFERROR(IF(FIND(K$2,$C5)&gt;=1,INDIRECT($B5&amp;"!"&amp;"AG"&amp;$A5),0),""))</f>
        <v/>
      </c>
      <c r="L5" s="253" t="str">
        <f t="array" aca="1" ref="L5" ca="1">IF(L$2="","",IFERROR(IF(FIND(L$2,$C5)&gt;=1,INDIRECT($B5&amp;"!"&amp;"AG"&amp;$A5),0),""))</f>
        <v/>
      </c>
      <c r="M5" s="253" t="str">
        <f t="array" aca="1" ref="M5" ca="1">IF(M$2="","",IFERROR(IF(FIND(M$2,$C5)&gt;=1,INDIRECT($B5&amp;"!"&amp;"AG"&amp;$A5),0),""))</f>
        <v/>
      </c>
      <c r="N5" s="253" t="str">
        <f t="array" aca="1" ref="N5" ca="1">IF(N$2="","",IFERROR(IF(FIND(N$2,$C5)&gt;=1,INDIRECT($B5&amp;"!"&amp;"AG"&amp;$A5),0),""))</f>
        <v/>
      </c>
      <c r="O5" s="253" t="str">
        <f t="array" aca="1" ref="O5" ca="1">IF(O$2="","",IFERROR(IF(FIND(O$2,$C5)&gt;=1,INDIRECT($B5&amp;"!"&amp;"AG"&amp;$A5),0),""))</f>
        <v/>
      </c>
      <c r="P5" s="253" t="str">
        <f t="array" aca="1" ref="P5" ca="1">IF(P$2="","",IFERROR(IF(FIND(P$2,$C5)&gt;=1,INDIRECT($B5&amp;"!"&amp;"AG"&amp;$A5),0),""))</f>
        <v/>
      </c>
      <c r="Q5" s="253" t="str">
        <f t="array" aca="1" ref="Q5" ca="1">IF(Q$2="","",IFERROR(IF(FIND(Q$2,$C5)&gt;=1,INDIRECT($B5&amp;"!"&amp;"AG"&amp;$A5),0),""))</f>
        <v/>
      </c>
      <c r="R5" s="253" t="str">
        <f t="array" aca="1" ref="R5" ca="1">IF(R$2="","",IFERROR(IF(FIND(R$2,$C5)&gt;=1,INDIRECT($B5&amp;"!"&amp;"AG"&amp;$A5),0),""))</f>
        <v/>
      </c>
      <c r="S5" s="253" t="str">
        <f t="array" aca="1" ref="S5" ca="1">IF(S$2="","",IFERROR(IF(FIND(S$2,$C5)&gt;=1,INDIRECT($B5&amp;"!"&amp;"AG"&amp;$A5),0),""))</f>
        <v/>
      </c>
      <c r="T5" s="253" t="str">
        <f t="array" aca="1" ref="T5" ca="1">IF(T$2="","",IFERROR(IF(FIND(T$2,$C5)&gt;=1,INDIRECT($B5&amp;"!"&amp;"AG"&amp;$A5),0),""))</f>
        <v/>
      </c>
      <c r="U5" s="253" t="str">
        <f t="array" aca="1" ref="U5" ca="1">IF(U$2="","",IFERROR(IF(FIND(U$2,$C5)&gt;=1,INDIRECT($B5&amp;"!"&amp;"AG"&amp;$A5),0),""))</f>
        <v/>
      </c>
      <c r="V5" s="253" t="str">
        <f t="array" aca="1" ref="V5" ca="1">IF(V$2="","",IFERROR(IF(FIND(V$2,$C5)&gt;=1,INDIRECT($B5&amp;"!"&amp;"AG"&amp;$A5),0),""))</f>
        <v/>
      </c>
      <c r="W5" s="253" t="str">
        <f t="array" aca="1" ref="W5" ca="1">IF(W$2="","",IFERROR(IF(FIND(W$2,$C5)&gt;=1,INDIRECT($B5&amp;"!"&amp;"AG"&amp;$A5),0),""))</f>
        <v/>
      </c>
      <c r="X5" s="253" t="str">
        <f t="array" aca="1" ref="X5" ca="1">IF(X$2="","",IFERROR(IF(FIND(X$2,$C5)&gt;=1,INDIRECT($B5&amp;"!"&amp;"AG"&amp;$A5),0),""))</f>
        <v/>
      </c>
      <c r="Y5" s="253" t="str">
        <f t="array" aca="1" ref="Y5" ca="1">IF(Y$2="","",IFERROR(IF(FIND(Y$2,$C5)&gt;=1,INDIRECT($B5&amp;"!"&amp;"AG"&amp;$A5),0),""))</f>
        <v/>
      </c>
      <c r="Z5" s="253" t="str">
        <f t="array" aca="1" ref="Z5" ca="1">IF(Z$2="","",IFERROR(IF(FIND(Z$2,$C5)&gt;=1,INDIRECT($B5&amp;"!"&amp;"AG"&amp;$A5),0),""))</f>
        <v/>
      </c>
      <c r="AA5" s="253" t="str">
        <f t="array" aca="1" ref="AA5" ca="1">IF(AA$2="","",IFERROR(IF(FIND(AA$2,$C5)&gt;=1,INDIRECT($B5&amp;"!"&amp;"AG"&amp;$A5),0),""))</f>
        <v/>
      </c>
      <c r="AB5" s="253" t="str">
        <f t="array" aca="1" ref="AB5" ca="1">IF(AB$2="","",IFERROR(IF(FIND(AB$2,$C5)&gt;=1,INDIRECT($B5&amp;"!"&amp;"AG"&amp;$A5),0),""))</f>
        <v/>
      </c>
      <c r="AC5" s="253" t="str">
        <f t="array" aca="1" ref="AC5" ca="1">IF(AC$2="","",IFERROR(IF(FIND(AC$2,$C5)&gt;=1,INDIRECT($B5&amp;"!"&amp;"AG"&amp;$A5),0),""))</f>
        <v/>
      </c>
      <c r="AD5" s="253" t="str">
        <f t="array" aca="1" ref="AD5" ca="1">IF(AD$2="","",IFERROR(IF(FIND(AD$2,$C5)&gt;=1,INDIRECT($B5&amp;"!"&amp;"AG"&amp;$A5),0),""))</f>
        <v/>
      </c>
      <c r="AE5" s="253" t="str">
        <f t="array" aca="1" ref="AE5" ca="1">IF(AE$2="","",IFERROR(IF(FIND(AE$2,$C5)&gt;=1,INDIRECT($B5&amp;"!"&amp;"AG"&amp;$A5),0),""))</f>
        <v/>
      </c>
      <c r="AF5" s="253" t="str">
        <f t="array" aca="1" ref="AF5" ca="1">IF(AF$2="","",IFERROR(IF(FIND(AF$2,$C5)&gt;=1,INDIRECT($B5&amp;"!"&amp;"AG"&amp;$A5),0),""))</f>
        <v/>
      </c>
      <c r="AG5" s="253" t="str">
        <f t="array" aca="1" ref="AG5" ca="1">IF(AG$2="","",IFERROR(IF(FIND(AG$2,$C5)&gt;=1,INDIRECT($B5&amp;"!"&amp;"AG"&amp;$A5),0),""))</f>
        <v/>
      </c>
      <c r="AH5" s="253" t="str">
        <f t="array" aca="1" ref="AH5" ca="1">IF(AH$2="","",IFERROR(IF(FIND(AH$2,$C5)&gt;=1,INDIRECT($B5&amp;"!"&amp;"AG"&amp;$A5),0),""))</f>
        <v/>
      </c>
      <c r="AI5" s="253" t="str">
        <f t="array" aca="1" ref="AI5" ca="1">IF(AI$2="","",IFERROR(IF(FIND(AI$2,$C5)&gt;=1,INDIRECT($B5&amp;"!"&amp;"AG"&amp;$A5),0),""))</f>
        <v/>
      </c>
      <c r="AJ5" s="253" t="str">
        <f t="array" aca="1" ref="AJ5" ca="1">IF(AJ$2="","",IFERROR(IF(FIND(AJ$2,$C5)&gt;=1,INDIRECT($B5&amp;"!"&amp;"AG"&amp;$A5),0),""))</f>
        <v/>
      </c>
      <c r="AK5" s="253" t="str">
        <f t="array" aca="1" ref="AK5" ca="1">IF(AK$2="","",IFERROR(IF(FIND(AK$2,$C5)&gt;=1,INDIRECT($B5&amp;"!"&amp;"AG"&amp;$A5),0),""))</f>
        <v/>
      </c>
      <c r="AL5" s="253" t="str">
        <f t="array" aca="1" ref="AL5" ca="1">IF(AL$2="","",IFERROR(IF(FIND(AL$2,$C5)&gt;=1,INDIRECT($B5&amp;"!"&amp;"AG"&amp;$A5),0),""))</f>
        <v/>
      </c>
      <c r="AM5" s="253" t="str">
        <f t="array" aca="1" ref="AM5" ca="1">IF(AM$2="","",IFERROR(IF(FIND(AM$2,$C5)&gt;=1,INDIRECT($B5&amp;"!"&amp;"AG"&amp;$A5),0),""))</f>
        <v/>
      </c>
      <c r="AN5" s="253" t="str">
        <f t="array" aca="1" ref="AN5" ca="1">IF(AN$2="","",IFERROR(IF(FIND(AN$2,$C5)&gt;=1,INDIRECT($B5&amp;"!"&amp;"AG"&amp;$A5),0),""))</f>
        <v/>
      </c>
      <c r="AO5" s="253" t="str">
        <f t="array" aca="1" ref="AO5" ca="1">IF(AO$2="","",IFERROR(IF(FIND(AO$2,$C5)&gt;=1,INDIRECT($B5&amp;"!"&amp;"AG"&amp;$A5),0),""))</f>
        <v/>
      </c>
      <c r="AP5" s="253" t="str">
        <f t="array" aca="1" ref="AP5" ca="1">IF(AP$2="","",IFERROR(IF(FIND(AP$2,$C5)&gt;=1,INDIRECT($B5&amp;"!"&amp;"AG"&amp;$A5),0),""))</f>
        <v/>
      </c>
      <c r="AQ5" s="253" t="str">
        <f t="array" aca="1" ref="AQ5" ca="1">IF(AQ$2="","",IFERROR(IF(FIND(AQ$2,$C5)&gt;=1,INDIRECT($B5&amp;"!"&amp;"AG"&amp;$A5),0),""))</f>
        <v/>
      </c>
      <c r="AR5" s="253" t="str">
        <f t="array" aca="1" ref="AR5" ca="1">IF(AR$2="","",IFERROR(IF(FIND(AR$2,$C5)&gt;=1,INDIRECT($B5&amp;"!"&amp;"AG"&amp;$A5),0),""))</f>
        <v/>
      </c>
      <c r="AS5" s="253" t="str">
        <f t="array" aca="1" ref="AS5" ca="1">IF(AS$2="","",IFERROR(IF(FIND(AS$2,$C5)&gt;=1,INDIRECT($B5&amp;"!"&amp;"AG"&amp;$A5),0),""))</f>
        <v/>
      </c>
      <c r="AU5" s="254" t="str">
        <f t="array" aca="1" ref="AU5" ca="1">IFERROR(INDIRECT(B5&amp;"!"&amp;"A"&amp;A5),"")</f>
        <v/>
      </c>
      <c r="AV5" s="2" t="str">
        <f t="shared" ca="1" si="1"/>
        <v/>
      </c>
      <c r="AW5" s="253" t="str">
        <f t="array" aca="1" ref="AW5" ca="1">IF(AW$2="","",IFERROR(IF(FIND(AW$2,$C5)&gt;=1,IF(INDIRECT($B5&amp;"!"&amp;"AH"&amp;$A5)="","",INDIRECT($B5&amp;"!"&amp;"AH"&amp;$A5)),0),""))</f>
        <v/>
      </c>
      <c r="AX5" s="253" t="str">
        <f t="array" aca="1" ref="AX5" ca="1">IF(AX$2="","",IFERROR(IF(FIND(AX$2,$C5)&gt;=1,IF(INDIRECT($B5&amp;"!"&amp;"AH"&amp;$A5)="","",INDIRECT($B5&amp;"!"&amp;"AH"&amp;$A5)),0),""))</f>
        <v/>
      </c>
      <c r="AY5" s="253" t="str">
        <f t="array" aca="1" ref="AY5" ca="1">IF(AY$2="","",IFERROR(IF(FIND(AY$2,$C5)&gt;=1,IF(INDIRECT($B5&amp;"!"&amp;"AH"&amp;$A5)="","",INDIRECT($B5&amp;"!"&amp;"AH"&amp;$A5)),0),""))</f>
        <v/>
      </c>
      <c r="AZ5" s="253" t="str">
        <f t="array" aca="1" ref="AZ5" ca="1">IF(AZ$2="","",IFERROR(IF(FIND(AZ$2,$C5)&gt;=1,IF(INDIRECT($B5&amp;"!"&amp;"AH"&amp;$A5)="","",INDIRECT($B5&amp;"!"&amp;"AH"&amp;$A5)),0),""))</f>
        <v/>
      </c>
      <c r="BA5" s="253" t="str">
        <f t="array" aca="1" ref="BA5" ca="1">IF(BA$2="","",IFERROR(IF(FIND(BA$2,$C5)&gt;=1,IF(INDIRECT($B5&amp;"!"&amp;"AH"&amp;$A5)="","",INDIRECT($B5&amp;"!"&amp;"AH"&amp;$A5)),0),""))</f>
        <v/>
      </c>
      <c r="BB5" s="253" t="str">
        <f t="array" aca="1" ref="BB5" ca="1">IF(BB$2="","",IFERROR(IF(FIND(BB$2,$C5)&gt;=1,IF(INDIRECT($B5&amp;"!"&amp;"AH"&amp;$A5)="","",INDIRECT($B5&amp;"!"&amp;"AH"&amp;$A5)),0),""))</f>
        <v/>
      </c>
      <c r="BC5" s="253" t="str">
        <f t="array" aca="1" ref="BC5" ca="1">IF(BC$2="","",IFERROR(IF(FIND(BC$2,$C5)&gt;=1,IF(INDIRECT($B5&amp;"!"&amp;"AH"&amp;$A5)="","",INDIRECT($B5&amp;"!"&amp;"AH"&amp;$A5)),0),""))</f>
        <v/>
      </c>
      <c r="BD5" s="253" t="str">
        <f t="array" aca="1" ref="BD5" ca="1">IF(BD$2="","",IFERROR(IF(FIND(BD$2,$C5)&gt;=1,IF(INDIRECT($B5&amp;"!"&amp;"AH"&amp;$A5)="","",INDIRECT($B5&amp;"!"&amp;"AH"&amp;$A5)),0),""))</f>
        <v/>
      </c>
      <c r="BE5" s="253" t="str">
        <f t="array" aca="1" ref="BE5" ca="1">IF(BE$2="","",IFERROR(IF(FIND(BE$2,$C5)&gt;=1,IF(INDIRECT($B5&amp;"!"&amp;"AH"&amp;$A5)="","",INDIRECT($B5&amp;"!"&amp;"AH"&amp;$A5)),0),""))</f>
        <v/>
      </c>
      <c r="BF5" s="253" t="str">
        <f t="array" aca="1" ref="BF5" ca="1">IF(BF$2="","",IFERROR(IF(FIND(BF$2,$C5)&gt;=1,IF(INDIRECT($B5&amp;"!"&amp;"AH"&amp;$A5)="","",INDIRECT($B5&amp;"!"&amp;"AH"&amp;$A5)),0),""))</f>
        <v/>
      </c>
      <c r="BG5" s="253" t="str">
        <f t="array" aca="1" ref="BG5" ca="1">IF(BG$2="","",IFERROR(IF(FIND(BG$2,$C5)&gt;=1,IF(INDIRECT($B5&amp;"!"&amp;"AH"&amp;$A5)="","",INDIRECT($B5&amp;"!"&amp;"AH"&amp;$A5)),0),""))</f>
        <v/>
      </c>
      <c r="BH5" s="253" t="str">
        <f t="array" aca="1" ref="BH5" ca="1">IF(BH$2="","",IFERROR(IF(FIND(BH$2,$C5)&gt;=1,IF(INDIRECT($B5&amp;"!"&amp;"AH"&amp;$A5)="","",INDIRECT($B5&amp;"!"&amp;"AH"&amp;$A5)),0),""))</f>
        <v/>
      </c>
      <c r="BI5" s="253" t="str">
        <f t="array" aca="1" ref="BI5" ca="1">IF(BI$2="","",IFERROR(IF(FIND(BI$2,$C5)&gt;=1,IF(INDIRECT($B5&amp;"!"&amp;"AH"&amp;$A5)="","",INDIRECT($B5&amp;"!"&amp;"AH"&amp;$A5)),0),""))</f>
        <v/>
      </c>
      <c r="BJ5" s="253" t="str">
        <f t="array" aca="1" ref="BJ5" ca="1">IF(BJ$2="","",IFERROR(IF(FIND(BJ$2,$C5)&gt;=1,IF(INDIRECT($B5&amp;"!"&amp;"AH"&amp;$A5)="","",INDIRECT($B5&amp;"!"&amp;"AH"&amp;$A5)),0),""))</f>
        <v/>
      </c>
      <c r="BK5" s="253" t="str">
        <f t="array" aca="1" ref="BK5" ca="1">IF(BK$2="","",IFERROR(IF(FIND(BK$2,$C5)&gt;=1,IF(INDIRECT($B5&amp;"!"&amp;"AH"&amp;$A5)="","",INDIRECT($B5&amp;"!"&amp;"AH"&amp;$A5)),0),""))</f>
        <v/>
      </c>
      <c r="BL5" s="253" t="str">
        <f t="array" aca="1" ref="BL5" ca="1">IF(BL$2="","",IFERROR(IF(FIND(BL$2,$C5)&gt;=1,IF(INDIRECT($B5&amp;"!"&amp;"AH"&amp;$A5)="","",INDIRECT($B5&amp;"!"&amp;"AH"&amp;$A5)),0),""))</f>
        <v/>
      </c>
      <c r="BM5" s="253" t="str">
        <f t="array" aca="1" ref="BM5" ca="1">IF(BM$2="","",IFERROR(IF(FIND(BM$2,$C5)&gt;=1,IF(INDIRECT($B5&amp;"!"&amp;"AH"&amp;$A5)="","",INDIRECT($B5&amp;"!"&amp;"AH"&amp;$A5)),0),""))</f>
        <v/>
      </c>
      <c r="BN5" s="253" t="str">
        <f t="array" aca="1" ref="BN5" ca="1">IF(BN$2="","",IFERROR(IF(FIND(BN$2,$C5)&gt;=1,IF(INDIRECT($B5&amp;"!"&amp;"AH"&amp;$A5)="","",INDIRECT($B5&amp;"!"&amp;"AH"&amp;$A5)),0),""))</f>
        <v/>
      </c>
      <c r="BO5" s="253" t="str">
        <f t="array" aca="1" ref="BO5" ca="1">IF(BO$2="","",IFERROR(IF(FIND(BO$2,$C5)&gt;=1,IF(INDIRECT($B5&amp;"!"&amp;"AH"&amp;$A5)="","",INDIRECT($B5&amp;"!"&amp;"AH"&amp;$A5)),0),""))</f>
        <v/>
      </c>
      <c r="BP5" s="253" t="str">
        <f t="array" aca="1" ref="BP5" ca="1">IF(BP$2="","",IFERROR(IF(FIND(BP$2,$C5)&gt;=1,IF(INDIRECT($B5&amp;"!"&amp;"AH"&amp;$A5)="","",INDIRECT($B5&amp;"!"&amp;"AH"&amp;$A5)),0),""))</f>
        <v/>
      </c>
      <c r="BQ5" s="253" t="str">
        <f t="array" aca="1" ref="BQ5" ca="1">IF(BQ$2="","",IFERROR(IF(FIND(BQ$2,$C5)&gt;=1,IF(INDIRECT($B5&amp;"!"&amp;"AH"&amp;$A5)="","",INDIRECT($B5&amp;"!"&amp;"AH"&amp;$A5)),0),""))</f>
        <v/>
      </c>
      <c r="BR5" s="253" t="str">
        <f t="array" aca="1" ref="BR5" ca="1">IF(BR$2="","",IFERROR(IF(FIND(BR$2,$C5)&gt;=1,IF(INDIRECT($B5&amp;"!"&amp;"AH"&amp;$A5)="","",INDIRECT($B5&amp;"!"&amp;"AH"&amp;$A5)),0),""))</f>
        <v/>
      </c>
      <c r="BS5" s="253" t="str">
        <f t="array" aca="1" ref="BS5" ca="1">IF(BS$2="","",IFERROR(IF(FIND(BS$2,$C5)&gt;=1,IF(INDIRECT($B5&amp;"!"&amp;"AH"&amp;$A5)="","",INDIRECT($B5&amp;"!"&amp;"AH"&amp;$A5)),0),""))</f>
        <v/>
      </c>
      <c r="BT5" s="253" t="str">
        <f t="array" aca="1" ref="BT5" ca="1">IF(BT$2="","",IFERROR(IF(FIND(BT$2,$C5)&gt;=1,IF(INDIRECT($B5&amp;"!"&amp;"AH"&amp;$A5)="","",INDIRECT($B5&amp;"!"&amp;"AH"&amp;$A5)),0),""))</f>
        <v/>
      </c>
      <c r="BU5" s="253" t="str">
        <f t="array" aca="1" ref="BU5" ca="1">IF(BU$2="","",IFERROR(IF(FIND(BU$2,$C5)&gt;=1,IF(INDIRECT($B5&amp;"!"&amp;"AH"&amp;$A5)="","",INDIRECT($B5&amp;"!"&amp;"AH"&amp;$A5)),0),""))</f>
        <v/>
      </c>
      <c r="BV5" s="253" t="str">
        <f t="array" aca="1" ref="BV5" ca="1">IF(BV$2="","",IFERROR(IF(FIND(BV$2,$C5)&gt;=1,IF(INDIRECT($B5&amp;"!"&amp;"AH"&amp;$A5)="","",INDIRECT($B5&amp;"!"&amp;"AH"&amp;$A5)),0),""))</f>
        <v/>
      </c>
      <c r="BW5" s="253" t="str">
        <f t="array" aca="1" ref="BW5" ca="1">IF(BW$2="","",IFERROR(IF(FIND(BW$2,$C5)&gt;=1,IF(INDIRECT($B5&amp;"!"&amp;"AH"&amp;$A5)="","",INDIRECT($B5&amp;"!"&amp;"AH"&amp;$A5)),0),""))</f>
        <v/>
      </c>
      <c r="BX5" s="253" t="str">
        <f t="array" aca="1" ref="BX5" ca="1">IF(BX$2="","",IFERROR(IF(FIND(BX$2,$C5)&gt;=1,IF(INDIRECT($B5&amp;"!"&amp;"AH"&amp;$A5)="","",INDIRECT($B5&amp;"!"&amp;"AH"&amp;$A5)),0),""))</f>
        <v/>
      </c>
      <c r="BY5" s="253" t="str">
        <f t="array" aca="1" ref="BY5" ca="1">IF(BY$2="","",IFERROR(IF(FIND(BY$2,$C5)&gt;=1,IF(INDIRECT($B5&amp;"!"&amp;"AH"&amp;$A5)="","",INDIRECT($B5&amp;"!"&amp;"AH"&amp;$A5)),0),""))</f>
        <v/>
      </c>
      <c r="BZ5" s="253" t="str">
        <f t="array" aca="1" ref="BZ5" ca="1">IF(BZ$2="","",IFERROR(IF(FIND(BZ$2,$C5)&gt;=1,IF(INDIRECT($B5&amp;"!"&amp;"AH"&amp;$A5)="","",INDIRECT($B5&amp;"!"&amp;"AH"&amp;$A5)),0),""))</f>
        <v/>
      </c>
      <c r="CA5" s="253" t="str">
        <f t="array" aca="1" ref="CA5" ca="1">IF(CA$2="","",IFERROR(IF(FIND(CA$2,$C5)&gt;=1,IF(INDIRECT($B5&amp;"!"&amp;"AH"&amp;$A5)="","",INDIRECT($B5&amp;"!"&amp;"AH"&amp;$A5)),0),""))</f>
        <v/>
      </c>
      <c r="CB5" s="253" t="str">
        <f t="array" aca="1" ref="CB5" ca="1">IF(CB$2="","",IFERROR(IF(FIND(CB$2,$C5)&gt;=1,IF(INDIRECT($B5&amp;"!"&amp;"AH"&amp;$A5)="","",INDIRECT($B5&amp;"!"&amp;"AH"&amp;$A5)),0),""))</f>
        <v/>
      </c>
      <c r="CC5" s="253" t="str">
        <f t="array" aca="1" ref="CC5" ca="1">IF(CC$2="","",IFERROR(IF(FIND(CC$2,$C5)&gt;=1,IF(INDIRECT($B5&amp;"!"&amp;"AH"&amp;$A5)="","",INDIRECT($B5&amp;"!"&amp;"AH"&amp;$A5)),0),""))</f>
        <v/>
      </c>
      <c r="CD5" s="253" t="str">
        <f t="array" aca="1" ref="CD5" ca="1">IF(CD$2="","",IFERROR(IF(FIND(CD$2,$C5)&gt;=1,IF(INDIRECT($B5&amp;"!"&amp;"AH"&amp;$A5)="","",INDIRECT($B5&amp;"!"&amp;"AH"&amp;$A5)),0),""))</f>
        <v/>
      </c>
      <c r="CE5" s="253" t="str">
        <f t="array" aca="1" ref="CE5" ca="1">IF(CE$2="","",IFERROR(IF(FIND(CE$2,$C5)&gt;=1,IF(INDIRECT($B5&amp;"!"&amp;"AH"&amp;$A5)="","",INDIRECT($B5&amp;"!"&amp;"AH"&amp;$A5)),0),""))</f>
        <v/>
      </c>
      <c r="CF5" s="253" t="str">
        <f t="array" aca="1" ref="CF5" ca="1">IF(CF$2="","",IFERROR(IF(FIND(CF$2,$C5)&gt;=1,IF(INDIRECT($B5&amp;"!"&amp;"AH"&amp;$A5)="","",INDIRECT($B5&amp;"!"&amp;"AH"&amp;$A5)),0),""))</f>
        <v/>
      </c>
      <c r="CG5" s="253" t="str">
        <f t="array" aca="1" ref="CG5" ca="1">IF(CG$2="","",IFERROR(IF(FIND(CG$2,$C5)&gt;=1,IF(INDIRECT($B5&amp;"!"&amp;"AH"&amp;$A5)="","",INDIRECT($B5&amp;"!"&amp;"AH"&amp;$A5)),0),""))</f>
        <v/>
      </c>
      <c r="CH5" s="253" t="str">
        <f t="array" aca="1" ref="CH5" ca="1">IF(CH$2="","",IFERROR(IF(FIND(CH$2,$C5)&gt;=1,IF(INDIRECT($B5&amp;"!"&amp;"AH"&amp;$A5)="","",INDIRECT($B5&amp;"!"&amp;"AH"&amp;$A5)),0),""))</f>
        <v/>
      </c>
      <c r="CI5" s="253" t="str">
        <f t="array" aca="1" ref="CI5" ca="1">IF(CI$2="","",IFERROR(IF(FIND(CI$2,$C5)&gt;=1,IF(INDIRECT($B5&amp;"!"&amp;"AH"&amp;$A5)="","",INDIRECT($B5&amp;"!"&amp;"AH"&amp;$A5)),0),""))</f>
        <v/>
      </c>
      <c r="CJ5" s="253" t="str">
        <f t="array" aca="1" ref="CJ5" ca="1">IF(CJ$2="","",IFERROR(IF(FIND(CJ$2,$C5)&gt;=1,IF(INDIRECT($B5&amp;"!"&amp;"AH"&amp;$A5)="","",INDIRECT($B5&amp;"!"&amp;"AH"&amp;$A5)),0),""))</f>
        <v/>
      </c>
      <c r="CK5" s="253" t="str">
        <f t="array" aca="1" ref="CK5" ca="1">IF(CK$2="","",IFERROR(IF(FIND(CK$2,$C5)&gt;=1,IF(INDIRECT($B5&amp;"!"&amp;"AH"&amp;$A5)="","",INDIRECT($B5&amp;"!"&amp;"AH"&amp;$A5)),0),""))</f>
        <v/>
      </c>
      <c r="CL5" s="253" t="str">
        <f t="array" aca="1" ref="CL5" ca="1">IF(CL$2="","",IFERROR(IF(FIND(CL$2,$C5)&gt;=1,IF(INDIRECT($B5&amp;"!"&amp;"AH"&amp;$A5)="","",INDIRECT($B5&amp;"!"&amp;"AH"&amp;$A5)),0),""))</f>
        <v/>
      </c>
      <c r="CO5" s="2" t="str">
        <f t="shared" ca="1" si="3"/>
        <v/>
      </c>
      <c r="CP5" s="253" t="str">
        <f t="array" aca="1" ref="CP5" ca="1">IF(CP$2="","",IFERROR(IF(FIND(CP$2,$C5)&gt;=1,INDIRECT($B5&amp;"!"&amp;"AG"&amp;$A5),0),""))</f>
        <v/>
      </c>
      <c r="CQ5" s="253" t="str">
        <f t="array" aca="1" ref="CQ5" ca="1">IF(CQ$2="","",IFERROR(IF(FIND(CQ$2,$C5)&gt;=1,INDIRECT($B5&amp;"!"&amp;"AG"&amp;$A5),0),""))</f>
        <v/>
      </c>
      <c r="CR5" s="253" t="str">
        <f t="array" aca="1" ref="CR5" ca="1">IF(CR$2="","",IFERROR(IF(FIND(CR$2,$C5)&gt;=1,INDIRECT($B5&amp;"!"&amp;"AG"&amp;$A5),0),""))</f>
        <v/>
      </c>
      <c r="CS5" s="253" t="str">
        <f t="array" aca="1" ref="CS5" ca="1">IF(CS$2="","",IFERROR(IF(FIND(CS$2,$C5)&gt;=1,INDIRECT($B5&amp;"!"&amp;"AG"&amp;$A5),0),""))</f>
        <v/>
      </c>
      <c r="CV5" s="2" t="str">
        <f t="shared" ca="1" si="4"/>
        <v/>
      </c>
      <c r="CW5" s="253" t="str">
        <f t="array" aca="1" ref="CW5" ca="1">IF(CW$2="","",IFERROR(IF(FIND(CW$2,$C5)&gt;=1,IF(INDIRECT($B5&amp;"!"&amp;"AH"&amp;$A5)="","",INDIRECT($B5&amp;"!"&amp;"AH"&amp;$A5)&amp;" "),0),""))</f>
        <v/>
      </c>
      <c r="CX5" s="253" t="str">
        <f t="array" aca="1" ref="CX5" ca="1">IF(CX$2="","",IFERROR(IF(FIND(CX$2,$C5)&gt;=1,IF(INDIRECT($B5&amp;"!"&amp;"AH"&amp;$A5)="","",INDIRECT($B5&amp;"!"&amp;"AH"&amp;$A5)&amp;" "),0),""))</f>
        <v/>
      </c>
      <c r="CY5" s="253" t="str">
        <f t="array" aca="1" ref="CY5" ca="1">IF(CY$2="","",IFERROR(IF(FIND(CY$2,$C5)&gt;=1,IF(INDIRECT($B5&amp;"!"&amp;"AH"&amp;$A5)="","",INDIRECT($B5&amp;"!"&amp;"AH"&amp;$A5)&amp;" "),0),""))</f>
        <v/>
      </c>
      <c r="CZ5" s="253" t="str">
        <f t="array" aca="1" ref="CZ5" ca="1">IF(CZ$2="","",IFERROR(IF(FIND(CZ$2,$C5)&gt;=1,IF(INDIRECT($B5&amp;"!"&amp;"AH"&amp;$A5)="","",INDIRECT($B5&amp;"!"&amp;"AH"&amp;$A5)&amp;" "),0),""))</f>
        <v/>
      </c>
      <c r="DC5" s="2" t="str">
        <f t="shared" ca="1" si="5"/>
        <v/>
      </c>
      <c r="DD5" s="253" t="str" cm="1">
        <f t="array" aca="1" ref="DD5" ca="1">IF(DD$2="","",IFERROR(IF(FIND(DD$2,$C5)&gt;=1,INDIRECT($B5&amp;"!"&amp;"AG"&amp;$A5),0),""))</f>
        <v/>
      </c>
      <c r="DE5" s="253" t="str" cm="1">
        <f t="array" aca="1" ref="DE5" ca="1">IF(DE$2="","",IFERROR(IF(FIND(DE$2,$C5)&gt;=1,INDIRECT($B5&amp;"!"&amp;"AG"&amp;$A5),0),""))</f>
        <v/>
      </c>
      <c r="DF5" s="253" t="str" cm="1">
        <f t="array" aca="1" ref="DF5" ca="1">IF(DF$2="","",IFERROR(IF(FIND(DF$2,$C5)&gt;=1,INDIRECT($B5&amp;"!"&amp;"AG"&amp;$A5),0),""))</f>
        <v/>
      </c>
      <c r="DG5" s="253" t="str" cm="1">
        <f t="array" aca="1" ref="DG5" ca="1">IF(DG$2="","",IFERROR(IF(FIND(DG$2,$C5)&gt;=1,INDIRECT($B5&amp;"!"&amp;"AG"&amp;$A5),0),""))</f>
        <v/>
      </c>
      <c r="DH5" s="253" t="str" cm="1">
        <f t="array" aca="1" ref="DH5" ca="1">IF(DH$2="","",IFERROR(IF(FIND(DH$2,$C5)&gt;=1,INDIRECT($B5&amp;"!"&amp;"AG"&amp;$A5),0),""))</f>
        <v/>
      </c>
      <c r="DI5" s="253" t="str" cm="1">
        <f t="array" aca="1" ref="DI5" ca="1">IF(DI$2="","",IFERROR(IF(FIND(DI$2,$C5)&gt;=1,INDIRECT($B5&amp;"!"&amp;"AG"&amp;$A5),0),""))</f>
        <v/>
      </c>
      <c r="DJ5" s="253" t="str" cm="1">
        <f t="array" aca="1" ref="DJ5" ca="1">IF(DJ$2="","",IFERROR(IF(FIND(DJ$2,$C5)&gt;=1,INDIRECT($B5&amp;"!"&amp;"AG"&amp;$A5),0),""))</f>
        <v/>
      </c>
      <c r="DK5" s="253" t="str" cm="1">
        <f t="array" aca="1" ref="DK5" ca="1">IF(DK$2="","",IFERROR(IF(FIND(DK$2,$C5)&gt;=1,INDIRECT($B5&amp;"!"&amp;"AG"&amp;$A5),0),""))</f>
        <v/>
      </c>
      <c r="DL5" s="253" t="str" cm="1">
        <f t="array" aca="1" ref="DL5" ca="1">IF(DL$2="","",IFERROR(IF(FIND(DL$2,$C5)&gt;=1,INDIRECT($B5&amp;"!"&amp;"AG"&amp;$A5),0),""))</f>
        <v/>
      </c>
      <c r="DM5" s="253" t="str" cm="1">
        <f t="array" aca="1" ref="DM5" ca="1">IF(DM$2="","",IFERROR(IF(FIND(DM$2,$C5)&gt;=1,INDIRECT($B5&amp;"!"&amp;"AG"&amp;$A5),0),""))</f>
        <v/>
      </c>
      <c r="DN5" s="253" t="str" cm="1">
        <f t="array" aca="1" ref="DN5" ca="1">IF(DN$2="","",IFERROR(IF(FIND(DN$2,$C5)&gt;=1,INDIRECT($B5&amp;"!"&amp;"AG"&amp;$A5),0),""))</f>
        <v/>
      </c>
      <c r="DO5" s="253" t="str" cm="1">
        <f t="array" aca="1" ref="DO5" ca="1">IF(DO$2="","",IFERROR(IF(FIND(DO$2,$C5)&gt;=1,INDIRECT($B5&amp;"!"&amp;"AG"&amp;$A5),0),""))</f>
        <v/>
      </c>
      <c r="DP5" s="253" t="str" cm="1">
        <f t="array" aca="1" ref="DP5" ca="1">IF(DP$2="","",IFERROR(IF(FIND(DP$2,$C5)&gt;=1,INDIRECT($B5&amp;"!"&amp;"AG"&amp;$A5),0),""))</f>
        <v/>
      </c>
      <c r="DQ5" s="253" t="str" cm="1">
        <f t="array" aca="1" ref="DQ5" ca="1">IF(DQ$2="","",IFERROR(IF(FIND(DQ$2,$C5)&gt;=1,INDIRECT($B5&amp;"!"&amp;"AG"&amp;$A5),0),""))</f>
        <v/>
      </c>
      <c r="DR5" s="253" t="str" cm="1">
        <f t="array" aca="1" ref="DR5" ca="1">IF(DR$2="","",IFERROR(IF(FIND(DR$2,$C5)&gt;=1,INDIRECT($B5&amp;"!"&amp;"AG"&amp;$A5),0),""))</f>
        <v/>
      </c>
      <c r="DS5" s="253" t="str" cm="1">
        <f t="array" aca="1" ref="DS5" ca="1">IF(DS$2="","",IFERROR(IF(FIND(DS$2,$C5)&gt;=1,INDIRECT($B5&amp;"!"&amp;"AG"&amp;$A5),0),""))</f>
        <v/>
      </c>
      <c r="DT5" s="253" t="str" cm="1">
        <f t="array" aca="1" ref="DT5" ca="1">IF(DT$2="","",IFERROR(IF(FIND(DT$2,$C5)&gt;=1,INDIRECT($B5&amp;"!"&amp;"AG"&amp;$A5),0),""))</f>
        <v/>
      </c>
      <c r="DU5" s="253" t="str" cm="1">
        <f t="array" aca="1" ref="DU5" ca="1">IF(DU$2="","",IFERROR(IF(FIND(DU$2,$C5)&gt;=1,INDIRECT($B5&amp;"!"&amp;"AG"&amp;$A5),0),""))</f>
        <v/>
      </c>
      <c r="DV5" s="253" t="str" cm="1">
        <f t="array" aca="1" ref="DV5" ca="1">IF(DV$2="","",IFERROR(IF(FIND(DV$2,$C5)&gt;=1,INDIRECT($B5&amp;"!"&amp;"AG"&amp;$A5),0),""))</f>
        <v/>
      </c>
      <c r="DW5" s="253" t="str" cm="1">
        <f t="array" aca="1" ref="DW5" ca="1">IF(DW$2="","",IFERROR(IF(FIND(DW$2,$C5)&gt;=1,INDIRECT($B5&amp;"!"&amp;"AG"&amp;$A5),0),""))</f>
        <v/>
      </c>
      <c r="DX5" s="253" t="str" cm="1">
        <f t="array" aca="1" ref="DX5" ca="1">IF(DX$2="","",IFERROR(IF(FIND(DX$2,$C5)&gt;=1,INDIRECT($B5&amp;"!"&amp;"AG"&amp;$A5),0),""))</f>
        <v/>
      </c>
      <c r="DY5" s="253" t="str" cm="1">
        <f t="array" aca="1" ref="DY5" ca="1">IF(DY$2="","",IFERROR(IF(FIND(DY$2,$C5)&gt;=1,INDIRECT($B5&amp;"!"&amp;"AG"&amp;$A5),0),""))</f>
        <v/>
      </c>
      <c r="DZ5" s="253" t="str" cm="1">
        <f t="array" aca="1" ref="DZ5" ca="1">IF(DZ$2="","",IFERROR(IF(FIND(DZ$2,$C5)&gt;=1,INDIRECT($B5&amp;"!"&amp;"AG"&amp;$A5),0),""))</f>
        <v/>
      </c>
      <c r="EA5" s="253" t="str" cm="1">
        <f t="array" aca="1" ref="EA5" ca="1">IF(EA$2="","",IFERROR(IF(FIND(EA$2,$C5)&gt;=1,INDIRECT($B5&amp;"!"&amp;"AG"&amp;$A5),0),""))</f>
        <v/>
      </c>
      <c r="EB5" s="253" t="str" cm="1">
        <f t="array" aca="1" ref="EB5" ca="1">IF(EB$2="","",IFERROR(IF(FIND(EB$2,$C5)&gt;=1,INDIRECT($B5&amp;"!"&amp;"AG"&amp;$A5),0),""))</f>
        <v/>
      </c>
      <c r="EC5" s="253" t="str" cm="1">
        <f t="array" aca="1" ref="EC5" ca="1">IF(EC$2="","",IFERROR(IF(FIND(EC$2,$C5)&gt;=1,INDIRECT($B5&amp;"!"&amp;"AG"&amp;$A5),0),""))</f>
        <v/>
      </c>
      <c r="ED5" s="253" t="str" cm="1">
        <f t="array" aca="1" ref="ED5" ca="1">IF(ED$2="","",IFERROR(IF(FIND(ED$2,$C5)&gt;=1,INDIRECT($B5&amp;"!"&amp;"AG"&amp;$A5),0),""))</f>
        <v/>
      </c>
      <c r="EE5" s="253" t="str" cm="1">
        <f t="array" aca="1" ref="EE5" ca="1">IF(EE$2="","",IFERROR(IF(FIND(EE$2,$C5)&gt;=1,INDIRECT($B5&amp;"!"&amp;"AG"&amp;$A5),0),""))</f>
        <v/>
      </c>
      <c r="EF5" s="253" t="str" cm="1">
        <f t="array" aca="1" ref="EF5" ca="1">IF(EF$2="","",IFERROR(IF(FIND(EF$2,$C5)&gt;=1,INDIRECT($B5&amp;"!"&amp;"AG"&amp;$A5),0),""))</f>
        <v/>
      </c>
      <c r="EG5" s="253" t="str" cm="1">
        <f t="array" aca="1" ref="EG5" ca="1">IF(EG$2="","",IFERROR(IF(FIND(EG$2,$C5)&gt;=1,INDIRECT($B5&amp;"!"&amp;"AG"&amp;$A5),0),""))</f>
        <v/>
      </c>
      <c r="EH5" s="253" t="str" cm="1">
        <f t="array" aca="1" ref="EH5" ca="1">IF(EH$2="","",IFERROR(IF(FIND(EH$2,$C5)&gt;=1,INDIRECT($B5&amp;"!"&amp;"AG"&amp;$A5),0),""))</f>
        <v/>
      </c>
      <c r="EI5" s="253" t="str" cm="1">
        <f t="array" aca="1" ref="EI5" ca="1">IF(EI$2="","",IFERROR(IF(FIND(EI$2,$C5)&gt;=1,INDIRECT($B5&amp;"!"&amp;"AG"&amp;$A5),0),""))</f>
        <v/>
      </c>
      <c r="EJ5" s="253" t="str" cm="1">
        <f t="array" aca="1" ref="EJ5" ca="1">IF(EJ$2="","",IFERROR(IF(FIND(EJ$2,$C5)&gt;=1,INDIRECT($B5&amp;"!"&amp;"AG"&amp;$A5),0),""))</f>
        <v/>
      </c>
      <c r="EK5" s="253" t="str" cm="1">
        <f t="array" aca="1" ref="EK5" ca="1">IF(EK$2="","",IFERROR(IF(FIND(EK$2,$C5)&gt;=1,INDIRECT($B5&amp;"!"&amp;"AG"&amp;$A5),0),""))</f>
        <v/>
      </c>
      <c r="EL5" s="253" t="str" cm="1">
        <f t="array" aca="1" ref="EL5" ca="1">IF(EL$2="","",IFERROR(IF(FIND(EL$2,$C5)&gt;=1,INDIRECT($B5&amp;"!"&amp;"AG"&amp;$A5),0),""))</f>
        <v/>
      </c>
      <c r="EM5" s="253" t="str" cm="1">
        <f t="array" aca="1" ref="EM5" ca="1">IF(EM$2="","",IFERROR(IF(FIND(EM$2,$C5)&gt;=1,INDIRECT($B5&amp;"!"&amp;"AG"&amp;$A5),0),""))</f>
        <v/>
      </c>
      <c r="EN5" s="253" t="str" cm="1">
        <f t="array" aca="1" ref="EN5" ca="1">IF(EN$2="","",IFERROR(IF(FIND(EN$2,$C5)&gt;=1,INDIRECT($B5&amp;"!"&amp;"AG"&amp;$A5),0),""))</f>
        <v/>
      </c>
      <c r="EO5" s="253" t="str" cm="1">
        <f t="array" aca="1" ref="EO5" ca="1">IF(EO$2="","",IFERROR(IF(FIND(EO$2,$C5)&gt;=1,INDIRECT($B5&amp;"!"&amp;"AG"&amp;$A5),0),""))</f>
        <v/>
      </c>
      <c r="EP5" s="253" t="str" cm="1">
        <f t="array" aca="1" ref="EP5" ca="1">IF(EP$2="","",IFERROR(IF(FIND(EP$2,$C5)&gt;=1,INDIRECT($B5&amp;"!"&amp;"AG"&amp;$A5),0),""))</f>
        <v/>
      </c>
      <c r="EQ5" s="253" t="str" cm="1">
        <f t="array" aca="1" ref="EQ5" ca="1">IF(EQ$2="","",IFERROR(IF(FIND(EQ$2,$C5)&gt;=1,INDIRECT($B5&amp;"!"&amp;"AG"&amp;$A5),0),""))</f>
        <v/>
      </c>
      <c r="ER5" s="253" t="str" cm="1">
        <f t="array" aca="1" ref="ER5" ca="1">IF(ER$2="","",IFERROR(IF(FIND(ER$2,$C5)&gt;=1,INDIRECT($B5&amp;"!"&amp;"AG"&amp;$A5),0),""))</f>
        <v/>
      </c>
      <c r="ES5" s="253" t="str" cm="1">
        <f t="array" aca="1" ref="ES5" ca="1">IF(ES$2="","",IFERROR(IF(FIND(ES$2,$C5)&gt;=1,INDIRECT($B5&amp;"!"&amp;"AG"&amp;$A5),0),""))</f>
        <v/>
      </c>
      <c r="ET5" s="253" t="str" cm="1">
        <f t="array" aca="1" ref="ET5" ca="1">IF(ET$2="","",IFERROR(IF(FIND(ET$2,$C5)&gt;=1,INDIRECT($B5&amp;"!"&amp;"AG"&amp;$A5),0),""))</f>
        <v/>
      </c>
      <c r="EU5" s="253" t="str" cm="1">
        <f t="array" aca="1" ref="EU5" ca="1">IF(EU$2="","",IFERROR(IF(FIND(EU$2,$C5)&gt;=1,INDIRECT($B5&amp;"!"&amp;"AG"&amp;$A5),0),""))</f>
        <v/>
      </c>
      <c r="EV5" s="253" t="str" cm="1">
        <f t="array" aca="1" ref="EV5" ca="1">IF(EV$2="","",IFERROR(IF(FIND(EV$2,$C5)&gt;=1,INDIRECT($B5&amp;"!"&amp;"AG"&amp;$A5),0),""))</f>
        <v/>
      </c>
    </row>
    <row r="6" spans="1:152" x14ac:dyDescent="0.3">
      <c r="A6" s="252">
        <f t="shared" ca="1" si="9"/>
        <v>13</v>
      </c>
      <c r="B6" s="252" t="str">
        <f t="shared" si="10"/>
        <v>Jan_2024</v>
      </c>
      <c r="C6" s="252" t="str">
        <f t="shared" ca="1" si="8"/>
        <v/>
      </c>
      <c r="D6" s="253" t="str">
        <f t="array" aca="1" ref="D6" ca="1">IF(D$2="","",IFERROR(IF(FIND(D$2,$C6)&gt;=1,INDIRECT($B6&amp;"!"&amp;"AG"&amp;$A6),0),""))</f>
        <v/>
      </c>
      <c r="E6" s="253" t="str">
        <f t="array" aca="1" ref="E6" ca="1">IF(E$2="","",IFERROR(IF(FIND(E$2,$C6)&gt;=1,INDIRECT($B6&amp;"!"&amp;"AG"&amp;$A6),0),""))</f>
        <v/>
      </c>
      <c r="F6" s="253" t="str">
        <f t="array" aca="1" ref="F6" ca="1">IF(F$2="","",IFERROR(IF(FIND(F$2,$C6)&gt;=1,INDIRECT($B6&amp;"!"&amp;"AG"&amp;$A6),0),""))</f>
        <v/>
      </c>
      <c r="G6" s="253" t="str">
        <f t="array" aca="1" ref="G6" ca="1">IF(G$2="","",IFERROR(IF(FIND(G$2,$C6)&gt;=1,INDIRECT($B6&amp;"!"&amp;"AG"&amp;$A6),0),""))</f>
        <v/>
      </c>
      <c r="H6" s="253" t="str">
        <f t="array" aca="1" ref="H6" ca="1">IF(H$2="","",IFERROR(IF(FIND(H$2,$C6)&gt;=1,INDIRECT($B6&amp;"!"&amp;"AG"&amp;$A6),0),""))</f>
        <v/>
      </c>
      <c r="I6" s="253" t="str">
        <f t="array" aca="1" ref="I6" ca="1">IF(I$2="","",IFERROR(IF(FIND(I$2,$C6)&gt;=1,INDIRECT($B6&amp;"!"&amp;"AG"&amp;$A6),0),""))</f>
        <v/>
      </c>
      <c r="J6" s="253" t="str">
        <f t="array" aca="1" ref="J6" ca="1">IF(J$2="","",IFERROR(IF(FIND(J$2,$C6)&gt;=1,INDIRECT($B6&amp;"!"&amp;"AG"&amp;$A6),0),""))</f>
        <v/>
      </c>
      <c r="K6" s="253" t="str">
        <f t="array" aca="1" ref="K6" ca="1">IF(K$2="","",IFERROR(IF(FIND(K$2,$C6)&gt;=1,INDIRECT($B6&amp;"!"&amp;"AG"&amp;$A6),0),""))</f>
        <v/>
      </c>
      <c r="L6" s="253" t="str">
        <f t="array" aca="1" ref="L6" ca="1">IF(L$2="","",IFERROR(IF(FIND(L$2,$C6)&gt;=1,INDIRECT($B6&amp;"!"&amp;"AG"&amp;$A6),0),""))</f>
        <v/>
      </c>
      <c r="M6" s="253" t="str">
        <f t="array" aca="1" ref="M6" ca="1">IF(M$2="","",IFERROR(IF(FIND(M$2,$C6)&gt;=1,INDIRECT($B6&amp;"!"&amp;"AG"&amp;$A6),0),""))</f>
        <v/>
      </c>
      <c r="N6" s="253" t="str">
        <f t="array" aca="1" ref="N6" ca="1">IF(N$2="","",IFERROR(IF(FIND(N$2,$C6)&gt;=1,INDIRECT($B6&amp;"!"&amp;"AG"&amp;$A6),0),""))</f>
        <v/>
      </c>
      <c r="O6" s="253" t="str">
        <f t="array" aca="1" ref="O6" ca="1">IF(O$2="","",IFERROR(IF(FIND(O$2,$C6)&gt;=1,INDIRECT($B6&amp;"!"&amp;"AG"&amp;$A6),0),""))</f>
        <v/>
      </c>
      <c r="P6" s="253" t="str">
        <f t="array" aca="1" ref="P6" ca="1">IF(P$2="","",IFERROR(IF(FIND(P$2,$C6)&gt;=1,INDIRECT($B6&amp;"!"&amp;"AG"&amp;$A6),0),""))</f>
        <v/>
      </c>
      <c r="Q6" s="253" t="str">
        <f t="array" aca="1" ref="Q6" ca="1">IF(Q$2="","",IFERROR(IF(FIND(Q$2,$C6)&gt;=1,INDIRECT($B6&amp;"!"&amp;"AG"&amp;$A6),0),""))</f>
        <v/>
      </c>
      <c r="R6" s="253" t="str">
        <f t="array" aca="1" ref="R6" ca="1">IF(R$2="","",IFERROR(IF(FIND(R$2,$C6)&gt;=1,INDIRECT($B6&amp;"!"&amp;"AG"&amp;$A6),0),""))</f>
        <v/>
      </c>
      <c r="S6" s="253" t="str">
        <f t="array" aca="1" ref="S6" ca="1">IF(S$2="","",IFERROR(IF(FIND(S$2,$C6)&gt;=1,INDIRECT($B6&amp;"!"&amp;"AG"&amp;$A6),0),""))</f>
        <v/>
      </c>
      <c r="T6" s="253" t="str">
        <f t="array" aca="1" ref="T6" ca="1">IF(T$2="","",IFERROR(IF(FIND(T$2,$C6)&gt;=1,INDIRECT($B6&amp;"!"&amp;"AG"&amp;$A6),0),""))</f>
        <v/>
      </c>
      <c r="U6" s="253" t="str">
        <f t="array" aca="1" ref="U6" ca="1">IF(U$2="","",IFERROR(IF(FIND(U$2,$C6)&gt;=1,INDIRECT($B6&amp;"!"&amp;"AG"&amp;$A6),0),""))</f>
        <v/>
      </c>
      <c r="V6" s="253" t="str">
        <f t="array" aca="1" ref="V6" ca="1">IF(V$2="","",IFERROR(IF(FIND(V$2,$C6)&gt;=1,INDIRECT($B6&amp;"!"&amp;"AG"&amp;$A6),0),""))</f>
        <v/>
      </c>
      <c r="W6" s="253" t="str">
        <f t="array" aca="1" ref="W6" ca="1">IF(W$2="","",IFERROR(IF(FIND(W$2,$C6)&gt;=1,INDIRECT($B6&amp;"!"&amp;"AG"&amp;$A6),0),""))</f>
        <v/>
      </c>
      <c r="X6" s="253" t="str">
        <f t="array" aca="1" ref="X6" ca="1">IF(X$2="","",IFERROR(IF(FIND(X$2,$C6)&gt;=1,INDIRECT($B6&amp;"!"&amp;"AG"&amp;$A6),0),""))</f>
        <v/>
      </c>
      <c r="Y6" s="253" t="str">
        <f t="array" aca="1" ref="Y6" ca="1">IF(Y$2="","",IFERROR(IF(FIND(Y$2,$C6)&gt;=1,INDIRECT($B6&amp;"!"&amp;"AG"&amp;$A6),0),""))</f>
        <v/>
      </c>
      <c r="Z6" s="253" t="str">
        <f t="array" aca="1" ref="Z6" ca="1">IF(Z$2="","",IFERROR(IF(FIND(Z$2,$C6)&gt;=1,INDIRECT($B6&amp;"!"&amp;"AG"&amp;$A6),0),""))</f>
        <v/>
      </c>
      <c r="AA6" s="253" t="str">
        <f t="array" aca="1" ref="AA6" ca="1">IF(AA$2="","",IFERROR(IF(FIND(AA$2,$C6)&gt;=1,INDIRECT($B6&amp;"!"&amp;"AG"&amp;$A6),0),""))</f>
        <v/>
      </c>
      <c r="AB6" s="253" t="str">
        <f t="array" aca="1" ref="AB6" ca="1">IF(AB$2="","",IFERROR(IF(FIND(AB$2,$C6)&gt;=1,INDIRECT($B6&amp;"!"&amp;"AG"&amp;$A6),0),""))</f>
        <v/>
      </c>
      <c r="AC6" s="253" t="str">
        <f t="array" aca="1" ref="AC6" ca="1">IF(AC$2="","",IFERROR(IF(FIND(AC$2,$C6)&gt;=1,INDIRECT($B6&amp;"!"&amp;"AG"&amp;$A6),0),""))</f>
        <v/>
      </c>
      <c r="AD6" s="253" t="str">
        <f t="array" aca="1" ref="AD6" ca="1">IF(AD$2="","",IFERROR(IF(FIND(AD$2,$C6)&gt;=1,INDIRECT($B6&amp;"!"&amp;"AG"&amp;$A6),0),""))</f>
        <v/>
      </c>
      <c r="AE6" s="253" t="str">
        <f t="array" aca="1" ref="AE6" ca="1">IF(AE$2="","",IFERROR(IF(FIND(AE$2,$C6)&gt;=1,INDIRECT($B6&amp;"!"&amp;"AG"&amp;$A6),0),""))</f>
        <v/>
      </c>
      <c r="AF6" s="253" t="str">
        <f t="array" aca="1" ref="AF6" ca="1">IF(AF$2="","",IFERROR(IF(FIND(AF$2,$C6)&gt;=1,INDIRECT($B6&amp;"!"&amp;"AG"&amp;$A6),0),""))</f>
        <v/>
      </c>
      <c r="AG6" s="253" t="str">
        <f t="array" aca="1" ref="AG6" ca="1">IF(AG$2="","",IFERROR(IF(FIND(AG$2,$C6)&gt;=1,INDIRECT($B6&amp;"!"&amp;"AG"&amp;$A6),0),""))</f>
        <v/>
      </c>
      <c r="AH6" s="253" t="str">
        <f t="array" aca="1" ref="AH6" ca="1">IF(AH$2="","",IFERROR(IF(FIND(AH$2,$C6)&gt;=1,INDIRECT($B6&amp;"!"&amp;"AG"&amp;$A6),0),""))</f>
        <v/>
      </c>
      <c r="AI6" s="253" t="str">
        <f t="array" aca="1" ref="AI6" ca="1">IF(AI$2="","",IFERROR(IF(FIND(AI$2,$C6)&gt;=1,INDIRECT($B6&amp;"!"&amp;"AG"&amp;$A6),0),""))</f>
        <v/>
      </c>
      <c r="AJ6" s="253" t="str">
        <f t="array" aca="1" ref="AJ6" ca="1">IF(AJ$2="","",IFERROR(IF(FIND(AJ$2,$C6)&gt;=1,INDIRECT($B6&amp;"!"&amp;"AG"&amp;$A6),0),""))</f>
        <v/>
      </c>
      <c r="AK6" s="253" t="str">
        <f t="array" aca="1" ref="AK6" ca="1">IF(AK$2="","",IFERROR(IF(FIND(AK$2,$C6)&gt;=1,INDIRECT($B6&amp;"!"&amp;"AG"&amp;$A6),0),""))</f>
        <v/>
      </c>
      <c r="AL6" s="253" t="str">
        <f t="array" aca="1" ref="AL6" ca="1">IF(AL$2="","",IFERROR(IF(FIND(AL$2,$C6)&gt;=1,INDIRECT($B6&amp;"!"&amp;"AG"&amp;$A6),0),""))</f>
        <v/>
      </c>
      <c r="AM6" s="253" t="str">
        <f t="array" aca="1" ref="AM6" ca="1">IF(AM$2="","",IFERROR(IF(FIND(AM$2,$C6)&gt;=1,INDIRECT($B6&amp;"!"&amp;"AG"&amp;$A6),0),""))</f>
        <v/>
      </c>
      <c r="AN6" s="253" t="str">
        <f t="array" aca="1" ref="AN6" ca="1">IF(AN$2="","",IFERROR(IF(FIND(AN$2,$C6)&gt;=1,INDIRECT($B6&amp;"!"&amp;"AG"&amp;$A6),0),""))</f>
        <v/>
      </c>
      <c r="AO6" s="253" t="str">
        <f t="array" aca="1" ref="AO6" ca="1">IF(AO$2="","",IFERROR(IF(FIND(AO$2,$C6)&gt;=1,INDIRECT($B6&amp;"!"&amp;"AG"&amp;$A6),0),""))</f>
        <v/>
      </c>
      <c r="AP6" s="253" t="str">
        <f t="array" aca="1" ref="AP6" ca="1">IF(AP$2="","",IFERROR(IF(FIND(AP$2,$C6)&gt;=1,INDIRECT($B6&amp;"!"&amp;"AG"&amp;$A6),0),""))</f>
        <v/>
      </c>
      <c r="AQ6" s="253" t="str">
        <f t="array" aca="1" ref="AQ6" ca="1">IF(AQ$2="","",IFERROR(IF(FIND(AQ$2,$C6)&gt;=1,INDIRECT($B6&amp;"!"&amp;"AG"&amp;$A6),0),""))</f>
        <v/>
      </c>
      <c r="AR6" s="253" t="str">
        <f t="array" aca="1" ref="AR6" ca="1">IF(AR$2="","",IFERROR(IF(FIND(AR$2,$C6)&gt;=1,INDIRECT($B6&amp;"!"&amp;"AG"&amp;$A6),0),""))</f>
        <v/>
      </c>
      <c r="AS6" s="253" t="str">
        <f t="array" aca="1" ref="AS6" ca="1">IF(AS$2="","",IFERROR(IF(FIND(AS$2,$C6)&gt;=1,INDIRECT($B6&amp;"!"&amp;"AG"&amp;$A6),0),""))</f>
        <v/>
      </c>
      <c r="AU6" s="254" t="str">
        <f t="array" aca="1" ref="AU6" ca="1">IFERROR(INDIRECT(B6&amp;"!"&amp;"A"&amp;A6),"")</f>
        <v/>
      </c>
      <c r="AV6" s="2" t="str">
        <f t="shared" ca="1" si="1"/>
        <v/>
      </c>
      <c r="AW6" s="253" t="str">
        <f t="array" aca="1" ref="AW6" ca="1">IF(AW$2="","",IFERROR(IF(FIND(AW$2,$C6)&gt;=1,IF(INDIRECT($B6&amp;"!"&amp;"AH"&amp;$A6)="","",INDIRECT($B6&amp;"!"&amp;"AH"&amp;$A6)),0),""))</f>
        <v/>
      </c>
      <c r="AX6" s="253" t="str">
        <f t="array" aca="1" ref="AX6" ca="1">IF(AX$2="","",IFERROR(IF(FIND(AX$2,$C6)&gt;=1,IF(INDIRECT($B6&amp;"!"&amp;"AH"&amp;$A6)="","",INDIRECT($B6&amp;"!"&amp;"AH"&amp;$A6)),0),""))</f>
        <v/>
      </c>
      <c r="AY6" s="253" t="str">
        <f t="array" aca="1" ref="AY6" ca="1">IF(AY$2="","",IFERROR(IF(FIND(AY$2,$C6)&gt;=1,IF(INDIRECT($B6&amp;"!"&amp;"AH"&amp;$A6)="","",INDIRECT($B6&amp;"!"&amp;"AH"&amp;$A6)),0),""))</f>
        <v/>
      </c>
      <c r="AZ6" s="253" t="str">
        <f t="array" aca="1" ref="AZ6" ca="1">IF(AZ$2="","",IFERROR(IF(FIND(AZ$2,$C6)&gt;=1,IF(INDIRECT($B6&amp;"!"&amp;"AH"&amp;$A6)="","",INDIRECT($B6&amp;"!"&amp;"AH"&amp;$A6)),0),""))</f>
        <v/>
      </c>
      <c r="BA6" s="253" t="str">
        <f t="array" aca="1" ref="BA6" ca="1">IF(BA$2="","",IFERROR(IF(FIND(BA$2,$C6)&gt;=1,IF(INDIRECT($B6&amp;"!"&amp;"AH"&amp;$A6)="","",INDIRECT($B6&amp;"!"&amp;"AH"&amp;$A6)),0),""))</f>
        <v/>
      </c>
      <c r="BB6" s="253" t="str">
        <f t="array" aca="1" ref="BB6" ca="1">IF(BB$2="","",IFERROR(IF(FIND(BB$2,$C6)&gt;=1,IF(INDIRECT($B6&amp;"!"&amp;"AH"&amp;$A6)="","",INDIRECT($B6&amp;"!"&amp;"AH"&amp;$A6)),0),""))</f>
        <v/>
      </c>
      <c r="BC6" s="253" t="str">
        <f t="array" aca="1" ref="BC6" ca="1">IF(BC$2="","",IFERROR(IF(FIND(BC$2,$C6)&gt;=1,IF(INDIRECT($B6&amp;"!"&amp;"AH"&amp;$A6)="","",INDIRECT($B6&amp;"!"&amp;"AH"&amp;$A6)),0),""))</f>
        <v/>
      </c>
      <c r="BD6" s="253" t="str">
        <f t="array" aca="1" ref="BD6" ca="1">IF(BD$2="","",IFERROR(IF(FIND(BD$2,$C6)&gt;=1,IF(INDIRECT($B6&amp;"!"&amp;"AH"&amp;$A6)="","",INDIRECT($B6&amp;"!"&amp;"AH"&amp;$A6)),0),""))</f>
        <v/>
      </c>
      <c r="BE6" s="253" t="str">
        <f t="array" aca="1" ref="BE6" ca="1">IF(BE$2="","",IFERROR(IF(FIND(BE$2,$C6)&gt;=1,IF(INDIRECT($B6&amp;"!"&amp;"AH"&amp;$A6)="","",INDIRECT($B6&amp;"!"&amp;"AH"&amp;$A6)),0),""))</f>
        <v/>
      </c>
      <c r="BF6" s="253" t="str">
        <f t="array" aca="1" ref="BF6" ca="1">IF(BF$2="","",IFERROR(IF(FIND(BF$2,$C6)&gt;=1,IF(INDIRECT($B6&amp;"!"&amp;"AH"&amp;$A6)="","",INDIRECT($B6&amp;"!"&amp;"AH"&amp;$A6)),0),""))</f>
        <v/>
      </c>
      <c r="BG6" s="253" t="str">
        <f t="array" aca="1" ref="BG6" ca="1">IF(BG$2="","",IFERROR(IF(FIND(BG$2,$C6)&gt;=1,IF(INDIRECT($B6&amp;"!"&amp;"AH"&amp;$A6)="","",INDIRECT($B6&amp;"!"&amp;"AH"&amp;$A6)),0),""))</f>
        <v/>
      </c>
      <c r="BH6" s="253" t="str">
        <f t="array" aca="1" ref="BH6" ca="1">IF(BH$2="","",IFERROR(IF(FIND(BH$2,$C6)&gt;=1,IF(INDIRECT($B6&amp;"!"&amp;"AH"&amp;$A6)="","",INDIRECT($B6&amp;"!"&amp;"AH"&amp;$A6)),0),""))</f>
        <v/>
      </c>
      <c r="BI6" s="253" t="str">
        <f t="array" aca="1" ref="BI6" ca="1">IF(BI$2="","",IFERROR(IF(FIND(BI$2,$C6)&gt;=1,IF(INDIRECT($B6&amp;"!"&amp;"AH"&amp;$A6)="","",INDIRECT($B6&amp;"!"&amp;"AH"&amp;$A6)),0),""))</f>
        <v/>
      </c>
      <c r="BJ6" s="253" t="str">
        <f t="array" aca="1" ref="BJ6" ca="1">IF(BJ$2="","",IFERROR(IF(FIND(BJ$2,$C6)&gt;=1,IF(INDIRECT($B6&amp;"!"&amp;"AH"&amp;$A6)="","",INDIRECT($B6&amp;"!"&amp;"AH"&amp;$A6)),0),""))</f>
        <v/>
      </c>
      <c r="BK6" s="253" t="str">
        <f t="array" aca="1" ref="BK6" ca="1">IF(BK$2="","",IFERROR(IF(FIND(BK$2,$C6)&gt;=1,IF(INDIRECT($B6&amp;"!"&amp;"AH"&amp;$A6)="","",INDIRECT($B6&amp;"!"&amp;"AH"&amp;$A6)),0),""))</f>
        <v/>
      </c>
      <c r="BL6" s="253" t="str">
        <f t="array" aca="1" ref="BL6" ca="1">IF(BL$2="","",IFERROR(IF(FIND(BL$2,$C6)&gt;=1,IF(INDIRECT($B6&amp;"!"&amp;"AH"&amp;$A6)="","",INDIRECT($B6&amp;"!"&amp;"AH"&amp;$A6)),0),""))</f>
        <v/>
      </c>
      <c r="BM6" s="253" t="str">
        <f t="array" aca="1" ref="BM6" ca="1">IF(BM$2="","",IFERROR(IF(FIND(BM$2,$C6)&gt;=1,IF(INDIRECT($B6&amp;"!"&amp;"AH"&amp;$A6)="","",INDIRECT($B6&amp;"!"&amp;"AH"&amp;$A6)),0),""))</f>
        <v/>
      </c>
      <c r="BN6" s="253" t="str">
        <f t="array" aca="1" ref="BN6" ca="1">IF(BN$2="","",IFERROR(IF(FIND(BN$2,$C6)&gt;=1,IF(INDIRECT($B6&amp;"!"&amp;"AH"&amp;$A6)="","",INDIRECT($B6&amp;"!"&amp;"AH"&amp;$A6)),0),""))</f>
        <v/>
      </c>
      <c r="BO6" s="253" t="str">
        <f t="array" aca="1" ref="BO6" ca="1">IF(BO$2="","",IFERROR(IF(FIND(BO$2,$C6)&gt;=1,IF(INDIRECT($B6&amp;"!"&amp;"AH"&amp;$A6)="","",INDIRECT($B6&amp;"!"&amp;"AH"&amp;$A6)),0),""))</f>
        <v/>
      </c>
      <c r="BP6" s="253" t="str">
        <f t="array" aca="1" ref="BP6" ca="1">IF(BP$2="","",IFERROR(IF(FIND(BP$2,$C6)&gt;=1,IF(INDIRECT($B6&amp;"!"&amp;"AH"&amp;$A6)="","",INDIRECT($B6&amp;"!"&amp;"AH"&amp;$A6)),0),""))</f>
        <v/>
      </c>
      <c r="BQ6" s="253" t="str">
        <f t="array" aca="1" ref="BQ6" ca="1">IF(BQ$2="","",IFERROR(IF(FIND(BQ$2,$C6)&gt;=1,IF(INDIRECT($B6&amp;"!"&amp;"AH"&amp;$A6)="","",INDIRECT($B6&amp;"!"&amp;"AH"&amp;$A6)),0),""))</f>
        <v/>
      </c>
      <c r="BR6" s="253" t="str">
        <f t="array" aca="1" ref="BR6" ca="1">IF(BR$2="","",IFERROR(IF(FIND(BR$2,$C6)&gt;=1,IF(INDIRECT($B6&amp;"!"&amp;"AH"&amp;$A6)="","",INDIRECT($B6&amp;"!"&amp;"AH"&amp;$A6)),0),""))</f>
        <v/>
      </c>
      <c r="BS6" s="253" t="str">
        <f t="array" aca="1" ref="BS6" ca="1">IF(BS$2="","",IFERROR(IF(FIND(BS$2,$C6)&gt;=1,IF(INDIRECT($B6&amp;"!"&amp;"AH"&amp;$A6)="","",INDIRECT($B6&amp;"!"&amp;"AH"&amp;$A6)),0),""))</f>
        <v/>
      </c>
      <c r="BT6" s="253" t="str">
        <f t="array" aca="1" ref="BT6" ca="1">IF(BT$2="","",IFERROR(IF(FIND(BT$2,$C6)&gt;=1,IF(INDIRECT($B6&amp;"!"&amp;"AH"&amp;$A6)="","",INDIRECT($B6&amp;"!"&amp;"AH"&amp;$A6)),0),""))</f>
        <v/>
      </c>
      <c r="BU6" s="253" t="str">
        <f t="array" aca="1" ref="BU6" ca="1">IF(BU$2="","",IFERROR(IF(FIND(BU$2,$C6)&gt;=1,IF(INDIRECT($B6&amp;"!"&amp;"AH"&amp;$A6)="","",INDIRECT($B6&amp;"!"&amp;"AH"&amp;$A6)),0),""))</f>
        <v/>
      </c>
      <c r="BV6" s="253" t="str">
        <f t="array" aca="1" ref="BV6" ca="1">IF(BV$2="","",IFERROR(IF(FIND(BV$2,$C6)&gt;=1,IF(INDIRECT($B6&amp;"!"&amp;"AH"&amp;$A6)="","",INDIRECT($B6&amp;"!"&amp;"AH"&amp;$A6)),0),""))</f>
        <v/>
      </c>
      <c r="BW6" s="253" t="str">
        <f t="array" aca="1" ref="BW6" ca="1">IF(BW$2="","",IFERROR(IF(FIND(BW$2,$C6)&gt;=1,IF(INDIRECT($B6&amp;"!"&amp;"AH"&amp;$A6)="","",INDIRECT($B6&amp;"!"&amp;"AH"&amp;$A6)),0),""))</f>
        <v/>
      </c>
      <c r="BX6" s="253" t="str">
        <f t="array" aca="1" ref="BX6" ca="1">IF(BX$2="","",IFERROR(IF(FIND(BX$2,$C6)&gt;=1,IF(INDIRECT($B6&amp;"!"&amp;"AH"&amp;$A6)="","",INDIRECT($B6&amp;"!"&amp;"AH"&amp;$A6)),0),""))</f>
        <v/>
      </c>
      <c r="BY6" s="253" t="str">
        <f t="array" aca="1" ref="BY6" ca="1">IF(BY$2="","",IFERROR(IF(FIND(BY$2,$C6)&gt;=1,IF(INDIRECT($B6&amp;"!"&amp;"AH"&amp;$A6)="","",INDIRECT($B6&amp;"!"&amp;"AH"&amp;$A6)),0),""))</f>
        <v/>
      </c>
      <c r="BZ6" s="253" t="str">
        <f t="array" aca="1" ref="BZ6" ca="1">IF(BZ$2="","",IFERROR(IF(FIND(BZ$2,$C6)&gt;=1,IF(INDIRECT($B6&amp;"!"&amp;"AH"&amp;$A6)="","",INDIRECT($B6&amp;"!"&amp;"AH"&amp;$A6)),0),""))</f>
        <v/>
      </c>
      <c r="CA6" s="253" t="str">
        <f t="array" aca="1" ref="CA6" ca="1">IF(CA$2="","",IFERROR(IF(FIND(CA$2,$C6)&gt;=1,IF(INDIRECT($B6&amp;"!"&amp;"AH"&amp;$A6)="","",INDIRECT($B6&amp;"!"&amp;"AH"&amp;$A6)),0),""))</f>
        <v/>
      </c>
      <c r="CB6" s="253" t="str">
        <f t="array" aca="1" ref="CB6" ca="1">IF(CB$2="","",IFERROR(IF(FIND(CB$2,$C6)&gt;=1,IF(INDIRECT($B6&amp;"!"&amp;"AH"&amp;$A6)="","",INDIRECT($B6&amp;"!"&amp;"AH"&amp;$A6)),0),""))</f>
        <v/>
      </c>
      <c r="CC6" s="253" t="str">
        <f t="array" aca="1" ref="CC6" ca="1">IF(CC$2="","",IFERROR(IF(FIND(CC$2,$C6)&gt;=1,IF(INDIRECT($B6&amp;"!"&amp;"AH"&amp;$A6)="","",INDIRECT($B6&amp;"!"&amp;"AH"&amp;$A6)),0),""))</f>
        <v/>
      </c>
      <c r="CD6" s="253" t="str">
        <f t="array" aca="1" ref="CD6" ca="1">IF(CD$2="","",IFERROR(IF(FIND(CD$2,$C6)&gt;=1,IF(INDIRECT($B6&amp;"!"&amp;"AH"&amp;$A6)="","",INDIRECT($B6&amp;"!"&amp;"AH"&amp;$A6)),0),""))</f>
        <v/>
      </c>
      <c r="CE6" s="253" t="str">
        <f t="array" aca="1" ref="CE6" ca="1">IF(CE$2="","",IFERROR(IF(FIND(CE$2,$C6)&gt;=1,IF(INDIRECT($B6&amp;"!"&amp;"AH"&amp;$A6)="","",INDIRECT($B6&amp;"!"&amp;"AH"&amp;$A6)),0),""))</f>
        <v/>
      </c>
      <c r="CF6" s="253" t="str">
        <f t="array" aca="1" ref="CF6" ca="1">IF(CF$2="","",IFERROR(IF(FIND(CF$2,$C6)&gt;=1,IF(INDIRECT($B6&amp;"!"&amp;"AH"&amp;$A6)="","",INDIRECT($B6&amp;"!"&amp;"AH"&amp;$A6)),0),""))</f>
        <v/>
      </c>
      <c r="CG6" s="253" t="str">
        <f t="array" aca="1" ref="CG6" ca="1">IF(CG$2="","",IFERROR(IF(FIND(CG$2,$C6)&gt;=1,IF(INDIRECT($B6&amp;"!"&amp;"AH"&amp;$A6)="","",INDIRECT($B6&amp;"!"&amp;"AH"&amp;$A6)),0),""))</f>
        <v/>
      </c>
      <c r="CH6" s="253" t="str">
        <f t="array" aca="1" ref="CH6" ca="1">IF(CH$2="","",IFERROR(IF(FIND(CH$2,$C6)&gt;=1,IF(INDIRECT($B6&amp;"!"&amp;"AH"&amp;$A6)="","",INDIRECT($B6&amp;"!"&amp;"AH"&amp;$A6)),0),""))</f>
        <v/>
      </c>
      <c r="CI6" s="253" t="str">
        <f t="array" aca="1" ref="CI6" ca="1">IF(CI$2="","",IFERROR(IF(FIND(CI$2,$C6)&gt;=1,IF(INDIRECT($B6&amp;"!"&amp;"AH"&amp;$A6)="","",INDIRECT($B6&amp;"!"&amp;"AH"&amp;$A6)),0),""))</f>
        <v/>
      </c>
      <c r="CJ6" s="253" t="str">
        <f t="array" aca="1" ref="CJ6" ca="1">IF(CJ$2="","",IFERROR(IF(FIND(CJ$2,$C6)&gt;=1,IF(INDIRECT($B6&amp;"!"&amp;"AH"&amp;$A6)="","",INDIRECT($B6&amp;"!"&amp;"AH"&amp;$A6)),0),""))</f>
        <v/>
      </c>
      <c r="CK6" s="253" t="str">
        <f t="array" aca="1" ref="CK6" ca="1">IF(CK$2="","",IFERROR(IF(FIND(CK$2,$C6)&gt;=1,IF(INDIRECT($B6&amp;"!"&amp;"AH"&amp;$A6)="","",INDIRECT($B6&amp;"!"&amp;"AH"&amp;$A6)),0),""))</f>
        <v/>
      </c>
      <c r="CL6" s="253" t="str">
        <f t="array" aca="1" ref="CL6" ca="1">IF(CL$2="","",IFERROR(IF(FIND(CL$2,$C6)&gt;=1,IF(INDIRECT($B6&amp;"!"&amp;"AH"&amp;$A6)="","",INDIRECT($B6&amp;"!"&amp;"AH"&amp;$A6)),0),""))</f>
        <v/>
      </c>
      <c r="CO6" s="2" t="str">
        <f t="shared" ca="1" si="3"/>
        <v/>
      </c>
      <c r="CP6" s="253" t="str">
        <f t="array" aca="1" ref="CP6" ca="1">IF(CP$2="","",IFERROR(IF(FIND(CP$2,$C6)&gt;=1,INDIRECT($B6&amp;"!"&amp;"AG"&amp;$A6),0),""))</f>
        <v/>
      </c>
      <c r="CQ6" s="253" t="str">
        <f t="array" aca="1" ref="CQ6" ca="1">IF(CQ$2="","",IFERROR(IF(FIND(CQ$2,$C6)&gt;=1,INDIRECT($B6&amp;"!"&amp;"AG"&amp;$A6),0),""))</f>
        <v/>
      </c>
      <c r="CR6" s="253" t="str">
        <f t="array" aca="1" ref="CR6" ca="1">IF(CR$2="","",IFERROR(IF(FIND(CR$2,$C6)&gt;=1,INDIRECT($B6&amp;"!"&amp;"AG"&amp;$A6),0),""))</f>
        <v/>
      </c>
      <c r="CS6" s="253" t="str">
        <f t="array" aca="1" ref="CS6" ca="1">IF(CS$2="","",IFERROR(IF(FIND(CS$2,$C6)&gt;=1,INDIRECT($B6&amp;"!"&amp;"AG"&amp;$A6),0),""))</f>
        <v/>
      </c>
      <c r="CV6" s="2" t="str">
        <f t="shared" ca="1" si="4"/>
        <v/>
      </c>
      <c r="CW6" s="253" t="str">
        <f t="array" aca="1" ref="CW6" ca="1">IF(CW$2="","",IFERROR(IF(FIND(CW$2,$C6)&gt;=1,IF(INDIRECT($B6&amp;"!"&amp;"AH"&amp;$A6)="","",INDIRECT($B6&amp;"!"&amp;"AH"&amp;$A6)&amp;" "),0),""))</f>
        <v/>
      </c>
      <c r="CX6" s="253" t="str">
        <f t="array" aca="1" ref="CX6" ca="1">IF(CX$2="","",IFERROR(IF(FIND(CX$2,$C6)&gt;=1,IF(INDIRECT($B6&amp;"!"&amp;"AH"&amp;$A6)="","",INDIRECT($B6&amp;"!"&amp;"AH"&amp;$A6)&amp;" "),0),""))</f>
        <v/>
      </c>
      <c r="CY6" s="253" t="str">
        <f t="array" aca="1" ref="CY6" ca="1">IF(CY$2="","",IFERROR(IF(FIND(CY$2,$C6)&gt;=1,IF(INDIRECT($B6&amp;"!"&amp;"AH"&amp;$A6)="","",INDIRECT($B6&amp;"!"&amp;"AH"&amp;$A6)&amp;" "),0),""))</f>
        <v/>
      </c>
      <c r="CZ6" s="253" t="str">
        <f t="array" aca="1" ref="CZ6" ca="1">IF(CZ$2="","",IFERROR(IF(FIND(CZ$2,$C6)&gt;=1,IF(INDIRECT($B6&amp;"!"&amp;"AH"&amp;$A6)="","",INDIRECT($B6&amp;"!"&amp;"AH"&amp;$A6)&amp;" "),0),""))</f>
        <v/>
      </c>
      <c r="DC6" s="2" t="str">
        <f t="shared" ca="1" si="5"/>
        <v/>
      </c>
      <c r="DD6" s="253" t="str" cm="1">
        <f t="array" aca="1" ref="DD6" ca="1">IF(DD$2="","",IFERROR(IF(FIND(DD$2,$C6)&gt;=1,INDIRECT($B6&amp;"!"&amp;"AG"&amp;$A6),0),""))</f>
        <v/>
      </c>
      <c r="DE6" s="253" t="str" cm="1">
        <f t="array" aca="1" ref="DE6" ca="1">IF(DE$2="","",IFERROR(IF(FIND(DE$2,$C6)&gt;=1,INDIRECT($B6&amp;"!"&amp;"AG"&amp;$A6),0),""))</f>
        <v/>
      </c>
      <c r="DF6" s="253" t="str" cm="1">
        <f t="array" aca="1" ref="DF6" ca="1">IF(DF$2="","",IFERROR(IF(FIND(DF$2,$C6)&gt;=1,INDIRECT($B6&amp;"!"&amp;"AG"&amp;$A6),0),""))</f>
        <v/>
      </c>
      <c r="DG6" s="253" t="str" cm="1">
        <f t="array" aca="1" ref="DG6" ca="1">IF(DG$2="","",IFERROR(IF(FIND(DG$2,$C6)&gt;=1,INDIRECT($B6&amp;"!"&amp;"AG"&amp;$A6),0),""))</f>
        <v/>
      </c>
      <c r="DH6" s="253" t="str" cm="1">
        <f t="array" aca="1" ref="DH6" ca="1">IF(DH$2="","",IFERROR(IF(FIND(DH$2,$C6)&gt;=1,INDIRECT($B6&amp;"!"&amp;"AG"&amp;$A6),0),""))</f>
        <v/>
      </c>
      <c r="DI6" s="253" t="str" cm="1">
        <f t="array" aca="1" ref="DI6" ca="1">IF(DI$2="","",IFERROR(IF(FIND(DI$2,$C6)&gt;=1,INDIRECT($B6&amp;"!"&amp;"AG"&amp;$A6),0),""))</f>
        <v/>
      </c>
      <c r="DJ6" s="253" t="str" cm="1">
        <f t="array" aca="1" ref="DJ6" ca="1">IF(DJ$2="","",IFERROR(IF(FIND(DJ$2,$C6)&gt;=1,INDIRECT($B6&amp;"!"&amp;"AG"&amp;$A6),0),""))</f>
        <v/>
      </c>
      <c r="DK6" s="253" t="str" cm="1">
        <f t="array" aca="1" ref="DK6" ca="1">IF(DK$2="","",IFERROR(IF(FIND(DK$2,$C6)&gt;=1,INDIRECT($B6&amp;"!"&amp;"AG"&amp;$A6),0),""))</f>
        <v/>
      </c>
      <c r="DL6" s="253" t="str" cm="1">
        <f t="array" aca="1" ref="DL6" ca="1">IF(DL$2="","",IFERROR(IF(FIND(DL$2,$C6)&gt;=1,INDIRECT($B6&amp;"!"&amp;"AG"&amp;$A6),0),""))</f>
        <v/>
      </c>
      <c r="DM6" s="253" t="str" cm="1">
        <f t="array" aca="1" ref="DM6" ca="1">IF(DM$2="","",IFERROR(IF(FIND(DM$2,$C6)&gt;=1,INDIRECT($B6&amp;"!"&amp;"AG"&amp;$A6),0),""))</f>
        <v/>
      </c>
      <c r="DN6" s="253" t="str" cm="1">
        <f t="array" aca="1" ref="DN6" ca="1">IF(DN$2="","",IFERROR(IF(FIND(DN$2,$C6)&gt;=1,INDIRECT($B6&amp;"!"&amp;"AG"&amp;$A6),0),""))</f>
        <v/>
      </c>
      <c r="DO6" s="253" t="str" cm="1">
        <f t="array" aca="1" ref="DO6" ca="1">IF(DO$2="","",IFERROR(IF(FIND(DO$2,$C6)&gt;=1,INDIRECT($B6&amp;"!"&amp;"AG"&amp;$A6),0),""))</f>
        <v/>
      </c>
      <c r="DP6" s="253" t="str" cm="1">
        <f t="array" aca="1" ref="DP6" ca="1">IF(DP$2="","",IFERROR(IF(FIND(DP$2,$C6)&gt;=1,INDIRECT($B6&amp;"!"&amp;"AG"&amp;$A6),0),""))</f>
        <v/>
      </c>
      <c r="DQ6" s="253" t="str" cm="1">
        <f t="array" aca="1" ref="DQ6" ca="1">IF(DQ$2="","",IFERROR(IF(FIND(DQ$2,$C6)&gt;=1,INDIRECT($B6&amp;"!"&amp;"AG"&amp;$A6),0),""))</f>
        <v/>
      </c>
      <c r="DR6" s="253" t="str" cm="1">
        <f t="array" aca="1" ref="DR6" ca="1">IF(DR$2="","",IFERROR(IF(FIND(DR$2,$C6)&gt;=1,INDIRECT($B6&amp;"!"&amp;"AG"&amp;$A6),0),""))</f>
        <v/>
      </c>
      <c r="DS6" s="253" t="str" cm="1">
        <f t="array" aca="1" ref="DS6" ca="1">IF(DS$2="","",IFERROR(IF(FIND(DS$2,$C6)&gt;=1,INDIRECT($B6&amp;"!"&amp;"AG"&amp;$A6),0),""))</f>
        <v/>
      </c>
      <c r="DT6" s="253" t="str" cm="1">
        <f t="array" aca="1" ref="DT6" ca="1">IF(DT$2="","",IFERROR(IF(FIND(DT$2,$C6)&gt;=1,INDIRECT($B6&amp;"!"&amp;"AG"&amp;$A6),0),""))</f>
        <v/>
      </c>
      <c r="DU6" s="253" t="str" cm="1">
        <f t="array" aca="1" ref="DU6" ca="1">IF(DU$2="","",IFERROR(IF(FIND(DU$2,$C6)&gt;=1,INDIRECT($B6&amp;"!"&amp;"AG"&amp;$A6),0),""))</f>
        <v/>
      </c>
      <c r="DV6" s="253" t="str" cm="1">
        <f t="array" aca="1" ref="DV6" ca="1">IF(DV$2="","",IFERROR(IF(FIND(DV$2,$C6)&gt;=1,INDIRECT($B6&amp;"!"&amp;"AG"&amp;$A6),0),""))</f>
        <v/>
      </c>
      <c r="DW6" s="253" t="str" cm="1">
        <f t="array" aca="1" ref="DW6" ca="1">IF(DW$2="","",IFERROR(IF(FIND(DW$2,$C6)&gt;=1,INDIRECT($B6&amp;"!"&amp;"AG"&amp;$A6),0),""))</f>
        <v/>
      </c>
      <c r="DX6" s="253" t="str" cm="1">
        <f t="array" aca="1" ref="DX6" ca="1">IF(DX$2="","",IFERROR(IF(FIND(DX$2,$C6)&gt;=1,INDIRECT($B6&amp;"!"&amp;"AG"&amp;$A6),0),""))</f>
        <v/>
      </c>
      <c r="DY6" s="253" t="str" cm="1">
        <f t="array" aca="1" ref="DY6" ca="1">IF(DY$2="","",IFERROR(IF(FIND(DY$2,$C6)&gt;=1,INDIRECT($B6&amp;"!"&amp;"AG"&amp;$A6),0),""))</f>
        <v/>
      </c>
      <c r="DZ6" s="253" t="str" cm="1">
        <f t="array" aca="1" ref="DZ6" ca="1">IF(DZ$2="","",IFERROR(IF(FIND(DZ$2,$C6)&gt;=1,INDIRECT($B6&amp;"!"&amp;"AG"&amp;$A6),0),""))</f>
        <v/>
      </c>
      <c r="EA6" s="253" t="str" cm="1">
        <f t="array" aca="1" ref="EA6" ca="1">IF(EA$2="","",IFERROR(IF(FIND(EA$2,$C6)&gt;=1,INDIRECT($B6&amp;"!"&amp;"AG"&amp;$A6),0),""))</f>
        <v/>
      </c>
      <c r="EB6" s="253" t="str" cm="1">
        <f t="array" aca="1" ref="EB6" ca="1">IF(EB$2="","",IFERROR(IF(FIND(EB$2,$C6)&gt;=1,INDIRECT($B6&amp;"!"&amp;"AG"&amp;$A6),0),""))</f>
        <v/>
      </c>
      <c r="EC6" s="253" t="str" cm="1">
        <f t="array" aca="1" ref="EC6" ca="1">IF(EC$2="","",IFERROR(IF(FIND(EC$2,$C6)&gt;=1,INDIRECT($B6&amp;"!"&amp;"AG"&amp;$A6),0),""))</f>
        <v/>
      </c>
      <c r="ED6" s="253" t="str" cm="1">
        <f t="array" aca="1" ref="ED6" ca="1">IF(ED$2="","",IFERROR(IF(FIND(ED$2,$C6)&gt;=1,INDIRECT($B6&amp;"!"&amp;"AG"&amp;$A6),0),""))</f>
        <v/>
      </c>
      <c r="EE6" s="253" t="str" cm="1">
        <f t="array" aca="1" ref="EE6" ca="1">IF(EE$2="","",IFERROR(IF(FIND(EE$2,$C6)&gt;=1,INDIRECT($B6&amp;"!"&amp;"AG"&amp;$A6),0),""))</f>
        <v/>
      </c>
      <c r="EF6" s="253" t="str" cm="1">
        <f t="array" aca="1" ref="EF6" ca="1">IF(EF$2="","",IFERROR(IF(FIND(EF$2,$C6)&gt;=1,INDIRECT($B6&amp;"!"&amp;"AG"&amp;$A6),0),""))</f>
        <v/>
      </c>
      <c r="EG6" s="253" t="str" cm="1">
        <f t="array" aca="1" ref="EG6" ca="1">IF(EG$2="","",IFERROR(IF(FIND(EG$2,$C6)&gt;=1,INDIRECT($B6&amp;"!"&amp;"AG"&amp;$A6),0),""))</f>
        <v/>
      </c>
      <c r="EH6" s="253" t="str" cm="1">
        <f t="array" aca="1" ref="EH6" ca="1">IF(EH$2="","",IFERROR(IF(FIND(EH$2,$C6)&gt;=1,INDIRECT($B6&amp;"!"&amp;"AG"&amp;$A6),0),""))</f>
        <v/>
      </c>
      <c r="EI6" s="253" t="str" cm="1">
        <f t="array" aca="1" ref="EI6" ca="1">IF(EI$2="","",IFERROR(IF(FIND(EI$2,$C6)&gt;=1,INDIRECT($B6&amp;"!"&amp;"AG"&amp;$A6),0),""))</f>
        <v/>
      </c>
      <c r="EJ6" s="253" t="str" cm="1">
        <f t="array" aca="1" ref="EJ6" ca="1">IF(EJ$2="","",IFERROR(IF(FIND(EJ$2,$C6)&gt;=1,INDIRECT($B6&amp;"!"&amp;"AG"&amp;$A6),0),""))</f>
        <v/>
      </c>
      <c r="EK6" s="253" t="str" cm="1">
        <f t="array" aca="1" ref="EK6" ca="1">IF(EK$2="","",IFERROR(IF(FIND(EK$2,$C6)&gt;=1,INDIRECT($B6&amp;"!"&amp;"AG"&amp;$A6),0),""))</f>
        <v/>
      </c>
      <c r="EL6" s="253" t="str" cm="1">
        <f t="array" aca="1" ref="EL6" ca="1">IF(EL$2="","",IFERROR(IF(FIND(EL$2,$C6)&gt;=1,INDIRECT($B6&amp;"!"&amp;"AG"&amp;$A6),0),""))</f>
        <v/>
      </c>
      <c r="EM6" s="253" t="str" cm="1">
        <f t="array" aca="1" ref="EM6" ca="1">IF(EM$2="","",IFERROR(IF(FIND(EM$2,$C6)&gt;=1,INDIRECT($B6&amp;"!"&amp;"AG"&amp;$A6),0),""))</f>
        <v/>
      </c>
      <c r="EN6" s="253" t="str" cm="1">
        <f t="array" aca="1" ref="EN6" ca="1">IF(EN$2="","",IFERROR(IF(FIND(EN$2,$C6)&gt;=1,INDIRECT($B6&amp;"!"&amp;"AG"&amp;$A6),0),""))</f>
        <v/>
      </c>
      <c r="EO6" s="253" t="str" cm="1">
        <f t="array" aca="1" ref="EO6" ca="1">IF(EO$2="","",IFERROR(IF(FIND(EO$2,$C6)&gt;=1,INDIRECT($B6&amp;"!"&amp;"AG"&amp;$A6),0),""))</f>
        <v/>
      </c>
      <c r="EP6" s="253" t="str" cm="1">
        <f t="array" aca="1" ref="EP6" ca="1">IF(EP$2="","",IFERROR(IF(FIND(EP$2,$C6)&gt;=1,INDIRECT($B6&amp;"!"&amp;"AG"&amp;$A6),0),""))</f>
        <v/>
      </c>
      <c r="EQ6" s="253" t="str" cm="1">
        <f t="array" aca="1" ref="EQ6" ca="1">IF(EQ$2="","",IFERROR(IF(FIND(EQ$2,$C6)&gt;=1,INDIRECT($B6&amp;"!"&amp;"AG"&amp;$A6),0),""))</f>
        <v/>
      </c>
      <c r="ER6" s="253" t="str" cm="1">
        <f t="array" aca="1" ref="ER6" ca="1">IF(ER$2="","",IFERROR(IF(FIND(ER$2,$C6)&gt;=1,INDIRECT($B6&amp;"!"&amp;"AG"&amp;$A6),0),""))</f>
        <v/>
      </c>
      <c r="ES6" s="253" t="str" cm="1">
        <f t="array" aca="1" ref="ES6" ca="1">IF(ES$2="","",IFERROR(IF(FIND(ES$2,$C6)&gt;=1,INDIRECT($B6&amp;"!"&amp;"AG"&amp;$A6),0),""))</f>
        <v/>
      </c>
      <c r="ET6" s="253" t="str" cm="1">
        <f t="array" aca="1" ref="ET6" ca="1">IF(ET$2="","",IFERROR(IF(FIND(ET$2,$C6)&gt;=1,INDIRECT($B6&amp;"!"&amp;"AG"&amp;$A6),0),""))</f>
        <v/>
      </c>
      <c r="EU6" s="253" t="str" cm="1">
        <f t="array" aca="1" ref="EU6" ca="1">IF(EU$2="","",IFERROR(IF(FIND(EU$2,$C6)&gt;=1,INDIRECT($B6&amp;"!"&amp;"AG"&amp;$A6),0),""))</f>
        <v/>
      </c>
      <c r="EV6" s="253" t="str" cm="1">
        <f t="array" aca="1" ref="EV6" ca="1">IF(EV$2="","",IFERROR(IF(FIND(EV$2,$C6)&gt;=1,INDIRECT($B6&amp;"!"&amp;"AG"&amp;$A6),0),""))</f>
        <v/>
      </c>
    </row>
    <row r="7" spans="1:152" x14ac:dyDescent="0.3">
      <c r="A7" s="252">
        <f t="shared" ca="1" si="9"/>
        <v>14</v>
      </c>
      <c r="B7" s="252" t="str">
        <f t="shared" si="10"/>
        <v>Jan_2024</v>
      </c>
      <c r="C7" s="252" t="str">
        <f t="shared" ca="1" si="8"/>
        <v/>
      </c>
      <c r="D7" s="253" t="str">
        <f t="array" aca="1" ref="D7" ca="1">IF(D$2="","",IFERROR(IF(FIND(D$2,$C7)&gt;=1,INDIRECT($B7&amp;"!"&amp;"AG"&amp;$A7),0),""))</f>
        <v/>
      </c>
      <c r="E7" s="253" t="str">
        <f t="array" aca="1" ref="E7" ca="1">IF(E$2="","",IFERROR(IF(FIND(E$2,$C7)&gt;=1,INDIRECT($B7&amp;"!"&amp;"AG"&amp;$A7),0),""))</f>
        <v/>
      </c>
      <c r="F7" s="253" t="str">
        <f t="array" aca="1" ref="F7" ca="1">IF(F$2="","",IFERROR(IF(FIND(F$2,$C7)&gt;=1,INDIRECT($B7&amp;"!"&amp;"AG"&amp;$A7),0),""))</f>
        <v/>
      </c>
      <c r="G7" s="253" t="str">
        <f t="array" aca="1" ref="G7" ca="1">IF(G$2="","",IFERROR(IF(FIND(G$2,$C7)&gt;=1,INDIRECT($B7&amp;"!"&amp;"AG"&amp;$A7),0),""))</f>
        <v/>
      </c>
      <c r="H7" s="253" t="str">
        <f t="array" aca="1" ref="H7" ca="1">IF(H$2="","",IFERROR(IF(FIND(H$2,$C7)&gt;=1,INDIRECT($B7&amp;"!"&amp;"AG"&amp;$A7),0),""))</f>
        <v/>
      </c>
      <c r="I7" s="253" t="str">
        <f t="array" aca="1" ref="I7" ca="1">IF(I$2="","",IFERROR(IF(FIND(I$2,$C7)&gt;=1,INDIRECT($B7&amp;"!"&amp;"AG"&amp;$A7),0),""))</f>
        <v/>
      </c>
      <c r="J7" s="253" t="str">
        <f t="array" aca="1" ref="J7" ca="1">IF(J$2="","",IFERROR(IF(FIND(J$2,$C7)&gt;=1,INDIRECT($B7&amp;"!"&amp;"AG"&amp;$A7),0),""))</f>
        <v/>
      </c>
      <c r="K7" s="253" t="str">
        <f t="array" aca="1" ref="K7" ca="1">IF(K$2="","",IFERROR(IF(FIND(K$2,$C7)&gt;=1,INDIRECT($B7&amp;"!"&amp;"AG"&amp;$A7),0),""))</f>
        <v/>
      </c>
      <c r="L7" s="253" t="str">
        <f t="array" aca="1" ref="L7" ca="1">IF(L$2="","",IFERROR(IF(FIND(L$2,$C7)&gt;=1,INDIRECT($B7&amp;"!"&amp;"AG"&amp;$A7),0),""))</f>
        <v/>
      </c>
      <c r="M7" s="253" t="str">
        <f t="array" aca="1" ref="M7" ca="1">IF(M$2="","",IFERROR(IF(FIND(M$2,$C7)&gt;=1,INDIRECT($B7&amp;"!"&amp;"AG"&amp;$A7),0),""))</f>
        <v/>
      </c>
      <c r="N7" s="253" t="str">
        <f t="array" aca="1" ref="N7" ca="1">IF(N$2="","",IFERROR(IF(FIND(N$2,$C7)&gt;=1,INDIRECT($B7&amp;"!"&amp;"AG"&amp;$A7),0),""))</f>
        <v/>
      </c>
      <c r="O7" s="253" t="str">
        <f t="array" aca="1" ref="O7" ca="1">IF(O$2="","",IFERROR(IF(FIND(O$2,$C7)&gt;=1,INDIRECT($B7&amp;"!"&amp;"AG"&amp;$A7),0),""))</f>
        <v/>
      </c>
      <c r="P7" s="253" t="str">
        <f t="array" aca="1" ref="P7" ca="1">IF(P$2="","",IFERROR(IF(FIND(P$2,$C7)&gt;=1,INDIRECT($B7&amp;"!"&amp;"AG"&amp;$A7),0),""))</f>
        <v/>
      </c>
      <c r="Q7" s="253" t="str">
        <f t="array" aca="1" ref="Q7" ca="1">IF(Q$2="","",IFERROR(IF(FIND(Q$2,$C7)&gt;=1,INDIRECT($B7&amp;"!"&amp;"AG"&amp;$A7),0),""))</f>
        <v/>
      </c>
      <c r="R7" s="253" t="str">
        <f t="array" aca="1" ref="R7" ca="1">IF(R$2="","",IFERROR(IF(FIND(R$2,$C7)&gt;=1,INDIRECT($B7&amp;"!"&amp;"AG"&amp;$A7),0),""))</f>
        <v/>
      </c>
      <c r="S7" s="253" t="str">
        <f t="array" aca="1" ref="S7" ca="1">IF(S$2="","",IFERROR(IF(FIND(S$2,$C7)&gt;=1,INDIRECT($B7&amp;"!"&amp;"AG"&amp;$A7),0),""))</f>
        <v/>
      </c>
      <c r="T7" s="253" t="str">
        <f t="array" aca="1" ref="T7" ca="1">IF(T$2="","",IFERROR(IF(FIND(T$2,$C7)&gt;=1,INDIRECT($B7&amp;"!"&amp;"AG"&amp;$A7),0),""))</f>
        <v/>
      </c>
      <c r="U7" s="253" t="str">
        <f t="array" aca="1" ref="U7" ca="1">IF(U$2="","",IFERROR(IF(FIND(U$2,$C7)&gt;=1,INDIRECT($B7&amp;"!"&amp;"AG"&amp;$A7),0),""))</f>
        <v/>
      </c>
      <c r="V7" s="253" t="str">
        <f t="array" aca="1" ref="V7" ca="1">IF(V$2="","",IFERROR(IF(FIND(V$2,$C7)&gt;=1,INDIRECT($B7&amp;"!"&amp;"AG"&amp;$A7),0),""))</f>
        <v/>
      </c>
      <c r="W7" s="253" t="str">
        <f t="array" aca="1" ref="W7" ca="1">IF(W$2="","",IFERROR(IF(FIND(W$2,$C7)&gt;=1,INDIRECT($B7&amp;"!"&amp;"AG"&amp;$A7),0),""))</f>
        <v/>
      </c>
      <c r="X7" s="253" t="str">
        <f t="array" aca="1" ref="X7" ca="1">IF(X$2="","",IFERROR(IF(FIND(X$2,$C7)&gt;=1,INDIRECT($B7&amp;"!"&amp;"AG"&amp;$A7),0),""))</f>
        <v/>
      </c>
      <c r="Y7" s="253" t="str">
        <f t="array" aca="1" ref="Y7" ca="1">IF(Y$2="","",IFERROR(IF(FIND(Y$2,$C7)&gt;=1,INDIRECT($B7&amp;"!"&amp;"AG"&amp;$A7),0),""))</f>
        <v/>
      </c>
      <c r="Z7" s="253" t="str">
        <f t="array" aca="1" ref="Z7" ca="1">IF(Z$2="","",IFERROR(IF(FIND(Z$2,$C7)&gt;=1,INDIRECT($B7&amp;"!"&amp;"AG"&amp;$A7),0),""))</f>
        <v/>
      </c>
      <c r="AA7" s="253" t="str">
        <f t="array" aca="1" ref="AA7" ca="1">IF(AA$2="","",IFERROR(IF(FIND(AA$2,$C7)&gt;=1,INDIRECT($B7&amp;"!"&amp;"AG"&amp;$A7),0),""))</f>
        <v/>
      </c>
      <c r="AB7" s="253" t="str">
        <f t="array" aca="1" ref="AB7" ca="1">IF(AB$2="","",IFERROR(IF(FIND(AB$2,$C7)&gt;=1,INDIRECT($B7&amp;"!"&amp;"AG"&amp;$A7),0),""))</f>
        <v/>
      </c>
      <c r="AC7" s="253" t="str">
        <f t="array" aca="1" ref="AC7" ca="1">IF(AC$2="","",IFERROR(IF(FIND(AC$2,$C7)&gt;=1,INDIRECT($B7&amp;"!"&amp;"AG"&amp;$A7),0),""))</f>
        <v/>
      </c>
      <c r="AD7" s="253" t="str">
        <f t="array" aca="1" ref="AD7" ca="1">IF(AD$2="","",IFERROR(IF(FIND(AD$2,$C7)&gt;=1,INDIRECT($B7&amp;"!"&amp;"AG"&amp;$A7),0),""))</f>
        <v/>
      </c>
      <c r="AE7" s="253" t="str">
        <f t="array" aca="1" ref="AE7" ca="1">IF(AE$2="","",IFERROR(IF(FIND(AE$2,$C7)&gt;=1,INDIRECT($B7&amp;"!"&amp;"AG"&amp;$A7),0),""))</f>
        <v/>
      </c>
      <c r="AF7" s="253" t="str">
        <f t="array" aca="1" ref="AF7" ca="1">IF(AF$2="","",IFERROR(IF(FIND(AF$2,$C7)&gt;=1,INDIRECT($B7&amp;"!"&amp;"AG"&amp;$A7),0),""))</f>
        <v/>
      </c>
      <c r="AG7" s="253" t="str">
        <f t="array" aca="1" ref="AG7" ca="1">IF(AG$2="","",IFERROR(IF(FIND(AG$2,$C7)&gt;=1,INDIRECT($B7&amp;"!"&amp;"AG"&amp;$A7),0),""))</f>
        <v/>
      </c>
      <c r="AH7" s="253" t="str">
        <f t="array" aca="1" ref="AH7" ca="1">IF(AH$2="","",IFERROR(IF(FIND(AH$2,$C7)&gt;=1,INDIRECT($B7&amp;"!"&amp;"AG"&amp;$A7),0),""))</f>
        <v/>
      </c>
      <c r="AI7" s="253" t="str">
        <f t="array" aca="1" ref="AI7" ca="1">IF(AI$2="","",IFERROR(IF(FIND(AI$2,$C7)&gt;=1,INDIRECT($B7&amp;"!"&amp;"AG"&amp;$A7),0),""))</f>
        <v/>
      </c>
      <c r="AJ7" s="253" t="str">
        <f t="array" aca="1" ref="AJ7" ca="1">IF(AJ$2="","",IFERROR(IF(FIND(AJ$2,$C7)&gt;=1,INDIRECT($B7&amp;"!"&amp;"AG"&amp;$A7),0),""))</f>
        <v/>
      </c>
      <c r="AK7" s="253" t="str">
        <f t="array" aca="1" ref="AK7" ca="1">IF(AK$2="","",IFERROR(IF(FIND(AK$2,$C7)&gt;=1,INDIRECT($B7&amp;"!"&amp;"AG"&amp;$A7),0),""))</f>
        <v/>
      </c>
      <c r="AL7" s="253" t="str">
        <f t="array" aca="1" ref="AL7" ca="1">IF(AL$2="","",IFERROR(IF(FIND(AL$2,$C7)&gt;=1,INDIRECT($B7&amp;"!"&amp;"AG"&amp;$A7),0),""))</f>
        <v/>
      </c>
      <c r="AM7" s="253" t="str">
        <f t="array" aca="1" ref="AM7" ca="1">IF(AM$2="","",IFERROR(IF(FIND(AM$2,$C7)&gt;=1,INDIRECT($B7&amp;"!"&amp;"AG"&amp;$A7),0),""))</f>
        <v/>
      </c>
      <c r="AN7" s="253" t="str">
        <f t="array" aca="1" ref="AN7" ca="1">IF(AN$2="","",IFERROR(IF(FIND(AN$2,$C7)&gt;=1,INDIRECT($B7&amp;"!"&amp;"AG"&amp;$A7),0),""))</f>
        <v/>
      </c>
      <c r="AO7" s="253" t="str">
        <f t="array" aca="1" ref="AO7" ca="1">IF(AO$2="","",IFERROR(IF(FIND(AO$2,$C7)&gt;=1,INDIRECT($B7&amp;"!"&amp;"AG"&amp;$A7),0),""))</f>
        <v/>
      </c>
      <c r="AP7" s="253" t="str">
        <f t="array" aca="1" ref="AP7" ca="1">IF(AP$2="","",IFERROR(IF(FIND(AP$2,$C7)&gt;=1,INDIRECT($B7&amp;"!"&amp;"AG"&amp;$A7),0),""))</f>
        <v/>
      </c>
      <c r="AQ7" s="253" t="str">
        <f t="array" aca="1" ref="AQ7" ca="1">IF(AQ$2="","",IFERROR(IF(FIND(AQ$2,$C7)&gt;=1,INDIRECT($B7&amp;"!"&amp;"AG"&amp;$A7),0),""))</f>
        <v/>
      </c>
      <c r="AR7" s="253" t="str">
        <f t="array" aca="1" ref="AR7" ca="1">IF(AR$2="","",IFERROR(IF(FIND(AR$2,$C7)&gt;=1,INDIRECT($B7&amp;"!"&amp;"AG"&amp;$A7),0),""))</f>
        <v/>
      </c>
      <c r="AS7" s="253" t="str">
        <f t="array" aca="1" ref="AS7" ca="1">IF(AS$2="","",IFERROR(IF(FIND(AS$2,$C7)&gt;=1,INDIRECT($B7&amp;"!"&amp;"AG"&amp;$A7),0),""))</f>
        <v/>
      </c>
      <c r="AU7" s="254" t="str">
        <f t="array" aca="1" ref="AU7" ca="1">IFERROR(INDIRECT(B7&amp;"!"&amp;"A"&amp;A7),"")</f>
        <v/>
      </c>
      <c r="AV7" s="2" t="str">
        <f t="shared" ca="1" si="1"/>
        <v/>
      </c>
      <c r="AW7" s="253" t="str">
        <f t="array" aca="1" ref="AW7" ca="1">IF(AW$2="","",IFERROR(IF(FIND(AW$2,$C7)&gt;=1,IF(INDIRECT($B7&amp;"!"&amp;"AH"&amp;$A7)="","",INDIRECT($B7&amp;"!"&amp;"AH"&amp;$A7)),0),""))</f>
        <v/>
      </c>
      <c r="AX7" s="253" t="str">
        <f t="array" aca="1" ref="AX7" ca="1">IF(AX$2="","",IFERROR(IF(FIND(AX$2,$C7)&gt;=1,IF(INDIRECT($B7&amp;"!"&amp;"AH"&amp;$A7)="","",INDIRECT($B7&amp;"!"&amp;"AH"&amp;$A7)),0),""))</f>
        <v/>
      </c>
      <c r="AY7" s="253" t="str">
        <f t="array" aca="1" ref="AY7" ca="1">IF(AY$2="","",IFERROR(IF(FIND(AY$2,$C7)&gt;=1,IF(INDIRECT($B7&amp;"!"&amp;"AH"&amp;$A7)="","",INDIRECT($B7&amp;"!"&amp;"AH"&amp;$A7)),0),""))</f>
        <v/>
      </c>
      <c r="AZ7" s="253" t="str">
        <f t="array" aca="1" ref="AZ7" ca="1">IF(AZ$2="","",IFERROR(IF(FIND(AZ$2,$C7)&gt;=1,IF(INDIRECT($B7&amp;"!"&amp;"AH"&amp;$A7)="","",INDIRECT($B7&amp;"!"&amp;"AH"&amp;$A7)),0),""))</f>
        <v/>
      </c>
      <c r="BA7" s="253" t="str">
        <f t="array" aca="1" ref="BA7" ca="1">IF(BA$2="","",IFERROR(IF(FIND(BA$2,$C7)&gt;=1,IF(INDIRECT($B7&amp;"!"&amp;"AH"&amp;$A7)="","",INDIRECT($B7&amp;"!"&amp;"AH"&amp;$A7)),0),""))</f>
        <v/>
      </c>
      <c r="BB7" s="253" t="str">
        <f t="array" aca="1" ref="BB7" ca="1">IF(BB$2="","",IFERROR(IF(FIND(BB$2,$C7)&gt;=1,IF(INDIRECT($B7&amp;"!"&amp;"AH"&amp;$A7)="","",INDIRECT($B7&amp;"!"&amp;"AH"&amp;$A7)),0),""))</f>
        <v/>
      </c>
      <c r="BC7" s="253" t="str">
        <f t="array" aca="1" ref="BC7" ca="1">IF(BC$2="","",IFERROR(IF(FIND(BC$2,$C7)&gt;=1,IF(INDIRECT($B7&amp;"!"&amp;"AH"&amp;$A7)="","",INDIRECT($B7&amp;"!"&amp;"AH"&amp;$A7)),0),""))</f>
        <v/>
      </c>
      <c r="BD7" s="253" t="str">
        <f t="array" aca="1" ref="BD7" ca="1">IF(BD$2="","",IFERROR(IF(FIND(BD$2,$C7)&gt;=1,IF(INDIRECT($B7&amp;"!"&amp;"AH"&amp;$A7)="","",INDIRECT($B7&amp;"!"&amp;"AH"&amp;$A7)),0),""))</f>
        <v/>
      </c>
      <c r="BE7" s="253" t="str">
        <f t="array" aca="1" ref="BE7" ca="1">IF(BE$2="","",IFERROR(IF(FIND(BE$2,$C7)&gt;=1,IF(INDIRECT($B7&amp;"!"&amp;"AH"&amp;$A7)="","",INDIRECT($B7&amp;"!"&amp;"AH"&amp;$A7)),0),""))</f>
        <v/>
      </c>
      <c r="BF7" s="253" t="str">
        <f t="array" aca="1" ref="BF7" ca="1">IF(BF$2="","",IFERROR(IF(FIND(BF$2,$C7)&gt;=1,IF(INDIRECT($B7&amp;"!"&amp;"AH"&amp;$A7)="","",INDIRECT($B7&amp;"!"&amp;"AH"&amp;$A7)),0),""))</f>
        <v/>
      </c>
      <c r="BG7" s="253" t="str">
        <f t="array" aca="1" ref="BG7" ca="1">IF(BG$2="","",IFERROR(IF(FIND(BG$2,$C7)&gt;=1,IF(INDIRECT($B7&amp;"!"&amp;"AH"&amp;$A7)="","",INDIRECT($B7&amp;"!"&amp;"AH"&amp;$A7)),0),""))</f>
        <v/>
      </c>
      <c r="BH7" s="253" t="str">
        <f t="array" aca="1" ref="BH7" ca="1">IF(BH$2="","",IFERROR(IF(FIND(BH$2,$C7)&gt;=1,IF(INDIRECT($B7&amp;"!"&amp;"AH"&amp;$A7)="","",INDIRECT($B7&amp;"!"&amp;"AH"&amp;$A7)),0),""))</f>
        <v/>
      </c>
      <c r="BI7" s="253" t="str">
        <f t="array" aca="1" ref="BI7" ca="1">IF(BI$2="","",IFERROR(IF(FIND(BI$2,$C7)&gt;=1,IF(INDIRECT($B7&amp;"!"&amp;"AH"&amp;$A7)="","",INDIRECT($B7&amp;"!"&amp;"AH"&amp;$A7)),0),""))</f>
        <v/>
      </c>
      <c r="BJ7" s="253" t="str">
        <f t="array" aca="1" ref="BJ7" ca="1">IF(BJ$2="","",IFERROR(IF(FIND(BJ$2,$C7)&gt;=1,IF(INDIRECT($B7&amp;"!"&amp;"AH"&amp;$A7)="","",INDIRECT($B7&amp;"!"&amp;"AH"&amp;$A7)),0),""))</f>
        <v/>
      </c>
      <c r="BK7" s="253" t="str">
        <f t="array" aca="1" ref="BK7" ca="1">IF(BK$2="","",IFERROR(IF(FIND(BK$2,$C7)&gt;=1,IF(INDIRECT($B7&amp;"!"&amp;"AH"&amp;$A7)="","",INDIRECT($B7&amp;"!"&amp;"AH"&amp;$A7)),0),""))</f>
        <v/>
      </c>
      <c r="BL7" s="253" t="str">
        <f t="array" aca="1" ref="BL7" ca="1">IF(BL$2="","",IFERROR(IF(FIND(BL$2,$C7)&gt;=1,IF(INDIRECT($B7&amp;"!"&amp;"AH"&amp;$A7)="","",INDIRECT($B7&amp;"!"&amp;"AH"&amp;$A7)),0),""))</f>
        <v/>
      </c>
      <c r="BM7" s="253" t="str">
        <f t="array" aca="1" ref="BM7" ca="1">IF(BM$2="","",IFERROR(IF(FIND(BM$2,$C7)&gt;=1,IF(INDIRECT($B7&amp;"!"&amp;"AH"&amp;$A7)="","",INDIRECT($B7&amp;"!"&amp;"AH"&amp;$A7)),0),""))</f>
        <v/>
      </c>
      <c r="BN7" s="253" t="str">
        <f t="array" aca="1" ref="BN7" ca="1">IF(BN$2="","",IFERROR(IF(FIND(BN$2,$C7)&gt;=1,IF(INDIRECT($B7&amp;"!"&amp;"AH"&amp;$A7)="","",INDIRECT($B7&amp;"!"&amp;"AH"&amp;$A7)),0),""))</f>
        <v/>
      </c>
      <c r="BO7" s="253" t="str">
        <f t="array" aca="1" ref="BO7" ca="1">IF(BO$2="","",IFERROR(IF(FIND(BO$2,$C7)&gt;=1,IF(INDIRECT($B7&amp;"!"&amp;"AH"&amp;$A7)="","",INDIRECT($B7&amp;"!"&amp;"AH"&amp;$A7)),0),""))</f>
        <v/>
      </c>
      <c r="BP7" s="253" t="str">
        <f t="array" aca="1" ref="BP7" ca="1">IF(BP$2="","",IFERROR(IF(FIND(BP$2,$C7)&gt;=1,IF(INDIRECT($B7&amp;"!"&amp;"AH"&amp;$A7)="","",INDIRECT($B7&amp;"!"&amp;"AH"&amp;$A7)),0),""))</f>
        <v/>
      </c>
      <c r="BQ7" s="253" t="str">
        <f t="array" aca="1" ref="BQ7" ca="1">IF(BQ$2="","",IFERROR(IF(FIND(BQ$2,$C7)&gt;=1,IF(INDIRECT($B7&amp;"!"&amp;"AH"&amp;$A7)="","",INDIRECT($B7&amp;"!"&amp;"AH"&amp;$A7)),0),""))</f>
        <v/>
      </c>
      <c r="BR7" s="253" t="str">
        <f t="array" aca="1" ref="BR7" ca="1">IF(BR$2="","",IFERROR(IF(FIND(BR$2,$C7)&gt;=1,IF(INDIRECT($B7&amp;"!"&amp;"AH"&amp;$A7)="","",INDIRECT($B7&amp;"!"&amp;"AH"&amp;$A7)),0),""))</f>
        <v/>
      </c>
      <c r="BS7" s="253" t="str">
        <f t="array" aca="1" ref="BS7" ca="1">IF(BS$2="","",IFERROR(IF(FIND(BS$2,$C7)&gt;=1,IF(INDIRECT($B7&amp;"!"&amp;"AH"&amp;$A7)="","",INDIRECT($B7&amp;"!"&amp;"AH"&amp;$A7)),0),""))</f>
        <v/>
      </c>
      <c r="BT7" s="253" t="str">
        <f t="array" aca="1" ref="BT7" ca="1">IF(BT$2="","",IFERROR(IF(FIND(BT$2,$C7)&gt;=1,IF(INDIRECT($B7&amp;"!"&amp;"AH"&amp;$A7)="","",INDIRECT($B7&amp;"!"&amp;"AH"&amp;$A7)),0),""))</f>
        <v/>
      </c>
      <c r="BU7" s="253" t="str">
        <f t="array" aca="1" ref="BU7" ca="1">IF(BU$2="","",IFERROR(IF(FIND(BU$2,$C7)&gt;=1,IF(INDIRECT($B7&amp;"!"&amp;"AH"&amp;$A7)="","",INDIRECT($B7&amp;"!"&amp;"AH"&amp;$A7)),0),""))</f>
        <v/>
      </c>
      <c r="BV7" s="253" t="str">
        <f t="array" aca="1" ref="BV7" ca="1">IF(BV$2="","",IFERROR(IF(FIND(BV$2,$C7)&gt;=1,IF(INDIRECT($B7&amp;"!"&amp;"AH"&amp;$A7)="","",INDIRECT($B7&amp;"!"&amp;"AH"&amp;$A7)),0),""))</f>
        <v/>
      </c>
      <c r="BW7" s="253" t="str">
        <f t="array" aca="1" ref="BW7" ca="1">IF(BW$2="","",IFERROR(IF(FIND(BW$2,$C7)&gt;=1,IF(INDIRECT($B7&amp;"!"&amp;"AH"&amp;$A7)="","",INDIRECT($B7&amp;"!"&amp;"AH"&amp;$A7)),0),""))</f>
        <v/>
      </c>
      <c r="BX7" s="253" t="str">
        <f t="array" aca="1" ref="BX7" ca="1">IF(BX$2="","",IFERROR(IF(FIND(BX$2,$C7)&gt;=1,IF(INDIRECT($B7&amp;"!"&amp;"AH"&amp;$A7)="","",INDIRECT($B7&amp;"!"&amp;"AH"&amp;$A7)),0),""))</f>
        <v/>
      </c>
      <c r="BY7" s="253" t="str">
        <f t="array" aca="1" ref="BY7" ca="1">IF(BY$2="","",IFERROR(IF(FIND(BY$2,$C7)&gt;=1,IF(INDIRECT($B7&amp;"!"&amp;"AH"&amp;$A7)="","",INDIRECT($B7&amp;"!"&amp;"AH"&amp;$A7)),0),""))</f>
        <v/>
      </c>
      <c r="BZ7" s="253" t="str">
        <f t="array" aca="1" ref="BZ7" ca="1">IF(BZ$2="","",IFERROR(IF(FIND(BZ$2,$C7)&gt;=1,IF(INDIRECT($B7&amp;"!"&amp;"AH"&amp;$A7)="","",INDIRECT($B7&amp;"!"&amp;"AH"&amp;$A7)),0),""))</f>
        <v/>
      </c>
      <c r="CA7" s="253" t="str">
        <f t="array" aca="1" ref="CA7" ca="1">IF(CA$2="","",IFERROR(IF(FIND(CA$2,$C7)&gt;=1,IF(INDIRECT($B7&amp;"!"&amp;"AH"&amp;$A7)="","",INDIRECT($B7&amp;"!"&amp;"AH"&amp;$A7)),0),""))</f>
        <v/>
      </c>
      <c r="CB7" s="253" t="str">
        <f t="array" aca="1" ref="CB7" ca="1">IF(CB$2="","",IFERROR(IF(FIND(CB$2,$C7)&gt;=1,IF(INDIRECT($B7&amp;"!"&amp;"AH"&amp;$A7)="","",INDIRECT($B7&amp;"!"&amp;"AH"&amp;$A7)),0),""))</f>
        <v/>
      </c>
      <c r="CC7" s="253" t="str">
        <f t="array" aca="1" ref="CC7" ca="1">IF(CC$2="","",IFERROR(IF(FIND(CC$2,$C7)&gt;=1,IF(INDIRECT($B7&amp;"!"&amp;"AH"&amp;$A7)="","",INDIRECT($B7&amp;"!"&amp;"AH"&amp;$A7)),0),""))</f>
        <v/>
      </c>
      <c r="CD7" s="253" t="str">
        <f t="array" aca="1" ref="CD7" ca="1">IF(CD$2="","",IFERROR(IF(FIND(CD$2,$C7)&gt;=1,IF(INDIRECT($B7&amp;"!"&amp;"AH"&amp;$A7)="","",INDIRECT($B7&amp;"!"&amp;"AH"&amp;$A7)),0),""))</f>
        <v/>
      </c>
      <c r="CE7" s="253" t="str">
        <f t="array" aca="1" ref="CE7" ca="1">IF(CE$2="","",IFERROR(IF(FIND(CE$2,$C7)&gt;=1,IF(INDIRECT($B7&amp;"!"&amp;"AH"&amp;$A7)="","",INDIRECT($B7&amp;"!"&amp;"AH"&amp;$A7)),0),""))</f>
        <v/>
      </c>
      <c r="CF7" s="253" t="str">
        <f t="array" aca="1" ref="CF7" ca="1">IF(CF$2="","",IFERROR(IF(FIND(CF$2,$C7)&gt;=1,IF(INDIRECT($B7&amp;"!"&amp;"AH"&amp;$A7)="","",INDIRECT($B7&amp;"!"&amp;"AH"&amp;$A7)),0),""))</f>
        <v/>
      </c>
      <c r="CG7" s="253" t="str">
        <f t="array" aca="1" ref="CG7" ca="1">IF(CG$2="","",IFERROR(IF(FIND(CG$2,$C7)&gt;=1,IF(INDIRECT($B7&amp;"!"&amp;"AH"&amp;$A7)="","",INDIRECT($B7&amp;"!"&amp;"AH"&amp;$A7)),0),""))</f>
        <v/>
      </c>
      <c r="CH7" s="253" t="str">
        <f t="array" aca="1" ref="CH7" ca="1">IF(CH$2="","",IFERROR(IF(FIND(CH$2,$C7)&gt;=1,IF(INDIRECT($B7&amp;"!"&amp;"AH"&amp;$A7)="","",INDIRECT($B7&amp;"!"&amp;"AH"&amp;$A7)),0),""))</f>
        <v/>
      </c>
      <c r="CI7" s="253" t="str">
        <f t="array" aca="1" ref="CI7" ca="1">IF(CI$2="","",IFERROR(IF(FIND(CI$2,$C7)&gt;=1,IF(INDIRECT($B7&amp;"!"&amp;"AH"&amp;$A7)="","",INDIRECT($B7&amp;"!"&amp;"AH"&amp;$A7)),0),""))</f>
        <v/>
      </c>
      <c r="CJ7" s="253" t="str">
        <f t="array" aca="1" ref="CJ7" ca="1">IF(CJ$2="","",IFERROR(IF(FIND(CJ$2,$C7)&gt;=1,IF(INDIRECT($B7&amp;"!"&amp;"AH"&amp;$A7)="","",INDIRECT($B7&amp;"!"&amp;"AH"&amp;$A7)),0),""))</f>
        <v/>
      </c>
      <c r="CK7" s="253" t="str">
        <f t="array" aca="1" ref="CK7" ca="1">IF(CK$2="","",IFERROR(IF(FIND(CK$2,$C7)&gt;=1,IF(INDIRECT($B7&amp;"!"&amp;"AH"&amp;$A7)="","",INDIRECT($B7&amp;"!"&amp;"AH"&amp;$A7)),0),""))</f>
        <v/>
      </c>
      <c r="CL7" s="253" t="str">
        <f t="array" aca="1" ref="CL7" ca="1">IF(CL$2="","",IFERROR(IF(FIND(CL$2,$C7)&gt;=1,IF(INDIRECT($B7&amp;"!"&amp;"AH"&amp;$A7)="","",INDIRECT($B7&amp;"!"&amp;"AH"&amp;$A7)),0),""))</f>
        <v/>
      </c>
      <c r="CO7" s="2" t="str">
        <f t="shared" ca="1" si="3"/>
        <v/>
      </c>
      <c r="CP7" s="253" t="str">
        <f t="array" aca="1" ref="CP7" ca="1">IF(CP$2="","",IFERROR(IF(FIND(CP$2,$C7)&gt;=1,INDIRECT($B7&amp;"!"&amp;"AG"&amp;$A7),0),""))</f>
        <v/>
      </c>
      <c r="CQ7" s="253" t="str">
        <f t="array" aca="1" ref="CQ7" ca="1">IF(CQ$2="","",IFERROR(IF(FIND(CQ$2,$C7)&gt;=1,INDIRECT($B7&amp;"!"&amp;"AG"&amp;$A7),0),""))</f>
        <v/>
      </c>
      <c r="CR7" s="253" t="str">
        <f t="array" aca="1" ref="CR7" ca="1">IF(CR$2="","",IFERROR(IF(FIND(CR$2,$C7)&gt;=1,INDIRECT($B7&amp;"!"&amp;"AG"&amp;$A7),0),""))</f>
        <v/>
      </c>
      <c r="CS7" s="253" t="str">
        <f t="array" aca="1" ref="CS7" ca="1">IF(CS$2="","",IFERROR(IF(FIND(CS$2,$C7)&gt;=1,INDIRECT($B7&amp;"!"&amp;"AG"&amp;$A7),0),""))</f>
        <v/>
      </c>
      <c r="CV7" s="2" t="str">
        <f t="shared" ca="1" si="4"/>
        <v/>
      </c>
      <c r="CW7" s="253" t="str">
        <f t="array" aca="1" ref="CW7" ca="1">IF(CW$2="","",IFERROR(IF(FIND(CW$2,$C7)&gt;=1,IF(INDIRECT($B7&amp;"!"&amp;"AH"&amp;$A7)="","",INDIRECT($B7&amp;"!"&amp;"AH"&amp;$A7)&amp;" "),0),""))</f>
        <v/>
      </c>
      <c r="CX7" s="253" t="str">
        <f t="array" aca="1" ref="CX7" ca="1">IF(CX$2="","",IFERROR(IF(FIND(CX$2,$C7)&gt;=1,IF(INDIRECT($B7&amp;"!"&amp;"AH"&amp;$A7)="","",INDIRECT($B7&amp;"!"&amp;"AH"&amp;$A7)&amp;" "),0),""))</f>
        <v/>
      </c>
      <c r="CY7" s="253" t="str">
        <f t="array" aca="1" ref="CY7" ca="1">IF(CY$2="","",IFERROR(IF(FIND(CY$2,$C7)&gt;=1,IF(INDIRECT($B7&amp;"!"&amp;"AH"&amp;$A7)="","",INDIRECT($B7&amp;"!"&amp;"AH"&amp;$A7)&amp;" "),0),""))</f>
        <v/>
      </c>
      <c r="CZ7" s="253" t="str">
        <f t="array" aca="1" ref="CZ7" ca="1">IF(CZ$2="","",IFERROR(IF(FIND(CZ$2,$C7)&gt;=1,IF(INDIRECT($B7&amp;"!"&amp;"AH"&amp;$A7)="","",INDIRECT($B7&amp;"!"&amp;"AH"&amp;$A7)&amp;" "),0),""))</f>
        <v/>
      </c>
      <c r="DC7" s="2" t="str">
        <f t="shared" ca="1" si="5"/>
        <v/>
      </c>
      <c r="DD7" s="253" t="str" cm="1">
        <f t="array" aca="1" ref="DD7" ca="1">IF(DD$2="","",IFERROR(IF(FIND(DD$2,$C7)&gt;=1,INDIRECT($B7&amp;"!"&amp;"AG"&amp;$A7),0),""))</f>
        <v/>
      </c>
      <c r="DE7" s="253" t="str" cm="1">
        <f t="array" aca="1" ref="DE7" ca="1">IF(DE$2="","",IFERROR(IF(FIND(DE$2,$C7)&gt;=1,INDIRECT($B7&amp;"!"&amp;"AG"&amp;$A7),0),""))</f>
        <v/>
      </c>
      <c r="DF7" s="253" t="str" cm="1">
        <f t="array" aca="1" ref="DF7" ca="1">IF(DF$2="","",IFERROR(IF(FIND(DF$2,$C7)&gt;=1,INDIRECT($B7&amp;"!"&amp;"AG"&amp;$A7),0),""))</f>
        <v/>
      </c>
      <c r="DG7" s="253" t="str" cm="1">
        <f t="array" aca="1" ref="DG7" ca="1">IF(DG$2="","",IFERROR(IF(FIND(DG$2,$C7)&gt;=1,INDIRECT($B7&amp;"!"&amp;"AG"&amp;$A7),0),""))</f>
        <v/>
      </c>
      <c r="DH7" s="253" t="str" cm="1">
        <f t="array" aca="1" ref="DH7" ca="1">IF(DH$2="","",IFERROR(IF(FIND(DH$2,$C7)&gt;=1,INDIRECT($B7&amp;"!"&amp;"AG"&amp;$A7),0),""))</f>
        <v/>
      </c>
      <c r="DI7" s="253" t="str" cm="1">
        <f t="array" aca="1" ref="DI7" ca="1">IF(DI$2="","",IFERROR(IF(FIND(DI$2,$C7)&gt;=1,INDIRECT($B7&amp;"!"&amp;"AG"&amp;$A7),0),""))</f>
        <v/>
      </c>
      <c r="DJ7" s="253" t="str" cm="1">
        <f t="array" aca="1" ref="DJ7" ca="1">IF(DJ$2="","",IFERROR(IF(FIND(DJ$2,$C7)&gt;=1,INDIRECT($B7&amp;"!"&amp;"AG"&amp;$A7),0),""))</f>
        <v/>
      </c>
      <c r="DK7" s="253" t="str" cm="1">
        <f t="array" aca="1" ref="DK7" ca="1">IF(DK$2="","",IFERROR(IF(FIND(DK$2,$C7)&gt;=1,INDIRECT($B7&amp;"!"&amp;"AG"&amp;$A7),0),""))</f>
        <v/>
      </c>
      <c r="DL7" s="253" t="str" cm="1">
        <f t="array" aca="1" ref="DL7" ca="1">IF(DL$2="","",IFERROR(IF(FIND(DL$2,$C7)&gt;=1,INDIRECT($B7&amp;"!"&amp;"AG"&amp;$A7),0),""))</f>
        <v/>
      </c>
      <c r="DM7" s="253" t="str" cm="1">
        <f t="array" aca="1" ref="DM7" ca="1">IF(DM$2="","",IFERROR(IF(FIND(DM$2,$C7)&gt;=1,INDIRECT($B7&amp;"!"&amp;"AG"&amp;$A7),0),""))</f>
        <v/>
      </c>
      <c r="DN7" s="253" t="str" cm="1">
        <f t="array" aca="1" ref="DN7" ca="1">IF(DN$2="","",IFERROR(IF(FIND(DN$2,$C7)&gt;=1,INDIRECT($B7&amp;"!"&amp;"AG"&amp;$A7),0),""))</f>
        <v/>
      </c>
      <c r="DO7" s="253" t="str" cm="1">
        <f t="array" aca="1" ref="DO7" ca="1">IF(DO$2="","",IFERROR(IF(FIND(DO$2,$C7)&gt;=1,INDIRECT($B7&amp;"!"&amp;"AG"&amp;$A7),0),""))</f>
        <v/>
      </c>
      <c r="DP7" s="253" t="str" cm="1">
        <f t="array" aca="1" ref="DP7" ca="1">IF(DP$2="","",IFERROR(IF(FIND(DP$2,$C7)&gt;=1,INDIRECT($B7&amp;"!"&amp;"AG"&amp;$A7),0),""))</f>
        <v/>
      </c>
      <c r="DQ7" s="253" t="str" cm="1">
        <f t="array" aca="1" ref="DQ7" ca="1">IF(DQ$2="","",IFERROR(IF(FIND(DQ$2,$C7)&gt;=1,INDIRECT($B7&amp;"!"&amp;"AG"&amp;$A7),0),""))</f>
        <v/>
      </c>
      <c r="DR7" s="253" t="str" cm="1">
        <f t="array" aca="1" ref="DR7" ca="1">IF(DR$2="","",IFERROR(IF(FIND(DR$2,$C7)&gt;=1,INDIRECT($B7&amp;"!"&amp;"AG"&amp;$A7),0),""))</f>
        <v/>
      </c>
      <c r="DS7" s="253" t="str" cm="1">
        <f t="array" aca="1" ref="DS7" ca="1">IF(DS$2="","",IFERROR(IF(FIND(DS$2,$C7)&gt;=1,INDIRECT($B7&amp;"!"&amp;"AG"&amp;$A7),0),""))</f>
        <v/>
      </c>
      <c r="DT7" s="253" t="str" cm="1">
        <f t="array" aca="1" ref="DT7" ca="1">IF(DT$2="","",IFERROR(IF(FIND(DT$2,$C7)&gt;=1,INDIRECT($B7&amp;"!"&amp;"AG"&amp;$A7),0),""))</f>
        <v/>
      </c>
      <c r="DU7" s="253" t="str" cm="1">
        <f t="array" aca="1" ref="DU7" ca="1">IF(DU$2="","",IFERROR(IF(FIND(DU$2,$C7)&gt;=1,INDIRECT($B7&amp;"!"&amp;"AG"&amp;$A7),0),""))</f>
        <v/>
      </c>
      <c r="DV7" s="253" t="str" cm="1">
        <f t="array" aca="1" ref="DV7" ca="1">IF(DV$2="","",IFERROR(IF(FIND(DV$2,$C7)&gt;=1,INDIRECT($B7&amp;"!"&amp;"AG"&amp;$A7),0),""))</f>
        <v/>
      </c>
      <c r="DW7" s="253" t="str" cm="1">
        <f t="array" aca="1" ref="DW7" ca="1">IF(DW$2="","",IFERROR(IF(FIND(DW$2,$C7)&gt;=1,INDIRECT($B7&amp;"!"&amp;"AG"&amp;$A7),0),""))</f>
        <v/>
      </c>
      <c r="DX7" s="253" t="str" cm="1">
        <f t="array" aca="1" ref="DX7" ca="1">IF(DX$2="","",IFERROR(IF(FIND(DX$2,$C7)&gt;=1,INDIRECT($B7&amp;"!"&amp;"AG"&amp;$A7),0),""))</f>
        <v/>
      </c>
      <c r="DY7" s="253" t="str" cm="1">
        <f t="array" aca="1" ref="DY7" ca="1">IF(DY$2="","",IFERROR(IF(FIND(DY$2,$C7)&gt;=1,INDIRECT($B7&amp;"!"&amp;"AG"&amp;$A7),0),""))</f>
        <v/>
      </c>
      <c r="DZ7" s="253" t="str" cm="1">
        <f t="array" aca="1" ref="DZ7" ca="1">IF(DZ$2="","",IFERROR(IF(FIND(DZ$2,$C7)&gt;=1,INDIRECT($B7&amp;"!"&amp;"AG"&amp;$A7),0),""))</f>
        <v/>
      </c>
      <c r="EA7" s="253" t="str" cm="1">
        <f t="array" aca="1" ref="EA7" ca="1">IF(EA$2="","",IFERROR(IF(FIND(EA$2,$C7)&gt;=1,INDIRECT($B7&amp;"!"&amp;"AG"&amp;$A7),0),""))</f>
        <v/>
      </c>
      <c r="EB7" s="253" t="str" cm="1">
        <f t="array" aca="1" ref="EB7" ca="1">IF(EB$2="","",IFERROR(IF(FIND(EB$2,$C7)&gt;=1,INDIRECT($B7&amp;"!"&amp;"AG"&amp;$A7),0),""))</f>
        <v/>
      </c>
      <c r="EC7" s="253" t="str" cm="1">
        <f t="array" aca="1" ref="EC7" ca="1">IF(EC$2="","",IFERROR(IF(FIND(EC$2,$C7)&gt;=1,INDIRECT($B7&amp;"!"&amp;"AG"&amp;$A7),0),""))</f>
        <v/>
      </c>
      <c r="ED7" s="253" t="str" cm="1">
        <f t="array" aca="1" ref="ED7" ca="1">IF(ED$2="","",IFERROR(IF(FIND(ED$2,$C7)&gt;=1,INDIRECT($B7&amp;"!"&amp;"AG"&amp;$A7),0),""))</f>
        <v/>
      </c>
      <c r="EE7" s="253" t="str" cm="1">
        <f t="array" aca="1" ref="EE7" ca="1">IF(EE$2="","",IFERROR(IF(FIND(EE$2,$C7)&gt;=1,INDIRECT($B7&amp;"!"&amp;"AG"&amp;$A7),0),""))</f>
        <v/>
      </c>
      <c r="EF7" s="253" t="str" cm="1">
        <f t="array" aca="1" ref="EF7" ca="1">IF(EF$2="","",IFERROR(IF(FIND(EF$2,$C7)&gt;=1,INDIRECT($B7&amp;"!"&amp;"AG"&amp;$A7),0),""))</f>
        <v/>
      </c>
      <c r="EG7" s="253" t="str" cm="1">
        <f t="array" aca="1" ref="EG7" ca="1">IF(EG$2="","",IFERROR(IF(FIND(EG$2,$C7)&gt;=1,INDIRECT($B7&amp;"!"&amp;"AG"&amp;$A7),0),""))</f>
        <v/>
      </c>
      <c r="EH7" s="253" t="str" cm="1">
        <f t="array" aca="1" ref="EH7" ca="1">IF(EH$2="","",IFERROR(IF(FIND(EH$2,$C7)&gt;=1,INDIRECT($B7&amp;"!"&amp;"AG"&amp;$A7),0),""))</f>
        <v/>
      </c>
      <c r="EI7" s="253" t="str" cm="1">
        <f t="array" aca="1" ref="EI7" ca="1">IF(EI$2="","",IFERROR(IF(FIND(EI$2,$C7)&gt;=1,INDIRECT($B7&amp;"!"&amp;"AG"&amp;$A7),0),""))</f>
        <v/>
      </c>
      <c r="EJ7" s="253" t="str" cm="1">
        <f t="array" aca="1" ref="EJ7" ca="1">IF(EJ$2="","",IFERROR(IF(FIND(EJ$2,$C7)&gt;=1,INDIRECT($B7&amp;"!"&amp;"AG"&amp;$A7),0),""))</f>
        <v/>
      </c>
      <c r="EK7" s="253" t="str" cm="1">
        <f t="array" aca="1" ref="EK7" ca="1">IF(EK$2="","",IFERROR(IF(FIND(EK$2,$C7)&gt;=1,INDIRECT($B7&amp;"!"&amp;"AG"&amp;$A7),0),""))</f>
        <v/>
      </c>
      <c r="EL7" s="253" t="str" cm="1">
        <f t="array" aca="1" ref="EL7" ca="1">IF(EL$2="","",IFERROR(IF(FIND(EL$2,$C7)&gt;=1,INDIRECT($B7&amp;"!"&amp;"AG"&amp;$A7),0),""))</f>
        <v/>
      </c>
      <c r="EM7" s="253" t="str" cm="1">
        <f t="array" aca="1" ref="EM7" ca="1">IF(EM$2="","",IFERROR(IF(FIND(EM$2,$C7)&gt;=1,INDIRECT($B7&amp;"!"&amp;"AG"&amp;$A7),0),""))</f>
        <v/>
      </c>
      <c r="EN7" s="253" t="str" cm="1">
        <f t="array" aca="1" ref="EN7" ca="1">IF(EN$2="","",IFERROR(IF(FIND(EN$2,$C7)&gt;=1,INDIRECT($B7&amp;"!"&amp;"AG"&amp;$A7),0),""))</f>
        <v/>
      </c>
      <c r="EO7" s="253" t="str" cm="1">
        <f t="array" aca="1" ref="EO7" ca="1">IF(EO$2="","",IFERROR(IF(FIND(EO$2,$C7)&gt;=1,INDIRECT($B7&amp;"!"&amp;"AG"&amp;$A7),0),""))</f>
        <v/>
      </c>
      <c r="EP7" s="253" t="str" cm="1">
        <f t="array" aca="1" ref="EP7" ca="1">IF(EP$2="","",IFERROR(IF(FIND(EP$2,$C7)&gt;=1,INDIRECT($B7&amp;"!"&amp;"AG"&amp;$A7),0),""))</f>
        <v/>
      </c>
      <c r="EQ7" s="253" t="str" cm="1">
        <f t="array" aca="1" ref="EQ7" ca="1">IF(EQ$2="","",IFERROR(IF(FIND(EQ$2,$C7)&gt;=1,INDIRECT($B7&amp;"!"&amp;"AG"&amp;$A7),0),""))</f>
        <v/>
      </c>
      <c r="ER7" s="253" t="str" cm="1">
        <f t="array" aca="1" ref="ER7" ca="1">IF(ER$2="","",IFERROR(IF(FIND(ER$2,$C7)&gt;=1,INDIRECT($B7&amp;"!"&amp;"AG"&amp;$A7),0),""))</f>
        <v/>
      </c>
      <c r="ES7" s="253" t="str" cm="1">
        <f t="array" aca="1" ref="ES7" ca="1">IF(ES$2="","",IFERROR(IF(FIND(ES$2,$C7)&gt;=1,INDIRECT($B7&amp;"!"&amp;"AG"&amp;$A7),0),""))</f>
        <v/>
      </c>
      <c r="ET7" s="253" t="str" cm="1">
        <f t="array" aca="1" ref="ET7" ca="1">IF(ET$2="","",IFERROR(IF(FIND(ET$2,$C7)&gt;=1,INDIRECT($B7&amp;"!"&amp;"AG"&amp;$A7),0),""))</f>
        <v/>
      </c>
      <c r="EU7" s="253" t="str" cm="1">
        <f t="array" aca="1" ref="EU7" ca="1">IF(EU$2="","",IFERROR(IF(FIND(EU$2,$C7)&gt;=1,INDIRECT($B7&amp;"!"&amp;"AG"&amp;$A7),0),""))</f>
        <v/>
      </c>
      <c r="EV7" s="253" t="str" cm="1">
        <f t="array" aca="1" ref="EV7" ca="1">IF(EV$2="","",IFERROR(IF(FIND(EV$2,$C7)&gt;=1,INDIRECT($B7&amp;"!"&amp;"AG"&amp;$A7),0),""))</f>
        <v/>
      </c>
    </row>
    <row r="8" spans="1:152" x14ac:dyDescent="0.3">
      <c r="A8" s="252">
        <f t="shared" ca="1" si="9"/>
        <v>15</v>
      </c>
      <c r="B8" s="252" t="str">
        <f t="shared" si="10"/>
        <v>Jan_2024</v>
      </c>
      <c r="C8" s="252" t="str">
        <f t="shared" ca="1" si="8"/>
        <v/>
      </c>
      <c r="D8" s="253" t="str">
        <f t="array" aca="1" ref="D8" ca="1">IF(D$2="","",IFERROR(IF(FIND(D$2,$C8)&gt;=1,INDIRECT($B8&amp;"!"&amp;"AG"&amp;$A8),0),""))</f>
        <v/>
      </c>
      <c r="E8" s="253" t="str">
        <f t="array" aca="1" ref="E8" ca="1">IF(E$2="","",IFERROR(IF(FIND(E$2,$C8)&gt;=1,INDIRECT($B8&amp;"!"&amp;"AG"&amp;$A8),0),""))</f>
        <v/>
      </c>
      <c r="F8" s="253" t="str">
        <f t="array" aca="1" ref="F8" ca="1">IF(F$2="","",IFERROR(IF(FIND(F$2,$C8)&gt;=1,INDIRECT($B8&amp;"!"&amp;"AG"&amp;$A8),0),""))</f>
        <v/>
      </c>
      <c r="G8" s="253" t="str">
        <f t="array" aca="1" ref="G8" ca="1">IF(G$2="","",IFERROR(IF(FIND(G$2,$C8)&gt;=1,INDIRECT($B8&amp;"!"&amp;"AG"&amp;$A8),0),""))</f>
        <v/>
      </c>
      <c r="H8" s="253" t="str">
        <f t="array" aca="1" ref="H8" ca="1">IF(H$2="","",IFERROR(IF(FIND(H$2,$C8)&gt;=1,INDIRECT($B8&amp;"!"&amp;"AG"&amp;$A8),0),""))</f>
        <v/>
      </c>
      <c r="I8" s="253" t="str">
        <f t="array" aca="1" ref="I8" ca="1">IF(I$2="","",IFERROR(IF(FIND(I$2,$C8)&gt;=1,INDIRECT($B8&amp;"!"&amp;"AG"&amp;$A8),0),""))</f>
        <v/>
      </c>
      <c r="J8" s="253" t="str">
        <f t="array" aca="1" ref="J8" ca="1">IF(J$2="","",IFERROR(IF(FIND(J$2,$C8)&gt;=1,INDIRECT($B8&amp;"!"&amp;"AG"&amp;$A8),0),""))</f>
        <v/>
      </c>
      <c r="K8" s="253" t="str">
        <f t="array" aca="1" ref="K8" ca="1">IF(K$2="","",IFERROR(IF(FIND(K$2,$C8)&gt;=1,INDIRECT($B8&amp;"!"&amp;"AG"&amp;$A8),0),""))</f>
        <v/>
      </c>
      <c r="L8" s="253" t="str">
        <f t="array" aca="1" ref="L8" ca="1">IF(L$2="","",IFERROR(IF(FIND(L$2,$C8)&gt;=1,INDIRECT($B8&amp;"!"&amp;"AG"&amp;$A8),0),""))</f>
        <v/>
      </c>
      <c r="M8" s="253" t="str">
        <f t="array" aca="1" ref="M8" ca="1">IF(M$2="","",IFERROR(IF(FIND(M$2,$C8)&gt;=1,INDIRECT($B8&amp;"!"&amp;"AG"&amp;$A8),0),""))</f>
        <v/>
      </c>
      <c r="N8" s="253" t="str">
        <f t="array" aca="1" ref="N8" ca="1">IF(N$2="","",IFERROR(IF(FIND(N$2,$C8)&gt;=1,INDIRECT($B8&amp;"!"&amp;"AG"&amp;$A8),0),""))</f>
        <v/>
      </c>
      <c r="O8" s="253" t="str">
        <f t="array" aca="1" ref="O8" ca="1">IF(O$2="","",IFERROR(IF(FIND(O$2,$C8)&gt;=1,INDIRECT($B8&amp;"!"&amp;"AG"&amp;$A8),0),""))</f>
        <v/>
      </c>
      <c r="P8" s="253" t="str">
        <f t="array" aca="1" ref="P8" ca="1">IF(P$2="","",IFERROR(IF(FIND(P$2,$C8)&gt;=1,INDIRECT($B8&amp;"!"&amp;"AG"&amp;$A8),0),""))</f>
        <v/>
      </c>
      <c r="Q8" s="253" t="str">
        <f t="array" aca="1" ref="Q8" ca="1">IF(Q$2="","",IFERROR(IF(FIND(Q$2,$C8)&gt;=1,INDIRECT($B8&amp;"!"&amp;"AG"&amp;$A8),0),""))</f>
        <v/>
      </c>
      <c r="R8" s="253" t="str">
        <f t="array" aca="1" ref="R8" ca="1">IF(R$2="","",IFERROR(IF(FIND(R$2,$C8)&gt;=1,INDIRECT($B8&amp;"!"&amp;"AG"&amp;$A8),0),""))</f>
        <v/>
      </c>
      <c r="S8" s="253" t="str">
        <f t="array" aca="1" ref="S8" ca="1">IF(S$2="","",IFERROR(IF(FIND(S$2,$C8)&gt;=1,INDIRECT($B8&amp;"!"&amp;"AG"&amp;$A8),0),""))</f>
        <v/>
      </c>
      <c r="T8" s="253" t="str">
        <f t="array" aca="1" ref="T8" ca="1">IF(T$2="","",IFERROR(IF(FIND(T$2,$C8)&gt;=1,INDIRECT($B8&amp;"!"&amp;"AG"&amp;$A8),0),""))</f>
        <v/>
      </c>
      <c r="U8" s="253" t="str">
        <f t="array" aca="1" ref="U8" ca="1">IF(U$2="","",IFERROR(IF(FIND(U$2,$C8)&gt;=1,INDIRECT($B8&amp;"!"&amp;"AG"&amp;$A8),0),""))</f>
        <v/>
      </c>
      <c r="V8" s="253" t="str">
        <f t="array" aca="1" ref="V8" ca="1">IF(V$2="","",IFERROR(IF(FIND(V$2,$C8)&gt;=1,INDIRECT($B8&amp;"!"&amp;"AG"&amp;$A8),0),""))</f>
        <v/>
      </c>
      <c r="W8" s="253" t="str">
        <f t="array" aca="1" ref="W8" ca="1">IF(W$2="","",IFERROR(IF(FIND(W$2,$C8)&gt;=1,INDIRECT($B8&amp;"!"&amp;"AG"&amp;$A8),0),""))</f>
        <v/>
      </c>
      <c r="X8" s="253" t="str">
        <f t="array" aca="1" ref="X8" ca="1">IF(X$2="","",IFERROR(IF(FIND(X$2,$C8)&gt;=1,INDIRECT($B8&amp;"!"&amp;"AG"&amp;$A8),0),""))</f>
        <v/>
      </c>
      <c r="Y8" s="253" t="str">
        <f t="array" aca="1" ref="Y8" ca="1">IF(Y$2="","",IFERROR(IF(FIND(Y$2,$C8)&gt;=1,INDIRECT($B8&amp;"!"&amp;"AG"&amp;$A8),0),""))</f>
        <v/>
      </c>
      <c r="Z8" s="253" t="str">
        <f t="array" aca="1" ref="Z8" ca="1">IF(Z$2="","",IFERROR(IF(FIND(Z$2,$C8)&gt;=1,INDIRECT($B8&amp;"!"&amp;"AG"&amp;$A8),0),""))</f>
        <v/>
      </c>
      <c r="AA8" s="253" t="str">
        <f t="array" aca="1" ref="AA8" ca="1">IF(AA$2="","",IFERROR(IF(FIND(AA$2,$C8)&gt;=1,INDIRECT($B8&amp;"!"&amp;"AG"&amp;$A8),0),""))</f>
        <v/>
      </c>
      <c r="AB8" s="253" t="str">
        <f t="array" aca="1" ref="AB8" ca="1">IF(AB$2="","",IFERROR(IF(FIND(AB$2,$C8)&gt;=1,INDIRECT($B8&amp;"!"&amp;"AG"&amp;$A8),0),""))</f>
        <v/>
      </c>
      <c r="AC8" s="253" t="str">
        <f t="array" aca="1" ref="AC8" ca="1">IF(AC$2="","",IFERROR(IF(FIND(AC$2,$C8)&gt;=1,INDIRECT($B8&amp;"!"&amp;"AG"&amp;$A8),0),""))</f>
        <v/>
      </c>
      <c r="AD8" s="253" t="str">
        <f t="array" aca="1" ref="AD8" ca="1">IF(AD$2="","",IFERROR(IF(FIND(AD$2,$C8)&gt;=1,INDIRECT($B8&amp;"!"&amp;"AG"&amp;$A8),0),""))</f>
        <v/>
      </c>
      <c r="AE8" s="253" t="str">
        <f t="array" aca="1" ref="AE8" ca="1">IF(AE$2="","",IFERROR(IF(FIND(AE$2,$C8)&gt;=1,INDIRECT($B8&amp;"!"&amp;"AG"&amp;$A8),0),""))</f>
        <v/>
      </c>
      <c r="AF8" s="253" t="str">
        <f t="array" aca="1" ref="AF8" ca="1">IF(AF$2="","",IFERROR(IF(FIND(AF$2,$C8)&gt;=1,INDIRECT($B8&amp;"!"&amp;"AG"&amp;$A8),0),""))</f>
        <v/>
      </c>
      <c r="AG8" s="253" t="str">
        <f t="array" aca="1" ref="AG8" ca="1">IF(AG$2="","",IFERROR(IF(FIND(AG$2,$C8)&gt;=1,INDIRECT($B8&amp;"!"&amp;"AG"&amp;$A8),0),""))</f>
        <v/>
      </c>
      <c r="AH8" s="253" t="str">
        <f t="array" aca="1" ref="AH8" ca="1">IF(AH$2="","",IFERROR(IF(FIND(AH$2,$C8)&gt;=1,INDIRECT($B8&amp;"!"&amp;"AG"&amp;$A8),0),""))</f>
        <v/>
      </c>
      <c r="AI8" s="253" t="str">
        <f t="array" aca="1" ref="AI8" ca="1">IF(AI$2="","",IFERROR(IF(FIND(AI$2,$C8)&gt;=1,INDIRECT($B8&amp;"!"&amp;"AG"&amp;$A8),0),""))</f>
        <v/>
      </c>
      <c r="AJ8" s="253" t="str">
        <f t="array" aca="1" ref="AJ8" ca="1">IF(AJ$2="","",IFERROR(IF(FIND(AJ$2,$C8)&gt;=1,INDIRECT($B8&amp;"!"&amp;"AG"&amp;$A8),0),""))</f>
        <v/>
      </c>
      <c r="AK8" s="253" t="str">
        <f t="array" aca="1" ref="AK8" ca="1">IF(AK$2="","",IFERROR(IF(FIND(AK$2,$C8)&gt;=1,INDIRECT($B8&amp;"!"&amp;"AG"&amp;$A8),0),""))</f>
        <v/>
      </c>
      <c r="AL8" s="253" t="str">
        <f t="array" aca="1" ref="AL8" ca="1">IF(AL$2="","",IFERROR(IF(FIND(AL$2,$C8)&gt;=1,INDIRECT($B8&amp;"!"&amp;"AG"&amp;$A8),0),""))</f>
        <v/>
      </c>
      <c r="AM8" s="253" t="str">
        <f t="array" aca="1" ref="AM8" ca="1">IF(AM$2="","",IFERROR(IF(FIND(AM$2,$C8)&gt;=1,INDIRECT($B8&amp;"!"&amp;"AG"&amp;$A8),0),""))</f>
        <v/>
      </c>
      <c r="AN8" s="253" t="str">
        <f t="array" aca="1" ref="AN8" ca="1">IF(AN$2="","",IFERROR(IF(FIND(AN$2,$C8)&gt;=1,INDIRECT($B8&amp;"!"&amp;"AG"&amp;$A8),0),""))</f>
        <v/>
      </c>
      <c r="AO8" s="253" t="str">
        <f t="array" aca="1" ref="AO8" ca="1">IF(AO$2="","",IFERROR(IF(FIND(AO$2,$C8)&gt;=1,INDIRECT($B8&amp;"!"&amp;"AG"&amp;$A8),0),""))</f>
        <v/>
      </c>
      <c r="AP8" s="253" t="str">
        <f t="array" aca="1" ref="AP8" ca="1">IF(AP$2="","",IFERROR(IF(FIND(AP$2,$C8)&gt;=1,INDIRECT($B8&amp;"!"&amp;"AG"&amp;$A8),0),""))</f>
        <v/>
      </c>
      <c r="AQ8" s="253" t="str">
        <f t="array" aca="1" ref="AQ8" ca="1">IF(AQ$2="","",IFERROR(IF(FIND(AQ$2,$C8)&gt;=1,INDIRECT($B8&amp;"!"&amp;"AG"&amp;$A8),0),""))</f>
        <v/>
      </c>
      <c r="AR8" s="253" t="str">
        <f t="array" aca="1" ref="AR8" ca="1">IF(AR$2="","",IFERROR(IF(FIND(AR$2,$C8)&gt;=1,INDIRECT($B8&amp;"!"&amp;"AG"&amp;$A8),0),""))</f>
        <v/>
      </c>
      <c r="AS8" s="253" t="str">
        <f t="array" aca="1" ref="AS8" ca="1">IF(AS$2="","",IFERROR(IF(FIND(AS$2,$C8)&gt;=1,INDIRECT($B8&amp;"!"&amp;"AG"&amp;$A8),0),""))</f>
        <v/>
      </c>
      <c r="AU8" s="254" t="str">
        <f t="array" aca="1" ref="AU8" ca="1">IFERROR(INDIRECT(B8&amp;"!"&amp;"A"&amp;A8),"")</f>
        <v/>
      </c>
      <c r="AV8" s="2" t="str">
        <f t="shared" ca="1" si="1"/>
        <v/>
      </c>
      <c r="AW8" s="253" t="str">
        <f t="array" aca="1" ref="AW8" ca="1">IF(AW$2="","",IFERROR(IF(FIND(AW$2,$C8)&gt;=1,IF(INDIRECT($B8&amp;"!"&amp;"AH"&amp;$A8)="","",INDIRECT($B8&amp;"!"&amp;"AH"&amp;$A8)),0),""))</f>
        <v/>
      </c>
      <c r="AX8" s="253" t="str">
        <f t="array" aca="1" ref="AX8" ca="1">IF(AX$2="","",IFERROR(IF(FIND(AX$2,$C8)&gt;=1,IF(INDIRECT($B8&amp;"!"&amp;"AH"&amp;$A8)="","",INDIRECT($B8&amp;"!"&amp;"AH"&amp;$A8)),0),""))</f>
        <v/>
      </c>
      <c r="AY8" s="253" t="str">
        <f t="array" aca="1" ref="AY8" ca="1">IF(AY$2="","",IFERROR(IF(FIND(AY$2,$C8)&gt;=1,IF(INDIRECT($B8&amp;"!"&amp;"AH"&amp;$A8)="","",INDIRECT($B8&amp;"!"&amp;"AH"&amp;$A8)),0),""))</f>
        <v/>
      </c>
      <c r="AZ8" s="253" t="str">
        <f t="array" aca="1" ref="AZ8" ca="1">IF(AZ$2="","",IFERROR(IF(FIND(AZ$2,$C8)&gt;=1,IF(INDIRECT($B8&amp;"!"&amp;"AH"&amp;$A8)="","",INDIRECT($B8&amp;"!"&amp;"AH"&amp;$A8)),0),""))</f>
        <v/>
      </c>
      <c r="BA8" s="253" t="str">
        <f t="array" aca="1" ref="BA8" ca="1">IF(BA$2="","",IFERROR(IF(FIND(BA$2,$C8)&gt;=1,IF(INDIRECT($B8&amp;"!"&amp;"AH"&amp;$A8)="","",INDIRECT($B8&amp;"!"&amp;"AH"&amp;$A8)),0),""))</f>
        <v/>
      </c>
      <c r="BB8" s="253" t="str">
        <f t="array" aca="1" ref="BB8" ca="1">IF(BB$2="","",IFERROR(IF(FIND(BB$2,$C8)&gt;=1,IF(INDIRECT($B8&amp;"!"&amp;"AH"&amp;$A8)="","",INDIRECT($B8&amp;"!"&amp;"AH"&amp;$A8)),0),""))</f>
        <v/>
      </c>
      <c r="BC8" s="253" t="str">
        <f t="array" aca="1" ref="BC8" ca="1">IF(BC$2="","",IFERROR(IF(FIND(BC$2,$C8)&gt;=1,IF(INDIRECT($B8&amp;"!"&amp;"AH"&amp;$A8)="","",INDIRECT($B8&amp;"!"&amp;"AH"&amp;$A8)),0),""))</f>
        <v/>
      </c>
      <c r="BD8" s="253" t="str">
        <f t="array" aca="1" ref="BD8" ca="1">IF(BD$2="","",IFERROR(IF(FIND(BD$2,$C8)&gt;=1,IF(INDIRECT($B8&amp;"!"&amp;"AH"&amp;$A8)="","",INDIRECT($B8&amp;"!"&amp;"AH"&amp;$A8)),0),""))</f>
        <v/>
      </c>
      <c r="BE8" s="253" t="str">
        <f t="array" aca="1" ref="BE8" ca="1">IF(BE$2="","",IFERROR(IF(FIND(BE$2,$C8)&gt;=1,IF(INDIRECT($B8&amp;"!"&amp;"AH"&amp;$A8)="","",INDIRECT($B8&amp;"!"&amp;"AH"&amp;$A8)),0),""))</f>
        <v/>
      </c>
      <c r="BF8" s="253" t="str">
        <f t="array" aca="1" ref="BF8" ca="1">IF(BF$2="","",IFERROR(IF(FIND(BF$2,$C8)&gt;=1,IF(INDIRECT($B8&amp;"!"&amp;"AH"&amp;$A8)="","",INDIRECT($B8&amp;"!"&amp;"AH"&amp;$A8)),0),""))</f>
        <v/>
      </c>
      <c r="BG8" s="253" t="str">
        <f t="array" aca="1" ref="BG8" ca="1">IF(BG$2="","",IFERROR(IF(FIND(BG$2,$C8)&gt;=1,IF(INDIRECT($B8&amp;"!"&amp;"AH"&amp;$A8)="","",INDIRECT($B8&amp;"!"&amp;"AH"&amp;$A8)),0),""))</f>
        <v/>
      </c>
      <c r="BH8" s="253" t="str">
        <f t="array" aca="1" ref="BH8" ca="1">IF(BH$2="","",IFERROR(IF(FIND(BH$2,$C8)&gt;=1,IF(INDIRECT($B8&amp;"!"&amp;"AH"&amp;$A8)="","",INDIRECT($B8&amp;"!"&amp;"AH"&amp;$A8)),0),""))</f>
        <v/>
      </c>
      <c r="BI8" s="253" t="str">
        <f t="array" aca="1" ref="BI8" ca="1">IF(BI$2="","",IFERROR(IF(FIND(BI$2,$C8)&gt;=1,IF(INDIRECT($B8&amp;"!"&amp;"AH"&amp;$A8)="","",INDIRECT($B8&amp;"!"&amp;"AH"&amp;$A8)),0),""))</f>
        <v/>
      </c>
      <c r="BJ8" s="253" t="str">
        <f t="array" aca="1" ref="BJ8" ca="1">IF(BJ$2="","",IFERROR(IF(FIND(BJ$2,$C8)&gt;=1,IF(INDIRECT($B8&amp;"!"&amp;"AH"&amp;$A8)="","",INDIRECT($B8&amp;"!"&amp;"AH"&amp;$A8)),0),""))</f>
        <v/>
      </c>
      <c r="BK8" s="253" t="str">
        <f t="array" aca="1" ref="BK8" ca="1">IF(BK$2="","",IFERROR(IF(FIND(BK$2,$C8)&gt;=1,IF(INDIRECT($B8&amp;"!"&amp;"AH"&amp;$A8)="","",INDIRECT($B8&amp;"!"&amp;"AH"&amp;$A8)),0),""))</f>
        <v/>
      </c>
      <c r="BL8" s="253" t="str">
        <f t="array" aca="1" ref="BL8" ca="1">IF(BL$2="","",IFERROR(IF(FIND(BL$2,$C8)&gt;=1,IF(INDIRECT($B8&amp;"!"&amp;"AH"&amp;$A8)="","",INDIRECT($B8&amp;"!"&amp;"AH"&amp;$A8)),0),""))</f>
        <v/>
      </c>
      <c r="BM8" s="253" t="str">
        <f t="array" aca="1" ref="BM8" ca="1">IF(BM$2="","",IFERROR(IF(FIND(BM$2,$C8)&gt;=1,IF(INDIRECT($B8&amp;"!"&amp;"AH"&amp;$A8)="","",INDIRECT($B8&amp;"!"&amp;"AH"&amp;$A8)),0),""))</f>
        <v/>
      </c>
      <c r="BN8" s="253" t="str">
        <f t="array" aca="1" ref="BN8" ca="1">IF(BN$2="","",IFERROR(IF(FIND(BN$2,$C8)&gt;=1,IF(INDIRECT($B8&amp;"!"&amp;"AH"&amp;$A8)="","",INDIRECT($B8&amp;"!"&amp;"AH"&amp;$A8)),0),""))</f>
        <v/>
      </c>
      <c r="BO8" s="253" t="str">
        <f t="array" aca="1" ref="BO8" ca="1">IF(BO$2="","",IFERROR(IF(FIND(BO$2,$C8)&gt;=1,IF(INDIRECT($B8&amp;"!"&amp;"AH"&amp;$A8)="","",INDIRECT($B8&amp;"!"&amp;"AH"&amp;$A8)),0),""))</f>
        <v/>
      </c>
      <c r="BP8" s="253" t="str">
        <f t="array" aca="1" ref="BP8" ca="1">IF(BP$2="","",IFERROR(IF(FIND(BP$2,$C8)&gt;=1,IF(INDIRECT($B8&amp;"!"&amp;"AH"&amp;$A8)="","",INDIRECT($B8&amp;"!"&amp;"AH"&amp;$A8)),0),""))</f>
        <v/>
      </c>
      <c r="BQ8" s="253" t="str">
        <f t="array" aca="1" ref="BQ8" ca="1">IF(BQ$2="","",IFERROR(IF(FIND(BQ$2,$C8)&gt;=1,IF(INDIRECT($B8&amp;"!"&amp;"AH"&amp;$A8)="","",INDIRECT($B8&amp;"!"&amp;"AH"&amp;$A8)),0),""))</f>
        <v/>
      </c>
      <c r="BR8" s="253" t="str">
        <f t="array" aca="1" ref="BR8" ca="1">IF(BR$2="","",IFERROR(IF(FIND(BR$2,$C8)&gt;=1,IF(INDIRECT($B8&amp;"!"&amp;"AH"&amp;$A8)="","",INDIRECT($B8&amp;"!"&amp;"AH"&amp;$A8)),0),""))</f>
        <v/>
      </c>
      <c r="BS8" s="253" t="str">
        <f t="array" aca="1" ref="BS8" ca="1">IF(BS$2="","",IFERROR(IF(FIND(BS$2,$C8)&gt;=1,IF(INDIRECT($B8&amp;"!"&amp;"AH"&amp;$A8)="","",INDIRECT($B8&amp;"!"&amp;"AH"&amp;$A8)),0),""))</f>
        <v/>
      </c>
      <c r="BT8" s="253" t="str">
        <f t="array" aca="1" ref="BT8" ca="1">IF(BT$2="","",IFERROR(IF(FIND(BT$2,$C8)&gt;=1,IF(INDIRECT($B8&amp;"!"&amp;"AH"&amp;$A8)="","",INDIRECT($B8&amp;"!"&amp;"AH"&amp;$A8)),0),""))</f>
        <v/>
      </c>
      <c r="BU8" s="253" t="str">
        <f t="array" aca="1" ref="BU8" ca="1">IF(BU$2="","",IFERROR(IF(FIND(BU$2,$C8)&gt;=1,IF(INDIRECT($B8&amp;"!"&amp;"AH"&amp;$A8)="","",INDIRECT($B8&amp;"!"&amp;"AH"&amp;$A8)),0),""))</f>
        <v/>
      </c>
      <c r="BV8" s="253" t="str">
        <f t="array" aca="1" ref="BV8" ca="1">IF(BV$2="","",IFERROR(IF(FIND(BV$2,$C8)&gt;=1,IF(INDIRECT($B8&amp;"!"&amp;"AH"&amp;$A8)="","",INDIRECT($B8&amp;"!"&amp;"AH"&amp;$A8)),0),""))</f>
        <v/>
      </c>
      <c r="BW8" s="253" t="str">
        <f t="array" aca="1" ref="BW8" ca="1">IF(BW$2="","",IFERROR(IF(FIND(BW$2,$C8)&gt;=1,IF(INDIRECT($B8&amp;"!"&amp;"AH"&amp;$A8)="","",INDIRECT($B8&amp;"!"&amp;"AH"&amp;$A8)),0),""))</f>
        <v/>
      </c>
      <c r="BX8" s="253" t="str">
        <f t="array" aca="1" ref="BX8" ca="1">IF(BX$2="","",IFERROR(IF(FIND(BX$2,$C8)&gt;=1,IF(INDIRECT($B8&amp;"!"&amp;"AH"&amp;$A8)="","",INDIRECT($B8&amp;"!"&amp;"AH"&amp;$A8)),0),""))</f>
        <v/>
      </c>
      <c r="BY8" s="253" t="str">
        <f t="array" aca="1" ref="BY8" ca="1">IF(BY$2="","",IFERROR(IF(FIND(BY$2,$C8)&gt;=1,IF(INDIRECT($B8&amp;"!"&amp;"AH"&amp;$A8)="","",INDIRECT($B8&amp;"!"&amp;"AH"&amp;$A8)),0),""))</f>
        <v/>
      </c>
      <c r="BZ8" s="253" t="str">
        <f t="array" aca="1" ref="BZ8" ca="1">IF(BZ$2="","",IFERROR(IF(FIND(BZ$2,$C8)&gt;=1,IF(INDIRECT($B8&amp;"!"&amp;"AH"&amp;$A8)="","",INDIRECT($B8&amp;"!"&amp;"AH"&amp;$A8)),0),""))</f>
        <v/>
      </c>
      <c r="CA8" s="253" t="str">
        <f t="array" aca="1" ref="CA8" ca="1">IF(CA$2="","",IFERROR(IF(FIND(CA$2,$C8)&gt;=1,IF(INDIRECT($B8&amp;"!"&amp;"AH"&amp;$A8)="","",INDIRECT($B8&amp;"!"&amp;"AH"&amp;$A8)),0),""))</f>
        <v/>
      </c>
      <c r="CB8" s="253" t="str">
        <f t="array" aca="1" ref="CB8" ca="1">IF(CB$2="","",IFERROR(IF(FIND(CB$2,$C8)&gt;=1,IF(INDIRECT($B8&amp;"!"&amp;"AH"&amp;$A8)="","",INDIRECT($B8&amp;"!"&amp;"AH"&amp;$A8)),0),""))</f>
        <v/>
      </c>
      <c r="CC8" s="253" t="str">
        <f t="array" aca="1" ref="CC8" ca="1">IF(CC$2="","",IFERROR(IF(FIND(CC$2,$C8)&gt;=1,IF(INDIRECT($B8&amp;"!"&amp;"AH"&amp;$A8)="","",INDIRECT($B8&amp;"!"&amp;"AH"&amp;$A8)),0),""))</f>
        <v/>
      </c>
      <c r="CD8" s="253" t="str">
        <f t="array" aca="1" ref="CD8" ca="1">IF(CD$2="","",IFERROR(IF(FIND(CD$2,$C8)&gt;=1,IF(INDIRECT($B8&amp;"!"&amp;"AH"&amp;$A8)="","",INDIRECT($B8&amp;"!"&amp;"AH"&amp;$A8)),0),""))</f>
        <v/>
      </c>
      <c r="CE8" s="253" t="str">
        <f t="array" aca="1" ref="CE8" ca="1">IF(CE$2="","",IFERROR(IF(FIND(CE$2,$C8)&gt;=1,IF(INDIRECT($B8&amp;"!"&amp;"AH"&amp;$A8)="","",INDIRECT($B8&amp;"!"&amp;"AH"&amp;$A8)),0),""))</f>
        <v/>
      </c>
      <c r="CF8" s="253" t="str">
        <f t="array" aca="1" ref="CF8" ca="1">IF(CF$2="","",IFERROR(IF(FIND(CF$2,$C8)&gt;=1,IF(INDIRECT($B8&amp;"!"&amp;"AH"&amp;$A8)="","",INDIRECT($B8&amp;"!"&amp;"AH"&amp;$A8)),0),""))</f>
        <v/>
      </c>
      <c r="CG8" s="253" t="str">
        <f t="array" aca="1" ref="CG8" ca="1">IF(CG$2="","",IFERROR(IF(FIND(CG$2,$C8)&gt;=1,IF(INDIRECT($B8&amp;"!"&amp;"AH"&amp;$A8)="","",INDIRECT($B8&amp;"!"&amp;"AH"&amp;$A8)),0),""))</f>
        <v/>
      </c>
      <c r="CH8" s="253" t="str">
        <f t="array" aca="1" ref="CH8" ca="1">IF(CH$2="","",IFERROR(IF(FIND(CH$2,$C8)&gt;=1,IF(INDIRECT($B8&amp;"!"&amp;"AH"&amp;$A8)="","",INDIRECT($B8&amp;"!"&amp;"AH"&amp;$A8)),0),""))</f>
        <v/>
      </c>
      <c r="CI8" s="253" t="str">
        <f t="array" aca="1" ref="CI8" ca="1">IF(CI$2="","",IFERROR(IF(FIND(CI$2,$C8)&gt;=1,IF(INDIRECT($B8&amp;"!"&amp;"AH"&amp;$A8)="","",INDIRECT($B8&amp;"!"&amp;"AH"&amp;$A8)),0),""))</f>
        <v/>
      </c>
      <c r="CJ8" s="253" t="str">
        <f t="array" aca="1" ref="CJ8" ca="1">IF(CJ$2="","",IFERROR(IF(FIND(CJ$2,$C8)&gt;=1,IF(INDIRECT($B8&amp;"!"&amp;"AH"&amp;$A8)="","",INDIRECT($B8&amp;"!"&amp;"AH"&amp;$A8)),0),""))</f>
        <v/>
      </c>
      <c r="CK8" s="253" t="str">
        <f t="array" aca="1" ref="CK8" ca="1">IF(CK$2="","",IFERROR(IF(FIND(CK$2,$C8)&gt;=1,IF(INDIRECT($B8&amp;"!"&amp;"AH"&amp;$A8)="","",INDIRECT($B8&amp;"!"&amp;"AH"&amp;$A8)),0),""))</f>
        <v/>
      </c>
      <c r="CL8" s="253" t="str">
        <f t="array" aca="1" ref="CL8" ca="1">IF(CL$2="","",IFERROR(IF(FIND(CL$2,$C8)&gt;=1,IF(INDIRECT($B8&amp;"!"&amp;"AH"&amp;$A8)="","",INDIRECT($B8&amp;"!"&amp;"AH"&amp;$A8)),0),""))</f>
        <v/>
      </c>
      <c r="CO8" s="2" t="str">
        <f t="shared" ca="1" si="3"/>
        <v/>
      </c>
      <c r="CP8" s="253" t="str">
        <f t="array" aca="1" ref="CP8" ca="1">IF(CP$2="","",IFERROR(IF(FIND(CP$2,$C8)&gt;=1,INDIRECT($B8&amp;"!"&amp;"AG"&amp;$A8),0),""))</f>
        <v/>
      </c>
      <c r="CQ8" s="253" t="str">
        <f t="array" aca="1" ref="CQ8" ca="1">IF(CQ$2="","",IFERROR(IF(FIND(CQ$2,$C8)&gt;=1,INDIRECT($B8&amp;"!"&amp;"AG"&amp;$A8),0),""))</f>
        <v/>
      </c>
      <c r="CR8" s="253" t="str">
        <f t="array" aca="1" ref="CR8" ca="1">IF(CR$2="","",IFERROR(IF(FIND(CR$2,$C8)&gt;=1,INDIRECT($B8&amp;"!"&amp;"AG"&amp;$A8),0),""))</f>
        <v/>
      </c>
      <c r="CS8" s="253" t="str">
        <f t="array" aca="1" ref="CS8" ca="1">IF(CS$2="","",IFERROR(IF(FIND(CS$2,$C8)&gt;=1,INDIRECT($B8&amp;"!"&amp;"AG"&amp;$A8),0),""))</f>
        <v/>
      </c>
      <c r="CV8" s="2" t="str">
        <f t="shared" ca="1" si="4"/>
        <v/>
      </c>
      <c r="CW8" s="253" t="str">
        <f t="array" aca="1" ref="CW8" ca="1">IF(CW$2="","",IFERROR(IF(FIND(CW$2,$C8)&gt;=1,IF(INDIRECT($B8&amp;"!"&amp;"AH"&amp;$A8)="","",INDIRECT($B8&amp;"!"&amp;"AH"&amp;$A8)&amp;" "),0),""))</f>
        <v/>
      </c>
      <c r="CX8" s="253" t="str">
        <f t="array" aca="1" ref="CX8" ca="1">IF(CX$2="","",IFERROR(IF(FIND(CX$2,$C8)&gt;=1,IF(INDIRECT($B8&amp;"!"&amp;"AH"&amp;$A8)="","",INDIRECT($B8&amp;"!"&amp;"AH"&amp;$A8)&amp;" "),0),""))</f>
        <v/>
      </c>
      <c r="CY8" s="253" t="str">
        <f t="array" aca="1" ref="CY8" ca="1">IF(CY$2="","",IFERROR(IF(FIND(CY$2,$C8)&gt;=1,IF(INDIRECT($B8&amp;"!"&amp;"AH"&amp;$A8)="","",INDIRECT($B8&amp;"!"&amp;"AH"&amp;$A8)&amp;" "),0),""))</f>
        <v/>
      </c>
      <c r="CZ8" s="253" t="str">
        <f t="array" aca="1" ref="CZ8" ca="1">IF(CZ$2="","",IFERROR(IF(FIND(CZ$2,$C8)&gt;=1,IF(INDIRECT($B8&amp;"!"&amp;"AH"&amp;$A8)="","",INDIRECT($B8&amp;"!"&amp;"AH"&amp;$A8)&amp;" "),0),""))</f>
        <v/>
      </c>
      <c r="DC8" s="2" t="str">
        <f t="shared" ca="1" si="5"/>
        <v/>
      </c>
      <c r="DD8" s="253" t="str" cm="1">
        <f t="array" aca="1" ref="DD8" ca="1">IF(DD$2="","",IFERROR(IF(FIND(DD$2,$C8)&gt;=1,INDIRECT($B8&amp;"!"&amp;"AG"&amp;$A8),0),""))</f>
        <v/>
      </c>
      <c r="DE8" s="253" t="str" cm="1">
        <f t="array" aca="1" ref="DE8" ca="1">IF(DE$2="","",IFERROR(IF(FIND(DE$2,$C8)&gt;=1,INDIRECT($B8&amp;"!"&amp;"AG"&amp;$A8),0),""))</f>
        <v/>
      </c>
      <c r="DF8" s="253" t="str" cm="1">
        <f t="array" aca="1" ref="DF8" ca="1">IF(DF$2="","",IFERROR(IF(FIND(DF$2,$C8)&gt;=1,INDIRECT($B8&amp;"!"&amp;"AG"&amp;$A8),0),""))</f>
        <v/>
      </c>
      <c r="DG8" s="253" t="str" cm="1">
        <f t="array" aca="1" ref="DG8" ca="1">IF(DG$2="","",IFERROR(IF(FIND(DG$2,$C8)&gt;=1,INDIRECT($B8&amp;"!"&amp;"AG"&amp;$A8),0),""))</f>
        <v/>
      </c>
      <c r="DH8" s="253" t="str" cm="1">
        <f t="array" aca="1" ref="DH8" ca="1">IF(DH$2="","",IFERROR(IF(FIND(DH$2,$C8)&gt;=1,INDIRECT($B8&amp;"!"&amp;"AG"&amp;$A8),0),""))</f>
        <v/>
      </c>
      <c r="DI8" s="253" t="str" cm="1">
        <f t="array" aca="1" ref="DI8" ca="1">IF(DI$2="","",IFERROR(IF(FIND(DI$2,$C8)&gt;=1,INDIRECT($B8&amp;"!"&amp;"AG"&amp;$A8),0),""))</f>
        <v/>
      </c>
      <c r="DJ8" s="253" t="str" cm="1">
        <f t="array" aca="1" ref="DJ8" ca="1">IF(DJ$2="","",IFERROR(IF(FIND(DJ$2,$C8)&gt;=1,INDIRECT($B8&amp;"!"&amp;"AG"&amp;$A8),0),""))</f>
        <v/>
      </c>
      <c r="DK8" s="253" t="str" cm="1">
        <f t="array" aca="1" ref="DK8" ca="1">IF(DK$2="","",IFERROR(IF(FIND(DK$2,$C8)&gt;=1,INDIRECT($B8&amp;"!"&amp;"AG"&amp;$A8),0),""))</f>
        <v/>
      </c>
      <c r="DL8" s="253" t="str" cm="1">
        <f t="array" aca="1" ref="DL8" ca="1">IF(DL$2="","",IFERROR(IF(FIND(DL$2,$C8)&gt;=1,INDIRECT($B8&amp;"!"&amp;"AG"&amp;$A8),0),""))</f>
        <v/>
      </c>
      <c r="DM8" s="253" t="str" cm="1">
        <f t="array" aca="1" ref="DM8" ca="1">IF(DM$2="","",IFERROR(IF(FIND(DM$2,$C8)&gt;=1,INDIRECT($B8&amp;"!"&amp;"AG"&amp;$A8),0),""))</f>
        <v/>
      </c>
      <c r="DN8" s="253" t="str" cm="1">
        <f t="array" aca="1" ref="DN8" ca="1">IF(DN$2="","",IFERROR(IF(FIND(DN$2,$C8)&gt;=1,INDIRECT($B8&amp;"!"&amp;"AG"&amp;$A8),0),""))</f>
        <v/>
      </c>
      <c r="DO8" s="253" t="str" cm="1">
        <f t="array" aca="1" ref="DO8" ca="1">IF(DO$2="","",IFERROR(IF(FIND(DO$2,$C8)&gt;=1,INDIRECT($B8&amp;"!"&amp;"AG"&amp;$A8),0),""))</f>
        <v/>
      </c>
      <c r="DP8" s="253" t="str" cm="1">
        <f t="array" aca="1" ref="DP8" ca="1">IF(DP$2="","",IFERROR(IF(FIND(DP$2,$C8)&gt;=1,INDIRECT($B8&amp;"!"&amp;"AG"&amp;$A8),0),""))</f>
        <v/>
      </c>
      <c r="DQ8" s="253" t="str" cm="1">
        <f t="array" aca="1" ref="DQ8" ca="1">IF(DQ$2="","",IFERROR(IF(FIND(DQ$2,$C8)&gt;=1,INDIRECT($B8&amp;"!"&amp;"AG"&amp;$A8),0),""))</f>
        <v/>
      </c>
      <c r="DR8" s="253" t="str" cm="1">
        <f t="array" aca="1" ref="DR8" ca="1">IF(DR$2="","",IFERROR(IF(FIND(DR$2,$C8)&gt;=1,INDIRECT($B8&amp;"!"&amp;"AG"&amp;$A8),0),""))</f>
        <v/>
      </c>
      <c r="DS8" s="253" t="str" cm="1">
        <f t="array" aca="1" ref="DS8" ca="1">IF(DS$2="","",IFERROR(IF(FIND(DS$2,$C8)&gt;=1,INDIRECT($B8&amp;"!"&amp;"AG"&amp;$A8),0),""))</f>
        <v/>
      </c>
      <c r="DT8" s="253" t="str" cm="1">
        <f t="array" aca="1" ref="DT8" ca="1">IF(DT$2="","",IFERROR(IF(FIND(DT$2,$C8)&gt;=1,INDIRECT($B8&amp;"!"&amp;"AG"&amp;$A8),0),""))</f>
        <v/>
      </c>
      <c r="DU8" s="253" t="str" cm="1">
        <f t="array" aca="1" ref="DU8" ca="1">IF(DU$2="","",IFERROR(IF(FIND(DU$2,$C8)&gt;=1,INDIRECT($B8&amp;"!"&amp;"AG"&amp;$A8),0),""))</f>
        <v/>
      </c>
      <c r="DV8" s="253" t="str" cm="1">
        <f t="array" aca="1" ref="DV8" ca="1">IF(DV$2="","",IFERROR(IF(FIND(DV$2,$C8)&gt;=1,INDIRECT($B8&amp;"!"&amp;"AG"&amp;$A8),0),""))</f>
        <v/>
      </c>
      <c r="DW8" s="253" t="str" cm="1">
        <f t="array" aca="1" ref="DW8" ca="1">IF(DW$2="","",IFERROR(IF(FIND(DW$2,$C8)&gt;=1,INDIRECT($B8&amp;"!"&amp;"AG"&amp;$A8),0),""))</f>
        <v/>
      </c>
      <c r="DX8" s="253" t="str" cm="1">
        <f t="array" aca="1" ref="DX8" ca="1">IF(DX$2="","",IFERROR(IF(FIND(DX$2,$C8)&gt;=1,INDIRECT($B8&amp;"!"&amp;"AG"&amp;$A8),0),""))</f>
        <v/>
      </c>
      <c r="DY8" s="253" t="str" cm="1">
        <f t="array" aca="1" ref="DY8" ca="1">IF(DY$2="","",IFERROR(IF(FIND(DY$2,$C8)&gt;=1,INDIRECT($B8&amp;"!"&amp;"AG"&amp;$A8),0),""))</f>
        <v/>
      </c>
      <c r="DZ8" s="253" t="str" cm="1">
        <f t="array" aca="1" ref="DZ8" ca="1">IF(DZ$2="","",IFERROR(IF(FIND(DZ$2,$C8)&gt;=1,INDIRECT($B8&amp;"!"&amp;"AG"&amp;$A8),0),""))</f>
        <v/>
      </c>
      <c r="EA8" s="253" t="str" cm="1">
        <f t="array" aca="1" ref="EA8" ca="1">IF(EA$2="","",IFERROR(IF(FIND(EA$2,$C8)&gt;=1,INDIRECT($B8&amp;"!"&amp;"AG"&amp;$A8),0),""))</f>
        <v/>
      </c>
      <c r="EB8" s="253" t="str" cm="1">
        <f t="array" aca="1" ref="EB8" ca="1">IF(EB$2="","",IFERROR(IF(FIND(EB$2,$C8)&gt;=1,INDIRECT($B8&amp;"!"&amp;"AG"&amp;$A8),0),""))</f>
        <v/>
      </c>
      <c r="EC8" s="253" t="str" cm="1">
        <f t="array" aca="1" ref="EC8" ca="1">IF(EC$2="","",IFERROR(IF(FIND(EC$2,$C8)&gt;=1,INDIRECT($B8&amp;"!"&amp;"AG"&amp;$A8),0),""))</f>
        <v/>
      </c>
      <c r="ED8" s="253" t="str" cm="1">
        <f t="array" aca="1" ref="ED8" ca="1">IF(ED$2="","",IFERROR(IF(FIND(ED$2,$C8)&gt;=1,INDIRECT($B8&amp;"!"&amp;"AG"&amp;$A8),0),""))</f>
        <v/>
      </c>
      <c r="EE8" s="253" t="str" cm="1">
        <f t="array" aca="1" ref="EE8" ca="1">IF(EE$2="","",IFERROR(IF(FIND(EE$2,$C8)&gt;=1,INDIRECT($B8&amp;"!"&amp;"AG"&amp;$A8),0),""))</f>
        <v/>
      </c>
      <c r="EF8" s="253" t="str" cm="1">
        <f t="array" aca="1" ref="EF8" ca="1">IF(EF$2="","",IFERROR(IF(FIND(EF$2,$C8)&gt;=1,INDIRECT($B8&amp;"!"&amp;"AG"&amp;$A8),0),""))</f>
        <v/>
      </c>
      <c r="EG8" s="253" t="str" cm="1">
        <f t="array" aca="1" ref="EG8" ca="1">IF(EG$2="","",IFERROR(IF(FIND(EG$2,$C8)&gt;=1,INDIRECT($B8&amp;"!"&amp;"AG"&amp;$A8),0),""))</f>
        <v/>
      </c>
      <c r="EH8" s="253" t="str" cm="1">
        <f t="array" aca="1" ref="EH8" ca="1">IF(EH$2="","",IFERROR(IF(FIND(EH$2,$C8)&gt;=1,INDIRECT($B8&amp;"!"&amp;"AG"&amp;$A8),0),""))</f>
        <v/>
      </c>
      <c r="EI8" s="253" t="str" cm="1">
        <f t="array" aca="1" ref="EI8" ca="1">IF(EI$2="","",IFERROR(IF(FIND(EI$2,$C8)&gt;=1,INDIRECT($B8&amp;"!"&amp;"AG"&amp;$A8),0),""))</f>
        <v/>
      </c>
      <c r="EJ8" s="253" t="str" cm="1">
        <f t="array" aca="1" ref="EJ8" ca="1">IF(EJ$2="","",IFERROR(IF(FIND(EJ$2,$C8)&gt;=1,INDIRECT($B8&amp;"!"&amp;"AG"&amp;$A8),0),""))</f>
        <v/>
      </c>
      <c r="EK8" s="253" t="str" cm="1">
        <f t="array" aca="1" ref="EK8" ca="1">IF(EK$2="","",IFERROR(IF(FIND(EK$2,$C8)&gt;=1,INDIRECT($B8&amp;"!"&amp;"AG"&amp;$A8),0),""))</f>
        <v/>
      </c>
      <c r="EL8" s="253" t="str" cm="1">
        <f t="array" aca="1" ref="EL8" ca="1">IF(EL$2="","",IFERROR(IF(FIND(EL$2,$C8)&gt;=1,INDIRECT($B8&amp;"!"&amp;"AG"&amp;$A8),0),""))</f>
        <v/>
      </c>
      <c r="EM8" s="253" t="str" cm="1">
        <f t="array" aca="1" ref="EM8" ca="1">IF(EM$2="","",IFERROR(IF(FIND(EM$2,$C8)&gt;=1,INDIRECT($B8&amp;"!"&amp;"AG"&amp;$A8),0),""))</f>
        <v/>
      </c>
      <c r="EN8" s="253" t="str" cm="1">
        <f t="array" aca="1" ref="EN8" ca="1">IF(EN$2="","",IFERROR(IF(FIND(EN$2,$C8)&gt;=1,INDIRECT($B8&amp;"!"&amp;"AG"&amp;$A8),0),""))</f>
        <v/>
      </c>
      <c r="EO8" s="253" t="str" cm="1">
        <f t="array" aca="1" ref="EO8" ca="1">IF(EO$2="","",IFERROR(IF(FIND(EO$2,$C8)&gt;=1,INDIRECT($B8&amp;"!"&amp;"AG"&amp;$A8),0),""))</f>
        <v/>
      </c>
      <c r="EP8" s="253" t="str" cm="1">
        <f t="array" aca="1" ref="EP8" ca="1">IF(EP$2="","",IFERROR(IF(FIND(EP$2,$C8)&gt;=1,INDIRECT($B8&amp;"!"&amp;"AG"&amp;$A8),0),""))</f>
        <v/>
      </c>
      <c r="EQ8" s="253" t="str" cm="1">
        <f t="array" aca="1" ref="EQ8" ca="1">IF(EQ$2="","",IFERROR(IF(FIND(EQ$2,$C8)&gt;=1,INDIRECT($B8&amp;"!"&amp;"AG"&amp;$A8),0),""))</f>
        <v/>
      </c>
      <c r="ER8" s="253" t="str" cm="1">
        <f t="array" aca="1" ref="ER8" ca="1">IF(ER$2="","",IFERROR(IF(FIND(ER$2,$C8)&gt;=1,INDIRECT($B8&amp;"!"&amp;"AG"&amp;$A8),0),""))</f>
        <v/>
      </c>
      <c r="ES8" s="253" t="str" cm="1">
        <f t="array" aca="1" ref="ES8" ca="1">IF(ES$2="","",IFERROR(IF(FIND(ES$2,$C8)&gt;=1,INDIRECT($B8&amp;"!"&amp;"AG"&amp;$A8),0),""))</f>
        <v/>
      </c>
      <c r="ET8" s="253" t="str" cm="1">
        <f t="array" aca="1" ref="ET8" ca="1">IF(ET$2="","",IFERROR(IF(FIND(ET$2,$C8)&gt;=1,INDIRECT($B8&amp;"!"&amp;"AG"&amp;$A8),0),""))</f>
        <v/>
      </c>
      <c r="EU8" s="253" t="str" cm="1">
        <f t="array" aca="1" ref="EU8" ca="1">IF(EU$2="","",IFERROR(IF(FIND(EU$2,$C8)&gt;=1,INDIRECT($B8&amp;"!"&amp;"AG"&amp;$A8),0),""))</f>
        <v/>
      </c>
      <c r="EV8" s="253" t="str" cm="1">
        <f t="array" aca="1" ref="EV8" ca="1">IF(EV$2="","",IFERROR(IF(FIND(EV$2,$C8)&gt;=1,INDIRECT($B8&amp;"!"&amp;"AG"&amp;$A8),0),""))</f>
        <v/>
      </c>
    </row>
    <row r="9" spans="1:152" x14ac:dyDescent="0.3">
      <c r="A9" s="252">
        <f t="shared" ca="1" si="9"/>
        <v>16</v>
      </c>
      <c r="B9" s="252" t="str">
        <f t="shared" si="10"/>
        <v>Jan_2024</v>
      </c>
      <c r="C9" s="252" t="str">
        <f t="shared" ca="1" si="8"/>
        <v/>
      </c>
      <c r="D9" s="253" t="str">
        <f t="array" aca="1" ref="D9" ca="1">IF(D$2="","",IFERROR(IF(FIND(D$2,$C9)&gt;=1,INDIRECT($B9&amp;"!"&amp;"AG"&amp;$A9),0),""))</f>
        <v/>
      </c>
      <c r="E9" s="253" t="str">
        <f t="array" aca="1" ref="E9" ca="1">IF(E$2="","",IFERROR(IF(FIND(E$2,$C9)&gt;=1,INDIRECT($B9&amp;"!"&amp;"AG"&amp;$A9),0),""))</f>
        <v/>
      </c>
      <c r="F9" s="253" t="str">
        <f t="array" aca="1" ref="F9" ca="1">IF(F$2="","",IFERROR(IF(FIND(F$2,$C9)&gt;=1,INDIRECT($B9&amp;"!"&amp;"AG"&amp;$A9),0),""))</f>
        <v/>
      </c>
      <c r="G9" s="253" t="str">
        <f t="array" aca="1" ref="G9" ca="1">IF(G$2="","",IFERROR(IF(FIND(G$2,$C9)&gt;=1,INDIRECT($B9&amp;"!"&amp;"AG"&amp;$A9),0),""))</f>
        <v/>
      </c>
      <c r="H9" s="253" t="str">
        <f t="array" aca="1" ref="H9" ca="1">IF(H$2="","",IFERROR(IF(FIND(H$2,$C9)&gt;=1,INDIRECT($B9&amp;"!"&amp;"AG"&amp;$A9),0),""))</f>
        <v/>
      </c>
      <c r="I9" s="253" t="str">
        <f t="array" aca="1" ref="I9" ca="1">IF(I$2="","",IFERROR(IF(FIND(I$2,$C9)&gt;=1,INDIRECT($B9&amp;"!"&amp;"AG"&amp;$A9),0),""))</f>
        <v/>
      </c>
      <c r="J9" s="253" t="str">
        <f t="array" aca="1" ref="J9" ca="1">IF(J$2="","",IFERROR(IF(FIND(J$2,$C9)&gt;=1,INDIRECT($B9&amp;"!"&amp;"AG"&amp;$A9),0),""))</f>
        <v/>
      </c>
      <c r="K9" s="253" t="str">
        <f t="array" aca="1" ref="K9" ca="1">IF(K$2="","",IFERROR(IF(FIND(K$2,$C9)&gt;=1,INDIRECT($B9&amp;"!"&amp;"AG"&amp;$A9),0),""))</f>
        <v/>
      </c>
      <c r="L9" s="253" t="str">
        <f t="array" aca="1" ref="L9" ca="1">IF(L$2="","",IFERROR(IF(FIND(L$2,$C9)&gt;=1,INDIRECT($B9&amp;"!"&amp;"AG"&amp;$A9),0),""))</f>
        <v/>
      </c>
      <c r="M9" s="253" t="str">
        <f t="array" aca="1" ref="M9" ca="1">IF(M$2="","",IFERROR(IF(FIND(M$2,$C9)&gt;=1,INDIRECT($B9&amp;"!"&amp;"AG"&amp;$A9),0),""))</f>
        <v/>
      </c>
      <c r="N9" s="253" t="str">
        <f t="array" aca="1" ref="N9" ca="1">IF(N$2="","",IFERROR(IF(FIND(N$2,$C9)&gt;=1,INDIRECT($B9&amp;"!"&amp;"AG"&amp;$A9),0),""))</f>
        <v/>
      </c>
      <c r="O9" s="253" t="str">
        <f t="array" aca="1" ref="O9" ca="1">IF(O$2="","",IFERROR(IF(FIND(O$2,$C9)&gt;=1,INDIRECT($B9&amp;"!"&amp;"AG"&amp;$A9),0),""))</f>
        <v/>
      </c>
      <c r="P9" s="253" t="str">
        <f t="array" aca="1" ref="P9" ca="1">IF(P$2="","",IFERROR(IF(FIND(P$2,$C9)&gt;=1,INDIRECT($B9&amp;"!"&amp;"AG"&amp;$A9),0),""))</f>
        <v/>
      </c>
      <c r="Q9" s="253" t="str">
        <f t="array" aca="1" ref="Q9" ca="1">IF(Q$2="","",IFERROR(IF(FIND(Q$2,$C9)&gt;=1,INDIRECT($B9&amp;"!"&amp;"AG"&amp;$A9),0),""))</f>
        <v/>
      </c>
      <c r="R9" s="253" t="str">
        <f t="array" aca="1" ref="R9" ca="1">IF(R$2="","",IFERROR(IF(FIND(R$2,$C9)&gt;=1,INDIRECT($B9&amp;"!"&amp;"AG"&amp;$A9),0),""))</f>
        <v/>
      </c>
      <c r="S9" s="253" t="str">
        <f t="array" aca="1" ref="S9" ca="1">IF(S$2="","",IFERROR(IF(FIND(S$2,$C9)&gt;=1,INDIRECT($B9&amp;"!"&amp;"AG"&amp;$A9),0),""))</f>
        <v/>
      </c>
      <c r="T9" s="253" t="str">
        <f t="array" aca="1" ref="T9" ca="1">IF(T$2="","",IFERROR(IF(FIND(T$2,$C9)&gt;=1,INDIRECT($B9&amp;"!"&amp;"AG"&amp;$A9),0),""))</f>
        <v/>
      </c>
      <c r="U9" s="253" t="str">
        <f t="array" aca="1" ref="U9" ca="1">IF(U$2="","",IFERROR(IF(FIND(U$2,$C9)&gt;=1,INDIRECT($B9&amp;"!"&amp;"AG"&amp;$A9),0),""))</f>
        <v/>
      </c>
      <c r="V9" s="253" t="str">
        <f t="array" aca="1" ref="V9" ca="1">IF(V$2="","",IFERROR(IF(FIND(V$2,$C9)&gt;=1,INDIRECT($B9&amp;"!"&amp;"AG"&amp;$A9),0),""))</f>
        <v/>
      </c>
      <c r="W9" s="253" t="str">
        <f t="array" aca="1" ref="W9" ca="1">IF(W$2="","",IFERROR(IF(FIND(W$2,$C9)&gt;=1,INDIRECT($B9&amp;"!"&amp;"AG"&amp;$A9),0),""))</f>
        <v/>
      </c>
      <c r="X9" s="253" t="str">
        <f t="array" aca="1" ref="X9" ca="1">IF(X$2="","",IFERROR(IF(FIND(X$2,$C9)&gt;=1,INDIRECT($B9&amp;"!"&amp;"AG"&amp;$A9),0),""))</f>
        <v/>
      </c>
      <c r="Y9" s="253" t="str">
        <f t="array" aca="1" ref="Y9" ca="1">IF(Y$2="","",IFERROR(IF(FIND(Y$2,$C9)&gt;=1,INDIRECT($B9&amp;"!"&amp;"AG"&amp;$A9),0),""))</f>
        <v/>
      </c>
      <c r="Z9" s="253" t="str">
        <f t="array" aca="1" ref="Z9" ca="1">IF(Z$2="","",IFERROR(IF(FIND(Z$2,$C9)&gt;=1,INDIRECT($B9&amp;"!"&amp;"AG"&amp;$A9),0),""))</f>
        <v/>
      </c>
      <c r="AA9" s="253" t="str">
        <f t="array" aca="1" ref="AA9" ca="1">IF(AA$2="","",IFERROR(IF(FIND(AA$2,$C9)&gt;=1,INDIRECT($B9&amp;"!"&amp;"AG"&amp;$A9),0),""))</f>
        <v/>
      </c>
      <c r="AB9" s="253" t="str">
        <f t="array" aca="1" ref="AB9" ca="1">IF(AB$2="","",IFERROR(IF(FIND(AB$2,$C9)&gt;=1,INDIRECT($B9&amp;"!"&amp;"AG"&amp;$A9),0),""))</f>
        <v/>
      </c>
      <c r="AC9" s="253" t="str">
        <f t="array" aca="1" ref="AC9" ca="1">IF(AC$2="","",IFERROR(IF(FIND(AC$2,$C9)&gt;=1,INDIRECT($B9&amp;"!"&amp;"AG"&amp;$A9),0),""))</f>
        <v/>
      </c>
      <c r="AD9" s="253" t="str">
        <f t="array" aca="1" ref="AD9" ca="1">IF(AD$2="","",IFERROR(IF(FIND(AD$2,$C9)&gt;=1,INDIRECT($B9&amp;"!"&amp;"AG"&amp;$A9),0),""))</f>
        <v/>
      </c>
      <c r="AE9" s="253" t="str">
        <f t="array" aca="1" ref="AE9" ca="1">IF(AE$2="","",IFERROR(IF(FIND(AE$2,$C9)&gt;=1,INDIRECT($B9&amp;"!"&amp;"AG"&amp;$A9),0),""))</f>
        <v/>
      </c>
      <c r="AF9" s="253" t="str">
        <f t="array" aca="1" ref="AF9" ca="1">IF(AF$2="","",IFERROR(IF(FIND(AF$2,$C9)&gt;=1,INDIRECT($B9&amp;"!"&amp;"AG"&amp;$A9),0),""))</f>
        <v/>
      </c>
      <c r="AG9" s="253" t="str">
        <f t="array" aca="1" ref="AG9" ca="1">IF(AG$2="","",IFERROR(IF(FIND(AG$2,$C9)&gt;=1,INDIRECT($B9&amp;"!"&amp;"AG"&amp;$A9),0),""))</f>
        <v/>
      </c>
      <c r="AH9" s="253" t="str">
        <f t="array" aca="1" ref="AH9" ca="1">IF(AH$2="","",IFERROR(IF(FIND(AH$2,$C9)&gt;=1,INDIRECT($B9&amp;"!"&amp;"AG"&amp;$A9),0),""))</f>
        <v/>
      </c>
      <c r="AI9" s="253" t="str">
        <f t="array" aca="1" ref="AI9" ca="1">IF(AI$2="","",IFERROR(IF(FIND(AI$2,$C9)&gt;=1,INDIRECT($B9&amp;"!"&amp;"AG"&amp;$A9),0),""))</f>
        <v/>
      </c>
      <c r="AJ9" s="253" t="str">
        <f t="array" aca="1" ref="AJ9" ca="1">IF(AJ$2="","",IFERROR(IF(FIND(AJ$2,$C9)&gt;=1,INDIRECT($B9&amp;"!"&amp;"AG"&amp;$A9),0),""))</f>
        <v/>
      </c>
      <c r="AK9" s="253" t="str">
        <f t="array" aca="1" ref="AK9" ca="1">IF(AK$2="","",IFERROR(IF(FIND(AK$2,$C9)&gt;=1,INDIRECT($B9&amp;"!"&amp;"AG"&amp;$A9),0),""))</f>
        <v/>
      </c>
      <c r="AL9" s="253" t="str">
        <f t="array" aca="1" ref="AL9" ca="1">IF(AL$2="","",IFERROR(IF(FIND(AL$2,$C9)&gt;=1,INDIRECT($B9&amp;"!"&amp;"AG"&amp;$A9),0),""))</f>
        <v/>
      </c>
      <c r="AM9" s="253" t="str">
        <f t="array" aca="1" ref="AM9" ca="1">IF(AM$2="","",IFERROR(IF(FIND(AM$2,$C9)&gt;=1,INDIRECT($B9&amp;"!"&amp;"AG"&amp;$A9),0),""))</f>
        <v/>
      </c>
      <c r="AN9" s="253" t="str">
        <f t="array" aca="1" ref="AN9" ca="1">IF(AN$2="","",IFERROR(IF(FIND(AN$2,$C9)&gt;=1,INDIRECT($B9&amp;"!"&amp;"AG"&amp;$A9),0),""))</f>
        <v/>
      </c>
      <c r="AO9" s="253" t="str">
        <f t="array" aca="1" ref="AO9" ca="1">IF(AO$2="","",IFERROR(IF(FIND(AO$2,$C9)&gt;=1,INDIRECT($B9&amp;"!"&amp;"AG"&amp;$A9),0),""))</f>
        <v/>
      </c>
      <c r="AP9" s="253" t="str">
        <f t="array" aca="1" ref="AP9" ca="1">IF(AP$2="","",IFERROR(IF(FIND(AP$2,$C9)&gt;=1,INDIRECT($B9&amp;"!"&amp;"AG"&amp;$A9),0),""))</f>
        <v/>
      </c>
      <c r="AQ9" s="253" t="str">
        <f t="array" aca="1" ref="AQ9" ca="1">IF(AQ$2="","",IFERROR(IF(FIND(AQ$2,$C9)&gt;=1,INDIRECT($B9&amp;"!"&amp;"AG"&amp;$A9),0),""))</f>
        <v/>
      </c>
      <c r="AR9" s="253" t="str">
        <f t="array" aca="1" ref="AR9" ca="1">IF(AR$2="","",IFERROR(IF(FIND(AR$2,$C9)&gt;=1,INDIRECT($B9&amp;"!"&amp;"AG"&amp;$A9),0),""))</f>
        <v/>
      </c>
      <c r="AS9" s="253" t="str">
        <f t="array" aca="1" ref="AS9" ca="1">IF(AS$2="","",IFERROR(IF(FIND(AS$2,$C9)&gt;=1,INDIRECT($B9&amp;"!"&amp;"AG"&amp;$A9),0),""))</f>
        <v/>
      </c>
      <c r="AU9" s="254" t="str">
        <f t="array" aca="1" ref="AU9" ca="1">IFERROR(INDIRECT(B9&amp;"!"&amp;"A"&amp;A9),"")</f>
        <v>TOTAL EU-PROJECTS (H2020+HE)</v>
      </c>
      <c r="AV9" s="2" t="str">
        <f t="shared" ca="1" si="1"/>
        <v/>
      </c>
      <c r="AW9" s="253" t="str">
        <f t="array" aca="1" ref="AW9" ca="1">IF(AW$2="","",IFERROR(IF(FIND(AW$2,$C9)&gt;=1,IF(INDIRECT($B9&amp;"!"&amp;"AH"&amp;$A9)="","",INDIRECT($B9&amp;"!"&amp;"AH"&amp;$A9)),0),""))</f>
        <v/>
      </c>
      <c r="AX9" s="253" t="str">
        <f t="array" aca="1" ref="AX9" ca="1">IF(AX$2="","",IFERROR(IF(FIND(AX$2,$C9)&gt;=1,IF(INDIRECT($B9&amp;"!"&amp;"AH"&amp;$A9)="","",INDIRECT($B9&amp;"!"&amp;"AH"&amp;$A9)),0),""))</f>
        <v/>
      </c>
      <c r="AY9" s="253" t="str">
        <f t="array" aca="1" ref="AY9" ca="1">IF(AY$2="","",IFERROR(IF(FIND(AY$2,$C9)&gt;=1,IF(INDIRECT($B9&amp;"!"&amp;"AH"&amp;$A9)="","",INDIRECT($B9&amp;"!"&amp;"AH"&amp;$A9)),0),""))</f>
        <v/>
      </c>
      <c r="AZ9" s="253" t="str">
        <f t="array" aca="1" ref="AZ9" ca="1">IF(AZ$2="","",IFERROR(IF(FIND(AZ$2,$C9)&gt;=1,IF(INDIRECT($B9&amp;"!"&amp;"AH"&amp;$A9)="","",INDIRECT($B9&amp;"!"&amp;"AH"&amp;$A9)),0),""))</f>
        <v/>
      </c>
      <c r="BA9" s="253" t="str">
        <f t="array" aca="1" ref="BA9" ca="1">IF(BA$2="","",IFERROR(IF(FIND(BA$2,$C9)&gt;=1,IF(INDIRECT($B9&amp;"!"&amp;"AH"&amp;$A9)="","",INDIRECT($B9&amp;"!"&amp;"AH"&amp;$A9)),0),""))</f>
        <v/>
      </c>
      <c r="BB9" s="253" t="str">
        <f t="array" aca="1" ref="BB9" ca="1">IF(BB$2="","",IFERROR(IF(FIND(BB$2,$C9)&gt;=1,IF(INDIRECT($B9&amp;"!"&amp;"AH"&amp;$A9)="","",INDIRECT($B9&amp;"!"&amp;"AH"&amp;$A9)),0),""))</f>
        <v/>
      </c>
      <c r="BC9" s="253" t="str">
        <f t="array" aca="1" ref="BC9" ca="1">IF(BC$2="","",IFERROR(IF(FIND(BC$2,$C9)&gt;=1,IF(INDIRECT($B9&amp;"!"&amp;"AH"&amp;$A9)="","",INDIRECT($B9&amp;"!"&amp;"AH"&amp;$A9)),0),""))</f>
        <v/>
      </c>
      <c r="BD9" s="253" t="str">
        <f t="array" aca="1" ref="BD9" ca="1">IF(BD$2="","",IFERROR(IF(FIND(BD$2,$C9)&gt;=1,IF(INDIRECT($B9&amp;"!"&amp;"AH"&amp;$A9)="","",INDIRECT($B9&amp;"!"&amp;"AH"&amp;$A9)),0),""))</f>
        <v/>
      </c>
      <c r="BE9" s="253" t="str">
        <f t="array" aca="1" ref="BE9" ca="1">IF(BE$2="","",IFERROR(IF(FIND(BE$2,$C9)&gt;=1,IF(INDIRECT($B9&amp;"!"&amp;"AH"&amp;$A9)="","",INDIRECT($B9&amp;"!"&amp;"AH"&amp;$A9)),0),""))</f>
        <v/>
      </c>
      <c r="BF9" s="253" t="str">
        <f t="array" aca="1" ref="BF9" ca="1">IF(BF$2="","",IFERROR(IF(FIND(BF$2,$C9)&gt;=1,IF(INDIRECT($B9&amp;"!"&amp;"AH"&amp;$A9)="","",INDIRECT($B9&amp;"!"&amp;"AH"&amp;$A9)),0),""))</f>
        <v/>
      </c>
      <c r="BG9" s="253" t="str">
        <f t="array" aca="1" ref="BG9" ca="1">IF(BG$2="","",IFERROR(IF(FIND(BG$2,$C9)&gt;=1,IF(INDIRECT($B9&amp;"!"&amp;"AH"&amp;$A9)="","",INDIRECT($B9&amp;"!"&amp;"AH"&amp;$A9)),0),""))</f>
        <v/>
      </c>
      <c r="BH9" s="253" t="str">
        <f t="array" aca="1" ref="BH9" ca="1">IF(BH$2="","",IFERROR(IF(FIND(BH$2,$C9)&gt;=1,IF(INDIRECT($B9&amp;"!"&amp;"AH"&amp;$A9)="","",INDIRECT($B9&amp;"!"&amp;"AH"&amp;$A9)),0),""))</f>
        <v/>
      </c>
      <c r="BI9" s="253" t="str">
        <f t="array" aca="1" ref="BI9" ca="1">IF(BI$2="","",IFERROR(IF(FIND(BI$2,$C9)&gt;=1,IF(INDIRECT($B9&amp;"!"&amp;"AH"&amp;$A9)="","",INDIRECT($B9&amp;"!"&amp;"AH"&amp;$A9)),0),""))</f>
        <v/>
      </c>
      <c r="BJ9" s="253" t="str">
        <f t="array" aca="1" ref="BJ9" ca="1">IF(BJ$2="","",IFERROR(IF(FIND(BJ$2,$C9)&gt;=1,IF(INDIRECT($B9&amp;"!"&amp;"AH"&amp;$A9)="","",INDIRECT($B9&amp;"!"&amp;"AH"&amp;$A9)),0),""))</f>
        <v/>
      </c>
      <c r="BK9" s="253" t="str">
        <f t="array" aca="1" ref="BK9" ca="1">IF(BK$2="","",IFERROR(IF(FIND(BK$2,$C9)&gt;=1,IF(INDIRECT($B9&amp;"!"&amp;"AH"&amp;$A9)="","",INDIRECT($B9&amp;"!"&amp;"AH"&amp;$A9)),0),""))</f>
        <v/>
      </c>
      <c r="BL9" s="253" t="str">
        <f t="array" aca="1" ref="BL9" ca="1">IF(BL$2="","",IFERROR(IF(FIND(BL$2,$C9)&gt;=1,IF(INDIRECT($B9&amp;"!"&amp;"AH"&amp;$A9)="","",INDIRECT($B9&amp;"!"&amp;"AH"&amp;$A9)),0),""))</f>
        <v/>
      </c>
      <c r="BM9" s="253" t="str">
        <f t="array" aca="1" ref="BM9" ca="1">IF(BM$2="","",IFERROR(IF(FIND(BM$2,$C9)&gt;=1,IF(INDIRECT($B9&amp;"!"&amp;"AH"&amp;$A9)="","",INDIRECT($B9&amp;"!"&amp;"AH"&amp;$A9)),0),""))</f>
        <v/>
      </c>
      <c r="BN9" s="253" t="str">
        <f t="array" aca="1" ref="BN9" ca="1">IF(BN$2="","",IFERROR(IF(FIND(BN$2,$C9)&gt;=1,IF(INDIRECT($B9&amp;"!"&amp;"AH"&amp;$A9)="","",INDIRECT($B9&amp;"!"&amp;"AH"&amp;$A9)),0),""))</f>
        <v/>
      </c>
      <c r="BO9" s="253" t="str">
        <f t="array" aca="1" ref="BO9" ca="1">IF(BO$2="","",IFERROR(IF(FIND(BO$2,$C9)&gt;=1,IF(INDIRECT($B9&amp;"!"&amp;"AH"&amp;$A9)="","",INDIRECT($B9&amp;"!"&amp;"AH"&amp;$A9)),0),""))</f>
        <v/>
      </c>
      <c r="BP9" s="253" t="str">
        <f t="array" aca="1" ref="BP9" ca="1">IF(BP$2="","",IFERROR(IF(FIND(BP$2,$C9)&gt;=1,IF(INDIRECT($B9&amp;"!"&amp;"AH"&amp;$A9)="","",INDIRECT($B9&amp;"!"&amp;"AH"&amp;$A9)),0),""))</f>
        <v/>
      </c>
      <c r="BQ9" s="253" t="str">
        <f t="array" aca="1" ref="BQ9" ca="1">IF(BQ$2="","",IFERROR(IF(FIND(BQ$2,$C9)&gt;=1,IF(INDIRECT($B9&amp;"!"&amp;"AH"&amp;$A9)="","",INDIRECT($B9&amp;"!"&amp;"AH"&amp;$A9)),0),""))</f>
        <v/>
      </c>
      <c r="BR9" s="253" t="str">
        <f t="array" aca="1" ref="BR9" ca="1">IF(BR$2="","",IFERROR(IF(FIND(BR$2,$C9)&gt;=1,IF(INDIRECT($B9&amp;"!"&amp;"AH"&amp;$A9)="","",INDIRECT($B9&amp;"!"&amp;"AH"&amp;$A9)),0),""))</f>
        <v/>
      </c>
      <c r="BS9" s="253" t="str">
        <f t="array" aca="1" ref="BS9" ca="1">IF(BS$2="","",IFERROR(IF(FIND(BS$2,$C9)&gt;=1,IF(INDIRECT($B9&amp;"!"&amp;"AH"&amp;$A9)="","",INDIRECT($B9&amp;"!"&amp;"AH"&amp;$A9)),0),""))</f>
        <v/>
      </c>
      <c r="BT9" s="253" t="str">
        <f t="array" aca="1" ref="BT9" ca="1">IF(BT$2="","",IFERROR(IF(FIND(BT$2,$C9)&gt;=1,IF(INDIRECT($B9&amp;"!"&amp;"AH"&amp;$A9)="","",INDIRECT($B9&amp;"!"&amp;"AH"&amp;$A9)),0),""))</f>
        <v/>
      </c>
      <c r="BU9" s="253" t="str">
        <f t="array" aca="1" ref="BU9" ca="1">IF(BU$2="","",IFERROR(IF(FIND(BU$2,$C9)&gt;=1,IF(INDIRECT($B9&amp;"!"&amp;"AH"&amp;$A9)="","",INDIRECT($B9&amp;"!"&amp;"AH"&amp;$A9)),0),""))</f>
        <v/>
      </c>
      <c r="BV9" s="253" t="str">
        <f t="array" aca="1" ref="BV9" ca="1">IF(BV$2="","",IFERROR(IF(FIND(BV$2,$C9)&gt;=1,IF(INDIRECT($B9&amp;"!"&amp;"AH"&amp;$A9)="","",INDIRECT($B9&amp;"!"&amp;"AH"&amp;$A9)),0),""))</f>
        <v/>
      </c>
      <c r="BW9" s="253" t="str">
        <f t="array" aca="1" ref="BW9" ca="1">IF(BW$2="","",IFERROR(IF(FIND(BW$2,$C9)&gt;=1,IF(INDIRECT($B9&amp;"!"&amp;"AH"&amp;$A9)="","",INDIRECT($B9&amp;"!"&amp;"AH"&amp;$A9)),0),""))</f>
        <v/>
      </c>
      <c r="BX9" s="253" t="str">
        <f t="array" aca="1" ref="BX9" ca="1">IF(BX$2="","",IFERROR(IF(FIND(BX$2,$C9)&gt;=1,IF(INDIRECT($B9&amp;"!"&amp;"AH"&amp;$A9)="","",INDIRECT($B9&amp;"!"&amp;"AH"&amp;$A9)),0),""))</f>
        <v/>
      </c>
      <c r="BY9" s="253" t="str">
        <f t="array" aca="1" ref="BY9" ca="1">IF(BY$2="","",IFERROR(IF(FIND(BY$2,$C9)&gt;=1,IF(INDIRECT($B9&amp;"!"&amp;"AH"&amp;$A9)="","",INDIRECT($B9&amp;"!"&amp;"AH"&amp;$A9)),0),""))</f>
        <v/>
      </c>
      <c r="BZ9" s="253" t="str">
        <f t="array" aca="1" ref="BZ9" ca="1">IF(BZ$2="","",IFERROR(IF(FIND(BZ$2,$C9)&gt;=1,IF(INDIRECT($B9&amp;"!"&amp;"AH"&amp;$A9)="","",INDIRECT($B9&amp;"!"&amp;"AH"&amp;$A9)),0),""))</f>
        <v/>
      </c>
      <c r="CA9" s="253" t="str">
        <f t="array" aca="1" ref="CA9" ca="1">IF(CA$2="","",IFERROR(IF(FIND(CA$2,$C9)&gt;=1,IF(INDIRECT($B9&amp;"!"&amp;"AH"&amp;$A9)="","",INDIRECT($B9&amp;"!"&amp;"AH"&amp;$A9)),0),""))</f>
        <v/>
      </c>
      <c r="CB9" s="253" t="str">
        <f t="array" aca="1" ref="CB9" ca="1">IF(CB$2="","",IFERROR(IF(FIND(CB$2,$C9)&gt;=1,IF(INDIRECT($B9&amp;"!"&amp;"AH"&amp;$A9)="","",INDIRECT($B9&amp;"!"&amp;"AH"&amp;$A9)),0),""))</f>
        <v/>
      </c>
      <c r="CC9" s="253" t="str">
        <f t="array" aca="1" ref="CC9" ca="1">IF(CC$2="","",IFERROR(IF(FIND(CC$2,$C9)&gt;=1,IF(INDIRECT($B9&amp;"!"&amp;"AH"&amp;$A9)="","",INDIRECT($B9&amp;"!"&amp;"AH"&amp;$A9)),0),""))</f>
        <v/>
      </c>
      <c r="CD9" s="253" t="str">
        <f t="array" aca="1" ref="CD9" ca="1">IF(CD$2="","",IFERROR(IF(FIND(CD$2,$C9)&gt;=1,IF(INDIRECT($B9&amp;"!"&amp;"AH"&amp;$A9)="","",INDIRECT($B9&amp;"!"&amp;"AH"&amp;$A9)),0),""))</f>
        <v/>
      </c>
      <c r="CE9" s="253" t="str">
        <f t="array" aca="1" ref="CE9" ca="1">IF(CE$2="","",IFERROR(IF(FIND(CE$2,$C9)&gt;=1,IF(INDIRECT($B9&amp;"!"&amp;"AH"&amp;$A9)="","",INDIRECT($B9&amp;"!"&amp;"AH"&amp;$A9)),0),""))</f>
        <v/>
      </c>
      <c r="CF9" s="253" t="str">
        <f t="array" aca="1" ref="CF9" ca="1">IF(CF$2="","",IFERROR(IF(FIND(CF$2,$C9)&gt;=1,IF(INDIRECT($B9&amp;"!"&amp;"AH"&amp;$A9)="","",INDIRECT($B9&amp;"!"&amp;"AH"&amp;$A9)),0),""))</f>
        <v/>
      </c>
      <c r="CG9" s="253" t="str">
        <f t="array" aca="1" ref="CG9" ca="1">IF(CG$2="","",IFERROR(IF(FIND(CG$2,$C9)&gt;=1,IF(INDIRECT($B9&amp;"!"&amp;"AH"&amp;$A9)="","",INDIRECT($B9&amp;"!"&amp;"AH"&amp;$A9)),0),""))</f>
        <v/>
      </c>
      <c r="CH9" s="253" t="str">
        <f t="array" aca="1" ref="CH9" ca="1">IF(CH$2="","",IFERROR(IF(FIND(CH$2,$C9)&gt;=1,IF(INDIRECT($B9&amp;"!"&amp;"AH"&amp;$A9)="","",INDIRECT($B9&amp;"!"&amp;"AH"&amp;$A9)),0),""))</f>
        <v/>
      </c>
      <c r="CI9" s="253" t="str">
        <f t="array" aca="1" ref="CI9" ca="1">IF(CI$2="","",IFERROR(IF(FIND(CI$2,$C9)&gt;=1,IF(INDIRECT($B9&amp;"!"&amp;"AH"&amp;$A9)="","",INDIRECT($B9&amp;"!"&amp;"AH"&amp;$A9)),0),""))</f>
        <v/>
      </c>
      <c r="CJ9" s="253" t="str">
        <f t="array" aca="1" ref="CJ9" ca="1">IF(CJ$2="","",IFERROR(IF(FIND(CJ$2,$C9)&gt;=1,IF(INDIRECT($B9&amp;"!"&amp;"AH"&amp;$A9)="","",INDIRECT($B9&amp;"!"&amp;"AH"&amp;$A9)),0),""))</f>
        <v/>
      </c>
      <c r="CK9" s="253" t="str">
        <f t="array" aca="1" ref="CK9" ca="1">IF(CK$2="","",IFERROR(IF(FIND(CK$2,$C9)&gt;=1,IF(INDIRECT($B9&amp;"!"&amp;"AH"&amp;$A9)="","",INDIRECT($B9&amp;"!"&amp;"AH"&amp;$A9)),0),""))</f>
        <v/>
      </c>
      <c r="CL9" s="253" t="str">
        <f t="array" aca="1" ref="CL9" ca="1">IF(CL$2="","",IFERROR(IF(FIND(CL$2,$C9)&gt;=1,IF(INDIRECT($B9&amp;"!"&amp;"AH"&amp;$A9)="","",INDIRECT($B9&amp;"!"&amp;"AH"&amp;$A9)),0),""))</f>
        <v/>
      </c>
      <c r="CO9" s="2" t="str">
        <f t="shared" ca="1" si="3"/>
        <v/>
      </c>
      <c r="CP9" s="253" t="str">
        <f t="array" aca="1" ref="CP9" ca="1">IF(CP$2="","",IFERROR(IF(FIND(CP$2,$C9)&gt;=1,INDIRECT($B9&amp;"!"&amp;"AG"&amp;$A9),0),""))</f>
        <v/>
      </c>
      <c r="CQ9" s="253" t="str">
        <f t="array" aca="1" ref="CQ9" ca="1">IF(CQ$2="","",IFERROR(IF(FIND(CQ$2,$C9)&gt;=1,INDIRECT($B9&amp;"!"&amp;"AG"&amp;$A9),0),""))</f>
        <v/>
      </c>
      <c r="CR9" s="253" t="str">
        <f t="array" aca="1" ref="CR9" ca="1">IF(CR$2="","",IFERROR(IF(FIND(CR$2,$C9)&gt;=1,INDIRECT($B9&amp;"!"&amp;"AG"&amp;$A9),0),""))</f>
        <v/>
      </c>
      <c r="CS9" s="253" t="str">
        <f t="array" aca="1" ref="CS9" ca="1">IF(CS$2="","",IFERROR(IF(FIND(CS$2,$C9)&gt;=1,INDIRECT($B9&amp;"!"&amp;"AG"&amp;$A9),0),""))</f>
        <v/>
      </c>
      <c r="CV9" s="2" t="str">
        <f t="shared" ca="1" si="4"/>
        <v/>
      </c>
      <c r="CW9" s="253" t="str">
        <f t="array" aca="1" ref="CW9" ca="1">IF(CW$2="","",IFERROR(IF(FIND(CW$2,$C9)&gt;=1,IF(INDIRECT($B9&amp;"!"&amp;"AH"&amp;$A9)="","",INDIRECT($B9&amp;"!"&amp;"AH"&amp;$A9)&amp;" "),0),""))</f>
        <v/>
      </c>
      <c r="CX9" s="253" t="str">
        <f t="array" aca="1" ref="CX9" ca="1">IF(CX$2="","",IFERROR(IF(FIND(CX$2,$C9)&gt;=1,IF(INDIRECT($B9&amp;"!"&amp;"AH"&amp;$A9)="","",INDIRECT($B9&amp;"!"&amp;"AH"&amp;$A9)&amp;" "),0),""))</f>
        <v/>
      </c>
      <c r="CY9" s="253" t="str">
        <f t="array" aca="1" ref="CY9" ca="1">IF(CY$2="","",IFERROR(IF(FIND(CY$2,$C9)&gt;=1,IF(INDIRECT($B9&amp;"!"&amp;"AH"&amp;$A9)="","",INDIRECT($B9&amp;"!"&amp;"AH"&amp;$A9)&amp;" "),0),""))</f>
        <v/>
      </c>
      <c r="CZ9" s="253" t="str">
        <f t="array" aca="1" ref="CZ9" ca="1">IF(CZ$2="","",IFERROR(IF(FIND(CZ$2,$C9)&gt;=1,IF(INDIRECT($B9&amp;"!"&amp;"AH"&amp;$A9)="","",INDIRECT($B9&amp;"!"&amp;"AH"&amp;$A9)&amp;" "),0),""))</f>
        <v/>
      </c>
      <c r="DC9" s="2" t="str">
        <f t="shared" ca="1" si="5"/>
        <v/>
      </c>
      <c r="DD9" s="253" t="str" cm="1">
        <f t="array" aca="1" ref="DD9" ca="1">IF(DD$2="","",IFERROR(IF(FIND(DD$2,$C9)&gt;=1,INDIRECT($B9&amp;"!"&amp;"AG"&amp;$A9),0),""))</f>
        <v/>
      </c>
      <c r="DE9" s="253" t="str" cm="1">
        <f t="array" aca="1" ref="DE9" ca="1">IF(DE$2="","",IFERROR(IF(FIND(DE$2,$C9)&gt;=1,INDIRECT($B9&amp;"!"&amp;"AG"&amp;$A9),0),""))</f>
        <v/>
      </c>
      <c r="DF9" s="253" t="str" cm="1">
        <f t="array" aca="1" ref="DF9" ca="1">IF(DF$2="","",IFERROR(IF(FIND(DF$2,$C9)&gt;=1,INDIRECT($B9&amp;"!"&amp;"AG"&amp;$A9),0),""))</f>
        <v/>
      </c>
      <c r="DG9" s="253" t="str" cm="1">
        <f t="array" aca="1" ref="DG9" ca="1">IF(DG$2="","",IFERROR(IF(FIND(DG$2,$C9)&gt;=1,INDIRECT($B9&amp;"!"&amp;"AG"&amp;$A9),0),""))</f>
        <v/>
      </c>
      <c r="DH9" s="253" t="str" cm="1">
        <f t="array" aca="1" ref="DH9" ca="1">IF(DH$2="","",IFERROR(IF(FIND(DH$2,$C9)&gt;=1,INDIRECT($B9&amp;"!"&amp;"AG"&amp;$A9),0),""))</f>
        <v/>
      </c>
      <c r="DI9" s="253" t="str" cm="1">
        <f t="array" aca="1" ref="DI9" ca="1">IF(DI$2="","",IFERROR(IF(FIND(DI$2,$C9)&gt;=1,INDIRECT($B9&amp;"!"&amp;"AG"&amp;$A9),0),""))</f>
        <v/>
      </c>
      <c r="DJ9" s="253" t="str" cm="1">
        <f t="array" aca="1" ref="DJ9" ca="1">IF(DJ$2="","",IFERROR(IF(FIND(DJ$2,$C9)&gt;=1,INDIRECT($B9&amp;"!"&amp;"AG"&amp;$A9),0),""))</f>
        <v/>
      </c>
      <c r="DK9" s="253" t="str" cm="1">
        <f t="array" aca="1" ref="DK9" ca="1">IF(DK$2="","",IFERROR(IF(FIND(DK$2,$C9)&gt;=1,INDIRECT($B9&amp;"!"&amp;"AG"&amp;$A9),0),""))</f>
        <v/>
      </c>
      <c r="DL9" s="253" t="str" cm="1">
        <f t="array" aca="1" ref="DL9" ca="1">IF(DL$2="","",IFERROR(IF(FIND(DL$2,$C9)&gt;=1,INDIRECT($B9&amp;"!"&amp;"AG"&amp;$A9),0),""))</f>
        <v/>
      </c>
      <c r="DM9" s="253" t="str" cm="1">
        <f t="array" aca="1" ref="DM9" ca="1">IF(DM$2="","",IFERROR(IF(FIND(DM$2,$C9)&gt;=1,INDIRECT($B9&amp;"!"&amp;"AG"&amp;$A9),0),""))</f>
        <v/>
      </c>
      <c r="DN9" s="253" t="str" cm="1">
        <f t="array" aca="1" ref="DN9" ca="1">IF(DN$2="","",IFERROR(IF(FIND(DN$2,$C9)&gt;=1,INDIRECT($B9&amp;"!"&amp;"AG"&amp;$A9),0),""))</f>
        <v/>
      </c>
      <c r="DO9" s="253" t="str" cm="1">
        <f t="array" aca="1" ref="DO9" ca="1">IF(DO$2="","",IFERROR(IF(FIND(DO$2,$C9)&gt;=1,INDIRECT($B9&amp;"!"&amp;"AG"&amp;$A9),0),""))</f>
        <v/>
      </c>
      <c r="DP9" s="253" t="str" cm="1">
        <f t="array" aca="1" ref="DP9" ca="1">IF(DP$2="","",IFERROR(IF(FIND(DP$2,$C9)&gt;=1,INDIRECT($B9&amp;"!"&amp;"AG"&amp;$A9),0),""))</f>
        <v/>
      </c>
      <c r="DQ9" s="253" t="str" cm="1">
        <f t="array" aca="1" ref="DQ9" ca="1">IF(DQ$2="","",IFERROR(IF(FIND(DQ$2,$C9)&gt;=1,INDIRECT($B9&amp;"!"&amp;"AG"&amp;$A9),0),""))</f>
        <v/>
      </c>
      <c r="DR9" s="253" t="str" cm="1">
        <f t="array" aca="1" ref="DR9" ca="1">IF(DR$2="","",IFERROR(IF(FIND(DR$2,$C9)&gt;=1,INDIRECT($B9&amp;"!"&amp;"AG"&amp;$A9),0),""))</f>
        <v/>
      </c>
      <c r="DS9" s="253" t="str" cm="1">
        <f t="array" aca="1" ref="DS9" ca="1">IF(DS$2="","",IFERROR(IF(FIND(DS$2,$C9)&gt;=1,INDIRECT($B9&amp;"!"&amp;"AG"&amp;$A9),0),""))</f>
        <v/>
      </c>
      <c r="DT9" s="253" t="str" cm="1">
        <f t="array" aca="1" ref="DT9" ca="1">IF(DT$2="","",IFERROR(IF(FIND(DT$2,$C9)&gt;=1,INDIRECT($B9&amp;"!"&amp;"AG"&amp;$A9),0),""))</f>
        <v/>
      </c>
      <c r="DU9" s="253" t="str" cm="1">
        <f t="array" aca="1" ref="DU9" ca="1">IF(DU$2="","",IFERROR(IF(FIND(DU$2,$C9)&gt;=1,INDIRECT($B9&amp;"!"&amp;"AG"&amp;$A9),0),""))</f>
        <v/>
      </c>
      <c r="DV9" s="253" t="str" cm="1">
        <f t="array" aca="1" ref="DV9" ca="1">IF(DV$2="","",IFERROR(IF(FIND(DV$2,$C9)&gt;=1,INDIRECT($B9&amp;"!"&amp;"AG"&amp;$A9),0),""))</f>
        <v/>
      </c>
      <c r="DW9" s="253" t="str" cm="1">
        <f t="array" aca="1" ref="DW9" ca="1">IF(DW$2="","",IFERROR(IF(FIND(DW$2,$C9)&gt;=1,INDIRECT($B9&amp;"!"&amp;"AG"&amp;$A9),0),""))</f>
        <v/>
      </c>
      <c r="DX9" s="253" t="str" cm="1">
        <f t="array" aca="1" ref="DX9" ca="1">IF(DX$2="","",IFERROR(IF(FIND(DX$2,$C9)&gt;=1,INDIRECT($B9&amp;"!"&amp;"AG"&amp;$A9),0),""))</f>
        <v/>
      </c>
      <c r="DY9" s="253" t="str" cm="1">
        <f t="array" aca="1" ref="DY9" ca="1">IF(DY$2="","",IFERROR(IF(FIND(DY$2,$C9)&gt;=1,INDIRECT($B9&amp;"!"&amp;"AG"&amp;$A9),0),""))</f>
        <v/>
      </c>
      <c r="DZ9" s="253" t="str" cm="1">
        <f t="array" aca="1" ref="DZ9" ca="1">IF(DZ$2="","",IFERROR(IF(FIND(DZ$2,$C9)&gt;=1,INDIRECT($B9&amp;"!"&amp;"AG"&amp;$A9),0),""))</f>
        <v/>
      </c>
      <c r="EA9" s="253" t="str" cm="1">
        <f t="array" aca="1" ref="EA9" ca="1">IF(EA$2="","",IFERROR(IF(FIND(EA$2,$C9)&gt;=1,INDIRECT($B9&amp;"!"&amp;"AG"&amp;$A9),0),""))</f>
        <v/>
      </c>
      <c r="EB9" s="253" t="str" cm="1">
        <f t="array" aca="1" ref="EB9" ca="1">IF(EB$2="","",IFERROR(IF(FIND(EB$2,$C9)&gt;=1,INDIRECT($B9&amp;"!"&amp;"AG"&amp;$A9),0),""))</f>
        <v/>
      </c>
      <c r="EC9" s="253" t="str" cm="1">
        <f t="array" aca="1" ref="EC9" ca="1">IF(EC$2="","",IFERROR(IF(FIND(EC$2,$C9)&gt;=1,INDIRECT($B9&amp;"!"&amp;"AG"&amp;$A9),0),""))</f>
        <v/>
      </c>
      <c r="ED9" s="253" t="str" cm="1">
        <f t="array" aca="1" ref="ED9" ca="1">IF(ED$2="","",IFERROR(IF(FIND(ED$2,$C9)&gt;=1,INDIRECT($B9&amp;"!"&amp;"AG"&amp;$A9),0),""))</f>
        <v/>
      </c>
      <c r="EE9" s="253" t="str" cm="1">
        <f t="array" aca="1" ref="EE9" ca="1">IF(EE$2="","",IFERROR(IF(FIND(EE$2,$C9)&gt;=1,INDIRECT($B9&amp;"!"&amp;"AG"&amp;$A9),0),""))</f>
        <v/>
      </c>
      <c r="EF9" s="253" t="str" cm="1">
        <f t="array" aca="1" ref="EF9" ca="1">IF(EF$2="","",IFERROR(IF(FIND(EF$2,$C9)&gt;=1,INDIRECT($B9&amp;"!"&amp;"AG"&amp;$A9),0),""))</f>
        <v/>
      </c>
      <c r="EG9" s="253" t="str" cm="1">
        <f t="array" aca="1" ref="EG9" ca="1">IF(EG$2="","",IFERROR(IF(FIND(EG$2,$C9)&gt;=1,INDIRECT($B9&amp;"!"&amp;"AG"&amp;$A9),0),""))</f>
        <v/>
      </c>
      <c r="EH9" s="253" t="str" cm="1">
        <f t="array" aca="1" ref="EH9" ca="1">IF(EH$2="","",IFERROR(IF(FIND(EH$2,$C9)&gt;=1,INDIRECT($B9&amp;"!"&amp;"AG"&amp;$A9),0),""))</f>
        <v/>
      </c>
      <c r="EI9" s="253" t="str" cm="1">
        <f t="array" aca="1" ref="EI9" ca="1">IF(EI$2="","",IFERROR(IF(FIND(EI$2,$C9)&gt;=1,INDIRECT($B9&amp;"!"&amp;"AG"&amp;$A9),0),""))</f>
        <v/>
      </c>
      <c r="EJ9" s="253" t="str" cm="1">
        <f t="array" aca="1" ref="EJ9" ca="1">IF(EJ$2="","",IFERROR(IF(FIND(EJ$2,$C9)&gt;=1,INDIRECT($B9&amp;"!"&amp;"AG"&amp;$A9),0),""))</f>
        <v/>
      </c>
      <c r="EK9" s="253" t="str" cm="1">
        <f t="array" aca="1" ref="EK9" ca="1">IF(EK$2="","",IFERROR(IF(FIND(EK$2,$C9)&gt;=1,INDIRECT($B9&amp;"!"&amp;"AG"&amp;$A9),0),""))</f>
        <v/>
      </c>
      <c r="EL9" s="253" t="str" cm="1">
        <f t="array" aca="1" ref="EL9" ca="1">IF(EL$2="","",IFERROR(IF(FIND(EL$2,$C9)&gt;=1,INDIRECT($B9&amp;"!"&amp;"AG"&amp;$A9),0),""))</f>
        <v/>
      </c>
      <c r="EM9" s="253" t="str" cm="1">
        <f t="array" aca="1" ref="EM9" ca="1">IF(EM$2="","",IFERROR(IF(FIND(EM$2,$C9)&gt;=1,INDIRECT($B9&amp;"!"&amp;"AG"&amp;$A9),0),""))</f>
        <v/>
      </c>
      <c r="EN9" s="253" t="str" cm="1">
        <f t="array" aca="1" ref="EN9" ca="1">IF(EN$2="","",IFERROR(IF(FIND(EN$2,$C9)&gt;=1,INDIRECT($B9&amp;"!"&amp;"AG"&amp;$A9),0),""))</f>
        <v/>
      </c>
      <c r="EO9" s="253" t="str" cm="1">
        <f t="array" aca="1" ref="EO9" ca="1">IF(EO$2="","",IFERROR(IF(FIND(EO$2,$C9)&gt;=1,INDIRECT($B9&amp;"!"&amp;"AG"&amp;$A9),0),""))</f>
        <v/>
      </c>
      <c r="EP9" s="253" t="str" cm="1">
        <f t="array" aca="1" ref="EP9" ca="1">IF(EP$2="","",IFERROR(IF(FIND(EP$2,$C9)&gt;=1,INDIRECT($B9&amp;"!"&amp;"AG"&amp;$A9),0),""))</f>
        <v/>
      </c>
      <c r="EQ9" s="253" t="str" cm="1">
        <f t="array" aca="1" ref="EQ9" ca="1">IF(EQ$2="","",IFERROR(IF(FIND(EQ$2,$C9)&gt;=1,INDIRECT($B9&amp;"!"&amp;"AG"&amp;$A9),0),""))</f>
        <v/>
      </c>
      <c r="ER9" s="253" t="str" cm="1">
        <f t="array" aca="1" ref="ER9" ca="1">IF(ER$2="","",IFERROR(IF(FIND(ER$2,$C9)&gt;=1,INDIRECT($B9&amp;"!"&amp;"AG"&amp;$A9),0),""))</f>
        <v/>
      </c>
      <c r="ES9" s="253" t="str" cm="1">
        <f t="array" aca="1" ref="ES9" ca="1">IF(ES$2="","",IFERROR(IF(FIND(ES$2,$C9)&gt;=1,INDIRECT($B9&amp;"!"&amp;"AG"&amp;$A9),0),""))</f>
        <v/>
      </c>
      <c r="ET9" s="253" t="str" cm="1">
        <f t="array" aca="1" ref="ET9" ca="1">IF(ET$2="","",IFERROR(IF(FIND(ET$2,$C9)&gt;=1,INDIRECT($B9&amp;"!"&amp;"AG"&amp;$A9),0),""))</f>
        <v/>
      </c>
      <c r="EU9" s="253" t="str" cm="1">
        <f t="array" aca="1" ref="EU9" ca="1">IF(EU$2="","",IFERROR(IF(FIND(EU$2,$C9)&gt;=1,INDIRECT($B9&amp;"!"&amp;"AG"&amp;$A9),0),""))</f>
        <v/>
      </c>
      <c r="EV9" s="253" t="str" cm="1">
        <f t="array" aca="1" ref="EV9" ca="1">IF(EV$2="","",IFERROR(IF(FIND(EV$2,$C9)&gt;=1,INDIRECT($B9&amp;"!"&amp;"AG"&amp;$A9),0),""))</f>
        <v/>
      </c>
    </row>
    <row r="10" spans="1:152" x14ac:dyDescent="0.3">
      <c r="A10" s="252">
        <f t="shared" ca="1" si="9"/>
        <v>17</v>
      </c>
      <c r="B10" s="252" t="str">
        <f t="shared" si="10"/>
        <v>Jan_2024</v>
      </c>
      <c r="C10" s="252" t="str">
        <f t="shared" ca="1" si="8"/>
        <v>INTERNAL AND NATIONAL PROJECTS/OTHER ACT.</v>
      </c>
      <c r="D10" s="253" t="str">
        <f t="array" aca="1" ref="D10" ca="1">IF(D$2="","",IFERROR(IF(FIND(D$2,$C10)&gt;=1,INDIRECT($B10&amp;"!"&amp;"AG"&amp;$A10),0),""))</f>
        <v/>
      </c>
      <c r="E10" s="253" t="str">
        <f t="array" aca="1" ref="E10" ca="1">IF(E$2="","",IFERROR(IF(FIND(E$2,$C10)&gt;=1,INDIRECT($B10&amp;"!"&amp;"AG"&amp;$A10),0),""))</f>
        <v/>
      </c>
      <c r="F10" s="253" t="str">
        <f t="array" aca="1" ref="F10" ca="1">IF(F$2="","",IFERROR(IF(FIND(F$2,$C10)&gt;=1,INDIRECT($B10&amp;"!"&amp;"AG"&amp;$A10),0),""))</f>
        <v/>
      </c>
      <c r="G10" s="253" t="str">
        <f t="array" aca="1" ref="G10" ca="1">IF(G$2="","",IFERROR(IF(FIND(G$2,$C10)&gt;=1,INDIRECT($B10&amp;"!"&amp;"AG"&amp;$A10),0),""))</f>
        <v/>
      </c>
      <c r="H10" s="253" t="str">
        <f t="array" aca="1" ref="H10" ca="1">IF(H$2="","",IFERROR(IF(FIND(H$2,$C10)&gt;=1,INDIRECT($B10&amp;"!"&amp;"AG"&amp;$A10),0),""))</f>
        <v/>
      </c>
      <c r="I10" s="253" t="str">
        <f t="array" aca="1" ref="I10" ca="1">IF(I$2="","",IFERROR(IF(FIND(I$2,$C10)&gt;=1,INDIRECT($B10&amp;"!"&amp;"AG"&amp;$A10),0),""))</f>
        <v/>
      </c>
      <c r="J10" s="253" t="str">
        <f t="array" aca="1" ref="J10" ca="1">IF(J$2="","",IFERROR(IF(FIND(J$2,$C10)&gt;=1,INDIRECT($B10&amp;"!"&amp;"AG"&amp;$A10),0),""))</f>
        <v/>
      </c>
      <c r="K10" s="253" t="str">
        <f t="array" aca="1" ref="K10" ca="1">IF(K$2="","",IFERROR(IF(FIND(K$2,$C10)&gt;=1,INDIRECT($B10&amp;"!"&amp;"AG"&amp;$A10),0),""))</f>
        <v/>
      </c>
      <c r="L10" s="253" t="str">
        <f t="array" aca="1" ref="L10" ca="1">IF(L$2="","",IFERROR(IF(FIND(L$2,$C10)&gt;=1,INDIRECT($B10&amp;"!"&amp;"AG"&amp;$A10),0),""))</f>
        <v/>
      </c>
      <c r="M10" s="253" t="str">
        <f t="array" aca="1" ref="M10" ca="1">IF(M$2="","",IFERROR(IF(FIND(M$2,$C10)&gt;=1,INDIRECT($B10&amp;"!"&amp;"AG"&amp;$A10),0),""))</f>
        <v/>
      </c>
      <c r="N10" s="253" t="str">
        <f t="array" aca="1" ref="N10" ca="1">IF(N$2="","",IFERROR(IF(FIND(N$2,$C10)&gt;=1,INDIRECT($B10&amp;"!"&amp;"AG"&amp;$A10),0),""))</f>
        <v/>
      </c>
      <c r="O10" s="253" t="str">
        <f t="array" aca="1" ref="O10" ca="1">IF(O$2="","",IFERROR(IF(FIND(O$2,$C10)&gt;=1,INDIRECT($B10&amp;"!"&amp;"AG"&amp;$A10),0),""))</f>
        <v/>
      </c>
      <c r="P10" s="253" t="str">
        <f t="array" aca="1" ref="P10" ca="1">IF(P$2="","",IFERROR(IF(FIND(P$2,$C10)&gt;=1,INDIRECT($B10&amp;"!"&amp;"AG"&amp;$A10),0),""))</f>
        <v/>
      </c>
      <c r="Q10" s="253" t="str">
        <f t="array" aca="1" ref="Q10" ca="1">IF(Q$2="","",IFERROR(IF(FIND(Q$2,$C10)&gt;=1,INDIRECT($B10&amp;"!"&amp;"AG"&amp;$A10),0),""))</f>
        <v/>
      </c>
      <c r="R10" s="253" t="str">
        <f t="array" aca="1" ref="R10" ca="1">IF(R$2="","",IFERROR(IF(FIND(R$2,$C10)&gt;=1,INDIRECT($B10&amp;"!"&amp;"AG"&amp;$A10),0),""))</f>
        <v/>
      </c>
      <c r="S10" s="253" t="str">
        <f t="array" aca="1" ref="S10" ca="1">IF(S$2="","",IFERROR(IF(FIND(S$2,$C10)&gt;=1,INDIRECT($B10&amp;"!"&amp;"AG"&amp;$A10),0),""))</f>
        <v/>
      </c>
      <c r="T10" s="253" t="str">
        <f t="array" aca="1" ref="T10" ca="1">IF(T$2="","",IFERROR(IF(FIND(T$2,$C10)&gt;=1,INDIRECT($B10&amp;"!"&amp;"AG"&amp;$A10),0),""))</f>
        <v/>
      </c>
      <c r="U10" s="253" t="str">
        <f t="array" aca="1" ref="U10" ca="1">IF(U$2="","",IFERROR(IF(FIND(U$2,$C10)&gt;=1,INDIRECT($B10&amp;"!"&amp;"AG"&amp;$A10),0),""))</f>
        <v/>
      </c>
      <c r="V10" s="253" t="str">
        <f t="array" aca="1" ref="V10" ca="1">IF(V$2="","",IFERROR(IF(FIND(V$2,$C10)&gt;=1,INDIRECT($B10&amp;"!"&amp;"AG"&amp;$A10),0),""))</f>
        <v/>
      </c>
      <c r="W10" s="253" t="str">
        <f t="array" aca="1" ref="W10" ca="1">IF(W$2="","",IFERROR(IF(FIND(W$2,$C10)&gt;=1,INDIRECT($B10&amp;"!"&amp;"AG"&amp;$A10),0),""))</f>
        <v/>
      </c>
      <c r="X10" s="253" t="str">
        <f t="array" aca="1" ref="X10" ca="1">IF(X$2="","",IFERROR(IF(FIND(X$2,$C10)&gt;=1,INDIRECT($B10&amp;"!"&amp;"AG"&amp;$A10),0),""))</f>
        <v/>
      </c>
      <c r="Y10" s="253" t="str">
        <f t="array" aca="1" ref="Y10" ca="1">IF(Y$2="","",IFERROR(IF(FIND(Y$2,$C10)&gt;=1,INDIRECT($B10&amp;"!"&amp;"AG"&amp;$A10),0),""))</f>
        <v/>
      </c>
      <c r="Z10" s="253" t="str">
        <f t="array" aca="1" ref="Z10" ca="1">IF(Z$2="","",IFERROR(IF(FIND(Z$2,$C10)&gt;=1,INDIRECT($B10&amp;"!"&amp;"AG"&amp;$A10),0),""))</f>
        <v/>
      </c>
      <c r="AA10" s="253" t="str">
        <f t="array" aca="1" ref="AA10" ca="1">IF(AA$2="","",IFERROR(IF(FIND(AA$2,$C10)&gt;=1,INDIRECT($B10&amp;"!"&amp;"AG"&amp;$A10),0),""))</f>
        <v/>
      </c>
      <c r="AB10" s="253" t="str">
        <f t="array" aca="1" ref="AB10" ca="1">IF(AB$2="","",IFERROR(IF(FIND(AB$2,$C10)&gt;=1,INDIRECT($B10&amp;"!"&amp;"AG"&amp;$A10),0),""))</f>
        <v/>
      </c>
      <c r="AC10" s="253" t="str">
        <f t="array" aca="1" ref="AC10" ca="1">IF(AC$2="","",IFERROR(IF(FIND(AC$2,$C10)&gt;=1,INDIRECT($B10&amp;"!"&amp;"AG"&amp;$A10),0),""))</f>
        <v/>
      </c>
      <c r="AD10" s="253" t="str">
        <f t="array" aca="1" ref="AD10" ca="1">IF(AD$2="","",IFERROR(IF(FIND(AD$2,$C10)&gt;=1,INDIRECT($B10&amp;"!"&amp;"AG"&amp;$A10),0),""))</f>
        <v/>
      </c>
      <c r="AE10" s="253" t="str">
        <f t="array" aca="1" ref="AE10" ca="1">IF(AE$2="","",IFERROR(IF(FIND(AE$2,$C10)&gt;=1,INDIRECT($B10&amp;"!"&amp;"AG"&amp;$A10),0),""))</f>
        <v/>
      </c>
      <c r="AF10" s="253" t="str">
        <f t="array" aca="1" ref="AF10" ca="1">IF(AF$2="","",IFERROR(IF(FIND(AF$2,$C10)&gt;=1,INDIRECT($B10&amp;"!"&amp;"AG"&amp;$A10),0),""))</f>
        <v/>
      </c>
      <c r="AG10" s="253" t="str">
        <f t="array" aca="1" ref="AG10" ca="1">IF(AG$2="","",IFERROR(IF(FIND(AG$2,$C10)&gt;=1,INDIRECT($B10&amp;"!"&amp;"AG"&amp;$A10),0),""))</f>
        <v/>
      </c>
      <c r="AH10" s="253" t="str">
        <f t="array" aca="1" ref="AH10" ca="1">IF(AH$2="","",IFERROR(IF(FIND(AH$2,$C10)&gt;=1,INDIRECT($B10&amp;"!"&amp;"AG"&amp;$A10),0),""))</f>
        <v/>
      </c>
      <c r="AI10" s="253" t="str">
        <f t="array" aca="1" ref="AI10" ca="1">IF(AI$2="","",IFERROR(IF(FIND(AI$2,$C10)&gt;=1,INDIRECT($B10&amp;"!"&amp;"AG"&amp;$A10),0),""))</f>
        <v/>
      </c>
      <c r="AJ10" s="253" t="str">
        <f t="array" aca="1" ref="AJ10" ca="1">IF(AJ$2="","",IFERROR(IF(FIND(AJ$2,$C10)&gt;=1,INDIRECT($B10&amp;"!"&amp;"AG"&amp;$A10),0),""))</f>
        <v/>
      </c>
      <c r="AK10" s="253" t="str">
        <f t="array" aca="1" ref="AK10" ca="1">IF(AK$2="","",IFERROR(IF(FIND(AK$2,$C10)&gt;=1,INDIRECT($B10&amp;"!"&amp;"AG"&amp;$A10),0),""))</f>
        <v/>
      </c>
      <c r="AL10" s="253" t="str">
        <f t="array" aca="1" ref="AL10" ca="1">IF(AL$2="","",IFERROR(IF(FIND(AL$2,$C10)&gt;=1,INDIRECT($B10&amp;"!"&amp;"AG"&amp;$A10),0),""))</f>
        <v/>
      </c>
      <c r="AM10" s="253" t="str">
        <f t="array" aca="1" ref="AM10" ca="1">IF(AM$2="","",IFERROR(IF(FIND(AM$2,$C10)&gt;=1,INDIRECT($B10&amp;"!"&amp;"AG"&amp;$A10),0),""))</f>
        <v/>
      </c>
      <c r="AN10" s="253" t="str">
        <f t="array" aca="1" ref="AN10" ca="1">IF(AN$2="","",IFERROR(IF(FIND(AN$2,$C10)&gt;=1,INDIRECT($B10&amp;"!"&amp;"AG"&amp;$A10),0),""))</f>
        <v/>
      </c>
      <c r="AO10" s="253" t="str">
        <f t="array" aca="1" ref="AO10" ca="1">IF(AO$2="","",IFERROR(IF(FIND(AO$2,$C10)&gt;=1,INDIRECT($B10&amp;"!"&amp;"AG"&amp;$A10),0),""))</f>
        <v/>
      </c>
      <c r="AP10" s="253" t="str">
        <f t="array" aca="1" ref="AP10" ca="1">IF(AP$2="","",IFERROR(IF(FIND(AP$2,$C10)&gt;=1,INDIRECT($B10&amp;"!"&amp;"AG"&amp;$A10),0),""))</f>
        <v/>
      </c>
      <c r="AQ10" s="253" t="str">
        <f t="array" aca="1" ref="AQ10" ca="1">IF(AQ$2="","",IFERROR(IF(FIND(AQ$2,$C10)&gt;=1,INDIRECT($B10&amp;"!"&amp;"AG"&amp;$A10),0),""))</f>
        <v/>
      </c>
      <c r="AR10" s="253" t="str">
        <f t="array" aca="1" ref="AR10" ca="1">IF(AR$2="","",IFERROR(IF(FIND(AR$2,$C10)&gt;=1,INDIRECT($B10&amp;"!"&amp;"AG"&amp;$A10),0),""))</f>
        <v/>
      </c>
      <c r="AS10" s="253" t="str">
        <f t="array" aca="1" ref="AS10" ca="1">IF(AS$2="","",IFERROR(IF(FIND(AS$2,$C10)&gt;=1,INDIRECT($B10&amp;"!"&amp;"AG"&amp;$A10),0),""))</f>
        <v/>
      </c>
      <c r="AU10" s="254" t="str">
        <f t="array" aca="1" ref="AU10" ca="1">IFERROR(INDIRECT(B10&amp;"!"&amp;"A"&amp;A10),"")</f>
        <v>Internal and National Projects/Other Act.</v>
      </c>
      <c r="AV10" s="2" t="str">
        <f t="shared" ca="1" si="1"/>
        <v>INTERNAL AND NATIONAL PROJECTS/OTHER ACT.</v>
      </c>
      <c r="AW10" s="253" t="str">
        <f t="array" aca="1" ref="AW10" ca="1">IF(AW$2="","",IFERROR(IF(FIND(AW$2,$C10)&gt;=1,IF(INDIRECT($B10&amp;"!"&amp;"AH"&amp;$A10)="","",INDIRECT($B10&amp;"!"&amp;"AH"&amp;$A10)),0),""))</f>
        <v/>
      </c>
      <c r="AX10" s="253" t="str">
        <f t="array" aca="1" ref="AX10" ca="1">IF(AX$2="","",IFERROR(IF(FIND(AX$2,$C10)&gt;=1,IF(INDIRECT($B10&amp;"!"&amp;"AH"&amp;$A10)="","",INDIRECT($B10&amp;"!"&amp;"AH"&amp;$A10)),0),""))</f>
        <v/>
      </c>
      <c r="AY10" s="253" t="str">
        <f t="array" aca="1" ref="AY10" ca="1">IF(AY$2="","",IFERROR(IF(FIND(AY$2,$C10)&gt;=1,IF(INDIRECT($B10&amp;"!"&amp;"AH"&amp;$A10)="","",INDIRECT($B10&amp;"!"&amp;"AH"&amp;$A10)),0),""))</f>
        <v/>
      </c>
      <c r="AZ10" s="253" t="str">
        <f t="array" aca="1" ref="AZ10" ca="1">IF(AZ$2="","",IFERROR(IF(FIND(AZ$2,$C10)&gt;=1,IF(INDIRECT($B10&amp;"!"&amp;"AH"&amp;$A10)="","",INDIRECT($B10&amp;"!"&amp;"AH"&amp;$A10)),0),""))</f>
        <v/>
      </c>
      <c r="BA10" s="253" t="str">
        <f t="array" aca="1" ref="BA10" ca="1">IF(BA$2="","",IFERROR(IF(FIND(BA$2,$C10)&gt;=1,IF(INDIRECT($B10&amp;"!"&amp;"AH"&amp;$A10)="","",INDIRECT($B10&amp;"!"&amp;"AH"&amp;$A10)),0),""))</f>
        <v/>
      </c>
      <c r="BB10" s="253" t="str">
        <f t="array" aca="1" ref="BB10" ca="1">IF(BB$2="","",IFERROR(IF(FIND(BB$2,$C10)&gt;=1,IF(INDIRECT($B10&amp;"!"&amp;"AH"&amp;$A10)="","",INDIRECT($B10&amp;"!"&amp;"AH"&amp;$A10)),0),""))</f>
        <v/>
      </c>
      <c r="BC10" s="253" t="str">
        <f t="array" aca="1" ref="BC10" ca="1">IF(BC$2="","",IFERROR(IF(FIND(BC$2,$C10)&gt;=1,IF(INDIRECT($B10&amp;"!"&amp;"AH"&amp;$A10)="","",INDIRECT($B10&amp;"!"&amp;"AH"&amp;$A10)),0),""))</f>
        <v/>
      </c>
      <c r="BD10" s="253" t="str">
        <f t="array" aca="1" ref="BD10" ca="1">IF(BD$2="","",IFERROR(IF(FIND(BD$2,$C10)&gt;=1,IF(INDIRECT($B10&amp;"!"&amp;"AH"&amp;$A10)="","",INDIRECT($B10&amp;"!"&amp;"AH"&amp;$A10)),0),""))</f>
        <v/>
      </c>
      <c r="BE10" s="253" t="str">
        <f t="array" aca="1" ref="BE10" ca="1">IF(BE$2="","",IFERROR(IF(FIND(BE$2,$C10)&gt;=1,IF(INDIRECT($B10&amp;"!"&amp;"AH"&amp;$A10)="","",INDIRECT($B10&amp;"!"&amp;"AH"&amp;$A10)),0),""))</f>
        <v/>
      </c>
      <c r="BF10" s="253" t="str">
        <f t="array" aca="1" ref="BF10" ca="1">IF(BF$2="","",IFERROR(IF(FIND(BF$2,$C10)&gt;=1,IF(INDIRECT($B10&amp;"!"&amp;"AH"&amp;$A10)="","",INDIRECT($B10&amp;"!"&amp;"AH"&amp;$A10)),0),""))</f>
        <v/>
      </c>
      <c r="BG10" s="253" t="str">
        <f t="array" aca="1" ref="BG10" ca="1">IF(BG$2="","",IFERROR(IF(FIND(BG$2,$C10)&gt;=1,IF(INDIRECT($B10&amp;"!"&amp;"AH"&amp;$A10)="","",INDIRECT($B10&amp;"!"&amp;"AH"&amp;$A10)),0),""))</f>
        <v/>
      </c>
      <c r="BH10" s="253" t="str">
        <f t="array" aca="1" ref="BH10" ca="1">IF(BH$2="","",IFERROR(IF(FIND(BH$2,$C10)&gt;=1,IF(INDIRECT($B10&amp;"!"&amp;"AH"&amp;$A10)="","",INDIRECT($B10&amp;"!"&amp;"AH"&amp;$A10)),0),""))</f>
        <v/>
      </c>
      <c r="BI10" s="253" t="str">
        <f t="array" aca="1" ref="BI10" ca="1">IF(BI$2="","",IFERROR(IF(FIND(BI$2,$C10)&gt;=1,IF(INDIRECT($B10&amp;"!"&amp;"AH"&amp;$A10)="","",INDIRECT($B10&amp;"!"&amp;"AH"&amp;$A10)),0),""))</f>
        <v/>
      </c>
      <c r="BJ10" s="253" t="str">
        <f t="array" aca="1" ref="BJ10" ca="1">IF(BJ$2="","",IFERROR(IF(FIND(BJ$2,$C10)&gt;=1,IF(INDIRECT($B10&amp;"!"&amp;"AH"&amp;$A10)="","",INDIRECT($B10&amp;"!"&amp;"AH"&amp;$A10)),0),""))</f>
        <v/>
      </c>
      <c r="BK10" s="253" t="str">
        <f t="array" aca="1" ref="BK10" ca="1">IF(BK$2="","",IFERROR(IF(FIND(BK$2,$C10)&gt;=1,IF(INDIRECT($B10&amp;"!"&amp;"AH"&amp;$A10)="","",INDIRECT($B10&amp;"!"&amp;"AH"&amp;$A10)),0),""))</f>
        <v/>
      </c>
      <c r="BL10" s="253" t="str">
        <f t="array" aca="1" ref="BL10" ca="1">IF(BL$2="","",IFERROR(IF(FIND(BL$2,$C10)&gt;=1,IF(INDIRECT($B10&amp;"!"&amp;"AH"&amp;$A10)="","",INDIRECT($B10&amp;"!"&amp;"AH"&amp;$A10)),0),""))</f>
        <v/>
      </c>
      <c r="BM10" s="253" t="str">
        <f t="array" aca="1" ref="BM10" ca="1">IF(BM$2="","",IFERROR(IF(FIND(BM$2,$C10)&gt;=1,IF(INDIRECT($B10&amp;"!"&amp;"AH"&amp;$A10)="","",INDIRECT($B10&amp;"!"&amp;"AH"&amp;$A10)),0),""))</f>
        <v/>
      </c>
      <c r="BN10" s="253" t="str">
        <f t="array" aca="1" ref="BN10" ca="1">IF(BN$2="","",IFERROR(IF(FIND(BN$2,$C10)&gt;=1,IF(INDIRECT($B10&amp;"!"&amp;"AH"&amp;$A10)="","",INDIRECT($B10&amp;"!"&amp;"AH"&amp;$A10)),0),""))</f>
        <v/>
      </c>
      <c r="BO10" s="253" t="str">
        <f t="array" aca="1" ref="BO10" ca="1">IF(BO$2="","",IFERROR(IF(FIND(BO$2,$C10)&gt;=1,IF(INDIRECT($B10&amp;"!"&amp;"AH"&amp;$A10)="","",INDIRECT($B10&amp;"!"&amp;"AH"&amp;$A10)),0),""))</f>
        <v/>
      </c>
      <c r="BP10" s="253" t="str">
        <f t="array" aca="1" ref="BP10" ca="1">IF(BP$2="","",IFERROR(IF(FIND(BP$2,$C10)&gt;=1,IF(INDIRECT($B10&amp;"!"&amp;"AH"&amp;$A10)="","",INDIRECT($B10&amp;"!"&amp;"AH"&amp;$A10)),0),""))</f>
        <v/>
      </c>
      <c r="BQ10" s="253" t="str">
        <f t="array" aca="1" ref="BQ10" ca="1">IF(BQ$2="","",IFERROR(IF(FIND(BQ$2,$C10)&gt;=1,IF(INDIRECT($B10&amp;"!"&amp;"AH"&amp;$A10)="","",INDIRECT($B10&amp;"!"&amp;"AH"&amp;$A10)),0),""))</f>
        <v/>
      </c>
      <c r="BR10" s="253" t="str">
        <f t="array" aca="1" ref="BR10" ca="1">IF(BR$2="","",IFERROR(IF(FIND(BR$2,$C10)&gt;=1,IF(INDIRECT($B10&amp;"!"&amp;"AH"&amp;$A10)="","",INDIRECT($B10&amp;"!"&amp;"AH"&amp;$A10)),0),""))</f>
        <v/>
      </c>
      <c r="BS10" s="253" t="str">
        <f t="array" aca="1" ref="BS10" ca="1">IF(BS$2="","",IFERROR(IF(FIND(BS$2,$C10)&gt;=1,IF(INDIRECT($B10&amp;"!"&amp;"AH"&amp;$A10)="","",INDIRECT($B10&amp;"!"&amp;"AH"&amp;$A10)),0),""))</f>
        <v/>
      </c>
      <c r="BT10" s="253" t="str">
        <f t="array" aca="1" ref="BT10" ca="1">IF(BT$2="","",IFERROR(IF(FIND(BT$2,$C10)&gt;=1,IF(INDIRECT($B10&amp;"!"&amp;"AH"&amp;$A10)="","",INDIRECT($B10&amp;"!"&amp;"AH"&amp;$A10)),0),""))</f>
        <v/>
      </c>
      <c r="BU10" s="253" t="str">
        <f t="array" aca="1" ref="BU10" ca="1">IF(BU$2="","",IFERROR(IF(FIND(BU$2,$C10)&gt;=1,IF(INDIRECT($B10&amp;"!"&amp;"AH"&amp;$A10)="","",INDIRECT($B10&amp;"!"&amp;"AH"&amp;$A10)),0),""))</f>
        <v/>
      </c>
      <c r="BV10" s="253" t="str">
        <f t="array" aca="1" ref="BV10" ca="1">IF(BV$2="","",IFERROR(IF(FIND(BV$2,$C10)&gt;=1,IF(INDIRECT($B10&amp;"!"&amp;"AH"&amp;$A10)="","",INDIRECT($B10&amp;"!"&amp;"AH"&amp;$A10)),0),""))</f>
        <v/>
      </c>
      <c r="BW10" s="253" t="str">
        <f t="array" aca="1" ref="BW10" ca="1">IF(BW$2="","",IFERROR(IF(FIND(BW$2,$C10)&gt;=1,IF(INDIRECT($B10&amp;"!"&amp;"AH"&amp;$A10)="","",INDIRECT($B10&amp;"!"&amp;"AH"&amp;$A10)),0),""))</f>
        <v/>
      </c>
      <c r="BX10" s="253" t="str">
        <f t="array" aca="1" ref="BX10" ca="1">IF(BX$2="","",IFERROR(IF(FIND(BX$2,$C10)&gt;=1,IF(INDIRECT($B10&amp;"!"&amp;"AH"&amp;$A10)="","",INDIRECT($B10&amp;"!"&amp;"AH"&amp;$A10)),0),""))</f>
        <v/>
      </c>
      <c r="BY10" s="253" t="str">
        <f t="array" aca="1" ref="BY10" ca="1">IF(BY$2="","",IFERROR(IF(FIND(BY$2,$C10)&gt;=1,IF(INDIRECT($B10&amp;"!"&amp;"AH"&amp;$A10)="","",INDIRECT($B10&amp;"!"&amp;"AH"&amp;$A10)),0),""))</f>
        <v/>
      </c>
      <c r="BZ10" s="253" t="str">
        <f t="array" aca="1" ref="BZ10" ca="1">IF(BZ$2="","",IFERROR(IF(FIND(BZ$2,$C10)&gt;=1,IF(INDIRECT($B10&amp;"!"&amp;"AH"&amp;$A10)="","",INDIRECT($B10&amp;"!"&amp;"AH"&amp;$A10)),0),""))</f>
        <v/>
      </c>
      <c r="CA10" s="253" t="str">
        <f t="array" aca="1" ref="CA10" ca="1">IF(CA$2="","",IFERROR(IF(FIND(CA$2,$C10)&gt;=1,IF(INDIRECT($B10&amp;"!"&amp;"AH"&amp;$A10)="","",INDIRECT($B10&amp;"!"&amp;"AH"&amp;$A10)),0),""))</f>
        <v/>
      </c>
      <c r="CB10" s="253" t="str">
        <f t="array" aca="1" ref="CB10" ca="1">IF(CB$2="","",IFERROR(IF(FIND(CB$2,$C10)&gt;=1,IF(INDIRECT($B10&amp;"!"&amp;"AH"&amp;$A10)="","",INDIRECT($B10&amp;"!"&amp;"AH"&amp;$A10)),0),""))</f>
        <v/>
      </c>
      <c r="CC10" s="253" t="str">
        <f t="array" aca="1" ref="CC10" ca="1">IF(CC$2="","",IFERROR(IF(FIND(CC$2,$C10)&gt;=1,IF(INDIRECT($B10&amp;"!"&amp;"AH"&amp;$A10)="","",INDIRECT($B10&amp;"!"&amp;"AH"&amp;$A10)),0),""))</f>
        <v/>
      </c>
      <c r="CD10" s="253" t="str">
        <f t="array" aca="1" ref="CD10" ca="1">IF(CD$2="","",IFERROR(IF(FIND(CD$2,$C10)&gt;=1,IF(INDIRECT($B10&amp;"!"&amp;"AH"&amp;$A10)="","",INDIRECT($B10&amp;"!"&amp;"AH"&amp;$A10)),0),""))</f>
        <v/>
      </c>
      <c r="CE10" s="253" t="str">
        <f t="array" aca="1" ref="CE10" ca="1">IF(CE$2="","",IFERROR(IF(FIND(CE$2,$C10)&gt;=1,IF(INDIRECT($B10&amp;"!"&amp;"AH"&amp;$A10)="","",INDIRECT($B10&amp;"!"&amp;"AH"&amp;$A10)),0),""))</f>
        <v/>
      </c>
      <c r="CF10" s="253" t="str">
        <f t="array" aca="1" ref="CF10" ca="1">IF(CF$2="","",IFERROR(IF(FIND(CF$2,$C10)&gt;=1,IF(INDIRECT($B10&amp;"!"&amp;"AH"&amp;$A10)="","",INDIRECT($B10&amp;"!"&amp;"AH"&amp;$A10)),0),""))</f>
        <v/>
      </c>
      <c r="CG10" s="253" t="str">
        <f t="array" aca="1" ref="CG10" ca="1">IF(CG$2="","",IFERROR(IF(FIND(CG$2,$C10)&gt;=1,IF(INDIRECT($B10&amp;"!"&amp;"AH"&amp;$A10)="","",INDIRECT($B10&amp;"!"&amp;"AH"&amp;$A10)),0),""))</f>
        <v/>
      </c>
      <c r="CH10" s="253" t="str">
        <f t="array" aca="1" ref="CH10" ca="1">IF(CH$2="","",IFERROR(IF(FIND(CH$2,$C10)&gt;=1,IF(INDIRECT($B10&amp;"!"&amp;"AH"&amp;$A10)="","",INDIRECT($B10&amp;"!"&amp;"AH"&amp;$A10)),0),""))</f>
        <v/>
      </c>
      <c r="CI10" s="253" t="str">
        <f t="array" aca="1" ref="CI10" ca="1">IF(CI$2="","",IFERROR(IF(FIND(CI$2,$C10)&gt;=1,IF(INDIRECT($B10&amp;"!"&amp;"AH"&amp;$A10)="","",INDIRECT($B10&amp;"!"&amp;"AH"&amp;$A10)),0),""))</f>
        <v/>
      </c>
      <c r="CJ10" s="253" t="str">
        <f t="array" aca="1" ref="CJ10" ca="1">IF(CJ$2="","",IFERROR(IF(FIND(CJ$2,$C10)&gt;=1,IF(INDIRECT($B10&amp;"!"&amp;"AH"&amp;$A10)="","",INDIRECT($B10&amp;"!"&amp;"AH"&amp;$A10)),0),""))</f>
        <v/>
      </c>
      <c r="CK10" s="253" t="str">
        <f t="array" aca="1" ref="CK10" ca="1">IF(CK$2="","",IFERROR(IF(FIND(CK$2,$C10)&gt;=1,IF(INDIRECT($B10&amp;"!"&amp;"AH"&amp;$A10)="","",INDIRECT($B10&amp;"!"&amp;"AH"&amp;$A10)),0),""))</f>
        <v/>
      </c>
      <c r="CL10" s="253" t="str">
        <f t="array" aca="1" ref="CL10" ca="1">IF(CL$2="","",IFERROR(IF(FIND(CL$2,$C10)&gt;=1,IF(INDIRECT($B10&amp;"!"&amp;"AH"&amp;$A10)="","",INDIRECT($B10&amp;"!"&amp;"AH"&amp;$A10)),0),""))</f>
        <v/>
      </c>
      <c r="CO10" s="2" t="str">
        <f t="shared" ca="1" si="3"/>
        <v>INTERNAL AND NATIONAL PROJECTS/OTHER ACT.</v>
      </c>
      <c r="CP10" s="253" t="str">
        <f t="array" aca="1" ref="CP10" ca="1">IF(CP$2="","",IFERROR(IF(FIND(CP$2,$C10)&gt;=1,INDIRECT($B10&amp;"!"&amp;"AG"&amp;$A10),0),""))</f>
        <v/>
      </c>
      <c r="CQ10" s="253" t="str">
        <f t="array" aca="1" ref="CQ10" ca="1">IF(CQ$2="","",IFERROR(IF(FIND(CQ$2,$C10)&gt;=1,INDIRECT($B10&amp;"!"&amp;"AG"&amp;$A10),0),""))</f>
        <v/>
      </c>
      <c r="CR10" s="253" t="str">
        <f t="array" aca="1" ref="CR10" ca="1">IF(CR$2="","",IFERROR(IF(FIND(CR$2,$C10)&gt;=1,INDIRECT($B10&amp;"!"&amp;"AG"&amp;$A10),0),""))</f>
        <v/>
      </c>
      <c r="CS10" s="253" t="str">
        <f t="array" aca="1" ref="CS10" ca="1">IF(CS$2="","",IFERROR(IF(FIND(CS$2,$C10)&gt;=1,INDIRECT($B10&amp;"!"&amp;"AG"&amp;$A10),0),""))</f>
        <v/>
      </c>
      <c r="CV10" s="2" t="str">
        <f t="shared" ca="1" si="4"/>
        <v>INTERNAL AND NATIONAL PROJECTS/OTHER ACT.</v>
      </c>
      <c r="CW10" s="253" t="str">
        <f t="array" aca="1" ref="CW10" ca="1">IF(CW$2="","",IFERROR(IF(FIND(CW$2,$C10)&gt;=1,IF(INDIRECT($B10&amp;"!"&amp;"AH"&amp;$A10)="","",INDIRECT($B10&amp;"!"&amp;"AH"&amp;$A10)&amp;" "),0),""))</f>
        <v/>
      </c>
      <c r="CX10" s="253" t="str">
        <f t="array" aca="1" ref="CX10" ca="1">IF(CX$2="","",IFERROR(IF(FIND(CX$2,$C10)&gt;=1,IF(INDIRECT($B10&amp;"!"&amp;"AH"&amp;$A10)="","",INDIRECT($B10&amp;"!"&amp;"AH"&amp;$A10)&amp;" "),0),""))</f>
        <v/>
      </c>
      <c r="CY10" s="253" t="str">
        <f t="array" aca="1" ref="CY10" ca="1">IF(CY$2="","",IFERROR(IF(FIND(CY$2,$C10)&gt;=1,IF(INDIRECT($B10&amp;"!"&amp;"AH"&amp;$A10)="","",INDIRECT($B10&amp;"!"&amp;"AH"&amp;$A10)&amp;" "),0),""))</f>
        <v/>
      </c>
      <c r="CZ10" s="253" t="str">
        <f t="array" aca="1" ref="CZ10" ca="1">IF(CZ$2="","",IFERROR(IF(FIND(CZ$2,$C10)&gt;=1,IF(INDIRECT($B10&amp;"!"&amp;"AH"&amp;$A10)="","",INDIRECT($B10&amp;"!"&amp;"AH"&amp;$A10)&amp;" "),0),""))</f>
        <v/>
      </c>
      <c r="DC10" s="2" t="str">
        <f t="shared" ca="1" si="5"/>
        <v>INTERNAL AND NATIONAL PROJECTS/OTHER ACT.</v>
      </c>
      <c r="DD10" s="253" t="str" cm="1">
        <f t="array" aca="1" ref="DD10" ca="1">IF(DD$2="","",IFERROR(IF(FIND(DD$2,$C10)&gt;=1,INDIRECT($B10&amp;"!"&amp;"AG"&amp;$A10),0),""))</f>
        <v/>
      </c>
      <c r="DE10" s="253" t="str" cm="1">
        <f t="array" aca="1" ref="DE10" ca="1">IF(DE$2="","",IFERROR(IF(FIND(DE$2,$C10)&gt;=1,INDIRECT($B10&amp;"!"&amp;"AG"&amp;$A10),0),""))</f>
        <v/>
      </c>
      <c r="DF10" s="253" t="str" cm="1">
        <f t="array" aca="1" ref="DF10" ca="1">IF(DF$2="","",IFERROR(IF(FIND(DF$2,$C10)&gt;=1,INDIRECT($B10&amp;"!"&amp;"AG"&amp;$A10),0),""))</f>
        <v/>
      </c>
      <c r="DG10" s="253" t="str" cm="1">
        <f t="array" aca="1" ref="DG10" ca="1">IF(DG$2="","",IFERROR(IF(FIND(DG$2,$C10)&gt;=1,INDIRECT($B10&amp;"!"&amp;"AG"&amp;$A10),0),""))</f>
        <v/>
      </c>
      <c r="DH10" s="253" t="str" cm="1">
        <f t="array" aca="1" ref="DH10" ca="1">IF(DH$2="","",IFERROR(IF(FIND(DH$2,$C10)&gt;=1,INDIRECT($B10&amp;"!"&amp;"AG"&amp;$A10),0),""))</f>
        <v/>
      </c>
      <c r="DI10" s="253" t="str" cm="1">
        <f t="array" aca="1" ref="DI10" ca="1">IF(DI$2="","",IFERROR(IF(FIND(DI$2,$C10)&gt;=1,INDIRECT($B10&amp;"!"&amp;"AG"&amp;$A10),0),""))</f>
        <v/>
      </c>
      <c r="DJ10" s="253" t="str" cm="1">
        <f t="array" aca="1" ref="DJ10" ca="1">IF(DJ$2="","",IFERROR(IF(FIND(DJ$2,$C10)&gt;=1,INDIRECT($B10&amp;"!"&amp;"AG"&amp;$A10),0),""))</f>
        <v/>
      </c>
      <c r="DK10" s="253" t="str" cm="1">
        <f t="array" aca="1" ref="DK10" ca="1">IF(DK$2="","",IFERROR(IF(FIND(DK$2,$C10)&gt;=1,INDIRECT($B10&amp;"!"&amp;"AG"&amp;$A10),0),""))</f>
        <v/>
      </c>
      <c r="DL10" s="253" t="str" cm="1">
        <f t="array" aca="1" ref="DL10" ca="1">IF(DL$2="","",IFERROR(IF(FIND(DL$2,$C10)&gt;=1,INDIRECT($B10&amp;"!"&amp;"AG"&amp;$A10),0),""))</f>
        <v/>
      </c>
      <c r="DM10" s="253" t="str" cm="1">
        <f t="array" aca="1" ref="DM10" ca="1">IF(DM$2="","",IFERROR(IF(FIND(DM$2,$C10)&gt;=1,INDIRECT($B10&amp;"!"&amp;"AG"&amp;$A10),0),""))</f>
        <v/>
      </c>
      <c r="DN10" s="253" t="str" cm="1">
        <f t="array" aca="1" ref="DN10" ca="1">IF(DN$2="","",IFERROR(IF(FIND(DN$2,$C10)&gt;=1,INDIRECT($B10&amp;"!"&amp;"AG"&amp;$A10),0),""))</f>
        <v/>
      </c>
      <c r="DO10" s="253" t="str" cm="1">
        <f t="array" aca="1" ref="DO10" ca="1">IF(DO$2="","",IFERROR(IF(FIND(DO$2,$C10)&gt;=1,INDIRECT($B10&amp;"!"&amp;"AG"&amp;$A10),0),""))</f>
        <v/>
      </c>
      <c r="DP10" s="253" t="str" cm="1">
        <f t="array" aca="1" ref="DP10" ca="1">IF(DP$2="","",IFERROR(IF(FIND(DP$2,$C10)&gt;=1,INDIRECT($B10&amp;"!"&amp;"AG"&amp;$A10),0),""))</f>
        <v/>
      </c>
      <c r="DQ10" s="253" t="str" cm="1">
        <f t="array" aca="1" ref="DQ10" ca="1">IF(DQ$2="","",IFERROR(IF(FIND(DQ$2,$C10)&gt;=1,INDIRECT($B10&amp;"!"&amp;"AG"&amp;$A10),0),""))</f>
        <v/>
      </c>
      <c r="DR10" s="253" t="str" cm="1">
        <f t="array" aca="1" ref="DR10" ca="1">IF(DR$2="","",IFERROR(IF(FIND(DR$2,$C10)&gt;=1,INDIRECT($B10&amp;"!"&amp;"AG"&amp;$A10),0),""))</f>
        <v/>
      </c>
      <c r="DS10" s="253" t="str" cm="1">
        <f t="array" aca="1" ref="DS10" ca="1">IF(DS$2="","",IFERROR(IF(FIND(DS$2,$C10)&gt;=1,INDIRECT($B10&amp;"!"&amp;"AG"&amp;$A10),0),""))</f>
        <v/>
      </c>
      <c r="DT10" s="253" t="str" cm="1">
        <f t="array" aca="1" ref="DT10" ca="1">IF(DT$2="","",IFERROR(IF(FIND(DT$2,$C10)&gt;=1,INDIRECT($B10&amp;"!"&amp;"AG"&amp;$A10),0),""))</f>
        <v/>
      </c>
      <c r="DU10" s="253" t="str" cm="1">
        <f t="array" aca="1" ref="DU10" ca="1">IF(DU$2="","",IFERROR(IF(FIND(DU$2,$C10)&gt;=1,INDIRECT($B10&amp;"!"&amp;"AG"&amp;$A10),0),""))</f>
        <v/>
      </c>
      <c r="DV10" s="253" t="str" cm="1">
        <f t="array" aca="1" ref="DV10" ca="1">IF(DV$2="","",IFERROR(IF(FIND(DV$2,$C10)&gt;=1,INDIRECT($B10&amp;"!"&amp;"AG"&amp;$A10),0),""))</f>
        <v/>
      </c>
      <c r="DW10" s="253" t="str" cm="1">
        <f t="array" aca="1" ref="DW10" ca="1">IF(DW$2="","",IFERROR(IF(FIND(DW$2,$C10)&gt;=1,INDIRECT($B10&amp;"!"&amp;"AG"&amp;$A10),0),""))</f>
        <v/>
      </c>
      <c r="DX10" s="253" t="str" cm="1">
        <f t="array" aca="1" ref="DX10" ca="1">IF(DX$2="","",IFERROR(IF(FIND(DX$2,$C10)&gt;=1,INDIRECT($B10&amp;"!"&amp;"AG"&amp;$A10),0),""))</f>
        <v/>
      </c>
      <c r="DY10" s="253" t="str" cm="1">
        <f t="array" aca="1" ref="DY10" ca="1">IF(DY$2="","",IFERROR(IF(FIND(DY$2,$C10)&gt;=1,INDIRECT($B10&amp;"!"&amp;"AG"&amp;$A10),0),""))</f>
        <v/>
      </c>
      <c r="DZ10" s="253" t="str" cm="1">
        <f t="array" aca="1" ref="DZ10" ca="1">IF(DZ$2="","",IFERROR(IF(FIND(DZ$2,$C10)&gt;=1,INDIRECT($B10&amp;"!"&amp;"AG"&amp;$A10),0),""))</f>
        <v/>
      </c>
      <c r="EA10" s="253" t="str" cm="1">
        <f t="array" aca="1" ref="EA10" ca="1">IF(EA$2="","",IFERROR(IF(FIND(EA$2,$C10)&gt;=1,INDIRECT($B10&amp;"!"&amp;"AG"&amp;$A10),0),""))</f>
        <v/>
      </c>
      <c r="EB10" s="253" t="str" cm="1">
        <f t="array" aca="1" ref="EB10" ca="1">IF(EB$2="","",IFERROR(IF(FIND(EB$2,$C10)&gt;=1,INDIRECT($B10&amp;"!"&amp;"AG"&amp;$A10),0),""))</f>
        <v/>
      </c>
      <c r="EC10" s="253" t="str" cm="1">
        <f t="array" aca="1" ref="EC10" ca="1">IF(EC$2="","",IFERROR(IF(FIND(EC$2,$C10)&gt;=1,INDIRECT($B10&amp;"!"&amp;"AG"&amp;$A10),0),""))</f>
        <v/>
      </c>
      <c r="ED10" s="253" t="str" cm="1">
        <f t="array" aca="1" ref="ED10" ca="1">IF(ED$2="","",IFERROR(IF(FIND(ED$2,$C10)&gt;=1,INDIRECT($B10&amp;"!"&amp;"AG"&amp;$A10),0),""))</f>
        <v/>
      </c>
      <c r="EE10" s="253" t="str" cm="1">
        <f t="array" aca="1" ref="EE10" ca="1">IF(EE$2="","",IFERROR(IF(FIND(EE$2,$C10)&gt;=1,INDIRECT($B10&amp;"!"&amp;"AG"&amp;$A10),0),""))</f>
        <v/>
      </c>
      <c r="EF10" s="253" t="str" cm="1">
        <f t="array" aca="1" ref="EF10" ca="1">IF(EF$2="","",IFERROR(IF(FIND(EF$2,$C10)&gt;=1,INDIRECT($B10&amp;"!"&amp;"AG"&amp;$A10),0),""))</f>
        <v/>
      </c>
      <c r="EG10" s="253" t="str" cm="1">
        <f t="array" aca="1" ref="EG10" ca="1">IF(EG$2="","",IFERROR(IF(FIND(EG$2,$C10)&gt;=1,INDIRECT($B10&amp;"!"&amp;"AG"&amp;$A10),0),""))</f>
        <v/>
      </c>
      <c r="EH10" s="253" t="str" cm="1">
        <f t="array" aca="1" ref="EH10" ca="1">IF(EH$2="","",IFERROR(IF(FIND(EH$2,$C10)&gt;=1,INDIRECT($B10&amp;"!"&amp;"AG"&amp;$A10),0),""))</f>
        <v/>
      </c>
      <c r="EI10" s="253" t="str" cm="1">
        <f t="array" aca="1" ref="EI10" ca="1">IF(EI$2="","",IFERROR(IF(FIND(EI$2,$C10)&gt;=1,INDIRECT($B10&amp;"!"&amp;"AG"&amp;$A10),0),""))</f>
        <v/>
      </c>
      <c r="EJ10" s="253" t="str" cm="1">
        <f t="array" aca="1" ref="EJ10" ca="1">IF(EJ$2="","",IFERROR(IF(FIND(EJ$2,$C10)&gt;=1,INDIRECT($B10&amp;"!"&amp;"AG"&amp;$A10),0),""))</f>
        <v/>
      </c>
      <c r="EK10" s="253" t="str" cm="1">
        <f t="array" aca="1" ref="EK10" ca="1">IF(EK$2="","",IFERROR(IF(FIND(EK$2,$C10)&gt;=1,INDIRECT($B10&amp;"!"&amp;"AG"&amp;$A10),0),""))</f>
        <v/>
      </c>
      <c r="EL10" s="253" t="str" cm="1">
        <f t="array" aca="1" ref="EL10" ca="1">IF(EL$2="","",IFERROR(IF(FIND(EL$2,$C10)&gt;=1,INDIRECT($B10&amp;"!"&amp;"AG"&amp;$A10),0),""))</f>
        <v/>
      </c>
      <c r="EM10" s="253" t="str" cm="1">
        <f t="array" aca="1" ref="EM10" ca="1">IF(EM$2="","",IFERROR(IF(FIND(EM$2,$C10)&gt;=1,INDIRECT($B10&amp;"!"&amp;"AG"&amp;$A10),0),""))</f>
        <v/>
      </c>
      <c r="EN10" s="253" t="str" cm="1">
        <f t="array" aca="1" ref="EN10" ca="1">IF(EN$2="","",IFERROR(IF(FIND(EN$2,$C10)&gt;=1,INDIRECT($B10&amp;"!"&amp;"AG"&amp;$A10),0),""))</f>
        <v/>
      </c>
      <c r="EO10" s="253" t="str" cm="1">
        <f t="array" aca="1" ref="EO10" ca="1">IF(EO$2="","",IFERROR(IF(FIND(EO$2,$C10)&gt;=1,INDIRECT($B10&amp;"!"&amp;"AG"&amp;$A10),0),""))</f>
        <v/>
      </c>
      <c r="EP10" s="253" t="str" cm="1">
        <f t="array" aca="1" ref="EP10" ca="1">IF(EP$2="","",IFERROR(IF(FIND(EP$2,$C10)&gt;=1,INDIRECT($B10&amp;"!"&amp;"AG"&amp;$A10),0),""))</f>
        <v/>
      </c>
      <c r="EQ10" s="253" t="str" cm="1">
        <f t="array" aca="1" ref="EQ10" ca="1">IF(EQ$2="","",IFERROR(IF(FIND(EQ$2,$C10)&gt;=1,INDIRECT($B10&amp;"!"&amp;"AG"&amp;$A10),0),""))</f>
        <v/>
      </c>
      <c r="ER10" s="253" t="str" cm="1">
        <f t="array" aca="1" ref="ER10" ca="1">IF(ER$2="","",IFERROR(IF(FIND(ER$2,$C10)&gt;=1,INDIRECT($B10&amp;"!"&amp;"AG"&amp;$A10),0),""))</f>
        <v/>
      </c>
      <c r="ES10" s="253" t="str" cm="1">
        <f t="array" aca="1" ref="ES10" ca="1">IF(ES$2="","",IFERROR(IF(FIND(ES$2,$C10)&gt;=1,INDIRECT($B10&amp;"!"&amp;"AG"&amp;$A10),0),""))</f>
        <v/>
      </c>
      <c r="ET10" s="253" t="str" cm="1">
        <f t="array" aca="1" ref="ET10" ca="1">IF(ET$2="","",IFERROR(IF(FIND(ET$2,$C10)&gt;=1,INDIRECT($B10&amp;"!"&amp;"AG"&amp;$A10),0),""))</f>
        <v/>
      </c>
      <c r="EU10" s="253" t="str" cm="1">
        <f t="array" aca="1" ref="EU10" ca="1">IF(EU$2="","",IFERROR(IF(FIND(EU$2,$C10)&gt;=1,INDIRECT($B10&amp;"!"&amp;"AG"&amp;$A10),0),""))</f>
        <v/>
      </c>
      <c r="EV10" s="253" t="str" cm="1">
        <f t="array" aca="1" ref="EV10" ca="1">IF(EV$2="","",IFERROR(IF(FIND(EV$2,$C10)&gt;=1,INDIRECT($B10&amp;"!"&amp;"AG"&amp;$A10),0),""))</f>
        <v/>
      </c>
    </row>
    <row r="11" spans="1:152" x14ac:dyDescent="0.3">
      <c r="A11" s="252">
        <f t="shared" ca="1" si="9"/>
        <v>18</v>
      </c>
      <c r="B11" s="252" t="str">
        <f t="shared" si="10"/>
        <v>Jan_2024</v>
      </c>
      <c r="C11" s="252" t="str">
        <f t="shared" ca="1" si="8"/>
        <v/>
      </c>
      <c r="D11" s="253" t="str">
        <f t="array" aca="1" ref="D11" ca="1">IF(D$2="","",IFERROR(IF(FIND(D$2,$C11)&gt;=1,INDIRECT($B11&amp;"!"&amp;"AG"&amp;$A11),0),""))</f>
        <v/>
      </c>
      <c r="E11" s="253" t="str">
        <f t="array" aca="1" ref="E11" ca="1">IF(E$2="","",IFERROR(IF(FIND(E$2,$C11)&gt;=1,INDIRECT($B11&amp;"!"&amp;"AG"&amp;$A11),0),""))</f>
        <v/>
      </c>
      <c r="F11" s="253" t="str">
        <f t="array" aca="1" ref="F11" ca="1">IF(F$2="","",IFERROR(IF(FIND(F$2,$C11)&gt;=1,INDIRECT($B11&amp;"!"&amp;"AG"&amp;$A11),0),""))</f>
        <v/>
      </c>
      <c r="G11" s="253" t="str">
        <f t="array" aca="1" ref="G11" ca="1">IF(G$2="","",IFERROR(IF(FIND(G$2,$C11)&gt;=1,INDIRECT($B11&amp;"!"&amp;"AG"&amp;$A11),0),""))</f>
        <v/>
      </c>
      <c r="H11" s="253" t="str">
        <f t="array" aca="1" ref="H11" ca="1">IF(H$2="","",IFERROR(IF(FIND(H$2,$C11)&gt;=1,INDIRECT($B11&amp;"!"&amp;"AG"&amp;$A11),0),""))</f>
        <v/>
      </c>
      <c r="I11" s="253" t="str">
        <f t="array" aca="1" ref="I11" ca="1">IF(I$2="","",IFERROR(IF(FIND(I$2,$C11)&gt;=1,INDIRECT($B11&amp;"!"&amp;"AG"&amp;$A11),0),""))</f>
        <v/>
      </c>
      <c r="J11" s="253" t="str">
        <f t="array" aca="1" ref="J11" ca="1">IF(J$2="","",IFERROR(IF(FIND(J$2,$C11)&gt;=1,INDIRECT($B11&amp;"!"&amp;"AG"&amp;$A11),0),""))</f>
        <v/>
      </c>
      <c r="K11" s="253" t="str">
        <f t="array" aca="1" ref="K11" ca="1">IF(K$2="","",IFERROR(IF(FIND(K$2,$C11)&gt;=1,INDIRECT($B11&amp;"!"&amp;"AG"&amp;$A11),0),""))</f>
        <v/>
      </c>
      <c r="L11" s="253" t="str">
        <f t="array" aca="1" ref="L11" ca="1">IF(L$2="","",IFERROR(IF(FIND(L$2,$C11)&gt;=1,INDIRECT($B11&amp;"!"&amp;"AG"&amp;$A11),0),""))</f>
        <v/>
      </c>
      <c r="M11" s="253" t="str">
        <f t="array" aca="1" ref="M11" ca="1">IF(M$2="","",IFERROR(IF(FIND(M$2,$C11)&gt;=1,INDIRECT($B11&amp;"!"&amp;"AG"&amp;$A11),0),""))</f>
        <v/>
      </c>
      <c r="N11" s="253" t="str">
        <f t="array" aca="1" ref="N11" ca="1">IF(N$2="","",IFERROR(IF(FIND(N$2,$C11)&gt;=1,INDIRECT($B11&amp;"!"&amp;"AG"&amp;$A11),0),""))</f>
        <v/>
      </c>
      <c r="O11" s="253" t="str">
        <f t="array" aca="1" ref="O11" ca="1">IF(O$2="","",IFERROR(IF(FIND(O$2,$C11)&gt;=1,INDIRECT($B11&amp;"!"&amp;"AG"&amp;$A11),0),""))</f>
        <v/>
      </c>
      <c r="P11" s="253" t="str">
        <f t="array" aca="1" ref="P11" ca="1">IF(P$2="","",IFERROR(IF(FIND(P$2,$C11)&gt;=1,INDIRECT($B11&amp;"!"&amp;"AG"&amp;$A11),0),""))</f>
        <v/>
      </c>
      <c r="Q11" s="253" t="str">
        <f t="array" aca="1" ref="Q11" ca="1">IF(Q$2="","",IFERROR(IF(FIND(Q$2,$C11)&gt;=1,INDIRECT($B11&amp;"!"&amp;"AG"&amp;$A11),0),""))</f>
        <v/>
      </c>
      <c r="R11" s="253" t="str">
        <f t="array" aca="1" ref="R11" ca="1">IF(R$2="","",IFERROR(IF(FIND(R$2,$C11)&gt;=1,INDIRECT($B11&amp;"!"&amp;"AG"&amp;$A11),0),""))</f>
        <v/>
      </c>
      <c r="S11" s="253" t="str">
        <f t="array" aca="1" ref="S11" ca="1">IF(S$2="","",IFERROR(IF(FIND(S$2,$C11)&gt;=1,INDIRECT($B11&amp;"!"&amp;"AG"&amp;$A11),0),""))</f>
        <v/>
      </c>
      <c r="T11" s="253" t="str">
        <f t="array" aca="1" ref="T11" ca="1">IF(T$2="","",IFERROR(IF(FIND(T$2,$C11)&gt;=1,INDIRECT($B11&amp;"!"&amp;"AG"&amp;$A11),0),""))</f>
        <v/>
      </c>
      <c r="U11" s="253" t="str">
        <f t="array" aca="1" ref="U11" ca="1">IF(U$2="","",IFERROR(IF(FIND(U$2,$C11)&gt;=1,INDIRECT($B11&amp;"!"&amp;"AG"&amp;$A11),0),""))</f>
        <v/>
      </c>
      <c r="V11" s="253" t="str">
        <f t="array" aca="1" ref="V11" ca="1">IF(V$2="","",IFERROR(IF(FIND(V$2,$C11)&gt;=1,INDIRECT($B11&amp;"!"&amp;"AG"&amp;$A11),0),""))</f>
        <v/>
      </c>
      <c r="W11" s="253" t="str">
        <f t="array" aca="1" ref="W11" ca="1">IF(W$2="","",IFERROR(IF(FIND(W$2,$C11)&gt;=1,INDIRECT($B11&amp;"!"&amp;"AG"&amp;$A11),0),""))</f>
        <v/>
      </c>
      <c r="X11" s="253" t="str">
        <f t="array" aca="1" ref="X11" ca="1">IF(X$2="","",IFERROR(IF(FIND(X$2,$C11)&gt;=1,INDIRECT($B11&amp;"!"&amp;"AG"&amp;$A11),0),""))</f>
        <v/>
      </c>
      <c r="Y11" s="253" t="str">
        <f t="array" aca="1" ref="Y11" ca="1">IF(Y$2="","",IFERROR(IF(FIND(Y$2,$C11)&gt;=1,INDIRECT($B11&amp;"!"&amp;"AG"&amp;$A11),0),""))</f>
        <v/>
      </c>
      <c r="Z11" s="253" t="str">
        <f t="array" aca="1" ref="Z11" ca="1">IF(Z$2="","",IFERROR(IF(FIND(Z$2,$C11)&gt;=1,INDIRECT($B11&amp;"!"&amp;"AG"&amp;$A11),0),""))</f>
        <v/>
      </c>
      <c r="AA11" s="253" t="str">
        <f t="array" aca="1" ref="AA11" ca="1">IF(AA$2="","",IFERROR(IF(FIND(AA$2,$C11)&gt;=1,INDIRECT($B11&amp;"!"&amp;"AG"&amp;$A11),0),""))</f>
        <v/>
      </c>
      <c r="AB11" s="253" t="str">
        <f t="array" aca="1" ref="AB11" ca="1">IF(AB$2="","",IFERROR(IF(FIND(AB$2,$C11)&gt;=1,INDIRECT($B11&amp;"!"&amp;"AG"&amp;$A11),0),""))</f>
        <v/>
      </c>
      <c r="AC11" s="253" t="str">
        <f t="array" aca="1" ref="AC11" ca="1">IF(AC$2="","",IFERROR(IF(FIND(AC$2,$C11)&gt;=1,INDIRECT($B11&amp;"!"&amp;"AG"&amp;$A11),0),""))</f>
        <v/>
      </c>
      <c r="AD11" s="253" t="str">
        <f t="array" aca="1" ref="AD11" ca="1">IF(AD$2="","",IFERROR(IF(FIND(AD$2,$C11)&gt;=1,INDIRECT($B11&amp;"!"&amp;"AG"&amp;$A11),0),""))</f>
        <v/>
      </c>
      <c r="AE11" s="253" t="str">
        <f t="array" aca="1" ref="AE11" ca="1">IF(AE$2="","",IFERROR(IF(FIND(AE$2,$C11)&gt;=1,INDIRECT($B11&amp;"!"&amp;"AG"&amp;$A11),0),""))</f>
        <v/>
      </c>
      <c r="AF11" s="253" t="str">
        <f t="array" aca="1" ref="AF11" ca="1">IF(AF$2="","",IFERROR(IF(FIND(AF$2,$C11)&gt;=1,INDIRECT($B11&amp;"!"&amp;"AG"&amp;$A11),0),""))</f>
        <v/>
      </c>
      <c r="AG11" s="253" t="str">
        <f t="array" aca="1" ref="AG11" ca="1">IF(AG$2="","",IFERROR(IF(FIND(AG$2,$C11)&gt;=1,INDIRECT($B11&amp;"!"&amp;"AG"&amp;$A11),0),""))</f>
        <v/>
      </c>
      <c r="AH11" s="253" t="str">
        <f t="array" aca="1" ref="AH11" ca="1">IF(AH$2="","",IFERROR(IF(FIND(AH$2,$C11)&gt;=1,INDIRECT($B11&amp;"!"&amp;"AG"&amp;$A11),0),""))</f>
        <v/>
      </c>
      <c r="AI11" s="253" t="str">
        <f t="array" aca="1" ref="AI11" ca="1">IF(AI$2="","",IFERROR(IF(FIND(AI$2,$C11)&gt;=1,INDIRECT($B11&amp;"!"&amp;"AG"&amp;$A11),0),""))</f>
        <v/>
      </c>
      <c r="AJ11" s="253" t="str">
        <f t="array" aca="1" ref="AJ11" ca="1">IF(AJ$2="","",IFERROR(IF(FIND(AJ$2,$C11)&gt;=1,INDIRECT($B11&amp;"!"&amp;"AG"&amp;$A11),0),""))</f>
        <v/>
      </c>
      <c r="AK11" s="253" t="str">
        <f t="array" aca="1" ref="AK11" ca="1">IF(AK$2="","",IFERROR(IF(FIND(AK$2,$C11)&gt;=1,INDIRECT($B11&amp;"!"&amp;"AG"&amp;$A11),0),""))</f>
        <v/>
      </c>
      <c r="AL11" s="253" t="str">
        <f t="array" aca="1" ref="AL11" ca="1">IF(AL$2="","",IFERROR(IF(FIND(AL$2,$C11)&gt;=1,INDIRECT($B11&amp;"!"&amp;"AG"&amp;$A11),0),""))</f>
        <v/>
      </c>
      <c r="AM11" s="253" t="str">
        <f t="array" aca="1" ref="AM11" ca="1">IF(AM$2="","",IFERROR(IF(FIND(AM$2,$C11)&gt;=1,INDIRECT($B11&amp;"!"&amp;"AG"&amp;$A11),0),""))</f>
        <v/>
      </c>
      <c r="AN11" s="253" t="str">
        <f t="array" aca="1" ref="AN11" ca="1">IF(AN$2="","",IFERROR(IF(FIND(AN$2,$C11)&gt;=1,INDIRECT($B11&amp;"!"&amp;"AG"&amp;$A11),0),""))</f>
        <v/>
      </c>
      <c r="AO11" s="253" t="str">
        <f t="array" aca="1" ref="AO11" ca="1">IF(AO$2="","",IFERROR(IF(FIND(AO$2,$C11)&gt;=1,INDIRECT($B11&amp;"!"&amp;"AG"&amp;$A11),0),""))</f>
        <v/>
      </c>
      <c r="AP11" s="253" t="str">
        <f t="array" aca="1" ref="AP11" ca="1">IF(AP$2="","",IFERROR(IF(FIND(AP$2,$C11)&gt;=1,INDIRECT($B11&amp;"!"&amp;"AG"&amp;$A11),0),""))</f>
        <v/>
      </c>
      <c r="AQ11" s="253" t="str">
        <f t="array" aca="1" ref="AQ11" ca="1">IF(AQ$2="","",IFERROR(IF(FIND(AQ$2,$C11)&gt;=1,INDIRECT($B11&amp;"!"&amp;"AG"&amp;$A11),0),""))</f>
        <v/>
      </c>
      <c r="AR11" s="253" t="str">
        <f t="array" aca="1" ref="AR11" ca="1">IF(AR$2="","",IFERROR(IF(FIND(AR$2,$C11)&gt;=1,INDIRECT($B11&amp;"!"&amp;"AG"&amp;$A11),0),""))</f>
        <v/>
      </c>
      <c r="AS11" s="253" t="str">
        <f t="array" aca="1" ref="AS11" ca="1">IF(AS$2="","",IFERROR(IF(FIND(AS$2,$C11)&gt;=1,INDIRECT($B11&amp;"!"&amp;"AG"&amp;$A11),0),""))</f>
        <v/>
      </c>
      <c r="AU11" s="254" t="str">
        <f t="array" aca="1" ref="AU11" ca="1">IFERROR(INDIRECT(B11&amp;"!"&amp;"A"&amp;A11),"")</f>
        <v/>
      </c>
      <c r="AV11" s="2" t="str">
        <f t="shared" ca="1" si="1"/>
        <v/>
      </c>
      <c r="AW11" s="253" t="str">
        <f t="array" aca="1" ref="AW11" ca="1">IF(AW$2="","",IFERROR(IF(FIND(AW$2,$C11)&gt;=1,IF(INDIRECT($B11&amp;"!"&amp;"AH"&amp;$A11)="","",INDIRECT($B11&amp;"!"&amp;"AH"&amp;$A11)),0),""))</f>
        <v/>
      </c>
      <c r="AX11" s="253" t="str">
        <f t="array" aca="1" ref="AX11" ca="1">IF(AX$2="","",IFERROR(IF(FIND(AX$2,$C11)&gt;=1,IF(INDIRECT($B11&amp;"!"&amp;"AH"&amp;$A11)="","",INDIRECT($B11&amp;"!"&amp;"AH"&amp;$A11)),0),""))</f>
        <v/>
      </c>
      <c r="AY11" s="253" t="str">
        <f t="array" aca="1" ref="AY11" ca="1">IF(AY$2="","",IFERROR(IF(FIND(AY$2,$C11)&gt;=1,IF(INDIRECT($B11&amp;"!"&amp;"AH"&amp;$A11)="","",INDIRECT($B11&amp;"!"&amp;"AH"&amp;$A11)),0),""))</f>
        <v/>
      </c>
      <c r="AZ11" s="253" t="str">
        <f t="array" aca="1" ref="AZ11" ca="1">IF(AZ$2="","",IFERROR(IF(FIND(AZ$2,$C11)&gt;=1,IF(INDIRECT($B11&amp;"!"&amp;"AH"&amp;$A11)="","",INDIRECT($B11&amp;"!"&amp;"AH"&amp;$A11)),0),""))</f>
        <v/>
      </c>
      <c r="BA11" s="253" t="str">
        <f t="array" aca="1" ref="BA11" ca="1">IF(BA$2="","",IFERROR(IF(FIND(BA$2,$C11)&gt;=1,IF(INDIRECT($B11&amp;"!"&amp;"AH"&amp;$A11)="","",INDIRECT($B11&amp;"!"&amp;"AH"&amp;$A11)),0),""))</f>
        <v/>
      </c>
      <c r="BB11" s="253" t="str">
        <f t="array" aca="1" ref="BB11" ca="1">IF(BB$2="","",IFERROR(IF(FIND(BB$2,$C11)&gt;=1,IF(INDIRECT($B11&amp;"!"&amp;"AH"&amp;$A11)="","",INDIRECT($B11&amp;"!"&amp;"AH"&amp;$A11)),0),""))</f>
        <v/>
      </c>
      <c r="BC11" s="253" t="str">
        <f t="array" aca="1" ref="BC11" ca="1">IF(BC$2="","",IFERROR(IF(FIND(BC$2,$C11)&gt;=1,IF(INDIRECT($B11&amp;"!"&amp;"AH"&amp;$A11)="","",INDIRECT($B11&amp;"!"&amp;"AH"&amp;$A11)),0),""))</f>
        <v/>
      </c>
      <c r="BD11" s="253" t="str">
        <f t="array" aca="1" ref="BD11" ca="1">IF(BD$2="","",IFERROR(IF(FIND(BD$2,$C11)&gt;=1,IF(INDIRECT($B11&amp;"!"&amp;"AH"&amp;$A11)="","",INDIRECT($B11&amp;"!"&amp;"AH"&amp;$A11)),0),""))</f>
        <v/>
      </c>
      <c r="BE11" s="253" t="str">
        <f t="array" aca="1" ref="BE11" ca="1">IF(BE$2="","",IFERROR(IF(FIND(BE$2,$C11)&gt;=1,IF(INDIRECT($B11&amp;"!"&amp;"AH"&amp;$A11)="","",INDIRECT($B11&amp;"!"&amp;"AH"&amp;$A11)),0),""))</f>
        <v/>
      </c>
      <c r="BF11" s="253" t="str">
        <f t="array" aca="1" ref="BF11" ca="1">IF(BF$2="","",IFERROR(IF(FIND(BF$2,$C11)&gt;=1,IF(INDIRECT($B11&amp;"!"&amp;"AH"&amp;$A11)="","",INDIRECT($B11&amp;"!"&amp;"AH"&amp;$A11)),0),""))</f>
        <v/>
      </c>
      <c r="BG11" s="253" t="str">
        <f t="array" aca="1" ref="BG11" ca="1">IF(BG$2="","",IFERROR(IF(FIND(BG$2,$C11)&gt;=1,IF(INDIRECT($B11&amp;"!"&amp;"AH"&amp;$A11)="","",INDIRECT($B11&amp;"!"&amp;"AH"&amp;$A11)),0),""))</f>
        <v/>
      </c>
      <c r="BH11" s="253" t="str">
        <f t="array" aca="1" ref="BH11" ca="1">IF(BH$2="","",IFERROR(IF(FIND(BH$2,$C11)&gt;=1,IF(INDIRECT($B11&amp;"!"&amp;"AH"&amp;$A11)="","",INDIRECT($B11&amp;"!"&amp;"AH"&amp;$A11)),0),""))</f>
        <v/>
      </c>
      <c r="BI11" s="253" t="str">
        <f t="array" aca="1" ref="BI11" ca="1">IF(BI$2="","",IFERROR(IF(FIND(BI$2,$C11)&gt;=1,IF(INDIRECT($B11&amp;"!"&amp;"AH"&amp;$A11)="","",INDIRECT($B11&amp;"!"&amp;"AH"&amp;$A11)),0),""))</f>
        <v/>
      </c>
      <c r="BJ11" s="253" t="str">
        <f t="array" aca="1" ref="BJ11" ca="1">IF(BJ$2="","",IFERROR(IF(FIND(BJ$2,$C11)&gt;=1,IF(INDIRECT($B11&amp;"!"&amp;"AH"&amp;$A11)="","",INDIRECT($B11&amp;"!"&amp;"AH"&amp;$A11)),0),""))</f>
        <v/>
      </c>
      <c r="BK11" s="253" t="str">
        <f t="array" aca="1" ref="BK11" ca="1">IF(BK$2="","",IFERROR(IF(FIND(BK$2,$C11)&gt;=1,IF(INDIRECT($B11&amp;"!"&amp;"AH"&amp;$A11)="","",INDIRECT($B11&amp;"!"&amp;"AH"&amp;$A11)),0),""))</f>
        <v/>
      </c>
      <c r="BL11" s="253" t="str">
        <f t="array" aca="1" ref="BL11" ca="1">IF(BL$2="","",IFERROR(IF(FIND(BL$2,$C11)&gt;=1,IF(INDIRECT($B11&amp;"!"&amp;"AH"&amp;$A11)="","",INDIRECT($B11&amp;"!"&amp;"AH"&amp;$A11)),0),""))</f>
        <v/>
      </c>
      <c r="BM11" s="253" t="str">
        <f t="array" aca="1" ref="BM11" ca="1">IF(BM$2="","",IFERROR(IF(FIND(BM$2,$C11)&gt;=1,IF(INDIRECT($B11&amp;"!"&amp;"AH"&amp;$A11)="","",INDIRECT($B11&amp;"!"&amp;"AH"&amp;$A11)),0),""))</f>
        <v/>
      </c>
      <c r="BN11" s="253" t="str">
        <f t="array" aca="1" ref="BN11" ca="1">IF(BN$2="","",IFERROR(IF(FIND(BN$2,$C11)&gt;=1,IF(INDIRECT($B11&amp;"!"&amp;"AH"&amp;$A11)="","",INDIRECT($B11&amp;"!"&amp;"AH"&amp;$A11)),0),""))</f>
        <v/>
      </c>
      <c r="BO11" s="253" t="str">
        <f t="array" aca="1" ref="BO11" ca="1">IF(BO$2="","",IFERROR(IF(FIND(BO$2,$C11)&gt;=1,IF(INDIRECT($B11&amp;"!"&amp;"AH"&amp;$A11)="","",INDIRECT($B11&amp;"!"&amp;"AH"&amp;$A11)),0),""))</f>
        <v/>
      </c>
      <c r="BP11" s="253" t="str">
        <f t="array" aca="1" ref="BP11" ca="1">IF(BP$2="","",IFERROR(IF(FIND(BP$2,$C11)&gt;=1,IF(INDIRECT($B11&amp;"!"&amp;"AH"&amp;$A11)="","",INDIRECT($B11&amp;"!"&amp;"AH"&amp;$A11)),0),""))</f>
        <v/>
      </c>
      <c r="BQ11" s="253" t="str">
        <f t="array" aca="1" ref="BQ11" ca="1">IF(BQ$2="","",IFERROR(IF(FIND(BQ$2,$C11)&gt;=1,IF(INDIRECT($B11&amp;"!"&amp;"AH"&amp;$A11)="","",INDIRECT($B11&amp;"!"&amp;"AH"&amp;$A11)),0),""))</f>
        <v/>
      </c>
      <c r="BR11" s="253" t="str">
        <f t="array" aca="1" ref="BR11" ca="1">IF(BR$2="","",IFERROR(IF(FIND(BR$2,$C11)&gt;=1,IF(INDIRECT($B11&amp;"!"&amp;"AH"&amp;$A11)="","",INDIRECT($B11&amp;"!"&amp;"AH"&amp;$A11)),0),""))</f>
        <v/>
      </c>
      <c r="BS11" s="253" t="str">
        <f t="array" aca="1" ref="BS11" ca="1">IF(BS$2="","",IFERROR(IF(FIND(BS$2,$C11)&gt;=1,IF(INDIRECT($B11&amp;"!"&amp;"AH"&amp;$A11)="","",INDIRECT($B11&amp;"!"&amp;"AH"&amp;$A11)),0),""))</f>
        <v/>
      </c>
      <c r="BT11" s="253" t="str">
        <f t="array" aca="1" ref="BT11" ca="1">IF(BT$2="","",IFERROR(IF(FIND(BT$2,$C11)&gt;=1,IF(INDIRECT($B11&amp;"!"&amp;"AH"&amp;$A11)="","",INDIRECT($B11&amp;"!"&amp;"AH"&amp;$A11)),0),""))</f>
        <v/>
      </c>
      <c r="BU11" s="253" t="str">
        <f t="array" aca="1" ref="BU11" ca="1">IF(BU$2="","",IFERROR(IF(FIND(BU$2,$C11)&gt;=1,IF(INDIRECT($B11&amp;"!"&amp;"AH"&amp;$A11)="","",INDIRECT($B11&amp;"!"&amp;"AH"&amp;$A11)),0),""))</f>
        <v/>
      </c>
      <c r="BV11" s="253" t="str">
        <f t="array" aca="1" ref="BV11" ca="1">IF(BV$2="","",IFERROR(IF(FIND(BV$2,$C11)&gt;=1,IF(INDIRECT($B11&amp;"!"&amp;"AH"&amp;$A11)="","",INDIRECT($B11&amp;"!"&amp;"AH"&amp;$A11)),0),""))</f>
        <v/>
      </c>
      <c r="BW11" s="253" t="str">
        <f t="array" aca="1" ref="BW11" ca="1">IF(BW$2="","",IFERROR(IF(FIND(BW$2,$C11)&gt;=1,IF(INDIRECT($B11&amp;"!"&amp;"AH"&amp;$A11)="","",INDIRECT($B11&amp;"!"&amp;"AH"&amp;$A11)),0),""))</f>
        <v/>
      </c>
      <c r="BX11" s="253" t="str">
        <f t="array" aca="1" ref="BX11" ca="1">IF(BX$2="","",IFERROR(IF(FIND(BX$2,$C11)&gt;=1,IF(INDIRECT($B11&amp;"!"&amp;"AH"&amp;$A11)="","",INDIRECT($B11&amp;"!"&amp;"AH"&amp;$A11)),0),""))</f>
        <v/>
      </c>
      <c r="BY11" s="253" t="str">
        <f t="array" aca="1" ref="BY11" ca="1">IF(BY$2="","",IFERROR(IF(FIND(BY$2,$C11)&gt;=1,IF(INDIRECT($B11&amp;"!"&amp;"AH"&amp;$A11)="","",INDIRECT($B11&amp;"!"&amp;"AH"&amp;$A11)),0),""))</f>
        <v/>
      </c>
      <c r="BZ11" s="253" t="str">
        <f t="array" aca="1" ref="BZ11" ca="1">IF(BZ$2="","",IFERROR(IF(FIND(BZ$2,$C11)&gt;=1,IF(INDIRECT($B11&amp;"!"&amp;"AH"&amp;$A11)="","",INDIRECT($B11&amp;"!"&amp;"AH"&amp;$A11)),0),""))</f>
        <v/>
      </c>
      <c r="CA11" s="253" t="str">
        <f t="array" aca="1" ref="CA11" ca="1">IF(CA$2="","",IFERROR(IF(FIND(CA$2,$C11)&gt;=1,IF(INDIRECT($B11&amp;"!"&amp;"AH"&amp;$A11)="","",INDIRECT($B11&amp;"!"&amp;"AH"&amp;$A11)),0),""))</f>
        <v/>
      </c>
      <c r="CB11" s="253" t="str">
        <f t="array" aca="1" ref="CB11" ca="1">IF(CB$2="","",IFERROR(IF(FIND(CB$2,$C11)&gt;=1,IF(INDIRECT($B11&amp;"!"&amp;"AH"&amp;$A11)="","",INDIRECT($B11&amp;"!"&amp;"AH"&amp;$A11)),0),""))</f>
        <v/>
      </c>
      <c r="CC11" s="253" t="str">
        <f t="array" aca="1" ref="CC11" ca="1">IF(CC$2="","",IFERROR(IF(FIND(CC$2,$C11)&gt;=1,IF(INDIRECT($B11&amp;"!"&amp;"AH"&amp;$A11)="","",INDIRECT($B11&amp;"!"&amp;"AH"&amp;$A11)),0),""))</f>
        <v/>
      </c>
      <c r="CD11" s="253" t="str">
        <f t="array" aca="1" ref="CD11" ca="1">IF(CD$2="","",IFERROR(IF(FIND(CD$2,$C11)&gt;=1,IF(INDIRECT($B11&amp;"!"&amp;"AH"&amp;$A11)="","",INDIRECT($B11&amp;"!"&amp;"AH"&amp;$A11)),0),""))</f>
        <v/>
      </c>
      <c r="CE11" s="253" t="str">
        <f t="array" aca="1" ref="CE11" ca="1">IF(CE$2="","",IFERROR(IF(FIND(CE$2,$C11)&gt;=1,IF(INDIRECT($B11&amp;"!"&amp;"AH"&amp;$A11)="","",INDIRECT($B11&amp;"!"&amp;"AH"&amp;$A11)),0),""))</f>
        <v/>
      </c>
      <c r="CF11" s="253" t="str">
        <f t="array" aca="1" ref="CF11" ca="1">IF(CF$2="","",IFERROR(IF(FIND(CF$2,$C11)&gt;=1,IF(INDIRECT($B11&amp;"!"&amp;"AH"&amp;$A11)="","",INDIRECT($B11&amp;"!"&amp;"AH"&amp;$A11)),0),""))</f>
        <v/>
      </c>
      <c r="CG11" s="253" t="str">
        <f t="array" aca="1" ref="CG11" ca="1">IF(CG$2="","",IFERROR(IF(FIND(CG$2,$C11)&gt;=1,IF(INDIRECT($B11&amp;"!"&amp;"AH"&amp;$A11)="","",INDIRECT($B11&amp;"!"&amp;"AH"&amp;$A11)),0),""))</f>
        <v/>
      </c>
      <c r="CH11" s="253" t="str">
        <f t="array" aca="1" ref="CH11" ca="1">IF(CH$2="","",IFERROR(IF(FIND(CH$2,$C11)&gt;=1,IF(INDIRECT($B11&amp;"!"&amp;"AH"&amp;$A11)="","",INDIRECT($B11&amp;"!"&amp;"AH"&amp;$A11)),0),""))</f>
        <v/>
      </c>
      <c r="CI11" s="253" t="str">
        <f t="array" aca="1" ref="CI11" ca="1">IF(CI$2="","",IFERROR(IF(FIND(CI$2,$C11)&gt;=1,IF(INDIRECT($B11&amp;"!"&amp;"AH"&amp;$A11)="","",INDIRECT($B11&amp;"!"&amp;"AH"&amp;$A11)),0),""))</f>
        <v/>
      </c>
      <c r="CJ11" s="253" t="str">
        <f t="array" aca="1" ref="CJ11" ca="1">IF(CJ$2="","",IFERROR(IF(FIND(CJ$2,$C11)&gt;=1,IF(INDIRECT($B11&amp;"!"&amp;"AH"&amp;$A11)="","",INDIRECT($B11&amp;"!"&amp;"AH"&amp;$A11)),0),""))</f>
        <v/>
      </c>
      <c r="CK11" s="253" t="str">
        <f t="array" aca="1" ref="CK11" ca="1">IF(CK$2="","",IFERROR(IF(FIND(CK$2,$C11)&gt;=1,IF(INDIRECT($B11&amp;"!"&amp;"AH"&amp;$A11)="","",INDIRECT($B11&amp;"!"&amp;"AH"&amp;$A11)),0),""))</f>
        <v/>
      </c>
      <c r="CL11" s="253" t="str">
        <f t="array" aca="1" ref="CL11" ca="1">IF(CL$2="","",IFERROR(IF(FIND(CL$2,$C11)&gt;=1,IF(INDIRECT($B11&amp;"!"&amp;"AH"&amp;$A11)="","",INDIRECT($B11&amp;"!"&amp;"AH"&amp;$A11)),0),""))</f>
        <v/>
      </c>
      <c r="CO11" s="2" t="str">
        <f t="shared" ca="1" si="3"/>
        <v/>
      </c>
      <c r="CP11" s="253" t="str">
        <f t="array" aca="1" ref="CP11" ca="1">IF(CP$2="","",IFERROR(IF(FIND(CP$2,$C11)&gt;=1,INDIRECT($B11&amp;"!"&amp;"AG"&amp;$A11),0),""))</f>
        <v/>
      </c>
      <c r="CQ11" s="253" t="str">
        <f t="array" aca="1" ref="CQ11" ca="1">IF(CQ$2="","",IFERROR(IF(FIND(CQ$2,$C11)&gt;=1,INDIRECT($B11&amp;"!"&amp;"AG"&amp;$A11),0),""))</f>
        <v/>
      </c>
      <c r="CR11" s="253" t="str">
        <f t="array" aca="1" ref="CR11" ca="1">IF(CR$2="","",IFERROR(IF(FIND(CR$2,$C11)&gt;=1,INDIRECT($B11&amp;"!"&amp;"AG"&amp;$A11),0),""))</f>
        <v/>
      </c>
      <c r="CS11" s="253" t="str">
        <f t="array" aca="1" ref="CS11" ca="1">IF(CS$2="","",IFERROR(IF(FIND(CS$2,$C11)&gt;=1,INDIRECT($B11&amp;"!"&amp;"AG"&amp;$A11),0),""))</f>
        <v/>
      </c>
      <c r="CV11" s="2" t="str">
        <f t="shared" ca="1" si="4"/>
        <v/>
      </c>
      <c r="CW11" s="253" t="str">
        <f t="array" aca="1" ref="CW11" ca="1">IF(CW$2="","",IFERROR(IF(FIND(CW$2,$C11)&gt;=1,IF(INDIRECT($B11&amp;"!"&amp;"AH"&amp;$A11)="","",INDIRECT($B11&amp;"!"&amp;"AH"&amp;$A11)&amp;" "),0),""))</f>
        <v/>
      </c>
      <c r="CX11" s="253" t="str">
        <f t="array" aca="1" ref="CX11" ca="1">IF(CX$2="","",IFERROR(IF(FIND(CX$2,$C11)&gt;=1,IF(INDIRECT($B11&amp;"!"&amp;"AH"&amp;$A11)="","",INDIRECT($B11&amp;"!"&amp;"AH"&amp;$A11)&amp;" "),0),""))</f>
        <v/>
      </c>
      <c r="CY11" s="253" t="str">
        <f t="array" aca="1" ref="CY11" ca="1">IF(CY$2="","",IFERROR(IF(FIND(CY$2,$C11)&gt;=1,IF(INDIRECT($B11&amp;"!"&amp;"AH"&amp;$A11)="","",INDIRECT($B11&amp;"!"&amp;"AH"&amp;$A11)&amp;" "),0),""))</f>
        <v/>
      </c>
      <c r="CZ11" s="253" t="str">
        <f t="array" aca="1" ref="CZ11" ca="1">IF(CZ$2="","",IFERROR(IF(FIND(CZ$2,$C11)&gt;=1,IF(INDIRECT($B11&amp;"!"&amp;"AH"&amp;$A11)="","",INDIRECT($B11&amp;"!"&amp;"AH"&amp;$A11)&amp;" "),0),""))</f>
        <v/>
      </c>
      <c r="DC11" s="2" t="str">
        <f t="shared" ca="1" si="5"/>
        <v/>
      </c>
      <c r="DD11" s="253" t="str" cm="1">
        <f t="array" aca="1" ref="DD11" ca="1">IF(DD$2="","",IFERROR(IF(FIND(DD$2,$C11)&gt;=1,INDIRECT($B11&amp;"!"&amp;"AG"&amp;$A11),0),""))</f>
        <v/>
      </c>
      <c r="DE11" s="253" t="str" cm="1">
        <f t="array" aca="1" ref="DE11" ca="1">IF(DE$2="","",IFERROR(IF(FIND(DE$2,$C11)&gt;=1,INDIRECT($B11&amp;"!"&amp;"AG"&amp;$A11),0),""))</f>
        <v/>
      </c>
      <c r="DF11" s="253" t="str" cm="1">
        <f t="array" aca="1" ref="DF11" ca="1">IF(DF$2="","",IFERROR(IF(FIND(DF$2,$C11)&gt;=1,INDIRECT($B11&amp;"!"&amp;"AG"&amp;$A11),0),""))</f>
        <v/>
      </c>
      <c r="DG11" s="253" t="str" cm="1">
        <f t="array" aca="1" ref="DG11" ca="1">IF(DG$2="","",IFERROR(IF(FIND(DG$2,$C11)&gt;=1,INDIRECT($B11&amp;"!"&amp;"AG"&amp;$A11),0),""))</f>
        <v/>
      </c>
      <c r="DH11" s="253" t="str" cm="1">
        <f t="array" aca="1" ref="DH11" ca="1">IF(DH$2="","",IFERROR(IF(FIND(DH$2,$C11)&gt;=1,INDIRECT($B11&amp;"!"&amp;"AG"&amp;$A11),0),""))</f>
        <v/>
      </c>
      <c r="DI11" s="253" t="str" cm="1">
        <f t="array" aca="1" ref="DI11" ca="1">IF(DI$2="","",IFERROR(IF(FIND(DI$2,$C11)&gt;=1,INDIRECT($B11&amp;"!"&amp;"AG"&amp;$A11),0),""))</f>
        <v/>
      </c>
      <c r="DJ11" s="253" t="str" cm="1">
        <f t="array" aca="1" ref="DJ11" ca="1">IF(DJ$2="","",IFERROR(IF(FIND(DJ$2,$C11)&gt;=1,INDIRECT($B11&amp;"!"&amp;"AG"&amp;$A11),0),""))</f>
        <v/>
      </c>
      <c r="DK11" s="253" t="str" cm="1">
        <f t="array" aca="1" ref="DK11" ca="1">IF(DK$2="","",IFERROR(IF(FIND(DK$2,$C11)&gt;=1,INDIRECT($B11&amp;"!"&amp;"AG"&amp;$A11),0),""))</f>
        <v/>
      </c>
      <c r="DL11" s="253" t="str" cm="1">
        <f t="array" aca="1" ref="DL11" ca="1">IF(DL$2="","",IFERROR(IF(FIND(DL$2,$C11)&gt;=1,INDIRECT($B11&amp;"!"&amp;"AG"&amp;$A11),0),""))</f>
        <v/>
      </c>
      <c r="DM11" s="253" t="str" cm="1">
        <f t="array" aca="1" ref="DM11" ca="1">IF(DM$2="","",IFERROR(IF(FIND(DM$2,$C11)&gt;=1,INDIRECT($B11&amp;"!"&amp;"AG"&amp;$A11),0),""))</f>
        <v/>
      </c>
      <c r="DN11" s="253" t="str" cm="1">
        <f t="array" aca="1" ref="DN11" ca="1">IF(DN$2="","",IFERROR(IF(FIND(DN$2,$C11)&gt;=1,INDIRECT($B11&amp;"!"&amp;"AG"&amp;$A11),0),""))</f>
        <v/>
      </c>
      <c r="DO11" s="253" t="str" cm="1">
        <f t="array" aca="1" ref="DO11" ca="1">IF(DO$2="","",IFERROR(IF(FIND(DO$2,$C11)&gt;=1,INDIRECT($B11&amp;"!"&amp;"AG"&amp;$A11),0),""))</f>
        <v/>
      </c>
      <c r="DP11" s="253" t="str" cm="1">
        <f t="array" aca="1" ref="DP11" ca="1">IF(DP$2="","",IFERROR(IF(FIND(DP$2,$C11)&gt;=1,INDIRECT($B11&amp;"!"&amp;"AG"&amp;$A11),0),""))</f>
        <v/>
      </c>
      <c r="DQ11" s="253" t="str" cm="1">
        <f t="array" aca="1" ref="DQ11" ca="1">IF(DQ$2="","",IFERROR(IF(FIND(DQ$2,$C11)&gt;=1,INDIRECT($B11&amp;"!"&amp;"AG"&amp;$A11),0),""))</f>
        <v/>
      </c>
      <c r="DR11" s="253" t="str" cm="1">
        <f t="array" aca="1" ref="DR11" ca="1">IF(DR$2="","",IFERROR(IF(FIND(DR$2,$C11)&gt;=1,INDIRECT($B11&amp;"!"&amp;"AG"&amp;$A11),0),""))</f>
        <v/>
      </c>
      <c r="DS11" s="253" t="str" cm="1">
        <f t="array" aca="1" ref="DS11" ca="1">IF(DS$2="","",IFERROR(IF(FIND(DS$2,$C11)&gt;=1,INDIRECT($B11&amp;"!"&amp;"AG"&amp;$A11),0),""))</f>
        <v/>
      </c>
      <c r="DT11" s="253" t="str" cm="1">
        <f t="array" aca="1" ref="DT11" ca="1">IF(DT$2="","",IFERROR(IF(FIND(DT$2,$C11)&gt;=1,INDIRECT($B11&amp;"!"&amp;"AG"&amp;$A11),0),""))</f>
        <v/>
      </c>
      <c r="DU11" s="253" t="str" cm="1">
        <f t="array" aca="1" ref="DU11" ca="1">IF(DU$2="","",IFERROR(IF(FIND(DU$2,$C11)&gt;=1,INDIRECT($B11&amp;"!"&amp;"AG"&amp;$A11),0),""))</f>
        <v/>
      </c>
      <c r="DV11" s="253" t="str" cm="1">
        <f t="array" aca="1" ref="DV11" ca="1">IF(DV$2="","",IFERROR(IF(FIND(DV$2,$C11)&gt;=1,INDIRECT($B11&amp;"!"&amp;"AG"&amp;$A11),0),""))</f>
        <v/>
      </c>
      <c r="DW11" s="253" t="str" cm="1">
        <f t="array" aca="1" ref="DW11" ca="1">IF(DW$2="","",IFERROR(IF(FIND(DW$2,$C11)&gt;=1,INDIRECT($B11&amp;"!"&amp;"AG"&amp;$A11),0),""))</f>
        <v/>
      </c>
      <c r="DX11" s="253" t="str" cm="1">
        <f t="array" aca="1" ref="DX11" ca="1">IF(DX$2="","",IFERROR(IF(FIND(DX$2,$C11)&gt;=1,INDIRECT($B11&amp;"!"&amp;"AG"&amp;$A11),0),""))</f>
        <v/>
      </c>
      <c r="DY11" s="253" t="str" cm="1">
        <f t="array" aca="1" ref="DY11" ca="1">IF(DY$2="","",IFERROR(IF(FIND(DY$2,$C11)&gt;=1,INDIRECT($B11&amp;"!"&amp;"AG"&amp;$A11),0),""))</f>
        <v/>
      </c>
      <c r="DZ11" s="253" t="str" cm="1">
        <f t="array" aca="1" ref="DZ11" ca="1">IF(DZ$2="","",IFERROR(IF(FIND(DZ$2,$C11)&gt;=1,INDIRECT($B11&amp;"!"&amp;"AG"&amp;$A11),0),""))</f>
        <v/>
      </c>
      <c r="EA11" s="253" t="str" cm="1">
        <f t="array" aca="1" ref="EA11" ca="1">IF(EA$2="","",IFERROR(IF(FIND(EA$2,$C11)&gt;=1,INDIRECT($B11&amp;"!"&amp;"AG"&amp;$A11),0),""))</f>
        <v/>
      </c>
      <c r="EB11" s="253" t="str" cm="1">
        <f t="array" aca="1" ref="EB11" ca="1">IF(EB$2="","",IFERROR(IF(FIND(EB$2,$C11)&gt;=1,INDIRECT($B11&amp;"!"&amp;"AG"&amp;$A11),0),""))</f>
        <v/>
      </c>
      <c r="EC11" s="253" t="str" cm="1">
        <f t="array" aca="1" ref="EC11" ca="1">IF(EC$2="","",IFERROR(IF(FIND(EC$2,$C11)&gt;=1,INDIRECT($B11&amp;"!"&amp;"AG"&amp;$A11),0),""))</f>
        <v/>
      </c>
      <c r="ED11" s="253" t="str" cm="1">
        <f t="array" aca="1" ref="ED11" ca="1">IF(ED$2="","",IFERROR(IF(FIND(ED$2,$C11)&gt;=1,INDIRECT($B11&amp;"!"&amp;"AG"&amp;$A11),0),""))</f>
        <v/>
      </c>
      <c r="EE11" s="253" t="str" cm="1">
        <f t="array" aca="1" ref="EE11" ca="1">IF(EE$2="","",IFERROR(IF(FIND(EE$2,$C11)&gt;=1,INDIRECT($B11&amp;"!"&amp;"AG"&amp;$A11),0),""))</f>
        <v/>
      </c>
      <c r="EF11" s="253" t="str" cm="1">
        <f t="array" aca="1" ref="EF11" ca="1">IF(EF$2="","",IFERROR(IF(FIND(EF$2,$C11)&gt;=1,INDIRECT($B11&amp;"!"&amp;"AG"&amp;$A11),0),""))</f>
        <v/>
      </c>
      <c r="EG11" s="253" t="str" cm="1">
        <f t="array" aca="1" ref="EG11" ca="1">IF(EG$2="","",IFERROR(IF(FIND(EG$2,$C11)&gt;=1,INDIRECT($B11&amp;"!"&amp;"AG"&amp;$A11),0),""))</f>
        <v/>
      </c>
      <c r="EH11" s="253" t="str" cm="1">
        <f t="array" aca="1" ref="EH11" ca="1">IF(EH$2="","",IFERROR(IF(FIND(EH$2,$C11)&gt;=1,INDIRECT($B11&amp;"!"&amp;"AG"&amp;$A11),0),""))</f>
        <v/>
      </c>
      <c r="EI11" s="253" t="str" cm="1">
        <f t="array" aca="1" ref="EI11" ca="1">IF(EI$2="","",IFERROR(IF(FIND(EI$2,$C11)&gt;=1,INDIRECT($B11&amp;"!"&amp;"AG"&amp;$A11),0),""))</f>
        <v/>
      </c>
      <c r="EJ11" s="253" t="str" cm="1">
        <f t="array" aca="1" ref="EJ11" ca="1">IF(EJ$2="","",IFERROR(IF(FIND(EJ$2,$C11)&gt;=1,INDIRECT($B11&amp;"!"&amp;"AG"&amp;$A11),0),""))</f>
        <v/>
      </c>
      <c r="EK11" s="253" t="str" cm="1">
        <f t="array" aca="1" ref="EK11" ca="1">IF(EK$2="","",IFERROR(IF(FIND(EK$2,$C11)&gt;=1,INDIRECT($B11&amp;"!"&amp;"AG"&amp;$A11),0),""))</f>
        <v/>
      </c>
      <c r="EL11" s="253" t="str" cm="1">
        <f t="array" aca="1" ref="EL11" ca="1">IF(EL$2="","",IFERROR(IF(FIND(EL$2,$C11)&gt;=1,INDIRECT($B11&amp;"!"&amp;"AG"&amp;$A11),0),""))</f>
        <v/>
      </c>
      <c r="EM11" s="253" t="str" cm="1">
        <f t="array" aca="1" ref="EM11" ca="1">IF(EM$2="","",IFERROR(IF(FIND(EM$2,$C11)&gt;=1,INDIRECT($B11&amp;"!"&amp;"AG"&amp;$A11),0),""))</f>
        <v/>
      </c>
      <c r="EN11" s="253" t="str" cm="1">
        <f t="array" aca="1" ref="EN11" ca="1">IF(EN$2="","",IFERROR(IF(FIND(EN$2,$C11)&gt;=1,INDIRECT($B11&amp;"!"&amp;"AG"&amp;$A11),0),""))</f>
        <v/>
      </c>
      <c r="EO11" s="253" t="str" cm="1">
        <f t="array" aca="1" ref="EO11" ca="1">IF(EO$2="","",IFERROR(IF(FIND(EO$2,$C11)&gt;=1,INDIRECT($B11&amp;"!"&amp;"AG"&amp;$A11),0),""))</f>
        <v/>
      </c>
      <c r="EP11" s="253" t="str" cm="1">
        <f t="array" aca="1" ref="EP11" ca="1">IF(EP$2="","",IFERROR(IF(FIND(EP$2,$C11)&gt;=1,INDIRECT($B11&amp;"!"&amp;"AG"&amp;$A11),0),""))</f>
        <v/>
      </c>
      <c r="EQ11" s="253" t="str" cm="1">
        <f t="array" aca="1" ref="EQ11" ca="1">IF(EQ$2="","",IFERROR(IF(FIND(EQ$2,$C11)&gt;=1,INDIRECT($B11&amp;"!"&amp;"AG"&amp;$A11),0),""))</f>
        <v/>
      </c>
      <c r="ER11" s="253" t="str" cm="1">
        <f t="array" aca="1" ref="ER11" ca="1">IF(ER$2="","",IFERROR(IF(FIND(ER$2,$C11)&gt;=1,INDIRECT($B11&amp;"!"&amp;"AG"&amp;$A11),0),""))</f>
        <v/>
      </c>
      <c r="ES11" s="253" t="str" cm="1">
        <f t="array" aca="1" ref="ES11" ca="1">IF(ES$2="","",IFERROR(IF(FIND(ES$2,$C11)&gt;=1,INDIRECT($B11&amp;"!"&amp;"AG"&amp;$A11),0),""))</f>
        <v/>
      </c>
      <c r="ET11" s="253" t="str" cm="1">
        <f t="array" aca="1" ref="ET11" ca="1">IF(ET$2="","",IFERROR(IF(FIND(ET$2,$C11)&gt;=1,INDIRECT($B11&amp;"!"&amp;"AG"&amp;$A11),0),""))</f>
        <v/>
      </c>
      <c r="EU11" s="253" t="str" cm="1">
        <f t="array" aca="1" ref="EU11" ca="1">IF(EU$2="","",IFERROR(IF(FIND(EU$2,$C11)&gt;=1,INDIRECT($B11&amp;"!"&amp;"AG"&amp;$A11),0),""))</f>
        <v/>
      </c>
      <c r="EV11" s="253" t="str" cm="1">
        <f t="array" aca="1" ref="EV11" ca="1">IF(EV$2="","",IFERROR(IF(FIND(EV$2,$C11)&gt;=1,INDIRECT($B11&amp;"!"&amp;"AG"&amp;$A11),0),""))</f>
        <v/>
      </c>
    </row>
    <row r="12" spans="1:152" x14ac:dyDescent="0.3">
      <c r="A12" s="252">
        <f t="shared" ca="1" si="9"/>
        <v>19</v>
      </c>
      <c r="B12" s="252" t="str">
        <f t="shared" si="10"/>
        <v>Jan_2024</v>
      </c>
      <c r="C12" s="252" t="str">
        <f t="shared" ca="1" si="8"/>
        <v/>
      </c>
      <c r="D12" s="253" t="str">
        <f t="array" aca="1" ref="D12" ca="1">IF(D$2="","",IFERROR(IF(FIND(D$2,$C12)&gt;=1,INDIRECT($B12&amp;"!"&amp;"AG"&amp;$A12),0),""))</f>
        <v/>
      </c>
      <c r="E12" s="253" t="str">
        <f t="array" aca="1" ref="E12" ca="1">IF(E$2="","",IFERROR(IF(FIND(E$2,$C12)&gt;=1,INDIRECT($B12&amp;"!"&amp;"AG"&amp;$A12),0),""))</f>
        <v/>
      </c>
      <c r="F12" s="253" t="str">
        <f t="array" aca="1" ref="F12" ca="1">IF(F$2="","",IFERROR(IF(FIND(F$2,$C12)&gt;=1,INDIRECT($B12&amp;"!"&amp;"AG"&amp;$A12),0),""))</f>
        <v/>
      </c>
      <c r="G12" s="253" t="str">
        <f t="array" aca="1" ref="G12" ca="1">IF(G$2="","",IFERROR(IF(FIND(G$2,$C12)&gt;=1,INDIRECT($B12&amp;"!"&amp;"AG"&amp;$A12),0),""))</f>
        <v/>
      </c>
      <c r="H12" s="253" t="str">
        <f t="array" aca="1" ref="H12" ca="1">IF(H$2="","",IFERROR(IF(FIND(H$2,$C12)&gt;=1,INDIRECT($B12&amp;"!"&amp;"AG"&amp;$A12),0),""))</f>
        <v/>
      </c>
      <c r="I12" s="253" t="str">
        <f t="array" aca="1" ref="I12" ca="1">IF(I$2="","",IFERROR(IF(FIND(I$2,$C12)&gt;=1,INDIRECT($B12&amp;"!"&amp;"AG"&amp;$A12),0),""))</f>
        <v/>
      </c>
      <c r="J12" s="253" t="str">
        <f t="array" aca="1" ref="J12" ca="1">IF(J$2="","",IFERROR(IF(FIND(J$2,$C12)&gt;=1,INDIRECT($B12&amp;"!"&amp;"AG"&amp;$A12),0),""))</f>
        <v/>
      </c>
      <c r="K12" s="253" t="str">
        <f t="array" aca="1" ref="K12" ca="1">IF(K$2="","",IFERROR(IF(FIND(K$2,$C12)&gt;=1,INDIRECT($B12&amp;"!"&amp;"AG"&amp;$A12),0),""))</f>
        <v/>
      </c>
      <c r="L12" s="253" t="str">
        <f t="array" aca="1" ref="L12" ca="1">IF(L$2="","",IFERROR(IF(FIND(L$2,$C12)&gt;=1,INDIRECT($B12&amp;"!"&amp;"AG"&amp;$A12),0),""))</f>
        <v/>
      </c>
      <c r="M12" s="253" t="str">
        <f t="array" aca="1" ref="M12" ca="1">IF(M$2="","",IFERROR(IF(FIND(M$2,$C12)&gt;=1,INDIRECT($B12&amp;"!"&amp;"AG"&amp;$A12),0),""))</f>
        <v/>
      </c>
      <c r="N12" s="253" t="str">
        <f t="array" aca="1" ref="N12" ca="1">IF(N$2="","",IFERROR(IF(FIND(N$2,$C12)&gt;=1,INDIRECT($B12&amp;"!"&amp;"AG"&amp;$A12),0),""))</f>
        <v/>
      </c>
      <c r="O12" s="253" t="str">
        <f t="array" aca="1" ref="O12" ca="1">IF(O$2="","",IFERROR(IF(FIND(O$2,$C12)&gt;=1,INDIRECT($B12&amp;"!"&amp;"AG"&amp;$A12),0),""))</f>
        <v/>
      </c>
      <c r="P12" s="253" t="str">
        <f t="array" aca="1" ref="P12" ca="1">IF(P$2="","",IFERROR(IF(FIND(P$2,$C12)&gt;=1,INDIRECT($B12&amp;"!"&amp;"AG"&amp;$A12),0),""))</f>
        <v/>
      </c>
      <c r="Q12" s="253" t="str">
        <f t="array" aca="1" ref="Q12" ca="1">IF(Q$2="","",IFERROR(IF(FIND(Q$2,$C12)&gt;=1,INDIRECT($B12&amp;"!"&amp;"AG"&amp;$A12),0),""))</f>
        <v/>
      </c>
      <c r="R12" s="253" t="str">
        <f t="array" aca="1" ref="R12" ca="1">IF(R$2="","",IFERROR(IF(FIND(R$2,$C12)&gt;=1,INDIRECT($B12&amp;"!"&amp;"AG"&amp;$A12),0),""))</f>
        <v/>
      </c>
      <c r="S12" s="253" t="str">
        <f t="array" aca="1" ref="S12" ca="1">IF(S$2="","",IFERROR(IF(FIND(S$2,$C12)&gt;=1,INDIRECT($B12&amp;"!"&amp;"AG"&amp;$A12),0),""))</f>
        <v/>
      </c>
      <c r="T12" s="253" t="str">
        <f t="array" aca="1" ref="T12" ca="1">IF(T$2="","",IFERROR(IF(FIND(T$2,$C12)&gt;=1,INDIRECT($B12&amp;"!"&amp;"AG"&amp;$A12),0),""))</f>
        <v/>
      </c>
      <c r="U12" s="253" t="str">
        <f t="array" aca="1" ref="U12" ca="1">IF(U$2="","",IFERROR(IF(FIND(U$2,$C12)&gt;=1,INDIRECT($B12&amp;"!"&amp;"AG"&amp;$A12),0),""))</f>
        <v/>
      </c>
      <c r="V12" s="253" t="str">
        <f t="array" aca="1" ref="V12" ca="1">IF(V$2="","",IFERROR(IF(FIND(V$2,$C12)&gt;=1,INDIRECT($B12&amp;"!"&amp;"AG"&amp;$A12),0),""))</f>
        <v/>
      </c>
      <c r="W12" s="253" t="str">
        <f t="array" aca="1" ref="W12" ca="1">IF(W$2="","",IFERROR(IF(FIND(W$2,$C12)&gt;=1,INDIRECT($B12&amp;"!"&amp;"AG"&amp;$A12),0),""))</f>
        <v/>
      </c>
      <c r="X12" s="253" t="str">
        <f t="array" aca="1" ref="X12" ca="1">IF(X$2="","",IFERROR(IF(FIND(X$2,$C12)&gt;=1,INDIRECT($B12&amp;"!"&amp;"AG"&amp;$A12),0),""))</f>
        <v/>
      </c>
      <c r="Y12" s="253" t="str">
        <f t="array" aca="1" ref="Y12" ca="1">IF(Y$2="","",IFERROR(IF(FIND(Y$2,$C12)&gt;=1,INDIRECT($B12&amp;"!"&amp;"AG"&amp;$A12),0),""))</f>
        <v/>
      </c>
      <c r="Z12" s="253" t="str">
        <f t="array" aca="1" ref="Z12" ca="1">IF(Z$2="","",IFERROR(IF(FIND(Z$2,$C12)&gt;=1,INDIRECT($B12&amp;"!"&amp;"AG"&amp;$A12),0),""))</f>
        <v/>
      </c>
      <c r="AA12" s="253" t="str">
        <f t="array" aca="1" ref="AA12" ca="1">IF(AA$2="","",IFERROR(IF(FIND(AA$2,$C12)&gt;=1,INDIRECT($B12&amp;"!"&amp;"AG"&amp;$A12),0),""))</f>
        <v/>
      </c>
      <c r="AB12" s="253" t="str">
        <f t="array" aca="1" ref="AB12" ca="1">IF(AB$2="","",IFERROR(IF(FIND(AB$2,$C12)&gt;=1,INDIRECT($B12&amp;"!"&amp;"AG"&amp;$A12),0),""))</f>
        <v/>
      </c>
      <c r="AC12" s="253" t="str">
        <f t="array" aca="1" ref="AC12" ca="1">IF(AC$2="","",IFERROR(IF(FIND(AC$2,$C12)&gt;=1,INDIRECT($B12&amp;"!"&amp;"AG"&amp;$A12),0),""))</f>
        <v/>
      </c>
      <c r="AD12" s="253" t="str">
        <f t="array" aca="1" ref="AD12" ca="1">IF(AD$2="","",IFERROR(IF(FIND(AD$2,$C12)&gt;=1,INDIRECT($B12&amp;"!"&amp;"AG"&amp;$A12),0),""))</f>
        <v/>
      </c>
      <c r="AE12" s="253" t="str">
        <f t="array" aca="1" ref="AE12" ca="1">IF(AE$2="","",IFERROR(IF(FIND(AE$2,$C12)&gt;=1,INDIRECT($B12&amp;"!"&amp;"AG"&amp;$A12),0),""))</f>
        <v/>
      </c>
      <c r="AF12" s="253" t="str">
        <f t="array" aca="1" ref="AF12" ca="1">IF(AF$2="","",IFERROR(IF(FIND(AF$2,$C12)&gt;=1,INDIRECT($B12&amp;"!"&amp;"AG"&amp;$A12),0),""))</f>
        <v/>
      </c>
      <c r="AG12" s="253" t="str">
        <f t="array" aca="1" ref="AG12" ca="1">IF(AG$2="","",IFERROR(IF(FIND(AG$2,$C12)&gt;=1,INDIRECT($B12&amp;"!"&amp;"AG"&amp;$A12),0),""))</f>
        <v/>
      </c>
      <c r="AH12" s="253" t="str">
        <f t="array" aca="1" ref="AH12" ca="1">IF(AH$2="","",IFERROR(IF(FIND(AH$2,$C12)&gt;=1,INDIRECT($B12&amp;"!"&amp;"AG"&amp;$A12),0),""))</f>
        <v/>
      </c>
      <c r="AI12" s="253" t="str">
        <f t="array" aca="1" ref="AI12" ca="1">IF(AI$2="","",IFERROR(IF(FIND(AI$2,$C12)&gt;=1,INDIRECT($B12&amp;"!"&amp;"AG"&amp;$A12),0),""))</f>
        <v/>
      </c>
      <c r="AJ12" s="253" t="str">
        <f t="array" aca="1" ref="AJ12" ca="1">IF(AJ$2="","",IFERROR(IF(FIND(AJ$2,$C12)&gt;=1,INDIRECT($B12&amp;"!"&amp;"AG"&amp;$A12),0),""))</f>
        <v/>
      </c>
      <c r="AK12" s="253" t="str">
        <f t="array" aca="1" ref="AK12" ca="1">IF(AK$2="","",IFERROR(IF(FIND(AK$2,$C12)&gt;=1,INDIRECT($B12&amp;"!"&amp;"AG"&amp;$A12),0),""))</f>
        <v/>
      </c>
      <c r="AL12" s="253" t="str">
        <f t="array" aca="1" ref="AL12" ca="1">IF(AL$2="","",IFERROR(IF(FIND(AL$2,$C12)&gt;=1,INDIRECT($B12&amp;"!"&amp;"AG"&amp;$A12),0),""))</f>
        <v/>
      </c>
      <c r="AM12" s="253" t="str">
        <f t="array" aca="1" ref="AM12" ca="1">IF(AM$2="","",IFERROR(IF(FIND(AM$2,$C12)&gt;=1,INDIRECT($B12&amp;"!"&amp;"AG"&amp;$A12),0),""))</f>
        <v/>
      </c>
      <c r="AN12" s="253" t="str">
        <f t="array" aca="1" ref="AN12" ca="1">IF(AN$2="","",IFERROR(IF(FIND(AN$2,$C12)&gt;=1,INDIRECT($B12&amp;"!"&amp;"AG"&amp;$A12),0),""))</f>
        <v/>
      </c>
      <c r="AO12" s="253" t="str">
        <f t="array" aca="1" ref="AO12" ca="1">IF(AO$2="","",IFERROR(IF(FIND(AO$2,$C12)&gt;=1,INDIRECT($B12&amp;"!"&amp;"AG"&amp;$A12),0),""))</f>
        <v/>
      </c>
      <c r="AP12" s="253" t="str">
        <f t="array" aca="1" ref="AP12" ca="1">IF(AP$2="","",IFERROR(IF(FIND(AP$2,$C12)&gt;=1,INDIRECT($B12&amp;"!"&amp;"AG"&amp;$A12),0),""))</f>
        <v/>
      </c>
      <c r="AQ12" s="253" t="str">
        <f t="array" aca="1" ref="AQ12" ca="1">IF(AQ$2="","",IFERROR(IF(FIND(AQ$2,$C12)&gt;=1,INDIRECT($B12&amp;"!"&amp;"AG"&amp;$A12),0),""))</f>
        <v/>
      </c>
      <c r="AR12" s="253" t="str">
        <f t="array" aca="1" ref="AR12" ca="1">IF(AR$2="","",IFERROR(IF(FIND(AR$2,$C12)&gt;=1,INDIRECT($B12&amp;"!"&amp;"AG"&amp;$A12),0),""))</f>
        <v/>
      </c>
      <c r="AS12" s="253" t="str">
        <f t="array" aca="1" ref="AS12" ca="1">IF(AS$2="","",IFERROR(IF(FIND(AS$2,$C12)&gt;=1,INDIRECT($B12&amp;"!"&amp;"AG"&amp;$A12),0),""))</f>
        <v/>
      </c>
      <c r="AU12" s="254" t="str">
        <f t="array" aca="1" ref="AU12" ca="1">IFERROR(INDIRECT(B12&amp;"!"&amp;"A"&amp;A12),"")</f>
        <v/>
      </c>
      <c r="AV12" s="2" t="str">
        <f t="shared" ca="1" si="1"/>
        <v/>
      </c>
      <c r="AW12" s="253" t="str">
        <f t="array" aca="1" ref="AW12" ca="1">IF(AW$2="","",IFERROR(IF(FIND(AW$2,$C12)&gt;=1,IF(INDIRECT($B12&amp;"!"&amp;"AH"&amp;$A12)="","",INDIRECT($B12&amp;"!"&amp;"AH"&amp;$A12)),0),""))</f>
        <v/>
      </c>
      <c r="AX12" s="253" t="str">
        <f t="array" aca="1" ref="AX12" ca="1">IF(AX$2="","",IFERROR(IF(FIND(AX$2,$C12)&gt;=1,IF(INDIRECT($B12&amp;"!"&amp;"AH"&amp;$A12)="","",INDIRECT($B12&amp;"!"&amp;"AH"&amp;$A12)),0),""))</f>
        <v/>
      </c>
      <c r="AY12" s="253" t="str">
        <f t="array" aca="1" ref="AY12" ca="1">IF(AY$2="","",IFERROR(IF(FIND(AY$2,$C12)&gt;=1,IF(INDIRECT($B12&amp;"!"&amp;"AH"&amp;$A12)="","",INDIRECT($B12&amp;"!"&amp;"AH"&amp;$A12)),0),""))</f>
        <v/>
      </c>
      <c r="AZ12" s="253" t="str">
        <f t="array" aca="1" ref="AZ12" ca="1">IF(AZ$2="","",IFERROR(IF(FIND(AZ$2,$C12)&gt;=1,IF(INDIRECT($B12&amp;"!"&amp;"AH"&amp;$A12)="","",INDIRECT($B12&amp;"!"&amp;"AH"&amp;$A12)),0),""))</f>
        <v/>
      </c>
      <c r="BA12" s="253" t="str">
        <f t="array" aca="1" ref="BA12" ca="1">IF(BA$2="","",IFERROR(IF(FIND(BA$2,$C12)&gt;=1,IF(INDIRECT($B12&amp;"!"&amp;"AH"&amp;$A12)="","",INDIRECT($B12&amp;"!"&amp;"AH"&amp;$A12)),0),""))</f>
        <v/>
      </c>
      <c r="BB12" s="253" t="str">
        <f t="array" aca="1" ref="BB12" ca="1">IF(BB$2="","",IFERROR(IF(FIND(BB$2,$C12)&gt;=1,IF(INDIRECT($B12&amp;"!"&amp;"AH"&amp;$A12)="","",INDIRECT($B12&amp;"!"&amp;"AH"&amp;$A12)),0),""))</f>
        <v/>
      </c>
      <c r="BC12" s="253" t="str">
        <f t="array" aca="1" ref="BC12" ca="1">IF(BC$2="","",IFERROR(IF(FIND(BC$2,$C12)&gt;=1,IF(INDIRECT($B12&amp;"!"&amp;"AH"&amp;$A12)="","",INDIRECT($B12&amp;"!"&amp;"AH"&amp;$A12)),0),""))</f>
        <v/>
      </c>
      <c r="BD12" s="253" t="str">
        <f t="array" aca="1" ref="BD12" ca="1">IF(BD$2="","",IFERROR(IF(FIND(BD$2,$C12)&gt;=1,IF(INDIRECT($B12&amp;"!"&amp;"AH"&amp;$A12)="","",INDIRECT($B12&amp;"!"&amp;"AH"&amp;$A12)),0),""))</f>
        <v/>
      </c>
      <c r="BE12" s="253" t="str">
        <f t="array" aca="1" ref="BE12" ca="1">IF(BE$2="","",IFERROR(IF(FIND(BE$2,$C12)&gt;=1,IF(INDIRECT($B12&amp;"!"&amp;"AH"&amp;$A12)="","",INDIRECT($B12&amp;"!"&amp;"AH"&amp;$A12)),0),""))</f>
        <v/>
      </c>
      <c r="BF12" s="253" t="str">
        <f t="array" aca="1" ref="BF12" ca="1">IF(BF$2="","",IFERROR(IF(FIND(BF$2,$C12)&gt;=1,IF(INDIRECT($B12&amp;"!"&amp;"AH"&amp;$A12)="","",INDIRECT($B12&amp;"!"&amp;"AH"&amp;$A12)),0),""))</f>
        <v/>
      </c>
      <c r="BG12" s="253" t="str">
        <f t="array" aca="1" ref="BG12" ca="1">IF(BG$2="","",IFERROR(IF(FIND(BG$2,$C12)&gt;=1,IF(INDIRECT($B12&amp;"!"&amp;"AH"&amp;$A12)="","",INDIRECT($B12&amp;"!"&amp;"AH"&amp;$A12)),0),""))</f>
        <v/>
      </c>
      <c r="BH12" s="253" t="str">
        <f t="array" aca="1" ref="BH12" ca="1">IF(BH$2="","",IFERROR(IF(FIND(BH$2,$C12)&gt;=1,IF(INDIRECT($B12&amp;"!"&amp;"AH"&amp;$A12)="","",INDIRECT($B12&amp;"!"&amp;"AH"&amp;$A12)),0),""))</f>
        <v/>
      </c>
      <c r="BI12" s="253" t="str">
        <f t="array" aca="1" ref="BI12" ca="1">IF(BI$2="","",IFERROR(IF(FIND(BI$2,$C12)&gt;=1,IF(INDIRECT($B12&amp;"!"&amp;"AH"&amp;$A12)="","",INDIRECT($B12&amp;"!"&amp;"AH"&amp;$A12)),0),""))</f>
        <v/>
      </c>
      <c r="BJ12" s="253" t="str">
        <f t="array" aca="1" ref="BJ12" ca="1">IF(BJ$2="","",IFERROR(IF(FIND(BJ$2,$C12)&gt;=1,IF(INDIRECT($B12&amp;"!"&amp;"AH"&amp;$A12)="","",INDIRECT($B12&amp;"!"&amp;"AH"&amp;$A12)),0),""))</f>
        <v/>
      </c>
      <c r="BK12" s="253" t="str">
        <f t="array" aca="1" ref="BK12" ca="1">IF(BK$2="","",IFERROR(IF(FIND(BK$2,$C12)&gt;=1,IF(INDIRECT($B12&amp;"!"&amp;"AH"&amp;$A12)="","",INDIRECT($B12&amp;"!"&amp;"AH"&amp;$A12)),0),""))</f>
        <v/>
      </c>
      <c r="BL12" s="253" t="str">
        <f t="array" aca="1" ref="BL12" ca="1">IF(BL$2="","",IFERROR(IF(FIND(BL$2,$C12)&gt;=1,IF(INDIRECT($B12&amp;"!"&amp;"AH"&amp;$A12)="","",INDIRECT($B12&amp;"!"&amp;"AH"&amp;$A12)),0),""))</f>
        <v/>
      </c>
      <c r="BM12" s="253" t="str">
        <f t="array" aca="1" ref="BM12" ca="1">IF(BM$2="","",IFERROR(IF(FIND(BM$2,$C12)&gt;=1,IF(INDIRECT($B12&amp;"!"&amp;"AH"&amp;$A12)="","",INDIRECT($B12&amp;"!"&amp;"AH"&amp;$A12)),0),""))</f>
        <v/>
      </c>
      <c r="BN12" s="253" t="str">
        <f t="array" aca="1" ref="BN12" ca="1">IF(BN$2="","",IFERROR(IF(FIND(BN$2,$C12)&gt;=1,IF(INDIRECT($B12&amp;"!"&amp;"AH"&amp;$A12)="","",INDIRECT($B12&amp;"!"&amp;"AH"&amp;$A12)),0),""))</f>
        <v/>
      </c>
      <c r="BO12" s="253" t="str">
        <f t="array" aca="1" ref="BO12" ca="1">IF(BO$2="","",IFERROR(IF(FIND(BO$2,$C12)&gt;=1,IF(INDIRECT($B12&amp;"!"&amp;"AH"&amp;$A12)="","",INDIRECT($B12&amp;"!"&amp;"AH"&amp;$A12)),0),""))</f>
        <v/>
      </c>
      <c r="BP12" s="253" t="str">
        <f t="array" aca="1" ref="BP12" ca="1">IF(BP$2="","",IFERROR(IF(FIND(BP$2,$C12)&gt;=1,IF(INDIRECT($B12&amp;"!"&amp;"AH"&amp;$A12)="","",INDIRECT($B12&amp;"!"&amp;"AH"&amp;$A12)),0),""))</f>
        <v/>
      </c>
      <c r="BQ12" s="253" t="str">
        <f t="array" aca="1" ref="BQ12" ca="1">IF(BQ$2="","",IFERROR(IF(FIND(BQ$2,$C12)&gt;=1,IF(INDIRECT($B12&amp;"!"&amp;"AH"&amp;$A12)="","",INDIRECT($B12&amp;"!"&amp;"AH"&amp;$A12)),0),""))</f>
        <v/>
      </c>
      <c r="BR12" s="253" t="str">
        <f t="array" aca="1" ref="BR12" ca="1">IF(BR$2="","",IFERROR(IF(FIND(BR$2,$C12)&gt;=1,IF(INDIRECT($B12&amp;"!"&amp;"AH"&amp;$A12)="","",INDIRECT($B12&amp;"!"&amp;"AH"&amp;$A12)),0),""))</f>
        <v/>
      </c>
      <c r="BS12" s="253" t="str">
        <f t="array" aca="1" ref="BS12" ca="1">IF(BS$2="","",IFERROR(IF(FIND(BS$2,$C12)&gt;=1,IF(INDIRECT($B12&amp;"!"&amp;"AH"&amp;$A12)="","",INDIRECT($B12&amp;"!"&amp;"AH"&amp;$A12)),0),""))</f>
        <v/>
      </c>
      <c r="BT12" s="253" t="str">
        <f t="array" aca="1" ref="BT12" ca="1">IF(BT$2="","",IFERROR(IF(FIND(BT$2,$C12)&gt;=1,IF(INDIRECT($B12&amp;"!"&amp;"AH"&amp;$A12)="","",INDIRECT($B12&amp;"!"&amp;"AH"&amp;$A12)),0),""))</f>
        <v/>
      </c>
      <c r="BU12" s="253" t="str">
        <f t="array" aca="1" ref="BU12" ca="1">IF(BU$2="","",IFERROR(IF(FIND(BU$2,$C12)&gt;=1,IF(INDIRECT($B12&amp;"!"&amp;"AH"&amp;$A12)="","",INDIRECT($B12&amp;"!"&amp;"AH"&amp;$A12)),0),""))</f>
        <v/>
      </c>
      <c r="BV12" s="253" t="str">
        <f t="array" aca="1" ref="BV12" ca="1">IF(BV$2="","",IFERROR(IF(FIND(BV$2,$C12)&gt;=1,IF(INDIRECT($B12&amp;"!"&amp;"AH"&amp;$A12)="","",INDIRECT($B12&amp;"!"&amp;"AH"&amp;$A12)),0),""))</f>
        <v/>
      </c>
      <c r="BW12" s="253" t="str">
        <f t="array" aca="1" ref="BW12" ca="1">IF(BW$2="","",IFERROR(IF(FIND(BW$2,$C12)&gt;=1,IF(INDIRECT($B12&amp;"!"&amp;"AH"&amp;$A12)="","",INDIRECT($B12&amp;"!"&amp;"AH"&amp;$A12)),0),""))</f>
        <v/>
      </c>
      <c r="BX12" s="253" t="str">
        <f t="array" aca="1" ref="BX12" ca="1">IF(BX$2="","",IFERROR(IF(FIND(BX$2,$C12)&gt;=1,IF(INDIRECT($B12&amp;"!"&amp;"AH"&amp;$A12)="","",INDIRECT($B12&amp;"!"&amp;"AH"&amp;$A12)),0),""))</f>
        <v/>
      </c>
      <c r="BY12" s="253" t="str">
        <f t="array" aca="1" ref="BY12" ca="1">IF(BY$2="","",IFERROR(IF(FIND(BY$2,$C12)&gt;=1,IF(INDIRECT($B12&amp;"!"&amp;"AH"&amp;$A12)="","",INDIRECT($B12&amp;"!"&amp;"AH"&amp;$A12)),0),""))</f>
        <v/>
      </c>
      <c r="BZ12" s="253" t="str">
        <f t="array" aca="1" ref="BZ12" ca="1">IF(BZ$2="","",IFERROR(IF(FIND(BZ$2,$C12)&gt;=1,IF(INDIRECT($B12&amp;"!"&amp;"AH"&amp;$A12)="","",INDIRECT($B12&amp;"!"&amp;"AH"&amp;$A12)),0),""))</f>
        <v/>
      </c>
      <c r="CA12" s="253" t="str">
        <f t="array" aca="1" ref="CA12" ca="1">IF(CA$2="","",IFERROR(IF(FIND(CA$2,$C12)&gt;=1,IF(INDIRECT($B12&amp;"!"&amp;"AH"&amp;$A12)="","",INDIRECT($B12&amp;"!"&amp;"AH"&amp;$A12)),0),""))</f>
        <v/>
      </c>
      <c r="CB12" s="253" t="str">
        <f t="array" aca="1" ref="CB12" ca="1">IF(CB$2="","",IFERROR(IF(FIND(CB$2,$C12)&gt;=1,IF(INDIRECT($B12&amp;"!"&amp;"AH"&amp;$A12)="","",INDIRECT($B12&amp;"!"&amp;"AH"&amp;$A12)),0),""))</f>
        <v/>
      </c>
      <c r="CC12" s="253" t="str">
        <f t="array" aca="1" ref="CC12" ca="1">IF(CC$2="","",IFERROR(IF(FIND(CC$2,$C12)&gt;=1,IF(INDIRECT($B12&amp;"!"&amp;"AH"&amp;$A12)="","",INDIRECT($B12&amp;"!"&amp;"AH"&amp;$A12)),0),""))</f>
        <v/>
      </c>
      <c r="CD12" s="253" t="str">
        <f t="array" aca="1" ref="CD12" ca="1">IF(CD$2="","",IFERROR(IF(FIND(CD$2,$C12)&gt;=1,IF(INDIRECT($B12&amp;"!"&amp;"AH"&amp;$A12)="","",INDIRECT($B12&amp;"!"&amp;"AH"&amp;$A12)),0),""))</f>
        <v/>
      </c>
      <c r="CE12" s="253" t="str">
        <f t="array" aca="1" ref="CE12" ca="1">IF(CE$2="","",IFERROR(IF(FIND(CE$2,$C12)&gt;=1,IF(INDIRECT($B12&amp;"!"&amp;"AH"&amp;$A12)="","",INDIRECT($B12&amp;"!"&amp;"AH"&amp;$A12)),0),""))</f>
        <v/>
      </c>
      <c r="CF12" s="253" t="str">
        <f t="array" aca="1" ref="CF12" ca="1">IF(CF$2="","",IFERROR(IF(FIND(CF$2,$C12)&gt;=1,IF(INDIRECT($B12&amp;"!"&amp;"AH"&amp;$A12)="","",INDIRECT($B12&amp;"!"&amp;"AH"&amp;$A12)),0),""))</f>
        <v/>
      </c>
      <c r="CG12" s="253" t="str">
        <f t="array" aca="1" ref="CG12" ca="1">IF(CG$2="","",IFERROR(IF(FIND(CG$2,$C12)&gt;=1,IF(INDIRECT($B12&amp;"!"&amp;"AH"&amp;$A12)="","",INDIRECT($B12&amp;"!"&amp;"AH"&amp;$A12)),0),""))</f>
        <v/>
      </c>
      <c r="CH12" s="253" t="str">
        <f t="array" aca="1" ref="CH12" ca="1">IF(CH$2="","",IFERROR(IF(FIND(CH$2,$C12)&gt;=1,IF(INDIRECT($B12&amp;"!"&amp;"AH"&amp;$A12)="","",INDIRECT($B12&amp;"!"&amp;"AH"&amp;$A12)),0),""))</f>
        <v/>
      </c>
      <c r="CI12" s="253" t="str">
        <f t="array" aca="1" ref="CI12" ca="1">IF(CI$2="","",IFERROR(IF(FIND(CI$2,$C12)&gt;=1,IF(INDIRECT($B12&amp;"!"&amp;"AH"&amp;$A12)="","",INDIRECT($B12&amp;"!"&amp;"AH"&amp;$A12)),0),""))</f>
        <v/>
      </c>
      <c r="CJ12" s="253" t="str">
        <f t="array" aca="1" ref="CJ12" ca="1">IF(CJ$2="","",IFERROR(IF(FIND(CJ$2,$C12)&gt;=1,IF(INDIRECT($B12&amp;"!"&amp;"AH"&amp;$A12)="","",INDIRECT($B12&amp;"!"&amp;"AH"&amp;$A12)),0),""))</f>
        <v/>
      </c>
      <c r="CK12" s="253" t="str">
        <f t="array" aca="1" ref="CK12" ca="1">IF(CK$2="","",IFERROR(IF(FIND(CK$2,$C12)&gt;=1,IF(INDIRECT($B12&amp;"!"&amp;"AH"&amp;$A12)="","",INDIRECT($B12&amp;"!"&amp;"AH"&amp;$A12)),0),""))</f>
        <v/>
      </c>
      <c r="CL12" s="253" t="str">
        <f t="array" aca="1" ref="CL12" ca="1">IF(CL$2="","",IFERROR(IF(FIND(CL$2,$C12)&gt;=1,IF(INDIRECT($B12&amp;"!"&amp;"AH"&amp;$A12)="","",INDIRECT($B12&amp;"!"&amp;"AH"&amp;$A12)),0),""))</f>
        <v/>
      </c>
      <c r="CO12" s="2" t="str">
        <f t="shared" ca="1" si="3"/>
        <v/>
      </c>
      <c r="CP12" s="253" t="str">
        <f t="array" aca="1" ref="CP12" ca="1">IF(CP$2="","",IFERROR(IF(FIND(CP$2,$C12)&gt;=1,INDIRECT($B12&amp;"!"&amp;"AG"&amp;$A12),0),""))</f>
        <v/>
      </c>
      <c r="CQ12" s="253" t="str">
        <f t="array" aca="1" ref="CQ12" ca="1">IF(CQ$2="","",IFERROR(IF(FIND(CQ$2,$C12)&gt;=1,INDIRECT($B12&amp;"!"&amp;"AG"&amp;$A12),0),""))</f>
        <v/>
      </c>
      <c r="CR12" s="253" t="str">
        <f t="array" aca="1" ref="CR12" ca="1">IF(CR$2="","",IFERROR(IF(FIND(CR$2,$C12)&gt;=1,INDIRECT($B12&amp;"!"&amp;"AG"&amp;$A12),0),""))</f>
        <v/>
      </c>
      <c r="CS12" s="253" t="str">
        <f t="array" aca="1" ref="CS12" ca="1">IF(CS$2="","",IFERROR(IF(FIND(CS$2,$C12)&gt;=1,INDIRECT($B12&amp;"!"&amp;"AG"&amp;$A12),0),""))</f>
        <v/>
      </c>
      <c r="CV12" s="2" t="str">
        <f t="shared" ca="1" si="4"/>
        <v/>
      </c>
      <c r="CW12" s="253" t="str">
        <f t="array" aca="1" ref="CW12" ca="1">IF(CW$2="","",IFERROR(IF(FIND(CW$2,$C12)&gt;=1,IF(INDIRECT($B12&amp;"!"&amp;"AH"&amp;$A12)="","",INDIRECT($B12&amp;"!"&amp;"AH"&amp;$A12)&amp;" "),0),""))</f>
        <v/>
      </c>
      <c r="CX12" s="253" t="str">
        <f t="array" aca="1" ref="CX12" ca="1">IF(CX$2="","",IFERROR(IF(FIND(CX$2,$C12)&gt;=1,IF(INDIRECT($B12&amp;"!"&amp;"AH"&amp;$A12)="","",INDIRECT($B12&amp;"!"&amp;"AH"&amp;$A12)&amp;" "),0),""))</f>
        <v/>
      </c>
      <c r="CY12" s="253" t="str">
        <f t="array" aca="1" ref="CY12" ca="1">IF(CY$2="","",IFERROR(IF(FIND(CY$2,$C12)&gt;=1,IF(INDIRECT($B12&amp;"!"&amp;"AH"&amp;$A12)="","",INDIRECT($B12&amp;"!"&amp;"AH"&amp;$A12)&amp;" "),0),""))</f>
        <v/>
      </c>
      <c r="CZ12" s="253" t="str">
        <f t="array" aca="1" ref="CZ12" ca="1">IF(CZ$2="","",IFERROR(IF(FIND(CZ$2,$C12)&gt;=1,IF(INDIRECT($B12&amp;"!"&amp;"AH"&amp;$A12)="","",INDIRECT($B12&amp;"!"&amp;"AH"&amp;$A12)&amp;" "),0),""))</f>
        <v/>
      </c>
      <c r="DC12" s="2" t="str">
        <f t="shared" ca="1" si="5"/>
        <v/>
      </c>
      <c r="DD12" s="253" t="str" cm="1">
        <f t="array" aca="1" ref="DD12" ca="1">IF(DD$2="","",IFERROR(IF(FIND(DD$2,$C12)&gt;=1,INDIRECT($B12&amp;"!"&amp;"AG"&amp;$A12),0),""))</f>
        <v/>
      </c>
      <c r="DE12" s="253" t="str" cm="1">
        <f t="array" aca="1" ref="DE12" ca="1">IF(DE$2="","",IFERROR(IF(FIND(DE$2,$C12)&gt;=1,INDIRECT($B12&amp;"!"&amp;"AG"&amp;$A12),0),""))</f>
        <v/>
      </c>
      <c r="DF12" s="253" t="str" cm="1">
        <f t="array" aca="1" ref="DF12" ca="1">IF(DF$2="","",IFERROR(IF(FIND(DF$2,$C12)&gt;=1,INDIRECT($B12&amp;"!"&amp;"AG"&amp;$A12),0),""))</f>
        <v/>
      </c>
      <c r="DG12" s="253" t="str" cm="1">
        <f t="array" aca="1" ref="DG12" ca="1">IF(DG$2="","",IFERROR(IF(FIND(DG$2,$C12)&gt;=1,INDIRECT($B12&amp;"!"&amp;"AG"&amp;$A12),0),""))</f>
        <v/>
      </c>
      <c r="DH12" s="253" t="str" cm="1">
        <f t="array" aca="1" ref="DH12" ca="1">IF(DH$2="","",IFERROR(IF(FIND(DH$2,$C12)&gt;=1,INDIRECT($B12&amp;"!"&amp;"AG"&amp;$A12),0),""))</f>
        <v/>
      </c>
      <c r="DI12" s="253" t="str" cm="1">
        <f t="array" aca="1" ref="DI12" ca="1">IF(DI$2="","",IFERROR(IF(FIND(DI$2,$C12)&gt;=1,INDIRECT($B12&amp;"!"&amp;"AG"&amp;$A12),0),""))</f>
        <v/>
      </c>
      <c r="DJ12" s="253" t="str" cm="1">
        <f t="array" aca="1" ref="DJ12" ca="1">IF(DJ$2="","",IFERROR(IF(FIND(DJ$2,$C12)&gt;=1,INDIRECT($B12&amp;"!"&amp;"AG"&amp;$A12),0),""))</f>
        <v/>
      </c>
      <c r="DK12" s="253" t="str" cm="1">
        <f t="array" aca="1" ref="DK12" ca="1">IF(DK$2="","",IFERROR(IF(FIND(DK$2,$C12)&gt;=1,INDIRECT($B12&amp;"!"&amp;"AG"&amp;$A12),0),""))</f>
        <v/>
      </c>
      <c r="DL12" s="253" t="str" cm="1">
        <f t="array" aca="1" ref="DL12" ca="1">IF(DL$2="","",IFERROR(IF(FIND(DL$2,$C12)&gt;=1,INDIRECT($B12&amp;"!"&amp;"AG"&amp;$A12),0),""))</f>
        <v/>
      </c>
      <c r="DM12" s="253" t="str" cm="1">
        <f t="array" aca="1" ref="DM12" ca="1">IF(DM$2="","",IFERROR(IF(FIND(DM$2,$C12)&gt;=1,INDIRECT($B12&amp;"!"&amp;"AG"&amp;$A12),0),""))</f>
        <v/>
      </c>
      <c r="DN12" s="253" t="str" cm="1">
        <f t="array" aca="1" ref="DN12" ca="1">IF(DN$2="","",IFERROR(IF(FIND(DN$2,$C12)&gt;=1,INDIRECT($B12&amp;"!"&amp;"AG"&amp;$A12),0),""))</f>
        <v/>
      </c>
      <c r="DO12" s="253" t="str" cm="1">
        <f t="array" aca="1" ref="DO12" ca="1">IF(DO$2="","",IFERROR(IF(FIND(DO$2,$C12)&gt;=1,INDIRECT($B12&amp;"!"&amp;"AG"&amp;$A12),0),""))</f>
        <v/>
      </c>
      <c r="DP12" s="253" t="str" cm="1">
        <f t="array" aca="1" ref="DP12" ca="1">IF(DP$2="","",IFERROR(IF(FIND(DP$2,$C12)&gt;=1,INDIRECT($B12&amp;"!"&amp;"AG"&amp;$A12),0),""))</f>
        <v/>
      </c>
      <c r="DQ12" s="253" t="str" cm="1">
        <f t="array" aca="1" ref="DQ12" ca="1">IF(DQ$2="","",IFERROR(IF(FIND(DQ$2,$C12)&gt;=1,INDIRECT($B12&amp;"!"&amp;"AG"&amp;$A12),0),""))</f>
        <v/>
      </c>
      <c r="DR12" s="253" t="str" cm="1">
        <f t="array" aca="1" ref="DR12" ca="1">IF(DR$2="","",IFERROR(IF(FIND(DR$2,$C12)&gt;=1,INDIRECT($B12&amp;"!"&amp;"AG"&amp;$A12),0),""))</f>
        <v/>
      </c>
      <c r="DS12" s="253" t="str" cm="1">
        <f t="array" aca="1" ref="DS12" ca="1">IF(DS$2="","",IFERROR(IF(FIND(DS$2,$C12)&gt;=1,INDIRECT($B12&amp;"!"&amp;"AG"&amp;$A12),0),""))</f>
        <v/>
      </c>
      <c r="DT12" s="253" t="str" cm="1">
        <f t="array" aca="1" ref="DT12" ca="1">IF(DT$2="","",IFERROR(IF(FIND(DT$2,$C12)&gt;=1,INDIRECT($B12&amp;"!"&amp;"AG"&amp;$A12),0),""))</f>
        <v/>
      </c>
      <c r="DU12" s="253" t="str" cm="1">
        <f t="array" aca="1" ref="DU12" ca="1">IF(DU$2="","",IFERROR(IF(FIND(DU$2,$C12)&gt;=1,INDIRECT($B12&amp;"!"&amp;"AG"&amp;$A12),0),""))</f>
        <v/>
      </c>
      <c r="DV12" s="253" t="str" cm="1">
        <f t="array" aca="1" ref="DV12" ca="1">IF(DV$2="","",IFERROR(IF(FIND(DV$2,$C12)&gt;=1,INDIRECT($B12&amp;"!"&amp;"AG"&amp;$A12),0),""))</f>
        <v/>
      </c>
      <c r="DW12" s="253" t="str" cm="1">
        <f t="array" aca="1" ref="DW12" ca="1">IF(DW$2="","",IFERROR(IF(FIND(DW$2,$C12)&gt;=1,INDIRECT($B12&amp;"!"&amp;"AG"&amp;$A12),0),""))</f>
        <v/>
      </c>
      <c r="DX12" s="253" t="str" cm="1">
        <f t="array" aca="1" ref="DX12" ca="1">IF(DX$2="","",IFERROR(IF(FIND(DX$2,$C12)&gt;=1,INDIRECT($B12&amp;"!"&amp;"AG"&amp;$A12),0),""))</f>
        <v/>
      </c>
      <c r="DY12" s="253" t="str" cm="1">
        <f t="array" aca="1" ref="DY12" ca="1">IF(DY$2="","",IFERROR(IF(FIND(DY$2,$C12)&gt;=1,INDIRECT($B12&amp;"!"&amp;"AG"&amp;$A12),0),""))</f>
        <v/>
      </c>
      <c r="DZ12" s="253" t="str" cm="1">
        <f t="array" aca="1" ref="DZ12" ca="1">IF(DZ$2="","",IFERROR(IF(FIND(DZ$2,$C12)&gt;=1,INDIRECT($B12&amp;"!"&amp;"AG"&amp;$A12),0),""))</f>
        <v/>
      </c>
      <c r="EA12" s="253" t="str" cm="1">
        <f t="array" aca="1" ref="EA12" ca="1">IF(EA$2="","",IFERROR(IF(FIND(EA$2,$C12)&gt;=1,INDIRECT($B12&amp;"!"&amp;"AG"&amp;$A12),0),""))</f>
        <v/>
      </c>
      <c r="EB12" s="253" t="str" cm="1">
        <f t="array" aca="1" ref="EB12" ca="1">IF(EB$2="","",IFERROR(IF(FIND(EB$2,$C12)&gt;=1,INDIRECT($B12&amp;"!"&amp;"AG"&amp;$A12),0),""))</f>
        <v/>
      </c>
      <c r="EC12" s="253" t="str" cm="1">
        <f t="array" aca="1" ref="EC12" ca="1">IF(EC$2="","",IFERROR(IF(FIND(EC$2,$C12)&gt;=1,INDIRECT($B12&amp;"!"&amp;"AG"&amp;$A12),0),""))</f>
        <v/>
      </c>
      <c r="ED12" s="253" t="str" cm="1">
        <f t="array" aca="1" ref="ED12" ca="1">IF(ED$2="","",IFERROR(IF(FIND(ED$2,$C12)&gt;=1,INDIRECT($B12&amp;"!"&amp;"AG"&amp;$A12),0),""))</f>
        <v/>
      </c>
      <c r="EE12" s="253" t="str" cm="1">
        <f t="array" aca="1" ref="EE12" ca="1">IF(EE$2="","",IFERROR(IF(FIND(EE$2,$C12)&gt;=1,INDIRECT($B12&amp;"!"&amp;"AG"&amp;$A12),0),""))</f>
        <v/>
      </c>
      <c r="EF12" s="253" t="str" cm="1">
        <f t="array" aca="1" ref="EF12" ca="1">IF(EF$2="","",IFERROR(IF(FIND(EF$2,$C12)&gt;=1,INDIRECT($B12&amp;"!"&amp;"AG"&amp;$A12),0),""))</f>
        <v/>
      </c>
      <c r="EG12" s="253" t="str" cm="1">
        <f t="array" aca="1" ref="EG12" ca="1">IF(EG$2="","",IFERROR(IF(FIND(EG$2,$C12)&gt;=1,INDIRECT($B12&amp;"!"&amp;"AG"&amp;$A12),0),""))</f>
        <v/>
      </c>
      <c r="EH12" s="253" t="str" cm="1">
        <f t="array" aca="1" ref="EH12" ca="1">IF(EH$2="","",IFERROR(IF(FIND(EH$2,$C12)&gt;=1,INDIRECT($B12&amp;"!"&amp;"AG"&amp;$A12),0),""))</f>
        <v/>
      </c>
      <c r="EI12" s="253" t="str" cm="1">
        <f t="array" aca="1" ref="EI12" ca="1">IF(EI$2="","",IFERROR(IF(FIND(EI$2,$C12)&gt;=1,INDIRECT($B12&amp;"!"&amp;"AG"&amp;$A12),0),""))</f>
        <v/>
      </c>
      <c r="EJ12" s="253" t="str" cm="1">
        <f t="array" aca="1" ref="EJ12" ca="1">IF(EJ$2="","",IFERROR(IF(FIND(EJ$2,$C12)&gt;=1,INDIRECT($B12&amp;"!"&amp;"AG"&amp;$A12),0),""))</f>
        <v/>
      </c>
      <c r="EK12" s="253" t="str" cm="1">
        <f t="array" aca="1" ref="EK12" ca="1">IF(EK$2="","",IFERROR(IF(FIND(EK$2,$C12)&gt;=1,INDIRECT($B12&amp;"!"&amp;"AG"&amp;$A12),0),""))</f>
        <v/>
      </c>
      <c r="EL12" s="253" t="str" cm="1">
        <f t="array" aca="1" ref="EL12" ca="1">IF(EL$2="","",IFERROR(IF(FIND(EL$2,$C12)&gt;=1,INDIRECT($B12&amp;"!"&amp;"AG"&amp;$A12),0),""))</f>
        <v/>
      </c>
      <c r="EM12" s="253" t="str" cm="1">
        <f t="array" aca="1" ref="EM12" ca="1">IF(EM$2="","",IFERROR(IF(FIND(EM$2,$C12)&gt;=1,INDIRECT($B12&amp;"!"&amp;"AG"&amp;$A12),0),""))</f>
        <v/>
      </c>
      <c r="EN12" s="253" t="str" cm="1">
        <f t="array" aca="1" ref="EN12" ca="1">IF(EN$2="","",IFERROR(IF(FIND(EN$2,$C12)&gt;=1,INDIRECT($B12&amp;"!"&amp;"AG"&amp;$A12),0),""))</f>
        <v/>
      </c>
      <c r="EO12" s="253" t="str" cm="1">
        <f t="array" aca="1" ref="EO12" ca="1">IF(EO$2="","",IFERROR(IF(FIND(EO$2,$C12)&gt;=1,INDIRECT($B12&amp;"!"&amp;"AG"&amp;$A12),0),""))</f>
        <v/>
      </c>
      <c r="EP12" s="253" t="str" cm="1">
        <f t="array" aca="1" ref="EP12" ca="1">IF(EP$2="","",IFERROR(IF(FIND(EP$2,$C12)&gt;=1,INDIRECT($B12&amp;"!"&amp;"AG"&amp;$A12),0),""))</f>
        <v/>
      </c>
      <c r="EQ12" s="253" t="str" cm="1">
        <f t="array" aca="1" ref="EQ12" ca="1">IF(EQ$2="","",IFERROR(IF(FIND(EQ$2,$C12)&gt;=1,INDIRECT($B12&amp;"!"&amp;"AG"&amp;$A12),0),""))</f>
        <v/>
      </c>
      <c r="ER12" s="253" t="str" cm="1">
        <f t="array" aca="1" ref="ER12" ca="1">IF(ER$2="","",IFERROR(IF(FIND(ER$2,$C12)&gt;=1,INDIRECT($B12&amp;"!"&amp;"AG"&amp;$A12),0),""))</f>
        <v/>
      </c>
      <c r="ES12" s="253" t="str" cm="1">
        <f t="array" aca="1" ref="ES12" ca="1">IF(ES$2="","",IFERROR(IF(FIND(ES$2,$C12)&gt;=1,INDIRECT($B12&amp;"!"&amp;"AG"&amp;$A12),0),""))</f>
        <v/>
      </c>
      <c r="ET12" s="253" t="str" cm="1">
        <f t="array" aca="1" ref="ET12" ca="1">IF(ET$2="","",IFERROR(IF(FIND(ET$2,$C12)&gt;=1,INDIRECT($B12&amp;"!"&amp;"AG"&amp;$A12),0),""))</f>
        <v/>
      </c>
      <c r="EU12" s="253" t="str" cm="1">
        <f t="array" aca="1" ref="EU12" ca="1">IF(EU$2="","",IFERROR(IF(FIND(EU$2,$C12)&gt;=1,INDIRECT($B12&amp;"!"&amp;"AG"&amp;$A12),0),""))</f>
        <v/>
      </c>
      <c r="EV12" s="253" t="str" cm="1">
        <f t="array" aca="1" ref="EV12" ca="1">IF(EV$2="","",IFERROR(IF(FIND(EV$2,$C12)&gt;=1,INDIRECT($B12&amp;"!"&amp;"AG"&amp;$A12),0),""))</f>
        <v/>
      </c>
    </row>
    <row r="13" spans="1:152" x14ac:dyDescent="0.3">
      <c r="A13" s="252">
        <f t="shared" ca="1" si="9"/>
        <v>20</v>
      </c>
      <c r="B13" s="252" t="str">
        <f t="shared" si="10"/>
        <v>Jan_2024</v>
      </c>
      <c r="C13" s="252" t="str">
        <f t="shared" ca="1" si="8"/>
        <v/>
      </c>
      <c r="D13" s="253" t="str">
        <f t="array" aca="1" ref="D13" ca="1">IF(D$2="","",IFERROR(IF(FIND(D$2,$C13)&gt;=1,INDIRECT($B13&amp;"!"&amp;"AG"&amp;$A13),0),""))</f>
        <v/>
      </c>
      <c r="E13" s="253" t="str">
        <f t="array" aca="1" ref="E13" ca="1">IF(E$2="","",IFERROR(IF(FIND(E$2,$C13)&gt;=1,INDIRECT($B13&amp;"!"&amp;"AG"&amp;$A13),0),""))</f>
        <v/>
      </c>
      <c r="F13" s="253" t="str">
        <f t="array" aca="1" ref="F13" ca="1">IF(F$2="","",IFERROR(IF(FIND(F$2,$C13)&gt;=1,INDIRECT($B13&amp;"!"&amp;"AG"&amp;$A13),0),""))</f>
        <v/>
      </c>
      <c r="G13" s="253" t="str">
        <f t="array" aca="1" ref="G13" ca="1">IF(G$2="","",IFERROR(IF(FIND(G$2,$C13)&gt;=1,INDIRECT($B13&amp;"!"&amp;"AG"&amp;$A13),0),""))</f>
        <v/>
      </c>
      <c r="H13" s="253" t="str">
        <f t="array" aca="1" ref="H13" ca="1">IF(H$2="","",IFERROR(IF(FIND(H$2,$C13)&gt;=1,INDIRECT($B13&amp;"!"&amp;"AG"&amp;$A13),0),""))</f>
        <v/>
      </c>
      <c r="I13" s="253" t="str">
        <f t="array" aca="1" ref="I13" ca="1">IF(I$2="","",IFERROR(IF(FIND(I$2,$C13)&gt;=1,INDIRECT($B13&amp;"!"&amp;"AG"&amp;$A13),0),""))</f>
        <v/>
      </c>
      <c r="J13" s="253" t="str">
        <f t="array" aca="1" ref="J13" ca="1">IF(J$2="","",IFERROR(IF(FIND(J$2,$C13)&gt;=1,INDIRECT($B13&amp;"!"&amp;"AG"&amp;$A13),0),""))</f>
        <v/>
      </c>
      <c r="K13" s="253" t="str">
        <f t="array" aca="1" ref="K13" ca="1">IF(K$2="","",IFERROR(IF(FIND(K$2,$C13)&gt;=1,INDIRECT($B13&amp;"!"&amp;"AG"&amp;$A13),0),""))</f>
        <v/>
      </c>
      <c r="L13" s="253" t="str">
        <f t="array" aca="1" ref="L13" ca="1">IF(L$2="","",IFERROR(IF(FIND(L$2,$C13)&gt;=1,INDIRECT($B13&amp;"!"&amp;"AG"&amp;$A13),0),""))</f>
        <v/>
      </c>
      <c r="M13" s="253" t="str">
        <f t="array" aca="1" ref="M13" ca="1">IF(M$2="","",IFERROR(IF(FIND(M$2,$C13)&gt;=1,INDIRECT($B13&amp;"!"&amp;"AG"&amp;$A13),0),""))</f>
        <v/>
      </c>
      <c r="N13" s="253" t="str">
        <f t="array" aca="1" ref="N13" ca="1">IF(N$2="","",IFERROR(IF(FIND(N$2,$C13)&gt;=1,INDIRECT($B13&amp;"!"&amp;"AG"&amp;$A13),0),""))</f>
        <v/>
      </c>
      <c r="O13" s="253" t="str">
        <f t="array" aca="1" ref="O13" ca="1">IF(O$2="","",IFERROR(IF(FIND(O$2,$C13)&gt;=1,INDIRECT($B13&amp;"!"&amp;"AG"&amp;$A13),0),""))</f>
        <v/>
      </c>
      <c r="P13" s="253" t="str">
        <f t="array" aca="1" ref="P13" ca="1">IF(P$2="","",IFERROR(IF(FIND(P$2,$C13)&gt;=1,INDIRECT($B13&amp;"!"&amp;"AG"&amp;$A13),0),""))</f>
        <v/>
      </c>
      <c r="Q13" s="253" t="str">
        <f t="array" aca="1" ref="Q13" ca="1">IF(Q$2="","",IFERROR(IF(FIND(Q$2,$C13)&gt;=1,INDIRECT($B13&amp;"!"&amp;"AG"&amp;$A13),0),""))</f>
        <v/>
      </c>
      <c r="R13" s="253" t="str">
        <f t="array" aca="1" ref="R13" ca="1">IF(R$2="","",IFERROR(IF(FIND(R$2,$C13)&gt;=1,INDIRECT($B13&amp;"!"&amp;"AG"&amp;$A13),0),""))</f>
        <v/>
      </c>
      <c r="S13" s="253" t="str">
        <f t="array" aca="1" ref="S13" ca="1">IF(S$2="","",IFERROR(IF(FIND(S$2,$C13)&gt;=1,INDIRECT($B13&amp;"!"&amp;"AG"&amp;$A13),0),""))</f>
        <v/>
      </c>
      <c r="T13" s="253" t="str">
        <f t="array" aca="1" ref="T13" ca="1">IF(T$2="","",IFERROR(IF(FIND(T$2,$C13)&gt;=1,INDIRECT($B13&amp;"!"&amp;"AG"&amp;$A13),0),""))</f>
        <v/>
      </c>
      <c r="U13" s="253" t="str">
        <f t="array" aca="1" ref="U13" ca="1">IF(U$2="","",IFERROR(IF(FIND(U$2,$C13)&gt;=1,INDIRECT($B13&amp;"!"&amp;"AG"&amp;$A13),0),""))</f>
        <v/>
      </c>
      <c r="V13" s="253" t="str">
        <f t="array" aca="1" ref="V13" ca="1">IF(V$2="","",IFERROR(IF(FIND(V$2,$C13)&gt;=1,INDIRECT($B13&amp;"!"&amp;"AG"&amp;$A13),0),""))</f>
        <v/>
      </c>
      <c r="W13" s="253" t="str">
        <f t="array" aca="1" ref="W13" ca="1">IF(W$2="","",IFERROR(IF(FIND(W$2,$C13)&gt;=1,INDIRECT($B13&amp;"!"&amp;"AG"&amp;$A13),0),""))</f>
        <v/>
      </c>
      <c r="X13" s="253" t="str">
        <f t="array" aca="1" ref="X13" ca="1">IF(X$2="","",IFERROR(IF(FIND(X$2,$C13)&gt;=1,INDIRECT($B13&amp;"!"&amp;"AG"&amp;$A13),0),""))</f>
        <v/>
      </c>
      <c r="Y13" s="253" t="str">
        <f t="array" aca="1" ref="Y13" ca="1">IF(Y$2="","",IFERROR(IF(FIND(Y$2,$C13)&gt;=1,INDIRECT($B13&amp;"!"&amp;"AG"&amp;$A13),0),""))</f>
        <v/>
      </c>
      <c r="Z13" s="253" t="str">
        <f t="array" aca="1" ref="Z13" ca="1">IF(Z$2="","",IFERROR(IF(FIND(Z$2,$C13)&gt;=1,INDIRECT($B13&amp;"!"&amp;"AG"&amp;$A13),0),""))</f>
        <v/>
      </c>
      <c r="AA13" s="253" t="str">
        <f t="array" aca="1" ref="AA13" ca="1">IF(AA$2="","",IFERROR(IF(FIND(AA$2,$C13)&gt;=1,INDIRECT($B13&amp;"!"&amp;"AG"&amp;$A13),0),""))</f>
        <v/>
      </c>
      <c r="AB13" s="253" t="str">
        <f t="array" aca="1" ref="AB13" ca="1">IF(AB$2="","",IFERROR(IF(FIND(AB$2,$C13)&gt;=1,INDIRECT($B13&amp;"!"&amp;"AG"&amp;$A13),0),""))</f>
        <v/>
      </c>
      <c r="AC13" s="253" t="str">
        <f t="array" aca="1" ref="AC13" ca="1">IF(AC$2="","",IFERROR(IF(FIND(AC$2,$C13)&gt;=1,INDIRECT($B13&amp;"!"&amp;"AG"&amp;$A13),0),""))</f>
        <v/>
      </c>
      <c r="AD13" s="253" t="str">
        <f t="array" aca="1" ref="AD13" ca="1">IF(AD$2="","",IFERROR(IF(FIND(AD$2,$C13)&gt;=1,INDIRECT($B13&amp;"!"&amp;"AG"&amp;$A13),0),""))</f>
        <v/>
      </c>
      <c r="AE13" s="253" t="str">
        <f t="array" aca="1" ref="AE13" ca="1">IF(AE$2="","",IFERROR(IF(FIND(AE$2,$C13)&gt;=1,INDIRECT($B13&amp;"!"&amp;"AG"&amp;$A13),0),""))</f>
        <v/>
      </c>
      <c r="AF13" s="253" t="str">
        <f t="array" aca="1" ref="AF13" ca="1">IF(AF$2="","",IFERROR(IF(FIND(AF$2,$C13)&gt;=1,INDIRECT($B13&amp;"!"&amp;"AG"&amp;$A13),0),""))</f>
        <v/>
      </c>
      <c r="AG13" s="253" t="str">
        <f t="array" aca="1" ref="AG13" ca="1">IF(AG$2="","",IFERROR(IF(FIND(AG$2,$C13)&gt;=1,INDIRECT($B13&amp;"!"&amp;"AG"&amp;$A13),0),""))</f>
        <v/>
      </c>
      <c r="AH13" s="253" t="str">
        <f t="array" aca="1" ref="AH13" ca="1">IF(AH$2="","",IFERROR(IF(FIND(AH$2,$C13)&gt;=1,INDIRECT($B13&amp;"!"&amp;"AG"&amp;$A13),0),""))</f>
        <v/>
      </c>
      <c r="AI13" s="253" t="str">
        <f t="array" aca="1" ref="AI13" ca="1">IF(AI$2="","",IFERROR(IF(FIND(AI$2,$C13)&gt;=1,INDIRECT($B13&amp;"!"&amp;"AG"&amp;$A13),0),""))</f>
        <v/>
      </c>
      <c r="AJ13" s="253" t="str">
        <f t="array" aca="1" ref="AJ13" ca="1">IF(AJ$2="","",IFERROR(IF(FIND(AJ$2,$C13)&gt;=1,INDIRECT($B13&amp;"!"&amp;"AG"&amp;$A13),0),""))</f>
        <v/>
      </c>
      <c r="AK13" s="253" t="str">
        <f t="array" aca="1" ref="AK13" ca="1">IF(AK$2="","",IFERROR(IF(FIND(AK$2,$C13)&gt;=1,INDIRECT($B13&amp;"!"&amp;"AG"&amp;$A13),0),""))</f>
        <v/>
      </c>
      <c r="AL13" s="253" t="str">
        <f t="array" aca="1" ref="AL13" ca="1">IF(AL$2="","",IFERROR(IF(FIND(AL$2,$C13)&gt;=1,INDIRECT($B13&amp;"!"&amp;"AG"&amp;$A13),0),""))</f>
        <v/>
      </c>
      <c r="AM13" s="253" t="str">
        <f t="array" aca="1" ref="AM13" ca="1">IF(AM$2="","",IFERROR(IF(FIND(AM$2,$C13)&gt;=1,INDIRECT($B13&amp;"!"&amp;"AG"&amp;$A13),0),""))</f>
        <v/>
      </c>
      <c r="AN13" s="253" t="str">
        <f t="array" aca="1" ref="AN13" ca="1">IF(AN$2="","",IFERROR(IF(FIND(AN$2,$C13)&gt;=1,INDIRECT($B13&amp;"!"&amp;"AG"&amp;$A13),0),""))</f>
        <v/>
      </c>
      <c r="AO13" s="253" t="str">
        <f t="array" aca="1" ref="AO13" ca="1">IF(AO$2="","",IFERROR(IF(FIND(AO$2,$C13)&gt;=1,INDIRECT($B13&amp;"!"&amp;"AG"&amp;$A13),0),""))</f>
        <v/>
      </c>
      <c r="AP13" s="253" t="str">
        <f t="array" aca="1" ref="AP13" ca="1">IF(AP$2="","",IFERROR(IF(FIND(AP$2,$C13)&gt;=1,INDIRECT($B13&amp;"!"&amp;"AG"&amp;$A13),0),""))</f>
        <v/>
      </c>
      <c r="AQ13" s="253" t="str">
        <f t="array" aca="1" ref="AQ13" ca="1">IF(AQ$2="","",IFERROR(IF(FIND(AQ$2,$C13)&gt;=1,INDIRECT($B13&amp;"!"&amp;"AG"&amp;$A13),0),""))</f>
        <v/>
      </c>
      <c r="AR13" s="253" t="str">
        <f t="array" aca="1" ref="AR13" ca="1">IF(AR$2="","",IFERROR(IF(FIND(AR$2,$C13)&gt;=1,INDIRECT($B13&amp;"!"&amp;"AG"&amp;$A13),0),""))</f>
        <v/>
      </c>
      <c r="AS13" s="253" t="str">
        <f t="array" aca="1" ref="AS13" ca="1">IF(AS$2="","",IFERROR(IF(FIND(AS$2,$C13)&gt;=1,INDIRECT($B13&amp;"!"&amp;"AG"&amp;$A13),0),""))</f>
        <v/>
      </c>
      <c r="AU13" s="254" t="str">
        <f t="array" aca="1" ref="AU13" ca="1">IFERROR(INDIRECT(B13&amp;"!"&amp;"A"&amp;A13),"")</f>
        <v/>
      </c>
      <c r="AV13" s="2" t="str">
        <f t="shared" ca="1" si="1"/>
        <v/>
      </c>
      <c r="AW13" s="253" t="str">
        <f t="array" aca="1" ref="AW13" ca="1">IF(AW$2="","",IFERROR(IF(FIND(AW$2,$C13)&gt;=1,IF(INDIRECT($B13&amp;"!"&amp;"AH"&amp;$A13)="","",INDIRECT($B13&amp;"!"&amp;"AH"&amp;$A13)),0),""))</f>
        <v/>
      </c>
      <c r="AX13" s="253" t="str">
        <f t="array" aca="1" ref="AX13" ca="1">IF(AX$2="","",IFERROR(IF(FIND(AX$2,$C13)&gt;=1,IF(INDIRECT($B13&amp;"!"&amp;"AH"&amp;$A13)="","",INDIRECT($B13&amp;"!"&amp;"AH"&amp;$A13)),0),""))</f>
        <v/>
      </c>
      <c r="AY13" s="253" t="str">
        <f t="array" aca="1" ref="AY13" ca="1">IF(AY$2="","",IFERROR(IF(FIND(AY$2,$C13)&gt;=1,IF(INDIRECT($B13&amp;"!"&amp;"AH"&amp;$A13)="","",INDIRECT($B13&amp;"!"&amp;"AH"&amp;$A13)),0),""))</f>
        <v/>
      </c>
      <c r="AZ13" s="253" t="str">
        <f t="array" aca="1" ref="AZ13" ca="1">IF(AZ$2="","",IFERROR(IF(FIND(AZ$2,$C13)&gt;=1,IF(INDIRECT($B13&amp;"!"&amp;"AH"&amp;$A13)="","",INDIRECT($B13&amp;"!"&amp;"AH"&amp;$A13)),0),""))</f>
        <v/>
      </c>
      <c r="BA13" s="253" t="str">
        <f t="array" aca="1" ref="BA13" ca="1">IF(BA$2="","",IFERROR(IF(FIND(BA$2,$C13)&gt;=1,IF(INDIRECT($B13&amp;"!"&amp;"AH"&amp;$A13)="","",INDIRECT($B13&amp;"!"&amp;"AH"&amp;$A13)),0),""))</f>
        <v/>
      </c>
      <c r="BB13" s="253" t="str">
        <f t="array" aca="1" ref="BB13" ca="1">IF(BB$2="","",IFERROR(IF(FIND(BB$2,$C13)&gt;=1,IF(INDIRECT($B13&amp;"!"&amp;"AH"&amp;$A13)="","",INDIRECT($B13&amp;"!"&amp;"AH"&amp;$A13)),0),""))</f>
        <v/>
      </c>
      <c r="BC13" s="253" t="str">
        <f t="array" aca="1" ref="BC13" ca="1">IF(BC$2="","",IFERROR(IF(FIND(BC$2,$C13)&gt;=1,IF(INDIRECT($B13&amp;"!"&amp;"AH"&amp;$A13)="","",INDIRECT($B13&amp;"!"&amp;"AH"&amp;$A13)),0),""))</f>
        <v/>
      </c>
      <c r="BD13" s="253" t="str">
        <f t="array" aca="1" ref="BD13" ca="1">IF(BD$2="","",IFERROR(IF(FIND(BD$2,$C13)&gt;=1,IF(INDIRECT($B13&amp;"!"&amp;"AH"&amp;$A13)="","",INDIRECT($B13&amp;"!"&amp;"AH"&amp;$A13)),0),""))</f>
        <v/>
      </c>
      <c r="BE13" s="253" t="str">
        <f t="array" aca="1" ref="BE13" ca="1">IF(BE$2="","",IFERROR(IF(FIND(BE$2,$C13)&gt;=1,IF(INDIRECT($B13&amp;"!"&amp;"AH"&amp;$A13)="","",INDIRECT($B13&amp;"!"&amp;"AH"&amp;$A13)),0),""))</f>
        <v/>
      </c>
      <c r="BF13" s="253" t="str">
        <f t="array" aca="1" ref="BF13" ca="1">IF(BF$2="","",IFERROR(IF(FIND(BF$2,$C13)&gt;=1,IF(INDIRECT($B13&amp;"!"&amp;"AH"&amp;$A13)="","",INDIRECT($B13&amp;"!"&amp;"AH"&amp;$A13)),0),""))</f>
        <v/>
      </c>
      <c r="BG13" s="253" t="str">
        <f t="array" aca="1" ref="BG13" ca="1">IF(BG$2="","",IFERROR(IF(FIND(BG$2,$C13)&gt;=1,IF(INDIRECT($B13&amp;"!"&amp;"AH"&amp;$A13)="","",INDIRECT($B13&amp;"!"&amp;"AH"&amp;$A13)),0),""))</f>
        <v/>
      </c>
      <c r="BH13" s="253" t="str">
        <f t="array" aca="1" ref="BH13" ca="1">IF(BH$2="","",IFERROR(IF(FIND(BH$2,$C13)&gt;=1,IF(INDIRECT($B13&amp;"!"&amp;"AH"&amp;$A13)="","",INDIRECT($B13&amp;"!"&amp;"AH"&amp;$A13)),0),""))</f>
        <v/>
      </c>
      <c r="BI13" s="253" t="str">
        <f t="array" aca="1" ref="BI13" ca="1">IF(BI$2="","",IFERROR(IF(FIND(BI$2,$C13)&gt;=1,IF(INDIRECT($B13&amp;"!"&amp;"AH"&amp;$A13)="","",INDIRECT($B13&amp;"!"&amp;"AH"&amp;$A13)),0),""))</f>
        <v/>
      </c>
      <c r="BJ13" s="253" t="str">
        <f t="array" aca="1" ref="BJ13" ca="1">IF(BJ$2="","",IFERROR(IF(FIND(BJ$2,$C13)&gt;=1,IF(INDIRECT($B13&amp;"!"&amp;"AH"&amp;$A13)="","",INDIRECT($B13&amp;"!"&amp;"AH"&amp;$A13)),0),""))</f>
        <v/>
      </c>
      <c r="BK13" s="253" t="str">
        <f t="array" aca="1" ref="BK13" ca="1">IF(BK$2="","",IFERROR(IF(FIND(BK$2,$C13)&gt;=1,IF(INDIRECT($B13&amp;"!"&amp;"AH"&amp;$A13)="","",INDIRECT($B13&amp;"!"&amp;"AH"&amp;$A13)),0),""))</f>
        <v/>
      </c>
      <c r="BL13" s="253" t="str">
        <f t="array" aca="1" ref="BL13" ca="1">IF(BL$2="","",IFERROR(IF(FIND(BL$2,$C13)&gt;=1,IF(INDIRECT($B13&amp;"!"&amp;"AH"&amp;$A13)="","",INDIRECT($B13&amp;"!"&amp;"AH"&amp;$A13)),0),""))</f>
        <v/>
      </c>
      <c r="BM13" s="253" t="str">
        <f t="array" aca="1" ref="BM13" ca="1">IF(BM$2="","",IFERROR(IF(FIND(BM$2,$C13)&gt;=1,IF(INDIRECT($B13&amp;"!"&amp;"AH"&amp;$A13)="","",INDIRECT($B13&amp;"!"&amp;"AH"&amp;$A13)),0),""))</f>
        <v/>
      </c>
      <c r="BN13" s="253" t="str">
        <f t="array" aca="1" ref="BN13" ca="1">IF(BN$2="","",IFERROR(IF(FIND(BN$2,$C13)&gt;=1,IF(INDIRECT($B13&amp;"!"&amp;"AH"&amp;$A13)="","",INDIRECT($B13&amp;"!"&amp;"AH"&amp;$A13)),0),""))</f>
        <v/>
      </c>
      <c r="BO13" s="253" t="str">
        <f t="array" aca="1" ref="BO13" ca="1">IF(BO$2="","",IFERROR(IF(FIND(BO$2,$C13)&gt;=1,IF(INDIRECT($B13&amp;"!"&amp;"AH"&amp;$A13)="","",INDIRECT($B13&amp;"!"&amp;"AH"&amp;$A13)),0),""))</f>
        <v/>
      </c>
      <c r="BP13" s="253" t="str">
        <f t="array" aca="1" ref="BP13" ca="1">IF(BP$2="","",IFERROR(IF(FIND(BP$2,$C13)&gt;=1,IF(INDIRECT($B13&amp;"!"&amp;"AH"&amp;$A13)="","",INDIRECT($B13&amp;"!"&amp;"AH"&amp;$A13)),0),""))</f>
        <v/>
      </c>
      <c r="BQ13" s="253" t="str">
        <f t="array" aca="1" ref="BQ13" ca="1">IF(BQ$2="","",IFERROR(IF(FIND(BQ$2,$C13)&gt;=1,IF(INDIRECT($B13&amp;"!"&amp;"AH"&amp;$A13)="","",INDIRECT($B13&amp;"!"&amp;"AH"&amp;$A13)),0),""))</f>
        <v/>
      </c>
      <c r="BR13" s="253" t="str">
        <f t="array" aca="1" ref="BR13" ca="1">IF(BR$2="","",IFERROR(IF(FIND(BR$2,$C13)&gt;=1,IF(INDIRECT($B13&amp;"!"&amp;"AH"&amp;$A13)="","",INDIRECT($B13&amp;"!"&amp;"AH"&amp;$A13)),0),""))</f>
        <v/>
      </c>
      <c r="BS13" s="253" t="str">
        <f t="array" aca="1" ref="BS13" ca="1">IF(BS$2="","",IFERROR(IF(FIND(BS$2,$C13)&gt;=1,IF(INDIRECT($B13&amp;"!"&amp;"AH"&amp;$A13)="","",INDIRECT($B13&amp;"!"&amp;"AH"&amp;$A13)),0),""))</f>
        <v/>
      </c>
      <c r="BT13" s="253" t="str">
        <f t="array" aca="1" ref="BT13" ca="1">IF(BT$2="","",IFERROR(IF(FIND(BT$2,$C13)&gt;=1,IF(INDIRECT($B13&amp;"!"&amp;"AH"&amp;$A13)="","",INDIRECT($B13&amp;"!"&amp;"AH"&amp;$A13)),0),""))</f>
        <v/>
      </c>
      <c r="BU13" s="253" t="str">
        <f t="array" aca="1" ref="BU13" ca="1">IF(BU$2="","",IFERROR(IF(FIND(BU$2,$C13)&gt;=1,IF(INDIRECT($B13&amp;"!"&amp;"AH"&amp;$A13)="","",INDIRECT($B13&amp;"!"&amp;"AH"&amp;$A13)),0),""))</f>
        <v/>
      </c>
      <c r="BV13" s="253" t="str">
        <f t="array" aca="1" ref="BV13" ca="1">IF(BV$2="","",IFERROR(IF(FIND(BV$2,$C13)&gt;=1,IF(INDIRECT($B13&amp;"!"&amp;"AH"&amp;$A13)="","",INDIRECT($B13&amp;"!"&amp;"AH"&amp;$A13)),0),""))</f>
        <v/>
      </c>
      <c r="BW13" s="253" t="str">
        <f t="array" aca="1" ref="BW13" ca="1">IF(BW$2="","",IFERROR(IF(FIND(BW$2,$C13)&gt;=1,IF(INDIRECT($B13&amp;"!"&amp;"AH"&amp;$A13)="","",INDIRECT($B13&amp;"!"&amp;"AH"&amp;$A13)),0),""))</f>
        <v/>
      </c>
      <c r="BX13" s="253" t="str">
        <f t="array" aca="1" ref="BX13" ca="1">IF(BX$2="","",IFERROR(IF(FIND(BX$2,$C13)&gt;=1,IF(INDIRECT($B13&amp;"!"&amp;"AH"&amp;$A13)="","",INDIRECT($B13&amp;"!"&amp;"AH"&amp;$A13)),0),""))</f>
        <v/>
      </c>
      <c r="BY13" s="253" t="str">
        <f t="array" aca="1" ref="BY13" ca="1">IF(BY$2="","",IFERROR(IF(FIND(BY$2,$C13)&gt;=1,IF(INDIRECT($B13&amp;"!"&amp;"AH"&amp;$A13)="","",INDIRECT($B13&amp;"!"&amp;"AH"&amp;$A13)),0),""))</f>
        <v/>
      </c>
      <c r="BZ13" s="253" t="str">
        <f t="array" aca="1" ref="BZ13" ca="1">IF(BZ$2="","",IFERROR(IF(FIND(BZ$2,$C13)&gt;=1,IF(INDIRECT($B13&amp;"!"&amp;"AH"&amp;$A13)="","",INDIRECT($B13&amp;"!"&amp;"AH"&amp;$A13)),0),""))</f>
        <v/>
      </c>
      <c r="CA13" s="253" t="str">
        <f t="array" aca="1" ref="CA13" ca="1">IF(CA$2="","",IFERROR(IF(FIND(CA$2,$C13)&gt;=1,IF(INDIRECT($B13&amp;"!"&amp;"AH"&amp;$A13)="","",INDIRECT($B13&amp;"!"&amp;"AH"&amp;$A13)),0),""))</f>
        <v/>
      </c>
      <c r="CB13" s="253" t="str">
        <f t="array" aca="1" ref="CB13" ca="1">IF(CB$2="","",IFERROR(IF(FIND(CB$2,$C13)&gt;=1,IF(INDIRECT($B13&amp;"!"&amp;"AH"&amp;$A13)="","",INDIRECT($B13&amp;"!"&amp;"AH"&amp;$A13)),0),""))</f>
        <v/>
      </c>
      <c r="CC13" s="253" t="str">
        <f t="array" aca="1" ref="CC13" ca="1">IF(CC$2="","",IFERROR(IF(FIND(CC$2,$C13)&gt;=1,IF(INDIRECT($B13&amp;"!"&amp;"AH"&amp;$A13)="","",INDIRECT($B13&amp;"!"&amp;"AH"&amp;$A13)),0),""))</f>
        <v/>
      </c>
      <c r="CD13" s="253" t="str">
        <f t="array" aca="1" ref="CD13" ca="1">IF(CD$2="","",IFERROR(IF(FIND(CD$2,$C13)&gt;=1,IF(INDIRECT($B13&amp;"!"&amp;"AH"&amp;$A13)="","",INDIRECT($B13&amp;"!"&amp;"AH"&amp;$A13)),0),""))</f>
        <v/>
      </c>
      <c r="CE13" s="253" t="str">
        <f t="array" aca="1" ref="CE13" ca="1">IF(CE$2="","",IFERROR(IF(FIND(CE$2,$C13)&gt;=1,IF(INDIRECT($B13&amp;"!"&amp;"AH"&amp;$A13)="","",INDIRECT($B13&amp;"!"&amp;"AH"&amp;$A13)),0),""))</f>
        <v/>
      </c>
      <c r="CF13" s="253" t="str">
        <f t="array" aca="1" ref="CF13" ca="1">IF(CF$2="","",IFERROR(IF(FIND(CF$2,$C13)&gt;=1,IF(INDIRECT($B13&amp;"!"&amp;"AH"&amp;$A13)="","",INDIRECT($B13&amp;"!"&amp;"AH"&amp;$A13)),0),""))</f>
        <v/>
      </c>
      <c r="CG13" s="253" t="str">
        <f t="array" aca="1" ref="CG13" ca="1">IF(CG$2="","",IFERROR(IF(FIND(CG$2,$C13)&gt;=1,IF(INDIRECT($B13&amp;"!"&amp;"AH"&amp;$A13)="","",INDIRECT($B13&amp;"!"&amp;"AH"&amp;$A13)),0),""))</f>
        <v/>
      </c>
      <c r="CH13" s="253" t="str">
        <f t="array" aca="1" ref="CH13" ca="1">IF(CH$2="","",IFERROR(IF(FIND(CH$2,$C13)&gt;=1,IF(INDIRECT($B13&amp;"!"&amp;"AH"&amp;$A13)="","",INDIRECT($B13&amp;"!"&amp;"AH"&amp;$A13)),0),""))</f>
        <v/>
      </c>
      <c r="CI13" s="253" t="str">
        <f t="array" aca="1" ref="CI13" ca="1">IF(CI$2="","",IFERROR(IF(FIND(CI$2,$C13)&gt;=1,IF(INDIRECT($B13&amp;"!"&amp;"AH"&amp;$A13)="","",INDIRECT($B13&amp;"!"&amp;"AH"&amp;$A13)),0),""))</f>
        <v/>
      </c>
      <c r="CJ13" s="253" t="str">
        <f t="array" aca="1" ref="CJ13" ca="1">IF(CJ$2="","",IFERROR(IF(FIND(CJ$2,$C13)&gt;=1,IF(INDIRECT($B13&amp;"!"&amp;"AH"&amp;$A13)="","",INDIRECT($B13&amp;"!"&amp;"AH"&amp;$A13)),0),""))</f>
        <v/>
      </c>
      <c r="CK13" s="253" t="str">
        <f t="array" aca="1" ref="CK13" ca="1">IF(CK$2="","",IFERROR(IF(FIND(CK$2,$C13)&gt;=1,IF(INDIRECT($B13&amp;"!"&amp;"AH"&amp;$A13)="","",INDIRECT($B13&amp;"!"&amp;"AH"&amp;$A13)),0),""))</f>
        <v/>
      </c>
      <c r="CL13" s="253" t="str">
        <f t="array" aca="1" ref="CL13" ca="1">IF(CL$2="","",IFERROR(IF(FIND(CL$2,$C13)&gt;=1,IF(INDIRECT($B13&amp;"!"&amp;"AH"&amp;$A13)="","",INDIRECT($B13&amp;"!"&amp;"AH"&amp;$A13)),0),""))</f>
        <v/>
      </c>
      <c r="CO13" s="2" t="str">
        <f t="shared" ca="1" si="3"/>
        <v/>
      </c>
      <c r="CP13" s="253" t="str">
        <f t="array" aca="1" ref="CP13" ca="1">IF(CP$2="","",IFERROR(IF(FIND(CP$2,$C13)&gt;=1,INDIRECT($B13&amp;"!"&amp;"AG"&amp;$A13),0),""))</f>
        <v/>
      </c>
      <c r="CQ13" s="253" t="str">
        <f t="array" aca="1" ref="CQ13" ca="1">IF(CQ$2="","",IFERROR(IF(FIND(CQ$2,$C13)&gt;=1,INDIRECT($B13&amp;"!"&amp;"AG"&amp;$A13),0),""))</f>
        <v/>
      </c>
      <c r="CR13" s="253" t="str">
        <f t="array" aca="1" ref="CR13" ca="1">IF(CR$2="","",IFERROR(IF(FIND(CR$2,$C13)&gt;=1,INDIRECT($B13&amp;"!"&amp;"AG"&amp;$A13),0),""))</f>
        <v/>
      </c>
      <c r="CS13" s="253" t="str">
        <f t="array" aca="1" ref="CS13" ca="1">IF(CS$2="","",IFERROR(IF(FIND(CS$2,$C13)&gt;=1,INDIRECT($B13&amp;"!"&amp;"AG"&amp;$A13),0),""))</f>
        <v/>
      </c>
      <c r="CV13" s="2" t="str">
        <f t="shared" ca="1" si="4"/>
        <v/>
      </c>
      <c r="CW13" s="253" t="str">
        <f t="array" aca="1" ref="CW13" ca="1">IF(CW$2="","",IFERROR(IF(FIND(CW$2,$C13)&gt;=1,IF(INDIRECT($B13&amp;"!"&amp;"AH"&amp;$A13)="","",INDIRECT($B13&amp;"!"&amp;"AH"&amp;$A13)&amp;" "),0),""))</f>
        <v/>
      </c>
      <c r="CX13" s="253" t="str">
        <f t="array" aca="1" ref="CX13" ca="1">IF(CX$2="","",IFERROR(IF(FIND(CX$2,$C13)&gt;=1,IF(INDIRECT($B13&amp;"!"&amp;"AH"&amp;$A13)="","",INDIRECT($B13&amp;"!"&amp;"AH"&amp;$A13)&amp;" "),0),""))</f>
        <v/>
      </c>
      <c r="CY13" s="253" t="str">
        <f t="array" aca="1" ref="CY13" ca="1">IF(CY$2="","",IFERROR(IF(FIND(CY$2,$C13)&gt;=1,IF(INDIRECT($B13&amp;"!"&amp;"AH"&amp;$A13)="","",INDIRECT($B13&amp;"!"&amp;"AH"&amp;$A13)&amp;" "),0),""))</f>
        <v/>
      </c>
      <c r="CZ13" s="253" t="str">
        <f t="array" aca="1" ref="CZ13" ca="1">IF(CZ$2="","",IFERROR(IF(FIND(CZ$2,$C13)&gt;=1,IF(INDIRECT($B13&amp;"!"&amp;"AH"&amp;$A13)="","",INDIRECT($B13&amp;"!"&amp;"AH"&amp;$A13)&amp;" "),0),""))</f>
        <v/>
      </c>
      <c r="DC13" s="2" t="str">
        <f t="shared" ca="1" si="5"/>
        <v/>
      </c>
      <c r="DD13" s="253" t="str" cm="1">
        <f t="array" aca="1" ref="DD13" ca="1">IF(DD$2="","",IFERROR(IF(FIND(DD$2,$C13)&gt;=1,INDIRECT($B13&amp;"!"&amp;"AG"&amp;$A13),0),""))</f>
        <v/>
      </c>
      <c r="DE13" s="253" t="str" cm="1">
        <f t="array" aca="1" ref="DE13" ca="1">IF(DE$2="","",IFERROR(IF(FIND(DE$2,$C13)&gt;=1,INDIRECT($B13&amp;"!"&amp;"AG"&amp;$A13),0),""))</f>
        <v/>
      </c>
      <c r="DF13" s="253" t="str" cm="1">
        <f t="array" aca="1" ref="DF13" ca="1">IF(DF$2="","",IFERROR(IF(FIND(DF$2,$C13)&gt;=1,INDIRECT($B13&amp;"!"&amp;"AG"&amp;$A13),0),""))</f>
        <v/>
      </c>
      <c r="DG13" s="253" t="str" cm="1">
        <f t="array" aca="1" ref="DG13" ca="1">IF(DG$2="","",IFERROR(IF(FIND(DG$2,$C13)&gt;=1,INDIRECT($B13&amp;"!"&amp;"AG"&amp;$A13),0),""))</f>
        <v/>
      </c>
      <c r="DH13" s="253" t="str" cm="1">
        <f t="array" aca="1" ref="DH13" ca="1">IF(DH$2="","",IFERROR(IF(FIND(DH$2,$C13)&gt;=1,INDIRECT($B13&amp;"!"&amp;"AG"&amp;$A13),0),""))</f>
        <v/>
      </c>
      <c r="DI13" s="253" t="str" cm="1">
        <f t="array" aca="1" ref="DI13" ca="1">IF(DI$2="","",IFERROR(IF(FIND(DI$2,$C13)&gt;=1,INDIRECT($B13&amp;"!"&amp;"AG"&amp;$A13),0),""))</f>
        <v/>
      </c>
      <c r="DJ13" s="253" t="str" cm="1">
        <f t="array" aca="1" ref="DJ13" ca="1">IF(DJ$2="","",IFERROR(IF(FIND(DJ$2,$C13)&gt;=1,INDIRECT($B13&amp;"!"&amp;"AG"&amp;$A13),0),""))</f>
        <v/>
      </c>
      <c r="DK13" s="253" t="str" cm="1">
        <f t="array" aca="1" ref="DK13" ca="1">IF(DK$2="","",IFERROR(IF(FIND(DK$2,$C13)&gt;=1,INDIRECT($B13&amp;"!"&amp;"AG"&amp;$A13),0),""))</f>
        <v/>
      </c>
      <c r="DL13" s="253" t="str" cm="1">
        <f t="array" aca="1" ref="DL13" ca="1">IF(DL$2="","",IFERROR(IF(FIND(DL$2,$C13)&gt;=1,INDIRECT($B13&amp;"!"&amp;"AG"&amp;$A13),0),""))</f>
        <v/>
      </c>
      <c r="DM13" s="253" t="str" cm="1">
        <f t="array" aca="1" ref="DM13" ca="1">IF(DM$2="","",IFERROR(IF(FIND(DM$2,$C13)&gt;=1,INDIRECT($B13&amp;"!"&amp;"AG"&amp;$A13),0),""))</f>
        <v/>
      </c>
      <c r="DN13" s="253" t="str" cm="1">
        <f t="array" aca="1" ref="DN13" ca="1">IF(DN$2="","",IFERROR(IF(FIND(DN$2,$C13)&gt;=1,INDIRECT($B13&amp;"!"&amp;"AG"&amp;$A13),0),""))</f>
        <v/>
      </c>
      <c r="DO13" s="253" t="str" cm="1">
        <f t="array" aca="1" ref="DO13" ca="1">IF(DO$2="","",IFERROR(IF(FIND(DO$2,$C13)&gt;=1,INDIRECT($B13&amp;"!"&amp;"AG"&amp;$A13),0),""))</f>
        <v/>
      </c>
      <c r="DP13" s="253" t="str" cm="1">
        <f t="array" aca="1" ref="DP13" ca="1">IF(DP$2="","",IFERROR(IF(FIND(DP$2,$C13)&gt;=1,INDIRECT($B13&amp;"!"&amp;"AG"&amp;$A13),0),""))</f>
        <v/>
      </c>
      <c r="DQ13" s="253" t="str" cm="1">
        <f t="array" aca="1" ref="DQ13" ca="1">IF(DQ$2="","",IFERROR(IF(FIND(DQ$2,$C13)&gt;=1,INDIRECT($B13&amp;"!"&amp;"AG"&amp;$A13),0),""))</f>
        <v/>
      </c>
      <c r="DR13" s="253" t="str" cm="1">
        <f t="array" aca="1" ref="DR13" ca="1">IF(DR$2="","",IFERROR(IF(FIND(DR$2,$C13)&gt;=1,INDIRECT($B13&amp;"!"&amp;"AG"&amp;$A13),0),""))</f>
        <v/>
      </c>
      <c r="DS13" s="253" t="str" cm="1">
        <f t="array" aca="1" ref="DS13" ca="1">IF(DS$2="","",IFERROR(IF(FIND(DS$2,$C13)&gt;=1,INDIRECT($B13&amp;"!"&amp;"AG"&amp;$A13),0),""))</f>
        <v/>
      </c>
      <c r="DT13" s="253" t="str" cm="1">
        <f t="array" aca="1" ref="DT13" ca="1">IF(DT$2="","",IFERROR(IF(FIND(DT$2,$C13)&gt;=1,INDIRECT($B13&amp;"!"&amp;"AG"&amp;$A13),0),""))</f>
        <v/>
      </c>
      <c r="DU13" s="253" t="str" cm="1">
        <f t="array" aca="1" ref="DU13" ca="1">IF(DU$2="","",IFERROR(IF(FIND(DU$2,$C13)&gt;=1,INDIRECT($B13&amp;"!"&amp;"AG"&amp;$A13),0),""))</f>
        <v/>
      </c>
      <c r="DV13" s="253" t="str" cm="1">
        <f t="array" aca="1" ref="DV13" ca="1">IF(DV$2="","",IFERROR(IF(FIND(DV$2,$C13)&gt;=1,INDIRECT($B13&amp;"!"&amp;"AG"&amp;$A13),0),""))</f>
        <v/>
      </c>
      <c r="DW13" s="253" t="str" cm="1">
        <f t="array" aca="1" ref="DW13" ca="1">IF(DW$2="","",IFERROR(IF(FIND(DW$2,$C13)&gt;=1,INDIRECT($B13&amp;"!"&amp;"AG"&amp;$A13),0),""))</f>
        <v/>
      </c>
      <c r="DX13" s="253" t="str" cm="1">
        <f t="array" aca="1" ref="DX13" ca="1">IF(DX$2="","",IFERROR(IF(FIND(DX$2,$C13)&gt;=1,INDIRECT($B13&amp;"!"&amp;"AG"&amp;$A13),0),""))</f>
        <v/>
      </c>
      <c r="DY13" s="253" t="str" cm="1">
        <f t="array" aca="1" ref="DY13" ca="1">IF(DY$2="","",IFERROR(IF(FIND(DY$2,$C13)&gt;=1,INDIRECT($B13&amp;"!"&amp;"AG"&amp;$A13),0),""))</f>
        <v/>
      </c>
      <c r="DZ13" s="253" t="str" cm="1">
        <f t="array" aca="1" ref="DZ13" ca="1">IF(DZ$2="","",IFERROR(IF(FIND(DZ$2,$C13)&gt;=1,INDIRECT($B13&amp;"!"&amp;"AG"&amp;$A13),0),""))</f>
        <v/>
      </c>
      <c r="EA13" s="253" t="str" cm="1">
        <f t="array" aca="1" ref="EA13" ca="1">IF(EA$2="","",IFERROR(IF(FIND(EA$2,$C13)&gt;=1,INDIRECT($B13&amp;"!"&amp;"AG"&amp;$A13),0),""))</f>
        <v/>
      </c>
      <c r="EB13" s="253" t="str" cm="1">
        <f t="array" aca="1" ref="EB13" ca="1">IF(EB$2="","",IFERROR(IF(FIND(EB$2,$C13)&gt;=1,INDIRECT($B13&amp;"!"&amp;"AG"&amp;$A13),0),""))</f>
        <v/>
      </c>
      <c r="EC13" s="253" t="str" cm="1">
        <f t="array" aca="1" ref="EC13" ca="1">IF(EC$2="","",IFERROR(IF(FIND(EC$2,$C13)&gt;=1,INDIRECT($B13&amp;"!"&amp;"AG"&amp;$A13),0),""))</f>
        <v/>
      </c>
      <c r="ED13" s="253" t="str" cm="1">
        <f t="array" aca="1" ref="ED13" ca="1">IF(ED$2="","",IFERROR(IF(FIND(ED$2,$C13)&gt;=1,INDIRECT($B13&amp;"!"&amp;"AG"&amp;$A13),0),""))</f>
        <v/>
      </c>
      <c r="EE13" s="253" t="str" cm="1">
        <f t="array" aca="1" ref="EE13" ca="1">IF(EE$2="","",IFERROR(IF(FIND(EE$2,$C13)&gt;=1,INDIRECT($B13&amp;"!"&amp;"AG"&amp;$A13),0),""))</f>
        <v/>
      </c>
      <c r="EF13" s="253" t="str" cm="1">
        <f t="array" aca="1" ref="EF13" ca="1">IF(EF$2="","",IFERROR(IF(FIND(EF$2,$C13)&gt;=1,INDIRECT($B13&amp;"!"&amp;"AG"&amp;$A13),0),""))</f>
        <v/>
      </c>
      <c r="EG13" s="253" t="str" cm="1">
        <f t="array" aca="1" ref="EG13" ca="1">IF(EG$2="","",IFERROR(IF(FIND(EG$2,$C13)&gt;=1,INDIRECT($B13&amp;"!"&amp;"AG"&amp;$A13),0),""))</f>
        <v/>
      </c>
      <c r="EH13" s="253" t="str" cm="1">
        <f t="array" aca="1" ref="EH13" ca="1">IF(EH$2="","",IFERROR(IF(FIND(EH$2,$C13)&gt;=1,INDIRECT($B13&amp;"!"&amp;"AG"&amp;$A13),0),""))</f>
        <v/>
      </c>
      <c r="EI13" s="253" t="str" cm="1">
        <f t="array" aca="1" ref="EI13" ca="1">IF(EI$2="","",IFERROR(IF(FIND(EI$2,$C13)&gt;=1,INDIRECT($B13&amp;"!"&amp;"AG"&amp;$A13),0),""))</f>
        <v/>
      </c>
      <c r="EJ13" s="253" t="str" cm="1">
        <f t="array" aca="1" ref="EJ13" ca="1">IF(EJ$2="","",IFERROR(IF(FIND(EJ$2,$C13)&gt;=1,INDIRECT($B13&amp;"!"&amp;"AG"&amp;$A13),0),""))</f>
        <v/>
      </c>
      <c r="EK13" s="253" t="str" cm="1">
        <f t="array" aca="1" ref="EK13" ca="1">IF(EK$2="","",IFERROR(IF(FIND(EK$2,$C13)&gt;=1,INDIRECT($B13&amp;"!"&amp;"AG"&amp;$A13),0),""))</f>
        <v/>
      </c>
      <c r="EL13" s="253" t="str" cm="1">
        <f t="array" aca="1" ref="EL13" ca="1">IF(EL$2="","",IFERROR(IF(FIND(EL$2,$C13)&gt;=1,INDIRECT($B13&amp;"!"&amp;"AG"&amp;$A13),0),""))</f>
        <v/>
      </c>
      <c r="EM13" s="253" t="str" cm="1">
        <f t="array" aca="1" ref="EM13" ca="1">IF(EM$2="","",IFERROR(IF(FIND(EM$2,$C13)&gt;=1,INDIRECT($B13&amp;"!"&amp;"AG"&amp;$A13),0),""))</f>
        <v/>
      </c>
      <c r="EN13" s="253" t="str" cm="1">
        <f t="array" aca="1" ref="EN13" ca="1">IF(EN$2="","",IFERROR(IF(FIND(EN$2,$C13)&gt;=1,INDIRECT($B13&amp;"!"&amp;"AG"&amp;$A13),0),""))</f>
        <v/>
      </c>
      <c r="EO13" s="253" t="str" cm="1">
        <f t="array" aca="1" ref="EO13" ca="1">IF(EO$2="","",IFERROR(IF(FIND(EO$2,$C13)&gt;=1,INDIRECT($B13&amp;"!"&amp;"AG"&amp;$A13),0),""))</f>
        <v/>
      </c>
      <c r="EP13" s="253" t="str" cm="1">
        <f t="array" aca="1" ref="EP13" ca="1">IF(EP$2="","",IFERROR(IF(FIND(EP$2,$C13)&gt;=1,INDIRECT($B13&amp;"!"&amp;"AG"&amp;$A13),0),""))</f>
        <v/>
      </c>
      <c r="EQ13" s="253" t="str" cm="1">
        <f t="array" aca="1" ref="EQ13" ca="1">IF(EQ$2="","",IFERROR(IF(FIND(EQ$2,$C13)&gt;=1,INDIRECT($B13&amp;"!"&amp;"AG"&amp;$A13),0),""))</f>
        <v/>
      </c>
      <c r="ER13" s="253" t="str" cm="1">
        <f t="array" aca="1" ref="ER13" ca="1">IF(ER$2="","",IFERROR(IF(FIND(ER$2,$C13)&gt;=1,INDIRECT($B13&amp;"!"&amp;"AG"&amp;$A13),0),""))</f>
        <v/>
      </c>
      <c r="ES13" s="253" t="str" cm="1">
        <f t="array" aca="1" ref="ES13" ca="1">IF(ES$2="","",IFERROR(IF(FIND(ES$2,$C13)&gt;=1,INDIRECT($B13&amp;"!"&amp;"AG"&amp;$A13),0),""))</f>
        <v/>
      </c>
      <c r="ET13" s="253" t="str" cm="1">
        <f t="array" aca="1" ref="ET13" ca="1">IF(ET$2="","",IFERROR(IF(FIND(ET$2,$C13)&gt;=1,INDIRECT($B13&amp;"!"&amp;"AG"&amp;$A13),0),""))</f>
        <v/>
      </c>
      <c r="EU13" s="253" t="str" cm="1">
        <f t="array" aca="1" ref="EU13" ca="1">IF(EU$2="","",IFERROR(IF(FIND(EU$2,$C13)&gt;=1,INDIRECT($B13&amp;"!"&amp;"AG"&amp;$A13),0),""))</f>
        <v/>
      </c>
      <c r="EV13" s="253" t="str" cm="1">
        <f t="array" aca="1" ref="EV13" ca="1">IF(EV$2="","",IFERROR(IF(FIND(EV$2,$C13)&gt;=1,INDIRECT($B13&amp;"!"&amp;"AG"&amp;$A13),0),""))</f>
        <v/>
      </c>
    </row>
    <row r="14" spans="1:152" x14ac:dyDescent="0.3">
      <c r="A14" s="252">
        <f t="shared" ca="1" si="9"/>
        <v>21</v>
      </c>
      <c r="B14" s="252" t="str">
        <f t="shared" si="10"/>
        <v>Jan_2024</v>
      </c>
      <c r="C14" s="252" t="str">
        <f t="shared" ca="1" si="8"/>
        <v/>
      </c>
      <c r="D14" s="253" t="str">
        <f t="array" aca="1" ref="D14" ca="1">IF(D$2="","",IFERROR(IF(FIND(D$2,$C14)&gt;=1,INDIRECT($B14&amp;"!"&amp;"AG"&amp;$A14),0),""))</f>
        <v/>
      </c>
      <c r="E14" s="253" t="str">
        <f t="array" aca="1" ref="E14" ca="1">IF(E$2="","",IFERROR(IF(FIND(E$2,$C14)&gt;=1,INDIRECT($B14&amp;"!"&amp;"AG"&amp;$A14),0),""))</f>
        <v/>
      </c>
      <c r="F14" s="253" t="str">
        <f t="array" aca="1" ref="F14" ca="1">IF(F$2="","",IFERROR(IF(FIND(F$2,$C14)&gt;=1,INDIRECT($B14&amp;"!"&amp;"AG"&amp;$A14),0),""))</f>
        <v/>
      </c>
      <c r="G14" s="253" t="str">
        <f t="array" aca="1" ref="G14" ca="1">IF(G$2="","",IFERROR(IF(FIND(G$2,$C14)&gt;=1,INDIRECT($B14&amp;"!"&amp;"AG"&amp;$A14),0),""))</f>
        <v/>
      </c>
      <c r="H14" s="253" t="str">
        <f t="array" aca="1" ref="H14" ca="1">IF(H$2="","",IFERROR(IF(FIND(H$2,$C14)&gt;=1,INDIRECT($B14&amp;"!"&amp;"AG"&amp;$A14),0),""))</f>
        <v/>
      </c>
      <c r="I14" s="253" t="str">
        <f t="array" aca="1" ref="I14" ca="1">IF(I$2="","",IFERROR(IF(FIND(I$2,$C14)&gt;=1,INDIRECT($B14&amp;"!"&amp;"AG"&amp;$A14),0),""))</f>
        <v/>
      </c>
      <c r="J14" s="253" t="str">
        <f t="array" aca="1" ref="J14" ca="1">IF(J$2="","",IFERROR(IF(FIND(J$2,$C14)&gt;=1,INDIRECT($B14&amp;"!"&amp;"AG"&amp;$A14),0),""))</f>
        <v/>
      </c>
      <c r="K14" s="253" t="str">
        <f t="array" aca="1" ref="K14" ca="1">IF(K$2="","",IFERROR(IF(FIND(K$2,$C14)&gt;=1,INDIRECT($B14&amp;"!"&amp;"AG"&amp;$A14),0),""))</f>
        <v/>
      </c>
      <c r="L14" s="253" t="str">
        <f t="array" aca="1" ref="L14" ca="1">IF(L$2="","",IFERROR(IF(FIND(L$2,$C14)&gt;=1,INDIRECT($B14&amp;"!"&amp;"AG"&amp;$A14),0),""))</f>
        <v/>
      </c>
      <c r="M14" s="253" t="str">
        <f t="array" aca="1" ref="M14" ca="1">IF(M$2="","",IFERROR(IF(FIND(M$2,$C14)&gt;=1,INDIRECT($B14&amp;"!"&amp;"AG"&amp;$A14),0),""))</f>
        <v/>
      </c>
      <c r="N14" s="253" t="str">
        <f t="array" aca="1" ref="N14" ca="1">IF(N$2="","",IFERROR(IF(FIND(N$2,$C14)&gt;=1,INDIRECT($B14&amp;"!"&amp;"AG"&amp;$A14),0),""))</f>
        <v/>
      </c>
      <c r="O14" s="253" t="str">
        <f t="array" aca="1" ref="O14" ca="1">IF(O$2="","",IFERROR(IF(FIND(O$2,$C14)&gt;=1,INDIRECT($B14&amp;"!"&amp;"AG"&amp;$A14),0),""))</f>
        <v/>
      </c>
      <c r="P14" s="253" t="str">
        <f t="array" aca="1" ref="P14" ca="1">IF(P$2="","",IFERROR(IF(FIND(P$2,$C14)&gt;=1,INDIRECT($B14&amp;"!"&amp;"AG"&amp;$A14),0),""))</f>
        <v/>
      </c>
      <c r="Q14" s="253" t="str">
        <f t="array" aca="1" ref="Q14" ca="1">IF(Q$2="","",IFERROR(IF(FIND(Q$2,$C14)&gt;=1,INDIRECT($B14&amp;"!"&amp;"AG"&amp;$A14),0),""))</f>
        <v/>
      </c>
      <c r="R14" s="253" t="str">
        <f t="array" aca="1" ref="R14" ca="1">IF(R$2="","",IFERROR(IF(FIND(R$2,$C14)&gt;=1,INDIRECT($B14&amp;"!"&amp;"AG"&amp;$A14),0),""))</f>
        <v/>
      </c>
      <c r="S14" s="253" t="str">
        <f t="array" aca="1" ref="S14" ca="1">IF(S$2="","",IFERROR(IF(FIND(S$2,$C14)&gt;=1,INDIRECT($B14&amp;"!"&amp;"AG"&amp;$A14),0),""))</f>
        <v/>
      </c>
      <c r="T14" s="253" t="str">
        <f t="array" aca="1" ref="T14" ca="1">IF(T$2="","",IFERROR(IF(FIND(T$2,$C14)&gt;=1,INDIRECT($B14&amp;"!"&amp;"AG"&amp;$A14),0),""))</f>
        <v/>
      </c>
      <c r="U14" s="253" t="str">
        <f t="array" aca="1" ref="U14" ca="1">IF(U$2="","",IFERROR(IF(FIND(U$2,$C14)&gt;=1,INDIRECT($B14&amp;"!"&amp;"AG"&amp;$A14),0),""))</f>
        <v/>
      </c>
      <c r="V14" s="253" t="str">
        <f t="array" aca="1" ref="V14" ca="1">IF(V$2="","",IFERROR(IF(FIND(V$2,$C14)&gt;=1,INDIRECT($B14&amp;"!"&amp;"AG"&amp;$A14),0),""))</f>
        <v/>
      </c>
      <c r="W14" s="253" t="str">
        <f t="array" aca="1" ref="W14" ca="1">IF(W$2="","",IFERROR(IF(FIND(W$2,$C14)&gt;=1,INDIRECT($B14&amp;"!"&amp;"AG"&amp;$A14),0),""))</f>
        <v/>
      </c>
      <c r="X14" s="253" t="str">
        <f t="array" aca="1" ref="X14" ca="1">IF(X$2="","",IFERROR(IF(FIND(X$2,$C14)&gt;=1,INDIRECT($B14&amp;"!"&amp;"AG"&amp;$A14),0),""))</f>
        <v/>
      </c>
      <c r="Y14" s="253" t="str">
        <f t="array" aca="1" ref="Y14" ca="1">IF(Y$2="","",IFERROR(IF(FIND(Y$2,$C14)&gt;=1,INDIRECT($B14&amp;"!"&amp;"AG"&amp;$A14),0),""))</f>
        <v/>
      </c>
      <c r="Z14" s="253" t="str">
        <f t="array" aca="1" ref="Z14" ca="1">IF(Z$2="","",IFERROR(IF(FIND(Z$2,$C14)&gt;=1,INDIRECT($B14&amp;"!"&amp;"AG"&amp;$A14),0),""))</f>
        <v/>
      </c>
      <c r="AA14" s="253" t="str">
        <f t="array" aca="1" ref="AA14" ca="1">IF(AA$2="","",IFERROR(IF(FIND(AA$2,$C14)&gt;=1,INDIRECT($B14&amp;"!"&amp;"AG"&amp;$A14),0),""))</f>
        <v/>
      </c>
      <c r="AB14" s="253" t="str">
        <f t="array" aca="1" ref="AB14" ca="1">IF(AB$2="","",IFERROR(IF(FIND(AB$2,$C14)&gt;=1,INDIRECT($B14&amp;"!"&amp;"AG"&amp;$A14),0),""))</f>
        <v/>
      </c>
      <c r="AC14" s="253" t="str">
        <f t="array" aca="1" ref="AC14" ca="1">IF(AC$2="","",IFERROR(IF(FIND(AC$2,$C14)&gt;=1,INDIRECT($B14&amp;"!"&amp;"AG"&amp;$A14),0),""))</f>
        <v/>
      </c>
      <c r="AD14" s="253" t="str">
        <f t="array" aca="1" ref="AD14" ca="1">IF(AD$2="","",IFERROR(IF(FIND(AD$2,$C14)&gt;=1,INDIRECT($B14&amp;"!"&amp;"AG"&amp;$A14),0),""))</f>
        <v/>
      </c>
      <c r="AE14" s="253" t="str">
        <f t="array" aca="1" ref="AE14" ca="1">IF(AE$2="","",IFERROR(IF(FIND(AE$2,$C14)&gt;=1,INDIRECT($B14&amp;"!"&amp;"AG"&amp;$A14),0),""))</f>
        <v/>
      </c>
      <c r="AF14" s="253" t="str">
        <f t="array" aca="1" ref="AF14" ca="1">IF(AF$2="","",IFERROR(IF(FIND(AF$2,$C14)&gt;=1,INDIRECT($B14&amp;"!"&amp;"AG"&amp;$A14),0),""))</f>
        <v/>
      </c>
      <c r="AG14" s="253" t="str">
        <f t="array" aca="1" ref="AG14" ca="1">IF(AG$2="","",IFERROR(IF(FIND(AG$2,$C14)&gt;=1,INDIRECT($B14&amp;"!"&amp;"AG"&amp;$A14),0),""))</f>
        <v/>
      </c>
      <c r="AH14" s="253" t="str">
        <f t="array" aca="1" ref="AH14" ca="1">IF(AH$2="","",IFERROR(IF(FIND(AH$2,$C14)&gt;=1,INDIRECT($B14&amp;"!"&amp;"AG"&amp;$A14),0),""))</f>
        <v/>
      </c>
      <c r="AI14" s="253" t="str">
        <f t="array" aca="1" ref="AI14" ca="1">IF(AI$2="","",IFERROR(IF(FIND(AI$2,$C14)&gt;=1,INDIRECT($B14&amp;"!"&amp;"AG"&amp;$A14),0),""))</f>
        <v/>
      </c>
      <c r="AJ14" s="253" t="str">
        <f t="array" aca="1" ref="AJ14" ca="1">IF(AJ$2="","",IFERROR(IF(FIND(AJ$2,$C14)&gt;=1,INDIRECT($B14&amp;"!"&amp;"AG"&amp;$A14),0),""))</f>
        <v/>
      </c>
      <c r="AK14" s="253" t="str">
        <f t="array" aca="1" ref="AK14" ca="1">IF(AK$2="","",IFERROR(IF(FIND(AK$2,$C14)&gt;=1,INDIRECT($B14&amp;"!"&amp;"AG"&amp;$A14),0),""))</f>
        <v/>
      </c>
      <c r="AL14" s="253" t="str">
        <f t="array" aca="1" ref="AL14" ca="1">IF(AL$2="","",IFERROR(IF(FIND(AL$2,$C14)&gt;=1,INDIRECT($B14&amp;"!"&amp;"AG"&amp;$A14),0),""))</f>
        <v/>
      </c>
      <c r="AM14" s="253" t="str">
        <f t="array" aca="1" ref="AM14" ca="1">IF(AM$2="","",IFERROR(IF(FIND(AM$2,$C14)&gt;=1,INDIRECT($B14&amp;"!"&amp;"AG"&amp;$A14),0),""))</f>
        <v/>
      </c>
      <c r="AN14" s="253" t="str">
        <f t="array" aca="1" ref="AN14" ca="1">IF(AN$2="","",IFERROR(IF(FIND(AN$2,$C14)&gt;=1,INDIRECT($B14&amp;"!"&amp;"AG"&amp;$A14),0),""))</f>
        <v/>
      </c>
      <c r="AO14" s="253" t="str">
        <f t="array" aca="1" ref="AO14" ca="1">IF(AO$2="","",IFERROR(IF(FIND(AO$2,$C14)&gt;=1,INDIRECT($B14&amp;"!"&amp;"AG"&amp;$A14),0),""))</f>
        <v/>
      </c>
      <c r="AP14" s="253" t="str">
        <f t="array" aca="1" ref="AP14" ca="1">IF(AP$2="","",IFERROR(IF(FIND(AP$2,$C14)&gt;=1,INDIRECT($B14&amp;"!"&amp;"AG"&amp;$A14),0),""))</f>
        <v/>
      </c>
      <c r="AQ14" s="253" t="str">
        <f t="array" aca="1" ref="AQ14" ca="1">IF(AQ$2="","",IFERROR(IF(FIND(AQ$2,$C14)&gt;=1,INDIRECT($B14&amp;"!"&amp;"AG"&amp;$A14),0),""))</f>
        <v/>
      </c>
      <c r="AR14" s="253" t="str">
        <f t="array" aca="1" ref="AR14" ca="1">IF(AR$2="","",IFERROR(IF(FIND(AR$2,$C14)&gt;=1,INDIRECT($B14&amp;"!"&amp;"AG"&amp;$A14),0),""))</f>
        <v/>
      </c>
      <c r="AS14" s="253" t="str">
        <f t="array" aca="1" ref="AS14" ca="1">IF(AS$2="","",IFERROR(IF(FIND(AS$2,$C14)&gt;=1,INDIRECT($B14&amp;"!"&amp;"AG"&amp;$A14),0),""))</f>
        <v/>
      </c>
      <c r="AU14" s="254" t="str">
        <f t="array" aca="1" ref="AU14" ca="1">IFERROR(INDIRECT(B14&amp;"!"&amp;"A"&amp;A14),"")</f>
        <v/>
      </c>
      <c r="AV14" s="2" t="str">
        <f t="shared" ca="1" si="1"/>
        <v/>
      </c>
      <c r="AW14" s="253" t="str">
        <f t="array" aca="1" ref="AW14" ca="1">IF(AW$2="","",IFERROR(IF(FIND(AW$2,$C14)&gt;=1,IF(INDIRECT($B14&amp;"!"&amp;"AH"&amp;$A14)="","",INDIRECT($B14&amp;"!"&amp;"AH"&amp;$A14)),0),""))</f>
        <v/>
      </c>
      <c r="AX14" s="253" t="str">
        <f t="array" aca="1" ref="AX14" ca="1">IF(AX$2="","",IFERROR(IF(FIND(AX$2,$C14)&gt;=1,IF(INDIRECT($B14&amp;"!"&amp;"AH"&amp;$A14)="","",INDIRECT($B14&amp;"!"&amp;"AH"&amp;$A14)),0),""))</f>
        <v/>
      </c>
      <c r="AY14" s="253" t="str">
        <f t="array" aca="1" ref="AY14" ca="1">IF(AY$2="","",IFERROR(IF(FIND(AY$2,$C14)&gt;=1,IF(INDIRECT($B14&amp;"!"&amp;"AH"&amp;$A14)="","",INDIRECT($B14&amp;"!"&amp;"AH"&amp;$A14)),0),""))</f>
        <v/>
      </c>
      <c r="AZ14" s="253" t="str">
        <f t="array" aca="1" ref="AZ14" ca="1">IF(AZ$2="","",IFERROR(IF(FIND(AZ$2,$C14)&gt;=1,IF(INDIRECT($B14&amp;"!"&amp;"AH"&amp;$A14)="","",INDIRECT($B14&amp;"!"&amp;"AH"&amp;$A14)),0),""))</f>
        <v/>
      </c>
      <c r="BA14" s="253" t="str">
        <f t="array" aca="1" ref="BA14" ca="1">IF(BA$2="","",IFERROR(IF(FIND(BA$2,$C14)&gt;=1,IF(INDIRECT($B14&amp;"!"&amp;"AH"&amp;$A14)="","",INDIRECT($B14&amp;"!"&amp;"AH"&amp;$A14)),0),""))</f>
        <v/>
      </c>
      <c r="BB14" s="253" t="str">
        <f t="array" aca="1" ref="BB14" ca="1">IF(BB$2="","",IFERROR(IF(FIND(BB$2,$C14)&gt;=1,IF(INDIRECT($B14&amp;"!"&amp;"AH"&amp;$A14)="","",INDIRECT($B14&amp;"!"&amp;"AH"&amp;$A14)),0),""))</f>
        <v/>
      </c>
      <c r="BC14" s="253" t="str">
        <f t="array" aca="1" ref="BC14" ca="1">IF(BC$2="","",IFERROR(IF(FIND(BC$2,$C14)&gt;=1,IF(INDIRECT($B14&amp;"!"&amp;"AH"&amp;$A14)="","",INDIRECT($B14&amp;"!"&amp;"AH"&amp;$A14)),0),""))</f>
        <v/>
      </c>
      <c r="BD14" s="253" t="str">
        <f t="array" aca="1" ref="BD14" ca="1">IF(BD$2="","",IFERROR(IF(FIND(BD$2,$C14)&gt;=1,IF(INDIRECT($B14&amp;"!"&amp;"AH"&amp;$A14)="","",INDIRECT($B14&amp;"!"&amp;"AH"&amp;$A14)),0),""))</f>
        <v/>
      </c>
      <c r="BE14" s="253" t="str">
        <f t="array" aca="1" ref="BE14" ca="1">IF(BE$2="","",IFERROR(IF(FIND(BE$2,$C14)&gt;=1,IF(INDIRECT($B14&amp;"!"&amp;"AH"&amp;$A14)="","",INDIRECT($B14&amp;"!"&amp;"AH"&amp;$A14)),0),""))</f>
        <v/>
      </c>
      <c r="BF14" s="253" t="str">
        <f t="array" aca="1" ref="BF14" ca="1">IF(BF$2="","",IFERROR(IF(FIND(BF$2,$C14)&gt;=1,IF(INDIRECT($B14&amp;"!"&amp;"AH"&amp;$A14)="","",INDIRECT($B14&amp;"!"&amp;"AH"&amp;$A14)),0),""))</f>
        <v/>
      </c>
      <c r="BG14" s="253" t="str">
        <f t="array" aca="1" ref="BG14" ca="1">IF(BG$2="","",IFERROR(IF(FIND(BG$2,$C14)&gt;=1,IF(INDIRECT($B14&amp;"!"&amp;"AH"&amp;$A14)="","",INDIRECT($B14&amp;"!"&amp;"AH"&amp;$A14)),0),""))</f>
        <v/>
      </c>
      <c r="BH14" s="253" t="str">
        <f t="array" aca="1" ref="BH14" ca="1">IF(BH$2="","",IFERROR(IF(FIND(BH$2,$C14)&gt;=1,IF(INDIRECT($B14&amp;"!"&amp;"AH"&amp;$A14)="","",INDIRECT($B14&amp;"!"&amp;"AH"&amp;$A14)),0),""))</f>
        <v/>
      </c>
      <c r="BI14" s="253" t="str">
        <f t="array" aca="1" ref="BI14" ca="1">IF(BI$2="","",IFERROR(IF(FIND(BI$2,$C14)&gt;=1,IF(INDIRECT($B14&amp;"!"&amp;"AH"&amp;$A14)="","",INDIRECT($B14&amp;"!"&amp;"AH"&amp;$A14)),0),""))</f>
        <v/>
      </c>
      <c r="BJ14" s="253" t="str">
        <f t="array" aca="1" ref="BJ14" ca="1">IF(BJ$2="","",IFERROR(IF(FIND(BJ$2,$C14)&gt;=1,IF(INDIRECT($B14&amp;"!"&amp;"AH"&amp;$A14)="","",INDIRECT($B14&amp;"!"&amp;"AH"&amp;$A14)),0),""))</f>
        <v/>
      </c>
      <c r="BK14" s="253" t="str">
        <f t="array" aca="1" ref="BK14" ca="1">IF(BK$2="","",IFERROR(IF(FIND(BK$2,$C14)&gt;=1,IF(INDIRECT($B14&amp;"!"&amp;"AH"&amp;$A14)="","",INDIRECT($B14&amp;"!"&amp;"AH"&amp;$A14)),0),""))</f>
        <v/>
      </c>
      <c r="BL14" s="253" t="str">
        <f t="array" aca="1" ref="BL14" ca="1">IF(BL$2="","",IFERROR(IF(FIND(BL$2,$C14)&gt;=1,IF(INDIRECT($B14&amp;"!"&amp;"AH"&amp;$A14)="","",INDIRECT($B14&amp;"!"&amp;"AH"&amp;$A14)),0),""))</f>
        <v/>
      </c>
      <c r="BM14" s="253" t="str">
        <f t="array" aca="1" ref="BM14" ca="1">IF(BM$2="","",IFERROR(IF(FIND(BM$2,$C14)&gt;=1,IF(INDIRECT($B14&amp;"!"&amp;"AH"&amp;$A14)="","",INDIRECT($B14&amp;"!"&amp;"AH"&amp;$A14)),0),""))</f>
        <v/>
      </c>
      <c r="BN14" s="253" t="str">
        <f t="array" aca="1" ref="BN14" ca="1">IF(BN$2="","",IFERROR(IF(FIND(BN$2,$C14)&gt;=1,IF(INDIRECT($B14&amp;"!"&amp;"AH"&amp;$A14)="","",INDIRECT($B14&amp;"!"&amp;"AH"&amp;$A14)),0),""))</f>
        <v/>
      </c>
      <c r="BO14" s="253" t="str">
        <f t="array" aca="1" ref="BO14" ca="1">IF(BO$2="","",IFERROR(IF(FIND(BO$2,$C14)&gt;=1,IF(INDIRECT($B14&amp;"!"&amp;"AH"&amp;$A14)="","",INDIRECT($B14&amp;"!"&amp;"AH"&amp;$A14)),0),""))</f>
        <v/>
      </c>
      <c r="BP14" s="253" t="str">
        <f t="array" aca="1" ref="BP14" ca="1">IF(BP$2="","",IFERROR(IF(FIND(BP$2,$C14)&gt;=1,IF(INDIRECT($B14&amp;"!"&amp;"AH"&amp;$A14)="","",INDIRECT($B14&amp;"!"&amp;"AH"&amp;$A14)),0),""))</f>
        <v/>
      </c>
      <c r="BQ14" s="253" t="str">
        <f t="array" aca="1" ref="BQ14" ca="1">IF(BQ$2="","",IFERROR(IF(FIND(BQ$2,$C14)&gt;=1,IF(INDIRECT($B14&amp;"!"&amp;"AH"&amp;$A14)="","",INDIRECT($B14&amp;"!"&amp;"AH"&amp;$A14)),0),""))</f>
        <v/>
      </c>
      <c r="BR14" s="253" t="str">
        <f t="array" aca="1" ref="BR14" ca="1">IF(BR$2="","",IFERROR(IF(FIND(BR$2,$C14)&gt;=1,IF(INDIRECT($B14&amp;"!"&amp;"AH"&amp;$A14)="","",INDIRECT($B14&amp;"!"&amp;"AH"&amp;$A14)),0),""))</f>
        <v/>
      </c>
      <c r="BS14" s="253" t="str">
        <f t="array" aca="1" ref="BS14" ca="1">IF(BS$2="","",IFERROR(IF(FIND(BS$2,$C14)&gt;=1,IF(INDIRECT($B14&amp;"!"&amp;"AH"&amp;$A14)="","",INDIRECT($B14&amp;"!"&amp;"AH"&amp;$A14)),0),""))</f>
        <v/>
      </c>
      <c r="BT14" s="253" t="str">
        <f t="array" aca="1" ref="BT14" ca="1">IF(BT$2="","",IFERROR(IF(FIND(BT$2,$C14)&gt;=1,IF(INDIRECT($B14&amp;"!"&amp;"AH"&amp;$A14)="","",INDIRECT($B14&amp;"!"&amp;"AH"&amp;$A14)),0),""))</f>
        <v/>
      </c>
      <c r="BU14" s="253" t="str">
        <f t="array" aca="1" ref="BU14" ca="1">IF(BU$2="","",IFERROR(IF(FIND(BU$2,$C14)&gt;=1,IF(INDIRECT($B14&amp;"!"&amp;"AH"&amp;$A14)="","",INDIRECT($B14&amp;"!"&amp;"AH"&amp;$A14)),0),""))</f>
        <v/>
      </c>
      <c r="BV14" s="253" t="str">
        <f t="array" aca="1" ref="BV14" ca="1">IF(BV$2="","",IFERROR(IF(FIND(BV$2,$C14)&gt;=1,IF(INDIRECT($B14&amp;"!"&amp;"AH"&amp;$A14)="","",INDIRECT($B14&amp;"!"&amp;"AH"&amp;$A14)),0),""))</f>
        <v/>
      </c>
      <c r="BW14" s="253" t="str">
        <f t="array" aca="1" ref="BW14" ca="1">IF(BW$2="","",IFERROR(IF(FIND(BW$2,$C14)&gt;=1,IF(INDIRECT($B14&amp;"!"&amp;"AH"&amp;$A14)="","",INDIRECT($B14&amp;"!"&amp;"AH"&amp;$A14)),0),""))</f>
        <v/>
      </c>
      <c r="BX14" s="253" t="str">
        <f t="array" aca="1" ref="BX14" ca="1">IF(BX$2="","",IFERROR(IF(FIND(BX$2,$C14)&gt;=1,IF(INDIRECT($B14&amp;"!"&amp;"AH"&amp;$A14)="","",INDIRECT($B14&amp;"!"&amp;"AH"&amp;$A14)),0),""))</f>
        <v/>
      </c>
      <c r="BY14" s="253" t="str">
        <f t="array" aca="1" ref="BY14" ca="1">IF(BY$2="","",IFERROR(IF(FIND(BY$2,$C14)&gt;=1,IF(INDIRECT($B14&amp;"!"&amp;"AH"&amp;$A14)="","",INDIRECT($B14&amp;"!"&amp;"AH"&amp;$A14)),0),""))</f>
        <v/>
      </c>
      <c r="BZ14" s="253" t="str">
        <f t="array" aca="1" ref="BZ14" ca="1">IF(BZ$2="","",IFERROR(IF(FIND(BZ$2,$C14)&gt;=1,IF(INDIRECT($B14&amp;"!"&amp;"AH"&amp;$A14)="","",INDIRECT($B14&amp;"!"&amp;"AH"&amp;$A14)),0),""))</f>
        <v/>
      </c>
      <c r="CA14" s="253" t="str">
        <f t="array" aca="1" ref="CA14" ca="1">IF(CA$2="","",IFERROR(IF(FIND(CA$2,$C14)&gt;=1,IF(INDIRECT($B14&amp;"!"&amp;"AH"&amp;$A14)="","",INDIRECT($B14&amp;"!"&amp;"AH"&amp;$A14)),0),""))</f>
        <v/>
      </c>
      <c r="CB14" s="253" t="str">
        <f t="array" aca="1" ref="CB14" ca="1">IF(CB$2="","",IFERROR(IF(FIND(CB$2,$C14)&gt;=1,IF(INDIRECT($B14&amp;"!"&amp;"AH"&amp;$A14)="","",INDIRECT($B14&amp;"!"&amp;"AH"&amp;$A14)),0),""))</f>
        <v/>
      </c>
      <c r="CC14" s="253" t="str">
        <f t="array" aca="1" ref="CC14" ca="1">IF(CC$2="","",IFERROR(IF(FIND(CC$2,$C14)&gt;=1,IF(INDIRECT($B14&amp;"!"&amp;"AH"&amp;$A14)="","",INDIRECT($B14&amp;"!"&amp;"AH"&amp;$A14)),0),""))</f>
        <v/>
      </c>
      <c r="CD14" s="253" t="str">
        <f t="array" aca="1" ref="CD14" ca="1">IF(CD$2="","",IFERROR(IF(FIND(CD$2,$C14)&gt;=1,IF(INDIRECT($B14&amp;"!"&amp;"AH"&amp;$A14)="","",INDIRECT($B14&amp;"!"&amp;"AH"&amp;$A14)),0),""))</f>
        <v/>
      </c>
      <c r="CE14" s="253" t="str">
        <f t="array" aca="1" ref="CE14" ca="1">IF(CE$2="","",IFERROR(IF(FIND(CE$2,$C14)&gt;=1,IF(INDIRECT($B14&amp;"!"&amp;"AH"&amp;$A14)="","",INDIRECT($B14&amp;"!"&amp;"AH"&amp;$A14)),0),""))</f>
        <v/>
      </c>
      <c r="CF14" s="253" t="str">
        <f t="array" aca="1" ref="CF14" ca="1">IF(CF$2="","",IFERROR(IF(FIND(CF$2,$C14)&gt;=1,IF(INDIRECT($B14&amp;"!"&amp;"AH"&amp;$A14)="","",INDIRECT($B14&amp;"!"&amp;"AH"&amp;$A14)),0),""))</f>
        <v/>
      </c>
      <c r="CG14" s="253" t="str">
        <f t="array" aca="1" ref="CG14" ca="1">IF(CG$2="","",IFERROR(IF(FIND(CG$2,$C14)&gt;=1,IF(INDIRECT($B14&amp;"!"&amp;"AH"&amp;$A14)="","",INDIRECT($B14&amp;"!"&amp;"AH"&amp;$A14)),0),""))</f>
        <v/>
      </c>
      <c r="CH14" s="253" t="str">
        <f t="array" aca="1" ref="CH14" ca="1">IF(CH$2="","",IFERROR(IF(FIND(CH$2,$C14)&gt;=1,IF(INDIRECT($B14&amp;"!"&amp;"AH"&amp;$A14)="","",INDIRECT($B14&amp;"!"&amp;"AH"&amp;$A14)),0),""))</f>
        <v/>
      </c>
      <c r="CI14" s="253" t="str">
        <f t="array" aca="1" ref="CI14" ca="1">IF(CI$2="","",IFERROR(IF(FIND(CI$2,$C14)&gt;=1,IF(INDIRECT($B14&amp;"!"&amp;"AH"&amp;$A14)="","",INDIRECT($B14&amp;"!"&amp;"AH"&amp;$A14)),0),""))</f>
        <v/>
      </c>
      <c r="CJ14" s="253" t="str">
        <f t="array" aca="1" ref="CJ14" ca="1">IF(CJ$2="","",IFERROR(IF(FIND(CJ$2,$C14)&gt;=1,IF(INDIRECT($B14&amp;"!"&amp;"AH"&amp;$A14)="","",INDIRECT($B14&amp;"!"&amp;"AH"&amp;$A14)),0),""))</f>
        <v/>
      </c>
      <c r="CK14" s="253" t="str">
        <f t="array" aca="1" ref="CK14" ca="1">IF(CK$2="","",IFERROR(IF(FIND(CK$2,$C14)&gt;=1,IF(INDIRECT($B14&amp;"!"&amp;"AH"&amp;$A14)="","",INDIRECT($B14&amp;"!"&amp;"AH"&amp;$A14)),0),""))</f>
        <v/>
      </c>
      <c r="CL14" s="253" t="str">
        <f t="array" aca="1" ref="CL14" ca="1">IF(CL$2="","",IFERROR(IF(FIND(CL$2,$C14)&gt;=1,IF(INDIRECT($B14&amp;"!"&amp;"AH"&amp;$A14)="","",INDIRECT($B14&amp;"!"&amp;"AH"&amp;$A14)),0),""))</f>
        <v/>
      </c>
      <c r="CO14" s="2" t="str">
        <f t="shared" ca="1" si="3"/>
        <v/>
      </c>
      <c r="CP14" s="253" t="str">
        <f t="array" aca="1" ref="CP14" ca="1">IF(CP$2="","",IFERROR(IF(FIND(CP$2,$C14)&gt;=1,INDIRECT($B14&amp;"!"&amp;"AG"&amp;$A14),0),""))</f>
        <v/>
      </c>
      <c r="CQ14" s="253" t="str">
        <f t="array" aca="1" ref="CQ14" ca="1">IF(CQ$2="","",IFERROR(IF(FIND(CQ$2,$C14)&gt;=1,INDIRECT($B14&amp;"!"&amp;"AG"&amp;$A14),0),""))</f>
        <v/>
      </c>
      <c r="CR14" s="253" t="str">
        <f t="array" aca="1" ref="CR14" ca="1">IF(CR$2="","",IFERROR(IF(FIND(CR$2,$C14)&gt;=1,INDIRECT($B14&amp;"!"&amp;"AG"&amp;$A14),0),""))</f>
        <v/>
      </c>
      <c r="CS14" s="253" t="str">
        <f t="array" aca="1" ref="CS14" ca="1">IF(CS$2="","",IFERROR(IF(FIND(CS$2,$C14)&gt;=1,INDIRECT($B14&amp;"!"&amp;"AG"&amp;$A14),0),""))</f>
        <v/>
      </c>
      <c r="CV14" s="2" t="str">
        <f t="shared" ca="1" si="4"/>
        <v/>
      </c>
      <c r="CW14" s="253" t="str">
        <f t="array" aca="1" ref="CW14" ca="1">IF(CW$2="","",IFERROR(IF(FIND(CW$2,$C14)&gt;=1,IF(INDIRECT($B14&amp;"!"&amp;"AH"&amp;$A14)="","",INDIRECT($B14&amp;"!"&amp;"AH"&amp;$A14)&amp;" "),0),""))</f>
        <v/>
      </c>
      <c r="CX14" s="253" t="str">
        <f t="array" aca="1" ref="CX14" ca="1">IF(CX$2="","",IFERROR(IF(FIND(CX$2,$C14)&gt;=1,IF(INDIRECT($B14&amp;"!"&amp;"AH"&amp;$A14)="","",INDIRECT($B14&amp;"!"&amp;"AH"&amp;$A14)&amp;" "),0),""))</f>
        <v/>
      </c>
      <c r="CY14" s="253" t="str">
        <f t="array" aca="1" ref="CY14" ca="1">IF(CY$2="","",IFERROR(IF(FIND(CY$2,$C14)&gt;=1,IF(INDIRECT($B14&amp;"!"&amp;"AH"&amp;$A14)="","",INDIRECT($B14&amp;"!"&amp;"AH"&amp;$A14)&amp;" "),0),""))</f>
        <v/>
      </c>
      <c r="CZ14" s="253" t="str">
        <f t="array" aca="1" ref="CZ14" ca="1">IF(CZ$2="","",IFERROR(IF(FIND(CZ$2,$C14)&gt;=1,IF(INDIRECT($B14&amp;"!"&amp;"AH"&amp;$A14)="","",INDIRECT($B14&amp;"!"&amp;"AH"&amp;$A14)&amp;" "),0),""))</f>
        <v/>
      </c>
      <c r="DC14" s="2" t="str">
        <f t="shared" ca="1" si="5"/>
        <v/>
      </c>
      <c r="DD14" s="253" t="str" cm="1">
        <f t="array" aca="1" ref="DD14" ca="1">IF(DD$2="","",IFERROR(IF(FIND(DD$2,$C14)&gt;=1,INDIRECT($B14&amp;"!"&amp;"AG"&amp;$A14),0),""))</f>
        <v/>
      </c>
      <c r="DE14" s="253" t="str" cm="1">
        <f t="array" aca="1" ref="DE14" ca="1">IF(DE$2="","",IFERROR(IF(FIND(DE$2,$C14)&gt;=1,INDIRECT($B14&amp;"!"&amp;"AG"&amp;$A14),0),""))</f>
        <v/>
      </c>
      <c r="DF14" s="253" t="str" cm="1">
        <f t="array" aca="1" ref="DF14" ca="1">IF(DF$2="","",IFERROR(IF(FIND(DF$2,$C14)&gt;=1,INDIRECT($B14&amp;"!"&amp;"AG"&amp;$A14),0),""))</f>
        <v/>
      </c>
      <c r="DG14" s="253" t="str" cm="1">
        <f t="array" aca="1" ref="DG14" ca="1">IF(DG$2="","",IFERROR(IF(FIND(DG$2,$C14)&gt;=1,INDIRECT($B14&amp;"!"&amp;"AG"&amp;$A14),0),""))</f>
        <v/>
      </c>
      <c r="DH14" s="253" t="str" cm="1">
        <f t="array" aca="1" ref="DH14" ca="1">IF(DH$2="","",IFERROR(IF(FIND(DH$2,$C14)&gt;=1,INDIRECT($B14&amp;"!"&amp;"AG"&amp;$A14),0),""))</f>
        <v/>
      </c>
      <c r="DI14" s="253" t="str" cm="1">
        <f t="array" aca="1" ref="DI14" ca="1">IF(DI$2="","",IFERROR(IF(FIND(DI$2,$C14)&gt;=1,INDIRECT($B14&amp;"!"&amp;"AG"&amp;$A14),0),""))</f>
        <v/>
      </c>
      <c r="DJ14" s="253" t="str" cm="1">
        <f t="array" aca="1" ref="DJ14" ca="1">IF(DJ$2="","",IFERROR(IF(FIND(DJ$2,$C14)&gt;=1,INDIRECT($B14&amp;"!"&amp;"AG"&amp;$A14),0),""))</f>
        <v/>
      </c>
      <c r="DK14" s="253" t="str" cm="1">
        <f t="array" aca="1" ref="DK14" ca="1">IF(DK$2="","",IFERROR(IF(FIND(DK$2,$C14)&gt;=1,INDIRECT($B14&amp;"!"&amp;"AG"&amp;$A14),0),""))</f>
        <v/>
      </c>
      <c r="DL14" s="253" t="str" cm="1">
        <f t="array" aca="1" ref="DL14" ca="1">IF(DL$2="","",IFERROR(IF(FIND(DL$2,$C14)&gt;=1,INDIRECT($B14&amp;"!"&amp;"AG"&amp;$A14),0),""))</f>
        <v/>
      </c>
      <c r="DM14" s="253" t="str" cm="1">
        <f t="array" aca="1" ref="DM14" ca="1">IF(DM$2="","",IFERROR(IF(FIND(DM$2,$C14)&gt;=1,INDIRECT($B14&amp;"!"&amp;"AG"&amp;$A14),0),""))</f>
        <v/>
      </c>
      <c r="DN14" s="253" t="str" cm="1">
        <f t="array" aca="1" ref="DN14" ca="1">IF(DN$2="","",IFERROR(IF(FIND(DN$2,$C14)&gt;=1,INDIRECT($B14&amp;"!"&amp;"AG"&amp;$A14),0),""))</f>
        <v/>
      </c>
      <c r="DO14" s="253" t="str" cm="1">
        <f t="array" aca="1" ref="DO14" ca="1">IF(DO$2="","",IFERROR(IF(FIND(DO$2,$C14)&gt;=1,INDIRECT($B14&amp;"!"&amp;"AG"&amp;$A14),0),""))</f>
        <v/>
      </c>
      <c r="DP14" s="253" t="str" cm="1">
        <f t="array" aca="1" ref="DP14" ca="1">IF(DP$2="","",IFERROR(IF(FIND(DP$2,$C14)&gt;=1,INDIRECT($B14&amp;"!"&amp;"AG"&amp;$A14),0),""))</f>
        <v/>
      </c>
      <c r="DQ14" s="253" t="str" cm="1">
        <f t="array" aca="1" ref="DQ14" ca="1">IF(DQ$2="","",IFERROR(IF(FIND(DQ$2,$C14)&gt;=1,INDIRECT($B14&amp;"!"&amp;"AG"&amp;$A14),0),""))</f>
        <v/>
      </c>
      <c r="DR14" s="253" t="str" cm="1">
        <f t="array" aca="1" ref="DR14" ca="1">IF(DR$2="","",IFERROR(IF(FIND(DR$2,$C14)&gt;=1,INDIRECT($B14&amp;"!"&amp;"AG"&amp;$A14),0),""))</f>
        <v/>
      </c>
      <c r="DS14" s="253" t="str" cm="1">
        <f t="array" aca="1" ref="DS14" ca="1">IF(DS$2="","",IFERROR(IF(FIND(DS$2,$C14)&gt;=1,INDIRECT($B14&amp;"!"&amp;"AG"&amp;$A14),0),""))</f>
        <v/>
      </c>
      <c r="DT14" s="253" t="str" cm="1">
        <f t="array" aca="1" ref="DT14" ca="1">IF(DT$2="","",IFERROR(IF(FIND(DT$2,$C14)&gt;=1,INDIRECT($B14&amp;"!"&amp;"AG"&amp;$A14),0),""))</f>
        <v/>
      </c>
      <c r="DU14" s="253" t="str" cm="1">
        <f t="array" aca="1" ref="DU14" ca="1">IF(DU$2="","",IFERROR(IF(FIND(DU$2,$C14)&gt;=1,INDIRECT($B14&amp;"!"&amp;"AG"&amp;$A14),0),""))</f>
        <v/>
      </c>
      <c r="DV14" s="253" t="str" cm="1">
        <f t="array" aca="1" ref="DV14" ca="1">IF(DV$2="","",IFERROR(IF(FIND(DV$2,$C14)&gt;=1,INDIRECT($B14&amp;"!"&amp;"AG"&amp;$A14),0),""))</f>
        <v/>
      </c>
      <c r="DW14" s="253" t="str" cm="1">
        <f t="array" aca="1" ref="DW14" ca="1">IF(DW$2="","",IFERROR(IF(FIND(DW$2,$C14)&gt;=1,INDIRECT($B14&amp;"!"&amp;"AG"&amp;$A14),0),""))</f>
        <v/>
      </c>
      <c r="DX14" s="253" t="str" cm="1">
        <f t="array" aca="1" ref="DX14" ca="1">IF(DX$2="","",IFERROR(IF(FIND(DX$2,$C14)&gt;=1,INDIRECT($B14&amp;"!"&amp;"AG"&amp;$A14),0),""))</f>
        <v/>
      </c>
      <c r="DY14" s="253" t="str" cm="1">
        <f t="array" aca="1" ref="DY14" ca="1">IF(DY$2="","",IFERROR(IF(FIND(DY$2,$C14)&gt;=1,INDIRECT($B14&amp;"!"&amp;"AG"&amp;$A14),0),""))</f>
        <v/>
      </c>
      <c r="DZ14" s="253" t="str" cm="1">
        <f t="array" aca="1" ref="DZ14" ca="1">IF(DZ$2="","",IFERROR(IF(FIND(DZ$2,$C14)&gt;=1,INDIRECT($B14&amp;"!"&amp;"AG"&amp;$A14),0),""))</f>
        <v/>
      </c>
      <c r="EA14" s="253" t="str" cm="1">
        <f t="array" aca="1" ref="EA14" ca="1">IF(EA$2="","",IFERROR(IF(FIND(EA$2,$C14)&gt;=1,INDIRECT($B14&amp;"!"&amp;"AG"&amp;$A14),0),""))</f>
        <v/>
      </c>
      <c r="EB14" s="253" t="str" cm="1">
        <f t="array" aca="1" ref="EB14" ca="1">IF(EB$2="","",IFERROR(IF(FIND(EB$2,$C14)&gt;=1,INDIRECT($B14&amp;"!"&amp;"AG"&amp;$A14),0),""))</f>
        <v/>
      </c>
      <c r="EC14" s="253" t="str" cm="1">
        <f t="array" aca="1" ref="EC14" ca="1">IF(EC$2="","",IFERROR(IF(FIND(EC$2,$C14)&gt;=1,INDIRECT($B14&amp;"!"&amp;"AG"&amp;$A14),0),""))</f>
        <v/>
      </c>
      <c r="ED14" s="253" t="str" cm="1">
        <f t="array" aca="1" ref="ED14" ca="1">IF(ED$2="","",IFERROR(IF(FIND(ED$2,$C14)&gt;=1,INDIRECT($B14&amp;"!"&amp;"AG"&amp;$A14),0),""))</f>
        <v/>
      </c>
      <c r="EE14" s="253" t="str" cm="1">
        <f t="array" aca="1" ref="EE14" ca="1">IF(EE$2="","",IFERROR(IF(FIND(EE$2,$C14)&gt;=1,INDIRECT($B14&amp;"!"&amp;"AG"&amp;$A14),0),""))</f>
        <v/>
      </c>
      <c r="EF14" s="253" t="str" cm="1">
        <f t="array" aca="1" ref="EF14" ca="1">IF(EF$2="","",IFERROR(IF(FIND(EF$2,$C14)&gt;=1,INDIRECT($B14&amp;"!"&amp;"AG"&amp;$A14),0),""))</f>
        <v/>
      </c>
      <c r="EG14" s="253" t="str" cm="1">
        <f t="array" aca="1" ref="EG14" ca="1">IF(EG$2="","",IFERROR(IF(FIND(EG$2,$C14)&gt;=1,INDIRECT($B14&amp;"!"&amp;"AG"&amp;$A14),0),""))</f>
        <v/>
      </c>
      <c r="EH14" s="253" t="str" cm="1">
        <f t="array" aca="1" ref="EH14" ca="1">IF(EH$2="","",IFERROR(IF(FIND(EH$2,$C14)&gt;=1,INDIRECT($B14&amp;"!"&amp;"AG"&amp;$A14),0),""))</f>
        <v/>
      </c>
      <c r="EI14" s="253" t="str" cm="1">
        <f t="array" aca="1" ref="EI14" ca="1">IF(EI$2="","",IFERROR(IF(FIND(EI$2,$C14)&gt;=1,INDIRECT($B14&amp;"!"&amp;"AG"&amp;$A14),0),""))</f>
        <v/>
      </c>
      <c r="EJ14" s="253" t="str" cm="1">
        <f t="array" aca="1" ref="EJ14" ca="1">IF(EJ$2="","",IFERROR(IF(FIND(EJ$2,$C14)&gt;=1,INDIRECT($B14&amp;"!"&amp;"AG"&amp;$A14),0),""))</f>
        <v/>
      </c>
      <c r="EK14" s="253" t="str" cm="1">
        <f t="array" aca="1" ref="EK14" ca="1">IF(EK$2="","",IFERROR(IF(FIND(EK$2,$C14)&gt;=1,INDIRECT($B14&amp;"!"&amp;"AG"&amp;$A14),0),""))</f>
        <v/>
      </c>
      <c r="EL14" s="253" t="str" cm="1">
        <f t="array" aca="1" ref="EL14" ca="1">IF(EL$2="","",IFERROR(IF(FIND(EL$2,$C14)&gt;=1,INDIRECT($B14&amp;"!"&amp;"AG"&amp;$A14),0),""))</f>
        <v/>
      </c>
      <c r="EM14" s="253" t="str" cm="1">
        <f t="array" aca="1" ref="EM14" ca="1">IF(EM$2="","",IFERROR(IF(FIND(EM$2,$C14)&gt;=1,INDIRECT($B14&amp;"!"&amp;"AG"&amp;$A14),0),""))</f>
        <v/>
      </c>
      <c r="EN14" s="253" t="str" cm="1">
        <f t="array" aca="1" ref="EN14" ca="1">IF(EN$2="","",IFERROR(IF(FIND(EN$2,$C14)&gt;=1,INDIRECT($B14&amp;"!"&amp;"AG"&amp;$A14),0),""))</f>
        <v/>
      </c>
      <c r="EO14" s="253" t="str" cm="1">
        <f t="array" aca="1" ref="EO14" ca="1">IF(EO$2="","",IFERROR(IF(FIND(EO$2,$C14)&gt;=1,INDIRECT($B14&amp;"!"&amp;"AG"&amp;$A14),0),""))</f>
        <v/>
      </c>
      <c r="EP14" s="253" t="str" cm="1">
        <f t="array" aca="1" ref="EP14" ca="1">IF(EP$2="","",IFERROR(IF(FIND(EP$2,$C14)&gt;=1,INDIRECT($B14&amp;"!"&amp;"AG"&amp;$A14),0),""))</f>
        <v/>
      </c>
      <c r="EQ14" s="253" t="str" cm="1">
        <f t="array" aca="1" ref="EQ14" ca="1">IF(EQ$2="","",IFERROR(IF(FIND(EQ$2,$C14)&gt;=1,INDIRECT($B14&amp;"!"&amp;"AG"&amp;$A14),0),""))</f>
        <v/>
      </c>
      <c r="ER14" s="253" t="str" cm="1">
        <f t="array" aca="1" ref="ER14" ca="1">IF(ER$2="","",IFERROR(IF(FIND(ER$2,$C14)&gt;=1,INDIRECT($B14&amp;"!"&amp;"AG"&amp;$A14),0),""))</f>
        <v/>
      </c>
      <c r="ES14" s="253" t="str" cm="1">
        <f t="array" aca="1" ref="ES14" ca="1">IF(ES$2="","",IFERROR(IF(FIND(ES$2,$C14)&gt;=1,INDIRECT($B14&amp;"!"&amp;"AG"&amp;$A14),0),""))</f>
        <v/>
      </c>
      <c r="ET14" s="253" t="str" cm="1">
        <f t="array" aca="1" ref="ET14" ca="1">IF(ET$2="","",IFERROR(IF(FIND(ET$2,$C14)&gt;=1,INDIRECT($B14&amp;"!"&amp;"AG"&amp;$A14),0),""))</f>
        <v/>
      </c>
      <c r="EU14" s="253" t="str" cm="1">
        <f t="array" aca="1" ref="EU14" ca="1">IF(EU$2="","",IFERROR(IF(FIND(EU$2,$C14)&gt;=1,INDIRECT($B14&amp;"!"&amp;"AG"&amp;$A14),0),""))</f>
        <v/>
      </c>
      <c r="EV14" s="253" t="str" cm="1">
        <f t="array" aca="1" ref="EV14" ca="1">IF(EV$2="","",IFERROR(IF(FIND(EV$2,$C14)&gt;=1,INDIRECT($B14&amp;"!"&amp;"AG"&amp;$A14),0),""))</f>
        <v/>
      </c>
    </row>
    <row r="15" spans="1:152" x14ac:dyDescent="0.3">
      <c r="A15" s="252">
        <f t="shared" ca="1" si="9"/>
        <v>22</v>
      </c>
      <c r="B15" s="252" t="str">
        <f t="shared" si="10"/>
        <v>Jan_2024</v>
      </c>
      <c r="C15" s="252" t="str">
        <f t="shared" ca="1" si="8"/>
        <v/>
      </c>
      <c r="D15" s="253" t="str">
        <f t="array" aca="1" ref="D15" ca="1">IF(D$2="","",IFERROR(IF(FIND(D$2,$C15)&gt;=1,INDIRECT($B15&amp;"!"&amp;"AG"&amp;$A15),0),""))</f>
        <v/>
      </c>
      <c r="E15" s="253" t="str">
        <f t="array" aca="1" ref="E15" ca="1">IF(E$2="","",IFERROR(IF(FIND(E$2,$C15)&gt;=1,INDIRECT($B15&amp;"!"&amp;"AG"&amp;$A15),0),""))</f>
        <v/>
      </c>
      <c r="F15" s="253" t="str">
        <f t="array" aca="1" ref="F15" ca="1">IF(F$2="","",IFERROR(IF(FIND(F$2,$C15)&gt;=1,INDIRECT($B15&amp;"!"&amp;"AG"&amp;$A15),0),""))</f>
        <v/>
      </c>
      <c r="G15" s="253" t="str">
        <f t="array" aca="1" ref="G15" ca="1">IF(G$2="","",IFERROR(IF(FIND(G$2,$C15)&gt;=1,INDIRECT($B15&amp;"!"&amp;"AG"&amp;$A15),0),""))</f>
        <v/>
      </c>
      <c r="H15" s="253" t="str">
        <f t="array" aca="1" ref="H15" ca="1">IF(H$2="","",IFERROR(IF(FIND(H$2,$C15)&gt;=1,INDIRECT($B15&amp;"!"&amp;"AG"&amp;$A15),0),""))</f>
        <v/>
      </c>
      <c r="I15" s="253" t="str">
        <f t="array" aca="1" ref="I15" ca="1">IF(I$2="","",IFERROR(IF(FIND(I$2,$C15)&gt;=1,INDIRECT($B15&amp;"!"&amp;"AG"&amp;$A15),0),""))</f>
        <v/>
      </c>
      <c r="J15" s="253" t="str">
        <f t="array" aca="1" ref="J15" ca="1">IF(J$2="","",IFERROR(IF(FIND(J$2,$C15)&gt;=1,INDIRECT($B15&amp;"!"&amp;"AG"&amp;$A15),0),""))</f>
        <v/>
      </c>
      <c r="K15" s="253" t="str">
        <f t="array" aca="1" ref="K15" ca="1">IF(K$2="","",IFERROR(IF(FIND(K$2,$C15)&gt;=1,INDIRECT($B15&amp;"!"&amp;"AG"&amp;$A15),0),""))</f>
        <v/>
      </c>
      <c r="L15" s="253" t="str">
        <f t="array" aca="1" ref="L15" ca="1">IF(L$2="","",IFERROR(IF(FIND(L$2,$C15)&gt;=1,INDIRECT($B15&amp;"!"&amp;"AG"&amp;$A15),0),""))</f>
        <v/>
      </c>
      <c r="M15" s="253" t="str">
        <f t="array" aca="1" ref="M15" ca="1">IF(M$2="","",IFERROR(IF(FIND(M$2,$C15)&gt;=1,INDIRECT($B15&amp;"!"&amp;"AG"&amp;$A15),0),""))</f>
        <v/>
      </c>
      <c r="N15" s="253" t="str">
        <f t="array" aca="1" ref="N15" ca="1">IF(N$2="","",IFERROR(IF(FIND(N$2,$C15)&gt;=1,INDIRECT($B15&amp;"!"&amp;"AG"&amp;$A15),0),""))</f>
        <v/>
      </c>
      <c r="O15" s="253" t="str">
        <f t="array" aca="1" ref="O15" ca="1">IF(O$2="","",IFERROR(IF(FIND(O$2,$C15)&gt;=1,INDIRECT($B15&amp;"!"&amp;"AG"&amp;$A15),0),""))</f>
        <v/>
      </c>
      <c r="P15" s="253" t="str">
        <f t="array" aca="1" ref="P15" ca="1">IF(P$2="","",IFERROR(IF(FIND(P$2,$C15)&gt;=1,INDIRECT($B15&amp;"!"&amp;"AG"&amp;$A15),0),""))</f>
        <v/>
      </c>
      <c r="Q15" s="253" t="str">
        <f t="array" aca="1" ref="Q15" ca="1">IF(Q$2="","",IFERROR(IF(FIND(Q$2,$C15)&gt;=1,INDIRECT($B15&amp;"!"&amp;"AG"&amp;$A15),0),""))</f>
        <v/>
      </c>
      <c r="R15" s="253" t="str">
        <f t="array" aca="1" ref="R15" ca="1">IF(R$2="","",IFERROR(IF(FIND(R$2,$C15)&gt;=1,INDIRECT($B15&amp;"!"&amp;"AG"&amp;$A15),0),""))</f>
        <v/>
      </c>
      <c r="S15" s="253" t="str">
        <f t="array" aca="1" ref="S15" ca="1">IF(S$2="","",IFERROR(IF(FIND(S$2,$C15)&gt;=1,INDIRECT($B15&amp;"!"&amp;"AG"&amp;$A15),0),""))</f>
        <v/>
      </c>
      <c r="T15" s="253" t="str">
        <f t="array" aca="1" ref="T15" ca="1">IF(T$2="","",IFERROR(IF(FIND(T$2,$C15)&gt;=1,INDIRECT($B15&amp;"!"&amp;"AG"&amp;$A15),0),""))</f>
        <v/>
      </c>
      <c r="U15" s="253" t="str">
        <f t="array" aca="1" ref="U15" ca="1">IF(U$2="","",IFERROR(IF(FIND(U$2,$C15)&gt;=1,INDIRECT($B15&amp;"!"&amp;"AG"&amp;$A15),0),""))</f>
        <v/>
      </c>
      <c r="V15" s="253" t="str">
        <f t="array" aca="1" ref="V15" ca="1">IF(V$2="","",IFERROR(IF(FIND(V$2,$C15)&gt;=1,INDIRECT($B15&amp;"!"&amp;"AG"&amp;$A15),0),""))</f>
        <v/>
      </c>
      <c r="W15" s="253" t="str">
        <f t="array" aca="1" ref="W15" ca="1">IF(W$2="","",IFERROR(IF(FIND(W$2,$C15)&gt;=1,INDIRECT($B15&amp;"!"&amp;"AG"&amp;$A15),0),""))</f>
        <v/>
      </c>
      <c r="X15" s="253" t="str">
        <f t="array" aca="1" ref="X15" ca="1">IF(X$2="","",IFERROR(IF(FIND(X$2,$C15)&gt;=1,INDIRECT($B15&amp;"!"&amp;"AG"&amp;$A15),0),""))</f>
        <v/>
      </c>
      <c r="Y15" s="253" t="str">
        <f t="array" aca="1" ref="Y15" ca="1">IF(Y$2="","",IFERROR(IF(FIND(Y$2,$C15)&gt;=1,INDIRECT($B15&amp;"!"&amp;"AG"&amp;$A15),0),""))</f>
        <v/>
      </c>
      <c r="Z15" s="253" t="str">
        <f t="array" aca="1" ref="Z15" ca="1">IF(Z$2="","",IFERROR(IF(FIND(Z$2,$C15)&gt;=1,INDIRECT($B15&amp;"!"&amp;"AG"&amp;$A15),0),""))</f>
        <v/>
      </c>
      <c r="AA15" s="253" t="str">
        <f t="array" aca="1" ref="AA15" ca="1">IF(AA$2="","",IFERROR(IF(FIND(AA$2,$C15)&gt;=1,INDIRECT($B15&amp;"!"&amp;"AG"&amp;$A15),0),""))</f>
        <v/>
      </c>
      <c r="AB15" s="253" t="str">
        <f t="array" aca="1" ref="AB15" ca="1">IF(AB$2="","",IFERROR(IF(FIND(AB$2,$C15)&gt;=1,INDIRECT($B15&amp;"!"&amp;"AG"&amp;$A15),0),""))</f>
        <v/>
      </c>
      <c r="AC15" s="253" t="str">
        <f t="array" aca="1" ref="AC15" ca="1">IF(AC$2="","",IFERROR(IF(FIND(AC$2,$C15)&gt;=1,INDIRECT($B15&amp;"!"&amp;"AG"&amp;$A15),0),""))</f>
        <v/>
      </c>
      <c r="AD15" s="253" t="str">
        <f t="array" aca="1" ref="AD15" ca="1">IF(AD$2="","",IFERROR(IF(FIND(AD$2,$C15)&gt;=1,INDIRECT($B15&amp;"!"&amp;"AG"&amp;$A15),0),""))</f>
        <v/>
      </c>
      <c r="AE15" s="253" t="str">
        <f t="array" aca="1" ref="AE15" ca="1">IF(AE$2="","",IFERROR(IF(FIND(AE$2,$C15)&gt;=1,INDIRECT($B15&amp;"!"&amp;"AG"&amp;$A15),0),""))</f>
        <v/>
      </c>
      <c r="AF15" s="253" t="str">
        <f t="array" aca="1" ref="AF15" ca="1">IF(AF$2="","",IFERROR(IF(FIND(AF$2,$C15)&gt;=1,INDIRECT($B15&amp;"!"&amp;"AG"&amp;$A15),0),""))</f>
        <v/>
      </c>
      <c r="AG15" s="253" t="str">
        <f t="array" aca="1" ref="AG15" ca="1">IF(AG$2="","",IFERROR(IF(FIND(AG$2,$C15)&gt;=1,INDIRECT($B15&amp;"!"&amp;"AG"&amp;$A15),0),""))</f>
        <v/>
      </c>
      <c r="AH15" s="253" t="str">
        <f t="array" aca="1" ref="AH15" ca="1">IF(AH$2="","",IFERROR(IF(FIND(AH$2,$C15)&gt;=1,INDIRECT($B15&amp;"!"&amp;"AG"&amp;$A15),0),""))</f>
        <v/>
      </c>
      <c r="AI15" s="253" t="str">
        <f t="array" aca="1" ref="AI15" ca="1">IF(AI$2="","",IFERROR(IF(FIND(AI$2,$C15)&gt;=1,INDIRECT($B15&amp;"!"&amp;"AG"&amp;$A15),0),""))</f>
        <v/>
      </c>
      <c r="AJ15" s="253" t="str">
        <f t="array" aca="1" ref="AJ15" ca="1">IF(AJ$2="","",IFERROR(IF(FIND(AJ$2,$C15)&gt;=1,INDIRECT($B15&amp;"!"&amp;"AG"&amp;$A15),0),""))</f>
        <v/>
      </c>
      <c r="AK15" s="253" t="str">
        <f t="array" aca="1" ref="AK15" ca="1">IF(AK$2="","",IFERROR(IF(FIND(AK$2,$C15)&gt;=1,INDIRECT($B15&amp;"!"&amp;"AG"&amp;$A15),0),""))</f>
        <v/>
      </c>
      <c r="AL15" s="253" t="str">
        <f t="array" aca="1" ref="AL15" ca="1">IF(AL$2="","",IFERROR(IF(FIND(AL$2,$C15)&gt;=1,INDIRECT($B15&amp;"!"&amp;"AG"&amp;$A15),0),""))</f>
        <v/>
      </c>
      <c r="AM15" s="253" t="str">
        <f t="array" aca="1" ref="AM15" ca="1">IF(AM$2="","",IFERROR(IF(FIND(AM$2,$C15)&gt;=1,INDIRECT($B15&amp;"!"&amp;"AG"&amp;$A15),0),""))</f>
        <v/>
      </c>
      <c r="AN15" s="253" t="str">
        <f t="array" aca="1" ref="AN15" ca="1">IF(AN$2="","",IFERROR(IF(FIND(AN$2,$C15)&gt;=1,INDIRECT($B15&amp;"!"&amp;"AG"&amp;$A15),0),""))</f>
        <v/>
      </c>
      <c r="AO15" s="253" t="str">
        <f t="array" aca="1" ref="AO15" ca="1">IF(AO$2="","",IFERROR(IF(FIND(AO$2,$C15)&gt;=1,INDIRECT($B15&amp;"!"&amp;"AG"&amp;$A15),0),""))</f>
        <v/>
      </c>
      <c r="AP15" s="253" t="str">
        <f t="array" aca="1" ref="AP15" ca="1">IF(AP$2="","",IFERROR(IF(FIND(AP$2,$C15)&gt;=1,INDIRECT($B15&amp;"!"&amp;"AG"&amp;$A15),0),""))</f>
        <v/>
      </c>
      <c r="AQ15" s="253" t="str">
        <f t="array" aca="1" ref="AQ15" ca="1">IF(AQ$2="","",IFERROR(IF(FIND(AQ$2,$C15)&gt;=1,INDIRECT($B15&amp;"!"&amp;"AG"&amp;$A15),0),""))</f>
        <v/>
      </c>
      <c r="AR15" s="253" t="str">
        <f t="array" aca="1" ref="AR15" ca="1">IF(AR$2="","",IFERROR(IF(FIND(AR$2,$C15)&gt;=1,INDIRECT($B15&amp;"!"&amp;"AG"&amp;$A15),0),""))</f>
        <v/>
      </c>
      <c r="AS15" s="253" t="str">
        <f t="array" aca="1" ref="AS15" ca="1">IF(AS$2="","",IFERROR(IF(FIND(AS$2,$C15)&gt;=1,INDIRECT($B15&amp;"!"&amp;"AG"&amp;$A15),0),""))</f>
        <v/>
      </c>
      <c r="AU15" s="254" t="str">
        <f t="array" aca="1" ref="AU15" ca="1">IFERROR(INDIRECT(B15&amp;"!"&amp;"A"&amp;A15),"")</f>
        <v/>
      </c>
      <c r="AV15" s="2" t="str">
        <f t="shared" ca="1" si="1"/>
        <v/>
      </c>
      <c r="AW15" s="253" t="str">
        <f t="array" aca="1" ref="AW15" ca="1">IF(AW$2="","",IFERROR(IF(FIND(AW$2,$C15)&gt;=1,IF(INDIRECT($B15&amp;"!"&amp;"AH"&amp;$A15)="","",INDIRECT($B15&amp;"!"&amp;"AH"&amp;$A15)),0),""))</f>
        <v/>
      </c>
      <c r="AX15" s="253" t="str">
        <f t="array" aca="1" ref="AX15" ca="1">IF(AX$2="","",IFERROR(IF(FIND(AX$2,$C15)&gt;=1,IF(INDIRECT($B15&amp;"!"&amp;"AH"&amp;$A15)="","",INDIRECT($B15&amp;"!"&amp;"AH"&amp;$A15)),0),""))</f>
        <v/>
      </c>
      <c r="AY15" s="253" t="str">
        <f t="array" aca="1" ref="AY15" ca="1">IF(AY$2="","",IFERROR(IF(FIND(AY$2,$C15)&gt;=1,IF(INDIRECT($B15&amp;"!"&amp;"AH"&amp;$A15)="","",INDIRECT($B15&amp;"!"&amp;"AH"&amp;$A15)),0),""))</f>
        <v/>
      </c>
      <c r="AZ15" s="253" t="str">
        <f t="array" aca="1" ref="AZ15" ca="1">IF(AZ$2="","",IFERROR(IF(FIND(AZ$2,$C15)&gt;=1,IF(INDIRECT($B15&amp;"!"&amp;"AH"&amp;$A15)="","",INDIRECT($B15&amp;"!"&amp;"AH"&amp;$A15)),0),""))</f>
        <v/>
      </c>
      <c r="BA15" s="253" t="str">
        <f t="array" aca="1" ref="BA15" ca="1">IF(BA$2="","",IFERROR(IF(FIND(BA$2,$C15)&gt;=1,IF(INDIRECT($B15&amp;"!"&amp;"AH"&amp;$A15)="","",INDIRECT($B15&amp;"!"&amp;"AH"&amp;$A15)),0),""))</f>
        <v/>
      </c>
      <c r="BB15" s="253" t="str">
        <f t="array" aca="1" ref="BB15" ca="1">IF(BB$2="","",IFERROR(IF(FIND(BB$2,$C15)&gt;=1,IF(INDIRECT($B15&amp;"!"&amp;"AH"&amp;$A15)="","",INDIRECT($B15&amp;"!"&amp;"AH"&amp;$A15)),0),""))</f>
        <v/>
      </c>
      <c r="BC15" s="253" t="str">
        <f t="array" aca="1" ref="BC15" ca="1">IF(BC$2="","",IFERROR(IF(FIND(BC$2,$C15)&gt;=1,IF(INDIRECT($B15&amp;"!"&amp;"AH"&amp;$A15)="","",INDIRECT($B15&amp;"!"&amp;"AH"&amp;$A15)),0),""))</f>
        <v/>
      </c>
      <c r="BD15" s="253" t="str">
        <f t="array" aca="1" ref="BD15" ca="1">IF(BD$2="","",IFERROR(IF(FIND(BD$2,$C15)&gt;=1,IF(INDIRECT($B15&amp;"!"&amp;"AH"&amp;$A15)="","",INDIRECT($B15&amp;"!"&amp;"AH"&amp;$A15)),0),""))</f>
        <v/>
      </c>
      <c r="BE15" s="253" t="str">
        <f t="array" aca="1" ref="BE15" ca="1">IF(BE$2="","",IFERROR(IF(FIND(BE$2,$C15)&gt;=1,IF(INDIRECT($B15&amp;"!"&amp;"AH"&amp;$A15)="","",INDIRECT($B15&amp;"!"&amp;"AH"&amp;$A15)),0),""))</f>
        <v/>
      </c>
      <c r="BF15" s="253" t="str">
        <f t="array" aca="1" ref="BF15" ca="1">IF(BF$2="","",IFERROR(IF(FIND(BF$2,$C15)&gt;=1,IF(INDIRECT($B15&amp;"!"&amp;"AH"&amp;$A15)="","",INDIRECT($B15&amp;"!"&amp;"AH"&amp;$A15)),0),""))</f>
        <v/>
      </c>
      <c r="BG15" s="253" t="str">
        <f t="array" aca="1" ref="BG15" ca="1">IF(BG$2="","",IFERROR(IF(FIND(BG$2,$C15)&gt;=1,IF(INDIRECT($B15&amp;"!"&amp;"AH"&amp;$A15)="","",INDIRECT($B15&amp;"!"&amp;"AH"&amp;$A15)),0),""))</f>
        <v/>
      </c>
      <c r="BH15" s="253" t="str">
        <f t="array" aca="1" ref="BH15" ca="1">IF(BH$2="","",IFERROR(IF(FIND(BH$2,$C15)&gt;=1,IF(INDIRECT($B15&amp;"!"&amp;"AH"&amp;$A15)="","",INDIRECT($B15&amp;"!"&amp;"AH"&amp;$A15)),0),""))</f>
        <v/>
      </c>
      <c r="BI15" s="253" t="str">
        <f t="array" aca="1" ref="BI15" ca="1">IF(BI$2="","",IFERROR(IF(FIND(BI$2,$C15)&gt;=1,IF(INDIRECT($B15&amp;"!"&amp;"AH"&amp;$A15)="","",INDIRECT($B15&amp;"!"&amp;"AH"&amp;$A15)),0),""))</f>
        <v/>
      </c>
      <c r="BJ15" s="253" t="str">
        <f t="array" aca="1" ref="BJ15" ca="1">IF(BJ$2="","",IFERROR(IF(FIND(BJ$2,$C15)&gt;=1,IF(INDIRECT($B15&amp;"!"&amp;"AH"&amp;$A15)="","",INDIRECT($B15&amp;"!"&amp;"AH"&amp;$A15)),0),""))</f>
        <v/>
      </c>
      <c r="BK15" s="253" t="str">
        <f t="array" aca="1" ref="BK15" ca="1">IF(BK$2="","",IFERROR(IF(FIND(BK$2,$C15)&gt;=1,IF(INDIRECT($B15&amp;"!"&amp;"AH"&amp;$A15)="","",INDIRECT($B15&amp;"!"&amp;"AH"&amp;$A15)),0),""))</f>
        <v/>
      </c>
      <c r="BL15" s="253" t="str">
        <f t="array" aca="1" ref="BL15" ca="1">IF(BL$2="","",IFERROR(IF(FIND(BL$2,$C15)&gt;=1,IF(INDIRECT($B15&amp;"!"&amp;"AH"&amp;$A15)="","",INDIRECT($B15&amp;"!"&amp;"AH"&amp;$A15)),0),""))</f>
        <v/>
      </c>
      <c r="BM15" s="253" t="str">
        <f t="array" aca="1" ref="BM15" ca="1">IF(BM$2="","",IFERROR(IF(FIND(BM$2,$C15)&gt;=1,IF(INDIRECT($B15&amp;"!"&amp;"AH"&amp;$A15)="","",INDIRECT($B15&amp;"!"&amp;"AH"&amp;$A15)),0),""))</f>
        <v/>
      </c>
      <c r="BN15" s="253" t="str">
        <f t="array" aca="1" ref="BN15" ca="1">IF(BN$2="","",IFERROR(IF(FIND(BN$2,$C15)&gt;=1,IF(INDIRECT($B15&amp;"!"&amp;"AH"&amp;$A15)="","",INDIRECT($B15&amp;"!"&amp;"AH"&amp;$A15)),0),""))</f>
        <v/>
      </c>
      <c r="BO15" s="253" t="str">
        <f t="array" aca="1" ref="BO15" ca="1">IF(BO$2="","",IFERROR(IF(FIND(BO$2,$C15)&gt;=1,IF(INDIRECT($B15&amp;"!"&amp;"AH"&amp;$A15)="","",INDIRECT($B15&amp;"!"&amp;"AH"&amp;$A15)),0),""))</f>
        <v/>
      </c>
      <c r="BP15" s="253" t="str">
        <f t="array" aca="1" ref="BP15" ca="1">IF(BP$2="","",IFERROR(IF(FIND(BP$2,$C15)&gt;=1,IF(INDIRECT($B15&amp;"!"&amp;"AH"&amp;$A15)="","",INDIRECT($B15&amp;"!"&amp;"AH"&amp;$A15)),0),""))</f>
        <v/>
      </c>
      <c r="BQ15" s="253" t="str">
        <f t="array" aca="1" ref="BQ15" ca="1">IF(BQ$2="","",IFERROR(IF(FIND(BQ$2,$C15)&gt;=1,IF(INDIRECT($B15&amp;"!"&amp;"AH"&amp;$A15)="","",INDIRECT($B15&amp;"!"&amp;"AH"&amp;$A15)),0),""))</f>
        <v/>
      </c>
      <c r="BR15" s="253" t="str">
        <f t="array" aca="1" ref="BR15" ca="1">IF(BR$2="","",IFERROR(IF(FIND(BR$2,$C15)&gt;=1,IF(INDIRECT($B15&amp;"!"&amp;"AH"&amp;$A15)="","",INDIRECT($B15&amp;"!"&amp;"AH"&amp;$A15)),0),""))</f>
        <v/>
      </c>
      <c r="BS15" s="253" t="str">
        <f t="array" aca="1" ref="BS15" ca="1">IF(BS$2="","",IFERROR(IF(FIND(BS$2,$C15)&gt;=1,IF(INDIRECT($B15&amp;"!"&amp;"AH"&amp;$A15)="","",INDIRECT($B15&amp;"!"&amp;"AH"&amp;$A15)),0),""))</f>
        <v/>
      </c>
      <c r="BT15" s="253" t="str">
        <f t="array" aca="1" ref="BT15" ca="1">IF(BT$2="","",IFERROR(IF(FIND(BT$2,$C15)&gt;=1,IF(INDIRECT($B15&amp;"!"&amp;"AH"&amp;$A15)="","",INDIRECT($B15&amp;"!"&amp;"AH"&amp;$A15)),0),""))</f>
        <v/>
      </c>
      <c r="BU15" s="253" t="str">
        <f t="array" aca="1" ref="BU15" ca="1">IF(BU$2="","",IFERROR(IF(FIND(BU$2,$C15)&gt;=1,IF(INDIRECT($B15&amp;"!"&amp;"AH"&amp;$A15)="","",INDIRECT($B15&amp;"!"&amp;"AH"&amp;$A15)),0),""))</f>
        <v/>
      </c>
      <c r="BV15" s="253" t="str">
        <f t="array" aca="1" ref="BV15" ca="1">IF(BV$2="","",IFERROR(IF(FIND(BV$2,$C15)&gt;=1,IF(INDIRECT($B15&amp;"!"&amp;"AH"&amp;$A15)="","",INDIRECT($B15&amp;"!"&amp;"AH"&amp;$A15)),0),""))</f>
        <v/>
      </c>
      <c r="BW15" s="253" t="str">
        <f t="array" aca="1" ref="BW15" ca="1">IF(BW$2="","",IFERROR(IF(FIND(BW$2,$C15)&gt;=1,IF(INDIRECT($B15&amp;"!"&amp;"AH"&amp;$A15)="","",INDIRECT($B15&amp;"!"&amp;"AH"&amp;$A15)),0),""))</f>
        <v/>
      </c>
      <c r="BX15" s="253" t="str">
        <f t="array" aca="1" ref="BX15" ca="1">IF(BX$2="","",IFERROR(IF(FIND(BX$2,$C15)&gt;=1,IF(INDIRECT($B15&amp;"!"&amp;"AH"&amp;$A15)="","",INDIRECT($B15&amp;"!"&amp;"AH"&amp;$A15)),0),""))</f>
        <v/>
      </c>
      <c r="BY15" s="253" t="str">
        <f t="array" aca="1" ref="BY15" ca="1">IF(BY$2="","",IFERROR(IF(FIND(BY$2,$C15)&gt;=1,IF(INDIRECT($B15&amp;"!"&amp;"AH"&amp;$A15)="","",INDIRECT($B15&amp;"!"&amp;"AH"&amp;$A15)),0),""))</f>
        <v/>
      </c>
      <c r="BZ15" s="253" t="str">
        <f t="array" aca="1" ref="BZ15" ca="1">IF(BZ$2="","",IFERROR(IF(FIND(BZ$2,$C15)&gt;=1,IF(INDIRECT($B15&amp;"!"&amp;"AH"&amp;$A15)="","",INDIRECT($B15&amp;"!"&amp;"AH"&amp;$A15)),0),""))</f>
        <v/>
      </c>
      <c r="CA15" s="253" t="str">
        <f t="array" aca="1" ref="CA15" ca="1">IF(CA$2="","",IFERROR(IF(FIND(CA$2,$C15)&gt;=1,IF(INDIRECT($B15&amp;"!"&amp;"AH"&amp;$A15)="","",INDIRECT($B15&amp;"!"&amp;"AH"&amp;$A15)),0),""))</f>
        <v/>
      </c>
      <c r="CB15" s="253" t="str">
        <f t="array" aca="1" ref="CB15" ca="1">IF(CB$2="","",IFERROR(IF(FIND(CB$2,$C15)&gt;=1,IF(INDIRECT($B15&amp;"!"&amp;"AH"&amp;$A15)="","",INDIRECT($B15&amp;"!"&amp;"AH"&amp;$A15)),0),""))</f>
        <v/>
      </c>
      <c r="CC15" s="253" t="str">
        <f t="array" aca="1" ref="CC15" ca="1">IF(CC$2="","",IFERROR(IF(FIND(CC$2,$C15)&gt;=1,IF(INDIRECT($B15&amp;"!"&amp;"AH"&amp;$A15)="","",INDIRECT($B15&amp;"!"&amp;"AH"&amp;$A15)),0),""))</f>
        <v/>
      </c>
      <c r="CD15" s="253" t="str">
        <f t="array" aca="1" ref="CD15" ca="1">IF(CD$2="","",IFERROR(IF(FIND(CD$2,$C15)&gt;=1,IF(INDIRECT($B15&amp;"!"&amp;"AH"&amp;$A15)="","",INDIRECT($B15&amp;"!"&amp;"AH"&amp;$A15)),0),""))</f>
        <v/>
      </c>
      <c r="CE15" s="253" t="str">
        <f t="array" aca="1" ref="CE15" ca="1">IF(CE$2="","",IFERROR(IF(FIND(CE$2,$C15)&gt;=1,IF(INDIRECT($B15&amp;"!"&amp;"AH"&amp;$A15)="","",INDIRECT($B15&amp;"!"&amp;"AH"&amp;$A15)),0),""))</f>
        <v/>
      </c>
      <c r="CF15" s="253" t="str">
        <f t="array" aca="1" ref="CF15" ca="1">IF(CF$2="","",IFERROR(IF(FIND(CF$2,$C15)&gt;=1,IF(INDIRECT($B15&amp;"!"&amp;"AH"&amp;$A15)="","",INDIRECT($B15&amp;"!"&amp;"AH"&amp;$A15)),0),""))</f>
        <v/>
      </c>
      <c r="CG15" s="253" t="str">
        <f t="array" aca="1" ref="CG15" ca="1">IF(CG$2="","",IFERROR(IF(FIND(CG$2,$C15)&gt;=1,IF(INDIRECT($B15&amp;"!"&amp;"AH"&amp;$A15)="","",INDIRECT($B15&amp;"!"&amp;"AH"&amp;$A15)),0),""))</f>
        <v/>
      </c>
      <c r="CH15" s="253" t="str">
        <f t="array" aca="1" ref="CH15" ca="1">IF(CH$2="","",IFERROR(IF(FIND(CH$2,$C15)&gt;=1,IF(INDIRECT($B15&amp;"!"&amp;"AH"&amp;$A15)="","",INDIRECT($B15&amp;"!"&amp;"AH"&amp;$A15)),0),""))</f>
        <v/>
      </c>
      <c r="CI15" s="253" t="str">
        <f t="array" aca="1" ref="CI15" ca="1">IF(CI$2="","",IFERROR(IF(FIND(CI$2,$C15)&gt;=1,IF(INDIRECT($B15&amp;"!"&amp;"AH"&amp;$A15)="","",INDIRECT($B15&amp;"!"&amp;"AH"&amp;$A15)),0),""))</f>
        <v/>
      </c>
      <c r="CJ15" s="253" t="str">
        <f t="array" aca="1" ref="CJ15" ca="1">IF(CJ$2="","",IFERROR(IF(FIND(CJ$2,$C15)&gt;=1,IF(INDIRECT($B15&amp;"!"&amp;"AH"&amp;$A15)="","",INDIRECT($B15&amp;"!"&amp;"AH"&amp;$A15)),0),""))</f>
        <v/>
      </c>
      <c r="CK15" s="253" t="str">
        <f t="array" aca="1" ref="CK15" ca="1">IF(CK$2="","",IFERROR(IF(FIND(CK$2,$C15)&gt;=1,IF(INDIRECT($B15&amp;"!"&amp;"AH"&amp;$A15)="","",INDIRECT($B15&amp;"!"&amp;"AH"&amp;$A15)),0),""))</f>
        <v/>
      </c>
      <c r="CL15" s="253" t="str">
        <f t="array" aca="1" ref="CL15" ca="1">IF(CL$2="","",IFERROR(IF(FIND(CL$2,$C15)&gt;=1,IF(INDIRECT($B15&amp;"!"&amp;"AH"&amp;$A15)="","",INDIRECT($B15&amp;"!"&amp;"AH"&amp;$A15)),0),""))</f>
        <v/>
      </c>
      <c r="CO15" s="2" t="str">
        <f t="shared" ca="1" si="3"/>
        <v/>
      </c>
      <c r="CP15" s="253" t="str">
        <f t="array" aca="1" ref="CP15" ca="1">IF(CP$2="","",IFERROR(IF(FIND(CP$2,$C15)&gt;=1,INDIRECT($B15&amp;"!"&amp;"AG"&amp;$A15),0),""))</f>
        <v/>
      </c>
      <c r="CQ15" s="253" t="str">
        <f t="array" aca="1" ref="CQ15" ca="1">IF(CQ$2="","",IFERROR(IF(FIND(CQ$2,$C15)&gt;=1,INDIRECT($B15&amp;"!"&amp;"AG"&amp;$A15),0),""))</f>
        <v/>
      </c>
      <c r="CR15" s="253" t="str">
        <f t="array" aca="1" ref="CR15" ca="1">IF(CR$2="","",IFERROR(IF(FIND(CR$2,$C15)&gt;=1,INDIRECT($B15&amp;"!"&amp;"AG"&amp;$A15),0),""))</f>
        <v/>
      </c>
      <c r="CS15" s="253" t="str">
        <f t="array" aca="1" ref="CS15" ca="1">IF(CS$2="","",IFERROR(IF(FIND(CS$2,$C15)&gt;=1,INDIRECT($B15&amp;"!"&amp;"AG"&amp;$A15),0),""))</f>
        <v/>
      </c>
      <c r="CV15" s="2" t="str">
        <f t="shared" ca="1" si="4"/>
        <v/>
      </c>
      <c r="CW15" s="253" t="str">
        <f t="array" aca="1" ref="CW15" ca="1">IF(CW$2="","",IFERROR(IF(FIND(CW$2,$C15)&gt;=1,IF(INDIRECT($B15&amp;"!"&amp;"AH"&amp;$A15)="","",INDIRECT($B15&amp;"!"&amp;"AH"&amp;$A15)&amp;" "),0),""))</f>
        <v/>
      </c>
      <c r="CX15" s="253" t="str">
        <f t="array" aca="1" ref="CX15" ca="1">IF(CX$2="","",IFERROR(IF(FIND(CX$2,$C15)&gt;=1,IF(INDIRECT($B15&amp;"!"&amp;"AH"&amp;$A15)="","",INDIRECT($B15&amp;"!"&amp;"AH"&amp;$A15)&amp;" "),0),""))</f>
        <v/>
      </c>
      <c r="CY15" s="253" t="str">
        <f t="array" aca="1" ref="CY15" ca="1">IF(CY$2="","",IFERROR(IF(FIND(CY$2,$C15)&gt;=1,IF(INDIRECT($B15&amp;"!"&amp;"AH"&amp;$A15)="","",INDIRECT($B15&amp;"!"&amp;"AH"&amp;$A15)&amp;" "),0),""))</f>
        <v/>
      </c>
      <c r="CZ15" s="253" t="str">
        <f t="array" aca="1" ref="CZ15" ca="1">IF(CZ$2="","",IFERROR(IF(FIND(CZ$2,$C15)&gt;=1,IF(INDIRECT($B15&amp;"!"&amp;"AH"&amp;$A15)="","",INDIRECT($B15&amp;"!"&amp;"AH"&amp;$A15)&amp;" "),0),""))</f>
        <v/>
      </c>
      <c r="DC15" s="2" t="str">
        <f t="shared" ca="1" si="5"/>
        <v/>
      </c>
      <c r="DD15" s="253" t="str" cm="1">
        <f t="array" aca="1" ref="DD15" ca="1">IF(DD$2="","",IFERROR(IF(FIND(DD$2,$C15)&gt;=1,INDIRECT($B15&amp;"!"&amp;"AG"&amp;$A15),0),""))</f>
        <v/>
      </c>
      <c r="DE15" s="253" t="str" cm="1">
        <f t="array" aca="1" ref="DE15" ca="1">IF(DE$2="","",IFERROR(IF(FIND(DE$2,$C15)&gt;=1,INDIRECT($B15&amp;"!"&amp;"AG"&amp;$A15),0),""))</f>
        <v/>
      </c>
      <c r="DF15" s="253" t="str" cm="1">
        <f t="array" aca="1" ref="DF15" ca="1">IF(DF$2="","",IFERROR(IF(FIND(DF$2,$C15)&gt;=1,INDIRECT($B15&amp;"!"&amp;"AG"&amp;$A15),0),""))</f>
        <v/>
      </c>
      <c r="DG15" s="253" t="str" cm="1">
        <f t="array" aca="1" ref="DG15" ca="1">IF(DG$2="","",IFERROR(IF(FIND(DG$2,$C15)&gt;=1,INDIRECT($B15&amp;"!"&amp;"AG"&amp;$A15),0),""))</f>
        <v/>
      </c>
      <c r="DH15" s="253" t="str" cm="1">
        <f t="array" aca="1" ref="DH15" ca="1">IF(DH$2="","",IFERROR(IF(FIND(DH$2,$C15)&gt;=1,INDIRECT($B15&amp;"!"&amp;"AG"&amp;$A15),0),""))</f>
        <v/>
      </c>
      <c r="DI15" s="253" t="str" cm="1">
        <f t="array" aca="1" ref="DI15" ca="1">IF(DI$2="","",IFERROR(IF(FIND(DI$2,$C15)&gt;=1,INDIRECT($B15&amp;"!"&amp;"AG"&amp;$A15),0),""))</f>
        <v/>
      </c>
      <c r="DJ15" s="253" t="str" cm="1">
        <f t="array" aca="1" ref="DJ15" ca="1">IF(DJ$2="","",IFERROR(IF(FIND(DJ$2,$C15)&gt;=1,INDIRECT($B15&amp;"!"&amp;"AG"&amp;$A15),0),""))</f>
        <v/>
      </c>
      <c r="DK15" s="253" t="str" cm="1">
        <f t="array" aca="1" ref="DK15" ca="1">IF(DK$2="","",IFERROR(IF(FIND(DK$2,$C15)&gt;=1,INDIRECT($B15&amp;"!"&amp;"AG"&amp;$A15),0),""))</f>
        <v/>
      </c>
      <c r="DL15" s="253" t="str" cm="1">
        <f t="array" aca="1" ref="DL15" ca="1">IF(DL$2="","",IFERROR(IF(FIND(DL$2,$C15)&gt;=1,INDIRECT($B15&amp;"!"&amp;"AG"&amp;$A15),0),""))</f>
        <v/>
      </c>
      <c r="DM15" s="253" t="str" cm="1">
        <f t="array" aca="1" ref="DM15" ca="1">IF(DM$2="","",IFERROR(IF(FIND(DM$2,$C15)&gt;=1,INDIRECT($B15&amp;"!"&amp;"AG"&amp;$A15),0),""))</f>
        <v/>
      </c>
      <c r="DN15" s="253" t="str" cm="1">
        <f t="array" aca="1" ref="DN15" ca="1">IF(DN$2="","",IFERROR(IF(FIND(DN$2,$C15)&gt;=1,INDIRECT($B15&amp;"!"&amp;"AG"&amp;$A15),0),""))</f>
        <v/>
      </c>
      <c r="DO15" s="253" t="str" cm="1">
        <f t="array" aca="1" ref="DO15" ca="1">IF(DO$2="","",IFERROR(IF(FIND(DO$2,$C15)&gt;=1,INDIRECT($B15&amp;"!"&amp;"AG"&amp;$A15),0),""))</f>
        <v/>
      </c>
      <c r="DP15" s="253" t="str" cm="1">
        <f t="array" aca="1" ref="DP15" ca="1">IF(DP$2="","",IFERROR(IF(FIND(DP$2,$C15)&gt;=1,INDIRECT($B15&amp;"!"&amp;"AG"&amp;$A15),0),""))</f>
        <v/>
      </c>
      <c r="DQ15" s="253" t="str" cm="1">
        <f t="array" aca="1" ref="DQ15" ca="1">IF(DQ$2="","",IFERROR(IF(FIND(DQ$2,$C15)&gt;=1,INDIRECT($B15&amp;"!"&amp;"AG"&amp;$A15),0),""))</f>
        <v/>
      </c>
      <c r="DR15" s="253" t="str" cm="1">
        <f t="array" aca="1" ref="DR15" ca="1">IF(DR$2="","",IFERROR(IF(FIND(DR$2,$C15)&gt;=1,INDIRECT($B15&amp;"!"&amp;"AG"&amp;$A15),0),""))</f>
        <v/>
      </c>
      <c r="DS15" s="253" t="str" cm="1">
        <f t="array" aca="1" ref="DS15" ca="1">IF(DS$2="","",IFERROR(IF(FIND(DS$2,$C15)&gt;=1,INDIRECT($B15&amp;"!"&amp;"AG"&amp;$A15),0),""))</f>
        <v/>
      </c>
      <c r="DT15" s="253" t="str" cm="1">
        <f t="array" aca="1" ref="DT15" ca="1">IF(DT$2="","",IFERROR(IF(FIND(DT$2,$C15)&gt;=1,INDIRECT($B15&amp;"!"&amp;"AG"&amp;$A15),0),""))</f>
        <v/>
      </c>
      <c r="DU15" s="253" t="str" cm="1">
        <f t="array" aca="1" ref="DU15" ca="1">IF(DU$2="","",IFERROR(IF(FIND(DU$2,$C15)&gt;=1,INDIRECT($B15&amp;"!"&amp;"AG"&amp;$A15),0),""))</f>
        <v/>
      </c>
      <c r="DV15" s="253" t="str" cm="1">
        <f t="array" aca="1" ref="DV15" ca="1">IF(DV$2="","",IFERROR(IF(FIND(DV$2,$C15)&gt;=1,INDIRECT($B15&amp;"!"&amp;"AG"&amp;$A15),0),""))</f>
        <v/>
      </c>
      <c r="DW15" s="253" t="str" cm="1">
        <f t="array" aca="1" ref="DW15" ca="1">IF(DW$2="","",IFERROR(IF(FIND(DW$2,$C15)&gt;=1,INDIRECT($B15&amp;"!"&amp;"AG"&amp;$A15),0),""))</f>
        <v/>
      </c>
      <c r="DX15" s="253" t="str" cm="1">
        <f t="array" aca="1" ref="DX15" ca="1">IF(DX$2="","",IFERROR(IF(FIND(DX$2,$C15)&gt;=1,INDIRECT($B15&amp;"!"&amp;"AG"&amp;$A15),0),""))</f>
        <v/>
      </c>
      <c r="DY15" s="253" t="str" cm="1">
        <f t="array" aca="1" ref="DY15" ca="1">IF(DY$2="","",IFERROR(IF(FIND(DY$2,$C15)&gt;=1,INDIRECT($B15&amp;"!"&amp;"AG"&amp;$A15),0),""))</f>
        <v/>
      </c>
      <c r="DZ15" s="253" t="str" cm="1">
        <f t="array" aca="1" ref="DZ15" ca="1">IF(DZ$2="","",IFERROR(IF(FIND(DZ$2,$C15)&gt;=1,INDIRECT($B15&amp;"!"&amp;"AG"&amp;$A15),0),""))</f>
        <v/>
      </c>
      <c r="EA15" s="253" t="str" cm="1">
        <f t="array" aca="1" ref="EA15" ca="1">IF(EA$2="","",IFERROR(IF(FIND(EA$2,$C15)&gt;=1,INDIRECT($B15&amp;"!"&amp;"AG"&amp;$A15),0),""))</f>
        <v/>
      </c>
      <c r="EB15" s="253" t="str" cm="1">
        <f t="array" aca="1" ref="EB15" ca="1">IF(EB$2="","",IFERROR(IF(FIND(EB$2,$C15)&gt;=1,INDIRECT($B15&amp;"!"&amp;"AG"&amp;$A15),0),""))</f>
        <v/>
      </c>
      <c r="EC15" s="253" t="str" cm="1">
        <f t="array" aca="1" ref="EC15" ca="1">IF(EC$2="","",IFERROR(IF(FIND(EC$2,$C15)&gt;=1,INDIRECT($B15&amp;"!"&amp;"AG"&amp;$A15),0),""))</f>
        <v/>
      </c>
      <c r="ED15" s="253" t="str" cm="1">
        <f t="array" aca="1" ref="ED15" ca="1">IF(ED$2="","",IFERROR(IF(FIND(ED$2,$C15)&gt;=1,INDIRECT($B15&amp;"!"&amp;"AG"&amp;$A15),0),""))</f>
        <v/>
      </c>
      <c r="EE15" s="253" t="str" cm="1">
        <f t="array" aca="1" ref="EE15" ca="1">IF(EE$2="","",IFERROR(IF(FIND(EE$2,$C15)&gt;=1,INDIRECT($B15&amp;"!"&amp;"AG"&amp;$A15),0),""))</f>
        <v/>
      </c>
      <c r="EF15" s="253" t="str" cm="1">
        <f t="array" aca="1" ref="EF15" ca="1">IF(EF$2="","",IFERROR(IF(FIND(EF$2,$C15)&gt;=1,INDIRECT($B15&amp;"!"&amp;"AG"&amp;$A15),0),""))</f>
        <v/>
      </c>
      <c r="EG15" s="253" t="str" cm="1">
        <f t="array" aca="1" ref="EG15" ca="1">IF(EG$2="","",IFERROR(IF(FIND(EG$2,$C15)&gt;=1,INDIRECT($B15&amp;"!"&amp;"AG"&amp;$A15),0),""))</f>
        <v/>
      </c>
      <c r="EH15" s="253" t="str" cm="1">
        <f t="array" aca="1" ref="EH15" ca="1">IF(EH$2="","",IFERROR(IF(FIND(EH$2,$C15)&gt;=1,INDIRECT($B15&amp;"!"&amp;"AG"&amp;$A15),0),""))</f>
        <v/>
      </c>
      <c r="EI15" s="253" t="str" cm="1">
        <f t="array" aca="1" ref="EI15" ca="1">IF(EI$2="","",IFERROR(IF(FIND(EI$2,$C15)&gt;=1,INDIRECT($B15&amp;"!"&amp;"AG"&amp;$A15),0),""))</f>
        <v/>
      </c>
      <c r="EJ15" s="253" t="str" cm="1">
        <f t="array" aca="1" ref="EJ15" ca="1">IF(EJ$2="","",IFERROR(IF(FIND(EJ$2,$C15)&gt;=1,INDIRECT($B15&amp;"!"&amp;"AG"&amp;$A15),0),""))</f>
        <v/>
      </c>
      <c r="EK15" s="253" t="str" cm="1">
        <f t="array" aca="1" ref="EK15" ca="1">IF(EK$2="","",IFERROR(IF(FIND(EK$2,$C15)&gt;=1,INDIRECT($B15&amp;"!"&amp;"AG"&amp;$A15),0),""))</f>
        <v/>
      </c>
      <c r="EL15" s="253" t="str" cm="1">
        <f t="array" aca="1" ref="EL15" ca="1">IF(EL$2="","",IFERROR(IF(FIND(EL$2,$C15)&gt;=1,INDIRECT($B15&amp;"!"&amp;"AG"&amp;$A15),0),""))</f>
        <v/>
      </c>
      <c r="EM15" s="253" t="str" cm="1">
        <f t="array" aca="1" ref="EM15" ca="1">IF(EM$2="","",IFERROR(IF(FIND(EM$2,$C15)&gt;=1,INDIRECT($B15&amp;"!"&amp;"AG"&amp;$A15),0),""))</f>
        <v/>
      </c>
      <c r="EN15" s="253" t="str" cm="1">
        <f t="array" aca="1" ref="EN15" ca="1">IF(EN$2="","",IFERROR(IF(FIND(EN$2,$C15)&gt;=1,INDIRECT($B15&amp;"!"&amp;"AG"&amp;$A15),0),""))</f>
        <v/>
      </c>
      <c r="EO15" s="253" t="str" cm="1">
        <f t="array" aca="1" ref="EO15" ca="1">IF(EO$2="","",IFERROR(IF(FIND(EO$2,$C15)&gt;=1,INDIRECT($B15&amp;"!"&amp;"AG"&amp;$A15),0),""))</f>
        <v/>
      </c>
      <c r="EP15" s="253" t="str" cm="1">
        <f t="array" aca="1" ref="EP15" ca="1">IF(EP$2="","",IFERROR(IF(FIND(EP$2,$C15)&gt;=1,INDIRECT($B15&amp;"!"&amp;"AG"&amp;$A15),0),""))</f>
        <v/>
      </c>
      <c r="EQ15" s="253" t="str" cm="1">
        <f t="array" aca="1" ref="EQ15" ca="1">IF(EQ$2="","",IFERROR(IF(FIND(EQ$2,$C15)&gt;=1,INDIRECT($B15&amp;"!"&amp;"AG"&amp;$A15),0),""))</f>
        <v/>
      </c>
      <c r="ER15" s="253" t="str" cm="1">
        <f t="array" aca="1" ref="ER15" ca="1">IF(ER$2="","",IFERROR(IF(FIND(ER$2,$C15)&gt;=1,INDIRECT($B15&amp;"!"&amp;"AG"&amp;$A15),0),""))</f>
        <v/>
      </c>
      <c r="ES15" s="253" t="str" cm="1">
        <f t="array" aca="1" ref="ES15" ca="1">IF(ES$2="","",IFERROR(IF(FIND(ES$2,$C15)&gt;=1,INDIRECT($B15&amp;"!"&amp;"AG"&amp;$A15),0),""))</f>
        <v/>
      </c>
      <c r="ET15" s="253" t="str" cm="1">
        <f t="array" aca="1" ref="ET15" ca="1">IF(ET$2="","",IFERROR(IF(FIND(ET$2,$C15)&gt;=1,INDIRECT($B15&amp;"!"&amp;"AG"&amp;$A15),0),""))</f>
        <v/>
      </c>
      <c r="EU15" s="253" t="str" cm="1">
        <f t="array" aca="1" ref="EU15" ca="1">IF(EU$2="","",IFERROR(IF(FIND(EU$2,$C15)&gt;=1,INDIRECT($B15&amp;"!"&amp;"AG"&amp;$A15),0),""))</f>
        <v/>
      </c>
      <c r="EV15" s="253" t="str" cm="1">
        <f t="array" aca="1" ref="EV15" ca="1">IF(EV$2="","",IFERROR(IF(FIND(EV$2,$C15)&gt;=1,INDIRECT($B15&amp;"!"&amp;"AG"&amp;$A15),0),""))</f>
        <v/>
      </c>
    </row>
    <row r="16" spans="1:152" x14ac:dyDescent="0.3">
      <c r="A16" s="252">
        <f t="shared" ca="1" si="9"/>
        <v>23</v>
      </c>
      <c r="B16" s="252" t="str">
        <f t="shared" si="10"/>
        <v>Jan_2024</v>
      </c>
      <c r="C16" s="252" t="str">
        <f t="shared" ca="1" si="8"/>
        <v/>
      </c>
      <c r="D16" s="253" t="str">
        <f t="array" aca="1" ref="D16" ca="1">IF(D$2="","",IFERROR(IF(FIND(D$2,$C16)&gt;=1,INDIRECT($B16&amp;"!"&amp;"AG"&amp;$A16),0),""))</f>
        <v/>
      </c>
      <c r="E16" s="253" t="str">
        <f t="array" aca="1" ref="E16" ca="1">IF(E$2="","",IFERROR(IF(FIND(E$2,$C16)&gt;=1,INDIRECT($B16&amp;"!"&amp;"AG"&amp;$A16),0),""))</f>
        <v/>
      </c>
      <c r="F16" s="253" t="str">
        <f t="array" aca="1" ref="F16" ca="1">IF(F$2="","",IFERROR(IF(FIND(F$2,$C16)&gt;=1,INDIRECT($B16&amp;"!"&amp;"AG"&amp;$A16),0),""))</f>
        <v/>
      </c>
      <c r="G16" s="253" t="str">
        <f t="array" aca="1" ref="G16" ca="1">IF(G$2="","",IFERROR(IF(FIND(G$2,$C16)&gt;=1,INDIRECT($B16&amp;"!"&amp;"AG"&amp;$A16),0),""))</f>
        <v/>
      </c>
      <c r="H16" s="253" t="str">
        <f t="array" aca="1" ref="H16" ca="1">IF(H$2="","",IFERROR(IF(FIND(H$2,$C16)&gt;=1,INDIRECT($B16&amp;"!"&amp;"AG"&amp;$A16),0),""))</f>
        <v/>
      </c>
      <c r="I16" s="253" t="str">
        <f t="array" aca="1" ref="I16" ca="1">IF(I$2="","",IFERROR(IF(FIND(I$2,$C16)&gt;=1,INDIRECT($B16&amp;"!"&amp;"AG"&amp;$A16),0),""))</f>
        <v/>
      </c>
      <c r="J16" s="253" t="str">
        <f t="array" aca="1" ref="J16" ca="1">IF(J$2="","",IFERROR(IF(FIND(J$2,$C16)&gt;=1,INDIRECT($B16&amp;"!"&amp;"AG"&amp;$A16),0),""))</f>
        <v/>
      </c>
      <c r="K16" s="253" t="str">
        <f t="array" aca="1" ref="K16" ca="1">IF(K$2="","",IFERROR(IF(FIND(K$2,$C16)&gt;=1,INDIRECT($B16&amp;"!"&amp;"AG"&amp;$A16),0),""))</f>
        <v/>
      </c>
      <c r="L16" s="253" t="str">
        <f t="array" aca="1" ref="L16" ca="1">IF(L$2="","",IFERROR(IF(FIND(L$2,$C16)&gt;=1,INDIRECT($B16&amp;"!"&amp;"AG"&amp;$A16),0),""))</f>
        <v/>
      </c>
      <c r="M16" s="253" t="str">
        <f t="array" aca="1" ref="M16" ca="1">IF(M$2="","",IFERROR(IF(FIND(M$2,$C16)&gt;=1,INDIRECT($B16&amp;"!"&amp;"AG"&amp;$A16),0),""))</f>
        <v/>
      </c>
      <c r="N16" s="253" t="str">
        <f t="array" aca="1" ref="N16" ca="1">IF(N$2="","",IFERROR(IF(FIND(N$2,$C16)&gt;=1,INDIRECT($B16&amp;"!"&amp;"AG"&amp;$A16),0),""))</f>
        <v/>
      </c>
      <c r="O16" s="253" t="str">
        <f t="array" aca="1" ref="O16" ca="1">IF(O$2="","",IFERROR(IF(FIND(O$2,$C16)&gt;=1,INDIRECT($B16&amp;"!"&amp;"AG"&amp;$A16),0),""))</f>
        <v/>
      </c>
      <c r="P16" s="253" t="str">
        <f t="array" aca="1" ref="P16" ca="1">IF(P$2="","",IFERROR(IF(FIND(P$2,$C16)&gt;=1,INDIRECT($B16&amp;"!"&amp;"AG"&amp;$A16),0),""))</f>
        <v/>
      </c>
      <c r="Q16" s="253" t="str">
        <f t="array" aca="1" ref="Q16" ca="1">IF(Q$2="","",IFERROR(IF(FIND(Q$2,$C16)&gt;=1,INDIRECT($B16&amp;"!"&amp;"AG"&amp;$A16),0),""))</f>
        <v/>
      </c>
      <c r="R16" s="253" t="str">
        <f t="array" aca="1" ref="R16" ca="1">IF(R$2="","",IFERROR(IF(FIND(R$2,$C16)&gt;=1,INDIRECT($B16&amp;"!"&amp;"AG"&amp;$A16),0),""))</f>
        <v/>
      </c>
      <c r="S16" s="253" t="str">
        <f t="array" aca="1" ref="S16" ca="1">IF(S$2="","",IFERROR(IF(FIND(S$2,$C16)&gt;=1,INDIRECT($B16&amp;"!"&amp;"AG"&amp;$A16),0),""))</f>
        <v/>
      </c>
      <c r="T16" s="253" t="str">
        <f t="array" aca="1" ref="T16" ca="1">IF(T$2="","",IFERROR(IF(FIND(T$2,$C16)&gt;=1,INDIRECT($B16&amp;"!"&amp;"AG"&amp;$A16),0),""))</f>
        <v/>
      </c>
      <c r="U16" s="253" t="str">
        <f t="array" aca="1" ref="U16" ca="1">IF(U$2="","",IFERROR(IF(FIND(U$2,$C16)&gt;=1,INDIRECT($B16&amp;"!"&amp;"AG"&amp;$A16),0),""))</f>
        <v/>
      </c>
      <c r="V16" s="253" t="str">
        <f t="array" aca="1" ref="V16" ca="1">IF(V$2="","",IFERROR(IF(FIND(V$2,$C16)&gt;=1,INDIRECT($B16&amp;"!"&amp;"AG"&amp;$A16),0),""))</f>
        <v/>
      </c>
      <c r="W16" s="253" t="str">
        <f t="array" aca="1" ref="W16" ca="1">IF(W$2="","",IFERROR(IF(FIND(W$2,$C16)&gt;=1,INDIRECT($B16&amp;"!"&amp;"AG"&amp;$A16),0),""))</f>
        <v/>
      </c>
      <c r="X16" s="253" t="str">
        <f t="array" aca="1" ref="X16" ca="1">IF(X$2="","",IFERROR(IF(FIND(X$2,$C16)&gt;=1,INDIRECT($B16&amp;"!"&amp;"AG"&amp;$A16),0),""))</f>
        <v/>
      </c>
      <c r="Y16" s="253" t="str">
        <f t="array" aca="1" ref="Y16" ca="1">IF(Y$2="","",IFERROR(IF(FIND(Y$2,$C16)&gt;=1,INDIRECT($B16&amp;"!"&amp;"AG"&amp;$A16),0),""))</f>
        <v/>
      </c>
      <c r="Z16" s="253" t="str">
        <f t="array" aca="1" ref="Z16" ca="1">IF(Z$2="","",IFERROR(IF(FIND(Z$2,$C16)&gt;=1,INDIRECT($B16&amp;"!"&amp;"AG"&amp;$A16),0),""))</f>
        <v/>
      </c>
      <c r="AA16" s="253" t="str">
        <f t="array" aca="1" ref="AA16" ca="1">IF(AA$2="","",IFERROR(IF(FIND(AA$2,$C16)&gt;=1,INDIRECT($B16&amp;"!"&amp;"AG"&amp;$A16),0),""))</f>
        <v/>
      </c>
      <c r="AB16" s="253" t="str">
        <f t="array" aca="1" ref="AB16" ca="1">IF(AB$2="","",IFERROR(IF(FIND(AB$2,$C16)&gt;=1,INDIRECT($B16&amp;"!"&amp;"AG"&amp;$A16),0),""))</f>
        <v/>
      </c>
      <c r="AC16" s="253" t="str">
        <f t="array" aca="1" ref="AC16" ca="1">IF(AC$2="","",IFERROR(IF(FIND(AC$2,$C16)&gt;=1,INDIRECT($B16&amp;"!"&amp;"AG"&amp;$A16),0),""))</f>
        <v/>
      </c>
      <c r="AD16" s="253" t="str">
        <f t="array" aca="1" ref="AD16" ca="1">IF(AD$2="","",IFERROR(IF(FIND(AD$2,$C16)&gt;=1,INDIRECT($B16&amp;"!"&amp;"AG"&amp;$A16),0),""))</f>
        <v/>
      </c>
      <c r="AE16" s="253" t="str">
        <f t="array" aca="1" ref="AE16" ca="1">IF(AE$2="","",IFERROR(IF(FIND(AE$2,$C16)&gt;=1,INDIRECT($B16&amp;"!"&amp;"AG"&amp;$A16),0),""))</f>
        <v/>
      </c>
      <c r="AF16" s="253" t="str">
        <f t="array" aca="1" ref="AF16" ca="1">IF(AF$2="","",IFERROR(IF(FIND(AF$2,$C16)&gt;=1,INDIRECT($B16&amp;"!"&amp;"AG"&amp;$A16),0),""))</f>
        <v/>
      </c>
      <c r="AG16" s="253" t="str">
        <f t="array" aca="1" ref="AG16" ca="1">IF(AG$2="","",IFERROR(IF(FIND(AG$2,$C16)&gt;=1,INDIRECT($B16&amp;"!"&amp;"AG"&amp;$A16),0),""))</f>
        <v/>
      </c>
      <c r="AH16" s="253" t="str">
        <f t="array" aca="1" ref="AH16" ca="1">IF(AH$2="","",IFERROR(IF(FIND(AH$2,$C16)&gt;=1,INDIRECT($B16&amp;"!"&amp;"AG"&amp;$A16),0),""))</f>
        <v/>
      </c>
      <c r="AI16" s="253" t="str">
        <f t="array" aca="1" ref="AI16" ca="1">IF(AI$2="","",IFERROR(IF(FIND(AI$2,$C16)&gt;=1,INDIRECT($B16&amp;"!"&amp;"AG"&amp;$A16),0),""))</f>
        <v/>
      </c>
      <c r="AJ16" s="253" t="str">
        <f t="array" aca="1" ref="AJ16" ca="1">IF(AJ$2="","",IFERROR(IF(FIND(AJ$2,$C16)&gt;=1,INDIRECT($B16&amp;"!"&amp;"AG"&amp;$A16),0),""))</f>
        <v/>
      </c>
      <c r="AK16" s="253" t="str">
        <f t="array" aca="1" ref="AK16" ca="1">IF(AK$2="","",IFERROR(IF(FIND(AK$2,$C16)&gt;=1,INDIRECT($B16&amp;"!"&amp;"AG"&amp;$A16),0),""))</f>
        <v/>
      </c>
      <c r="AL16" s="253" t="str">
        <f t="array" aca="1" ref="AL16" ca="1">IF(AL$2="","",IFERROR(IF(FIND(AL$2,$C16)&gt;=1,INDIRECT($B16&amp;"!"&amp;"AG"&amp;$A16),0),""))</f>
        <v/>
      </c>
      <c r="AM16" s="253" t="str">
        <f t="array" aca="1" ref="AM16" ca="1">IF(AM$2="","",IFERROR(IF(FIND(AM$2,$C16)&gt;=1,INDIRECT($B16&amp;"!"&amp;"AG"&amp;$A16),0),""))</f>
        <v/>
      </c>
      <c r="AN16" s="253" t="str">
        <f t="array" aca="1" ref="AN16" ca="1">IF(AN$2="","",IFERROR(IF(FIND(AN$2,$C16)&gt;=1,INDIRECT($B16&amp;"!"&amp;"AG"&amp;$A16),0),""))</f>
        <v/>
      </c>
      <c r="AO16" s="253" t="str">
        <f t="array" aca="1" ref="AO16" ca="1">IF(AO$2="","",IFERROR(IF(FIND(AO$2,$C16)&gt;=1,INDIRECT($B16&amp;"!"&amp;"AG"&amp;$A16),0),""))</f>
        <v/>
      </c>
      <c r="AP16" s="253" t="str">
        <f t="array" aca="1" ref="AP16" ca="1">IF(AP$2="","",IFERROR(IF(FIND(AP$2,$C16)&gt;=1,INDIRECT($B16&amp;"!"&amp;"AG"&amp;$A16),0),""))</f>
        <v/>
      </c>
      <c r="AQ16" s="253" t="str">
        <f t="array" aca="1" ref="AQ16" ca="1">IF(AQ$2="","",IFERROR(IF(FIND(AQ$2,$C16)&gt;=1,INDIRECT($B16&amp;"!"&amp;"AG"&amp;$A16),0),""))</f>
        <v/>
      </c>
      <c r="AR16" s="253" t="str">
        <f t="array" aca="1" ref="AR16" ca="1">IF(AR$2="","",IFERROR(IF(FIND(AR$2,$C16)&gt;=1,INDIRECT($B16&amp;"!"&amp;"AG"&amp;$A16),0),""))</f>
        <v/>
      </c>
      <c r="AS16" s="253" t="str">
        <f t="array" aca="1" ref="AS16" ca="1">IF(AS$2="","",IFERROR(IF(FIND(AS$2,$C16)&gt;=1,INDIRECT($B16&amp;"!"&amp;"AG"&amp;$A16),0),""))</f>
        <v/>
      </c>
      <c r="AU16" s="254" t="str">
        <f t="array" aca="1" ref="AU16" ca="1">IFERROR(INDIRECT(B16&amp;"!"&amp;"A"&amp;A16),"")</f>
        <v/>
      </c>
      <c r="AV16" s="2" t="str">
        <f t="shared" ca="1" si="1"/>
        <v/>
      </c>
      <c r="AW16" s="253" t="str">
        <f t="array" aca="1" ref="AW16" ca="1">IF(AW$2="","",IFERROR(IF(FIND(AW$2,$C16)&gt;=1,IF(INDIRECT($B16&amp;"!"&amp;"AH"&amp;$A16)="","",INDIRECT($B16&amp;"!"&amp;"AH"&amp;$A16)),0),""))</f>
        <v/>
      </c>
      <c r="AX16" s="253" t="str">
        <f t="array" aca="1" ref="AX16" ca="1">IF(AX$2="","",IFERROR(IF(FIND(AX$2,$C16)&gt;=1,IF(INDIRECT($B16&amp;"!"&amp;"AH"&amp;$A16)="","",INDIRECT($B16&amp;"!"&amp;"AH"&amp;$A16)),0),""))</f>
        <v/>
      </c>
      <c r="AY16" s="253" t="str">
        <f t="array" aca="1" ref="AY16" ca="1">IF(AY$2="","",IFERROR(IF(FIND(AY$2,$C16)&gt;=1,IF(INDIRECT($B16&amp;"!"&amp;"AH"&amp;$A16)="","",INDIRECT($B16&amp;"!"&amp;"AH"&amp;$A16)),0),""))</f>
        <v/>
      </c>
      <c r="AZ16" s="253" t="str">
        <f t="array" aca="1" ref="AZ16" ca="1">IF(AZ$2="","",IFERROR(IF(FIND(AZ$2,$C16)&gt;=1,IF(INDIRECT($B16&amp;"!"&amp;"AH"&amp;$A16)="","",INDIRECT($B16&amp;"!"&amp;"AH"&amp;$A16)),0),""))</f>
        <v/>
      </c>
      <c r="BA16" s="253" t="str">
        <f t="array" aca="1" ref="BA16" ca="1">IF(BA$2="","",IFERROR(IF(FIND(BA$2,$C16)&gt;=1,IF(INDIRECT($B16&amp;"!"&amp;"AH"&amp;$A16)="","",INDIRECT($B16&amp;"!"&amp;"AH"&amp;$A16)),0),""))</f>
        <v/>
      </c>
      <c r="BB16" s="253" t="str">
        <f t="array" aca="1" ref="BB16" ca="1">IF(BB$2="","",IFERROR(IF(FIND(BB$2,$C16)&gt;=1,IF(INDIRECT($B16&amp;"!"&amp;"AH"&amp;$A16)="","",INDIRECT($B16&amp;"!"&amp;"AH"&amp;$A16)),0),""))</f>
        <v/>
      </c>
      <c r="BC16" s="253" t="str">
        <f t="array" aca="1" ref="BC16" ca="1">IF(BC$2="","",IFERROR(IF(FIND(BC$2,$C16)&gt;=1,IF(INDIRECT($B16&amp;"!"&amp;"AH"&amp;$A16)="","",INDIRECT($B16&amp;"!"&amp;"AH"&amp;$A16)),0),""))</f>
        <v/>
      </c>
      <c r="BD16" s="253" t="str">
        <f t="array" aca="1" ref="BD16" ca="1">IF(BD$2="","",IFERROR(IF(FIND(BD$2,$C16)&gt;=1,IF(INDIRECT($B16&amp;"!"&amp;"AH"&amp;$A16)="","",INDIRECT($B16&amp;"!"&amp;"AH"&amp;$A16)),0),""))</f>
        <v/>
      </c>
      <c r="BE16" s="253" t="str">
        <f t="array" aca="1" ref="BE16" ca="1">IF(BE$2="","",IFERROR(IF(FIND(BE$2,$C16)&gt;=1,IF(INDIRECT($B16&amp;"!"&amp;"AH"&amp;$A16)="","",INDIRECT($B16&amp;"!"&amp;"AH"&amp;$A16)),0),""))</f>
        <v/>
      </c>
      <c r="BF16" s="253" t="str">
        <f t="array" aca="1" ref="BF16" ca="1">IF(BF$2="","",IFERROR(IF(FIND(BF$2,$C16)&gt;=1,IF(INDIRECT($B16&amp;"!"&amp;"AH"&amp;$A16)="","",INDIRECT($B16&amp;"!"&amp;"AH"&amp;$A16)),0),""))</f>
        <v/>
      </c>
      <c r="BG16" s="253" t="str">
        <f t="array" aca="1" ref="BG16" ca="1">IF(BG$2="","",IFERROR(IF(FIND(BG$2,$C16)&gt;=1,IF(INDIRECT($B16&amp;"!"&amp;"AH"&amp;$A16)="","",INDIRECT($B16&amp;"!"&amp;"AH"&amp;$A16)),0),""))</f>
        <v/>
      </c>
      <c r="BH16" s="253" t="str">
        <f t="array" aca="1" ref="BH16" ca="1">IF(BH$2="","",IFERROR(IF(FIND(BH$2,$C16)&gt;=1,IF(INDIRECT($B16&amp;"!"&amp;"AH"&amp;$A16)="","",INDIRECT($B16&amp;"!"&amp;"AH"&amp;$A16)),0),""))</f>
        <v/>
      </c>
      <c r="BI16" s="253" t="str">
        <f t="array" aca="1" ref="BI16" ca="1">IF(BI$2="","",IFERROR(IF(FIND(BI$2,$C16)&gt;=1,IF(INDIRECT($B16&amp;"!"&amp;"AH"&amp;$A16)="","",INDIRECT($B16&amp;"!"&amp;"AH"&amp;$A16)),0),""))</f>
        <v/>
      </c>
      <c r="BJ16" s="253" t="str">
        <f t="array" aca="1" ref="BJ16" ca="1">IF(BJ$2="","",IFERROR(IF(FIND(BJ$2,$C16)&gt;=1,IF(INDIRECT($B16&amp;"!"&amp;"AH"&amp;$A16)="","",INDIRECT($B16&amp;"!"&amp;"AH"&amp;$A16)),0),""))</f>
        <v/>
      </c>
      <c r="BK16" s="253" t="str">
        <f t="array" aca="1" ref="BK16" ca="1">IF(BK$2="","",IFERROR(IF(FIND(BK$2,$C16)&gt;=1,IF(INDIRECT($B16&amp;"!"&amp;"AH"&amp;$A16)="","",INDIRECT($B16&amp;"!"&amp;"AH"&amp;$A16)),0),""))</f>
        <v/>
      </c>
      <c r="BL16" s="253" t="str">
        <f t="array" aca="1" ref="BL16" ca="1">IF(BL$2="","",IFERROR(IF(FIND(BL$2,$C16)&gt;=1,IF(INDIRECT($B16&amp;"!"&amp;"AH"&amp;$A16)="","",INDIRECT($B16&amp;"!"&amp;"AH"&amp;$A16)),0),""))</f>
        <v/>
      </c>
      <c r="BM16" s="253" t="str">
        <f t="array" aca="1" ref="BM16" ca="1">IF(BM$2="","",IFERROR(IF(FIND(BM$2,$C16)&gt;=1,IF(INDIRECT($B16&amp;"!"&amp;"AH"&amp;$A16)="","",INDIRECT($B16&amp;"!"&amp;"AH"&amp;$A16)),0),""))</f>
        <v/>
      </c>
      <c r="BN16" s="253" t="str">
        <f t="array" aca="1" ref="BN16" ca="1">IF(BN$2="","",IFERROR(IF(FIND(BN$2,$C16)&gt;=1,IF(INDIRECT($B16&amp;"!"&amp;"AH"&amp;$A16)="","",INDIRECT($B16&amp;"!"&amp;"AH"&amp;$A16)),0),""))</f>
        <v/>
      </c>
      <c r="BO16" s="253" t="str">
        <f t="array" aca="1" ref="BO16" ca="1">IF(BO$2="","",IFERROR(IF(FIND(BO$2,$C16)&gt;=1,IF(INDIRECT($B16&amp;"!"&amp;"AH"&amp;$A16)="","",INDIRECT($B16&amp;"!"&amp;"AH"&amp;$A16)),0),""))</f>
        <v/>
      </c>
      <c r="BP16" s="253" t="str">
        <f t="array" aca="1" ref="BP16" ca="1">IF(BP$2="","",IFERROR(IF(FIND(BP$2,$C16)&gt;=1,IF(INDIRECT($B16&amp;"!"&amp;"AH"&amp;$A16)="","",INDIRECT($B16&amp;"!"&amp;"AH"&amp;$A16)),0),""))</f>
        <v/>
      </c>
      <c r="BQ16" s="253" t="str">
        <f t="array" aca="1" ref="BQ16" ca="1">IF(BQ$2="","",IFERROR(IF(FIND(BQ$2,$C16)&gt;=1,IF(INDIRECT($B16&amp;"!"&amp;"AH"&amp;$A16)="","",INDIRECT($B16&amp;"!"&amp;"AH"&amp;$A16)),0),""))</f>
        <v/>
      </c>
      <c r="BR16" s="253" t="str">
        <f t="array" aca="1" ref="BR16" ca="1">IF(BR$2="","",IFERROR(IF(FIND(BR$2,$C16)&gt;=1,IF(INDIRECT($B16&amp;"!"&amp;"AH"&amp;$A16)="","",INDIRECT($B16&amp;"!"&amp;"AH"&amp;$A16)),0),""))</f>
        <v/>
      </c>
      <c r="BS16" s="253" t="str">
        <f t="array" aca="1" ref="BS16" ca="1">IF(BS$2="","",IFERROR(IF(FIND(BS$2,$C16)&gt;=1,IF(INDIRECT($B16&amp;"!"&amp;"AH"&amp;$A16)="","",INDIRECT($B16&amp;"!"&amp;"AH"&amp;$A16)),0),""))</f>
        <v/>
      </c>
      <c r="BT16" s="253" t="str">
        <f t="array" aca="1" ref="BT16" ca="1">IF(BT$2="","",IFERROR(IF(FIND(BT$2,$C16)&gt;=1,IF(INDIRECT($B16&amp;"!"&amp;"AH"&amp;$A16)="","",INDIRECT($B16&amp;"!"&amp;"AH"&amp;$A16)),0),""))</f>
        <v/>
      </c>
      <c r="BU16" s="253" t="str">
        <f t="array" aca="1" ref="BU16" ca="1">IF(BU$2="","",IFERROR(IF(FIND(BU$2,$C16)&gt;=1,IF(INDIRECT($B16&amp;"!"&amp;"AH"&amp;$A16)="","",INDIRECT($B16&amp;"!"&amp;"AH"&amp;$A16)),0),""))</f>
        <v/>
      </c>
      <c r="BV16" s="253" t="str">
        <f t="array" aca="1" ref="BV16" ca="1">IF(BV$2="","",IFERROR(IF(FIND(BV$2,$C16)&gt;=1,IF(INDIRECT($B16&amp;"!"&amp;"AH"&amp;$A16)="","",INDIRECT($B16&amp;"!"&amp;"AH"&amp;$A16)),0),""))</f>
        <v/>
      </c>
      <c r="BW16" s="253" t="str">
        <f t="array" aca="1" ref="BW16" ca="1">IF(BW$2="","",IFERROR(IF(FIND(BW$2,$C16)&gt;=1,IF(INDIRECT($B16&amp;"!"&amp;"AH"&amp;$A16)="","",INDIRECT($B16&amp;"!"&amp;"AH"&amp;$A16)),0),""))</f>
        <v/>
      </c>
      <c r="BX16" s="253" t="str">
        <f t="array" aca="1" ref="BX16" ca="1">IF(BX$2="","",IFERROR(IF(FIND(BX$2,$C16)&gt;=1,IF(INDIRECT($B16&amp;"!"&amp;"AH"&amp;$A16)="","",INDIRECT($B16&amp;"!"&amp;"AH"&amp;$A16)),0),""))</f>
        <v/>
      </c>
      <c r="BY16" s="253" t="str">
        <f t="array" aca="1" ref="BY16" ca="1">IF(BY$2="","",IFERROR(IF(FIND(BY$2,$C16)&gt;=1,IF(INDIRECT($B16&amp;"!"&amp;"AH"&amp;$A16)="","",INDIRECT($B16&amp;"!"&amp;"AH"&amp;$A16)),0),""))</f>
        <v/>
      </c>
      <c r="BZ16" s="253" t="str">
        <f t="array" aca="1" ref="BZ16" ca="1">IF(BZ$2="","",IFERROR(IF(FIND(BZ$2,$C16)&gt;=1,IF(INDIRECT($B16&amp;"!"&amp;"AH"&amp;$A16)="","",INDIRECT($B16&amp;"!"&amp;"AH"&amp;$A16)),0),""))</f>
        <v/>
      </c>
      <c r="CA16" s="253" t="str">
        <f t="array" aca="1" ref="CA16" ca="1">IF(CA$2="","",IFERROR(IF(FIND(CA$2,$C16)&gt;=1,IF(INDIRECT($B16&amp;"!"&amp;"AH"&amp;$A16)="","",INDIRECT($B16&amp;"!"&amp;"AH"&amp;$A16)),0),""))</f>
        <v/>
      </c>
      <c r="CB16" s="253" t="str">
        <f t="array" aca="1" ref="CB16" ca="1">IF(CB$2="","",IFERROR(IF(FIND(CB$2,$C16)&gt;=1,IF(INDIRECT($B16&amp;"!"&amp;"AH"&amp;$A16)="","",INDIRECT($B16&amp;"!"&amp;"AH"&amp;$A16)),0),""))</f>
        <v/>
      </c>
      <c r="CC16" s="253" t="str">
        <f t="array" aca="1" ref="CC16" ca="1">IF(CC$2="","",IFERROR(IF(FIND(CC$2,$C16)&gt;=1,IF(INDIRECT($B16&amp;"!"&amp;"AH"&amp;$A16)="","",INDIRECT($B16&amp;"!"&amp;"AH"&amp;$A16)),0),""))</f>
        <v/>
      </c>
      <c r="CD16" s="253" t="str">
        <f t="array" aca="1" ref="CD16" ca="1">IF(CD$2="","",IFERROR(IF(FIND(CD$2,$C16)&gt;=1,IF(INDIRECT($B16&amp;"!"&amp;"AH"&amp;$A16)="","",INDIRECT($B16&amp;"!"&amp;"AH"&amp;$A16)),0),""))</f>
        <v/>
      </c>
      <c r="CE16" s="253" t="str">
        <f t="array" aca="1" ref="CE16" ca="1">IF(CE$2="","",IFERROR(IF(FIND(CE$2,$C16)&gt;=1,IF(INDIRECT($B16&amp;"!"&amp;"AH"&amp;$A16)="","",INDIRECT($B16&amp;"!"&amp;"AH"&amp;$A16)),0),""))</f>
        <v/>
      </c>
      <c r="CF16" s="253" t="str">
        <f t="array" aca="1" ref="CF16" ca="1">IF(CF$2="","",IFERROR(IF(FIND(CF$2,$C16)&gt;=1,IF(INDIRECT($B16&amp;"!"&amp;"AH"&amp;$A16)="","",INDIRECT($B16&amp;"!"&amp;"AH"&amp;$A16)),0),""))</f>
        <v/>
      </c>
      <c r="CG16" s="253" t="str">
        <f t="array" aca="1" ref="CG16" ca="1">IF(CG$2="","",IFERROR(IF(FIND(CG$2,$C16)&gt;=1,IF(INDIRECT($B16&amp;"!"&amp;"AH"&amp;$A16)="","",INDIRECT($B16&amp;"!"&amp;"AH"&amp;$A16)),0),""))</f>
        <v/>
      </c>
      <c r="CH16" s="253" t="str">
        <f t="array" aca="1" ref="CH16" ca="1">IF(CH$2="","",IFERROR(IF(FIND(CH$2,$C16)&gt;=1,IF(INDIRECT($B16&amp;"!"&amp;"AH"&amp;$A16)="","",INDIRECT($B16&amp;"!"&amp;"AH"&amp;$A16)),0),""))</f>
        <v/>
      </c>
      <c r="CI16" s="253" t="str">
        <f t="array" aca="1" ref="CI16" ca="1">IF(CI$2="","",IFERROR(IF(FIND(CI$2,$C16)&gt;=1,IF(INDIRECT($B16&amp;"!"&amp;"AH"&amp;$A16)="","",INDIRECT($B16&amp;"!"&amp;"AH"&amp;$A16)),0),""))</f>
        <v/>
      </c>
      <c r="CJ16" s="253" t="str">
        <f t="array" aca="1" ref="CJ16" ca="1">IF(CJ$2="","",IFERROR(IF(FIND(CJ$2,$C16)&gt;=1,IF(INDIRECT($B16&amp;"!"&amp;"AH"&amp;$A16)="","",INDIRECT($B16&amp;"!"&amp;"AH"&amp;$A16)),0),""))</f>
        <v/>
      </c>
      <c r="CK16" s="253" t="str">
        <f t="array" aca="1" ref="CK16" ca="1">IF(CK$2="","",IFERROR(IF(FIND(CK$2,$C16)&gt;=1,IF(INDIRECT($B16&amp;"!"&amp;"AH"&amp;$A16)="","",INDIRECT($B16&amp;"!"&amp;"AH"&amp;$A16)),0),""))</f>
        <v/>
      </c>
      <c r="CL16" s="253" t="str">
        <f t="array" aca="1" ref="CL16" ca="1">IF(CL$2="","",IFERROR(IF(FIND(CL$2,$C16)&gt;=1,IF(INDIRECT($B16&amp;"!"&amp;"AH"&amp;$A16)="","",INDIRECT($B16&amp;"!"&amp;"AH"&amp;$A16)),0),""))</f>
        <v/>
      </c>
      <c r="CO16" s="2" t="str">
        <f t="shared" ca="1" si="3"/>
        <v/>
      </c>
      <c r="CP16" s="253" t="str">
        <f t="array" aca="1" ref="CP16" ca="1">IF(CP$2="","",IFERROR(IF(FIND(CP$2,$C16)&gt;=1,INDIRECT($B16&amp;"!"&amp;"AG"&amp;$A16),0),""))</f>
        <v/>
      </c>
      <c r="CQ16" s="253" t="str">
        <f t="array" aca="1" ref="CQ16" ca="1">IF(CQ$2="","",IFERROR(IF(FIND(CQ$2,$C16)&gt;=1,INDIRECT($B16&amp;"!"&amp;"AG"&amp;$A16),0),""))</f>
        <v/>
      </c>
      <c r="CR16" s="253" t="str">
        <f t="array" aca="1" ref="CR16" ca="1">IF(CR$2="","",IFERROR(IF(FIND(CR$2,$C16)&gt;=1,INDIRECT($B16&amp;"!"&amp;"AG"&amp;$A16),0),""))</f>
        <v/>
      </c>
      <c r="CS16" s="253" t="str">
        <f t="array" aca="1" ref="CS16" ca="1">IF(CS$2="","",IFERROR(IF(FIND(CS$2,$C16)&gt;=1,INDIRECT($B16&amp;"!"&amp;"AG"&amp;$A16),0),""))</f>
        <v/>
      </c>
      <c r="CV16" s="2" t="str">
        <f t="shared" ca="1" si="4"/>
        <v/>
      </c>
      <c r="CW16" s="253" t="str">
        <f t="array" aca="1" ref="CW16" ca="1">IF(CW$2="","",IFERROR(IF(FIND(CW$2,$C16)&gt;=1,IF(INDIRECT($B16&amp;"!"&amp;"AH"&amp;$A16)="","",INDIRECT($B16&amp;"!"&amp;"AH"&amp;$A16)&amp;" "),0),""))</f>
        <v/>
      </c>
      <c r="CX16" s="253" t="str">
        <f t="array" aca="1" ref="CX16" ca="1">IF(CX$2="","",IFERROR(IF(FIND(CX$2,$C16)&gt;=1,IF(INDIRECT($B16&amp;"!"&amp;"AH"&amp;$A16)="","",INDIRECT($B16&amp;"!"&amp;"AH"&amp;$A16)&amp;" "),0),""))</f>
        <v/>
      </c>
      <c r="CY16" s="253" t="str">
        <f t="array" aca="1" ref="CY16" ca="1">IF(CY$2="","",IFERROR(IF(FIND(CY$2,$C16)&gt;=1,IF(INDIRECT($B16&amp;"!"&amp;"AH"&amp;$A16)="","",INDIRECT($B16&amp;"!"&amp;"AH"&amp;$A16)&amp;" "),0),""))</f>
        <v/>
      </c>
      <c r="CZ16" s="253" t="str">
        <f t="array" aca="1" ref="CZ16" ca="1">IF(CZ$2="","",IFERROR(IF(FIND(CZ$2,$C16)&gt;=1,IF(INDIRECT($B16&amp;"!"&amp;"AH"&amp;$A16)="","",INDIRECT($B16&amp;"!"&amp;"AH"&amp;$A16)&amp;" "),0),""))</f>
        <v/>
      </c>
      <c r="DC16" s="2" t="str">
        <f t="shared" ca="1" si="5"/>
        <v/>
      </c>
      <c r="DD16" s="253" t="str" cm="1">
        <f t="array" aca="1" ref="DD16" ca="1">IF(DD$2="","",IFERROR(IF(FIND(DD$2,$C16)&gt;=1,INDIRECT($B16&amp;"!"&amp;"AG"&amp;$A16),0),""))</f>
        <v/>
      </c>
      <c r="DE16" s="253" t="str" cm="1">
        <f t="array" aca="1" ref="DE16" ca="1">IF(DE$2="","",IFERROR(IF(FIND(DE$2,$C16)&gt;=1,INDIRECT($B16&amp;"!"&amp;"AG"&amp;$A16),0),""))</f>
        <v/>
      </c>
      <c r="DF16" s="253" t="str" cm="1">
        <f t="array" aca="1" ref="DF16" ca="1">IF(DF$2="","",IFERROR(IF(FIND(DF$2,$C16)&gt;=1,INDIRECT($B16&amp;"!"&amp;"AG"&amp;$A16),0),""))</f>
        <v/>
      </c>
      <c r="DG16" s="253" t="str" cm="1">
        <f t="array" aca="1" ref="DG16" ca="1">IF(DG$2="","",IFERROR(IF(FIND(DG$2,$C16)&gt;=1,INDIRECT($B16&amp;"!"&amp;"AG"&amp;$A16),0),""))</f>
        <v/>
      </c>
      <c r="DH16" s="253" t="str" cm="1">
        <f t="array" aca="1" ref="DH16" ca="1">IF(DH$2="","",IFERROR(IF(FIND(DH$2,$C16)&gt;=1,INDIRECT($B16&amp;"!"&amp;"AG"&amp;$A16),0),""))</f>
        <v/>
      </c>
      <c r="DI16" s="253" t="str" cm="1">
        <f t="array" aca="1" ref="DI16" ca="1">IF(DI$2="","",IFERROR(IF(FIND(DI$2,$C16)&gt;=1,INDIRECT($B16&amp;"!"&amp;"AG"&amp;$A16),0),""))</f>
        <v/>
      </c>
      <c r="DJ16" s="253" t="str" cm="1">
        <f t="array" aca="1" ref="DJ16" ca="1">IF(DJ$2="","",IFERROR(IF(FIND(DJ$2,$C16)&gt;=1,INDIRECT($B16&amp;"!"&amp;"AG"&amp;$A16),0),""))</f>
        <v/>
      </c>
      <c r="DK16" s="253" t="str" cm="1">
        <f t="array" aca="1" ref="DK16" ca="1">IF(DK$2="","",IFERROR(IF(FIND(DK$2,$C16)&gt;=1,INDIRECT($B16&amp;"!"&amp;"AG"&amp;$A16),0),""))</f>
        <v/>
      </c>
      <c r="DL16" s="253" t="str" cm="1">
        <f t="array" aca="1" ref="DL16" ca="1">IF(DL$2="","",IFERROR(IF(FIND(DL$2,$C16)&gt;=1,INDIRECT($B16&amp;"!"&amp;"AG"&amp;$A16),0),""))</f>
        <v/>
      </c>
      <c r="DM16" s="253" t="str" cm="1">
        <f t="array" aca="1" ref="DM16" ca="1">IF(DM$2="","",IFERROR(IF(FIND(DM$2,$C16)&gt;=1,INDIRECT($B16&amp;"!"&amp;"AG"&amp;$A16),0),""))</f>
        <v/>
      </c>
      <c r="DN16" s="253" t="str" cm="1">
        <f t="array" aca="1" ref="DN16" ca="1">IF(DN$2="","",IFERROR(IF(FIND(DN$2,$C16)&gt;=1,INDIRECT($B16&amp;"!"&amp;"AG"&amp;$A16),0),""))</f>
        <v/>
      </c>
      <c r="DO16" s="253" t="str" cm="1">
        <f t="array" aca="1" ref="DO16" ca="1">IF(DO$2="","",IFERROR(IF(FIND(DO$2,$C16)&gt;=1,INDIRECT($B16&amp;"!"&amp;"AG"&amp;$A16),0),""))</f>
        <v/>
      </c>
      <c r="DP16" s="253" t="str" cm="1">
        <f t="array" aca="1" ref="DP16" ca="1">IF(DP$2="","",IFERROR(IF(FIND(DP$2,$C16)&gt;=1,INDIRECT($B16&amp;"!"&amp;"AG"&amp;$A16),0),""))</f>
        <v/>
      </c>
      <c r="DQ16" s="253" t="str" cm="1">
        <f t="array" aca="1" ref="DQ16" ca="1">IF(DQ$2="","",IFERROR(IF(FIND(DQ$2,$C16)&gt;=1,INDIRECT($B16&amp;"!"&amp;"AG"&amp;$A16),0),""))</f>
        <v/>
      </c>
      <c r="DR16" s="253" t="str" cm="1">
        <f t="array" aca="1" ref="DR16" ca="1">IF(DR$2="","",IFERROR(IF(FIND(DR$2,$C16)&gt;=1,INDIRECT($B16&amp;"!"&amp;"AG"&amp;$A16),0),""))</f>
        <v/>
      </c>
      <c r="DS16" s="253" t="str" cm="1">
        <f t="array" aca="1" ref="DS16" ca="1">IF(DS$2="","",IFERROR(IF(FIND(DS$2,$C16)&gt;=1,INDIRECT($B16&amp;"!"&amp;"AG"&amp;$A16),0),""))</f>
        <v/>
      </c>
      <c r="DT16" s="253" t="str" cm="1">
        <f t="array" aca="1" ref="DT16" ca="1">IF(DT$2="","",IFERROR(IF(FIND(DT$2,$C16)&gt;=1,INDIRECT($B16&amp;"!"&amp;"AG"&amp;$A16),0),""))</f>
        <v/>
      </c>
      <c r="DU16" s="253" t="str" cm="1">
        <f t="array" aca="1" ref="DU16" ca="1">IF(DU$2="","",IFERROR(IF(FIND(DU$2,$C16)&gt;=1,INDIRECT($B16&amp;"!"&amp;"AG"&amp;$A16),0),""))</f>
        <v/>
      </c>
      <c r="DV16" s="253" t="str" cm="1">
        <f t="array" aca="1" ref="DV16" ca="1">IF(DV$2="","",IFERROR(IF(FIND(DV$2,$C16)&gt;=1,INDIRECT($B16&amp;"!"&amp;"AG"&amp;$A16),0),""))</f>
        <v/>
      </c>
      <c r="DW16" s="253" t="str" cm="1">
        <f t="array" aca="1" ref="DW16" ca="1">IF(DW$2="","",IFERROR(IF(FIND(DW$2,$C16)&gt;=1,INDIRECT($B16&amp;"!"&amp;"AG"&amp;$A16),0),""))</f>
        <v/>
      </c>
      <c r="DX16" s="253" t="str" cm="1">
        <f t="array" aca="1" ref="DX16" ca="1">IF(DX$2="","",IFERROR(IF(FIND(DX$2,$C16)&gt;=1,INDIRECT($B16&amp;"!"&amp;"AG"&amp;$A16),0),""))</f>
        <v/>
      </c>
      <c r="DY16" s="253" t="str" cm="1">
        <f t="array" aca="1" ref="DY16" ca="1">IF(DY$2="","",IFERROR(IF(FIND(DY$2,$C16)&gt;=1,INDIRECT($B16&amp;"!"&amp;"AG"&amp;$A16),0),""))</f>
        <v/>
      </c>
      <c r="DZ16" s="253" t="str" cm="1">
        <f t="array" aca="1" ref="DZ16" ca="1">IF(DZ$2="","",IFERROR(IF(FIND(DZ$2,$C16)&gt;=1,INDIRECT($B16&amp;"!"&amp;"AG"&amp;$A16),0),""))</f>
        <v/>
      </c>
      <c r="EA16" s="253" t="str" cm="1">
        <f t="array" aca="1" ref="EA16" ca="1">IF(EA$2="","",IFERROR(IF(FIND(EA$2,$C16)&gt;=1,INDIRECT($B16&amp;"!"&amp;"AG"&amp;$A16),0),""))</f>
        <v/>
      </c>
      <c r="EB16" s="253" t="str" cm="1">
        <f t="array" aca="1" ref="EB16" ca="1">IF(EB$2="","",IFERROR(IF(FIND(EB$2,$C16)&gt;=1,INDIRECT($B16&amp;"!"&amp;"AG"&amp;$A16),0),""))</f>
        <v/>
      </c>
      <c r="EC16" s="253" t="str" cm="1">
        <f t="array" aca="1" ref="EC16" ca="1">IF(EC$2="","",IFERROR(IF(FIND(EC$2,$C16)&gt;=1,INDIRECT($B16&amp;"!"&amp;"AG"&amp;$A16),0),""))</f>
        <v/>
      </c>
      <c r="ED16" s="253" t="str" cm="1">
        <f t="array" aca="1" ref="ED16" ca="1">IF(ED$2="","",IFERROR(IF(FIND(ED$2,$C16)&gt;=1,INDIRECT($B16&amp;"!"&amp;"AG"&amp;$A16),0),""))</f>
        <v/>
      </c>
      <c r="EE16" s="253" t="str" cm="1">
        <f t="array" aca="1" ref="EE16" ca="1">IF(EE$2="","",IFERROR(IF(FIND(EE$2,$C16)&gt;=1,INDIRECT($B16&amp;"!"&amp;"AG"&amp;$A16),0),""))</f>
        <v/>
      </c>
      <c r="EF16" s="253" t="str" cm="1">
        <f t="array" aca="1" ref="EF16" ca="1">IF(EF$2="","",IFERROR(IF(FIND(EF$2,$C16)&gt;=1,INDIRECT($B16&amp;"!"&amp;"AG"&amp;$A16),0),""))</f>
        <v/>
      </c>
      <c r="EG16" s="253" t="str" cm="1">
        <f t="array" aca="1" ref="EG16" ca="1">IF(EG$2="","",IFERROR(IF(FIND(EG$2,$C16)&gt;=1,INDIRECT($B16&amp;"!"&amp;"AG"&amp;$A16),0),""))</f>
        <v/>
      </c>
      <c r="EH16" s="253" t="str" cm="1">
        <f t="array" aca="1" ref="EH16" ca="1">IF(EH$2="","",IFERROR(IF(FIND(EH$2,$C16)&gt;=1,INDIRECT($B16&amp;"!"&amp;"AG"&amp;$A16),0),""))</f>
        <v/>
      </c>
      <c r="EI16" s="253" t="str" cm="1">
        <f t="array" aca="1" ref="EI16" ca="1">IF(EI$2="","",IFERROR(IF(FIND(EI$2,$C16)&gt;=1,INDIRECT($B16&amp;"!"&amp;"AG"&amp;$A16),0),""))</f>
        <v/>
      </c>
      <c r="EJ16" s="253" t="str" cm="1">
        <f t="array" aca="1" ref="EJ16" ca="1">IF(EJ$2="","",IFERROR(IF(FIND(EJ$2,$C16)&gt;=1,INDIRECT($B16&amp;"!"&amp;"AG"&amp;$A16),0),""))</f>
        <v/>
      </c>
      <c r="EK16" s="253" t="str" cm="1">
        <f t="array" aca="1" ref="EK16" ca="1">IF(EK$2="","",IFERROR(IF(FIND(EK$2,$C16)&gt;=1,INDIRECT($B16&amp;"!"&amp;"AG"&amp;$A16),0),""))</f>
        <v/>
      </c>
      <c r="EL16" s="253" t="str" cm="1">
        <f t="array" aca="1" ref="EL16" ca="1">IF(EL$2="","",IFERROR(IF(FIND(EL$2,$C16)&gt;=1,INDIRECT($B16&amp;"!"&amp;"AG"&amp;$A16),0),""))</f>
        <v/>
      </c>
      <c r="EM16" s="253" t="str" cm="1">
        <f t="array" aca="1" ref="EM16" ca="1">IF(EM$2="","",IFERROR(IF(FIND(EM$2,$C16)&gt;=1,INDIRECT($B16&amp;"!"&amp;"AG"&amp;$A16),0),""))</f>
        <v/>
      </c>
      <c r="EN16" s="253" t="str" cm="1">
        <f t="array" aca="1" ref="EN16" ca="1">IF(EN$2="","",IFERROR(IF(FIND(EN$2,$C16)&gt;=1,INDIRECT($B16&amp;"!"&amp;"AG"&amp;$A16),0),""))</f>
        <v/>
      </c>
      <c r="EO16" s="253" t="str" cm="1">
        <f t="array" aca="1" ref="EO16" ca="1">IF(EO$2="","",IFERROR(IF(FIND(EO$2,$C16)&gt;=1,INDIRECT($B16&amp;"!"&amp;"AG"&amp;$A16),0),""))</f>
        <v/>
      </c>
      <c r="EP16" s="253" t="str" cm="1">
        <f t="array" aca="1" ref="EP16" ca="1">IF(EP$2="","",IFERROR(IF(FIND(EP$2,$C16)&gt;=1,INDIRECT($B16&amp;"!"&amp;"AG"&amp;$A16),0),""))</f>
        <v/>
      </c>
      <c r="EQ16" s="253" t="str" cm="1">
        <f t="array" aca="1" ref="EQ16" ca="1">IF(EQ$2="","",IFERROR(IF(FIND(EQ$2,$C16)&gt;=1,INDIRECT($B16&amp;"!"&amp;"AG"&amp;$A16),0),""))</f>
        <v/>
      </c>
      <c r="ER16" s="253" t="str" cm="1">
        <f t="array" aca="1" ref="ER16" ca="1">IF(ER$2="","",IFERROR(IF(FIND(ER$2,$C16)&gt;=1,INDIRECT($B16&amp;"!"&amp;"AG"&amp;$A16),0),""))</f>
        <v/>
      </c>
      <c r="ES16" s="253" t="str" cm="1">
        <f t="array" aca="1" ref="ES16" ca="1">IF(ES$2="","",IFERROR(IF(FIND(ES$2,$C16)&gt;=1,INDIRECT($B16&amp;"!"&amp;"AG"&amp;$A16),0),""))</f>
        <v/>
      </c>
      <c r="ET16" s="253" t="str" cm="1">
        <f t="array" aca="1" ref="ET16" ca="1">IF(ET$2="","",IFERROR(IF(FIND(ET$2,$C16)&gt;=1,INDIRECT($B16&amp;"!"&amp;"AG"&amp;$A16),0),""))</f>
        <v/>
      </c>
      <c r="EU16" s="253" t="str" cm="1">
        <f t="array" aca="1" ref="EU16" ca="1">IF(EU$2="","",IFERROR(IF(FIND(EU$2,$C16)&gt;=1,INDIRECT($B16&amp;"!"&amp;"AG"&amp;$A16),0),""))</f>
        <v/>
      </c>
      <c r="EV16" s="253" t="str" cm="1">
        <f t="array" aca="1" ref="EV16" ca="1">IF(EV$2="","",IFERROR(IF(FIND(EV$2,$C16)&gt;=1,INDIRECT($B16&amp;"!"&amp;"AG"&amp;$A16),0),""))</f>
        <v/>
      </c>
    </row>
    <row r="17" spans="1:152" x14ac:dyDescent="0.3">
      <c r="A17" s="252">
        <f t="shared" ca="1" si="9"/>
        <v>24</v>
      </c>
      <c r="B17" s="252" t="str">
        <f t="shared" si="10"/>
        <v>Jan_2024</v>
      </c>
      <c r="C17" s="252" t="str">
        <f t="shared" ca="1" si="8"/>
        <v/>
      </c>
      <c r="D17" s="253" t="str">
        <f t="array" aca="1" ref="D17" ca="1">IF(D$2="","",IFERROR(IF(FIND(D$2,$C17)&gt;=1,INDIRECT($B17&amp;"!"&amp;"AG"&amp;$A17),0),""))</f>
        <v/>
      </c>
      <c r="E17" s="253" t="str">
        <f t="array" aca="1" ref="E17" ca="1">IF(E$2="","",IFERROR(IF(FIND(E$2,$C17)&gt;=1,INDIRECT($B17&amp;"!"&amp;"AG"&amp;$A17),0),""))</f>
        <v/>
      </c>
      <c r="F17" s="253" t="str">
        <f t="array" aca="1" ref="F17" ca="1">IF(F$2="","",IFERROR(IF(FIND(F$2,$C17)&gt;=1,INDIRECT($B17&amp;"!"&amp;"AG"&amp;$A17),0),""))</f>
        <v/>
      </c>
      <c r="G17" s="253" t="str">
        <f t="array" aca="1" ref="G17" ca="1">IF(G$2="","",IFERROR(IF(FIND(G$2,$C17)&gt;=1,INDIRECT($B17&amp;"!"&amp;"AG"&amp;$A17),0),""))</f>
        <v/>
      </c>
      <c r="H17" s="253" t="str">
        <f t="array" aca="1" ref="H17" ca="1">IF(H$2="","",IFERROR(IF(FIND(H$2,$C17)&gt;=1,INDIRECT($B17&amp;"!"&amp;"AG"&amp;$A17),0),""))</f>
        <v/>
      </c>
      <c r="I17" s="253" t="str">
        <f t="array" aca="1" ref="I17" ca="1">IF(I$2="","",IFERROR(IF(FIND(I$2,$C17)&gt;=1,INDIRECT($B17&amp;"!"&amp;"AG"&amp;$A17),0),""))</f>
        <v/>
      </c>
      <c r="J17" s="253" t="str">
        <f t="array" aca="1" ref="J17" ca="1">IF(J$2="","",IFERROR(IF(FIND(J$2,$C17)&gt;=1,INDIRECT($B17&amp;"!"&amp;"AG"&amp;$A17),0),""))</f>
        <v/>
      </c>
      <c r="K17" s="253" t="str">
        <f t="array" aca="1" ref="K17" ca="1">IF(K$2="","",IFERROR(IF(FIND(K$2,$C17)&gt;=1,INDIRECT($B17&amp;"!"&amp;"AG"&amp;$A17),0),""))</f>
        <v/>
      </c>
      <c r="L17" s="253" t="str">
        <f t="array" aca="1" ref="L17" ca="1">IF(L$2="","",IFERROR(IF(FIND(L$2,$C17)&gt;=1,INDIRECT($B17&amp;"!"&amp;"AG"&amp;$A17),0),""))</f>
        <v/>
      </c>
      <c r="M17" s="253" t="str">
        <f t="array" aca="1" ref="M17" ca="1">IF(M$2="","",IFERROR(IF(FIND(M$2,$C17)&gt;=1,INDIRECT($B17&amp;"!"&amp;"AG"&amp;$A17),0),""))</f>
        <v/>
      </c>
      <c r="N17" s="253" t="str">
        <f t="array" aca="1" ref="N17" ca="1">IF(N$2="","",IFERROR(IF(FIND(N$2,$C17)&gt;=1,INDIRECT($B17&amp;"!"&amp;"AG"&amp;$A17),0),""))</f>
        <v/>
      </c>
      <c r="O17" s="253" t="str">
        <f t="array" aca="1" ref="O17" ca="1">IF(O$2="","",IFERROR(IF(FIND(O$2,$C17)&gt;=1,INDIRECT($B17&amp;"!"&amp;"AG"&amp;$A17),0),""))</f>
        <v/>
      </c>
      <c r="P17" s="253" t="str">
        <f t="array" aca="1" ref="P17" ca="1">IF(P$2="","",IFERROR(IF(FIND(P$2,$C17)&gt;=1,INDIRECT($B17&amp;"!"&amp;"AG"&amp;$A17),0),""))</f>
        <v/>
      </c>
      <c r="Q17" s="253" t="str">
        <f t="array" aca="1" ref="Q17" ca="1">IF(Q$2="","",IFERROR(IF(FIND(Q$2,$C17)&gt;=1,INDIRECT($B17&amp;"!"&amp;"AG"&amp;$A17),0),""))</f>
        <v/>
      </c>
      <c r="R17" s="253" t="str">
        <f t="array" aca="1" ref="R17" ca="1">IF(R$2="","",IFERROR(IF(FIND(R$2,$C17)&gt;=1,INDIRECT($B17&amp;"!"&amp;"AG"&amp;$A17),0),""))</f>
        <v/>
      </c>
      <c r="S17" s="253" t="str">
        <f t="array" aca="1" ref="S17" ca="1">IF(S$2="","",IFERROR(IF(FIND(S$2,$C17)&gt;=1,INDIRECT($B17&amp;"!"&amp;"AG"&amp;$A17),0),""))</f>
        <v/>
      </c>
      <c r="T17" s="253" t="str">
        <f t="array" aca="1" ref="T17" ca="1">IF(T$2="","",IFERROR(IF(FIND(T$2,$C17)&gt;=1,INDIRECT($B17&amp;"!"&amp;"AG"&amp;$A17),0),""))</f>
        <v/>
      </c>
      <c r="U17" s="253" t="str">
        <f t="array" aca="1" ref="U17" ca="1">IF(U$2="","",IFERROR(IF(FIND(U$2,$C17)&gt;=1,INDIRECT($B17&amp;"!"&amp;"AG"&amp;$A17),0),""))</f>
        <v/>
      </c>
      <c r="V17" s="253" t="str">
        <f t="array" aca="1" ref="V17" ca="1">IF(V$2="","",IFERROR(IF(FIND(V$2,$C17)&gt;=1,INDIRECT($B17&amp;"!"&amp;"AG"&amp;$A17),0),""))</f>
        <v/>
      </c>
      <c r="W17" s="253" t="str">
        <f t="array" aca="1" ref="W17" ca="1">IF(W$2="","",IFERROR(IF(FIND(W$2,$C17)&gt;=1,INDIRECT($B17&amp;"!"&amp;"AG"&amp;$A17),0),""))</f>
        <v/>
      </c>
      <c r="X17" s="253" t="str">
        <f t="array" aca="1" ref="X17" ca="1">IF(X$2="","",IFERROR(IF(FIND(X$2,$C17)&gt;=1,INDIRECT($B17&amp;"!"&amp;"AG"&amp;$A17),0),""))</f>
        <v/>
      </c>
      <c r="Y17" s="253" t="str">
        <f t="array" aca="1" ref="Y17" ca="1">IF(Y$2="","",IFERROR(IF(FIND(Y$2,$C17)&gt;=1,INDIRECT($B17&amp;"!"&amp;"AG"&amp;$A17),0),""))</f>
        <v/>
      </c>
      <c r="Z17" s="253" t="str">
        <f t="array" aca="1" ref="Z17" ca="1">IF(Z$2="","",IFERROR(IF(FIND(Z$2,$C17)&gt;=1,INDIRECT($B17&amp;"!"&amp;"AG"&amp;$A17),0),""))</f>
        <v/>
      </c>
      <c r="AA17" s="253" t="str">
        <f t="array" aca="1" ref="AA17" ca="1">IF(AA$2="","",IFERROR(IF(FIND(AA$2,$C17)&gt;=1,INDIRECT($B17&amp;"!"&amp;"AG"&amp;$A17),0),""))</f>
        <v/>
      </c>
      <c r="AB17" s="253" t="str">
        <f t="array" aca="1" ref="AB17" ca="1">IF(AB$2="","",IFERROR(IF(FIND(AB$2,$C17)&gt;=1,INDIRECT($B17&amp;"!"&amp;"AG"&amp;$A17),0),""))</f>
        <v/>
      </c>
      <c r="AC17" s="253" t="str">
        <f t="array" aca="1" ref="AC17" ca="1">IF(AC$2="","",IFERROR(IF(FIND(AC$2,$C17)&gt;=1,INDIRECT($B17&amp;"!"&amp;"AG"&amp;$A17),0),""))</f>
        <v/>
      </c>
      <c r="AD17" s="253" t="str">
        <f t="array" aca="1" ref="AD17" ca="1">IF(AD$2="","",IFERROR(IF(FIND(AD$2,$C17)&gt;=1,INDIRECT($B17&amp;"!"&amp;"AG"&amp;$A17),0),""))</f>
        <v/>
      </c>
      <c r="AE17" s="253" t="str">
        <f t="array" aca="1" ref="AE17" ca="1">IF(AE$2="","",IFERROR(IF(FIND(AE$2,$C17)&gt;=1,INDIRECT($B17&amp;"!"&amp;"AG"&amp;$A17),0),""))</f>
        <v/>
      </c>
      <c r="AF17" s="253" t="str">
        <f t="array" aca="1" ref="AF17" ca="1">IF(AF$2="","",IFERROR(IF(FIND(AF$2,$C17)&gt;=1,INDIRECT($B17&amp;"!"&amp;"AG"&amp;$A17),0),""))</f>
        <v/>
      </c>
      <c r="AG17" s="253" t="str">
        <f t="array" aca="1" ref="AG17" ca="1">IF(AG$2="","",IFERROR(IF(FIND(AG$2,$C17)&gt;=1,INDIRECT($B17&amp;"!"&amp;"AG"&amp;$A17),0),""))</f>
        <v/>
      </c>
      <c r="AH17" s="253" t="str">
        <f t="array" aca="1" ref="AH17" ca="1">IF(AH$2="","",IFERROR(IF(FIND(AH$2,$C17)&gt;=1,INDIRECT($B17&amp;"!"&amp;"AG"&amp;$A17),0),""))</f>
        <v/>
      </c>
      <c r="AI17" s="253" t="str">
        <f t="array" aca="1" ref="AI17" ca="1">IF(AI$2="","",IFERROR(IF(FIND(AI$2,$C17)&gt;=1,INDIRECT($B17&amp;"!"&amp;"AG"&amp;$A17),0),""))</f>
        <v/>
      </c>
      <c r="AJ17" s="253" t="str">
        <f t="array" aca="1" ref="AJ17" ca="1">IF(AJ$2="","",IFERROR(IF(FIND(AJ$2,$C17)&gt;=1,INDIRECT($B17&amp;"!"&amp;"AG"&amp;$A17),0),""))</f>
        <v/>
      </c>
      <c r="AK17" s="253" t="str">
        <f t="array" aca="1" ref="AK17" ca="1">IF(AK$2="","",IFERROR(IF(FIND(AK$2,$C17)&gt;=1,INDIRECT($B17&amp;"!"&amp;"AG"&amp;$A17),0),""))</f>
        <v/>
      </c>
      <c r="AL17" s="253" t="str">
        <f t="array" aca="1" ref="AL17" ca="1">IF(AL$2="","",IFERROR(IF(FIND(AL$2,$C17)&gt;=1,INDIRECT($B17&amp;"!"&amp;"AG"&amp;$A17),0),""))</f>
        <v/>
      </c>
      <c r="AM17" s="253" t="str">
        <f t="array" aca="1" ref="AM17" ca="1">IF(AM$2="","",IFERROR(IF(FIND(AM$2,$C17)&gt;=1,INDIRECT($B17&amp;"!"&amp;"AG"&amp;$A17),0),""))</f>
        <v/>
      </c>
      <c r="AN17" s="253" t="str">
        <f t="array" aca="1" ref="AN17" ca="1">IF(AN$2="","",IFERROR(IF(FIND(AN$2,$C17)&gt;=1,INDIRECT($B17&amp;"!"&amp;"AG"&amp;$A17),0),""))</f>
        <v/>
      </c>
      <c r="AO17" s="253" t="str">
        <f t="array" aca="1" ref="AO17" ca="1">IF(AO$2="","",IFERROR(IF(FIND(AO$2,$C17)&gt;=1,INDIRECT($B17&amp;"!"&amp;"AG"&amp;$A17),0),""))</f>
        <v/>
      </c>
      <c r="AP17" s="253" t="str">
        <f t="array" aca="1" ref="AP17" ca="1">IF(AP$2="","",IFERROR(IF(FIND(AP$2,$C17)&gt;=1,INDIRECT($B17&amp;"!"&amp;"AG"&amp;$A17),0),""))</f>
        <v/>
      </c>
      <c r="AQ17" s="253" t="str">
        <f t="array" aca="1" ref="AQ17" ca="1">IF(AQ$2="","",IFERROR(IF(FIND(AQ$2,$C17)&gt;=1,INDIRECT($B17&amp;"!"&amp;"AG"&amp;$A17),0),""))</f>
        <v/>
      </c>
      <c r="AR17" s="253" t="str">
        <f t="array" aca="1" ref="AR17" ca="1">IF(AR$2="","",IFERROR(IF(FIND(AR$2,$C17)&gt;=1,INDIRECT($B17&amp;"!"&amp;"AG"&amp;$A17),0),""))</f>
        <v/>
      </c>
      <c r="AS17" s="253" t="str">
        <f t="array" aca="1" ref="AS17" ca="1">IF(AS$2="","",IFERROR(IF(FIND(AS$2,$C17)&gt;=1,INDIRECT($B17&amp;"!"&amp;"AG"&amp;$A17),0),""))</f>
        <v/>
      </c>
      <c r="AU17" s="254" t="str">
        <f t="array" aca="1" ref="AU17" ca="1">IFERROR(INDIRECT(B17&amp;"!"&amp;"A"&amp;A17),"")</f>
        <v/>
      </c>
      <c r="AV17" s="2" t="str">
        <f t="shared" ca="1" si="1"/>
        <v/>
      </c>
      <c r="AW17" s="253" t="str">
        <f t="array" aca="1" ref="AW17" ca="1">IF(AW$2="","",IFERROR(IF(FIND(AW$2,$C17)&gt;=1,IF(INDIRECT($B17&amp;"!"&amp;"AH"&amp;$A17)="","",INDIRECT($B17&amp;"!"&amp;"AH"&amp;$A17)),0),""))</f>
        <v/>
      </c>
      <c r="AX17" s="253" t="str">
        <f t="array" aca="1" ref="AX17" ca="1">IF(AX$2="","",IFERROR(IF(FIND(AX$2,$C17)&gt;=1,IF(INDIRECT($B17&amp;"!"&amp;"AH"&amp;$A17)="","",INDIRECT($B17&amp;"!"&amp;"AH"&amp;$A17)),0),""))</f>
        <v/>
      </c>
      <c r="AY17" s="253" t="str">
        <f t="array" aca="1" ref="AY17" ca="1">IF(AY$2="","",IFERROR(IF(FIND(AY$2,$C17)&gt;=1,IF(INDIRECT($B17&amp;"!"&amp;"AH"&amp;$A17)="","",INDIRECT($B17&amp;"!"&amp;"AH"&amp;$A17)),0),""))</f>
        <v/>
      </c>
      <c r="AZ17" s="253" t="str">
        <f t="array" aca="1" ref="AZ17" ca="1">IF(AZ$2="","",IFERROR(IF(FIND(AZ$2,$C17)&gt;=1,IF(INDIRECT($B17&amp;"!"&amp;"AH"&amp;$A17)="","",INDIRECT($B17&amp;"!"&amp;"AH"&amp;$A17)),0),""))</f>
        <v/>
      </c>
      <c r="BA17" s="253" t="str">
        <f t="array" aca="1" ref="BA17" ca="1">IF(BA$2="","",IFERROR(IF(FIND(BA$2,$C17)&gt;=1,IF(INDIRECT($B17&amp;"!"&amp;"AH"&amp;$A17)="","",INDIRECT($B17&amp;"!"&amp;"AH"&amp;$A17)),0),""))</f>
        <v/>
      </c>
      <c r="BB17" s="253" t="str">
        <f t="array" aca="1" ref="BB17" ca="1">IF(BB$2="","",IFERROR(IF(FIND(BB$2,$C17)&gt;=1,IF(INDIRECT($B17&amp;"!"&amp;"AH"&amp;$A17)="","",INDIRECT($B17&amp;"!"&amp;"AH"&amp;$A17)),0),""))</f>
        <v/>
      </c>
      <c r="BC17" s="253" t="str">
        <f t="array" aca="1" ref="BC17" ca="1">IF(BC$2="","",IFERROR(IF(FIND(BC$2,$C17)&gt;=1,IF(INDIRECT($B17&amp;"!"&amp;"AH"&amp;$A17)="","",INDIRECT($B17&amp;"!"&amp;"AH"&amp;$A17)),0),""))</f>
        <v/>
      </c>
      <c r="BD17" s="253" t="str">
        <f t="array" aca="1" ref="BD17" ca="1">IF(BD$2="","",IFERROR(IF(FIND(BD$2,$C17)&gt;=1,IF(INDIRECT($B17&amp;"!"&amp;"AH"&amp;$A17)="","",INDIRECT($B17&amp;"!"&amp;"AH"&amp;$A17)),0),""))</f>
        <v/>
      </c>
      <c r="BE17" s="253" t="str">
        <f t="array" aca="1" ref="BE17" ca="1">IF(BE$2="","",IFERROR(IF(FIND(BE$2,$C17)&gt;=1,IF(INDIRECT($B17&amp;"!"&amp;"AH"&amp;$A17)="","",INDIRECT($B17&amp;"!"&amp;"AH"&amp;$A17)),0),""))</f>
        <v/>
      </c>
      <c r="BF17" s="253" t="str">
        <f t="array" aca="1" ref="BF17" ca="1">IF(BF$2="","",IFERROR(IF(FIND(BF$2,$C17)&gt;=1,IF(INDIRECT($B17&amp;"!"&amp;"AH"&amp;$A17)="","",INDIRECT($B17&amp;"!"&amp;"AH"&amp;$A17)),0),""))</f>
        <v/>
      </c>
      <c r="BG17" s="253" t="str">
        <f t="array" aca="1" ref="BG17" ca="1">IF(BG$2="","",IFERROR(IF(FIND(BG$2,$C17)&gt;=1,IF(INDIRECT($B17&amp;"!"&amp;"AH"&amp;$A17)="","",INDIRECT($B17&amp;"!"&amp;"AH"&amp;$A17)),0),""))</f>
        <v/>
      </c>
      <c r="BH17" s="253" t="str">
        <f t="array" aca="1" ref="BH17" ca="1">IF(BH$2="","",IFERROR(IF(FIND(BH$2,$C17)&gt;=1,IF(INDIRECT($B17&amp;"!"&amp;"AH"&amp;$A17)="","",INDIRECT($B17&amp;"!"&amp;"AH"&amp;$A17)),0),""))</f>
        <v/>
      </c>
      <c r="BI17" s="253" t="str">
        <f t="array" aca="1" ref="BI17" ca="1">IF(BI$2="","",IFERROR(IF(FIND(BI$2,$C17)&gt;=1,IF(INDIRECT($B17&amp;"!"&amp;"AH"&amp;$A17)="","",INDIRECT($B17&amp;"!"&amp;"AH"&amp;$A17)),0),""))</f>
        <v/>
      </c>
      <c r="BJ17" s="253" t="str">
        <f t="array" aca="1" ref="BJ17" ca="1">IF(BJ$2="","",IFERROR(IF(FIND(BJ$2,$C17)&gt;=1,IF(INDIRECT($B17&amp;"!"&amp;"AH"&amp;$A17)="","",INDIRECT($B17&amp;"!"&amp;"AH"&amp;$A17)),0),""))</f>
        <v/>
      </c>
      <c r="BK17" s="253" t="str">
        <f t="array" aca="1" ref="BK17" ca="1">IF(BK$2="","",IFERROR(IF(FIND(BK$2,$C17)&gt;=1,IF(INDIRECT($B17&amp;"!"&amp;"AH"&amp;$A17)="","",INDIRECT($B17&amp;"!"&amp;"AH"&amp;$A17)),0),""))</f>
        <v/>
      </c>
      <c r="BL17" s="253" t="str">
        <f t="array" aca="1" ref="BL17" ca="1">IF(BL$2="","",IFERROR(IF(FIND(BL$2,$C17)&gt;=1,IF(INDIRECT($B17&amp;"!"&amp;"AH"&amp;$A17)="","",INDIRECT($B17&amp;"!"&amp;"AH"&amp;$A17)),0),""))</f>
        <v/>
      </c>
      <c r="BM17" s="253" t="str">
        <f t="array" aca="1" ref="BM17" ca="1">IF(BM$2="","",IFERROR(IF(FIND(BM$2,$C17)&gt;=1,IF(INDIRECT($B17&amp;"!"&amp;"AH"&amp;$A17)="","",INDIRECT($B17&amp;"!"&amp;"AH"&amp;$A17)),0),""))</f>
        <v/>
      </c>
      <c r="BN17" s="253" t="str">
        <f t="array" aca="1" ref="BN17" ca="1">IF(BN$2="","",IFERROR(IF(FIND(BN$2,$C17)&gt;=1,IF(INDIRECT($B17&amp;"!"&amp;"AH"&amp;$A17)="","",INDIRECT($B17&amp;"!"&amp;"AH"&amp;$A17)),0),""))</f>
        <v/>
      </c>
      <c r="BO17" s="253" t="str">
        <f t="array" aca="1" ref="BO17" ca="1">IF(BO$2="","",IFERROR(IF(FIND(BO$2,$C17)&gt;=1,IF(INDIRECT($B17&amp;"!"&amp;"AH"&amp;$A17)="","",INDIRECT($B17&amp;"!"&amp;"AH"&amp;$A17)),0),""))</f>
        <v/>
      </c>
      <c r="BP17" s="253" t="str">
        <f t="array" aca="1" ref="BP17" ca="1">IF(BP$2="","",IFERROR(IF(FIND(BP$2,$C17)&gt;=1,IF(INDIRECT($B17&amp;"!"&amp;"AH"&amp;$A17)="","",INDIRECT($B17&amp;"!"&amp;"AH"&amp;$A17)),0),""))</f>
        <v/>
      </c>
      <c r="BQ17" s="253" t="str">
        <f t="array" aca="1" ref="BQ17" ca="1">IF(BQ$2="","",IFERROR(IF(FIND(BQ$2,$C17)&gt;=1,IF(INDIRECT($B17&amp;"!"&amp;"AH"&amp;$A17)="","",INDIRECT($B17&amp;"!"&amp;"AH"&amp;$A17)),0),""))</f>
        <v/>
      </c>
      <c r="BR17" s="253" t="str">
        <f t="array" aca="1" ref="BR17" ca="1">IF(BR$2="","",IFERROR(IF(FIND(BR$2,$C17)&gt;=1,IF(INDIRECT($B17&amp;"!"&amp;"AH"&amp;$A17)="","",INDIRECT($B17&amp;"!"&amp;"AH"&amp;$A17)),0),""))</f>
        <v/>
      </c>
      <c r="BS17" s="253" t="str">
        <f t="array" aca="1" ref="BS17" ca="1">IF(BS$2="","",IFERROR(IF(FIND(BS$2,$C17)&gt;=1,IF(INDIRECT($B17&amp;"!"&amp;"AH"&amp;$A17)="","",INDIRECT($B17&amp;"!"&amp;"AH"&amp;$A17)),0),""))</f>
        <v/>
      </c>
      <c r="BT17" s="253" t="str">
        <f t="array" aca="1" ref="BT17" ca="1">IF(BT$2="","",IFERROR(IF(FIND(BT$2,$C17)&gt;=1,IF(INDIRECT($B17&amp;"!"&amp;"AH"&amp;$A17)="","",INDIRECT($B17&amp;"!"&amp;"AH"&amp;$A17)),0),""))</f>
        <v/>
      </c>
      <c r="BU17" s="253" t="str">
        <f t="array" aca="1" ref="BU17" ca="1">IF(BU$2="","",IFERROR(IF(FIND(BU$2,$C17)&gt;=1,IF(INDIRECT($B17&amp;"!"&amp;"AH"&amp;$A17)="","",INDIRECT($B17&amp;"!"&amp;"AH"&amp;$A17)),0),""))</f>
        <v/>
      </c>
      <c r="BV17" s="253" t="str">
        <f t="array" aca="1" ref="BV17" ca="1">IF(BV$2="","",IFERROR(IF(FIND(BV$2,$C17)&gt;=1,IF(INDIRECT($B17&amp;"!"&amp;"AH"&amp;$A17)="","",INDIRECT($B17&amp;"!"&amp;"AH"&amp;$A17)),0),""))</f>
        <v/>
      </c>
      <c r="BW17" s="253" t="str">
        <f t="array" aca="1" ref="BW17" ca="1">IF(BW$2="","",IFERROR(IF(FIND(BW$2,$C17)&gt;=1,IF(INDIRECT($B17&amp;"!"&amp;"AH"&amp;$A17)="","",INDIRECT($B17&amp;"!"&amp;"AH"&amp;$A17)),0),""))</f>
        <v/>
      </c>
      <c r="BX17" s="253" t="str">
        <f t="array" aca="1" ref="BX17" ca="1">IF(BX$2="","",IFERROR(IF(FIND(BX$2,$C17)&gt;=1,IF(INDIRECT($B17&amp;"!"&amp;"AH"&amp;$A17)="","",INDIRECT($B17&amp;"!"&amp;"AH"&amp;$A17)),0),""))</f>
        <v/>
      </c>
      <c r="BY17" s="253" t="str">
        <f t="array" aca="1" ref="BY17" ca="1">IF(BY$2="","",IFERROR(IF(FIND(BY$2,$C17)&gt;=1,IF(INDIRECT($B17&amp;"!"&amp;"AH"&amp;$A17)="","",INDIRECT($B17&amp;"!"&amp;"AH"&amp;$A17)),0),""))</f>
        <v/>
      </c>
      <c r="BZ17" s="253" t="str">
        <f t="array" aca="1" ref="BZ17" ca="1">IF(BZ$2="","",IFERROR(IF(FIND(BZ$2,$C17)&gt;=1,IF(INDIRECT($B17&amp;"!"&amp;"AH"&amp;$A17)="","",INDIRECT($B17&amp;"!"&amp;"AH"&amp;$A17)),0),""))</f>
        <v/>
      </c>
      <c r="CA17" s="253" t="str">
        <f t="array" aca="1" ref="CA17" ca="1">IF(CA$2="","",IFERROR(IF(FIND(CA$2,$C17)&gt;=1,IF(INDIRECT($B17&amp;"!"&amp;"AH"&amp;$A17)="","",INDIRECT($B17&amp;"!"&amp;"AH"&amp;$A17)),0),""))</f>
        <v/>
      </c>
      <c r="CB17" s="253" t="str">
        <f t="array" aca="1" ref="CB17" ca="1">IF(CB$2="","",IFERROR(IF(FIND(CB$2,$C17)&gt;=1,IF(INDIRECT($B17&amp;"!"&amp;"AH"&amp;$A17)="","",INDIRECT($B17&amp;"!"&amp;"AH"&amp;$A17)),0),""))</f>
        <v/>
      </c>
      <c r="CC17" s="253" t="str">
        <f t="array" aca="1" ref="CC17" ca="1">IF(CC$2="","",IFERROR(IF(FIND(CC$2,$C17)&gt;=1,IF(INDIRECT($B17&amp;"!"&amp;"AH"&amp;$A17)="","",INDIRECT($B17&amp;"!"&amp;"AH"&amp;$A17)),0),""))</f>
        <v/>
      </c>
      <c r="CD17" s="253" t="str">
        <f t="array" aca="1" ref="CD17" ca="1">IF(CD$2="","",IFERROR(IF(FIND(CD$2,$C17)&gt;=1,IF(INDIRECT($B17&amp;"!"&amp;"AH"&amp;$A17)="","",INDIRECT($B17&amp;"!"&amp;"AH"&amp;$A17)),0),""))</f>
        <v/>
      </c>
      <c r="CE17" s="253" t="str">
        <f t="array" aca="1" ref="CE17" ca="1">IF(CE$2="","",IFERROR(IF(FIND(CE$2,$C17)&gt;=1,IF(INDIRECT($B17&amp;"!"&amp;"AH"&amp;$A17)="","",INDIRECT($B17&amp;"!"&amp;"AH"&amp;$A17)),0),""))</f>
        <v/>
      </c>
      <c r="CF17" s="253" t="str">
        <f t="array" aca="1" ref="CF17" ca="1">IF(CF$2="","",IFERROR(IF(FIND(CF$2,$C17)&gt;=1,IF(INDIRECT($B17&amp;"!"&amp;"AH"&amp;$A17)="","",INDIRECT($B17&amp;"!"&amp;"AH"&amp;$A17)),0),""))</f>
        <v/>
      </c>
      <c r="CG17" s="253" t="str">
        <f t="array" aca="1" ref="CG17" ca="1">IF(CG$2="","",IFERROR(IF(FIND(CG$2,$C17)&gt;=1,IF(INDIRECT($B17&amp;"!"&amp;"AH"&amp;$A17)="","",INDIRECT($B17&amp;"!"&amp;"AH"&amp;$A17)),0),""))</f>
        <v/>
      </c>
      <c r="CH17" s="253" t="str">
        <f t="array" aca="1" ref="CH17" ca="1">IF(CH$2="","",IFERROR(IF(FIND(CH$2,$C17)&gt;=1,IF(INDIRECT($B17&amp;"!"&amp;"AH"&amp;$A17)="","",INDIRECT($B17&amp;"!"&amp;"AH"&amp;$A17)),0),""))</f>
        <v/>
      </c>
      <c r="CI17" s="253" t="str">
        <f t="array" aca="1" ref="CI17" ca="1">IF(CI$2="","",IFERROR(IF(FIND(CI$2,$C17)&gt;=1,IF(INDIRECT($B17&amp;"!"&amp;"AH"&amp;$A17)="","",INDIRECT($B17&amp;"!"&amp;"AH"&amp;$A17)),0),""))</f>
        <v/>
      </c>
      <c r="CJ17" s="253" t="str">
        <f t="array" aca="1" ref="CJ17" ca="1">IF(CJ$2="","",IFERROR(IF(FIND(CJ$2,$C17)&gt;=1,IF(INDIRECT($B17&amp;"!"&amp;"AH"&amp;$A17)="","",INDIRECT($B17&amp;"!"&amp;"AH"&amp;$A17)),0),""))</f>
        <v/>
      </c>
      <c r="CK17" s="253" t="str">
        <f t="array" aca="1" ref="CK17" ca="1">IF(CK$2="","",IFERROR(IF(FIND(CK$2,$C17)&gt;=1,IF(INDIRECT($B17&amp;"!"&amp;"AH"&amp;$A17)="","",INDIRECT($B17&amp;"!"&amp;"AH"&amp;$A17)),0),""))</f>
        <v/>
      </c>
      <c r="CL17" s="253" t="str">
        <f t="array" aca="1" ref="CL17" ca="1">IF(CL$2="","",IFERROR(IF(FIND(CL$2,$C17)&gt;=1,IF(INDIRECT($B17&amp;"!"&amp;"AH"&amp;$A17)="","",INDIRECT($B17&amp;"!"&amp;"AH"&amp;$A17)),0),""))</f>
        <v/>
      </c>
      <c r="CO17" s="2" t="str">
        <f t="shared" ca="1" si="3"/>
        <v/>
      </c>
      <c r="CP17" s="253" t="str">
        <f t="array" aca="1" ref="CP17" ca="1">IF(CP$2="","",IFERROR(IF(FIND(CP$2,$C17)&gt;=1,INDIRECT($B17&amp;"!"&amp;"AG"&amp;$A17),0),""))</f>
        <v/>
      </c>
      <c r="CQ17" s="253" t="str">
        <f t="array" aca="1" ref="CQ17" ca="1">IF(CQ$2="","",IFERROR(IF(FIND(CQ$2,$C17)&gt;=1,INDIRECT($B17&amp;"!"&amp;"AG"&amp;$A17),0),""))</f>
        <v/>
      </c>
      <c r="CR17" s="253" t="str">
        <f t="array" aca="1" ref="CR17" ca="1">IF(CR$2="","",IFERROR(IF(FIND(CR$2,$C17)&gt;=1,INDIRECT($B17&amp;"!"&amp;"AG"&amp;$A17),0),""))</f>
        <v/>
      </c>
      <c r="CS17" s="253" t="str">
        <f t="array" aca="1" ref="CS17" ca="1">IF(CS$2="","",IFERROR(IF(FIND(CS$2,$C17)&gt;=1,INDIRECT($B17&amp;"!"&amp;"AG"&amp;$A17),0),""))</f>
        <v/>
      </c>
      <c r="CV17" s="2" t="str">
        <f t="shared" ca="1" si="4"/>
        <v/>
      </c>
      <c r="CW17" s="253" t="str">
        <f t="array" aca="1" ref="CW17" ca="1">IF(CW$2="","",IFERROR(IF(FIND(CW$2,$C17)&gt;=1,IF(INDIRECT($B17&amp;"!"&amp;"AH"&amp;$A17)="","",INDIRECT($B17&amp;"!"&amp;"AH"&amp;$A17)&amp;" "),0),""))</f>
        <v/>
      </c>
      <c r="CX17" s="253" t="str">
        <f t="array" aca="1" ref="CX17" ca="1">IF(CX$2="","",IFERROR(IF(FIND(CX$2,$C17)&gt;=1,IF(INDIRECT($B17&amp;"!"&amp;"AH"&amp;$A17)="","",INDIRECT($B17&amp;"!"&amp;"AH"&amp;$A17)&amp;" "),0),""))</f>
        <v/>
      </c>
      <c r="CY17" s="253" t="str">
        <f t="array" aca="1" ref="CY17" ca="1">IF(CY$2="","",IFERROR(IF(FIND(CY$2,$C17)&gt;=1,IF(INDIRECT($B17&amp;"!"&amp;"AH"&amp;$A17)="","",INDIRECT($B17&amp;"!"&amp;"AH"&amp;$A17)&amp;" "),0),""))</f>
        <v/>
      </c>
      <c r="CZ17" s="253" t="str">
        <f t="array" aca="1" ref="CZ17" ca="1">IF(CZ$2="","",IFERROR(IF(FIND(CZ$2,$C17)&gt;=1,IF(INDIRECT($B17&amp;"!"&amp;"AH"&amp;$A17)="","",INDIRECT($B17&amp;"!"&amp;"AH"&amp;$A17)&amp;" "),0),""))</f>
        <v/>
      </c>
      <c r="DC17" s="2" t="str">
        <f t="shared" ca="1" si="5"/>
        <v/>
      </c>
      <c r="DD17" s="253" t="str" cm="1">
        <f t="array" aca="1" ref="DD17" ca="1">IF(DD$2="","",IFERROR(IF(FIND(DD$2,$C17)&gt;=1,INDIRECT($B17&amp;"!"&amp;"AG"&amp;$A17),0),""))</f>
        <v/>
      </c>
      <c r="DE17" s="253" t="str" cm="1">
        <f t="array" aca="1" ref="DE17" ca="1">IF(DE$2="","",IFERROR(IF(FIND(DE$2,$C17)&gt;=1,INDIRECT($B17&amp;"!"&amp;"AG"&amp;$A17),0),""))</f>
        <v/>
      </c>
      <c r="DF17" s="253" t="str" cm="1">
        <f t="array" aca="1" ref="DF17" ca="1">IF(DF$2="","",IFERROR(IF(FIND(DF$2,$C17)&gt;=1,INDIRECT($B17&amp;"!"&amp;"AG"&amp;$A17),0),""))</f>
        <v/>
      </c>
      <c r="DG17" s="253" t="str" cm="1">
        <f t="array" aca="1" ref="DG17" ca="1">IF(DG$2="","",IFERROR(IF(FIND(DG$2,$C17)&gt;=1,INDIRECT($B17&amp;"!"&amp;"AG"&amp;$A17),0),""))</f>
        <v/>
      </c>
      <c r="DH17" s="253" t="str" cm="1">
        <f t="array" aca="1" ref="DH17" ca="1">IF(DH$2="","",IFERROR(IF(FIND(DH$2,$C17)&gt;=1,INDIRECT($B17&amp;"!"&amp;"AG"&amp;$A17),0),""))</f>
        <v/>
      </c>
      <c r="DI17" s="253" t="str" cm="1">
        <f t="array" aca="1" ref="DI17" ca="1">IF(DI$2="","",IFERROR(IF(FIND(DI$2,$C17)&gt;=1,INDIRECT($B17&amp;"!"&amp;"AG"&amp;$A17),0),""))</f>
        <v/>
      </c>
      <c r="DJ17" s="253" t="str" cm="1">
        <f t="array" aca="1" ref="DJ17" ca="1">IF(DJ$2="","",IFERROR(IF(FIND(DJ$2,$C17)&gt;=1,INDIRECT($B17&amp;"!"&amp;"AG"&amp;$A17),0),""))</f>
        <v/>
      </c>
      <c r="DK17" s="253" t="str" cm="1">
        <f t="array" aca="1" ref="DK17" ca="1">IF(DK$2="","",IFERROR(IF(FIND(DK$2,$C17)&gt;=1,INDIRECT($B17&amp;"!"&amp;"AG"&amp;$A17),0),""))</f>
        <v/>
      </c>
      <c r="DL17" s="253" t="str" cm="1">
        <f t="array" aca="1" ref="DL17" ca="1">IF(DL$2="","",IFERROR(IF(FIND(DL$2,$C17)&gt;=1,INDIRECT($B17&amp;"!"&amp;"AG"&amp;$A17),0),""))</f>
        <v/>
      </c>
      <c r="DM17" s="253" t="str" cm="1">
        <f t="array" aca="1" ref="DM17" ca="1">IF(DM$2="","",IFERROR(IF(FIND(DM$2,$C17)&gt;=1,INDIRECT($B17&amp;"!"&amp;"AG"&amp;$A17),0),""))</f>
        <v/>
      </c>
      <c r="DN17" s="253" t="str" cm="1">
        <f t="array" aca="1" ref="DN17" ca="1">IF(DN$2="","",IFERROR(IF(FIND(DN$2,$C17)&gt;=1,INDIRECT($B17&amp;"!"&amp;"AG"&amp;$A17),0),""))</f>
        <v/>
      </c>
      <c r="DO17" s="253" t="str" cm="1">
        <f t="array" aca="1" ref="DO17" ca="1">IF(DO$2="","",IFERROR(IF(FIND(DO$2,$C17)&gt;=1,INDIRECT($B17&amp;"!"&amp;"AG"&amp;$A17),0),""))</f>
        <v/>
      </c>
      <c r="DP17" s="253" t="str" cm="1">
        <f t="array" aca="1" ref="DP17" ca="1">IF(DP$2="","",IFERROR(IF(FIND(DP$2,$C17)&gt;=1,INDIRECT($B17&amp;"!"&amp;"AG"&amp;$A17),0),""))</f>
        <v/>
      </c>
      <c r="DQ17" s="253" t="str" cm="1">
        <f t="array" aca="1" ref="DQ17" ca="1">IF(DQ$2="","",IFERROR(IF(FIND(DQ$2,$C17)&gt;=1,INDIRECT($B17&amp;"!"&amp;"AG"&amp;$A17),0),""))</f>
        <v/>
      </c>
      <c r="DR17" s="253" t="str" cm="1">
        <f t="array" aca="1" ref="DR17" ca="1">IF(DR$2="","",IFERROR(IF(FIND(DR$2,$C17)&gt;=1,INDIRECT($B17&amp;"!"&amp;"AG"&amp;$A17),0),""))</f>
        <v/>
      </c>
      <c r="DS17" s="253" t="str" cm="1">
        <f t="array" aca="1" ref="DS17" ca="1">IF(DS$2="","",IFERROR(IF(FIND(DS$2,$C17)&gt;=1,INDIRECT($B17&amp;"!"&amp;"AG"&amp;$A17),0),""))</f>
        <v/>
      </c>
      <c r="DT17" s="253" t="str" cm="1">
        <f t="array" aca="1" ref="DT17" ca="1">IF(DT$2="","",IFERROR(IF(FIND(DT$2,$C17)&gt;=1,INDIRECT($B17&amp;"!"&amp;"AG"&amp;$A17),0),""))</f>
        <v/>
      </c>
      <c r="DU17" s="253" t="str" cm="1">
        <f t="array" aca="1" ref="DU17" ca="1">IF(DU$2="","",IFERROR(IF(FIND(DU$2,$C17)&gt;=1,INDIRECT($B17&amp;"!"&amp;"AG"&amp;$A17),0),""))</f>
        <v/>
      </c>
      <c r="DV17" s="253" t="str" cm="1">
        <f t="array" aca="1" ref="DV17" ca="1">IF(DV$2="","",IFERROR(IF(FIND(DV$2,$C17)&gt;=1,INDIRECT($B17&amp;"!"&amp;"AG"&amp;$A17),0),""))</f>
        <v/>
      </c>
      <c r="DW17" s="253" t="str" cm="1">
        <f t="array" aca="1" ref="DW17" ca="1">IF(DW$2="","",IFERROR(IF(FIND(DW$2,$C17)&gt;=1,INDIRECT($B17&amp;"!"&amp;"AG"&amp;$A17),0),""))</f>
        <v/>
      </c>
      <c r="DX17" s="253" t="str" cm="1">
        <f t="array" aca="1" ref="DX17" ca="1">IF(DX$2="","",IFERROR(IF(FIND(DX$2,$C17)&gt;=1,INDIRECT($B17&amp;"!"&amp;"AG"&amp;$A17),0),""))</f>
        <v/>
      </c>
      <c r="DY17" s="253" t="str" cm="1">
        <f t="array" aca="1" ref="DY17" ca="1">IF(DY$2="","",IFERROR(IF(FIND(DY$2,$C17)&gt;=1,INDIRECT($B17&amp;"!"&amp;"AG"&amp;$A17),0),""))</f>
        <v/>
      </c>
      <c r="DZ17" s="253" t="str" cm="1">
        <f t="array" aca="1" ref="DZ17" ca="1">IF(DZ$2="","",IFERROR(IF(FIND(DZ$2,$C17)&gt;=1,INDIRECT($B17&amp;"!"&amp;"AG"&amp;$A17),0),""))</f>
        <v/>
      </c>
      <c r="EA17" s="253" t="str" cm="1">
        <f t="array" aca="1" ref="EA17" ca="1">IF(EA$2="","",IFERROR(IF(FIND(EA$2,$C17)&gt;=1,INDIRECT($B17&amp;"!"&amp;"AG"&amp;$A17),0),""))</f>
        <v/>
      </c>
      <c r="EB17" s="253" t="str" cm="1">
        <f t="array" aca="1" ref="EB17" ca="1">IF(EB$2="","",IFERROR(IF(FIND(EB$2,$C17)&gt;=1,INDIRECT($B17&amp;"!"&amp;"AG"&amp;$A17),0),""))</f>
        <v/>
      </c>
      <c r="EC17" s="253" t="str" cm="1">
        <f t="array" aca="1" ref="EC17" ca="1">IF(EC$2="","",IFERROR(IF(FIND(EC$2,$C17)&gt;=1,INDIRECT($B17&amp;"!"&amp;"AG"&amp;$A17),0),""))</f>
        <v/>
      </c>
      <c r="ED17" s="253" t="str" cm="1">
        <f t="array" aca="1" ref="ED17" ca="1">IF(ED$2="","",IFERROR(IF(FIND(ED$2,$C17)&gt;=1,INDIRECT($B17&amp;"!"&amp;"AG"&amp;$A17),0),""))</f>
        <v/>
      </c>
      <c r="EE17" s="253" t="str" cm="1">
        <f t="array" aca="1" ref="EE17" ca="1">IF(EE$2="","",IFERROR(IF(FIND(EE$2,$C17)&gt;=1,INDIRECT($B17&amp;"!"&amp;"AG"&amp;$A17),0),""))</f>
        <v/>
      </c>
      <c r="EF17" s="253" t="str" cm="1">
        <f t="array" aca="1" ref="EF17" ca="1">IF(EF$2="","",IFERROR(IF(FIND(EF$2,$C17)&gt;=1,INDIRECT($B17&amp;"!"&amp;"AG"&amp;$A17),0),""))</f>
        <v/>
      </c>
      <c r="EG17" s="253" t="str" cm="1">
        <f t="array" aca="1" ref="EG17" ca="1">IF(EG$2="","",IFERROR(IF(FIND(EG$2,$C17)&gt;=1,INDIRECT($B17&amp;"!"&amp;"AG"&amp;$A17),0),""))</f>
        <v/>
      </c>
      <c r="EH17" s="253" t="str" cm="1">
        <f t="array" aca="1" ref="EH17" ca="1">IF(EH$2="","",IFERROR(IF(FIND(EH$2,$C17)&gt;=1,INDIRECT($B17&amp;"!"&amp;"AG"&amp;$A17),0),""))</f>
        <v/>
      </c>
      <c r="EI17" s="253" t="str" cm="1">
        <f t="array" aca="1" ref="EI17" ca="1">IF(EI$2="","",IFERROR(IF(FIND(EI$2,$C17)&gt;=1,INDIRECT($B17&amp;"!"&amp;"AG"&amp;$A17),0),""))</f>
        <v/>
      </c>
      <c r="EJ17" s="253" t="str" cm="1">
        <f t="array" aca="1" ref="EJ17" ca="1">IF(EJ$2="","",IFERROR(IF(FIND(EJ$2,$C17)&gt;=1,INDIRECT($B17&amp;"!"&amp;"AG"&amp;$A17),0),""))</f>
        <v/>
      </c>
      <c r="EK17" s="253" t="str" cm="1">
        <f t="array" aca="1" ref="EK17" ca="1">IF(EK$2="","",IFERROR(IF(FIND(EK$2,$C17)&gt;=1,INDIRECT($B17&amp;"!"&amp;"AG"&amp;$A17),0),""))</f>
        <v/>
      </c>
      <c r="EL17" s="253" t="str" cm="1">
        <f t="array" aca="1" ref="EL17" ca="1">IF(EL$2="","",IFERROR(IF(FIND(EL$2,$C17)&gt;=1,INDIRECT($B17&amp;"!"&amp;"AG"&amp;$A17),0),""))</f>
        <v/>
      </c>
      <c r="EM17" s="253" t="str" cm="1">
        <f t="array" aca="1" ref="EM17" ca="1">IF(EM$2="","",IFERROR(IF(FIND(EM$2,$C17)&gt;=1,INDIRECT($B17&amp;"!"&amp;"AG"&amp;$A17),0),""))</f>
        <v/>
      </c>
      <c r="EN17" s="253" t="str" cm="1">
        <f t="array" aca="1" ref="EN17" ca="1">IF(EN$2="","",IFERROR(IF(FIND(EN$2,$C17)&gt;=1,INDIRECT($B17&amp;"!"&amp;"AG"&amp;$A17),0),""))</f>
        <v/>
      </c>
      <c r="EO17" s="253" t="str" cm="1">
        <f t="array" aca="1" ref="EO17" ca="1">IF(EO$2="","",IFERROR(IF(FIND(EO$2,$C17)&gt;=1,INDIRECT($B17&amp;"!"&amp;"AG"&amp;$A17),0),""))</f>
        <v/>
      </c>
      <c r="EP17" s="253" t="str" cm="1">
        <f t="array" aca="1" ref="EP17" ca="1">IF(EP$2="","",IFERROR(IF(FIND(EP$2,$C17)&gt;=1,INDIRECT($B17&amp;"!"&amp;"AG"&amp;$A17),0),""))</f>
        <v/>
      </c>
      <c r="EQ17" s="253" t="str" cm="1">
        <f t="array" aca="1" ref="EQ17" ca="1">IF(EQ$2="","",IFERROR(IF(FIND(EQ$2,$C17)&gt;=1,INDIRECT($B17&amp;"!"&amp;"AG"&amp;$A17),0),""))</f>
        <v/>
      </c>
      <c r="ER17" s="253" t="str" cm="1">
        <f t="array" aca="1" ref="ER17" ca="1">IF(ER$2="","",IFERROR(IF(FIND(ER$2,$C17)&gt;=1,INDIRECT($B17&amp;"!"&amp;"AG"&amp;$A17),0),""))</f>
        <v/>
      </c>
      <c r="ES17" s="253" t="str" cm="1">
        <f t="array" aca="1" ref="ES17" ca="1">IF(ES$2="","",IFERROR(IF(FIND(ES$2,$C17)&gt;=1,INDIRECT($B17&amp;"!"&amp;"AG"&amp;$A17),0),""))</f>
        <v/>
      </c>
      <c r="ET17" s="253" t="str" cm="1">
        <f t="array" aca="1" ref="ET17" ca="1">IF(ET$2="","",IFERROR(IF(FIND(ET$2,$C17)&gt;=1,INDIRECT($B17&amp;"!"&amp;"AG"&amp;$A17),0),""))</f>
        <v/>
      </c>
      <c r="EU17" s="253" t="str" cm="1">
        <f t="array" aca="1" ref="EU17" ca="1">IF(EU$2="","",IFERROR(IF(FIND(EU$2,$C17)&gt;=1,INDIRECT($B17&amp;"!"&amp;"AG"&amp;$A17),0),""))</f>
        <v/>
      </c>
      <c r="EV17" s="253" t="str" cm="1">
        <f t="array" aca="1" ref="EV17" ca="1">IF(EV$2="","",IFERROR(IF(FIND(EV$2,$C17)&gt;=1,INDIRECT($B17&amp;"!"&amp;"AG"&amp;$A17),0),""))</f>
        <v/>
      </c>
    </row>
    <row r="18" spans="1:152" x14ac:dyDescent="0.3">
      <c r="A18" s="252">
        <f t="shared" ca="1" si="9"/>
        <v>25</v>
      </c>
      <c r="B18" s="252" t="str">
        <f t="shared" si="10"/>
        <v>Jan_2024</v>
      </c>
      <c r="C18" s="252" t="str">
        <f t="shared" ca="1" si="8"/>
        <v/>
      </c>
      <c r="D18" s="253" t="str">
        <f t="array" aca="1" ref="D18" ca="1">IF(D$2="","",IFERROR(IF(FIND(D$2,$C18)&gt;=1,INDIRECT($B18&amp;"!"&amp;"AG"&amp;$A18),0),""))</f>
        <v/>
      </c>
      <c r="E18" s="253" t="str">
        <f t="array" aca="1" ref="E18" ca="1">IF(E$2="","",IFERROR(IF(FIND(E$2,$C18)&gt;=1,INDIRECT($B18&amp;"!"&amp;"AG"&amp;$A18),0),""))</f>
        <v/>
      </c>
      <c r="F18" s="253" t="str">
        <f t="array" aca="1" ref="F18" ca="1">IF(F$2="","",IFERROR(IF(FIND(F$2,$C18)&gt;=1,INDIRECT($B18&amp;"!"&amp;"AG"&amp;$A18),0),""))</f>
        <v/>
      </c>
      <c r="G18" s="253" t="str">
        <f t="array" aca="1" ref="G18" ca="1">IF(G$2="","",IFERROR(IF(FIND(G$2,$C18)&gt;=1,INDIRECT($B18&amp;"!"&amp;"AG"&amp;$A18),0),""))</f>
        <v/>
      </c>
      <c r="H18" s="253" t="str">
        <f t="array" aca="1" ref="H18" ca="1">IF(H$2="","",IFERROR(IF(FIND(H$2,$C18)&gt;=1,INDIRECT($B18&amp;"!"&amp;"AG"&amp;$A18),0),""))</f>
        <v/>
      </c>
      <c r="I18" s="253" t="str">
        <f t="array" aca="1" ref="I18" ca="1">IF(I$2="","",IFERROR(IF(FIND(I$2,$C18)&gt;=1,INDIRECT($B18&amp;"!"&amp;"AG"&amp;$A18),0),""))</f>
        <v/>
      </c>
      <c r="J18" s="253" t="str">
        <f t="array" aca="1" ref="J18" ca="1">IF(J$2="","",IFERROR(IF(FIND(J$2,$C18)&gt;=1,INDIRECT($B18&amp;"!"&amp;"AG"&amp;$A18),0),""))</f>
        <v/>
      </c>
      <c r="K18" s="253" t="str">
        <f t="array" aca="1" ref="K18" ca="1">IF(K$2="","",IFERROR(IF(FIND(K$2,$C18)&gt;=1,INDIRECT($B18&amp;"!"&amp;"AG"&amp;$A18),0),""))</f>
        <v/>
      </c>
      <c r="L18" s="253" t="str">
        <f t="array" aca="1" ref="L18" ca="1">IF(L$2="","",IFERROR(IF(FIND(L$2,$C18)&gt;=1,INDIRECT($B18&amp;"!"&amp;"AG"&amp;$A18),0),""))</f>
        <v/>
      </c>
      <c r="M18" s="253" t="str">
        <f t="array" aca="1" ref="M18" ca="1">IF(M$2="","",IFERROR(IF(FIND(M$2,$C18)&gt;=1,INDIRECT($B18&amp;"!"&amp;"AG"&amp;$A18),0),""))</f>
        <v/>
      </c>
      <c r="N18" s="253" t="str">
        <f t="array" aca="1" ref="N18" ca="1">IF(N$2="","",IFERROR(IF(FIND(N$2,$C18)&gt;=1,INDIRECT($B18&amp;"!"&amp;"AG"&amp;$A18),0),""))</f>
        <v/>
      </c>
      <c r="O18" s="253" t="str">
        <f t="array" aca="1" ref="O18" ca="1">IF(O$2="","",IFERROR(IF(FIND(O$2,$C18)&gt;=1,INDIRECT($B18&amp;"!"&amp;"AG"&amp;$A18),0),""))</f>
        <v/>
      </c>
      <c r="P18" s="253" t="str">
        <f t="array" aca="1" ref="P18" ca="1">IF(P$2="","",IFERROR(IF(FIND(P$2,$C18)&gt;=1,INDIRECT($B18&amp;"!"&amp;"AG"&amp;$A18),0),""))</f>
        <v/>
      </c>
      <c r="Q18" s="253" t="str">
        <f t="array" aca="1" ref="Q18" ca="1">IF(Q$2="","",IFERROR(IF(FIND(Q$2,$C18)&gt;=1,INDIRECT($B18&amp;"!"&amp;"AG"&amp;$A18),0),""))</f>
        <v/>
      </c>
      <c r="R18" s="253" t="str">
        <f t="array" aca="1" ref="R18" ca="1">IF(R$2="","",IFERROR(IF(FIND(R$2,$C18)&gt;=1,INDIRECT($B18&amp;"!"&amp;"AG"&amp;$A18),0),""))</f>
        <v/>
      </c>
      <c r="S18" s="253" t="str">
        <f t="array" aca="1" ref="S18" ca="1">IF(S$2="","",IFERROR(IF(FIND(S$2,$C18)&gt;=1,INDIRECT($B18&amp;"!"&amp;"AG"&amp;$A18),0),""))</f>
        <v/>
      </c>
      <c r="T18" s="253" t="str">
        <f t="array" aca="1" ref="T18" ca="1">IF(T$2="","",IFERROR(IF(FIND(T$2,$C18)&gt;=1,INDIRECT($B18&amp;"!"&amp;"AG"&amp;$A18),0),""))</f>
        <v/>
      </c>
      <c r="U18" s="253" t="str">
        <f t="array" aca="1" ref="U18" ca="1">IF(U$2="","",IFERROR(IF(FIND(U$2,$C18)&gt;=1,INDIRECT($B18&amp;"!"&amp;"AG"&amp;$A18),0),""))</f>
        <v/>
      </c>
      <c r="V18" s="253" t="str">
        <f t="array" aca="1" ref="V18" ca="1">IF(V$2="","",IFERROR(IF(FIND(V$2,$C18)&gt;=1,INDIRECT($B18&amp;"!"&amp;"AG"&amp;$A18),0),""))</f>
        <v/>
      </c>
      <c r="W18" s="253" t="str">
        <f t="array" aca="1" ref="W18" ca="1">IF(W$2="","",IFERROR(IF(FIND(W$2,$C18)&gt;=1,INDIRECT($B18&amp;"!"&amp;"AG"&amp;$A18),0),""))</f>
        <v/>
      </c>
      <c r="X18" s="253" t="str">
        <f t="array" aca="1" ref="X18" ca="1">IF(X$2="","",IFERROR(IF(FIND(X$2,$C18)&gt;=1,INDIRECT($B18&amp;"!"&amp;"AG"&amp;$A18),0),""))</f>
        <v/>
      </c>
      <c r="Y18" s="253" t="str">
        <f t="array" aca="1" ref="Y18" ca="1">IF(Y$2="","",IFERROR(IF(FIND(Y$2,$C18)&gt;=1,INDIRECT($B18&amp;"!"&amp;"AG"&amp;$A18),0),""))</f>
        <v/>
      </c>
      <c r="Z18" s="253" t="str">
        <f t="array" aca="1" ref="Z18" ca="1">IF(Z$2="","",IFERROR(IF(FIND(Z$2,$C18)&gt;=1,INDIRECT($B18&amp;"!"&amp;"AG"&amp;$A18),0),""))</f>
        <v/>
      </c>
      <c r="AA18" s="253" t="str">
        <f t="array" aca="1" ref="AA18" ca="1">IF(AA$2="","",IFERROR(IF(FIND(AA$2,$C18)&gt;=1,INDIRECT($B18&amp;"!"&amp;"AG"&amp;$A18),0),""))</f>
        <v/>
      </c>
      <c r="AB18" s="253" t="str">
        <f t="array" aca="1" ref="AB18" ca="1">IF(AB$2="","",IFERROR(IF(FIND(AB$2,$C18)&gt;=1,INDIRECT($B18&amp;"!"&amp;"AG"&amp;$A18),0),""))</f>
        <v/>
      </c>
      <c r="AC18" s="253" t="str">
        <f t="array" aca="1" ref="AC18" ca="1">IF(AC$2="","",IFERROR(IF(FIND(AC$2,$C18)&gt;=1,INDIRECT($B18&amp;"!"&amp;"AG"&amp;$A18),0),""))</f>
        <v/>
      </c>
      <c r="AD18" s="253" t="str">
        <f t="array" aca="1" ref="AD18" ca="1">IF(AD$2="","",IFERROR(IF(FIND(AD$2,$C18)&gt;=1,INDIRECT($B18&amp;"!"&amp;"AG"&amp;$A18),0),""))</f>
        <v/>
      </c>
      <c r="AE18" s="253" t="str">
        <f t="array" aca="1" ref="AE18" ca="1">IF(AE$2="","",IFERROR(IF(FIND(AE$2,$C18)&gt;=1,INDIRECT($B18&amp;"!"&amp;"AG"&amp;$A18),0),""))</f>
        <v/>
      </c>
      <c r="AF18" s="253" t="str">
        <f t="array" aca="1" ref="AF18" ca="1">IF(AF$2="","",IFERROR(IF(FIND(AF$2,$C18)&gt;=1,INDIRECT($B18&amp;"!"&amp;"AG"&amp;$A18),0),""))</f>
        <v/>
      </c>
      <c r="AG18" s="253" t="str">
        <f t="array" aca="1" ref="AG18" ca="1">IF(AG$2="","",IFERROR(IF(FIND(AG$2,$C18)&gt;=1,INDIRECT($B18&amp;"!"&amp;"AG"&amp;$A18),0),""))</f>
        <v/>
      </c>
      <c r="AH18" s="253" t="str">
        <f t="array" aca="1" ref="AH18" ca="1">IF(AH$2="","",IFERROR(IF(FIND(AH$2,$C18)&gt;=1,INDIRECT($B18&amp;"!"&amp;"AG"&amp;$A18),0),""))</f>
        <v/>
      </c>
      <c r="AI18" s="253" t="str">
        <f t="array" aca="1" ref="AI18" ca="1">IF(AI$2="","",IFERROR(IF(FIND(AI$2,$C18)&gt;=1,INDIRECT($B18&amp;"!"&amp;"AG"&amp;$A18),0),""))</f>
        <v/>
      </c>
      <c r="AJ18" s="253" t="str">
        <f t="array" aca="1" ref="AJ18" ca="1">IF(AJ$2="","",IFERROR(IF(FIND(AJ$2,$C18)&gt;=1,INDIRECT($B18&amp;"!"&amp;"AG"&amp;$A18),0),""))</f>
        <v/>
      </c>
      <c r="AK18" s="253" t="str">
        <f t="array" aca="1" ref="AK18" ca="1">IF(AK$2="","",IFERROR(IF(FIND(AK$2,$C18)&gt;=1,INDIRECT($B18&amp;"!"&amp;"AG"&amp;$A18),0),""))</f>
        <v/>
      </c>
      <c r="AL18" s="253" t="str">
        <f t="array" aca="1" ref="AL18" ca="1">IF(AL$2="","",IFERROR(IF(FIND(AL$2,$C18)&gt;=1,INDIRECT($B18&amp;"!"&amp;"AG"&amp;$A18),0),""))</f>
        <v/>
      </c>
      <c r="AM18" s="253" t="str">
        <f t="array" aca="1" ref="AM18" ca="1">IF(AM$2="","",IFERROR(IF(FIND(AM$2,$C18)&gt;=1,INDIRECT($B18&amp;"!"&amp;"AG"&amp;$A18),0),""))</f>
        <v/>
      </c>
      <c r="AN18" s="253" t="str">
        <f t="array" aca="1" ref="AN18" ca="1">IF(AN$2="","",IFERROR(IF(FIND(AN$2,$C18)&gt;=1,INDIRECT($B18&amp;"!"&amp;"AG"&amp;$A18),0),""))</f>
        <v/>
      </c>
      <c r="AO18" s="253" t="str">
        <f t="array" aca="1" ref="AO18" ca="1">IF(AO$2="","",IFERROR(IF(FIND(AO$2,$C18)&gt;=1,INDIRECT($B18&amp;"!"&amp;"AG"&amp;$A18),0),""))</f>
        <v/>
      </c>
      <c r="AP18" s="253" t="str">
        <f t="array" aca="1" ref="AP18" ca="1">IF(AP$2="","",IFERROR(IF(FIND(AP$2,$C18)&gt;=1,INDIRECT($B18&amp;"!"&amp;"AG"&amp;$A18),0),""))</f>
        <v/>
      </c>
      <c r="AQ18" s="253" t="str">
        <f t="array" aca="1" ref="AQ18" ca="1">IF(AQ$2="","",IFERROR(IF(FIND(AQ$2,$C18)&gt;=1,INDIRECT($B18&amp;"!"&amp;"AG"&amp;$A18),0),""))</f>
        <v/>
      </c>
      <c r="AR18" s="253" t="str">
        <f t="array" aca="1" ref="AR18" ca="1">IF(AR$2="","",IFERROR(IF(FIND(AR$2,$C18)&gt;=1,INDIRECT($B18&amp;"!"&amp;"AG"&amp;$A18),0),""))</f>
        <v/>
      </c>
      <c r="AS18" s="253" t="str">
        <f t="array" aca="1" ref="AS18" ca="1">IF(AS$2="","",IFERROR(IF(FIND(AS$2,$C18)&gt;=1,INDIRECT($B18&amp;"!"&amp;"AG"&amp;$A18),0),""))</f>
        <v/>
      </c>
      <c r="AU18" s="254" t="str">
        <f t="array" aca="1" ref="AU18" ca="1">IFERROR(INDIRECT(B18&amp;"!"&amp;"A"&amp;A18),"")</f>
        <v/>
      </c>
      <c r="AV18" s="2" t="str">
        <f t="shared" ca="1" si="1"/>
        <v/>
      </c>
      <c r="AW18" s="253" t="str">
        <f t="array" aca="1" ref="AW18" ca="1">IF(AW$2="","",IFERROR(IF(FIND(AW$2,$C18)&gt;=1,IF(INDIRECT($B18&amp;"!"&amp;"AH"&amp;$A18)="","",INDIRECT($B18&amp;"!"&amp;"AH"&amp;$A18)),0),""))</f>
        <v/>
      </c>
      <c r="AX18" s="253" t="str">
        <f t="array" aca="1" ref="AX18" ca="1">IF(AX$2="","",IFERROR(IF(FIND(AX$2,$C18)&gt;=1,IF(INDIRECT($B18&amp;"!"&amp;"AH"&amp;$A18)="","",INDIRECT($B18&amp;"!"&amp;"AH"&amp;$A18)),0),""))</f>
        <v/>
      </c>
      <c r="AY18" s="253" t="str">
        <f t="array" aca="1" ref="AY18" ca="1">IF(AY$2="","",IFERROR(IF(FIND(AY$2,$C18)&gt;=1,IF(INDIRECT($B18&amp;"!"&amp;"AH"&amp;$A18)="","",INDIRECT($B18&amp;"!"&amp;"AH"&amp;$A18)),0),""))</f>
        <v/>
      </c>
      <c r="AZ18" s="253" t="str">
        <f t="array" aca="1" ref="AZ18" ca="1">IF(AZ$2="","",IFERROR(IF(FIND(AZ$2,$C18)&gt;=1,IF(INDIRECT($B18&amp;"!"&amp;"AH"&amp;$A18)="","",INDIRECT($B18&amp;"!"&amp;"AH"&amp;$A18)),0),""))</f>
        <v/>
      </c>
      <c r="BA18" s="253" t="str">
        <f t="array" aca="1" ref="BA18" ca="1">IF(BA$2="","",IFERROR(IF(FIND(BA$2,$C18)&gt;=1,IF(INDIRECT($B18&amp;"!"&amp;"AH"&amp;$A18)="","",INDIRECT($B18&amp;"!"&amp;"AH"&amp;$A18)),0),""))</f>
        <v/>
      </c>
      <c r="BB18" s="253" t="str">
        <f t="array" aca="1" ref="BB18" ca="1">IF(BB$2="","",IFERROR(IF(FIND(BB$2,$C18)&gt;=1,IF(INDIRECT($B18&amp;"!"&amp;"AH"&amp;$A18)="","",INDIRECT($B18&amp;"!"&amp;"AH"&amp;$A18)),0),""))</f>
        <v/>
      </c>
      <c r="BC18" s="253" t="str">
        <f t="array" aca="1" ref="BC18" ca="1">IF(BC$2="","",IFERROR(IF(FIND(BC$2,$C18)&gt;=1,IF(INDIRECT($B18&amp;"!"&amp;"AH"&amp;$A18)="","",INDIRECT($B18&amp;"!"&amp;"AH"&amp;$A18)),0),""))</f>
        <v/>
      </c>
      <c r="BD18" s="253" t="str">
        <f t="array" aca="1" ref="BD18" ca="1">IF(BD$2="","",IFERROR(IF(FIND(BD$2,$C18)&gt;=1,IF(INDIRECT($B18&amp;"!"&amp;"AH"&amp;$A18)="","",INDIRECT($B18&amp;"!"&amp;"AH"&amp;$A18)),0),""))</f>
        <v/>
      </c>
      <c r="BE18" s="253" t="str">
        <f t="array" aca="1" ref="BE18" ca="1">IF(BE$2="","",IFERROR(IF(FIND(BE$2,$C18)&gt;=1,IF(INDIRECT($B18&amp;"!"&amp;"AH"&amp;$A18)="","",INDIRECT($B18&amp;"!"&amp;"AH"&amp;$A18)),0),""))</f>
        <v/>
      </c>
      <c r="BF18" s="253" t="str">
        <f t="array" aca="1" ref="BF18" ca="1">IF(BF$2="","",IFERROR(IF(FIND(BF$2,$C18)&gt;=1,IF(INDIRECT($B18&amp;"!"&amp;"AH"&amp;$A18)="","",INDIRECT($B18&amp;"!"&amp;"AH"&amp;$A18)),0),""))</f>
        <v/>
      </c>
      <c r="BG18" s="253" t="str">
        <f t="array" aca="1" ref="BG18" ca="1">IF(BG$2="","",IFERROR(IF(FIND(BG$2,$C18)&gt;=1,IF(INDIRECT($B18&amp;"!"&amp;"AH"&amp;$A18)="","",INDIRECT($B18&amp;"!"&amp;"AH"&amp;$A18)),0),""))</f>
        <v/>
      </c>
      <c r="BH18" s="253" t="str">
        <f t="array" aca="1" ref="BH18" ca="1">IF(BH$2="","",IFERROR(IF(FIND(BH$2,$C18)&gt;=1,IF(INDIRECT($B18&amp;"!"&amp;"AH"&amp;$A18)="","",INDIRECT($B18&amp;"!"&amp;"AH"&amp;$A18)),0),""))</f>
        <v/>
      </c>
      <c r="BI18" s="253" t="str">
        <f t="array" aca="1" ref="BI18" ca="1">IF(BI$2="","",IFERROR(IF(FIND(BI$2,$C18)&gt;=1,IF(INDIRECT($B18&amp;"!"&amp;"AH"&amp;$A18)="","",INDIRECT($B18&amp;"!"&amp;"AH"&amp;$A18)),0),""))</f>
        <v/>
      </c>
      <c r="BJ18" s="253" t="str">
        <f t="array" aca="1" ref="BJ18" ca="1">IF(BJ$2="","",IFERROR(IF(FIND(BJ$2,$C18)&gt;=1,IF(INDIRECT($B18&amp;"!"&amp;"AH"&amp;$A18)="","",INDIRECT($B18&amp;"!"&amp;"AH"&amp;$A18)),0),""))</f>
        <v/>
      </c>
      <c r="BK18" s="253" t="str">
        <f t="array" aca="1" ref="BK18" ca="1">IF(BK$2="","",IFERROR(IF(FIND(BK$2,$C18)&gt;=1,IF(INDIRECT($B18&amp;"!"&amp;"AH"&amp;$A18)="","",INDIRECT($B18&amp;"!"&amp;"AH"&amp;$A18)),0),""))</f>
        <v/>
      </c>
      <c r="BL18" s="253" t="str">
        <f t="array" aca="1" ref="BL18" ca="1">IF(BL$2="","",IFERROR(IF(FIND(BL$2,$C18)&gt;=1,IF(INDIRECT($B18&amp;"!"&amp;"AH"&amp;$A18)="","",INDIRECT($B18&amp;"!"&amp;"AH"&amp;$A18)),0),""))</f>
        <v/>
      </c>
      <c r="BM18" s="253" t="str">
        <f t="array" aca="1" ref="BM18" ca="1">IF(BM$2="","",IFERROR(IF(FIND(BM$2,$C18)&gt;=1,IF(INDIRECT($B18&amp;"!"&amp;"AH"&amp;$A18)="","",INDIRECT($B18&amp;"!"&amp;"AH"&amp;$A18)),0),""))</f>
        <v/>
      </c>
      <c r="BN18" s="253" t="str">
        <f t="array" aca="1" ref="BN18" ca="1">IF(BN$2="","",IFERROR(IF(FIND(BN$2,$C18)&gt;=1,IF(INDIRECT($B18&amp;"!"&amp;"AH"&amp;$A18)="","",INDIRECT($B18&amp;"!"&amp;"AH"&amp;$A18)),0),""))</f>
        <v/>
      </c>
      <c r="BO18" s="253" t="str">
        <f t="array" aca="1" ref="BO18" ca="1">IF(BO$2="","",IFERROR(IF(FIND(BO$2,$C18)&gt;=1,IF(INDIRECT($B18&amp;"!"&amp;"AH"&amp;$A18)="","",INDIRECT($B18&amp;"!"&amp;"AH"&amp;$A18)),0),""))</f>
        <v/>
      </c>
      <c r="BP18" s="253" t="str">
        <f t="array" aca="1" ref="BP18" ca="1">IF(BP$2="","",IFERROR(IF(FIND(BP$2,$C18)&gt;=1,IF(INDIRECT($B18&amp;"!"&amp;"AH"&amp;$A18)="","",INDIRECT($B18&amp;"!"&amp;"AH"&amp;$A18)),0),""))</f>
        <v/>
      </c>
      <c r="BQ18" s="253" t="str">
        <f t="array" aca="1" ref="BQ18" ca="1">IF(BQ$2="","",IFERROR(IF(FIND(BQ$2,$C18)&gt;=1,IF(INDIRECT($B18&amp;"!"&amp;"AH"&amp;$A18)="","",INDIRECT($B18&amp;"!"&amp;"AH"&amp;$A18)),0),""))</f>
        <v/>
      </c>
      <c r="BR18" s="253" t="str">
        <f t="array" aca="1" ref="BR18" ca="1">IF(BR$2="","",IFERROR(IF(FIND(BR$2,$C18)&gt;=1,IF(INDIRECT($B18&amp;"!"&amp;"AH"&amp;$A18)="","",INDIRECT($B18&amp;"!"&amp;"AH"&amp;$A18)),0),""))</f>
        <v/>
      </c>
      <c r="BS18" s="253" t="str">
        <f t="array" aca="1" ref="BS18" ca="1">IF(BS$2="","",IFERROR(IF(FIND(BS$2,$C18)&gt;=1,IF(INDIRECT($B18&amp;"!"&amp;"AH"&amp;$A18)="","",INDIRECT($B18&amp;"!"&amp;"AH"&amp;$A18)),0),""))</f>
        <v/>
      </c>
      <c r="BT18" s="253" t="str">
        <f t="array" aca="1" ref="BT18" ca="1">IF(BT$2="","",IFERROR(IF(FIND(BT$2,$C18)&gt;=1,IF(INDIRECT($B18&amp;"!"&amp;"AH"&amp;$A18)="","",INDIRECT($B18&amp;"!"&amp;"AH"&amp;$A18)),0),""))</f>
        <v/>
      </c>
      <c r="BU18" s="253" t="str">
        <f t="array" aca="1" ref="BU18" ca="1">IF(BU$2="","",IFERROR(IF(FIND(BU$2,$C18)&gt;=1,IF(INDIRECT($B18&amp;"!"&amp;"AH"&amp;$A18)="","",INDIRECT($B18&amp;"!"&amp;"AH"&amp;$A18)),0),""))</f>
        <v/>
      </c>
      <c r="BV18" s="253" t="str">
        <f t="array" aca="1" ref="BV18" ca="1">IF(BV$2="","",IFERROR(IF(FIND(BV$2,$C18)&gt;=1,IF(INDIRECT($B18&amp;"!"&amp;"AH"&amp;$A18)="","",INDIRECT($B18&amp;"!"&amp;"AH"&amp;$A18)),0),""))</f>
        <v/>
      </c>
      <c r="BW18" s="253" t="str">
        <f t="array" aca="1" ref="BW18" ca="1">IF(BW$2="","",IFERROR(IF(FIND(BW$2,$C18)&gt;=1,IF(INDIRECT($B18&amp;"!"&amp;"AH"&amp;$A18)="","",INDIRECT($B18&amp;"!"&amp;"AH"&amp;$A18)),0),""))</f>
        <v/>
      </c>
      <c r="BX18" s="253" t="str">
        <f t="array" aca="1" ref="BX18" ca="1">IF(BX$2="","",IFERROR(IF(FIND(BX$2,$C18)&gt;=1,IF(INDIRECT($B18&amp;"!"&amp;"AH"&amp;$A18)="","",INDIRECT($B18&amp;"!"&amp;"AH"&amp;$A18)),0),""))</f>
        <v/>
      </c>
      <c r="BY18" s="253" t="str">
        <f t="array" aca="1" ref="BY18" ca="1">IF(BY$2="","",IFERROR(IF(FIND(BY$2,$C18)&gt;=1,IF(INDIRECT($B18&amp;"!"&amp;"AH"&amp;$A18)="","",INDIRECT($B18&amp;"!"&amp;"AH"&amp;$A18)),0),""))</f>
        <v/>
      </c>
      <c r="BZ18" s="253" t="str">
        <f t="array" aca="1" ref="BZ18" ca="1">IF(BZ$2="","",IFERROR(IF(FIND(BZ$2,$C18)&gt;=1,IF(INDIRECT($B18&amp;"!"&amp;"AH"&amp;$A18)="","",INDIRECT($B18&amp;"!"&amp;"AH"&amp;$A18)),0),""))</f>
        <v/>
      </c>
      <c r="CA18" s="253" t="str">
        <f t="array" aca="1" ref="CA18" ca="1">IF(CA$2="","",IFERROR(IF(FIND(CA$2,$C18)&gt;=1,IF(INDIRECT($B18&amp;"!"&amp;"AH"&amp;$A18)="","",INDIRECT($B18&amp;"!"&amp;"AH"&amp;$A18)),0),""))</f>
        <v/>
      </c>
      <c r="CB18" s="253" t="str">
        <f t="array" aca="1" ref="CB18" ca="1">IF(CB$2="","",IFERROR(IF(FIND(CB$2,$C18)&gt;=1,IF(INDIRECT($B18&amp;"!"&amp;"AH"&amp;$A18)="","",INDIRECT($B18&amp;"!"&amp;"AH"&amp;$A18)),0),""))</f>
        <v/>
      </c>
      <c r="CC18" s="253" t="str">
        <f t="array" aca="1" ref="CC18" ca="1">IF(CC$2="","",IFERROR(IF(FIND(CC$2,$C18)&gt;=1,IF(INDIRECT($B18&amp;"!"&amp;"AH"&amp;$A18)="","",INDIRECT($B18&amp;"!"&amp;"AH"&amp;$A18)),0),""))</f>
        <v/>
      </c>
      <c r="CD18" s="253" t="str">
        <f t="array" aca="1" ref="CD18" ca="1">IF(CD$2="","",IFERROR(IF(FIND(CD$2,$C18)&gt;=1,IF(INDIRECT($B18&amp;"!"&amp;"AH"&amp;$A18)="","",INDIRECT($B18&amp;"!"&amp;"AH"&amp;$A18)),0),""))</f>
        <v/>
      </c>
      <c r="CE18" s="253" t="str">
        <f t="array" aca="1" ref="CE18" ca="1">IF(CE$2="","",IFERROR(IF(FIND(CE$2,$C18)&gt;=1,IF(INDIRECT($B18&amp;"!"&amp;"AH"&amp;$A18)="","",INDIRECT($B18&amp;"!"&amp;"AH"&amp;$A18)),0),""))</f>
        <v/>
      </c>
      <c r="CF18" s="253" t="str">
        <f t="array" aca="1" ref="CF18" ca="1">IF(CF$2="","",IFERROR(IF(FIND(CF$2,$C18)&gt;=1,IF(INDIRECT($B18&amp;"!"&amp;"AH"&amp;$A18)="","",INDIRECT($B18&amp;"!"&amp;"AH"&amp;$A18)),0),""))</f>
        <v/>
      </c>
      <c r="CG18" s="253" t="str">
        <f t="array" aca="1" ref="CG18" ca="1">IF(CG$2="","",IFERROR(IF(FIND(CG$2,$C18)&gt;=1,IF(INDIRECT($B18&amp;"!"&amp;"AH"&amp;$A18)="","",INDIRECT($B18&amp;"!"&amp;"AH"&amp;$A18)),0),""))</f>
        <v/>
      </c>
      <c r="CH18" s="253" t="str">
        <f t="array" aca="1" ref="CH18" ca="1">IF(CH$2="","",IFERROR(IF(FIND(CH$2,$C18)&gt;=1,IF(INDIRECT($B18&amp;"!"&amp;"AH"&amp;$A18)="","",INDIRECT($B18&amp;"!"&amp;"AH"&amp;$A18)),0),""))</f>
        <v/>
      </c>
      <c r="CI18" s="253" t="str">
        <f t="array" aca="1" ref="CI18" ca="1">IF(CI$2="","",IFERROR(IF(FIND(CI$2,$C18)&gt;=1,IF(INDIRECT($B18&amp;"!"&amp;"AH"&amp;$A18)="","",INDIRECT($B18&amp;"!"&amp;"AH"&amp;$A18)),0),""))</f>
        <v/>
      </c>
      <c r="CJ18" s="253" t="str">
        <f t="array" aca="1" ref="CJ18" ca="1">IF(CJ$2="","",IFERROR(IF(FIND(CJ$2,$C18)&gt;=1,IF(INDIRECT($B18&amp;"!"&amp;"AH"&amp;$A18)="","",INDIRECT($B18&amp;"!"&amp;"AH"&amp;$A18)),0),""))</f>
        <v/>
      </c>
      <c r="CK18" s="253" t="str">
        <f t="array" aca="1" ref="CK18" ca="1">IF(CK$2="","",IFERROR(IF(FIND(CK$2,$C18)&gt;=1,IF(INDIRECT($B18&amp;"!"&amp;"AH"&amp;$A18)="","",INDIRECT($B18&amp;"!"&amp;"AH"&amp;$A18)),0),""))</f>
        <v/>
      </c>
      <c r="CL18" s="253" t="str">
        <f t="array" aca="1" ref="CL18" ca="1">IF(CL$2="","",IFERROR(IF(FIND(CL$2,$C18)&gt;=1,IF(INDIRECT($B18&amp;"!"&amp;"AH"&amp;$A18)="","",INDIRECT($B18&amp;"!"&amp;"AH"&amp;$A18)),0),""))</f>
        <v/>
      </c>
      <c r="CO18" s="2" t="str">
        <f t="shared" ca="1" si="3"/>
        <v/>
      </c>
      <c r="CP18" s="253" t="str">
        <f t="array" aca="1" ref="CP18" ca="1">IF(CP$2="","",IFERROR(IF(FIND(CP$2,$C18)&gt;=1,INDIRECT($B18&amp;"!"&amp;"AG"&amp;$A18),0),""))</f>
        <v/>
      </c>
      <c r="CQ18" s="253" t="str">
        <f t="array" aca="1" ref="CQ18" ca="1">IF(CQ$2="","",IFERROR(IF(FIND(CQ$2,$C18)&gt;=1,INDIRECT($B18&amp;"!"&amp;"AG"&amp;$A18),0),""))</f>
        <v/>
      </c>
      <c r="CR18" s="253" t="str">
        <f t="array" aca="1" ref="CR18" ca="1">IF(CR$2="","",IFERROR(IF(FIND(CR$2,$C18)&gt;=1,INDIRECT($B18&amp;"!"&amp;"AG"&amp;$A18),0),""))</f>
        <v/>
      </c>
      <c r="CS18" s="253" t="str">
        <f t="array" aca="1" ref="CS18" ca="1">IF(CS$2="","",IFERROR(IF(FIND(CS$2,$C18)&gt;=1,INDIRECT($B18&amp;"!"&amp;"AG"&amp;$A18),0),""))</f>
        <v/>
      </c>
      <c r="CV18" s="2" t="str">
        <f t="shared" ca="1" si="4"/>
        <v/>
      </c>
      <c r="CW18" s="253" t="str">
        <f t="array" aca="1" ref="CW18" ca="1">IF(CW$2="","",IFERROR(IF(FIND(CW$2,$C18)&gt;=1,IF(INDIRECT($B18&amp;"!"&amp;"AH"&amp;$A18)="","",INDIRECT($B18&amp;"!"&amp;"AH"&amp;$A18)&amp;" "),0),""))</f>
        <v/>
      </c>
      <c r="CX18" s="253" t="str">
        <f t="array" aca="1" ref="CX18" ca="1">IF(CX$2="","",IFERROR(IF(FIND(CX$2,$C18)&gt;=1,IF(INDIRECT($B18&amp;"!"&amp;"AH"&amp;$A18)="","",INDIRECT($B18&amp;"!"&amp;"AH"&amp;$A18)&amp;" "),0),""))</f>
        <v/>
      </c>
      <c r="CY18" s="253" t="str">
        <f t="array" aca="1" ref="CY18" ca="1">IF(CY$2="","",IFERROR(IF(FIND(CY$2,$C18)&gt;=1,IF(INDIRECT($B18&amp;"!"&amp;"AH"&amp;$A18)="","",INDIRECT($B18&amp;"!"&amp;"AH"&amp;$A18)&amp;" "),0),""))</f>
        <v/>
      </c>
      <c r="CZ18" s="253" t="str">
        <f t="array" aca="1" ref="CZ18" ca="1">IF(CZ$2="","",IFERROR(IF(FIND(CZ$2,$C18)&gt;=1,IF(INDIRECT($B18&amp;"!"&amp;"AH"&amp;$A18)="","",INDIRECT($B18&amp;"!"&amp;"AH"&amp;$A18)&amp;" "),0),""))</f>
        <v/>
      </c>
      <c r="DC18" s="2" t="str">
        <f t="shared" ca="1" si="5"/>
        <v/>
      </c>
      <c r="DD18" s="253" t="str" cm="1">
        <f t="array" aca="1" ref="DD18" ca="1">IF(DD$2="","",IFERROR(IF(FIND(DD$2,$C18)&gt;=1,INDIRECT($B18&amp;"!"&amp;"AG"&amp;$A18),0),""))</f>
        <v/>
      </c>
      <c r="DE18" s="253" t="str" cm="1">
        <f t="array" aca="1" ref="DE18" ca="1">IF(DE$2="","",IFERROR(IF(FIND(DE$2,$C18)&gt;=1,INDIRECT($B18&amp;"!"&amp;"AG"&amp;$A18),0),""))</f>
        <v/>
      </c>
      <c r="DF18" s="253" t="str" cm="1">
        <f t="array" aca="1" ref="DF18" ca="1">IF(DF$2="","",IFERROR(IF(FIND(DF$2,$C18)&gt;=1,INDIRECT($B18&amp;"!"&amp;"AG"&amp;$A18),0),""))</f>
        <v/>
      </c>
      <c r="DG18" s="253" t="str" cm="1">
        <f t="array" aca="1" ref="DG18" ca="1">IF(DG$2="","",IFERROR(IF(FIND(DG$2,$C18)&gt;=1,INDIRECT($B18&amp;"!"&amp;"AG"&amp;$A18),0),""))</f>
        <v/>
      </c>
      <c r="DH18" s="253" t="str" cm="1">
        <f t="array" aca="1" ref="DH18" ca="1">IF(DH$2="","",IFERROR(IF(FIND(DH$2,$C18)&gt;=1,INDIRECT($B18&amp;"!"&amp;"AG"&amp;$A18),0),""))</f>
        <v/>
      </c>
      <c r="DI18" s="253" t="str" cm="1">
        <f t="array" aca="1" ref="DI18" ca="1">IF(DI$2="","",IFERROR(IF(FIND(DI$2,$C18)&gt;=1,INDIRECT($B18&amp;"!"&amp;"AG"&amp;$A18),0),""))</f>
        <v/>
      </c>
      <c r="DJ18" s="253" t="str" cm="1">
        <f t="array" aca="1" ref="DJ18" ca="1">IF(DJ$2="","",IFERROR(IF(FIND(DJ$2,$C18)&gt;=1,INDIRECT($B18&amp;"!"&amp;"AG"&amp;$A18),0),""))</f>
        <v/>
      </c>
      <c r="DK18" s="253" t="str" cm="1">
        <f t="array" aca="1" ref="DK18" ca="1">IF(DK$2="","",IFERROR(IF(FIND(DK$2,$C18)&gt;=1,INDIRECT($B18&amp;"!"&amp;"AG"&amp;$A18),0),""))</f>
        <v/>
      </c>
      <c r="DL18" s="253" t="str" cm="1">
        <f t="array" aca="1" ref="DL18" ca="1">IF(DL$2="","",IFERROR(IF(FIND(DL$2,$C18)&gt;=1,INDIRECT($B18&amp;"!"&amp;"AG"&amp;$A18),0),""))</f>
        <v/>
      </c>
      <c r="DM18" s="253" t="str" cm="1">
        <f t="array" aca="1" ref="DM18" ca="1">IF(DM$2="","",IFERROR(IF(FIND(DM$2,$C18)&gt;=1,INDIRECT($B18&amp;"!"&amp;"AG"&amp;$A18),0),""))</f>
        <v/>
      </c>
      <c r="DN18" s="253" t="str" cm="1">
        <f t="array" aca="1" ref="DN18" ca="1">IF(DN$2="","",IFERROR(IF(FIND(DN$2,$C18)&gt;=1,INDIRECT($B18&amp;"!"&amp;"AG"&amp;$A18),0),""))</f>
        <v/>
      </c>
      <c r="DO18" s="253" t="str" cm="1">
        <f t="array" aca="1" ref="DO18" ca="1">IF(DO$2="","",IFERROR(IF(FIND(DO$2,$C18)&gt;=1,INDIRECT($B18&amp;"!"&amp;"AG"&amp;$A18),0),""))</f>
        <v/>
      </c>
      <c r="DP18" s="253" t="str" cm="1">
        <f t="array" aca="1" ref="DP18" ca="1">IF(DP$2="","",IFERROR(IF(FIND(DP$2,$C18)&gt;=1,INDIRECT($B18&amp;"!"&amp;"AG"&amp;$A18),0),""))</f>
        <v/>
      </c>
      <c r="DQ18" s="253" t="str" cm="1">
        <f t="array" aca="1" ref="DQ18" ca="1">IF(DQ$2="","",IFERROR(IF(FIND(DQ$2,$C18)&gt;=1,INDIRECT($B18&amp;"!"&amp;"AG"&amp;$A18),0),""))</f>
        <v/>
      </c>
      <c r="DR18" s="253" t="str" cm="1">
        <f t="array" aca="1" ref="DR18" ca="1">IF(DR$2="","",IFERROR(IF(FIND(DR$2,$C18)&gt;=1,INDIRECT($B18&amp;"!"&amp;"AG"&amp;$A18),0),""))</f>
        <v/>
      </c>
      <c r="DS18" s="253" t="str" cm="1">
        <f t="array" aca="1" ref="DS18" ca="1">IF(DS$2="","",IFERROR(IF(FIND(DS$2,$C18)&gt;=1,INDIRECT($B18&amp;"!"&amp;"AG"&amp;$A18),0),""))</f>
        <v/>
      </c>
      <c r="DT18" s="253" t="str" cm="1">
        <f t="array" aca="1" ref="DT18" ca="1">IF(DT$2="","",IFERROR(IF(FIND(DT$2,$C18)&gt;=1,INDIRECT($B18&amp;"!"&amp;"AG"&amp;$A18),0),""))</f>
        <v/>
      </c>
      <c r="DU18" s="253" t="str" cm="1">
        <f t="array" aca="1" ref="DU18" ca="1">IF(DU$2="","",IFERROR(IF(FIND(DU$2,$C18)&gt;=1,INDIRECT($B18&amp;"!"&amp;"AG"&amp;$A18),0),""))</f>
        <v/>
      </c>
      <c r="DV18" s="253" t="str" cm="1">
        <f t="array" aca="1" ref="DV18" ca="1">IF(DV$2="","",IFERROR(IF(FIND(DV$2,$C18)&gt;=1,INDIRECT($B18&amp;"!"&amp;"AG"&amp;$A18),0),""))</f>
        <v/>
      </c>
      <c r="DW18" s="253" t="str" cm="1">
        <f t="array" aca="1" ref="DW18" ca="1">IF(DW$2="","",IFERROR(IF(FIND(DW$2,$C18)&gt;=1,INDIRECT($B18&amp;"!"&amp;"AG"&amp;$A18),0),""))</f>
        <v/>
      </c>
      <c r="DX18" s="253" t="str" cm="1">
        <f t="array" aca="1" ref="DX18" ca="1">IF(DX$2="","",IFERROR(IF(FIND(DX$2,$C18)&gt;=1,INDIRECT($B18&amp;"!"&amp;"AG"&amp;$A18),0),""))</f>
        <v/>
      </c>
      <c r="DY18" s="253" t="str" cm="1">
        <f t="array" aca="1" ref="DY18" ca="1">IF(DY$2="","",IFERROR(IF(FIND(DY$2,$C18)&gt;=1,INDIRECT($B18&amp;"!"&amp;"AG"&amp;$A18),0),""))</f>
        <v/>
      </c>
      <c r="DZ18" s="253" t="str" cm="1">
        <f t="array" aca="1" ref="DZ18" ca="1">IF(DZ$2="","",IFERROR(IF(FIND(DZ$2,$C18)&gt;=1,INDIRECT($B18&amp;"!"&amp;"AG"&amp;$A18),0),""))</f>
        <v/>
      </c>
      <c r="EA18" s="253" t="str" cm="1">
        <f t="array" aca="1" ref="EA18" ca="1">IF(EA$2="","",IFERROR(IF(FIND(EA$2,$C18)&gt;=1,INDIRECT($B18&amp;"!"&amp;"AG"&amp;$A18),0),""))</f>
        <v/>
      </c>
      <c r="EB18" s="253" t="str" cm="1">
        <f t="array" aca="1" ref="EB18" ca="1">IF(EB$2="","",IFERROR(IF(FIND(EB$2,$C18)&gt;=1,INDIRECT($B18&amp;"!"&amp;"AG"&amp;$A18),0),""))</f>
        <v/>
      </c>
      <c r="EC18" s="253" t="str" cm="1">
        <f t="array" aca="1" ref="EC18" ca="1">IF(EC$2="","",IFERROR(IF(FIND(EC$2,$C18)&gt;=1,INDIRECT($B18&amp;"!"&amp;"AG"&amp;$A18),0),""))</f>
        <v/>
      </c>
      <c r="ED18" s="253" t="str" cm="1">
        <f t="array" aca="1" ref="ED18" ca="1">IF(ED$2="","",IFERROR(IF(FIND(ED$2,$C18)&gt;=1,INDIRECT($B18&amp;"!"&amp;"AG"&amp;$A18),0),""))</f>
        <v/>
      </c>
      <c r="EE18" s="253" t="str" cm="1">
        <f t="array" aca="1" ref="EE18" ca="1">IF(EE$2="","",IFERROR(IF(FIND(EE$2,$C18)&gt;=1,INDIRECT($B18&amp;"!"&amp;"AG"&amp;$A18),0),""))</f>
        <v/>
      </c>
      <c r="EF18" s="253" t="str" cm="1">
        <f t="array" aca="1" ref="EF18" ca="1">IF(EF$2="","",IFERROR(IF(FIND(EF$2,$C18)&gt;=1,INDIRECT($B18&amp;"!"&amp;"AG"&amp;$A18),0),""))</f>
        <v/>
      </c>
      <c r="EG18" s="253" t="str" cm="1">
        <f t="array" aca="1" ref="EG18" ca="1">IF(EG$2="","",IFERROR(IF(FIND(EG$2,$C18)&gt;=1,INDIRECT($B18&amp;"!"&amp;"AG"&amp;$A18),0),""))</f>
        <v/>
      </c>
      <c r="EH18" s="253" t="str" cm="1">
        <f t="array" aca="1" ref="EH18" ca="1">IF(EH$2="","",IFERROR(IF(FIND(EH$2,$C18)&gt;=1,INDIRECT($B18&amp;"!"&amp;"AG"&amp;$A18),0),""))</f>
        <v/>
      </c>
      <c r="EI18" s="253" t="str" cm="1">
        <f t="array" aca="1" ref="EI18" ca="1">IF(EI$2="","",IFERROR(IF(FIND(EI$2,$C18)&gt;=1,INDIRECT($B18&amp;"!"&amp;"AG"&amp;$A18),0),""))</f>
        <v/>
      </c>
      <c r="EJ18" s="253" t="str" cm="1">
        <f t="array" aca="1" ref="EJ18" ca="1">IF(EJ$2="","",IFERROR(IF(FIND(EJ$2,$C18)&gt;=1,INDIRECT($B18&amp;"!"&amp;"AG"&amp;$A18),0),""))</f>
        <v/>
      </c>
      <c r="EK18" s="253" t="str" cm="1">
        <f t="array" aca="1" ref="EK18" ca="1">IF(EK$2="","",IFERROR(IF(FIND(EK$2,$C18)&gt;=1,INDIRECT($B18&amp;"!"&amp;"AG"&amp;$A18),0),""))</f>
        <v/>
      </c>
      <c r="EL18" s="253" t="str" cm="1">
        <f t="array" aca="1" ref="EL18" ca="1">IF(EL$2="","",IFERROR(IF(FIND(EL$2,$C18)&gt;=1,INDIRECT($B18&amp;"!"&amp;"AG"&amp;$A18),0),""))</f>
        <v/>
      </c>
      <c r="EM18" s="253" t="str" cm="1">
        <f t="array" aca="1" ref="EM18" ca="1">IF(EM$2="","",IFERROR(IF(FIND(EM$2,$C18)&gt;=1,INDIRECT($B18&amp;"!"&amp;"AG"&amp;$A18),0),""))</f>
        <v/>
      </c>
      <c r="EN18" s="253" t="str" cm="1">
        <f t="array" aca="1" ref="EN18" ca="1">IF(EN$2="","",IFERROR(IF(FIND(EN$2,$C18)&gt;=1,INDIRECT($B18&amp;"!"&amp;"AG"&amp;$A18),0),""))</f>
        <v/>
      </c>
      <c r="EO18" s="253" t="str" cm="1">
        <f t="array" aca="1" ref="EO18" ca="1">IF(EO$2="","",IFERROR(IF(FIND(EO$2,$C18)&gt;=1,INDIRECT($B18&amp;"!"&amp;"AG"&amp;$A18),0),""))</f>
        <v/>
      </c>
      <c r="EP18" s="253" t="str" cm="1">
        <f t="array" aca="1" ref="EP18" ca="1">IF(EP$2="","",IFERROR(IF(FIND(EP$2,$C18)&gt;=1,INDIRECT($B18&amp;"!"&amp;"AG"&amp;$A18),0),""))</f>
        <v/>
      </c>
      <c r="EQ18" s="253" t="str" cm="1">
        <f t="array" aca="1" ref="EQ18" ca="1">IF(EQ$2="","",IFERROR(IF(FIND(EQ$2,$C18)&gt;=1,INDIRECT($B18&amp;"!"&amp;"AG"&amp;$A18),0),""))</f>
        <v/>
      </c>
      <c r="ER18" s="253" t="str" cm="1">
        <f t="array" aca="1" ref="ER18" ca="1">IF(ER$2="","",IFERROR(IF(FIND(ER$2,$C18)&gt;=1,INDIRECT($B18&amp;"!"&amp;"AG"&amp;$A18),0),""))</f>
        <v/>
      </c>
      <c r="ES18" s="253" t="str" cm="1">
        <f t="array" aca="1" ref="ES18" ca="1">IF(ES$2="","",IFERROR(IF(FIND(ES$2,$C18)&gt;=1,INDIRECT($B18&amp;"!"&amp;"AG"&amp;$A18),0),""))</f>
        <v/>
      </c>
      <c r="ET18" s="253" t="str" cm="1">
        <f t="array" aca="1" ref="ET18" ca="1">IF(ET$2="","",IFERROR(IF(FIND(ET$2,$C18)&gt;=1,INDIRECT($B18&amp;"!"&amp;"AG"&amp;$A18),0),""))</f>
        <v/>
      </c>
      <c r="EU18" s="253" t="str" cm="1">
        <f t="array" aca="1" ref="EU18" ca="1">IF(EU$2="","",IFERROR(IF(FIND(EU$2,$C18)&gt;=1,INDIRECT($B18&amp;"!"&amp;"AG"&amp;$A18),0),""))</f>
        <v/>
      </c>
      <c r="EV18" s="253" t="str" cm="1">
        <f t="array" aca="1" ref="EV18" ca="1">IF(EV$2="","",IFERROR(IF(FIND(EV$2,$C18)&gt;=1,INDIRECT($B18&amp;"!"&amp;"AG"&amp;$A18),0),""))</f>
        <v/>
      </c>
    </row>
    <row r="19" spans="1:152" x14ac:dyDescent="0.3">
      <c r="A19" s="252">
        <f t="shared" ca="1" si="9"/>
        <v>26</v>
      </c>
      <c r="B19" s="252" t="str">
        <f t="shared" si="10"/>
        <v>Jan_2024</v>
      </c>
      <c r="C19" s="252" t="str">
        <f t="shared" ca="1" si="8"/>
        <v/>
      </c>
      <c r="D19" s="253" t="str">
        <f t="array" aca="1" ref="D19" ca="1">IF(D$2="","",IFERROR(IF(FIND(D$2,$C19)&gt;=1,INDIRECT($B19&amp;"!"&amp;"AG"&amp;$A19),0),""))</f>
        <v/>
      </c>
      <c r="E19" s="253" t="str">
        <f t="array" aca="1" ref="E19" ca="1">IF(E$2="","",IFERROR(IF(FIND(E$2,$C19)&gt;=1,INDIRECT($B19&amp;"!"&amp;"AG"&amp;$A19),0),""))</f>
        <v/>
      </c>
      <c r="F19" s="253" t="str">
        <f t="array" aca="1" ref="F19" ca="1">IF(F$2="","",IFERROR(IF(FIND(F$2,$C19)&gt;=1,INDIRECT($B19&amp;"!"&amp;"AG"&amp;$A19),0),""))</f>
        <v/>
      </c>
      <c r="G19" s="253" t="str">
        <f t="array" aca="1" ref="G19" ca="1">IF(G$2="","",IFERROR(IF(FIND(G$2,$C19)&gt;=1,INDIRECT($B19&amp;"!"&amp;"AG"&amp;$A19),0),""))</f>
        <v/>
      </c>
      <c r="H19" s="253" t="str">
        <f t="array" aca="1" ref="H19" ca="1">IF(H$2="","",IFERROR(IF(FIND(H$2,$C19)&gt;=1,INDIRECT($B19&amp;"!"&amp;"AG"&amp;$A19),0),""))</f>
        <v/>
      </c>
      <c r="I19" s="253" t="str">
        <f t="array" aca="1" ref="I19" ca="1">IF(I$2="","",IFERROR(IF(FIND(I$2,$C19)&gt;=1,INDIRECT($B19&amp;"!"&amp;"AG"&amp;$A19),0),""))</f>
        <v/>
      </c>
      <c r="J19" s="253" t="str">
        <f t="array" aca="1" ref="J19" ca="1">IF(J$2="","",IFERROR(IF(FIND(J$2,$C19)&gt;=1,INDIRECT($B19&amp;"!"&amp;"AG"&amp;$A19),0),""))</f>
        <v/>
      </c>
      <c r="K19" s="253" t="str">
        <f t="array" aca="1" ref="K19" ca="1">IF(K$2="","",IFERROR(IF(FIND(K$2,$C19)&gt;=1,INDIRECT($B19&amp;"!"&amp;"AG"&amp;$A19),0),""))</f>
        <v/>
      </c>
      <c r="L19" s="253" t="str">
        <f t="array" aca="1" ref="L19" ca="1">IF(L$2="","",IFERROR(IF(FIND(L$2,$C19)&gt;=1,INDIRECT($B19&amp;"!"&amp;"AG"&amp;$A19),0),""))</f>
        <v/>
      </c>
      <c r="M19" s="253" t="str">
        <f t="array" aca="1" ref="M19" ca="1">IF(M$2="","",IFERROR(IF(FIND(M$2,$C19)&gt;=1,INDIRECT($B19&amp;"!"&amp;"AG"&amp;$A19),0),""))</f>
        <v/>
      </c>
      <c r="N19" s="253" t="str">
        <f t="array" aca="1" ref="N19" ca="1">IF(N$2="","",IFERROR(IF(FIND(N$2,$C19)&gt;=1,INDIRECT($B19&amp;"!"&amp;"AG"&amp;$A19),0),""))</f>
        <v/>
      </c>
      <c r="O19" s="253" t="str">
        <f t="array" aca="1" ref="O19" ca="1">IF(O$2="","",IFERROR(IF(FIND(O$2,$C19)&gt;=1,INDIRECT($B19&amp;"!"&amp;"AG"&amp;$A19),0),""))</f>
        <v/>
      </c>
      <c r="P19" s="253" t="str">
        <f t="array" aca="1" ref="P19" ca="1">IF(P$2="","",IFERROR(IF(FIND(P$2,$C19)&gt;=1,INDIRECT($B19&amp;"!"&amp;"AG"&amp;$A19),0),""))</f>
        <v/>
      </c>
      <c r="Q19" s="253" t="str">
        <f t="array" aca="1" ref="Q19" ca="1">IF(Q$2="","",IFERROR(IF(FIND(Q$2,$C19)&gt;=1,INDIRECT($B19&amp;"!"&amp;"AG"&amp;$A19),0),""))</f>
        <v/>
      </c>
      <c r="R19" s="253" t="str">
        <f t="array" aca="1" ref="R19" ca="1">IF(R$2="","",IFERROR(IF(FIND(R$2,$C19)&gt;=1,INDIRECT($B19&amp;"!"&amp;"AG"&amp;$A19),0),""))</f>
        <v/>
      </c>
      <c r="S19" s="253" t="str">
        <f t="array" aca="1" ref="S19" ca="1">IF(S$2="","",IFERROR(IF(FIND(S$2,$C19)&gt;=1,INDIRECT($B19&amp;"!"&amp;"AG"&amp;$A19),0),""))</f>
        <v/>
      </c>
      <c r="T19" s="253" t="str">
        <f t="array" aca="1" ref="T19" ca="1">IF(T$2="","",IFERROR(IF(FIND(T$2,$C19)&gt;=1,INDIRECT($B19&amp;"!"&amp;"AG"&amp;$A19),0),""))</f>
        <v/>
      </c>
      <c r="U19" s="253" t="str">
        <f t="array" aca="1" ref="U19" ca="1">IF(U$2="","",IFERROR(IF(FIND(U$2,$C19)&gt;=1,INDIRECT($B19&amp;"!"&amp;"AG"&amp;$A19),0),""))</f>
        <v/>
      </c>
      <c r="V19" s="253" t="str">
        <f t="array" aca="1" ref="V19" ca="1">IF(V$2="","",IFERROR(IF(FIND(V$2,$C19)&gt;=1,INDIRECT($B19&amp;"!"&amp;"AG"&amp;$A19),0),""))</f>
        <v/>
      </c>
      <c r="W19" s="253" t="str">
        <f t="array" aca="1" ref="W19" ca="1">IF(W$2="","",IFERROR(IF(FIND(W$2,$C19)&gt;=1,INDIRECT($B19&amp;"!"&amp;"AG"&amp;$A19),0),""))</f>
        <v/>
      </c>
      <c r="X19" s="253" t="str">
        <f t="array" aca="1" ref="X19" ca="1">IF(X$2="","",IFERROR(IF(FIND(X$2,$C19)&gt;=1,INDIRECT($B19&amp;"!"&amp;"AG"&amp;$A19),0),""))</f>
        <v/>
      </c>
      <c r="Y19" s="253" t="str">
        <f t="array" aca="1" ref="Y19" ca="1">IF(Y$2="","",IFERROR(IF(FIND(Y$2,$C19)&gt;=1,INDIRECT($B19&amp;"!"&amp;"AG"&amp;$A19),0),""))</f>
        <v/>
      </c>
      <c r="Z19" s="253" t="str">
        <f t="array" aca="1" ref="Z19" ca="1">IF(Z$2="","",IFERROR(IF(FIND(Z$2,$C19)&gt;=1,INDIRECT($B19&amp;"!"&amp;"AG"&amp;$A19),0),""))</f>
        <v/>
      </c>
      <c r="AA19" s="253" t="str">
        <f t="array" aca="1" ref="AA19" ca="1">IF(AA$2="","",IFERROR(IF(FIND(AA$2,$C19)&gt;=1,INDIRECT($B19&amp;"!"&amp;"AG"&amp;$A19),0),""))</f>
        <v/>
      </c>
      <c r="AB19" s="253" t="str">
        <f t="array" aca="1" ref="AB19" ca="1">IF(AB$2="","",IFERROR(IF(FIND(AB$2,$C19)&gt;=1,INDIRECT($B19&amp;"!"&amp;"AG"&amp;$A19),0),""))</f>
        <v/>
      </c>
      <c r="AC19" s="253" t="str">
        <f t="array" aca="1" ref="AC19" ca="1">IF(AC$2="","",IFERROR(IF(FIND(AC$2,$C19)&gt;=1,INDIRECT($B19&amp;"!"&amp;"AG"&amp;$A19),0),""))</f>
        <v/>
      </c>
      <c r="AD19" s="253" t="str">
        <f t="array" aca="1" ref="AD19" ca="1">IF(AD$2="","",IFERROR(IF(FIND(AD$2,$C19)&gt;=1,INDIRECT($B19&amp;"!"&amp;"AG"&amp;$A19),0),""))</f>
        <v/>
      </c>
      <c r="AE19" s="253" t="str">
        <f t="array" aca="1" ref="AE19" ca="1">IF(AE$2="","",IFERROR(IF(FIND(AE$2,$C19)&gt;=1,INDIRECT($B19&amp;"!"&amp;"AG"&amp;$A19),0),""))</f>
        <v/>
      </c>
      <c r="AF19" s="253" t="str">
        <f t="array" aca="1" ref="AF19" ca="1">IF(AF$2="","",IFERROR(IF(FIND(AF$2,$C19)&gt;=1,INDIRECT($B19&amp;"!"&amp;"AG"&amp;$A19),0),""))</f>
        <v/>
      </c>
      <c r="AG19" s="253" t="str">
        <f t="array" aca="1" ref="AG19" ca="1">IF(AG$2="","",IFERROR(IF(FIND(AG$2,$C19)&gt;=1,INDIRECT($B19&amp;"!"&amp;"AG"&amp;$A19),0),""))</f>
        <v/>
      </c>
      <c r="AH19" s="253" t="str">
        <f t="array" aca="1" ref="AH19" ca="1">IF(AH$2="","",IFERROR(IF(FIND(AH$2,$C19)&gt;=1,INDIRECT($B19&amp;"!"&amp;"AG"&amp;$A19),0),""))</f>
        <v/>
      </c>
      <c r="AI19" s="253" t="str">
        <f t="array" aca="1" ref="AI19" ca="1">IF(AI$2="","",IFERROR(IF(FIND(AI$2,$C19)&gt;=1,INDIRECT($B19&amp;"!"&amp;"AG"&amp;$A19),0),""))</f>
        <v/>
      </c>
      <c r="AJ19" s="253" t="str">
        <f t="array" aca="1" ref="AJ19" ca="1">IF(AJ$2="","",IFERROR(IF(FIND(AJ$2,$C19)&gt;=1,INDIRECT($B19&amp;"!"&amp;"AG"&amp;$A19),0),""))</f>
        <v/>
      </c>
      <c r="AK19" s="253" t="str">
        <f t="array" aca="1" ref="AK19" ca="1">IF(AK$2="","",IFERROR(IF(FIND(AK$2,$C19)&gt;=1,INDIRECT($B19&amp;"!"&amp;"AG"&amp;$A19),0),""))</f>
        <v/>
      </c>
      <c r="AL19" s="253" t="str">
        <f t="array" aca="1" ref="AL19" ca="1">IF(AL$2="","",IFERROR(IF(FIND(AL$2,$C19)&gt;=1,INDIRECT($B19&amp;"!"&amp;"AG"&amp;$A19),0),""))</f>
        <v/>
      </c>
      <c r="AM19" s="253" t="str">
        <f t="array" aca="1" ref="AM19" ca="1">IF(AM$2="","",IFERROR(IF(FIND(AM$2,$C19)&gt;=1,INDIRECT($B19&amp;"!"&amp;"AG"&amp;$A19),0),""))</f>
        <v/>
      </c>
      <c r="AN19" s="253" t="str">
        <f t="array" aca="1" ref="AN19" ca="1">IF(AN$2="","",IFERROR(IF(FIND(AN$2,$C19)&gt;=1,INDIRECT($B19&amp;"!"&amp;"AG"&amp;$A19),0),""))</f>
        <v/>
      </c>
      <c r="AO19" s="253" t="str">
        <f t="array" aca="1" ref="AO19" ca="1">IF(AO$2="","",IFERROR(IF(FIND(AO$2,$C19)&gt;=1,INDIRECT($B19&amp;"!"&amp;"AG"&amp;$A19),0),""))</f>
        <v/>
      </c>
      <c r="AP19" s="253" t="str">
        <f t="array" aca="1" ref="AP19" ca="1">IF(AP$2="","",IFERROR(IF(FIND(AP$2,$C19)&gt;=1,INDIRECT($B19&amp;"!"&amp;"AG"&amp;$A19),0),""))</f>
        <v/>
      </c>
      <c r="AQ19" s="253" t="str">
        <f t="array" aca="1" ref="AQ19" ca="1">IF(AQ$2="","",IFERROR(IF(FIND(AQ$2,$C19)&gt;=1,INDIRECT($B19&amp;"!"&amp;"AG"&amp;$A19),0),""))</f>
        <v/>
      </c>
      <c r="AR19" s="253" t="str">
        <f t="array" aca="1" ref="AR19" ca="1">IF(AR$2="","",IFERROR(IF(FIND(AR$2,$C19)&gt;=1,INDIRECT($B19&amp;"!"&amp;"AG"&amp;$A19),0),""))</f>
        <v/>
      </c>
      <c r="AS19" s="253" t="str">
        <f t="array" aca="1" ref="AS19" ca="1">IF(AS$2="","",IFERROR(IF(FIND(AS$2,$C19)&gt;=1,INDIRECT($B19&amp;"!"&amp;"AG"&amp;$A19),0),""))</f>
        <v/>
      </c>
      <c r="AU19" s="254" t="str">
        <f t="array" aca="1" ref="AU19" ca="1">IFERROR(INDIRECT(B19&amp;"!"&amp;"A"&amp;A19),"")</f>
        <v/>
      </c>
      <c r="AV19" s="2" t="str">
        <f t="shared" ca="1" si="1"/>
        <v/>
      </c>
      <c r="AW19" s="253" t="str">
        <f t="array" aca="1" ref="AW19" ca="1">IF(AW$2="","",IFERROR(IF(FIND(AW$2,$C19)&gt;=1,IF(INDIRECT($B19&amp;"!"&amp;"AH"&amp;$A19)="","",INDIRECT($B19&amp;"!"&amp;"AH"&amp;$A19)),0),""))</f>
        <v/>
      </c>
      <c r="AX19" s="253" t="str">
        <f t="array" aca="1" ref="AX19" ca="1">IF(AX$2="","",IFERROR(IF(FIND(AX$2,$C19)&gt;=1,IF(INDIRECT($B19&amp;"!"&amp;"AH"&amp;$A19)="","",INDIRECT($B19&amp;"!"&amp;"AH"&amp;$A19)),0),""))</f>
        <v/>
      </c>
      <c r="AY19" s="253" t="str">
        <f t="array" aca="1" ref="AY19" ca="1">IF(AY$2="","",IFERROR(IF(FIND(AY$2,$C19)&gt;=1,IF(INDIRECT($B19&amp;"!"&amp;"AH"&amp;$A19)="","",INDIRECT($B19&amp;"!"&amp;"AH"&amp;$A19)),0),""))</f>
        <v/>
      </c>
      <c r="AZ19" s="253" t="str">
        <f t="array" aca="1" ref="AZ19" ca="1">IF(AZ$2="","",IFERROR(IF(FIND(AZ$2,$C19)&gt;=1,IF(INDIRECT($B19&amp;"!"&amp;"AH"&amp;$A19)="","",INDIRECT($B19&amp;"!"&amp;"AH"&amp;$A19)),0),""))</f>
        <v/>
      </c>
      <c r="BA19" s="253" t="str">
        <f t="array" aca="1" ref="BA19" ca="1">IF(BA$2="","",IFERROR(IF(FIND(BA$2,$C19)&gt;=1,IF(INDIRECT($B19&amp;"!"&amp;"AH"&amp;$A19)="","",INDIRECT($B19&amp;"!"&amp;"AH"&amp;$A19)),0),""))</f>
        <v/>
      </c>
      <c r="BB19" s="253" t="str">
        <f t="array" aca="1" ref="BB19" ca="1">IF(BB$2="","",IFERROR(IF(FIND(BB$2,$C19)&gt;=1,IF(INDIRECT($B19&amp;"!"&amp;"AH"&amp;$A19)="","",INDIRECT($B19&amp;"!"&amp;"AH"&amp;$A19)),0),""))</f>
        <v/>
      </c>
      <c r="BC19" s="253" t="str">
        <f t="array" aca="1" ref="BC19" ca="1">IF(BC$2="","",IFERROR(IF(FIND(BC$2,$C19)&gt;=1,IF(INDIRECT($B19&amp;"!"&amp;"AH"&amp;$A19)="","",INDIRECT($B19&amp;"!"&amp;"AH"&amp;$A19)),0),""))</f>
        <v/>
      </c>
      <c r="BD19" s="253" t="str">
        <f t="array" aca="1" ref="BD19" ca="1">IF(BD$2="","",IFERROR(IF(FIND(BD$2,$C19)&gt;=1,IF(INDIRECT($B19&amp;"!"&amp;"AH"&amp;$A19)="","",INDIRECT($B19&amp;"!"&amp;"AH"&amp;$A19)),0),""))</f>
        <v/>
      </c>
      <c r="BE19" s="253" t="str">
        <f t="array" aca="1" ref="BE19" ca="1">IF(BE$2="","",IFERROR(IF(FIND(BE$2,$C19)&gt;=1,IF(INDIRECT($B19&amp;"!"&amp;"AH"&amp;$A19)="","",INDIRECT($B19&amp;"!"&amp;"AH"&amp;$A19)),0),""))</f>
        <v/>
      </c>
      <c r="BF19" s="253" t="str">
        <f t="array" aca="1" ref="BF19" ca="1">IF(BF$2="","",IFERROR(IF(FIND(BF$2,$C19)&gt;=1,IF(INDIRECT($B19&amp;"!"&amp;"AH"&amp;$A19)="","",INDIRECT($B19&amp;"!"&amp;"AH"&amp;$A19)),0),""))</f>
        <v/>
      </c>
      <c r="BG19" s="253" t="str">
        <f t="array" aca="1" ref="BG19" ca="1">IF(BG$2="","",IFERROR(IF(FIND(BG$2,$C19)&gt;=1,IF(INDIRECT($B19&amp;"!"&amp;"AH"&amp;$A19)="","",INDIRECT($B19&amp;"!"&amp;"AH"&amp;$A19)),0),""))</f>
        <v/>
      </c>
      <c r="BH19" s="253" t="str">
        <f t="array" aca="1" ref="BH19" ca="1">IF(BH$2="","",IFERROR(IF(FIND(BH$2,$C19)&gt;=1,IF(INDIRECT($B19&amp;"!"&amp;"AH"&amp;$A19)="","",INDIRECT($B19&amp;"!"&amp;"AH"&amp;$A19)),0),""))</f>
        <v/>
      </c>
      <c r="BI19" s="253" t="str">
        <f t="array" aca="1" ref="BI19" ca="1">IF(BI$2="","",IFERROR(IF(FIND(BI$2,$C19)&gt;=1,IF(INDIRECT($B19&amp;"!"&amp;"AH"&amp;$A19)="","",INDIRECT($B19&amp;"!"&amp;"AH"&amp;$A19)),0),""))</f>
        <v/>
      </c>
      <c r="BJ19" s="253" t="str">
        <f t="array" aca="1" ref="BJ19" ca="1">IF(BJ$2="","",IFERROR(IF(FIND(BJ$2,$C19)&gt;=1,IF(INDIRECT($B19&amp;"!"&amp;"AH"&amp;$A19)="","",INDIRECT($B19&amp;"!"&amp;"AH"&amp;$A19)),0),""))</f>
        <v/>
      </c>
      <c r="BK19" s="253" t="str">
        <f t="array" aca="1" ref="BK19" ca="1">IF(BK$2="","",IFERROR(IF(FIND(BK$2,$C19)&gt;=1,IF(INDIRECT($B19&amp;"!"&amp;"AH"&amp;$A19)="","",INDIRECT($B19&amp;"!"&amp;"AH"&amp;$A19)),0),""))</f>
        <v/>
      </c>
      <c r="BL19" s="253" t="str">
        <f t="array" aca="1" ref="BL19" ca="1">IF(BL$2="","",IFERROR(IF(FIND(BL$2,$C19)&gt;=1,IF(INDIRECT($B19&amp;"!"&amp;"AH"&amp;$A19)="","",INDIRECT($B19&amp;"!"&amp;"AH"&amp;$A19)),0),""))</f>
        <v/>
      </c>
      <c r="BM19" s="253" t="str">
        <f t="array" aca="1" ref="BM19" ca="1">IF(BM$2="","",IFERROR(IF(FIND(BM$2,$C19)&gt;=1,IF(INDIRECT($B19&amp;"!"&amp;"AH"&amp;$A19)="","",INDIRECT($B19&amp;"!"&amp;"AH"&amp;$A19)),0),""))</f>
        <v/>
      </c>
      <c r="BN19" s="253" t="str">
        <f t="array" aca="1" ref="BN19" ca="1">IF(BN$2="","",IFERROR(IF(FIND(BN$2,$C19)&gt;=1,IF(INDIRECT($B19&amp;"!"&amp;"AH"&amp;$A19)="","",INDIRECT($B19&amp;"!"&amp;"AH"&amp;$A19)),0),""))</f>
        <v/>
      </c>
      <c r="BO19" s="253" t="str">
        <f t="array" aca="1" ref="BO19" ca="1">IF(BO$2="","",IFERROR(IF(FIND(BO$2,$C19)&gt;=1,IF(INDIRECT($B19&amp;"!"&amp;"AH"&amp;$A19)="","",INDIRECT($B19&amp;"!"&amp;"AH"&amp;$A19)),0),""))</f>
        <v/>
      </c>
      <c r="BP19" s="253" t="str">
        <f t="array" aca="1" ref="BP19" ca="1">IF(BP$2="","",IFERROR(IF(FIND(BP$2,$C19)&gt;=1,IF(INDIRECT($B19&amp;"!"&amp;"AH"&amp;$A19)="","",INDIRECT($B19&amp;"!"&amp;"AH"&amp;$A19)),0),""))</f>
        <v/>
      </c>
      <c r="BQ19" s="253" t="str">
        <f t="array" aca="1" ref="BQ19" ca="1">IF(BQ$2="","",IFERROR(IF(FIND(BQ$2,$C19)&gt;=1,IF(INDIRECT($B19&amp;"!"&amp;"AH"&amp;$A19)="","",INDIRECT($B19&amp;"!"&amp;"AH"&amp;$A19)),0),""))</f>
        <v/>
      </c>
      <c r="BR19" s="253" t="str">
        <f t="array" aca="1" ref="BR19" ca="1">IF(BR$2="","",IFERROR(IF(FIND(BR$2,$C19)&gt;=1,IF(INDIRECT($B19&amp;"!"&amp;"AH"&amp;$A19)="","",INDIRECT($B19&amp;"!"&amp;"AH"&amp;$A19)),0),""))</f>
        <v/>
      </c>
      <c r="BS19" s="253" t="str">
        <f t="array" aca="1" ref="BS19" ca="1">IF(BS$2="","",IFERROR(IF(FIND(BS$2,$C19)&gt;=1,IF(INDIRECT($B19&amp;"!"&amp;"AH"&amp;$A19)="","",INDIRECT($B19&amp;"!"&amp;"AH"&amp;$A19)),0),""))</f>
        <v/>
      </c>
      <c r="BT19" s="253" t="str">
        <f t="array" aca="1" ref="BT19" ca="1">IF(BT$2="","",IFERROR(IF(FIND(BT$2,$C19)&gt;=1,IF(INDIRECT($B19&amp;"!"&amp;"AH"&amp;$A19)="","",INDIRECT($B19&amp;"!"&amp;"AH"&amp;$A19)),0),""))</f>
        <v/>
      </c>
      <c r="BU19" s="253" t="str">
        <f t="array" aca="1" ref="BU19" ca="1">IF(BU$2="","",IFERROR(IF(FIND(BU$2,$C19)&gt;=1,IF(INDIRECT($B19&amp;"!"&amp;"AH"&amp;$A19)="","",INDIRECT($B19&amp;"!"&amp;"AH"&amp;$A19)),0),""))</f>
        <v/>
      </c>
      <c r="BV19" s="253" t="str">
        <f t="array" aca="1" ref="BV19" ca="1">IF(BV$2="","",IFERROR(IF(FIND(BV$2,$C19)&gt;=1,IF(INDIRECT($B19&amp;"!"&amp;"AH"&amp;$A19)="","",INDIRECT($B19&amp;"!"&amp;"AH"&amp;$A19)),0),""))</f>
        <v/>
      </c>
      <c r="BW19" s="253" t="str">
        <f t="array" aca="1" ref="BW19" ca="1">IF(BW$2="","",IFERROR(IF(FIND(BW$2,$C19)&gt;=1,IF(INDIRECT($B19&amp;"!"&amp;"AH"&amp;$A19)="","",INDIRECT($B19&amp;"!"&amp;"AH"&amp;$A19)),0),""))</f>
        <v/>
      </c>
      <c r="BX19" s="253" t="str">
        <f t="array" aca="1" ref="BX19" ca="1">IF(BX$2="","",IFERROR(IF(FIND(BX$2,$C19)&gt;=1,IF(INDIRECT($B19&amp;"!"&amp;"AH"&amp;$A19)="","",INDIRECT($B19&amp;"!"&amp;"AH"&amp;$A19)),0),""))</f>
        <v/>
      </c>
      <c r="BY19" s="253" t="str">
        <f t="array" aca="1" ref="BY19" ca="1">IF(BY$2="","",IFERROR(IF(FIND(BY$2,$C19)&gt;=1,IF(INDIRECT($B19&amp;"!"&amp;"AH"&amp;$A19)="","",INDIRECT($B19&amp;"!"&amp;"AH"&amp;$A19)),0),""))</f>
        <v/>
      </c>
      <c r="BZ19" s="253" t="str">
        <f t="array" aca="1" ref="BZ19" ca="1">IF(BZ$2="","",IFERROR(IF(FIND(BZ$2,$C19)&gt;=1,IF(INDIRECT($B19&amp;"!"&amp;"AH"&amp;$A19)="","",INDIRECT($B19&amp;"!"&amp;"AH"&amp;$A19)),0),""))</f>
        <v/>
      </c>
      <c r="CA19" s="253" t="str">
        <f t="array" aca="1" ref="CA19" ca="1">IF(CA$2="","",IFERROR(IF(FIND(CA$2,$C19)&gt;=1,IF(INDIRECT($B19&amp;"!"&amp;"AH"&amp;$A19)="","",INDIRECT($B19&amp;"!"&amp;"AH"&amp;$A19)),0),""))</f>
        <v/>
      </c>
      <c r="CB19" s="253" t="str">
        <f t="array" aca="1" ref="CB19" ca="1">IF(CB$2="","",IFERROR(IF(FIND(CB$2,$C19)&gt;=1,IF(INDIRECT($B19&amp;"!"&amp;"AH"&amp;$A19)="","",INDIRECT($B19&amp;"!"&amp;"AH"&amp;$A19)),0),""))</f>
        <v/>
      </c>
      <c r="CC19" s="253" t="str">
        <f t="array" aca="1" ref="CC19" ca="1">IF(CC$2="","",IFERROR(IF(FIND(CC$2,$C19)&gt;=1,IF(INDIRECT($B19&amp;"!"&amp;"AH"&amp;$A19)="","",INDIRECT($B19&amp;"!"&amp;"AH"&amp;$A19)),0),""))</f>
        <v/>
      </c>
      <c r="CD19" s="253" t="str">
        <f t="array" aca="1" ref="CD19" ca="1">IF(CD$2="","",IFERROR(IF(FIND(CD$2,$C19)&gt;=1,IF(INDIRECT($B19&amp;"!"&amp;"AH"&amp;$A19)="","",INDIRECT($B19&amp;"!"&amp;"AH"&amp;$A19)),0),""))</f>
        <v/>
      </c>
      <c r="CE19" s="253" t="str">
        <f t="array" aca="1" ref="CE19" ca="1">IF(CE$2="","",IFERROR(IF(FIND(CE$2,$C19)&gt;=1,IF(INDIRECT($B19&amp;"!"&amp;"AH"&amp;$A19)="","",INDIRECT($B19&amp;"!"&amp;"AH"&amp;$A19)),0),""))</f>
        <v/>
      </c>
      <c r="CF19" s="253" t="str">
        <f t="array" aca="1" ref="CF19" ca="1">IF(CF$2="","",IFERROR(IF(FIND(CF$2,$C19)&gt;=1,IF(INDIRECT($B19&amp;"!"&amp;"AH"&amp;$A19)="","",INDIRECT($B19&amp;"!"&amp;"AH"&amp;$A19)),0),""))</f>
        <v/>
      </c>
      <c r="CG19" s="253" t="str">
        <f t="array" aca="1" ref="CG19" ca="1">IF(CG$2="","",IFERROR(IF(FIND(CG$2,$C19)&gt;=1,IF(INDIRECT($B19&amp;"!"&amp;"AH"&amp;$A19)="","",INDIRECT($B19&amp;"!"&amp;"AH"&amp;$A19)),0),""))</f>
        <v/>
      </c>
      <c r="CH19" s="253" t="str">
        <f t="array" aca="1" ref="CH19" ca="1">IF(CH$2="","",IFERROR(IF(FIND(CH$2,$C19)&gt;=1,IF(INDIRECT($B19&amp;"!"&amp;"AH"&amp;$A19)="","",INDIRECT($B19&amp;"!"&amp;"AH"&amp;$A19)),0),""))</f>
        <v/>
      </c>
      <c r="CI19" s="253" t="str">
        <f t="array" aca="1" ref="CI19" ca="1">IF(CI$2="","",IFERROR(IF(FIND(CI$2,$C19)&gt;=1,IF(INDIRECT($B19&amp;"!"&amp;"AH"&amp;$A19)="","",INDIRECT($B19&amp;"!"&amp;"AH"&amp;$A19)),0),""))</f>
        <v/>
      </c>
      <c r="CJ19" s="253" t="str">
        <f t="array" aca="1" ref="CJ19" ca="1">IF(CJ$2="","",IFERROR(IF(FIND(CJ$2,$C19)&gt;=1,IF(INDIRECT($B19&amp;"!"&amp;"AH"&amp;$A19)="","",INDIRECT($B19&amp;"!"&amp;"AH"&amp;$A19)),0),""))</f>
        <v/>
      </c>
      <c r="CK19" s="253" t="str">
        <f t="array" aca="1" ref="CK19" ca="1">IF(CK$2="","",IFERROR(IF(FIND(CK$2,$C19)&gt;=1,IF(INDIRECT($B19&amp;"!"&amp;"AH"&amp;$A19)="","",INDIRECT($B19&amp;"!"&amp;"AH"&amp;$A19)),0),""))</f>
        <v/>
      </c>
      <c r="CL19" s="253" t="str">
        <f t="array" aca="1" ref="CL19" ca="1">IF(CL$2="","",IFERROR(IF(FIND(CL$2,$C19)&gt;=1,IF(INDIRECT($B19&amp;"!"&amp;"AH"&amp;$A19)="","",INDIRECT($B19&amp;"!"&amp;"AH"&amp;$A19)),0),""))</f>
        <v/>
      </c>
      <c r="CO19" s="2" t="str">
        <f t="shared" ca="1" si="3"/>
        <v/>
      </c>
      <c r="CP19" s="253" t="str">
        <f t="array" aca="1" ref="CP19" ca="1">IF(CP$2="","",IFERROR(IF(FIND(CP$2,$C19)&gt;=1,INDIRECT($B19&amp;"!"&amp;"AG"&amp;$A19),0),""))</f>
        <v/>
      </c>
      <c r="CQ19" s="253" t="str">
        <f t="array" aca="1" ref="CQ19" ca="1">IF(CQ$2="","",IFERROR(IF(FIND(CQ$2,$C19)&gt;=1,INDIRECT($B19&amp;"!"&amp;"AG"&amp;$A19),0),""))</f>
        <v/>
      </c>
      <c r="CR19" s="253" t="str">
        <f t="array" aca="1" ref="CR19" ca="1">IF(CR$2="","",IFERROR(IF(FIND(CR$2,$C19)&gt;=1,INDIRECT($B19&amp;"!"&amp;"AG"&amp;$A19),0),""))</f>
        <v/>
      </c>
      <c r="CS19" s="253" t="str">
        <f t="array" aca="1" ref="CS19" ca="1">IF(CS$2="","",IFERROR(IF(FIND(CS$2,$C19)&gt;=1,INDIRECT($B19&amp;"!"&amp;"AG"&amp;$A19),0),""))</f>
        <v/>
      </c>
      <c r="CV19" s="2" t="str">
        <f t="shared" ca="1" si="4"/>
        <v/>
      </c>
      <c r="CW19" s="253" t="str">
        <f t="array" aca="1" ref="CW19" ca="1">IF(CW$2="","",IFERROR(IF(FIND(CW$2,$C19)&gt;=1,IF(INDIRECT($B19&amp;"!"&amp;"AH"&amp;$A19)="","",INDIRECT($B19&amp;"!"&amp;"AH"&amp;$A19)&amp;" "),0),""))</f>
        <v/>
      </c>
      <c r="CX19" s="253" t="str">
        <f t="array" aca="1" ref="CX19" ca="1">IF(CX$2="","",IFERROR(IF(FIND(CX$2,$C19)&gt;=1,IF(INDIRECT($B19&amp;"!"&amp;"AH"&amp;$A19)="","",INDIRECT($B19&amp;"!"&amp;"AH"&amp;$A19)&amp;" "),0),""))</f>
        <v/>
      </c>
      <c r="CY19" s="253" t="str">
        <f t="array" aca="1" ref="CY19" ca="1">IF(CY$2="","",IFERROR(IF(FIND(CY$2,$C19)&gt;=1,IF(INDIRECT($B19&amp;"!"&amp;"AH"&amp;$A19)="","",INDIRECT($B19&amp;"!"&amp;"AH"&amp;$A19)&amp;" "),0),""))</f>
        <v/>
      </c>
      <c r="CZ19" s="253" t="str">
        <f t="array" aca="1" ref="CZ19" ca="1">IF(CZ$2="","",IFERROR(IF(FIND(CZ$2,$C19)&gt;=1,IF(INDIRECT($B19&amp;"!"&amp;"AH"&amp;$A19)="","",INDIRECT($B19&amp;"!"&amp;"AH"&amp;$A19)&amp;" "),0),""))</f>
        <v/>
      </c>
      <c r="DC19" s="2" t="str">
        <f t="shared" ca="1" si="5"/>
        <v/>
      </c>
      <c r="DD19" s="253" t="str" cm="1">
        <f t="array" aca="1" ref="DD19" ca="1">IF(DD$2="","",IFERROR(IF(FIND(DD$2,$C19)&gt;=1,INDIRECT($B19&amp;"!"&amp;"AG"&amp;$A19),0),""))</f>
        <v/>
      </c>
      <c r="DE19" s="253" t="str" cm="1">
        <f t="array" aca="1" ref="DE19" ca="1">IF(DE$2="","",IFERROR(IF(FIND(DE$2,$C19)&gt;=1,INDIRECT($B19&amp;"!"&amp;"AG"&amp;$A19),0),""))</f>
        <v/>
      </c>
      <c r="DF19" s="253" t="str" cm="1">
        <f t="array" aca="1" ref="DF19" ca="1">IF(DF$2="","",IFERROR(IF(FIND(DF$2,$C19)&gt;=1,INDIRECT($B19&amp;"!"&amp;"AG"&amp;$A19),0),""))</f>
        <v/>
      </c>
      <c r="DG19" s="253" t="str" cm="1">
        <f t="array" aca="1" ref="DG19" ca="1">IF(DG$2="","",IFERROR(IF(FIND(DG$2,$C19)&gt;=1,INDIRECT($B19&amp;"!"&amp;"AG"&amp;$A19),0),""))</f>
        <v/>
      </c>
      <c r="DH19" s="253" t="str" cm="1">
        <f t="array" aca="1" ref="DH19" ca="1">IF(DH$2="","",IFERROR(IF(FIND(DH$2,$C19)&gt;=1,INDIRECT($B19&amp;"!"&amp;"AG"&amp;$A19),0),""))</f>
        <v/>
      </c>
      <c r="DI19" s="253" t="str" cm="1">
        <f t="array" aca="1" ref="DI19" ca="1">IF(DI$2="","",IFERROR(IF(FIND(DI$2,$C19)&gt;=1,INDIRECT($B19&amp;"!"&amp;"AG"&amp;$A19),0),""))</f>
        <v/>
      </c>
      <c r="DJ19" s="253" t="str" cm="1">
        <f t="array" aca="1" ref="DJ19" ca="1">IF(DJ$2="","",IFERROR(IF(FIND(DJ$2,$C19)&gt;=1,INDIRECT($B19&amp;"!"&amp;"AG"&amp;$A19),0),""))</f>
        <v/>
      </c>
      <c r="DK19" s="253" t="str" cm="1">
        <f t="array" aca="1" ref="DK19" ca="1">IF(DK$2="","",IFERROR(IF(FIND(DK$2,$C19)&gt;=1,INDIRECT($B19&amp;"!"&amp;"AG"&amp;$A19),0),""))</f>
        <v/>
      </c>
      <c r="DL19" s="253" t="str" cm="1">
        <f t="array" aca="1" ref="DL19" ca="1">IF(DL$2="","",IFERROR(IF(FIND(DL$2,$C19)&gt;=1,INDIRECT($B19&amp;"!"&amp;"AG"&amp;$A19),0),""))</f>
        <v/>
      </c>
      <c r="DM19" s="253" t="str" cm="1">
        <f t="array" aca="1" ref="DM19" ca="1">IF(DM$2="","",IFERROR(IF(FIND(DM$2,$C19)&gt;=1,INDIRECT($B19&amp;"!"&amp;"AG"&amp;$A19),0),""))</f>
        <v/>
      </c>
      <c r="DN19" s="253" t="str" cm="1">
        <f t="array" aca="1" ref="DN19" ca="1">IF(DN$2="","",IFERROR(IF(FIND(DN$2,$C19)&gt;=1,INDIRECT($B19&amp;"!"&amp;"AG"&amp;$A19),0),""))</f>
        <v/>
      </c>
      <c r="DO19" s="253" t="str" cm="1">
        <f t="array" aca="1" ref="DO19" ca="1">IF(DO$2="","",IFERROR(IF(FIND(DO$2,$C19)&gt;=1,INDIRECT($B19&amp;"!"&amp;"AG"&amp;$A19),0),""))</f>
        <v/>
      </c>
      <c r="DP19" s="253" t="str" cm="1">
        <f t="array" aca="1" ref="DP19" ca="1">IF(DP$2="","",IFERROR(IF(FIND(DP$2,$C19)&gt;=1,INDIRECT($B19&amp;"!"&amp;"AG"&amp;$A19),0),""))</f>
        <v/>
      </c>
      <c r="DQ19" s="253" t="str" cm="1">
        <f t="array" aca="1" ref="DQ19" ca="1">IF(DQ$2="","",IFERROR(IF(FIND(DQ$2,$C19)&gt;=1,INDIRECT($B19&amp;"!"&amp;"AG"&amp;$A19),0),""))</f>
        <v/>
      </c>
      <c r="DR19" s="253" t="str" cm="1">
        <f t="array" aca="1" ref="DR19" ca="1">IF(DR$2="","",IFERROR(IF(FIND(DR$2,$C19)&gt;=1,INDIRECT($B19&amp;"!"&amp;"AG"&amp;$A19),0),""))</f>
        <v/>
      </c>
      <c r="DS19" s="253" t="str" cm="1">
        <f t="array" aca="1" ref="DS19" ca="1">IF(DS$2="","",IFERROR(IF(FIND(DS$2,$C19)&gt;=1,INDIRECT($B19&amp;"!"&amp;"AG"&amp;$A19),0),""))</f>
        <v/>
      </c>
      <c r="DT19" s="253" t="str" cm="1">
        <f t="array" aca="1" ref="DT19" ca="1">IF(DT$2="","",IFERROR(IF(FIND(DT$2,$C19)&gt;=1,INDIRECT($B19&amp;"!"&amp;"AG"&amp;$A19),0),""))</f>
        <v/>
      </c>
      <c r="DU19" s="253" t="str" cm="1">
        <f t="array" aca="1" ref="DU19" ca="1">IF(DU$2="","",IFERROR(IF(FIND(DU$2,$C19)&gt;=1,INDIRECT($B19&amp;"!"&amp;"AG"&amp;$A19),0),""))</f>
        <v/>
      </c>
      <c r="DV19" s="253" t="str" cm="1">
        <f t="array" aca="1" ref="DV19" ca="1">IF(DV$2="","",IFERROR(IF(FIND(DV$2,$C19)&gt;=1,INDIRECT($B19&amp;"!"&amp;"AG"&amp;$A19),0),""))</f>
        <v/>
      </c>
      <c r="DW19" s="253" t="str" cm="1">
        <f t="array" aca="1" ref="DW19" ca="1">IF(DW$2="","",IFERROR(IF(FIND(DW$2,$C19)&gt;=1,INDIRECT($B19&amp;"!"&amp;"AG"&amp;$A19),0),""))</f>
        <v/>
      </c>
      <c r="DX19" s="253" t="str" cm="1">
        <f t="array" aca="1" ref="DX19" ca="1">IF(DX$2="","",IFERROR(IF(FIND(DX$2,$C19)&gt;=1,INDIRECT($B19&amp;"!"&amp;"AG"&amp;$A19),0),""))</f>
        <v/>
      </c>
      <c r="DY19" s="253" t="str" cm="1">
        <f t="array" aca="1" ref="DY19" ca="1">IF(DY$2="","",IFERROR(IF(FIND(DY$2,$C19)&gt;=1,INDIRECT($B19&amp;"!"&amp;"AG"&amp;$A19),0),""))</f>
        <v/>
      </c>
      <c r="DZ19" s="253" t="str" cm="1">
        <f t="array" aca="1" ref="DZ19" ca="1">IF(DZ$2="","",IFERROR(IF(FIND(DZ$2,$C19)&gt;=1,INDIRECT($B19&amp;"!"&amp;"AG"&amp;$A19),0),""))</f>
        <v/>
      </c>
      <c r="EA19" s="253" t="str" cm="1">
        <f t="array" aca="1" ref="EA19" ca="1">IF(EA$2="","",IFERROR(IF(FIND(EA$2,$C19)&gt;=1,INDIRECT($B19&amp;"!"&amp;"AG"&amp;$A19),0),""))</f>
        <v/>
      </c>
      <c r="EB19" s="253" t="str" cm="1">
        <f t="array" aca="1" ref="EB19" ca="1">IF(EB$2="","",IFERROR(IF(FIND(EB$2,$C19)&gt;=1,INDIRECT($B19&amp;"!"&amp;"AG"&amp;$A19),0),""))</f>
        <v/>
      </c>
      <c r="EC19" s="253" t="str" cm="1">
        <f t="array" aca="1" ref="EC19" ca="1">IF(EC$2="","",IFERROR(IF(FIND(EC$2,$C19)&gt;=1,INDIRECT($B19&amp;"!"&amp;"AG"&amp;$A19),0),""))</f>
        <v/>
      </c>
      <c r="ED19" s="253" t="str" cm="1">
        <f t="array" aca="1" ref="ED19" ca="1">IF(ED$2="","",IFERROR(IF(FIND(ED$2,$C19)&gt;=1,INDIRECT($B19&amp;"!"&amp;"AG"&amp;$A19),0),""))</f>
        <v/>
      </c>
      <c r="EE19" s="253" t="str" cm="1">
        <f t="array" aca="1" ref="EE19" ca="1">IF(EE$2="","",IFERROR(IF(FIND(EE$2,$C19)&gt;=1,INDIRECT($B19&amp;"!"&amp;"AG"&amp;$A19),0),""))</f>
        <v/>
      </c>
      <c r="EF19" s="253" t="str" cm="1">
        <f t="array" aca="1" ref="EF19" ca="1">IF(EF$2="","",IFERROR(IF(FIND(EF$2,$C19)&gt;=1,INDIRECT($B19&amp;"!"&amp;"AG"&amp;$A19),0),""))</f>
        <v/>
      </c>
      <c r="EG19" s="253" t="str" cm="1">
        <f t="array" aca="1" ref="EG19" ca="1">IF(EG$2="","",IFERROR(IF(FIND(EG$2,$C19)&gt;=1,INDIRECT($B19&amp;"!"&amp;"AG"&amp;$A19),0),""))</f>
        <v/>
      </c>
      <c r="EH19" s="253" t="str" cm="1">
        <f t="array" aca="1" ref="EH19" ca="1">IF(EH$2="","",IFERROR(IF(FIND(EH$2,$C19)&gt;=1,INDIRECT($B19&amp;"!"&amp;"AG"&amp;$A19),0),""))</f>
        <v/>
      </c>
      <c r="EI19" s="253" t="str" cm="1">
        <f t="array" aca="1" ref="EI19" ca="1">IF(EI$2="","",IFERROR(IF(FIND(EI$2,$C19)&gt;=1,INDIRECT($B19&amp;"!"&amp;"AG"&amp;$A19),0),""))</f>
        <v/>
      </c>
      <c r="EJ19" s="253" t="str" cm="1">
        <f t="array" aca="1" ref="EJ19" ca="1">IF(EJ$2="","",IFERROR(IF(FIND(EJ$2,$C19)&gt;=1,INDIRECT($B19&amp;"!"&amp;"AG"&amp;$A19),0),""))</f>
        <v/>
      </c>
      <c r="EK19" s="253" t="str" cm="1">
        <f t="array" aca="1" ref="EK19" ca="1">IF(EK$2="","",IFERROR(IF(FIND(EK$2,$C19)&gt;=1,INDIRECT($B19&amp;"!"&amp;"AG"&amp;$A19),0),""))</f>
        <v/>
      </c>
      <c r="EL19" s="253" t="str" cm="1">
        <f t="array" aca="1" ref="EL19" ca="1">IF(EL$2="","",IFERROR(IF(FIND(EL$2,$C19)&gt;=1,INDIRECT($B19&amp;"!"&amp;"AG"&amp;$A19),0),""))</f>
        <v/>
      </c>
      <c r="EM19" s="253" t="str" cm="1">
        <f t="array" aca="1" ref="EM19" ca="1">IF(EM$2="","",IFERROR(IF(FIND(EM$2,$C19)&gt;=1,INDIRECT($B19&amp;"!"&amp;"AG"&amp;$A19),0),""))</f>
        <v/>
      </c>
      <c r="EN19" s="253" t="str" cm="1">
        <f t="array" aca="1" ref="EN19" ca="1">IF(EN$2="","",IFERROR(IF(FIND(EN$2,$C19)&gt;=1,INDIRECT($B19&amp;"!"&amp;"AG"&amp;$A19),0),""))</f>
        <v/>
      </c>
      <c r="EO19" s="253" t="str" cm="1">
        <f t="array" aca="1" ref="EO19" ca="1">IF(EO$2="","",IFERROR(IF(FIND(EO$2,$C19)&gt;=1,INDIRECT($B19&amp;"!"&amp;"AG"&amp;$A19),0),""))</f>
        <v/>
      </c>
      <c r="EP19" s="253" t="str" cm="1">
        <f t="array" aca="1" ref="EP19" ca="1">IF(EP$2="","",IFERROR(IF(FIND(EP$2,$C19)&gt;=1,INDIRECT($B19&amp;"!"&amp;"AG"&amp;$A19),0),""))</f>
        <v/>
      </c>
      <c r="EQ19" s="253" t="str" cm="1">
        <f t="array" aca="1" ref="EQ19" ca="1">IF(EQ$2="","",IFERROR(IF(FIND(EQ$2,$C19)&gt;=1,INDIRECT($B19&amp;"!"&amp;"AG"&amp;$A19),0),""))</f>
        <v/>
      </c>
      <c r="ER19" s="253" t="str" cm="1">
        <f t="array" aca="1" ref="ER19" ca="1">IF(ER$2="","",IFERROR(IF(FIND(ER$2,$C19)&gt;=1,INDIRECT($B19&amp;"!"&amp;"AG"&amp;$A19),0),""))</f>
        <v/>
      </c>
      <c r="ES19" s="253" t="str" cm="1">
        <f t="array" aca="1" ref="ES19" ca="1">IF(ES$2="","",IFERROR(IF(FIND(ES$2,$C19)&gt;=1,INDIRECT($B19&amp;"!"&amp;"AG"&amp;$A19),0),""))</f>
        <v/>
      </c>
      <c r="ET19" s="253" t="str" cm="1">
        <f t="array" aca="1" ref="ET19" ca="1">IF(ET$2="","",IFERROR(IF(FIND(ET$2,$C19)&gt;=1,INDIRECT($B19&amp;"!"&amp;"AG"&amp;$A19),0),""))</f>
        <v/>
      </c>
      <c r="EU19" s="253" t="str" cm="1">
        <f t="array" aca="1" ref="EU19" ca="1">IF(EU$2="","",IFERROR(IF(FIND(EU$2,$C19)&gt;=1,INDIRECT($B19&amp;"!"&amp;"AG"&amp;$A19),0),""))</f>
        <v/>
      </c>
      <c r="EV19" s="253" t="str" cm="1">
        <f t="array" aca="1" ref="EV19" ca="1">IF(EV$2="","",IFERROR(IF(FIND(EV$2,$C19)&gt;=1,INDIRECT($B19&amp;"!"&amp;"AG"&amp;$A19),0),""))</f>
        <v/>
      </c>
    </row>
    <row r="20" spans="1:152" x14ac:dyDescent="0.3">
      <c r="A20" s="252">
        <f t="shared" ca="1" si="9"/>
        <v>27</v>
      </c>
      <c r="B20" s="252" t="str">
        <f t="shared" si="10"/>
        <v>Jan_2024</v>
      </c>
      <c r="C20" s="252" t="str">
        <f t="shared" ca="1" si="8"/>
        <v/>
      </c>
      <c r="D20" s="253" t="str">
        <f t="array" aca="1" ref="D20" ca="1">IF(D$2="","",IFERROR(IF(FIND(D$2,$C20)&gt;=1,INDIRECT($B20&amp;"!"&amp;"AG"&amp;$A20),0),""))</f>
        <v/>
      </c>
      <c r="E20" s="253" t="str">
        <f t="array" aca="1" ref="E20" ca="1">IF(E$2="","",IFERROR(IF(FIND(E$2,$C20)&gt;=1,INDIRECT($B20&amp;"!"&amp;"AG"&amp;$A20),0),""))</f>
        <v/>
      </c>
      <c r="F20" s="253" t="str">
        <f t="array" aca="1" ref="F20" ca="1">IF(F$2="","",IFERROR(IF(FIND(F$2,$C20)&gt;=1,INDIRECT($B20&amp;"!"&amp;"AG"&amp;$A20),0),""))</f>
        <v/>
      </c>
      <c r="G20" s="253" t="str">
        <f t="array" aca="1" ref="G20" ca="1">IF(G$2="","",IFERROR(IF(FIND(G$2,$C20)&gt;=1,INDIRECT($B20&amp;"!"&amp;"AG"&amp;$A20),0),""))</f>
        <v/>
      </c>
      <c r="H20" s="253" t="str">
        <f t="array" aca="1" ref="H20" ca="1">IF(H$2="","",IFERROR(IF(FIND(H$2,$C20)&gt;=1,INDIRECT($B20&amp;"!"&amp;"AG"&amp;$A20),0),""))</f>
        <v/>
      </c>
      <c r="I20" s="253" t="str">
        <f t="array" aca="1" ref="I20" ca="1">IF(I$2="","",IFERROR(IF(FIND(I$2,$C20)&gt;=1,INDIRECT($B20&amp;"!"&amp;"AG"&amp;$A20),0),""))</f>
        <v/>
      </c>
      <c r="J20" s="253" t="str">
        <f t="array" aca="1" ref="J20" ca="1">IF(J$2="","",IFERROR(IF(FIND(J$2,$C20)&gt;=1,INDIRECT($B20&amp;"!"&amp;"AG"&amp;$A20),0),""))</f>
        <v/>
      </c>
      <c r="K20" s="253" t="str">
        <f t="array" aca="1" ref="K20" ca="1">IF(K$2="","",IFERROR(IF(FIND(K$2,$C20)&gt;=1,INDIRECT($B20&amp;"!"&amp;"AG"&amp;$A20),0),""))</f>
        <v/>
      </c>
      <c r="L20" s="253" t="str">
        <f t="array" aca="1" ref="L20" ca="1">IF(L$2="","",IFERROR(IF(FIND(L$2,$C20)&gt;=1,INDIRECT($B20&amp;"!"&amp;"AG"&amp;$A20),0),""))</f>
        <v/>
      </c>
      <c r="M20" s="253" t="str">
        <f t="array" aca="1" ref="M20" ca="1">IF(M$2="","",IFERROR(IF(FIND(M$2,$C20)&gt;=1,INDIRECT($B20&amp;"!"&amp;"AG"&amp;$A20),0),""))</f>
        <v/>
      </c>
      <c r="N20" s="253" t="str">
        <f t="array" aca="1" ref="N20" ca="1">IF(N$2="","",IFERROR(IF(FIND(N$2,$C20)&gt;=1,INDIRECT($B20&amp;"!"&amp;"AG"&amp;$A20),0),""))</f>
        <v/>
      </c>
      <c r="O20" s="253" t="str">
        <f t="array" aca="1" ref="O20" ca="1">IF(O$2="","",IFERROR(IF(FIND(O$2,$C20)&gt;=1,INDIRECT($B20&amp;"!"&amp;"AG"&amp;$A20),0),""))</f>
        <v/>
      </c>
      <c r="P20" s="253" t="str">
        <f t="array" aca="1" ref="P20" ca="1">IF(P$2="","",IFERROR(IF(FIND(P$2,$C20)&gt;=1,INDIRECT($B20&amp;"!"&amp;"AG"&amp;$A20),0),""))</f>
        <v/>
      </c>
      <c r="Q20" s="253" t="str">
        <f t="array" aca="1" ref="Q20" ca="1">IF(Q$2="","",IFERROR(IF(FIND(Q$2,$C20)&gt;=1,INDIRECT($B20&amp;"!"&amp;"AG"&amp;$A20),0),""))</f>
        <v/>
      </c>
      <c r="R20" s="253" t="str">
        <f t="array" aca="1" ref="R20" ca="1">IF(R$2="","",IFERROR(IF(FIND(R$2,$C20)&gt;=1,INDIRECT($B20&amp;"!"&amp;"AG"&amp;$A20),0),""))</f>
        <v/>
      </c>
      <c r="S20" s="253" t="str">
        <f t="array" aca="1" ref="S20" ca="1">IF(S$2="","",IFERROR(IF(FIND(S$2,$C20)&gt;=1,INDIRECT($B20&amp;"!"&amp;"AG"&amp;$A20),0),""))</f>
        <v/>
      </c>
      <c r="T20" s="253" t="str">
        <f t="array" aca="1" ref="T20" ca="1">IF(T$2="","",IFERROR(IF(FIND(T$2,$C20)&gt;=1,INDIRECT($B20&amp;"!"&amp;"AG"&amp;$A20),0),""))</f>
        <v/>
      </c>
      <c r="U20" s="253" t="str">
        <f t="array" aca="1" ref="U20" ca="1">IF(U$2="","",IFERROR(IF(FIND(U$2,$C20)&gt;=1,INDIRECT($B20&amp;"!"&amp;"AG"&amp;$A20),0),""))</f>
        <v/>
      </c>
      <c r="V20" s="253" t="str">
        <f t="array" aca="1" ref="V20" ca="1">IF(V$2="","",IFERROR(IF(FIND(V$2,$C20)&gt;=1,INDIRECT($B20&amp;"!"&amp;"AG"&amp;$A20),0),""))</f>
        <v/>
      </c>
      <c r="W20" s="253" t="str">
        <f t="array" aca="1" ref="W20" ca="1">IF(W$2="","",IFERROR(IF(FIND(W$2,$C20)&gt;=1,INDIRECT($B20&amp;"!"&amp;"AG"&amp;$A20),0),""))</f>
        <v/>
      </c>
      <c r="X20" s="253" t="str">
        <f t="array" aca="1" ref="X20" ca="1">IF(X$2="","",IFERROR(IF(FIND(X$2,$C20)&gt;=1,INDIRECT($B20&amp;"!"&amp;"AG"&amp;$A20),0),""))</f>
        <v/>
      </c>
      <c r="Y20" s="253" t="str">
        <f t="array" aca="1" ref="Y20" ca="1">IF(Y$2="","",IFERROR(IF(FIND(Y$2,$C20)&gt;=1,INDIRECT($B20&amp;"!"&amp;"AG"&amp;$A20),0),""))</f>
        <v/>
      </c>
      <c r="Z20" s="253" t="str">
        <f t="array" aca="1" ref="Z20" ca="1">IF(Z$2="","",IFERROR(IF(FIND(Z$2,$C20)&gt;=1,INDIRECT($B20&amp;"!"&amp;"AG"&amp;$A20),0),""))</f>
        <v/>
      </c>
      <c r="AA20" s="253" t="str">
        <f t="array" aca="1" ref="AA20" ca="1">IF(AA$2="","",IFERROR(IF(FIND(AA$2,$C20)&gt;=1,INDIRECT($B20&amp;"!"&amp;"AG"&amp;$A20),0),""))</f>
        <v/>
      </c>
      <c r="AB20" s="253" t="str">
        <f t="array" aca="1" ref="AB20" ca="1">IF(AB$2="","",IFERROR(IF(FIND(AB$2,$C20)&gt;=1,INDIRECT($B20&amp;"!"&amp;"AG"&amp;$A20),0),""))</f>
        <v/>
      </c>
      <c r="AC20" s="253" t="str">
        <f t="array" aca="1" ref="AC20" ca="1">IF(AC$2="","",IFERROR(IF(FIND(AC$2,$C20)&gt;=1,INDIRECT($B20&amp;"!"&amp;"AG"&amp;$A20),0),""))</f>
        <v/>
      </c>
      <c r="AD20" s="253" t="str">
        <f t="array" aca="1" ref="AD20" ca="1">IF(AD$2="","",IFERROR(IF(FIND(AD$2,$C20)&gt;=1,INDIRECT($B20&amp;"!"&amp;"AG"&amp;$A20),0),""))</f>
        <v/>
      </c>
      <c r="AE20" s="253" t="str">
        <f t="array" aca="1" ref="AE20" ca="1">IF(AE$2="","",IFERROR(IF(FIND(AE$2,$C20)&gt;=1,INDIRECT($B20&amp;"!"&amp;"AG"&amp;$A20),0),""))</f>
        <v/>
      </c>
      <c r="AF20" s="253" t="str">
        <f t="array" aca="1" ref="AF20" ca="1">IF(AF$2="","",IFERROR(IF(FIND(AF$2,$C20)&gt;=1,INDIRECT($B20&amp;"!"&amp;"AG"&amp;$A20),0),""))</f>
        <v/>
      </c>
      <c r="AG20" s="253" t="str">
        <f t="array" aca="1" ref="AG20" ca="1">IF(AG$2="","",IFERROR(IF(FIND(AG$2,$C20)&gt;=1,INDIRECT($B20&amp;"!"&amp;"AG"&amp;$A20),0),""))</f>
        <v/>
      </c>
      <c r="AH20" s="253" t="str">
        <f t="array" aca="1" ref="AH20" ca="1">IF(AH$2="","",IFERROR(IF(FIND(AH$2,$C20)&gt;=1,INDIRECT($B20&amp;"!"&amp;"AG"&amp;$A20),0),""))</f>
        <v/>
      </c>
      <c r="AI20" s="253" t="str">
        <f t="array" aca="1" ref="AI20" ca="1">IF(AI$2="","",IFERROR(IF(FIND(AI$2,$C20)&gt;=1,INDIRECT($B20&amp;"!"&amp;"AG"&amp;$A20),0),""))</f>
        <v/>
      </c>
      <c r="AJ20" s="253" t="str">
        <f t="array" aca="1" ref="AJ20" ca="1">IF(AJ$2="","",IFERROR(IF(FIND(AJ$2,$C20)&gt;=1,INDIRECT($B20&amp;"!"&amp;"AG"&amp;$A20),0),""))</f>
        <v/>
      </c>
      <c r="AK20" s="253" t="str">
        <f t="array" aca="1" ref="AK20" ca="1">IF(AK$2="","",IFERROR(IF(FIND(AK$2,$C20)&gt;=1,INDIRECT($B20&amp;"!"&amp;"AG"&amp;$A20),0),""))</f>
        <v/>
      </c>
      <c r="AL20" s="253" t="str">
        <f t="array" aca="1" ref="AL20" ca="1">IF(AL$2="","",IFERROR(IF(FIND(AL$2,$C20)&gt;=1,INDIRECT($B20&amp;"!"&amp;"AG"&amp;$A20),0),""))</f>
        <v/>
      </c>
      <c r="AM20" s="253" t="str">
        <f t="array" aca="1" ref="AM20" ca="1">IF(AM$2="","",IFERROR(IF(FIND(AM$2,$C20)&gt;=1,INDIRECT($B20&amp;"!"&amp;"AG"&amp;$A20),0),""))</f>
        <v/>
      </c>
      <c r="AN20" s="253" t="str">
        <f t="array" aca="1" ref="AN20" ca="1">IF(AN$2="","",IFERROR(IF(FIND(AN$2,$C20)&gt;=1,INDIRECT($B20&amp;"!"&amp;"AG"&amp;$A20),0),""))</f>
        <v/>
      </c>
      <c r="AO20" s="253" t="str">
        <f t="array" aca="1" ref="AO20" ca="1">IF(AO$2="","",IFERROR(IF(FIND(AO$2,$C20)&gt;=1,INDIRECT($B20&amp;"!"&amp;"AG"&amp;$A20),0),""))</f>
        <v/>
      </c>
      <c r="AP20" s="253" t="str">
        <f t="array" aca="1" ref="AP20" ca="1">IF(AP$2="","",IFERROR(IF(FIND(AP$2,$C20)&gt;=1,INDIRECT($B20&amp;"!"&amp;"AG"&amp;$A20),0),""))</f>
        <v/>
      </c>
      <c r="AQ20" s="253" t="str">
        <f t="array" aca="1" ref="AQ20" ca="1">IF(AQ$2="","",IFERROR(IF(FIND(AQ$2,$C20)&gt;=1,INDIRECT($B20&amp;"!"&amp;"AG"&amp;$A20),0),""))</f>
        <v/>
      </c>
      <c r="AR20" s="253" t="str">
        <f t="array" aca="1" ref="AR20" ca="1">IF(AR$2="","",IFERROR(IF(FIND(AR$2,$C20)&gt;=1,INDIRECT($B20&amp;"!"&amp;"AG"&amp;$A20),0),""))</f>
        <v/>
      </c>
      <c r="AS20" s="253" t="str">
        <f t="array" aca="1" ref="AS20" ca="1">IF(AS$2="","",IFERROR(IF(FIND(AS$2,$C20)&gt;=1,INDIRECT($B20&amp;"!"&amp;"AG"&amp;$A20),0),""))</f>
        <v/>
      </c>
      <c r="AU20" s="254" t="str">
        <f t="array" aca="1" ref="AU20" ca="1">IFERROR(INDIRECT(B20&amp;"!"&amp;"A"&amp;A20),"")</f>
        <v/>
      </c>
      <c r="AV20" s="2" t="str">
        <f t="shared" ca="1" si="1"/>
        <v/>
      </c>
      <c r="AW20" s="253" t="str">
        <f t="array" aca="1" ref="AW20" ca="1">IF(AW$2="","",IFERROR(IF(FIND(AW$2,$C20)&gt;=1,IF(INDIRECT($B20&amp;"!"&amp;"AH"&amp;$A20)="","",INDIRECT($B20&amp;"!"&amp;"AH"&amp;$A20)),0),""))</f>
        <v/>
      </c>
      <c r="AX20" s="253" t="str">
        <f t="array" aca="1" ref="AX20" ca="1">IF(AX$2="","",IFERROR(IF(FIND(AX$2,$C20)&gt;=1,IF(INDIRECT($B20&amp;"!"&amp;"AH"&amp;$A20)="","",INDIRECT($B20&amp;"!"&amp;"AH"&amp;$A20)),0),""))</f>
        <v/>
      </c>
      <c r="AY20" s="253" t="str">
        <f t="array" aca="1" ref="AY20" ca="1">IF(AY$2="","",IFERROR(IF(FIND(AY$2,$C20)&gt;=1,IF(INDIRECT($B20&amp;"!"&amp;"AH"&amp;$A20)="","",INDIRECT($B20&amp;"!"&amp;"AH"&amp;$A20)),0),""))</f>
        <v/>
      </c>
      <c r="AZ20" s="253" t="str">
        <f t="array" aca="1" ref="AZ20" ca="1">IF(AZ$2="","",IFERROR(IF(FIND(AZ$2,$C20)&gt;=1,IF(INDIRECT($B20&amp;"!"&amp;"AH"&amp;$A20)="","",INDIRECT($B20&amp;"!"&amp;"AH"&amp;$A20)),0),""))</f>
        <v/>
      </c>
      <c r="BA20" s="253" t="str">
        <f t="array" aca="1" ref="BA20" ca="1">IF(BA$2="","",IFERROR(IF(FIND(BA$2,$C20)&gt;=1,IF(INDIRECT($B20&amp;"!"&amp;"AH"&amp;$A20)="","",INDIRECT($B20&amp;"!"&amp;"AH"&amp;$A20)),0),""))</f>
        <v/>
      </c>
      <c r="BB20" s="253" t="str">
        <f t="array" aca="1" ref="BB20" ca="1">IF(BB$2="","",IFERROR(IF(FIND(BB$2,$C20)&gt;=1,IF(INDIRECT($B20&amp;"!"&amp;"AH"&amp;$A20)="","",INDIRECT($B20&amp;"!"&amp;"AH"&amp;$A20)),0),""))</f>
        <v/>
      </c>
      <c r="BC20" s="253" t="str">
        <f t="array" aca="1" ref="BC20" ca="1">IF(BC$2="","",IFERROR(IF(FIND(BC$2,$C20)&gt;=1,IF(INDIRECT($B20&amp;"!"&amp;"AH"&amp;$A20)="","",INDIRECT($B20&amp;"!"&amp;"AH"&amp;$A20)),0),""))</f>
        <v/>
      </c>
      <c r="BD20" s="253" t="str">
        <f t="array" aca="1" ref="BD20" ca="1">IF(BD$2="","",IFERROR(IF(FIND(BD$2,$C20)&gt;=1,IF(INDIRECT($B20&amp;"!"&amp;"AH"&amp;$A20)="","",INDIRECT($B20&amp;"!"&amp;"AH"&amp;$A20)),0),""))</f>
        <v/>
      </c>
      <c r="BE20" s="253" t="str">
        <f t="array" aca="1" ref="BE20" ca="1">IF(BE$2="","",IFERROR(IF(FIND(BE$2,$C20)&gt;=1,IF(INDIRECT($B20&amp;"!"&amp;"AH"&amp;$A20)="","",INDIRECT($B20&amp;"!"&amp;"AH"&amp;$A20)),0),""))</f>
        <v/>
      </c>
      <c r="BF20" s="253" t="str">
        <f t="array" aca="1" ref="BF20" ca="1">IF(BF$2="","",IFERROR(IF(FIND(BF$2,$C20)&gt;=1,IF(INDIRECT($B20&amp;"!"&amp;"AH"&amp;$A20)="","",INDIRECT($B20&amp;"!"&amp;"AH"&amp;$A20)),0),""))</f>
        <v/>
      </c>
      <c r="BG20" s="253" t="str">
        <f t="array" aca="1" ref="BG20" ca="1">IF(BG$2="","",IFERROR(IF(FIND(BG$2,$C20)&gt;=1,IF(INDIRECT($B20&amp;"!"&amp;"AH"&amp;$A20)="","",INDIRECT($B20&amp;"!"&amp;"AH"&amp;$A20)),0),""))</f>
        <v/>
      </c>
      <c r="BH20" s="253" t="str">
        <f t="array" aca="1" ref="BH20" ca="1">IF(BH$2="","",IFERROR(IF(FIND(BH$2,$C20)&gt;=1,IF(INDIRECT($B20&amp;"!"&amp;"AH"&amp;$A20)="","",INDIRECT($B20&amp;"!"&amp;"AH"&amp;$A20)),0),""))</f>
        <v/>
      </c>
      <c r="BI20" s="253" t="str">
        <f t="array" aca="1" ref="BI20" ca="1">IF(BI$2="","",IFERROR(IF(FIND(BI$2,$C20)&gt;=1,IF(INDIRECT($B20&amp;"!"&amp;"AH"&amp;$A20)="","",INDIRECT($B20&amp;"!"&amp;"AH"&amp;$A20)),0),""))</f>
        <v/>
      </c>
      <c r="BJ20" s="253" t="str">
        <f t="array" aca="1" ref="BJ20" ca="1">IF(BJ$2="","",IFERROR(IF(FIND(BJ$2,$C20)&gt;=1,IF(INDIRECT($B20&amp;"!"&amp;"AH"&amp;$A20)="","",INDIRECT($B20&amp;"!"&amp;"AH"&amp;$A20)),0),""))</f>
        <v/>
      </c>
      <c r="BK20" s="253" t="str">
        <f t="array" aca="1" ref="BK20" ca="1">IF(BK$2="","",IFERROR(IF(FIND(BK$2,$C20)&gt;=1,IF(INDIRECT($B20&amp;"!"&amp;"AH"&amp;$A20)="","",INDIRECT($B20&amp;"!"&amp;"AH"&amp;$A20)),0),""))</f>
        <v/>
      </c>
      <c r="BL20" s="253" t="str">
        <f t="array" aca="1" ref="BL20" ca="1">IF(BL$2="","",IFERROR(IF(FIND(BL$2,$C20)&gt;=1,IF(INDIRECT($B20&amp;"!"&amp;"AH"&amp;$A20)="","",INDIRECT($B20&amp;"!"&amp;"AH"&amp;$A20)),0),""))</f>
        <v/>
      </c>
      <c r="BM20" s="253" t="str">
        <f t="array" aca="1" ref="BM20" ca="1">IF(BM$2="","",IFERROR(IF(FIND(BM$2,$C20)&gt;=1,IF(INDIRECT($B20&amp;"!"&amp;"AH"&amp;$A20)="","",INDIRECT($B20&amp;"!"&amp;"AH"&amp;$A20)),0),""))</f>
        <v/>
      </c>
      <c r="BN20" s="253" t="str">
        <f t="array" aca="1" ref="BN20" ca="1">IF(BN$2="","",IFERROR(IF(FIND(BN$2,$C20)&gt;=1,IF(INDIRECT($B20&amp;"!"&amp;"AH"&amp;$A20)="","",INDIRECT($B20&amp;"!"&amp;"AH"&amp;$A20)),0),""))</f>
        <v/>
      </c>
      <c r="BO20" s="253" t="str">
        <f t="array" aca="1" ref="BO20" ca="1">IF(BO$2="","",IFERROR(IF(FIND(BO$2,$C20)&gt;=1,IF(INDIRECT($B20&amp;"!"&amp;"AH"&amp;$A20)="","",INDIRECT($B20&amp;"!"&amp;"AH"&amp;$A20)),0),""))</f>
        <v/>
      </c>
      <c r="BP20" s="253" t="str">
        <f t="array" aca="1" ref="BP20" ca="1">IF(BP$2="","",IFERROR(IF(FIND(BP$2,$C20)&gt;=1,IF(INDIRECT($B20&amp;"!"&amp;"AH"&amp;$A20)="","",INDIRECT($B20&amp;"!"&amp;"AH"&amp;$A20)),0),""))</f>
        <v/>
      </c>
      <c r="BQ20" s="253" t="str">
        <f t="array" aca="1" ref="BQ20" ca="1">IF(BQ$2="","",IFERROR(IF(FIND(BQ$2,$C20)&gt;=1,IF(INDIRECT($B20&amp;"!"&amp;"AH"&amp;$A20)="","",INDIRECT($B20&amp;"!"&amp;"AH"&amp;$A20)),0),""))</f>
        <v/>
      </c>
      <c r="BR20" s="253" t="str">
        <f t="array" aca="1" ref="BR20" ca="1">IF(BR$2="","",IFERROR(IF(FIND(BR$2,$C20)&gt;=1,IF(INDIRECT($B20&amp;"!"&amp;"AH"&amp;$A20)="","",INDIRECT($B20&amp;"!"&amp;"AH"&amp;$A20)),0),""))</f>
        <v/>
      </c>
      <c r="BS20" s="253" t="str">
        <f t="array" aca="1" ref="BS20" ca="1">IF(BS$2="","",IFERROR(IF(FIND(BS$2,$C20)&gt;=1,IF(INDIRECT($B20&amp;"!"&amp;"AH"&amp;$A20)="","",INDIRECT($B20&amp;"!"&amp;"AH"&amp;$A20)),0),""))</f>
        <v/>
      </c>
      <c r="BT20" s="253" t="str">
        <f t="array" aca="1" ref="BT20" ca="1">IF(BT$2="","",IFERROR(IF(FIND(BT$2,$C20)&gt;=1,IF(INDIRECT($B20&amp;"!"&amp;"AH"&amp;$A20)="","",INDIRECT($B20&amp;"!"&amp;"AH"&amp;$A20)),0),""))</f>
        <v/>
      </c>
      <c r="BU20" s="253" t="str">
        <f t="array" aca="1" ref="BU20" ca="1">IF(BU$2="","",IFERROR(IF(FIND(BU$2,$C20)&gt;=1,IF(INDIRECT($B20&amp;"!"&amp;"AH"&amp;$A20)="","",INDIRECT($B20&amp;"!"&amp;"AH"&amp;$A20)),0),""))</f>
        <v/>
      </c>
      <c r="BV20" s="253" t="str">
        <f t="array" aca="1" ref="BV20" ca="1">IF(BV$2="","",IFERROR(IF(FIND(BV$2,$C20)&gt;=1,IF(INDIRECT($B20&amp;"!"&amp;"AH"&amp;$A20)="","",INDIRECT($B20&amp;"!"&amp;"AH"&amp;$A20)),0),""))</f>
        <v/>
      </c>
      <c r="BW20" s="253" t="str">
        <f t="array" aca="1" ref="BW20" ca="1">IF(BW$2="","",IFERROR(IF(FIND(BW$2,$C20)&gt;=1,IF(INDIRECT($B20&amp;"!"&amp;"AH"&amp;$A20)="","",INDIRECT($B20&amp;"!"&amp;"AH"&amp;$A20)),0),""))</f>
        <v/>
      </c>
      <c r="BX20" s="253" t="str">
        <f t="array" aca="1" ref="BX20" ca="1">IF(BX$2="","",IFERROR(IF(FIND(BX$2,$C20)&gt;=1,IF(INDIRECT($B20&amp;"!"&amp;"AH"&amp;$A20)="","",INDIRECT($B20&amp;"!"&amp;"AH"&amp;$A20)),0),""))</f>
        <v/>
      </c>
      <c r="BY20" s="253" t="str">
        <f t="array" aca="1" ref="BY20" ca="1">IF(BY$2="","",IFERROR(IF(FIND(BY$2,$C20)&gt;=1,IF(INDIRECT($B20&amp;"!"&amp;"AH"&amp;$A20)="","",INDIRECT($B20&amp;"!"&amp;"AH"&amp;$A20)),0),""))</f>
        <v/>
      </c>
      <c r="BZ20" s="253" t="str">
        <f t="array" aca="1" ref="BZ20" ca="1">IF(BZ$2="","",IFERROR(IF(FIND(BZ$2,$C20)&gt;=1,IF(INDIRECT($B20&amp;"!"&amp;"AH"&amp;$A20)="","",INDIRECT($B20&amp;"!"&amp;"AH"&amp;$A20)),0),""))</f>
        <v/>
      </c>
      <c r="CA20" s="253" t="str">
        <f t="array" aca="1" ref="CA20" ca="1">IF(CA$2="","",IFERROR(IF(FIND(CA$2,$C20)&gt;=1,IF(INDIRECT($B20&amp;"!"&amp;"AH"&amp;$A20)="","",INDIRECT($B20&amp;"!"&amp;"AH"&amp;$A20)),0),""))</f>
        <v/>
      </c>
      <c r="CB20" s="253" t="str">
        <f t="array" aca="1" ref="CB20" ca="1">IF(CB$2="","",IFERROR(IF(FIND(CB$2,$C20)&gt;=1,IF(INDIRECT($B20&amp;"!"&amp;"AH"&amp;$A20)="","",INDIRECT($B20&amp;"!"&amp;"AH"&amp;$A20)),0),""))</f>
        <v/>
      </c>
      <c r="CC20" s="253" t="str">
        <f t="array" aca="1" ref="CC20" ca="1">IF(CC$2="","",IFERROR(IF(FIND(CC$2,$C20)&gt;=1,IF(INDIRECT($B20&amp;"!"&amp;"AH"&amp;$A20)="","",INDIRECT($B20&amp;"!"&amp;"AH"&amp;$A20)),0),""))</f>
        <v/>
      </c>
      <c r="CD20" s="253" t="str">
        <f t="array" aca="1" ref="CD20" ca="1">IF(CD$2="","",IFERROR(IF(FIND(CD$2,$C20)&gt;=1,IF(INDIRECT($B20&amp;"!"&amp;"AH"&amp;$A20)="","",INDIRECT($B20&amp;"!"&amp;"AH"&amp;$A20)),0),""))</f>
        <v/>
      </c>
      <c r="CE20" s="253" t="str">
        <f t="array" aca="1" ref="CE20" ca="1">IF(CE$2="","",IFERROR(IF(FIND(CE$2,$C20)&gt;=1,IF(INDIRECT($B20&amp;"!"&amp;"AH"&amp;$A20)="","",INDIRECT($B20&amp;"!"&amp;"AH"&amp;$A20)),0),""))</f>
        <v/>
      </c>
      <c r="CF20" s="253" t="str">
        <f t="array" aca="1" ref="CF20" ca="1">IF(CF$2="","",IFERROR(IF(FIND(CF$2,$C20)&gt;=1,IF(INDIRECT($B20&amp;"!"&amp;"AH"&amp;$A20)="","",INDIRECT($B20&amp;"!"&amp;"AH"&amp;$A20)),0),""))</f>
        <v/>
      </c>
      <c r="CG20" s="253" t="str">
        <f t="array" aca="1" ref="CG20" ca="1">IF(CG$2="","",IFERROR(IF(FIND(CG$2,$C20)&gt;=1,IF(INDIRECT($B20&amp;"!"&amp;"AH"&amp;$A20)="","",INDIRECT($B20&amp;"!"&amp;"AH"&amp;$A20)),0),""))</f>
        <v/>
      </c>
      <c r="CH20" s="253" t="str">
        <f t="array" aca="1" ref="CH20" ca="1">IF(CH$2="","",IFERROR(IF(FIND(CH$2,$C20)&gt;=1,IF(INDIRECT($B20&amp;"!"&amp;"AH"&amp;$A20)="","",INDIRECT($B20&amp;"!"&amp;"AH"&amp;$A20)),0),""))</f>
        <v/>
      </c>
      <c r="CI20" s="253" t="str">
        <f t="array" aca="1" ref="CI20" ca="1">IF(CI$2="","",IFERROR(IF(FIND(CI$2,$C20)&gt;=1,IF(INDIRECT($B20&amp;"!"&amp;"AH"&amp;$A20)="","",INDIRECT($B20&amp;"!"&amp;"AH"&amp;$A20)),0),""))</f>
        <v/>
      </c>
      <c r="CJ20" s="253" t="str">
        <f t="array" aca="1" ref="CJ20" ca="1">IF(CJ$2="","",IFERROR(IF(FIND(CJ$2,$C20)&gt;=1,IF(INDIRECT($B20&amp;"!"&amp;"AH"&amp;$A20)="","",INDIRECT($B20&amp;"!"&amp;"AH"&amp;$A20)),0),""))</f>
        <v/>
      </c>
      <c r="CK20" s="253" t="str">
        <f t="array" aca="1" ref="CK20" ca="1">IF(CK$2="","",IFERROR(IF(FIND(CK$2,$C20)&gt;=1,IF(INDIRECT($B20&amp;"!"&amp;"AH"&amp;$A20)="","",INDIRECT($B20&amp;"!"&amp;"AH"&amp;$A20)),0),""))</f>
        <v/>
      </c>
      <c r="CL20" s="253" t="str">
        <f t="array" aca="1" ref="CL20" ca="1">IF(CL$2="","",IFERROR(IF(FIND(CL$2,$C20)&gt;=1,IF(INDIRECT($B20&amp;"!"&amp;"AH"&amp;$A20)="","",INDIRECT($B20&amp;"!"&amp;"AH"&amp;$A20)),0),""))</f>
        <v/>
      </c>
      <c r="CO20" s="2" t="str">
        <f t="shared" ca="1" si="3"/>
        <v/>
      </c>
      <c r="CP20" s="253" t="str">
        <f t="array" aca="1" ref="CP20" ca="1">IF(CP$2="","",IFERROR(IF(FIND(CP$2,$C20)&gt;=1,INDIRECT($B20&amp;"!"&amp;"AG"&amp;$A20),0),""))</f>
        <v/>
      </c>
      <c r="CQ20" s="253" t="str">
        <f t="array" aca="1" ref="CQ20" ca="1">IF(CQ$2="","",IFERROR(IF(FIND(CQ$2,$C20)&gt;=1,INDIRECT($B20&amp;"!"&amp;"AG"&amp;$A20),0),""))</f>
        <v/>
      </c>
      <c r="CR20" s="253" t="str">
        <f t="array" aca="1" ref="CR20" ca="1">IF(CR$2="","",IFERROR(IF(FIND(CR$2,$C20)&gt;=1,INDIRECT($B20&amp;"!"&amp;"AG"&amp;$A20),0),""))</f>
        <v/>
      </c>
      <c r="CS20" s="253" t="str">
        <f t="array" aca="1" ref="CS20" ca="1">IF(CS$2="","",IFERROR(IF(FIND(CS$2,$C20)&gt;=1,INDIRECT($B20&amp;"!"&amp;"AG"&amp;$A20),0),""))</f>
        <v/>
      </c>
      <c r="CV20" s="2" t="str">
        <f t="shared" ca="1" si="4"/>
        <v/>
      </c>
      <c r="CW20" s="253" t="str">
        <f t="array" aca="1" ref="CW20" ca="1">IF(CW$2="","",IFERROR(IF(FIND(CW$2,$C20)&gt;=1,IF(INDIRECT($B20&amp;"!"&amp;"AH"&amp;$A20)="","",INDIRECT($B20&amp;"!"&amp;"AH"&amp;$A20)&amp;" "),0),""))</f>
        <v/>
      </c>
      <c r="CX20" s="253" t="str">
        <f t="array" aca="1" ref="CX20" ca="1">IF(CX$2="","",IFERROR(IF(FIND(CX$2,$C20)&gt;=1,IF(INDIRECT($B20&amp;"!"&amp;"AH"&amp;$A20)="","",INDIRECT($B20&amp;"!"&amp;"AH"&amp;$A20)&amp;" "),0),""))</f>
        <v/>
      </c>
      <c r="CY20" s="253" t="str">
        <f t="array" aca="1" ref="CY20" ca="1">IF(CY$2="","",IFERROR(IF(FIND(CY$2,$C20)&gt;=1,IF(INDIRECT($B20&amp;"!"&amp;"AH"&amp;$A20)="","",INDIRECT($B20&amp;"!"&amp;"AH"&amp;$A20)&amp;" "),0),""))</f>
        <v/>
      </c>
      <c r="CZ20" s="253" t="str">
        <f t="array" aca="1" ref="CZ20" ca="1">IF(CZ$2="","",IFERROR(IF(FIND(CZ$2,$C20)&gt;=1,IF(INDIRECT($B20&amp;"!"&amp;"AH"&amp;$A20)="","",INDIRECT($B20&amp;"!"&amp;"AH"&amp;$A20)&amp;" "),0),""))</f>
        <v/>
      </c>
      <c r="DC20" s="2" t="str">
        <f t="shared" ca="1" si="5"/>
        <v/>
      </c>
      <c r="DD20" s="253" t="str" cm="1">
        <f t="array" aca="1" ref="DD20" ca="1">IF(DD$2="","",IFERROR(IF(FIND(DD$2,$C20)&gt;=1,INDIRECT($B20&amp;"!"&amp;"AG"&amp;$A20),0),""))</f>
        <v/>
      </c>
      <c r="DE20" s="253" t="str" cm="1">
        <f t="array" aca="1" ref="DE20" ca="1">IF(DE$2="","",IFERROR(IF(FIND(DE$2,$C20)&gt;=1,INDIRECT($B20&amp;"!"&amp;"AG"&amp;$A20),0),""))</f>
        <v/>
      </c>
      <c r="DF20" s="253" t="str" cm="1">
        <f t="array" aca="1" ref="DF20" ca="1">IF(DF$2="","",IFERROR(IF(FIND(DF$2,$C20)&gt;=1,INDIRECT($B20&amp;"!"&amp;"AG"&amp;$A20),0),""))</f>
        <v/>
      </c>
      <c r="DG20" s="253" t="str" cm="1">
        <f t="array" aca="1" ref="DG20" ca="1">IF(DG$2="","",IFERROR(IF(FIND(DG$2,$C20)&gt;=1,INDIRECT($B20&amp;"!"&amp;"AG"&amp;$A20),0),""))</f>
        <v/>
      </c>
      <c r="DH20" s="253" t="str" cm="1">
        <f t="array" aca="1" ref="DH20" ca="1">IF(DH$2="","",IFERROR(IF(FIND(DH$2,$C20)&gt;=1,INDIRECT($B20&amp;"!"&amp;"AG"&amp;$A20),0),""))</f>
        <v/>
      </c>
      <c r="DI20" s="253" t="str" cm="1">
        <f t="array" aca="1" ref="DI20" ca="1">IF(DI$2="","",IFERROR(IF(FIND(DI$2,$C20)&gt;=1,INDIRECT($B20&amp;"!"&amp;"AG"&amp;$A20),0),""))</f>
        <v/>
      </c>
      <c r="DJ20" s="253" t="str" cm="1">
        <f t="array" aca="1" ref="DJ20" ca="1">IF(DJ$2="","",IFERROR(IF(FIND(DJ$2,$C20)&gt;=1,INDIRECT($B20&amp;"!"&amp;"AG"&amp;$A20),0),""))</f>
        <v/>
      </c>
      <c r="DK20" s="253" t="str" cm="1">
        <f t="array" aca="1" ref="DK20" ca="1">IF(DK$2="","",IFERROR(IF(FIND(DK$2,$C20)&gt;=1,INDIRECT($B20&amp;"!"&amp;"AG"&amp;$A20),0),""))</f>
        <v/>
      </c>
      <c r="DL20" s="253" t="str" cm="1">
        <f t="array" aca="1" ref="DL20" ca="1">IF(DL$2="","",IFERROR(IF(FIND(DL$2,$C20)&gt;=1,INDIRECT($B20&amp;"!"&amp;"AG"&amp;$A20),0),""))</f>
        <v/>
      </c>
      <c r="DM20" s="253" t="str" cm="1">
        <f t="array" aca="1" ref="DM20" ca="1">IF(DM$2="","",IFERROR(IF(FIND(DM$2,$C20)&gt;=1,INDIRECT($B20&amp;"!"&amp;"AG"&amp;$A20),0),""))</f>
        <v/>
      </c>
      <c r="DN20" s="253" t="str" cm="1">
        <f t="array" aca="1" ref="DN20" ca="1">IF(DN$2="","",IFERROR(IF(FIND(DN$2,$C20)&gt;=1,INDIRECT($B20&amp;"!"&amp;"AG"&amp;$A20),0),""))</f>
        <v/>
      </c>
      <c r="DO20" s="253" t="str" cm="1">
        <f t="array" aca="1" ref="DO20" ca="1">IF(DO$2="","",IFERROR(IF(FIND(DO$2,$C20)&gt;=1,INDIRECT($B20&amp;"!"&amp;"AG"&amp;$A20),0),""))</f>
        <v/>
      </c>
      <c r="DP20" s="253" t="str" cm="1">
        <f t="array" aca="1" ref="DP20" ca="1">IF(DP$2="","",IFERROR(IF(FIND(DP$2,$C20)&gt;=1,INDIRECT($B20&amp;"!"&amp;"AG"&amp;$A20),0),""))</f>
        <v/>
      </c>
      <c r="DQ20" s="253" t="str" cm="1">
        <f t="array" aca="1" ref="DQ20" ca="1">IF(DQ$2="","",IFERROR(IF(FIND(DQ$2,$C20)&gt;=1,INDIRECT($B20&amp;"!"&amp;"AG"&amp;$A20),0),""))</f>
        <v/>
      </c>
      <c r="DR20" s="253" t="str" cm="1">
        <f t="array" aca="1" ref="DR20" ca="1">IF(DR$2="","",IFERROR(IF(FIND(DR$2,$C20)&gt;=1,INDIRECT($B20&amp;"!"&amp;"AG"&amp;$A20),0),""))</f>
        <v/>
      </c>
      <c r="DS20" s="253" t="str" cm="1">
        <f t="array" aca="1" ref="DS20" ca="1">IF(DS$2="","",IFERROR(IF(FIND(DS$2,$C20)&gt;=1,INDIRECT($B20&amp;"!"&amp;"AG"&amp;$A20),0),""))</f>
        <v/>
      </c>
      <c r="DT20" s="253" t="str" cm="1">
        <f t="array" aca="1" ref="DT20" ca="1">IF(DT$2="","",IFERROR(IF(FIND(DT$2,$C20)&gt;=1,INDIRECT($B20&amp;"!"&amp;"AG"&amp;$A20),0),""))</f>
        <v/>
      </c>
      <c r="DU20" s="253" t="str" cm="1">
        <f t="array" aca="1" ref="DU20" ca="1">IF(DU$2="","",IFERROR(IF(FIND(DU$2,$C20)&gt;=1,INDIRECT($B20&amp;"!"&amp;"AG"&amp;$A20),0),""))</f>
        <v/>
      </c>
      <c r="DV20" s="253" t="str" cm="1">
        <f t="array" aca="1" ref="DV20" ca="1">IF(DV$2="","",IFERROR(IF(FIND(DV$2,$C20)&gt;=1,INDIRECT($B20&amp;"!"&amp;"AG"&amp;$A20),0),""))</f>
        <v/>
      </c>
      <c r="DW20" s="253" t="str" cm="1">
        <f t="array" aca="1" ref="DW20" ca="1">IF(DW$2="","",IFERROR(IF(FIND(DW$2,$C20)&gt;=1,INDIRECT($B20&amp;"!"&amp;"AG"&amp;$A20),0),""))</f>
        <v/>
      </c>
      <c r="DX20" s="253" t="str" cm="1">
        <f t="array" aca="1" ref="DX20" ca="1">IF(DX$2="","",IFERROR(IF(FIND(DX$2,$C20)&gt;=1,INDIRECT($B20&amp;"!"&amp;"AG"&amp;$A20),0),""))</f>
        <v/>
      </c>
      <c r="DY20" s="253" t="str" cm="1">
        <f t="array" aca="1" ref="DY20" ca="1">IF(DY$2="","",IFERROR(IF(FIND(DY$2,$C20)&gt;=1,INDIRECT($B20&amp;"!"&amp;"AG"&amp;$A20),0),""))</f>
        <v/>
      </c>
      <c r="DZ20" s="253" t="str" cm="1">
        <f t="array" aca="1" ref="DZ20" ca="1">IF(DZ$2="","",IFERROR(IF(FIND(DZ$2,$C20)&gt;=1,INDIRECT($B20&amp;"!"&amp;"AG"&amp;$A20),0),""))</f>
        <v/>
      </c>
      <c r="EA20" s="253" t="str" cm="1">
        <f t="array" aca="1" ref="EA20" ca="1">IF(EA$2="","",IFERROR(IF(FIND(EA$2,$C20)&gt;=1,INDIRECT($B20&amp;"!"&amp;"AG"&amp;$A20),0),""))</f>
        <v/>
      </c>
      <c r="EB20" s="253" t="str" cm="1">
        <f t="array" aca="1" ref="EB20" ca="1">IF(EB$2="","",IFERROR(IF(FIND(EB$2,$C20)&gt;=1,INDIRECT($B20&amp;"!"&amp;"AG"&amp;$A20),0),""))</f>
        <v/>
      </c>
      <c r="EC20" s="253" t="str" cm="1">
        <f t="array" aca="1" ref="EC20" ca="1">IF(EC$2="","",IFERROR(IF(FIND(EC$2,$C20)&gt;=1,INDIRECT($B20&amp;"!"&amp;"AG"&amp;$A20),0),""))</f>
        <v/>
      </c>
      <c r="ED20" s="253" t="str" cm="1">
        <f t="array" aca="1" ref="ED20" ca="1">IF(ED$2="","",IFERROR(IF(FIND(ED$2,$C20)&gt;=1,INDIRECT($B20&amp;"!"&amp;"AG"&amp;$A20),0),""))</f>
        <v/>
      </c>
      <c r="EE20" s="253" t="str" cm="1">
        <f t="array" aca="1" ref="EE20" ca="1">IF(EE$2="","",IFERROR(IF(FIND(EE$2,$C20)&gt;=1,INDIRECT($B20&amp;"!"&amp;"AG"&amp;$A20),0),""))</f>
        <v/>
      </c>
      <c r="EF20" s="253" t="str" cm="1">
        <f t="array" aca="1" ref="EF20" ca="1">IF(EF$2="","",IFERROR(IF(FIND(EF$2,$C20)&gt;=1,INDIRECT($B20&amp;"!"&amp;"AG"&amp;$A20),0),""))</f>
        <v/>
      </c>
      <c r="EG20" s="253" t="str" cm="1">
        <f t="array" aca="1" ref="EG20" ca="1">IF(EG$2="","",IFERROR(IF(FIND(EG$2,$C20)&gt;=1,INDIRECT($B20&amp;"!"&amp;"AG"&amp;$A20),0),""))</f>
        <v/>
      </c>
      <c r="EH20" s="253" t="str" cm="1">
        <f t="array" aca="1" ref="EH20" ca="1">IF(EH$2="","",IFERROR(IF(FIND(EH$2,$C20)&gt;=1,INDIRECT($B20&amp;"!"&amp;"AG"&amp;$A20),0),""))</f>
        <v/>
      </c>
      <c r="EI20" s="253" t="str" cm="1">
        <f t="array" aca="1" ref="EI20" ca="1">IF(EI$2="","",IFERROR(IF(FIND(EI$2,$C20)&gt;=1,INDIRECT($B20&amp;"!"&amp;"AG"&amp;$A20),0),""))</f>
        <v/>
      </c>
      <c r="EJ20" s="253" t="str" cm="1">
        <f t="array" aca="1" ref="EJ20" ca="1">IF(EJ$2="","",IFERROR(IF(FIND(EJ$2,$C20)&gt;=1,INDIRECT($B20&amp;"!"&amp;"AG"&amp;$A20),0),""))</f>
        <v/>
      </c>
      <c r="EK20" s="253" t="str" cm="1">
        <f t="array" aca="1" ref="EK20" ca="1">IF(EK$2="","",IFERROR(IF(FIND(EK$2,$C20)&gt;=1,INDIRECT($B20&amp;"!"&amp;"AG"&amp;$A20),0),""))</f>
        <v/>
      </c>
      <c r="EL20" s="253" t="str" cm="1">
        <f t="array" aca="1" ref="EL20" ca="1">IF(EL$2="","",IFERROR(IF(FIND(EL$2,$C20)&gt;=1,INDIRECT($B20&amp;"!"&amp;"AG"&amp;$A20),0),""))</f>
        <v/>
      </c>
      <c r="EM20" s="253" t="str" cm="1">
        <f t="array" aca="1" ref="EM20" ca="1">IF(EM$2="","",IFERROR(IF(FIND(EM$2,$C20)&gt;=1,INDIRECT($B20&amp;"!"&amp;"AG"&amp;$A20),0),""))</f>
        <v/>
      </c>
      <c r="EN20" s="253" t="str" cm="1">
        <f t="array" aca="1" ref="EN20" ca="1">IF(EN$2="","",IFERROR(IF(FIND(EN$2,$C20)&gt;=1,INDIRECT($B20&amp;"!"&amp;"AG"&amp;$A20),0),""))</f>
        <v/>
      </c>
      <c r="EO20" s="253" t="str" cm="1">
        <f t="array" aca="1" ref="EO20" ca="1">IF(EO$2="","",IFERROR(IF(FIND(EO$2,$C20)&gt;=1,INDIRECT($B20&amp;"!"&amp;"AG"&amp;$A20),0),""))</f>
        <v/>
      </c>
      <c r="EP20" s="253" t="str" cm="1">
        <f t="array" aca="1" ref="EP20" ca="1">IF(EP$2="","",IFERROR(IF(FIND(EP$2,$C20)&gt;=1,INDIRECT($B20&amp;"!"&amp;"AG"&amp;$A20),0),""))</f>
        <v/>
      </c>
      <c r="EQ20" s="253" t="str" cm="1">
        <f t="array" aca="1" ref="EQ20" ca="1">IF(EQ$2="","",IFERROR(IF(FIND(EQ$2,$C20)&gt;=1,INDIRECT($B20&amp;"!"&amp;"AG"&amp;$A20),0),""))</f>
        <v/>
      </c>
      <c r="ER20" s="253" t="str" cm="1">
        <f t="array" aca="1" ref="ER20" ca="1">IF(ER$2="","",IFERROR(IF(FIND(ER$2,$C20)&gt;=1,INDIRECT($B20&amp;"!"&amp;"AG"&amp;$A20),0),""))</f>
        <v/>
      </c>
      <c r="ES20" s="253" t="str" cm="1">
        <f t="array" aca="1" ref="ES20" ca="1">IF(ES$2="","",IFERROR(IF(FIND(ES$2,$C20)&gt;=1,INDIRECT($B20&amp;"!"&amp;"AG"&amp;$A20),0),""))</f>
        <v/>
      </c>
      <c r="ET20" s="253" t="str" cm="1">
        <f t="array" aca="1" ref="ET20" ca="1">IF(ET$2="","",IFERROR(IF(FIND(ET$2,$C20)&gt;=1,INDIRECT($B20&amp;"!"&amp;"AG"&amp;$A20),0),""))</f>
        <v/>
      </c>
      <c r="EU20" s="253" t="str" cm="1">
        <f t="array" aca="1" ref="EU20" ca="1">IF(EU$2="","",IFERROR(IF(FIND(EU$2,$C20)&gt;=1,INDIRECT($B20&amp;"!"&amp;"AG"&amp;$A20),0),""))</f>
        <v/>
      </c>
      <c r="EV20" s="253" t="str" cm="1">
        <f t="array" aca="1" ref="EV20" ca="1">IF(EV$2="","",IFERROR(IF(FIND(EV$2,$C20)&gt;=1,INDIRECT($B20&amp;"!"&amp;"AG"&amp;$A20),0),""))</f>
        <v/>
      </c>
    </row>
    <row r="21" spans="1:152" x14ac:dyDescent="0.3">
      <c r="A21" s="252">
        <f t="shared" ca="1" si="9"/>
        <v>28</v>
      </c>
      <c r="B21" s="252" t="str">
        <f t="shared" si="10"/>
        <v>Jan_2024</v>
      </c>
      <c r="C21" s="252" t="str">
        <f t="shared" ca="1" si="8"/>
        <v/>
      </c>
      <c r="D21" s="253" t="str">
        <f t="array" aca="1" ref="D21" ca="1">IF(D$2="","",IFERROR(IF(FIND(D$2,$C21)&gt;=1,INDIRECT($B21&amp;"!"&amp;"AG"&amp;$A21),0),""))</f>
        <v/>
      </c>
      <c r="E21" s="253" t="str">
        <f t="array" aca="1" ref="E21" ca="1">IF(E$2="","",IFERROR(IF(FIND(E$2,$C21)&gt;=1,INDIRECT($B21&amp;"!"&amp;"AG"&amp;$A21),0),""))</f>
        <v/>
      </c>
      <c r="F21" s="253" t="str">
        <f t="array" aca="1" ref="F21" ca="1">IF(F$2="","",IFERROR(IF(FIND(F$2,$C21)&gt;=1,INDIRECT($B21&amp;"!"&amp;"AG"&amp;$A21),0),""))</f>
        <v/>
      </c>
      <c r="G21" s="253" t="str">
        <f t="array" aca="1" ref="G21" ca="1">IF(G$2="","",IFERROR(IF(FIND(G$2,$C21)&gt;=1,INDIRECT($B21&amp;"!"&amp;"AG"&amp;$A21),0),""))</f>
        <v/>
      </c>
      <c r="H21" s="253" t="str">
        <f t="array" aca="1" ref="H21" ca="1">IF(H$2="","",IFERROR(IF(FIND(H$2,$C21)&gt;=1,INDIRECT($B21&amp;"!"&amp;"AG"&amp;$A21),0),""))</f>
        <v/>
      </c>
      <c r="I21" s="253" t="str">
        <f t="array" aca="1" ref="I21" ca="1">IF(I$2="","",IFERROR(IF(FIND(I$2,$C21)&gt;=1,INDIRECT($B21&amp;"!"&amp;"AG"&amp;$A21),0),""))</f>
        <v/>
      </c>
      <c r="J21" s="253" t="str">
        <f t="array" aca="1" ref="J21" ca="1">IF(J$2="","",IFERROR(IF(FIND(J$2,$C21)&gt;=1,INDIRECT($B21&amp;"!"&amp;"AG"&amp;$A21),0),""))</f>
        <v/>
      </c>
      <c r="K21" s="253" t="str">
        <f t="array" aca="1" ref="K21" ca="1">IF(K$2="","",IFERROR(IF(FIND(K$2,$C21)&gt;=1,INDIRECT($B21&amp;"!"&amp;"AG"&amp;$A21),0),""))</f>
        <v/>
      </c>
      <c r="L21" s="253" t="str">
        <f t="array" aca="1" ref="L21" ca="1">IF(L$2="","",IFERROR(IF(FIND(L$2,$C21)&gt;=1,INDIRECT($B21&amp;"!"&amp;"AG"&amp;$A21),0),""))</f>
        <v/>
      </c>
      <c r="M21" s="253" t="str">
        <f t="array" aca="1" ref="M21" ca="1">IF(M$2="","",IFERROR(IF(FIND(M$2,$C21)&gt;=1,INDIRECT($B21&amp;"!"&amp;"AG"&amp;$A21),0),""))</f>
        <v/>
      </c>
      <c r="N21" s="253" t="str">
        <f t="array" aca="1" ref="N21" ca="1">IF(N$2="","",IFERROR(IF(FIND(N$2,$C21)&gt;=1,INDIRECT($B21&amp;"!"&amp;"AG"&amp;$A21),0),""))</f>
        <v/>
      </c>
      <c r="O21" s="253" t="str">
        <f t="array" aca="1" ref="O21" ca="1">IF(O$2="","",IFERROR(IF(FIND(O$2,$C21)&gt;=1,INDIRECT($B21&amp;"!"&amp;"AG"&amp;$A21),0),""))</f>
        <v/>
      </c>
      <c r="P21" s="253" t="str">
        <f t="array" aca="1" ref="P21" ca="1">IF(P$2="","",IFERROR(IF(FIND(P$2,$C21)&gt;=1,INDIRECT($B21&amp;"!"&amp;"AG"&amp;$A21),0),""))</f>
        <v/>
      </c>
      <c r="Q21" s="253" t="str">
        <f t="array" aca="1" ref="Q21" ca="1">IF(Q$2="","",IFERROR(IF(FIND(Q$2,$C21)&gt;=1,INDIRECT($B21&amp;"!"&amp;"AG"&amp;$A21),0),""))</f>
        <v/>
      </c>
      <c r="R21" s="253" t="str">
        <f t="array" aca="1" ref="R21" ca="1">IF(R$2="","",IFERROR(IF(FIND(R$2,$C21)&gt;=1,INDIRECT($B21&amp;"!"&amp;"AG"&amp;$A21),0),""))</f>
        <v/>
      </c>
      <c r="S21" s="253" t="str">
        <f t="array" aca="1" ref="S21" ca="1">IF(S$2="","",IFERROR(IF(FIND(S$2,$C21)&gt;=1,INDIRECT($B21&amp;"!"&amp;"AG"&amp;$A21),0),""))</f>
        <v/>
      </c>
      <c r="T21" s="253" t="str">
        <f t="array" aca="1" ref="T21" ca="1">IF(T$2="","",IFERROR(IF(FIND(T$2,$C21)&gt;=1,INDIRECT($B21&amp;"!"&amp;"AG"&amp;$A21),0),""))</f>
        <v/>
      </c>
      <c r="U21" s="253" t="str">
        <f t="array" aca="1" ref="U21" ca="1">IF(U$2="","",IFERROR(IF(FIND(U$2,$C21)&gt;=1,INDIRECT($B21&amp;"!"&amp;"AG"&amp;$A21),0),""))</f>
        <v/>
      </c>
      <c r="V21" s="253" t="str">
        <f t="array" aca="1" ref="V21" ca="1">IF(V$2="","",IFERROR(IF(FIND(V$2,$C21)&gt;=1,INDIRECT($B21&amp;"!"&amp;"AG"&amp;$A21),0),""))</f>
        <v/>
      </c>
      <c r="W21" s="253" t="str">
        <f t="array" aca="1" ref="W21" ca="1">IF(W$2="","",IFERROR(IF(FIND(W$2,$C21)&gt;=1,INDIRECT($B21&amp;"!"&amp;"AG"&amp;$A21),0),""))</f>
        <v/>
      </c>
      <c r="X21" s="253" t="str">
        <f t="array" aca="1" ref="X21" ca="1">IF(X$2="","",IFERROR(IF(FIND(X$2,$C21)&gt;=1,INDIRECT($B21&amp;"!"&amp;"AG"&amp;$A21),0),""))</f>
        <v/>
      </c>
      <c r="Y21" s="253" t="str">
        <f t="array" aca="1" ref="Y21" ca="1">IF(Y$2="","",IFERROR(IF(FIND(Y$2,$C21)&gt;=1,INDIRECT($B21&amp;"!"&amp;"AG"&amp;$A21),0),""))</f>
        <v/>
      </c>
      <c r="Z21" s="253" t="str">
        <f t="array" aca="1" ref="Z21" ca="1">IF(Z$2="","",IFERROR(IF(FIND(Z$2,$C21)&gt;=1,INDIRECT($B21&amp;"!"&amp;"AG"&amp;$A21),0),""))</f>
        <v/>
      </c>
      <c r="AA21" s="253" t="str">
        <f t="array" aca="1" ref="AA21" ca="1">IF(AA$2="","",IFERROR(IF(FIND(AA$2,$C21)&gt;=1,INDIRECT($B21&amp;"!"&amp;"AG"&amp;$A21),0),""))</f>
        <v/>
      </c>
      <c r="AB21" s="253" t="str">
        <f t="array" aca="1" ref="AB21" ca="1">IF(AB$2="","",IFERROR(IF(FIND(AB$2,$C21)&gt;=1,INDIRECT($B21&amp;"!"&amp;"AG"&amp;$A21),0),""))</f>
        <v/>
      </c>
      <c r="AC21" s="253" t="str">
        <f t="array" aca="1" ref="AC21" ca="1">IF(AC$2="","",IFERROR(IF(FIND(AC$2,$C21)&gt;=1,INDIRECT($B21&amp;"!"&amp;"AG"&amp;$A21),0),""))</f>
        <v/>
      </c>
      <c r="AD21" s="253" t="str">
        <f t="array" aca="1" ref="AD21" ca="1">IF(AD$2="","",IFERROR(IF(FIND(AD$2,$C21)&gt;=1,INDIRECT($B21&amp;"!"&amp;"AG"&amp;$A21),0),""))</f>
        <v/>
      </c>
      <c r="AE21" s="253" t="str">
        <f t="array" aca="1" ref="AE21" ca="1">IF(AE$2="","",IFERROR(IF(FIND(AE$2,$C21)&gt;=1,INDIRECT($B21&amp;"!"&amp;"AG"&amp;$A21),0),""))</f>
        <v/>
      </c>
      <c r="AF21" s="253" t="str">
        <f t="array" aca="1" ref="AF21" ca="1">IF(AF$2="","",IFERROR(IF(FIND(AF$2,$C21)&gt;=1,INDIRECT($B21&amp;"!"&amp;"AG"&amp;$A21),0),""))</f>
        <v/>
      </c>
      <c r="AG21" s="253" t="str">
        <f t="array" aca="1" ref="AG21" ca="1">IF(AG$2="","",IFERROR(IF(FIND(AG$2,$C21)&gt;=1,INDIRECT($B21&amp;"!"&amp;"AG"&amp;$A21),0),""))</f>
        <v/>
      </c>
      <c r="AH21" s="253" t="str">
        <f t="array" aca="1" ref="AH21" ca="1">IF(AH$2="","",IFERROR(IF(FIND(AH$2,$C21)&gt;=1,INDIRECT($B21&amp;"!"&amp;"AG"&amp;$A21),0),""))</f>
        <v/>
      </c>
      <c r="AI21" s="253" t="str">
        <f t="array" aca="1" ref="AI21" ca="1">IF(AI$2="","",IFERROR(IF(FIND(AI$2,$C21)&gt;=1,INDIRECT($B21&amp;"!"&amp;"AG"&amp;$A21),0),""))</f>
        <v/>
      </c>
      <c r="AJ21" s="253" t="str">
        <f t="array" aca="1" ref="AJ21" ca="1">IF(AJ$2="","",IFERROR(IF(FIND(AJ$2,$C21)&gt;=1,INDIRECT($B21&amp;"!"&amp;"AG"&amp;$A21),0),""))</f>
        <v/>
      </c>
      <c r="AK21" s="253" t="str">
        <f t="array" aca="1" ref="AK21" ca="1">IF(AK$2="","",IFERROR(IF(FIND(AK$2,$C21)&gt;=1,INDIRECT($B21&amp;"!"&amp;"AG"&amp;$A21),0),""))</f>
        <v/>
      </c>
      <c r="AL21" s="253" t="str">
        <f t="array" aca="1" ref="AL21" ca="1">IF(AL$2="","",IFERROR(IF(FIND(AL$2,$C21)&gt;=1,INDIRECT($B21&amp;"!"&amp;"AG"&amp;$A21),0),""))</f>
        <v/>
      </c>
      <c r="AM21" s="253" t="str">
        <f t="array" aca="1" ref="AM21" ca="1">IF(AM$2="","",IFERROR(IF(FIND(AM$2,$C21)&gt;=1,INDIRECT($B21&amp;"!"&amp;"AG"&amp;$A21),0),""))</f>
        <v/>
      </c>
      <c r="AN21" s="253" t="str">
        <f t="array" aca="1" ref="AN21" ca="1">IF(AN$2="","",IFERROR(IF(FIND(AN$2,$C21)&gt;=1,INDIRECT($B21&amp;"!"&amp;"AG"&amp;$A21),0),""))</f>
        <v/>
      </c>
      <c r="AO21" s="253" t="str">
        <f t="array" aca="1" ref="AO21" ca="1">IF(AO$2="","",IFERROR(IF(FIND(AO$2,$C21)&gt;=1,INDIRECT($B21&amp;"!"&amp;"AG"&amp;$A21),0),""))</f>
        <v/>
      </c>
      <c r="AP21" s="253" t="str">
        <f t="array" aca="1" ref="AP21" ca="1">IF(AP$2="","",IFERROR(IF(FIND(AP$2,$C21)&gt;=1,INDIRECT($B21&amp;"!"&amp;"AG"&amp;$A21),0),""))</f>
        <v/>
      </c>
      <c r="AQ21" s="253" t="str">
        <f t="array" aca="1" ref="AQ21" ca="1">IF(AQ$2="","",IFERROR(IF(FIND(AQ$2,$C21)&gt;=1,INDIRECT($B21&amp;"!"&amp;"AG"&amp;$A21),0),""))</f>
        <v/>
      </c>
      <c r="AR21" s="253" t="str">
        <f t="array" aca="1" ref="AR21" ca="1">IF(AR$2="","",IFERROR(IF(FIND(AR$2,$C21)&gt;=1,INDIRECT($B21&amp;"!"&amp;"AG"&amp;$A21),0),""))</f>
        <v/>
      </c>
      <c r="AS21" s="253" t="str">
        <f t="array" aca="1" ref="AS21" ca="1">IF(AS$2="","",IFERROR(IF(FIND(AS$2,$C21)&gt;=1,INDIRECT($B21&amp;"!"&amp;"AG"&amp;$A21),0),""))</f>
        <v/>
      </c>
      <c r="AU21" s="254" t="str">
        <f t="array" aca="1" ref="AU21" ca="1">IFERROR(INDIRECT(B21&amp;"!"&amp;"A"&amp;A21),"")</f>
        <v/>
      </c>
      <c r="AV21" s="2" t="str">
        <f t="shared" ca="1" si="1"/>
        <v/>
      </c>
      <c r="AW21" s="253" t="str">
        <f t="array" aca="1" ref="AW21" ca="1">IF(AW$2="","",IFERROR(IF(FIND(AW$2,$C21)&gt;=1,IF(INDIRECT($B21&amp;"!"&amp;"AH"&amp;$A21)="","",INDIRECT($B21&amp;"!"&amp;"AH"&amp;$A21)),0),""))</f>
        <v/>
      </c>
      <c r="AX21" s="253" t="str">
        <f t="array" aca="1" ref="AX21" ca="1">IF(AX$2="","",IFERROR(IF(FIND(AX$2,$C21)&gt;=1,IF(INDIRECT($B21&amp;"!"&amp;"AH"&amp;$A21)="","",INDIRECT($B21&amp;"!"&amp;"AH"&amp;$A21)),0),""))</f>
        <v/>
      </c>
      <c r="AY21" s="253" t="str">
        <f t="array" aca="1" ref="AY21" ca="1">IF(AY$2="","",IFERROR(IF(FIND(AY$2,$C21)&gt;=1,IF(INDIRECT($B21&amp;"!"&amp;"AH"&amp;$A21)="","",INDIRECT($B21&amp;"!"&amp;"AH"&amp;$A21)),0),""))</f>
        <v/>
      </c>
      <c r="AZ21" s="253" t="str">
        <f t="array" aca="1" ref="AZ21" ca="1">IF(AZ$2="","",IFERROR(IF(FIND(AZ$2,$C21)&gt;=1,IF(INDIRECT($B21&amp;"!"&amp;"AH"&amp;$A21)="","",INDIRECT($B21&amp;"!"&amp;"AH"&amp;$A21)),0),""))</f>
        <v/>
      </c>
      <c r="BA21" s="253" t="str">
        <f t="array" aca="1" ref="BA21" ca="1">IF(BA$2="","",IFERROR(IF(FIND(BA$2,$C21)&gt;=1,IF(INDIRECT($B21&amp;"!"&amp;"AH"&amp;$A21)="","",INDIRECT($B21&amp;"!"&amp;"AH"&amp;$A21)),0),""))</f>
        <v/>
      </c>
      <c r="BB21" s="253" t="str">
        <f t="array" aca="1" ref="BB21" ca="1">IF(BB$2="","",IFERROR(IF(FIND(BB$2,$C21)&gt;=1,IF(INDIRECT($B21&amp;"!"&amp;"AH"&amp;$A21)="","",INDIRECT($B21&amp;"!"&amp;"AH"&amp;$A21)),0),""))</f>
        <v/>
      </c>
      <c r="BC21" s="253" t="str">
        <f t="array" aca="1" ref="BC21" ca="1">IF(BC$2="","",IFERROR(IF(FIND(BC$2,$C21)&gt;=1,IF(INDIRECT($B21&amp;"!"&amp;"AH"&amp;$A21)="","",INDIRECT($B21&amp;"!"&amp;"AH"&amp;$A21)),0),""))</f>
        <v/>
      </c>
      <c r="BD21" s="253" t="str">
        <f t="array" aca="1" ref="BD21" ca="1">IF(BD$2="","",IFERROR(IF(FIND(BD$2,$C21)&gt;=1,IF(INDIRECT($B21&amp;"!"&amp;"AH"&amp;$A21)="","",INDIRECT($B21&amp;"!"&amp;"AH"&amp;$A21)),0),""))</f>
        <v/>
      </c>
      <c r="BE21" s="253" t="str">
        <f t="array" aca="1" ref="BE21" ca="1">IF(BE$2="","",IFERROR(IF(FIND(BE$2,$C21)&gt;=1,IF(INDIRECT($B21&amp;"!"&amp;"AH"&amp;$A21)="","",INDIRECT($B21&amp;"!"&amp;"AH"&amp;$A21)),0),""))</f>
        <v/>
      </c>
      <c r="BF21" s="253" t="str">
        <f t="array" aca="1" ref="BF21" ca="1">IF(BF$2="","",IFERROR(IF(FIND(BF$2,$C21)&gt;=1,IF(INDIRECT($B21&amp;"!"&amp;"AH"&amp;$A21)="","",INDIRECT($B21&amp;"!"&amp;"AH"&amp;$A21)),0),""))</f>
        <v/>
      </c>
      <c r="BG21" s="253" t="str">
        <f t="array" aca="1" ref="BG21" ca="1">IF(BG$2="","",IFERROR(IF(FIND(BG$2,$C21)&gt;=1,IF(INDIRECT($B21&amp;"!"&amp;"AH"&amp;$A21)="","",INDIRECT($B21&amp;"!"&amp;"AH"&amp;$A21)),0),""))</f>
        <v/>
      </c>
      <c r="BH21" s="253" t="str">
        <f t="array" aca="1" ref="BH21" ca="1">IF(BH$2="","",IFERROR(IF(FIND(BH$2,$C21)&gt;=1,IF(INDIRECT($B21&amp;"!"&amp;"AH"&amp;$A21)="","",INDIRECT($B21&amp;"!"&amp;"AH"&amp;$A21)),0),""))</f>
        <v/>
      </c>
      <c r="BI21" s="253" t="str">
        <f t="array" aca="1" ref="BI21" ca="1">IF(BI$2="","",IFERROR(IF(FIND(BI$2,$C21)&gt;=1,IF(INDIRECT($B21&amp;"!"&amp;"AH"&amp;$A21)="","",INDIRECT($B21&amp;"!"&amp;"AH"&amp;$A21)),0),""))</f>
        <v/>
      </c>
      <c r="BJ21" s="253" t="str">
        <f t="array" aca="1" ref="BJ21" ca="1">IF(BJ$2="","",IFERROR(IF(FIND(BJ$2,$C21)&gt;=1,IF(INDIRECT($B21&amp;"!"&amp;"AH"&amp;$A21)="","",INDIRECT($B21&amp;"!"&amp;"AH"&amp;$A21)),0),""))</f>
        <v/>
      </c>
      <c r="BK21" s="253" t="str">
        <f t="array" aca="1" ref="BK21" ca="1">IF(BK$2="","",IFERROR(IF(FIND(BK$2,$C21)&gt;=1,IF(INDIRECT($B21&amp;"!"&amp;"AH"&amp;$A21)="","",INDIRECT($B21&amp;"!"&amp;"AH"&amp;$A21)),0),""))</f>
        <v/>
      </c>
      <c r="BL21" s="253" t="str">
        <f t="array" aca="1" ref="BL21" ca="1">IF(BL$2="","",IFERROR(IF(FIND(BL$2,$C21)&gt;=1,IF(INDIRECT($B21&amp;"!"&amp;"AH"&amp;$A21)="","",INDIRECT($B21&amp;"!"&amp;"AH"&amp;$A21)),0),""))</f>
        <v/>
      </c>
      <c r="BM21" s="253" t="str">
        <f t="array" aca="1" ref="BM21" ca="1">IF(BM$2="","",IFERROR(IF(FIND(BM$2,$C21)&gt;=1,IF(INDIRECT($B21&amp;"!"&amp;"AH"&amp;$A21)="","",INDIRECT($B21&amp;"!"&amp;"AH"&amp;$A21)),0),""))</f>
        <v/>
      </c>
      <c r="BN21" s="253" t="str">
        <f t="array" aca="1" ref="BN21" ca="1">IF(BN$2="","",IFERROR(IF(FIND(BN$2,$C21)&gt;=1,IF(INDIRECT($B21&amp;"!"&amp;"AH"&amp;$A21)="","",INDIRECT($B21&amp;"!"&amp;"AH"&amp;$A21)),0),""))</f>
        <v/>
      </c>
      <c r="BO21" s="253" t="str">
        <f t="array" aca="1" ref="BO21" ca="1">IF(BO$2="","",IFERROR(IF(FIND(BO$2,$C21)&gt;=1,IF(INDIRECT($B21&amp;"!"&amp;"AH"&amp;$A21)="","",INDIRECT($B21&amp;"!"&amp;"AH"&amp;$A21)),0),""))</f>
        <v/>
      </c>
      <c r="BP21" s="253" t="str">
        <f t="array" aca="1" ref="BP21" ca="1">IF(BP$2="","",IFERROR(IF(FIND(BP$2,$C21)&gt;=1,IF(INDIRECT($B21&amp;"!"&amp;"AH"&amp;$A21)="","",INDIRECT($B21&amp;"!"&amp;"AH"&amp;$A21)),0),""))</f>
        <v/>
      </c>
      <c r="BQ21" s="253" t="str">
        <f t="array" aca="1" ref="BQ21" ca="1">IF(BQ$2="","",IFERROR(IF(FIND(BQ$2,$C21)&gt;=1,IF(INDIRECT($B21&amp;"!"&amp;"AH"&amp;$A21)="","",INDIRECT($B21&amp;"!"&amp;"AH"&amp;$A21)),0),""))</f>
        <v/>
      </c>
      <c r="BR21" s="253" t="str">
        <f t="array" aca="1" ref="BR21" ca="1">IF(BR$2="","",IFERROR(IF(FIND(BR$2,$C21)&gt;=1,IF(INDIRECT($B21&amp;"!"&amp;"AH"&amp;$A21)="","",INDIRECT($B21&amp;"!"&amp;"AH"&amp;$A21)),0),""))</f>
        <v/>
      </c>
      <c r="BS21" s="253" t="str">
        <f t="array" aca="1" ref="BS21" ca="1">IF(BS$2="","",IFERROR(IF(FIND(BS$2,$C21)&gt;=1,IF(INDIRECT($B21&amp;"!"&amp;"AH"&amp;$A21)="","",INDIRECT($B21&amp;"!"&amp;"AH"&amp;$A21)),0),""))</f>
        <v/>
      </c>
      <c r="BT21" s="253" t="str">
        <f t="array" aca="1" ref="BT21" ca="1">IF(BT$2="","",IFERROR(IF(FIND(BT$2,$C21)&gt;=1,IF(INDIRECT($B21&amp;"!"&amp;"AH"&amp;$A21)="","",INDIRECT($B21&amp;"!"&amp;"AH"&amp;$A21)),0),""))</f>
        <v/>
      </c>
      <c r="BU21" s="253" t="str">
        <f t="array" aca="1" ref="BU21" ca="1">IF(BU$2="","",IFERROR(IF(FIND(BU$2,$C21)&gt;=1,IF(INDIRECT($B21&amp;"!"&amp;"AH"&amp;$A21)="","",INDIRECT($B21&amp;"!"&amp;"AH"&amp;$A21)),0),""))</f>
        <v/>
      </c>
      <c r="BV21" s="253" t="str">
        <f t="array" aca="1" ref="BV21" ca="1">IF(BV$2="","",IFERROR(IF(FIND(BV$2,$C21)&gt;=1,IF(INDIRECT($B21&amp;"!"&amp;"AH"&amp;$A21)="","",INDIRECT($B21&amp;"!"&amp;"AH"&amp;$A21)),0),""))</f>
        <v/>
      </c>
      <c r="BW21" s="253" t="str">
        <f t="array" aca="1" ref="BW21" ca="1">IF(BW$2="","",IFERROR(IF(FIND(BW$2,$C21)&gt;=1,IF(INDIRECT($B21&amp;"!"&amp;"AH"&amp;$A21)="","",INDIRECT($B21&amp;"!"&amp;"AH"&amp;$A21)),0),""))</f>
        <v/>
      </c>
      <c r="BX21" s="253" t="str">
        <f t="array" aca="1" ref="BX21" ca="1">IF(BX$2="","",IFERROR(IF(FIND(BX$2,$C21)&gt;=1,IF(INDIRECT($B21&amp;"!"&amp;"AH"&amp;$A21)="","",INDIRECT($B21&amp;"!"&amp;"AH"&amp;$A21)),0),""))</f>
        <v/>
      </c>
      <c r="BY21" s="253" t="str">
        <f t="array" aca="1" ref="BY21" ca="1">IF(BY$2="","",IFERROR(IF(FIND(BY$2,$C21)&gt;=1,IF(INDIRECT($B21&amp;"!"&amp;"AH"&amp;$A21)="","",INDIRECT($B21&amp;"!"&amp;"AH"&amp;$A21)),0),""))</f>
        <v/>
      </c>
      <c r="BZ21" s="253" t="str">
        <f t="array" aca="1" ref="BZ21" ca="1">IF(BZ$2="","",IFERROR(IF(FIND(BZ$2,$C21)&gt;=1,IF(INDIRECT($B21&amp;"!"&amp;"AH"&amp;$A21)="","",INDIRECT($B21&amp;"!"&amp;"AH"&amp;$A21)),0),""))</f>
        <v/>
      </c>
      <c r="CA21" s="253" t="str">
        <f t="array" aca="1" ref="CA21" ca="1">IF(CA$2="","",IFERROR(IF(FIND(CA$2,$C21)&gt;=1,IF(INDIRECT($B21&amp;"!"&amp;"AH"&amp;$A21)="","",INDIRECT($B21&amp;"!"&amp;"AH"&amp;$A21)),0),""))</f>
        <v/>
      </c>
      <c r="CB21" s="253" t="str">
        <f t="array" aca="1" ref="CB21" ca="1">IF(CB$2="","",IFERROR(IF(FIND(CB$2,$C21)&gt;=1,IF(INDIRECT($B21&amp;"!"&amp;"AH"&amp;$A21)="","",INDIRECT($B21&amp;"!"&amp;"AH"&amp;$A21)),0),""))</f>
        <v/>
      </c>
      <c r="CC21" s="253" t="str">
        <f t="array" aca="1" ref="CC21" ca="1">IF(CC$2="","",IFERROR(IF(FIND(CC$2,$C21)&gt;=1,IF(INDIRECT($B21&amp;"!"&amp;"AH"&amp;$A21)="","",INDIRECT($B21&amp;"!"&amp;"AH"&amp;$A21)),0),""))</f>
        <v/>
      </c>
      <c r="CD21" s="253" t="str">
        <f t="array" aca="1" ref="CD21" ca="1">IF(CD$2="","",IFERROR(IF(FIND(CD$2,$C21)&gt;=1,IF(INDIRECT($B21&amp;"!"&amp;"AH"&amp;$A21)="","",INDIRECT($B21&amp;"!"&amp;"AH"&amp;$A21)),0),""))</f>
        <v/>
      </c>
      <c r="CE21" s="253" t="str">
        <f t="array" aca="1" ref="CE21" ca="1">IF(CE$2="","",IFERROR(IF(FIND(CE$2,$C21)&gt;=1,IF(INDIRECT($B21&amp;"!"&amp;"AH"&amp;$A21)="","",INDIRECT($B21&amp;"!"&amp;"AH"&amp;$A21)),0),""))</f>
        <v/>
      </c>
      <c r="CF21" s="253" t="str">
        <f t="array" aca="1" ref="CF21" ca="1">IF(CF$2="","",IFERROR(IF(FIND(CF$2,$C21)&gt;=1,IF(INDIRECT($B21&amp;"!"&amp;"AH"&amp;$A21)="","",INDIRECT($B21&amp;"!"&amp;"AH"&amp;$A21)),0),""))</f>
        <v/>
      </c>
      <c r="CG21" s="253" t="str">
        <f t="array" aca="1" ref="CG21" ca="1">IF(CG$2="","",IFERROR(IF(FIND(CG$2,$C21)&gt;=1,IF(INDIRECT($B21&amp;"!"&amp;"AH"&amp;$A21)="","",INDIRECT($B21&amp;"!"&amp;"AH"&amp;$A21)),0),""))</f>
        <v/>
      </c>
      <c r="CH21" s="253" t="str">
        <f t="array" aca="1" ref="CH21" ca="1">IF(CH$2="","",IFERROR(IF(FIND(CH$2,$C21)&gt;=1,IF(INDIRECT($B21&amp;"!"&amp;"AH"&amp;$A21)="","",INDIRECT($B21&amp;"!"&amp;"AH"&amp;$A21)),0),""))</f>
        <v/>
      </c>
      <c r="CI21" s="253" t="str">
        <f t="array" aca="1" ref="CI21" ca="1">IF(CI$2="","",IFERROR(IF(FIND(CI$2,$C21)&gt;=1,IF(INDIRECT($B21&amp;"!"&amp;"AH"&amp;$A21)="","",INDIRECT($B21&amp;"!"&amp;"AH"&amp;$A21)),0),""))</f>
        <v/>
      </c>
      <c r="CJ21" s="253" t="str">
        <f t="array" aca="1" ref="CJ21" ca="1">IF(CJ$2="","",IFERROR(IF(FIND(CJ$2,$C21)&gt;=1,IF(INDIRECT($B21&amp;"!"&amp;"AH"&amp;$A21)="","",INDIRECT($B21&amp;"!"&amp;"AH"&amp;$A21)),0),""))</f>
        <v/>
      </c>
      <c r="CK21" s="253" t="str">
        <f t="array" aca="1" ref="CK21" ca="1">IF(CK$2="","",IFERROR(IF(FIND(CK$2,$C21)&gt;=1,IF(INDIRECT($B21&amp;"!"&amp;"AH"&amp;$A21)="","",INDIRECT($B21&amp;"!"&amp;"AH"&amp;$A21)),0),""))</f>
        <v/>
      </c>
      <c r="CL21" s="253" t="str">
        <f t="array" aca="1" ref="CL21" ca="1">IF(CL$2="","",IFERROR(IF(FIND(CL$2,$C21)&gt;=1,IF(INDIRECT($B21&amp;"!"&amp;"AH"&amp;$A21)="","",INDIRECT($B21&amp;"!"&amp;"AH"&amp;$A21)),0),""))</f>
        <v/>
      </c>
      <c r="CO21" s="2" t="str">
        <f t="shared" ca="1" si="3"/>
        <v/>
      </c>
      <c r="CP21" s="253" t="str">
        <f t="array" aca="1" ref="CP21" ca="1">IF(CP$2="","",IFERROR(IF(FIND(CP$2,$C21)&gt;=1,INDIRECT($B21&amp;"!"&amp;"AG"&amp;$A21),0),""))</f>
        <v/>
      </c>
      <c r="CQ21" s="253" t="str">
        <f t="array" aca="1" ref="CQ21" ca="1">IF(CQ$2="","",IFERROR(IF(FIND(CQ$2,$C21)&gt;=1,INDIRECT($B21&amp;"!"&amp;"AG"&amp;$A21),0),""))</f>
        <v/>
      </c>
      <c r="CR21" s="253" t="str">
        <f t="array" aca="1" ref="CR21" ca="1">IF(CR$2="","",IFERROR(IF(FIND(CR$2,$C21)&gt;=1,INDIRECT($B21&amp;"!"&amp;"AG"&amp;$A21),0),""))</f>
        <v/>
      </c>
      <c r="CS21" s="253" t="str">
        <f t="array" aca="1" ref="CS21" ca="1">IF(CS$2="","",IFERROR(IF(FIND(CS$2,$C21)&gt;=1,INDIRECT($B21&amp;"!"&amp;"AG"&amp;$A21),0),""))</f>
        <v/>
      </c>
      <c r="CV21" s="2" t="str">
        <f t="shared" ca="1" si="4"/>
        <v/>
      </c>
      <c r="CW21" s="253" t="str">
        <f t="array" aca="1" ref="CW21" ca="1">IF(CW$2="","",IFERROR(IF(FIND(CW$2,$C21)&gt;=1,IF(INDIRECT($B21&amp;"!"&amp;"AH"&amp;$A21)="","",INDIRECT($B21&amp;"!"&amp;"AH"&amp;$A21)&amp;" "),0),""))</f>
        <v/>
      </c>
      <c r="CX21" s="253" t="str">
        <f t="array" aca="1" ref="CX21" ca="1">IF(CX$2="","",IFERROR(IF(FIND(CX$2,$C21)&gt;=1,IF(INDIRECT($B21&amp;"!"&amp;"AH"&amp;$A21)="","",INDIRECT($B21&amp;"!"&amp;"AH"&amp;$A21)&amp;" "),0),""))</f>
        <v/>
      </c>
      <c r="CY21" s="253" t="str">
        <f t="array" aca="1" ref="CY21" ca="1">IF(CY$2="","",IFERROR(IF(FIND(CY$2,$C21)&gt;=1,IF(INDIRECT($B21&amp;"!"&amp;"AH"&amp;$A21)="","",INDIRECT($B21&amp;"!"&amp;"AH"&amp;$A21)&amp;" "),0),""))</f>
        <v/>
      </c>
      <c r="CZ21" s="253" t="str">
        <f t="array" aca="1" ref="CZ21" ca="1">IF(CZ$2="","",IFERROR(IF(FIND(CZ$2,$C21)&gt;=1,IF(INDIRECT($B21&amp;"!"&amp;"AH"&amp;$A21)="","",INDIRECT($B21&amp;"!"&amp;"AH"&amp;$A21)&amp;" "),0),""))</f>
        <v/>
      </c>
      <c r="DC21" s="2" t="str">
        <f t="shared" ca="1" si="5"/>
        <v/>
      </c>
      <c r="DD21" s="253" t="str" cm="1">
        <f t="array" aca="1" ref="DD21" ca="1">IF(DD$2="","",IFERROR(IF(FIND(DD$2,$C21)&gt;=1,INDIRECT($B21&amp;"!"&amp;"AG"&amp;$A21),0),""))</f>
        <v/>
      </c>
      <c r="DE21" s="253" t="str" cm="1">
        <f t="array" aca="1" ref="DE21" ca="1">IF(DE$2="","",IFERROR(IF(FIND(DE$2,$C21)&gt;=1,INDIRECT($B21&amp;"!"&amp;"AG"&amp;$A21),0),""))</f>
        <v/>
      </c>
      <c r="DF21" s="253" t="str" cm="1">
        <f t="array" aca="1" ref="DF21" ca="1">IF(DF$2="","",IFERROR(IF(FIND(DF$2,$C21)&gt;=1,INDIRECT($B21&amp;"!"&amp;"AG"&amp;$A21),0),""))</f>
        <v/>
      </c>
      <c r="DG21" s="253" t="str" cm="1">
        <f t="array" aca="1" ref="DG21" ca="1">IF(DG$2="","",IFERROR(IF(FIND(DG$2,$C21)&gt;=1,INDIRECT($B21&amp;"!"&amp;"AG"&amp;$A21),0),""))</f>
        <v/>
      </c>
      <c r="DH21" s="253" t="str" cm="1">
        <f t="array" aca="1" ref="DH21" ca="1">IF(DH$2="","",IFERROR(IF(FIND(DH$2,$C21)&gt;=1,INDIRECT($B21&amp;"!"&amp;"AG"&amp;$A21),0),""))</f>
        <v/>
      </c>
      <c r="DI21" s="253" t="str" cm="1">
        <f t="array" aca="1" ref="DI21" ca="1">IF(DI$2="","",IFERROR(IF(FIND(DI$2,$C21)&gt;=1,INDIRECT($B21&amp;"!"&amp;"AG"&amp;$A21),0),""))</f>
        <v/>
      </c>
      <c r="DJ21" s="253" t="str" cm="1">
        <f t="array" aca="1" ref="DJ21" ca="1">IF(DJ$2="","",IFERROR(IF(FIND(DJ$2,$C21)&gt;=1,INDIRECT($B21&amp;"!"&amp;"AG"&amp;$A21),0),""))</f>
        <v/>
      </c>
      <c r="DK21" s="253" t="str" cm="1">
        <f t="array" aca="1" ref="DK21" ca="1">IF(DK$2="","",IFERROR(IF(FIND(DK$2,$C21)&gt;=1,INDIRECT($B21&amp;"!"&amp;"AG"&amp;$A21),0),""))</f>
        <v/>
      </c>
      <c r="DL21" s="253" t="str" cm="1">
        <f t="array" aca="1" ref="DL21" ca="1">IF(DL$2="","",IFERROR(IF(FIND(DL$2,$C21)&gt;=1,INDIRECT($B21&amp;"!"&amp;"AG"&amp;$A21),0),""))</f>
        <v/>
      </c>
      <c r="DM21" s="253" t="str" cm="1">
        <f t="array" aca="1" ref="DM21" ca="1">IF(DM$2="","",IFERROR(IF(FIND(DM$2,$C21)&gt;=1,INDIRECT($B21&amp;"!"&amp;"AG"&amp;$A21),0),""))</f>
        <v/>
      </c>
      <c r="DN21" s="253" t="str" cm="1">
        <f t="array" aca="1" ref="DN21" ca="1">IF(DN$2="","",IFERROR(IF(FIND(DN$2,$C21)&gt;=1,INDIRECT($B21&amp;"!"&amp;"AG"&amp;$A21),0),""))</f>
        <v/>
      </c>
      <c r="DO21" s="253" t="str" cm="1">
        <f t="array" aca="1" ref="DO21" ca="1">IF(DO$2="","",IFERROR(IF(FIND(DO$2,$C21)&gt;=1,INDIRECT($B21&amp;"!"&amp;"AG"&amp;$A21),0),""))</f>
        <v/>
      </c>
      <c r="DP21" s="253" t="str" cm="1">
        <f t="array" aca="1" ref="DP21" ca="1">IF(DP$2="","",IFERROR(IF(FIND(DP$2,$C21)&gt;=1,INDIRECT($B21&amp;"!"&amp;"AG"&amp;$A21),0),""))</f>
        <v/>
      </c>
      <c r="DQ21" s="253" t="str" cm="1">
        <f t="array" aca="1" ref="DQ21" ca="1">IF(DQ$2="","",IFERROR(IF(FIND(DQ$2,$C21)&gt;=1,INDIRECT($B21&amp;"!"&amp;"AG"&amp;$A21),0),""))</f>
        <v/>
      </c>
      <c r="DR21" s="253" t="str" cm="1">
        <f t="array" aca="1" ref="DR21" ca="1">IF(DR$2="","",IFERROR(IF(FIND(DR$2,$C21)&gt;=1,INDIRECT($B21&amp;"!"&amp;"AG"&amp;$A21),0),""))</f>
        <v/>
      </c>
      <c r="DS21" s="253" t="str" cm="1">
        <f t="array" aca="1" ref="DS21" ca="1">IF(DS$2="","",IFERROR(IF(FIND(DS$2,$C21)&gt;=1,INDIRECT($B21&amp;"!"&amp;"AG"&amp;$A21),0),""))</f>
        <v/>
      </c>
      <c r="DT21" s="253" t="str" cm="1">
        <f t="array" aca="1" ref="DT21" ca="1">IF(DT$2="","",IFERROR(IF(FIND(DT$2,$C21)&gt;=1,INDIRECT($B21&amp;"!"&amp;"AG"&amp;$A21),0),""))</f>
        <v/>
      </c>
      <c r="DU21" s="253" t="str" cm="1">
        <f t="array" aca="1" ref="DU21" ca="1">IF(DU$2="","",IFERROR(IF(FIND(DU$2,$C21)&gt;=1,INDIRECT($B21&amp;"!"&amp;"AG"&amp;$A21),0),""))</f>
        <v/>
      </c>
      <c r="DV21" s="253" t="str" cm="1">
        <f t="array" aca="1" ref="DV21" ca="1">IF(DV$2="","",IFERROR(IF(FIND(DV$2,$C21)&gt;=1,INDIRECT($B21&amp;"!"&amp;"AG"&amp;$A21),0),""))</f>
        <v/>
      </c>
      <c r="DW21" s="253" t="str" cm="1">
        <f t="array" aca="1" ref="DW21" ca="1">IF(DW$2="","",IFERROR(IF(FIND(DW$2,$C21)&gt;=1,INDIRECT($B21&amp;"!"&amp;"AG"&amp;$A21),0),""))</f>
        <v/>
      </c>
      <c r="DX21" s="253" t="str" cm="1">
        <f t="array" aca="1" ref="DX21" ca="1">IF(DX$2="","",IFERROR(IF(FIND(DX$2,$C21)&gt;=1,INDIRECT($B21&amp;"!"&amp;"AG"&amp;$A21),0),""))</f>
        <v/>
      </c>
      <c r="DY21" s="253" t="str" cm="1">
        <f t="array" aca="1" ref="DY21" ca="1">IF(DY$2="","",IFERROR(IF(FIND(DY$2,$C21)&gt;=1,INDIRECT($B21&amp;"!"&amp;"AG"&amp;$A21),0),""))</f>
        <v/>
      </c>
      <c r="DZ21" s="253" t="str" cm="1">
        <f t="array" aca="1" ref="DZ21" ca="1">IF(DZ$2="","",IFERROR(IF(FIND(DZ$2,$C21)&gt;=1,INDIRECT($B21&amp;"!"&amp;"AG"&amp;$A21),0),""))</f>
        <v/>
      </c>
      <c r="EA21" s="253" t="str" cm="1">
        <f t="array" aca="1" ref="EA21" ca="1">IF(EA$2="","",IFERROR(IF(FIND(EA$2,$C21)&gt;=1,INDIRECT($B21&amp;"!"&amp;"AG"&amp;$A21),0),""))</f>
        <v/>
      </c>
      <c r="EB21" s="253" t="str" cm="1">
        <f t="array" aca="1" ref="EB21" ca="1">IF(EB$2="","",IFERROR(IF(FIND(EB$2,$C21)&gt;=1,INDIRECT($B21&amp;"!"&amp;"AG"&amp;$A21),0),""))</f>
        <v/>
      </c>
      <c r="EC21" s="253" t="str" cm="1">
        <f t="array" aca="1" ref="EC21" ca="1">IF(EC$2="","",IFERROR(IF(FIND(EC$2,$C21)&gt;=1,INDIRECT($B21&amp;"!"&amp;"AG"&amp;$A21),0),""))</f>
        <v/>
      </c>
      <c r="ED21" s="253" t="str" cm="1">
        <f t="array" aca="1" ref="ED21" ca="1">IF(ED$2="","",IFERROR(IF(FIND(ED$2,$C21)&gt;=1,INDIRECT($B21&amp;"!"&amp;"AG"&amp;$A21),0),""))</f>
        <v/>
      </c>
      <c r="EE21" s="253" t="str" cm="1">
        <f t="array" aca="1" ref="EE21" ca="1">IF(EE$2="","",IFERROR(IF(FIND(EE$2,$C21)&gt;=1,INDIRECT($B21&amp;"!"&amp;"AG"&amp;$A21),0),""))</f>
        <v/>
      </c>
      <c r="EF21" s="253" t="str" cm="1">
        <f t="array" aca="1" ref="EF21" ca="1">IF(EF$2="","",IFERROR(IF(FIND(EF$2,$C21)&gt;=1,INDIRECT($B21&amp;"!"&amp;"AG"&amp;$A21),0),""))</f>
        <v/>
      </c>
      <c r="EG21" s="253" t="str" cm="1">
        <f t="array" aca="1" ref="EG21" ca="1">IF(EG$2="","",IFERROR(IF(FIND(EG$2,$C21)&gt;=1,INDIRECT($B21&amp;"!"&amp;"AG"&amp;$A21),0),""))</f>
        <v/>
      </c>
      <c r="EH21" s="253" t="str" cm="1">
        <f t="array" aca="1" ref="EH21" ca="1">IF(EH$2="","",IFERROR(IF(FIND(EH$2,$C21)&gt;=1,INDIRECT($B21&amp;"!"&amp;"AG"&amp;$A21),0),""))</f>
        <v/>
      </c>
      <c r="EI21" s="253" t="str" cm="1">
        <f t="array" aca="1" ref="EI21" ca="1">IF(EI$2="","",IFERROR(IF(FIND(EI$2,$C21)&gt;=1,INDIRECT($B21&amp;"!"&amp;"AG"&amp;$A21),0),""))</f>
        <v/>
      </c>
      <c r="EJ21" s="253" t="str" cm="1">
        <f t="array" aca="1" ref="EJ21" ca="1">IF(EJ$2="","",IFERROR(IF(FIND(EJ$2,$C21)&gt;=1,INDIRECT($B21&amp;"!"&amp;"AG"&amp;$A21),0),""))</f>
        <v/>
      </c>
      <c r="EK21" s="253" t="str" cm="1">
        <f t="array" aca="1" ref="EK21" ca="1">IF(EK$2="","",IFERROR(IF(FIND(EK$2,$C21)&gt;=1,INDIRECT($B21&amp;"!"&amp;"AG"&amp;$A21),0),""))</f>
        <v/>
      </c>
      <c r="EL21" s="253" t="str" cm="1">
        <f t="array" aca="1" ref="EL21" ca="1">IF(EL$2="","",IFERROR(IF(FIND(EL$2,$C21)&gt;=1,INDIRECT($B21&amp;"!"&amp;"AG"&amp;$A21),0),""))</f>
        <v/>
      </c>
      <c r="EM21" s="253" t="str" cm="1">
        <f t="array" aca="1" ref="EM21" ca="1">IF(EM$2="","",IFERROR(IF(FIND(EM$2,$C21)&gt;=1,INDIRECT($B21&amp;"!"&amp;"AG"&amp;$A21),0),""))</f>
        <v/>
      </c>
      <c r="EN21" s="253" t="str" cm="1">
        <f t="array" aca="1" ref="EN21" ca="1">IF(EN$2="","",IFERROR(IF(FIND(EN$2,$C21)&gt;=1,INDIRECT($B21&amp;"!"&amp;"AG"&amp;$A21),0),""))</f>
        <v/>
      </c>
      <c r="EO21" s="253" t="str" cm="1">
        <f t="array" aca="1" ref="EO21" ca="1">IF(EO$2="","",IFERROR(IF(FIND(EO$2,$C21)&gt;=1,INDIRECT($B21&amp;"!"&amp;"AG"&amp;$A21),0),""))</f>
        <v/>
      </c>
      <c r="EP21" s="253" t="str" cm="1">
        <f t="array" aca="1" ref="EP21" ca="1">IF(EP$2="","",IFERROR(IF(FIND(EP$2,$C21)&gt;=1,INDIRECT($B21&amp;"!"&amp;"AG"&amp;$A21),0),""))</f>
        <v/>
      </c>
      <c r="EQ21" s="253" t="str" cm="1">
        <f t="array" aca="1" ref="EQ21" ca="1">IF(EQ$2="","",IFERROR(IF(FIND(EQ$2,$C21)&gt;=1,INDIRECT($B21&amp;"!"&amp;"AG"&amp;$A21),0),""))</f>
        <v/>
      </c>
      <c r="ER21" s="253" t="str" cm="1">
        <f t="array" aca="1" ref="ER21" ca="1">IF(ER$2="","",IFERROR(IF(FIND(ER$2,$C21)&gt;=1,INDIRECT($B21&amp;"!"&amp;"AG"&amp;$A21),0),""))</f>
        <v/>
      </c>
      <c r="ES21" s="253" t="str" cm="1">
        <f t="array" aca="1" ref="ES21" ca="1">IF(ES$2="","",IFERROR(IF(FIND(ES$2,$C21)&gt;=1,INDIRECT($B21&amp;"!"&amp;"AG"&amp;$A21),0),""))</f>
        <v/>
      </c>
      <c r="ET21" s="253" t="str" cm="1">
        <f t="array" aca="1" ref="ET21" ca="1">IF(ET$2="","",IFERROR(IF(FIND(ET$2,$C21)&gt;=1,INDIRECT($B21&amp;"!"&amp;"AG"&amp;$A21),0),""))</f>
        <v/>
      </c>
      <c r="EU21" s="253" t="str" cm="1">
        <f t="array" aca="1" ref="EU21" ca="1">IF(EU$2="","",IFERROR(IF(FIND(EU$2,$C21)&gt;=1,INDIRECT($B21&amp;"!"&amp;"AG"&amp;$A21),0),""))</f>
        <v/>
      </c>
      <c r="EV21" s="253" t="str" cm="1">
        <f t="array" aca="1" ref="EV21" ca="1">IF(EV$2="","",IFERROR(IF(FIND(EV$2,$C21)&gt;=1,INDIRECT($B21&amp;"!"&amp;"AG"&amp;$A21),0),""))</f>
        <v/>
      </c>
    </row>
    <row r="22" spans="1:152" x14ac:dyDescent="0.3">
      <c r="A22" s="252">
        <f t="shared" ca="1" si="9"/>
        <v>29</v>
      </c>
      <c r="B22" s="252" t="str">
        <f t="shared" si="10"/>
        <v>Jan_2024</v>
      </c>
      <c r="C22" s="252" t="str">
        <f t="shared" ca="1" si="8"/>
        <v/>
      </c>
      <c r="D22" s="253" t="str">
        <f t="array" aca="1" ref="D22" ca="1">IF(D$2="","",IFERROR(IF(FIND(D$2,$C22)&gt;=1,INDIRECT($B22&amp;"!"&amp;"AG"&amp;$A22),0),""))</f>
        <v/>
      </c>
      <c r="E22" s="253" t="str">
        <f t="array" aca="1" ref="E22" ca="1">IF(E$2="","",IFERROR(IF(FIND(E$2,$C22)&gt;=1,INDIRECT($B22&amp;"!"&amp;"AG"&amp;$A22),0),""))</f>
        <v/>
      </c>
      <c r="F22" s="253" t="str">
        <f t="array" aca="1" ref="F22" ca="1">IF(F$2="","",IFERROR(IF(FIND(F$2,$C22)&gt;=1,INDIRECT($B22&amp;"!"&amp;"AG"&amp;$A22),0),""))</f>
        <v/>
      </c>
      <c r="G22" s="253" t="str">
        <f t="array" aca="1" ref="G22" ca="1">IF(G$2="","",IFERROR(IF(FIND(G$2,$C22)&gt;=1,INDIRECT($B22&amp;"!"&amp;"AG"&amp;$A22),0),""))</f>
        <v/>
      </c>
      <c r="H22" s="253" t="str">
        <f t="array" aca="1" ref="H22" ca="1">IF(H$2="","",IFERROR(IF(FIND(H$2,$C22)&gt;=1,INDIRECT($B22&amp;"!"&amp;"AG"&amp;$A22),0),""))</f>
        <v/>
      </c>
      <c r="I22" s="253" t="str">
        <f t="array" aca="1" ref="I22" ca="1">IF(I$2="","",IFERROR(IF(FIND(I$2,$C22)&gt;=1,INDIRECT($B22&amp;"!"&amp;"AG"&amp;$A22),0),""))</f>
        <v/>
      </c>
      <c r="J22" s="253" t="str">
        <f t="array" aca="1" ref="J22" ca="1">IF(J$2="","",IFERROR(IF(FIND(J$2,$C22)&gt;=1,INDIRECT($B22&amp;"!"&amp;"AG"&amp;$A22),0),""))</f>
        <v/>
      </c>
      <c r="K22" s="253" t="str">
        <f t="array" aca="1" ref="K22" ca="1">IF(K$2="","",IFERROR(IF(FIND(K$2,$C22)&gt;=1,INDIRECT($B22&amp;"!"&amp;"AG"&amp;$A22),0),""))</f>
        <v/>
      </c>
      <c r="L22" s="253" t="str">
        <f t="array" aca="1" ref="L22" ca="1">IF(L$2="","",IFERROR(IF(FIND(L$2,$C22)&gt;=1,INDIRECT($B22&amp;"!"&amp;"AG"&amp;$A22),0),""))</f>
        <v/>
      </c>
      <c r="M22" s="253" t="str">
        <f t="array" aca="1" ref="M22" ca="1">IF(M$2="","",IFERROR(IF(FIND(M$2,$C22)&gt;=1,INDIRECT($B22&amp;"!"&amp;"AG"&amp;$A22),0),""))</f>
        <v/>
      </c>
      <c r="N22" s="253" t="str">
        <f t="array" aca="1" ref="N22" ca="1">IF(N$2="","",IFERROR(IF(FIND(N$2,$C22)&gt;=1,INDIRECT($B22&amp;"!"&amp;"AG"&amp;$A22),0),""))</f>
        <v/>
      </c>
      <c r="O22" s="253" t="str">
        <f t="array" aca="1" ref="O22" ca="1">IF(O$2="","",IFERROR(IF(FIND(O$2,$C22)&gt;=1,INDIRECT($B22&amp;"!"&amp;"AG"&amp;$A22),0),""))</f>
        <v/>
      </c>
      <c r="P22" s="253" t="str">
        <f t="array" aca="1" ref="P22" ca="1">IF(P$2="","",IFERROR(IF(FIND(P$2,$C22)&gt;=1,INDIRECT($B22&amp;"!"&amp;"AG"&amp;$A22),0),""))</f>
        <v/>
      </c>
      <c r="Q22" s="253" t="str">
        <f t="array" aca="1" ref="Q22" ca="1">IF(Q$2="","",IFERROR(IF(FIND(Q$2,$C22)&gt;=1,INDIRECT($B22&amp;"!"&amp;"AG"&amp;$A22),0),""))</f>
        <v/>
      </c>
      <c r="R22" s="253" t="str">
        <f t="array" aca="1" ref="R22" ca="1">IF(R$2="","",IFERROR(IF(FIND(R$2,$C22)&gt;=1,INDIRECT($B22&amp;"!"&amp;"AG"&amp;$A22),0),""))</f>
        <v/>
      </c>
      <c r="S22" s="253" t="str">
        <f t="array" aca="1" ref="S22" ca="1">IF(S$2="","",IFERROR(IF(FIND(S$2,$C22)&gt;=1,INDIRECT($B22&amp;"!"&amp;"AG"&amp;$A22),0),""))</f>
        <v/>
      </c>
      <c r="T22" s="253" t="str">
        <f t="array" aca="1" ref="T22" ca="1">IF(T$2="","",IFERROR(IF(FIND(T$2,$C22)&gt;=1,INDIRECT($B22&amp;"!"&amp;"AG"&amp;$A22),0),""))</f>
        <v/>
      </c>
      <c r="U22" s="253" t="str">
        <f t="array" aca="1" ref="U22" ca="1">IF(U$2="","",IFERROR(IF(FIND(U$2,$C22)&gt;=1,INDIRECT($B22&amp;"!"&amp;"AG"&amp;$A22),0),""))</f>
        <v/>
      </c>
      <c r="V22" s="253" t="str">
        <f t="array" aca="1" ref="V22" ca="1">IF(V$2="","",IFERROR(IF(FIND(V$2,$C22)&gt;=1,INDIRECT($B22&amp;"!"&amp;"AG"&amp;$A22),0),""))</f>
        <v/>
      </c>
      <c r="W22" s="253" t="str">
        <f t="array" aca="1" ref="W22" ca="1">IF(W$2="","",IFERROR(IF(FIND(W$2,$C22)&gt;=1,INDIRECT($B22&amp;"!"&amp;"AG"&amp;$A22),0),""))</f>
        <v/>
      </c>
      <c r="X22" s="253" t="str">
        <f t="array" aca="1" ref="X22" ca="1">IF(X$2="","",IFERROR(IF(FIND(X$2,$C22)&gt;=1,INDIRECT($B22&amp;"!"&amp;"AG"&amp;$A22),0),""))</f>
        <v/>
      </c>
      <c r="Y22" s="253" t="str">
        <f t="array" aca="1" ref="Y22" ca="1">IF(Y$2="","",IFERROR(IF(FIND(Y$2,$C22)&gt;=1,INDIRECT($B22&amp;"!"&amp;"AG"&amp;$A22),0),""))</f>
        <v/>
      </c>
      <c r="Z22" s="253" t="str">
        <f t="array" aca="1" ref="Z22" ca="1">IF(Z$2="","",IFERROR(IF(FIND(Z$2,$C22)&gt;=1,INDIRECT($B22&amp;"!"&amp;"AG"&amp;$A22),0),""))</f>
        <v/>
      </c>
      <c r="AA22" s="253" t="str">
        <f t="array" aca="1" ref="AA22" ca="1">IF(AA$2="","",IFERROR(IF(FIND(AA$2,$C22)&gt;=1,INDIRECT($B22&amp;"!"&amp;"AG"&amp;$A22),0),""))</f>
        <v/>
      </c>
      <c r="AB22" s="253" t="str">
        <f t="array" aca="1" ref="AB22" ca="1">IF(AB$2="","",IFERROR(IF(FIND(AB$2,$C22)&gt;=1,INDIRECT($B22&amp;"!"&amp;"AG"&amp;$A22),0),""))</f>
        <v/>
      </c>
      <c r="AC22" s="253" t="str">
        <f t="array" aca="1" ref="AC22" ca="1">IF(AC$2="","",IFERROR(IF(FIND(AC$2,$C22)&gt;=1,INDIRECT($B22&amp;"!"&amp;"AG"&amp;$A22),0),""))</f>
        <v/>
      </c>
      <c r="AD22" s="253" t="str">
        <f t="array" aca="1" ref="AD22" ca="1">IF(AD$2="","",IFERROR(IF(FIND(AD$2,$C22)&gt;=1,INDIRECT($B22&amp;"!"&amp;"AG"&amp;$A22),0),""))</f>
        <v/>
      </c>
      <c r="AE22" s="253" t="str">
        <f t="array" aca="1" ref="AE22" ca="1">IF(AE$2="","",IFERROR(IF(FIND(AE$2,$C22)&gt;=1,INDIRECT($B22&amp;"!"&amp;"AG"&amp;$A22),0),""))</f>
        <v/>
      </c>
      <c r="AF22" s="253" t="str">
        <f t="array" aca="1" ref="AF22" ca="1">IF(AF$2="","",IFERROR(IF(FIND(AF$2,$C22)&gt;=1,INDIRECT($B22&amp;"!"&amp;"AG"&amp;$A22),0),""))</f>
        <v/>
      </c>
      <c r="AG22" s="253" t="str">
        <f t="array" aca="1" ref="AG22" ca="1">IF(AG$2="","",IFERROR(IF(FIND(AG$2,$C22)&gt;=1,INDIRECT($B22&amp;"!"&amp;"AG"&amp;$A22),0),""))</f>
        <v/>
      </c>
      <c r="AH22" s="253" t="str">
        <f t="array" aca="1" ref="AH22" ca="1">IF(AH$2="","",IFERROR(IF(FIND(AH$2,$C22)&gt;=1,INDIRECT($B22&amp;"!"&amp;"AG"&amp;$A22),0),""))</f>
        <v/>
      </c>
      <c r="AI22" s="253" t="str">
        <f t="array" aca="1" ref="AI22" ca="1">IF(AI$2="","",IFERROR(IF(FIND(AI$2,$C22)&gt;=1,INDIRECT($B22&amp;"!"&amp;"AG"&amp;$A22),0),""))</f>
        <v/>
      </c>
      <c r="AJ22" s="253" t="str">
        <f t="array" aca="1" ref="AJ22" ca="1">IF(AJ$2="","",IFERROR(IF(FIND(AJ$2,$C22)&gt;=1,INDIRECT($B22&amp;"!"&amp;"AG"&amp;$A22),0),""))</f>
        <v/>
      </c>
      <c r="AK22" s="253" t="str">
        <f t="array" aca="1" ref="AK22" ca="1">IF(AK$2="","",IFERROR(IF(FIND(AK$2,$C22)&gt;=1,INDIRECT($B22&amp;"!"&amp;"AG"&amp;$A22),0),""))</f>
        <v/>
      </c>
      <c r="AL22" s="253" t="str">
        <f t="array" aca="1" ref="AL22" ca="1">IF(AL$2="","",IFERROR(IF(FIND(AL$2,$C22)&gt;=1,INDIRECT($B22&amp;"!"&amp;"AG"&amp;$A22),0),""))</f>
        <v/>
      </c>
      <c r="AM22" s="253" t="str">
        <f t="array" aca="1" ref="AM22" ca="1">IF(AM$2="","",IFERROR(IF(FIND(AM$2,$C22)&gt;=1,INDIRECT($B22&amp;"!"&amp;"AG"&amp;$A22),0),""))</f>
        <v/>
      </c>
      <c r="AN22" s="253" t="str">
        <f t="array" aca="1" ref="AN22" ca="1">IF(AN$2="","",IFERROR(IF(FIND(AN$2,$C22)&gt;=1,INDIRECT($B22&amp;"!"&amp;"AG"&amp;$A22),0),""))</f>
        <v/>
      </c>
      <c r="AO22" s="253" t="str">
        <f t="array" aca="1" ref="AO22" ca="1">IF(AO$2="","",IFERROR(IF(FIND(AO$2,$C22)&gt;=1,INDIRECT($B22&amp;"!"&amp;"AG"&amp;$A22),0),""))</f>
        <v/>
      </c>
      <c r="AP22" s="253" t="str">
        <f t="array" aca="1" ref="AP22" ca="1">IF(AP$2="","",IFERROR(IF(FIND(AP$2,$C22)&gt;=1,INDIRECT($B22&amp;"!"&amp;"AG"&amp;$A22),0),""))</f>
        <v/>
      </c>
      <c r="AQ22" s="253" t="str">
        <f t="array" aca="1" ref="AQ22" ca="1">IF(AQ$2="","",IFERROR(IF(FIND(AQ$2,$C22)&gt;=1,INDIRECT($B22&amp;"!"&amp;"AG"&amp;$A22),0),""))</f>
        <v/>
      </c>
      <c r="AR22" s="253" t="str">
        <f t="array" aca="1" ref="AR22" ca="1">IF(AR$2="","",IFERROR(IF(FIND(AR$2,$C22)&gt;=1,INDIRECT($B22&amp;"!"&amp;"AG"&amp;$A22),0),""))</f>
        <v/>
      </c>
      <c r="AS22" s="253" t="str">
        <f t="array" aca="1" ref="AS22" ca="1">IF(AS$2="","",IFERROR(IF(FIND(AS$2,$C22)&gt;=1,INDIRECT($B22&amp;"!"&amp;"AG"&amp;$A22),0),""))</f>
        <v/>
      </c>
      <c r="AU22" s="254" t="str">
        <f t="array" aca="1" ref="AU22" ca="1">IFERROR(INDIRECT(B22&amp;"!"&amp;"A"&amp;A22),"")</f>
        <v/>
      </c>
      <c r="AV22" s="2" t="str">
        <f t="shared" ca="1" si="1"/>
        <v/>
      </c>
      <c r="AW22" s="253" t="str">
        <f t="array" aca="1" ref="AW22" ca="1">IF(AW$2="","",IFERROR(IF(FIND(AW$2,$C22)&gt;=1,IF(INDIRECT($B22&amp;"!"&amp;"AH"&amp;$A22)="","",INDIRECT($B22&amp;"!"&amp;"AH"&amp;$A22)),0),""))</f>
        <v/>
      </c>
      <c r="AX22" s="253" t="str">
        <f t="array" aca="1" ref="AX22" ca="1">IF(AX$2="","",IFERROR(IF(FIND(AX$2,$C22)&gt;=1,IF(INDIRECT($B22&amp;"!"&amp;"AH"&amp;$A22)="","",INDIRECT($B22&amp;"!"&amp;"AH"&amp;$A22)),0),""))</f>
        <v/>
      </c>
      <c r="AY22" s="253" t="str">
        <f t="array" aca="1" ref="AY22" ca="1">IF(AY$2="","",IFERROR(IF(FIND(AY$2,$C22)&gt;=1,IF(INDIRECT($B22&amp;"!"&amp;"AH"&amp;$A22)="","",INDIRECT($B22&amp;"!"&amp;"AH"&amp;$A22)),0),""))</f>
        <v/>
      </c>
      <c r="AZ22" s="253" t="str">
        <f t="array" aca="1" ref="AZ22" ca="1">IF(AZ$2="","",IFERROR(IF(FIND(AZ$2,$C22)&gt;=1,IF(INDIRECT($B22&amp;"!"&amp;"AH"&amp;$A22)="","",INDIRECT($B22&amp;"!"&amp;"AH"&amp;$A22)),0),""))</f>
        <v/>
      </c>
      <c r="BA22" s="253" t="str">
        <f t="array" aca="1" ref="BA22" ca="1">IF(BA$2="","",IFERROR(IF(FIND(BA$2,$C22)&gt;=1,IF(INDIRECT($B22&amp;"!"&amp;"AH"&amp;$A22)="","",INDIRECT($B22&amp;"!"&amp;"AH"&amp;$A22)),0),""))</f>
        <v/>
      </c>
      <c r="BB22" s="253" t="str">
        <f t="array" aca="1" ref="BB22" ca="1">IF(BB$2="","",IFERROR(IF(FIND(BB$2,$C22)&gt;=1,IF(INDIRECT($B22&amp;"!"&amp;"AH"&amp;$A22)="","",INDIRECT($B22&amp;"!"&amp;"AH"&amp;$A22)),0),""))</f>
        <v/>
      </c>
      <c r="BC22" s="253" t="str">
        <f t="array" aca="1" ref="BC22" ca="1">IF(BC$2="","",IFERROR(IF(FIND(BC$2,$C22)&gt;=1,IF(INDIRECT($B22&amp;"!"&amp;"AH"&amp;$A22)="","",INDIRECT($B22&amp;"!"&amp;"AH"&amp;$A22)),0),""))</f>
        <v/>
      </c>
      <c r="BD22" s="253" t="str">
        <f t="array" aca="1" ref="BD22" ca="1">IF(BD$2="","",IFERROR(IF(FIND(BD$2,$C22)&gt;=1,IF(INDIRECT($B22&amp;"!"&amp;"AH"&amp;$A22)="","",INDIRECT($B22&amp;"!"&amp;"AH"&amp;$A22)),0),""))</f>
        <v/>
      </c>
      <c r="BE22" s="253" t="str">
        <f t="array" aca="1" ref="BE22" ca="1">IF(BE$2="","",IFERROR(IF(FIND(BE$2,$C22)&gt;=1,IF(INDIRECT($B22&amp;"!"&amp;"AH"&amp;$A22)="","",INDIRECT($B22&amp;"!"&amp;"AH"&amp;$A22)),0),""))</f>
        <v/>
      </c>
      <c r="BF22" s="253" t="str">
        <f t="array" aca="1" ref="BF22" ca="1">IF(BF$2="","",IFERROR(IF(FIND(BF$2,$C22)&gt;=1,IF(INDIRECT($B22&amp;"!"&amp;"AH"&amp;$A22)="","",INDIRECT($B22&amp;"!"&amp;"AH"&amp;$A22)),0),""))</f>
        <v/>
      </c>
      <c r="BG22" s="253" t="str">
        <f t="array" aca="1" ref="BG22" ca="1">IF(BG$2="","",IFERROR(IF(FIND(BG$2,$C22)&gt;=1,IF(INDIRECT($B22&amp;"!"&amp;"AH"&amp;$A22)="","",INDIRECT($B22&amp;"!"&amp;"AH"&amp;$A22)),0),""))</f>
        <v/>
      </c>
      <c r="BH22" s="253" t="str">
        <f t="array" aca="1" ref="BH22" ca="1">IF(BH$2="","",IFERROR(IF(FIND(BH$2,$C22)&gt;=1,IF(INDIRECT($B22&amp;"!"&amp;"AH"&amp;$A22)="","",INDIRECT($B22&amp;"!"&amp;"AH"&amp;$A22)),0),""))</f>
        <v/>
      </c>
      <c r="BI22" s="253" t="str">
        <f t="array" aca="1" ref="BI22" ca="1">IF(BI$2="","",IFERROR(IF(FIND(BI$2,$C22)&gt;=1,IF(INDIRECT($B22&amp;"!"&amp;"AH"&amp;$A22)="","",INDIRECT($B22&amp;"!"&amp;"AH"&amp;$A22)),0),""))</f>
        <v/>
      </c>
      <c r="BJ22" s="253" t="str">
        <f t="array" aca="1" ref="BJ22" ca="1">IF(BJ$2="","",IFERROR(IF(FIND(BJ$2,$C22)&gt;=1,IF(INDIRECT($B22&amp;"!"&amp;"AH"&amp;$A22)="","",INDIRECT($B22&amp;"!"&amp;"AH"&amp;$A22)),0),""))</f>
        <v/>
      </c>
      <c r="BK22" s="253" t="str">
        <f t="array" aca="1" ref="BK22" ca="1">IF(BK$2="","",IFERROR(IF(FIND(BK$2,$C22)&gt;=1,IF(INDIRECT($B22&amp;"!"&amp;"AH"&amp;$A22)="","",INDIRECT($B22&amp;"!"&amp;"AH"&amp;$A22)),0),""))</f>
        <v/>
      </c>
      <c r="BL22" s="253" t="str">
        <f t="array" aca="1" ref="BL22" ca="1">IF(BL$2="","",IFERROR(IF(FIND(BL$2,$C22)&gt;=1,IF(INDIRECT($B22&amp;"!"&amp;"AH"&amp;$A22)="","",INDIRECT($B22&amp;"!"&amp;"AH"&amp;$A22)),0),""))</f>
        <v/>
      </c>
      <c r="BM22" s="253" t="str">
        <f t="array" aca="1" ref="BM22" ca="1">IF(BM$2="","",IFERROR(IF(FIND(BM$2,$C22)&gt;=1,IF(INDIRECT($B22&amp;"!"&amp;"AH"&amp;$A22)="","",INDIRECT($B22&amp;"!"&amp;"AH"&amp;$A22)),0),""))</f>
        <v/>
      </c>
      <c r="BN22" s="253" t="str">
        <f t="array" aca="1" ref="BN22" ca="1">IF(BN$2="","",IFERROR(IF(FIND(BN$2,$C22)&gt;=1,IF(INDIRECT($B22&amp;"!"&amp;"AH"&amp;$A22)="","",INDIRECT($B22&amp;"!"&amp;"AH"&amp;$A22)),0),""))</f>
        <v/>
      </c>
      <c r="BO22" s="253" t="str">
        <f t="array" aca="1" ref="BO22" ca="1">IF(BO$2="","",IFERROR(IF(FIND(BO$2,$C22)&gt;=1,IF(INDIRECT($B22&amp;"!"&amp;"AH"&amp;$A22)="","",INDIRECT($B22&amp;"!"&amp;"AH"&amp;$A22)),0),""))</f>
        <v/>
      </c>
      <c r="BP22" s="253" t="str">
        <f t="array" aca="1" ref="BP22" ca="1">IF(BP$2="","",IFERROR(IF(FIND(BP$2,$C22)&gt;=1,IF(INDIRECT($B22&amp;"!"&amp;"AH"&amp;$A22)="","",INDIRECT($B22&amp;"!"&amp;"AH"&amp;$A22)),0),""))</f>
        <v/>
      </c>
      <c r="BQ22" s="253" t="str">
        <f t="array" aca="1" ref="BQ22" ca="1">IF(BQ$2="","",IFERROR(IF(FIND(BQ$2,$C22)&gt;=1,IF(INDIRECT($B22&amp;"!"&amp;"AH"&amp;$A22)="","",INDIRECT($B22&amp;"!"&amp;"AH"&amp;$A22)),0),""))</f>
        <v/>
      </c>
      <c r="BR22" s="253" t="str">
        <f t="array" aca="1" ref="BR22" ca="1">IF(BR$2="","",IFERROR(IF(FIND(BR$2,$C22)&gt;=1,IF(INDIRECT($B22&amp;"!"&amp;"AH"&amp;$A22)="","",INDIRECT($B22&amp;"!"&amp;"AH"&amp;$A22)),0),""))</f>
        <v/>
      </c>
      <c r="BS22" s="253" t="str">
        <f t="array" aca="1" ref="BS22" ca="1">IF(BS$2="","",IFERROR(IF(FIND(BS$2,$C22)&gt;=1,IF(INDIRECT($B22&amp;"!"&amp;"AH"&amp;$A22)="","",INDIRECT($B22&amp;"!"&amp;"AH"&amp;$A22)),0),""))</f>
        <v/>
      </c>
      <c r="BT22" s="253" t="str">
        <f t="array" aca="1" ref="BT22" ca="1">IF(BT$2="","",IFERROR(IF(FIND(BT$2,$C22)&gt;=1,IF(INDIRECT($B22&amp;"!"&amp;"AH"&amp;$A22)="","",INDIRECT($B22&amp;"!"&amp;"AH"&amp;$A22)),0),""))</f>
        <v/>
      </c>
      <c r="BU22" s="253" t="str">
        <f t="array" aca="1" ref="BU22" ca="1">IF(BU$2="","",IFERROR(IF(FIND(BU$2,$C22)&gt;=1,IF(INDIRECT($B22&amp;"!"&amp;"AH"&amp;$A22)="","",INDIRECT($B22&amp;"!"&amp;"AH"&amp;$A22)),0),""))</f>
        <v/>
      </c>
      <c r="BV22" s="253" t="str">
        <f t="array" aca="1" ref="BV22" ca="1">IF(BV$2="","",IFERROR(IF(FIND(BV$2,$C22)&gt;=1,IF(INDIRECT($B22&amp;"!"&amp;"AH"&amp;$A22)="","",INDIRECT($B22&amp;"!"&amp;"AH"&amp;$A22)),0),""))</f>
        <v/>
      </c>
      <c r="BW22" s="253" t="str">
        <f t="array" aca="1" ref="BW22" ca="1">IF(BW$2="","",IFERROR(IF(FIND(BW$2,$C22)&gt;=1,IF(INDIRECT($B22&amp;"!"&amp;"AH"&amp;$A22)="","",INDIRECT($B22&amp;"!"&amp;"AH"&amp;$A22)),0),""))</f>
        <v/>
      </c>
      <c r="BX22" s="253" t="str">
        <f t="array" aca="1" ref="BX22" ca="1">IF(BX$2="","",IFERROR(IF(FIND(BX$2,$C22)&gt;=1,IF(INDIRECT($B22&amp;"!"&amp;"AH"&amp;$A22)="","",INDIRECT($B22&amp;"!"&amp;"AH"&amp;$A22)),0),""))</f>
        <v/>
      </c>
      <c r="BY22" s="253" t="str">
        <f t="array" aca="1" ref="BY22" ca="1">IF(BY$2="","",IFERROR(IF(FIND(BY$2,$C22)&gt;=1,IF(INDIRECT($B22&amp;"!"&amp;"AH"&amp;$A22)="","",INDIRECT($B22&amp;"!"&amp;"AH"&amp;$A22)),0),""))</f>
        <v/>
      </c>
      <c r="BZ22" s="253" t="str">
        <f t="array" aca="1" ref="BZ22" ca="1">IF(BZ$2="","",IFERROR(IF(FIND(BZ$2,$C22)&gt;=1,IF(INDIRECT($B22&amp;"!"&amp;"AH"&amp;$A22)="","",INDIRECT($B22&amp;"!"&amp;"AH"&amp;$A22)),0),""))</f>
        <v/>
      </c>
      <c r="CA22" s="253" t="str">
        <f t="array" aca="1" ref="CA22" ca="1">IF(CA$2="","",IFERROR(IF(FIND(CA$2,$C22)&gt;=1,IF(INDIRECT($B22&amp;"!"&amp;"AH"&amp;$A22)="","",INDIRECT($B22&amp;"!"&amp;"AH"&amp;$A22)),0),""))</f>
        <v/>
      </c>
      <c r="CB22" s="253" t="str">
        <f t="array" aca="1" ref="CB22" ca="1">IF(CB$2="","",IFERROR(IF(FIND(CB$2,$C22)&gt;=1,IF(INDIRECT($B22&amp;"!"&amp;"AH"&amp;$A22)="","",INDIRECT($B22&amp;"!"&amp;"AH"&amp;$A22)),0),""))</f>
        <v/>
      </c>
      <c r="CC22" s="253" t="str">
        <f t="array" aca="1" ref="CC22" ca="1">IF(CC$2="","",IFERROR(IF(FIND(CC$2,$C22)&gt;=1,IF(INDIRECT($B22&amp;"!"&amp;"AH"&amp;$A22)="","",INDIRECT($B22&amp;"!"&amp;"AH"&amp;$A22)),0),""))</f>
        <v/>
      </c>
      <c r="CD22" s="253" t="str">
        <f t="array" aca="1" ref="CD22" ca="1">IF(CD$2="","",IFERROR(IF(FIND(CD$2,$C22)&gt;=1,IF(INDIRECT($B22&amp;"!"&amp;"AH"&amp;$A22)="","",INDIRECT($B22&amp;"!"&amp;"AH"&amp;$A22)),0),""))</f>
        <v/>
      </c>
      <c r="CE22" s="253" t="str">
        <f t="array" aca="1" ref="CE22" ca="1">IF(CE$2="","",IFERROR(IF(FIND(CE$2,$C22)&gt;=1,IF(INDIRECT($B22&amp;"!"&amp;"AH"&amp;$A22)="","",INDIRECT($B22&amp;"!"&amp;"AH"&amp;$A22)),0),""))</f>
        <v/>
      </c>
      <c r="CF22" s="253" t="str">
        <f t="array" aca="1" ref="CF22" ca="1">IF(CF$2="","",IFERROR(IF(FIND(CF$2,$C22)&gt;=1,IF(INDIRECT($B22&amp;"!"&amp;"AH"&amp;$A22)="","",INDIRECT($B22&amp;"!"&amp;"AH"&amp;$A22)),0),""))</f>
        <v/>
      </c>
      <c r="CG22" s="253" t="str">
        <f t="array" aca="1" ref="CG22" ca="1">IF(CG$2="","",IFERROR(IF(FIND(CG$2,$C22)&gt;=1,IF(INDIRECT($B22&amp;"!"&amp;"AH"&amp;$A22)="","",INDIRECT($B22&amp;"!"&amp;"AH"&amp;$A22)),0),""))</f>
        <v/>
      </c>
      <c r="CH22" s="253" t="str">
        <f t="array" aca="1" ref="CH22" ca="1">IF(CH$2="","",IFERROR(IF(FIND(CH$2,$C22)&gt;=1,IF(INDIRECT($B22&amp;"!"&amp;"AH"&amp;$A22)="","",INDIRECT($B22&amp;"!"&amp;"AH"&amp;$A22)),0),""))</f>
        <v/>
      </c>
      <c r="CI22" s="253" t="str">
        <f t="array" aca="1" ref="CI22" ca="1">IF(CI$2="","",IFERROR(IF(FIND(CI$2,$C22)&gt;=1,IF(INDIRECT($B22&amp;"!"&amp;"AH"&amp;$A22)="","",INDIRECT($B22&amp;"!"&amp;"AH"&amp;$A22)),0),""))</f>
        <v/>
      </c>
      <c r="CJ22" s="253" t="str">
        <f t="array" aca="1" ref="CJ22" ca="1">IF(CJ$2="","",IFERROR(IF(FIND(CJ$2,$C22)&gt;=1,IF(INDIRECT($B22&amp;"!"&amp;"AH"&amp;$A22)="","",INDIRECT($B22&amp;"!"&amp;"AH"&amp;$A22)),0),""))</f>
        <v/>
      </c>
      <c r="CK22" s="253" t="str">
        <f t="array" aca="1" ref="CK22" ca="1">IF(CK$2="","",IFERROR(IF(FIND(CK$2,$C22)&gt;=1,IF(INDIRECT($B22&amp;"!"&amp;"AH"&amp;$A22)="","",INDIRECT($B22&amp;"!"&amp;"AH"&amp;$A22)),0),""))</f>
        <v/>
      </c>
      <c r="CL22" s="253" t="str">
        <f t="array" aca="1" ref="CL22" ca="1">IF(CL$2="","",IFERROR(IF(FIND(CL$2,$C22)&gt;=1,IF(INDIRECT($B22&amp;"!"&amp;"AH"&amp;$A22)="","",INDIRECT($B22&amp;"!"&amp;"AH"&amp;$A22)),0),""))</f>
        <v/>
      </c>
      <c r="CO22" s="2" t="str">
        <f t="shared" ca="1" si="3"/>
        <v/>
      </c>
      <c r="CP22" s="253" t="str">
        <f t="array" aca="1" ref="CP22" ca="1">IF(CP$2="","",IFERROR(IF(FIND(CP$2,$C22)&gt;=1,INDIRECT($B22&amp;"!"&amp;"AG"&amp;$A22),0),""))</f>
        <v/>
      </c>
      <c r="CQ22" s="253" t="str">
        <f t="array" aca="1" ref="CQ22" ca="1">IF(CQ$2="","",IFERROR(IF(FIND(CQ$2,$C22)&gt;=1,INDIRECT($B22&amp;"!"&amp;"AG"&amp;$A22),0),""))</f>
        <v/>
      </c>
      <c r="CR22" s="253" t="str">
        <f t="array" aca="1" ref="CR22" ca="1">IF(CR$2="","",IFERROR(IF(FIND(CR$2,$C22)&gt;=1,INDIRECT($B22&amp;"!"&amp;"AG"&amp;$A22),0),""))</f>
        <v/>
      </c>
      <c r="CS22" s="253" t="str">
        <f t="array" aca="1" ref="CS22" ca="1">IF(CS$2="","",IFERROR(IF(FIND(CS$2,$C22)&gt;=1,INDIRECT($B22&amp;"!"&amp;"AG"&amp;$A22),0),""))</f>
        <v/>
      </c>
      <c r="CV22" s="2" t="str">
        <f t="shared" ca="1" si="4"/>
        <v/>
      </c>
      <c r="CW22" s="253" t="str">
        <f t="array" aca="1" ref="CW22" ca="1">IF(CW$2="","",IFERROR(IF(FIND(CW$2,$C22)&gt;=1,IF(INDIRECT($B22&amp;"!"&amp;"AH"&amp;$A22)="","",INDIRECT($B22&amp;"!"&amp;"AH"&amp;$A22)&amp;" "),0),""))</f>
        <v/>
      </c>
      <c r="CX22" s="253" t="str">
        <f t="array" aca="1" ref="CX22" ca="1">IF(CX$2="","",IFERROR(IF(FIND(CX$2,$C22)&gt;=1,IF(INDIRECT($B22&amp;"!"&amp;"AH"&amp;$A22)="","",INDIRECT($B22&amp;"!"&amp;"AH"&amp;$A22)&amp;" "),0),""))</f>
        <v/>
      </c>
      <c r="CY22" s="253" t="str">
        <f t="array" aca="1" ref="CY22" ca="1">IF(CY$2="","",IFERROR(IF(FIND(CY$2,$C22)&gt;=1,IF(INDIRECT($B22&amp;"!"&amp;"AH"&amp;$A22)="","",INDIRECT($B22&amp;"!"&amp;"AH"&amp;$A22)&amp;" "),0),""))</f>
        <v/>
      </c>
      <c r="CZ22" s="253" t="str">
        <f t="array" aca="1" ref="CZ22" ca="1">IF(CZ$2="","",IFERROR(IF(FIND(CZ$2,$C22)&gt;=1,IF(INDIRECT($B22&amp;"!"&amp;"AH"&amp;$A22)="","",INDIRECT($B22&amp;"!"&amp;"AH"&amp;$A22)&amp;" "),0),""))</f>
        <v/>
      </c>
      <c r="DC22" s="2" t="str">
        <f t="shared" ca="1" si="5"/>
        <v/>
      </c>
      <c r="DD22" s="253" t="str" cm="1">
        <f t="array" aca="1" ref="DD22" ca="1">IF(DD$2="","",IFERROR(IF(FIND(DD$2,$C22)&gt;=1,INDIRECT($B22&amp;"!"&amp;"AG"&amp;$A22),0),""))</f>
        <v/>
      </c>
      <c r="DE22" s="253" t="str" cm="1">
        <f t="array" aca="1" ref="DE22" ca="1">IF(DE$2="","",IFERROR(IF(FIND(DE$2,$C22)&gt;=1,INDIRECT($B22&amp;"!"&amp;"AG"&amp;$A22),0),""))</f>
        <v/>
      </c>
      <c r="DF22" s="253" t="str" cm="1">
        <f t="array" aca="1" ref="DF22" ca="1">IF(DF$2="","",IFERROR(IF(FIND(DF$2,$C22)&gt;=1,INDIRECT($B22&amp;"!"&amp;"AG"&amp;$A22),0),""))</f>
        <v/>
      </c>
      <c r="DG22" s="253" t="str" cm="1">
        <f t="array" aca="1" ref="DG22" ca="1">IF(DG$2="","",IFERROR(IF(FIND(DG$2,$C22)&gt;=1,INDIRECT($B22&amp;"!"&amp;"AG"&amp;$A22),0),""))</f>
        <v/>
      </c>
      <c r="DH22" s="253" t="str" cm="1">
        <f t="array" aca="1" ref="DH22" ca="1">IF(DH$2="","",IFERROR(IF(FIND(DH$2,$C22)&gt;=1,INDIRECT($B22&amp;"!"&amp;"AG"&amp;$A22),0),""))</f>
        <v/>
      </c>
      <c r="DI22" s="253" t="str" cm="1">
        <f t="array" aca="1" ref="DI22" ca="1">IF(DI$2="","",IFERROR(IF(FIND(DI$2,$C22)&gt;=1,INDIRECT($B22&amp;"!"&amp;"AG"&amp;$A22),0),""))</f>
        <v/>
      </c>
      <c r="DJ22" s="253" t="str" cm="1">
        <f t="array" aca="1" ref="DJ22" ca="1">IF(DJ$2="","",IFERROR(IF(FIND(DJ$2,$C22)&gt;=1,INDIRECT($B22&amp;"!"&amp;"AG"&amp;$A22),0),""))</f>
        <v/>
      </c>
      <c r="DK22" s="253" t="str" cm="1">
        <f t="array" aca="1" ref="DK22" ca="1">IF(DK$2="","",IFERROR(IF(FIND(DK$2,$C22)&gt;=1,INDIRECT($B22&amp;"!"&amp;"AG"&amp;$A22),0),""))</f>
        <v/>
      </c>
      <c r="DL22" s="253" t="str" cm="1">
        <f t="array" aca="1" ref="DL22" ca="1">IF(DL$2="","",IFERROR(IF(FIND(DL$2,$C22)&gt;=1,INDIRECT($B22&amp;"!"&amp;"AG"&amp;$A22),0),""))</f>
        <v/>
      </c>
      <c r="DM22" s="253" t="str" cm="1">
        <f t="array" aca="1" ref="DM22" ca="1">IF(DM$2="","",IFERROR(IF(FIND(DM$2,$C22)&gt;=1,INDIRECT($B22&amp;"!"&amp;"AG"&amp;$A22),0),""))</f>
        <v/>
      </c>
      <c r="DN22" s="253" t="str" cm="1">
        <f t="array" aca="1" ref="DN22" ca="1">IF(DN$2="","",IFERROR(IF(FIND(DN$2,$C22)&gt;=1,INDIRECT($B22&amp;"!"&amp;"AG"&amp;$A22),0),""))</f>
        <v/>
      </c>
      <c r="DO22" s="253" t="str" cm="1">
        <f t="array" aca="1" ref="DO22" ca="1">IF(DO$2="","",IFERROR(IF(FIND(DO$2,$C22)&gt;=1,INDIRECT($B22&amp;"!"&amp;"AG"&amp;$A22),0),""))</f>
        <v/>
      </c>
      <c r="DP22" s="253" t="str" cm="1">
        <f t="array" aca="1" ref="DP22" ca="1">IF(DP$2="","",IFERROR(IF(FIND(DP$2,$C22)&gt;=1,INDIRECT($B22&amp;"!"&amp;"AG"&amp;$A22),0),""))</f>
        <v/>
      </c>
      <c r="DQ22" s="253" t="str" cm="1">
        <f t="array" aca="1" ref="DQ22" ca="1">IF(DQ$2="","",IFERROR(IF(FIND(DQ$2,$C22)&gt;=1,INDIRECT($B22&amp;"!"&amp;"AG"&amp;$A22),0),""))</f>
        <v/>
      </c>
      <c r="DR22" s="253" t="str" cm="1">
        <f t="array" aca="1" ref="DR22" ca="1">IF(DR$2="","",IFERROR(IF(FIND(DR$2,$C22)&gt;=1,INDIRECT($B22&amp;"!"&amp;"AG"&amp;$A22),0),""))</f>
        <v/>
      </c>
      <c r="DS22" s="253" t="str" cm="1">
        <f t="array" aca="1" ref="DS22" ca="1">IF(DS$2="","",IFERROR(IF(FIND(DS$2,$C22)&gt;=1,INDIRECT($B22&amp;"!"&amp;"AG"&amp;$A22),0),""))</f>
        <v/>
      </c>
      <c r="DT22" s="253" t="str" cm="1">
        <f t="array" aca="1" ref="DT22" ca="1">IF(DT$2="","",IFERROR(IF(FIND(DT$2,$C22)&gt;=1,INDIRECT($B22&amp;"!"&amp;"AG"&amp;$A22),0),""))</f>
        <v/>
      </c>
      <c r="DU22" s="253" t="str" cm="1">
        <f t="array" aca="1" ref="DU22" ca="1">IF(DU$2="","",IFERROR(IF(FIND(DU$2,$C22)&gt;=1,INDIRECT($B22&amp;"!"&amp;"AG"&amp;$A22),0),""))</f>
        <v/>
      </c>
      <c r="DV22" s="253" t="str" cm="1">
        <f t="array" aca="1" ref="DV22" ca="1">IF(DV$2="","",IFERROR(IF(FIND(DV$2,$C22)&gt;=1,INDIRECT($B22&amp;"!"&amp;"AG"&amp;$A22),0),""))</f>
        <v/>
      </c>
      <c r="DW22" s="253" t="str" cm="1">
        <f t="array" aca="1" ref="DW22" ca="1">IF(DW$2="","",IFERROR(IF(FIND(DW$2,$C22)&gt;=1,INDIRECT($B22&amp;"!"&amp;"AG"&amp;$A22),0),""))</f>
        <v/>
      </c>
      <c r="DX22" s="253" t="str" cm="1">
        <f t="array" aca="1" ref="DX22" ca="1">IF(DX$2="","",IFERROR(IF(FIND(DX$2,$C22)&gt;=1,INDIRECT($B22&amp;"!"&amp;"AG"&amp;$A22),0),""))</f>
        <v/>
      </c>
      <c r="DY22" s="253" t="str" cm="1">
        <f t="array" aca="1" ref="DY22" ca="1">IF(DY$2="","",IFERROR(IF(FIND(DY$2,$C22)&gt;=1,INDIRECT($B22&amp;"!"&amp;"AG"&amp;$A22),0),""))</f>
        <v/>
      </c>
      <c r="DZ22" s="253" t="str" cm="1">
        <f t="array" aca="1" ref="DZ22" ca="1">IF(DZ$2="","",IFERROR(IF(FIND(DZ$2,$C22)&gt;=1,INDIRECT($B22&amp;"!"&amp;"AG"&amp;$A22),0),""))</f>
        <v/>
      </c>
      <c r="EA22" s="253" t="str" cm="1">
        <f t="array" aca="1" ref="EA22" ca="1">IF(EA$2="","",IFERROR(IF(FIND(EA$2,$C22)&gt;=1,INDIRECT($B22&amp;"!"&amp;"AG"&amp;$A22),0),""))</f>
        <v/>
      </c>
      <c r="EB22" s="253" t="str" cm="1">
        <f t="array" aca="1" ref="EB22" ca="1">IF(EB$2="","",IFERROR(IF(FIND(EB$2,$C22)&gt;=1,INDIRECT($B22&amp;"!"&amp;"AG"&amp;$A22),0),""))</f>
        <v/>
      </c>
      <c r="EC22" s="253" t="str" cm="1">
        <f t="array" aca="1" ref="EC22" ca="1">IF(EC$2="","",IFERROR(IF(FIND(EC$2,$C22)&gt;=1,INDIRECT($B22&amp;"!"&amp;"AG"&amp;$A22),0),""))</f>
        <v/>
      </c>
      <c r="ED22" s="253" t="str" cm="1">
        <f t="array" aca="1" ref="ED22" ca="1">IF(ED$2="","",IFERROR(IF(FIND(ED$2,$C22)&gt;=1,INDIRECT($B22&amp;"!"&amp;"AG"&amp;$A22),0),""))</f>
        <v/>
      </c>
      <c r="EE22" s="253" t="str" cm="1">
        <f t="array" aca="1" ref="EE22" ca="1">IF(EE$2="","",IFERROR(IF(FIND(EE$2,$C22)&gt;=1,INDIRECT($B22&amp;"!"&amp;"AG"&amp;$A22),0),""))</f>
        <v/>
      </c>
      <c r="EF22" s="253" t="str" cm="1">
        <f t="array" aca="1" ref="EF22" ca="1">IF(EF$2="","",IFERROR(IF(FIND(EF$2,$C22)&gt;=1,INDIRECT($B22&amp;"!"&amp;"AG"&amp;$A22),0),""))</f>
        <v/>
      </c>
      <c r="EG22" s="253" t="str" cm="1">
        <f t="array" aca="1" ref="EG22" ca="1">IF(EG$2="","",IFERROR(IF(FIND(EG$2,$C22)&gt;=1,INDIRECT($B22&amp;"!"&amp;"AG"&amp;$A22),0),""))</f>
        <v/>
      </c>
      <c r="EH22" s="253" t="str" cm="1">
        <f t="array" aca="1" ref="EH22" ca="1">IF(EH$2="","",IFERROR(IF(FIND(EH$2,$C22)&gt;=1,INDIRECT($B22&amp;"!"&amp;"AG"&amp;$A22),0),""))</f>
        <v/>
      </c>
      <c r="EI22" s="253" t="str" cm="1">
        <f t="array" aca="1" ref="EI22" ca="1">IF(EI$2="","",IFERROR(IF(FIND(EI$2,$C22)&gt;=1,INDIRECT($B22&amp;"!"&amp;"AG"&amp;$A22),0),""))</f>
        <v/>
      </c>
      <c r="EJ22" s="253" t="str" cm="1">
        <f t="array" aca="1" ref="EJ22" ca="1">IF(EJ$2="","",IFERROR(IF(FIND(EJ$2,$C22)&gt;=1,INDIRECT($B22&amp;"!"&amp;"AG"&amp;$A22),0),""))</f>
        <v/>
      </c>
      <c r="EK22" s="253" t="str" cm="1">
        <f t="array" aca="1" ref="EK22" ca="1">IF(EK$2="","",IFERROR(IF(FIND(EK$2,$C22)&gt;=1,INDIRECT($B22&amp;"!"&amp;"AG"&amp;$A22),0),""))</f>
        <v/>
      </c>
      <c r="EL22" s="253" t="str" cm="1">
        <f t="array" aca="1" ref="EL22" ca="1">IF(EL$2="","",IFERROR(IF(FIND(EL$2,$C22)&gt;=1,INDIRECT($B22&amp;"!"&amp;"AG"&amp;$A22),0),""))</f>
        <v/>
      </c>
      <c r="EM22" s="253" t="str" cm="1">
        <f t="array" aca="1" ref="EM22" ca="1">IF(EM$2="","",IFERROR(IF(FIND(EM$2,$C22)&gt;=1,INDIRECT($B22&amp;"!"&amp;"AG"&amp;$A22),0),""))</f>
        <v/>
      </c>
      <c r="EN22" s="253" t="str" cm="1">
        <f t="array" aca="1" ref="EN22" ca="1">IF(EN$2="","",IFERROR(IF(FIND(EN$2,$C22)&gt;=1,INDIRECT($B22&amp;"!"&amp;"AG"&amp;$A22),0),""))</f>
        <v/>
      </c>
      <c r="EO22" s="253" t="str" cm="1">
        <f t="array" aca="1" ref="EO22" ca="1">IF(EO$2="","",IFERROR(IF(FIND(EO$2,$C22)&gt;=1,INDIRECT($B22&amp;"!"&amp;"AG"&amp;$A22),0),""))</f>
        <v/>
      </c>
      <c r="EP22" s="253" t="str" cm="1">
        <f t="array" aca="1" ref="EP22" ca="1">IF(EP$2="","",IFERROR(IF(FIND(EP$2,$C22)&gt;=1,INDIRECT($B22&amp;"!"&amp;"AG"&amp;$A22),0),""))</f>
        <v/>
      </c>
      <c r="EQ22" s="253" t="str" cm="1">
        <f t="array" aca="1" ref="EQ22" ca="1">IF(EQ$2="","",IFERROR(IF(FIND(EQ$2,$C22)&gt;=1,INDIRECT($B22&amp;"!"&amp;"AG"&amp;$A22),0),""))</f>
        <v/>
      </c>
      <c r="ER22" s="253" t="str" cm="1">
        <f t="array" aca="1" ref="ER22" ca="1">IF(ER$2="","",IFERROR(IF(FIND(ER$2,$C22)&gt;=1,INDIRECT($B22&amp;"!"&amp;"AG"&amp;$A22),0),""))</f>
        <v/>
      </c>
      <c r="ES22" s="253" t="str" cm="1">
        <f t="array" aca="1" ref="ES22" ca="1">IF(ES$2="","",IFERROR(IF(FIND(ES$2,$C22)&gt;=1,INDIRECT($B22&amp;"!"&amp;"AG"&amp;$A22),0),""))</f>
        <v/>
      </c>
      <c r="ET22" s="253" t="str" cm="1">
        <f t="array" aca="1" ref="ET22" ca="1">IF(ET$2="","",IFERROR(IF(FIND(ET$2,$C22)&gt;=1,INDIRECT($B22&amp;"!"&amp;"AG"&amp;$A22),0),""))</f>
        <v/>
      </c>
      <c r="EU22" s="253" t="str" cm="1">
        <f t="array" aca="1" ref="EU22" ca="1">IF(EU$2="","",IFERROR(IF(FIND(EU$2,$C22)&gt;=1,INDIRECT($B22&amp;"!"&amp;"AG"&amp;$A22),0),""))</f>
        <v/>
      </c>
      <c r="EV22" s="253" t="str" cm="1">
        <f t="array" aca="1" ref="EV22" ca="1">IF(EV$2="","",IFERROR(IF(FIND(EV$2,$C22)&gt;=1,INDIRECT($B22&amp;"!"&amp;"AG"&amp;$A22),0),""))</f>
        <v/>
      </c>
    </row>
    <row r="23" spans="1:152" x14ac:dyDescent="0.3">
      <c r="A23" s="252">
        <f t="shared" ca="1" si="9"/>
        <v>30</v>
      </c>
      <c r="B23" s="252" t="str">
        <f t="shared" si="10"/>
        <v>Jan_2024</v>
      </c>
      <c r="C23" s="252" t="str">
        <f t="shared" ca="1" si="8"/>
        <v/>
      </c>
      <c r="D23" s="253" t="str">
        <f t="array" aca="1" ref="D23" ca="1">IF(D$2="","",IFERROR(IF(FIND(D$2,$C23)&gt;=1,INDIRECT($B23&amp;"!"&amp;"AG"&amp;$A23),0),""))</f>
        <v/>
      </c>
      <c r="E23" s="253" t="str">
        <f t="array" aca="1" ref="E23" ca="1">IF(E$2="","",IFERROR(IF(FIND(E$2,$C23)&gt;=1,INDIRECT($B23&amp;"!"&amp;"AG"&amp;$A23),0),""))</f>
        <v/>
      </c>
      <c r="F23" s="253" t="str">
        <f t="array" aca="1" ref="F23" ca="1">IF(F$2="","",IFERROR(IF(FIND(F$2,$C23)&gt;=1,INDIRECT($B23&amp;"!"&amp;"AG"&amp;$A23),0),""))</f>
        <v/>
      </c>
      <c r="G23" s="253" t="str">
        <f t="array" aca="1" ref="G23" ca="1">IF(G$2="","",IFERROR(IF(FIND(G$2,$C23)&gt;=1,INDIRECT($B23&amp;"!"&amp;"AG"&amp;$A23),0),""))</f>
        <v/>
      </c>
      <c r="H23" s="253" t="str">
        <f t="array" aca="1" ref="H23" ca="1">IF(H$2="","",IFERROR(IF(FIND(H$2,$C23)&gt;=1,INDIRECT($B23&amp;"!"&amp;"AG"&amp;$A23),0),""))</f>
        <v/>
      </c>
      <c r="I23" s="253" t="str">
        <f t="array" aca="1" ref="I23" ca="1">IF(I$2="","",IFERROR(IF(FIND(I$2,$C23)&gt;=1,INDIRECT($B23&amp;"!"&amp;"AG"&amp;$A23),0),""))</f>
        <v/>
      </c>
      <c r="J23" s="253" t="str">
        <f t="array" aca="1" ref="J23" ca="1">IF(J$2="","",IFERROR(IF(FIND(J$2,$C23)&gt;=1,INDIRECT($B23&amp;"!"&amp;"AG"&amp;$A23),0),""))</f>
        <v/>
      </c>
      <c r="K23" s="253" t="str">
        <f t="array" aca="1" ref="K23" ca="1">IF(K$2="","",IFERROR(IF(FIND(K$2,$C23)&gt;=1,INDIRECT($B23&amp;"!"&amp;"AG"&amp;$A23),0),""))</f>
        <v/>
      </c>
      <c r="L23" s="253" t="str">
        <f t="array" aca="1" ref="L23" ca="1">IF(L$2="","",IFERROR(IF(FIND(L$2,$C23)&gt;=1,INDIRECT($B23&amp;"!"&amp;"AG"&amp;$A23),0),""))</f>
        <v/>
      </c>
      <c r="M23" s="253" t="str">
        <f t="array" aca="1" ref="M23" ca="1">IF(M$2="","",IFERROR(IF(FIND(M$2,$C23)&gt;=1,INDIRECT($B23&amp;"!"&amp;"AG"&amp;$A23),0),""))</f>
        <v/>
      </c>
      <c r="N23" s="253" t="str">
        <f t="array" aca="1" ref="N23" ca="1">IF(N$2="","",IFERROR(IF(FIND(N$2,$C23)&gt;=1,INDIRECT($B23&amp;"!"&amp;"AG"&amp;$A23),0),""))</f>
        <v/>
      </c>
      <c r="O23" s="253" t="str">
        <f t="array" aca="1" ref="O23" ca="1">IF(O$2="","",IFERROR(IF(FIND(O$2,$C23)&gt;=1,INDIRECT($B23&amp;"!"&amp;"AG"&amp;$A23),0),""))</f>
        <v/>
      </c>
      <c r="P23" s="253" t="str">
        <f t="array" aca="1" ref="P23" ca="1">IF(P$2="","",IFERROR(IF(FIND(P$2,$C23)&gt;=1,INDIRECT($B23&amp;"!"&amp;"AG"&amp;$A23),0),""))</f>
        <v/>
      </c>
      <c r="Q23" s="253" t="str">
        <f t="array" aca="1" ref="Q23" ca="1">IF(Q$2="","",IFERROR(IF(FIND(Q$2,$C23)&gt;=1,INDIRECT($B23&amp;"!"&amp;"AG"&amp;$A23),0),""))</f>
        <v/>
      </c>
      <c r="R23" s="253" t="str">
        <f t="array" aca="1" ref="R23" ca="1">IF(R$2="","",IFERROR(IF(FIND(R$2,$C23)&gt;=1,INDIRECT($B23&amp;"!"&amp;"AG"&amp;$A23),0),""))</f>
        <v/>
      </c>
      <c r="S23" s="253" t="str">
        <f t="array" aca="1" ref="S23" ca="1">IF(S$2="","",IFERROR(IF(FIND(S$2,$C23)&gt;=1,INDIRECT($B23&amp;"!"&amp;"AG"&amp;$A23),0),""))</f>
        <v/>
      </c>
      <c r="T23" s="253" t="str">
        <f t="array" aca="1" ref="T23" ca="1">IF(T$2="","",IFERROR(IF(FIND(T$2,$C23)&gt;=1,INDIRECT($B23&amp;"!"&amp;"AG"&amp;$A23),0),""))</f>
        <v/>
      </c>
      <c r="U23" s="253" t="str">
        <f t="array" aca="1" ref="U23" ca="1">IF(U$2="","",IFERROR(IF(FIND(U$2,$C23)&gt;=1,INDIRECT($B23&amp;"!"&amp;"AG"&amp;$A23),0),""))</f>
        <v/>
      </c>
      <c r="V23" s="253" t="str">
        <f t="array" aca="1" ref="V23" ca="1">IF(V$2="","",IFERROR(IF(FIND(V$2,$C23)&gt;=1,INDIRECT($B23&amp;"!"&amp;"AG"&amp;$A23),0),""))</f>
        <v/>
      </c>
      <c r="W23" s="253" t="str">
        <f t="array" aca="1" ref="W23" ca="1">IF(W$2="","",IFERROR(IF(FIND(W$2,$C23)&gt;=1,INDIRECT($B23&amp;"!"&amp;"AG"&amp;$A23),0),""))</f>
        <v/>
      </c>
      <c r="X23" s="253" t="str">
        <f t="array" aca="1" ref="X23" ca="1">IF(X$2="","",IFERROR(IF(FIND(X$2,$C23)&gt;=1,INDIRECT($B23&amp;"!"&amp;"AG"&amp;$A23),0),""))</f>
        <v/>
      </c>
      <c r="Y23" s="253" t="str">
        <f t="array" aca="1" ref="Y23" ca="1">IF(Y$2="","",IFERROR(IF(FIND(Y$2,$C23)&gt;=1,INDIRECT($B23&amp;"!"&amp;"AG"&amp;$A23),0),""))</f>
        <v/>
      </c>
      <c r="Z23" s="253" t="str">
        <f t="array" aca="1" ref="Z23" ca="1">IF(Z$2="","",IFERROR(IF(FIND(Z$2,$C23)&gt;=1,INDIRECT($B23&amp;"!"&amp;"AG"&amp;$A23),0),""))</f>
        <v/>
      </c>
      <c r="AA23" s="253" t="str">
        <f t="array" aca="1" ref="AA23" ca="1">IF(AA$2="","",IFERROR(IF(FIND(AA$2,$C23)&gt;=1,INDIRECT($B23&amp;"!"&amp;"AG"&amp;$A23),0),""))</f>
        <v/>
      </c>
      <c r="AB23" s="253" t="str">
        <f t="array" aca="1" ref="AB23" ca="1">IF(AB$2="","",IFERROR(IF(FIND(AB$2,$C23)&gt;=1,INDIRECT($B23&amp;"!"&amp;"AG"&amp;$A23),0),""))</f>
        <v/>
      </c>
      <c r="AC23" s="253" t="str">
        <f t="array" aca="1" ref="AC23" ca="1">IF(AC$2="","",IFERROR(IF(FIND(AC$2,$C23)&gt;=1,INDIRECT($B23&amp;"!"&amp;"AG"&amp;$A23),0),""))</f>
        <v/>
      </c>
      <c r="AD23" s="253" t="str">
        <f t="array" aca="1" ref="AD23" ca="1">IF(AD$2="","",IFERROR(IF(FIND(AD$2,$C23)&gt;=1,INDIRECT($B23&amp;"!"&amp;"AG"&amp;$A23),0),""))</f>
        <v/>
      </c>
      <c r="AE23" s="253" t="str">
        <f t="array" aca="1" ref="AE23" ca="1">IF(AE$2="","",IFERROR(IF(FIND(AE$2,$C23)&gt;=1,INDIRECT($B23&amp;"!"&amp;"AG"&amp;$A23),0),""))</f>
        <v/>
      </c>
      <c r="AF23" s="253" t="str">
        <f t="array" aca="1" ref="AF23" ca="1">IF(AF$2="","",IFERROR(IF(FIND(AF$2,$C23)&gt;=1,INDIRECT($B23&amp;"!"&amp;"AG"&amp;$A23),0),""))</f>
        <v/>
      </c>
      <c r="AG23" s="253" t="str">
        <f t="array" aca="1" ref="AG23" ca="1">IF(AG$2="","",IFERROR(IF(FIND(AG$2,$C23)&gt;=1,INDIRECT($B23&amp;"!"&amp;"AG"&amp;$A23),0),""))</f>
        <v/>
      </c>
      <c r="AH23" s="253" t="str">
        <f t="array" aca="1" ref="AH23" ca="1">IF(AH$2="","",IFERROR(IF(FIND(AH$2,$C23)&gt;=1,INDIRECT($B23&amp;"!"&amp;"AG"&amp;$A23),0),""))</f>
        <v/>
      </c>
      <c r="AI23" s="253" t="str">
        <f t="array" aca="1" ref="AI23" ca="1">IF(AI$2="","",IFERROR(IF(FIND(AI$2,$C23)&gt;=1,INDIRECT($B23&amp;"!"&amp;"AG"&amp;$A23),0),""))</f>
        <v/>
      </c>
      <c r="AJ23" s="253" t="str">
        <f t="array" aca="1" ref="AJ23" ca="1">IF(AJ$2="","",IFERROR(IF(FIND(AJ$2,$C23)&gt;=1,INDIRECT($B23&amp;"!"&amp;"AG"&amp;$A23),0),""))</f>
        <v/>
      </c>
      <c r="AK23" s="253" t="str">
        <f t="array" aca="1" ref="AK23" ca="1">IF(AK$2="","",IFERROR(IF(FIND(AK$2,$C23)&gt;=1,INDIRECT($B23&amp;"!"&amp;"AG"&amp;$A23),0),""))</f>
        <v/>
      </c>
      <c r="AL23" s="253" t="str">
        <f t="array" aca="1" ref="AL23" ca="1">IF(AL$2="","",IFERROR(IF(FIND(AL$2,$C23)&gt;=1,INDIRECT($B23&amp;"!"&amp;"AG"&amp;$A23),0),""))</f>
        <v/>
      </c>
      <c r="AM23" s="253" t="str">
        <f t="array" aca="1" ref="AM23" ca="1">IF(AM$2="","",IFERROR(IF(FIND(AM$2,$C23)&gt;=1,INDIRECT($B23&amp;"!"&amp;"AG"&amp;$A23),0),""))</f>
        <v/>
      </c>
      <c r="AN23" s="253" t="str">
        <f t="array" aca="1" ref="AN23" ca="1">IF(AN$2="","",IFERROR(IF(FIND(AN$2,$C23)&gt;=1,INDIRECT($B23&amp;"!"&amp;"AG"&amp;$A23),0),""))</f>
        <v/>
      </c>
      <c r="AO23" s="253" t="str">
        <f t="array" aca="1" ref="AO23" ca="1">IF(AO$2="","",IFERROR(IF(FIND(AO$2,$C23)&gt;=1,INDIRECT($B23&amp;"!"&amp;"AG"&amp;$A23),0),""))</f>
        <v/>
      </c>
      <c r="AP23" s="253" t="str">
        <f t="array" aca="1" ref="AP23" ca="1">IF(AP$2="","",IFERROR(IF(FIND(AP$2,$C23)&gt;=1,INDIRECT($B23&amp;"!"&amp;"AG"&amp;$A23),0),""))</f>
        <v/>
      </c>
      <c r="AQ23" s="253" t="str">
        <f t="array" aca="1" ref="AQ23" ca="1">IF(AQ$2="","",IFERROR(IF(FIND(AQ$2,$C23)&gt;=1,INDIRECT($B23&amp;"!"&amp;"AG"&amp;$A23),0),""))</f>
        <v/>
      </c>
      <c r="AR23" s="253" t="str">
        <f t="array" aca="1" ref="AR23" ca="1">IF(AR$2="","",IFERROR(IF(FIND(AR$2,$C23)&gt;=1,INDIRECT($B23&amp;"!"&amp;"AG"&amp;$A23),0),""))</f>
        <v/>
      </c>
      <c r="AS23" s="253" t="str">
        <f t="array" aca="1" ref="AS23" ca="1">IF(AS$2="","",IFERROR(IF(FIND(AS$2,$C23)&gt;=1,INDIRECT($B23&amp;"!"&amp;"AG"&amp;$A23),0),""))</f>
        <v/>
      </c>
      <c r="AU23" s="254" t="str">
        <f t="array" aca="1" ref="AU23" ca="1">IFERROR(INDIRECT(B23&amp;"!"&amp;"A"&amp;A23),"")</f>
        <v/>
      </c>
      <c r="AV23" s="2" t="str">
        <f t="shared" ca="1" si="1"/>
        <v/>
      </c>
      <c r="AW23" s="253" t="str">
        <f t="array" aca="1" ref="AW23" ca="1">IF(AW$2="","",IFERROR(IF(FIND(AW$2,$C23)&gt;=1,IF(INDIRECT($B23&amp;"!"&amp;"AH"&amp;$A23)="","",INDIRECT($B23&amp;"!"&amp;"AH"&amp;$A23)),0),""))</f>
        <v/>
      </c>
      <c r="AX23" s="253" t="str">
        <f t="array" aca="1" ref="AX23" ca="1">IF(AX$2="","",IFERROR(IF(FIND(AX$2,$C23)&gt;=1,IF(INDIRECT($B23&amp;"!"&amp;"AH"&amp;$A23)="","",INDIRECT($B23&amp;"!"&amp;"AH"&amp;$A23)),0),""))</f>
        <v/>
      </c>
      <c r="AY23" s="253" t="str">
        <f t="array" aca="1" ref="AY23" ca="1">IF(AY$2="","",IFERROR(IF(FIND(AY$2,$C23)&gt;=1,IF(INDIRECT($B23&amp;"!"&amp;"AH"&amp;$A23)="","",INDIRECT($B23&amp;"!"&amp;"AH"&amp;$A23)),0),""))</f>
        <v/>
      </c>
      <c r="AZ23" s="253" t="str">
        <f t="array" aca="1" ref="AZ23" ca="1">IF(AZ$2="","",IFERROR(IF(FIND(AZ$2,$C23)&gt;=1,IF(INDIRECT($B23&amp;"!"&amp;"AH"&amp;$A23)="","",INDIRECT($B23&amp;"!"&amp;"AH"&amp;$A23)),0),""))</f>
        <v/>
      </c>
      <c r="BA23" s="253" t="str">
        <f t="array" aca="1" ref="BA23" ca="1">IF(BA$2="","",IFERROR(IF(FIND(BA$2,$C23)&gt;=1,IF(INDIRECT($B23&amp;"!"&amp;"AH"&amp;$A23)="","",INDIRECT($B23&amp;"!"&amp;"AH"&amp;$A23)),0),""))</f>
        <v/>
      </c>
      <c r="BB23" s="253" t="str">
        <f t="array" aca="1" ref="BB23" ca="1">IF(BB$2="","",IFERROR(IF(FIND(BB$2,$C23)&gt;=1,IF(INDIRECT($B23&amp;"!"&amp;"AH"&amp;$A23)="","",INDIRECT($B23&amp;"!"&amp;"AH"&amp;$A23)),0),""))</f>
        <v/>
      </c>
      <c r="BC23" s="253" t="str">
        <f t="array" aca="1" ref="BC23" ca="1">IF(BC$2="","",IFERROR(IF(FIND(BC$2,$C23)&gt;=1,IF(INDIRECT($B23&amp;"!"&amp;"AH"&amp;$A23)="","",INDIRECT($B23&amp;"!"&amp;"AH"&amp;$A23)),0),""))</f>
        <v/>
      </c>
      <c r="BD23" s="253" t="str">
        <f t="array" aca="1" ref="BD23" ca="1">IF(BD$2="","",IFERROR(IF(FIND(BD$2,$C23)&gt;=1,IF(INDIRECT($B23&amp;"!"&amp;"AH"&amp;$A23)="","",INDIRECT($B23&amp;"!"&amp;"AH"&amp;$A23)),0),""))</f>
        <v/>
      </c>
      <c r="BE23" s="253" t="str">
        <f t="array" aca="1" ref="BE23" ca="1">IF(BE$2="","",IFERROR(IF(FIND(BE$2,$C23)&gt;=1,IF(INDIRECT($B23&amp;"!"&amp;"AH"&amp;$A23)="","",INDIRECT($B23&amp;"!"&amp;"AH"&amp;$A23)),0),""))</f>
        <v/>
      </c>
      <c r="BF23" s="253" t="str">
        <f t="array" aca="1" ref="BF23" ca="1">IF(BF$2="","",IFERROR(IF(FIND(BF$2,$C23)&gt;=1,IF(INDIRECT($B23&amp;"!"&amp;"AH"&amp;$A23)="","",INDIRECT($B23&amp;"!"&amp;"AH"&amp;$A23)),0),""))</f>
        <v/>
      </c>
      <c r="BG23" s="253" t="str">
        <f t="array" aca="1" ref="BG23" ca="1">IF(BG$2="","",IFERROR(IF(FIND(BG$2,$C23)&gt;=1,IF(INDIRECT($B23&amp;"!"&amp;"AH"&amp;$A23)="","",INDIRECT($B23&amp;"!"&amp;"AH"&amp;$A23)),0),""))</f>
        <v/>
      </c>
      <c r="BH23" s="253" t="str">
        <f t="array" aca="1" ref="BH23" ca="1">IF(BH$2="","",IFERROR(IF(FIND(BH$2,$C23)&gt;=1,IF(INDIRECT($B23&amp;"!"&amp;"AH"&amp;$A23)="","",INDIRECT($B23&amp;"!"&amp;"AH"&amp;$A23)),0),""))</f>
        <v/>
      </c>
      <c r="BI23" s="253" t="str">
        <f t="array" aca="1" ref="BI23" ca="1">IF(BI$2="","",IFERROR(IF(FIND(BI$2,$C23)&gt;=1,IF(INDIRECT($B23&amp;"!"&amp;"AH"&amp;$A23)="","",INDIRECT($B23&amp;"!"&amp;"AH"&amp;$A23)),0),""))</f>
        <v/>
      </c>
      <c r="BJ23" s="253" t="str">
        <f t="array" aca="1" ref="BJ23" ca="1">IF(BJ$2="","",IFERROR(IF(FIND(BJ$2,$C23)&gt;=1,IF(INDIRECT($B23&amp;"!"&amp;"AH"&amp;$A23)="","",INDIRECT($B23&amp;"!"&amp;"AH"&amp;$A23)),0),""))</f>
        <v/>
      </c>
      <c r="BK23" s="253" t="str">
        <f t="array" aca="1" ref="BK23" ca="1">IF(BK$2="","",IFERROR(IF(FIND(BK$2,$C23)&gt;=1,IF(INDIRECT($B23&amp;"!"&amp;"AH"&amp;$A23)="","",INDIRECT($B23&amp;"!"&amp;"AH"&amp;$A23)),0),""))</f>
        <v/>
      </c>
      <c r="BL23" s="253" t="str">
        <f t="array" aca="1" ref="BL23" ca="1">IF(BL$2="","",IFERROR(IF(FIND(BL$2,$C23)&gt;=1,IF(INDIRECT($B23&amp;"!"&amp;"AH"&amp;$A23)="","",INDIRECT($B23&amp;"!"&amp;"AH"&amp;$A23)),0),""))</f>
        <v/>
      </c>
      <c r="BM23" s="253" t="str">
        <f t="array" aca="1" ref="BM23" ca="1">IF(BM$2="","",IFERROR(IF(FIND(BM$2,$C23)&gt;=1,IF(INDIRECT($B23&amp;"!"&amp;"AH"&amp;$A23)="","",INDIRECT($B23&amp;"!"&amp;"AH"&amp;$A23)),0),""))</f>
        <v/>
      </c>
      <c r="BN23" s="253" t="str">
        <f t="array" aca="1" ref="BN23" ca="1">IF(BN$2="","",IFERROR(IF(FIND(BN$2,$C23)&gt;=1,IF(INDIRECT($B23&amp;"!"&amp;"AH"&amp;$A23)="","",INDIRECT($B23&amp;"!"&amp;"AH"&amp;$A23)),0),""))</f>
        <v/>
      </c>
      <c r="BO23" s="253" t="str">
        <f t="array" aca="1" ref="BO23" ca="1">IF(BO$2="","",IFERROR(IF(FIND(BO$2,$C23)&gt;=1,IF(INDIRECT($B23&amp;"!"&amp;"AH"&amp;$A23)="","",INDIRECT($B23&amp;"!"&amp;"AH"&amp;$A23)),0),""))</f>
        <v/>
      </c>
      <c r="BP23" s="253" t="str">
        <f t="array" aca="1" ref="BP23" ca="1">IF(BP$2="","",IFERROR(IF(FIND(BP$2,$C23)&gt;=1,IF(INDIRECT($B23&amp;"!"&amp;"AH"&amp;$A23)="","",INDIRECT($B23&amp;"!"&amp;"AH"&amp;$A23)),0),""))</f>
        <v/>
      </c>
      <c r="BQ23" s="253" t="str">
        <f t="array" aca="1" ref="BQ23" ca="1">IF(BQ$2="","",IFERROR(IF(FIND(BQ$2,$C23)&gt;=1,IF(INDIRECT($B23&amp;"!"&amp;"AH"&amp;$A23)="","",INDIRECT($B23&amp;"!"&amp;"AH"&amp;$A23)),0),""))</f>
        <v/>
      </c>
      <c r="BR23" s="253" t="str">
        <f t="array" aca="1" ref="BR23" ca="1">IF(BR$2="","",IFERROR(IF(FIND(BR$2,$C23)&gt;=1,IF(INDIRECT($B23&amp;"!"&amp;"AH"&amp;$A23)="","",INDIRECT($B23&amp;"!"&amp;"AH"&amp;$A23)),0),""))</f>
        <v/>
      </c>
      <c r="BS23" s="253" t="str">
        <f t="array" aca="1" ref="BS23" ca="1">IF(BS$2="","",IFERROR(IF(FIND(BS$2,$C23)&gt;=1,IF(INDIRECT($B23&amp;"!"&amp;"AH"&amp;$A23)="","",INDIRECT($B23&amp;"!"&amp;"AH"&amp;$A23)),0),""))</f>
        <v/>
      </c>
      <c r="BT23" s="253" t="str">
        <f t="array" aca="1" ref="BT23" ca="1">IF(BT$2="","",IFERROR(IF(FIND(BT$2,$C23)&gt;=1,IF(INDIRECT($B23&amp;"!"&amp;"AH"&amp;$A23)="","",INDIRECT($B23&amp;"!"&amp;"AH"&amp;$A23)),0),""))</f>
        <v/>
      </c>
      <c r="BU23" s="253" t="str">
        <f t="array" aca="1" ref="BU23" ca="1">IF(BU$2="","",IFERROR(IF(FIND(BU$2,$C23)&gt;=1,IF(INDIRECT($B23&amp;"!"&amp;"AH"&amp;$A23)="","",INDIRECT($B23&amp;"!"&amp;"AH"&amp;$A23)),0),""))</f>
        <v/>
      </c>
      <c r="BV23" s="253" t="str">
        <f t="array" aca="1" ref="BV23" ca="1">IF(BV$2="","",IFERROR(IF(FIND(BV$2,$C23)&gt;=1,IF(INDIRECT($B23&amp;"!"&amp;"AH"&amp;$A23)="","",INDIRECT($B23&amp;"!"&amp;"AH"&amp;$A23)),0),""))</f>
        <v/>
      </c>
      <c r="BW23" s="253" t="str">
        <f t="array" aca="1" ref="BW23" ca="1">IF(BW$2="","",IFERROR(IF(FIND(BW$2,$C23)&gt;=1,IF(INDIRECT($B23&amp;"!"&amp;"AH"&amp;$A23)="","",INDIRECT($B23&amp;"!"&amp;"AH"&amp;$A23)),0),""))</f>
        <v/>
      </c>
      <c r="BX23" s="253" t="str">
        <f t="array" aca="1" ref="BX23" ca="1">IF(BX$2="","",IFERROR(IF(FIND(BX$2,$C23)&gt;=1,IF(INDIRECT($B23&amp;"!"&amp;"AH"&amp;$A23)="","",INDIRECT($B23&amp;"!"&amp;"AH"&amp;$A23)),0),""))</f>
        <v/>
      </c>
      <c r="BY23" s="253" t="str">
        <f t="array" aca="1" ref="BY23" ca="1">IF(BY$2="","",IFERROR(IF(FIND(BY$2,$C23)&gt;=1,IF(INDIRECT($B23&amp;"!"&amp;"AH"&amp;$A23)="","",INDIRECT($B23&amp;"!"&amp;"AH"&amp;$A23)),0),""))</f>
        <v/>
      </c>
      <c r="BZ23" s="253" t="str">
        <f t="array" aca="1" ref="BZ23" ca="1">IF(BZ$2="","",IFERROR(IF(FIND(BZ$2,$C23)&gt;=1,IF(INDIRECT($B23&amp;"!"&amp;"AH"&amp;$A23)="","",INDIRECT($B23&amp;"!"&amp;"AH"&amp;$A23)),0),""))</f>
        <v/>
      </c>
      <c r="CA23" s="253" t="str">
        <f t="array" aca="1" ref="CA23" ca="1">IF(CA$2="","",IFERROR(IF(FIND(CA$2,$C23)&gt;=1,IF(INDIRECT($B23&amp;"!"&amp;"AH"&amp;$A23)="","",INDIRECT($B23&amp;"!"&amp;"AH"&amp;$A23)),0),""))</f>
        <v/>
      </c>
      <c r="CB23" s="253" t="str">
        <f t="array" aca="1" ref="CB23" ca="1">IF(CB$2="","",IFERROR(IF(FIND(CB$2,$C23)&gt;=1,IF(INDIRECT($B23&amp;"!"&amp;"AH"&amp;$A23)="","",INDIRECT($B23&amp;"!"&amp;"AH"&amp;$A23)),0),""))</f>
        <v/>
      </c>
      <c r="CC23" s="253" t="str">
        <f t="array" aca="1" ref="CC23" ca="1">IF(CC$2="","",IFERROR(IF(FIND(CC$2,$C23)&gt;=1,IF(INDIRECT($B23&amp;"!"&amp;"AH"&amp;$A23)="","",INDIRECT($B23&amp;"!"&amp;"AH"&amp;$A23)),0),""))</f>
        <v/>
      </c>
      <c r="CD23" s="253" t="str">
        <f t="array" aca="1" ref="CD23" ca="1">IF(CD$2="","",IFERROR(IF(FIND(CD$2,$C23)&gt;=1,IF(INDIRECT($B23&amp;"!"&amp;"AH"&amp;$A23)="","",INDIRECT($B23&amp;"!"&amp;"AH"&amp;$A23)),0),""))</f>
        <v/>
      </c>
      <c r="CE23" s="253" t="str">
        <f t="array" aca="1" ref="CE23" ca="1">IF(CE$2="","",IFERROR(IF(FIND(CE$2,$C23)&gt;=1,IF(INDIRECT($B23&amp;"!"&amp;"AH"&amp;$A23)="","",INDIRECT($B23&amp;"!"&amp;"AH"&amp;$A23)),0),""))</f>
        <v/>
      </c>
      <c r="CF23" s="253" t="str">
        <f t="array" aca="1" ref="CF23" ca="1">IF(CF$2="","",IFERROR(IF(FIND(CF$2,$C23)&gt;=1,IF(INDIRECT($B23&amp;"!"&amp;"AH"&amp;$A23)="","",INDIRECT($B23&amp;"!"&amp;"AH"&amp;$A23)),0),""))</f>
        <v/>
      </c>
      <c r="CG23" s="253" t="str">
        <f t="array" aca="1" ref="CG23" ca="1">IF(CG$2="","",IFERROR(IF(FIND(CG$2,$C23)&gt;=1,IF(INDIRECT($B23&amp;"!"&amp;"AH"&amp;$A23)="","",INDIRECT($B23&amp;"!"&amp;"AH"&amp;$A23)),0),""))</f>
        <v/>
      </c>
      <c r="CH23" s="253" t="str">
        <f t="array" aca="1" ref="CH23" ca="1">IF(CH$2="","",IFERROR(IF(FIND(CH$2,$C23)&gt;=1,IF(INDIRECT($B23&amp;"!"&amp;"AH"&amp;$A23)="","",INDIRECT($B23&amp;"!"&amp;"AH"&amp;$A23)),0),""))</f>
        <v/>
      </c>
      <c r="CI23" s="253" t="str">
        <f t="array" aca="1" ref="CI23" ca="1">IF(CI$2="","",IFERROR(IF(FIND(CI$2,$C23)&gt;=1,IF(INDIRECT($B23&amp;"!"&amp;"AH"&amp;$A23)="","",INDIRECT($B23&amp;"!"&amp;"AH"&amp;$A23)),0),""))</f>
        <v/>
      </c>
      <c r="CJ23" s="253" t="str">
        <f t="array" aca="1" ref="CJ23" ca="1">IF(CJ$2="","",IFERROR(IF(FIND(CJ$2,$C23)&gt;=1,IF(INDIRECT($B23&amp;"!"&amp;"AH"&amp;$A23)="","",INDIRECT($B23&amp;"!"&amp;"AH"&amp;$A23)),0),""))</f>
        <v/>
      </c>
      <c r="CK23" s="253" t="str">
        <f t="array" aca="1" ref="CK23" ca="1">IF(CK$2="","",IFERROR(IF(FIND(CK$2,$C23)&gt;=1,IF(INDIRECT($B23&amp;"!"&amp;"AH"&amp;$A23)="","",INDIRECT($B23&amp;"!"&amp;"AH"&amp;$A23)),0),""))</f>
        <v/>
      </c>
      <c r="CL23" s="253" t="str">
        <f t="array" aca="1" ref="CL23" ca="1">IF(CL$2="","",IFERROR(IF(FIND(CL$2,$C23)&gt;=1,IF(INDIRECT($B23&amp;"!"&amp;"AH"&amp;$A23)="","",INDIRECT($B23&amp;"!"&amp;"AH"&amp;$A23)),0),""))</f>
        <v/>
      </c>
      <c r="CO23" s="2" t="str">
        <f t="shared" ca="1" si="3"/>
        <v/>
      </c>
      <c r="CP23" s="253" t="str">
        <f t="array" aca="1" ref="CP23" ca="1">IF(CP$2="","",IFERROR(IF(FIND(CP$2,$C23)&gt;=1,INDIRECT($B23&amp;"!"&amp;"AG"&amp;$A23),0),""))</f>
        <v/>
      </c>
      <c r="CQ23" s="253" t="str">
        <f t="array" aca="1" ref="CQ23" ca="1">IF(CQ$2="","",IFERROR(IF(FIND(CQ$2,$C23)&gt;=1,INDIRECT($B23&amp;"!"&amp;"AG"&amp;$A23),0),""))</f>
        <v/>
      </c>
      <c r="CR23" s="253" t="str">
        <f t="array" aca="1" ref="CR23" ca="1">IF(CR$2="","",IFERROR(IF(FIND(CR$2,$C23)&gt;=1,INDIRECT($B23&amp;"!"&amp;"AG"&amp;$A23),0),""))</f>
        <v/>
      </c>
      <c r="CS23" s="253" t="str">
        <f t="array" aca="1" ref="CS23" ca="1">IF(CS$2="","",IFERROR(IF(FIND(CS$2,$C23)&gt;=1,INDIRECT($B23&amp;"!"&amp;"AG"&amp;$A23),0),""))</f>
        <v/>
      </c>
      <c r="CV23" s="2" t="str">
        <f t="shared" ca="1" si="4"/>
        <v/>
      </c>
      <c r="CW23" s="253" t="str">
        <f t="array" aca="1" ref="CW23" ca="1">IF(CW$2="","",IFERROR(IF(FIND(CW$2,$C23)&gt;=1,IF(INDIRECT($B23&amp;"!"&amp;"AH"&amp;$A23)="","",INDIRECT($B23&amp;"!"&amp;"AH"&amp;$A23)&amp;" "),0),""))</f>
        <v/>
      </c>
      <c r="CX23" s="253" t="str">
        <f t="array" aca="1" ref="CX23" ca="1">IF(CX$2="","",IFERROR(IF(FIND(CX$2,$C23)&gt;=1,IF(INDIRECT($B23&amp;"!"&amp;"AH"&amp;$A23)="","",INDIRECT($B23&amp;"!"&amp;"AH"&amp;$A23)&amp;" "),0),""))</f>
        <v/>
      </c>
      <c r="CY23" s="253" t="str">
        <f t="array" aca="1" ref="CY23" ca="1">IF(CY$2="","",IFERROR(IF(FIND(CY$2,$C23)&gt;=1,IF(INDIRECT($B23&amp;"!"&amp;"AH"&amp;$A23)="","",INDIRECT($B23&amp;"!"&amp;"AH"&amp;$A23)&amp;" "),0),""))</f>
        <v/>
      </c>
      <c r="CZ23" s="253" t="str">
        <f t="array" aca="1" ref="CZ23" ca="1">IF(CZ$2="","",IFERROR(IF(FIND(CZ$2,$C23)&gt;=1,IF(INDIRECT($B23&amp;"!"&amp;"AH"&amp;$A23)="","",INDIRECT($B23&amp;"!"&amp;"AH"&amp;$A23)&amp;" "),0),""))</f>
        <v/>
      </c>
      <c r="DC23" s="2" t="str">
        <f t="shared" ca="1" si="5"/>
        <v/>
      </c>
      <c r="DD23" s="253" t="str" cm="1">
        <f t="array" aca="1" ref="DD23" ca="1">IF(DD$2="","",IFERROR(IF(FIND(DD$2,$C23)&gt;=1,INDIRECT($B23&amp;"!"&amp;"AG"&amp;$A23),0),""))</f>
        <v/>
      </c>
      <c r="DE23" s="253" t="str" cm="1">
        <f t="array" aca="1" ref="DE23" ca="1">IF(DE$2="","",IFERROR(IF(FIND(DE$2,$C23)&gt;=1,INDIRECT($B23&amp;"!"&amp;"AG"&amp;$A23),0),""))</f>
        <v/>
      </c>
      <c r="DF23" s="253" t="str" cm="1">
        <f t="array" aca="1" ref="DF23" ca="1">IF(DF$2="","",IFERROR(IF(FIND(DF$2,$C23)&gt;=1,INDIRECT($B23&amp;"!"&amp;"AG"&amp;$A23),0),""))</f>
        <v/>
      </c>
      <c r="DG23" s="253" t="str" cm="1">
        <f t="array" aca="1" ref="DG23" ca="1">IF(DG$2="","",IFERROR(IF(FIND(DG$2,$C23)&gt;=1,INDIRECT($B23&amp;"!"&amp;"AG"&amp;$A23),0),""))</f>
        <v/>
      </c>
      <c r="DH23" s="253" t="str" cm="1">
        <f t="array" aca="1" ref="DH23" ca="1">IF(DH$2="","",IFERROR(IF(FIND(DH$2,$C23)&gt;=1,INDIRECT($B23&amp;"!"&amp;"AG"&amp;$A23),0),""))</f>
        <v/>
      </c>
      <c r="DI23" s="253" t="str" cm="1">
        <f t="array" aca="1" ref="DI23" ca="1">IF(DI$2="","",IFERROR(IF(FIND(DI$2,$C23)&gt;=1,INDIRECT($B23&amp;"!"&amp;"AG"&amp;$A23),0),""))</f>
        <v/>
      </c>
      <c r="DJ23" s="253" t="str" cm="1">
        <f t="array" aca="1" ref="DJ23" ca="1">IF(DJ$2="","",IFERROR(IF(FIND(DJ$2,$C23)&gt;=1,INDIRECT($B23&amp;"!"&amp;"AG"&amp;$A23),0),""))</f>
        <v/>
      </c>
      <c r="DK23" s="253" t="str" cm="1">
        <f t="array" aca="1" ref="DK23" ca="1">IF(DK$2="","",IFERROR(IF(FIND(DK$2,$C23)&gt;=1,INDIRECT($B23&amp;"!"&amp;"AG"&amp;$A23),0),""))</f>
        <v/>
      </c>
      <c r="DL23" s="253" t="str" cm="1">
        <f t="array" aca="1" ref="DL23" ca="1">IF(DL$2="","",IFERROR(IF(FIND(DL$2,$C23)&gt;=1,INDIRECT($B23&amp;"!"&amp;"AG"&amp;$A23),0),""))</f>
        <v/>
      </c>
      <c r="DM23" s="253" t="str" cm="1">
        <f t="array" aca="1" ref="DM23" ca="1">IF(DM$2="","",IFERROR(IF(FIND(DM$2,$C23)&gt;=1,INDIRECT($B23&amp;"!"&amp;"AG"&amp;$A23),0),""))</f>
        <v/>
      </c>
      <c r="DN23" s="253" t="str" cm="1">
        <f t="array" aca="1" ref="DN23" ca="1">IF(DN$2="","",IFERROR(IF(FIND(DN$2,$C23)&gt;=1,INDIRECT($B23&amp;"!"&amp;"AG"&amp;$A23),0),""))</f>
        <v/>
      </c>
      <c r="DO23" s="253" t="str" cm="1">
        <f t="array" aca="1" ref="DO23" ca="1">IF(DO$2="","",IFERROR(IF(FIND(DO$2,$C23)&gt;=1,INDIRECT($B23&amp;"!"&amp;"AG"&amp;$A23),0),""))</f>
        <v/>
      </c>
      <c r="DP23" s="253" t="str" cm="1">
        <f t="array" aca="1" ref="DP23" ca="1">IF(DP$2="","",IFERROR(IF(FIND(DP$2,$C23)&gt;=1,INDIRECT($B23&amp;"!"&amp;"AG"&amp;$A23),0),""))</f>
        <v/>
      </c>
      <c r="DQ23" s="253" t="str" cm="1">
        <f t="array" aca="1" ref="DQ23" ca="1">IF(DQ$2="","",IFERROR(IF(FIND(DQ$2,$C23)&gt;=1,INDIRECT($B23&amp;"!"&amp;"AG"&amp;$A23),0),""))</f>
        <v/>
      </c>
      <c r="DR23" s="253" t="str" cm="1">
        <f t="array" aca="1" ref="DR23" ca="1">IF(DR$2="","",IFERROR(IF(FIND(DR$2,$C23)&gt;=1,INDIRECT($B23&amp;"!"&amp;"AG"&amp;$A23),0),""))</f>
        <v/>
      </c>
      <c r="DS23" s="253" t="str" cm="1">
        <f t="array" aca="1" ref="DS23" ca="1">IF(DS$2="","",IFERROR(IF(FIND(DS$2,$C23)&gt;=1,INDIRECT($B23&amp;"!"&amp;"AG"&amp;$A23),0),""))</f>
        <v/>
      </c>
      <c r="DT23" s="253" t="str" cm="1">
        <f t="array" aca="1" ref="DT23" ca="1">IF(DT$2="","",IFERROR(IF(FIND(DT$2,$C23)&gt;=1,INDIRECT($B23&amp;"!"&amp;"AG"&amp;$A23),0),""))</f>
        <v/>
      </c>
      <c r="DU23" s="253" t="str" cm="1">
        <f t="array" aca="1" ref="DU23" ca="1">IF(DU$2="","",IFERROR(IF(FIND(DU$2,$C23)&gt;=1,INDIRECT($B23&amp;"!"&amp;"AG"&amp;$A23),0),""))</f>
        <v/>
      </c>
      <c r="DV23" s="253" t="str" cm="1">
        <f t="array" aca="1" ref="DV23" ca="1">IF(DV$2="","",IFERROR(IF(FIND(DV$2,$C23)&gt;=1,INDIRECT($B23&amp;"!"&amp;"AG"&amp;$A23),0),""))</f>
        <v/>
      </c>
      <c r="DW23" s="253" t="str" cm="1">
        <f t="array" aca="1" ref="DW23" ca="1">IF(DW$2="","",IFERROR(IF(FIND(DW$2,$C23)&gt;=1,INDIRECT($B23&amp;"!"&amp;"AG"&amp;$A23),0),""))</f>
        <v/>
      </c>
      <c r="DX23" s="253" t="str" cm="1">
        <f t="array" aca="1" ref="DX23" ca="1">IF(DX$2="","",IFERROR(IF(FIND(DX$2,$C23)&gt;=1,INDIRECT($B23&amp;"!"&amp;"AG"&amp;$A23),0),""))</f>
        <v/>
      </c>
      <c r="DY23" s="253" t="str" cm="1">
        <f t="array" aca="1" ref="DY23" ca="1">IF(DY$2="","",IFERROR(IF(FIND(DY$2,$C23)&gt;=1,INDIRECT($B23&amp;"!"&amp;"AG"&amp;$A23),0),""))</f>
        <v/>
      </c>
      <c r="DZ23" s="253" t="str" cm="1">
        <f t="array" aca="1" ref="DZ23" ca="1">IF(DZ$2="","",IFERROR(IF(FIND(DZ$2,$C23)&gt;=1,INDIRECT($B23&amp;"!"&amp;"AG"&amp;$A23),0),""))</f>
        <v/>
      </c>
      <c r="EA23" s="253" t="str" cm="1">
        <f t="array" aca="1" ref="EA23" ca="1">IF(EA$2="","",IFERROR(IF(FIND(EA$2,$C23)&gt;=1,INDIRECT($B23&amp;"!"&amp;"AG"&amp;$A23),0),""))</f>
        <v/>
      </c>
      <c r="EB23" s="253" t="str" cm="1">
        <f t="array" aca="1" ref="EB23" ca="1">IF(EB$2="","",IFERROR(IF(FIND(EB$2,$C23)&gt;=1,INDIRECT($B23&amp;"!"&amp;"AG"&amp;$A23),0),""))</f>
        <v/>
      </c>
      <c r="EC23" s="253" t="str" cm="1">
        <f t="array" aca="1" ref="EC23" ca="1">IF(EC$2="","",IFERROR(IF(FIND(EC$2,$C23)&gt;=1,INDIRECT($B23&amp;"!"&amp;"AG"&amp;$A23),0),""))</f>
        <v/>
      </c>
      <c r="ED23" s="253" t="str" cm="1">
        <f t="array" aca="1" ref="ED23" ca="1">IF(ED$2="","",IFERROR(IF(FIND(ED$2,$C23)&gt;=1,INDIRECT($B23&amp;"!"&amp;"AG"&amp;$A23),0),""))</f>
        <v/>
      </c>
      <c r="EE23" s="253" t="str" cm="1">
        <f t="array" aca="1" ref="EE23" ca="1">IF(EE$2="","",IFERROR(IF(FIND(EE$2,$C23)&gt;=1,INDIRECT($B23&amp;"!"&amp;"AG"&amp;$A23),0),""))</f>
        <v/>
      </c>
      <c r="EF23" s="253" t="str" cm="1">
        <f t="array" aca="1" ref="EF23" ca="1">IF(EF$2="","",IFERROR(IF(FIND(EF$2,$C23)&gt;=1,INDIRECT($B23&amp;"!"&amp;"AG"&amp;$A23),0),""))</f>
        <v/>
      </c>
      <c r="EG23" s="253" t="str" cm="1">
        <f t="array" aca="1" ref="EG23" ca="1">IF(EG$2="","",IFERROR(IF(FIND(EG$2,$C23)&gt;=1,INDIRECT($B23&amp;"!"&amp;"AG"&amp;$A23),0),""))</f>
        <v/>
      </c>
      <c r="EH23" s="253" t="str" cm="1">
        <f t="array" aca="1" ref="EH23" ca="1">IF(EH$2="","",IFERROR(IF(FIND(EH$2,$C23)&gt;=1,INDIRECT($B23&amp;"!"&amp;"AG"&amp;$A23),0),""))</f>
        <v/>
      </c>
      <c r="EI23" s="253" t="str" cm="1">
        <f t="array" aca="1" ref="EI23" ca="1">IF(EI$2="","",IFERROR(IF(FIND(EI$2,$C23)&gt;=1,INDIRECT($B23&amp;"!"&amp;"AG"&amp;$A23),0),""))</f>
        <v/>
      </c>
      <c r="EJ23" s="253" t="str" cm="1">
        <f t="array" aca="1" ref="EJ23" ca="1">IF(EJ$2="","",IFERROR(IF(FIND(EJ$2,$C23)&gt;=1,INDIRECT($B23&amp;"!"&amp;"AG"&amp;$A23),0),""))</f>
        <v/>
      </c>
      <c r="EK23" s="253" t="str" cm="1">
        <f t="array" aca="1" ref="EK23" ca="1">IF(EK$2="","",IFERROR(IF(FIND(EK$2,$C23)&gt;=1,INDIRECT($B23&amp;"!"&amp;"AG"&amp;$A23),0),""))</f>
        <v/>
      </c>
      <c r="EL23" s="253" t="str" cm="1">
        <f t="array" aca="1" ref="EL23" ca="1">IF(EL$2="","",IFERROR(IF(FIND(EL$2,$C23)&gt;=1,INDIRECT($B23&amp;"!"&amp;"AG"&amp;$A23),0),""))</f>
        <v/>
      </c>
      <c r="EM23" s="253" t="str" cm="1">
        <f t="array" aca="1" ref="EM23" ca="1">IF(EM$2="","",IFERROR(IF(FIND(EM$2,$C23)&gt;=1,INDIRECT($B23&amp;"!"&amp;"AG"&amp;$A23),0),""))</f>
        <v/>
      </c>
      <c r="EN23" s="253" t="str" cm="1">
        <f t="array" aca="1" ref="EN23" ca="1">IF(EN$2="","",IFERROR(IF(FIND(EN$2,$C23)&gt;=1,INDIRECT($B23&amp;"!"&amp;"AG"&amp;$A23),0),""))</f>
        <v/>
      </c>
      <c r="EO23" s="253" t="str" cm="1">
        <f t="array" aca="1" ref="EO23" ca="1">IF(EO$2="","",IFERROR(IF(FIND(EO$2,$C23)&gt;=1,INDIRECT($B23&amp;"!"&amp;"AG"&amp;$A23),0),""))</f>
        <v/>
      </c>
      <c r="EP23" s="253" t="str" cm="1">
        <f t="array" aca="1" ref="EP23" ca="1">IF(EP$2="","",IFERROR(IF(FIND(EP$2,$C23)&gt;=1,INDIRECT($B23&amp;"!"&amp;"AG"&amp;$A23),0),""))</f>
        <v/>
      </c>
      <c r="EQ23" s="253" t="str" cm="1">
        <f t="array" aca="1" ref="EQ23" ca="1">IF(EQ$2="","",IFERROR(IF(FIND(EQ$2,$C23)&gt;=1,INDIRECT($B23&amp;"!"&amp;"AG"&amp;$A23),0),""))</f>
        <v/>
      </c>
      <c r="ER23" s="253" t="str" cm="1">
        <f t="array" aca="1" ref="ER23" ca="1">IF(ER$2="","",IFERROR(IF(FIND(ER$2,$C23)&gt;=1,INDIRECT($B23&amp;"!"&amp;"AG"&amp;$A23),0),""))</f>
        <v/>
      </c>
      <c r="ES23" s="253" t="str" cm="1">
        <f t="array" aca="1" ref="ES23" ca="1">IF(ES$2="","",IFERROR(IF(FIND(ES$2,$C23)&gt;=1,INDIRECT($B23&amp;"!"&amp;"AG"&amp;$A23),0),""))</f>
        <v/>
      </c>
      <c r="ET23" s="253" t="str" cm="1">
        <f t="array" aca="1" ref="ET23" ca="1">IF(ET$2="","",IFERROR(IF(FIND(ET$2,$C23)&gt;=1,INDIRECT($B23&amp;"!"&amp;"AG"&amp;$A23),0),""))</f>
        <v/>
      </c>
      <c r="EU23" s="253" t="str" cm="1">
        <f t="array" aca="1" ref="EU23" ca="1">IF(EU$2="","",IFERROR(IF(FIND(EU$2,$C23)&gt;=1,INDIRECT($B23&amp;"!"&amp;"AG"&amp;$A23),0),""))</f>
        <v/>
      </c>
      <c r="EV23" s="253" t="str" cm="1">
        <f t="array" aca="1" ref="EV23" ca="1">IF(EV$2="","",IFERROR(IF(FIND(EV$2,$C23)&gt;=1,INDIRECT($B23&amp;"!"&amp;"AG"&amp;$A23),0),""))</f>
        <v/>
      </c>
    </row>
    <row r="24" spans="1:152" x14ac:dyDescent="0.3">
      <c r="A24" s="252">
        <f t="shared" ca="1" si="9"/>
        <v>31</v>
      </c>
      <c r="B24" s="252" t="str">
        <f t="shared" si="10"/>
        <v>Jan_2024</v>
      </c>
      <c r="C24" s="252" t="str">
        <f t="shared" ca="1" si="8"/>
        <v/>
      </c>
      <c r="D24" s="253" t="str">
        <f t="array" aca="1" ref="D24" ca="1">IF(D$2="","",IFERROR(IF(FIND(D$2,$C24)&gt;=1,INDIRECT($B24&amp;"!"&amp;"AG"&amp;$A24),0),""))</f>
        <v/>
      </c>
      <c r="E24" s="253" t="str">
        <f t="array" aca="1" ref="E24" ca="1">IF(E$2="","",IFERROR(IF(FIND(E$2,$C24)&gt;=1,INDIRECT($B24&amp;"!"&amp;"AG"&amp;$A24),0),""))</f>
        <v/>
      </c>
      <c r="F24" s="253" t="str">
        <f t="array" aca="1" ref="F24" ca="1">IF(F$2="","",IFERROR(IF(FIND(F$2,$C24)&gt;=1,INDIRECT($B24&amp;"!"&amp;"AG"&amp;$A24),0),""))</f>
        <v/>
      </c>
      <c r="G24" s="253" t="str">
        <f t="array" aca="1" ref="G24" ca="1">IF(G$2="","",IFERROR(IF(FIND(G$2,$C24)&gt;=1,INDIRECT($B24&amp;"!"&amp;"AG"&amp;$A24),0),""))</f>
        <v/>
      </c>
      <c r="H24" s="253" t="str">
        <f t="array" aca="1" ref="H24" ca="1">IF(H$2="","",IFERROR(IF(FIND(H$2,$C24)&gt;=1,INDIRECT($B24&amp;"!"&amp;"AG"&amp;$A24),0),""))</f>
        <v/>
      </c>
      <c r="I24" s="253" t="str">
        <f t="array" aca="1" ref="I24" ca="1">IF(I$2="","",IFERROR(IF(FIND(I$2,$C24)&gt;=1,INDIRECT($B24&amp;"!"&amp;"AG"&amp;$A24),0),""))</f>
        <v/>
      </c>
      <c r="J24" s="253" t="str">
        <f t="array" aca="1" ref="J24" ca="1">IF(J$2="","",IFERROR(IF(FIND(J$2,$C24)&gt;=1,INDIRECT($B24&amp;"!"&amp;"AG"&amp;$A24),0),""))</f>
        <v/>
      </c>
      <c r="K24" s="253" t="str">
        <f t="array" aca="1" ref="K24" ca="1">IF(K$2="","",IFERROR(IF(FIND(K$2,$C24)&gt;=1,INDIRECT($B24&amp;"!"&amp;"AG"&amp;$A24),0),""))</f>
        <v/>
      </c>
      <c r="L24" s="253" t="str">
        <f t="array" aca="1" ref="L24" ca="1">IF(L$2="","",IFERROR(IF(FIND(L$2,$C24)&gt;=1,INDIRECT($B24&amp;"!"&amp;"AG"&amp;$A24),0),""))</f>
        <v/>
      </c>
      <c r="M24" s="253" t="str">
        <f t="array" aca="1" ref="M24" ca="1">IF(M$2="","",IFERROR(IF(FIND(M$2,$C24)&gt;=1,INDIRECT($B24&amp;"!"&amp;"AG"&amp;$A24),0),""))</f>
        <v/>
      </c>
      <c r="N24" s="253" t="str">
        <f t="array" aca="1" ref="N24" ca="1">IF(N$2="","",IFERROR(IF(FIND(N$2,$C24)&gt;=1,INDIRECT($B24&amp;"!"&amp;"AG"&amp;$A24),0),""))</f>
        <v/>
      </c>
      <c r="O24" s="253" t="str">
        <f t="array" aca="1" ref="O24" ca="1">IF(O$2="","",IFERROR(IF(FIND(O$2,$C24)&gt;=1,INDIRECT($B24&amp;"!"&amp;"AG"&amp;$A24),0),""))</f>
        <v/>
      </c>
      <c r="P24" s="253" t="str">
        <f t="array" aca="1" ref="P24" ca="1">IF(P$2="","",IFERROR(IF(FIND(P$2,$C24)&gt;=1,INDIRECT($B24&amp;"!"&amp;"AG"&amp;$A24),0),""))</f>
        <v/>
      </c>
      <c r="Q24" s="253" t="str">
        <f t="array" aca="1" ref="Q24" ca="1">IF(Q$2="","",IFERROR(IF(FIND(Q$2,$C24)&gt;=1,INDIRECT($B24&amp;"!"&amp;"AG"&amp;$A24),0),""))</f>
        <v/>
      </c>
      <c r="R24" s="253" t="str">
        <f t="array" aca="1" ref="R24" ca="1">IF(R$2="","",IFERROR(IF(FIND(R$2,$C24)&gt;=1,INDIRECT($B24&amp;"!"&amp;"AG"&amp;$A24),0),""))</f>
        <v/>
      </c>
      <c r="S24" s="253" t="str">
        <f t="array" aca="1" ref="S24" ca="1">IF(S$2="","",IFERROR(IF(FIND(S$2,$C24)&gt;=1,INDIRECT($B24&amp;"!"&amp;"AG"&amp;$A24),0),""))</f>
        <v/>
      </c>
      <c r="T24" s="253" t="str">
        <f t="array" aca="1" ref="T24" ca="1">IF(T$2="","",IFERROR(IF(FIND(T$2,$C24)&gt;=1,INDIRECT($B24&amp;"!"&amp;"AG"&amp;$A24),0),""))</f>
        <v/>
      </c>
      <c r="U24" s="253" t="str">
        <f t="array" aca="1" ref="U24" ca="1">IF(U$2="","",IFERROR(IF(FIND(U$2,$C24)&gt;=1,INDIRECT($B24&amp;"!"&amp;"AG"&amp;$A24),0),""))</f>
        <v/>
      </c>
      <c r="V24" s="253" t="str">
        <f t="array" aca="1" ref="V24" ca="1">IF(V$2="","",IFERROR(IF(FIND(V$2,$C24)&gt;=1,INDIRECT($B24&amp;"!"&amp;"AG"&amp;$A24),0),""))</f>
        <v/>
      </c>
      <c r="W24" s="253" t="str">
        <f t="array" aca="1" ref="W24" ca="1">IF(W$2="","",IFERROR(IF(FIND(W$2,$C24)&gt;=1,INDIRECT($B24&amp;"!"&amp;"AG"&amp;$A24),0),""))</f>
        <v/>
      </c>
      <c r="X24" s="253" t="str">
        <f t="array" aca="1" ref="X24" ca="1">IF(X$2="","",IFERROR(IF(FIND(X$2,$C24)&gt;=1,INDIRECT($B24&amp;"!"&amp;"AG"&amp;$A24),0),""))</f>
        <v/>
      </c>
      <c r="Y24" s="253" t="str">
        <f t="array" aca="1" ref="Y24" ca="1">IF(Y$2="","",IFERROR(IF(FIND(Y$2,$C24)&gt;=1,INDIRECT($B24&amp;"!"&amp;"AG"&amp;$A24),0),""))</f>
        <v/>
      </c>
      <c r="Z24" s="253" t="str">
        <f t="array" aca="1" ref="Z24" ca="1">IF(Z$2="","",IFERROR(IF(FIND(Z$2,$C24)&gt;=1,INDIRECT($B24&amp;"!"&amp;"AG"&amp;$A24),0),""))</f>
        <v/>
      </c>
      <c r="AA24" s="253" t="str">
        <f t="array" aca="1" ref="AA24" ca="1">IF(AA$2="","",IFERROR(IF(FIND(AA$2,$C24)&gt;=1,INDIRECT($B24&amp;"!"&amp;"AG"&amp;$A24),0),""))</f>
        <v/>
      </c>
      <c r="AB24" s="253" t="str">
        <f t="array" aca="1" ref="AB24" ca="1">IF(AB$2="","",IFERROR(IF(FIND(AB$2,$C24)&gt;=1,INDIRECT($B24&amp;"!"&amp;"AG"&amp;$A24),0),""))</f>
        <v/>
      </c>
      <c r="AC24" s="253" t="str">
        <f t="array" aca="1" ref="AC24" ca="1">IF(AC$2="","",IFERROR(IF(FIND(AC$2,$C24)&gt;=1,INDIRECT($B24&amp;"!"&amp;"AG"&amp;$A24),0),""))</f>
        <v/>
      </c>
      <c r="AD24" s="253" t="str">
        <f t="array" aca="1" ref="AD24" ca="1">IF(AD$2="","",IFERROR(IF(FIND(AD$2,$C24)&gt;=1,INDIRECT($B24&amp;"!"&amp;"AG"&amp;$A24),0),""))</f>
        <v/>
      </c>
      <c r="AE24" s="253" t="str">
        <f t="array" aca="1" ref="AE24" ca="1">IF(AE$2="","",IFERROR(IF(FIND(AE$2,$C24)&gt;=1,INDIRECT($B24&amp;"!"&amp;"AG"&amp;$A24),0),""))</f>
        <v/>
      </c>
      <c r="AF24" s="253" t="str">
        <f t="array" aca="1" ref="AF24" ca="1">IF(AF$2="","",IFERROR(IF(FIND(AF$2,$C24)&gt;=1,INDIRECT($B24&amp;"!"&amp;"AG"&amp;$A24),0),""))</f>
        <v/>
      </c>
      <c r="AG24" s="253" t="str">
        <f t="array" aca="1" ref="AG24" ca="1">IF(AG$2="","",IFERROR(IF(FIND(AG$2,$C24)&gt;=1,INDIRECT($B24&amp;"!"&amp;"AG"&amp;$A24),0),""))</f>
        <v/>
      </c>
      <c r="AH24" s="253" t="str">
        <f t="array" aca="1" ref="AH24" ca="1">IF(AH$2="","",IFERROR(IF(FIND(AH$2,$C24)&gt;=1,INDIRECT($B24&amp;"!"&amp;"AG"&amp;$A24),0),""))</f>
        <v/>
      </c>
      <c r="AI24" s="253" t="str">
        <f t="array" aca="1" ref="AI24" ca="1">IF(AI$2="","",IFERROR(IF(FIND(AI$2,$C24)&gt;=1,INDIRECT($B24&amp;"!"&amp;"AG"&amp;$A24),0),""))</f>
        <v/>
      </c>
      <c r="AJ24" s="253" t="str">
        <f t="array" aca="1" ref="AJ24" ca="1">IF(AJ$2="","",IFERROR(IF(FIND(AJ$2,$C24)&gt;=1,INDIRECT($B24&amp;"!"&amp;"AG"&amp;$A24),0),""))</f>
        <v/>
      </c>
      <c r="AK24" s="253" t="str">
        <f t="array" aca="1" ref="AK24" ca="1">IF(AK$2="","",IFERROR(IF(FIND(AK$2,$C24)&gt;=1,INDIRECT($B24&amp;"!"&amp;"AG"&amp;$A24),0),""))</f>
        <v/>
      </c>
      <c r="AL24" s="253" t="str">
        <f t="array" aca="1" ref="AL24" ca="1">IF(AL$2="","",IFERROR(IF(FIND(AL$2,$C24)&gt;=1,INDIRECT($B24&amp;"!"&amp;"AG"&amp;$A24),0),""))</f>
        <v/>
      </c>
      <c r="AM24" s="253" t="str">
        <f t="array" aca="1" ref="AM24" ca="1">IF(AM$2="","",IFERROR(IF(FIND(AM$2,$C24)&gt;=1,INDIRECT($B24&amp;"!"&amp;"AG"&amp;$A24),0),""))</f>
        <v/>
      </c>
      <c r="AN24" s="253" t="str">
        <f t="array" aca="1" ref="AN24" ca="1">IF(AN$2="","",IFERROR(IF(FIND(AN$2,$C24)&gt;=1,INDIRECT($B24&amp;"!"&amp;"AG"&amp;$A24),0),""))</f>
        <v/>
      </c>
      <c r="AO24" s="253" t="str">
        <f t="array" aca="1" ref="AO24" ca="1">IF(AO$2="","",IFERROR(IF(FIND(AO$2,$C24)&gt;=1,INDIRECT($B24&amp;"!"&amp;"AG"&amp;$A24),0),""))</f>
        <v/>
      </c>
      <c r="AP24" s="253" t="str">
        <f t="array" aca="1" ref="AP24" ca="1">IF(AP$2="","",IFERROR(IF(FIND(AP$2,$C24)&gt;=1,INDIRECT($B24&amp;"!"&amp;"AG"&amp;$A24),0),""))</f>
        <v/>
      </c>
      <c r="AQ24" s="253" t="str">
        <f t="array" aca="1" ref="AQ24" ca="1">IF(AQ$2="","",IFERROR(IF(FIND(AQ$2,$C24)&gt;=1,INDIRECT($B24&amp;"!"&amp;"AG"&amp;$A24),0),""))</f>
        <v/>
      </c>
      <c r="AR24" s="253" t="str">
        <f t="array" aca="1" ref="AR24" ca="1">IF(AR$2="","",IFERROR(IF(FIND(AR$2,$C24)&gt;=1,INDIRECT($B24&amp;"!"&amp;"AG"&amp;$A24),0),""))</f>
        <v/>
      </c>
      <c r="AS24" s="253" t="str">
        <f t="array" aca="1" ref="AS24" ca="1">IF(AS$2="","",IFERROR(IF(FIND(AS$2,$C24)&gt;=1,INDIRECT($B24&amp;"!"&amp;"AG"&amp;$A24),0),""))</f>
        <v/>
      </c>
      <c r="AU24" s="254" t="str">
        <f t="array" aca="1" ref="AU24" ca="1">IFERROR(INDIRECT(B24&amp;"!"&amp;"A"&amp;A24),"")</f>
        <v/>
      </c>
      <c r="AV24" s="2" t="str">
        <f t="shared" ca="1" si="1"/>
        <v/>
      </c>
      <c r="AW24" s="253" t="str">
        <f t="array" aca="1" ref="AW24" ca="1">IF(AW$2="","",IFERROR(IF(FIND(AW$2,$C24)&gt;=1,IF(INDIRECT($B24&amp;"!"&amp;"AH"&amp;$A24)="","",INDIRECT($B24&amp;"!"&amp;"AH"&amp;$A24)),0),""))</f>
        <v/>
      </c>
      <c r="AX24" s="253" t="str">
        <f t="array" aca="1" ref="AX24" ca="1">IF(AX$2="","",IFERROR(IF(FIND(AX$2,$C24)&gt;=1,IF(INDIRECT($B24&amp;"!"&amp;"AH"&amp;$A24)="","",INDIRECT($B24&amp;"!"&amp;"AH"&amp;$A24)),0),""))</f>
        <v/>
      </c>
      <c r="AY24" s="253" t="str">
        <f t="array" aca="1" ref="AY24" ca="1">IF(AY$2="","",IFERROR(IF(FIND(AY$2,$C24)&gt;=1,IF(INDIRECT($B24&amp;"!"&amp;"AH"&amp;$A24)="","",INDIRECT($B24&amp;"!"&amp;"AH"&amp;$A24)),0),""))</f>
        <v/>
      </c>
      <c r="AZ24" s="253" t="str">
        <f t="array" aca="1" ref="AZ24" ca="1">IF(AZ$2="","",IFERROR(IF(FIND(AZ$2,$C24)&gt;=1,IF(INDIRECT($B24&amp;"!"&amp;"AH"&amp;$A24)="","",INDIRECT($B24&amp;"!"&amp;"AH"&amp;$A24)),0),""))</f>
        <v/>
      </c>
      <c r="BA24" s="253" t="str">
        <f t="array" aca="1" ref="BA24" ca="1">IF(BA$2="","",IFERROR(IF(FIND(BA$2,$C24)&gt;=1,IF(INDIRECT($B24&amp;"!"&amp;"AH"&amp;$A24)="","",INDIRECT($B24&amp;"!"&amp;"AH"&amp;$A24)),0),""))</f>
        <v/>
      </c>
      <c r="BB24" s="253" t="str">
        <f t="array" aca="1" ref="BB24" ca="1">IF(BB$2="","",IFERROR(IF(FIND(BB$2,$C24)&gt;=1,IF(INDIRECT($B24&amp;"!"&amp;"AH"&amp;$A24)="","",INDIRECT($B24&amp;"!"&amp;"AH"&amp;$A24)),0),""))</f>
        <v/>
      </c>
      <c r="BC24" s="253" t="str">
        <f t="array" aca="1" ref="BC24" ca="1">IF(BC$2="","",IFERROR(IF(FIND(BC$2,$C24)&gt;=1,IF(INDIRECT($B24&amp;"!"&amp;"AH"&amp;$A24)="","",INDIRECT($B24&amp;"!"&amp;"AH"&amp;$A24)),0),""))</f>
        <v/>
      </c>
      <c r="BD24" s="253" t="str">
        <f t="array" aca="1" ref="BD24" ca="1">IF(BD$2="","",IFERROR(IF(FIND(BD$2,$C24)&gt;=1,IF(INDIRECT($B24&amp;"!"&amp;"AH"&amp;$A24)="","",INDIRECT($B24&amp;"!"&amp;"AH"&amp;$A24)),0),""))</f>
        <v/>
      </c>
      <c r="BE24" s="253" t="str">
        <f t="array" aca="1" ref="BE24" ca="1">IF(BE$2="","",IFERROR(IF(FIND(BE$2,$C24)&gt;=1,IF(INDIRECT($B24&amp;"!"&amp;"AH"&amp;$A24)="","",INDIRECT($B24&amp;"!"&amp;"AH"&amp;$A24)),0),""))</f>
        <v/>
      </c>
      <c r="BF24" s="253" t="str">
        <f t="array" aca="1" ref="BF24" ca="1">IF(BF$2="","",IFERROR(IF(FIND(BF$2,$C24)&gt;=1,IF(INDIRECT($B24&amp;"!"&amp;"AH"&amp;$A24)="","",INDIRECT($B24&amp;"!"&amp;"AH"&amp;$A24)),0),""))</f>
        <v/>
      </c>
      <c r="BG24" s="253" t="str">
        <f t="array" aca="1" ref="BG24" ca="1">IF(BG$2="","",IFERROR(IF(FIND(BG$2,$C24)&gt;=1,IF(INDIRECT($B24&amp;"!"&amp;"AH"&amp;$A24)="","",INDIRECT($B24&amp;"!"&amp;"AH"&amp;$A24)),0),""))</f>
        <v/>
      </c>
      <c r="BH24" s="253" t="str">
        <f t="array" aca="1" ref="BH24" ca="1">IF(BH$2="","",IFERROR(IF(FIND(BH$2,$C24)&gt;=1,IF(INDIRECT($B24&amp;"!"&amp;"AH"&amp;$A24)="","",INDIRECT($B24&amp;"!"&amp;"AH"&amp;$A24)),0),""))</f>
        <v/>
      </c>
      <c r="BI24" s="253" t="str">
        <f t="array" aca="1" ref="BI24" ca="1">IF(BI$2="","",IFERROR(IF(FIND(BI$2,$C24)&gt;=1,IF(INDIRECT($B24&amp;"!"&amp;"AH"&amp;$A24)="","",INDIRECT($B24&amp;"!"&amp;"AH"&amp;$A24)),0),""))</f>
        <v/>
      </c>
      <c r="BJ24" s="253" t="str">
        <f t="array" aca="1" ref="BJ24" ca="1">IF(BJ$2="","",IFERROR(IF(FIND(BJ$2,$C24)&gt;=1,IF(INDIRECT($B24&amp;"!"&amp;"AH"&amp;$A24)="","",INDIRECT($B24&amp;"!"&amp;"AH"&amp;$A24)),0),""))</f>
        <v/>
      </c>
      <c r="BK24" s="253" t="str">
        <f t="array" aca="1" ref="BK24" ca="1">IF(BK$2="","",IFERROR(IF(FIND(BK$2,$C24)&gt;=1,IF(INDIRECT($B24&amp;"!"&amp;"AH"&amp;$A24)="","",INDIRECT($B24&amp;"!"&amp;"AH"&amp;$A24)),0),""))</f>
        <v/>
      </c>
      <c r="BL24" s="253" t="str">
        <f t="array" aca="1" ref="BL24" ca="1">IF(BL$2="","",IFERROR(IF(FIND(BL$2,$C24)&gt;=1,IF(INDIRECT($B24&amp;"!"&amp;"AH"&amp;$A24)="","",INDIRECT($B24&amp;"!"&amp;"AH"&amp;$A24)),0),""))</f>
        <v/>
      </c>
      <c r="BM24" s="253" t="str">
        <f t="array" aca="1" ref="BM24" ca="1">IF(BM$2="","",IFERROR(IF(FIND(BM$2,$C24)&gt;=1,IF(INDIRECT($B24&amp;"!"&amp;"AH"&amp;$A24)="","",INDIRECT($B24&amp;"!"&amp;"AH"&amp;$A24)),0),""))</f>
        <v/>
      </c>
      <c r="BN24" s="253" t="str">
        <f t="array" aca="1" ref="BN24" ca="1">IF(BN$2="","",IFERROR(IF(FIND(BN$2,$C24)&gt;=1,IF(INDIRECT($B24&amp;"!"&amp;"AH"&amp;$A24)="","",INDIRECT($B24&amp;"!"&amp;"AH"&amp;$A24)),0),""))</f>
        <v/>
      </c>
      <c r="BO24" s="253" t="str">
        <f t="array" aca="1" ref="BO24" ca="1">IF(BO$2="","",IFERROR(IF(FIND(BO$2,$C24)&gt;=1,IF(INDIRECT($B24&amp;"!"&amp;"AH"&amp;$A24)="","",INDIRECT($B24&amp;"!"&amp;"AH"&amp;$A24)),0),""))</f>
        <v/>
      </c>
      <c r="BP24" s="253" t="str">
        <f t="array" aca="1" ref="BP24" ca="1">IF(BP$2="","",IFERROR(IF(FIND(BP$2,$C24)&gt;=1,IF(INDIRECT($B24&amp;"!"&amp;"AH"&amp;$A24)="","",INDIRECT($B24&amp;"!"&amp;"AH"&amp;$A24)),0),""))</f>
        <v/>
      </c>
      <c r="BQ24" s="253" t="str">
        <f t="array" aca="1" ref="BQ24" ca="1">IF(BQ$2="","",IFERROR(IF(FIND(BQ$2,$C24)&gt;=1,IF(INDIRECT($B24&amp;"!"&amp;"AH"&amp;$A24)="","",INDIRECT($B24&amp;"!"&amp;"AH"&amp;$A24)),0),""))</f>
        <v/>
      </c>
      <c r="BR24" s="253" t="str">
        <f t="array" aca="1" ref="BR24" ca="1">IF(BR$2="","",IFERROR(IF(FIND(BR$2,$C24)&gt;=1,IF(INDIRECT($B24&amp;"!"&amp;"AH"&amp;$A24)="","",INDIRECT($B24&amp;"!"&amp;"AH"&amp;$A24)),0),""))</f>
        <v/>
      </c>
      <c r="BS24" s="253" t="str">
        <f t="array" aca="1" ref="BS24" ca="1">IF(BS$2="","",IFERROR(IF(FIND(BS$2,$C24)&gt;=1,IF(INDIRECT($B24&amp;"!"&amp;"AH"&amp;$A24)="","",INDIRECT($B24&amp;"!"&amp;"AH"&amp;$A24)),0),""))</f>
        <v/>
      </c>
      <c r="BT24" s="253" t="str">
        <f t="array" aca="1" ref="BT24" ca="1">IF(BT$2="","",IFERROR(IF(FIND(BT$2,$C24)&gt;=1,IF(INDIRECT($B24&amp;"!"&amp;"AH"&amp;$A24)="","",INDIRECT($B24&amp;"!"&amp;"AH"&amp;$A24)),0),""))</f>
        <v/>
      </c>
      <c r="BU24" s="253" t="str">
        <f t="array" aca="1" ref="BU24" ca="1">IF(BU$2="","",IFERROR(IF(FIND(BU$2,$C24)&gt;=1,IF(INDIRECT($B24&amp;"!"&amp;"AH"&amp;$A24)="","",INDIRECT($B24&amp;"!"&amp;"AH"&amp;$A24)),0),""))</f>
        <v/>
      </c>
      <c r="BV24" s="253" t="str">
        <f t="array" aca="1" ref="BV24" ca="1">IF(BV$2="","",IFERROR(IF(FIND(BV$2,$C24)&gt;=1,IF(INDIRECT($B24&amp;"!"&amp;"AH"&amp;$A24)="","",INDIRECT($B24&amp;"!"&amp;"AH"&amp;$A24)),0),""))</f>
        <v/>
      </c>
      <c r="BW24" s="253" t="str">
        <f t="array" aca="1" ref="BW24" ca="1">IF(BW$2="","",IFERROR(IF(FIND(BW$2,$C24)&gt;=1,IF(INDIRECT($B24&amp;"!"&amp;"AH"&amp;$A24)="","",INDIRECT($B24&amp;"!"&amp;"AH"&amp;$A24)),0),""))</f>
        <v/>
      </c>
      <c r="BX24" s="253" t="str">
        <f t="array" aca="1" ref="BX24" ca="1">IF(BX$2="","",IFERROR(IF(FIND(BX$2,$C24)&gt;=1,IF(INDIRECT($B24&amp;"!"&amp;"AH"&amp;$A24)="","",INDIRECT($B24&amp;"!"&amp;"AH"&amp;$A24)),0),""))</f>
        <v/>
      </c>
      <c r="BY24" s="253" t="str">
        <f t="array" aca="1" ref="BY24" ca="1">IF(BY$2="","",IFERROR(IF(FIND(BY$2,$C24)&gt;=1,IF(INDIRECT($B24&amp;"!"&amp;"AH"&amp;$A24)="","",INDIRECT($B24&amp;"!"&amp;"AH"&amp;$A24)),0),""))</f>
        <v/>
      </c>
      <c r="BZ24" s="253" t="str">
        <f t="array" aca="1" ref="BZ24" ca="1">IF(BZ$2="","",IFERROR(IF(FIND(BZ$2,$C24)&gt;=1,IF(INDIRECT($B24&amp;"!"&amp;"AH"&amp;$A24)="","",INDIRECT($B24&amp;"!"&amp;"AH"&amp;$A24)),0),""))</f>
        <v/>
      </c>
      <c r="CA24" s="253" t="str">
        <f t="array" aca="1" ref="CA24" ca="1">IF(CA$2="","",IFERROR(IF(FIND(CA$2,$C24)&gt;=1,IF(INDIRECT($B24&amp;"!"&amp;"AH"&amp;$A24)="","",INDIRECT($B24&amp;"!"&amp;"AH"&amp;$A24)),0),""))</f>
        <v/>
      </c>
      <c r="CB24" s="253" t="str">
        <f t="array" aca="1" ref="CB24" ca="1">IF(CB$2="","",IFERROR(IF(FIND(CB$2,$C24)&gt;=1,IF(INDIRECT($B24&amp;"!"&amp;"AH"&amp;$A24)="","",INDIRECT($B24&amp;"!"&amp;"AH"&amp;$A24)),0),""))</f>
        <v/>
      </c>
      <c r="CC24" s="253" t="str">
        <f t="array" aca="1" ref="CC24" ca="1">IF(CC$2="","",IFERROR(IF(FIND(CC$2,$C24)&gt;=1,IF(INDIRECT($B24&amp;"!"&amp;"AH"&amp;$A24)="","",INDIRECT($B24&amp;"!"&amp;"AH"&amp;$A24)),0),""))</f>
        <v/>
      </c>
      <c r="CD24" s="253" t="str">
        <f t="array" aca="1" ref="CD24" ca="1">IF(CD$2="","",IFERROR(IF(FIND(CD$2,$C24)&gt;=1,IF(INDIRECT($B24&amp;"!"&amp;"AH"&amp;$A24)="","",INDIRECT($B24&amp;"!"&amp;"AH"&amp;$A24)),0),""))</f>
        <v/>
      </c>
      <c r="CE24" s="253" t="str">
        <f t="array" aca="1" ref="CE24" ca="1">IF(CE$2="","",IFERROR(IF(FIND(CE$2,$C24)&gt;=1,IF(INDIRECT($B24&amp;"!"&amp;"AH"&amp;$A24)="","",INDIRECT($B24&amp;"!"&amp;"AH"&amp;$A24)),0),""))</f>
        <v/>
      </c>
      <c r="CF24" s="253" t="str">
        <f t="array" aca="1" ref="CF24" ca="1">IF(CF$2="","",IFERROR(IF(FIND(CF$2,$C24)&gt;=1,IF(INDIRECT($B24&amp;"!"&amp;"AH"&amp;$A24)="","",INDIRECT($B24&amp;"!"&amp;"AH"&amp;$A24)),0),""))</f>
        <v/>
      </c>
      <c r="CG24" s="253" t="str">
        <f t="array" aca="1" ref="CG24" ca="1">IF(CG$2="","",IFERROR(IF(FIND(CG$2,$C24)&gt;=1,IF(INDIRECT($B24&amp;"!"&amp;"AH"&amp;$A24)="","",INDIRECT($B24&amp;"!"&amp;"AH"&amp;$A24)),0),""))</f>
        <v/>
      </c>
      <c r="CH24" s="253" t="str">
        <f t="array" aca="1" ref="CH24" ca="1">IF(CH$2="","",IFERROR(IF(FIND(CH$2,$C24)&gt;=1,IF(INDIRECT($B24&amp;"!"&amp;"AH"&amp;$A24)="","",INDIRECT($B24&amp;"!"&amp;"AH"&amp;$A24)),0),""))</f>
        <v/>
      </c>
      <c r="CI24" s="253" t="str">
        <f t="array" aca="1" ref="CI24" ca="1">IF(CI$2="","",IFERROR(IF(FIND(CI$2,$C24)&gt;=1,IF(INDIRECT($B24&amp;"!"&amp;"AH"&amp;$A24)="","",INDIRECT($B24&amp;"!"&amp;"AH"&amp;$A24)),0),""))</f>
        <v/>
      </c>
      <c r="CJ24" s="253" t="str">
        <f t="array" aca="1" ref="CJ24" ca="1">IF(CJ$2="","",IFERROR(IF(FIND(CJ$2,$C24)&gt;=1,IF(INDIRECT($B24&amp;"!"&amp;"AH"&amp;$A24)="","",INDIRECT($B24&amp;"!"&amp;"AH"&amp;$A24)),0),""))</f>
        <v/>
      </c>
      <c r="CK24" s="253" t="str">
        <f t="array" aca="1" ref="CK24" ca="1">IF(CK$2="","",IFERROR(IF(FIND(CK$2,$C24)&gt;=1,IF(INDIRECT($B24&amp;"!"&amp;"AH"&amp;$A24)="","",INDIRECT($B24&amp;"!"&amp;"AH"&amp;$A24)),0),""))</f>
        <v/>
      </c>
      <c r="CL24" s="253" t="str">
        <f t="array" aca="1" ref="CL24" ca="1">IF(CL$2="","",IFERROR(IF(FIND(CL$2,$C24)&gt;=1,IF(INDIRECT($B24&amp;"!"&amp;"AH"&amp;$A24)="","",INDIRECT($B24&amp;"!"&amp;"AH"&amp;$A24)),0),""))</f>
        <v/>
      </c>
      <c r="CO24" s="2" t="str">
        <f t="shared" ca="1" si="3"/>
        <v/>
      </c>
      <c r="CP24" s="253" t="str">
        <f t="array" aca="1" ref="CP24" ca="1">IF(CP$2="","",IFERROR(IF(FIND(CP$2,$C24)&gt;=1,INDIRECT($B24&amp;"!"&amp;"AG"&amp;$A24),0),""))</f>
        <v/>
      </c>
      <c r="CQ24" s="253" t="str">
        <f t="array" aca="1" ref="CQ24" ca="1">IF(CQ$2="","",IFERROR(IF(FIND(CQ$2,$C24)&gt;=1,INDIRECT($B24&amp;"!"&amp;"AG"&amp;$A24),0),""))</f>
        <v/>
      </c>
      <c r="CR24" s="253" t="str">
        <f t="array" aca="1" ref="CR24" ca="1">IF(CR$2="","",IFERROR(IF(FIND(CR$2,$C24)&gt;=1,INDIRECT($B24&amp;"!"&amp;"AG"&amp;$A24),0),""))</f>
        <v/>
      </c>
      <c r="CS24" s="253" t="str">
        <f t="array" aca="1" ref="CS24" ca="1">IF(CS$2="","",IFERROR(IF(FIND(CS$2,$C24)&gt;=1,INDIRECT($B24&amp;"!"&amp;"AG"&amp;$A24),0),""))</f>
        <v/>
      </c>
      <c r="CV24" s="2" t="str">
        <f t="shared" ca="1" si="4"/>
        <v/>
      </c>
      <c r="CW24" s="253" t="str">
        <f t="array" aca="1" ref="CW24" ca="1">IF(CW$2="","",IFERROR(IF(FIND(CW$2,$C24)&gt;=1,IF(INDIRECT($B24&amp;"!"&amp;"AH"&amp;$A24)="","",INDIRECT($B24&amp;"!"&amp;"AH"&amp;$A24)&amp;" "),0),""))</f>
        <v/>
      </c>
      <c r="CX24" s="253" t="str">
        <f t="array" aca="1" ref="CX24" ca="1">IF(CX$2="","",IFERROR(IF(FIND(CX$2,$C24)&gt;=1,IF(INDIRECT($B24&amp;"!"&amp;"AH"&amp;$A24)="","",INDIRECT($B24&amp;"!"&amp;"AH"&amp;$A24)&amp;" "),0),""))</f>
        <v/>
      </c>
      <c r="CY24" s="253" t="str">
        <f t="array" aca="1" ref="CY24" ca="1">IF(CY$2="","",IFERROR(IF(FIND(CY$2,$C24)&gt;=1,IF(INDIRECT($B24&amp;"!"&amp;"AH"&amp;$A24)="","",INDIRECT($B24&amp;"!"&amp;"AH"&amp;$A24)&amp;" "),0),""))</f>
        <v/>
      </c>
      <c r="CZ24" s="253" t="str">
        <f t="array" aca="1" ref="CZ24" ca="1">IF(CZ$2="","",IFERROR(IF(FIND(CZ$2,$C24)&gt;=1,IF(INDIRECT($B24&amp;"!"&amp;"AH"&amp;$A24)="","",INDIRECT($B24&amp;"!"&amp;"AH"&amp;$A24)&amp;" "),0),""))</f>
        <v/>
      </c>
      <c r="DC24" s="2" t="str">
        <f t="shared" ca="1" si="5"/>
        <v/>
      </c>
      <c r="DD24" s="253" t="str" cm="1">
        <f t="array" aca="1" ref="DD24" ca="1">IF(DD$2="","",IFERROR(IF(FIND(DD$2,$C24)&gt;=1,INDIRECT($B24&amp;"!"&amp;"AG"&amp;$A24),0),""))</f>
        <v/>
      </c>
      <c r="DE24" s="253" t="str" cm="1">
        <f t="array" aca="1" ref="DE24" ca="1">IF(DE$2="","",IFERROR(IF(FIND(DE$2,$C24)&gt;=1,INDIRECT($B24&amp;"!"&amp;"AG"&amp;$A24),0),""))</f>
        <v/>
      </c>
      <c r="DF24" s="253" t="str" cm="1">
        <f t="array" aca="1" ref="DF24" ca="1">IF(DF$2="","",IFERROR(IF(FIND(DF$2,$C24)&gt;=1,INDIRECT($B24&amp;"!"&amp;"AG"&amp;$A24),0),""))</f>
        <v/>
      </c>
      <c r="DG24" s="253" t="str" cm="1">
        <f t="array" aca="1" ref="DG24" ca="1">IF(DG$2="","",IFERROR(IF(FIND(DG$2,$C24)&gt;=1,INDIRECT($B24&amp;"!"&amp;"AG"&amp;$A24),0),""))</f>
        <v/>
      </c>
      <c r="DH24" s="253" t="str" cm="1">
        <f t="array" aca="1" ref="DH24" ca="1">IF(DH$2="","",IFERROR(IF(FIND(DH$2,$C24)&gt;=1,INDIRECT($B24&amp;"!"&amp;"AG"&amp;$A24),0),""))</f>
        <v/>
      </c>
      <c r="DI24" s="253" t="str" cm="1">
        <f t="array" aca="1" ref="DI24" ca="1">IF(DI$2="","",IFERROR(IF(FIND(DI$2,$C24)&gt;=1,INDIRECT($B24&amp;"!"&amp;"AG"&amp;$A24),0),""))</f>
        <v/>
      </c>
      <c r="DJ24" s="253" t="str" cm="1">
        <f t="array" aca="1" ref="DJ24" ca="1">IF(DJ$2="","",IFERROR(IF(FIND(DJ$2,$C24)&gt;=1,INDIRECT($B24&amp;"!"&amp;"AG"&amp;$A24),0),""))</f>
        <v/>
      </c>
      <c r="DK24" s="253" t="str" cm="1">
        <f t="array" aca="1" ref="DK24" ca="1">IF(DK$2="","",IFERROR(IF(FIND(DK$2,$C24)&gt;=1,INDIRECT($B24&amp;"!"&amp;"AG"&amp;$A24),0),""))</f>
        <v/>
      </c>
      <c r="DL24" s="253" t="str" cm="1">
        <f t="array" aca="1" ref="DL24" ca="1">IF(DL$2="","",IFERROR(IF(FIND(DL$2,$C24)&gt;=1,INDIRECT($B24&amp;"!"&amp;"AG"&amp;$A24),0),""))</f>
        <v/>
      </c>
      <c r="DM24" s="253" t="str" cm="1">
        <f t="array" aca="1" ref="DM24" ca="1">IF(DM$2="","",IFERROR(IF(FIND(DM$2,$C24)&gt;=1,INDIRECT($B24&amp;"!"&amp;"AG"&amp;$A24),0),""))</f>
        <v/>
      </c>
      <c r="DN24" s="253" t="str" cm="1">
        <f t="array" aca="1" ref="DN24" ca="1">IF(DN$2="","",IFERROR(IF(FIND(DN$2,$C24)&gt;=1,INDIRECT($B24&amp;"!"&amp;"AG"&amp;$A24),0),""))</f>
        <v/>
      </c>
      <c r="DO24" s="253" t="str" cm="1">
        <f t="array" aca="1" ref="DO24" ca="1">IF(DO$2="","",IFERROR(IF(FIND(DO$2,$C24)&gt;=1,INDIRECT($B24&amp;"!"&amp;"AG"&amp;$A24),0),""))</f>
        <v/>
      </c>
      <c r="DP24" s="253" t="str" cm="1">
        <f t="array" aca="1" ref="DP24" ca="1">IF(DP$2="","",IFERROR(IF(FIND(DP$2,$C24)&gt;=1,INDIRECT($B24&amp;"!"&amp;"AG"&amp;$A24),0),""))</f>
        <v/>
      </c>
      <c r="DQ24" s="253" t="str" cm="1">
        <f t="array" aca="1" ref="DQ24" ca="1">IF(DQ$2="","",IFERROR(IF(FIND(DQ$2,$C24)&gt;=1,INDIRECT($B24&amp;"!"&amp;"AG"&amp;$A24),0),""))</f>
        <v/>
      </c>
      <c r="DR24" s="253" t="str" cm="1">
        <f t="array" aca="1" ref="DR24" ca="1">IF(DR$2="","",IFERROR(IF(FIND(DR$2,$C24)&gt;=1,INDIRECT($B24&amp;"!"&amp;"AG"&amp;$A24),0),""))</f>
        <v/>
      </c>
      <c r="DS24" s="253" t="str" cm="1">
        <f t="array" aca="1" ref="DS24" ca="1">IF(DS$2="","",IFERROR(IF(FIND(DS$2,$C24)&gt;=1,INDIRECT($B24&amp;"!"&amp;"AG"&amp;$A24),0),""))</f>
        <v/>
      </c>
      <c r="DT24" s="253" t="str" cm="1">
        <f t="array" aca="1" ref="DT24" ca="1">IF(DT$2="","",IFERROR(IF(FIND(DT$2,$C24)&gt;=1,INDIRECT($B24&amp;"!"&amp;"AG"&amp;$A24),0),""))</f>
        <v/>
      </c>
      <c r="DU24" s="253" t="str" cm="1">
        <f t="array" aca="1" ref="DU24" ca="1">IF(DU$2="","",IFERROR(IF(FIND(DU$2,$C24)&gt;=1,INDIRECT($B24&amp;"!"&amp;"AG"&amp;$A24),0),""))</f>
        <v/>
      </c>
      <c r="DV24" s="253" t="str" cm="1">
        <f t="array" aca="1" ref="DV24" ca="1">IF(DV$2="","",IFERROR(IF(FIND(DV$2,$C24)&gt;=1,INDIRECT($B24&amp;"!"&amp;"AG"&amp;$A24),0),""))</f>
        <v/>
      </c>
      <c r="DW24" s="253" t="str" cm="1">
        <f t="array" aca="1" ref="DW24" ca="1">IF(DW$2="","",IFERROR(IF(FIND(DW$2,$C24)&gt;=1,INDIRECT($B24&amp;"!"&amp;"AG"&amp;$A24),0),""))</f>
        <v/>
      </c>
      <c r="DX24" s="253" t="str" cm="1">
        <f t="array" aca="1" ref="DX24" ca="1">IF(DX$2="","",IFERROR(IF(FIND(DX$2,$C24)&gt;=1,INDIRECT($B24&amp;"!"&amp;"AG"&amp;$A24),0),""))</f>
        <v/>
      </c>
      <c r="DY24" s="253" t="str" cm="1">
        <f t="array" aca="1" ref="DY24" ca="1">IF(DY$2="","",IFERROR(IF(FIND(DY$2,$C24)&gt;=1,INDIRECT($B24&amp;"!"&amp;"AG"&amp;$A24),0),""))</f>
        <v/>
      </c>
      <c r="DZ24" s="253" t="str" cm="1">
        <f t="array" aca="1" ref="DZ24" ca="1">IF(DZ$2="","",IFERROR(IF(FIND(DZ$2,$C24)&gt;=1,INDIRECT($B24&amp;"!"&amp;"AG"&amp;$A24),0),""))</f>
        <v/>
      </c>
      <c r="EA24" s="253" t="str" cm="1">
        <f t="array" aca="1" ref="EA24" ca="1">IF(EA$2="","",IFERROR(IF(FIND(EA$2,$C24)&gt;=1,INDIRECT($B24&amp;"!"&amp;"AG"&amp;$A24),0),""))</f>
        <v/>
      </c>
      <c r="EB24" s="253" t="str" cm="1">
        <f t="array" aca="1" ref="EB24" ca="1">IF(EB$2="","",IFERROR(IF(FIND(EB$2,$C24)&gt;=1,INDIRECT($B24&amp;"!"&amp;"AG"&amp;$A24),0),""))</f>
        <v/>
      </c>
      <c r="EC24" s="253" t="str" cm="1">
        <f t="array" aca="1" ref="EC24" ca="1">IF(EC$2="","",IFERROR(IF(FIND(EC$2,$C24)&gt;=1,INDIRECT($B24&amp;"!"&amp;"AG"&amp;$A24),0),""))</f>
        <v/>
      </c>
      <c r="ED24" s="253" t="str" cm="1">
        <f t="array" aca="1" ref="ED24" ca="1">IF(ED$2="","",IFERROR(IF(FIND(ED$2,$C24)&gt;=1,INDIRECT($B24&amp;"!"&amp;"AG"&amp;$A24),0),""))</f>
        <v/>
      </c>
      <c r="EE24" s="253" t="str" cm="1">
        <f t="array" aca="1" ref="EE24" ca="1">IF(EE$2="","",IFERROR(IF(FIND(EE$2,$C24)&gt;=1,INDIRECT($B24&amp;"!"&amp;"AG"&amp;$A24),0),""))</f>
        <v/>
      </c>
      <c r="EF24" s="253" t="str" cm="1">
        <f t="array" aca="1" ref="EF24" ca="1">IF(EF$2="","",IFERROR(IF(FIND(EF$2,$C24)&gt;=1,INDIRECT($B24&amp;"!"&amp;"AG"&amp;$A24),0),""))</f>
        <v/>
      </c>
      <c r="EG24" s="253" t="str" cm="1">
        <f t="array" aca="1" ref="EG24" ca="1">IF(EG$2="","",IFERROR(IF(FIND(EG$2,$C24)&gt;=1,INDIRECT($B24&amp;"!"&amp;"AG"&amp;$A24),0),""))</f>
        <v/>
      </c>
      <c r="EH24" s="253" t="str" cm="1">
        <f t="array" aca="1" ref="EH24" ca="1">IF(EH$2="","",IFERROR(IF(FIND(EH$2,$C24)&gt;=1,INDIRECT($B24&amp;"!"&amp;"AG"&amp;$A24),0),""))</f>
        <v/>
      </c>
      <c r="EI24" s="253" t="str" cm="1">
        <f t="array" aca="1" ref="EI24" ca="1">IF(EI$2="","",IFERROR(IF(FIND(EI$2,$C24)&gt;=1,INDIRECT($B24&amp;"!"&amp;"AG"&amp;$A24),0),""))</f>
        <v/>
      </c>
      <c r="EJ24" s="253" t="str" cm="1">
        <f t="array" aca="1" ref="EJ24" ca="1">IF(EJ$2="","",IFERROR(IF(FIND(EJ$2,$C24)&gt;=1,INDIRECT($B24&amp;"!"&amp;"AG"&amp;$A24),0),""))</f>
        <v/>
      </c>
      <c r="EK24" s="253" t="str" cm="1">
        <f t="array" aca="1" ref="EK24" ca="1">IF(EK$2="","",IFERROR(IF(FIND(EK$2,$C24)&gt;=1,INDIRECT($B24&amp;"!"&amp;"AG"&amp;$A24),0),""))</f>
        <v/>
      </c>
      <c r="EL24" s="253" t="str" cm="1">
        <f t="array" aca="1" ref="EL24" ca="1">IF(EL$2="","",IFERROR(IF(FIND(EL$2,$C24)&gt;=1,INDIRECT($B24&amp;"!"&amp;"AG"&amp;$A24),0),""))</f>
        <v/>
      </c>
      <c r="EM24" s="253" t="str" cm="1">
        <f t="array" aca="1" ref="EM24" ca="1">IF(EM$2="","",IFERROR(IF(FIND(EM$2,$C24)&gt;=1,INDIRECT($B24&amp;"!"&amp;"AG"&amp;$A24),0),""))</f>
        <v/>
      </c>
      <c r="EN24" s="253" t="str" cm="1">
        <f t="array" aca="1" ref="EN24" ca="1">IF(EN$2="","",IFERROR(IF(FIND(EN$2,$C24)&gt;=1,INDIRECT($B24&amp;"!"&amp;"AG"&amp;$A24),0),""))</f>
        <v/>
      </c>
      <c r="EO24" s="253" t="str" cm="1">
        <f t="array" aca="1" ref="EO24" ca="1">IF(EO$2="","",IFERROR(IF(FIND(EO$2,$C24)&gt;=1,INDIRECT($B24&amp;"!"&amp;"AG"&amp;$A24),0),""))</f>
        <v/>
      </c>
      <c r="EP24" s="253" t="str" cm="1">
        <f t="array" aca="1" ref="EP24" ca="1">IF(EP$2="","",IFERROR(IF(FIND(EP$2,$C24)&gt;=1,INDIRECT($B24&amp;"!"&amp;"AG"&amp;$A24),0),""))</f>
        <v/>
      </c>
      <c r="EQ24" s="253" t="str" cm="1">
        <f t="array" aca="1" ref="EQ24" ca="1">IF(EQ$2="","",IFERROR(IF(FIND(EQ$2,$C24)&gt;=1,INDIRECT($B24&amp;"!"&amp;"AG"&amp;$A24),0),""))</f>
        <v/>
      </c>
      <c r="ER24" s="253" t="str" cm="1">
        <f t="array" aca="1" ref="ER24" ca="1">IF(ER$2="","",IFERROR(IF(FIND(ER$2,$C24)&gt;=1,INDIRECT($B24&amp;"!"&amp;"AG"&amp;$A24),0),""))</f>
        <v/>
      </c>
      <c r="ES24" s="253" t="str" cm="1">
        <f t="array" aca="1" ref="ES24" ca="1">IF(ES$2="","",IFERROR(IF(FIND(ES$2,$C24)&gt;=1,INDIRECT($B24&amp;"!"&amp;"AG"&amp;$A24),0),""))</f>
        <v/>
      </c>
      <c r="ET24" s="253" t="str" cm="1">
        <f t="array" aca="1" ref="ET24" ca="1">IF(ET$2="","",IFERROR(IF(FIND(ET$2,$C24)&gt;=1,INDIRECT($B24&amp;"!"&amp;"AG"&amp;$A24),0),""))</f>
        <v/>
      </c>
      <c r="EU24" s="253" t="str" cm="1">
        <f t="array" aca="1" ref="EU24" ca="1">IF(EU$2="","",IFERROR(IF(FIND(EU$2,$C24)&gt;=1,INDIRECT($B24&amp;"!"&amp;"AG"&amp;$A24),0),""))</f>
        <v/>
      </c>
      <c r="EV24" s="253" t="str" cm="1">
        <f t="array" aca="1" ref="EV24" ca="1">IF(EV$2="","",IFERROR(IF(FIND(EV$2,$C24)&gt;=1,INDIRECT($B24&amp;"!"&amp;"AG"&amp;$A24),0),""))</f>
        <v/>
      </c>
    </row>
    <row r="25" spans="1:152" x14ac:dyDescent="0.3">
      <c r="A25" s="252">
        <f t="shared" ca="1" si="9"/>
        <v>32</v>
      </c>
      <c r="B25" s="252" t="str">
        <f t="shared" si="10"/>
        <v>Jan_2024</v>
      </c>
      <c r="C25" s="252" t="str">
        <f t="shared" ca="1" si="8"/>
        <v/>
      </c>
      <c r="D25" s="253" t="str">
        <f t="array" aca="1" ref="D25" ca="1">IF(D$2="","",IFERROR(IF(FIND(D$2,$C25)&gt;=1,INDIRECT($B25&amp;"!"&amp;"AG"&amp;$A25),0),""))</f>
        <v/>
      </c>
      <c r="E25" s="253" t="str">
        <f t="array" aca="1" ref="E25" ca="1">IF(E$2="","",IFERROR(IF(FIND(E$2,$C25)&gt;=1,INDIRECT($B25&amp;"!"&amp;"AG"&amp;$A25),0),""))</f>
        <v/>
      </c>
      <c r="F25" s="253" t="str">
        <f t="array" aca="1" ref="F25" ca="1">IF(F$2="","",IFERROR(IF(FIND(F$2,$C25)&gt;=1,INDIRECT($B25&amp;"!"&amp;"AG"&amp;$A25),0),""))</f>
        <v/>
      </c>
      <c r="G25" s="253" t="str">
        <f t="array" aca="1" ref="G25" ca="1">IF(G$2="","",IFERROR(IF(FIND(G$2,$C25)&gt;=1,INDIRECT($B25&amp;"!"&amp;"AG"&amp;$A25),0),""))</f>
        <v/>
      </c>
      <c r="H25" s="253" t="str">
        <f t="array" aca="1" ref="H25" ca="1">IF(H$2="","",IFERROR(IF(FIND(H$2,$C25)&gt;=1,INDIRECT($B25&amp;"!"&amp;"AG"&amp;$A25),0),""))</f>
        <v/>
      </c>
      <c r="I25" s="253" t="str">
        <f t="array" aca="1" ref="I25" ca="1">IF(I$2="","",IFERROR(IF(FIND(I$2,$C25)&gt;=1,INDIRECT($B25&amp;"!"&amp;"AG"&amp;$A25),0),""))</f>
        <v/>
      </c>
      <c r="J25" s="253" t="str">
        <f t="array" aca="1" ref="J25" ca="1">IF(J$2="","",IFERROR(IF(FIND(J$2,$C25)&gt;=1,INDIRECT($B25&amp;"!"&amp;"AG"&amp;$A25),0),""))</f>
        <v/>
      </c>
      <c r="K25" s="253" t="str">
        <f t="array" aca="1" ref="K25" ca="1">IF(K$2="","",IFERROR(IF(FIND(K$2,$C25)&gt;=1,INDIRECT($B25&amp;"!"&amp;"AG"&amp;$A25),0),""))</f>
        <v/>
      </c>
      <c r="L25" s="253" t="str">
        <f t="array" aca="1" ref="L25" ca="1">IF(L$2="","",IFERROR(IF(FIND(L$2,$C25)&gt;=1,INDIRECT($B25&amp;"!"&amp;"AG"&amp;$A25),0),""))</f>
        <v/>
      </c>
      <c r="M25" s="253" t="str">
        <f t="array" aca="1" ref="M25" ca="1">IF(M$2="","",IFERROR(IF(FIND(M$2,$C25)&gt;=1,INDIRECT($B25&amp;"!"&amp;"AG"&amp;$A25),0),""))</f>
        <v/>
      </c>
      <c r="N25" s="253" t="str">
        <f t="array" aca="1" ref="N25" ca="1">IF(N$2="","",IFERROR(IF(FIND(N$2,$C25)&gt;=1,INDIRECT($B25&amp;"!"&amp;"AG"&amp;$A25),0),""))</f>
        <v/>
      </c>
      <c r="O25" s="253" t="str">
        <f t="array" aca="1" ref="O25" ca="1">IF(O$2="","",IFERROR(IF(FIND(O$2,$C25)&gt;=1,INDIRECT($B25&amp;"!"&amp;"AG"&amp;$A25),0),""))</f>
        <v/>
      </c>
      <c r="P25" s="253" t="str">
        <f t="array" aca="1" ref="P25" ca="1">IF(P$2="","",IFERROR(IF(FIND(P$2,$C25)&gt;=1,INDIRECT($B25&amp;"!"&amp;"AG"&amp;$A25),0),""))</f>
        <v/>
      </c>
      <c r="Q25" s="253" t="str">
        <f t="array" aca="1" ref="Q25" ca="1">IF(Q$2="","",IFERROR(IF(FIND(Q$2,$C25)&gt;=1,INDIRECT($B25&amp;"!"&amp;"AG"&amp;$A25),0),""))</f>
        <v/>
      </c>
      <c r="R25" s="253" t="str">
        <f t="array" aca="1" ref="R25" ca="1">IF(R$2="","",IFERROR(IF(FIND(R$2,$C25)&gt;=1,INDIRECT($B25&amp;"!"&amp;"AG"&amp;$A25),0),""))</f>
        <v/>
      </c>
      <c r="S25" s="253" t="str">
        <f t="array" aca="1" ref="S25" ca="1">IF(S$2="","",IFERROR(IF(FIND(S$2,$C25)&gt;=1,INDIRECT($B25&amp;"!"&amp;"AG"&amp;$A25),0),""))</f>
        <v/>
      </c>
      <c r="T25" s="253" t="str">
        <f t="array" aca="1" ref="T25" ca="1">IF(T$2="","",IFERROR(IF(FIND(T$2,$C25)&gt;=1,INDIRECT($B25&amp;"!"&amp;"AG"&amp;$A25),0),""))</f>
        <v/>
      </c>
      <c r="U25" s="253" t="str">
        <f t="array" aca="1" ref="U25" ca="1">IF(U$2="","",IFERROR(IF(FIND(U$2,$C25)&gt;=1,INDIRECT($B25&amp;"!"&amp;"AG"&amp;$A25),0),""))</f>
        <v/>
      </c>
      <c r="V25" s="253" t="str">
        <f t="array" aca="1" ref="V25" ca="1">IF(V$2="","",IFERROR(IF(FIND(V$2,$C25)&gt;=1,INDIRECT($B25&amp;"!"&amp;"AG"&amp;$A25),0),""))</f>
        <v/>
      </c>
      <c r="W25" s="253" t="str">
        <f t="array" aca="1" ref="W25" ca="1">IF(W$2="","",IFERROR(IF(FIND(W$2,$C25)&gt;=1,INDIRECT($B25&amp;"!"&amp;"AG"&amp;$A25),0),""))</f>
        <v/>
      </c>
      <c r="X25" s="253" t="str">
        <f t="array" aca="1" ref="X25" ca="1">IF(X$2="","",IFERROR(IF(FIND(X$2,$C25)&gt;=1,INDIRECT($B25&amp;"!"&amp;"AG"&amp;$A25),0),""))</f>
        <v/>
      </c>
      <c r="Y25" s="253" t="str">
        <f t="array" aca="1" ref="Y25" ca="1">IF(Y$2="","",IFERROR(IF(FIND(Y$2,$C25)&gt;=1,INDIRECT($B25&amp;"!"&amp;"AG"&amp;$A25),0),""))</f>
        <v/>
      </c>
      <c r="Z25" s="253" t="str">
        <f t="array" aca="1" ref="Z25" ca="1">IF(Z$2="","",IFERROR(IF(FIND(Z$2,$C25)&gt;=1,INDIRECT($B25&amp;"!"&amp;"AG"&amp;$A25),0),""))</f>
        <v/>
      </c>
      <c r="AA25" s="253" t="str">
        <f t="array" aca="1" ref="AA25" ca="1">IF(AA$2="","",IFERROR(IF(FIND(AA$2,$C25)&gt;=1,INDIRECT($B25&amp;"!"&amp;"AG"&amp;$A25),0),""))</f>
        <v/>
      </c>
      <c r="AB25" s="253" t="str">
        <f t="array" aca="1" ref="AB25" ca="1">IF(AB$2="","",IFERROR(IF(FIND(AB$2,$C25)&gt;=1,INDIRECT($B25&amp;"!"&amp;"AG"&amp;$A25),0),""))</f>
        <v/>
      </c>
      <c r="AC25" s="253" t="str">
        <f t="array" aca="1" ref="AC25" ca="1">IF(AC$2="","",IFERROR(IF(FIND(AC$2,$C25)&gt;=1,INDIRECT($B25&amp;"!"&amp;"AG"&amp;$A25),0),""))</f>
        <v/>
      </c>
      <c r="AD25" s="253" t="str">
        <f t="array" aca="1" ref="AD25" ca="1">IF(AD$2="","",IFERROR(IF(FIND(AD$2,$C25)&gt;=1,INDIRECT($B25&amp;"!"&amp;"AG"&amp;$A25),0),""))</f>
        <v/>
      </c>
      <c r="AE25" s="253" t="str">
        <f t="array" aca="1" ref="AE25" ca="1">IF(AE$2="","",IFERROR(IF(FIND(AE$2,$C25)&gt;=1,INDIRECT($B25&amp;"!"&amp;"AG"&amp;$A25),0),""))</f>
        <v/>
      </c>
      <c r="AF25" s="253" t="str">
        <f t="array" aca="1" ref="AF25" ca="1">IF(AF$2="","",IFERROR(IF(FIND(AF$2,$C25)&gt;=1,INDIRECT($B25&amp;"!"&amp;"AG"&amp;$A25),0),""))</f>
        <v/>
      </c>
      <c r="AG25" s="253" t="str">
        <f t="array" aca="1" ref="AG25" ca="1">IF(AG$2="","",IFERROR(IF(FIND(AG$2,$C25)&gt;=1,INDIRECT($B25&amp;"!"&amp;"AG"&amp;$A25),0),""))</f>
        <v/>
      </c>
      <c r="AH25" s="253" t="str">
        <f t="array" aca="1" ref="AH25" ca="1">IF(AH$2="","",IFERROR(IF(FIND(AH$2,$C25)&gt;=1,INDIRECT($B25&amp;"!"&amp;"AG"&amp;$A25),0),""))</f>
        <v/>
      </c>
      <c r="AI25" s="253" t="str">
        <f t="array" aca="1" ref="AI25" ca="1">IF(AI$2="","",IFERROR(IF(FIND(AI$2,$C25)&gt;=1,INDIRECT($B25&amp;"!"&amp;"AG"&amp;$A25),0),""))</f>
        <v/>
      </c>
      <c r="AJ25" s="253" t="str">
        <f t="array" aca="1" ref="AJ25" ca="1">IF(AJ$2="","",IFERROR(IF(FIND(AJ$2,$C25)&gt;=1,INDIRECT($B25&amp;"!"&amp;"AG"&amp;$A25),0),""))</f>
        <v/>
      </c>
      <c r="AK25" s="253" t="str">
        <f t="array" aca="1" ref="AK25" ca="1">IF(AK$2="","",IFERROR(IF(FIND(AK$2,$C25)&gt;=1,INDIRECT($B25&amp;"!"&amp;"AG"&amp;$A25),0),""))</f>
        <v/>
      </c>
      <c r="AL25" s="253" t="str">
        <f t="array" aca="1" ref="AL25" ca="1">IF(AL$2="","",IFERROR(IF(FIND(AL$2,$C25)&gt;=1,INDIRECT($B25&amp;"!"&amp;"AG"&amp;$A25),0),""))</f>
        <v/>
      </c>
      <c r="AM25" s="253" t="str">
        <f t="array" aca="1" ref="AM25" ca="1">IF(AM$2="","",IFERROR(IF(FIND(AM$2,$C25)&gt;=1,INDIRECT($B25&amp;"!"&amp;"AG"&amp;$A25),0),""))</f>
        <v/>
      </c>
      <c r="AN25" s="253" t="str">
        <f t="array" aca="1" ref="AN25" ca="1">IF(AN$2="","",IFERROR(IF(FIND(AN$2,$C25)&gt;=1,INDIRECT($B25&amp;"!"&amp;"AG"&amp;$A25),0),""))</f>
        <v/>
      </c>
      <c r="AO25" s="253" t="str">
        <f t="array" aca="1" ref="AO25" ca="1">IF(AO$2="","",IFERROR(IF(FIND(AO$2,$C25)&gt;=1,INDIRECT($B25&amp;"!"&amp;"AG"&amp;$A25),0),""))</f>
        <v/>
      </c>
      <c r="AP25" s="253" t="str">
        <f t="array" aca="1" ref="AP25" ca="1">IF(AP$2="","",IFERROR(IF(FIND(AP$2,$C25)&gt;=1,INDIRECT($B25&amp;"!"&amp;"AG"&amp;$A25),0),""))</f>
        <v/>
      </c>
      <c r="AQ25" s="253" t="str">
        <f t="array" aca="1" ref="AQ25" ca="1">IF(AQ$2="","",IFERROR(IF(FIND(AQ$2,$C25)&gt;=1,INDIRECT($B25&amp;"!"&amp;"AG"&amp;$A25),0),""))</f>
        <v/>
      </c>
      <c r="AR25" s="253" t="str">
        <f t="array" aca="1" ref="AR25" ca="1">IF(AR$2="","",IFERROR(IF(FIND(AR$2,$C25)&gt;=1,INDIRECT($B25&amp;"!"&amp;"AG"&amp;$A25),0),""))</f>
        <v/>
      </c>
      <c r="AS25" s="253" t="str">
        <f t="array" aca="1" ref="AS25" ca="1">IF(AS$2="","",IFERROR(IF(FIND(AS$2,$C25)&gt;=1,INDIRECT($B25&amp;"!"&amp;"AG"&amp;$A25),0),""))</f>
        <v/>
      </c>
      <c r="AU25" s="254" t="str">
        <f t="array" aca="1" ref="AU25" ca="1">IFERROR(INDIRECT(B25&amp;"!"&amp;"A"&amp;A25),"")</f>
        <v/>
      </c>
      <c r="AV25" s="2" t="str">
        <f t="shared" ca="1" si="1"/>
        <v/>
      </c>
      <c r="AW25" s="253" t="str">
        <f t="array" aca="1" ref="AW25" ca="1">IF(AW$2="","",IFERROR(IF(FIND(AW$2,$C25)&gt;=1,IF(INDIRECT($B25&amp;"!"&amp;"AH"&amp;$A25)="","",INDIRECT($B25&amp;"!"&amp;"AH"&amp;$A25)),0),""))</f>
        <v/>
      </c>
      <c r="AX25" s="253" t="str">
        <f t="array" aca="1" ref="AX25" ca="1">IF(AX$2="","",IFERROR(IF(FIND(AX$2,$C25)&gt;=1,IF(INDIRECT($B25&amp;"!"&amp;"AH"&amp;$A25)="","",INDIRECT($B25&amp;"!"&amp;"AH"&amp;$A25)),0),""))</f>
        <v/>
      </c>
      <c r="AY25" s="253" t="str">
        <f t="array" aca="1" ref="AY25" ca="1">IF(AY$2="","",IFERROR(IF(FIND(AY$2,$C25)&gt;=1,IF(INDIRECT($B25&amp;"!"&amp;"AH"&amp;$A25)="","",INDIRECT($B25&amp;"!"&amp;"AH"&amp;$A25)),0),""))</f>
        <v/>
      </c>
      <c r="AZ25" s="253" t="str">
        <f t="array" aca="1" ref="AZ25" ca="1">IF(AZ$2="","",IFERROR(IF(FIND(AZ$2,$C25)&gt;=1,IF(INDIRECT($B25&amp;"!"&amp;"AH"&amp;$A25)="","",INDIRECT($B25&amp;"!"&amp;"AH"&amp;$A25)),0),""))</f>
        <v/>
      </c>
      <c r="BA25" s="253" t="str">
        <f t="array" aca="1" ref="BA25" ca="1">IF(BA$2="","",IFERROR(IF(FIND(BA$2,$C25)&gt;=1,IF(INDIRECT($B25&amp;"!"&amp;"AH"&amp;$A25)="","",INDIRECT($B25&amp;"!"&amp;"AH"&amp;$A25)),0),""))</f>
        <v/>
      </c>
      <c r="BB25" s="253" t="str">
        <f t="array" aca="1" ref="BB25" ca="1">IF(BB$2="","",IFERROR(IF(FIND(BB$2,$C25)&gt;=1,IF(INDIRECT($B25&amp;"!"&amp;"AH"&amp;$A25)="","",INDIRECT($B25&amp;"!"&amp;"AH"&amp;$A25)),0),""))</f>
        <v/>
      </c>
      <c r="BC25" s="253" t="str">
        <f t="array" aca="1" ref="BC25" ca="1">IF(BC$2="","",IFERROR(IF(FIND(BC$2,$C25)&gt;=1,IF(INDIRECT($B25&amp;"!"&amp;"AH"&amp;$A25)="","",INDIRECT($B25&amp;"!"&amp;"AH"&amp;$A25)),0),""))</f>
        <v/>
      </c>
      <c r="BD25" s="253" t="str">
        <f t="array" aca="1" ref="BD25" ca="1">IF(BD$2="","",IFERROR(IF(FIND(BD$2,$C25)&gt;=1,IF(INDIRECT($B25&amp;"!"&amp;"AH"&amp;$A25)="","",INDIRECT($B25&amp;"!"&amp;"AH"&amp;$A25)),0),""))</f>
        <v/>
      </c>
      <c r="BE25" s="253" t="str">
        <f t="array" aca="1" ref="BE25" ca="1">IF(BE$2="","",IFERROR(IF(FIND(BE$2,$C25)&gt;=1,IF(INDIRECT($B25&amp;"!"&amp;"AH"&amp;$A25)="","",INDIRECT($B25&amp;"!"&amp;"AH"&amp;$A25)),0),""))</f>
        <v/>
      </c>
      <c r="BF25" s="253" t="str">
        <f t="array" aca="1" ref="BF25" ca="1">IF(BF$2="","",IFERROR(IF(FIND(BF$2,$C25)&gt;=1,IF(INDIRECT($B25&amp;"!"&amp;"AH"&amp;$A25)="","",INDIRECT($B25&amp;"!"&amp;"AH"&amp;$A25)),0),""))</f>
        <v/>
      </c>
      <c r="BG25" s="253" t="str">
        <f t="array" aca="1" ref="BG25" ca="1">IF(BG$2="","",IFERROR(IF(FIND(BG$2,$C25)&gt;=1,IF(INDIRECT($B25&amp;"!"&amp;"AH"&amp;$A25)="","",INDIRECT($B25&amp;"!"&amp;"AH"&amp;$A25)),0),""))</f>
        <v/>
      </c>
      <c r="BH25" s="253" t="str">
        <f t="array" aca="1" ref="BH25" ca="1">IF(BH$2="","",IFERROR(IF(FIND(BH$2,$C25)&gt;=1,IF(INDIRECT($B25&amp;"!"&amp;"AH"&amp;$A25)="","",INDIRECT($B25&amp;"!"&amp;"AH"&amp;$A25)),0),""))</f>
        <v/>
      </c>
      <c r="BI25" s="253" t="str">
        <f t="array" aca="1" ref="BI25" ca="1">IF(BI$2="","",IFERROR(IF(FIND(BI$2,$C25)&gt;=1,IF(INDIRECT($B25&amp;"!"&amp;"AH"&amp;$A25)="","",INDIRECT($B25&amp;"!"&amp;"AH"&amp;$A25)),0),""))</f>
        <v/>
      </c>
      <c r="BJ25" s="253" t="str">
        <f t="array" aca="1" ref="BJ25" ca="1">IF(BJ$2="","",IFERROR(IF(FIND(BJ$2,$C25)&gt;=1,IF(INDIRECT($B25&amp;"!"&amp;"AH"&amp;$A25)="","",INDIRECT($B25&amp;"!"&amp;"AH"&amp;$A25)),0),""))</f>
        <v/>
      </c>
      <c r="BK25" s="253" t="str">
        <f t="array" aca="1" ref="BK25" ca="1">IF(BK$2="","",IFERROR(IF(FIND(BK$2,$C25)&gt;=1,IF(INDIRECT($B25&amp;"!"&amp;"AH"&amp;$A25)="","",INDIRECT($B25&amp;"!"&amp;"AH"&amp;$A25)),0),""))</f>
        <v/>
      </c>
      <c r="BL25" s="253" t="str">
        <f t="array" aca="1" ref="BL25" ca="1">IF(BL$2="","",IFERROR(IF(FIND(BL$2,$C25)&gt;=1,IF(INDIRECT($B25&amp;"!"&amp;"AH"&amp;$A25)="","",INDIRECT($B25&amp;"!"&amp;"AH"&amp;$A25)),0),""))</f>
        <v/>
      </c>
      <c r="BM25" s="253" t="str">
        <f t="array" aca="1" ref="BM25" ca="1">IF(BM$2="","",IFERROR(IF(FIND(BM$2,$C25)&gt;=1,IF(INDIRECT($B25&amp;"!"&amp;"AH"&amp;$A25)="","",INDIRECT($B25&amp;"!"&amp;"AH"&amp;$A25)),0),""))</f>
        <v/>
      </c>
      <c r="BN25" s="253" t="str">
        <f t="array" aca="1" ref="BN25" ca="1">IF(BN$2="","",IFERROR(IF(FIND(BN$2,$C25)&gt;=1,IF(INDIRECT($B25&amp;"!"&amp;"AH"&amp;$A25)="","",INDIRECT($B25&amp;"!"&amp;"AH"&amp;$A25)),0),""))</f>
        <v/>
      </c>
      <c r="BO25" s="253" t="str">
        <f t="array" aca="1" ref="BO25" ca="1">IF(BO$2="","",IFERROR(IF(FIND(BO$2,$C25)&gt;=1,IF(INDIRECT($B25&amp;"!"&amp;"AH"&amp;$A25)="","",INDIRECT($B25&amp;"!"&amp;"AH"&amp;$A25)),0),""))</f>
        <v/>
      </c>
      <c r="BP25" s="253" t="str">
        <f t="array" aca="1" ref="BP25" ca="1">IF(BP$2="","",IFERROR(IF(FIND(BP$2,$C25)&gt;=1,IF(INDIRECT($B25&amp;"!"&amp;"AH"&amp;$A25)="","",INDIRECT($B25&amp;"!"&amp;"AH"&amp;$A25)),0),""))</f>
        <v/>
      </c>
      <c r="BQ25" s="253" t="str">
        <f t="array" aca="1" ref="BQ25" ca="1">IF(BQ$2="","",IFERROR(IF(FIND(BQ$2,$C25)&gt;=1,IF(INDIRECT($B25&amp;"!"&amp;"AH"&amp;$A25)="","",INDIRECT($B25&amp;"!"&amp;"AH"&amp;$A25)),0),""))</f>
        <v/>
      </c>
      <c r="BR25" s="253" t="str">
        <f t="array" aca="1" ref="BR25" ca="1">IF(BR$2="","",IFERROR(IF(FIND(BR$2,$C25)&gt;=1,IF(INDIRECT($B25&amp;"!"&amp;"AH"&amp;$A25)="","",INDIRECT($B25&amp;"!"&amp;"AH"&amp;$A25)),0),""))</f>
        <v/>
      </c>
      <c r="BS25" s="253" t="str">
        <f t="array" aca="1" ref="BS25" ca="1">IF(BS$2="","",IFERROR(IF(FIND(BS$2,$C25)&gt;=1,IF(INDIRECT($B25&amp;"!"&amp;"AH"&amp;$A25)="","",INDIRECT($B25&amp;"!"&amp;"AH"&amp;$A25)),0),""))</f>
        <v/>
      </c>
      <c r="BT25" s="253" t="str">
        <f t="array" aca="1" ref="BT25" ca="1">IF(BT$2="","",IFERROR(IF(FIND(BT$2,$C25)&gt;=1,IF(INDIRECT($B25&amp;"!"&amp;"AH"&amp;$A25)="","",INDIRECT($B25&amp;"!"&amp;"AH"&amp;$A25)),0),""))</f>
        <v/>
      </c>
      <c r="BU25" s="253" t="str">
        <f t="array" aca="1" ref="BU25" ca="1">IF(BU$2="","",IFERROR(IF(FIND(BU$2,$C25)&gt;=1,IF(INDIRECT($B25&amp;"!"&amp;"AH"&amp;$A25)="","",INDIRECT($B25&amp;"!"&amp;"AH"&amp;$A25)),0),""))</f>
        <v/>
      </c>
      <c r="BV25" s="253" t="str">
        <f t="array" aca="1" ref="BV25" ca="1">IF(BV$2="","",IFERROR(IF(FIND(BV$2,$C25)&gt;=1,IF(INDIRECT($B25&amp;"!"&amp;"AH"&amp;$A25)="","",INDIRECT($B25&amp;"!"&amp;"AH"&amp;$A25)),0),""))</f>
        <v/>
      </c>
      <c r="BW25" s="253" t="str">
        <f t="array" aca="1" ref="BW25" ca="1">IF(BW$2="","",IFERROR(IF(FIND(BW$2,$C25)&gt;=1,IF(INDIRECT($B25&amp;"!"&amp;"AH"&amp;$A25)="","",INDIRECT($B25&amp;"!"&amp;"AH"&amp;$A25)),0),""))</f>
        <v/>
      </c>
      <c r="BX25" s="253" t="str">
        <f t="array" aca="1" ref="BX25" ca="1">IF(BX$2="","",IFERROR(IF(FIND(BX$2,$C25)&gt;=1,IF(INDIRECT($B25&amp;"!"&amp;"AH"&amp;$A25)="","",INDIRECT($B25&amp;"!"&amp;"AH"&amp;$A25)),0),""))</f>
        <v/>
      </c>
      <c r="BY25" s="253" t="str">
        <f t="array" aca="1" ref="BY25" ca="1">IF(BY$2="","",IFERROR(IF(FIND(BY$2,$C25)&gt;=1,IF(INDIRECT($B25&amp;"!"&amp;"AH"&amp;$A25)="","",INDIRECT($B25&amp;"!"&amp;"AH"&amp;$A25)),0),""))</f>
        <v/>
      </c>
      <c r="BZ25" s="253" t="str">
        <f t="array" aca="1" ref="BZ25" ca="1">IF(BZ$2="","",IFERROR(IF(FIND(BZ$2,$C25)&gt;=1,IF(INDIRECT($B25&amp;"!"&amp;"AH"&amp;$A25)="","",INDIRECT($B25&amp;"!"&amp;"AH"&amp;$A25)),0),""))</f>
        <v/>
      </c>
      <c r="CA25" s="253" t="str">
        <f t="array" aca="1" ref="CA25" ca="1">IF(CA$2="","",IFERROR(IF(FIND(CA$2,$C25)&gt;=1,IF(INDIRECT($B25&amp;"!"&amp;"AH"&amp;$A25)="","",INDIRECT($B25&amp;"!"&amp;"AH"&amp;$A25)),0),""))</f>
        <v/>
      </c>
      <c r="CB25" s="253" t="str">
        <f t="array" aca="1" ref="CB25" ca="1">IF(CB$2="","",IFERROR(IF(FIND(CB$2,$C25)&gt;=1,IF(INDIRECT($B25&amp;"!"&amp;"AH"&amp;$A25)="","",INDIRECT($B25&amp;"!"&amp;"AH"&amp;$A25)),0),""))</f>
        <v/>
      </c>
      <c r="CC25" s="253" t="str">
        <f t="array" aca="1" ref="CC25" ca="1">IF(CC$2="","",IFERROR(IF(FIND(CC$2,$C25)&gt;=1,IF(INDIRECT($B25&amp;"!"&amp;"AH"&amp;$A25)="","",INDIRECT($B25&amp;"!"&amp;"AH"&amp;$A25)),0),""))</f>
        <v/>
      </c>
      <c r="CD25" s="253" t="str">
        <f t="array" aca="1" ref="CD25" ca="1">IF(CD$2="","",IFERROR(IF(FIND(CD$2,$C25)&gt;=1,IF(INDIRECT($B25&amp;"!"&amp;"AH"&amp;$A25)="","",INDIRECT($B25&amp;"!"&amp;"AH"&amp;$A25)),0),""))</f>
        <v/>
      </c>
      <c r="CE25" s="253" t="str">
        <f t="array" aca="1" ref="CE25" ca="1">IF(CE$2="","",IFERROR(IF(FIND(CE$2,$C25)&gt;=1,IF(INDIRECT($B25&amp;"!"&amp;"AH"&amp;$A25)="","",INDIRECT($B25&amp;"!"&amp;"AH"&amp;$A25)),0),""))</f>
        <v/>
      </c>
      <c r="CF25" s="253" t="str">
        <f t="array" aca="1" ref="CF25" ca="1">IF(CF$2="","",IFERROR(IF(FIND(CF$2,$C25)&gt;=1,IF(INDIRECT($B25&amp;"!"&amp;"AH"&amp;$A25)="","",INDIRECT($B25&amp;"!"&amp;"AH"&amp;$A25)),0),""))</f>
        <v/>
      </c>
      <c r="CG25" s="253" t="str">
        <f t="array" aca="1" ref="CG25" ca="1">IF(CG$2="","",IFERROR(IF(FIND(CG$2,$C25)&gt;=1,IF(INDIRECT($B25&amp;"!"&amp;"AH"&amp;$A25)="","",INDIRECT($B25&amp;"!"&amp;"AH"&amp;$A25)),0),""))</f>
        <v/>
      </c>
      <c r="CH25" s="253" t="str">
        <f t="array" aca="1" ref="CH25" ca="1">IF(CH$2="","",IFERROR(IF(FIND(CH$2,$C25)&gt;=1,IF(INDIRECT($B25&amp;"!"&amp;"AH"&amp;$A25)="","",INDIRECT($B25&amp;"!"&amp;"AH"&amp;$A25)),0),""))</f>
        <v/>
      </c>
      <c r="CI25" s="253" t="str">
        <f t="array" aca="1" ref="CI25" ca="1">IF(CI$2="","",IFERROR(IF(FIND(CI$2,$C25)&gt;=1,IF(INDIRECT($B25&amp;"!"&amp;"AH"&amp;$A25)="","",INDIRECT($B25&amp;"!"&amp;"AH"&amp;$A25)),0),""))</f>
        <v/>
      </c>
      <c r="CJ25" s="253" t="str">
        <f t="array" aca="1" ref="CJ25" ca="1">IF(CJ$2="","",IFERROR(IF(FIND(CJ$2,$C25)&gt;=1,IF(INDIRECT($B25&amp;"!"&amp;"AH"&amp;$A25)="","",INDIRECT($B25&amp;"!"&amp;"AH"&amp;$A25)),0),""))</f>
        <v/>
      </c>
      <c r="CK25" s="253" t="str">
        <f t="array" aca="1" ref="CK25" ca="1">IF(CK$2="","",IFERROR(IF(FIND(CK$2,$C25)&gt;=1,IF(INDIRECT($B25&amp;"!"&amp;"AH"&amp;$A25)="","",INDIRECT($B25&amp;"!"&amp;"AH"&amp;$A25)),0),""))</f>
        <v/>
      </c>
      <c r="CL25" s="253" t="str">
        <f t="array" aca="1" ref="CL25" ca="1">IF(CL$2="","",IFERROR(IF(FIND(CL$2,$C25)&gt;=1,IF(INDIRECT($B25&amp;"!"&amp;"AH"&amp;$A25)="","",INDIRECT($B25&amp;"!"&amp;"AH"&amp;$A25)),0),""))</f>
        <v/>
      </c>
      <c r="CO25" s="2" t="str">
        <f t="shared" ca="1" si="3"/>
        <v/>
      </c>
      <c r="CP25" s="253" t="str">
        <f t="array" aca="1" ref="CP25" ca="1">IF(CP$2="","",IFERROR(IF(FIND(CP$2,$C25)&gt;=1,INDIRECT($B25&amp;"!"&amp;"AG"&amp;$A25),0),""))</f>
        <v/>
      </c>
      <c r="CQ25" s="253" t="str">
        <f t="array" aca="1" ref="CQ25" ca="1">IF(CQ$2="","",IFERROR(IF(FIND(CQ$2,$C25)&gt;=1,INDIRECT($B25&amp;"!"&amp;"AG"&amp;$A25),0),""))</f>
        <v/>
      </c>
      <c r="CR25" s="253" t="str">
        <f t="array" aca="1" ref="CR25" ca="1">IF(CR$2="","",IFERROR(IF(FIND(CR$2,$C25)&gt;=1,INDIRECT($B25&amp;"!"&amp;"AG"&amp;$A25),0),""))</f>
        <v/>
      </c>
      <c r="CS25" s="253" t="str">
        <f t="array" aca="1" ref="CS25" ca="1">IF(CS$2="","",IFERROR(IF(FIND(CS$2,$C25)&gt;=1,INDIRECT($B25&amp;"!"&amp;"AG"&amp;$A25),0),""))</f>
        <v/>
      </c>
      <c r="CV25" s="2" t="str">
        <f t="shared" ca="1" si="4"/>
        <v/>
      </c>
      <c r="CW25" s="253" t="str">
        <f t="array" aca="1" ref="CW25" ca="1">IF(CW$2="","",IFERROR(IF(FIND(CW$2,$C25)&gt;=1,IF(INDIRECT($B25&amp;"!"&amp;"AH"&amp;$A25)="","",INDIRECT($B25&amp;"!"&amp;"AH"&amp;$A25)&amp;" "),0),""))</f>
        <v/>
      </c>
      <c r="CX25" s="253" t="str">
        <f t="array" aca="1" ref="CX25" ca="1">IF(CX$2="","",IFERROR(IF(FIND(CX$2,$C25)&gt;=1,IF(INDIRECT($B25&amp;"!"&amp;"AH"&amp;$A25)="","",INDIRECT($B25&amp;"!"&amp;"AH"&amp;$A25)&amp;" "),0),""))</f>
        <v/>
      </c>
      <c r="CY25" s="253" t="str">
        <f t="array" aca="1" ref="CY25" ca="1">IF(CY$2="","",IFERROR(IF(FIND(CY$2,$C25)&gt;=1,IF(INDIRECT($B25&amp;"!"&amp;"AH"&amp;$A25)="","",INDIRECT($B25&amp;"!"&amp;"AH"&amp;$A25)&amp;" "),0),""))</f>
        <v/>
      </c>
      <c r="CZ25" s="253" t="str">
        <f t="array" aca="1" ref="CZ25" ca="1">IF(CZ$2="","",IFERROR(IF(FIND(CZ$2,$C25)&gt;=1,IF(INDIRECT($B25&amp;"!"&amp;"AH"&amp;$A25)="","",INDIRECT($B25&amp;"!"&amp;"AH"&amp;$A25)&amp;" "),0),""))</f>
        <v/>
      </c>
      <c r="DC25" s="2" t="str">
        <f t="shared" ca="1" si="5"/>
        <v/>
      </c>
      <c r="DD25" s="253" t="str" cm="1">
        <f t="array" aca="1" ref="DD25" ca="1">IF(DD$2="","",IFERROR(IF(FIND(DD$2,$C25)&gt;=1,INDIRECT($B25&amp;"!"&amp;"AG"&amp;$A25),0),""))</f>
        <v/>
      </c>
      <c r="DE25" s="253" t="str" cm="1">
        <f t="array" aca="1" ref="DE25" ca="1">IF(DE$2="","",IFERROR(IF(FIND(DE$2,$C25)&gt;=1,INDIRECT($B25&amp;"!"&amp;"AG"&amp;$A25),0),""))</f>
        <v/>
      </c>
      <c r="DF25" s="253" t="str" cm="1">
        <f t="array" aca="1" ref="DF25" ca="1">IF(DF$2="","",IFERROR(IF(FIND(DF$2,$C25)&gt;=1,INDIRECT($B25&amp;"!"&amp;"AG"&amp;$A25),0),""))</f>
        <v/>
      </c>
      <c r="DG25" s="253" t="str" cm="1">
        <f t="array" aca="1" ref="DG25" ca="1">IF(DG$2="","",IFERROR(IF(FIND(DG$2,$C25)&gt;=1,INDIRECT($B25&amp;"!"&amp;"AG"&amp;$A25),0),""))</f>
        <v/>
      </c>
      <c r="DH25" s="253" t="str" cm="1">
        <f t="array" aca="1" ref="DH25" ca="1">IF(DH$2="","",IFERROR(IF(FIND(DH$2,$C25)&gt;=1,INDIRECT($B25&amp;"!"&amp;"AG"&amp;$A25),0),""))</f>
        <v/>
      </c>
      <c r="DI25" s="253" t="str" cm="1">
        <f t="array" aca="1" ref="DI25" ca="1">IF(DI$2="","",IFERROR(IF(FIND(DI$2,$C25)&gt;=1,INDIRECT($B25&amp;"!"&amp;"AG"&amp;$A25),0),""))</f>
        <v/>
      </c>
      <c r="DJ25" s="253" t="str" cm="1">
        <f t="array" aca="1" ref="DJ25" ca="1">IF(DJ$2="","",IFERROR(IF(FIND(DJ$2,$C25)&gt;=1,INDIRECT($B25&amp;"!"&amp;"AG"&amp;$A25),0),""))</f>
        <v/>
      </c>
      <c r="DK25" s="253" t="str" cm="1">
        <f t="array" aca="1" ref="DK25" ca="1">IF(DK$2="","",IFERROR(IF(FIND(DK$2,$C25)&gt;=1,INDIRECT($B25&amp;"!"&amp;"AG"&amp;$A25),0),""))</f>
        <v/>
      </c>
      <c r="DL25" s="253" t="str" cm="1">
        <f t="array" aca="1" ref="DL25" ca="1">IF(DL$2="","",IFERROR(IF(FIND(DL$2,$C25)&gt;=1,INDIRECT($B25&amp;"!"&amp;"AG"&amp;$A25),0),""))</f>
        <v/>
      </c>
      <c r="DM25" s="253" t="str" cm="1">
        <f t="array" aca="1" ref="DM25" ca="1">IF(DM$2="","",IFERROR(IF(FIND(DM$2,$C25)&gt;=1,INDIRECT($B25&amp;"!"&amp;"AG"&amp;$A25),0),""))</f>
        <v/>
      </c>
      <c r="DN25" s="253" t="str" cm="1">
        <f t="array" aca="1" ref="DN25" ca="1">IF(DN$2="","",IFERROR(IF(FIND(DN$2,$C25)&gt;=1,INDIRECT($B25&amp;"!"&amp;"AG"&amp;$A25),0),""))</f>
        <v/>
      </c>
      <c r="DO25" s="253" t="str" cm="1">
        <f t="array" aca="1" ref="DO25" ca="1">IF(DO$2="","",IFERROR(IF(FIND(DO$2,$C25)&gt;=1,INDIRECT($B25&amp;"!"&amp;"AG"&amp;$A25),0),""))</f>
        <v/>
      </c>
      <c r="DP25" s="253" t="str" cm="1">
        <f t="array" aca="1" ref="DP25" ca="1">IF(DP$2="","",IFERROR(IF(FIND(DP$2,$C25)&gt;=1,INDIRECT($B25&amp;"!"&amp;"AG"&amp;$A25),0),""))</f>
        <v/>
      </c>
      <c r="DQ25" s="253" t="str" cm="1">
        <f t="array" aca="1" ref="DQ25" ca="1">IF(DQ$2="","",IFERROR(IF(FIND(DQ$2,$C25)&gt;=1,INDIRECT($B25&amp;"!"&amp;"AG"&amp;$A25),0),""))</f>
        <v/>
      </c>
      <c r="DR25" s="253" t="str" cm="1">
        <f t="array" aca="1" ref="DR25" ca="1">IF(DR$2="","",IFERROR(IF(FIND(DR$2,$C25)&gt;=1,INDIRECT($B25&amp;"!"&amp;"AG"&amp;$A25),0),""))</f>
        <v/>
      </c>
      <c r="DS25" s="253" t="str" cm="1">
        <f t="array" aca="1" ref="DS25" ca="1">IF(DS$2="","",IFERROR(IF(FIND(DS$2,$C25)&gt;=1,INDIRECT($B25&amp;"!"&amp;"AG"&amp;$A25),0),""))</f>
        <v/>
      </c>
      <c r="DT25" s="253" t="str" cm="1">
        <f t="array" aca="1" ref="DT25" ca="1">IF(DT$2="","",IFERROR(IF(FIND(DT$2,$C25)&gt;=1,INDIRECT($B25&amp;"!"&amp;"AG"&amp;$A25),0),""))</f>
        <v/>
      </c>
      <c r="DU25" s="253" t="str" cm="1">
        <f t="array" aca="1" ref="DU25" ca="1">IF(DU$2="","",IFERROR(IF(FIND(DU$2,$C25)&gt;=1,INDIRECT($B25&amp;"!"&amp;"AG"&amp;$A25),0),""))</f>
        <v/>
      </c>
      <c r="DV25" s="253" t="str" cm="1">
        <f t="array" aca="1" ref="DV25" ca="1">IF(DV$2="","",IFERROR(IF(FIND(DV$2,$C25)&gt;=1,INDIRECT($B25&amp;"!"&amp;"AG"&amp;$A25),0),""))</f>
        <v/>
      </c>
      <c r="DW25" s="253" t="str" cm="1">
        <f t="array" aca="1" ref="DW25" ca="1">IF(DW$2="","",IFERROR(IF(FIND(DW$2,$C25)&gt;=1,INDIRECT($B25&amp;"!"&amp;"AG"&amp;$A25),0),""))</f>
        <v/>
      </c>
      <c r="DX25" s="253" t="str" cm="1">
        <f t="array" aca="1" ref="DX25" ca="1">IF(DX$2="","",IFERROR(IF(FIND(DX$2,$C25)&gt;=1,INDIRECT($B25&amp;"!"&amp;"AG"&amp;$A25),0),""))</f>
        <v/>
      </c>
      <c r="DY25" s="253" t="str" cm="1">
        <f t="array" aca="1" ref="DY25" ca="1">IF(DY$2="","",IFERROR(IF(FIND(DY$2,$C25)&gt;=1,INDIRECT($B25&amp;"!"&amp;"AG"&amp;$A25),0),""))</f>
        <v/>
      </c>
      <c r="DZ25" s="253" t="str" cm="1">
        <f t="array" aca="1" ref="DZ25" ca="1">IF(DZ$2="","",IFERROR(IF(FIND(DZ$2,$C25)&gt;=1,INDIRECT($B25&amp;"!"&amp;"AG"&amp;$A25),0),""))</f>
        <v/>
      </c>
      <c r="EA25" s="253" t="str" cm="1">
        <f t="array" aca="1" ref="EA25" ca="1">IF(EA$2="","",IFERROR(IF(FIND(EA$2,$C25)&gt;=1,INDIRECT($B25&amp;"!"&amp;"AG"&amp;$A25),0),""))</f>
        <v/>
      </c>
      <c r="EB25" s="253" t="str" cm="1">
        <f t="array" aca="1" ref="EB25" ca="1">IF(EB$2="","",IFERROR(IF(FIND(EB$2,$C25)&gt;=1,INDIRECT($B25&amp;"!"&amp;"AG"&amp;$A25),0),""))</f>
        <v/>
      </c>
      <c r="EC25" s="253" t="str" cm="1">
        <f t="array" aca="1" ref="EC25" ca="1">IF(EC$2="","",IFERROR(IF(FIND(EC$2,$C25)&gt;=1,INDIRECT($B25&amp;"!"&amp;"AG"&amp;$A25),0),""))</f>
        <v/>
      </c>
      <c r="ED25" s="253" t="str" cm="1">
        <f t="array" aca="1" ref="ED25" ca="1">IF(ED$2="","",IFERROR(IF(FIND(ED$2,$C25)&gt;=1,INDIRECT($B25&amp;"!"&amp;"AG"&amp;$A25),0),""))</f>
        <v/>
      </c>
      <c r="EE25" s="253" t="str" cm="1">
        <f t="array" aca="1" ref="EE25" ca="1">IF(EE$2="","",IFERROR(IF(FIND(EE$2,$C25)&gt;=1,INDIRECT($B25&amp;"!"&amp;"AG"&amp;$A25),0),""))</f>
        <v/>
      </c>
      <c r="EF25" s="253" t="str" cm="1">
        <f t="array" aca="1" ref="EF25" ca="1">IF(EF$2="","",IFERROR(IF(FIND(EF$2,$C25)&gt;=1,INDIRECT($B25&amp;"!"&amp;"AG"&amp;$A25),0),""))</f>
        <v/>
      </c>
      <c r="EG25" s="253" t="str" cm="1">
        <f t="array" aca="1" ref="EG25" ca="1">IF(EG$2="","",IFERROR(IF(FIND(EG$2,$C25)&gt;=1,INDIRECT($B25&amp;"!"&amp;"AG"&amp;$A25),0),""))</f>
        <v/>
      </c>
      <c r="EH25" s="253" t="str" cm="1">
        <f t="array" aca="1" ref="EH25" ca="1">IF(EH$2="","",IFERROR(IF(FIND(EH$2,$C25)&gt;=1,INDIRECT($B25&amp;"!"&amp;"AG"&amp;$A25),0),""))</f>
        <v/>
      </c>
      <c r="EI25" s="253" t="str" cm="1">
        <f t="array" aca="1" ref="EI25" ca="1">IF(EI$2="","",IFERROR(IF(FIND(EI$2,$C25)&gt;=1,INDIRECT($B25&amp;"!"&amp;"AG"&amp;$A25),0),""))</f>
        <v/>
      </c>
      <c r="EJ25" s="253" t="str" cm="1">
        <f t="array" aca="1" ref="EJ25" ca="1">IF(EJ$2="","",IFERROR(IF(FIND(EJ$2,$C25)&gt;=1,INDIRECT($B25&amp;"!"&amp;"AG"&amp;$A25),0),""))</f>
        <v/>
      </c>
      <c r="EK25" s="253" t="str" cm="1">
        <f t="array" aca="1" ref="EK25" ca="1">IF(EK$2="","",IFERROR(IF(FIND(EK$2,$C25)&gt;=1,INDIRECT($B25&amp;"!"&amp;"AG"&amp;$A25),0),""))</f>
        <v/>
      </c>
      <c r="EL25" s="253" t="str" cm="1">
        <f t="array" aca="1" ref="EL25" ca="1">IF(EL$2="","",IFERROR(IF(FIND(EL$2,$C25)&gt;=1,INDIRECT($B25&amp;"!"&amp;"AG"&amp;$A25),0),""))</f>
        <v/>
      </c>
      <c r="EM25" s="253" t="str" cm="1">
        <f t="array" aca="1" ref="EM25" ca="1">IF(EM$2="","",IFERROR(IF(FIND(EM$2,$C25)&gt;=1,INDIRECT($B25&amp;"!"&amp;"AG"&amp;$A25),0),""))</f>
        <v/>
      </c>
      <c r="EN25" s="253" t="str" cm="1">
        <f t="array" aca="1" ref="EN25" ca="1">IF(EN$2="","",IFERROR(IF(FIND(EN$2,$C25)&gt;=1,INDIRECT($B25&amp;"!"&amp;"AG"&amp;$A25),0),""))</f>
        <v/>
      </c>
      <c r="EO25" s="253" t="str" cm="1">
        <f t="array" aca="1" ref="EO25" ca="1">IF(EO$2="","",IFERROR(IF(FIND(EO$2,$C25)&gt;=1,INDIRECT($B25&amp;"!"&amp;"AG"&amp;$A25),0),""))</f>
        <v/>
      </c>
      <c r="EP25" s="253" t="str" cm="1">
        <f t="array" aca="1" ref="EP25" ca="1">IF(EP$2="","",IFERROR(IF(FIND(EP$2,$C25)&gt;=1,INDIRECT($B25&amp;"!"&amp;"AG"&amp;$A25),0),""))</f>
        <v/>
      </c>
      <c r="EQ25" s="253" t="str" cm="1">
        <f t="array" aca="1" ref="EQ25" ca="1">IF(EQ$2="","",IFERROR(IF(FIND(EQ$2,$C25)&gt;=1,INDIRECT($B25&amp;"!"&amp;"AG"&amp;$A25),0),""))</f>
        <v/>
      </c>
      <c r="ER25" s="253" t="str" cm="1">
        <f t="array" aca="1" ref="ER25" ca="1">IF(ER$2="","",IFERROR(IF(FIND(ER$2,$C25)&gt;=1,INDIRECT($B25&amp;"!"&amp;"AG"&amp;$A25),0),""))</f>
        <v/>
      </c>
      <c r="ES25" s="253" t="str" cm="1">
        <f t="array" aca="1" ref="ES25" ca="1">IF(ES$2="","",IFERROR(IF(FIND(ES$2,$C25)&gt;=1,INDIRECT($B25&amp;"!"&amp;"AG"&amp;$A25),0),""))</f>
        <v/>
      </c>
      <c r="ET25" s="253" t="str" cm="1">
        <f t="array" aca="1" ref="ET25" ca="1">IF(ET$2="","",IFERROR(IF(FIND(ET$2,$C25)&gt;=1,INDIRECT($B25&amp;"!"&amp;"AG"&amp;$A25),0),""))</f>
        <v/>
      </c>
      <c r="EU25" s="253" t="str" cm="1">
        <f t="array" aca="1" ref="EU25" ca="1">IF(EU$2="","",IFERROR(IF(FIND(EU$2,$C25)&gt;=1,INDIRECT($B25&amp;"!"&amp;"AG"&amp;$A25),0),""))</f>
        <v/>
      </c>
      <c r="EV25" s="253" t="str" cm="1">
        <f t="array" aca="1" ref="EV25" ca="1">IF(EV$2="","",IFERROR(IF(FIND(EV$2,$C25)&gt;=1,INDIRECT($B25&amp;"!"&amp;"AG"&amp;$A25),0),""))</f>
        <v/>
      </c>
    </row>
    <row r="26" spans="1:152" x14ac:dyDescent="0.3">
      <c r="A26" s="252">
        <f t="shared" ca="1" si="9"/>
        <v>33</v>
      </c>
      <c r="B26" s="252" t="str">
        <f t="shared" si="10"/>
        <v>Jan_2024</v>
      </c>
      <c r="C26" s="252" t="str">
        <f t="shared" ca="1" si="8"/>
        <v/>
      </c>
      <c r="D26" s="253" t="str">
        <f t="array" aca="1" ref="D26" ca="1">IF(D$2="","",IFERROR(IF(FIND(D$2,$C26)&gt;=1,INDIRECT($B26&amp;"!"&amp;"AG"&amp;$A26),0),""))</f>
        <v/>
      </c>
      <c r="E26" s="253" t="str">
        <f t="array" aca="1" ref="E26" ca="1">IF(E$2="","",IFERROR(IF(FIND(E$2,$C26)&gt;=1,INDIRECT($B26&amp;"!"&amp;"AG"&amp;$A26),0),""))</f>
        <v/>
      </c>
      <c r="F26" s="253" t="str">
        <f t="array" aca="1" ref="F26" ca="1">IF(F$2="","",IFERROR(IF(FIND(F$2,$C26)&gt;=1,INDIRECT($B26&amp;"!"&amp;"AG"&amp;$A26),0),""))</f>
        <v/>
      </c>
      <c r="G26" s="253" t="str">
        <f t="array" aca="1" ref="G26" ca="1">IF(G$2="","",IFERROR(IF(FIND(G$2,$C26)&gt;=1,INDIRECT($B26&amp;"!"&amp;"AG"&amp;$A26),0),""))</f>
        <v/>
      </c>
      <c r="H26" s="253" t="str">
        <f t="array" aca="1" ref="H26" ca="1">IF(H$2="","",IFERROR(IF(FIND(H$2,$C26)&gt;=1,INDIRECT($B26&amp;"!"&amp;"AG"&amp;$A26),0),""))</f>
        <v/>
      </c>
      <c r="I26" s="253" t="str">
        <f t="array" aca="1" ref="I26" ca="1">IF(I$2="","",IFERROR(IF(FIND(I$2,$C26)&gt;=1,INDIRECT($B26&amp;"!"&amp;"AG"&amp;$A26),0),""))</f>
        <v/>
      </c>
      <c r="J26" s="253" t="str">
        <f t="array" aca="1" ref="J26" ca="1">IF(J$2="","",IFERROR(IF(FIND(J$2,$C26)&gt;=1,INDIRECT($B26&amp;"!"&amp;"AG"&amp;$A26),0),""))</f>
        <v/>
      </c>
      <c r="K26" s="253" t="str">
        <f t="array" aca="1" ref="K26" ca="1">IF(K$2="","",IFERROR(IF(FIND(K$2,$C26)&gt;=1,INDIRECT($B26&amp;"!"&amp;"AG"&amp;$A26),0),""))</f>
        <v/>
      </c>
      <c r="L26" s="253" t="str">
        <f t="array" aca="1" ref="L26" ca="1">IF(L$2="","",IFERROR(IF(FIND(L$2,$C26)&gt;=1,INDIRECT($B26&amp;"!"&amp;"AG"&amp;$A26),0),""))</f>
        <v/>
      </c>
      <c r="M26" s="253" t="str">
        <f t="array" aca="1" ref="M26" ca="1">IF(M$2="","",IFERROR(IF(FIND(M$2,$C26)&gt;=1,INDIRECT($B26&amp;"!"&amp;"AG"&amp;$A26),0),""))</f>
        <v/>
      </c>
      <c r="N26" s="253" t="str">
        <f t="array" aca="1" ref="N26" ca="1">IF(N$2="","",IFERROR(IF(FIND(N$2,$C26)&gt;=1,INDIRECT($B26&amp;"!"&amp;"AG"&amp;$A26),0),""))</f>
        <v/>
      </c>
      <c r="O26" s="253" t="str">
        <f t="array" aca="1" ref="O26" ca="1">IF(O$2="","",IFERROR(IF(FIND(O$2,$C26)&gt;=1,INDIRECT($B26&amp;"!"&amp;"AG"&amp;$A26),0),""))</f>
        <v/>
      </c>
      <c r="P26" s="253" t="str">
        <f t="array" aca="1" ref="P26" ca="1">IF(P$2="","",IFERROR(IF(FIND(P$2,$C26)&gt;=1,INDIRECT($B26&amp;"!"&amp;"AG"&amp;$A26),0),""))</f>
        <v/>
      </c>
      <c r="Q26" s="253" t="str">
        <f t="array" aca="1" ref="Q26" ca="1">IF(Q$2="","",IFERROR(IF(FIND(Q$2,$C26)&gt;=1,INDIRECT($B26&amp;"!"&amp;"AG"&amp;$A26),0),""))</f>
        <v/>
      </c>
      <c r="R26" s="253" t="str">
        <f t="array" aca="1" ref="R26" ca="1">IF(R$2="","",IFERROR(IF(FIND(R$2,$C26)&gt;=1,INDIRECT($B26&amp;"!"&amp;"AG"&amp;$A26),0),""))</f>
        <v/>
      </c>
      <c r="S26" s="253" t="str">
        <f t="array" aca="1" ref="S26" ca="1">IF(S$2="","",IFERROR(IF(FIND(S$2,$C26)&gt;=1,INDIRECT($B26&amp;"!"&amp;"AG"&amp;$A26),0),""))</f>
        <v/>
      </c>
      <c r="T26" s="253" t="str">
        <f t="array" aca="1" ref="T26" ca="1">IF(T$2="","",IFERROR(IF(FIND(T$2,$C26)&gt;=1,INDIRECT($B26&amp;"!"&amp;"AG"&amp;$A26),0),""))</f>
        <v/>
      </c>
      <c r="U26" s="253" t="str">
        <f t="array" aca="1" ref="U26" ca="1">IF(U$2="","",IFERROR(IF(FIND(U$2,$C26)&gt;=1,INDIRECT($B26&amp;"!"&amp;"AG"&amp;$A26),0),""))</f>
        <v/>
      </c>
      <c r="V26" s="253" t="str">
        <f t="array" aca="1" ref="V26" ca="1">IF(V$2="","",IFERROR(IF(FIND(V$2,$C26)&gt;=1,INDIRECT($B26&amp;"!"&amp;"AG"&amp;$A26),0),""))</f>
        <v/>
      </c>
      <c r="W26" s="253" t="str">
        <f t="array" aca="1" ref="W26" ca="1">IF(W$2="","",IFERROR(IF(FIND(W$2,$C26)&gt;=1,INDIRECT($B26&amp;"!"&amp;"AG"&amp;$A26),0),""))</f>
        <v/>
      </c>
      <c r="X26" s="253" t="str">
        <f t="array" aca="1" ref="X26" ca="1">IF(X$2="","",IFERROR(IF(FIND(X$2,$C26)&gt;=1,INDIRECT($B26&amp;"!"&amp;"AG"&amp;$A26),0),""))</f>
        <v/>
      </c>
      <c r="Y26" s="253" t="str">
        <f t="array" aca="1" ref="Y26" ca="1">IF(Y$2="","",IFERROR(IF(FIND(Y$2,$C26)&gt;=1,INDIRECT($B26&amp;"!"&amp;"AG"&amp;$A26),0),""))</f>
        <v/>
      </c>
      <c r="Z26" s="253" t="str">
        <f t="array" aca="1" ref="Z26" ca="1">IF(Z$2="","",IFERROR(IF(FIND(Z$2,$C26)&gt;=1,INDIRECT($B26&amp;"!"&amp;"AG"&amp;$A26),0),""))</f>
        <v/>
      </c>
      <c r="AA26" s="253" t="str">
        <f t="array" aca="1" ref="AA26" ca="1">IF(AA$2="","",IFERROR(IF(FIND(AA$2,$C26)&gt;=1,INDIRECT($B26&amp;"!"&amp;"AG"&amp;$A26),0),""))</f>
        <v/>
      </c>
      <c r="AB26" s="253" t="str">
        <f t="array" aca="1" ref="AB26" ca="1">IF(AB$2="","",IFERROR(IF(FIND(AB$2,$C26)&gt;=1,INDIRECT($B26&amp;"!"&amp;"AG"&amp;$A26),0),""))</f>
        <v/>
      </c>
      <c r="AC26" s="253" t="str">
        <f t="array" aca="1" ref="AC26" ca="1">IF(AC$2="","",IFERROR(IF(FIND(AC$2,$C26)&gt;=1,INDIRECT($B26&amp;"!"&amp;"AG"&amp;$A26),0),""))</f>
        <v/>
      </c>
      <c r="AD26" s="253" t="str">
        <f t="array" aca="1" ref="AD26" ca="1">IF(AD$2="","",IFERROR(IF(FIND(AD$2,$C26)&gt;=1,INDIRECT($B26&amp;"!"&amp;"AG"&amp;$A26),0),""))</f>
        <v/>
      </c>
      <c r="AE26" s="253" t="str">
        <f t="array" aca="1" ref="AE26" ca="1">IF(AE$2="","",IFERROR(IF(FIND(AE$2,$C26)&gt;=1,INDIRECT($B26&amp;"!"&amp;"AG"&amp;$A26),0),""))</f>
        <v/>
      </c>
      <c r="AF26" s="253" t="str">
        <f t="array" aca="1" ref="AF26" ca="1">IF(AF$2="","",IFERROR(IF(FIND(AF$2,$C26)&gt;=1,INDIRECT($B26&amp;"!"&amp;"AG"&amp;$A26),0),""))</f>
        <v/>
      </c>
      <c r="AG26" s="253" t="str">
        <f t="array" aca="1" ref="AG26" ca="1">IF(AG$2="","",IFERROR(IF(FIND(AG$2,$C26)&gt;=1,INDIRECT($B26&amp;"!"&amp;"AG"&amp;$A26),0),""))</f>
        <v/>
      </c>
      <c r="AH26" s="253" t="str">
        <f t="array" aca="1" ref="AH26" ca="1">IF(AH$2="","",IFERROR(IF(FIND(AH$2,$C26)&gt;=1,INDIRECT($B26&amp;"!"&amp;"AG"&amp;$A26),0),""))</f>
        <v/>
      </c>
      <c r="AI26" s="253" t="str">
        <f t="array" aca="1" ref="AI26" ca="1">IF(AI$2="","",IFERROR(IF(FIND(AI$2,$C26)&gt;=1,INDIRECT($B26&amp;"!"&amp;"AG"&amp;$A26),0),""))</f>
        <v/>
      </c>
      <c r="AJ26" s="253" t="str">
        <f t="array" aca="1" ref="AJ26" ca="1">IF(AJ$2="","",IFERROR(IF(FIND(AJ$2,$C26)&gt;=1,INDIRECT($B26&amp;"!"&amp;"AG"&amp;$A26),0),""))</f>
        <v/>
      </c>
      <c r="AK26" s="253" t="str">
        <f t="array" aca="1" ref="AK26" ca="1">IF(AK$2="","",IFERROR(IF(FIND(AK$2,$C26)&gt;=1,INDIRECT($B26&amp;"!"&amp;"AG"&amp;$A26),0),""))</f>
        <v/>
      </c>
      <c r="AL26" s="253" t="str">
        <f t="array" aca="1" ref="AL26" ca="1">IF(AL$2="","",IFERROR(IF(FIND(AL$2,$C26)&gt;=1,INDIRECT($B26&amp;"!"&amp;"AG"&amp;$A26),0),""))</f>
        <v/>
      </c>
      <c r="AM26" s="253" t="str">
        <f t="array" aca="1" ref="AM26" ca="1">IF(AM$2="","",IFERROR(IF(FIND(AM$2,$C26)&gt;=1,INDIRECT($B26&amp;"!"&amp;"AG"&amp;$A26),0),""))</f>
        <v/>
      </c>
      <c r="AN26" s="253" t="str">
        <f t="array" aca="1" ref="AN26" ca="1">IF(AN$2="","",IFERROR(IF(FIND(AN$2,$C26)&gt;=1,INDIRECT($B26&amp;"!"&amp;"AG"&amp;$A26),0),""))</f>
        <v/>
      </c>
      <c r="AO26" s="253" t="str">
        <f t="array" aca="1" ref="AO26" ca="1">IF(AO$2="","",IFERROR(IF(FIND(AO$2,$C26)&gt;=1,INDIRECT($B26&amp;"!"&amp;"AG"&amp;$A26),0),""))</f>
        <v/>
      </c>
      <c r="AP26" s="253" t="str">
        <f t="array" aca="1" ref="AP26" ca="1">IF(AP$2="","",IFERROR(IF(FIND(AP$2,$C26)&gt;=1,INDIRECT($B26&amp;"!"&amp;"AG"&amp;$A26),0),""))</f>
        <v/>
      </c>
      <c r="AQ26" s="253" t="str">
        <f t="array" aca="1" ref="AQ26" ca="1">IF(AQ$2="","",IFERROR(IF(FIND(AQ$2,$C26)&gt;=1,INDIRECT($B26&amp;"!"&amp;"AG"&amp;$A26),0),""))</f>
        <v/>
      </c>
      <c r="AR26" s="253" t="str">
        <f t="array" aca="1" ref="AR26" ca="1">IF(AR$2="","",IFERROR(IF(FIND(AR$2,$C26)&gt;=1,INDIRECT($B26&amp;"!"&amp;"AG"&amp;$A26),0),""))</f>
        <v/>
      </c>
      <c r="AS26" s="253" t="str">
        <f t="array" aca="1" ref="AS26" ca="1">IF(AS$2="","",IFERROR(IF(FIND(AS$2,$C26)&gt;=1,INDIRECT($B26&amp;"!"&amp;"AG"&amp;$A26),0),""))</f>
        <v/>
      </c>
      <c r="AU26" s="254" t="str">
        <f t="array" aca="1" ref="AU26" ca="1">IFERROR(INDIRECT(B26&amp;"!"&amp;"A"&amp;A26),"")</f>
        <v/>
      </c>
      <c r="AV26" s="2" t="str">
        <f t="shared" ca="1" si="1"/>
        <v/>
      </c>
      <c r="AW26" s="253" t="str">
        <f t="array" aca="1" ref="AW26" ca="1">IF(AW$2="","",IFERROR(IF(FIND(AW$2,$C26)&gt;=1,IF(INDIRECT($B26&amp;"!"&amp;"AH"&amp;$A26)="","",INDIRECT($B26&amp;"!"&amp;"AH"&amp;$A26)),0),""))</f>
        <v/>
      </c>
      <c r="AX26" s="253" t="str">
        <f t="array" aca="1" ref="AX26" ca="1">IF(AX$2="","",IFERROR(IF(FIND(AX$2,$C26)&gt;=1,IF(INDIRECT($B26&amp;"!"&amp;"AH"&amp;$A26)="","",INDIRECT($B26&amp;"!"&amp;"AH"&amp;$A26)),0),""))</f>
        <v/>
      </c>
      <c r="AY26" s="253" t="str">
        <f t="array" aca="1" ref="AY26" ca="1">IF(AY$2="","",IFERROR(IF(FIND(AY$2,$C26)&gt;=1,IF(INDIRECT($B26&amp;"!"&amp;"AH"&amp;$A26)="","",INDIRECT($B26&amp;"!"&amp;"AH"&amp;$A26)),0),""))</f>
        <v/>
      </c>
      <c r="AZ26" s="253" t="str">
        <f t="array" aca="1" ref="AZ26" ca="1">IF(AZ$2="","",IFERROR(IF(FIND(AZ$2,$C26)&gt;=1,IF(INDIRECT($B26&amp;"!"&amp;"AH"&amp;$A26)="","",INDIRECT($B26&amp;"!"&amp;"AH"&amp;$A26)),0),""))</f>
        <v/>
      </c>
      <c r="BA26" s="253" t="str">
        <f t="array" aca="1" ref="BA26" ca="1">IF(BA$2="","",IFERROR(IF(FIND(BA$2,$C26)&gt;=1,IF(INDIRECT($B26&amp;"!"&amp;"AH"&amp;$A26)="","",INDIRECT($B26&amp;"!"&amp;"AH"&amp;$A26)),0),""))</f>
        <v/>
      </c>
      <c r="BB26" s="253" t="str">
        <f t="array" aca="1" ref="BB26" ca="1">IF(BB$2="","",IFERROR(IF(FIND(BB$2,$C26)&gt;=1,IF(INDIRECT($B26&amp;"!"&amp;"AH"&amp;$A26)="","",INDIRECT($B26&amp;"!"&amp;"AH"&amp;$A26)),0),""))</f>
        <v/>
      </c>
      <c r="BC26" s="253" t="str">
        <f t="array" aca="1" ref="BC26" ca="1">IF(BC$2="","",IFERROR(IF(FIND(BC$2,$C26)&gt;=1,IF(INDIRECT($B26&amp;"!"&amp;"AH"&amp;$A26)="","",INDIRECT($B26&amp;"!"&amp;"AH"&amp;$A26)),0),""))</f>
        <v/>
      </c>
      <c r="BD26" s="253" t="str">
        <f t="array" aca="1" ref="BD26" ca="1">IF(BD$2="","",IFERROR(IF(FIND(BD$2,$C26)&gt;=1,IF(INDIRECT($B26&amp;"!"&amp;"AH"&amp;$A26)="","",INDIRECT($B26&amp;"!"&amp;"AH"&amp;$A26)),0),""))</f>
        <v/>
      </c>
      <c r="BE26" s="253" t="str">
        <f t="array" aca="1" ref="BE26" ca="1">IF(BE$2="","",IFERROR(IF(FIND(BE$2,$C26)&gt;=1,IF(INDIRECT($B26&amp;"!"&amp;"AH"&amp;$A26)="","",INDIRECT($B26&amp;"!"&amp;"AH"&amp;$A26)),0),""))</f>
        <v/>
      </c>
      <c r="BF26" s="253" t="str">
        <f t="array" aca="1" ref="BF26" ca="1">IF(BF$2="","",IFERROR(IF(FIND(BF$2,$C26)&gt;=1,IF(INDIRECT($B26&amp;"!"&amp;"AH"&amp;$A26)="","",INDIRECT($B26&amp;"!"&amp;"AH"&amp;$A26)),0),""))</f>
        <v/>
      </c>
      <c r="BG26" s="253" t="str">
        <f t="array" aca="1" ref="BG26" ca="1">IF(BG$2="","",IFERROR(IF(FIND(BG$2,$C26)&gt;=1,IF(INDIRECT($B26&amp;"!"&amp;"AH"&amp;$A26)="","",INDIRECT($B26&amp;"!"&amp;"AH"&amp;$A26)),0),""))</f>
        <v/>
      </c>
      <c r="BH26" s="253" t="str">
        <f t="array" aca="1" ref="BH26" ca="1">IF(BH$2="","",IFERROR(IF(FIND(BH$2,$C26)&gt;=1,IF(INDIRECT($B26&amp;"!"&amp;"AH"&amp;$A26)="","",INDIRECT($B26&amp;"!"&amp;"AH"&amp;$A26)),0),""))</f>
        <v/>
      </c>
      <c r="BI26" s="253" t="str">
        <f t="array" aca="1" ref="BI26" ca="1">IF(BI$2="","",IFERROR(IF(FIND(BI$2,$C26)&gt;=1,IF(INDIRECT($B26&amp;"!"&amp;"AH"&amp;$A26)="","",INDIRECT($B26&amp;"!"&amp;"AH"&amp;$A26)),0),""))</f>
        <v/>
      </c>
      <c r="BJ26" s="253" t="str">
        <f t="array" aca="1" ref="BJ26" ca="1">IF(BJ$2="","",IFERROR(IF(FIND(BJ$2,$C26)&gt;=1,IF(INDIRECT($B26&amp;"!"&amp;"AH"&amp;$A26)="","",INDIRECT($B26&amp;"!"&amp;"AH"&amp;$A26)),0),""))</f>
        <v/>
      </c>
      <c r="BK26" s="253" t="str">
        <f t="array" aca="1" ref="BK26" ca="1">IF(BK$2="","",IFERROR(IF(FIND(BK$2,$C26)&gt;=1,IF(INDIRECT($B26&amp;"!"&amp;"AH"&amp;$A26)="","",INDIRECT($B26&amp;"!"&amp;"AH"&amp;$A26)),0),""))</f>
        <v/>
      </c>
      <c r="BL26" s="253" t="str">
        <f t="array" aca="1" ref="BL26" ca="1">IF(BL$2="","",IFERROR(IF(FIND(BL$2,$C26)&gt;=1,IF(INDIRECT($B26&amp;"!"&amp;"AH"&amp;$A26)="","",INDIRECT($B26&amp;"!"&amp;"AH"&amp;$A26)),0),""))</f>
        <v/>
      </c>
      <c r="BM26" s="253" t="str">
        <f t="array" aca="1" ref="BM26" ca="1">IF(BM$2="","",IFERROR(IF(FIND(BM$2,$C26)&gt;=1,IF(INDIRECT($B26&amp;"!"&amp;"AH"&amp;$A26)="","",INDIRECT($B26&amp;"!"&amp;"AH"&amp;$A26)),0),""))</f>
        <v/>
      </c>
      <c r="BN26" s="253" t="str">
        <f t="array" aca="1" ref="BN26" ca="1">IF(BN$2="","",IFERROR(IF(FIND(BN$2,$C26)&gt;=1,IF(INDIRECT($B26&amp;"!"&amp;"AH"&amp;$A26)="","",INDIRECT($B26&amp;"!"&amp;"AH"&amp;$A26)),0),""))</f>
        <v/>
      </c>
      <c r="BO26" s="253" t="str">
        <f t="array" aca="1" ref="BO26" ca="1">IF(BO$2="","",IFERROR(IF(FIND(BO$2,$C26)&gt;=1,IF(INDIRECT($B26&amp;"!"&amp;"AH"&amp;$A26)="","",INDIRECT($B26&amp;"!"&amp;"AH"&amp;$A26)),0),""))</f>
        <v/>
      </c>
      <c r="BP26" s="253" t="str">
        <f t="array" aca="1" ref="BP26" ca="1">IF(BP$2="","",IFERROR(IF(FIND(BP$2,$C26)&gt;=1,IF(INDIRECT($B26&amp;"!"&amp;"AH"&amp;$A26)="","",INDIRECT($B26&amp;"!"&amp;"AH"&amp;$A26)),0),""))</f>
        <v/>
      </c>
      <c r="BQ26" s="253" t="str">
        <f t="array" aca="1" ref="BQ26" ca="1">IF(BQ$2="","",IFERROR(IF(FIND(BQ$2,$C26)&gt;=1,IF(INDIRECT($B26&amp;"!"&amp;"AH"&amp;$A26)="","",INDIRECT($B26&amp;"!"&amp;"AH"&amp;$A26)),0),""))</f>
        <v/>
      </c>
      <c r="BR26" s="253" t="str">
        <f t="array" aca="1" ref="BR26" ca="1">IF(BR$2="","",IFERROR(IF(FIND(BR$2,$C26)&gt;=1,IF(INDIRECT($B26&amp;"!"&amp;"AH"&amp;$A26)="","",INDIRECT($B26&amp;"!"&amp;"AH"&amp;$A26)),0),""))</f>
        <v/>
      </c>
      <c r="BS26" s="253" t="str">
        <f t="array" aca="1" ref="BS26" ca="1">IF(BS$2="","",IFERROR(IF(FIND(BS$2,$C26)&gt;=1,IF(INDIRECT($B26&amp;"!"&amp;"AH"&amp;$A26)="","",INDIRECT($B26&amp;"!"&amp;"AH"&amp;$A26)),0),""))</f>
        <v/>
      </c>
      <c r="BT26" s="253" t="str">
        <f t="array" aca="1" ref="BT26" ca="1">IF(BT$2="","",IFERROR(IF(FIND(BT$2,$C26)&gt;=1,IF(INDIRECT($B26&amp;"!"&amp;"AH"&amp;$A26)="","",INDIRECT($B26&amp;"!"&amp;"AH"&amp;$A26)),0),""))</f>
        <v/>
      </c>
      <c r="BU26" s="253" t="str">
        <f t="array" aca="1" ref="BU26" ca="1">IF(BU$2="","",IFERROR(IF(FIND(BU$2,$C26)&gt;=1,IF(INDIRECT($B26&amp;"!"&amp;"AH"&amp;$A26)="","",INDIRECT($B26&amp;"!"&amp;"AH"&amp;$A26)),0),""))</f>
        <v/>
      </c>
      <c r="BV26" s="253" t="str">
        <f t="array" aca="1" ref="BV26" ca="1">IF(BV$2="","",IFERROR(IF(FIND(BV$2,$C26)&gt;=1,IF(INDIRECT($B26&amp;"!"&amp;"AH"&amp;$A26)="","",INDIRECT($B26&amp;"!"&amp;"AH"&amp;$A26)),0),""))</f>
        <v/>
      </c>
      <c r="BW26" s="253" t="str">
        <f t="array" aca="1" ref="BW26" ca="1">IF(BW$2="","",IFERROR(IF(FIND(BW$2,$C26)&gt;=1,IF(INDIRECT($B26&amp;"!"&amp;"AH"&amp;$A26)="","",INDIRECT($B26&amp;"!"&amp;"AH"&amp;$A26)),0),""))</f>
        <v/>
      </c>
      <c r="BX26" s="253" t="str">
        <f t="array" aca="1" ref="BX26" ca="1">IF(BX$2="","",IFERROR(IF(FIND(BX$2,$C26)&gt;=1,IF(INDIRECT($B26&amp;"!"&amp;"AH"&amp;$A26)="","",INDIRECT($B26&amp;"!"&amp;"AH"&amp;$A26)),0),""))</f>
        <v/>
      </c>
      <c r="BY26" s="253" t="str">
        <f t="array" aca="1" ref="BY26" ca="1">IF(BY$2="","",IFERROR(IF(FIND(BY$2,$C26)&gt;=1,IF(INDIRECT($B26&amp;"!"&amp;"AH"&amp;$A26)="","",INDIRECT($B26&amp;"!"&amp;"AH"&amp;$A26)),0),""))</f>
        <v/>
      </c>
      <c r="BZ26" s="253" t="str">
        <f t="array" aca="1" ref="BZ26" ca="1">IF(BZ$2="","",IFERROR(IF(FIND(BZ$2,$C26)&gt;=1,IF(INDIRECT($B26&amp;"!"&amp;"AH"&amp;$A26)="","",INDIRECT($B26&amp;"!"&amp;"AH"&amp;$A26)),0),""))</f>
        <v/>
      </c>
      <c r="CA26" s="253" t="str">
        <f t="array" aca="1" ref="CA26" ca="1">IF(CA$2="","",IFERROR(IF(FIND(CA$2,$C26)&gt;=1,IF(INDIRECT($B26&amp;"!"&amp;"AH"&amp;$A26)="","",INDIRECT($B26&amp;"!"&amp;"AH"&amp;$A26)),0),""))</f>
        <v/>
      </c>
      <c r="CB26" s="253" t="str">
        <f t="array" aca="1" ref="CB26" ca="1">IF(CB$2="","",IFERROR(IF(FIND(CB$2,$C26)&gt;=1,IF(INDIRECT($B26&amp;"!"&amp;"AH"&amp;$A26)="","",INDIRECT($B26&amp;"!"&amp;"AH"&amp;$A26)),0),""))</f>
        <v/>
      </c>
      <c r="CC26" s="253" t="str">
        <f t="array" aca="1" ref="CC26" ca="1">IF(CC$2="","",IFERROR(IF(FIND(CC$2,$C26)&gt;=1,IF(INDIRECT($B26&amp;"!"&amp;"AH"&amp;$A26)="","",INDIRECT($B26&amp;"!"&amp;"AH"&amp;$A26)),0),""))</f>
        <v/>
      </c>
      <c r="CD26" s="253" t="str">
        <f t="array" aca="1" ref="CD26" ca="1">IF(CD$2="","",IFERROR(IF(FIND(CD$2,$C26)&gt;=1,IF(INDIRECT($B26&amp;"!"&amp;"AH"&amp;$A26)="","",INDIRECT($B26&amp;"!"&amp;"AH"&amp;$A26)),0),""))</f>
        <v/>
      </c>
      <c r="CE26" s="253" t="str">
        <f t="array" aca="1" ref="CE26" ca="1">IF(CE$2="","",IFERROR(IF(FIND(CE$2,$C26)&gt;=1,IF(INDIRECT($B26&amp;"!"&amp;"AH"&amp;$A26)="","",INDIRECT($B26&amp;"!"&amp;"AH"&amp;$A26)),0),""))</f>
        <v/>
      </c>
      <c r="CF26" s="253" t="str">
        <f t="array" aca="1" ref="CF26" ca="1">IF(CF$2="","",IFERROR(IF(FIND(CF$2,$C26)&gt;=1,IF(INDIRECT($B26&amp;"!"&amp;"AH"&amp;$A26)="","",INDIRECT($B26&amp;"!"&amp;"AH"&amp;$A26)),0),""))</f>
        <v/>
      </c>
      <c r="CG26" s="253" t="str">
        <f t="array" aca="1" ref="CG26" ca="1">IF(CG$2="","",IFERROR(IF(FIND(CG$2,$C26)&gt;=1,IF(INDIRECT($B26&amp;"!"&amp;"AH"&amp;$A26)="","",INDIRECT($B26&amp;"!"&amp;"AH"&amp;$A26)),0),""))</f>
        <v/>
      </c>
      <c r="CH26" s="253" t="str">
        <f t="array" aca="1" ref="CH26" ca="1">IF(CH$2="","",IFERROR(IF(FIND(CH$2,$C26)&gt;=1,IF(INDIRECT($B26&amp;"!"&amp;"AH"&amp;$A26)="","",INDIRECT($B26&amp;"!"&amp;"AH"&amp;$A26)),0),""))</f>
        <v/>
      </c>
      <c r="CI26" s="253" t="str">
        <f t="array" aca="1" ref="CI26" ca="1">IF(CI$2="","",IFERROR(IF(FIND(CI$2,$C26)&gt;=1,IF(INDIRECT($B26&amp;"!"&amp;"AH"&amp;$A26)="","",INDIRECT($B26&amp;"!"&amp;"AH"&amp;$A26)),0),""))</f>
        <v/>
      </c>
      <c r="CJ26" s="253" t="str">
        <f t="array" aca="1" ref="CJ26" ca="1">IF(CJ$2="","",IFERROR(IF(FIND(CJ$2,$C26)&gt;=1,IF(INDIRECT($B26&amp;"!"&amp;"AH"&amp;$A26)="","",INDIRECT($B26&amp;"!"&amp;"AH"&amp;$A26)),0),""))</f>
        <v/>
      </c>
      <c r="CK26" s="253" t="str">
        <f t="array" aca="1" ref="CK26" ca="1">IF(CK$2="","",IFERROR(IF(FIND(CK$2,$C26)&gt;=1,IF(INDIRECT($B26&amp;"!"&amp;"AH"&amp;$A26)="","",INDIRECT($B26&amp;"!"&amp;"AH"&amp;$A26)),0),""))</f>
        <v/>
      </c>
      <c r="CL26" s="253" t="str">
        <f t="array" aca="1" ref="CL26" ca="1">IF(CL$2="","",IFERROR(IF(FIND(CL$2,$C26)&gt;=1,IF(INDIRECT($B26&amp;"!"&amp;"AH"&amp;$A26)="","",INDIRECT($B26&amp;"!"&amp;"AH"&amp;$A26)),0),""))</f>
        <v/>
      </c>
      <c r="CO26" s="2" t="str">
        <f t="shared" ca="1" si="3"/>
        <v/>
      </c>
      <c r="CP26" s="253" t="str">
        <f t="array" aca="1" ref="CP26" ca="1">IF(CP$2="","",IFERROR(IF(FIND(CP$2,$C26)&gt;=1,INDIRECT($B26&amp;"!"&amp;"AG"&amp;$A26),0),""))</f>
        <v/>
      </c>
      <c r="CQ26" s="253" t="str">
        <f t="array" aca="1" ref="CQ26" ca="1">IF(CQ$2="","",IFERROR(IF(FIND(CQ$2,$C26)&gt;=1,INDIRECT($B26&amp;"!"&amp;"AG"&amp;$A26),0),""))</f>
        <v/>
      </c>
      <c r="CR26" s="253" t="str">
        <f t="array" aca="1" ref="CR26" ca="1">IF(CR$2="","",IFERROR(IF(FIND(CR$2,$C26)&gt;=1,INDIRECT($B26&amp;"!"&amp;"AG"&amp;$A26),0),""))</f>
        <v/>
      </c>
      <c r="CS26" s="253" t="str">
        <f t="array" aca="1" ref="CS26" ca="1">IF(CS$2="","",IFERROR(IF(FIND(CS$2,$C26)&gt;=1,INDIRECT($B26&amp;"!"&amp;"AG"&amp;$A26),0),""))</f>
        <v/>
      </c>
      <c r="CV26" s="2" t="str">
        <f t="shared" ca="1" si="4"/>
        <v/>
      </c>
      <c r="CW26" s="253" t="str">
        <f t="array" aca="1" ref="CW26" ca="1">IF(CW$2="","",IFERROR(IF(FIND(CW$2,$C26)&gt;=1,IF(INDIRECT($B26&amp;"!"&amp;"AH"&amp;$A26)="","",INDIRECT($B26&amp;"!"&amp;"AH"&amp;$A26)&amp;" "),0),""))</f>
        <v/>
      </c>
      <c r="CX26" s="253" t="str">
        <f t="array" aca="1" ref="CX26" ca="1">IF(CX$2="","",IFERROR(IF(FIND(CX$2,$C26)&gt;=1,IF(INDIRECT($B26&amp;"!"&amp;"AH"&amp;$A26)="","",INDIRECT($B26&amp;"!"&amp;"AH"&amp;$A26)&amp;" "),0),""))</f>
        <v/>
      </c>
      <c r="CY26" s="253" t="str">
        <f t="array" aca="1" ref="CY26" ca="1">IF(CY$2="","",IFERROR(IF(FIND(CY$2,$C26)&gt;=1,IF(INDIRECT($B26&amp;"!"&amp;"AH"&amp;$A26)="","",INDIRECT($B26&amp;"!"&amp;"AH"&amp;$A26)&amp;" "),0),""))</f>
        <v/>
      </c>
      <c r="CZ26" s="253" t="str">
        <f t="array" aca="1" ref="CZ26" ca="1">IF(CZ$2="","",IFERROR(IF(FIND(CZ$2,$C26)&gt;=1,IF(INDIRECT($B26&amp;"!"&amp;"AH"&amp;$A26)="","",INDIRECT($B26&amp;"!"&amp;"AH"&amp;$A26)&amp;" "),0),""))</f>
        <v/>
      </c>
      <c r="DC26" s="2" t="str">
        <f t="shared" ca="1" si="5"/>
        <v/>
      </c>
      <c r="DD26" s="253" t="str" cm="1">
        <f t="array" aca="1" ref="DD26" ca="1">IF(DD$2="","",IFERROR(IF(FIND(DD$2,$C26)&gt;=1,INDIRECT($B26&amp;"!"&amp;"AG"&amp;$A26),0),""))</f>
        <v/>
      </c>
      <c r="DE26" s="253" t="str" cm="1">
        <f t="array" aca="1" ref="DE26" ca="1">IF(DE$2="","",IFERROR(IF(FIND(DE$2,$C26)&gt;=1,INDIRECT($B26&amp;"!"&amp;"AG"&amp;$A26),0),""))</f>
        <v/>
      </c>
      <c r="DF26" s="253" t="str" cm="1">
        <f t="array" aca="1" ref="DF26" ca="1">IF(DF$2="","",IFERROR(IF(FIND(DF$2,$C26)&gt;=1,INDIRECT($B26&amp;"!"&amp;"AG"&amp;$A26),0),""))</f>
        <v/>
      </c>
      <c r="DG26" s="253" t="str" cm="1">
        <f t="array" aca="1" ref="DG26" ca="1">IF(DG$2="","",IFERROR(IF(FIND(DG$2,$C26)&gt;=1,INDIRECT($B26&amp;"!"&amp;"AG"&amp;$A26),0),""))</f>
        <v/>
      </c>
      <c r="DH26" s="253" t="str" cm="1">
        <f t="array" aca="1" ref="DH26" ca="1">IF(DH$2="","",IFERROR(IF(FIND(DH$2,$C26)&gt;=1,INDIRECT($B26&amp;"!"&amp;"AG"&amp;$A26),0),""))</f>
        <v/>
      </c>
      <c r="DI26" s="253" t="str" cm="1">
        <f t="array" aca="1" ref="DI26" ca="1">IF(DI$2="","",IFERROR(IF(FIND(DI$2,$C26)&gt;=1,INDIRECT($B26&amp;"!"&amp;"AG"&amp;$A26),0),""))</f>
        <v/>
      </c>
      <c r="DJ26" s="253" t="str" cm="1">
        <f t="array" aca="1" ref="DJ26" ca="1">IF(DJ$2="","",IFERROR(IF(FIND(DJ$2,$C26)&gt;=1,INDIRECT($B26&amp;"!"&amp;"AG"&amp;$A26),0),""))</f>
        <v/>
      </c>
      <c r="DK26" s="253" t="str" cm="1">
        <f t="array" aca="1" ref="DK26" ca="1">IF(DK$2="","",IFERROR(IF(FIND(DK$2,$C26)&gt;=1,INDIRECT($B26&amp;"!"&amp;"AG"&amp;$A26),0),""))</f>
        <v/>
      </c>
      <c r="DL26" s="253" t="str" cm="1">
        <f t="array" aca="1" ref="DL26" ca="1">IF(DL$2="","",IFERROR(IF(FIND(DL$2,$C26)&gt;=1,INDIRECT($B26&amp;"!"&amp;"AG"&amp;$A26),0),""))</f>
        <v/>
      </c>
      <c r="DM26" s="253" t="str" cm="1">
        <f t="array" aca="1" ref="DM26" ca="1">IF(DM$2="","",IFERROR(IF(FIND(DM$2,$C26)&gt;=1,INDIRECT($B26&amp;"!"&amp;"AG"&amp;$A26),0),""))</f>
        <v/>
      </c>
      <c r="DN26" s="253" t="str" cm="1">
        <f t="array" aca="1" ref="DN26" ca="1">IF(DN$2="","",IFERROR(IF(FIND(DN$2,$C26)&gt;=1,INDIRECT($B26&amp;"!"&amp;"AG"&amp;$A26),0),""))</f>
        <v/>
      </c>
      <c r="DO26" s="253" t="str" cm="1">
        <f t="array" aca="1" ref="DO26" ca="1">IF(DO$2="","",IFERROR(IF(FIND(DO$2,$C26)&gt;=1,INDIRECT($B26&amp;"!"&amp;"AG"&amp;$A26),0),""))</f>
        <v/>
      </c>
      <c r="DP26" s="253" t="str" cm="1">
        <f t="array" aca="1" ref="DP26" ca="1">IF(DP$2="","",IFERROR(IF(FIND(DP$2,$C26)&gt;=1,INDIRECT($B26&amp;"!"&amp;"AG"&amp;$A26),0),""))</f>
        <v/>
      </c>
      <c r="DQ26" s="253" t="str" cm="1">
        <f t="array" aca="1" ref="DQ26" ca="1">IF(DQ$2="","",IFERROR(IF(FIND(DQ$2,$C26)&gt;=1,INDIRECT($B26&amp;"!"&amp;"AG"&amp;$A26),0),""))</f>
        <v/>
      </c>
      <c r="DR26" s="253" t="str" cm="1">
        <f t="array" aca="1" ref="DR26" ca="1">IF(DR$2="","",IFERROR(IF(FIND(DR$2,$C26)&gt;=1,INDIRECT($B26&amp;"!"&amp;"AG"&amp;$A26),0),""))</f>
        <v/>
      </c>
      <c r="DS26" s="253" t="str" cm="1">
        <f t="array" aca="1" ref="DS26" ca="1">IF(DS$2="","",IFERROR(IF(FIND(DS$2,$C26)&gt;=1,INDIRECT($B26&amp;"!"&amp;"AG"&amp;$A26),0),""))</f>
        <v/>
      </c>
      <c r="DT26" s="253" t="str" cm="1">
        <f t="array" aca="1" ref="DT26" ca="1">IF(DT$2="","",IFERROR(IF(FIND(DT$2,$C26)&gt;=1,INDIRECT($B26&amp;"!"&amp;"AG"&amp;$A26),0),""))</f>
        <v/>
      </c>
      <c r="DU26" s="253" t="str" cm="1">
        <f t="array" aca="1" ref="DU26" ca="1">IF(DU$2="","",IFERROR(IF(FIND(DU$2,$C26)&gt;=1,INDIRECT($B26&amp;"!"&amp;"AG"&amp;$A26),0),""))</f>
        <v/>
      </c>
      <c r="DV26" s="253" t="str" cm="1">
        <f t="array" aca="1" ref="DV26" ca="1">IF(DV$2="","",IFERROR(IF(FIND(DV$2,$C26)&gt;=1,INDIRECT($B26&amp;"!"&amp;"AG"&amp;$A26),0),""))</f>
        <v/>
      </c>
      <c r="DW26" s="253" t="str" cm="1">
        <f t="array" aca="1" ref="DW26" ca="1">IF(DW$2="","",IFERROR(IF(FIND(DW$2,$C26)&gt;=1,INDIRECT($B26&amp;"!"&amp;"AG"&amp;$A26),0),""))</f>
        <v/>
      </c>
      <c r="DX26" s="253" t="str" cm="1">
        <f t="array" aca="1" ref="DX26" ca="1">IF(DX$2="","",IFERROR(IF(FIND(DX$2,$C26)&gt;=1,INDIRECT($B26&amp;"!"&amp;"AG"&amp;$A26),0),""))</f>
        <v/>
      </c>
      <c r="DY26" s="253" t="str" cm="1">
        <f t="array" aca="1" ref="DY26" ca="1">IF(DY$2="","",IFERROR(IF(FIND(DY$2,$C26)&gt;=1,INDIRECT($B26&amp;"!"&amp;"AG"&amp;$A26),0),""))</f>
        <v/>
      </c>
      <c r="DZ26" s="253" t="str" cm="1">
        <f t="array" aca="1" ref="DZ26" ca="1">IF(DZ$2="","",IFERROR(IF(FIND(DZ$2,$C26)&gt;=1,INDIRECT($B26&amp;"!"&amp;"AG"&amp;$A26),0),""))</f>
        <v/>
      </c>
      <c r="EA26" s="253" t="str" cm="1">
        <f t="array" aca="1" ref="EA26" ca="1">IF(EA$2="","",IFERROR(IF(FIND(EA$2,$C26)&gt;=1,INDIRECT($B26&amp;"!"&amp;"AG"&amp;$A26),0),""))</f>
        <v/>
      </c>
      <c r="EB26" s="253" t="str" cm="1">
        <f t="array" aca="1" ref="EB26" ca="1">IF(EB$2="","",IFERROR(IF(FIND(EB$2,$C26)&gt;=1,INDIRECT($B26&amp;"!"&amp;"AG"&amp;$A26),0),""))</f>
        <v/>
      </c>
      <c r="EC26" s="253" t="str" cm="1">
        <f t="array" aca="1" ref="EC26" ca="1">IF(EC$2="","",IFERROR(IF(FIND(EC$2,$C26)&gt;=1,INDIRECT($B26&amp;"!"&amp;"AG"&amp;$A26),0),""))</f>
        <v/>
      </c>
      <c r="ED26" s="253" t="str" cm="1">
        <f t="array" aca="1" ref="ED26" ca="1">IF(ED$2="","",IFERROR(IF(FIND(ED$2,$C26)&gt;=1,INDIRECT($B26&amp;"!"&amp;"AG"&amp;$A26),0),""))</f>
        <v/>
      </c>
      <c r="EE26" s="253" t="str" cm="1">
        <f t="array" aca="1" ref="EE26" ca="1">IF(EE$2="","",IFERROR(IF(FIND(EE$2,$C26)&gt;=1,INDIRECT($B26&amp;"!"&amp;"AG"&amp;$A26),0),""))</f>
        <v/>
      </c>
      <c r="EF26" s="253" t="str" cm="1">
        <f t="array" aca="1" ref="EF26" ca="1">IF(EF$2="","",IFERROR(IF(FIND(EF$2,$C26)&gt;=1,INDIRECT($B26&amp;"!"&amp;"AG"&amp;$A26),0),""))</f>
        <v/>
      </c>
      <c r="EG26" s="253" t="str" cm="1">
        <f t="array" aca="1" ref="EG26" ca="1">IF(EG$2="","",IFERROR(IF(FIND(EG$2,$C26)&gt;=1,INDIRECT($B26&amp;"!"&amp;"AG"&amp;$A26),0),""))</f>
        <v/>
      </c>
      <c r="EH26" s="253" t="str" cm="1">
        <f t="array" aca="1" ref="EH26" ca="1">IF(EH$2="","",IFERROR(IF(FIND(EH$2,$C26)&gt;=1,INDIRECT($B26&amp;"!"&amp;"AG"&amp;$A26),0),""))</f>
        <v/>
      </c>
      <c r="EI26" s="253" t="str" cm="1">
        <f t="array" aca="1" ref="EI26" ca="1">IF(EI$2="","",IFERROR(IF(FIND(EI$2,$C26)&gt;=1,INDIRECT($B26&amp;"!"&amp;"AG"&amp;$A26),0),""))</f>
        <v/>
      </c>
      <c r="EJ26" s="253" t="str" cm="1">
        <f t="array" aca="1" ref="EJ26" ca="1">IF(EJ$2="","",IFERROR(IF(FIND(EJ$2,$C26)&gt;=1,INDIRECT($B26&amp;"!"&amp;"AG"&amp;$A26),0),""))</f>
        <v/>
      </c>
      <c r="EK26" s="253" t="str" cm="1">
        <f t="array" aca="1" ref="EK26" ca="1">IF(EK$2="","",IFERROR(IF(FIND(EK$2,$C26)&gt;=1,INDIRECT($B26&amp;"!"&amp;"AG"&amp;$A26),0),""))</f>
        <v/>
      </c>
      <c r="EL26" s="253" t="str" cm="1">
        <f t="array" aca="1" ref="EL26" ca="1">IF(EL$2="","",IFERROR(IF(FIND(EL$2,$C26)&gt;=1,INDIRECT($B26&amp;"!"&amp;"AG"&amp;$A26),0),""))</f>
        <v/>
      </c>
      <c r="EM26" s="253" t="str" cm="1">
        <f t="array" aca="1" ref="EM26" ca="1">IF(EM$2="","",IFERROR(IF(FIND(EM$2,$C26)&gt;=1,INDIRECT($B26&amp;"!"&amp;"AG"&amp;$A26),0),""))</f>
        <v/>
      </c>
      <c r="EN26" s="253" t="str" cm="1">
        <f t="array" aca="1" ref="EN26" ca="1">IF(EN$2="","",IFERROR(IF(FIND(EN$2,$C26)&gt;=1,INDIRECT($B26&amp;"!"&amp;"AG"&amp;$A26),0),""))</f>
        <v/>
      </c>
      <c r="EO26" s="253" t="str" cm="1">
        <f t="array" aca="1" ref="EO26" ca="1">IF(EO$2="","",IFERROR(IF(FIND(EO$2,$C26)&gt;=1,INDIRECT($B26&amp;"!"&amp;"AG"&amp;$A26),0),""))</f>
        <v/>
      </c>
      <c r="EP26" s="253" t="str" cm="1">
        <f t="array" aca="1" ref="EP26" ca="1">IF(EP$2="","",IFERROR(IF(FIND(EP$2,$C26)&gt;=1,INDIRECT($B26&amp;"!"&amp;"AG"&amp;$A26),0),""))</f>
        <v/>
      </c>
      <c r="EQ26" s="253" t="str" cm="1">
        <f t="array" aca="1" ref="EQ26" ca="1">IF(EQ$2="","",IFERROR(IF(FIND(EQ$2,$C26)&gt;=1,INDIRECT($B26&amp;"!"&amp;"AG"&amp;$A26),0),""))</f>
        <v/>
      </c>
      <c r="ER26" s="253" t="str" cm="1">
        <f t="array" aca="1" ref="ER26" ca="1">IF(ER$2="","",IFERROR(IF(FIND(ER$2,$C26)&gt;=1,INDIRECT($B26&amp;"!"&amp;"AG"&amp;$A26),0),""))</f>
        <v/>
      </c>
      <c r="ES26" s="253" t="str" cm="1">
        <f t="array" aca="1" ref="ES26" ca="1">IF(ES$2="","",IFERROR(IF(FIND(ES$2,$C26)&gt;=1,INDIRECT($B26&amp;"!"&amp;"AG"&amp;$A26),0),""))</f>
        <v/>
      </c>
      <c r="ET26" s="253" t="str" cm="1">
        <f t="array" aca="1" ref="ET26" ca="1">IF(ET$2="","",IFERROR(IF(FIND(ET$2,$C26)&gt;=1,INDIRECT($B26&amp;"!"&amp;"AG"&amp;$A26),0),""))</f>
        <v/>
      </c>
      <c r="EU26" s="253" t="str" cm="1">
        <f t="array" aca="1" ref="EU26" ca="1">IF(EU$2="","",IFERROR(IF(FIND(EU$2,$C26)&gt;=1,INDIRECT($B26&amp;"!"&amp;"AG"&amp;$A26),0),""))</f>
        <v/>
      </c>
      <c r="EV26" s="253" t="str" cm="1">
        <f t="array" aca="1" ref="EV26" ca="1">IF(EV$2="","",IFERROR(IF(FIND(EV$2,$C26)&gt;=1,INDIRECT($B26&amp;"!"&amp;"AG"&amp;$A26),0),""))</f>
        <v/>
      </c>
    </row>
    <row r="27" spans="1:152" x14ac:dyDescent="0.3">
      <c r="A27" s="252">
        <f t="shared" ca="1" si="9"/>
        <v>34</v>
      </c>
      <c r="B27" s="252" t="str">
        <f t="shared" si="10"/>
        <v>Jan_2024</v>
      </c>
      <c r="C27" s="252" t="str">
        <f t="shared" ca="1" si="8"/>
        <v/>
      </c>
      <c r="D27" s="253" t="str">
        <f t="array" aca="1" ref="D27" ca="1">IF(D$2="","",IFERROR(IF(FIND(D$2,$C27)&gt;=1,INDIRECT($B27&amp;"!"&amp;"AG"&amp;$A27),0),""))</f>
        <v/>
      </c>
      <c r="E27" s="253" t="str">
        <f t="array" aca="1" ref="E27" ca="1">IF(E$2="","",IFERROR(IF(FIND(E$2,$C27)&gt;=1,INDIRECT($B27&amp;"!"&amp;"AG"&amp;$A27),0),""))</f>
        <v/>
      </c>
      <c r="F27" s="253" t="str">
        <f t="array" aca="1" ref="F27" ca="1">IF(F$2="","",IFERROR(IF(FIND(F$2,$C27)&gt;=1,INDIRECT($B27&amp;"!"&amp;"AG"&amp;$A27),0),""))</f>
        <v/>
      </c>
      <c r="G27" s="253" t="str">
        <f t="array" aca="1" ref="G27" ca="1">IF(G$2="","",IFERROR(IF(FIND(G$2,$C27)&gt;=1,INDIRECT($B27&amp;"!"&amp;"AG"&amp;$A27),0),""))</f>
        <v/>
      </c>
      <c r="H27" s="253" t="str">
        <f t="array" aca="1" ref="H27" ca="1">IF(H$2="","",IFERROR(IF(FIND(H$2,$C27)&gt;=1,INDIRECT($B27&amp;"!"&amp;"AG"&amp;$A27),0),""))</f>
        <v/>
      </c>
      <c r="I27" s="253" t="str">
        <f t="array" aca="1" ref="I27" ca="1">IF(I$2="","",IFERROR(IF(FIND(I$2,$C27)&gt;=1,INDIRECT($B27&amp;"!"&amp;"AG"&amp;$A27),0),""))</f>
        <v/>
      </c>
      <c r="J27" s="253" t="str">
        <f t="array" aca="1" ref="J27" ca="1">IF(J$2="","",IFERROR(IF(FIND(J$2,$C27)&gt;=1,INDIRECT($B27&amp;"!"&amp;"AG"&amp;$A27),0),""))</f>
        <v/>
      </c>
      <c r="K27" s="253" t="str">
        <f t="array" aca="1" ref="K27" ca="1">IF(K$2="","",IFERROR(IF(FIND(K$2,$C27)&gt;=1,INDIRECT($B27&amp;"!"&amp;"AG"&amp;$A27),0),""))</f>
        <v/>
      </c>
      <c r="L27" s="253" t="str">
        <f t="array" aca="1" ref="L27" ca="1">IF(L$2="","",IFERROR(IF(FIND(L$2,$C27)&gt;=1,INDIRECT($B27&amp;"!"&amp;"AG"&amp;$A27),0),""))</f>
        <v/>
      </c>
      <c r="M27" s="253" t="str">
        <f t="array" aca="1" ref="M27" ca="1">IF(M$2="","",IFERROR(IF(FIND(M$2,$C27)&gt;=1,INDIRECT($B27&amp;"!"&amp;"AG"&amp;$A27),0),""))</f>
        <v/>
      </c>
      <c r="N27" s="253" t="str">
        <f t="array" aca="1" ref="N27" ca="1">IF(N$2="","",IFERROR(IF(FIND(N$2,$C27)&gt;=1,INDIRECT($B27&amp;"!"&amp;"AG"&amp;$A27),0),""))</f>
        <v/>
      </c>
      <c r="O27" s="253" t="str">
        <f t="array" aca="1" ref="O27" ca="1">IF(O$2="","",IFERROR(IF(FIND(O$2,$C27)&gt;=1,INDIRECT($B27&amp;"!"&amp;"AG"&amp;$A27),0),""))</f>
        <v/>
      </c>
      <c r="P27" s="253" t="str">
        <f t="array" aca="1" ref="P27" ca="1">IF(P$2="","",IFERROR(IF(FIND(P$2,$C27)&gt;=1,INDIRECT($B27&amp;"!"&amp;"AG"&amp;$A27),0),""))</f>
        <v/>
      </c>
      <c r="Q27" s="253" t="str">
        <f t="array" aca="1" ref="Q27" ca="1">IF(Q$2="","",IFERROR(IF(FIND(Q$2,$C27)&gt;=1,INDIRECT($B27&amp;"!"&amp;"AG"&amp;$A27),0),""))</f>
        <v/>
      </c>
      <c r="R27" s="253" t="str">
        <f t="array" aca="1" ref="R27" ca="1">IF(R$2="","",IFERROR(IF(FIND(R$2,$C27)&gt;=1,INDIRECT($B27&amp;"!"&amp;"AG"&amp;$A27),0),""))</f>
        <v/>
      </c>
      <c r="S27" s="253" t="str">
        <f t="array" aca="1" ref="S27" ca="1">IF(S$2="","",IFERROR(IF(FIND(S$2,$C27)&gt;=1,INDIRECT($B27&amp;"!"&amp;"AG"&amp;$A27),0),""))</f>
        <v/>
      </c>
      <c r="T27" s="253" t="str">
        <f t="array" aca="1" ref="T27" ca="1">IF(T$2="","",IFERROR(IF(FIND(T$2,$C27)&gt;=1,INDIRECT($B27&amp;"!"&amp;"AG"&amp;$A27),0),""))</f>
        <v/>
      </c>
      <c r="U27" s="253" t="str">
        <f t="array" aca="1" ref="U27" ca="1">IF(U$2="","",IFERROR(IF(FIND(U$2,$C27)&gt;=1,INDIRECT($B27&amp;"!"&amp;"AG"&amp;$A27),0),""))</f>
        <v/>
      </c>
      <c r="V27" s="253" t="str">
        <f t="array" aca="1" ref="V27" ca="1">IF(V$2="","",IFERROR(IF(FIND(V$2,$C27)&gt;=1,INDIRECT($B27&amp;"!"&amp;"AG"&amp;$A27),0),""))</f>
        <v/>
      </c>
      <c r="W27" s="253" t="str">
        <f t="array" aca="1" ref="W27" ca="1">IF(W$2="","",IFERROR(IF(FIND(W$2,$C27)&gt;=1,INDIRECT($B27&amp;"!"&amp;"AG"&amp;$A27),0),""))</f>
        <v/>
      </c>
      <c r="X27" s="253" t="str">
        <f t="array" aca="1" ref="X27" ca="1">IF(X$2="","",IFERROR(IF(FIND(X$2,$C27)&gt;=1,INDIRECT($B27&amp;"!"&amp;"AG"&amp;$A27),0),""))</f>
        <v/>
      </c>
      <c r="Y27" s="253" t="str">
        <f t="array" aca="1" ref="Y27" ca="1">IF(Y$2="","",IFERROR(IF(FIND(Y$2,$C27)&gt;=1,INDIRECT($B27&amp;"!"&amp;"AG"&amp;$A27),0),""))</f>
        <v/>
      </c>
      <c r="Z27" s="253" t="str">
        <f t="array" aca="1" ref="Z27" ca="1">IF(Z$2="","",IFERROR(IF(FIND(Z$2,$C27)&gt;=1,INDIRECT($B27&amp;"!"&amp;"AG"&amp;$A27),0),""))</f>
        <v/>
      </c>
      <c r="AA27" s="253" t="str">
        <f t="array" aca="1" ref="AA27" ca="1">IF(AA$2="","",IFERROR(IF(FIND(AA$2,$C27)&gt;=1,INDIRECT($B27&amp;"!"&amp;"AG"&amp;$A27),0),""))</f>
        <v/>
      </c>
      <c r="AB27" s="253" t="str">
        <f t="array" aca="1" ref="AB27" ca="1">IF(AB$2="","",IFERROR(IF(FIND(AB$2,$C27)&gt;=1,INDIRECT($B27&amp;"!"&amp;"AG"&amp;$A27),0),""))</f>
        <v/>
      </c>
      <c r="AC27" s="253" t="str">
        <f t="array" aca="1" ref="AC27" ca="1">IF(AC$2="","",IFERROR(IF(FIND(AC$2,$C27)&gt;=1,INDIRECT($B27&amp;"!"&amp;"AG"&amp;$A27),0),""))</f>
        <v/>
      </c>
      <c r="AD27" s="253" t="str">
        <f t="array" aca="1" ref="AD27" ca="1">IF(AD$2="","",IFERROR(IF(FIND(AD$2,$C27)&gt;=1,INDIRECT($B27&amp;"!"&amp;"AG"&amp;$A27),0),""))</f>
        <v/>
      </c>
      <c r="AE27" s="253" t="str">
        <f t="array" aca="1" ref="AE27" ca="1">IF(AE$2="","",IFERROR(IF(FIND(AE$2,$C27)&gt;=1,INDIRECT($B27&amp;"!"&amp;"AG"&amp;$A27),0),""))</f>
        <v/>
      </c>
      <c r="AF27" s="253" t="str">
        <f t="array" aca="1" ref="AF27" ca="1">IF(AF$2="","",IFERROR(IF(FIND(AF$2,$C27)&gt;=1,INDIRECT($B27&amp;"!"&amp;"AG"&amp;$A27),0),""))</f>
        <v/>
      </c>
      <c r="AG27" s="253" t="str">
        <f t="array" aca="1" ref="AG27" ca="1">IF(AG$2="","",IFERROR(IF(FIND(AG$2,$C27)&gt;=1,INDIRECT($B27&amp;"!"&amp;"AG"&amp;$A27),0),""))</f>
        <v/>
      </c>
      <c r="AH27" s="253" t="str">
        <f t="array" aca="1" ref="AH27" ca="1">IF(AH$2="","",IFERROR(IF(FIND(AH$2,$C27)&gt;=1,INDIRECT($B27&amp;"!"&amp;"AG"&amp;$A27),0),""))</f>
        <v/>
      </c>
      <c r="AI27" s="253" t="str">
        <f t="array" aca="1" ref="AI27" ca="1">IF(AI$2="","",IFERROR(IF(FIND(AI$2,$C27)&gt;=1,INDIRECT($B27&amp;"!"&amp;"AG"&amp;$A27),0),""))</f>
        <v/>
      </c>
      <c r="AJ27" s="253" t="str">
        <f t="array" aca="1" ref="AJ27" ca="1">IF(AJ$2="","",IFERROR(IF(FIND(AJ$2,$C27)&gt;=1,INDIRECT($B27&amp;"!"&amp;"AG"&amp;$A27),0),""))</f>
        <v/>
      </c>
      <c r="AK27" s="253" t="str">
        <f t="array" aca="1" ref="AK27" ca="1">IF(AK$2="","",IFERROR(IF(FIND(AK$2,$C27)&gt;=1,INDIRECT($B27&amp;"!"&amp;"AG"&amp;$A27),0),""))</f>
        <v/>
      </c>
      <c r="AL27" s="253" t="str">
        <f t="array" aca="1" ref="AL27" ca="1">IF(AL$2="","",IFERROR(IF(FIND(AL$2,$C27)&gt;=1,INDIRECT($B27&amp;"!"&amp;"AG"&amp;$A27),0),""))</f>
        <v/>
      </c>
      <c r="AM27" s="253" t="str">
        <f t="array" aca="1" ref="AM27" ca="1">IF(AM$2="","",IFERROR(IF(FIND(AM$2,$C27)&gt;=1,INDIRECT($B27&amp;"!"&amp;"AG"&amp;$A27),0),""))</f>
        <v/>
      </c>
      <c r="AN27" s="253" t="str">
        <f t="array" aca="1" ref="AN27" ca="1">IF(AN$2="","",IFERROR(IF(FIND(AN$2,$C27)&gt;=1,INDIRECT($B27&amp;"!"&amp;"AG"&amp;$A27),0),""))</f>
        <v/>
      </c>
      <c r="AO27" s="253" t="str">
        <f t="array" aca="1" ref="AO27" ca="1">IF(AO$2="","",IFERROR(IF(FIND(AO$2,$C27)&gt;=1,INDIRECT($B27&amp;"!"&amp;"AG"&amp;$A27),0),""))</f>
        <v/>
      </c>
      <c r="AP27" s="253" t="str">
        <f t="array" aca="1" ref="AP27" ca="1">IF(AP$2="","",IFERROR(IF(FIND(AP$2,$C27)&gt;=1,INDIRECT($B27&amp;"!"&amp;"AG"&amp;$A27),0),""))</f>
        <v/>
      </c>
      <c r="AQ27" s="253" t="str">
        <f t="array" aca="1" ref="AQ27" ca="1">IF(AQ$2="","",IFERROR(IF(FIND(AQ$2,$C27)&gt;=1,INDIRECT($B27&amp;"!"&amp;"AG"&amp;$A27),0),""))</f>
        <v/>
      </c>
      <c r="AR27" s="253" t="str">
        <f t="array" aca="1" ref="AR27" ca="1">IF(AR$2="","",IFERROR(IF(FIND(AR$2,$C27)&gt;=1,INDIRECT($B27&amp;"!"&amp;"AG"&amp;$A27),0),""))</f>
        <v/>
      </c>
      <c r="AS27" s="253" t="str">
        <f t="array" aca="1" ref="AS27" ca="1">IF(AS$2="","",IFERROR(IF(FIND(AS$2,$C27)&gt;=1,INDIRECT($B27&amp;"!"&amp;"AG"&amp;$A27),0),""))</f>
        <v/>
      </c>
      <c r="AU27" s="254" t="str">
        <f t="array" aca="1" ref="AU27" ca="1">IFERROR(INDIRECT(B27&amp;"!"&amp;"A"&amp;A27),"")</f>
        <v/>
      </c>
      <c r="AV27" s="2" t="str">
        <f t="shared" ca="1" si="1"/>
        <v/>
      </c>
      <c r="AW27" s="253" t="str">
        <f t="array" aca="1" ref="AW27" ca="1">IF(AW$2="","",IFERROR(IF(FIND(AW$2,$C27)&gt;=1,IF(INDIRECT($B27&amp;"!"&amp;"AH"&amp;$A27)="","",INDIRECT($B27&amp;"!"&amp;"AH"&amp;$A27)),0),""))</f>
        <v/>
      </c>
      <c r="AX27" s="253" t="str">
        <f t="array" aca="1" ref="AX27" ca="1">IF(AX$2="","",IFERROR(IF(FIND(AX$2,$C27)&gt;=1,IF(INDIRECT($B27&amp;"!"&amp;"AH"&amp;$A27)="","",INDIRECT($B27&amp;"!"&amp;"AH"&amp;$A27)),0),""))</f>
        <v/>
      </c>
      <c r="AY27" s="253" t="str">
        <f t="array" aca="1" ref="AY27" ca="1">IF(AY$2="","",IFERROR(IF(FIND(AY$2,$C27)&gt;=1,IF(INDIRECT($B27&amp;"!"&amp;"AH"&amp;$A27)="","",INDIRECT($B27&amp;"!"&amp;"AH"&amp;$A27)),0),""))</f>
        <v/>
      </c>
      <c r="AZ27" s="253" t="str">
        <f t="array" aca="1" ref="AZ27" ca="1">IF(AZ$2="","",IFERROR(IF(FIND(AZ$2,$C27)&gt;=1,IF(INDIRECT($B27&amp;"!"&amp;"AH"&amp;$A27)="","",INDIRECT($B27&amp;"!"&amp;"AH"&amp;$A27)),0),""))</f>
        <v/>
      </c>
      <c r="BA27" s="253" t="str">
        <f t="array" aca="1" ref="BA27" ca="1">IF(BA$2="","",IFERROR(IF(FIND(BA$2,$C27)&gt;=1,IF(INDIRECT($B27&amp;"!"&amp;"AH"&amp;$A27)="","",INDIRECT($B27&amp;"!"&amp;"AH"&amp;$A27)),0),""))</f>
        <v/>
      </c>
      <c r="BB27" s="253" t="str">
        <f t="array" aca="1" ref="BB27" ca="1">IF(BB$2="","",IFERROR(IF(FIND(BB$2,$C27)&gt;=1,IF(INDIRECT($B27&amp;"!"&amp;"AH"&amp;$A27)="","",INDIRECT($B27&amp;"!"&amp;"AH"&amp;$A27)),0),""))</f>
        <v/>
      </c>
      <c r="BC27" s="253" t="str">
        <f t="array" aca="1" ref="BC27" ca="1">IF(BC$2="","",IFERROR(IF(FIND(BC$2,$C27)&gt;=1,IF(INDIRECT($B27&amp;"!"&amp;"AH"&amp;$A27)="","",INDIRECT($B27&amp;"!"&amp;"AH"&amp;$A27)),0),""))</f>
        <v/>
      </c>
      <c r="BD27" s="253" t="str">
        <f t="array" aca="1" ref="BD27" ca="1">IF(BD$2="","",IFERROR(IF(FIND(BD$2,$C27)&gt;=1,IF(INDIRECT($B27&amp;"!"&amp;"AH"&amp;$A27)="","",INDIRECT($B27&amp;"!"&amp;"AH"&amp;$A27)),0),""))</f>
        <v/>
      </c>
      <c r="BE27" s="253" t="str">
        <f t="array" aca="1" ref="BE27" ca="1">IF(BE$2="","",IFERROR(IF(FIND(BE$2,$C27)&gt;=1,IF(INDIRECT($B27&amp;"!"&amp;"AH"&amp;$A27)="","",INDIRECT($B27&amp;"!"&amp;"AH"&amp;$A27)),0),""))</f>
        <v/>
      </c>
      <c r="BF27" s="253" t="str">
        <f t="array" aca="1" ref="BF27" ca="1">IF(BF$2="","",IFERROR(IF(FIND(BF$2,$C27)&gt;=1,IF(INDIRECT($B27&amp;"!"&amp;"AH"&amp;$A27)="","",INDIRECT($B27&amp;"!"&amp;"AH"&amp;$A27)),0),""))</f>
        <v/>
      </c>
      <c r="BG27" s="253" t="str">
        <f t="array" aca="1" ref="BG27" ca="1">IF(BG$2="","",IFERROR(IF(FIND(BG$2,$C27)&gt;=1,IF(INDIRECT($B27&amp;"!"&amp;"AH"&amp;$A27)="","",INDIRECT($B27&amp;"!"&amp;"AH"&amp;$A27)),0),""))</f>
        <v/>
      </c>
      <c r="BH27" s="253" t="str">
        <f t="array" aca="1" ref="BH27" ca="1">IF(BH$2="","",IFERROR(IF(FIND(BH$2,$C27)&gt;=1,IF(INDIRECT($B27&amp;"!"&amp;"AH"&amp;$A27)="","",INDIRECT($B27&amp;"!"&amp;"AH"&amp;$A27)),0),""))</f>
        <v/>
      </c>
      <c r="BI27" s="253" t="str">
        <f t="array" aca="1" ref="BI27" ca="1">IF(BI$2="","",IFERROR(IF(FIND(BI$2,$C27)&gt;=1,IF(INDIRECT($B27&amp;"!"&amp;"AH"&amp;$A27)="","",INDIRECT($B27&amp;"!"&amp;"AH"&amp;$A27)),0),""))</f>
        <v/>
      </c>
      <c r="BJ27" s="253" t="str">
        <f t="array" aca="1" ref="BJ27" ca="1">IF(BJ$2="","",IFERROR(IF(FIND(BJ$2,$C27)&gt;=1,IF(INDIRECT($B27&amp;"!"&amp;"AH"&amp;$A27)="","",INDIRECT($B27&amp;"!"&amp;"AH"&amp;$A27)),0),""))</f>
        <v/>
      </c>
      <c r="BK27" s="253" t="str">
        <f t="array" aca="1" ref="BK27" ca="1">IF(BK$2="","",IFERROR(IF(FIND(BK$2,$C27)&gt;=1,IF(INDIRECT($B27&amp;"!"&amp;"AH"&amp;$A27)="","",INDIRECT($B27&amp;"!"&amp;"AH"&amp;$A27)),0),""))</f>
        <v/>
      </c>
      <c r="BL27" s="253" t="str">
        <f t="array" aca="1" ref="BL27" ca="1">IF(BL$2="","",IFERROR(IF(FIND(BL$2,$C27)&gt;=1,IF(INDIRECT($B27&amp;"!"&amp;"AH"&amp;$A27)="","",INDIRECT($B27&amp;"!"&amp;"AH"&amp;$A27)),0),""))</f>
        <v/>
      </c>
      <c r="BM27" s="253" t="str">
        <f t="array" aca="1" ref="BM27" ca="1">IF(BM$2="","",IFERROR(IF(FIND(BM$2,$C27)&gt;=1,IF(INDIRECT($B27&amp;"!"&amp;"AH"&amp;$A27)="","",INDIRECT($B27&amp;"!"&amp;"AH"&amp;$A27)),0),""))</f>
        <v/>
      </c>
      <c r="BN27" s="253" t="str">
        <f t="array" aca="1" ref="BN27" ca="1">IF(BN$2="","",IFERROR(IF(FIND(BN$2,$C27)&gt;=1,IF(INDIRECT($B27&amp;"!"&amp;"AH"&amp;$A27)="","",INDIRECT($B27&amp;"!"&amp;"AH"&amp;$A27)),0),""))</f>
        <v/>
      </c>
      <c r="BO27" s="253" t="str">
        <f t="array" aca="1" ref="BO27" ca="1">IF(BO$2="","",IFERROR(IF(FIND(BO$2,$C27)&gt;=1,IF(INDIRECT($B27&amp;"!"&amp;"AH"&amp;$A27)="","",INDIRECT($B27&amp;"!"&amp;"AH"&amp;$A27)),0),""))</f>
        <v/>
      </c>
      <c r="BP27" s="253" t="str">
        <f t="array" aca="1" ref="BP27" ca="1">IF(BP$2="","",IFERROR(IF(FIND(BP$2,$C27)&gt;=1,IF(INDIRECT($B27&amp;"!"&amp;"AH"&amp;$A27)="","",INDIRECT($B27&amp;"!"&amp;"AH"&amp;$A27)),0),""))</f>
        <v/>
      </c>
      <c r="BQ27" s="253" t="str">
        <f t="array" aca="1" ref="BQ27" ca="1">IF(BQ$2="","",IFERROR(IF(FIND(BQ$2,$C27)&gt;=1,IF(INDIRECT($B27&amp;"!"&amp;"AH"&amp;$A27)="","",INDIRECT($B27&amp;"!"&amp;"AH"&amp;$A27)),0),""))</f>
        <v/>
      </c>
      <c r="BR27" s="253" t="str">
        <f t="array" aca="1" ref="BR27" ca="1">IF(BR$2="","",IFERROR(IF(FIND(BR$2,$C27)&gt;=1,IF(INDIRECT($B27&amp;"!"&amp;"AH"&amp;$A27)="","",INDIRECT($B27&amp;"!"&amp;"AH"&amp;$A27)),0),""))</f>
        <v/>
      </c>
      <c r="BS27" s="253" t="str">
        <f t="array" aca="1" ref="BS27" ca="1">IF(BS$2="","",IFERROR(IF(FIND(BS$2,$C27)&gt;=1,IF(INDIRECT($B27&amp;"!"&amp;"AH"&amp;$A27)="","",INDIRECT($B27&amp;"!"&amp;"AH"&amp;$A27)),0),""))</f>
        <v/>
      </c>
      <c r="BT27" s="253" t="str">
        <f t="array" aca="1" ref="BT27" ca="1">IF(BT$2="","",IFERROR(IF(FIND(BT$2,$C27)&gt;=1,IF(INDIRECT($B27&amp;"!"&amp;"AH"&amp;$A27)="","",INDIRECT($B27&amp;"!"&amp;"AH"&amp;$A27)),0),""))</f>
        <v/>
      </c>
      <c r="BU27" s="253" t="str">
        <f t="array" aca="1" ref="BU27" ca="1">IF(BU$2="","",IFERROR(IF(FIND(BU$2,$C27)&gt;=1,IF(INDIRECT($B27&amp;"!"&amp;"AH"&amp;$A27)="","",INDIRECT($B27&amp;"!"&amp;"AH"&amp;$A27)),0),""))</f>
        <v/>
      </c>
      <c r="BV27" s="253" t="str">
        <f t="array" aca="1" ref="BV27" ca="1">IF(BV$2="","",IFERROR(IF(FIND(BV$2,$C27)&gt;=1,IF(INDIRECT($B27&amp;"!"&amp;"AH"&amp;$A27)="","",INDIRECT($B27&amp;"!"&amp;"AH"&amp;$A27)),0),""))</f>
        <v/>
      </c>
      <c r="BW27" s="253" t="str">
        <f t="array" aca="1" ref="BW27" ca="1">IF(BW$2="","",IFERROR(IF(FIND(BW$2,$C27)&gt;=1,IF(INDIRECT($B27&amp;"!"&amp;"AH"&amp;$A27)="","",INDIRECT($B27&amp;"!"&amp;"AH"&amp;$A27)),0),""))</f>
        <v/>
      </c>
      <c r="BX27" s="253" t="str">
        <f t="array" aca="1" ref="BX27" ca="1">IF(BX$2="","",IFERROR(IF(FIND(BX$2,$C27)&gt;=1,IF(INDIRECT($B27&amp;"!"&amp;"AH"&amp;$A27)="","",INDIRECT($B27&amp;"!"&amp;"AH"&amp;$A27)),0),""))</f>
        <v/>
      </c>
      <c r="BY27" s="253" t="str">
        <f t="array" aca="1" ref="BY27" ca="1">IF(BY$2="","",IFERROR(IF(FIND(BY$2,$C27)&gt;=1,IF(INDIRECT($B27&amp;"!"&amp;"AH"&amp;$A27)="","",INDIRECT($B27&amp;"!"&amp;"AH"&amp;$A27)),0),""))</f>
        <v/>
      </c>
      <c r="BZ27" s="253" t="str">
        <f t="array" aca="1" ref="BZ27" ca="1">IF(BZ$2="","",IFERROR(IF(FIND(BZ$2,$C27)&gt;=1,IF(INDIRECT($B27&amp;"!"&amp;"AH"&amp;$A27)="","",INDIRECT($B27&amp;"!"&amp;"AH"&amp;$A27)),0),""))</f>
        <v/>
      </c>
      <c r="CA27" s="253" t="str">
        <f t="array" aca="1" ref="CA27" ca="1">IF(CA$2="","",IFERROR(IF(FIND(CA$2,$C27)&gt;=1,IF(INDIRECT($B27&amp;"!"&amp;"AH"&amp;$A27)="","",INDIRECT($B27&amp;"!"&amp;"AH"&amp;$A27)),0),""))</f>
        <v/>
      </c>
      <c r="CB27" s="253" t="str">
        <f t="array" aca="1" ref="CB27" ca="1">IF(CB$2="","",IFERROR(IF(FIND(CB$2,$C27)&gt;=1,IF(INDIRECT($B27&amp;"!"&amp;"AH"&amp;$A27)="","",INDIRECT($B27&amp;"!"&amp;"AH"&amp;$A27)),0),""))</f>
        <v/>
      </c>
      <c r="CC27" s="253" t="str">
        <f t="array" aca="1" ref="CC27" ca="1">IF(CC$2="","",IFERROR(IF(FIND(CC$2,$C27)&gt;=1,IF(INDIRECT($B27&amp;"!"&amp;"AH"&amp;$A27)="","",INDIRECT($B27&amp;"!"&amp;"AH"&amp;$A27)),0),""))</f>
        <v/>
      </c>
      <c r="CD27" s="253" t="str">
        <f t="array" aca="1" ref="CD27" ca="1">IF(CD$2="","",IFERROR(IF(FIND(CD$2,$C27)&gt;=1,IF(INDIRECT($B27&amp;"!"&amp;"AH"&amp;$A27)="","",INDIRECT($B27&amp;"!"&amp;"AH"&amp;$A27)),0),""))</f>
        <v/>
      </c>
      <c r="CE27" s="253" t="str">
        <f t="array" aca="1" ref="CE27" ca="1">IF(CE$2="","",IFERROR(IF(FIND(CE$2,$C27)&gt;=1,IF(INDIRECT($B27&amp;"!"&amp;"AH"&amp;$A27)="","",INDIRECT($B27&amp;"!"&amp;"AH"&amp;$A27)),0),""))</f>
        <v/>
      </c>
      <c r="CF27" s="253" t="str">
        <f t="array" aca="1" ref="CF27" ca="1">IF(CF$2="","",IFERROR(IF(FIND(CF$2,$C27)&gt;=1,IF(INDIRECT($B27&amp;"!"&amp;"AH"&amp;$A27)="","",INDIRECT($B27&amp;"!"&amp;"AH"&amp;$A27)),0),""))</f>
        <v/>
      </c>
      <c r="CG27" s="253" t="str">
        <f t="array" aca="1" ref="CG27" ca="1">IF(CG$2="","",IFERROR(IF(FIND(CG$2,$C27)&gt;=1,IF(INDIRECT($B27&amp;"!"&amp;"AH"&amp;$A27)="","",INDIRECT($B27&amp;"!"&amp;"AH"&amp;$A27)),0),""))</f>
        <v/>
      </c>
      <c r="CH27" s="253" t="str">
        <f t="array" aca="1" ref="CH27" ca="1">IF(CH$2="","",IFERROR(IF(FIND(CH$2,$C27)&gt;=1,IF(INDIRECT($B27&amp;"!"&amp;"AH"&amp;$A27)="","",INDIRECT($B27&amp;"!"&amp;"AH"&amp;$A27)),0),""))</f>
        <v/>
      </c>
      <c r="CI27" s="253" t="str">
        <f t="array" aca="1" ref="CI27" ca="1">IF(CI$2="","",IFERROR(IF(FIND(CI$2,$C27)&gt;=1,IF(INDIRECT($B27&amp;"!"&amp;"AH"&amp;$A27)="","",INDIRECT($B27&amp;"!"&amp;"AH"&amp;$A27)),0),""))</f>
        <v/>
      </c>
      <c r="CJ27" s="253" t="str">
        <f t="array" aca="1" ref="CJ27" ca="1">IF(CJ$2="","",IFERROR(IF(FIND(CJ$2,$C27)&gt;=1,IF(INDIRECT($B27&amp;"!"&amp;"AH"&amp;$A27)="","",INDIRECT($B27&amp;"!"&amp;"AH"&amp;$A27)),0),""))</f>
        <v/>
      </c>
      <c r="CK27" s="253" t="str">
        <f t="array" aca="1" ref="CK27" ca="1">IF(CK$2="","",IFERROR(IF(FIND(CK$2,$C27)&gt;=1,IF(INDIRECT($B27&amp;"!"&amp;"AH"&amp;$A27)="","",INDIRECT($B27&amp;"!"&amp;"AH"&amp;$A27)),0),""))</f>
        <v/>
      </c>
      <c r="CL27" s="253" t="str">
        <f t="array" aca="1" ref="CL27" ca="1">IF(CL$2="","",IFERROR(IF(FIND(CL$2,$C27)&gt;=1,IF(INDIRECT($B27&amp;"!"&amp;"AH"&amp;$A27)="","",INDIRECT($B27&amp;"!"&amp;"AH"&amp;$A27)),0),""))</f>
        <v/>
      </c>
      <c r="CO27" s="2" t="str">
        <f t="shared" ca="1" si="3"/>
        <v/>
      </c>
      <c r="CP27" s="253" t="str">
        <f t="array" aca="1" ref="CP27" ca="1">IF(CP$2="","",IFERROR(IF(FIND(CP$2,$C27)&gt;=1,INDIRECT($B27&amp;"!"&amp;"AG"&amp;$A27),0),""))</f>
        <v/>
      </c>
      <c r="CQ27" s="253" t="str">
        <f t="array" aca="1" ref="CQ27" ca="1">IF(CQ$2="","",IFERROR(IF(FIND(CQ$2,$C27)&gt;=1,INDIRECT($B27&amp;"!"&amp;"AG"&amp;$A27),0),""))</f>
        <v/>
      </c>
      <c r="CR27" s="253" t="str">
        <f t="array" aca="1" ref="CR27" ca="1">IF(CR$2="","",IFERROR(IF(FIND(CR$2,$C27)&gt;=1,INDIRECT($B27&amp;"!"&amp;"AG"&amp;$A27),0),""))</f>
        <v/>
      </c>
      <c r="CS27" s="253" t="str">
        <f t="array" aca="1" ref="CS27" ca="1">IF(CS$2="","",IFERROR(IF(FIND(CS$2,$C27)&gt;=1,INDIRECT($B27&amp;"!"&amp;"AG"&amp;$A27),0),""))</f>
        <v/>
      </c>
      <c r="CV27" s="2" t="str">
        <f t="shared" ca="1" si="4"/>
        <v/>
      </c>
      <c r="CW27" s="253" t="str">
        <f t="array" aca="1" ref="CW27" ca="1">IF(CW$2="","",IFERROR(IF(FIND(CW$2,$C27)&gt;=1,IF(INDIRECT($B27&amp;"!"&amp;"AH"&amp;$A27)="","",INDIRECT($B27&amp;"!"&amp;"AH"&amp;$A27)&amp;" "),0),""))</f>
        <v/>
      </c>
      <c r="CX27" s="253" t="str">
        <f t="array" aca="1" ref="CX27" ca="1">IF(CX$2="","",IFERROR(IF(FIND(CX$2,$C27)&gt;=1,IF(INDIRECT($B27&amp;"!"&amp;"AH"&amp;$A27)="","",INDIRECT($B27&amp;"!"&amp;"AH"&amp;$A27)&amp;" "),0),""))</f>
        <v/>
      </c>
      <c r="CY27" s="253" t="str">
        <f t="array" aca="1" ref="CY27" ca="1">IF(CY$2="","",IFERROR(IF(FIND(CY$2,$C27)&gt;=1,IF(INDIRECT($B27&amp;"!"&amp;"AH"&amp;$A27)="","",INDIRECT($B27&amp;"!"&amp;"AH"&amp;$A27)&amp;" "),0),""))</f>
        <v/>
      </c>
      <c r="CZ27" s="253" t="str">
        <f t="array" aca="1" ref="CZ27" ca="1">IF(CZ$2="","",IFERROR(IF(FIND(CZ$2,$C27)&gt;=1,IF(INDIRECT($B27&amp;"!"&amp;"AH"&amp;$A27)="","",INDIRECT($B27&amp;"!"&amp;"AH"&amp;$A27)&amp;" "),0),""))</f>
        <v/>
      </c>
      <c r="DC27" s="2" t="str">
        <f t="shared" ca="1" si="5"/>
        <v/>
      </c>
      <c r="DD27" s="253" t="str" cm="1">
        <f t="array" aca="1" ref="DD27" ca="1">IF(DD$2="","",IFERROR(IF(FIND(DD$2,$C27)&gt;=1,INDIRECT($B27&amp;"!"&amp;"AG"&amp;$A27),0),""))</f>
        <v/>
      </c>
      <c r="DE27" s="253" t="str" cm="1">
        <f t="array" aca="1" ref="DE27" ca="1">IF(DE$2="","",IFERROR(IF(FIND(DE$2,$C27)&gt;=1,INDIRECT($B27&amp;"!"&amp;"AG"&amp;$A27),0),""))</f>
        <v/>
      </c>
      <c r="DF27" s="253" t="str" cm="1">
        <f t="array" aca="1" ref="DF27" ca="1">IF(DF$2="","",IFERROR(IF(FIND(DF$2,$C27)&gt;=1,INDIRECT($B27&amp;"!"&amp;"AG"&amp;$A27),0),""))</f>
        <v/>
      </c>
      <c r="DG27" s="253" t="str" cm="1">
        <f t="array" aca="1" ref="DG27" ca="1">IF(DG$2="","",IFERROR(IF(FIND(DG$2,$C27)&gt;=1,INDIRECT($B27&amp;"!"&amp;"AG"&amp;$A27),0),""))</f>
        <v/>
      </c>
      <c r="DH27" s="253" t="str" cm="1">
        <f t="array" aca="1" ref="DH27" ca="1">IF(DH$2="","",IFERROR(IF(FIND(DH$2,$C27)&gt;=1,INDIRECT($B27&amp;"!"&amp;"AG"&amp;$A27),0),""))</f>
        <v/>
      </c>
      <c r="DI27" s="253" t="str" cm="1">
        <f t="array" aca="1" ref="DI27" ca="1">IF(DI$2="","",IFERROR(IF(FIND(DI$2,$C27)&gt;=1,INDIRECT($B27&amp;"!"&amp;"AG"&amp;$A27),0),""))</f>
        <v/>
      </c>
      <c r="DJ27" s="253" t="str" cm="1">
        <f t="array" aca="1" ref="DJ27" ca="1">IF(DJ$2="","",IFERROR(IF(FIND(DJ$2,$C27)&gt;=1,INDIRECT($B27&amp;"!"&amp;"AG"&amp;$A27),0),""))</f>
        <v/>
      </c>
      <c r="DK27" s="253" t="str" cm="1">
        <f t="array" aca="1" ref="DK27" ca="1">IF(DK$2="","",IFERROR(IF(FIND(DK$2,$C27)&gt;=1,INDIRECT($B27&amp;"!"&amp;"AG"&amp;$A27),0),""))</f>
        <v/>
      </c>
      <c r="DL27" s="253" t="str" cm="1">
        <f t="array" aca="1" ref="DL27" ca="1">IF(DL$2="","",IFERROR(IF(FIND(DL$2,$C27)&gt;=1,INDIRECT($B27&amp;"!"&amp;"AG"&amp;$A27),0),""))</f>
        <v/>
      </c>
      <c r="DM27" s="253" t="str" cm="1">
        <f t="array" aca="1" ref="DM27" ca="1">IF(DM$2="","",IFERROR(IF(FIND(DM$2,$C27)&gt;=1,INDIRECT($B27&amp;"!"&amp;"AG"&amp;$A27),0),""))</f>
        <v/>
      </c>
      <c r="DN27" s="253" t="str" cm="1">
        <f t="array" aca="1" ref="DN27" ca="1">IF(DN$2="","",IFERROR(IF(FIND(DN$2,$C27)&gt;=1,INDIRECT($B27&amp;"!"&amp;"AG"&amp;$A27),0),""))</f>
        <v/>
      </c>
      <c r="DO27" s="253" t="str" cm="1">
        <f t="array" aca="1" ref="DO27" ca="1">IF(DO$2="","",IFERROR(IF(FIND(DO$2,$C27)&gt;=1,INDIRECT($B27&amp;"!"&amp;"AG"&amp;$A27),0),""))</f>
        <v/>
      </c>
      <c r="DP27" s="253" t="str" cm="1">
        <f t="array" aca="1" ref="DP27" ca="1">IF(DP$2="","",IFERROR(IF(FIND(DP$2,$C27)&gt;=1,INDIRECT($B27&amp;"!"&amp;"AG"&amp;$A27),0),""))</f>
        <v/>
      </c>
      <c r="DQ27" s="253" t="str" cm="1">
        <f t="array" aca="1" ref="DQ27" ca="1">IF(DQ$2="","",IFERROR(IF(FIND(DQ$2,$C27)&gt;=1,INDIRECT($B27&amp;"!"&amp;"AG"&amp;$A27),0),""))</f>
        <v/>
      </c>
      <c r="DR27" s="253" t="str" cm="1">
        <f t="array" aca="1" ref="DR27" ca="1">IF(DR$2="","",IFERROR(IF(FIND(DR$2,$C27)&gt;=1,INDIRECT($B27&amp;"!"&amp;"AG"&amp;$A27),0),""))</f>
        <v/>
      </c>
      <c r="DS27" s="253" t="str" cm="1">
        <f t="array" aca="1" ref="DS27" ca="1">IF(DS$2="","",IFERROR(IF(FIND(DS$2,$C27)&gt;=1,INDIRECT($B27&amp;"!"&amp;"AG"&amp;$A27),0),""))</f>
        <v/>
      </c>
      <c r="DT27" s="253" t="str" cm="1">
        <f t="array" aca="1" ref="DT27" ca="1">IF(DT$2="","",IFERROR(IF(FIND(DT$2,$C27)&gt;=1,INDIRECT($B27&amp;"!"&amp;"AG"&amp;$A27),0),""))</f>
        <v/>
      </c>
      <c r="DU27" s="253" t="str" cm="1">
        <f t="array" aca="1" ref="DU27" ca="1">IF(DU$2="","",IFERROR(IF(FIND(DU$2,$C27)&gt;=1,INDIRECT($B27&amp;"!"&amp;"AG"&amp;$A27),0),""))</f>
        <v/>
      </c>
      <c r="DV27" s="253" t="str" cm="1">
        <f t="array" aca="1" ref="DV27" ca="1">IF(DV$2="","",IFERROR(IF(FIND(DV$2,$C27)&gt;=1,INDIRECT($B27&amp;"!"&amp;"AG"&amp;$A27),0),""))</f>
        <v/>
      </c>
      <c r="DW27" s="253" t="str" cm="1">
        <f t="array" aca="1" ref="DW27" ca="1">IF(DW$2="","",IFERROR(IF(FIND(DW$2,$C27)&gt;=1,INDIRECT($B27&amp;"!"&amp;"AG"&amp;$A27),0),""))</f>
        <v/>
      </c>
      <c r="DX27" s="253" t="str" cm="1">
        <f t="array" aca="1" ref="DX27" ca="1">IF(DX$2="","",IFERROR(IF(FIND(DX$2,$C27)&gt;=1,INDIRECT($B27&amp;"!"&amp;"AG"&amp;$A27),0),""))</f>
        <v/>
      </c>
      <c r="DY27" s="253" t="str" cm="1">
        <f t="array" aca="1" ref="DY27" ca="1">IF(DY$2="","",IFERROR(IF(FIND(DY$2,$C27)&gt;=1,INDIRECT($B27&amp;"!"&amp;"AG"&amp;$A27),0),""))</f>
        <v/>
      </c>
      <c r="DZ27" s="253" t="str" cm="1">
        <f t="array" aca="1" ref="DZ27" ca="1">IF(DZ$2="","",IFERROR(IF(FIND(DZ$2,$C27)&gt;=1,INDIRECT($B27&amp;"!"&amp;"AG"&amp;$A27),0),""))</f>
        <v/>
      </c>
      <c r="EA27" s="253" t="str" cm="1">
        <f t="array" aca="1" ref="EA27" ca="1">IF(EA$2="","",IFERROR(IF(FIND(EA$2,$C27)&gt;=1,INDIRECT($B27&amp;"!"&amp;"AG"&amp;$A27),0),""))</f>
        <v/>
      </c>
      <c r="EB27" s="253" t="str" cm="1">
        <f t="array" aca="1" ref="EB27" ca="1">IF(EB$2="","",IFERROR(IF(FIND(EB$2,$C27)&gt;=1,INDIRECT($B27&amp;"!"&amp;"AG"&amp;$A27),0),""))</f>
        <v/>
      </c>
      <c r="EC27" s="253" t="str" cm="1">
        <f t="array" aca="1" ref="EC27" ca="1">IF(EC$2="","",IFERROR(IF(FIND(EC$2,$C27)&gt;=1,INDIRECT($B27&amp;"!"&amp;"AG"&amp;$A27),0),""))</f>
        <v/>
      </c>
      <c r="ED27" s="253" t="str" cm="1">
        <f t="array" aca="1" ref="ED27" ca="1">IF(ED$2="","",IFERROR(IF(FIND(ED$2,$C27)&gt;=1,INDIRECT($B27&amp;"!"&amp;"AG"&amp;$A27),0),""))</f>
        <v/>
      </c>
      <c r="EE27" s="253" t="str" cm="1">
        <f t="array" aca="1" ref="EE27" ca="1">IF(EE$2="","",IFERROR(IF(FIND(EE$2,$C27)&gt;=1,INDIRECT($B27&amp;"!"&amp;"AG"&amp;$A27),0),""))</f>
        <v/>
      </c>
      <c r="EF27" s="253" t="str" cm="1">
        <f t="array" aca="1" ref="EF27" ca="1">IF(EF$2="","",IFERROR(IF(FIND(EF$2,$C27)&gt;=1,INDIRECT($B27&amp;"!"&amp;"AG"&amp;$A27),0),""))</f>
        <v/>
      </c>
      <c r="EG27" s="253" t="str" cm="1">
        <f t="array" aca="1" ref="EG27" ca="1">IF(EG$2="","",IFERROR(IF(FIND(EG$2,$C27)&gt;=1,INDIRECT($B27&amp;"!"&amp;"AG"&amp;$A27),0),""))</f>
        <v/>
      </c>
      <c r="EH27" s="253" t="str" cm="1">
        <f t="array" aca="1" ref="EH27" ca="1">IF(EH$2="","",IFERROR(IF(FIND(EH$2,$C27)&gt;=1,INDIRECT($B27&amp;"!"&amp;"AG"&amp;$A27),0),""))</f>
        <v/>
      </c>
      <c r="EI27" s="253" t="str" cm="1">
        <f t="array" aca="1" ref="EI27" ca="1">IF(EI$2="","",IFERROR(IF(FIND(EI$2,$C27)&gt;=1,INDIRECT($B27&amp;"!"&amp;"AG"&amp;$A27),0),""))</f>
        <v/>
      </c>
      <c r="EJ27" s="253" t="str" cm="1">
        <f t="array" aca="1" ref="EJ27" ca="1">IF(EJ$2="","",IFERROR(IF(FIND(EJ$2,$C27)&gt;=1,INDIRECT($B27&amp;"!"&amp;"AG"&amp;$A27),0),""))</f>
        <v/>
      </c>
      <c r="EK27" s="253" t="str" cm="1">
        <f t="array" aca="1" ref="EK27" ca="1">IF(EK$2="","",IFERROR(IF(FIND(EK$2,$C27)&gt;=1,INDIRECT($B27&amp;"!"&amp;"AG"&amp;$A27),0),""))</f>
        <v/>
      </c>
      <c r="EL27" s="253" t="str" cm="1">
        <f t="array" aca="1" ref="EL27" ca="1">IF(EL$2="","",IFERROR(IF(FIND(EL$2,$C27)&gt;=1,INDIRECT($B27&amp;"!"&amp;"AG"&amp;$A27),0),""))</f>
        <v/>
      </c>
      <c r="EM27" s="253" t="str" cm="1">
        <f t="array" aca="1" ref="EM27" ca="1">IF(EM$2="","",IFERROR(IF(FIND(EM$2,$C27)&gt;=1,INDIRECT($B27&amp;"!"&amp;"AG"&amp;$A27),0),""))</f>
        <v/>
      </c>
      <c r="EN27" s="253" t="str" cm="1">
        <f t="array" aca="1" ref="EN27" ca="1">IF(EN$2="","",IFERROR(IF(FIND(EN$2,$C27)&gt;=1,INDIRECT($B27&amp;"!"&amp;"AG"&amp;$A27),0),""))</f>
        <v/>
      </c>
      <c r="EO27" s="253" t="str" cm="1">
        <f t="array" aca="1" ref="EO27" ca="1">IF(EO$2="","",IFERROR(IF(FIND(EO$2,$C27)&gt;=1,INDIRECT($B27&amp;"!"&amp;"AG"&amp;$A27),0),""))</f>
        <v/>
      </c>
      <c r="EP27" s="253" t="str" cm="1">
        <f t="array" aca="1" ref="EP27" ca="1">IF(EP$2="","",IFERROR(IF(FIND(EP$2,$C27)&gt;=1,INDIRECT($B27&amp;"!"&amp;"AG"&amp;$A27),0),""))</f>
        <v/>
      </c>
      <c r="EQ27" s="253" t="str" cm="1">
        <f t="array" aca="1" ref="EQ27" ca="1">IF(EQ$2="","",IFERROR(IF(FIND(EQ$2,$C27)&gt;=1,INDIRECT($B27&amp;"!"&amp;"AG"&amp;$A27),0),""))</f>
        <v/>
      </c>
      <c r="ER27" s="253" t="str" cm="1">
        <f t="array" aca="1" ref="ER27" ca="1">IF(ER$2="","",IFERROR(IF(FIND(ER$2,$C27)&gt;=1,INDIRECT($B27&amp;"!"&amp;"AG"&amp;$A27),0),""))</f>
        <v/>
      </c>
      <c r="ES27" s="253" t="str" cm="1">
        <f t="array" aca="1" ref="ES27" ca="1">IF(ES$2="","",IFERROR(IF(FIND(ES$2,$C27)&gt;=1,INDIRECT($B27&amp;"!"&amp;"AG"&amp;$A27),0),""))</f>
        <v/>
      </c>
      <c r="ET27" s="253" t="str" cm="1">
        <f t="array" aca="1" ref="ET27" ca="1">IF(ET$2="","",IFERROR(IF(FIND(ET$2,$C27)&gt;=1,INDIRECT($B27&amp;"!"&amp;"AG"&amp;$A27),0),""))</f>
        <v/>
      </c>
      <c r="EU27" s="253" t="str" cm="1">
        <f t="array" aca="1" ref="EU27" ca="1">IF(EU$2="","",IFERROR(IF(FIND(EU$2,$C27)&gt;=1,INDIRECT($B27&amp;"!"&amp;"AG"&amp;$A27),0),""))</f>
        <v/>
      </c>
      <c r="EV27" s="253" t="str" cm="1">
        <f t="array" aca="1" ref="EV27" ca="1">IF(EV$2="","",IFERROR(IF(FIND(EV$2,$C27)&gt;=1,INDIRECT($B27&amp;"!"&amp;"AG"&amp;$A27),0),""))</f>
        <v/>
      </c>
    </row>
    <row r="28" spans="1:152" x14ac:dyDescent="0.3">
      <c r="A28" s="252">
        <f t="shared" ca="1" si="9"/>
        <v>35</v>
      </c>
      <c r="B28" s="252" t="str">
        <f t="shared" si="10"/>
        <v>Jan_2024</v>
      </c>
      <c r="C28" s="252" t="str">
        <f t="shared" ca="1" si="8"/>
        <v/>
      </c>
      <c r="D28" s="253" t="str">
        <f t="array" aca="1" ref="D28" ca="1">IF(D$2="","",IFERROR(IF(FIND(D$2,$C28)&gt;=1,INDIRECT($B28&amp;"!"&amp;"AG"&amp;$A28),0),""))</f>
        <v/>
      </c>
      <c r="E28" s="253" t="str">
        <f t="array" aca="1" ref="E28" ca="1">IF(E$2="","",IFERROR(IF(FIND(E$2,$C28)&gt;=1,INDIRECT($B28&amp;"!"&amp;"AG"&amp;$A28),0),""))</f>
        <v/>
      </c>
      <c r="F28" s="253" t="str">
        <f t="array" aca="1" ref="F28" ca="1">IF(F$2="","",IFERROR(IF(FIND(F$2,$C28)&gt;=1,INDIRECT($B28&amp;"!"&amp;"AG"&amp;$A28),0),""))</f>
        <v/>
      </c>
      <c r="G28" s="253" t="str">
        <f t="array" aca="1" ref="G28" ca="1">IF(G$2="","",IFERROR(IF(FIND(G$2,$C28)&gt;=1,INDIRECT($B28&amp;"!"&amp;"AG"&amp;$A28),0),""))</f>
        <v/>
      </c>
      <c r="H28" s="253" t="str">
        <f t="array" aca="1" ref="H28" ca="1">IF(H$2="","",IFERROR(IF(FIND(H$2,$C28)&gt;=1,INDIRECT($B28&amp;"!"&amp;"AG"&amp;$A28),0),""))</f>
        <v/>
      </c>
      <c r="I28" s="253" t="str">
        <f t="array" aca="1" ref="I28" ca="1">IF(I$2="","",IFERROR(IF(FIND(I$2,$C28)&gt;=1,INDIRECT($B28&amp;"!"&amp;"AG"&amp;$A28),0),""))</f>
        <v/>
      </c>
      <c r="J28" s="253" t="str">
        <f t="array" aca="1" ref="J28" ca="1">IF(J$2="","",IFERROR(IF(FIND(J$2,$C28)&gt;=1,INDIRECT($B28&amp;"!"&amp;"AG"&amp;$A28),0),""))</f>
        <v/>
      </c>
      <c r="K28" s="253" t="str">
        <f t="array" aca="1" ref="K28" ca="1">IF(K$2="","",IFERROR(IF(FIND(K$2,$C28)&gt;=1,INDIRECT($B28&amp;"!"&amp;"AG"&amp;$A28),0),""))</f>
        <v/>
      </c>
      <c r="L28" s="253" t="str">
        <f t="array" aca="1" ref="L28" ca="1">IF(L$2="","",IFERROR(IF(FIND(L$2,$C28)&gt;=1,INDIRECT($B28&amp;"!"&amp;"AG"&amp;$A28),0),""))</f>
        <v/>
      </c>
      <c r="M28" s="253" t="str">
        <f t="array" aca="1" ref="M28" ca="1">IF(M$2="","",IFERROR(IF(FIND(M$2,$C28)&gt;=1,INDIRECT($B28&amp;"!"&amp;"AG"&amp;$A28),0),""))</f>
        <v/>
      </c>
      <c r="N28" s="253" t="str">
        <f t="array" aca="1" ref="N28" ca="1">IF(N$2="","",IFERROR(IF(FIND(N$2,$C28)&gt;=1,INDIRECT($B28&amp;"!"&amp;"AG"&amp;$A28),0),""))</f>
        <v/>
      </c>
      <c r="O28" s="253" t="str">
        <f t="array" aca="1" ref="O28" ca="1">IF(O$2="","",IFERROR(IF(FIND(O$2,$C28)&gt;=1,INDIRECT($B28&amp;"!"&amp;"AG"&amp;$A28),0),""))</f>
        <v/>
      </c>
      <c r="P28" s="253" t="str">
        <f t="array" aca="1" ref="P28" ca="1">IF(P$2="","",IFERROR(IF(FIND(P$2,$C28)&gt;=1,INDIRECT($B28&amp;"!"&amp;"AG"&amp;$A28),0),""))</f>
        <v/>
      </c>
      <c r="Q28" s="253" t="str">
        <f t="array" aca="1" ref="Q28" ca="1">IF(Q$2="","",IFERROR(IF(FIND(Q$2,$C28)&gt;=1,INDIRECT($B28&amp;"!"&amp;"AG"&amp;$A28),0),""))</f>
        <v/>
      </c>
      <c r="R28" s="253" t="str">
        <f t="array" aca="1" ref="R28" ca="1">IF(R$2="","",IFERROR(IF(FIND(R$2,$C28)&gt;=1,INDIRECT($B28&amp;"!"&amp;"AG"&amp;$A28),0),""))</f>
        <v/>
      </c>
      <c r="S28" s="253" t="str">
        <f t="array" aca="1" ref="S28" ca="1">IF(S$2="","",IFERROR(IF(FIND(S$2,$C28)&gt;=1,INDIRECT($B28&amp;"!"&amp;"AG"&amp;$A28),0),""))</f>
        <v/>
      </c>
      <c r="T28" s="253" t="str">
        <f t="array" aca="1" ref="T28" ca="1">IF(T$2="","",IFERROR(IF(FIND(T$2,$C28)&gt;=1,INDIRECT($B28&amp;"!"&amp;"AG"&amp;$A28),0),""))</f>
        <v/>
      </c>
      <c r="U28" s="253" t="str">
        <f t="array" aca="1" ref="U28" ca="1">IF(U$2="","",IFERROR(IF(FIND(U$2,$C28)&gt;=1,INDIRECT($B28&amp;"!"&amp;"AG"&amp;$A28),0),""))</f>
        <v/>
      </c>
      <c r="V28" s="253" t="str">
        <f t="array" aca="1" ref="V28" ca="1">IF(V$2="","",IFERROR(IF(FIND(V$2,$C28)&gt;=1,INDIRECT($B28&amp;"!"&amp;"AG"&amp;$A28),0),""))</f>
        <v/>
      </c>
      <c r="W28" s="253" t="str">
        <f t="array" aca="1" ref="W28" ca="1">IF(W$2="","",IFERROR(IF(FIND(W$2,$C28)&gt;=1,INDIRECT($B28&amp;"!"&amp;"AG"&amp;$A28),0),""))</f>
        <v/>
      </c>
      <c r="X28" s="253" t="str">
        <f t="array" aca="1" ref="X28" ca="1">IF(X$2="","",IFERROR(IF(FIND(X$2,$C28)&gt;=1,INDIRECT($B28&amp;"!"&amp;"AG"&amp;$A28),0),""))</f>
        <v/>
      </c>
      <c r="Y28" s="253" t="str">
        <f t="array" aca="1" ref="Y28" ca="1">IF(Y$2="","",IFERROR(IF(FIND(Y$2,$C28)&gt;=1,INDIRECT($B28&amp;"!"&amp;"AG"&amp;$A28),0),""))</f>
        <v/>
      </c>
      <c r="Z28" s="253" t="str">
        <f t="array" aca="1" ref="Z28" ca="1">IF(Z$2="","",IFERROR(IF(FIND(Z$2,$C28)&gt;=1,INDIRECT($B28&amp;"!"&amp;"AG"&amp;$A28),0),""))</f>
        <v/>
      </c>
      <c r="AA28" s="253" t="str">
        <f t="array" aca="1" ref="AA28" ca="1">IF(AA$2="","",IFERROR(IF(FIND(AA$2,$C28)&gt;=1,INDIRECT($B28&amp;"!"&amp;"AG"&amp;$A28),0),""))</f>
        <v/>
      </c>
      <c r="AB28" s="253" t="str">
        <f t="array" aca="1" ref="AB28" ca="1">IF(AB$2="","",IFERROR(IF(FIND(AB$2,$C28)&gt;=1,INDIRECT($B28&amp;"!"&amp;"AG"&amp;$A28),0),""))</f>
        <v/>
      </c>
      <c r="AC28" s="253" t="str">
        <f t="array" aca="1" ref="AC28" ca="1">IF(AC$2="","",IFERROR(IF(FIND(AC$2,$C28)&gt;=1,INDIRECT($B28&amp;"!"&amp;"AG"&amp;$A28),0),""))</f>
        <v/>
      </c>
      <c r="AD28" s="253" t="str">
        <f t="array" aca="1" ref="AD28" ca="1">IF(AD$2="","",IFERROR(IF(FIND(AD$2,$C28)&gt;=1,INDIRECT($B28&amp;"!"&amp;"AG"&amp;$A28),0),""))</f>
        <v/>
      </c>
      <c r="AE28" s="253" t="str">
        <f t="array" aca="1" ref="AE28" ca="1">IF(AE$2="","",IFERROR(IF(FIND(AE$2,$C28)&gt;=1,INDIRECT($B28&amp;"!"&amp;"AG"&amp;$A28),0),""))</f>
        <v/>
      </c>
      <c r="AF28" s="253" t="str">
        <f t="array" aca="1" ref="AF28" ca="1">IF(AF$2="","",IFERROR(IF(FIND(AF$2,$C28)&gt;=1,INDIRECT($B28&amp;"!"&amp;"AG"&amp;$A28),0),""))</f>
        <v/>
      </c>
      <c r="AG28" s="253" t="str">
        <f t="array" aca="1" ref="AG28" ca="1">IF(AG$2="","",IFERROR(IF(FIND(AG$2,$C28)&gt;=1,INDIRECT($B28&amp;"!"&amp;"AG"&amp;$A28),0),""))</f>
        <v/>
      </c>
      <c r="AH28" s="253" t="str">
        <f t="array" aca="1" ref="AH28" ca="1">IF(AH$2="","",IFERROR(IF(FIND(AH$2,$C28)&gt;=1,INDIRECT($B28&amp;"!"&amp;"AG"&amp;$A28),0),""))</f>
        <v/>
      </c>
      <c r="AI28" s="253" t="str">
        <f t="array" aca="1" ref="AI28" ca="1">IF(AI$2="","",IFERROR(IF(FIND(AI$2,$C28)&gt;=1,INDIRECT($B28&amp;"!"&amp;"AG"&amp;$A28),0),""))</f>
        <v/>
      </c>
      <c r="AJ28" s="253" t="str">
        <f t="array" aca="1" ref="AJ28" ca="1">IF(AJ$2="","",IFERROR(IF(FIND(AJ$2,$C28)&gt;=1,INDIRECT($B28&amp;"!"&amp;"AG"&amp;$A28),0),""))</f>
        <v/>
      </c>
      <c r="AK28" s="253" t="str">
        <f t="array" aca="1" ref="AK28" ca="1">IF(AK$2="","",IFERROR(IF(FIND(AK$2,$C28)&gt;=1,INDIRECT($B28&amp;"!"&amp;"AG"&amp;$A28),0),""))</f>
        <v/>
      </c>
      <c r="AL28" s="253" t="str">
        <f t="array" aca="1" ref="AL28" ca="1">IF(AL$2="","",IFERROR(IF(FIND(AL$2,$C28)&gt;=1,INDIRECT($B28&amp;"!"&amp;"AG"&amp;$A28),0),""))</f>
        <v/>
      </c>
      <c r="AM28" s="253" t="str">
        <f t="array" aca="1" ref="AM28" ca="1">IF(AM$2="","",IFERROR(IF(FIND(AM$2,$C28)&gt;=1,INDIRECT($B28&amp;"!"&amp;"AG"&amp;$A28),0),""))</f>
        <v/>
      </c>
      <c r="AN28" s="253" t="str">
        <f t="array" aca="1" ref="AN28" ca="1">IF(AN$2="","",IFERROR(IF(FIND(AN$2,$C28)&gt;=1,INDIRECT($B28&amp;"!"&amp;"AG"&amp;$A28),0),""))</f>
        <v/>
      </c>
      <c r="AO28" s="253" t="str">
        <f t="array" aca="1" ref="AO28" ca="1">IF(AO$2="","",IFERROR(IF(FIND(AO$2,$C28)&gt;=1,INDIRECT($B28&amp;"!"&amp;"AG"&amp;$A28),0),""))</f>
        <v/>
      </c>
      <c r="AP28" s="253" t="str">
        <f t="array" aca="1" ref="AP28" ca="1">IF(AP$2="","",IFERROR(IF(FIND(AP$2,$C28)&gt;=1,INDIRECT($B28&amp;"!"&amp;"AG"&amp;$A28),0),""))</f>
        <v/>
      </c>
      <c r="AQ28" s="253" t="str">
        <f t="array" aca="1" ref="AQ28" ca="1">IF(AQ$2="","",IFERROR(IF(FIND(AQ$2,$C28)&gt;=1,INDIRECT($B28&amp;"!"&amp;"AG"&amp;$A28),0),""))</f>
        <v/>
      </c>
      <c r="AR28" s="253" t="str">
        <f t="array" aca="1" ref="AR28" ca="1">IF(AR$2="","",IFERROR(IF(FIND(AR$2,$C28)&gt;=1,INDIRECT($B28&amp;"!"&amp;"AG"&amp;$A28),0),""))</f>
        <v/>
      </c>
      <c r="AS28" s="253" t="str">
        <f t="array" aca="1" ref="AS28" ca="1">IF(AS$2="","",IFERROR(IF(FIND(AS$2,$C28)&gt;=1,INDIRECT($B28&amp;"!"&amp;"AG"&amp;$A28),0),""))</f>
        <v/>
      </c>
      <c r="AU28" s="254" t="str">
        <f t="array" aca="1" ref="AU28" ca="1">IFERROR(INDIRECT(B28&amp;"!"&amp;"A"&amp;A28),"")</f>
        <v/>
      </c>
      <c r="AV28" s="2" t="str">
        <f t="shared" ca="1" si="1"/>
        <v/>
      </c>
      <c r="AW28" s="253" t="str">
        <f t="array" aca="1" ref="AW28" ca="1">IF(AW$2="","",IFERROR(IF(FIND(AW$2,$C28)&gt;=1,IF(INDIRECT($B28&amp;"!"&amp;"AH"&amp;$A28)="","",INDIRECT($B28&amp;"!"&amp;"AH"&amp;$A28)),0),""))</f>
        <v/>
      </c>
      <c r="AX28" s="253" t="str">
        <f t="array" aca="1" ref="AX28" ca="1">IF(AX$2="","",IFERROR(IF(FIND(AX$2,$C28)&gt;=1,IF(INDIRECT($B28&amp;"!"&amp;"AH"&amp;$A28)="","",INDIRECT($B28&amp;"!"&amp;"AH"&amp;$A28)),0),""))</f>
        <v/>
      </c>
      <c r="AY28" s="253" t="str">
        <f t="array" aca="1" ref="AY28" ca="1">IF(AY$2="","",IFERROR(IF(FIND(AY$2,$C28)&gt;=1,IF(INDIRECT($B28&amp;"!"&amp;"AH"&amp;$A28)="","",INDIRECT($B28&amp;"!"&amp;"AH"&amp;$A28)),0),""))</f>
        <v/>
      </c>
      <c r="AZ28" s="253" t="str">
        <f t="array" aca="1" ref="AZ28" ca="1">IF(AZ$2="","",IFERROR(IF(FIND(AZ$2,$C28)&gt;=1,IF(INDIRECT($B28&amp;"!"&amp;"AH"&amp;$A28)="","",INDIRECT($B28&amp;"!"&amp;"AH"&amp;$A28)),0),""))</f>
        <v/>
      </c>
      <c r="BA28" s="253" t="str">
        <f t="array" aca="1" ref="BA28" ca="1">IF(BA$2="","",IFERROR(IF(FIND(BA$2,$C28)&gt;=1,IF(INDIRECT($B28&amp;"!"&amp;"AH"&amp;$A28)="","",INDIRECT($B28&amp;"!"&amp;"AH"&amp;$A28)),0),""))</f>
        <v/>
      </c>
      <c r="BB28" s="253" t="str">
        <f t="array" aca="1" ref="BB28" ca="1">IF(BB$2="","",IFERROR(IF(FIND(BB$2,$C28)&gt;=1,IF(INDIRECT($B28&amp;"!"&amp;"AH"&amp;$A28)="","",INDIRECT($B28&amp;"!"&amp;"AH"&amp;$A28)),0),""))</f>
        <v/>
      </c>
      <c r="BC28" s="253" t="str">
        <f t="array" aca="1" ref="BC28" ca="1">IF(BC$2="","",IFERROR(IF(FIND(BC$2,$C28)&gt;=1,IF(INDIRECT($B28&amp;"!"&amp;"AH"&amp;$A28)="","",INDIRECT($B28&amp;"!"&amp;"AH"&amp;$A28)),0),""))</f>
        <v/>
      </c>
      <c r="BD28" s="253" t="str">
        <f t="array" aca="1" ref="BD28" ca="1">IF(BD$2="","",IFERROR(IF(FIND(BD$2,$C28)&gt;=1,IF(INDIRECT($B28&amp;"!"&amp;"AH"&amp;$A28)="","",INDIRECT($B28&amp;"!"&amp;"AH"&amp;$A28)),0),""))</f>
        <v/>
      </c>
      <c r="BE28" s="253" t="str">
        <f t="array" aca="1" ref="BE28" ca="1">IF(BE$2="","",IFERROR(IF(FIND(BE$2,$C28)&gt;=1,IF(INDIRECT($B28&amp;"!"&amp;"AH"&amp;$A28)="","",INDIRECT($B28&amp;"!"&amp;"AH"&amp;$A28)),0),""))</f>
        <v/>
      </c>
      <c r="BF28" s="253" t="str">
        <f t="array" aca="1" ref="BF28" ca="1">IF(BF$2="","",IFERROR(IF(FIND(BF$2,$C28)&gt;=1,IF(INDIRECT($B28&amp;"!"&amp;"AH"&amp;$A28)="","",INDIRECT($B28&amp;"!"&amp;"AH"&amp;$A28)),0),""))</f>
        <v/>
      </c>
      <c r="BG28" s="253" t="str">
        <f t="array" aca="1" ref="BG28" ca="1">IF(BG$2="","",IFERROR(IF(FIND(BG$2,$C28)&gt;=1,IF(INDIRECT($B28&amp;"!"&amp;"AH"&amp;$A28)="","",INDIRECT($B28&amp;"!"&amp;"AH"&amp;$A28)),0),""))</f>
        <v/>
      </c>
      <c r="BH28" s="253" t="str">
        <f t="array" aca="1" ref="BH28" ca="1">IF(BH$2="","",IFERROR(IF(FIND(BH$2,$C28)&gt;=1,IF(INDIRECT($B28&amp;"!"&amp;"AH"&amp;$A28)="","",INDIRECT($B28&amp;"!"&amp;"AH"&amp;$A28)),0),""))</f>
        <v/>
      </c>
      <c r="BI28" s="253" t="str">
        <f t="array" aca="1" ref="BI28" ca="1">IF(BI$2="","",IFERROR(IF(FIND(BI$2,$C28)&gt;=1,IF(INDIRECT($B28&amp;"!"&amp;"AH"&amp;$A28)="","",INDIRECT($B28&amp;"!"&amp;"AH"&amp;$A28)),0),""))</f>
        <v/>
      </c>
      <c r="BJ28" s="253" t="str">
        <f t="array" aca="1" ref="BJ28" ca="1">IF(BJ$2="","",IFERROR(IF(FIND(BJ$2,$C28)&gt;=1,IF(INDIRECT($B28&amp;"!"&amp;"AH"&amp;$A28)="","",INDIRECT($B28&amp;"!"&amp;"AH"&amp;$A28)),0),""))</f>
        <v/>
      </c>
      <c r="BK28" s="253" t="str">
        <f t="array" aca="1" ref="BK28" ca="1">IF(BK$2="","",IFERROR(IF(FIND(BK$2,$C28)&gt;=1,IF(INDIRECT($B28&amp;"!"&amp;"AH"&amp;$A28)="","",INDIRECT($B28&amp;"!"&amp;"AH"&amp;$A28)),0),""))</f>
        <v/>
      </c>
      <c r="BL28" s="253" t="str">
        <f t="array" aca="1" ref="BL28" ca="1">IF(BL$2="","",IFERROR(IF(FIND(BL$2,$C28)&gt;=1,IF(INDIRECT($B28&amp;"!"&amp;"AH"&amp;$A28)="","",INDIRECT($B28&amp;"!"&amp;"AH"&amp;$A28)),0),""))</f>
        <v/>
      </c>
      <c r="BM28" s="253" t="str">
        <f t="array" aca="1" ref="BM28" ca="1">IF(BM$2="","",IFERROR(IF(FIND(BM$2,$C28)&gt;=1,IF(INDIRECT($B28&amp;"!"&amp;"AH"&amp;$A28)="","",INDIRECT($B28&amp;"!"&amp;"AH"&amp;$A28)),0),""))</f>
        <v/>
      </c>
      <c r="BN28" s="253" t="str">
        <f t="array" aca="1" ref="BN28" ca="1">IF(BN$2="","",IFERROR(IF(FIND(BN$2,$C28)&gt;=1,IF(INDIRECT($B28&amp;"!"&amp;"AH"&amp;$A28)="","",INDIRECT($B28&amp;"!"&amp;"AH"&amp;$A28)),0),""))</f>
        <v/>
      </c>
      <c r="BO28" s="253" t="str">
        <f t="array" aca="1" ref="BO28" ca="1">IF(BO$2="","",IFERROR(IF(FIND(BO$2,$C28)&gt;=1,IF(INDIRECT($B28&amp;"!"&amp;"AH"&amp;$A28)="","",INDIRECT($B28&amp;"!"&amp;"AH"&amp;$A28)),0),""))</f>
        <v/>
      </c>
      <c r="BP28" s="253" t="str">
        <f t="array" aca="1" ref="BP28" ca="1">IF(BP$2="","",IFERROR(IF(FIND(BP$2,$C28)&gt;=1,IF(INDIRECT($B28&amp;"!"&amp;"AH"&amp;$A28)="","",INDIRECT($B28&amp;"!"&amp;"AH"&amp;$A28)),0),""))</f>
        <v/>
      </c>
      <c r="BQ28" s="253" t="str">
        <f t="array" aca="1" ref="BQ28" ca="1">IF(BQ$2="","",IFERROR(IF(FIND(BQ$2,$C28)&gt;=1,IF(INDIRECT($B28&amp;"!"&amp;"AH"&amp;$A28)="","",INDIRECT($B28&amp;"!"&amp;"AH"&amp;$A28)),0),""))</f>
        <v/>
      </c>
      <c r="BR28" s="253" t="str">
        <f t="array" aca="1" ref="BR28" ca="1">IF(BR$2="","",IFERROR(IF(FIND(BR$2,$C28)&gt;=1,IF(INDIRECT($B28&amp;"!"&amp;"AH"&amp;$A28)="","",INDIRECT($B28&amp;"!"&amp;"AH"&amp;$A28)),0),""))</f>
        <v/>
      </c>
      <c r="BS28" s="253" t="str">
        <f t="array" aca="1" ref="BS28" ca="1">IF(BS$2="","",IFERROR(IF(FIND(BS$2,$C28)&gt;=1,IF(INDIRECT($B28&amp;"!"&amp;"AH"&amp;$A28)="","",INDIRECT($B28&amp;"!"&amp;"AH"&amp;$A28)),0),""))</f>
        <v/>
      </c>
      <c r="BT28" s="253" t="str">
        <f t="array" aca="1" ref="BT28" ca="1">IF(BT$2="","",IFERROR(IF(FIND(BT$2,$C28)&gt;=1,IF(INDIRECT($B28&amp;"!"&amp;"AH"&amp;$A28)="","",INDIRECT($B28&amp;"!"&amp;"AH"&amp;$A28)),0),""))</f>
        <v/>
      </c>
      <c r="BU28" s="253" t="str">
        <f t="array" aca="1" ref="BU28" ca="1">IF(BU$2="","",IFERROR(IF(FIND(BU$2,$C28)&gt;=1,IF(INDIRECT($B28&amp;"!"&amp;"AH"&amp;$A28)="","",INDIRECT($B28&amp;"!"&amp;"AH"&amp;$A28)),0),""))</f>
        <v/>
      </c>
      <c r="BV28" s="253" t="str">
        <f t="array" aca="1" ref="BV28" ca="1">IF(BV$2="","",IFERROR(IF(FIND(BV$2,$C28)&gt;=1,IF(INDIRECT($B28&amp;"!"&amp;"AH"&amp;$A28)="","",INDIRECT($B28&amp;"!"&amp;"AH"&amp;$A28)),0),""))</f>
        <v/>
      </c>
      <c r="BW28" s="253" t="str">
        <f t="array" aca="1" ref="BW28" ca="1">IF(BW$2="","",IFERROR(IF(FIND(BW$2,$C28)&gt;=1,IF(INDIRECT($B28&amp;"!"&amp;"AH"&amp;$A28)="","",INDIRECT($B28&amp;"!"&amp;"AH"&amp;$A28)),0),""))</f>
        <v/>
      </c>
      <c r="BX28" s="253" t="str">
        <f t="array" aca="1" ref="BX28" ca="1">IF(BX$2="","",IFERROR(IF(FIND(BX$2,$C28)&gt;=1,IF(INDIRECT($B28&amp;"!"&amp;"AH"&amp;$A28)="","",INDIRECT($B28&amp;"!"&amp;"AH"&amp;$A28)),0),""))</f>
        <v/>
      </c>
      <c r="BY28" s="253" t="str">
        <f t="array" aca="1" ref="BY28" ca="1">IF(BY$2="","",IFERROR(IF(FIND(BY$2,$C28)&gt;=1,IF(INDIRECT($B28&amp;"!"&amp;"AH"&amp;$A28)="","",INDIRECT($B28&amp;"!"&amp;"AH"&amp;$A28)),0),""))</f>
        <v/>
      </c>
      <c r="BZ28" s="253" t="str">
        <f t="array" aca="1" ref="BZ28" ca="1">IF(BZ$2="","",IFERROR(IF(FIND(BZ$2,$C28)&gt;=1,IF(INDIRECT($B28&amp;"!"&amp;"AH"&amp;$A28)="","",INDIRECT($B28&amp;"!"&amp;"AH"&amp;$A28)),0),""))</f>
        <v/>
      </c>
      <c r="CA28" s="253" t="str">
        <f t="array" aca="1" ref="CA28" ca="1">IF(CA$2="","",IFERROR(IF(FIND(CA$2,$C28)&gt;=1,IF(INDIRECT($B28&amp;"!"&amp;"AH"&amp;$A28)="","",INDIRECT($B28&amp;"!"&amp;"AH"&amp;$A28)),0),""))</f>
        <v/>
      </c>
      <c r="CB28" s="253" t="str">
        <f t="array" aca="1" ref="CB28" ca="1">IF(CB$2="","",IFERROR(IF(FIND(CB$2,$C28)&gt;=1,IF(INDIRECT($B28&amp;"!"&amp;"AH"&amp;$A28)="","",INDIRECT($B28&amp;"!"&amp;"AH"&amp;$A28)),0),""))</f>
        <v/>
      </c>
      <c r="CC28" s="253" t="str">
        <f t="array" aca="1" ref="CC28" ca="1">IF(CC$2="","",IFERROR(IF(FIND(CC$2,$C28)&gt;=1,IF(INDIRECT($B28&amp;"!"&amp;"AH"&amp;$A28)="","",INDIRECT($B28&amp;"!"&amp;"AH"&amp;$A28)),0),""))</f>
        <v/>
      </c>
      <c r="CD28" s="253" t="str">
        <f t="array" aca="1" ref="CD28" ca="1">IF(CD$2="","",IFERROR(IF(FIND(CD$2,$C28)&gt;=1,IF(INDIRECT($B28&amp;"!"&amp;"AH"&amp;$A28)="","",INDIRECT($B28&amp;"!"&amp;"AH"&amp;$A28)),0),""))</f>
        <v/>
      </c>
      <c r="CE28" s="253" t="str">
        <f t="array" aca="1" ref="CE28" ca="1">IF(CE$2="","",IFERROR(IF(FIND(CE$2,$C28)&gt;=1,IF(INDIRECT($B28&amp;"!"&amp;"AH"&amp;$A28)="","",INDIRECT($B28&amp;"!"&amp;"AH"&amp;$A28)),0),""))</f>
        <v/>
      </c>
      <c r="CF28" s="253" t="str">
        <f t="array" aca="1" ref="CF28" ca="1">IF(CF$2="","",IFERROR(IF(FIND(CF$2,$C28)&gt;=1,IF(INDIRECT($B28&amp;"!"&amp;"AH"&amp;$A28)="","",INDIRECT($B28&amp;"!"&amp;"AH"&amp;$A28)),0),""))</f>
        <v/>
      </c>
      <c r="CG28" s="253" t="str">
        <f t="array" aca="1" ref="CG28" ca="1">IF(CG$2="","",IFERROR(IF(FIND(CG$2,$C28)&gt;=1,IF(INDIRECT($B28&amp;"!"&amp;"AH"&amp;$A28)="","",INDIRECT($B28&amp;"!"&amp;"AH"&amp;$A28)),0),""))</f>
        <v/>
      </c>
      <c r="CH28" s="253" t="str">
        <f t="array" aca="1" ref="CH28" ca="1">IF(CH$2="","",IFERROR(IF(FIND(CH$2,$C28)&gt;=1,IF(INDIRECT($B28&amp;"!"&amp;"AH"&amp;$A28)="","",INDIRECT($B28&amp;"!"&amp;"AH"&amp;$A28)),0),""))</f>
        <v/>
      </c>
      <c r="CI28" s="253" t="str">
        <f t="array" aca="1" ref="CI28" ca="1">IF(CI$2="","",IFERROR(IF(FIND(CI$2,$C28)&gt;=1,IF(INDIRECT($B28&amp;"!"&amp;"AH"&amp;$A28)="","",INDIRECT($B28&amp;"!"&amp;"AH"&amp;$A28)),0),""))</f>
        <v/>
      </c>
      <c r="CJ28" s="253" t="str">
        <f t="array" aca="1" ref="CJ28" ca="1">IF(CJ$2="","",IFERROR(IF(FIND(CJ$2,$C28)&gt;=1,IF(INDIRECT($B28&amp;"!"&amp;"AH"&amp;$A28)="","",INDIRECT($B28&amp;"!"&amp;"AH"&amp;$A28)),0),""))</f>
        <v/>
      </c>
      <c r="CK28" s="253" t="str">
        <f t="array" aca="1" ref="CK28" ca="1">IF(CK$2="","",IFERROR(IF(FIND(CK$2,$C28)&gt;=1,IF(INDIRECT($B28&amp;"!"&amp;"AH"&amp;$A28)="","",INDIRECT($B28&amp;"!"&amp;"AH"&amp;$A28)),0),""))</f>
        <v/>
      </c>
      <c r="CL28" s="253" t="str">
        <f t="array" aca="1" ref="CL28" ca="1">IF(CL$2="","",IFERROR(IF(FIND(CL$2,$C28)&gt;=1,IF(INDIRECT($B28&amp;"!"&amp;"AH"&amp;$A28)="","",INDIRECT($B28&amp;"!"&amp;"AH"&amp;$A28)),0),""))</f>
        <v/>
      </c>
      <c r="CO28" s="2" t="str">
        <f t="shared" ca="1" si="3"/>
        <v/>
      </c>
      <c r="CP28" s="253" t="str">
        <f t="array" aca="1" ref="CP28" ca="1">IF(CP$2="","",IFERROR(IF(FIND(CP$2,$C28)&gt;=1,INDIRECT($B28&amp;"!"&amp;"AG"&amp;$A28),0),""))</f>
        <v/>
      </c>
      <c r="CQ28" s="253" t="str">
        <f t="array" aca="1" ref="CQ28" ca="1">IF(CQ$2="","",IFERROR(IF(FIND(CQ$2,$C28)&gt;=1,INDIRECT($B28&amp;"!"&amp;"AG"&amp;$A28),0),""))</f>
        <v/>
      </c>
      <c r="CR28" s="253" t="str">
        <f t="array" aca="1" ref="CR28" ca="1">IF(CR$2="","",IFERROR(IF(FIND(CR$2,$C28)&gt;=1,INDIRECT($B28&amp;"!"&amp;"AG"&amp;$A28),0),""))</f>
        <v/>
      </c>
      <c r="CS28" s="253" t="str">
        <f t="array" aca="1" ref="CS28" ca="1">IF(CS$2="","",IFERROR(IF(FIND(CS$2,$C28)&gt;=1,INDIRECT($B28&amp;"!"&amp;"AG"&amp;$A28),0),""))</f>
        <v/>
      </c>
      <c r="CV28" s="2" t="str">
        <f t="shared" ca="1" si="4"/>
        <v/>
      </c>
      <c r="CW28" s="253" t="str">
        <f t="array" aca="1" ref="CW28" ca="1">IF(CW$2="","",IFERROR(IF(FIND(CW$2,$C28)&gt;=1,IF(INDIRECT($B28&amp;"!"&amp;"AH"&amp;$A28)="","",INDIRECT($B28&amp;"!"&amp;"AH"&amp;$A28)&amp;" "),0),""))</f>
        <v/>
      </c>
      <c r="CX28" s="253" t="str">
        <f t="array" aca="1" ref="CX28" ca="1">IF(CX$2="","",IFERROR(IF(FIND(CX$2,$C28)&gt;=1,IF(INDIRECT($B28&amp;"!"&amp;"AH"&amp;$A28)="","",INDIRECT($B28&amp;"!"&amp;"AH"&amp;$A28)&amp;" "),0),""))</f>
        <v/>
      </c>
      <c r="CY28" s="253" t="str">
        <f t="array" aca="1" ref="CY28" ca="1">IF(CY$2="","",IFERROR(IF(FIND(CY$2,$C28)&gt;=1,IF(INDIRECT($B28&amp;"!"&amp;"AH"&amp;$A28)="","",INDIRECT($B28&amp;"!"&amp;"AH"&amp;$A28)&amp;" "),0),""))</f>
        <v/>
      </c>
      <c r="CZ28" s="253" t="str">
        <f t="array" aca="1" ref="CZ28" ca="1">IF(CZ$2="","",IFERROR(IF(FIND(CZ$2,$C28)&gt;=1,IF(INDIRECT($B28&amp;"!"&amp;"AH"&amp;$A28)="","",INDIRECT($B28&amp;"!"&amp;"AH"&amp;$A28)&amp;" "),0),""))</f>
        <v/>
      </c>
      <c r="DC28" s="2" t="str">
        <f t="shared" ca="1" si="5"/>
        <v/>
      </c>
      <c r="DD28" s="253" t="str" cm="1">
        <f t="array" aca="1" ref="DD28" ca="1">IF(DD$2="","",IFERROR(IF(FIND(DD$2,$C28)&gt;=1,INDIRECT($B28&amp;"!"&amp;"AG"&amp;$A28),0),""))</f>
        <v/>
      </c>
      <c r="DE28" s="253" t="str" cm="1">
        <f t="array" aca="1" ref="DE28" ca="1">IF(DE$2="","",IFERROR(IF(FIND(DE$2,$C28)&gt;=1,INDIRECT($B28&amp;"!"&amp;"AG"&amp;$A28),0),""))</f>
        <v/>
      </c>
      <c r="DF28" s="253" t="str" cm="1">
        <f t="array" aca="1" ref="DF28" ca="1">IF(DF$2="","",IFERROR(IF(FIND(DF$2,$C28)&gt;=1,INDIRECT($B28&amp;"!"&amp;"AG"&amp;$A28),0),""))</f>
        <v/>
      </c>
      <c r="DG28" s="253" t="str" cm="1">
        <f t="array" aca="1" ref="DG28" ca="1">IF(DG$2="","",IFERROR(IF(FIND(DG$2,$C28)&gt;=1,INDIRECT($B28&amp;"!"&amp;"AG"&amp;$A28),0),""))</f>
        <v/>
      </c>
      <c r="DH28" s="253" t="str" cm="1">
        <f t="array" aca="1" ref="DH28" ca="1">IF(DH$2="","",IFERROR(IF(FIND(DH$2,$C28)&gt;=1,INDIRECT($B28&amp;"!"&amp;"AG"&amp;$A28),0),""))</f>
        <v/>
      </c>
      <c r="DI28" s="253" t="str" cm="1">
        <f t="array" aca="1" ref="DI28" ca="1">IF(DI$2="","",IFERROR(IF(FIND(DI$2,$C28)&gt;=1,INDIRECT($B28&amp;"!"&amp;"AG"&amp;$A28),0),""))</f>
        <v/>
      </c>
      <c r="DJ28" s="253" t="str" cm="1">
        <f t="array" aca="1" ref="DJ28" ca="1">IF(DJ$2="","",IFERROR(IF(FIND(DJ$2,$C28)&gt;=1,INDIRECT($B28&amp;"!"&amp;"AG"&amp;$A28),0),""))</f>
        <v/>
      </c>
      <c r="DK28" s="253" t="str" cm="1">
        <f t="array" aca="1" ref="DK28" ca="1">IF(DK$2="","",IFERROR(IF(FIND(DK$2,$C28)&gt;=1,INDIRECT($B28&amp;"!"&amp;"AG"&amp;$A28),0),""))</f>
        <v/>
      </c>
      <c r="DL28" s="253" t="str" cm="1">
        <f t="array" aca="1" ref="DL28" ca="1">IF(DL$2="","",IFERROR(IF(FIND(DL$2,$C28)&gt;=1,INDIRECT($B28&amp;"!"&amp;"AG"&amp;$A28),0),""))</f>
        <v/>
      </c>
      <c r="DM28" s="253" t="str" cm="1">
        <f t="array" aca="1" ref="DM28" ca="1">IF(DM$2="","",IFERROR(IF(FIND(DM$2,$C28)&gt;=1,INDIRECT($B28&amp;"!"&amp;"AG"&amp;$A28),0),""))</f>
        <v/>
      </c>
      <c r="DN28" s="253" t="str" cm="1">
        <f t="array" aca="1" ref="DN28" ca="1">IF(DN$2="","",IFERROR(IF(FIND(DN$2,$C28)&gt;=1,INDIRECT($B28&amp;"!"&amp;"AG"&amp;$A28),0),""))</f>
        <v/>
      </c>
      <c r="DO28" s="253" t="str" cm="1">
        <f t="array" aca="1" ref="DO28" ca="1">IF(DO$2="","",IFERROR(IF(FIND(DO$2,$C28)&gt;=1,INDIRECT($B28&amp;"!"&amp;"AG"&amp;$A28),0),""))</f>
        <v/>
      </c>
      <c r="DP28" s="253" t="str" cm="1">
        <f t="array" aca="1" ref="DP28" ca="1">IF(DP$2="","",IFERROR(IF(FIND(DP$2,$C28)&gt;=1,INDIRECT($B28&amp;"!"&amp;"AG"&amp;$A28),0),""))</f>
        <v/>
      </c>
      <c r="DQ28" s="253" t="str" cm="1">
        <f t="array" aca="1" ref="DQ28" ca="1">IF(DQ$2="","",IFERROR(IF(FIND(DQ$2,$C28)&gt;=1,INDIRECT($B28&amp;"!"&amp;"AG"&amp;$A28),0),""))</f>
        <v/>
      </c>
      <c r="DR28" s="253" t="str" cm="1">
        <f t="array" aca="1" ref="DR28" ca="1">IF(DR$2="","",IFERROR(IF(FIND(DR$2,$C28)&gt;=1,INDIRECT($B28&amp;"!"&amp;"AG"&amp;$A28),0),""))</f>
        <v/>
      </c>
      <c r="DS28" s="253" t="str" cm="1">
        <f t="array" aca="1" ref="DS28" ca="1">IF(DS$2="","",IFERROR(IF(FIND(DS$2,$C28)&gt;=1,INDIRECT($B28&amp;"!"&amp;"AG"&amp;$A28),0),""))</f>
        <v/>
      </c>
      <c r="DT28" s="253" t="str" cm="1">
        <f t="array" aca="1" ref="DT28" ca="1">IF(DT$2="","",IFERROR(IF(FIND(DT$2,$C28)&gt;=1,INDIRECT($B28&amp;"!"&amp;"AG"&amp;$A28),0),""))</f>
        <v/>
      </c>
      <c r="DU28" s="253" t="str" cm="1">
        <f t="array" aca="1" ref="DU28" ca="1">IF(DU$2="","",IFERROR(IF(FIND(DU$2,$C28)&gt;=1,INDIRECT($B28&amp;"!"&amp;"AG"&amp;$A28),0),""))</f>
        <v/>
      </c>
      <c r="DV28" s="253" t="str" cm="1">
        <f t="array" aca="1" ref="DV28" ca="1">IF(DV$2="","",IFERROR(IF(FIND(DV$2,$C28)&gt;=1,INDIRECT($B28&amp;"!"&amp;"AG"&amp;$A28),0),""))</f>
        <v/>
      </c>
      <c r="DW28" s="253" t="str" cm="1">
        <f t="array" aca="1" ref="DW28" ca="1">IF(DW$2="","",IFERROR(IF(FIND(DW$2,$C28)&gt;=1,INDIRECT($B28&amp;"!"&amp;"AG"&amp;$A28),0),""))</f>
        <v/>
      </c>
      <c r="DX28" s="253" t="str" cm="1">
        <f t="array" aca="1" ref="DX28" ca="1">IF(DX$2="","",IFERROR(IF(FIND(DX$2,$C28)&gt;=1,INDIRECT($B28&amp;"!"&amp;"AG"&amp;$A28),0),""))</f>
        <v/>
      </c>
      <c r="DY28" s="253" t="str" cm="1">
        <f t="array" aca="1" ref="DY28" ca="1">IF(DY$2="","",IFERROR(IF(FIND(DY$2,$C28)&gt;=1,INDIRECT($B28&amp;"!"&amp;"AG"&amp;$A28),0),""))</f>
        <v/>
      </c>
      <c r="DZ28" s="253" t="str" cm="1">
        <f t="array" aca="1" ref="DZ28" ca="1">IF(DZ$2="","",IFERROR(IF(FIND(DZ$2,$C28)&gt;=1,INDIRECT($B28&amp;"!"&amp;"AG"&amp;$A28),0),""))</f>
        <v/>
      </c>
      <c r="EA28" s="253" t="str" cm="1">
        <f t="array" aca="1" ref="EA28" ca="1">IF(EA$2="","",IFERROR(IF(FIND(EA$2,$C28)&gt;=1,INDIRECT($B28&amp;"!"&amp;"AG"&amp;$A28),0),""))</f>
        <v/>
      </c>
      <c r="EB28" s="253" t="str" cm="1">
        <f t="array" aca="1" ref="EB28" ca="1">IF(EB$2="","",IFERROR(IF(FIND(EB$2,$C28)&gt;=1,INDIRECT($B28&amp;"!"&amp;"AG"&amp;$A28),0),""))</f>
        <v/>
      </c>
      <c r="EC28" s="253" t="str" cm="1">
        <f t="array" aca="1" ref="EC28" ca="1">IF(EC$2="","",IFERROR(IF(FIND(EC$2,$C28)&gt;=1,INDIRECT($B28&amp;"!"&amp;"AG"&amp;$A28),0),""))</f>
        <v/>
      </c>
      <c r="ED28" s="253" t="str" cm="1">
        <f t="array" aca="1" ref="ED28" ca="1">IF(ED$2="","",IFERROR(IF(FIND(ED$2,$C28)&gt;=1,INDIRECT($B28&amp;"!"&amp;"AG"&amp;$A28),0),""))</f>
        <v/>
      </c>
      <c r="EE28" s="253" t="str" cm="1">
        <f t="array" aca="1" ref="EE28" ca="1">IF(EE$2="","",IFERROR(IF(FIND(EE$2,$C28)&gt;=1,INDIRECT($B28&amp;"!"&amp;"AG"&amp;$A28),0),""))</f>
        <v/>
      </c>
      <c r="EF28" s="253" t="str" cm="1">
        <f t="array" aca="1" ref="EF28" ca="1">IF(EF$2="","",IFERROR(IF(FIND(EF$2,$C28)&gt;=1,INDIRECT($B28&amp;"!"&amp;"AG"&amp;$A28),0),""))</f>
        <v/>
      </c>
      <c r="EG28" s="253" t="str" cm="1">
        <f t="array" aca="1" ref="EG28" ca="1">IF(EG$2="","",IFERROR(IF(FIND(EG$2,$C28)&gt;=1,INDIRECT($B28&amp;"!"&amp;"AG"&amp;$A28),0),""))</f>
        <v/>
      </c>
      <c r="EH28" s="253" t="str" cm="1">
        <f t="array" aca="1" ref="EH28" ca="1">IF(EH$2="","",IFERROR(IF(FIND(EH$2,$C28)&gt;=1,INDIRECT($B28&amp;"!"&amp;"AG"&amp;$A28),0),""))</f>
        <v/>
      </c>
      <c r="EI28" s="253" t="str" cm="1">
        <f t="array" aca="1" ref="EI28" ca="1">IF(EI$2="","",IFERROR(IF(FIND(EI$2,$C28)&gt;=1,INDIRECT($B28&amp;"!"&amp;"AG"&amp;$A28),0),""))</f>
        <v/>
      </c>
      <c r="EJ28" s="253" t="str" cm="1">
        <f t="array" aca="1" ref="EJ28" ca="1">IF(EJ$2="","",IFERROR(IF(FIND(EJ$2,$C28)&gt;=1,INDIRECT($B28&amp;"!"&amp;"AG"&amp;$A28),0),""))</f>
        <v/>
      </c>
      <c r="EK28" s="253" t="str" cm="1">
        <f t="array" aca="1" ref="EK28" ca="1">IF(EK$2="","",IFERROR(IF(FIND(EK$2,$C28)&gt;=1,INDIRECT($B28&amp;"!"&amp;"AG"&amp;$A28),0),""))</f>
        <v/>
      </c>
      <c r="EL28" s="253" t="str" cm="1">
        <f t="array" aca="1" ref="EL28" ca="1">IF(EL$2="","",IFERROR(IF(FIND(EL$2,$C28)&gt;=1,INDIRECT($B28&amp;"!"&amp;"AG"&amp;$A28),0),""))</f>
        <v/>
      </c>
      <c r="EM28" s="253" t="str" cm="1">
        <f t="array" aca="1" ref="EM28" ca="1">IF(EM$2="","",IFERROR(IF(FIND(EM$2,$C28)&gt;=1,INDIRECT($B28&amp;"!"&amp;"AG"&amp;$A28),0),""))</f>
        <v/>
      </c>
      <c r="EN28" s="253" t="str" cm="1">
        <f t="array" aca="1" ref="EN28" ca="1">IF(EN$2="","",IFERROR(IF(FIND(EN$2,$C28)&gt;=1,INDIRECT($B28&amp;"!"&amp;"AG"&amp;$A28),0),""))</f>
        <v/>
      </c>
      <c r="EO28" s="253" t="str" cm="1">
        <f t="array" aca="1" ref="EO28" ca="1">IF(EO$2="","",IFERROR(IF(FIND(EO$2,$C28)&gt;=1,INDIRECT($B28&amp;"!"&amp;"AG"&amp;$A28),0),""))</f>
        <v/>
      </c>
      <c r="EP28" s="253" t="str" cm="1">
        <f t="array" aca="1" ref="EP28" ca="1">IF(EP$2="","",IFERROR(IF(FIND(EP$2,$C28)&gt;=1,INDIRECT($B28&amp;"!"&amp;"AG"&amp;$A28),0),""))</f>
        <v/>
      </c>
      <c r="EQ28" s="253" t="str" cm="1">
        <f t="array" aca="1" ref="EQ28" ca="1">IF(EQ$2="","",IFERROR(IF(FIND(EQ$2,$C28)&gt;=1,INDIRECT($B28&amp;"!"&amp;"AG"&amp;$A28),0),""))</f>
        <v/>
      </c>
      <c r="ER28" s="253" t="str" cm="1">
        <f t="array" aca="1" ref="ER28" ca="1">IF(ER$2="","",IFERROR(IF(FIND(ER$2,$C28)&gt;=1,INDIRECT($B28&amp;"!"&amp;"AG"&amp;$A28),0),""))</f>
        <v/>
      </c>
      <c r="ES28" s="253" t="str" cm="1">
        <f t="array" aca="1" ref="ES28" ca="1">IF(ES$2="","",IFERROR(IF(FIND(ES$2,$C28)&gt;=1,INDIRECT($B28&amp;"!"&amp;"AG"&amp;$A28),0),""))</f>
        <v/>
      </c>
      <c r="ET28" s="253" t="str" cm="1">
        <f t="array" aca="1" ref="ET28" ca="1">IF(ET$2="","",IFERROR(IF(FIND(ET$2,$C28)&gt;=1,INDIRECT($B28&amp;"!"&amp;"AG"&amp;$A28),0),""))</f>
        <v/>
      </c>
      <c r="EU28" s="253" t="str" cm="1">
        <f t="array" aca="1" ref="EU28" ca="1">IF(EU$2="","",IFERROR(IF(FIND(EU$2,$C28)&gt;=1,INDIRECT($B28&amp;"!"&amp;"AG"&amp;$A28),0),""))</f>
        <v/>
      </c>
      <c r="EV28" s="253" t="str" cm="1">
        <f t="array" aca="1" ref="EV28" ca="1">IF(EV$2="","",IFERROR(IF(FIND(EV$2,$C28)&gt;=1,INDIRECT($B28&amp;"!"&amp;"AG"&amp;$A28),0),""))</f>
        <v/>
      </c>
    </row>
    <row r="29" spans="1:152" x14ac:dyDescent="0.3">
      <c r="A29" s="252">
        <f t="shared" ca="1" si="9"/>
        <v>36</v>
      </c>
      <c r="B29" s="252" t="str">
        <f t="shared" si="10"/>
        <v>Jan_2024</v>
      </c>
      <c r="C29" s="252" t="str">
        <f t="shared" ca="1" si="8"/>
        <v/>
      </c>
      <c r="D29" s="253" t="str">
        <f t="array" aca="1" ref="D29" ca="1">IF(D$2="","",IFERROR(IF(FIND(D$2,$C29)&gt;=1,INDIRECT($B29&amp;"!"&amp;"AG"&amp;$A29),0),""))</f>
        <v/>
      </c>
      <c r="E29" s="253" t="str">
        <f t="array" aca="1" ref="E29" ca="1">IF(E$2="","",IFERROR(IF(FIND(E$2,$C29)&gt;=1,INDIRECT($B29&amp;"!"&amp;"AG"&amp;$A29),0),""))</f>
        <v/>
      </c>
      <c r="F29" s="253" t="str">
        <f t="array" aca="1" ref="F29" ca="1">IF(F$2="","",IFERROR(IF(FIND(F$2,$C29)&gt;=1,INDIRECT($B29&amp;"!"&amp;"AG"&amp;$A29),0),""))</f>
        <v/>
      </c>
      <c r="G29" s="253" t="str">
        <f t="array" aca="1" ref="G29" ca="1">IF(G$2="","",IFERROR(IF(FIND(G$2,$C29)&gt;=1,INDIRECT($B29&amp;"!"&amp;"AG"&amp;$A29),0),""))</f>
        <v/>
      </c>
      <c r="H29" s="253" t="str">
        <f t="array" aca="1" ref="H29" ca="1">IF(H$2="","",IFERROR(IF(FIND(H$2,$C29)&gt;=1,INDIRECT($B29&amp;"!"&amp;"AG"&amp;$A29),0),""))</f>
        <v/>
      </c>
      <c r="I29" s="253" t="str">
        <f t="array" aca="1" ref="I29" ca="1">IF(I$2="","",IFERROR(IF(FIND(I$2,$C29)&gt;=1,INDIRECT($B29&amp;"!"&amp;"AG"&amp;$A29),0),""))</f>
        <v/>
      </c>
      <c r="J29" s="253" t="str">
        <f t="array" aca="1" ref="J29" ca="1">IF(J$2="","",IFERROR(IF(FIND(J$2,$C29)&gt;=1,INDIRECT($B29&amp;"!"&amp;"AG"&amp;$A29),0),""))</f>
        <v/>
      </c>
      <c r="K29" s="253" t="str">
        <f t="array" aca="1" ref="K29" ca="1">IF(K$2="","",IFERROR(IF(FIND(K$2,$C29)&gt;=1,INDIRECT($B29&amp;"!"&amp;"AG"&amp;$A29),0),""))</f>
        <v/>
      </c>
      <c r="L29" s="253" t="str">
        <f t="array" aca="1" ref="L29" ca="1">IF(L$2="","",IFERROR(IF(FIND(L$2,$C29)&gt;=1,INDIRECT($B29&amp;"!"&amp;"AG"&amp;$A29),0),""))</f>
        <v/>
      </c>
      <c r="M29" s="253" t="str">
        <f t="array" aca="1" ref="M29" ca="1">IF(M$2="","",IFERROR(IF(FIND(M$2,$C29)&gt;=1,INDIRECT($B29&amp;"!"&amp;"AG"&amp;$A29),0),""))</f>
        <v/>
      </c>
      <c r="N29" s="253" t="str">
        <f t="array" aca="1" ref="N29" ca="1">IF(N$2="","",IFERROR(IF(FIND(N$2,$C29)&gt;=1,INDIRECT($B29&amp;"!"&amp;"AG"&amp;$A29),0),""))</f>
        <v/>
      </c>
      <c r="O29" s="253" t="str">
        <f t="array" aca="1" ref="O29" ca="1">IF(O$2="","",IFERROR(IF(FIND(O$2,$C29)&gt;=1,INDIRECT($B29&amp;"!"&amp;"AG"&amp;$A29),0),""))</f>
        <v/>
      </c>
      <c r="P29" s="253" t="str">
        <f t="array" aca="1" ref="P29" ca="1">IF(P$2="","",IFERROR(IF(FIND(P$2,$C29)&gt;=1,INDIRECT($B29&amp;"!"&amp;"AG"&amp;$A29),0),""))</f>
        <v/>
      </c>
      <c r="Q29" s="253" t="str">
        <f t="array" aca="1" ref="Q29" ca="1">IF(Q$2="","",IFERROR(IF(FIND(Q$2,$C29)&gt;=1,INDIRECT($B29&amp;"!"&amp;"AG"&amp;$A29),0),""))</f>
        <v/>
      </c>
      <c r="R29" s="253" t="str">
        <f t="array" aca="1" ref="R29" ca="1">IF(R$2="","",IFERROR(IF(FIND(R$2,$C29)&gt;=1,INDIRECT($B29&amp;"!"&amp;"AG"&amp;$A29),0),""))</f>
        <v/>
      </c>
      <c r="S29" s="253" t="str">
        <f t="array" aca="1" ref="S29" ca="1">IF(S$2="","",IFERROR(IF(FIND(S$2,$C29)&gt;=1,INDIRECT($B29&amp;"!"&amp;"AG"&amp;$A29),0),""))</f>
        <v/>
      </c>
      <c r="T29" s="253" t="str">
        <f t="array" aca="1" ref="T29" ca="1">IF(T$2="","",IFERROR(IF(FIND(T$2,$C29)&gt;=1,INDIRECT($B29&amp;"!"&amp;"AG"&amp;$A29),0),""))</f>
        <v/>
      </c>
      <c r="U29" s="253" t="str">
        <f t="array" aca="1" ref="U29" ca="1">IF(U$2="","",IFERROR(IF(FIND(U$2,$C29)&gt;=1,INDIRECT($B29&amp;"!"&amp;"AG"&amp;$A29),0),""))</f>
        <v/>
      </c>
      <c r="V29" s="253" t="str">
        <f t="array" aca="1" ref="V29" ca="1">IF(V$2="","",IFERROR(IF(FIND(V$2,$C29)&gt;=1,INDIRECT($B29&amp;"!"&amp;"AG"&amp;$A29),0),""))</f>
        <v/>
      </c>
      <c r="W29" s="253" t="str">
        <f t="array" aca="1" ref="W29" ca="1">IF(W$2="","",IFERROR(IF(FIND(W$2,$C29)&gt;=1,INDIRECT($B29&amp;"!"&amp;"AG"&amp;$A29),0),""))</f>
        <v/>
      </c>
      <c r="X29" s="253" t="str">
        <f t="array" aca="1" ref="X29" ca="1">IF(X$2="","",IFERROR(IF(FIND(X$2,$C29)&gt;=1,INDIRECT($B29&amp;"!"&amp;"AG"&amp;$A29),0),""))</f>
        <v/>
      </c>
      <c r="Y29" s="253" t="str">
        <f t="array" aca="1" ref="Y29" ca="1">IF(Y$2="","",IFERROR(IF(FIND(Y$2,$C29)&gt;=1,INDIRECT($B29&amp;"!"&amp;"AG"&amp;$A29),0),""))</f>
        <v/>
      </c>
      <c r="Z29" s="253" t="str">
        <f t="array" aca="1" ref="Z29" ca="1">IF(Z$2="","",IFERROR(IF(FIND(Z$2,$C29)&gt;=1,INDIRECT($B29&amp;"!"&amp;"AG"&amp;$A29),0),""))</f>
        <v/>
      </c>
      <c r="AA29" s="253" t="str">
        <f t="array" aca="1" ref="AA29" ca="1">IF(AA$2="","",IFERROR(IF(FIND(AA$2,$C29)&gt;=1,INDIRECT($B29&amp;"!"&amp;"AG"&amp;$A29),0),""))</f>
        <v/>
      </c>
      <c r="AB29" s="253" t="str">
        <f t="array" aca="1" ref="AB29" ca="1">IF(AB$2="","",IFERROR(IF(FIND(AB$2,$C29)&gt;=1,INDIRECT($B29&amp;"!"&amp;"AG"&amp;$A29),0),""))</f>
        <v/>
      </c>
      <c r="AC29" s="253" t="str">
        <f t="array" aca="1" ref="AC29" ca="1">IF(AC$2="","",IFERROR(IF(FIND(AC$2,$C29)&gt;=1,INDIRECT($B29&amp;"!"&amp;"AG"&amp;$A29),0),""))</f>
        <v/>
      </c>
      <c r="AD29" s="253" t="str">
        <f t="array" aca="1" ref="AD29" ca="1">IF(AD$2="","",IFERROR(IF(FIND(AD$2,$C29)&gt;=1,INDIRECT($B29&amp;"!"&amp;"AG"&amp;$A29),0),""))</f>
        <v/>
      </c>
      <c r="AE29" s="253" t="str">
        <f t="array" aca="1" ref="AE29" ca="1">IF(AE$2="","",IFERROR(IF(FIND(AE$2,$C29)&gt;=1,INDIRECT($B29&amp;"!"&amp;"AG"&amp;$A29),0),""))</f>
        <v/>
      </c>
      <c r="AF29" s="253" t="str">
        <f t="array" aca="1" ref="AF29" ca="1">IF(AF$2="","",IFERROR(IF(FIND(AF$2,$C29)&gt;=1,INDIRECT($B29&amp;"!"&amp;"AG"&amp;$A29),0),""))</f>
        <v/>
      </c>
      <c r="AG29" s="253" t="str">
        <f t="array" aca="1" ref="AG29" ca="1">IF(AG$2="","",IFERROR(IF(FIND(AG$2,$C29)&gt;=1,INDIRECT($B29&amp;"!"&amp;"AG"&amp;$A29),0),""))</f>
        <v/>
      </c>
      <c r="AH29" s="253" t="str">
        <f t="array" aca="1" ref="AH29" ca="1">IF(AH$2="","",IFERROR(IF(FIND(AH$2,$C29)&gt;=1,INDIRECT($B29&amp;"!"&amp;"AG"&amp;$A29),0),""))</f>
        <v/>
      </c>
      <c r="AI29" s="253" t="str">
        <f t="array" aca="1" ref="AI29" ca="1">IF(AI$2="","",IFERROR(IF(FIND(AI$2,$C29)&gt;=1,INDIRECT($B29&amp;"!"&amp;"AG"&amp;$A29),0),""))</f>
        <v/>
      </c>
      <c r="AJ29" s="253" t="str">
        <f t="array" aca="1" ref="AJ29" ca="1">IF(AJ$2="","",IFERROR(IF(FIND(AJ$2,$C29)&gt;=1,INDIRECT($B29&amp;"!"&amp;"AG"&amp;$A29),0),""))</f>
        <v/>
      </c>
      <c r="AK29" s="253" t="str">
        <f t="array" aca="1" ref="AK29" ca="1">IF(AK$2="","",IFERROR(IF(FIND(AK$2,$C29)&gt;=1,INDIRECT($B29&amp;"!"&amp;"AG"&amp;$A29),0),""))</f>
        <v/>
      </c>
      <c r="AL29" s="253" t="str">
        <f t="array" aca="1" ref="AL29" ca="1">IF(AL$2="","",IFERROR(IF(FIND(AL$2,$C29)&gt;=1,INDIRECT($B29&amp;"!"&amp;"AG"&amp;$A29),0),""))</f>
        <v/>
      </c>
      <c r="AM29" s="253" t="str">
        <f t="array" aca="1" ref="AM29" ca="1">IF(AM$2="","",IFERROR(IF(FIND(AM$2,$C29)&gt;=1,INDIRECT($B29&amp;"!"&amp;"AG"&amp;$A29),0),""))</f>
        <v/>
      </c>
      <c r="AN29" s="253" t="str">
        <f t="array" aca="1" ref="AN29" ca="1">IF(AN$2="","",IFERROR(IF(FIND(AN$2,$C29)&gt;=1,INDIRECT($B29&amp;"!"&amp;"AG"&amp;$A29),0),""))</f>
        <v/>
      </c>
      <c r="AO29" s="253" t="str">
        <f t="array" aca="1" ref="AO29" ca="1">IF(AO$2="","",IFERROR(IF(FIND(AO$2,$C29)&gt;=1,INDIRECT($B29&amp;"!"&amp;"AG"&amp;$A29),0),""))</f>
        <v/>
      </c>
      <c r="AP29" s="253" t="str">
        <f t="array" aca="1" ref="AP29" ca="1">IF(AP$2="","",IFERROR(IF(FIND(AP$2,$C29)&gt;=1,INDIRECT($B29&amp;"!"&amp;"AG"&amp;$A29),0),""))</f>
        <v/>
      </c>
      <c r="AQ29" s="253" t="str">
        <f t="array" aca="1" ref="AQ29" ca="1">IF(AQ$2="","",IFERROR(IF(FIND(AQ$2,$C29)&gt;=1,INDIRECT($B29&amp;"!"&amp;"AG"&amp;$A29),0),""))</f>
        <v/>
      </c>
      <c r="AR29" s="253" t="str">
        <f t="array" aca="1" ref="AR29" ca="1">IF(AR$2="","",IFERROR(IF(FIND(AR$2,$C29)&gt;=1,INDIRECT($B29&amp;"!"&amp;"AG"&amp;$A29),0),""))</f>
        <v/>
      </c>
      <c r="AS29" s="253" t="str">
        <f t="array" aca="1" ref="AS29" ca="1">IF(AS$2="","",IFERROR(IF(FIND(AS$2,$C29)&gt;=1,INDIRECT($B29&amp;"!"&amp;"AG"&amp;$A29),0),""))</f>
        <v/>
      </c>
      <c r="AU29" s="254" t="str">
        <f t="array" aca="1" ref="AU29" ca="1">IFERROR(INDIRECT(B29&amp;"!"&amp;"A"&amp;A29),"")</f>
        <v/>
      </c>
      <c r="AV29" s="2" t="str">
        <f t="shared" ca="1" si="1"/>
        <v/>
      </c>
      <c r="AW29" s="253" t="str">
        <f t="array" aca="1" ref="AW29" ca="1">IF(AW$2="","",IFERROR(IF(FIND(AW$2,$C29)&gt;=1,IF(INDIRECT($B29&amp;"!"&amp;"AH"&amp;$A29)="","",INDIRECT($B29&amp;"!"&amp;"AH"&amp;$A29)),0),""))</f>
        <v/>
      </c>
      <c r="AX29" s="253" t="str">
        <f t="array" aca="1" ref="AX29" ca="1">IF(AX$2="","",IFERROR(IF(FIND(AX$2,$C29)&gt;=1,IF(INDIRECT($B29&amp;"!"&amp;"AH"&amp;$A29)="","",INDIRECT($B29&amp;"!"&amp;"AH"&amp;$A29)),0),""))</f>
        <v/>
      </c>
      <c r="AY29" s="253" t="str">
        <f t="array" aca="1" ref="AY29" ca="1">IF(AY$2="","",IFERROR(IF(FIND(AY$2,$C29)&gt;=1,IF(INDIRECT($B29&amp;"!"&amp;"AH"&amp;$A29)="","",INDIRECT($B29&amp;"!"&amp;"AH"&amp;$A29)),0),""))</f>
        <v/>
      </c>
      <c r="AZ29" s="253" t="str">
        <f t="array" aca="1" ref="AZ29" ca="1">IF(AZ$2="","",IFERROR(IF(FIND(AZ$2,$C29)&gt;=1,IF(INDIRECT($B29&amp;"!"&amp;"AH"&amp;$A29)="","",INDIRECT($B29&amp;"!"&amp;"AH"&amp;$A29)),0),""))</f>
        <v/>
      </c>
      <c r="BA29" s="253" t="str">
        <f t="array" aca="1" ref="BA29" ca="1">IF(BA$2="","",IFERROR(IF(FIND(BA$2,$C29)&gt;=1,IF(INDIRECT($B29&amp;"!"&amp;"AH"&amp;$A29)="","",INDIRECT($B29&amp;"!"&amp;"AH"&amp;$A29)),0),""))</f>
        <v/>
      </c>
      <c r="BB29" s="253" t="str">
        <f t="array" aca="1" ref="BB29" ca="1">IF(BB$2="","",IFERROR(IF(FIND(BB$2,$C29)&gt;=1,IF(INDIRECT($B29&amp;"!"&amp;"AH"&amp;$A29)="","",INDIRECT($B29&amp;"!"&amp;"AH"&amp;$A29)),0),""))</f>
        <v/>
      </c>
      <c r="BC29" s="253" t="str">
        <f t="array" aca="1" ref="BC29" ca="1">IF(BC$2="","",IFERROR(IF(FIND(BC$2,$C29)&gt;=1,IF(INDIRECT($B29&amp;"!"&amp;"AH"&amp;$A29)="","",INDIRECT($B29&amp;"!"&amp;"AH"&amp;$A29)),0),""))</f>
        <v/>
      </c>
      <c r="BD29" s="253" t="str">
        <f t="array" aca="1" ref="BD29" ca="1">IF(BD$2="","",IFERROR(IF(FIND(BD$2,$C29)&gt;=1,IF(INDIRECT($B29&amp;"!"&amp;"AH"&amp;$A29)="","",INDIRECT($B29&amp;"!"&amp;"AH"&amp;$A29)),0),""))</f>
        <v/>
      </c>
      <c r="BE29" s="253" t="str">
        <f t="array" aca="1" ref="BE29" ca="1">IF(BE$2="","",IFERROR(IF(FIND(BE$2,$C29)&gt;=1,IF(INDIRECT($B29&amp;"!"&amp;"AH"&amp;$A29)="","",INDIRECT($B29&amp;"!"&amp;"AH"&amp;$A29)),0),""))</f>
        <v/>
      </c>
      <c r="BF29" s="253" t="str">
        <f t="array" aca="1" ref="BF29" ca="1">IF(BF$2="","",IFERROR(IF(FIND(BF$2,$C29)&gt;=1,IF(INDIRECT($B29&amp;"!"&amp;"AH"&amp;$A29)="","",INDIRECT($B29&amp;"!"&amp;"AH"&amp;$A29)),0),""))</f>
        <v/>
      </c>
      <c r="BG29" s="253" t="str">
        <f t="array" aca="1" ref="BG29" ca="1">IF(BG$2="","",IFERROR(IF(FIND(BG$2,$C29)&gt;=1,IF(INDIRECT($B29&amp;"!"&amp;"AH"&amp;$A29)="","",INDIRECT($B29&amp;"!"&amp;"AH"&amp;$A29)),0),""))</f>
        <v/>
      </c>
      <c r="BH29" s="253" t="str">
        <f t="array" aca="1" ref="BH29" ca="1">IF(BH$2="","",IFERROR(IF(FIND(BH$2,$C29)&gt;=1,IF(INDIRECT($B29&amp;"!"&amp;"AH"&amp;$A29)="","",INDIRECT($B29&amp;"!"&amp;"AH"&amp;$A29)),0),""))</f>
        <v/>
      </c>
      <c r="BI29" s="253" t="str">
        <f t="array" aca="1" ref="BI29" ca="1">IF(BI$2="","",IFERROR(IF(FIND(BI$2,$C29)&gt;=1,IF(INDIRECT($B29&amp;"!"&amp;"AH"&amp;$A29)="","",INDIRECT($B29&amp;"!"&amp;"AH"&amp;$A29)),0),""))</f>
        <v/>
      </c>
      <c r="BJ29" s="253" t="str">
        <f t="array" aca="1" ref="BJ29" ca="1">IF(BJ$2="","",IFERROR(IF(FIND(BJ$2,$C29)&gt;=1,IF(INDIRECT($B29&amp;"!"&amp;"AH"&amp;$A29)="","",INDIRECT($B29&amp;"!"&amp;"AH"&amp;$A29)),0),""))</f>
        <v/>
      </c>
      <c r="BK29" s="253" t="str">
        <f t="array" aca="1" ref="BK29" ca="1">IF(BK$2="","",IFERROR(IF(FIND(BK$2,$C29)&gt;=1,IF(INDIRECT($B29&amp;"!"&amp;"AH"&amp;$A29)="","",INDIRECT($B29&amp;"!"&amp;"AH"&amp;$A29)),0),""))</f>
        <v/>
      </c>
      <c r="BL29" s="253" t="str">
        <f t="array" aca="1" ref="BL29" ca="1">IF(BL$2="","",IFERROR(IF(FIND(BL$2,$C29)&gt;=1,IF(INDIRECT($B29&amp;"!"&amp;"AH"&amp;$A29)="","",INDIRECT($B29&amp;"!"&amp;"AH"&amp;$A29)),0),""))</f>
        <v/>
      </c>
      <c r="BM29" s="253" t="str">
        <f t="array" aca="1" ref="BM29" ca="1">IF(BM$2="","",IFERROR(IF(FIND(BM$2,$C29)&gt;=1,IF(INDIRECT($B29&amp;"!"&amp;"AH"&amp;$A29)="","",INDIRECT($B29&amp;"!"&amp;"AH"&amp;$A29)),0),""))</f>
        <v/>
      </c>
      <c r="BN29" s="253" t="str">
        <f t="array" aca="1" ref="BN29" ca="1">IF(BN$2="","",IFERROR(IF(FIND(BN$2,$C29)&gt;=1,IF(INDIRECT($B29&amp;"!"&amp;"AH"&amp;$A29)="","",INDIRECT($B29&amp;"!"&amp;"AH"&amp;$A29)),0),""))</f>
        <v/>
      </c>
      <c r="BO29" s="253" t="str">
        <f t="array" aca="1" ref="BO29" ca="1">IF(BO$2="","",IFERROR(IF(FIND(BO$2,$C29)&gt;=1,IF(INDIRECT($B29&amp;"!"&amp;"AH"&amp;$A29)="","",INDIRECT($B29&amp;"!"&amp;"AH"&amp;$A29)),0),""))</f>
        <v/>
      </c>
      <c r="BP29" s="253" t="str">
        <f t="array" aca="1" ref="BP29" ca="1">IF(BP$2="","",IFERROR(IF(FIND(BP$2,$C29)&gt;=1,IF(INDIRECT($B29&amp;"!"&amp;"AH"&amp;$A29)="","",INDIRECT($B29&amp;"!"&amp;"AH"&amp;$A29)),0),""))</f>
        <v/>
      </c>
      <c r="BQ29" s="253" t="str">
        <f t="array" aca="1" ref="BQ29" ca="1">IF(BQ$2="","",IFERROR(IF(FIND(BQ$2,$C29)&gt;=1,IF(INDIRECT($B29&amp;"!"&amp;"AH"&amp;$A29)="","",INDIRECT($B29&amp;"!"&amp;"AH"&amp;$A29)),0),""))</f>
        <v/>
      </c>
      <c r="BR29" s="253" t="str">
        <f t="array" aca="1" ref="BR29" ca="1">IF(BR$2="","",IFERROR(IF(FIND(BR$2,$C29)&gt;=1,IF(INDIRECT($B29&amp;"!"&amp;"AH"&amp;$A29)="","",INDIRECT($B29&amp;"!"&amp;"AH"&amp;$A29)),0),""))</f>
        <v/>
      </c>
      <c r="BS29" s="253" t="str">
        <f t="array" aca="1" ref="BS29" ca="1">IF(BS$2="","",IFERROR(IF(FIND(BS$2,$C29)&gt;=1,IF(INDIRECT($B29&amp;"!"&amp;"AH"&amp;$A29)="","",INDIRECT($B29&amp;"!"&amp;"AH"&amp;$A29)),0),""))</f>
        <v/>
      </c>
      <c r="BT29" s="253" t="str">
        <f t="array" aca="1" ref="BT29" ca="1">IF(BT$2="","",IFERROR(IF(FIND(BT$2,$C29)&gt;=1,IF(INDIRECT($B29&amp;"!"&amp;"AH"&amp;$A29)="","",INDIRECT($B29&amp;"!"&amp;"AH"&amp;$A29)),0),""))</f>
        <v/>
      </c>
      <c r="BU29" s="253" t="str">
        <f t="array" aca="1" ref="BU29" ca="1">IF(BU$2="","",IFERROR(IF(FIND(BU$2,$C29)&gt;=1,IF(INDIRECT($B29&amp;"!"&amp;"AH"&amp;$A29)="","",INDIRECT($B29&amp;"!"&amp;"AH"&amp;$A29)),0),""))</f>
        <v/>
      </c>
      <c r="BV29" s="253" t="str">
        <f t="array" aca="1" ref="BV29" ca="1">IF(BV$2="","",IFERROR(IF(FIND(BV$2,$C29)&gt;=1,IF(INDIRECT($B29&amp;"!"&amp;"AH"&amp;$A29)="","",INDIRECT($B29&amp;"!"&amp;"AH"&amp;$A29)),0),""))</f>
        <v/>
      </c>
      <c r="BW29" s="253" t="str">
        <f t="array" aca="1" ref="BW29" ca="1">IF(BW$2="","",IFERROR(IF(FIND(BW$2,$C29)&gt;=1,IF(INDIRECT($B29&amp;"!"&amp;"AH"&amp;$A29)="","",INDIRECT($B29&amp;"!"&amp;"AH"&amp;$A29)),0),""))</f>
        <v/>
      </c>
      <c r="BX29" s="253" t="str">
        <f t="array" aca="1" ref="BX29" ca="1">IF(BX$2="","",IFERROR(IF(FIND(BX$2,$C29)&gt;=1,IF(INDIRECT($B29&amp;"!"&amp;"AH"&amp;$A29)="","",INDIRECT($B29&amp;"!"&amp;"AH"&amp;$A29)),0),""))</f>
        <v/>
      </c>
      <c r="BY29" s="253" t="str">
        <f t="array" aca="1" ref="BY29" ca="1">IF(BY$2="","",IFERROR(IF(FIND(BY$2,$C29)&gt;=1,IF(INDIRECT($B29&amp;"!"&amp;"AH"&amp;$A29)="","",INDIRECT($B29&amp;"!"&amp;"AH"&amp;$A29)),0),""))</f>
        <v/>
      </c>
      <c r="BZ29" s="253" t="str">
        <f t="array" aca="1" ref="BZ29" ca="1">IF(BZ$2="","",IFERROR(IF(FIND(BZ$2,$C29)&gt;=1,IF(INDIRECT($B29&amp;"!"&amp;"AH"&amp;$A29)="","",INDIRECT($B29&amp;"!"&amp;"AH"&amp;$A29)),0),""))</f>
        <v/>
      </c>
      <c r="CA29" s="253" t="str">
        <f t="array" aca="1" ref="CA29" ca="1">IF(CA$2="","",IFERROR(IF(FIND(CA$2,$C29)&gt;=1,IF(INDIRECT($B29&amp;"!"&amp;"AH"&amp;$A29)="","",INDIRECT($B29&amp;"!"&amp;"AH"&amp;$A29)),0),""))</f>
        <v/>
      </c>
      <c r="CB29" s="253" t="str">
        <f t="array" aca="1" ref="CB29" ca="1">IF(CB$2="","",IFERROR(IF(FIND(CB$2,$C29)&gt;=1,IF(INDIRECT($B29&amp;"!"&amp;"AH"&amp;$A29)="","",INDIRECT($B29&amp;"!"&amp;"AH"&amp;$A29)),0),""))</f>
        <v/>
      </c>
      <c r="CC29" s="253" t="str">
        <f t="array" aca="1" ref="CC29" ca="1">IF(CC$2="","",IFERROR(IF(FIND(CC$2,$C29)&gt;=1,IF(INDIRECT($B29&amp;"!"&amp;"AH"&amp;$A29)="","",INDIRECT($B29&amp;"!"&amp;"AH"&amp;$A29)),0),""))</f>
        <v/>
      </c>
      <c r="CD29" s="253" t="str">
        <f t="array" aca="1" ref="CD29" ca="1">IF(CD$2="","",IFERROR(IF(FIND(CD$2,$C29)&gt;=1,IF(INDIRECT($B29&amp;"!"&amp;"AH"&amp;$A29)="","",INDIRECT($B29&amp;"!"&amp;"AH"&amp;$A29)),0),""))</f>
        <v/>
      </c>
      <c r="CE29" s="253" t="str">
        <f t="array" aca="1" ref="CE29" ca="1">IF(CE$2="","",IFERROR(IF(FIND(CE$2,$C29)&gt;=1,IF(INDIRECT($B29&amp;"!"&amp;"AH"&amp;$A29)="","",INDIRECT($B29&amp;"!"&amp;"AH"&amp;$A29)),0),""))</f>
        <v/>
      </c>
      <c r="CF29" s="253" t="str">
        <f t="array" aca="1" ref="CF29" ca="1">IF(CF$2="","",IFERROR(IF(FIND(CF$2,$C29)&gt;=1,IF(INDIRECT($B29&amp;"!"&amp;"AH"&amp;$A29)="","",INDIRECT($B29&amp;"!"&amp;"AH"&amp;$A29)),0),""))</f>
        <v/>
      </c>
      <c r="CG29" s="253" t="str">
        <f t="array" aca="1" ref="CG29" ca="1">IF(CG$2="","",IFERROR(IF(FIND(CG$2,$C29)&gt;=1,IF(INDIRECT($B29&amp;"!"&amp;"AH"&amp;$A29)="","",INDIRECT($B29&amp;"!"&amp;"AH"&amp;$A29)),0),""))</f>
        <v/>
      </c>
      <c r="CH29" s="253" t="str">
        <f t="array" aca="1" ref="CH29" ca="1">IF(CH$2="","",IFERROR(IF(FIND(CH$2,$C29)&gt;=1,IF(INDIRECT($B29&amp;"!"&amp;"AH"&amp;$A29)="","",INDIRECT($B29&amp;"!"&amp;"AH"&amp;$A29)),0),""))</f>
        <v/>
      </c>
      <c r="CI29" s="253" t="str">
        <f t="array" aca="1" ref="CI29" ca="1">IF(CI$2="","",IFERROR(IF(FIND(CI$2,$C29)&gt;=1,IF(INDIRECT($B29&amp;"!"&amp;"AH"&amp;$A29)="","",INDIRECT($B29&amp;"!"&amp;"AH"&amp;$A29)),0),""))</f>
        <v/>
      </c>
      <c r="CJ29" s="253" t="str">
        <f t="array" aca="1" ref="CJ29" ca="1">IF(CJ$2="","",IFERROR(IF(FIND(CJ$2,$C29)&gt;=1,IF(INDIRECT($B29&amp;"!"&amp;"AH"&amp;$A29)="","",INDIRECT($B29&amp;"!"&amp;"AH"&amp;$A29)),0),""))</f>
        <v/>
      </c>
      <c r="CK29" s="253" t="str">
        <f t="array" aca="1" ref="CK29" ca="1">IF(CK$2="","",IFERROR(IF(FIND(CK$2,$C29)&gt;=1,IF(INDIRECT($B29&amp;"!"&amp;"AH"&amp;$A29)="","",INDIRECT($B29&amp;"!"&amp;"AH"&amp;$A29)),0),""))</f>
        <v/>
      </c>
      <c r="CL29" s="253" t="str">
        <f t="array" aca="1" ref="CL29" ca="1">IF(CL$2="","",IFERROR(IF(FIND(CL$2,$C29)&gt;=1,IF(INDIRECT($B29&amp;"!"&amp;"AH"&amp;$A29)="","",INDIRECT($B29&amp;"!"&amp;"AH"&amp;$A29)),0),""))</f>
        <v/>
      </c>
      <c r="CO29" s="2" t="str">
        <f t="shared" ca="1" si="3"/>
        <v/>
      </c>
      <c r="CP29" s="253" t="str">
        <f t="array" aca="1" ref="CP29" ca="1">IF(CP$2="","",IFERROR(IF(FIND(CP$2,$C29)&gt;=1,INDIRECT($B29&amp;"!"&amp;"AG"&amp;$A29),0),""))</f>
        <v/>
      </c>
      <c r="CQ29" s="253" t="str">
        <f t="array" aca="1" ref="CQ29" ca="1">IF(CQ$2="","",IFERROR(IF(FIND(CQ$2,$C29)&gt;=1,INDIRECT($B29&amp;"!"&amp;"AG"&amp;$A29),0),""))</f>
        <v/>
      </c>
      <c r="CR29" s="253" t="str">
        <f t="array" aca="1" ref="CR29" ca="1">IF(CR$2="","",IFERROR(IF(FIND(CR$2,$C29)&gt;=1,INDIRECT($B29&amp;"!"&amp;"AG"&amp;$A29),0),""))</f>
        <v/>
      </c>
      <c r="CS29" s="253" t="str">
        <f t="array" aca="1" ref="CS29" ca="1">IF(CS$2="","",IFERROR(IF(FIND(CS$2,$C29)&gt;=1,INDIRECT($B29&amp;"!"&amp;"AG"&amp;$A29),0),""))</f>
        <v/>
      </c>
      <c r="CV29" s="2" t="str">
        <f t="shared" ca="1" si="4"/>
        <v/>
      </c>
      <c r="CW29" s="253" t="str">
        <f t="array" aca="1" ref="CW29" ca="1">IF(CW$2="","",IFERROR(IF(FIND(CW$2,$C29)&gt;=1,IF(INDIRECT($B29&amp;"!"&amp;"AH"&amp;$A29)="","",INDIRECT($B29&amp;"!"&amp;"AH"&amp;$A29)&amp;" "),0),""))</f>
        <v/>
      </c>
      <c r="CX29" s="253" t="str">
        <f t="array" aca="1" ref="CX29" ca="1">IF(CX$2="","",IFERROR(IF(FIND(CX$2,$C29)&gt;=1,IF(INDIRECT($B29&amp;"!"&amp;"AH"&amp;$A29)="","",INDIRECT($B29&amp;"!"&amp;"AH"&amp;$A29)&amp;" "),0),""))</f>
        <v/>
      </c>
      <c r="CY29" s="253" t="str">
        <f t="array" aca="1" ref="CY29" ca="1">IF(CY$2="","",IFERROR(IF(FIND(CY$2,$C29)&gt;=1,IF(INDIRECT($B29&amp;"!"&amp;"AH"&amp;$A29)="","",INDIRECT($B29&amp;"!"&amp;"AH"&amp;$A29)&amp;" "),0),""))</f>
        <v/>
      </c>
      <c r="CZ29" s="253" t="str">
        <f t="array" aca="1" ref="CZ29" ca="1">IF(CZ$2="","",IFERROR(IF(FIND(CZ$2,$C29)&gt;=1,IF(INDIRECT($B29&amp;"!"&amp;"AH"&amp;$A29)="","",INDIRECT($B29&amp;"!"&amp;"AH"&amp;$A29)&amp;" "),0),""))</f>
        <v/>
      </c>
      <c r="DC29" s="2" t="str">
        <f t="shared" ca="1" si="5"/>
        <v/>
      </c>
      <c r="DD29" s="253" t="str" cm="1">
        <f t="array" aca="1" ref="DD29" ca="1">IF(DD$2="","",IFERROR(IF(FIND(DD$2,$C29)&gt;=1,INDIRECT($B29&amp;"!"&amp;"AG"&amp;$A29),0),""))</f>
        <v/>
      </c>
      <c r="DE29" s="253" t="str" cm="1">
        <f t="array" aca="1" ref="DE29" ca="1">IF(DE$2="","",IFERROR(IF(FIND(DE$2,$C29)&gt;=1,INDIRECT($B29&amp;"!"&amp;"AG"&amp;$A29),0),""))</f>
        <v/>
      </c>
      <c r="DF29" s="253" t="str" cm="1">
        <f t="array" aca="1" ref="DF29" ca="1">IF(DF$2="","",IFERROR(IF(FIND(DF$2,$C29)&gt;=1,INDIRECT($B29&amp;"!"&amp;"AG"&amp;$A29),0),""))</f>
        <v/>
      </c>
      <c r="DG29" s="253" t="str" cm="1">
        <f t="array" aca="1" ref="DG29" ca="1">IF(DG$2="","",IFERROR(IF(FIND(DG$2,$C29)&gt;=1,INDIRECT($B29&amp;"!"&amp;"AG"&amp;$A29),0),""))</f>
        <v/>
      </c>
      <c r="DH29" s="253" t="str" cm="1">
        <f t="array" aca="1" ref="DH29" ca="1">IF(DH$2="","",IFERROR(IF(FIND(DH$2,$C29)&gt;=1,INDIRECT($B29&amp;"!"&amp;"AG"&amp;$A29),0),""))</f>
        <v/>
      </c>
      <c r="DI29" s="253" t="str" cm="1">
        <f t="array" aca="1" ref="DI29" ca="1">IF(DI$2="","",IFERROR(IF(FIND(DI$2,$C29)&gt;=1,INDIRECT($B29&amp;"!"&amp;"AG"&amp;$A29),0),""))</f>
        <v/>
      </c>
      <c r="DJ29" s="253" t="str" cm="1">
        <f t="array" aca="1" ref="DJ29" ca="1">IF(DJ$2="","",IFERROR(IF(FIND(DJ$2,$C29)&gt;=1,INDIRECT($B29&amp;"!"&amp;"AG"&amp;$A29),0),""))</f>
        <v/>
      </c>
      <c r="DK29" s="253" t="str" cm="1">
        <f t="array" aca="1" ref="DK29" ca="1">IF(DK$2="","",IFERROR(IF(FIND(DK$2,$C29)&gt;=1,INDIRECT($B29&amp;"!"&amp;"AG"&amp;$A29),0),""))</f>
        <v/>
      </c>
      <c r="DL29" s="253" t="str" cm="1">
        <f t="array" aca="1" ref="DL29" ca="1">IF(DL$2="","",IFERROR(IF(FIND(DL$2,$C29)&gt;=1,INDIRECT($B29&amp;"!"&amp;"AG"&amp;$A29),0),""))</f>
        <v/>
      </c>
      <c r="DM29" s="253" t="str" cm="1">
        <f t="array" aca="1" ref="DM29" ca="1">IF(DM$2="","",IFERROR(IF(FIND(DM$2,$C29)&gt;=1,INDIRECT($B29&amp;"!"&amp;"AG"&amp;$A29),0),""))</f>
        <v/>
      </c>
      <c r="DN29" s="253" t="str" cm="1">
        <f t="array" aca="1" ref="DN29" ca="1">IF(DN$2="","",IFERROR(IF(FIND(DN$2,$C29)&gt;=1,INDIRECT($B29&amp;"!"&amp;"AG"&amp;$A29),0),""))</f>
        <v/>
      </c>
      <c r="DO29" s="253" t="str" cm="1">
        <f t="array" aca="1" ref="DO29" ca="1">IF(DO$2="","",IFERROR(IF(FIND(DO$2,$C29)&gt;=1,INDIRECT($B29&amp;"!"&amp;"AG"&amp;$A29),0),""))</f>
        <v/>
      </c>
      <c r="DP29" s="253" t="str" cm="1">
        <f t="array" aca="1" ref="DP29" ca="1">IF(DP$2="","",IFERROR(IF(FIND(DP$2,$C29)&gt;=1,INDIRECT($B29&amp;"!"&amp;"AG"&amp;$A29),0),""))</f>
        <v/>
      </c>
      <c r="DQ29" s="253" t="str" cm="1">
        <f t="array" aca="1" ref="DQ29" ca="1">IF(DQ$2="","",IFERROR(IF(FIND(DQ$2,$C29)&gt;=1,INDIRECT($B29&amp;"!"&amp;"AG"&amp;$A29),0),""))</f>
        <v/>
      </c>
      <c r="DR29" s="253" t="str" cm="1">
        <f t="array" aca="1" ref="DR29" ca="1">IF(DR$2="","",IFERROR(IF(FIND(DR$2,$C29)&gt;=1,INDIRECT($B29&amp;"!"&amp;"AG"&amp;$A29),0),""))</f>
        <v/>
      </c>
      <c r="DS29" s="253" t="str" cm="1">
        <f t="array" aca="1" ref="DS29" ca="1">IF(DS$2="","",IFERROR(IF(FIND(DS$2,$C29)&gt;=1,INDIRECT($B29&amp;"!"&amp;"AG"&amp;$A29),0),""))</f>
        <v/>
      </c>
      <c r="DT29" s="253" t="str" cm="1">
        <f t="array" aca="1" ref="DT29" ca="1">IF(DT$2="","",IFERROR(IF(FIND(DT$2,$C29)&gt;=1,INDIRECT($B29&amp;"!"&amp;"AG"&amp;$A29),0),""))</f>
        <v/>
      </c>
      <c r="DU29" s="253" t="str" cm="1">
        <f t="array" aca="1" ref="DU29" ca="1">IF(DU$2="","",IFERROR(IF(FIND(DU$2,$C29)&gt;=1,INDIRECT($B29&amp;"!"&amp;"AG"&amp;$A29),0),""))</f>
        <v/>
      </c>
      <c r="DV29" s="253" t="str" cm="1">
        <f t="array" aca="1" ref="DV29" ca="1">IF(DV$2="","",IFERROR(IF(FIND(DV$2,$C29)&gt;=1,INDIRECT($B29&amp;"!"&amp;"AG"&amp;$A29),0),""))</f>
        <v/>
      </c>
      <c r="DW29" s="253" t="str" cm="1">
        <f t="array" aca="1" ref="DW29" ca="1">IF(DW$2="","",IFERROR(IF(FIND(DW$2,$C29)&gt;=1,INDIRECT($B29&amp;"!"&amp;"AG"&amp;$A29),0),""))</f>
        <v/>
      </c>
      <c r="DX29" s="253" t="str" cm="1">
        <f t="array" aca="1" ref="DX29" ca="1">IF(DX$2="","",IFERROR(IF(FIND(DX$2,$C29)&gt;=1,INDIRECT($B29&amp;"!"&amp;"AG"&amp;$A29),0),""))</f>
        <v/>
      </c>
      <c r="DY29" s="253" t="str" cm="1">
        <f t="array" aca="1" ref="DY29" ca="1">IF(DY$2="","",IFERROR(IF(FIND(DY$2,$C29)&gt;=1,INDIRECT($B29&amp;"!"&amp;"AG"&amp;$A29),0),""))</f>
        <v/>
      </c>
      <c r="DZ29" s="253" t="str" cm="1">
        <f t="array" aca="1" ref="DZ29" ca="1">IF(DZ$2="","",IFERROR(IF(FIND(DZ$2,$C29)&gt;=1,INDIRECT($B29&amp;"!"&amp;"AG"&amp;$A29),0),""))</f>
        <v/>
      </c>
      <c r="EA29" s="253" t="str" cm="1">
        <f t="array" aca="1" ref="EA29" ca="1">IF(EA$2="","",IFERROR(IF(FIND(EA$2,$C29)&gt;=1,INDIRECT($B29&amp;"!"&amp;"AG"&amp;$A29),0),""))</f>
        <v/>
      </c>
      <c r="EB29" s="253" t="str" cm="1">
        <f t="array" aca="1" ref="EB29" ca="1">IF(EB$2="","",IFERROR(IF(FIND(EB$2,$C29)&gt;=1,INDIRECT($B29&amp;"!"&amp;"AG"&amp;$A29),0),""))</f>
        <v/>
      </c>
      <c r="EC29" s="253" t="str" cm="1">
        <f t="array" aca="1" ref="EC29" ca="1">IF(EC$2="","",IFERROR(IF(FIND(EC$2,$C29)&gt;=1,INDIRECT($B29&amp;"!"&amp;"AG"&amp;$A29),0),""))</f>
        <v/>
      </c>
      <c r="ED29" s="253" t="str" cm="1">
        <f t="array" aca="1" ref="ED29" ca="1">IF(ED$2="","",IFERROR(IF(FIND(ED$2,$C29)&gt;=1,INDIRECT($B29&amp;"!"&amp;"AG"&amp;$A29),0),""))</f>
        <v/>
      </c>
      <c r="EE29" s="253" t="str" cm="1">
        <f t="array" aca="1" ref="EE29" ca="1">IF(EE$2="","",IFERROR(IF(FIND(EE$2,$C29)&gt;=1,INDIRECT($B29&amp;"!"&amp;"AG"&amp;$A29),0),""))</f>
        <v/>
      </c>
      <c r="EF29" s="253" t="str" cm="1">
        <f t="array" aca="1" ref="EF29" ca="1">IF(EF$2="","",IFERROR(IF(FIND(EF$2,$C29)&gt;=1,INDIRECT($B29&amp;"!"&amp;"AG"&amp;$A29),0),""))</f>
        <v/>
      </c>
      <c r="EG29" s="253" t="str" cm="1">
        <f t="array" aca="1" ref="EG29" ca="1">IF(EG$2="","",IFERROR(IF(FIND(EG$2,$C29)&gt;=1,INDIRECT($B29&amp;"!"&amp;"AG"&amp;$A29),0),""))</f>
        <v/>
      </c>
      <c r="EH29" s="253" t="str" cm="1">
        <f t="array" aca="1" ref="EH29" ca="1">IF(EH$2="","",IFERROR(IF(FIND(EH$2,$C29)&gt;=1,INDIRECT($B29&amp;"!"&amp;"AG"&amp;$A29),0),""))</f>
        <v/>
      </c>
      <c r="EI29" s="253" t="str" cm="1">
        <f t="array" aca="1" ref="EI29" ca="1">IF(EI$2="","",IFERROR(IF(FIND(EI$2,$C29)&gt;=1,INDIRECT($B29&amp;"!"&amp;"AG"&amp;$A29),0),""))</f>
        <v/>
      </c>
      <c r="EJ29" s="253" t="str" cm="1">
        <f t="array" aca="1" ref="EJ29" ca="1">IF(EJ$2="","",IFERROR(IF(FIND(EJ$2,$C29)&gt;=1,INDIRECT($B29&amp;"!"&amp;"AG"&amp;$A29),0),""))</f>
        <v/>
      </c>
      <c r="EK29" s="253" t="str" cm="1">
        <f t="array" aca="1" ref="EK29" ca="1">IF(EK$2="","",IFERROR(IF(FIND(EK$2,$C29)&gt;=1,INDIRECT($B29&amp;"!"&amp;"AG"&amp;$A29),0),""))</f>
        <v/>
      </c>
      <c r="EL29" s="253" t="str" cm="1">
        <f t="array" aca="1" ref="EL29" ca="1">IF(EL$2="","",IFERROR(IF(FIND(EL$2,$C29)&gt;=1,INDIRECT($B29&amp;"!"&amp;"AG"&amp;$A29),0),""))</f>
        <v/>
      </c>
      <c r="EM29" s="253" t="str" cm="1">
        <f t="array" aca="1" ref="EM29" ca="1">IF(EM$2="","",IFERROR(IF(FIND(EM$2,$C29)&gt;=1,INDIRECT($B29&amp;"!"&amp;"AG"&amp;$A29),0),""))</f>
        <v/>
      </c>
      <c r="EN29" s="253" t="str" cm="1">
        <f t="array" aca="1" ref="EN29" ca="1">IF(EN$2="","",IFERROR(IF(FIND(EN$2,$C29)&gt;=1,INDIRECT($B29&amp;"!"&amp;"AG"&amp;$A29),0),""))</f>
        <v/>
      </c>
      <c r="EO29" s="253" t="str" cm="1">
        <f t="array" aca="1" ref="EO29" ca="1">IF(EO$2="","",IFERROR(IF(FIND(EO$2,$C29)&gt;=1,INDIRECT($B29&amp;"!"&amp;"AG"&amp;$A29),0),""))</f>
        <v/>
      </c>
      <c r="EP29" s="253" t="str" cm="1">
        <f t="array" aca="1" ref="EP29" ca="1">IF(EP$2="","",IFERROR(IF(FIND(EP$2,$C29)&gt;=1,INDIRECT($B29&amp;"!"&amp;"AG"&amp;$A29),0),""))</f>
        <v/>
      </c>
      <c r="EQ29" s="253" t="str" cm="1">
        <f t="array" aca="1" ref="EQ29" ca="1">IF(EQ$2="","",IFERROR(IF(FIND(EQ$2,$C29)&gt;=1,INDIRECT($B29&amp;"!"&amp;"AG"&amp;$A29),0),""))</f>
        <v/>
      </c>
      <c r="ER29" s="253" t="str" cm="1">
        <f t="array" aca="1" ref="ER29" ca="1">IF(ER$2="","",IFERROR(IF(FIND(ER$2,$C29)&gt;=1,INDIRECT($B29&amp;"!"&amp;"AG"&amp;$A29),0),""))</f>
        <v/>
      </c>
      <c r="ES29" s="253" t="str" cm="1">
        <f t="array" aca="1" ref="ES29" ca="1">IF(ES$2="","",IFERROR(IF(FIND(ES$2,$C29)&gt;=1,INDIRECT($B29&amp;"!"&amp;"AG"&amp;$A29),0),""))</f>
        <v/>
      </c>
      <c r="ET29" s="253" t="str" cm="1">
        <f t="array" aca="1" ref="ET29" ca="1">IF(ET$2="","",IFERROR(IF(FIND(ET$2,$C29)&gt;=1,INDIRECT($B29&amp;"!"&amp;"AG"&amp;$A29),0),""))</f>
        <v/>
      </c>
      <c r="EU29" s="253" t="str" cm="1">
        <f t="array" aca="1" ref="EU29" ca="1">IF(EU$2="","",IFERROR(IF(FIND(EU$2,$C29)&gt;=1,INDIRECT($B29&amp;"!"&amp;"AG"&amp;$A29),0),""))</f>
        <v/>
      </c>
      <c r="EV29" s="253" t="str" cm="1">
        <f t="array" aca="1" ref="EV29" ca="1">IF(EV$2="","",IFERROR(IF(FIND(EV$2,$C29)&gt;=1,INDIRECT($B29&amp;"!"&amp;"AG"&amp;$A29),0),""))</f>
        <v/>
      </c>
    </row>
    <row r="30" spans="1:152" x14ac:dyDescent="0.3">
      <c r="A30" s="252">
        <f t="shared" ca="1" si="9"/>
        <v>37</v>
      </c>
      <c r="B30" s="252" t="str">
        <f t="shared" si="10"/>
        <v>Jan_2024</v>
      </c>
      <c r="C30" s="252" t="str">
        <f t="shared" ca="1" si="8"/>
        <v/>
      </c>
      <c r="D30" s="253" t="str">
        <f t="array" aca="1" ref="D30" ca="1">IF(D$2="","",IFERROR(IF(FIND(D$2,$C30)&gt;=1,INDIRECT($B30&amp;"!"&amp;"AG"&amp;$A30),0),""))</f>
        <v/>
      </c>
      <c r="E30" s="253" t="str">
        <f t="array" aca="1" ref="E30" ca="1">IF(E$2="","",IFERROR(IF(FIND(E$2,$C30)&gt;=1,INDIRECT($B30&amp;"!"&amp;"AG"&amp;$A30),0),""))</f>
        <v/>
      </c>
      <c r="F30" s="253" t="str">
        <f t="array" aca="1" ref="F30" ca="1">IF(F$2="","",IFERROR(IF(FIND(F$2,$C30)&gt;=1,INDIRECT($B30&amp;"!"&amp;"AG"&amp;$A30),0),""))</f>
        <v/>
      </c>
      <c r="G30" s="253" t="str">
        <f t="array" aca="1" ref="G30" ca="1">IF(G$2="","",IFERROR(IF(FIND(G$2,$C30)&gt;=1,INDIRECT($B30&amp;"!"&amp;"AG"&amp;$A30),0),""))</f>
        <v/>
      </c>
      <c r="H30" s="253" t="str">
        <f t="array" aca="1" ref="H30" ca="1">IF(H$2="","",IFERROR(IF(FIND(H$2,$C30)&gt;=1,INDIRECT($B30&amp;"!"&amp;"AG"&amp;$A30),0),""))</f>
        <v/>
      </c>
      <c r="I30" s="253" t="str">
        <f t="array" aca="1" ref="I30" ca="1">IF(I$2="","",IFERROR(IF(FIND(I$2,$C30)&gt;=1,INDIRECT($B30&amp;"!"&amp;"AG"&amp;$A30),0),""))</f>
        <v/>
      </c>
      <c r="J30" s="253" t="str">
        <f t="array" aca="1" ref="J30" ca="1">IF(J$2="","",IFERROR(IF(FIND(J$2,$C30)&gt;=1,INDIRECT($B30&amp;"!"&amp;"AG"&amp;$A30),0),""))</f>
        <v/>
      </c>
      <c r="K30" s="253" t="str">
        <f t="array" aca="1" ref="K30" ca="1">IF(K$2="","",IFERROR(IF(FIND(K$2,$C30)&gt;=1,INDIRECT($B30&amp;"!"&amp;"AG"&amp;$A30),0),""))</f>
        <v/>
      </c>
      <c r="L30" s="253" t="str">
        <f t="array" aca="1" ref="L30" ca="1">IF(L$2="","",IFERROR(IF(FIND(L$2,$C30)&gt;=1,INDIRECT($B30&amp;"!"&amp;"AG"&amp;$A30),0),""))</f>
        <v/>
      </c>
      <c r="M30" s="253" t="str">
        <f t="array" aca="1" ref="M30" ca="1">IF(M$2="","",IFERROR(IF(FIND(M$2,$C30)&gt;=1,INDIRECT($B30&amp;"!"&amp;"AG"&amp;$A30),0),""))</f>
        <v/>
      </c>
      <c r="N30" s="253" t="str">
        <f t="array" aca="1" ref="N30" ca="1">IF(N$2="","",IFERROR(IF(FIND(N$2,$C30)&gt;=1,INDIRECT($B30&amp;"!"&amp;"AG"&amp;$A30),0),""))</f>
        <v/>
      </c>
      <c r="O30" s="253" t="str">
        <f t="array" aca="1" ref="O30" ca="1">IF(O$2="","",IFERROR(IF(FIND(O$2,$C30)&gt;=1,INDIRECT($B30&amp;"!"&amp;"AG"&amp;$A30),0),""))</f>
        <v/>
      </c>
      <c r="P30" s="253" t="str">
        <f t="array" aca="1" ref="P30" ca="1">IF(P$2="","",IFERROR(IF(FIND(P$2,$C30)&gt;=1,INDIRECT($B30&amp;"!"&amp;"AG"&amp;$A30),0),""))</f>
        <v/>
      </c>
      <c r="Q30" s="253" t="str">
        <f t="array" aca="1" ref="Q30" ca="1">IF(Q$2="","",IFERROR(IF(FIND(Q$2,$C30)&gt;=1,INDIRECT($B30&amp;"!"&amp;"AG"&amp;$A30),0),""))</f>
        <v/>
      </c>
      <c r="R30" s="253" t="str">
        <f t="array" aca="1" ref="R30" ca="1">IF(R$2="","",IFERROR(IF(FIND(R$2,$C30)&gt;=1,INDIRECT($B30&amp;"!"&amp;"AG"&amp;$A30),0),""))</f>
        <v/>
      </c>
      <c r="S30" s="253" t="str">
        <f t="array" aca="1" ref="S30" ca="1">IF(S$2="","",IFERROR(IF(FIND(S$2,$C30)&gt;=1,INDIRECT($B30&amp;"!"&amp;"AG"&amp;$A30),0),""))</f>
        <v/>
      </c>
      <c r="T30" s="253" t="str">
        <f t="array" aca="1" ref="T30" ca="1">IF(T$2="","",IFERROR(IF(FIND(T$2,$C30)&gt;=1,INDIRECT($B30&amp;"!"&amp;"AG"&amp;$A30),0),""))</f>
        <v/>
      </c>
      <c r="U30" s="253" t="str">
        <f t="array" aca="1" ref="U30" ca="1">IF(U$2="","",IFERROR(IF(FIND(U$2,$C30)&gt;=1,INDIRECT($B30&amp;"!"&amp;"AG"&amp;$A30),0),""))</f>
        <v/>
      </c>
      <c r="V30" s="253" t="str">
        <f t="array" aca="1" ref="V30" ca="1">IF(V$2="","",IFERROR(IF(FIND(V$2,$C30)&gt;=1,INDIRECT($B30&amp;"!"&amp;"AG"&amp;$A30),0),""))</f>
        <v/>
      </c>
      <c r="W30" s="253" t="str">
        <f t="array" aca="1" ref="W30" ca="1">IF(W$2="","",IFERROR(IF(FIND(W$2,$C30)&gt;=1,INDIRECT($B30&amp;"!"&amp;"AG"&amp;$A30),0),""))</f>
        <v/>
      </c>
      <c r="X30" s="253" t="str">
        <f t="array" aca="1" ref="X30" ca="1">IF(X$2="","",IFERROR(IF(FIND(X$2,$C30)&gt;=1,INDIRECT($B30&amp;"!"&amp;"AG"&amp;$A30),0),""))</f>
        <v/>
      </c>
      <c r="Y30" s="253" t="str">
        <f t="array" aca="1" ref="Y30" ca="1">IF(Y$2="","",IFERROR(IF(FIND(Y$2,$C30)&gt;=1,INDIRECT($B30&amp;"!"&amp;"AG"&amp;$A30),0),""))</f>
        <v/>
      </c>
      <c r="Z30" s="253" t="str">
        <f t="array" aca="1" ref="Z30" ca="1">IF(Z$2="","",IFERROR(IF(FIND(Z$2,$C30)&gt;=1,INDIRECT($B30&amp;"!"&amp;"AG"&amp;$A30),0),""))</f>
        <v/>
      </c>
      <c r="AA30" s="253" t="str">
        <f t="array" aca="1" ref="AA30" ca="1">IF(AA$2="","",IFERROR(IF(FIND(AA$2,$C30)&gt;=1,INDIRECT($B30&amp;"!"&amp;"AG"&amp;$A30),0),""))</f>
        <v/>
      </c>
      <c r="AB30" s="253" t="str">
        <f t="array" aca="1" ref="AB30" ca="1">IF(AB$2="","",IFERROR(IF(FIND(AB$2,$C30)&gt;=1,INDIRECT($B30&amp;"!"&amp;"AG"&amp;$A30),0),""))</f>
        <v/>
      </c>
      <c r="AC30" s="253" t="str">
        <f t="array" aca="1" ref="AC30" ca="1">IF(AC$2="","",IFERROR(IF(FIND(AC$2,$C30)&gt;=1,INDIRECT($B30&amp;"!"&amp;"AG"&amp;$A30),0),""))</f>
        <v/>
      </c>
      <c r="AD30" s="253" t="str">
        <f t="array" aca="1" ref="AD30" ca="1">IF(AD$2="","",IFERROR(IF(FIND(AD$2,$C30)&gt;=1,INDIRECT($B30&amp;"!"&amp;"AG"&amp;$A30),0),""))</f>
        <v/>
      </c>
      <c r="AE30" s="253" t="str">
        <f t="array" aca="1" ref="AE30" ca="1">IF(AE$2="","",IFERROR(IF(FIND(AE$2,$C30)&gt;=1,INDIRECT($B30&amp;"!"&amp;"AG"&amp;$A30),0),""))</f>
        <v/>
      </c>
      <c r="AF30" s="253" t="str">
        <f t="array" aca="1" ref="AF30" ca="1">IF(AF$2="","",IFERROR(IF(FIND(AF$2,$C30)&gt;=1,INDIRECT($B30&amp;"!"&amp;"AG"&amp;$A30),0),""))</f>
        <v/>
      </c>
      <c r="AG30" s="253" t="str">
        <f t="array" aca="1" ref="AG30" ca="1">IF(AG$2="","",IFERROR(IF(FIND(AG$2,$C30)&gt;=1,INDIRECT($B30&amp;"!"&amp;"AG"&amp;$A30),0),""))</f>
        <v/>
      </c>
      <c r="AH30" s="253" t="str">
        <f t="array" aca="1" ref="AH30" ca="1">IF(AH$2="","",IFERROR(IF(FIND(AH$2,$C30)&gt;=1,INDIRECT($B30&amp;"!"&amp;"AG"&amp;$A30),0),""))</f>
        <v/>
      </c>
      <c r="AI30" s="253" t="str">
        <f t="array" aca="1" ref="AI30" ca="1">IF(AI$2="","",IFERROR(IF(FIND(AI$2,$C30)&gt;=1,INDIRECT($B30&amp;"!"&amp;"AG"&amp;$A30),0),""))</f>
        <v/>
      </c>
      <c r="AJ30" s="253" t="str">
        <f t="array" aca="1" ref="AJ30" ca="1">IF(AJ$2="","",IFERROR(IF(FIND(AJ$2,$C30)&gt;=1,INDIRECT($B30&amp;"!"&amp;"AG"&amp;$A30),0),""))</f>
        <v/>
      </c>
      <c r="AK30" s="253" t="str">
        <f t="array" aca="1" ref="AK30" ca="1">IF(AK$2="","",IFERROR(IF(FIND(AK$2,$C30)&gt;=1,INDIRECT($B30&amp;"!"&amp;"AG"&amp;$A30),0),""))</f>
        <v/>
      </c>
      <c r="AL30" s="253" t="str">
        <f t="array" aca="1" ref="AL30" ca="1">IF(AL$2="","",IFERROR(IF(FIND(AL$2,$C30)&gt;=1,INDIRECT($B30&amp;"!"&amp;"AG"&amp;$A30),0),""))</f>
        <v/>
      </c>
      <c r="AM30" s="253" t="str">
        <f t="array" aca="1" ref="AM30" ca="1">IF(AM$2="","",IFERROR(IF(FIND(AM$2,$C30)&gt;=1,INDIRECT($B30&amp;"!"&amp;"AG"&amp;$A30),0),""))</f>
        <v/>
      </c>
      <c r="AN30" s="253" t="str">
        <f t="array" aca="1" ref="AN30" ca="1">IF(AN$2="","",IFERROR(IF(FIND(AN$2,$C30)&gt;=1,INDIRECT($B30&amp;"!"&amp;"AG"&amp;$A30),0),""))</f>
        <v/>
      </c>
      <c r="AO30" s="253" t="str">
        <f t="array" aca="1" ref="AO30" ca="1">IF(AO$2="","",IFERROR(IF(FIND(AO$2,$C30)&gt;=1,INDIRECT($B30&amp;"!"&amp;"AG"&amp;$A30),0),""))</f>
        <v/>
      </c>
      <c r="AP30" s="253" t="str">
        <f t="array" aca="1" ref="AP30" ca="1">IF(AP$2="","",IFERROR(IF(FIND(AP$2,$C30)&gt;=1,INDIRECT($B30&amp;"!"&amp;"AG"&amp;$A30),0),""))</f>
        <v/>
      </c>
      <c r="AQ30" s="253" t="str">
        <f t="array" aca="1" ref="AQ30" ca="1">IF(AQ$2="","",IFERROR(IF(FIND(AQ$2,$C30)&gt;=1,INDIRECT($B30&amp;"!"&amp;"AG"&amp;$A30),0),""))</f>
        <v/>
      </c>
      <c r="AR30" s="253" t="str">
        <f t="array" aca="1" ref="AR30" ca="1">IF(AR$2="","",IFERROR(IF(FIND(AR$2,$C30)&gt;=1,INDIRECT($B30&amp;"!"&amp;"AG"&amp;$A30),0),""))</f>
        <v/>
      </c>
      <c r="AS30" s="253" t="str">
        <f t="array" aca="1" ref="AS30" ca="1">IF(AS$2="","",IFERROR(IF(FIND(AS$2,$C30)&gt;=1,INDIRECT($B30&amp;"!"&amp;"AG"&amp;$A30),0),""))</f>
        <v/>
      </c>
      <c r="AU30" s="254" t="str">
        <f t="array" aca="1" ref="AU30" ca="1">IFERROR(INDIRECT(B30&amp;"!"&amp;"A"&amp;A30),"")</f>
        <v/>
      </c>
      <c r="AV30" s="2" t="str">
        <f t="shared" ca="1" si="1"/>
        <v/>
      </c>
      <c r="AW30" s="253" t="str">
        <f t="array" aca="1" ref="AW30" ca="1">IF(AW$2="","",IFERROR(IF(FIND(AW$2,$C30)&gt;=1,IF(INDIRECT($B30&amp;"!"&amp;"AH"&amp;$A30)="","",INDIRECT($B30&amp;"!"&amp;"AH"&amp;$A30)),0),""))</f>
        <v/>
      </c>
      <c r="AX30" s="253" t="str">
        <f t="array" aca="1" ref="AX30" ca="1">IF(AX$2="","",IFERROR(IF(FIND(AX$2,$C30)&gt;=1,IF(INDIRECT($B30&amp;"!"&amp;"AH"&amp;$A30)="","",INDIRECT($B30&amp;"!"&amp;"AH"&amp;$A30)),0),""))</f>
        <v/>
      </c>
      <c r="AY30" s="253" t="str">
        <f t="array" aca="1" ref="AY30" ca="1">IF(AY$2="","",IFERROR(IF(FIND(AY$2,$C30)&gt;=1,IF(INDIRECT($B30&amp;"!"&amp;"AH"&amp;$A30)="","",INDIRECT($B30&amp;"!"&amp;"AH"&amp;$A30)),0),""))</f>
        <v/>
      </c>
      <c r="AZ30" s="253" t="str">
        <f t="array" aca="1" ref="AZ30" ca="1">IF(AZ$2="","",IFERROR(IF(FIND(AZ$2,$C30)&gt;=1,IF(INDIRECT($B30&amp;"!"&amp;"AH"&amp;$A30)="","",INDIRECT($B30&amp;"!"&amp;"AH"&amp;$A30)),0),""))</f>
        <v/>
      </c>
      <c r="BA30" s="253" t="str">
        <f t="array" aca="1" ref="BA30" ca="1">IF(BA$2="","",IFERROR(IF(FIND(BA$2,$C30)&gt;=1,IF(INDIRECT($B30&amp;"!"&amp;"AH"&amp;$A30)="","",INDIRECT($B30&amp;"!"&amp;"AH"&amp;$A30)),0),""))</f>
        <v/>
      </c>
      <c r="BB30" s="253" t="str">
        <f t="array" aca="1" ref="BB30" ca="1">IF(BB$2="","",IFERROR(IF(FIND(BB$2,$C30)&gt;=1,IF(INDIRECT($B30&amp;"!"&amp;"AH"&amp;$A30)="","",INDIRECT($B30&amp;"!"&amp;"AH"&amp;$A30)),0),""))</f>
        <v/>
      </c>
      <c r="BC30" s="253" t="str">
        <f t="array" aca="1" ref="BC30" ca="1">IF(BC$2="","",IFERROR(IF(FIND(BC$2,$C30)&gt;=1,IF(INDIRECT($B30&amp;"!"&amp;"AH"&amp;$A30)="","",INDIRECT($B30&amp;"!"&amp;"AH"&amp;$A30)),0),""))</f>
        <v/>
      </c>
      <c r="BD30" s="253" t="str">
        <f t="array" aca="1" ref="BD30" ca="1">IF(BD$2="","",IFERROR(IF(FIND(BD$2,$C30)&gt;=1,IF(INDIRECT($B30&amp;"!"&amp;"AH"&amp;$A30)="","",INDIRECT($B30&amp;"!"&amp;"AH"&amp;$A30)),0),""))</f>
        <v/>
      </c>
      <c r="BE30" s="253" t="str">
        <f t="array" aca="1" ref="BE30" ca="1">IF(BE$2="","",IFERROR(IF(FIND(BE$2,$C30)&gt;=1,IF(INDIRECT($B30&amp;"!"&amp;"AH"&amp;$A30)="","",INDIRECT($B30&amp;"!"&amp;"AH"&amp;$A30)),0),""))</f>
        <v/>
      </c>
      <c r="BF30" s="253" t="str">
        <f t="array" aca="1" ref="BF30" ca="1">IF(BF$2="","",IFERROR(IF(FIND(BF$2,$C30)&gt;=1,IF(INDIRECT($B30&amp;"!"&amp;"AH"&amp;$A30)="","",INDIRECT($B30&amp;"!"&amp;"AH"&amp;$A30)),0),""))</f>
        <v/>
      </c>
      <c r="BG30" s="253" t="str">
        <f t="array" aca="1" ref="BG30" ca="1">IF(BG$2="","",IFERROR(IF(FIND(BG$2,$C30)&gt;=1,IF(INDIRECT($B30&amp;"!"&amp;"AH"&amp;$A30)="","",INDIRECT($B30&amp;"!"&amp;"AH"&amp;$A30)),0),""))</f>
        <v/>
      </c>
      <c r="BH30" s="253" t="str">
        <f t="array" aca="1" ref="BH30" ca="1">IF(BH$2="","",IFERROR(IF(FIND(BH$2,$C30)&gt;=1,IF(INDIRECT($B30&amp;"!"&amp;"AH"&amp;$A30)="","",INDIRECT($B30&amp;"!"&amp;"AH"&amp;$A30)),0),""))</f>
        <v/>
      </c>
      <c r="BI30" s="253" t="str">
        <f t="array" aca="1" ref="BI30" ca="1">IF(BI$2="","",IFERROR(IF(FIND(BI$2,$C30)&gt;=1,IF(INDIRECT($B30&amp;"!"&amp;"AH"&amp;$A30)="","",INDIRECT($B30&amp;"!"&amp;"AH"&amp;$A30)),0),""))</f>
        <v/>
      </c>
      <c r="BJ30" s="253" t="str">
        <f t="array" aca="1" ref="BJ30" ca="1">IF(BJ$2="","",IFERROR(IF(FIND(BJ$2,$C30)&gt;=1,IF(INDIRECT($B30&amp;"!"&amp;"AH"&amp;$A30)="","",INDIRECT($B30&amp;"!"&amp;"AH"&amp;$A30)),0),""))</f>
        <v/>
      </c>
      <c r="BK30" s="253" t="str">
        <f t="array" aca="1" ref="BK30" ca="1">IF(BK$2="","",IFERROR(IF(FIND(BK$2,$C30)&gt;=1,IF(INDIRECT($B30&amp;"!"&amp;"AH"&amp;$A30)="","",INDIRECT($B30&amp;"!"&amp;"AH"&amp;$A30)),0),""))</f>
        <v/>
      </c>
      <c r="BL30" s="253" t="str">
        <f t="array" aca="1" ref="BL30" ca="1">IF(BL$2="","",IFERROR(IF(FIND(BL$2,$C30)&gt;=1,IF(INDIRECT($B30&amp;"!"&amp;"AH"&amp;$A30)="","",INDIRECT($B30&amp;"!"&amp;"AH"&amp;$A30)),0),""))</f>
        <v/>
      </c>
      <c r="BM30" s="253" t="str">
        <f t="array" aca="1" ref="BM30" ca="1">IF(BM$2="","",IFERROR(IF(FIND(BM$2,$C30)&gt;=1,IF(INDIRECT($B30&amp;"!"&amp;"AH"&amp;$A30)="","",INDIRECT($B30&amp;"!"&amp;"AH"&amp;$A30)),0),""))</f>
        <v/>
      </c>
      <c r="BN30" s="253" t="str">
        <f t="array" aca="1" ref="BN30" ca="1">IF(BN$2="","",IFERROR(IF(FIND(BN$2,$C30)&gt;=1,IF(INDIRECT($B30&amp;"!"&amp;"AH"&amp;$A30)="","",INDIRECT($B30&amp;"!"&amp;"AH"&amp;$A30)),0),""))</f>
        <v/>
      </c>
      <c r="BO30" s="253" t="str">
        <f t="array" aca="1" ref="BO30" ca="1">IF(BO$2="","",IFERROR(IF(FIND(BO$2,$C30)&gt;=1,IF(INDIRECT($B30&amp;"!"&amp;"AH"&amp;$A30)="","",INDIRECT($B30&amp;"!"&amp;"AH"&amp;$A30)),0),""))</f>
        <v/>
      </c>
      <c r="BP30" s="253" t="str">
        <f t="array" aca="1" ref="BP30" ca="1">IF(BP$2="","",IFERROR(IF(FIND(BP$2,$C30)&gt;=1,IF(INDIRECT($B30&amp;"!"&amp;"AH"&amp;$A30)="","",INDIRECT($B30&amp;"!"&amp;"AH"&amp;$A30)),0),""))</f>
        <v/>
      </c>
      <c r="BQ30" s="253" t="str">
        <f t="array" aca="1" ref="BQ30" ca="1">IF(BQ$2="","",IFERROR(IF(FIND(BQ$2,$C30)&gt;=1,IF(INDIRECT($B30&amp;"!"&amp;"AH"&amp;$A30)="","",INDIRECT($B30&amp;"!"&amp;"AH"&amp;$A30)),0),""))</f>
        <v/>
      </c>
      <c r="BR30" s="253" t="str">
        <f t="array" aca="1" ref="BR30" ca="1">IF(BR$2="","",IFERROR(IF(FIND(BR$2,$C30)&gt;=1,IF(INDIRECT($B30&amp;"!"&amp;"AH"&amp;$A30)="","",INDIRECT($B30&amp;"!"&amp;"AH"&amp;$A30)),0),""))</f>
        <v/>
      </c>
      <c r="BS30" s="253" t="str">
        <f t="array" aca="1" ref="BS30" ca="1">IF(BS$2="","",IFERROR(IF(FIND(BS$2,$C30)&gt;=1,IF(INDIRECT($B30&amp;"!"&amp;"AH"&amp;$A30)="","",INDIRECT($B30&amp;"!"&amp;"AH"&amp;$A30)),0),""))</f>
        <v/>
      </c>
      <c r="BT30" s="253" t="str">
        <f t="array" aca="1" ref="BT30" ca="1">IF(BT$2="","",IFERROR(IF(FIND(BT$2,$C30)&gt;=1,IF(INDIRECT($B30&amp;"!"&amp;"AH"&amp;$A30)="","",INDIRECT($B30&amp;"!"&amp;"AH"&amp;$A30)),0),""))</f>
        <v/>
      </c>
      <c r="BU30" s="253" t="str">
        <f t="array" aca="1" ref="BU30" ca="1">IF(BU$2="","",IFERROR(IF(FIND(BU$2,$C30)&gt;=1,IF(INDIRECT($B30&amp;"!"&amp;"AH"&amp;$A30)="","",INDIRECT($B30&amp;"!"&amp;"AH"&amp;$A30)),0),""))</f>
        <v/>
      </c>
      <c r="BV30" s="253" t="str">
        <f t="array" aca="1" ref="BV30" ca="1">IF(BV$2="","",IFERROR(IF(FIND(BV$2,$C30)&gt;=1,IF(INDIRECT($B30&amp;"!"&amp;"AH"&amp;$A30)="","",INDIRECT($B30&amp;"!"&amp;"AH"&amp;$A30)),0),""))</f>
        <v/>
      </c>
      <c r="BW30" s="253" t="str">
        <f t="array" aca="1" ref="BW30" ca="1">IF(BW$2="","",IFERROR(IF(FIND(BW$2,$C30)&gt;=1,IF(INDIRECT($B30&amp;"!"&amp;"AH"&amp;$A30)="","",INDIRECT($B30&amp;"!"&amp;"AH"&amp;$A30)),0),""))</f>
        <v/>
      </c>
      <c r="BX30" s="253" t="str">
        <f t="array" aca="1" ref="BX30" ca="1">IF(BX$2="","",IFERROR(IF(FIND(BX$2,$C30)&gt;=1,IF(INDIRECT($B30&amp;"!"&amp;"AH"&amp;$A30)="","",INDIRECT($B30&amp;"!"&amp;"AH"&amp;$A30)),0),""))</f>
        <v/>
      </c>
      <c r="BY30" s="253" t="str">
        <f t="array" aca="1" ref="BY30" ca="1">IF(BY$2="","",IFERROR(IF(FIND(BY$2,$C30)&gt;=1,IF(INDIRECT($B30&amp;"!"&amp;"AH"&amp;$A30)="","",INDIRECT($B30&amp;"!"&amp;"AH"&amp;$A30)),0),""))</f>
        <v/>
      </c>
      <c r="BZ30" s="253" t="str">
        <f t="array" aca="1" ref="BZ30" ca="1">IF(BZ$2="","",IFERROR(IF(FIND(BZ$2,$C30)&gt;=1,IF(INDIRECT($B30&amp;"!"&amp;"AH"&amp;$A30)="","",INDIRECT($B30&amp;"!"&amp;"AH"&amp;$A30)),0),""))</f>
        <v/>
      </c>
      <c r="CA30" s="253" t="str">
        <f t="array" aca="1" ref="CA30" ca="1">IF(CA$2="","",IFERROR(IF(FIND(CA$2,$C30)&gt;=1,IF(INDIRECT($B30&amp;"!"&amp;"AH"&amp;$A30)="","",INDIRECT($B30&amp;"!"&amp;"AH"&amp;$A30)),0),""))</f>
        <v/>
      </c>
      <c r="CB30" s="253" t="str">
        <f t="array" aca="1" ref="CB30" ca="1">IF(CB$2="","",IFERROR(IF(FIND(CB$2,$C30)&gt;=1,IF(INDIRECT($B30&amp;"!"&amp;"AH"&amp;$A30)="","",INDIRECT($B30&amp;"!"&amp;"AH"&amp;$A30)),0),""))</f>
        <v/>
      </c>
      <c r="CC30" s="253" t="str">
        <f t="array" aca="1" ref="CC30" ca="1">IF(CC$2="","",IFERROR(IF(FIND(CC$2,$C30)&gt;=1,IF(INDIRECT($B30&amp;"!"&amp;"AH"&amp;$A30)="","",INDIRECT($B30&amp;"!"&amp;"AH"&amp;$A30)),0),""))</f>
        <v/>
      </c>
      <c r="CD30" s="253" t="str">
        <f t="array" aca="1" ref="CD30" ca="1">IF(CD$2="","",IFERROR(IF(FIND(CD$2,$C30)&gt;=1,IF(INDIRECT($B30&amp;"!"&amp;"AH"&amp;$A30)="","",INDIRECT($B30&amp;"!"&amp;"AH"&amp;$A30)),0),""))</f>
        <v/>
      </c>
      <c r="CE30" s="253" t="str">
        <f t="array" aca="1" ref="CE30" ca="1">IF(CE$2="","",IFERROR(IF(FIND(CE$2,$C30)&gt;=1,IF(INDIRECT($B30&amp;"!"&amp;"AH"&amp;$A30)="","",INDIRECT($B30&amp;"!"&amp;"AH"&amp;$A30)),0),""))</f>
        <v/>
      </c>
      <c r="CF30" s="253" t="str">
        <f t="array" aca="1" ref="CF30" ca="1">IF(CF$2="","",IFERROR(IF(FIND(CF$2,$C30)&gt;=1,IF(INDIRECT($B30&amp;"!"&amp;"AH"&amp;$A30)="","",INDIRECT($B30&amp;"!"&amp;"AH"&amp;$A30)),0),""))</f>
        <v/>
      </c>
      <c r="CG30" s="253" t="str">
        <f t="array" aca="1" ref="CG30" ca="1">IF(CG$2="","",IFERROR(IF(FIND(CG$2,$C30)&gt;=1,IF(INDIRECT($B30&amp;"!"&amp;"AH"&amp;$A30)="","",INDIRECT($B30&amp;"!"&amp;"AH"&amp;$A30)),0),""))</f>
        <v/>
      </c>
      <c r="CH30" s="253" t="str">
        <f t="array" aca="1" ref="CH30" ca="1">IF(CH$2="","",IFERROR(IF(FIND(CH$2,$C30)&gt;=1,IF(INDIRECT($B30&amp;"!"&amp;"AH"&amp;$A30)="","",INDIRECT($B30&amp;"!"&amp;"AH"&amp;$A30)),0),""))</f>
        <v/>
      </c>
      <c r="CI30" s="253" t="str">
        <f t="array" aca="1" ref="CI30" ca="1">IF(CI$2="","",IFERROR(IF(FIND(CI$2,$C30)&gt;=1,IF(INDIRECT($B30&amp;"!"&amp;"AH"&amp;$A30)="","",INDIRECT($B30&amp;"!"&amp;"AH"&amp;$A30)),0),""))</f>
        <v/>
      </c>
      <c r="CJ30" s="253" t="str">
        <f t="array" aca="1" ref="CJ30" ca="1">IF(CJ$2="","",IFERROR(IF(FIND(CJ$2,$C30)&gt;=1,IF(INDIRECT($B30&amp;"!"&amp;"AH"&amp;$A30)="","",INDIRECT($B30&amp;"!"&amp;"AH"&amp;$A30)),0),""))</f>
        <v/>
      </c>
      <c r="CK30" s="253" t="str">
        <f t="array" aca="1" ref="CK30" ca="1">IF(CK$2="","",IFERROR(IF(FIND(CK$2,$C30)&gt;=1,IF(INDIRECT($B30&amp;"!"&amp;"AH"&amp;$A30)="","",INDIRECT($B30&amp;"!"&amp;"AH"&amp;$A30)),0),""))</f>
        <v/>
      </c>
      <c r="CL30" s="253" t="str">
        <f t="array" aca="1" ref="CL30" ca="1">IF(CL$2="","",IFERROR(IF(FIND(CL$2,$C30)&gt;=1,IF(INDIRECT($B30&amp;"!"&amp;"AH"&amp;$A30)="","",INDIRECT($B30&amp;"!"&amp;"AH"&amp;$A30)),0),""))</f>
        <v/>
      </c>
      <c r="CO30" s="2" t="str">
        <f t="shared" ca="1" si="3"/>
        <v/>
      </c>
      <c r="CP30" s="253" t="str">
        <f t="array" aca="1" ref="CP30" ca="1">IF(CP$2="","",IFERROR(IF(FIND(CP$2,$C30)&gt;=1,INDIRECT($B30&amp;"!"&amp;"AG"&amp;$A30),0),""))</f>
        <v/>
      </c>
      <c r="CQ30" s="253" t="str">
        <f t="array" aca="1" ref="CQ30" ca="1">IF(CQ$2="","",IFERROR(IF(FIND(CQ$2,$C30)&gt;=1,INDIRECT($B30&amp;"!"&amp;"AG"&amp;$A30),0),""))</f>
        <v/>
      </c>
      <c r="CR30" s="253" t="str">
        <f t="array" aca="1" ref="CR30" ca="1">IF(CR$2="","",IFERROR(IF(FIND(CR$2,$C30)&gt;=1,INDIRECT($B30&amp;"!"&amp;"AG"&amp;$A30),0),""))</f>
        <v/>
      </c>
      <c r="CS30" s="253" t="str">
        <f t="array" aca="1" ref="CS30" ca="1">IF(CS$2="","",IFERROR(IF(FIND(CS$2,$C30)&gt;=1,INDIRECT($B30&amp;"!"&amp;"AG"&amp;$A30),0),""))</f>
        <v/>
      </c>
      <c r="CV30" s="2" t="str">
        <f t="shared" ca="1" si="4"/>
        <v/>
      </c>
      <c r="CW30" s="253" t="str">
        <f t="array" aca="1" ref="CW30" ca="1">IF(CW$2="","",IFERROR(IF(FIND(CW$2,$C30)&gt;=1,IF(INDIRECT($B30&amp;"!"&amp;"AH"&amp;$A30)="","",INDIRECT($B30&amp;"!"&amp;"AH"&amp;$A30)&amp;" "),0),""))</f>
        <v/>
      </c>
      <c r="CX30" s="253" t="str">
        <f t="array" aca="1" ref="CX30" ca="1">IF(CX$2="","",IFERROR(IF(FIND(CX$2,$C30)&gt;=1,IF(INDIRECT($B30&amp;"!"&amp;"AH"&amp;$A30)="","",INDIRECT($B30&amp;"!"&amp;"AH"&amp;$A30)&amp;" "),0),""))</f>
        <v/>
      </c>
      <c r="CY30" s="253" t="str">
        <f t="array" aca="1" ref="CY30" ca="1">IF(CY$2="","",IFERROR(IF(FIND(CY$2,$C30)&gt;=1,IF(INDIRECT($B30&amp;"!"&amp;"AH"&amp;$A30)="","",INDIRECT($B30&amp;"!"&amp;"AH"&amp;$A30)&amp;" "),0),""))</f>
        <v/>
      </c>
      <c r="CZ30" s="253" t="str">
        <f t="array" aca="1" ref="CZ30" ca="1">IF(CZ$2="","",IFERROR(IF(FIND(CZ$2,$C30)&gt;=1,IF(INDIRECT($B30&amp;"!"&amp;"AH"&amp;$A30)="","",INDIRECT($B30&amp;"!"&amp;"AH"&amp;$A30)&amp;" "),0),""))</f>
        <v/>
      </c>
      <c r="DC30" s="2" t="str">
        <f t="shared" ca="1" si="5"/>
        <v/>
      </c>
      <c r="DD30" s="253" t="str" cm="1">
        <f t="array" aca="1" ref="DD30" ca="1">IF(DD$2="","",IFERROR(IF(FIND(DD$2,$C30)&gt;=1,INDIRECT($B30&amp;"!"&amp;"AG"&amp;$A30),0),""))</f>
        <v/>
      </c>
      <c r="DE30" s="253" t="str" cm="1">
        <f t="array" aca="1" ref="DE30" ca="1">IF(DE$2="","",IFERROR(IF(FIND(DE$2,$C30)&gt;=1,INDIRECT($B30&amp;"!"&amp;"AG"&amp;$A30),0),""))</f>
        <v/>
      </c>
      <c r="DF30" s="253" t="str" cm="1">
        <f t="array" aca="1" ref="DF30" ca="1">IF(DF$2="","",IFERROR(IF(FIND(DF$2,$C30)&gt;=1,INDIRECT($B30&amp;"!"&amp;"AG"&amp;$A30),0),""))</f>
        <v/>
      </c>
      <c r="DG30" s="253" t="str" cm="1">
        <f t="array" aca="1" ref="DG30" ca="1">IF(DG$2="","",IFERROR(IF(FIND(DG$2,$C30)&gt;=1,INDIRECT($B30&amp;"!"&amp;"AG"&amp;$A30),0),""))</f>
        <v/>
      </c>
      <c r="DH30" s="253" t="str" cm="1">
        <f t="array" aca="1" ref="DH30" ca="1">IF(DH$2="","",IFERROR(IF(FIND(DH$2,$C30)&gt;=1,INDIRECT($B30&amp;"!"&amp;"AG"&amp;$A30),0),""))</f>
        <v/>
      </c>
      <c r="DI30" s="253" t="str" cm="1">
        <f t="array" aca="1" ref="DI30" ca="1">IF(DI$2="","",IFERROR(IF(FIND(DI$2,$C30)&gt;=1,INDIRECT($B30&amp;"!"&amp;"AG"&amp;$A30),0),""))</f>
        <v/>
      </c>
      <c r="DJ30" s="253" t="str" cm="1">
        <f t="array" aca="1" ref="DJ30" ca="1">IF(DJ$2="","",IFERROR(IF(FIND(DJ$2,$C30)&gt;=1,INDIRECT($B30&amp;"!"&amp;"AG"&amp;$A30),0),""))</f>
        <v/>
      </c>
      <c r="DK30" s="253" t="str" cm="1">
        <f t="array" aca="1" ref="DK30" ca="1">IF(DK$2="","",IFERROR(IF(FIND(DK$2,$C30)&gt;=1,INDIRECT($B30&amp;"!"&amp;"AG"&amp;$A30),0),""))</f>
        <v/>
      </c>
      <c r="DL30" s="253" t="str" cm="1">
        <f t="array" aca="1" ref="DL30" ca="1">IF(DL$2="","",IFERROR(IF(FIND(DL$2,$C30)&gt;=1,INDIRECT($B30&amp;"!"&amp;"AG"&amp;$A30),0),""))</f>
        <v/>
      </c>
      <c r="DM30" s="253" t="str" cm="1">
        <f t="array" aca="1" ref="DM30" ca="1">IF(DM$2="","",IFERROR(IF(FIND(DM$2,$C30)&gt;=1,INDIRECT($B30&amp;"!"&amp;"AG"&amp;$A30),0),""))</f>
        <v/>
      </c>
      <c r="DN30" s="253" t="str" cm="1">
        <f t="array" aca="1" ref="DN30" ca="1">IF(DN$2="","",IFERROR(IF(FIND(DN$2,$C30)&gt;=1,INDIRECT($B30&amp;"!"&amp;"AG"&amp;$A30),0),""))</f>
        <v/>
      </c>
      <c r="DO30" s="253" t="str" cm="1">
        <f t="array" aca="1" ref="DO30" ca="1">IF(DO$2="","",IFERROR(IF(FIND(DO$2,$C30)&gt;=1,INDIRECT($B30&amp;"!"&amp;"AG"&amp;$A30),0),""))</f>
        <v/>
      </c>
      <c r="DP30" s="253" t="str" cm="1">
        <f t="array" aca="1" ref="DP30" ca="1">IF(DP$2="","",IFERROR(IF(FIND(DP$2,$C30)&gt;=1,INDIRECT($B30&amp;"!"&amp;"AG"&amp;$A30),0),""))</f>
        <v/>
      </c>
      <c r="DQ30" s="253" t="str" cm="1">
        <f t="array" aca="1" ref="DQ30" ca="1">IF(DQ$2="","",IFERROR(IF(FIND(DQ$2,$C30)&gt;=1,INDIRECT($B30&amp;"!"&amp;"AG"&amp;$A30),0),""))</f>
        <v/>
      </c>
      <c r="DR30" s="253" t="str" cm="1">
        <f t="array" aca="1" ref="DR30" ca="1">IF(DR$2="","",IFERROR(IF(FIND(DR$2,$C30)&gt;=1,INDIRECT($B30&amp;"!"&amp;"AG"&amp;$A30),0),""))</f>
        <v/>
      </c>
      <c r="DS30" s="253" t="str" cm="1">
        <f t="array" aca="1" ref="DS30" ca="1">IF(DS$2="","",IFERROR(IF(FIND(DS$2,$C30)&gt;=1,INDIRECT($B30&amp;"!"&amp;"AG"&amp;$A30),0),""))</f>
        <v/>
      </c>
      <c r="DT30" s="253" t="str" cm="1">
        <f t="array" aca="1" ref="DT30" ca="1">IF(DT$2="","",IFERROR(IF(FIND(DT$2,$C30)&gt;=1,INDIRECT($B30&amp;"!"&amp;"AG"&amp;$A30),0),""))</f>
        <v/>
      </c>
      <c r="DU30" s="253" t="str" cm="1">
        <f t="array" aca="1" ref="DU30" ca="1">IF(DU$2="","",IFERROR(IF(FIND(DU$2,$C30)&gt;=1,INDIRECT($B30&amp;"!"&amp;"AG"&amp;$A30),0),""))</f>
        <v/>
      </c>
      <c r="DV30" s="253" t="str" cm="1">
        <f t="array" aca="1" ref="DV30" ca="1">IF(DV$2="","",IFERROR(IF(FIND(DV$2,$C30)&gt;=1,INDIRECT($B30&amp;"!"&amp;"AG"&amp;$A30),0),""))</f>
        <v/>
      </c>
      <c r="DW30" s="253" t="str" cm="1">
        <f t="array" aca="1" ref="DW30" ca="1">IF(DW$2="","",IFERROR(IF(FIND(DW$2,$C30)&gt;=1,INDIRECT($B30&amp;"!"&amp;"AG"&amp;$A30),0),""))</f>
        <v/>
      </c>
      <c r="DX30" s="253" t="str" cm="1">
        <f t="array" aca="1" ref="DX30" ca="1">IF(DX$2="","",IFERROR(IF(FIND(DX$2,$C30)&gt;=1,INDIRECT($B30&amp;"!"&amp;"AG"&amp;$A30),0),""))</f>
        <v/>
      </c>
      <c r="DY30" s="253" t="str" cm="1">
        <f t="array" aca="1" ref="DY30" ca="1">IF(DY$2="","",IFERROR(IF(FIND(DY$2,$C30)&gt;=1,INDIRECT($B30&amp;"!"&amp;"AG"&amp;$A30),0),""))</f>
        <v/>
      </c>
      <c r="DZ30" s="253" t="str" cm="1">
        <f t="array" aca="1" ref="DZ30" ca="1">IF(DZ$2="","",IFERROR(IF(FIND(DZ$2,$C30)&gt;=1,INDIRECT($B30&amp;"!"&amp;"AG"&amp;$A30),0),""))</f>
        <v/>
      </c>
      <c r="EA30" s="253" t="str" cm="1">
        <f t="array" aca="1" ref="EA30" ca="1">IF(EA$2="","",IFERROR(IF(FIND(EA$2,$C30)&gt;=1,INDIRECT($B30&amp;"!"&amp;"AG"&amp;$A30),0),""))</f>
        <v/>
      </c>
      <c r="EB30" s="253" t="str" cm="1">
        <f t="array" aca="1" ref="EB30" ca="1">IF(EB$2="","",IFERROR(IF(FIND(EB$2,$C30)&gt;=1,INDIRECT($B30&amp;"!"&amp;"AG"&amp;$A30),0),""))</f>
        <v/>
      </c>
      <c r="EC30" s="253" t="str" cm="1">
        <f t="array" aca="1" ref="EC30" ca="1">IF(EC$2="","",IFERROR(IF(FIND(EC$2,$C30)&gt;=1,INDIRECT($B30&amp;"!"&amp;"AG"&amp;$A30),0),""))</f>
        <v/>
      </c>
      <c r="ED30" s="253" t="str" cm="1">
        <f t="array" aca="1" ref="ED30" ca="1">IF(ED$2="","",IFERROR(IF(FIND(ED$2,$C30)&gt;=1,INDIRECT($B30&amp;"!"&amp;"AG"&amp;$A30),0),""))</f>
        <v/>
      </c>
      <c r="EE30" s="253" t="str" cm="1">
        <f t="array" aca="1" ref="EE30" ca="1">IF(EE$2="","",IFERROR(IF(FIND(EE$2,$C30)&gt;=1,INDIRECT($B30&amp;"!"&amp;"AG"&amp;$A30),0),""))</f>
        <v/>
      </c>
      <c r="EF30" s="253" t="str" cm="1">
        <f t="array" aca="1" ref="EF30" ca="1">IF(EF$2="","",IFERROR(IF(FIND(EF$2,$C30)&gt;=1,INDIRECT($B30&amp;"!"&amp;"AG"&amp;$A30),0),""))</f>
        <v/>
      </c>
      <c r="EG30" s="253" t="str" cm="1">
        <f t="array" aca="1" ref="EG30" ca="1">IF(EG$2="","",IFERROR(IF(FIND(EG$2,$C30)&gt;=1,INDIRECT($B30&amp;"!"&amp;"AG"&amp;$A30),0),""))</f>
        <v/>
      </c>
      <c r="EH30" s="253" t="str" cm="1">
        <f t="array" aca="1" ref="EH30" ca="1">IF(EH$2="","",IFERROR(IF(FIND(EH$2,$C30)&gt;=1,INDIRECT($B30&amp;"!"&amp;"AG"&amp;$A30),0),""))</f>
        <v/>
      </c>
      <c r="EI30" s="253" t="str" cm="1">
        <f t="array" aca="1" ref="EI30" ca="1">IF(EI$2="","",IFERROR(IF(FIND(EI$2,$C30)&gt;=1,INDIRECT($B30&amp;"!"&amp;"AG"&amp;$A30),0),""))</f>
        <v/>
      </c>
      <c r="EJ30" s="253" t="str" cm="1">
        <f t="array" aca="1" ref="EJ30" ca="1">IF(EJ$2="","",IFERROR(IF(FIND(EJ$2,$C30)&gt;=1,INDIRECT($B30&amp;"!"&amp;"AG"&amp;$A30),0),""))</f>
        <v/>
      </c>
      <c r="EK30" s="253" t="str" cm="1">
        <f t="array" aca="1" ref="EK30" ca="1">IF(EK$2="","",IFERROR(IF(FIND(EK$2,$C30)&gt;=1,INDIRECT($B30&amp;"!"&amp;"AG"&amp;$A30),0),""))</f>
        <v/>
      </c>
      <c r="EL30" s="253" t="str" cm="1">
        <f t="array" aca="1" ref="EL30" ca="1">IF(EL$2="","",IFERROR(IF(FIND(EL$2,$C30)&gt;=1,INDIRECT($B30&amp;"!"&amp;"AG"&amp;$A30),0),""))</f>
        <v/>
      </c>
      <c r="EM30" s="253" t="str" cm="1">
        <f t="array" aca="1" ref="EM30" ca="1">IF(EM$2="","",IFERROR(IF(FIND(EM$2,$C30)&gt;=1,INDIRECT($B30&amp;"!"&amp;"AG"&amp;$A30),0),""))</f>
        <v/>
      </c>
      <c r="EN30" s="253" t="str" cm="1">
        <f t="array" aca="1" ref="EN30" ca="1">IF(EN$2="","",IFERROR(IF(FIND(EN$2,$C30)&gt;=1,INDIRECT($B30&amp;"!"&amp;"AG"&amp;$A30),0),""))</f>
        <v/>
      </c>
      <c r="EO30" s="253" t="str" cm="1">
        <f t="array" aca="1" ref="EO30" ca="1">IF(EO$2="","",IFERROR(IF(FIND(EO$2,$C30)&gt;=1,INDIRECT($B30&amp;"!"&amp;"AG"&amp;$A30),0),""))</f>
        <v/>
      </c>
      <c r="EP30" s="253" t="str" cm="1">
        <f t="array" aca="1" ref="EP30" ca="1">IF(EP$2="","",IFERROR(IF(FIND(EP$2,$C30)&gt;=1,INDIRECT($B30&amp;"!"&amp;"AG"&amp;$A30),0),""))</f>
        <v/>
      </c>
      <c r="EQ30" s="253" t="str" cm="1">
        <f t="array" aca="1" ref="EQ30" ca="1">IF(EQ$2="","",IFERROR(IF(FIND(EQ$2,$C30)&gt;=1,INDIRECT($B30&amp;"!"&amp;"AG"&amp;$A30),0),""))</f>
        <v/>
      </c>
      <c r="ER30" s="253" t="str" cm="1">
        <f t="array" aca="1" ref="ER30" ca="1">IF(ER$2="","",IFERROR(IF(FIND(ER$2,$C30)&gt;=1,INDIRECT($B30&amp;"!"&amp;"AG"&amp;$A30),0),""))</f>
        <v/>
      </c>
      <c r="ES30" s="253" t="str" cm="1">
        <f t="array" aca="1" ref="ES30" ca="1">IF(ES$2="","",IFERROR(IF(FIND(ES$2,$C30)&gt;=1,INDIRECT($B30&amp;"!"&amp;"AG"&amp;$A30),0),""))</f>
        <v/>
      </c>
      <c r="ET30" s="253" t="str" cm="1">
        <f t="array" aca="1" ref="ET30" ca="1">IF(ET$2="","",IFERROR(IF(FIND(ET$2,$C30)&gt;=1,INDIRECT($B30&amp;"!"&amp;"AG"&amp;$A30),0),""))</f>
        <v/>
      </c>
      <c r="EU30" s="253" t="str" cm="1">
        <f t="array" aca="1" ref="EU30" ca="1">IF(EU$2="","",IFERROR(IF(FIND(EU$2,$C30)&gt;=1,INDIRECT($B30&amp;"!"&amp;"AG"&amp;$A30),0),""))</f>
        <v/>
      </c>
      <c r="EV30" s="253" t="str" cm="1">
        <f t="array" aca="1" ref="EV30" ca="1">IF(EV$2="","",IFERROR(IF(FIND(EV$2,$C30)&gt;=1,INDIRECT($B30&amp;"!"&amp;"AG"&amp;$A30),0),""))</f>
        <v/>
      </c>
    </row>
    <row r="31" spans="1:152" x14ac:dyDescent="0.3">
      <c r="A31" s="252">
        <f t="shared" ca="1" si="9"/>
        <v>38</v>
      </c>
      <c r="B31" s="252" t="str">
        <f t="shared" si="10"/>
        <v>Jan_2024</v>
      </c>
      <c r="C31" s="252" t="str">
        <f t="shared" ca="1" si="8"/>
        <v/>
      </c>
      <c r="D31" s="253" t="str">
        <f t="array" aca="1" ref="D31" ca="1">IF(D$2="","",IFERROR(IF(FIND(D$2,$C31)&gt;=1,INDIRECT($B31&amp;"!"&amp;"AG"&amp;$A31),0),""))</f>
        <v/>
      </c>
      <c r="E31" s="253" t="str">
        <f t="array" aca="1" ref="E31" ca="1">IF(E$2="","",IFERROR(IF(FIND(E$2,$C31)&gt;=1,INDIRECT($B31&amp;"!"&amp;"AG"&amp;$A31),0),""))</f>
        <v/>
      </c>
      <c r="F31" s="253" t="str">
        <f t="array" aca="1" ref="F31" ca="1">IF(F$2="","",IFERROR(IF(FIND(F$2,$C31)&gt;=1,INDIRECT($B31&amp;"!"&amp;"AG"&amp;$A31),0),""))</f>
        <v/>
      </c>
      <c r="G31" s="253" t="str">
        <f t="array" aca="1" ref="G31" ca="1">IF(G$2="","",IFERROR(IF(FIND(G$2,$C31)&gt;=1,INDIRECT($B31&amp;"!"&amp;"AG"&amp;$A31),0),""))</f>
        <v/>
      </c>
      <c r="H31" s="253" t="str">
        <f t="array" aca="1" ref="H31" ca="1">IF(H$2="","",IFERROR(IF(FIND(H$2,$C31)&gt;=1,INDIRECT($B31&amp;"!"&amp;"AG"&amp;$A31),0),""))</f>
        <v/>
      </c>
      <c r="I31" s="253" t="str">
        <f t="array" aca="1" ref="I31" ca="1">IF(I$2="","",IFERROR(IF(FIND(I$2,$C31)&gt;=1,INDIRECT($B31&amp;"!"&amp;"AG"&amp;$A31),0),""))</f>
        <v/>
      </c>
      <c r="J31" s="253" t="str">
        <f t="array" aca="1" ref="J31" ca="1">IF(J$2="","",IFERROR(IF(FIND(J$2,$C31)&gt;=1,INDIRECT($B31&amp;"!"&amp;"AG"&amp;$A31),0),""))</f>
        <v/>
      </c>
      <c r="K31" s="253" t="str">
        <f t="array" aca="1" ref="K31" ca="1">IF(K$2="","",IFERROR(IF(FIND(K$2,$C31)&gt;=1,INDIRECT($B31&amp;"!"&amp;"AG"&amp;$A31),0),""))</f>
        <v/>
      </c>
      <c r="L31" s="253" t="str">
        <f t="array" aca="1" ref="L31" ca="1">IF(L$2="","",IFERROR(IF(FIND(L$2,$C31)&gt;=1,INDIRECT($B31&amp;"!"&amp;"AG"&amp;$A31),0),""))</f>
        <v/>
      </c>
      <c r="M31" s="253" t="str">
        <f t="array" aca="1" ref="M31" ca="1">IF(M$2="","",IFERROR(IF(FIND(M$2,$C31)&gt;=1,INDIRECT($B31&amp;"!"&amp;"AG"&amp;$A31),0),""))</f>
        <v/>
      </c>
      <c r="N31" s="253" t="str">
        <f t="array" aca="1" ref="N31" ca="1">IF(N$2="","",IFERROR(IF(FIND(N$2,$C31)&gt;=1,INDIRECT($B31&amp;"!"&amp;"AG"&amp;$A31),0),""))</f>
        <v/>
      </c>
      <c r="O31" s="253" t="str">
        <f t="array" aca="1" ref="O31" ca="1">IF(O$2="","",IFERROR(IF(FIND(O$2,$C31)&gt;=1,INDIRECT($B31&amp;"!"&amp;"AG"&amp;$A31),0),""))</f>
        <v/>
      </c>
      <c r="P31" s="253" t="str">
        <f t="array" aca="1" ref="P31" ca="1">IF(P$2="","",IFERROR(IF(FIND(P$2,$C31)&gt;=1,INDIRECT($B31&amp;"!"&amp;"AG"&amp;$A31),0),""))</f>
        <v/>
      </c>
      <c r="Q31" s="253" t="str">
        <f t="array" aca="1" ref="Q31" ca="1">IF(Q$2="","",IFERROR(IF(FIND(Q$2,$C31)&gt;=1,INDIRECT($B31&amp;"!"&amp;"AG"&amp;$A31),0),""))</f>
        <v/>
      </c>
      <c r="R31" s="253" t="str">
        <f t="array" aca="1" ref="R31" ca="1">IF(R$2="","",IFERROR(IF(FIND(R$2,$C31)&gt;=1,INDIRECT($B31&amp;"!"&amp;"AG"&amp;$A31),0),""))</f>
        <v/>
      </c>
      <c r="S31" s="253" t="str">
        <f t="array" aca="1" ref="S31" ca="1">IF(S$2="","",IFERROR(IF(FIND(S$2,$C31)&gt;=1,INDIRECT($B31&amp;"!"&amp;"AG"&amp;$A31),0),""))</f>
        <v/>
      </c>
      <c r="T31" s="253" t="str">
        <f t="array" aca="1" ref="T31" ca="1">IF(T$2="","",IFERROR(IF(FIND(T$2,$C31)&gt;=1,INDIRECT($B31&amp;"!"&amp;"AG"&amp;$A31),0),""))</f>
        <v/>
      </c>
      <c r="U31" s="253" t="str">
        <f t="array" aca="1" ref="U31" ca="1">IF(U$2="","",IFERROR(IF(FIND(U$2,$C31)&gt;=1,INDIRECT($B31&amp;"!"&amp;"AG"&amp;$A31),0),""))</f>
        <v/>
      </c>
      <c r="V31" s="253" t="str">
        <f t="array" aca="1" ref="V31" ca="1">IF(V$2="","",IFERROR(IF(FIND(V$2,$C31)&gt;=1,INDIRECT($B31&amp;"!"&amp;"AG"&amp;$A31),0),""))</f>
        <v/>
      </c>
      <c r="W31" s="253" t="str">
        <f t="array" aca="1" ref="W31" ca="1">IF(W$2="","",IFERROR(IF(FIND(W$2,$C31)&gt;=1,INDIRECT($B31&amp;"!"&amp;"AG"&amp;$A31),0),""))</f>
        <v/>
      </c>
      <c r="X31" s="253" t="str">
        <f t="array" aca="1" ref="X31" ca="1">IF(X$2="","",IFERROR(IF(FIND(X$2,$C31)&gt;=1,INDIRECT($B31&amp;"!"&amp;"AG"&amp;$A31),0),""))</f>
        <v/>
      </c>
      <c r="Y31" s="253" t="str">
        <f t="array" aca="1" ref="Y31" ca="1">IF(Y$2="","",IFERROR(IF(FIND(Y$2,$C31)&gt;=1,INDIRECT($B31&amp;"!"&amp;"AG"&amp;$A31),0),""))</f>
        <v/>
      </c>
      <c r="Z31" s="253" t="str">
        <f t="array" aca="1" ref="Z31" ca="1">IF(Z$2="","",IFERROR(IF(FIND(Z$2,$C31)&gt;=1,INDIRECT($B31&amp;"!"&amp;"AG"&amp;$A31),0),""))</f>
        <v/>
      </c>
      <c r="AA31" s="253" t="str">
        <f t="array" aca="1" ref="AA31" ca="1">IF(AA$2="","",IFERROR(IF(FIND(AA$2,$C31)&gt;=1,INDIRECT($B31&amp;"!"&amp;"AG"&amp;$A31),0),""))</f>
        <v/>
      </c>
      <c r="AB31" s="253" t="str">
        <f t="array" aca="1" ref="AB31" ca="1">IF(AB$2="","",IFERROR(IF(FIND(AB$2,$C31)&gt;=1,INDIRECT($B31&amp;"!"&amp;"AG"&amp;$A31),0),""))</f>
        <v/>
      </c>
      <c r="AC31" s="253" t="str">
        <f t="array" aca="1" ref="AC31" ca="1">IF(AC$2="","",IFERROR(IF(FIND(AC$2,$C31)&gt;=1,INDIRECT($B31&amp;"!"&amp;"AG"&amp;$A31),0),""))</f>
        <v/>
      </c>
      <c r="AD31" s="253" t="str">
        <f t="array" aca="1" ref="AD31" ca="1">IF(AD$2="","",IFERROR(IF(FIND(AD$2,$C31)&gt;=1,INDIRECT($B31&amp;"!"&amp;"AG"&amp;$A31),0),""))</f>
        <v/>
      </c>
      <c r="AE31" s="253" t="str">
        <f t="array" aca="1" ref="AE31" ca="1">IF(AE$2="","",IFERROR(IF(FIND(AE$2,$C31)&gt;=1,INDIRECT($B31&amp;"!"&amp;"AG"&amp;$A31),0),""))</f>
        <v/>
      </c>
      <c r="AF31" s="253" t="str">
        <f t="array" aca="1" ref="AF31" ca="1">IF(AF$2="","",IFERROR(IF(FIND(AF$2,$C31)&gt;=1,INDIRECT($B31&amp;"!"&amp;"AG"&amp;$A31),0),""))</f>
        <v/>
      </c>
      <c r="AG31" s="253" t="str">
        <f t="array" aca="1" ref="AG31" ca="1">IF(AG$2="","",IFERROR(IF(FIND(AG$2,$C31)&gt;=1,INDIRECT($B31&amp;"!"&amp;"AG"&amp;$A31),0),""))</f>
        <v/>
      </c>
      <c r="AH31" s="253" t="str">
        <f t="array" aca="1" ref="AH31" ca="1">IF(AH$2="","",IFERROR(IF(FIND(AH$2,$C31)&gt;=1,INDIRECT($B31&amp;"!"&amp;"AG"&amp;$A31),0),""))</f>
        <v/>
      </c>
      <c r="AI31" s="253" t="str">
        <f t="array" aca="1" ref="AI31" ca="1">IF(AI$2="","",IFERROR(IF(FIND(AI$2,$C31)&gt;=1,INDIRECT($B31&amp;"!"&amp;"AG"&amp;$A31),0),""))</f>
        <v/>
      </c>
      <c r="AJ31" s="253" t="str">
        <f t="array" aca="1" ref="AJ31" ca="1">IF(AJ$2="","",IFERROR(IF(FIND(AJ$2,$C31)&gt;=1,INDIRECT($B31&amp;"!"&amp;"AG"&amp;$A31),0),""))</f>
        <v/>
      </c>
      <c r="AK31" s="253" t="str">
        <f t="array" aca="1" ref="AK31" ca="1">IF(AK$2="","",IFERROR(IF(FIND(AK$2,$C31)&gt;=1,INDIRECT($B31&amp;"!"&amp;"AG"&amp;$A31),0),""))</f>
        <v/>
      </c>
      <c r="AL31" s="253" t="str">
        <f t="array" aca="1" ref="AL31" ca="1">IF(AL$2="","",IFERROR(IF(FIND(AL$2,$C31)&gt;=1,INDIRECT($B31&amp;"!"&amp;"AG"&amp;$A31),0),""))</f>
        <v/>
      </c>
      <c r="AM31" s="253" t="str">
        <f t="array" aca="1" ref="AM31" ca="1">IF(AM$2="","",IFERROR(IF(FIND(AM$2,$C31)&gt;=1,INDIRECT($B31&amp;"!"&amp;"AG"&amp;$A31),0),""))</f>
        <v/>
      </c>
      <c r="AN31" s="253" t="str">
        <f t="array" aca="1" ref="AN31" ca="1">IF(AN$2="","",IFERROR(IF(FIND(AN$2,$C31)&gt;=1,INDIRECT($B31&amp;"!"&amp;"AG"&amp;$A31),0),""))</f>
        <v/>
      </c>
      <c r="AO31" s="253" t="str">
        <f t="array" aca="1" ref="AO31" ca="1">IF(AO$2="","",IFERROR(IF(FIND(AO$2,$C31)&gt;=1,INDIRECT($B31&amp;"!"&amp;"AG"&amp;$A31),0),""))</f>
        <v/>
      </c>
      <c r="AP31" s="253" t="str">
        <f t="array" aca="1" ref="AP31" ca="1">IF(AP$2="","",IFERROR(IF(FIND(AP$2,$C31)&gt;=1,INDIRECT($B31&amp;"!"&amp;"AG"&amp;$A31),0),""))</f>
        <v/>
      </c>
      <c r="AQ31" s="253" t="str">
        <f t="array" aca="1" ref="AQ31" ca="1">IF(AQ$2="","",IFERROR(IF(FIND(AQ$2,$C31)&gt;=1,INDIRECT($B31&amp;"!"&amp;"AG"&amp;$A31),0),""))</f>
        <v/>
      </c>
      <c r="AR31" s="253" t="str">
        <f t="array" aca="1" ref="AR31" ca="1">IF(AR$2="","",IFERROR(IF(FIND(AR$2,$C31)&gt;=1,INDIRECT($B31&amp;"!"&amp;"AG"&amp;$A31),0),""))</f>
        <v/>
      </c>
      <c r="AS31" s="253" t="str">
        <f t="array" aca="1" ref="AS31" ca="1">IF(AS$2="","",IFERROR(IF(FIND(AS$2,$C31)&gt;=1,INDIRECT($B31&amp;"!"&amp;"AG"&amp;$A31),0),""))</f>
        <v/>
      </c>
      <c r="AU31" s="254" t="str">
        <f t="array" aca="1" ref="AU31" ca="1">IFERROR(INDIRECT(B31&amp;"!"&amp;"A"&amp;A31),"")</f>
        <v/>
      </c>
      <c r="AV31" s="2" t="str">
        <f t="shared" ca="1" si="1"/>
        <v/>
      </c>
      <c r="AW31" s="253" t="str">
        <f t="array" aca="1" ref="AW31" ca="1">IF(AW$2="","",IFERROR(IF(FIND(AW$2,$C31)&gt;=1,IF(INDIRECT($B31&amp;"!"&amp;"AH"&amp;$A31)="","",INDIRECT($B31&amp;"!"&amp;"AH"&amp;$A31)),0),""))</f>
        <v/>
      </c>
      <c r="AX31" s="253" t="str">
        <f t="array" aca="1" ref="AX31" ca="1">IF(AX$2="","",IFERROR(IF(FIND(AX$2,$C31)&gt;=1,IF(INDIRECT($B31&amp;"!"&amp;"AH"&amp;$A31)="","",INDIRECT($B31&amp;"!"&amp;"AH"&amp;$A31)),0),""))</f>
        <v/>
      </c>
      <c r="AY31" s="253" t="str">
        <f t="array" aca="1" ref="AY31" ca="1">IF(AY$2="","",IFERROR(IF(FIND(AY$2,$C31)&gt;=1,IF(INDIRECT($B31&amp;"!"&amp;"AH"&amp;$A31)="","",INDIRECT($B31&amp;"!"&amp;"AH"&amp;$A31)),0),""))</f>
        <v/>
      </c>
      <c r="AZ31" s="253" t="str">
        <f t="array" aca="1" ref="AZ31" ca="1">IF(AZ$2="","",IFERROR(IF(FIND(AZ$2,$C31)&gt;=1,IF(INDIRECT($B31&amp;"!"&amp;"AH"&amp;$A31)="","",INDIRECT($B31&amp;"!"&amp;"AH"&amp;$A31)),0),""))</f>
        <v/>
      </c>
      <c r="BA31" s="253" t="str">
        <f t="array" aca="1" ref="BA31" ca="1">IF(BA$2="","",IFERROR(IF(FIND(BA$2,$C31)&gt;=1,IF(INDIRECT($B31&amp;"!"&amp;"AH"&amp;$A31)="","",INDIRECT($B31&amp;"!"&amp;"AH"&amp;$A31)),0),""))</f>
        <v/>
      </c>
      <c r="BB31" s="253" t="str">
        <f t="array" aca="1" ref="BB31" ca="1">IF(BB$2="","",IFERROR(IF(FIND(BB$2,$C31)&gt;=1,IF(INDIRECT($B31&amp;"!"&amp;"AH"&amp;$A31)="","",INDIRECT($B31&amp;"!"&amp;"AH"&amp;$A31)),0),""))</f>
        <v/>
      </c>
      <c r="BC31" s="253" t="str">
        <f t="array" aca="1" ref="BC31" ca="1">IF(BC$2="","",IFERROR(IF(FIND(BC$2,$C31)&gt;=1,IF(INDIRECT($B31&amp;"!"&amp;"AH"&amp;$A31)="","",INDIRECT($B31&amp;"!"&amp;"AH"&amp;$A31)),0),""))</f>
        <v/>
      </c>
      <c r="BD31" s="253" t="str">
        <f t="array" aca="1" ref="BD31" ca="1">IF(BD$2="","",IFERROR(IF(FIND(BD$2,$C31)&gt;=1,IF(INDIRECT($B31&amp;"!"&amp;"AH"&amp;$A31)="","",INDIRECT($B31&amp;"!"&amp;"AH"&amp;$A31)),0),""))</f>
        <v/>
      </c>
      <c r="BE31" s="253" t="str">
        <f t="array" aca="1" ref="BE31" ca="1">IF(BE$2="","",IFERROR(IF(FIND(BE$2,$C31)&gt;=1,IF(INDIRECT($B31&amp;"!"&amp;"AH"&amp;$A31)="","",INDIRECT($B31&amp;"!"&amp;"AH"&amp;$A31)),0),""))</f>
        <v/>
      </c>
      <c r="BF31" s="253" t="str">
        <f t="array" aca="1" ref="BF31" ca="1">IF(BF$2="","",IFERROR(IF(FIND(BF$2,$C31)&gt;=1,IF(INDIRECT($B31&amp;"!"&amp;"AH"&amp;$A31)="","",INDIRECT($B31&amp;"!"&amp;"AH"&amp;$A31)),0),""))</f>
        <v/>
      </c>
      <c r="BG31" s="253" t="str">
        <f t="array" aca="1" ref="BG31" ca="1">IF(BG$2="","",IFERROR(IF(FIND(BG$2,$C31)&gt;=1,IF(INDIRECT($B31&amp;"!"&amp;"AH"&amp;$A31)="","",INDIRECT($B31&amp;"!"&amp;"AH"&amp;$A31)),0),""))</f>
        <v/>
      </c>
      <c r="BH31" s="253" t="str">
        <f t="array" aca="1" ref="BH31" ca="1">IF(BH$2="","",IFERROR(IF(FIND(BH$2,$C31)&gt;=1,IF(INDIRECT($B31&amp;"!"&amp;"AH"&amp;$A31)="","",INDIRECT($B31&amp;"!"&amp;"AH"&amp;$A31)),0),""))</f>
        <v/>
      </c>
      <c r="BI31" s="253" t="str">
        <f t="array" aca="1" ref="BI31" ca="1">IF(BI$2="","",IFERROR(IF(FIND(BI$2,$C31)&gt;=1,IF(INDIRECT($B31&amp;"!"&amp;"AH"&amp;$A31)="","",INDIRECT($B31&amp;"!"&amp;"AH"&amp;$A31)),0),""))</f>
        <v/>
      </c>
      <c r="BJ31" s="253" t="str">
        <f t="array" aca="1" ref="BJ31" ca="1">IF(BJ$2="","",IFERROR(IF(FIND(BJ$2,$C31)&gt;=1,IF(INDIRECT($B31&amp;"!"&amp;"AH"&amp;$A31)="","",INDIRECT($B31&amp;"!"&amp;"AH"&amp;$A31)),0),""))</f>
        <v/>
      </c>
      <c r="BK31" s="253" t="str">
        <f t="array" aca="1" ref="BK31" ca="1">IF(BK$2="","",IFERROR(IF(FIND(BK$2,$C31)&gt;=1,IF(INDIRECT($B31&amp;"!"&amp;"AH"&amp;$A31)="","",INDIRECT($B31&amp;"!"&amp;"AH"&amp;$A31)),0),""))</f>
        <v/>
      </c>
      <c r="BL31" s="253" t="str">
        <f t="array" aca="1" ref="BL31" ca="1">IF(BL$2="","",IFERROR(IF(FIND(BL$2,$C31)&gt;=1,IF(INDIRECT($B31&amp;"!"&amp;"AH"&amp;$A31)="","",INDIRECT($B31&amp;"!"&amp;"AH"&amp;$A31)),0),""))</f>
        <v/>
      </c>
      <c r="BM31" s="253" t="str">
        <f t="array" aca="1" ref="BM31" ca="1">IF(BM$2="","",IFERROR(IF(FIND(BM$2,$C31)&gt;=1,IF(INDIRECT($B31&amp;"!"&amp;"AH"&amp;$A31)="","",INDIRECT($B31&amp;"!"&amp;"AH"&amp;$A31)),0),""))</f>
        <v/>
      </c>
      <c r="BN31" s="253" t="str">
        <f t="array" aca="1" ref="BN31" ca="1">IF(BN$2="","",IFERROR(IF(FIND(BN$2,$C31)&gt;=1,IF(INDIRECT($B31&amp;"!"&amp;"AH"&amp;$A31)="","",INDIRECT($B31&amp;"!"&amp;"AH"&amp;$A31)),0),""))</f>
        <v/>
      </c>
      <c r="BO31" s="253" t="str">
        <f t="array" aca="1" ref="BO31" ca="1">IF(BO$2="","",IFERROR(IF(FIND(BO$2,$C31)&gt;=1,IF(INDIRECT($B31&amp;"!"&amp;"AH"&amp;$A31)="","",INDIRECT($B31&amp;"!"&amp;"AH"&amp;$A31)),0),""))</f>
        <v/>
      </c>
      <c r="BP31" s="253" t="str">
        <f t="array" aca="1" ref="BP31" ca="1">IF(BP$2="","",IFERROR(IF(FIND(BP$2,$C31)&gt;=1,IF(INDIRECT($B31&amp;"!"&amp;"AH"&amp;$A31)="","",INDIRECT($B31&amp;"!"&amp;"AH"&amp;$A31)),0),""))</f>
        <v/>
      </c>
      <c r="BQ31" s="253" t="str">
        <f t="array" aca="1" ref="BQ31" ca="1">IF(BQ$2="","",IFERROR(IF(FIND(BQ$2,$C31)&gt;=1,IF(INDIRECT($B31&amp;"!"&amp;"AH"&amp;$A31)="","",INDIRECT($B31&amp;"!"&amp;"AH"&amp;$A31)),0),""))</f>
        <v/>
      </c>
      <c r="BR31" s="253" t="str">
        <f t="array" aca="1" ref="BR31" ca="1">IF(BR$2="","",IFERROR(IF(FIND(BR$2,$C31)&gt;=1,IF(INDIRECT($B31&amp;"!"&amp;"AH"&amp;$A31)="","",INDIRECT($B31&amp;"!"&amp;"AH"&amp;$A31)),0),""))</f>
        <v/>
      </c>
      <c r="BS31" s="253" t="str">
        <f t="array" aca="1" ref="BS31" ca="1">IF(BS$2="","",IFERROR(IF(FIND(BS$2,$C31)&gt;=1,IF(INDIRECT($B31&amp;"!"&amp;"AH"&amp;$A31)="","",INDIRECT($B31&amp;"!"&amp;"AH"&amp;$A31)),0),""))</f>
        <v/>
      </c>
      <c r="BT31" s="253" t="str">
        <f t="array" aca="1" ref="BT31" ca="1">IF(BT$2="","",IFERROR(IF(FIND(BT$2,$C31)&gt;=1,IF(INDIRECT($B31&amp;"!"&amp;"AH"&amp;$A31)="","",INDIRECT($B31&amp;"!"&amp;"AH"&amp;$A31)),0),""))</f>
        <v/>
      </c>
      <c r="BU31" s="253" t="str">
        <f t="array" aca="1" ref="BU31" ca="1">IF(BU$2="","",IFERROR(IF(FIND(BU$2,$C31)&gt;=1,IF(INDIRECT($B31&amp;"!"&amp;"AH"&amp;$A31)="","",INDIRECT($B31&amp;"!"&amp;"AH"&amp;$A31)),0),""))</f>
        <v/>
      </c>
      <c r="BV31" s="253" t="str">
        <f t="array" aca="1" ref="BV31" ca="1">IF(BV$2="","",IFERROR(IF(FIND(BV$2,$C31)&gt;=1,IF(INDIRECT($B31&amp;"!"&amp;"AH"&amp;$A31)="","",INDIRECT($B31&amp;"!"&amp;"AH"&amp;$A31)),0),""))</f>
        <v/>
      </c>
      <c r="BW31" s="253" t="str">
        <f t="array" aca="1" ref="BW31" ca="1">IF(BW$2="","",IFERROR(IF(FIND(BW$2,$C31)&gt;=1,IF(INDIRECT($B31&amp;"!"&amp;"AH"&amp;$A31)="","",INDIRECT($B31&amp;"!"&amp;"AH"&amp;$A31)),0),""))</f>
        <v/>
      </c>
      <c r="BX31" s="253" t="str">
        <f t="array" aca="1" ref="BX31" ca="1">IF(BX$2="","",IFERROR(IF(FIND(BX$2,$C31)&gt;=1,IF(INDIRECT($B31&amp;"!"&amp;"AH"&amp;$A31)="","",INDIRECT($B31&amp;"!"&amp;"AH"&amp;$A31)),0),""))</f>
        <v/>
      </c>
      <c r="BY31" s="253" t="str">
        <f t="array" aca="1" ref="BY31" ca="1">IF(BY$2="","",IFERROR(IF(FIND(BY$2,$C31)&gt;=1,IF(INDIRECT($B31&amp;"!"&amp;"AH"&amp;$A31)="","",INDIRECT($B31&amp;"!"&amp;"AH"&amp;$A31)),0),""))</f>
        <v/>
      </c>
      <c r="BZ31" s="253" t="str">
        <f t="array" aca="1" ref="BZ31" ca="1">IF(BZ$2="","",IFERROR(IF(FIND(BZ$2,$C31)&gt;=1,IF(INDIRECT($B31&amp;"!"&amp;"AH"&amp;$A31)="","",INDIRECT($B31&amp;"!"&amp;"AH"&amp;$A31)),0),""))</f>
        <v/>
      </c>
      <c r="CA31" s="253" t="str">
        <f t="array" aca="1" ref="CA31" ca="1">IF(CA$2="","",IFERROR(IF(FIND(CA$2,$C31)&gt;=1,IF(INDIRECT($B31&amp;"!"&amp;"AH"&amp;$A31)="","",INDIRECT($B31&amp;"!"&amp;"AH"&amp;$A31)),0),""))</f>
        <v/>
      </c>
      <c r="CB31" s="253" t="str">
        <f t="array" aca="1" ref="CB31" ca="1">IF(CB$2="","",IFERROR(IF(FIND(CB$2,$C31)&gt;=1,IF(INDIRECT($B31&amp;"!"&amp;"AH"&amp;$A31)="","",INDIRECT($B31&amp;"!"&amp;"AH"&amp;$A31)),0),""))</f>
        <v/>
      </c>
      <c r="CC31" s="253" t="str">
        <f t="array" aca="1" ref="CC31" ca="1">IF(CC$2="","",IFERROR(IF(FIND(CC$2,$C31)&gt;=1,IF(INDIRECT($B31&amp;"!"&amp;"AH"&amp;$A31)="","",INDIRECT($B31&amp;"!"&amp;"AH"&amp;$A31)),0),""))</f>
        <v/>
      </c>
      <c r="CD31" s="253" t="str">
        <f t="array" aca="1" ref="CD31" ca="1">IF(CD$2="","",IFERROR(IF(FIND(CD$2,$C31)&gt;=1,IF(INDIRECT($B31&amp;"!"&amp;"AH"&amp;$A31)="","",INDIRECT($B31&amp;"!"&amp;"AH"&amp;$A31)),0),""))</f>
        <v/>
      </c>
      <c r="CE31" s="253" t="str">
        <f t="array" aca="1" ref="CE31" ca="1">IF(CE$2="","",IFERROR(IF(FIND(CE$2,$C31)&gt;=1,IF(INDIRECT($B31&amp;"!"&amp;"AH"&amp;$A31)="","",INDIRECT($B31&amp;"!"&amp;"AH"&amp;$A31)),0),""))</f>
        <v/>
      </c>
      <c r="CF31" s="253" t="str">
        <f t="array" aca="1" ref="CF31" ca="1">IF(CF$2="","",IFERROR(IF(FIND(CF$2,$C31)&gt;=1,IF(INDIRECT($B31&amp;"!"&amp;"AH"&amp;$A31)="","",INDIRECT($B31&amp;"!"&amp;"AH"&amp;$A31)),0),""))</f>
        <v/>
      </c>
      <c r="CG31" s="253" t="str">
        <f t="array" aca="1" ref="CG31" ca="1">IF(CG$2="","",IFERROR(IF(FIND(CG$2,$C31)&gt;=1,IF(INDIRECT($B31&amp;"!"&amp;"AH"&amp;$A31)="","",INDIRECT($B31&amp;"!"&amp;"AH"&amp;$A31)),0),""))</f>
        <v/>
      </c>
      <c r="CH31" s="253" t="str">
        <f t="array" aca="1" ref="CH31" ca="1">IF(CH$2="","",IFERROR(IF(FIND(CH$2,$C31)&gt;=1,IF(INDIRECT($B31&amp;"!"&amp;"AH"&amp;$A31)="","",INDIRECT($B31&amp;"!"&amp;"AH"&amp;$A31)),0),""))</f>
        <v/>
      </c>
      <c r="CI31" s="253" t="str">
        <f t="array" aca="1" ref="CI31" ca="1">IF(CI$2="","",IFERROR(IF(FIND(CI$2,$C31)&gt;=1,IF(INDIRECT($B31&amp;"!"&amp;"AH"&amp;$A31)="","",INDIRECT($B31&amp;"!"&amp;"AH"&amp;$A31)),0),""))</f>
        <v/>
      </c>
      <c r="CJ31" s="253" t="str">
        <f t="array" aca="1" ref="CJ31" ca="1">IF(CJ$2="","",IFERROR(IF(FIND(CJ$2,$C31)&gt;=1,IF(INDIRECT($B31&amp;"!"&amp;"AH"&amp;$A31)="","",INDIRECT($B31&amp;"!"&amp;"AH"&amp;$A31)),0),""))</f>
        <v/>
      </c>
      <c r="CK31" s="253" t="str">
        <f t="array" aca="1" ref="CK31" ca="1">IF(CK$2="","",IFERROR(IF(FIND(CK$2,$C31)&gt;=1,IF(INDIRECT($B31&amp;"!"&amp;"AH"&amp;$A31)="","",INDIRECT($B31&amp;"!"&amp;"AH"&amp;$A31)),0),""))</f>
        <v/>
      </c>
      <c r="CL31" s="253" t="str">
        <f t="array" aca="1" ref="CL31" ca="1">IF(CL$2="","",IFERROR(IF(FIND(CL$2,$C31)&gt;=1,IF(INDIRECT($B31&amp;"!"&amp;"AH"&amp;$A31)="","",INDIRECT($B31&amp;"!"&amp;"AH"&amp;$A31)),0),""))</f>
        <v/>
      </c>
      <c r="CO31" s="2" t="str">
        <f t="shared" ca="1" si="3"/>
        <v/>
      </c>
      <c r="CP31" s="253" t="str">
        <f t="array" aca="1" ref="CP31" ca="1">IF(CP$2="","",IFERROR(IF(FIND(CP$2,$C31)&gt;=1,INDIRECT($B31&amp;"!"&amp;"AG"&amp;$A31),0),""))</f>
        <v/>
      </c>
      <c r="CQ31" s="253" t="str">
        <f t="array" aca="1" ref="CQ31" ca="1">IF(CQ$2="","",IFERROR(IF(FIND(CQ$2,$C31)&gt;=1,INDIRECT($B31&amp;"!"&amp;"AG"&amp;$A31),0),""))</f>
        <v/>
      </c>
      <c r="CR31" s="253" t="str">
        <f t="array" aca="1" ref="CR31" ca="1">IF(CR$2="","",IFERROR(IF(FIND(CR$2,$C31)&gt;=1,INDIRECT($B31&amp;"!"&amp;"AG"&amp;$A31),0),""))</f>
        <v/>
      </c>
      <c r="CS31" s="253" t="str">
        <f t="array" aca="1" ref="CS31" ca="1">IF(CS$2="","",IFERROR(IF(FIND(CS$2,$C31)&gt;=1,INDIRECT($B31&amp;"!"&amp;"AG"&amp;$A31),0),""))</f>
        <v/>
      </c>
      <c r="CV31" s="2" t="str">
        <f t="shared" ca="1" si="4"/>
        <v/>
      </c>
      <c r="CW31" s="253" t="str">
        <f t="array" aca="1" ref="CW31" ca="1">IF(CW$2="","",IFERROR(IF(FIND(CW$2,$C31)&gt;=1,IF(INDIRECT($B31&amp;"!"&amp;"AH"&amp;$A31)="","",INDIRECT($B31&amp;"!"&amp;"AH"&amp;$A31)&amp;" "),0),""))</f>
        <v/>
      </c>
      <c r="CX31" s="253" t="str">
        <f t="array" aca="1" ref="CX31" ca="1">IF(CX$2="","",IFERROR(IF(FIND(CX$2,$C31)&gt;=1,IF(INDIRECT($B31&amp;"!"&amp;"AH"&amp;$A31)="","",INDIRECT($B31&amp;"!"&amp;"AH"&amp;$A31)&amp;" "),0),""))</f>
        <v/>
      </c>
      <c r="CY31" s="253" t="str">
        <f t="array" aca="1" ref="CY31" ca="1">IF(CY$2="","",IFERROR(IF(FIND(CY$2,$C31)&gt;=1,IF(INDIRECT($B31&amp;"!"&amp;"AH"&amp;$A31)="","",INDIRECT($B31&amp;"!"&amp;"AH"&amp;$A31)&amp;" "),0),""))</f>
        <v/>
      </c>
      <c r="CZ31" s="253" t="str">
        <f t="array" aca="1" ref="CZ31" ca="1">IF(CZ$2="","",IFERROR(IF(FIND(CZ$2,$C31)&gt;=1,IF(INDIRECT($B31&amp;"!"&amp;"AH"&amp;$A31)="","",INDIRECT($B31&amp;"!"&amp;"AH"&amp;$A31)&amp;" "),0),""))</f>
        <v/>
      </c>
      <c r="DC31" s="2" t="str">
        <f t="shared" ca="1" si="5"/>
        <v/>
      </c>
      <c r="DD31" s="253" t="str" cm="1">
        <f t="array" aca="1" ref="DD31" ca="1">IF(DD$2="","",IFERROR(IF(FIND(DD$2,$C31)&gt;=1,INDIRECT($B31&amp;"!"&amp;"AG"&amp;$A31),0),""))</f>
        <v/>
      </c>
      <c r="DE31" s="253" t="str" cm="1">
        <f t="array" aca="1" ref="DE31" ca="1">IF(DE$2="","",IFERROR(IF(FIND(DE$2,$C31)&gt;=1,INDIRECT($B31&amp;"!"&amp;"AG"&amp;$A31),0),""))</f>
        <v/>
      </c>
      <c r="DF31" s="253" t="str" cm="1">
        <f t="array" aca="1" ref="DF31" ca="1">IF(DF$2="","",IFERROR(IF(FIND(DF$2,$C31)&gt;=1,INDIRECT($B31&amp;"!"&amp;"AG"&amp;$A31),0),""))</f>
        <v/>
      </c>
      <c r="DG31" s="253" t="str" cm="1">
        <f t="array" aca="1" ref="DG31" ca="1">IF(DG$2="","",IFERROR(IF(FIND(DG$2,$C31)&gt;=1,INDIRECT($B31&amp;"!"&amp;"AG"&amp;$A31),0),""))</f>
        <v/>
      </c>
      <c r="DH31" s="253" t="str" cm="1">
        <f t="array" aca="1" ref="DH31" ca="1">IF(DH$2="","",IFERROR(IF(FIND(DH$2,$C31)&gt;=1,INDIRECT($B31&amp;"!"&amp;"AG"&amp;$A31),0),""))</f>
        <v/>
      </c>
      <c r="DI31" s="253" t="str" cm="1">
        <f t="array" aca="1" ref="DI31" ca="1">IF(DI$2="","",IFERROR(IF(FIND(DI$2,$C31)&gt;=1,INDIRECT($B31&amp;"!"&amp;"AG"&amp;$A31),0),""))</f>
        <v/>
      </c>
      <c r="DJ31" s="253" t="str" cm="1">
        <f t="array" aca="1" ref="DJ31" ca="1">IF(DJ$2="","",IFERROR(IF(FIND(DJ$2,$C31)&gt;=1,INDIRECT($B31&amp;"!"&amp;"AG"&amp;$A31),0),""))</f>
        <v/>
      </c>
      <c r="DK31" s="253" t="str" cm="1">
        <f t="array" aca="1" ref="DK31" ca="1">IF(DK$2="","",IFERROR(IF(FIND(DK$2,$C31)&gt;=1,INDIRECT($B31&amp;"!"&amp;"AG"&amp;$A31),0),""))</f>
        <v/>
      </c>
      <c r="DL31" s="253" t="str" cm="1">
        <f t="array" aca="1" ref="DL31" ca="1">IF(DL$2="","",IFERROR(IF(FIND(DL$2,$C31)&gt;=1,INDIRECT($B31&amp;"!"&amp;"AG"&amp;$A31),0),""))</f>
        <v/>
      </c>
      <c r="DM31" s="253" t="str" cm="1">
        <f t="array" aca="1" ref="DM31" ca="1">IF(DM$2="","",IFERROR(IF(FIND(DM$2,$C31)&gt;=1,INDIRECT($B31&amp;"!"&amp;"AG"&amp;$A31),0),""))</f>
        <v/>
      </c>
      <c r="DN31" s="253" t="str" cm="1">
        <f t="array" aca="1" ref="DN31" ca="1">IF(DN$2="","",IFERROR(IF(FIND(DN$2,$C31)&gt;=1,INDIRECT($B31&amp;"!"&amp;"AG"&amp;$A31),0),""))</f>
        <v/>
      </c>
      <c r="DO31" s="253" t="str" cm="1">
        <f t="array" aca="1" ref="DO31" ca="1">IF(DO$2="","",IFERROR(IF(FIND(DO$2,$C31)&gt;=1,INDIRECT($B31&amp;"!"&amp;"AG"&amp;$A31),0),""))</f>
        <v/>
      </c>
      <c r="DP31" s="253" t="str" cm="1">
        <f t="array" aca="1" ref="DP31" ca="1">IF(DP$2="","",IFERROR(IF(FIND(DP$2,$C31)&gt;=1,INDIRECT($B31&amp;"!"&amp;"AG"&amp;$A31),0),""))</f>
        <v/>
      </c>
      <c r="DQ31" s="253" t="str" cm="1">
        <f t="array" aca="1" ref="DQ31" ca="1">IF(DQ$2="","",IFERROR(IF(FIND(DQ$2,$C31)&gt;=1,INDIRECT($B31&amp;"!"&amp;"AG"&amp;$A31),0),""))</f>
        <v/>
      </c>
      <c r="DR31" s="253" t="str" cm="1">
        <f t="array" aca="1" ref="DR31" ca="1">IF(DR$2="","",IFERROR(IF(FIND(DR$2,$C31)&gt;=1,INDIRECT($B31&amp;"!"&amp;"AG"&amp;$A31),0),""))</f>
        <v/>
      </c>
      <c r="DS31" s="253" t="str" cm="1">
        <f t="array" aca="1" ref="DS31" ca="1">IF(DS$2="","",IFERROR(IF(FIND(DS$2,$C31)&gt;=1,INDIRECT($B31&amp;"!"&amp;"AG"&amp;$A31),0),""))</f>
        <v/>
      </c>
      <c r="DT31" s="253" t="str" cm="1">
        <f t="array" aca="1" ref="DT31" ca="1">IF(DT$2="","",IFERROR(IF(FIND(DT$2,$C31)&gt;=1,INDIRECT($B31&amp;"!"&amp;"AG"&amp;$A31),0),""))</f>
        <v/>
      </c>
      <c r="DU31" s="253" t="str" cm="1">
        <f t="array" aca="1" ref="DU31" ca="1">IF(DU$2="","",IFERROR(IF(FIND(DU$2,$C31)&gt;=1,INDIRECT($B31&amp;"!"&amp;"AG"&amp;$A31),0),""))</f>
        <v/>
      </c>
      <c r="DV31" s="253" t="str" cm="1">
        <f t="array" aca="1" ref="DV31" ca="1">IF(DV$2="","",IFERROR(IF(FIND(DV$2,$C31)&gt;=1,INDIRECT($B31&amp;"!"&amp;"AG"&amp;$A31),0),""))</f>
        <v/>
      </c>
      <c r="DW31" s="253" t="str" cm="1">
        <f t="array" aca="1" ref="DW31" ca="1">IF(DW$2="","",IFERROR(IF(FIND(DW$2,$C31)&gt;=1,INDIRECT($B31&amp;"!"&amp;"AG"&amp;$A31),0),""))</f>
        <v/>
      </c>
      <c r="DX31" s="253" t="str" cm="1">
        <f t="array" aca="1" ref="DX31" ca="1">IF(DX$2="","",IFERROR(IF(FIND(DX$2,$C31)&gt;=1,INDIRECT($B31&amp;"!"&amp;"AG"&amp;$A31),0),""))</f>
        <v/>
      </c>
      <c r="DY31" s="253" t="str" cm="1">
        <f t="array" aca="1" ref="DY31" ca="1">IF(DY$2="","",IFERROR(IF(FIND(DY$2,$C31)&gt;=1,INDIRECT($B31&amp;"!"&amp;"AG"&amp;$A31),0),""))</f>
        <v/>
      </c>
      <c r="DZ31" s="253" t="str" cm="1">
        <f t="array" aca="1" ref="DZ31" ca="1">IF(DZ$2="","",IFERROR(IF(FIND(DZ$2,$C31)&gt;=1,INDIRECT($B31&amp;"!"&amp;"AG"&amp;$A31),0),""))</f>
        <v/>
      </c>
      <c r="EA31" s="253" t="str" cm="1">
        <f t="array" aca="1" ref="EA31" ca="1">IF(EA$2="","",IFERROR(IF(FIND(EA$2,$C31)&gt;=1,INDIRECT($B31&amp;"!"&amp;"AG"&amp;$A31),0),""))</f>
        <v/>
      </c>
      <c r="EB31" s="253" t="str" cm="1">
        <f t="array" aca="1" ref="EB31" ca="1">IF(EB$2="","",IFERROR(IF(FIND(EB$2,$C31)&gt;=1,INDIRECT($B31&amp;"!"&amp;"AG"&amp;$A31),0),""))</f>
        <v/>
      </c>
      <c r="EC31" s="253" t="str" cm="1">
        <f t="array" aca="1" ref="EC31" ca="1">IF(EC$2="","",IFERROR(IF(FIND(EC$2,$C31)&gt;=1,INDIRECT($B31&amp;"!"&amp;"AG"&amp;$A31),0),""))</f>
        <v/>
      </c>
      <c r="ED31" s="253" t="str" cm="1">
        <f t="array" aca="1" ref="ED31" ca="1">IF(ED$2="","",IFERROR(IF(FIND(ED$2,$C31)&gt;=1,INDIRECT($B31&amp;"!"&amp;"AG"&amp;$A31),0),""))</f>
        <v/>
      </c>
      <c r="EE31" s="253" t="str" cm="1">
        <f t="array" aca="1" ref="EE31" ca="1">IF(EE$2="","",IFERROR(IF(FIND(EE$2,$C31)&gt;=1,INDIRECT($B31&amp;"!"&amp;"AG"&amp;$A31),0),""))</f>
        <v/>
      </c>
      <c r="EF31" s="253" t="str" cm="1">
        <f t="array" aca="1" ref="EF31" ca="1">IF(EF$2="","",IFERROR(IF(FIND(EF$2,$C31)&gt;=1,INDIRECT($B31&amp;"!"&amp;"AG"&amp;$A31),0),""))</f>
        <v/>
      </c>
      <c r="EG31" s="253" t="str" cm="1">
        <f t="array" aca="1" ref="EG31" ca="1">IF(EG$2="","",IFERROR(IF(FIND(EG$2,$C31)&gt;=1,INDIRECT($B31&amp;"!"&amp;"AG"&amp;$A31),0),""))</f>
        <v/>
      </c>
      <c r="EH31" s="253" t="str" cm="1">
        <f t="array" aca="1" ref="EH31" ca="1">IF(EH$2="","",IFERROR(IF(FIND(EH$2,$C31)&gt;=1,INDIRECT($B31&amp;"!"&amp;"AG"&amp;$A31),0),""))</f>
        <v/>
      </c>
      <c r="EI31" s="253" t="str" cm="1">
        <f t="array" aca="1" ref="EI31" ca="1">IF(EI$2="","",IFERROR(IF(FIND(EI$2,$C31)&gt;=1,INDIRECT($B31&amp;"!"&amp;"AG"&amp;$A31),0),""))</f>
        <v/>
      </c>
      <c r="EJ31" s="253" t="str" cm="1">
        <f t="array" aca="1" ref="EJ31" ca="1">IF(EJ$2="","",IFERROR(IF(FIND(EJ$2,$C31)&gt;=1,INDIRECT($B31&amp;"!"&amp;"AG"&amp;$A31),0),""))</f>
        <v/>
      </c>
      <c r="EK31" s="253" t="str" cm="1">
        <f t="array" aca="1" ref="EK31" ca="1">IF(EK$2="","",IFERROR(IF(FIND(EK$2,$C31)&gt;=1,INDIRECT($B31&amp;"!"&amp;"AG"&amp;$A31),0),""))</f>
        <v/>
      </c>
      <c r="EL31" s="253" t="str" cm="1">
        <f t="array" aca="1" ref="EL31" ca="1">IF(EL$2="","",IFERROR(IF(FIND(EL$2,$C31)&gt;=1,INDIRECT($B31&amp;"!"&amp;"AG"&amp;$A31),0),""))</f>
        <v/>
      </c>
      <c r="EM31" s="253" t="str" cm="1">
        <f t="array" aca="1" ref="EM31" ca="1">IF(EM$2="","",IFERROR(IF(FIND(EM$2,$C31)&gt;=1,INDIRECT($B31&amp;"!"&amp;"AG"&amp;$A31),0),""))</f>
        <v/>
      </c>
      <c r="EN31" s="253" t="str" cm="1">
        <f t="array" aca="1" ref="EN31" ca="1">IF(EN$2="","",IFERROR(IF(FIND(EN$2,$C31)&gt;=1,INDIRECT($B31&amp;"!"&amp;"AG"&amp;$A31),0),""))</f>
        <v/>
      </c>
      <c r="EO31" s="253" t="str" cm="1">
        <f t="array" aca="1" ref="EO31" ca="1">IF(EO$2="","",IFERROR(IF(FIND(EO$2,$C31)&gt;=1,INDIRECT($B31&amp;"!"&amp;"AG"&amp;$A31),0),""))</f>
        <v/>
      </c>
      <c r="EP31" s="253" t="str" cm="1">
        <f t="array" aca="1" ref="EP31" ca="1">IF(EP$2="","",IFERROR(IF(FIND(EP$2,$C31)&gt;=1,INDIRECT($B31&amp;"!"&amp;"AG"&amp;$A31),0),""))</f>
        <v/>
      </c>
      <c r="EQ31" s="253" t="str" cm="1">
        <f t="array" aca="1" ref="EQ31" ca="1">IF(EQ$2="","",IFERROR(IF(FIND(EQ$2,$C31)&gt;=1,INDIRECT($B31&amp;"!"&amp;"AG"&amp;$A31),0),""))</f>
        <v/>
      </c>
      <c r="ER31" s="253" t="str" cm="1">
        <f t="array" aca="1" ref="ER31" ca="1">IF(ER$2="","",IFERROR(IF(FIND(ER$2,$C31)&gt;=1,INDIRECT($B31&amp;"!"&amp;"AG"&amp;$A31),0),""))</f>
        <v/>
      </c>
      <c r="ES31" s="253" t="str" cm="1">
        <f t="array" aca="1" ref="ES31" ca="1">IF(ES$2="","",IFERROR(IF(FIND(ES$2,$C31)&gt;=1,INDIRECT($B31&amp;"!"&amp;"AG"&amp;$A31),0),""))</f>
        <v/>
      </c>
      <c r="ET31" s="253" t="str" cm="1">
        <f t="array" aca="1" ref="ET31" ca="1">IF(ET$2="","",IFERROR(IF(FIND(ET$2,$C31)&gt;=1,INDIRECT($B31&amp;"!"&amp;"AG"&amp;$A31),0),""))</f>
        <v/>
      </c>
      <c r="EU31" s="253" t="str" cm="1">
        <f t="array" aca="1" ref="EU31" ca="1">IF(EU$2="","",IFERROR(IF(FIND(EU$2,$C31)&gt;=1,INDIRECT($B31&amp;"!"&amp;"AG"&amp;$A31),0),""))</f>
        <v/>
      </c>
      <c r="EV31" s="253" t="str" cm="1">
        <f t="array" aca="1" ref="EV31" ca="1">IF(EV$2="","",IFERROR(IF(FIND(EV$2,$C31)&gt;=1,INDIRECT($B31&amp;"!"&amp;"AG"&amp;$A31),0),""))</f>
        <v/>
      </c>
    </row>
    <row r="32" spans="1:152" x14ac:dyDescent="0.3">
      <c r="A32" s="252">
        <f t="shared" ca="1" si="9"/>
        <v>39</v>
      </c>
      <c r="B32" s="252" t="str">
        <f t="shared" si="10"/>
        <v>Jan_2024</v>
      </c>
      <c r="C32" s="252" t="str">
        <f t="shared" ca="1" si="8"/>
        <v/>
      </c>
      <c r="D32" s="253" t="str">
        <f t="array" aca="1" ref="D32" ca="1">IF(D$2="","",IFERROR(IF(FIND(D$2,$C32)&gt;=1,INDIRECT($B32&amp;"!"&amp;"AG"&amp;$A32),0),""))</f>
        <v/>
      </c>
      <c r="E32" s="253" t="str">
        <f t="array" aca="1" ref="E32" ca="1">IF(E$2="","",IFERROR(IF(FIND(E$2,$C32)&gt;=1,INDIRECT($B32&amp;"!"&amp;"AG"&amp;$A32),0),""))</f>
        <v/>
      </c>
      <c r="F32" s="253" t="str">
        <f t="array" aca="1" ref="F32" ca="1">IF(F$2="","",IFERROR(IF(FIND(F$2,$C32)&gt;=1,INDIRECT($B32&amp;"!"&amp;"AG"&amp;$A32),0),""))</f>
        <v/>
      </c>
      <c r="G32" s="253" t="str">
        <f t="array" aca="1" ref="G32" ca="1">IF(G$2="","",IFERROR(IF(FIND(G$2,$C32)&gt;=1,INDIRECT($B32&amp;"!"&amp;"AG"&amp;$A32),0),""))</f>
        <v/>
      </c>
      <c r="H32" s="253" t="str">
        <f t="array" aca="1" ref="H32" ca="1">IF(H$2="","",IFERROR(IF(FIND(H$2,$C32)&gt;=1,INDIRECT($B32&amp;"!"&amp;"AG"&amp;$A32),0),""))</f>
        <v/>
      </c>
      <c r="I32" s="253" t="str">
        <f t="array" aca="1" ref="I32" ca="1">IF(I$2="","",IFERROR(IF(FIND(I$2,$C32)&gt;=1,INDIRECT($B32&amp;"!"&amp;"AG"&amp;$A32),0),""))</f>
        <v/>
      </c>
      <c r="J32" s="253" t="str">
        <f t="array" aca="1" ref="J32" ca="1">IF(J$2="","",IFERROR(IF(FIND(J$2,$C32)&gt;=1,INDIRECT($B32&amp;"!"&amp;"AG"&amp;$A32),0),""))</f>
        <v/>
      </c>
      <c r="K32" s="253" t="str">
        <f t="array" aca="1" ref="K32" ca="1">IF(K$2="","",IFERROR(IF(FIND(K$2,$C32)&gt;=1,INDIRECT($B32&amp;"!"&amp;"AG"&amp;$A32),0),""))</f>
        <v/>
      </c>
      <c r="L32" s="253" t="str">
        <f t="array" aca="1" ref="L32" ca="1">IF(L$2="","",IFERROR(IF(FIND(L$2,$C32)&gt;=1,INDIRECT($B32&amp;"!"&amp;"AG"&amp;$A32),0),""))</f>
        <v/>
      </c>
      <c r="M32" s="253" t="str">
        <f t="array" aca="1" ref="M32" ca="1">IF(M$2="","",IFERROR(IF(FIND(M$2,$C32)&gt;=1,INDIRECT($B32&amp;"!"&amp;"AG"&amp;$A32),0),""))</f>
        <v/>
      </c>
      <c r="N32" s="253" t="str">
        <f t="array" aca="1" ref="N32" ca="1">IF(N$2="","",IFERROR(IF(FIND(N$2,$C32)&gt;=1,INDIRECT($B32&amp;"!"&amp;"AG"&amp;$A32),0),""))</f>
        <v/>
      </c>
      <c r="O32" s="253" t="str">
        <f t="array" aca="1" ref="O32" ca="1">IF(O$2="","",IFERROR(IF(FIND(O$2,$C32)&gt;=1,INDIRECT($B32&amp;"!"&amp;"AG"&amp;$A32),0),""))</f>
        <v/>
      </c>
      <c r="P32" s="253" t="str">
        <f t="array" aca="1" ref="P32" ca="1">IF(P$2="","",IFERROR(IF(FIND(P$2,$C32)&gt;=1,INDIRECT($B32&amp;"!"&amp;"AG"&amp;$A32),0),""))</f>
        <v/>
      </c>
      <c r="Q32" s="253" t="str">
        <f t="array" aca="1" ref="Q32" ca="1">IF(Q$2="","",IFERROR(IF(FIND(Q$2,$C32)&gt;=1,INDIRECT($B32&amp;"!"&amp;"AG"&amp;$A32),0),""))</f>
        <v/>
      </c>
      <c r="R32" s="253" t="str">
        <f t="array" aca="1" ref="R32" ca="1">IF(R$2="","",IFERROR(IF(FIND(R$2,$C32)&gt;=1,INDIRECT($B32&amp;"!"&amp;"AG"&amp;$A32),0),""))</f>
        <v/>
      </c>
      <c r="S32" s="253" t="str">
        <f t="array" aca="1" ref="S32" ca="1">IF(S$2="","",IFERROR(IF(FIND(S$2,$C32)&gt;=1,INDIRECT($B32&amp;"!"&amp;"AG"&amp;$A32),0),""))</f>
        <v/>
      </c>
      <c r="T32" s="253" t="str">
        <f t="array" aca="1" ref="T32" ca="1">IF(T$2="","",IFERROR(IF(FIND(T$2,$C32)&gt;=1,INDIRECT($B32&amp;"!"&amp;"AG"&amp;$A32),0),""))</f>
        <v/>
      </c>
      <c r="U32" s="253" t="str">
        <f t="array" aca="1" ref="U32" ca="1">IF(U$2="","",IFERROR(IF(FIND(U$2,$C32)&gt;=1,INDIRECT($B32&amp;"!"&amp;"AG"&amp;$A32),0),""))</f>
        <v/>
      </c>
      <c r="V32" s="253" t="str">
        <f t="array" aca="1" ref="V32" ca="1">IF(V$2="","",IFERROR(IF(FIND(V$2,$C32)&gt;=1,INDIRECT($B32&amp;"!"&amp;"AG"&amp;$A32),0),""))</f>
        <v/>
      </c>
      <c r="W32" s="253" t="str">
        <f t="array" aca="1" ref="W32" ca="1">IF(W$2="","",IFERROR(IF(FIND(W$2,$C32)&gt;=1,INDIRECT($B32&amp;"!"&amp;"AG"&amp;$A32),0),""))</f>
        <v/>
      </c>
      <c r="X32" s="253" t="str">
        <f t="array" aca="1" ref="X32" ca="1">IF(X$2="","",IFERROR(IF(FIND(X$2,$C32)&gt;=1,INDIRECT($B32&amp;"!"&amp;"AG"&amp;$A32),0),""))</f>
        <v/>
      </c>
      <c r="Y32" s="253" t="str">
        <f t="array" aca="1" ref="Y32" ca="1">IF(Y$2="","",IFERROR(IF(FIND(Y$2,$C32)&gt;=1,INDIRECT($B32&amp;"!"&amp;"AG"&amp;$A32),0),""))</f>
        <v/>
      </c>
      <c r="Z32" s="253" t="str">
        <f t="array" aca="1" ref="Z32" ca="1">IF(Z$2="","",IFERROR(IF(FIND(Z$2,$C32)&gt;=1,INDIRECT($B32&amp;"!"&amp;"AG"&amp;$A32),0),""))</f>
        <v/>
      </c>
      <c r="AA32" s="253" t="str">
        <f t="array" aca="1" ref="AA32" ca="1">IF(AA$2="","",IFERROR(IF(FIND(AA$2,$C32)&gt;=1,INDIRECT($B32&amp;"!"&amp;"AG"&amp;$A32),0),""))</f>
        <v/>
      </c>
      <c r="AB32" s="253" t="str">
        <f t="array" aca="1" ref="AB32" ca="1">IF(AB$2="","",IFERROR(IF(FIND(AB$2,$C32)&gt;=1,INDIRECT($B32&amp;"!"&amp;"AG"&amp;$A32),0),""))</f>
        <v/>
      </c>
      <c r="AC32" s="253" t="str">
        <f t="array" aca="1" ref="AC32" ca="1">IF(AC$2="","",IFERROR(IF(FIND(AC$2,$C32)&gt;=1,INDIRECT($B32&amp;"!"&amp;"AG"&amp;$A32),0),""))</f>
        <v/>
      </c>
      <c r="AD32" s="253" t="str">
        <f t="array" aca="1" ref="AD32" ca="1">IF(AD$2="","",IFERROR(IF(FIND(AD$2,$C32)&gt;=1,INDIRECT($B32&amp;"!"&amp;"AG"&amp;$A32),0),""))</f>
        <v/>
      </c>
      <c r="AE32" s="253" t="str">
        <f t="array" aca="1" ref="AE32" ca="1">IF(AE$2="","",IFERROR(IF(FIND(AE$2,$C32)&gt;=1,INDIRECT($B32&amp;"!"&amp;"AG"&amp;$A32),0),""))</f>
        <v/>
      </c>
      <c r="AF32" s="253" t="str">
        <f t="array" aca="1" ref="AF32" ca="1">IF(AF$2="","",IFERROR(IF(FIND(AF$2,$C32)&gt;=1,INDIRECT($B32&amp;"!"&amp;"AG"&amp;$A32),0),""))</f>
        <v/>
      </c>
      <c r="AG32" s="253" t="str">
        <f t="array" aca="1" ref="AG32" ca="1">IF(AG$2="","",IFERROR(IF(FIND(AG$2,$C32)&gt;=1,INDIRECT($B32&amp;"!"&amp;"AG"&amp;$A32),0),""))</f>
        <v/>
      </c>
      <c r="AH32" s="253" t="str">
        <f t="array" aca="1" ref="AH32" ca="1">IF(AH$2="","",IFERROR(IF(FIND(AH$2,$C32)&gt;=1,INDIRECT($B32&amp;"!"&amp;"AG"&amp;$A32),0),""))</f>
        <v/>
      </c>
      <c r="AI32" s="253" t="str">
        <f t="array" aca="1" ref="AI32" ca="1">IF(AI$2="","",IFERROR(IF(FIND(AI$2,$C32)&gt;=1,INDIRECT($B32&amp;"!"&amp;"AG"&amp;$A32),0),""))</f>
        <v/>
      </c>
      <c r="AJ32" s="253" t="str">
        <f t="array" aca="1" ref="AJ32" ca="1">IF(AJ$2="","",IFERROR(IF(FIND(AJ$2,$C32)&gt;=1,INDIRECT($B32&amp;"!"&amp;"AG"&amp;$A32),0),""))</f>
        <v/>
      </c>
      <c r="AK32" s="253" t="str">
        <f t="array" aca="1" ref="AK32" ca="1">IF(AK$2="","",IFERROR(IF(FIND(AK$2,$C32)&gt;=1,INDIRECT($B32&amp;"!"&amp;"AG"&amp;$A32),0),""))</f>
        <v/>
      </c>
      <c r="AL32" s="253" t="str">
        <f t="array" aca="1" ref="AL32" ca="1">IF(AL$2="","",IFERROR(IF(FIND(AL$2,$C32)&gt;=1,INDIRECT($B32&amp;"!"&amp;"AG"&amp;$A32),0),""))</f>
        <v/>
      </c>
      <c r="AM32" s="253" t="str">
        <f t="array" aca="1" ref="AM32" ca="1">IF(AM$2="","",IFERROR(IF(FIND(AM$2,$C32)&gt;=1,INDIRECT($B32&amp;"!"&amp;"AG"&amp;$A32),0),""))</f>
        <v/>
      </c>
      <c r="AN32" s="253" t="str">
        <f t="array" aca="1" ref="AN32" ca="1">IF(AN$2="","",IFERROR(IF(FIND(AN$2,$C32)&gt;=1,INDIRECT($B32&amp;"!"&amp;"AG"&amp;$A32),0),""))</f>
        <v/>
      </c>
      <c r="AO32" s="253" t="str">
        <f t="array" aca="1" ref="AO32" ca="1">IF(AO$2="","",IFERROR(IF(FIND(AO$2,$C32)&gt;=1,INDIRECT($B32&amp;"!"&amp;"AG"&amp;$A32),0),""))</f>
        <v/>
      </c>
      <c r="AP32" s="253" t="str">
        <f t="array" aca="1" ref="AP32" ca="1">IF(AP$2="","",IFERROR(IF(FIND(AP$2,$C32)&gt;=1,INDIRECT($B32&amp;"!"&amp;"AG"&amp;$A32),0),""))</f>
        <v/>
      </c>
      <c r="AQ32" s="253" t="str">
        <f t="array" aca="1" ref="AQ32" ca="1">IF(AQ$2="","",IFERROR(IF(FIND(AQ$2,$C32)&gt;=1,INDIRECT($B32&amp;"!"&amp;"AG"&amp;$A32),0),""))</f>
        <v/>
      </c>
      <c r="AR32" s="253" t="str">
        <f t="array" aca="1" ref="AR32" ca="1">IF(AR$2="","",IFERROR(IF(FIND(AR$2,$C32)&gt;=1,INDIRECT($B32&amp;"!"&amp;"AG"&amp;$A32),0),""))</f>
        <v/>
      </c>
      <c r="AS32" s="253" t="str">
        <f t="array" aca="1" ref="AS32" ca="1">IF(AS$2="","",IFERROR(IF(FIND(AS$2,$C32)&gt;=1,INDIRECT($B32&amp;"!"&amp;"AG"&amp;$A32),0),""))</f>
        <v/>
      </c>
      <c r="AU32" s="254" t="str">
        <f t="array" aca="1" ref="AU32" ca="1">IFERROR(INDIRECT(B32&amp;"!"&amp;"A"&amp;A32),"")</f>
        <v/>
      </c>
      <c r="AV32" s="2" t="str">
        <f t="shared" ca="1" si="1"/>
        <v/>
      </c>
      <c r="AW32" s="253" t="str">
        <f t="array" aca="1" ref="AW32" ca="1">IF(AW$2="","",IFERROR(IF(FIND(AW$2,$C32)&gt;=1,IF(INDIRECT($B32&amp;"!"&amp;"AH"&amp;$A32)="","",INDIRECT($B32&amp;"!"&amp;"AH"&amp;$A32)),0),""))</f>
        <v/>
      </c>
      <c r="AX32" s="253" t="str">
        <f t="array" aca="1" ref="AX32" ca="1">IF(AX$2="","",IFERROR(IF(FIND(AX$2,$C32)&gt;=1,IF(INDIRECT($B32&amp;"!"&amp;"AH"&amp;$A32)="","",INDIRECT($B32&amp;"!"&amp;"AH"&amp;$A32)),0),""))</f>
        <v/>
      </c>
      <c r="AY32" s="253" t="str">
        <f t="array" aca="1" ref="AY32" ca="1">IF(AY$2="","",IFERROR(IF(FIND(AY$2,$C32)&gt;=1,IF(INDIRECT($B32&amp;"!"&amp;"AH"&amp;$A32)="","",INDIRECT($B32&amp;"!"&amp;"AH"&amp;$A32)),0),""))</f>
        <v/>
      </c>
      <c r="AZ32" s="253" t="str">
        <f t="array" aca="1" ref="AZ32" ca="1">IF(AZ$2="","",IFERROR(IF(FIND(AZ$2,$C32)&gt;=1,IF(INDIRECT($B32&amp;"!"&amp;"AH"&amp;$A32)="","",INDIRECT($B32&amp;"!"&amp;"AH"&amp;$A32)),0),""))</f>
        <v/>
      </c>
      <c r="BA32" s="253" t="str">
        <f t="array" aca="1" ref="BA32" ca="1">IF(BA$2="","",IFERROR(IF(FIND(BA$2,$C32)&gt;=1,IF(INDIRECT($B32&amp;"!"&amp;"AH"&amp;$A32)="","",INDIRECT($B32&amp;"!"&amp;"AH"&amp;$A32)),0),""))</f>
        <v/>
      </c>
      <c r="BB32" s="253" t="str">
        <f t="array" aca="1" ref="BB32" ca="1">IF(BB$2="","",IFERROR(IF(FIND(BB$2,$C32)&gt;=1,IF(INDIRECT($B32&amp;"!"&amp;"AH"&amp;$A32)="","",INDIRECT($B32&amp;"!"&amp;"AH"&amp;$A32)),0),""))</f>
        <v/>
      </c>
      <c r="BC32" s="253" t="str">
        <f t="array" aca="1" ref="BC32" ca="1">IF(BC$2="","",IFERROR(IF(FIND(BC$2,$C32)&gt;=1,IF(INDIRECT($B32&amp;"!"&amp;"AH"&amp;$A32)="","",INDIRECT($B32&amp;"!"&amp;"AH"&amp;$A32)),0),""))</f>
        <v/>
      </c>
      <c r="BD32" s="253" t="str">
        <f t="array" aca="1" ref="BD32" ca="1">IF(BD$2="","",IFERROR(IF(FIND(BD$2,$C32)&gt;=1,IF(INDIRECT($B32&amp;"!"&amp;"AH"&amp;$A32)="","",INDIRECT($B32&amp;"!"&amp;"AH"&amp;$A32)),0),""))</f>
        <v/>
      </c>
      <c r="BE32" s="253" t="str">
        <f t="array" aca="1" ref="BE32" ca="1">IF(BE$2="","",IFERROR(IF(FIND(BE$2,$C32)&gt;=1,IF(INDIRECT($B32&amp;"!"&amp;"AH"&amp;$A32)="","",INDIRECT($B32&amp;"!"&amp;"AH"&amp;$A32)),0),""))</f>
        <v/>
      </c>
      <c r="BF32" s="253" t="str">
        <f t="array" aca="1" ref="BF32" ca="1">IF(BF$2="","",IFERROR(IF(FIND(BF$2,$C32)&gt;=1,IF(INDIRECT($B32&amp;"!"&amp;"AH"&amp;$A32)="","",INDIRECT($B32&amp;"!"&amp;"AH"&amp;$A32)),0),""))</f>
        <v/>
      </c>
      <c r="BG32" s="253" t="str">
        <f t="array" aca="1" ref="BG32" ca="1">IF(BG$2="","",IFERROR(IF(FIND(BG$2,$C32)&gt;=1,IF(INDIRECT($B32&amp;"!"&amp;"AH"&amp;$A32)="","",INDIRECT($B32&amp;"!"&amp;"AH"&amp;$A32)),0),""))</f>
        <v/>
      </c>
      <c r="BH32" s="253" t="str">
        <f t="array" aca="1" ref="BH32" ca="1">IF(BH$2="","",IFERROR(IF(FIND(BH$2,$C32)&gt;=1,IF(INDIRECT($B32&amp;"!"&amp;"AH"&amp;$A32)="","",INDIRECT($B32&amp;"!"&amp;"AH"&amp;$A32)),0),""))</f>
        <v/>
      </c>
      <c r="BI32" s="253" t="str">
        <f t="array" aca="1" ref="BI32" ca="1">IF(BI$2="","",IFERROR(IF(FIND(BI$2,$C32)&gt;=1,IF(INDIRECT($B32&amp;"!"&amp;"AH"&amp;$A32)="","",INDIRECT($B32&amp;"!"&amp;"AH"&amp;$A32)),0),""))</f>
        <v/>
      </c>
      <c r="BJ32" s="253" t="str">
        <f t="array" aca="1" ref="BJ32" ca="1">IF(BJ$2="","",IFERROR(IF(FIND(BJ$2,$C32)&gt;=1,IF(INDIRECT($B32&amp;"!"&amp;"AH"&amp;$A32)="","",INDIRECT($B32&amp;"!"&amp;"AH"&amp;$A32)),0),""))</f>
        <v/>
      </c>
      <c r="BK32" s="253" t="str">
        <f t="array" aca="1" ref="BK32" ca="1">IF(BK$2="","",IFERROR(IF(FIND(BK$2,$C32)&gt;=1,IF(INDIRECT($B32&amp;"!"&amp;"AH"&amp;$A32)="","",INDIRECT($B32&amp;"!"&amp;"AH"&amp;$A32)),0),""))</f>
        <v/>
      </c>
      <c r="BL32" s="253" t="str">
        <f t="array" aca="1" ref="BL32" ca="1">IF(BL$2="","",IFERROR(IF(FIND(BL$2,$C32)&gt;=1,IF(INDIRECT($B32&amp;"!"&amp;"AH"&amp;$A32)="","",INDIRECT($B32&amp;"!"&amp;"AH"&amp;$A32)),0),""))</f>
        <v/>
      </c>
      <c r="BM32" s="253" t="str">
        <f t="array" aca="1" ref="BM32" ca="1">IF(BM$2="","",IFERROR(IF(FIND(BM$2,$C32)&gt;=1,IF(INDIRECT($B32&amp;"!"&amp;"AH"&amp;$A32)="","",INDIRECT($B32&amp;"!"&amp;"AH"&amp;$A32)),0),""))</f>
        <v/>
      </c>
      <c r="BN32" s="253" t="str">
        <f t="array" aca="1" ref="BN32" ca="1">IF(BN$2="","",IFERROR(IF(FIND(BN$2,$C32)&gt;=1,IF(INDIRECT($B32&amp;"!"&amp;"AH"&amp;$A32)="","",INDIRECT($B32&amp;"!"&amp;"AH"&amp;$A32)),0),""))</f>
        <v/>
      </c>
      <c r="BO32" s="253" t="str">
        <f t="array" aca="1" ref="BO32" ca="1">IF(BO$2="","",IFERROR(IF(FIND(BO$2,$C32)&gt;=1,IF(INDIRECT($B32&amp;"!"&amp;"AH"&amp;$A32)="","",INDIRECT($B32&amp;"!"&amp;"AH"&amp;$A32)),0),""))</f>
        <v/>
      </c>
      <c r="BP32" s="253" t="str">
        <f t="array" aca="1" ref="BP32" ca="1">IF(BP$2="","",IFERROR(IF(FIND(BP$2,$C32)&gt;=1,IF(INDIRECT($B32&amp;"!"&amp;"AH"&amp;$A32)="","",INDIRECT($B32&amp;"!"&amp;"AH"&amp;$A32)),0),""))</f>
        <v/>
      </c>
      <c r="BQ32" s="253" t="str">
        <f t="array" aca="1" ref="BQ32" ca="1">IF(BQ$2="","",IFERROR(IF(FIND(BQ$2,$C32)&gt;=1,IF(INDIRECT($B32&amp;"!"&amp;"AH"&amp;$A32)="","",INDIRECT($B32&amp;"!"&amp;"AH"&amp;$A32)),0),""))</f>
        <v/>
      </c>
      <c r="BR32" s="253" t="str">
        <f t="array" aca="1" ref="BR32" ca="1">IF(BR$2="","",IFERROR(IF(FIND(BR$2,$C32)&gt;=1,IF(INDIRECT($B32&amp;"!"&amp;"AH"&amp;$A32)="","",INDIRECT($B32&amp;"!"&amp;"AH"&amp;$A32)),0),""))</f>
        <v/>
      </c>
      <c r="BS32" s="253" t="str">
        <f t="array" aca="1" ref="BS32" ca="1">IF(BS$2="","",IFERROR(IF(FIND(BS$2,$C32)&gt;=1,IF(INDIRECT($B32&amp;"!"&amp;"AH"&amp;$A32)="","",INDIRECT($B32&amp;"!"&amp;"AH"&amp;$A32)),0),""))</f>
        <v/>
      </c>
      <c r="BT32" s="253" t="str">
        <f t="array" aca="1" ref="BT32" ca="1">IF(BT$2="","",IFERROR(IF(FIND(BT$2,$C32)&gt;=1,IF(INDIRECT($B32&amp;"!"&amp;"AH"&amp;$A32)="","",INDIRECT($B32&amp;"!"&amp;"AH"&amp;$A32)),0),""))</f>
        <v/>
      </c>
      <c r="BU32" s="253" t="str">
        <f t="array" aca="1" ref="BU32" ca="1">IF(BU$2="","",IFERROR(IF(FIND(BU$2,$C32)&gt;=1,IF(INDIRECT($B32&amp;"!"&amp;"AH"&amp;$A32)="","",INDIRECT($B32&amp;"!"&amp;"AH"&amp;$A32)),0),""))</f>
        <v/>
      </c>
      <c r="BV32" s="253" t="str">
        <f t="array" aca="1" ref="BV32" ca="1">IF(BV$2="","",IFERROR(IF(FIND(BV$2,$C32)&gt;=1,IF(INDIRECT($B32&amp;"!"&amp;"AH"&amp;$A32)="","",INDIRECT($B32&amp;"!"&amp;"AH"&amp;$A32)),0),""))</f>
        <v/>
      </c>
      <c r="BW32" s="253" t="str">
        <f t="array" aca="1" ref="BW32" ca="1">IF(BW$2="","",IFERROR(IF(FIND(BW$2,$C32)&gt;=1,IF(INDIRECT($B32&amp;"!"&amp;"AH"&amp;$A32)="","",INDIRECT($B32&amp;"!"&amp;"AH"&amp;$A32)),0),""))</f>
        <v/>
      </c>
      <c r="BX32" s="253" t="str">
        <f t="array" aca="1" ref="BX32" ca="1">IF(BX$2="","",IFERROR(IF(FIND(BX$2,$C32)&gt;=1,IF(INDIRECT($B32&amp;"!"&amp;"AH"&amp;$A32)="","",INDIRECT($B32&amp;"!"&amp;"AH"&amp;$A32)),0),""))</f>
        <v/>
      </c>
      <c r="BY32" s="253" t="str">
        <f t="array" aca="1" ref="BY32" ca="1">IF(BY$2="","",IFERROR(IF(FIND(BY$2,$C32)&gt;=1,IF(INDIRECT($B32&amp;"!"&amp;"AH"&amp;$A32)="","",INDIRECT($B32&amp;"!"&amp;"AH"&amp;$A32)),0),""))</f>
        <v/>
      </c>
      <c r="BZ32" s="253" t="str">
        <f t="array" aca="1" ref="BZ32" ca="1">IF(BZ$2="","",IFERROR(IF(FIND(BZ$2,$C32)&gt;=1,IF(INDIRECT($B32&amp;"!"&amp;"AH"&amp;$A32)="","",INDIRECT($B32&amp;"!"&amp;"AH"&amp;$A32)),0),""))</f>
        <v/>
      </c>
      <c r="CA32" s="253" t="str">
        <f t="array" aca="1" ref="CA32" ca="1">IF(CA$2="","",IFERROR(IF(FIND(CA$2,$C32)&gt;=1,IF(INDIRECT($B32&amp;"!"&amp;"AH"&amp;$A32)="","",INDIRECT($B32&amp;"!"&amp;"AH"&amp;$A32)),0),""))</f>
        <v/>
      </c>
      <c r="CB32" s="253" t="str">
        <f t="array" aca="1" ref="CB32" ca="1">IF(CB$2="","",IFERROR(IF(FIND(CB$2,$C32)&gt;=1,IF(INDIRECT($B32&amp;"!"&amp;"AH"&amp;$A32)="","",INDIRECT($B32&amp;"!"&amp;"AH"&amp;$A32)),0),""))</f>
        <v/>
      </c>
      <c r="CC32" s="253" t="str">
        <f t="array" aca="1" ref="CC32" ca="1">IF(CC$2="","",IFERROR(IF(FIND(CC$2,$C32)&gt;=1,IF(INDIRECT($B32&amp;"!"&amp;"AH"&amp;$A32)="","",INDIRECT($B32&amp;"!"&amp;"AH"&amp;$A32)),0),""))</f>
        <v/>
      </c>
      <c r="CD32" s="253" t="str">
        <f t="array" aca="1" ref="CD32" ca="1">IF(CD$2="","",IFERROR(IF(FIND(CD$2,$C32)&gt;=1,IF(INDIRECT($B32&amp;"!"&amp;"AH"&amp;$A32)="","",INDIRECT($B32&amp;"!"&amp;"AH"&amp;$A32)),0),""))</f>
        <v/>
      </c>
      <c r="CE32" s="253" t="str">
        <f t="array" aca="1" ref="CE32" ca="1">IF(CE$2="","",IFERROR(IF(FIND(CE$2,$C32)&gt;=1,IF(INDIRECT($B32&amp;"!"&amp;"AH"&amp;$A32)="","",INDIRECT($B32&amp;"!"&amp;"AH"&amp;$A32)),0),""))</f>
        <v/>
      </c>
      <c r="CF32" s="253" t="str">
        <f t="array" aca="1" ref="CF32" ca="1">IF(CF$2="","",IFERROR(IF(FIND(CF$2,$C32)&gt;=1,IF(INDIRECT($B32&amp;"!"&amp;"AH"&amp;$A32)="","",INDIRECT($B32&amp;"!"&amp;"AH"&amp;$A32)),0),""))</f>
        <v/>
      </c>
      <c r="CG32" s="253" t="str">
        <f t="array" aca="1" ref="CG32" ca="1">IF(CG$2="","",IFERROR(IF(FIND(CG$2,$C32)&gt;=1,IF(INDIRECT($B32&amp;"!"&amp;"AH"&amp;$A32)="","",INDIRECT($B32&amp;"!"&amp;"AH"&amp;$A32)),0),""))</f>
        <v/>
      </c>
      <c r="CH32" s="253" t="str">
        <f t="array" aca="1" ref="CH32" ca="1">IF(CH$2="","",IFERROR(IF(FIND(CH$2,$C32)&gt;=1,IF(INDIRECT($B32&amp;"!"&amp;"AH"&amp;$A32)="","",INDIRECT($B32&amp;"!"&amp;"AH"&amp;$A32)),0),""))</f>
        <v/>
      </c>
      <c r="CI32" s="253" t="str">
        <f t="array" aca="1" ref="CI32" ca="1">IF(CI$2="","",IFERROR(IF(FIND(CI$2,$C32)&gt;=1,IF(INDIRECT($B32&amp;"!"&amp;"AH"&amp;$A32)="","",INDIRECT($B32&amp;"!"&amp;"AH"&amp;$A32)),0),""))</f>
        <v/>
      </c>
      <c r="CJ32" s="253" t="str">
        <f t="array" aca="1" ref="CJ32" ca="1">IF(CJ$2="","",IFERROR(IF(FIND(CJ$2,$C32)&gt;=1,IF(INDIRECT($B32&amp;"!"&amp;"AH"&amp;$A32)="","",INDIRECT($B32&amp;"!"&amp;"AH"&amp;$A32)),0),""))</f>
        <v/>
      </c>
      <c r="CK32" s="253" t="str">
        <f t="array" aca="1" ref="CK32" ca="1">IF(CK$2="","",IFERROR(IF(FIND(CK$2,$C32)&gt;=1,IF(INDIRECT($B32&amp;"!"&amp;"AH"&amp;$A32)="","",INDIRECT($B32&amp;"!"&amp;"AH"&amp;$A32)),0),""))</f>
        <v/>
      </c>
      <c r="CL32" s="253" t="str">
        <f t="array" aca="1" ref="CL32" ca="1">IF(CL$2="","",IFERROR(IF(FIND(CL$2,$C32)&gt;=1,IF(INDIRECT($B32&amp;"!"&amp;"AH"&amp;$A32)="","",INDIRECT($B32&amp;"!"&amp;"AH"&amp;$A32)),0),""))</f>
        <v/>
      </c>
      <c r="CO32" s="2" t="str">
        <f t="shared" ca="1" si="3"/>
        <v/>
      </c>
      <c r="CP32" s="253" t="str">
        <f t="array" aca="1" ref="CP32" ca="1">IF(CP$2="","",IFERROR(IF(FIND(CP$2,$C32)&gt;=1,INDIRECT($B32&amp;"!"&amp;"AG"&amp;$A32),0),""))</f>
        <v/>
      </c>
      <c r="CQ32" s="253" t="str">
        <f t="array" aca="1" ref="CQ32" ca="1">IF(CQ$2="","",IFERROR(IF(FIND(CQ$2,$C32)&gt;=1,INDIRECT($B32&amp;"!"&amp;"AG"&amp;$A32),0),""))</f>
        <v/>
      </c>
      <c r="CR32" s="253" t="str">
        <f t="array" aca="1" ref="CR32" ca="1">IF(CR$2="","",IFERROR(IF(FIND(CR$2,$C32)&gt;=1,INDIRECT($B32&amp;"!"&amp;"AG"&amp;$A32),0),""))</f>
        <v/>
      </c>
      <c r="CS32" s="253" t="str">
        <f t="array" aca="1" ref="CS32" ca="1">IF(CS$2="","",IFERROR(IF(FIND(CS$2,$C32)&gt;=1,INDIRECT($B32&amp;"!"&amp;"AG"&amp;$A32),0),""))</f>
        <v/>
      </c>
      <c r="CV32" s="2" t="str">
        <f t="shared" ca="1" si="4"/>
        <v/>
      </c>
      <c r="CW32" s="253" t="str">
        <f t="array" aca="1" ref="CW32" ca="1">IF(CW$2="","",IFERROR(IF(FIND(CW$2,$C32)&gt;=1,IF(INDIRECT($B32&amp;"!"&amp;"AH"&amp;$A32)="","",INDIRECT($B32&amp;"!"&amp;"AH"&amp;$A32)&amp;" "),0),""))</f>
        <v/>
      </c>
      <c r="CX32" s="253" t="str">
        <f t="array" aca="1" ref="CX32" ca="1">IF(CX$2="","",IFERROR(IF(FIND(CX$2,$C32)&gt;=1,IF(INDIRECT($B32&amp;"!"&amp;"AH"&amp;$A32)="","",INDIRECT($B32&amp;"!"&amp;"AH"&amp;$A32)&amp;" "),0),""))</f>
        <v/>
      </c>
      <c r="CY32" s="253" t="str">
        <f t="array" aca="1" ref="CY32" ca="1">IF(CY$2="","",IFERROR(IF(FIND(CY$2,$C32)&gt;=1,IF(INDIRECT($B32&amp;"!"&amp;"AH"&amp;$A32)="","",INDIRECT($B32&amp;"!"&amp;"AH"&amp;$A32)&amp;" "),0),""))</f>
        <v/>
      </c>
      <c r="CZ32" s="253" t="str">
        <f t="array" aca="1" ref="CZ32" ca="1">IF(CZ$2="","",IFERROR(IF(FIND(CZ$2,$C32)&gt;=1,IF(INDIRECT($B32&amp;"!"&amp;"AH"&amp;$A32)="","",INDIRECT($B32&amp;"!"&amp;"AH"&amp;$A32)&amp;" "),0),""))</f>
        <v/>
      </c>
      <c r="DC32" s="2" t="str">
        <f t="shared" ca="1" si="5"/>
        <v/>
      </c>
      <c r="DD32" s="253" t="str" cm="1">
        <f t="array" aca="1" ref="DD32" ca="1">IF(DD$2="","",IFERROR(IF(FIND(DD$2,$C32)&gt;=1,INDIRECT($B32&amp;"!"&amp;"AG"&amp;$A32),0),""))</f>
        <v/>
      </c>
      <c r="DE32" s="253" t="str" cm="1">
        <f t="array" aca="1" ref="DE32" ca="1">IF(DE$2="","",IFERROR(IF(FIND(DE$2,$C32)&gt;=1,INDIRECT($B32&amp;"!"&amp;"AG"&amp;$A32),0),""))</f>
        <v/>
      </c>
      <c r="DF32" s="253" t="str" cm="1">
        <f t="array" aca="1" ref="DF32" ca="1">IF(DF$2="","",IFERROR(IF(FIND(DF$2,$C32)&gt;=1,INDIRECT($B32&amp;"!"&amp;"AG"&amp;$A32),0),""))</f>
        <v/>
      </c>
      <c r="DG32" s="253" t="str" cm="1">
        <f t="array" aca="1" ref="DG32" ca="1">IF(DG$2="","",IFERROR(IF(FIND(DG$2,$C32)&gt;=1,INDIRECT($B32&amp;"!"&amp;"AG"&amp;$A32),0),""))</f>
        <v/>
      </c>
      <c r="DH32" s="253" t="str" cm="1">
        <f t="array" aca="1" ref="DH32" ca="1">IF(DH$2="","",IFERROR(IF(FIND(DH$2,$C32)&gt;=1,INDIRECT($B32&amp;"!"&amp;"AG"&amp;$A32),0),""))</f>
        <v/>
      </c>
      <c r="DI32" s="253" t="str" cm="1">
        <f t="array" aca="1" ref="DI32" ca="1">IF(DI$2="","",IFERROR(IF(FIND(DI$2,$C32)&gt;=1,INDIRECT($B32&amp;"!"&amp;"AG"&amp;$A32),0),""))</f>
        <v/>
      </c>
      <c r="DJ32" s="253" t="str" cm="1">
        <f t="array" aca="1" ref="DJ32" ca="1">IF(DJ$2="","",IFERROR(IF(FIND(DJ$2,$C32)&gt;=1,INDIRECT($B32&amp;"!"&amp;"AG"&amp;$A32),0),""))</f>
        <v/>
      </c>
      <c r="DK32" s="253" t="str" cm="1">
        <f t="array" aca="1" ref="DK32" ca="1">IF(DK$2="","",IFERROR(IF(FIND(DK$2,$C32)&gt;=1,INDIRECT($B32&amp;"!"&amp;"AG"&amp;$A32),0),""))</f>
        <v/>
      </c>
      <c r="DL32" s="253" t="str" cm="1">
        <f t="array" aca="1" ref="DL32" ca="1">IF(DL$2="","",IFERROR(IF(FIND(DL$2,$C32)&gt;=1,INDIRECT($B32&amp;"!"&amp;"AG"&amp;$A32),0),""))</f>
        <v/>
      </c>
      <c r="DM32" s="253" t="str" cm="1">
        <f t="array" aca="1" ref="DM32" ca="1">IF(DM$2="","",IFERROR(IF(FIND(DM$2,$C32)&gt;=1,INDIRECT($B32&amp;"!"&amp;"AG"&amp;$A32),0),""))</f>
        <v/>
      </c>
      <c r="DN32" s="253" t="str" cm="1">
        <f t="array" aca="1" ref="DN32" ca="1">IF(DN$2="","",IFERROR(IF(FIND(DN$2,$C32)&gt;=1,INDIRECT($B32&amp;"!"&amp;"AG"&amp;$A32),0),""))</f>
        <v/>
      </c>
      <c r="DO32" s="253" t="str" cm="1">
        <f t="array" aca="1" ref="DO32" ca="1">IF(DO$2="","",IFERROR(IF(FIND(DO$2,$C32)&gt;=1,INDIRECT($B32&amp;"!"&amp;"AG"&amp;$A32),0),""))</f>
        <v/>
      </c>
      <c r="DP32" s="253" t="str" cm="1">
        <f t="array" aca="1" ref="DP32" ca="1">IF(DP$2="","",IFERROR(IF(FIND(DP$2,$C32)&gt;=1,INDIRECT($B32&amp;"!"&amp;"AG"&amp;$A32),0),""))</f>
        <v/>
      </c>
      <c r="DQ32" s="253" t="str" cm="1">
        <f t="array" aca="1" ref="DQ32" ca="1">IF(DQ$2="","",IFERROR(IF(FIND(DQ$2,$C32)&gt;=1,INDIRECT($B32&amp;"!"&amp;"AG"&amp;$A32),0),""))</f>
        <v/>
      </c>
      <c r="DR32" s="253" t="str" cm="1">
        <f t="array" aca="1" ref="DR32" ca="1">IF(DR$2="","",IFERROR(IF(FIND(DR$2,$C32)&gt;=1,INDIRECT($B32&amp;"!"&amp;"AG"&amp;$A32),0),""))</f>
        <v/>
      </c>
      <c r="DS32" s="253" t="str" cm="1">
        <f t="array" aca="1" ref="DS32" ca="1">IF(DS$2="","",IFERROR(IF(FIND(DS$2,$C32)&gt;=1,INDIRECT($B32&amp;"!"&amp;"AG"&amp;$A32),0),""))</f>
        <v/>
      </c>
      <c r="DT32" s="253" t="str" cm="1">
        <f t="array" aca="1" ref="DT32" ca="1">IF(DT$2="","",IFERROR(IF(FIND(DT$2,$C32)&gt;=1,INDIRECT($B32&amp;"!"&amp;"AG"&amp;$A32),0),""))</f>
        <v/>
      </c>
      <c r="DU32" s="253" t="str" cm="1">
        <f t="array" aca="1" ref="DU32" ca="1">IF(DU$2="","",IFERROR(IF(FIND(DU$2,$C32)&gt;=1,INDIRECT($B32&amp;"!"&amp;"AG"&amp;$A32),0),""))</f>
        <v/>
      </c>
      <c r="DV32" s="253" t="str" cm="1">
        <f t="array" aca="1" ref="DV32" ca="1">IF(DV$2="","",IFERROR(IF(FIND(DV$2,$C32)&gt;=1,INDIRECT($B32&amp;"!"&amp;"AG"&amp;$A32),0),""))</f>
        <v/>
      </c>
      <c r="DW32" s="253" t="str" cm="1">
        <f t="array" aca="1" ref="DW32" ca="1">IF(DW$2="","",IFERROR(IF(FIND(DW$2,$C32)&gt;=1,INDIRECT($B32&amp;"!"&amp;"AG"&amp;$A32),0),""))</f>
        <v/>
      </c>
      <c r="DX32" s="253" t="str" cm="1">
        <f t="array" aca="1" ref="DX32" ca="1">IF(DX$2="","",IFERROR(IF(FIND(DX$2,$C32)&gt;=1,INDIRECT($B32&amp;"!"&amp;"AG"&amp;$A32),0),""))</f>
        <v/>
      </c>
      <c r="DY32" s="253" t="str" cm="1">
        <f t="array" aca="1" ref="DY32" ca="1">IF(DY$2="","",IFERROR(IF(FIND(DY$2,$C32)&gt;=1,INDIRECT($B32&amp;"!"&amp;"AG"&amp;$A32),0),""))</f>
        <v/>
      </c>
      <c r="DZ32" s="253" t="str" cm="1">
        <f t="array" aca="1" ref="DZ32" ca="1">IF(DZ$2="","",IFERROR(IF(FIND(DZ$2,$C32)&gt;=1,INDIRECT($B32&amp;"!"&amp;"AG"&amp;$A32),0),""))</f>
        <v/>
      </c>
      <c r="EA32" s="253" t="str" cm="1">
        <f t="array" aca="1" ref="EA32" ca="1">IF(EA$2="","",IFERROR(IF(FIND(EA$2,$C32)&gt;=1,INDIRECT($B32&amp;"!"&amp;"AG"&amp;$A32),0),""))</f>
        <v/>
      </c>
      <c r="EB32" s="253" t="str" cm="1">
        <f t="array" aca="1" ref="EB32" ca="1">IF(EB$2="","",IFERROR(IF(FIND(EB$2,$C32)&gt;=1,INDIRECT($B32&amp;"!"&amp;"AG"&amp;$A32),0),""))</f>
        <v/>
      </c>
      <c r="EC32" s="253" t="str" cm="1">
        <f t="array" aca="1" ref="EC32" ca="1">IF(EC$2="","",IFERROR(IF(FIND(EC$2,$C32)&gt;=1,INDIRECT($B32&amp;"!"&amp;"AG"&amp;$A32),0),""))</f>
        <v/>
      </c>
      <c r="ED32" s="253" t="str" cm="1">
        <f t="array" aca="1" ref="ED32" ca="1">IF(ED$2="","",IFERROR(IF(FIND(ED$2,$C32)&gt;=1,INDIRECT($B32&amp;"!"&amp;"AG"&amp;$A32),0),""))</f>
        <v/>
      </c>
      <c r="EE32" s="253" t="str" cm="1">
        <f t="array" aca="1" ref="EE32" ca="1">IF(EE$2="","",IFERROR(IF(FIND(EE$2,$C32)&gt;=1,INDIRECT($B32&amp;"!"&amp;"AG"&amp;$A32),0),""))</f>
        <v/>
      </c>
      <c r="EF32" s="253" t="str" cm="1">
        <f t="array" aca="1" ref="EF32" ca="1">IF(EF$2="","",IFERROR(IF(FIND(EF$2,$C32)&gt;=1,INDIRECT($B32&amp;"!"&amp;"AG"&amp;$A32),0),""))</f>
        <v/>
      </c>
      <c r="EG32" s="253" t="str" cm="1">
        <f t="array" aca="1" ref="EG32" ca="1">IF(EG$2="","",IFERROR(IF(FIND(EG$2,$C32)&gt;=1,INDIRECT($B32&amp;"!"&amp;"AG"&amp;$A32),0),""))</f>
        <v/>
      </c>
      <c r="EH32" s="253" t="str" cm="1">
        <f t="array" aca="1" ref="EH32" ca="1">IF(EH$2="","",IFERROR(IF(FIND(EH$2,$C32)&gt;=1,INDIRECT($B32&amp;"!"&amp;"AG"&amp;$A32),0),""))</f>
        <v/>
      </c>
      <c r="EI32" s="253" t="str" cm="1">
        <f t="array" aca="1" ref="EI32" ca="1">IF(EI$2="","",IFERROR(IF(FIND(EI$2,$C32)&gt;=1,INDIRECT($B32&amp;"!"&amp;"AG"&amp;$A32),0),""))</f>
        <v/>
      </c>
      <c r="EJ32" s="253" t="str" cm="1">
        <f t="array" aca="1" ref="EJ32" ca="1">IF(EJ$2="","",IFERROR(IF(FIND(EJ$2,$C32)&gt;=1,INDIRECT($B32&amp;"!"&amp;"AG"&amp;$A32),0),""))</f>
        <v/>
      </c>
      <c r="EK32" s="253" t="str" cm="1">
        <f t="array" aca="1" ref="EK32" ca="1">IF(EK$2="","",IFERROR(IF(FIND(EK$2,$C32)&gt;=1,INDIRECT($B32&amp;"!"&amp;"AG"&amp;$A32),0),""))</f>
        <v/>
      </c>
      <c r="EL32" s="253" t="str" cm="1">
        <f t="array" aca="1" ref="EL32" ca="1">IF(EL$2="","",IFERROR(IF(FIND(EL$2,$C32)&gt;=1,INDIRECT($B32&amp;"!"&amp;"AG"&amp;$A32),0),""))</f>
        <v/>
      </c>
      <c r="EM32" s="253" t="str" cm="1">
        <f t="array" aca="1" ref="EM32" ca="1">IF(EM$2="","",IFERROR(IF(FIND(EM$2,$C32)&gt;=1,INDIRECT($B32&amp;"!"&amp;"AG"&amp;$A32),0),""))</f>
        <v/>
      </c>
      <c r="EN32" s="253" t="str" cm="1">
        <f t="array" aca="1" ref="EN32" ca="1">IF(EN$2="","",IFERROR(IF(FIND(EN$2,$C32)&gt;=1,INDIRECT($B32&amp;"!"&amp;"AG"&amp;$A32),0),""))</f>
        <v/>
      </c>
      <c r="EO32" s="253" t="str" cm="1">
        <f t="array" aca="1" ref="EO32" ca="1">IF(EO$2="","",IFERROR(IF(FIND(EO$2,$C32)&gt;=1,INDIRECT($B32&amp;"!"&amp;"AG"&amp;$A32),0),""))</f>
        <v/>
      </c>
      <c r="EP32" s="253" t="str" cm="1">
        <f t="array" aca="1" ref="EP32" ca="1">IF(EP$2="","",IFERROR(IF(FIND(EP$2,$C32)&gt;=1,INDIRECT($B32&amp;"!"&amp;"AG"&amp;$A32),0),""))</f>
        <v/>
      </c>
      <c r="EQ32" s="253" t="str" cm="1">
        <f t="array" aca="1" ref="EQ32" ca="1">IF(EQ$2="","",IFERROR(IF(FIND(EQ$2,$C32)&gt;=1,INDIRECT($B32&amp;"!"&amp;"AG"&amp;$A32),0),""))</f>
        <v/>
      </c>
      <c r="ER32" s="253" t="str" cm="1">
        <f t="array" aca="1" ref="ER32" ca="1">IF(ER$2="","",IFERROR(IF(FIND(ER$2,$C32)&gt;=1,INDIRECT($B32&amp;"!"&amp;"AG"&amp;$A32),0),""))</f>
        <v/>
      </c>
      <c r="ES32" s="253" t="str" cm="1">
        <f t="array" aca="1" ref="ES32" ca="1">IF(ES$2="","",IFERROR(IF(FIND(ES$2,$C32)&gt;=1,INDIRECT($B32&amp;"!"&amp;"AG"&amp;$A32),0),""))</f>
        <v/>
      </c>
      <c r="ET32" s="253" t="str" cm="1">
        <f t="array" aca="1" ref="ET32" ca="1">IF(ET$2="","",IFERROR(IF(FIND(ET$2,$C32)&gt;=1,INDIRECT($B32&amp;"!"&amp;"AG"&amp;$A32),0),""))</f>
        <v/>
      </c>
      <c r="EU32" s="253" t="str" cm="1">
        <f t="array" aca="1" ref="EU32" ca="1">IF(EU$2="","",IFERROR(IF(FIND(EU$2,$C32)&gt;=1,INDIRECT($B32&amp;"!"&amp;"AG"&amp;$A32),0),""))</f>
        <v/>
      </c>
      <c r="EV32" s="253" t="str" cm="1">
        <f t="array" aca="1" ref="EV32" ca="1">IF(EV$2="","",IFERROR(IF(FIND(EV$2,$C32)&gt;=1,INDIRECT($B32&amp;"!"&amp;"AG"&amp;$A32),0),""))</f>
        <v/>
      </c>
    </row>
    <row r="33" spans="1:152" x14ac:dyDescent="0.3">
      <c r="A33" s="252">
        <f t="shared" ca="1" si="9"/>
        <v>40</v>
      </c>
      <c r="B33" s="252" t="str">
        <f t="shared" si="10"/>
        <v>Jan_2024</v>
      </c>
      <c r="C33" s="252" t="str">
        <f t="shared" ca="1" si="8"/>
        <v/>
      </c>
      <c r="D33" s="253" t="str">
        <f t="array" aca="1" ref="D33" ca="1">IF(D$2="","",IFERROR(IF(FIND(D$2,$C33)&gt;=1,INDIRECT($B33&amp;"!"&amp;"AG"&amp;$A33),0),""))</f>
        <v/>
      </c>
      <c r="E33" s="253" t="str">
        <f t="array" aca="1" ref="E33" ca="1">IF(E$2="","",IFERROR(IF(FIND(E$2,$C33)&gt;=1,INDIRECT($B33&amp;"!"&amp;"AG"&amp;$A33),0),""))</f>
        <v/>
      </c>
      <c r="F33" s="253" t="str">
        <f t="array" aca="1" ref="F33" ca="1">IF(F$2="","",IFERROR(IF(FIND(F$2,$C33)&gt;=1,INDIRECT($B33&amp;"!"&amp;"AG"&amp;$A33),0),""))</f>
        <v/>
      </c>
      <c r="G33" s="253" t="str">
        <f t="array" aca="1" ref="G33" ca="1">IF(G$2="","",IFERROR(IF(FIND(G$2,$C33)&gt;=1,INDIRECT($B33&amp;"!"&amp;"AG"&amp;$A33),0),""))</f>
        <v/>
      </c>
      <c r="H33" s="253" t="str">
        <f t="array" aca="1" ref="H33" ca="1">IF(H$2="","",IFERROR(IF(FIND(H$2,$C33)&gt;=1,INDIRECT($B33&amp;"!"&amp;"AG"&amp;$A33),0),""))</f>
        <v/>
      </c>
      <c r="I33" s="253" t="str">
        <f t="array" aca="1" ref="I33" ca="1">IF(I$2="","",IFERROR(IF(FIND(I$2,$C33)&gt;=1,INDIRECT($B33&amp;"!"&amp;"AG"&amp;$A33),0),""))</f>
        <v/>
      </c>
      <c r="J33" s="253" t="str">
        <f t="array" aca="1" ref="J33" ca="1">IF(J$2="","",IFERROR(IF(FIND(J$2,$C33)&gt;=1,INDIRECT($B33&amp;"!"&amp;"AG"&amp;$A33),0),""))</f>
        <v/>
      </c>
      <c r="K33" s="253" t="str">
        <f t="array" aca="1" ref="K33" ca="1">IF(K$2="","",IFERROR(IF(FIND(K$2,$C33)&gt;=1,INDIRECT($B33&amp;"!"&amp;"AG"&amp;$A33),0),""))</f>
        <v/>
      </c>
      <c r="L33" s="253" t="str">
        <f t="array" aca="1" ref="L33" ca="1">IF(L$2="","",IFERROR(IF(FIND(L$2,$C33)&gt;=1,INDIRECT($B33&amp;"!"&amp;"AG"&amp;$A33),0),""))</f>
        <v/>
      </c>
      <c r="M33" s="253" t="str">
        <f t="array" aca="1" ref="M33" ca="1">IF(M$2="","",IFERROR(IF(FIND(M$2,$C33)&gt;=1,INDIRECT($B33&amp;"!"&amp;"AG"&amp;$A33),0),""))</f>
        <v/>
      </c>
      <c r="N33" s="253" t="str">
        <f t="array" aca="1" ref="N33" ca="1">IF(N$2="","",IFERROR(IF(FIND(N$2,$C33)&gt;=1,INDIRECT($B33&amp;"!"&amp;"AG"&amp;$A33),0),""))</f>
        <v/>
      </c>
      <c r="O33" s="253" t="str">
        <f t="array" aca="1" ref="O33" ca="1">IF(O$2="","",IFERROR(IF(FIND(O$2,$C33)&gt;=1,INDIRECT($B33&amp;"!"&amp;"AG"&amp;$A33),0),""))</f>
        <v/>
      </c>
      <c r="P33" s="253" t="str">
        <f t="array" aca="1" ref="P33" ca="1">IF(P$2="","",IFERROR(IF(FIND(P$2,$C33)&gt;=1,INDIRECT($B33&amp;"!"&amp;"AG"&amp;$A33),0),""))</f>
        <v/>
      </c>
      <c r="Q33" s="253" t="str">
        <f t="array" aca="1" ref="Q33" ca="1">IF(Q$2="","",IFERROR(IF(FIND(Q$2,$C33)&gt;=1,INDIRECT($B33&amp;"!"&amp;"AG"&amp;$A33),0),""))</f>
        <v/>
      </c>
      <c r="R33" s="253" t="str">
        <f t="array" aca="1" ref="R33" ca="1">IF(R$2="","",IFERROR(IF(FIND(R$2,$C33)&gt;=1,INDIRECT($B33&amp;"!"&amp;"AG"&amp;$A33),0),""))</f>
        <v/>
      </c>
      <c r="S33" s="253" t="str">
        <f t="array" aca="1" ref="S33" ca="1">IF(S$2="","",IFERROR(IF(FIND(S$2,$C33)&gt;=1,INDIRECT($B33&amp;"!"&amp;"AG"&amp;$A33),0),""))</f>
        <v/>
      </c>
      <c r="T33" s="253" t="str">
        <f t="array" aca="1" ref="T33" ca="1">IF(T$2="","",IFERROR(IF(FIND(T$2,$C33)&gt;=1,INDIRECT($B33&amp;"!"&amp;"AG"&amp;$A33),0),""))</f>
        <v/>
      </c>
      <c r="U33" s="253" t="str">
        <f t="array" aca="1" ref="U33" ca="1">IF(U$2="","",IFERROR(IF(FIND(U$2,$C33)&gt;=1,INDIRECT($B33&amp;"!"&amp;"AG"&amp;$A33),0),""))</f>
        <v/>
      </c>
      <c r="V33" s="253" t="str">
        <f t="array" aca="1" ref="V33" ca="1">IF(V$2="","",IFERROR(IF(FIND(V$2,$C33)&gt;=1,INDIRECT($B33&amp;"!"&amp;"AG"&amp;$A33),0),""))</f>
        <v/>
      </c>
      <c r="W33" s="253" t="str">
        <f t="array" aca="1" ref="W33" ca="1">IF(W$2="","",IFERROR(IF(FIND(W$2,$C33)&gt;=1,INDIRECT($B33&amp;"!"&amp;"AG"&amp;$A33),0),""))</f>
        <v/>
      </c>
      <c r="X33" s="253" t="str">
        <f t="array" aca="1" ref="X33" ca="1">IF(X$2="","",IFERROR(IF(FIND(X$2,$C33)&gt;=1,INDIRECT($B33&amp;"!"&amp;"AG"&amp;$A33),0),""))</f>
        <v/>
      </c>
      <c r="Y33" s="253" t="str">
        <f t="array" aca="1" ref="Y33" ca="1">IF(Y$2="","",IFERROR(IF(FIND(Y$2,$C33)&gt;=1,INDIRECT($B33&amp;"!"&amp;"AG"&amp;$A33),0),""))</f>
        <v/>
      </c>
      <c r="Z33" s="253" t="str">
        <f t="array" aca="1" ref="Z33" ca="1">IF(Z$2="","",IFERROR(IF(FIND(Z$2,$C33)&gt;=1,INDIRECT($B33&amp;"!"&amp;"AG"&amp;$A33),0),""))</f>
        <v/>
      </c>
      <c r="AA33" s="253" t="str">
        <f t="array" aca="1" ref="AA33" ca="1">IF(AA$2="","",IFERROR(IF(FIND(AA$2,$C33)&gt;=1,INDIRECT($B33&amp;"!"&amp;"AG"&amp;$A33),0),""))</f>
        <v/>
      </c>
      <c r="AB33" s="253" t="str">
        <f t="array" aca="1" ref="AB33" ca="1">IF(AB$2="","",IFERROR(IF(FIND(AB$2,$C33)&gt;=1,INDIRECT($B33&amp;"!"&amp;"AG"&amp;$A33),0),""))</f>
        <v/>
      </c>
      <c r="AC33" s="253" t="str">
        <f t="array" aca="1" ref="AC33" ca="1">IF(AC$2="","",IFERROR(IF(FIND(AC$2,$C33)&gt;=1,INDIRECT($B33&amp;"!"&amp;"AG"&amp;$A33),0),""))</f>
        <v/>
      </c>
      <c r="AD33" s="253" t="str">
        <f t="array" aca="1" ref="AD33" ca="1">IF(AD$2="","",IFERROR(IF(FIND(AD$2,$C33)&gt;=1,INDIRECT($B33&amp;"!"&amp;"AG"&amp;$A33),0),""))</f>
        <v/>
      </c>
      <c r="AE33" s="253" t="str">
        <f t="array" aca="1" ref="AE33" ca="1">IF(AE$2="","",IFERROR(IF(FIND(AE$2,$C33)&gt;=1,INDIRECT($B33&amp;"!"&amp;"AG"&amp;$A33),0),""))</f>
        <v/>
      </c>
      <c r="AF33" s="253" t="str">
        <f t="array" aca="1" ref="AF33" ca="1">IF(AF$2="","",IFERROR(IF(FIND(AF$2,$C33)&gt;=1,INDIRECT($B33&amp;"!"&amp;"AG"&amp;$A33),0),""))</f>
        <v/>
      </c>
      <c r="AG33" s="253" t="str">
        <f t="array" aca="1" ref="AG33" ca="1">IF(AG$2="","",IFERROR(IF(FIND(AG$2,$C33)&gt;=1,INDIRECT($B33&amp;"!"&amp;"AG"&amp;$A33),0),""))</f>
        <v/>
      </c>
      <c r="AH33" s="253" t="str">
        <f t="array" aca="1" ref="AH33" ca="1">IF(AH$2="","",IFERROR(IF(FIND(AH$2,$C33)&gt;=1,INDIRECT($B33&amp;"!"&amp;"AG"&amp;$A33),0),""))</f>
        <v/>
      </c>
      <c r="AI33" s="253" t="str">
        <f t="array" aca="1" ref="AI33" ca="1">IF(AI$2="","",IFERROR(IF(FIND(AI$2,$C33)&gt;=1,INDIRECT($B33&amp;"!"&amp;"AG"&amp;$A33),0),""))</f>
        <v/>
      </c>
      <c r="AJ33" s="253" t="str">
        <f t="array" aca="1" ref="AJ33" ca="1">IF(AJ$2="","",IFERROR(IF(FIND(AJ$2,$C33)&gt;=1,INDIRECT($B33&amp;"!"&amp;"AG"&amp;$A33),0),""))</f>
        <v/>
      </c>
      <c r="AK33" s="253" t="str">
        <f t="array" aca="1" ref="AK33" ca="1">IF(AK$2="","",IFERROR(IF(FIND(AK$2,$C33)&gt;=1,INDIRECT($B33&amp;"!"&amp;"AG"&amp;$A33),0),""))</f>
        <v/>
      </c>
      <c r="AL33" s="253" t="str">
        <f t="array" aca="1" ref="AL33" ca="1">IF(AL$2="","",IFERROR(IF(FIND(AL$2,$C33)&gt;=1,INDIRECT($B33&amp;"!"&amp;"AG"&amp;$A33),0),""))</f>
        <v/>
      </c>
      <c r="AM33" s="253" t="str">
        <f t="array" aca="1" ref="AM33" ca="1">IF(AM$2="","",IFERROR(IF(FIND(AM$2,$C33)&gt;=1,INDIRECT($B33&amp;"!"&amp;"AG"&amp;$A33),0),""))</f>
        <v/>
      </c>
      <c r="AN33" s="253" t="str">
        <f t="array" aca="1" ref="AN33" ca="1">IF(AN$2="","",IFERROR(IF(FIND(AN$2,$C33)&gt;=1,INDIRECT($B33&amp;"!"&amp;"AG"&amp;$A33),0),""))</f>
        <v/>
      </c>
      <c r="AO33" s="253" t="str">
        <f t="array" aca="1" ref="AO33" ca="1">IF(AO$2="","",IFERROR(IF(FIND(AO$2,$C33)&gt;=1,INDIRECT($B33&amp;"!"&amp;"AG"&amp;$A33),0),""))</f>
        <v/>
      </c>
      <c r="AP33" s="253" t="str">
        <f t="array" aca="1" ref="AP33" ca="1">IF(AP$2="","",IFERROR(IF(FIND(AP$2,$C33)&gt;=1,INDIRECT($B33&amp;"!"&amp;"AG"&amp;$A33),0),""))</f>
        <v/>
      </c>
      <c r="AQ33" s="253" t="str">
        <f t="array" aca="1" ref="AQ33" ca="1">IF(AQ$2="","",IFERROR(IF(FIND(AQ$2,$C33)&gt;=1,INDIRECT($B33&amp;"!"&amp;"AG"&amp;$A33),0),""))</f>
        <v/>
      </c>
      <c r="AR33" s="253" t="str">
        <f t="array" aca="1" ref="AR33" ca="1">IF(AR$2="","",IFERROR(IF(FIND(AR$2,$C33)&gt;=1,INDIRECT($B33&amp;"!"&amp;"AG"&amp;$A33),0),""))</f>
        <v/>
      </c>
      <c r="AS33" s="253" t="str">
        <f t="array" aca="1" ref="AS33" ca="1">IF(AS$2="","",IFERROR(IF(FIND(AS$2,$C33)&gt;=1,INDIRECT($B33&amp;"!"&amp;"AG"&amp;$A33),0),""))</f>
        <v/>
      </c>
      <c r="AU33" s="254" t="str">
        <f t="array" aca="1" ref="AU33" ca="1">IFERROR(INDIRECT(B33&amp;"!"&amp;"A"&amp;A33),"")</f>
        <v/>
      </c>
      <c r="AV33" s="2" t="str">
        <f t="shared" ca="1" si="1"/>
        <v/>
      </c>
      <c r="AW33" s="253" t="str">
        <f t="array" aca="1" ref="AW33" ca="1">IF(AW$2="","",IFERROR(IF(FIND(AW$2,$C33)&gt;=1,IF(INDIRECT($B33&amp;"!"&amp;"AH"&amp;$A33)="","",INDIRECT($B33&amp;"!"&amp;"AH"&amp;$A33)),0),""))</f>
        <v/>
      </c>
      <c r="AX33" s="253" t="str">
        <f t="array" aca="1" ref="AX33" ca="1">IF(AX$2="","",IFERROR(IF(FIND(AX$2,$C33)&gt;=1,IF(INDIRECT($B33&amp;"!"&amp;"AH"&amp;$A33)="","",INDIRECT($B33&amp;"!"&amp;"AH"&amp;$A33)),0),""))</f>
        <v/>
      </c>
      <c r="AY33" s="253" t="str">
        <f t="array" aca="1" ref="AY33" ca="1">IF(AY$2="","",IFERROR(IF(FIND(AY$2,$C33)&gt;=1,IF(INDIRECT($B33&amp;"!"&amp;"AH"&amp;$A33)="","",INDIRECT($B33&amp;"!"&amp;"AH"&amp;$A33)),0),""))</f>
        <v/>
      </c>
      <c r="AZ33" s="253" t="str">
        <f t="array" aca="1" ref="AZ33" ca="1">IF(AZ$2="","",IFERROR(IF(FIND(AZ$2,$C33)&gt;=1,IF(INDIRECT($B33&amp;"!"&amp;"AH"&amp;$A33)="","",INDIRECT($B33&amp;"!"&amp;"AH"&amp;$A33)),0),""))</f>
        <v/>
      </c>
      <c r="BA33" s="253" t="str">
        <f t="array" aca="1" ref="BA33" ca="1">IF(BA$2="","",IFERROR(IF(FIND(BA$2,$C33)&gt;=1,IF(INDIRECT($B33&amp;"!"&amp;"AH"&amp;$A33)="","",INDIRECT($B33&amp;"!"&amp;"AH"&amp;$A33)),0),""))</f>
        <v/>
      </c>
      <c r="BB33" s="253" t="str">
        <f t="array" aca="1" ref="BB33" ca="1">IF(BB$2="","",IFERROR(IF(FIND(BB$2,$C33)&gt;=1,IF(INDIRECT($B33&amp;"!"&amp;"AH"&amp;$A33)="","",INDIRECT($B33&amp;"!"&amp;"AH"&amp;$A33)),0),""))</f>
        <v/>
      </c>
      <c r="BC33" s="253" t="str">
        <f t="array" aca="1" ref="BC33" ca="1">IF(BC$2="","",IFERROR(IF(FIND(BC$2,$C33)&gt;=1,IF(INDIRECT($B33&amp;"!"&amp;"AH"&amp;$A33)="","",INDIRECT($B33&amp;"!"&amp;"AH"&amp;$A33)),0),""))</f>
        <v/>
      </c>
      <c r="BD33" s="253" t="str">
        <f t="array" aca="1" ref="BD33" ca="1">IF(BD$2="","",IFERROR(IF(FIND(BD$2,$C33)&gt;=1,IF(INDIRECT($B33&amp;"!"&amp;"AH"&amp;$A33)="","",INDIRECT($B33&amp;"!"&amp;"AH"&amp;$A33)),0),""))</f>
        <v/>
      </c>
      <c r="BE33" s="253" t="str">
        <f t="array" aca="1" ref="BE33" ca="1">IF(BE$2="","",IFERROR(IF(FIND(BE$2,$C33)&gt;=1,IF(INDIRECT($B33&amp;"!"&amp;"AH"&amp;$A33)="","",INDIRECT($B33&amp;"!"&amp;"AH"&amp;$A33)),0),""))</f>
        <v/>
      </c>
      <c r="BF33" s="253" t="str">
        <f t="array" aca="1" ref="BF33" ca="1">IF(BF$2="","",IFERROR(IF(FIND(BF$2,$C33)&gt;=1,IF(INDIRECT($B33&amp;"!"&amp;"AH"&amp;$A33)="","",INDIRECT($B33&amp;"!"&amp;"AH"&amp;$A33)),0),""))</f>
        <v/>
      </c>
      <c r="BG33" s="253" t="str">
        <f t="array" aca="1" ref="BG33" ca="1">IF(BG$2="","",IFERROR(IF(FIND(BG$2,$C33)&gt;=1,IF(INDIRECT($B33&amp;"!"&amp;"AH"&amp;$A33)="","",INDIRECT($B33&amp;"!"&amp;"AH"&amp;$A33)),0),""))</f>
        <v/>
      </c>
      <c r="BH33" s="253" t="str">
        <f t="array" aca="1" ref="BH33" ca="1">IF(BH$2="","",IFERROR(IF(FIND(BH$2,$C33)&gt;=1,IF(INDIRECT($B33&amp;"!"&amp;"AH"&amp;$A33)="","",INDIRECT($B33&amp;"!"&amp;"AH"&amp;$A33)),0),""))</f>
        <v/>
      </c>
      <c r="BI33" s="253" t="str">
        <f t="array" aca="1" ref="BI33" ca="1">IF(BI$2="","",IFERROR(IF(FIND(BI$2,$C33)&gt;=1,IF(INDIRECT($B33&amp;"!"&amp;"AH"&amp;$A33)="","",INDIRECT($B33&amp;"!"&amp;"AH"&amp;$A33)),0),""))</f>
        <v/>
      </c>
      <c r="BJ33" s="253" t="str">
        <f t="array" aca="1" ref="BJ33" ca="1">IF(BJ$2="","",IFERROR(IF(FIND(BJ$2,$C33)&gt;=1,IF(INDIRECT($B33&amp;"!"&amp;"AH"&amp;$A33)="","",INDIRECT($B33&amp;"!"&amp;"AH"&amp;$A33)),0),""))</f>
        <v/>
      </c>
      <c r="BK33" s="253" t="str">
        <f t="array" aca="1" ref="BK33" ca="1">IF(BK$2="","",IFERROR(IF(FIND(BK$2,$C33)&gt;=1,IF(INDIRECT($B33&amp;"!"&amp;"AH"&amp;$A33)="","",INDIRECT($B33&amp;"!"&amp;"AH"&amp;$A33)),0),""))</f>
        <v/>
      </c>
      <c r="BL33" s="253" t="str">
        <f t="array" aca="1" ref="BL33" ca="1">IF(BL$2="","",IFERROR(IF(FIND(BL$2,$C33)&gt;=1,IF(INDIRECT($B33&amp;"!"&amp;"AH"&amp;$A33)="","",INDIRECT($B33&amp;"!"&amp;"AH"&amp;$A33)),0),""))</f>
        <v/>
      </c>
      <c r="BM33" s="253" t="str">
        <f t="array" aca="1" ref="BM33" ca="1">IF(BM$2="","",IFERROR(IF(FIND(BM$2,$C33)&gt;=1,IF(INDIRECT($B33&amp;"!"&amp;"AH"&amp;$A33)="","",INDIRECT($B33&amp;"!"&amp;"AH"&amp;$A33)),0),""))</f>
        <v/>
      </c>
      <c r="BN33" s="253" t="str">
        <f t="array" aca="1" ref="BN33" ca="1">IF(BN$2="","",IFERROR(IF(FIND(BN$2,$C33)&gt;=1,IF(INDIRECT($B33&amp;"!"&amp;"AH"&amp;$A33)="","",INDIRECT($B33&amp;"!"&amp;"AH"&amp;$A33)),0),""))</f>
        <v/>
      </c>
      <c r="BO33" s="253" t="str">
        <f t="array" aca="1" ref="BO33" ca="1">IF(BO$2="","",IFERROR(IF(FIND(BO$2,$C33)&gt;=1,IF(INDIRECT($B33&amp;"!"&amp;"AH"&amp;$A33)="","",INDIRECT($B33&amp;"!"&amp;"AH"&amp;$A33)),0),""))</f>
        <v/>
      </c>
      <c r="BP33" s="253" t="str">
        <f t="array" aca="1" ref="BP33" ca="1">IF(BP$2="","",IFERROR(IF(FIND(BP$2,$C33)&gt;=1,IF(INDIRECT($B33&amp;"!"&amp;"AH"&amp;$A33)="","",INDIRECT($B33&amp;"!"&amp;"AH"&amp;$A33)),0),""))</f>
        <v/>
      </c>
      <c r="BQ33" s="253" t="str">
        <f t="array" aca="1" ref="BQ33" ca="1">IF(BQ$2="","",IFERROR(IF(FIND(BQ$2,$C33)&gt;=1,IF(INDIRECT($B33&amp;"!"&amp;"AH"&amp;$A33)="","",INDIRECT($B33&amp;"!"&amp;"AH"&amp;$A33)),0),""))</f>
        <v/>
      </c>
      <c r="BR33" s="253" t="str">
        <f t="array" aca="1" ref="BR33" ca="1">IF(BR$2="","",IFERROR(IF(FIND(BR$2,$C33)&gt;=1,IF(INDIRECT($B33&amp;"!"&amp;"AH"&amp;$A33)="","",INDIRECT($B33&amp;"!"&amp;"AH"&amp;$A33)),0),""))</f>
        <v/>
      </c>
      <c r="BS33" s="253" t="str">
        <f t="array" aca="1" ref="BS33" ca="1">IF(BS$2="","",IFERROR(IF(FIND(BS$2,$C33)&gt;=1,IF(INDIRECT($B33&amp;"!"&amp;"AH"&amp;$A33)="","",INDIRECT($B33&amp;"!"&amp;"AH"&amp;$A33)),0),""))</f>
        <v/>
      </c>
      <c r="BT33" s="253" t="str">
        <f t="array" aca="1" ref="BT33" ca="1">IF(BT$2="","",IFERROR(IF(FIND(BT$2,$C33)&gt;=1,IF(INDIRECT($B33&amp;"!"&amp;"AH"&amp;$A33)="","",INDIRECT($B33&amp;"!"&amp;"AH"&amp;$A33)),0),""))</f>
        <v/>
      </c>
      <c r="BU33" s="253" t="str">
        <f t="array" aca="1" ref="BU33" ca="1">IF(BU$2="","",IFERROR(IF(FIND(BU$2,$C33)&gt;=1,IF(INDIRECT($B33&amp;"!"&amp;"AH"&amp;$A33)="","",INDIRECT($B33&amp;"!"&amp;"AH"&amp;$A33)),0),""))</f>
        <v/>
      </c>
      <c r="BV33" s="253" t="str">
        <f t="array" aca="1" ref="BV33" ca="1">IF(BV$2="","",IFERROR(IF(FIND(BV$2,$C33)&gt;=1,IF(INDIRECT($B33&amp;"!"&amp;"AH"&amp;$A33)="","",INDIRECT($B33&amp;"!"&amp;"AH"&amp;$A33)),0),""))</f>
        <v/>
      </c>
      <c r="BW33" s="253" t="str">
        <f t="array" aca="1" ref="BW33" ca="1">IF(BW$2="","",IFERROR(IF(FIND(BW$2,$C33)&gt;=1,IF(INDIRECT($B33&amp;"!"&amp;"AH"&amp;$A33)="","",INDIRECT($B33&amp;"!"&amp;"AH"&amp;$A33)),0),""))</f>
        <v/>
      </c>
      <c r="BX33" s="253" t="str">
        <f t="array" aca="1" ref="BX33" ca="1">IF(BX$2="","",IFERROR(IF(FIND(BX$2,$C33)&gt;=1,IF(INDIRECT($B33&amp;"!"&amp;"AH"&amp;$A33)="","",INDIRECT($B33&amp;"!"&amp;"AH"&amp;$A33)),0),""))</f>
        <v/>
      </c>
      <c r="BY33" s="253" t="str">
        <f t="array" aca="1" ref="BY33" ca="1">IF(BY$2="","",IFERROR(IF(FIND(BY$2,$C33)&gt;=1,IF(INDIRECT($B33&amp;"!"&amp;"AH"&amp;$A33)="","",INDIRECT($B33&amp;"!"&amp;"AH"&amp;$A33)),0),""))</f>
        <v/>
      </c>
      <c r="BZ33" s="253" t="str">
        <f t="array" aca="1" ref="BZ33" ca="1">IF(BZ$2="","",IFERROR(IF(FIND(BZ$2,$C33)&gt;=1,IF(INDIRECT($B33&amp;"!"&amp;"AH"&amp;$A33)="","",INDIRECT($B33&amp;"!"&amp;"AH"&amp;$A33)),0),""))</f>
        <v/>
      </c>
      <c r="CA33" s="253" t="str">
        <f t="array" aca="1" ref="CA33" ca="1">IF(CA$2="","",IFERROR(IF(FIND(CA$2,$C33)&gt;=1,IF(INDIRECT($B33&amp;"!"&amp;"AH"&amp;$A33)="","",INDIRECT($B33&amp;"!"&amp;"AH"&amp;$A33)),0),""))</f>
        <v/>
      </c>
      <c r="CB33" s="253" t="str">
        <f t="array" aca="1" ref="CB33" ca="1">IF(CB$2="","",IFERROR(IF(FIND(CB$2,$C33)&gt;=1,IF(INDIRECT($B33&amp;"!"&amp;"AH"&amp;$A33)="","",INDIRECT($B33&amp;"!"&amp;"AH"&amp;$A33)),0),""))</f>
        <v/>
      </c>
      <c r="CC33" s="253" t="str">
        <f t="array" aca="1" ref="CC33" ca="1">IF(CC$2="","",IFERROR(IF(FIND(CC$2,$C33)&gt;=1,IF(INDIRECT($B33&amp;"!"&amp;"AH"&amp;$A33)="","",INDIRECT($B33&amp;"!"&amp;"AH"&amp;$A33)),0),""))</f>
        <v/>
      </c>
      <c r="CD33" s="253" t="str">
        <f t="array" aca="1" ref="CD33" ca="1">IF(CD$2="","",IFERROR(IF(FIND(CD$2,$C33)&gt;=1,IF(INDIRECT($B33&amp;"!"&amp;"AH"&amp;$A33)="","",INDIRECT($B33&amp;"!"&amp;"AH"&amp;$A33)),0),""))</f>
        <v/>
      </c>
      <c r="CE33" s="253" t="str">
        <f t="array" aca="1" ref="CE33" ca="1">IF(CE$2="","",IFERROR(IF(FIND(CE$2,$C33)&gt;=1,IF(INDIRECT($B33&amp;"!"&amp;"AH"&amp;$A33)="","",INDIRECT($B33&amp;"!"&amp;"AH"&amp;$A33)),0),""))</f>
        <v/>
      </c>
      <c r="CF33" s="253" t="str">
        <f t="array" aca="1" ref="CF33" ca="1">IF(CF$2="","",IFERROR(IF(FIND(CF$2,$C33)&gt;=1,IF(INDIRECT($B33&amp;"!"&amp;"AH"&amp;$A33)="","",INDIRECT($B33&amp;"!"&amp;"AH"&amp;$A33)),0),""))</f>
        <v/>
      </c>
      <c r="CG33" s="253" t="str">
        <f t="array" aca="1" ref="CG33" ca="1">IF(CG$2="","",IFERROR(IF(FIND(CG$2,$C33)&gt;=1,IF(INDIRECT($B33&amp;"!"&amp;"AH"&amp;$A33)="","",INDIRECT($B33&amp;"!"&amp;"AH"&amp;$A33)),0),""))</f>
        <v/>
      </c>
      <c r="CH33" s="253" t="str">
        <f t="array" aca="1" ref="CH33" ca="1">IF(CH$2="","",IFERROR(IF(FIND(CH$2,$C33)&gt;=1,IF(INDIRECT($B33&amp;"!"&amp;"AH"&amp;$A33)="","",INDIRECT($B33&amp;"!"&amp;"AH"&amp;$A33)),0),""))</f>
        <v/>
      </c>
      <c r="CI33" s="253" t="str">
        <f t="array" aca="1" ref="CI33" ca="1">IF(CI$2="","",IFERROR(IF(FIND(CI$2,$C33)&gt;=1,IF(INDIRECT($B33&amp;"!"&amp;"AH"&amp;$A33)="","",INDIRECT($B33&amp;"!"&amp;"AH"&amp;$A33)),0),""))</f>
        <v/>
      </c>
      <c r="CJ33" s="253" t="str">
        <f t="array" aca="1" ref="CJ33" ca="1">IF(CJ$2="","",IFERROR(IF(FIND(CJ$2,$C33)&gt;=1,IF(INDIRECT($B33&amp;"!"&amp;"AH"&amp;$A33)="","",INDIRECT($B33&amp;"!"&amp;"AH"&amp;$A33)),0),""))</f>
        <v/>
      </c>
      <c r="CK33" s="253" t="str">
        <f t="array" aca="1" ref="CK33" ca="1">IF(CK$2="","",IFERROR(IF(FIND(CK$2,$C33)&gt;=1,IF(INDIRECT($B33&amp;"!"&amp;"AH"&amp;$A33)="","",INDIRECT($B33&amp;"!"&amp;"AH"&amp;$A33)),0),""))</f>
        <v/>
      </c>
      <c r="CL33" s="253" t="str">
        <f t="array" aca="1" ref="CL33" ca="1">IF(CL$2="","",IFERROR(IF(FIND(CL$2,$C33)&gt;=1,IF(INDIRECT($B33&amp;"!"&amp;"AH"&amp;$A33)="","",INDIRECT($B33&amp;"!"&amp;"AH"&amp;$A33)),0),""))</f>
        <v/>
      </c>
      <c r="CO33" s="2" t="str">
        <f t="shared" ca="1" si="3"/>
        <v/>
      </c>
      <c r="CP33" s="253" t="str">
        <f t="array" aca="1" ref="CP33" ca="1">IF(CP$2="","",IFERROR(IF(FIND(CP$2,$C33)&gt;=1,INDIRECT($B33&amp;"!"&amp;"AG"&amp;$A33),0),""))</f>
        <v/>
      </c>
      <c r="CQ33" s="253" t="str">
        <f t="array" aca="1" ref="CQ33" ca="1">IF(CQ$2="","",IFERROR(IF(FIND(CQ$2,$C33)&gt;=1,INDIRECT($B33&amp;"!"&amp;"AG"&amp;$A33),0),""))</f>
        <v/>
      </c>
      <c r="CR33" s="253" t="str">
        <f t="array" aca="1" ref="CR33" ca="1">IF(CR$2="","",IFERROR(IF(FIND(CR$2,$C33)&gt;=1,INDIRECT($B33&amp;"!"&amp;"AG"&amp;$A33),0),""))</f>
        <v/>
      </c>
      <c r="CS33" s="253" t="str">
        <f t="array" aca="1" ref="CS33" ca="1">IF(CS$2="","",IFERROR(IF(FIND(CS$2,$C33)&gt;=1,INDIRECT($B33&amp;"!"&amp;"AG"&amp;$A33),0),""))</f>
        <v/>
      </c>
      <c r="CV33" s="2" t="str">
        <f t="shared" ca="1" si="4"/>
        <v/>
      </c>
      <c r="CW33" s="253" t="str">
        <f t="array" aca="1" ref="CW33" ca="1">IF(CW$2="","",IFERROR(IF(FIND(CW$2,$C33)&gt;=1,IF(INDIRECT($B33&amp;"!"&amp;"AH"&amp;$A33)="","",INDIRECT($B33&amp;"!"&amp;"AH"&amp;$A33)&amp;" "),0),""))</f>
        <v/>
      </c>
      <c r="CX33" s="253" t="str">
        <f t="array" aca="1" ref="CX33" ca="1">IF(CX$2="","",IFERROR(IF(FIND(CX$2,$C33)&gt;=1,IF(INDIRECT($B33&amp;"!"&amp;"AH"&amp;$A33)="","",INDIRECT($B33&amp;"!"&amp;"AH"&amp;$A33)&amp;" "),0),""))</f>
        <v/>
      </c>
      <c r="CY33" s="253" t="str">
        <f t="array" aca="1" ref="CY33" ca="1">IF(CY$2="","",IFERROR(IF(FIND(CY$2,$C33)&gt;=1,IF(INDIRECT($B33&amp;"!"&amp;"AH"&amp;$A33)="","",INDIRECT($B33&amp;"!"&amp;"AH"&amp;$A33)&amp;" "),0),""))</f>
        <v/>
      </c>
      <c r="CZ33" s="253" t="str">
        <f t="array" aca="1" ref="CZ33" ca="1">IF(CZ$2="","",IFERROR(IF(FIND(CZ$2,$C33)&gt;=1,IF(INDIRECT($B33&amp;"!"&amp;"AH"&amp;$A33)="","",INDIRECT($B33&amp;"!"&amp;"AH"&amp;$A33)&amp;" "),0),""))</f>
        <v/>
      </c>
      <c r="DC33" s="2" t="str">
        <f t="shared" ca="1" si="5"/>
        <v/>
      </c>
      <c r="DD33" s="253" t="str" cm="1">
        <f t="array" aca="1" ref="DD33" ca="1">IF(DD$2="","",IFERROR(IF(FIND(DD$2,$C33)&gt;=1,INDIRECT($B33&amp;"!"&amp;"AG"&amp;$A33),0),""))</f>
        <v/>
      </c>
      <c r="DE33" s="253" t="str" cm="1">
        <f t="array" aca="1" ref="DE33" ca="1">IF(DE$2="","",IFERROR(IF(FIND(DE$2,$C33)&gt;=1,INDIRECT($B33&amp;"!"&amp;"AG"&amp;$A33),0),""))</f>
        <v/>
      </c>
      <c r="DF33" s="253" t="str" cm="1">
        <f t="array" aca="1" ref="DF33" ca="1">IF(DF$2="","",IFERROR(IF(FIND(DF$2,$C33)&gt;=1,INDIRECT($B33&amp;"!"&amp;"AG"&amp;$A33),0),""))</f>
        <v/>
      </c>
      <c r="DG33" s="253" t="str" cm="1">
        <f t="array" aca="1" ref="DG33" ca="1">IF(DG$2="","",IFERROR(IF(FIND(DG$2,$C33)&gt;=1,INDIRECT($B33&amp;"!"&amp;"AG"&amp;$A33),0),""))</f>
        <v/>
      </c>
      <c r="DH33" s="253" t="str" cm="1">
        <f t="array" aca="1" ref="DH33" ca="1">IF(DH$2="","",IFERROR(IF(FIND(DH$2,$C33)&gt;=1,INDIRECT($B33&amp;"!"&amp;"AG"&amp;$A33),0),""))</f>
        <v/>
      </c>
      <c r="DI33" s="253" t="str" cm="1">
        <f t="array" aca="1" ref="DI33" ca="1">IF(DI$2="","",IFERROR(IF(FIND(DI$2,$C33)&gt;=1,INDIRECT($B33&amp;"!"&amp;"AG"&amp;$A33),0),""))</f>
        <v/>
      </c>
      <c r="DJ33" s="253" t="str" cm="1">
        <f t="array" aca="1" ref="DJ33" ca="1">IF(DJ$2="","",IFERROR(IF(FIND(DJ$2,$C33)&gt;=1,INDIRECT($B33&amp;"!"&amp;"AG"&amp;$A33),0),""))</f>
        <v/>
      </c>
      <c r="DK33" s="253" t="str" cm="1">
        <f t="array" aca="1" ref="DK33" ca="1">IF(DK$2="","",IFERROR(IF(FIND(DK$2,$C33)&gt;=1,INDIRECT($B33&amp;"!"&amp;"AG"&amp;$A33),0),""))</f>
        <v/>
      </c>
      <c r="DL33" s="253" t="str" cm="1">
        <f t="array" aca="1" ref="DL33" ca="1">IF(DL$2="","",IFERROR(IF(FIND(DL$2,$C33)&gt;=1,INDIRECT($B33&amp;"!"&amp;"AG"&amp;$A33),0),""))</f>
        <v/>
      </c>
      <c r="DM33" s="253" t="str" cm="1">
        <f t="array" aca="1" ref="DM33" ca="1">IF(DM$2="","",IFERROR(IF(FIND(DM$2,$C33)&gt;=1,INDIRECT($B33&amp;"!"&amp;"AG"&amp;$A33),0),""))</f>
        <v/>
      </c>
      <c r="DN33" s="253" t="str" cm="1">
        <f t="array" aca="1" ref="DN33" ca="1">IF(DN$2="","",IFERROR(IF(FIND(DN$2,$C33)&gt;=1,INDIRECT($B33&amp;"!"&amp;"AG"&amp;$A33),0),""))</f>
        <v/>
      </c>
      <c r="DO33" s="253" t="str" cm="1">
        <f t="array" aca="1" ref="DO33" ca="1">IF(DO$2="","",IFERROR(IF(FIND(DO$2,$C33)&gt;=1,INDIRECT($B33&amp;"!"&amp;"AG"&amp;$A33),0),""))</f>
        <v/>
      </c>
      <c r="DP33" s="253" t="str" cm="1">
        <f t="array" aca="1" ref="DP33" ca="1">IF(DP$2="","",IFERROR(IF(FIND(DP$2,$C33)&gt;=1,INDIRECT($B33&amp;"!"&amp;"AG"&amp;$A33),0),""))</f>
        <v/>
      </c>
      <c r="DQ33" s="253" t="str" cm="1">
        <f t="array" aca="1" ref="DQ33" ca="1">IF(DQ$2="","",IFERROR(IF(FIND(DQ$2,$C33)&gt;=1,INDIRECT($B33&amp;"!"&amp;"AG"&amp;$A33),0),""))</f>
        <v/>
      </c>
      <c r="DR33" s="253" t="str" cm="1">
        <f t="array" aca="1" ref="DR33" ca="1">IF(DR$2="","",IFERROR(IF(FIND(DR$2,$C33)&gt;=1,INDIRECT($B33&amp;"!"&amp;"AG"&amp;$A33),0),""))</f>
        <v/>
      </c>
      <c r="DS33" s="253" t="str" cm="1">
        <f t="array" aca="1" ref="DS33" ca="1">IF(DS$2="","",IFERROR(IF(FIND(DS$2,$C33)&gt;=1,INDIRECT($B33&amp;"!"&amp;"AG"&amp;$A33),0),""))</f>
        <v/>
      </c>
      <c r="DT33" s="253" t="str" cm="1">
        <f t="array" aca="1" ref="DT33" ca="1">IF(DT$2="","",IFERROR(IF(FIND(DT$2,$C33)&gt;=1,INDIRECT($B33&amp;"!"&amp;"AG"&amp;$A33),0),""))</f>
        <v/>
      </c>
      <c r="DU33" s="253" t="str" cm="1">
        <f t="array" aca="1" ref="DU33" ca="1">IF(DU$2="","",IFERROR(IF(FIND(DU$2,$C33)&gt;=1,INDIRECT($B33&amp;"!"&amp;"AG"&amp;$A33),0),""))</f>
        <v/>
      </c>
      <c r="DV33" s="253" t="str" cm="1">
        <f t="array" aca="1" ref="DV33" ca="1">IF(DV$2="","",IFERROR(IF(FIND(DV$2,$C33)&gt;=1,INDIRECT($B33&amp;"!"&amp;"AG"&amp;$A33),0),""))</f>
        <v/>
      </c>
      <c r="DW33" s="253" t="str" cm="1">
        <f t="array" aca="1" ref="DW33" ca="1">IF(DW$2="","",IFERROR(IF(FIND(DW$2,$C33)&gt;=1,INDIRECT($B33&amp;"!"&amp;"AG"&amp;$A33),0),""))</f>
        <v/>
      </c>
      <c r="DX33" s="253" t="str" cm="1">
        <f t="array" aca="1" ref="DX33" ca="1">IF(DX$2="","",IFERROR(IF(FIND(DX$2,$C33)&gt;=1,INDIRECT($B33&amp;"!"&amp;"AG"&amp;$A33),0),""))</f>
        <v/>
      </c>
      <c r="DY33" s="253" t="str" cm="1">
        <f t="array" aca="1" ref="DY33" ca="1">IF(DY$2="","",IFERROR(IF(FIND(DY$2,$C33)&gt;=1,INDIRECT($B33&amp;"!"&amp;"AG"&amp;$A33),0),""))</f>
        <v/>
      </c>
      <c r="DZ33" s="253" t="str" cm="1">
        <f t="array" aca="1" ref="DZ33" ca="1">IF(DZ$2="","",IFERROR(IF(FIND(DZ$2,$C33)&gt;=1,INDIRECT($B33&amp;"!"&amp;"AG"&amp;$A33),0),""))</f>
        <v/>
      </c>
      <c r="EA33" s="253" t="str" cm="1">
        <f t="array" aca="1" ref="EA33" ca="1">IF(EA$2="","",IFERROR(IF(FIND(EA$2,$C33)&gt;=1,INDIRECT($B33&amp;"!"&amp;"AG"&amp;$A33),0),""))</f>
        <v/>
      </c>
      <c r="EB33" s="253" t="str" cm="1">
        <f t="array" aca="1" ref="EB33" ca="1">IF(EB$2="","",IFERROR(IF(FIND(EB$2,$C33)&gt;=1,INDIRECT($B33&amp;"!"&amp;"AG"&amp;$A33),0),""))</f>
        <v/>
      </c>
      <c r="EC33" s="253" t="str" cm="1">
        <f t="array" aca="1" ref="EC33" ca="1">IF(EC$2="","",IFERROR(IF(FIND(EC$2,$C33)&gt;=1,INDIRECT($B33&amp;"!"&amp;"AG"&amp;$A33),0),""))</f>
        <v/>
      </c>
      <c r="ED33" s="253" t="str" cm="1">
        <f t="array" aca="1" ref="ED33" ca="1">IF(ED$2="","",IFERROR(IF(FIND(ED$2,$C33)&gt;=1,INDIRECT($B33&amp;"!"&amp;"AG"&amp;$A33),0),""))</f>
        <v/>
      </c>
      <c r="EE33" s="253" t="str" cm="1">
        <f t="array" aca="1" ref="EE33" ca="1">IF(EE$2="","",IFERROR(IF(FIND(EE$2,$C33)&gt;=1,INDIRECT($B33&amp;"!"&amp;"AG"&amp;$A33),0),""))</f>
        <v/>
      </c>
      <c r="EF33" s="253" t="str" cm="1">
        <f t="array" aca="1" ref="EF33" ca="1">IF(EF$2="","",IFERROR(IF(FIND(EF$2,$C33)&gt;=1,INDIRECT($B33&amp;"!"&amp;"AG"&amp;$A33),0),""))</f>
        <v/>
      </c>
      <c r="EG33" s="253" t="str" cm="1">
        <f t="array" aca="1" ref="EG33" ca="1">IF(EG$2="","",IFERROR(IF(FIND(EG$2,$C33)&gt;=1,INDIRECT($B33&amp;"!"&amp;"AG"&amp;$A33),0),""))</f>
        <v/>
      </c>
      <c r="EH33" s="253" t="str" cm="1">
        <f t="array" aca="1" ref="EH33" ca="1">IF(EH$2="","",IFERROR(IF(FIND(EH$2,$C33)&gt;=1,INDIRECT($B33&amp;"!"&amp;"AG"&amp;$A33),0),""))</f>
        <v/>
      </c>
      <c r="EI33" s="253" t="str" cm="1">
        <f t="array" aca="1" ref="EI33" ca="1">IF(EI$2="","",IFERROR(IF(FIND(EI$2,$C33)&gt;=1,INDIRECT($B33&amp;"!"&amp;"AG"&amp;$A33),0),""))</f>
        <v/>
      </c>
      <c r="EJ33" s="253" t="str" cm="1">
        <f t="array" aca="1" ref="EJ33" ca="1">IF(EJ$2="","",IFERROR(IF(FIND(EJ$2,$C33)&gt;=1,INDIRECT($B33&amp;"!"&amp;"AG"&amp;$A33),0),""))</f>
        <v/>
      </c>
      <c r="EK33" s="253" t="str" cm="1">
        <f t="array" aca="1" ref="EK33" ca="1">IF(EK$2="","",IFERROR(IF(FIND(EK$2,$C33)&gt;=1,INDIRECT($B33&amp;"!"&amp;"AG"&amp;$A33),0),""))</f>
        <v/>
      </c>
      <c r="EL33" s="253" t="str" cm="1">
        <f t="array" aca="1" ref="EL33" ca="1">IF(EL$2="","",IFERROR(IF(FIND(EL$2,$C33)&gt;=1,INDIRECT($B33&amp;"!"&amp;"AG"&amp;$A33),0),""))</f>
        <v/>
      </c>
      <c r="EM33" s="253" t="str" cm="1">
        <f t="array" aca="1" ref="EM33" ca="1">IF(EM$2="","",IFERROR(IF(FIND(EM$2,$C33)&gt;=1,INDIRECT($B33&amp;"!"&amp;"AG"&amp;$A33),0),""))</f>
        <v/>
      </c>
      <c r="EN33" s="253" t="str" cm="1">
        <f t="array" aca="1" ref="EN33" ca="1">IF(EN$2="","",IFERROR(IF(FIND(EN$2,$C33)&gt;=1,INDIRECT($B33&amp;"!"&amp;"AG"&amp;$A33),0),""))</f>
        <v/>
      </c>
      <c r="EO33" s="253" t="str" cm="1">
        <f t="array" aca="1" ref="EO33" ca="1">IF(EO$2="","",IFERROR(IF(FIND(EO$2,$C33)&gt;=1,INDIRECT($B33&amp;"!"&amp;"AG"&amp;$A33),0),""))</f>
        <v/>
      </c>
      <c r="EP33" s="253" t="str" cm="1">
        <f t="array" aca="1" ref="EP33" ca="1">IF(EP$2="","",IFERROR(IF(FIND(EP$2,$C33)&gt;=1,INDIRECT($B33&amp;"!"&amp;"AG"&amp;$A33),0),""))</f>
        <v/>
      </c>
      <c r="EQ33" s="253" t="str" cm="1">
        <f t="array" aca="1" ref="EQ33" ca="1">IF(EQ$2="","",IFERROR(IF(FIND(EQ$2,$C33)&gt;=1,INDIRECT($B33&amp;"!"&amp;"AG"&amp;$A33),0),""))</f>
        <v/>
      </c>
      <c r="ER33" s="253" t="str" cm="1">
        <f t="array" aca="1" ref="ER33" ca="1">IF(ER$2="","",IFERROR(IF(FIND(ER$2,$C33)&gt;=1,INDIRECT($B33&amp;"!"&amp;"AG"&amp;$A33),0),""))</f>
        <v/>
      </c>
      <c r="ES33" s="253" t="str" cm="1">
        <f t="array" aca="1" ref="ES33" ca="1">IF(ES$2="","",IFERROR(IF(FIND(ES$2,$C33)&gt;=1,INDIRECT($B33&amp;"!"&amp;"AG"&amp;$A33),0),""))</f>
        <v/>
      </c>
      <c r="ET33" s="253" t="str" cm="1">
        <f t="array" aca="1" ref="ET33" ca="1">IF(ET$2="","",IFERROR(IF(FIND(ET$2,$C33)&gt;=1,INDIRECT($B33&amp;"!"&amp;"AG"&amp;$A33),0),""))</f>
        <v/>
      </c>
      <c r="EU33" s="253" t="str" cm="1">
        <f t="array" aca="1" ref="EU33" ca="1">IF(EU$2="","",IFERROR(IF(FIND(EU$2,$C33)&gt;=1,INDIRECT($B33&amp;"!"&amp;"AG"&amp;$A33),0),""))</f>
        <v/>
      </c>
      <c r="EV33" s="253" t="str" cm="1">
        <f t="array" aca="1" ref="EV33" ca="1">IF(EV$2="","",IFERROR(IF(FIND(EV$2,$C33)&gt;=1,INDIRECT($B33&amp;"!"&amp;"AG"&amp;$A33),0),""))</f>
        <v/>
      </c>
    </row>
    <row r="34" spans="1:152" x14ac:dyDescent="0.3">
      <c r="A34" s="252">
        <f t="shared" ca="1" si="9"/>
        <v>41</v>
      </c>
      <c r="B34" s="252" t="str">
        <f t="shared" si="10"/>
        <v>Jan_2024</v>
      </c>
      <c r="C34" s="252" t="str">
        <f t="shared" ca="1" si="8"/>
        <v/>
      </c>
      <c r="D34" s="253" t="str">
        <f t="array" aca="1" ref="D34" ca="1">IF(D$2="","",IFERROR(IF(FIND(D$2,$C34)&gt;=1,INDIRECT($B34&amp;"!"&amp;"AG"&amp;$A34),0),""))</f>
        <v/>
      </c>
      <c r="E34" s="253" t="str">
        <f t="array" aca="1" ref="E34" ca="1">IF(E$2="","",IFERROR(IF(FIND(E$2,$C34)&gt;=1,INDIRECT($B34&amp;"!"&amp;"AG"&amp;$A34),0),""))</f>
        <v/>
      </c>
      <c r="F34" s="253" t="str">
        <f t="array" aca="1" ref="F34" ca="1">IF(F$2="","",IFERROR(IF(FIND(F$2,$C34)&gt;=1,INDIRECT($B34&amp;"!"&amp;"AG"&amp;$A34),0),""))</f>
        <v/>
      </c>
      <c r="G34" s="253" t="str">
        <f t="array" aca="1" ref="G34" ca="1">IF(G$2="","",IFERROR(IF(FIND(G$2,$C34)&gt;=1,INDIRECT($B34&amp;"!"&amp;"AG"&amp;$A34),0),""))</f>
        <v/>
      </c>
      <c r="H34" s="253" t="str">
        <f t="array" aca="1" ref="H34" ca="1">IF(H$2="","",IFERROR(IF(FIND(H$2,$C34)&gt;=1,INDIRECT($B34&amp;"!"&amp;"AG"&amp;$A34),0),""))</f>
        <v/>
      </c>
      <c r="I34" s="253" t="str">
        <f t="array" aca="1" ref="I34" ca="1">IF(I$2="","",IFERROR(IF(FIND(I$2,$C34)&gt;=1,INDIRECT($B34&amp;"!"&amp;"AG"&amp;$A34),0),""))</f>
        <v/>
      </c>
      <c r="J34" s="253" t="str">
        <f t="array" aca="1" ref="J34" ca="1">IF(J$2="","",IFERROR(IF(FIND(J$2,$C34)&gt;=1,INDIRECT($B34&amp;"!"&amp;"AG"&amp;$A34),0),""))</f>
        <v/>
      </c>
      <c r="K34" s="253" t="str">
        <f t="array" aca="1" ref="K34" ca="1">IF(K$2="","",IFERROR(IF(FIND(K$2,$C34)&gt;=1,INDIRECT($B34&amp;"!"&amp;"AG"&amp;$A34),0),""))</f>
        <v/>
      </c>
      <c r="L34" s="253" t="str">
        <f t="array" aca="1" ref="L34" ca="1">IF(L$2="","",IFERROR(IF(FIND(L$2,$C34)&gt;=1,INDIRECT($B34&amp;"!"&amp;"AG"&amp;$A34),0),""))</f>
        <v/>
      </c>
      <c r="M34" s="253" t="str">
        <f t="array" aca="1" ref="M34" ca="1">IF(M$2="","",IFERROR(IF(FIND(M$2,$C34)&gt;=1,INDIRECT($B34&amp;"!"&amp;"AG"&amp;$A34),0),""))</f>
        <v/>
      </c>
      <c r="N34" s="253" t="str">
        <f t="array" aca="1" ref="N34" ca="1">IF(N$2="","",IFERROR(IF(FIND(N$2,$C34)&gt;=1,INDIRECT($B34&amp;"!"&amp;"AG"&amp;$A34),0),""))</f>
        <v/>
      </c>
      <c r="O34" s="253" t="str">
        <f t="array" aca="1" ref="O34" ca="1">IF(O$2="","",IFERROR(IF(FIND(O$2,$C34)&gt;=1,INDIRECT($B34&amp;"!"&amp;"AG"&amp;$A34),0),""))</f>
        <v/>
      </c>
      <c r="P34" s="253" t="str">
        <f t="array" aca="1" ref="P34" ca="1">IF(P$2="","",IFERROR(IF(FIND(P$2,$C34)&gt;=1,INDIRECT($B34&amp;"!"&amp;"AG"&amp;$A34),0),""))</f>
        <v/>
      </c>
      <c r="Q34" s="253" t="str">
        <f t="array" aca="1" ref="Q34" ca="1">IF(Q$2="","",IFERROR(IF(FIND(Q$2,$C34)&gt;=1,INDIRECT($B34&amp;"!"&amp;"AG"&amp;$A34),0),""))</f>
        <v/>
      </c>
      <c r="R34" s="253" t="str">
        <f t="array" aca="1" ref="R34" ca="1">IF(R$2="","",IFERROR(IF(FIND(R$2,$C34)&gt;=1,INDIRECT($B34&amp;"!"&amp;"AG"&amp;$A34),0),""))</f>
        <v/>
      </c>
      <c r="S34" s="253" t="str">
        <f t="array" aca="1" ref="S34" ca="1">IF(S$2="","",IFERROR(IF(FIND(S$2,$C34)&gt;=1,INDIRECT($B34&amp;"!"&amp;"AG"&amp;$A34),0),""))</f>
        <v/>
      </c>
      <c r="T34" s="253" t="str">
        <f t="array" aca="1" ref="T34" ca="1">IF(T$2="","",IFERROR(IF(FIND(T$2,$C34)&gt;=1,INDIRECT($B34&amp;"!"&amp;"AG"&amp;$A34),0),""))</f>
        <v/>
      </c>
      <c r="U34" s="253" t="str">
        <f t="array" aca="1" ref="U34" ca="1">IF(U$2="","",IFERROR(IF(FIND(U$2,$C34)&gt;=1,INDIRECT($B34&amp;"!"&amp;"AG"&amp;$A34),0),""))</f>
        <v/>
      </c>
      <c r="V34" s="253" t="str">
        <f t="array" aca="1" ref="V34" ca="1">IF(V$2="","",IFERROR(IF(FIND(V$2,$C34)&gt;=1,INDIRECT($B34&amp;"!"&amp;"AG"&amp;$A34),0),""))</f>
        <v/>
      </c>
      <c r="W34" s="253" t="str">
        <f t="array" aca="1" ref="W34" ca="1">IF(W$2="","",IFERROR(IF(FIND(W$2,$C34)&gt;=1,INDIRECT($B34&amp;"!"&amp;"AG"&amp;$A34),0),""))</f>
        <v/>
      </c>
      <c r="X34" s="253" t="str">
        <f t="array" aca="1" ref="X34" ca="1">IF(X$2="","",IFERROR(IF(FIND(X$2,$C34)&gt;=1,INDIRECT($B34&amp;"!"&amp;"AG"&amp;$A34),0),""))</f>
        <v/>
      </c>
      <c r="Y34" s="253" t="str">
        <f t="array" aca="1" ref="Y34" ca="1">IF(Y$2="","",IFERROR(IF(FIND(Y$2,$C34)&gt;=1,INDIRECT($B34&amp;"!"&amp;"AG"&amp;$A34),0),""))</f>
        <v/>
      </c>
      <c r="Z34" s="253" t="str">
        <f t="array" aca="1" ref="Z34" ca="1">IF(Z$2="","",IFERROR(IF(FIND(Z$2,$C34)&gt;=1,INDIRECT($B34&amp;"!"&amp;"AG"&amp;$A34),0),""))</f>
        <v/>
      </c>
      <c r="AA34" s="253" t="str">
        <f t="array" aca="1" ref="AA34" ca="1">IF(AA$2="","",IFERROR(IF(FIND(AA$2,$C34)&gt;=1,INDIRECT($B34&amp;"!"&amp;"AG"&amp;$A34),0),""))</f>
        <v/>
      </c>
      <c r="AB34" s="253" t="str">
        <f t="array" aca="1" ref="AB34" ca="1">IF(AB$2="","",IFERROR(IF(FIND(AB$2,$C34)&gt;=1,INDIRECT($B34&amp;"!"&amp;"AG"&amp;$A34),0),""))</f>
        <v/>
      </c>
      <c r="AC34" s="253" t="str">
        <f t="array" aca="1" ref="AC34" ca="1">IF(AC$2="","",IFERROR(IF(FIND(AC$2,$C34)&gt;=1,INDIRECT($B34&amp;"!"&amp;"AG"&amp;$A34),0),""))</f>
        <v/>
      </c>
      <c r="AD34" s="253" t="str">
        <f t="array" aca="1" ref="AD34" ca="1">IF(AD$2="","",IFERROR(IF(FIND(AD$2,$C34)&gt;=1,INDIRECT($B34&amp;"!"&amp;"AG"&amp;$A34),0),""))</f>
        <v/>
      </c>
      <c r="AE34" s="253" t="str">
        <f t="array" aca="1" ref="AE34" ca="1">IF(AE$2="","",IFERROR(IF(FIND(AE$2,$C34)&gt;=1,INDIRECT($B34&amp;"!"&amp;"AG"&amp;$A34),0),""))</f>
        <v/>
      </c>
      <c r="AF34" s="253" t="str">
        <f t="array" aca="1" ref="AF34" ca="1">IF(AF$2="","",IFERROR(IF(FIND(AF$2,$C34)&gt;=1,INDIRECT($B34&amp;"!"&amp;"AG"&amp;$A34),0),""))</f>
        <v/>
      </c>
      <c r="AG34" s="253" t="str">
        <f t="array" aca="1" ref="AG34" ca="1">IF(AG$2="","",IFERROR(IF(FIND(AG$2,$C34)&gt;=1,INDIRECT($B34&amp;"!"&amp;"AG"&amp;$A34),0),""))</f>
        <v/>
      </c>
      <c r="AH34" s="253" t="str">
        <f t="array" aca="1" ref="AH34" ca="1">IF(AH$2="","",IFERROR(IF(FIND(AH$2,$C34)&gt;=1,INDIRECT($B34&amp;"!"&amp;"AG"&amp;$A34),0),""))</f>
        <v/>
      </c>
      <c r="AI34" s="253" t="str">
        <f t="array" aca="1" ref="AI34" ca="1">IF(AI$2="","",IFERROR(IF(FIND(AI$2,$C34)&gt;=1,INDIRECT($B34&amp;"!"&amp;"AG"&amp;$A34),0),""))</f>
        <v/>
      </c>
      <c r="AJ34" s="253" t="str">
        <f t="array" aca="1" ref="AJ34" ca="1">IF(AJ$2="","",IFERROR(IF(FIND(AJ$2,$C34)&gt;=1,INDIRECT($B34&amp;"!"&amp;"AG"&amp;$A34),0),""))</f>
        <v/>
      </c>
      <c r="AK34" s="253" t="str">
        <f t="array" aca="1" ref="AK34" ca="1">IF(AK$2="","",IFERROR(IF(FIND(AK$2,$C34)&gt;=1,INDIRECT($B34&amp;"!"&amp;"AG"&amp;$A34),0),""))</f>
        <v/>
      </c>
      <c r="AL34" s="253" t="str">
        <f t="array" aca="1" ref="AL34" ca="1">IF(AL$2="","",IFERROR(IF(FIND(AL$2,$C34)&gt;=1,INDIRECT($B34&amp;"!"&amp;"AG"&amp;$A34),0),""))</f>
        <v/>
      </c>
      <c r="AM34" s="253" t="str">
        <f t="array" aca="1" ref="AM34" ca="1">IF(AM$2="","",IFERROR(IF(FIND(AM$2,$C34)&gt;=1,INDIRECT($B34&amp;"!"&amp;"AG"&amp;$A34),0),""))</f>
        <v/>
      </c>
      <c r="AN34" s="253" t="str">
        <f t="array" aca="1" ref="AN34" ca="1">IF(AN$2="","",IFERROR(IF(FIND(AN$2,$C34)&gt;=1,INDIRECT($B34&amp;"!"&amp;"AG"&amp;$A34),0),""))</f>
        <v/>
      </c>
      <c r="AO34" s="253" t="str">
        <f t="array" aca="1" ref="AO34" ca="1">IF(AO$2="","",IFERROR(IF(FIND(AO$2,$C34)&gt;=1,INDIRECT($B34&amp;"!"&amp;"AG"&amp;$A34),0),""))</f>
        <v/>
      </c>
      <c r="AP34" s="253" t="str">
        <f t="array" aca="1" ref="AP34" ca="1">IF(AP$2="","",IFERROR(IF(FIND(AP$2,$C34)&gt;=1,INDIRECT($B34&amp;"!"&amp;"AG"&amp;$A34),0),""))</f>
        <v/>
      </c>
      <c r="AQ34" s="253" t="str">
        <f t="array" aca="1" ref="AQ34" ca="1">IF(AQ$2="","",IFERROR(IF(FIND(AQ$2,$C34)&gt;=1,INDIRECT($B34&amp;"!"&amp;"AG"&amp;$A34),0),""))</f>
        <v/>
      </c>
      <c r="AR34" s="253" t="str">
        <f t="array" aca="1" ref="AR34" ca="1">IF(AR$2="","",IFERROR(IF(FIND(AR$2,$C34)&gt;=1,INDIRECT($B34&amp;"!"&amp;"AG"&amp;$A34),0),""))</f>
        <v/>
      </c>
      <c r="AS34" s="253" t="str">
        <f t="array" aca="1" ref="AS34" ca="1">IF(AS$2="","",IFERROR(IF(FIND(AS$2,$C34)&gt;=1,INDIRECT($B34&amp;"!"&amp;"AG"&amp;$A34),0),""))</f>
        <v/>
      </c>
      <c r="AU34" s="254" t="str">
        <f t="array" aca="1" ref="AU34" ca="1">IFERROR(INDIRECT(B34&amp;"!"&amp;"A"&amp;A34),"")</f>
        <v/>
      </c>
      <c r="AV34" s="2" t="str">
        <f t="shared" ca="1" si="1"/>
        <v/>
      </c>
      <c r="AW34" s="253" t="str">
        <f t="array" aca="1" ref="AW34" ca="1">IF(AW$2="","",IFERROR(IF(FIND(AW$2,$C34)&gt;=1,IF(INDIRECT($B34&amp;"!"&amp;"AH"&amp;$A34)="","",INDIRECT($B34&amp;"!"&amp;"AH"&amp;$A34)),0),""))</f>
        <v/>
      </c>
      <c r="AX34" s="253" t="str">
        <f t="array" aca="1" ref="AX34" ca="1">IF(AX$2="","",IFERROR(IF(FIND(AX$2,$C34)&gt;=1,IF(INDIRECT($B34&amp;"!"&amp;"AH"&amp;$A34)="","",INDIRECT($B34&amp;"!"&amp;"AH"&amp;$A34)),0),""))</f>
        <v/>
      </c>
      <c r="AY34" s="253" t="str">
        <f t="array" aca="1" ref="AY34" ca="1">IF(AY$2="","",IFERROR(IF(FIND(AY$2,$C34)&gt;=1,IF(INDIRECT($B34&amp;"!"&amp;"AH"&amp;$A34)="","",INDIRECT($B34&amp;"!"&amp;"AH"&amp;$A34)),0),""))</f>
        <v/>
      </c>
      <c r="AZ34" s="253" t="str">
        <f t="array" aca="1" ref="AZ34" ca="1">IF(AZ$2="","",IFERROR(IF(FIND(AZ$2,$C34)&gt;=1,IF(INDIRECT($B34&amp;"!"&amp;"AH"&amp;$A34)="","",INDIRECT($B34&amp;"!"&amp;"AH"&amp;$A34)),0),""))</f>
        <v/>
      </c>
      <c r="BA34" s="253" t="str">
        <f t="array" aca="1" ref="BA34" ca="1">IF(BA$2="","",IFERROR(IF(FIND(BA$2,$C34)&gt;=1,IF(INDIRECT($B34&amp;"!"&amp;"AH"&amp;$A34)="","",INDIRECT($B34&amp;"!"&amp;"AH"&amp;$A34)),0),""))</f>
        <v/>
      </c>
      <c r="BB34" s="253" t="str">
        <f t="array" aca="1" ref="BB34" ca="1">IF(BB$2="","",IFERROR(IF(FIND(BB$2,$C34)&gt;=1,IF(INDIRECT($B34&amp;"!"&amp;"AH"&amp;$A34)="","",INDIRECT($B34&amp;"!"&amp;"AH"&amp;$A34)),0),""))</f>
        <v/>
      </c>
      <c r="BC34" s="253" t="str">
        <f t="array" aca="1" ref="BC34" ca="1">IF(BC$2="","",IFERROR(IF(FIND(BC$2,$C34)&gt;=1,IF(INDIRECT($B34&amp;"!"&amp;"AH"&amp;$A34)="","",INDIRECT($B34&amp;"!"&amp;"AH"&amp;$A34)),0),""))</f>
        <v/>
      </c>
      <c r="BD34" s="253" t="str">
        <f t="array" aca="1" ref="BD34" ca="1">IF(BD$2="","",IFERROR(IF(FIND(BD$2,$C34)&gt;=1,IF(INDIRECT($B34&amp;"!"&amp;"AH"&amp;$A34)="","",INDIRECT($B34&amp;"!"&amp;"AH"&amp;$A34)),0),""))</f>
        <v/>
      </c>
      <c r="BE34" s="253" t="str">
        <f t="array" aca="1" ref="BE34" ca="1">IF(BE$2="","",IFERROR(IF(FIND(BE$2,$C34)&gt;=1,IF(INDIRECT($B34&amp;"!"&amp;"AH"&amp;$A34)="","",INDIRECT($B34&amp;"!"&amp;"AH"&amp;$A34)),0),""))</f>
        <v/>
      </c>
      <c r="BF34" s="253" t="str">
        <f t="array" aca="1" ref="BF34" ca="1">IF(BF$2="","",IFERROR(IF(FIND(BF$2,$C34)&gt;=1,IF(INDIRECT($B34&amp;"!"&amp;"AH"&amp;$A34)="","",INDIRECT($B34&amp;"!"&amp;"AH"&amp;$A34)),0),""))</f>
        <v/>
      </c>
      <c r="BG34" s="253" t="str">
        <f t="array" aca="1" ref="BG34" ca="1">IF(BG$2="","",IFERROR(IF(FIND(BG$2,$C34)&gt;=1,IF(INDIRECT($B34&amp;"!"&amp;"AH"&amp;$A34)="","",INDIRECT($B34&amp;"!"&amp;"AH"&amp;$A34)),0),""))</f>
        <v/>
      </c>
      <c r="BH34" s="253" t="str">
        <f t="array" aca="1" ref="BH34" ca="1">IF(BH$2="","",IFERROR(IF(FIND(BH$2,$C34)&gt;=1,IF(INDIRECT($B34&amp;"!"&amp;"AH"&amp;$A34)="","",INDIRECT($B34&amp;"!"&amp;"AH"&amp;$A34)),0),""))</f>
        <v/>
      </c>
      <c r="BI34" s="253" t="str">
        <f t="array" aca="1" ref="BI34" ca="1">IF(BI$2="","",IFERROR(IF(FIND(BI$2,$C34)&gt;=1,IF(INDIRECT($B34&amp;"!"&amp;"AH"&amp;$A34)="","",INDIRECT($B34&amp;"!"&amp;"AH"&amp;$A34)),0),""))</f>
        <v/>
      </c>
      <c r="BJ34" s="253" t="str">
        <f t="array" aca="1" ref="BJ34" ca="1">IF(BJ$2="","",IFERROR(IF(FIND(BJ$2,$C34)&gt;=1,IF(INDIRECT($B34&amp;"!"&amp;"AH"&amp;$A34)="","",INDIRECT($B34&amp;"!"&amp;"AH"&amp;$A34)),0),""))</f>
        <v/>
      </c>
      <c r="BK34" s="253" t="str">
        <f t="array" aca="1" ref="BK34" ca="1">IF(BK$2="","",IFERROR(IF(FIND(BK$2,$C34)&gt;=1,IF(INDIRECT($B34&amp;"!"&amp;"AH"&amp;$A34)="","",INDIRECT($B34&amp;"!"&amp;"AH"&amp;$A34)),0),""))</f>
        <v/>
      </c>
      <c r="BL34" s="253" t="str">
        <f t="array" aca="1" ref="BL34" ca="1">IF(BL$2="","",IFERROR(IF(FIND(BL$2,$C34)&gt;=1,IF(INDIRECT($B34&amp;"!"&amp;"AH"&amp;$A34)="","",INDIRECT($B34&amp;"!"&amp;"AH"&amp;$A34)),0),""))</f>
        <v/>
      </c>
      <c r="BM34" s="253" t="str">
        <f t="array" aca="1" ref="BM34" ca="1">IF(BM$2="","",IFERROR(IF(FIND(BM$2,$C34)&gt;=1,IF(INDIRECT($B34&amp;"!"&amp;"AH"&amp;$A34)="","",INDIRECT($B34&amp;"!"&amp;"AH"&amp;$A34)),0),""))</f>
        <v/>
      </c>
      <c r="BN34" s="253" t="str">
        <f t="array" aca="1" ref="BN34" ca="1">IF(BN$2="","",IFERROR(IF(FIND(BN$2,$C34)&gt;=1,IF(INDIRECT($B34&amp;"!"&amp;"AH"&amp;$A34)="","",INDIRECT($B34&amp;"!"&amp;"AH"&amp;$A34)),0),""))</f>
        <v/>
      </c>
      <c r="BO34" s="253" t="str">
        <f t="array" aca="1" ref="BO34" ca="1">IF(BO$2="","",IFERROR(IF(FIND(BO$2,$C34)&gt;=1,IF(INDIRECT($B34&amp;"!"&amp;"AH"&amp;$A34)="","",INDIRECT($B34&amp;"!"&amp;"AH"&amp;$A34)),0),""))</f>
        <v/>
      </c>
      <c r="BP34" s="253" t="str">
        <f t="array" aca="1" ref="BP34" ca="1">IF(BP$2="","",IFERROR(IF(FIND(BP$2,$C34)&gt;=1,IF(INDIRECT($B34&amp;"!"&amp;"AH"&amp;$A34)="","",INDIRECT($B34&amp;"!"&amp;"AH"&amp;$A34)),0),""))</f>
        <v/>
      </c>
      <c r="BQ34" s="253" t="str">
        <f t="array" aca="1" ref="BQ34" ca="1">IF(BQ$2="","",IFERROR(IF(FIND(BQ$2,$C34)&gt;=1,IF(INDIRECT($B34&amp;"!"&amp;"AH"&amp;$A34)="","",INDIRECT($B34&amp;"!"&amp;"AH"&amp;$A34)),0),""))</f>
        <v/>
      </c>
      <c r="BR34" s="253" t="str">
        <f t="array" aca="1" ref="BR34" ca="1">IF(BR$2="","",IFERROR(IF(FIND(BR$2,$C34)&gt;=1,IF(INDIRECT($B34&amp;"!"&amp;"AH"&amp;$A34)="","",INDIRECT($B34&amp;"!"&amp;"AH"&amp;$A34)),0),""))</f>
        <v/>
      </c>
      <c r="BS34" s="253" t="str">
        <f t="array" aca="1" ref="BS34" ca="1">IF(BS$2="","",IFERROR(IF(FIND(BS$2,$C34)&gt;=1,IF(INDIRECT($B34&amp;"!"&amp;"AH"&amp;$A34)="","",INDIRECT($B34&amp;"!"&amp;"AH"&amp;$A34)),0),""))</f>
        <v/>
      </c>
      <c r="BT34" s="253" t="str">
        <f t="array" aca="1" ref="BT34" ca="1">IF(BT$2="","",IFERROR(IF(FIND(BT$2,$C34)&gt;=1,IF(INDIRECT($B34&amp;"!"&amp;"AH"&amp;$A34)="","",INDIRECT($B34&amp;"!"&amp;"AH"&amp;$A34)),0),""))</f>
        <v/>
      </c>
      <c r="BU34" s="253" t="str">
        <f t="array" aca="1" ref="BU34" ca="1">IF(BU$2="","",IFERROR(IF(FIND(BU$2,$C34)&gt;=1,IF(INDIRECT($B34&amp;"!"&amp;"AH"&amp;$A34)="","",INDIRECT($B34&amp;"!"&amp;"AH"&amp;$A34)),0),""))</f>
        <v/>
      </c>
      <c r="BV34" s="253" t="str">
        <f t="array" aca="1" ref="BV34" ca="1">IF(BV$2="","",IFERROR(IF(FIND(BV$2,$C34)&gt;=1,IF(INDIRECT($B34&amp;"!"&amp;"AH"&amp;$A34)="","",INDIRECT($B34&amp;"!"&amp;"AH"&amp;$A34)),0),""))</f>
        <v/>
      </c>
      <c r="BW34" s="253" t="str">
        <f t="array" aca="1" ref="BW34" ca="1">IF(BW$2="","",IFERROR(IF(FIND(BW$2,$C34)&gt;=1,IF(INDIRECT($B34&amp;"!"&amp;"AH"&amp;$A34)="","",INDIRECT($B34&amp;"!"&amp;"AH"&amp;$A34)),0),""))</f>
        <v/>
      </c>
      <c r="BX34" s="253" t="str">
        <f t="array" aca="1" ref="BX34" ca="1">IF(BX$2="","",IFERROR(IF(FIND(BX$2,$C34)&gt;=1,IF(INDIRECT($B34&amp;"!"&amp;"AH"&amp;$A34)="","",INDIRECT($B34&amp;"!"&amp;"AH"&amp;$A34)),0),""))</f>
        <v/>
      </c>
      <c r="BY34" s="253" t="str">
        <f t="array" aca="1" ref="BY34" ca="1">IF(BY$2="","",IFERROR(IF(FIND(BY$2,$C34)&gt;=1,IF(INDIRECT($B34&amp;"!"&amp;"AH"&amp;$A34)="","",INDIRECT($B34&amp;"!"&amp;"AH"&amp;$A34)),0),""))</f>
        <v/>
      </c>
      <c r="BZ34" s="253" t="str">
        <f t="array" aca="1" ref="BZ34" ca="1">IF(BZ$2="","",IFERROR(IF(FIND(BZ$2,$C34)&gt;=1,IF(INDIRECT($B34&amp;"!"&amp;"AH"&amp;$A34)="","",INDIRECT($B34&amp;"!"&amp;"AH"&amp;$A34)),0),""))</f>
        <v/>
      </c>
      <c r="CA34" s="253" t="str">
        <f t="array" aca="1" ref="CA34" ca="1">IF(CA$2="","",IFERROR(IF(FIND(CA$2,$C34)&gt;=1,IF(INDIRECT($B34&amp;"!"&amp;"AH"&amp;$A34)="","",INDIRECT($B34&amp;"!"&amp;"AH"&amp;$A34)),0),""))</f>
        <v/>
      </c>
      <c r="CB34" s="253" t="str">
        <f t="array" aca="1" ref="CB34" ca="1">IF(CB$2="","",IFERROR(IF(FIND(CB$2,$C34)&gt;=1,IF(INDIRECT($B34&amp;"!"&amp;"AH"&amp;$A34)="","",INDIRECT($B34&amp;"!"&amp;"AH"&amp;$A34)),0),""))</f>
        <v/>
      </c>
      <c r="CC34" s="253" t="str">
        <f t="array" aca="1" ref="CC34" ca="1">IF(CC$2="","",IFERROR(IF(FIND(CC$2,$C34)&gt;=1,IF(INDIRECT($B34&amp;"!"&amp;"AH"&amp;$A34)="","",INDIRECT($B34&amp;"!"&amp;"AH"&amp;$A34)),0),""))</f>
        <v/>
      </c>
      <c r="CD34" s="253" t="str">
        <f t="array" aca="1" ref="CD34" ca="1">IF(CD$2="","",IFERROR(IF(FIND(CD$2,$C34)&gt;=1,IF(INDIRECT($B34&amp;"!"&amp;"AH"&amp;$A34)="","",INDIRECT($B34&amp;"!"&amp;"AH"&amp;$A34)),0),""))</f>
        <v/>
      </c>
      <c r="CE34" s="253" t="str">
        <f t="array" aca="1" ref="CE34" ca="1">IF(CE$2="","",IFERROR(IF(FIND(CE$2,$C34)&gt;=1,IF(INDIRECT($B34&amp;"!"&amp;"AH"&amp;$A34)="","",INDIRECT($B34&amp;"!"&amp;"AH"&amp;$A34)),0),""))</f>
        <v/>
      </c>
      <c r="CF34" s="253" t="str">
        <f t="array" aca="1" ref="CF34" ca="1">IF(CF$2="","",IFERROR(IF(FIND(CF$2,$C34)&gt;=1,IF(INDIRECT($B34&amp;"!"&amp;"AH"&amp;$A34)="","",INDIRECT($B34&amp;"!"&amp;"AH"&amp;$A34)),0),""))</f>
        <v/>
      </c>
      <c r="CG34" s="253" t="str">
        <f t="array" aca="1" ref="CG34" ca="1">IF(CG$2="","",IFERROR(IF(FIND(CG$2,$C34)&gt;=1,IF(INDIRECT($B34&amp;"!"&amp;"AH"&amp;$A34)="","",INDIRECT($B34&amp;"!"&amp;"AH"&amp;$A34)),0),""))</f>
        <v/>
      </c>
      <c r="CH34" s="253" t="str">
        <f t="array" aca="1" ref="CH34" ca="1">IF(CH$2="","",IFERROR(IF(FIND(CH$2,$C34)&gt;=1,IF(INDIRECT($B34&amp;"!"&amp;"AH"&amp;$A34)="","",INDIRECT($B34&amp;"!"&amp;"AH"&amp;$A34)),0),""))</f>
        <v/>
      </c>
      <c r="CI34" s="253" t="str">
        <f t="array" aca="1" ref="CI34" ca="1">IF(CI$2="","",IFERROR(IF(FIND(CI$2,$C34)&gt;=1,IF(INDIRECT($B34&amp;"!"&amp;"AH"&amp;$A34)="","",INDIRECT($B34&amp;"!"&amp;"AH"&amp;$A34)),0),""))</f>
        <v/>
      </c>
      <c r="CJ34" s="253" t="str">
        <f t="array" aca="1" ref="CJ34" ca="1">IF(CJ$2="","",IFERROR(IF(FIND(CJ$2,$C34)&gt;=1,IF(INDIRECT($B34&amp;"!"&amp;"AH"&amp;$A34)="","",INDIRECT($B34&amp;"!"&amp;"AH"&amp;$A34)),0),""))</f>
        <v/>
      </c>
      <c r="CK34" s="253" t="str">
        <f t="array" aca="1" ref="CK34" ca="1">IF(CK$2="","",IFERROR(IF(FIND(CK$2,$C34)&gt;=1,IF(INDIRECT($B34&amp;"!"&amp;"AH"&amp;$A34)="","",INDIRECT($B34&amp;"!"&amp;"AH"&amp;$A34)),0),""))</f>
        <v/>
      </c>
      <c r="CL34" s="253" t="str">
        <f t="array" aca="1" ref="CL34" ca="1">IF(CL$2="","",IFERROR(IF(FIND(CL$2,$C34)&gt;=1,IF(INDIRECT($B34&amp;"!"&amp;"AH"&amp;$A34)="","",INDIRECT($B34&amp;"!"&amp;"AH"&amp;$A34)),0),""))</f>
        <v/>
      </c>
      <c r="CO34" s="2" t="str">
        <f t="shared" ca="1" si="3"/>
        <v/>
      </c>
      <c r="CP34" s="253" t="str">
        <f t="array" aca="1" ref="CP34" ca="1">IF(CP$2="","",IFERROR(IF(FIND(CP$2,$C34)&gt;=1,INDIRECT($B34&amp;"!"&amp;"AG"&amp;$A34),0),""))</f>
        <v/>
      </c>
      <c r="CQ34" s="253" t="str">
        <f t="array" aca="1" ref="CQ34" ca="1">IF(CQ$2="","",IFERROR(IF(FIND(CQ$2,$C34)&gt;=1,INDIRECT($B34&amp;"!"&amp;"AG"&amp;$A34),0),""))</f>
        <v/>
      </c>
      <c r="CR34" s="253" t="str">
        <f t="array" aca="1" ref="CR34" ca="1">IF(CR$2="","",IFERROR(IF(FIND(CR$2,$C34)&gt;=1,INDIRECT($B34&amp;"!"&amp;"AG"&amp;$A34),0),""))</f>
        <v/>
      </c>
      <c r="CS34" s="253" t="str">
        <f t="array" aca="1" ref="CS34" ca="1">IF(CS$2="","",IFERROR(IF(FIND(CS$2,$C34)&gt;=1,INDIRECT($B34&amp;"!"&amp;"AG"&amp;$A34),0),""))</f>
        <v/>
      </c>
      <c r="CV34" s="2" t="str">
        <f t="shared" ca="1" si="4"/>
        <v/>
      </c>
      <c r="CW34" s="253" t="str">
        <f t="array" aca="1" ref="CW34" ca="1">IF(CW$2="","",IFERROR(IF(FIND(CW$2,$C34)&gt;=1,IF(INDIRECT($B34&amp;"!"&amp;"AH"&amp;$A34)="","",INDIRECT($B34&amp;"!"&amp;"AH"&amp;$A34)&amp;" "),0),""))</f>
        <v/>
      </c>
      <c r="CX34" s="253" t="str">
        <f t="array" aca="1" ref="CX34" ca="1">IF(CX$2="","",IFERROR(IF(FIND(CX$2,$C34)&gt;=1,IF(INDIRECT($B34&amp;"!"&amp;"AH"&amp;$A34)="","",INDIRECT($B34&amp;"!"&amp;"AH"&amp;$A34)&amp;" "),0),""))</f>
        <v/>
      </c>
      <c r="CY34" s="253" t="str">
        <f t="array" aca="1" ref="CY34" ca="1">IF(CY$2="","",IFERROR(IF(FIND(CY$2,$C34)&gt;=1,IF(INDIRECT($B34&amp;"!"&amp;"AH"&amp;$A34)="","",INDIRECT($B34&amp;"!"&amp;"AH"&amp;$A34)&amp;" "),0),""))</f>
        <v/>
      </c>
      <c r="CZ34" s="253" t="str">
        <f t="array" aca="1" ref="CZ34" ca="1">IF(CZ$2="","",IFERROR(IF(FIND(CZ$2,$C34)&gt;=1,IF(INDIRECT($B34&amp;"!"&amp;"AH"&amp;$A34)="","",INDIRECT($B34&amp;"!"&amp;"AH"&amp;$A34)&amp;" "),0),""))</f>
        <v/>
      </c>
      <c r="DC34" s="2" t="str">
        <f t="shared" ca="1" si="5"/>
        <v/>
      </c>
      <c r="DD34" s="253" t="str" cm="1">
        <f t="array" aca="1" ref="DD34" ca="1">IF(DD$2="","",IFERROR(IF(FIND(DD$2,$C34)&gt;=1,INDIRECT($B34&amp;"!"&amp;"AG"&amp;$A34),0),""))</f>
        <v/>
      </c>
      <c r="DE34" s="253" t="str" cm="1">
        <f t="array" aca="1" ref="DE34" ca="1">IF(DE$2="","",IFERROR(IF(FIND(DE$2,$C34)&gt;=1,INDIRECT($B34&amp;"!"&amp;"AG"&amp;$A34),0),""))</f>
        <v/>
      </c>
      <c r="DF34" s="253" t="str" cm="1">
        <f t="array" aca="1" ref="DF34" ca="1">IF(DF$2="","",IFERROR(IF(FIND(DF$2,$C34)&gt;=1,INDIRECT($B34&amp;"!"&amp;"AG"&amp;$A34),0),""))</f>
        <v/>
      </c>
      <c r="DG34" s="253" t="str" cm="1">
        <f t="array" aca="1" ref="DG34" ca="1">IF(DG$2="","",IFERROR(IF(FIND(DG$2,$C34)&gt;=1,INDIRECT($B34&amp;"!"&amp;"AG"&amp;$A34),0),""))</f>
        <v/>
      </c>
      <c r="DH34" s="253" t="str" cm="1">
        <f t="array" aca="1" ref="DH34" ca="1">IF(DH$2="","",IFERROR(IF(FIND(DH$2,$C34)&gt;=1,INDIRECT($B34&amp;"!"&amp;"AG"&amp;$A34),0),""))</f>
        <v/>
      </c>
      <c r="DI34" s="253" t="str" cm="1">
        <f t="array" aca="1" ref="DI34" ca="1">IF(DI$2="","",IFERROR(IF(FIND(DI$2,$C34)&gt;=1,INDIRECT($B34&amp;"!"&amp;"AG"&amp;$A34),0),""))</f>
        <v/>
      </c>
      <c r="DJ34" s="253" t="str" cm="1">
        <f t="array" aca="1" ref="DJ34" ca="1">IF(DJ$2="","",IFERROR(IF(FIND(DJ$2,$C34)&gt;=1,INDIRECT($B34&amp;"!"&amp;"AG"&amp;$A34),0),""))</f>
        <v/>
      </c>
      <c r="DK34" s="253" t="str" cm="1">
        <f t="array" aca="1" ref="DK34" ca="1">IF(DK$2="","",IFERROR(IF(FIND(DK$2,$C34)&gt;=1,INDIRECT($B34&amp;"!"&amp;"AG"&amp;$A34),0),""))</f>
        <v/>
      </c>
      <c r="DL34" s="253" t="str" cm="1">
        <f t="array" aca="1" ref="DL34" ca="1">IF(DL$2="","",IFERROR(IF(FIND(DL$2,$C34)&gt;=1,INDIRECT($B34&amp;"!"&amp;"AG"&amp;$A34),0),""))</f>
        <v/>
      </c>
      <c r="DM34" s="253" t="str" cm="1">
        <f t="array" aca="1" ref="DM34" ca="1">IF(DM$2="","",IFERROR(IF(FIND(DM$2,$C34)&gt;=1,INDIRECT($B34&amp;"!"&amp;"AG"&amp;$A34),0),""))</f>
        <v/>
      </c>
      <c r="DN34" s="253" t="str" cm="1">
        <f t="array" aca="1" ref="DN34" ca="1">IF(DN$2="","",IFERROR(IF(FIND(DN$2,$C34)&gt;=1,INDIRECT($B34&amp;"!"&amp;"AG"&amp;$A34),0),""))</f>
        <v/>
      </c>
      <c r="DO34" s="253" t="str" cm="1">
        <f t="array" aca="1" ref="DO34" ca="1">IF(DO$2="","",IFERROR(IF(FIND(DO$2,$C34)&gt;=1,INDIRECT($B34&amp;"!"&amp;"AG"&amp;$A34),0),""))</f>
        <v/>
      </c>
      <c r="DP34" s="253" t="str" cm="1">
        <f t="array" aca="1" ref="DP34" ca="1">IF(DP$2="","",IFERROR(IF(FIND(DP$2,$C34)&gt;=1,INDIRECT($B34&amp;"!"&amp;"AG"&amp;$A34),0),""))</f>
        <v/>
      </c>
      <c r="DQ34" s="253" t="str" cm="1">
        <f t="array" aca="1" ref="DQ34" ca="1">IF(DQ$2="","",IFERROR(IF(FIND(DQ$2,$C34)&gt;=1,INDIRECT($B34&amp;"!"&amp;"AG"&amp;$A34),0),""))</f>
        <v/>
      </c>
      <c r="DR34" s="253" t="str" cm="1">
        <f t="array" aca="1" ref="DR34" ca="1">IF(DR$2="","",IFERROR(IF(FIND(DR$2,$C34)&gt;=1,INDIRECT($B34&amp;"!"&amp;"AG"&amp;$A34),0),""))</f>
        <v/>
      </c>
      <c r="DS34" s="253" t="str" cm="1">
        <f t="array" aca="1" ref="DS34" ca="1">IF(DS$2="","",IFERROR(IF(FIND(DS$2,$C34)&gt;=1,INDIRECT($B34&amp;"!"&amp;"AG"&amp;$A34),0),""))</f>
        <v/>
      </c>
      <c r="DT34" s="253" t="str" cm="1">
        <f t="array" aca="1" ref="DT34" ca="1">IF(DT$2="","",IFERROR(IF(FIND(DT$2,$C34)&gt;=1,INDIRECT($B34&amp;"!"&amp;"AG"&amp;$A34),0),""))</f>
        <v/>
      </c>
      <c r="DU34" s="253" t="str" cm="1">
        <f t="array" aca="1" ref="DU34" ca="1">IF(DU$2="","",IFERROR(IF(FIND(DU$2,$C34)&gt;=1,INDIRECT($B34&amp;"!"&amp;"AG"&amp;$A34),0),""))</f>
        <v/>
      </c>
      <c r="DV34" s="253" t="str" cm="1">
        <f t="array" aca="1" ref="DV34" ca="1">IF(DV$2="","",IFERROR(IF(FIND(DV$2,$C34)&gt;=1,INDIRECT($B34&amp;"!"&amp;"AG"&amp;$A34),0),""))</f>
        <v/>
      </c>
      <c r="DW34" s="253" t="str" cm="1">
        <f t="array" aca="1" ref="DW34" ca="1">IF(DW$2="","",IFERROR(IF(FIND(DW$2,$C34)&gt;=1,INDIRECT($B34&amp;"!"&amp;"AG"&amp;$A34),0),""))</f>
        <v/>
      </c>
      <c r="DX34" s="253" t="str" cm="1">
        <f t="array" aca="1" ref="DX34" ca="1">IF(DX$2="","",IFERROR(IF(FIND(DX$2,$C34)&gt;=1,INDIRECT($B34&amp;"!"&amp;"AG"&amp;$A34),0),""))</f>
        <v/>
      </c>
      <c r="DY34" s="253" t="str" cm="1">
        <f t="array" aca="1" ref="DY34" ca="1">IF(DY$2="","",IFERROR(IF(FIND(DY$2,$C34)&gt;=1,INDIRECT($B34&amp;"!"&amp;"AG"&amp;$A34),0),""))</f>
        <v/>
      </c>
      <c r="DZ34" s="253" t="str" cm="1">
        <f t="array" aca="1" ref="DZ34" ca="1">IF(DZ$2="","",IFERROR(IF(FIND(DZ$2,$C34)&gt;=1,INDIRECT($B34&amp;"!"&amp;"AG"&amp;$A34),0),""))</f>
        <v/>
      </c>
      <c r="EA34" s="253" t="str" cm="1">
        <f t="array" aca="1" ref="EA34" ca="1">IF(EA$2="","",IFERROR(IF(FIND(EA$2,$C34)&gt;=1,INDIRECT($B34&amp;"!"&amp;"AG"&amp;$A34),0),""))</f>
        <v/>
      </c>
      <c r="EB34" s="253" t="str" cm="1">
        <f t="array" aca="1" ref="EB34" ca="1">IF(EB$2="","",IFERROR(IF(FIND(EB$2,$C34)&gt;=1,INDIRECT($B34&amp;"!"&amp;"AG"&amp;$A34),0),""))</f>
        <v/>
      </c>
      <c r="EC34" s="253" t="str" cm="1">
        <f t="array" aca="1" ref="EC34" ca="1">IF(EC$2="","",IFERROR(IF(FIND(EC$2,$C34)&gt;=1,INDIRECT($B34&amp;"!"&amp;"AG"&amp;$A34),0),""))</f>
        <v/>
      </c>
      <c r="ED34" s="253" t="str" cm="1">
        <f t="array" aca="1" ref="ED34" ca="1">IF(ED$2="","",IFERROR(IF(FIND(ED$2,$C34)&gt;=1,INDIRECT($B34&amp;"!"&amp;"AG"&amp;$A34),0),""))</f>
        <v/>
      </c>
      <c r="EE34" s="253" t="str" cm="1">
        <f t="array" aca="1" ref="EE34" ca="1">IF(EE$2="","",IFERROR(IF(FIND(EE$2,$C34)&gt;=1,INDIRECT($B34&amp;"!"&amp;"AG"&amp;$A34),0),""))</f>
        <v/>
      </c>
      <c r="EF34" s="253" t="str" cm="1">
        <f t="array" aca="1" ref="EF34" ca="1">IF(EF$2="","",IFERROR(IF(FIND(EF$2,$C34)&gt;=1,INDIRECT($B34&amp;"!"&amp;"AG"&amp;$A34),0),""))</f>
        <v/>
      </c>
      <c r="EG34" s="253" t="str" cm="1">
        <f t="array" aca="1" ref="EG34" ca="1">IF(EG$2="","",IFERROR(IF(FIND(EG$2,$C34)&gt;=1,INDIRECT($B34&amp;"!"&amp;"AG"&amp;$A34),0),""))</f>
        <v/>
      </c>
      <c r="EH34" s="253" t="str" cm="1">
        <f t="array" aca="1" ref="EH34" ca="1">IF(EH$2="","",IFERROR(IF(FIND(EH$2,$C34)&gt;=1,INDIRECT($B34&amp;"!"&amp;"AG"&amp;$A34),0),""))</f>
        <v/>
      </c>
      <c r="EI34" s="253" t="str" cm="1">
        <f t="array" aca="1" ref="EI34" ca="1">IF(EI$2="","",IFERROR(IF(FIND(EI$2,$C34)&gt;=1,INDIRECT($B34&amp;"!"&amp;"AG"&amp;$A34),0),""))</f>
        <v/>
      </c>
      <c r="EJ34" s="253" t="str" cm="1">
        <f t="array" aca="1" ref="EJ34" ca="1">IF(EJ$2="","",IFERROR(IF(FIND(EJ$2,$C34)&gt;=1,INDIRECT($B34&amp;"!"&amp;"AG"&amp;$A34),0),""))</f>
        <v/>
      </c>
      <c r="EK34" s="253" t="str" cm="1">
        <f t="array" aca="1" ref="EK34" ca="1">IF(EK$2="","",IFERROR(IF(FIND(EK$2,$C34)&gt;=1,INDIRECT($B34&amp;"!"&amp;"AG"&amp;$A34),0),""))</f>
        <v/>
      </c>
      <c r="EL34" s="253" t="str" cm="1">
        <f t="array" aca="1" ref="EL34" ca="1">IF(EL$2="","",IFERROR(IF(FIND(EL$2,$C34)&gt;=1,INDIRECT($B34&amp;"!"&amp;"AG"&amp;$A34),0),""))</f>
        <v/>
      </c>
      <c r="EM34" s="253" t="str" cm="1">
        <f t="array" aca="1" ref="EM34" ca="1">IF(EM$2="","",IFERROR(IF(FIND(EM$2,$C34)&gt;=1,INDIRECT($B34&amp;"!"&amp;"AG"&amp;$A34),0),""))</f>
        <v/>
      </c>
      <c r="EN34" s="253" t="str" cm="1">
        <f t="array" aca="1" ref="EN34" ca="1">IF(EN$2="","",IFERROR(IF(FIND(EN$2,$C34)&gt;=1,INDIRECT($B34&amp;"!"&amp;"AG"&amp;$A34),0),""))</f>
        <v/>
      </c>
      <c r="EO34" s="253" t="str" cm="1">
        <f t="array" aca="1" ref="EO34" ca="1">IF(EO$2="","",IFERROR(IF(FIND(EO$2,$C34)&gt;=1,INDIRECT($B34&amp;"!"&amp;"AG"&amp;$A34),0),""))</f>
        <v/>
      </c>
      <c r="EP34" s="253" t="str" cm="1">
        <f t="array" aca="1" ref="EP34" ca="1">IF(EP$2="","",IFERROR(IF(FIND(EP$2,$C34)&gt;=1,INDIRECT($B34&amp;"!"&amp;"AG"&amp;$A34),0),""))</f>
        <v/>
      </c>
      <c r="EQ34" s="253" t="str" cm="1">
        <f t="array" aca="1" ref="EQ34" ca="1">IF(EQ$2="","",IFERROR(IF(FIND(EQ$2,$C34)&gt;=1,INDIRECT($B34&amp;"!"&amp;"AG"&amp;$A34),0),""))</f>
        <v/>
      </c>
      <c r="ER34" s="253" t="str" cm="1">
        <f t="array" aca="1" ref="ER34" ca="1">IF(ER$2="","",IFERROR(IF(FIND(ER$2,$C34)&gt;=1,INDIRECT($B34&amp;"!"&amp;"AG"&amp;$A34),0),""))</f>
        <v/>
      </c>
      <c r="ES34" s="253" t="str" cm="1">
        <f t="array" aca="1" ref="ES34" ca="1">IF(ES$2="","",IFERROR(IF(FIND(ES$2,$C34)&gt;=1,INDIRECT($B34&amp;"!"&amp;"AG"&amp;$A34),0),""))</f>
        <v/>
      </c>
      <c r="ET34" s="253" t="str" cm="1">
        <f t="array" aca="1" ref="ET34" ca="1">IF(ET$2="","",IFERROR(IF(FIND(ET$2,$C34)&gt;=1,INDIRECT($B34&amp;"!"&amp;"AG"&amp;$A34),0),""))</f>
        <v/>
      </c>
      <c r="EU34" s="253" t="str" cm="1">
        <f t="array" aca="1" ref="EU34" ca="1">IF(EU$2="","",IFERROR(IF(FIND(EU$2,$C34)&gt;=1,INDIRECT($B34&amp;"!"&amp;"AG"&amp;$A34),0),""))</f>
        <v/>
      </c>
      <c r="EV34" s="253" t="str" cm="1">
        <f t="array" aca="1" ref="EV34" ca="1">IF(EV$2="","",IFERROR(IF(FIND(EV$2,$C34)&gt;=1,INDIRECT($B34&amp;"!"&amp;"AG"&amp;$A34),0),""))</f>
        <v/>
      </c>
    </row>
    <row r="35" spans="1:152" x14ac:dyDescent="0.3">
      <c r="A35" s="252">
        <f t="shared" ca="1" si="9"/>
        <v>42</v>
      </c>
      <c r="B35" s="252" t="str">
        <f t="shared" si="10"/>
        <v>Jan_2024</v>
      </c>
      <c r="C35" s="252" t="str">
        <f t="shared" ca="1" si="8"/>
        <v/>
      </c>
      <c r="D35" s="253" t="str">
        <f t="array" aca="1" ref="D35" ca="1">IF(D$2="","",IFERROR(IF(FIND(D$2,$C35)&gt;=1,INDIRECT($B35&amp;"!"&amp;"AG"&amp;$A35),0),""))</f>
        <v/>
      </c>
      <c r="E35" s="253" t="str">
        <f t="array" aca="1" ref="E35" ca="1">IF(E$2="","",IFERROR(IF(FIND(E$2,$C35)&gt;=1,INDIRECT($B35&amp;"!"&amp;"AG"&amp;$A35),0),""))</f>
        <v/>
      </c>
      <c r="F35" s="253" t="str">
        <f t="array" aca="1" ref="F35" ca="1">IF(F$2="","",IFERROR(IF(FIND(F$2,$C35)&gt;=1,INDIRECT($B35&amp;"!"&amp;"AG"&amp;$A35),0),""))</f>
        <v/>
      </c>
      <c r="G35" s="253" t="str">
        <f t="array" aca="1" ref="G35" ca="1">IF(G$2="","",IFERROR(IF(FIND(G$2,$C35)&gt;=1,INDIRECT($B35&amp;"!"&amp;"AG"&amp;$A35),0),""))</f>
        <v/>
      </c>
      <c r="H35" s="253" t="str">
        <f t="array" aca="1" ref="H35" ca="1">IF(H$2="","",IFERROR(IF(FIND(H$2,$C35)&gt;=1,INDIRECT($B35&amp;"!"&amp;"AG"&amp;$A35),0),""))</f>
        <v/>
      </c>
      <c r="I35" s="253" t="str">
        <f t="array" aca="1" ref="I35" ca="1">IF(I$2="","",IFERROR(IF(FIND(I$2,$C35)&gt;=1,INDIRECT($B35&amp;"!"&amp;"AG"&amp;$A35),0),""))</f>
        <v/>
      </c>
      <c r="J35" s="253" t="str">
        <f t="array" aca="1" ref="J35" ca="1">IF(J$2="","",IFERROR(IF(FIND(J$2,$C35)&gt;=1,INDIRECT($B35&amp;"!"&amp;"AG"&amp;$A35),0),""))</f>
        <v/>
      </c>
      <c r="K35" s="253" t="str">
        <f t="array" aca="1" ref="K35" ca="1">IF(K$2="","",IFERROR(IF(FIND(K$2,$C35)&gt;=1,INDIRECT($B35&amp;"!"&amp;"AG"&amp;$A35),0),""))</f>
        <v/>
      </c>
      <c r="L35" s="253" t="str">
        <f t="array" aca="1" ref="L35" ca="1">IF(L$2="","",IFERROR(IF(FIND(L$2,$C35)&gt;=1,INDIRECT($B35&amp;"!"&amp;"AG"&amp;$A35),0),""))</f>
        <v/>
      </c>
      <c r="M35" s="253" t="str">
        <f t="array" aca="1" ref="M35" ca="1">IF(M$2="","",IFERROR(IF(FIND(M$2,$C35)&gt;=1,INDIRECT($B35&amp;"!"&amp;"AG"&amp;$A35),0),""))</f>
        <v/>
      </c>
      <c r="N35" s="253" t="str">
        <f t="array" aca="1" ref="N35" ca="1">IF(N$2="","",IFERROR(IF(FIND(N$2,$C35)&gt;=1,INDIRECT($B35&amp;"!"&amp;"AG"&amp;$A35),0),""))</f>
        <v/>
      </c>
      <c r="O35" s="253" t="str">
        <f t="array" aca="1" ref="O35" ca="1">IF(O$2="","",IFERROR(IF(FIND(O$2,$C35)&gt;=1,INDIRECT($B35&amp;"!"&amp;"AG"&amp;$A35),0),""))</f>
        <v/>
      </c>
      <c r="P35" s="253" t="str">
        <f t="array" aca="1" ref="P35" ca="1">IF(P$2="","",IFERROR(IF(FIND(P$2,$C35)&gt;=1,INDIRECT($B35&amp;"!"&amp;"AG"&amp;$A35),0),""))</f>
        <v/>
      </c>
      <c r="Q35" s="253" t="str">
        <f t="array" aca="1" ref="Q35" ca="1">IF(Q$2="","",IFERROR(IF(FIND(Q$2,$C35)&gt;=1,INDIRECT($B35&amp;"!"&amp;"AG"&amp;$A35),0),""))</f>
        <v/>
      </c>
      <c r="R35" s="253" t="str">
        <f t="array" aca="1" ref="R35" ca="1">IF(R$2="","",IFERROR(IF(FIND(R$2,$C35)&gt;=1,INDIRECT($B35&amp;"!"&amp;"AG"&amp;$A35),0),""))</f>
        <v/>
      </c>
      <c r="S35" s="253" t="str">
        <f t="array" aca="1" ref="S35" ca="1">IF(S$2="","",IFERROR(IF(FIND(S$2,$C35)&gt;=1,INDIRECT($B35&amp;"!"&amp;"AG"&amp;$A35),0),""))</f>
        <v/>
      </c>
      <c r="T35" s="253" t="str">
        <f t="array" aca="1" ref="T35" ca="1">IF(T$2="","",IFERROR(IF(FIND(T$2,$C35)&gt;=1,INDIRECT($B35&amp;"!"&amp;"AG"&amp;$A35),0),""))</f>
        <v/>
      </c>
      <c r="U35" s="253" t="str">
        <f t="array" aca="1" ref="U35" ca="1">IF(U$2="","",IFERROR(IF(FIND(U$2,$C35)&gt;=1,INDIRECT($B35&amp;"!"&amp;"AG"&amp;$A35),0),""))</f>
        <v/>
      </c>
      <c r="V35" s="253" t="str">
        <f t="array" aca="1" ref="V35" ca="1">IF(V$2="","",IFERROR(IF(FIND(V$2,$C35)&gt;=1,INDIRECT($B35&amp;"!"&amp;"AG"&amp;$A35),0),""))</f>
        <v/>
      </c>
      <c r="W35" s="253" t="str">
        <f t="array" aca="1" ref="W35" ca="1">IF(W$2="","",IFERROR(IF(FIND(W$2,$C35)&gt;=1,INDIRECT($B35&amp;"!"&amp;"AG"&amp;$A35),0),""))</f>
        <v/>
      </c>
      <c r="X35" s="253" t="str">
        <f t="array" aca="1" ref="X35" ca="1">IF(X$2="","",IFERROR(IF(FIND(X$2,$C35)&gt;=1,INDIRECT($B35&amp;"!"&amp;"AG"&amp;$A35),0),""))</f>
        <v/>
      </c>
      <c r="Y35" s="253" t="str">
        <f t="array" aca="1" ref="Y35" ca="1">IF(Y$2="","",IFERROR(IF(FIND(Y$2,$C35)&gt;=1,INDIRECT($B35&amp;"!"&amp;"AG"&amp;$A35),0),""))</f>
        <v/>
      </c>
      <c r="Z35" s="253" t="str">
        <f t="array" aca="1" ref="Z35" ca="1">IF(Z$2="","",IFERROR(IF(FIND(Z$2,$C35)&gt;=1,INDIRECT($B35&amp;"!"&amp;"AG"&amp;$A35),0),""))</f>
        <v/>
      </c>
      <c r="AA35" s="253" t="str">
        <f t="array" aca="1" ref="AA35" ca="1">IF(AA$2="","",IFERROR(IF(FIND(AA$2,$C35)&gt;=1,INDIRECT($B35&amp;"!"&amp;"AG"&amp;$A35),0),""))</f>
        <v/>
      </c>
      <c r="AB35" s="253" t="str">
        <f t="array" aca="1" ref="AB35" ca="1">IF(AB$2="","",IFERROR(IF(FIND(AB$2,$C35)&gt;=1,INDIRECT($B35&amp;"!"&amp;"AG"&amp;$A35),0),""))</f>
        <v/>
      </c>
      <c r="AC35" s="253" t="str">
        <f t="array" aca="1" ref="AC35" ca="1">IF(AC$2="","",IFERROR(IF(FIND(AC$2,$C35)&gt;=1,INDIRECT($B35&amp;"!"&amp;"AG"&amp;$A35),0),""))</f>
        <v/>
      </c>
      <c r="AD35" s="253" t="str">
        <f t="array" aca="1" ref="AD35" ca="1">IF(AD$2="","",IFERROR(IF(FIND(AD$2,$C35)&gt;=1,INDIRECT($B35&amp;"!"&amp;"AG"&amp;$A35),0),""))</f>
        <v/>
      </c>
      <c r="AE35" s="253" t="str">
        <f t="array" aca="1" ref="AE35" ca="1">IF(AE$2="","",IFERROR(IF(FIND(AE$2,$C35)&gt;=1,INDIRECT($B35&amp;"!"&amp;"AG"&amp;$A35),0),""))</f>
        <v/>
      </c>
      <c r="AF35" s="253" t="str">
        <f t="array" aca="1" ref="AF35" ca="1">IF(AF$2="","",IFERROR(IF(FIND(AF$2,$C35)&gt;=1,INDIRECT($B35&amp;"!"&amp;"AG"&amp;$A35),0),""))</f>
        <v/>
      </c>
      <c r="AG35" s="253" t="str">
        <f t="array" aca="1" ref="AG35" ca="1">IF(AG$2="","",IFERROR(IF(FIND(AG$2,$C35)&gt;=1,INDIRECT($B35&amp;"!"&amp;"AG"&amp;$A35),0),""))</f>
        <v/>
      </c>
      <c r="AH35" s="253" t="str">
        <f t="array" aca="1" ref="AH35" ca="1">IF(AH$2="","",IFERROR(IF(FIND(AH$2,$C35)&gt;=1,INDIRECT($B35&amp;"!"&amp;"AG"&amp;$A35),0),""))</f>
        <v/>
      </c>
      <c r="AI35" s="253" t="str">
        <f t="array" aca="1" ref="AI35" ca="1">IF(AI$2="","",IFERROR(IF(FIND(AI$2,$C35)&gt;=1,INDIRECT($B35&amp;"!"&amp;"AG"&amp;$A35),0),""))</f>
        <v/>
      </c>
      <c r="AJ35" s="253" t="str">
        <f t="array" aca="1" ref="AJ35" ca="1">IF(AJ$2="","",IFERROR(IF(FIND(AJ$2,$C35)&gt;=1,INDIRECT($B35&amp;"!"&amp;"AG"&amp;$A35),0),""))</f>
        <v/>
      </c>
      <c r="AK35" s="253" t="str">
        <f t="array" aca="1" ref="AK35" ca="1">IF(AK$2="","",IFERROR(IF(FIND(AK$2,$C35)&gt;=1,INDIRECT($B35&amp;"!"&amp;"AG"&amp;$A35),0),""))</f>
        <v/>
      </c>
      <c r="AL35" s="253" t="str">
        <f t="array" aca="1" ref="AL35" ca="1">IF(AL$2="","",IFERROR(IF(FIND(AL$2,$C35)&gt;=1,INDIRECT($B35&amp;"!"&amp;"AG"&amp;$A35),0),""))</f>
        <v/>
      </c>
      <c r="AM35" s="253" t="str">
        <f t="array" aca="1" ref="AM35" ca="1">IF(AM$2="","",IFERROR(IF(FIND(AM$2,$C35)&gt;=1,INDIRECT($B35&amp;"!"&amp;"AG"&amp;$A35),0),""))</f>
        <v/>
      </c>
      <c r="AN35" s="253" t="str">
        <f t="array" aca="1" ref="AN35" ca="1">IF(AN$2="","",IFERROR(IF(FIND(AN$2,$C35)&gt;=1,INDIRECT($B35&amp;"!"&amp;"AG"&amp;$A35),0),""))</f>
        <v/>
      </c>
      <c r="AO35" s="253" t="str">
        <f t="array" aca="1" ref="AO35" ca="1">IF(AO$2="","",IFERROR(IF(FIND(AO$2,$C35)&gt;=1,INDIRECT($B35&amp;"!"&amp;"AG"&amp;$A35),0),""))</f>
        <v/>
      </c>
      <c r="AP35" s="253" t="str">
        <f t="array" aca="1" ref="AP35" ca="1">IF(AP$2="","",IFERROR(IF(FIND(AP$2,$C35)&gt;=1,INDIRECT($B35&amp;"!"&amp;"AG"&amp;$A35),0),""))</f>
        <v/>
      </c>
      <c r="AQ35" s="253" t="str">
        <f t="array" aca="1" ref="AQ35" ca="1">IF(AQ$2="","",IFERROR(IF(FIND(AQ$2,$C35)&gt;=1,INDIRECT($B35&amp;"!"&amp;"AG"&amp;$A35),0),""))</f>
        <v/>
      </c>
      <c r="AR35" s="253" t="str">
        <f t="array" aca="1" ref="AR35" ca="1">IF(AR$2="","",IFERROR(IF(FIND(AR$2,$C35)&gt;=1,INDIRECT($B35&amp;"!"&amp;"AG"&amp;$A35),0),""))</f>
        <v/>
      </c>
      <c r="AS35" s="253" t="str">
        <f t="array" aca="1" ref="AS35" ca="1">IF(AS$2="","",IFERROR(IF(FIND(AS$2,$C35)&gt;=1,INDIRECT($B35&amp;"!"&amp;"AG"&amp;$A35),0),""))</f>
        <v/>
      </c>
      <c r="AU35" s="254" t="str">
        <f t="array" aca="1" ref="AU35" ca="1">IFERROR(INDIRECT(B35&amp;"!"&amp;"A"&amp;A35),"")</f>
        <v/>
      </c>
      <c r="AV35" s="2" t="str">
        <f t="shared" ref="AV35:AV53" ca="1" si="11">IF($C35="","",$C35)</f>
        <v/>
      </c>
      <c r="AW35" s="253" t="str">
        <f t="array" aca="1" ref="AW35" ca="1">IF(AW$2="","",IFERROR(IF(FIND(AW$2,$C35)&gt;=1,IF(INDIRECT($B35&amp;"!"&amp;"AH"&amp;$A35)="","",INDIRECT($B35&amp;"!"&amp;"AH"&amp;$A35)),0),""))</f>
        <v/>
      </c>
      <c r="AX35" s="253" t="str">
        <f t="array" aca="1" ref="AX35" ca="1">IF(AX$2="","",IFERROR(IF(FIND(AX$2,$C35)&gt;=1,IF(INDIRECT($B35&amp;"!"&amp;"AH"&amp;$A35)="","",INDIRECT($B35&amp;"!"&amp;"AH"&amp;$A35)),0),""))</f>
        <v/>
      </c>
      <c r="AY35" s="253" t="str">
        <f t="array" aca="1" ref="AY35" ca="1">IF(AY$2="","",IFERROR(IF(FIND(AY$2,$C35)&gt;=1,IF(INDIRECT($B35&amp;"!"&amp;"AH"&amp;$A35)="","",INDIRECT($B35&amp;"!"&amp;"AH"&amp;$A35)),0),""))</f>
        <v/>
      </c>
      <c r="AZ35" s="253" t="str">
        <f t="array" aca="1" ref="AZ35" ca="1">IF(AZ$2="","",IFERROR(IF(FIND(AZ$2,$C35)&gt;=1,IF(INDIRECT($B35&amp;"!"&amp;"AH"&amp;$A35)="","",INDIRECT($B35&amp;"!"&amp;"AH"&amp;$A35)),0),""))</f>
        <v/>
      </c>
      <c r="BA35" s="253" t="str">
        <f t="array" aca="1" ref="BA35" ca="1">IF(BA$2="","",IFERROR(IF(FIND(BA$2,$C35)&gt;=1,IF(INDIRECT($B35&amp;"!"&amp;"AH"&amp;$A35)="","",INDIRECT($B35&amp;"!"&amp;"AH"&amp;$A35)),0),""))</f>
        <v/>
      </c>
      <c r="BB35" s="253" t="str">
        <f t="array" aca="1" ref="BB35" ca="1">IF(BB$2="","",IFERROR(IF(FIND(BB$2,$C35)&gt;=1,IF(INDIRECT($B35&amp;"!"&amp;"AH"&amp;$A35)="","",INDIRECT($B35&amp;"!"&amp;"AH"&amp;$A35)),0),""))</f>
        <v/>
      </c>
      <c r="BC35" s="253" t="str">
        <f t="array" aca="1" ref="BC35" ca="1">IF(BC$2="","",IFERROR(IF(FIND(BC$2,$C35)&gt;=1,IF(INDIRECT($B35&amp;"!"&amp;"AH"&amp;$A35)="","",INDIRECT($B35&amp;"!"&amp;"AH"&amp;$A35)),0),""))</f>
        <v/>
      </c>
      <c r="BD35" s="253" t="str">
        <f t="array" aca="1" ref="BD35" ca="1">IF(BD$2="","",IFERROR(IF(FIND(BD$2,$C35)&gt;=1,IF(INDIRECT($B35&amp;"!"&amp;"AH"&amp;$A35)="","",INDIRECT($B35&amp;"!"&amp;"AH"&amp;$A35)),0),""))</f>
        <v/>
      </c>
      <c r="BE35" s="253" t="str">
        <f t="array" aca="1" ref="BE35" ca="1">IF(BE$2="","",IFERROR(IF(FIND(BE$2,$C35)&gt;=1,IF(INDIRECT($B35&amp;"!"&amp;"AH"&amp;$A35)="","",INDIRECT($B35&amp;"!"&amp;"AH"&amp;$A35)),0),""))</f>
        <v/>
      </c>
      <c r="BF35" s="253" t="str">
        <f t="array" aca="1" ref="BF35" ca="1">IF(BF$2="","",IFERROR(IF(FIND(BF$2,$C35)&gt;=1,IF(INDIRECT($B35&amp;"!"&amp;"AH"&amp;$A35)="","",INDIRECT($B35&amp;"!"&amp;"AH"&amp;$A35)),0),""))</f>
        <v/>
      </c>
      <c r="BG35" s="253" t="str">
        <f t="array" aca="1" ref="BG35" ca="1">IF(BG$2="","",IFERROR(IF(FIND(BG$2,$C35)&gt;=1,IF(INDIRECT($B35&amp;"!"&amp;"AH"&amp;$A35)="","",INDIRECT($B35&amp;"!"&amp;"AH"&amp;$A35)),0),""))</f>
        <v/>
      </c>
      <c r="BH35" s="253" t="str">
        <f t="array" aca="1" ref="BH35" ca="1">IF(BH$2="","",IFERROR(IF(FIND(BH$2,$C35)&gt;=1,IF(INDIRECT($B35&amp;"!"&amp;"AH"&amp;$A35)="","",INDIRECT($B35&amp;"!"&amp;"AH"&amp;$A35)),0),""))</f>
        <v/>
      </c>
      <c r="BI35" s="253" t="str">
        <f t="array" aca="1" ref="BI35" ca="1">IF(BI$2="","",IFERROR(IF(FIND(BI$2,$C35)&gt;=1,IF(INDIRECT($B35&amp;"!"&amp;"AH"&amp;$A35)="","",INDIRECT($B35&amp;"!"&amp;"AH"&amp;$A35)),0),""))</f>
        <v/>
      </c>
      <c r="BJ35" s="253" t="str">
        <f t="array" aca="1" ref="BJ35" ca="1">IF(BJ$2="","",IFERROR(IF(FIND(BJ$2,$C35)&gt;=1,IF(INDIRECT($B35&amp;"!"&amp;"AH"&amp;$A35)="","",INDIRECT($B35&amp;"!"&amp;"AH"&amp;$A35)),0),""))</f>
        <v/>
      </c>
      <c r="BK35" s="253" t="str">
        <f t="array" aca="1" ref="BK35" ca="1">IF(BK$2="","",IFERROR(IF(FIND(BK$2,$C35)&gt;=1,IF(INDIRECT($B35&amp;"!"&amp;"AH"&amp;$A35)="","",INDIRECT($B35&amp;"!"&amp;"AH"&amp;$A35)),0),""))</f>
        <v/>
      </c>
      <c r="BL35" s="253" t="str">
        <f t="array" aca="1" ref="BL35" ca="1">IF(BL$2="","",IFERROR(IF(FIND(BL$2,$C35)&gt;=1,IF(INDIRECT($B35&amp;"!"&amp;"AH"&amp;$A35)="","",INDIRECT($B35&amp;"!"&amp;"AH"&amp;$A35)),0),""))</f>
        <v/>
      </c>
      <c r="BM35" s="253" t="str">
        <f t="array" aca="1" ref="BM35" ca="1">IF(BM$2="","",IFERROR(IF(FIND(BM$2,$C35)&gt;=1,IF(INDIRECT($B35&amp;"!"&amp;"AH"&amp;$A35)="","",INDIRECT($B35&amp;"!"&amp;"AH"&amp;$A35)),0),""))</f>
        <v/>
      </c>
      <c r="BN35" s="253" t="str">
        <f t="array" aca="1" ref="BN35" ca="1">IF(BN$2="","",IFERROR(IF(FIND(BN$2,$C35)&gt;=1,IF(INDIRECT($B35&amp;"!"&amp;"AH"&amp;$A35)="","",INDIRECT($B35&amp;"!"&amp;"AH"&amp;$A35)),0),""))</f>
        <v/>
      </c>
      <c r="BO35" s="253" t="str">
        <f t="array" aca="1" ref="BO35" ca="1">IF(BO$2="","",IFERROR(IF(FIND(BO$2,$C35)&gt;=1,IF(INDIRECT($B35&amp;"!"&amp;"AH"&amp;$A35)="","",INDIRECT($B35&amp;"!"&amp;"AH"&amp;$A35)),0),""))</f>
        <v/>
      </c>
      <c r="BP35" s="253" t="str">
        <f t="array" aca="1" ref="BP35" ca="1">IF(BP$2="","",IFERROR(IF(FIND(BP$2,$C35)&gt;=1,IF(INDIRECT($B35&amp;"!"&amp;"AH"&amp;$A35)="","",INDIRECT($B35&amp;"!"&amp;"AH"&amp;$A35)),0),""))</f>
        <v/>
      </c>
      <c r="BQ35" s="253" t="str">
        <f t="array" aca="1" ref="BQ35" ca="1">IF(BQ$2="","",IFERROR(IF(FIND(BQ$2,$C35)&gt;=1,IF(INDIRECT($B35&amp;"!"&amp;"AH"&amp;$A35)="","",INDIRECT($B35&amp;"!"&amp;"AH"&amp;$A35)),0),""))</f>
        <v/>
      </c>
      <c r="BR35" s="253" t="str">
        <f t="array" aca="1" ref="BR35" ca="1">IF(BR$2="","",IFERROR(IF(FIND(BR$2,$C35)&gt;=1,IF(INDIRECT($B35&amp;"!"&amp;"AH"&amp;$A35)="","",INDIRECT($B35&amp;"!"&amp;"AH"&amp;$A35)),0),""))</f>
        <v/>
      </c>
      <c r="BS35" s="253" t="str">
        <f t="array" aca="1" ref="BS35" ca="1">IF(BS$2="","",IFERROR(IF(FIND(BS$2,$C35)&gt;=1,IF(INDIRECT($B35&amp;"!"&amp;"AH"&amp;$A35)="","",INDIRECT($B35&amp;"!"&amp;"AH"&amp;$A35)),0),""))</f>
        <v/>
      </c>
      <c r="BT35" s="253" t="str">
        <f t="array" aca="1" ref="BT35" ca="1">IF(BT$2="","",IFERROR(IF(FIND(BT$2,$C35)&gt;=1,IF(INDIRECT($B35&amp;"!"&amp;"AH"&amp;$A35)="","",INDIRECT($B35&amp;"!"&amp;"AH"&amp;$A35)),0),""))</f>
        <v/>
      </c>
      <c r="BU35" s="253" t="str">
        <f t="array" aca="1" ref="BU35" ca="1">IF(BU$2="","",IFERROR(IF(FIND(BU$2,$C35)&gt;=1,IF(INDIRECT($B35&amp;"!"&amp;"AH"&amp;$A35)="","",INDIRECT($B35&amp;"!"&amp;"AH"&amp;$A35)),0),""))</f>
        <v/>
      </c>
      <c r="BV35" s="253" t="str">
        <f t="array" aca="1" ref="BV35" ca="1">IF(BV$2="","",IFERROR(IF(FIND(BV$2,$C35)&gt;=1,IF(INDIRECT($B35&amp;"!"&amp;"AH"&amp;$A35)="","",INDIRECT($B35&amp;"!"&amp;"AH"&amp;$A35)),0),""))</f>
        <v/>
      </c>
      <c r="BW35" s="253" t="str">
        <f t="array" aca="1" ref="BW35" ca="1">IF(BW$2="","",IFERROR(IF(FIND(BW$2,$C35)&gt;=1,IF(INDIRECT($B35&amp;"!"&amp;"AH"&amp;$A35)="","",INDIRECT($B35&amp;"!"&amp;"AH"&amp;$A35)),0),""))</f>
        <v/>
      </c>
      <c r="BX35" s="253" t="str">
        <f t="array" aca="1" ref="BX35" ca="1">IF(BX$2="","",IFERROR(IF(FIND(BX$2,$C35)&gt;=1,IF(INDIRECT($B35&amp;"!"&amp;"AH"&amp;$A35)="","",INDIRECT($B35&amp;"!"&amp;"AH"&amp;$A35)),0),""))</f>
        <v/>
      </c>
      <c r="BY35" s="253" t="str">
        <f t="array" aca="1" ref="BY35" ca="1">IF(BY$2="","",IFERROR(IF(FIND(BY$2,$C35)&gt;=1,IF(INDIRECT($B35&amp;"!"&amp;"AH"&amp;$A35)="","",INDIRECT($B35&amp;"!"&amp;"AH"&amp;$A35)),0),""))</f>
        <v/>
      </c>
      <c r="BZ35" s="253" t="str">
        <f t="array" aca="1" ref="BZ35" ca="1">IF(BZ$2="","",IFERROR(IF(FIND(BZ$2,$C35)&gt;=1,IF(INDIRECT($B35&amp;"!"&amp;"AH"&amp;$A35)="","",INDIRECT($B35&amp;"!"&amp;"AH"&amp;$A35)),0),""))</f>
        <v/>
      </c>
      <c r="CA35" s="253" t="str">
        <f t="array" aca="1" ref="CA35" ca="1">IF(CA$2="","",IFERROR(IF(FIND(CA$2,$C35)&gt;=1,IF(INDIRECT($B35&amp;"!"&amp;"AH"&amp;$A35)="","",INDIRECT($B35&amp;"!"&amp;"AH"&amp;$A35)),0),""))</f>
        <v/>
      </c>
      <c r="CB35" s="253" t="str">
        <f t="array" aca="1" ref="CB35" ca="1">IF(CB$2="","",IFERROR(IF(FIND(CB$2,$C35)&gt;=1,IF(INDIRECT($B35&amp;"!"&amp;"AH"&amp;$A35)="","",INDIRECT($B35&amp;"!"&amp;"AH"&amp;$A35)),0),""))</f>
        <v/>
      </c>
      <c r="CC35" s="253" t="str">
        <f t="array" aca="1" ref="CC35" ca="1">IF(CC$2="","",IFERROR(IF(FIND(CC$2,$C35)&gt;=1,IF(INDIRECT($B35&amp;"!"&amp;"AH"&amp;$A35)="","",INDIRECT($B35&amp;"!"&amp;"AH"&amp;$A35)),0),""))</f>
        <v/>
      </c>
      <c r="CD35" s="253" t="str">
        <f t="array" aca="1" ref="CD35" ca="1">IF(CD$2="","",IFERROR(IF(FIND(CD$2,$C35)&gt;=1,IF(INDIRECT($B35&amp;"!"&amp;"AH"&amp;$A35)="","",INDIRECT($B35&amp;"!"&amp;"AH"&amp;$A35)),0),""))</f>
        <v/>
      </c>
      <c r="CE35" s="253" t="str">
        <f t="array" aca="1" ref="CE35" ca="1">IF(CE$2="","",IFERROR(IF(FIND(CE$2,$C35)&gt;=1,IF(INDIRECT($B35&amp;"!"&amp;"AH"&amp;$A35)="","",INDIRECT($B35&amp;"!"&amp;"AH"&amp;$A35)),0),""))</f>
        <v/>
      </c>
      <c r="CF35" s="253" t="str">
        <f t="array" aca="1" ref="CF35" ca="1">IF(CF$2="","",IFERROR(IF(FIND(CF$2,$C35)&gt;=1,IF(INDIRECT($B35&amp;"!"&amp;"AH"&amp;$A35)="","",INDIRECT($B35&amp;"!"&amp;"AH"&amp;$A35)),0),""))</f>
        <v/>
      </c>
      <c r="CG35" s="253" t="str">
        <f t="array" aca="1" ref="CG35" ca="1">IF(CG$2="","",IFERROR(IF(FIND(CG$2,$C35)&gt;=1,IF(INDIRECT($B35&amp;"!"&amp;"AH"&amp;$A35)="","",INDIRECT($B35&amp;"!"&amp;"AH"&amp;$A35)),0),""))</f>
        <v/>
      </c>
      <c r="CH35" s="253" t="str">
        <f t="array" aca="1" ref="CH35" ca="1">IF(CH$2="","",IFERROR(IF(FIND(CH$2,$C35)&gt;=1,IF(INDIRECT($B35&amp;"!"&amp;"AH"&amp;$A35)="","",INDIRECT($B35&amp;"!"&amp;"AH"&amp;$A35)),0),""))</f>
        <v/>
      </c>
      <c r="CI35" s="253" t="str">
        <f t="array" aca="1" ref="CI35" ca="1">IF(CI$2="","",IFERROR(IF(FIND(CI$2,$C35)&gt;=1,IF(INDIRECT($B35&amp;"!"&amp;"AH"&amp;$A35)="","",INDIRECT($B35&amp;"!"&amp;"AH"&amp;$A35)),0),""))</f>
        <v/>
      </c>
      <c r="CJ35" s="253" t="str">
        <f t="array" aca="1" ref="CJ35" ca="1">IF(CJ$2="","",IFERROR(IF(FIND(CJ$2,$C35)&gt;=1,IF(INDIRECT($B35&amp;"!"&amp;"AH"&amp;$A35)="","",INDIRECT($B35&amp;"!"&amp;"AH"&amp;$A35)),0),""))</f>
        <v/>
      </c>
      <c r="CK35" s="253" t="str">
        <f t="array" aca="1" ref="CK35" ca="1">IF(CK$2="","",IFERROR(IF(FIND(CK$2,$C35)&gt;=1,IF(INDIRECT($B35&amp;"!"&amp;"AH"&amp;$A35)="","",INDIRECT($B35&amp;"!"&amp;"AH"&amp;$A35)),0),""))</f>
        <v/>
      </c>
      <c r="CL35" s="253" t="str">
        <f t="array" aca="1" ref="CL35" ca="1">IF(CL$2="","",IFERROR(IF(FIND(CL$2,$C35)&gt;=1,IF(INDIRECT($B35&amp;"!"&amp;"AH"&amp;$A35)="","",INDIRECT($B35&amp;"!"&amp;"AH"&amp;$A35)),0),""))</f>
        <v/>
      </c>
      <c r="CO35" s="2" t="str">
        <f t="shared" ref="CO35:CO53" ca="1" si="12">IF($C35="","",$C35)</f>
        <v/>
      </c>
      <c r="CP35" s="253" t="str">
        <f t="array" aca="1" ref="CP35" ca="1">IF(CP$2="","",IFERROR(IF(FIND(CP$2,$C35)&gt;=1,INDIRECT($B35&amp;"!"&amp;"AG"&amp;$A35),0),""))</f>
        <v/>
      </c>
      <c r="CQ35" s="253" t="str">
        <f t="array" aca="1" ref="CQ35" ca="1">IF(CQ$2="","",IFERROR(IF(FIND(CQ$2,$C35)&gt;=1,INDIRECT($B35&amp;"!"&amp;"AG"&amp;$A35),0),""))</f>
        <v/>
      </c>
      <c r="CR35" s="253" t="str">
        <f t="array" aca="1" ref="CR35" ca="1">IF(CR$2="","",IFERROR(IF(FIND(CR$2,$C35)&gt;=1,INDIRECT($B35&amp;"!"&amp;"AG"&amp;$A35),0),""))</f>
        <v/>
      </c>
      <c r="CS35" s="253" t="str">
        <f t="array" aca="1" ref="CS35" ca="1">IF(CS$2="","",IFERROR(IF(FIND(CS$2,$C35)&gt;=1,INDIRECT($B35&amp;"!"&amp;"AG"&amp;$A35),0),""))</f>
        <v/>
      </c>
      <c r="CV35" s="2" t="str">
        <f t="shared" ref="CV35:CV53" ca="1" si="13">IF($C35="","",$C35)</f>
        <v/>
      </c>
      <c r="CW35" s="253" t="str">
        <f t="array" aca="1" ref="CW35" ca="1">IF(CW$2="","",IFERROR(IF(FIND(CW$2,$C35)&gt;=1,IF(INDIRECT($B35&amp;"!"&amp;"AH"&amp;$A35)="","",INDIRECT($B35&amp;"!"&amp;"AH"&amp;$A35)&amp;" "),0),""))</f>
        <v/>
      </c>
      <c r="CX35" s="253" t="str">
        <f t="array" aca="1" ref="CX35" ca="1">IF(CX$2="","",IFERROR(IF(FIND(CX$2,$C35)&gt;=1,IF(INDIRECT($B35&amp;"!"&amp;"AH"&amp;$A35)="","",INDIRECT($B35&amp;"!"&amp;"AH"&amp;$A35)&amp;" "),0),""))</f>
        <v/>
      </c>
      <c r="CY35" s="253" t="str">
        <f t="array" aca="1" ref="CY35" ca="1">IF(CY$2="","",IFERROR(IF(FIND(CY$2,$C35)&gt;=1,IF(INDIRECT($B35&amp;"!"&amp;"AH"&amp;$A35)="","",INDIRECT($B35&amp;"!"&amp;"AH"&amp;$A35)&amp;" "),0),""))</f>
        <v/>
      </c>
      <c r="CZ35" s="253" t="str">
        <f t="array" aca="1" ref="CZ35" ca="1">IF(CZ$2="","",IFERROR(IF(FIND(CZ$2,$C35)&gt;=1,IF(INDIRECT($B35&amp;"!"&amp;"AH"&amp;$A35)="","",INDIRECT($B35&amp;"!"&amp;"AH"&amp;$A35)&amp;" "),0),""))</f>
        <v/>
      </c>
      <c r="DC35" s="2" t="str">
        <f t="shared" ca="1" si="5"/>
        <v/>
      </c>
      <c r="DD35" s="253" t="str" cm="1">
        <f t="array" aca="1" ref="DD35" ca="1">IF(DD$2="","",IFERROR(IF(FIND(DD$2,$C35)&gt;=1,INDIRECT($B35&amp;"!"&amp;"AG"&amp;$A35),0),""))</f>
        <v/>
      </c>
      <c r="DE35" s="253" t="str" cm="1">
        <f t="array" aca="1" ref="DE35" ca="1">IF(DE$2="","",IFERROR(IF(FIND(DE$2,$C35)&gt;=1,INDIRECT($B35&amp;"!"&amp;"AG"&amp;$A35),0),""))</f>
        <v/>
      </c>
      <c r="DF35" s="253" t="str" cm="1">
        <f t="array" aca="1" ref="DF35" ca="1">IF(DF$2="","",IFERROR(IF(FIND(DF$2,$C35)&gt;=1,INDIRECT($B35&amp;"!"&amp;"AG"&amp;$A35),0),""))</f>
        <v/>
      </c>
      <c r="DG35" s="253" t="str" cm="1">
        <f t="array" aca="1" ref="DG35" ca="1">IF(DG$2="","",IFERROR(IF(FIND(DG$2,$C35)&gt;=1,INDIRECT($B35&amp;"!"&amp;"AG"&amp;$A35),0),""))</f>
        <v/>
      </c>
      <c r="DH35" s="253" t="str" cm="1">
        <f t="array" aca="1" ref="DH35" ca="1">IF(DH$2="","",IFERROR(IF(FIND(DH$2,$C35)&gt;=1,INDIRECT($B35&amp;"!"&amp;"AG"&amp;$A35),0),""))</f>
        <v/>
      </c>
      <c r="DI35" s="253" t="str" cm="1">
        <f t="array" aca="1" ref="DI35" ca="1">IF(DI$2="","",IFERROR(IF(FIND(DI$2,$C35)&gt;=1,INDIRECT($B35&amp;"!"&amp;"AG"&amp;$A35),0),""))</f>
        <v/>
      </c>
      <c r="DJ35" s="253" t="str" cm="1">
        <f t="array" aca="1" ref="DJ35" ca="1">IF(DJ$2="","",IFERROR(IF(FIND(DJ$2,$C35)&gt;=1,INDIRECT($B35&amp;"!"&amp;"AG"&amp;$A35),0),""))</f>
        <v/>
      </c>
      <c r="DK35" s="253" t="str" cm="1">
        <f t="array" aca="1" ref="DK35" ca="1">IF(DK$2="","",IFERROR(IF(FIND(DK$2,$C35)&gt;=1,INDIRECT($B35&amp;"!"&amp;"AG"&amp;$A35),0),""))</f>
        <v/>
      </c>
      <c r="DL35" s="253" t="str" cm="1">
        <f t="array" aca="1" ref="DL35" ca="1">IF(DL$2="","",IFERROR(IF(FIND(DL$2,$C35)&gt;=1,INDIRECT($B35&amp;"!"&amp;"AG"&amp;$A35),0),""))</f>
        <v/>
      </c>
      <c r="DM35" s="253" t="str" cm="1">
        <f t="array" aca="1" ref="DM35" ca="1">IF(DM$2="","",IFERROR(IF(FIND(DM$2,$C35)&gt;=1,INDIRECT($B35&amp;"!"&amp;"AG"&amp;$A35),0),""))</f>
        <v/>
      </c>
      <c r="DN35" s="253" t="str" cm="1">
        <f t="array" aca="1" ref="DN35" ca="1">IF(DN$2="","",IFERROR(IF(FIND(DN$2,$C35)&gt;=1,INDIRECT($B35&amp;"!"&amp;"AG"&amp;$A35),0),""))</f>
        <v/>
      </c>
      <c r="DO35" s="253" t="str" cm="1">
        <f t="array" aca="1" ref="DO35" ca="1">IF(DO$2="","",IFERROR(IF(FIND(DO$2,$C35)&gt;=1,INDIRECT($B35&amp;"!"&amp;"AG"&amp;$A35),0),""))</f>
        <v/>
      </c>
      <c r="DP35" s="253" t="str" cm="1">
        <f t="array" aca="1" ref="DP35" ca="1">IF(DP$2="","",IFERROR(IF(FIND(DP$2,$C35)&gt;=1,INDIRECT($B35&amp;"!"&amp;"AG"&amp;$A35),0),""))</f>
        <v/>
      </c>
      <c r="DQ35" s="253" t="str" cm="1">
        <f t="array" aca="1" ref="DQ35" ca="1">IF(DQ$2="","",IFERROR(IF(FIND(DQ$2,$C35)&gt;=1,INDIRECT($B35&amp;"!"&amp;"AG"&amp;$A35),0),""))</f>
        <v/>
      </c>
      <c r="DR35" s="253" t="str" cm="1">
        <f t="array" aca="1" ref="DR35" ca="1">IF(DR$2="","",IFERROR(IF(FIND(DR$2,$C35)&gt;=1,INDIRECT($B35&amp;"!"&amp;"AG"&amp;$A35),0),""))</f>
        <v/>
      </c>
      <c r="DS35" s="253" t="str" cm="1">
        <f t="array" aca="1" ref="DS35" ca="1">IF(DS$2="","",IFERROR(IF(FIND(DS$2,$C35)&gt;=1,INDIRECT($B35&amp;"!"&amp;"AG"&amp;$A35),0),""))</f>
        <v/>
      </c>
      <c r="DT35" s="253" t="str" cm="1">
        <f t="array" aca="1" ref="DT35" ca="1">IF(DT$2="","",IFERROR(IF(FIND(DT$2,$C35)&gt;=1,INDIRECT($B35&amp;"!"&amp;"AG"&amp;$A35),0),""))</f>
        <v/>
      </c>
      <c r="DU35" s="253" t="str" cm="1">
        <f t="array" aca="1" ref="DU35" ca="1">IF(DU$2="","",IFERROR(IF(FIND(DU$2,$C35)&gt;=1,INDIRECT($B35&amp;"!"&amp;"AG"&amp;$A35),0),""))</f>
        <v/>
      </c>
      <c r="DV35" s="253" t="str" cm="1">
        <f t="array" aca="1" ref="DV35" ca="1">IF(DV$2="","",IFERROR(IF(FIND(DV$2,$C35)&gt;=1,INDIRECT($B35&amp;"!"&amp;"AG"&amp;$A35),0),""))</f>
        <v/>
      </c>
      <c r="DW35" s="253" t="str" cm="1">
        <f t="array" aca="1" ref="DW35" ca="1">IF(DW$2="","",IFERROR(IF(FIND(DW$2,$C35)&gt;=1,INDIRECT($B35&amp;"!"&amp;"AG"&amp;$A35),0),""))</f>
        <v/>
      </c>
      <c r="DX35" s="253" t="str" cm="1">
        <f t="array" aca="1" ref="DX35" ca="1">IF(DX$2="","",IFERROR(IF(FIND(DX$2,$C35)&gt;=1,INDIRECT($B35&amp;"!"&amp;"AG"&amp;$A35),0),""))</f>
        <v/>
      </c>
      <c r="DY35" s="253" t="str" cm="1">
        <f t="array" aca="1" ref="DY35" ca="1">IF(DY$2="","",IFERROR(IF(FIND(DY$2,$C35)&gt;=1,INDIRECT($B35&amp;"!"&amp;"AG"&amp;$A35),0),""))</f>
        <v/>
      </c>
      <c r="DZ35" s="253" t="str" cm="1">
        <f t="array" aca="1" ref="DZ35" ca="1">IF(DZ$2="","",IFERROR(IF(FIND(DZ$2,$C35)&gt;=1,INDIRECT($B35&amp;"!"&amp;"AG"&amp;$A35),0),""))</f>
        <v/>
      </c>
      <c r="EA35" s="253" t="str" cm="1">
        <f t="array" aca="1" ref="EA35" ca="1">IF(EA$2="","",IFERROR(IF(FIND(EA$2,$C35)&gt;=1,INDIRECT($B35&amp;"!"&amp;"AG"&amp;$A35),0),""))</f>
        <v/>
      </c>
      <c r="EB35" s="253" t="str" cm="1">
        <f t="array" aca="1" ref="EB35" ca="1">IF(EB$2="","",IFERROR(IF(FIND(EB$2,$C35)&gt;=1,INDIRECT($B35&amp;"!"&amp;"AG"&amp;$A35),0),""))</f>
        <v/>
      </c>
      <c r="EC35" s="253" t="str" cm="1">
        <f t="array" aca="1" ref="EC35" ca="1">IF(EC$2="","",IFERROR(IF(FIND(EC$2,$C35)&gt;=1,INDIRECT($B35&amp;"!"&amp;"AG"&amp;$A35),0),""))</f>
        <v/>
      </c>
      <c r="ED35" s="253" t="str" cm="1">
        <f t="array" aca="1" ref="ED35" ca="1">IF(ED$2="","",IFERROR(IF(FIND(ED$2,$C35)&gt;=1,INDIRECT($B35&amp;"!"&amp;"AG"&amp;$A35),0),""))</f>
        <v/>
      </c>
      <c r="EE35" s="253" t="str" cm="1">
        <f t="array" aca="1" ref="EE35" ca="1">IF(EE$2="","",IFERROR(IF(FIND(EE$2,$C35)&gt;=1,INDIRECT($B35&amp;"!"&amp;"AG"&amp;$A35),0),""))</f>
        <v/>
      </c>
      <c r="EF35" s="253" t="str" cm="1">
        <f t="array" aca="1" ref="EF35" ca="1">IF(EF$2="","",IFERROR(IF(FIND(EF$2,$C35)&gt;=1,INDIRECT($B35&amp;"!"&amp;"AG"&amp;$A35),0),""))</f>
        <v/>
      </c>
      <c r="EG35" s="253" t="str" cm="1">
        <f t="array" aca="1" ref="EG35" ca="1">IF(EG$2="","",IFERROR(IF(FIND(EG$2,$C35)&gt;=1,INDIRECT($B35&amp;"!"&amp;"AG"&amp;$A35),0),""))</f>
        <v/>
      </c>
      <c r="EH35" s="253" t="str" cm="1">
        <f t="array" aca="1" ref="EH35" ca="1">IF(EH$2="","",IFERROR(IF(FIND(EH$2,$C35)&gt;=1,INDIRECT($B35&amp;"!"&amp;"AG"&amp;$A35),0),""))</f>
        <v/>
      </c>
      <c r="EI35" s="253" t="str" cm="1">
        <f t="array" aca="1" ref="EI35" ca="1">IF(EI$2="","",IFERROR(IF(FIND(EI$2,$C35)&gt;=1,INDIRECT($B35&amp;"!"&amp;"AG"&amp;$A35),0),""))</f>
        <v/>
      </c>
      <c r="EJ35" s="253" t="str" cm="1">
        <f t="array" aca="1" ref="EJ35" ca="1">IF(EJ$2="","",IFERROR(IF(FIND(EJ$2,$C35)&gt;=1,INDIRECT($B35&amp;"!"&amp;"AG"&amp;$A35),0),""))</f>
        <v/>
      </c>
      <c r="EK35" s="253" t="str" cm="1">
        <f t="array" aca="1" ref="EK35" ca="1">IF(EK$2="","",IFERROR(IF(FIND(EK$2,$C35)&gt;=1,INDIRECT($B35&amp;"!"&amp;"AG"&amp;$A35),0),""))</f>
        <v/>
      </c>
      <c r="EL35" s="253" t="str" cm="1">
        <f t="array" aca="1" ref="EL35" ca="1">IF(EL$2="","",IFERROR(IF(FIND(EL$2,$C35)&gt;=1,INDIRECT($B35&amp;"!"&amp;"AG"&amp;$A35),0),""))</f>
        <v/>
      </c>
      <c r="EM35" s="253" t="str" cm="1">
        <f t="array" aca="1" ref="EM35" ca="1">IF(EM$2="","",IFERROR(IF(FIND(EM$2,$C35)&gt;=1,INDIRECT($B35&amp;"!"&amp;"AG"&amp;$A35),0),""))</f>
        <v/>
      </c>
      <c r="EN35" s="253" t="str" cm="1">
        <f t="array" aca="1" ref="EN35" ca="1">IF(EN$2="","",IFERROR(IF(FIND(EN$2,$C35)&gt;=1,INDIRECT($B35&amp;"!"&amp;"AG"&amp;$A35),0),""))</f>
        <v/>
      </c>
      <c r="EO35" s="253" t="str" cm="1">
        <f t="array" aca="1" ref="EO35" ca="1">IF(EO$2="","",IFERROR(IF(FIND(EO$2,$C35)&gt;=1,INDIRECT($B35&amp;"!"&amp;"AG"&amp;$A35),0),""))</f>
        <v/>
      </c>
      <c r="EP35" s="253" t="str" cm="1">
        <f t="array" aca="1" ref="EP35" ca="1">IF(EP$2="","",IFERROR(IF(FIND(EP$2,$C35)&gt;=1,INDIRECT($B35&amp;"!"&amp;"AG"&amp;$A35),0),""))</f>
        <v/>
      </c>
      <c r="EQ35" s="253" t="str" cm="1">
        <f t="array" aca="1" ref="EQ35" ca="1">IF(EQ$2="","",IFERROR(IF(FIND(EQ$2,$C35)&gt;=1,INDIRECT($B35&amp;"!"&amp;"AG"&amp;$A35),0),""))</f>
        <v/>
      </c>
      <c r="ER35" s="253" t="str" cm="1">
        <f t="array" aca="1" ref="ER35" ca="1">IF(ER$2="","",IFERROR(IF(FIND(ER$2,$C35)&gt;=1,INDIRECT($B35&amp;"!"&amp;"AG"&amp;$A35),0),""))</f>
        <v/>
      </c>
      <c r="ES35" s="253" t="str" cm="1">
        <f t="array" aca="1" ref="ES35" ca="1">IF(ES$2="","",IFERROR(IF(FIND(ES$2,$C35)&gt;=1,INDIRECT($B35&amp;"!"&amp;"AG"&amp;$A35),0),""))</f>
        <v/>
      </c>
      <c r="ET35" s="253" t="str" cm="1">
        <f t="array" aca="1" ref="ET35" ca="1">IF(ET$2="","",IFERROR(IF(FIND(ET$2,$C35)&gt;=1,INDIRECT($B35&amp;"!"&amp;"AG"&amp;$A35),0),""))</f>
        <v/>
      </c>
      <c r="EU35" s="253" t="str" cm="1">
        <f t="array" aca="1" ref="EU35" ca="1">IF(EU$2="","",IFERROR(IF(FIND(EU$2,$C35)&gt;=1,INDIRECT($B35&amp;"!"&amp;"AG"&amp;$A35),0),""))</f>
        <v/>
      </c>
      <c r="EV35" s="253" t="str" cm="1">
        <f t="array" aca="1" ref="EV35" ca="1">IF(EV$2="","",IFERROR(IF(FIND(EV$2,$C35)&gt;=1,INDIRECT($B35&amp;"!"&amp;"AG"&amp;$A35),0),""))</f>
        <v/>
      </c>
    </row>
    <row r="36" spans="1:152" x14ac:dyDescent="0.3">
      <c r="A36" s="252">
        <f t="shared" ca="1" si="9"/>
        <v>43</v>
      </c>
      <c r="B36" s="252" t="str">
        <f t="shared" si="10"/>
        <v>Jan_2024</v>
      </c>
      <c r="C36" s="252" t="str">
        <f t="shared" ref="C36:C53" ca="1" si="14">IF(A36="","",IF(OR(AU36="",AU36=Row_total_eu_projects,AU36=Row_total_other,AU36=Row_total_absences),"",UPPER(AU36)))</f>
        <v/>
      </c>
      <c r="D36" s="253" t="str">
        <f t="array" aca="1" ref="D36" ca="1">IF(D$2="","",IFERROR(IF(FIND(D$2,$C36)&gt;=1,INDIRECT($B36&amp;"!"&amp;"AG"&amp;$A36),0),""))</f>
        <v/>
      </c>
      <c r="E36" s="253" t="str">
        <f t="array" aca="1" ref="E36" ca="1">IF(E$2="","",IFERROR(IF(FIND(E$2,$C36)&gt;=1,INDIRECT($B36&amp;"!"&amp;"AG"&amp;$A36),0),""))</f>
        <v/>
      </c>
      <c r="F36" s="253" t="str">
        <f t="array" aca="1" ref="F36" ca="1">IF(F$2="","",IFERROR(IF(FIND(F$2,$C36)&gt;=1,INDIRECT($B36&amp;"!"&amp;"AG"&amp;$A36),0),""))</f>
        <v/>
      </c>
      <c r="G36" s="253" t="str">
        <f t="array" aca="1" ref="G36" ca="1">IF(G$2="","",IFERROR(IF(FIND(G$2,$C36)&gt;=1,INDIRECT($B36&amp;"!"&amp;"AG"&amp;$A36),0),""))</f>
        <v/>
      </c>
      <c r="H36" s="253" t="str">
        <f t="array" aca="1" ref="H36" ca="1">IF(H$2="","",IFERROR(IF(FIND(H$2,$C36)&gt;=1,INDIRECT($B36&amp;"!"&amp;"AG"&amp;$A36),0),""))</f>
        <v/>
      </c>
      <c r="I36" s="253" t="str">
        <f t="array" aca="1" ref="I36" ca="1">IF(I$2="","",IFERROR(IF(FIND(I$2,$C36)&gt;=1,INDIRECT($B36&amp;"!"&amp;"AG"&amp;$A36),0),""))</f>
        <v/>
      </c>
      <c r="J36" s="253" t="str">
        <f t="array" aca="1" ref="J36" ca="1">IF(J$2="","",IFERROR(IF(FIND(J$2,$C36)&gt;=1,INDIRECT($B36&amp;"!"&amp;"AG"&amp;$A36),0),""))</f>
        <v/>
      </c>
      <c r="K36" s="253" t="str">
        <f t="array" aca="1" ref="K36" ca="1">IF(K$2="","",IFERROR(IF(FIND(K$2,$C36)&gt;=1,INDIRECT($B36&amp;"!"&amp;"AG"&amp;$A36),0),""))</f>
        <v/>
      </c>
      <c r="L36" s="253" t="str">
        <f t="array" aca="1" ref="L36" ca="1">IF(L$2="","",IFERROR(IF(FIND(L$2,$C36)&gt;=1,INDIRECT($B36&amp;"!"&amp;"AG"&amp;$A36),0),""))</f>
        <v/>
      </c>
      <c r="M36" s="253" t="str">
        <f t="array" aca="1" ref="M36" ca="1">IF(M$2="","",IFERROR(IF(FIND(M$2,$C36)&gt;=1,INDIRECT($B36&amp;"!"&amp;"AG"&amp;$A36),0),""))</f>
        <v/>
      </c>
      <c r="N36" s="253" t="str">
        <f t="array" aca="1" ref="N36" ca="1">IF(N$2="","",IFERROR(IF(FIND(N$2,$C36)&gt;=1,INDIRECT($B36&amp;"!"&amp;"AG"&amp;$A36),0),""))</f>
        <v/>
      </c>
      <c r="O36" s="253" t="str">
        <f t="array" aca="1" ref="O36" ca="1">IF(O$2="","",IFERROR(IF(FIND(O$2,$C36)&gt;=1,INDIRECT($B36&amp;"!"&amp;"AG"&amp;$A36),0),""))</f>
        <v/>
      </c>
      <c r="P36" s="253" t="str">
        <f t="array" aca="1" ref="P36" ca="1">IF(P$2="","",IFERROR(IF(FIND(P$2,$C36)&gt;=1,INDIRECT($B36&amp;"!"&amp;"AG"&amp;$A36),0),""))</f>
        <v/>
      </c>
      <c r="Q36" s="253" t="str">
        <f t="array" aca="1" ref="Q36" ca="1">IF(Q$2="","",IFERROR(IF(FIND(Q$2,$C36)&gt;=1,INDIRECT($B36&amp;"!"&amp;"AG"&amp;$A36),0),""))</f>
        <v/>
      </c>
      <c r="R36" s="253" t="str">
        <f t="array" aca="1" ref="R36" ca="1">IF(R$2="","",IFERROR(IF(FIND(R$2,$C36)&gt;=1,INDIRECT($B36&amp;"!"&amp;"AG"&amp;$A36),0),""))</f>
        <v/>
      </c>
      <c r="S36" s="253" t="str">
        <f t="array" aca="1" ref="S36" ca="1">IF(S$2="","",IFERROR(IF(FIND(S$2,$C36)&gt;=1,INDIRECT($B36&amp;"!"&amp;"AG"&amp;$A36),0),""))</f>
        <v/>
      </c>
      <c r="T36" s="253" t="str">
        <f t="array" aca="1" ref="T36" ca="1">IF(T$2="","",IFERROR(IF(FIND(T$2,$C36)&gt;=1,INDIRECT($B36&amp;"!"&amp;"AG"&amp;$A36),0),""))</f>
        <v/>
      </c>
      <c r="U36" s="253" t="str">
        <f t="array" aca="1" ref="U36" ca="1">IF(U$2="","",IFERROR(IF(FIND(U$2,$C36)&gt;=1,INDIRECT($B36&amp;"!"&amp;"AG"&amp;$A36),0),""))</f>
        <v/>
      </c>
      <c r="V36" s="253" t="str">
        <f t="array" aca="1" ref="V36" ca="1">IF(V$2="","",IFERROR(IF(FIND(V$2,$C36)&gt;=1,INDIRECT($B36&amp;"!"&amp;"AG"&amp;$A36),0),""))</f>
        <v/>
      </c>
      <c r="W36" s="253" t="str">
        <f t="array" aca="1" ref="W36" ca="1">IF(W$2="","",IFERROR(IF(FIND(W$2,$C36)&gt;=1,INDIRECT($B36&amp;"!"&amp;"AG"&amp;$A36),0),""))</f>
        <v/>
      </c>
      <c r="X36" s="253" t="str">
        <f t="array" aca="1" ref="X36" ca="1">IF(X$2="","",IFERROR(IF(FIND(X$2,$C36)&gt;=1,INDIRECT($B36&amp;"!"&amp;"AG"&amp;$A36),0),""))</f>
        <v/>
      </c>
      <c r="Y36" s="253" t="str">
        <f t="array" aca="1" ref="Y36" ca="1">IF(Y$2="","",IFERROR(IF(FIND(Y$2,$C36)&gt;=1,INDIRECT($B36&amp;"!"&amp;"AG"&amp;$A36),0),""))</f>
        <v/>
      </c>
      <c r="Z36" s="253" t="str">
        <f t="array" aca="1" ref="Z36" ca="1">IF(Z$2="","",IFERROR(IF(FIND(Z$2,$C36)&gt;=1,INDIRECT($B36&amp;"!"&amp;"AG"&amp;$A36),0),""))</f>
        <v/>
      </c>
      <c r="AA36" s="253" t="str">
        <f t="array" aca="1" ref="AA36" ca="1">IF(AA$2="","",IFERROR(IF(FIND(AA$2,$C36)&gt;=1,INDIRECT($B36&amp;"!"&amp;"AG"&amp;$A36),0),""))</f>
        <v/>
      </c>
      <c r="AB36" s="253" t="str">
        <f t="array" aca="1" ref="AB36" ca="1">IF(AB$2="","",IFERROR(IF(FIND(AB$2,$C36)&gt;=1,INDIRECT($B36&amp;"!"&amp;"AG"&amp;$A36),0),""))</f>
        <v/>
      </c>
      <c r="AC36" s="253" t="str">
        <f t="array" aca="1" ref="AC36" ca="1">IF(AC$2="","",IFERROR(IF(FIND(AC$2,$C36)&gt;=1,INDIRECT($B36&amp;"!"&amp;"AG"&amp;$A36),0),""))</f>
        <v/>
      </c>
      <c r="AD36" s="253" t="str">
        <f t="array" aca="1" ref="AD36" ca="1">IF(AD$2="","",IFERROR(IF(FIND(AD$2,$C36)&gt;=1,INDIRECT($B36&amp;"!"&amp;"AG"&amp;$A36),0),""))</f>
        <v/>
      </c>
      <c r="AE36" s="253" t="str">
        <f t="array" aca="1" ref="AE36" ca="1">IF(AE$2="","",IFERROR(IF(FIND(AE$2,$C36)&gt;=1,INDIRECT($B36&amp;"!"&amp;"AG"&amp;$A36),0),""))</f>
        <v/>
      </c>
      <c r="AF36" s="253" t="str">
        <f t="array" aca="1" ref="AF36" ca="1">IF(AF$2="","",IFERROR(IF(FIND(AF$2,$C36)&gt;=1,INDIRECT($B36&amp;"!"&amp;"AG"&amp;$A36),0),""))</f>
        <v/>
      </c>
      <c r="AG36" s="253" t="str">
        <f t="array" aca="1" ref="AG36" ca="1">IF(AG$2="","",IFERROR(IF(FIND(AG$2,$C36)&gt;=1,INDIRECT($B36&amp;"!"&amp;"AG"&amp;$A36),0),""))</f>
        <v/>
      </c>
      <c r="AH36" s="253" t="str">
        <f t="array" aca="1" ref="AH36" ca="1">IF(AH$2="","",IFERROR(IF(FIND(AH$2,$C36)&gt;=1,INDIRECT($B36&amp;"!"&amp;"AG"&amp;$A36),0),""))</f>
        <v/>
      </c>
      <c r="AI36" s="253" t="str">
        <f t="array" aca="1" ref="AI36" ca="1">IF(AI$2="","",IFERROR(IF(FIND(AI$2,$C36)&gt;=1,INDIRECT($B36&amp;"!"&amp;"AG"&amp;$A36),0),""))</f>
        <v/>
      </c>
      <c r="AJ36" s="253" t="str">
        <f t="array" aca="1" ref="AJ36" ca="1">IF(AJ$2="","",IFERROR(IF(FIND(AJ$2,$C36)&gt;=1,INDIRECT($B36&amp;"!"&amp;"AG"&amp;$A36),0),""))</f>
        <v/>
      </c>
      <c r="AK36" s="253" t="str">
        <f t="array" aca="1" ref="AK36" ca="1">IF(AK$2="","",IFERROR(IF(FIND(AK$2,$C36)&gt;=1,INDIRECT($B36&amp;"!"&amp;"AG"&amp;$A36),0),""))</f>
        <v/>
      </c>
      <c r="AL36" s="253" t="str">
        <f t="array" aca="1" ref="AL36" ca="1">IF(AL$2="","",IFERROR(IF(FIND(AL$2,$C36)&gt;=1,INDIRECT($B36&amp;"!"&amp;"AG"&amp;$A36),0),""))</f>
        <v/>
      </c>
      <c r="AM36" s="253" t="str">
        <f t="array" aca="1" ref="AM36" ca="1">IF(AM$2="","",IFERROR(IF(FIND(AM$2,$C36)&gt;=1,INDIRECT($B36&amp;"!"&amp;"AG"&amp;$A36),0),""))</f>
        <v/>
      </c>
      <c r="AN36" s="253" t="str">
        <f t="array" aca="1" ref="AN36" ca="1">IF(AN$2="","",IFERROR(IF(FIND(AN$2,$C36)&gt;=1,INDIRECT($B36&amp;"!"&amp;"AG"&amp;$A36),0),""))</f>
        <v/>
      </c>
      <c r="AO36" s="253" t="str">
        <f t="array" aca="1" ref="AO36" ca="1">IF(AO$2="","",IFERROR(IF(FIND(AO$2,$C36)&gt;=1,INDIRECT($B36&amp;"!"&amp;"AG"&amp;$A36),0),""))</f>
        <v/>
      </c>
      <c r="AP36" s="253" t="str">
        <f t="array" aca="1" ref="AP36" ca="1">IF(AP$2="","",IFERROR(IF(FIND(AP$2,$C36)&gt;=1,INDIRECT($B36&amp;"!"&amp;"AG"&amp;$A36),0),""))</f>
        <v/>
      </c>
      <c r="AQ36" s="253" t="str">
        <f t="array" aca="1" ref="AQ36" ca="1">IF(AQ$2="","",IFERROR(IF(FIND(AQ$2,$C36)&gt;=1,INDIRECT($B36&amp;"!"&amp;"AG"&amp;$A36),0),""))</f>
        <v/>
      </c>
      <c r="AR36" s="253" t="str">
        <f t="array" aca="1" ref="AR36" ca="1">IF(AR$2="","",IFERROR(IF(FIND(AR$2,$C36)&gt;=1,INDIRECT($B36&amp;"!"&amp;"AG"&amp;$A36),0),""))</f>
        <v/>
      </c>
      <c r="AS36" s="253" t="str">
        <f t="array" aca="1" ref="AS36" ca="1">IF(AS$2="","",IFERROR(IF(FIND(AS$2,$C36)&gt;=1,INDIRECT($B36&amp;"!"&amp;"AG"&amp;$A36),0),""))</f>
        <v/>
      </c>
      <c r="AU36" s="254" t="str">
        <f t="array" aca="1" ref="AU36" ca="1">IFERROR(INDIRECT(B36&amp;"!"&amp;"A"&amp;A36),"")</f>
        <v/>
      </c>
      <c r="AV36" s="2" t="str">
        <f t="shared" ca="1" si="11"/>
        <v/>
      </c>
      <c r="AW36" s="253" t="str">
        <f t="array" aca="1" ref="AW36" ca="1">IF(AW$2="","",IFERROR(IF(FIND(AW$2,$C36)&gt;=1,IF(INDIRECT($B36&amp;"!"&amp;"AH"&amp;$A36)="","",INDIRECT($B36&amp;"!"&amp;"AH"&amp;$A36)),0),""))</f>
        <v/>
      </c>
      <c r="AX36" s="253" t="str">
        <f t="array" aca="1" ref="AX36" ca="1">IF(AX$2="","",IFERROR(IF(FIND(AX$2,$C36)&gt;=1,IF(INDIRECT($B36&amp;"!"&amp;"AH"&amp;$A36)="","",INDIRECT($B36&amp;"!"&amp;"AH"&amp;$A36)),0),""))</f>
        <v/>
      </c>
      <c r="AY36" s="253" t="str">
        <f t="array" aca="1" ref="AY36" ca="1">IF(AY$2="","",IFERROR(IF(FIND(AY$2,$C36)&gt;=1,IF(INDIRECT($B36&amp;"!"&amp;"AH"&amp;$A36)="","",INDIRECT($B36&amp;"!"&amp;"AH"&amp;$A36)),0),""))</f>
        <v/>
      </c>
      <c r="AZ36" s="253" t="str">
        <f t="array" aca="1" ref="AZ36" ca="1">IF(AZ$2="","",IFERROR(IF(FIND(AZ$2,$C36)&gt;=1,IF(INDIRECT($B36&amp;"!"&amp;"AH"&amp;$A36)="","",INDIRECT($B36&amp;"!"&amp;"AH"&amp;$A36)),0),""))</f>
        <v/>
      </c>
      <c r="BA36" s="253" t="str">
        <f t="array" aca="1" ref="BA36" ca="1">IF(BA$2="","",IFERROR(IF(FIND(BA$2,$C36)&gt;=1,IF(INDIRECT($B36&amp;"!"&amp;"AH"&amp;$A36)="","",INDIRECT($B36&amp;"!"&amp;"AH"&amp;$A36)),0),""))</f>
        <v/>
      </c>
      <c r="BB36" s="253" t="str">
        <f t="array" aca="1" ref="BB36" ca="1">IF(BB$2="","",IFERROR(IF(FIND(BB$2,$C36)&gt;=1,IF(INDIRECT($B36&amp;"!"&amp;"AH"&amp;$A36)="","",INDIRECT($B36&amp;"!"&amp;"AH"&amp;$A36)),0),""))</f>
        <v/>
      </c>
      <c r="BC36" s="253" t="str">
        <f t="array" aca="1" ref="BC36" ca="1">IF(BC$2="","",IFERROR(IF(FIND(BC$2,$C36)&gt;=1,IF(INDIRECT($B36&amp;"!"&amp;"AH"&amp;$A36)="","",INDIRECT($B36&amp;"!"&amp;"AH"&amp;$A36)),0),""))</f>
        <v/>
      </c>
      <c r="BD36" s="253" t="str">
        <f t="array" aca="1" ref="BD36" ca="1">IF(BD$2="","",IFERROR(IF(FIND(BD$2,$C36)&gt;=1,IF(INDIRECT($B36&amp;"!"&amp;"AH"&amp;$A36)="","",INDIRECT($B36&amp;"!"&amp;"AH"&amp;$A36)),0),""))</f>
        <v/>
      </c>
      <c r="BE36" s="253" t="str">
        <f t="array" aca="1" ref="BE36" ca="1">IF(BE$2="","",IFERROR(IF(FIND(BE$2,$C36)&gt;=1,IF(INDIRECT($B36&amp;"!"&amp;"AH"&amp;$A36)="","",INDIRECT($B36&amp;"!"&amp;"AH"&amp;$A36)),0),""))</f>
        <v/>
      </c>
      <c r="BF36" s="253" t="str">
        <f t="array" aca="1" ref="BF36" ca="1">IF(BF$2="","",IFERROR(IF(FIND(BF$2,$C36)&gt;=1,IF(INDIRECT($B36&amp;"!"&amp;"AH"&amp;$A36)="","",INDIRECT($B36&amp;"!"&amp;"AH"&amp;$A36)),0),""))</f>
        <v/>
      </c>
      <c r="BG36" s="253" t="str">
        <f t="array" aca="1" ref="BG36" ca="1">IF(BG$2="","",IFERROR(IF(FIND(BG$2,$C36)&gt;=1,IF(INDIRECT($B36&amp;"!"&amp;"AH"&amp;$A36)="","",INDIRECT($B36&amp;"!"&amp;"AH"&amp;$A36)),0),""))</f>
        <v/>
      </c>
      <c r="BH36" s="253" t="str">
        <f t="array" aca="1" ref="BH36" ca="1">IF(BH$2="","",IFERROR(IF(FIND(BH$2,$C36)&gt;=1,IF(INDIRECT($B36&amp;"!"&amp;"AH"&amp;$A36)="","",INDIRECT($B36&amp;"!"&amp;"AH"&amp;$A36)),0),""))</f>
        <v/>
      </c>
      <c r="BI36" s="253" t="str">
        <f t="array" aca="1" ref="BI36" ca="1">IF(BI$2="","",IFERROR(IF(FIND(BI$2,$C36)&gt;=1,IF(INDIRECT($B36&amp;"!"&amp;"AH"&amp;$A36)="","",INDIRECT($B36&amp;"!"&amp;"AH"&amp;$A36)),0),""))</f>
        <v/>
      </c>
      <c r="BJ36" s="253" t="str">
        <f t="array" aca="1" ref="BJ36" ca="1">IF(BJ$2="","",IFERROR(IF(FIND(BJ$2,$C36)&gt;=1,IF(INDIRECT($B36&amp;"!"&amp;"AH"&amp;$A36)="","",INDIRECT($B36&amp;"!"&amp;"AH"&amp;$A36)),0),""))</f>
        <v/>
      </c>
      <c r="BK36" s="253" t="str">
        <f t="array" aca="1" ref="BK36" ca="1">IF(BK$2="","",IFERROR(IF(FIND(BK$2,$C36)&gt;=1,IF(INDIRECT($B36&amp;"!"&amp;"AH"&amp;$A36)="","",INDIRECT($B36&amp;"!"&amp;"AH"&amp;$A36)),0),""))</f>
        <v/>
      </c>
      <c r="BL36" s="253" t="str">
        <f t="array" aca="1" ref="BL36" ca="1">IF(BL$2="","",IFERROR(IF(FIND(BL$2,$C36)&gt;=1,IF(INDIRECT($B36&amp;"!"&amp;"AH"&amp;$A36)="","",INDIRECT($B36&amp;"!"&amp;"AH"&amp;$A36)),0),""))</f>
        <v/>
      </c>
      <c r="BM36" s="253" t="str">
        <f t="array" aca="1" ref="BM36" ca="1">IF(BM$2="","",IFERROR(IF(FIND(BM$2,$C36)&gt;=1,IF(INDIRECT($B36&amp;"!"&amp;"AH"&amp;$A36)="","",INDIRECT($B36&amp;"!"&amp;"AH"&amp;$A36)),0),""))</f>
        <v/>
      </c>
      <c r="BN36" s="253" t="str">
        <f t="array" aca="1" ref="BN36" ca="1">IF(BN$2="","",IFERROR(IF(FIND(BN$2,$C36)&gt;=1,IF(INDIRECT($B36&amp;"!"&amp;"AH"&amp;$A36)="","",INDIRECT($B36&amp;"!"&amp;"AH"&amp;$A36)),0),""))</f>
        <v/>
      </c>
      <c r="BO36" s="253" t="str">
        <f t="array" aca="1" ref="BO36" ca="1">IF(BO$2="","",IFERROR(IF(FIND(BO$2,$C36)&gt;=1,IF(INDIRECT($B36&amp;"!"&amp;"AH"&amp;$A36)="","",INDIRECT($B36&amp;"!"&amp;"AH"&amp;$A36)),0),""))</f>
        <v/>
      </c>
      <c r="BP36" s="253" t="str">
        <f t="array" aca="1" ref="BP36" ca="1">IF(BP$2="","",IFERROR(IF(FIND(BP$2,$C36)&gt;=1,IF(INDIRECT($B36&amp;"!"&amp;"AH"&amp;$A36)="","",INDIRECT($B36&amp;"!"&amp;"AH"&amp;$A36)),0),""))</f>
        <v/>
      </c>
      <c r="BQ36" s="253" t="str">
        <f t="array" aca="1" ref="BQ36" ca="1">IF(BQ$2="","",IFERROR(IF(FIND(BQ$2,$C36)&gt;=1,IF(INDIRECT($B36&amp;"!"&amp;"AH"&amp;$A36)="","",INDIRECT($B36&amp;"!"&amp;"AH"&amp;$A36)),0),""))</f>
        <v/>
      </c>
      <c r="BR36" s="253" t="str">
        <f t="array" aca="1" ref="BR36" ca="1">IF(BR$2="","",IFERROR(IF(FIND(BR$2,$C36)&gt;=1,IF(INDIRECT($B36&amp;"!"&amp;"AH"&amp;$A36)="","",INDIRECT($B36&amp;"!"&amp;"AH"&amp;$A36)),0),""))</f>
        <v/>
      </c>
      <c r="BS36" s="253" t="str">
        <f t="array" aca="1" ref="BS36" ca="1">IF(BS$2="","",IFERROR(IF(FIND(BS$2,$C36)&gt;=1,IF(INDIRECT($B36&amp;"!"&amp;"AH"&amp;$A36)="","",INDIRECT($B36&amp;"!"&amp;"AH"&amp;$A36)),0),""))</f>
        <v/>
      </c>
      <c r="BT36" s="253" t="str">
        <f t="array" aca="1" ref="BT36" ca="1">IF(BT$2="","",IFERROR(IF(FIND(BT$2,$C36)&gt;=1,IF(INDIRECT($B36&amp;"!"&amp;"AH"&amp;$A36)="","",INDIRECT($B36&amp;"!"&amp;"AH"&amp;$A36)),0),""))</f>
        <v/>
      </c>
      <c r="BU36" s="253" t="str">
        <f t="array" aca="1" ref="BU36" ca="1">IF(BU$2="","",IFERROR(IF(FIND(BU$2,$C36)&gt;=1,IF(INDIRECT($B36&amp;"!"&amp;"AH"&amp;$A36)="","",INDIRECT($B36&amp;"!"&amp;"AH"&amp;$A36)),0),""))</f>
        <v/>
      </c>
      <c r="BV36" s="253" t="str">
        <f t="array" aca="1" ref="BV36" ca="1">IF(BV$2="","",IFERROR(IF(FIND(BV$2,$C36)&gt;=1,IF(INDIRECT($B36&amp;"!"&amp;"AH"&amp;$A36)="","",INDIRECT($B36&amp;"!"&amp;"AH"&amp;$A36)),0),""))</f>
        <v/>
      </c>
      <c r="BW36" s="253" t="str">
        <f t="array" aca="1" ref="BW36" ca="1">IF(BW$2="","",IFERROR(IF(FIND(BW$2,$C36)&gt;=1,IF(INDIRECT($B36&amp;"!"&amp;"AH"&amp;$A36)="","",INDIRECT($B36&amp;"!"&amp;"AH"&amp;$A36)),0),""))</f>
        <v/>
      </c>
      <c r="BX36" s="253" t="str">
        <f t="array" aca="1" ref="BX36" ca="1">IF(BX$2="","",IFERROR(IF(FIND(BX$2,$C36)&gt;=1,IF(INDIRECT($B36&amp;"!"&amp;"AH"&amp;$A36)="","",INDIRECT($B36&amp;"!"&amp;"AH"&amp;$A36)),0),""))</f>
        <v/>
      </c>
      <c r="BY36" s="253" t="str">
        <f t="array" aca="1" ref="BY36" ca="1">IF(BY$2="","",IFERROR(IF(FIND(BY$2,$C36)&gt;=1,IF(INDIRECT($B36&amp;"!"&amp;"AH"&amp;$A36)="","",INDIRECT($B36&amp;"!"&amp;"AH"&amp;$A36)),0),""))</f>
        <v/>
      </c>
      <c r="BZ36" s="253" t="str">
        <f t="array" aca="1" ref="BZ36" ca="1">IF(BZ$2="","",IFERROR(IF(FIND(BZ$2,$C36)&gt;=1,IF(INDIRECT($B36&amp;"!"&amp;"AH"&amp;$A36)="","",INDIRECT($B36&amp;"!"&amp;"AH"&amp;$A36)),0),""))</f>
        <v/>
      </c>
      <c r="CA36" s="253" t="str">
        <f t="array" aca="1" ref="CA36" ca="1">IF(CA$2="","",IFERROR(IF(FIND(CA$2,$C36)&gt;=1,IF(INDIRECT($B36&amp;"!"&amp;"AH"&amp;$A36)="","",INDIRECT($B36&amp;"!"&amp;"AH"&amp;$A36)),0),""))</f>
        <v/>
      </c>
      <c r="CB36" s="253" t="str">
        <f t="array" aca="1" ref="CB36" ca="1">IF(CB$2="","",IFERROR(IF(FIND(CB$2,$C36)&gt;=1,IF(INDIRECT($B36&amp;"!"&amp;"AH"&amp;$A36)="","",INDIRECT($B36&amp;"!"&amp;"AH"&amp;$A36)),0),""))</f>
        <v/>
      </c>
      <c r="CC36" s="253" t="str">
        <f t="array" aca="1" ref="CC36" ca="1">IF(CC$2="","",IFERROR(IF(FIND(CC$2,$C36)&gt;=1,IF(INDIRECT($B36&amp;"!"&amp;"AH"&amp;$A36)="","",INDIRECT($B36&amp;"!"&amp;"AH"&amp;$A36)),0),""))</f>
        <v/>
      </c>
      <c r="CD36" s="253" t="str">
        <f t="array" aca="1" ref="CD36" ca="1">IF(CD$2="","",IFERROR(IF(FIND(CD$2,$C36)&gt;=1,IF(INDIRECT($B36&amp;"!"&amp;"AH"&amp;$A36)="","",INDIRECT($B36&amp;"!"&amp;"AH"&amp;$A36)),0),""))</f>
        <v/>
      </c>
      <c r="CE36" s="253" t="str">
        <f t="array" aca="1" ref="CE36" ca="1">IF(CE$2="","",IFERROR(IF(FIND(CE$2,$C36)&gt;=1,IF(INDIRECT($B36&amp;"!"&amp;"AH"&amp;$A36)="","",INDIRECT($B36&amp;"!"&amp;"AH"&amp;$A36)),0),""))</f>
        <v/>
      </c>
      <c r="CF36" s="253" t="str">
        <f t="array" aca="1" ref="CF36" ca="1">IF(CF$2="","",IFERROR(IF(FIND(CF$2,$C36)&gt;=1,IF(INDIRECT($B36&amp;"!"&amp;"AH"&amp;$A36)="","",INDIRECT($B36&amp;"!"&amp;"AH"&amp;$A36)),0),""))</f>
        <v/>
      </c>
      <c r="CG36" s="253" t="str">
        <f t="array" aca="1" ref="CG36" ca="1">IF(CG$2="","",IFERROR(IF(FIND(CG$2,$C36)&gt;=1,IF(INDIRECT($B36&amp;"!"&amp;"AH"&amp;$A36)="","",INDIRECT($B36&amp;"!"&amp;"AH"&amp;$A36)),0),""))</f>
        <v/>
      </c>
      <c r="CH36" s="253" t="str">
        <f t="array" aca="1" ref="CH36" ca="1">IF(CH$2="","",IFERROR(IF(FIND(CH$2,$C36)&gt;=1,IF(INDIRECT($B36&amp;"!"&amp;"AH"&amp;$A36)="","",INDIRECT($B36&amp;"!"&amp;"AH"&amp;$A36)),0),""))</f>
        <v/>
      </c>
      <c r="CI36" s="253" t="str">
        <f t="array" aca="1" ref="CI36" ca="1">IF(CI$2="","",IFERROR(IF(FIND(CI$2,$C36)&gt;=1,IF(INDIRECT($B36&amp;"!"&amp;"AH"&amp;$A36)="","",INDIRECT($B36&amp;"!"&amp;"AH"&amp;$A36)),0),""))</f>
        <v/>
      </c>
      <c r="CJ36" s="253" t="str">
        <f t="array" aca="1" ref="CJ36" ca="1">IF(CJ$2="","",IFERROR(IF(FIND(CJ$2,$C36)&gt;=1,IF(INDIRECT($B36&amp;"!"&amp;"AH"&amp;$A36)="","",INDIRECT($B36&amp;"!"&amp;"AH"&amp;$A36)),0),""))</f>
        <v/>
      </c>
      <c r="CK36" s="253" t="str">
        <f t="array" aca="1" ref="CK36" ca="1">IF(CK$2="","",IFERROR(IF(FIND(CK$2,$C36)&gt;=1,IF(INDIRECT($B36&amp;"!"&amp;"AH"&amp;$A36)="","",INDIRECT($B36&amp;"!"&amp;"AH"&amp;$A36)),0),""))</f>
        <v/>
      </c>
      <c r="CL36" s="253" t="str">
        <f t="array" aca="1" ref="CL36" ca="1">IF(CL$2="","",IFERROR(IF(FIND(CL$2,$C36)&gt;=1,IF(INDIRECT($B36&amp;"!"&amp;"AH"&amp;$A36)="","",INDIRECT($B36&amp;"!"&amp;"AH"&amp;$A36)),0),""))</f>
        <v/>
      </c>
      <c r="CO36" s="2" t="str">
        <f t="shared" ca="1" si="12"/>
        <v/>
      </c>
      <c r="CP36" s="253" t="str">
        <f t="array" aca="1" ref="CP36" ca="1">IF(CP$2="","",IFERROR(IF(FIND(CP$2,$C36)&gt;=1,INDIRECT($B36&amp;"!"&amp;"AG"&amp;$A36),0),""))</f>
        <v/>
      </c>
      <c r="CQ36" s="253" t="str">
        <f t="array" aca="1" ref="CQ36" ca="1">IF(CQ$2="","",IFERROR(IF(FIND(CQ$2,$C36)&gt;=1,INDIRECT($B36&amp;"!"&amp;"AG"&amp;$A36),0),""))</f>
        <v/>
      </c>
      <c r="CR36" s="253" t="str">
        <f t="array" aca="1" ref="CR36" ca="1">IF(CR$2="","",IFERROR(IF(FIND(CR$2,$C36)&gt;=1,INDIRECT($B36&amp;"!"&amp;"AG"&amp;$A36),0),""))</f>
        <v/>
      </c>
      <c r="CS36" s="253" t="str">
        <f t="array" aca="1" ref="CS36" ca="1">IF(CS$2="","",IFERROR(IF(FIND(CS$2,$C36)&gt;=1,INDIRECT($B36&amp;"!"&amp;"AG"&amp;$A36),0),""))</f>
        <v/>
      </c>
      <c r="CV36" s="2" t="str">
        <f t="shared" ca="1" si="13"/>
        <v/>
      </c>
      <c r="CW36" s="253" t="str">
        <f t="array" aca="1" ref="CW36" ca="1">IF(CW$2="","",IFERROR(IF(FIND(CW$2,$C36)&gt;=1,IF(INDIRECT($B36&amp;"!"&amp;"AH"&amp;$A36)="","",INDIRECT($B36&amp;"!"&amp;"AH"&amp;$A36)&amp;" "),0),""))</f>
        <v/>
      </c>
      <c r="CX36" s="253" t="str">
        <f t="array" aca="1" ref="CX36" ca="1">IF(CX$2="","",IFERROR(IF(FIND(CX$2,$C36)&gt;=1,IF(INDIRECT($B36&amp;"!"&amp;"AH"&amp;$A36)="","",INDIRECT($B36&amp;"!"&amp;"AH"&amp;$A36)&amp;" "),0),""))</f>
        <v/>
      </c>
      <c r="CY36" s="253" t="str">
        <f t="array" aca="1" ref="CY36" ca="1">IF(CY$2="","",IFERROR(IF(FIND(CY$2,$C36)&gt;=1,IF(INDIRECT($B36&amp;"!"&amp;"AH"&amp;$A36)="","",INDIRECT($B36&amp;"!"&amp;"AH"&amp;$A36)&amp;" "),0),""))</f>
        <v/>
      </c>
      <c r="CZ36" s="253" t="str">
        <f t="array" aca="1" ref="CZ36" ca="1">IF(CZ$2="","",IFERROR(IF(FIND(CZ$2,$C36)&gt;=1,IF(INDIRECT($B36&amp;"!"&amp;"AH"&amp;$A36)="","",INDIRECT($B36&amp;"!"&amp;"AH"&amp;$A36)&amp;" "),0),""))</f>
        <v/>
      </c>
      <c r="DC36" s="2" t="str">
        <f t="shared" ca="1" si="5"/>
        <v/>
      </c>
      <c r="DD36" s="253" t="str" cm="1">
        <f t="array" aca="1" ref="DD36" ca="1">IF(DD$2="","",IFERROR(IF(FIND(DD$2,$C36)&gt;=1,INDIRECT($B36&amp;"!"&amp;"AG"&amp;$A36),0),""))</f>
        <v/>
      </c>
      <c r="DE36" s="253" t="str" cm="1">
        <f t="array" aca="1" ref="DE36" ca="1">IF(DE$2="","",IFERROR(IF(FIND(DE$2,$C36)&gt;=1,INDIRECT($B36&amp;"!"&amp;"AG"&amp;$A36),0),""))</f>
        <v/>
      </c>
      <c r="DF36" s="253" t="str" cm="1">
        <f t="array" aca="1" ref="DF36" ca="1">IF(DF$2="","",IFERROR(IF(FIND(DF$2,$C36)&gt;=1,INDIRECT($B36&amp;"!"&amp;"AG"&amp;$A36),0),""))</f>
        <v/>
      </c>
      <c r="DG36" s="253" t="str" cm="1">
        <f t="array" aca="1" ref="DG36" ca="1">IF(DG$2="","",IFERROR(IF(FIND(DG$2,$C36)&gt;=1,INDIRECT($B36&amp;"!"&amp;"AG"&amp;$A36),0),""))</f>
        <v/>
      </c>
      <c r="DH36" s="253" t="str" cm="1">
        <f t="array" aca="1" ref="DH36" ca="1">IF(DH$2="","",IFERROR(IF(FIND(DH$2,$C36)&gt;=1,INDIRECT($B36&amp;"!"&amp;"AG"&amp;$A36),0),""))</f>
        <v/>
      </c>
      <c r="DI36" s="253" t="str" cm="1">
        <f t="array" aca="1" ref="DI36" ca="1">IF(DI$2="","",IFERROR(IF(FIND(DI$2,$C36)&gt;=1,INDIRECT($B36&amp;"!"&amp;"AG"&amp;$A36),0),""))</f>
        <v/>
      </c>
      <c r="DJ36" s="253" t="str" cm="1">
        <f t="array" aca="1" ref="DJ36" ca="1">IF(DJ$2="","",IFERROR(IF(FIND(DJ$2,$C36)&gt;=1,INDIRECT($B36&amp;"!"&amp;"AG"&amp;$A36),0),""))</f>
        <v/>
      </c>
      <c r="DK36" s="253" t="str" cm="1">
        <f t="array" aca="1" ref="DK36" ca="1">IF(DK$2="","",IFERROR(IF(FIND(DK$2,$C36)&gt;=1,INDIRECT($B36&amp;"!"&amp;"AG"&amp;$A36),0),""))</f>
        <v/>
      </c>
      <c r="DL36" s="253" t="str" cm="1">
        <f t="array" aca="1" ref="DL36" ca="1">IF(DL$2="","",IFERROR(IF(FIND(DL$2,$C36)&gt;=1,INDIRECT($B36&amp;"!"&amp;"AG"&amp;$A36),0),""))</f>
        <v/>
      </c>
      <c r="DM36" s="253" t="str" cm="1">
        <f t="array" aca="1" ref="DM36" ca="1">IF(DM$2="","",IFERROR(IF(FIND(DM$2,$C36)&gt;=1,INDIRECT($B36&amp;"!"&amp;"AG"&amp;$A36),0),""))</f>
        <v/>
      </c>
      <c r="DN36" s="253" t="str" cm="1">
        <f t="array" aca="1" ref="DN36" ca="1">IF(DN$2="","",IFERROR(IF(FIND(DN$2,$C36)&gt;=1,INDIRECT($B36&amp;"!"&amp;"AG"&amp;$A36),0),""))</f>
        <v/>
      </c>
      <c r="DO36" s="253" t="str" cm="1">
        <f t="array" aca="1" ref="DO36" ca="1">IF(DO$2="","",IFERROR(IF(FIND(DO$2,$C36)&gt;=1,INDIRECT($B36&amp;"!"&amp;"AG"&amp;$A36),0),""))</f>
        <v/>
      </c>
      <c r="DP36" s="253" t="str" cm="1">
        <f t="array" aca="1" ref="DP36" ca="1">IF(DP$2="","",IFERROR(IF(FIND(DP$2,$C36)&gt;=1,INDIRECT($B36&amp;"!"&amp;"AG"&amp;$A36),0),""))</f>
        <v/>
      </c>
      <c r="DQ36" s="253" t="str" cm="1">
        <f t="array" aca="1" ref="DQ36" ca="1">IF(DQ$2="","",IFERROR(IF(FIND(DQ$2,$C36)&gt;=1,INDIRECT($B36&amp;"!"&amp;"AG"&amp;$A36),0),""))</f>
        <v/>
      </c>
      <c r="DR36" s="253" t="str" cm="1">
        <f t="array" aca="1" ref="DR36" ca="1">IF(DR$2="","",IFERROR(IF(FIND(DR$2,$C36)&gt;=1,INDIRECT($B36&amp;"!"&amp;"AG"&amp;$A36),0),""))</f>
        <v/>
      </c>
      <c r="DS36" s="253" t="str" cm="1">
        <f t="array" aca="1" ref="DS36" ca="1">IF(DS$2="","",IFERROR(IF(FIND(DS$2,$C36)&gt;=1,INDIRECT($B36&amp;"!"&amp;"AG"&amp;$A36),0),""))</f>
        <v/>
      </c>
      <c r="DT36" s="253" t="str" cm="1">
        <f t="array" aca="1" ref="DT36" ca="1">IF(DT$2="","",IFERROR(IF(FIND(DT$2,$C36)&gt;=1,INDIRECT($B36&amp;"!"&amp;"AG"&amp;$A36),0),""))</f>
        <v/>
      </c>
      <c r="DU36" s="253" t="str" cm="1">
        <f t="array" aca="1" ref="DU36" ca="1">IF(DU$2="","",IFERROR(IF(FIND(DU$2,$C36)&gt;=1,INDIRECT($B36&amp;"!"&amp;"AG"&amp;$A36),0),""))</f>
        <v/>
      </c>
      <c r="DV36" s="253" t="str" cm="1">
        <f t="array" aca="1" ref="DV36" ca="1">IF(DV$2="","",IFERROR(IF(FIND(DV$2,$C36)&gt;=1,INDIRECT($B36&amp;"!"&amp;"AG"&amp;$A36),0),""))</f>
        <v/>
      </c>
      <c r="DW36" s="253" t="str" cm="1">
        <f t="array" aca="1" ref="DW36" ca="1">IF(DW$2="","",IFERROR(IF(FIND(DW$2,$C36)&gt;=1,INDIRECT($B36&amp;"!"&amp;"AG"&amp;$A36),0),""))</f>
        <v/>
      </c>
      <c r="DX36" s="253" t="str" cm="1">
        <f t="array" aca="1" ref="DX36" ca="1">IF(DX$2="","",IFERROR(IF(FIND(DX$2,$C36)&gt;=1,INDIRECT($B36&amp;"!"&amp;"AG"&amp;$A36),0),""))</f>
        <v/>
      </c>
      <c r="DY36" s="253" t="str" cm="1">
        <f t="array" aca="1" ref="DY36" ca="1">IF(DY$2="","",IFERROR(IF(FIND(DY$2,$C36)&gt;=1,INDIRECT($B36&amp;"!"&amp;"AG"&amp;$A36),0),""))</f>
        <v/>
      </c>
      <c r="DZ36" s="253" t="str" cm="1">
        <f t="array" aca="1" ref="DZ36" ca="1">IF(DZ$2="","",IFERROR(IF(FIND(DZ$2,$C36)&gt;=1,INDIRECT($B36&amp;"!"&amp;"AG"&amp;$A36),0),""))</f>
        <v/>
      </c>
      <c r="EA36" s="253" t="str" cm="1">
        <f t="array" aca="1" ref="EA36" ca="1">IF(EA$2="","",IFERROR(IF(FIND(EA$2,$C36)&gt;=1,INDIRECT($B36&amp;"!"&amp;"AG"&amp;$A36),0),""))</f>
        <v/>
      </c>
      <c r="EB36" s="253" t="str" cm="1">
        <f t="array" aca="1" ref="EB36" ca="1">IF(EB$2="","",IFERROR(IF(FIND(EB$2,$C36)&gt;=1,INDIRECT($B36&amp;"!"&amp;"AG"&amp;$A36),0),""))</f>
        <v/>
      </c>
      <c r="EC36" s="253" t="str" cm="1">
        <f t="array" aca="1" ref="EC36" ca="1">IF(EC$2="","",IFERROR(IF(FIND(EC$2,$C36)&gt;=1,INDIRECT($B36&amp;"!"&amp;"AG"&amp;$A36),0),""))</f>
        <v/>
      </c>
      <c r="ED36" s="253" t="str" cm="1">
        <f t="array" aca="1" ref="ED36" ca="1">IF(ED$2="","",IFERROR(IF(FIND(ED$2,$C36)&gt;=1,INDIRECT($B36&amp;"!"&amp;"AG"&amp;$A36),0),""))</f>
        <v/>
      </c>
      <c r="EE36" s="253" t="str" cm="1">
        <f t="array" aca="1" ref="EE36" ca="1">IF(EE$2="","",IFERROR(IF(FIND(EE$2,$C36)&gt;=1,INDIRECT($B36&amp;"!"&amp;"AG"&amp;$A36),0),""))</f>
        <v/>
      </c>
      <c r="EF36" s="253" t="str" cm="1">
        <f t="array" aca="1" ref="EF36" ca="1">IF(EF$2="","",IFERROR(IF(FIND(EF$2,$C36)&gt;=1,INDIRECT($B36&amp;"!"&amp;"AG"&amp;$A36),0),""))</f>
        <v/>
      </c>
      <c r="EG36" s="253" t="str" cm="1">
        <f t="array" aca="1" ref="EG36" ca="1">IF(EG$2="","",IFERROR(IF(FIND(EG$2,$C36)&gt;=1,INDIRECT($B36&amp;"!"&amp;"AG"&amp;$A36),0),""))</f>
        <v/>
      </c>
      <c r="EH36" s="253" t="str" cm="1">
        <f t="array" aca="1" ref="EH36" ca="1">IF(EH$2="","",IFERROR(IF(FIND(EH$2,$C36)&gt;=1,INDIRECT($B36&amp;"!"&amp;"AG"&amp;$A36),0),""))</f>
        <v/>
      </c>
      <c r="EI36" s="253" t="str" cm="1">
        <f t="array" aca="1" ref="EI36" ca="1">IF(EI$2="","",IFERROR(IF(FIND(EI$2,$C36)&gt;=1,INDIRECT($B36&amp;"!"&amp;"AG"&amp;$A36),0),""))</f>
        <v/>
      </c>
      <c r="EJ36" s="253" t="str" cm="1">
        <f t="array" aca="1" ref="EJ36" ca="1">IF(EJ$2="","",IFERROR(IF(FIND(EJ$2,$C36)&gt;=1,INDIRECT($B36&amp;"!"&amp;"AG"&amp;$A36),0),""))</f>
        <v/>
      </c>
      <c r="EK36" s="253" t="str" cm="1">
        <f t="array" aca="1" ref="EK36" ca="1">IF(EK$2="","",IFERROR(IF(FIND(EK$2,$C36)&gt;=1,INDIRECT($B36&amp;"!"&amp;"AG"&amp;$A36),0),""))</f>
        <v/>
      </c>
      <c r="EL36" s="253" t="str" cm="1">
        <f t="array" aca="1" ref="EL36" ca="1">IF(EL$2="","",IFERROR(IF(FIND(EL$2,$C36)&gt;=1,INDIRECT($B36&amp;"!"&amp;"AG"&amp;$A36),0),""))</f>
        <v/>
      </c>
      <c r="EM36" s="253" t="str" cm="1">
        <f t="array" aca="1" ref="EM36" ca="1">IF(EM$2="","",IFERROR(IF(FIND(EM$2,$C36)&gt;=1,INDIRECT($B36&amp;"!"&amp;"AG"&amp;$A36),0),""))</f>
        <v/>
      </c>
      <c r="EN36" s="253" t="str" cm="1">
        <f t="array" aca="1" ref="EN36" ca="1">IF(EN$2="","",IFERROR(IF(FIND(EN$2,$C36)&gt;=1,INDIRECT($B36&amp;"!"&amp;"AG"&amp;$A36),0),""))</f>
        <v/>
      </c>
      <c r="EO36" s="253" t="str" cm="1">
        <f t="array" aca="1" ref="EO36" ca="1">IF(EO$2="","",IFERROR(IF(FIND(EO$2,$C36)&gt;=1,INDIRECT($B36&amp;"!"&amp;"AG"&amp;$A36),0),""))</f>
        <v/>
      </c>
      <c r="EP36" s="253" t="str" cm="1">
        <f t="array" aca="1" ref="EP36" ca="1">IF(EP$2="","",IFERROR(IF(FIND(EP$2,$C36)&gt;=1,INDIRECT($B36&amp;"!"&amp;"AG"&amp;$A36),0),""))</f>
        <v/>
      </c>
      <c r="EQ36" s="253" t="str" cm="1">
        <f t="array" aca="1" ref="EQ36" ca="1">IF(EQ$2="","",IFERROR(IF(FIND(EQ$2,$C36)&gt;=1,INDIRECT($B36&amp;"!"&amp;"AG"&amp;$A36),0),""))</f>
        <v/>
      </c>
      <c r="ER36" s="253" t="str" cm="1">
        <f t="array" aca="1" ref="ER36" ca="1">IF(ER$2="","",IFERROR(IF(FIND(ER$2,$C36)&gt;=1,INDIRECT($B36&amp;"!"&amp;"AG"&amp;$A36),0),""))</f>
        <v/>
      </c>
      <c r="ES36" s="253" t="str" cm="1">
        <f t="array" aca="1" ref="ES36" ca="1">IF(ES$2="","",IFERROR(IF(FIND(ES$2,$C36)&gt;=1,INDIRECT($B36&amp;"!"&amp;"AG"&amp;$A36),0),""))</f>
        <v/>
      </c>
      <c r="ET36" s="253" t="str" cm="1">
        <f t="array" aca="1" ref="ET36" ca="1">IF(ET$2="","",IFERROR(IF(FIND(ET$2,$C36)&gt;=1,INDIRECT($B36&amp;"!"&amp;"AG"&amp;$A36),0),""))</f>
        <v/>
      </c>
      <c r="EU36" s="253" t="str" cm="1">
        <f t="array" aca="1" ref="EU36" ca="1">IF(EU$2="","",IFERROR(IF(FIND(EU$2,$C36)&gt;=1,INDIRECT($B36&amp;"!"&amp;"AG"&amp;$A36),0),""))</f>
        <v/>
      </c>
      <c r="EV36" s="253" t="str" cm="1">
        <f t="array" aca="1" ref="EV36" ca="1">IF(EV$2="","",IFERROR(IF(FIND(EV$2,$C36)&gt;=1,INDIRECT($B36&amp;"!"&amp;"AG"&amp;$A36),0),""))</f>
        <v/>
      </c>
    </row>
    <row r="37" spans="1:152" x14ac:dyDescent="0.3">
      <c r="A37" s="252">
        <f t="shared" ref="A37:A53" ca="1" si="15">IF(A36&lt;A$3,A36+1,"")</f>
        <v>44</v>
      </c>
      <c r="B37" s="252" t="str">
        <f t="shared" ref="B37:B53" si="16">B36</f>
        <v>Jan_2024</v>
      </c>
      <c r="C37" s="252" t="str">
        <f t="shared" ca="1" si="14"/>
        <v/>
      </c>
      <c r="D37" s="253" t="str">
        <f t="array" aca="1" ref="D37" ca="1">IF(D$2="","",IFERROR(IF(FIND(D$2,$C37)&gt;=1,INDIRECT($B37&amp;"!"&amp;"AG"&amp;$A37),0),""))</f>
        <v/>
      </c>
      <c r="E37" s="253" t="str">
        <f t="array" aca="1" ref="E37" ca="1">IF(E$2="","",IFERROR(IF(FIND(E$2,$C37)&gt;=1,INDIRECT($B37&amp;"!"&amp;"AG"&amp;$A37),0),""))</f>
        <v/>
      </c>
      <c r="F37" s="253" t="str">
        <f t="array" aca="1" ref="F37" ca="1">IF(F$2="","",IFERROR(IF(FIND(F$2,$C37)&gt;=1,INDIRECT($B37&amp;"!"&amp;"AG"&amp;$A37),0),""))</f>
        <v/>
      </c>
      <c r="G37" s="253" t="str">
        <f t="array" aca="1" ref="G37" ca="1">IF(G$2="","",IFERROR(IF(FIND(G$2,$C37)&gt;=1,INDIRECT($B37&amp;"!"&amp;"AG"&amp;$A37),0),""))</f>
        <v/>
      </c>
      <c r="H37" s="253" t="str">
        <f t="array" aca="1" ref="H37" ca="1">IF(H$2="","",IFERROR(IF(FIND(H$2,$C37)&gt;=1,INDIRECT($B37&amp;"!"&amp;"AG"&amp;$A37),0),""))</f>
        <v/>
      </c>
      <c r="I37" s="253" t="str">
        <f t="array" aca="1" ref="I37" ca="1">IF(I$2="","",IFERROR(IF(FIND(I$2,$C37)&gt;=1,INDIRECT($B37&amp;"!"&amp;"AG"&amp;$A37),0),""))</f>
        <v/>
      </c>
      <c r="J37" s="253" t="str">
        <f t="array" aca="1" ref="J37" ca="1">IF(J$2="","",IFERROR(IF(FIND(J$2,$C37)&gt;=1,INDIRECT($B37&amp;"!"&amp;"AG"&amp;$A37),0),""))</f>
        <v/>
      </c>
      <c r="K37" s="253" t="str">
        <f t="array" aca="1" ref="K37" ca="1">IF(K$2="","",IFERROR(IF(FIND(K$2,$C37)&gt;=1,INDIRECT($B37&amp;"!"&amp;"AG"&amp;$A37),0),""))</f>
        <v/>
      </c>
      <c r="L37" s="253" t="str">
        <f t="array" aca="1" ref="L37" ca="1">IF(L$2="","",IFERROR(IF(FIND(L$2,$C37)&gt;=1,INDIRECT($B37&amp;"!"&amp;"AG"&amp;$A37),0),""))</f>
        <v/>
      </c>
      <c r="M37" s="253" t="str">
        <f t="array" aca="1" ref="M37" ca="1">IF(M$2="","",IFERROR(IF(FIND(M$2,$C37)&gt;=1,INDIRECT($B37&amp;"!"&amp;"AG"&amp;$A37),0),""))</f>
        <v/>
      </c>
      <c r="N37" s="253" t="str">
        <f t="array" aca="1" ref="N37" ca="1">IF(N$2="","",IFERROR(IF(FIND(N$2,$C37)&gt;=1,INDIRECT($B37&amp;"!"&amp;"AG"&amp;$A37),0),""))</f>
        <v/>
      </c>
      <c r="O37" s="253" t="str">
        <f t="array" aca="1" ref="O37" ca="1">IF(O$2="","",IFERROR(IF(FIND(O$2,$C37)&gt;=1,INDIRECT($B37&amp;"!"&amp;"AG"&amp;$A37),0),""))</f>
        <v/>
      </c>
      <c r="P37" s="253" t="str">
        <f t="array" aca="1" ref="P37" ca="1">IF(P$2="","",IFERROR(IF(FIND(P$2,$C37)&gt;=1,INDIRECT($B37&amp;"!"&amp;"AG"&amp;$A37),0),""))</f>
        <v/>
      </c>
      <c r="Q37" s="253" t="str">
        <f t="array" aca="1" ref="Q37" ca="1">IF(Q$2="","",IFERROR(IF(FIND(Q$2,$C37)&gt;=1,INDIRECT($B37&amp;"!"&amp;"AG"&amp;$A37),0),""))</f>
        <v/>
      </c>
      <c r="R37" s="253" t="str">
        <f t="array" aca="1" ref="R37" ca="1">IF(R$2="","",IFERROR(IF(FIND(R$2,$C37)&gt;=1,INDIRECT($B37&amp;"!"&amp;"AG"&amp;$A37),0),""))</f>
        <v/>
      </c>
      <c r="S37" s="253" t="str">
        <f t="array" aca="1" ref="S37" ca="1">IF(S$2="","",IFERROR(IF(FIND(S$2,$C37)&gt;=1,INDIRECT($B37&amp;"!"&amp;"AG"&amp;$A37),0),""))</f>
        <v/>
      </c>
      <c r="T37" s="253" t="str">
        <f t="array" aca="1" ref="T37" ca="1">IF(T$2="","",IFERROR(IF(FIND(T$2,$C37)&gt;=1,INDIRECT($B37&amp;"!"&amp;"AG"&amp;$A37),0),""))</f>
        <v/>
      </c>
      <c r="U37" s="253" t="str">
        <f t="array" aca="1" ref="U37" ca="1">IF(U$2="","",IFERROR(IF(FIND(U$2,$C37)&gt;=1,INDIRECT($B37&amp;"!"&amp;"AG"&amp;$A37),0),""))</f>
        <v/>
      </c>
      <c r="V37" s="253" t="str">
        <f t="array" aca="1" ref="V37" ca="1">IF(V$2="","",IFERROR(IF(FIND(V$2,$C37)&gt;=1,INDIRECT($B37&amp;"!"&amp;"AG"&amp;$A37),0),""))</f>
        <v/>
      </c>
      <c r="W37" s="253" t="str">
        <f t="array" aca="1" ref="W37" ca="1">IF(W$2="","",IFERROR(IF(FIND(W$2,$C37)&gt;=1,INDIRECT($B37&amp;"!"&amp;"AG"&amp;$A37),0),""))</f>
        <v/>
      </c>
      <c r="X37" s="253" t="str">
        <f t="array" aca="1" ref="X37" ca="1">IF(X$2="","",IFERROR(IF(FIND(X$2,$C37)&gt;=1,INDIRECT($B37&amp;"!"&amp;"AG"&amp;$A37),0),""))</f>
        <v/>
      </c>
      <c r="Y37" s="253" t="str">
        <f t="array" aca="1" ref="Y37" ca="1">IF(Y$2="","",IFERROR(IF(FIND(Y$2,$C37)&gt;=1,INDIRECT($B37&amp;"!"&amp;"AG"&amp;$A37),0),""))</f>
        <v/>
      </c>
      <c r="Z37" s="253" t="str">
        <f t="array" aca="1" ref="Z37" ca="1">IF(Z$2="","",IFERROR(IF(FIND(Z$2,$C37)&gt;=1,INDIRECT($B37&amp;"!"&amp;"AG"&amp;$A37),0),""))</f>
        <v/>
      </c>
      <c r="AA37" s="253" t="str">
        <f t="array" aca="1" ref="AA37" ca="1">IF(AA$2="","",IFERROR(IF(FIND(AA$2,$C37)&gt;=1,INDIRECT($B37&amp;"!"&amp;"AG"&amp;$A37),0),""))</f>
        <v/>
      </c>
      <c r="AB37" s="253" t="str">
        <f t="array" aca="1" ref="AB37" ca="1">IF(AB$2="","",IFERROR(IF(FIND(AB$2,$C37)&gt;=1,INDIRECT($B37&amp;"!"&amp;"AG"&amp;$A37),0),""))</f>
        <v/>
      </c>
      <c r="AC37" s="253" t="str">
        <f t="array" aca="1" ref="AC37" ca="1">IF(AC$2="","",IFERROR(IF(FIND(AC$2,$C37)&gt;=1,INDIRECT($B37&amp;"!"&amp;"AG"&amp;$A37),0),""))</f>
        <v/>
      </c>
      <c r="AD37" s="253" t="str">
        <f t="array" aca="1" ref="AD37" ca="1">IF(AD$2="","",IFERROR(IF(FIND(AD$2,$C37)&gt;=1,INDIRECT($B37&amp;"!"&amp;"AG"&amp;$A37),0),""))</f>
        <v/>
      </c>
      <c r="AE37" s="253" t="str">
        <f t="array" aca="1" ref="AE37" ca="1">IF(AE$2="","",IFERROR(IF(FIND(AE$2,$C37)&gt;=1,INDIRECT($B37&amp;"!"&amp;"AG"&amp;$A37),0),""))</f>
        <v/>
      </c>
      <c r="AF37" s="253" t="str">
        <f t="array" aca="1" ref="AF37" ca="1">IF(AF$2="","",IFERROR(IF(FIND(AF$2,$C37)&gt;=1,INDIRECT($B37&amp;"!"&amp;"AG"&amp;$A37),0),""))</f>
        <v/>
      </c>
      <c r="AG37" s="253" t="str">
        <f t="array" aca="1" ref="AG37" ca="1">IF(AG$2="","",IFERROR(IF(FIND(AG$2,$C37)&gt;=1,INDIRECT($B37&amp;"!"&amp;"AG"&amp;$A37),0),""))</f>
        <v/>
      </c>
      <c r="AH37" s="253" t="str">
        <f t="array" aca="1" ref="AH37" ca="1">IF(AH$2="","",IFERROR(IF(FIND(AH$2,$C37)&gt;=1,INDIRECT($B37&amp;"!"&amp;"AG"&amp;$A37),0),""))</f>
        <v/>
      </c>
      <c r="AI37" s="253" t="str">
        <f t="array" aca="1" ref="AI37" ca="1">IF(AI$2="","",IFERROR(IF(FIND(AI$2,$C37)&gt;=1,INDIRECT($B37&amp;"!"&amp;"AG"&amp;$A37),0),""))</f>
        <v/>
      </c>
      <c r="AJ37" s="253" t="str">
        <f t="array" aca="1" ref="AJ37" ca="1">IF(AJ$2="","",IFERROR(IF(FIND(AJ$2,$C37)&gt;=1,INDIRECT($B37&amp;"!"&amp;"AG"&amp;$A37),0),""))</f>
        <v/>
      </c>
      <c r="AK37" s="253" t="str">
        <f t="array" aca="1" ref="AK37" ca="1">IF(AK$2="","",IFERROR(IF(FIND(AK$2,$C37)&gt;=1,INDIRECT($B37&amp;"!"&amp;"AG"&amp;$A37),0),""))</f>
        <v/>
      </c>
      <c r="AL37" s="253" t="str">
        <f t="array" aca="1" ref="AL37" ca="1">IF(AL$2="","",IFERROR(IF(FIND(AL$2,$C37)&gt;=1,INDIRECT($B37&amp;"!"&amp;"AG"&amp;$A37),0),""))</f>
        <v/>
      </c>
      <c r="AM37" s="253" t="str">
        <f t="array" aca="1" ref="AM37" ca="1">IF(AM$2="","",IFERROR(IF(FIND(AM$2,$C37)&gt;=1,INDIRECT($B37&amp;"!"&amp;"AG"&amp;$A37),0),""))</f>
        <v/>
      </c>
      <c r="AN37" s="253" t="str">
        <f t="array" aca="1" ref="AN37" ca="1">IF(AN$2="","",IFERROR(IF(FIND(AN$2,$C37)&gt;=1,INDIRECT($B37&amp;"!"&amp;"AG"&amp;$A37),0),""))</f>
        <v/>
      </c>
      <c r="AO37" s="253" t="str">
        <f t="array" aca="1" ref="AO37" ca="1">IF(AO$2="","",IFERROR(IF(FIND(AO$2,$C37)&gt;=1,INDIRECT($B37&amp;"!"&amp;"AG"&amp;$A37),0),""))</f>
        <v/>
      </c>
      <c r="AP37" s="253" t="str">
        <f t="array" aca="1" ref="AP37" ca="1">IF(AP$2="","",IFERROR(IF(FIND(AP$2,$C37)&gt;=1,INDIRECT($B37&amp;"!"&amp;"AG"&amp;$A37),0),""))</f>
        <v/>
      </c>
      <c r="AQ37" s="253" t="str">
        <f t="array" aca="1" ref="AQ37" ca="1">IF(AQ$2="","",IFERROR(IF(FIND(AQ$2,$C37)&gt;=1,INDIRECT($B37&amp;"!"&amp;"AG"&amp;$A37),0),""))</f>
        <v/>
      </c>
      <c r="AR37" s="253" t="str">
        <f t="array" aca="1" ref="AR37" ca="1">IF(AR$2="","",IFERROR(IF(FIND(AR$2,$C37)&gt;=1,INDIRECT($B37&amp;"!"&amp;"AG"&amp;$A37),0),""))</f>
        <v/>
      </c>
      <c r="AS37" s="253" t="str">
        <f t="array" aca="1" ref="AS37" ca="1">IF(AS$2="","",IFERROR(IF(FIND(AS$2,$C37)&gt;=1,INDIRECT($B37&amp;"!"&amp;"AG"&amp;$A37),0),""))</f>
        <v/>
      </c>
      <c r="AU37" s="254" t="str">
        <f t="array" aca="1" ref="AU37" ca="1">IFERROR(INDIRECT(B37&amp;"!"&amp;"A"&amp;A37),"")</f>
        <v/>
      </c>
      <c r="AV37" s="2" t="str">
        <f t="shared" ca="1" si="11"/>
        <v/>
      </c>
      <c r="AW37" s="253" t="str">
        <f t="array" aca="1" ref="AW37" ca="1">IF(AW$2="","",IFERROR(IF(FIND(AW$2,$C37)&gt;=1,IF(INDIRECT($B37&amp;"!"&amp;"AH"&amp;$A37)="","",INDIRECT($B37&amp;"!"&amp;"AH"&amp;$A37)),0),""))</f>
        <v/>
      </c>
      <c r="AX37" s="253" t="str">
        <f t="array" aca="1" ref="AX37" ca="1">IF(AX$2="","",IFERROR(IF(FIND(AX$2,$C37)&gt;=1,IF(INDIRECT($B37&amp;"!"&amp;"AH"&amp;$A37)="","",INDIRECT($B37&amp;"!"&amp;"AH"&amp;$A37)),0),""))</f>
        <v/>
      </c>
      <c r="AY37" s="253" t="str">
        <f t="array" aca="1" ref="AY37" ca="1">IF(AY$2="","",IFERROR(IF(FIND(AY$2,$C37)&gt;=1,IF(INDIRECT($B37&amp;"!"&amp;"AH"&amp;$A37)="","",INDIRECT($B37&amp;"!"&amp;"AH"&amp;$A37)),0),""))</f>
        <v/>
      </c>
      <c r="AZ37" s="253" t="str">
        <f t="array" aca="1" ref="AZ37" ca="1">IF(AZ$2="","",IFERROR(IF(FIND(AZ$2,$C37)&gt;=1,IF(INDIRECT($B37&amp;"!"&amp;"AH"&amp;$A37)="","",INDIRECT($B37&amp;"!"&amp;"AH"&amp;$A37)),0),""))</f>
        <v/>
      </c>
      <c r="BA37" s="253" t="str">
        <f t="array" aca="1" ref="BA37" ca="1">IF(BA$2="","",IFERROR(IF(FIND(BA$2,$C37)&gt;=1,IF(INDIRECT($B37&amp;"!"&amp;"AH"&amp;$A37)="","",INDIRECT($B37&amp;"!"&amp;"AH"&amp;$A37)),0),""))</f>
        <v/>
      </c>
      <c r="BB37" s="253" t="str">
        <f t="array" aca="1" ref="BB37" ca="1">IF(BB$2="","",IFERROR(IF(FIND(BB$2,$C37)&gt;=1,IF(INDIRECT($B37&amp;"!"&amp;"AH"&amp;$A37)="","",INDIRECT($B37&amp;"!"&amp;"AH"&amp;$A37)),0),""))</f>
        <v/>
      </c>
      <c r="BC37" s="253" t="str">
        <f t="array" aca="1" ref="BC37" ca="1">IF(BC$2="","",IFERROR(IF(FIND(BC$2,$C37)&gt;=1,IF(INDIRECT($B37&amp;"!"&amp;"AH"&amp;$A37)="","",INDIRECT($B37&amp;"!"&amp;"AH"&amp;$A37)),0),""))</f>
        <v/>
      </c>
      <c r="BD37" s="253" t="str">
        <f t="array" aca="1" ref="BD37" ca="1">IF(BD$2="","",IFERROR(IF(FIND(BD$2,$C37)&gt;=1,IF(INDIRECT($B37&amp;"!"&amp;"AH"&amp;$A37)="","",INDIRECT($B37&amp;"!"&amp;"AH"&amp;$A37)),0),""))</f>
        <v/>
      </c>
      <c r="BE37" s="253" t="str">
        <f t="array" aca="1" ref="BE37" ca="1">IF(BE$2="","",IFERROR(IF(FIND(BE$2,$C37)&gt;=1,IF(INDIRECT($B37&amp;"!"&amp;"AH"&amp;$A37)="","",INDIRECT($B37&amp;"!"&amp;"AH"&amp;$A37)),0),""))</f>
        <v/>
      </c>
      <c r="BF37" s="253" t="str">
        <f t="array" aca="1" ref="BF37" ca="1">IF(BF$2="","",IFERROR(IF(FIND(BF$2,$C37)&gt;=1,IF(INDIRECT($B37&amp;"!"&amp;"AH"&amp;$A37)="","",INDIRECT($B37&amp;"!"&amp;"AH"&amp;$A37)),0),""))</f>
        <v/>
      </c>
      <c r="BG37" s="253" t="str">
        <f t="array" aca="1" ref="BG37" ca="1">IF(BG$2="","",IFERROR(IF(FIND(BG$2,$C37)&gt;=1,IF(INDIRECT($B37&amp;"!"&amp;"AH"&amp;$A37)="","",INDIRECT($B37&amp;"!"&amp;"AH"&amp;$A37)),0),""))</f>
        <v/>
      </c>
      <c r="BH37" s="253" t="str">
        <f t="array" aca="1" ref="BH37" ca="1">IF(BH$2="","",IFERROR(IF(FIND(BH$2,$C37)&gt;=1,IF(INDIRECT($B37&amp;"!"&amp;"AH"&amp;$A37)="","",INDIRECT($B37&amp;"!"&amp;"AH"&amp;$A37)),0),""))</f>
        <v/>
      </c>
      <c r="BI37" s="253" t="str">
        <f t="array" aca="1" ref="BI37" ca="1">IF(BI$2="","",IFERROR(IF(FIND(BI$2,$C37)&gt;=1,IF(INDIRECT($B37&amp;"!"&amp;"AH"&amp;$A37)="","",INDIRECT($B37&amp;"!"&amp;"AH"&amp;$A37)),0),""))</f>
        <v/>
      </c>
      <c r="BJ37" s="253" t="str">
        <f t="array" aca="1" ref="BJ37" ca="1">IF(BJ$2="","",IFERROR(IF(FIND(BJ$2,$C37)&gt;=1,IF(INDIRECT($B37&amp;"!"&amp;"AH"&amp;$A37)="","",INDIRECT($B37&amp;"!"&amp;"AH"&amp;$A37)),0),""))</f>
        <v/>
      </c>
      <c r="BK37" s="253" t="str">
        <f t="array" aca="1" ref="BK37" ca="1">IF(BK$2="","",IFERROR(IF(FIND(BK$2,$C37)&gt;=1,IF(INDIRECT($B37&amp;"!"&amp;"AH"&amp;$A37)="","",INDIRECT($B37&amp;"!"&amp;"AH"&amp;$A37)),0),""))</f>
        <v/>
      </c>
      <c r="BL37" s="253" t="str">
        <f t="array" aca="1" ref="BL37" ca="1">IF(BL$2="","",IFERROR(IF(FIND(BL$2,$C37)&gt;=1,IF(INDIRECT($B37&amp;"!"&amp;"AH"&amp;$A37)="","",INDIRECT($B37&amp;"!"&amp;"AH"&amp;$A37)),0),""))</f>
        <v/>
      </c>
      <c r="BM37" s="253" t="str">
        <f t="array" aca="1" ref="BM37" ca="1">IF(BM$2="","",IFERROR(IF(FIND(BM$2,$C37)&gt;=1,IF(INDIRECT($B37&amp;"!"&amp;"AH"&amp;$A37)="","",INDIRECT($B37&amp;"!"&amp;"AH"&amp;$A37)),0),""))</f>
        <v/>
      </c>
      <c r="BN37" s="253" t="str">
        <f t="array" aca="1" ref="BN37" ca="1">IF(BN$2="","",IFERROR(IF(FIND(BN$2,$C37)&gt;=1,IF(INDIRECT($B37&amp;"!"&amp;"AH"&amp;$A37)="","",INDIRECT($B37&amp;"!"&amp;"AH"&amp;$A37)),0),""))</f>
        <v/>
      </c>
      <c r="BO37" s="253" t="str">
        <f t="array" aca="1" ref="BO37" ca="1">IF(BO$2="","",IFERROR(IF(FIND(BO$2,$C37)&gt;=1,IF(INDIRECT($B37&amp;"!"&amp;"AH"&amp;$A37)="","",INDIRECT($B37&amp;"!"&amp;"AH"&amp;$A37)),0),""))</f>
        <v/>
      </c>
      <c r="BP37" s="253" t="str">
        <f t="array" aca="1" ref="BP37" ca="1">IF(BP$2="","",IFERROR(IF(FIND(BP$2,$C37)&gt;=1,IF(INDIRECT($B37&amp;"!"&amp;"AH"&amp;$A37)="","",INDIRECT($B37&amp;"!"&amp;"AH"&amp;$A37)),0),""))</f>
        <v/>
      </c>
      <c r="BQ37" s="253" t="str">
        <f t="array" aca="1" ref="BQ37" ca="1">IF(BQ$2="","",IFERROR(IF(FIND(BQ$2,$C37)&gt;=1,IF(INDIRECT($B37&amp;"!"&amp;"AH"&amp;$A37)="","",INDIRECT($B37&amp;"!"&amp;"AH"&amp;$A37)),0),""))</f>
        <v/>
      </c>
      <c r="BR37" s="253" t="str">
        <f t="array" aca="1" ref="BR37" ca="1">IF(BR$2="","",IFERROR(IF(FIND(BR$2,$C37)&gt;=1,IF(INDIRECT($B37&amp;"!"&amp;"AH"&amp;$A37)="","",INDIRECT($B37&amp;"!"&amp;"AH"&amp;$A37)),0),""))</f>
        <v/>
      </c>
      <c r="BS37" s="253" t="str">
        <f t="array" aca="1" ref="BS37" ca="1">IF(BS$2="","",IFERROR(IF(FIND(BS$2,$C37)&gt;=1,IF(INDIRECT($B37&amp;"!"&amp;"AH"&amp;$A37)="","",INDIRECT($B37&amp;"!"&amp;"AH"&amp;$A37)),0),""))</f>
        <v/>
      </c>
      <c r="BT37" s="253" t="str">
        <f t="array" aca="1" ref="BT37" ca="1">IF(BT$2="","",IFERROR(IF(FIND(BT$2,$C37)&gt;=1,IF(INDIRECT($B37&amp;"!"&amp;"AH"&amp;$A37)="","",INDIRECT($B37&amp;"!"&amp;"AH"&amp;$A37)),0),""))</f>
        <v/>
      </c>
      <c r="BU37" s="253" t="str">
        <f t="array" aca="1" ref="BU37" ca="1">IF(BU$2="","",IFERROR(IF(FIND(BU$2,$C37)&gt;=1,IF(INDIRECT($B37&amp;"!"&amp;"AH"&amp;$A37)="","",INDIRECT($B37&amp;"!"&amp;"AH"&amp;$A37)),0),""))</f>
        <v/>
      </c>
      <c r="BV37" s="253" t="str">
        <f t="array" aca="1" ref="BV37" ca="1">IF(BV$2="","",IFERROR(IF(FIND(BV$2,$C37)&gt;=1,IF(INDIRECT($B37&amp;"!"&amp;"AH"&amp;$A37)="","",INDIRECT($B37&amp;"!"&amp;"AH"&amp;$A37)),0),""))</f>
        <v/>
      </c>
      <c r="BW37" s="253" t="str">
        <f t="array" aca="1" ref="BW37" ca="1">IF(BW$2="","",IFERROR(IF(FIND(BW$2,$C37)&gt;=1,IF(INDIRECT($B37&amp;"!"&amp;"AH"&amp;$A37)="","",INDIRECT($B37&amp;"!"&amp;"AH"&amp;$A37)),0),""))</f>
        <v/>
      </c>
      <c r="BX37" s="253" t="str">
        <f t="array" aca="1" ref="BX37" ca="1">IF(BX$2="","",IFERROR(IF(FIND(BX$2,$C37)&gt;=1,IF(INDIRECT($B37&amp;"!"&amp;"AH"&amp;$A37)="","",INDIRECT($B37&amp;"!"&amp;"AH"&amp;$A37)),0),""))</f>
        <v/>
      </c>
      <c r="BY37" s="253" t="str">
        <f t="array" aca="1" ref="BY37" ca="1">IF(BY$2="","",IFERROR(IF(FIND(BY$2,$C37)&gt;=1,IF(INDIRECT($B37&amp;"!"&amp;"AH"&amp;$A37)="","",INDIRECT($B37&amp;"!"&amp;"AH"&amp;$A37)),0),""))</f>
        <v/>
      </c>
      <c r="BZ37" s="253" t="str">
        <f t="array" aca="1" ref="BZ37" ca="1">IF(BZ$2="","",IFERROR(IF(FIND(BZ$2,$C37)&gt;=1,IF(INDIRECT($B37&amp;"!"&amp;"AH"&amp;$A37)="","",INDIRECT($B37&amp;"!"&amp;"AH"&amp;$A37)),0),""))</f>
        <v/>
      </c>
      <c r="CA37" s="253" t="str">
        <f t="array" aca="1" ref="CA37" ca="1">IF(CA$2="","",IFERROR(IF(FIND(CA$2,$C37)&gt;=1,IF(INDIRECT($B37&amp;"!"&amp;"AH"&amp;$A37)="","",INDIRECT($B37&amp;"!"&amp;"AH"&amp;$A37)),0),""))</f>
        <v/>
      </c>
      <c r="CB37" s="253" t="str">
        <f t="array" aca="1" ref="CB37" ca="1">IF(CB$2="","",IFERROR(IF(FIND(CB$2,$C37)&gt;=1,IF(INDIRECT($B37&amp;"!"&amp;"AH"&amp;$A37)="","",INDIRECT($B37&amp;"!"&amp;"AH"&amp;$A37)),0),""))</f>
        <v/>
      </c>
      <c r="CC37" s="253" t="str">
        <f t="array" aca="1" ref="CC37" ca="1">IF(CC$2="","",IFERROR(IF(FIND(CC$2,$C37)&gt;=1,IF(INDIRECT($B37&amp;"!"&amp;"AH"&amp;$A37)="","",INDIRECT($B37&amp;"!"&amp;"AH"&amp;$A37)),0),""))</f>
        <v/>
      </c>
      <c r="CD37" s="253" t="str">
        <f t="array" aca="1" ref="CD37" ca="1">IF(CD$2="","",IFERROR(IF(FIND(CD$2,$C37)&gt;=1,IF(INDIRECT($B37&amp;"!"&amp;"AH"&amp;$A37)="","",INDIRECT($B37&amp;"!"&amp;"AH"&amp;$A37)),0),""))</f>
        <v/>
      </c>
      <c r="CE37" s="253" t="str">
        <f t="array" aca="1" ref="CE37" ca="1">IF(CE$2="","",IFERROR(IF(FIND(CE$2,$C37)&gt;=1,IF(INDIRECT($B37&amp;"!"&amp;"AH"&amp;$A37)="","",INDIRECT($B37&amp;"!"&amp;"AH"&amp;$A37)),0),""))</f>
        <v/>
      </c>
      <c r="CF37" s="253" t="str">
        <f t="array" aca="1" ref="CF37" ca="1">IF(CF$2="","",IFERROR(IF(FIND(CF$2,$C37)&gt;=1,IF(INDIRECT($B37&amp;"!"&amp;"AH"&amp;$A37)="","",INDIRECT($B37&amp;"!"&amp;"AH"&amp;$A37)),0),""))</f>
        <v/>
      </c>
      <c r="CG37" s="253" t="str">
        <f t="array" aca="1" ref="CG37" ca="1">IF(CG$2="","",IFERROR(IF(FIND(CG$2,$C37)&gt;=1,IF(INDIRECT($B37&amp;"!"&amp;"AH"&amp;$A37)="","",INDIRECT($B37&amp;"!"&amp;"AH"&amp;$A37)),0),""))</f>
        <v/>
      </c>
      <c r="CH37" s="253" t="str">
        <f t="array" aca="1" ref="CH37" ca="1">IF(CH$2="","",IFERROR(IF(FIND(CH$2,$C37)&gt;=1,IF(INDIRECT($B37&amp;"!"&amp;"AH"&amp;$A37)="","",INDIRECT($B37&amp;"!"&amp;"AH"&amp;$A37)),0),""))</f>
        <v/>
      </c>
      <c r="CI37" s="253" t="str">
        <f t="array" aca="1" ref="CI37" ca="1">IF(CI$2="","",IFERROR(IF(FIND(CI$2,$C37)&gt;=1,IF(INDIRECT($B37&amp;"!"&amp;"AH"&amp;$A37)="","",INDIRECT($B37&amp;"!"&amp;"AH"&amp;$A37)),0),""))</f>
        <v/>
      </c>
      <c r="CJ37" s="253" t="str">
        <f t="array" aca="1" ref="CJ37" ca="1">IF(CJ$2="","",IFERROR(IF(FIND(CJ$2,$C37)&gt;=1,IF(INDIRECT($B37&amp;"!"&amp;"AH"&amp;$A37)="","",INDIRECT($B37&amp;"!"&amp;"AH"&amp;$A37)),0),""))</f>
        <v/>
      </c>
      <c r="CK37" s="253" t="str">
        <f t="array" aca="1" ref="CK37" ca="1">IF(CK$2="","",IFERROR(IF(FIND(CK$2,$C37)&gt;=1,IF(INDIRECT($B37&amp;"!"&amp;"AH"&amp;$A37)="","",INDIRECT($B37&amp;"!"&amp;"AH"&amp;$A37)),0),""))</f>
        <v/>
      </c>
      <c r="CL37" s="253" t="str">
        <f t="array" aca="1" ref="CL37" ca="1">IF(CL$2="","",IFERROR(IF(FIND(CL$2,$C37)&gt;=1,IF(INDIRECT($B37&amp;"!"&amp;"AH"&amp;$A37)="","",INDIRECT($B37&amp;"!"&amp;"AH"&amp;$A37)),0),""))</f>
        <v/>
      </c>
      <c r="CO37" s="2" t="str">
        <f t="shared" ca="1" si="12"/>
        <v/>
      </c>
      <c r="CP37" s="253" t="str">
        <f t="array" aca="1" ref="CP37" ca="1">IF(CP$2="","",IFERROR(IF(FIND(CP$2,$C37)&gt;=1,INDIRECT($B37&amp;"!"&amp;"AG"&amp;$A37),0),""))</f>
        <v/>
      </c>
      <c r="CQ37" s="253" t="str">
        <f t="array" aca="1" ref="CQ37" ca="1">IF(CQ$2="","",IFERROR(IF(FIND(CQ$2,$C37)&gt;=1,INDIRECT($B37&amp;"!"&amp;"AG"&amp;$A37),0),""))</f>
        <v/>
      </c>
      <c r="CR37" s="253" t="str">
        <f t="array" aca="1" ref="CR37" ca="1">IF(CR$2="","",IFERROR(IF(FIND(CR$2,$C37)&gt;=1,INDIRECT($B37&amp;"!"&amp;"AG"&amp;$A37),0),""))</f>
        <v/>
      </c>
      <c r="CS37" s="253" t="str">
        <f t="array" aca="1" ref="CS37" ca="1">IF(CS$2="","",IFERROR(IF(FIND(CS$2,$C37)&gt;=1,INDIRECT($B37&amp;"!"&amp;"AG"&amp;$A37),0),""))</f>
        <v/>
      </c>
      <c r="CV37" s="2" t="str">
        <f t="shared" ca="1" si="13"/>
        <v/>
      </c>
      <c r="CW37" s="253" t="str">
        <f t="array" aca="1" ref="CW37" ca="1">IF(CW$2="","",IFERROR(IF(FIND(CW$2,$C37)&gt;=1,IF(INDIRECT($B37&amp;"!"&amp;"AH"&amp;$A37)="","",INDIRECT($B37&amp;"!"&amp;"AH"&amp;$A37)&amp;" "),0),""))</f>
        <v/>
      </c>
      <c r="CX37" s="253" t="str">
        <f t="array" aca="1" ref="CX37" ca="1">IF(CX$2="","",IFERROR(IF(FIND(CX$2,$C37)&gt;=1,IF(INDIRECT($B37&amp;"!"&amp;"AH"&amp;$A37)="","",INDIRECT($B37&amp;"!"&amp;"AH"&amp;$A37)&amp;" "),0),""))</f>
        <v/>
      </c>
      <c r="CY37" s="253" t="str">
        <f t="array" aca="1" ref="CY37" ca="1">IF(CY$2="","",IFERROR(IF(FIND(CY$2,$C37)&gt;=1,IF(INDIRECT($B37&amp;"!"&amp;"AH"&amp;$A37)="","",INDIRECT($B37&amp;"!"&amp;"AH"&amp;$A37)&amp;" "),0),""))</f>
        <v/>
      </c>
      <c r="CZ37" s="253" t="str">
        <f t="array" aca="1" ref="CZ37" ca="1">IF(CZ$2="","",IFERROR(IF(FIND(CZ$2,$C37)&gt;=1,IF(INDIRECT($B37&amp;"!"&amp;"AH"&amp;$A37)="","",INDIRECT($B37&amp;"!"&amp;"AH"&amp;$A37)&amp;" "),0),""))</f>
        <v/>
      </c>
      <c r="DC37" s="2" t="str">
        <f t="shared" ca="1" si="5"/>
        <v/>
      </c>
      <c r="DD37" s="253" t="str" cm="1">
        <f t="array" aca="1" ref="DD37" ca="1">IF(DD$2="","",IFERROR(IF(FIND(DD$2,$C37)&gt;=1,INDIRECT($B37&amp;"!"&amp;"AG"&amp;$A37),0),""))</f>
        <v/>
      </c>
      <c r="DE37" s="253" t="str" cm="1">
        <f t="array" aca="1" ref="DE37" ca="1">IF(DE$2="","",IFERROR(IF(FIND(DE$2,$C37)&gt;=1,INDIRECT($B37&amp;"!"&amp;"AG"&amp;$A37),0),""))</f>
        <v/>
      </c>
      <c r="DF37" s="253" t="str" cm="1">
        <f t="array" aca="1" ref="DF37" ca="1">IF(DF$2="","",IFERROR(IF(FIND(DF$2,$C37)&gt;=1,INDIRECT($B37&amp;"!"&amp;"AG"&amp;$A37),0),""))</f>
        <v/>
      </c>
      <c r="DG37" s="253" t="str" cm="1">
        <f t="array" aca="1" ref="DG37" ca="1">IF(DG$2="","",IFERROR(IF(FIND(DG$2,$C37)&gt;=1,INDIRECT($B37&amp;"!"&amp;"AG"&amp;$A37),0),""))</f>
        <v/>
      </c>
      <c r="DH37" s="253" t="str" cm="1">
        <f t="array" aca="1" ref="DH37" ca="1">IF(DH$2="","",IFERROR(IF(FIND(DH$2,$C37)&gt;=1,INDIRECT($B37&amp;"!"&amp;"AG"&amp;$A37),0),""))</f>
        <v/>
      </c>
      <c r="DI37" s="253" t="str" cm="1">
        <f t="array" aca="1" ref="DI37" ca="1">IF(DI$2="","",IFERROR(IF(FIND(DI$2,$C37)&gt;=1,INDIRECT($B37&amp;"!"&amp;"AG"&amp;$A37),0),""))</f>
        <v/>
      </c>
      <c r="DJ37" s="253" t="str" cm="1">
        <f t="array" aca="1" ref="DJ37" ca="1">IF(DJ$2="","",IFERROR(IF(FIND(DJ$2,$C37)&gt;=1,INDIRECT($B37&amp;"!"&amp;"AG"&amp;$A37),0),""))</f>
        <v/>
      </c>
      <c r="DK37" s="253" t="str" cm="1">
        <f t="array" aca="1" ref="DK37" ca="1">IF(DK$2="","",IFERROR(IF(FIND(DK$2,$C37)&gt;=1,INDIRECT($B37&amp;"!"&amp;"AG"&amp;$A37),0),""))</f>
        <v/>
      </c>
      <c r="DL37" s="253" t="str" cm="1">
        <f t="array" aca="1" ref="DL37" ca="1">IF(DL$2="","",IFERROR(IF(FIND(DL$2,$C37)&gt;=1,INDIRECT($B37&amp;"!"&amp;"AG"&amp;$A37),0),""))</f>
        <v/>
      </c>
      <c r="DM37" s="253" t="str" cm="1">
        <f t="array" aca="1" ref="DM37" ca="1">IF(DM$2="","",IFERROR(IF(FIND(DM$2,$C37)&gt;=1,INDIRECT($B37&amp;"!"&amp;"AG"&amp;$A37),0),""))</f>
        <v/>
      </c>
      <c r="DN37" s="253" t="str" cm="1">
        <f t="array" aca="1" ref="DN37" ca="1">IF(DN$2="","",IFERROR(IF(FIND(DN$2,$C37)&gt;=1,INDIRECT($B37&amp;"!"&amp;"AG"&amp;$A37),0),""))</f>
        <v/>
      </c>
      <c r="DO37" s="253" t="str" cm="1">
        <f t="array" aca="1" ref="DO37" ca="1">IF(DO$2="","",IFERROR(IF(FIND(DO$2,$C37)&gt;=1,INDIRECT($B37&amp;"!"&amp;"AG"&amp;$A37),0),""))</f>
        <v/>
      </c>
      <c r="DP37" s="253" t="str" cm="1">
        <f t="array" aca="1" ref="DP37" ca="1">IF(DP$2="","",IFERROR(IF(FIND(DP$2,$C37)&gt;=1,INDIRECT($B37&amp;"!"&amp;"AG"&amp;$A37),0),""))</f>
        <v/>
      </c>
      <c r="DQ37" s="253" t="str" cm="1">
        <f t="array" aca="1" ref="DQ37" ca="1">IF(DQ$2="","",IFERROR(IF(FIND(DQ$2,$C37)&gt;=1,INDIRECT($B37&amp;"!"&amp;"AG"&amp;$A37),0),""))</f>
        <v/>
      </c>
      <c r="DR37" s="253" t="str" cm="1">
        <f t="array" aca="1" ref="DR37" ca="1">IF(DR$2="","",IFERROR(IF(FIND(DR$2,$C37)&gt;=1,INDIRECT($B37&amp;"!"&amp;"AG"&amp;$A37),0),""))</f>
        <v/>
      </c>
      <c r="DS37" s="253" t="str" cm="1">
        <f t="array" aca="1" ref="DS37" ca="1">IF(DS$2="","",IFERROR(IF(FIND(DS$2,$C37)&gt;=1,INDIRECT($B37&amp;"!"&amp;"AG"&amp;$A37),0),""))</f>
        <v/>
      </c>
      <c r="DT37" s="253" t="str" cm="1">
        <f t="array" aca="1" ref="DT37" ca="1">IF(DT$2="","",IFERROR(IF(FIND(DT$2,$C37)&gt;=1,INDIRECT($B37&amp;"!"&amp;"AG"&amp;$A37),0),""))</f>
        <v/>
      </c>
      <c r="DU37" s="253" t="str" cm="1">
        <f t="array" aca="1" ref="DU37" ca="1">IF(DU$2="","",IFERROR(IF(FIND(DU$2,$C37)&gt;=1,INDIRECT($B37&amp;"!"&amp;"AG"&amp;$A37),0),""))</f>
        <v/>
      </c>
      <c r="DV37" s="253" t="str" cm="1">
        <f t="array" aca="1" ref="DV37" ca="1">IF(DV$2="","",IFERROR(IF(FIND(DV$2,$C37)&gt;=1,INDIRECT($B37&amp;"!"&amp;"AG"&amp;$A37),0),""))</f>
        <v/>
      </c>
      <c r="DW37" s="253" t="str" cm="1">
        <f t="array" aca="1" ref="DW37" ca="1">IF(DW$2="","",IFERROR(IF(FIND(DW$2,$C37)&gt;=1,INDIRECT($B37&amp;"!"&amp;"AG"&amp;$A37),0),""))</f>
        <v/>
      </c>
      <c r="DX37" s="253" t="str" cm="1">
        <f t="array" aca="1" ref="DX37" ca="1">IF(DX$2="","",IFERROR(IF(FIND(DX$2,$C37)&gt;=1,INDIRECT($B37&amp;"!"&amp;"AG"&amp;$A37),0),""))</f>
        <v/>
      </c>
      <c r="DY37" s="253" t="str" cm="1">
        <f t="array" aca="1" ref="DY37" ca="1">IF(DY$2="","",IFERROR(IF(FIND(DY$2,$C37)&gt;=1,INDIRECT($B37&amp;"!"&amp;"AG"&amp;$A37),0),""))</f>
        <v/>
      </c>
      <c r="DZ37" s="253" t="str" cm="1">
        <f t="array" aca="1" ref="DZ37" ca="1">IF(DZ$2="","",IFERROR(IF(FIND(DZ$2,$C37)&gt;=1,INDIRECT($B37&amp;"!"&amp;"AG"&amp;$A37),0),""))</f>
        <v/>
      </c>
      <c r="EA37" s="253" t="str" cm="1">
        <f t="array" aca="1" ref="EA37" ca="1">IF(EA$2="","",IFERROR(IF(FIND(EA$2,$C37)&gt;=1,INDIRECT($B37&amp;"!"&amp;"AG"&amp;$A37),0),""))</f>
        <v/>
      </c>
      <c r="EB37" s="253" t="str" cm="1">
        <f t="array" aca="1" ref="EB37" ca="1">IF(EB$2="","",IFERROR(IF(FIND(EB$2,$C37)&gt;=1,INDIRECT($B37&amp;"!"&amp;"AG"&amp;$A37),0),""))</f>
        <v/>
      </c>
      <c r="EC37" s="253" t="str" cm="1">
        <f t="array" aca="1" ref="EC37" ca="1">IF(EC$2="","",IFERROR(IF(FIND(EC$2,$C37)&gt;=1,INDIRECT($B37&amp;"!"&amp;"AG"&amp;$A37),0),""))</f>
        <v/>
      </c>
      <c r="ED37" s="253" t="str" cm="1">
        <f t="array" aca="1" ref="ED37" ca="1">IF(ED$2="","",IFERROR(IF(FIND(ED$2,$C37)&gt;=1,INDIRECT($B37&amp;"!"&amp;"AG"&amp;$A37),0),""))</f>
        <v/>
      </c>
      <c r="EE37" s="253" t="str" cm="1">
        <f t="array" aca="1" ref="EE37" ca="1">IF(EE$2="","",IFERROR(IF(FIND(EE$2,$C37)&gt;=1,INDIRECT($B37&amp;"!"&amp;"AG"&amp;$A37),0),""))</f>
        <v/>
      </c>
      <c r="EF37" s="253" t="str" cm="1">
        <f t="array" aca="1" ref="EF37" ca="1">IF(EF$2="","",IFERROR(IF(FIND(EF$2,$C37)&gt;=1,INDIRECT($B37&amp;"!"&amp;"AG"&amp;$A37),0),""))</f>
        <v/>
      </c>
      <c r="EG37" s="253" t="str" cm="1">
        <f t="array" aca="1" ref="EG37" ca="1">IF(EG$2="","",IFERROR(IF(FIND(EG$2,$C37)&gt;=1,INDIRECT($B37&amp;"!"&amp;"AG"&amp;$A37),0),""))</f>
        <v/>
      </c>
      <c r="EH37" s="253" t="str" cm="1">
        <f t="array" aca="1" ref="EH37" ca="1">IF(EH$2="","",IFERROR(IF(FIND(EH$2,$C37)&gt;=1,INDIRECT($B37&amp;"!"&amp;"AG"&amp;$A37),0),""))</f>
        <v/>
      </c>
      <c r="EI37" s="253" t="str" cm="1">
        <f t="array" aca="1" ref="EI37" ca="1">IF(EI$2="","",IFERROR(IF(FIND(EI$2,$C37)&gt;=1,INDIRECT($B37&amp;"!"&amp;"AG"&amp;$A37),0),""))</f>
        <v/>
      </c>
      <c r="EJ37" s="253" t="str" cm="1">
        <f t="array" aca="1" ref="EJ37" ca="1">IF(EJ$2="","",IFERROR(IF(FIND(EJ$2,$C37)&gt;=1,INDIRECT($B37&amp;"!"&amp;"AG"&amp;$A37),0),""))</f>
        <v/>
      </c>
      <c r="EK37" s="253" t="str" cm="1">
        <f t="array" aca="1" ref="EK37" ca="1">IF(EK$2="","",IFERROR(IF(FIND(EK$2,$C37)&gt;=1,INDIRECT($B37&amp;"!"&amp;"AG"&amp;$A37),0),""))</f>
        <v/>
      </c>
      <c r="EL37" s="253" t="str" cm="1">
        <f t="array" aca="1" ref="EL37" ca="1">IF(EL$2="","",IFERROR(IF(FIND(EL$2,$C37)&gt;=1,INDIRECT($B37&amp;"!"&amp;"AG"&amp;$A37),0),""))</f>
        <v/>
      </c>
      <c r="EM37" s="253" t="str" cm="1">
        <f t="array" aca="1" ref="EM37" ca="1">IF(EM$2="","",IFERROR(IF(FIND(EM$2,$C37)&gt;=1,INDIRECT($B37&amp;"!"&amp;"AG"&amp;$A37),0),""))</f>
        <v/>
      </c>
      <c r="EN37" s="253" t="str" cm="1">
        <f t="array" aca="1" ref="EN37" ca="1">IF(EN$2="","",IFERROR(IF(FIND(EN$2,$C37)&gt;=1,INDIRECT($B37&amp;"!"&amp;"AG"&amp;$A37),0),""))</f>
        <v/>
      </c>
      <c r="EO37" s="253" t="str" cm="1">
        <f t="array" aca="1" ref="EO37" ca="1">IF(EO$2="","",IFERROR(IF(FIND(EO$2,$C37)&gt;=1,INDIRECT($B37&amp;"!"&amp;"AG"&amp;$A37),0),""))</f>
        <v/>
      </c>
      <c r="EP37" s="253" t="str" cm="1">
        <f t="array" aca="1" ref="EP37" ca="1">IF(EP$2="","",IFERROR(IF(FIND(EP$2,$C37)&gt;=1,INDIRECT($B37&amp;"!"&amp;"AG"&amp;$A37),0),""))</f>
        <v/>
      </c>
      <c r="EQ37" s="253" t="str" cm="1">
        <f t="array" aca="1" ref="EQ37" ca="1">IF(EQ$2="","",IFERROR(IF(FIND(EQ$2,$C37)&gt;=1,INDIRECT($B37&amp;"!"&amp;"AG"&amp;$A37),0),""))</f>
        <v/>
      </c>
      <c r="ER37" s="253" t="str" cm="1">
        <f t="array" aca="1" ref="ER37" ca="1">IF(ER$2="","",IFERROR(IF(FIND(ER$2,$C37)&gt;=1,INDIRECT($B37&amp;"!"&amp;"AG"&amp;$A37),0),""))</f>
        <v/>
      </c>
      <c r="ES37" s="253" t="str" cm="1">
        <f t="array" aca="1" ref="ES37" ca="1">IF(ES$2="","",IFERROR(IF(FIND(ES$2,$C37)&gt;=1,INDIRECT($B37&amp;"!"&amp;"AG"&amp;$A37),0),""))</f>
        <v/>
      </c>
      <c r="ET37" s="253" t="str" cm="1">
        <f t="array" aca="1" ref="ET37" ca="1">IF(ET$2="","",IFERROR(IF(FIND(ET$2,$C37)&gt;=1,INDIRECT($B37&amp;"!"&amp;"AG"&amp;$A37),0),""))</f>
        <v/>
      </c>
      <c r="EU37" s="253" t="str" cm="1">
        <f t="array" aca="1" ref="EU37" ca="1">IF(EU$2="","",IFERROR(IF(FIND(EU$2,$C37)&gt;=1,INDIRECT($B37&amp;"!"&amp;"AG"&amp;$A37),0),""))</f>
        <v/>
      </c>
      <c r="EV37" s="253" t="str" cm="1">
        <f t="array" aca="1" ref="EV37" ca="1">IF(EV$2="","",IFERROR(IF(FIND(EV$2,$C37)&gt;=1,INDIRECT($B37&amp;"!"&amp;"AG"&amp;$A37),0),""))</f>
        <v/>
      </c>
    </row>
    <row r="38" spans="1:152" x14ac:dyDescent="0.3">
      <c r="A38" s="252">
        <f t="shared" ca="1" si="15"/>
        <v>45</v>
      </c>
      <c r="B38" s="252" t="str">
        <f t="shared" si="16"/>
        <v>Jan_2024</v>
      </c>
      <c r="C38" s="252" t="str">
        <f t="shared" ca="1" si="14"/>
        <v/>
      </c>
      <c r="D38" s="253" t="str">
        <f t="array" aca="1" ref="D38" ca="1">IF(D$2="","",IFERROR(IF(FIND(D$2,$C38)&gt;=1,INDIRECT($B38&amp;"!"&amp;"AG"&amp;$A38),0),""))</f>
        <v/>
      </c>
      <c r="E38" s="253" t="str">
        <f t="array" aca="1" ref="E38" ca="1">IF(E$2="","",IFERROR(IF(FIND(E$2,$C38)&gt;=1,INDIRECT($B38&amp;"!"&amp;"AG"&amp;$A38),0),""))</f>
        <v/>
      </c>
      <c r="F38" s="253" t="str">
        <f t="array" aca="1" ref="F38" ca="1">IF(F$2="","",IFERROR(IF(FIND(F$2,$C38)&gt;=1,INDIRECT($B38&amp;"!"&amp;"AG"&amp;$A38),0),""))</f>
        <v/>
      </c>
      <c r="G38" s="253" t="str">
        <f t="array" aca="1" ref="G38" ca="1">IF(G$2="","",IFERROR(IF(FIND(G$2,$C38)&gt;=1,INDIRECT($B38&amp;"!"&amp;"AG"&amp;$A38),0),""))</f>
        <v/>
      </c>
      <c r="H38" s="253" t="str">
        <f t="array" aca="1" ref="H38" ca="1">IF(H$2="","",IFERROR(IF(FIND(H$2,$C38)&gt;=1,INDIRECT($B38&amp;"!"&amp;"AG"&amp;$A38),0),""))</f>
        <v/>
      </c>
      <c r="I38" s="253" t="str">
        <f t="array" aca="1" ref="I38" ca="1">IF(I$2="","",IFERROR(IF(FIND(I$2,$C38)&gt;=1,INDIRECT($B38&amp;"!"&amp;"AG"&amp;$A38),0),""))</f>
        <v/>
      </c>
      <c r="J38" s="253" t="str">
        <f t="array" aca="1" ref="J38" ca="1">IF(J$2="","",IFERROR(IF(FIND(J$2,$C38)&gt;=1,INDIRECT($B38&amp;"!"&amp;"AG"&amp;$A38),0),""))</f>
        <v/>
      </c>
      <c r="K38" s="253" t="str">
        <f t="array" aca="1" ref="K38" ca="1">IF(K$2="","",IFERROR(IF(FIND(K$2,$C38)&gt;=1,INDIRECT($B38&amp;"!"&amp;"AG"&amp;$A38),0),""))</f>
        <v/>
      </c>
      <c r="L38" s="253" t="str">
        <f t="array" aca="1" ref="L38" ca="1">IF(L$2="","",IFERROR(IF(FIND(L$2,$C38)&gt;=1,INDIRECT($B38&amp;"!"&amp;"AG"&amp;$A38),0),""))</f>
        <v/>
      </c>
      <c r="M38" s="253" t="str">
        <f t="array" aca="1" ref="M38" ca="1">IF(M$2="","",IFERROR(IF(FIND(M$2,$C38)&gt;=1,INDIRECT($B38&amp;"!"&amp;"AG"&amp;$A38),0),""))</f>
        <v/>
      </c>
      <c r="N38" s="253" t="str">
        <f t="array" aca="1" ref="N38" ca="1">IF(N$2="","",IFERROR(IF(FIND(N$2,$C38)&gt;=1,INDIRECT($B38&amp;"!"&amp;"AG"&amp;$A38),0),""))</f>
        <v/>
      </c>
      <c r="O38" s="253" t="str">
        <f t="array" aca="1" ref="O38" ca="1">IF(O$2="","",IFERROR(IF(FIND(O$2,$C38)&gt;=1,INDIRECT($B38&amp;"!"&amp;"AG"&amp;$A38),0),""))</f>
        <v/>
      </c>
      <c r="P38" s="253" t="str">
        <f t="array" aca="1" ref="P38" ca="1">IF(P$2="","",IFERROR(IF(FIND(P$2,$C38)&gt;=1,INDIRECT($B38&amp;"!"&amp;"AG"&amp;$A38),0),""))</f>
        <v/>
      </c>
      <c r="Q38" s="253" t="str">
        <f t="array" aca="1" ref="Q38" ca="1">IF(Q$2="","",IFERROR(IF(FIND(Q$2,$C38)&gt;=1,INDIRECT($B38&amp;"!"&amp;"AG"&amp;$A38),0),""))</f>
        <v/>
      </c>
      <c r="R38" s="253" t="str">
        <f t="array" aca="1" ref="R38" ca="1">IF(R$2="","",IFERROR(IF(FIND(R$2,$C38)&gt;=1,INDIRECT($B38&amp;"!"&amp;"AG"&amp;$A38),0),""))</f>
        <v/>
      </c>
      <c r="S38" s="253" t="str">
        <f t="array" aca="1" ref="S38" ca="1">IF(S$2="","",IFERROR(IF(FIND(S$2,$C38)&gt;=1,INDIRECT($B38&amp;"!"&amp;"AG"&amp;$A38),0),""))</f>
        <v/>
      </c>
      <c r="T38" s="253" t="str">
        <f t="array" aca="1" ref="T38" ca="1">IF(T$2="","",IFERROR(IF(FIND(T$2,$C38)&gt;=1,INDIRECT($B38&amp;"!"&amp;"AG"&amp;$A38),0),""))</f>
        <v/>
      </c>
      <c r="U38" s="253" t="str">
        <f t="array" aca="1" ref="U38" ca="1">IF(U$2="","",IFERROR(IF(FIND(U$2,$C38)&gt;=1,INDIRECT($B38&amp;"!"&amp;"AG"&amp;$A38),0),""))</f>
        <v/>
      </c>
      <c r="V38" s="253" t="str">
        <f t="array" aca="1" ref="V38" ca="1">IF(V$2="","",IFERROR(IF(FIND(V$2,$C38)&gt;=1,INDIRECT($B38&amp;"!"&amp;"AG"&amp;$A38),0),""))</f>
        <v/>
      </c>
      <c r="W38" s="253" t="str">
        <f t="array" aca="1" ref="W38" ca="1">IF(W$2="","",IFERROR(IF(FIND(W$2,$C38)&gt;=1,INDIRECT($B38&amp;"!"&amp;"AG"&amp;$A38),0),""))</f>
        <v/>
      </c>
      <c r="X38" s="253" t="str">
        <f t="array" aca="1" ref="X38" ca="1">IF(X$2="","",IFERROR(IF(FIND(X$2,$C38)&gt;=1,INDIRECT($B38&amp;"!"&amp;"AG"&amp;$A38),0),""))</f>
        <v/>
      </c>
      <c r="Y38" s="253" t="str">
        <f t="array" aca="1" ref="Y38" ca="1">IF(Y$2="","",IFERROR(IF(FIND(Y$2,$C38)&gt;=1,INDIRECT($B38&amp;"!"&amp;"AG"&amp;$A38),0),""))</f>
        <v/>
      </c>
      <c r="Z38" s="253" t="str">
        <f t="array" aca="1" ref="Z38" ca="1">IF(Z$2="","",IFERROR(IF(FIND(Z$2,$C38)&gt;=1,INDIRECT($B38&amp;"!"&amp;"AG"&amp;$A38),0),""))</f>
        <v/>
      </c>
      <c r="AA38" s="253" t="str">
        <f t="array" aca="1" ref="AA38" ca="1">IF(AA$2="","",IFERROR(IF(FIND(AA$2,$C38)&gt;=1,INDIRECT($B38&amp;"!"&amp;"AG"&amp;$A38),0),""))</f>
        <v/>
      </c>
      <c r="AB38" s="253" t="str">
        <f t="array" aca="1" ref="AB38" ca="1">IF(AB$2="","",IFERROR(IF(FIND(AB$2,$C38)&gt;=1,INDIRECT($B38&amp;"!"&amp;"AG"&amp;$A38),0),""))</f>
        <v/>
      </c>
      <c r="AC38" s="253" t="str">
        <f t="array" aca="1" ref="AC38" ca="1">IF(AC$2="","",IFERROR(IF(FIND(AC$2,$C38)&gt;=1,INDIRECT($B38&amp;"!"&amp;"AG"&amp;$A38),0),""))</f>
        <v/>
      </c>
      <c r="AD38" s="253" t="str">
        <f t="array" aca="1" ref="AD38" ca="1">IF(AD$2="","",IFERROR(IF(FIND(AD$2,$C38)&gt;=1,INDIRECT($B38&amp;"!"&amp;"AG"&amp;$A38),0),""))</f>
        <v/>
      </c>
      <c r="AE38" s="253" t="str">
        <f t="array" aca="1" ref="AE38" ca="1">IF(AE$2="","",IFERROR(IF(FIND(AE$2,$C38)&gt;=1,INDIRECT($B38&amp;"!"&amp;"AG"&amp;$A38),0),""))</f>
        <v/>
      </c>
      <c r="AF38" s="253" t="str">
        <f t="array" aca="1" ref="AF38" ca="1">IF(AF$2="","",IFERROR(IF(FIND(AF$2,$C38)&gt;=1,INDIRECT($B38&amp;"!"&amp;"AG"&amp;$A38),0),""))</f>
        <v/>
      </c>
      <c r="AG38" s="253" t="str">
        <f t="array" aca="1" ref="AG38" ca="1">IF(AG$2="","",IFERROR(IF(FIND(AG$2,$C38)&gt;=1,INDIRECT($B38&amp;"!"&amp;"AG"&amp;$A38),0),""))</f>
        <v/>
      </c>
      <c r="AH38" s="253" t="str">
        <f t="array" aca="1" ref="AH38" ca="1">IF(AH$2="","",IFERROR(IF(FIND(AH$2,$C38)&gt;=1,INDIRECT($B38&amp;"!"&amp;"AG"&amp;$A38),0),""))</f>
        <v/>
      </c>
      <c r="AI38" s="253" t="str">
        <f t="array" aca="1" ref="AI38" ca="1">IF(AI$2="","",IFERROR(IF(FIND(AI$2,$C38)&gt;=1,INDIRECT($B38&amp;"!"&amp;"AG"&amp;$A38),0),""))</f>
        <v/>
      </c>
      <c r="AJ38" s="253" t="str">
        <f t="array" aca="1" ref="AJ38" ca="1">IF(AJ$2="","",IFERROR(IF(FIND(AJ$2,$C38)&gt;=1,INDIRECT($B38&amp;"!"&amp;"AG"&amp;$A38),0),""))</f>
        <v/>
      </c>
      <c r="AK38" s="253" t="str">
        <f t="array" aca="1" ref="AK38" ca="1">IF(AK$2="","",IFERROR(IF(FIND(AK$2,$C38)&gt;=1,INDIRECT($B38&amp;"!"&amp;"AG"&amp;$A38),0),""))</f>
        <v/>
      </c>
      <c r="AL38" s="253" t="str">
        <f t="array" aca="1" ref="AL38" ca="1">IF(AL$2="","",IFERROR(IF(FIND(AL$2,$C38)&gt;=1,INDIRECT($B38&amp;"!"&amp;"AG"&amp;$A38),0),""))</f>
        <v/>
      </c>
      <c r="AM38" s="253" t="str">
        <f t="array" aca="1" ref="AM38" ca="1">IF(AM$2="","",IFERROR(IF(FIND(AM$2,$C38)&gt;=1,INDIRECT($B38&amp;"!"&amp;"AG"&amp;$A38),0),""))</f>
        <v/>
      </c>
      <c r="AN38" s="253" t="str">
        <f t="array" aca="1" ref="AN38" ca="1">IF(AN$2="","",IFERROR(IF(FIND(AN$2,$C38)&gt;=1,INDIRECT($B38&amp;"!"&amp;"AG"&amp;$A38),0),""))</f>
        <v/>
      </c>
      <c r="AO38" s="253" t="str">
        <f t="array" aca="1" ref="AO38" ca="1">IF(AO$2="","",IFERROR(IF(FIND(AO$2,$C38)&gt;=1,INDIRECT($B38&amp;"!"&amp;"AG"&amp;$A38),0),""))</f>
        <v/>
      </c>
      <c r="AP38" s="253" t="str">
        <f t="array" aca="1" ref="AP38" ca="1">IF(AP$2="","",IFERROR(IF(FIND(AP$2,$C38)&gt;=1,INDIRECT($B38&amp;"!"&amp;"AG"&amp;$A38),0),""))</f>
        <v/>
      </c>
      <c r="AQ38" s="253" t="str">
        <f t="array" aca="1" ref="AQ38" ca="1">IF(AQ$2="","",IFERROR(IF(FIND(AQ$2,$C38)&gt;=1,INDIRECT($B38&amp;"!"&amp;"AG"&amp;$A38),0),""))</f>
        <v/>
      </c>
      <c r="AR38" s="253" t="str">
        <f t="array" aca="1" ref="AR38" ca="1">IF(AR$2="","",IFERROR(IF(FIND(AR$2,$C38)&gt;=1,INDIRECT($B38&amp;"!"&amp;"AG"&amp;$A38),0),""))</f>
        <v/>
      </c>
      <c r="AS38" s="253" t="str">
        <f t="array" aca="1" ref="AS38" ca="1">IF(AS$2="","",IFERROR(IF(FIND(AS$2,$C38)&gt;=1,INDIRECT($B38&amp;"!"&amp;"AG"&amp;$A38),0),""))</f>
        <v/>
      </c>
      <c r="AU38" s="254" t="str">
        <f t="array" aca="1" ref="AU38" ca="1">IFERROR(INDIRECT(B38&amp;"!"&amp;"A"&amp;A38),"")</f>
        <v/>
      </c>
      <c r="AV38" s="2" t="str">
        <f t="shared" ca="1" si="11"/>
        <v/>
      </c>
      <c r="AW38" s="253" t="str">
        <f t="array" aca="1" ref="AW38" ca="1">IF(AW$2="","",IFERROR(IF(FIND(AW$2,$C38)&gt;=1,IF(INDIRECT($B38&amp;"!"&amp;"AH"&amp;$A38)="","",INDIRECT($B38&amp;"!"&amp;"AH"&amp;$A38)),0),""))</f>
        <v/>
      </c>
      <c r="AX38" s="253" t="str">
        <f t="array" aca="1" ref="AX38" ca="1">IF(AX$2="","",IFERROR(IF(FIND(AX$2,$C38)&gt;=1,IF(INDIRECT($B38&amp;"!"&amp;"AH"&amp;$A38)="","",INDIRECT($B38&amp;"!"&amp;"AH"&amp;$A38)),0),""))</f>
        <v/>
      </c>
      <c r="AY38" s="253" t="str">
        <f t="array" aca="1" ref="AY38" ca="1">IF(AY$2="","",IFERROR(IF(FIND(AY$2,$C38)&gt;=1,IF(INDIRECT($B38&amp;"!"&amp;"AH"&amp;$A38)="","",INDIRECT($B38&amp;"!"&amp;"AH"&amp;$A38)),0),""))</f>
        <v/>
      </c>
      <c r="AZ38" s="253" t="str">
        <f t="array" aca="1" ref="AZ38" ca="1">IF(AZ$2="","",IFERROR(IF(FIND(AZ$2,$C38)&gt;=1,IF(INDIRECT($B38&amp;"!"&amp;"AH"&amp;$A38)="","",INDIRECT($B38&amp;"!"&amp;"AH"&amp;$A38)),0),""))</f>
        <v/>
      </c>
      <c r="BA38" s="253" t="str">
        <f t="array" aca="1" ref="BA38" ca="1">IF(BA$2="","",IFERROR(IF(FIND(BA$2,$C38)&gt;=1,IF(INDIRECT($B38&amp;"!"&amp;"AH"&amp;$A38)="","",INDIRECT($B38&amp;"!"&amp;"AH"&amp;$A38)),0),""))</f>
        <v/>
      </c>
      <c r="BB38" s="253" t="str">
        <f t="array" aca="1" ref="BB38" ca="1">IF(BB$2="","",IFERROR(IF(FIND(BB$2,$C38)&gt;=1,IF(INDIRECT($B38&amp;"!"&amp;"AH"&amp;$A38)="","",INDIRECT($B38&amp;"!"&amp;"AH"&amp;$A38)),0),""))</f>
        <v/>
      </c>
      <c r="BC38" s="253" t="str">
        <f t="array" aca="1" ref="BC38" ca="1">IF(BC$2="","",IFERROR(IF(FIND(BC$2,$C38)&gt;=1,IF(INDIRECT($B38&amp;"!"&amp;"AH"&amp;$A38)="","",INDIRECT($B38&amp;"!"&amp;"AH"&amp;$A38)),0),""))</f>
        <v/>
      </c>
      <c r="BD38" s="253" t="str">
        <f t="array" aca="1" ref="BD38" ca="1">IF(BD$2="","",IFERROR(IF(FIND(BD$2,$C38)&gt;=1,IF(INDIRECT($B38&amp;"!"&amp;"AH"&amp;$A38)="","",INDIRECT($B38&amp;"!"&amp;"AH"&amp;$A38)),0),""))</f>
        <v/>
      </c>
      <c r="BE38" s="253" t="str">
        <f t="array" aca="1" ref="BE38" ca="1">IF(BE$2="","",IFERROR(IF(FIND(BE$2,$C38)&gt;=1,IF(INDIRECT($B38&amp;"!"&amp;"AH"&amp;$A38)="","",INDIRECT($B38&amp;"!"&amp;"AH"&amp;$A38)),0),""))</f>
        <v/>
      </c>
      <c r="BF38" s="253" t="str">
        <f t="array" aca="1" ref="BF38" ca="1">IF(BF$2="","",IFERROR(IF(FIND(BF$2,$C38)&gt;=1,IF(INDIRECT($B38&amp;"!"&amp;"AH"&amp;$A38)="","",INDIRECT($B38&amp;"!"&amp;"AH"&amp;$A38)),0),""))</f>
        <v/>
      </c>
      <c r="BG38" s="253" t="str">
        <f t="array" aca="1" ref="BG38" ca="1">IF(BG$2="","",IFERROR(IF(FIND(BG$2,$C38)&gt;=1,IF(INDIRECT($B38&amp;"!"&amp;"AH"&amp;$A38)="","",INDIRECT($B38&amp;"!"&amp;"AH"&amp;$A38)),0),""))</f>
        <v/>
      </c>
      <c r="BH38" s="253" t="str">
        <f t="array" aca="1" ref="BH38" ca="1">IF(BH$2="","",IFERROR(IF(FIND(BH$2,$C38)&gt;=1,IF(INDIRECT($B38&amp;"!"&amp;"AH"&amp;$A38)="","",INDIRECT($B38&amp;"!"&amp;"AH"&amp;$A38)),0),""))</f>
        <v/>
      </c>
      <c r="BI38" s="253" t="str">
        <f t="array" aca="1" ref="BI38" ca="1">IF(BI$2="","",IFERROR(IF(FIND(BI$2,$C38)&gt;=1,IF(INDIRECT($B38&amp;"!"&amp;"AH"&amp;$A38)="","",INDIRECT($B38&amp;"!"&amp;"AH"&amp;$A38)),0),""))</f>
        <v/>
      </c>
      <c r="BJ38" s="253" t="str">
        <f t="array" aca="1" ref="BJ38" ca="1">IF(BJ$2="","",IFERROR(IF(FIND(BJ$2,$C38)&gt;=1,IF(INDIRECT($B38&amp;"!"&amp;"AH"&amp;$A38)="","",INDIRECT($B38&amp;"!"&amp;"AH"&amp;$A38)),0),""))</f>
        <v/>
      </c>
      <c r="BK38" s="253" t="str">
        <f t="array" aca="1" ref="BK38" ca="1">IF(BK$2="","",IFERROR(IF(FIND(BK$2,$C38)&gt;=1,IF(INDIRECT($B38&amp;"!"&amp;"AH"&amp;$A38)="","",INDIRECT($B38&amp;"!"&amp;"AH"&amp;$A38)),0),""))</f>
        <v/>
      </c>
      <c r="BL38" s="253" t="str">
        <f t="array" aca="1" ref="BL38" ca="1">IF(BL$2="","",IFERROR(IF(FIND(BL$2,$C38)&gt;=1,IF(INDIRECT($B38&amp;"!"&amp;"AH"&amp;$A38)="","",INDIRECT($B38&amp;"!"&amp;"AH"&amp;$A38)),0),""))</f>
        <v/>
      </c>
      <c r="BM38" s="253" t="str">
        <f t="array" aca="1" ref="BM38" ca="1">IF(BM$2="","",IFERROR(IF(FIND(BM$2,$C38)&gt;=1,IF(INDIRECT($B38&amp;"!"&amp;"AH"&amp;$A38)="","",INDIRECT($B38&amp;"!"&amp;"AH"&amp;$A38)),0),""))</f>
        <v/>
      </c>
      <c r="BN38" s="253" t="str">
        <f t="array" aca="1" ref="BN38" ca="1">IF(BN$2="","",IFERROR(IF(FIND(BN$2,$C38)&gt;=1,IF(INDIRECT($B38&amp;"!"&amp;"AH"&amp;$A38)="","",INDIRECT($B38&amp;"!"&amp;"AH"&amp;$A38)),0),""))</f>
        <v/>
      </c>
      <c r="BO38" s="253" t="str">
        <f t="array" aca="1" ref="BO38" ca="1">IF(BO$2="","",IFERROR(IF(FIND(BO$2,$C38)&gt;=1,IF(INDIRECT($B38&amp;"!"&amp;"AH"&amp;$A38)="","",INDIRECT($B38&amp;"!"&amp;"AH"&amp;$A38)),0),""))</f>
        <v/>
      </c>
      <c r="BP38" s="253" t="str">
        <f t="array" aca="1" ref="BP38" ca="1">IF(BP$2="","",IFERROR(IF(FIND(BP$2,$C38)&gt;=1,IF(INDIRECT($B38&amp;"!"&amp;"AH"&amp;$A38)="","",INDIRECT($B38&amp;"!"&amp;"AH"&amp;$A38)),0),""))</f>
        <v/>
      </c>
      <c r="BQ38" s="253" t="str">
        <f t="array" aca="1" ref="BQ38" ca="1">IF(BQ$2="","",IFERROR(IF(FIND(BQ$2,$C38)&gt;=1,IF(INDIRECT($B38&amp;"!"&amp;"AH"&amp;$A38)="","",INDIRECT($B38&amp;"!"&amp;"AH"&amp;$A38)),0),""))</f>
        <v/>
      </c>
      <c r="BR38" s="253" t="str">
        <f t="array" aca="1" ref="BR38" ca="1">IF(BR$2="","",IFERROR(IF(FIND(BR$2,$C38)&gt;=1,IF(INDIRECT($B38&amp;"!"&amp;"AH"&amp;$A38)="","",INDIRECT($B38&amp;"!"&amp;"AH"&amp;$A38)),0),""))</f>
        <v/>
      </c>
      <c r="BS38" s="253" t="str">
        <f t="array" aca="1" ref="BS38" ca="1">IF(BS$2="","",IFERROR(IF(FIND(BS$2,$C38)&gt;=1,IF(INDIRECT($B38&amp;"!"&amp;"AH"&amp;$A38)="","",INDIRECT($B38&amp;"!"&amp;"AH"&amp;$A38)),0),""))</f>
        <v/>
      </c>
      <c r="BT38" s="253" t="str">
        <f t="array" aca="1" ref="BT38" ca="1">IF(BT$2="","",IFERROR(IF(FIND(BT$2,$C38)&gt;=1,IF(INDIRECT($B38&amp;"!"&amp;"AH"&amp;$A38)="","",INDIRECT($B38&amp;"!"&amp;"AH"&amp;$A38)),0),""))</f>
        <v/>
      </c>
      <c r="BU38" s="253" t="str">
        <f t="array" aca="1" ref="BU38" ca="1">IF(BU$2="","",IFERROR(IF(FIND(BU$2,$C38)&gt;=1,IF(INDIRECT($B38&amp;"!"&amp;"AH"&amp;$A38)="","",INDIRECT($B38&amp;"!"&amp;"AH"&amp;$A38)),0),""))</f>
        <v/>
      </c>
      <c r="BV38" s="253" t="str">
        <f t="array" aca="1" ref="BV38" ca="1">IF(BV$2="","",IFERROR(IF(FIND(BV$2,$C38)&gt;=1,IF(INDIRECT($B38&amp;"!"&amp;"AH"&amp;$A38)="","",INDIRECT($B38&amp;"!"&amp;"AH"&amp;$A38)),0),""))</f>
        <v/>
      </c>
      <c r="BW38" s="253" t="str">
        <f t="array" aca="1" ref="BW38" ca="1">IF(BW$2="","",IFERROR(IF(FIND(BW$2,$C38)&gt;=1,IF(INDIRECT($B38&amp;"!"&amp;"AH"&amp;$A38)="","",INDIRECT($B38&amp;"!"&amp;"AH"&amp;$A38)),0),""))</f>
        <v/>
      </c>
      <c r="BX38" s="253" t="str">
        <f t="array" aca="1" ref="BX38" ca="1">IF(BX$2="","",IFERROR(IF(FIND(BX$2,$C38)&gt;=1,IF(INDIRECT($B38&amp;"!"&amp;"AH"&amp;$A38)="","",INDIRECT($B38&amp;"!"&amp;"AH"&amp;$A38)),0),""))</f>
        <v/>
      </c>
      <c r="BY38" s="253" t="str">
        <f t="array" aca="1" ref="BY38" ca="1">IF(BY$2="","",IFERROR(IF(FIND(BY$2,$C38)&gt;=1,IF(INDIRECT($B38&amp;"!"&amp;"AH"&amp;$A38)="","",INDIRECT($B38&amp;"!"&amp;"AH"&amp;$A38)),0),""))</f>
        <v/>
      </c>
      <c r="BZ38" s="253" t="str">
        <f t="array" aca="1" ref="BZ38" ca="1">IF(BZ$2="","",IFERROR(IF(FIND(BZ$2,$C38)&gt;=1,IF(INDIRECT($B38&amp;"!"&amp;"AH"&amp;$A38)="","",INDIRECT($B38&amp;"!"&amp;"AH"&amp;$A38)),0),""))</f>
        <v/>
      </c>
      <c r="CA38" s="253" t="str">
        <f t="array" aca="1" ref="CA38" ca="1">IF(CA$2="","",IFERROR(IF(FIND(CA$2,$C38)&gt;=1,IF(INDIRECT($B38&amp;"!"&amp;"AH"&amp;$A38)="","",INDIRECT($B38&amp;"!"&amp;"AH"&amp;$A38)),0),""))</f>
        <v/>
      </c>
      <c r="CB38" s="253" t="str">
        <f t="array" aca="1" ref="CB38" ca="1">IF(CB$2="","",IFERROR(IF(FIND(CB$2,$C38)&gt;=1,IF(INDIRECT($B38&amp;"!"&amp;"AH"&amp;$A38)="","",INDIRECT($B38&amp;"!"&amp;"AH"&amp;$A38)),0),""))</f>
        <v/>
      </c>
      <c r="CC38" s="253" t="str">
        <f t="array" aca="1" ref="CC38" ca="1">IF(CC$2="","",IFERROR(IF(FIND(CC$2,$C38)&gt;=1,IF(INDIRECT($B38&amp;"!"&amp;"AH"&amp;$A38)="","",INDIRECT($B38&amp;"!"&amp;"AH"&amp;$A38)),0),""))</f>
        <v/>
      </c>
      <c r="CD38" s="253" t="str">
        <f t="array" aca="1" ref="CD38" ca="1">IF(CD$2="","",IFERROR(IF(FIND(CD$2,$C38)&gt;=1,IF(INDIRECT($B38&amp;"!"&amp;"AH"&amp;$A38)="","",INDIRECT($B38&amp;"!"&amp;"AH"&amp;$A38)),0),""))</f>
        <v/>
      </c>
      <c r="CE38" s="253" t="str">
        <f t="array" aca="1" ref="CE38" ca="1">IF(CE$2="","",IFERROR(IF(FIND(CE$2,$C38)&gt;=1,IF(INDIRECT($B38&amp;"!"&amp;"AH"&amp;$A38)="","",INDIRECT($B38&amp;"!"&amp;"AH"&amp;$A38)),0),""))</f>
        <v/>
      </c>
      <c r="CF38" s="253" t="str">
        <f t="array" aca="1" ref="CF38" ca="1">IF(CF$2="","",IFERROR(IF(FIND(CF$2,$C38)&gt;=1,IF(INDIRECT($B38&amp;"!"&amp;"AH"&amp;$A38)="","",INDIRECT($B38&amp;"!"&amp;"AH"&amp;$A38)),0),""))</f>
        <v/>
      </c>
      <c r="CG38" s="253" t="str">
        <f t="array" aca="1" ref="CG38" ca="1">IF(CG$2="","",IFERROR(IF(FIND(CG$2,$C38)&gt;=1,IF(INDIRECT($B38&amp;"!"&amp;"AH"&amp;$A38)="","",INDIRECT($B38&amp;"!"&amp;"AH"&amp;$A38)),0),""))</f>
        <v/>
      </c>
      <c r="CH38" s="253" t="str">
        <f t="array" aca="1" ref="CH38" ca="1">IF(CH$2="","",IFERROR(IF(FIND(CH$2,$C38)&gt;=1,IF(INDIRECT($B38&amp;"!"&amp;"AH"&amp;$A38)="","",INDIRECT($B38&amp;"!"&amp;"AH"&amp;$A38)),0),""))</f>
        <v/>
      </c>
      <c r="CI38" s="253" t="str">
        <f t="array" aca="1" ref="CI38" ca="1">IF(CI$2="","",IFERROR(IF(FIND(CI$2,$C38)&gt;=1,IF(INDIRECT($B38&amp;"!"&amp;"AH"&amp;$A38)="","",INDIRECT($B38&amp;"!"&amp;"AH"&amp;$A38)),0),""))</f>
        <v/>
      </c>
      <c r="CJ38" s="253" t="str">
        <f t="array" aca="1" ref="CJ38" ca="1">IF(CJ$2="","",IFERROR(IF(FIND(CJ$2,$C38)&gt;=1,IF(INDIRECT($B38&amp;"!"&amp;"AH"&amp;$A38)="","",INDIRECT($B38&amp;"!"&amp;"AH"&amp;$A38)),0),""))</f>
        <v/>
      </c>
      <c r="CK38" s="253" t="str">
        <f t="array" aca="1" ref="CK38" ca="1">IF(CK$2="","",IFERROR(IF(FIND(CK$2,$C38)&gt;=1,IF(INDIRECT($B38&amp;"!"&amp;"AH"&amp;$A38)="","",INDIRECT($B38&amp;"!"&amp;"AH"&amp;$A38)),0),""))</f>
        <v/>
      </c>
      <c r="CL38" s="253" t="str">
        <f t="array" aca="1" ref="CL38" ca="1">IF(CL$2="","",IFERROR(IF(FIND(CL$2,$C38)&gt;=1,IF(INDIRECT($B38&amp;"!"&amp;"AH"&amp;$A38)="","",INDIRECT($B38&amp;"!"&amp;"AH"&amp;$A38)),0),""))</f>
        <v/>
      </c>
      <c r="CO38" s="2" t="str">
        <f t="shared" ca="1" si="12"/>
        <v/>
      </c>
      <c r="CP38" s="253" t="str">
        <f t="array" aca="1" ref="CP38" ca="1">IF(CP$2="","",IFERROR(IF(FIND(CP$2,$C38)&gt;=1,INDIRECT($B38&amp;"!"&amp;"AG"&amp;$A38),0),""))</f>
        <v/>
      </c>
      <c r="CQ38" s="253" t="str">
        <f t="array" aca="1" ref="CQ38" ca="1">IF(CQ$2="","",IFERROR(IF(FIND(CQ$2,$C38)&gt;=1,INDIRECT($B38&amp;"!"&amp;"AG"&amp;$A38),0),""))</f>
        <v/>
      </c>
      <c r="CR38" s="253" t="str">
        <f t="array" aca="1" ref="CR38" ca="1">IF(CR$2="","",IFERROR(IF(FIND(CR$2,$C38)&gt;=1,INDIRECT($B38&amp;"!"&amp;"AG"&amp;$A38),0),""))</f>
        <v/>
      </c>
      <c r="CS38" s="253" t="str">
        <f t="array" aca="1" ref="CS38" ca="1">IF(CS$2="","",IFERROR(IF(FIND(CS$2,$C38)&gt;=1,INDIRECT($B38&amp;"!"&amp;"AG"&amp;$A38),0),""))</f>
        <v/>
      </c>
      <c r="CV38" s="2" t="str">
        <f t="shared" ca="1" si="13"/>
        <v/>
      </c>
      <c r="CW38" s="253" t="str">
        <f t="array" aca="1" ref="CW38" ca="1">IF(CW$2="","",IFERROR(IF(FIND(CW$2,$C38)&gt;=1,IF(INDIRECT($B38&amp;"!"&amp;"AH"&amp;$A38)="","",INDIRECT($B38&amp;"!"&amp;"AH"&amp;$A38)&amp;" "),0),""))</f>
        <v/>
      </c>
      <c r="CX38" s="253" t="str">
        <f t="array" aca="1" ref="CX38" ca="1">IF(CX$2="","",IFERROR(IF(FIND(CX$2,$C38)&gt;=1,IF(INDIRECT($B38&amp;"!"&amp;"AH"&amp;$A38)="","",INDIRECT($B38&amp;"!"&amp;"AH"&amp;$A38)&amp;" "),0),""))</f>
        <v/>
      </c>
      <c r="CY38" s="253" t="str">
        <f t="array" aca="1" ref="CY38" ca="1">IF(CY$2="","",IFERROR(IF(FIND(CY$2,$C38)&gt;=1,IF(INDIRECT($B38&amp;"!"&amp;"AH"&amp;$A38)="","",INDIRECT($B38&amp;"!"&amp;"AH"&amp;$A38)&amp;" "),0),""))</f>
        <v/>
      </c>
      <c r="CZ38" s="253" t="str">
        <f t="array" aca="1" ref="CZ38" ca="1">IF(CZ$2="","",IFERROR(IF(FIND(CZ$2,$C38)&gt;=1,IF(INDIRECT($B38&amp;"!"&amp;"AH"&amp;$A38)="","",INDIRECT($B38&amp;"!"&amp;"AH"&amp;$A38)&amp;" "),0),""))</f>
        <v/>
      </c>
      <c r="DC38" s="2" t="str">
        <f t="shared" ca="1" si="5"/>
        <v/>
      </c>
      <c r="DD38" s="253" t="str" cm="1">
        <f t="array" aca="1" ref="DD38" ca="1">IF(DD$2="","",IFERROR(IF(FIND(DD$2,$C38)&gt;=1,INDIRECT($B38&amp;"!"&amp;"AG"&amp;$A38),0),""))</f>
        <v/>
      </c>
      <c r="DE38" s="253" t="str" cm="1">
        <f t="array" aca="1" ref="DE38" ca="1">IF(DE$2="","",IFERROR(IF(FIND(DE$2,$C38)&gt;=1,INDIRECT($B38&amp;"!"&amp;"AG"&amp;$A38),0),""))</f>
        <v/>
      </c>
      <c r="DF38" s="253" t="str" cm="1">
        <f t="array" aca="1" ref="DF38" ca="1">IF(DF$2="","",IFERROR(IF(FIND(DF$2,$C38)&gt;=1,INDIRECT($B38&amp;"!"&amp;"AG"&amp;$A38),0),""))</f>
        <v/>
      </c>
      <c r="DG38" s="253" t="str" cm="1">
        <f t="array" aca="1" ref="DG38" ca="1">IF(DG$2="","",IFERROR(IF(FIND(DG$2,$C38)&gt;=1,INDIRECT($B38&amp;"!"&amp;"AG"&amp;$A38),0),""))</f>
        <v/>
      </c>
      <c r="DH38" s="253" t="str" cm="1">
        <f t="array" aca="1" ref="DH38" ca="1">IF(DH$2="","",IFERROR(IF(FIND(DH$2,$C38)&gt;=1,INDIRECT($B38&amp;"!"&amp;"AG"&amp;$A38),0),""))</f>
        <v/>
      </c>
      <c r="DI38" s="253" t="str" cm="1">
        <f t="array" aca="1" ref="DI38" ca="1">IF(DI$2="","",IFERROR(IF(FIND(DI$2,$C38)&gt;=1,INDIRECT($B38&amp;"!"&amp;"AG"&amp;$A38),0),""))</f>
        <v/>
      </c>
      <c r="DJ38" s="253" t="str" cm="1">
        <f t="array" aca="1" ref="DJ38" ca="1">IF(DJ$2="","",IFERROR(IF(FIND(DJ$2,$C38)&gt;=1,INDIRECT($B38&amp;"!"&amp;"AG"&amp;$A38),0),""))</f>
        <v/>
      </c>
      <c r="DK38" s="253" t="str" cm="1">
        <f t="array" aca="1" ref="DK38" ca="1">IF(DK$2="","",IFERROR(IF(FIND(DK$2,$C38)&gt;=1,INDIRECT($B38&amp;"!"&amp;"AG"&amp;$A38),0),""))</f>
        <v/>
      </c>
      <c r="DL38" s="253" t="str" cm="1">
        <f t="array" aca="1" ref="DL38" ca="1">IF(DL$2="","",IFERROR(IF(FIND(DL$2,$C38)&gt;=1,INDIRECT($B38&amp;"!"&amp;"AG"&amp;$A38),0),""))</f>
        <v/>
      </c>
      <c r="DM38" s="253" t="str" cm="1">
        <f t="array" aca="1" ref="DM38" ca="1">IF(DM$2="","",IFERROR(IF(FIND(DM$2,$C38)&gt;=1,INDIRECT($B38&amp;"!"&amp;"AG"&amp;$A38),0),""))</f>
        <v/>
      </c>
      <c r="DN38" s="253" t="str" cm="1">
        <f t="array" aca="1" ref="DN38" ca="1">IF(DN$2="","",IFERROR(IF(FIND(DN$2,$C38)&gt;=1,INDIRECT($B38&amp;"!"&amp;"AG"&amp;$A38),0),""))</f>
        <v/>
      </c>
      <c r="DO38" s="253" t="str" cm="1">
        <f t="array" aca="1" ref="DO38" ca="1">IF(DO$2="","",IFERROR(IF(FIND(DO$2,$C38)&gt;=1,INDIRECT($B38&amp;"!"&amp;"AG"&amp;$A38),0),""))</f>
        <v/>
      </c>
      <c r="DP38" s="253" t="str" cm="1">
        <f t="array" aca="1" ref="DP38" ca="1">IF(DP$2="","",IFERROR(IF(FIND(DP$2,$C38)&gt;=1,INDIRECT($B38&amp;"!"&amp;"AG"&amp;$A38),0),""))</f>
        <v/>
      </c>
      <c r="DQ38" s="253" t="str" cm="1">
        <f t="array" aca="1" ref="DQ38" ca="1">IF(DQ$2="","",IFERROR(IF(FIND(DQ$2,$C38)&gt;=1,INDIRECT($B38&amp;"!"&amp;"AG"&amp;$A38),0),""))</f>
        <v/>
      </c>
      <c r="DR38" s="253" t="str" cm="1">
        <f t="array" aca="1" ref="DR38" ca="1">IF(DR$2="","",IFERROR(IF(FIND(DR$2,$C38)&gt;=1,INDIRECT($B38&amp;"!"&amp;"AG"&amp;$A38),0),""))</f>
        <v/>
      </c>
      <c r="DS38" s="253" t="str" cm="1">
        <f t="array" aca="1" ref="DS38" ca="1">IF(DS$2="","",IFERROR(IF(FIND(DS$2,$C38)&gt;=1,INDIRECT($B38&amp;"!"&amp;"AG"&amp;$A38),0),""))</f>
        <v/>
      </c>
      <c r="DT38" s="253" t="str" cm="1">
        <f t="array" aca="1" ref="DT38" ca="1">IF(DT$2="","",IFERROR(IF(FIND(DT$2,$C38)&gt;=1,INDIRECT($B38&amp;"!"&amp;"AG"&amp;$A38),0),""))</f>
        <v/>
      </c>
      <c r="DU38" s="253" t="str" cm="1">
        <f t="array" aca="1" ref="DU38" ca="1">IF(DU$2="","",IFERROR(IF(FIND(DU$2,$C38)&gt;=1,INDIRECT($B38&amp;"!"&amp;"AG"&amp;$A38),0),""))</f>
        <v/>
      </c>
      <c r="DV38" s="253" t="str" cm="1">
        <f t="array" aca="1" ref="DV38" ca="1">IF(DV$2="","",IFERROR(IF(FIND(DV$2,$C38)&gt;=1,INDIRECT($B38&amp;"!"&amp;"AG"&amp;$A38),0),""))</f>
        <v/>
      </c>
      <c r="DW38" s="253" t="str" cm="1">
        <f t="array" aca="1" ref="DW38" ca="1">IF(DW$2="","",IFERROR(IF(FIND(DW$2,$C38)&gt;=1,INDIRECT($B38&amp;"!"&amp;"AG"&amp;$A38),0),""))</f>
        <v/>
      </c>
      <c r="DX38" s="253" t="str" cm="1">
        <f t="array" aca="1" ref="DX38" ca="1">IF(DX$2="","",IFERROR(IF(FIND(DX$2,$C38)&gt;=1,INDIRECT($B38&amp;"!"&amp;"AG"&amp;$A38),0),""))</f>
        <v/>
      </c>
      <c r="DY38" s="253" t="str" cm="1">
        <f t="array" aca="1" ref="DY38" ca="1">IF(DY$2="","",IFERROR(IF(FIND(DY$2,$C38)&gt;=1,INDIRECT($B38&amp;"!"&amp;"AG"&amp;$A38),0),""))</f>
        <v/>
      </c>
      <c r="DZ38" s="253" t="str" cm="1">
        <f t="array" aca="1" ref="DZ38" ca="1">IF(DZ$2="","",IFERROR(IF(FIND(DZ$2,$C38)&gt;=1,INDIRECT($B38&amp;"!"&amp;"AG"&amp;$A38),0),""))</f>
        <v/>
      </c>
      <c r="EA38" s="253" t="str" cm="1">
        <f t="array" aca="1" ref="EA38" ca="1">IF(EA$2="","",IFERROR(IF(FIND(EA$2,$C38)&gt;=1,INDIRECT($B38&amp;"!"&amp;"AG"&amp;$A38),0),""))</f>
        <v/>
      </c>
      <c r="EB38" s="253" t="str" cm="1">
        <f t="array" aca="1" ref="EB38" ca="1">IF(EB$2="","",IFERROR(IF(FIND(EB$2,$C38)&gt;=1,INDIRECT($B38&amp;"!"&amp;"AG"&amp;$A38),0),""))</f>
        <v/>
      </c>
      <c r="EC38" s="253" t="str" cm="1">
        <f t="array" aca="1" ref="EC38" ca="1">IF(EC$2="","",IFERROR(IF(FIND(EC$2,$C38)&gt;=1,INDIRECT($B38&amp;"!"&amp;"AG"&amp;$A38),0),""))</f>
        <v/>
      </c>
      <c r="ED38" s="253" t="str" cm="1">
        <f t="array" aca="1" ref="ED38" ca="1">IF(ED$2="","",IFERROR(IF(FIND(ED$2,$C38)&gt;=1,INDIRECT($B38&amp;"!"&amp;"AG"&amp;$A38),0),""))</f>
        <v/>
      </c>
      <c r="EE38" s="253" t="str" cm="1">
        <f t="array" aca="1" ref="EE38" ca="1">IF(EE$2="","",IFERROR(IF(FIND(EE$2,$C38)&gt;=1,INDIRECT($B38&amp;"!"&amp;"AG"&amp;$A38),0),""))</f>
        <v/>
      </c>
      <c r="EF38" s="253" t="str" cm="1">
        <f t="array" aca="1" ref="EF38" ca="1">IF(EF$2="","",IFERROR(IF(FIND(EF$2,$C38)&gt;=1,INDIRECT($B38&amp;"!"&amp;"AG"&amp;$A38),0),""))</f>
        <v/>
      </c>
      <c r="EG38" s="253" t="str" cm="1">
        <f t="array" aca="1" ref="EG38" ca="1">IF(EG$2="","",IFERROR(IF(FIND(EG$2,$C38)&gt;=1,INDIRECT($B38&amp;"!"&amp;"AG"&amp;$A38),0),""))</f>
        <v/>
      </c>
      <c r="EH38" s="253" t="str" cm="1">
        <f t="array" aca="1" ref="EH38" ca="1">IF(EH$2="","",IFERROR(IF(FIND(EH$2,$C38)&gt;=1,INDIRECT($B38&amp;"!"&amp;"AG"&amp;$A38),0),""))</f>
        <v/>
      </c>
      <c r="EI38" s="253" t="str" cm="1">
        <f t="array" aca="1" ref="EI38" ca="1">IF(EI$2="","",IFERROR(IF(FIND(EI$2,$C38)&gt;=1,INDIRECT($B38&amp;"!"&amp;"AG"&amp;$A38),0),""))</f>
        <v/>
      </c>
      <c r="EJ38" s="253" t="str" cm="1">
        <f t="array" aca="1" ref="EJ38" ca="1">IF(EJ$2="","",IFERROR(IF(FIND(EJ$2,$C38)&gt;=1,INDIRECT($B38&amp;"!"&amp;"AG"&amp;$A38),0),""))</f>
        <v/>
      </c>
      <c r="EK38" s="253" t="str" cm="1">
        <f t="array" aca="1" ref="EK38" ca="1">IF(EK$2="","",IFERROR(IF(FIND(EK$2,$C38)&gt;=1,INDIRECT($B38&amp;"!"&amp;"AG"&amp;$A38),0),""))</f>
        <v/>
      </c>
      <c r="EL38" s="253" t="str" cm="1">
        <f t="array" aca="1" ref="EL38" ca="1">IF(EL$2="","",IFERROR(IF(FIND(EL$2,$C38)&gt;=1,INDIRECT($B38&amp;"!"&amp;"AG"&amp;$A38),0),""))</f>
        <v/>
      </c>
      <c r="EM38" s="253" t="str" cm="1">
        <f t="array" aca="1" ref="EM38" ca="1">IF(EM$2="","",IFERROR(IF(FIND(EM$2,$C38)&gt;=1,INDIRECT($B38&amp;"!"&amp;"AG"&amp;$A38),0),""))</f>
        <v/>
      </c>
      <c r="EN38" s="253" t="str" cm="1">
        <f t="array" aca="1" ref="EN38" ca="1">IF(EN$2="","",IFERROR(IF(FIND(EN$2,$C38)&gt;=1,INDIRECT($B38&amp;"!"&amp;"AG"&amp;$A38),0),""))</f>
        <v/>
      </c>
      <c r="EO38" s="253" t="str" cm="1">
        <f t="array" aca="1" ref="EO38" ca="1">IF(EO$2="","",IFERROR(IF(FIND(EO$2,$C38)&gt;=1,INDIRECT($B38&amp;"!"&amp;"AG"&amp;$A38),0),""))</f>
        <v/>
      </c>
      <c r="EP38" s="253" t="str" cm="1">
        <f t="array" aca="1" ref="EP38" ca="1">IF(EP$2="","",IFERROR(IF(FIND(EP$2,$C38)&gt;=1,INDIRECT($B38&amp;"!"&amp;"AG"&amp;$A38),0),""))</f>
        <v/>
      </c>
      <c r="EQ38" s="253" t="str" cm="1">
        <f t="array" aca="1" ref="EQ38" ca="1">IF(EQ$2="","",IFERROR(IF(FIND(EQ$2,$C38)&gt;=1,INDIRECT($B38&amp;"!"&amp;"AG"&amp;$A38),0),""))</f>
        <v/>
      </c>
      <c r="ER38" s="253" t="str" cm="1">
        <f t="array" aca="1" ref="ER38" ca="1">IF(ER$2="","",IFERROR(IF(FIND(ER$2,$C38)&gt;=1,INDIRECT($B38&amp;"!"&amp;"AG"&amp;$A38),0),""))</f>
        <v/>
      </c>
      <c r="ES38" s="253" t="str" cm="1">
        <f t="array" aca="1" ref="ES38" ca="1">IF(ES$2="","",IFERROR(IF(FIND(ES$2,$C38)&gt;=1,INDIRECT($B38&amp;"!"&amp;"AG"&amp;$A38),0),""))</f>
        <v/>
      </c>
      <c r="ET38" s="253" t="str" cm="1">
        <f t="array" aca="1" ref="ET38" ca="1">IF(ET$2="","",IFERROR(IF(FIND(ET$2,$C38)&gt;=1,INDIRECT($B38&amp;"!"&amp;"AG"&amp;$A38),0),""))</f>
        <v/>
      </c>
      <c r="EU38" s="253" t="str" cm="1">
        <f t="array" aca="1" ref="EU38" ca="1">IF(EU$2="","",IFERROR(IF(FIND(EU$2,$C38)&gt;=1,INDIRECT($B38&amp;"!"&amp;"AG"&amp;$A38),0),""))</f>
        <v/>
      </c>
      <c r="EV38" s="253" t="str" cm="1">
        <f t="array" aca="1" ref="EV38" ca="1">IF(EV$2="","",IFERROR(IF(FIND(EV$2,$C38)&gt;=1,INDIRECT($B38&amp;"!"&amp;"AG"&amp;$A38),0),""))</f>
        <v/>
      </c>
    </row>
    <row r="39" spans="1:152" x14ac:dyDescent="0.3">
      <c r="A39" s="252">
        <f t="shared" ca="1" si="15"/>
        <v>46</v>
      </c>
      <c r="B39" s="252" t="str">
        <f t="shared" si="16"/>
        <v>Jan_2024</v>
      </c>
      <c r="C39" s="252" t="str">
        <f t="shared" ca="1" si="14"/>
        <v/>
      </c>
      <c r="D39" s="253" t="str">
        <f t="array" aca="1" ref="D39" ca="1">IF(D$2="","",IFERROR(IF(FIND(D$2,$C39)&gt;=1,INDIRECT($B39&amp;"!"&amp;"AG"&amp;$A39),0),""))</f>
        <v/>
      </c>
      <c r="E39" s="253" t="str">
        <f t="array" aca="1" ref="E39" ca="1">IF(E$2="","",IFERROR(IF(FIND(E$2,$C39)&gt;=1,INDIRECT($B39&amp;"!"&amp;"AG"&amp;$A39),0),""))</f>
        <v/>
      </c>
      <c r="F39" s="253" t="str">
        <f t="array" aca="1" ref="F39" ca="1">IF(F$2="","",IFERROR(IF(FIND(F$2,$C39)&gt;=1,INDIRECT($B39&amp;"!"&amp;"AG"&amp;$A39),0),""))</f>
        <v/>
      </c>
      <c r="G39" s="253" t="str">
        <f t="array" aca="1" ref="G39" ca="1">IF(G$2="","",IFERROR(IF(FIND(G$2,$C39)&gt;=1,INDIRECT($B39&amp;"!"&amp;"AG"&amp;$A39),0),""))</f>
        <v/>
      </c>
      <c r="H39" s="253" t="str">
        <f t="array" aca="1" ref="H39" ca="1">IF(H$2="","",IFERROR(IF(FIND(H$2,$C39)&gt;=1,INDIRECT($B39&amp;"!"&amp;"AG"&amp;$A39),0),""))</f>
        <v/>
      </c>
      <c r="I39" s="253" t="str">
        <f t="array" aca="1" ref="I39" ca="1">IF(I$2="","",IFERROR(IF(FIND(I$2,$C39)&gt;=1,INDIRECT($B39&amp;"!"&amp;"AG"&amp;$A39),0),""))</f>
        <v/>
      </c>
      <c r="J39" s="253" t="str">
        <f t="array" aca="1" ref="J39" ca="1">IF(J$2="","",IFERROR(IF(FIND(J$2,$C39)&gt;=1,INDIRECT($B39&amp;"!"&amp;"AG"&amp;$A39),0),""))</f>
        <v/>
      </c>
      <c r="K39" s="253" t="str">
        <f t="array" aca="1" ref="K39" ca="1">IF(K$2="","",IFERROR(IF(FIND(K$2,$C39)&gt;=1,INDIRECT($B39&amp;"!"&amp;"AG"&amp;$A39),0),""))</f>
        <v/>
      </c>
      <c r="L39" s="253" t="str">
        <f t="array" aca="1" ref="L39" ca="1">IF(L$2="","",IFERROR(IF(FIND(L$2,$C39)&gt;=1,INDIRECT($B39&amp;"!"&amp;"AG"&amp;$A39),0),""))</f>
        <v/>
      </c>
      <c r="M39" s="253" t="str">
        <f t="array" aca="1" ref="M39" ca="1">IF(M$2="","",IFERROR(IF(FIND(M$2,$C39)&gt;=1,INDIRECT($B39&amp;"!"&amp;"AG"&amp;$A39),0),""))</f>
        <v/>
      </c>
      <c r="N39" s="253" t="str">
        <f t="array" aca="1" ref="N39" ca="1">IF(N$2="","",IFERROR(IF(FIND(N$2,$C39)&gt;=1,INDIRECT($B39&amp;"!"&amp;"AG"&amp;$A39),0),""))</f>
        <v/>
      </c>
      <c r="O39" s="253" t="str">
        <f t="array" aca="1" ref="O39" ca="1">IF(O$2="","",IFERROR(IF(FIND(O$2,$C39)&gt;=1,INDIRECT($B39&amp;"!"&amp;"AG"&amp;$A39),0),""))</f>
        <v/>
      </c>
      <c r="P39" s="253" t="str">
        <f t="array" aca="1" ref="P39" ca="1">IF(P$2="","",IFERROR(IF(FIND(P$2,$C39)&gt;=1,INDIRECT($B39&amp;"!"&amp;"AG"&amp;$A39),0),""))</f>
        <v/>
      </c>
      <c r="Q39" s="253" t="str">
        <f t="array" aca="1" ref="Q39" ca="1">IF(Q$2="","",IFERROR(IF(FIND(Q$2,$C39)&gt;=1,INDIRECT($B39&amp;"!"&amp;"AG"&amp;$A39),0),""))</f>
        <v/>
      </c>
      <c r="R39" s="253" t="str">
        <f t="array" aca="1" ref="R39" ca="1">IF(R$2="","",IFERROR(IF(FIND(R$2,$C39)&gt;=1,INDIRECT($B39&amp;"!"&amp;"AG"&amp;$A39),0),""))</f>
        <v/>
      </c>
      <c r="S39" s="253" t="str">
        <f t="array" aca="1" ref="S39" ca="1">IF(S$2="","",IFERROR(IF(FIND(S$2,$C39)&gt;=1,INDIRECT($B39&amp;"!"&amp;"AG"&amp;$A39),0),""))</f>
        <v/>
      </c>
      <c r="T39" s="253" t="str">
        <f t="array" aca="1" ref="T39" ca="1">IF(T$2="","",IFERROR(IF(FIND(T$2,$C39)&gt;=1,INDIRECT($B39&amp;"!"&amp;"AG"&amp;$A39),0),""))</f>
        <v/>
      </c>
      <c r="U39" s="253" t="str">
        <f t="array" aca="1" ref="U39" ca="1">IF(U$2="","",IFERROR(IF(FIND(U$2,$C39)&gt;=1,INDIRECT($B39&amp;"!"&amp;"AG"&amp;$A39),0),""))</f>
        <v/>
      </c>
      <c r="V39" s="253" t="str">
        <f t="array" aca="1" ref="V39" ca="1">IF(V$2="","",IFERROR(IF(FIND(V$2,$C39)&gt;=1,INDIRECT($B39&amp;"!"&amp;"AG"&amp;$A39),0),""))</f>
        <v/>
      </c>
      <c r="W39" s="253" t="str">
        <f t="array" aca="1" ref="W39" ca="1">IF(W$2="","",IFERROR(IF(FIND(W$2,$C39)&gt;=1,INDIRECT($B39&amp;"!"&amp;"AG"&amp;$A39),0),""))</f>
        <v/>
      </c>
      <c r="X39" s="253" t="str">
        <f t="array" aca="1" ref="X39" ca="1">IF(X$2="","",IFERROR(IF(FIND(X$2,$C39)&gt;=1,INDIRECT($B39&amp;"!"&amp;"AG"&amp;$A39),0),""))</f>
        <v/>
      </c>
      <c r="Y39" s="253" t="str">
        <f t="array" aca="1" ref="Y39" ca="1">IF(Y$2="","",IFERROR(IF(FIND(Y$2,$C39)&gt;=1,INDIRECT($B39&amp;"!"&amp;"AG"&amp;$A39),0),""))</f>
        <v/>
      </c>
      <c r="Z39" s="253" t="str">
        <f t="array" aca="1" ref="Z39" ca="1">IF(Z$2="","",IFERROR(IF(FIND(Z$2,$C39)&gt;=1,INDIRECT($B39&amp;"!"&amp;"AG"&amp;$A39),0),""))</f>
        <v/>
      </c>
      <c r="AA39" s="253" t="str">
        <f t="array" aca="1" ref="AA39" ca="1">IF(AA$2="","",IFERROR(IF(FIND(AA$2,$C39)&gt;=1,INDIRECT($B39&amp;"!"&amp;"AG"&amp;$A39),0),""))</f>
        <v/>
      </c>
      <c r="AB39" s="253" t="str">
        <f t="array" aca="1" ref="AB39" ca="1">IF(AB$2="","",IFERROR(IF(FIND(AB$2,$C39)&gt;=1,INDIRECT($B39&amp;"!"&amp;"AG"&amp;$A39),0),""))</f>
        <v/>
      </c>
      <c r="AC39" s="253" t="str">
        <f t="array" aca="1" ref="AC39" ca="1">IF(AC$2="","",IFERROR(IF(FIND(AC$2,$C39)&gt;=1,INDIRECT($B39&amp;"!"&amp;"AG"&amp;$A39),0),""))</f>
        <v/>
      </c>
      <c r="AD39" s="253" t="str">
        <f t="array" aca="1" ref="AD39" ca="1">IF(AD$2="","",IFERROR(IF(FIND(AD$2,$C39)&gt;=1,INDIRECT($B39&amp;"!"&amp;"AG"&amp;$A39),0),""))</f>
        <v/>
      </c>
      <c r="AE39" s="253" t="str">
        <f t="array" aca="1" ref="AE39" ca="1">IF(AE$2="","",IFERROR(IF(FIND(AE$2,$C39)&gt;=1,INDIRECT($B39&amp;"!"&amp;"AG"&amp;$A39),0),""))</f>
        <v/>
      </c>
      <c r="AF39" s="253" t="str">
        <f t="array" aca="1" ref="AF39" ca="1">IF(AF$2="","",IFERROR(IF(FIND(AF$2,$C39)&gt;=1,INDIRECT($B39&amp;"!"&amp;"AG"&amp;$A39),0),""))</f>
        <v/>
      </c>
      <c r="AG39" s="253" t="str">
        <f t="array" aca="1" ref="AG39" ca="1">IF(AG$2="","",IFERROR(IF(FIND(AG$2,$C39)&gt;=1,INDIRECT($B39&amp;"!"&amp;"AG"&amp;$A39),0),""))</f>
        <v/>
      </c>
      <c r="AH39" s="253" t="str">
        <f t="array" aca="1" ref="AH39" ca="1">IF(AH$2="","",IFERROR(IF(FIND(AH$2,$C39)&gt;=1,INDIRECT($B39&amp;"!"&amp;"AG"&amp;$A39),0),""))</f>
        <v/>
      </c>
      <c r="AI39" s="253" t="str">
        <f t="array" aca="1" ref="AI39" ca="1">IF(AI$2="","",IFERROR(IF(FIND(AI$2,$C39)&gt;=1,INDIRECT($B39&amp;"!"&amp;"AG"&amp;$A39),0),""))</f>
        <v/>
      </c>
      <c r="AJ39" s="253" t="str">
        <f t="array" aca="1" ref="AJ39" ca="1">IF(AJ$2="","",IFERROR(IF(FIND(AJ$2,$C39)&gt;=1,INDIRECT($B39&amp;"!"&amp;"AG"&amp;$A39),0),""))</f>
        <v/>
      </c>
      <c r="AK39" s="253" t="str">
        <f t="array" aca="1" ref="AK39" ca="1">IF(AK$2="","",IFERROR(IF(FIND(AK$2,$C39)&gt;=1,INDIRECT($B39&amp;"!"&amp;"AG"&amp;$A39),0),""))</f>
        <v/>
      </c>
      <c r="AL39" s="253" t="str">
        <f t="array" aca="1" ref="AL39" ca="1">IF(AL$2="","",IFERROR(IF(FIND(AL$2,$C39)&gt;=1,INDIRECT($B39&amp;"!"&amp;"AG"&amp;$A39),0),""))</f>
        <v/>
      </c>
      <c r="AM39" s="253" t="str">
        <f t="array" aca="1" ref="AM39" ca="1">IF(AM$2="","",IFERROR(IF(FIND(AM$2,$C39)&gt;=1,INDIRECT($B39&amp;"!"&amp;"AG"&amp;$A39),0),""))</f>
        <v/>
      </c>
      <c r="AN39" s="253" t="str">
        <f t="array" aca="1" ref="AN39" ca="1">IF(AN$2="","",IFERROR(IF(FIND(AN$2,$C39)&gt;=1,INDIRECT($B39&amp;"!"&amp;"AG"&amp;$A39),0),""))</f>
        <v/>
      </c>
      <c r="AO39" s="253" t="str">
        <f t="array" aca="1" ref="AO39" ca="1">IF(AO$2="","",IFERROR(IF(FIND(AO$2,$C39)&gt;=1,INDIRECT($B39&amp;"!"&amp;"AG"&amp;$A39),0),""))</f>
        <v/>
      </c>
      <c r="AP39" s="253" t="str">
        <f t="array" aca="1" ref="AP39" ca="1">IF(AP$2="","",IFERROR(IF(FIND(AP$2,$C39)&gt;=1,INDIRECT($B39&amp;"!"&amp;"AG"&amp;$A39),0),""))</f>
        <v/>
      </c>
      <c r="AQ39" s="253" t="str">
        <f t="array" aca="1" ref="AQ39" ca="1">IF(AQ$2="","",IFERROR(IF(FIND(AQ$2,$C39)&gt;=1,INDIRECT($B39&amp;"!"&amp;"AG"&amp;$A39),0),""))</f>
        <v/>
      </c>
      <c r="AR39" s="253" t="str">
        <f t="array" aca="1" ref="AR39" ca="1">IF(AR$2="","",IFERROR(IF(FIND(AR$2,$C39)&gt;=1,INDIRECT($B39&amp;"!"&amp;"AG"&amp;$A39),0),""))</f>
        <v/>
      </c>
      <c r="AS39" s="253" t="str">
        <f t="array" aca="1" ref="AS39" ca="1">IF(AS$2="","",IFERROR(IF(FIND(AS$2,$C39)&gt;=1,INDIRECT($B39&amp;"!"&amp;"AG"&amp;$A39),0),""))</f>
        <v/>
      </c>
      <c r="AU39" s="254" t="str">
        <f t="array" aca="1" ref="AU39" ca="1">IFERROR(INDIRECT(B39&amp;"!"&amp;"A"&amp;A39),"")</f>
        <v/>
      </c>
      <c r="AV39" s="2" t="str">
        <f t="shared" ca="1" si="11"/>
        <v/>
      </c>
      <c r="AW39" s="253" t="str">
        <f t="array" aca="1" ref="AW39" ca="1">IF(AW$2="","",IFERROR(IF(FIND(AW$2,$C39)&gt;=1,IF(INDIRECT($B39&amp;"!"&amp;"AH"&amp;$A39)="","",INDIRECT($B39&amp;"!"&amp;"AH"&amp;$A39)),0),""))</f>
        <v/>
      </c>
      <c r="AX39" s="253" t="str">
        <f t="array" aca="1" ref="AX39" ca="1">IF(AX$2="","",IFERROR(IF(FIND(AX$2,$C39)&gt;=1,IF(INDIRECT($B39&amp;"!"&amp;"AH"&amp;$A39)="","",INDIRECT($B39&amp;"!"&amp;"AH"&amp;$A39)),0),""))</f>
        <v/>
      </c>
      <c r="AY39" s="253" t="str">
        <f t="array" aca="1" ref="AY39" ca="1">IF(AY$2="","",IFERROR(IF(FIND(AY$2,$C39)&gt;=1,IF(INDIRECT($B39&amp;"!"&amp;"AH"&amp;$A39)="","",INDIRECT($B39&amp;"!"&amp;"AH"&amp;$A39)),0),""))</f>
        <v/>
      </c>
      <c r="AZ39" s="253" t="str">
        <f t="array" aca="1" ref="AZ39" ca="1">IF(AZ$2="","",IFERROR(IF(FIND(AZ$2,$C39)&gt;=1,IF(INDIRECT($B39&amp;"!"&amp;"AH"&amp;$A39)="","",INDIRECT($B39&amp;"!"&amp;"AH"&amp;$A39)),0),""))</f>
        <v/>
      </c>
      <c r="BA39" s="253" t="str">
        <f t="array" aca="1" ref="BA39" ca="1">IF(BA$2="","",IFERROR(IF(FIND(BA$2,$C39)&gt;=1,IF(INDIRECT($B39&amp;"!"&amp;"AH"&amp;$A39)="","",INDIRECT($B39&amp;"!"&amp;"AH"&amp;$A39)),0),""))</f>
        <v/>
      </c>
      <c r="BB39" s="253" t="str">
        <f t="array" aca="1" ref="BB39" ca="1">IF(BB$2="","",IFERROR(IF(FIND(BB$2,$C39)&gt;=1,IF(INDIRECT($B39&amp;"!"&amp;"AH"&amp;$A39)="","",INDIRECT($B39&amp;"!"&amp;"AH"&amp;$A39)),0),""))</f>
        <v/>
      </c>
      <c r="BC39" s="253" t="str">
        <f t="array" aca="1" ref="BC39" ca="1">IF(BC$2="","",IFERROR(IF(FIND(BC$2,$C39)&gt;=1,IF(INDIRECT($B39&amp;"!"&amp;"AH"&amp;$A39)="","",INDIRECT($B39&amp;"!"&amp;"AH"&amp;$A39)),0),""))</f>
        <v/>
      </c>
      <c r="BD39" s="253" t="str">
        <f t="array" aca="1" ref="BD39" ca="1">IF(BD$2="","",IFERROR(IF(FIND(BD$2,$C39)&gt;=1,IF(INDIRECT($B39&amp;"!"&amp;"AH"&amp;$A39)="","",INDIRECT($B39&amp;"!"&amp;"AH"&amp;$A39)),0),""))</f>
        <v/>
      </c>
      <c r="BE39" s="253" t="str">
        <f t="array" aca="1" ref="BE39" ca="1">IF(BE$2="","",IFERROR(IF(FIND(BE$2,$C39)&gt;=1,IF(INDIRECT($B39&amp;"!"&amp;"AH"&amp;$A39)="","",INDIRECT($B39&amp;"!"&amp;"AH"&amp;$A39)),0),""))</f>
        <v/>
      </c>
      <c r="BF39" s="253" t="str">
        <f t="array" aca="1" ref="BF39" ca="1">IF(BF$2="","",IFERROR(IF(FIND(BF$2,$C39)&gt;=1,IF(INDIRECT($B39&amp;"!"&amp;"AH"&amp;$A39)="","",INDIRECT($B39&amp;"!"&amp;"AH"&amp;$A39)),0),""))</f>
        <v/>
      </c>
      <c r="BG39" s="253" t="str">
        <f t="array" aca="1" ref="BG39" ca="1">IF(BG$2="","",IFERROR(IF(FIND(BG$2,$C39)&gt;=1,IF(INDIRECT($B39&amp;"!"&amp;"AH"&amp;$A39)="","",INDIRECT($B39&amp;"!"&amp;"AH"&amp;$A39)),0),""))</f>
        <v/>
      </c>
      <c r="BH39" s="253" t="str">
        <f t="array" aca="1" ref="BH39" ca="1">IF(BH$2="","",IFERROR(IF(FIND(BH$2,$C39)&gt;=1,IF(INDIRECT($B39&amp;"!"&amp;"AH"&amp;$A39)="","",INDIRECT($B39&amp;"!"&amp;"AH"&amp;$A39)),0),""))</f>
        <v/>
      </c>
      <c r="BI39" s="253" t="str">
        <f t="array" aca="1" ref="BI39" ca="1">IF(BI$2="","",IFERROR(IF(FIND(BI$2,$C39)&gt;=1,IF(INDIRECT($B39&amp;"!"&amp;"AH"&amp;$A39)="","",INDIRECT($B39&amp;"!"&amp;"AH"&amp;$A39)),0),""))</f>
        <v/>
      </c>
      <c r="BJ39" s="253" t="str">
        <f t="array" aca="1" ref="BJ39" ca="1">IF(BJ$2="","",IFERROR(IF(FIND(BJ$2,$C39)&gt;=1,IF(INDIRECT($B39&amp;"!"&amp;"AH"&amp;$A39)="","",INDIRECT($B39&amp;"!"&amp;"AH"&amp;$A39)),0),""))</f>
        <v/>
      </c>
      <c r="BK39" s="253" t="str">
        <f t="array" aca="1" ref="BK39" ca="1">IF(BK$2="","",IFERROR(IF(FIND(BK$2,$C39)&gt;=1,IF(INDIRECT($B39&amp;"!"&amp;"AH"&amp;$A39)="","",INDIRECT($B39&amp;"!"&amp;"AH"&amp;$A39)),0),""))</f>
        <v/>
      </c>
      <c r="BL39" s="253" t="str">
        <f t="array" aca="1" ref="BL39" ca="1">IF(BL$2="","",IFERROR(IF(FIND(BL$2,$C39)&gt;=1,IF(INDIRECT($B39&amp;"!"&amp;"AH"&amp;$A39)="","",INDIRECT($B39&amp;"!"&amp;"AH"&amp;$A39)),0),""))</f>
        <v/>
      </c>
      <c r="BM39" s="253" t="str">
        <f t="array" aca="1" ref="BM39" ca="1">IF(BM$2="","",IFERROR(IF(FIND(BM$2,$C39)&gt;=1,IF(INDIRECT($B39&amp;"!"&amp;"AH"&amp;$A39)="","",INDIRECT($B39&amp;"!"&amp;"AH"&amp;$A39)),0),""))</f>
        <v/>
      </c>
      <c r="BN39" s="253" t="str">
        <f t="array" aca="1" ref="BN39" ca="1">IF(BN$2="","",IFERROR(IF(FIND(BN$2,$C39)&gt;=1,IF(INDIRECT($B39&amp;"!"&amp;"AH"&amp;$A39)="","",INDIRECT($B39&amp;"!"&amp;"AH"&amp;$A39)),0),""))</f>
        <v/>
      </c>
      <c r="BO39" s="253" t="str">
        <f t="array" aca="1" ref="BO39" ca="1">IF(BO$2="","",IFERROR(IF(FIND(BO$2,$C39)&gt;=1,IF(INDIRECT($B39&amp;"!"&amp;"AH"&amp;$A39)="","",INDIRECT($B39&amp;"!"&amp;"AH"&amp;$A39)),0),""))</f>
        <v/>
      </c>
      <c r="BP39" s="253" t="str">
        <f t="array" aca="1" ref="BP39" ca="1">IF(BP$2="","",IFERROR(IF(FIND(BP$2,$C39)&gt;=1,IF(INDIRECT($B39&amp;"!"&amp;"AH"&amp;$A39)="","",INDIRECT($B39&amp;"!"&amp;"AH"&amp;$A39)),0),""))</f>
        <v/>
      </c>
      <c r="BQ39" s="253" t="str">
        <f t="array" aca="1" ref="BQ39" ca="1">IF(BQ$2="","",IFERROR(IF(FIND(BQ$2,$C39)&gt;=1,IF(INDIRECT($B39&amp;"!"&amp;"AH"&amp;$A39)="","",INDIRECT($B39&amp;"!"&amp;"AH"&amp;$A39)),0),""))</f>
        <v/>
      </c>
      <c r="BR39" s="253" t="str">
        <f t="array" aca="1" ref="BR39" ca="1">IF(BR$2="","",IFERROR(IF(FIND(BR$2,$C39)&gt;=1,IF(INDIRECT($B39&amp;"!"&amp;"AH"&amp;$A39)="","",INDIRECT($B39&amp;"!"&amp;"AH"&amp;$A39)),0),""))</f>
        <v/>
      </c>
      <c r="BS39" s="253" t="str">
        <f t="array" aca="1" ref="BS39" ca="1">IF(BS$2="","",IFERROR(IF(FIND(BS$2,$C39)&gt;=1,IF(INDIRECT($B39&amp;"!"&amp;"AH"&amp;$A39)="","",INDIRECT($B39&amp;"!"&amp;"AH"&amp;$A39)),0),""))</f>
        <v/>
      </c>
      <c r="BT39" s="253" t="str">
        <f t="array" aca="1" ref="BT39" ca="1">IF(BT$2="","",IFERROR(IF(FIND(BT$2,$C39)&gt;=1,IF(INDIRECT($B39&amp;"!"&amp;"AH"&amp;$A39)="","",INDIRECT($B39&amp;"!"&amp;"AH"&amp;$A39)),0),""))</f>
        <v/>
      </c>
      <c r="BU39" s="253" t="str">
        <f t="array" aca="1" ref="BU39" ca="1">IF(BU$2="","",IFERROR(IF(FIND(BU$2,$C39)&gt;=1,IF(INDIRECT($B39&amp;"!"&amp;"AH"&amp;$A39)="","",INDIRECT($B39&amp;"!"&amp;"AH"&amp;$A39)),0),""))</f>
        <v/>
      </c>
      <c r="BV39" s="253" t="str">
        <f t="array" aca="1" ref="BV39" ca="1">IF(BV$2="","",IFERROR(IF(FIND(BV$2,$C39)&gt;=1,IF(INDIRECT($B39&amp;"!"&amp;"AH"&amp;$A39)="","",INDIRECT($B39&amp;"!"&amp;"AH"&amp;$A39)),0),""))</f>
        <v/>
      </c>
      <c r="BW39" s="253" t="str">
        <f t="array" aca="1" ref="BW39" ca="1">IF(BW$2="","",IFERROR(IF(FIND(BW$2,$C39)&gt;=1,IF(INDIRECT($B39&amp;"!"&amp;"AH"&amp;$A39)="","",INDIRECT($B39&amp;"!"&amp;"AH"&amp;$A39)),0),""))</f>
        <v/>
      </c>
      <c r="BX39" s="253" t="str">
        <f t="array" aca="1" ref="BX39" ca="1">IF(BX$2="","",IFERROR(IF(FIND(BX$2,$C39)&gt;=1,IF(INDIRECT($B39&amp;"!"&amp;"AH"&amp;$A39)="","",INDIRECT($B39&amp;"!"&amp;"AH"&amp;$A39)),0),""))</f>
        <v/>
      </c>
      <c r="BY39" s="253" t="str">
        <f t="array" aca="1" ref="BY39" ca="1">IF(BY$2="","",IFERROR(IF(FIND(BY$2,$C39)&gt;=1,IF(INDIRECT($B39&amp;"!"&amp;"AH"&amp;$A39)="","",INDIRECT($B39&amp;"!"&amp;"AH"&amp;$A39)),0),""))</f>
        <v/>
      </c>
      <c r="BZ39" s="253" t="str">
        <f t="array" aca="1" ref="BZ39" ca="1">IF(BZ$2="","",IFERROR(IF(FIND(BZ$2,$C39)&gt;=1,IF(INDIRECT($B39&amp;"!"&amp;"AH"&amp;$A39)="","",INDIRECT($B39&amp;"!"&amp;"AH"&amp;$A39)),0),""))</f>
        <v/>
      </c>
      <c r="CA39" s="253" t="str">
        <f t="array" aca="1" ref="CA39" ca="1">IF(CA$2="","",IFERROR(IF(FIND(CA$2,$C39)&gt;=1,IF(INDIRECT($B39&amp;"!"&amp;"AH"&amp;$A39)="","",INDIRECT($B39&amp;"!"&amp;"AH"&amp;$A39)),0),""))</f>
        <v/>
      </c>
      <c r="CB39" s="253" t="str">
        <f t="array" aca="1" ref="CB39" ca="1">IF(CB$2="","",IFERROR(IF(FIND(CB$2,$C39)&gt;=1,IF(INDIRECT($B39&amp;"!"&amp;"AH"&amp;$A39)="","",INDIRECT($B39&amp;"!"&amp;"AH"&amp;$A39)),0),""))</f>
        <v/>
      </c>
      <c r="CC39" s="253" t="str">
        <f t="array" aca="1" ref="CC39" ca="1">IF(CC$2="","",IFERROR(IF(FIND(CC$2,$C39)&gt;=1,IF(INDIRECT($B39&amp;"!"&amp;"AH"&amp;$A39)="","",INDIRECT($B39&amp;"!"&amp;"AH"&amp;$A39)),0),""))</f>
        <v/>
      </c>
      <c r="CD39" s="253" t="str">
        <f t="array" aca="1" ref="CD39" ca="1">IF(CD$2="","",IFERROR(IF(FIND(CD$2,$C39)&gt;=1,IF(INDIRECT($B39&amp;"!"&amp;"AH"&amp;$A39)="","",INDIRECT($B39&amp;"!"&amp;"AH"&amp;$A39)),0),""))</f>
        <v/>
      </c>
      <c r="CE39" s="253" t="str">
        <f t="array" aca="1" ref="CE39" ca="1">IF(CE$2="","",IFERROR(IF(FIND(CE$2,$C39)&gt;=1,IF(INDIRECT($B39&amp;"!"&amp;"AH"&amp;$A39)="","",INDIRECT($B39&amp;"!"&amp;"AH"&amp;$A39)),0),""))</f>
        <v/>
      </c>
      <c r="CF39" s="253" t="str">
        <f t="array" aca="1" ref="CF39" ca="1">IF(CF$2="","",IFERROR(IF(FIND(CF$2,$C39)&gt;=1,IF(INDIRECT($B39&amp;"!"&amp;"AH"&amp;$A39)="","",INDIRECT($B39&amp;"!"&amp;"AH"&amp;$A39)),0),""))</f>
        <v/>
      </c>
      <c r="CG39" s="253" t="str">
        <f t="array" aca="1" ref="CG39" ca="1">IF(CG$2="","",IFERROR(IF(FIND(CG$2,$C39)&gt;=1,IF(INDIRECT($B39&amp;"!"&amp;"AH"&amp;$A39)="","",INDIRECT($B39&amp;"!"&amp;"AH"&amp;$A39)),0),""))</f>
        <v/>
      </c>
      <c r="CH39" s="253" t="str">
        <f t="array" aca="1" ref="CH39" ca="1">IF(CH$2="","",IFERROR(IF(FIND(CH$2,$C39)&gt;=1,IF(INDIRECT($B39&amp;"!"&amp;"AH"&amp;$A39)="","",INDIRECT($B39&amp;"!"&amp;"AH"&amp;$A39)),0),""))</f>
        <v/>
      </c>
      <c r="CI39" s="253" t="str">
        <f t="array" aca="1" ref="CI39" ca="1">IF(CI$2="","",IFERROR(IF(FIND(CI$2,$C39)&gt;=1,IF(INDIRECT($B39&amp;"!"&amp;"AH"&amp;$A39)="","",INDIRECT($B39&amp;"!"&amp;"AH"&amp;$A39)),0),""))</f>
        <v/>
      </c>
      <c r="CJ39" s="253" t="str">
        <f t="array" aca="1" ref="CJ39" ca="1">IF(CJ$2="","",IFERROR(IF(FIND(CJ$2,$C39)&gt;=1,IF(INDIRECT($B39&amp;"!"&amp;"AH"&amp;$A39)="","",INDIRECT($B39&amp;"!"&amp;"AH"&amp;$A39)),0),""))</f>
        <v/>
      </c>
      <c r="CK39" s="253" t="str">
        <f t="array" aca="1" ref="CK39" ca="1">IF(CK$2="","",IFERROR(IF(FIND(CK$2,$C39)&gt;=1,IF(INDIRECT($B39&amp;"!"&amp;"AH"&amp;$A39)="","",INDIRECT($B39&amp;"!"&amp;"AH"&amp;$A39)),0),""))</f>
        <v/>
      </c>
      <c r="CL39" s="253" t="str">
        <f t="array" aca="1" ref="CL39" ca="1">IF(CL$2="","",IFERROR(IF(FIND(CL$2,$C39)&gt;=1,IF(INDIRECT($B39&amp;"!"&amp;"AH"&amp;$A39)="","",INDIRECT($B39&amp;"!"&amp;"AH"&amp;$A39)),0),""))</f>
        <v/>
      </c>
      <c r="CO39" s="2" t="str">
        <f t="shared" ca="1" si="12"/>
        <v/>
      </c>
      <c r="CP39" s="253" t="str">
        <f t="array" aca="1" ref="CP39" ca="1">IF(CP$2="","",IFERROR(IF(FIND(CP$2,$C39)&gt;=1,INDIRECT($B39&amp;"!"&amp;"AG"&amp;$A39),0),""))</f>
        <v/>
      </c>
      <c r="CQ39" s="253" t="str">
        <f t="array" aca="1" ref="CQ39" ca="1">IF(CQ$2="","",IFERROR(IF(FIND(CQ$2,$C39)&gt;=1,INDIRECT($B39&amp;"!"&amp;"AG"&amp;$A39),0),""))</f>
        <v/>
      </c>
      <c r="CR39" s="253" t="str">
        <f t="array" aca="1" ref="CR39" ca="1">IF(CR$2="","",IFERROR(IF(FIND(CR$2,$C39)&gt;=1,INDIRECT($B39&amp;"!"&amp;"AG"&amp;$A39),0),""))</f>
        <v/>
      </c>
      <c r="CS39" s="253" t="str">
        <f t="array" aca="1" ref="CS39" ca="1">IF(CS$2="","",IFERROR(IF(FIND(CS$2,$C39)&gt;=1,INDIRECT($B39&amp;"!"&amp;"AG"&amp;$A39),0),""))</f>
        <v/>
      </c>
      <c r="CV39" s="2" t="str">
        <f t="shared" ca="1" si="13"/>
        <v/>
      </c>
      <c r="CW39" s="253" t="str">
        <f t="array" aca="1" ref="CW39" ca="1">IF(CW$2="","",IFERROR(IF(FIND(CW$2,$C39)&gt;=1,IF(INDIRECT($B39&amp;"!"&amp;"AH"&amp;$A39)="","",INDIRECT($B39&amp;"!"&amp;"AH"&amp;$A39)&amp;" "),0),""))</f>
        <v/>
      </c>
      <c r="CX39" s="253" t="str">
        <f t="array" aca="1" ref="CX39" ca="1">IF(CX$2="","",IFERROR(IF(FIND(CX$2,$C39)&gt;=1,IF(INDIRECT($B39&amp;"!"&amp;"AH"&amp;$A39)="","",INDIRECT($B39&amp;"!"&amp;"AH"&amp;$A39)&amp;" "),0),""))</f>
        <v/>
      </c>
      <c r="CY39" s="253" t="str">
        <f t="array" aca="1" ref="CY39" ca="1">IF(CY$2="","",IFERROR(IF(FIND(CY$2,$C39)&gt;=1,IF(INDIRECT($B39&amp;"!"&amp;"AH"&amp;$A39)="","",INDIRECT($B39&amp;"!"&amp;"AH"&amp;$A39)&amp;" "),0),""))</f>
        <v/>
      </c>
      <c r="CZ39" s="253" t="str">
        <f t="array" aca="1" ref="CZ39" ca="1">IF(CZ$2="","",IFERROR(IF(FIND(CZ$2,$C39)&gt;=1,IF(INDIRECT($B39&amp;"!"&amp;"AH"&amp;$A39)="","",INDIRECT($B39&amp;"!"&amp;"AH"&amp;$A39)&amp;" "),0),""))</f>
        <v/>
      </c>
      <c r="DC39" s="2" t="str">
        <f t="shared" ca="1" si="5"/>
        <v/>
      </c>
      <c r="DD39" s="253" t="str" cm="1">
        <f t="array" aca="1" ref="DD39" ca="1">IF(DD$2="","",IFERROR(IF(FIND(DD$2,$C39)&gt;=1,INDIRECT($B39&amp;"!"&amp;"AG"&amp;$A39),0),""))</f>
        <v/>
      </c>
      <c r="DE39" s="253" t="str" cm="1">
        <f t="array" aca="1" ref="DE39" ca="1">IF(DE$2="","",IFERROR(IF(FIND(DE$2,$C39)&gt;=1,INDIRECT($B39&amp;"!"&amp;"AG"&amp;$A39),0),""))</f>
        <v/>
      </c>
      <c r="DF39" s="253" t="str" cm="1">
        <f t="array" aca="1" ref="DF39" ca="1">IF(DF$2="","",IFERROR(IF(FIND(DF$2,$C39)&gt;=1,INDIRECT($B39&amp;"!"&amp;"AG"&amp;$A39),0),""))</f>
        <v/>
      </c>
      <c r="DG39" s="253" t="str" cm="1">
        <f t="array" aca="1" ref="DG39" ca="1">IF(DG$2="","",IFERROR(IF(FIND(DG$2,$C39)&gt;=1,INDIRECT($B39&amp;"!"&amp;"AG"&amp;$A39),0),""))</f>
        <v/>
      </c>
      <c r="DH39" s="253" t="str" cm="1">
        <f t="array" aca="1" ref="DH39" ca="1">IF(DH$2="","",IFERROR(IF(FIND(DH$2,$C39)&gt;=1,INDIRECT($B39&amp;"!"&amp;"AG"&amp;$A39),0),""))</f>
        <v/>
      </c>
      <c r="DI39" s="253" t="str" cm="1">
        <f t="array" aca="1" ref="DI39" ca="1">IF(DI$2="","",IFERROR(IF(FIND(DI$2,$C39)&gt;=1,INDIRECT($B39&amp;"!"&amp;"AG"&amp;$A39),0),""))</f>
        <v/>
      </c>
      <c r="DJ39" s="253" t="str" cm="1">
        <f t="array" aca="1" ref="DJ39" ca="1">IF(DJ$2="","",IFERROR(IF(FIND(DJ$2,$C39)&gt;=1,INDIRECT($B39&amp;"!"&amp;"AG"&amp;$A39),0),""))</f>
        <v/>
      </c>
      <c r="DK39" s="253" t="str" cm="1">
        <f t="array" aca="1" ref="DK39" ca="1">IF(DK$2="","",IFERROR(IF(FIND(DK$2,$C39)&gt;=1,INDIRECT($B39&amp;"!"&amp;"AG"&amp;$A39),0),""))</f>
        <v/>
      </c>
      <c r="DL39" s="253" t="str" cm="1">
        <f t="array" aca="1" ref="DL39" ca="1">IF(DL$2="","",IFERROR(IF(FIND(DL$2,$C39)&gt;=1,INDIRECT($B39&amp;"!"&amp;"AG"&amp;$A39),0),""))</f>
        <v/>
      </c>
      <c r="DM39" s="253" t="str" cm="1">
        <f t="array" aca="1" ref="DM39" ca="1">IF(DM$2="","",IFERROR(IF(FIND(DM$2,$C39)&gt;=1,INDIRECT($B39&amp;"!"&amp;"AG"&amp;$A39),0),""))</f>
        <v/>
      </c>
      <c r="DN39" s="253" t="str" cm="1">
        <f t="array" aca="1" ref="DN39" ca="1">IF(DN$2="","",IFERROR(IF(FIND(DN$2,$C39)&gt;=1,INDIRECT($B39&amp;"!"&amp;"AG"&amp;$A39),0),""))</f>
        <v/>
      </c>
      <c r="DO39" s="253" t="str" cm="1">
        <f t="array" aca="1" ref="DO39" ca="1">IF(DO$2="","",IFERROR(IF(FIND(DO$2,$C39)&gt;=1,INDIRECT($B39&amp;"!"&amp;"AG"&amp;$A39),0),""))</f>
        <v/>
      </c>
      <c r="DP39" s="253" t="str" cm="1">
        <f t="array" aca="1" ref="DP39" ca="1">IF(DP$2="","",IFERROR(IF(FIND(DP$2,$C39)&gt;=1,INDIRECT($B39&amp;"!"&amp;"AG"&amp;$A39),0),""))</f>
        <v/>
      </c>
      <c r="DQ39" s="253" t="str" cm="1">
        <f t="array" aca="1" ref="DQ39" ca="1">IF(DQ$2="","",IFERROR(IF(FIND(DQ$2,$C39)&gt;=1,INDIRECT($B39&amp;"!"&amp;"AG"&amp;$A39),0),""))</f>
        <v/>
      </c>
      <c r="DR39" s="253" t="str" cm="1">
        <f t="array" aca="1" ref="DR39" ca="1">IF(DR$2="","",IFERROR(IF(FIND(DR$2,$C39)&gt;=1,INDIRECT($B39&amp;"!"&amp;"AG"&amp;$A39),0),""))</f>
        <v/>
      </c>
      <c r="DS39" s="253" t="str" cm="1">
        <f t="array" aca="1" ref="DS39" ca="1">IF(DS$2="","",IFERROR(IF(FIND(DS$2,$C39)&gt;=1,INDIRECT($B39&amp;"!"&amp;"AG"&amp;$A39),0),""))</f>
        <v/>
      </c>
      <c r="DT39" s="253" t="str" cm="1">
        <f t="array" aca="1" ref="DT39" ca="1">IF(DT$2="","",IFERROR(IF(FIND(DT$2,$C39)&gt;=1,INDIRECT($B39&amp;"!"&amp;"AG"&amp;$A39),0),""))</f>
        <v/>
      </c>
      <c r="DU39" s="253" t="str" cm="1">
        <f t="array" aca="1" ref="DU39" ca="1">IF(DU$2="","",IFERROR(IF(FIND(DU$2,$C39)&gt;=1,INDIRECT($B39&amp;"!"&amp;"AG"&amp;$A39),0),""))</f>
        <v/>
      </c>
      <c r="DV39" s="253" t="str" cm="1">
        <f t="array" aca="1" ref="DV39" ca="1">IF(DV$2="","",IFERROR(IF(FIND(DV$2,$C39)&gt;=1,INDIRECT($B39&amp;"!"&amp;"AG"&amp;$A39),0),""))</f>
        <v/>
      </c>
      <c r="DW39" s="253" t="str" cm="1">
        <f t="array" aca="1" ref="DW39" ca="1">IF(DW$2="","",IFERROR(IF(FIND(DW$2,$C39)&gt;=1,INDIRECT($B39&amp;"!"&amp;"AG"&amp;$A39),0),""))</f>
        <v/>
      </c>
      <c r="DX39" s="253" t="str" cm="1">
        <f t="array" aca="1" ref="DX39" ca="1">IF(DX$2="","",IFERROR(IF(FIND(DX$2,$C39)&gt;=1,INDIRECT($B39&amp;"!"&amp;"AG"&amp;$A39),0),""))</f>
        <v/>
      </c>
      <c r="DY39" s="253" t="str" cm="1">
        <f t="array" aca="1" ref="DY39" ca="1">IF(DY$2="","",IFERROR(IF(FIND(DY$2,$C39)&gt;=1,INDIRECT($B39&amp;"!"&amp;"AG"&amp;$A39),0),""))</f>
        <v/>
      </c>
      <c r="DZ39" s="253" t="str" cm="1">
        <f t="array" aca="1" ref="DZ39" ca="1">IF(DZ$2="","",IFERROR(IF(FIND(DZ$2,$C39)&gt;=1,INDIRECT($B39&amp;"!"&amp;"AG"&amp;$A39),0),""))</f>
        <v/>
      </c>
      <c r="EA39" s="253" t="str" cm="1">
        <f t="array" aca="1" ref="EA39" ca="1">IF(EA$2="","",IFERROR(IF(FIND(EA$2,$C39)&gt;=1,INDIRECT($B39&amp;"!"&amp;"AG"&amp;$A39),0),""))</f>
        <v/>
      </c>
      <c r="EB39" s="253" t="str" cm="1">
        <f t="array" aca="1" ref="EB39" ca="1">IF(EB$2="","",IFERROR(IF(FIND(EB$2,$C39)&gt;=1,INDIRECT($B39&amp;"!"&amp;"AG"&amp;$A39),0),""))</f>
        <v/>
      </c>
      <c r="EC39" s="253" t="str" cm="1">
        <f t="array" aca="1" ref="EC39" ca="1">IF(EC$2="","",IFERROR(IF(FIND(EC$2,$C39)&gt;=1,INDIRECT($B39&amp;"!"&amp;"AG"&amp;$A39),0),""))</f>
        <v/>
      </c>
      <c r="ED39" s="253" t="str" cm="1">
        <f t="array" aca="1" ref="ED39" ca="1">IF(ED$2="","",IFERROR(IF(FIND(ED$2,$C39)&gt;=1,INDIRECT($B39&amp;"!"&amp;"AG"&amp;$A39),0),""))</f>
        <v/>
      </c>
      <c r="EE39" s="253" t="str" cm="1">
        <f t="array" aca="1" ref="EE39" ca="1">IF(EE$2="","",IFERROR(IF(FIND(EE$2,$C39)&gt;=1,INDIRECT($B39&amp;"!"&amp;"AG"&amp;$A39),0),""))</f>
        <v/>
      </c>
      <c r="EF39" s="253" t="str" cm="1">
        <f t="array" aca="1" ref="EF39" ca="1">IF(EF$2="","",IFERROR(IF(FIND(EF$2,$C39)&gt;=1,INDIRECT($B39&amp;"!"&amp;"AG"&amp;$A39),0),""))</f>
        <v/>
      </c>
      <c r="EG39" s="253" t="str" cm="1">
        <f t="array" aca="1" ref="EG39" ca="1">IF(EG$2="","",IFERROR(IF(FIND(EG$2,$C39)&gt;=1,INDIRECT($B39&amp;"!"&amp;"AG"&amp;$A39),0),""))</f>
        <v/>
      </c>
      <c r="EH39" s="253" t="str" cm="1">
        <f t="array" aca="1" ref="EH39" ca="1">IF(EH$2="","",IFERROR(IF(FIND(EH$2,$C39)&gt;=1,INDIRECT($B39&amp;"!"&amp;"AG"&amp;$A39),0),""))</f>
        <v/>
      </c>
      <c r="EI39" s="253" t="str" cm="1">
        <f t="array" aca="1" ref="EI39" ca="1">IF(EI$2="","",IFERROR(IF(FIND(EI$2,$C39)&gt;=1,INDIRECT($B39&amp;"!"&amp;"AG"&amp;$A39),0),""))</f>
        <v/>
      </c>
      <c r="EJ39" s="253" t="str" cm="1">
        <f t="array" aca="1" ref="EJ39" ca="1">IF(EJ$2="","",IFERROR(IF(FIND(EJ$2,$C39)&gt;=1,INDIRECT($B39&amp;"!"&amp;"AG"&amp;$A39),0),""))</f>
        <v/>
      </c>
      <c r="EK39" s="253" t="str" cm="1">
        <f t="array" aca="1" ref="EK39" ca="1">IF(EK$2="","",IFERROR(IF(FIND(EK$2,$C39)&gt;=1,INDIRECT($B39&amp;"!"&amp;"AG"&amp;$A39),0),""))</f>
        <v/>
      </c>
      <c r="EL39" s="253" t="str" cm="1">
        <f t="array" aca="1" ref="EL39" ca="1">IF(EL$2="","",IFERROR(IF(FIND(EL$2,$C39)&gt;=1,INDIRECT($B39&amp;"!"&amp;"AG"&amp;$A39),0),""))</f>
        <v/>
      </c>
      <c r="EM39" s="253" t="str" cm="1">
        <f t="array" aca="1" ref="EM39" ca="1">IF(EM$2="","",IFERROR(IF(FIND(EM$2,$C39)&gt;=1,INDIRECT($B39&amp;"!"&amp;"AG"&amp;$A39),0),""))</f>
        <v/>
      </c>
      <c r="EN39" s="253" t="str" cm="1">
        <f t="array" aca="1" ref="EN39" ca="1">IF(EN$2="","",IFERROR(IF(FIND(EN$2,$C39)&gt;=1,INDIRECT($B39&amp;"!"&amp;"AG"&amp;$A39),0),""))</f>
        <v/>
      </c>
      <c r="EO39" s="253" t="str" cm="1">
        <f t="array" aca="1" ref="EO39" ca="1">IF(EO$2="","",IFERROR(IF(FIND(EO$2,$C39)&gt;=1,INDIRECT($B39&amp;"!"&amp;"AG"&amp;$A39),0),""))</f>
        <v/>
      </c>
      <c r="EP39" s="253" t="str" cm="1">
        <f t="array" aca="1" ref="EP39" ca="1">IF(EP$2="","",IFERROR(IF(FIND(EP$2,$C39)&gt;=1,INDIRECT($B39&amp;"!"&amp;"AG"&amp;$A39),0),""))</f>
        <v/>
      </c>
      <c r="EQ39" s="253" t="str" cm="1">
        <f t="array" aca="1" ref="EQ39" ca="1">IF(EQ$2="","",IFERROR(IF(FIND(EQ$2,$C39)&gt;=1,INDIRECT($B39&amp;"!"&amp;"AG"&amp;$A39),0),""))</f>
        <v/>
      </c>
      <c r="ER39" s="253" t="str" cm="1">
        <f t="array" aca="1" ref="ER39" ca="1">IF(ER$2="","",IFERROR(IF(FIND(ER$2,$C39)&gt;=1,INDIRECT($B39&amp;"!"&amp;"AG"&amp;$A39),0),""))</f>
        <v/>
      </c>
      <c r="ES39" s="253" t="str" cm="1">
        <f t="array" aca="1" ref="ES39" ca="1">IF(ES$2="","",IFERROR(IF(FIND(ES$2,$C39)&gt;=1,INDIRECT($B39&amp;"!"&amp;"AG"&amp;$A39),0),""))</f>
        <v/>
      </c>
      <c r="ET39" s="253" t="str" cm="1">
        <f t="array" aca="1" ref="ET39" ca="1">IF(ET$2="","",IFERROR(IF(FIND(ET$2,$C39)&gt;=1,INDIRECT($B39&amp;"!"&amp;"AG"&amp;$A39),0),""))</f>
        <v/>
      </c>
      <c r="EU39" s="253" t="str" cm="1">
        <f t="array" aca="1" ref="EU39" ca="1">IF(EU$2="","",IFERROR(IF(FIND(EU$2,$C39)&gt;=1,INDIRECT($B39&amp;"!"&amp;"AG"&amp;$A39),0),""))</f>
        <v/>
      </c>
      <c r="EV39" s="253" t="str" cm="1">
        <f t="array" aca="1" ref="EV39" ca="1">IF(EV$2="","",IFERROR(IF(FIND(EV$2,$C39)&gt;=1,INDIRECT($B39&amp;"!"&amp;"AG"&amp;$A39),0),""))</f>
        <v/>
      </c>
    </row>
    <row r="40" spans="1:152" x14ac:dyDescent="0.3">
      <c r="A40" s="252">
        <f t="shared" ca="1" si="15"/>
        <v>47</v>
      </c>
      <c r="B40" s="252" t="str">
        <f t="shared" si="16"/>
        <v>Jan_2024</v>
      </c>
      <c r="C40" s="252" t="str">
        <f t="shared" ca="1" si="14"/>
        <v/>
      </c>
      <c r="D40" s="253" t="str">
        <f t="array" aca="1" ref="D40" ca="1">IF(D$2="","",IFERROR(IF(FIND(D$2,$C40)&gt;=1,INDIRECT($B40&amp;"!"&amp;"AG"&amp;$A40),0),""))</f>
        <v/>
      </c>
      <c r="E40" s="253" t="str">
        <f t="array" aca="1" ref="E40" ca="1">IF(E$2="","",IFERROR(IF(FIND(E$2,$C40)&gt;=1,INDIRECT($B40&amp;"!"&amp;"AG"&amp;$A40),0),""))</f>
        <v/>
      </c>
      <c r="F40" s="253" t="str">
        <f t="array" aca="1" ref="F40" ca="1">IF(F$2="","",IFERROR(IF(FIND(F$2,$C40)&gt;=1,INDIRECT($B40&amp;"!"&amp;"AG"&amp;$A40),0),""))</f>
        <v/>
      </c>
      <c r="G40" s="253" t="str">
        <f t="array" aca="1" ref="G40" ca="1">IF(G$2="","",IFERROR(IF(FIND(G$2,$C40)&gt;=1,INDIRECT($B40&amp;"!"&amp;"AG"&amp;$A40),0),""))</f>
        <v/>
      </c>
      <c r="H40" s="253" t="str">
        <f t="array" aca="1" ref="H40" ca="1">IF(H$2="","",IFERROR(IF(FIND(H$2,$C40)&gt;=1,INDIRECT($B40&amp;"!"&amp;"AG"&amp;$A40),0),""))</f>
        <v/>
      </c>
      <c r="I40" s="253" t="str">
        <f t="array" aca="1" ref="I40" ca="1">IF(I$2="","",IFERROR(IF(FIND(I$2,$C40)&gt;=1,INDIRECT($B40&amp;"!"&amp;"AG"&amp;$A40),0),""))</f>
        <v/>
      </c>
      <c r="J40" s="253" t="str">
        <f t="array" aca="1" ref="J40" ca="1">IF(J$2="","",IFERROR(IF(FIND(J$2,$C40)&gt;=1,INDIRECT($B40&amp;"!"&amp;"AG"&amp;$A40),0),""))</f>
        <v/>
      </c>
      <c r="K40" s="253" t="str">
        <f t="array" aca="1" ref="K40" ca="1">IF(K$2="","",IFERROR(IF(FIND(K$2,$C40)&gt;=1,INDIRECT($B40&amp;"!"&amp;"AG"&amp;$A40),0),""))</f>
        <v/>
      </c>
      <c r="L40" s="253" t="str">
        <f t="array" aca="1" ref="L40" ca="1">IF(L$2="","",IFERROR(IF(FIND(L$2,$C40)&gt;=1,INDIRECT($B40&amp;"!"&amp;"AG"&amp;$A40),0),""))</f>
        <v/>
      </c>
      <c r="M40" s="253" t="str">
        <f t="array" aca="1" ref="M40" ca="1">IF(M$2="","",IFERROR(IF(FIND(M$2,$C40)&gt;=1,INDIRECT($B40&amp;"!"&amp;"AG"&amp;$A40),0),""))</f>
        <v/>
      </c>
      <c r="N40" s="253" t="str">
        <f t="array" aca="1" ref="N40" ca="1">IF(N$2="","",IFERROR(IF(FIND(N$2,$C40)&gt;=1,INDIRECT($B40&amp;"!"&amp;"AG"&amp;$A40),0),""))</f>
        <v/>
      </c>
      <c r="O40" s="253" t="str">
        <f t="array" aca="1" ref="O40" ca="1">IF(O$2="","",IFERROR(IF(FIND(O$2,$C40)&gt;=1,INDIRECT($B40&amp;"!"&amp;"AG"&amp;$A40),0),""))</f>
        <v/>
      </c>
      <c r="P40" s="253" t="str">
        <f t="array" aca="1" ref="P40" ca="1">IF(P$2="","",IFERROR(IF(FIND(P$2,$C40)&gt;=1,INDIRECT($B40&amp;"!"&amp;"AG"&amp;$A40),0),""))</f>
        <v/>
      </c>
      <c r="Q40" s="253" t="str">
        <f t="array" aca="1" ref="Q40" ca="1">IF(Q$2="","",IFERROR(IF(FIND(Q$2,$C40)&gt;=1,INDIRECT($B40&amp;"!"&amp;"AG"&amp;$A40),0),""))</f>
        <v/>
      </c>
      <c r="R40" s="253" t="str">
        <f t="array" aca="1" ref="R40" ca="1">IF(R$2="","",IFERROR(IF(FIND(R$2,$C40)&gt;=1,INDIRECT($B40&amp;"!"&amp;"AG"&amp;$A40),0),""))</f>
        <v/>
      </c>
      <c r="S40" s="253" t="str">
        <f t="array" aca="1" ref="S40" ca="1">IF(S$2="","",IFERROR(IF(FIND(S$2,$C40)&gt;=1,INDIRECT($B40&amp;"!"&amp;"AG"&amp;$A40),0),""))</f>
        <v/>
      </c>
      <c r="T40" s="253" t="str">
        <f t="array" aca="1" ref="T40" ca="1">IF(T$2="","",IFERROR(IF(FIND(T$2,$C40)&gt;=1,INDIRECT($B40&amp;"!"&amp;"AG"&amp;$A40),0),""))</f>
        <v/>
      </c>
      <c r="U40" s="253" t="str">
        <f t="array" aca="1" ref="U40" ca="1">IF(U$2="","",IFERROR(IF(FIND(U$2,$C40)&gt;=1,INDIRECT($B40&amp;"!"&amp;"AG"&amp;$A40),0),""))</f>
        <v/>
      </c>
      <c r="V40" s="253" t="str">
        <f t="array" aca="1" ref="V40" ca="1">IF(V$2="","",IFERROR(IF(FIND(V$2,$C40)&gt;=1,INDIRECT($B40&amp;"!"&amp;"AG"&amp;$A40),0),""))</f>
        <v/>
      </c>
      <c r="W40" s="253" t="str">
        <f t="array" aca="1" ref="W40" ca="1">IF(W$2="","",IFERROR(IF(FIND(W$2,$C40)&gt;=1,INDIRECT($B40&amp;"!"&amp;"AG"&amp;$A40),0),""))</f>
        <v/>
      </c>
      <c r="X40" s="253" t="str">
        <f t="array" aca="1" ref="X40" ca="1">IF(X$2="","",IFERROR(IF(FIND(X$2,$C40)&gt;=1,INDIRECT($B40&amp;"!"&amp;"AG"&amp;$A40),0),""))</f>
        <v/>
      </c>
      <c r="Y40" s="253" t="str">
        <f t="array" aca="1" ref="Y40" ca="1">IF(Y$2="","",IFERROR(IF(FIND(Y$2,$C40)&gt;=1,INDIRECT($B40&amp;"!"&amp;"AG"&amp;$A40),0),""))</f>
        <v/>
      </c>
      <c r="Z40" s="253" t="str">
        <f t="array" aca="1" ref="Z40" ca="1">IF(Z$2="","",IFERROR(IF(FIND(Z$2,$C40)&gt;=1,INDIRECT($B40&amp;"!"&amp;"AG"&amp;$A40),0),""))</f>
        <v/>
      </c>
      <c r="AA40" s="253" t="str">
        <f t="array" aca="1" ref="AA40" ca="1">IF(AA$2="","",IFERROR(IF(FIND(AA$2,$C40)&gt;=1,INDIRECT($B40&amp;"!"&amp;"AG"&amp;$A40),0),""))</f>
        <v/>
      </c>
      <c r="AB40" s="253" t="str">
        <f t="array" aca="1" ref="AB40" ca="1">IF(AB$2="","",IFERROR(IF(FIND(AB$2,$C40)&gt;=1,INDIRECT($B40&amp;"!"&amp;"AG"&amp;$A40),0),""))</f>
        <v/>
      </c>
      <c r="AC40" s="253" t="str">
        <f t="array" aca="1" ref="AC40" ca="1">IF(AC$2="","",IFERROR(IF(FIND(AC$2,$C40)&gt;=1,INDIRECT($B40&amp;"!"&amp;"AG"&amp;$A40),0),""))</f>
        <v/>
      </c>
      <c r="AD40" s="253" t="str">
        <f t="array" aca="1" ref="AD40" ca="1">IF(AD$2="","",IFERROR(IF(FIND(AD$2,$C40)&gt;=1,INDIRECT($B40&amp;"!"&amp;"AG"&amp;$A40),0),""))</f>
        <v/>
      </c>
      <c r="AE40" s="253" t="str">
        <f t="array" aca="1" ref="AE40" ca="1">IF(AE$2="","",IFERROR(IF(FIND(AE$2,$C40)&gt;=1,INDIRECT($B40&amp;"!"&amp;"AG"&amp;$A40),0),""))</f>
        <v/>
      </c>
      <c r="AF40" s="253" t="str">
        <f t="array" aca="1" ref="AF40" ca="1">IF(AF$2="","",IFERROR(IF(FIND(AF$2,$C40)&gt;=1,INDIRECT($B40&amp;"!"&amp;"AG"&amp;$A40),0),""))</f>
        <v/>
      </c>
      <c r="AG40" s="253" t="str">
        <f t="array" aca="1" ref="AG40" ca="1">IF(AG$2="","",IFERROR(IF(FIND(AG$2,$C40)&gt;=1,INDIRECT($B40&amp;"!"&amp;"AG"&amp;$A40),0),""))</f>
        <v/>
      </c>
      <c r="AH40" s="253" t="str">
        <f t="array" aca="1" ref="AH40" ca="1">IF(AH$2="","",IFERROR(IF(FIND(AH$2,$C40)&gt;=1,INDIRECT($B40&amp;"!"&amp;"AG"&amp;$A40),0),""))</f>
        <v/>
      </c>
      <c r="AI40" s="253" t="str">
        <f t="array" aca="1" ref="AI40" ca="1">IF(AI$2="","",IFERROR(IF(FIND(AI$2,$C40)&gt;=1,INDIRECT($B40&amp;"!"&amp;"AG"&amp;$A40),0),""))</f>
        <v/>
      </c>
      <c r="AJ40" s="253" t="str">
        <f t="array" aca="1" ref="AJ40" ca="1">IF(AJ$2="","",IFERROR(IF(FIND(AJ$2,$C40)&gt;=1,INDIRECT($B40&amp;"!"&amp;"AG"&amp;$A40),0),""))</f>
        <v/>
      </c>
      <c r="AK40" s="253" t="str">
        <f t="array" aca="1" ref="AK40" ca="1">IF(AK$2="","",IFERROR(IF(FIND(AK$2,$C40)&gt;=1,INDIRECT($B40&amp;"!"&amp;"AG"&amp;$A40),0),""))</f>
        <v/>
      </c>
      <c r="AL40" s="253" t="str">
        <f t="array" aca="1" ref="AL40" ca="1">IF(AL$2="","",IFERROR(IF(FIND(AL$2,$C40)&gt;=1,INDIRECT($B40&amp;"!"&amp;"AG"&amp;$A40),0),""))</f>
        <v/>
      </c>
      <c r="AM40" s="253" t="str">
        <f t="array" aca="1" ref="AM40" ca="1">IF(AM$2="","",IFERROR(IF(FIND(AM$2,$C40)&gt;=1,INDIRECT($B40&amp;"!"&amp;"AG"&amp;$A40),0),""))</f>
        <v/>
      </c>
      <c r="AN40" s="253" t="str">
        <f t="array" aca="1" ref="AN40" ca="1">IF(AN$2="","",IFERROR(IF(FIND(AN$2,$C40)&gt;=1,INDIRECT($B40&amp;"!"&amp;"AG"&amp;$A40),0),""))</f>
        <v/>
      </c>
      <c r="AO40" s="253" t="str">
        <f t="array" aca="1" ref="AO40" ca="1">IF(AO$2="","",IFERROR(IF(FIND(AO$2,$C40)&gt;=1,INDIRECT($B40&amp;"!"&amp;"AG"&amp;$A40),0),""))</f>
        <v/>
      </c>
      <c r="AP40" s="253" t="str">
        <f t="array" aca="1" ref="AP40" ca="1">IF(AP$2="","",IFERROR(IF(FIND(AP$2,$C40)&gt;=1,INDIRECT($B40&amp;"!"&amp;"AG"&amp;$A40),0),""))</f>
        <v/>
      </c>
      <c r="AQ40" s="253" t="str">
        <f t="array" aca="1" ref="AQ40" ca="1">IF(AQ$2="","",IFERROR(IF(FIND(AQ$2,$C40)&gt;=1,INDIRECT($B40&amp;"!"&amp;"AG"&amp;$A40),0),""))</f>
        <v/>
      </c>
      <c r="AR40" s="253" t="str">
        <f t="array" aca="1" ref="AR40" ca="1">IF(AR$2="","",IFERROR(IF(FIND(AR$2,$C40)&gt;=1,INDIRECT($B40&amp;"!"&amp;"AG"&amp;$A40),0),""))</f>
        <v/>
      </c>
      <c r="AS40" s="253" t="str">
        <f t="array" aca="1" ref="AS40" ca="1">IF(AS$2="","",IFERROR(IF(FIND(AS$2,$C40)&gt;=1,INDIRECT($B40&amp;"!"&amp;"AG"&amp;$A40),0),""))</f>
        <v/>
      </c>
      <c r="AU40" s="254" t="str">
        <f t="array" aca="1" ref="AU40" ca="1">IFERROR(INDIRECT(B40&amp;"!"&amp;"A"&amp;A40),"")</f>
        <v/>
      </c>
      <c r="AV40" s="2" t="str">
        <f t="shared" ca="1" si="11"/>
        <v/>
      </c>
      <c r="AW40" s="253" t="str">
        <f t="array" aca="1" ref="AW40" ca="1">IF(AW$2="","",IFERROR(IF(FIND(AW$2,$C40)&gt;=1,IF(INDIRECT($B40&amp;"!"&amp;"AH"&amp;$A40)="","",INDIRECT($B40&amp;"!"&amp;"AH"&amp;$A40)),0),""))</f>
        <v/>
      </c>
      <c r="AX40" s="253" t="str">
        <f t="array" aca="1" ref="AX40" ca="1">IF(AX$2="","",IFERROR(IF(FIND(AX$2,$C40)&gt;=1,IF(INDIRECT($B40&amp;"!"&amp;"AH"&amp;$A40)="","",INDIRECT($B40&amp;"!"&amp;"AH"&amp;$A40)),0),""))</f>
        <v/>
      </c>
      <c r="AY40" s="253" t="str">
        <f t="array" aca="1" ref="AY40" ca="1">IF(AY$2="","",IFERROR(IF(FIND(AY$2,$C40)&gt;=1,IF(INDIRECT($B40&amp;"!"&amp;"AH"&amp;$A40)="","",INDIRECT($B40&amp;"!"&amp;"AH"&amp;$A40)),0),""))</f>
        <v/>
      </c>
      <c r="AZ40" s="253" t="str">
        <f t="array" aca="1" ref="AZ40" ca="1">IF(AZ$2="","",IFERROR(IF(FIND(AZ$2,$C40)&gt;=1,IF(INDIRECT($B40&amp;"!"&amp;"AH"&amp;$A40)="","",INDIRECT($B40&amp;"!"&amp;"AH"&amp;$A40)),0),""))</f>
        <v/>
      </c>
      <c r="BA40" s="253" t="str">
        <f t="array" aca="1" ref="BA40" ca="1">IF(BA$2="","",IFERROR(IF(FIND(BA$2,$C40)&gt;=1,IF(INDIRECT($B40&amp;"!"&amp;"AH"&amp;$A40)="","",INDIRECT($B40&amp;"!"&amp;"AH"&amp;$A40)),0),""))</f>
        <v/>
      </c>
      <c r="BB40" s="253" t="str">
        <f t="array" aca="1" ref="BB40" ca="1">IF(BB$2="","",IFERROR(IF(FIND(BB$2,$C40)&gt;=1,IF(INDIRECT($B40&amp;"!"&amp;"AH"&amp;$A40)="","",INDIRECT($B40&amp;"!"&amp;"AH"&amp;$A40)),0),""))</f>
        <v/>
      </c>
      <c r="BC40" s="253" t="str">
        <f t="array" aca="1" ref="BC40" ca="1">IF(BC$2="","",IFERROR(IF(FIND(BC$2,$C40)&gt;=1,IF(INDIRECT($B40&amp;"!"&amp;"AH"&amp;$A40)="","",INDIRECT($B40&amp;"!"&amp;"AH"&amp;$A40)),0),""))</f>
        <v/>
      </c>
      <c r="BD40" s="253" t="str">
        <f t="array" aca="1" ref="BD40" ca="1">IF(BD$2="","",IFERROR(IF(FIND(BD$2,$C40)&gt;=1,IF(INDIRECT($B40&amp;"!"&amp;"AH"&amp;$A40)="","",INDIRECT($B40&amp;"!"&amp;"AH"&amp;$A40)),0),""))</f>
        <v/>
      </c>
      <c r="BE40" s="253" t="str">
        <f t="array" aca="1" ref="BE40" ca="1">IF(BE$2="","",IFERROR(IF(FIND(BE$2,$C40)&gt;=1,IF(INDIRECT($B40&amp;"!"&amp;"AH"&amp;$A40)="","",INDIRECT($B40&amp;"!"&amp;"AH"&amp;$A40)),0),""))</f>
        <v/>
      </c>
      <c r="BF40" s="253" t="str">
        <f t="array" aca="1" ref="BF40" ca="1">IF(BF$2="","",IFERROR(IF(FIND(BF$2,$C40)&gt;=1,IF(INDIRECT($B40&amp;"!"&amp;"AH"&amp;$A40)="","",INDIRECT($B40&amp;"!"&amp;"AH"&amp;$A40)),0),""))</f>
        <v/>
      </c>
      <c r="BG40" s="253" t="str">
        <f t="array" aca="1" ref="BG40" ca="1">IF(BG$2="","",IFERROR(IF(FIND(BG$2,$C40)&gt;=1,IF(INDIRECT($B40&amp;"!"&amp;"AH"&amp;$A40)="","",INDIRECT($B40&amp;"!"&amp;"AH"&amp;$A40)),0),""))</f>
        <v/>
      </c>
      <c r="BH40" s="253" t="str">
        <f t="array" aca="1" ref="BH40" ca="1">IF(BH$2="","",IFERROR(IF(FIND(BH$2,$C40)&gt;=1,IF(INDIRECT($B40&amp;"!"&amp;"AH"&amp;$A40)="","",INDIRECT($B40&amp;"!"&amp;"AH"&amp;$A40)),0),""))</f>
        <v/>
      </c>
      <c r="BI40" s="253" t="str">
        <f t="array" aca="1" ref="BI40" ca="1">IF(BI$2="","",IFERROR(IF(FIND(BI$2,$C40)&gt;=1,IF(INDIRECT($B40&amp;"!"&amp;"AH"&amp;$A40)="","",INDIRECT($B40&amp;"!"&amp;"AH"&amp;$A40)),0),""))</f>
        <v/>
      </c>
      <c r="BJ40" s="253" t="str">
        <f t="array" aca="1" ref="BJ40" ca="1">IF(BJ$2="","",IFERROR(IF(FIND(BJ$2,$C40)&gt;=1,IF(INDIRECT($B40&amp;"!"&amp;"AH"&amp;$A40)="","",INDIRECT($B40&amp;"!"&amp;"AH"&amp;$A40)),0),""))</f>
        <v/>
      </c>
      <c r="BK40" s="253" t="str">
        <f t="array" aca="1" ref="BK40" ca="1">IF(BK$2="","",IFERROR(IF(FIND(BK$2,$C40)&gt;=1,IF(INDIRECT($B40&amp;"!"&amp;"AH"&amp;$A40)="","",INDIRECT($B40&amp;"!"&amp;"AH"&amp;$A40)),0),""))</f>
        <v/>
      </c>
      <c r="BL40" s="253" t="str">
        <f t="array" aca="1" ref="BL40" ca="1">IF(BL$2="","",IFERROR(IF(FIND(BL$2,$C40)&gt;=1,IF(INDIRECT($B40&amp;"!"&amp;"AH"&amp;$A40)="","",INDIRECT($B40&amp;"!"&amp;"AH"&amp;$A40)),0),""))</f>
        <v/>
      </c>
      <c r="BM40" s="253" t="str">
        <f t="array" aca="1" ref="BM40" ca="1">IF(BM$2="","",IFERROR(IF(FIND(BM$2,$C40)&gt;=1,IF(INDIRECT($B40&amp;"!"&amp;"AH"&amp;$A40)="","",INDIRECT($B40&amp;"!"&amp;"AH"&amp;$A40)),0),""))</f>
        <v/>
      </c>
      <c r="BN40" s="253" t="str">
        <f t="array" aca="1" ref="BN40" ca="1">IF(BN$2="","",IFERROR(IF(FIND(BN$2,$C40)&gt;=1,IF(INDIRECT($B40&amp;"!"&amp;"AH"&amp;$A40)="","",INDIRECT($B40&amp;"!"&amp;"AH"&amp;$A40)),0),""))</f>
        <v/>
      </c>
      <c r="BO40" s="253" t="str">
        <f t="array" aca="1" ref="BO40" ca="1">IF(BO$2="","",IFERROR(IF(FIND(BO$2,$C40)&gt;=1,IF(INDIRECT($B40&amp;"!"&amp;"AH"&amp;$A40)="","",INDIRECT($B40&amp;"!"&amp;"AH"&amp;$A40)),0),""))</f>
        <v/>
      </c>
      <c r="BP40" s="253" t="str">
        <f t="array" aca="1" ref="BP40" ca="1">IF(BP$2="","",IFERROR(IF(FIND(BP$2,$C40)&gt;=1,IF(INDIRECT($B40&amp;"!"&amp;"AH"&amp;$A40)="","",INDIRECT($B40&amp;"!"&amp;"AH"&amp;$A40)),0),""))</f>
        <v/>
      </c>
      <c r="BQ40" s="253" t="str">
        <f t="array" aca="1" ref="BQ40" ca="1">IF(BQ$2="","",IFERROR(IF(FIND(BQ$2,$C40)&gt;=1,IF(INDIRECT($B40&amp;"!"&amp;"AH"&amp;$A40)="","",INDIRECT($B40&amp;"!"&amp;"AH"&amp;$A40)),0),""))</f>
        <v/>
      </c>
      <c r="BR40" s="253" t="str">
        <f t="array" aca="1" ref="BR40" ca="1">IF(BR$2="","",IFERROR(IF(FIND(BR$2,$C40)&gt;=1,IF(INDIRECT($B40&amp;"!"&amp;"AH"&amp;$A40)="","",INDIRECT($B40&amp;"!"&amp;"AH"&amp;$A40)),0),""))</f>
        <v/>
      </c>
      <c r="BS40" s="253" t="str">
        <f t="array" aca="1" ref="BS40" ca="1">IF(BS$2="","",IFERROR(IF(FIND(BS$2,$C40)&gt;=1,IF(INDIRECT($B40&amp;"!"&amp;"AH"&amp;$A40)="","",INDIRECT($B40&amp;"!"&amp;"AH"&amp;$A40)),0),""))</f>
        <v/>
      </c>
      <c r="BT40" s="253" t="str">
        <f t="array" aca="1" ref="BT40" ca="1">IF(BT$2="","",IFERROR(IF(FIND(BT$2,$C40)&gt;=1,IF(INDIRECT($B40&amp;"!"&amp;"AH"&amp;$A40)="","",INDIRECT($B40&amp;"!"&amp;"AH"&amp;$A40)),0),""))</f>
        <v/>
      </c>
      <c r="BU40" s="253" t="str">
        <f t="array" aca="1" ref="BU40" ca="1">IF(BU$2="","",IFERROR(IF(FIND(BU$2,$C40)&gt;=1,IF(INDIRECT($B40&amp;"!"&amp;"AH"&amp;$A40)="","",INDIRECT($B40&amp;"!"&amp;"AH"&amp;$A40)),0),""))</f>
        <v/>
      </c>
      <c r="BV40" s="253" t="str">
        <f t="array" aca="1" ref="BV40" ca="1">IF(BV$2="","",IFERROR(IF(FIND(BV$2,$C40)&gt;=1,IF(INDIRECT($B40&amp;"!"&amp;"AH"&amp;$A40)="","",INDIRECT($B40&amp;"!"&amp;"AH"&amp;$A40)),0),""))</f>
        <v/>
      </c>
      <c r="BW40" s="253" t="str">
        <f t="array" aca="1" ref="BW40" ca="1">IF(BW$2="","",IFERROR(IF(FIND(BW$2,$C40)&gt;=1,IF(INDIRECT($B40&amp;"!"&amp;"AH"&amp;$A40)="","",INDIRECT($B40&amp;"!"&amp;"AH"&amp;$A40)),0),""))</f>
        <v/>
      </c>
      <c r="BX40" s="253" t="str">
        <f t="array" aca="1" ref="BX40" ca="1">IF(BX$2="","",IFERROR(IF(FIND(BX$2,$C40)&gt;=1,IF(INDIRECT($B40&amp;"!"&amp;"AH"&amp;$A40)="","",INDIRECT($B40&amp;"!"&amp;"AH"&amp;$A40)),0),""))</f>
        <v/>
      </c>
      <c r="BY40" s="253" t="str">
        <f t="array" aca="1" ref="BY40" ca="1">IF(BY$2="","",IFERROR(IF(FIND(BY$2,$C40)&gt;=1,IF(INDIRECT($B40&amp;"!"&amp;"AH"&amp;$A40)="","",INDIRECT($B40&amp;"!"&amp;"AH"&amp;$A40)),0),""))</f>
        <v/>
      </c>
      <c r="BZ40" s="253" t="str">
        <f t="array" aca="1" ref="BZ40" ca="1">IF(BZ$2="","",IFERROR(IF(FIND(BZ$2,$C40)&gt;=1,IF(INDIRECT($B40&amp;"!"&amp;"AH"&amp;$A40)="","",INDIRECT($B40&amp;"!"&amp;"AH"&amp;$A40)),0),""))</f>
        <v/>
      </c>
      <c r="CA40" s="253" t="str">
        <f t="array" aca="1" ref="CA40" ca="1">IF(CA$2="","",IFERROR(IF(FIND(CA$2,$C40)&gt;=1,IF(INDIRECT($B40&amp;"!"&amp;"AH"&amp;$A40)="","",INDIRECT($B40&amp;"!"&amp;"AH"&amp;$A40)),0),""))</f>
        <v/>
      </c>
      <c r="CB40" s="253" t="str">
        <f t="array" aca="1" ref="CB40" ca="1">IF(CB$2="","",IFERROR(IF(FIND(CB$2,$C40)&gt;=1,IF(INDIRECT($B40&amp;"!"&amp;"AH"&amp;$A40)="","",INDIRECT($B40&amp;"!"&amp;"AH"&amp;$A40)),0),""))</f>
        <v/>
      </c>
      <c r="CC40" s="253" t="str">
        <f t="array" aca="1" ref="CC40" ca="1">IF(CC$2="","",IFERROR(IF(FIND(CC$2,$C40)&gt;=1,IF(INDIRECT($B40&amp;"!"&amp;"AH"&amp;$A40)="","",INDIRECT($B40&amp;"!"&amp;"AH"&amp;$A40)),0),""))</f>
        <v/>
      </c>
      <c r="CD40" s="253" t="str">
        <f t="array" aca="1" ref="CD40" ca="1">IF(CD$2="","",IFERROR(IF(FIND(CD$2,$C40)&gt;=1,IF(INDIRECT($B40&amp;"!"&amp;"AH"&amp;$A40)="","",INDIRECT($B40&amp;"!"&amp;"AH"&amp;$A40)),0),""))</f>
        <v/>
      </c>
      <c r="CE40" s="253" t="str">
        <f t="array" aca="1" ref="CE40" ca="1">IF(CE$2="","",IFERROR(IF(FIND(CE$2,$C40)&gt;=1,IF(INDIRECT($B40&amp;"!"&amp;"AH"&amp;$A40)="","",INDIRECT($B40&amp;"!"&amp;"AH"&amp;$A40)),0),""))</f>
        <v/>
      </c>
      <c r="CF40" s="253" t="str">
        <f t="array" aca="1" ref="CF40" ca="1">IF(CF$2="","",IFERROR(IF(FIND(CF$2,$C40)&gt;=1,IF(INDIRECT($B40&amp;"!"&amp;"AH"&amp;$A40)="","",INDIRECT($B40&amp;"!"&amp;"AH"&amp;$A40)),0),""))</f>
        <v/>
      </c>
      <c r="CG40" s="253" t="str">
        <f t="array" aca="1" ref="CG40" ca="1">IF(CG$2="","",IFERROR(IF(FIND(CG$2,$C40)&gt;=1,IF(INDIRECT($B40&amp;"!"&amp;"AH"&amp;$A40)="","",INDIRECT($B40&amp;"!"&amp;"AH"&amp;$A40)),0),""))</f>
        <v/>
      </c>
      <c r="CH40" s="253" t="str">
        <f t="array" aca="1" ref="CH40" ca="1">IF(CH$2="","",IFERROR(IF(FIND(CH$2,$C40)&gt;=1,IF(INDIRECT($B40&amp;"!"&amp;"AH"&amp;$A40)="","",INDIRECT($B40&amp;"!"&amp;"AH"&amp;$A40)),0),""))</f>
        <v/>
      </c>
      <c r="CI40" s="253" t="str">
        <f t="array" aca="1" ref="CI40" ca="1">IF(CI$2="","",IFERROR(IF(FIND(CI$2,$C40)&gt;=1,IF(INDIRECT($B40&amp;"!"&amp;"AH"&amp;$A40)="","",INDIRECT($B40&amp;"!"&amp;"AH"&amp;$A40)),0),""))</f>
        <v/>
      </c>
      <c r="CJ40" s="253" t="str">
        <f t="array" aca="1" ref="CJ40" ca="1">IF(CJ$2="","",IFERROR(IF(FIND(CJ$2,$C40)&gt;=1,IF(INDIRECT($B40&amp;"!"&amp;"AH"&amp;$A40)="","",INDIRECT($B40&amp;"!"&amp;"AH"&amp;$A40)),0),""))</f>
        <v/>
      </c>
      <c r="CK40" s="253" t="str">
        <f t="array" aca="1" ref="CK40" ca="1">IF(CK$2="","",IFERROR(IF(FIND(CK$2,$C40)&gt;=1,IF(INDIRECT($B40&amp;"!"&amp;"AH"&amp;$A40)="","",INDIRECT($B40&amp;"!"&amp;"AH"&amp;$A40)),0),""))</f>
        <v/>
      </c>
      <c r="CL40" s="253" t="str">
        <f t="array" aca="1" ref="CL40" ca="1">IF(CL$2="","",IFERROR(IF(FIND(CL$2,$C40)&gt;=1,IF(INDIRECT($B40&amp;"!"&amp;"AH"&amp;$A40)="","",INDIRECT($B40&amp;"!"&amp;"AH"&amp;$A40)),0),""))</f>
        <v/>
      </c>
      <c r="CO40" s="2" t="str">
        <f t="shared" ca="1" si="12"/>
        <v/>
      </c>
      <c r="CP40" s="253" t="str">
        <f t="array" aca="1" ref="CP40" ca="1">IF(CP$2="","",IFERROR(IF(FIND(CP$2,$C40)&gt;=1,INDIRECT($B40&amp;"!"&amp;"AG"&amp;$A40),0),""))</f>
        <v/>
      </c>
      <c r="CQ40" s="253" t="str">
        <f t="array" aca="1" ref="CQ40" ca="1">IF(CQ$2="","",IFERROR(IF(FIND(CQ$2,$C40)&gt;=1,INDIRECT($B40&amp;"!"&amp;"AG"&amp;$A40),0),""))</f>
        <v/>
      </c>
      <c r="CR40" s="253" t="str">
        <f t="array" aca="1" ref="CR40" ca="1">IF(CR$2="","",IFERROR(IF(FIND(CR$2,$C40)&gt;=1,INDIRECT($B40&amp;"!"&amp;"AG"&amp;$A40),0),""))</f>
        <v/>
      </c>
      <c r="CS40" s="253" t="str">
        <f t="array" aca="1" ref="CS40" ca="1">IF(CS$2="","",IFERROR(IF(FIND(CS$2,$C40)&gt;=1,INDIRECT($B40&amp;"!"&amp;"AG"&amp;$A40),0),""))</f>
        <v/>
      </c>
      <c r="CV40" s="2" t="str">
        <f t="shared" ca="1" si="13"/>
        <v/>
      </c>
      <c r="CW40" s="253" t="str">
        <f t="array" aca="1" ref="CW40" ca="1">IF(CW$2="","",IFERROR(IF(FIND(CW$2,$C40)&gt;=1,IF(INDIRECT($B40&amp;"!"&amp;"AH"&amp;$A40)="","",INDIRECT($B40&amp;"!"&amp;"AH"&amp;$A40)&amp;" "),0),""))</f>
        <v/>
      </c>
      <c r="CX40" s="253" t="str">
        <f t="array" aca="1" ref="CX40" ca="1">IF(CX$2="","",IFERROR(IF(FIND(CX$2,$C40)&gt;=1,IF(INDIRECT($B40&amp;"!"&amp;"AH"&amp;$A40)="","",INDIRECT($B40&amp;"!"&amp;"AH"&amp;$A40)&amp;" "),0),""))</f>
        <v/>
      </c>
      <c r="CY40" s="253" t="str">
        <f t="array" aca="1" ref="CY40" ca="1">IF(CY$2="","",IFERROR(IF(FIND(CY$2,$C40)&gt;=1,IF(INDIRECT($B40&amp;"!"&amp;"AH"&amp;$A40)="","",INDIRECT($B40&amp;"!"&amp;"AH"&amp;$A40)&amp;" "),0),""))</f>
        <v/>
      </c>
      <c r="CZ40" s="253" t="str">
        <f t="array" aca="1" ref="CZ40" ca="1">IF(CZ$2="","",IFERROR(IF(FIND(CZ$2,$C40)&gt;=1,IF(INDIRECT($B40&amp;"!"&amp;"AH"&amp;$A40)="","",INDIRECT($B40&amp;"!"&amp;"AH"&amp;$A40)&amp;" "),0),""))</f>
        <v/>
      </c>
      <c r="DC40" s="2" t="str">
        <f t="shared" ca="1" si="5"/>
        <v/>
      </c>
      <c r="DD40" s="253" t="str" cm="1">
        <f t="array" aca="1" ref="DD40" ca="1">IF(DD$2="","",IFERROR(IF(FIND(DD$2,$C40)&gt;=1,INDIRECT($B40&amp;"!"&amp;"AG"&amp;$A40),0),""))</f>
        <v/>
      </c>
      <c r="DE40" s="253" t="str" cm="1">
        <f t="array" aca="1" ref="DE40" ca="1">IF(DE$2="","",IFERROR(IF(FIND(DE$2,$C40)&gt;=1,INDIRECT($B40&amp;"!"&amp;"AG"&amp;$A40),0),""))</f>
        <v/>
      </c>
      <c r="DF40" s="253" t="str" cm="1">
        <f t="array" aca="1" ref="DF40" ca="1">IF(DF$2="","",IFERROR(IF(FIND(DF$2,$C40)&gt;=1,INDIRECT($B40&amp;"!"&amp;"AG"&amp;$A40),0),""))</f>
        <v/>
      </c>
      <c r="DG40" s="253" t="str" cm="1">
        <f t="array" aca="1" ref="DG40" ca="1">IF(DG$2="","",IFERROR(IF(FIND(DG$2,$C40)&gt;=1,INDIRECT($B40&amp;"!"&amp;"AG"&amp;$A40),0),""))</f>
        <v/>
      </c>
      <c r="DH40" s="253" t="str" cm="1">
        <f t="array" aca="1" ref="DH40" ca="1">IF(DH$2="","",IFERROR(IF(FIND(DH$2,$C40)&gt;=1,INDIRECT($B40&amp;"!"&amp;"AG"&amp;$A40),0),""))</f>
        <v/>
      </c>
      <c r="DI40" s="253" t="str" cm="1">
        <f t="array" aca="1" ref="DI40" ca="1">IF(DI$2="","",IFERROR(IF(FIND(DI$2,$C40)&gt;=1,INDIRECT($B40&amp;"!"&amp;"AG"&amp;$A40),0),""))</f>
        <v/>
      </c>
      <c r="DJ40" s="253" t="str" cm="1">
        <f t="array" aca="1" ref="DJ40" ca="1">IF(DJ$2="","",IFERROR(IF(FIND(DJ$2,$C40)&gt;=1,INDIRECT($B40&amp;"!"&amp;"AG"&amp;$A40),0),""))</f>
        <v/>
      </c>
      <c r="DK40" s="253" t="str" cm="1">
        <f t="array" aca="1" ref="DK40" ca="1">IF(DK$2="","",IFERROR(IF(FIND(DK$2,$C40)&gt;=1,INDIRECT($B40&amp;"!"&amp;"AG"&amp;$A40),0),""))</f>
        <v/>
      </c>
      <c r="DL40" s="253" t="str" cm="1">
        <f t="array" aca="1" ref="DL40" ca="1">IF(DL$2="","",IFERROR(IF(FIND(DL$2,$C40)&gt;=1,INDIRECT($B40&amp;"!"&amp;"AG"&amp;$A40),0),""))</f>
        <v/>
      </c>
      <c r="DM40" s="253" t="str" cm="1">
        <f t="array" aca="1" ref="DM40" ca="1">IF(DM$2="","",IFERROR(IF(FIND(DM$2,$C40)&gt;=1,INDIRECT($B40&amp;"!"&amp;"AG"&amp;$A40),0),""))</f>
        <v/>
      </c>
      <c r="DN40" s="253" t="str" cm="1">
        <f t="array" aca="1" ref="DN40" ca="1">IF(DN$2="","",IFERROR(IF(FIND(DN$2,$C40)&gt;=1,INDIRECT($B40&amp;"!"&amp;"AG"&amp;$A40),0),""))</f>
        <v/>
      </c>
      <c r="DO40" s="253" t="str" cm="1">
        <f t="array" aca="1" ref="DO40" ca="1">IF(DO$2="","",IFERROR(IF(FIND(DO$2,$C40)&gt;=1,INDIRECT($B40&amp;"!"&amp;"AG"&amp;$A40),0),""))</f>
        <v/>
      </c>
      <c r="DP40" s="253" t="str" cm="1">
        <f t="array" aca="1" ref="DP40" ca="1">IF(DP$2="","",IFERROR(IF(FIND(DP$2,$C40)&gt;=1,INDIRECT($B40&amp;"!"&amp;"AG"&amp;$A40),0),""))</f>
        <v/>
      </c>
      <c r="DQ40" s="253" t="str" cm="1">
        <f t="array" aca="1" ref="DQ40" ca="1">IF(DQ$2="","",IFERROR(IF(FIND(DQ$2,$C40)&gt;=1,INDIRECT($B40&amp;"!"&amp;"AG"&amp;$A40),0),""))</f>
        <v/>
      </c>
      <c r="DR40" s="253" t="str" cm="1">
        <f t="array" aca="1" ref="DR40" ca="1">IF(DR$2="","",IFERROR(IF(FIND(DR$2,$C40)&gt;=1,INDIRECT($B40&amp;"!"&amp;"AG"&amp;$A40),0),""))</f>
        <v/>
      </c>
      <c r="DS40" s="253" t="str" cm="1">
        <f t="array" aca="1" ref="DS40" ca="1">IF(DS$2="","",IFERROR(IF(FIND(DS$2,$C40)&gt;=1,INDIRECT($B40&amp;"!"&amp;"AG"&amp;$A40),0),""))</f>
        <v/>
      </c>
      <c r="DT40" s="253" t="str" cm="1">
        <f t="array" aca="1" ref="DT40" ca="1">IF(DT$2="","",IFERROR(IF(FIND(DT$2,$C40)&gt;=1,INDIRECT($B40&amp;"!"&amp;"AG"&amp;$A40),0),""))</f>
        <v/>
      </c>
      <c r="DU40" s="253" t="str" cm="1">
        <f t="array" aca="1" ref="DU40" ca="1">IF(DU$2="","",IFERROR(IF(FIND(DU$2,$C40)&gt;=1,INDIRECT($B40&amp;"!"&amp;"AG"&amp;$A40),0),""))</f>
        <v/>
      </c>
      <c r="DV40" s="253" t="str" cm="1">
        <f t="array" aca="1" ref="DV40" ca="1">IF(DV$2="","",IFERROR(IF(FIND(DV$2,$C40)&gt;=1,INDIRECT($B40&amp;"!"&amp;"AG"&amp;$A40),0),""))</f>
        <v/>
      </c>
      <c r="DW40" s="253" t="str" cm="1">
        <f t="array" aca="1" ref="DW40" ca="1">IF(DW$2="","",IFERROR(IF(FIND(DW$2,$C40)&gt;=1,INDIRECT($B40&amp;"!"&amp;"AG"&amp;$A40),0),""))</f>
        <v/>
      </c>
      <c r="DX40" s="253" t="str" cm="1">
        <f t="array" aca="1" ref="DX40" ca="1">IF(DX$2="","",IFERROR(IF(FIND(DX$2,$C40)&gt;=1,INDIRECT($B40&amp;"!"&amp;"AG"&amp;$A40),0),""))</f>
        <v/>
      </c>
      <c r="DY40" s="253" t="str" cm="1">
        <f t="array" aca="1" ref="DY40" ca="1">IF(DY$2="","",IFERROR(IF(FIND(DY$2,$C40)&gt;=1,INDIRECT($B40&amp;"!"&amp;"AG"&amp;$A40),0),""))</f>
        <v/>
      </c>
      <c r="DZ40" s="253" t="str" cm="1">
        <f t="array" aca="1" ref="DZ40" ca="1">IF(DZ$2="","",IFERROR(IF(FIND(DZ$2,$C40)&gt;=1,INDIRECT($B40&amp;"!"&amp;"AG"&amp;$A40),0),""))</f>
        <v/>
      </c>
      <c r="EA40" s="253" t="str" cm="1">
        <f t="array" aca="1" ref="EA40" ca="1">IF(EA$2="","",IFERROR(IF(FIND(EA$2,$C40)&gt;=1,INDIRECT($B40&amp;"!"&amp;"AG"&amp;$A40),0),""))</f>
        <v/>
      </c>
      <c r="EB40" s="253" t="str" cm="1">
        <f t="array" aca="1" ref="EB40" ca="1">IF(EB$2="","",IFERROR(IF(FIND(EB$2,$C40)&gt;=1,INDIRECT($B40&amp;"!"&amp;"AG"&amp;$A40),0),""))</f>
        <v/>
      </c>
      <c r="EC40" s="253" t="str" cm="1">
        <f t="array" aca="1" ref="EC40" ca="1">IF(EC$2="","",IFERROR(IF(FIND(EC$2,$C40)&gt;=1,INDIRECT($B40&amp;"!"&amp;"AG"&amp;$A40),0),""))</f>
        <v/>
      </c>
      <c r="ED40" s="253" t="str" cm="1">
        <f t="array" aca="1" ref="ED40" ca="1">IF(ED$2="","",IFERROR(IF(FIND(ED$2,$C40)&gt;=1,INDIRECT($B40&amp;"!"&amp;"AG"&amp;$A40),0),""))</f>
        <v/>
      </c>
      <c r="EE40" s="253" t="str" cm="1">
        <f t="array" aca="1" ref="EE40" ca="1">IF(EE$2="","",IFERROR(IF(FIND(EE$2,$C40)&gt;=1,INDIRECT($B40&amp;"!"&amp;"AG"&amp;$A40),0),""))</f>
        <v/>
      </c>
      <c r="EF40" s="253" t="str" cm="1">
        <f t="array" aca="1" ref="EF40" ca="1">IF(EF$2="","",IFERROR(IF(FIND(EF$2,$C40)&gt;=1,INDIRECT($B40&amp;"!"&amp;"AG"&amp;$A40),0),""))</f>
        <v/>
      </c>
      <c r="EG40" s="253" t="str" cm="1">
        <f t="array" aca="1" ref="EG40" ca="1">IF(EG$2="","",IFERROR(IF(FIND(EG$2,$C40)&gt;=1,INDIRECT($B40&amp;"!"&amp;"AG"&amp;$A40),0),""))</f>
        <v/>
      </c>
      <c r="EH40" s="253" t="str" cm="1">
        <f t="array" aca="1" ref="EH40" ca="1">IF(EH$2="","",IFERROR(IF(FIND(EH$2,$C40)&gt;=1,INDIRECT($B40&amp;"!"&amp;"AG"&amp;$A40),0),""))</f>
        <v/>
      </c>
      <c r="EI40" s="253" t="str" cm="1">
        <f t="array" aca="1" ref="EI40" ca="1">IF(EI$2="","",IFERROR(IF(FIND(EI$2,$C40)&gt;=1,INDIRECT($B40&amp;"!"&amp;"AG"&amp;$A40),0),""))</f>
        <v/>
      </c>
      <c r="EJ40" s="253" t="str" cm="1">
        <f t="array" aca="1" ref="EJ40" ca="1">IF(EJ$2="","",IFERROR(IF(FIND(EJ$2,$C40)&gt;=1,INDIRECT($B40&amp;"!"&amp;"AG"&amp;$A40),0),""))</f>
        <v/>
      </c>
      <c r="EK40" s="253" t="str" cm="1">
        <f t="array" aca="1" ref="EK40" ca="1">IF(EK$2="","",IFERROR(IF(FIND(EK$2,$C40)&gt;=1,INDIRECT($B40&amp;"!"&amp;"AG"&amp;$A40),0),""))</f>
        <v/>
      </c>
      <c r="EL40" s="253" t="str" cm="1">
        <f t="array" aca="1" ref="EL40" ca="1">IF(EL$2="","",IFERROR(IF(FIND(EL$2,$C40)&gt;=1,INDIRECT($B40&amp;"!"&amp;"AG"&amp;$A40),0),""))</f>
        <v/>
      </c>
      <c r="EM40" s="253" t="str" cm="1">
        <f t="array" aca="1" ref="EM40" ca="1">IF(EM$2="","",IFERROR(IF(FIND(EM$2,$C40)&gt;=1,INDIRECT($B40&amp;"!"&amp;"AG"&amp;$A40),0),""))</f>
        <v/>
      </c>
      <c r="EN40" s="253" t="str" cm="1">
        <f t="array" aca="1" ref="EN40" ca="1">IF(EN$2="","",IFERROR(IF(FIND(EN$2,$C40)&gt;=1,INDIRECT($B40&amp;"!"&amp;"AG"&amp;$A40),0),""))</f>
        <v/>
      </c>
      <c r="EO40" s="253" t="str" cm="1">
        <f t="array" aca="1" ref="EO40" ca="1">IF(EO$2="","",IFERROR(IF(FIND(EO$2,$C40)&gt;=1,INDIRECT($B40&amp;"!"&amp;"AG"&amp;$A40),0),""))</f>
        <v/>
      </c>
      <c r="EP40" s="253" t="str" cm="1">
        <f t="array" aca="1" ref="EP40" ca="1">IF(EP$2="","",IFERROR(IF(FIND(EP$2,$C40)&gt;=1,INDIRECT($B40&amp;"!"&amp;"AG"&amp;$A40),0),""))</f>
        <v/>
      </c>
      <c r="EQ40" s="253" t="str" cm="1">
        <f t="array" aca="1" ref="EQ40" ca="1">IF(EQ$2="","",IFERROR(IF(FIND(EQ$2,$C40)&gt;=1,INDIRECT($B40&amp;"!"&amp;"AG"&amp;$A40),0),""))</f>
        <v/>
      </c>
      <c r="ER40" s="253" t="str" cm="1">
        <f t="array" aca="1" ref="ER40" ca="1">IF(ER$2="","",IFERROR(IF(FIND(ER$2,$C40)&gt;=1,INDIRECT($B40&amp;"!"&amp;"AG"&amp;$A40),0),""))</f>
        <v/>
      </c>
      <c r="ES40" s="253" t="str" cm="1">
        <f t="array" aca="1" ref="ES40" ca="1">IF(ES$2="","",IFERROR(IF(FIND(ES$2,$C40)&gt;=1,INDIRECT($B40&amp;"!"&amp;"AG"&amp;$A40),0),""))</f>
        <v/>
      </c>
      <c r="ET40" s="253" t="str" cm="1">
        <f t="array" aca="1" ref="ET40" ca="1">IF(ET$2="","",IFERROR(IF(FIND(ET$2,$C40)&gt;=1,INDIRECT($B40&amp;"!"&amp;"AG"&amp;$A40),0),""))</f>
        <v/>
      </c>
      <c r="EU40" s="253" t="str" cm="1">
        <f t="array" aca="1" ref="EU40" ca="1">IF(EU$2="","",IFERROR(IF(FIND(EU$2,$C40)&gt;=1,INDIRECT($B40&amp;"!"&amp;"AG"&amp;$A40),0),""))</f>
        <v/>
      </c>
      <c r="EV40" s="253" t="str" cm="1">
        <f t="array" aca="1" ref="EV40" ca="1">IF(EV$2="","",IFERROR(IF(FIND(EV$2,$C40)&gt;=1,INDIRECT($B40&amp;"!"&amp;"AG"&amp;$A40),0),""))</f>
        <v/>
      </c>
    </row>
    <row r="41" spans="1:152" x14ac:dyDescent="0.3">
      <c r="A41" s="252">
        <f t="shared" ca="1" si="15"/>
        <v>48</v>
      </c>
      <c r="B41" s="252" t="str">
        <f t="shared" si="16"/>
        <v>Jan_2024</v>
      </c>
      <c r="C41" s="252" t="str">
        <f t="shared" ca="1" si="14"/>
        <v/>
      </c>
      <c r="D41" s="253" t="str">
        <f t="array" aca="1" ref="D41" ca="1">IF(D$2="","",IFERROR(IF(FIND(D$2,$C41)&gt;=1,INDIRECT($B41&amp;"!"&amp;"AG"&amp;$A41),0),""))</f>
        <v/>
      </c>
      <c r="E41" s="253" t="str">
        <f t="array" aca="1" ref="E41" ca="1">IF(E$2="","",IFERROR(IF(FIND(E$2,$C41)&gt;=1,INDIRECT($B41&amp;"!"&amp;"AG"&amp;$A41),0),""))</f>
        <v/>
      </c>
      <c r="F41" s="253" t="str">
        <f t="array" aca="1" ref="F41" ca="1">IF(F$2="","",IFERROR(IF(FIND(F$2,$C41)&gt;=1,INDIRECT($B41&amp;"!"&amp;"AG"&amp;$A41),0),""))</f>
        <v/>
      </c>
      <c r="G41" s="253" t="str">
        <f t="array" aca="1" ref="G41" ca="1">IF(G$2="","",IFERROR(IF(FIND(G$2,$C41)&gt;=1,INDIRECT($B41&amp;"!"&amp;"AG"&amp;$A41),0),""))</f>
        <v/>
      </c>
      <c r="H41" s="253" t="str">
        <f t="array" aca="1" ref="H41" ca="1">IF(H$2="","",IFERROR(IF(FIND(H$2,$C41)&gt;=1,INDIRECT($B41&amp;"!"&amp;"AG"&amp;$A41),0),""))</f>
        <v/>
      </c>
      <c r="I41" s="253" t="str">
        <f t="array" aca="1" ref="I41" ca="1">IF(I$2="","",IFERROR(IF(FIND(I$2,$C41)&gt;=1,INDIRECT($B41&amp;"!"&amp;"AG"&amp;$A41),0),""))</f>
        <v/>
      </c>
      <c r="J41" s="253" t="str">
        <f t="array" aca="1" ref="J41" ca="1">IF(J$2="","",IFERROR(IF(FIND(J$2,$C41)&gt;=1,INDIRECT($B41&amp;"!"&amp;"AG"&amp;$A41),0),""))</f>
        <v/>
      </c>
      <c r="K41" s="253" t="str">
        <f t="array" aca="1" ref="K41" ca="1">IF(K$2="","",IFERROR(IF(FIND(K$2,$C41)&gt;=1,INDIRECT($B41&amp;"!"&amp;"AG"&amp;$A41),0),""))</f>
        <v/>
      </c>
      <c r="L41" s="253" t="str">
        <f t="array" aca="1" ref="L41" ca="1">IF(L$2="","",IFERROR(IF(FIND(L$2,$C41)&gt;=1,INDIRECT($B41&amp;"!"&amp;"AG"&amp;$A41),0),""))</f>
        <v/>
      </c>
      <c r="M41" s="253" t="str">
        <f t="array" aca="1" ref="M41" ca="1">IF(M$2="","",IFERROR(IF(FIND(M$2,$C41)&gt;=1,INDIRECT($B41&amp;"!"&amp;"AG"&amp;$A41),0),""))</f>
        <v/>
      </c>
      <c r="N41" s="253" t="str">
        <f t="array" aca="1" ref="N41" ca="1">IF(N$2="","",IFERROR(IF(FIND(N$2,$C41)&gt;=1,INDIRECT($B41&amp;"!"&amp;"AG"&amp;$A41),0),""))</f>
        <v/>
      </c>
      <c r="O41" s="253" t="str">
        <f t="array" aca="1" ref="O41" ca="1">IF(O$2="","",IFERROR(IF(FIND(O$2,$C41)&gt;=1,INDIRECT($B41&amp;"!"&amp;"AG"&amp;$A41),0),""))</f>
        <v/>
      </c>
      <c r="P41" s="253" t="str">
        <f t="array" aca="1" ref="P41" ca="1">IF(P$2="","",IFERROR(IF(FIND(P$2,$C41)&gt;=1,INDIRECT($B41&amp;"!"&amp;"AG"&amp;$A41),0),""))</f>
        <v/>
      </c>
      <c r="Q41" s="253" t="str">
        <f t="array" aca="1" ref="Q41" ca="1">IF(Q$2="","",IFERROR(IF(FIND(Q$2,$C41)&gt;=1,INDIRECT($B41&amp;"!"&amp;"AG"&amp;$A41),0),""))</f>
        <v/>
      </c>
      <c r="R41" s="253" t="str">
        <f t="array" aca="1" ref="R41" ca="1">IF(R$2="","",IFERROR(IF(FIND(R$2,$C41)&gt;=1,INDIRECT($B41&amp;"!"&amp;"AG"&amp;$A41),0),""))</f>
        <v/>
      </c>
      <c r="S41" s="253" t="str">
        <f t="array" aca="1" ref="S41" ca="1">IF(S$2="","",IFERROR(IF(FIND(S$2,$C41)&gt;=1,INDIRECT($B41&amp;"!"&amp;"AG"&amp;$A41),0),""))</f>
        <v/>
      </c>
      <c r="T41" s="253" t="str">
        <f t="array" aca="1" ref="T41" ca="1">IF(T$2="","",IFERROR(IF(FIND(T$2,$C41)&gt;=1,INDIRECT($B41&amp;"!"&amp;"AG"&amp;$A41),0),""))</f>
        <v/>
      </c>
      <c r="U41" s="253" t="str">
        <f t="array" aca="1" ref="U41" ca="1">IF(U$2="","",IFERROR(IF(FIND(U$2,$C41)&gt;=1,INDIRECT($B41&amp;"!"&amp;"AG"&amp;$A41),0),""))</f>
        <v/>
      </c>
      <c r="V41" s="253" t="str">
        <f t="array" aca="1" ref="V41" ca="1">IF(V$2="","",IFERROR(IF(FIND(V$2,$C41)&gt;=1,INDIRECT($B41&amp;"!"&amp;"AG"&amp;$A41),0),""))</f>
        <v/>
      </c>
      <c r="W41" s="253" t="str">
        <f t="array" aca="1" ref="W41" ca="1">IF(W$2="","",IFERROR(IF(FIND(W$2,$C41)&gt;=1,INDIRECT($B41&amp;"!"&amp;"AG"&amp;$A41),0),""))</f>
        <v/>
      </c>
      <c r="X41" s="253" t="str">
        <f t="array" aca="1" ref="X41" ca="1">IF(X$2="","",IFERROR(IF(FIND(X$2,$C41)&gt;=1,INDIRECT($B41&amp;"!"&amp;"AG"&amp;$A41),0),""))</f>
        <v/>
      </c>
      <c r="Y41" s="253" t="str">
        <f t="array" aca="1" ref="Y41" ca="1">IF(Y$2="","",IFERROR(IF(FIND(Y$2,$C41)&gt;=1,INDIRECT($B41&amp;"!"&amp;"AG"&amp;$A41),0),""))</f>
        <v/>
      </c>
      <c r="Z41" s="253" t="str">
        <f t="array" aca="1" ref="Z41" ca="1">IF(Z$2="","",IFERROR(IF(FIND(Z$2,$C41)&gt;=1,INDIRECT($B41&amp;"!"&amp;"AG"&amp;$A41),0),""))</f>
        <v/>
      </c>
      <c r="AA41" s="253" t="str">
        <f t="array" aca="1" ref="AA41" ca="1">IF(AA$2="","",IFERROR(IF(FIND(AA$2,$C41)&gt;=1,INDIRECT($B41&amp;"!"&amp;"AG"&amp;$A41),0),""))</f>
        <v/>
      </c>
      <c r="AB41" s="253" t="str">
        <f t="array" aca="1" ref="AB41" ca="1">IF(AB$2="","",IFERROR(IF(FIND(AB$2,$C41)&gt;=1,INDIRECT($B41&amp;"!"&amp;"AG"&amp;$A41),0),""))</f>
        <v/>
      </c>
      <c r="AC41" s="253" t="str">
        <f t="array" aca="1" ref="AC41" ca="1">IF(AC$2="","",IFERROR(IF(FIND(AC$2,$C41)&gt;=1,INDIRECT($B41&amp;"!"&amp;"AG"&amp;$A41),0),""))</f>
        <v/>
      </c>
      <c r="AD41" s="253" t="str">
        <f t="array" aca="1" ref="AD41" ca="1">IF(AD$2="","",IFERROR(IF(FIND(AD$2,$C41)&gt;=1,INDIRECT($B41&amp;"!"&amp;"AG"&amp;$A41),0),""))</f>
        <v/>
      </c>
      <c r="AE41" s="253" t="str">
        <f t="array" aca="1" ref="AE41" ca="1">IF(AE$2="","",IFERROR(IF(FIND(AE$2,$C41)&gt;=1,INDIRECT($B41&amp;"!"&amp;"AG"&amp;$A41),0),""))</f>
        <v/>
      </c>
      <c r="AF41" s="253" t="str">
        <f t="array" aca="1" ref="AF41" ca="1">IF(AF$2="","",IFERROR(IF(FIND(AF$2,$C41)&gt;=1,INDIRECT($B41&amp;"!"&amp;"AG"&amp;$A41),0),""))</f>
        <v/>
      </c>
      <c r="AG41" s="253" t="str">
        <f t="array" aca="1" ref="AG41" ca="1">IF(AG$2="","",IFERROR(IF(FIND(AG$2,$C41)&gt;=1,INDIRECT($B41&amp;"!"&amp;"AG"&amp;$A41),0),""))</f>
        <v/>
      </c>
      <c r="AH41" s="253" t="str">
        <f t="array" aca="1" ref="AH41" ca="1">IF(AH$2="","",IFERROR(IF(FIND(AH$2,$C41)&gt;=1,INDIRECT($B41&amp;"!"&amp;"AG"&amp;$A41),0),""))</f>
        <v/>
      </c>
      <c r="AI41" s="253" t="str">
        <f t="array" aca="1" ref="AI41" ca="1">IF(AI$2="","",IFERROR(IF(FIND(AI$2,$C41)&gt;=1,INDIRECT($B41&amp;"!"&amp;"AG"&amp;$A41),0),""))</f>
        <v/>
      </c>
      <c r="AJ41" s="253" t="str">
        <f t="array" aca="1" ref="AJ41" ca="1">IF(AJ$2="","",IFERROR(IF(FIND(AJ$2,$C41)&gt;=1,INDIRECT($B41&amp;"!"&amp;"AG"&amp;$A41),0),""))</f>
        <v/>
      </c>
      <c r="AK41" s="253" t="str">
        <f t="array" aca="1" ref="AK41" ca="1">IF(AK$2="","",IFERROR(IF(FIND(AK$2,$C41)&gt;=1,INDIRECT($B41&amp;"!"&amp;"AG"&amp;$A41),0),""))</f>
        <v/>
      </c>
      <c r="AL41" s="253" t="str">
        <f t="array" aca="1" ref="AL41" ca="1">IF(AL$2="","",IFERROR(IF(FIND(AL$2,$C41)&gt;=1,INDIRECT($B41&amp;"!"&amp;"AG"&amp;$A41),0),""))</f>
        <v/>
      </c>
      <c r="AM41" s="253" t="str">
        <f t="array" aca="1" ref="AM41" ca="1">IF(AM$2="","",IFERROR(IF(FIND(AM$2,$C41)&gt;=1,INDIRECT($B41&amp;"!"&amp;"AG"&amp;$A41),0),""))</f>
        <v/>
      </c>
      <c r="AN41" s="253" t="str">
        <f t="array" aca="1" ref="AN41" ca="1">IF(AN$2="","",IFERROR(IF(FIND(AN$2,$C41)&gt;=1,INDIRECT($B41&amp;"!"&amp;"AG"&amp;$A41),0),""))</f>
        <v/>
      </c>
      <c r="AO41" s="253" t="str">
        <f t="array" aca="1" ref="AO41" ca="1">IF(AO$2="","",IFERROR(IF(FIND(AO$2,$C41)&gt;=1,INDIRECT($B41&amp;"!"&amp;"AG"&amp;$A41),0),""))</f>
        <v/>
      </c>
      <c r="AP41" s="253" t="str">
        <f t="array" aca="1" ref="AP41" ca="1">IF(AP$2="","",IFERROR(IF(FIND(AP$2,$C41)&gt;=1,INDIRECT($B41&amp;"!"&amp;"AG"&amp;$A41),0),""))</f>
        <v/>
      </c>
      <c r="AQ41" s="253" t="str">
        <f t="array" aca="1" ref="AQ41" ca="1">IF(AQ$2="","",IFERROR(IF(FIND(AQ$2,$C41)&gt;=1,INDIRECT($B41&amp;"!"&amp;"AG"&amp;$A41),0),""))</f>
        <v/>
      </c>
      <c r="AR41" s="253" t="str">
        <f t="array" aca="1" ref="AR41" ca="1">IF(AR$2="","",IFERROR(IF(FIND(AR$2,$C41)&gt;=1,INDIRECT($B41&amp;"!"&amp;"AG"&amp;$A41),0),""))</f>
        <v/>
      </c>
      <c r="AS41" s="253" t="str">
        <f t="array" aca="1" ref="AS41" ca="1">IF(AS$2="","",IFERROR(IF(FIND(AS$2,$C41)&gt;=1,INDIRECT($B41&amp;"!"&amp;"AG"&amp;$A41),0),""))</f>
        <v/>
      </c>
      <c r="AU41" s="254" t="str">
        <f t="array" aca="1" ref="AU41" ca="1">IFERROR(INDIRECT(B41&amp;"!"&amp;"A"&amp;A41),"")</f>
        <v/>
      </c>
      <c r="AV41" s="2" t="str">
        <f t="shared" ca="1" si="11"/>
        <v/>
      </c>
      <c r="AW41" s="253" t="str">
        <f t="array" aca="1" ref="AW41" ca="1">IF(AW$2="","",IFERROR(IF(FIND(AW$2,$C41)&gt;=1,IF(INDIRECT($B41&amp;"!"&amp;"AH"&amp;$A41)="","",INDIRECT($B41&amp;"!"&amp;"AH"&amp;$A41)),0),""))</f>
        <v/>
      </c>
      <c r="AX41" s="253" t="str">
        <f t="array" aca="1" ref="AX41" ca="1">IF(AX$2="","",IFERROR(IF(FIND(AX$2,$C41)&gt;=1,IF(INDIRECT($B41&amp;"!"&amp;"AH"&amp;$A41)="","",INDIRECT($B41&amp;"!"&amp;"AH"&amp;$A41)),0),""))</f>
        <v/>
      </c>
      <c r="AY41" s="253" t="str">
        <f t="array" aca="1" ref="AY41" ca="1">IF(AY$2="","",IFERROR(IF(FIND(AY$2,$C41)&gt;=1,IF(INDIRECT($B41&amp;"!"&amp;"AH"&amp;$A41)="","",INDIRECT($B41&amp;"!"&amp;"AH"&amp;$A41)),0),""))</f>
        <v/>
      </c>
      <c r="AZ41" s="253" t="str">
        <f t="array" aca="1" ref="AZ41" ca="1">IF(AZ$2="","",IFERROR(IF(FIND(AZ$2,$C41)&gt;=1,IF(INDIRECT($B41&amp;"!"&amp;"AH"&amp;$A41)="","",INDIRECT($B41&amp;"!"&amp;"AH"&amp;$A41)),0),""))</f>
        <v/>
      </c>
      <c r="BA41" s="253" t="str">
        <f t="array" aca="1" ref="BA41" ca="1">IF(BA$2="","",IFERROR(IF(FIND(BA$2,$C41)&gt;=1,IF(INDIRECT($B41&amp;"!"&amp;"AH"&amp;$A41)="","",INDIRECT($B41&amp;"!"&amp;"AH"&amp;$A41)),0),""))</f>
        <v/>
      </c>
      <c r="BB41" s="253" t="str">
        <f t="array" aca="1" ref="BB41" ca="1">IF(BB$2="","",IFERROR(IF(FIND(BB$2,$C41)&gt;=1,IF(INDIRECT($B41&amp;"!"&amp;"AH"&amp;$A41)="","",INDIRECT($B41&amp;"!"&amp;"AH"&amp;$A41)),0),""))</f>
        <v/>
      </c>
      <c r="BC41" s="253" t="str">
        <f t="array" aca="1" ref="BC41" ca="1">IF(BC$2="","",IFERROR(IF(FIND(BC$2,$C41)&gt;=1,IF(INDIRECT($B41&amp;"!"&amp;"AH"&amp;$A41)="","",INDIRECT($B41&amp;"!"&amp;"AH"&amp;$A41)),0),""))</f>
        <v/>
      </c>
      <c r="BD41" s="253" t="str">
        <f t="array" aca="1" ref="BD41" ca="1">IF(BD$2="","",IFERROR(IF(FIND(BD$2,$C41)&gt;=1,IF(INDIRECT($B41&amp;"!"&amp;"AH"&amp;$A41)="","",INDIRECT($B41&amp;"!"&amp;"AH"&amp;$A41)),0),""))</f>
        <v/>
      </c>
      <c r="BE41" s="253" t="str">
        <f t="array" aca="1" ref="BE41" ca="1">IF(BE$2="","",IFERROR(IF(FIND(BE$2,$C41)&gt;=1,IF(INDIRECT($B41&amp;"!"&amp;"AH"&amp;$A41)="","",INDIRECT($B41&amp;"!"&amp;"AH"&amp;$A41)),0),""))</f>
        <v/>
      </c>
      <c r="BF41" s="253" t="str">
        <f t="array" aca="1" ref="BF41" ca="1">IF(BF$2="","",IFERROR(IF(FIND(BF$2,$C41)&gt;=1,IF(INDIRECT($B41&amp;"!"&amp;"AH"&amp;$A41)="","",INDIRECT($B41&amp;"!"&amp;"AH"&amp;$A41)),0),""))</f>
        <v/>
      </c>
      <c r="BG41" s="253" t="str">
        <f t="array" aca="1" ref="BG41" ca="1">IF(BG$2="","",IFERROR(IF(FIND(BG$2,$C41)&gt;=1,IF(INDIRECT($B41&amp;"!"&amp;"AH"&amp;$A41)="","",INDIRECT($B41&amp;"!"&amp;"AH"&amp;$A41)),0),""))</f>
        <v/>
      </c>
      <c r="BH41" s="253" t="str">
        <f t="array" aca="1" ref="BH41" ca="1">IF(BH$2="","",IFERROR(IF(FIND(BH$2,$C41)&gt;=1,IF(INDIRECT($B41&amp;"!"&amp;"AH"&amp;$A41)="","",INDIRECT($B41&amp;"!"&amp;"AH"&amp;$A41)),0),""))</f>
        <v/>
      </c>
      <c r="BI41" s="253" t="str">
        <f t="array" aca="1" ref="BI41" ca="1">IF(BI$2="","",IFERROR(IF(FIND(BI$2,$C41)&gt;=1,IF(INDIRECT($B41&amp;"!"&amp;"AH"&amp;$A41)="","",INDIRECT($B41&amp;"!"&amp;"AH"&amp;$A41)),0),""))</f>
        <v/>
      </c>
      <c r="BJ41" s="253" t="str">
        <f t="array" aca="1" ref="BJ41" ca="1">IF(BJ$2="","",IFERROR(IF(FIND(BJ$2,$C41)&gt;=1,IF(INDIRECT($B41&amp;"!"&amp;"AH"&amp;$A41)="","",INDIRECT($B41&amp;"!"&amp;"AH"&amp;$A41)),0),""))</f>
        <v/>
      </c>
      <c r="BK41" s="253" t="str">
        <f t="array" aca="1" ref="BK41" ca="1">IF(BK$2="","",IFERROR(IF(FIND(BK$2,$C41)&gt;=1,IF(INDIRECT($B41&amp;"!"&amp;"AH"&amp;$A41)="","",INDIRECT($B41&amp;"!"&amp;"AH"&amp;$A41)),0),""))</f>
        <v/>
      </c>
      <c r="BL41" s="253" t="str">
        <f t="array" aca="1" ref="BL41" ca="1">IF(BL$2="","",IFERROR(IF(FIND(BL$2,$C41)&gt;=1,IF(INDIRECT($B41&amp;"!"&amp;"AH"&amp;$A41)="","",INDIRECT($B41&amp;"!"&amp;"AH"&amp;$A41)),0),""))</f>
        <v/>
      </c>
      <c r="BM41" s="253" t="str">
        <f t="array" aca="1" ref="BM41" ca="1">IF(BM$2="","",IFERROR(IF(FIND(BM$2,$C41)&gt;=1,IF(INDIRECT($B41&amp;"!"&amp;"AH"&amp;$A41)="","",INDIRECT($B41&amp;"!"&amp;"AH"&amp;$A41)),0),""))</f>
        <v/>
      </c>
      <c r="BN41" s="253" t="str">
        <f t="array" aca="1" ref="BN41" ca="1">IF(BN$2="","",IFERROR(IF(FIND(BN$2,$C41)&gt;=1,IF(INDIRECT($B41&amp;"!"&amp;"AH"&amp;$A41)="","",INDIRECT($B41&amp;"!"&amp;"AH"&amp;$A41)),0),""))</f>
        <v/>
      </c>
      <c r="BO41" s="253" t="str">
        <f t="array" aca="1" ref="BO41" ca="1">IF(BO$2="","",IFERROR(IF(FIND(BO$2,$C41)&gt;=1,IF(INDIRECT($B41&amp;"!"&amp;"AH"&amp;$A41)="","",INDIRECT($B41&amp;"!"&amp;"AH"&amp;$A41)),0),""))</f>
        <v/>
      </c>
      <c r="BP41" s="253" t="str">
        <f t="array" aca="1" ref="BP41" ca="1">IF(BP$2="","",IFERROR(IF(FIND(BP$2,$C41)&gt;=1,IF(INDIRECT($B41&amp;"!"&amp;"AH"&amp;$A41)="","",INDIRECT($B41&amp;"!"&amp;"AH"&amp;$A41)),0),""))</f>
        <v/>
      </c>
      <c r="BQ41" s="253" t="str">
        <f t="array" aca="1" ref="BQ41" ca="1">IF(BQ$2="","",IFERROR(IF(FIND(BQ$2,$C41)&gt;=1,IF(INDIRECT($B41&amp;"!"&amp;"AH"&amp;$A41)="","",INDIRECT($B41&amp;"!"&amp;"AH"&amp;$A41)),0),""))</f>
        <v/>
      </c>
      <c r="BR41" s="253" t="str">
        <f t="array" aca="1" ref="BR41" ca="1">IF(BR$2="","",IFERROR(IF(FIND(BR$2,$C41)&gt;=1,IF(INDIRECT($B41&amp;"!"&amp;"AH"&amp;$A41)="","",INDIRECT($B41&amp;"!"&amp;"AH"&amp;$A41)),0),""))</f>
        <v/>
      </c>
      <c r="BS41" s="253" t="str">
        <f t="array" aca="1" ref="BS41" ca="1">IF(BS$2="","",IFERROR(IF(FIND(BS$2,$C41)&gt;=1,IF(INDIRECT($B41&amp;"!"&amp;"AH"&amp;$A41)="","",INDIRECT($B41&amp;"!"&amp;"AH"&amp;$A41)),0),""))</f>
        <v/>
      </c>
      <c r="BT41" s="253" t="str">
        <f t="array" aca="1" ref="BT41" ca="1">IF(BT$2="","",IFERROR(IF(FIND(BT$2,$C41)&gt;=1,IF(INDIRECT($B41&amp;"!"&amp;"AH"&amp;$A41)="","",INDIRECT($B41&amp;"!"&amp;"AH"&amp;$A41)),0),""))</f>
        <v/>
      </c>
      <c r="BU41" s="253" t="str">
        <f t="array" aca="1" ref="BU41" ca="1">IF(BU$2="","",IFERROR(IF(FIND(BU$2,$C41)&gt;=1,IF(INDIRECT($B41&amp;"!"&amp;"AH"&amp;$A41)="","",INDIRECT($B41&amp;"!"&amp;"AH"&amp;$A41)),0),""))</f>
        <v/>
      </c>
      <c r="BV41" s="253" t="str">
        <f t="array" aca="1" ref="BV41" ca="1">IF(BV$2="","",IFERROR(IF(FIND(BV$2,$C41)&gt;=1,IF(INDIRECT($B41&amp;"!"&amp;"AH"&amp;$A41)="","",INDIRECT($B41&amp;"!"&amp;"AH"&amp;$A41)),0),""))</f>
        <v/>
      </c>
      <c r="BW41" s="253" t="str">
        <f t="array" aca="1" ref="BW41" ca="1">IF(BW$2="","",IFERROR(IF(FIND(BW$2,$C41)&gt;=1,IF(INDIRECT($B41&amp;"!"&amp;"AH"&amp;$A41)="","",INDIRECT($B41&amp;"!"&amp;"AH"&amp;$A41)),0),""))</f>
        <v/>
      </c>
      <c r="BX41" s="253" t="str">
        <f t="array" aca="1" ref="BX41" ca="1">IF(BX$2="","",IFERROR(IF(FIND(BX$2,$C41)&gt;=1,IF(INDIRECT($B41&amp;"!"&amp;"AH"&amp;$A41)="","",INDIRECT($B41&amp;"!"&amp;"AH"&amp;$A41)),0),""))</f>
        <v/>
      </c>
      <c r="BY41" s="253" t="str">
        <f t="array" aca="1" ref="BY41" ca="1">IF(BY$2="","",IFERROR(IF(FIND(BY$2,$C41)&gt;=1,IF(INDIRECT($B41&amp;"!"&amp;"AH"&amp;$A41)="","",INDIRECT($B41&amp;"!"&amp;"AH"&amp;$A41)),0),""))</f>
        <v/>
      </c>
      <c r="BZ41" s="253" t="str">
        <f t="array" aca="1" ref="BZ41" ca="1">IF(BZ$2="","",IFERROR(IF(FIND(BZ$2,$C41)&gt;=1,IF(INDIRECT($B41&amp;"!"&amp;"AH"&amp;$A41)="","",INDIRECT($B41&amp;"!"&amp;"AH"&amp;$A41)),0),""))</f>
        <v/>
      </c>
      <c r="CA41" s="253" t="str">
        <f t="array" aca="1" ref="CA41" ca="1">IF(CA$2="","",IFERROR(IF(FIND(CA$2,$C41)&gt;=1,IF(INDIRECT($B41&amp;"!"&amp;"AH"&amp;$A41)="","",INDIRECT($B41&amp;"!"&amp;"AH"&amp;$A41)),0),""))</f>
        <v/>
      </c>
      <c r="CB41" s="253" t="str">
        <f t="array" aca="1" ref="CB41" ca="1">IF(CB$2="","",IFERROR(IF(FIND(CB$2,$C41)&gt;=1,IF(INDIRECT($B41&amp;"!"&amp;"AH"&amp;$A41)="","",INDIRECT($B41&amp;"!"&amp;"AH"&amp;$A41)),0),""))</f>
        <v/>
      </c>
      <c r="CC41" s="253" t="str">
        <f t="array" aca="1" ref="CC41" ca="1">IF(CC$2="","",IFERROR(IF(FIND(CC$2,$C41)&gt;=1,IF(INDIRECT($B41&amp;"!"&amp;"AH"&amp;$A41)="","",INDIRECT($B41&amp;"!"&amp;"AH"&amp;$A41)),0),""))</f>
        <v/>
      </c>
      <c r="CD41" s="253" t="str">
        <f t="array" aca="1" ref="CD41" ca="1">IF(CD$2="","",IFERROR(IF(FIND(CD$2,$C41)&gt;=1,IF(INDIRECT($B41&amp;"!"&amp;"AH"&amp;$A41)="","",INDIRECT($B41&amp;"!"&amp;"AH"&amp;$A41)),0),""))</f>
        <v/>
      </c>
      <c r="CE41" s="253" t="str">
        <f t="array" aca="1" ref="CE41" ca="1">IF(CE$2="","",IFERROR(IF(FIND(CE$2,$C41)&gt;=1,IF(INDIRECT($B41&amp;"!"&amp;"AH"&amp;$A41)="","",INDIRECT($B41&amp;"!"&amp;"AH"&amp;$A41)),0),""))</f>
        <v/>
      </c>
      <c r="CF41" s="253" t="str">
        <f t="array" aca="1" ref="CF41" ca="1">IF(CF$2="","",IFERROR(IF(FIND(CF$2,$C41)&gt;=1,IF(INDIRECT($B41&amp;"!"&amp;"AH"&amp;$A41)="","",INDIRECT($B41&amp;"!"&amp;"AH"&amp;$A41)),0),""))</f>
        <v/>
      </c>
      <c r="CG41" s="253" t="str">
        <f t="array" aca="1" ref="CG41" ca="1">IF(CG$2="","",IFERROR(IF(FIND(CG$2,$C41)&gt;=1,IF(INDIRECT($B41&amp;"!"&amp;"AH"&amp;$A41)="","",INDIRECT($B41&amp;"!"&amp;"AH"&amp;$A41)),0),""))</f>
        <v/>
      </c>
      <c r="CH41" s="253" t="str">
        <f t="array" aca="1" ref="CH41" ca="1">IF(CH$2="","",IFERROR(IF(FIND(CH$2,$C41)&gt;=1,IF(INDIRECT($B41&amp;"!"&amp;"AH"&amp;$A41)="","",INDIRECT($B41&amp;"!"&amp;"AH"&amp;$A41)),0),""))</f>
        <v/>
      </c>
      <c r="CI41" s="253" t="str">
        <f t="array" aca="1" ref="CI41" ca="1">IF(CI$2="","",IFERROR(IF(FIND(CI$2,$C41)&gt;=1,IF(INDIRECT($B41&amp;"!"&amp;"AH"&amp;$A41)="","",INDIRECT($B41&amp;"!"&amp;"AH"&amp;$A41)),0),""))</f>
        <v/>
      </c>
      <c r="CJ41" s="253" t="str">
        <f t="array" aca="1" ref="CJ41" ca="1">IF(CJ$2="","",IFERROR(IF(FIND(CJ$2,$C41)&gt;=1,IF(INDIRECT($B41&amp;"!"&amp;"AH"&amp;$A41)="","",INDIRECT($B41&amp;"!"&amp;"AH"&amp;$A41)),0),""))</f>
        <v/>
      </c>
      <c r="CK41" s="253" t="str">
        <f t="array" aca="1" ref="CK41" ca="1">IF(CK$2="","",IFERROR(IF(FIND(CK$2,$C41)&gt;=1,IF(INDIRECT($B41&amp;"!"&amp;"AH"&amp;$A41)="","",INDIRECT($B41&amp;"!"&amp;"AH"&amp;$A41)),0),""))</f>
        <v/>
      </c>
      <c r="CL41" s="253" t="str">
        <f t="array" aca="1" ref="CL41" ca="1">IF(CL$2="","",IFERROR(IF(FIND(CL$2,$C41)&gt;=1,IF(INDIRECT($B41&amp;"!"&amp;"AH"&amp;$A41)="","",INDIRECT($B41&amp;"!"&amp;"AH"&amp;$A41)),0),""))</f>
        <v/>
      </c>
      <c r="CO41" s="2" t="str">
        <f t="shared" ca="1" si="12"/>
        <v/>
      </c>
      <c r="CP41" s="253" t="str">
        <f t="array" aca="1" ref="CP41" ca="1">IF(CP$2="","",IFERROR(IF(FIND(CP$2,$C41)&gt;=1,INDIRECT($B41&amp;"!"&amp;"AG"&amp;$A41),0),""))</f>
        <v/>
      </c>
      <c r="CQ41" s="253" t="str">
        <f t="array" aca="1" ref="CQ41" ca="1">IF(CQ$2="","",IFERROR(IF(FIND(CQ$2,$C41)&gt;=1,INDIRECT($B41&amp;"!"&amp;"AG"&amp;$A41),0),""))</f>
        <v/>
      </c>
      <c r="CR41" s="253" t="str">
        <f t="array" aca="1" ref="CR41" ca="1">IF(CR$2="","",IFERROR(IF(FIND(CR$2,$C41)&gt;=1,INDIRECT($B41&amp;"!"&amp;"AG"&amp;$A41),0),""))</f>
        <v/>
      </c>
      <c r="CS41" s="253" t="str">
        <f t="array" aca="1" ref="CS41" ca="1">IF(CS$2="","",IFERROR(IF(FIND(CS$2,$C41)&gt;=1,INDIRECT($B41&amp;"!"&amp;"AG"&amp;$A41),0),""))</f>
        <v/>
      </c>
      <c r="CV41" s="2" t="str">
        <f t="shared" ca="1" si="13"/>
        <v/>
      </c>
      <c r="CW41" s="253" t="str">
        <f t="array" aca="1" ref="CW41" ca="1">IF(CW$2="","",IFERROR(IF(FIND(CW$2,$C41)&gt;=1,IF(INDIRECT($B41&amp;"!"&amp;"AH"&amp;$A41)="","",INDIRECT($B41&amp;"!"&amp;"AH"&amp;$A41)&amp;" "),0),""))</f>
        <v/>
      </c>
      <c r="CX41" s="253" t="str">
        <f t="array" aca="1" ref="CX41" ca="1">IF(CX$2="","",IFERROR(IF(FIND(CX$2,$C41)&gt;=1,IF(INDIRECT($B41&amp;"!"&amp;"AH"&amp;$A41)="","",INDIRECT($B41&amp;"!"&amp;"AH"&amp;$A41)&amp;" "),0),""))</f>
        <v/>
      </c>
      <c r="CY41" s="253" t="str">
        <f t="array" aca="1" ref="CY41" ca="1">IF(CY$2="","",IFERROR(IF(FIND(CY$2,$C41)&gt;=1,IF(INDIRECT($B41&amp;"!"&amp;"AH"&amp;$A41)="","",INDIRECT($B41&amp;"!"&amp;"AH"&amp;$A41)&amp;" "),0),""))</f>
        <v/>
      </c>
      <c r="CZ41" s="253" t="str">
        <f t="array" aca="1" ref="CZ41" ca="1">IF(CZ$2="","",IFERROR(IF(FIND(CZ$2,$C41)&gt;=1,IF(INDIRECT($B41&amp;"!"&amp;"AH"&amp;$A41)="","",INDIRECT($B41&amp;"!"&amp;"AH"&amp;$A41)&amp;" "),0),""))</f>
        <v/>
      </c>
      <c r="DC41" s="2" t="str">
        <f t="shared" ca="1" si="5"/>
        <v/>
      </c>
      <c r="DD41" s="253" t="str" cm="1">
        <f t="array" aca="1" ref="DD41" ca="1">IF(DD$2="","",IFERROR(IF(FIND(DD$2,$C41)&gt;=1,INDIRECT($B41&amp;"!"&amp;"AG"&amp;$A41),0),""))</f>
        <v/>
      </c>
      <c r="DE41" s="253" t="str" cm="1">
        <f t="array" aca="1" ref="DE41" ca="1">IF(DE$2="","",IFERROR(IF(FIND(DE$2,$C41)&gt;=1,INDIRECT($B41&amp;"!"&amp;"AG"&amp;$A41),0),""))</f>
        <v/>
      </c>
      <c r="DF41" s="253" t="str" cm="1">
        <f t="array" aca="1" ref="DF41" ca="1">IF(DF$2="","",IFERROR(IF(FIND(DF$2,$C41)&gt;=1,INDIRECT($B41&amp;"!"&amp;"AG"&amp;$A41),0),""))</f>
        <v/>
      </c>
      <c r="DG41" s="253" t="str" cm="1">
        <f t="array" aca="1" ref="DG41" ca="1">IF(DG$2="","",IFERROR(IF(FIND(DG$2,$C41)&gt;=1,INDIRECT($B41&amp;"!"&amp;"AG"&amp;$A41),0),""))</f>
        <v/>
      </c>
      <c r="DH41" s="253" t="str" cm="1">
        <f t="array" aca="1" ref="DH41" ca="1">IF(DH$2="","",IFERROR(IF(FIND(DH$2,$C41)&gt;=1,INDIRECT($B41&amp;"!"&amp;"AG"&amp;$A41),0),""))</f>
        <v/>
      </c>
      <c r="DI41" s="253" t="str" cm="1">
        <f t="array" aca="1" ref="DI41" ca="1">IF(DI$2="","",IFERROR(IF(FIND(DI$2,$C41)&gt;=1,INDIRECT($B41&amp;"!"&amp;"AG"&amp;$A41),0),""))</f>
        <v/>
      </c>
      <c r="DJ41" s="253" t="str" cm="1">
        <f t="array" aca="1" ref="DJ41" ca="1">IF(DJ$2="","",IFERROR(IF(FIND(DJ$2,$C41)&gt;=1,INDIRECT($B41&amp;"!"&amp;"AG"&amp;$A41),0),""))</f>
        <v/>
      </c>
      <c r="DK41" s="253" t="str" cm="1">
        <f t="array" aca="1" ref="DK41" ca="1">IF(DK$2="","",IFERROR(IF(FIND(DK$2,$C41)&gt;=1,INDIRECT($B41&amp;"!"&amp;"AG"&amp;$A41),0),""))</f>
        <v/>
      </c>
      <c r="DL41" s="253" t="str" cm="1">
        <f t="array" aca="1" ref="DL41" ca="1">IF(DL$2="","",IFERROR(IF(FIND(DL$2,$C41)&gt;=1,INDIRECT($B41&amp;"!"&amp;"AG"&amp;$A41),0),""))</f>
        <v/>
      </c>
      <c r="DM41" s="253" t="str" cm="1">
        <f t="array" aca="1" ref="DM41" ca="1">IF(DM$2="","",IFERROR(IF(FIND(DM$2,$C41)&gt;=1,INDIRECT($B41&amp;"!"&amp;"AG"&amp;$A41),0),""))</f>
        <v/>
      </c>
      <c r="DN41" s="253" t="str" cm="1">
        <f t="array" aca="1" ref="DN41" ca="1">IF(DN$2="","",IFERROR(IF(FIND(DN$2,$C41)&gt;=1,INDIRECT($B41&amp;"!"&amp;"AG"&amp;$A41),0),""))</f>
        <v/>
      </c>
      <c r="DO41" s="253" t="str" cm="1">
        <f t="array" aca="1" ref="DO41" ca="1">IF(DO$2="","",IFERROR(IF(FIND(DO$2,$C41)&gt;=1,INDIRECT($B41&amp;"!"&amp;"AG"&amp;$A41),0),""))</f>
        <v/>
      </c>
      <c r="DP41" s="253" t="str" cm="1">
        <f t="array" aca="1" ref="DP41" ca="1">IF(DP$2="","",IFERROR(IF(FIND(DP$2,$C41)&gt;=1,INDIRECT($B41&amp;"!"&amp;"AG"&amp;$A41),0),""))</f>
        <v/>
      </c>
      <c r="DQ41" s="253" t="str" cm="1">
        <f t="array" aca="1" ref="DQ41" ca="1">IF(DQ$2="","",IFERROR(IF(FIND(DQ$2,$C41)&gt;=1,INDIRECT($B41&amp;"!"&amp;"AG"&amp;$A41),0),""))</f>
        <v/>
      </c>
      <c r="DR41" s="253" t="str" cm="1">
        <f t="array" aca="1" ref="DR41" ca="1">IF(DR$2="","",IFERROR(IF(FIND(DR$2,$C41)&gt;=1,INDIRECT($B41&amp;"!"&amp;"AG"&amp;$A41),0),""))</f>
        <v/>
      </c>
      <c r="DS41" s="253" t="str" cm="1">
        <f t="array" aca="1" ref="DS41" ca="1">IF(DS$2="","",IFERROR(IF(FIND(DS$2,$C41)&gt;=1,INDIRECT($B41&amp;"!"&amp;"AG"&amp;$A41),0),""))</f>
        <v/>
      </c>
      <c r="DT41" s="253" t="str" cm="1">
        <f t="array" aca="1" ref="DT41" ca="1">IF(DT$2="","",IFERROR(IF(FIND(DT$2,$C41)&gt;=1,INDIRECT($B41&amp;"!"&amp;"AG"&amp;$A41),0),""))</f>
        <v/>
      </c>
      <c r="DU41" s="253" t="str" cm="1">
        <f t="array" aca="1" ref="DU41" ca="1">IF(DU$2="","",IFERROR(IF(FIND(DU$2,$C41)&gt;=1,INDIRECT($B41&amp;"!"&amp;"AG"&amp;$A41),0),""))</f>
        <v/>
      </c>
      <c r="DV41" s="253" t="str" cm="1">
        <f t="array" aca="1" ref="DV41" ca="1">IF(DV$2="","",IFERROR(IF(FIND(DV$2,$C41)&gt;=1,INDIRECT($B41&amp;"!"&amp;"AG"&amp;$A41),0),""))</f>
        <v/>
      </c>
      <c r="DW41" s="253" t="str" cm="1">
        <f t="array" aca="1" ref="DW41" ca="1">IF(DW$2="","",IFERROR(IF(FIND(DW$2,$C41)&gt;=1,INDIRECT($B41&amp;"!"&amp;"AG"&amp;$A41),0),""))</f>
        <v/>
      </c>
      <c r="DX41" s="253" t="str" cm="1">
        <f t="array" aca="1" ref="DX41" ca="1">IF(DX$2="","",IFERROR(IF(FIND(DX$2,$C41)&gt;=1,INDIRECT($B41&amp;"!"&amp;"AG"&amp;$A41),0),""))</f>
        <v/>
      </c>
      <c r="DY41" s="253" t="str" cm="1">
        <f t="array" aca="1" ref="DY41" ca="1">IF(DY$2="","",IFERROR(IF(FIND(DY$2,$C41)&gt;=1,INDIRECT($B41&amp;"!"&amp;"AG"&amp;$A41),0),""))</f>
        <v/>
      </c>
      <c r="DZ41" s="253" t="str" cm="1">
        <f t="array" aca="1" ref="DZ41" ca="1">IF(DZ$2="","",IFERROR(IF(FIND(DZ$2,$C41)&gt;=1,INDIRECT($B41&amp;"!"&amp;"AG"&amp;$A41),0),""))</f>
        <v/>
      </c>
      <c r="EA41" s="253" t="str" cm="1">
        <f t="array" aca="1" ref="EA41" ca="1">IF(EA$2="","",IFERROR(IF(FIND(EA$2,$C41)&gt;=1,INDIRECT($B41&amp;"!"&amp;"AG"&amp;$A41),0),""))</f>
        <v/>
      </c>
      <c r="EB41" s="253" t="str" cm="1">
        <f t="array" aca="1" ref="EB41" ca="1">IF(EB$2="","",IFERROR(IF(FIND(EB$2,$C41)&gt;=1,INDIRECT($B41&amp;"!"&amp;"AG"&amp;$A41),0),""))</f>
        <v/>
      </c>
      <c r="EC41" s="253" t="str" cm="1">
        <f t="array" aca="1" ref="EC41" ca="1">IF(EC$2="","",IFERROR(IF(FIND(EC$2,$C41)&gt;=1,INDIRECT($B41&amp;"!"&amp;"AG"&amp;$A41),0),""))</f>
        <v/>
      </c>
      <c r="ED41" s="253" t="str" cm="1">
        <f t="array" aca="1" ref="ED41" ca="1">IF(ED$2="","",IFERROR(IF(FIND(ED$2,$C41)&gt;=1,INDIRECT($B41&amp;"!"&amp;"AG"&amp;$A41),0),""))</f>
        <v/>
      </c>
      <c r="EE41" s="253" t="str" cm="1">
        <f t="array" aca="1" ref="EE41" ca="1">IF(EE$2="","",IFERROR(IF(FIND(EE$2,$C41)&gt;=1,INDIRECT($B41&amp;"!"&amp;"AG"&amp;$A41),0),""))</f>
        <v/>
      </c>
      <c r="EF41" s="253" t="str" cm="1">
        <f t="array" aca="1" ref="EF41" ca="1">IF(EF$2="","",IFERROR(IF(FIND(EF$2,$C41)&gt;=1,INDIRECT($B41&amp;"!"&amp;"AG"&amp;$A41),0),""))</f>
        <v/>
      </c>
      <c r="EG41" s="253" t="str" cm="1">
        <f t="array" aca="1" ref="EG41" ca="1">IF(EG$2="","",IFERROR(IF(FIND(EG$2,$C41)&gt;=1,INDIRECT($B41&amp;"!"&amp;"AG"&amp;$A41),0),""))</f>
        <v/>
      </c>
      <c r="EH41" s="253" t="str" cm="1">
        <f t="array" aca="1" ref="EH41" ca="1">IF(EH$2="","",IFERROR(IF(FIND(EH$2,$C41)&gt;=1,INDIRECT($B41&amp;"!"&amp;"AG"&amp;$A41),0),""))</f>
        <v/>
      </c>
      <c r="EI41" s="253" t="str" cm="1">
        <f t="array" aca="1" ref="EI41" ca="1">IF(EI$2="","",IFERROR(IF(FIND(EI$2,$C41)&gt;=1,INDIRECT($B41&amp;"!"&amp;"AG"&amp;$A41),0),""))</f>
        <v/>
      </c>
      <c r="EJ41" s="253" t="str" cm="1">
        <f t="array" aca="1" ref="EJ41" ca="1">IF(EJ$2="","",IFERROR(IF(FIND(EJ$2,$C41)&gt;=1,INDIRECT($B41&amp;"!"&amp;"AG"&amp;$A41),0),""))</f>
        <v/>
      </c>
      <c r="EK41" s="253" t="str" cm="1">
        <f t="array" aca="1" ref="EK41" ca="1">IF(EK$2="","",IFERROR(IF(FIND(EK$2,$C41)&gt;=1,INDIRECT($B41&amp;"!"&amp;"AG"&amp;$A41),0),""))</f>
        <v/>
      </c>
      <c r="EL41" s="253" t="str" cm="1">
        <f t="array" aca="1" ref="EL41" ca="1">IF(EL$2="","",IFERROR(IF(FIND(EL$2,$C41)&gt;=1,INDIRECT($B41&amp;"!"&amp;"AG"&amp;$A41),0),""))</f>
        <v/>
      </c>
      <c r="EM41" s="253" t="str" cm="1">
        <f t="array" aca="1" ref="EM41" ca="1">IF(EM$2="","",IFERROR(IF(FIND(EM$2,$C41)&gt;=1,INDIRECT($B41&amp;"!"&amp;"AG"&amp;$A41),0),""))</f>
        <v/>
      </c>
      <c r="EN41" s="253" t="str" cm="1">
        <f t="array" aca="1" ref="EN41" ca="1">IF(EN$2="","",IFERROR(IF(FIND(EN$2,$C41)&gt;=1,INDIRECT($B41&amp;"!"&amp;"AG"&amp;$A41),0),""))</f>
        <v/>
      </c>
      <c r="EO41" s="253" t="str" cm="1">
        <f t="array" aca="1" ref="EO41" ca="1">IF(EO$2="","",IFERROR(IF(FIND(EO$2,$C41)&gt;=1,INDIRECT($B41&amp;"!"&amp;"AG"&amp;$A41),0),""))</f>
        <v/>
      </c>
      <c r="EP41" s="253" t="str" cm="1">
        <f t="array" aca="1" ref="EP41" ca="1">IF(EP$2="","",IFERROR(IF(FIND(EP$2,$C41)&gt;=1,INDIRECT($B41&amp;"!"&amp;"AG"&amp;$A41),0),""))</f>
        <v/>
      </c>
      <c r="EQ41" s="253" t="str" cm="1">
        <f t="array" aca="1" ref="EQ41" ca="1">IF(EQ$2="","",IFERROR(IF(FIND(EQ$2,$C41)&gt;=1,INDIRECT($B41&amp;"!"&amp;"AG"&amp;$A41),0),""))</f>
        <v/>
      </c>
      <c r="ER41" s="253" t="str" cm="1">
        <f t="array" aca="1" ref="ER41" ca="1">IF(ER$2="","",IFERROR(IF(FIND(ER$2,$C41)&gt;=1,INDIRECT($B41&amp;"!"&amp;"AG"&amp;$A41),0),""))</f>
        <v/>
      </c>
      <c r="ES41" s="253" t="str" cm="1">
        <f t="array" aca="1" ref="ES41" ca="1">IF(ES$2="","",IFERROR(IF(FIND(ES$2,$C41)&gt;=1,INDIRECT($B41&amp;"!"&amp;"AG"&amp;$A41),0),""))</f>
        <v/>
      </c>
      <c r="ET41" s="253" t="str" cm="1">
        <f t="array" aca="1" ref="ET41" ca="1">IF(ET$2="","",IFERROR(IF(FIND(ET$2,$C41)&gt;=1,INDIRECT($B41&amp;"!"&amp;"AG"&amp;$A41),0),""))</f>
        <v/>
      </c>
      <c r="EU41" s="253" t="str" cm="1">
        <f t="array" aca="1" ref="EU41" ca="1">IF(EU$2="","",IFERROR(IF(FIND(EU$2,$C41)&gt;=1,INDIRECT($B41&amp;"!"&amp;"AG"&amp;$A41),0),""))</f>
        <v/>
      </c>
      <c r="EV41" s="253" t="str" cm="1">
        <f t="array" aca="1" ref="EV41" ca="1">IF(EV$2="","",IFERROR(IF(FIND(EV$2,$C41)&gt;=1,INDIRECT($B41&amp;"!"&amp;"AG"&amp;$A41),0),""))</f>
        <v/>
      </c>
    </row>
    <row r="42" spans="1:152" x14ac:dyDescent="0.3">
      <c r="A42" s="252">
        <f t="shared" ca="1" si="15"/>
        <v>49</v>
      </c>
      <c r="B42" s="252" t="str">
        <f t="shared" si="16"/>
        <v>Jan_2024</v>
      </c>
      <c r="C42" s="252" t="str">
        <f t="shared" ca="1" si="14"/>
        <v/>
      </c>
      <c r="D42" s="253" t="str">
        <f t="array" aca="1" ref="D42" ca="1">IF(D$2="","",IFERROR(IF(FIND(D$2,$C42)&gt;=1,INDIRECT($B42&amp;"!"&amp;"AG"&amp;$A42),0),""))</f>
        <v/>
      </c>
      <c r="E42" s="253" t="str">
        <f t="array" aca="1" ref="E42" ca="1">IF(E$2="","",IFERROR(IF(FIND(E$2,$C42)&gt;=1,INDIRECT($B42&amp;"!"&amp;"AG"&amp;$A42),0),""))</f>
        <v/>
      </c>
      <c r="F42" s="253" t="str">
        <f t="array" aca="1" ref="F42" ca="1">IF(F$2="","",IFERROR(IF(FIND(F$2,$C42)&gt;=1,INDIRECT($B42&amp;"!"&amp;"AG"&amp;$A42),0),""))</f>
        <v/>
      </c>
      <c r="G42" s="253" t="str">
        <f t="array" aca="1" ref="G42" ca="1">IF(G$2="","",IFERROR(IF(FIND(G$2,$C42)&gt;=1,INDIRECT($B42&amp;"!"&amp;"AG"&amp;$A42),0),""))</f>
        <v/>
      </c>
      <c r="H42" s="253" t="str">
        <f t="array" aca="1" ref="H42" ca="1">IF(H$2="","",IFERROR(IF(FIND(H$2,$C42)&gt;=1,INDIRECT($B42&amp;"!"&amp;"AG"&amp;$A42),0),""))</f>
        <v/>
      </c>
      <c r="I42" s="253" t="str">
        <f t="array" aca="1" ref="I42" ca="1">IF(I$2="","",IFERROR(IF(FIND(I$2,$C42)&gt;=1,INDIRECT($B42&amp;"!"&amp;"AG"&amp;$A42),0),""))</f>
        <v/>
      </c>
      <c r="J42" s="253" t="str">
        <f t="array" aca="1" ref="J42" ca="1">IF(J$2="","",IFERROR(IF(FIND(J$2,$C42)&gt;=1,INDIRECT($B42&amp;"!"&amp;"AG"&amp;$A42),0),""))</f>
        <v/>
      </c>
      <c r="K42" s="253" t="str">
        <f t="array" aca="1" ref="K42" ca="1">IF(K$2="","",IFERROR(IF(FIND(K$2,$C42)&gt;=1,INDIRECT($B42&amp;"!"&amp;"AG"&amp;$A42),0),""))</f>
        <v/>
      </c>
      <c r="L42" s="253" t="str">
        <f t="array" aca="1" ref="L42" ca="1">IF(L$2="","",IFERROR(IF(FIND(L$2,$C42)&gt;=1,INDIRECT($B42&amp;"!"&amp;"AG"&amp;$A42),0),""))</f>
        <v/>
      </c>
      <c r="M42" s="253" t="str">
        <f t="array" aca="1" ref="M42" ca="1">IF(M$2="","",IFERROR(IF(FIND(M$2,$C42)&gt;=1,INDIRECT($B42&amp;"!"&amp;"AG"&amp;$A42),0),""))</f>
        <v/>
      </c>
      <c r="N42" s="253" t="str">
        <f t="array" aca="1" ref="N42" ca="1">IF(N$2="","",IFERROR(IF(FIND(N$2,$C42)&gt;=1,INDIRECT($B42&amp;"!"&amp;"AG"&amp;$A42),0),""))</f>
        <v/>
      </c>
      <c r="O42" s="253" t="str">
        <f t="array" aca="1" ref="O42" ca="1">IF(O$2="","",IFERROR(IF(FIND(O$2,$C42)&gt;=1,INDIRECT($B42&amp;"!"&amp;"AG"&amp;$A42),0),""))</f>
        <v/>
      </c>
      <c r="P42" s="253" t="str">
        <f t="array" aca="1" ref="P42" ca="1">IF(P$2="","",IFERROR(IF(FIND(P$2,$C42)&gt;=1,INDIRECT($B42&amp;"!"&amp;"AG"&amp;$A42),0),""))</f>
        <v/>
      </c>
      <c r="Q42" s="253" t="str">
        <f t="array" aca="1" ref="Q42" ca="1">IF(Q$2="","",IFERROR(IF(FIND(Q$2,$C42)&gt;=1,INDIRECT($B42&amp;"!"&amp;"AG"&amp;$A42),0),""))</f>
        <v/>
      </c>
      <c r="R42" s="253" t="str">
        <f t="array" aca="1" ref="R42" ca="1">IF(R$2="","",IFERROR(IF(FIND(R$2,$C42)&gt;=1,INDIRECT($B42&amp;"!"&amp;"AG"&amp;$A42),0),""))</f>
        <v/>
      </c>
      <c r="S42" s="253" t="str">
        <f t="array" aca="1" ref="S42" ca="1">IF(S$2="","",IFERROR(IF(FIND(S$2,$C42)&gt;=1,INDIRECT($B42&amp;"!"&amp;"AG"&amp;$A42),0),""))</f>
        <v/>
      </c>
      <c r="T42" s="253" t="str">
        <f t="array" aca="1" ref="T42" ca="1">IF(T$2="","",IFERROR(IF(FIND(T$2,$C42)&gt;=1,INDIRECT($B42&amp;"!"&amp;"AG"&amp;$A42),0),""))</f>
        <v/>
      </c>
      <c r="U42" s="253" t="str">
        <f t="array" aca="1" ref="U42" ca="1">IF(U$2="","",IFERROR(IF(FIND(U$2,$C42)&gt;=1,INDIRECT($B42&amp;"!"&amp;"AG"&amp;$A42),0),""))</f>
        <v/>
      </c>
      <c r="V42" s="253" t="str">
        <f t="array" aca="1" ref="V42" ca="1">IF(V$2="","",IFERROR(IF(FIND(V$2,$C42)&gt;=1,INDIRECT($B42&amp;"!"&amp;"AG"&amp;$A42),0),""))</f>
        <v/>
      </c>
      <c r="W42" s="253" t="str">
        <f t="array" aca="1" ref="W42" ca="1">IF(W$2="","",IFERROR(IF(FIND(W$2,$C42)&gt;=1,INDIRECT($B42&amp;"!"&amp;"AG"&amp;$A42),0),""))</f>
        <v/>
      </c>
      <c r="X42" s="253" t="str">
        <f t="array" aca="1" ref="X42" ca="1">IF(X$2="","",IFERROR(IF(FIND(X$2,$C42)&gt;=1,INDIRECT($B42&amp;"!"&amp;"AG"&amp;$A42),0),""))</f>
        <v/>
      </c>
      <c r="Y42" s="253" t="str">
        <f t="array" aca="1" ref="Y42" ca="1">IF(Y$2="","",IFERROR(IF(FIND(Y$2,$C42)&gt;=1,INDIRECT($B42&amp;"!"&amp;"AG"&amp;$A42),0),""))</f>
        <v/>
      </c>
      <c r="Z42" s="253" t="str">
        <f t="array" aca="1" ref="Z42" ca="1">IF(Z$2="","",IFERROR(IF(FIND(Z$2,$C42)&gt;=1,INDIRECT($B42&amp;"!"&amp;"AG"&amp;$A42),0),""))</f>
        <v/>
      </c>
      <c r="AA42" s="253" t="str">
        <f t="array" aca="1" ref="AA42" ca="1">IF(AA$2="","",IFERROR(IF(FIND(AA$2,$C42)&gt;=1,INDIRECT($B42&amp;"!"&amp;"AG"&amp;$A42),0),""))</f>
        <v/>
      </c>
      <c r="AB42" s="253" t="str">
        <f t="array" aca="1" ref="AB42" ca="1">IF(AB$2="","",IFERROR(IF(FIND(AB$2,$C42)&gt;=1,INDIRECT($B42&amp;"!"&amp;"AG"&amp;$A42),0),""))</f>
        <v/>
      </c>
      <c r="AC42" s="253" t="str">
        <f t="array" aca="1" ref="AC42" ca="1">IF(AC$2="","",IFERROR(IF(FIND(AC$2,$C42)&gt;=1,INDIRECT($B42&amp;"!"&amp;"AG"&amp;$A42),0),""))</f>
        <v/>
      </c>
      <c r="AD42" s="253" t="str">
        <f t="array" aca="1" ref="AD42" ca="1">IF(AD$2="","",IFERROR(IF(FIND(AD$2,$C42)&gt;=1,INDIRECT($B42&amp;"!"&amp;"AG"&amp;$A42),0),""))</f>
        <v/>
      </c>
      <c r="AE42" s="253" t="str">
        <f t="array" aca="1" ref="AE42" ca="1">IF(AE$2="","",IFERROR(IF(FIND(AE$2,$C42)&gt;=1,INDIRECT($B42&amp;"!"&amp;"AG"&amp;$A42),0),""))</f>
        <v/>
      </c>
      <c r="AF42" s="253" t="str">
        <f t="array" aca="1" ref="AF42" ca="1">IF(AF$2="","",IFERROR(IF(FIND(AF$2,$C42)&gt;=1,INDIRECT($B42&amp;"!"&amp;"AG"&amp;$A42),0),""))</f>
        <v/>
      </c>
      <c r="AG42" s="253" t="str">
        <f t="array" aca="1" ref="AG42" ca="1">IF(AG$2="","",IFERROR(IF(FIND(AG$2,$C42)&gt;=1,INDIRECT($B42&amp;"!"&amp;"AG"&amp;$A42),0),""))</f>
        <v/>
      </c>
      <c r="AH42" s="253" t="str">
        <f t="array" aca="1" ref="AH42" ca="1">IF(AH$2="","",IFERROR(IF(FIND(AH$2,$C42)&gt;=1,INDIRECT($B42&amp;"!"&amp;"AG"&amp;$A42),0),""))</f>
        <v/>
      </c>
      <c r="AI42" s="253" t="str">
        <f t="array" aca="1" ref="AI42" ca="1">IF(AI$2="","",IFERROR(IF(FIND(AI$2,$C42)&gt;=1,INDIRECT($B42&amp;"!"&amp;"AG"&amp;$A42),0),""))</f>
        <v/>
      </c>
      <c r="AJ42" s="253" t="str">
        <f t="array" aca="1" ref="AJ42" ca="1">IF(AJ$2="","",IFERROR(IF(FIND(AJ$2,$C42)&gt;=1,INDIRECT($B42&amp;"!"&amp;"AG"&amp;$A42),0),""))</f>
        <v/>
      </c>
      <c r="AK42" s="253" t="str">
        <f t="array" aca="1" ref="AK42" ca="1">IF(AK$2="","",IFERROR(IF(FIND(AK$2,$C42)&gt;=1,INDIRECT($B42&amp;"!"&amp;"AG"&amp;$A42),0),""))</f>
        <v/>
      </c>
      <c r="AL42" s="253" t="str">
        <f t="array" aca="1" ref="AL42" ca="1">IF(AL$2="","",IFERROR(IF(FIND(AL$2,$C42)&gt;=1,INDIRECT($B42&amp;"!"&amp;"AG"&amp;$A42),0),""))</f>
        <v/>
      </c>
      <c r="AM42" s="253" t="str">
        <f t="array" aca="1" ref="AM42" ca="1">IF(AM$2="","",IFERROR(IF(FIND(AM$2,$C42)&gt;=1,INDIRECT($B42&amp;"!"&amp;"AG"&amp;$A42),0),""))</f>
        <v/>
      </c>
      <c r="AN42" s="253" t="str">
        <f t="array" aca="1" ref="AN42" ca="1">IF(AN$2="","",IFERROR(IF(FIND(AN$2,$C42)&gt;=1,INDIRECT($B42&amp;"!"&amp;"AG"&amp;$A42),0),""))</f>
        <v/>
      </c>
      <c r="AO42" s="253" t="str">
        <f t="array" aca="1" ref="AO42" ca="1">IF(AO$2="","",IFERROR(IF(FIND(AO$2,$C42)&gt;=1,INDIRECT($B42&amp;"!"&amp;"AG"&amp;$A42),0),""))</f>
        <v/>
      </c>
      <c r="AP42" s="253" t="str">
        <f t="array" aca="1" ref="AP42" ca="1">IF(AP$2="","",IFERROR(IF(FIND(AP$2,$C42)&gt;=1,INDIRECT($B42&amp;"!"&amp;"AG"&amp;$A42),0),""))</f>
        <v/>
      </c>
      <c r="AQ42" s="253" t="str">
        <f t="array" aca="1" ref="AQ42" ca="1">IF(AQ$2="","",IFERROR(IF(FIND(AQ$2,$C42)&gt;=1,INDIRECT($B42&amp;"!"&amp;"AG"&amp;$A42),0),""))</f>
        <v/>
      </c>
      <c r="AR42" s="253" t="str">
        <f t="array" aca="1" ref="AR42" ca="1">IF(AR$2="","",IFERROR(IF(FIND(AR$2,$C42)&gt;=1,INDIRECT($B42&amp;"!"&amp;"AG"&amp;$A42),0),""))</f>
        <v/>
      </c>
      <c r="AS42" s="253" t="str">
        <f t="array" aca="1" ref="AS42" ca="1">IF(AS$2="","",IFERROR(IF(FIND(AS$2,$C42)&gt;=1,INDIRECT($B42&amp;"!"&amp;"AG"&amp;$A42),0),""))</f>
        <v/>
      </c>
      <c r="AU42" s="254" t="str">
        <f t="array" aca="1" ref="AU42" ca="1">IFERROR(INDIRECT(B42&amp;"!"&amp;"A"&amp;A42),"")</f>
        <v/>
      </c>
      <c r="AV42" s="2" t="str">
        <f t="shared" ca="1" si="11"/>
        <v/>
      </c>
      <c r="AW42" s="253" t="str">
        <f t="array" aca="1" ref="AW42" ca="1">IF(AW$2="","",IFERROR(IF(FIND(AW$2,$C42)&gt;=1,IF(INDIRECT($B42&amp;"!"&amp;"AH"&amp;$A42)="","",INDIRECT($B42&amp;"!"&amp;"AH"&amp;$A42)),0),""))</f>
        <v/>
      </c>
      <c r="AX42" s="253" t="str">
        <f t="array" aca="1" ref="AX42" ca="1">IF(AX$2="","",IFERROR(IF(FIND(AX$2,$C42)&gt;=1,IF(INDIRECT($B42&amp;"!"&amp;"AH"&amp;$A42)="","",INDIRECT($B42&amp;"!"&amp;"AH"&amp;$A42)),0),""))</f>
        <v/>
      </c>
      <c r="AY42" s="253" t="str">
        <f t="array" aca="1" ref="AY42" ca="1">IF(AY$2="","",IFERROR(IF(FIND(AY$2,$C42)&gt;=1,IF(INDIRECT($B42&amp;"!"&amp;"AH"&amp;$A42)="","",INDIRECT($B42&amp;"!"&amp;"AH"&amp;$A42)),0),""))</f>
        <v/>
      </c>
      <c r="AZ42" s="253" t="str">
        <f t="array" aca="1" ref="AZ42" ca="1">IF(AZ$2="","",IFERROR(IF(FIND(AZ$2,$C42)&gt;=1,IF(INDIRECT($B42&amp;"!"&amp;"AH"&amp;$A42)="","",INDIRECT($B42&amp;"!"&amp;"AH"&amp;$A42)),0),""))</f>
        <v/>
      </c>
      <c r="BA42" s="253" t="str">
        <f t="array" aca="1" ref="BA42" ca="1">IF(BA$2="","",IFERROR(IF(FIND(BA$2,$C42)&gt;=1,IF(INDIRECT($B42&amp;"!"&amp;"AH"&amp;$A42)="","",INDIRECT($B42&amp;"!"&amp;"AH"&amp;$A42)),0),""))</f>
        <v/>
      </c>
      <c r="BB42" s="253" t="str">
        <f t="array" aca="1" ref="BB42" ca="1">IF(BB$2="","",IFERROR(IF(FIND(BB$2,$C42)&gt;=1,IF(INDIRECT($B42&amp;"!"&amp;"AH"&amp;$A42)="","",INDIRECT($B42&amp;"!"&amp;"AH"&amp;$A42)),0),""))</f>
        <v/>
      </c>
      <c r="BC42" s="253" t="str">
        <f t="array" aca="1" ref="BC42" ca="1">IF(BC$2="","",IFERROR(IF(FIND(BC$2,$C42)&gt;=1,IF(INDIRECT($B42&amp;"!"&amp;"AH"&amp;$A42)="","",INDIRECT($B42&amp;"!"&amp;"AH"&amp;$A42)),0),""))</f>
        <v/>
      </c>
      <c r="BD42" s="253" t="str">
        <f t="array" aca="1" ref="BD42" ca="1">IF(BD$2="","",IFERROR(IF(FIND(BD$2,$C42)&gt;=1,IF(INDIRECT($B42&amp;"!"&amp;"AH"&amp;$A42)="","",INDIRECT($B42&amp;"!"&amp;"AH"&amp;$A42)),0),""))</f>
        <v/>
      </c>
      <c r="BE42" s="253" t="str">
        <f t="array" aca="1" ref="BE42" ca="1">IF(BE$2="","",IFERROR(IF(FIND(BE$2,$C42)&gt;=1,IF(INDIRECT($B42&amp;"!"&amp;"AH"&amp;$A42)="","",INDIRECT($B42&amp;"!"&amp;"AH"&amp;$A42)),0),""))</f>
        <v/>
      </c>
      <c r="BF42" s="253" t="str">
        <f t="array" aca="1" ref="BF42" ca="1">IF(BF$2="","",IFERROR(IF(FIND(BF$2,$C42)&gt;=1,IF(INDIRECT($B42&amp;"!"&amp;"AH"&amp;$A42)="","",INDIRECT($B42&amp;"!"&amp;"AH"&amp;$A42)),0),""))</f>
        <v/>
      </c>
      <c r="BG42" s="253" t="str">
        <f t="array" aca="1" ref="BG42" ca="1">IF(BG$2="","",IFERROR(IF(FIND(BG$2,$C42)&gt;=1,IF(INDIRECT($B42&amp;"!"&amp;"AH"&amp;$A42)="","",INDIRECT($B42&amp;"!"&amp;"AH"&amp;$A42)),0),""))</f>
        <v/>
      </c>
      <c r="BH42" s="253" t="str">
        <f t="array" aca="1" ref="BH42" ca="1">IF(BH$2="","",IFERROR(IF(FIND(BH$2,$C42)&gt;=1,IF(INDIRECT($B42&amp;"!"&amp;"AH"&amp;$A42)="","",INDIRECT($B42&amp;"!"&amp;"AH"&amp;$A42)),0),""))</f>
        <v/>
      </c>
      <c r="BI42" s="253" t="str">
        <f t="array" aca="1" ref="BI42" ca="1">IF(BI$2="","",IFERROR(IF(FIND(BI$2,$C42)&gt;=1,IF(INDIRECT($B42&amp;"!"&amp;"AH"&amp;$A42)="","",INDIRECT($B42&amp;"!"&amp;"AH"&amp;$A42)),0),""))</f>
        <v/>
      </c>
      <c r="BJ42" s="253" t="str">
        <f t="array" aca="1" ref="BJ42" ca="1">IF(BJ$2="","",IFERROR(IF(FIND(BJ$2,$C42)&gt;=1,IF(INDIRECT($B42&amp;"!"&amp;"AH"&amp;$A42)="","",INDIRECT($B42&amp;"!"&amp;"AH"&amp;$A42)),0),""))</f>
        <v/>
      </c>
      <c r="BK42" s="253" t="str">
        <f t="array" aca="1" ref="BK42" ca="1">IF(BK$2="","",IFERROR(IF(FIND(BK$2,$C42)&gt;=1,IF(INDIRECT($B42&amp;"!"&amp;"AH"&amp;$A42)="","",INDIRECT($B42&amp;"!"&amp;"AH"&amp;$A42)),0),""))</f>
        <v/>
      </c>
      <c r="BL42" s="253" t="str">
        <f t="array" aca="1" ref="BL42" ca="1">IF(BL$2="","",IFERROR(IF(FIND(BL$2,$C42)&gt;=1,IF(INDIRECT($B42&amp;"!"&amp;"AH"&amp;$A42)="","",INDIRECT($B42&amp;"!"&amp;"AH"&amp;$A42)),0),""))</f>
        <v/>
      </c>
      <c r="BM42" s="253" t="str">
        <f t="array" aca="1" ref="BM42" ca="1">IF(BM$2="","",IFERROR(IF(FIND(BM$2,$C42)&gt;=1,IF(INDIRECT($B42&amp;"!"&amp;"AH"&amp;$A42)="","",INDIRECT($B42&amp;"!"&amp;"AH"&amp;$A42)),0),""))</f>
        <v/>
      </c>
      <c r="BN42" s="253" t="str">
        <f t="array" aca="1" ref="BN42" ca="1">IF(BN$2="","",IFERROR(IF(FIND(BN$2,$C42)&gt;=1,IF(INDIRECT($B42&amp;"!"&amp;"AH"&amp;$A42)="","",INDIRECT($B42&amp;"!"&amp;"AH"&amp;$A42)),0),""))</f>
        <v/>
      </c>
      <c r="BO42" s="253" t="str">
        <f t="array" aca="1" ref="BO42" ca="1">IF(BO$2="","",IFERROR(IF(FIND(BO$2,$C42)&gt;=1,IF(INDIRECT($B42&amp;"!"&amp;"AH"&amp;$A42)="","",INDIRECT($B42&amp;"!"&amp;"AH"&amp;$A42)),0),""))</f>
        <v/>
      </c>
      <c r="BP42" s="253" t="str">
        <f t="array" aca="1" ref="BP42" ca="1">IF(BP$2="","",IFERROR(IF(FIND(BP$2,$C42)&gt;=1,IF(INDIRECT($B42&amp;"!"&amp;"AH"&amp;$A42)="","",INDIRECT($B42&amp;"!"&amp;"AH"&amp;$A42)),0),""))</f>
        <v/>
      </c>
      <c r="BQ42" s="253" t="str">
        <f t="array" aca="1" ref="BQ42" ca="1">IF(BQ$2="","",IFERROR(IF(FIND(BQ$2,$C42)&gt;=1,IF(INDIRECT($B42&amp;"!"&amp;"AH"&amp;$A42)="","",INDIRECT($B42&amp;"!"&amp;"AH"&amp;$A42)),0),""))</f>
        <v/>
      </c>
      <c r="BR42" s="253" t="str">
        <f t="array" aca="1" ref="BR42" ca="1">IF(BR$2="","",IFERROR(IF(FIND(BR$2,$C42)&gt;=1,IF(INDIRECT($B42&amp;"!"&amp;"AH"&amp;$A42)="","",INDIRECT($B42&amp;"!"&amp;"AH"&amp;$A42)),0),""))</f>
        <v/>
      </c>
      <c r="BS42" s="253" t="str">
        <f t="array" aca="1" ref="BS42" ca="1">IF(BS$2="","",IFERROR(IF(FIND(BS$2,$C42)&gt;=1,IF(INDIRECT($B42&amp;"!"&amp;"AH"&amp;$A42)="","",INDIRECT($B42&amp;"!"&amp;"AH"&amp;$A42)),0),""))</f>
        <v/>
      </c>
      <c r="BT42" s="253" t="str">
        <f t="array" aca="1" ref="BT42" ca="1">IF(BT$2="","",IFERROR(IF(FIND(BT$2,$C42)&gt;=1,IF(INDIRECT($B42&amp;"!"&amp;"AH"&amp;$A42)="","",INDIRECT($B42&amp;"!"&amp;"AH"&amp;$A42)),0),""))</f>
        <v/>
      </c>
      <c r="BU42" s="253" t="str">
        <f t="array" aca="1" ref="BU42" ca="1">IF(BU$2="","",IFERROR(IF(FIND(BU$2,$C42)&gt;=1,IF(INDIRECT($B42&amp;"!"&amp;"AH"&amp;$A42)="","",INDIRECT($B42&amp;"!"&amp;"AH"&amp;$A42)),0),""))</f>
        <v/>
      </c>
      <c r="BV42" s="253" t="str">
        <f t="array" aca="1" ref="BV42" ca="1">IF(BV$2="","",IFERROR(IF(FIND(BV$2,$C42)&gt;=1,IF(INDIRECT($B42&amp;"!"&amp;"AH"&amp;$A42)="","",INDIRECT($B42&amp;"!"&amp;"AH"&amp;$A42)),0),""))</f>
        <v/>
      </c>
      <c r="BW42" s="253" t="str">
        <f t="array" aca="1" ref="BW42" ca="1">IF(BW$2="","",IFERROR(IF(FIND(BW$2,$C42)&gt;=1,IF(INDIRECT($B42&amp;"!"&amp;"AH"&amp;$A42)="","",INDIRECT($B42&amp;"!"&amp;"AH"&amp;$A42)),0),""))</f>
        <v/>
      </c>
      <c r="BX42" s="253" t="str">
        <f t="array" aca="1" ref="BX42" ca="1">IF(BX$2="","",IFERROR(IF(FIND(BX$2,$C42)&gt;=1,IF(INDIRECT($B42&amp;"!"&amp;"AH"&amp;$A42)="","",INDIRECT($B42&amp;"!"&amp;"AH"&amp;$A42)),0),""))</f>
        <v/>
      </c>
      <c r="BY42" s="253" t="str">
        <f t="array" aca="1" ref="BY42" ca="1">IF(BY$2="","",IFERROR(IF(FIND(BY$2,$C42)&gt;=1,IF(INDIRECT($B42&amp;"!"&amp;"AH"&amp;$A42)="","",INDIRECT($B42&amp;"!"&amp;"AH"&amp;$A42)),0),""))</f>
        <v/>
      </c>
      <c r="BZ42" s="253" t="str">
        <f t="array" aca="1" ref="BZ42" ca="1">IF(BZ$2="","",IFERROR(IF(FIND(BZ$2,$C42)&gt;=1,IF(INDIRECT($B42&amp;"!"&amp;"AH"&amp;$A42)="","",INDIRECT($B42&amp;"!"&amp;"AH"&amp;$A42)),0),""))</f>
        <v/>
      </c>
      <c r="CA42" s="253" t="str">
        <f t="array" aca="1" ref="CA42" ca="1">IF(CA$2="","",IFERROR(IF(FIND(CA$2,$C42)&gt;=1,IF(INDIRECT($B42&amp;"!"&amp;"AH"&amp;$A42)="","",INDIRECT($B42&amp;"!"&amp;"AH"&amp;$A42)),0),""))</f>
        <v/>
      </c>
      <c r="CB42" s="253" t="str">
        <f t="array" aca="1" ref="CB42" ca="1">IF(CB$2="","",IFERROR(IF(FIND(CB$2,$C42)&gt;=1,IF(INDIRECT($B42&amp;"!"&amp;"AH"&amp;$A42)="","",INDIRECT($B42&amp;"!"&amp;"AH"&amp;$A42)),0),""))</f>
        <v/>
      </c>
      <c r="CC42" s="253" t="str">
        <f t="array" aca="1" ref="CC42" ca="1">IF(CC$2="","",IFERROR(IF(FIND(CC$2,$C42)&gt;=1,IF(INDIRECT($B42&amp;"!"&amp;"AH"&amp;$A42)="","",INDIRECT($B42&amp;"!"&amp;"AH"&amp;$A42)),0),""))</f>
        <v/>
      </c>
      <c r="CD42" s="253" t="str">
        <f t="array" aca="1" ref="CD42" ca="1">IF(CD$2="","",IFERROR(IF(FIND(CD$2,$C42)&gt;=1,IF(INDIRECT($B42&amp;"!"&amp;"AH"&amp;$A42)="","",INDIRECT($B42&amp;"!"&amp;"AH"&amp;$A42)),0),""))</f>
        <v/>
      </c>
      <c r="CE42" s="253" t="str">
        <f t="array" aca="1" ref="CE42" ca="1">IF(CE$2="","",IFERROR(IF(FIND(CE$2,$C42)&gt;=1,IF(INDIRECT($B42&amp;"!"&amp;"AH"&amp;$A42)="","",INDIRECT($B42&amp;"!"&amp;"AH"&amp;$A42)),0),""))</f>
        <v/>
      </c>
      <c r="CF42" s="253" t="str">
        <f t="array" aca="1" ref="CF42" ca="1">IF(CF$2="","",IFERROR(IF(FIND(CF$2,$C42)&gt;=1,IF(INDIRECT($B42&amp;"!"&amp;"AH"&amp;$A42)="","",INDIRECT($B42&amp;"!"&amp;"AH"&amp;$A42)),0),""))</f>
        <v/>
      </c>
      <c r="CG42" s="253" t="str">
        <f t="array" aca="1" ref="CG42" ca="1">IF(CG$2="","",IFERROR(IF(FIND(CG$2,$C42)&gt;=1,IF(INDIRECT($B42&amp;"!"&amp;"AH"&amp;$A42)="","",INDIRECT($B42&amp;"!"&amp;"AH"&amp;$A42)),0),""))</f>
        <v/>
      </c>
      <c r="CH42" s="253" t="str">
        <f t="array" aca="1" ref="CH42" ca="1">IF(CH$2="","",IFERROR(IF(FIND(CH$2,$C42)&gt;=1,IF(INDIRECT($B42&amp;"!"&amp;"AH"&amp;$A42)="","",INDIRECT($B42&amp;"!"&amp;"AH"&amp;$A42)),0),""))</f>
        <v/>
      </c>
      <c r="CI42" s="253" t="str">
        <f t="array" aca="1" ref="CI42" ca="1">IF(CI$2="","",IFERROR(IF(FIND(CI$2,$C42)&gt;=1,IF(INDIRECT($B42&amp;"!"&amp;"AH"&amp;$A42)="","",INDIRECT($B42&amp;"!"&amp;"AH"&amp;$A42)),0),""))</f>
        <v/>
      </c>
      <c r="CJ42" s="253" t="str">
        <f t="array" aca="1" ref="CJ42" ca="1">IF(CJ$2="","",IFERROR(IF(FIND(CJ$2,$C42)&gt;=1,IF(INDIRECT($B42&amp;"!"&amp;"AH"&amp;$A42)="","",INDIRECT($B42&amp;"!"&amp;"AH"&amp;$A42)),0),""))</f>
        <v/>
      </c>
      <c r="CK42" s="253" t="str">
        <f t="array" aca="1" ref="CK42" ca="1">IF(CK$2="","",IFERROR(IF(FIND(CK$2,$C42)&gt;=1,IF(INDIRECT($B42&amp;"!"&amp;"AH"&amp;$A42)="","",INDIRECT($B42&amp;"!"&amp;"AH"&amp;$A42)),0),""))</f>
        <v/>
      </c>
      <c r="CL42" s="253" t="str">
        <f t="array" aca="1" ref="CL42" ca="1">IF(CL$2="","",IFERROR(IF(FIND(CL$2,$C42)&gt;=1,IF(INDIRECT($B42&amp;"!"&amp;"AH"&amp;$A42)="","",INDIRECT($B42&amp;"!"&amp;"AH"&amp;$A42)),0),""))</f>
        <v/>
      </c>
      <c r="CO42" s="2" t="str">
        <f t="shared" ca="1" si="12"/>
        <v/>
      </c>
      <c r="CP42" s="253" t="str">
        <f t="array" aca="1" ref="CP42" ca="1">IF(CP$2="","",IFERROR(IF(FIND(CP$2,$C42)&gt;=1,INDIRECT($B42&amp;"!"&amp;"AG"&amp;$A42),0),""))</f>
        <v/>
      </c>
      <c r="CQ42" s="253" t="str">
        <f t="array" aca="1" ref="CQ42" ca="1">IF(CQ$2="","",IFERROR(IF(FIND(CQ$2,$C42)&gt;=1,INDIRECT($B42&amp;"!"&amp;"AG"&amp;$A42),0),""))</f>
        <v/>
      </c>
      <c r="CR42" s="253" t="str">
        <f t="array" aca="1" ref="CR42" ca="1">IF(CR$2="","",IFERROR(IF(FIND(CR$2,$C42)&gt;=1,INDIRECT($B42&amp;"!"&amp;"AG"&amp;$A42),0),""))</f>
        <v/>
      </c>
      <c r="CS42" s="253" t="str">
        <f t="array" aca="1" ref="CS42" ca="1">IF(CS$2="","",IFERROR(IF(FIND(CS$2,$C42)&gt;=1,INDIRECT($B42&amp;"!"&amp;"AG"&amp;$A42),0),""))</f>
        <v/>
      </c>
      <c r="CV42" s="2" t="str">
        <f t="shared" ca="1" si="13"/>
        <v/>
      </c>
      <c r="CW42" s="253" t="str">
        <f t="array" aca="1" ref="CW42" ca="1">IF(CW$2="","",IFERROR(IF(FIND(CW$2,$C42)&gt;=1,IF(INDIRECT($B42&amp;"!"&amp;"AH"&amp;$A42)="","",INDIRECT($B42&amp;"!"&amp;"AH"&amp;$A42)&amp;" "),0),""))</f>
        <v/>
      </c>
      <c r="CX42" s="253" t="str">
        <f t="array" aca="1" ref="CX42" ca="1">IF(CX$2="","",IFERROR(IF(FIND(CX$2,$C42)&gt;=1,IF(INDIRECT($B42&amp;"!"&amp;"AH"&amp;$A42)="","",INDIRECT($B42&amp;"!"&amp;"AH"&amp;$A42)&amp;" "),0),""))</f>
        <v/>
      </c>
      <c r="CY42" s="253" t="str">
        <f t="array" aca="1" ref="CY42" ca="1">IF(CY$2="","",IFERROR(IF(FIND(CY$2,$C42)&gt;=1,IF(INDIRECT($B42&amp;"!"&amp;"AH"&amp;$A42)="","",INDIRECT($B42&amp;"!"&amp;"AH"&amp;$A42)&amp;" "),0),""))</f>
        <v/>
      </c>
      <c r="CZ42" s="253" t="str">
        <f t="array" aca="1" ref="CZ42" ca="1">IF(CZ$2="","",IFERROR(IF(FIND(CZ$2,$C42)&gt;=1,IF(INDIRECT($B42&amp;"!"&amp;"AH"&amp;$A42)="","",INDIRECT($B42&amp;"!"&amp;"AH"&amp;$A42)&amp;" "),0),""))</f>
        <v/>
      </c>
      <c r="DC42" s="2" t="str">
        <f t="shared" ca="1" si="5"/>
        <v/>
      </c>
      <c r="DD42" s="253" t="str" cm="1">
        <f t="array" aca="1" ref="DD42" ca="1">IF(DD$2="","",IFERROR(IF(FIND(DD$2,$C42)&gt;=1,INDIRECT($B42&amp;"!"&amp;"AG"&amp;$A42),0),""))</f>
        <v/>
      </c>
      <c r="DE42" s="253" t="str" cm="1">
        <f t="array" aca="1" ref="DE42" ca="1">IF(DE$2="","",IFERROR(IF(FIND(DE$2,$C42)&gt;=1,INDIRECT($B42&amp;"!"&amp;"AG"&amp;$A42),0),""))</f>
        <v/>
      </c>
      <c r="DF42" s="253" t="str" cm="1">
        <f t="array" aca="1" ref="DF42" ca="1">IF(DF$2="","",IFERROR(IF(FIND(DF$2,$C42)&gt;=1,INDIRECT($B42&amp;"!"&amp;"AG"&amp;$A42),0),""))</f>
        <v/>
      </c>
      <c r="DG42" s="253" t="str" cm="1">
        <f t="array" aca="1" ref="DG42" ca="1">IF(DG$2="","",IFERROR(IF(FIND(DG$2,$C42)&gt;=1,INDIRECT($B42&amp;"!"&amp;"AG"&amp;$A42),0),""))</f>
        <v/>
      </c>
      <c r="DH42" s="253" t="str" cm="1">
        <f t="array" aca="1" ref="DH42" ca="1">IF(DH$2="","",IFERROR(IF(FIND(DH$2,$C42)&gt;=1,INDIRECT($B42&amp;"!"&amp;"AG"&amp;$A42),0),""))</f>
        <v/>
      </c>
      <c r="DI42" s="253" t="str" cm="1">
        <f t="array" aca="1" ref="DI42" ca="1">IF(DI$2="","",IFERROR(IF(FIND(DI$2,$C42)&gt;=1,INDIRECT($B42&amp;"!"&amp;"AG"&amp;$A42),0),""))</f>
        <v/>
      </c>
      <c r="DJ42" s="253" t="str" cm="1">
        <f t="array" aca="1" ref="DJ42" ca="1">IF(DJ$2="","",IFERROR(IF(FIND(DJ$2,$C42)&gt;=1,INDIRECT($B42&amp;"!"&amp;"AG"&amp;$A42),0),""))</f>
        <v/>
      </c>
      <c r="DK42" s="253" t="str" cm="1">
        <f t="array" aca="1" ref="DK42" ca="1">IF(DK$2="","",IFERROR(IF(FIND(DK$2,$C42)&gt;=1,INDIRECT($B42&amp;"!"&amp;"AG"&amp;$A42),0),""))</f>
        <v/>
      </c>
      <c r="DL42" s="253" t="str" cm="1">
        <f t="array" aca="1" ref="DL42" ca="1">IF(DL$2="","",IFERROR(IF(FIND(DL$2,$C42)&gt;=1,INDIRECT($B42&amp;"!"&amp;"AG"&amp;$A42),0),""))</f>
        <v/>
      </c>
      <c r="DM42" s="253" t="str" cm="1">
        <f t="array" aca="1" ref="DM42" ca="1">IF(DM$2="","",IFERROR(IF(FIND(DM$2,$C42)&gt;=1,INDIRECT($B42&amp;"!"&amp;"AG"&amp;$A42),0),""))</f>
        <v/>
      </c>
      <c r="DN42" s="253" t="str" cm="1">
        <f t="array" aca="1" ref="DN42" ca="1">IF(DN$2="","",IFERROR(IF(FIND(DN$2,$C42)&gt;=1,INDIRECT($B42&amp;"!"&amp;"AG"&amp;$A42),0),""))</f>
        <v/>
      </c>
      <c r="DO42" s="253" t="str" cm="1">
        <f t="array" aca="1" ref="DO42" ca="1">IF(DO$2="","",IFERROR(IF(FIND(DO$2,$C42)&gt;=1,INDIRECT($B42&amp;"!"&amp;"AG"&amp;$A42),0),""))</f>
        <v/>
      </c>
      <c r="DP42" s="253" t="str" cm="1">
        <f t="array" aca="1" ref="DP42" ca="1">IF(DP$2="","",IFERROR(IF(FIND(DP$2,$C42)&gt;=1,INDIRECT($B42&amp;"!"&amp;"AG"&amp;$A42),0),""))</f>
        <v/>
      </c>
      <c r="DQ42" s="253" t="str" cm="1">
        <f t="array" aca="1" ref="DQ42" ca="1">IF(DQ$2="","",IFERROR(IF(FIND(DQ$2,$C42)&gt;=1,INDIRECT($B42&amp;"!"&amp;"AG"&amp;$A42),0),""))</f>
        <v/>
      </c>
      <c r="DR42" s="253" t="str" cm="1">
        <f t="array" aca="1" ref="DR42" ca="1">IF(DR$2="","",IFERROR(IF(FIND(DR$2,$C42)&gt;=1,INDIRECT($B42&amp;"!"&amp;"AG"&amp;$A42),0),""))</f>
        <v/>
      </c>
      <c r="DS42" s="253" t="str" cm="1">
        <f t="array" aca="1" ref="DS42" ca="1">IF(DS$2="","",IFERROR(IF(FIND(DS$2,$C42)&gt;=1,INDIRECT($B42&amp;"!"&amp;"AG"&amp;$A42),0),""))</f>
        <v/>
      </c>
      <c r="DT42" s="253" t="str" cm="1">
        <f t="array" aca="1" ref="DT42" ca="1">IF(DT$2="","",IFERROR(IF(FIND(DT$2,$C42)&gt;=1,INDIRECT($B42&amp;"!"&amp;"AG"&amp;$A42),0),""))</f>
        <v/>
      </c>
      <c r="DU42" s="253" t="str" cm="1">
        <f t="array" aca="1" ref="DU42" ca="1">IF(DU$2="","",IFERROR(IF(FIND(DU$2,$C42)&gt;=1,INDIRECT($B42&amp;"!"&amp;"AG"&amp;$A42),0),""))</f>
        <v/>
      </c>
      <c r="DV42" s="253" t="str" cm="1">
        <f t="array" aca="1" ref="DV42" ca="1">IF(DV$2="","",IFERROR(IF(FIND(DV$2,$C42)&gt;=1,INDIRECT($B42&amp;"!"&amp;"AG"&amp;$A42),0),""))</f>
        <v/>
      </c>
      <c r="DW42" s="253" t="str" cm="1">
        <f t="array" aca="1" ref="DW42" ca="1">IF(DW$2="","",IFERROR(IF(FIND(DW$2,$C42)&gt;=1,INDIRECT($B42&amp;"!"&amp;"AG"&amp;$A42),0),""))</f>
        <v/>
      </c>
      <c r="DX42" s="253" t="str" cm="1">
        <f t="array" aca="1" ref="DX42" ca="1">IF(DX$2="","",IFERROR(IF(FIND(DX$2,$C42)&gt;=1,INDIRECT($B42&amp;"!"&amp;"AG"&amp;$A42),0),""))</f>
        <v/>
      </c>
      <c r="DY42" s="253" t="str" cm="1">
        <f t="array" aca="1" ref="DY42" ca="1">IF(DY$2="","",IFERROR(IF(FIND(DY$2,$C42)&gt;=1,INDIRECT($B42&amp;"!"&amp;"AG"&amp;$A42),0),""))</f>
        <v/>
      </c>
      <c r="DZ42" s="253" t="str" cm="1">
        <f t="array" aca="1" ref="DZ42" ca="1">IF(DZ$2="","",IFERROR(IF(FIND(DZ$2,$C42)&gt;=1,INDIRECT($B42&amp;"!"&amp;"AG"&amp;$A42),0),""))</f>
        <v/>
      </c>
      <c r="EA42" s="253" t="str" cm="1">
        <f t="array" aca="1" ref="EA42" ca="1">IF(EA$2="","",IFERROR(IF(FIND(EA$2,$C42)&gt;=1,INDIRECT($B42&amp;"!"&amp;"AG"&amp;$A42),0),""))</f>
        <v/>
      </c>
      <c r="EB42" s="253" t="str" cm="1">
        <f t="array" aca="1" ref="EB42" ca="1">IF(EB$2="","",IFERROR(IF(FIND(EB$2,$C42)&gt;=1,INDIRECT($B42&amp;"!"&amp;"AG"&amp;$A42),0),""))</f>
        <v/>
      </c>
      <c r="EC42" s="253" t="str" cm="1">
        <f t="array" aca="1" ref="EC42" ca="1">IF(EC$2="","",IFERROR(IF(FIND(EC$2,$C42)&gt;=1,INDIRECT($B42&amp;"!"&amp;"AG"&amp;$A42),0),""))</f>
        <v/>
      </c>
      <c r="ED42" s="253" t="str" cm="1">
        <f t="array" aca="1" ref="ED42" ca="1">IF(ED$2="","",IFERROR(IF(FIND(ED$2,$C42)&gt;=1,INDIRECT($B42&amp;"!"&amp;"AG"&amp;$A42),0),""))</f>
        <v/>
      </c>
      <c r="EE42" s="253" t="str" cm="1">
        <f t="array" aca="1" ref="EE42" ca="1">IF(EE$2="","",IFERROR(IF(FIND(EE$2,$C42)&gt;=1,INDIRECT($B42&amp;"!"&amp;"AG"&amp;$A42),0),""))</f>
        <v/>
      </c>
      <c r="EF42" s="253" t="str" cm="1">
        <f t="array" aca="1" ref="EF42" ca="1">IF(EF$2="","",IFERROR(IF(FIND(EF$2,$C42)&gt;=1,INDIRECT($B42&amp;"!"&amp;"AG"&amp;$A42),0),""))</f>
        <v/>
      </c>
      <c r="EG42" s="253" t="str" cm="1">
        <f t="array" aca="1" ref="EG42" ca="1">IF(EG$2="","",IFERROR(IF(FIND(EG$2,$C42)&gt;=1,INDIRECT($B42&amp;"!"&amp;"AG"&amp;$A42),0),""))</f>
        <v/>
      </c>
      <c r="EH42" s="253" t="str" cm="1">
        <f t="array" aca="1" ref="EH42" ca="1">IF(EH$2="","",IFERROR(IF(FIND(EH$2,$C42)&gt;=1,INDIRECT($B42&amp;"!"&amp;"AG"&amp;$A42),0),""))</f>
        <v/>
      </c>
      <c r="EI42" s="253" t="str" cm="1">
        <f t="array" aca="1" ref="EI42" ca="1">IF(EI$2="","",IFERROR(IF(FIND(EI$2,$C42)&gt;=1,INDIRECT($B42&amp;"!"&amp;"AG"&amp;$A42),0),""))</f>
        <v/>
      </c>
      <c r="EJ42" s="253" t="str" cm="1">
        <f t="array" aca="1" ref="EJ42" ca="1">IF(EJ$2="","",IFERROR(IF(FIND(EJ$2,$C42)&gt;=1,INDIRECT($B42&amp;"!"&amp;"AG"&amp;$A42),0),""))</f>
        <v/>
      </c>
      <c r="EK42" s="253" t="str" cm="1">
        <f t="array" aca="1" ref="EK42" ca="1">IF(EK$2="","",IFERROR(IF(FIND(EK$2,$C42)&gt;=1,INDIRECT($B42&amp;"!"&amp;"AG"&amp;$A42),0),""))</f>
        <v/>
      </c>
      <c r="EL42" s="253" t="str" cm="1">
        <f t="array" aca="1" ref="EL42" ca="1">IF(EL$2="","",IFERROR(IF(FIND(EL$2,$C42)&gt;=1,INDIRECT($B42&amp;"!"&amp;"AG"&amp;$A42),0),""))</f>
        <v/>
      </c>
      <c r="EM42" s="253" t="str" cm="1">
        <f t="array" aca="1" ref="EM42" ca="1">IF(EM$2="","",IFERROR(IF(FIND(EM$2,$C42)&gt;=1,INDIRECT($B42&amp;"!"&amp;"AG"&amp;$A42),0),""))</f>
        <v/>
      </c>
      <c r="EN42" s="253" t="str" cm="1">
        <f t="array" aca="1" ref="EN42" ca="1">IF(EN$2="","",IFERROR(IF(FIND(EN$2,$C42)&gt;=1,INDIRECT($B42&amp;"!"&amp;"AG"&amp;$A42),0),""))</f>
        <v/>
      </c>
      <c r="EO42" s="253" t="str" cm="1">
        <f t="array" aca="1" ref="EO42" ca="1">IF(EO$2="","",IFERROR(IF(FIND(EO$2,$C42)&gt;=1,INDIRECT($B42&amp;"!"&amp;"AG"&amp;$A42),0),""))</f>
        <v/>
      </c>
      <c r="EP42" s="253" t="str" cm="1">
        <f t="array" aca="1" ref="EP42" ca="1">IF(EP$2="","",IFERROR(IF(FIND(EP$2,$C42)&gt;=1,INDIRECT($B42&amp;"!"&amp;"AG"&amp;$A42),0),""))</f>
        <v/>
      </c>
      <c r="EQ42" s="253" t="str" cm="1">
        <f t="array" aca="1" ref="EQ42" ca="1">IF(EQ$2="","",IFERROR(IF(FIND(EQ$2,$C42)&gt;=1,INDIRECT($B42&amp;"!"&amp;"AG"&amp;$A42),0),""))</f>
        <v/>
      </c>
      <c r="ER42" s="253" t="str" cm="1">
        <f t="array" aca="1" ref="ER42" ca="1">IF(ER$2="","",IFERROR(IF(FIND(ER$2,$C42)&gt;=1,INDIRECT($B42&amp;"!"&amp;"AG"&amp;$A42),0),""))</f>
        <v/>
      </c>
      <c r="ES42" s="253" t="str" cm="1">
        <f t="array" aca="1" ref="ES42" ca="1">IF(ES$2="","",IFERROR(IF(FIND(ES$2,$C42)&gt;=1,INDIRECT($B42&amp;"!"&amp;"AG"&amp;$A42),0),""))</f>
        <v/>
      </c>
      <c r="ET42" s="253" t="str" cm="1">
        <f t="array" aca="1" ref="ET42" ca="1">IF(ET$2="","",IFERROR(IF(FIND(ET$2,$C42)&gt;=1,INDIRECT($B42&amp;"!"&amp;"AG"&amp;$A42),0),""))</f>
        <v/>
      </c>
      <c r="EU42" s="253" t="str" cm="1">
        <f t="array" aca="1" ref="EU42" ca="1">IF(EU$2="","",IFERROR(IF(FIND(EU$2,$C42)&gt;=1,INDIRECT($B42&amp;"!"&amp;"AG"&amp;$A42),0),""))</f>
        <v/>
      </c>
      <c r="EV42" s="253" t="str" cm="1">
        <f t="array" aca="1" ref="EV42" ca="1">IF(EV$2="","",IFERROR(IF(FIND(EV$2,$C42)&gt;=1,INDIRECT($B42&amp;"!"&amp;"AG"&amp;$A42),0),""))</f>
        <v/>
      </c>
    </row>
    <row r="43" spans="1:152" x14ac:dyDescent="0.3">
      <c r="A43" s="252">
        <f t="shared" ca="1" si="15"/>
        <v>50</v>
      </c>
      <c r="B43" s="252" t="str">
        <f t="shared" si="16"/>
        <v>Jan_2024</v>
      </c>
      <c r="C43" s="252" t="str">
        <f t="shared" ca="1" si="14"/>
        <v/>
      </c>
      <c r="D43" s="253" t="str">
        <f t="array" aca="1" ref="D43" ca="1">IF(D$2="","",IFERROR(IF(FIND(D$2,$C43)&gt;=1,INDIRECT($B43&amp;"!"&amp;"AG"&amp;$A43),0),""))</f>
        <v/>
      </c>
      <c r="E43" s="253" t="str">
        <f t="array" aca="1" ref="E43" ca="1">IF(E$2="","",IFERROR(IF(FIND(E$2,$C43)&gt;=1,INDIRECT($B43&amp;"!"&amp;"AG"&amp;$A43),0),""))</f>
        <v/>
      </c>
      <c r="F43" s="253" t="str">
        <f t="array" aca="1" ref="F43" ca="1">IF(F$2="","",IFERROR(IF(FIND(F$2,$C43)&gt;=1,INDIRECT($B43&amp;"!"&amp;"AG"&amp;$A43),0),""))</f>
        <v/>
      </c>
      <c r="G43" s="253" t="str">
        <f t="array" aca="1" ref="G43" ca="1">IF(G$2="","",IFERROR(IF(FIND(G$2,$C43)&gt;=1,INDIRECT($B43&amp;"!"&amp;"AG"&amp;$A43),0),""))</f>
        <v/>
      </c>
      <c r="H43" s="253" t="str">
        <f t="array" aca="1" ref="H43" ca="1">IF(H$2="","",IFERROR(IF(FIND(H$2,$C43)&gt;=1,INDIRECT($B43&amp;"!"&amp;"AG"&amp;$A43),0),""))</f>
        <v/>
      </c>
      <c r="I43" s="253" t="str">
        <f t="array" aca="1" ref="I43" ca="1">IF(I$2="","",IFERROR(IF(FIND(I$2,$C43)&gt;=1,INDIRECT($B43&amp;"!"&amp;"AG"&amp;$A43),0),""))</f>
        <v/>
      </c>
      <c r="J43" s="253" t="str">
        <f t="array" aca="1" ref="J43" ca="1">IF(J$2="","",IFERROR(IF(FIND(J$2,$C43)&gt;=1,INDIRECT($B43&amp;"!"&amp;"AG"&amp;$A43),0),""))</f>
        <v/>
      </c>
      <c r="K43" s="253" t="str">
        <f t="array" aca="1" ref="K43" ca="1">IF(K$2="","",IFERROR(IF(FIND(K$2,$C43)&gt;=1,INDIRECT($B43&amp;"!"&amp;"AG"&amp;$A43),0),""))</f>
        <v/>
      </c>
      <c r="L43" s="253" t="str">
        <f t="array" aca="1" ref="L43" ca="1">IF(L$2="","",IFERROR(IF(FIND(L$2,$C43)&gt;=1,INDIRECT($B43&amp;"!"&amp;"AG"&amp;$A43),0),""))</f>
        <v/>
      </c>
      <c r="M43" s="253" t="str">
        <f t="array" aca="1" ref="M43" ca="1">IF(M$2="","",IFERROR(IF(FIND(M$2,$C43)&gt;=1,INDIRECT($B43&amp;"!"&amp;"AG"&amp;$A43),0),""))</f>
        <v/>
      </c>
      <c r="N43" s="253" t="str">
        <f t="array" aca="1" ref="N43" ca="1">IF(N$2="","",IFERROR(IF(FIND(N$2,$C43)&gt;=1,INDIRECT($B43&amp;"!"&amp;"AG"&amp;$A43),0),""))</f>
        <v/>
      </c>
      <c r="O43" s="253" t="str">
        <f t="array" aca="1" ref="O43" ca="1">IF(O$2="","",IFERROR(IF(FIND(O$2,$C43)&gt;=1,INDIRECT($B43&amp;"!"&amp;"AG"&amp;$A43),0),""))</f>
        <v/>
      </c>
      <c r="P43" s="253" t="str">
        <f t="array" aca="1" ref="P43" ca="1">IF(P$2="","",IFERROR(IF(FIND(P$2,$C43)&gt;=1,INDIRECT($B43&amp;"!"&amp;"AG"&amp;$A43),0),""))</f>
        <v/>
      </c>
      <c r="Q43" s="253" t="str">
        <f t="array" aca="1" ref="Q43" ca="1">IF(Q$2="","",IFERROR(IF(FIND(Q$2,$C43)&gt;=1,INDIRECT($B43&amp;"!"&amp;"AG"&amp;$A43),0),""))</f>
        <v/>
      </c>
      <c r="R43" s="253" t="str">
        <f t="array" aca="1" ref="R43" ca="1">IF(R$2="","",IFERROR(IF(FIND(R$2,$C43)&gt;=1,INDIRECT($B43&amp;"!"&amp;"AG"&amp;$A43),0),""))</f>
        <v/>
      </c>
      <c r="S43" s="253" t="str">
        <f t="array" aca="1" ref="S43" ca="1">IF(S$2="","",IFERROR(IF(FIND(S$2,$C43)&gt;=1,INDIRECT($B43&amp;"!"&amp;"AG"&amp;$A43),0),""))</f>
        <v/>
      </c>
      <c r="T43" s="253" t="str">
        <f t="array" aca="1" ref="T43" ca="1">IF(T$2="","",IFERROR(IF(FIND(T$2,$C43)&gt;=1,INDIRECT($B43&amp;"!"&amp;"AG"&amp;$A43),0),""))</f>
        <v/>
      </c>
      <c r="U43" s="253" t="str">
        <f t="array" aca="1" ref="U43" ca="1">IF(U$2="","",IFERROR(IF(FIND(U$2,$C43)&gt;=1,INDIRECT($B43&amp;"!"&amp;"AG"&amp;$A43),0),""))</f>
        <v/>
      </c>
      <c r="V43" s="253" t="str">
        <f t="array" aca="1" ref="V43" ca="1">IF(V$2="","",IFERROR(IF(FIND(V$2,$C43)&gt;=1,INDIRECT($B43&amp;"!"&amp;"AG"&amp;$A43),0),""))</f>
        <v/>
      </c>
      <c r="W43" s="253" t="str">
        <f t="array" aca="1" ref="W43" ca="1">IF(W$2="","",IFERROR(IF(FIND(W$2,$C43)&gt;=1,INDIRECT($B43&amp;"!"&amp;"AG"&amp;$A43),0),""))</f>
        <v/>
      </c>
      <c r="X43" s="253" t="str">
        <f t="array" aca="1" ref="X43" ca="1">IF(X$2="","",IFERROR(IF(FIND(X$2,$C43)&gt;=1,INDIRECT($B43&amp;"!"&amp;"AG"&amp;$A43),0),""))</f>
        <v/>
      </c>
      <c r="Y43" s="253" t="str">
        <f t="array" aca="1" ref="Y43" ca="1">IF(Y$2="","",IFERROR(IF(FIND(Y$2,$C43)&gt;=1,INDIRECT($B43&amp;"!"&amp;"AG"&amp;$A43),0),""))</f>
        <v/>
      </c>
      <c r="Z43" s="253" t="str">
        <f t="array" aca="1" ref="Z43" ca="1">IF(Z$2="","",IFERROR(IF(FIND(Z$2,$C43)&gt;=1,INDIRECT($B43&amp;"!"&amp;"AG"&amp;$A43),0),""))</f>
        <v/>
      </c>
      <c r="AA43" s="253" t="str">
        <f t="array" aca="1" ref="AA43" ca="1">IF(AA$2="","",IFERROR(IF(FIND(AA$2,$C43)&gt;=1,INDIRECT($B43&amp;"!"&amp;"AG"&amp;$A43),0),""))</f>
        <v/>
      </c>
      <c r="AB43" s="253" t="str">
        <f t="array" aca="1" ref="AB43" ca="1">IF(AB$2="","",IFERROR(IF(FIND(AB$2,$C43)&gt;=1,INDIRECT($B43&amp;"!"&amp;"AG"&amp;$A43),0),""))</f>
        <v/>
      </c>
      <c r="AC43" s="253" t="str">
        <f t="array" aca="1" ref="AC43" ca="1">IF(AC$2="","",IFERROR(IF(FIND(AC$2,$C43)&gt;=1,INDIRECT($B43&amp;"!"&amp;"AG"&amp;$A43),0),""))</f>
        <v/>
      </c>
      <c r="AD43" s="253" t="str">
        <f t="array" aca="1" ref="AD43" ca="1">IF(AD$2="","",IFERROR(IF(FIND(AD$2,$C43)&gt;=1,INDIRECT($B43&amp;"!"&amp;"AG"&amp;$A43),0),""))</f>
        <v/>
      </c>
      <c r="AE43" s="253" t="str">
        <f t="array" aca="1" ref="AE43" ca="1">IF(AE$2="","",IFERROR(IF(FIND(AE$2,$C43)&gt;=1,INDIRECT($B43&amp;"!"&amp;"AG"&amp;$A43),0),""))</f>
        <v/>
      </c>
      <c r="AF43" s="253" t="str">
        <f t="array" aca="1" ref="AF43" ca="1">IF(AF$2="","",IFERROR(IF(FIND(AF$2,$C43)&gt;=1,INDIRECT($B43&amp;"!"&amp;"AG"&amp;$A43),0),""))</f>
        <v/>
      </c>
      <c r="AG43" s="253" t="str">
        <f t="array" aca="1" ref="AG43" ca="1">IF(AG$2="","",IFERROR(IF(FIND(AG$2,$C43)&gt;=1,INDIRECT($B43&amp;"!"&amp;"AG"&amp;$A43),0),""))</f>
        <v/>
      </c>
      <c r="AH43" s="253" t="str">
        <f t="array" aca="1" ref="AH43" ca="1">IF(AH$2="","",IFERROR(IF(FIND(AH$2,$C43)&gt;=1,INDIRECT($B43&amp;"!"&amp;"AG"&amp;$A43),0),""))</f>
        <v/>
      </c>
      <c r="AI43" s="253" t="str">
        <f t="array" aca="1" ref="AI43" ca="1">IF(AI$2="","",IFERROR(IF(FIND(AI$2,$C43)&gt;=1,INDIRECT($B43&amp;"!"&amp;"AG"&amp;$A43),0),""))</f>
        <v/>
      </c>
      <c r="AJ43" s="253" t="str">
        <f t="array" aca="1" ref="AJ43" ca="1">IF(AJ$2="","",IFERROR(IF(FIND(AJ$2,$C43)&gt;=1,INDIRECT($B43&amp;"!"&amp;"AG"&amp;$A43),0),""))</f>
        <v/>
      </c>
      <c r="AK43" s="253" t="str">
        <f t="array" aca="1" ref="AK43" ca="1">IF(AK$2="","",IFERROR(IF(FIND(AK$2,$C43)&gt;=1,INDIRECT($B43&amp;"!"&amp;"AG"&amp;$A43),0),""))</f>
        <v/>
      </c>
      <c r="AL43" s="253" t="str">
        <f t="array" aca="1" ref="AL43" ca="1">IF(AL$2="","",IFERROR(IF(FIND(AL$2,$C43)&gt;=1,INDIRECT($B43&amp;"!"&amp;"AG"&amp;$A43),0),""))</f>
        <v/>
      </c>
      <c r="AM43" s="253" t="str">
        <f t="array" aca="1" ref="AM43" ca="1">IF(AM$2="","",IFERROR(IF(FIND(AM$2,$C43)&gt;=1,INDIRECT($B43&amp;"!"&amp;"AG"&amp;$A43),0),""))</f>
        <v/>
      </c>
      <c r="AN43" s="253" t="str">
        <f t="array" aca="1" ref="AN43" ca="1">IF(AN$2="","",IFERROR(IF(FIND(AN$2,$C43)&gt;=1,INDIRECT($B43&amp;"!"&amp;"AG"&amp;$A43),0),""))</f>
        <v/>
      </c>
      <c r="AO43" s="253" t="str">
        <f t="array" aca="1" ref="AO43" ca="1">IF(AO$2="","",IFERROR(IF(FIND(AO$2,$C43)&gt;=1,INDIRECT($B43&amp;"!"&amp;"AG"&amp;$A43),0),""))</f>
        <v/>
      </c>
      <c r="AP43" s="253" t="str">
        <f t="array" aca="1" ref="AP43" ca="1">IF(AP$2="","",IFERROR(IF(FIND(AP$2,$C43)&gt;=1,INDIRECT($B43&amp;"!"&amp;"AG"&amp;$A43),0),""))</f>
        <v/>
      </c>
      <c r="AQ43" s="253" t="str">
        <f t="array" aca="1" ref="AQ43" ca="1">IF(AQ$2="","",IFERROR(IF(FIND(AQ$2,$C43)&gt;=1,INDIRECT($B43&amp;"!"&amp;"AG"&amp;$A43),0),""))</f>
        <v/>
      </c>
      <c r="AR43" s="253" t="str">
        <f t="array" aca="1" ref="AR43" ca="1">IF(AR$2="","",IFERROR(IF(FIND(AR$2,$C43)&gt;=1,INDIRECT($B43&amp;"!"&amp;"AG"&amp;$A43),0),""))</f>
        <v/>
      </c>
      <c r="AS43" s="253" t="str">
        <f t="array" aca="1" ref="AS43" ca="1">IF(AS$2="","",IFERROR(IF(FIND(AS$2,$C43)&gt;=1,INDIRECT($B43&amp;"!"&amp;"AG"&amp;$A43),0),""))</f>
        <v/>
      </c>
      <c r="AU43" s="254" t="str">
        <f t="array" aca="1" ref="AU43" ca="1">IFERROR(INDIRECT(B43&amp;"!"&amp;"A"&amp;A43),"")</f>
        <v/>
      </c>
      <c r="AV43" s="2" t="str">
        <f t="shared" ca="1" si="11"/>
        <v/>
      </c>
      <c r="AW43" s="253" t="str">
        <f t="array" aca="1" ref="AW43" ca="1">IF(AW$2="","",IFERROR(IF(FIND(AW$2,$C43)&gt;=1,IF(INDIRECT($B43&amp;"!"&amp;"AH"&amp;$A43)="","",INDIRECT($B43&amp;"!"&amp;"AH"&amp;$A43)),0),""))</f>
        <v/>
      </c>
      <c r="AX43" s="253" t="str">
        <f t="array" aca="1" ref="AX43" ca="1">IF(AX$2="","",IFERROR(IF(FIND(AX$2,$C43)&gt;=1,IF(INDIRECT($B43&amp;"!"&amp;"AH"&amp;$A43)="","",INDIRECT($B43&amp;"!"&amp;"AH"&amp;$A43)),0),""))</f>
        <v/>
      </c>
      <c r="AY43" s="253" t="str">
        <f t="array" aca="1" ref="AY43" ca="1">IF(AY$2="","",IFERROR(IF(FIND(AY$2,$C43)&gt;=1,IF(INDIRECT($B43&amp;"!"&amp;"AH"&amp;$A43)="","",INDIRECT($B43&amp;"!"&amp;"AH"&amp;$A43)),0),""))</f>
        <v/>
      </c>
      <c r="AZ43" s="253" t="str">
        <f t="array" aca="1" ref="AZ43" ca="1">IF(AZ$2="","",IFERROR(IF(FIND(AZ$2,$C43)&gt;=1,IF(INDIRECT($B43&amp;"!"&amp;"AH"&amp;$A43)="","",INDIRECT($B43&amp;"!"&amp;"AH"&amp;$A43)),0),""))</f>
        <v/>
      </c>
      <c r="BA43" s="253" t="str">
        <f t="array" aca="1" ref="BA43" ca="1">IF(BA$2="","",IFERROR(IF(FIND(BA$2,$C43)&gt;=1,IF(INDIRECT($B43&amp;"!"&amp;"AH"&amp;$A43)="","",INDIRECT($B43&amp;"!"&amp;"AH"&amp;$A43)),0),""))</f>
        <v/>
      </c>
      <c r="BB43" s="253" t="str">
        <f t="array" aca="1" ref="BB43" ca="1">IF(BB$2="","",IFERROR(IF(FIND(BB$2,$C43)&gt;=1,IF(INDIRECT($B43&amp;"!"&amp;"AH"&amp;$A43)="","",INDIRECT($B43&amp;"!"&amp;"AH"&amp;$A43)),0),""))</f>
        <v/>
      </c>
      <c r="BC43" s="253" t="str">
        <f t="array" aca="1" ref="BC43" ca="1">IF(BC$2="","",IFERROR(IF(FIND(BC$2,$C43)&gt;=1,IF(INDIRECT($B43&amp;"!"&amp;"AH"&amp;$A43)="","",INDIRECT($B43&amp;"!"&amp;"AH"&amp;$A43)),0),""))</f>
        <v/>
      </c>
      <c r="BD43" s="253" t="str">
        <f t="array" aca="1" ref="BD43" ca="1">IF(BD$2="","",IFERROR(IF(FIND(BD$2,$C43)&gt;=1,IF(INDIRECT($B43&amp;"!"&amp;"AH"&amp;$A43)="","",INDIRECT($B43&amp;"!"&amp;"AH"&amp;$A43)),0),""))</f>
        <v/>
      </c>
      <c r="BE43" s="253" t="str">
        <f t="array" aca="1" ref="BE43" ca="1">IF(BE$2="","",IFERROR(IF(FIND(BE$2,$C43)&gt;=1,IF(INDIRECT($B43&amp;"!"&amp;"AH"&amp;$A43)="","",INDIRECT($B43&amp;"!"&amp;"AH"&amp;$A43)),0),""))</f>
        <v/>
      </c>
      <c r="BF43" s="253" t="str">
        <f t="array" aca="1" ref="BF43" ca="1">IF(BF$2="","",IFERROR(IF(FIND(BF$2,$C43)&gt;=1,IF(INDIRECT($B43&amp;"!"&amp;"AH"&amp;$A43)="","",INDIRECT($B43&amp;"!"&amp;"AH"&amp;$A43)),0),""))</f>
        <v/>
      </c>
      <c r="BG43" s="253" t="str">
        <f t="array" aca="1" ref="BG43" ca="1">IF(BG$2="","",IFERROR(IF(FIND(BG$2,$C43)&gt;=1,IF(INDIRECT($B43&amp;"!"&amp;"AH"&amp;$A43)="","",INDIRECT($B43&amp;"!"&amp;"AH"&amp;$A43)),0),""))</f>
        <v/>
      </c>
      <c r="BH43" s="253" t="str">
        <f t="array" aca="1" ref="BH43" ca="1">IF(BH$2="","",IFERROR(IF(FIND(BH$2,$C43)&gt;=1,IF(INDIRECT($B43&amp;"!"&amp;"AH"&amp;$A43)="","",INDIRECT($B43&amp;"!"&amp;"AH"&amp;$A43)),0),""))</f>
        <v/>
      </c>
      <c r="BI43" s="253" t="str">
        <f t="array" aca="1" ref="BI43" ca="1">IF(BI$2="","",IFERROR(IF(FIND(BI$2,$C43)&gt;=1,IF(INDIRECT($B43&amp;"!"&amp;"AH"&amp;$A43)="","",INDIRECT($B43&amp;"!"&amp;"AH"&amp;$A43)),0),""))</f>
        <v/>
      </c>
      <c r="BJ43" s="253" t="str">
        <f t="array" aca="1" ref="BJ43" ca="1">IF(BJ$2="","",IFERROR(IF(FIND(BJ$2,$C43)&gt;=1,IF(INDIRECT($B43&amp;"!"&amp;"AH"&amp;$A43)="","",INDIRECT($B43&amp;"!"&amp;"AH"&amp;$A43)),0),""))</f>
        <v/>
      </c>
      <c r="BK43" s="253" t="str">
        <f t="array" aca="1" ref="BK43" ca="1">IF(BK$2="","",IFERROR(IF(FIND(BK$2,$C43)&gt;=1,IF(INDIRECT($B43&amp;"!"&amp;"AH"&amp;$A43)="","",INDIRECT($B43&amp;"!"&amp;"AH"&amp;$A43)),0),""))</f>
        <v/>
      </c>
      <c r="BL43" s="253" t="str">
        <f t="array" aca="1" ref="BL43" ca="1">IF(BL$2="","",IFERROR(IF(FIND(BL$2,$C43)&gt;=1,IF(INDIRECT($B43&amp;"!"&amp;"AH"&amp;$A43)="","",INDIRECT($B43&amp;"!"&amp;"AH"&amp;$A43)),0),""))</f>
        <v/>
      </c>
      <c r="BM43" s="253" t="str">
        <f t="array" aca="1" ref="BM43" ca="1">IF(BM$2="","",IFERROR(IF(FIND(BM$2,$C43)&gt;=1,IF(INDIRECT($B43&amp;"!"&amp;"AH"&amp;$A43)="","",INDIRECT($B43&amp;"!"&amp;"AH"&amp;$A43)),0),""))</f>
        <v/>
      </c>
      <c r="BN43" s="253" t="str">
        <f t="array" aca="1" ref="BN43" ca="1">IF(BN$2="","",IFERROR(IF(FIND(BN$2,$C43)&gt;=1,IF(INDIRECT($B43&amp;"!"&amp;"AH"&amp;$A43)="","",INDIRECT($B43&amp;"!"&amp;"AH"&amp;$A43)),0),""))</f>
        <v/>
      </c>
      <c r="BO43" s="253" t="str">
        <f t="array" aca="1" ref="BO43" ca="1">IF(BO$2="","",IFERROR(IF(FIND(BO$2,$C43)&gt;=1,IF(INDIRECT($B43&amp;"!"&amp;"AH"&amp;$A43)="","",INDIRECT($B43&amp;"!"&amp;"AH"&amp;$A43)),0),""))</f>
        <v/>
      </c>
      <c r="BP43" s="253" t="str">
        <f t="array" aca="1" ref="BP43" ca="1">IF(BP$2="","",IFERROR(IF(FIND(BP$2,$C43)&gt;=1,IF(INDIRECT($B43&amp;"!"&amp;"AH"&amp;$A43)="","",INDIRECT($B43&amp;"!"&amp;"AH"&amp;$A43)),0),""))</f>
        <v/>
      </c>
      <c r="BQ43" s="253" t="str">
        <f t="array" aca="1" ref="BQ43" ca="1">IF(BQ$2="","",IFERROR(IF(FIND(BQ$2,$C43)&gt;=1,IF(INDIRECT($B43&amp;"!"&amp;"AH"&amp;$A43)="","",INDIRECT($B43&amp;"!"&amp;"AH"&amp;$A43)),0),""))</f>
        <v/>
      </c>
      <c r="BR43" s="253" t="str">
        <f t="array" aca="1" ref="BR43" ca="1">IF(BR$2="","",IFERROR(IF(FIND(BR$2,$C43)&gt;=1,IF(INDIRECT($B43&amp;"!"&amp;"AH"&amp;$A43)="","",INDIRECT($B43&amp;"!"&amp;"AH"&amp;$A43)),0),""))</f>
        <v/>
      </c>
      <c r="BS43" s="253" t="str">
        <f t="array" aca="1" ref="BS43" ca="1">IF(BS$2="","",IFERROR(IF(FIND(BS$2,$C43)&gt;=1,IF(INDIRECT($B43&amp;"!"&amp;"AH"&amp;$A43)="","",INDIRECT($B43&amp;"!"&amp;"AH"&amp;$A43)),0),""))</f>
        <v/>
      </c>
      <c r="BT43" s="253" t="str">
        <f t="array" aca="1" ref="BT43" ca="1">IF(BT$2="","",IFERROR(IF(FIND(BT$2,$C43)&gt;=1,IF(INDIRECT($B43&amp;"!"&amp;"AH"&amp;$A43)="","",INDIRECT($B43&amp;"!"&amp;"AH"&amp;$A43)),0),""))</f>
        <v/>
      </c>
      <c r="BU43" s="253" t="str">
        <f t="array" aca="1" ref="BU43" ca="1">IF(BU$2="","",IFERROR(IF(FIND(BU$2,$C43)&gt;=1,IF(INDIRECT($B43&amp;"!"&amp;"AH"&amp;$A43)="","",INDIRECT($B43&amp;"!"&amp;"AH"&amp;$A43)),0),""))</f>
        <v/>
      </c>
      <c r="BV43" s="253" t="str">
        <f t="array" aca="1" ref="BV43" ca="1">IF(BV$2="","",IFERROR(IF(FIND(BV$2,$C43)&gt;=1,IF(INDIRECT($B43&amp;"!"&amp;"AH"&amp;$A43)="","",INDIRECT($B43&amp;"!"&amp;"AH"&amp;$A43)),0),""))</f>
        <v/>
      </c>
      <c r="BW43" s="253" t="str">
        <f t="array" aca="1" ref="BW43" ca="1">IF(BW$2="","",IFERROR(IF(FIND(BW$2,$C43)&gt;=1,IF(INDIRECT($B43&amp;"!"&amp;"AH"&amp;$A43)="","",INDIRECT($B43&amp;"!"&amp;"AH"&amp;$A43)),0),""))</f>
        <v/>
      </c>
      <c r="BX43" s="253" t="str">
        <f t="array" aca="1" ref="BX43" ca="1">IF(BX$2="","",IFERROR(IF(FIND(BX$2,$C43)&gt;=1,IF(INDIRECT($B43&amp;"!"&amp;"AH"&amp;$A43)="","",INDIRECT($B43&amp;"!"&amp;"AH"&amp;$A43)),0),""))</f>
        <v/>
      </c>
      <c r="BY43" s="253" t="str">
        <f t="array" aca="1" ref="BY43" ca="1">IF(BY$2="","",IFERROR(IF(FIND(BY$2,$C43)&gt;=1,IF(INDIRECT($B43&amp;"!"&amp;"AH"&amp;$A43)="","",INDIRECT($B43&amp;"!"&amp;"AH"&amp;$A43)),0),""))</f>
        <v/>
      </c>
      <c r="BZ43" s="253" t="str">
        <f t="array" aca="1" ref="BZ43" ca="1">IF(BZ$2="","",IFERROR(IF(FIND(BZ$2,$C43)&gt;=1,IF(INDIRECT($B43&amp;"!"&amp;"AH"&amp;$A43)="","",INDIRECT($B43&amp;"!"&amp;"AH"&amp;$A43)),0),""))</f>
        <v/>
      </c>
      <c r="CA43" s="253" t="str">
        <f t="array" aca="1" ref="CA43" ca="1">IF(CA$2="","",IFERROR(IF(FIND(CA$2,$C43)&gt;=1,IF(INDIRECT($B43&amp;"!"&amp;"AH"&amp;$A43)="","",INDIRECT($B43&amp;"!"&amp;"AH"&amp;$A43)),0),""))</f>
        <v/>
      </c>
      <c r="CB43" s="253" t="str">
        <f t="array" aca="1" ref="CB43" ca="1">IF(CB$2="","",IFERROR(IF(FIND(CB$2,$C43)&gt;=1,IF(INDIRECT($B43&amp;"!"&amp;"AH"&amp;$A43)="","",INDIRECT($B43&amp;"!"&amp;"AH"&amp;$A43)),0),""))</f>
        <v/>
      </c>
      <c r="CC43" s="253" t="str">
        <f t="array" aca="1" ref="CC43" ca="1">IF(CC$2="","",IFERROR(IF(FIND(CC$2,$C43)&gt;=1,IF(INDIRECT($B43&amp;"!"&amp;"AH"&amp;$A43)="","",INDIRECT($B43&amp;"!"&amp;"AH"&amp;$A43)),0),""))</f>
        <v/>
      </c>
      <c r="CD43" s="253" t="str">
        <f t="array" aca="1" ref="CD43" ca="1">IF(CD$2="","",IFERROR(IF(FIND(CD$2,$C43)&gt;=1,IF(INDIRECT($B43&amp;"!"&amp;"AH"&amp;$A43)="","",INDIRECT($B43&amp;"!"&amp;"AH"&amp;$A43)),0),""))</f>
        <v/>
      </c>
      <c r="CE43" s="253" t="str">
        <f t="array" aca="1" ref="CE43" ca="1">IF(CE$2="","",IFERROR(IF(FIND(CE$2,$C43)&gt;=1,IF(INDIRECT($B43&amp;"!"&amp;"AH"&amp;$A43)="","",INDIRECT($B43&amp;"!"&amp;"AH"&amp;$A43)),0),""))</f>
        <v/>
      </c>
      <c r="CF43" s="253" t="str">
        <f t="array" aca="1" ref="CF43" ca="1">IF(CF$2="","",IFERROR(IF(FIND(CF$2,$C43)&gt;=1,IF(INDIRECT($B43&amp;"!"&amp;"AH"&amp;$A43)="","",INDIRECT($B43&amp;"!"&amp;"AH"&amp;$A43)),0),""))</f>
        <v/>
      </c>
      <c r="CG43" s="253" t="str">
        <f t="array" aca="1" ref="CG43" ca="1">IF(CG$2="","",IFERROR(IF(FIND(CG$2,$C43)&gt;=1,IF(INDIRECT($B43&amp;"!"&amp;"AH"&amp;$A43)="","",INDIRECT($B43&amp;"!"&amp;"AH"&amp;$A43)),0),""))</f>
        <v/>
      </c>
      <c r="CH43" s="253" t="str">
        <f t="array" aca="1" ref="CH43" ca="1">IF(CH$2="","",IFERROR(IF(FIND(CH$2,$C43)&gt;=1,IF(INDIRECT($B43&amp;"!"&amp;"AH"&amp;$A43)="","",INDIRECT($B43&amp;"!"&amp;"AH"&amp;$A43)),0),""))</f>
        <v/>
      </c>
      <c r="CI43" s="253" t="str">
        <f t="array" aca="1" ref="CI43" ca="1">IF(CI$2="","",IFERROR(IF(FIND(CI$2,$C43)&gt;=1,IF(INDIRECT($B43&amp;"!"&amp;"AH"&amp;$A43)="","",INDIRECT($B43&amp;"!"&amp;"AH"&amp;$A43)),0),""))</f>
        <v/>
      </c>
      <c r="CJ43" s="253" t="str">
        <f t="array" aca="1" ref="CJ43" ca="1">IF(CJ$2="","",IFERROR(IF(FIND(CJ$2,$C43)&gt;=1,IF(INDIRECT($B43&amp;"!"&amp;"AH"&amp;$A43)="","",INDIRECT($B43&amp;"!"&amp;"AH"&amp;$A43)),0),""))</f>
        <v/>
      </c>
      <c r="CK43" s="253" t="str">
        <f t="array" aca="1" ref="CK43" ca="1">IF(CK$2="","",IFERROR(IF(FIND(CK$2,$C43)&gt;=1,IF(INDIRECT($B43&amp;"!"&amp;"AH"&amp;$A43)="","",INDIRECT($B43&amp;"!"&amp;"AH"&amp;$A43)),0),""))</f>
        <v/>
      </c>
      <c r="CL43" s="253" t="str">
        <f t="array" aca="1" ref="CL43" ca="1">IF(CL$2="","",IFERROR(IF(FIND(CL$2,$C43)&gt;=1,IF(INDIRECT($B43&amp;"!"&amp;"AH"&amp;$A43)="","",INDIRECT($B43&amp;"!"&amp;"AH"&amp;$A43)),0),""))</f>
        <v/>
      </c>
      <c r="CO43" s="2" t="str">
        <f t="shared" ca="1" si="12"/>
        <v/>
      </c>
      <c r="CP43" s="253" t="str">
        <f t="array" aca="1" ref="CP43" ca="1">IF(CP$2="","",IFERROR(IF(FIND(CP$2,$C43)&gt;=1,INDIRECT($B43&amp;"!"&amp;"AG"&amp;$A43),0),""))</f>
        <v/>
      </c>
      <c r="CQ43" s="253" t="str">
        <f t="array" aca="1" ref="CQ43" ca="1">IF(CQ$2="","",IFERROR(IF(FIND(CQ$2,$C43)&gt;=1,INDIRECT($B43&amp;"!"&amp;"AG"&amp;$A43),0),""))</f>
        <v/>
      </c>
      <c r="CR43" s="253" t="str">
        <f t="array" aca="1" ref="CR43" ca="1">IF(CR$2="","",IFERROR(IF(FIND(CR$2,$C43)&gt;=1,INDIRECT($B43&amp;"!"&amp;"AG"&amp;$A43),0),""))</f>
        <v/>
      </c>
      <c r="CS43" s="253" t="str">
        <f t="array" aca="1" ref="CS43" ca="1">IF(CS$2="","",IFERROR(IF(FIND(CS$2,$C43)&gt;=1,INDIRECT($B43&amp;"!"&amp;"AG"&amp;$A43),0),""))</f>
        <v/>
      </c>
      <c r="CV43" s="2" t="str">
        <f t="shared" ca="1" si="13"/>
        <v/>
      </c>
      <c r="CW43" s="253" t="str">
        <f t="array" aca="1" ref="CW43" ca="1">IF(CW$2="","",IFERROR(IF(FIND(CW$2,$C43)&gt;=1,IF(INDIRECT($B43&amp;"!"&amp;"AH"&amp;$A43)="","",INDIRECT($B43&amp;"!"&amp;"AH"&amp;$A43)&amp;" "),0),""))</f>
        <v/>
      </c>
      <c r="CX43" s="253" t="str">
        <f t="array" aca="1" ref="CX43" ca="1">IF(CX$2="","",IFERROR(IF(FIND(CX$2,$C43)&gt;=1,IF(INDIRECT($B43&amp;"!"&amp;"AH"&amp;$A43)="","",INDIRECT($B43&amp;"!"&amp;"AH"&amp;$A43)&amp;" "),0),""))</f>
        <v/>
      </c>
      <c r="CY43" s="253" t="str">
        <f t="array" aca="1" ref="CY43" ca="1">IF(CY$2="","",IFERROR(IF(FIND(CY$2,$C43)&gt;=1,IF(INDIRECT($B43&amp;"!"&amp;"AH"&amp;$A43)="","",INDIRECT($B43&amp;"!"&amp;"AH"&amp;$A43)&amp;" "),0),""))</f>
        <v/>
      </c>
      <c r="CZ43" s="253" t="str">
        <f t="array" aca="1" ref="CZ43" ca="1">IF(CZ$2="","",IFERROR(IF(FIND(CZ$2,$C43)&gt;=1,IF(INDIRECT($B43&amp;"!"&amp;"AH"&amp;$A43)="","",INDIRECT($B43&amp;"!"&amp;"AH"&amp;$A43)&amp;" "),0),""))</f>
        <v/>
      </c>
      <c r="DC43" s="2" t="str">
        <f t="shared" ca="1" si="5"/>
        <v/>
      </c>
      <c r="DD43" s="253" t="str" cm="1">
        <f t="array" aca="1" ref="DD43" ca="1">IF(DD$2="","",IFERROR(IF(FIND(DD$2,$C43)&gt;=1,INDIRECT($B43&amp;"!"&amp;"AG"&amp;$A43),0),""))</f>
        <v/>
      </c>
      <c r="DE43" s="253" t="str" cm="1">
        <f t="array" aca="1" ref="DE43" ca="1">IF(DE$2="","",IFERROR(IF(FIND(DE$2,$C43)&gt;=1,INDIRECT($B43&amp;"!"&amp;"AG"&amp;$A43),0),""))</f>
        <v/>
      </c>
      <c r="DF43" s="253" t="str" cm="1">
        <f t="array" aca="1" ref="DF43" ca="1">IF(DF$2="","",IFERROR(IF(FIND(DF$2,$C43)&gt;=1,INDIRECT($B43&amp;"!"&amp;"AG"&amp;$A43),0),""))</f>
        <v/>
      </c>
      <c r="DG43" s="253" t="str" cm="1">
        <f t="array" aca="1" ref="DG43" ca="1">IF(DG$2="","",IFERROR(IF(FIND(DG$2,$C43)&gt;=1,INDIRECT($B43&amp;"!"&amp;"AG"&amp;$A43),0),""))</f>
        <v/>
      </c>
      <c r="DH43" s="253" t="str" cm="1">
        <f t="array" aca="1" ref="DH43" ca="1">IF(DH$2="","",IFERROR(IF(FIND(DH$2,$C43)&gt;=1,INDIRECT($B43&amp;"!"&amp;"AG"&amp;$A43),0),""))</f>
        <v/>
      </c>
      <c r="DI43" s="253" t="str" cm="1">
        <f t="array" aca="1" ref="DI43" ca="1">IF(DI$2="","",IFERROR(IF(FIND(DI$2,$C43)&gt;=1,INDIRECT($B43&amp;"!"&amp;"AG"&amp;$A43),0),""))</f>
        <v/>
      </c>
      <c r="DJ43" s="253" t="str" cm="1">
        <f t="array" aca="1" ref="DJ43" ca="1">IF(DJ$2="","",IFERROR(IF(FIND(DJ$2,$C43)&gt;=1,INDIRECT($B43&amp;"!"&amp;"AG"&amp;$A43),0),""))</f>
        <v/>
      </c>
      <c r="DK43" s="253" t="str" cm="1">
        <f t="array" aca="1" ref="DK43" ca="1">IF(DK$2="","",IFERROR(IF(FIND(DK$2,$C43)&gt;=1,INDIRECT($B43&amp;"!"&amp;"AG"&amp;$A43),0),""))</f>
        <v/>
      </c>
      <c r="DL43" s="253" t="str" cm="1">
        <f t="array" aca="1" ref="DL43" ca="1">IF(DL$2="","",IFERROR(IF(FIND(DL$2,$C43)&gt;=1,INDIRECT($B43&amp;"!"&amp;"AG"&amp;$A43),0),""))</f>
        <v/>
      </c>
      <c r="DM43" s="253" t="str" cm="1">
        <f t="array" aca="1" ref="DM43" ca="1">IF(DM$2="","",IFERROR(IF(FIND(DM$2,$C43)&gt;=1,INDIRECT($B43&amp;"!"&amp;"AG"&amp;$A43),0),""))</f>
        <v/>
      </c>
      <c r="DN43" s="253" t="str" cm="1">
        <f t="array" aca="1" ref="DN43" ca="1">IF(DN$2="","",IFERROR(IF(FIND(DN$2,$C43)&gt;=1,INDIRECT($B43&amp;"!"&amp;"AG"&amp;$A43),0),""))</f>
        <v/>
      </c>
      <c r="DO43" s="253" t="str" cm="1">
        <f t="array" aca="1" ref="DO43" ca="1">IF(DO$2="","",IFERROR(IF(FIND(DO$2,$C43)&gt;=1,INDIRECT($B43&amp;"!"&amp;"AG"&amp;$A43),0),""))</f>
        <v/>
      </c>
      <c r="DP43" s="253" t="str" cm="1">
        <f t="array" aca="1" ref="DP43" ca="1">IF(DP$2="","",IFERROR(IF(FIND(DP$2,$C43)&gt;=1,INDIRECT($B43&amp;"!"&amp;"AG"&amp;$A43),0),""))</f>
        <v/>
      </c>
      <c r="DQ43" s="253" t="str" cm="1">
        <f t="array" aca="1" ref="DQ43" ca="1">IF(DQ$2="","",IFERROR(IF(FIND(DQ$2,$C43)&gt;=1,INDIRECT($B43&amp;"!"&amp;"AG"&amp;$A43),0),""))</f>
        <v/>
      </c>
      <c r="DR43" s="253" t="str" cm="1">
        <f t="array" aca="1" ref="DR43" ca="1">IF(DR$2="","",IFERROR(IF(FIND(DR$2,$C43)&gt;=1,INDIRECT($B43&amp;"!"&amp;"AG"&amp;$A43),0),""))</f>
        <v/>
      </c>
      <c r="DS43" s="253" t="str" cm="1">
        <f t="array" aca="1" ref="DS43" ca="1">IF(DS$2="","",IFERROR(IF(FIND(DS$2,$C43)&gt;=1,INDIRECT($B43&amp;"!"&amp;"AG"&amp;$A43),0),""))</f>
        <v/>
      </c>
      <c r="DT43" s="253" t="str" cm="1">
        <f t="array" aca="1" ref="DT43" ca="1">IF(DT$2="","",IFERROR(IF(FIND(DT$2,$C43)&gt;=1,INDIRECT($B43&amp;"!"&amp;"AG"&amp;$A43),0),""))</f>
        <v/>
      </c>
      <c r="DU43" s="253" t="str" cm="1">
        <f t="array" aca="1" ref="DU43" ca="1">IF(DU$2="","",IFERROR(IF(FIND(DU$2,$C43)&gt;=1,INDIRECT($B43&amp;"!"&amp;"AG"&amp;$A43),0),""))</f>
        <v/>
      </c>
      <c r="DV43" s="253" t="str" cm="1">
        <f t="array" aca="1" ref="DV43" ca="1">IF(DV$2="","",IFERROR(IF(FIND(DV$2,$C43)&gt;=1,INDIRECT($B43&amp;"!"&amp;"AG"&amp;$A43),0),""))</f>
        <v/>
      </c>
      <c r="DW43" s="253" t="str" cm="1">
        <f t="array" aca="1" ref="DW43" ca="1">IF(DW$2="","",IFERROR(IF(FIND(DW$2,$C43)&gt;=1,INDIRECT($B43&amp;"!"&amp;"AG"&amp;$A43),0),""))</f>
        <v/>
      </c>
      <c r="DX43" s="253" t="str" cm="1">
        <f t="array" aca="1" ref="DX43" ca="1">IF(DX$2="","",IFERROR(IF(FIND(DX$2,$C43)&gt;=1,INDIRECT($B43&amp;"!"&amp;"AG"&amp;$A43),0),""))</f>
        <v/>
      </c>
      <c r="DY43" s="253" t="str" cm="1">
        <f t="array" aca="1" ref="DY43" ca="1">IF(DY$2="","",IFERROR(IF(FIND(DY$2,$C43)&gt;=1,INDIRECT($B43&amp;"!"&amp;"AG"&amp;$A43),0),""))</f>
        <v/>
      </c>
      <c r="DZ43" s="253" t="str" cm="1">
        <f t="array" aca="1" ref="DZ43" ca="1">IF(DZ$2="","",IFERROR(IF(FIND(DZ$2,$C43)&gt;=1,INDIRECT($B43&amp;"!"&amp;"AG"&amp;$A43),0),""))</f>
        <v/>
      </c>
      <c r="EA43" s="253" t="str" cm="1">
        <f t="array" aca="1" ref="EA43" ca="1">IF(EA$2="","",IFERROR(IF(FIND(EA$2,$C43)&gt;=1,INDIRECT($B43&amp;"!"&amp;"AG"&amp;$A43),0),""))</f>
        <v/>
      </c>
      <c r="EB43" s="253" t="str" cm="1">
        <f t="array" aca="1" ref="EB43" ca="1">IF(EB$2="","",IFERROR(IF(FIND(EB$2,$C43)&gt;=1,INDIRECT($B43&amp;"!"&amp;"AG"&amp;$A43),0),""))</f>
        <v/>
      </c>
      <c r="EC43" s="253" t="str" cm="1">
        <f t="array" aca="1" ref="EC43" ca="1">IF(EC$2="","",IFERROR(IF(FIND(EC$2,$C43)&gt;=1,INDIRECT($B43&amp;"!"&amp;"AG"&amp;$A43),0),""))</f>
        <v/>
      </c>
      <c r="ED43" s="253" t="str" cm="1">
        <f t="array" aca="1" ref="ED43" ca="1">IF(ED$2="","",IFERROR(IF(FIND(ED$2,$C43)&gt;=1,INDIRECT($B43&amp;"!"&amp;"AG"&amp;$A43),0),""))</f>
        <v/>
      </c>
      <c r="EE43" s="253" t="str" cm="1">
        <f t="array" aca="1" ref="EE43" ca="1">IF(EE$2="","",IFERROR(IF(FIND(EE$2,$C43)&gt;=1,INDIRECT($B43&amp;"!"&amp;"AG"&amp;$A43),0),""))</f>
        <v/>
      </c>
      <c r="EF43" s="253" t="str" cm="1">
        <f t="array" aca="1" ref="EF43" ca="1">IF(EF$2="","",IFERROR(IF(FIND(EF$2,$C43)&gt;=1,INDIRECT($B43&amp;"!"&amp;"AG"&amp;$A43),0),""))</f>
        <v/>
      </c>
      <c r="EG43" s="253" t="str" cm="1">
        <f t="array" aca="1" ref="EG43" ca="1">IF(EG$2="","",IFERROR(IF(FIND(EG$2,$C43)&gt;=1,INDIRECT($B43&amp;"!"&amp;"AG"&amp;$A43),0),""))</f>
        <v/>
      </c>
      <c r="EH43" s="253" t="str" cm="1">
        <f t="array" aca="1" ref="EH43" ca="1">IF(EH$2="","",IFERROR(IF(FIND(EH$2,$C43)&gt;=1,INDIRECT($B43&amp;"!"&amp;"AG"&amp;$A43),0),""))</f>
        <v/>
      </c>
      <c r="EI43" s="253" t="str" cm="1">
        <f t="array" aca="1" ref="EI43" ca="1">IF(EI$2="","",IFERROR(IF(FIND(EI$2,$C43)&gt;=1,INDIRECT($B43&amp;"!"&amp;"AG"&amp;$A43),0),""))</f>
        <v/>
      </c>
      <c r="EJ43" s="253" t="str" cm="1">
        <f t="array" aca="1" ref="EJ43" ca="1">IF(EJ$2="","",IFERROR(IF(FIND(EJ$2,$C43)&gt;=1,INDIRECT($B43&amp;"!"&amp;"AG"&amp;$A43),0),""))</f>
        <v/>
      </c>
      <c r="EK43" s="253" t="str" cm="1">
        <f t="array" aca="1" ref="EK43" ca="1">IF(EK$2="","",IFERROR(IF(FIND(EK$2,$C43)&gt;=1,INDIRECT($B43&amp;"!"&amp;"AG"&amp;$A43),0),""))</f>
        <v/>
      </c>
      <c r="EL43" s="253" t="str" cm="1">
        <f t="array" aca="1" ref="EL43" ca="1">IF(EL$2="","",IFERROR(IF(FIND(EL$2,$C43)&gt;=1,INDIRECT($B43&amp;"!"&amp;"AG"&amp;$A43),0),""))</f>
        <v/>
      </c>
      <c r="EM43" s="253" t="str" cm="1">
        <f t="array" aca="1" ref="EM43" ca="1">IF(EM$2="","",IFERROR(IF(FIND(EM$2,$C43)&gt;=1,INDIRECT($B43&amp;"!"&amp;"AG"&amp;$A43),0),""))</f>
        <v/>
      </c>
      <c r="EN43" s="253" t="str" cm="1">
        <f t="array" aca="1" ref="EN43" ca="1">IF(EN$2="","",IFERROR(IF(FIND(EN$2,$C43)&gt;=1,INDIRECT($B43&amp;"!"&amp;"AG"&amp;$A43),0),""))</f>
        <v/>
      </c>
      <c r="EO43" s="253" t="str" cm="1">
        <f t="array" aca="1" ref="EO43" ca="1">IF(EO$2="","",IFERROR(IF(FIND(EO$2,$C43)&gt;=1,INDIRECT($B43&amp;"!"&amp;"AG"&amp;$A43),0),""))</f>
        <v/>
      </c>
      <c r="EP43" s="253" t="str" cm="1">
        <f t="array" aca="1" ref="EP43" ca="1">IF(EP$2="","",IFERROR(IF(FIND(EP$2,$C43)&gt;=1,INDIRECT($B43&amp;"!"&amp;"AG"&amp;$A43),0),""))</f>
        <v/>
      </c>
      <c r="EQ43" s="253" t="str" cm="1">
        <f t="array" aca="1" ref="EQ43" ca="1">IF(EQ$2="","",IFERROR(IF(FIND(EQ$2,$C43)&gt;=1,INDIRECT($B43&amp;"!"&amp;"AG"&amp;$A43),0),""))</f>
        <v/>
      </c>
      <c r="ER43" s="253" t="str" cm="1">
        <f t="array" aca="1" ref="ER43" ca="1">IF(ER$2="","",IFERROR(IF(FIND(ER$2,$C43)&gt;=1,INDIRECT($B43&amp;"!"&amp;"AG"&amp;$A43),0),""))</f>
        <v/>
      </c>
      <c r="ES43" s="253" t="str" cm="1">
        <f t="array" aca="1" ref="ES43" ca="1">IF(ES$2="","",IFERROR(IF(FIND(ES$2,$C43)&gt;=1,INDIRECT($B43&amp;"!"&amp;"AG"&amp;$A43),0),""))</f>
        <v/>
      </c>
      <c r="ET43" s="253" t="str" cm="1">
        <f t="array" aca="1" ref="ET43" ca="1">IF(ET$2="","",IFERROR(IF(FIND(ET$2,$C43)&gt;=1,INDIRECT($B43&amp;"!"&amp;"AG"&amp;$A43),0),""))</f>
        <v/>
      </c>
      <c r="EU43" s="253" t="str" cm="1">
        <f t="array" aca="1" ref="EU43" ca="1">IF(EU$2="","",IFERROR(IF(FIND(EU$2,$C43)&gt;=1,INDIRECT($B43&amp;"!"&amp;"AG"&amp;$A43),0),""))</f>
        <v/>
      </c>
      <c r="EV43" s="253" t="str" cm="1">
        <f t="array" aca="1" ref="EV43" ca="1">IF(EV$2="","",IFERROR(IF(FIND(EV$2,$C43)&gt;=1,INDIRECT($B43&amp;"!"&amp;"AG"&amp;$A43),0),""))</f>
        <v/>
      </c>
    </row>
    <row r="44" spans="1:152" x14ac:dyDescent="0.3">
      <c r="A44" s="252">
        <f t="shared" ca="1" si="15"/>
        <v>51</v>
      </c>
      <c r="B44" s="252" t="str">
        <f t="shared" si="16"/>
        <v>Jan_2024</v>
      </c>
      <c r="C44" s="252" t="str">
        <f t="shared" ca="1" si="14"/>
        <v/>
      </c>
      <c r="D44" s="253" t="str">
        <f t="array" aca="1" ref="D44" ca="1">IF(D$2="","",IFERROR(IF(FIND(D$2,$C44)&gt;=1,INDIRECT($B44&amp;"!"&amp;"AG"&amp;$A44),0),""))</f>
        <v/>
      </c>
      <c r="E44" s="253" t="str">
        <f t="array" aca="1" ref="E44" ca="1">IF(E$2="","",IFERROR(IF(FIND(E$2,$C44)&gt;=1,INDIRECT($B44&amp;"!"&amp;"AG"&amp;$A44),0),""))</f>
        <v/>
      </c>
      <c r="F44" s="253" t="str">
        <f t="array" aca="1" ref="F44" ca="1">IF(F$2="","",IFERROR(IF(FIND(F$2,$C44)&gt;=1,INDIRECT($B44&amp;"!"&amp;"AG"&amp;$A44),0),""))</f>
        <v/>
      </c>
      <c r="G44" s="253" t="str">
        <f t="array" aca="1" ref="G44" ca="1">IF(G$2="","",IFERROR(IF(FIND(G$2,$C44)&gt;=1,INDIRECT($B44&amp;"!"&amp;"AG"&amp;$A44),0),""))</f>
        <v/>
      </c>
      <c r="H44" s="253" t="str">
        <f t="array" aca="1" ref="H44" ca="1">IF(H$2="","",IFERROR(IF(FIND(H$2,$C44)&gt;=1,INDIRECT($B44&amp;"!"&amp;"AG"&amp;$A44),0),""))</f>
        <v/>
      </c>
      <c r="I44" s="253" t="str">
        <f t="array" aca="1" ref="I44" ca="1">IF(I$2="","",IFERROR(IF(FIND(I$2,$C44)&gt;=1,INDIRECT($B44&amp;"!"&amp;"AG"&amp;$A44),0),""))</f>
        <v/>
      </c>
      <c r="J44" s="253" t="str">
        <f t="array" aca="1" ref="J44" ca="1">IF(J$2="","",IFERROR(IF(FIND(J$2,$C44)&gt;=1,INDIRECT($B44&amp;"!"&amp;"AG"&amp;$A44),0),""))</f>
        <v/>
      </c>
      <c r="K44" s="253" t="str">
        <f t="array" aca="1" ref="K44" ca="1">IF(K$2="","",IFERROR(IF(FIND(K$2,$C44)&gt;=1,INDIRECT($B44&amp;"!"&amp;"AG"&amp;$A44),0),""))</f>
        <v/>
      </c>
      <c r="L44" s="253" t="str">
        <f t="array" aca="1" ref="L44" ca="1">IF(L$2="","",IFERROR(IF(FIND(L$2,$C44)&gt;=1,INDIRECT($B44&amp;"!"&amp;"AG"&amp;$A44),0),""))</f>
        <v/>
      </c>
      <c r="M44" s="253" t="str">
        <f t="array" aca="1" ref="M44" ca="1">IF(M$2="","",IFERROR(IF(FIND(M$2,$C44)&gt;=1,INDIRECT($B44&amp;"!"&amp;"AG"&amp;$A44),0),""))</f>
        <v/>
      </c>
      <c r="N44" s="253" t="str">
        <f t="array" aca="1" ref="N44" ca="1">IF(N$2="","",IFERROR(IF(FIND(N$2,$C44)&gt;=1,INDIRECT($B44&amp;"!"&amp;"AG"&amp;$A44),0),""))</f>
        <v/>
      </c>
      <c r="O44" s="253" t="str">
        <f t="array" aca="1" ref="O44" ca="1">IF(O$2="","",IFERROR(IF(FIND(O$2,$C44)&gt;=1,INDIRECT($B44&amp;"!"&amp;"AG"&amp;$A44),0),""))</f>
        <v/>
      </c>
      <c r="P44" s="253" t="str">
        <f t="array" aca="1" ref="P44" ca="1">IF(P$2="","",IFERROR(IF(FIND(P$2,$C44)&gt;=1,INDIRECT($B44&amp;"!"&amp;"AG"&amp;$A44),0),""))</f>
        <v/>
      </c>
      <c r="Q44" s="253" t="str">
        <f t="array" aca="1" ref="Q44" ca="1">IF(Q$2="","",IFERROR(IF(FIND(Q$2,$C44)&gt;=1,INDIRECT($B44&amp;"!"&amp;"AG"&amp;$A44),0),""))</f>
        <v/>
      </c>
      <c r="R44" s="253" t="str">
        <f t="array" aca="1" ref="R44" ca="1">IF(R$2="","",IFERROR(IF(FIND(R$2,$C44)&gt;=1,INDIRECT($B44&amp;"!"&amp;"AG"&amp;$A44),0),""))</f>
        <v/>
      </c>
      <c r="S44" s="253" t="str">
        <f t="array" aca="1" ref="S44" ca="1">IF(S$2="","",IFERROR(IF(FIND(S$2,$C44)&gt;=1,INDIRECT($B44&amp;"!"&amp;"AG"&amp;$A44),0),""))</f>
        <v/>
      </c>
      <c r="T44" s="253" t="str">
        <f t="array" aca="1" ref="T44" ca="1">IF(T$2="","",IFERROR(IF(FIND(T$2,$C44)&gt;=1,INDIRECT($B44&amp;"!"&amp;"AG"&amp;$A44),0),""))</f>
        <v/>
      </c>
      <c r="U44" s="253" t="str">
        <f t="array" aca="1" ref="U44" ca="1">IF(U$2="","",IFERROR(IF(FIND(U$2,$C44)&gt;=1,INDIRECT($B44&amp;"!"&amp;"AG"&amp;$A44),0),""))</f>
        <v/>
      </c>
      <c r="V44" s="253" t="str">
        <f t="array" aca="1" ref="V44" ca="1">IF(V$2="","",IFERROR(IF(FIND(V$2,$C44)&gt;=1,INDIRECT($B44&amp;"!"&amp;"AG"&amp;$A44),0),""))</f>
        <v/>
      </c>
      <c r="W44" s="253" t="str">
        <f t="array" aca="1" ref="W44" ca="1">IF(W$2="","",IFERROR(IF(FIND(W$2,$C44)&gt;=1,INDIRECT($B44&amp;"!"&amp;"AG"&amp;$A44),0),""))</f>
        <v/>
      </c>
      <c r="X44" s="253" t="str">
        <f t="array" aca="1" ref="X44" ca="1">IF(X$2="","",IFERROR(IF(FIND(X$2,$C44)&gt;=1,INDIRECT($B44&amp;"!"&amp;"AG"&amp;$A44),0),""))</f>
        <v/>
      </c>
      <c r="Y44" s="253" t="str">
        <f t="array" aca="1" ref="Y44" ca="1">IF(Y$2="","",IFERROR(IF(FIND(Y$2,$C44)&gt;=1,INDIRECT($B44&amp;"!"&amp;"AG"&amp;$A44),0),""))</f>
        <v/>
      </c>
      <c r="Z44" s="253" t="str">
        <f t="array" aca="1" ref="Z44" ca="1">IF(Z$2="","",IFERROR(IF(FIND(Z$2,$C44)&gt;=1,INDIRECT($B44&amp;"!"&amp;"AG"&amp;$A44),0),""))</f>
        <v/>
      </c>
      <c r="AA44" s="253" t="str">
        <f t="array" aca="1" ref="AA44" ca="1">IF(AA$2="","",IFERROR(IF(FIND(AA$2,$C44)&gt;=1,INDIRECT($B44&amp;"!"&amp;"AG"&amp;$A44),0),""))</f>
        <v/>
      </c>
      <c r="AB44" s="253" t="str">
        <f t="array" aca="1" ref="AB44" ca="1">IF(AB$2="","",IFERROR(IF(FIND(AB$2,$C44)&gt;=1,INDIRECT($B44&amp;"!"&amp;"AG"&amp;$A44),0),""))</f>
        <v/>
      </c>
      <c r="AC44" s="253" t="str">
        <f t="array" aca="1" ref="AC44" ca="1">IF(AC$2="","",IFERROR(IF(FIND(AC$2,$C44)&gt;=1,INDIRECT($B44&amp;"!"&amp;"AG"&amp;$A44),0),""))</f>
        <v/>
      </c>
      <c r="AD44" s="253" t="str">
        <f t="array" aca="1" ref="AD44" ca="1">IF(AD$2="","",IFERROR(IF(FIND(AD$2,$C44)&gt;=1,INDIRECT($B44&amp;"!"&amp;"AG"&amp;$A44),0),""))</f>
        <v/>
      </c>
      <c r="AE44" s="253" t="str">
        <f t="array" aca="1" ref="AE44" ca="1">IF(AE$2="","",IFERROR(IF(FIND(AE$2,$C44)&gt;=1,INDIRECT($B44&amp;"!"&amp;"AG"&amp;$A44),0),""))</f>
        <v/>
      </c>
      <c r="AF44" s="253" t="str">
        <f t="array" aca="1" ref="AF44" ca="1">IF(AF$2="","",IFERROR(IF(FIND(AF$2,$C44)&gt;=1,INDIRECT($B44&amp;"!"&amp;"AG"&amp;$A44),0),""))</f>
        <v/>
      </c>
      <c r="AG44" s="253" t="str">
        <f t="array" aca="1" ref="AG44" ca="1">IF(AG$2="","",IFERROR(IF(FIND(AG$2,$C44)&gt;=1,INDIRECT($B44&amp;"!"&amp;"AG"&amp;$A44),0),""))</f>
        <v/>
      </c>
      <c r="AH44" s="253" t="str">
        <f t="array" aca="1" ref="AH44" ca="1">IF(AH$2="","",IFERROR(IF(FIND(AH$2,$C44)&gt;=1,INDIRECT($B44&amp;"!"&amp;"AG"&amp;$A44),0),""))</f>
        <v/>
      </c>
      <c r="AI44" s="253" t="str">
        <f t="array" aca="1" ref="AI44" ca="1">IF(AI$2="","",IFERROR(IF(FIND(AI$2,$C44)&gt;=1,INDIRECT($B44&amp;"!"&amp;"AG"&amp;$A44),0),""))</f>
        <v/>
      </c>
      <c r="AJ44" s="253" t="str">
        <f t="array" aca="1" ref="AJ44" ca="1">IF(AJ$2="","",IFERROR(IF(FIND(AJ$2,$C44)&gt;=1,INDIRECT($B44&amp;"!"&amp;"AG"&amp;$A44),0),""))</f>
        <v/>
      </c>
      <c r="AK44" s="253" t="str">
        <f t="array" aca="1" ref="AK44" ca="1">IF(AK$2="","",IFERROR(IF(FIND(AK$2,$C44)&gt;=1,INDIRECT($B44&amp;"!"&amp;"AG"&amp;$A44),0),""))</f>
        <v/>
      </c>
      <c r="AL44" s="253" t="str">
        <f t="array" aca="1" ref="AL44" ca="1">IF(AL$2="","",IFERROR(IF(FIND(AL$2,$C44)&gt;=1,INDIRECT($B44&amp;"!"&amp;"AG"&amp;$A44),0),""))</f>
        <v/>
      </c>
      <c r="AM44" s="253" t="str">
        <f t="array" aca="1" ref="AM44" ca="1">IF(AM$2="","",IFERROR(IF(FIND(AM$2,$C44)&gt;=1,INDIRECT($B44&amp;"!"&amp;"AG"&amp;$A44),0),""))</f>
        <v/>
      </c>
      <c r="AN44" s="253" t="str">
        <f t="array" aca="1" ref="AN44" ca="1">IF(AN$2="","",IFERROR(IF(FIND(AN$2,$C44)&gt;=1,INDIRECT($B44&amp;"!"&amp;"AG"&amp;$A44),0),""))</f>
        <v/>
      </c>
      <c r="AO44" s="253" t="str">
        <f t="array" aca="1" ref="AO44" ca="1">IF(AO$2="","",IFERROR(IF(FIND(AO$2,$C44)&gt;=1,INDIRECT($B44&amp;"!"&amp;"AG"&amp;$A44),0),""))</f>
        <v/>
      </c>
      <c r="AP44" s="253" t="str">
        <f t="array" aca="1" ref="AP44" ca="1">IF(AP$2="","",IFERROR(IF(FIND(AP$2,$C44)&gt;=1,INDIRECT($B44&amp;"!"&amp;"AG"&amp;$A44),0),""))</f>
        <v/>
      </c>
      <c r="AQ44" s="253" t="str">
        <f t="array" aca="1" ref="AQ44" ca="1">IF(AQ$2="","",IFERROR(IF(FIND(AQ$2,$C44)&gt;=1,INDIRECT($B44&amp;"!"&amp;"AG"&amp;$A44),0),""))</f>
        <v/>
      </c>
      <c r="AR44" s="253" t="str">
        <f t="array" aca="1" ref="AR44" ca="1">IF(AR$2="","",IFERROR(IF(FIND(AR$2,$C44)&gt;=1,INDIRECT($B44&amp;"!"&amp;"AG"&amp;$A44),0),""))</f>
        <v/>
      </c>
      <c r="AS44" s="253" t="str">
        <f t="array" aca="1" ref="AS44" ca="1">IF(AS$2="","",IFERROR(IF(FIND(AS$2,$C44)&gt;=1,INDIRECT($B44&amp;"!"&amp;"AG"&amp;$A44),0),""))</f>
        <v/>
      </c>
      <c r="AU44" s="254" t="str">
        <f t="array" aca="1" ref="AU44" ca="1">IFERROR(INDIRECT(B44&amp;"!"&amp;"A"&amp;A44),"")</f>
        <v/>
      </c>
      <c r="AV44" s="2" t="str">
        <f t="shared" ca="1" si="11"/>
        <v/>
      </c>
      <c r="AW44" s="253" t="str">
        <f t="array" aca="1" ref="AW44" ca="1">IF(AW$2="","",IFERROR(IF(FIND(AW$2,$C44)&gt;=1,IF(INDIRECT($B44&amp;"!"&amp;"AH"&amp;$A44)="","",INDIRECT($B44&amp;"!"&amp;"AH"&amp;$A44)),0),""))</f>
        <v/>
      </c>
      <c r="AX44" s="253" t="str">
        <f t="array" aca="1" ref="AX44" ca="1">IF(AX$2="","",IFERROR(IF(FIND(AX$2,$C44)&gt;=1,IF(INDIRECT($B44&amp;"!"&amp;"AH"&amp;$A44)="","",INDIRECT($B44&amp;"!"&amp;"AH"&amp;$A44)),0),""))</f>
        <v/>
      </c>
      <c r="AY44" s="253" t="str">
        <f t="array" aca="1" ref="AY44" ca="1">IF(AY$2="","",IFERROR(IF(FIND(AY$2,$C44)&gt;=1,IF(INDIRECT($B44&amp;"!"&amp;"AH"&amp;$A44)="","",INDIRECT($B44&amp;"!"&amp;"AH"&amp;$A44)),0),""))</f>
        <v/>
      </c>
      <c r="AZ44" s="253" t="str">
        <f t="array" aca="1" ref="AZ44" ca="1">IF(AZ$2="","",IFERROR(IF(FIND(AZ$2,$C44)&gt;=1,IF(INDIRECT($B44&amp;"!"&amp;"AH"&amp;$A44)="","",INDIRECT($B44&amp;"!"&amp;"AH"&amp;$A44)),0),""))</f>
        <v/>
      </c>
      <c r="BA44" s="253" t="str">
        <f t="array" aca="1" ref="BA44" ca="1">IF(BA$2="","",IFERROR(IF(FIND(BA$2,$C44)&gt;=1,IF(INDIRECT($B44&amp;"!"&amp;"AH"&amp;$A44)="","",INDIRECT($B44&amp;"!"&amp;"AH"&amp;$A44)),0),""))</f>
        <v/>
      </c>
      <c r="BB44" s="253" t="str">
        <f t="array" aca="1" ref="BB44" ca="1">IF(BB$2="","",IFERROR(IF(FIND(BB$2,$C44)&gt;=1,IF(INDIRECT($B44&amp;"!"&amp;"AH"&amp;$A44)="","",INDIRECT($B44&amp;"!"&amp;"AH"&amp;$A44)),0),""))</f>
        <v/>
      </c>
      <c r="BC44" s="253" t="str">
        <f t="array" aca="1" ref="BC44" ca="1">IF(BC$2="","",IFERROR(IF(FIND(BC$2,$C44)&gt;=1,IF(INDIRECT($B44&amp;"!"&amp;"AH"&amp;$A44)="","",INDIRECT($B44&amp;"!"&amp;"AH"&amp;$A44)),0),""))</f>
        <v/>
      </c>
      <c r="BD44" s="253" t="str">
        <f t="array" aca="1" ref="BD44" ca="1">IF(BD$2="","",IFERROR(IF(FIND(BD$2,$C44)&gt;=1,IF(INDIRECT($B44&amp;"!"&amp;"AH"&amp;$A44)="","",INDIRECT($B44&amp;"!"&amp;"AH"&amp;$A44)),0),""))</f>
        <v/>
      </c>
      <c r="BE44" s="253" t="str">
        <f t="array" aca="1" ref="BE44" ca="1">IF(BE$2="","",IFERROR(IF(FIND(BE$2,$C44)&gt;=1,IF(INDIRECT($B44&amp;"!"&amp;"AH"&amp;$A44)="","",INDIRECT($B44&amp;"!"&amp;"AH"&amp;$A44)),0),""))</f>
        <v/>
      </c>
      <c r="BF44" s="253" t="str">
        <f t="array" aca="1" ref="BF44" ca="1">IF(BF$2="","",IFERROR(IF(FIND(BF$2,$C44)&gt;=1,IF(INDIRECT($B44&amp;"!"&amp;"AH"&amp;$A44)="","",INDIRECT($B44&amp;"!"&amp;"AH"&amp;$A44)),0),""))</f>
        <v/>
      </c>
      <c r="BG44" s="253" t="str">
        <f t="array" aca="1" ref="BG44" ca="1">IF(BG$2="","",IFERROR(IF(FIND(BG$2,$C44)&gt;=1,IF(INDIRECT($B44&amp;"!"&amp;"AH"&amp;$A44)="","",INDIRECT($B44&amp;"!"&amp;"AH"&amp;$A44)),0),""))</f>
        <v/>
      </c>
      <c r="BH44" s="253" t="str">
        <f t="array" aca="1" ref="BH44" ca="1">IF(BH$2="","",IFERROR(IF(FIND(BH$2,$C44)&gt;=1,IF(INDIRECT($B44&amp;"!"&amp;"AH"&amp;$A44)="","",INDIRECT($B44&amp;"!"&amp;"AH"&amp;$A44)),0),""))</f>
        <v/>
      </c>
      <c r="BI44" s="253" t="str">
        <f t="array" aca="1" ref="BI44" ca="1">IF(BI$2="","",IFERROR(IF(FIND(BI$2,$C44)&gt;=1,IF(INDIRECT($B44&amp;"!"&amp;"AH"&amp;$A44)="","",INDIRECT($B44&amp;"!"&amp;"AH"&amp;$A44)),0),""))</f>
        <v/>
      </c>
      <c r="BJ44" s="253" t="str">
        <f t="array" aca="1" ref="BJ44" ca="1">IF(BJ$2="","",IFERROR(IF(FIND(BJ$2,$C44)&gt;=1,IF(INDIRECT($B44&amp;"!"&amp;"AH"&amp;$A44)="","",INDIRECT($B44&amp;"!"&amp;"AH"&amp;$A44)),0),""))</f>
        <v/>
      </c>
      <c r="BK44" s="253" t="str">
        <f t="array" aca="1" ref="BK44" ca="1">IF(BK$2="","",IFERROR(IF(FIND(BK$2,$C44)&gt;=1,IF(INDIRECT($B44&amp;"!"&amp;"AH"&amp;$A44)="","",INDIRECT($B44&amp;"!"&amp;"AH"&amp;$A44)),0),""))</f>
        <v/>
      </c>
      <c r="BL44" s="253" t="str">
        <f t="array" aca="1" ref="BL44" ca="1">IF(BL$2="","",IFERROR(IF(FIND(BL$2,$C44)&gt;=1,IF(INDIRECT($B44&amp;"!"&amp;"AH"&amp;$A44)="","",INDIRECT($B44&amp;"!"&amp;"AH"&amp;$A44)),0),""))</f>
        <v/>
      </c>
      <c r="BM44" s="253" t="str">
        <f t="array" aca="1" ref="BM44" ca="1">IF(BM$2="","",IFERROR(IF(FIND(BM$2,$C44)&gt;=1,IF(INDIRECT($B44&amp;"!"&amp;"AH"&amp;$A44)="","",INDIRECT($B44&amp;"!"&amp;"AH"&amp;$A44)),0),""))</f>
        <v/>
      </c>
      <c r="BN44" s="253" t="str">
        <f t="array" aca="1" ref="BN44" ca="1">IF(BN$2="","",IFERROR(IF(FIND(BN$2,$C44)&gt;=1,IF(INDIRECT($B44&amp;"!"&amp;"AH"&amp;$A44)="","",INDIRECT($B44&amp;"!"&amp;"AH"&amp;$A44)),0),""))</f>
        <v/>
      </c>
      <c r="BO44" s="253" t="str">
        <f t="array" aca="1" ref="BO44" ca="1">IF(BO$2="","",IFERROR(IF(FIND(BO$2,$C44)&gt;=1,IF(INDIRECT($B44&amp;"!"&amp;"AH"&amp;$A44)="","",INDIRECT($B44&amp;"!"&amp;"AH"&amp;$A44)),0),""))</f>
        <v/>
      </c>
      <c r="BP44" s="253" t="str">
        <f t="array" aca="1" ref="BP44" ca="1">IF(BP$2="","",IFERROR(IF(FIND(BP$2,$C44)&gt;=1,IF(INDIRECT($B44&amp;"!"&amp;"AH"&amp;$A44)="","",INDIRECT($B44&amp;"!"&amp;"AH"&amp;$A44)),0),""))</f>
        <v/>
      </c>
      <c r="BQ44" s="253" t="str">
        <f t="array" aca="1" ref="BQ44" ca="1">IF(BQ$2="","",IFERROR(IF(FIND(BQ$2,$C44)&gt;=1,IF(INDIRECT($B44&amp;"!"&amp;"AH"&amp;$A44)="","",INDIRECT($B44&amp;"!"&amp;"AH"&amp;$A44)),0),""))</f>
        <v/>
      </c>
      <c r="BR44" s="253" t="str">
        <f t="array" aca="1" ref="BR44" ca="1">IF(BR$2="","",IFERROR(IF(FIND(BR$2,$C44)&gt;=1,IF(INDIRECT($B44&amp;"!"&amp;"AH"&amp;$A44)="","",INDIRECT($B44&amp;"!"&amp;"AH"&amp;$A44)),0),""))</f>
        <v/>
      </c>
      <c r="BS44" s="253" t="str">
        <f t="array" aca="1" ref="BS44" ca="1">IF(BS$2="","",IFERROR(IF(FIND(BS$2,$C44)&gt;=1,IF(INDIRECT($B44&amp;"!"&amp;"AH"&amp;$A44)="","",INDIRECT($B44&amp;"!"&amp;"AH"&amp;$A44)),0),""))</f>
        <v/>
      </c>
      <c r="BT44" s="253" t="str">
        <f t="array" aca="1" ref="BT44" ca="1">IF(BT$2="","",IFERROR(IF(FIND(BT$2,$C44)&gt;=1,IF(INDIRECT($B44&amp;"!"&amp;"AH"&amp;$A44)="","",INDIRECT($B44&amp;"!"&amp;"AH"&amp;$A44)),0),""))</f>
        <v/>
      </c>
      <c r="BU44" s="253" t="str">
        <f t="array" aca="1" ref="BU44" ca="1">IF(BU$2="","",IFERROR(IF(FIND(BU$2,$C44)&gt;=1,IF(INDIRECT($B44&amp;"!"&amp;"AH"&amp;$A44)="","",INDIRECT($B44&amp;"!"&amp;"AH"&amp;$A44)),0),""))</f>
        <v/>
      </c>
      <c r="BV44" s="253" t="str">
        <f t="array" aca="1" ref="BV44" ca="1">IF(BV$2="","",IFERROR(IF(FIND(BV$2,$C44)&gt;=1,IF(INDIRECT($B44&amp;"!"&amp;"AH"&amp;$A44)="","",INDIRECT($B44&amp;"!"&amp;"AH"&amp;$A44)),0),""))</f>
        <v/>
      </c>
      <c r="BW44" s="253" t="str">
        <f t="array" aca="1" ref="BW44" ca="1">IF(BW$2="","",IFERROR(IF(FIND(BW$2,$C44)&gt;=1,IF(INDIRECT($B44&amp;"!"&amp;"AH"&amp;$A44)="","",INDIRECT($B44&amp;"!"&amp;"AH"&amp;$A44)),0),""))</f>
        <v/>
      </c>
      <c r="BX44" s="253" t="str">
        <f t="array" aca="1" ref="BX44" ca="1">IF(BX$2="","",IFERROR(IF(FIND(BX$2,$C44)&gt;=1,IF(INDIRECT($B44&amp;"!"&amp;"AH"&amp;$A44)="","",INDIRECT($B44&amp;"!"&amp;"AH"&amp;$A44)),0),""))</f>
        <v/>
      </c>
      <c r="BY44" s="253" t="str">
        <f t="array" aca="1" ref="BY44" ca="1">IF(BY$2="","",IFERROR(IF(FIND(BY$2,$C44)&gt;=1,IF(INDIRECT($B44&amp;"!"&amp;"AH"&amp;$A44)="","",INDIRECT($B44&amp;"!"&amp;"AH"&amp;$A44)),0),""))</f>
        <v/>
      </c>
      <c r="BZ44" s="253" t="str">
        <f t="array" aca="1" ref="BZ44" ca="1">IF(BZ$2="","",IFERROR(IF(FIND(BZ$2,$C44)&gt;=1,IF(INDIRECT($B44&amp;"!"&amp;"AH"&amp;$A44)="","",INDIRECT($B44&amp;"!"&amp;"AH"&amp;$A44)),0),""))</f>
        <v/>
      </c>
      <c r="CA44" s="253" t="str">
        <f t="array" aca="1" ref="CA44" ca="1">IF(CA$2="","",IFERROR(IF(FIND(CA$2,$C44)&gt;=1,IF(INDIRECT($B44&amp;"!"&amp;"AH"&amp;$A44)="","",INDIRECT($B44&amp;"!"&amp;"AH"&amp;$A44)),0),""))</f>
        <v/>
      </c>
      <c r="CB44" s="253" t="str">
        <f t="array" aca="1" ref="CB44" ca="1">IF(CB$2="","",IFERROR(IF(FIND(CB$2,$C44)&gt;=1,IF(INDIRECT($B44&amp;"!"&amp;"AH"&amp;$A44)="","",INDIRECT($B44&amp;"!"&amp;"AH"&amp;$A44)),0),""))</f>
        <v/>
      </c>
      <c r="CC44" s="253" t="str">
        <f t="array" aca="1" ref="CC44" ca="1">IF(CC$2="","",IFERROR(IF(FIND(CC$2,$C44)&gt;=1,IF(INDIRECT($B44&amp;"!"&amp;"AH"&amp;$A44)="","",INDIRECT($B44&amp;"!"&amp;"AH"&amp;$A44)),0),""))</f>
        <v/>
      </c>
      <c r="CD44" s="253" t="str">
        <f t="array" aca="1" ref="CD44" ca="1">IF(CD$2="","",IFERROR(IF(FIND(CD$2,$C44)&gt;=1,IF(INDIRECT($B44&amp;"!"&amp;"AH"&amp;$A44)="","",INDIRECT($B44&amp;"!"&amp;"AH"&amp;$A44)),0),""))</f>
        <v/>
      </c>
      <c r="CE44" s="253" t="str">
        <f t="array" aca="1" ref="CE44" ca="1">IF(CE$2="","",IFERROR(IF(FIND(CE$2,$C44)&gt;=1,IF(INDIRECT($B44&amp;"!"&amp;"AH"&amp;$A44)="","",INDIRECT($B44&amp;"!"&amp;"AH"&amp;$A44)),0),""))</f>
        <v/>
      </c>
      <c r="CF44" s="253" t="str">
        <f t="array" aca="1" ref="CF44" ca="1">IF(CF$2="","",IFERROR(IF(FIND(CF$2,$C44)&gt;=1,IF(INDIRECT($B44&amp;"!"&amp;"AH"&amp;$A44)="","",INDIRECT($B44&amp;"!"&amp;"AH"&amp;$A44)),0),""))</f>
        <v/>
      </c>
      <c r="CG44" s="253" t="str">
        <f t="array" aca="1" ref="CG44" ca="1">IF(CG$2="","",IFERROR(IF(FIND(CG$2,$C44)&gt;=1,IF(INDIRECT($B44&amp;"!"&amp;"AH"&amp;$A44)="","",INDIRECT($B44&amp;"!"&amp;"AH"&amp;$A44)),0),""))</f>
        <v/>
      </c>
      <c r="CH44" s="253" t="str">
        <f t="array" aca="1" ref="CH44" ca="1">IF(CH$2="","",IFERROR(IF(FIND(CH$2,$C44)&gt;=1,IF(INDIRECT($B44&amp;"!"&amp;"AH"&amp;$A44)="","",INDIRECT($B44&amp;"!"&amp;"AH"&amp;$A44)),0),""))</f>
        <v/>
      </c>
      <c r="CI44" s="253" t="str">
        <f t="array" aca="1" ref="CI44" ca="1">IF(CI$2="","",IFERROR(IF(FIND(CI$2,$C44)&gt;=1,IF(INDIRECT($B44&amp;"!"&amp;"AH"&amp;$A44)="","",INDIRECT($B44&amp;"!"&amp;"AH"&amp;$A44)),0),""))</f>
        <v/>
      </c>
      <c r="CJ44" s="253" t="str">
        <f t="array" aca="1" ref="CJ44" ca="1">IF(CJ$2="","",IFERROR(IF(FIND(CJ$2,$C44)&gt;=1,IF(INDIRECT($B44&amp;"!"&amp;"AH"&amp;$A44)="","",INDIRECT($B44&amp;"!"&amp;"AH"&amp;$A44)),0),""))</f>
        <v/>
      </c>
      <c r="CK44" s="253" t="str">
        <f t="array" aca="1" ref="CK44" ca="1">IF(CK$2="","",IFERROR(IF(FIND(CK$2,$C44)&gt;=1,IF(INDIRECT($B44&amp;"!"&amp;"AH"&amp;$A44)="","",INDIRECT($B44&amp;"!"&amp;"AH"&amp;$A44)),0),""))</f>
        <v/>
      </c>
      <c r="CL44" s="253" t="str">
        <f t="array" aca="1" ref="CL44" ca="1">IF(CL$2="","",IFERROR(IF(FIND(CL$2,$C44)&gt;=1,IF(INDIRECT($B44&amp;"!"&amp;"AH"&amp;$A44)="","",INDIRECT($B44&amp;"!"&amp;"AH"&amp;$A44)),0),""))</f>
        <v/>
      </c>
      <c r="CO44" s="2" t="str">
        <f t="shared" ca="1" si="12"/>
        <v/>
      </c>
      <c r="CP44" s="253" t="str">
        <f t="array" aca="1" ref="CP44" ca="1">IF(CP$2="","",IFERROR(IF(FIND(CP$2,$C44)&gt;=1,INDIRECT($B44&amp;"!"&amp;"AG"&amp;$A44),0),""))</f>
        <v/>
      </c>
      <c r="CQ44" s="253" t="str">
        <f t="array" aca="1" ref="CQ44" ca="1">IF(CQ$2="","",IFERROR(IF(FIND(CQ$2,$C44)&gt;=1,INDIRECT($B44&amp;"!"&amp;"AG"&amp;$A44),0),""))</f>
        <v/>
      </c>
      <c r="CR44" s="253" t="str">
        <f t="array" aca="1" ref="CR44" ca="1">IF(CR$2="","",IFERROR(IF(FIND(CR$2,$C44)&gt;=1,INDIRECT($B44&amp;"!"&amp;"AG"&amp;$A44),0),""))</f>
        <v/>
      </c>
      <c r="CS44" s="253" t="str">
        <f t="array" aca="1" ref="CS44" ca="1">IF(CS$2="","",IFERROR(IF(FIND(CS$2,$C44)&gt;=1,INDIRECT($B44&amp;"!"&amp;"AG"&amp;$A44),0),""))</f>
        <v/>
      </c>
      <c r="CV44" s="2" t="str">
        <f t="shared" ca="1" si="13"/>
        <v/>
      </c>
      <c r="CW44" s="253" t="str">
        <f t="array" aca="1" ref="CW44" ca="1">IF(CW$2="","",IFERROR(IF(FIND(CW$2,$C44)&gt;=1,IF(INDIRECT($B44&amp;"!"&amp;"AH"&amp;$A44)="","",INDIRECT($B44&amp;"!"&amp;"AH"&amp;$A44)&amp;" "),0),""))</f>
        <v/>
      </c>
      <c r="CX44" s="253" t="str">
        <f t="array" aca="1" ref="CX44" ca="1">IF(CX$2="","",IFERROR(IF(FIND(CX$2,$C44)&gt;=1,IF(INDIRECT($B44&amp;"!"&amp;"AH"&amp;$A44)="","",INDIRECT($B44&amp;"!"&amp;"AH"&amp;$A44)&amp;" "),0),""))</f>
        <v/>
      </c>
      <c r="CY44" s="253" t="str">
        <f t="array" aca="1" ref="CY44" ca="1">IF(CY$2="","",IFERROR(IF(FIND(CY$2,$C44)&gt;=1,IF(INDIRECT($B44&amp;"!"&amp;"AH"&amp;$A44)="","",INDIRECT($B44&amp;"!"&amp;"AH"&amp;$A44)&amp;" "),0),""))</f>
        <v/>
      </c>
      <c r="CZ44" s="253" t="str">
        <f t="array" aca="1" ref="CZ44" ca="1">IF(CZ$2="","",IFERROR(IF(FIND(CZ$2,$C44)&gt;=1,IF(INDIRECT($B44&amp;"!"&amp;"AH"&amp;$A44)="","",INDIRECT($B44&amp;"!"&amp;"AH"&amp;$A44)&amp;" "),0),""))</f>
        <v/>
      </c>
      <c r="DC44" s="2" t="str">
        <f t="shared" ca="1" si="5"/>
        <v/>
      </c>
      <c r="DD44" s="253" t="str" cm="1">
        <f t="array" aca="1" ref="DD44" ca="1">IF(DD$2="","",IFERROR(IF(FIND(DD$2,$C44)&gt;=1,INDIRECT($B44&amp;"!"&amp;"AG"&amp;$A44),0),""))</f>
        <v/>
      </c>
      <c r="DE44" s="253" t="str" cm="1">
        <f t="array" aca="1" ref="DE44" ca="1">IF(DE$2="","",IFERROR(IF(FIND(DE$2,$C44)&gt;=1,INDIRECT($B44&amp;"!"&amp;"AG"&amp;$A44),0),""))</f>
        <v/>
      </c>
      <c r="DF44" s="253" t="str" cm="1">
        <f t="array" aca="1" ref="DF44" ca="1">IF(DF$2="","",IFERROR(IF(FIND(DF$2,$C44)&gt;=1,INDIRECT($B44&amp;"!"&amp;"AG"&amp;$A44),0),""))</f>
        <v/>
      </c>
      <c r="DG44" s="253" t="str" cm="1">
        <f t="array" aca="1" ref="DG44" ca="1">IF(DG$2="","",IFERROR(IF(FIND(DG$2,$C44)&gt;=1,INDIRECT($B44&amp;"!"&amp;"AG"&amp;$A44),0),""))</f>
        <v/>
      </c>
      <c r="DH44" s="253" t="str" cm="1">
        <f t="array" aca="1" ref="DH44" ca="1">IF(DH$2="","",IFERROR(IF(FIND(DH$2,$C44)&gt;=1,INDIRECT($B44&amp;"!"&amp;"AG"&amp;$A44),0),""))</f>
        <v/>
      </c>
      <c r="DI44" s="253" t="str" cm="1">
        <f t="array" aca="1" ref="DI44" ca="1">IF(DI$2="","",IFERROR(IF(FIND(DI$2,$C44)&gt;=1,INDIRECT($B44&amp;"!"&amp;"AG"&amp;$A44),0),""))</f>
        <v/>
      </c>
      <c r="DJ44" s="253" t="str" cm="1">
        <f t="array" aca="1" ref="DJ44" ca="1">IF(DJ$2="","",IFERROR(IF(FIND(DJ$2,$C44)&gt;=1,INDIRECT($B44&amp;"!"&amp;"AG"&amp;$A44),0),""))</f>
        <v/>
      </c>
      <c r="DK44" s="253" t="str" cm="1">
        <f t="array" aca="1" ref="DK44" ca="1">IF(DK$2="","",IFERROR(IF(FIND(DK$2,$C44)&gt;=1,INDIRECT($B44&amp;"!"&amp;"AG"&amp;$A44),0),""))</f>
        <v/>
      </c>
      <c r="DL44" s="253" t="str" cm="1">
        <f t="array" aca="1" ref="DL44" ca="1">IF(DL$2="","",IFERROR(IF(FIND(DL$2,$C44)&gt;=1,INDIRECT($B44&amp;"!"&amp;"AG"&amp;$A44),0),""))</f>
        <v/>
      </c>
      <c r="DM44" s="253" t="str" cm="1">
        <f t="array" aca="1" ref="DM44" ca="1">IF(DM$2="","",IFERROR(IF(FIND(DM$2,$C44)&gt;=1,INDIRECT($B44&amp;"!"&amp;"AG"&amp;$A44),0),""))</f>
        <v/>
      </c>
      <c r="DN44" s="253" t="str" cm="1">
        <f t="array" aca="1" ref="DN44" ca="1">IF(DN$2="","",IFERROR(IF(FIND(DN$2,$C44)&gt;=1,INDIRECT($B44&amp;"!"&amp;"AG"&amp;$A44),0),""))</f>
        <v/>
      </c>
      <c r="DO44" s="253" t="str" cm="1">
        <f t="array" aca="1" ref="DO44" ca="1">IF(DO$2="","",IFERROR(IF(FIND(DO$2,$C44)&gt;=1,INDIRECT($B44&amp;"!"&amp;"AG"&amp;$A44),0),""))</f>
        <v/>
      </c>
      <c r="DP44" s="253" t="str" cm="1">
        <f t="array" aca="1" ref="DP44" ca="1">IF(DP$2="","",IFERROR(IF(FIND(DP$2,$C44)&gt;=1,INDIRECT($B44&amp;"!"&amp;"AG"&amp;$A44),0),""))</f>
        <v/>
      </c>
      <c r="DQ44" s="253" t="str" cm="1">
        <f t="array" aca="1" ref="DQ44" ca="1">IF(DQ$2="","",IFERROR(IF(FIND(DQ$2,$C44)&gt;=1,INDIRECT($B44&amp;"!"&amp;"AG"&amp;$A44),0),""))</f>
        <v/>
      </c>
      <c r="DR44" s="253" t="str" cm="1">
        <f t="array" aca="1" ref="DR44" ca="1">IF(DR$2="","",IFERROR(IF(FIND(DR$2,$C44)&gt;=1,INDIRECT($B44&amp;"!"&amp;"AG"&amp;$A44),0),""))</f>
        <v/>
      </c>
      <c r="DS44" s="253" t="str" cm="1">
        <f t="array" aca="1" ref="DS44" ca="1">IF(DS$2="","",IFERROR(IF(FIND(DS$2,$C44)&gt;=1,INDIRECT($B44&amp;"!"&amp;"AG"&amp;$A44),0),""))</f>
        <v/>
      </c>
      <c r="DT44" s="253" t="str" cm="1">
        <f t="array" aca="1" ref="DT44" ca="1">IF(DT$2="","",IFERROR(IF(FIND(DT$2,$C44)&gt;=1,INDIRECT($B44&amp;"!"&amp;"AG"&amp;$A44),0),""))</f>
        <v/>
      </c>
      <c r="DU44" s="253" t="str" cm="1">
        <f t="array" aca="1" ref="DU44" ca="1">IF(DU$2="","",IFERROR(IF(FIND(DU$2,$C44)&gt;=1,INDIRECT($B44&amp;"!"&amp;"AG"&amp;$A44),0),""))</f>
        <v/>
      </c>
      <c r="DV44" s="253" t="str" cm="1">
        <f t="array" aca="1" ref="DV44" ca="1">IF(DV$2="","",IFERROR(IF(FIND(DV$2,$C44)&gt;=1,INDIRECT($B44&amp;"!"&amp;"AG"&amp;$A44),0),""))</f>
        <v/>
      </c>
      <c r="DW44" s="253" t="str" cm="1">
        <f t="array" aca="1" ref="DW44" ca="1">IF(DW$2="","",IFERROR(IF(FIND(DW$2,$C44)&gt;=1,INDIRECT($B44&amp;"!"&amp;"AG"&amp;$A44),0),""))</f>
        <v/>
      </c>
      <c r="DX44" s="253" t="str" cm="1">
        <f t="array" aca="1" ref="DX44" ca="1">IF(DX$2="","",IFERROR(IF(FIND(DX$2,$C44)&gt;=1,INDIRECT($B44&amp;"!"&amp;"AG"&amp;$A44),0),""))</f>
        <v/>
      </c>
      <c r="DY44" s="253" t="str" cm="1">
        <f t="array" aca="1" ref="DY44" ca="1">IF(DY$2="","",IFERROR(IF(FIND(DY$2,$C44)&gt;=1,INDIRECT($B44&amp;"!"&amp;"AG"&amp;$A44),0),""))</f>
        <v/>
      </c>
      <c r="DZ44" s="253" t="str" cm="1">
        <f t="array" aca="1" ref="DZ44" ca="1">IF(DZ$2="","",IFERROR(IF(FIND(DZ$2,$C44)&gt;=1,INDIRECT($B44&amp;"!"&amp;"AG"&amp;$A44),0),""))</f>
        <v/>
      </c>
      <c r="EA44" s="253" t="str" cm="1">
        <f t="array" aca="1" ref="EA44" ca="1">IF(EA$2="","",IFERROR(IF(FIND(EA$2,$C44)&gt;=1,INDIRECT($B44&amp;"!"&amp;"AG"&amp;$A44),0),""))</f>
        <v/>
      </c>
      <c r="EB44" s="253" t="str" cm="1">
        <f t="array" aca="1" ref="EB44" ca="1">IF(EB$2="","",IFERROR(IF(FIND(EB$2,$C44)&gt;=1,INDIRECT($B44&amp;"!"&amp;"AG"&amp;$A44),0),""))</f>
        <v/>
      </c>
      <c r="EC44" s="253" t="str" cm="1">
        <f t="array" aca="1" ref="EC44" ca="1">IF(EC$2="","",IFERROR(IF(FIND(EC$2,$C44)&gt;=1,INDIRECT($B44&amp;"!"&amp;"AG"&amp;$A44),0),""))</f>
        <v/>
      </c>
      <c r="ED44" s="253" t="str" cm="1">
        <f t="array" aca="1" ref="ED44" ca="1">IF(ED$2="","",IFERROR(IF(FIND(ED$2,$C44)&gt;=1,INDIRECT($B44&amp;"!"&amp;"AG"&amp;$A44),0),""))</f>
        <v/>
      </c>
      <c r="EE44" s="253" t="str" cm="1">
        <f t="array" aca="1" ref="EE44" ca="1">IF(EE$2="","",IFERROR(IF(FIND(EE$2,$C44)&gt;=1,INDIRECT($B44&amp;"!"&amp;"AG"&amp;$A44),0),""))</f>
        <v/>
      </c>
      <c r="EF44" s="253" t="str" cm="1">
        <f t="array" aca="1" ref="EF44" ca="1">IF(EF$2="","",IFERROR(IF(FIND(EF$2,$C44)&gt;=1,INDIRECT($B44&amp;"!"&amp;"AG"&amp;$A44),0),""))</f>
        <v/>
      </c>
      <c r="EG44" s="253" t="str" cm="1">
        <f t="array" aca="1" ref="EG44" ca="1">IF(EG$2="","",IFERROR(IF(FIND(EG$2,$C44)&gt;=1,INDIRECT($B44&amp;"!"&amp;"AG"&amp;$A44),0),""))</f>
        <v/>
      </c>
      <c r="EH44" s="253" t="str" cm="1">
        <f t="array" aca="1" ref="EH44" ca="1">IF(EH$2="","",IFERROR(IF(FIND(EH$2,$C44)&gt;=1,INDIRECT($B44&amp;"!"&amp;"AG"&amp;$A44),0),""))</f>
        <v/>
      </c>
      <c r="EI44" s="253" t="str" cm="1">
        <f t="array" aca="1" ref="EI44" ca="1">IF(EI$2="","",IFERROR(IF(FIND(EI$2,$C44)&gt;=1,INDIRECT($B44&amp;"!"&amp;"AG"&amp;$A44),0),""))</f>
        <v/>
      </c>
      <c r="EJ44" s="253" t="str" cm="1">
        <f t="array" aca="1" ref="EJ44" ca="1">IF(EJ$2="","",IFERROR(IF(FIND(EJ$2,$C44)&gt;=1,INDIRECT($B44&amp;"!"&amp;"AG"&amp;$A44),0),""))</f>
        <v/>
      </c>
      <c r="EK44" s="253" t="str" cm="1">
        <f t="array" aca="1" ref="EK44" ca="1">IF(EK$2="","",IFERROR(IF(FIND(EK$2,$C44)&gt;=1,INDIRECT($B44&amp;"!"&amp;"AG"&amp;$A44),0),""))</f>
        <v/>
      </c>
      <c r="EL44" s="253" t="str" cm="1">
        <f t="array" aca="1" ref="EL44" ca="1">IF(EL$2="","",IFERROR(IF(FIND(EL$2,$C44)&gt;=1,INDIRECT($B44&amp;"!"&amp;"AG"&amp;$A44),0),""))</f>
        <v/>
      </c>
      <c r="EM44" s="253" t="str" cm="1">
        <f t="array" aca="1" ref="EM44" ca="1">IF(EM$2="","",IFERROR(IF(FIND(EM$2,$C44)&gt;=1,INDIRECT($B44&amp;"!"&amp;"AG"&amp;$A44),0),""))</f>
        <v/>
      </c>
      <c r="EN44" s="253" t="str" cm="1">
        <f t="array" aca="1" ref="EN44" ca="1">IF(EN$2="","",IFERROR(IF(FIND(EN$2,$C44)&gt;=1,INDIRECT($B44&amp;"!"&amp;"AG"&amp;$A44),0),""))</f>
        <v/>
      </c>
      <c r="EO44" s="253" t="str" cm="1">
        <f t="array" aca="1" ref="EO44" ca="1">IF(EO$2="","",IFERROR(IF(FIND(EO$2,$C44)&gt;=1,INDIRECT($B44&amp;"!"&amp;"AG"&amp;$A44),0),""))</f>
        <v/>
      </c>
      <c r="EP44" s="253" t="str" cm="1">
        <f t="array" aca="1" ref="EP44" ca="1">IF(EP$2="","",IFERROR(IF(FIND(EP$2,$C44)&gt;=1,INDIRECT($B44&amp;"!"&amp;"AG"&amp;$A44),0),""))</f>
        <v/>
      </c>
      <c r="EQ44" s="253" t="str" cm="1">
        <f t="array" aca="1" ref="EQ44" ca="1">IF(EQ$2="","",IFERROR(IF(FIND(EQ$2,$C44)&gt;=1,INDIRECT($B44&amp;"!"&amp;"AG"&amp;$A44),0),""))</f>
        <v/>
      </c>
      <c r="ER44" s="253" t="str" cm="1">
        <f t="array" aca="1" ref="ER44" ca="1">IF(ER$2="","",IFERROR(IF(FIND(ER$2,$C44)&gt;=1,INDIRECT($B44&amp;"!"&amp;"AG"&amp;$A44),0),""))</f>
        <v/>
      </c>
      <c r="ES44" s="253" t="str" cm="1">
        <f t="array" aca="1" ref="ES44" ca="1">IF(ES$2="","",IFERROR(IF(FIND(ES$2,$C44)&gt;=1,INDIRECT($B44&amp;"!"&amp;"AG"&amp;$A44),0),""))</f>
        <v/>
      </c>
      <c r="ET44" s="253" t="str" cm="1">
        <f t="array" aca="1" ref="ET44" ca="1">IF(ET$2="","",IFERROR(IF(FIND(ET$2,$C44)&gt;=1,INDIRECT($B44&amp;"!"&amp;"AG"&amp;$A44),0),""))</f>
        <v/>
      </c>
      <c r="EU44" s="253" t="str" cm="1">
        <f t="array" aca="1" ref="EU44" ca="1">IF(EU$2="","",IFERROR(IF(FIND(EU$2,$C44)&gt;=1,INDIRECT($B44&amp;"!"&amp;"AG"&amp;$A44),0),""))</f>
        <v/>
      </c>
      <c r="EV44" s="253" t="str" cm="1">
        <f t="array" aca="1" ref="EV44" ca="1">IF(EV$2="","",IFERROR(IF(FIND(EV$2,$C44)&gt;=1,INDIRECT($B44&amp;"!"&amp;"AG"&amp;$A44),0),""))</f>
        <v/>
      </c>
    </row>
    <row r="45" spans="1:152" x14ac:dyDescent="0.3">
      <c r="A45" s="252">
        <f t="shared" ca="1" si="15"/>
        <v>52</v>
      </c>
      <c r="B45" s="252" t="str">
        <f t="shared" si="16"/>
        <v>Jan_2024</v>
      </c>
      <c r="C45" s="252" t="str">
        <f t="shared" ca="1" si="14"/>
        <v/>
      </c>
      <c r="D45" s="253" t="str">
        <f t="array" aca="1" ref="D45" ca="1">IF(D$2="","",IFERROR(IF(FIND(D$2,$C45)&gt;=1,INDIRECT($B45&amp;"!"&amp;"AG"&amp;$A45),0),""))</f>
        <v/>
      </c>
      <c r="E45" s="253" t="str">
        <f t="array" aca="1" ref="E45" ca="1">IF(E$2="","",IFERROR(IF(FIND(E$2,$C45)&gt;=1,INDIRECT($B45&amp;"!"&amp;"AG"&amp;$A45),0),""))</f>
        <v/>
      </c>
      <c r="F45" s="253" t="str">
        <f t="array" aca="1" ref="F45" ca="1">IF(F$2="","",IFERROR(IF(FIND(F$2,$C45)&gt;=1,INDIRECT($B45&amp;"!"&amp;"AG"&amp;$A45),0),""))</f>
        <v/>
      </c>
      <c r="G45" s="253" t="str">
        <f t="array" aca="1" ref="G45" ca="1">IF(G$2="","",IFERROR(IF(FIND(G$2,$C45)&gt;=1,INDIRECT($B45&amp;"!"&amp;"AG"&amp;$A45),0),""))</f>
        <v/>
      </c>
      <c r="H45" s="253" t="str">
        <f t="array" aca="1" ref="H45" ca="1">IF(H$2="","",IFERROR(IF(FIND(H$2,$C45)&gt;=1,INDIRECT($B45&amp;"!"&amp;"AG"&amp;$A45),0),""))</f>
        <v/>
      </c>
      <c r="I45" s="253" t="str">
        <f t="array" aca="1" ref="I45" ca="1">IF(I$2="","",IFERROR(IF(FIND(I$2,$C45)&gt;=1,INDIRECT($B45&amp;"!"&amp;"AG"&amp;$A45),0),""))</f>
        <v/>
      </c>
      <c r="J45" s="253" t="str">
        <f t="array" aca="1" ref="J45" ca="1">IF(J$2="","",IFERROR(IF(FIND(J$2,$C45)&gt;=1,INDIRECT($B45&amp;"!"&amp;"AG"&amp;$A45),0),""))</f>
        <v/>
      </c>
      <c r="K45" s="253" t="str">
        <f t="array" aca="1" ref="K45" ca="1">IF(K$2="","",IFERROR(IF(FIND(K$2,$C45)&gt;=1,INDIRECT($B45&amp;"!"&amp;"AG"&amp;$A45),0),""))</f>
        <v/>
      </c>
      <c r="L45" s="253" t="str">
        <f t="array" aca="1" ref="L45" ca="1">IF(L$2="","",IFERROR(IF(FIND(L$2,$C45)&gt;=1,INDIRECT($B45&amp;"!"&amp;"AG"&amp;$A45),0),""))</f>
        <v/>
      </c>
      <c r="M45" s="253" t="str">
        <f t="array" aca="1" ref="M45" ca="1">IF(M$2="","",IFERROR(IF(FIND(M$2,$C45)&gt;=1,INDIRECT($B45&amp;"!"&amp;"AG"&amp;$A45),0),""))</f>
        <v/>
      </c>
      <c r="N45" s="253" t="str">
        <f t="array" aca="1" ref="N45" ca="1">IF(N$2="","",IFERROR(IF(FIND(N$2,$C45)&gt;=1,INDIRECT($B45&amp;"!"&amp;"AG"&amp;$A45),0),""))</f>
        <v/>
      </c>
      <c r="O45" s="253" t="str">
        <f t="array" aca="1" ref="O45" ca="1">IF(O$2="","",IFERROR(IF(FIND(O$2,$C45)&gt;=1,INDIRECT($B45&amp;"!"&amp;"AG"&amp;$A45),0),""))</f>
        <v/>
      </c>
      <c r="P45" s="253" t="str">
        <f t="array" aca="1" ref="P45" ca="1">IF(P$2="","",IFERROR(IF(FIND(P$2,$C45)&gt;=1,INDIRECT($B45&amp;"!"&amp;"AG"&amp;$A45),0),""))</f>
        <v/>
      </c>
      <c r="Q45" s="253" t="str">
        <f t="array" aca="1" ref="Q45" ca="1">IF(Q$2="","",IFERROR(IF(FIND(Q$2,$C45)&gt;=1,INDIRECT($B45&amp;"!"&amp;"AG"&amp;$A45),0),""))</f>
        <v/>
      </c>
      <c r="R45" s="253" t="str">
        <f t="array" aca="1" ref="R45" ca="1">IF(R$2="","",IFERROR(IF(FIND(R$2,$C45)&gt;=1,INDIRECT($B45&amp;"!"&amp;"AG"&amp;$A45),0),""))</f>
        <v/>
      </c>
      <c r="S45" s="253" t="str">
        <f t="array" aca="1" ref="S45" ca="1">IF(S$2="","",IFERROR(IF(FIND(S$2,$C45)&gt;=1,INDIRECT($B45&amp;"!"&amp;"AG"&amp;$A45),0),""))</f>
        <v/>
      </c>
      <c r="T45" s="253" t="str">
        <f t="array" aca="1" ref="T45" ca="1">IF(T$2="","",IFERROR(IF(FIND(T$2,$C45)&gt;=1,INDIRECT($B45&amp;"!"&amp;"AG"&amp;$A45),0),""))</f>
        <v/>
      </c>
      <c r="U45" s="253" t="str">
        <f t="array" aca="1" ref="U45" ca="1">IF(U$2="","",IFERROR(IF(FIND(U$2,$C45)&gt;=1,INDIRECT($B45&amp;"!"&amp;"AG"&amp;$A45),0),""))</f>
        <v/>
      </c>
      <c r="V45" s="253" t="str">
        <f t="array" aca="1" ref="V45" ca="1">IF(V$2="","",IFERROR(IF(FIND(V$2,$C45)&gt;=1,INDIRECT($B45&amp;"!"&amp;"AG"&amp;$A45),0),""))</f>
        <v/>
      </c>
      <c r="W45" s="253" t="str">
        <f t="array" aca="1" ref="W45" ca="1">IF(W$2="","",IFERROR(IF(FIND(W$2,$C45)&gt;=1,INDIRECT($B45&amp;"!"&amp;"AG"&amp;$A45),0),""))</f>
        <v/>
      </c>
      <c r="X45" s="253" t="str">
        <f t="array" aca="1" ref="X45" ca="1">IF(X$2="","",IFERROR(IF(FIND(X$2,$C45)&gt;=1,INDIRECT($B45&amp;"!"&amp;"AG"&amp;$A45),0),""))</f>
        <v/>
      </c>
      <c r="Y45" s="253" t="str">
        <f t="array" aca="1" ref="Y45" ca="1">IF(Y$2="","",IFERROR(IF(FIND(Y$2,$C45)&gt;=1,INDIRECT($B45&amp;"!"&amp;"AG"&amp;$A45),0),""))</f>
        <v/>
      </c>
      <c r="Z45" s="253" t="str">
        <f t="array" aca="1" ref="Z45" ca="1">IF(Z$2="","",IFERROR(IF(FIND(Z$2,$C45)&gt;=1,INDIRECT($B45&amp;"!"&amp;"AG"&amp;$A45),0),""))</f>
        <v/>
      </c>
      <c r="AA45" s="253" t="str">
        <f t="array" aca="1" ref="AA45" ca="1">IF(AA$2="","",IFERROR(IF(FIND(AA$2,$C45)&gt;=1,INDIRECT($B45&amp;"!"&amp;"AG"&amp;$A45),0),""))</f>
        <v/>
      </c>
      <c r="AB45" s="253" t="str">
        <f t="array" aca="1" ref="AB45" ca="1">IF(AB$2="","",IFERROR(IF(FIND(AB$2,$C45)&gt;=1,INDIRECT($B45&amp;"!"&amp;"AG"&amp;$A45),0),""))</f>
        <v/>
      </c>
      <c r="AC45" s="253" t="str">
        <f t="array" aca="1" ref="AC45" ca="1">IF(AC$2="","",IFERROR(IF(FIND(AC$2,$C45)&gt;=1,INDIRECT($B45&amp;"!"&amp;"AG"&amp;$A45),0),""))</f>
        <v/>
      </c>
      <c r="AD45" s="253" t="str">
        <f t="array" aca="1" ref="AD45" ca="1">IF(AD$2="","",IFERROR(IF(FIND(AD$2,$C45)&gt;=1,INDIRECT($B45&amp;"!"&amp;"AG"&amp;$A45),0),""))</f>
        <v/>
      </c>
      <c r="AE45" s="253" t="str">
        <f t="array" aca="1" ref="AE45" ca="1">IF(AE$2="","",IFERROR(IF(FIND(AE$2,$C45)&gt;=1,INDIRECT($B45&amp;"!"&amp;"AG"&amp;$A45),0),""))</f>
        <v/>
      </c>
      <c r="AF45" s="253" t="str">
        <f t="array" aca="1" ref="AF45" ca="1">IF(AF$2="","",IFERROR(IF(FIND(AF$2,$C45)&gt;=1,INDIRECT($B45&amp;"!"&amp;"AG"&amp;$A45),0),""))</f>
        <v/>
      </c>
      <c r="AG45" s="253" t="str">
        <f t="array" aca="1" ref="AG45" ca="1">IF(AG$2="","",IFERROR(IF(FIND(AG$2,$C45)&gt;=1,INDIRECT($B45&amp;"!"&amp;"AG"&amp;$A45),0),""))</f>
        <v/>
      </c>
      <c r="AH45" s="253" t="str">
        <f t="array" aca="1" ref="AH45" ca="1">IF(AH$2="","",IFERROR(IF(FIND(AH$2,$C45)&gt;=1,INDIRECT($B45&amp;"!"&amp;"AG"&amp;$A45),0),""))</f>
        <v/>
      </c>
      <c r="AI45" s="253" t="str">
        <f t="array" aca="1" ref="AI45" ca="1">IF(AI$2="","",IFERROR(IF(FIND(AI$2,$C45)&gt;=1,INDIRECT($B45&amp;"!"&amp;"AG"&amp;$A45),0),""))</f>
        <v/>
      </c>
      <c r="AJ45" s="253" t="str">
        <f t="array" aca="1" ref="AJ45" ca="1">IF(AJ$2="","",IFERROR(IF(FIND(AJ$2,$C45)&gt;=1,INDIRECT($B45&amp;"!"&amp;"AG"&amp;$A45),0),""))</f>
        <v/>
      </c>
      <c r="AK45" s="253" t="str">
        <f t="array" aca="1" ref="AK45" ca="1">IF(AK$2="","",IFERROR(IF(FIND(AK$2,$C45)&gt;=1,INDIRECT($B45&amp;"!"&amp;"AG"&amp;$A45),0),""))</f>
        <v/>
      </c>
      <c r="AL45" s="253" t="str">
        <f t="array" aca="1" ref="AL45" ca="1">IF(AL$2="","",IFERROR(IF(FIND(AL$2,$C45)&gt;=1,INDIRECT($B45&amp;"!"&amp;"AG"&amp;$A45),0),""))</f>
        <v/>
      </c>
      <c r="AM45" s="253" t="str">
        <f t="array" aca="1" ref="AM45" ca="1">IF(AM$2="","",IFERROR(IF(FIND(AM$2,$C45)&gt;=1,INDIRECT($B45&amp;"!"&amp;"AG"&amp;$A45),0),""))</f>
        <v/>
      </c>
      <c r="AN45" s="253" t="str">
        <f t="array" aca="1" ref="AN45" ca="1">IF(AN$2="","",IFERROR(IF(FIND(AN$2,$C45)&gt;=1,INDIRECT($B45&amp;"!"&amp;"AG"&amp;$A45),0),""))</f>
        <v/>
      </c>
      <c r="AO45" s="253" t="str">
        <f t="array" aca="1" ref="AO45" ca="1">IF(AO$2="","",IFERROR(IF(FIND(AO$2,$C45)&gt;=1,INDIRECT($B45&amp;"!"&amp;"AG"&amp;$A45),0),""))</f>
        <v/>
      </c>
      <c r="AP45" s="253" t="str">
        <f t="array" aca="1" ref="AP45" ca="1">IF(AP$2="","",IFERROR(IF(FIND(AP$2,$C45)&gt;=1,INDIRECT($B45&amp;"!"&amp;"AG"&amp;$A45),0),""))</f>
        <v/>
      </c>
      <c r="AQ45" s="253" t="str">
        <f t="array" aca="1" ref="AQ45" ca="1">IF(AQ$2="","",IFERROR(IF(FIND(AQ$2,$C45)&gt;=1,INDIRECT($B45&amp;"!"&amp;"AG"&amp;$A45),0),""))</f>
        <v/>
      </c>
      <c r="AR45" s="253" t="str">
        <f t="array" aca="1" ref="AR45" ca="1">IF(AR$2="","",IFERROR(IF(FIND(AR$2,$C45)&gt;=1,INDIRECT($B45&amp;"!"&amp;"AG"&amp;$A45),0),""))</f>
        <v/>
      </c>
      <c r="AS45" s="253" t="str">
        <f t="array" aca="1" ref="AS45" ca="1">IF(AS$2="","",IFERROR(IF(FIND(AS$2,$C45)&gt;=1,INDIRECT($B45&amp;"!"&amp;"AG"&amp;$A45),0),""))</f>
        <v/>
      </c>
      <c r="AU45" s="254" t="str">
        <f t="array" aca="1" ref="AU45" ca="1">IFERROR(INDIRECT(B45&amp;"!"&amp;"A"&amp;A45),"")</f>
        <v/>
      </c>
      <c r="AV45" s="2" t="str">
        <f t="shared" ca="1" si="11"/>
        <v/>
      </c>
      <c r="AW45" s="253" t="str">
        <f t="array" aca="1" ref="AW45" ca="1">IF(AW$2="","",IFERROR(IF(FIND(AW$2,$C45)&gt;=1,IF(INDIRECT($B45&amp;"!"&amp;"AH"&amp;$A45)="","",INDIRECT($B45&amp;"!"&amp;"AH"&amp;$A45)),0),""))</f>
        <v/>
      </c>
      <c r="AX45" s="253" t="str">
        <f t="array" aca="1" ref="AX45" ca="1">IF(AX$2="","",IFERROR(IF(FIND(AX$2,$C45)&gt;=1,IF(INDIRECT($B45&amp;"!"&amp;"AH"&amp;$A45)="","",INDIRECT($B45&amp;"!"&amp;"AH"&amp;$A45)),0),""))</f>
        <v/>
      </c>
      <c r="AY45" s="253" t="str">
        <f t="array" aca="1" ref="AY45" ca="1">IF(AY$2="","",IFERROR(IF(FIND(AY$2,$C45)&gt;=1,IF(INDIRECT($B45&amp;"!"&amp;"AH"&amp;$A45)="","",INDIRECT($B45&amp;"!"&amp;"AH"&amp;$A45)),0),""))</f>
        <v/>
      </c>
      <c r="AZ45" s="253" t="str">
        <f t="array" aca="1" ref="AZ45" ca="1">IF(AZ$2="","",IFERROR(IF(FIND(AZ$2,$C45)&gt;=1,IF(INDIRECT($B45&amp;"!"&amp;"AH"&amp;$A45)="","",INDIRECT($B45&amp;"!"&amp;"AH"&amp;$A45)),0),""))</f>
        <v/>
      </c>
      <c r="BA45" s="253" t="str">
        <f t="array" aca="1" ref="BA45" ca="1">IF(BA$2="","",IFERROR(IF(FIND(BA$2,$C45)&gt;=1,IF(INDIRECT($B45&amp;"!"&amp;"AH"&amp;$A45)="","",INDIRECT($B45&amp;"!"&amp;"AH"&amp;$A45)),0),""))</f>
        <v/>
      </c>
      <c r="BB45" s="253" t="str">
        <f t="array" aca="1" ref="BB45" ca="1">IF(BB$2="","",IFERROR(IF(FIND(BB$2,$C45)&gt;=1,IF(INDIRECT($B45&amp;"!"&amp;"AH"&amp;$A45)="","",INDIRECT($B45&amp;"!"&amp;"AH"&amp;$A45)),0),""))</f>
        <v/>
      </c>
      <c r="BC45" s="253" t="str">
        <f t="array" aca="1" ref="BC45" ca="1">IF(BC$2="","",IFERROR(IF(FIND(BC$2,$C45)&gt;=1,IF(INDIRECT($B45&amp;"!"&amp;"AH"&amp;$A45)="","",INDIRECT($B45&amp;"!"&amp;"AH"&amp;$A45)),0),""))</f>
        <v/>
      </c>
      <c r="BD45" s="253" t="str">
        <f t="array" aca="1" ref="BD45" ca="1">IF(BD$2="","",IFERROR(IF(FIND(BD$2,$C45)&gt;=1,IF(INDIRECT($B45&amp;"!"&amp;"AH"&amp;$A45)="","",INDIRECT($B45&amp;"!"&amp;"AH"&amp;$A45)),0),""))</f>
        <v/>
      </c>
      <c r="BE45" s="253" t="str">
        <f t="array" aca="1" ref="BE45" ca="1">IF(BE$2="","",IFERROR(IF(FIND(BE$2,$C45)&gt;=1,IF(INDIRECT($B45&amp;"!"&amp;"AH"&amp;$A45)="","",INDIRECT($B45&amp;"!"&amp;"AH"&amp;$A45)),0),""))</f>
        <v/>
      </c>
      <c r="BF45" s="253" t="str">
        <f t="array" aca="1" ref="BF45" ca="1">IF(BF$2="","",IFERROR(IF(FIND(BF$2,$C45)&gt;=1,IF(INDIRECT($B45&amp;"!"&amp;"AH"&amp;$A45)="","",INDIRECT($B45&amp;"!"&amp;"AH"&amp;$A45)),0),""))</f>
        <v/>
      </c>
      <c r="BG45" s="253" t="str">
        <f t="array" aca="1" ref="BG45" ca="1">IF(BG$2="","",IFERROR(IF(FIND(BG$2,$C45)&gt;=1,IF(INDIRECT($B45&amp;"!"&amp;"AH"&amp;$A45)="","",INDIRECT($B45&amp;"!"&amp;"AH"&amp;$A45)),0),""))</f>
        <v/>
      </c>
      <c r="BH45" s="253" t="str">
        <f t="array" aca="1" ref="BH45" ca="1">IF(BH$2="","",IFERROR(IF(FIND(BH$2,$C45)&gt;=1,IF(INDIRECT($B45&amp;"!"&amp;"AH"&amp;$A45)="","",INDIRECT($B45&amp;"!"&amp;"AH"&amp;$A45)),0),""))</f>
        <v/>
      </c>
      <c r="BI45" s="253" t="str">
        <f t="array" aca="1" ref="BI45" ca="1">IF(BI$2="","",IFERROR(IF(FIND(BI$2,$C45)&gt;=1,IF(INDIRECT($B45&amp;"!"&amp;"AH"&amp;$A45)="","",INDIRECT($B45&amp;"!"&amp;"AH"&amp;$A45)),0),""))</f>
        <v/>
      </c>
      <c r="BJ45" s="253" t="str">
        <f t="array" aca="1" ref="BJ45" ca="1">IF(BJ$2="","",IFERROR(IF(FIND(BJ$2,$C45)&gt;=1,IF(INDIRECT($B45&amp;"!"&amp;"AH"&amp;$A45)="","",INDIRECT($B45&amp;"!"&amp;"AH"&amp;$A45)),0),""))</f>
        <v/>
      </c>
      <c r="BK45" s="253" t="str">
        <f t="array" aca="1" ref="BK45" ca="1">IF(BK$2="","",IFERROR(IF(FIND(BK$2,$C45)&gt;=1,IF(INDIRECT($B45&amp;"!"&amp;"AH"&amp;$A45)="","",INDIRECT($B45&amp;"!"&amp;"AH"&amp;$A45)),0),""))</f>
        <v/>
      </c>
      <c r="BL45" s="253" t="str">
        <f t="array" aca="1" ref="BL45" ca="1">IF(BL$2="","",IFERROR(IF(FIND(BL$2,$C45)&gt;=1,IF(INDIRECT($B45&amp;"!"&amp;"AH"&amp;$A45)="","",INDIRECT($B45&amp;"!"&amp;"AH"&amp;$A45)),0),""))</f>
        <v/>
      </c>
      <c r="BM45" s="253" t="str">
        <f t="array" aca="1" ref="BM45" ca="1">IF(BM$2="","",IFERROR(IF(FIND(BM$2,$C45)&gt;=1,IF(INDIRECT($B45&amp;"!"&amp;"AH"&amp;$A45)="","",INDIRECT($B45&amp;"!"&amp;"AH"&amp;$A45)),0),""))</f>
        <v/>
      </c>
      <c r="BN45" s="253" t="str">
        <f t="array" aca="1" ref="BN45" ca="1">IF(BN$2="","",IFERROR(IF(FIND(BN$2,$C45)&gt;=1,IF(INDIRECT($B45&amp;"!"&amp;"AH"&amp;$A45)="","",INDIRECT($B45&amp;"!"&amp;"AH"&amp;$A45)),0),""))</f>
        <v/>
      </c>
      <c r="BO45" s="253" t="str">
        <f t="array" aca="1" ref="BO45" ca="1">IF(BO$2="","",IFERROR(IF(FIND(BO$2,$C45)&gt;=1,IF(INDIRECT($B45&amp;"!"&amp;"AH"&amp;$A45)="","",INDIRECT($B45&amp;"!"&amp;"AH"&amp;$A45)),0),""))</f>
        <v/>
      </c>
      <c r="BP45" s="253" t="str">
        <f t="array" aca="1" ref="BP45" ca="1">IF(BP$2="","",IFERROR(IF(FIND(BP$2,$C45)&gt;=1,IF(INDIRECT($B45&amp;"!"&amp;"AH"&amp;$A45)="","",INDIRECT($B45&amp;"!"&amp;"AH"&amp;$A45)),0),""))</f>
        <v/>
      </c>
      <c r="BQ45" s="253" t="str">
        <f t="array" aca="1" ref="BQ45" ca="1">IF(BQ$2="","",IFERROR(IF(FIND(BQ$2,$C45)&gt;=1,IF(INDIRECT($B45&amp;"!"&amp;"AH"&amp;$A45)="","",INDIRECT($B45&amp;"!"&amp;"AH"&amp;$A45)),0),""))</f>
        <v/>
      </c>
      <c r="BR45" s="253" t="str">
        <f t="array" aca="1" ref="BR45" ca="1">IF(BR$2="","",IFERROR(IF(FIND(BR$2,$C45)&gt;=1,IF(INDIRECT($B45&amp;"!"&amp;"AH"&amp;$A45)="","",INDIRECT($B45&amp;"!"&amp;"AH"&amp;$A45)),0),""))</f>
        <v/>
      </c>
      <c r="BS45" s="253" t="str">
        <f t="array" aca="1" ref="BS45" ca="1">IF(BS$2="","",IFERROR(IF(FIND(BS$2,$C45)&gt;=1,IF(INDIRECT($B45&amp;"!"&amp;"AH"&amp;$A45)="","",INDIRECT($B45&amp;"!"&amp;"AH"&amp;$A45)),0),""))</f>
        <v/>
      </c>
      <c r="BT45" s="253" t="str">
        <f t="array" aca="1" ref="BT45" ca="1">IF(BT$2="","",IFERROR(IF(FIND(BT$2,$C45)&gt;=1,IF(INDIRECT($B45&amp;"!"&amp;"AH"&amp;$A45)="","",INDIRECT($B45&amp;"!"&amp;"AH"&amp;$A45)),0),""))</f>
        <v/>
      </c>
      <c r="BU45" s="253" t="str">
        <f t="array" aca="1" ref="BU45" ca="1">IF(BU$2="","",IFERROR(IF(FIND(BU$2,$C45)&gt;=1,IF(INDIRECT($B45&amp;"!"&amp;"AH"&amp;$A45)="","",INDIRECT($B45&amp;"!"&amp;"AH"&amp;$A45)),0),""))</f>
        <v/>
      </c>
      <c r="BV45" s="253" t="str">
        <f t="array" aca="1" ref="BV45" ca="1">IF(BV$2="","",IFERROR(IF(FIND(BV$2,$C45)&gt;=1,IF(INDIRECT($B45&amp;"!"&amp;"AH"&amp;$A45)="","",INDIRECT($B45&amp;"!"&amp;"AH"&amp;$A45)),0),""))</f>
        <v/>
      </c>
      <c r="BW45" s="253" t="str">
        <f t="array" aca="1" ref="BW45" ca="1">IF(BW$2="","",IFERROR(IF(FIND(BW$2,$C45)&gt;=1,IF(INDIRECT($B45&amp;"!"&amp;"AH"&amp;$A45)="","",INDIRECT($B45&amp;"!"&amp;"AH"&amp;$A45)),0),""))</f>
        <v/>
      </c>
      <c r="BX45" s="253" t="str">
        <f t="array" aca="1" ref="BX45" ca="1">IF(BX$2="","",IFERROR(IF(FIND(BX$2,$C45)&gt;=1,IF(INDIRECT($B45&amp;"!"&amp;"AH"&amp;$A45)="","",INDIRECT($B45&amp;"!"&amp;"AH"&amp;$A45)),0),""))</f>
        <v/>
      </c>
      <c r="BY45" s="253" t="str">
        <f t="array" aca="1" ref="BY45" ca="1">IF(BY$2="","",IFERROR(IF(FIND(BY$2,$C45)&gt;=1,IF(INDIRECT($B45&amp;"!"&amp;"AH"&amp;$A45)="","",INDIRECT($B45&amp;"!"&amp;"AH"&amp;$A45)),0),""))</f>
        <v/>
      </c>
      <c r="BZ45" s="253" t="str">
        <f t="array" aca="1" ref="BZ45" ca="1">IF(BZ$2="","",IFERROR(IF(FIND(BZ$2,$C45)&gt;=1,IF(INDIRECT($B45&amp;"!"&amp;"AH"&amp;$A45)="","",INDIRECT($B45&amp;"!"&amp;"AH"&amp;$A45)),0),""))</f>
        <v/>
      </c>
      <c r="CA45" s="253" t="str">
        <f t="array" aca="1" ref="CA45" ca="1">IF(CA$2="","",IFERROR(IF(FIND(CA$2,$C45)&gt;=1,IF(INDIRECT($B45&amp;"!"&amp;"AH"&amp;$A45)="","",INDIRECT($B45&amp;"!"&amp;"AH"&amp;$A45)),0),""))</f>
        <v/>
      </c>
      <c r="CB45" s="253" t="str">
        <f t="array" aca="1" ref="CB45" ca="1">IF(CB$2="","",IFERROR(IF(FIND(CB$2,$C45)&gt;=1,IF(INDIRECT($B45&amp;"!"&amp;"AH"&amp;$A45)="","",INDIRECT($B45&amp;"!"&amp;"AH"&amp;$A45)),0),""))</f>
        <v/>
      </c>
      <c r="CC45" s="253" t="str">
        <f t="array" aca="1" ref="CC45" ca="1">IF(CC$2="","",IFERROR(IF(FIND(CC$2,$C45)&gt;=1,IF(INDIRECT($B45&amp;"!"&amp;"AH"&amp;$A45)="","",INDIRECT($B45&amp;"!"&amp;"AH"&amp;$A45)),0),""))</f>
        <v/>
      </c>
      <c r="CD45" s="253" t="str">
        <f t="array" aca="1" ref="CD45" ca="1">IF(CD$2="","",IFERROR(IF(FIND(CD$2,$C45)&gt;=1,IF(INDIRECT($B45&amp;"!"&amp;"AH"&amp;$A45)="","",INDIRECT($B45&amp;"!"&amp;"AH"&amp;$A45)),0),""))</f>
        <v/>
      </c>
      <c r="CE45" s="253" t="str">
        <f t="array" aca="1" ref="CE45" ca="1">IF(CE$2="","",IFERROR(IF(FIND(CE$2,$C45)&gt;=1,IF(INDIRECT($B45&amp;"!"&amp;"AH"&amp;$A45)="","",INDIRECT($B45&amp;"!"&amp;"AH"&amp;$A45)),0),""))</f>
        <v/>
      </c>
      <c r="CF45" s="253" t="str">
        <f t="array" aca="1" ref="CF45" ca="1">IF(CF$2="","",IFERROR(IF(FIND(CF$2,$C45)&gt;=1,IF(INDIRECT($B45&amp;"!"&amp;"AH"&amp;$A45)="","",INDIRECT($B45&amp;"!"&amp;"AH"&amp;$A45)),0),""))</f>
        <v/>
      </c>
      <c r="CG45" s="253" t="str">
        <f t="array" aca="1" ref="CG45" ca="1">IF(CG$2="","",IFERROR(IF(FIND(CG$2,$C45)&gt;=1,IF(INDIRECT($B45&amp;"!"&amp;"AH"&amp;$A45)="","",INDIRECT($B45&amp;"!"&amp;"AH"&amp;$A45)),0),""))</f>
        <v/>
      </c>
      <c r="CH45" s="253" t="str">
        <f t="array" aca="1" ref="CH45" ca="1">IF(CH$2="","",IFERROR(IF(FIND(CH$2,$C45)&gt;=1,IF(INDIRECT($B45&amp;"!"&amp;"AH"&amp;$A45)="","",INDIRECT($B45&amp;"!"&amp;"AH"&amp;$A45)),0),""))</f>
        <v/>
      </c>
      <c r="CI45" s="253" t="str">
        <f t="array" aca="1" ref="CI45" ca="1">IF(CI$2="","",IFERROR(IF(FIND(CI$2,$C45)&gt;=1,IF(INDIRECT($B45&amp;"!"&amp;"AH"&amp;$A45)="","",INDIRECT($B45&amp;"!"&amp;"AH"&amp;$A45)),0),""))</f>
        <v/>
      </c>
      <c r="CJ45" s="253" t="str">
        <f t="array" aca="1" ref="CJ45" ca="1">IF(CJ$2="","",IFERROR(IF(FIND(CJ$2,$C45)&gt;=1,IF(INDIRECT($B45&amp;"!"&amp;"AH"&amp;$A45)="","",INDIRECT($B45&amp;"!"&amp;"AH"&amp;$A45)),0),""))</f>
        <v/>
      </c>
      <c r="CK45" s="253" t="str">
        <f t="array" aca="1" ref="CK45" ca="1">IF(CK$2="","",IFERROR(IF(FIND(CK$2,$C45)&gt;=1,IF(INDIRECT($B45&amp;"!"&amp;"AH"&amp;$A45)="","",INDIRECT($B45&amp;"!"&amp;"AH"&amp;$A45)),0),""))</f>
        <v/>
      </c>
      <c r="CL45" s="253" t="str">
        <f t="array" aca="1" ref="CL45" ca="1">IF(CL$2="","",IFERROR(IF(FIND(CL$2,$C45)&gt;=1,IF(INDIRECT($B45&amp;"!"&amp;"AH"&amp;$A45)="","",INDIRECT($B45&amp;"!"&amp;"AH"&amp;$A45)),0),""))</f>
        <v/>
      </c>
      <c r="CO45" s="2" t="str">
        <f t="shared" ca="1" si="12"/>
        <v/>
      </c>
      <c r="CP45" s="253" t="str">
        <f t="array" aca="1" ref="CP45" ca="1">IF(CP$2="","",IFERROR(IF(FIND(CP$2,$C45)&gt;=1,INDIRECT($B45&amp;"!"&amp;"AG"&amp;$A45),0),""))</f>
        <v/>
      </c>
      <c r="CQ45" s="253" t="str">
        <f t="array" aca="1" ref="CQ45" ca="1">IF(CQ$2="","",IFERROR(IF(FIND(CQ$2,$C45)&gt;=1,INDIRECT($B45&amp;"!"&amp;"AG"&amp;$A45),0),""))</f>
        <v/>
      </c>
      <c r="CR45" s="253" t="str">
        <f t="array" aca="1" ref="CR45" ca="1">IF(CR$2="","",IFERROR(IF(FIND(CR$2,$C45)&gt;=1,INDIRECT($B45&amp;"!"&amp;"AG"&amp;$A45),0),""))</f>
        <v/>
      </c>
      <c r="CS45" s="253" t="str">
        <f t="array" aca="1" ref="CS45" ca="1">IF(CS$2="","",IFERROR(IF(FIND(CS$2,$C45)&gt;=1,INDIRECT($B45&amp;"!"&amp;"AG"&amp;$A45),0),""))</f>
        <v/>
      </c>
      <c r="CV45" s="2" t="str">
        <f t="shared" ca="1" si="13"/>
        <v/>
      </c>
      <c r="CW45" s="253" t="str">
        <f t="array" aca="1" ref="CW45" ca="1">IF(CW$2="","",IFERROR(IF(FIND(CW$2,$C45)&gt;=1,IF(INDIRECT($B45&amp;"!"&amp;"AH"&amp;$A45)="","",INDIRECT($B45&amp;"!"&amp;"AH"&amp;$A45)&amp;" "),0),""))</f>
        <v/>
      </c>
      <c r="CX45" s="253" t="str">
        <f t="array" aca="1" ref="CX45" ca="1">IF(CX$2="","",IFERROR(IF(FIND(CX$2,$C45)&gt;=1,IF(INDIRECT($B45&amp;"!"&amp;"AH"&amp;$A45)="","",INDIRECT($B45&amp;"!"&amp;"AH"&amp;$A45)&amp;" "),0),""))</f>
        <v/>
      </c>
      <c r="CY45" s="253" t="str">
        <f t="array" aca="1" ref="CY45" ca="1">IF(CY$2="","",IFERROR(IF(FIND(CY$2,$C45)&gt;=1,IF(INDIRECT($B45&amp;"!"&amp;"AH"&amp;$A45)="","",INDIRECT($B45&amp;"!"&amp;"AH"&amp;$A45)&amp;" "),0),""))</f>
        <v/>
      </c>
      <c r="CZ45" s="253" t="str">
        <f t="array" aca="1" ref="CZ45" ca="1">IF(CZ$2="","",IFERROR(IF(FIND(CZ$2,$C45)&gt;=1,IF(INDIRECT($B45&amp;"!"&amp;"AH"&amp;$A45)="","",INDIRECT($B45&amp;"!"&amp;"AH"&amp;$A45)&amp;" "),0),""))</f>
        <v/>
      </c>
      <c r="DC45" s="2" t="str">
        <f t="shared" ca="1" si="5"/>
        <v/>
      </c>
      <c r="DD45" s="253" t="str" cm="1">
        <f t="array" aca="1" ref="DD45" ca="1">IF(DD$2="","",IFERROR(IF(FIND(DD$2,$C45)&gt;=1,INDIRECT($B45&amp;"!"&amp;"AG"&amp;$A45),0),""))</f>
        <v/>
      </c>
      <c r="DE45" s="253" t="str" cm="1">
        <f t="array" aca="1" ref="DE45" ca="1">IF(DE$2="","",IFERROR(IF(FIND(DE$2,$C45)&gt;=1,INDIRECT($B45&amp;"!"&amp;"AG"&amp;$A45),0),""))</f>
        <v/>
      </c>
      <c r="DF45" s="253" t="str" cm="1">
        <f t="array" aca="1" ref="DF45" ca="1">IF(DF$2="","",IFERROR(IF(FIND(DF$2,$C45)&gt;=1,INDIRECT($B45&amp;"!"&amp;"AG"&amp;$A45),0),""))</f>
        <v/>
      </c>
      <c r="DG45" s="253" t="str" cm="1">
        <f t="array" aca="1" ref="DG45" ca="1">IF(DG$2="","",IFERROR(IF(FIND(DG$2,$C45)&gt;=1,INDIRECT($B45&amp;"!"&amp;"AG"&amp;$A45),0),""))</f>
        <v/>
      </c>
      <c r="DH45" s="253" t="str" cm="1">
        <f t="array" aca="1" ref="DH45" ca="1">IF(DH$2="","",IFERROR(IF(FIND(DH$2,$C45)&gt;=1,INDIRECT($B45&amp;"!"&amp;"AG"&amp;$A45),0),""))</f>
        <v/>
      </c>
      <c r="DI45" s="253" t="str" cm="1">
        <f t="array" aca="1" ref="DI45" ca="1">IF(DI$2="","",IFERROR(IF(FIND(DI$2,$C45)&gt;=1,INDIRECT($B45&amp;"!"&amp;"AG"&amp;$A45),0),""))</f>
        <v/>
      </c>
      <c r="DJ45" s="253" t="str" cm="1">
        <f t="array" aca="1" ref="DJ45" ca="1">IF(DJ$2="","",IFERROR(IF(FIND(DJ$2,$C45)&gt;=1,INDIRECT($B45&amp;"!"&amp;"AG"&amp;$A45),0),""))</f>
        <v/>
      </c>
      <c r="DK45" s="253" t="str" cm="1">
        <f t="array" aca="1" ref="DK45" ca="1">IF(DK$2="","",IFERROR(IF(FIND(DK$2,$C45)&gt;=1,INDIRECT($B45&amp;"!"&amp;"AG"&amp;$A45),0),""))</f>
        <v/>
      </c>
      <c r="DL45" s="253" t="str" cm="1">
        <f t="array" aca="1" ref="DL45" ca="1">IF(DL$2="","",IFERROR(IF(FIND(DL$2,$C45)&gt;=1,INDIRECT($B45&amp;"!"&amp;"AG"&amp;$A45),0),""))</f>
        <v/>
      </c>
      <c r="DM45" s="253" t="str" cm="1">
        <f t="array" aca="1" ref="DM45" ca="1">IF(DM$2="","",IFERROR(IF(FIND(DM$2,$C45)&gt;=1,INDIRECT($B45&amp;"!"&amp;"AG"&amp;$A45),0),""))</f>
        <v/>
      </c>
      <c r="DN45" s="253" t="str" cm="1">
        <f t="array" aca="1" ref="DN45" ca="1">IF(DN$2="","",IFERROR(IF(FIND(DN$2,$C45)&gt;=1,INDIRECT($B45&amp;"!"&amp;"AG"&amp;$A45),0),""))</f>
        <v/>
      </c>
      <c r="DO45" s="253" t="str" cm="1">
        <f t="array" aca="1" ref="DO45" ca="1">IF(DO$2="","",IFERROR(IF(FIND(DO$2,$C45)&gt;=1,INDIRECT($B45&amp;"!"&amp;"AG"&amp;$A45),0),""))</f>
        <v/>
      </c>
      <c r="DP45" s="253" t="str" cm="1">
        <f t="array" aca="1" ref="DP45" ca="1">IF(DP$2="","",IFERROR(IF(FIND(DP$2,$C45)&gt;=1,INDIRECT($B45&amp;"!"&amp;"AG"&amp;$A45),0),""))</f>
        <v/>
      </c>
      <c r="DQ45" s="253" t="str" cm="1">
        <f t="array" aca="1" ref="DQ45" ca="1">IF(DQ$2="","",IFERROR(IF(FIND(DQ$2,$C45)&gt;=1,INDIRECT($B45&amp;"!"&amp;"AG"&amp;$A45),0),""))</f>
        <v/>
      </c>
      <c r="DR45" s="253" t="str" cm="1">
        <f t="array" aca="1" ref="DR45" ca="1">IF(DR$2="","",IFERROR(IF(FIND(DR$2,$C45)&gt;=1,INDIRECT($B45&amp;"!"&amp;"AG"&amp;$A45),0),""))</f>
        <v/>
      </c>
      <c r="DS45" s="253" t="str" cm="1">
        <f t="array" aca="1" ref="DS45" ca="1">IF(DS$2="","",IFERROR(IF(FIND(DS$2,$C45)&gt;=1,INDIRECT($B45&amp;"!"&amp;"AG"&amp;$A45),0),""))</f>
        <v/>
      </c>
      <c r="DT45" s="253" t="str" cm="1">
        <f t="array" aca="1" ref="DT45" ca="1">IF(DT$2="","",IFERROR(IF(FIND(DT$2,$C45)&gt;=1,INDIRECT($B45&amp;"!"&amp;"AG"&amp;$A45),0),""))</f>
        <v/>
      </c>
      <c r="DU45" s="253" t="str" cm="1">
        <f t="array" aca="1" ref="DU45" ca="1">IF(DU$2="","",IFERROR(IF(FIND(DU$2,$C45)&gt;=1,INDIRECT($B45&amp;"!"&amp;"AG"&amp;$A45),0),""))</f>
        <v/>
      </c>
      <c r="DV45" s="253" t="str" cm="1">
        <f t="array" aca="1" ref="DV45" ca="1">IF(DV$2="","",IFERROR(IF(FIND(DV$2,$C45)&gt;=1,INDIRECT($B45&amp;"!"&amp;"AG"&amp;$A45),0),""))</f>
        <v/>
      </c>
      <c r="DW45" s="253" t="str" cm="1">
        <f t="array" aca="1" ref="DW45" ca="1">IF(DW$2="","",IFERROR(IF(FIND(DW$2,$C45)&gt;=1,INDIRECT($B45&amp;"!"&amp;"AG"&amp;$A45),0),""))</f>
        <v/>
      </c>
      <c r="DX45" s="253" t="str" cm="1">
        <f t="array" aca="1" ref="DX45" ca="1">IF(DX$2="","",IFERROR(IF(FIND(DX$2,$C45)&gt;=1,INDIRECT($B45&amp;"!"&amp;"AG"&amp;$A45),0),""))</f>
        <v/>
      </c>
      <c r="DY45" s="253" t="str" cm="1">
        <f t="array" aca="1" ref="DY45" ca="1">IF(DY$2="","",IFERROR(IF(FIND(DY$2,$C45)&gt;=1,INDIRECT($B45&amp;"!"&amp;"AG"&amp;$A45),0),""))</f>
        <v/>
      </c>
      <c r="DZ45" s="253" t="str" cm="1">
        <f t="array" aca="1" ref="DZ45" ca="1">IF(DZ$2="","",IFERROR(IF(FIND(DZ$2,$C45)&gt;=1,INDIRECT($B45&amp;"!"&amp;"AG"&amp;$A45),0),""))</f>
        <v/>
      </c>
      <c r="EA45" s="253" t="str" cm="1">
        <f t="array" aca="1" ref="EA45" ca="1">IF(EA$2="","",IFERROR(IF(FIND(EA$2,$C45)&gt;=1,INDIRECT($B45&amp;"!"&amp;"AG"&amp;$A45),0),""))</f>
        <v/>
      </c>
      <c r="EB45" s="253" t="str" cm="1">
        <f t="array" aca="1" ref="EB45" ca="1">IF(EB$2="","",IFERROR(IF(FIND(EB$2,$C45)&gt;=1,INDIRECT($B45&amp;"!"&amp;"AG"&amp;$A45),0),""))</f>
        <v/>
      </c>
      <c r="EC45" s="253" t="str" cm="1">
        <f t="array" aca="1" ref="EC45" ca="1">IF(EC$2="","",IFERROR(IF(FIND(EC$2,$C45)&gt;=1,INDIRECT($B45&amp;"!"&amp;"AG"&amp;$A45),0),""))</f>
        <v/>
      </c>
      <c r="ED45" s="253" t="str" cm="1">
        <f t="array" aca="1" ref="ED45" ca="1">IF(ED$2="","",IFERROR(IF(FIND(ED$2,$C45)&gt;=1,INDIRECT($B45&amp;"!"&amp;"AG"&amp;$A45),0),""))</f>
        <v/>
      </c>
      <c r="EE45" s="253" t="str" cm="1">
        <f t="array" aca="1" ref="EE45" ca="1">IF(EE$2="","",IFERROR(IF(FIND(EE$2,$C45)&gt;=1,INDIRECT($B45&amp;"!"&amp;"AG"&amp;$A45),0),""))</f>
        <v/>
      </c>
      <c r="EF45" s="253" t="str" cm="1">
        <f t="array" aca="1" ref="EF45" ca="1">IF(EF$2="","",IFERROR(IF(FIND(EF$2,$C45)&gt;=1,INDIRECT($B45&amp;"!"&amp;"AG"&amp;$A45),0),""))</f>
        <v/>
      </c>
      <c r="EG45" s="253" t="str" cm="1">
        <f t="array" aca="1" ref="EG45" ca="1">IF(EG$2="","",IFERROR(IF(FIND(EG$2,$C45)&gt;=1,INDIRECT($B45&amp;"!"&amp;"AG"&amp;$A45),0),""))</f>
        <v/>
      </c>
      <c r="EH45" s="253" t="str" cm="1">
        <f t="array" aca="1" ref="EH45" ca="1">IF(EH$2="","",IFERROR(IF(FIND(EH$2,$C45)&gt;=1,INDIRECT($B45&amp;"!"&amp;"AG"&amp;$A45),0),""))</f>
        <v/>
      </c>
      <c r="EI45" s="253" t="str" cm="1">
        <f t="array" aca="1" ref="EI45" ca="1">IF(EI$2="","",IFERROR(IF(FIND(EI$2,$C45)&gt;=1,INDIRECT($B45&amp;"!"&amp;"AG"&amp;$A45),0),""))</f>
        <v/>
      </c>
      <c r="EJ45" s="253" t="str" cm="1">
        <f t="array" aca="1" ref="EJ45" ca="1">IF(EJ$2="","",IFERROR(IF(FIND(EJ$2,$C45)&gt;=1,INDIRECT($B45&amp;"!"&amp;"AG"&amp;$A45),0),""))</f>
        <v/>
      </c>
      <c r="EK45" s="253" t="str" cm="1">
        <f t="array" aca="1" ref="EK45" ca="1">IF(EK$2="","",IFERROR(IF(FIND(EK$2,$C45)&gt;=1,INDIRECT($B45&amp;"!"&amp;"AG"&amp;$A45),0),""))</f>
        <v/>
      </c>
      <c r="EL45" s="253" t="str" cm="1">
        <f t="array" aca="1" ref="EL45" ca="1">IF(EL$2="","",IFERROR(IF(FIND(EL$2,$C45)&gt;=1,INDIRECT($B45&amp;"!"&amp;"AG"&amp;$A45),0),""))</f>
        <v/>
      </c>
      <c r="EM45" s="253" t="str" cm="1">
        <f t="array" aca="1" ref="EM45" ca="1">IF(EM$2="","",IFERROR(IF(FIND(EM$2,$C45)&gt;=1,INDIRECT($B45&amp;"!"&amp;"AG"&amp;$A45),0),""))</f>
        <v/>
      </c>
      <c r="EN45" s="253" t="str" cm="1">
        <f t="array" aca="1" ref="EN45" ca="1">IF(EN$2="","",IFERROR(IF(FIND(EN$2,$C45)&gt;=1,INDIRECT($B45&amp;"!"&amp;"AG"&amp;$A45),0),""))</f>
        <v/>
      </c>
      <c r="EO45" s="253" t="str" cm="1">
        <f t="array" aca="1" ref="EO45" ca="1">IF(EO$2="","",IFERROR(IF(FIND(EO$2,$C45)&gt;=1,INDIRECT($B45&amp;"!"&amp;"AG"&amp;$A45),0),""))</f>
        <v/>
      </c>
      <c r="EP45" s="253" t="str" cm="1">
        <f t="array" aca="1" ref="EP45" ca="1">IF(EP$2="","",IFERROR(IF(FIND(EP$2,$C45)&gt;=1,INDIRECT($B45&amp;"!"&amp;"AG"&amp;$A45),0),""))</f>
        <v/>
      </c>
      <c r="EQ45" s="253" t="str" cm="1">
        <f t="array" aca="1" ref="EQ45" ca="1">IF(EQ$2="","",IFERROR(IF(FIND(EQ$2,$C45)&gt;=1,INDIRECT($B45&amp;"!"&amp;"AG"&amp;$A45),0),""))</f>
        <v/>
      </c>
      <c r="ER45" s="253" t="str" cm="1">
        <f t="array" aca="1" ref="ER45" ca="1">IF(ER$2="","",IFERROR(IF(FIND(ER$2,$C45)&gt;=1,INDIRECT($B45&amp;"!"&amp;"AG"&amp;$A45),0),""))</f>
        <v/>
      </c>
      <c r="ES45" s="253" t="str" cm="1">
        <f t="array" aca="1" ref="ES45" ca="1">IF(ES$2="","",IFERROR(IF(FIND(ES$2,$C45)&gt;=1,INDIRECT($B45&amp;"!"&amp;"AG"&amp;$A45),0),""))</f>
        <v/>
      </c>
      <c r="ET45" s="253" t="str" cm="1">
        <f t="array" aca="1" ref="ET45" ca="1">IF(ET$2="","",IFERROR(IF(FIND(ET$2,$C45)&gt;=1,INDIRECT($B45&amp;"!"&amp;"AG"&amp;$A45),0),""))</f>
        <v/>
      </c>
      <c r="EU45" s="253" t="str" cm="1">
        <f t="array" aca="1" ref="EU45" ca="1">IF(EU$2="","",IFERROR(IF(FIND(EU$2,$C45)&gt;=1,INDIRECT($B45&amp;"!"&amp;"AG"&amp;$A45),0),""))</f>
        <v/>
      </c>
      <c r="EV45" s="253" t="str" cm="1">
        <f t="array" aca="1" ref="EV45" ca="1">IF(EV$2="","",IFERROR(IF(FIND(EV$2,$C45)&gt;=1,INDIRECT($B45&amp;"!"&amp;"AG"&amp;$A45),0),""))</f>
        <v/>
      </c>
    </row>
    <row r="46" spans="1:152" x14ac:dyDescent="0.3">
      <c r="A46" s="252">
        <f t="shared" ca="1" si="15"/>
        <v>53</v>
      </c>
      <c r="B46" s="252" t="str">
        <f t="shared" si="16"/>
        <v>Jan_2024</v>
      </c>
      <c r="C46" s="252" t="str">
        <f t="shared" ca="1" si="14"/>
        <v/>
      </c>
      <c r="D46" s="253" t="str">
        <f t="array" aca="1" ref="D46" ca="1">IF(D$2="","",IFERROR(IF(FIND(D$2,$C46)&gt;=1,INDIRECT($B46&amp;"!"&amp;"AG"&amp;$A46),0),""))</f>
        <v/>
      </c>
      <c r="E46" s="253" t="str">
        <f t="array" aca="1" ref="E46" ca="1">IF(E$2="","",IFERROR(IF(FIND(E$2,$C46)&gt;=1,INDIRECT($B46&amp;"!"&amp;"AG"&amp;$A46),0),""))</f>
        <v/>
      </c>
      <c r="F46" s="253" t="str">
        <f t="array" aca="1" ref="F46" ca="1">IF(F$2="","",IFERROR(IF(FIND(F$2,$C46)&gt;=1,INDIRECT($B46&amp;"!"&amp;"AG"&amp;$A46),0),""))</f>
        <v/>
      </c>
      <c r="G46" s="253" t="str">
        <f t="array" aca="1" ref="G46" ca="1">IF(G$2="","",IFERROR(IF(FIND(G$2,$C46)&gt;=1,INDIRECT($B46&amp;"!"&amp;"AG"&amp;$A46),0),""))</f>
        <v/>
      </c>
      <c r="H46" s="253" t="str">
        <f t="array" aca="1" ref="H46" ca="1">IF(H$2="","",IFERROR(IF(FIND(H$2,$C46)&gt;=1,INDIRECT($B46&amp;"!"&amp;"AG"&amp;$A46),0),""))</f>
        <v/>
      </c>
      <c r="I46" s="253" t="str">
        <f t="array" aca="1" ref="I46" ca="1">IF(I$2="","",IFERROR(IF(FIND(I$2,$C46)&gt;=1,INDIRECT($B46&amp;"!"&amp;"AG"&amp;$A46),0),""))</f>
        <v/>
      </c>
      <c r="J46" s="253" t="str">
        <f t="array" aca="1" ref="J46" ca="1">IF(J$2="","",IFERROR(IF(FIND(J$2,$C46)&gt;=1,INDIRECT($B46&amp;"!"&amp;"AG"&amp;$A46),0),""))</f>
        <v/>
      </c>
      <c r="K46" s="253" t="str">
        <f t="array" aca="1" ref="K46" ca="1">IF(K$2="","",IFERROR(IF(FIND(K$2,$C46)&gt;=1,INDIRECT($B46&amp;"!"&amp;"AG"&amp;$A46),0),""))</f>
        <v/>
      </c>
      <c r="L46" s="253" t="str">
        <f t="array" aca="1" ref="L46" ca="1">IF(L$2="","",IFERROR(IF(FIND(L$2,$C46)&gt;=1,INDIRECT($B46&amp;"!"&amp;"AG"&amp;$A46),0),""))</f>
        <v/>
      </c>
      <c r="M46" s="253" t="str">
        <f t="array" aca="1" ref="M46" ca="1">IF(M$2="","",IFERROR(IF(FIND(M$2,$C46)&gt;=1,INDIRECT($B46&amp;"!"&amp;"AG"&amp;$A46),0),""))</f>
        <v/>
      </c>
      <c r="N46" s="253" t="str">
        <f t="array" aca="1" ref="N46" ca="1">IF(N$2="","",IFERROR(IF(FIND(N$2,$C46)&gt;=1,INDIRECT($B46&amp;"!"&amp;"AG"&amp;$A46),0),""))</f>
        <v/>
      </c>
      <c r="O46" s="253" t="str">
        <f t="array" aca="1" ref="O46" ca="1">IF(O$2="","",IFERROR(IF(FIND(O$2,$C46)&gt;=1,INDIRECT($B46&amp;"!"&amp;"AG"&amp;$A46),0),""))</f>
        <v/>
      </c>
      <c r="P46" s="253" t="str">
        <f t="array" aca="1" ref="P46" ca="1">IF(P$2="","",IFERROR(IF(FIND(P$2,$C46)&gt;=1,INDIRECT($B46&amp;"!"&amp;"AG"&amp;$A46),0),""))</f>
        <v/>
      </c>
      <c r="Q46" s="253" t="str">
        <f t="array" aca="1" ref="Q46" ca="1">IF(Q$2="","",IFERROR(IF(FIND(Q$2,$C46)&gt;=1,INDIRECT($B46&amp;"!"&amp;"AG"&amp;$A46),0),""))</f>
        <v/>
      </c>
      <c r="R46" s="253" t="str">
        <f t="array" aca="1" ref="R46" ca="1">IF(R$2="","",IFERROR(IF(FIND(R$2,$C46)&gt;=1,INDIRECT($B46&amp;"!"&amp;"AG"&amp;$A46),0),""))</f>
        <v/>
      </c>
      <c r="S46" s="253" t="str">
        <f t="array" aca="1" ref="S46" ca="1">IF(S$2="","",IFERROR(IF(FIND(S$2,$C46)&gt;=1,INDIRECT($B46&amp;"!"&amp;"AG"&amp;$A46),0),""))</f>
        <v/>
      </c>
      <c r="T46" s="253" t="str">
        <f t="array" aca="1" ref="T46" ca="1">IF(T$2="","",IFERROR(IF(FIND(T$2,$C46)&gt;=1,INDIRECT($B46&amp;"!"&amp;"AG"&amp;$A46),0),""))</f>
        <v/>
      </c>
      <c r="U46" s="253" t="str">
        <f t="array" aca="1" ref="U46" ca="1">IF(U$2="","",IFERROR(IF(FIND(U$2,$C46)&gt;=1,INDIRECT($B46&amp;"!"&amp;"AG"&amp;$A46),0),""))</f>
        <v/>
      </c>
      <c r="V46" s="253" t="str">
        <f t="array" aca="1" ref="V46" ca="1">IF(V$2="","",IFERROR(IF(FIND(V$2,$C46)&gt;=1,INDIRECT($B46&amp;"!"&amp;"AG"&amp;$A46),0),""))</f>
        <v/>
      </c>
      <c r="W46" s="253" t="str">
        <f t="array" aca="1" ref="W46" ca="1">IF(W$2="","",IFERROR(IF(FIND(W$2,$C46)&gt;=1,INDIRECT($B46&amp;"!"&amp;"AG"&amp;$A46),0),""))</f>
        <v/>
      </c>
      <c r="X46" s="253" t="str">
        <f t="array" aca="1" ref="X46" ca="1">IF(X$2="","",IFERROR(IF(FIND(X$2,$C46)&gt;=1,INDIRECT($B46&amp;"!"&amp;"AG"&amp;$A46),0),""))</f>
        <v/>
      </c>
      <c r="Y46" s="253" t="str">
        <f t="array" aca="1" ref="Y46" ca="1">IF(Y$2="","",IFERROR(IF(FIND(Y$2,$C46)&gt;=1,INDIRECT($B46&amp;"!"&amp;"AG"&amp;$A46),0),""))</f>
        <v/>
      </c>
      <c r="Z46" s="253" t="str">
        <f t="array" aca="1" ref="Z46" ca="1">IF(Z$2="","",IFERROR(IF(FIND(Z$2,$C46)&gt;=1,INDIRECT($B46&amp;"!"&amp;"AG"&amp;$A46),0),""))</f>
        <v/>
      </c>
      <c r="AA46" s="253" t="str">
        <f t="array" aca="1" ref="AA46" ca="1">IF(AA$2="","",IFERROR(IF(FIND(AA$2,$C46)&gt;=1,INDIRECT($B46&amp;"!"&amp;"AG"&amp;$A46),0),""))</f>
        <v/>
      </c>
      <c r="AB46" s="253" t="str">
        <f t="array" aca="1" ref="AB46" ca="1">IF(AB$2="","",IFERROR(IF(FIND(AB$2,$C46)&gt;=1,INDIRECT($B46&amp;"!"&amp;"AG"&amp;$A46),0),""))</f>
        <v/>
      </c>
      <c r="AC46" s="253" t="str">
        <f t="array" aca="1" ref="AC46" ca="1">IF(AC$2="","",IFERROR(IF(FIND(AC$2,$C46)&gt;=1,INDIRECT($B46&amp;"!"&amp;"AG"&amp;$A46),0),""))</f>
        <v/>
      </c>
      <c r="AD46" s="253" t="str">
        <f t="array" aca="1" ref="AD46" ca="1">IF(AD$2="","",IFERROR(IF(FIND(AD$2,$C46)&gt;=1,INDIRECT($B46&amp;"!"&amp;"AG"&amp;$A46),0),""))</f>
        <v/>
      </c>
      <c r="AE46" s="253" t="str">
        <f t="array" aca="1" ref="AE46" ca="1">IF(AE$2="","",IFERROR(IF(FIND(AE$2,$C46)&gt;=1,INDIRECT($B46&amp;"!"&amp;"AG"&amp;$A46),0),""))</f>
        <v/>
      </c>
      <c r="AF46" s="253" t="str">
        <f t="array" aca="1" ref="AF46" ca="1">IF(AF$2="","",IFERROR(IF(FIND(AF$2,$C46)&gt;=1,INDIRECT($B46&amp;"!"&amp;"AG"&amp;$A46),0),""))</f>
        <v/>
      </c>
      <c r="AG46" s="253" t="str">
        <f t="array" aca="1" ref="AG46" ca="1">IF(AG$2="","",IFERROR(IF(FIND(AG$2,$C46)&gt;=1,INDIRECT($B46&amp;"!"&amp;"AG"&amp;$A46),0),""))</f>
        <v/>
      </c>
      <c r="AH46" s="253" t="str">
        <f t="array" aca="1" ref="AH46" ca="1">IF(AH$2="","",IFERROR(IF(FIND(AH$2,$C46)&gt;=1,INDIRECT($B46&amp;"!"&amp;"AG"&amp;$A46),0),""))</f>
        <v/>
      </c>
      <c r="AI46" s="253" t="str">
        <f t="array" aca="1" ref="AI46" ca="1">IF(AI$2="","",IFERROR(IF(FIND(AI$2,$C46)&gt;=1,INDIRECT($B46&amp;"!"&amp;"AG"&amp;$A46),0),""))</f>
        <v/>
      </c>
      <c r="AJ46" s="253" t="str">
        <f t="array" aca="1" ref="AJ46" ca="1">IF(AJ$2="","",IFERROR(IF(FIND(AJ$2,$C46)&gt;=1,INDIRECT($B46&amp;"!"&amp;"AG"&amp;$A46),0),""))</f>
        <v/>
      </c>
      <c r="AK46" s="253" t="str">
        <f t="array" aca="1" ref="AK46" ca="1">IF(AK$2="","",IFERROR(IF(FIND(AK$2,$C46)&gt;=1,INDIRECT($B46&amp;"!"&amp;"AG"&amp;$A46),0),""))</f>
        <v/>
      </c>
      <c r="AL46" s="253" t="str">
        <f t="array" aca="1" ref="AL46" ca="1">IF(AL$2="","",IFERROR(IF(FIND(AL$2,$C46)&gt;=1,INDIRECT($B46&amp;"!"&amp;"AG"&amp;$A46),0),""))</f>
        <v/>
      </c>
      <c r="AM46" s="253" t="str">
        <f t="array" aca="1" ref="AM46" ca="1">IF(AM$2="","",IFERROR(IF(FIND(AM$2,$C46)&gt;=1,INDIRECT($B46&amp;"!"&amp;"AG"&amp;$A46),0),""))</f>
        <v/>
      </c>
      <c r="AN46" s="253" t="str">
        <f t="array" aca="1" ref="AN46" ca="1">IF(AN$2="","",IFERROR(IF(FIND(AN$2,$C46)&gt;=1,INDIRECT($B46&amp;"!"&amp;"AG"&amp;$A46),0),""))</f>
        <v/>
      </c>
      <c r="AO46" s="253" t="str">
        <f t="array" aca="1" ref="AO46" ca="1">IF(AO$2="","",IFERROR(IF(FIND(AO$2,$C46)&gt;=1,INDIRECT($B46&amp;"!"&amp;"AG"&amp;$A46),0),""))</f>
        <v/>
      </c>
      <c r="AP46" s="253" t="str">
        <f t="array" aca="1" ref="AP46" ca="1">IF(AP$2="","",IFERROR(IF(FIND(AP$2,$C46)&gt;=1,INDIRECT($B46&amp;"!"&amp;"AG"&amp;$A46),0),""))</f>
        <v/>
      </c>
      <c r="AQ46" s="253" t="str">
        <f t="array" aca="1" ref="AQ46" ca="1">IF(AQ$2="","",IFERROR(IF(FIND(AQ$2,$C46)&gt;=1,INDIRECT($B46&amp;"!"&amp;"AG"&amp;$A46),0),""))</f>
        <v/>
      </c>
      <c r="AR46" s="253" t="str">
        <f t="array" aca="1" ref="AR46" ca="1">IF(AR$2="","",IFERROR(IF(FIND(AR$2,$C46)&gt;=1,INDIRECT($B46&amp;"!"&amp;"AG"&amp;$A46),0),""))</f>
        <v/>
      </c>
      <c r="AS46" s="253" t="str">
        <f t="array" aca="1" ref="AS46" ca="1">IF(AS$2="","",IFERROR(IF(FIND(AS$2,$C46)&gt;=1,INDIRECT($B46&amp;"!"&amp;"AG"&amp;$A46),0),""))</f>
        <v/>
      </c>
      <c r="AU46" s="254" t="str">
        <f t="array" aca="1" ref="AU46" ca="1">IFERROR(INDIRECT(B46&amp;"!"&amp;"A"&amp;A46),"")</f>
        <v/>
      </c>
      <c r="AV46" s="2" t="str">
        <f t="shared" ca="1" si="11"/>
        <v/>
      </c>
      <c r="AW46" s="253" t="str">
        <f t="array" aca="1" ref="AW46" ca="1">IF(AW$2="","",IFERROR(IF(FIND(AW$2,$C46)&gt;=1,IF(INDIRECT($B46&amp;"!"&amp;"AH"&amp;$A46)="","",INDIRECT($B46&amp;"!"&amp;"AH"&amp;$A46)),0),""))</f>
        <v/>
      </c>
      <c r="AX46" s="253" t="str">
        <f t="array" aca="1" ref="AX46" ca="1">IF(AX$2="","",IFERROR(IF(FIND(AX$2,$C46)&gt;=1,IF(INDIRECT($B46&amp;"!"&amp;"AH"&amp;$A46)="","",INDIRECT($B46&amp;"!"&amp;"AH"&amp;$A46)),0),""))</f>
        <v/>
      </c>
      <c r="AY46" s="253" t="str">
        <f t="array" aca="1" ref="AY46" ca="1">IF(AY$2="","",IFERROR(IF(FIND(AY$2,$C46)&gt;=1,IF(INDIRECT($B46&amp;"!"&amp;"AH"&amp;$A46)="","",INDIRECT($B46&amp;"!"&amp;"AH"&amp;$A46)),0),""))</f>
        <v/>
      </c>
      <c r="AZ46" s="253" t="str">
        <f t="array" aca="1" ref="AZ46" ca="1">IF(AZ$2="","",IFERROR(IF(FIND(AZ$2,$C46)&gt;=1,IF(INDIRECT($B46&amp;"!"&amp;"AH"&amp;$A46)="","",INDIRECT($B46&amp;"!"&amp;"AH"&amp;$A46)),0),""))</f>
        <v/>
      </c>
      <c r="BA46" s="253" t="str">
        <f t="array" aca="1" ref="BA46" ca="1">IF(BA$2="","",IFERROR(IF(FIND(BA$2,$C46)&gt;=1,IF(INDIRECT($B46&amp;"!"&amp;"AH"&amp;$A46)="","",INDIRECT($B46&amp;"!"&amp;"AH"&amp;$A46)),0),""))</f>
        <v/>
      </c>
      <c r="BB46" s="253" t="str">
        <f t="array" aca="1" ref="BB46" ca="1">IF(BB$2="","",IFERROR(IF(FIND(BB$2,$C46)&gt;=1,IF(INDIRECT($B46&amp;"!"&amp;"AH"&amp;$A46)="","",INDIRECT($B46&amp;"!"&amp;"AH"&amp;$A46)),0),""))</f>
        <v/>
      </c>
      <c r="BC46" s="253" t="str">
        <f t="array" aca="1" ref="BC46" ca="1">IF(BC$2="","",IFERROR(IF(FIND(BC$2,$C46)&gt;=1,IF(INDIRECT($B46&amp;"!"&amp;"AH"&amp;$A46)="","",INDIRECT($B46&amp;"!"&amp;"AH"&amp;$A46)),0),""))</f>
        <v/>
      </c>
      <c r="BD46" s="253" t="str">
        <f t="array" aca="1" ref="BD46" ca="1">IF(BD$2="","",IFERROR(IF(FIND(BD$2,$C46)&gt;=1,IF(INDIRECT($B46&amp;"!"&amp;"AH"&amp;$A46)="","",INDIRECT($B46&amp;"!"&amp;"AH"&amp;$A46)),0),""))</f>
        <v/>
      </c>
      <c r="BE46" s="253" t="str">
        <f t="array" aca="1" ref="BE46" ca="1">IF(BE$2="","",IFERROR(IF(FIND(BE$2,$C46)&gt;=1,IF(INDIRECT($B46&amp;"!"&amp;"AH"&amp;$A46)="","",INDIRECT($B46&amp;"!"&amp;"AH"&amp;$A46)),0),""))</f>
        <v/>
      </c>
      <c r="BF46" s="253" t="str">
        <f t="array" aca="1" ref="BF46" ca="1">IF(BF$2="","",IFERROR(IF(FIND(BF$2,$C46)&gt;=1,IF(INDIRECT($B46&amp;"!"&amp;"AH"&amp;$A46)="","",INDIRECT($B46&amp;"!"&amp;"AH"&amp;$A46)),0),""))</f>
        <v/>
      </c>
      <c r="BG46" s="253" t="str">
        <f t="array" aca="1" ref="BG46" ca="1">IF(BG$2="","",IFERROR(IF(FIND(BG$2,$C46)&gt;=1,IF(INDIRECT($B46&amp;"!"&amp;"AH"&amp;$A46)="","",INDIRECT($B46&amp;"!"&amp;"AH"&amp;$A46)),0),""))</f>
        <v/>
      </c>
      <c r="BH46" s="253" t="str">
        <f t="array" aca="1" ref="BH46" ca="1">IF(BH$2="","",IFERROR(IF(FIND(BH$2,$C46)&gt;=1,IF(INDIRECT($B46&amp;"!"&amp;"AH"&amp;$A46)="","",INDIRECT($B46&amp;"!"&amp;"AH"&amp;$A46)),0),""))</f>
        <v/>
      </c>
      <c r="BI46" s="253" t="str">
        <f t="array" aca="1" ref="BI46" ca="1">IF(BI$2="","",IFERROR(IF(FIND(BI$2,$C46)&gt;=1,IF(INDIRECT($B46&amp;"!"&amp;"AH"&amp;$A46)="","",INDIRECT($B46&amp;"!"&amp;"AH"&amp;$A46)),0),""))</f>
        <v/>
      </c>
      <c r="BJ46" s="253" t="str">
        <f t="array" aca="1" ref="BJ46" ca="1">IF(BJ$2="","",IFERROR(IF(FIND(BJ$2,$C46)&gt;=1,IF(INDIRECT($B46&amp;"!"&amp;"AH"&amp;$A46)="","",INDIRECT($B46&amp;"!"&amp;"AH"&amp;$A46)),0),""))</f>
        <v/>
      </c>
      <c r="BK46" s="253" t="str">
        <f t="array" aca="1" ref="BK46" ca="1">IF(BK$2="","",IFERROR(IF(FIND(BK$2,$C46)&gt;=1,IF(INDIRECT($B46&amp;"!"&amp;"AH"&amp;$A46)="","",INDIRECT($B46&amp;"!"&amp;"AH"&amp;$A46)),0),""))</f>
        <v/>
      </c>
      <c r="BL46" s="253" t="str">
        <f t="array" aca="1" ref="BL46" ca="1">IF(BL$2="","",IFERROR(IF(FIND(BL$2,$C46)&gt;=1,IF(INDIRECT($B46&amp;"!"&amp;"AH"&amp;$A46)="","",INDIRECT($B46&amp;"!"&amp;"AH"&amp;$A46)),0),""))</f>
        <v/>
      </c>
      <c r="BM46" s="253" t="str">
        <f t="array" aca="1" ref="BM46" ca="1">IF(BM$2="","",IFERROR(IF(FIND(BM$2,$C46)&gt;=1,IF(INDIRECT($B46&amp;"!"&amp;"AH"&amp;$A46)="","",INDIRECT($B46&amp;"!"&amp;"AH"&amp;$A46)),0),""))</f>
        <v/>
      </c>
      <c r="BN46" s="253" t="str">
        <f t="array" aca="1" ref="BN46" ca="1">IF(BN$2="","",IFERROR(IF(FIND(BN$2,$C46)&gt;=1,IF(INDIRECT($B46&amp;"!"&amp;"AH"&amp;$A46)="","",INDIRECT($B46&amp;"!"&amp;"AH"&amp;$A46)),0),""))</f>
        <v/>
      </c>
      <c r="BO46" s="253" t="str">
        <f t="array" aca="1" ref="BO46" ca="1">IF(BO$2="","",IFERROR(IF(FIND(BO$2,$C46)&gt;=1,IF(INDIRECT($B46&amp;"!"&amp;"AH"&amp;$A46)="","",INDIRECT($B46&amp;"!"&amp;"AH"&amp;$A46)),0),""))</f>
        <v/>
      </c>
      <c r="BP46" s="253" t="str">
        <f t="array" aca="1" ref="BP46" ca="1">IF(BP$2="","",IFERROR(IF(FIND(BP$2,$C46)&gt;=1,IF(INDIRECT($B46&amp;"!"&amp;"AH"&amp;$A46)="","",INDIRECT($B46&amp;"!"&amp;"AH"&amp;$A46)),0),""))</f>
        <v/>
      </c>
      <c r="BQ46" s="253" t="str">
        <f t="array" aca="1" ref="BQ46" ca="1">IF(BQ$2="","",IFERROR(IF(FIND(BQ$2,$C46)&gt;=1,IF(INDIRECT($B46&amp;"!"&amp;"AH"&amp;$A46)="","",INDIRECT($B46&amp;"!"&amp;"AH"&amp;$A46)),0),""))</f>
        <v/>
      </c>
      <c r="BR46" s="253" t="str">
        <f t="array" aca="1" ref="BR46" ca="1">IF(BR$2="","",IFERROR(IF(FIND(BR$2,$C46)&gt;=1,IF(INDIRECT($B46&amp;"!"&amp;"AH"&amp;$A46)="","",INDIRECT($B46&amp;"!"&amp;"AH"&amp;$A46)),0),""))</f>
        <v/>
      </c>
      <c r="BS46" s="253" t="str">
        <f t="array" aca="1" ref="BS46" ca="1">IF(BS$2="","",IFERROR(IF(FIND(BS$2,$C46)&gt;=1,IF(INDIRECT($B46&amp;"!"&amp;"AH"&amp;$A46)="","",INDIRECT($B46&amp;"!"&amp;"AH"&amp;$A46)),0),""))</f>
        <v/>
      </c>
      <c r="BT46" s="253" t="str">
        <f t="array" aca="1" ref="BT46" ca="1">IF(BT$2="","",IFERROR(IF(FIND(BT$2,$C46)&gt;=1,IF(INDIRECT($B46&amp;"!"&amp;"AH"&amp;$A46)="","",INDIRECT($B46&amp;"!"&amp;"AH"&amp;$A46)),0),""))</f>
        <v/>
      </c>
      <c r="BU46" s="253" t="str">
        <f t="array" aca="1" ref="BU46" ca="1">IF(BU$2="","",IFERROR(IF(FIND(BU$2,$C46)&gt;=1,IF(INDIRECT($B46&amp;"!"&amp;"AH"&amp;$A46)="","",INDIRECT($B46&amp;"!"&amp;"AH"&amp;$A46)),0),""))</f>
        <v/>
      </c>
      <c r="BV46" s="253" t="str">
        <f t="array" aca="1" ref="BV46" ca="1">IF(BV$2="","",IFERROR(IF(FIND(BV$2,$C46)&gt;=1,IF(INDIRECT($B46&amp;"!"&amp;"AH"&amp;$A46)="","",INDIRECT($B46&amp;"!"&amp;"AH"&amp;$A46)),0),""))</f>
        <v/>
      </c>
      <c r="BW46" s="253" t="str">
        <f t="array" aca="1" ref="BW46" ca="1">IF(BW$2="","",IFERROR(IF(FIND(BW$2,$C46)&gt;=1,IF(INDIRECT($B46&amp;"!"&amp;"AH"&amp;$A46)="","",INDIRECT($B46&amp;"!"&amp;"AH"&amp;$A46)),0),""))</f>
        <v/>
      </c>
      <c r="BX46" s="253" t="str">
        <f t="array" aca="1" ref="BX46" ca="1">IF(BX$2="","",IFERROR(IF(FIND(BX$2,$C46)&gt;=1,IF(INDIRECT($B46&amp;"!"&amp;"AH"&amp;$A46)="","",INDIRECT($B46&amp;"!"&amp;"AH"&amp;$A46)),0),""))</f>
        <v/>
      </c>
      <c r="BY46" s="253" t="str">
        <f t="array" aca="1" ref="BY46" ca="1">IF(BY$2="","",IFERROR(IF(FIND(BY$2,$C46)&gt;=1,IF(INDIRECT($B46&amp;"!"&amp;"AH"&amp;$A46)="","",INDIRECT($B46&amp;"!"&amp;"AH"&amp;$A46)),0),""))</f>
        <v/>
      </c>
      <c r="BZ46" s="253" t="str">
        <f t="array" aca="1" ref="BZ46" ca="1">IF(BZ$2="","",IFERROR(IF(FIND(BZ$2,$C46)&gt;=1,IF(INDIRECT($B46&amp;"!"&amp;"AH"&amp;$A46)="","",INDIRECT($B46&amp;"!"&amp;"AH"&amp;$A46)),0),""))</f>
        <v/>
      </c>
      <c r="CA46" s="253" t="str">
        <f t="array" aca="1" ref="CA46" ca="1">IF(CA$2="","",IFERROR(IF(FIND(CA$2,$C46)&gt;=1,IF(INDIRECT($B46&amp;"!"&amp;"AH"&amp;$A46)="","",INDIRECT($B46&amp;"!"&amp;"AH"&amp;$A46)),0),""))</f>
        <v/>
      </c>
      <c r="CB46" s="253" t="str">
        <f t="array" aca="1" ref="CB46" ca="1">IF(CB$2="","",IFERROR(IF(FIND(CB$2,$C46)&gt;=1,IF(INDIRECT($B46&amp;"!"&amp;"AH"&amp;$A46)="","",INDIRECT($B46&amp;"!"&amp;"AH"&amp;$A46)),0),""))</f>
        <v/>
      </c>
      <c r="CC46" s="253" t="str">
        <f t="array" aca="1" ref="CC46" ca="1">IF(CC$2="","",IFERROR(IF(FIND(CC$2,$C46)&gt;=1,IF(INDIRECT($B46&amp;"!"&amp;"AH"&amp;$A46)="","",INDIRECT($B46&amp;"!"&amp;"AH"&amp;$A46)),0),""))</f>
        <v/>
      </c>
      <c r="CD46" s="253" t="str">
        <f t="array" aca="1" ref="CD46" ca="1">IF(CD$2="","",IFERROR(IF(FIND(CD$2,$C46)&gt;=1,IF(INDIRECT($B46&amp;"!"&amp;"AH"&amp;$A46)="","",INDIRECT($B46&amp;"!"&amp;"AH"&amp;$A46)),0),""))</f>
        <v/>
      </c>
      <c r="CE46" s="253" t="str">
        <f t="array" aca="1" ref="CE46" ca="1">IF(CE$2="","",IFERROR(IF(FIND(CE$2,$C46)&gt;=1,IF(INDIRECT($B46&amp;"!"&amp;"AH"&amp;$A46)="","",INDIRECT($B46&amp;"!"&amp;"AH"&amp;$A46)),0),""))</f>
        <v/>
      </c>
      <c r="CF46" s="253" t="str">
        <f t="array" aca="1" ref="CF46" ca="1">IF(CF$2="","",IFERROR(IF(FIND(CF$2,$C46)&gt;=1,IF(INDIRECT($B46&amp;"!"&amp;"AH"&amp;$A46)="","",INDIRECT($B46&amp;"!"&amp;"AH"&amp;$A46)),0),""))</f>
        <v/>
      </c>
      <c r="CG46" s="253" t="str">
        <f t="array" aca="1" ref="CG46" ca="1">IF(CG$2="","",IFERROR(IF(FIND(CG$2,$C46)&gt;=1,IF(INDIRECT($B46&amp;"!"&amp;"AH"&amp;$A46)="","",INDIRECT($B46&amp;"!"&amp;"AH"&amp;$A46)),0),""))</f>
        <v/>
      </c>
      <c r="CH46" s="253" t="str">
        <f t="array" aca="1" ref="CH46" ca="1">IF(CH$2="","",IFERROR(IF(FIND(CH$2,$C46)&gt;=1,IF(INDIRECT($B46&amp;"!"&amp;"AH"&amp;$A46)="","",INDIRECT($B46&amp;"!"&amp;"AH"&amp;$A46)),0),""))</f>
        <v/>
      </c>
      <c r="CI46" s="253" t="str">
        <f t="array" aca="1" ref="CI46" ca="1">IF(CI$2="","",IFERROR(IF(FIND(CI$2,$C46)&gt;=1,IF(INDIRECT($B46&amp;"!"&amp;"AH"&amp;$A46)="","",INDIRECT($B46&amp;"!"&amp;"AH"&amp;$A46)),0),""))</f>
        <v/>
      </c>
      <c r="CJ46" s="253" t="str">
        <f t="array" aca="1" ref="CJ46" ca="1">IF(CJ$2="","",IFERROR(IF(FIND(CJ$2,$C46)&gt;=1,IF(INDIRECT($B46&amp;"!"&amp;"AH"&amp;$A46)="","",INDIRECT($B46&amp;"!"&amp;"AH"&amp;$A46)),0),""))</f>
        <v/>
      </c>
      <c r="CK46" s="253" t="str">
        <f t="array" aca="1" ref="CK46" ca="1">IF(CK$2="","",IFERROR(IF(FIND(CK$2,$C46)&gt;=1,IF(INDIRECT($B46&amp;"!"&amp;"AH"&amp;$A46)="","",INDIRECT($B46&amp;"!"&amp;"AH"&amp;$A46)),0),""))</f>
        <v/>
      </c>
      <c r="CL46" s="253" t="str">
        <f t="array" aca="1" ref="CL46" ca="1">IF(CL$2="","",IFERROR(IF(FIND(CL$2,$C46)&gt;=1,IF(INDIRECT($B46&amp;"!"&amp;"AH"&amp;$A46)="","",INDIRECT($B46&amp;"!"&amp;"AH"&amp;$A46)),0),""))</f>
        <v/>
      </c>
      <c r="CO46" s="2" t="str">
        <f t="shared" ca="1" si="12"/>
        <v/>
      </c>
      <c r="CP46" s="253" t="str">
        <f t="array" aca="1" ref="CP46" ca="1">IF(CP$2="","",IFERROR(IF(FIND(CP$2,$C46)&gt;=1,INDIRECT($B46&amp;"!"&amp;"AG"&amp;$A46),0),""))</f>
        <v/>
      </c>
      <c r="CQ46" s="253" t="str">
        <f t="array" aca="1" ref="CQ46" ca="1">IF(CQ$2="","",IFERROR(IF(FIND(CQ$2,$C46)&gt;=1,INDIRECT($B46&amp;"!"&amp;"AG"&amp;$A46),0),""))</f>
        <v/>
      </c>
      <c r="CR46" s="253" t="str">
        <f t="array" aca="1" ref="CR46" ca="1">IF(CR$2="","",IFERROR(IF(FIND(CR$2,$C46)&gt;=1,INDIRECT($B46&amp;"!"&amp;"AG"&amp;$A46),0),""))</f>
        <v/>
      </c>
      <c r="CS46" s="253" t="str">
        <f t="array" aca="1" ref="CS46" ca="1">IF(CS$2="","",IFERROR(IF(FIND(CS$2,$C46)&gt;=1,INDIRECT($B46&amp;"!"&amp;"AG"&amp;$A46),0),""))</f>
        <v/>
      </c>
      <c r="CV46" s="2" t="str">
        <f t="shared" ca="1" si="13"/>
        <v/>
      </c>
      <c r="CW46" s="253" t="str">
        <f t="array" aca="1" ref="CW46" ca="1">IF(CW$2="","",IFERROR(IF(FIND(CW$2,$C46)&gt;=1,IF(INDIRECT($B46&amp;"!"&amp;"AH"&amp;$A46)="","",INDIRECT($B46&amp;"!"&amp;"AH"&amp;$A46)&amp;" "),0),""))</f>
        <v/>
      </c>
      <c r="CX46" s="253" t="str">
        <f t="array" aca="1" ref="CX46" ca="1">IF(CX$2="","",IFERROR(IF(FIND(CX$2,$C46)&gt;=1,IF(INDIRECT($B46&amp;"!"&amp;"AH"&amp;$A46)="","",INDIRECT($B46&amp;"!"&amp;"AH"&amp;$A46)&amp;" "),0),""))</f>
        <v/>
      </c>
      <c r="CY46" s="253" t="str">
        <f t="array" aca="1" ref="CY46" ca="1">IF(CY$2="","",IFERROR(IF(FIND(CY$2,$C46)&gt;=1,IF(INDIRECT($B46&amp;"!"&amp;"AH"&amp;$A46)="","",INDIRECT($B46&amp;"!"&amp;"AH"&amp;$A46)&amp;" "),0),""))</f>
        <v/>
      </c>
      <c r="CZ46" s="253" t="str">
        <f t="array" aca="1" ref="CZ46" ca="1">IF(CZ$2="","",IFERROR(IF(FIND(CZ$2,$C46)&gt;=1,IF(INDIRECT($B46&amp;"!"&amp;"AH"&amp;$A46)="","",INDIRECT($B46&amp;"!"&amp;"AH"&amp;$A46)&amp;" "),0),""))</f>
        <v/>
      </c>
      <c r="DC46" s="2" t="str">
        <f t="shared" ca="1" si="5"/>
        <v/>
      </c>
      <c r="DD46" s="253" t="str" cm="1">
        <f t="array" aca="1" ref="DD46" ca="1">IF(DD$2="","",IFERROR(IF(FIND(DD$2,$C46)&gt;=1,INDIRECT($B46&amp;"!"&amp;"AG"&amp;$A46),0),""))</f>
        <v/>
      </c>
      <c r="DE46" s="253" t="str" cm="1">
        <f t="array" aca="1" ref="DE46" ca="1">IF(DE$2="","",IFERROR(IF(FIND(DE$2,$C46)&gt;=1,INDIRECT($B46&amp;"!"&amp;"AG"&amp;$A46),0),""))</f>
        <v/>
      </c>
      <c r="DF46" s="253" t="str" cm="1">
        <f t="array" aca="1" ref="DF46" ca="1">IF(DF$2="","",IFERROR(IF(FIND(DF$2,$C46)&gt;=1,INDIRECT($B46&amp;"!"&amp;"AG"&amp;$A46),0),""))</f>
        <v/>
      </c>
      <c r="DG46" s="253" t="str" cm="1">
        <f t="array" aca="1" ref="DG46" ca="1">IF(DG$2="","",IFERROR(IF(FIND(DG$2,$C46)&gt;=1,INDIRECT($B46&amp;"!"&amp;"AG"&amp;$A46),0),""))</f>
        <v/>
      </c>
      <c r="DH46" s="253" t="str" cm="1">
        <f t="array" aca="1" ref="DH46" ca="1">IF(DH$2="","",IFERROR(IF(FIND(DH$2,$C46)&gt;=1,INDIRECT($B46&amp;"!"&amp;"AG"&amp;$A46),0),""))</f>
        <v/>
      </c>
      <c r="DI46" s="253" t="str" cm="1">
        <f t="array" aca="1" ref="DI46" ca="1">IF(DI$2="","",IFERROR(IF(FIND(DI$2,$C46)&gt;=1,INDIRECT($B46&amp;"!"&amp;"AG"&amp;$A46),0),""))</f>
        <v/>
      </c>
      <c r="DJ46" s="253" t="str" cm="1">
        <f t="array" aca="1" ref="DJ46" ca="1">IF(DJ$2="","",IFERROR(IF(FIND(DJ$2,$C46)&gt;=1,INDIRECT($B46&amp;"!"&amp;"AG"&amp;$A46),0),""))</f>
        <v/>
      </c>
      <c r="DK46" s="253" t="str" cm="1">
        <f t="array" aca="1" ref="DK46" ca="1">IF(DK$2="","",IFERROR(IF(FIND(DK$2,$C46)&gt;=1,INDIRECT($B46&amp;"!"&amp;"AG"&amp;$A46),0),""))</f>
        <v/>
      </c>
      <c r="DL46" s="253" t="str" cm="1">
        <f t="array" aca="1" ref="DL46" ca="1">IF(DL$2="","",IFERROR(IF(FIND(DL$2,$C46)&gt;=1,INDIRECT($B46&amp;"!"&amp;"AG"&amp;$A46),0),""))</f>
        <v/>
      </c>
      <c r="DM46" s="253" t="str" cm="1">
        <f t="array" aca="1" ref="DM46" ca="1">IF(DM$2="","",IFERROR(IF(FIND(DM$2,$C46)&gt;=1,INDIRECT($B46&amp;"!"&amp;"AG"&amp;$A46),0),""))</f>
        <v/>
      </c>
      <c r="DN46" s="253" t="str" cm="1">
        <f t="array" aca="1" ref="DN46" ca="1">IF(DN$2="","",IFERROR(IF(FIND(DN$2,$C46)&gt;=1,INDIRECT($B46&amp;"!"&amp;"AG"&amp;$A46),0),""))</f>
        <v/>
      </c>
      <c r="DO46" s="253" t="str" cm="1">
        <f t="array" aca="1" ref="DO46" ca="1">IF(DO$2="","",IFERROR(IF(FIND(DO$2,$C46)&gt;=1,INDIRECT($B46&amp;"!"&amp;"AG"&amp;$A46),0),""))</f>
        <v/>
      </c>
      <c r="DP46" s="253" t="str" cm="1">
        <f t="array" aca="1" ref="DP46" ca="1">IF(DP$2="","",IFERROR(IF(FIND(DP$2,$C46)&gt;=1,INDIRECT($B46&amp;"!"&amp;"AG"&amp;$A46),0),""))</f>
        <v/>
      </c>
      <c r="DQ46" s="253" t="str" cm="1">
        <f t="array" aca="1" ref="DQ46" ca="1">IF(DQ$2="","",IFERROR(IF(FIND(DQ$2,$C46)&gt;=1,INDIRECT($B46&amp;"!"&amp;"AG"&amp;$A46),0),""))</f>
        <v/>
      </c>
      <c r="DR46" s="253" t="str" cm="1">
        <f t="array" aca="1" ref="DR46" ca="1">IF(DR$2="","",IFERROR(IF(FIND(DR$2,$C46)&gt;=1,INDIRECT($B46&amp;"!"&amp;"AG"&amp;$A46),0),""))</f>
        <v/>
      </c>
      <c r="DS46" s="253" t="str" cm="1">
        <f t="array" aca="1" ref="DS46" ca="1">IF(DS$2="","",IFERROR(IF(FIND(DS$2,$C46)&gt;=1,INDIRECT($B46&amp;"!"&amp;"AG"&amp;$A46),0),""))</f>
        <v/>
      </c>
      <c r="DT46" s="253" t="str" cm="1">
        <f t="array" aca="1" ref="DT46" ca="1">IF(DT$2="","",IFERROR(IF(FIND(DT$2,$C46)&gt;=1,INDIRECT($B46&amp;"!"&amp;"AG"&amp;$A46),0),""))</f>
        <v/>
      </c>
      <c r="DU46" s="253" t="str" cm="1">
        <f t="array" aca="1" ref="DU46" ca="1">IF(DU$2="","",IFERROR(IF(FIND(DU$2,$C46)&gt;=1,INDIRECT($B46&amp;"!"&amp;"AG"&amp;$A46),0),""))</f>
        <v/>
      </c>
      <c r="DV46" s="253" t="str" cm="1">
        <f t="array" aca="1" ref="DV46" ca="1">IF(DV$2="","",IFERROR(IF(FIND(DV$2,$C46)&gt;=1,INDIRECT($B46&amp;"!"&amp;"AG"&amp;$A46),0),""))</f>
        <v/>
      </c>
      <c r="DW46" s="253" t="str" cm="1">
        <f t="array" aca="1" ref="DW46" ca="1">IF(DW$2="","",IFERROR(IF(FIND(DW$2,$C46)&gt;=1,INDIRECT($B46&amp;"!"&amp;"AG"&amp;$A46),0),""))</f>
        <v/>
      </c>
      <c r="DX46" s="253" t="str" cm="1">
        <f t="array" aca="1" ref="DX46" ca="1">IF(DX$2="","",IFERROR(IF(FIND(DX$2,$C46)&gt;=1,INDIRECT($B46&amp;"!"&amp;"AG"&amp;$A46),0),""))</f>
        <v/>
      </c>
      <c r="DY46" s="253" t="str" cm="1">
        <f t="array" aca="1" ref="DY46" ca="1">IF(DY$2="","",IFERROR(IF(FIND(DY$2,$C46)&gt;=1,INDIRECT($B46&amp;"!"&amp;"AG"&amp;$A46),0),""))</f>
        <v/>
      </c>
      <c r="DZ46" s="253" t="str" cm="1">
        <f t="array" aca="1" ref="DZ46" ca="1">IF(DZ$2="","",IFERROR(IF(FIND(DZ$2,$C46)&gt;=1,INDIRECT($B46&amp;"!"&amp;"AG"&amp;$A46),0),""))</f>
        <v/>
      </c>
      <c r="EA46" s="253" t="str" cm="1">
        <f t="array" aca="1" ref="EA46" ca="1">IF(EA$2="","",IFERROR(IF(FIND(EA$2,$C46)&gt;=1,INDIRECT($B46&amp;"!"&amp;"AG"&amp;$A46),0),""))</f>
        <v/>
      </c>
      <c r="EB46" s="253" t="str" cm="1">
        <f t="array" aca="1" ref="EB46" ca="1">IF(EB$2="","",IFERROR(IF(FIND(EB$2,$C46)&gt;=1,INDIRECT($B46&amp;"!"&amp;"AG"&amp;$A46),0),""))</f>
        <v/>
      </c>
      <c r="EC46" s="253" t="str" cm="1">
        <f t="array" aca="1" ref="EC46" ca="1">IF(EC$2="","",IFERROR(IF(FIND(EC$2,$C46)&gt;=1,INDIRECT($B46&amp;"!"&amp;"AG"&amp;$A46),0),""))</f>
        <v/>
      </c>
      <c r="ED46" s="253" t="str" cm="1">
        <f t="array" aca="1" ref="ED46" ca="1">IF(ED$2="","",IFERROR(IF(FIND(ED$2,$C46)&gt;=1,INDIRECT($B46&amp;"!"&amp;"AG"&amp;$A46),0),""))</f>
        <v/>
      </c>
      <c r="EE46" s="253" t="str" cm="1">
        <f t="array" aca="1" ref="EE46" ca="1">IF(EE$2="","",IFERROR(IF(FIND(EE$2,$C46)&gt;=1,INDIRECT($B46&amp;"!"&amp;"AG"&amp;$A46),0),""))</f>
        <v/>
      </c>
      <c r="EF46" s="253" t="str" cm="1">
        <f t="array" aca="1" ref="EF46" ca="1">IF(EF$2="","",IFERROR(IF(FIND(EF$2,$C46)&gt;=1,INDIRECT($B46&amp;"!"&amp;"AG"&amp;$A46),0),""))</f>
        <v/>
      </c>
      <c r="EG46" s="253" t="str" cm="1">
        <f t="array" aca="1" ref="EG46" ca="1">IF(EG$2="","",IFERROR(IF(FIND(EG$2,$C46)&gt;=1,INDIRECT($B46&amp;"!"&amp;"AG"&amp;$A46),0),""))</f>
        <v/>
      </c>
      <c r="EH46" s="253" t="str" cm="1">
        <f t="array" aca="1" ref="EH46" ca="1">IF(EH$2="","",IFERROR(IF(FIND(EH$2,$C46)&gt;=1,INDIRECT($B46&amp;"!"&amp;"AG"&amp;$A46),0),""))</f>
        <v/>
      </c>
      <c r="EI46" s="253" t="str" cm="1">
        <f t="array" aca="1" ref="EI46" ca="1">IF(EI$2="","",IFERROR(IF(FIND(EI$2,$C46)&gt;=1,INDIRECT($B46&amp;"!"&amp;"AG"&amp;$A46),0),""))</f>
        <v/>
      </c>
      <c r="EJ46" s="253" t="str" cm="1">
        <f t="array" aca="1" ref="EJ46" ca="1">IF(EJ$2="","",IFERROR(IF(FIND(EJ$2,$C46)&gt;=1,INDIRECT($B46&amp;"!"&amp;"AG"&amp;$A46),0),""))</f>
        <v/>
      </c>
      <c r="EK46" s="253" t="str" cm="1">
        <f t="array" aca="1" ref="EK46" ca="1">IF(EK$2="","",IFERROR(IF(FIND(EK$2,$C46)&gt;=1,INDIRECT($B46&amp;"!"&amp;"AG"&amp;$A46),0),""))</f>
        <v/>
      </c>
      <c r="EL46" s="253" t="str" cm="1">
        <f t="array" aca="1" ref="EL46" ca="1">IF(EL$2="","",IFERROR(IF(FIND(EL$2,$C46)&gt;=1,INDIRECT($B46&amp;"!"&amp;"AG"&amp;$A46),0),""))</f>
        <v/>
      </c>
      <c r="EM46" s="253" t="str" cm="1">
        <f t="array" aca="1" ref="EM46" ca="1">IF(EM$2="","",IFERROR(IF(FIND(EM$2,$C46)&gt;=1,INDIRECT($B46&amp;"!"&amp;"AG"&amp;$A46),0),""))</f>
        <v/>
      </c>
      <c r="EN46" s="253" t="str" cm="1">
        <f t="array" aca="1" ref="EN46" ca="1">IF(EN$2="","",IFERROR(IF(FIND(EN$2,$C46)&gt;=1,INDIRECT($B46&amp;"!"&amp;"AG"&amp;$A46),0),""))</f>
        <v/>
      </c>
      <c r="EO46" s="253" t="str" cm="1">
        <f t="array" aca="1" ref="EO46" ca="1">IF(EO$2="","",IFERROR(IF(FIND(EO$2,$C46)&gt;=1,INDIRECT($B46&amp;"!"&amp;"AG"&amp;$A46),0),""))</f>
        <v/>
      </c>
      <c r="EP46" s="253" t="str" cm="1">
        <f t="array" aca="1" ref="EP46" ca="1">IF(EP$2="","",IFERROR(IF(FIND(EP$2,$C46)&gt;=1,INDIRECT($B46&amp;"!"&amp;"AG"&amp;$A46),0),""))</f>
        <v/>
      </c>
      <c r="EQ46" s="253" t="str" cm="1">
        <f t="array" aca="1" ref="EQ46" ca="1">IF(EQ$2="","",IFERROR(IF(FIND(EQ$2,$C46)&gt;=1,INDIRECT($B46&amp;"!"&amp;"AG"&amp;$A46),0),""))</f>
        <v/>
      </c>
      <c r="ER46" s="253" t="str" cm="1">
        <f t="array" aca="1" ref="ER46" ca="1">IF(ER$2="","",IFERROR(IF(FIND(ER$2,$C46)&gt;=1,INDIRECT($B46&amp;"!"&amp;"AG"&amp;$A46),0),""))</f>
        <v/>
      </c>
      <c r="ES46" s="253" t="str" cm="1">
        <f t="array" aca="1" ref="ES46" ca="1">IF(ES$2="","",IFERROR(IF(FIND(ES$2,$C46)&gt;=1,INDIRECT($B46&amp;"!"&amp;"AG"&amp;$A46),0),""))</f>
        <v/>
      </c>
      <c r="ET46" s="253" t="str" cm="1">
        <f t="array" aca="1" ref="ET46" ca="1">IF(ET$2="","",IFERROR(IF(FIND(ET$2,$C46)&gt;=1,INDIRECT($B46&amp;"!"&amp;"AG"&amp;$A46),0),""))</f>
        <v/>
      </c>
      <c r="EU46" s="253" t="str" cm="1">
        <f t="array" aca="1" ref="EU46" ca="1">IF(EU$2="","",IFERROR(IF(FIND(EU$2,$C46)&gt;=1,INDIRECT($B46&amp;"!"&amp;"AG"&amp;$A46),0),""))</f>
        <v/>
      </c>
      <c r="EV46" s="253" t="str" cm="1">
        <f t="array" aca="1" ref="EV46" ca="1">IF(EV$2="","",IFERROR(IF(FIND(EV$2,$C46)&gt;=1,INDIRECT($B46&amp;"!"&amp;"AG"&amp;$A46),0),""))</f>
        <v/>
      </c>
    </row>
    <row r="47" spans="1:152" x14ac:dyDescent="0.3">
      <c r="A47" s="252">
        <f t="shared" ca="1" si="15"/>
        <v>54</v>
      </c>
      <c r="B47" s="252" t="str">
        <f t="shared" si="16"/>
        <v>Jan_2024</v>
      </c>
      <c r="C47" s="252" t="str">
        <f t="shared" ca="1" si="14"/>
        <v/>
      </c>
      <c r="D47" s="253" t="str">
        <f t="array" aca="1" ref="D47" ca="1">IF(D$2="","",IFERROR(IF(FIND(D$2,$C47)&gt;=1,INDIRECT($B47&amp;"!"&amp;"AG"&amp;$A47),0),""))</f>
        <v/>
      </c>
      <c r="E47" s="253" t="str">
        <f t="array" aca="1" ref="E47" ca="1">IF(E$2="","",IFERROR(IF(FIND(E$2,$C47)&gt;=1,INDIRECT($B47&amp;"!"&amp;"AG"&amp;$A47),0),""))</f>
        <v/>
      </c>
      <c r="F47" s="253" t="str">
        <f t="array" aca="1" ref="F47" ca="1">IF(F$2="","",IFERROR(IF(FIND(F$2,$C47)&gt;=1,INDIRECT($B47&amp;"!"&amp;"AG"&amp;$A47),0),""))</f>
        <v/>
      </c>
      <c r="G47" s="253" t="str">
        <f t="array" aca="1" ref="G47" ca="1">IF(G$2="","",IFERROR(IF(FIND(G$2,$C47)&gt;=1,INDIRECT($B47&amp;"!"&amp;"AG"&amp;$A47),0),""))</f>
        <v/>
      </c>
      <c r="H47" s="253" t="str">
        <f t="array" aca="1" ref="H47" ca="1">IF(H$2="","",IFERROR(IF(FIND(H$2,$C47)&gt;=1,INDIRECT($B47&amp;"!"&amp;"AG"&amp;$A47),0),""))</f>
        <v/>
      </c>
      <c r="I47" s="253" t="str">
        <f t="array" aca="1" ref="I47" ca="1">IF(I$2="","",IFERROR(IF(FIND(I$2,$C47)&gt;=1,INDIRECT($B47&amp;"!"&amp;"AG"&amp;$A47),0),""))</f>
        <v/>
      </c>
      <c r="J47" s="253" t="str">
        <f t="array" aca="1" ref="J47" ca="1">IF(J$2="","",IFERROR(IF(FIND(J$2,$C47)&gt;=1,INDIRECT($B47&amp;"!"&amp;"AG"&amp;$A47),0),""))</f>
        <v/>
      </c>
      <c r="K47" s="253" t="str">
        <f t="array" aca="1" ref="K47" ca="1">IF(K$2="","",IFERROR(IF(FIND(K$2,$C47)&gt;=1,INDIRECT($B47&amp;"!"&amp;"AG"&amp;$A47),0),""))</f>
        <v/>
      </c>
      <c r="L47" s="253" t="str">
        <f t="array" aca="1" ref="L47" ca="1">IF(L$2="","",IFERROR(IF(FIND(L$2,$C47)&gt;=1,INDIRECT($B47&amp;"!"&amp;"AG"&amp;$A47),0),""))</f>
        <v/>
      </c>
      <c r="M47" s="253" t="str">
        <f t="array" aca="1" ref="M47" ca="1">IF(M$2="","",IFERROR(IF(FIND(M$2,$C47)&gt;=1,INDIRECT($B47&amp;"!"&amp;"AG"&amp;$A47),0),""))</f>
        <v/>
      </c>
      <c r="N47" s="253" t="str">
        <f t="array" aca="1" ref="N47" ca="1">IF(N$2="","",IFERROR(IF(FIND(N$2,$C47)&gt;=1,INDIRECT($B47&amp;"!"&amp;"AG"&amp;$A47),0),""))</f>
        <v/>
      </c>
      <c r="O47" s="253" t="str">
        <f t="array" aca="1" ref="O47" ca="1">IF(O$2="","",IFERROR(IF(FIND(O$2,$C47)&gt;=1,INDIRECT($B47&amp;"!"&amp;"AG"&amp;$A47),0),""))</f>
        <v/>
      </c>
      <c r="P47" s="253" t="str">
        <f t="array" aca="1" ref="P47" ca="1">IF(P$2="","",IFERROR(IF(FIND(P$2,$C47)&gt;=1,INDIRECT($B47&amp;"!"&amp;"AG"&amp;$A47),0),""))</f>
        <v/>
      </c>
      <c r="Q47" s="253" t="str">
        <f t="array" aca="1" ref="Q47" ca="1">IF(Q$2="","",IFERROR(IF(FIND(Q$2,$C47)&gt;=1,INDIRECT($B47&amp;"!"&amp;"AG"&amp;$A47),0),""))</f>
        <v/>
      </c>
      <c r="R47" s="253" t="str">
        <f t="array" aca="1" ref="R47" ca="1">IF(R$2="","",IFERROR(IF(FIND(R$2,$C47)&gt;=1,INDIRECT($B47&amp;"!"&amp;"AG"&amp;$A47),0),""))</f>
        <v/>
      </c>
      <c r="S47" s="253" t="str">
        <f t="array" aca="1" ref="S47" ca="1">IF(S$2="","",IFERROR(IF(FIND(S$2,$C47)&gt;=1,INDIRECT($B47&amp;"!"&amp;"AG"&amp;$A47),0),""))</f>
        <v/>
      </c>
      <c r="T47" s="253" t="str">
        <f t="array" aca="1" ref="T47" ca="1">IF(T$2="","",IFERROR(IF(FIND(T$2,$C47)&gt;=1,INDIRECT($B47&amp;"!"&amp;"AG"&amp;$A47),0),""))</f>
        <v/>
      </c>
      <c r="U47" s="253" t="str">
        <f t="array" aca="1" ref="U47" ca="1">IF(U$2="","",IFERROR(IF(FIND(U$2,$C47)&gt;=1,INDIRECT($B47&amp;"!"&amp;"AG"&amp;$A47),0),""))</f>
        <v/>
      </c>
      <c r="V47" s="253" t="str">
        <f t="array" aca="1" ref="V47" ca="1">IF(V$2="","",IFERROR(IF(FIND(V$2,$C47)&gt;=1,INDIRECT($B47&amp;"!"&amp;"AG"&amp;$A47),0),""))</f>
        <v/>
      </c>
      <c r="W47" s="253" t="str">
        <f t="array" aca="1" ref="W47" ca="1">IF(W$2="","",IFERROR(IF(FIND(W$2,$C47)&gt;=1,INDIRECT($B47&amp;"!"&amp;"AG"&amp;$A47),0),""))</f>
        <v/>
      </c>
      <c r="X47" s="253" t="str">
        <f t="array" aca="1" ref="X47" ca="1">IF(X$2="","",IFERROR(IF(FIND(X$2,$C47)&gt;=1,INDIRECT($B47&amp;"!"&amp;"AG"&amp;$A47),0),""))</f>
        <v/>
      </c>
      <c r="Y47" s="253" t="str">
        <f t="array" aca="1" ref="Y47" ca="1">IF(Y$2="","",IFERROR(IF(FIND(Y$2,$C47)&gt;=1,INDIRECT($B47&amp;"!"&amp;"AG"&amp;$A47),0),""))</f>
        <v/>
      </c>
      <c r="Z47" s="253" t="str">
        <f t="array" aca="1" ref="Z47" ca="1">IF(Z$2="","",IFERROR(IF(FIND(Z$2,$C47)&gt;=1,INDIRECT($B47&amp;"!"&amp;"AG"&amp;$A47),0),""))</f>
        <v/>
      </c>
      <c r="AA47" s="253" t="str">
        <f t="array" aca="1" ref="AA47" ca="1">IF(AA$2="","",IFERROR(IF(FIND(AA$2,$C47)&gt;=1,INDIRECT($B47&amp;"!"&amp;"AG"&amp;$A47),0),""))</f>
        <v/>
      </c>
      <c r="AB47" s="253" t="str">
        <f t="array" aca="1" ref="AB47" ca="1">IF(AB$2="","",IFERROR(IF(FIND(AB$2,$C47)&gt;=1,INDIRECT($B47&amp;"!"&amp;"AG"&amp;$A47),0),""))</f>
        <v/>
      </c>
      <c r="AC47" s="253" t="str">
        <f t="array" aca="1" ref="AC47" ca="1">IF(AC$2="","",IFERROR(IF(FIND(AC$2,$C47)&gt;=1,INDIRECT($B47&amp;"!"&amp;"AG"&amp;$A47),0),""))</f>
        <v/>
      </c>
      <c r="AD47" s="253" t="str">
        <f t="array" aca="1" ref="AD47" ca="1">IF(AD$2="","",IFERROR(IF(FIND(AD$2,$C47)&gt;=1,INDIRECT($B47&amp;"!"&amp;"AG"&amp;$A47),0),""))</f>
        <v/>
      </c>
      <c r="AE47" s="253" t="str">
        <f t="array" aca="1" ref="AE47" ca="1">IF(AE$2="","",IFERROR(IF(FIND(AE$2,$C47)&gt;=1,INDIRECT($B47&amp;"!"&amp;"AG"&amp;$A47),0),""))</f>
        <v/>
      </c>
      <c r="AF47" s="253" t="str">
        <f t="array" aca="1" ref="AF47" ca="1">IF(AF$2="","",IFERROR(IF(FIND(AF$2,$C47)&gt;=1,INDIRECT($B47&amp;"!"&amp;"AG"&amp;$A47),0),""))</f>
        <v/>
      </c>
      <c r="AG47" s="253" t="str">
        <f t="array" aca="1" ref="AG47" ca="1">IF(AG$2="","",IFERROR(IF(FIND(AG$2,$C47)&gt;=1,INDIRECT($B47&amp;"!"&amp;"AG"&amp;$A47),0),""))</f>
        <v/>
      </c>
      <c r="AH47" s="253" t="str">
        <f t="array" aca="1" ref="AH47" ca="1">IF(AH$2="","",IFERROR(IF(FIND(AH$2,$C47)&gt;=1,INDIRECT($B47&amp;"!"&amp;"AG"&amp;$A47),0),""))</f>
        <v/>
      </c>
      <c r="AI47" s="253" t="str">
        <f t="array" aca="1" ref="AI47" ca="1">IF(AI$2="","",IFERROR(IF(FIND(AI$2,$C47)&gt;=1,INDIRECT($B47&amp;"!"&amp;"AG"&amp;$A47),0),""))</f>
        <v/>
      </c>
      <c r="AJ47" s="253" t="str">
        <f t="array" aca="1" ref="AJ47" ca="1">IF(AJ$2="","",IFERROR(IF(FIND(AJ$2,$C47)&gt;=1,INDIRECT($B47&amp;"!"&amp;"AG"&amp;$A47),0),""))</f>
        <v/>
      </c>
      <c r="AK47" s="253" t="str">
        <f t="array" aca="1" ref="AK47" ca="1">IF(AK$2="","",IFERROR(IF(FIND(AK$2,$C47)&gt;=1,INDIRECT($B47&amp;"!"&amp;"AG"&amp;$A47),0),""))</f>
        <v/>
      </c>
      <c r="AL47" s="253" t="str">
        <f t="array" aca="1" ref="AL47" ca="1">IF(AL$2="","",IFERROR(IF(FIND(AL$2,$C47)&gt;=1,INDIRECT($B47&amp;"!"&amp;"AG"&amp;$A47),0),""))</f>
        <v/>
      </c>
      <c r="AM47" s="253" t="str">
        <f t="array" aca="1" ref="AM47" ca="1">IF(AM$2="","",IFERROR(IF(FIND(AM$2,$C47)&gt;=1,INDIRECT($B47&amp;"!"&amp;"AG"&amp;$A47),0),""))</f>
        <v/>
      </c>
      <c r="AN47" s="253" t="str">
        <f t="array" aca="1" ref="AN47" ca="1">IF(AN$2="","",IFERROR(IF(FIND(AN$2,$C47)&gt;=1,INDIRECT($B47&amp;"!"&amp;"AG"&amp;$A47),0),""))</f>
        <v/>
      </c>
      <c r="AO47" s="253" t="str">
        <f t="array" aca="1" ref="AO47" ca="1">IF(AO$2="","",IFERROR(IF(FIND(AO$2,$C47)&gt;=1,INDIRECT($B47&amp;"!"&amp;"AG"&amp;$A47),0),""))</f>
        <v/>
      </c>
      <c r="AP47" s="253" t="str">
        <f t="array" aca="1" ref="AP47" ca="1">IF(AP$2="","",IFERROR(IF(FIND(AP$2,$C47)&gt;=1,INDIRECT($B47&amp;"!"&amp;"AG"&amp;$A47),0),""))</f>
        <v/>
      </c>
      <c r="AQ47" s="253" t="str">
        <f t="array" aca="1" ref="AQ47" ca="1">IF(AQ$2="","",IFERROR(IF(FIND(AQ$2,$C47)&gt;=1,INDIRECT($B47&amp;"!"&amp;"AG"&amp;$A47),0),""))</f>
        <v/>
      </c>
      <c r="AR47" s="253" t="str">
        <f t="array" aca="1" ref="AR47" ca="1">IF(AR$2="","",IFERROR(IF(FIND(AR$2,$C47)&gt;=1,INDIRECT($B47&amp;"!"&amp;"AG"&amp;$A47),0),""))</f>
        <v/>
      </c>
      <c r="AS47" s="253" t="str">
        <f t="array" aca="1" ref="AS47" ca="1">IF(AS$2="","",IFERROR(IF(FIND(AS$2,$C47)&gt;=1,INDIRECT($B47&amp;"!"&amp;"AG"&amp;$A47),0),""))</f>
        <v/>
      </c>
      <c r="AU47" s="254" t="str">
        <f t="array" aca="1" ref="AU47" ca="1">IFERROR(INDIRECT(B47&amp;"!"&amp;"A"&amp;A47),"")</f>
        <v/>
      </c>
      <c r="AV47" s="2" t="str">
        <f t="shared" ca="1" si="11"/>
        <v/>
      </c>
      <c r="AW47" s="253" t="str">
        <f t="array" aca="1" ref="AW47" ca="1">IF(AW$2="","",IFERROR(IF(FIND(AW$2,$C47)&gt;=1,IF(INDIRECT($B47&amp;"!"&amp;"AH"&amp;$A47)="","",INDIRECT($B47&amp;"!"&amp;"AH"&amp;$A47)),0),""))</f>
        <v/>
      </c>
      <c r="AX47" s="253" t="str">
        <f t="array" aca="1" ref="AX47" ca="1">IF(AX$2="","",IFERROR(IF(FIND(AX$2,$C47)&gt;=1,IF(INDIRECT($B47&amp;"!"&amp;"AH"&amp;$A47)="","",INDIRECT($B47&amp;"!"&amp;"AH"&amp;$A47)),0),""))</f>
        <v/>
      </c>
      <c r="AY47" s="253" t="str">
        <f t="array" aca="1" ref="AY47" ca="1">IF(AY$2="","",IFERROR(IF(FIND(AY$2,$C47)&gt;=1,IF(INDIRECT($B47&amp;"!"&amp;"AH"&amp;$A47)="","",INDIRECT($B47&amp;"!"&amp;"AH"&amp;$A47)),0),""))</f>
        <v/>
      </c>
      <c r="AZ47" s="253" t="str">
        <f t="array" aca="1" ref="AZ47" ca="1">IF(AZ$2="","",IFERROR(IF(FIND(AZ$2,$C47)&gt;=1,IF(INDIRECT($B47&amp;"!"&amp;"AH"&amp;$A47)="","",INDIRECT($B47&amp;"!"&amp;"AH"&amp;$A47)),0),""))</f>
        <v/>
      </c>
      <c r="BA47" s="253" t="str">
        <f t="array" aca="1" ref="BA47" ca="1">IF(BA$2="","",IFERROR(IF(FIND(BA$2,$C47)&gt;=1,IF(INDIRECT($B47&amp;"!"&amp;"AH"&amp;$A47)="","",INDIRECT($B47&amp;"!"&amp;"AH"&amp;$A47)),0),""))</f>
        <v/>
      </c>
      <c r="BB47" s="253" t="str">
        <f t="array" aca="1" ref="BB47" ca="1">IF(BB$2="","",IFERROR(IF(FIND(BB$2,$C47)&gt;=1,IF(INDIRECT($B47&amp;"!"&amp;"AH"&amp;$A47)="","",INDIRECT($B47&amp;"!"&amp;"AH"&amp;$A47)),0),""))</f>
        <v/>
      </c>
      <c r="BC47" s="253" t="str">
        <f t="array" aca="1" ref="BC47" ca="1">IF(BC$2="","",IFERROR(IF(FIND(BC$2,$C47)&gt;=1,IF(INDIRECT($B47&amp;"!"&amp;"AH"&amp;$A47)="","",INDIRECT($B47&amp;"!"&amp;"AH"&amp;$A47)),0),""))</f>
        <v/>
      </c>
      <c r="BD47" s="253" t="str">
        <f t="array" aca="1" ref="BD47" ca="1">IF(BD$2="","",IFERROR(IF(FIND(BD$2,$C47)&gt;=1,IF(INDIRECT($B47&amp;"!"&amp;"AH"&amp;$A47)="","",INDIRECT($B47&amp;"!"&amp;"AH"&amp;$A47)),0),""))</f>
        <v/>
      </c>
      <c r="BE47" s="253" t="str">
        <f t="array" aca="1" ref="BE47" ca="1">IF(BE$2="","",IFERROR(IF(FIND(BE$2,$C47)&gt;=1,IF(INDIRECT($B47&amp;"!"&amp;"AH"&amp;$A47)="","",INDIRECT($B47&amp;"!"&amp;"AH"&amp;$A47)),0),""))</f>
        <v/>
      </c>
      <c r="BF47" s="253" t="str">
        <f t="array" aca="1" ref="BF47" ca="1">IF(BF$2="","",IFERROR(IF(FIND(BF$2,$C47)&gt;=1,IF(INDIRECT($B47&amp;"!"&amp;"AH"&amp;$A47)="","",INDIRECT($B47&amp;"!"&amp;"AH"&amp;$A47)),0),""))</f>
        <v/>
      </c>
      <c r="BG47" s="253" t="str">
        <f t="array" aca="1" ref="BG47" ca="1">IF(BG$2="","",IFERROR(IF(FIND(BG$2,$C47)&gt;=1,IF(INDIRECT($B47&amp;"!"&amp;"AH"&amp;$A47)="","",INDIRECT($B47&amp;"!"&amp;"AH"&amp;$A47)),0),""))</f>
        <v/>
      </c>
      <c r="BH47" s="253" t="str">
        <f t="array" aca="1" ref="BH47" ca="1">IF(BH$2="","",IFERROR(IF(FIND(BH$2,$C47)&gt;=1,IF(INDIRECT($B47&amp;"!"&amp;"AH"&amp;$A47)="","",INDIRECT($B47&amp;"!"&amp;"AH"&amp;$A47)),0),""))</f>
        <v/>
      </c>
      <c r="BI47" s="253" t="str">
        <f t="array" aca="1" ref="BI47" ca="1">IF(BI$2="","",IFERROR(IF(FIND(BI$2,$C47)&gt;=1,IF(INDIRECT($B47&amp;"!"&amp;"AH"&amp;$A47)="","",INDIRECT($B47&amp;"!"&amp;"AH"&amp;$A47)),0),""))</f>
        <v/>
      </c>
      <c r="BJ47" s="253" t="str">
        <f t="array" aca="1" ref="BJ47" ca="1">IF(BJ$2="","",IFERROR(IF(FIND(BJ$2,$C47)&gt;=1,IF(INDIRECT($B47&amp;"!"&amp;"AH"&amp;$A47)="","",INDIRECT($B47&amp;"!"&amp;"AH"&amp;$A47)),0),""))</f>
        <v/>
      </c>
      <c r="BK47" s="253" t="str">
        <f t="array" aca="1" ref="BK47" ca="1">IF(BK$2="","",IFERROR(IF(FIND(BK$2,$C47)&gt;=1,IF(INDIRECT($B47&amp;"!"&amp;"AH"&amp;$A47)="","",INDIRECT($B47&amp;"!"&amp;"AH"&amp;$A47)),0),""))</f>
        <v/>
      </c>
      <c r="BL47" s="253" t="str">
        <f t="array" aca="1" ref="BL47" ca="1">IF(BL$2="","",IFERROR(IF(FIND(BL$2,$C47)&gt;=1,IF(INDIRECT($B47&amp;"!"&amp;"AH"&amp;$A47)="","",INDIRECT($B47&amp;"!"&amp;"AH"&amp;$A47)),0),""))</f>
        <v/>
      </c>
      <c r="BM47" s="253" t="str">
        <f t="array" aca="1" ref="BM47" ca="1">IF(BM$2="","",IFERROR(IF(FIND(BM$2,$C47)&gt;=1,IF(INDIRECT($B47&amp;"!"&amp;"AH"&amp;$A47)="","",INDIRECT($B47&amp;"!"&amp;"AH"&amp;$A47)),0),""))</f>
        <v/>
      </c>
      <c r="BN47" s="253" t="str">
        <f t="array" aca="1" ref="BN47" ca="1">IF(BN$2="","",IFERROR(IF(FIND(BN$2,$C47)&gt;=1,IF(INDIRECT($B47&amp;"!"&amp;"AH"&amp;$A47)="","",INDIRECT($B47&amp;"!"&amp;"AH"&amp;$A47)),0),""))</f>
        <v/>
      </c>
      <c r="BO47" s="253" t="str">
        <f t="array" aca="1" ref="BO47" ca="1">IF(BO$2="","",IFERROR(IF(FIND(BO$2,$C47)&gt;=1,IF(INDIRECT($B47&amp;"!"&amp;"AH"&amp;$A47)="","",INDIRECT($B47&amp;"!"&amp;"AH"&amp;$A47)),0),""))</f>
        <v/>
      </c>
      <c r="BP47" s="253" t="str">
        <f t="array" aca="1" ref="BP47" ca="1">IF(BP$2="","",IFERROR(IF(FIND(BP$2,$C47)&gt;=1,IF(INDIRECT($B47&amp;"!"&amp;"AH"&amp;$A47)="","",INDIRECT($B47&amp;"!"&amp;"AH"&amp;$A47)),0),""))</f>
        <v/>
      </c>
      <c r="BQ47" s="253" t="str">
        <f t="array" aca="1" ref="BQ47" ca="1">IF(BQ$2="","",IFERROR(IF(FIND(BQ$2,$C47)&gt;=1,IF(INDIRECT($B47&amp;"!"&amp;"AH"&amp;$A47)="","",INDIRECT($B47&amp;"!"&amp;"AH"&amp;$A47)),0),""))</f>
        <v/>
      </c>
      <c r="BR47" s="253" t="str">
        <f t="array" aca="1" ref="BR47" ca="1">IF(BR$2="","",IFERROR(IF(FIND(BR$2,$C47)&gt;=1,IF(INDIRECT($B47&amp;"!"&amp;"AH"&amp;$A47)="","",INDIRECT($B47&amp;"!"&amp;"AH"&amp;$A47)),0),""))</f>
        <v/>
      </c>
      <c r="BS47" s="253" t="str">
        <f t="array" aca="1" ref="BS47" ca="1">IF(BS$2="","",IFERROR(IF(FIND(BS$2,$C47)&gt;=1,IF(INDIRECT($B47&amp;"!"&amp;"AH"&amp;$A47)="","",INDIRECT($B47&amp;"!"&amp;"AH"&amp;$A47)),0),""))</f>
        <v/>
      </c>
      <c r="BT47" s="253" t="str">
        <f t="array" aca="1" ref="BT47" ca="1">IF(BT$2="","",IFERROR(IF(FIND(BT$2,$C47)&gt;=1,IF(INDIRECT($B47&amp;"!"&amp;"AH"&amp;$A47)="","",INDIRECT($B47&amp;"!"&amp;"AH"&amp;$A47)),0),""))</f>
        <v/>
      </c>
      <c r="BU47" s="253" t="str">
        <f t="array" aca="1" ref="BU47" ca="1">IF(BU$2="","",IFERROR(IF(FIND(BU$2,$C47)&gt;=1,IF(INDIRECT($B47&amp;"!"&amp;"AH"&amp;$A47)="","",INDIRECT($B47&amp;"!"&amp;"AH"&amp;$A47)),0),""))</f>
        <v/>
      </c>
      <c r="BV47" s="253" t="str">
        <f t="array" aca="1" ref="BV47" ca="1">IF(BV$2="","",IFERROR(IF(FIND(BV$2,$C47)&gt;=1,IF(INDIRECT($B47&amp;"!"&amp;"AH"&amp;$A47)="","",INDIRECT($B47&amp;"!"&amp;"AH"&amp;$A47)),0),""))</f>
        <v/>
      </c>
      <c r="BW47" s="253" t="str">
        <f t="array" aca="1" ref="BW47" ca="1">IF(BW$2="","",IFERROR(IF(FIND(BW$2,$C47)&gt;=1,IF(INDIRECT($B47&amp;"!"&amp;"AH"&amp;$A47)="","",INDIRECT($B47&amp;"!"&amp;"AH"&amp;$A47)),0),""))</f>
        <v/>
      </c>
      <c r="BX47" s="253" t="str">
        <f t="array" aca="1" ref="BX47" ca="1">IF(BX$2="","",IFERROR(IF(FIND(BX$2,$C47)&gt;=1,IF(INDIRECT($B47&amp;"!"&amp;"AH"&amp;$A47)="","",INDIRECT($B47&amp;"!"&amp;"AH"&amp;$A47)),0),""))</f>
        <v/>
      </c>
      <c r="BY47" s="253" t="str">
        <f t="array" aca="1" ref="BY47" ca="1">IF(BY$2="","",IFERROR(IF(FIND(BY$2,$C47)&gt;=1,IF(INDIRECT($B47&amp;"!"&amp;"AH"&amp;$A47)="","",INDIRECT($B47&amp;"!"&amp;"AH"&amp;$A47)),0),""))</f>
        <v/>
      </c>
      <c r="BZ47" s="253" t="str">
        <f t="array" aca="1" ref="BZ47" ca="1">IF(BZ$2="","",IFERROR(IF(FIND(BZ$2,$C47)&gt;=1,IF(INDIRECT($B47&amp;"!"&amp;"AH"&amp;$A47)="","",INDIRECT($B47&amp;"!"&amp;"AH"&amp;$A47)),0),""))</f>
        <v/>
      </c>
      <c r="CA47" s="253" t="str">
        <f t="array" aca="1" ref="CA47" ca="1">IF(CA$2="","",IFERROR(IF(FIND(CA$2,$C47)&gt;=1,IF(INDIRECT($B47&amp;"!"&amp;"AH"&amp;$A47)="","",INDIRECT($B47&amp;"!"&amp;"AH"&amp;$A47)),0),""))</f>
        <v/>
      </c>
      <c r="CB47" s="253" t="str">
        <f t="array" aca="1" ref="CB47" ca="1">IF(CB$2="","",IFERROR(IF(FIND(CB$2,$C47)&gt;=1,IF(INDIRECT($B47&amp;"!"&amp;"AH"&amp;$A47)="","",INDIRECT($B47&amp;"!"&amp;"AH"&amp;$A47)),0),""))</f>
        <v/>
      </c>
      <c r="CC47" s="253" t="str">
        <f t="array" aca="1" ref="CC47" ca="1">IF(CC$2="","",IFERROR(IF(FIND(CC$2,$C47)&gt;=1,IF(INDIRECT($B47&amp;"!"&amp;"AH"&amp;$A47)="","",INDIRECT($B47&amp;"!"&amp;"AH"&amp;$A47)),0),""))</f>
        <v/>
      </c>
      <c r="CD47" s="253" t="str">
        <f t="array" aca="1" ref="CD47" ca="1">IF(CD$2="","",IFERROR(IF(FIND(CD$2,$C47)&gt;=1,IF(INDIRECT($B47&amp;"!"&amp;"AH"&amp;$A47)="","",INDIRECT($B47&amp;"!"&amp;"AH"&amp;$A47)),0),""))</f>
        <v/>
      </c>
      <c r="CE47" s="253" t="str">
        <f t="array" aca="1" ref="CE47" ca="1">IF(CE$2="","",IFERROR(IF(FIND(CE$2,$C47)&gt;=1,IF(INDIRECT($B47&amp;"!"&amp;"AH"&amp;$A47)="","",INDIRECT($B47&amp;"!"&amp;"AH"&amp;$A47)),0),""))</f>
        <v/>
      </c>
      <c r="CF47" s="253" t="str">
        <f t="array" aca="1" ref="CF47" ca="1">IF(CF$2="","",IFERROR(IF(FIND(CF$2,$C47)&gt;=1,IF(INDIRECT($B47&amp;"!"&amp;"AH"&amp;$A47)="","",INDIRECT($B47&amp;"!"&amp;"AH"&amp;$A47)),0),""))</f>
        <v/>
      </c>
      <c r="CG47" s="253" t="str">
        <f t="array" aca="1" ref="CG47" ca="1">IF(CG$2="","",IFERROR(IF(FIND(CG$2,$C47)&gt;=1,IF(INDIRECT($B47&amp;"!"&amp;"AH"&amp;$A47)="","",INDIRECT($B47&amp;"!"&amp;"AH"&amp;$A47)),0),""))</f>
        <v/>
      </c>
      <c r="CH47" s="253" t="str">
        <f t="array" aca="1" ref="CH47" ca="1">IF(CH$2="","",IFERROR(IF(FIND(CH$2,$C47)&gt;=1,IF(INDIRECT($B47&amp;"!"&amp;"AH"&amp;$A47)="","",INDIRECT($B47&amp;"!"&amp;"AH"&amp;$A47)),0),""))</f>
        <v/>
      </c>
      <c r="CI47" s="253" t="str">
        <f t="array" aca="1" ref="CI47" ca="1">IF(CI$2="","",IFERROR(IF(FIND(CI$2,$C47)&gt;=1,IF(INDIRECT($B47&amp;"!"&amp;"AH"&amp;$A47)="","",INDIRECT($B47&amp;"!"&amp;"AH"&amp;$A47)),0),""))</f>
        <v/>
      </c>
      <c r="CJ47" s="253" t="str">
        <f t="array" aca="1" ref="CJ47" ca="1">IF(CJ$2="","",IFERROR(IF(FIND(CJ$2,$C47)&gt;=1,IF(INDIRECT($B47&amp;"!"&amp;"AH"&amp;$A47)="","",INDIRECT($B47&amp;"!"&amp;"AH"&amp;$A47)),0),""))</f>
        <v/>
      </c>
      <c r="CK47" s="253" t="str">
        <f t="array" aca="1" ref="CK47" ca="1">IF(CK$2="","",IFERROR(IF(FIND(CK$2,$C47)&gt;=1,IF(INDIRECT($B47&amp;"!"&amp;"AH"&amp;$A47)="","",INDIRECT($B47&amp;"!"&amp;"AH"&amp;$A47)),0),""))</f>
        <v/>
      </c>
      <c r="CL47" s="253" t="str">
        <f t="array" aca="1" ref="CL47" ca="1">IF(CL$2="","",IFERROR(IF(FIND(CL$2,$C47)&gt;=1,IF(INDIRECT($B47&amp;"!"&amp;"AH"&amp;$A47)="","",INDIRECT($B47&amp;"!"&amp;"AH"&amp;$A47)),0),""))</f>
        <v/>
      </c>
      <c r="CO47" s="2" t="str">
        <f t="shared" ca="1" si="12"/>
        <v/>
      </c>
      <c r="CP47" s="253" t="str">
        <f t="array" aca="1" ref="CP47" ca="1">IF(CP$2="","",IFERROR(IF(FIND(CP$2,$C47)&gt;=1,INDIRECT($B47&amp;"!"&amp;"AG"&amp;$A47),0),""))</f>
        <v/>
      </c>
      <c r="CQ47" s="253" t="str">
        <f t="array" aca="1" ref="CQ47" ca="1">IF(CQ$2="","",IFERROR(IF(FIND(CQ$2,$C47)&gt;=1,INDIRECT($B47&amp;"!"&amp;"AG"&amp;$A47),0),""))</f>
        <v/>
      </c>
      <c r="CR47" s="253" t="str">
        <f t="array" aca="1" ref="CR47" ca="1">IF(CR$2="","",IFERROR(IF(FIND(CR$2,$C47)&gt;=1,INDIRECT($B47&amp;"!"&amp;"AG"&amp;$A47),0),""))</f>
        <v/>
      </c>
      <c r="CS47" s="253" t="str">
        <f t="array" aca="1" ref="CS47" ca="1">IF(CS$2="","",IFERROR(IF(FIND(CS$2,$C47)&gt;=1,INDIRECT($B47&amp;"!"&amp;"AG"&amp;$A47),0),""))</f>
        <v/>
      </c>
      <c r="CV47" s="2" t="str">
        <f t="shared" ca="1" si="13"/>
        <v/>
      </c>
      <c r="CW47" s="253" t="str">
        <f t="array" aca="1" ref="CW47" ca="1">IF(CW$2="","",IFERROR(IF(FIND(CW$2,$C47)&gt;=1,IF(INDIRECT($B47&amp;"!"&amp;"AH"&amp;$A47)="","",INDIRECT($B47&amp;"!"&amp;"AH"&amp;$A47)&amp;" "),0),""))</f>
        <v/>
      </c>
      <c r="CX47" s="253" t="str">
        <f t="array" aca="1" ref="CX47" ca="1">IF(CX$2="","",IFERROR(IF(FIND(CX$2,$C47)&gt;=1,IF(INDIRECT($B47&amp;"!"&amp;"AH"&amp;$A47)="","",INDIRECT($B47&amp;"!"&amp;"AH"&amp;$A47)&amp;" "),0),""))</f>
        <v/>
      </c>
      <c r="CY47" s="253" t="str">
        <f t="array" aca="1" ref="CY47" ca="1">IF(CY$2="","",IFERROR(IF(FIND(CY$2,$C47)&gt;=1,IF(INDIRECT($B47&amp;"!"&amp;"AH"&amp;$A47)="","",INDIRECT($B47&amp;"!"&amp;"AH"&amp;$A47)&amp;" "),0),""))</f>
        <v/>
      </c>
      <c r="CZ47" s="253" t="str">
        <f t="array" aca="1" ref="CZ47" ca="1">IF(CZ$2="","",IFERROR(IF(FIND(CZ$2,$C47)&gt;=1,IF(INDIRECT($B47&amp;"!"&amp;"AH"&amp;$A47)="","",INDIRECT($B47&amp;"!"&amp;"AH"&amp;$A47)&amp;" "),0),""))</f>
        <v/>
      </c>
      <c r="DC47" s="2" t="str">
        <f t="shared" ca="1" si="5"/>
        <v/>
      </c>
      <c r="DD47" s="253" t="str" cm="1">
        <f t="array" aca="1" ref="DD47" ca="1">IF(DD$2="","",IFERROR(IF(FIND(DD$2,$C47)&gt;=1,INDIRECT($B47&amp;"!"&amp;"AG"&amp;$A47),0),""))</f>
        <v/>
      </c>
      <c r="DE47" s="253" t="str" cm="1">
        <f t="array" aca="1" ref="DE47" ca="1">IF(DE$2="","",IFERROR(IF(FIND(DE$2,$C47)&gt;=1,INDIRECT($B47&amp;"!"&amp;"AG"&amp;$A47),0),""))</f>
        <v/>
      </c>
      <c r="DF47" s="253" t="str" cm="1">
        <f t="array" aca="1" ref="DF47" ca="1">IF(DF$2="","",IFERROR(IF(FIND(DF$2,$C47)&gt;=1,INDIRECT($B47&amp;"!"&amp;"AG"&amp;$A47),0),""))</f>
        <v/>
      </c>
      <c r="DG47" s="253" t="str" cm="1">
        <f t="array" aca="1" ref="DG47" ca="1">IF(DG$2="","",IFERROR(IF(FIND(DG$2,$C47)&gt;=1,INDIRECT($B47&amp;"!"&amp;"AG"&amp;$A47),0),""))</f>
        <v/>
      </c>
      <c r="DH47" s="253" t="str" cm="1">
        <f t="array" aca="1" ref="DH47" ca="1">IF(DH$2="","",IFERROR(IF(FIND(DH$2,$C47)&gt;=1,INDIRECT($B47&amp;"!"&amp;"AG"&amp;$A47),0),""))</f>
        <v/>
      </c>
      <c r="DI47" s="253" t="str" cm="1">
        <f t="array" aca="1" ref="DI47" ca="1">IF(DI$2="","",IFERROR(IF(FIND(DI$2,$C47)&gt;=1,INDIRECT($B47&amp;"!"&amp;"AG"&amp;$A47),0),""))</f>
        <v/>
      </c>
      <c r="DJ47" s="253" t="str" cm="1">
        <f t="array" aca="1" ref="DJ47" ca="1">IF(DJ$2="","",IFERROR(IF(FIND(DJ$2,$C47)&gt;=1,INDIRECT($B47&amp;"!"&amp;"AG"&amp;$A47),0),""))</f>
        <v/>
      </c>
      <c r="DK47" s="253" t="str" cm="1">
        <f t="array" aca="1" ref="DK47" ca="1">IF(DK$2="","",IFERROR(IF(FIND(DK$2,$C47)&gt;=1,INDIRECT($B47&amp;"!"&amp;"AG"&amp;$A47),0),""))</f>
        <v/>
      </c>
      <c r="DL47" s="253" t="str" cm="1">
        <f t="array" aca="1" ref="DL47" ca="1">IF(DL$2="","",IFERROR(IF(FIND(DL$2,$C47)&gt;=1,INDIRECT($B47&amp;"!"&amp;"AG"&amp;$A47),0),""))</f>
        <v/>
      </c>
      <c r="DM47" s="253" t="str" cm="1">
        <f t="array" aca="1" ref="DM47" ca="1">IF(DM$2="","",IFERROR(IF(FIND(DM$2,$C47)&gt;=1,INDIRECT($B47&amp;"!"&amp;"AG"&amp;$A47),0),""))</f>
        <v/>
      </c>
      <c r="DN47" s="253" t="str" cm="1">
        <f t="array" aca="1" ref="DN47" ca="1">IF(DN$2="","",IFERROR(IF(FIND(DN$2,$C47)&gt;=1,INDIRECT($B47&amp;"!"&amp;"AG"&amp;$A47),0),""))</f>
        <v/>
      </c>
      <c r="DO47" s="253" t="str" cm="1">
        <f t="array" aca="1" ref="DO47" ca="1">IF(DO$2="","",IFERROR(IF(FIND(DO$2,$C47)&gt;=1,INDIRECT($B47&amp;"!"&amp;"AG"&amp;$A47),0),""))</f>
        <v/>
      </c>
      <c r="DP47" s="253" t="str" cm="1">
        <f t="array" aca="1" ref="DP47" ca="1">IF(DP$2="","",IFERROR(IF(FIND(DP$2,$C47)&gt;=1,INDIRECT($B47&amp;"!"&amp;"AG"&amp;$A47),0),""))</f>
        <v/>
      </c>
      <c r="DQ47" s="253" t="str" cm="1">
        <f t="array" aca="1" ref="DQ47" ca="1">IF(DQ$2="","",IFERROR(IF(FIND(DQ$2,$C47)&gt;=1,INDIRECT($B47&amp;"!"&amp;"AG"&amp;$A47),0),""))</f>
        <v/>
      </c>
      <c r="DR47" s="253" t="str" cm="1">
        <f t="array" aca="1" ref="DR47" ca="1">IF(DR$2="","",IFERROR(IF(FIND(DR$2,$C47)&gt;=1,INDIRECT($B47&amp;"!"&amp;"AG"&amp;$A47),0),""))</f>
        <v/>
      </c>
      <c r="DS47" s="253" t="str" cm="1">
        <f t="array" aca="1" ref="DS47" ca="1">IF(DS$2="","",IFERROR(IF(FIND(DS$2,$C47)&gt;=1,INDIRECT($B47&amp;"!"&amp;"AG"&amp;$A47),0),""))</f>
        <v/>
      </c>
      <c r="DT47" s="253" t="str" cm="1">
        <f t="array" aca="1" ref="DT47" ca="1">IF(DT$2="","",IFERROR(IF(FIND(DT$2,$C47)&gt;=1,INDIRECT($B47&amp;"!"&amp;"AG"&amp;$A47),0),""))</f>
        <v/>
      </c>
      <c r="DU47" s="253" t="str" cm="1">
        <f t="array" aca="1" ref="DU47" ca="1">IF(DU$2="","",IFERROR(IF(FIND(DU$2,$C47)&gt;=1,INDIRECT($B47&amp;"!"&amp;"AG"&amp;$A47),0),""))</f>
        <v/>
      </c>
      <c r="DV47" s="253" t="str" cm="1">
        <f t="array" aca="1" ref="DV47" ca="1">IF(DV$2="","",IFERROR(IF(FIND(DV$2,$C47)&gt;=1,INDIRECT($B47&amp;"!"&amp;"AG"&amp;$A47),0),""))</f>
        <v/>
      </c>
      <c r="DW47" s="253" t="str" cm="1">
        <f t="array" aca="1" ref="DW47" ca="1">IF(DW$2="","",IFERROR(IF(FIND(DW$2,$C47)&gt;=1,INDIRECT($B47&amp;"!"&amp;"AG"&amp;$A47),0),""))</f>
        <v/>
      </c>
      <c r="DX47" s="253" t="str" cm="1">
        <f t="array" aca="1" ref="DX47" ca="1">IF(DX$2="","",IFERROR(IF(FIND(DX$2,$C47)&gt;=1,INDIRECT($B47&amp;"!"&amp;"AG"&amp;$A47),0),""))</f>
        <v/>
      </c>
      <c r="DY47" s="253" t="str" cm="1">
        <f t="array" aca="1" ref="DY47" ca="1">IF(DY$2="","",IFERROR(IF(FIND(DY$2,$C47)&gt;=1,INDIRECT($B47&amp;"!"&amp;"AG"&amp;$A47),0),""))</f>
        <v/>
      </c>
      <c r="DZ47" s="253" t="str" cm="1">
        <f t="array" aca="1" ref="DZ47" ca="1">IF(DZ$2="","",IFERROR(IF(FIND(DZ$2,$C47)&gt;=1,INDIRECT($B47&amp;"!"&amp;"AG"&amp;$A47),0),""))</f>
        <v/>
      </c>
      <c r="EA47" s="253" t="str" cm="1">
        <f t="array" aca="1" ref="EA47" ca="1">IF(EA$2="","",IFERROR(IF(FIND(EA$2,$C47)&gt;=1,INDIRECT($B47&amp;"!"&amp;"AG"&amp;$A47),0),""))</f>
        <v/>
      </c>
      <c r="EB47" s="253" t="str" cm="1">
        <f t="array" aca="1" ref="EB47" ca="1">IF(EB$2="","",IFERROR(IF(FIND(EB$2,$C47)&gt;=1,INDIRECT($B47&amp;"!"&amp;"AG"&amp;$A47),0),""))</f>
        <v/>
      </c>
      <c r="EC47" s="253" t="str" cm="1">
        <f t="array" aca="1" ref="EC47" ca="1">IF(EC$2="","",IFERROR(IF(FIND(EC$2,$C47)&gt;=1,INDIRECT($B47&amp;"!"&amp;"AG"&amp;$A47),0),""))</f>
        <v/>
      </c>
      <c r="ED47" s="253" t="str" cm="1">
        <f t="array" aca="1" ref="ED47" ca="1">IF(ED$2="","",IFERROR(IF(FIND(ED$2,$C47)&gt;=1,INDIRECT($B47&amp;"!"&amp;"AG"&amp;$A47),0),""))</f>
        <v/>
      </c>
      <c r="EE47" s="253" t="str" cm="1">
        <f t="array" aca="1" ref="EE47" ca="1">IF(EE$2="","",IFERROR(IF(FIND(EE$2,$C47)&gt;=1,INDIRECT($B47&amp;"!"&amp;"AG"&amp;$A47),0),""))</f>
        <v/>
      </c>
      <c r="EF47" s="253" t="str" cm="1">
        <f t="array" aca="1" ref="EF47" ca="1">IF(EF$2="","",IFERROR(IF(FIND(EF$2,$C47)&gt;=1,INDIRECT($B47&amp;"!"&amp;"AG"&amp;$A47),0),""))</f>
        <v/>
      </c>
      <c r="EG47" s="253" t="str" cm="1">
        <f t="array" aca="1" ref="EG47" ca="1">IF(EG$2="","",IFERROR(IF(FIND(EG$2,$C47)&gt;=1,INDIRECT($B47&amp;"!"&amp;"AG"&amp;$A47),0),""))</f>
        <v/>
      </c>
      <c r="EH47" s="253" t="str" cm="1">
        <f t="array" aca="1" ref="EH47" ca="1">IF(EH$2="","",IFERROR(IF(FIND(EH$2,$C47)&gt;=1,INDIRECT($B47&amp;"!"&amp;"AG"&amp;$A47),0),""))</f>
        <v/>
      </c>
      <c r="EI47" s="253" t="str" cm="1">
        <f t="array" aca="1" ref="EI47" ca="1">IF(EI$2="","",IFERROR(IF(FIND(EI$2,$C47)&gt;=1,INDIRECT($B47&amp;"!"&amp;"AG"&amp;$A47),0),""))</f>
        <v/>
      </c>
      <c r="EJ47" s="253" t="str" cm="1">
        <f t="array" aca="1" ref="EJ47" ca="1">IF(EJ$2="","",IFERROR(IF(FIND(EJ$2,$C47)&gt;=1,INDIRECT($B47&amp;"!"&amp;"AG"&amp;$A47),0),""))</f>
        <v/>
      </c>
      <c r="EK47" s="253" t="str" cm="1">
        <f t="array" aca="1" ref="EK47" ca="1">IF(EK$2="","",IFERROR(IF(FIND(EK$2,$C47)&gt;=1,INDIRECT($B47&amp;"!"&amp;"AG"&amp;$A47),0),""))</f>
        <v/>
      </c>
      <c r="EL47" s="253" t="str" cm="1">
        <f t="array" aca="1" ref="EL47" ca="1">IF(EL$2="","",IFERROR(IF(FIND(EL$2,$C47)&gt;=1,INDIRECT($B47&amp;"!"&amp;"AG"&amp;$A47),0),""))</f>
        <v/>
      </c>
      <c r="EM47" s="253" t="str" cm="1">
        <f t="array" aca="1" ref="EM47" ca="1">IF(EM$2="","",IFERROR(IF(FIND(EM$2,$C47)&gt;=1,INDIRECT($B47&amp;"!"&amp;"AG"&amp;$A47),0),""))</f>
        <v/>
      </c>
      <c r="EN47" s="253" t="str" cm="1">
        <f t="array" aca="1" ref="EN47" ca="1">IF(EN$2="","",IFERROR(IF(FIND(EN$2,$C47)&gt;=1,INDIRECT($B47&amp;"!"&amp;"AG"&amp;$A47),0),""))</f>
        <v/>
      </c>
      <c r="EO47" s="253" t="str" cm="1">
        <f t="array" aca="1" ref="EO47" ca="1">IF(EO$2="","",IFERROR(IF(FIND(EO$2,$C47)&gt;=1,INDIRECT($B47&amp;"!"&amp;"AG"&amp;$A47),0),""))</f>
        <v/>
      </c>
      <c r="EP47" s="253" t="str" cm="1">
        <f t="array" aca="1" ref="EP47" ca="1">IF(EP$2="","",IFERROR(IF(FIND(EP$2,$C47)&gt;=1,INDIRECT($B47&amp;"!"&amp;"AG"&amp;$A47),0),""))</f>
        <v/>
      </c>
      <c r="EQ47" s="253" t="str" cm="1">
        <f t="array" aca="1" ref="EQ47" ca="1">IF(EQ$2="","",IFERROR(IF(FIND(EQ$2,$C47)&gt;=1,INDIRECT($B47&amp;"!"&amp;"AG"&amp;$A47),0),""))</f>
        <v/>
      </c>
      <c r="ER47" s="253" t="str" cm="1">
        <f t="array" aca="1" ref="ER47" ca="1">IF(ER$2="","",IFERROR(IF(FIND(ER$2,$C47)&gt;=1,INDIRECT($B47&amp;"!"&amp;"AG"&amp;$A47),0),""))</f>
        <v/>
      </c>
      <c r="ES47" s="253" t="str" cm="1">
        <f t="array" aca="1" ref="ES47" ca="1">IF(ES$2="","",IFERROR(IF(FIND(ES$2,$C47)&gt;=1,INDIRECT($B47&amp;"!"&amp;"AG"&amp;$A47),0),""))</f>
        <v/>
      </c>
      <c r="ET47" s="253" t="str" cm="1">
        <f t="array" aca="1" ref="ET47" ca="1">IF(ET$2="","",IFERROR(IF(FIND(ET$2,$C47)&gt;=1,INDIRECT($B47&amp;"!"&amp;"AG"&amp;$A47),0),""))</f>
        <v/>
      </c>
      <c r="EU47" s="253" t="str" cm="1">
        <f t="array" aca="1" ref="EU47" ca="1">IF(EU$2="","",IFERROR(IF(FIND(EU$2,$C47)&gt;=1,INDIRECT($B47&amp;"!"&amp;"AG"&amp;$A47),0),""))</f>
        <v/>
      </c>
      <c r="EV47" s="253" t="str" cm="1">
        <f t="array" aca="1" ref="EV47" ca="1">IF(EV$2="","",IFERROR(IF(FIND(EV$2,$C47)&gt;=1,INDIRECT($B47&amp;"!"&amp;"AG"&amp;$A47),0),""))</f>
        <v/>
      </c>
    </row>
    <row r="48" spans="1:152" x14ac:dyDescent="0.3">
      <c r="A48" s="252">
        <f t="shared" ca="1" si="15"/>
        <v>55</v>
      </c>
      <c r="B48" s="252" t="str">
        <f t="shared" si="16"/>
        <v>Jan_2024</v>
      </c>
      <c r="C48" s="252" t="str">
        <f t="shared" ca="1" si="14"/>
        <v/>
      </c>
      <c r="D48" s="253" t="str">
        <f t="array" aca="1" ref="D48" ca="1">IF(D$2="","",IFERROR(IF(FIND(D$2,$C48)&gt;=1,INDIRECT($B48&amp;"!"&amp;"AG"&amp;$A48),0),""))</f>
        <v/>
      </c>
      <c r="E48" s="253" t="str">
        <f t="array" aca="1" ref="E48" ca="1">IF(E$2="","",IFERROR(IF(FIND(E$2,$C48)&gt;=1,INDIRECT($B48&amp;"!"&amp;"AG"&amp;$A48),0),""))</f>
        <v/>
      </c>
      <c r="F48" s="253" t="str">
        <f t="array" aca="1" ref="F48" ca="1">IF(F$2="","",IFERROR(IF(FIND(F$2,$C48)&gt;=1,INDIRECT($B48&amp;"!"&amp;"AG"&amp;$A48),0),""))</f>
        <v/>
      </c>
      <c r="G48" s="253" t="str">
        <f t="array" aca="1" ref="G48" ca="1">IF(G$2="","",IFERROR(IF(FIND(G$2,$C48)&gt;=1,INDIRECT($B48&amp;"!"&amp;"AG"&amp;$A48),0),""))</f>
        <v/>
      </c>
      <c r="H48" s="253" t="str">
        <f t="array" aca="1" ref="H48" ca="1">IF(H$2="","",IFERROR(IF(FIND(H$2,$C48)&gt;=1,INDIRECT($B48&amp;"!"&amp;"AG"&amp;$A48),0),""))</f>
        <v/>
      </c>
      <c r="I48" s="253" t="str">
        <f t="array" aca="1" ref="I48" ca="1">IF(I$2="","",IFERROR(IF(FIND(I$2,$C48)&gt;=1,INDIRECT($B48&amp;"!"&amp;"AG"&amp;$A48),0),""))</f>
        <v/>
      </c>
      <c r="J48" s="253" t="str">
        <f t="array" aca="1" ref="J48" ca="1">IF(J$2="","",IFERROR(IF(FIND(J$2,$C48)&gt;=1,INDIRECT($B48&amp;"!"&amp;"AG"&amp;$A48),0),""))</f>
        <v/>
      </c>
      <c r="K48" s="253" t="str">
        <f t="array" aca="1" ref="K48" ca="1">IF(K$2="","",IFERROR(IF(FIND(K$2,$C48)&gt;=1,INDIRECT($B48&amp;"!"&amp;"AG"&amp;$A48),0),""))</f>
        <v/>
      </c>
      <c r="L48" s="253" t="str">
        <f t="array" aca="1" ref="L48" ca="1">IF(L$2="","",IFERROR(IF(FIND(L$2,$C48)&gt;=1,INDIRECT($B48&amp;"!"&amp;"AG"&amp;$A48),0),""))</f>
        <v/>
      </c>
      <c r="M48" s="253" t="str">
        <f t="array" aca="1" ref="M48" ca="1">IF(M$2="","",IFERROR(IF(FIND(M$2,$C48)&gt;=1,INDIRECT($B48&amp;"!"&amp;"AG"&amp;$A48),0),""))</f>
        <v/>
      </c>
      <c r="N48" s="253" t="str">
        <f t="array" aca="1" ref="N48" ca="1">IF(N$2="","",IFERROR(IF(FIND(N$2,$C48)&gt;=1,INDIRECT($B48&amp;"!"&amp;"AG"&amp;$A48),0),""))</f>
        <v/>
      </c>
      <c r="O48" s="253" t="str">
        <f t="array" aca="1" ref="O48" ca="1">IF(O$2="","",IFERROR(IF(FIND(O$2,$C48)&gt;=1,INDIRECT($B48&amp;"!"&amp;"AG"&amp;$A48),0),""))</f>
        <v/>
      </c>
      <c r="P48" s="253" t="str">
        <f t="array" aca="1" ref="P48" ca="1">IF(P$2="","",IFERROR(IF(FIND(P$2,$C48)&gt;=1,INDIRECT($B48&amp;"!"&amp;"AG"&amp;$A48),0),""))</f>
        <v/>
      </c>
      <c r="Q48" s="253" t="str">
        <f t="array" aca="1" ref="Q48" ca="1">IF(Q$2="","",IFERROR(IF(FIND(Q$2,$C48)&gt;=1,INDIRECT($B48&amp;"!"&amp;"AG"&amp;$A48),0),""))</f>
        <v/>
      </c>
      <c r="R48" s="253" t="str">
        <f t="array" aca="1" ref="R48" ca="1">IF(R$2="","",IFERROR(IF(FIND(R$2,$C48)&gt;=1,INDIRECT($B48&amp;"!"&amp;"AG"&amp;$A48),0),""))</f>
        <v/>
      </c>
      <c r="S48" s="253" t="str">
        <f t="array" aca="1" ref="S48" ca="1">IF(S$2="","",IFERROR(IF(FIND(S$2,$C48)&gt;=1,INDIRECT($B48&amp;"!"&amp;"AG"&amp;$A48),0),""))</f>
        <v/>
      </c>
      <c r="T48" s="253" t="str">
        <f t="array" aca="1" ref="T48" ca="1">IF(T$2="","",IFERROR(IF(FIND(T$2,$C48)&gt;=1,INDIRECT($B48&amp;"!"&amp;"AG"&amp;$A48),0),""))</f>
        <v/>
      </c>
      <c r="U48" s="253" t="str">
        <f t="array" aca="1" ref="U48" ca="1">IF(U$2="","",IFERROR(IF(FIND(U$2,$C48)&gt;=1,INDIRECT($B48&amp;"!"&amp;"AG"&amp;$A48),0),""))</f>
        <v/>
      </c>
      <c r="V48" s="253" t="str">
        <f t="array" aca="1" ref="V48" ca="1">IF(V$2="","",IFERROR(IF(FIND(V$2,$C48)&gt;=1,INDIRECT($B48&amp;"!"&amp;"AG"&amp;$A48),0),""))</f>
        <v/>
      </c>
      <c r="W48" s="253" t="str">
        <f t="array" aca="1" ref="W48" ca="1">IF(W$2="","",IFERROR(IF(FIND(W$2,$C48)&gt;=1,INDIRECT($B48&amp;"!"&amp;"AG"&amp;$A48),0),""))</f>
        <v/>
      </c>
      <c r="X48" s="253" t="str">
        <f t="array" aca="1" ref="X48" ca="1">IF(X$2="","",IFERROR(IF(FIND(X$2,$C48)&gt;=1,INDIRECT($B48&amp;"!"&amp;"AG"&amp;$A48),0),""))</f>
        <v/>
      </c>
      <c r="Y48" s="253" t="str">
        <f t="array" aca="1" ref="Y48" ca="1">IF(Y$2="","",IFERROR(IF(FIND(Y$2,$C48)&gt;=1,INDIRECT($B48&amp;"!"&amp;"AG"&amp;$A48),0),""))</f>
        <v/>
      </c>
      <c r="Z48" s="253" t="str">
        <f t="array" aca="1" ref="Z48" ca="1">IF(Z$2="","",IFERROR(IF(FIND(Z$2,$C48)&gt;=1,INDIRECT($B48&amp;"!"&amp;"AG"&amp;$A48),0),""))</f>
        <v/>
      </c>
      <c r="AA48" s="253" t="str">
        <f t="array" aca="1" ref="AA48" ca="1">IF(AA$2="","",IFERROR(IF(FIND(AA$2,$C48)&gt;=1,INDIRECT($B48&amp;"!"&amp;"AG"&amp;$A48),0),""))</f>
        <v/>
      </c>
      <c r="AB48" s="253" t="str">
        <f t="array" aca="1" ref="AB48" ca="1">IF(AB$2="","",IFERROR(IF(FIND(AB$2,$C48)&gt;=1,INDIRECT($B48&amp;"!"&amp;"AG"&amp;$A48),0),""))</f>
        <v/>
      </c>
      <c r="AC48" s="253" t="str">
        <f t="array" aca="1" ref="AC48" ca="1">IF(AC$2="","",IFERROR(IF(FIND(AC$2,$C48)&gt;=1,INDIRECT($B48&amp;"!"&amp;"AG"&amp;$A48),0),""))</f>
        <v/>
      </c>
      <c r="AD48" s="253" t="str">
        <f t="array" aca="1" ref="AD48" ca="1">IF(AD$2="","",IFERROR(IF(FIND(AD$2,$C48)&gt;=1,INDIRECT($B48&amp;"!"&amp;"AG"&amp;$A48),0),""))</f>
        <v/>
      </c>
      <c r="AE48" s="253" t="str">
        <f t="array" aca="1" ref="AE48" ca="1">IF(AE$2="","",IFERROR(IF(FIND(AE$2,$C48)&gt;=1,INDIRECT($B48&amp;"!"&amp;"AG"&amp;$A48),0),""))</f>
        <v/>
      </c>
      <c r="AF48" s="253" t="str">
        <f t="array" aca="1" ref="AF48" ca="1">IF(AF$2="","",IFERROR(IF(FIND(AF$2,$C48)&gt;=1,INDIRECT($B48&amp;"!"&amp;"AG"&amp;$A48),0),""))</f>
        <v/>
      </c>
      <c r="AG48" s="253" t="str">
        <f t="array" aca="1" ref="AG48" ca="1">IF(AG$2="","",IFERROR(IF(FIND(AG$2,$C48)&gt;=1,INDIRECT($B48&amp;"!"&amp;"AG"&amp;$A48),0),""))</f>
        <v/>
      </c>
      <c r="AH48" s="253" t="str">
        <f t="array" aca="1" ref="AH48" ca="1">IF(AH$2="","",IFERROR(IF(FIND(AH$2,$C48)&gt;=1,INDIRECT($B48&amp;"!"&amp;"AG"&amp;$A48),0),""))</f>
        <v/>
      </c>
      <c r="AI48" s="253" t="str">
        <f t="array" aca="1" ref="AI48" ca="1">IF(AI$2="","",IFERROR(IF(FIND(AI$2,$C48)&gt;=1,INDIRECT($B48&amp;"!"&amp;"AG"&amp;$A48),0),""))</f>
        <v/>
      </c>
      <c r="AJ48" s="253" t="str">
        <f t="array" aca="1" ref="AJ48" ca="1">IF(AJ$2="","",IFERROR(IF(FIND(AJ$2,$C48)&gt;=1,INDIRECT($B48&amp;"!"&amp;"AG"&amp;$A48),0),""))</f>
        <v/>
      </c>
      <c r="AK48" s="253" t="str">
        <f t="array" aca="1" ref="AK48" ca="1">IF(AK$2="","",IFERROR(IF(FIND(AK$2,$C48)&gt;=1,INDIRECT($B48&amp;"!"&amp;"AG"&amp;$A48),0),""))</f>
        <v/>
      </c>
      <c r="AL48" s="253" t="str">
        <f t="array" aca="1" ref="AL48" ca="1">IF(AL$2="","",IFERROR(IF(FIND(AL$2,$C48)&gt;=1,INDIRECT($B48&amp;"!"&amp;"AG"&amp;$A48),0),""))</f>
        <v/>
      </c>
      <c r="AM48" s="253" t="str">
        <f t="array" aca="1" ref="AM48" ca="1">IF(AM$2="","",IFERROR(IF(FIND(AM$2,$C48)&gt;=1,INDIRECT($B48&amp;"!"&amp;"AG"&amp;$A48),0),""))</f>
        <v/>
      </c>
      <c r="AN48" s="253" t="str">
        <f t="array" aca="1" ref="AN48" ca="1">IF(AN$2="","",IFERROR(IF(FIND(AN$2,$C48)&gt;=1,INDIRECT($B48&amp;"!"&amp;"AG"&amp;$A48),0),""))</f>
        <v/>
      </c>
      <c r="AO48" s="253" t="str">
        <f t="array" aca="1" ref="AO48" ca="1">IF(AO$2="","",IFERROR(IF(FIND(AO$2,$C48)&gt;=1,INDIRECT($B48&amp;"!"&amp;"AG"&amp;$A48),0),""))</f>
        <v/>
      </c>
      <c r="AP48" s="253" t="str">
        <f t="array" aca="1" ref="AP48" ca="1">IF(AP$2="","",IFERROR(IF(FIND(AP$2,$C48)&gt;=1,INDIRECT($B48&amp;"!"&amp;"AG"&amp;$A48),0),""))</f>
        <v/>
      </c>
      <c r="AQ48" s="253" t="str">
        <f t="array" aca="1" ref="AQ48" ca="1">IF(AQ$2="","",IFERROR(IF(FIND(AQ$2,$C48)&gt;=1,INDIRECT($B48&amp;"!"&amp;"AG"&amp;$A48),0),""))</f>
        <v/>
      </c>
      <c r="AR48" s="253" t="str">
        <f t="array" aca="1" ref="AR48" ca="1">IF(AR$2="","",IFERROR(IF(FIND(AR$2,$C48)&gt;=1,INDIRECT($B48&amp;"!"&amp;"AG"&amp;$A48),0),""))</f>
        <v/>
      </c>
      <c r="AS48" s="253" t="str">
        <f t="array" aca="1" ref="AS48" ca="1">IF(AS$2="","",IFERROR(IF(FIND(AS$2,$C48)&gt;=1,INDIRECT($B48&amp;"!"&amp;"AG"&amp;$A48),0),""))</f>
        <v/>
      </c>
      <c r="AU48" s="254" t="str">
        <f t="array" aca="1" ref="AU48" ca="1">IFERROR(INDIRECT(B48&amp;"!"&amp;"A"&amp;A48),"")</f>
        <v/>
      </c>
      <c r="AV48" s="2" t="str">
        <f t="shared" ca="1" si="11"/>
        <v/>
      </c>
      <c r="AW48" s="253" t="str">
        <f t="array" aca="1" ref="AW48" ca="1">IF(AW$2="","",IFERROR(IF(FIND(AW$2,$C48)&gt;=1,IF(INDIRECT($B48&amp;"!"&amp;"AH"&amp;$A48)="","",INDIRECT($B48&amp;"!"&amp;"AH"&amp;$A48)),0),""))</f>
        <v/>
      </c>
      <c r="AX48" s="253" t="str">
        <f t="array" aca="1" ref="AX48" ca="1">IF(AX$2="","",IFERROR(IF(FIND(AX$2,$C48)&gt;=1,IF(INDIRECT($B48&amp;"!"&amp;"AH"&amp;$A48)="","",INDIRECT($B48&amp;"!"&amp;"AH"&amp;$A48)),0),""))</f>
        <v/>
      </c>
      <c r="AY48" s="253" t="str">
        <f t="array" aca="1" ref="AY48" ca="1">IF(AY$2="","",IFERROR(IF(FIND(AY$2,$C48)&gt;=1,IF(INDIRECT($B48&amp;"!"&amp;"AH"&amp;$A48)="","",INDIRECT($B48&amp;"!"&amp;"AH"&amp;$A48)),0),""))</f>
        <v/>
      </c>
      <c r="AZ48" s="253" t="str">
        <f t="array" aca="1" ref="AZ48" ca="1">IF(AZ$2="","",IFERROR(IF(FIND(AZ$2,$C48)&gt;=1,IF(INDIRECT($B48&amp;"!"&amp;"AH"&amp;$A48)="","",INDIRECT($B48&amp;"!"&amp;"AH"&amp;$A48)),0),""))</f>
        <v/>
      </c>
      <c r="BA48" s="253" t="str">
        <f t="array" aca="1" ref="BA48" ca="1">IF(BA$2="","",IFERROR(IF(FIND(BA$2,$C48)&gt;=1,IF(INDIRECT($B48&amp;"!"&amp;"AH"&amp;$A48)="","",INDIRECT($B48&amp;"!"&amp;"AH"&amp;$A48)),0),""))</f>
        <v/>
      </c>
      <c r="BB48" s="253" t="str">
        <f t="array" aca="1" ref="BB48" ca="1">IF(BB$2="","",IFERROR(IF(FIND(BB$2,$C48)&gt;=1,IF(INDIRECT($B48&amp;"!"&amp;"AH"&amp;$A48)="","",INDIRECT($B48&amp;"!"&amp;"AH"&amp;$A48)),0),""))</f>
        <v/>
      </c>
      <c r="BC48" s="253" t="str">
        <f t="array" aca="1" ref="BC48" ca="1">IF(BC$2="","",IFERROR(IF(FIND(BC$2,$C48)&gt;=1,IF(INDIRECT($B48&amp;"!"&amp;"AH"&amp;$A48)="","",INDIRECT($B48&amp;"!"&amp;"AH"&amp;$A48)),0),""))</f>
        <v/>
      </c>
      <c r="BD48" s="253" t="str">
        <f t="array" aca="1" ref="BD48" ca="1">IF(BD$2="","",IFERROR(IF(FIND(BD$2,$C48)&gt;=1,IF(INDIRECT($B48&amp;"!"&amp;"AH"&amp;$A48)="","",INDIRECT($B48&amp;"!"&amp;"AH"&amp;$A48)),0),""))</f>
        <v/>
      </c>
      <c r="BE48" s="253" t="str">
        <f t="array" aca="1" ref="BE48" ca="1">IF(BE$2="","",IFERROR(IF(FIND(BE$2,$C48)&gt;=1,IF(INDIRECT($B48&amp;"!"&amp;"AH"&amp;$A48)="","",INDIRECT($B48&amp;"!"&amp;"AH"&amp;$A48)),0),""))</f>
        <v/>
      </c>
      <c r="BF48" s="253" t="str">
        <f t="array" aca="1" ref="BF48" ca="1">IF(BF$2="","",IFERROR(IF(FIND(BF$2,$C48)&gt;=1,IF(INDIRECT($B48&amp;"!"&amp;"AH"&amp;$A48)="","",INDIRECT($B48&amp;"!"&amp;"AH"&amp;$A48)),0),""))</f>
        <v/>
      </c>
      <c r="BG48" s="253" t="str">
        <f t="array" aca="1" ref="BG48" ca="1">IF(BG$2="","",IFERROR(IF(FIND(BG$2,$C48)&gt;=1,IF(INDIRECT($B48&amp;"!"&amp;"AH"&amp;$A48)="","",INDIRECT($B48&amp;"!"&amp;"AH"&amp;$A48)),0),""))</f>
        <v/>
      </c>
      <c r="BH48" s="253" t="str">
        <f t="array" aca="1" ref="BH48" ca="1">IF(BH$2="","",IFERROR(IF(FIND(BH$2,$C48)&gt;=1,IF(INDIRECT($B48&amp;"!"&amp;"AH"&amp;$A48)="","",INDIRECT($B48&amp;"!"&amp;"AH"&amp;$A48)),0),""))</f>
        <v/>
      </c>
      <c r="BI48" s="253" t="str">
        <f t="array" aca="1" ref="BI48" ca="1">IF(BI$2="","",IFERROR(IF(FIND(BI$2,$C48)&gt;=1,IF(INDIRECT($B48&amp;"!"&amp;"AH"&amp;$A48)="","",INDIRECT($B48&amp;"!"&amp;"AH"&amp;$A48)),0),""))</f>
        <v/>
      </c>
      <c r="BJ48" s="253" t="str">
        <f t="array" aca="1" ref="BJ48" ca="1">IF(BJ$2="","",IFERROR(IF(FIND(BJ$2,$C48)&gt;=1,IF(INDIRECT($B48&amp;"!"&amp;"AH"&amp;$A48)="","",INDIRECT($B48&amp;"!"&amp;"AH"&amp;$A48)),0),""))</f>
        <v/>
      </c>
      <c r="BK48" s="253" t="str">
        <f t="array" aca="1" ref="BK48" ca="1">IF(BK$2="","",IFERROR(IF(FIND(BK$2,$C48)&gt;=1,IF(INDIRECT($B48&amp;"!"&amp;"AH"&amp;$A48)="","",INDIRECT($B48&amp;"!"&amp;"AH"&amp;$A48)),0),""))</f>
        <v/>
      </c>
      <c r="BL48" s="253" t="str">
        <f t="array" aca="1" ref="BL48" ca="1">IF(BL$2="","",IFERROR(IF(FIND(BL$2,$C48)&gt;=1,IF(INDIRECT($B48&amp;"!"&amp;"AH"&amp;$A48)="","",INDIRECT($B48&amp;"!"&amp;"AH"&amp;$A48)),0),""))</f>
        <v/>
      </c>
      <c r="BM48" s="253" t="str">
        <f t="array" aca="1" ref="BM48" ca="1">IF(BM$2="","",IFERROR(IF(FIND(BM$2,$C48)&gt;=1,IF(INDIRECT($B48&amp;"!"&amp;"AH"&amp;$A48)="","",INDIRECT($B48&amp;"!"&amp;"AH"&amp;$A48)),0),""))</f>
        <v/>
      </c>
      <c r="BN48" s="253" t="str">
        <f t="array" aca="1" ref="BN48" ca="1">IF(BN$2="","",IFERROR(IF(FIND(BN$2,$C48)&gt;=1,IF(INDIRECT($B48&amp;"!"&amp;"AH"&amp;$A48)="","",INDIRECT($B48&amp;"!"&amp;"AH"&amp;$A48)),0),""))</f>
        <v/>
      </c>
      <c r="BO48" s="253" t="str">
        <f t="array" aca="1" ref="BO48" ca="1">IF(BO$2="","",IFERROR(IF(FIND(BO$2,$C48)&gt;=1,IF(INDIRECT($B48&amp;"!"&amp;"AH"&amp;$A48)="","",INDIRECT($B48&amp;"!"&amp;"AH"&amp;$A48)),0),""))</f>
        <v/>
      </c>
      <c r="BP48" s="253" t="str">
        <f t="array" aca="1" ref="BP48" ca="1">IF(BP$2="","",IFERROR(IF(FIND(BP$2,$C48)&gt;=1,IF(INDIRECT($B48&amp;"!"&amp;"AH"&amp;$A48)="","",INDIRECT($B48&amp;"!"&amp;"AH"&amp;$A48)),0),""))</f>
        <v/>
      </c>
      <c r="BQ48" s="253" t="str">
        <f t="array" aca="1" ref="BQ48" ca="1">IF(BQ$2="","",IFERROR(IF(FIND(BQ$2,$C48)&gt;=1,IF(INDIRECT($B48&amp;"!"&amp;"AH"&amp;$A48)="","",INDIRECT($B48&amp;"!"&amp;"AH"&amp;$A48)),0),""))</f>
        <v/>
      </c>
      <c r="BR48" s="253" t="str">
        <f t="array" aca="1" ref="BR48" ca="1">IF(BR$2="","",IFERROR(IF(FIND(BR$2,$C48)&gt;=1,IF(INDIRECT($B48&amp;"!"&amp;"AH"&amp;$A48)="","",INDIRECT($B48&amp;"!"&amp;"AH"&amp;$A48)),0),""))</f>
        <v/>
      </c>
      <c r="BS48" s="253" t="str">
        <f t="array" aca="1" ref="BS48" ca="1">IF(BS$2="","",IFERROR(IF(FIND(BS$2,$C48)&gt;=1,IF(INDIRECT($B48&amp;"!"&amp;"AH"&amp;$A48)="","",INDIRECT($B48&amp;"!"&amp;"AH"&amp;$A48)),0),""))</f>
        <v/>
      </c>
      <c r="BT48" s="253" t="str">
        <f t="array" aca="1" ref="BT48" ca="1">IF(BT$2="","",IFERROR(IF(FIND(BT$2,$C48)&gt;=1,IF(INDIRECT($B48&amp;"!"&amp;"AH"&amp;$A48)="","",INDIRECT($B48&amp;"!"&amp;"AH"&amp;$A48)),0),""))</f>
        <v/>
      </c>
      <c r="BU48" s="253" t="str">
        <f t="array" aca="1" ref="BU48" ca="1">IF(BU$2="","",IFERROR(IF(FIND(BU$2,$C48)&gt;=1,IF(INDIRECT($B48&amp;"!"&amp;"AH"&amp;$A48)="","",INDIRECT($B48&amp;"!"&amp;"AH"&amp;$A48)),0),""))</f>
        <v/>
      </c>
      <c r="BV48" s="253" t="str">
        <f t="array" aca="1" ref="BV48" ca="1">IF(BV$2="","",IFERROR(IF(FIND(BV$2,$C48)&gt;=1,IF(INDIRECT($B48&amp;"!"&amp;"AH"&amp;$A48)="","",INDIRECT($B48&amp;"!"&amp;"AH"&amp;$A48)),0),""))</f>
        <v/>
      </c>
      <c r="BW48" s="253" t="str">
        <f t="array" aca="1" ref="BW48" ca="1">IF(BW$2="","",IFERROR(IF(FIND(BW$2,$C48)&gt;=1,IF(INDIRECT($B48&amp;"!"&amp;"AH"&amp;$A48)="","",INDIRECT($B48&amp;"!"&amp;"AH"&amp;$A48)),0),""))</f>
        <v/>
      </c>
      <c r="BX48" s="253" t="str">
        <f t="array" aca="1" ref="BX48" ca="1">IF(BX$2="","",IFERROR(IF(FIND(BX$2,$C48)&gt;=1,IF(INDIRECT($B48&amp;"!"&amp;"AH"&amp;$A48)="","",INDIRECT($B48&amp;"!"&amp;"AH"&amp;$A48)),0),""))</f>
        <v/>
      </c>
      <c r="BY48" s="253" t="str">
        <f t="array" aca="1" ref="BY48" ca="1">IF(BY$2="","",IFERROR(IF(FIND(BY$2,$C48)&gt;=1,IF(INDIRECT($B48&amp;"!"&amp;"AH"&amp;$A48)="","",INDIRECT($B48&amp;"!"&amp;"AH"&amp;$A48)),0),""))</f>
        <v/>
      </c>
      <c r="BZ48" s="253" t="str">
        <f t="array" aca="1" ref="BZ48" ca="1">IF(BZ$2="","",IFERROR(IF(FIND(BZ$2,$C48)&gt;=1,IF(INDIRECT($B48&amp;"!"&amp;"AH"&amp;$A48)="","",INDIRECT($B48&amp;"!"&amp;"AH"&amp;$A48)),0),""))</f>
        <v/>
      </c>
      <c r="CA48" s="253" t="str">
        <f t="array" aca="1" ref="CA48" ca="1">IF(CA$2="","",IFERROR(IF(FIND(CA$2,$C48)&gt;=1,IF(INDIRECT($B48&amp;"!"&amp;"AH"&amp;$A48)="","",INDIRECT($B48&amp;"!"&amp;"AH"&amp;$A48)),0),""))</f>
        <v/>
      </c>
      <c r="CB48" s="253" t="str">
        <f t="array" aca="1" ref="CB48" ca="1">IF(CB$2="","",IFERROR(IF(FIND(CB$2,$C48)&gt;=1,IF(INDIRECT($B48&amp;"!"&amp;"AH"&amp;$A48)="","",INDIRECT($B48&amp;"!"&amp;"AH"&amp;$A48)),0),""))</f>
        <v/>
      </c>
      <c r="CC48" s="253" t="str">
        <f t="array" aca="1" ref="CC48" ca="1">IF(CC$2="","",IFERROR(IF(FIND(CC$2,$C48)&gt;=1,IF(INDIRECT($B48&amp;"!"&amp;"AH"&amp;$A48)="","",INDIRECT($B48&amp;"!"&amp;"AH"&amp;$A48)),0),""))</f>
        <v/>
      </c>
      <c r="CD48" s="253" t="str">
        <f t="array" aca="1" ref="CD48" ca="1">IF(CD$2="","",IFERROR(IF(FIND(CD$2,$C48)&gt;=1,IF(INDIRECT($B48&amp;"!"&amp;"AH"&amp;$A48)="","",INDIRECT($B48&amp;"!"&amp;"AH"&amp;$A48)),0),""))</f>
        <v/>
      </c>
      <c r="CE48" s="253" t="str">
        <f t="array" aca="1" ref="CE48" ca="1">IF(CE$2="","",IFERROR(IF(FIND(CE$2,$C48)&gt;=1,IF(INDIRECT($B48&amp;"!"&amp;"AH"&amp;$A48)="","",INDIRECT($B48&amp;"!"&amp;"AH"&amp;$A48)),0),""))</f>
        <v/>
      </c>
      <c r="CF48" s="253" t="str">
        <f t="array" aca="1" ref="CF48" ca="1">IF(CF$2="","",IFERROR(IF(FIND(CF$2,$C48)&gt;=1,IF(INDIRECT($B48&amp;"!"&amp;"AH"&amp;$A48)="","",INDIRECT($B48&amp;"!"&amp;"AH"&amp;$A48)),0),""))</f>
        <v/>
      </c>
      <c r="CG48" s="253" t="str">
        <f t="array" aca="1" ref="CG48" ca="1">IF(CG$2="","",IFERROR(IF(FIND(CG$2,$C48)&gt;=1,IF(INDIRECT($B48&amp;"!"&amp;"AH"&amp;$A48)="","",INDIRECT($B48&amp;"!"&amp;"AH"&amp;$A48)),0),""))</f>
        <v/>
      </c>
      <c r="CH48" s="253" t="str">
        <f t="array" aca="1" ref="CH48" ca="1">IF(CH$2="","",IFERROR(IF(FIND(CH$2,$C48)&gt;=1,IF(INDIRECT($B48&amp;"!"&amp;"AH"&amp;$A48)="","",INDIRECT($B48&amp;"!"&amp;"AH"&amp;$A48)),0),""))</f>
        <v/>
      </c>
      <c r="CI48" s="253" t="str">
        <f t="array" aca="1" ref="CI48" ca="1">IF(CI$2="","",IFERROR(IF(FIND(CI$2,$C48)&gt;=1,IF(INDIRECT($B48&amp;"!"&amp;"AH"&amp;$A48)="","",INDIRECT($B48&amp;"!"&amp;"AH"&amp;$A48)),0),""))</f>
        <v/>
      </c>
      <c r="CJ48" s="253" t="str">
        <f t="array" aca="1" ref="CJ48" ca="1">IF(CJ$2="","",IFERROR(IF(FIND(CJ$2,$C48)&gt;=1,IF(INDIRECT($B48&amp;"!"&amp;"AH"&amp;$A48)="","",INDIRECT($B48&amp;"!"&amp;"AH"&amp;$A48)),0),""))</f>
        <v/>
      </c>
      <c r="CK48" s="253" t="str">
        <f t="array" aca="1" ref="CK48" ca="1">IF(CK$2="","",IFERROR(IF(FIND(CK$2,$C48)&gt;=1,IF(INDIRECT($B48&amp;"!"&amp;"AH"&amp;$A48)="","",INDIRECT($B48&amp;"!"&amp;"AH"&amp;$A48)),0),""))</f>
        <v/>
      </c>
      <c r="CL48" s="253" t="str">
        <f t="array" aca="1" ref="CL48" ca="1">IF(CL$2="","",IFERROR(IF(FIND(CL$2,$C48)&gt;=1,IF(INDIRECT($B48&amp;"!"&amp;"AH"&amp;$A48)="","",INDIRECT($B48&amp;"!"&amp;"AH"&amp;$A48)),0),""))</f>
        <v/>
      </c>
      <c r="CO48" s="2" t="str">
        <f t="shared" ca="1" si="12"/>
        <v/>
      </c>
      <c r="CP48" s="253" t="str">
        <f t="array" aca="1" ref="CP48" ca="1">IF(CP$2="","",IFERROR(IF(FIND(CP$2,$C48)&gt;=1,INDIRECT($B48&amp;"!"&amp;"AG"&amp;$A48),0),""))</f>
        <v/>
      </c>
      <c r="CQ48" s="253" t="str">
        <f t="array" aca="1" ref="CQ48" ca="1">IF(CQ$2="","",IFERROR(IF(FIND(CQ$2,$C48)&gt;=1,INDIRECT($B48&amp;"!"&amp;"AG"&amp;$A48),0),""))</f>
        <v/>
      </c>
      <c r="CR48" s="253" t="str">
        <f t="array" aca="1" ref="CR48" ca="1">IF(CR$2="","",IFERROR(IF(FIND(CR$2,$C48)&gt;=1,INDIRECT($B48&amp;"!"&amp;"AG"&amp;$A48),0),""))</f>
        <v/>
      </c>
      <c r="CS48" s="253" t="str">
        <f t="array" aca="1" ref="CS48" ca="1">IF(CS$2="","",IFERROR(IF(FIND(CS$2,$C48)&gt;=1,INDIRECT($B48&amp;"!"&amp;"AG"&amp;$A48),0),""))</f>
        <v/>
      </c>
      <c r="CV48" s="2" t="str">
        <f t="shared" ca="1" si="13"/>
        <v/>
      </c>
      <c r="CW48" s="253" t="str">
        <f t="array" aca="1" ref="CW48" ca="1">IF(CW$2="","",IFERROR(IF(FIND(CW$2,$C48)&gt;=1,IF(INDIRECT($B48&amp;"!"&amp;"AH"&amp;$A48)="","",INDIRECT($B48&amp;"!"&amp;"AH"&amp;$A48)&amp;" "),0),""))</f>
        <v/>
      </c>
      <c r="CX48" s="253" t="str">
        <f t="array" aca="1" ref="CX48" ca="1">IF(CX$2="","",IFERROR(IF(FIND(CX$2,$C48)&gt;=1,IF(INDIRECT($B48&amp;"!"&amp;"AH"&amp;$A48)="","",INDIRECT($B48&amp;"!"&amp;"AH"&amp;$A48)&amp;" "),0),""))</f>
        <v/>
      </c>
      <c r="CY48" s="253" t="str">
        <f t="array" aca="1" ref="CY48" ca="1">IF(CY$2="","",IFERROR(IF(FIND(CY$2,$C48)&gt;=1,IF(INDIRECT($B48&amp;"!"&amp;"AH"&amp;$A48)="","",INDIRECT($B48&amp;"!"&amp;"AH"&amp;$A48)&amp;" "),0),""))</f>
        <v/>
      </c>
      <c r="CZ48" s="253" t="str">
        <f t="array" aca="1" ref="CZ48" ca="1">IF(CZ$2="","",IFERROR(IF(FIND(CZ$2,$C48)&gt;=1,IF(INDIRECT($B48&amp;"!"&amp;"AH"&amp;$A48)="","",INDIRECT($B48&amp;"!"&amp;"AH"&amp;$A48)&amp;" "),0),""))</f>
        <v/>
      </c>
      <c r="DC48" s="2" t="str">
        <f t="shared" ca="1" si="5"/>
        <v/>
      </c>
      <c r="DD48" s="253" t="str" cm="1">
        <f t="array" aca="1" ref="DD48" ca="1">IF(DD$2="","",IFERROR(IF(FIND(DD$2,$C48)&gt;=1,INDIRECT($B48&amp;"!"&amp;"AG"&amp;$A48),0),""))</f>
        <v/>
      </c>
      <c r="DE48" s="253" t="str" cm="1">
        <f t="array" aca="1" ref="DE48" ca="1">IF(DE$2="","",IFERROR(IF(FIND(DE$2,$C48)&gt;=1,INDIRECT($B48&amp;"!"&amp;"AG"&amp;$A48),0),""))</f>
        <v/>
      </c>
      <c r="DF48" s="253" t="str" cm="1">
        <f t="array" aca="1" ref="DF48" ca="1">IF(DF$2="","",IFERROR(IF(FIND(DF$2,$C48)&gt;=1,INDIRECT($B48&amp;"!"&amp;"AG"&amp;$A48),0),""))</f>
        <v/>
      </c>
      <c r="DG48" s="253" t="str" cm="1">
        <f t="array" aca="1" ref="DG48" ca="1">IF(DG$2="","",IFERROR(IF(FIND(DG$2,$C48)&gt;=1,INDIRECT($B48&amp;"!"&amp;"AG"&amp;$A48),0),""))</f>
        <v/>
      </c>
      <c r="DH48" s="253" t="str" cm="1">
        <f t="array" aca="1" ref="DH48" ca="1">IF(DH$2="","",IFERROR(IF(FIND(DH$2,$C48)&gt;=1,INDIRECT($B48&amp;"!"&amp;"AG"&amp;$A48),0),""))</f>
        <v/>
      </c>
      <c r="DI48" s="253" t="str" cm="1">
        <f t="array" aca="1" ref="DI48" ca="1">IF(DI$2="","",IFERROR(IF(FIND(DI$2,$C48)&gt;=1,INDIRECT($B48&amp;"!"&amp;"AG"&amp;$A48),0),""))</f>
        <v/>
      </c>
      <c r="DJ48" s="253" t="str" cm="1">
        <f t="array" aca="1" ref="DJ48" ca="1">IF(DJ$2="","",IFERROR(IF(FIND(DJ$2,$C48)&gt;=1,INDIRECT($B48&amp;"!"&amp;"AG"&amp;$A48),0),""))</f>
        <v/>
      </c>
      <c r="DK48" s="253" t="str" cm="1">
        <f t="array" aca="1" ref="DK48" ca="1">IF(DK$2="","",IFERROR(IF(FIND(DK$2,$C48)&gt;=1,INDIRECT($B48&amp;"!"&amp;"AG"&amp;$A48),0),""))</f>
        <v/>
      </c>
      <c r="DL48" s="253" t="str" cm="1">
        <f t="array" aca="1" ref="DL48" ca="1">IF(DL$2="","",IFERROR(IF(FIND(DL$2,$C48)&gt;=1,INDIRECT($B48&amp;"!"&amp;"AG"&amp;$A48),0),""))</f>
        <v/>
      </c>
      <c r="DM48" s="253" t="str" cm="1">
        <f t="array" aca="1" ref="DM48" ca="1">IF(DM$2="","",IFERROR(IF(FIND(DM$2,$C48)&gt;=1,INDIRECT($B48&amp;"!"&amp;"AG"&amp;$A48),0),""))</f>
        <v/>
      </c>
      <c r="DN48" s="253" t="str" cm="1">
        <f t="array" aca="1" ref="DN48" ca="1">IF(DN$2="","",IFERROR(IF(FIND(DN$2,$C48)&gt;=1,INDIRECT($B48&amp;"!"&amp;"AG"&amp;$A48),0),""))</f>
        <v/>
      </c>
      <c r="DO48" s="253" t="str" cm="1">
        <f t="array" aca="1" ref="DO48" ca="1">IF(DO$2="","",IFERROR(IF(FIND(DO$2,$C48)&gt;=1,INDIRECT($B48&amp;"!"&amp;"AG"&amp;$A48),0),""))</f>
        <v/>
      </c>
      <c r="DP48" s="253" t="str" cm="1">
        <f t="array" aca="1" ref="DP48" ca="1">IF(DP$2="","",IFERROR(IF(FIND(DP$2,$C48)&gt;=1,INDIRECT($B48&amp;"!"&amp;"AG"&amp;$A48),0),""))</f>
        <v/>
      </c>
      <c r="DQ48" s="253" t="str" cm="1">
        <f t="array" aca="1" ref="DQ48" ca="1">IF(DQ$2="","",IFERROR(IF(FIND(DQ$2,$C48)&gt;=1,INDIRECT($B48&amp;"!"&amp;"AG"&amp;$A48),0),""))</f>
        <v/>
      </c>
      <c r="DR48" s="253" t="str" cm="1">
        <f t="array" aca="1" ref="DR48" ca="1">IF(DR$2="","",IFERROR(IF(FIND(DR$2,$C48)&gt;=1,INDIRECT($B48&amp;"!"&amp;"AG"&amp;$A48),0),""))</f>
        <v/>
      </c>
      <c r="DS48" s="253" t="str" cm="1">
        <f t="array" aca="1" ref="DS48" ca="1">IF(DS$2="","",IFERROR(IF(FIND(DS$2,$C48)&gt;=1,INDIRECT($B48&amp;"!"&amp;"AG"&amp;$A48),0),""))</f>
        <v/>
      </c>
      <c r="DT48" s="253" t="str" cm="1">
        <f t="array" aca="1" ref="DT48" ca="1">IF(DT$2="","",IFERROR(IF(FIND(DT$2,$C48)&gt;=1,INDIRECT($B48&amp;"!"&amp;"AG"&amp;$A48),0),""))</f>
        <v/>
      </c>
      <c r="DU48" s="253" t="str" cm="1">
        <f t="array" aca="1" ref="DU48" ca="1">IF(DU$2="","",IFERROR(IF(FIND(DU$2,$C48)&gt;=1,INDIRECT($B48&amp;"!"&amp;"AG"&amp;$A48),0),""))</f>
        <v/>
      </c>
      <c r="DV48" s="253" t="str" cm="1">
        <f t="array" aca="1" ref="DV48" ca="1">IF(DV$2="","",IFERROR(IF(FIND(DV$2,$C48)&gt;=1,INDIRECT($B48&amp;"!"&amp;"AG"&amp;$A48),0),""))</f>
        <v/>
      </c>
      <c r="DW48" s="253" t="str" cm="1">
        <f t="array" aca="1" ref="DW48" ca="1">IF(DW$2="","",IFERROR(IF(FIND(DW$2,$C48)&gt;=1,INDIRECT($B48&amp;"!"&amp;"AG"&amp;$A48),0),""))</f>
        <v/>
      </c>
      <c r="DX48" s="253" t="str" cm="1">
        <f t="array" aca="1" ref="DX48" ca="1">IF(DX$2="","",IFERROR(IF(FIND(DX$2,$C48)&gt;=1,INDIRECT($B48&amp;"!"&amp;"AG"&amp;$A48),0),""))</f>
        <v/>
      </c>
      <c r="DY48" s="253" t="str" cm="1">
        <f t="array" aca="1" ref="DY48" ca="1">IF(DY$2="","",IFERROR(IF(FIND(DY$2,$C48)&gt;=1,INDIRECT($B48&amp;"!"&amp;"AG"&amp;$A48),0),""))</f>
        <v/>
      </c>
      <c r="DZ48" s="253" t="str" cm="1">
        <f t="array" aca="1" ref="DZ48" ca="1">IF(DZ$2="","",IFERROR(IF(FIND(DZ$2,$C48)&gt;=1,INDIRECT($B48&amp;"!"&amp;"AG"&amp;$A48),0),""))</f>
        <v/>
      </c>
      <c r="EA48" s="253" t="str" cm="1">
        <f t="array" aca="1" ref="EA48" ca="1">IF(EA$2="","",IFERROR(IF(FIND(EA$2,$C48)&gt;=1,INDIRECT($B48&amp;"!"&amp;"AG"&amp;$A48),0),""))</f>
        <v/>
      </c>
      <c r="EB48" s="253" t="str" cm="1">
        <f t="array" aca="1" ref="EB48" ca="1">IF(EB$2="","",IFERROR(IF(FIND(EB$2,$C48)&gt;=1,INDIRECT($B48&amp;"!"&amp;"AG"&amp;$A48),0),""))</f>
        <v/>
      </c>
      <c r="EC48" s="253" t="str" cm="1">
        <f t="array" aca="1" ref="EC48" ca="1">IF(EC$2="","",IFERROR(IF(FIND(EC$2,$C48)&gt;=1,INDIRECT($B48&amp;"!"&amp;"AG"&amp;$A48),0),""))</f>
        <v/>
      </c>
      <c r="ED48" s="253" t="str" cm="1">
        <f t="array" aca="1" ref="ED48" ca="1">IF(ED$2="","",IFERROR(IF(FIND(ED$2,$C48)&gt;=1,INDIRECT($B48&amp;"!"&amp;"AG"&amp;$A48),0),""))</f>
        <v/>
      </c>
      <c r="EE48" s="253" t="str" cm="1">
        <f t="array" aca="1" ref="EE48" ca="1">IF(EE$2="","",IFERROR(IF(FIND(EE$2,$C48)&gt;=1,INDIRECT($B48&amp;"!"&amp;"AG"&amp;$A48),0),""))</f>
        <v/>
      </c>
      <c r="EF48" s="253" t="str" cm="1">
        <f t="array" aca="1" ref="EF48" ca="1">IF(EF$2="","",IFERROR(IF(FIND(EF$2,$C48)&gt;=1,INDIRECT($B48&amp;"!"&amp;"AG"&amp;$A48),0),""))</f>
        <v/>
      </c>
      <c r="EG48" s="253" t="str" cm="1">
        <f t="array" aca="1" ref="EG48" ca="1">IF(EG$2="","",IFERROR(IF(FIND(EG$2,$C48)&gt;=1,INDIRECT($B48&amp;"!"&amp;"AG"&amp;$A48),0),""))</f>
        <v/>
      </c>
      <c r="EH48" s="253" t="str" cm="1">
        <f t="array" aca="1" ref="EH48" ca="1">IF(EH$2="","",IFERROR(IF(FIND(EH$2,$C48)&gt;=1,INDIRECT($B48&amp;"!"&amp;"AG"&amp;$A48),0),""))</f>
        <v/>
      </c>
      <c r="EI48" s="253" t="str" cm="1">
        <f t="array" aca="1" ref="EI48" ca="1">IF(EI$2="","",IFERROR(IF(FIND(EI$2,$C48)&gt;=1,INDIRECT($B48&amp;"!"&amp;"AG"&amp;$A48),0),""))</f>
        <v/>
      </c>
      <c r="EJ48" s="253" t="str" cm="1">
        <f t="array" aca="1" ref="EJ48" ca="1">IF(EJ$2="","",IFERROR(IF(FIND(EJ$2,$C48)&gt;=1,INDIRECT($B48&amp;"!"&amp;"AG"&amp;$A48),0),""))</f>
        <v/>
      </c>
      <c r="EK48" s="253" t="str" cm="1">
        <f t="array" aca="1" ref="EK48" ca="1">IF(EK$2="","",IFERROR(IF(FIND(EK$2,$C48)&gt;=1,INDIRECT($B48&amp;"!"&amp;"AG"&amp;$A48),0),""))</f>
        <v/>
      </c>
      <c r="EL48" s="253" t="str" cm="1">
        <f t="array" aca="1" ref="EL48" ca="1">IF(EL$2="","",IFERROR(IF(FIND(EL$2,$C48)&gt;=1,INDIRECT($B48&amp;"!"&amp;"AG"&amp;$A48),0),""))</f>
        <v/>
      </c>
      <c r="EM48" s="253" t="str" cm="1">
        <f t="array" aca="1" ref="EM48" ca="1">IF(EM$2="","",IFERROR(IF(FIND(EM$2,$C48)&gt;=1,INDIRECT($B48&amp;"!"&amp;"AG"&amp;$A48),0),""))</f>
        <v/>
      </c>
      <c r="EN48" s="253" t="str" cm="1">
        <f t="array" aca="1" ref="EN48" ca="1">IF(EN$2="","",IFERROR(IF(FIND(EN$2,$C48)&gt;=1,INDIRECT($B48&amp;"!"&amp;"AG"&amp;$A48),0),""))</f>
        <v/>
      </c>
      <c r="EO48" s="253" t="str" cm="1">
        <f t="array" aca="1" ref="EO48" ca="1">IF(EO$2="","",IFERROR(IF(FIND(EO$2,$C48)&gt;=1,INDIRECT($B48&amp;"!"&amp;"AG"&amp;$A48),0),""))</f>
        <v/>
      </c>
      <c r="EP48" s="253" t="str" cm="1">
        <f t="array" aca="1" ref="EP48" ca="1">IF(EP$2="","",IFERROR(IF(FIND(EP$2,$C48)&gt;=1,INDIRECT($B48&amp;"!"&amp;"AG"&amp;$A48),0),""))</f>
        <v/>
      </c>
      <c r="EQ48" s="253" t="str" cm="1">
        <f t="array" aca="1" ref="EQ48" ca="1">IF(EQ$2="","",IFERROR(IF(FIND(EQ$2,$C48)&gt;=1,INDIRECT($B48&amp;"!"&amp;"AG"&amp;$A48),0),""))</f>
        <v/>
      </c>
      <c r="ER48" s="253" t="str" cm="1">
        <f t="array" aca="1" ref="ER48" ca="1">IF(ER$2="","",IFERROR(IF(FIND(ER$2,$C48)&gt;=1,INDIRECT($B48&amp;"!"&amp;"AG"&amp;$A48),0),""))</f>
        <v/>
      </c>
      <c r="ES48" s="253" t="str" cm="1">
        <f t="array" aca="1" ref="ES48" ca="1">IF(ES$2="","",IFERROR(IF(FIND(ES$2,$C48)&gt;=1,INDIRECT($B48&amp;"!"&amp;"AG"&amp;$A48),0),""))</f>
        <v/>
      </c>
      <c r="ET48" s="253" t="str" cm="1">
        <f t="array" aca="1" ref="ET48" ca="1">IF(ET$2="","",IFERROR(IF(FIND(ET$2,$C48)&gt;=1,INDIRECT($B48&amp;"!"&amp;"AG"&amp;$A48),0),""))</f>
        <v/>
      </c>
      <c r="EU48" s="253" t="str" cm="1">
        <f t="array" aca="1" ref="EU48" ca="1">IF(EU$2="","",IFERROR(IF(FIND(EU$2,$C48)&gt;=1,INDIRECT($B48&amp;"!"&amp;"AG"&amp;$A48),0),""))</f>
        <v/>
      </c>
      <c r="EV48" s="253" t="str" cm="1">
        <f t="array" aca="1" ref="EV48" ca="1">IF(EV$2="","",IFERROR(IF(FIND(EV$2,$C48)&gt;=1,INDIRECT($B48&amp;"!"&amp;"AG"&amp;$A48),0),""))</f>
        <v/>
      </c>
    </row>
    <row r="49" spans="1:152" x14ac:dyDescent="0.3">
      <c r="A49" s="252">
        <f t="shared" ca="1" si="15"/>
        <v>56</v>
      </c>
      <c r="B49" s="252" t="str">
        <f t="shared" si="16"/>
        <v>Jan_2024</v>
      </c>
      <c r="C49" s="252" t="str">
        <f t="shared" ca="1" si="14"/>
        <v/>
      </c>
      <c r="D49" s="253" t="str">
        <f t="array" aca="1" ref="D49" ca="1">IF(D$2="","",IFERROR(IF(FIND(D$2,$C49)&gt;=1,INDIRECT($B49&amp;"!"&amp;"AG"&amp;$A49),0),""))</f>
        <v/>
      </c>
      <c r="E49" s="253" t="str">
        <f t="array" aca="1" ref="E49" ca="1">IF(E$2="","",IFERROR(IF(FIND(E$2,$C49)&gt;=1,INDIRECT($B49&amp;"!"&amp;"AG"&amp;$A49),0),""))</f>
        <v/>
      </c>
      <c r="F49" s="253" t="str">
        <f t="array" aca="1" ref="F49" ca="1">IF(F$2="","",IFERROR(IF(FIND(F$2,$C49)&gt;=1,INDIRECT($B49&amp;"!"&amp;"AG"&amp;$A49),0),""))</f>
        <v/>
      </c>
      <c r="G49" s="253" t="str">
        <f t="array" aca="1" ref="G49" ca="1">IF(G$2="","",IFERROR(IF(FIND(G$2,$C49)&gt;=1,INDIRECT($B49&amp;"!"&amp;"AG"&amp;$A49),0),""))</f>
        <v/>
      </c>
      <c r="H49" s="253" t="str">
        <f t="array" aca="1" ref="H49" ca="1">IF(H$2="","",IFERROR(IF(FIND(H$2,$C49)&gt;=1,INDIRECT($B49&amp;"!"&amp;"AG"&amp;$A49),0),""))</f>
        <v/>
      </c>
      <c r="I49" s="253" t="str">
        <f t="array" aca="1" ref="I49" ca="1">IF(I$2="","",IFERROR(IF(FIND(I$2,$C49)&gt;=1,INDIRECT($B49&amp;"!"&amp;"AG"&amp;$A49),0),""))</f>
        <v/>
      </c>
      <c r="J49" s="253" t="str">
        <f t="array" aca="1" ref="J49" ca="1">IF(J$2="","",IFERROR(IF(FIND(J$2,$C49)&gt;=1,INDIRECT($B49&amp;"!"&amp;"AG"&amp;$A49),0),""))</f>
        <v/>
      </c>
      <c r="K49" s="253" t="str">
        <f t="array" aca="1" ref="K49" ca="1">IF(K$2="","",IFERROR(IF(FIND(K$2,$C49)&gt;=1,INDIRECT($B49&amp;"!"&amp;"AG"&amp;$A49),0),""))</f>
        <v/>
      </c>
      <c r="L49" s="253" t="str">
        <f t="array" aca="1" ref="L49" ca="1">IF(L$2="","",IFERROR(IF(FIND(L$2,$C49)&gt;=1,INDIRECT($B49&amp;"!"&amp;"AG"&amp;$A49),0),""))</f>
        <v/>
      </c>
      <c r="M49" s="253" t="str">
        <f t="array" aca="1" ref="M49" ca="1">IF(M$2="","",IFERROR(IF(FIND(M$2,$C49)&gt;=1,INDIRECT($B49&amp;"!"&amp;"AG"&amp;$A49),0),""))</f>
        <v/>
      </c>
      <c r="N49" s="253" t="str">
        <f t="array" aca="1" ref="N49" ca="1">IF(N$2="","",IFERROR(IF(FIND(N$2,$C49)&gt;=1,INDIRECT($B49&amp;"!"&amp;"AG"&amp;$A49),0),""))</f>
        <v/>
      </c>
      <c r="O49" s="253" t="str">
        <f t="array" aca="1" ref="O49" ca="1">IF(O$2="","",IFERROR(IF(FIND(O$2,$C49)&gt;=1,INDIRECT($B49&amp;"!"&amp;"AG"&amp;$A49),0),""))</f>
        <v/>
      </c>
      <c r="P49" s="253" t="str">
        <f t="array" aca="1" ref="P49" ca="1">IF(P$2="","",IFERROR(IF(FIND(P$2,$C49)&gt;=1,INDIRECT($B49&amp;"!"&amp;"AG"&amp;$A49),0),""))</f>
        <v/>
      </c>
      <c r="Q49" s="253" t="str">
        <f t="array" aca="1" ref="Q49" ca="1">IF(Q$2="","",IFERROR(IF(FIND(Q$2,$C49)&gt;=1,INDIRECT($B49&amp;"!"&amp;"AG"&amp;$A49),0),""))</f>
        <v/>
      </c>
      <c r="R49" s="253" t="str">
        <f t="array" aca="1" ref="R49" ca="1">IF(R$2="","",IFERROR(IF(FIND(R$2,$C49)&gt;=1,INDIRECT($B49&amp;"!"&amp;"AG"&amp;$A49),0),""))</f>
        <v/>
      </c>
      <c r="S49" s="253" t="str">
        <f t="array" aca="1" ref="S49" ca="1">IF(S$2="","",IFERROR(IF(FIND(S$2,$C49)&gt;=1,INDIRECT($B49&amp;"!"&amp;"AG"&amp;$A49),0),""))</f>
        <v/>
      </c>
      <c r="T49" s="253" t="str">
        <f t="array" aca="1" ref="T49" ca="1">IF(T$2="","",IFERROR(IF(FIND(T$2,$C49)&gt;=1,INDIRECT($B49&amp;"!"&amp;"AG"&amp;$A49),0),""))</f>
        <v/>
      </c>
      <c r="U49" s="253" t="str">
        <f t="array" aca="1" ref="U49" ca="1">IF(U$2="","",IFERROR(IF(FIND(U$2,$C49)&gt;=1,INDIRECT($B49&amp;"!"&amp;"AG"&amp;$A49),0),""))</f>
        <v/>
      </c>
      <c r="V49" s="253" t="str">
        <f t="array" aca="1" ref="V49" ca="1">IF(V$2="","",IFERROR(IF(FIND(V$2,$C49)&gt;=1,INDIRECT($B49&amp;"!"&amp;"AG"&amp;$A49),0),""))</f>
        <v/>
      </c>
      <c r="W49" s="253" t="str">
        <f t="array" aca="1" ref="W49" ca="1">IF(W$2="","",IFERROR(IF(FIND(W$2,$C49)&gt;=1,INDIRECT($B49&amp;"!"&amp;"AG"&amp;$A49),0),""))</f>
        <v/>
      </c>
      <c r="X49" s="253" t="str">
        <f t="array" aca="1" ref="X49" ca="1">IF(X$2="","",IFERROR(IF(FIND(X$2,$C49)&gt;=1,INDIRECT($B49&amp;"!"&amp;"AG"&amp;$A49),0),""))</f>
        <v/>
      </c>
      <c r="Y49" s="253" t="str">
        <f t="array" aca="1" ref="Y49" ca="1">IF(Y$2="","",IFERROR(IF(FIND(Y$2,$C49)&gt;=1,INDIRECT($B49&amp;"!"&amp;"AG"&amp;$A49),0),""))</f>
        <v/>
      </c>
      <c r="Z49" s="253" t="str">
        <f t="array" aca="1" ref="Z49" ca="1">IF(Z$2="","",IFERROR(IF(FIND(Z$2,$C49)&gt;=1,INDIRECT($B49&amp;"!"&amp;"AG"&amp;$A49),0),""))</f>
        <v/>
      </c>
      <c r="AA49" s="253" t="str">
        <f t="array" aca="1" ref="AA49" ca="1">IF(AA$2="","",IFERROR(IF(FIND(AA$2,$C49)&gt;=1,INDIRECT($B49&amp;"!"&amp;"AG"&amp;$A49),0),""))</f>
        <v/>
      </c>
      <c r="AB49" s="253" t="str">
        <f t="array" aca="1" ref="AB49" ca="1">IF(AB$2="","",IFERROR(IF(FIND(AB$2,$C49)&gt;=1,INDIRECT($B49&amp;"!"&amp;"AG"&amp;$A49),0),""))</f>
        <v/>
      </c>
      <c r="AC49" s="253" t="str">
        <f t="array" aca="1" ref="AC49" ca="1">IF(AC$2="","",IFERROR(IF(FIND(AC$2,$C49)&gt;=1,INDIRECT($B49&amp;"!"&amp;"AG"&amp;$A49),0),""))</f>
        <v/>
      </c>
      <c r="AD49" s="253" t="str">
        <f t="array" aca="1" ref="AD49" ca="1">IF(AD$2="","",IFERROR(IF(FIND(AD$2,$C49)&gt;=1,INDIRECT($B49&amp;"!"&amp;"AG"&amp;$A49),0),""))</f>
        <v/>
      </c>
      <c r="AE49" s="253" t="str">
        <f t="array" aca="1" ref="AE49" ca="1">IF(AE$2="","",IFERROR(IF(FIND(AE$2,$C49)&gt;=1,INDIRECT($B49&amp;"!"&amp;"AG"&amp;$A49),0),""))</f>
        <v/>
      </c>
      <c r="AF49" s="253" t="str">
        <f t="array" aca="1" ref="AF49" ca="1">IF(AF$2="","",IFERROR(IF(FIND(AF$2,$C49)&gt;=1,INDIRECT($B49&amp;"!"&amp;"AG"&amp;$A49),0),""))</f>
        <v/>
      </c>
      <c r="AG49" s="253" t="str">
        <f t="array" aca="1" ref="AG49" ca="1">IF(AG$2="","",IFERROR(IF(FIND(AG$2,$C49)&gt;=1,INDIRECT($B49&amp;"!"&amp;"AG"&amp;$A49),0),""))</f>
        <v/>
      </c>
      <c r="AH49" s="253" t="str">
        <f t="array" aca="1" ref="AH49" ca="1">IF(AH$2="","",IFERROR(IF(FIND(AH$2,$C49)&gt;=1,INDIRECT($B49&amp;"!"&amp;"AG"&amp;$A49),0),""))</f>
        <v/>
      </c>
      <c r="AI49" s="253" t="str">
        <f t="array" aca="1" ref="AI49" ca="1">IF(AI$2="","",IFERROR(IF(FIND(AI$2,$C49)&gt;=1,INDIRECT($B49&amp;"!"&amp;"AG"&amp;$A49),0),""))</f>
        <v/>
      </c>
      <c r="AJ49" s="253" t="str">
        <f t="array" aca="1" ref="AJ49" ca="1">IF(AJ$2="","",IFERROR(IF(FIND(AJ$2,$C49)&gt;=1,INDIRECT($B49&amp;"!"&amp;"AG"&amp;$A49),0),""))</f>
        <v/>
      </c>
      <c r="AK49" s="253" t="str">
        <f t="array" aca="1" ref="AK49" ca="1">IF(AK$2="","",IFERROR(IF(FIND(AK$2,$C49)&gt;=1,INDIRECT($B49&amp;"!"&amp;"AG"&amp;$A49),0),""))</f>
        <v/>
      </c>
      <c r="AL49" s="253" t="str">
        <f t="array" aca="1" ref="AL49" ca="1">IF(AL$2="","",IFERROR(IF(FIND(AL$2,$C49)&gt;=1,INDIRECT($B49&amp;"!"&amp;"AG"&amp;$A49),0),""))</f>
        <v/>
      </c>
      <c r="AM49" s="253" t="str">
        <f t="array" aca="1" ref="AM49" ca="1">IF(AM$2="","",IFERROR(IF(FIND(AM$2,$C49)&gt;=1,INDIRECT($B49&amp;"!"&amp;"AG"&amp;$A49),0),""))</f>
        <v/>
      </c>
      <c r="AN49" s="253" t="str">
        <f t="array" aca="1" ref="AN49" ca="1">IF(AN$2="","",IFERROR(IF(FIND(AN$2,$C49)&gt;=1,INDIRECT($B49&amp;"!"&amp;"AG"&amp;$A49),0),""))</f>
        <v/>
      </c>
      <c r="AO49" s="253" t="str">
        <f t="array" aca="1" ref="AO49" ca="1">IF(AO$2="","",IFERROR(IF(FIND(AO$2,$C49)&gt;=1,INDIRECT($B49&amp;"!"&amp;"AG"&amp;$A49),0),""))</f>
        <v/>
      </c>
      <c r="AP49" s="253" t="str">
        <f t="array" aca="1" ref="AP49" ca="1">IF(AP$2="","",IFERROR(IF(FIND(AP$2,$C49)&gt;=1,INDIRECT($B49&amp;"!"&amp;"AG"&amp;$A49),0),""))</f>
        <v/>
      </c>
      <c r="AQ49" s="253" t="str">
        <f t="array" aca="1" ref="AQ49" ca="1">IF(AQ$2="","",IFERROR(IF(FIND(AQ$2,$C49)&gt;=1,INDIRECT($B49&amp;"!"&amp;"AG"&amp;$A49),0),""))</f>
        <v/>
      </c>
      <c r="AR49" s="253" t="str">
        <f t="array" aca="1" ref="AR49" ca="1">IF(AR$2="","",IFERROR(IF(FIND(AR$2,$C49)&gt;=1,INDIRECT($B49&amp;"!"&amp;"AG"&amp;$A49),0),""))</f>
        <v/>
      </c>
      <c r="AS49" s="253" t="str">
        <f t="array" aca="1" ref="AS49" ca="1">IF(AS$2="","",IFERROR(IF(FIND(AS$2,$C49)&gt;=1,INDIRECT($B49&amp;"!"&amp;"AG"&amp;$A49),0),""))</f>
        <v/>
      </c>
      <c r="AU49" s="254" t="str">
        <f t="array" aca="1" ref="AU49" ca="1">IFERROR(INDIRECT(B49&amp;"!"&amp;"A"&amp;A49),"")</f>
        <v>TOTAL OTHER</v>
      </c>
      <c r="AV49" s="2" t="str">
        <f t="shared" ca="1" si="11"/>
        <v/>
      </c>
      <c r="AW49" s="253" t="str">
        <f t="array" aca="1" ref="AW49" ca="1">IF(AW$2="","",IFERROR(IF(FIND(AW$2,$C49)&gt;=1,IF(INDIRECT($B49&amp;"!"&amp;"AH"&amp;$A49)="","",INDIRECT($B49&amp;"!"&amp;"AH"&amp;$A49)),0),""))</f>
        <v/>
      </c>
      <c r="AX49" s="253" t="str">
        <f t="array" aca="1" ref="AX49" ca="1">IF(AX$2="","",IFERROR(IF(FIND(AX$2,$C49)&gt;=1,IF(INDIRECT($B49&amp;"!"&amp;"AH"&amp;$A49)="","",INDIRECT($B49&amp;"!"&amp;"AH"&amp;$A49)),0),""))</f>
        <v/>
      </c>
      <c r="AY49" s="253" t="str">
        <f t="array" aca="1" ref="AY49" ca="1">IF(AY$2="","",IFERROR(IF(FIND(AY$2,$C49)&gt;=1,IF(INDIRECT($B49&amp;"!"&amp;"AH"&amp;$A49)="","",INDIRECT($B49&amp;"!"&amp;"AH"&amp;$A49)),0),""))</f>
        <v/>
      </c>
      <c r="AZ49" s="253" t="str">
        <f t="array" aca="1" ref="AZ49" ca="1">IF(AZ$2="","",IFERROR(IF(FIND(AZ$2,$C49)&gt;=1,IF(INDIRECT($B49&amp;"!"&amp;"AH"&amp;$A49)="","",INDIRECT($B49&amp;"!"&amp;"AH"&amp;$A49)),0),""))</f>
        <v/>
      </c>
      <c r="BA49" s="253" t="str">
        <f t="array" aca="1" ref="BA49" ca="1">IF(BA$2="","",IFERROR(IF(FIND(BA$2,$C49)&gt;=1,IF(INDIRECT($B49&amp;"!"&amp;"AH"&amp;$A49)="","",INDIRECT($B49&amp;"!"&amp;"AH"&amp;$A49)),0),""))</f>
        <v/>
      </c>
      <c r="BB49" s="253" t="str">
        <f t="array" aca="1" ref="BB49" ca="1">IF(BB$2="","",IFERROR(IF(FIND(BB$2,$C49)&gt;=1,IF(INDIRECT($B49&amp;"!"&amp;"AH"&amp;$A49)="","",INDIRECT($B49&amp;"!"&amp;"AH"&amp;$A49)),0),""))</f>
        <v/>
      </c>
      <c r="BC49" s="253" t="str">
        <f t="array" aca="1" ref="BC49" ca="1">IF(BC$2="","",IFERROR(IF(FIND(BC$2,$C49)&gt;=1,IF(INDIRECT($B49&amp;"!"&amp;"AH"&amp;$A49)="","",INDIRECT($B49&amp;"!"&amp;"AH"&amp;$A49)),0),""))</f>
        <v/>
      </c>
      <c r="BD49" s="253" t="str">
        <f t="array" aca="1" ref="BD49" ca="1">IF(BD$2="","",IFERROR(IF(FIND(BD$2,$C49)&gt;=1,IF(INDIRECT($B49&amp;"!"&amp;"AH"&amp;$A49)="","",INDIRECT($B49&amp;"!"&amp;"AH"&amp;$A49)),0),""))</f>
        <v/>
      </c>
      <c r="BE49" s="253" t="str">
        <f t="array" aca="1" ref="BE49" ca="1">IF(BE$2="","",IFERROR(IF(FIND(BE$2,$C49)&gt;=1,IF(INDIRECT($B49&amp;"!"&amp;"AH"&amp;$A49)="","",INDIRECT($B49&amp;"!"&amp;"AH"&amp;$A49)),0),""))</f>
        <v/>
      </c>
      <c r="BF49" s="253" t="str">
        <f t="array" aca="1" ref="BF49" ca="1">IF(BF$2="","",IFERROR(IF(FIND(BF$2,$C49)&gt;=1,IF(INDIRECT($B49&amp;"!"&amp;"AH"&amp;$A49)="","",INDIRECT($B49&amp;"!"&amp;"AH"&amp;$A49)),0),""))</f>
        <v/>
      </c>
      <c r="BG49" s="253" t="str">
        <f t="array" aca="1" ref="BG49" ca="1">IF(BG$2="","",IFERROR(IF(FIND(BG$2,$C49)&gt;=1,IF(INDIRECT($B49&amp;"!"&amp;"AH"&amp;$A49)="","",INDIRECT($B49&amp;"!"&amp;"AH"&amp;$A49)),0),""))</f>
        <v/>
      </c>
      <c r="BH49" s="253" t="str">
        <f t="array" aca="1" ref="BH49" ca="1">IF(BH$2="","",IFERROR(IF(FIND(BH$2,$C49)&gt;=1,IF(INDIRECT($B49&amp;"!"&amp;"AH"&amp;$A49)="","",INDIRECT($B49&amp;"!"&amp;"AH"&amp;$A49)),0),""))</f>
        <v/>
      </c>
      <c r="BI49" s="253" t="str">
        <f t="array" aca="1" ref="BI49" ca="1">IF(BI$2="","",IFERROR(IF(FIND(BI$2,$C49)&gt;=1,IF(INDIRECT($B49&amp;"!"&amp;"AH"&amp;$A49)="","",INDIRECT($B49&amp;"!"&amp;"AH"&amp;$A49)),0),""))</f>
        <v/>
      </c>
      <c r="BJ49" s="253" t="str">
        <f t="array" aca="1" ref="BJ49" ca="1">IF(BJ$2="","",IFERROR(IF(FIND(BJ$2,$C49)&gt;=1,IF(INDIRECT($B49&amp;"!"&amp;"AH"&amp;$A49)="","",INDIRECT($B49&amp;"!"&amp;"AH"&amp;$A49)),0),""))</f>
        <v/>
      </c>
      <c r="BK49" s="253" t="str">
        <f t="array" aca="1" ref="BK49" ca="1">IF(BK$2="","",IFERROR(IF(FIND(BK$2,$C49)&gt;=1,IF(INDIRECT($B49&amp;"!"&amp;"AH"&amp;$A49)="","",INDIRECT($B49&amp;"!"&amp;"AH"&amp;$A49)),0),""))</f>
        <v/>
      </c>
      <c r="BL49" s="253" t="str">
        <f t="array" aca="1" ref="BL49" ca="1">IF(BL$2="","",IFERROR(IF(FIND(BL$2,$C49)&gt;=1,IF(INDIRECT($B49&amp;"!"&amp;"AH"&amp;$A49)="","",INDIRECT($B49&amp;"!"&amp;"AH"&amp;$A49)),0),""))</f>
        <v/>
      </c>
      <c r="BM49" s="253" t="str">
        <f t="array" aca="1" ref="BM49" ca="1">IF(BM$2="","",IFERROR(IF(FIND(BM$2,$C49)&gt;=1,IF(INDIRECT($B49&amp;"!"&amp;"AH"&amp;$A49)="","",INDIRECT($B49&amp;"!"&amp;"AH"&amp;$A49)),0),""))</f>
        <v/>
      </c>
      <c r="BN49" s="253" t="str">
        <f t="array" aca="1" ref="BN49" ca="1">IF(BN$2="","",IFERROR(IF(FIND(BN$2,$C49)&gt;=1,IF(INDIRECT($B49&amp;"!"&amp;"AH"&amp;$A49)="","",INDIRECT($B49&amp;"!"&amp;"AH"&amp;$A49)),0),""))</f>
        <v/>
      </c>
      <c r="BO49" s="253" t="str">
        <f t="array" aca="1" ref="BO49" ca="1">IF(BO$2="","",IFERROR(IF(FIND(BO$2,$C49)&gt;=1,IF(INDIRECT($B49&amp;"!"&amp;"AH"&amp;$A49)="","",INDIRECT($B49&amp;"!"&amp;"AH"&amp;$A49)),0),""))</f>
        <v/>
      </c>
      <c r="BP49" s="253" t="str">
        <f t="array" aca="1" ref="BP49" ca="1">IF(BP$2="","",IFERROR(IF(FIND(BP$2,$C49)&gt;=1,IF(INDIRECT($B49&amp;"!"&amp;"AH"&amp;$A49)="","",INDIRECT($B49&amp;"!"&amp;"AH"&amp;$A49)),0),""))</f>
        <v/>
      </c>
      <c r="BQ49" s="253" t="str">
        <f t="array" aca="1" ref="BQ49" ca="1">IF(BQ$2="","",IFERROR(IF(FIND(BQ$2,$C49)&gt;=1,IF(INDIRECT($B49&amp;"!"&amp;"AH"&amp;$A49)="","",INDIRECT($B49&amp;"!"&amp;"AH"&amp;$A49)),0),""))</f>
        <v/>
      </c>
      <c r="BR49" s="253" t="str">
        <f t="array" aca="1" ref="BR49" ca="1">IF(BR$2="","",IFERROR(IF(FIND(BR$2,$C49)&gt;=1,IF(INDIRECT($B49&amp;"!"&amp;"AH"&amp;$A49)="","",INDIRECT($B49&amp;"!"&amp;"AH"&amp;$A49)),0),""))</f>
        <v/>
      </c>
      <c r="BS49" s="253" t="str">
        <f t="array" aca="1" ref="BS49" ca="1">IF(BS$2="","",IFERROR(IF(FIND(BS$2,$C49)&gt;=1,IF(INDIRECT($B49&amp;"!"&amp;"AH"&amp;$A49)="","",INDIRECT($B49&amp;"!"&amp;"AH"&amp;$A49)),0),""))</f>
        <v/>
      </c>
      <c r="BT49" s="253" t="str">
        <f t="array" aca="1" ref="BT49" ca="1">IF(BT$2="","",IFERROR(IF(FIND(BT$2,$C49)&gt;=1,IF(INDIRECT($B49&amp;"!"&amp;"AH"&amp;$A49)="","",INDIRECT($B49&amp;"!"&amp;"AH"&amp;$A49)),0),""))</f>
        <v/>
      </c>
      <c r="BU49" s="253" t="str">
        <f t="array" aca="1" ref="BU49" ca="1">IF(BU$2="","",IFERROR(IF(FIND(BU$2,$C49)&gt;=1,IF(INDIRECT($B49&amp;"!"&amp;"AH"&amp;$A49)="","",INDIRECT($B49&amp;"!"&amp;"AH"&amp;$A49)),0),""))</f>
        <v/>
      </c>
      <c r="BV49" s="253" t="str">
        <f t="array" aca="1" ref="BV49" ca="1">IF(BV$2="","",IFERROR(IF(FIND(BV$2,$C49)&gt;=1,IF(INDIRECT($B49&amp;"!"&amp;"AH"&amp;$A49)="","",INDIRECT($B49&amp;"!"&amp;"AH"&amp;$A49)),0),""))</f>
        <v/>
      </c>
      <c r="BW49" s="253" t="str">
        <f t="array" aca="1" ref="BW49" ca="1">IF(BW$2="","",IFERROR(IF(FIND(BW$2,$C49)&gt;=1,IF(INDIRECT($B49&amp;"!"&amp;"AH"&amp;$A49)="","",INDIRECT($B49&amp;"!"&amp;"AH"&amp;$A49)),0),""))</f>
        <v/>
      </c>
      <c r="BX49" s="253" t="str">
        <f t="array" aca="1" ref="BX49" ca="1">IF(BX$2="","",IFERROR(IF(FIND(BX$2,$C49)&gt;=1,IF(INDIRECT($B49&amp;"!"&amp;"AH"&amp;$A49)="","",INDIRECT($B49&amp;"!"&amp;"AH"&amp;$A49)),0),""))</f>
        <v/>
      </c>
      <c r="BY49" s="253" t="str">
        <f t="array" aca="1" ref="BY49" ca="1">IF(BY$2="","",IFERROR(IF(FIND(BY$2,$C49)&gt;=1,IF(INDIRECT($B49&amp;"!"&amp;"AH"&amp;$A49)="","",INDIRECT($B49&amp;"!"&amp;"AH"&amp;$A49)),0),""))</f>
        <v/>
      </c>
      <c r="BZ49" s="253" t="str">
        <f t="array" aca="1" ref="BZ49" ca="1">IF(BZ$2="","",IFERROR(IF(FIND(BZ$2,$C49)&gt;=1,IF(INDIRECT($B49&amp;"!"&amp;"AH"&amp;$A49)="","",INDIRECT($B49&amp;"!"&amp;"AH"&amp;$A49)),0),""))</f>
        <v/>
      </c>
      <c r="CA49" s="253" t="str">
        <f t="array" aca="1" ref="CA49" ca="1">IF(CA$2="","",IFERROR(IF(FIND(CA$2,$C49)&gt;=1,IF(INDIRECT($B49&amp;"!"&amp;"AH"&amp;$A49)="","",INDIRECT($B49&amp;"!"&amp;"AH"&amp;$A49)),0),""))</f>
        <v/>
      </c>
      <c r="CB49" s="253" t="str">
        <f t="array" aca="1" ref="CB49" ca="1">IF(CB$2="","",IFERROR(IF(FIND(CB$2,$C49)&gt;=1,IF(INDIRECT($B49&amp;"!"&amp;"AH"&amp;$A49)="","",INDIRECT($B49&amp;"!"&amp;"AH"&amp;$A49)),0),""))</f>
        <v/>
      </c>
      <c r="CC49" s="253" t="str">
        <f t="array" aca="1" ref="CC49" ca="1">IF(CC$2="","",IFERROR(IF(FIND(CC$2,$C49)&gt;=1,IF(INDIRECT($B49&amp;"!"&amp;"AH"&amp;$A49)="","",INDIRECT($B49&amp;"!"&amp;"AH"&amp;$A49)),0),""))</f>
        <v/>
      </c>
      <c r="CD49" s="253" t="str">
        <f t="array" aca="1" ref="CD49" ca="1">IF(CD$2="","",IFERROR(IF(FIND(CD$2,$C49)&gt;=1,IF(INDIRECT($B49&amp;"!"&amp;"AH"&amp;$A49)="","",INDIRECT($B49&amp;"!"&amp;"AH"&amp;$A49)),0),""))</f>
        <v/>
      </c>
      <c r="CE49" s="253" t="str">
        <f t="array" aca="1" ref="CE49" ca="1">IF(CE$2="","",IFERROR(IF(FIND(CE$2,$C49)&gt;=1,IF(INDIRECT($B49&amp;"!"&amp;"AH"&amp;$A49)="","",INDIRECT($B49&amp;"!"&amp;"AH"&amp;$A49)),0),""))</f>
        <v/>
      </c>
      <c r="CF49" s="253" t="str">
        <f t="array" aca="1" ref="CF49" ca="1">IF(CF$2="","",IFERROR(IF(FIND(CF$2,$C49)&gt;=1,IF(INDIRECT($B49&amp;"!"&amp;"AH"&amp;$A49)="","",INDIRECT($B49&amp;"!"&amp;"AH"&amp;$A49)),0),""))</f>
        <v/>
      </c>
      <c r="CG49" s="253" t="str">
        <f t="array" aca="1" ref="CG49" ca="1">IF(CG$2="","",IFERROR(IF(FIND(CG$2,$C49)&gt;=1,IF(INDIRECT($B49&amp;"!"&amp;"AH"&amp;$A49)="","",INDIRECT($B49&amp;"!"&amp;"AH"&amp;$A49)),0),""))</f>
        <v/>
      </c>
      <c r="CH49" s="253" t="str">
        <f t="array" aca="1" ref="CH49" ca="1">IF(CH$2="","",IFERROR(IF(FIND(CH$2,$C49)&gt;=1,IF(INDIRECT($B49&amp;"!"&amp;"AH"&amp;$A49)="","",INDIRECT($B49&amp;"!"&amp;"AH"&amp;$A49)),0),""))</f>
        <v/>
      </c>
      <c r="CI49" s="253" t="str">
        <f t="array" aca="1" ref="CI49" ca="1">IF(CI$2="","",IFERROR(IF(FIND(CI$2,$C49)&gt;=1,IF(INDIRECT($B49&amp;"!"&amp;"AH"&amp;$A49)="","",INDIRECT($B49&amp;"!"&amp;"AH"&amp;$A49)),0),""))</f>
        <v/>
      </c>
      <c r="CJ49" s="253" t="str">
        <f t="array" aca="1" ref="CJ49" ca="1">IF(CJ$2="","",IFERROR(IF(FIND(CJ$2,$C49)&gt;=1,IF(INDIRECT($B49&amp;"!"&amp;"AH"&amp;$A49)="","",INDIRECT($B49&amp;"!"&amp;"AH"&amp;$A49)),0),""))</f>
        <v/>
      </c>
      <c r="CK49" s="253" t="str">
        <f t="array" aca="1" ref="CK49" ca="1">IF(CK$2="","",IFERROR(IF(FIND(CK$2,$C49)&gt;=1,IF(INDIRECT($B49&amp;"!"&amp;"AH"&amp;$A49)="","",INDIRECT($B49&amp;"!"&amp;"AH"&amp;$A49)),0),""))</f>
        <v/>
      </c>
      <c r="CL49" s="253" t="str">
        <f t="array" aca="1" ref="CL49" ca="1">IF(CL$2="","",IFERROR(IF(FIND(CL$2,$C49)&gt;=1,IF(INDIRECT($B49&amp;"!"&amp;"AH"&amp;$A49)="","",INDIRECT($B49&amp;"!"&amp;"AH"&amp;$A49)),0),""))</f>
        <v/>
      </c>
      <c r="CO49" s="2" t="str">
        <f t="shared" ca="1" si="12"/>
        <v/>
      </c>
      <c r="CP49" s="253" t="str">
        <f t="array" aca="1" ref="CP49" ca="1">IF(CP$2="","",IFERROR(IF(FIND(CP$2,$C49)&gt;=1,INDIRECT($B49&amp;"!"&amp;"AG"&amp;$A49),0),""))</f>
        <v/>
      </c>
      <c r="CQ49" s="253" t="str">
        <f t="array" aca="1" ref="CQ49" ca="1">IF(CQ$2="","",IFERROR(IF(FIND(CQ$2,$C49)&gt;=1,INDIRECT($B49&amp;"!"&amp;"AG"&amp;$A49),0),""))</f>
        <v/>
      </c>
      <c r="CR49" s="253" t="str">
        <f t="array" aca="1" ref="CR49" ca="1">IF(CR$2="","",IFERROR(IF(FIND(CR$2,$C49)&gt;=1,INDIRECT($B49&amp;"!"&amp;"AG"&amp;$A49),0),""))</f>
        <v/>
      </c>
      <c r="CS49" s="253" t="str">
        <f t="array" aca="1" ref="CS49" ca="1">IF(CS$2="","",IFERROR(IF(FIND(CS$2,$C49)&gt;=1,INDIRECT($B49&amp;"!"&amp;"AG"&amp;$A49),0),""))</f>
        <v/>
      </c>
      <c r="CV49" s="2" t="str">
        <f t="shared" ca="1" si="13"/>
        <v/>
      </c>
      <c r="CW49" s="253" t="str">
        <f t="array" aca="1" ref="CW49" ca="1">IF(CW$2="","",IFERROR(IF(FIND(CW$2,$C49)&gt;=1,IF(INDIRECT($B49&amp;"!"&amp;"AH"&amp;$A49)="","",INDIRECT($B49&amp;"!"&amp;"AH"&amp;$A49)&amp;" "),0),""))</f>
        <v/>
      </c>
      <c r="CX49" s="253" t="str">
        <f t="array" aca="1" ref="CX49" ca="1">IF(CX$2="","",IFERROR(IF(FIND(CX$2,$C49)&gt;=1,IF(INDIRECT($B49&amp;"!"&amp;"AH"&amp;$A49)="","",INDIRECT($B49&amp;"!"&amp;"AH"&amp;$A49)&amp;" "),0),""))</f>
        <v/>
      </c>
      <c r="CY49" s="253" t="str">
        <f t="array" aca="1" ref="CY49" ca="1">IF(CY$2="","",IFERROR(IF(FIND(CY$2,$C49)&gt;=1,IF(INDIRECT($B49&amp;"!"&amp;"AH"&amp;$A49)="","",INDIRECT($B49&amp;"!"&amp;"AH"&amp;$A49)&amp;" "),0),""))</f>
        <v/>
      </c>
      <c r="CZ49" s="253" t="str">
        <f t="array" aca="1" ref="CZ49" ca="1">IF(CZ$2="","",IFERROR(IF(FIND(CZ$2,$C49)&gt;=1,IF(INDIRECT($B49&amp;"!"&amp;"AH"&amp;$A49)="","",INDIRECT($B49&amp;"!"&amp;"AH"&amp;$A49)&amp;" "),0),""))</f>
        <v/>
      </c>
      <c r="DC49" s="2" t="str">
        <f t="shared" ca="1" si="5"/>
        <v/>
      </c>
      <c r="DD49" s="253" t="str" cm="1">
        <f t="array" aca="1" ref="DD49" ca="1">IF(DD$2="","",IFERROR(IF(FIND(DD$2,$C49)&gt;=1,INDIRECT($B49&amp;"!"&amp;"AG"&amp;$A49),0),""))</f>
        <v/>
      </c>
      <c r="DE49" s="253" t="str" cm="1">
        <f t="array" aca="1" ref="DE49" ca="1">IF(DE$2="","",IFERROR(IF(FIND(DE$2,$C49)&gt;=1,INDIRECT($B49&amp;"!"&amp;"AG"&amp;$A49),0),""))</f>
        <v/>
      </c>
      <c r="DF49" s="253" t="str" cm="1">
        <f t="array" aca="1" ref="DF49" ca="1">IF(DF$2="","",IFERROR(IF(FIND(DF$2,$C49)&gt;=1,INDIRECT($B49&amp;"!"&amp;"AG"&amp;$A49),0),""))</f>
        <v/>
      </c>
      <c r="DG49" s="253" t="str" cm="1">
        <f t="array" aca="1" ref="DG49" ca="1">IF(DG$2="","",IFERROR(IF(FIND(DG$2,$C49)&gt;=1,INDIRECT($B49&amp;"!"&amp;"AG"&amp;$A49),0),""))</f>
        <v/>
      </c>
      <c r="DH49" s="253" t="str" cm="1">
        <f t="array" aca="1" ref="DH49" ca="1">IF(DH$2="","",IFERROR(IF(FIND(DH$2,$C49)&gt;=1,INDIRECT($B49&amp;"!"&amp;"AG"&amp;$A49),0),""))</f>
        <v/>
      </c>
      <c r="DI49" s="253" t="str" cm="1">
        <f t="array" aca="1" ref="DI49" ca="1">IF(DI$2="","",IFERROR(IF(FIND(DI$2,$C49)&gt;=1,INDIRECT($B49&amp;"!"&amp;"AG"&amp;$A49),0),""))</f>
        <v/>
      </c>
      <c r="DJ49" s="253" t="str" cm="1">
        <f t="array" aca="1" ref="DJ49" ca="1">IF(DJ$2="","",IFERROR(IF(FIND(DJ$2,$C49)&gt;=1,INDIRECT($B49&amp;"!"&amp;"AG"&amp;$A49),0),""))</f>
        <v/>
      </c>
      <c r="DK49" s="253" t="str" cm="1">
        <f t="array" aca="1" ref="DK49" ca="1">IF(DK$2="","",IFERROR(IF(FIND(DK$2,$C49)&gt;=1,INDIRECT($B49&amp;"!"&amp;"AG"&amp;$A49),0),""))</f>
        <v/>
      </c>
      <c r="DL49" s="253" t="str" cm="1">
        <f t="array" aca="1" ref="DL49" ca="1">IF(DL$2="","",IFERROR(IF(FIND(DL$2,$C49)&gt;=1,INDIRECT($B49&amp;"!"&amp;"AG"&amp;$A49),0),""))</f>
        <v/>
      </c>
      <c r="DM49" s="253" t="str" cm="1">
        <f t="array" aca="1" ref="DM49" ca="1">IF(DM$2="","",IFERROR(IF(FIND(DM$2,$C49)&gt;=1,INDIRECT($B49&amp;"!"&amp;"AG"&amp;$A49),0),""))</f>
        <v/>
      </c>
      <c r="DN49" s="253" t="str" cm="1">
        <f t="array" aca="1" ref="DN49" ca="1">IF(DN$2="","",IFERROR(IF(FIND(DN$2,$C49)&gt;=1,INDIRECT($B49&amp;"!"&amp;"AG"&amp;$A49),0),""))</f>
        <v/>
      </c>
      <c r="DO49" s="253" t="str" cm="1">
        <f t="array" aca="1" ref="DO49" ca="1">IF(DO$2="","",IFERROR(IF(FIND(DO$2,$C49)&gt;=1,INDIRECT($B49&amp;"!"&amp;"AG"&amp;$A49),0),""))</f>
        <v/>
      </c>
      <c r="DP49" s="253" t="str" cm="1">
        <f t="array" aca="1" ref="DP49" ca="1">IF(DP$2="","",IFERROR(IF(FIND(DP$2,$C49)&gt;=1,INDIRECT($B49&amp;"!"&amp;"AG"&amp;$A49),0),""))</f>
        <v/>
      </c>
      <c r="DQ49" s="253" t="str" cm="1">
        <f t="array" aca="1" ref="DQ49" ca="1">IF(DQ$2="","",IFERROR(IF(FIND(DQ$2,$C49)&gt;=1,INDIRECT($B49&amp;"!"&amp;"AG"&amp;$A49),0),""))</f>
        <v/>
      </c>
      <c r="DR49" s="253" t="str" cm="1">
        <f t="array" aca="1" ref="DR49" ca="1">IF(DR$2="","",IFERROR(IF(FIND(DR$2,$C49)&gt;=1,INDIRECT($B49&amp;"!"&amp;"AG"&amp;$A49),0),""))</f>
        <v/>
      </c>
      <c r="DS49" s="253" t="str" cm="1">
        <f t="array" aca="1" ref="DS49" ca="1">IF(DS$2="","",IFERROR(IF(FIND(DS$2,$C49)&gt;=1,INDIRECT($B49&amp;"!"&amp;"AG"&amp;$A49),0),""))</f>
        <v/>
      </c>
      <c r="DT49" s="253" t="str" cm="1">
        <f t="array" aca="1" ref="DT49" ca="1">IF(DT$2="","",IFERROR(IF(FIND(DT$2,$C49)&gt;=1,INDIRECT($B49&amp;"!"&amp;"AG"&amp;$A49),0),""))</f>
        <v/>
      </c>
      <c r="DU49" s="253" t="str" cm="1">
        <f t="array" aca="1" ref="DU49" ca="1">IF(DU$2="","",IFERROR(IF(FIND(DU$2,$C49)&gt;=1,INDIRECT($B49&amp;"!"&amp;"AG"&amp;$A49),0),""))</f>
        <v/>
      </c>
      <c r="DV49" s="253" t="str" cm="1">
        <f t="array" aca="1" ref="DV49" ca="1">IF(DV$2="","",IFERROR(IF(FIND(DV$2,$C49)&gt;=1,INDIRECT($B49&amp;"!"&amp;"AG"&amp;$A49),0),""))</f>
        <v/>
      </c>
      <c r="DW49" s="253" t="str" cm="1">
        <f t="array" aca="1" ref="DW49" ca="1">IF(DW$2="","",IFERROR(IF(FIND(DW$2,$C49)&gt;=1,INDIRECT($B49&amp;"!"&amp;"AG"&amp;$A49),0),""))</f>
        <v/>
      </c>
      <c r="DX49" s="253" t="str" cm="1">
        <f t="array" aca="1" ref="DX49" ca="1">IF(DX$2="","",IFERROR(IF(FIND(DX$2,$C49)&gt;=1,INDIRECT($B49&amp;"!"&amp;"AG"&amp;$A49),0),""))</f>
        <v/>
      </c>
      <c r="DY49" s="253" t="str" cm="1">
        <f t="array" aca="1" ref="DY49" ca="1">IF(DY$2="","",IFERROR(IF(FIND(DY$2,$C49)&gt;=1,INDIRECT($B49&amp;"!"&amp;"AG"&amp;$A49),0),""))</f>
        <v/>
      </c>
      <c r="DZ49" s="253" t="str" cm="1">
        <f t="array" aca="1" ref="DZ49" ca="1">IF(DZ$2="","",IFERROR(IF(FIND(DZ$2,$C49)&gt;=1,INDIRECT($B49&amp;"!"&amp;"AG"&amp;$A49),0),""))</f>
        <v/>
      </c>
      <c r="EA49" s="253" t="str" cm="1">
        <f t="array" aca="1" ref="EA49" ca="1">IF(EA$2="","",IFERROR(IF(FIND(EA$2,$C49)&gt;=1,INDIRECT($B49&amp;"!"&amp;"AG"&amp;$A49),0),""))</f>
        <v/>
      </c>
      <c r="EB49" s="253" t="str" cm="1">
        <f t="array" aca="1" ref="EB49" ca="1">IF(EB$2="","",IFERROR(IF(FIND(EB$2,$C49)&gt;=1,INDIRECT($B49&amp;"!"&amp;"AG"&amp;$A49),0),""))</f>
        <v/>
      </c>
      <c r="EC49" s="253" t="str" cm="1">
        <f t="array" aca="1" ref="EC49" ca="1">IF(EC$2="","",IFERROR(IF(FIND(EC$2,$C49)&gt;=1,INDIRECT($B49&amp;"!"&amp;"AG"&amp;$A49),0),""))</f>
        <v/>
      </c>
      <c r="ED49" s="253" t="str" cm="1">
        <f t="array" aca="1" ref="ED49" ca="1">IF(ED$2="","",IFERROR(IF(FIND(ED$2,$C49)&gt;=1,INDIRECT($B49&amp;"!"&amp;"AG"&amp;$A49),0),""))</f>
        <v/>
      </c>
      <c r="EE49" s="253" t="str" cm="1">
        <f t="array" aca="1" ref="EE49" ca="1">IF(EE$2="","",IFERROR(IF(FIND(EE$2,$C49)&gt;=1,INDIRECT($B49&amp;"!"&amp;"AG"&amp;$A49),0),""))</f>
        <v/>
      </c>
      <c r="EF49" s="253" t="str" cm="1">
        <f t="array" aca="1" ref="EF49" ca="1">IF(EF$2="","",IFERROR(IF(FIND(EF$2,$C49)&gt;=1,INDIRECT($B49&amp;"!"&amp;"AG"&amp;$A49),0),""))</f>
        <v/>
      </c>
      <c r="EG49" s="253" t="str" cm="1">
        <f t="array" aca="1" ref="EG49" ca="1">IF(EG$2="","",IFERROR(IF(FIND(EG$2,$C49)&gt;=1,INDIRECT($B49&amp;"!"&amp;"AG"&amp;$A49),0),""))</f>
        <v/>
      </c>
      <c r="EH49" s="253" t="str" cm="1">
        <f t="array" aca="1" ref="EH49" ca="1">IF(EH$2="","",IFERROR(IF(FIND(EH$2,$C49)&gt;=1,INDIRECT($B49&amp;"!"&amp;"AG"&amp;$A49),0),""))</f>
        <v/>
      </c>
      <c r="EI49" s="253" t="str" cm="1">
        <f t="array" aca="1" ref="EI49" ca="1">IF(EI$2="","",IFERROR(IF(FIND(EI$2,$C49)&gt;=1,INDIRECT($B49&amp;"!"&amp;"AG"&amp;$A49),0),""))</f>
        <v/>
      </c>
      <c r="EJ49" s="253" t="str" cm="1">
        <f t="array" aca="1" ref="EJ49" ca="1">IF(EJ$2="","",IFERROR(IF(FIND(EJ$2,$C49)&gt;=1,INDIRECT($B49&amp;"!"&amp;"AG"&amp;$A49),0),""))</f>
        <v/>
      </c>
      <c r="EK49" s="253" t="str" cm="1">
        <f t="array" aca="1" ref="EK49" ca="1">IF(EK$2="","",IFERROR(IF(FIND(EK$2,$C49)&gt;=1,INDIRECT($B49&amp;"!"&amp;"AG"&amp;$A49),0),""))</f>
        <v/>
      </c>
      <c r="EL49" s="253" t="str" cm="1">
        <f t="array" aca="1" ref="EL49" ca="1">IF(EL$2="","",IFERROR(IF(FIND(EL$2,$C49)&gt;=1,INDIRECT($B49&amp;"!"&amp;"AG"&amp;$A49),0),""))</f>
        <v/>
      </c>
      <c r="EM49" s="253" t="str" cm="1">
        <f t="array" aca="1" ref="EM49" ca="1">IF(EM$2="","",IFERROR(IF(FIND(EM$2,$C49)&gt;=1,INDIRECT($B49&amp;"!"&amp;"AG"&amp;$A49),0),""))</f>
        <v/>
      </c>
      <c r="EN49" s="253" t="str" cm="1">
        <f t="array" aca="1" ref="EN49" ca="1">IF(EN$2="","",IFERROR(IF(FIND(EN$2,$C49)&gt;=1,INDIRECT($B49&amp;"!"&amp;"AG"&amp;$A49),0),""))</f>
        <v/>
      </c>
      <c r="EO49" s="253" t="str" cm="1">
        <f t="array" aca="1" ref="EO49" ca="1">IF(EO$2="","",IFERROR(IF(FIND(EO$2,$C49)&gt;=1,INDIRECT($B49&amp;"!"&amp;"AG"&amp;$A49),0),""))</f>
        <v/>
      </c>
      <c r="EP49" s="253" t="str" cm="1">
        <f t="array" aca="1" ref="EP49" ca="1">IF(EP$2="","",IFERROR(IF(FIND(EP$2,$C49)&gt;=1,INDIRECT($B49&amp;"!"&amp;"AG"&amp;$A49),0),""))</f>
        <v/>
      </c>
      <c r="EQ49" s="253" t="str" cm="1">
        <f t="array" aca="1" ref="EQ49" ca="1">IF(EQ$2="","",IFERROR(IF(FIND(EQ$2,$C49)&gt;=1,INDIRECT($B49&amp;"!"&amp;"AG"&amp;$A49),0),""))</f>
        <v/>
      </c>
      <c r="ER49" s="253" t="str" cm="1">
        <f t="array" aca="1" ref="ER49" ca="1">IF(ER$2="","",IFERROR(IF(FIND(ER$2,$C49)&gt;=1,INDIRECT($B49&amp;"!"&amp;"AG"&amp;$A49),0),""))</f>
        <v/>
      </c>
      <c r="ES49" s="253" t="str" cm="1">
        <f t="array" aca="1" ref="ES49" ca="1">IF(ES$2="","",IFERROR(IF(FIND(ES$2,$C49)&gt;=1,INDIRECT($B49&amp;"!"&amp;"AG"&amp;$A49),0),""))</f>
        <v/>
      </c>
      <c r="ET49" s="253" t="str" cm="1">
        <f t="array" aca="1" ref="ET49" ca="1">IF(ET$2="","",IFERROR(IF(FIND(ET$2,$C49)&gt;=1,INDIRECT($B49&amp;"!"&amp;"AG"&amp;$A49),0),""))</f>
        <v/>
      </c>
      <c r="EU49" s="253" t="str" cm="1">
        <f t="array" aca="1" ref="EU49" ca="1">IF(EU$2="","",IFERROR(IF(FIND(EU$2,$C49)&gt;=1,INDIRECT($B49&amp;"!"&amp;"AG"&amp;$A49),0),""))</f>
        <v/>
      </c>
      <c r="EV49" s="253" t="str" cm="1">
        <f t="array" aca="1" ref="EV49" ca="1">IF(EV$2="","",IFERROR(IF(FIND(EV$2,$C49)&gt;=1,INDIRECT($B49&amp;"!"&amp;"AG"&amp;$A49),0),""))</f>
        <v/>
      </c>
    </row>
    <row r="50" spans="1:152" x14ac:dyDescent="0.3">
      <c r="A50" s="252">
        <f t="shared" ca="1" si="15"/>
        <v>57</v>
      </c>
      <c r="B50" s="252" t="str">
        <f t="shared" si="16"/>
        <v>Jan_2024</v>
      </c>
      <c r="C50" s="252" t="str">
        <f t="shared" ca="1" si="14"/>
        <v>ABSENCES</v>
      </c>
      <c r="D50" s="253" t="str">
        <f t="array" aca="1" ref="D50" ca="1">IF(D$2="","",IFERROR(IF(FIND(D$2,$C50)&gt;=1,INDIRECT($B50&amp;"!"&amp;"AG"&amp;$A50),0),""))</f>
        <v/>
      </c>
      <c r="E50" s="253" t="str">
        <f t="array" aca="1" ref="E50" ca="1">IF(E$2="","",IFERROR(IF(FIND(E$2,$C50)&gt;=1,INDIRECT($B50&amp;"!"&amp;"AG"&amp;$A50),0),""))</f>
        <v/>
      </c>
      <c r="F50" s="253" t="str">
        <f t="array" aca="1" ref="F50" ca="1">IF(F$2="","",IFERROR(IF(FIND(F$2,$C50)&gt;=1,INDIRECT($B50&amp;"!"&amp;"AG"&amp;$A50),0),""))</f>
        <v/>
      </c>
      <c r="G50" s="253" t="str">
        <f t="array" aca="1" ref="G50" ca="1">IF(G$2="","",IFERROR(IF(FIND(G$2,$C50)&gt;=1,INDIRECT($B50&amp;"!"&amp;"AG"&amp;$A50),0),""))</f>
        <v/>
      </c>
      <c r="H50" s="253" t="str">
        <f t="array" aca="1" ref="H50" ca="1">IF(H$2="","",IFERROR(IF(FIND(H$2,$C50)&gt;=1,INDIRECT($B50&amp;"!"&amp;"AG"&amp;$A50),0),""))</f>
        <v/>
      </c>
      <c r="I50" s="253" t="str">
        <f t="array" aca="1" ref="I50" ca="1">IF(I$2="","",IFERROR(IF(FIND(I$2,$C50)&gt;=1,INDIRECT($B50&amp;"!"&amp;"AG"&amp;$A50),0),""))</f>
        <v/>
      </c>
      <c r="J50" s="253" t="str">
        <f t="array" aca="1" ref="J50" ca="1">IF(J$2="","",IFERROR(IF(FIND(J$2,$C50)&gt;=1,INDIRECT($B50&amp;"!"&amp;"AG"&amp;$A50),0),""))</f>
        <v/>
      </c>
      <c r="K50" s="253" t="str">
        <f t="array" aca="1" ref="K50" ca="1">IF(K$2="","",IFERROR(IF(FIND(K$2,$C50)&gt;=1,INDIRECT($B50&amp;"!"&amp;"AG"&amp;$A50),0),""))</f>
        <v/>
      </c>
      <c r="L50" s="253" t="str">
        <f t="array" aca="1" ref="L50" ca="1">IF(L$2="","",IFERROR(IF(FIND(L$2,$C50)&gt;=1,INDIRECT($B50&amp;"!"&amp;"AG"&amp;$A50),0),""))</f>
        <v/>
      </c>
      <c r="M50" s="253" t="str">
        <f t="array" aca="1" ref="M50" ca="1">IF(M$2="","",IFERROR(IF(FIND(M$2,$C50)&gt;=1,INDIRECT($B50&amp;"!"&amp;"AG"&amp;$A50),0),""))</f>
        <v/>
      </c>
      <c r="N50" s="253" t="str">
        <f t="array" aca="1" ref="N50" ca="1">IF(N$2="","",IFERROR(IF(FIND(N$2,$C50)&gt;=1,INDIRECT($B50&amp;"!"&amp;"AG"&amp;$A50),0),""))</f>
        <v/>
      </c>
      <c r="O50" s="253" t="str">
        <f t="array" aca="1" ref="O50" ca="1">IF(O$2="","",IFERROR(IF(FIND(O$2,$C50)&gt;=1,INDIRECT($B50&amp;"!"&amp;"AG"&amp;$A50),0),""))</f>
        <v/>
      </c>
      <c r="P50" s="253" t="str">
        <f t="array" aca="1" ref="P50" ca="1">IF(P$2="","",IFERROR(IF(FIND(P$2,$C50)&gt;=1,INDIRECT($B50&amp;"!"&amp;"AG"&amp;$A50),0),""))</f>
        <v/>
      </c>
      <c r="Q50" s="253" t="str">
        <f t="array" aca="1" ref="Q50" ca="1">IF(Q$2="","",IFERROR(IF(FIND(Q$2,$C50)&gt;=1,INDIRECT($B50&amp;"!"&amp;"AG"&amp;$A50),0),""))</f>
        <v/>
      </c>
      <c r="R50" s="253" t="str">
        <f t="array" aca="1" ref="R50" ca="1">IF(R$2="","",IFERROR(IF(FIND(R$2,$C50)&gt;=1,INDIRECT($B50&amp;"!"&amp;"AG"&amp;$A50),0),""))</f>
        <v/>
      </c>
      <c r="S50" s="253" t="str">
        <f t="array" aca="1" ref="S50" ca="1">IF(S$2="","",IFERROR(IF(FIND(S$2,$C50)&gt;=1,INDIRECT($B50&amp;"!"&amp;"AG"&amp;$A50),0),""))</f>
        <v/>
      </c>
      <c r="T50" s="253" t="str">
        <f t="array" aca="1" ref="T50" ca="1">IF(T$2="","",IFERROR(IF(FIND(T$2,$C50)&gt;=1,INDIRECT($B50&amp;"!"&amp;"AG"&amp;$A50),0),""))</f>
        <v/>
      </c>
      <c r="U50" s="253" t="str">
        <f t="array" aca="1" ref="U50" ca="1">IF(U$2="","",IFERROR(IF(FIND(U$2,$C50)&gt;=1,INDIRECT($B50&amp;"!"&amp;"AG"&amp;$A50),0),""))</f>
        <v/>
      </c>
      <c r="V50" s="253" t="str">
        <f t="array" aca="1" ref="V50" ca="1">IF(V$2="","",IFERROR(IF(FIND(V$2,$C50)&gt;=1,INDIRECT($B50&amp;"!"&amp;"AG"&amp;$A50),0),""))</f>
        <v/>
      </c>
      <c r="W50" s="253" t="str">
        <f t="array" aca="1" ref="W50" ca="1">IF(W$2="","",IFERROR(IF(FIND(W$2,$C50)&gt;=1,INDIRECT($B50&amp;"!"&amp;"AG"&amp;$A50),0),""))</f>
        <v/>
      </c>
      <c r="X50" s="253" t="str">
        <f t="array" aca="1" ref="X50" ca="1">IF(X$2="","",IFERROR(IF(FIND(X$2,$C50)&gt;=1,INDIRECT($B50&amp;"!"&amp;"AG"&amp;$A50),0),""))</f>
        <v/>
      </c>
      <c r="Y50" s="253" t="str">
        <f t="array" aca="1" ref="Y50" ca="1">IF(Y$2="","",IFERROR(IF(FIND(Y$2,$C50)&gt;=1,INDIRECT($B50&amp;"!"&amp;"AG"&amp;$A50),0),""))</f>
        <v/>
      </c>
      <c r="Z50" s="253" t="str">
        <f t="array" aca="1" ref="Z50" ca="1">IF(Z$2="","",IFERROR(IF(FIND(Z$2,$C50)&gt;=1,INDIRECT($B50&amp;"!"&amp;"AG"&amp;$A50),0),""))</f>
        <v/>
      </c>
      <c r="AA50" s="253" t="str">
        <f t="array" aca="1" ref="AA50" ca="1">IF(AA$2="","",IFERROR(IF(FIND(AA$2,$C50)&gt;=1,INDIRECT($B50&amp;"!"&amp;"AG"&amp;$A50),0),""))</f>
        <v/>
      </c>
      <c r="AB50" s="253" t="str">
        <f t="array" aca="1" ref="AB50" ca="1">IF(AB$2="","",IFERROR(IF(FIND(AB$2,$C50)&gt;=1,INDIRECT($B50&amp;"!"&amp;"AG"&amp;$A50),0),""))</f>
        <v/>
      </c>
      <c r="AC50" s="253" t="str">
        <f t="array" aca="1" ref="AC50" ca="1">IF(AC$2="","",IFERROR(IF(FIND(AC$2,$C50)&gt;=1,INDIRECT($B50&amp;"!"&amp;"AG"&amp;$A50),0),""))</f>
        <v/>
      </c>
      <c r="AD50" s="253" t="str">
        <f t="array" aca="1" ref="AD50" ca="1">IF(AD$2="","",IFERROR(IF(FIND(AD$2,$C50)&gt;=1,INDIRECT($B50&amp;"!"&amp;"AG"&amp;$A50),0),""))</f>
        <v/>
      </c>
      <c r="AE50" s="253" t="str">
        <f t="array" aca="1" ref="AE50" ca="1">IF(AE$2="","",IFERROR(IF(FIND(AE$2,$C50)&gt;=1,INDIRECT($B50&amp;"!"&amp;"AG"&amp;$A50),0),""))</f>
        <v/>
      </c>
      <c r="AF50" s="253" t="str">
        <f t="array" aca="1" ref="AF50" ca="1">IF(AF$2="","",IFERROR(IF(FIND(AF$2,$C50)&gt;=1,INDIRECT($B50&amp;"!"&amp;"AG"&amp;$A50),0),""))</f>
        <v/>
      </c>
      <c r="AG50" s="253" t="str">
        <f t="array" aca="1" ref="AG50" ca="1">IF(AG$2="","",IFERROR(IF(FIND(AG$2,$C50)&gt;=1,INDIRECT($B50&amp;"!"&amp;"AG"&amp;$A50),0),""))</f>
        <v/>
      </c>
      <c r="AH50" s="253" t="str">
        <f t="array" aca="1" ref="AH50" ca="1">IF(AH$2="","",IFERROR(IF(FIND(AH$2,$C50)&gt;=1,INDIRECT($B50&amp;"!"&amp;"AG"&amp;$A50),0),""))</f>
        <v/>
      </c>
      <c r="AI50" s="253" t="str">
        <f t="array" aca="1" ref="AI50" ca="1">IF(AI$2="","",IFERROR(IF(FIND(AI$2,$C50)&gt;=1,INDIRECT($B50&amp;"!"&amp;"AG"&amp;$A50),0),""))</f>
        <v/>
      </c>
      <c r="AJ50" s="253" t="str">
        <f t="array" aca="1" ref="AJ50" ca="1">IF(AJ$2="","",IFERROR(IF(FIND(AJ$2,$C50)&gt;=1,INDIRECT($B50&amp;"!"&amp;"AG"&amp;$A50),0),""))</f>
        <v/>
      </c>
      <c r="AK50" s="253" t="str">
        <f t="array" aca="1" ref="AK50" ca="1">IF(AK$2="","",IFERROR(IF(FIND(AK$2,$C50)&gt;=1,INDIRECT($B50&amp;"!"&amp;"AG"&amp;$A50),0),""))</f>
        <v/>
      </c>
      <c r="AL50" s="253" t="str">
        <f t="array" aca="1" ref="AL50" ca="1">IF(AL$2="","",IFERROR(IF(FIND(AL$2,$C50)&gt;=1,INDIRECT($B50&amp;"!"&amp;"AG"&amp;$A50),0),""))</f>
        <v/>
      </c>
      <c r="AM50" s="253" t="str">
        <f t="array" aca="1" ref="AM50" ca="1">IF(AM$2="","",IFERROR(IF(FIND(AM$2,$C50)&gt;=1,INDIRECT($B50&amp;"!"&amp;"AG"&amp;$A50),0),""))</f>
        <v/>
      </c>
      <c r="AN50" s="253" t="str">
        <f t="array" aca="1" ref="AN50" ca="1">IF(AN$2="","",IFERROR(IF(FIND(AN$2,$C50)&gt;=1,INDIRECT($B50&amp;"!"&amp;"AG"&amp;$A50),0),""))</f>
        <v/>
      </c>
      <c r="AO50" s="253" t="str">
        <f t="array" aca="1" ref="AO50" ca="1">IF(AO$2="","",IFERROR(IF(FIND(AO$2,$C50)&gt;=1,INDIRECT($B50&amp;"!"&amp;"AG"&amp;$A50),0),""))</f>
        <v/>
      </c>
      <c r="AP50" s="253" t="str">
        <f t="array" aca="1" ref="AP50" ca="1">IF(AP$2="","",IFERROR(IF(FIND(AP$2,$C50)&gt;=1,INDIRECT($B50&amp;"!"&amp;"AG"&amp;$A50),0),""))</f>
        <v/>
      </c>
      <c r="AQ50" s="253" t="str">
        <f t="array" aca="1" ref="AQ50" ca="1">IF(AQ$2="","",IFERROR(IF(FIND(AQ$2,$C50)&gt;=1,INDIRECT($B50&amp;"!"&amp;"AG"&amp;$A50),0),""))</f>
        <v/>
      </c>
      <c r="AR50" s="253" t="str">
        <f t="array" aca="1" ref="AR50" ca="1">IF(AR$2="","",IFERROR(IF(FIND(AR$2,$C50)&gt;=1,INDIRECT($B50&amp;"!"&amp;"AG"&amp;$A50),0),""))</f>
        <v/>
      </c>
      <c r="AS50" s="253" t="str">
        <f t="array" aca="1" ref="AS50" ca="1">IF(AS$2="","",IFERROR(IF(FIND(AS$2,$C50)&gt;=1,INDIRECT($B50&amp;"!"&amp;"AG"&amp;$A50),0),""))</f>
        <v/>
      </c>
      <c r="AU50" s="254" t="str">
        <f t="array" aca="1" ref="AU50" ca="1">IFERROR(INDIRECT(B50&amp;"!"&amp;"A"&amp;A50),"")</f>
        <v>Absences</v>
      </c>
      <c r="AV50" s="2" t="str">
        <f t="shared" ca="1" si="11"/>
        <v>ABSENCES</v>
      </c>
      <c r="AW50" s="253" t="str">
        <f t="array" aca="1" ref="AW50" ca="1">IF(AW$2="","",IFERROR(IF(FIND(AW$2,$C50)&gt;=1,IF(INDIRECT($B50&amp;"!"&amp;"AH"&amp;$A50)="","",INDIRECT($B50&amp;"!"&amp;"AH"&amp;$A50)),0),""))</f>
        <v/>
      </c>
      <c r="AX50" s="253" t="str">
        <f t="array" aca="1" ref="AX50" ca="1">IF(AX$2="","",IFERROR(IF(FIND(AX$2,$C50)&gt;=1,IF(INDIRECT($B50&amp;"!"&amp;"AH"&amp;$A50)="","",INDIRECT($B50&amp;"!"&amp;"AH"&amp;$A50)),0),""))</f>
        <v/>
      </c>
      <c r="AY50" s="253" t="str">
        <f t="array" aca="1" ref="AY50" ca="1">IF(AY$2="","",IFERROR(IF(FIND(AY$2,$C50)&gt;=1,IF(INDIRECT($B50&amp;"!"&amp;"AH"&amp;$A50)="","",INDIRECT($B50&amp;"!"&amp;"AH"&amp;$A50)),0),""))</f>
        <v/>
      </c>
      <c r="AZ50" s="253" t="str">
        <f t="array" aca="1" ref="AZ50" ca="1">IF(AZ$2="","",IFERROR(IF(FIND(AZ$2,$C50)&gt;=1,IF(INDIRECT($B50&amp;"!"&amp;"AH"&amp;$A50)="","",INDIRECT($B50&amp;"!"&amp;"AH"&amp;$A50)),0),""))</f>
        <v/>
      </c>
      <c r="BA50" s="253" t="str">
        <f t="array" aca="1" ref="BA50" ca="1">IF(BA$2="","",IFERROR(IF(FIND(BA$2,$C50)&gt;=1,IF(INDIRECT($B50&amp;"!"&amp;"AH"&amp;$A50)="","",INDIRECT($B50&amp;"!"&amp;"AH"&amp;$A50)),0),""))</f>
        <v/>
      </c>
      <c r="BB50" s="253" t="str">
        <f t="array" aca="1" ref="BB50" ca="1">IF(BB$2="","",IFERROR(IF(FIND(BB$2,$C50)&gt;=1,IF(INDIRECT($B50&amp;"!"&amp;"AH"&amp;$A50)="","",INDIRECT($B50&amp;"!"&amp;"AH"&amp;$A50)),0),""))</f>
        <v/>
      </c>
      <c r="BC50" s="253" t="str">
        <f t="array" aca="1" ref="BC50" ca="1">IF(BC$2="","",IFERROR(IF(FIND(BC$2,$C50)&gt;=1,IF(INDIRECT($B50&amp;"!"&amp;"AH"&amp;$A50)="","",INDIRECT($B50&amp;"!"&amp;"AH"&amp;$A50)),0),""))</f>
        <v/>
      </c>
      <c r="BD50" s="253" t="str">
        <f t="array" aca="1" ref="BD50" ca="1">IF(BD$2="","",IFERROR(IF(FIND(BD$2,$C50)&gt;=1,IF(INDIRECT($B50&amp;"!"&amp;"AH"&amp;$A50)="","",INDIRECT($B50&amp;"!"&amp;"AH"&amp;$A50)),0),""))</f>
        <v/>
      </c>
      <c r="BE50" s="253" t="str">
        <f t="array" aca="1" ref="BE50" ca="1">IF(BE$2="","",IFERROR(IF(FIND(BE$2,$C50)&gt;=1,IF(INDIRECT($B50&amp;"!"&amp;"AH"&amp;$A50)="","",INDIRECT($B50&amp;"!"&amp;"AH"&amp;$A50)),0),""))</f>
        <v/>
      </c>
      <c r="BF50" s="253" t="str">
        <f t="array" aca="1" ref="BF50" ca="1">IF(BF$2="","",IFERROR(IF(FIND(BF$2,$C50)&gt;=1,IF(INDIRECT($B50&amp;"!"&amp;"AH"&amp;$A50)="","",INDIRECT($B50&amp;"!"&amp;"AH"&amp;$A50)),0),""))</f>
        <v/>
      </c>
      <c r="BG50" s="253" t="str">
        <f t="array" aca="1" ref="BG50" ca="1">IF(BG$2="","",IFERROR(IF(FIND(BG$2,$C50)&gt;=1,IF(INDIRECT($B50&amp;"!"&amp;"AH"&amp;$A50)="","",INDIRECT($B50&amp;"!"&amp;"AH"&amp;$A50)),0),""))</f>
        <v/>
      </c>
      <c r="BH50" s="253" t="str">
        <f t="array" aca="1" ref="BH50" ca="1">IF(BH$2="","",IFERROR(IF(FIND(BH$2,$C50)&gt;=1,IF(INDIRECT($B50&amp;"!"&amp;"AH"&amp;$A50)="","",INDIRECT($B50&amp;"!"&amp;"AH"&amp;$A50)),0),""))</f>
        <v/>
      </c>
      <c r="BI50" s="253" t="str">
        <f t="array" aca="1" ref="BI50" ca="1">IF(BI$2="","",IFERROR(IF(FIND(BI$2,$C50)&gt;=1,IF(INDIRECT($B50&amp;"!"&amp;"AH"&amp;$A50)="","",INDIRECT($B50&amp;"!"&amp;"AH"&amp;$A50)),0),""))</f>
        <v/>
      </c>
      <c r="BJ50" s="253" t="str">
        <f t="array" aca="1" ref="BJ50" ca="1">IF(BJ$2="","",IFERROR(IF(FIND(BJ$2,$C50)&gt;=1,IF(INDIRECT($B50&amp;"!"&amp;"AH"&amp;$A50)="","",INDIRECT($B50&amp;"!"&amp;"AH"&amp;$A50)),0),""))</f>
        <v/>
      </c>
      <c r="BK50" s="253" t="str">
        <f t="array" aca="1" ref="BK50" ca="1">IF(BK$2="","",IFERROR(IF(FIND(BK$2,$C50)&gt;=1,IF(INDIRECT($B50&amp;"!"&amp;"AH"&amp;$A50)="","",INDIRECT($B50&amp;"!"&amp;"AH"&amp;$A50)),0),""))</f>
        <v/>
      </c>
      <c r="BL50" s="253" t="str">
        <f t="array" aca="1" ref="BL50" ca="1">IF(BL$2="","",IFERROR(IF(FIND(BL$2,$C50)&gt;=1,IF(INDIRECT($B50&amp;"!"&amp;"AH"&amp;$A50)="","",INDIRECT($B50&amp;"!"&amp;"AH"&amp;$A50)),0),""))</f>
        <v/>
      </c>
      <c r="BM50" s="253" t="str">
        <f t="array" aca="1" ref="BM50" ca="1">IF(BM$2="","",IFERROR(IF(FIND(BM$2,$C50)&gt;=1,IF(INDIRECT($B50&amp;"!"&amp;"AH"&amp;$A50)="","",INDIRECT($B50&amp;"!"&amp;"AH"&amp;$A50)),0),""))</f>
        <v/>
      </c>
      <c r="BN50" s="253" t="str">
        <f t="array" aca="1" ref="BN50" ca="1">IF(BN$2="","",IFERROR(IF(FIND(BN$2,$C50)&gt;=1,IF(INDIRECT($B50&amp;"!"&amp;"AH"&amp;$A50)="","",INDIRECT($B50&amp;"!"&amp;"AH"&amp;$A50)),0),""))</f>
        <v/>
      </c>
      <c r="BO50" s="253" t="str">
        <f t="array" aca="1" ref="BO50" ca="1">IF(BO$2="","",IFERROR(IF(FIND(BO$2,$C50)&gt;=1,IF(INDIRECT($B50&amp;"!"&amp;"AH"&amp;$A50)="","",INDIRECT($B50&amp;"!"&amp;"AH"&amp;$A50)),0),""))</f>
        <v/>
      </c>
      <c r="BP50" s="253" t="str">
        <f t="array" aca="1" ref="BP50" ca="1">IF(BP$2="","",IFERROR(IF(FIND(BP$2,$C50)&gt;=1,IF(INDIRECT($B50&amp;"!"&amp;"AH"&amp;$A50)="","",INDIRECT($B50&amp;"!"&amp;"AH"&amp;$A50)),0),""))</f>
        <v/>
      </c>
      <c r="BQ50" s="253" t="str">
        <f t="array" aca="1" ref="BQ50" ca="1">IF(BQ$2="","",IFERROR(IF(FIND(BQ$2,$C50)&gt;=1,IF(INDIRECT($B50&amp;"!"&amp;"AH"&amp;$A50)="","",INDIRECT($B50&amp;"!"&amp;"AH"&amp;$A50)),0),""))</f>
        <v/>
      </c>
      <c r="BR50" s="253" t="str">
        <f t="array" aca="1" ref="BR50" ca="1">IF(BR$2="","",IFERROR(IF(FIND(BR$2,$C50)&gt;=1,IF(INDIRECT($B50&amp;"!"&amp;"AH"&amp;$A50)="","",INDIRECT($B50&amp;"!"&amp;"AH"&amp;$A50)),0),""))</f>
        <v/>
      </c>
      <c r="BS50" s="253" t="str">
        <f t="array" aca="1" ref="BS50" ca="1">IF(BS$2="","",IFERROR(IF(FIND(BS$2,$C50)&gt;=1,IF(INDIRECT($B50&amp;"!"&amp;"AH"&amp;$A50)="","",INDIRECT($B50&amp;"!"&amp;"AH"&amp;$A50)),0),""))</f>
        <v/>
      </c>
      <c r="BT50" s="253" t="str">
        <f t="array" aca="1" ref="BT50" ca="1">IF(BT$2="","",IFERROR(IF(FIND(BT$2,$C50)&gt;=1,IF(INDIRECT($B50&amp;"!"&amp;"AH"&amp;$A50)="","",INDIRECT($B50&amp;"!"&amp;"AH"&amp;$A50)),0),""))</f>
        <v/>
      </c>
      <c r="BU50" s="253" t="str">
        <f t="array" aca="1" ref="BU50" ca="1">IF(BU$2="","",IFERROR(IF(FIND(BU$2,$C50)&gt;=1,IF(INDIRECT($B50&amp;"!"&amp;"AH"&amp;$A50)="","",INDIRECT($B50&amp;"!"&amp;"AH"&amp;$A50)),0),""))</f>
        <v/>
      </c>
      <c r="BV50" s="253" t="str">
        <f t="array" aca="1" ref="BV50" ca="1">IF(BV$2="","",IFERROR(IF(FIND(BV$2,$C50)&gt;=1,IF(INDIRECT($B50&amp;"!"&amp;"AH"&amp;$A50)="","",INDIRECT($B50&amp;"!"&amp;"AH"&amp;$A50)),0),""))</f>
        <v/>
      </c>
      <c r="BW50" s="253" t="str">
        <f t="array" aca="1" ref="BW50" ca="1">IF(BW$2="","",IFERROR(IF(FIND(BW$2,$C50)&gt;=1,IF(INDIRECT($B50&amp;"!"&amp;"AH"&amp;$A50)="","",INDIRECT($B50&amp;"!"&amp;"AH"&amp;$A50)),0),""))</f>
        <v/>
      </c>
      <c r="BX50" s="253" t="str">
        <f t="array" aca="1" ref="BX50" ca="1">IF(BX$2="","",IFERROR(IF(FIND(BX$2,$C50)&gt;=1,IF(INDIRECT($B50&amp;"!"&amp;"AH"&amp;$A50)="","",INDIRECT($B50&amp;"!"&amp;"AH"&amp;$A50)),0),""))</f>
        <v/>
      </c>
      <c r="BY50" s="253" t="str">
        <f t="array" aca="1" ref="BY50" ca="1">IF(BY$2="","",IFERROR(IF(FIND(BY$2,$C50)&gt;=1,IF(INDIRECT($B50&amp;"!"&amp;"AH"&amp;$A50)="","",INDIRECT($B50&amp;"!"&amp;"AH"&amp;$A50)),0),""))</f>
        <v/>
      </c>
      <c r="BZ50" s="253" t="str">
        <f t="array" aca="1" ref="BZ50" ca="1">IF(BZ$2="","",IFERROR(IF(FIND(BZ$2,$C50)&gt;=1,IF(INDIRECT($B50&amp;"!"&amp;"AH"&amp;$A50)="","",INDIRECT($B50&amp;"!"&amp;"AH"&amp;$A50)),0),""))</f>
        <v/>
      </c>
      <c r="CA50" s="253" t="str">
        <f t="array" aca="1" ref="CA50" ca="1">IF(CA$2="","",IFERROR(IF(FIND(CA$2,$C50)&gt;=1,IF(INDIRECT($B50&amp;"!"&amp;"AH"&amp;$A50)="","",INDIRECT($B50&amp;"!"&amp;"AH"&amp;$A50)),0),""))</f>
        <v/>
      </c>
      <c r="CB50" s="253" t="str">
        <f t="array" aca="1" ref="CB50" ca="1">IF(CB$2="","",IFERROR(IF(FIND(CB$2,$C50)&gt;=1,IF(INDIRECT($B50&amp;"!"&amp;"AH"&amp;$A50)="","",INDIRECT($B50&amp;"!"&amp;"AH"&amp;$A50)),0),""))</f>
        <v/>
      </c>
      <c r="CC50" s="253" t="str">
        <f t="array" aca="1" ref="CC50" ca="1">IF(CC$2="","",IFERROR(IF(FIND(CC$2,$C50)&gt;=1,IF(INDIRECT($B50&amp;"!"&amp;"AH"&amp;$A50)="","",INDIRECT($B50&amp;"!"&amp;"AH"&amp;$A50)),0),""))</f>
        <v/>
      </c>
      <c r="CD50" s="253" t="str">
        <f t="array" aca="1" ref="CD50" ca="1">IF(CD$2="","",IFERROR(IF(FIND(CD$2,$C50)&gt;=1,IF(INDIRECT($B50&amp;"!"&amp;"AH"&amp;$A50)="","",INDIRECT($B50&amp;"!"&amp;"AH"&amp;$A50)),0),""))</f>
        <v/>
      </c>
      <c r="CE50" s="253" t="str">
        <f t="array" aca="1" ref="CE50" ca="1">IF(CE$2="","",IFERROR(IF(FIND(CE$2,$C50)&gt;=1,IF(INDIRECT($B50&amp;"!"&amp;"AH"&amp;$A50)="","",INDIRECT($B50&amp;"!"&amp;"AH"&amp;$A50)),0),""))</f>
        <v/>
      </c>
      <c r="CF50" s="253" t="str">
        <f t="array" aca="1" ref="CF50" ca="1">IF(CF$2="","",IFERROR(IF(FIND(CF$2,$C50)&gt;=1,IF(INDIRECT($B50&amp;"!"&amp;"AH"&amp;$A50)="","",INDIRECT($B50&amp;"!"&amp;"AH"&amp;$A50)),0),""))</f>
        <v/>
      </c>
      <c r="CG50" s="253" t="str">
        <f t="array" aca="1" ref="CG50" ca="1">IF(CG$2="","",IFERROR(IF(FIND(CG$2,$C50)&gt;=1,IF(INDIRECT($B50&amp;"!"&amp;"AH"&amp;$A50)="","",INDIRECT($B50&amp;"!"&amp;"AH"&amp;$A50)),0),""))</f>
        <v/>
      </c>
      <c r="CH50" s="253" t="str">
        <f t="array" aca="1" ref="CH50" ca="1">IF(CH$2="","",IFERROR(IF(FIND(CH$2,$C50)&gt;=1,IF(INDIRECT($B50&amp;"!"&amp;"AH"&amp;$A50)="","",INDIRECT($B50&amp;"!"&amp;"AH"&amp;$A50)),0),""))</f>
        <v/>
      </c>
      <c r="CI50" s="253" t="str">
        <f t="array" aca="1" ref="CI50" ca="1">IF(CI$2="","",IFERROR(IF(FIND(CI$2,$C50)&gt;=1,IF(INDIRECT($B50&amp;"!"&amp;"AH"&amp;$A50)="","",INDIRECT($B50&amp;"!"&amp;"AH"&amp;$A50)),0),""))</f>
        <v/>
      </c>
      <c r="CJ50" s="253" t="str">
        <f t="array" aca="1" ref="CJ50" ca="1">IF(CJ$2="","",IFERROR(IF(FIND(CJ$2,$C50)&gt;=1,IF(INDIRECT($B50&amp;"!"&amp;"AH"&amp;$A50)="","",INDIRECT($B50&amp;"!"&amp;"AH"&amp;$A50)),0),""))</f>
        <v/>
      </c>
      <c r="CK50" s="253" t="str">
        <f t="array" aca="1" ref="CK50" ca="1">IF(CK$2="","",IFERROR(IF(FIND(CK$2,$C50)&gt;=1,IF(INDIRECT($B50&amp;"!"&amp;"AH"&amp;$A50)="","",INDIRECT($B50&amp;"!"&amp;"AH"&amp;$A50)),0),""))</f>
        <v/>
      </c>
      <c r="CL50" s="253" t="str">
        <f t="array" aca="1" ref="CL50" ca="1">IF(CL$2="","",IFERROR(IF(FIND(CL$2,$C50)&gt;=1,IF(INDIRECT($B50&amp;"!"&amp;"AH"&amp;$A50)="","",INDIRECT($B50&amp;"!"&amp;"AH"&amp;$A50)),0),""))</f>
        <v/>
      </c>
      <c r="CO50" s="2" t="str">
        <f t="shared" ca="1" si="12"/>
        <v>ABSENCES</v>
      </c>
      <c r="CP50" s="253" t="str">
        <f t="array" aca="1" ref="CP50" ca="1">IF(CP$2="","",IFERROR(IF(FIND(CP$2,$C50)&gt;=1,INDIRECT($B50&amp;"!"&amp;"AG"&amp;$A50),0),""))</f>
        <v/>
      </c>
      <c r="CQ50" s="253" t="str">
        <f t="array" aca="1" ref="CQ50" ca="1">IF(CQ$2="","",IFERROR(IF(FIND(CQ$2,$C50)&gt;=1,INDIRECT($B50&amp;"!"&amp;"AG"&amp;$A50),0),""))</f>
        <v/>
      </c>
      <c r="CR50" s="253" t="str">
        <f t="array" aca="1" ref="CR50" ca="1">IF(CR$2="","",IFERROR(IF(FIND(CR$2,$C50)&gt;=1,INDIRECT($B50&amp;"!"&amp;"AG"&amp;$A50),0),""))</f>
        <v/>
      </c>
      <c r="CS50" s="253" t="str">
        <f t="array" aca="1" ref="CS50" ca="1">IF(CS$2="","",IFERROR(IF(FIND(CS$2,$C50)&gt;=1,INDIRECT($B50&amp;"!"&amp;"AG"&amp;$A50),0),""))</f>
        <v/>
      </c>
      <c r="CV50" s="2" t="str">
        <f t="shared" ca="1" si="13"/>
        <v>ABSENCES</v>
      </c>
      <c r="CW50" s="253" t="str">
        <f t="array" aca="1" ref="CW50" ca="1">IF(CW$2="","",IFERROR(IF(FIND(CW$2,$C50)&gt;=1,IF(INDIRECT($B50&amp;"!"&amp;"AH"&amp;$A50)="","",INDIRECT($B50&amp;"!"&amp;"AH"&amp;$A50)&amp;" "),0),""))</f>
        <v/>
      </c>
      <c r="CX50" s="253" t="str">
        <f t="array" aca="1" ref="CX50" ca="1">IF(CX$2="","",IFERROR(IF(FIND(CX$2,$C50)&gt;=1,IF(INDIRECT($B50&amp;"!"&amp;"AH"&amp;$A50)="","",INDIRECT($B50&amp;"!"&amp;"AH"&amp;$A50)&amp;" "),0),""))</f>
        <v/>
      </c>
      <c r="CY50" s="253" t="str">
        <f t="array" aca="1" ref="CY50" ca="1">IF(CY$2="","",IFERROR(IF(FIND(CY$2,$C50)&gt;=1,IF(INDIRECT($B50&amp;"!"&amp;"AH"&amp;$A50)="","",INDIRECT($B50&amp;"!"&amp;"AH"&amp;$A50)&amp;" "),0),""))</f>
        <v/>
      </c>
      <c r="CZ50" s="253" t="str">
        <f t="array" aca="1" ref="CZ50" ca="1">IF(CZ$2="","",IFERROR(IF(FIND(CZ$2,$C50)&gt;=1,IF(INDIRECT($B50&amp;"!"&amp;"AH"&amp;$A50)="","",INDIRECT($B50&amp;"!"&amp;"AH"&amp;$A50)&amp;" "),0),""))</f>
        <v/>
      </c>
      <c r="DC50" s="2" t="str">
        <f t="shared" ca="1" si="5"/>
        <v>ABSENCES</v>
      </c>
      <c r="DD50" s="253" t="str" cm="1">
        <f t="array" aca="1" ref="DD50" ca="1">IF(DD$2="","",IFERROR(IF(FIND(DD$2,$C50)&gt;=1,INDIRECT($B50&amp;"!"&amp;"AG"&amp;$A50),0),""))</f>
        <v/>
      </c>
      <c r="DE50" s="253" t="str" cm="1">
        <f t="array" aca="1" ref="DE50" ca="1">IF(DE$2="","",IFERROR(IF(FIND(DE$2,$C50)&gt;=1,INDIRECT($B50&amp;"!"&amp;"AG"&amp;$A50),0),""))</f>
        <v/>
      </c>
      <c r="DF50" s="253" t="str" cm="1">
        <f t="array" aca="1" ref="DF50" ca="1">IF(DF$2="","",IFERROR(IF(FIND(DF$2,$C50)&gt;=1,INDIRECT($B50&amp;"!"&amp;"AG"&amp;$A50),0),""))</f>
        <v/>
      </c>
      <c r="DG50" s="253" t="str" cm="1">
        <f t="array" aca="1" ref="DG50" ca="1">IF(DG$2="","",IFERROR(IF(FIND(DG$2,$C50)&gt;=1,INDIRECT($B50&amp;"!"&amp;"AG"&amp;$A50),0),""))</f>
        <v/>
      </c>
      <c r="DH50" s="253" t="str" cm="1">
        <f t="array" aca="1" ref="DH50" ca="1">IF(DH$2="","",IFERROR(IF(FIND(DH$2,$C50)&gt;=1,INDIRECT($B50&amp;"!"&amp;"AG"&amp;$A50),0),""))</f>
        <v/>
      </c>
      <c r="DI50" s="253" t="str" cm="1">
        <f t="array" aca="1" ref="DI50" ca="1">IF(DI$2="","",IFERROR(IF(FIND(DI$2,$C50)&gt;=1,INDIRECT($B50&amp;"!"&amp;"AG"&amp;$A50),0),""))</f>
        <v/>
      </c>
      <c r="DJ50" s="253" t="str" cm="1">
        <f t="array" aca="1" ref="DJ50" ca="1">IF(DJ$2="","",IFERROR(IF(FIND(DJ$2,$C50)&gt;=1,INDIRECT($B50&amp;"!"&amp;"AG"&amp;$A50),0),""))</f>
        <v/>
      </c>
      <c r="DK50" s="253" t="str" cm="1">
        <f t="array" aca="1" ref="DK50" ca="1">IF(DK$2="","",IFERROR(IF(FIND(DK$2,$C50)&gt;=1,INDIRECT($B50&amp;"!"&amp;"AG"&amp;$A50),0),""))</f>
        <v/>
      </c>
      <c r="DL50" s="253" t="str" cm="1">
        <f t="array" aca="1" ref="DL50" ca="1">IF(DL$2="","",IFERROR(IF(FIND(DL$2,$C50)&gt;=1,INDIRECT($B50&amp;"!"&amp;"AG"&amp;$A50),0),""))</f>
        <v/>
      </c>
      <c r="DM50" s="253" t="str" cm="1">
        <f t="array" aca="1" ref="DM50" ca="1">IF(DM$2="","",IFERROR(IF(FIND(DM$2,$C50)&gt;=1,INDIRECT($B50&amp;"!"&amp;"AG"&amp;$A50),0),""))</f>
        <v/>
      </c>
      <c r="DN50" s="253" t="str" cm="1">
        <f t="array" aca="1" ref="DN50" ca="1">IF(DN$2="","",IFERROR(IF(FIND(DN$2,$C50)&gt;=1,INDIRECT($B50&amp;"!"&amp;"AG"&amp;$A50),0),""))</f>
        <v/>
      </c>
      <c r="DO50" s="253" t="str" cm="1">
        <f t="array" aca="1" ref="DO50" ca="1">IF(DO$2="","",IFERROR(IF(FIND(DO$2,$C50)&gt;=1,INDIRECT($B50&amp;"!"&amp;"AG"&amp;$A50),0),""))</f>
        <v/>
      </c>
      <c r="DP50" s="253" t="str" cm="1">
        <f t="array" aca="1" ref="DP50" ca="1">IF(DP$2="","",IFERROR(IF(FIND(DP$2,$C50)&gt;=1,INDIRECT($B50&amp;"!"&amp;"AG"&amp;$A50),0),""))</f>
        <v/>
      </c>
      <c r="DQ50" s="253" t="str" cm="1">
        <f t="array" aca="1" ref="DQ50" ca="1">IF(DQ$2="","",IFERROR(IF(FIND(DQ$2,$C50)&gt;=1,INDIRECT($B50&amp;"!"&amp;"AG"&amp;$A50),0),""))</f>
        <v/>
      </c>
      <c r="DR50" s="253" t="str" cm="1">
        <f t="array" aca="1" ref="DR50" ca="1">IF(DR$2="","",IFERROR(IF(FIND(DR$2,$C50)&gt;=1,INDIRECT($B50&amp;"!"&amp;"AG"&amp;$A50),0),""))</f>
        <v/>
      </c>
      <c r="DS50" s="253" t="str" cm="1">
        <f t="array" aca="1" ref="DS50" ca="1">IF(DS$2="","",IFERROR(IF(FIND(DS$2,$C50)&gt;=1,INDIRECT($B50&amp;"!"&amp;"AG"&amp;$A50),0),""))</f>
        <v/>
      </c>
      <c r="DT50" s="253" t="str" cm="1">
        <f t="array" aca="1" ref="DT50" ca="1">IF(DT$2="","",IFERROR(IF(FIND(DT$2,$C50)&gt;=1,INDIRECT($B50&amp;"!"&amp;"AG"&amp;$A50),0),""))</f>
        <v/>
      </c>
      <c r="DU50" s="253" t="str" cm="1">
        <f t="array" aca="1" ref="DU50" ca="1">IF(DU$2="","",IFERROR(IF(FIND(DU$2,$C50)&gt;=1,INDIRECT($B50&amp;"!"&amp;"AG"&amp;$A50),0),""))</f>
        <v/>
      </c>
      <c r="DV50" s="253" t="str" cm="1">
        <f t="array" aca="1" ref="DV50" ca="1">IF(DV$2="","",IFERROR(IF(FIND(DV$2,$C50)&gt;=1,INDIRECT($B50&amp;"!"&amp;"AG"&amp;$A50),0),""))</f>
        <v/>
      </c>
      <c r="DW50" s="253" t="str" cm="1">
        <f t="array" aca="1" ref="DW50" ca="1">IF(DW$2="","",IFERROR(IF(FIND(DW$2,$C50)&gt;=1,INDIRECT($B50&amp;"!"&amp;"AG"&amp;$A50),0),""))</f>
        <v/>
      </c>
      <c r="DX50" s="253" t="str" cm="1">
        <f t="array" aca="1" ref="DX50" ca="1">IF(DX$2="","",IFERROR(IF(FIND(DX$2,$C50)&gt;=1,INDIRECT($B50&amp;"!"&amp;"AG"&amp;$A50),0),""))</f>
        <v/>
      </c>
      <c r="DY50" s="253" t="str" cm="1">
        <f t="array" aca="1" ref="DY50" ca="1">IF(DY$2="","",IFERROR(IF(FIND(DY$2,$C50)&gt;=1,INDIRECT($B50&amp;"!"&amp;"AG"&amp;$A50),0),""))</f>
        <v/>
      </c>
      <c r="DZ50" s="253" t="str" cm="1">
        <f t="array" aca="1" ref="DZ50" ca="1">IF(DZ$2="","",IFERROR(IF(FIND(DZ$2,$C50)&gt;=1,INDIRECT($B50&amp;"!"&amp;"AG"&amp;$A50),0),""))</f>
        <v/>
      </c>
      <c r="EA50" s="253" t="str" cm="1">
        <f t="array" aca="1" ref="EA50" ca="1">IF(EA$2="","",IFERROR(IF(FIND(EA$2,$C50)&gt;=1,INDIRECT($B50&amp;"!"&amp;"AG"&amp;$A50),0),""))</f>
        <v/>
      </c>
      <c r="EB50" s="253" t="str" cm="1">
        <f t="array" aca="1" ref="EB50" ca="1">IF(EB$2="","",IFERROR(IF(FIND(EB$2,$C50)&gt;=1,INDIRECT($B50&amp;"!"&amp;"AG"&amp;$A50),0),""))</f>
        <v/>
      </c>
      <c r="EC50" s="253" t="str" cm="1">
        <f t="array" aca="1" ref="EC50" ca="1">IF(EC$2="","",IFERROR(IF(FIND(EC$2,$C50)&gt;=1,INDIRECT($B50&amp;"!"&amp;"AG"&amp;$A50),0),""))</f>
        <v/>
      </c>
      <c r="ED50" s="253" t="str" cm="1">
        <f t="array" aca="1" ref="ED50" ca="1">IF(ED$2="","",IFERROR(IF(FIND(ED$2,$C50)&gt;=1,INDIRECT($B50&amp;"!"&amp;"AG"&amp;$A50),0),""))</f>
        <v/>
      </c>
      <c r="EE50" s="253" t="str" cm="1">
        <f t="array" aca="1" ref="EE50" ca="1">IF(EE$2="","",IFERROR(IF(FIND(EE$2,$C50)&gt;=1,INDIRECT($B50&amp;"!"&amp;"AG"&amp;$A50),0),""))</f>
        <v/>
      </c>
      <c r="EF50" s="253" t="str" cm="1">
        <f t="array" aca="1" ref="EF50" ca="1">IF(EF$2="","",IFERROR(IF(FIND(EF$2,$C50)&gt;=1,INDIRECT($B50&amp;"!"&amp;"AG"&amp;$A50),0),""))</f>
        <v/>
      </c>
      <c r="EG50" s="253" t="str" cm="1">
        <f t="array" aca="1" ref="EG50" ca="1">IF(EG$2="","",IFERROR(IF(FIND(EG$2,$C50)&gt;=1,INDIRECT($B50&amp;"!"&amp;"AG"&amp;$A50),0),""))</f>
        <v/>
      </c>
      <c r="EH50" s="253" t="str" cm="1">
        <f t="array" aca="1" ref="EH50" ca="1">IF(EH$2="","",IFERROR(IF(FIND(EH$2,$C50)&gt;=1,INDIRECT($B50&amp;"!"&amp;"AG"&amp;$A50),0),""))</f>
        <v/>
      </c>
      <c r="EI50" s="253" t="str" cm="1">
        <f t="array" aca="1" ref="EI50" ca="1">IF(EI$2="","",IFERROR(IF(FIND(EI$2,$C50)&gt;=1,INDIRECT($B50&amp;"!"&amp;"AG"&amp;$A50),0),""))</f>
        <v/>
      </c>
      <c r="EJ50" s="253" t="str" cm="1">
        <f t="array" aca="1" ref="EJ50" ca="1">IF(EJ$2="","",IFERROR(IF(FIND(EJ$2,$C50)&gt;=1,INDIRECT($B50&amp;"!"&amp;"AG"&amp;$A50),0),""))</f>
        <v/>
      </c>
      <c r="EK50" s="253" t="str" cm="1">
        <f t="array" aca="1" ref="EK50" ca="1">IF(EK$2="","",IFERROR(IF(FIND(EK$2,$C50)&gt;=1,INDIRECT($B50&amp;"!"&amp;"AG"&amp;$A50),0),""))</f>
        <v/>
      </c>
      <c r="EL50" s="253" t="str" cm="1">
        <f t="array" aca="1" ref="EL50" ca="1">IF(EL$2="","",IFERROR(IF(FIND(EL$2,$C50)&gt;=1,INDIRECT($B50&amp;"!"&amp;"AG"&amp;$A50),0),""))</f>
        <v/>
      </c>
      <c r="EM50" s="253" t="str" cm="1">
        <f t="array" aca="1" ref="EM50" ca="1">IF(EM$2="","",IFERROR(IF(FIND(EM$2,$C50)&gt;=1,INDIRECT($B50&amp;"!"&amp;"AG"&amp;$A50),0),""))</f>
        <v/>
      </c>
      <c r="EN50" s="253" t="str" cm="1">
        <f t="array" aca="1" ref="EN50" ca="1">IF(EN$2="","",IFERROR(IF(FIND(EN$2,$C50)&gt;=1,INDIRECT($B50&amp;"!"&amp;"AG"&amp;$A50),0),""))</f>
        <v/>
      </c>
      <c r="EO50" s="253" t="str" cm="1">
        <f t="array" aca="1" ref="EO50" ca="1">IF(EO$2="","",IFERROR(IF(FIND(EO$2,$C50)&gt;=1,INDIRECT($B50&amp;"!"&amp;"AG"&amp;$A50),0),""))</f>
        <v/>
      </c>
      <c r="EP50" s="253" t="str" cm="1">
        <f t="array" aca="1" ref="EP50" ca="1">IF(EP$2="","",IFERROR(IF(FIND(EP$2,$C50)&gt;=1,INDIRECT($B50&amp;"!"&amp;"AG"&amp;$A50),0),""))</f>
        <v/>
      </c>
      <c r="EQ50" s="253" t="str" cm="1">
        <f t="array" aca="1" ref="EQ50" ca="1">IF(EQ$2="","",IFERROR(IF(FIND(EQ$2,$C50)&gt;=1,INDIRECT($B50&amp;"!"&amp;"AG"&amp;$A50),0),""))</f>
        <v/>
      </c>
      <c r="ER50" s="253" t="str" cm="1">
        <f t="array" aca="1" ref="ER50" ca="1">IF(ER$2="","",IFERROR(IF(FIND(ER$2,$C50)&gt;=1,INDIRECT($B50&amp;"!"&amp;"AG"&amp;$A50),0),""))</f>
        <v/>
      </c>
      <c r="ES50" s="253" t="str" cm="1">
        <f t="array" aca="1" ref="ES50" ca="1">IF(ES$2="","",IFERROR(IF(FIND(ES$2,$C50)&gt;=1,INDIRECT($B50&amp;"!"&amp;"AG"&amp;$A50),0),""))</f>
        <v/>
      </c>
      <c r="ET50" s="253" t="str" cm="1">
        <f t="array" aca="1" ref="ET50" ca="1">IF(ET$2="","",IFERROR(IF(FIND(ET$2,$C50)&gt;=1,INDIRECT($B50&amp;"!"&amp;"AG"&amp;$A50),0),""))</f>
        <v/>
      </c>
      <c r="EU50" s="253" t="str" cm="1">
        <f t="array" aca="1" ref="EU50" ca="1">IF(EU$2="","",IFERROR(IF(FIND(EU$2,$C50)&gt;=1,INDIRECT($B50&amp;"!"&amp;"AG"&amp;$A50),0),""))</f>
        <v/>
      </c>
      <c r="EV50" s="253" t="str" cm="1">
        <f t="array" aca="1" ref="EV50" ca="1">IF(EV$2="","",IFERROR(IF(FIND(EV$2,$C50)&gt;=1,INDIRECT($B50&amp;"!"&amp;"AG"&amp;$A50),0),""))</f>
        <v/>
      </c>
    </row>
    <row r="51" spans="1:152" x14ac:dyDescent="0.3">
      <c r="A51" s="252">
        <f t="shared" ca="1" si="15"/>
        <v>58</v>
      </c>
      <c r="B51" s="252" t="str">
        <f t="shared" si="16"/>
        <v>Jan_2024</v>
      </c>
      <c r="C51" s="252" t="str">
        <f t="shared" ca="1" si="14"/>
        <v>ANNUAL LEAVE</v>
      </c>
      <c r="D51" s="253" t="str">
        <f t="array" aca="1" ref="D51" ca="1">IF(D$2="","",IFERROR(IF(FIND(D$2,$C51)&gt;=1,INDIRECT($B51&amp;"!"&amp;"AG"&amp;$A51),0),""))</f>
        <v/>
      </c>
      <c r="E51" s="253" t="str">
        <f t="array" aca="1" ref="E51" ca="1">IF(E$2="","",IFERROR(IF(FIND(E$2,$C51)&gt;=1,INDIRECT($B51&amp;"!"&amp;"AG"&amp;$A51),0),""))</f>
        <v/>
      </c>
      <c r="F51" s="253" t="str">
        <f t="array" aca="1" ref="F51" ca="1">IF(F$2="","",IFERROR(IF(FIND(F$2,$C51)&gt;=1,INDIRECT($B51&amp;"!"&amp;"AG"&amp;$A51),0),""))</f>
        <v/>
      </c>
      <c r="G51" s="253" t="str">
        <f t="array" aca="1" ref="G51" ca="1">IF(G$2="","",IFERROR(IF(FIND(G$2,$C51)&gt;=1,INDIRECT($B51&amp;"!"&amp;"AG"&amp;$A51),0),""))</f>
        <v/>
      </c>
      <c r="H51" s="253" t="str">
        <f t="array" aca="1" ref="H51" ca="1">IF(H$2="","",IFERROR(IF(FIND(H$2,$C51)&gt;=1,INDIRECT($B51&amp;"!"&amp;"AG"&amp;$A51),0),""))</f>
        <v/>
      </c>
      <c r="I51" s="253" t="str">
        <f t="array" aca="1" ref="I51" ca="1">IF(I$2="","",IFERROR(IF(FIND(I$2,$C51)&gt;=1,INDIRECT($B51&amp;"!"&amp;"AG"&amp;$A51),0),""))</f>
        <v/>
      </c>
      <c r="J51" s="253" t="str">
        <f t="array" aca="1" ref="J51" ca="1">IF(J$2="","",IFERROR(IF(FIND(J$2,$C51)&gt;=1,INDIRECT($B51&amp;"!"&amp;"AG"&amp;$A51),0),""))</f>
        <v/>
      </c>
      <c r="K51" s="253" t="str">
        <f t="array" aca="1" ref="K51" ca="1">IF(K$2="","",IFERROR(IF(FIND(K$2,$C51)&gt;=1,INDIRECT($B51&amp;"!"&amp;"AG"&amp;$A51),0),""))</f>
        <v/>
      </c>
      <c r="L51" s="253" t="str">
        <f t="array" aca="1" ref="L51" ca="1">IF(L$2="","",IFERROR(IF(FIND(L$2,$C51)&gt;=1,INDIRECT($B51&amp;"!"&amp;"AG"&amp;$A51),0),""))</f>
        <v/>
      </c>
      <c r="M51" s="253" t="str">
        <f t="array" aca="1" ref="M51" ca="1">IF(M$2="","",IFERROR(IF(FIND(M$2,$C51)&gt;=1,INDIRECT($B51&amp;"!"&amp;"AG"&amp;$A51),0),""))</f>
        <v/>
      </c>
      <c r="N51" s="253" t="str">
        <f t="array" aca="1" ref="N51" ca="1">IF(N$2="","",IFERROR(IF(FIND(N$2,$C51)&gt;=1,INDIRECT($B51&amp;"!"&amp;"AG"&amp;$A51),0),""))</f>
        <v/>
      </c>
      <c r="O51" s="253" t="str">
        <f t="array" aca="1" ref="O51" ca="1">IF(O$2="","",IFERROR(IF(FIND(O$2,$C51)&gt;=1,INDIRECT($B51&amp;"!"&amp;"AG"&amp;$A51),0),""))</f>
        <v/>
      </c>
      <c r="P51" s="253" t="str">
        <f t="array" aca="1" ref="P51" ca="1">IF(P$2="","",IFERROR(IF(FIND(P$2,$C51)&gt;=1,INDIRECT($B51&amp;"!"&amp;"AG"&amp;$A51),0),""))</f>
        <v/>
      </c>
      <c r="Q51" s="253" t="str">
        <f t="array" aca="1" ref="Q51" ca="1">IF(Q$2="","",IFERROR(IF(FIND(Q$2,$C51)&gt;=1,INDIRECT($B51&amp;"!"&amp;"AG"&amp;$A51),0),""))</f>
        <v/>
      </c>
      <c r="R51" s="253" t="str">
        <f t="array" aca="1" ref="R51" ca="1">IF(R$2="","",IFERROR(IF(FIND(R$2,$C51)&gt;=1,INDIRECT($B51&amp;"!"&amp;"AG"&amp;$A51),0),""))</f>
        <v/>
      </c>
      <c r="S51" s="253" t="str">
        <f t="array" aca="1" ref="S51" ca="1">IF(S$2="","",IFERROR(IF(FIND(S$2,$C51)&gt;=1,INDIRECT($B51&amp;"!"&amp;"AG"&amp;$A51),0),""))</f>
        <v/>
      </c>
      <c r="T51" s="253" t="str">
        <f t="array" aca="1" ref="T51" ca="1">IF(T$2="","",IFERROR(IF(FIND(T$2,$C51)&gt;=1,INDIRECT($B51&amp;"!"&amp;"AG"&amp;$A51),0),""))</f>
        <v/>
      </c>
      <c r="U51" s="253" t="str">
        <f t="array" aca="1" ref="U51" ca="1">IF(U$2="","",IFERROR(IF(FIND(U$2,$C51)&gt;=1,INDIRECT($B51&amp;"!"&amp;"AG"&amp;$A51),0),""))</f>
        <v/>
      </c>
      <c r="V51" s="253" t="str">
        <f t="array" aca="1" ref="V51" ca="1">IF(V$2="","",IFERROR(IF(FIND(V$2,$C51)&gt;=1,INDIRECT($B51&amp;"!"&amp;"AG"&amp;$A51),0),""))</f>
        <v/>
      </c>
      <c r="W51" s="253" t="str">
        <f t="array" aca="1" ref="W51" ca="1">IF(W$2="","",IFERROR(IF(FIND(W$2,$C51)&gt;=1,INDIRECT($B51&amp;"!"&amp;"AG"&amp;$A51),0),""))</f>
        <v/>
      </c>
      <c r="X51" s="253" t="str">
        <f t="array" aca="1" ref="X51" ca="1">IF(X$2="","",IFERROR(IF(FIND(X$2,$C51)&gt;=1,INDIRECT($B51&amp;"!"&amp;"AG"&amp;$A51),0),""))</f>
        <v/>
      </c>
      <c r="Y51" s="253" t="str">
        <f t="array" aca="1" ref="Y51" ca="1">IF(Y$2="","",IFERROR(IF(FIND(Y$2,$C51)&gt;=1,INDIRECT($B51&amp;"!"&amp;"AG"&amp;$A51),0),""))</f>
        <v/>
      </c>
      <c r="Z51" s="253" t="str">
        <f t="array" aca="1" ref="Z51" ca="1">IF(Z$2="","",IFERROR(IF(FIND(Z$2,$C51)&gt;=1,INDIRECT($B51&amp;"!"&amp;"AG"&amp;$A51),0),""))</f>
        <v/>
      </c>
      <c r="AA51" s="253" t="str">
        <f t="array" aca="1" ref="AA51" ca="1">IF(AA$2="","",IFERROR(IF(FIND(AA$2,$C51)&gt;=1,INDIRECT($B51&amp;"!"&amp;"AG"&amp;$A51),0),""))</f>
        <v/>
      </c>
      <c r="AB51" s="253" t="str">
        <f t="array" aca="1" ref="AB51" ca="1">IF(AB$2="","",IFERROR(IF(FIND(AB$2,$C51)&gt;=1,INDIRECT($B51&amp;"!"&amp;"AG"&amp;$A51),0),""))</f>
        <v/>
      </c>
      <c r="AC51" s="253" t="str">
        <f t="array" aca="1" ref="AC51" ca="1">IF(AC$2="","",IFERROR(IF(FIND(AC$2,$C51)&gt;=1,INDIRECT($B51&amp;"!"&amp;"AG"&amp;$A51),0),""))</f>
        <v/>
      </c>
      <c r="AD51" s="253" t="str">
        <f t="array" aca="1" ref="AD51" ca="1">IF(AD$2="","",IFERROR(IF(FIND(AD$2,$C51)&gt;=1,INDIRECT($B51&amp;"!"&amp;"AG"&amp;$A51),0),""))</f>
        <v/>
      </c>
      <c r="AE51" s="253" t="str">
        <f t="array" aca="1" ref="AE51" ca="1">IF(AE$2="","",IFERROR(IF(FIND(AE$2,$C51)&gt;=1,INDIRECT($B51&amp;"!"&amp;"AG"&amp;$A51),0),""))</f>
        <v/>
      </c>
      <c r="AF51" s="253" t="str">
        <f t="array" aca="1" ref="AF51" ca="1">IF(AF$2="","",IFERROR(IF(FIND(AF$2,$C51)&gt;=1,INDIRECT($B51&amp;"!"&amp;"AG"&amp;$A51),0),""))</f>
        <v/>
      </c>
      <c r="AG51" s="253" t="str">
        <f t="array" aca="1" ref="AG51" ca="1">IF(AG$2="","",IFERROR(IF(FIND(AG$2,$C51)&gt;=1,INDIRECT($B51&amp;"!"&amp;"AG"&amp;$A51),0),""))</f>
        <v/>
      </c>
      <c r="AH51" s="253" t="str">
        <f t="array" aca="1" ref="AH51" ca="1">IF(AH$2="","",IFERROR(IF(FIND(AH$2,$C51)&gt;=1,INDIRECT($B51&amp;"!"&amp;"AG"&amp;$A51),0),""))</f>
        <v/>
      </c>
      <c r="AI51" s="253" t="str">
        <f t="array" aca="1" ref="AI51" ca="1">IF(AI$2="","",IFERROR(IF(FIND(AI$2,$C51)&gt;=1,INDIRECT($B51&amp;"!"&amp;"AG"&amp;$A51),0),""))</f>
        <v/>
      </c>
      <c r="AJ51" s="253" t="str">
        <f t="array" aca="1" ref="AJ51" ca="1">IF(AJ$2="","",IFERROR(IF(FIND(AJ$2,$C51)&gt;=1,INDIRECT($B51&amp;"!"&amp;"AG"&amp;$A51),0),""))</f>
        <v/>
      </c>
      <c r="AK51" s="253" t="str">
        <f t="array" aca="1" ref="AK51" ca="1">IF(AK$2="","",IFERROR(IF(FIND(AK$2,$C51)&gt;=1,INDIRECT($B51&amp;"!"&amp;"AG"&amp;$A51),0),""))</f>
        <v/>
      </c>
      <c r="AL51" s="253" t="str">
        <f t="array" aca="1" ref="AL51" ca="1">IF(AL$2="","",IFERROR(IF(FIND(AL$2,$C51)&gt;=1,INDIRECT($B51&amp;"!"&amp;"AG"&amp;$A51),0),""))</f>
        <v/>
      </c>
      <c r="AM51" s="253" t="str">
        <f t="array" aca="1" ref="AM51" ca="1">IF(AM$2="","",IFERROR(IF(FIND(AM$2,$C51)&gt;=1,INDIRECT($B51&amp;"!"&amp;"AG"&amp;$A51),0),""))</f>
        <v/>
      </c>
      <c r="AN51" s="253" t="str">
        <f t="array" aca="1" ref="AN51" ca="1">IF(AN$2="","",IFERROR(IF(FIND(AN$2,$C51)&gt;=1,INDIRECT($B51&amp;"!"&amp;"AG"&amp;$A51),0),""))</f>
        <v/>
      </c>
      <c r="AO51" s="253" t="str">
        <f t="array" aca="1" ref="AO51" ca="1">IF(AO$2="","",IFERROR(IF(FIND(AO$2,$C51)&gt;=1,INDIRECT($B51&amp;"!"&amp;"AG"&amp;$A51),0),""))</f>
        <v/>
      </c>
      <c r="AP51" s="253" t="str">
        <f t="array" aca="1" ref="AP51" ca="1">IF(AP$2="","",IFERROR(IF(FIND(AP$2,$C51)&gt;=1,INDIRECT($B51&amp;"!"&amp;"AG"&amp;$A51),0),""))</f>
        <v/>
      </c>
      <c r="AQ51" s="253" t="str">
        <f t="array" aca="1" ref="AQ51" ca="1">IF(AQ$2="","",IFERROR(IF(FIND(AQ$2,$C51)&gt;=1,INDIRECT($B51&amp;"!"&amp;"AG"&amp;$A51),0),""))</f>
        <v/>
      </c>
      <c r="AR51" s="253" t="str">
        <f t="array" aca="1" ref="AR51" ca="1">IF(AR$2="","",IFERROR(IF(FIND(AR$2,$C51)&gt;=1,INDIRECT($B51&amp;"!"&amp;"AG"&amp;$A51),0),""))</f>
        <v/>
      </c>
      <c r="AS51" s="253" t="str">
        <f t="array" aca="1" ref="AS51" ca="1">IF(AS$2="","",IFERROR(IF(FIND(AS$2,$C51)&gt;=1,INDIRECT($B51&amp;"!"&amp;"AG"&amp;$A51),0),""))</f>
        <v/>
      </c>
      <c r="AU51" s="254" t="str">
        <f t="array" aca="1" ref="AU51" ca="1">IFERROR(INDIRECT(B51&amp;"!"&amp;"A"&amp;A51),"")</f>
        <v>Annual Leave</v>
      </c>
      <c r="AV51" s="2" t="str">
        <f t="shared" ca="1" si="11"/>
        <v>ANNUAL LEAVE</v>
      </c>
      <c r="AW51" s="253" t="str">
        <f t="array" aca="1" ref="AW51" ca="1">IF(AW$2="","",IFERROR(IF(FIND(AW$2,$C51)&gt;=1,IF(INDIRECT($B51&amp;"!"&amp;"AH"&amp;$A51)="","",INDIRECT($B51&amp;"!"&amp;"AH"&amp;$A51)),0),""))</f>
        <v/>
      </c>
      <c r="AX51" s="253" t="str">
        <f t="array" aca="1" ref="AX51" ca="1">IF(AX$2="","",IFERROR(IF(FIND(AX$2,$C51)&gt;=1,IF(INDIRECT($B51&amp;"!"&amp;"AH"&amp;$A51)="","",INDIRECT($B51&amp;"!"&amp;"AH"&amp;$A51)),0),""))</f>
        <v/>
      </c>
      <c r="AY51" s="253" t="str">
        <f t="array" aca="1" ref="AY51" ca="1">IF(AY$2="","",IFERROR(IF(FIND(AY$2,$C51)&gt;=1,IF(INDIRECT($B51&amp;"!"&amp;"AH"&amp;$A51)="","",INDIRECT($B51&amp;"!"&amp;"AH"&amp;$A51)),0),""))</f>
        <v/>
      </c>
      <c r="AZ51" s="253" t="str">
        <f t="array" aca="1" ref="AZ51" ca="1">IF(AZ$2="","",IFERROR(IF(FIND(AZ$2,$C51)&gt;=1,IF(INDIRECT($B51&amp;"!"&amp;"AH"&amp;$A51)="","",INDIRECT($B51&amp;"!"&amp;"AH"&amp;$A51)),0),""))</f>
        <v/>
      </c>
      <c r="BA51" s="253" t="str">
        <f t="array" aca="1" ref="BA51" ca="1">IF(BA$2="","",IFERROR(IF(FIND(BA$2,$C51)&gt;=1,IF(INDIRECT($B51&amp;"!"&amp;"AH"&amp;$A51)="","",INDIRECT($B51&amp;"!"&amp;"AH"&amp;$A51)),0),""))</f>
        <v/>
      </c>
      <c r="BB51" s="253" t="str">
        <f t="array" aca="1" ref="BB51" ca="1">IF(BB$2="","",IFERROR(IF(FIND(BB$2,$C51)&gt;=1,IF(INDIRECT($B51&amp;"!"&amp;"AH"&amp;$A51)="","",INDIRECT($B51&amp;"!"&amp;"AH"&amp;$A51)),0),""))</f>
        <v/>
      </c>
      <c r="BC51" s="253" t="str">
        <f t="array" aca="1" ref="BC51" ca="1">IF(BC$2="","",IFERROR(IF(FIND(BC$2,$C51)&gt;=1,IF(INDIRECT($B51&amp;"!"&amp;"AH"&amp;$A51)="","",INDIRECT($B51&amp;"!"&amp;"AH"&amp;$A51)),0),""))</f>
        <v/>
      </c>
      <c r="BD51" s="253" t="str">
        <f t="array" aca="1" ref="BD51" ca="1">IF(BD$2="","",IFERROR(IF(FIND(BD$2,$C51)&gt;=1,IF(INDIRECT($B51&amp;"!"&amp;"AH"&amp;$A51)="","",INDIRECT($B51&amp;"!"&amp;"AH"&amp;$A51)),0),""))</f>
        <v/>
      </c>
      <c r="BE51" s="253" t="str">
        <f t="array" aca="1" ref="BE51" ca="1">IF(BE$2="","",IFERROR(IF(FIND(BE$2,$C51)&gt;=1,IF(INDIRECT($B51&amp;"!"&amp;"AH"&amp;$A51)="","",INDIRECT($B51&amp;"!"&amp;"AH"&amp;$A51)),0),""))</f>
        <v/>
      </c>
      <c r="BF51" s="253" t="str">
        <f t="array" aca="1" ref="BF51" ca="1">IF(BF$2="","",IFERROR(IF(FIND(BF$2,$C51)&gt;=1,IF(INDIRECT($B51&amp;"!"&amp;"AH"&amp;$A51)="","",INDIRECT($B51&amp;"!"&amp;"AH"&amp;$A51)),0),""))</f>
        <v/>
      </c>
      <c r="BG51" s="253" t="str">
        <f t="array" aca="1" ref="BG51" ca="1">IF(BG$2="","",IFERROR(IF(FIND(BG$2,$C51)&gt;=1,IF(INDIRECT($B51&amp;"!"&amp;"AH"&amp;$A51)="","",INDIRECT($B51&amp;"!"&amp;"AH"&amp;$A51)),0),""))</f>
        <v/>
      </c>
      <c r="BH51" s="253" t="str">
        <f t="array" aca="1" ref="BH51" ca="1">IF(BH$2="","",IFERROR(IF(FIND(BH$2,$C51)&gt;=1,IF(INDIRECT($B51&amp;"!"&amp;"AH"&amp;$A51)="","",INDIRECT($B51&amp;"!"&amp;"AH"&amp;$A51)),0),""))</f>
        <v/>
      </c>
      <c r="BI51" s="253" t="str">
        <f t="array" aca="1" ref="BI51" ca="1">IF(BI$2="","",IFERROR(IF(FIND(BI$2,$C51)&gt;=1,IF(INDIRECT($B51&amp;"!"&amp;"AH"&amp;$A51)="","",INDIRECT($B51&amp;"!"&amp;"AH"&amp;$A51)),0),""))</f>
        <v/>
      </c>
      <c r="BJ51" s="253" t="str">
        <f t="array" aca="1" ref="BJ51" ca="1">IF(BJ$2="","",IFERROR(IF(FIND(BJ$2,$C51)&gt;=1,IF(INDIRECT($B51&amp;"!"&amp;"AH"&amp;$A51)="","",INDIRECT($B51&amp;"!"&amp;"AH"&amp;$A51)),0),""))</f>
        <v/>
      </c>
      <c r="BK51" s="253" t="str">
        <f t="array" aca="1" ref="BK51" ca="1">IF(BK$2="","",IFERROR(IF(FIND(BK$2,$C51)&gt;=1,IF(INDIRECT($B51&amp;"!"&amp;"AH"&amp;$A51)="","",INDIRECT($B51&amp;"!"&amp;"AH"&amp;$A51)),0),""))</f>
        <v/>
      </c>
      <c r="BL51" s="253" t="str">
        <f t="array" aca="1" ref="BL51" ca="1">IF(BL$2="","",IFERROR(IF(FIND(BL$2,$C51)&gt;=1,IF(INDIRECT($B51&amp;"!"&amp;"AH"&amp;$A51)="","",INDIRECT($B51&amp;"!"&amp;"AH"&amp;$A51)),0),""))</f>
        <v/>
      </c>
      <c r="BM51" s="253" t="str">
        <f t="array" aca="1" ref="BM51" ca="1">IF(BM$2="","",IFERROR(IF(FIND(BM$2,$C51)&gt;=1,IF(INDIRECT($B51&amp;"!"&amp;"AH"&amp;$A51)="","",INDIRECT($B51&amp;"!"&amp;"AH"&amp;$A51)),0),""))</f>
        <v/>
      </c>
      <c r="BN51" s="253" t="str">
        <f t="array" aca="1" ref="BN51" ca="1">IF(BN$2="","",IFERROR(IF(FIND(BN$2,$C51)&gt;=1,IF(INDIRECT($B51&amp;"!"&amp;"AH"&amp;$A51)="","",INDIRECT($B51&amp;"!"&amp;"AH"&amp;$A51)),0),""))</f>
        <v/>
      </c>
      <c r="BO51" s="253" t="str">
        <f t="array" aca="1" ref="BO51" ca="1">IF(BO$2="","",IFERROR(IF(FIND(BO$2,$C51)&gt;=1,IF(INDIRECT($B51&amp;"!"&amp;"AH"&amp;$A51)="","",INDIRECT($B51&amp;"!"&amp;"AH"&amp;$A51)),0),""))</f>
        <v/>
      </c>
      <c r="BP51" s="253" t="str">
        <f t="array" aca="1" ref="BP51" ca="1">IF(BP$2="","",IFERROR(IF(FIND(BP$2,$C51)&gt;=1,IF(INDIRECT($B51&amp;"!"&amp;"AH"&amp;$A51)="","",INDIRECT($B51&amp;"!"&amp;"AH"&amp;$A51)),0),""))</f>
        <v/>
      </c>
      <c r="BQ51" s="253" t="str">
        <f t="array" aca="1" ref="BQ51" ca="1">IF(BQ$2="","",IFERROR(IF(FIND(BQ$2,$C51)&gt;=1,IF(INDIRECT($B51&amp;"!"&amp;"AH"&amp;$A51)="","",INDIRECT($B51&amp;"!"&amp;"AH"&amp;$A51)),0),""))</f>
        <v/>
      </c>
      <c r="BR51" s="253" t="str">
        <f t="array" aca="1" ref="BR51" ca="1">IF(BR$2="","",IFERROR(IF(FIND(BR$2,$C51)&gt;=1,IF(INDIRECT($B51&amp;"!"&amp;"AH"&amp;$A51)="","",INDIRECT($B51&amp;"!"&amp;"AH"&amp;$A51)),0),""))</f>
        <v/>
      </c>
      <c r="BS51" s="253" t="str">
        <f t="array" aca="1" ref="BS51" ca="1">IF(BS$2="","",IFERROR(IF(FIND(BS$2,$C51)&gt;=1,IF(INDIRECT($B51&amp;"!"&amp;"AH"&amp;$A51)="","",INDIRECT($B51&amp;"!"&amp;"AH"&amp;$A51)),0),""))</f>
        <v/>
      </c>
      <c r="BT51" s="253" t="str">
        <f t="array" aca="1" ref="BT51" ca="1">IF(BT$2="","",IFERROR(IF(FIND(BT$2,$C51)&gt;=1,IF(INDIRECT($B51&amp;"!"&amp;"AH"&amp;$A51)="","",INDIRECT($B51&amp;"!"&amp;"AH"&amp;$A51)),0),""))</f>
        <v/>
      </c>
      <c r="BU51" s="253" t="str">
        <f t="array" aca="1" ref="BU51" ca="1">IF(BU$2="","",IFERROR(IF(FIND(BU$2,$C51)&gt;=1,IF(INDIRECT($B51&amp;"!"&amp;"AH"&amp;$A51)="","",INDIRECT($B51&amp;"!"&amp;"AH"&amp;$A51)),0),""))</f>
        <v/>
      </c>
      <c r="BV51" s="253" t="str">
        <f t="array" aca="1" ref="BV51" ca="1">IF(BV$2="","",IFERROR(IF(FIND(BV$2,$C51)&gt;=1,IF(INDIRECT($B51&amp;"!"&amp;"AH"&amp;$A51)="","",INDIRECT($B51&amp;"!"&amp;"AH"&amp;$A51)),0),""))</f>
        <v/>
      </c>
      <c r="BW51" s="253" t="str">
        <f t="array" aca="1" ref="BW51" ca="1">IF(BW$2="","",IFERROR(IF(FIND(BW$2,$C51)&gt;=1,IF(INDIRECT($B51&amp;"!"&amp;"AH"&amp;$A51)="","",INDIRECT($B51&amp;"!"&amp;"AH"&amp;$A51)),0),""))</f>
        <v/>
      </c>
      <c r="BX51" s="253" t="str">
        <f t="array" aca="1" ref="BX51" ca="1">IF(BX$2="","",IFERROR(IF(FIND(BX$2,$C51)&gt;=1,IF(INDIRECT($B51&amp;"!"&amp;"AH"&amp;$A51)="","",INDIRECT($B51&amp;"!"&amp;"AH"&amp;$A51)),0),""))</f>
        <v/>
      </c>
      <c r="BY51" s="253" t="str">
        <f t="array" aca="1" ref="BY51" ca="1">IF(BY$2="","",IFERROR(IF(FIND(BY$2,$C51)&gt;=1,IF(INDIRECT($B51&amp;"!"&amp;"AH"&amp;$A51)="","",INDIRECT($B51&amp;"!"&amp;"AH"&amp;$A51)),0),""))</f>
        <v/>
      </c>
      <c r="BZ51" s="253" t="str">
        <f t="array" aca="1" ref="BZ51" ca="1">IF(BZ$2="","",IFERROR(IF(FIND(BZ$2,$C51)&gt;=1,IF(INDIRECT($B51&amp;"!"&amp;"AH"&amp;$A51)="","",INDIRECT($B51&amp;"!"&amp;"AH"&amp;$A51)),0),""))</f>
        <v/>
      </c>
      <c r="CA51" s="253" t="str">
        <f t="array" aca="1" ref="CA51" ca="1">IF(CA$2="","",IFERROR(IF(FIND(CA$2,$C51)&gt;=1,IF(INDIRECT($B51&amp;"!"&amp;"AH"&amp;$A51)="","",INDIRECT($B51&amp;"!"&amp;"AH"&amp;$A51)),0),""))</f>
        <v/>
      </c>
      <c r="CB51" s="253" t="str">
        <f t="array" aca="1" ref="CB51" ca="1">IF(CB$2="","",IFERROR(IF(FIND(CB$2,$C51)&gt;=1,IF(INDIRECT($B51&amp;"!"&amp;"AH"&amp;$A51)="","",INDIRECT($B51&amp;"!"&amp;"AH"&amp;$A51)),0),""))</f>
        <v/>
      </c>
      <c r="CC51" s="253" t="str">
        <f t="array" aca="1" ref="CC51" ca="1">IF(CC$2="","",IFERROR(IF(FIND(CC$2,$C51)&gt;=1,IF(INDIRECT($B51&amp;"!"&amp;"AH"&amp;$A51)="","",INDIRECT($B51&amp;"!"&amp;"AH"&amp;$A51)),0),""))</f>
        <v/>
      </c>
      <c r="CD51" s="253" t="str">
        <f t="array" aca="1" ref="CD51" ca="1">IF(CD$2="","",IFERROR(IF(FIND(CD$2,$C51)&gt;=1,IF(INDIRECT($B51&amp;"!"&amp;"AH"&amp;$A51)="","",INDIRECT($B51&amp;"!"&amp;"AH"&amp;$A51)),0),""))</f>
        <v/>
      </c>
      <c r="CE51" s="253" t="str">
        <f t="array" aca="1" ref="CE51" ca="1">IF(CE$2="","",IFERROR(IF(FIND(CE$2,$C51)&gt;=1,IF(INDIRECT($B51&amp;"!"&amp;"AH"&amp;$A51)="","",INDIRECT($B51&amp;"!"&amp;"AH"&amp;$A51)),0),""))</f>
        <v/>
      </c>
      <c r="CF51" s="253" t="str">
        <f t="array" aca="1" ref="CF51" ca="1">IF(CF$2="","",IFERROR(IF(FIND(CF$2,$C51)&gt;=1,IF(INDIRECT($B51&amp;"!"&amp;"AH"&amp;$A51)="","",INDIRECT($B51&amp;"!"&amp;"AH"&amp;$A51)),0),""))</f>
        <v/>
      </c>
      <c r="CG51" s="253" t="str">
        <f t="array" aca="1" ref="CG51" ca="1">IF(CG$2="","",IFERROR(IF(FIND(CG$2,$C51)&gt;=1,IF(INDIRECT($B51&amp;"!"&amp;"AH"&amp;$A51)="","",INDIRECT($B51&amp;"!"&amp;"AH"&amp;$A51)),0),""))</f>
        <v/>
      </c>
      <c r="CH51" s="253" t="str">
        <f t="array" aca="1" ref="CH51" ca="1">IF(CH$2="","",IFERROR(IF(FIND(CH$2,$C51)&gt;=1,IF(INDIRECT($B51&amp;"!"&amp;"AH"&amp;$A51)="","",INDIRECT($B51&amp;"!"&amp;"AH"&amp;$A51)),0),""))</f>
        <v/>
      </c>
      <c r="CI51" s="253" t="str">
        <f t="array" aca="1" ref="CI51" ca="1">IF(CI$2="","",IFERROR(IF(FIND(CI$2,$C51)&gt;=1,IF(INDIRECT($B51&amp;"!"&amp;"AH"&amp;$A51)="","",INDIRECT($B51&amp;"!"&amp;"AH"&amp;$A51)),0),""))</f>
        <v/>
      </c>
      <c r="CJ51" s="253" t="str">
        <f t="array" aca="1" ref="CJ51" ca="1">IF(CJ$2="","",IFERROR(IF(FIND(CJ$2,$C51)&gt;=1,IF(INDIRECT($B51&amp;"!"&amp;"AH"&amp;$A51)="","",INDIRECT($B51&amp;"!"&amp;"AH"&amp;$A51)),0),""))</f>
        <v/>
      </c>
      <c r="CK51" s="253" t="str">
        <f t="array" aca="1" ref="CK51" ca="1">IF(CK$2="","",IFERROR(IF(FIND(CK$2,$C51)&gt;=1,IF(INDIRECT($B51&amp;"!"&amp;"AH"&amp;$A51)="","",INDIRECT($B51&amp;"!"&amp;"AH"&amp;$A51)),0),""))</f>
        <v/>
      </c>
      <c r="CL51" s="253" t="str">
        <f t="array" aca="1" ref="CL51" ca="1">IF(CL$2="","",IFERROR(IF(FIND(CL$2,$C51)&gt;=1,IF(INDIRECT($B51&amp;"!"&amp;"AH"&amp;$A51)="","",INDIRECT($B51&amp;"!"&amp;"AH"&amp;$A51)),0),""))</f>
        <v/>
      </c>
      <c r="CO51" s="2" t="str">
        <f t="shared" ca="1" si="12"/>
        <v>ANNUAL LEAVE</v>
      </c>
      <c r="CP51" s="253" t="str">
        <f t="array" aca="1" ref="CP51" ca="1">IF(CP$2="","",IFERROR(IF(FIND(CP$2,$C51)&gt;=1,INDIRECT($B51&amp;"!"&amp;"AG"&amp;$A51),0),""))</f>
        <v/>
      </c>
      <c r="CQ51" s="253" t="str">
        <f t="array" aca="1" ref="CQ51" ca="1">IF(CQ$2="","",IFERROR(IF(FIND(CQ$2,$C51)&gt;=1,INDIRECT($B51&amp;"!"&amp;"AG"&amp;$A51),0),""))</f>
        <v/>
      </c>
      <c r="CR51" s="253" t="str">
        <f t="array" aca="1" ref="CR51" ca="1">IF(CR$2="","",IFERROR(IF(FIND(CR$2,$C51)&gt;=1,INDIRECT($B51&amp;"!"&amp;"AG"&amp;$A51),0),""))</f>
        <v/>
      </c>
      <c r="CS51" s="253" t="str">
        <f t="array" aca="1" ref="CS51" ca="1">IF(CS$2="","",IFERROR(IF(FIND(CS$2,$C51)&gt;=1,INDIRECT($B51&amp;"!"&amp;"AG"&amp;$A51),0),""))</f>
        <v/>
      </c>
      <c r="CV51" s="2" t="str">
        <f t="shared" ca="1" si="13"/>
        <v>ANNUAL LEAVE</v>
      </c>
      <c r="CW51" s="253" t="str">
        <f t="array" aca="1" ref="CW51" ca="1">IF(CW$2="","",IFERROR(IF(FIND(CW$2,$C51)&gt;=1,IF(INDIRECT($B51&amp;"!"&amp;"AH"&amp;$A51)="","",INDIRECT($B51&amp;"!"&amp;"AH"&amp;$A51)&amp;" "),0),""))</f>
        <v/>
      </c>
      <c r="CX51" s="253" t="str">
        <f t="array" aca="1" ref="CX51" ca="1">IF(CX$2="","",IFERROR(IF(FIND(CX$2,$C51)&gt;=1,IF(INDIRECT($B51&amp;"!"&amp;"AH"&amp;$A51)="","",INDIRECT($B51&amp;"!"&amp;"AH"&amp;$A51)&amp;" "),0),""))</f>
        <v/>
      </c>
      <c r="CY51" s="253" t="str">
        <f t="array" aca="1" ref="CY51" ca="1">IF(CY$2="","",IFERROR(IF(FIND(CY$2,$C51)&gt;=1,IF(INDIRECT($B51&amp;"!"&amp;"AH"&amp;$A51)="","",INDIRECT($B51&amp;"!"&amp;"AH"&amp;$A51)&amp;" "),0),""))</f>
        <v/>
      </c>
      <c r="CZ51" s="253" t="str">
        <f t="array" aca="1" ref="CZ51" ca="1">IF(CZ$2="","",IFERROR(IF(FIND(CZ$2,$C51)&gt;=1,IF(INDIRECT($B51&amp;"!"&amp;"AH"&amp;$A51)="","",INDIRECT($B51&amp;"!"&amp;"AH"&amp;$A51)&amp;" "),0),""))</f>
        <v/>
      </c>
      <c r="DC51" s="2" t="str">
        <f t="shared" ca="1" si="5"/>
        <v>ANNUAL LEAVE</v>
      </c>
      <c r="DD51" s="253" t="str" cm="1">
        <f t="array" aca="1" ref="DD51" ca="1">IF(DD$2="","",IFERROR(IF(FIND(DD$2,$C51)&gt;=1,INDIRECT($B51&amp;"!"&amp;"AG"&amp;$A51),0),""))</f>
        <v/>
      </c>
      <c r="DE51" s="253" t="str" cm="1">
        <f t="array" aca="1" ref="DE51" ca="1">IF(DE$2="","",IFERROR(IF(FIND(DE$2,$C51)&gt;=1,INDIRECT($B51&amp;"!"&amp;"AG"&amp;$A51),0),""))</f>
        <v/>
      </c>
      <c r="DF51" s="253" t="str" cm="1">
        <f t="array" aca="1" ref="DF51" ca="1">IF(DF$2="","",IFERROR(IF(FIND(DF$2,$C51)&gt;=1,INDIRECT($B51&amp;"!"&amp;"AG"&amp;$A51),0),""))</f>
        <v/>
      </c>
      <c r="DG51" s="253" t="str" cm="1">
        <f t="array" aca="1" ref="DG51" ca="1">IF(DG$2="","",IFERROR(IF(FIND(DG$2,$C51)&gt;=1,INDIRECT($B51&amp;"!"&amp;"AG"&amp;$A51),0),""))</f>
        <v/>
      </c>
      <c r="DH51" s="253" t="str" cm="1">
        <f t="array" aca="1" ref="DH51" ca="1">IF(DH$2="","",IFERROR(IF(FIND(DH$2,$C51)&gt;=1,INDIRECT($B51&amp;"!"&amp;"AG"&amp;$A51),0),""))</f>
        <v/>
      </c>
      <c r="DI51" s="253" t="str" cm="1">
        <f t="array" aca="1" ref="DI51" ca="1">IF(DI$2="","",IFERROR(IF(FIND(DI$2,$C51)&gt;=1,INDIRECT($B51&amp;"!"&amp;"AG"&amp;$A51),0),""))</f>
        <v/>
      </c>
      <c r="DJ51" s="253" t="str" cm="1">
        <f t="array" aca="1" ref="DJ51" ca="1">IF(DJ$2="","",IFERROR(IF(FIND(DJ$2,$C51)&gt;=1,INDIRECT($B51&amp;"!"&amp;"AG"&amp;$A51),0),""))</f>
        <v/>
      </c>
      <c r="DK51" s="253" t="str" cm="1">
        <f t="array" aca="1" ref="DK51" ca="1">IF(DK$2="","",IFERROR(IF(FIND(DK$2,$C51)&gt;=1,INDIRECT($B51&amp;"!"&amp;"AG"&amp;$A51),0),""))</f>
        <v/>
      </c>
      <c r="DL51" s="253" t="str" cm="1">
        <f t="array" aca="1" ref="DL51" ca="1">IF(DL$2="","",IFERROR(IF(FIND(DL$2,$C51)&gt;=1,INDIRECT($B51&amp;"!"&amp;"AG"&amp;$A51),0),""))</f>
        <v/>
      </c>
      <c r="DM51" s="253" t="str" cm="1">
        <f t="array" aca="1" ref="DM51" ca="1">IF(DM$2="","",IFERROR(IF(FIND(DM$2,$C51)&gt;=1,INDIRECT($B51&amp;"!"&amp;"AG"&amp;$A51),0),""))</f>
        <v/>
      </c>
      <c r="DN51" s="253" t="str" cm="1">
        <f t="array" aca="1" ref="DN51" ca="1">IF(DN$2="","",IFERROR(IF(FIND(DN$2,$C51)&gt;=1,INDIRECT($B51&amp;"!"&amp;"AG"&amp;$A51),0),""))</f>
        <v/>
      </c>
      <c r="DO51" s="253" t="str" cm="1">
        <f t="array" aca="1" ref="DO51" ca="1">IF(DO$2="","",IFERROR(IF(FIND(DO$2,$C51)&gt;=1,INDIRECT($B51&amp;"!"&amp;"AG"&amp;$A51),0),""))</f>
        <v/>
      </c>
      <c r="DP51" s="253" t="str" cm="1">
        <f t="array" aca="1" ref="DP51" ca="1">IF(DP$2="","",IFERROR(IF(FIND(DP$2,$C51)&gt;=1,INDIRECT($B51&amp;"!"&amp;"AG"&amp;$A51),0),""))</f>
        <v/>
      </c>
      <c r="DQ51" s="253" t="str" cm="1">
        <f t="array" aca="1" ref="DQ51" ca="1">IF(DQ$2="","",IFERROR(IF(FIND(DQ$2,$C51)&gt;=1,INDIRECT($B51&amp;"!"&amp;"AG"&amp;$A51),0),""))</f>
        <v/>
      </c>
      <c r="DR51" s="253" t="str" cm="1">
        <f t="array" aca="1" ref="DR51" ca="1">IF(DR$2="","",IFERROR(IF(FIND(DR$2,$C51)&gt;=1,INDIRECT($B51&amp;"!"&amp;"AG"&amp;$A51),0),""))</f>
        <v/>
      </c>
      <c r="DS51" s="253" t="str" cm="1">
        <f t="array" aca="1" ref="DS51" ca="1">IF(DS$2="","",IFERROR(IF(FIND(DS$2,$C51)&gt;=1,INDIRECT($B51&amp;"!"&amp;"AG"&amp;$A51),0),""))</f>
        <v/>
      </c>
      <c r="DT51" s="253" t="str" cm="1">
        <f t="array" aca="1" ref="DT51" ca="1">IF(DT$2="","",IFERROR(IF(FIND(DT$2,$C51)&gt;=1,INDIRECT($B51&amp;"!"&amp;"AG"&amp;$A51),0),""))</f>
        <v/>
      </c>
      <c r="DU51" s="253" t="str" cm="1">
        <f t="array" aca="1" ref="DU51" ca="1">IF(DU$2="","",IFERROR(IF(FIND(DU$2,$C51)&gt;=1,INDIRECT($B51&amp;"!"&amp;"AG"&amp;$A51),0),""))</f>
        <v/>
      </c>
      <c r="DV51" s="253" t="str" cm="1">
        <f t="array" aca="1" ref="DV51" ca="1">IF(DV$2="","",IFERROR(IF(FIND(DV$2,$C51)&gt;=1,INDIRECT($B51&amp;"!"&amp;"AG"&amp;$A51),0),""))</f>
        <v/>
      </c>
      <c r="DW51" s="253" t="str" cm="1">
        <f t="array" aca="1" ref="DW51" ca="1">IF(DW$2="","",IFERROR(IF(FIND(DW$2,$C51)&gt;=1,INDIRECT($B51&amp;"!"&amp;"AG"&amp;$A51),0),""))</f>
        <v/>
      </c>
      <c r="DX51" s="253" t="str" cm="1">
        <f t="array" aca="1" ref="DX51" ca="1">IF(DX$2="","",IFERROR(IF(FIND(DX$2,$C51)&gt;=1,INDIRECT($B51&amp;"!"&amp;"AG"&amp;$A51),0),""))</f>
        <v/>
      </c>
      <c r="DY51" s="253" t="str" cm="1">
        <f t="array" aca="1" ref="DY51" ca="1">IF(DY$2="","",IFERROR(IF(FIND(DY$2,$C51)&gt;=1,INDIRECT($B51&amp;"!"&amp;"AG"&amp;$A51),0),""))</f>
        <v/>
      </c>
      <c r="DZ51" s="253" t="str" cm="1">
        <f t="array" aca="1" ref="DZ51" ca="1">IF(DZ$2="","",IFERROR(IF(FIND(DZ$2,$C51)&gt;=1,INDIRECT($B51&amp;"!"&amp;"AG"&amp;$A51),0),""))</f>
        <v/>
      </c>
      <c r="EA51" s="253" t="str" cm="1">
        <f t="array" aca="1" ref="EA51" ca="1">IF(EA$2="","",IFERROR(IF(FIND(EA$2,$C51)&gt;=1,INDIRECT($B51&amp;"!"&amp;"AG"&amp;$A51),0),""))</f>
        <v/>
      </c>
      <c r="EB51" s="253" t="str" cm="1">
        <f t="array" aca="1" ref="EB51" ca="1">IF(EB$2="","",IFERROR(IF(FIND(EB$2,$C51)&gt;=1,INDIRECT($B51&amp;"!"&amp;"AG"&amp;$A51),0),""))</f>
        <v/>
      </c>
      <c r="EC51" s="253" t="str" cm="1">
        <f t="array" aca="1" ref="EC51" ca="1">IF(EC$2="","",IFERROR(IF(FIND(EC$2,$C51)&gt;=1,INDIRECT($B51&amp;"!"&amp;"AG"&amp;$A51),0),""))</f>
        <v/>
      </c>
      <c r="ED51" s="253" t="str" cm="1">
        <f t="array" aca="1" ref="ED51" ca="1">IF(ED$2="","",IFERROR(IF(FIND(ED$2,$C51)&gt;=1,INDIRECT($B51&amp;"!"&amp;"AG"&amp;$A51),0),""))</f>
        <v/>
      </c>
      <c r="EE51" s="253" t="str" cm="1">
        <f t="array" aca="1" ref="EE51" ca="1">IF(EE$2="","",IFERROR(IF(FIND(EE$2,$C51)&gt;=1,INDIRECT($B51&amp;"!"&amp;"AG"&amp;$A51),0),""))</f>
        <v/>
      </c>
      <c r="EF51" s="253" t="str" cm="1">
        <f t="array" aca="1" ref="EF51" ca="1">IF(EF$2="","",IFERROR(IF(FIND(EF$2,$C51)&gt;=1,INDIRECT($B51&amp;"!"&amp;"AG"&amp;$A51),0),""))</f>
        <v/>
      </c>
      <c r="EG51" s="253" t="str" cm="1">
        <f t="array" aca="1" ref="EG51" ca="1">IF(EG$2="","",IFERROR(IF(FIND(EG$2,$C51)&gt;=1,INDIRECT($B51&amp;"!"&amp;"AG"&amp;$A51),0),""))</f>
        <v/>
      </c>
      <c r="EH51" s="253" t="str" cm="1">
        <f t="array" aca="1" ref="EH51" ca="1">IF(EH$2="","",IFERROR(IF(FIND(EH$2,$C51)&gt;=1,INDIRECT($B51&amp;"!"&amp;"AG"&amp;$A51),0),""))</f>
        <v/>
      </c>
      <c r="EI51" s="253" t="str" cm="1">
        <f t="array" aca="1" ref="EI51" ca="1">IF(EI$2="","",IFERROR(IF(FIND(EI$2,$C51)&gt;=1,INDIRECT($B51&amp;"!"&amp;"AG"&amp;$A51),0),""))</f>
        <v/>
      </c>
      <c r="EJ51" s="253" t="str" cm="1">
        <f t="array" aca="1" ref="EJ51" ca="1">IF(EJ$2="","",IFERROR(IF(FIND(EJ$2,$C51)&gt;=1,INDIRECT($B51&amp;"!"&amp;"AG"&amp;$A51),0),""))</f>
        <v/>
      </c>
      <c r="EK51" s="253" t="str" cm="1">
        <f t="array" aca="1" ref="EK51" ca="1">IF(EK$2="","",IFERROR(IF(FIND(EK$2,$C51)&gt;=1,INDIRECT($B51&amp;"!"&amp;"AG"&amp;$A51),0),""))</f>
        <v/>
      </c>
      <c r="EL51" s="253" t="str" cm="1">
        <f t="array" aca="1" ref="EL51" ca="1">IF(EL$2="","",IFERROR(IF(FIND(EL$2,$C51)&gt;=1,INDIRECT($B51&amp;"!"&amp;"AG"&amp;$A51),0),""))</f>
        <v/>
      </c>
      <c r="EM51" s="253" t="str" cm="1">
        <f t="array" aca="1" ref="EM51" ca="1">IF(EM$2="","",IFERROR(IF(FIND(EM$2,$C51)&gt;=1,INDIRECT($B51&amp;"!"&amp;"AG"&amp;$A51),0),""))</f>
        <v/>
      </c>
      <c r="EN51" s="253" t="str" cm="1">
        <f t="array" aca="1" ref="EN51" ca="1">IF(EN$2="","",IFERROR(IF(FIND(EN$2,$C51)&gt;=1,INDIRECT($B51&amp;"!"&amp;"AG"&amp;$A51),0),""))</f>
        <v/>
      </c>
      <c r="EO51" s="253" t="str" cm="1">
        <f t="array" aca="1" ref="EO51" ca="1">IF(EO$2="","",IFERROR(IF(FIND(EO$2,$C51)&gt;=1,INDIRECT($B51&amp;"!"&amp;"AG"&amp;$A51),0),""))</f>
        <v/>
      </c>
      <c r="EP51" s="253" t="str" cm="1">
        <f t="array" aca="1" ref="EP51" ca="1">IF(EP$2="","",IFERROR(IF(FIND(EP$2,$C51)&gt;=1,INDIRECT($B51&amp;"!"&amp;"AG"&amp;$A51),0),""))</f>
        <v/>
      </c>
      <c r="EQ51" s="253" t="str" cm="1">
        <f t="array" aca="1" ref="EQ51" ca="1">IF(EQ$2="","",IFERROR(IF(FIND(EQ$2,$C51)&gt;=1,INDIRECT($B51&amp;"!"&amp;"AG"&amp;$A51),0),""))</f>
        <v/>
      </c>
      <c r="ER51" s="253" t="str" cm="1">
        <f t="array" aca="1" ref="ER51" ca="1">IF(ER$2="","",IFERROR(IF(FIND(ER$2,$C51)&gt;=1,INDIRECT($B51&amp;"!"&amp;"AG"&amp;$A51),0),""))</f>
        <v/>
      </c>
      <c r="ES51" s="253" t="str" cm="1">
        <f t="array" aca="1" ref="ES51" ca="1">IF(ES$2="","",IFERROR(IF(FIND(ES$2,$C51)&gt;=1,INDIRECT($B51&amp;"!"&amp;"AG"&amp;$A51),0),""))</f>
        <v/>
      </c>
      <c r="ET51" s="253" cm="1">
        <f t="array" aca="1" ref="ET51" ca="1">IF(ET$2="","",IFERROR(IF(FIND(ET$2,$C51)&gt;=1,INDIRECT($B51&amp;"!"&amp;"AG"&amp;$A51),0),""))</f>
        <v>0</v>
      </c>
      <c r="EU51" s="253" t="str" cm="1">
        <f t="array" aca="1" ref="EU51" ca="1">IF(EU$2="","",IFERROR(IF(FIND(EU$2,$C51)&gt;=1,INDIRECT($B51&amp;"!"&amp;"AG"&amp;$A51),0),""))</f>
        <v/>
      </c>
      <c r="EV51" s="253" t="str" cm="1">
        <f t="array" aca="1" ref="EV51" ca="1">IF(EV$2="","",IFERROR(IF(FIND(EV$2,$C51)&gt;=1,INDIRECT($B51&amp;"!"&amp;"AG"&amp;$A51),0),""))</f>
        <v/>
      </c>
    </row>
    <row r="52" spans="1:152" x14ac:dyDescent="0.3">
      <c r="A52" s="252">
        <f t="shared" ca="1" si="15"/>
        <v>59</v>
      </c>
      <c r="B52" s="252" t="str">
        <f t="shared" si="16"/>
        <v>Jan_2024</v>
      </c>
      <c r="C52" s="252" t="str">
        <f t="shared" ca="1" si="14"/>
        <v>SPECIAL LEAVE</v>
      </c>
      <c r="D52" s="253" t="str">
        <f t="array" aca="1" ref="D52" ca="1">IF(D$2="","",IFERROR(IF(FIND(D$2,$C52)&gt;=1,INDIRECT($B52&amp;"!"&amp;"AG"&amp;$A52),0),""))</f>
        <v/>
      </c>
      <c r="E52" s="253" t="str">
        <f t="array" aca="1" ref="E52" ca="1">IF(E$2="","",IFERROR(IF(FIND(E$2,$C52)&gt;=1,INDIRECT($B52&amp;"!"&amp;"AG"&amp;$A52),0),""))</f>
        <v/>
      </c>
      <c r="F52" s="253" t="str">
        <f t="array" aca="1" ref="F52" ca="1">IF(F$2="","",IFERROR(IF(FIND(F$2,$C52)&gt;=1,INDIRECT($B52&amp;"!"&amp;"AG"&amp;$A52),0),""))</f>
        <v/>
      </c>
      <c r="G52" s="253" t="str">
        <f t="array" aca="1" ref="G52" ca="1">IF(G$2="","",IFERROR(IF(FIND(G$2,$C52)&gt;=1,INDIRECT($B52&amp;"!"&amp;"AG"&amp;$A52),0),""))</f>
        <v/>
      </c>
      <c r="H52" s="253" t="str">
        <f t="array" aca="1" ref="H52" ca="1">IF(H$2="","",IFERROR(IF(FIND(H$2,$C52)&gt;=1,INDIRECT($B52&amp;"!"&amp;"AG"&amp;$A52),0),""))</f>
        <v/>
      </c>
      <c r="I52" s="253" t="str">
        <f t="array" aca="1" ref="I52" ca="1">IF(I$2="","",IFERROR(IF(FIND(I$2,$C52)&gt;=1,INDIRECT($B52&amp;"!"&amp;"AG"&amp;$A52),0),""))</f>
        <v/>
      </c>
      <c r="J52" s="253" t="str">
        <f t="array" aca="1" ref="J52" ca="1">IF(J$2="","",IFERROR(IF(FIND(J$2,$C52)&gt;=1,INDIRECT($B52&amp;"!"&amp;"AG"&amp;$A52),0),""))</f>
        <v/>
      </c>
      <c r="K52" s="253" t="str">
        <f t="array" aca="1" ref="K52" ca="1">IF(K$2="","",IFERROR(IF(FIND(K$2,$C52)&gt;=1,INDIRECT($B52&amp;"!"&amp;"AG"&amp;$A52),0),""))</f>
        <v/>
      </c>
      <c r="L52" s="253" t="str">
        <f t="array" aca="1" ref="L52" ca="1">IF(L$2="","",IFERROR(IF(FIND(L$2,$C52)&gt;=1,INDIRECT($B52&amp;"!"&amp;"AG"&amp;$A52),0),""))</f>
        <v/>
      </c>
      <c r="M52" s="253" t="str">
        <f t="array" aca="1" ref="M52" ca="1">IF(M$2="","",IFERROR(IF(FIND(M$2,$C52)&gt;=1,INDIRECT($B52&amp;"!"&amp;"AG"&amp;$A52),0),""))</f>
        <v/>
      </c>
      <c r="N52" s="253" t="str">
        <f t="array" aca="1" ref="N52" ca="1">IF(N$2="","",IFERROR(IF(FIND(N$2,$C52)&gt;=1,INDIRECT($B52&amp;"!"&amp;"AG"&amp;$A52),0),""))</f>
        <v/>
      </c>
      <c r="O52" s="253" t="str">
        <f t="array" aca="1" ref="O52" ca="1">IF(O$2="","",IFERROR(IF(FIND(O$2,$C52)&gt;=1,INDIRECT($B52&amp;"!"&amp;"AG"&amp;$A52),0),""))</f>
        <v/>
      </c>
      <c r="P52" s="253" t="str">
        <f t="array" aca="1" ref="P52" ca="1">IF(P$2="","",IFERROR(IF(FIND(P$2,$C52)&gt;=1,INDIRECT($B52&amp;"!"&amp;"AG"&amp;$A52),0),""))</f>
        <v/>
      </c>
      <c r="Q52" s="253" t="str">
        <f t="array" aca="1" ref="Q52" ca="1">IF(Q$2="","",IFERROR(IF(FIND(Q$2,$C52)&gt;=1,INDIRECT($B52&amp;"!"&amp;"AG"&amp;$A52),0),""))</f>
        <v/>
      </c>
      <c r="R52" s="253" t="str">
        <f t="array" aca="1" ref="R52" ca="1">IF(R$2="","",IFERROR(IF(FIND(R$2,$C52)&gt;=1,INDIRECT($B52&amp;"!"&amp;"AG"&amp;$A52),0),""))</f>
        <v/>
      </c>
      <c r="S52" s="253" t="str">
        <f t="array" aca="1" ref="S52" ca="1">IF(S$2="","",IFERROR(IF(FIND(S$2,$C52)&gt;=1,INDIRECT($B52&amp;"!"&amp;"AG"&amp;$A52),0),""))</f>
        <v/>
      </c>
      <c r="T52" s="253" t="str">
        <f t="array" aca="1" ref="T52" ca="1">IF(T$2="","",IFERROR(IF(FIND(T$2,$C52)&gt;=1,INDIRECT($B52&amp;"!"&amp;"AG"&amp;$A52),0),""))</f>
        <v/>
      </c>
      <c r="U52" s="253" t="str">
        <f t="array" aca="1" ref="U52" ca="1">IF(U$2="","",IFERROR(IF(FIND(U$2,$C52)&gt;=1,INDIRECT($B52&amp;"!"&amp;"AG"&amp;$A52),0),""))</f>
        <v/>
      </c>
      <c r="V52" s="253" t="str">
        <f t="array" aca="1" ref="V52" ca="1">IF(V$2="","",IFERROR(IF(FIND(V$2,$C52)&gt;=1,INDIRECT($B52&amp;"!"&amp;"AG"&amp;$A52),0),""))</f>
        <v/>
      </c>
      <c r="W52" s="253" t="str">
        <f t="array" aca="1" ref="W52" ca="1">IF(W$2="","",IFERROR(IF(FIND(W$2,$C52)&gt;=1,INDIRECT($B52&amp;"!"&amp;"AG"&amp;$A52),0),""))</f>
        <v/>
      </c>
      <c r="X52" s="253" t="str">
        <f t="array" aca="1" ref="X52" ca="1">IF(X$2="","",IFERROR(IF(FIND(X$2,$C52)&gt;=1,INDIRECT($B52&amp;"!"&amp;"AG"&amp;$A52),0),""))</f>
        <v/>
      </c>
      <c r="Y52" s="253" t="str">
        <f t="array" aca="1" ref="Y52" ca="1">IF(Y$2="","",IFERROR(IF(FIND(Y$2,$C52)&gt;=1,INDIRECT($B52&amp;"!"&amp;"AG"&amp;$A52),0),""))</f>
        <v/>
      </c>
      <c r="Z52" s="253" t="str">
        <f t="array" aca="1" ref="Z52" ca="1">IF(Z$2="","",IFERROR(IF(FIND(Z$2,$C52)&gt;=1,INDIRECT($B52&amp;"!"&amp;"AG"&amp;$A52),0),""))</f>
        <v/>
      </c>
      <c r="AA52" s="253" t="str">
        <f t="array" aca="1" ref="AA52" ca="1">IF(AA$2="","",IFERROR(IF(FIND(AA$2,$C52)&gt;=1,INDIRECT($B52&amp;"!"&amp;"AG"&amp;$A52),0),""))</f>
        <v/>
      </c>
      <c r="AB52" s="253" t="str">
        <f t="array" aca="1" ref="AB52" ca="1">IF(AB$2="","",IFERROR(IF(FIND(AB$2,$C52)&gt;=1,INDIRECT($B52&amp;"!"&amp;"AG"&amp;$A52),0),""))</f>
        <v/>
      </c>
      <c r="AC52" s="253" t="str">
        <f t="array" aca="1" ref="AC52" ca="1">IF(AC$2="","",IFERROR(IF(FIND(AC$2,$C52)&gt;=1,INDIRECT($B52&amp;"!"&amp;"AG"&amp;$A52),0),""))</f>
        <v/>
      </c>
      <c r="AD52" s="253" t="str">
        <f t="array" aca="1" ref="AD52" ca="1">IF(AD$2="","",IFERROR(IF(FIND(AD$2,$C52)&gt;=1,INDIRECT($B52&amp;"!"&amp;"AG"&amp;$A52),0),""))</f>
        <v/>
      </c>
      <c r="AE52" s="253" t="str">
        <f t="array" aca="1" ref="AE52" ca="1">IF(AE$2="","",IFERROR(IF(FIND(AE$2,$C52)&gt;=1,INDIRECT($B52&amp;"!"&amp;"AG"&amp;$A52),0),""))</f>
        <v/>
      </c>
      <c r="AF52" s="253" t="str">
        <f t="array" aca="1" ref="AF52" ca="1">IF(AF$2="","",IFERROR(IF(FIND(AF$2,$C52)&gt;=1,INDIRECT($B52&amp;"!"&amp;"AG"&amp;$A52),0),""))</f>
        <v/>
      </c>
      <c r="AG52" s="253" t="str">
        <f t="array" aca="1" ref="AG52" ca="1">IF(AG$2="","",IFERROR(IF(FIND(AG$2,$C52)&gt;=1,INDIRECT($B52&amp;"!"&amp;"AG"&amp;$A52),0),""))</f>
        <v/>
      </c>
      <c r="AH52" s="253" t="str">
        <f t="array" aca="1" ref="AH52" ca="1">IF(AH$2="","",IFERROR(IF(FIND(AH$2,$C52)&gt;=1,INDIRECT($B52&amp;"!"&amp;"AG"&amp;$A52),0),""))</f>
        <v/>
      </c>
      <c r="AI52" s="253" t="str">
        <f t="array" aca="1" ref="AI52" ca="1">IF(AI$2="","",IFERROR(IF(FIND(AI$2,$C52)&gt;=1,INDIRECT($B52&amp;"!"&amp;"AG"&amp;$A52),0),""))</f>
        <v/>
      </c>
      <c r="AJ52" s="253" t="str">
        <f t="array" aca="1" ref="AJ52" ca="1">IF(AJ$2="","",IFERROR(IF(FIND(AJ$2,$C52)&gt;=1,INDIRECT($B52&amp;"!"&amp;"AG"&amp;$A52),0),""))</f>
        <v/>
      </c>
      <c r="AK52" s="253" t="str">
        <f t="array" aca="1" ref="AK52" ca="1">IF(AK$2="","",IFERROR(IF(FIND(AK$2,$C52)&gt;=1,INDIRECT($B52&amp;"!"&amp;"AG"&amp;$A52),0),""))</f>
        <v/>
      </c>
      <c r="AL52" s="253" t="str">
        <f t="array" aca="1" ref="AL52" ca="1">IF(AL$2="","",IFERROR(IF(FIND(AL$2,$C52)&gt;=1,INDIRECT($B52&amp;"!"&amp;"AG"&amp;$A52),0),""))</f>
        <v/>
      </c>
      <c r="AM52" s="253" t="str">
        <f t="array" aca="1" ref="AM52" ca="1">IF(AM$2="","",IFERROR(IF(FIND(AM$2,$C52)&gt;=1,INDIRECT($B52&amp;"!"&amp;"AG"&amp;$A52),0),""))</f>
        <v/>
      </c>
      <c r="AN52" s="253" t="str">
        <f t="array" aca="1" ref="AN52" ca="1">IF(AN$2="","",IFERROR(IF(FIND(AN$2,$C52)&gt;=1,INDIRECT($B52&amp;"!"&amp;"AG"&amp;$A52),0),""))</f>
        <v/>
      </c>
      <c r="AO52" s="253" t="str">
        <f t="array" aca="1" ref="AO52" ca="1">IF(AO$2="","",IFERROR(IF(FIND(AO$2,$C52)&gt;=1,INDIRECT($B52&amp;"!"&amp;"AG"&amp;$A52),0),""))</f>
        <v/>
      </c>
      <c r="AP52" s="253" t="str">
        <f t="array" aca="1" ref="AP52" ca="1">IF(AP$2="","",IFERROR(IF(FIND(AP$2,$C52)&gt;=1,INDIRECT($B52&amp;"!"&amp;"AG"&amp;$A52),0),""))</f>
        <v/>
      </c>
      <c r="AQ52" s="253" t="str">
        <f t="array" aca="1" ref="AQ52" ca="1">IF(AQ$2="","",IFERROR(IF(FIND(AQ$2,$C52)&gt;=1,INDIRECT($B52&amp;"!"&amp;"AG"&amp;$A52),0),""))</f>
        <v/>
      </c>
      <c r="AR52" s="253" t="str">
        <f t="array" aca="1" ref="AR52" ca="1">IF(AR$2="","",IFERROR(IF(FIND(AR$2,$C52)&gt;=1,INDIRECT($B52&amp;"!"&amp;"AG"&amp;$A52),0),""))</f>
        <v/>
      </c>
      <c r="AS52" s="253" t="str">
        <f t="array" aca="1" ref="AS52" ca="1">IF(AS$2="","",IFERROR(IF(FIND(AS$2,$C52)&gt;=1,INDIRECT($B52&amp;"!"&amp;"AG"&amp;$A52),0),""))</f>
        <v/>
      </c>
      <c r="AU52" s="254" t="str">
        <f t="array" aca="1" ref="AU52" ca="1">IFERROR(INDIRECT(B52&amp;"!"&amp;"A"&amp;A52),"")</f>
        <v>Special Leave</v>
      </c>
      <c r="AV52" s="2" t="str">
        <f t="shared" ca="1" si="11"/>
        <v>SPECIAL LEAVE</v>
      </c>
      <c r="AW52" s="253" t="str">
        <f t="array" aca="1" ref="AW52" ca="1">IF(AW$2="","",IFERROR(IF(FIND(AW$2,$C52)&gt;=1,IF(INDIRECT($B52&amp;"!"&amp;"AH"&amp;$A52)="","",INDIRECT($B52&amp;"!"&amp;"AH"&amp;$A52)),0),""))</f>
        <v/>
      </c>
      <c r="AX52" s="253" t="str">
        <f t="array" aca="1" ref="AX52" ca="1">IF(AX$2="","",IFERROR(IF(FIND(AX$2,$C52)&gt;=1,IF(INDIRECT($B52&amp;"!"&amp;"AH"&amp;$A52)="","",INDIRECT($B52&amp;"!"&amp;"AH"&amp;$A52)),0),""))</f>
        <v/>
      </c>
      <c r="AY52" s="253" t="str">
        <f t="array" aca="1" ref="AY52" ca="1">IF(AY$2="","",IFERROR(IF(FIND(AY$2,$C52)&gt;=1,IF(INDIRECT($B52&amp;"!"&amp;"AH"&amp;$A52)="","",INDIRECT($B52&amp;"!"&amp;"AH"&amp;$A52)),0),""))</f>
        <v/>
      </c>
      <c r="AZ52" s="253" t="str">
        <f t="array" aca="1" ref="AZ52" ca="1">IF(AZ$2="","",IFERROR(IF(FIND(AZ$2,$C52)&gt;=1,IF(INDIRECT($B52&amp;"!"&amp;"AH"&amp;$A52)="","",INDIRECT($B52&amp;"!"&amp;"AH"&amp;$A52)),0),""))</f>
        <v/>
      </c>
      <c r="BA52" s="253" t="str">
        <f t="array" aca="1" ref="BA52" ca="1">IF(BA$2="","",IFERROR(IF(FIND(BA$2,$C52)&gt;=1,IF(INDIRECT($B52&amp;"!"&amp;"AH"&amp;$A52)="","",INDIRECT($B52&amp;"!"&amp;"AH"&amp;$A52)),0),""))</f>
        <v/>
      </c>
      <c r="BB52" s="253" t="str">
        <f t="array" aca="1" ref="BB52" ca="1">IF(BB$2="","",IFERROR(IF(FIND(BB$2,$C52)&gt;=1,IF(INDIRECT($B52&amp;"!"&amp;"AH"&amp;$A52)="","",INDIRECT($B52&amp;"!"&amp;"AH"&amp;$A52)),0),""))</f>
        <v/>
      </c>
      <c r="BC52" s="253" t="str">
        <f t="array" aca="1" ref="BC52" ca="1">IF(BC$2="","",IFERROR(IF(FIND(BC$2,$C52)&gt;=1,IF(INDIRECT($B52&amp;"!"&amp;"AH"&amp;$A52)="","",INDIRECT($B52&amp;"!"&amp;"AH"&amp;$A52)),0),""))</f>
        <v/>
      </c>
      <c r="BD52" s="253" t="str">
        <f t="array" aca="1" ref="BD52" ca="1">IF(BD$2="","",IFERROR(IF(FIND(BD$2,$C52)&gt;=1,IF(INDIRECT($B52&amp;"!"&amp;"AH"&amp;$A52)="","",INDIRECT($B52&amp;"!"&amp;"AH"&amp;$A52)),0),""))</f>
        <v/>
      </c>
      <c r="BE52" s="253" t="str">
        <f t="array" aca="1" ref="BE52" ca="1">IF(BE$2="","",IFERROR(IF(FIND(BE$2,$C52)&gt;=1,IF(INDIRECT($B52&amp;"!"&amp;"AH"&amp;$A52)="","",INDIRECT($B52&amp;"!"&amp;"AH"&amp;$A52)),0),""))</f>
        <v/>
      </c>
      <c r="BF52" s="253" t="str">
        <f t="array" aca="1" ref="BF52" ca="1">IF(BF$2="","",IFERROR(IF(FIND(BF$2,$C52)&gt;=1,IF(INDIRECT($B52&amp;"!"&amp;"AH"&amp;$A52)="","",INDIRECT($B52&amp;"!"&amp;"AH"&amp;$A52)),0),""))</f>
        <v/>
      </c>
      <c r="BG52" s="253" t="str">
        <f t="array" aca="1" ref="BG52" ca="1">IF(BG$2="","",IFERROR(IF(FIND(BG$2,$C52)&gt;=1,IF(INDIRECT($B52&amp;"!"&amp;"AH"&amp;$A52)="","",INDIRECT($B52&amp;"!"&amp;"AH"&amp;$A52)),0),""))</f>
        <v/>
      </c>
      <c r="BH52" s="253" t="str">
        <f t="array" aca="1" ref="BH52" ca="1">IF(BH$2="","",IFERROR(IF(FIND(BH$2,$C52)&gt;=1,IF(INDIRECT($B52&amp;"!"&amp;"AH"&amp;$A52)="","",INDIRECT($B52&amp;"!"&amp;"AH"&amp;$A52)),0),""))</f>
        <v/>
      </c>
      <c r="BI52" s="253" t="str">
        <f t="array" aca="1" ref="BI52" ca="1">IF(BI$2="","",IFERROR(IF(FIND(BI$2,$C52)&gt;=1,IF(INDIRECT($B52&amp;"!"&amp;"AH"&amp;$A52)="","",INDIRECT($B52&amp;"!"&amp;"AH"&amp;$A52)),0),""))</f>
        <v/>
      </c>
      <c r="BJ52" s="253" t="str">
        <f t="array" aca="1" ref="BJ52" ca="1">IF(BJ$2="","",IFERROR(IF(FIND(BJ$2,$C52)&gt;=1,IF(INDIRECT($B52&amp;"!"&amp;"AH"&amp;$A52)="","",INDIRECT($B52&amp;"!"&amp;"AH"&amp;$A52)),0),""))</f>
        <v/>
      </c>
      <c r="BK52" s="253" t="str">
        <f t="array" aca="1" ref="BK52" ca="1">IF(BK$2="","",IFERROR(IF(FIND(BK$2,$C52)&gt;=1,IF(INDIRECT($B52&amp;"!"&amp;"AH"&amp;$A52)="","",INDIRECT($B52&amp;"!"&amp;"AH"&amp;$A52)),0),""))</f>
        <v/>
      </c>
      <c r="BL52" s="253" t="str">
        <f t="array" aca="1" ref="BL52" ca="1">IF(BL$2="","",IFERROR(IF(FIND(BL$2,$C52)&gt;=1,IF(INDIRECT($B52&amp;"!"&amp;"AH"&amp;$A52)="","",INDIRECT($B52&amp;"!"&amp;"AH"&amp;$A52)),0),""))</f>
        <v/>
      </c>
      <c r="BM52" s="253" t="str">
        <f t="array" aca="1" ref="BM52" ca="1">IF(BM$2="","",IFERROR(IF(FIND(BM$2,$C52)&gt;=1,IF(INDIRECT($B52&amp;"!"&amp;"AH"&amp;$A52)="","",INDIRECT($B52&amp;"!"&amp;"AH"&amp;$A52)),0),""))</f>
        <v/>
      </c>
      <c r="BN52" s="253" t="str">
        <f t="array" aca="1" ref="BN52" ca="1">IF(BN$2="","",IFERROR(IF(FIND(BN$2,$C52)&gt;=1,IF(INDIRECT($B52&amp;"!"&amp;"AH"&amp;$A52)="","",INDIRECT($B52&amp;"!"&amp;"AH"&amp;$A52)),0),""))</f>
        <v/>
      </c>
      <c r="BO52" s="253" t="str">
        <f t="array" aca="1" ref="BO52" ca="1">IF(BO$2="","",IFERROR(IF(FIND(BO$2,$C52)&gt;=1,IF(INDIRECT($B52&amp;"!"&amp;"AH"&amp;$A52)="","",INDIRECT($B52&amp;"!"&amp;"AH"&amp;$A52)),0),""))</f>
        <v/>
      </c>
      <c r="BP52" s="253" t="str">
        <f t="array" aca="1" ref="BP52" ca="1">IF(BP$2="","",IFERROR(IF(FIND(BP$2,$C52)&gt;=1,IF(INDIRECT($B52&amp;"!"&amp;"AH"&amp;$A52)="","",INDIRECT($B52&amp;"!"&amp;"AH"&amp;$A52)),0),""))</f>
        <v/>
      </c>
      <c r="BQ52" s="253" t="str">
        <f t="array" aca="1" ref="BQ52" ca="1">IF(BQ$2="","",IFERROR(IF(FIND(BQ$2,$C52)&gt;=1,IF(INDIRECT($B52&amp;"!"&amp;"AH"&amp;$A52)="","",INDIRECT($B52&amp;"!"&amp;"AH"&amp;$A52)),0),""))</f>
        <v/>
      </c>
      <c r="BR52" s="253" t="str">
        <f t="array" aca="1" ref="BR52" ca="1">IF(BR$2="","",IFERROR(IF(FIND(BR$2,$C52)&gt;=1,IF(INDIRECT($B52&amp;"!"&amp;"AH"&amp;$A52)="","",INDIRECT($B52&amp;"!"&amp;"AH"&amp;$A52)),0),""))</f>
        <v/>
      </c>
      <c r="BS52" s="253" t="str">
        <f t="array" aca="1" ref="BS52" ca="1">IF(BS$2="","",IFERROR(IF(FIND(BS$2,$C52)&gt;=1,IF(INDIRECT($B52&amp;"!"&amp;"AH"&amp;$A52)="","",INDIRECT($B52&amp;"!"&amp;"AH"&amp;$A52)),0),""))</f>
        <v/>
      </c>
      <c r="BT52" s="253" t="str">
        <f t="array" aca="1" ref="BT52" ca="1">IF(BT$2="","",IFERROR(IF(FIND(BT$2,$C52)&gt;=1,IF(INDIRECT($B52&amp;"!"&amp;"AH"&amp;$A52)="","",INDIRECT($B52&amp;"!"&amp;"AH"&amp;$A52)),0),""))</f>
        <v/>
      </c>
      <c r="BU52" s="253" t="str">
        <f t="array" aca="1" ref="BU52" ca="1">IF(BU$2="","",IFERROR(IF(FIND(BU$2,$C52)&gt;=1,IF(INDIRECT($B52&amp;"!"&amp;"AH"&amp;$A52)="","",INDIRECT($B52&amp;"!"&amp;"AH"&amp;$A52)),0),""))</f>
        <v/>
      </c>
      <c r="BV52" s="253" t="str">
        <f t="array" aca="1" ref="BV52" ca="1">IF(BV$2="","",IFERROR(IF(FIND(BV$2,$C52)&gt;=1,IF(INDIRECT($B52&amp;"!"&amp;"AH"&amp;$A52)="","",INDIRECT($B52&amp;"!"&amp;"AH"&amp;$A52)),0),""))</f>
        <v/>
      </c>
      <c r="BW52" s="253" t="str">
        <f t="array" aca="1" ref="BW52" ca="1">IF(BW$2="","",IFERROR(IF(FIND(BW$2,$C52)&gt;=1,IF(INDIRECT($B52&amp;"!"&amp;"AH"&amp;$A52)="","",INDIRECT($B52&amp;"!"&amp;"AH"&amp;$A52)),0),""))</f>
        <v/>
      </c>
      <c r="BX52" s="253" t="str">
        <f t="array" aca="1" ref="BX52" ca="1">IF(BX$2="","",IFERROR(IF(FIND(BX$2,$C52)&gt;=1,IF(INDIRECT($B52&amp;"!"&amp;"AH"&amp;$A52)="","",INDIRECT($B52&amp;"!"&amp;"AH"&amp;$A52)),0),""))</f>
        <v/>
      </c>
      <c r="BY52" s="253" t="str">
        <f t="array" aca="1" ref="BY52" ca="1">IF(BY$2="","",IFERROR(IF(FIND(BY$2,$C52)&gt;=1,IF(INDIRECT($B52&amp;"!"&amp;"AH"&amp;$A52)="","",INDIRECT($B52&amp;"!"&amp;"AH"&amp;$A52)),0),""))</f>
        <v/>
      </c>
      <c r="BZ52" s="253" t="str">
        <f t="array" aca="1" ref="BZ52" ca="1">IF(BZ$2="","",IFERROR(IF(FIND(BZ$2,$C52)&gt;=1,IF(INDIRECT($B52&amp;"!"&amp;"AH"&amp;$A52)="","",INDIRECT($B52&amp;"!"&amp;"AH"&amp;$A52)),0),""))</f>
        <v/>
      </c>
      <c r="CA52" s="253" t="str">
        <f t="array" aca="1" ref="CA52" ca="1">IF(CA$2="","",IFERROR(IF(FIND(CA$2,$C52)&gt;=1,IF(INDIRECT($B52&amp;"!"&amp;"AH"&amp;$A52)="","",INDIRECT($B52&amp;"!"&amp;"AH"&amp;$A52)),0),""))</f>
        <v/>
      </c>
      <c r="CB52" s="253" t="str">
        <f t="array" aca="1" ref="CB52" ca="1">IF(CB$2="","",IFERROR(IF(FIND(CB$2,$C52)&gt;=1,IF(INDIRECT($B52&amp;"!"&amp;"AH"&amp;$A52)="","",INDIRECT($B52&amp;"!"&amp;"AH"&amp;$A52)),0),""))</f>
        <v/>
      </c>
      <c r="CC52" s="253" t="str">
        <f t="array" aca="1" ref="CC52" ca="1">IF(CC$2="","",IFERROR(IF(FIND(CC$2,$C52)&gt;=1,IF(INDIRECT($B52&amp;"!"&amp;"AH"&amp;$A52)="","",INDIRECT($B52&amp;"!"&amp;"AH"&amp;$A52)),0),""))</f>
        <v/>
      </c>
      <c r="CD52" s="253" t="str">
        <f t="array" aca="1" ref="CD52" ca="1">IF(CD$2="","",IFERROR(IF(FIND(CD$2,$C52)&gt;=1,IF(INDIRECT($B52&amp;"!"&amp;"AH"&amp;$A52)="","",INDIRECT($B52&amp;"!"&amp;"AH"&amp;$A52)),0),""))</f>
        <v/>
      </c>
      <c r="CE52" s="253" t="str">
        <f t="array" aca="1" ref="CE52" ca="1">IF(CE$2="","",IFERROR(IF(FIND(CE$2,$C52)&gt;=1,IF(INDIRECT($B52&amp;"!"&amp;"AH"&amp;$A52)="","",INDIRECT($B52&amp;"!"&amp;"AH"&amp;$A52)),0),""))</f>
        <v/>
      </c>
      <c r="CF52" s="253" t="str">
        <f t="array" aca="1" ref="CF52" ca="1">IF(CF$2="","",IFERROR(IF(FIND(CF$2,$C52)&gt;=1,IF(INDIRECT($B52&amp;"!"&amp;"AH"&amp;$A52)="","",INDIRECT($B52&amp;"!"&amp;"AH"&amp;$A52)),0),""))</f>
        <v/>
      </c>
      <c r="CG52" s="253" t="str">
        <f t="array" aca="1" ref="CG52" ca="1">IF(CG$2="","",IFERROR(IF(FIND(CG$2,$C52)&gt;=1,IF(INDIRECT($B52&amp;"!"&amp;"AH"&amp;$A52)="","",INDIRECT($B52&amp;"!"&amp;"AH"&amp;$A52)),0),""))</f>
        <v/>
      </c>
      <c r="CH52" s="253" t="str">
        <f t="array" aca="1" ref="CH52" ca="1">IF(CH$2="","",IFERROR(IF(FIND(CH$2,$C52)&gt;=1,IF(INDIRECT($B52&amp;"!"&amp;"AH"&amp;$A52)="","",INDIRECT($B52&amp;"!"&amp;"AH"&amp;$A52)),0),""))</f>
        <v/>
      </c>
      <c r="CI52" s="253" t="str">
        <f t="array" aca="1" ref="CI52" ca="1">IF(CI$2="","",IFERROR(IF(FIND(CI$2,$C52)&gt;=1,IF(INDIRECT($B52&amp;"!"&amp;"AH"&amp;$A52)="","",INDIRECT($B52&amp;"!"&amp;"AH"&amp;$A52)),0),""))</f>
        <v/>
      </c>
      <c r="CJ52" s="253" t="str">
        <f t="array" aca="1" ref="CJ52" ca="1">IF(CJ$2="","",IFERROR(IF(FIND(CJ$2,$C52)&gt;=1,IF(INDIRECT($B52&amp;"!"&amp;"AH"&amp;$A52)="","",INDIRECT($B52&amp;"!"&amp;"AH"&amp;$A52)),0),""))</f>
        <v/>
      </c>
      <c r="CK52" s="253" t="str">
        <f t="array" aca="1" ref="CK52" ca="1">IF(CK$2="","",IFERROR(IF(FIND(CK$2,$C52)&gt;=1,IF(INDIRECT($B52&amp;"!"&amp;"AH"&amp;$A52)="","",INDIRECT($B52&amp;"!"&amp;"AH"&amp;$A52)),0),""))</f>
        <v/>
      </c>
      <c r="CL52" s="253" t="str">
        <f t="array" aca="1" ref="CL52" ca="1">IF(CL$2="","",IFERROR(IF(FIND(CL$2,$C52)&gt;=1,IF(INDIRECT($B52&amp;"!"&amp;"AH"&amp;$A52)="","",INDIRECT($B52&amp;"!"&amp;"AH"&amp;$A52)),0),""))</f>
        <v/>
      </c>
      <c r="CO52" s="2" t="str">
        <f t="shared" ca="1" si="12"/>
        <v>SPECIAL LEAVE</v>
      </c>
      <c r="CP52" s="253" t="str">
        <f t="array" aca="1" ref="CP52" ca="1">IF(CP$2="","",IFERROR(IF(FIND(CP$2,$C52)&gt;=1,INDIRECT($B52&amp;"!"&amp;"AG"&amp;$A52),0),""))</f>
        <v/>
      </c>
      <c r="CQ52" s="253" t="str">
        <f t="array" aca="1" ref="CQ52" ca="1">IF(CQ$2="","",IFERROR(IF(FIND(CQ$2,$C52)&gt;=1,INDIRECT($B52&amp;"!"&amp;"AG"&amp;$A52),0),""))</f>
        <v/>
      </c>
      <c r="CR52" s="253" t="str">
        <f t="array" aca="1" ref="CR52" ca="1">IF(CR$2="","",IFERROR(IF(FIND(CR$2,$C52)&gt;=1,INDIRECT($B52&amp;"!"&amp;"AG"&amp;$A52),0),""))</f>
        <v/>
      </c>
      <c r="CS52" s="253" t="str">
        <f t="array" aca="1" ref="CS52" ca="1">IF(CS$2="","",IFERROR(IF(FIND(CS$2,$C52)&gt;=1,INDIRECT($B52&amp;"!"&amp;"AG"&amp;$A52),0),""))</f>
        <v/>
      </c>
      <c r="CV52" s="2" t="str">
        <f t="shared" ca="1" si="13"/>
        <v>SPECIAL LEAVE</v>
      </c>
      <c r="CW52" s="253" t="str">
        <f t="array" aca="1" ref="CW52" ca="1">IF(CW$2="","",IFERROR(IF(FIND(CW$2,$C52)&gt;=1,IF(INDIRECT($B52&amp;"!"&amp;"AH"&amp;$A52)="","",INDIRECT($B52&amp;"!"&amp;"AH"&amp;$A52)&amp;" "),0),""))</f>
        <v/>
      </c>
      <c r="CX52" s="253" t="str">
        <f t="array" aca="1" ref="CX52" ca="1">IF(CX$2="","",IFERROR(IF(FIND(CX$2,$C52)&gt;=1,IF(INDIRECT($B52&amp;"!"&amp;"AH"&amp;$A52)="","",INDIRECT($B52&amp;"!"&amp;"AH"&amp;$A52)&amp;" "),0),""))</f>
        <v/>
      </c>
      <c r="CY52" s="253" t="str">
        <f t="array" aca="1" ref="CY52" ca="1">IF(CY$2="","",IFERROR(IF(FIND(CY$2,$C52)&gt;=1,IF(INDIRECT($B52&amp;"!"&amp;"AH"&amp;$A52)="","",INDIRECT($B52&amp;"!"&amp;"AH"&amp;$A52)&amp;" "),0),""))</f>
        <v/>
      </c>
      <c r="CZ52" s="253" t="str">
        <f t="array" aca="1" ref="CZ52" ca="1">IF(CZ$2="","",IFERROR(IF(FIND(CZ$2,$C52)&gt;=1,IF(INDIRECT($B52&amp;"!"&amp;"AH"&amp;$A52)="","",INDIRECT($B52&amp;"!"&amp;"AH"&amp;$A52)&amp;" "),0),""))</f>
        <v/>
      </c>
      <c r="DC52" s="2" t="str">
        <f t="shared" ca="1" si="5"/>
        <v>SPECIAL LEAVE</v>
      </c>
      <c r="DD52" s="253" t="str" cm="1">
        <f t="array" aca="1" ref="DD52" ca="1">IF(DD$2="","",IFERROR(IF(FIND(DD$2,$C52)&gt;=1,INDIRECT($B52&amp;"!"&amp;"AG"&amp;$A52),0),""))</f>
        <v/>
      </c>
      <c r="DE52" s="253" t="str" cm="1">
        <f t="array" aca="1" ref="DE52" ca="1">IF(DE$2="","",IFERROR(IF(FIND(DE$2,$C52)&gt;=1,INDIRECT($B52&amp;"!"&amp;"AG"&amp;$A52),0),""))</f>
        <v/>
      </c>
      <c r="DF52" s="253" t="str" cm="1">
        <f t="array" aca="1" ref="DF52" ca="1">IF(DF$2="","",IFERROR(IF(FIND(DF$2,$C52)&gt;=1,INDIRECT($B52&amp;"!"&amp;"AG"&amp;$A52),0),""))</f>
        <v/>
      </c>
      <c r="DG52" s="253" t="str" cm="1">
        <f t="array" aca="1" ref="DG52" ca="1">IF(DG$2="","",IFERROR(IF(FIND(DG$2,$C52)&gt;=1,INDIRECT($B52&amp;"!"&amp;"AG"&amp;$A52),0),""))</f>
        <v/>
      </c>
      <c r="DH52" s="253" t="str" cm="1">
        <f t="array" aca="1" ref="DH52" ca="1">IF(DH$2="","",IFERROR(IF(FIND(DH$2,$C52)&gt;=1,INDIRECT($B52&amp;"!"&amp;"AG"&amp;$A52),0),""))</f>
        <v/>
      </c>
      <c r="DI52" s="253" t="str" cm="1">
        <f t="array" aca="1" ref="DI52" ca="1">IF(DI$2="","",IFERROR(IF(FIND(DI$2,$C52)&gt;=1,INDIRECT($B52&amp;"!"&amp;"AG"&amp;$A52),0),""))</f>
        <v/>
      </c>
      <c r="DJ52" s="253" t="str" cm="1">
        <f t="array" aca="1" ref="DJ52" ca="1">IF(DJ$2="","",IFERROR(IF(FIND(DJ$2,$C52)&gt;=1,INDIRECT($B52&amp;"!"&amp;"AG"&amp;$A52),0),""))</f>
        <v/>
      </c>
      <c r="DK52" s="253" t="str" cm="1">
        <f t="array" aca="1" ref="DK52" ca="1">IF(DK$2="","",IFERROR(IF(FIND(DK$2,$C52)&gt;=1,INDIRECT($B52&amp;"!"&amp;"AG"&amp;$A52),0),""))</f>
        <v/>
      </c>
      <c r="DL52" s="253" t="str" cm="1">
        <f t="array" aca="1" ref="DL52" ca="1">IF(DL$2="","",IFERROR(IF(FIND(DL$2,$C52)&gt;=1,INDIRECT($B52&amp;"!"&amp;"AG"&amp;$A52),0),""))</f>
        <v/>
      </c>
      <c r="DM52" s="253" t="str" cm="1">
        <f t="array" aca="1" ref="DM52" ca="1">IF(DM$2="","",IFERROR(IF(FIND(DM$2,$C52)&gt;=1,INDIRECT($B52&amp;"!"&amp;"AG"&amp;$A52),0),""))</f>
        <v/>
      </c>
      <c r="DN52" s="253" t="str" cm="1">
        <f t="array" aca="1" ref="DN52" ca="1">IF(DN$2="","",IFERROR(IF(FIND(DN$2,$C52)&gt;=1,INDIRECT($B52&amp;"!"&amp;"AG"&amp;$A52),0),""))</f>
        <v/>
      </c>
      <c r="DO52" s="253" t="str" cm="1">
        <f t="array" aca="1" ref="DO52" ca="1">IF(DO$2="","",IFERROR(IF(FIND(DO$2,$C52)&gt;=1,INDIRECT($B52&amp;"!"&amp;"AG"&amp;$A52),0),""))</f>
        <v/>
      </c>
      <c r="DP52" s="253" t="str" cm="1">
        <f t="array" aca="1" ref="DP52" ca="1">IF(DP$2="","",IFERROR(IF(FIND(DP$2,$C52)&gt;=1,INDIRECT($B52&amp;"!"&amp;"AG"&amp;$A52),0),""))</f>
        <v/>
      </c>
      <c r="DQ52" s="253" t="str" cm="1">
        <f t="array" aca="1" ref="DQ52" ca="1">IF(DQ$2="","",IFERROR(IF(FIND(DQ$2,$C52)&gt;=1,INDIRECT($B52&amp;"!"&amp;"AG"&amp;$A52),0),""))</f>
        <v/>
      </c>
      <c r="DR52" s="253" t="str" cm="1">
        <f t="array" aca="1" ref="DR52" ca="1">IF(DR$2="","",IFERROR(IF(FIND(DR$2,$C52)&gt;=1,INDIRECT($B52&amp;"!"&amp;"AG"&amp;$A52),0),""))</f>
        <v/>
      </c>
      <c r="DS52" s="253" t="str" cm="1">
        <f t="array" aca="1" ref="DS52" ca="1">IF(DS$2="","",IFERROR(IF(FIND(DS$2,$C52)&gt;=1,INDIRECT($B52&amp;"!"&amp;"AG"&amp;$A52),0),""))</f>
        <v/>
      </c>
      <c r="DT52" s="253" t="str" cm="1">
        <f t="array" aca="1" ref="DT52" ca="1">IF(DT$2="","",IFERROR(IF(FIND(DT$2,$C52)&gt;=1,INDIRECT($B52&amp;"!"&amp;"AG"&amp;$A52),0),""))</f>
        <v/>
      </c>
      <c r="DU52" s="253" t="str" cm="1">
        <f t="array" aca="1" ref="DU52" ca="1">IF(DU$2="","",IFERROR(IF(FIND(DU$2,$C52)&gt;=1,INDIRECT($B52&amp;"!"&amp;"AG"&amp;$A52),0),""))</f>
        <v/>
      </c>
      <c r="DV52" s="253" t="str" cm="1">
        <f t="array" aca="1" ref="DV52" ca="1">IF(DV$2="","",IFERROR(IF(FIND(DV$2,$C52)&gt;=1,INDIRECT($B52&amp;"!"&amp;"AG"&amp;$A52),0),""))</f>
        <v/>
      </c>
      <c r="DW52" s="253" t="str" cm="1">
        <f t="array" aca="1" ref="DW52" ca="1">IF(DW$2="","",IFERROR(IF(FIND(DW$2,$C52)&gt;=1,INDIRECT($B52&amp;"!"&amp;"AG"&amp;$A52),0),""))</f>
        <v/>
      </c>
      <c r="DX52" s="253" t="str" cm="1">
        <f t="array" aca="1" ref="DX52" ca="1">IF(DX$2="","",IFERROR(IF(FIND(DX$2,$C52)&gt;=1,INDIRECT($B52&amp;"!"&amp;"AG"&amp;$A52),0),""))</f>
        <v/>
      </c>
      <c r="DY52" s="253" t="str" cm="1">
        <f t="array" aca="1" ref="DY52" ca="1">IF(DY$2="","",IFERROR(IF(FIND(DY$2,$C52)&gt;=1,INDIRECT($B52&amp;"!"&amp;"AG"&amp;$A52),0),""))</f>
        <v/>
      </c>
      <c r="DZ52" s="253" t="str" cm="1">
        <f t="array" aca="1" ref="DZ52" ca="1">IF(DZ$2="","",IFERROR(IF(FIND(DZ$2,$C52)&gt;=1,INDIRECT($B52&amp;"!"&amp;"AG"&amp;$A52),0),""))</f>
        <v/>
      </c>
      <c r="EA52" s="253" t="str" cm="1">
        <f t="array" aca="1" ref="EA52" ca="1">IF(EA$2="","",IFERROR(IF(FIND(EA$2,$C52)&gt;=1,INDIRECT($B52&amp;"!"&amp;"AG"&amp;$A52),0),""))</f>
        <v/>
      </c>
      <c r="EB52" s="253" t="str" cm="1">
        <f t="array" aca="1" ref="EB52" ca="1">IF(EB$2="","",IFERROR(IF(FIND(EB$2,$C52)&gt;=1,INDIRECT($B52&amp;"!"&amp;"AG"&amp;$A52),0),""))</f>
        <v/>
      </c>
      <c r="EC52" s="253" t="str" cm="1">
        <f t="array" aca="1" ref="EC52" ca="1">IF(EC$2="","",IFERROR(IF(FIND(EC$2,$C52)&gt;=1,INDIRECT($B52&amp;"!"&amp;"AG"&amp;$A52),0),""))</f>
        <v/>
      </c>
      <c r="ED52" s="253" t="str" cm="1">
        <f t="array" aca="1" ref="ED52" ca="1">IF(ED$2="","",IFERROR(IF(FIND(ED$2,$C52)&gt;=1,INDIRECT($B52&amp;"!"&amp;"AG"&amp;$A52),0),""))</f>
        <v/>
      </c>
      <c r="EE52" s="253" t="str" cm="1">
        <f t="array" aca="1" ref="EE52" ca="1">IF(EE$2="","",IFERROR(IF(FIND(EE$2,$C52)&gt;=1,INDIRECT($B52&amp;"!"&amp;"AG"&amp;$A52),0),""))</f>
        <v/>
      </c>
      <c r="EF52" s="253" t="str" cm="1">
        <f t="array" aca="1" ref="EF52" ca="1">IF(EF$2="","",IFERROR(IF(FIND(EF$2,$C52)&gt;=1,INDIRECT($B52&amp;"!"&amp;"AG"&amp;$A52),0),""))</f>
        <v/>
      </c>
      <c r="EG52" s="253" t="str" cm="1">
        <f t="array" aca="1" ref="EG52" ca="1">IF(EG$2="","",IFERROR(IF(FIND(EG$2,$C52)&gt;=1,INDIRECT($B52&amp;"!"&amp;"AG"&amp;$A52),0),""))</f>
        <v/>
      </c>
      <c r="EH52" s="253" t="str" cm="1">
        <f t="array" aca="1" ref="EH52" ca="1">IF(EH$2="","",IFERROR(IF(FIND(EH$2,$C52)&gt;=1,INDIRECT($B52&amp;"!"&amp;"AG"&amp;$A52),0),""))</f>
        <v/>
      </c>
      <c r="EI52" s="253" t="str" cm="1">
        <f t="array" aca="1" ref="EI52" ca="1">IF(EI$2="","",IFERROR(IF(FIND(EI$2,$C52)&gt;=1,INDIRECT($B52&amp;"!"&amp;"AG"&amp;$A52),0),""))</f>
        <v/>
      </c>
      <c r="EJ52" s="253" t="str" cm="1">
        <f t="array" aca="1" ref="EJ52" ca="1">IF(EJ$2="","",IFERROR(IF(FIND(EJ$2,$C52)&gt;=1,INDIRECT($B52&amp;"!"&amp;"AG"&amp;$A52),0),""))</f>
        <v/>
      </c>
      <c r="EK52" s="253" t="str" cm="1">
        <f t="array" aca="1" ref="EK52" ca="1">IF(EK$2="","",IFERROR(IF(FIND(EK$2,$C52)&gt;=1,INDIRECT($B52&amp;"!"&amp;"AG"&amp;$A52),0),""))</f>
        <v/>
      </c>
      <c r="EL52" s="253" t="str" cm="1">
        <f t="array" aca="1" ref="EL52" ca="1">IF(EL$2="","",IFERROR(IF(FIND(EL$2,$C52)&gt;=1,INDIRECT($B52&amp;"!"&amp;"AG"&amp;$A52),0),""))</f>
        <v/>
      </c>
      <c r="EM52" s="253" t="str" cm="1">
        <f t="array" aca="1" ref="EM52" ca="1">IF(EM$2="","",IFERROR(IF(FIND(EM$2,$C52)&gt;=1,INDIRECT($B52&amp;"!"&amp;"AG"&amp;$A52),0),""))</f>
        <v/>
      </c>
      <c r="EN52" s="253" t="str" cm="1">
        <f t="array" aca="1" ref="EN52" ca="1">IF(EN$2="","",IFERROR(IF(FIND(EN$2,$C52)&gt;=1,INDIRECT($B52&amp;"!"&amp;"AG"&amp;$A52),0),""))</f>
        <v/>
      </c>
      <c r="EO52" s="253" t="str" cm="1">
        <f t="array" aca="1" ref="EO52" ca="1">IF(EO$2="","",IFERROR(IF(FIND(EO$2,$C52)&gt;=1,INDIRECT($B52&amp;"!"&amp;"AG"&amp;$A52),0),""))</f>
        <v/>
      </c>
      <c r="EP52" s="253" t="str" cm="1">
        <f t="array" aca="1" ref="EP52" ca="1">IF(EP$2="","",IFERROR(IF(FIND(EP$2,$C52)&gt;=1,INDIRECT($B52&amp;"!"&amp;"AG"&amp;$A52),0),""))</f>
        <v/>
      </c>
      <c r="EQ52" s="253" t="str" cm="1">
        <f t="array" aca="1" ref="EQ52" ca="1">IF(EQ$2="","",IFERROR(IF(FIND(EQ$2,$C52)&gt;=1,INDIRECT($B52&amp;"!"&amp;"AG"&amp;$A52),0),""))</f>
        <v/>
      </c>
      <c r="ER52" s="253" t="str" cm="1">
        <f t="array" aca="1" ref="ER52" ca="1">IF(ER$2="","",IFERROR(IF(FIND(ER$2,$C52)&gt;=1,INDIRECT($B52&amp;"!"&amp;"AG"&amp;$A52),0),""))</f>
        <v/>
      </c>
      <c r="ES52" s="253" t="str" cm="1">
        <f t="array" aca="1" ref="ES52" ca="1">IF(ES$2="","",IFERROR(IF(FIND(ES$2,$C52)&gt;=1,INDIRECT($B52&amp;"!"&amp;"AG"&amp;$A52),0),""))</f>
        <v/>
      </c>
      <c r="ET52" s="253" t="str" cm="1">
        <f t="array" aca="1" ref="ET52" ca="1">IF(ET$2="","",IFERROR(IF(FIND(ET$2,$C52)&gt;=1,INDIRECT($B52&amp;"!"&amp;"AG"&amp;$A52),0),""))</f>
        <v/>
      </c>
      <c r="EU52" s="253" cm="1">
        <f t="array" aca="1" ref="EU52" ca="1">IF(EU$2="","",IFERROR(IF(FIND(EU$2,$C52)&gt;=1,INDIRECT($B52&amp;"!"&amp;"AG"&amp;$A52),0),""))</f>
        <v>0</v>
      </c>
      <c r="EV52" s="253" t="str" cm="1">
        <f t="array" aca="1" ref="EV52" ca="1">IF(EV$2="","",IFERROR(IF(FIND(EV$2,$C52)&gt;=1,INDIRECT($B52&amp;"!"&amp;"AG"&amp;$A52),0),""))</f>
        <v/>
      </c>
    </row>
    <row r="53" spans="1:152" x14ac:dyDescent="0.3">
      <c r="A53" s="252">
        <f t="shared" ca="1" si="15"/>
        <v>60</v>
      </c>
      <c r="B53" s="252" t="str">
        <f t="shared" si="16"/>
        <v>Jan_2024</v>
      </c>
      <c r="C53" s="252" t="str">
        <f t="shared" ca="1" si="14"/>
        <v>ILLNESS</v>
      </c>
      <c r="D53" s="253" t="str">
        <f t="array" aca="1" ref="D53" ca="1">IF(D$2="","",IFERROR(IF(FIND(D$2,$C53)&gt;=1,INDIRECT($B53&amp;"!"&amp;"AG"&amp;$A53),0),""))</f>
        <v/>
      </c>
      <c r="E53" s="253" t="str">
        <f t="array" aca="1" ref="E53" ca="1">IF(E$2="","",IFERROR(IF(FIND(E$2,$C53)&gt;=1,INDIRECT($B53&amp;"!"&amp;"AG"&amp;$A53),0),""))</f>
        <v/>
      </c>
      <c r="F53" s="253" t="str">
        <f t="array" aca="1" ref="F53" ca="1">IF(F$2="","",IFERROR(IF(FIND(F$2,$C53)&gt;=1,INDIRECT($B53&amp;"!"&amp;"AG"&amp;$A53),0),""))</f>
        <v/>
      </c>
      <c r="G53" s="253" t="str">
        <f t="array" aca="1" ref="G53" ca="1">IF(G$2="","",IFERROR(IF(FIND(G$2,$C53)&gt;=1,INDIRECT($B53&amp;"!"&amp;"AG"&amp;$A53),0),""))</f>
        <v/>
      </c>
      <c r="H53" s="253" t="str">
        <f t="array" aca="1" ref="H53" ca="1">IF(H$2="","",IFERROR(IF(FIND(H$2,$C53)&gt;=1,INDIRECT($B53&amp;"!"&amp;"AG"&amp;$A53),0),""))</f>
        <v/>
      </c>
      <c r="I53" s="253" t="str">
        <f t="array" aca="1" ref="I53" ca="1">IF(I$2="","",IFERROR(IF(FIND(I$2,$C53)&gt;=1,INDIRECT($B53&amp;"!"&amp;"AG"&amp;$A53),0),""))</f>
        <v/>
      </c>
      <c r="J53" s="253" t="str">
        <f t="array" aca="1" ref="J53" ca="1">IF(J$2="","",IFERROR(IF(FIND(J$2,$C53)&gt;=1,INDIRECT($B53&amp;"!"&amp;"AG"&amp;$A53),0),""))</f>
        <v/>
      </c>
      <c r="K53" s="253" t="str">
        <f t="array" aca="1" ref="K53" ca="1">IF(K$2="","",IFERROR(IF(FIND(K$2,$C53)&gt;=1,INDIRECT($B53&amp;"!"&amp;"AG"&amp;$A53),0),""))</f>
        <v/>
      </c>
      <c r="L53" s="253" t="str">
        <f t="array" aca="1" ref="L53" ca="1">IF(L$2="","",IFERROR(IF(FIND(L$2,$C53)&gt;=1,INDIRECT($B53&amp;"!"&amp;"AG"&amp;$A53),0),""))</f>
        <v/>
      </c>
      <c r="M53" s="253" t="str">
        <f t="array" aca="1" ref="M53" ca="1">IF(M$2="","",IFERROR(IF(FIND(M$2,$C53)&gt;=1,INDIRECT($B53&amp;"!"&amp;"AG"&amp;$A53),0),""))</f>
        <v/>
      </c>
      <c r="N53" s="253" t="str">
        <f t="array" aca="1" ref="N53" ca="1">IF(N$2="","",IFERROR(IF(FIND(N$2,$C53)&gt;=1,INDIRECT($B53&amp;"!"&amp;"AG"&amp;$A53),0),""))</f>
        <v/>
      </c>
      <c r="O53" s="253" t="str">
        <f t="array" aca="1" ref="O53" ca="1">IF(O$2="","",IFERROR(IF(FIND(O$2,$C53)&gt;=1,INDIRECT($B53&amp;"!"&amp;"AG"&amp;$A53),0),""))</f>
        <v/>
      </c>
      <c r="P53" s="253" t="str">
        <f t="array" aca="1" ref="P53" ca="1">IF(P$2="","",IFERROR(IF(FIND(P$2,$C53)&gt;=1,INDIRECT($B53&amp;"!"&amp;"AG"&amp;$A53),0),""))</f>
        <v/>
      </c>
      <c r="Q53" s="253" t="str">
        <f t="array" aca="1" ref="Q53" ca="1">IF(Q$2="","",IFERROR(IF(FIND(Q$2,$C53)&gt;=1,INDIRECT($B53&amp;"!"&amp;"AG"&amp;$A53),0),""))</f>
        <v/>
      </c>
      <c r="R53" s="253" t="str">
        <f t="array" aca="1" ref="R53" ca="1">IF(R$2="","",IFERROR(IF(FIND(R$2,$C53)&gt;=1,INDIRECT($B53&amp;"!"&amp;"AG"&amp;$A53),0),""))</f>
        <v/>
      </c>
      <c r="S53" s="253" t="str">
        <f t="array" aca="1" ref="S53" ca="1">IF(S$2="","",IFERROR(IF(FIND(S$2,$C53)&gt;=1,INDIRECT($B53&amp;"!"&amp;"AG"&amp;$A53),0),""))</f>
        <v/>
      </c>
      <c r="T53" s="253" t="str">
        <f t="array" aca="1" ref="T53" ca="1">IF(T$2="","",IFERROR(IF(FIND(T$2,$C53)&gt;=1,INDIRECT($B53&amp;"!"&amp;"AG"&amp;$A53),0),""))</f>
        <v/>
      </c>
      <c r="U53" s="253" t="str">
        <f t="array" aca="1" ref="U53" ca="1">IF(U$2="","",IFERROR(IF(FIND(U$2,$C53)&gt;=1,INDIRECT($B53&amp;"!"&amp;"AG"&amp;$A53),0),""))</f>
        <v/>
      </c>
      <c r="V53" s="253" t="str">
        <f t="array" aca="1" ref="V53" ca="1">IF(V$2="","",IFERROR(IF(FIND(V$2,$C53)&gt;=1,INDIRECT($B53&amp;"!"&amp;"AG"&amp;$A53),0),""))</f>
        <v/>
      </c>
      <c r="W53" s="253" t="str">
        <f t="array" aca="1" ref="W53" ca="1">IF(W$2="","",IFERROR(IF(FIND(W$2,$C53)&gt;=1,INDIRECT($B53&amp;"!"&amp;"AG"&amp;$A53),0),""))</f>
        <v/>
      </c>
      <c r="X53" s="253" t="str">
        <f t="array" aca="1" ref="X53" ca="1">IF(X$2="","",IFERROR(IF(FIND(X$2,$C53)&gt;=1,INDIRECT($B53&amp;"!"&amp;"AG"&amp;$A53),0),""))</f>
        <v/>
      </c>
      <c r="Y53" s="253" t="str">
        <f t="array" aca="1" ref="Y53" ca="1">IF(Y$2="","",IFERROR(IF(FIND(Y$2,$C53)&gt;=1,INDIRECT($B53&amp;"!"&amp;"AG"&amp;$A53),0),""))</f>
        <v/>
      </c>
      <c r="Z53" s="253" t="str">
        <f t="array" aca="1" ref="Z53" ca="1">IF(Z$2="","",IFERROR(IF(FIND(Z$2,$C53)&gt;=1,INDIRECT($B53&amp;"!"&amp;"AG"&amp;$A53),0),""))</f>
        <v/>
      </c>
      <c r="AA53" s="253" t="str">
        <f t="array" aca="1" ref="AA53" ca="1">IF(AA$2="","",IFERROR(IF(FIND(AA$2,$C53)&gt;=1,INDIRECT($B53&amp;"!"&amp;"AG"&amp;$A53),0),""))</f>
        <v/>
      </c>
      <c r="AB53" s="253" t="str">
        <f t="array" aca="1" ref="AB53" ca="1">IF(AB$2="","",IFERROR(IF(FIND(AB$2,$C53)&gt;=1,INDIRECT($B53&amp;"!"&amp;"AG"&amp;$A53),0),""))</f>
        <v/>
      </c>
      <c r="AC53" s="253" t="str">
        <f t="array" aca="1" ref="AC53" ca="1">IF(AC$2="","",IFERROR(IF(FIND(AC$2,$C53)&gt;=1,INDIRECT($B53&amp;"!"&amp;"AG"&amp;$A53),0),""))</f>
        <v/>
      </c>
      <c r="AD53" s="253" t="str">
        <f t="array" aca="1" ref="AD53" ca="1">IF(AD$2="","",IFERROR(IF(FIND(AD$2,$C53)&gt;=1,INDIRECT($B53&amp;"!"&amp;"AG"&amp;$A53),0),""))</f>
        <v/>
      </c>
      <c r="AE53" s="253" t="str">
        <f t="array" aca="1" ref="AE53" ca="1">IF(AE$2="","",IFERROR(IF(FIND(AE$2,$C53)&gt;=1,INDIRECT($B53&amp;"!"&amp;"AG"&amp;$A53),0),""))</f>
        <v/>
      </c>
      <c r="AF53" s="253" t="str">
        <f t="array" aca="1" ref="AF53" ca="1">IF(AF$2="","",IFERROR(IF(FIND(AF$2,$C53)&gt;=1,INDIRECT($B53&amp;"!"&amp;"AG"&amp;$A53),0),""))</f>
        <v/>
      </c>
      <c r="AG53" s="253" t="str">
        <f t="array" aca="1" ref="AG53" ca="1">IF(AG$2="","",IFERROR(IF(FIND(AG$2,$C53)&gt;=1,INDIRECT($B53&amp;"!"&amp;"AG"&amp;$A53),0),""))</f>
        <v/>
      </c>
      <c r="AH53" s="253" t="str">
        <f t="array" aca="1" ref="AH53" ca="1">IF(AH$2="","",IFERROR(IF(FIND(AH$2,$C53)&gt;=1,INDIRECT($B53&amp;"!"&amp;"AG"&amp;$A53),0),""))</f>
        <v/>
      </c>
      <c r="AI53" s="253" t="str">
        <f t="array" aca="1" ref="AI53" ca="1">IF(AI$2="","",IFERROR(IF(FIND(AI$2,$C53)&gt;=1,INDIRECT($B53&amp;"!"&amp;"AG"&amp;$A53),0),""))</f>
        <v/>
      </c>
      <c r="AJ53" s="253" t="str">
        <f t="array" aca="1" ref="AJ53" ca="1">IF(AJ$2="","",IFERROR(IF(FIND(AJ$2,$C53)&gt;=1,INDIRECT($B53&amp;"!"&amp;"AG"&amp;$A53),0),""))</f>
        <v/>
      </c>
      <c r="AK53" s="253" t="str">
        <f t="array" aca="1" ref="AK53" ca="1">IF(AK$2="","",IFERROR(IF(FIND(AK$2,$C53)&gt;=1,INDIRECT($B53&amp;"!"&amp;"AG"&amp;$A53),0),""))</f>
        <v/>
      </c>
      <c r="AL53" s="253" t="str">
        <f t="array" aca="1" ref="AL53" ca="1">IF(AL$2="","",IFERROR(IF(FIND(AL$2,$C53)&gt;=1,INDIRECT($B53&amp;"!"&amp;"AG"&amp;$A53),0),""))</f>
        <v/>
      </c>
      <c r="AM53" s="253" t="str">
        <f t="array" aca="1" ref="AM53" ca="1">IF(AM$2="","",IFERROR(IF(FIND(AM$2,$C53)&gt;=1,INDIRECT($B53&amp;"!"&amp;"AG"&amp;$A53),0),""))</f>
        <v/>
      </c>
      <c r="AN53" s="253" t="str">
        <f t="array" aca="1" ref="AN53" ca="1">IF(AN$2="","",IFERROR(IF(FIND(AN$2,$C53)&gt;=1,INDIRECT($B53&amp;"!"&amp;"AG"&amp;$A53),0),""))</f>
        <v/>
      </c>
      <c r="AO53" s="253" t="str">
        <f t="array" aca="1" ref="AO53" ca="1">IF(AO$2="","",IFERROR(IF(FIND(AO$2,$C53)&gt;=1,INDIRECT($B53&amp;"!"&amp;"AG"&amp;$A53),0),""))</f>
        <v/>
      </c>
      <c r="AP53" s="253" t="str">
        <f t="array" aca="1" ref="AP53" ca="1">IF(AP$2="","",IFERROR(IF(FIND(AP$2,$C53)&gt;=1,INDIRECT($B53&amp;"!"&amp;"AG"&amp;$A53),0),""))</f>
        <v/>
      </c>
      <c r="AQ53" s="253" t="str">
        <f t="array" aca="1" ref="AQ53" ca="1">IF(AQ$2="","",IFERROR(IF(FIND(AQ$2,$C53)&gt;=1,INDIRECT($B53&amp;"!"&amp;"AG"&amp;$A53),0),""))</f>
        <v/>
      </c>
      <c r="AR53" s="253" t="str">
        <f t="array" aca="1" ref="AR53" ca="1">IF(AR$2="","",IFERROR(IF(FIND(AR$2,$C53)&gt;=1,INDIRECT($B53&amp;"!"&amp;"AG"&amp;$A53),0),""))</f>
        <v/>
      </c>
      <c r="AS53" s="253" t="str">
        <f t="array" aca="1" ref="AS53" ca="1">IF(AS$2="","",IFERROR(IF(FIND(AS$2,$C53)&gt;=1,INDIRECT($B53&amp;"!"&amp;"AG"&amp;$A53),0),""))</f>
        <v/>
      </c>
      <c r="AU53" s="254" t="str">
        <f t="array" aca="1" ref="AU53" ca="1">IFERROR(INDIRECT(B53&amp;"!"&amp;"A"&amp;A53),"")</f>
        <v>Illness</v>
      </c>
      <c r="AV53" s="2" t="str">
        <f t="shared" ca="1" si="11"/>
        <v>ILLNESS</v>
      </c>
      <c r="AW53" s="253" t="str">
        <f t="array" aca="1" ref="AW53" ca="1">IF(AW$2="","",IFERROR(IF(FIND(AW$2,$C53)&gt;=1,IF(INDIRECT($B53&amp;"!"&amp;"AH"&amp;$A53)="","",INDIRECT($B53&amp;"!"&amp;"AH"&amp;$A53)),0),""))</f>
        <v/>
      </c>
      <c r="AX53" s="253" t="str">
        <f t="array" aca="1" ref="AX53" ca="1">IF(AX$2="","",IFERROR(IF(FIND(AX$2,$C53)&gt;=1,IF(INDIRECT($B53&amp;"!"&amp;"AH"&amp;$A53)="","",INDIRECT($B53&amp;"!"&amp;"AH"&amp;$A53)),0),""))</f>
        <v/>
      </c>
      <c r="AY53" s="253" t="str">
        <f t="array" aca="1" ref="AY53" ca="1">IF(AY$2="","",IFERROR(IF(FIND(AY$2,$C53)&gt;=1,IF(INDIRECT($B53&amp;"!"&amp;"AH"&amp;$A53)="","",INDIRECT($B53&amp;"!"&amp;"AH"&amp;$A53)),0),""))</f>
        <v/>
      </c>
      <c r="AZ53" s="253" t="str">
        <f t="array" aca="1" ref="AZ53" ca="1">IF(AZ$2="","",IFERROR(IF(FIND(AZ$2,$C53)&gt;=1,IF(INDIRECT($B53&amp;"!"&amp;"AH"&amp;$A53)="","",INDIRECT($B53&amp;"!"&amp;"AH"&amp;$A53)),0),""))</f>
        <v/>
      </c>
      <c r="BA53" s="253" t="str">
        <f t="array" aca="1" ref="BA53" ca="1">IF(BA$2="","",IFERROR(IF(FIND(BA$2,$C53)&gt;=1,IF(INDIRECT($B53&amp;"!"&amp;"AH"&amp;$A53)="","",INDIRECT($B53&amp;"!"&amp;"AH"&amp;$A53)),0),""))</f>
        <v/>
      </c>
      <c r="BB53" s="253" t="str">
        <f t="array" aca="1" ref="BB53" ca="1">IF(BB$2="","",IFERROR(IF(FIND(BB$2,$C53)&gt;=1,IF(INDIRECT($B53&amp;"!"&amp;"AH"&amp;$A53)="","",INDIRECT($B53&amp;"!"&amp;"AH"&amp;$A53)),0),""))</f>
        <v/>
      </c>
      <c r="BC53" s="253" t="str">
        <f t="array" aca="1" ref="BC53" ca="1">IF(BC$2="","",IFERROR(IF(FIND(BC$2,$C53)&gt;=1,IF(INDIRECT($B53&amp;"!"&amp;"AH"&amp;$A53)="","",INDIRECT($B53&amp;"!"&amp;"AH"&amp;$A53)),0),""))</f>
        <v/>
      </c>
      <c r="BD53" s="253" t="str">
        <f t="array" aca="1" ref="BD53" ca="1">IF(BD$2="","",IFERROR(IF(FIND(BD$2,$C53)&gt;=1,IF(INDIRECT($B53&amp;"!"&amp;"AH"&amp;$A53)="","",INDIRECT($B53&amp;"!"&amp;"AH"&amp;$A53)),0),""))</f>
        <v/>
      </c>
      <c r="BE53" s="253" t="str">
        <f t="array" aca="1" ref="BE53" ca="1">IF(BE$2="","",IFERROR(IF(FIND(BE$2,$C53)&gt;=1,IF(INDIRECT($B53&amp;"!"&amp;"AH"&amp;$A53)="","",INDIRECT($B53&amp;"!"&amp;"AH"&amp;$A53)),0),""))</f>
        <v/>
      </c>
      <c r="BF53" s="253" t="str">
        <f t="array" aca="1" ref="BF53" ca="1">IF(BF$2="","",IFERROR(IF(FIND(BF$2,$C53)&gt;=1,IF(INDIRECT($B53&amp;"!"&amp;"AH"&amp;$A53)="","",INDIRECT($B53&amp;"!"&amp;"AH"&amp;$A53)),0),""))</f>
        <v/>
      </c>
      <c r="BG53" s="253" t="str">
        <f t="array" aca="1" ref="BG53" ca="1">IF(BG$2="","",IFERROR(IF(FIND(BG$2,$C53)&gt;=1,IF(INDIRECT($B53&amp;"!"&amp;"AH"&amp;$A53)="","",INDIRECT($B53&amp;"!"&amp;"AH"&amp;$A53)),0),""))</f>
        <v/>
      </c>
      <c r="BH53" s="253" t="str">
        <f t="array" aca="1" ref="BH53" ca="1">IF(BH$2="","",IFERROR(IF(FIND(BH$2,$C53)&gt;=1,IF(INDIRECT($B53&amp;"!"&amp;"AH"&amp;$A53)="","",INDIRECT($B53&amp;"!"&amp;"AH"&amp;$A53)),0),""))</f>
        <v/>
      </c>
      <c r="BI53" s="253" t="str">
        <f t="array" aca="1" ref="BI53" ca="1">IF(BI$2="","",IFERROR(IF(FIND(BI$2,$C53)&gt;=1,IF(INDIRECT($B53&amp;"!"&amp;"AH"&amp;$A53)="","",INDIRECT($B53&amp;"!"&amp;"AH"&amp;$A53)),0),""))</f>
        <v/>
      </c>
      <c r="BJ53" s="253" t="str">
        <f t="array" aca="1" ref="BJ53" ca="1">IF(BJ$2="","",IFERROR(IF(FIND(BJ$2,$C53)&gt;=1,IF(INDIRECT($B53&amp;"!"&amp;"AH"&amp;$A53)="","",INDIRECT($B53&amp;"!"&amp;"AH"&amp;$A53)),0),""))</f>
        <v/>
      </c>
      <c r="BK53" s="253" t="str">
        <f t="array" aca="1" ref="BK53" ca="1">IF(BK$2="","",IFERROR(IF(FIND(BK$2,$C53)&gt;=1,IF(INDIRECT($B53&amp;"!"&amp;"AH"&amp;$A53)="","",INDIRECT($B53&amp;"!"&amp;"AH"&amp;$A53)),0),""))</f>
        <v/>
      </c>
      <c r="BL53" s="253" t="str">
        <f t="array" aca="1" ref="BL53" ca="1">IF(BL$2="","",IFERROR(IF(FIND(BL$2,$C53)&gt;=1,IF(INDIRECT($B53&amp;"!"&amp;"AH"&amp;$A53)="","",INDIRECT($B53&amp;"!"&amp;"AH"&amp;$A53)),0),""))</f>
        <v/>
      </c>
      <c r="BM53" s="253" t="str">
        <f t="array" aca="1" ref="BM53" ca="1">IF(BM$2="","",IFERROR(IF(FIND(BM$2,$C53)&gt;=1,IF(INDIRECT($B53&amp;"!"&amp;"AH"&amp;$A53)="","",INDIRECT($B53&amp;"!"&amp;"AH"&amp;$A53)),0),""))</f>
        <v/>
      </c>
      <c r="BN53" s="253" t="str">
        <f t="array" aca="1" ref="BN53" ca="1">IF(BN$2="","",IFERROR(IF(FIND(BN$2,$C53)&gt;=1,IF(INDIRECT($B53&amp;"!"&amp;"AH"&amp;$A53)="","",INDIRECT($B53&amp;"!"&amp;"AH"&amp;$A53)),0),""))</f>
        <v/>
      </c>
      <c r="BO53" s="253" t="str">
        <f t="array" aca="1" ref="BO53" ca="1">IF(BO$2="","",IFERROR(IF(FIND(BO$2,$C53)&gt;=1,IF(INDIRECT($B53&amp;"!"&amp;"AH"&amp;$A53)="","",INDIRECT($B53&amp;"!"&amp;"AH"&amp;$A53)),0),""))</f>
        <v/>
      </c>
      <c r="BP53" s="253" t="str">
        <f t="array" aca="1" ref="BP53" ca="1">IF(BP$2="","",IFERROR(IF(FIND(BP$2,$C53)&gt;=1,IF(INDIRECT($B53&amp;"!"&amp;"AH"&amp;$A53)="","",INDIRECT($B53&amp;"!"&amp;"AH"&amp;$A53)),0),""))</f>
        <v/>
      </c>
      <c r="BQ53" s="253" t="str">
        <f t="array" aca="1" ref="BQ53" ca="1">IF(BQ$2="","",IFERROR(IF(FIND(BQ$2,$C53)&gt;=1,IF(INDIRECT($B53&amp;"!"&amp;"AH"&amp;$A53)="","",INDIRECT($B53&amp;"!"&amp;"AH"&amp;$A53)),0),""))</f>
        <v/>
      </c>
      <c r="BR53" s="253" t="str">
        <f t="array" aca="1" ref="BR53" ca="1">IF(BR$2="","",IFERROR(IF(FIND(BR$2,$C53)&gt;=1,IF(INDIRECT($B53&amp;"!"&amp;"AH"&amp;$A53)="","",INDIRECT($B53&amp;"!"&amp;"AH"&amp;$A53)),0),""))</f>
        <v/>
      </c>
      <c r="BS53" s="253" t="str">
        <f t="array" aca="1" ref="BS53" ca="1">IF(BS$2="","",IFERROR(IF(FIND(BS$2,$C53)&gt;=1,IF(INDIRECT($B53&amp;"!"&amp;"AH"&amp;$A53)="","",INDIRECT($B53&amp;"!"&amp;"AH"&amp;$A53)),0),""))</f>
        <v/>
      </c>
      <c r="BT53" s="253" t="str">
        <f t="array" aca="1" ref="BT53" ca="1">IF(BT$2="","",IFERROR(IF(FIND(BT$2,$C53)&gt;=1,IF(INDIRECT($B53&amp;"!"&amp;"AH"&amp;$A53)="","",INDIRECT($B53&amp;"!"&amp;"AH"&amp;$A53)),0),""))</f>
        <v/>
      </c>
      <c r="BU53" s="253" t="str">
        <f t="array" aca="1" ref="BU53" ca="1">IF(BU$2="","",IFERROR(IF(FIND(BU$2,$C53)&gt;=1,IF(INDIRECT($B53&amp;"!"&amp;"AH"&amp;$A53)="","",INDIRECT($B53&amp;"!"&amp;"AH"&amp;$A53)),0),""))</f>
        <v/>
      </c>
      <c r="BV53" s="253" t="str">
        <f t="array" aca="1" ref="BV53" ca="1">IF(BV$2="","",IFERROR(IF(FIND(BV$2,$C53)&gt;=1,IF(INDIRECT($B53&amp;"!"&amp;"AH"&amp;$A53)="","",INDIRECT($B53&amp;"!"&amp;"AH"&amp;$A53)),0),""))</f>
        <v/>
      </c>
      <c r="BW53" s="253" t="str">
        <f t="array" aca="1" ref="BW53" ca="1">IF(BW$2="","",IFERROR(IF(FIND(BW$2,$C53)&gt;=1,IF(INDIRECT($B53&amp;"!"&amp;"AH"&amp;$A53)="","",INDIRECT($B53&amp;"!"&amp;"AH"&amp;$A53)),0),""))</f>
        <v/>
      </c>
      <c r="BX53" s="253" t="str">
        <f t="array" aca="1" ref="BX53" ca="1">IF(BX$2="","",IFERROR(IF(FIND(BX$2,$C53)&gt;=1,IF(INDIRECT($B53&amp;"!"&amp;"AH"&amp;$A53)="","",INDIRECT($B53&amp;"!"&amp;"AH"&amp;$A53)),0),""))</f>
        <v/>
      </c>
      <c r="BY53" s="253" t="str">
        <f t="array" aca="1" ref="BY53" ca="1">IF(BY$2="","",IFERROR(IF(FIND(BY$2,$C53)&gt;=1,IF(INDIRECT($B53&amp;"!"&amp;"AH"&amp;$A53)="","",INDIRECT($B53&amp;"!"&amp;"AH"&amp;$A53)),0),""))</f>
        <v/>
      </c>
      <c r="BZ53" s="253" t="str">
        <f t="array" aca="1" ref="BZ53" ca="1">IF(BZ$2="","",IFERROR(IF(FIND(BZ$2,$C53)&gt;=1,IF(INDIRECT($B53&amp;"!"&amp;"AH"&amp;$A53)="","",INDIRECT($B53&amp;"!"&amp;"AH"&amp;$A53)),0),""))</f>
        <v/>
      </c>
      <c r="CA53" s="253" t="str">
        <f t="array" aca="1" ref="CA53" ca="1">IF(CA$2="","",IFERROR(IF(FIND(CA$2,$C53)&gt;=1,IF(INDIRECT($B53&amp;"!"&amp;"AH"&amp;$A53)="","",INDIRECT($B53&amp;"!"&amp;"AH"&amp;$A53)),0),""))</f>
        <v/>
      </c>
      <c r="CB53" s="253" t="str">
        <f t="array" aca="1" ref="CB53" ca="1">IF(CB$2="","",IFERROR(IF(FIND(CB$2,$C53)&gt;=1,IF(INDIRECT($B53&amp;"!"&amp;"AH"&amp;$A53)="","",INDIRECT($B53&amp;"!"&amp;"AH"&amp;$A53)),0),""))</f>
        <v/>
      </c>
      <c r="CC53" s="253" t="str">
        <f t="array" aca="1" ref="CC53" ca="1">IF(CC$2="","",IFERROR(IF(FIND(CC$2,$C53)&gt;=1,IF(INDIRECT($B53&amp;"!"&amp;"AH"&amp;$A53)="","",INDIRECT($B53&amp;"!"&amp;"AH"&amp;$A53)),0),""))</f>
        <v/>
      </c>
      <c r="CD53" s="253" t="str">
        <f t="array" aca="1" ref="CD53" ca="1">IF(CD$2="","",IFERROR(IF(FIND(CD$2,$C53)&gt;=1,IF(INDIRECT($B53&amp;"!"&amp;"AH"&amp;$A53)="","",INDIRECT($B53&amp;"!"&amp;"AH"&amp;$A53)),0),""))</f>
        <v/>
      </c>
      <c r="CE53" s="253" t="str">
        <f t="array" aca="1" ref="CE53" ca="1">IF(CE$2="","",IFERROR(IF(FIND(CE$2,$C53)&gt;=1,IF(INDIRECT($B53&amp;"!"&amp;"AH"&amp;$A53)="","",INDIRECT($B53&amp;"!"&amp;"AH"&amp;$A53)),0),""))</f>
        <v/>
      </c>
      <c r="CF53" s="253" t="str">
        <f t="array" aca="1" ref="CF53" ca="1">IF(CF$2="","",IFERROR(IF(FIND(CF$2,$C53)&gt;=1,IF(INDIRECT($B53&amp;"!"&amp;"AH"&amp;$A53)="","",INDIRECT($B53&amp;"!"&amp;"AH"&amp;$A53)),0),""))</f>
        <v/>
      </c>
      <c r="CG53" s="253" t="str">
        <f t="array" aca="1" ref="CG53" ca="1">IF(CG$2="","",IFERROR(IF(FIND(CG$2,$C53)&gt;=1,IF(INDIRECT($B53&amp;"!"&amp;"AH"&amp;$A53)="","",INDIRECT($B53&amp;"!"&amp;"AH"&amp;$A53)),0),""))</f>
        <v/>
      </c>
      <c r="CH53" s="253" t="str">
        <f t="array" aca="1" ref="CH53" ca="1">IF(CH$2="","",IFERROR(IF(FIND(CH$2,$C53)&gt;=1,IF(INDIRECT($B53&amp;"!"&amp;"AH"&amp;$A53)="","",INDIRECT($B53&amp;"!"&amp;"AH"&amp;$A53)),0),""))</f>
        <v/>
      </c>
      <c r="CI53" s="253" t="str">
        <f t="array" aca="1" ref="CI53" ca="1">IF(CI$2="","",IFERROR(IF(FIND(CI$2,$C53)&gt;=1,IF(INDIRECT($B53&amp;"!"&amp;"AH"&amp;$A53)="","",INDIRECT($B53&amp;"!"&amp;"AH"&amp;$A53)),0),""))</f>
        <v/>
      </c>
      <c r="CJ53" s="253" t="str">
        <f t="array" aca="1" ref="CJ53" ca="1">IF(CJ$2="","",IFERROR(IF(FIND(CJ$2,$C53)&gt;=1,IF(INDIRECT($B53&amp;"!"&amp;"AH"&amp;$A53)="","",INDIRECT($B53&amp;"!"&amp;"AH"&amp;$A53)),0),""))</f>
        <v/>
      </c>
      <c r="CK53" s="253" t="str">
        <f t="array" aca="1" ref="CK53" ca="1">IF(CK$2="","",IFERROR(IF(FIND(CK$2,$C53)&gt;=1,IF(INDIRECT($B53&amp;"!"&amp;"AH"&amp;$A53)="","",INDIRECT($B53&amp;"!"&amp;"AH"&amp;$A53)),0),""))</f>
        <v/>
      </c>
      <c r="CL53" s="253" t="str">
        <f t="array" aca="1" ref="CL53" ca="1">IF(CL$2="","",IFERROR(IF(FIND(CL$2,$C53)&gt;=1,IF(INDIRECT($B53&amp;"!"&amp;"AH"&amp;$A53)="","",INDIRECT($B53&amp;"!"&amp;"AH"&amp;$A53)),0),""))</f>
        <v/>
      </c>
      <c r="CO53" s="2" t="str">
        <f t="shared" ca="1" si="12"/>
        <v>ILLNESS</v>
      </c>
      <c r="CP53" s="253" t="str">
        <f t="array" aca="1" ref="CP53" ca="1">IF(CP$2="","",IFERROR(IF(FIND(CP$2,$C53)&gt;=1,INDIRECT($B53&amp;"!"&amp;"AG"&amp;$A53),0),""))</f>
        <v/>
      </c>
      <c r="CQ53" s="253" t="str">
        <f t="array" aca="1" ref="CQ53" ca="1">IF(CQ$2="","",IFERROR(IF(FIND(CQ$2,$C53)&gt;=1,INDIRECT($B53&amp;"!"&amp;"AG"&amp;$A53),0),""))</f>
        <v/>
      </c>
      <c r="CR53" s="253" t="str">
        <f t="array" aca="1" ref="CR53" ca="1">IF(CR$2="","",IFERROR(IF(FIND(CR$2,$C53)&gt;=1,INDIRECT($B53&amp;"!"&amp;"AG"&amp;$A53),0),""))</f>
        <v/>
      </c>
      <c r="CS53" s="253" t="str">
        <f t="array" aca="1" ref="CS53" ca="1">IF(CS$2="","",IFERROR(IF(FIND(CS$2,$C53)&gt;=1,INDIRECT($B53&amp;"!"&amp;"AG"&amp;$A53),0),""))</f>
        <v/>
      </c>
      <c r="CV53" s="2" t="str">
        <f t="shared" ca="1" si="13"/>
        <v>ILLNESS</v>
      </c>
      <c r="CW53" s="253" t="str">
        <f t="array" aca="1" ref="CW53" ca="1">IF(CW$2="","",IFERROR(IF(FIND(CW$2,$C53)&gt;=1,IF(INDIRECT($B53&amp;"!"&amp;"AH"&amp;$A53)="","",INDIRECT($B53&amp;"!"&amp;"AH"&amp;$A53)&amp;" "),0),""))</f>
        <v/>
      </c>
      <c r="CX53" s="253" t="str">
        <f t="array" aca="1" ref="CX53" ca="1">IF(CX$2="","",IFERROR(IF(FIND(CX$2,$C53)&gt;=1,IF(INDIRECT($B53&amp;"!"&amp;"AH"&amp;$A53)="","",INDIRECT($B53&amp;"!"&amp;"AH"&amp;$A53)&amp;" "),0),""))</f>
        <v/>
      </c>
      <c r="CY53" s="253" t="str">
        <f t="array" aca="1" ref="CY53" ca="1">IF(CY$2="","",IFERROR(IF(FIND(CY$2,$C53)&gt;=1,IF(INDIRECT($B53&amp;"!"&amp;"AH"&amp;$A53)="","",INDIRECT($B53&amp;"!"&amp;"AH"&amp;$A53)&amp;" "),0),""))</f>
        <v/>
      </c>
      <c r="CZ53" s="253" t="str">
        <f t="array" aca="1" ref="CZ53" ca="1">IF(CZ$2="","",IFERROR(IF(FIND(CZ$2,$C53)&gt;=1,IF(INDIRECT($B53&amp;"!"&amp;"AH"&amp;$A53)="","",INDIRECT($B53&amp;"!"&amp;"AH"&amp;$A53)&amp;" "),0),""))</f>
        <v/>
      </c>
      <c r="DC53" s="2" t="str">
        <f t="shared" ca="1" si="5"/>
        <v>ILLNESS</v>
      </c>
      <c r="DD53" s="253" t="str" cm="1">
        <f t="array" aca="1" ref="DD53" ca="1">IF(DD$2="","",IFERROR(IF(FIND(DD$2,$C53)&gt;=1,INDIRECT($B53&amp;"!"&amp;"AG"&amp;$A53),0),""))</f>
        <v/>
      </c>
      <c r="DE53" s="253" t="str" cm="1">
        <f t="array" aca="1" ref="DE53" ca="1">IF(DE$2="","",IFERROR(IF(FIND(DE$2,$C53)&gt;=1,INDIRECT($B53&amp;"!"&amp;"AG"&amp;$A53),0),""))</f>
        <v/>
      </c>
      <c r="DF53" s="253" t="str" cm="1">
        <f t="array" aca="1" ref="DF53" ca="1">IF(DF$2="","",IFERROR(IF(FIND(DF$2,$C53)&gt;=1,INDIRECT($B53&amp;"!"&amp;"AG"&amp;$A53),0),""))</f>
        <v/>
      </c>
      <c r="DG53" s="253" t="str" cm="1">
        <f t="array" aca="1" ref="DG53" ca="1">IF(DG$2="","",IFERROR(IF(FIND(DG$2,$C53)&gt;=1,INDIRECT($B53&amp;"!"&amp;"AG"&amp;$A53),0),""))</f>
        <v/>
      </c>
      <c r="DH53" s="253" t="str" cm="1">
        <f t="array" aca="1" ref="DH53" ca="1">IF(DH$2="","",IFERROR(IF(FIND(DH$2,$C53)&gt;=1,INDIRECT($B53&amp;"!"&amp;"AG"&amp;$A53),0),""))</f>
        <v/>
      </c>
      <c r="DI53" s="253" t="str" cm="1">
        <f t="array" aca="1" ref="DI53" ca="1">IF(DI$2="","",IFERROR(IF(FIND(DI$2,$C53)&gt;=1,INDIRECT($B53&amp;"!"&amp;"AG"&amp;$A53),0),""))</f>
        <v/>
      </c>
      <c r="DJ53" s="253" t="str" cm="1">
        <f t="array" aca="1" ref="DJ53" ca="1">IF(DJ$2="","",IFERROR(IF(FIND(DJ$2,$C53)&gt;=1,INDIRECT($B53&amp;"!"&amp;"AG"&amp;$A53),0),""))</f>
        <v/>
      </c>
      <c r="DK53" s="253" t="str" cm="1">
        <f t="array" aca="1" ref="DK53" ca="1">IF(DK$2="","",IFERROR(IF(FIND(DK$2,$C53)&gt;=1,INDIRECT($B53&amp;"!"&amp;"AG"&amp;$A53),0),""))</f>
        <v/>
      </c>
      <c r="DL53" s="253" t="str" cm="1">
        <f t="array" aca="1" ref="DL53" ca="1">IF(DL$2="","",IFERROR(IF(FIND(DL$2,$C53)&gt;=1,INDIRECT($B53&amp;"!"&amp;"AG"&amp;$A53),0),""))</f>
        <v/>
      </c>
      <c r="DM53" s="253" t="str" cm="1">
        <f t="array" aca="1" ref="DM53" ca="1">IF(DM$2="","",IFERROR(IF(FIND(DM$2,$C53)&gt;=1,INDIRECT($B53&amp;"!"&amp;"AG"&amp;$A53),0),""))</f>
        <v/>
      </c>
      <c r="DN53" s="253" t="str" cm="1">
        <f t="array" aca="1" ref="DN53" ca="1">IF(DN$2="","",IFERROR(IF(FIND(DN$2,$C53)&gt;=1,INDIRECT($B53&amp;"!"&amp;"AG"&amp;$A53),0),""))</f>
        <v/>
      </c>
      <c r="DO53" s="253" t="str" cm="1">
        <f t="array" aca="1" ref="DO53" ca="1">IF(DO$2="","",IFERROR(IF(FIND(DO$2,$C53)&gt;=1,INDIRECT($B53&amp;"!"&amp;"AG"&amp;$A53),0),""))</f>
        <v/>
      </c>
      <c r="DP53" s="253" t="str" cm="1">
        <f t="array" aca="1" ref="DP53" ca="1">IF(DP$2="","",IFERROR(IF(FIND(DP$2,$C53)&gt;=1,INDIRECT($B53&amp;"!"&amp;"AG"&amp;$A53),0),""))</f>
        <v/>
      </c>
      <c r="DQ53" s="253" t="str" cm="1">
        <f t="array" aca="1" ref="DQ53" ca="1">IF(DQ$2="","",IFERROR(IF(FIND(DQ$2,$C53)&gt;=1,INDIRECT($B53&amp;"!"&amp;"AG"&amp;$A53),0),""))</f>
        <v/>
      </c>
      <c r="DR53" s="253" t="str" cm="1">
        <f t="array" aca="1" ref="DR53" ca="1">IF(DR$2="","",IFERROR(IF(FIND(DR$2,$C53)&gt;=1,INDIRECT($B53&amp;"!"&amp;"AG"&amp;$A53),0),""))</f>
        <v/>
      </c>
      <c r="DS53" s="253" t="str" cm="1">
        <f t="array" aca="1" ref="DS53" ca="1">IF(DS$2="","",IFERROR(IF(FIND(DS$2,$C53)&gt;=1,INDIRECT($B53&amp;"!"&amp;"AG"&amp;$A53),0),""))</f>
        <v/>
      </c>
      <c r="DT53" s="253" t="str" cm="1">
        <f t="array" aca="1" ref="DT53" ca="1">IF(DT$2="","",IFERROR(IF(FIND(DT$2,$C53)&gt;=1,INDIRECT($B53&amp;"!"&amp;"AG"&amp;$A53),0),""))</f>
        <v/>
      </c>
      <c r="DU53" s="253" t="str" cm="1">
        <f t="array" aca="1" ref="DU53" ca="1">IF(DU$2="","",IFERROR(IF(FIND(DU$2,$C53)&gt;=1,INDIRECT($B53&amp;"!"&amp;"AG"&amp;$A53),0),""))</f>
        <v/>
      </c>
      <c r="DV53" s="253" t="str" cm="1">
        <f t="array" aca="1" ref="DV53" ca="1">IF(DV$2="","",IFERROR(IF(FIND(DV$2,$C53)&gt;=1,INDIRECT($B53&amp;"!"&amp;"AG"&amp;$A53),0),""))</f>
        <v/>
      </c>
      <c r="DW53" s="253" t="str" cm="1">
        <f t="array" aca="1" ref="DW53" ca="1">IF(DW$2="","",IFERROR(IF(FIND(DW$2,$C53)&gt;=1,INDIRECT($B53&amp;"!"&amp;"AG"&amp;$A53),0),""))</f>
        <v/>
      </c>
      <c r="DX53" s="253" t="str" cm="1">
        <f t="array" aca="1" ref="DX53" ca="1">IF(DX$2="","",IFERROR(IF(FIND(DX$2,$C53)&gt;=1,INDIRECT($B53&amp;"!"&amp;"AG"&amp;$A53),0),""))</f>
        <v/>
      </c>
      <c r="DY53" s="253" t="str" cm="1">
        <f t="array" aca="1" ref="DY53" ca="1">IF(DY$2="","",IFERROR(IF(FIND(DY$2,$C53)&gt;=1,INDIRECT($B53&amp;"!"&amp;"AG"&amp;$A53),0),""))</f>
        <v/>
      </c>
      <c r="DZ53" s="253" t="str" cm="1">
        <f t="array" aca="1" ref="DZ53" ca="1">IF(DZ$2="","",IFERROR(IF(FIND(DZ$2,$C53)&gt;=1,INDIRECT($B53&amp;"!"&amp;"AG"&amp;$A53),0),""))</f>
        <v/>
      </c>
      <c r="EA53" s="253" t="str" cm="1">
        <f t="array" aca="1" ref="EA53" ca="1">IF(EA$2="","",IFERROR(IF(FIND(EA$2,$C53)&gt;=1,INDIRECT($B53&amp;"!"&amp;"AG"&amp;$A53),0),""))</f>
        <v/>
      </c>
      <c r="EB53" s="253" t="str" cm="1">
        <f t="array" aca="1" ref="EB53" ca="1">IF(EB$2="","",IFERROR(IF(FIND(EB$2,$C53)&gt;=1,INDIRECT($B53&amp;"!"&amp;"AG"&amp;$A53),0),""))</f>
        <v/>
      </c>
      <c r="EC53" s="253" t="str" cm="1">
        <f t="array" aca="1" ref="EC53" ca="1">IF(EC$2="","",IFERROR(IF(FIND(EC$2,$C53)&gt;=1,INDIRECT($B53&amp;"!"&amp;"AG"&amp;$A53),0),""))</f>
        <v/>
      </c>
      <c r="ED53" s="253" t="str" cm="1">
        <f t="array" aca="1" ref="ED53" ca="1">IF(ED$2="","",IFERROR(IF(FIND(ED$2,$C53)&gt;=1,INDIRECT($B53&amp;"!"&amp;"AG"&amp;$A53),0),""))</f>
        <v/>
      </c>
      <c r="EE53" s="253" t="str" cm="1">
        <f t="array" aca="1" ref="EE53" ca="1">IF(EE$2="","",IFERROR(IF(FIND(EE$2,$C53)&gt;=1,INDIRECT($B53&amp;"!"&amp;"AG"&amp;$A53),0),""))</f>
        <v/>
      </c>
      <c r="EF53" s="253" t="str" cm="1">
        <f t="array" aca="1" ref="EF53" ca="1">IF(EF$2="","",IFERROR(IF(FIND(EF$2,$C53)&gt;=1,INDIRECT($B53&amp;"!"&amp;"AG"&amp;$A53),0),""))</f>
        <v/>
      </c>
      <c r="EG53" s="253" t="str" cm="1">
        <f t="array" aca="1" ref="EG53" ca="1">IF(EG$2="","",IFERROR(IF(FIND(EG$2,$C53)&gt;=1,INDIRECT($B53&amp;"!"&amp;"AG"&amp;$A53),0),""))</f>
        <v/>
      </c>
      <c r="EH53" s="253" t="str" cm="1">
        <f t="array" aca="1" ref="EH53" ca="1">IF(EH$2="","",IFERROR(IF(FIND(EH$2,$C53)&gt;=1,INDIRECT($B53&amp;"!"&amp;"AG"&amp;$A53),0),""))</f>
        <v/>
      </c>
      <c r="EI53" s="253" t="str" cm="1">
        <f t="array" aca="1" ref="EI53" ca="1">IF(EI$2="","",IFERROR(IF(FIND(EI$2,$C53)&gt;=1,INDIRECT($B53&amp;"!"&amp;"AG"&amp;$A53),0),""))</f>
        <v/>
      </c>
      <c r="EJ53" s="253" t="str" cm="1">
        <f t="array" aca="1" ref="EJ53" ca="1">IF(EJ$2="","",IFERROR(IF(FIND(EJ$2,$C53)&gt;=1,INDIRECT($B53&amp;"!"&amp;"AG"&amp;$A53),0),""))</f>
        <v/>
      </c>
      <c r="EK53" s="253" t="str" cm="1">
        <f t="array" aca="1" ref="EK53" ca="1">IF(EK$2="","",IFERROR(IF(FIND(EK$2,$C53)&gt;=1,INDIRECT($B53&amp;"!"&amp;"AG"&amp;$A53),0),""))</f>
        <v/>
      </c>
      <c r="EL53" s="253" t="str" cm="1">
        <f t="array" aca="1" ref="EL53" ca="1">IF(EL$2="","",IFERROR(IF(FIND(EL$2,$C53)&gt;=1,INDIRECT($B53&amp;"!"&amp;"AG"&amp;$A53),0),""))</f>
        <v/>
      </c>
      <c r="EM53" s="253" t="str" cm="1">
        <f t="array" aca="1" ref="EM53" ca="1">IF(EM$2="","",IFERROR(IF(FIND(EM$2,$C53)&gt;=1,INDIRECT($B53&amp;"!"&amp;"AG"&amp;$A53),0),""))</f>
        <v/>
      </c>
      <c r="EN53" s="253" t="str" cm="1">
        <f t="array" aca="1" ref="EN53" ca="1">IF(EN$2="","",IFERROR(IF(FIND(EN$2,$C53)&gt;=1,INDIRECT($B53&amp;"!"&amp;"AG"&amp;$A53),0),""))</f>
        <v/>
      </c>
      <c r="EO53" s="253" t="str" cm="1">
        <f t="array" aca="1" ref="EO53" ca="1">IF(EO$2="","",IFERROR(IF(FIND(EO$2,$C53)&gt;=1,INDIRECT($B53&amp;"!"&amp;"AG"&amp;$A53),0),""))</f>
        <v/>
      </c>
      <c r="EP53" s="253" t="str" cm="1">
        <f t="array" aca="1" ref="EP53" ca="1">IF(EP$2="","",IFERROR(IF(FIND(EP$2,$C53)&gt;=1,INDIRECT($B53&amp;"!"&amp;"AG"&amp;$A53),0),""))</f>
        <v/>
      </c>
      <c r="EQ53" s="253" t="str" cm="1">
        <f t="array" aca="1" ref="EQ53" ca="1">IF(EQ$2="","",IFERROR(IF(FIND(EQ$2,$C53)&gt;=1,INDIRECT($B53&amp;"!"&amp;"AG"&amp;$A53),0),""))</f>
        <v/>
      </c>
      <c r="ER53" s="253" t="str" cm="1">
        <f t="array" aca="1" ref="ER53" ca="1">IF(ER$2="","",IFERROR(IF(FIND(ER$2,$C53)&gt;=1,INDIRECT($B53&amp;"!"&amp;"AG"&amp;$A53),0),""))</f>
        <v/>
      </c>
      <c r="ES53" s="253" t="str" cm="1">
        <f t="array" aca="1" ref="ES53" ca="1">IF(ES$2="","",IFERROR(IF(FIND(ES$2,$C53)&gt;=1,INDIRECT($B53&amp;"!"&amp;"AG"&amp;$A53),0),""))</f>
        <v/>
      </c>
      <c r="ET53" s="253" t="str" cm="1">
        <f t="array" aca="1" ref="ET53" ca="1">IF(ET$2="","",IFERROR(IF(FIND(ET$2,$C53)&gt;=1,INDIRECT($B53&amp;"!"&amp;"AG"&amp;$A53),0),""))</f>
        <v/>
      </c>
      <c r="EU53" s="253" t="str" cm="1">
        <f t="array" aca="1" ref="EU53" ca="1">IF(EU$2="","",IFERROR(IF(FIND(EU$2,$C53)&gt;=1,INDIRECT($B53&amp;"!"&amp;"AG"&amp;$A53),0),""))</f>
        <v/>
      </c>
      <c r="EV53" s="253" cm="1">
        <f t="array" aca="1" ref="EV53" ca="1">IF(EV$2="","",IFERROR(IF(FIND(EV$2,$C53)&gt;=1,INDIRECT($B53&amp;"!"&amp;"AG"&amp;$A53),0),""))</f>
        <v>0</v>
      </c>
    </row>
    <row r="54" spans="1:152" x14ac:dyDescent="0.3">
      <c r="AU54" s="254" t="str">
        <f t="array" aca="1" ref="AU54" ca="1">IFERROR(INDIRECT(B54&amp;"!"&amp;"A"&amp;A54),"")</f>
        <v/>
      </c>
    </row>
    <row r="55" spans="1:152" x14ac:dyDescent="0.3">
      <c r="AU55" s="254" t="str">
        <f t="array" aca="1" ref="AU55" ca="1">IFERROR(INDIRECT(B55&amp;"!"&amp;"A"&amp;A55),"")</f>
        <v/>
      </c>
    </row>
    <row r="56" spans="1:152" x14ac:dyDescent="0.3">
      <c r="AU56" s="254" t="str">
        <f t="array" aca="1" ref="AU56" ca="1">IFERROR(INDIRECT(B56&amp;"!"&amp;"A"&amp;A56),"")</f>
        <v/>
      </c>
    </row>
    <row r="57" spans="1:152" x14ac:dyDescent="0.3">
      <c r="AU57" s="254" t="str">
        <f t="array" aca="1" ref="AU57" ca="1">IFERROR(INDIRECT(B57&amp;"!"&amp;"A"&amp;A57),"")</f>
        <v/>
      </c>
    </row>
    <row r="58" spans="1:152" x14ac:dyDescent="0.3">
      <c r="AU58" s="254" t="str">
        <f t="array" aca="1" ref="AU58" ca="1">IFERROR(INDIRECT(B58&amp;"!"&amp;"A"&amp;A58),"")</f>
        <v/>
      </c>
    </row>
    <row r="59" spans="1:152" x14ac:dyDescent="0.3">
      <c r="D59" s="255" t="str">
        <f t="shared" ref="D59:AS59" si="17">D$2</f>
        <v/>
      </c>
      <c r="E59" s="255" t="str">
        <f t="shared" si="17"/>
        <v/>
      </c>
      <c r="F59" s="255" t="str">
        <f t="shared" si="17"/>
        <v/>
      </c>
      <c r="G59" s="255" t="str">
        <f t="shared" si="17"/>
        <v/>
      </c>
      <c r="H59" s="255" t="str">
        <f t="shared" si="17"/>
        <v/>
      </c>
      <c r="I59" s="255" t="str">
        <f t="shared" si="17"/>
        <v/>
      </c>
      <c r="J59" s="255" t="str">
        <f t="shared" si="17"/>
        <v/>
      </c>
      <c r="K59" s="255" t="str">
        <f t="shared" si="17"/>
        <v/>
      </c>
      <c r="L59" s="255" t="str">
        <f t="shared" si="17"/>
        <v/>
      </c>
      <c r="M59" s="255" t="str">
        <f t="shared" si="17"/>
        <v/>
      </c>
      <c r="N59" s="255" t="str">
        <f t="shared" si="17"/>
        <v/>
      </c>
      <c r="O59" s="255" t="str">
        <f t="shared" si="17"/>
        <v/>
      </c>
      <c r="P59" s="255" t="str">
        <f t="shared" si="17"/>
        <v/>
      </c>
      <c r="Q59" s="255" t="str">
        <f t="shared" si="17"/>
        <v/>
      </c>
      <c r="R59" s="255" t="str">
        <f t="shared" si="17"/>
        <v/>
      </c>
      <c r="S59" s="255" t="str">
        <f t="shared" si="17"/>
        <v/>
      </c>
      <c r="T59" s="255" t="str">
        <f t="shared" si="17"/>
        <v/>
      </c>
      <c r="U59" s="255" t="str">
        <f t="shared" si="17"/>
        <v/>
      </c>
      <c r="V59" s="255" t="str">
        <f t="shared" si="17"/>
        <v/>
      </c>
      <c r="W59" s="255" t="str">
        <f t="shared" si="17"/>
        <v/>
      </c>
      <c r="X59" s="255" t="str">
        <f t="shared" si="17"/>
        <v/>
      </c>
      <c r="Y59" s="255" t="str">
        <f t="shared" si="17"/>
        <v/>
      </c>
      <c r="Z59" s="255" t="str">
        <f t="shared" si="17"/>
        <v/>
      </c>
      <c r="AA59" s="255" t="str">
        <f t="shared" si="17"/>
        <v/>
      </c>
      <c r="AB59" s="255" t="str">
        <f t="shared" si="17"/>
        <v/>
      </c>
      <c r="AC59" s="255" t="str">
        <f t="shared" si="17"/>
        <v/>
      </c>
      <c r="AD59" s="255" t="str">
        <f t="shared" si="17"/>
        <v/>
      </c>
      <c r="AE59" s="255" t="str">
        <f t="shared" si="17"/>
        <v/>
      </c>
      <c r="AF59" s="255" t="str">
        <f t="shared" si="17"/>
        <v/>
      </c>
      <c r="AG59" s="255" t="str">
        <f t="shared" si="17"/>
        <v/>
      </c>
      <c r="AH59" s="255" t="str">
        <f t="shared" si="17"/>
        <v/>
      </c>
      <c r="AI59" s="255" t="str">
        <f t="shared" si="17"/>
        <v/>
      </c>
      <c r="AJ59" s="255" t="str">
        <f t="shared" si="17"/>
        <v/>
      </c>
      <c r="AK59" s="255" t="str">
        <f t="shared" si="17"/>
        <v/>
      </c>
      <c r="AL59" s="255" t="str">
        <f t="shared" si="17"/>
        <v/>
      </c>
      <c r="AM59" s="255" t="str">
        <f t="shared" si="17"/>
        <v/>
      </c>
      <c r="AN59" s="255" t="str">
        <f t="shared" si="17"/>
        <v/>
      </c>
      <c r="AO59" s="255" t="str">
        <f t="shared" si="17"/>
        <v/>
      </c>
      <c r="AP59" s="255" t="str">
        <f t="shared" si="17"/>
        <v/>
      </c>
      <c r="AQ59" s="255" t="str">
        <f t="shared" si="17"/>
        <v/>
      </c>
      <c r="AR59" s="255" t="str">
        <f t="shared" si="17"/>
        <v/>
      </c>
      <c r="AS59" s="255" t="str">
        <f t="shared" si="17"/>
        <v/>
      </c>
      <c r="AU59" s="254" t="str">
        <f t="array" aca="1" ref="AU59" ca="1">IFERROR(INDIRECT(B59&amp;"!"&amp;"A"&amp;A59),"")</f>
        <v/>
      </c>
      <c r="AW59" s="255" t="str">
        <f t="shared" ref="AW59:CL59" si="18">AW$2</f>
        <v/>
      </c>
      <c r="AX59" s="255" t="str">
        <f t="shared" si="18"/>
        <v/>
      </c>
      <c r="AY59" s="255" t="str">
        <f t="shared" si="18"/>
        <v/>
      </c>
      <c r="AZ59" s="255" t="str">
        <f t="shared" si="18"/>
        <v/>
      </c>
      <c r="BA59" s="255" t="str">
        <f t="shared" si="18"/>
        <v/>
      </c>
      <c r="BB59" s="255" t="str">
        <f t="shared" si="18"/>
        <v/>
      </c>
      <c r="BC59" s="255" t="str">
        <f t="shared" si="18"/>
        <v/>
      </c>
      <c r="BD59" s="255" t="str">
        <f t="shared" si="18"/>
        <v/>
      </c>
      <c r="BE59" s="255" t="str">
        <f t="shared" si="18"/>
        <v/>
      </c>
      <c r="BF59" s="255" t="str">
        <f t="shared" si="18"/>
        <v/>
      </c>
      <c r="BG59" s="255" t="str">
        <f t="shared" si="18"/>
        <v/>
      </c>
      <c r="BH59" s="255" t="str">
        <f t="shared" si="18"/>
        <v/>
      </c>
      <c r="BI59" s="255" t="str">
        <f t="shared" si="18"/>
        <v/>
      </c>
      <c r="BJ59" s="255" t="str">
        <f t="shared" si="18"/>
        <v/>
      </c>
      <c r="BK59" s="255" t="str">
        <f t="shared" si="18"/>
        <v/>
      </c>
      <c r="BL59" s="255" t="str">
        <f t="shared" si="18"/>
        <v/>
      </c>
      <c r="BM59" s="255" t="str">
        <f t="shared" si="18"/>
        <v/>
      </c>
      <c r="BN59" s="255" t="str">
        <f t="shared" si="18"/>
        <v/>
      </c>
      <c r="BO59" s="255" t="str">
        <f t="shared" si="18"/>
        <v/>
      </c>
      <c r="BP59" s="255" t="str">
        <f t="shared" si="18"/>
        <v/>
      </c>
      <c r="BQ59" s="255" t="str">
        <f t="shared" si="18"/>
        <v/>
      </c>
      <c r="BR59" s="255" t="str">
        <f t="shared" si="18"/>
        <v/>
      </c>
      <c r="BS59" s="255" t="str">
        <f t="shared" si="18"/>
        <v/>
      </c>
      <c r="BT59" s="255" t="str">
        <f t="shared" si="18"/>
        <v/>
      </c>
      <c r="BU59" s="255" t="str">
        <f t="shared" si="18"/>
        <v/>
      </c>
      <c r="BV59" s="255" t="str">
        <f t="shared" si="18"/>
        <v/>
      </c>
      <c r="BW59" s="255" t="str">
        <f t="shared" si="18"/>
        <v/>
      </c>
      <c r="BX59" s="255" t="str">
        <f t="shared" si="18"/>
        <v/>
      </c>
      <c r="BY59" s="255" t="str">
        <f t="shared" si="18"/>
        <v/>
      </c>
      <c r="BZ59" s="255" t="str">
        <f t="shared" si="18"/>
        <v/>
      </c>
      <c r="CA59" s="255" t="str">
        <f t="shared" si="18"/>
        <v/>
      </c>
      <c r="CB59" s="255" t="str">
        <f t="shared" si="18"/>
        <v/>
      </c>
      <c r="CC59" s="255" t="str">
        <f t="shared" si="18"/>
        <v/>
      </c>
      <c r="CD59" s="255" t="str">
        <f t="shared" si="18"/>
        <v/>
      </c>
      <c r="CE59" s="255" t="str">
        <f t="shared" si="18"/>
        <v/>
      </c>
      <c r="CF59" s="255" t="str">
        <f t="shared" si="18"/>
        <v/>
      </c>
      <c r="CG59" s="255" t="str">
        <f t="shared" si="18"/>
        <v/>
      </c>
      <c r="CH59" s="255" t="str">
        <f t="shared" si="18"/>
        <v/>
      </c>
      <c r="CI59" s="255" t="str">
        <f t="shared" si="18"/>
        <v/>
      </c>
      <c r="CJ59" s="255" t="str">
        <f t="shared" si="18"/>
        <v/>
      </c>
      <c r="CK59" s="255" t="str">
        <f t="shared" si="18"/>
        <v/>
      </c>
      <c r="CL59" s="255" t="str">
        <f t="shared" si="18"/>
        <v/>
      </c>
      <c r="CP59" s="252">
        <f>ACROEU_1</f>
        <v>0</v>
      </c>
      <c r="CQ59" s="252">
        <f>ACROEU_2</f>
        <v>0</v>
      </c>
      <c r="CR59" s="252">
        <f>ACROEU_3</f>
        <v>0</v>
      </c>
      <c r="CS59" s="252">
        <f>ACROEU_4</f>
        <v>0</v>
      </c>
      <c r="CW59" s="252">
        <f>ACROEU_1</f>
        <v>0</v>
      </c>
      <c r="CX59" s="252">
        <f>ACROEU_2</f>
        <v>0</v>
      </c>
      <c r="CY59" s="252">
        <f>ACROEU_3</f>
        <v>0</v>
      </c>
      <c r="CZ59" s="252">
        <f>ACROEU_4</f>
        <v>0</v>
      </c>
      <c r="DD59" s="255">
        <f t="shared" ref="DD59:EV59" si="19">DD$2</f>
        <v>0</v>
      </c>
      <c r="DE59" s="255">
        <f t="shared" si="19"/>
        <v>0</v>
      </c>
      <c r="DF59" s="255">
        <f t="shared" si="19"/>
        <v>0</v>
      </c>
      <c r="DG59" s="255">
        <f t="shared" si="19"/>
        <v>0</v>
      </c>
      <c r="DH59" s="255" t="str">
        <f t="shared" si="19"/>
        <v/>
      </c>
      <c r="DI59" s="255" t="str">
        <f t="shared" si="19"/>
        <v/>
      </c>
      <c r="DJ59" s="255" t="str">
        <f t="shared" si="19"/>
        <v/>
      </c>
      <c r="DK59" s="255" t="str">
        <f t="shared" si="19"/>
        <v/>
      </c>
      <c r="DL59" s="255" t="str">
        <f t="shared" si="19"/>
        <v/>
      </c>
      <c r="DM59" s="255" t="str">
        <f t="shared" si="19"/>
        <v/>
      </c>
      <c r="DN59" s="255" t="str">
        <f t="shared" si="19"/>
        <v/>
      </c>
      <c r="DO59" s="255" t="str">
        <f t="shared" si="19"/>
        <v/>
      </c>
      <c r="DP59" s="255" t="str">
        <f t="shared" si="19"/>
        <v/>
      </c>
      <c r="DQ59" s="255" t="str">
        <f t="shared" si="19"/>
        <v/>
      </c>
      <c r="DR59" s="255" t="str">
        <f t="shared" si="19"/>
        <v/>
      </c>
      <c r="DS59" s="255" t="str">
        <f t="shared" si="19"/>
        <v/>
      </c>
      <c r="DT59" s="255" t="str">
        <f t="shared" si="19"/>
        <v/>
      </c>
      <c r="DU59" s="255" t="str">
        <f t="shared" si="19"/>
        <v/>
      </c>
      <c r="DV59" s="255" t="str">
        <f t="shared" si="19"/>
        <v/>
      </c>
      <c r="DW59" s="255" t="str">
        <f t="shared" si="19"/>
        <v/>
      </c>
      <c r="DX59" s="255" t="str">
        <f t="shared" si="19"/>
        <v/>
      </c>
      <c r="DY59" s="255" t="str">
        <f t="shared" si="19"/>
        <v/>
      </c>
      <c r="DZ59" s="255" t="str">
        <f t="shared" si="19"/>
        <v/>
      </c>
      <c r="EA59" s="255" t="str">
        <f t="shared" si="19"/>
        <v/>
      </c>
      <c r="EB59" s="255" t="str">
        <f t="shared" si="19"/>
        <v/>
      </c>
      <c r="EC59" s="255" t="str">
        <f t="shared" si="19"/>
        <v/>
      </c>
      <c r="ED59" s="255" t="str">
        <f t="shared" si="19"/>
        <v/>
      </c>
      <c r="EE59" s="255" t="str">
        <f t="shared" si="19"/>
        <v/>
      </c>
      <c r="EF59" s="255" t="str">
        <f t="shared" si="19"/>
        <v/>
      </c>
      <c r="EG59" s="255" t="str">
        <f t="shared" si="19"/>
        <v/>
      </c>
      <c r="EH59" s="255" t="str">
        <f t="shared" si="19"/>
        <v/>
      </c>
      <c r="EI59" s="255" t="str">
        <f t="shared" si="19"/>
        <v/>
      </c>
      <c r="EJ59" s="255" t="str">
        <f t="shared" si="19"/>
        <v/>
      </c>
      <c r="EK59" s="255" t="str">
        <f t="shared" si="19"/>
        <v/>
      </c>
      <c r="EL59" s="255" t="str">
        <f t="shared" si="19"/>
        <v/>
      </c>
      <c r="EM59" s="255" t="str">
        <f t="shared" si="19"/>
        <v/>
      </c>
      <c r="EN59" s="255" t="str">
        <f t="shared" si="19"/>
        <v/>
      </c>
      <c r="EO59" s="255" t="str">
        <f t="shared" si="19"/>
        <v/>
      </c>
      <c r="EP59" s="255" t="str">
        <f t="shared" si="19"/>
        <v/>
      </c>
      <c r="EQ59" s="255" t="str">
        <f t="shared" si="19"/>
        <v/>
      </c>
      <c r="ER59" s="255" t="str">
        <f t="shared" si="19"/>
        <v/>
      </c>
      <c r="ES59" s="255" t="str">
        <f t="shared" si="19"/>
        <v/>
      </c>
      <c r="ET59" s="255" t="str">
        <f t="shared" si="19"/>
        <v>ANNUAL LEAVE</v>
      </c>
      <c r="EU59" s="255" t="str">
        <f t="shared" si="19"/>
        <v>SPECIAL LEAVE</v>
      </c>
      <c r="EV59" s="255" t="str">
        <f t="shared" si="19"/>
        <v>ILLNESS</v>
      </c>
    </row>
    <row r="60" spans="1:152" x14ac:dyDescent="0.3">
      <c r="A60" s="2">
        <f ca="1">MATCH("Illness",INDIRECT(C60&amp;"!"&amp;"A12:A60"),0)+11</f>
        <v>60</v>
      </c>
      <c r="C60" s="252" t="str">
        <f>B61</f>
        <v>Feb_2024</v>
      </c>
      <c r="D60" s="253" t="str">
        <f t="shared" ref="D60:AS60" si="20">IF(D$2="","",SUM(D61:D110))</f>
        <v/>
      </c>
      <c r="E60" s="253" t="str">
        <f t="shared" si="20"/>
        <v/>
      </c>
      <c r="F60" s="253" t="str">
        <f t="shared" si="20"/>
        <v/>
      </c>
      <c r="G60" s="253" t="str">
        <f t="shared" si="20"/>
        <v/>
      </c>
      <c r="H60" s="253" t="str">
        <f t="shared" si="20"/>
        <v/>
      </c>
      <c r="I60" s="253" t="str">
        <f t="shared" si="20"/>
        <v/>
      </c>
      <c r="J60" s="253" t="str">
        <f t="shared" si="20"/>
        <v/>
      </c>
      <c r="K60" s="253" t="str">
        <f t="shared" si="20"/>
        <v/>
      </c>
      <c r="L60" s="253" t="str">
        <f t="shared" si="20"/>
        <v/>
      </c>
      <c r="M60" s="253" t="str">
        <f t="shared" si="20"/>
        <v/>
      </c>
      <c r="N60" s="253" t="str">
        <f t="shared" si="20"/>
        <v/>
      </c>
      <c r="O60" s="253" t="str">
        <f t="shared" si="20"/>
        <v/>
      </c>
      <c r="P60" s="253" t="str">
        <f t="shared" si="20"/>
        <v/>
      </c>
      <c r="Q60" s="253" t="str">
        <f t="shared" si="20"/>
        <v/>
      </c>
      <c r="R60" s="253" t="str">
        <f t="shared" si="20"/>
        <v/>
      </c>
      <c r="S60" s="253" t="str">
        <f t="shared" si="20"/>
        <v/>
      </c>
      <c r="T60" s="253" t="str">
        <f t="shared" si="20"/>
        <v/>
      </c>
      <c r="U60" s="253" t="str">
        <f t="shared" si="20"/>
        <v/>
      </c>
      <c r="V60" s="253" t="str">
        <f t="shared" si="20"/>
        <v/>
      </c>
      <c r="W60" s="253" t="str">
        <f t="shared" si="20"/>
        <v/>
      </c>
      <c r="X60" s="253" t="str">
        <f t="shared" si="20"/>
        <v/>
      </c>
      <c r="Y60" s="253" t="str">
        <f t="shared" si="20"/>
        <v/>
      </c>
      <c r="Z60" s="253" t="str">
        <f t="shared" si="20"/>
        <v/>
      </c>
      <c r="AA60" s="253" t="str">
        <f t="shared" si="20"/>
        <v/>
      </c>
      <c r="AB60" s="253" t="str">
        <f t="shared" si="20"/>
        <v/>
      </c>
      <c r="AC60" s="253" t="str">
        <f t="shared" si="20"/>
        <v/>
      </c>
      <c r="AD60" s="253" t="str">
        <f t="shared" si="20"/>
        <v/>
      </c>
      <c r="AE60" s="253" t="str">
        <f t="shared" si="20"/>
        <v/>
      </c>
      <c r="AF60" s="253" t="str">
        <f t="shared" si="20"/>
        <v/>
      </c>
      <c r="AG60" s="253" t="str">
        <f t="shared" si="20"/>
        <v/>
      </c>
      <c r="AH60" s="253" t="str">
        <f t="shared" si="20"/>
        <v/>
      </c>
      <c r="AI60" s="253" t="str">
        <f t="shared" si="20"/>
        <v/>
      </c>
      <c r="AJ60" s="253" t="str">
        <f t="shared" si="20"/>
        <v/>
      </c>
      <c r="AK60" s="253" t="str">
        <f t="shared" si="20"/>
        <v/>
      </c>
      <c r="AL60" s="253" t="str">
        <f t="shared" si="20"/>
        <v/>
      </c>
      <c r="AM60" s="253" t="str">
        <f t="shared" si="20"/>
        <v/>
      </c>
      <c r="AN60" s="253" t="str">
        <f t="shared" si="20"/>
        <v/>
      </c>
      <c r="AO60" s="253" t="str">
        <f t="shared" si="20"/>
        <v/>
      </c>
      <c r="AP60" s="253" t="str">
        <f t="shared" si="20"/>
        <v/>
      </c>
      <c r="AQ60" s="253" t="str">
        <f t="shared" si="20"/>
        <v/>
      </c>
      <c r="AR60" s="253" t="str">
        <f t="shared" si="20"/>
        <v/>
      </c>
      <c r="AS60" s="253" t="str">
        <f t="shared" si="20"/>
        <v/>
      </c>
      <c r="AV60" s="2" t="str">
        <f t="shared" ref="AV60:AV91" si="21">IF($C60="","",$C60)</f>
        <v>Feb_2024</v>
      </c>
      <c r="AW60" s="253" t="str">
        <f t="shared" ref="AW60:CL60" si="22">IF(AW$2="","",COUNTA(AW61:AW110)-COUNTIF(AW61:AW110,""))</f>
        <v/>
      </c>
      <c r="AX60" s="253" t="str">
        <f t="shared" si="22"/>
        <v/>
      </c>
      <c r="AY60" s="253" t="str">
        <f t="shared" si="22"/>
        <v/>
      </c>
      <c r="AZ60" s="253" t="str">
        <f t="shared" si="22"/>
        <v/>
      </c>
      <c r="BA60" s="253" t="str">
        <f t="shared" si="22"/>
        <v/>
      </c>
      <c r="BB60" s="253" t="str">
        <f t="shared" si="22"/>
        <v/>
      </c>
      <c r="BC60" s="253" t="str">
        <f t="shared" si="22"/>
        <v/>
      </c>
      <c r="BD60" s="253" t="str">
        <f t="shared" si="22"/>
        <v/>
      </c>
      <c r="BE60" s="253" t="str">
        <f t="shared" si="22"/>
        <v/>
      </c>
      <c r="BF60" s="253" t="str">
        <f t="shared" si="22"/>
        <v/>
      </c>
      <c r="BG60" s="253" t="str">
        <f t="shared" si="22"/>
        <v/>
      </c>
      <c r="BH60" s="253" t="str">
        <f t="shared" si="22"/>
        <v/>
      </c>
      <c r="BI60" s="253" t="str">
        <f t="shared" si="22"/>
        <v/>
      </c>
      <c r="BJ60" s="253" t="str">
        <f t="shared" si="22"/>
        <v/>
      </c>
      <c r="BK60" s="253" t="str">
        <f t="shared" si="22"/>
        <v/>
      </c>
      <c r="BL60" s="253" t="str">
        <f t="shared" si="22"/>
        <v/>
      </c>
      <c r="BM60" s="253" t="str">
        <f t="shared" si="22"/>
        <v/>
      </c>
      <c r="BN60" s="253" t="str">
        <f t="shared" si="22"/>
        <v/>
      </c>
      <c r="BO60" s="253" t="str">
        <f t="shared" si="22"/>
        <v/>
      </c>
      <c r="BP60" s="253" t="str">
        <f t="shared" si="22"/>
        <v/>
      </c>
      <c r="BQ60" s="253" t="str">
        <f t="shared" si="22"/>
        <v/>
      </c>
      <c r="BR60" s="253" t="str">
        <f t="shared" si="22"/>
        <v/>
      </c>
      <c r="BS60" s="253" t="str">
        <f t="shared" si="22"/>
        <v/>
      </c>
      <c r="BT60" s="253" t="str">
        <f t="shared" si="22"/>
        <v/>
      </c>
      <c r="BU60" s="253" t="str">
        <f t="shared" si="22"/>
        <v/>
      </c>
      <c r="BV60" s="253" t="str">
        <f t="shared" si="22"/>
        <v/>
      </c>
      <c r="BW60" s="253" t="str">
        <f t="shared" si="22"/>
        <v/>
      </c>
      <c r="BX60" s="253" t="str">
        <f t="shared" si="22"/>
        <v/>
      </c>
      <c r="BY60" s="253" t="str">
        <f t="shared" si="22"/>
        <v/>
      </c>
      <c r="BZ60" s="253" t="str">
        <f t="shared" si="22"/>
        <v/>
      </c>
      <c r="CA60" s="253" t="str">
        <f t="shared" si="22"/>
        <v/>
      </c>
      <c r="CB60" s="253" t="str">
        <f t="shared" si="22"/>
        <v/>
      </c>
      <c r="CC60" s="253" t="str">
        <f t="shared" si="22"/>
        <v/>
      </c>
      <c r="CD60" s="253" t="str">
        <f t="shared" si="22"/>
        <v/>
      </c>
      <c r="CE60" s="253" t="str">
        <f t="shared" si="22"/>
        <v/>
      </c>
      <c r="CF60" s="253" t="str">
        <f t="shared" si="22"/>
        <v/>
      </c>
      <c r="CG60" s="253" t="str">
        <f t="shared" si="22"/>
        <v/>
      </c>
      <c r="CH60" s="253" t="str">
        <f t="shared" si="22"/>
        <v/>
      </c>
      <c r="CI60" s="253" t="str">
        <f t="shared" si="22"/>
        <v/>
      </c>
      <c r="CJ60" s="253" t="str">
        <f t="shared" si="22"/>
        <v/>
      </c>
      <c r="CK60" s="253" t="str">
        <f t="shared" si="22"/>
        <v/>
      </c>
      <c r="CL60" s="253" t="str">
        <f t="shared" si="22"/>
        <v/>
      </c>
      <c r="CO60" s="2" t="str">
        <f t="shared" ref="CO60:CO91" si="23">IF($C60="","",$C60)</f>
        <v>Feb_2024</v>
      </c>
      <c r="CP60" s="253">
        <f ca="1">SUM(CP61:CP110)</f>
        <v>0</v>
      </c>
      <c r="CQ60" s="253">
        <f ca="1">SUM(CQ61:CQ110)</f>
        <v>0</v>
      </c>
      <c r="CR60" s="253">
        <f ca="1">SUM(CR61:CR110)</f>
        <v>0</v>
      </c>
      <c r="CS60" s="253">
        <f ca="1">SUM(CS61:CS110)</f>
        <v>0</v>
      </c>
      <c r="CV60" s="2" t="str">
        <f t="shared" ref="CV60:CV91" si="24">IF($C60="","",$C60)</f>
        <v>Feb_2024</v>
      </c>
      <c r="CW60" s="253" t="str">
        <f ca="1">CONCATENATE(CW61,CW62,CW63,CW64,CW65,CW66,CW67,CW68,CW69,CW70,CW71,CW72,CW73,CW74,CW75,CW76,CW77,CW78,CW79,CW80,CW81,CW82,CW83,CW84,CW85,CW86,CW87,CW88,CW89,CW90,CW91,CW92,CW93,CW94,CW95,CW96,CW97,CW98,CW99,CW100,CW101,CW102,CW103,CW104,CW105,CW106,CW107,CW108,CW109,CW110)</f>
        <v/>
      </c>
      <c r="CX60" s="253" t="str">
        <f ca="1">CONCATENATE(CX61,CX62,CX63,CX64,CX65,CX66,CX67,CX68,CX69,CX70,CX71,CX72,CX73,CX74,CX75,CX76,CX77,CX78,CX79,CX80,CX81,CX82,CX83,CX84,CX85,CX86,CX87,CX88,CX89,CX90,CX91,CX92,CX93,CX94,CX95,CX96,CX97,CX98,CX99,CX100,CX101,CX102,CX103,CX104,CX105,CX106,CX107,CX108,CX109,CX110)</f>
        <v/>
      </c>
      <c r="CY60" s="253" t="str">
        <f ca="1">CONCATENATE(CY61,CY62,CY63,CY64,CY65,CY66,CY67,CY68,CY69,CY70,CY71,CY72,CY73,CY74,CY75,CY76,CY77,CY78,CY79,CY80,CY81,CY82,CY83,CY84,CY85,CY86,CY87,CY88,CY89,CY90,CY91,CY92,CY93,CY94,CY95,CY96,CY97,CY98,CY99,CY100,CY101,CY102,CY103,CY104,CY105,CY106,CY107,CY108,CY109,CY110)</f>
        <v/>
      </c>
      <c r="CZ60" s="253" t="str">
        <f ca="1">CONCATENATE(CZ61,CZ62,CZ63,CZ64,CZ65,CZ66,CZ67,CZ68,CZ69,CZ70,CZ71,CZ72,CZ73,CZ74,CZ75,CZ76,CZ77,CZ78,CZ79,CZ80,CZ81,CZ82,CZ83,CZ84,CZ85,CZ86,CZ87,CZ88,CZ89,CZ90,CZ91,CZ92,CZ93,CZ94,CZ95,CZ96,CZ97,CZ98,CZ99,CZ100,CZ101,CZ102,CZ103,CZ104,CZ105,CZ106,CZ107,CZ108,CZ109,CZ110)</f>
        <v/>
      </c>
      <c r="DC60" s="2" t="str">
        <f t="shared" ref="DC60:DC110" si="25">IF($C60="","",$C60)</f>
        <v>Feb_2024</v>
      </c>
      <c r="DD60" s="253">
        <f t="shared" ref="DD60:DL60" ca="1" si="26">SUM(DD61:DD110)</f>
        <v>0</v>
      </c>
      <c r="DE60" s="253">
        <f t="shared" ca="1" si="26"/>
        <v>0</v>
      </c>
      <c r="DF60" s="253">
        <f t="shared" ca="1" si="26"/>
        <v>0</v>
      </c>
      <c r="DG60" s="253">
        <f t="shared" ca="1" si="26"/>
        <v>0</v>
      </c>
      <c r="DH60" s="253">
        <f t="shared" ca="1" si="26"/>
        <v>0</v>
      </c>
      <c r="DI60" s="253">
        <f t="shared" ca="1" si="26"/>
        <v>0</v>
      </c>
      <c r="DJ60" s="253">
        <f t="shared" ca="1" si="26"/>
        <v>0</v>
      </c>
      <c r="DK60" s="253">
        <f t="shared" ca="1" si="26"/>
        <v>0</v>
      </c>
      <c r="DL60" s="253">
        <f t="shared" ca="1" si="26"/>
        <v>0</v>
      </c>
      <c r="DM60" s="253">
        <f t="shared" ref="DM60" ca="1" si="27">SUM(DM61:DM110)</f>
        <v>0</v>
      </c>
      <c r="DN60" s="253">
        <f t="shared" ref="DN60" ca="1" si="28">SUM(DN61:DN110)</f>
        <v>0</v>
      </c>
      <c r="DO60" s="253">
        <f t="shared" ref="DO60" ca="1" si="29">SUM(DO61:DO110)</f>
        <v>0</v>
      </c>
      <c r="DP60" s="253">
        <f t="shared" ref="DP60" ca="1" si="30">SUM(DP61:DP110)</f>
        <v>0</v>
      </c>
      <c r="DQ60" s="253">
        <f t="shared" ref="DQ60" ca="1" si="31">SUM(DQ61:DQ110)</f>
        <v>0</v>
      </c>
      <c r="DR60" s="253">
        <f t="shared" ref="DR60" ca="1" si="32">SUM(DR61:DR110)</f>
        <v>0</v>
      </c>
      <c r="DS60" s="253">
        <f t="shared" ref="DS60" ca="1" si="33">SUM(DS61:DS110)</f>
        <v>0</v>
      </c>
      <c r="DT60" s="253">
        <f t="shared" ref="DT60" ca="1" si="34">SUM(DT61:DT110)</f>
        <v>0</v>
      </c>
      <c r="DU60" s="253">
        <f t="shared" ref="DU60" ca="1" si="35">SUM(DU61:DU110)</f>
        <v>0</v>
      </c>
      <c r="DV60" s="253">
        <f t="shared" ref="DV60" ca="1" si="36">SUM(DV61:DV110)</f>
        <v>0</v>
      </c>
      <c r="DW60" s="253">
        <f t="shared" ref="DW60" ca="1" si="37">SUM(DW61:DW110)</f>
        <v>0</v>
      </c>
      <c r="DX60" s="253">
        <f t="shared" ref="DX60" ca="1" si="38">SUM(DX61:DX110)</f>
        <v>0</v>
      </c>
      <c r="DY60" s="253">
        <f t="shared" ref="DY60" ca="1" si="39">SUM(DY61:DY110)</f>
        <v>0</v>
      </c>
      <c r="DZ60" s="253">
        <f t="shared" ref="DZ60" ca="1" si="40">SUM(DZ61:DZ110)</f>
        <v>0</v>
      </c>
      <c r="EA60" s="253">
        <f t="shared" ref="EA60" ca="1" si="41">SUM(EA61:EA110)</f>
        <v>0</v>
      </c>
      <c r="EB60" s="253">
        <f t="shared" ref="EB60" ca="1" si="42">SUM(EB61:EB110)</f>
        <v>0</v>
      </c>
      <c r="EC60" s="253">
        <f t="shared" ref="EC60" ca="1" si="43">SUM(EC61:EC110)</f>
        <v>0</v>
      </c>
      <c r="ED60" s="253">
        <f t="shared" ref="ED60" ca="1" si="44">SUM(ED61:ED110)</f>
        <v>0</v>
      </c>
      <c r="EE60" s="253">
        <f t="shared" ref="EE60" ca="1" si="45">SUM(EE61:EE110)</f>
        <v>0</v>
      </c>
      <c r="EF60" s="253">
        <f t="shared" ref="EF60" ca="1" si="46">SUM(EF61:EF110)</f>
        <v>0</v>
      </c>
      <c r="EG60" s="253">
        <f t="shared" ref="EG60" ca="1" si="47">SUM(EG61:EG110)</f>
        <v>0</v>
      </c>
      <c r="EH60" s="253">
        <f t="shared" ref="EH60" ca="1" si="48">SUM(EH61:EH110)</f>
        <v>0</v>
      </c>
      <c r="EI60" s="253">
        <f t="shared" ref="EI60" ca="1" si="49">SUM(EI61:EI110)</f>
        <v>0</v>
      </c>
      <c r="EJ60" s="253">
        <f t="shared" ref="EJ60" ca="1" si="50">SUM(EJ61:EJ110)</f>
        <v>0</v>
      </c>
      <c r="EK60" s="253">
        <f t="shared" ref="EK60" ca="1" si="51">SUM(EK61:EK110)</f>
        <v>0</v>
      </c>
      <c r="EL60" s="253">
        <f t="shared" ref="EL60" ca="1" si="52">SUM(EL61:EL110)</f>
        <v>0</v>
      </c>
      <c r="EM60" s="253">
        <f t="shared" ref="EM60" ca="1" si="53">SUM(EM61:EM110)</f>
        <v>0</v>
      </c>
      <c r="EN60" s="253">
        <f t="shared" ref="EN60" ca="1" si="54">SUM(EN61:EN110)</f>
        <v>0</v>
      </c>
      <c r="EO60" s="253">
        <f t="shared" ref="EO60" ca="1" si="55">SUM(EO61:EO110)</f>
        <v>0</v>
      </c>
      <c r="EP60" s="253">
        <f t="shared" ref="EP60" ca="1" si="56">SUM(EP61:EP110)</f>
        <v>0</v>
      </c>
      <c r="EQ60" s="253">
        <f t="shared" ref="EQ60" ca="1" si="57">SUM(EQ61:EQ110)</f>
        <v>0</v>
      </c>
      <c r="ER60" s="253">
        <f t="shared" ref="ER60" ca="1" si="58">SUM(ER61:ER110)</f>
        <v>0</v>
      </c>
      <c r="ES60" s="253">
        <f t="shared" ref="ES60:EV60" ca="1" si="59">SUM(ES61:ES110)</f>
        <v>0</v>
      </c>
      <c r="ET60" s="253">
        <f t="shared" ca="1" si="59"/>
        <v>0</v>
      </c>
      <c r="EU60" s="253">
        <f t="shared" ca="1" si="59"/>
        <v>0</v>
      </c>
      <c r="EV60" s="253">
        <f t="shared" ca="1" si="59"/>
        <v>0</v>
      </c>
    </row>
    <row r="61" spans="1:152" x14ac:dyDescent="0.3">
      <c r="A61" s="252">
        <v>11</v>
      </c>
      <c r="B61" s="252" t="str">
        <f>Config!$W$8&amp;"_"&amp;Year</f>
        <v>Feb_2024</v>
      </c>
      <c r="C61" s="252" t="str">
        <f t="shared" ref="C61:C92" ca="1" si="60">IF(A61="","",IF(OR(AU61="",AU61=Row_total_eu_projects,AU61=Row_total_other,AU61=Row_total_absences),"",UPPER(AU61)))</f>
        <v>EU-PROJECTS (H2020+HE)</v>
      </c>
      <c r="D61" s="253" t="str">
        <f t="array" aca="1" ref="D61" ca="1">IF(D$2="","",IFERROR(IF(FIND(D$2,$C61)&gt;=1,INDIRECT($B61&amp;"!"&amp;"AG"&amp;$A61),0),""))</f>
        <v/>
      </c>
      <c r="E61" s="253" t="str">
        <f t="array" aca="1" ref="E61" ca="1">IF(E$2="","",IFERROR(IF(FIND(E$2,$C61)&gt;=1,INDIRECT($B61&amp;"!"&amp;"AG"&amp;$A61),0),""))</f>
        <v/>
      </c>
      <c r="F61" s="253" t="str">
        <f t="array" aca="1" ref="F61" ca="1">IF(F$2="","",IFERROR(IF(FIND(F$2,$C61)&gt;=1,INDIRECT($B61&amp;"!"&amp;"AG"&amp;$A61),0),""))</f>
        <v/>
      </c>
      <c r="G61" s="253" t="str">
        <f t="array" aca="1" ref="G61" ca="1">IF(G$2="","",IFERROR(IF(FIND(G$2,$C61)&gt;=1,INDIRECT($B61&amp;"!"&amp;"AG"&amp;$A61),0),""))</f>
        <v/>
      </c>
      <c r="H61" s="253" t="str">
        <f t="array" aca="1" ref="H61" ca="1">IF(H$2="","",IFERROR(IF(FIND(H$2,$C61)&gt;=1,INDIRECT($B61&amp;"!"&amp;"AG"&amp;$A61),0),""))</f>
        <v/>
      </c>
      <c r="I61" s="253" t="str">
        <f t="array" aca="1" ref="I61" ca="1">IF(I$2="","",IFERROR(IF(FIND(I$2,$C61)&gt;=1,INDIRECT($B61&amp;"!"&amp;"AG"&amp;$A61),0),""))</f>
        <v/>
      </c>
      <c r="J61" s="253" t="str">
        <f t="array" aca="1" ref="J61" ca="1">IF(J$2="","",IFERROR(IF(FIND(J$2,$C61)&gt;=1,INDIRECT($B61&amp;"!"&amp;"AG"&amp;$A61),0),""))</f>
        <v/>
      </c>
      <c r="K61" s="253" t="str">
        <f t="array" aca="1" ref="K61" ca="1">IF(K$2="","",IFERROR(IF(FIND(K$2,$C61)&gt;=1,INDIRECT($B61&amp;"!"&amp;"AG"&amp;$A61),0),""))</f>
        <v/>
      </c>
      <c r="L61" s="253" t="str">
        <f t="array" aca="1" ref="L61" ca="1">IF(L$2="","",IFERROR(IF(FIND(L$2,$C61)&gt;=1,INDIRECT($B61&amp;"!"&amp;"AG"&amp;$A61),0),""))</f>
        <v/>
      </c>
      <c r="M61" s="253" t="str">
        <f t="array" aca="1" ref="M61" ca="1">IF(M$2="","",IFERROR(IF(FIND(M$2,$C61)&gt;=1,INDIRECT($B61&amp;"!"&amp;"AG"&amp;$A61),0),""))</f>
        <v/>
      </c>
      <c r="N61" s="253" t="str">
        <f t="array" aca="1" ref="N61" ca="1">IF(N$2="","",IFERROR(IF(FIND(N$2,$C61)&gt;=1,INDIRECT($B61&amp;"!"&amp;"AG"&amp;$A61),0),""))</f>
        <v/>
      </c>
      <c r="O61" s="253" t="str">
        <f t="array" aca="1" ref="O61" ca="1">IF(O$2="","",IFERROR(IF(FIND(O$2,$C61)&gt;=1,INDIRECT($B61&amp;"!"&amp;"AG"&amp;$A61),0),""))</f>
        <v/>
      </c>
      <c r="P61" s="253" t="str">
        <f t="array" aca="1" ref="P61" ca="1">IF(P$2="","",IFERROR(IF(FIND(P$2,$C61)&gt;=1,INDIRECT($B61&amp;"!"&amp;"AG"&amp;$A61),0),""))</f>
        <v/>
      </c>
      <c r="Q61" s="253" t="str">
        <f t="array" aca="1" ref="Q61" ca="1">IF(Q$2="","",IFERROR(IF(FIND(Q$2,$C61)&gt;=1,INDIRECT($B61&amp;"!"&amp;"AG"&amp;$A61),0),""))</f>
        <v/>
      </c>
      <c r="R61" s="253" t="str">
        <f t="array" aca="1" ref="R61" ca="1">IF(R$2="","",IFERROR(IF(FIND(R$2,$C61)&gt;=1,INDIRECT($B61&amp;"!"&amp;"AG"&amp;$A61),0),""))</f>
        <v/>
      </c>
      <c r="S61" s="253" t="str">
        <f t="array" aca="1" ref="S61" ca="1">IF(S$2="","",IFERROR(IF(FIND(S$2,$C61)&gt;=1,INDIRECT($B61&amp;"!"&amp;"AG"&amp;$A61),0),""))</f>
        <v/>
      </c>
      <c r="T61" s="253" t="str">
        <f t="array" aca="1" ref="T61" ca="1">IF(T$2="","",IFERROR(IF(FIND(T$2,$C61)&gt;=1,INDIRECT($B61&amp;"!"&amp;"AG"&amp;$A61),0),""))</f>
        <v/>
      </c>
      <c r="U61" s="253" t="str">
        <f t="array" aca="1" ref="U61" ca="1">IF(U$2="","",IFERROR(IF(FIND(U$2,$C61)&gt;=1,INDIRECT($B61&amp;"!"&amp;"AG"&amp;$A61),0),""))</f>
        <v/>
      </c>
      <c r="V61" s="253" t="str">
        <f t="array" aca="1" ref="V61" ca="1">IF(V$2="","",IFERROR(IF(FIND(V$2,$C61)&gt;=1,INDIRECT($B61&amp;"!"&amp;"AG"&amp;$A61),0),""))</f>
        <v/>
      </c>
      <c r="W61" s="253" t="str">
        <f t="array" aca="1" ref="W61" ca="1">IF(W$2="","",IFERROR(IF(FIND(W$2,$C61)&gt;=1,INDIRECT($B61&amp;"!"&amp;"AG"&amp;$A61),0),""))</f>
        <v/>
      </c>
      <c r="X61" s="253" t="str">
        <f t="array" aca="1" ref="X61" ca="1">IF(X$2="","",IFERROR(IF(FIND(X$2,$C61)&gt;=1,INDIRECT($B61&amp;"!"&amp;"AG"&amp;$A61),0),""))</f>
        <v/>
      </c>
      <c r="Y61" s="253" t="str">
        <f t="array" aca="1" ref="Y61" ca="1">IF(Y$2="","",IFERROR(IF(FIND(Y$2,$C61)&gt;=1,INDIRECT($B61&amp;"!"&amp;"AG"&amp;$A61),0),""))</f>
        <v/>
      </c>
      <c r="Z61" s="253" t="str">
        <f t="array" aca="1" ref="Z61" ca="1">IF(Z$2="","",IFERROR(IF(FIND(Z$2,$C61)&gt;=1,INDIRECT($B61&amp;"!"&amp;"AG"&amp;$A61),0),""))</f>
        <v/>
      </c>
      <c r="AA61" s="253" t="str">
        <f t="array" aca="1" ref="AA61" ca="1">IF(AA$2="","",IFERROR(IF(FIND(AA$2,$C61)&gt;=1,INDIRECT($B61&amp;"!"&amp;"AG"&amp;$A61),0),""))</f>
        <v/>
      </c>
      <c r="AB61" s="253" t="str">
        <f t="array" aca="1" ref="AB61" ca="1">IF(AB$2="","",IFERROR(IF(FIND(AB$2,$C61)&gt;=1,INDIRECT($B61&amp;"!"&amp;"AG"&amp;$A61),0),""))</f>
        <v/>
      </c>
      <c r="AC61" s="253" t="str">
        <f t="array" aca="1" ref="AC61" ca="1">IF(AC$2="","",IFERROR(IF(FIND(AC$2,$C61)&gt;=1,INDIRECT($B61&amp;"!"&amp;"AG"&amp;$A61),0),""))</f>
        <v/>
      </c>
      <c r="AD61" s="253" t="str">
        <f t="array" aca="1" ref="AD61" ca="1">IF(AD$2="","",IFERROR(IF(FIND(AD$2,$C61)&gt;=1,INDIRECT($B61&amp;"!"&amp;"AG"&amp;$A61),0),""))</f>
        <v/>
      </c>
      <c r="AE61" s="253" t="str">
        <f t="array" aca="1" ref="AE61" ca="1">IF(AE$2="","",IFERROR(IF(FIND(AE$2,$C61)&gt;=1,INDIRECT($B61&amp;"!"&amp;"AG"&amp;$A61),0),""))</f>
        <v/>
      </c>
      <c r="AF61" s="253" t="str">
        <f t="array" aca="1" ref="AF61" ca="1">IF(AF$2="","",IFERROR(IF(FIND(AF$2,$C61)&gt;=1,INDIRECT($B61&amp;"!"&amp;"AG"&amp;$A61),0),""))</f>
        <v/>
      </c>
      <c r="AG61" s="253" t="str">
        <f t="array" aca="1" ref="AG61" ca="1">IF(AG$2="","",IFERROR(IF(FIND(AG$2,$C61)&gt;=1,INDIRECT($B61&amp;"!"&amp;"AG"&amp;$A61),0),""))</f>
        <v/>
      </c>
      <c r="AH61" s="253" t="str">
        <f t="array" aca="1" ref="AH61" ca="1">IF(AH$2="","",IFERROR(IF(FIND(AH$2,$C61)&gt;=1,INDIRECT($B61&amp;"!"&amp;"AG"&amp;$A61),0),""))</f>
        <v/>
      </c>
      <c r="AI61" s="253" t="str">
        <f t="array" aca="1" ref="AI61" ca="1">IF(AI$2="","",IFERROR(IF(FIND(AI$2,$C61)&gt;=1,INDIRECT($B61&amp;"!"&amp;"AG"&amp;$A61),0),""))</f>
        <v/>
      </c>
      <c r="AJ61" s="253" t="str">
        <f t="array" aca="1" ref="AJ61" ca="1">IF(AJ$2="","",IFERROR(IF(FIND(AJ$2,$C61)&gt;=1,INDIRECT($B61&amp;"!"&amp;"AG"&amp;$A61),0),""))</f>
        <v/>
      </c>
      <c r="AK61" s="253" t="str">
        <f t="array" aca="1" ref="AK61" ca="1">IF(AK$2="","",IFERROR(IF(FIND(AK$2,$C61)&gt;=1,INDIRECT($B61&amp;"!"&amp;"AG"&amp;$A61),0),""))</f>
        <v/>
      </c>
      <c r="AL61" s="253" t="str">
        <f t="array" aca="1" ref="AL61" ca="1">IF(AL$2="","",IFERROR(IF(FIND(AL$2,$C61)&gt;=1,INDIRECT($B61&amp;"!"&amp;"AG"&amp;$A61),0),""))</f>
        <v/>
      </c>
      <c r="AM61" s="253" t="str">
        <f t="array" aca="1" ref="AM61" ca="1">IF(AM$2="","",IFERROR(IF(FIND(AM$2,$C61)&gt;=1,INDIRECT($B61&amp;"!"&amp;"AG"&amp;$A61),0),""))</f>
        <v/>
      </c>
      <c r="AN61" s="253" t="str">
        <f t="array" aca="1" ref="AN61" ca="1">IF(AN$2="","",IFERROR(IF(FIND(AN$2,$C61)&gt;=1,INDIRECT($B61&amp;"!"&amp;"AG"&amp;$A61),0),""))</f>
        <v/>
      </c>
      <c r="AO61" s="253" t="str">
        <f t="array" aca="1" ref="AO61" ca="1">IF(AO$2="","",IFERROR(IF(FIND(AO$2,$C61)&gt;=1,INDIRECT($B61&amp;"!"&amp;"AG"&amp;$A61),0),""))</f>
        <v/>
      </c>
      <c r="AP61" s="253" t="str">
        <f t="array" aca="1" ref="AP61" ca="1">IF(AP$2="","",IFERROR(IF(FIND(AP$2,$C61)&gt;=1,INDIRECT($B61&amp;"!"&amp;"AG"&amp;$A61),0),""))</f>
        <v/>
      </c>
      <c r="AQ61" s="253" t="str">
        <f t="array" aca="1" ref="AQ61" ca="1">IF(AQ$2="","",IFERROR(IF(FIND(AQ$2,$C61)&gt;=1,INDIRECT($B61&amp;"!"&amp;"AG"&amp;$A61),0),""))</f>
        <v/>
      </c>
      <c r="AR61" s="253" t="str">
        <f t="array" aca="1" ref="AR61" ca="1">IF(AR$2="","",IFERROR(IF(FIND(AR$2,$C61)&gt;=1,INDIRECT($B61&amp;"!"&amp;"AG"&amp;$A61),0),""))</f>
        <v/>
      </c>
      <c r="AS61" s="253" t="str">
        <f t="array" aca="1" ref="AS61" ca="1">IF(AS$2="","",IFERROR(IF(FIND(AS$2,$C61)&gt;=1,INDIRECT($B61&amp;"!"&amp;"AG"&amp;$A61),0),""))</f>
        <v/>
      </c>
      <c r="AU61" s="254" t="str">
        <f t="array" aca="1" ref="AU61" ca="1">IFERROR(INDIRECT(B61&amp;"!"&amp;"A"&amp;A61),"")</f>
        <v>EU-Projects (H2020+HE)</v>
      </c>
      <c r="AV61" s="2" t="str">
        <f t="shared" ca="1" si="21"/>
        <v>EU-PROJECTS (H2020+HE)</v>
      </c>
      <c r="AW61" s="253" t="str">
        <f t="array" aca="1" ref="AW61" ca="1">IF(AW$2="","",IFERROR(IF(FIND(AW$2,$C61)&gt;=1,IF(INDIRECT($B61&amp;"!"&amp;"AH"&amp;$A61)="","",INDIRECT($B61&amp;"!"&amp;"AH"&amp;$A61)),0),""))</f>
        <v/>
      </c>
      <c r="AX61" s="253" t="str">
        <f t="array" aca="1" ref="AX61" ca="1">IF(AX$2="","",IFERROR(IF(FIND(AX$2,$C61)&gt;=1,IF(INDIRECT($B61&amp;"!"&amp;"AH"&amp;$A61)="","",INDIRECT($B61&amp;"!"&amp;"AH"&amp;$A61)),0),""))</f>
        <v/>
      </c>
      <c r="AY61" s="253" t="str">
        <f t="array" aca="1" ref="AY61" ca="1">IF(AY$2="","",IFERROR(IF(FIND(AY$2,$C61)&gt;=1,IF(INDIRECT($B61&amp;"!"&amp;"AH"&amp;$A61)="","",INDIRECT($B61&amp;"!"&amp;"AH"&amp;$A61)),0),""))</f>
        <v/>
      </c>
      <c r="AZ61" s="253" t="str">
        <f t="array" aca="1" ref="AZ61" ca="1">IF(AZ$2="","",IFERROR(IF(FIND(AZ$2,$C61)&gt;=1,IF(INDIRECT($B61&amp;"!"&amp;"AH"&amp;$A61)="","",INDIRECT($B61&amp;"!"&amp;"AH"&amp;$A61)),0),""))</f>
        <v/>
      </c>
      <c r="BA61" s="253" t="str">
        <f t="array" aca="1" ref="BA61" ca="1">IF(BA$2="","",IFERROR(IF(FIND(BA$2,$C61)&gt;=1,IF(INDIRECT($B61&amp;"!"&amp;"AH"&amp;$A61)="","",INDIRECT($B61&amp;"!"&amp;"AH"&amp;$A61)),0),""))</f>
        <v/>
      </c>
      <c r="BB61" s="253" t="str">
        <f t="array" aca="1" ref="BB61" ca="1">IF(BB$2="","",IFERROR(IF(FIND(BB$2,$C61)&gt;=1,IF(INDIRECT($B61&amp;"!"&amp;"AH"&amp;$A61)="","",INDIRECT($B61&amp;"!"&amp;"AH"&amp;$A61)),0),""))</f>
        <v/>
      </c>
      <c r="BC61" s="253" t="str">
        <f t="array" aca="1" ref="BC61" ca="1">IF(BC$2="","",IFERROR(IF(FIND(BC$2,$C61)&gt;=1,IF(INDIRECT($B61&amp;"!"&amp;"AH"&amp;$A61)="","",INDIRECT($B61&amp;"!"&amp;"AH"&amp;$A61)),0),""))</f>
        <v/>
      </c>
      <c r="BD61" s="253" t="str">
        <f t="array" aca="1" ref="BD61" ca="1">IF(BD$2="","",IFERROR(IF(FIND(BD$2,$C61)&gt;=1,IF(INDIRECT($B61&amp;"!"&amp;"AH"&amp;$A61)="","",INDIRECT($B61&amp;"!"&amp;"AH"&amp;$A61)),0),""))</f>
        <v/>
      </c>
      <c r="BE61" s="253" t="str">
        <f t="array" aca="1" ref="BE61" ca="1">IF(BE$2="","",IFERROR(IF(FIND(BE$2,$C61)&gt;=1,IF(INDIRECT($B61&amp;"!"&amp;"AH"&amp;$A61)="","",INDIRECT($B61&amp;"!"&amp;"AH"&amp;$A61)),0),""))</f>
        <v/>
      </c>
      <c r="BF61" s="253" t="str">
        <f t="array" aca="1" ref="BF61" ca="1">IF(BF$2="","",IFERROR(IF(FIND(BF$2,$C61)&gt;=1,IF(INDIRECT($B61&amp;"!"&amp;"AH"&amp;$A61)="","",INDIRECT($B61&amp;"!"&amp;"AH"&amp;$A61)),0),""))</f>
        <v/>
      </c>
      <c r="BG61" s="253" t="str">
        <f t="array" aca="1" ref="BG61" ca="1">IF(BG$2="","",IFERROR(IF(FIND(BG$2,$C61)&gt;=1,IF(INDIRECT($B61&amp;"!"&amp;"AH"&amp;$A61)="","",INDIRECT($B61&amp;"!"&amp;"AH"&amp;$A61)),0),""))</f>
        <v/>
      </c>
      <c r="BH61" s="253" t="str">
        <f t="array" aca="1" ref="BH61" ca="1">IF(BH$2="","",IFERROR(IF(FIND(BH$2,$C61)&gt;=1,IF(INDIRECT($B61&amp;"!"&amp;"AH"&amp;$A61)="","",INDIRECT($B61&amp;"!"&amp;"AH"&amp;$A61)),0),""))</f>
        <v/>
      </c>
      <c r="BI61" s="253" t="str">
        <f t="array" aca="1" ref="BI61" ca="1">IF(BI$2="","",IFERROR(IF(FIND(BI$2,$C61)&gt;=1,IF(INDIRECT($B61&amp;"!"&amp;"AH"&amp;$A61)="","",INDIRECT($B61&amp;"!"&amp;"AH"&amp;$A61)),0),""))</f>
        <v/>
      </c>
      <c r="BJ61" s="253" t="str">
        <f t="array" aca="1" ref="BJ61" ca="1">IF(BJ$2="","",IFERROR(IF(FIND(BJ$2,$C61)&gt;=1,IF(INDIRECT($B61&amp;"!"&amp;"AH"&amp;$A61)="","",INDIRECT($B61&amp;"!"&amp;"AH"&amp;$A61)),0),""))</f>
        <v/>
      </c>
      <c r="BK61" s="253" t="str">
        <f t="array" aca="1" ref="BK61" ca="1">IF(BK$2="","",IFERROR(IF(FIND(BK$2,$C61)&gt;=1,IF(INDIRECT($B61&amp;"!"&amp;"AH"&amp;$A61)="","",INDIRECT($B61&amp;"!"&amp;"AH"&amp;$A61)),0),""))</f>
        <v/>
      </c>
      <c r="BL61" s="253" t="str">
        <f t="array" aca="1" ref="BL61" ca="1">IF(BL$2="","",IFERROR(IF(FIND(BL$2,$C61)&gt;=1,IF(INDIRECT($B61&amp;"!"&amp;"AH"&amp;$A61)="","",INDIRECT($B61&amp;"!"&amp;"AH"&amp;$A61)),0),""))</f>
        <v/>
      </c>
      <c r="BM61" s="253" t="str">
        <f t="array" aca="1" ref="BM61" ca="1">IF(BM$2="","",IFERROR(IF(FIND(BM$2,$C61)&gt;=1,IF(INDIRECT($B61&amp;"!"&amp;"AH"&amp;$A61)="","",INDIRECT($B61&amp;"!"&amp;"AH"&amp;$A61)),0),""))</f>
        <v/>
      </c>
      <c r="BN61" s="253" t="str">
        <f t="array" aca="1" ref="BN61" ca="1">IF(BN$2="","",IFERROR(IF(FIND(BN$2,$C61)&gt;=1,IF(INDIRECT($B61&amp;"!"&amp;"AH"&amp;$A61)="","",INDIRECT($B61&amp;"!"&amp;"AH"&amp;$A61)),0),""))</f>
        <v/>
      </c>
      <c r="BO61" s="253" t="str">
        <f t="array" aca="1" ref="BO61" ca="1">IF(BO$2="","",IFERROR(IF(FIND(BO$2,$C61)&gt;=1,IF(INDIRECT($B61&amp;"!"&amp;"AH"&amp;$A61)="","",INDIRECT($B61&amp;"!"&amp;"AH"&amp;$A61)),0),""))</f>
        <v/>
      </c>
      <c r="BP61" s="253" t="str">
        <f t="array" aca="1" ref="BP61" ca="1">IF(BP$2="","",IFERROR(IF(FIND(BP$2,$C61)&gt;=1,IF(INDIRECT($B61&amp;"!"&amp;"AH"&amp;$A61)="","",INDIRECT($B61&amp;"!"&amp;"AH"&amp;$A61)),0),""))</f>
        <v/>
      </c>
      <c r="BQ61" s="253" t="str">
        <f t="array" aca="1" ref="BQ61" ca="1">IF(BQ$2="","",IFERROR(IF(FIND(BQ$2,$C61)&gt;=1,IF(INDIRECT($B61&amp;"!"&amp;"AH"&amp;$A61)="","",INDIRECT($B61&amp;"!"&amp;"AH"&amp;$A61)),0),""))</f>
        <v/>
      </c>
      <c r="BR61" s="253" t="str">
        <f t="array" aca="1" ref="BR61" ca="1">IF(BR$2="","",IFERROR(IF(FIND(BR$2,$C61)&gt;=1,IF(INDIRECT($B61&amp;"!"&amp;"AH"&amp;$A61)="","",INDIRECT($B61&amp;"!"&amp;"AH"&amp;$A61)),0),""))</f>
        <v/>
      </c>
      <c r="BS61" s="253" t="str">
        <f t="array" aca="1" ref="BS61" ca="1">IF(BS$2="","",IFERROR(IF(FIND(BS$2,$C61)&gt;=1,IF(INDIRECT($B61&amp;"!"&amp;"AH"&amp;$A61)="","",INDIRECT($B61&amp;"!"&amp;"AH"&amp;$A61)),0),""))</f>
        <v/>
      </c>
      <c r="BT61" s="253" t="str">
        <f t="array" aca="1" ref="BT61" ca="1">IF(BT$2="","",IFERROR(IF(FIND(BT$2,$C61)&gt;=1,IF(INDIRECT($B61&amp;"!"&amp;"AH"&amp;$A61)="","",INDIRECT($B61&amp;"!"&amp;"AH"&amp;$A61)),0),""))</f>
        <v/>
      </c>
      <c r="BU61" s="253" t="str">
        <f t="array" aca="1" ref="BU61" ca="1">IF(BU$2="","",IFERROR(IF(FIND(BU$2,$C61)&gt;=1,IF(INDIRECT($B61&amp;"!"&amp;"AH"&amp;$A61)="","",INDIRECT($B61&amp;"!"&amp;"AH"&amp;$A61)),0),""))</f>
        <v/>
      </c>
      <c r="BV61" s="253" t="str">
        <f t="array" aca="1" ref="BV61" ca="1">IF(BV$2="","",IFERROR(IF(FIND(BV$2,$C61)&gt;=1,IF(INDIRECT($B61&amp;"!"&amp;"AH"&amp;$A61)="","",INDIRECT($B61&amp;"!"&amp;"AH"&amp;$A61)),0),""))</f>
        <v/>
      </c>
      <c r="BW61" s="253" t="str">
        <f t="array" aca="1" ref="BW61" ca="1">IF(BW$2="","",IFERROR(IF(FIND(BW$2,$C61)&gt;=1,IF(INDIRECT($B61&amp;"!"&amp;"AH"&amp;$A61)="","",INDIRECT($B61&amp;"!"&amp;"AH"&amp;$A61)),0),""))</f>
        <v/>
      </c>
      <c r="BX61" s="253" t="str">
        <f t="array" aca="1" ref="BX61" ca="1">IF(BX$2="","",IFERROR(IF(FIND(BX$2,$C61)&gt;=1,IF(INDIRECT($B61&amp;"!"&amp;"AH"&amp;$A61)="","",INDIRECT($B61&amp;"!"&amp;"AH"&amp;$A61)),0),""))</f>
        <v/>
      </c>
      <c r="BY61" s="253" t="str">
        <f t="array" aca="1" ref="BY61" ca="1">IF(BY$2="","",IFERROR(IF(FIND(BY$2,$C61)&gt;=1,IF(INDIRECT($B61&amp;"!"&amp;"AH"&amp;$A61)="","",INDIRECT($B61&amp;"!"&amp;"AH"&amp;$A61)),0),""))</f>
        <v/>
      </c>
      <c r="BZ61" s="253" t="str">
        <f t="array" aca="1" ref="BZ61" ca="1">IF(BZ$2="","",IFERROR(IF(FIND(BZ$2,$C61)&gt;=1,IF(INDIRECT($B61&amp;"!"&amp;"AH"&amp;$A61)="","",INDIRECT($B61&amp;"!"&amp;"AH"&amp;$A61)),0),""))</f>
        <v/>
      </c>
      <c r="CA61" s="253" t="str">
        <f t="array" aca="1" ref="CA61" ca="1">IF(CA$2="","",IFERROR(IF(FIND(CA$2,$C61)&gt;=1,IF(INDIRECT($B61&amp;"!"&amp;"AH"&amp;$A61)="","",INDIRECT($B61&amp;"!"&amp;"AH"&amp;$A61)),0),""))</f>
        <v/>
      </c>
      <c r="CB61" s="253" t="str">
        <f t="array" aca="1" ref="CB61" ca="1">IF(CB$2="","",IFERROR(IF(FIND(CB$2,$C61)&gt;=1,IF(INDIRECT($B61&amp;"!"&amp;"AH"&amp;$A61)="","",INDIRECT($B61&amp;"!"&amp;"AH"&amp;$A61)),0),""))</f>
        <v/>
      </c>
      <c r="CC61" s="253" t="str">
        <f t="array" aca="1" ref="CC61" ca="1">IF(CC$2="","",IFERROR(IF(FIND(CC$2,$C61)&gt;=1,IF(INDIRECT($B61&amp;"!"&amp;"AH"&amp;$A61)="","",INDIRECT($B61&amp;"!"&amp;"AH"&amp;$A61)),0),""))</f>
        <v/>
      </c>
      <c r="CD61" s="253" t="str">
        <f t="array" aca="1" ref="CD61" ca="1">IF(CD$2="","",IFERROR(IF(FIND(CD$2,$C61)&gt;=1,IF(INDIRECT($B61&amp;"!"&amp;"AH"&amp;$A61)="","",INDIRECT($B61&amp;"!"&amp;"AH"&amp;$A61)),0),""))</f>
        <v/>
      </c>
      <c r="CE61" s="253" t="str">
        <f t="array" aca="1" ref="CE61" ca="1">IF(CE$2="","",IFERROR(IF(FIND(CE$2,$C61)&gt;=1,IF(INDIRECT($B61&amp;"!"&amp;"AH"&amp;$A61)="","",INDIRECT($B61&amp;"!"&amp;"AH"&amp;$A61)),0),""))</f>
        <v/>
      </c>
      <c r="CF61" s="253" t="str">
        <f t="array" aca="1" ref="CF61" ca="1">IF(CF$2="","",IFERROR(IF(FIND(CF$2,$C61)&gt;=1,IF(INDIRECT($B61&amp;"!"&amp;"AH"&amp;$A61)="","",INDIRECT($B61&amp;"!"&amp;"AH"&amp;$A61)),0),""))</f>
        <v/>
      </c>
      <c r="CG61" s="253" t="str">
        <f t="array" aca="1" ref="CG61" ca="1">IF(CG$2="","",IFERROR(IF(FIND(CG$2,$C61)&gt;=1,IF(INDIRECT($B61&amp;"!"&amp;"AH"&amp;$A61)="","",INDIRECT($B61&amp;"!"&amp;"AH"&amp;$A61)),0),""))</f>
        <v/>
      </c>
      <c r="CH61" s="253" t="str">
        <f t="array" aca="1" ref="CH61" ca="1">IF(CH$2="","",IFERROR(IF(FIND(CH$2,$C61)&gt;=1,IF(INDIRECT($B61&amp;"!"&amp;"AH"&amp;$A61)="","",INDIRECT($B61&amp;"!"&amp;"AH"&amp;$A61)),0),""))</f>
        <v/>
      </c>
      <c r="CI61" s="253" t="str">
        <f t="array" aca="1" ref="CI61" ca="1">IF(CI$2="","",IFERROR(IF(FIND(CI$2,$C61)&gt;=1,IF(INDIRECT($B61&amp;"!"&amp;"AH"&amp;$A61)="","",INDIRECT($B61&amp;"!"&amp;"AH"&amp;$A61)),0),""))</f>
        <v/>
      </c>
      <c r="CJ61" s="253" t="str">
        <f t="array" aca="1" ref="CJ61" ca="1">IF(CJ$2="","",IFERROR(IF(FIND(CJ$2,$C61)&gt;=1,IF(INDIRECT($B61&amp;"!"&amp;"AH"&amp;$A61)="","",INDIRECT($B61&amp;"!"&amp;"AH"&amp;$A61)),0),""))</f>
        <v/>
      </c>
      <c r="CK61" s="253" t="str">
        <f t="array" aca="1" ref="CK61" ca="1">IF(CK$2="","",IFERROR(IF(FIND(CK$2,$C61)&gt;=1,IF(INDIRECT($B61&amp;"!"&amp;"AH"&amp;$A61)="","",INDIRECT($B61&amp;"!"&amp;"AH"&amp;$A61)),0),""))</f>
        <v/>
      </c>
      <c r="CL61" s="253" t="str">
        <f t="array" aca="1" ref="CL61" ca="1">IF(CL$2="","",IFERROR(IF(FIND(CL$2,$C61)&gt;=1,IF(INDIRECT($B61&amp;"!"&amp;"AH"&amp;$A61)="","",INDIRECT($B61&amp;"!"&amp;"AH"&amp;$A61)),0),""))</f>
        <v/>
      </c>
      <c r="CO61" s="2" t="str">
        <f t="shared" ca="1" si="23"/>
        <v>EU-PROJECTS (H2020+HE)</v>
      </c>
      <c r="CP61" s="253"/>
      <c r="CQ61" s="253"/>
      <c r="CR61" s="253"/>
      <c r="CS61" s="253"/>
      <c r="CV61" s="2" t="str">
        <f t="shared" ca="1" si="24"/>
        <v>EU-PROJECTS (H2020+HE)</v>
      </c>
      <c r="CW61" s="253"/>
      <c r="CX61" s="253"/>
      <c r="CY61" s="253"/>
      <c r="CZ61" s="253"/>
      <c r="DC61" s="2" t="str">
        <f t="shared" ca="1" si="25"/>
        <v>EU-PROJECTS (H2020+HE)</v>
      </c>
      <c r="DD61" s="253" cm="1">
        <f t="array" aca="1" ref="DD61" ca="1">IF(DD$2="","",IFERROR(IF(FIND(DD$2,$C61)&gt;=1,INDIRECT($B61&amp;"!"&amp;"AG"&amp;$A61),0),""))</f>
        <v>0</v>
      </c>
      <c r="DE61" s="253" cm="1">
        <f t="array" aca="1" ref="DE61" ca="1">IF(DE$2="","",IFERROR(IF(FIND(DE$2,$C61)&gt;=1,INDIRECT($B61&amp;"!"&amp;"AG"&amp;$A61),0),""))</f>
        <v>0</v>
      </c>
      <c r="DF61" s="253" cm="1">
        <f t="array" aca="1" ref="DF61" ca="1">IF(DF$2="","",IFERROR(IF(FIND(DF$2,$C61)&gt;=1,INDIRECT($B61&amp;"!"&amp;"AG"&amp;$A61),0),""))</f>
        <v>0</v>
      </c>
      <c r="DG61" s="253" cm="1">
        <f t="array" aca="1" ref="DG61" ca="1">IF(DG$2="","",IFERROR(IF(FIND(DG$2,$C61)&gt;=1,INDIRECT($B61&amp;"!"&amp;"AG"&amp;$A61),0),""))</f>
        <v>0</v>
      </c>
      <c r="DH61" s="253" t="str" cm="1">
        <f t="array" aca="1" ref="DH61" ca="1">IF(DH$2="","",IFERROR(IF(FIND(DH$2,$C61)&gt;=1,INDIRECT($B61&amp;"!"&amp;"AG"&amp;$A61),0),""))</f>
        <v/>
      </c>
      <c r="DI61" s="253" t="str" cm="1">
        <f t="array" aca="1" ref="DI61" ca="1">IF(DI$2="","",IFERROR(IF(FIND(DI$2,$C61)&gt;=1,INDIRECT($B61&amp;"!"&amp;"AG"&amp;$A61),0),""))</f>
        <v/>
      </c>
      <c r="DJ61" s="253" t="str" cm="1">
        <f t="array" aca="1" ref="DJ61" ca="1">IF(DJ$2="","",IFERROR(IF(FIND(DJ$2,$C61)&gt;=1,INDIRECT($B61&amp;"!"&amp;"AG"&amp;$A61),0),""))</f>
        <v/>
      </c>
      <c r="DK61" s="253" t="str" cm="1">
        <f t="array" aca="1" ref="DK61" ca="1">IF(DK$2="","",IFERROR(IF(FIND(DK$2,$C61)&gt;=1,INDIRECT($B61&amp;"!"&amp;"AG"&amp;$A61),0),""))</f>
        <v/>
      </c>
      <c r="DL61" s="253" t="str" cm="1">
        <f t="array" aca="1" ref="DL61" ca="1">IF(DL$2="","",IFERROR(IF(FIND(DL$2,$C61)&gt;=1,INDIRECT($B61&amp;"!"&amp;"AG"&amp;$A61),0),""))</f>
        <v/>
      </c>
      <c r="DM61" s="253" t="str" cm="1">
        <f t="array" aca="1" ref="DM61" ca="1">IF(DM$2="","",IFERROR(IF(FIND(DM$2,$C61)&gt;=1,INDIRECT($B61&amp;"!"&amp;"AG"&amp;$A61),0),""))</f>
        <v/>
      </c>
      <c r="DN61" s="253" t="str" cm="1">
        <f t="array" aca="1" ref="DN61" ca="1">IF(DN$2="","",IFERROR(IF(FIND(DN$2,$C61)&gt;=1,INDIRECT($B61&amp;"!"&amp;"AG"&amp;$A61),0),""))</f>
        <v/>
      </c>
      <c r="DO61" s="253" t="str" cm="1">
        <f t="array" aca="1" ref="DO61" ca="1">IF(DO$2="","",IFERROR(IF(FIND(DO$2,$C61)&gt;=1,INDIRECT($B61&amp;"!"&amp;"AG"&amp;$A61),0),""))</f>
        <v/>
      </c>
      <c r="DP61" s="253" t="str" cm="1">
        <f t="array" aca="1" ref="DP61" ca="1">IF(DP$2="","",IFERROR(IF(FIND(DP$2,$C61)&gt;=1,INDIRECT($B61&amp;"!"&amp;"AG"&amp;$A61),0),""))</f>
        <v/>
      </c>
      <c r="DQ61" s="253" t="str" cm="1">
        <f t="array" aca="1" ref="DQ61" ca="1">IF(DQ$2="","",IFERROR(IF(FIND(DQ$2,$C61)&gt;=1,INDIRECT($B61&amp;"!"&amp;"AG"&amp;$A61),0),""))</f>
        <v/>
      </c>
      <c r="DR61" s="253" t="str" cm="1">
        <f t="array" aca="1" ref="DR61" ca="1">IF(DR$2="","",IFERROR(IF(FIND(DR$2,$C61)&gt;=1,INDIRECT($B61&amp;"!"&amp;"AG"&amp;$A61),0),""))</f>
        <v/>
      </c>
      <c r="DS61" s="253" t="str" cm="1">
        <f t="array" aca="1" ref="DS61" ca="1">IF(DS$2="","",IFERROR(IF(FIND(DS$2,$C61)&gt;=1,INDIRECT($B61&amp;"!"&amp;"AG"&amp;$A61),0),""))</f>
        <v/>
      </c>
      <c r="DT61" s="253" t="str" cm="1">
        <f t="array" aca="1" ref="DT61" ca="1">IF(DT$2="","",IFERROR(IF(FIND(DT$2,$C61)&gt;=1,INDIRECT($B61&amp;"!"&amp;"AG"&amp;$A61),0),""))</f>
        <v/>
      </c>
      <c r="DU61" s="253" t="str" cm="1">
        <f t="array" aca="1" ref="DU61" ca="1">IF(DU$2="","",IFERROR(IF(FIND(DU$2,$C61)&gt;=1,INDIRECT($B61&amp;"!"&amp;"AG"&amp;$A61),0),""))</f>
        <v/>
      </c>
      <c r="DV61" s="253" t="str" cm="1">
        <f t="array" aca="1" ref="DV61" ca="1">IF(DV$2="","",IFERROR(IF(FIND(DV$2,$C61)&gt;=1,INDIRECT($B61&amp;"!"&amp;"AG"&amp;$A61),0),""))</f>
        <v/>
      </c>
      <c r="DW61" s="253" t="str" cm="1">
        <f t="array" aca="1" ref="DW61" ca="1">IF(DW$2="","",IFERROR(IF(FIND(DW$2,$C61)&gt;=1,INDIRECT($B61&amp;"!"&amp;"AG"&amp;$A61),0),""))</f>
        <v/>
      </c>
      <c r="DX61" s="253" t="str" cm="1">
        <f t="array" aca="1" ref="DX61" ca="1">IF(DX$2="","",IFERROR(IF(FIND(DX$2,$C61)&gt;=1,INDIRECT($B61&amp;"!"&amp;"AG"&amp;$A61),0),""))</f>
        <v/>
      </c>
      <c r="DY61" s="253" t="str" cm="1">
        <f t="array" aca="1" ref="DY61" ca="1">IF(DY$2="","",IFERROR(IF(FIND(DY$2,$C61)&gt;=1,INDIRECT($B61&amp;"!"&amp;"AG"&amp;$A61),0),""))</f>
        <v/>
      </c>
      <c r="DZ61" s="253" t="str" cm="1">
        <f t="array" aca="1" ref="DZ61" ca="1">IF(DZ$2="","",IFERROR(IF(FIND(DZ$2,$C61)&gt;=1,INDIRECT($B61&amp;"!"&amp;"AG"&amp;$A61),0),""))</f>
        <v/>
      </c>
      <c r="EA61" s="253" t="str" cm="1">
        <f t="array" aca="1" ref="EA61" ca="1">IF(EA$2="","",IFERROR(IF(FIND(EA$2,$C61)&gt;=1,INDIRECT($B61&amp;"!"&amp;"AG"&amp;$A61),0),""))</f>
        <v/>
      </c>
      <c r="EB61" s="253" t="str" cm="1">
        <f t="array" aca="1" ref="EB61" ca="1">IF(EB$2="","",IFERROR(IF(FIND(EB$2,$C61)&gt;=1,INDIRECT($B61&amp;"!"&amp;"AG"&amp;$A61),0),""))</f>
        <v/>
      </c>
      <c r="EC61" s="253" t="str" cm="1">
        <f t="array" aca="1" ref="EC61" ca="1">IF(EC$2="","",IFERROR(IF(FIND(EC$2,$C61)&gt;=1,INDIRECT($B61&amp;"!"&amp;"AG"&amp;$A61),0),""))</f>
        <v/>
      </c>
      <c r="ED61" s="253" t="str" cm="1">
        <f t="array" aca="1" ref="ED61" ca="1">IF(ED$2="","",IFERROR(IF(FIND(ED$2,$C61)&gt;=1,INDIRECT($B61&amp;"!"&amp;"AG"&amp;$A61),0),""))</f>
        <v/>
      </c>
      <c r="EE61" s="253" t="str" cm="1">
        <f t="array" aca="1" ref="EE61" ca="1">IF(EE$2="","",IFERROR(IF(FIND(EE$2,$C61)&gt;=1,INDIRECT($B61&amp;"!"&amp;"AG"&amp;$A61),0),""))</f>
        <v/>
      </c>
      <c r="EF61" s="253" t="str" cm="1">
        <f t="array" aca="1" ref="EF61" ca="1">IF(EF$2="","",IFERROR(IF(FIND(EF$2,$C61)&gt;=1,INDIRECT($B61&amp;"!"&amp;"AG"&amp;$A61),0),""))</f>
        <v/>
      </c>
      <c r="EG61" s="253" t="str" cm="1">
        <f t="array" aca="1" ref="EG61" ca="1">IF(EG$2="","",IFERROR(IF(FIND(EG$2,$C61)&gt;=1,INDIRECT($B61&amp;"!"&amp;"AG"&amp;$A61),0),""))</f>
        <v/>
      </c>
      <c r="EH61" s="253" t="str" cm="1">
        <f t="array" aca="1" ref="EH61" ca="1">IF(EH$2="","",IFERROR(IF(FIND(EH$2,$C61)&gt;=1,INDIRECT($B61&amp;"!"&amp;"AG"&amp;$A61),0),""))</f>
        <v/>
      </c>
      <c r="EI61" s="253" t="str" cm="1">
        <f t="array" aca="1" ref="EI61" ca="1">IF(EI$2="","",IFERROR(IF(FIND(EI$2,$C61)&gt;=1,INDIRECT($B61&amp;"!"&amp;"AG"&amp;$A61),0),""))</f>
        <v/>
      </c>
      <c r="EJ61" s="253" t="str" cm="1">
        <f t="array" aca="1" ref="EJ61" ca="1">IF(EJ$2="","",IFERROR(IF(FIND(EJ$2,$C61)&gt;=1,INDIRECT($B61&amp;"!"&amp;"AG"&amp;$A61),0),""))</f>
        <v/>
      </c>
      <c r="EK61" s="253" t="str" cm="1">
        <f t="array" aca="1" ref="EK61" ca="1">IF(EK$2="","",IFERROR(IF(FIND(EK$2,$C61)&gt;=1,INDIRECT($B61&amp;"!"&amp;"AG"&amp;$A61),0),""))</f>
        <v/>
      </c>
      <c r="EL61" s="253" t="str" cm="1">
        <f t="array" aca="1" ref="EL61" ca="1">IF(EL$2="","",IFERROR(IF(FIND(EL$2,$C61)&gt;=1,INDIRECT($B61&amp;"!"&amp;"AG"&amp;$A61),0),""))</f>
        <v/>
      </c>
      <c r="EM61" s="253" t="str" cm="1">
        <f t="array" aca="1" ref="EM61" ca="1">IF(EM$2="","",IFERROR(IF(FIND(EM$2,$C61)&gt;=1,INDIRECT($B61&amp;"!"&amp;"AG"&amp;$A61),0),""))</f>
        <v/>
      </c>
      <c r="EN61" s="253" t="str" cm="1">
        <f t="array" aca="1" ref="EN61" ca="1">IF(EN$2="","",IFERROR(IF(FIND(EN$2,$C61)&gt;=1,INDIRECT($B61&amp;"!"&amp;"AG"&amp;$A61),0),""))</f>
        <v/>
      </c>
      <c r="EO61" s="253" t="str" cm="1">
        <f t="array" aca="1" ref="EO61" ca="1">IF(EO$2="","",IFERROR(IF(FIND(EO$2,$C61)&gt;=1,INDIRECT($B61&amp;"!"&amp;"AG"&amp;$A61),0),""))</f>
        <v/>
      </c>
      <c r="EP61" s="253" t="str" cm="1">
        <f t="array" aca="1" ref="EP61" ca="1">IF(EP$2="","",IFERROR(IF(FIND(EP$2,$C61)&gt;=1,INDIRECT($B61&amp;"!"&amp;"AG"&amp;$A61),0),""))</f>
        <v/>
      </c>
      <c r="EQ61" s="253" t="str" cm="1">
        <f t="array" aca="1" ref="EQ61" ca="1">IF(EQ$2="","",IFERROR(IF(FIND(EQ$2,$C61)&gt;=1,INDIRECT($B61&amp;"!"&amp;"AG"&amp;$A61),0),""))</f>
        <v/>
      </c>
      <c r="ER61" s="253" t="str" cm="1">
        <f t="array" aca="1" ref="ER61" ca="1">IF(ER$2="","",IFERROR(IF(FIND(ER$2,$C61)&gt;=1,INDIRECT($B61&amp;"!"&amp;"AG"&amp;$A61),0),""))</f>
        <v/>
      </c>
      <c r="ES61" s="253" t="str" cm="1">
        <f t="array" aca="1" ref="ES61" ca="1">IF(ES$2="","",IFERROR(IF(FIND(ES$2,$C61)&gt;=1,INDIRECT($B61&amp;"!"&amp;"AG"&amp;$A61),0),""))</f>
        <v/>
      </c>
      <c r="ET61" s="253" t="str" cm="1">
        <f t="array" aca="1" ref="ET61" ca="1">IF(ET$2="","",IFERROR(IF(FIND(ET$2,$C61)&gt;=1,INDIRECT($B61&amp;"!"&amp;"AG"&amp;$A61),0),""))</f>
        <v/>
      </c>
      <c r="EU61" s="253" t="str" cm="1">
        <f t="array" aca="1" ref="EU61" ca="1">IF(EU$2="","",IFERROR(IF(FIND(EU$2,$C61)&gt;=1,INDIRECT($B61&amp;"!"&amp;"AG"&amp;$A61),0),""))</f>
        <v/>
      </c>
      <c r="EV61" s="253" t="str" cm="1">
        <f t="array" aca="1" ref="EV61" ca="1">IF(EV$2="","",IFERROR(IF(FIND(EV$2,$C61)&gt;=1,INDIRECT($B61&amp;"!"&amp;"AG"&amp;$A61),0),""))</f>
        <v/>
      </c>
    </row>
    <row r="62" spans="1:152" x14ac:dyDescent="0.3">
      <c r="A62" s="252">
        <f t="shared" ref="A62:A93" ca="1" si="61">IF(A61&lt;A$60,A61+1,"")</f>
        <v>12</v>
      </c>
      <c r="B62" s="252" t="str">
        <f t="shared" ref="B62:B93" si="62">B61</f>
        <v>Feb_2024</v>
      </c>
      <c r="C62" s="252" t="str">
        <f t="shared" ca="1" si="60"/>
        <v/>
      </c>
      <c r="D62" s="253" t="str">
        <f t="array" aca="1" ref="D62" ca="1">IF(D$2="","",IFERROR(IF(FIND(D$2,$C62)&gt;=1,INDIRECT($B62&amp;"!"&amp;"AG"&amp;$A62),0),""))</f>
        <v/>
      </c>
      <c r="E62" s="253" t="str">
        <f t="array" aca="1" ref="E62" ca="1">IF(E$2="","",IFERROR(IF(FIND(E$2,$C62)&gt;=1,INDIRECT($B62&amp;"!"&amp;"AG"&amp;$A62),0),""))</f>
        <v/>
      </c>
      <c r="F62" s="253" t="str">
        <f t="array" aca="1" ref="F62" ca="1">IF(F$2="","",IFERROR(IF(FIND(F$2,$C62)&gt;=1,INDIRECT($B62&amp;"!"&amp;"AG"&amp;$A62),0),""))</f>
        <v/>
      </c>
      <c r="G62" s="253" t="str">
        <f t="array" aca="1" ref="G62" ca="1">IF(G$2="","",IFERROR(IF(FIND(G$2,$C62)&gt;=1,INDIRECT($B62&amp;"!"&amp;"AG"&amp;$A62),0),""))</f>
        <v/>
      </c>
      <c r="H62" s="253" t="str">
        <f t="array" aca="1" ref="H62" ca="1">IF(H$2="","",IFERROR(IF(FIND(H$2,$C62)&gt;=1,INDIRECT($B62&amp;"!"&amp;"AG"&amp;$A62),0),""))</f>
        <v/>
      </c>
      <c r="I62" s="253" t="str">
        <f t="array" aca="1" ref="I62" ca="1">IF(I$2="","",IFERROR(IF(FIND(I$2,$C62)&gt;=1,INDIRECT($B62&amp;"!"&amp;"AG"&amp;$A62),0),""))</f>
        <v/>
      </c>
      <c r="J62" s="253" t="str">
        <f t="array" aca="1" ref="J62" ca="1">IF(J$2="","",IFERROR(IF(FIND(J$2,$C62)&gt;=1,INDIRECT($B62&amp;"!"&amp;"AG"&amp;$A62),0),""))</f>
        <v/>
      </c>
      <c r="K62" s="253" t="str">
        <f t="array" aca="1" ref="K62" ca="1">IF(K$2="","",IFERROR(IF(FIND(K$2,$C62)&gt;=1,INDIRECT($B62&amp;"!"&amp;"AG"&amp;$A62),0),""))</f>
        <v/>
      </c>
      <c r="L62" s="253" t="str">
        <f t="array" aca="1" ref="L62" ca="1">IF(L$2="","",IFERROR(IF(FIND(L$2,$C62)&gt;=1,INDIRECT($B62&amp;"!"&amp;"AG"&amp;$A62),0),""))</f>
        <v/>
      </c>
      <c r="M62" s="253" t="str">
        <f t="array" aca="1" ref="M62" ca="1">IF(M$2="","",IFERROR(IF(FIND(M$2,$C62)&gt;=1,INDIRECT($B62&amp;"!"&amp;"AG"&amp;$A62),0),""))</f>
        <v/>
      </c>
      <c r="N62" s="253" t="str">
        <f t="array" aca="1" ref="N62" ca="1">IF(N$2="","",IFERROR(IF(FIND(N$2,$C62)&gt;=1,INDIRECT($B62&amp;"!"&amp;"AG"&amp;$A62),0),""))</f>
        <v/>
      </c>
      <c r="O62" s="253" t="str">
        <f t="array" aca="1" ref="O62" ca="1">IF(O$2="","",IFERROR(IF(FIND(O$2,$C62)&gt;=1,INDIRECT($B62&amp;"!"&amp;"AG"&amp;$A62),0),""))</f>
        <v/>
      </c>
      <c r="P62" s="253" t="str">
        <f t="array" aca="1" ref="P62" ca="1">IF(P$2="","",IFERROR(IF(FIND(P$2,$C62)&gt;=1,INDIRECT($B62&amp;"!"&amp;"AG"&amp;$A62),0),""))</f>
        <v/>
      </c>
      <c r="Q62" s="253" t="str">
        <f t="array" aca="1" ref="Q62" ca="1">IF(Q$2="","",IFERROR(IF(FIND(Q$2,$C62)&gt;=1,INDIRECT($B62&amp;"!"&amp;"AG"&amp;$A62),0),""))</f>
        <v/>
      </c>
      <c r="R62" s="253" t="str">
        <f t="array" aca="1" ref="R62" ca="1">IF(R$2="","",IFERROR(IF(FIND(R$2,$C62)&gt;=1,INDIRECT($B62&amp;"!"&amp;"AG"&amp;$A62),0),""))</f>
        <v/>
      </c>
      <c r="S62" s="253" t="str">
        <f t="array" aca="1" ref="S62" ca="1">IF(S$2="","",IFERROR(IF(FIND(S$2,$C62)&gt;=1,INDIRECT($B62&amp;"!"&amp;"AG"&amp;$A62),0),""))</f>
        <v/>
      </c>
      <c r="T62" s="253" t="str">
        <f t="array" aca="1" ref="T62" ca="1">IF(T$2="","",IFERROR(IF(FIND(T$2,$C62)&gt;=1,INDIRECT($B62&amp;"!"&amp;"AG"&amp;$A62),0),""))</f>
        <v/>
      </c>
      <c r="U62" s="253" t="str">
        <f t="array" aca="1" ref="U62" ca="1">IF(U$2="","",IFERROR(IF(FIND(U$2,$C62)&gt;=1,INDIRECT($B62&amp;"!"&amp;"AG"&amp;$A62),0),""))</f>
        <v/>
      </c>
      <c r="V62" s="253" t="str">
        <f t="array" aca="1" ref="V62" ca="1">IF(V$2="","",IFERROR(IF(FIND(V$2,$C62)&gt;=1,INDIRECT($B62&amp;"!"&amp;"AG"&amp;$A62),0),""))</f>
        <v/>
      </c>
      <c r="W62" s="253" t="str">
        <f t="array" aca="1" ref="W62" ca="1">IF(W$2="","",IFERROR(IF(FIND(W$2,$C62)&gt;=1,INDIRECT($B62&amp;"!"&amp;"AG"&amp;$A62),0),""))</f>
        <v/>
      </c>
      <c r="X62" s="253" t="str">
        <f t="array" aca="1" ref="X62" ca="1">IF(X$2="","",IFERROR(IF(FIND(X$2,$C62)&gt;=1,INDIRECT($B62&amp;"!"&amp;"AG"&amp;$A62),0),""))</f>
        <v/>
      </c>
      <c r="Y62" s="253" t="str">
        <f t="array" aca="1" ref="Y62" ca="1">IF(Y$2="","",IFERROR(IF(FIND(Y$2,$C62)&gt;=1,INDIRECT($B62&amp;"!"&amp;"AG"&amp;$A62),0),""))</f>
        <v/>
      </c>
      <c r="Z62" s="253" t="str">
        <f t="array" aca="1" ref="Z62" ca="1">IF(Z$2="","",IFERROR(IF(FIND(Z$2,$C62)&gt;=1,INDIRECT($B62&amp;"!"&amp;"AG"&amp;$A62),0),""))</f>
        <v/>
      </c>
      <c r="AA62" s="253" t="str">
        <f t="array" aca="1" ref="AA62" ca="1">IF(AA$2="","",IFERROR(IF(FIND(AA$2,$C62)&gt;=1,INDIRECT($B62&amp;"!"&amp;"AG"&amp;$A62),0),""))</f>
        <v/>
      </c>
      <c r="AB62" s="253" t="str">
        <f t="array" aca="1" ref="AB62" ca="1">IF(AB$2="","",IFERROR(IF(FIND(AB$2,$C62)&gt;=1,INDIRECT($B62&amp;"!"&amp;"AG"&amp;$A62),0),""))</f>
        <v/>
      </c>
      <c r="AC62" s="253" t="str">
        <f t="array" aca="1" ref="AC62" ca="1">IF(AC$2="","",IFERROR(IF(FIND(AC$2,$C62)&gt;=1,INDIRECT($B62&amp;"!"&amp;"AG"&amp;$A62),0),""))</f>
        <v/>
      </c>
      <c r="AD62" s="253" t="str">
        <f t="array" aca="1" ref="AD62" ca="1">IF(AD$2="","",IFERROR(IF(FIND(AD$2,$C62)&gt;=1,INDIRECT($B62&amp;"!"&amp;"AG"&amp;$A62),0),""))</f>
        <v/>
      </c>
      <c r="AE62" s="253" t="str">
        <f t="array" aca="1" ref="AE62" ca="1">IF(AE$2="","",IFERROR(IF(FIND(AE$2,$C62)&gt;=1,INDIRECT($B62&amp;"!"&amp;"AG"&amp;$A62),0),""))</f>
        <v/>
      </c>
      <c r="AF62" s="253" t="str">
        <f t="array" aca="1" ref="AF62" ca="1">IF(AF$2="","",IFERROR(IF(FIND(AF$2,$C62)&gt;=1,INDIRECT($B62&amp;"!"&amp;"AG"&amp;$A62),0),""))</f>
        <v/>
      </c>
      <c r="AG62" s="253" t="str">
        <f t="array" aca="1" ref="AG62" ca="1">IF(AG$2="","",IFERROR(IF(FIND(AG$2,$C62)&gt;=1,INDIRECT($B62&amp;"!"&amp;"AG"&amp;$A62),0),""))</f>
        <v/>
      </c>
      <c r="AH62" s="253" t="str">
        <f t="array" aca="1" ref="AH62" ca="1">IF(AH$2="","",IFERROR(IF(FIND(AH$2,$C62)&gt;=1,INDIRECT($B62&amp;"!"&amp;"AG"&amp;$A62),0),""))</f>
        <v/>
      </c>
      <c r="AI62" s="253" t="str">
        <f t="array" aca="1" ref="AI62" ca="1">IF(AI$2="","",IFERROR(IF(FIND(AI$2,$C62)&gt;=1,INDIRECT($B62&amp;"!"&amp;"AG"&amp;$A62),0),""))</f>
        <v/>
      </c>
      <c r="AJ62" s="253" t="str">
        <f t="array" aca="1" ref="AJ62" ca="1">IF(AJ$2="","",IFERROR(IF(FIND(AJ$2,$C62)&gt;=1,INDIRECT($B62&amp;"!"&amp;"AG"&amp;$A62),0),""))</f>
        <v/>
      </c>
      <c r="AK62" s="253" t="str">
        <f t="array" aca="1" ref="AK62" ca="1">IF(AK$2="","",IFERROR(IF(FIND(AK$2,$C62)&gt;=1,INDIRECT($B62&amp;"!"&amp;"AG"&amp;$A62),0),""))</f>
        <v/>
      </c>
      <c r="AL62" s="253" t="str">
        <f t="array" aca="1" ref="AL62" ca="1">IF(AL$2="","",IFERROR(IF(FIND(AL$2,$C62)&gt;=1,INDIRECT($B62&amp;"!"&amp;"AG"&amp;$A62),0),""))</f>
        <v/>
      </c>
      <c r="AM62" s="253" t="str">
        <f t="array" aca="1" ref="AM62" ca="1">IF(AM$2="","",IFERROR(IF(FIND(AM$2,$C62)&gt;=1,INDIRECT($B62&amp;"!"&amp;"AG"&amp;$A62),0),""))</f>
        <v/>
      </c>
      <c r="AN62" s="253" t="str">
        <f t="array" aca="1" ref="AN62" ca="1">IF(AN$2="","",IFERROR(IF(FIND(AN$2,$C62)&gt;=1,INDIRECT($B62&amp;"!"&amp;"AG"&amp;$A62),0),""))</f>
        <v/>
      </c>
      <c r="AO62" s="253" t="str">
        <f t="array" aca="1" ref="AO62" ca="1">IF(AO$2="","",IFERROR(IF(FIND(AO$2,$C62)&gt;=1,INDIRECT($B62&amp;"!"&amp;"AG"&amp;$A62),0),""))</f>
        <v/>
      </c>
      <c r="AP62" s="253" t="str">
        <f t="array" aca="1" ref="AP62" ca="1">IF(AP$2="","",IFERROR(IF(FIND(AP$2,$C62)&gt;=1,INDIRECT($B62&amp;"!"&amp;"AG"&amp;$A62),0),""))</f>
        <v/>
      </c>
      <c r="AQ62" s="253" t="str">
        <f t="array" aca="1" ref="AQ62" ca="1">IF(AQ$2="","",IFERROR(IF(FIND(AQ$2,$C62)&gt;=1,INDIRECT($B62&amp;"!"&amp;"AG"&amp;$A62),0),""))</f>
        <v/>
      </c>
      <c r="AR62" s="253" t="str">
        <f t="array" aca="1" ref="AR62" ca="1">IF(AR$2="","",IFERROR(IF(FIND(AR$2,$C62)&gt;=1,INDIRECT($B62&amp;"!"&amp;"AG"&amp;$A62),0),""))</f>
        <v/>
      </c>
      <c r="AS62" s="253" t="str">
        <f t="array" aca="1" ref="AS62" ca="1">IF(AS$2="","",IFERROR(IF(FIND(AS$2,$C62)&gt;=1,INDIRECT($B62&amp;"!"&amp;"AG"&amp;$A62),0),""))</f>
        <v/>
      </c>
      <c r="AU62" s="254" t="str">
        <f t="array" aca="1" ref="AU62" ca="1">IFERROR(INDIRECT(B62&amp;"!"&amp;"A"&amp;A62),"")</f>
        <v/>
      </c>
      <c r="AV62" s="2" t="str">
        <f t="shared" ca="1" si="21"/>
        <v/>
      </c>
      <c r="AW62" s="253" t="str">
        <f t="array" aca="1" ref="AW62" ca="1">IF(AW$2="","",IFERROR(IF(FIND(AW$2,$C62)&gt;=1,IF(INDIRECT($B62&amp;"!"&amp;"AH"&amp;$A62)="","",INDIRECT($B62&amp;"!"&amp;"AH"&amp;$A62)),0),""))</f>
        <v/>
      </c>
      <c r="AX62" s="253" t="str">
        <f t="array" aca="1" ref="AX62" ca="1">IF(AX$2="","",IFERROR(IF(FIND(AX$2,$C62)&gt;=1,IF(INDIRECT($B62&amp;"!"&amp;"AH"&amp;$A62)="","",INDIRECT($B62&amp;"!"&amp;"AH"&amp;$A62)),0),""))</f>
        <v/>
      </c>
      <c r="AY62" s="253" t="str">
        <f t="array" aca="1" ref="AY62" ca="1">IF(AY$2="","",IFERROR(IF(FIND(AY$2,$C62)&gt;=1,IF(INDIRECT($B62&amp;"!"&amp;"AH"&amp;$A62)="","",INDIRECT($B62&amp;"!"&amp;"AH"&amp;$A62)),0),""))</f>
        <v/>
      </c>
      <c r="AZ62" s="253" t="str">
        <f t="array" aca="1" ref="AZ62" ca="1">IF(AZ$2="","",IFERROR(IF(FIND(AZ$2,$C62)&gt;=1,IF(INDIRECT($B62&amp;"!"&amp;"AH"&amp;$A62)="","",INDIRECT($B62&amp;"!"&amp;"AH"&amp;$A62)),0),""))</f>
        <v/>
      </c>
      <c r="BA62" s="253" t="str">
        <f t="array" aca="1" ref="BA62" ca="1">IF(BA$2="","",IFERROR(IF(FIND(BA$2,$C62)&gt;=1,IF(INDIRECT($B62&amp;"!"&amp;"AH"&amp;$A62)="","",INDIRECT($B62&amp;"!"&amp;"AH"&amp;$A62)),0),""))</f>
        <v/>
      </c>
      <c r="BB62" s="253" t="str">
        <f t="array" aca="1" ref="BB62" ca="1">IF(BB$2="","",IFERROR(IF(FIND(BB$2,$C62)&gt;=1,IF(INDIRECT($B62&amp;"!"&amp;"AH"&amp;$A62)="","",INDIRECT($B62&amp;"!"&amp;"AH"&amp;$A62)),0),""))</f>
        <v/>
      </c>
      <c r="BC62" s="253" t="str">
        <f t="array" aca="1" ref="BC62" ca="1">IF(BC$2="","",IFERROR(IF(FIND(BC$2,$C62)&gt;=1,IF(INDIRECT($B62&amp;"!"&amp;"AH"&amp;$A62)="","",INDIRECT($B62&amp;"!"&amp;"AH"&amp;$A62)),0),""))</f>
        <v/>
      </c>
      <c r="BD62" s="253" t="str">
        <f t="array" aca="1" ref="BD62" ca="1">IF(BD$2="","",IFERROR(IF(FIND(BD$2,$C62)&gt;=1,IF(INDIRECT($B62&amp;"!"&amp;"AH"&amp;$A62)="","",INDIRECT($B62&amp;"!"&amp;"AH"&amp;$A62)),0),""))</f>
        <v/>
      </c>
      <c r="BE62" s="253" t="str">
        <f t="array" aca="1" ref="BE62" ca="1">IF(BE$2="","",IFERROR(IF(FIND(BE$2,$C62)&gt;=1,IF(INDIRECT($B62&amp;"!"&amp;"AH"&amp;$A62)="","",INDIRECT($B62&amp;"!"&amp;"AH"&amp;$A62)),0),""))</f>
        <v/>
      </c>
      <c r="BF62" s="253" t="str">
        <f t="array" aca="1" ref="BF62" ca="1">IF(BF$2="","",IFERROR(IF(FIND(BF$2,$C62)&gt;=1,IF(INDIRECT($B62&amp;"!"&amp;"AH"&amp;$A62)="","",INDIRECT($B62&amp;"!"&amp;"AH"&amp;$A62)),0),""))</f>
        <v/>
      </c>
      <c r="BG62" s="253" t="str">
        <f t="array" aca="1" ref="BG62" ca="1">IF(BG$2="","",IFERROR(IF(FIND(BG$2,$C62)&gt;=1,IF(INDIRECT($B62&amp;"!"&amp;"AH"&amp;$A62)="","",INDIRECT($B62&amp;"!"&amp;"AH"&amp;$A62)),0),""))</f>
        <v/>
      </c>
      <c r="BH62" s="253" t="str">
        <f t="array" aca="1" ref="BH62" ca="1">IF(BH$2="","",IFERROR(IF(FIND(BH$2,$C62)&gt;=1,IF(INDIRECT($B62&amp;"!"&amp;"AH"&amp;$A62)="","",INDIRECT($B62&amp;"!"&amp;"AH"&amp;$A62)),0),""))</f>
        <v/>
      </c>
      <c r="BI62" s="253" t="str">
        <f t="array" aca="1" ref="BI62" ca="1">IF(BI$2="","",IFERROR(IF(FIND(BI$2,$C62)&gt;=1,IF(INDIRECT($B62&amp;"!"&amp;"AH"&amp;$A62)="","",INDIRECT($B62&amp;"!"&amp;"AH"&amp;$A62)),0),""))</f>
        <v/>
      </c>
      <c r="BJ62" s="253" t="str">
        <f t="array" aca="1" ref="BJ62" ca="1">IF(BJ$2="","",IFERROR(IF(FIND(BJ$2,$C62)&gt;=1,IF(INDIRECT($B62&amp;"!"&amp;"AH"&amp;$A62)="","",INDIRECT($B62&amp;"!"&amp;"AH"&amp;$A62)),0),""))</f>
        <v/>
      </c>
      <c r="BK62" s="253" t="str">
        <f t="array" aca="1" ref="BK62" ca="1">IF(BK$2="","",IFERROR(IF(FIND(BK$2,$C62)&gt;=1,IF(INDIRECT($B62&amp;"!"&amp;"AH"&amp;$A62)="","",INDIRECT($B62&amp;"!"&amp;"AH"&amp;$A62)),0),""))</f>
        <v/>
      </c>
      <c r="BL62" s="253" t="str">
        <f t="array" aca="1" ref="BL62" ca="1">IF(BL$2="","",IFERROR(IF(FIND(BL$2,$C62)&gt;=1,IF(INDIRECT($B62&amp;"!"&amp;"AH"&amp;$A62)="","",INDIRECT($B62&amp;"!"&amp;"AH"&amp;$A62)),0),""))</f>
        <v/>
      </c>
      <c r="BM62" s="253" t="str">
        <f t="array" aca="1" ref="BM62" ca="1">IF(BM$2="","",IFERROR(IF(FIND(BM$2,$C62)&gt;=1,IF(INDIRECT($B62&amp;"!"&amp;"AH"&amp;$A62)="","",INDIRECT($B62&amp;"!"&amp;"AH"&amp;$A62)),0),""))</f>
        <v/>
      </c>
      <c r="BN62" s="253" t="str">
        <f t="array" aca="1" ref="BN62" ca="1">IF(BN$2="","",IFERROR(IF(FIND(BN$2,$C62)&gt;=1,IF(INDIRECT($B62&amp;"!"&amp;"AH"&amp;$A62)="","",INDIRECT($B62&amp;"!"&amp;"AH"&amp;$A62)),0),""))</f>
        <v/>
      </c>
      <c r="BO62" s="253" t="str">
        <f t="array" aca="1" ref="BO62" ca="1">IF(BO$2="","",IFERROR(IF(FIND(BO$2,$C62)&gt;=1,IF(INDIRECT($B62&amp;"!"&amp;"AH"&amp;$A62)="","",INDIRECT($B62&amp;"!"&amp;"AH"&amp;$A62)),0),""))</f>
        <v/>
      </c>
      <c r="BP62" s="253" t="str">
        <f t="array" aca="1" ref="BP62" ca="1">IF(BP$2="","",IFERROR(IF(FIND(BP$2,$C62)&gt;=1,IF(INDIRECT($B62&amp;"!"&amp;"AH"&amp;$A62)="","",INDIRECT($B62&amp;"!"&amp;"AH"&amp;$A62)),0),""))</f>
        <v/>
      </c>
      <c r="BQ62" s="253" t="str">
        <f t="array" aca="1" ref="BQ62" ca="1">IF(BQ$2="","",IFERROR(IF(FIND(BQ$2,$C62)&gt;=1,IF(INDIRECT($B62&amp;"!"&amp;"AH"&amp;$A62)="","",INDIRECT($B62&amp;"!"&amp;"AH"&amp;$A62)),0),""))</f>
        <v/>
      </c>
      <c r="BR62" s="253" t="str">
        <f t="array" aca="1" ref="BR62" ca="1">IF(BR$2="","",IFERROR(IF(FIND(BR$2,$C62)&gt;=1,IF(INDIRECT($B62&amp;"!"&amp;"AH"&amp;$A62)="","",INDIRECT($B62&amp;"!"&amp;"AH"&amp;$A62)),0),""))</f>
        <v/>
      </c>
      <c r="BS62" s="253" t="str">
        <f t="array" aca="1" ref="BS62" ca="1">IF(BS$2="","",IFERROR(IF(FIND(BS$2,$C62)&gt;=1,IF(INDIRECT($B62&amp;"!"&amp;"AH"&amp;$A62)="","",INDIRECT($B62&amp;"!"&amp;"AH"&amp;$A62)),0),""))</f>
        <v/>
      </c>
      <c r="BT62" s="253" t="str">
        <f t="array" aca="1" ref="BT62" ca="1">IF(BT$2="","",IFERROR(IF(FIND(BT$2,$C62)&gt;=1,IF(INDIRECT($B62&amp;"!"&amp;"AH"&amp;$A62)="","",INDIRECT($B62&amp;"!"&amp;"AH"&amp;$A62)),0),""))</f>
        <v/>
      </c>
      <c r="BU62" s="253" t="str">
        <f t="array" aca="1" ref="BU62" ca="1">IF(BU$2="","",IFERROR(IF(FIND(BU$2,$C62)&gt;=1,IF(INDIRECT($B62&amp;"!"&amp;"AH"&amp;$A62)="","",INDIRECT($B62&amp;"!"&amp;"AH"&amp;$A62)),0),""))</f>
        <v/>
      </c>
      <c r="BV62" s="253" t="str">
        <f t="array" aca="1" ref="BV62" ca="1">IF(BV$2="","",IFERROR(IF(FIND(BV$2,$C62)&gt;=1,IF(INDIRECT($B62&amp;"!"&amp;"AH"&amp;$A62)="","",INDIRECT($B62&amp;"!"&amp;"AH"&amp;$A62)),0),""))</f>
        <v/>
      </c>
      <c r="BW62" s="253" t="str">
        <f t="array" aca="1" ref="BW62" ca="1">IF(BW$2="","",IFERROR(IF(FIND(BW$2,$C62)&gt;=1,IF(INDIRECT($B62&amp;"!"&amp;"AH"&amp;$A62)="","",INDIRECT($B62&amp;"!"&amp;"AH"&amp;$A62)),0),""))</f>
        <v/>
      </c>
      <c r="BX62" s="253" t="str">
        <f t="array" aca="1" ref="BX62" ca="1">IF(BX$2="","",IFERROR(IF(FIND(BX$2,$C62)&gt;=1,IF(INDIRECT($B62&amp;"!"&amp;"AH"&amp;$A62)="","",INDIRECT($B62&amp;"!"&amp;"AH"&amp;$A62)),0),""))</f>
        <v/>
      </c>
      <c r="BY62" s="253" t="str">
        <f t="array" aca="1" ref="BY62" ca="1">IF(BY$2="","",IFERROR(IF(FIND(BY$2,$C62)&gt;=1,IF(INDIRECT($B62&amp;"!"&amp;"AH"&amp;$A62)="","",INDIRECT($B62&amp;"!"&amp;"AH"&amp;$A62)),0),""))</f>
        <v/>
      </c>
      <c r="BZ62" s="253" t="str">
        <f t="array" aca="1" ref="BZ62" ca="1">IF(BZ$2="","",IFERROR(IF(FIND(BZ$2,$C62)&gt;=1,IF(INDIRECT($B62&amp;"!"&amp;"AH"&amp;$A62)="","",INDIRECT($B62&amp;"!"&amp;"AH"&amp;$A62)),0),""))</f>
        <v/>
      </c>
      <c r="CA62" s="253" t="str">
        <f t="array" aca="1" ref="CA62" ca="1">IF(CA$2="","",IFERROR(IF(FIND(CA$2,$C62)&gt;=1,IF(INDIRECT($B62&amp;"!"&amp;"AH"&amp;$A62)="","",INDIRECT($B62&amp;"!"&amp;"AH"&amp;$A62)),0),""))</f>
        <v/>
      </c>
      <c r="CB62" s="253" t="str">
        <f t="array" aca="1" ref="CB62" ca="1">IF(CB$2="","",IFERROR(IF(FIND(CB$2,$C62)&gt;=1,IF(INDIRECT($B62&amp;"!"&amp;"AH"&amp;$A62)="","",INDIRECT($B62&amp;"!"&amp;"AH"&amp;$A62)),0),""))</f>
        <v/>
      </c>
      <c r="CC62" s="253" t="str">
        <f t="array" aca="1" ref="CC62" ca="1">IF(CC$2="","",IFERROR(IF(FIND(CC$2,$C62)&gt;=1,IF(INDIRECT($B62&amp;"!"&amp;"AH"&amp;$A62)="","",INDIRECT($B62&amp;"!"&amp;"AH"&amp;$A62)),0),""))</f>
        <v/>
      </c>
      <c r="CD62" s="253" t="str">
        <f t="array" aca="1" ref="CD62" ca="1">IF(CD$2="","",IFERROR(IF(FIND(CD$2,$C62)&gt;=1,IF(INDIRECT($B62&amp;"!"&amp;"AH"&amp;$A62)="","",INDIRECT($B62&amp;"!"&amp;"AH"&amp;$A62)),0),""))</f>
        <v/>
      </c>
      <c r="CE62" s="253" t="str">
        <f t="array" aca="1" ref="CE62" ca="1">IF(CE$2="","",IFERROR(IF(FIND(CE$2,$C62)&gt;=1,IF(INDIRECT($B62&amp;"!"&amp;"AH"&amp;$A62)="","",INDIRECT($B62&amp;"!"&amp;"AH"&amp;$A62)),0),""))</f>
        <v/>
      </c>
      <c r="CF62" s="253" t="str">
        <f t="array" aca="1" ref="CF62" ca="1">IF(CF$2="","",IFERROR(IF(FIND(CF$2,$C62)&gt;=1,IF(INDIRECT($B62&amp;"!"&amp;"AH"&amp;$A62)="","",INDIRECT($B62&amp;"!"&amp;"AH"&amp;$A62)),0),""))</f>
        <v/>
      </c>
      <c r="CG62" s="253" t="str">
        <f t="array" aca="1" ref="CG62" ca="1">IF(CG$2="","",IFERROR(IF(FIND(CG$2,$C62)&gt;=1,IF(INDIRECT($B62&amp;"!"&amp;"AH"&amp;$A62)="","",INDIRECT($B62&amp;"!"&amp;"AH"&amp;$A62)),0),""))</f>
        <v/>
      </c>
      <c r="CH62" s="253" t="str">
        <f t="array" aca="1" ref="CH62" ca="1">IF(CH$2="","",IFERROR(IF(FIND(CH$2,$C62)&gt;=1,IF(INDIRECT($B62&amp;"!"&amp;"AH"&amp;$A62)="","",INDIRECT($B62&amp;"!"&amp;"AH"&amp;$A62)),0),""))</f>
        <v/>
      </c>
      <c r="CI62" s="253" t="str">
        <f t="array" aca="1" ref="CI62" ca="1">IF(CI$2="","",IFERROR(IF(FIND(CI$2,$C62)&gt;=1,IF(INDIRECT($B62&amp;"!"&amp;"AH"&amp;$A62)="","",INDIRECT($B62&amp;"!"&amp;"AH"&amp;$A62)),0),""))</f>
        <v/>
      </c>
      <c r="CJ62" s="253" t="str">
        <f t="array" aca="1" ref="CJ62" ca="1">IF(CJ$2="","",IFERROR(IF(FIND(CJ$2,$C62)&gt;=1,IF(INDIRECT($B62&amp;"!"&amp;"AH"&amp;$A62)="","",INDIRECT($B62&amp;"!"&amp;"AH"&amp;$A62)),0),""))</f>
        <v/>
      </c>
      <c r="CK62" s="253" t="str">
        <f t="array" aca="1" ref="CK62" ca="1">IF(CK$2="","",IFERROR(IF(FIND(CK$2,$C62)&gt;=1,IF(INDIRECT($B62&amp;"!"&amp;"AH"&amp;$A62)="","",INDIRECT($B62&amp;"!"&amp;"AH"&amp;$A62)),0),""))</f>
        <v/>
      </c>
      <c r="CL62" s="253" t="str">
        <f t="array" aca="1" ref="CL62" ca="1">IF(CL$2="","",IFERROR(IF(FIND(CL$2,$C62)&gt;=1,IF(INDIRECT($B62&amp;"!"&amp;"AH"&amp;$A62)="","",INDIRECT($B62&amp;"!"&amp;"AH"&amp;$A62)),0),""))</f>
        <v/>
      </c>
      <c r="CO62" s="2" t="str">
        <f t="shared" ca="1" si="23"/>
        <v/>
      </c>
      <c r="CP62" s="253" t="str">
        <f t="array" aca="1" ref="CP62" ca="1">IF(CP$2="","",IFERROR(IF(FIND(CP$2,$C62)&gt;=1,INDIRECT($B62&amp;"!"&amp;"AG"&amp;$A62),0),""))</f>
        <v/>
      </c>
      <c r="CQ62" s="253" t="str">
        <f t="array" aca="1" ref="CQ62" ca="1">IF(CQ$2="","",IFERROR(IF(FIND(CQ$2,$C62)&gt;=1,INDIRECT($B62&amp;"!"&amp;"AG"&amp;$A62),0),""))</f>
        <v/>
      </c>
      <c r="CR62" s="253" t="str">
        <f t="array" aca="1" ref="CR62" ca="1">IF(CR$2="","",IFERROR(IF(FIND(CR$2,$C62)&gt;=1,INDIRECT($B62&amp;"!"&amp;"AG"&amp;$A62),0),""))</f>
        <v/>
      </c>
      <c r="CS62" s="253" t="str">
        <f t="array" aca="1" ref="CS62" ca="1">IF(CS$2="","",IFERROR(IF(FIND(CS$2,$C62)&gt;=1,INDIRECT($B62&amp;"!"&amp;"AG"&amp;$A62),0),""))</f>
        <v/>
      </c>
      <c r="CV62" s="2" t="str">
        <f t="shared" ca="1" si="24"/>
        <v/>
      </c>
      <c r="CW62" s="253" t="str">
        <f t="array" aca="1" ref="CW62" ca="1">IF(CW$2="","",IFERROR(IF(FIND(CW$2,$C62)&gt;=1,IF(INDIRECT($B62&amp;"!"&amp;"AH"&amp;$A62)="","",INDIRECT($B62&amp;"!"&amp;"AH"&amp;$A62)&amp;" "),0),""))</f>
        <v/>
      </c>
      <c r="CX62" s="253" t="str">
        <f t="array" aca="1" ref="CX62" ca="1">IF(CX$2="","",IFERROR(IF(FIND(CX$2,$C62)&gt;=1,IF(INDIRECT($B62&amp;"!"&amp;"AH"&amp;$A62)="","",INDIRECT($B62&amp;"!"&amp;"AH"&amp;$A62)&amp;" "),0),""))</f>
        <v/>
      </c>
      <c r="CY62" s="253" t="str">
        <f t="array" aca="1" ref="CY62" ca="1">IF(CY$2="","",IFERROR(IF(FIND(CY$2,$C62)&gt;=1,IF(INDIRECT($B62&amp;"!"&amp;"AH"&amp;$A62)="","",INDIRECT($B62&amp;"!"&amp;"AH"&amp;$A62)&amp;" "),0),""))</f>
        <v/>
      </c>
      <c r="CZ62" s="253" t="str">
        <f t="array" aca="1" ref="CZ62" ca="1">IF(CZ$2="","",IFERROR(IF(FIND(CZ$2,$C62)&gt;=1,IF(INDIRECT($B62&amp;"!"&amp;"AH"&amp;$A62)="","",INDIRECT($B62&amp;"!"&amp;"AH"&amp;$A62)&amp;" "),0),""))</f>
        <v/>
      </c>
      <c r="DC62" s="2" t="str">
        <f t="shared" ca="1" si="25"/>
        <v/>
      </c>
      <c r="DD62" s="253" t="str" cm="1">
        <f t="array" aca="1" ref="DD62" ca="1">IF(DD$2="","",IFERROR(IF(FIND(DD$2,$C62)&gt;=1,INDIRECT($B62&amp;"!"&amp;"AG"&amp;$A62),0),""))</f>
        <v/>
      </c>
      <c r="DE62" s="253" t="str" cm="1">
        <f t="array" aca="1" ref="DE62" ca="1">IF(DE$2="","",IFERROR(IF(FIND(DE$2,$C62)&gt;=1,INDIRECT($B62&amp;"!"&amp;"AG"&amp;$A62),0),""))</f>
        <v/>
      </c>
      <c r="DF62" s="253" t="str" cm="1">
        <f t="array" aca="1" ref="DF62" ca="1">IF(DF$2="","",IFERROR(IF(FIND(DF$2,$C62)&gt;=1,INDIRECT($B62&amp;"!"&amp;"AG"&amp;$A62),0),""))</f>
        <v/>
      </c>
      <c r="DG62" s="253" t="str" cm="1">
        <f t="array" aca="1" ref="DG62" ca="1">IF(DG$2="","",IFERROR(IF(FIND(DG$2,$C62)&gt;=1,INDIRECT($B62&amp;"!"&amp;"AG"&amp;$A62),0),""))</f>
        <v/>
      </c>
      <c r="DH62" s="253" t="str" cm="1">
        <f t="array" aca="1" ref="DH62" ca="1">IF(DH$2="","",IFERROR(IF(FIND(DH$2,$C62)&gt;=1,INDIRECT($B62&amp;"!"&amp;"AG"&amp;$A62),0),""))</f>
        <v/>
      </c>
      <c r="DI62" s="253" t="str" cm="1">
        <f t="array" aca="1" ref="DI62" ca="1">IF(DI$2="","",IFERROR(IF(FIND(DI$2,$C62)&gt;=1,INDIRECT($B62&amp;"!"&amp;"AG"&amp;$A62),0),""))</f>
        <v/>
      </c>
      <c r="DJ62" s="253" t="str" cm="1">
        <f t="array" aca="1" ref="DJ62" ca="1">IF(DJ$2="","",IFERROR(IF(FIND(DJ$2,$C62)&gt;=1,INDIRECT($B62&amp;"!"&amp;"AG"&amp;$A62),0),""))</f>
        <v/>
      </c>
      <c r="DK62" s="253" t="str" cm="1">
        <f t="array" aca="1" ref="DK62" ca="1">IF(DK$2="","",IFERROR(IF(FIND(DK$2,$C62)&gt;=1,INDIRECT($B62&amp;"!"&amp;"AG"&amp;$A62),0),""))</f>
        <v/>
      </c>
      <c r="DL62" s="253" t="str" cm="1">
        <f t="array" aca="1" ref="DL62" ca="1">IF(DL$2="","",IFERROR(IF(FIND(DL$2,$C62)&gt;=1,INDIRECT($B62&amp;"!"&amp;"AG"&amp;$A62),0),""))</f>
        <v/>
      </c>
      <c r="DM62" s="253" t="str" cm="1">
        <f t="array" aca="1" ref="DM62" ca="1">IF(DM$2="","",IFERROR(IF(FIND(DM$2,$C62)&gt;=1,INDIRECT($B62&amp;"!"&amp;"AG"&amp;$A62),0),""))</f>
        <v/>
      </c>
      <c r="DN62" s="253" t="str" cm="1">
        <f t="array" aca="1" ref="DN62" ca="1">IF(DN$2="","",IFERROR(IF(FIND(DN$2,$C62)&gt;=1,INDIRECT($B62&amp;"!"&amp;"AG"&amp;$A62),0),""))</f>
        <v/>
      </c>
      <c r="DO62" s="253" t="str" cm="1">
        <f t="array" aca="1" ref="DO62" ca="1">IF(DO$2="","",IFERROR(IF(FIND(DO$2,$C62)&gt;=1,INDIRECT($B62&amp;"!"&amp;"AG"&amp;$A62),0),""))</f>
        <v/>
      </c>
      <c r="DP62" s="253" t="str" cm="1">
        <f t="array" aca="1" ref="DP62" ca="1">IF(DP$2="","",IFERROR(IF(FIND(DP$2,$C62)&gt;=1,INDIRECT($B62&amp;"!"&amp;"AG"&amp;$A62),0),""))</f>
        <v/>
      </c>
      <c r="DQ62" s="253" t="str" cm="1">
        <f t="array" aca="1" ref="DQ62" ca="1">IF(DQ$2="","",IFERROR(IF(FIND(DQ$2,$C62)&gt;=1,INDIRECT($B62&amp;"!"&amp;"AG"&amp;$A62),0),""))</f>
        <v/>
      </c>
      <c r="DR62" s="253" t="str" cm="1">
        <f t="array" aca="1" ref="DR62" ca="1">IF(DR$2="","",IFERROR(IF(FIND(DR$2,$C62)&gt;=1,INDIRECT($B62&amp;"!"&amp;"AG"&amp;$A62),0),""))</f>
        <v/>
      </c>
      <c r="DS62" s="253" t="str" cm="1">
        <f t="array" aca="1" ref="DS62" ca="1">IF(DS$2="","",IFERROR(IF(FIND(DS$2,$C62)&gt;=1,INDIRECT($B62&amp;"!"&amp;"AG"&amp;$A62),0),""))</f>
        <v/>
      </c>
      <c r="DT62" s="253" t="str" cm="1">
        <f t="array" aca="1" ref="DT62" ca="1">IF(DT$2="","",IFERROR(IF(FIND(DT$2,$C62)&gt;=1,INDIRECT($B62&amp;"!"&amp;"AG"&amp;$A62),0),""))</f>
        <v/>
      </c>
      <c r="DU62" s="253" t="str" cm="1">
        <f t="array" aca="1" ref="DU62" ca="1">IF(DU$2="","",IFERROR(IF(FIND(DU$2,$C62)&gt;=1,INDIRECT($B62&amp;"!"&amp;"AG"&amp;$A62),0),""))</f>
        <v/>
      </c>
      <c r="DV62" s="253" t="str" cm="1">
        <f t="array" aca="1" ref="DV62" ca="1">IF(DV$2="","",IFERROR(IF(FIND(DV$2,$C62)&gt;=1,INDIRECT($B62&amp;"!"&amp;"AG"&amp;$A62),0),""))</f>
        <v/>
      </c>
      <c r="DW62" s="253" t="str" cm="1">
        <f t="array" aca="1" ref="DW62" ca="1">IF(DW$2="","",IFERROR(IF(FIND(DW$2,$C62)&gt;=1,INDIRECT($B62&amp;"!"&amp;"AG"&amp;$A62),0),""))</f>
        <v/>
      </c>
      <c r="DX62" s="253" t="str" cm="1">
        <f t="array" aca="1" ref="DX62" ca="1">IF(DX$2="","",IFERROR(IF(FIND(DX$2,$C62)&gt;=1,INDIRECT($B62&amp;"!"&amp;"AG"&amp;$A62),0),""))</f>
        <v/>
      </c>
      <c r="DY62" s="253" t="str" cm="1">
        <f t="array" aca="1" ref="DY62" ca="1">IF(DY$2="","",IFERROR(IF(FIND(DY$2,$C62)&gt;=1,INDIRECT($B62&amp;"!"&amp;"AG"&amp;$A62),0),""))</f>
        <v/>
      </c>
      <c r="DZ62" s="253" t="str" cm="1">
        <f t="array" aca="1" ref="DZ62" ca="1">IF(DZ$2="","",IFERROR(IF(FIND(DZ$2,$C62)&gt;=1,INDIRECT($B62&amp;"!"&amp;"AG"&amp;$A62),0),""))</f>
        <v/>
      </c>
      <c r="EA62" s="253" t="str" cm="1">
        <f t="array" aca="1" ref="EA62" ca="1">IF(EA$2="","",IFERROR(IF(FIND(EA$2,$C62)&gt;=1,INDIRECT($B62&amp;"!"&amp;"AG"&amp;$A62),0),""))</f>
        <v/>
      </c>
      <c r="EB62" s="253" t="str" cm="1">
        <f t="array" aca="1" ref="EB62" ca="1">IF(EB$2="","",IFERROR(IF(FIND(EB$2,$C62)&gt;=1,INDIRECT($B62&amp;"!"&amp;"AG"&amp;$A62),0),""))</f>
        <v/>
      </c>
      <c r="EC62" s="253" t="str" cm="1">
        <f t="array" aca="1" ref="EC62" ca="1">IF(EC$2="","",IFERROR(IF(FIND(EC$2,$C62)&gt;=1,INDIRECT($B62&amp;"!"&amp;"AG"&amp;$A62),0),""))</f>
        <v/>
      </c>
      <c r="ED62" s="253" t="str" cm="1">
        <f t="array" aca="1" ref="ED62" ca="1">IF(ED$2="","",IFERROR(IF(FIND(ED$2,$C62)&gt;=1,INDIRECT($B62&amp;"!"&amp;"AG"&amp;$A62),0),""))</f>
        <v/>
      </c>
      <c r="EE62" s="253" t="str" cm="1">
        <f t="array" aca="1" ref="EE62" ca="1">IF(EE$2="","",IFERROR(IF(FIND(EE$2,$C62)&gt;=1,INDIRECT($B62&amp;"!"&amp;"AG"&amp;$A62),0),""))</f>
        <v/>
      </c>
      <c r="EF62" s="253" t="str" cm="1">
        <f t="array" aca="1" ref="EF62" ca="1">IF(EF$2="","",IFERROR(IF(FIND(EF$2,$C62)&gt;=1,INDIRECT($B62&amp;"!"&amp;"AG"&amp;$A62),0),""))</f>
        <v/>
      </c>
      <c r="EG62" s="253" t="str" cm="1">
        <f t="array" aca="1" ref="EG62" ca="1">IF(EG$2="","",IFERROR(IF(FIND(EG$2,$C62)&gt;=1,INDIRECT($B62&amp;"!"&amp;"AG"&amp;$A62),0),""))</f>
        <v/>
      </c>
      <c r="EH62" s="253" t="str" cm="1">
        <f t="array" aca="1" ref="EH62" ca="1">IF(EH$2="","",IFERROR(IF(FIND(EH$2,$C62)&gt;=1,INDIRECT($B62&amp;"!"&amp;"AG"&amp;$A62),0),""))</f>
        <v/>
      </c>
      <c r="EI62" s="253" t="str" cm="1">
        <f t="array" aca="1" ref="EI62" ca="1">IF(EI$2="","",IFERROR(IF(FIND(EI$2,$C62)&gt;=1,INDIRECT($B62&amp;"!"&amp;"AG"&amp;$A62),0),""))</f>
        <v/>
      </c>
      <c r="EJ62" s="253" t="str" cm="1">
        <f t="array" aca="1" ref="EJ62" ca="1">IF(EJ$2="","",IFERROR(IF(FIND(EJ$2,$C62)&gt;=1,INDIRECT($B62&amp;"!"&amp;"AG"&amp;$A62),0),""))</f>
        <v/>
      </c>
      <c r="EK62" s="253" t="str" cm="1">
        <f t="array" aca="1" ref="EK62" ca="1">IF(EK$2="","",IFERROR(IF(FIND(EK$2,$C62)&gt;=1,INDIRECT($B62&amp;"!"&amp;"AG"&amp;$A62),0),""))</f>
        <v/>
      </c>
      <c r="EL62" s="253" t="str" cm="1">
        <f t="array" aca="1" ref="EL62" ca="1">IF(EL$2="","",IFERROR(IF(FIND(EL$2,$C62)&gt;=1,INDIRECT($B62&amp;"!"&amp;"AG"&amp;$A62),0),""))</f>
        <v/>
      </c>
      <c r="EM62" s="253" t="str" cm="1">
        <f t="array" aca="1" ref="EM62" ca="1">IF(EM$2="","",IFERROR(IF(FIND(EM$2,$C62)&gt;=1,INDIRECT($B62&amp;"!"&amp;"AG"&amp;$A62),0),""))</f>
        <v/>
      </c>
      <c r="EN62" s="253" t="str" cm="1">
        <f t="array" aca="1" ref="EN62" ca="1">IF(EN$2="","",IFERROR(IF(FIND(EN$2,$C62)&gt;=1,INDIRECT($B62&amp;"!"&amp;"AG"&amp;$A62),0),""))</f>
        <v/>
      </c>
      <c r="EO62" s="253" t="str" cm="1">
        <f t="array" aca="1" ref="EO62" ca="1">IF(EO$2="","",IFERROR(IF(FIND(EO$2,$C62)&gt;=1,INDIRECT($B62&amp;"!"&amp;"AG"&amp;$A62),0),""))</f>
        <v/>
      </c>
      <c r="EP62" s="253" t="str" cm="1">
        <f t="array" aca="1" ref="EP62" ca="1">IF(EP$2="","",IFERROR(IF(FIND(EP$2,$C62)&gt;=1,INDIRECT($B62&amp;"!"&amp;"AG"&amp;$A62),0),""))</f>
        <v/>
      </c>
      <c r="EQ62" s="253" t="str" cm="1">
        <f t="array" aca="1" ref="EQ62" ca="1">IF(EQ$2="","",IFERROR(IF(FIND(EQ$2,$C62)&gt;=1,INDIRECT($B62&amp;"!"&amp;"AG"&amp;$A62),0),""))</f>
        <v/>
      </c>
      <c r="ER62" s="253" t="str" cm="1">
        <f t="array" aca="1" ref="ER62" ca="1">IF(ER$2="","",IFERROR(IF(FIND(ER$2,$C62)&gt;=1,INDIRECT($B62&amp;"!"&amp;"AG"&amp;$A62),0),""))</f>
        <v/>
      </c>
      <c r="ES62" s="253" t="str" cm="1">
        <f t="array" aca="1" ref="ES62" ca="1">IF(ES$2="","",IFERROR(IF(FIND(ES$2,$C62)&gt;=1,INDIRECT($B62&amp;"!"&amp;"AG"&amp;$A62),0),""))</f>
        <v/>
      </c>
      <c r="ET62" s="253" t="str" cm="1">
        <f t="array" aca="1" ref="ET62" ca="1">IF(ET$2="","",IFERROR(IF(FIND(ET$2,$C62)&gt;=1,INDIRECT($B62&amp;"!"&amp;"AG"&amp;$A62),0),""))</f>
        <v/>
      </c>
      <c r="EU62" s="253" t="str" cm="1">
        <f t="array" aca="1" ref="EU62" ca="1">IF(EU$2="","",IFERROR(IF(FIND(EU$2,$C62)&gt;=1,INDIRECT($B62&amp;"!"&amp;"AG"&amp;$A62),0),""))</f>
        <v/>
      </c>
      <c r="EV62" s="253" t="str" cm="1">
        <f t="array" aca="1" ref="EV62" ca="1">IF(EV$2="","",IFERROR(IF(FIND(EV$2,$C62)&gt;=1,INDIRECT($B62&amp;"!"&amp;"AG"&amp;$A62),0),""))</f>
        <v/>
      </c>
    </row>
    <row r="63" spans="1:152" x14ac:dyDescent="0.3">
      <c r="A63" s="252">
        <f t="shared" ca="1" si="61"/>
        <v>13</v>
      </c>
      <c r="B63" s="252" t="str">
        <f t="shared" si="62"/>
        <v>Feb_2024</v>
      </c>
      <c r="C63" s="252" t="str">
        <f t="shared" ca="1" si="60"/>
        <v/>
      </c>
      <c r="D63" s="253" t="str">
        <f t="array" aca="1" ref="D63" ca="1">IF(D$2="","",IFERROR(IF(FIND(D$2,$C63)&gt;=1,INDIRECT($B63&amp;"!"&amp;"AG"&amp;$A63),0),""))</f>
        <v/>
      </c>
      <c r="E63" s="253" t="str">
        <f t="array" aca="1" ref="E63" ca="1">IF(E$2="","",IFERROR(IF(FIND(E$2,$C63)&gt;=1,INDIRECT($B63&amp;"!"&amp;"AG"&amp;$A63),0),""))</f>
        <v/>
      </c>
      <c r="F63" s="253" t="str">
        <f t="array" aca="1" ref="F63" ca="1">IF(F$2="","",IFERROR(IF(FIND(F$2,$C63)&gt;=1,INDIRECT($B63&amp;"!"&amp;"AG"&amp;$A63),0),""))</f>
        <v/>
      </c>
      <c r="G63" s="253" t="str">
        <f t="array" aca="1" ref="G63" ca="1">IF(G$2="","",IFERROR(IF(FIND(G$2,$C63)&gt;=1,INDIRECT($B63&amp;"!"&amp;"AG"&amp;$A63),0),""))</f>
        <v/>
      </c>
      <c r="H63" s="253" t="str">
        <f t="array" aca="1" ref="H63" ca="1">IF(H$2="","",IFERROR(IF(FIND(H$2,$C63)&gt;=1,INDIRECT($B63&amp;"!"&amp;"AG"&amp;$A63),0),""))</f>
        <v/>
      </c>
      <c r="I63" s="253" t="str">
        <f t="array" aca="1" ref="I63" ca="1">IF(I$2="","",IFERROR(IF(FIND(I$2,$C63)&gt;=1,INDIRECT($B63&amp;"!"&amp;"AG"&amp;$A63),0),""))</f>
        <v/>
      </c>
      <c r="J63" s="253" t="str">
        <f t="array" aca="1" ref="J63" ca="1">IF(J$2="","",IFERROR(IF(FIND(J$2,$C63)&gt;=1,INDIRECT($B63&amp;"!"&amp;"AG"&amp;$A63),0),""))</f>
        <v/>
      </c>
      <c r="K63" s="253" t="str">
        <f t="array" aca="1" ref="K63" ca="1">IF(K$2="","",IFERROR(IF(FIND(K$2,$C63)&gt;=1,INDIRECT($B63&amp;"!"&amp;"AG"&amp;$A63),0),""))</f>
        <v/>
      </c>
      <c r="L63" s="253" t="str">
        <f t="array" aca="1" ref="L63" ca="1">IF(L$2="","",IFERROR(IF(FIND(L$2,$C63)&gt;=1,INDIRECT($B63&amp;"!"&amp;"AG"&amp;$A63),0),""))</f>
        <v/>
      </c>
      <c r="M63" s="253" t="str">
        <f t="array" aca="1" ref="M63" ca="1">IF(M$2="","",IFERROR(IF(FIND(M$2,$C63)&gt;=1,INDIRECT($B63&amp;"!"&amp;"AG"&amp;$A63),0),""))</f>
        <v/>
      </c>
      <c r="N63" s="253" t="str">
        <f t="array" aca="1" ref="N63" ca="1">IF(N$2="","",IFERROR(IF(FIND(N$2,$C63)&gt;=1,INDIRECT($B63&amp;"!"&amp;"AG"&amp;$A63),0),""))</f>
        <v/>
      </c>
      <c r="O63" s="253" t="str">
        <f t="array" aca="1" ref="O63" ca="1">IF(O$2="","",IFERROR(IF(FIND(O$2,$C63)&gt;=1,INDIRECT($B63&amp;"!"&amp;"AG"&amp;$A63),0),""))</f>
        <v/>
      </c>
      <c r="P63" s="253" t="str">
        <f t="array" aca="1" ref="P63" ca="1">IF(P$2="","",IFERROR(IF(FIND(P$2,$C63)&gt;=1,INDIRECT($B63&amp;"!"&amp;"AG"&amp;$A63),0),""))</f>
        <v/>
      </c>
      <c r="Q63" s="253" t="str">
        <f t="array" aca="1" ref="Q63" ca="1">IF(Q$2="","",IFERROR(IF(FIND(Q$2,$C63)&gt;=1,INDIRECT($B63&amp;"!"&amp;"AG"&amp;$A63),0),""))</f>
        <v/>
      </c>
      <c r="R63" s="253" t="str">
        <f t="array" aca="1" ref="R63" ca="1">IF(R$2="","",IFERROR(IF(FIND(R$2,$C63)&gt;=1,INDIRECT($B63&amp;"!"&amp;"AG"&amp;$A63),0),""))</f>
        <v/>
      </c>
      <c r="S63" s="253" t="str">
        <f t="array" aca="1" ref="S63" ca="1">IF(S$2="","",IFERROR(IF(FIND(S$2,$C63)&gt;=1,INDIRECT($B63&amp;"!"&amp;"AG"&amp;$A63),0),""))</f>
        <v/>
      </c>
      <c r="T63" s="253" t="str">
        <f t="array" aca="1" ref="T63" ca="1">IF(T$2="","",IFERROR(IF(FIND(T$2,$C63)&gt;=1,INDIRECT($B63&amp;"!"&amp;"AG"&amp;$A63),0),""))</f>
        <v/>
      </c>
      <c r="U63" s="253" t="str">
        <f t="array" aca="1" ref="U63" ca="1">IF(U$2="","",IFERROR(IF(FIND(U$2,$C63)&gt;=1,INDIRECT($B63&amp;"!"&amp;"AG"&amp;$A63),0),""))</f>
        <v/>
      </c>
      <c r="V63" s="253" t="str">
        <f t="array" aca="1" ref="V63" ca="1">IF(V$2="","",IFERROR(IF(FIND(V$2,$C63)&gt;=1,INDIRECT($B63&amp;"!"&amp;"AG"&amp;$A63),0),""))</f>
        <v/>
      </c>
      <c r="W63" s="253" t="str">
        <f t="array" aca="1" ref="W63" ca="1">IF(W$2="","",IFERROR(IF(FIND(W$2,$C63)&gt;=1,INDIRECT($B63&amp;"!"&amp;"AG"&amp;$A63),0),""))</f>
        <v/>
      </c>
      <c r="X63" s="253" t="str">
        <f t="array" aca="1" ref="X63" ca="1">IF(X$2="","",IFERROR(IF(FIND(X$2,$C63)&gt;=1,INDIRECT($B63&amp;"!"&amp;"AG"&amp;$A63),0),""))</f>
        <v/>
      </c>
      <c r="Y63" s="253" t="str">
        <f t="array" aca="1" ref="Y63" ca="1">IF(Y$2="","",IFERROR(IF(FIND(Y$2,$C63)&gt;=1,INDIRECT($B63&amp;"!"&amp;"AG"&amp;$A63),0),""))</f>
        <v/>
      </c>
      <c r="Z63" s="253" t="str">
        <f t="array" aca="1" ref="Z63" ca="1">IF(Z$2="","",IFERROR(IF(FIND(Z$2,$C63)&gt;=1,INDIRECT($B63&amp;"!"&amp;"AG"&amp;$A63),0),""))</f>
        <v/>
      </c>
      <c r="AA63" s="253" t="str">
        <f t="array" aca="1" ref="AA63" ca="1">IF(AA$2="","",IFERROR(IF(FIND(AA$2,$C63)&gt;=1,INDIRECT($B63&amp;"!"&amp;"AG"&amp;$A63),0),""))</f>
        <v/>
      </c>
      <c r="AB63" s="253" t="str">
        <f t="array" aca="1" ref="AB63" ca="1">IF(AB$2="","",IFERROR(IF(FIND(AB$2,$C63)&gt;=1,INDIRECT($B63&amp;"!"&amp;"AG"&amp;$A63),0),""))</f>
        <v/>
      </c>
      <c r="AC63" s="253" t="str">
        <f t="array" aca="1" ref="AC63" ca="1">IF(AC$2="","",IFERROR(IF(FIND(AC$2,$C63)&gt;=1,INDIRECT($B63&amp;"!"&amp;"AG"&amp;$A63),0),""))</f>
        <v/>
      </c>
      <c r="AD63" s="253" t="str">
        <f t="array" aca="1" ref="AD63" ca="1">IF(AD$2="","",IFERROR(IF(FIND(AD$2,$C63)&gt;=1,INDIRECT($B63&amp;"!"&amp;"AG"&amp;$A63),0),""))</f>
        <v/>
      </c>
      <c r="AE63" s="253" t="str">
        <f t="array" aca="1" ref="AE63" ca="1">IF(AE$2="","",IFERROR(IF(FIND(AE$2,$C63)&gt;=1,INDIRECT($B63&amp;"!"&amp;"AG"&amp;$A63),0),""))</f>
        <v/>
      </c>
      <c r="AF63" s="253" t="str">
        <f t="array" aca="1" ref="AF63" ca="1">IF(AF$2="","",IFERROR(IF(FIND(AF$2,$C63)&gt;=1,INDIRECT($B63&amp;"!"&amp;"AG"&amp;$A63),0),""))</f>
        <v/>
      </c>
      <c r="AG63" s="253" t="str">
        <f t="array" aca="1" ref="AG63" ca="1">IF(AG$2="","",IFERROR(IF(FIND(AG$2,$C63)&gt;=1,INDIRECT($B63&amp;"!"&amp;"AG"&amp;$A63),0),""))</f>
        <v/>
      </c>
      <c r="AH63" s="253" t="str">
        <f t="array" aca="1" ref="AH63" ca="1">IF(AH$2="","",IFERROR(IF(FIND(AH$2,$C63)&gt;=1,INDIRECT($B63&amp;"!"&amp;"AG"&amp;$A63),0),""))</f>
        <v/>
      </c>
      <c r="AI63" s="253" t="str">
        <f t="array" aca="1" ref="AI63" ca="1">IF(AI$2="","",IFERROR(IF(FIND(AI$2,$C63)&gt;=1,INDIRECT($B63&amp;"!"&amp;"AG"&amp;$A63),0),""))</f>
        <v/>
      </c>
      <c r="AJ63" s="253" t="str">
        <f t="array" aca="1" ref="AJ63" ca="1">IF(AJ$2="","",IFERROR(IF(FIND(AJ$2,$C63)&gt;=1,INDIRECT($B63&amp;"!"&amp;"AG"&amp;$A63),0),""))</f>
        <v/>
      </c>
      <c r="AK63" s="253" t="str">
        <f t="array" aca="1" ref="AK63" ca="1">IF(AK$2="","",IFERROR(IF(FIND(AK$2,$C63)&gt;=1,INDIRECT($B63&amp;"!"&amp;"AG"&amp;$A63),0),""))</f>
        <v/>
      </c>
      <c r="AL63" s="253" t="str">
        <f t="array" aca="1" ref="AL63" ca="1">IF(AL$2="","",IFERROR(IF(FIND(AL$2,$C63)&gt;=1,INDIRECT($B63&amp;"!"&amp;"AG"&amp;$A63),0),""))</f>
        <v/>
      </c>
      <c r="AM63" s="253" t="str">
        <f t="array" aca="1" ref="AM63" ca="1">IF(AM$2="","",IFERROR(IF(FIND(AM$2,$C63)&gt;=1,INDIRECT($B63&amp;"!"&amp;"AG"&amp;$A63),0),""))</f>
        <v/>
      </c>
      <c r="AN63" s="253" t="str">
        <f t="array" aca="1" ref="AN63" ca="1">IF(AN$2="","",IFERROR(IF(FIND(AN$2,$C63)&gt;=1,INDIRECT($B63&amp;"!"&amp;"AG"&amp;$A63),0),""))</f>
        <v/>
      </c>
      <c r="AO63" s="253" t="str">
        <f t="array" aca="1" ref="AO63" ca="1">IF(AO$2="","",IFERROR(IF(FIND(AO$2,$C63)&gt;=1,INDIRECT($B63&amp;"!"&amp;"AG"&amp;$A63),0),""))</f>
        <v/>
      </c>
      <c r="AP63" s="253" t="str">
        <f t="array" aca="1" ref="AP63" ca="1">IF(AP$2="","",IFERROR(IF(FIND(AP$2,$C63)&gt;=1,INDIRECT($B63&amp;"!"&amp;"AG"&amp;$A63),0),""))</f>
        <v/>
      </c>
      <c r="AQ63" s="253" t="str">
        <f t="array" aca="1" ref="AQ63" ca="1">IF(AQ$2="","",IFERROR(IF(FIND(AQ$2,$C63)&gt;=1,INDIRECT($B63&amp;"!"&amp;"AG"&amp;$A63),0),""))</f>
        <v/>
      </c>
      <c r="AR63" s="253" t="str">
        <f t="array" aca="1" ref="AR63" ca="1">IF(AR$2="","",IFERROR(IF(FIND(AR$2,$C63)&gt;=1,INDIRECT($B63&amp;"!"&amp;"AG"&amp;$A63),0),""))</f>
        <v/>
      </c>
      <c r="AS63" s="253" t="str">
        <f t="array" aca="1" ref="AS63" ca="1">IF(AS$2="","",IFERROR(IF(FIND(AS$2,$C63)&gt;=1,INDIRECT($B63&amp;"!"&amp;"AG"&amp;$A63),0),""))</f>
        <v/>
      </c>
      <c r="AU63" s="254" t="str">
        <f t="array" aca="1" ref="AU63" ca="1">IFERROR(INDIRECT(B63&amp;"!"&amp;"A"&amp;A63),"")</f>
        <v/>
      </c>
      <c r="AV63" s="2" t="str">
        <f t="shared" ca="1" si="21"/>
        <v/>
      </c>
      <c r="AW63" s="253" t="str">
        <f t="array" aca="1" ref="AW63" ca="1">IF(AW$2="","",IFERROR(IF(FIND(AW$2,$C63)&gt;=1,IF(INDIRECT($B63&amp;"!"&amp;"AH"&amp;$A63)="","",INDIRECT($B63&amp;"!"&amp;"AH"&amp;$A63)),0),""))</f>
        <v/>
      </c>
      <c r="AX63" s="253" t="str">
        <f t="array" aca="1" ref="AX63" ca="1">IF(AX$2="","",IFERROR(IF(FIND(AX$2,$C63)&gt;=1,IF(INDIRECT($B63&amp;"!"&amp;"AH"&amp;$A63)="","",INDIRECT($B63&amp;"!"&amp;"AH"&amp;$A63)),0),""))</f>
        <v/>
      </c>
      <c r="AY63" s="253" t="str">
        <f t="array" aca="1" ref="AY63" ca="1">IF(AY$2="","",IFERROR(IF(FIND(AY$2,$C63)&gt;=1,IF(INDIRECT($B63&amp;"!"&amp;"AH"&amp;$A63)="","",INDIRECT($B63&amp;"!"&amp;"AH"&amp;$A63)),0),""))</f>
        <v/>
      </c>
      <c r="AZ63" s="253" t="str">
        <f t="array" aca="1" ref="AZ63" ca="1">IF(AZ$2="","",IFERROR(IF(FIND(AZ$2,$C63)&gt;=1,IF(INDIRECT($B63&amp;"!"&amp;"AH"&amp;$A63)="","",INDIRECT($B63&amp;"!"&amp;"AH"&amp;$A63)),0),""))</f>
        <v/>
      </c>
      <c r="BA63" s="253" t="str">
        <f t="array" aca="1" ref="BA63" ca="1">IF(BA$2="","",IFERROR(IF(FIND(BA$2,$C63)&gt;=1,IF(INDIRECT($B63&amp;"!"&amp;"AH"&amp;$A63)="","",INDIRECT($B63&amp;"!"&amp;"AH"&amp;$A63)),0),""))</f>
        <v/>
      </c>
      <c r="BB63" s="253" t="str">
        <f t="array" aca="1" ref="BB63" ca="1">IF(BB$2="","",IFERROR(IF(FIND(BB$2,$C63)&gt;=1,IF(INDIRECT($B63&amp;"!"&amp;"AH"&amp;$A63)="","",INDIRECT($B63&amp;"!"&amp;"AH"&amp;$A63)),0),""))</f>
        <v/>
      </c>
      <c r="BC63" s="253" t="str">
        <f t="array" aca="1" ref="BC63" ca="1">IF(BC$2="","",IFERROR(IF(FIND(BC$2,$C63)&gt;=1,IF(INDIRECT($B63&amp;"!"&amp;"AH"&amp;$A63)="","",INDIRECT($B63&amp;"!"&amp;"AH"&amp;$A63)),0),""))</f>
        <v/>
      </c>
      <c r="BD63" s="253" t="str">
        <f t="array" aca="1" ref="BD63" ca="1">IF(BD$2="","",IFERROR(IF(FIND(BD$2,$C63)&gt;=1,IF(INDIRECT($B63&amp;"!"&amp;"AH"&amp;$A63)="","",INDIRECT($B63&amp;"!"&amp;"AH"&amp;$A63)),0),""))</f>
        <v/>
      </c>
      <c r="BE63" s="253" t="str">
        <f t="array" aca="1" ref="BE63" ca="1">IF(BE$2="","",IFERROR(IF(FIND(BE$2,$C63)&gt;=1,IF(INDIRECT($B63&amp;"!"&amp;"AH"&amp;$A63)="","",INDIRECT($B63&amp;"!"&amp;"AH"&amp;$A63)),0),""))</f>
        <v/>
      </c>
      <c r="BF63" s="253" t="str">
        <f t="array" aca="1" ref="BF63" ca="1">IF(BF$2="","",IFERROR(IF(FIND(BF$2,$C63)&gt;=1,IF(INDIRECT($B63&amp;"!"&amp;"AH"&amp;$A63)="","",INDIRECT($B63&amp;"!"&amp;"AH"&amp;$A63)),0),""))</f>
        <v/>
      </c>
      <c r="BG63" s="253" t="str">
        <f t="array" aca="1" ref="BG63" ca="1">IF(BG$2="","",IFERROR(IF(FIND(BG$2,$C63)&gt;=1,IF(INDIRECT($B63&amp;"!"&amp;"AH"&amp;$A63)="","",INDIRECT($B63&amp;"!"&amp;"AH"&amp;$A63)),0),""))</f>
        <v/>
      </c>
      <c r="BH63" s="253" t="str">
        <f t="array" aca="1" ref="BH63" ca="1">IF(BH$2="","",IFERROR(IF(FIND(BH$2,$C63)&gt;=1,IF(INDIRECT($B63&amp;"!"&amp;"AH"&amp;$A63)="","",INDIRECT($B63&amp;"!"&amp;"AH"&amp;$A63)),0),""))</f>
        <v/>
      </c>
      <c r="BI63" s="253" t="str">
        <f t="array" aca="1" ref="BI63" ca="1">IF(BI$2="","",IFERROR(IF(FIND(BI$2,$C63)&gt;=1,IF(INDIRECT($B63&amp;"!"&amp;"AH"&amp;$A63)="","",INDIRECT($B63&amp;"!"&amp;"AH"&amp;$A63)),0),""))</f>
        <v/>
      </c>
      <c r="BJ63" s="253" t="str">
        <f t="array" aca="1" ref="BJ63" ca="1">IF(BJ$2="","",IFERROR(IF(FIND(BJ$2,$C63)&gt;=1,IF(INDIRECT($B63&amp;"!"&amp;"AH"&amp;$A63)="","",INDIRECT($B63&amp;"!"&amp;"AH"&amp;$A63)),0),""))</f>
        <v/>
      </c>
      <c r="BK63" s="253" t="str">
        <f t="array" aca="1" ref="BK63" ca="1">IF(BK$2="","",IFERROR(IF(FIND(BK$2,$C63)&gt;=1,IF(INDIRECT($B63&amp;"!"&amp;"AH"&amp;$A63)="","",INDIRECT($B63&amp;"!"&amp;"AH"&amp;$A63)),0),""))</f>
        <v/>
      </c>
      <c r="BL63" s="253" t="str">
        <f t="array" aca="1" ref="BL63" ca="1">IF(BL$2="","",IFERROR(IF(FIND(BL$2,$C63)&gt;=1,IF(INDIRECT($B63&amp;"!"&amp;"AH"&amp;$A63)="","",INDIRECT($B63&amp;"!"&amp;"AH"&amp;$A63)),0),""))</f>
        <v/>
      </c>
      <c r="BM63" s="253" t="str">
        <f t="array" aca="1" ref="BM63" ca="1">IF(BM$2="","",IFERROR(IF(FIND(BM$2,$C63)&gt;=1,IF(INDIRECT($B63&amp;"!"&amp;"AH"&amp;$A63)="","",INDIRECT($B63&amp;"!"&amp;"AH"&amp;$A63)),0),""))</f>
        <v/>
      </c>
      <c r="BN63" s="253" t="str">
        <f t="array" aca="1" ref="BN63" ca="1">IF(BN$2="","",IFERROR(IF(FIND(BN$2,$C63)&gt;=1,IF(INDIRECT($B63&amp;"!"&amp;"AH"&amp;$A63)="","",INDIRECT($B63&amp;"!"&amp;"AH"&amp;$A63)),0),""))</f>
        <v/>
      </c>
      <c r="BO63" s="253" t="str">
        <f t="array" aca="1" ref="BO63" ca="1">IF(BO$2="","",IFERROR(IF(FIND(BO$2,$C63)&gt;=1,IF(INDIRECT($B63&amp;"!"&amp;"AH"&amp;$A63)="","",INDIRECT($B63&amp;"!"&amp;"AH"&amp;$A63)),0),""))</f>
        <v/>
      </c>
      <c r="BP63" s="253" t="str">
        <f t="array" aca="1" ref="BP63" ca="1">IF(BP$2="","",IFERROR(IF(FIND(BP$2,$C63)&gt;=1,IF(INDIRECT($B63&amp;"!"&amp;"AH"&amp;$A63)="","",INDIRECT($B63&amp;"!"&amp;"AH"&amp;$A63)),0),""))</f>
        <v/>
      </c>
      <c r="BQ63" s="253" t="str">
        <f t="array" aca="1" ref="BQ63" ca="1">IF(BQ$2="","",IFERROR(IF(FIND(BQ$2,$C63)&gt;=1,IF(INDIRECT($B63&amp;"!"&amp;"AH"&amp;$A63)="","",INDIRECT($B63&amp;"!"&amp;"AH"&amp;$A63)),0),""))</f>
        <v/>
      </c>
      <c r="BR63" s="253" t="str">
        <f t="array" aca="1" ref="BR63" ca="1">IF(BR$2="","",IFERROR(IF(FIND(BR$2,$C63)&gt;=1,IF(INDIRECT($B63&amp;"!"&amp;"AH"&amp;$A63)="","",INDIRECT($B63&amp;"!"&amp;"AH"&amp;$A63)),0),""))</f>
        <v/>
      </c>
      <c r="BS63" s="253" t="str">
        <f t="array" aca="1" ref="BS63" ca="1">IF(BS$2="","",IFERROR(IF(FIND(BS$2,$C63)&gt;=1,IF(INDIRECT($B63&amp;"!"&amp;"AH"&amp;$A63)="","",INDIRECT($B63&amp;"!"&amp;"AH"&amp;$A63)),0),""))</f>
        <v/>
      </c>
      <c r="BT63" s="253" t="str">
        <f t="array" aca="1" ref="BT63" ca="1">IF(BT$2="","",IFERROR(IF(FIND(BT$2,$C63)&gt;=1,IF(INDIRECT($B63&amp;"!"&amp;"AH"&amp;$A63)="","",INDIRECT($B63&amp;"!"&amp;"AH"&amp;$A63)),0),""))</f>
        <v/>
      </c>
      <c r="BU63" s="253" t="str">
        <f t="array" aca="1" ref="BU63" ca="1">IF(BU$2="","",IFERROR(IF(FIND(BU$2,$C63)&gt;=1,IF(INDIRECT($B63&amp;"!"&amp;"AH"&amp;$A63)="","",INDIRECT($B63&amp;"!"&amp;"AH"&amp;$A63)),0),""))</f>
        <v/>
      </c>
      <c r="BV63" s="253" t="str">
        <f t="array" aca="1" ref="BV63" ca="1">IF(BV$2="","",IFERROR(IF(FIND(BV$2,$C63)&gt;=1,IF(INDIRECT($B63&amp;"!"&amp;"AH"&amp;$A63)="","",INDIRECT($B63&amp;"!"&amp;"AH"&amp;$A63)),0),""))</f>
        <v/>
      </c>
      <c r="BW63" s="253" t="str">
        <f t="array" aca="1" ref="BW63" ca="1">IF(BW$2="","",IFERROR(IF(FIND(BW$2,$C63)&gt;=1,IF(INDIRECT($B63&amp;"!"&amp;"AH"&amp;$A63)="","",INDIRECT($B63&amp;"!"&amp;"AH"&amp;$A63)),0),""))</f>
        <v/>
      </c>
      <c r="BX63" s="253" t="str">
        <f t="array" aca="1" ref="BX63" ca="1">IF(BX$2="","",IFERROR(IF(FIND(BX$2,$C63)&gt;=1,IF(INDIRECT($B63&amp;"!"&amp;"AH"&amp;$A63)="","",INDIRECT($B63&amp;"!"&amp;"AH"&amp;$A63)),0),""))</f>
        <v/>
      </c>
      <c r="BY63" s="253" t="str">
        <f t="array" aca="1" ref="BY63" ca="1">IF(BY$2="","",IFERROR(IF(FIND(BY$2,$C63)&gt;=1,IF(INDIRECT($B63&amp;"!"&amp;"AH"&amp;$A63)="","",INDIRECT($B63&amp;"!"&amp;"AH"&amp;$A63)),0),""))</f>
        <v/>
      </c>
      <c r="BZ63" s="253" t="str">
        <f t="array" aca="1" ref="BZ63" ca="1">IF(BZ$2="","",IFERROR(IF(FIND(BZ$2,$C63)&gt;=1,IF(INDIRECT($B63&amp;"!"&amp;"AH"&amp;$A63)="","",INDIRECT($B63&amp;"!"&amp;"AH"&amp;$A63)),0),""))</f>
        <v/>
      </c>
      <c r="CA63" s="253" t="str">
        <f t="array" aca="1" ref="CA63" ca="1">IF(CA$2="","",IFERROR(IF(FIND(CA$2,$C63)&gt;=1,IF(INDIRECT($B63&amp;"!"&amp;"AH"&amp;$A63)="","",INDIRECT($B63&amp;"!"&amp;"AH"&amp;$A63)),0),""))</f>
        <v/>
      </c>
      <c r="CB63" s="253" t="str">
        <f t="array" aca="1" ref="CB63" ca="1">IF(CB$2="","",IFERROR(IF(FIND(CB$2,$C63)&gt;=1,IF(INDIRECT($B63&amp;"!"&amp;"AH"&amp;$A63)="","",INDIRECT($B63&amp;"!"&amp;"AH"&amp;$A63)),0),""))</f>
        <v/>
      </c>
      <c r="CC63" s="253" t="str">
        <f t="array" aca="1" ref="CC63" ca="1">IF(CC$2="","",IFERROR(IF(FIND(CC$2,$C63)&gt;=1,IF(INDIRECT($B63&amp;"!"&amp;"AH"&amp;$A63)="","",INDIRECT($B63&amp;"!"&amp;"AH"&amp;$A63)),0),""))</f>
        <v/>
      </c>
      <c r="CD63" s="253" t="str">
        <f t="array" aca="1" ref="CD63" ca="1">IF(CD$2="","",IFERROR(IF(FIND(CD$2,$C63)&gt;=1,IF(INDIRECT($B63&amp;"!"&amp;"AH"&amp;$A63)="","",INDIRECT($B63&amp;"!"&amp;"AH"&amp;$A63)),0),""))</f>
        <v/>
      </c>
      <c r="CE63" s="253" t="str">
        <f t="array" aca="1" ref="CE63" ca="1">IF(CE$2="","",IFERROR(IF(FIND(CE$2,$C63)&gt;=1,IF(INDIRECT($B63&amp;"!"&amp;"AH"&amp;$A63)="","",INDIRECT($B63&amp;"!"&amp;"AH"&amp;$A63)),0),""))</f>
        <v/>
      </c>
      <c r="CF63" s="253" t="str">
        <f t="array" aca="1" ref="CF63" ca="1">IF(CF$2="","",IFERROR(IF(FIND(CF$2,$C63)&gt;=1,IF(INDIRECT($B63&amp;"!"&amp;"AH"&amp;$A63)="","",INDIRECT($B63&amp;"!"&amp;"AH"&amp;$A63)),0),""))</f>
        <v/>
      </c>
      <c r="CG63" s="253" t="str">
        <f t="array" aca="1" ref="CG63" ca="1">IF(CG$2="","",IFERROR(IF(FIND(CG$2,$C63)&gt;=1,IF(INDIRECT($B63&amp;"!"&amp;"AH"&amp;$A63)="","",INDIRECT($B63&amp;"!"&amp;"AH"&amp;$A63)),0),""))</f>
        <v/>
      </c>
      <c r="CH63" s="253" t="str">
        <f t="array" aca="1" ref="CH63" ca="1">IF(CH$2="","",IFERROR(IF(FIND(CH$2,$C63)&gt;=1,IF(INDIRECT($B63&amp;"!"&amp;"AH"&amp;$A63)="","",INDIRECT($B63&amp;"!"&amp;"AH"&amp;$A63)),0),""))</f>
        <v/>
      </c>
      <c r="CI63" s="253" t="str">
        <f t="array" aca="1" ref="CI63" ca="1">IF(CI$2="","",IFERROR(IF(FIND(CI$2,$C63)&gt;=1,IF(INDIRECT($B63&amp;"!"&amp;"AH"&amp;$A63)="","",INDIRECT($B63&amp;"!"&amp;"AH"&amp;$A63)),0),""))</f>
        <v/>
      </c>
      <c r="CJ63" s="253" t="str">
        <f t="array" aca="1" ref="CJ63" ca="1">IF(CJ$2="","",IFERROR(IF(FIND(CJ$2,$C63)&gt;=1,IF(INDIRECT($B63&amp;"!"&amp;"AH"&amp;$A63)="","",INDIRECT($B63&amp;"!"&amp;"AH"&amp;$A63)),0),""))</f>
        <v/>
      </c>
      <c r="CK63" s="253" t="str">
        <f t="array" aca="1" ref="CK63" ca="1">IF(CK$2="","",IFERROR(IF(FIND(CK$2,$C63)&gt;=1,IF(INDIRECT($B63&amp;"!"&amp;"AH"&amp;$A63)="","",INDIRECT($B63&amp;"!"&amp;"AH"&amp;$A63)),0),""))</f>
        <v/>
      </c>
      <c r="CL63" s="253" t="str">
        <f t="array" aca="1" ref="CL63" ca="1">IF(CL$2="","",IFERROR(IF(FIND(CL$2,$C63)&gt;=1,IF(INDIRECT($B63&amp;"!"&amp;"AH"&amp;$A63)="","",INDIRECT($B63&amp;"!"&amp;"AH"&amp;$A63)),0),""))</f>
        <v/>
      </c>
      <c r="CO63" s="2" t="str">
        <f t="shared" ca="1" si="23"/>
        <v/>
      </c>
      <c r="CP63" s="253" t="str">
        <f t="array" aca="1" ref="CP63" ca="1">IF(CP$2="","",IFERROR(IF(FIND(CP$2,$C63)&gt;=1,INDIRECT($B63&amp;"!"&amp;"AG"&amp;$A63),0),""))</f>
        <v/>
      </c>
      <c r="CQ63" s="253" t="str">
        <f t="array" aca="1" ref="CQ63" ca="1">IF(CQ$2="","",IFERROR(IF(FIND(CQ$2,$C63)&gt;=1,INDIRECT($B63&amp;"!"&amp;"AG"&amp;$A63),0),""))</f>
        <v/>
      </c>
      <c r="CR63" s="253" t="str">
        <f t="array" aca="1" ref="CR63" ca="1">IF(CR$2="","",IFERROR(IF(FIND(CR$2,$C63)&gt;=1,INDIRECT($B63&amp;"!"&amp;"AG"&amp;$A63),0),""))</f>
        <v/>
      </c>
      <c r="CS63" s="253" t="str">
        <f t="array" aca="1" ref="CS63" ca="1">IF(CS$2="","",IFERROR(IF(FIND(CS$2,$C63)&gt;=1,INDIRECT($B63&amp;"!"&amp;"AG"&amp;$A63),0),""))</f>
        <v/>
      </c>
      <c r="CV63" s="2" t="str">
        <f t="shared" ca="1" si="24"/>
        <v/>
      </c>
      <c r="CW63" s="253" t="str">
        <f t="array" aca="1" ref="CW63" ca="1">IF(CW$2="","",IFERROR(IF(FIND(CW$2,$C63)&gt;=1,IF(INDIRECT($B63&amp;"!"&amp;"AH"&amp;$A63)="","",INDIRECT($B63&amp;"!"&amp;"AH"&amp;$A63)&amp;" "),0),""))</f>
        <v/>
      </c>
      <c r="CX63" s="253" t="str">
        <f t="array" aca="1" ref="CX63" ca="1">IF(CX$2="","",IFERROR(IF(FIND(CX$2,$C63)&gt;=1,IF(INDIRECT($B63&amp;"!"&amp;"AH"&amp;$A63)="","",INDIRECT($B63&amp;"!"&amp;"AH"&amp;$A63)&amp;" "),0),""))</f>
        <v/>
      </c>
      <c r="CY63" s="253" t="str">
        <f t="array" aca="1" ref="CY63" ca="1">IF(CY$2="","",IFERROR(IF(FIND(CY$2,$C63)&gt;=1,IF(INDIRECT($B63&amp;"!"&amp;"AH"&amp;$A63)="","",INDIRECT($B63&amp;"!"&amp;"AH"&amp;$A63)&amp;" "),0),""))</f>
        <v/>
      </c>
      <c r="CZ63" s="253" t="str">
        <f t="array" aca="1" ref="CZ63" ca="1">IF(CZ$2="","",IFERROR(IF(FIND(CZ$2,$C63)&gt;=1,IF(INDIRECT($B63&amp;"!"&amp;"AH"&amp;$A63)="","",INDIRECT($B63&amp;"!"&amp;"AH"&amp;$A63)&amp;" "),0),""))</f>
        <v/>
      </c>
      <c r="DC63" s="2" t="str">
        <f t="shared" ca="1" si="25"/>
        <v/>
      </c>
      <c r="DD63" s="253" t="str" cm="1">
        <f t="array" aca="1" ref="DD63" ca="1">IF(DD$2="","",IFERROR(IF(FIND(DD$2,$C63)&gt;=1,INDIRECT($B63&amp;"!"&amp;"AG"&amp;$A63),0),""))</f>
        <v/>
      </c>
      <c r="DE63" s="253" t="str" cm="1">
        <f t="array" aca="1" ref="DE63" ca="1">IF(DE$2="","",IFERROR(IF(FIND(DE$2,$C63)&gt;=1,INDIRECT($B63&amp;"!"&amp;"AG"&amp;$A63),0),""))</f>
        <v/>
      </c>
      <c r="DF63" s="253" t="str" cm="1">
        <f t="array" aca="1" ref="DF63" ca="1">IF(DF$2="","",IFERROR(IF(FIND(DF$2,$C63)&gt;=1,INDIRECT($B63&amp;"!"&amp;"AG"&amp;$A63),0),""))</f>
        <v/>
      </c>
      <c r="DG63" s="253" t="str" cm="1">
        <f t="array" aca="1" ref="DG63" ca="1">IF(DG$2="","",IFERROR(IF(FIND(DG$2,$C63)&gt;=1,INDIRECT($B63&amp;"!"&amp;"AG"&amp;$A63),0),""))</f>
        <v/>
      </c>
      <c r="DH63" s="253" t="str" cm="1">
        <f t="array" aca="1" ref="DH63" ca="1">IF(DH$2="","",IFERROR(IF(FIND(DH$2,$C63)&gt;=1,INDIRECT($B63&amp;"!"&amp;"AG"&amp;$A63),0),""))</f>
        <v/>
      </c>
      <c r="DI63" s="253" t="str" cm="1">
        <f t="array" aca="1" ref="DI63" ca="1">IF(DI$2="","",IFERROR(IF(FIND(DI$2,$C63)&gt;=1,INDIRECT($B63&amp;"!"&amp;"AG"&amp;$A63),0),""))</f>
        <v/>
      </c>
      <c r="DJ63" s="253" t="str" cm="1">
        <f t="array" aca="1" ref="DJ63" ca="1">IF(DJ$2="","",IFERROR(IF(FIND(DJ$2,$C63)&gt;=1,INDIRECT($B63&amp;"!"&amp;"AG"&amp;$A63),0),""))</f>
        <v/>
      </c>
      <c r="DK63" s="253" t="str" cm="1">
        <f t="array" aca="1" ref="DK63" ca="1">IF(DK$2="","",IFERROR(IF(FIND(DK$2,$C63)&gt;=1,INDIRECT($B63&amp;"!"&amp;"AG"&amp;$A63),0),""))</f>
        <v/>
      </c>
      <c r="DL63" s="253" t="str" cm="1">
        <f t="array" aca="1" ref="DL63" ca="1">IF(DL$2="","",IFERROR(IF(FIND(DL$2,$C63)&gt;=1,INDIRECT($B63&amp;"!"&amp;"AG"&amp;$A63),0),""))</f>
        <v/>
      </c>
      <c r="DM63" s="253" t="str" cm="1">
        <f t="array" aca="1" ref="DM63" ca="1">IF(DM$2="","",IFERROR(IF(FIND(DM$2,$C63)&gt;=1,INDIRECT($B63&amp;"!"&amp;"AG"&amp;$A63),0),""))</f>
        <v/>
      </c>
      <c r="DN63" s="253" t="str" cm="1">
        <f t="array" aca="1" ref="DN63" ca="1">IF(DN$2="","",IFERROR(IF(FIND(DN$2,$C63)&gt;=1,INDIRECT($B63&amp;"!"&amp;"AG"&amp;$A63),0),""))</f>
        <v/>
      </c>
      <c r="DO63" s="253" t="str" cm="1">
        <f t="array" aca="1" ref="DO63" ca="1">IF(DO$2="","",IFERROR(IF(FIND(DO$2,$C63)&gt;=1,INDIRECT($B63&amp;"!"&amp;"AG"&amp;$A63),0),""))</f>
        <v/>
      </c>
      <c r="DP63" s="253" t="str" cm="1">
        <f t="array" aca="1" ref="DP63" ca="1">IF(DP$2="","",IFERROR(IF(FIND(DP$2,$C63)&gt;=1,INDIRECT($B63&amp;"!"&amp;"AG"&amp;$A63),0),""))</f>
        <v/>
      </c>
      <c r="DQ63" s="253" t="str" cm="1">
        <f t="array" aca="1" ref="DQ63" ca="1">IF(DQ$2="","",IFERROR(IF(FIND(DQ$2,$C63)&gt;=1,INDIRECT($B63&amp;"!"&amp;"AG"&amp;$A63),0),""))</f>
        <v/>
      </c>
      <c r="DR63" s="253" t="str" cm="1">
        <f t="array" aca="1" ref="DR63" ca="1">IF(DR$2="","",IFERROR(IF(FIND(DR$2,$C63)&gt;=1,INDIRECT($B63&amp;"!"&amp;"AG"&amp;$A63),0),""))</f>
        <v/>
      </c>
      <c r="DS63" s="253" t="str" cm="1">
        <f t="array" aca="1" ref="DS63" ca="1">IF(DS$2="","",IFERROR(IF(FIND(DS$2,$C63)&gt;=1,INDIRECT($B63&amp;"!"&amp;"AG"&amp;$A63),0),""))</f>
        <v/>
      </c>
      <c r="DT63" s="253" t="str" cm="1">
        <f t="array" aca="1" ref="DT63" ca="1">IF(DT$2="","",IFERROR(IF(FIND(DT$2,$C63)&gt;=1,INDIRECT($B63&amp;"!"&amp;"AG"&amp;$A63),0),""))</f>
        <v/>
      </c>
      <c r="DU63" s="253" t="str" cm="1">
        <f t="array" aca="1" ref="DU63" ca="1">IF(DU$2="","",IFERROR(IF(FIND(DU$2,$C63)&gt;=1,INDIRECT($B63&amp;"!"&amp;"AG"&amp;$A63),0),""))</f>
        <v/>
      </c>
      <c r="DV63" s="253" t="str" cm="1">
        <f t="array" aca="1" ref="DV63" ca="1">IF(DV$2="","",IFERROR(IF(FIND(DV$2,$C63)&gt;=1,INDIRECT($B63&amp;"!"&amp;"AG"&amp;$A63),0),""))</f>
        <v/>
      </c>
      <c r="DW63" s="253" t="str" cm="1">
        <f t="array" aca="1" ref="DW63" ca="1">IF(DW$2="","",IFERROR(IF(FIND(DW$2,$C63)&gt;=1,INDIRECT($B63&amp;"!"&amp;"AG"&amp;$A63),0),""))</f>
        <v/>
      </c>
      <c r="DX63" s="253" t="str" cm="1">
        <f t="array" aca="1" ref="DX63" ca="1">IF(DX$2="","",IFERROR(IF(FIND(DX$2,$C63)&gt;=1,INDIRECT($B63&amp;"!"&amp;"AG"&amp;$A63),0),""))</f>
        <v/>
      </c>
      <c r="DY63" s="253" t="str" cm="1">
        <f t="array" aca="1" ref="DY63" ca="1">IF(DY$2="","",IFERROR(IF(FIND(DY$2,$C63)&gt;=1,INDIRECT($B63&amp;"!"&amp;"AG"&amp;$A63),0),""))</f>
        <v/>
      </c>
      <c r="DZ63" s="253" t="str" cm="1">
        <f t="array" aca="1" ref="DZ63" ca="1">IF(DZ$2="","",IFERROR(IF(FIND(DZ$2,$C63)&gt;=1,INDIRECT($B63&amp;"!"&amp;"AG"&amp;$A63),0),""))</f>
        <v/>
      </c>
      <c r="EA63" s="253" t="str" cm="1">
        <f t="array" aca="1" ref="EA63" ca="1">IF(EA$2="","",IFERROR(IF(FIND(EA$2,$C63)&gt;=1,INDIRECT($B63&amp;"!"&amp;"AG"&amp;$A63),0),""))</f>
        <v/>
      </c>
      <c r="EB63" s="253" t="str" cm="1">
        <f t="array" aca="1" ref="EB63" ca="1">IF(EB$2="","",IFERROR(IF(FIND(EB$2,$C63)&gt;=1,INDIRECT($B63&amp;"!"&amp;"AG"&amp;$A63),0),""))</f>
        <v/>
      </c>
      <c r="EC63" s="253" t="str" cm="1">
        <f t="array" aca="1" ref="EC63" ca="1">IF(EC$2="","",IFERROR(IF(FIND(EC$2,$C63)&gt;=1,INDIRECT($B63&amp;"!"&amp;"AG"&amp;$A63),0),""))</f>
        <v/>
      </c>
      <c r="ED63" s="253" t="str" cm="1">
        <f t="array" aca="1" ref="ED63" ca="1">IF(ED$2="","",IFERROR(IF(FIND(ED$2,$C63)&gt;=1,INDIRECT($B63&amp;"!"&amp;"AG"&amp;$A63),0),""))</f>
        <v/>
      </c>
      <c r="EE63" s="253" t="str" cm="1">
        <f t="array" aca="1" ref="EE63" ca="1">IF(EE$2="","",IFERROR(IF(FIND(EE$2,$C63)&gt;=1,INDIRECT($B63&amp;"!"&amp;"AG"&amp;$A63),0),""))</f>
        <v/>
      </c>
      <c r="EF63" s="253" t="str" cm="1">
        <f t="array" aca="1" ref="EF63" ca="1">IF(EF$2="","",IFERROR(IF(FIND(EF$2,$C63)&gt;=1,INDIRECT($B63&amp;"!"&amp;"AG"&amp;$A63),0),""))</f>
        <v/>
      </c>
      <c r="EG63" s="253" t="str" cm="1">
        <f t="array" aca="1" ref="EG63" ca="1">IF(EG$2="","",IFERROR(IF(FIND(EG$2,$C63)&gt;=1,INDIRECT($B63&amp;"!"&amp;"AG"&amp;$A63),0),""))</f>
        <v/>
      </c>
      <c r="EH63" s="253" t="str" cm="1">
        <f t="array" aca="1" ref="EH63" ca="1">IF(EH$2="","",IFERROR(IF(FIND(EH$2,$C63)&gt;=1,INDIRECT($B63&amp;"!"&amp;"AG"&amp;$A63),0),""))</f>
        <v/>
      </c>
      <c r="EI63" s="253" t="str" cm="1">
        <f t="array" aca="1" ref="EI63" ca="1">IF(EI$2="","",IFERROR(IF(FIND(EI$2,$C63)&gt;=1,INDIRECT($B63&amp;"!"&amp;"AG"&amp;$A63),0),""))</f>
        <v/>
      </c>
      <c r="EJ63" s="253" t="str" cm="1">
        <f t="array" aca="1" ref="EJ63" ca="1">IF(EJ$2="","",IFERROR(IF(FIND(EJ$2,$C63)&gt;=1,INDIRECT($B63&amp;"!"&amp;"AG"&amp;$A63),0),""))</f>
        <v/>
      </c>
      <c r="EK63" s="253" t="str" cm="1">
        <f t="array" aca="1" ref="EK63" ca="1">IF(EK$2="","",IFERROR(IF(FIND(EK$2,$C63)&gt;=1,INDIRECT($B63&amp;"!"&amp;"AG"&amp;$A63),0),""))</f>
        <v/>
      </c>
      <c r="EL63" s="253" t="str" cm="1">
        <f t="array" aca="1" ref="EL63" ca="1">IF(EL$2="","",IFERROR(IF(FIND(EL$2,$C63)&gt;=1,INDIRECT($B63&amp;"!"&amp;"AG"&amp;$A63),0),""))</f>
        <v/>
      </c>
      <c r="EM63" s="253" t="str" cm="1">
        <f t="array" aca="1" ref="EM63" ca="1">IF(EM$2="","",IFERROR(IF(FIND(EM$2,$C63)&gt;=1,INDIRECT($B63&amp;"!"&amp;"AG"&amp;$A63),0),""))</f>
        <v/>
      </c>
      <c r="EN63" s="253" t="str" cm="1">
        <f t="array" aca="1" ref="EN63" ca="1">IF(EN$2="","",IFERROR(IF(FIND(EN$2,$C63)&gt;=1,INDIRECT($B63&amp;"!"&amp;"AG"&amp;$A63),0),""))</f>
        <v/>
      </c>
      <c r="EO63" s="253" t="str" cm="1">
        <f t="array" aca="1" ref="EO63" ca="1">IF(EO$2="","",IFERROR(IF(FIND(EO$2,$C63)&gt;=1,INDIRECT($B63&amp;"!"&amp;"AG"&amp;$A63),0),""))</f>
        <v/>
      </c>
      <c r="EP63" s="253" t="str" cm="1">
        <f t="array" aca="1" ref="EP63" ca="1">IF(EP$2="","",IFERROR(IF(FIND(EP$2,$C63)&gt;=1,INDIRECT($B63&amp;"!"&amp;"AG"&amp;$A63),0),""))</f>
        <v/>
      </c>
      <c r="EQ63" s="253" t="str" cm="1">
        <f t="array" aca="1" ref="EQ63" ca="1">IF(EQ$2="","",IFERROR(IF(FIND(EQ$2,$C63)&gt;=1,INDIRECT($B63&amp;"!"&amp;"AG"&amp;$A63),0),""))</f>
        <v/>
      </c>
      <c r="ER63" s="253" t="str" cm="1">
        <f t="array" aca="1" ref="ER63" ca="1">IF(ER$2="","",IFERROR(IF(FIND(ER$2,$C63)&gt;=1,INDIRECT($B63&amp;"!"&amp;"AG"&amp;$A63),0),""))</f>
        <v/>
      </c>
      <c r="ES63" s="253" t="str" cm="1">
        <f t="array" aca="1" ref="ES63" ca="1">IF(ES$2="","",IFERROR(IF(FIND(ES$2,$C63)&gt;=1,INDIRECT($B63&amp;"!"&amp;"AG"&amp;$A63),0),""))</f>
        <v/>
      </c>
      <c r="ET63" s="253" t="str" cm="1">
        <f t="array" aca="1" ref="ET63" ca="1">IF(ET$2="","",IFERROR(IF(FIND(ET$2,$C63)&gt;=1,INDIRECT($B63&amp;"!"&amp;"AG"&amp;$A63),0),""))</f>
        <v/>
      </c>
      <c r="EU63" s="253" t="str" cm="1">
        <f t="array" aca="1" ref="EU63" ca="1">IF(EU$2="","",IFERROR(IF(FIND(EU$2,$C63)&gt;=1,INDIRECT($B63&amp;"!"&amp;"AG"&amp;$A63),0),""))</f>
        <v/>
      </c>
      <c r="EV63" s="253" t="str" cm="1">
        <f t="array" aca="1" ref="EV63" ca="1">IF(EV$2="","",IFERROR(IF(FIND(EV$2,$C63)&gt;=1,INDIRECT($B63&amp;"!"&amp;"AG"&amp;$A63),0),""))</f>
        <v/>
      </c>
    </row>
    <row r="64" spans="1:152" x14ac:dyDescent="0.3">
      <c r="A64" s="252">
        <f t="shared" ca="1" si="61"/>
        <v>14</v>
      </c>
      <c r="B64" s="252" t="str">
        <f t="shared" si="62"/>
        <v>Feb_2024</v>
      </c>
      <c r="C64" s="252" t="str">
        <f t="shared" ca="1" si="60"/>
        <v/>
      </c>
      <c r="D64" s="253" t="str">
        <f t="array" aca="1" ref="D64" ca="1">IF(D$2="","",IFERROR(IF(FIND(D$2,$C64)&gt;=1,INDIRECT($B64&amp;"!"&amp;"AG"&amp;$A64),0),""))</f>
        <v/>
      </c>
      <c r="E64" s="253" t="str">
        <f t="array" aca="1" ref="E64" ca="1">IF(E$2="","",IFERROR(IF(FIND(E$2,$C64)&gt;=1,INDIRECT($B64&amp;"!"&amp;"AG"&amp;$A64),0),""))</f>
        <v/>
      </c>
      <c r="F64" s="253" t="str">
        <f t="array" aca="1" ref="F64" ca="1">IF(F$2="","",IFERROR(IF(FIND(F$2,$C64)&gt;=1,INDIRECT($B64&amp;"!"&amp;"AG"&amp;$A64),0),""))</f>
        <v/>
      </c>
      <c r="G64" s="253" t="str">
        <f t="array" aca="1" ref="G64" ca="1">IF(G$2="","",IFERROR(IF(FIND(G$2,$C64)&gt;=1,INDIRECT($B64&amp;"!"&amp;"AG"&amp;$A64),0),""))</f>
        <v/>
      </c>
      <c r="H64" s="253" t="str">
        <f t="array" aca="1" ref="H64" ca="1">IF(H$2="","",IFERROR(IF(FIND(H$2,$C64)&gt;=1,INDIRECT($B64&amp;"!"&amp;"AG"&amp;$A64),0),""))</f>
        <v/>
      </c>
      <c r="I64" s="253" t="str">
        <f t="array" aca="1" ref="I64" ca="1">IF(I$2="","",IFERROR(IF(FIND(I$2,$C64)&gt;=1,INDIRECT($B64&amp;"!"&amp;"AG"&amp;$A64),0),""))</f>
        <v/>
      </c>
      <c r="J64" s="253" t="str">
        <f t="array" aca="1" ref="J64" ca="1">IF(J$2="","",IFERROR(IF(FIND(J$2,$C64)&gt;=1,INDIRECT($B64&amp;"!"&amp;"AG"&amp;$A64),0),""))</f>
        <v/>
      </c>
      <c r="K64" s="253" t="str">
        <f t="array" aca="1" ref="K64" ca="1">IF(K$2="","",IFERROR(IF(FIND(K$2,$C64)&gt;=1,INDIRECT($B64&amp;"!"&amp;"AG"&amp;$A64),0),""))</f>
        <v/>
      </c>
      <c r="L64" s="253" t="str">
        <f t="array" aca="1" ref="L64" ca="1">IF(L$2="","",IFERROR(IF(FIND(L$2,$C64)&gt;=1,INDIRECT($B64&amp;"!"&amp;"AG"&amp;$A64),0),""))</f>
        <v/>
      </c>
      <c r="M64" s="253" t="str">
        <f t="array" aca="1" ref="M64" ca="1">IF(M$2="","",IFERROR(IF(FIND(M$2,$C64)&gt;=1,INDIRECT($B64&amp;"!"&amp;"AG"&amp;$A64),0),""))</f>
        <v/>
      </c>
      <c r="N64" s="253" t="str">
        <f t="array" aca="1" ref="N64" ca="1">IF(N$2="","",IFERROR(IF(FIND(N$2,$C64)&gt;=1,INDIRECT($B64&amp;"!"&amp;"AG"&amp;$A64),0),""))</f>
        <v/>
      </c>
      <c r="O64" s="253" t="str">
        <f t="array" aca="1" ref="O64" ca="1">IF(O$2="","",IFERROR(IF(FIND(O$2,$C64)&gt;=1,INDIRECT($B64&amp;"!"&amp;"AG"&amp;$A64),0),""))</f>
        <v/>
      </c>
      <c r="P64" s="253" t="str">
        <f t="array" aca="1" ref="P64" ca="1">IF(P$2="","",IFERROR(IF(FIND(P$2,$C64)&gt;=1,INDIRECT($B64&amp;"!"&amp;"AG"&amp;$A64),0),""))</f>
        <v/>
      </c>
      <c r="Q64" s="253" t="str">
        <f t="array" aca="1" ref="Q64" ca="1">IF(Q$2="","",IFERROR(IF(FIND(Q$2,$C64)&gt;=1,INDIRECT($B64&amp;"!"&amp;"AG"&amp;$A64),0),""))</f>
        <v/>
      </c>
      <c r="R64" s="253" t="str">
        <f t="array" aca="1" ref="R64" ca="1">IF(R$2="","",IFERROR(IF(FIND(R$2,$C64)&gt;=1,INDIRECT($B64&amp;"!"&amp;"AG"&amp;$A64),0),""))</f>
        <v/>
      </c>
      <c r="S64" s="253" t="str">
        <f t="array" aca="1" ref="S64" ca="1">IF(S$2="","",IFERROR(IF(FIND(S$2,$C64)&gt;=1,INDIRECT($B64&amp;"!"&amp;"AG"&amp;$A64),0),""))</f>
        <v/>
      </c>
      <c r="T64" s="253" t="str">
        <f t="array" aca="1" ref="T64" ca="1">IF(T$2="","",IFERROR(IF(FIND(T$2,$C64)&gt;=1,INDIRECT($B64&amp;"!"&amp;"AG"&amp;$A64),0),""))</f>
        <v/>
      </c>
      <c r="U64" s="253" t="str">
        <f t="array" aca="1" ref="U64" ca="1">IF(U$2="","",IFERROR(IF(FIND(U$2,$C64)&gt;=1,INDIRECT($B64&amp;"!"&amp;"AG"&amp;$A64),0),""))</f>
        <v/>
      </c>
      <c r="V64" s="253" t="str">
        <f t="array" aca="1" ref="V64" ca="1">IF(V$2="","",IFERROR(IF(FIND(V$2,$C64)&gt;=1,INDIRECT($B64&amp;"!"&amp;"AG"&amp;$A64),0),""))</f>
        <v/>
      </c>
      <c r="W64" s="253" t="str">
        <f t="array" aca="1" ref="W64" ca="1">IF(W$2="","",IFERROR(IF(FIND(W$2,$C64)&gt;=1,INDIRECT($B64&amp;"!"&amp;"AG"&amp;$A64),0),""))</f>
        <v/>
      </c>
      <c r="X64" s="253" t="str">
        <f t="array" aca="1" ref="X64" ca="1">IF(X$2="","",IFERROR(IF(FIND(X$2,$C64)&gt;=1,INDIRECT($B64&amp;"!"&amp;"AG"&amp;$A64),0),""))</f>
        <v/>
      </c>
      <c r="Y64" s="253" t="str">
        <f t="array" aca="1" ref="Y64" ca="1">IF(Y$2="","",IFERROR(IF(FIND(Y$2,$C64)&gt;=1,INDIRECT($B64&amp;"!"&amp;"AG"&amp;$A64),0),""))</f>
        <v/>
      </c>
      <c r="Z64" s="253" t="str">
        <f t="array" aca="1" ref="Z64" ca="1">IF(Z$2="","",IFERROR(IF(FIND(Z$2,$C64)&gt;=1,INDIRECT($B64&amp;"!"&amp;"AG"&amp;$A64),0),""))</f>
        <v/>
      </c>
      <c r="AA64" s="253" t="str">
        <f t="array" aca="1" ref="AA64" ca="1">IF(AA$2="","",IFERROR(IF(FIND(AA$2,$C64)&gt;=1,INDIRECT($B64&amp;"!"&amp;"AG"&amp;$A64),0),""))</f>
        <v/>
      </c>
      <c r="AB64" s="253" t="str">
        <f t="array" aca="1" ref="AB64" ca="1">IF(AB$2="","",IFERROR(IF(FIND(AB$2,$C64)&gt;=1,INDIRECT($B64&amp;"!"&amp;"AG"&amp;$A64),0),""))</f>
        <v/>
      </c>
      <c r="AC64" s="253" t="str">
        <f t="array" aca="1" ref="AC64" ca="1">IF(AC$2="","",IFERROR(IF(FIND(AC$2,$C64)&gt;=1,INDIRECT($B64&amp;"!"&amp;"AG"&amp;$A64),0),""))</f>
        <v/>
      </c>
      <c r="AD64" s="253" t="str">
        <f t="array" aca="1" ref="AD64" ca="1">IF(AD$2="","",IFERROR(IF(FIND(AD$2,$C64)&gt;=1,INDIRECT($B64&amp;"!"&amp;"AG"&amp;$A64),0),""))</f>
        <v/>
      </c>
      <c r="AE64" s="253" t="str">
        <f t="array" aca="1" ref="AE64" ca="1">IF(AE$2="","",IFERROR(IF(FIND(AE$2,$C64)&gt;=1,INDIRECT($B64&amp;"!"&amp;"AG"&amp;$A64),0),""))</f>
        <v/>
      </c>
      <c r="AF64" s="253" t="str">
        <f t="array" aca="1" ref="AF64" ca="1">IF(AF$2="","",IFERROR(IF(FIND(AF$2,$C64)&gt;=1,INDIRECT($B64&amp;"!"&amp;"AG"&amp;$A64),0),""))</f>
        <v/>
      </c>
      <c r="AG64" s="253" t="str">
        <f t="array" aca="1" ref="AG64" ca="1">IF(AG$2="","",IFERROR(IF(FIND(AG$2,$C64)&gt;=1,INDIRECT($B64&amp;"!"&amp;"AG"&amp;$A64),0),""))</f>
        <v/>
      </c>
      <c r="AH64" s="253" t="str">
        <f t="array" aca="1" ref="AH64" ca="1">IF(AH$2="","",IFERROR(IF(FIND(AH$2,$C64)&gt;=1,INDIRECT($B64&amp;"!"&amp;"AG"&amp;$A64),0),""))</f>
        <v/>
      </c>
      <c r="AI64" s="253" t="str">
        <f t="array" aca="1" ref="AI64" ca="1">IF(AI$2="","",IFERROR(IF(FIND(AI$2,$C64)&gt;=1,INDIRECT($B64&amp;"!"&amp;"AG"&amp;$A64),0),""))</f>
        <v/>
      </c>
      <c r="AJ64" s="253" t="str">
        <f t="array" aca="1" ref="AJ64" ca="1">IF(AJ$2="","",IFERROR(IF(FIND(AJ$2,$C64)&gt;=1,INDIRECT($B64&amp;"!"&amp;"AG"&amp;$A64),0),""))</f>
        <v/>
      </c>
      <c r="AK64" s="253" t="str">
        <f t="array" aca="1" ref="AK64" ca="1">IF(AK$2="","",IFERROR(IF(FIND(AK$2,$C64)&gt;=1,INDIRECT($B64&amp;"!"&amp;"AG"&amp;$A64),0),""))</f>
        <v/>
      </c>
      <c r="AL64" s="253" t="str">
        <f t="array" aca="1" ref="AL64" ca="1">IF(AL$2="","",IFERROR(IF(FIND(AL$2,$C64)&gt;=1,INDIRECT($B64&amp;"!"&amp;"AG"&amp;$A64),0),""))</f>
        <v/>
      </c>
      <c r="AM64" s="253" t="str">
        <f t="array" aca="1" ref="AM64" ca="1">IF(AM$2="","",IFERROR(IF(FIND(AM$2,$C64)&gt;=1,INDIRECT($B64&amp;"!"&amp;"AG"&amp;$A64),0),""))</f>
        <v/>
      </c>
      <c r="AN64" s="253" t="str">
        <f t="array" aca="1" ref="AN64" ca="1">IF(AN$2="","",IFERROR(IF(FIND(AN$2,$C64)&gt;=1,INDIRECT($B64&amp;"!"&amp;"AG"&amp;$A64),0),""))</f>
        <v/>
      </c>
      <c r="AO64" s="253" t="str">
        <f t="array" aca="1" ref="AO64" ca="1">IF(AO$2="","",IFERROR(IF(FIND(AO$2,$C64)&gt;=1,INDIRECT($B64&amp;"!"&amp;"AG"&amp;$A64),0),""))</f>
        <v/>
      </c>
      <c r="AP64" s="253" t="str">
        <f t="array" aca="1" ref="AP64" ca="1">IF(AP$2="","",IFERROR(IF(FIND(AP$2,$C64)&gt;=1,INDIRECT($B64&amp;"!"&amp;"AG"&amp;$A64),0),""))</f>
        <v/>
      </c>
      <c r="AQ64" s="253" t="str">
        <f t="array" aca="1" ref="AQ64" ca="1">IF(AQ$2="","",IFERROR(IF(FIND(AQ$2,$C64)&gt;=1,INDIRECT($B64&amp;"!"&amp;"AG"&amp;$A64),0),""))</f>
        <v/>
      </c>
      <c r="AR64" s="253" t="str">
        <f t="array" aca="1" ref="AR64" ca="1">IF(AR$2="","",IFERROR(IF(FIND(AR$2,$C64)&gt;=1,INDIRECT($B64&amp;"!"&amp;"AG"&amp;$A64),0),""))</f>
        <v/>
      </c>
      <c r="AS64" s="253" t="str">
        <f t="array" aca="1" ref="AS64" ca="1">IF(AS$2="","",IFERROR(IF(FIND(AS$2,$C64)&gt;=1,INDIRECT($B64&amp;"!"&amp;"AG"&amp;$A64),0),""))</f>
        <v/>
      </c>
      <c r="AU64" s="254" t="str">
        <f t="array" aca="1" ref="AU64" ca="1">IFERROR(INDIRECT(B64&amp;"!"&amp;"A"&amp;A64),"")</f>
        <v/>
      </c>
      <c r="AV64" s="2" t="str">
        <f t="shared" ca="1" si="21"/>
        <v/>
      </c>
      <c r="AW64" s="253" t="str">
        <f t="array" aca="1" ref="AW64" ca="1">IF(AW$2="","",IFERROR(IF(FIND(AW$2,$C64)&gt;=1,IF(INDIRECT($B64&amp;"!"&amp;"AH"&amp;$A64)="","",INDIRECT($B64&amp;"!"&amp;"AH"&amp;$A64)),0),""))</f>
        <v/>
      </c>
      <c r="AX64" s="253" t="str">
        <f t="array" aca="1" ref="AX64" ca="1">IF(AX$2="","",IFERROR(IF(FIND(AX$2,$C64)&gt;=1,IF(INDIRECT($B64&amp;"!"&amp;"AH"&amp;$A64)="","",INDIRECT($B64&amp;"!"&amp;"AH"&amp;$A64)),0),""))</f>
        <v/>
      </c>
      <c r="AY64" s="253" t="str">
        <f t="array" aca="1" ref="AY64" ca="1">IF(AY$2="","",IFERROR(IF(FIND(AY$2,$C64)&gt;=1,IF(INDIRECT($B64&amp;"!"&amp;"AH"&amp;$A64)="","",INDIRECT($B64&amp;"!"&amp;"AH"&amp;$A64)),0),""))</f>
        <v/>
      </c>
      <c r="AZ64" s="253" t="str">
        <f t="array" aca="1" ref="AZ64" ca="1">IF(AZ$2="","",IFERROR(IF(FIND(AZ$2,$C64)&gt;=1,IF(INDIRECT($B64&amp;"!"&amp;"AH"&amp;$A64)="","",INDIRECT($B64&amp;"!"&amp;"AH"&amp;$A64)),0),""))</f>
        <v/>
      </c>
      <c r="BA64" s="253" t="str">
        <f t="array" aca="1" ref="BA64" ca="1">IF(BA$2="","",IFERROR(IF(FIND(BA$2,$C64)&gt;=1,IF(INDIRECT($B64&amp;"!"&amp;"AH"&amp;$A64)="","",INDIRECT($B64&amp;"!"&amp;"AH"&amp;$A64)),0),""))</f>
        <v/>
      </c>
      <c r="BB64" s="253" t="str">
        <f t="array" aca="1" ref="BB64" ca="1">IF(BB$2="","",IFERROR(IF(FIND(BB$2,$C64)&gt;=1,IF(INDIRECT($B64&amp;"!"&amp;"AH"&amp;$A64)="","",INDIRECT($B64&amp;"!"&amp;"AH"&amp;$A64)),0),""))</f>
        <v/>
      </c>
      <c r="BC64" s="253" t="str">
        <f t="array" aca="1" ref="BC64" ca="1">IF(BC$2="","",IFERROR(IF(FIND(BC$2,$C64)&gt;=1,IF(INDIRECT($B64&amp;"!"&amp;"AH"&amp;$A64)="","",INDIRECT($B64&amp;"!"&amp;"AH"&amp;$A64)),0),""))</f>
        <v/>
      </c>
      <c r="BD64" s="253" t="str">
        <f t="array" aca="1" ref="BD64" ca="1">IF(BD$2="","",IFERROR(IF(FIND(BD$2,$C64)&gt;=1,IF(INDIRECT($B64&amp;"!"&amp;"AH"&amp;$A64)="","",INDIRECT($B64&amp;"!"&amp;"AH"&amp;$A64)),0),""))</f>
        <v/>
      </c>
      <c r="BE64" s="253" t="str">
        <f t="array" aca="1" ref="BE64" ca="1">IF(BE$2="","",IFERROR(IF(FIND(BE$2,$C64)&gt;=1,IF(INDIRECT($B64&amp;"!"&amp;"AH"&amp;$A64)="","",INDIRECT($B64&amp;"!"&amp;"AH"&amp;$A64)),0),""))</f>
        <v/>
      </c>
      <c r="BF64" s="253" t="str">
        <f t="array" aca="1" ref="BF64" ca="1">IF(BF$2="","",IFERROR(IF(FIND(BF$2,$C64)&gt;=1,IF(INDIRECT($B64&amp;"!"&amp;"AH"&amp;$A64)="","",INDIRECT($B64&amp;"!"&amp;"AH"&amp;$A64)),0),""))</f>
        <v/>
      </c>
      <c r="BG64" s="253" t="str">
        <f t="array" aca="1" ref="BG64" ca="1">IF(BG$2="","",IFERROR(IF(FIND(BG$2,$C64)&gt;=1,IF(INDIRECT($B64&amp;"!"&amp;"AH"&amp;$A64)="","",INDIRECT($B64&amp;"!"&amp;"AH"&amp;$A64)),0),""))</f>
        <v/>
      </c>
      <c r="BH64" s="253" t="str">
        <f t="array" aca="1" ref="BH64" ca="1">IF(BH$2="","",IFERROR(IF(FIND(BH$2,$C64)&gt;=1,IF(INDIRECT($B64&amp;"!"&amp;"AH"&amp;$A64)="","",INDIRECT($B64&amp;"!"&amp;"AH"&amp;$A64)),0),""))</f>
        <v/>
      </c>
      <c r="BI64" s="253" t="str">
        <f t="array" aca="1" ref="BI64" ca="1">IF(BI$2="","",IFERROR(IF(FIND(BI$2,$C64)&gt;=1,IF(INDIRECT($B64&amp;"!"&amp;"AH"&amp;$A64)="","",INDIRECT($B64&amp;"!"&amp;"AH"&amp;$A64)),0),""))</f>
        <v/>
      </c>
      <c r="BJ64" s="253" t="str">
        <f t="array" aca="1" ref="BJ64" ca="1">IF(BJ$2="","",IFERROR(IF(FIND(BJ$2,$C64)&gt;=1,IF(INDIRECT($B64&amp;"!"&amp;"AH"&amp;$A64)="","",INDIRECT($B64&amp;"!"&amp;"AH"&amp;$A64)),0),""))</f>
        <v/>
      </c>
      <c r="BK64" s="253" t="str">
        <f t="array" aca="1" ref="BK64" ca="1">IF(BK$2="","",IFERROR(IF(FIND(BK$2,$C64)&gt;=1,IF(INDIRECT($B64&amp;"!"&amp;"AH"&amp;$A64)="","",INDIRECT($B64&amp;"!"&amp;"AH"&amp;$A64)),0),""))</f>
        <v/>
      </c>
      <c r="BL64" s="253" t="str">
        <f t="array" aca="1" ref="BL64" ca="1">IF(BL$2="","",IFERROR(IF(FIND(BL$2,$C64)&gt;=1,IF(INDIRECT($B64&amp;"!"&amp;"AH"&amp;$A64)="","",INDIRECT($B64&amp;"!"&amp;"AH"&amp;$A64)),0),""))</f>
        <v/>
      </c>
      <c r="BM64" s="253" t="str">
        <f t="array" aca="1" ref="BM64" ca="1">IF(BM$2="","",IFERROR(IF(FIND(BM$2,$C64)&gt;=1,IF(INDIRECT($B64&amp;"!"&amp;"AH"&amp;$A64)="","",INDIRECT($B64&amp;"!"&amp;"AH"&amp;$A64)),0),""))</f>
        <v/>
      </c>
      <c r="BN64" s="253" t="str">
        <f t="array" aca="1" ref="BN64" ca="1">IF(BN$2="","",IFERROR(IF(FIND(BN$2,$C64)&gt;=1,IF(INDIRECT($B64&amp;"!"&amp;"AH"&amp;$A64)="","",INDIRECT($B64&amp;"!"&amp;"AH"&amp;$A64)),0),""))</f>
        <v/>
      </c>
      <c r="BO64" s="253" t="str">
        <f t="array" aca="1" ref="BO64" ca="1">IF(BO$2="","",IFERROR(IF(FIND(BO$2,$C64)&gt;=1,IF(INDIRECT($B64&amp;"!"&amp;"AH"&amp;$A64)="","",INDIRECT($B64&amp;"!"&amp;"AH"&amp;$A64)),0),""))</f>
        <v/>
      </c>
      <c r="BP64" s="253" t="str">
        <f t="array" aca="1" ref="BP64" ca="1">IF(BP$2="","",IFERROR(IF(FIND(BP$2,$C64)&gt;=1,IF(INDIRECT($B64&amp;"!"&amp;"AH"&amp;$A64)="","",INDIRECT($B64&amp;"!"&amp;"AH"&amp;$A64)),0),""))</f>
        <v/>
      </c>
      <c r="BQ64" s="253" t="str">
        <f t="array" aca="1" ref="BQ64" ca="1">IF(BQ$2="","",IFERROR(IF(FIND(BQ$2,$C64)&gt;=1,IF(INDIRECT($B64&amp;"!"&amp;"AH"&amp;$A64)="","",INDIRECT($B64&amp;"!"&amp;"AH"&amp;$A64)),0),""))</f>
        <v/>
      </c>
      <c r="BR64" s="253" t="str">
        <f t="array" aca="1" ref="BR64" ca="1">IF(BR$2="","",IFERROR(IF(FIND(BR$2,$C64)&gt;=1,IF(INDIRECT($B64&amp;"!"&amp;"AH"&amp;$A64)="","",INDIRECT($B64&amp;"!"&amp;"AH"&amp;$A64)),0),""))</f>
        <v/>
      </c>
      <c r="BS64" s="253" t="str">
        <f t="array" aca="1" ref="BS64" ca="1">IF(BS$2="","",IFERROR(IF(FIND(BS$2,$C64)&gt;=1,IF(INDIRECT($B64&amp;"!"&amp;"AH"&amp;$A64)="","",INDIRECT($B64&amp;"!"&amp;"AH"&amp;$A64)),0),""))</f>
        <v/>
      </c>
      <c r="BT64" s="253" t="str">
        <f t="array" aca="1" ref="BT64" ca="1">IF(BT$2="","",IFERROR(IF(FIND(BT$2,$C64)&gt;=1,IF(INDIRECT($B64&amp;"!"&amp;"AH"&amp;$A64)="","",INDIRECT($B64&amp;"!"&amp;"AH"&amp;$A64)),0),""))</f>
        <v/>
      </c>
      <c r="BU64" s="253" t="str">
        <f t="array" aca="1" ref="BU64" ca="1">IF(BU$2="","",IFERROR(IF(FIND(BU$2,$C64)&gt;=1,IF(INDIRECT($B64&amp;"!"&amp;"AH"&amp;$A64)="","",INDIRECT($B64&amp;"!"&amp;"AH"&amp;$A64)),0),""))</f>
        <v/>
      </c>
      <c r="BV64" s="253" t="str">
        <f t="array" aca="1" ref="BV64" ca="1">IF(BV$2="","",IFERROR(IF(FIND(BV$2,$C64)&gt;=1,IF(INDIRECT($B64&amp;"!"&amp;"AH"&amp;$A64)="","",INDIRECT($B64&amp;"!"&amp;"AH"&amp;$A64)),0),""))</f>
        <v/>
      </c>
      <c r="BW64" s="253" t="str">
        <f t="array" aca="1" ref="BW64" ca="1">IF(BW$2="","",IFERROR(IF(FIND(BW$2,$C64)&gt;=1,IF(INDIRECT($B64&amp;"!"&amp;"AH"&amp;$A64)="","",INDIRECT($B64&amp;"!"&amp;"AH"&amp;$A64)),0),""))</f>
        <v/>
      </c>
      <c r="BX64" s="253" t="str">
        <f t="array" aca="1" ref="BX64" ca="1">IF(BX$2="","",IFERROR(IF(FIND(BX$2,$C64)&gt;=1,IF(INDIRECT($B64&amp;"!"&amp;"AH"&amp;$A64)="","",INDIRECT($B64&amp;"!"&amp;"AH"&amp;$A64)),0),""))</f>
        <v/>
      </c>
      <c r="BY64" s="253" t="str">
        <f t="array" aca="1" ref="BY64" ca="1">IF(BY$2="","",IFERROR(IF(FIND(BY$2,$C64)&gt;=1,IF(INDIRECT($B64&amp;"!"&amp;"AH"&amp;$A64)="","",INDIRECT($B64&amp;"!"&amp;"AH"&amp;$A64)),0),""))</f>
        <v/>
      </c>
      <c r="BZ64" s="253" t="str">
        <f t="array" aca="1" ref="BZ64" ca="1">IF(BZ$2="","",IFERROR(IF(FIND(BZ$2,$C64)&gt;=1,IF(INDIRECT($B64&amp;"!"&amp;"AH"&amp;$A64)="","",INDIRECT($B64&amp;"!"&amp;"AH"&amp;$A64)),0),""))</f>
        <v/>
      </c>
      <c r="CA64" s="253" t="str">
        <f t="array" aca="1" ref="CA64" ca="1">IF(CA$2="","",IFERROR(IF(FIND(CA$2,$C64)&gt;=1,IF(INDIRECT($B64&amp;"!"&amp;"AH"&amp;$A64)="","",INDIRECT($B64&amp;"!"&amp;"AH"&amp;$A64)),0),""))</f>
        <v/>
      </c>
      <c r="CB64" s="253" t="str">
        <f t="array" aca="1" ref="CB64" ca="1">IF(CB$2="","",IFERROR(IF(FIND(CB$2,$C64)&gt;=1,IF(INDIRECT($B64&amp;"!"&amp;"AH"&amp;$A64)="","",INDIRECT($B64&amp;"!"&amp;"AH"&amp;$A64)),0),""))</f>
        <v/>
      </c>
      <c r="CC64" s="253" t="str">
        <f t="array" aca="1" ref="CC64" ca="1">IF(CC$2="","",IFERROR(IF(FIND(CC$2,$C64)&gt;=1,IF(INDIRECT($B64&amp;"!"&amp;"AH"&amp;$A64)="","",INDIRECT($B64&amp;"!"&amp;"AH"&amp;$A64)),0),""))</f>
        <v/>
      </c>
      <c r="CD64" s="253" t="str">
        <f t="array" aca="1" ref="CD64" ca="1">IF(CD$2="","",IFERROR(IF(FIND(CD$2,$C64)&gt;=1,IF(INDIRECT($B64&amp;"!"&amp;"AH"&amp;$A64)="","",INDIRECT($B64&amp;"!"&amp;"AH"&amp;$A64)),0),""))</f>
        <v/>
      </c>
      <c r="CE64" s="253" t="str">
        <f t="array" aca="1" ref="CE64" ca="1">IF(CE$2="","",IFERROR(IF(FIND(CE$2,$C64)&gt;=1,IF(INDIRECT($B64&amp;"!"&amp;"AH"&amp;$A64)="","",INDIRECT($B64&amp;"!"&amp;"AH"&amp;$A64)),0),""))</f>
        <v/>
      </c>
      <c r="CF64" s="253" t="str">
        <f t="array" aca="1" ref="CF64" ca="1">IF(CF$2="","",IFERROR(IF(FIND(CF$2,$C64)&gt;=1,IF(INDIRECT($B64&amp;"!"&amp;"AH"&amp;$A64)="","",INDIRECT($B64&amp;"!"&amp;"AH"&amp;$A64)),0),""))</f>
        <v/>
      </c>
      <c r="CG64" s="253" t="str">
        <f t="array" aca="1" ref="CG64" ca="1">IF(CG$2="","",IFERROR(IF(FIND(CG$2,$C64)&gt;=1,IF(INDIRECT($B64&amp;"!"&amp;"AH"&amp;$A64)="","",INDIRECT($B64&amp;"!"&amp;"AH"&amp;$A64)),0),""))</f>
        <v/>
      </c>
      <c r="CH64" s="253" t="str">
        <f t="array" aca="1" ref="CH64" ca="1">IF(CH$2="","",IFERROR(IF(FIND(CH$2,$C64)&gt;=1,IF(INDIRECT($B64&amp;"!"&amp;"AH"&amp;$A64)="","",INDIRECT($B64&amp;"!"&amp;"AH"&amp;$A64)),0),""))</f>
        <v/>
      </c>
      <c r="CI64" s="253" t="str">
        <f t="array" aca="1" ref="CI64" ca="1">IF(CI$2="","",IFERROR(IF(FIND(CI$2,$C64)&gt;=1,IF(INDIRECT($B64&amp;"!"&amp;"AH"&amp;$A64)="","",INDIRECT($B64&amp;"!"&amp;"AH"&amp;$A64)),0),""))</f>
        <v/>
      </c>
      <c r="CJ64" s="253" t="str">
        <f t="array" aca="1" ref="CJ64" ca="1">IF(CJ$2="","",IFERROR(IF(FIND(CJ$2,$C64)&gt;=1,IF(INDIRECT($B64&amp;"!"&amp;"AH"&amp;$A64)="","",INDIRECT($B64&amp;"!"&amp;"AH"&amp;$A64)),0),""))</f>
        <v/>
      </c>
      <c r="CK64" s="253" t="str">
        <f t="array" aca="1" ref="CK64" ca="1">IF(CK$2="","",IFERROR(IF(FIND(CK$2,$C64)&gt;=1,IF(INDIRECT($B64&amp;"!"&amp;"AH"&amp;$A64)="","",INDIRECT($B64&amp;"!"&amp;"AH"&amp;$A64)),0),""))</f>
        <v/>
      </c>
      <c r="CL64" s="253" t="str">
        <f t="array" aca="1" ref="CL64" ca="1">IF(CL$2="","",IFERROR(IF(FIND(CL$2,$C64)&gt;=1,IF(INDIRECT($B64&amp;"!"&amp;"AH"&amp;$A64)="","",INDIRECT($B64&amp;"!"&amp;"AH"&amp;$A64)),0),""))</f>
        <v/>
      </c>
      <c r="CO64" s="2" t="str">
        <f t="shared" ca="1" si="23"/>
        <v/>
      </c>
      <c r="CP64" s="253" t="str">
        <f t="array" aca="1" ref="CP64" ca="1">IF(CP$2="","",IFERROR(IF(FIND(CP$2,$C64)&gt;=1,INDIRECT($B64&amp;"!"&amp;"AG"&amp;$A64),0),""))</f>
        <v/>
      </c>
      <c r="CQ64" s="253" t="str">
        <f t="array" aca="1" ref="CQ64" ca="1">IF(CQ$2="","",IFERROR(IF(FIND(CQ$2,$C64)&gt;=1,INDIRECT($B64&amp;"!"&amp;"AG"&amp;$A64),0),""))</f>
        <v/>
      </c>
      <c r="CR64" s="253" t="str">
        <f t="array" aca="1" ref="CR64" ca="1">IF(CR$2="","",IFERROR(IF(FIND(CR$2,$C64)&gt;=1,INDIRECT($B64&amp;"!"&amp;"AG"&amp;$A64),0),""))</f>
        <v/>
      </c>
      <c r="CS64" s="253" t="str">
        <f t="array" aca="1" ref="CS64" ca="1">IF(CS$2="","",IFERROR(IF(FIND(CS$2,$C64)&gt;=1,INDIRECT($B64&amp;"!"&amp;"AG"&amp;$A64),0),""))</f>
        <v/>
      </c>
      <c r="CV64" s="2" t="str">
        <f t="shared" ca="1" si="24"/>
        <v/>
      </c>
      <c r="CW64" s="253" t="str">
        <f t="array" aca="1" ref="CW64" ca="1">IF(CW$2="","",IFERROR(IF(FIND(CW$2,$C64)&gt;=1,IF(INDIRECT($B64&amp;"!"&amp;"AH"&amp;$A64)="","",INDIRECT($B64&amp;"!"&amp;"AH"&amp;$A64)&amp;" "),0),""))</f>
        <v/>
      </c>
      <c r="CX64" s="253" t="str">
        <f t="array" aca="1" ref="CX64" ca="1">IF(CX$2="","",IFERROR(IF(FIND(CX$2,$C64)&gt;=1,IF(INDIRECT($B64&amp;"!"&amp;"AH"&amp;$A64)="","",INDIRECT($B64&amp;"!"&amp;"AH"&amp;$A64)&amp;" "),0),""))</f>
        <v/>
      </c>
      <c r="CY64" s="253" t="str">
        <f t="array" aca="1" ref="CY64" ca="1">IF(CY$2="","",IFERROR(IF(FIND(CY$2,$C64)&gt;=1,IF(INDIRECT($B64&amp;"!"&amp;"AH"&amp;$A64)="","",INDIRECT($B64&amp;"!"&amp;"AH"&amp;$A64)&amp;" "),0),""))</f>
        <v/>
      </c>
      <c r="CZ64" s="253" t="str">
        <f t="array" aca="1" ref="CZ64" ca="1">IF(CZ$2="","",IFERROR(IF(FIND(CZ$2,$C64)&gt;=1,IF(INDIRECT($B64&amp;"!"&amp;"AH"&amp;$A64)="","",INDIRECT($B64&amp;"!"&amp;"AH"&amp;$A64)&amp;" "),0),""))</f>
        <v/>
      </c>
      <c r="DC64" s="2" t="str">
        <f t="shared" ca="1" si="25"/>
        <v/>
      </c>
      <c r="DD64" s="253" t="str" cm="1">
        <f t="array" aca="1" ref="DD64" ca="1">IF(DD$2="","",IFERROR(IF(FIND(DD$2,$C64)&gt;=1,INDIRECT($B64&amp;"!"&amp;"AG"&amp;$A64),0),""))</f>
        <v/>
      </c>
      <c r="DE64" s="253" t="str" cm="1">
        <f t="array" aca="1" ref="DE64" ca="1">IF(DE$2="","",IFERROR(IF(FIND(DE$2,$C64)&gt;=1,INDIRECT($B64&amp;"!"&amp;"AG"&amp;$A64),0),""))</f>
        <v/>
      </c>
      <c r="DF64" s="253" t="str" cm="1">
        <f t="array" aca="1" ref="DF64" ca="1">IF(DF$2="","",IFERROR(IF(FIND(DF$2,$C64)&gt;=1,INDIRECT($B64&amp;"!"&amp;"AG"&amp;$A64),0),""))</f>
        <v/>
      </c>
      <c r="DG64" s="253" t="str" cm="1">
        <f t="array" aca="1" ref="DG64" ca="1">IF(DG$2="","",IFERROR(IF(FIND(DG$2,$C64)&gt;=1,INDIRECT($B64&amp;"!"&amp;"AG"&amp;$A64),0),""))</f>
        <v/>
      </c>
      <c r="DH64" s="253" t="str" cm="1">
        <f t="array" aca="1" ref="DH64" ca="1">IF(DH$2="","",IFERROR(IF(FIND(DH$2,$C64)&gt;=1,INDIRECT($B64&amp;"!"&amp;"AG"&amp;$A64),0),""))</f>
        <v/>
      </c>
      <c r="DI64" s="253" t="str" cm="1">
        <f t="array" aca="1" ref="DI64" ca="1">IF(DI$2="","",IFERROR(IF(FIND(DI$2,$C64)&gt;=1,INDIRECT($B64&amp;"!"&amp;"AG"&amp;$A64),0),""))</f>
        <v/>
      </c>
      <c r="DJ64" s="253" t="str" cm="1">
        <f t="array" aca="1" ref="DJ64" ca="1">IF(DJ$2="","",IFERROR(IF(FIND(DJ$2,$C64)&gt;=1,INDIRECT($B64&amp;"!"&amp;"AG"&amp;$A64),0),""))</f>
        <v/>
      </c>
      <c r="DK64" s="253" t="str" cm="1">
        <f t="array" aca="1" ref="DK64" ca="1">IF(DK$2="","",IFERROR(IF(FIND(DK$2,$C64)&gt;=1,INDIRECT($B64&amp;"!"&amp;"AG"&amp;$A64),0),""))</f>
        <v/>
      </c>
      <c r="DL64" s="253" t="str" cm="1">
        <f t="array" aca="1" ref="DL64" ca="1">IF(DL$2="","",IFERROR(IF(FIND(DL$2,$C64)&gt;=1,INDIRECT($B64&amp;"!"&amp;"AG"&amp;$A64),0),""))</f>
        <v/>
      </c>
      <c r="DM64" s="253" t="str" cm="1">
        <f t="array" aca="1" ref="DM64" ca="1">IF(DM$2="","",IFERROR(IF(FIND(DM$2,$C64)&gt;=1,INDIRECT($B64&amp;"!"&amp;"AG"&amp;$A64),0),""))</f>
        <v/>
      </c>
      <c r="DN64" s="253" t="str" cm="1">
        <f t="array" aca="1" ref="DN64" ca="1">IF(DN$2="","",IFERROR(IF(FIND(DN$2,$C64)&gt;=1,INDIRECT($B64&amp;"!"&amp;"AG"&amp;$A64),0),""))</f>
        <v/>
      </c>
      <c r="DO64" s="253" t="str" cm="1">
        <f t="array" aca="1" ref="DO64" ca="1">IF(DO$2="","",IFERROR(IF(FIND(DO$2,$C64)&gt;=1,INDIRECT($B64&amp;"!"&amp;"AG"&amp;$A64),0),""))</f>
        <v/>
      </c>
      <c r="DP64" s="253" t="str" cm="1">
        <f t="array" aca="1" ref="DP64" ca="1">IF(DP$2="","",IFERROR(IF(FIND(DP$2,$C64)&gt;=1,INDIRECT($B64&amp;"!"&amp;"AG"&amp;$A64),0),""))</f>
        <v/>
      </c>
      <c r="DQ64" s="253" t="str" cm="1">
        <f t="array" aca="1" ref="DQ64" ca="1">IF(DQ$2="","",IFERROR(IF(FIND(DQ$2,$C64)&gt;=1,INDIRECT($B64&amp;"!"&amp;"AG"&amp;$A64),0),""))</f>
        <v/>
      </c>
      <c r="DR64" s="253" t="str" cm="1">
        <f t="array" aca="1" ref="DR64" ca="1">IF(DR$2="","",IFERROR(IF(FIND(DR$2,$C64)&gt;=1,INDIRECT($B64&amp;"!"&amp;"AG"&amp;$A64),0),""))</f>
        <v/>
      </c>
      <c r="DS64" s="253" t="str" cm="1">
        <f t="array" aca="1" ref="DS64" ca="1">IF(DS$2="","",IFERROR(IF(FIND(DS$2,$C64)&gt;=1,INDIRECT($B64&amp;"!"&amp;"AG"&amp;$A64),0),""))</f>
        <v/>
      </c>
      <c r="DT64" s="253" t="str" cm="1">
        <f t="array" aca="1" ref="DT64" ca="1">IF(DT$2="","",IFERROR(IF(FIND(DT$2,$C64)&gt;=1,INDIRECT($B64&amp;"!"&amp;"AG"&amp;$A64),0),""))</f>
        <v/>
      </c>
      <c r="DU64" s="253" t="str" cm="1">
        <f t="array" aca="1" ref="DU64" ca="1">IF(DU$2="","",IFERROR(IF(FIND(DU$2,$C64)&gt;=1,INDIRECT($B64&amp;"!"&amp;"AG"&amp;$A64),0),""))</f>
        <v/>
      </c>
      <c r="DV64" s="253" t="str" cm="1">
        <f t="array" aca="1" ref="DV64" ca="1">IF(DV$2="","",IFERROR(IF(FIND(DV$2,$C64)&gt;=1,INDIRECT($B64&amp;"!"&amp;"AG"&amp;$A64),0),""))</f>
        <v/>
      </c>
      <c r="DW64" s="253" t="str" cm="1">
        <f t="array" aca="1" ref="DW64" ca="1">IF(DW$2="","",IFERROR(IF(FIND(DW$2,$C64)&gt;=1,INDIRECT($B64&amp;"!"&amp;"AG"&amp;$A64),0),""))</f>
        <v/>
      </c>
      <c r="DX64" s="253" t="str" cm="1">
        <f t="array" aca="1" ref="DX64" ca="1">IF(DX$2="","",IFERROR(IF(FIND(DX$2,$C64)&gt;=1,INDIRECT($B64&amp;"!"&amp;"AG"&amp;$A64),0),""))</f>
        <v/>
      </c>
      <c r="DY64" s="253" t="str" cm="1">
        <f t="array" aca="1" ref="DY64" ca="1">IF(DY$2="","",IFERROR(IF(FIND(DY$2,$C64)&gt;=1,INDIRECT($B64&amp;"!"&amp;"AG"&amp;$A64),0),""))</f>
        <v/>
      </c>
      <c r="DZ64" s="253" t="str" cm="1">
        <f t="array" aca="1" ref="DZ64" ca="1">IF(DZ$2="","",IFERROR(IF(FIND(DZ$2,$C64)&gt;=1,INDIRECT($B64&amp;"!"&amp;"AG"&amp;$A64),0),""))</f>
        <v/>
      </c>
      <c r="EA64" s="253" t="str" cm="1">
        <f t="array" aca="1" ref="EA64" ca="1">IF(EA$2="","",IFERROR(IF(FIND(EA$2,$C64)&gt;=1,INDIRECT($B64&amp;"!"&amp;"AG"&amp;$A64),0),""))</f>
        <v/>
      </c>
      <c r="EB64" s="253" t="str" cm="1">
        <f t="array" aca="1" ref="EB64" ca="1">IF(EB$2="","",IFERROR(IF(FIND(EB$2,$C64)&gt;=1,INDIRECT($B64&amp;"!"&amp;"AG"&amp;$A64),0),""))</f>
        <v/>
      </c>
      <c r="EC64" s="253" t="str" cm="1">
        <f t="array" aca="1" ref="EC64" ca="1">IF(EC$2="","",IFERROR(IF(FIND(EC$2,$C64)&gt;=1,INDIRECT($B64&amp;"!"&amp;"AG"&amp;$A64),0),""))</f>
        <v/>
      </c>
      <c r="ED64" s="253" t="str" cm="1">
        <f t="array" aca="1" ref="ED64" ca="1">IF(ED$2="","",IFERROR(IF(FIND(ED$2,$C64)&gt;=1,INDIRECT($B64&amp;"!"&amp;"AG"&amp;$A64),0),""))</f>
        <v/>
      </c>
      <c r="EE64" s="253" t="str" cm="1">
        <f t="array" aca="1" ref="EE64" ca="1">IF(EE$2="","",IFERROR(IF(FIND(EE$2,$C64)&gt;=1,INDIRECT($B64&amp;"!"&amp;"AG"&amp;$A64),0),""))</f>
        <v/>
      </c>
      <c r="EF64" s="253" t="str" cm="1">
        <f t="array" aca="1" ref="EF64" ca="1">IF(EF$2="","",IFERROR(IF(FIND(EF$2,$C64)&gt;=1,INDIRECT($B64&amp;"!"&amp;"AG"&amp;$A64),0),""))</f>
        <v/>
      </c>
      <c r="EG64" s="253" t="str" cm="1">
        <f t="array" aca="1" ref="EG64" ca="1">IF(EG$2="","",IFERROR(IF(FIND(EG$2,$C64)&gt;=1,INDIRECT($B64&amp;"!"&amp;"AG"&amp;$A64),0),""))</f>
        <v/>
      </c>
      <c r="EH64" s="253" t="str" cm="1">
        <f t="array" aca="1" ref="EH64" ca="1">IF(EH$2="","",IFERROR(IF(FIND(EH$2,$C64)&gt;=1,INDIRECT($B64&amp;"!"&amp;"AG"&amp;$A64),0),""))</f>
        <v/>
      </c>
      <c r="EI64" s="253" t="str" cm="1">
        <f t="array" aca="1" ref="EI64" ca="1">IF(EI$2="","",IFERROR(IF(FIND(EI$2,$C64)&gt;=1,INDIRECT($B64&amp;"!"&amp;"AG"&amp;$A64),0),""))</f>
        <v/>
      </c>
      <c r="EJ64" s="253" t="str" cm="1">
        <f t="array" aca="1" ref="EJ64" ca="1">IF(EJ$2="","",IFERROR(IF(FIND(EJ$2,$C64)&gt;=1,INDIRECT($B64&amp;"!"&amp;"AG"&amp;$A64),0),""))</f>
        <v/>
      </c>
      <c r="EK64" s="253" t="str" cm="1">
        <f t="array" aca="1" ref="EK64" ca="1">IF(EK$2="","",IFERROR(IF(FIND(EK$2,$C64)&gt;=1,INDIRECT($B64&amp;"!"&amp;"AG"&amp;$A64),0),""))</f>
        <v/>
      </c>
      <c r="EL64" s="253" t="str" cm="1">
        <f t="array" aca="1" ref="EL64" ca="1">IF(EL$2="","",IFERROR(IF(FIND(EL$2,$C64)&gt;=1,INDIRECT($B64&amp;"!"&amp;"AG"&amp;$A64),0),""))</f>
        <v/>
      </c>
      <c r="EM64" s="253" t="str" cm="1">
        <f t="array" aca="1" ref="EM64" ca="1">IF(EM$2="","",IFERROR(IF(FIND(EM$2,$C64)&gt;=1,INDIRECT($B64&amp;"!"&amp;"AG"&amp;$A64),0),""))</f>
        <v/>
      </c>
      <c r="EN64" s="253" t="str" cm="1">
        <f t="array" aca="1" ref="EN64" ca="1">IF(EN$2="","",IFERROR(IF(FIND(EN$2,$C64)&gt;=1,INDIRECT($B64&amp;"!"&amp;"AG"&amp;$A64),0),""))</f>
        <v/>
      </c>
      <c r="EO64" s="253" t="str" cm="1">
        <f t="array" aca="1" ref="EO64" ca="1">IF(EO$2="","",IFERROR(IF(FIND(EO$2,$C64)&gt;=1,INDIRECT($B64&amp;"!"&amp;"AG"&amp;$A64),0),""))</f>
        <v/>
      </c>
      <c r="EP64" s="253" t="str" cm="1">
        <f t="array" aca="1" ref="EP64" ca="1">IF(EP$2="","",IFERROR(IF(FIND(EP$2,$C64)&gt;=1,INDIRECT($B64&amp;"!"&amp;"AG"&amp;$A64),0),""))</f>
        <v/>
      </c>
      <c r="EQ64" s="253" t="str" cm="1">
        <f t="array" aca="1" ref="EQ64" ca="1">IF(EQ$2="","",IFERROR(IF(FIND(EQ$2,$C64)&gt;=1,INDIRECT($B64&amp;"!"&amp;"AG"&amp;$A64),0),""))</f>
        <v/>
      </c>
      <c r="ER64" s="253" t="str" cm="1">
        <f t="array" aca="1" ref="ER64" ca="1">IF(ER$2="","",IFERROR(IF(FIND(ER$2,$C64)&gt;=1,INDIRECT($B64&amp;"!"&amp;"AG"&amp;$A64),0),""))</f>
        <v/>
      </c>
      <c r="ES64" s="253" t="str" cm="1">
        <f t="array" aca="1" ref="ES64" ca="1">IF(ES$2="","",IFERROR(IF(FIND(ES$2,$C64)&gt;=1,INDIRECT($B64&amp;"!"&amp;"AG"&amp;$A64),0),""))</f>
        <v/>
      </c>
      <c r="ET64" s="253" t="str" cm="1">
        <f t="array" aca="1" ref="ET64" ca="1">IF(ET$2="","",IFERROR(IF(FIND(ET$2,$C64)&gt;=1,INDIRECT($B64&amp;"!"&amp;"AG"&amp;$A64),0),""))</f>
        <v/>
      </c>
      <c r="EU64" s="253" t="str" cm="1">
        <f t="array" aca="1" ref="EU64" ca="1">IF(EU$2="","",IFERROR(IF(FIND(EU$2,$C64)&gt;=1,INDIRECT($B64&amp;"!"&amp;"AG"&amp;$A64),0),""))</f>
        <v/>
      </c>
      <c r="EV64" s="253" t="str" cm="1">
        <f t="array" aca="1" ref="EV64" ca="1">IF(EV$2="","",IFERROR(IF(FIND(EV$2,$C64)&gt;=1,INDIRECT($B64&amp;"!"&amp;"AG"&amp;$A64),0),""))</f>
        <v/>
      </c>
    </row>
    <row r="65" spans="1:152" x14ac:dyDescent="0.3">
      <c r="A65" s="252">
        <f t="shared" ca="1" si="61"/>
        <v>15</v>
      </c>
      <c r="B65" s="252" t="str">
        <f t="shared" si="62"/>
        <v>Feb_2024</v>
      </c>
      <c r="C65" s="252" t="str">
        <f t="shared" ca="1" si="60"/>
        <v/>
      </c>
      <c r="D65" s="253" t="str">
        <f t="array" aca="1" ref="D65" ca="1">IF(D$2="","",IFERROR(IF(FIND(D$2,$C65)&gt;=1,INDIRECT($B65&amp;"!"&amp;"AG"&amp;$A65),0),""))</f>
        <v/>
      </c>
      <c r="E65" s="253" t="str">
        <f t="array" aca="1" ref="E65" ca="1">IF(E$2="","",IFERROR(IF(FIND(E$2,$C65)&gt;=1,INDIRECT($B65&amp;"!"&amp;"AG"&amp;$A65),0),""))</f>
        <v/>
      </c>
      <c r="F65" s="253" t="str">
        <f t="array" aca="1" ref="F65" ca="1">IF(F$2="","",IFERROR(IF(FIND(F$2,$C65)&gt;=1,INDIRECT($B65&amp;"!"&amp;"AG"&amp;$A65),0),""))</f>
        <v/>
      </c>
      <c r="G65" s="253" t="str">
        <f t="array" aca="1" ref="G65" ca="1">IF(G$2="","",IFERROR(IF(FIND(G$2,$C65)&gt;=1,INDIRECT($B65&amp;"!"&amp;"AG"&amp;$A65),0),""))</f>
        <v/>
      </c>
      <c r="H65" s="253" t="str">
        <f t="array" aca="1" ref="H65" ca="1">IF(H$2="","",IFERROR(IF(FIND(H$2,$C65)&gt;=1,INDIRECT($B65&amp;"!"&amp;"AG"&amp;$A65),0),""))</f>
        <v/>
      </c>
      <c r="I65" s="253" t="str">
        <f t="array" aca="1" ref="I65" ca="1">IF(I$2="","",IFERROR(IF(FIND(I$2,$C65)&gt;=1,INDIRECT($B65&amp;"!"&amp;"AG"&amp;$A65),0),""))</f>
        <v/>
      </c>
      <c r="J65" s="253" t="str">
        <f t="array" aca="1" ref="J65" ca="1">IF(J$2="","",IFERROR(IF(FIND(J$2,$C65)&gt;=1,INDIRECT($B65&amp;"!"&amp;"AG"&amp;$A65),0),""))</f>
        <v/>
      </c>
      <c r="K65" s="253" t="str">
        <f t="array" aca="1" ref="K65" ca="1">IF(K$2="","",IFERROR(IF(FIND(K$2,$C65)&gt;=1,INDIRECT($B65&amp;"!"&amp;"AG"&amp;$A65),0),""))</f>
        <v/>
      </c>
      <c r="L65" s="253" t="str">
        <f t="array" aca="1" ref="L65" ca="1">IF(L$2="","",IFERROR(IF(FIND(L$2,$C65)&gt;=1,INDIRECT($B65&amp;"!"&amp;"AG"&amp;$A65),0),""))</f>
        <v/>
      </c>
      <c r="M65" s="253" t="str">
        <f t="array" aca="1" ref="M65" ca="1">IF(M$2="","",IFERROR(IF(FIND(M$2,$C65)&gt;=1,INDIRECT($B65&amp;"!"&amp;"AG"&amp;$A65),0),""))</f>
        <v/>
      </c>
      <c r="N65" s="253" t="str">
        <f t="array" aca="1" ref="N65" ca="1">IF(N$2="","",IFERROR(IF(FIND(N$2,$C65)&gt;=1,INDIRECT($B65&amp;"!"&amp;"AG"&amp;$A65),0),""))</f>
        <v/>
      </c>
      <c r="O65" s="253" t="str">
        <f t="array" aca="1" ref="O65" ca="1">IF(O$2="","",IFERROR(IF(FIND(O$2,$C65)&gt;=1,INDIRECT($B65&amp;"!"&amp;"AG"&amp;$A65),0),""))</f>
        <v/>
      </c>
      <c r="P65" s="253" t="str">
        <f t="array" aca="1" ref="P65" ca="1">IF(P$2="","",IFERROR(IF(FIND(P$2,$C65)&gt;=1,INDIRECT($B65&amp;"!"&amp;"AG"&amp;$A65),0),""))</f>
        <v/>
      </c>
      <c r="Q65" s="253" t="str">
        <f t="array" aca="1" ref="Q65" ca="1">IF(Q$2="","",IFERROR(IF(FIND(Q$2,$C65)&gt;=1,INDIRECT($B65&amp;"!"&amp;"AG"&amp;$A65),0),""))</f>
        <v/>
      </c>
      <c r="R65" s="253" t="str">
        <f t="array" aca="1" ref="R65" ca="1">IF(R$2="","",IFERROR(IF(FIND(R$2,$C65)&gt;=1,INDIRECT($B65&amp;"!"&amp;"AG"&amp;$A65),0),""))</f>
        <v/>
      </c>
      <c r="S65" s="253" t="str">
        <f t="array" aca="1" ref="S65" ca="1">IF(S$2="","",IFERROR(IF(FIND(S$2,$C65)&gt;=1,INDIRECT($B65&amp;"!"&amp;"AG"&amp;$A65),0),""))</f>
        <v/>
      </c>
      <c r="T65" s="253" t="str">
        <f t="array" aca="1" ref="T65" ca="1">IF(T$2="","",IFERROR(IF(FIND(T$2,$C65)&gt;=1,INDIRECT($B65&amp;"!"&amp;"AG"&amp;$A65),0),""))</f>
        <v/>
      </c>
      <c r="U65" s="253" t="str">
        <f t="array" aca="1" ref="U65" ca="1">IF(U$2="","",IFERROR(IF(FIND(U$2,$C65)&gt;=1,INDIRECT($B65&amp;"!"&amp;"AG"&amp;$A65),0),""))</f>
        <v/>
      </c>
      <c r="V65" s="253" t="str">
        <f t="array" aca="1" ref="V65" ca="1">IF(V$2="","",IFERROR(IF(FIND(V$2,$C65)&gt;=1,INDIRECT($B65&amp;"!"&amp;"AG"&amp;$A65),0),""))</f>
        <v/>
      </c>
      <c r="W65" s="253" t="str">
        <f t="array" aca="1" ref="W65" ca="1">IF(W$2="","",IFERROR(IF(FIND(W$2,$C65)&gt;=1,INDIRECT($B65&amp;"!"&amp;"AG"&amp;$A65),0),""))</f>
        <v/>
      </c>
      <c r="X65" s="253" t="str">
        <f t="array" aca="1" ref="X65" ca="1">IF(X$2="","",IFERROR(IF(FIND(X$2,$C65)&gt;=1,INDIRECT($B65&amp;"!"&amp;"AG"&amp;$A65),0),""))</f>
        <v/>
      </c>
      <c r="Y65" s="253" t="str">
        <f t="array" aca="1" ref="Y65" ca="1">IF(Y$2="","",IFERROR(IF(FIND(Y$2,$C65)&gt;=1,INDIRECT($B65&amp;"!"&amp;"AG"&amp;$A65),0),""))</f>
        <v/>
      </c>
      <c r="Z65" s="253" t="str">
        <f t="array" aca="1" ref="Z65" ca="1">IF(Z$2="","",IFERROR(IF(FIND(Z$2,$C65)&gt;=1,INDIRECT($B65&amp;"!"&amp;"AG"&amp;$A65),0),""))</f>
        <v/>
      </c>
      <c r="AA65" s="253" t="str">
        <f t="array" aca="1" ref="AA65" ca="1">IF(AA$2="","",IFERROR(IF(FIND(AA$2,$C65)&gt;=1,INDIRECT($B65&amp;"!"&amp;"AG"&amp;$A65),0),""))</f>
        <v/>
      </c>
      <c r="AB65" s="253" t="str">
        <f t="array" aca="1" ref="AB65" ca="1">IF(AB$2="","",IFERROR(IF(FIND(AB$2,$C65)&gt;=1,INDIRECT($B65&amp;"!"&amp;"AG"&amp;$A65),0),""))</f>
        <v/>
      </c>
      <c r="AC65" s="253" t="str">
        <f t="array" aca="1" ref="AC65" ca="1">IF(AC$2="","",IFERROR(IF(FIND(AC$2,$C65)&gt;=1,INDIRECT($B65&amp;"!"&amp;"AG"&amp;$A65),0),""))</f>
        <v/>
      </c>
      <c r="AD65" s="253" t="str">
        <f t="array" aca="1" ref="AD65" ca="1">IF(AD$2="","",IFERROR(IF(FIND(AD$2,$C65)&gt;=1,INDIRECT($B65&amp;"!"&amp;"AG"&amp;$A65),0),""))</f>
        <v/>
      </c>
      <c r="AE65" s="253" t="str">
        <f t="array" aca="1" ref="AE65" ca="1">IF(AE$2="","",IFERROR(IF(FIND(AE$2,$C65)&gt;=1,INDIRECT($B65&amp;"!"&amp;"AG"&amp;$A65),0),""))</f>
        <v/>
      </c>
      <c r="AF65" s="253" t="str">
        <f t="array" aca="1" ref="AF65" ca="1">IF(AF$2="","",IFERROR(IF(FIND(AF$2,$C65)&gt;=1,INDIRECT($B65&amp;"!"&amp;"AG"&amp;$A65),0),""))</f>
        <v/>
      </c>
      <c r="AG65" s="253" t="str">
        <f t="array" aca="1" ref="AG65" ca="1">IF(AG$2="","",IFERROR(IF(FIND(AG$2,$C65)&gt;=1,INDIRECT($B65&amp;"!"&amp;"AG"&amp;$A65),0),""))</f>
        <v/>
      </c>
      <c r="AH65" s="253" t="str">
        <f t="array" aca="1" ref="AH65" ca="1">IF(AH$2="","",IFERROR(IF(FIND(AH$2,$C65)&gt;=1,INDIRECT($B65&amp;"!"&amp;"AG"&amp;$A65),0),""))</f>
        <v/>
      </c>
      <c r="AI65" s="253" t="str">
        <f t="array" aca="1" ref="AI65" ca="1">IF(AI$2="","",IFERROR(IF(FIND(AI$2,$C65)&gt;=1,INDIRECT($B65&amp;"!"&amp;"AG"&amp;$A65),0),""))</f>
        <v/>
      </c>
      <c r="AJ65" s="253" t="str">
        <f t="array" aca="1" ref="AJ65" ca="1">IF(AJ$2="","",IFERROR(IF(FIND(AJ$2,$C65)&gt;=1,INDIRECT($B65&amp;"!"&amp;"AG"&amp;$A65),0),""))</f>
        <v/>
      </c>
      <c r="AK65" s="253" t="str">
        <f t="array" aca="1" ref="AK65" ca="1">IF(AK$2="","",IFERROR(IF(FIND(AK$2,$C65)&gt;=1,INDIRECT($B65&amp;"!"&amp;"AG"&amp;$A65),0),""))</f>
        <v/>
      </c>
      <c r="AL65" s="253" t="str">
        <f t="array" aca="1" ref="AL65" ca="1">IF(AL$2="","",IFERROR(IF(FIND(AL$2,$C65)&gt;=1,INDIRECT($B65&amp;"!"&amp;"AG"&amp;$A65),0),""))</f>
        <v/>
      </c>
      <c r="AM65" s="253" t="str">
        <f t="array" aca="1" ref="AM65" ca="1">IF(AM$2="","",IFERROR(IF(FIND(AM$2,$C65)&gt;=1,INDIRECT($B65&amp;"!"&amp;"AG"&amp;$A65),0),""))</f>
        <v/>
      </c>
      <c r="AN65" s="253" t="str">
        <f t="array" aca="1" ref="AN65" ca="1">IF(AN$2="","",IFERROR(IF(FIND(AN$2,$C65)&gt;=1,INDIRECT($B65&amp;"!"&amp;"AG"&amp;$A65),0),""))</f>
        <v/>
      </c>
      <c r="AO65" s="253" t="str">
        <f t="array" aca="1" ref="AO65" ca="1">IF(AO$2="","",IFERROR(IF(FIND(AO$2,$C65)&gt;=1,INDIRECT($B65&amp;"!"&amp;"AG"&amp;$A65),0),""))</f>
        <v/>
      </c>
      <c r="AP65" s="253" t="str">
        <f t="array" aca="1" ref="AP65" ca="1">IF(AP$2="","",IFERROR(IF(FIND(AP$2,$C65)&gt;=1,INDIRECT($B65&amp;"!"&amp;"AG"&amp;$A65),0),""))</f>
        <v/>
      </c>
      <c r="AQ65" s="253" t="str">
        <f t="array" aca="1" ref="AQ65" ca="1">IF(AQ$2="","",IFERROR(IF(FIND(AQ$2,$C65)&gt;=1,INDIRECT($B65&amp;"!"&amp;"AG"&amp;$A65),0),""))</f>
        <v/>
      </c>
      <c r="AR65" s="253" t="str">
        <f t="array" aca="1" ref="AR65" ca="1">IF(AR$2="","",IFERROR(IF(FIND(AR$2,$C65)&gt;=1,INDIRECT($B65&amp;"!"&amp;"AG"&amp;$A65),0),""))</f>
        <v/>
      </c>
      <c r="AS65" s="253" t="str">
        <f t="array" aca="1" ref="AS65" ca="1">IF(AS$2="","",IFERROR(IF(FIND(AS$2,$C65)&gt;=1,INDIRECT($B65&amp;"!"&amp;"AG"&amp;$A65),0),""))</f>
        <v/>
      </c>
      <c r="AU65" s="254" t="str">
        <f t="array" aca="1" ref="AU65" ca="1">IFERROR(INDIRECT(B65&amp;"!"&amp;"A"&amp;A65),"")</f>
        <v/>
      </c>
      <c r="AV65" s="2" t="str">
        <f t="shared" ca="1" si="21"/>
        <v/>
      </c>
      <c r="AW65" s="253" t="str">
        <f t="array" aca="1" ref="AW65" ca="1">IF(AW$2="","",IFERROR(IF(FIND(AW$2,$C65)&gt;=1,IF(INDIRECT($B65&amp;"!"&amp;"AH"&amp;$A65)="","",INDIRECT($B65&amp;"!"&amp;"AH"&amp;$A65)),0),""))</f>
        <v/>
      </c>
      <c r="AX65" s="253" t="str">
        <f t="array" aca="1" ref="AX65" ca="1">IF(AX$2="","",IFERROR(IF(FIND(AX$2,$C65)&gt;=1,IF(INDIRECT($B65&amp;"!"&amp;"AH"&amp;$A65)="","",INDIRECT($B65&amp;"!"&amp;"AH"&amp;$A65)),0),""))</f>
        <v/>
      </c>
      <c r="AY65" s="253" t="str">
        <f t="array" aca="1" ref="AY65" ca="1">IF(AY$2="","",IFERROR(IF(FIND(AY$2,$C65)&gt;=1,IF(INDIRECT($B65&amp;"!"&amp;"AH"&amp;$A65)="","",INDIRECT($B65&amp;"!"&amp;"AH"&amp;$A65)),0),""))</f>
        <v/>
      </c>
      <c r="AZ65" s="253" t="str">
        <f t="array" aca="1" ref="AZ65" ca="1">IF(AZ$2="","",IFERROR(IF(FIND(AZ$2,$C65)&gt;=1,IF(INDIRECT($B65&amp;"!"&amp;"AH"&amp;$A65)="","",INDIRECT($B65&amp;"!"&amp;"AH"&amp;$A65)),0),""))</f>
        <v/>
      </c>
      <c r="BA65" s="253" t="str">
        <f t="array" aca="1" ref="BA65" ca="1">IF(BA$2="","",IFERROR(IF(FIND(BA$2,$C65)&gt;=1,IF(INDIRECT($B65&amp;"!"&amp;"AH"&amp;$A65)="","",INDIRECT($B65&amp;"!"&amp;"AH"&amp;$A65)),0),""))</f>
        <v/>
      </c>
      <c r="BB65" s="253" t="str">
        <f t="array" aca="1" ref="BB65" ca="1">IF(BB$2="","",IFERROR(IF(FIND(BB$2,$C65)&gt;=1,IF(INDIRECT($B65&amp;"!"&amp;"AH"&amp;$A65)="","",INDIRECT($B65&amp;"!"&amp;"AH"&amp;$A65)),0),""))</f>
        <v/>
      </c>
      <c r="BC65" s="253" t="str">
        <f t="array" aca="1" ref="BC65" ca="1">IF(BC$2="","",IFERROR(IF(FIND(BC$2,$C65)&gt;=1,IF(INDIRECT($B65&amp;"!"&amp;"AH"&amp;$A65)="","",INDIRECT($B65&amp;"!"&amp;"AH"&amp;$A65)),0),""))</f>
        <v/>
      </c>
      <c r="BD65" s="253" t="str">
        <f t="array" aca="1" ref="BD65" ca="1">IF(BD$2="","",IFERROR(IF(FIND(BD$2,$C65)&gt;=1,IF(INDIRECT($B65&amp;"!"&amp;"AH"&amp;$A65)="","",INDIRECT($B65&amp;"!"&amp;"AH"&amp;$A65)),0),""))</f>
        <v/>
      </c>
      <c r="BE65" s="253" t="str">
        <f t="array" aca="1" ref="BE65" ca="1">IF(BE$2="","",IFERROR(IF(FIND(BE$2,$C65)&gt;=1,IF(INDIRECT($B65&amp;"!"&amp;"AH"&amp;$A65)="","",INDIRECT($B65&amp;"!"&amp;"AH"&amp;$A65)),0),""))</f>
        <v/>
      </c>
      <c r="BF65" s="253" t="str">
        <f t="array" aca="1" ref="BF65" ca="1">IF(BF$2="","",IFERROR(IF(FIND(BF$2,$C65)&gt;=1,IF(INDIRECT($B65&amp;"!"&amp;"AH"&amp;$A65)="","",INDIRECT($B65&amp;"!"&amp;"AH"&amp;$A65)),0),""))</f>
        <v/>
      </c>
      <c r="BG65" s="253" t="str">
        <f t="array" aca="1" ref="BG65" ca="1">IF(BG$2="","",IFERROR(IF(FIND(BG$2,$C65)&gt;=1,IF(INDIRECT($B65&amp;"!"&amp;"AH"&amp;$A65)="","",INDIRECT($B65&amp;"!"&amp;"AH"&amp;$A65)),0),""))</f>
        <v/>
      </c>
      <c r="BH65" s="253" t="str">
        <f t="array" aca="1" ref="BH65" ca="1">IF(BH$2="","",IFERROR(IF(FIND(BH$2,$C65)&gt;=1,IF(INDIRECT($B65&amp;"!"&amp;"AH"&amp;$A65)="","",INDIRECT($B65&amp;"!"&amp;"AH"&amp;$A65)),0),""))</f>
        <v/>
      </c>
      <c r="BI65" s="253" t="str">
        <f t="array" aca="1" ref="BI65" ca="1">IF(BI$2="","",IFERROR(IF(FIND(BI$2,$C65)&gt;=1,IF(INDIRECT($B65&amp;"!"&amp;"AH"&amp;$A65)="","",INDIRECT($B65&amp;"!"&amp;"AH"&amp;$A65)),0),""))</f>
        <v/>
      </c>
      <c r="BJ65" s="253" t="str">
        <f t="array" aca="1" ref="BJ65" ca="1">IF(BJ$2="","",IFERROR(IF(FIND(BJ$2,$C65)&gt;=1,IF(INDIRECT($B65&amp;"!"&amp;"AH"&amp;$A65)="","",INDIRECT($B65&amp;"!"&amp;"AH"&amp;$A65)),0),""))</f>
        <v/>
      </c>
      <c r="BK65" s="253" t="str">
        <f t="array" aca="1" ref="BK65" ca="1">IF(BK$2="","",IFERROR(IF(FIND(BK$2,$C65)&gt;=1,IF(INDIRECT($B65&amp;"!"&amp;"AH"&amp;$A65)="","",INDIRECT($B65&amp;"!"&amp;"AH"&amp;$A65)),0),""))</f>
        <v/>
      </c>
      <c r="BL65" s="253" t="str">
        <f t="array" aca="1" ref="BL65" ca="1">IF(BL$2="","",IFERROR(IF(FIND(BL$2,$C65)&gt;=1,IF(INDIRECT($B65&amp;"!"&amp;"AH"&amp;$A65)="","",INDIRECT($B65&amp;"!"&amp;"AH"&amp;$A65)),0),""))</f>
        <v/>
      </c>
      <c r="BM65" s="253" t="str">
        <f t="array" aca="1" ref="BM65" ca="1">IF(BM$2="","",IFERROR(IF(FIND(BM$2,$C65)&gt;=1,IF(INDIRECT($B65&amp;"!"&amp;"AH"&amp;$A65)="","",INDIRECT($B65&amp;"!"&amp;"AH"&amp;$A65)),0),""))</f>
        <v/>
      </c>
      <c r="BN65" s="253" t="str">
        <f t="array" aca="1" ref="BN65" ca="1">IF(BN$2="","",IFERROR(IF(FIND(BN$2,$C65)&gt;=1,IF(INDIRECT($B65&amp;"!"&amp;"AH"&amp;$A65)="","",INDIRECT($B65&amp;"!"&amp;"AH"&amp;$A65)),0),""))</f>
        <v/>
      </c>
      <c r="BO65" s="253" t="str">
        <f t="array" aca="1" ref="BO65" ca="1">IF(BO$2="","",IFERROR(IF(FIND(BO$2,$C65)&gt;=1,IF(INDIRECT($B65&amp;"!"&amp;"AH"&amp;$A65)="","",INDIRECT($B65&amp;"!"&amp;"AH"&amp;$A65)),0),""))</f>
        <v/>
      </c>
      <c r="BP65" s="253" t="str">
        <f t="array" aca="1" ref="BP65" ca="1">IF(BP$2="","",IFERROR(IF(FIND(BP$2,$C65)&gt;=1,IF(INDIRECT($B65&amp;"!"&amp;"AH"&amp;$A65)="","",INDIRECT($B65&amp;"!"&amp;"AH"&amp;$A65)),0),""))</f>
        <v/>
      </c>
      <c r="BQ65" s="253" t="str">
        <f t="array" aca="1" ref="BQ65" ca="1">IF(BQ$2="","",IFERROR(IF(FIND(BQ$2,$C65)&gt;=1,IF(INDIRECT($B65&amp;"!"&amp;"AH"&amp;$A65)="","",INDIRECT($B65&amp;"!"&amp;"AH"&amp;$A65)),0),""))</f>
        <v/>
      </c>
      <c r="BR65" s="253" t="str">
        <f t="array" aca="1" ref="BR65" ca="1">IF(BR$2="","",IFERROR(IF(FIND(BR$2,$C65)&gt;=1,IF(INDIRECT($B65&amp;"!"&amp;"AH"&amp;$A65)="","",INDIRECT($B65&amp;"!"&amp;"AH"&amp;$A65)),0),""))</f>
        <v/>
      </c>
      <c r="BS65" s="253" t="str">
        <f t="array" aca="1" ref="BS65" ca="1">IF(BS$2="","",IFERROR(IF(FIND(BS$2,$C65)&gt;=1,IF(INDIRECT($B65&amp;"!"&amp;"AH"&amp;$A65)="","",INDIRECT($B65&amp;"!"&amp;"AH"&amp;$A65)),0),""))</f>
        <v/>
      </c>
      <c r="BT65" s="253" t="str">
        <f t="array" aca="1" ref="BT65" ca="1">IF(BT$2="","",IFERROR(IF(FIND(BT$2,$C65)&gt;=1,IF(INDIRECT($B65&amp;"!"&amp;"AH"&amp;$A65)="","",INDIRECT($B65&amp;"!"&amp;"AH"&amp;$A65)),0),""))</f>
        <v/>
      </c>
      <c r="BU65" s="253" t="str">
        <f t="array" aca="1" ref="BU65" ca="1">IF(BU$2="","",IFERROR(IF(FIND(BU$2,$C65)&gt;=1,IF(INDIRECT($B65&amp;"!"&amp;"AH"&amp;$A65)="","",INDIRECT($B65&amp;"!"&amp;"AH"&amp;$A65)),0),""))</f>
        <v/>
      </c>
      <c r="BV65" s="253" t="str">
        <f t="array" aca="1" ref="BV65" ca="1">IF(BV$2="","",IFERROR(IF(FIND(BV$2,$C65)&gt;=1,IF(INDIRECT($B65&amp;"!"&amp;"AH"&amp;$A65)="","",INDIRECT($B65&amp;"!"&amp;"AH"&amp;$A65)),0),""))</f>
        <v/>
      </c>
      <c r="BW65" s="253" t="str">
        <f t="array" aca="1" ref="BW65" ca="1">IF(BW$2="","",IFERROR(IF(FIND(BW$2,$C65)&gt;=1,IF(INDIRECT($B65&amp;"!"&amp;"AH"&amp;$A65)="","",INDIRECT($B65&amp;"!"&amp;"AH"&amp;$A65)),0),""))</f>
        <v/>
      </c>
      <c r="BX65" s="253" t="str">
        <f t="array" aca="1" ref="BX65" ca="1">IF(BX$2="","",IFERROR(IF(FIND(BX$2,$C65)&gt;=1,IF(INDIRECT($B65&amp;"!"&amp;"AH"&amp;$A65)="","",INDIRECT($B65&amp;"!"&amp;"AH"&amp;$A65)),0),""))</f>
        <v/>
      </c>
      <c r="BY65" s="253" t="str">
        <f t="array" aca="1" ref="BY65" ca="1">IF(BY$2="","",IFERROR(IF(FIND(BY$2,$C65)&gt;=1,IF(INDIRECT($B65&amp;"!"&amp;"AH"&amp;$A65)="","",INDIRECT($B65&amp;"!"&amp;"AH"&amp;$A65)),0),""))</f>
        <v/>
      </c>
      <c r="BZ65" s="253" t="str">
        <f t="array" aca="1" ref="BZ65" ca="1">IF(BZ$2="","",IFERROR(IF(FIND(BZ$2,$C65)&gt;=1,IF(INDIRECT($B65&amp;"!"&amp;"AH"&amp;$A65)="","",INDIRECT($B65&amp;"!"&amp;"AH"&amp;$A65)),0),""))</f>
        <v/>
      </c>
      <c r="CA65" s="253" t="str">
        <f t="array" aca="1" ref="CA65" ca="1">IF(CA$2="","",IFERROR(IF(FIND(CA$2,$C65)&gt;=1,IF(INDIRECT($B65&amp;"!"&amp;"AH"&amp;$A65)="","",INDIRECT($B65&amp;"!"&amp;"AH"&amp;$A65)),0),""))</f>
        <v/>
      </c>
      <c r="CB65" s="253" t="str">
        <f t="array" aca="1" ref="CB65" ca="1">IF(CB$2="","",IFERROR(IF(FIND(CB$2,$C65)&gt;=1,IF(INDIRECT($B65&amp;"!"&amp;"AH"&amp;$A65)="","",INDIRECT($B65&amp;"!"&amp;"AH"&amp;$A65)),0),""))</f>
        <v/>
      </c>
      <c r="CC65" s="253" t="str">
        <f t="array" aca="1" ref="CC65" ca="1">IF(CC$2="","",IFERROR(IF(FIND(CC$2,$C65)&gt;=1,IF(INDIRECT($B65&amp;"!"&amp;"AH"&amp;$A65)="","",INDIRECT($B65&amp;"!"&amp;"AH"&amp;$A65)),0),""))</f>
        <v/>
      </c>
      <c r="CD65" s="253" t="str">
        <f t="array" aca="1" ref="CD65" ca="1">IF(CD$2="","",IFERROR(IF(FIND(CD$2,$C65)&gt;=1,IF(INDIRECT($B65&amp;"!"&amp;"AH"&amp;$A65)="","",INDIRECT($B65&amp;"!"&amp;"AH"&amp;$A65)),0),""))</f>
        <v/>
      </c>
      <c r="CE65" s="253" t="str">
        <f t="array" aca="1" ref="CE65" ca="1">IF(CE$2="","",IFERROR(IF(FIND(CE$2,$C65)&gt;=1,IF(INDIRECT($B65&amp;"!"&amp;"AH"&amp;$A65)="","",INDIRECT($B65&amp;"!"&amp;"AH"&amp;$A65)),0),""))</f>
        <v/>
      </c>
      <c r="CF65" s="253" t="str">
        <f t="array" aca="1" ref="CF65" ca="1">IF(CF$2="","",IFERROR(IF(FIND(CF$2,$C65)&gt;=1,IF(INDIRECT($B65&amp;"!"&amp;"AH"&amp;$A65)="","",INDIRECT($B65&amp;"!"&amp;"AH"&amp;$A65)),0),""))</f>
        <v/>
      </c>
      <c r="CG65" s="253" t="str">
        <f t="array" aca="1" ref="CG65" ca="1">IF(CG$2="","",IFERROR(IF(FIND(CG$2,$C65)&gt;=1,IF(INDIRECT($B65&amp;"!"&amp;"AH"&amp;$A65)="","",INDIRECT($B65&amp;"!"&amp;"AH"&amp;$A65)),0),""))</f>
        <v/>
      </c>
      <c r="CH65" s="253" t="str">
        <f t="array" aca="1" ref="CH65" ca="1">IF(CH$2="","",IFERROR(IF(FIND(CH$2,$C65)&gt;=1,IF(INDIRECT($B65&amp;"!"&amp;"AH"&amp;$A65)="","",INDIRECT($B65&amp;"!"&amp;"AH"&amp;$A65)),0),""))</f>
        <v/>
      </c>
      <c r="CI65" s="253" t="str">
        <f t="array" aca="1" ref="CI65" ca="1">IF(CI$2="","",IFERROR(IF(FIND(CI$2,$C65)&gt;=1,IF(INDIRECT($B65&amp;"!"&amp;"AH"&amp;$A65)="","",INDIRECT($B65&amp;"!"&amp;"AH"&amp;$A65)),0),""))</f>
        <v/>
      </c>
      <c r="CJ65" s="253" t="str">
        <f t="array" aca="1" ref="CJ65" ca="1">IF(CJ$2="","",IFERROR(IF(FIND(CJ$2,$C65)&gt;=1,IF(INDIRECT($B65&amp;"!"&amp;"AH"&amp;$A65)="","",INDIRECT($B65&amp;"!"&amp;"AH"&amp;$A65)),0),""))</f>
        <v/>
      </c>
      <c r="CK65" s="253" t="str">
        <f t="array" aca="1" ref="CK65" ca="1">IF(CK$2="","",IFERROR(IF(FIND(CK$2,$C65)&gt;=1,IF(INDIRECT($B65&amp;"!"&amp;"AH"&amp;$A65)="","",INDIRECT($B65&amp;"!"&amp;"AH"&amp;$A65)),0),""))</f>
        <v/>
      </c>
      <c r="CL65" s="253" t="str">
        <f t="array" aca="1" ref="CL65" ca="1">IF(CL$2="","",IFERROR(IF(FIND(CL$2,$C65)&gt;=1,IF(INDIRECT($B65&amp;"!"&amp;"AH"&amp;$A65)="","",INDIRECT($B65&amp;"!"&amp;"AH"&amp;$A65)),0),""))</f>
        <v/>
      </c>
      <c r="CO65" s="2" t="str">
        <f t="shared" ca="1" si="23"/>
        <v/>
      </c>
      <c r="CP65" s="253" t="str">
        <f t="array" aca="1" ref="CP65" ca="1">IF(CP$2="","",IFERROR(IF(FIND(CP$2,$C65)&gt;=1,INDIRECT($B65&amp;"!"&amp;"AG"&amp;$A65),0),""))</f>
        <v/>
      </c>
      <c r="CQ65" s="253" t="str">
        <f t="array" aca="1" ref="CQ65" ca="1">IF(CQ$2="","",IFERROR(IF(FIND(CQ$2,$C65)&gt;=1,INDIRECT($B65&amp;"!"&amp;"AG"&amp;$A65),0),""))</f>
        <v/>
      </c>
      <c r="CR65" s="253" t="str">
        <f t="array" aca="1" ref="CR65" ca="1">IF(CR$2="","",IFERROR(IF(FIND(CR$2,$C65)&gt;=1,INDIRECT($B65&amp;"!"&amp;"AG"&amp;$A65),0),""))</f>
        <v/>
      </c>
      <c r="CS65" s="253" t="str">
        <f t="array" aca="1" ref="CS65" ca="1">IF(CS$2="","",IFERROR(IF(FIND(CS$2,$C65)&gt;=1,INDIRECT($B65&amp;"!"&amp;"AG"&amp;$A65),0),""))</f>
        <v/>
      </c>
      <c r="CV65" s="2" t="str">
        <f t="shared" ca="1" si="24"/>
        <v/>
      </c>
      <c r="CW65" s="253" t="str">
        <f t="array" aca="1" ref="CW65" ca="1">IF(CW$2="","",IFERROR(IF(FIND(CW$2,$C65)&gt;=1,IF(INDIRECT($B65&amp;"!"&amp;"AH"&amp;$A65)="","",INDIRECT($B65&amp;"!"&amp;"AH"&amp;$A65)&amp;" "),0),""))</f>
        <v/>
      </c>
      <c r="CX65" s="253" t="str">
        <f t="array" aca="1" ref="CX65" ca="1">IF(CX$2="","",IFERROR(IF(FIND(CX$2,$C65)&gt;=1,IF(INDIRECT($B65&amp;"!"&amp;"AH"&amp;$A65)="","",INDIRECT($B65&amp;"!"&amp;"AH"&amp;$A65)&amp;" "),0),""))</f>
        <v/>
      </c>
      <c r="CY65" s="253" t="str">
        <f t="array" aca="1" ref="CY65" ca="1">IF(CY$2="","",IFERROR(IF(FIND(CY$2,$C65)&gt;=1,IF(INDIRECT($B65&amp;"!"&amp;"AH"&amp;$A65)="","",INDIRECT($B65&amp;"!"&amp;"AH"&amp;$A65)&amp;" "),0),""))</f>
        <v/>
      </c>
      <c r="CZ65" s="253" t="str">
        <f t="array" aca="1" ref="CZ65" ca="1">IF(CZ$2="","",IFERROR(IF(FIND(CZ$2,$C65)&gt;=1,IF(INDIRECT($B65&amp;"!"&amp;"AH"&amp;$A65)="","",INDIRECT($B65&amp;"!"&amp;"AH"&amp;$A65)&amp;" "),0),""))</f>
        <v/>
      </c>
      <c r="DC65" s="2" t="str">
        <f t="shared" ca="1" si="25"/>
        <v/>
      </c>
      <c r="DD65" s="253" t="str" cm="1">
        <f t="array" aca="1" ref="DD65" ca="1">IF(DD$2="","",IFERROR(IF(FIND(DD$2,$C65)&gt;=1,INDIRECT($B65&amp;"!"&amp;"AG"&amp;$A65),0),""))</f>
        <v/>
      </c>
      <c r="DE65" s="253" t="str" cm="1">
        <f t="array" aca="1" ref="DE65" ca="1">IF(DE$2="","",IFERROR(IF(FIND(DE$2,$C65)&gt;=1,INDIRECT($B65&amp;"!"&amp;"AG"&amp;$A65),0),""))</f>
        <v/>
      </c>
      <c r="DF65" s="253" t="str" cm="1">
        <f t="array" aca="1" ref="DF65" ca="1">IF(DF$2="","",IFERROR(IF(FIND(DF$2,$C65)&gt;=1,INDIRECT($B65&amp;"!"&amp;"AG"&amp;$A65),0),""))</f>
        <v/>
      </c>
      <c r="DG65" s="253" t="str" cm="1">
        <f t="array" aca="1" ref="DG65" ca="1">IF(DG$2="","",IFERROR(IF(FIND(DG$2,$C65)&gt;=1,INDIRECT($B65&amp;"!"&amp;"AG"&amp;$A65),0),""))</f>
        <v/>
      </c>
      <c r="DH65" s="253" t="str" cm="1">
        <f t="array" aca="1" ref="DH65" ca="1">IF(DH$2="","",IFERROR(IF(FIND(DH$2,$C65)&gt;=1,INDIRECT($B65&amp;"!"&amp;"AG"&amp;$A65),0),""))</f>
        <v/>
      </c>
      <c r="DI65" s="253" t="str" cm="1">
        <f t="array" aca="1" ref="DI65" ca="1">IF(DI$2="","",IFERROR(IF(FIND(DI$2,$C65)&gt;=1,INDIRECT($B65&amp;"!"&amp;"AG"&amp;$A65),0),""))</f>
        <v/>
      </c>
      <c r="DJ65" s="253" t="str" cm="1">
        <f t="array" aca="1" ref="DJ65" ca="1">IF(DJ$2="","",IFERROR(IF(FIND(DJ$2,$C65)&gt;=1,INDIRECT($B65&amp;"!"&amp;"AG"&amp;$A65),0),""))</f>
        <v/>
      </c>
      <c r="DK65" s="253" t="str" cm="1">
        <f t="array" aca="1" ref="DK65" ca="1">IF(DK$2="","",IFERROR(IF(FIND(DK$2,$C65)&gt;=1,INDIRECT($B65&amp;"!"&amp;"AG"&amp;$A65),0),""))</f>
        <v/>
      </c>
      <c r="DL65" s="253" t="str" cm="1">
        <f t="array" aca="1" ref="DL65" ca="1">IF(DL$2="","",IFERROR(IF(FIND(DL$2,$C65)&gt;=1,INDIRECT($B65&amp;"!"&amp;"AG"&amp;$A65),0),""))</f>
        <v/>
      </c>
      <c r="DM65" s="253" t="str" cm="1">
        <f t="array" aca="1" ref="DM65" ca="1">IF(DM$2="","",IFERROR(IF(FIND(DM$2,$C65)&gt;=1,INDIRECT($B65&amp;"!"&amp;"AG"&amp;$A65),0),""))</f>
        <v/>
      </c>
      <c r="DN65" s="253" t="str" cm="1">
        <f t="array" aca="1" ref="DN65" ca="1">IF(DN$2="","",IFERROR(IF(FIND(DN$2,$C65)&gt;=1,INDIRECT($B65&amp;"!"&amp;"AG"&amp;$A65),0),""))</f>
        <v/>
      </c>
      <c r="DO65" s="253" t="str" cm="1">
        <f t="array" aca="1" ref="DO65" ca="1">IF(DO$2="","",IFERROR(IF(FIND(DO$2,$C65)&gt;=1,INDIRECT($B65&amp;"!"&amp;"AG"&amp;$A65),0),""))</f>
        <v/>
      </c>
      <c r="DP65" s="253" t="str" cm="1">
        <f t="array" aca="1" ref="DP65" ca="1">IF(DP$2="","",IFERROR(IF(FIND(DP$2,$C65)&gt;=1,INDIRECT($B65&amp;"!"&amp;"AG"&amp;$A65),0),""))</f>
        <v/>
      </c>
      <c r="DQ65" s="253" t="str" cm="1">
        <f t="array" aca="1" ref="DQ65" ca="1">IF(DQ$2="","",IFERROR(IF(FIND(DQ$2,$C65)&gt;=1,INDIRECT($B65&amp;"!"&amp;"AG"&amp;$A65),0),""))</f>
        <v/>
      </c>
      <c r="DR65" s="253" t="str" cm="1">
        <f t="array" aca="1" ref="DR65" ca="1">IF(DR$2="","",IFERROR(IF(FIND(DR$2,$C65)&gt;=1,INDIRECT($B65&amp;"!"&amp;"AG"&amp;$A65),0),""))</f>
        <v/>
      </c>
      <c r="DS65" s="253" t="str" cm="1">
        <f t="array" aca="1" ref="DS65" ca="1">IF(DS$2="","",IFERROR(IF(FIND(DS$2,$C65)&gt;=1,INDIRECT($B65&amp;"!"&amp;"AG"&amp;$A65),0),""))</f>
        <v/>
      </c>
      <c r="DT65" s="253" t="str" cm="1">
        <f t="array" aca="1" ref="DT65" ca="1">IF(DT$2="","",IFERROR(IF(FIND(DT$2,$C65)&gt;=1,INDIRECT($B65&amp;"!"&amp;"AG"&amp;$A65),0),""))</f>
        <v/>
      </c>
      <c r="DU65" s="253" t="str" cm="1">
        <f t="array" aca="1" ref="DU65" ca="1">IF(DU$2="","",IFERROR(IF(FIND(DU$2,$C65)&gt;=1,INDIRECT($B65&amp;"!"&amp;"AG"&amp;$A65),0),""))</f>
        <v/>
      </c>
      <c r="DV65" s="253" t="str" cm="1">
        <f t="array" aca="1" ref="DV65" ca="1">IF(DV$2="","",IFERROR(IF(FIND(DV$2,$C65)&gt;=1,INDIRECT($B65&amp;"!"&amp;"AG"&amp;$A65),0),""))</f>
        <v/>
      </c>
      <c r="DW65" s="253" t="str" cm="1">
        <f t="array" aca="1" ref="DW65" ca="1">IF(DW$2="","",IFERROR(IF(FIND(DW$2,$C65)&gt;=1,INDIRECT($B65&amp;"!"&amp;"AG"&amp;$A65),0),""))</f>
        <v/>
      </c>
      <c r="DX65" s="253" t="str" cm="1">
        <f t="array" aca="1" ref="DX65" ca="1">IF(DX$2="","",IFERROR(IF(FIND(DX$2,$C65)&gt;=1,INDIRECT($B65&amp;"!"&amp;"AG"&amp;$A65),0),""))</f>
        <v/>
      </c>
      <c r="DY65" s="253" t="str" cm="1">
        <f t="array" aca="1" ref="DY65" ca="1">IF(DY$2="","",IFERROR(IF(FIND(DY$2,$C65)&gt;=1,INDIRECT($B65&amp;"!"&amp;"AG"&amp;$A65),0),""))</f>
        <v/>
      </c>
      <c r="DZ65" s="253" t="str" cm="1">
        <f t="array" aca="1" ref="DZ65" ca="1">IF(DZ$2="","",IFERROR(IF(FIND(DZ$2,$C65)&gt;=1,INDIRECT($B65&amp;"!"&amp;"AG"&amp;$A65),0),""))</f>
        <v/>
      </c>
      <c r="EA65" s="253" t="str" cm="1">
        <f t="array" aca="1" ref="EA65" ca="1">IF(EA$2="","",IFERROR(IF(FIND(EA$2,$C65)&gt;=1,INDIRECT($B65&amp;"!"&amp;"AG"&amp;$A65),0),""))</f>
        <v/>
      </c>
      <c r="EB65" s="253" t="str" cm="1">
        <f t="array" aca="1" ref="EB65" ca="1">IF(EB$2="","",IFERROR(IF(FIND(EB$2,$C65)&gt;=1,INDIRECT($B65&amp;"!"&amp;"AG"&amp;$A65),0),""))</f>
        <v/>
      </c>
      <c r="EC65" s="253" t="str" cm="1">
        <f t="array" aca="1" ref="EC65" ca="1">IF(EC$2="","",IFERROR(IF(FIND(EC$2,$C65)&gt;=1,INDIRECT($B65&amp;"!"&amp;"AG"&amp;$A65),0),""))</f>
        <v/>
      </c>
      <c r="ED65" s="253" t="str" cm="1">
        <f t="array" aca="1" ref="ED65" ca="1">IF(ED$2="","",IFERROR(IF(FIND(ED$2,$C65)&gt;=1,INDIRECT($B65&amp;"!"&amp;"AG"&amp;$A65),0),""))</f>
        <v/>
      </c>
      <c r="EE65" s="253" t="str" cm="1">
        <f t="array" aca="1" ref="EE65" ca="1">IF(EE$2="","",IFERROR(IF(FIND(EE$2,$C65)&gt;=1,INDIRECT($B65&amp;"!"&amp;"AG"&amp;$A65),0),""))</f>
        <v/>
      </c>
      <c r="EF65" s="253" t="str" cm="1">
        <f t="array" aca="1" ref="EF65" ca="1">IF(EF$2="","",IFERROR(IF(FIND(EF$2,$C65)&gt;=1,INDIRECT($B65&amp;"!"&amp;"AG"&amp;$A65),0),""))</f>
        <v/>
      </c>
      <c r="EG65" s="253" t="str" cm="1">
        <f t="array" aca="1" ref="EG65" ca="1">IF(EG$2="","",IFERROR(IF(FIND(EG$2,$C65)&gt;=1,INDIRECT($B65&amp;"!"&amp;"AG"&amp;$A65),0),""))</f>
        <v/>
      </c>
      <c r="EH65" s="253" t="str" cm="1">
        <f t="array" aca="1" ref="EH65" ca="1">IF(EH$2="","",IFERROR(IF(FIND(EH$2,$C65)&gt;=1,INDIRECT($B65&amp;"!"&amp;"AG"&amp;$A65),0),""))</f>
        <v/>
      </c>
      <c r="EI65" s="253" t="str" cm="1">
        <f t="array" aca="1" ref="EI65" ca="1">IF(EI$2="","",IFERROR(IF(FIND(EI$2,$C65)&gt;=1,INDIRECT($B65&amp;"!"&amp;"AG"&amp;$A65),0),""))</f>
        <v/>
      </c>
      <c r="EJ65" s="253" t="str" cm="1">
        <f t="array" aca="1" ref="EJ65" ca="1">IF(EJ$2="","",IFERROR(IF(FIND(EJ$2,$C65)&gt;=1,INDIRECT($B65&amp;"!"&amp;"AG"&amp;$A65),0),""))</f>
        <v/>
      </c>
      <c r="EK65" s="253" t="str" cm="1">
        <f t="array" aca="1" ref="EK65" ca="1">IF(EK$2="","",IFERROR(IF(FIND(EK$2,$C65)&gt;=1,INDIRECT($B65&amp;"!"&amp;"AG"&amp;$A65),0),""))</f>
        <v/>
      </c>
      <c r="EL65" s="253" t="str" cm="1">
        <f t="array" aca="1" ref="EL65" ca="1">IF(EL$2="","",IFERROR(IF(FIND(EL$2,$C65)&gt;=1,INDIRECT($B65&amp;"!"&amp;"AG"&amp;$A65),0),""))</f>
        <v/>
      </c>
      <c r="EM65" s="253" t="str" cm="1">
        <f t="array" aca="1" ref="EM65" ca="1">IF(EM$2="","",IFERROR(IF(FIND(EM$2,$C65)&gt;=1,INDIRECT($B65&amp;"!"&amp;"AG"&amp;$A65),0),""))</f>
        <v/>
      </c>
      <c r="EN65" s="253" t="str" cm="1">
        <f t="array" aca="1" ref="EN65" ca="1">IF(EN$2="","",IFERROR(IF(FIND(EN$2,$C65)&gt;=1,INDIRECT($B65&amp;"!"&amp;"AG"&amp;$A65),0),""))</f>
        <v/>
      </c>
      <c r="EO65" s="253" t="str" cm="1">
        <f t="array" aca="1" ref="EO65" ca="1">IF(EO$2="","",IFERROR(IF(FIND(EO$2,$C65)&gt;=1,INDIRECT($B65&amp;"!"&amp;"AG"&amp;$A65),0),""))</f>
        <v/>
      </c>
      <c r="EP65" s="253" t="str" cm="1">
        <f t="array" aca="1" ref="EP65" ca="1">IF(EP$2="","",IFERROR(IF(FIND(EP$2,$C65)&gt;=1,INDIRECT($B65&amp;"!"&amp;"AG"&amp;$A65),0),""))</f>
        <v/>
      </c>
      <c r="EQ65" s="253" t="str" cm="1">
        <f t="array" aca="1" ref="EQ65" ca="1">IF(EQ$2="","",IFERROR(IF(FIND(EQ$2,$C65)&gt;=1,INDIRECT($B65&amp;"!"&amp;"AG"&amp;$A65),0),""))</f>
        <v/>
      </c>
      <c r="ER65" s="253" t="str" cm="1">
        <f t="array" aca="1" ref="ER65" ca="1">IF(ER$2="","",IFERROR(IF(FIND(ER$2,$C65)&gt;=1,INDIRECT($B65&amp;"!"&amp;"AG"&amp;$A65),0),""))</f>
        <v/>
      </c>
      <c r="ES65" s="253" t="str" cm="1">
        <f t="array" aca="1" ref="ES65" ca="1">IF(ES$2="","",IFERROR(IF(FIND(ES$2,$C65)&gt;=1,INDIRECT($B65&amp;"!"&amp;"AG"&amp;$A65),0),""))</f>
        <v/>
      </c>
      <c r="ET65" s="253" t="str" cm="1">
        <f t="array" aca="1" ref="ET65" ca="1">IF(ET$2="","",IFERROR(IF(FIND(ET$2,$C65)&gt;=1,INDIRECT($B65&amp;"!"&amp;"AG"&amp;$A65),0),""))</f>
        <v/>
      </c>
      <c r="EU65" s="253" t="str" cm="1">
        <f t="array" aca="1" ref="EU65" ca="1">IF(EU$2="","",IFERROR(IF(FIND(EU$2,$C65)&gt;=1,INDIRECT($B65&amp;"!"&amp;"AG"&amp;$A65),0),""))</f>
        <v/>
      </c>
      <c r="EV65" s="253" t="str" cm="1">
        <f t="array" aca="1" ref="EV65" ca="1">IF(EV$2="","",IFERROR(IF(FIND(EV$2,$C65)&gt;=1,INDIRECT($B65&amp;"!"&amp;"AG"&amp;$A65),0),""))</f>
        <v/>
      </c>
    </row>
    <row r="66" spans="1:152" x14ac:dyDescent="0.3">
      <c r="A66" s="252">
        <f t="shared" ca="1" si="61"/>
        <v>16</v>
      </c>
      <c r="B66" s="252" t="str">
        <f t="shared" si="62"/>
        <v>Feb_2024</v>
      </c>
      <c r="C66" s="252" t="str">
        <f t="shared" ca="1" si="60"/>
        <v/>
      </c>
      <c r="D66" s="253" t="str">
        <f t="array" aca="1" ref="D66" ca="1">IF(D$2="","",IFERROR(IF(FIND(D$2,$C66)&gt;=1,INDIRECT($B66&amp;"!"&amp;"AG"&amp;$A66),0),""))</f>
        <v/>
      </c>
      <c r="E66" s="253" t="str">
        <f t="array" aca="1" ref="E66" ca="1">IF(E$2="","",IFERROR(IF(FIND(E$2,$C66)&gt;=1,INDIRECT($B66&amp;"!"&amp;"AG"&amp;$A66),0),""))</f>
        <v/>
      </c>
      <c r="F66" s="253" t="str">
        <f t="array" aca="1" ref="F66" ca="1">IF(F$2="","",IFERROR(IF(FIND(F$2,$C66)&gt;=1,INDIRECT($B66&amp;"!"&amp;"AG"&amp;$A66),0),""))</f>
        <v/>
      </c>
      <c r="G66" s="253" t="str">
        <f t="array" aca="1" ref="G66" ca="1">IF(G$2="","",IFERROR(IF(FIND(G$2,$C66)&gt;=1,INDIRECT($B66&amp;"!"&amp;"AG"&amp;$A66),0),""))</f>
        <v/>
      </c>
      <c r="H66" s="253" t="str">
        <f t="array" aca="1" ref="H66" ca="1">IF(H$2="","",IFERROR(IF(FIND(H$2,$C66)&gt;=1,INDIRECT($B66&amp;"!"&amp;"AG"&amp;$A66),0),""))</f>
        <v/>
      </c>
      <c r="I66" s="253" t="str">
        <f t="array" aca="1" ref="I66" ca="1">IF(I$2="","",IFERROR(IF(FIND(I$2,$C66)&gt;=1,INDIRECT($B66&amp;"!"&amp;"AG"&amp;$A66),0),""))</f>
        <v/>
      </c>
      <c r="J66" s="253" t="str">
        <f t="array" aca="1" ref="J66" ca="1">IF(J$2="","",IFERROR(IF(FIND(J$2,$C66)&gt;=1,INDIRECT($B66&amp;"!"&amp;"AG"&amp;$A66),0),""))</f>
        <v/>
      </c>
      <c r="K66" s="253" t="str">
        <f t="array" aca="1" ref="K66" ca="1">IF(K$2="","",IFERROR(IF(FIND(K$2,$C66)&gt;=1,INDIRECT($B66&amp;"!"&amp;"AG"&amp;$A66),0),""))</f>
        <v/>
      </c>
      <c r="L66" s="253" t="str">
        <f t="array" aca="1" ref="L66" ca="1">IF(L$2="","",IFERROR(IF(FIND(L$2,$C66)&gt;=1,INDIRECT($B66&amp;"!"&amp;"AG"&amp;$A66),0),""))</f>
        <v/>
      </c>
      <c r="M66" s="253" t="str">
        <f t="array" aca="1" ref="M66" ca="1">IF(M$2="","",IFERROR(IF(FIND(M$2,$C66)&gt;=1,INDIRECT($B66&amp;"!"&amp;"AG"&amp;$A66),0),""))</f>
        <v/>
      </c>
      <c r="N66" s="253" t="str">
        <f t="array" aca="1" ref="N66" ca="1">IF(N$2="","",IFERROR(IF(FIND(N$2,$C66)&gt;=1,INDIRECT($B66&amp;"!"&amp;"AG"&amp;$A66),0),""))</f>
        <v/>
      </c>
      <c r="O66" s="253" t="str">
        <f t="array" aca="1" ref="O66" ca="1">IF(O$2="","",IFERROR(IF(FIND(O$2,$C66)&gt;=1,INDIRECT($B66&amp;"!"&amp;"AG"&amp;$A66),0),""))</f>
        <v/>
      </c>
      <c r="P66" s="253" t="str">
        <f t="array" aca="1" ref="P66" ca="1">IF(P$2="","",IFERROR(IF(FIND(P$2,$C66)&gt;=1,INDIRECT($B66&amp;"!"&amp;"AG"&amp;$A66),0),""))</f>
        <v/>
      </c>
      <c r="Q66" s="253" t="str">
        <f t="array" aca="1" ref="Q66" ca="1">IF(Q$2="","",IFERROR(IF(FIND(Q$2,$C66)&gt;=1,INDIRECT($B66&amp;"!"&amp;"AG"&amp;$A66),0),""))</f>
        <v/>
      </c>
      <c r="R66" s="253" t="str">
        <f t="array" aca="1" ref="R66" ca="1">IF(R$2="","",IFERROR(IF(FIND(R$2,$C66)&gt;=1,INDIRECT($B66&amp;"!"&amp;"AG"&amp;$A66),0),""))</f>
        <v/>
      </c>
      <c r="S66" s="253" t="str">
        <f t="array" aca="1" ref="S66" ca="1">IF(S$2="","",IFERROR(IF(FIND(S$2,$C66)&gt;=1,INDIRECT($B66&amp;"!"&amp;"AG"&amp;$A66),0),""))</f>
        <v/>
      </c>
      <c r="T66" s="253" t="str">
        <f t="array" aca="1" ref="T66" ca="1">IF(T$2="","",IFERROR(IF(FIND(T$2,$C66)&gt;=1,INDIRECT($B66&amp;"!"&amp;"AG"&amp;$A66),0),""))</f>
        <v/>
      </c>
      <c r="U66" s="253" t="str">
        <f t="array" aca="1" ref="U66" ca="1">IF(U$2="","",IFERROR(IF(FIND(U$2,$C66)&gt;=1,INDIRECT($B66&amp;"!"&amp;"AG"&amp;$A66),0),""))</f>
        <v/>
      </c>
      <c r="V66" s="253" t="str">
        <f t="array" aca="1" ref="V66" ca="1">IF(V$2="","",IFERROR(IF(FIND(V$2,$C66)&gt;=1,INDIRECT($B66&amp;"!"&amp;"AG"&amp;$A66),0),""))</f>
        <v/>
      </c>
      <c r="W66" s="253" t="str">
        <f t="array" aca="1" ref="W66" ca="1">IF(W$2="","",IFERROR(IF(FIND(W$2,$C66)&gt;=1,INDIRECT($B66&amp;"!"&amp;"AG"&amp;$A66),0),""))</f>
        <v/>
      </c>
      <c r="X66" s="253" t="str">
        <f t="array" aca="1" ref="X66" ca="1">IF(X$2="","",IFERROR(IF(FIND(X$2,$C66)&gt;=1,INDIRECT($B66&amp;"!"&amp;"AG"&amp;$A66),0),""))</f>
        <v/>
      </c>
      <c r="Y66" s="253" t="str">
        <f t="array" aca="1" ref="Y66" ca="1">IF(Y$2="","",IFERROR(IF(FIND(Y$2,$C66)&gt;=1,INDIRECT($B66&amp;"!"&amp;"AG"&amp;$A66),0),""))</f>
        <v/>
      </c>
      <c r="Z66" s="253" t="str">
        <f t="array" aca="1" ref="Z66" ca="1">IF(Z$2="","",IFERROR(IF(FIND(Z$2,$C66)&gt;=1,INDIRECT($B66&amp;"!"&amp;"AG"&amp;$A66),0),""))</f>
        <v/>
      </c>
      <c r="AA66" s="253" t="str">
        <f t="array" aca="1" ref="AA66" ca="1">IF(AA$2="","",IFERROR(IF(FIND(AA$2,$C66)&gt;=1,INDIRECT($B66&amp;"!"&amp;"AG"&amp;$A66),0),""))</f>
        <v/>
      </c>
      <c r="AB66" s="253" t="str">
        <f t="array" aca="1" ref="AB66" ca="1">IF(AB$2="","",IFERROR(IF(FIND(AB$2,$C66)&gt;=1,INDIRECT($B66&amp;"!"&amp;"AG"&amp;$A66),0),""))</f>
        <v/>
      </c>
      <c r="AC66" s="253" t="str">
        <f t="array" aca="1" ref="AC66" ca="1">IF(AC$2="","",IFERROR(IF(FIND(AC$2,$C66)&gt;=1,INDIRECT($B66&amp;"!"&amp;"AG"&amp;$A66),0),""))</f>
        <v/>
      </c>
      <c r="AD66" s="253" t="str">
        <f t="array" aca="1" ref="AD66" ca="1">IF(AD$2="","",IFERROR(IF(FIND(AD$2,$C66)&gt;=1,INDIRECT($B66&amp;"!"&amp;"AG"&amp;$A66),0),""))</f>
        <v/>
      </c>
      <c r="AE66" s="253" t="str">
        <f t="array" aca="1" ref="AE66" ca="1">IF(AE$2="","",IFERROR(IF(FIND(AE$2,$C66)&gt;=1,INDIRECT($B66&amp;"!"&amp;"AG"&amp;$A66),0),""))</f>
        <v/>
      </c>
      <c r="AF66" s="253" t="str">
        <f t="array" aca="1" ref="AF66" ca="1">IF(AF$2="","",IFERROR(IF(FIND(AF$2,$C66)&gt;=1,INDIRECT($B66&amp;"!"&amp;"AG"&amp;$A66),0),""))</f>
        <v/>
      </c>
      <c r="AG66" s="253" t="str">
        <f t="array" aca="1" ref="AG66" ca="1">IF(AG$2="","",IFERROR(IF(FIND(AG$2,$C66)&gt;=1,INDIRECT($B66&amp;"!"&amp;"AG"&amp;$A66),0),""))</f>
        <v/>
      </c>
      <c r="AH66" s="253" t="str">
        <f t="array" aca="1" ref="AH66" ca="1">IF(AH$2="","",IFERROR(IF(FIND(AH$2,$C66)&gt;=1,INDIRECT($B66&amp;"!"&amp;"AG"&amp;$A66),0),""))</f>
        <v/>
      </c>
      <c r="AI66" s="253" t="str">
        <f t="array" aca="1" ref="AI66" ca="1">IF(AI$2="","",IFERROR(IF(FIND(AI$2,$C66)&gt;=1,INDIRECT($B66&amp;"!"&amp;"AG"&amp;$A66),0),""))</f>
        <v/>
      </c>
      <c r="AJ66" s="253" t="str">
        <f t="array" aca="1" ref="AJ66" ca="1">IF(AJ$2="","",IFERROR(IF(FIND(AJ$2,$C66)&gt;=1,INDIRECT($B66&amp;"!"&amp;"AG"&amp;$A66),0),""))</f>
        <v/>
      </c>
      <c r="AK66" s="253" t="str">
        <f t="array" aca="1" ref="AK66" ca="1">IF(AK$2="","",IFERROR(IF(FIND(AK$2,$C66)&gt;=1,INDIRECT($B66&amp;"!"&amp;"AG"&amp;$A66),0),""))</f>
        <v/>
      </c>
      <c r="AL66" s="253" t="str">
        <f t="array" aca="1" ref="AL66" ca="1">IF(AL$2="","",IFERROR(IF(FIND(AL$2,$C66)&gt;=1,INDIRECT($B66&amp;"!"&amp;"AG"&amp;$A66),0),""))</f>
        <v/>
      </c>
      <c r="AM66" s="253" t="str">
        <f t="array" aca="1" ref="AM66" ca="1">IF(AM$2="","",IFERROR(IF(FIND(AM$2,$C66)&gt;=1,INDIRECT($B66&amp;"!"&amp;"AG"&amp;$A66),0),""))</f>
        <v/>
      </c>
      <c r="AN66" s="253" t="str">
        <f t="array" aca="1" ref="AN66" ca="1">IF(AN$2="","",IFERROR(IF(FIND(AN$2,$C66)&gt;=1,INDIRECT($B66&amp;"!"&amp;"AG"&amp;$A66),0),""))</f>
        <v/>
      </c>
      <c r="AO66" s="253" t="str">
        <f t="array" aca="1" ref="AO66" ca="1">IF(AO$2="","",IFERROR(IF(FIND(AO$2,$C66)&gt;=1,INDIRECT($B66&amp;"!"&amp;"AG"&amp;$A66),0),""))</f>
        <v/>
      </c>
      <c r="AP66" s="253" t="str">
        <f t="array" aca="1" ref="AP66" ca="1">IF(AP$2="","",IFERROR(IF(FIND(AP$2,$C66)&gt;=1,INDIRECT($B66&amp;"!"&amp;"AG"&amp;$A66),0),""))</f>
        <v/>
      </c>
      <c r="AQ66" s="253" t="str">
        <f t="array" aca="1" ref="AQ66" ca="1">IF(AQ$2="","",IFERROR(IF(FIND(AQ$2,$C66)&gt;=1,INDIRECT($B66&amp;"!"&amp;"AG"&amp;$A66),0),""))</f>
        <v/>
      </c>
      <c r="AR66" s="253" t="str">
        <f t="array" aca="1" ref="AR66" ca="1">IF(AR$2="","",IFERROR(IF(FIND(AR$2,$C66)&gt;=1,INDIRECT($B66&amp;"!"&amp;"AG"&amp;$A66),0),""))</f>
        <v/>
      </c>
      <c r="AS66" s="253" t="str">
        <f t="array" aca="1" ref="AS66" ca="1">IF(AS$2="","",IFERROR(IF(FIND(AS$2,$C66)&gt;=1,INDIRECT($B66&amp;"!"&amp;"AG"&amp;$A66),0),""))</f>
        <v/>
      </c>
      <c r="AU66" s="254" t="str">
        <f t="array" aca="1" ref="AU66" ca="1">IFERROR(INDIRECT(B66&amp;"!"&amp;"A"&amp;A66),"")</f>
        <v>TOTAL EU-PROJECTS (H2020+HE)</v>
      </c>
      <c r="AV66" s="2" t="str">
        <f t="shared" ca="1" si="21"/>
        <v/>
      </c>
      <c r="AW66" s="253" t="str">
        <f t="array" aca="1" ref="AW66" ca="1">IF(AW$2="","",IFERROR(IF(FIND(AW$2,$C66)&gt;=1,IF(INDIRECT($B66&amp;"!"&amp;"AH"&amp;$A66)="","",INDIRECT($B66&amp;"!"&amp;"AH"&amp;$A66)),0),""))</f>
        <v/>
      </c>
      <c r="AX66" s="253" t="str">
        <f t="array" aca="1" ref="AX66" ca="1">IF(AX$2="","",IFERROR(IF(FIND(AX$2,$C66)&gt;=1,IF(INDIRECT($B66&amp;"!"&amp;"AH"&amp;$A66)="","",INDIRECT($B66&amp;"!"&amp;"AH"&amp;$A66)),0),""))</f>
        <v/>
      </c>
      <c r="AY66" s="253" t="str">
        <f t="array" aca="1" ref="AY66" ca="1">IF(AY$2="","",IFERROR(IF(FIND(AY$2,$C66)&gt;=1,IF(INDIRECT($B66&amp;"!"&amp;"AH"&amp;$A66)="","",INDIRECT($B66&amp;"!"&amp;"AH"&amp;$A66)),0),""))</f>
        <v/>
      </c>
      <c r="AZ66" s="253" t="str">
        <f t="array" aca="1" ref="AZ66" ca="1">IF(AZ$2="","",IFERROR(IF(FIND(AZ$2,$C66)&gt;=1,IF(INDIRECT($B66&amp;"!"&amp;"AH"&amp;$A66)="","",INDIRECT($B66&amp;"!"&amp;"AH"&amp;$A66)),0),""))</f>
        <v/>
      </c>
      <c r="BA66" s="253" t="str">
        <f t="array" aca="1" ref="BA66" ca="1">IF(BA$2="","",IFERROR(IF(FIND(BA$2,$C66)&gt;=1,IF(INDIRECT($B66&amp;"!"&amp;"AH"&amp;$A66)="","",INDIRECT($B66&amp;"!"&amp;"AH"&amp;$A66)),0),""))</f>
        <v/>
      </c>
      <c r="BB66" s="253" t="str">
        <f t="array" aca="1" ref="BB66" ca="1">IF(BB$2="","",IFERROR(IF(FIND(BB$2,$C66)&gt;=1,IF(INDIRECT($B66&amp;"!"&amp;"AH"&amp;$A66)="","",INDIRECT($B66&amp;"!"&amp;"AH"&amp;$A66)),0),""))</f>
        <v/>
      </c>
      <c r="BC66" s="253" t="str">
        <f t="array" aca="1" ref="BC66" ca="1">IF(BC$2="","",IFERROR(IF(FIND(BC$2,$C66)&gt;=1,IF(INDIRECT($B66&amp;"!"&amp;"AH"&amp;$A66)="","",INDIRECT($B66&amp;"!"&amp;"AH"&amp;$A66)),0),""))</f>
        <v/>
      </c>
      <c r="BD66" s="253" t="str">
        <f t="array" aca="1" ref="BD66" ca="1">IF(BD$2="","",IFERROR(IF(FIND(BD$2,$C66)&gt;=1,IF(INDIRECT($B66&amp;"!"&amp;"AH"&amp;$A66)="","",INDIRECT($B66&amp;"!"&amp;"AH"&amp;$A66)),0),""))</f>
        <v/>
      </c>
      <c r="BE66" s="253" t="str">
        <f t="array" aca="1" ref="BE66" ca="1">IF(BE$2="","",IFERROR(IF(FIND(BE$2,$C66)&gt;=1,IF(INDIRECT($B66&amp;"!"&amp;"AH"&amp;$A66)="","",INDIRECT($B66&amp;"!"&amp;"AH"&amp;$A66)),0),""))</f>
        <v/>
      </c>
      <c r="BF66" s="253" t="str">
        <f t="array" aca="1" ref="BF66" ca="1">IF(BF$2="","",IFERROR(IF(FIND(BF$2,$C66)&gt;=1,IF(INDIRECT($B66&amp;"!"&amp;"AH"&amp;$A66)="","",INDIRECT($B66&amp;"!"&amp;"AH"&amp;$A66)),0),""))</f>
        <v/>
      </c>
      <c r="BG66" s="253" t="str">
        <f t="array" aca="1" ref="BG66" ca="1">IF(BG$2="","",IFERROR(IF(FIND(BG$2,$C66)&gt;=1,IF(INDIRECT($B66&amp;"!"&amp;"AH"&amp;$A66)="","",INDIRECT($B66&amp;"!"&amp;"AH"&amp;$A66)),0),""))</f>
        <v/>
      </c>
      <c r="BH66" s="253" t="str">
        <f t="array" aca="1" ref="BH66" ca="1">IF(BH$2="","",IFERROR(IF(FIND(BH$2,$C66)&gt;=1,IF(INDIRECT($B66&amp;"!"&amp;"AH"&amp;$A66)="","",INDIRECT($B66&amp;"!"&amp;"AH"&amp;$A66)),0),""))</f>
        <v/>
      </c>
      <c r="BI66" s="253" t="str">
        <f t="array" aca="1" ref="BI66" ca="1">IF(BI$2="","",IFERROR(IF(FIND(BI$2,$C66)&gt;=1,IF(INDIRECT($B66&amp;"!"&amp;"AH"&amp;$A66)="","",INDIRECT($B66&amp;"!"&amp;"AH"&amp;$A66)),0),""))</f>
        <v/>
      </c>
      <c r="BJ66" s="253" t="str">
        <f t="array" aca="1" ref="BJ66" ca="1">IF(BJ$2="","",IFERROR(IF(FIND(BJ$2,$C66)&gt;=1,IF(INDIRECT($B66&amp;"!"&amp;"AH"&amp;$A66)="","",INDIRECT($B66&amp;"!"&amp;"AH"&amp;$A66)),0),""))</f>
        <v/>
      </c>
      <c r="BK66" s="253" t="str">
        <f t="array" aca="1" ref="BK66" ca="1">IF(BK$2="","",IFERROR(IF(FIND(BK$2,$C66)&gt;=1,IF(INDIRECT($B66&amp;"!"&amp;"AH"&amp;$A66)="","",INDIRECT($B66&amp;"!"&amp;"AH"&amp;$A66)),0),""))</f>
        <v/>
      </c>
      <c r="BL66" s="253" t="str">
        <f t="array" aca="1" ref="BL66" ca="1">IF(BL$2="","",IFERROR(IF(FIND(BL$2,$C66)&gt;=1,IF(INDIRECT($B66&amp;"!"&amp;"AH"&amp;$A66)="","",INDIRECT($B66&amp;"!"&amp;"AH"&amp;$A66)),0),""))</f>
        <v/>
      </c>
      <c r="BM66" s="253" t="str">
        <f t="array" aca="1" ref="BM66" ca="1">IF(BM$2="","",IFERROR(IF(FIND(BM$2,$C66)&gt;=1,IF(INDIRECT($B66&amp;"!"&amp;"AH"&amp;$A66)="","",INDIRECT($B66&amp;"!"&amp;"AH"&amp;$A66)),0),""))</f>
        <v/>
      </c>
      <c r="BN66" s="253" t="str">
        <f t="array" aca="1" ref="BN66" ca="1">IF(BN$2="","",IFERROR(IF(FIND(BN$2,$C66)&gt;=1,IF(INDIRECT($B66&amp;"!"&amp;"AH"&amp;$A66)="","",INDIRECT($B66&amp;"!"&amp;"AH"&amp;$A66)),0),""))</f>
        <v/>
      </c>
      <c r="BO66" s="253" t="str">
        <f t="array" aca="1" ref="BO66" ca="1">IF(BO$2="","",IFERROR(IF(FIND(BO$2,$C66)&gt;=1,IF(INDIRECT($B66&amp;"!"&amp;"AH"&amp;$A66)="","",INDIRECT($B66&amp;"!"&amp;"AH"&amp;$A66)),0),""))</f>
        <v/>
      </c>
      <c r="BP66" s="253" t="str">
        <f t="array" aca="1" ref="BP66" ca="1">IF(BP$2="","",IFERROR(IF(FIND(BP$2,$C66)&gt;=1,IF(INDIRECT($B66&amp;"!"&amp;"AH"&amp;$A66)="","",INDIRECT($B66&amp;"!"&amp;"AH"&amp;$A66)),0),""))</f>
        <v/>
      </c>
      <c r="BQ66" s="253" t="str">
        <f t="array" aca="1" ref="BQ66" ca="1">IF(BQ$2="","",IFERROR(IF(FIND(BQ$2,$C66)&gt;=1,IF(INDIRECT($B66&amp;"!"&amp;"AH"&amp;$A66)="","",INDIRECT($B66&amp;"!"&amp;"AH"&amp;$A66)),0),""))</f>
        <v/>
      </c>
      <c r="BR66" s="253" t="str">
        <f t="array" aca="1" ref="BR66" ca="1">IF(BR$2="","",IFERROR(IF(FIND(BR$2,$C66)&gt;=1,IF(INDIRECT($B66&amp;"!"&amp;"AH"&amp;$A66)="","",INDIRECT($B66&amp;"!"&amp;"AH"&amp;$A66)),0),""))</f>
        <v/>
      </c>
      <c r="BS66" s="253" t="str">
        <f t="array" aca="1" ref="BS66" ca="1">IF(BS$2="","",IFERROR(IF(FIND(BS$2,$C66)&gt;=1,IF(INDIRECT($B66&amp;"!"&amp;"AH"&amp;$A66)="","",INDIRECT($B66&amp;"!"&amp;"AH"&amp;$A66)),0),""))</f>
        <v/>
      </c>
      <c r="BT66" s="253" t="str">
        <f t="array" aca="1" ref="BT66" ca="1">IF(BT$2="","",IFERROR(IF(FIND(BT$2,$C66)&gt;=1,IF(INDIRECT($B66&amp;"!"&amp;"AH"&amp;$A66)="","",INDIRECT($B66&amp;"!"&amp;"AH"&amp;$A66)),0),""))</f>
        <v/>
      </c>
      <c r="BU66" s="253" t="str">
        <f t="array" aca="1" ref="BU66" ca="1">IF(BU$2="","",IFERROR(IF(FIND(BU$2,$C66)&gt;=1,IF(INDIRECT($B66&amp;"!"&amp;"AH"&amp;$A66)="","",INDIRECT($B66&amp;"!"&amp;"AH"&amp;$A66)),0),""))</f>
        <v/>
      </c>
      <c r="BV66" s="253" t="str">
        <f t="array" aca="1" ref="BV66" ca="1">IF(BV$2="","",IFERROR(IF(FIND(BV$2,$C66)&gt;=1,IF(INDIRECT($B66&amp;"!"&amp;"AH"&amp;$A66)="","",INDIRECT($B66&amp;"!"&amp;"AH"&amp;$A66)),0),""))</f>
        <v/>
      </c>
      <c r="BW66" s="253" t="str">
        <f t="array" aca="1" ref="BW66" ca="1">IF(BW$2="","",IFERROR(IF(FIND(BW$2,$C66)&gt;=1,IF(INDIRECT($B66&amp;"!"&amp;"AH"&amp;$A66)="","",INDIRECT($B66&amp;"!"&amp;"AH"&amp;$A66)),0),""))</f>
        <v/>
      </c>
      <c r="BX66" s="253" t="str">
        <f t="array" aca="1" ref="BX66" ca="1">IF(BX$2="","",IFERROR(IF(FIND(BX$2,$C66)&gt;=1,IF(INDIRECT($B66&amp;"!"&amp;"AH"&amp;$A66)="","",INDIRECT($B66&amp;"!"&amp;"AH"&amp;$A66)),0),""))</f>
        <v/>
      </c>
      <c r="BY66" s="253" t="str">
        <f t="array" aca="1" ref="BY66" ca="1">IF(BY$2="","",IFERROR(IF(FIND(BY$2,$C66)&gt;=1,IF(INDIRECT($B66&amp;"!"&amp;"AH"&amp;$A66)="","",INDIRECT($B66&amp;"!"&amp;"AH"&amp;$A66)),0),""))</f>
        <v/>
      </c>
      <c r="BZ66" s="253" t="str">
        <f t="array" aca="1" ref="BZ66" ca="1">IF(BZ$2="","",IFERROR(IF(FIND(BZ$2,$C66)&gt;=1,IF(INDIRECT($B66&amp;"!"&amp;"AH"&amp;$A66)="","",INDIRECT($B66&amp;"!"&amp;"AH"&amp;$A66)),0),""))</f>
        <v/>
      </c>
      <c r="CA66" s="253" t="str">
        <f t="array" aca="1" ref="CA66" ca="1">IF(CA$2="","",IFERROR(IF(FIND(CA$2,$C66)&gt;=1,IF(INDIRECT($B66&amp;"!"&amp;"AH"&amp;$A66)="","",INDIRECT($B66&amp;"!"&amp;"AH"&amp;$A66)),0),""))</f>
        <v/>
      </c>
      <c r="CB66" s="253" t="str">
        <f t="array" aca="1" ref="CB66" ca="1">IF(CB$2="","",IFERROR(IF(FIND(CB$2,$C66)&gt;=1,IF(INDIRECT($B66&amp;"!"&amp;"AH"&amp;$A66)="","",INDIRECT($B66&amp;"!"&amp;"AH"&amp;$A66)),0),""))</f>
        <v/>
      </c>
      <c r="CC66" s="253" t="str">
        <f t="array" aca="1" ref="CC66" ca="1">IF(CC$2="","",IFERROR(IF(FIND(CC$2,$C66)&gt;=1,IF(INDIRECT($B66&amp;"!"&amp;"AH"&amp;$A66)="","",INDIRECT($B66&amp;"!"&amp;"AH"&amp;$A66)),0),""))</f>
        <v/>
      </c>
      <c r="CD66" s="253" t="str">
        <f t="array" aca="1" ref="CD66" ca="1">IF(CD$2="","",IFERROR(IF(FIND(CD$2,$C66)&gt;=1,IF(INDIRECT($B66&amp;"!"&amp;"AH"&amp;$A66)="","",INDIRECT($B66&amp;"!"&amp;"AH"&amp;$A66)),0),""))</f>
        <v/>
      </c>
      <c r="CE66" s="253" t="str">
        <f t="array" aca="1" ref="CE66" ca="1">IF(CE$2="","",IFERROR(IF(FIND(CE$2,$C66)&gt;=1,IF(INDIRECT($B66&amp;"!"&amp;"AH"&amp;$A66)="","",INDIRECT($B66&amp;"!"&amp;"AH"&amp;$A66)),0),""))</f>
        <v/>
      </c>
      <c r="CF66" s="253" t="str">
        <f t="array" aca="1" ref="CF66" ca="1">IF(CF$2="","",IFERROR(IF(FIND(CF$2,$C66)&gt;=1,IF(INDIRECT($B66&amp;"!"&amp;"AH"&amp;$A66)="","",INDIRECT($B66&amp;"!"&amp;"AH"&amp;$A66)),0),""))</f>
        <v/>
      </c>
      <c r="CG66" s="253" t="str">
        <f t="array" aca="1" ref="CG66" ca="1">IF(CG$2="","",IFERROR(IF(FIND(CG$2,$C66)&gt;=1,IF(INDIRECT($B66&amp;"!"&amp;"AH"&amp;$A66)="","",INDIRECT($B66&amp;"!"&amp;"AH"&amp;$A66)),0),""))</f>
        <v/>
      </c>
      <c r="CH66" s="253" t="str">
        <f t="array" aca="1" ref="CH66" ca="1">IF(CH$2="","",IFERROR(IF(FIND(CH$2,$C66)&gt;=1,IF(INDIRECT($B66&amp;"!"&amp;"AH"&amp;$A66)="","",INDIRECT($B66&amp;"!"&amp;"AH"&amp;$A66)),0),""))</f>
        <v/>
      </c>
      <c r="CI66" s="253" t="str">
        <f t="array" aca="1" ref="CI66" ca="1">IF(CI$2="","",IFERROR(IF(FIND(CI$2,$C66)&gt;=1,IF(INDIRECT($B66&amp;"!"&amp;"AH"&amp;$A66)="","",INDIRECT($B66&amp;"!"&amp;"AH"&amp;$A66)),0),""))</f>
        <v/>
      </c>
      <c r="CJ66" s="253" t="str">
        <f t="array" aca="1" ref="CJ66" ca="1">IF(CJ$2="","",IFERROR(IF(FIND(CJ$2,$C66)&gt;=1,IF(INDIRECT($B66&amp;"!"&amp;"AH"&amp;$A66)="","",INDIRECT($B66&amp;"!"&amp;"AH"&amp;$A66)),0),""))</f>
        <v/>
      </c>
      <c r="CK66" s="253" t="str">
        <f t="array" aca="1" ref="CK66" ca="1">IF(CK$2="","",IFERROR(IF(FIND(CK$2,$C66)&gt;=1,IF(INDIRECT($B66&amp;"!"&amp;"AH"&amp;$A66)="","",INDIRECT($B66&amp;"!"&amp;"AH"&amp;$A66)),0),""))</f>
        <v/>
      </c>
      <c r="CL66" s="253" t="str">
        <f t="array" aca="1" ref="CL66" ca="1">IF(CL$2="","",IFERROR(IF(FIND(CL$2,$C66)&gt;=1,IF(INDIRECT($B66&amp;"!"&amp;"AH"&amp;$A66)="","",INDIRECT($B66&amp;"!"&amp;"AH"&amp;$A66)),0),""))</f>
        <v/>
      </c>
      <c r="CO66" s="2" t="str">
        <f t="shared" ca="1" si="23"/>
        <v/>
      </c>
      <c r="CP66" s="253" t="str">
        <f t="array" aca="1" ref="CP66" ca="1">IF(CP$2="","",IFERROR(IF(FIND(CP$2,$C66)&gt;=1,INDIRECT($B66&amp;"!"&amp;"AG"&amp;$A66),0),""))</f>
        <v/>
      </c>
      <c r="CQ66" s="253" t="str">
        <f t="array" aca="1" ref="CQ66" ca="1">IF(CQ$2="","",IFERROR(IF(FIND(CQ$2,$C66)&gt;=1,INDIRECT($B66&amp;"!"&amp;"AG"&amp;$A66),0),""))</f>
        <v/>
      </c>
      <c r="CR66" s="253" t="str">
        <f t="array" aca="1" ref="CR66" ca="1">IF(CR$2="","",IFERROR(IF(FIND(CR$2,$C66)&gt;=1,INDIRECT($B66&amp;"!"&amp;"AG"&amp;$A66),0),""))</f>
        <v/>
      </c>
      <c r="CS66" s="253" t="str">
        <f t="array" aca="1" ref="CS66" ca="1">IF(CS$2="","",IFERROR(IF(FIND(CS$2,$C66)&gt;=1,INDIRECT($B66&amp;"!"&amp;"AG"&amp;$A66),0),""))</f>
        <v/>
      </c>
      <c r="CV66" s="2" t="str">
        <f t="shared" ca="1" si="24"/>
        <v/>
      </c>
      <c r="CW66" s="253" t="str">
        <f t="array" aca="1" ref="CW66" ca="1">IF(CW$2="","",IFERROR(IF(FIND(CW$2,$C66)&gt;=1,IF(INDIRECT($B66&amp;"!"&amp;"AH"&amp;$A66)="","",INDIRECT($B66&amp;"!"&amp;"AH"&amp;$A66)&amp;" "),0),""))</f>
        <v/>
      </c>
      <c r="CX66" s="253" t="str">
        <f t="array" aca="1" ref="CX66" ca="1">IF(CX$2="","",IFERROR(IF(FIND(CX$2,$C66)&gt;=1,IF(INDIRECT($B66&amp;"!"&amp;"AH"&amp;$A66)="","",INDIRECT($B66&amp;"!"&amp;"AH"&amp;$A66)&amp;" "),0),""))</f>
        <v/>
      </c>
      <c r="CY66" s="253" t="str">
        <f t="array" aca="1" ref="CY66" ca="1">IF(CY$2="","",IFERROR(IF(FIND(CY$2,$C66)&gt;=1,IF(INDIRECT($B66&amp;"!"&amp;"AH"&amp;$A66)="","",INDIRECT($B66&amp;"!"&amp;"AH"&amp;$A66)&amp;" "),0),""))</f>
        <v/>
      </c>
      <c r="CZ66" s="253" t="str">
        <f t="array" aca="1" ref="CZ66" ca="1">IF(CZ$2="","",IFERROR(IF(FIND(CZ$2,$C66)&gt;=1,IF(INDIRECT($B66&amp;"!"&amp;"AH"&amp;$A66)="","",INDIRECT($B66&amp;"!"&amp;"AH"&amp;$A66)&amp;" "),0),""))</f>
        <v/>
      </c>
      <c r="DC66" s="2" t="str">
        <f t="shared" ca="1" si="25"/>
        <v/>
      </c>
      <c r="DD66" s="253" t="str" cm="1">
        <f t="array" aca="1" ref="DD66" ca="1">IF(DD$2="","",IFERROR(IF(FIND(DD$2,$C66)&gt;=1,INDIRECT($B66&amp;"!"&amp;"AG"&amp;$A66),0),""))</f>
        <v/>
      </c>
      <c r="DE66" s="253" t="str" cm="1">
        <f t="array" aca="1" ref="DE66" ca="1">IF(DE$2="","",IFERROR(IF(FIND(DE$2,$C66)&gt;=1,INDIRECT($B66&amp;"!"&amp;"AG"&amp;$A66),0),""))</f>
        <v/>
      </c>
      <c r="DF66" s="253" t="str" cm="1">
        <f t="array" aca="1" ref="DF66" ca="1">IF(DF$2="","",IFERROR(IF(FIND(DF$2,$C66)&gt;=1,INDIRECT($B66&amp;"!"&amp;"AG"&amp;$A66),0),""))</f>
        <v/>
      </c>
      <c r="DG66" s="253" t="str" cm="1">
        <f t="array" aca="1" ref="DG66" ca="1">IF(DG$2="","",IFERROR(IF(FIND(DG$2,$C66)&gt;=1,INDIRECT($B66&amp;"!"&amp;"AG"&amp;$A66),0),""))</f>
        <v/>
      </c>
      <c r="DH66" s="253" t="str" cm="1">
        <f t="array" aca="1" ref="DH66" ca="1">IF(DH$2="","",IFERROR(IF(FIND(DH$2,$C66)&gt;=1,INDIRECT($B66&amp;"!"&amp;"AG"&amp;$A66),0),""))</f>
        <v/>
      </c>
      <c r="DI66" s="253" t="str" cm="1">
        <f t="array" aca="1" ref="DI66" ca="1">IF(DI$2="","",IFERROR(IF(FIND(DI$2,$C66)&gt;=1,INDIRECT($B66&amp;"!"&amp;"AG"&amp;$A66),0),""))</f>
        <v/>
      </c>
      <c r="DJ66" s="253" t="str" cm="1">
        <f t="array" aca="1" ref="DJ66" ca="1">IF(DJ$2="","",IFERROR(IF(FIND(DJ$2,$C66)&gt;=1,INDIRECT($B66&amp;"!"&amp;"AG"&amp;$A66),0),""))</f>
        <v/>
      </c>
      <c r="DK66" s="253" t="str" cm="1">
        <f t="array" aca="1" ref="DK66" ca="1">IF(DK$2="","",IFERROR(IF(FIND(DK$2,$C66)&gt;=1,INDIRECT($B66&amp;"!"&amp;"AG"&amp;$A66),0),""))</f>
        <v/>
      </c>
      <c r="DL66" s="253" t="str" cm="1">
        <f t="array" aca="1" ref="DL66" ca="1">IF(DL$2="","",IFERROR(IF(FIND(DL$2,$C66)&gt;=1,INDIRECT($B66&amp;"!"&amp;"AG"&amp;$A66),0),""))</f>
        <v/>
      </c>
      <c r="DM66" s="253" t="str" cm="1">
        <f t="array" aca="1" ref="DM66" ca="1">IF(DM$2="","",IFERROR(IF(FIND(DM$2,$C66)&gt;=1,INDIRECT($B66&amp;"!"&amp;"AG"&amp;$A66),0),""))</f>
        <v/>
      </c>
      <c r="DN66" s="253" t="str" cm="1">
        <f t="array" aca="1" ref="DN66" ca="1">IF(DN$2="","",IFERROR(IF(FIND(DN$2,$C66)&gt;=1,INDIRECT($B66&amp;"!"&amp;"AG"&amp;$A66),0),""))</f>
        <v/>
      </c>
      <c r="DO66" s="253" t="str" cm="1">
        <f t="array" aca="1" ref="DO66" ca="1">IF(DO$2="","",IFERROR(IF(FIND(DO$2,$C66)&gt;=1,INDIRECT($B66&amp;"!"&amp;"AG"&amp;$A66),0),""))</f>
        <v/>
      </c>
      <c r="DP66" s="253" t="str" cm="1">
        <f t="array" aca="1" ref="DP66" ca="1">IF(DP$2="","",IFERROR(IF(FIND(DP$2,$C66)&gt;=1,INDIRECT($B66&amp;"!"&amp;"AG"&amp;$A66),0),""))</f>
        <v/>
      </c>
      <c r="DQ66" s="253" t="str" cm="1">
        <f t="array" aca="1" ref="DQ66" ca="1">IF(DQ$2="","",IFERROR(IF(FIND(DQ$2,$C66)&gt;=1,INDIRECT($B66&amp;"!"&amp;"AG"&amp;$A66),0),""))</f>
        <v/>
      </c>
      <c r="DR66" s="253" t="str" cm="1">
        <f t="array" aca="1" ref="DR66" ca="1">IF(DR$2="","",IFERROR(IF(FIND(DR$2,$C66)&gt;=1,INDIRECT($B66&amp;"!"&amp;"AG"&amp;$A66),0),""))</f>
        <v/>
      </c>
      <c r="DS66" s="253" t="str" cm="1">
        <f t="array" aca="1" ref="DS66" ca="1">IF(DS$2="","",IFERROR(IF(FIND(DS$2,$C66)&gt;=1,INDIRECT($B66&amp;"!"&amp;"AG"&amp;$A66),0),""))</f>
        <v/>
      </c>
      <c r="DT66" s="253" t="str" cm="1">
        <f t="array" aca="1" ref="DT66" ca="1">IF(DT$2="","",IFERROR(IF(FIND(DT$2,$C66)&gt;=1,INDIRECT($B66&amp;"!"&amp;"AG"&amp;$A66),0),""))</f>
        <v/>
      </c>
      <c r="DU66" s="253" t="str" cm="1">
        <f t="array" aca="1" ref="DU66" ca="1">IF(DU$2="","",IFERROR(IF(FIND(DU$2,$C66)&gt;=1,INDIRECT($B66&amp;"!"&amp;"AG"&amp;$A66),0),""))</f>
        <v/>
      </c>
      <c r="DV66" s="253" t="str" cm="1">
        <f t="array" aca="1" ref="DV66" ca="1">IF(DV$2="","",IFERROR(IF(FIND(DV$2,$C66)&gt;=1,INDIRECT($B66&amp;"!"&amp;"AG"&amp;$A66),0),""))</f>
        <v/>
      </c>
      <c r="DW66" s="253" t="str" cm="1">
        <f t="array" aca="1" ref="DW66" ca="1">IF(DW$2="","",IFERROR(IF(FIND(DW$2,$C66)&gt;=1,INDIRECT($B66&amp;"!"&amp;"AG"&amp;$A66),0),""))</f>
        <v/>
      </c>
      <c r="DX66" s="253" t="str" cm="1">
        <f t="array" aca="1" ref="DX66" ca="1">IF(DX$2="","",IFERROR(IF(FIND(DX$2,$C66)&gt;=1,INDIRECT($B66&amp;"!"&amp;"AG"&amp;$A66),0),""))</f>
        <v/>
      </c>
      <c r="DY66" s="253" t="str" cm="1">
        <f t="array" aca="1" ref="DY66" ca="1">IF(DY$2="","",IFERROR(IF(FIND(DY$2,$C66)&gt;=1,INDIRECT($B66&amp;"!"&amp;"AG"&amp;$A66),0),""))</f>
        <v/>
      </c>
      <c r="DZ66" s="253" t="str" cm="1">
        <f t="array" aca="1" ref="DZ66" ca="1">IF(DZ$2="","",IFERROR(IF(FIND(DZ$2,$C66)&gt;=1,INDIRECT($B66&amp;"!"&amp;"AG"&amp;$A66),0),""))</f>
        <v/>
      </c>
      <c r="EA66" s="253" t="str" cm="1">
        <f t="array" aca="1" ref="EA66" ca="1">IF(EA$2="","",IFERROR(IF(FIND(EA$2,$C66)&gt;=1,INDIRECT($B66&amp;"!"&amp;"AG"&amp;$A66),0),""))</f>
        <v/>
      </c>
      <c r="EB66" s="253" t="str" cm="1">
        <f t="array" aca="1" ref="EB66" ca="1">IF(EB$2="","",IFERROR(IF(FIND(EB$2,$C66)&gt;=1,INDIRECT($B66&amp;"!"&amp;"AG"&amp;$A66),0),""))</f>
        <v/>
      </c>
      <c r="EC66" s="253" t="str" cm="1">
        <f t="array" aca="1" ref="EC66" ca="1">IF(EC$2="","",IFERROR(IF(FIND(EC$2,$C66)&gt;=1,INDIRECT($B66&amp;"!"&amp;"AG"&amp;$A66),0),""))</f>
        <v/>
      </c>
      <c r="ED66" s="253" t="str" cm="1">
        <f t="array" aca="1" ref="ED66" ca="1">IF(ED$2="","",IFERROR(IF(FIND(ED$2,$C66)&gt;=1,INDIRECT($B66&amp;"!"&amp;"AG"&amp;$A66),0),""))</f>
        <v/>
      </c>
      <c r="EE66" s="253" t="str" cm="1">
        <f t="array" aca="1" ref="EE66" ca="1">IF(EE$2="","",IFERROR(IF(FIND(EE$2,$C66)&gt;=1,INDIRECT($B66&amp;"!"&amp;"AG"&amp;$A66),0),""))</f>
        <v/>
      </c>
      <c r="EF66" s="253" t="str" cm="1">
        <f t="array" aca="1" ref="EF66" ca="1">IF(EF$2="","",IFERROR(IF(FIND(EF$2,$C66)&gt;=1,INDIRECT($B66&amp;"!"&amp;"AG"&amp;$A66),0),""))</f>
        <v/>
      </c>
      <c r="EG66" s="253" t="str" cm="1">
        <f t="array" aca="1" ref="EG66" ca="1">IF(EG$2="","",IFERROR(IF(FIND(EG$2,$C66)&gt;=1,INDIRECT($B66&amp;"!"&amp;"AG"&amp;$A66),0),""))</f>
        <v/>
      </c>
      <c r="EH66" s="253" t="str" cm="1">
        <f t="array" aca="1" ref="EH66" ca="1">IF(EH$2="","",IFERROR(IF(FIND(EH$2,$C66)&gt;=1,INDIRECT($B66&amp;"!"&amp;"AG"&amp;$A66),0),""))</f>
        <v/>
      </c>
      <c r="EI66" s="253" t="str" cm="1">
        <f t="array" aca="1" ref="EI66" ca="1">IF(EI$2="","",IFERROR(IF(FIND(EI$2,$C66)&gt;=1,INDIRECT($B66&amp;"!"&amp;"AG"&amp;$A66),0),""))</f>
        <v/>
      </c>
      <c r="EJ66" s="253" t="str" cm="1">
        <f t="array" aca="1" ref="EJ66" ca="1">IF(EJ$2="","",IFERROR(IF(FIND(EJ$2,$C66)&gt;=1,INDIRECT($B66&amp;"!"&amp;"AG"&amp;$A66),0),""))</f>
        <v/>
      </c>
      <c r="EK66" s="253" t="str" cm="1">
        <f t="array" aca="1" ref="EK66" ca="1">IF(EK$2="","",IFERROR(IF(FIND(EK$2,$C66)&gt;=1,INDIRECT($B66&amp;"!"&amp;"AG"&amp;$A66),0),""))</f>
        <v/>
      </c>
      <c r="EL66" s="253" t="str" cm="1">
        <f t="array" aca="1" ref="EL66" ca="1">IF(EL$2="","",IFERROR(IF(FIND(EL$2,$C66)&gt;=1,INDIRECT($B66&amp;"!"&amp;"AG"&amp;$A66),0),""))</f>
        <v/>
      </c>
      <c r="EM66" s="253" t="str" cm="1">
        <f t="array" aca="1" ref="EM66" ca="1">IF(EM$2="","",IFERROR(IF(FIND(EM$2,$C66)&gt;=1,INDIRECT($B66&amp;"!"&amp;"AG"&amp;$A66),0),""))</f>
        <v/>
      </c>
      <c r="EN66" s="253" t="str" cm="1">
        <f t="array" aca="1" ref="EN66" ca="1">IF(EN$2="","",IFERROR(IF(FIND(EN$2,$C66)&gt;=1,INDIRECT($B66&amp;"!"&amp;"AG"&amp;$A66),0),""))</f>
        <v/>
      </c>
      <c r="EO66" s="253" t="str" cm="1">
        <f t="array" aca="1" ref="EO66" ca="1">IF(EO$2="","",IFERROR(IF(FIND(EO$2,$C66)&gt;=1,INDIRECT($B66&amp;"!"&amp;"AG"&amp;$A66),0),""))</f>
        <v/>
      </c>
      <c r="EP66" s="253" t="str" cm="1">
        <f t="array" aca="1" ref="EP66" ca="1">IF(EP$2="","",IFERROR(IF(FIND(EP$2,$C66)&gt;=1,INDIRECT($B66&amp;"!"&amp;"AG"&amp;$A66),0),""))</f>
        <v/>
      </c>
      <c r="EQ66" s="253" t="str" cm="1">
        <f t="array" aca="1" ref="EQ66" ca="1">IF(EQ$2="","",IFERROR(IF(FIND(EQ$2,$C66)&gt;=1,INDIRECT($B66&amp;"!"&amp;"AG"&amp;$A66),0),""))</f>
        <v/>
      </c>
      <c r="ER66" s="253" t="str" cm="1">
        <f t="array" aca="1" ref="ER66" ca="1">IF(ER$2="","",IFERROR(IF(FIND(ER$2,$C66)&gt;=1,INDIRECT($B66&amp;"!"&amp;"AG"&amp;$A66),0),""))</f>
        <v/>
      </c>
      <c r="ES66" s="253" t="str" cm="1">
        <f t="array" aca="1" ref="ES66" ca="1">IF(ES$2="","",IFERROR(IF(FIND(ES$2,$C66)&gt;=1,INDIRECT($B66&amp;"!"&amp;"AG"&amp;$A66),0),""))</f>
        <v/>
      </c>
      <c r="ET66" s="253" t="str" cm="1">
        <f t="array" aca="1" ref="ET66" ca="1">IF(ET$2="","",IFERROR(IF(FIND(ET$2,$C66)&gt;=1,INDIRECT($B66&amp;"!"&amp;"AG"&amp;$A66),0),""))</f>
        <v/>
      </c>
      <c r="EU66" s="253" t="str" cm="1">
        <f t="array" aca="1" ref="EU66" ca="1">IF(EU$2="","",IFERROR(IF(FIND(EU$2,$C66)&gt;=1,INDIRECT($B66&amp;"!"&amp;"AG"&amp;$A66),0),""))</f>
        <v/>
      </c>
      <c r="EV66" s="253" t="str" cm="1">
        <f t="array" aca="1" ref="EV66" ca="1">IF(EV$2="","",IFERROR(IF(FIND(EV$2,$C66)&gt;=1,INDIRECT($B66&amp;"!"&amp;"AG"&amp;$A66),0),""))</f>
        <v/>
      </c>
    </row>
    <row r="67" spans="1:152" x14ac:dyDescent="0.3">
      <c r="A67" s="252">
        <f t="shared" ca="1" si="61"/>
        <v>17</v>
      </c>
      <c r="B67" s="252" t="str">
        <f t="shared" si="62"/>
        <v>Feb_2024</v>
      </c>
      <c r="C67" s="252" t="str">
        <f t="shared" ca="1" si="60"/>
        <v>INTERNAL AND NATIONAL PROJECTS/OTHER ACT.</v>
      </c>
      <c r="D67" s="253" t="str">
        <f t="array" aca="1" ref="D67" ca="1">IF(D$2="","",IFERROR(IF(FIND(D$2,$C67)&gt;=1,INDIRECT($B67&amp;"!"&amp;"AG"&amp;$A67),0),""))</f>
        <v/>
      </c>
      <c r="E67" s="253" t="str">
        <f t="array" aca="1" ref="E67" ca="1">IF(E$2="","",IFERROR(IF(FIND(E$2,$C67)&gt;=1,INDIRECT($B67&amp;"!"&amp;"AG"&amp;$A67),0),""))</f>
        <v/>
      </c>
      <c r="F67" s="253" t="str">
        <f t="array" aca="1" ref="F67" ca="1">IF(F$2="","",IFERROR(IF(FIND(F$2,$C67)&gt;=1,INDIRECT($B67&amp;"!"&amp;"AG"&amp;$A67),0),""))</f>
        <v/>
      </c>
      <c r="G67" s="253" t="str">
        <f t="array" aca="1" ref="G67" ca="1">IF(G$2="","",IFERROR(IF(FIND(G$2,$C67)&gt;=1,INDIRECT($B67&amp;"!"&amp;"AG"&amp;$A67),0),""))</f>
        <v/>
      </c>
      <c r="H67" s="253" t="str">
        <f t="array" aca="1" ref="H67" ca="1">IF(H$2="","",IFERROR(IF(FIND(H$2,$C67)&gt;=1,INDIRECT($B67&amp;"!"&amp;"AG"&amp;$A67),0),""))</f>
        <v/>
      </c>
      <c r="I67" s="253" t="str">
        <f t="array" aca="1" ref="I67" ca="1">IF(I$2="","",IFERROR(IF(FIND(I$2,$C67)&gt;=1,INDIRECT($B67&amp;"!"&amp;"AG"&amp;$A67),0),""))</f>
        <v/>
      </c>
      <c r="J67" s="253" t="str">
        <f t="array" aca="1" ref="J67" ca="1">IF(J$2="","",IFERROR(IF(FIND(J$2,$C67)&gt;=1,INDIRECT($B67&amp;"!"&amp;"AG"&amp;$A67),0),""))</f>
        <v/>
      </c>
      <c r="K67" s="253" t="str">
        <f t="array" aca="1" ref="K67" ca="1">IF(K$2="","",IFERROR(IF(FIND(K$2,$C67)&gt;=1,INDIRECT($B67&amp;"!"&amp;"AG"&amp;$A67),0),""))</f>
        <v/>
      </c>
      <c r="L67" s="253" t="str">
        <f t="array" aca="1" ref="L67" ca="1">IF(L$2="","",IFERROR(IF(FIND(L$2,$C67)&gt;=1,INDIRECT($B67&amp;"!"&amp;"AG"&amp;$A67),0),""))</f>
        <v/>
      </c>
      <c r="M67" s="253" t="str">
        <f t="array" aca="1" ref="M67" ca="1">IF(M$2="","",IFERROR(IF(FIND(M$2,$C67)&gt;=1,INDIRECT($B67&amp;"!"&amp;"AG"&amp;$A67),0),""))</f>
        <v/>
      </c>
      <c r="N67" s="253" t="str">
        <f t="array" aca="1" ref="N67" ca="1">IF(N$2="","",IFERROR(IF(FIND(N$2,$C67)&gt;=1,INDIRECT($B67&amp;"!"&amp;"AG"&amp;$A67),0),""))</f>
        <v/>
      </c>
      <c r="O67" s="253" t="str">
        <f t="array" aca="1" ref="O67" ca="1">IF(O$2="","",IFERROR(IF(FIND(O$2,$C67)&gt;=1,INDIRECT($B67&amp;"!"&amp;"AG"&amp;$A67),0),""))</f>
        <v/>
      </c>
      <c r="P67" s="253" t="str">
        <f t="array" aca="1" ref="P67" ca="1">IF(P$2="","",IFERROR(IF(FIND(P$2,$C67)&gt;=1,INDIRECT($B67&amp;"!"&amp;"AG"&amp;$A67),0),""))</f>
        <v/>
      </c>
      <c r="Q67" s="253" t="str">
        <f t="array" aca="1" ref="Q67" ca="1">IF(Q$2="","",IFERROR(IF(FIND(Q$2,$C67)&gt;=1,INDIRECT($B67&amp;"!"&amp;"AG"&amp;$A67),0),""))</f>
        <v/>
      </c>
      <c r="R67" s="253" t="str">
        <f t="array" aca="1" ref="R67" ca="1">IF(R$2="","",IFERROR(IF(FIND(R$2,$C67)&gt;=1,INDIRECT($B67&amp;"!"&amp;"AG"&amp;$A67),0),""))</f>
        <v/>
      </c>
      <c r="S67" s="253" t="str">
        <f t="array" aca="1" ref="S67" ca="1">IF(S$2="","",IFERROR(IF(FIND(S$2,$C67)&gt;=1,INDIRECT($B67&amp;"!"&amp;"AG"&amp;$A67),0),""))</f>
        <v/>
      </c>
      <c r="T67" s="253" t="str">
        <f t="array" aca="1" ref="T67" ca="1">IF(T$2="","",IFERROR(IF(FIND(T$2,$C67)&gt;=1,INDIRECT($B67&amp;"!"&amp;"AG"&amp;$A67),0),""))</f>
        <v/>
      </c>
      <c r="U67" s="253" t="str">
        <f t="array" aca="1" ref="U67" ca="1">IF(U$2="","",IFERROR(IF(FIND(U$2,$C67)&gt;=1,INDIRECT($B67&amp;"!"&amp;"AG"&amp;$A67),0),""))</f>
        <v/>
      </c>
      <c r="V67" s="253" t="str">
        <f t="array" aca="1" ref="V67" ca="1">IF(V$2="","",IFERROR(IF(FIND(V$2,$C67)&gt;=1,INDIRECT($B67&amp;"!"&amp;"AG"&amp;$A67),0),""))</f>
        <v/>
      </c>
      <c r="W67" s="253" t="str">
        <f t="array" aca="1" ref="W67" ca="1">IF(W$2="","",IFERROR(IF(FIND(W$2,$C67)&gt;=1,INDIRECT($B67&amp;"!"&amp;"AG"&amp;$A67),0),""))</f>
        <v/>
      </c>
      <c r="X67" s="253" t="str">
        <f t="array" aca="1" ref="X67" ca="1">IF(X$2="","",IFERROR(IF(FIND(X$2,$C67)&gt;=1,INDIRECT($B67&amp;"!"&amp;"AG"&amp;$A67),0),""))</f>
        <v/>
      </c>
      <c r="Y67" s="253" t="str">
        <f t="array" aca="1" ref="Y67" ca="1">IF(Y$2="","",IFERROR(IF(FIND(Y$2,$C67)&gt;=1,INDIRECT($B67&amp;"!"&amp;"AG"&amp;$A67),0),""))</f>
        <v/>
      </c>
      <c r="Z67" s="253" t="str">
        <f t="array" aca="1" ref="Z67" ca="1">IF(Z$2="","",IFERROR(IF(FIND(Z$2,$C67)&gt;=1,INDIRECT($B67&amp;"!"&amp;"AG"&amp;$A67),0),""))</f>
        <v/>
      </c>
      <c r="AA67" s="253" t="str">
        <f t="array" aca="1" ref="AA67" ca="1">IF(AA$2="","",IFERROR(IF(FIND(AA$2,$C67)&gt;=1,INDIRECT($B67&amp;"!"&amp;"AG"&amp;$A67),0),""))</f>
        <v/>
      </c>
      <c r="AB67" s="253" t="str">
        <f t="array" aca="1" ref="AB67" ca="1">IF(AB$2="","",IFERROR(IF(FIND(AB$2,$C67)&gt;=1,INDIRECT($B67&amp;"!"&amp;"AG"&amp;$A67),0),""))</f>
        <v/>
      </c>
      <c r="AC67" s="253" t="str">
        <f t="array" aca="1" ref="AC67" ca="1">IF(AC$2="","",IFERROR(IF(FIND(AC$2,$C67)&gt;=1,INDIRECT($B67&amp;"!"&amp;"AG"&amp;$A67),0),""))</f>
        <v/>
      </c>
      <c r="AD67" s="253" t="str">
        <f t="array" aca="1" ref="AD67" ca="1">IF(AD$2="","",IFERROR(IF(FIND(AD$2,$C67)&gt;=1,INDIRECT($B67&amp;"!"&amp;"AG"&amp;$A67),0),""))</f>
        <v/>
      </c>
      <c r="AE67" s="253" t="str">
        <f t="array" aca="1" ref="AE67" ca="1">IF(AE$2="","",IFERROR(IF(FIND(AE$2,$C67)&gt;=1,INDIRECT($B67&amp;"!"&amp;"AG"&amp;$A67),0),""))</f>
        <v/>
      </c>
      <c r="AF67" s="253" t="str">
        <f t="array" aca="1" ref="AF67" ca="1">IF(AF$2="","",IFERROR(IF(FIND(AF$2,$C67)&gt;=1,INDIRECT($B67&amp;"!"&amp;"AG"&amp;$A67),0),""))</f>
        <v/>
      </c>
      <c r="AG67" s="253" t="str">
        <f t="array" aca="1" ref="AG67" ca="1">IF(AG$2="","",IFERROR(IF(FIND(AG$2,$C67)&gt;=1,INDIRECT($B67&amp;"!"&amp;"AG"&amp;$A67),0),""))</f>
        <v/>
      </c>
      <c r="AH67" s="253" t="str">
        <f t="array" aca="1" ref="AH67" ca="1">IF(AH$2="","",IFERROR(IF(FIND(AH$2,$C67)&gt;=1,INDIRECT($B67&amp;"!"&amp;"AG"&amp;$A67),0),""))</f>
        <v/>
      </c>
      <c r="AI67" s="253" t="str">
        <f t="array" aca="1" ref="AI67" ca="1">IF(AI$2="","",IFERROR(IF(FIND(AI$2,$C67)&gt;=1,INDIRECT($B67&amp;"!"&amp;"AG"&amp;$A67),0),""))</f>
        <v/>
      </c>
      <c r="AJ67" s="253" t="str">
        <f t="array" aca="1" ref="AJ67" ca="1">IF(AJ$2="","",IFERROR(IF(FIND(AJ$2,$C67)&gt;=1,INDIRECT($B67&amp;"!"&amp;"AG"&amp;$A67),0),""))</f>
        <v/>
      </c>
      <c r="AK67" s="253" t="str">
        <f t="array" aca="1" ref="AK67" ca="1">IF(AK$2="","",IFERROR(IF(FIND(AK$2,$C67)&gt;=1,INDIRECT($B67&amp;"!"&amp;"AG"&amp;$A67),0),""))</f>
        <v/>
      </c>
      <c r="AL67" s="253" t="str">
        <f t="array" aca="1" ref="AL67" ca="1">IF(AL$2="","",IFERROR(IF(FIND(AL$2,$C67)&gt;=1,INDIRECT($B67&amp;"!"&amp;"AG"&amp;$A67),0),""))</f>
        <v/>
      </c>
      <c r="AM67" s="253" t="str">
        <f t="array" aca="1" ref="AM67" ca="1">IF(AM$2="","",IFERROR(IF(FIND(AM$2,$C67)&gt;=1,INDIRECT($B67&amp;"!"&amp;"AG"&amp;$A67),0),""))</f>
        <v/>
      </c>
      <c r="AN67" s="253" t="str">
        <f t="array" aca="1" ref="AN67" ca="1">IF(AN$2="","",IFERROR(IF(FIND(AN$2,$C67)&gt;=1,INDIRECT($B67&amp;"!"&amp;"AG"&amp;$A67),0),""))</f>
        <v/>
      </c>
      <c r="AO67" s="253" t="str">
        <f t="array" aca="1" ref="AO67" ca="1">IF(AO$2="","",IFERROR(IF(FIND(AO$2,$C67)&gt;=1,INDIRECT($B67&amp;"!"&amp;"AG"&amp;$A67),0),""))</f>
        <v/>
      </c>
      <c r="AP67" s="253" t="str">
        <f t="array" aca="1" ref="AP67" ca="1">IF(AP$2="","",IFERROR(IF(FIND(AP$2,$C67)&gt;=1,INDIRECT($B67&amp;"!"&amp;"AG"&amp;$A67),0),""))</f>
        <v/>
      </c>
      <c r="AQ67" s="253" t="str">
        <f t="array" aca="1" ref="AQ67" ca="1">IF(AQ$2="","",IFERROR(IF(FIND(AQ$2,$C67)&gt;=1,INDIRECT($B67&amp;"!"&amp;"AG"&amp;$A67),0),""))</f>
        <v/>
      </c>
      <c r="AR67" s="253" t="str">
        <f t="array" aca="1" ref="AR67" ca="1">IF(AR$2="","",IFERROR(IF(FIND(AR$2,$C67)&gt;=1,INDIRECT($B67&amp;"!"&amp;"AG"&amp;$A67),0),""))</f>
        <v/>
      </c>
      <c r="AS67" s="253" t="str">
        <f t="array" aca="1" ref="AS67" ca="1">IF(AS$2="","",IFERROR(IF(FIND(AS$2,$C67)&gt;=1,INDIRECT($B67&amp;"!"&amp;"AG"&amp;$A67),0),""))</f>
        <v/>
      </c>
      <c r="AU67" s="254" t="str">
        <f t="array" aca="1" ref="AU67" ca="1">IFERROR(INDIRECT(B67&amp;"!"&amp;"A"&amp;A67),"")</f>
        <v>Internal and National Projects/Other Act.</v>
      </c>
      <c r="AV67" s="2" t="str">
        <f t="shared" ca="1" si="21"/>
        <v>INTERNAL AND NATIONAL PROJECTS/OTHER ACT.</v>
      </c>
      <c r="AW67" s="253" t="str">
        <f t="array" aca="1" ref="AW67" ca="1">IF(AW$2="","",IFERROR(IF(FIND(AW$2,$C67)&gt;=1,IF(INDIRECT($B67&amp;"!"&amp;"AH"&amp;$A67)="","",INDIRECT($B67&amp;"!"&amp;"AH"&amp;$A67)),0),""))</f>
        <v/>
      </c>
      <c r="AX67" s="253" t="str">
        <f t="array" aca="1" ref="AX67" ca="1">IF(AX$2="","",IFERROR(IF(FIND(AX$2,$C67)&gt;=1,IF(INDIRECT($B67&amp;"!"&amp;"AH"&amp;$A67)="","",INDIRECT($B67&amp;"!"&amp;"AH"&amp;$A67)),0),""))</f>
        <v/>
      </c>
      <c r="AY67" s="253" t="str">
        <f t="array" aca="1" ref="AY67" ca="1">IF(AY$2="","",IFERROR(IF(FIND(AY$2,$C67)&gt;=1,IF(INDIRECT($B67&amp;"!"&amp;"AH"&amp;$A67)="","",INDIRECT($B67&amp;"!"&amp;"AH"&amp;$A67)),0),""))</f>
        <v/>
      </c>
      <c r="AZ67" s="253" t="str">
        <f t="array" aca="1" ref="AZ67" ca="1">IF(AZ$2="","",IFERROR(IF(FIND(AZ$2,$C67)&gt;=1,IF(INDIRECT($B67&amp;"!"&amp;"AH"&amp;$A67)="","",INDIRECT($B67&amp;"!"&amp;"AH"&amp;$A67)),0),""))</f>
        <v/>
      </c>
      <c r="BA67" s="253" t="str">
        <f t="array" aca="1" ref="BA67" ca="1">IF(BA$2="","",IFERROR(IF(FIND(BA$2,$C67)&gt;=1,IF(INDIRECT($B67&amp;"!"&amp;"AH"&amp;$A67)="","",INDIRECT($B67&amp;"!"&amp;"AH"&amp;$A67)),0),""))</f>
        <v/>
      </c>
      <c r="BB67" s="253" t="str">
        <f t="array" aca="1" ref="BB67" ca="1">IF(BB$2="","",IFERROR(IF(FIND(BB$2,$C67)&gt;=1,IF(INDIRECT($B67&amp;"!"&amp;"AH"&amp;$A67)="","",INDIRECT($B67&amp;"!"&amp;"AH"&amp;$A67)),0),""))</f>
        <v/>
      </c>
      <c r="BC67" s="253" t="str">
        <f t="array" aca="1" ref="BC67" ca="1">IF(BC$2="","",IFERROR(IF(FIND(BC$2,$C67)&gt;=1,IF(INDIRECT($B67&amp;"!"&amp;"AH"&amp;$A67)="","",INDIRECT($B67&amp;"!"&amp;"AH"&amp;$A67)),0),""))</f>
        <v/>
      </c>
      <c r="BD67" s="253" t="str">
        <f t="array" aca="1" ref="BD67" ca="1">IF(BD$2="","",IFERROR(IF(FIND(BD$2,$C67)&gt;=1,IF(INDIRECT($B67&amp;"!"&amp;"AH"&amp;$A67)="","",INDIRECT($B67&amp;"!"&amp;"AH"&amp;$A67)),0),""))</f>
        <v/>
      </c>
      <c r="BE67" s="253" t="str">
        <f t="array" aca="1" ref="BE67" ca="1">IF(BE$2="","",IFERROR(IF(FIND(BE$2,$C67)&gt;=1,IF(INDIRECT($B67&amp;"!"&amp;"AH"&amp;$A67)="","",INDIRECT($B67&amp;"!"&amp;"AH"&amp;$A67)),0),""))</f>
        <v/>
      </c>
      <c r="BF67" s="253" t="str">
        <f t="array" aca="1" ref="BF67" ca="1">IF(BF$2="","",IFERROR(IF(FIND(BF$2,$C67)&gt;=1,IF(INDIRECT($B67&amp;"!"&amp;"AH"&amp;$A67)="","",INDIRECT($B67&amp;"!"&amp;"AH"&amp;$A67)),0),""))</f>
        <v/>
      </c>
      <c r="BG67" s="253" t="str">
        <f t="array" aca="1" ref="BG67" ca="1">IF(BG$2="","",IFERROR(IF(FIND(BG$2,$C67)&gt;=1,IF(INDIRECT($B67&amp;"!"&amp;"AH"&amp;$A67)="","",INDIRECT($B67&amp;"!"&amp;"AH"&amp;$A67)),0),""))</f>
        <v/>
      </c>
      <c r="BH67" s="253" t="str">
        <f t="array" aca="1" ref="BH67" ca="1">IF(BH$2="","",IFERROR(IF(FIND(BH$2,$C67)&gt;=1,IF(INDIRECT($B67&amp;"!"&amp;"AH"&amp;$A67)="","",INDIRECT($B67&amp;"!"&amp;"AH"&amp;$A67)),0),""))</f>
        <v/>
      </c>
      <c r="BI67" s="253" t="str">
        <f t="array" aca="1" ref="BI67" ca="1">IF(BI$2="","",IFERROR(IF(FIND(BI$2,$C67)&gt;=1,IF(INDIRECT($B67&amp;"!"&amp;"AH"&amp;$A67)="","",INDIRECT($B67&amp;"!"&amp;"AH"&amp;$A67)),0),""))</f>
        <v/>
      </c>
      <c r="BJ67" s="253" t="str">
        <f t="array" aca="1" ref="BJ67" ca="1">IF(BJ$2="","",IFERROR(IF(FIND(BJ$2,$C67)&gt;=1,IF(INDIRECT($B67&amp;"!"&amp;"AH"&amp;$A67)="","",INDIRECT($B67&amp;"!"&amp;"AH"&amp;$A67)),0),""))</f>
        <v/>
      </c>
      <c r="BK67" s="253" t="str">
        <f t="array" aca="1" ref="BK67" ca="1">IF(BK$2="","",IFERROR(IF(FIND(BK$2,$C67)&gt;=1,IF(INDIRECT($B67&amp;"!"&amp;"AH"&amp;$A67)="","",INDIRECT($B67&amp;"!"&amp;"AH"&amp;$A67)),0),""))</f>
        <v/>
      </c>
      <c r="BL67" s="253" t="str">
        <f t="array" aca="1" ref="BL67" ca="1">IF(BL$2="","",IFERROR(IF(FIND(BL$2,$C67)&gt;=1,IF(INDIRECT($B67&amp;"!"&amp;"AH"&amp;$A67)="","",INDIRECT($B67&amp;"!"&amp;"AH"&amp;$A67)),0),""))</f>
        <v/>
      </c>
      <c r="BM67" s="253" t="str">
        <f t="array" aca="1" ref="BM67" ca="1">IF(BM$2="","",IFERROR(IF(FIND(BM$2,$C67)&gt;=1,IF(INDIRECT($B67&amp;"!"&amp;"AH"&amp;$A67)="","",INDIRECT($B67&amp;"!"&amp;"AH"&amp;$A67)),0),""))</f>
        <v/>
      </c>
      <c r="BN67" s="253" t="str">
        <f t="array" aca="1" ref="BN67" ca="1">IF(BN$2="","",IFERROR(IF(FIND(BN$2,$C67)&gt;=1,IF(INDIRECT($B67&amp;"!"&amp;"AH"&amp;$A67)="","",INDIRECT($B67&amp;"!"&amp;"AH"&amp;$A67)),0),""))</f>
        <v/>
      </c>
      <c r="BO67" s="253" t="str">
        <f t="array" aca="1" ref="BO67" ca="1">IF(BO$2="","",IFERROR(IF(FIND(BO$2,$C67)&gt;=1,IF(INDIRECT($B67&amp;"!"&amp;"AH"&amp;$A67)="","",INDIRECT($B67&amp;"!"&amp;"AH"&amp;$A67)),0),""))</f>
        <v/>
      </c>
      <c r="BP67" s="253" t="str">
        <f t="array" aca="1" ref="BP67" ca="1">IF(BP$2="","",IFERROR(IF(FIND(BP$2,$C67)&gt;=1,IF(INDIRECT($B67&amp;"!"&amp;"AH"&amp;$A67)="","",INDIRECT($B67&amp;"!"&amp;"AH"&amp;$A67)),0),""))</f>
        <v/>
      </c>
      <c r="BQ67" s="253" t="str">
        <f t="array" aca="1" ref="BQ67" ca="1">IF(BQ$2="","",IFERROR(IF(FIND(BQ$2,$C67)&gt;=1,IF(INDIRECT($B67&amp;"!"&amp;"AH"&amp;$A67)="","",INDIRECT($B67&amp;"!"&amp;"AH"&amp;$A67)),0),""))</f>
        <v/>
      </c>
      <c r="BR67" s="253" t="str">
        <f t="array" aca="1" ref="BR67" ca="1">IF(BR$2="","",IFERROR(IF(FIND(BR$2,$C67)&gt;=1,IF(INDIRECT($B67&amp;"!"&amp;"AH"&amp;$A67)="","",INDIRECT($B67&amp;"!"&amp;"AH"&amp;$A67)),0),""))</f>
        <v/>
      </c>
      <c r="BS67" s="253" t="str">
        <f t="array" aca="1" ref="BS67" ca="1">IF(BS$2="","",IFERROR(IF(FIND(BS$2,$C67)&gt;=1,IF(INDIRECT($B67&amp;"!"&amp;"AH"&amp;$A67)="","",INDIRECT($B67&amp;"!"&amp;"AH"&amp;$A67)),0),""))</f>
        <v/>
      </c>
      <c r="BT67" s="253" t="str">
        <f t="array" aca="1" ref="BT67" ca="1">IF(BT$2="","",IFERROR(IF(FIND(BT$2,$C67)&gt;=1,IF(INDIRECT($B67&amp;"!"&amp;"AH"&amp;$A67)="","",INDIRECT($B67&amp;"!"&amp;"AH"&amp;$A67)),0),""))</f>
        <v/>
      </c>
      <c r="BU67" s="253" t="str">
        <f t="array" aca="1" ref="BU67" ca="1">IF(BU$2="","",IFERROR(IF(FIND(BU$2,$C67)&gt;=1,IF(INDIRECT($B67&amp;"!"&amp;"AH"&amp;$A67)="","",INDIRECT($B67&amp;"!"&amp;"AH"&amp;$A67)),0),""))</f>
        <v/>
      </c>
      <c r="BV67" s="253" t="str">
        <f t="array" aca="1" ref="BV67" ca="1">IF(BV$2="","",IFERROR(IF(FIND(BV$2,$C67)&gt;=1,IF(INDIRECT($B67&amp;"!"&amp;"AH"&amp;$A67)="","",INDIRECT($B67&amp;"!"&amp;"AH"&amp;$A67)),0),""))</f>
        <v/>
      </c>
      <c r="BW67" s="253" t="str">
        <f t="array" aca="1" ref="BW67" ca="1">IF(BW$2="","",IFERROR(IF(FIND(BW$2,$C67)&gt;=1,IF(INDIRECT($B67&amp;"!"&amp;"AH"&amp;$A67)="","",INDIRECT($B67&amp;"!"&amp;"AH"&amp;$A67)),0),""))</f>
        <v/>
      </c>
      <c r="BX67" s="253" t="str">
        <f t="array" aca="1" ref="BX67" ca="1">IF(BX$2="","",IFERROR(IF(FIND(BX$2,$C67)&gt;=1,IF(INDIRECT($B67&amp;"!"&amp;"AH"&amp;$A67)="","",INDIRECT($B67&amp;"!"&amp;"AH"&amp;$A67)),0),""))</f>
        <v/>
      </c>
      <c r="BY67" s="253" t="str">
        <f t="array" aca="1" ref="BY67" ca="1">IF(BY$2="","",IFERROR(IF(FIND(BY$2,$C67)&gt;=1,IF(INDIRECT($B67&amp;"!"&amp;"AH"&amp;$A67)="","",INDIRECT($B67&amp;"!"&amp;"AH"&amp;$A67)),0),""))</f>
        <v/>
      </c>
      <c r="BZ67" s="253" t="str">
        <f t="array" aca="1" ref="BZ67" ca="1">IF(BZ$2="","",IFERROR(IF(FIND(BZ$2,$C67)&gt;=1,IF(INDIRECT($B67&amp;"!"&amp;"AH"&amp;$A67)="","",INDIRECT($B67&amp;"!"&amp;"AH"&amp;$A67)),0),""))</f>
        <v/>
      </c>
      <c r="CA67" s="253" t="str">
        <f t="array" aca="1" ref="CA67" ca="1">IF(CA$2="","",IFERROR(IF(FIND(CA$2,$C67)&gt;=1,IF(INDIRECT($B67&amp;"!"&amp;"AH"&amp;$A67)="","",INDIRECT($B67&amp;"!"&amp;"AH"&amp;$A67)),0),""))</f>
        <v/>
      </c>
      <c r="CB67" s="253" t="str">
        <f t="array" aca="1" ref="CB67" ca="1">IF(CB$2="","",IFERROR(IF(FIND(CB$2,$C67)&gt;=1,IF(INDIRECT($B67&amp;"!"&amp;"AH"&amp;$A67)="","",INDIRECT($B67&amp;"!"&amp;"AH"&amp;$A67)),0),""))</f>
        <v/>
      </c>
      <c r="CC67" s="253" t="str">
        <f t="array" aca="1" ref="CC67" ca="1">IF(CC$2="","",IFERROR(IF(FIND(CC$2,$C67)&gt;=1,IF(INDIRECT($B67&amp;"!"&amp;"AH"&amp;$A67)="","",INDIRECT($B67&amp;"!"&amp;"AH"&amp;$A67)),0),""))</f>
        <v/>
      </c>
      <c r="CD67" s="253" t="str">
        <f t="array" aca="1" ref="CD67" ca="1">IF(CD$2="","",IFERROR(IF(FIND(CD$2,$C67)&gt;=1,IF(INDIRECT($B67&amp;"!"&amp;"AH"&amp;$A67)="","",INDIRECT($B67&amp;"!"&amp;"AH"&amp;$A67)),0),""))</f>
        <v/>
      </c>
      <c r="CE67" s="253" t="str">
        <f t="array" aca="1" ref="CE67" ca="1">IF(CE$2="","",IFERROR(IF(FIND(CE$2,$C67)&gt;=1,IF(INDIRECT($B67&amp;"!"&amp;"AH"&amp;$A67)="","",INDIRECT($B67&amp;"!"&amp;"AH"&amp;$A67)),0),""))</f>
        <v/>
      </c>
      <c r="CF67" s="253" t="str">
        <f t="array" aca="1" ref="CF67" ca="1">IF(CF$2="","",IFERROR(IF(FIND(CF$2,$C67)&gt;=1,IF(INDIRECT($B67&amp;"!"&amp;"AH"&amp;$A67)="","",INDIRECT($B67&amp;"!"&amp;"AH"&amp;$A67)),0),""))</f>
        <v/>
      </c>
      <c r="CG67" s="253" t="str">
        <f t="array" aca="1" ref="CG67" ca="1">IF(CG$2="","",IFERROR(IF(FIND(CG$2,$C67)&gt;=1,IF(INDIRECT($B67&amp;"!"&amp;"AH"&amp;$A67)="","",INDIRECT($B67&amp;"!"&amp;"AH"&amp;$A67)),0),""))</f>
        <v/>
      </c>
      <c r="CH67" s="253" t="str">
        <f t="array" aca="1" ref="CH67" ca="1">IF(CH$2="","",IFERROR(IF(FIND(CH$2,$C67)&gt;=1,IF(INDIRECT($B67&amp;"!"&amp;"AH"&amp;$A67)="","",INDIRECT($B67&amp;"!"&amp;"AH"&amp;$A67)),0),""))</f>
        <v/>
      </c>
      <c r="CI67" s="253" t="str">
        <f t="array" aca="1" ref="CI67" ca="1">IF(CI$2="","",IFERROR(IF(FIND(CI$2,$C67)&gt;=1,IF(INDIRECT($B67&amp;"!"&amp;"AH"&amp;$A67)="","",INDIRECT($B67&amp;"!"&amp;"AH"&amp;$A67)),0),""))</f>
        <v/>
      </c>
      <c r="CJ67" s="253" t="str">
        <f t="array" aca="1" ref="CJ67" ca="1">IF(CJ$2="","",IFERROR(IF(FIND(CJ$2,$C67)&gt;=1,IF(INDIRECT($B67&amp;"!"&amp;"AH"&amp;$A67)="","",INDIRECT($B67&amp;"!"&amp;"AH"&amp;$A67)),0),""))</f>
        <v/>
      </c>
      <c r="CK67" s="253" t="str">
        <f t="array" aca="1" ref="CK67" ca="1">IF(CK$2="","",IFERROR(IF(FIND(CK$2,$C67)&gt;=1,IF(INDIRECT($B67&amp;"!"&amp;"AH"&amp;$A67)="","",INDIRECT($B67&amp;"!"&amp;"AH"&amp;$A67)),0),""))</f>
        <v/>
      </c>
      <c r="CL67" s="253" t="str">
        <f t="array" aca="1" ref="CL67" ca="1">IF(CL$2="","",IFERROR(IF(FIND(CL$2,$C67)&gt;=1,IF(INDIRECT($B67&amp;"!"&amp;"AH"&amp;$A67)="","",INDIRECT($B67&amp;"!"&amp;"AH"&amp;$A67)),0),""))</f>
        <v/>
      </c>
      <c r="CO67" s="2" t="str">
        <f t="shared" ca="1" si="23"/>
        <v>INTERNAL AND NATIONAL PROJECTS/OTHER ACT.</v>
      </c>
      <c r="CP67" s="253" t="str">
        <f t="array" aca="1" ref="CP67" ca="1">IF(CP$2="","",IFERROR(IF(FIND(CP$2,$C67)&gt;=1,INDIRECT($B67&amp;"!"&amp;"AG"&amp;$A67),0),""))</f>
        <v/>
      </c>
      <c r="CQ67" s="253" t="str">
        <f t="array" aca="1" ref="CQ67" ca="1">IF(CQ$2="","",IFERROR(IF(FIND(CQ$2,$C67)&gt;=1,INDIRECT($B67&amp;"!"&amp;"AG"&amp;$A67),0),""))</f>
        <v/>
      </c>
      <c r="CR67" s="253" t="str">
        <f t="array" aca="1" ref="CR67" ca="1">IF(CR$2="","",IFERROR(IF(FIND(CR$2,$C67)&gt;=1,INDIRECT($B67&amp;"!"&amp;"AG"&amp;$A67),0),""))</f>
        <v/>
      </c>
      <c r="CS67" s="253" t="str">
        <f t="array" aca="1" ref="CS67" ca="1">IF(CS$2="","",IFERROR(IF(FIND(CS$2,$C67)&gt;=1,INDIRECT($B67&amp;"!"&amp;"AG"&amp;$A67),0),""))</f>
        <v/>
      </c>
      <c r="CV67" s="2" t="str">
        <f t="shared" ca="1" si="24"/>
        <v>INTERNAL AND NATIONAL PROJECTS/OTHER ACT.</v>
      </c>
      <c r="CW67" s="253" t="str">
        <f t="array" aca="1" ref="CW67" ca="1">IF(CW$2="","",IFERROR(IF(FIND(CW$2,$C67)&gt;=1,IF(INDIRECT($B67&amp;"!"&amp;"AH"&amp;$A67)="","",INDIRECT($B67&amp;"!"&amp;"AH"&amp;$A67)&amp;" "),0),""))</f>
        <v/>
      </c>
      <c r="CX67" s="253" t="str">
        <f t="array" aca="1" ref="CX67" ca="1">IF(CX$2="","",IFERROR(IF(FIND(CX$2,$C67)&gt;=1,IF(INDIRECT($B67&amp;"!"&amp;"AH"&amp;$A67)="","",INDIRECT($B67&amp;"!"&amp;"AH"&amp;$A67)&amp;" "),0),""))</f>
        <v/>
      </c>
      <c r="CY67" s="253" t="str">
        <f t="array" aca="1" ref="CY67" ca="1">IF(CY$2="","",IFERROR(IF(FIND(CY$2,$C67)&gt;=1,IF(INDIRECT($B67&amp;"!"&amp;"AH"&amp;$A67)="","",INDIRECT($B67&amp;"!"&amp;"AH"&amp;$A67)&amp;" "),0),""))</f>
        <v/>
      </c>
      <c r="CZ67" s="253" t="str">
        <f t="array" aca="1" ref="CZ67" ca="1">IF(CZ$2="","",IFERROR(IF(FIND(CZ$2,$C67)&gt;=1,IF(INDIRECT($B67&amp;"!"&amp;"AH"&amp;$A67)="","",INDIRECT($B67&amp;"!"&amp;"AH"&amp;$A67)&amp;" "),0),""))</f>
        <v/>
      </c>
      <c r="DC67" s="2" t="str">
        <f t="shared" ca="1" si="25"/>
        <v>INTERNAL AND NATIONAL PROJECTS/OTHER ACT.</v>
      </c>
      <c r="DD67" s="253" t="str" cm="1">
        <f t="array" aca="1" ref="DD67" ca="1">IF(DD$2="","",IFERROR(IF(FIND(DD$2,$C67)&gt;=1,INDIRECT($B67&amp;"!"&amp;"AG"&amp;$A67),0),""))</f>
        <v/>
      </c>
      <c r="DE67" s="253" t="str" cm="1">
        <f t="array" aca="1" ref="DE67" ca="1">IF(DE$2="","",IFERROR(IF(FIND(DE$2,$C67)&gt;=1,INDIRECT($B67&amp;"!"&amp;"AG"&amp;$A67),0),""))</f>
        <v/>
      </c>
      <c r="DF67" s="253" t="str" cm="1">
        <f t="array" aca="1" ref="DF67" ca="1">IF(DF$2="","",IFERROR(IF(FIND(DF$2,$C67)&gt;=1,INDIRECT($B67&amp;"!"&amp;"AG"&amp;$A67),0),""))</f>
        <v/>
      </c>
      <c r="DG67" s="253" t="str" cm="1">
        <f t="array" aca="1" ref="DG67" ca="1">IF(DG$2="","",IFERROR(IF(FIND(DG$2,$C67)&gt;=1,INDIRECT($B67&amp;"!"&amp;"AG"&amp;$A67),0),""))</f>
        <v/>
      </c>
      <c r="DH67" s="253" t="str" cm="1">
        <f t="array" aca="1" ref="DH67" ca="1">IF(DH$2="","",IFERROR(IF(FIND(DH$2,$C67)&gt;=1,INDIRECT($B67&amp;"!"&amp;"AG"&amp;$A67),0),""))</f>
        <v/>
      </c>
      <c r="DI67" s="253" t="str" cm="1">
        <f t="array" aca="1" ref="DI67" ca="1">IF(DI$2="","",IFERROR(IF(FIND(DI$2,$C67)&gt;=1,INDIRECT($B67&amp;"!"&amp;"AG"&amp;$A67),0),""))</f>
        <v/>
      </c>
      <c r="DJ67" s="253" t="str" cm="1">
        <f t="array" aca="1" ref="DJ67" ca="1">IF(DJ$2="","",IFERROR(IF(FIND(DJ$2,$C67)&gt;=1,INDIRECT($B67&amp;"!"&amp;"AG"&amp;$A67),0),""))</f>
        <v/>
      </c>
      <c r="DK67" s="253" t="str" cm="1">
        <f t="array" aca="1" ref="DK67" ca="1">IF(DK$2="","",IFERROR(IF(FIND(DK$2,$C67)&gt;=1,INDIRECT($B67&amp;"!"&amp;"AG"&amp;$A67),0),""))</f>
        <v/>
      </c>
      <c r="DL67" s="253" t="str" cm="1">
        <f t="array" aca="1" ref="DL67" ca="1">IF(DL$2="","",IFERROR(IF(FIND(DL$2,$C67)&gt;=1,INDIRECT($B67&amp;"!"&amp;"AG"&amp;$A67),0),""))</f>
        <v/>
      </c>
      <c r="DM67" s="253" t="str" cm="1">
        <f t="array" aca="1" ref="DM67" ca="1">IF(DM$2="","",IFERROR(IF(FIND(DM$2,$C67)&gt;=1,INDIRECT($B67&amp;"!"&amp;"AG"&amp;$A67),0),""))</f>
        <v/>
      </c>
      <c r="DN67" s="253" t="str" cm="1">
        <f t="array" aca="1" ref="DN67" ca="1">IF(DN$2="","",IFERROR(IF(FIND(DN$2,$C67)&gt;=1,INDIRECT($B67&amp;"!"&amp;"AG"&amp;$A67),0),""))</f>
        <v/>
      </c>
      <c r="DO67" s="253" t="str" cm="1">
        <f t="array" aca="1" ref="DO67" ca="1">IF(DO$2="","",IFERROR(IF(FIND(DO$2,$C67)&gt;=1,INDIRECT($B67&amp;"!"&amp;"AG"&amp;$A67),0),""))</f>
        <v/>
      </c>
      <c r="DP67" s="253" t="str" cm="1">
        <f t="array" aca="1" ref="DP67" ca="1">IF(DP$2="","",IFERROR(IF(FIND(DP$2,$C67)&gt;=1,INDIRECT($B67&amp;"!"&amp;"AG"&amp;$A67),0),""))</f>
        <v/>
      </c>
      <c r="DQ67" s="253" t="str" cm="1">
        <f t="array" aca="1" ref="DQ67" ca="1">IF(DQ$2="","",IFERROR(IF(FIND(DQ$2,$C67)&gt;=1,INDIRECT($B67&amp;"!"&amp;"AG"&amp;$A67),0),""))</f>
        <v/>
      </c>
      <c r="DR67" s="253" t="str" cm="1">
        <f t="array" aca="1" ref="DR67" ca="1">IF(DR$2="","",IFERROR(IF(FIND(DR$2,$C67)&gt;=1,INDIRECT($B67&amp;"!"&amp;"AG"&amp;$A67),0),""))</f>
        <v/>
      </c>
      <c r="DS67" s="253" t="str" cm="1">
        <f t="array" aca="1" ref="DS67" ca="1">IF(DS$2="","",IFERROR(IF(FIND(DS$2,$C67)&gt;=1,INDIRECT($B67&amp;"!"&amp;"AG"&amp;$A67),0),""))</f>
        <v/>
      </c>
      <c r="DT67" s="253" t="str" cm="1">
        <f t="array" aca="1" ref="DT67" ca="1">IF(DT$2="","",IFERROR(IF(FIND(DT$2,$C67)&gt;=1,INDIRECT($B67&amp;"!"&amp;"AG"&amp;$A67),0),""))</f>
        <v/>
      </c>
      <c r="DU67" s="253" t="str" cm="1">
        <f t="array" aca="1" ref="DU67" ca="1">IF(DU$2="","",IFERROR(IF(FIND(DU$2,$C67)&gt;=1,INDIRECT($B67&amp;"!"&amp;"AG"&amp;$A67),0),""))</f>
        <v/>
      </c>
      <c r="DV67" s="253" t="str" cm="1">
        <f t="array" aca="1" ref="DV67" ca="1">IF(DV$2="","",IFERROR(IF(FIND(DV$2,$C67)&gt;=1,INDIRECT($B67&amp;"!"&amp;"AG"&amp;$A67),0),""))</f>
        <v/>
      </c>
      <c r="DW67" s="253" t="str" cm="1">
        <f t="array" aca="1" ref="DW67" ca="1">IF(DW$2="","",IFERROR(IF(FIND(DW$2,$C67)&gt;=1,INDIRECT($B67&amp;"!"&amp;"AG"&amp;$A67),0),""))</f>
        <v/>
      </c>
      <c r="DX67" s="253" t="str" cm="1">
        <f t="array" aca="1" ref="DX67" ca="1">IF(DX$2="","",IFERROR(IF(FIND(DX$2,$C67)&gt;=1,INDIRECT($B67&amp;"!"&amp;"AG"&amp;$A67),0),""))</f>
        <v/>
      </c>
      <c r="DY67" s="253" t="str" cm="1">
        <f t="array" aca="1" ref="DY67" ca="1">IF(DY$2="","",IFERROR(IF(FIND(DY$2,$C67)&gt;=1,INDIRECT($B67&amp;"!"&amp;"AG"&amp;$A67),0),""))</f>
        <v/>
      </c>
      <c r="DZ67" s="253" t="str" cm="1">
        <f t="array" aca="1" ref="DZ67" ca="1">IF(DZ$2="","",IFERROR(IF(FIND(DZ$2,$C67)&gt;=1,INDIRECT($B67&amp;"!"&amp;"AG"&amp;$A67),0),""))</f>
        <v/>
      </c>
      <c r="EA67" s="253" t="str" cm="1">
        <f t="array" aca="1" ref="EA67" ca="1">IF(EA$2="","",IFERROR(IF(FIND(EA$2,$C67)&gt;=1,INDIRECT($B67&amp;"!"&amp;"AG"&amp;$A67),0),""))</f>
        <v/>
      </c>
      <c r="EB67" s="253" t="str" cm="1">
        <f t="array" aca="1" ref="EB67" ca="1">IF(EB$2="","",IFERROR(IF(FIND(EB$2,$C67)&gt;=1,INDIRECT($B67&amp;"!"&amp;"AG"&amp;$A67),0),""))</f>
        <v/>
      </c>
      <c r="EC67" s="253" t="str" cm="1">
        <f t="array" aca="1" ref="EC67" ca="1">IF(EC$2="","",IFERROR(IF(FIND(EC$2,$C67)&gt;=1,INDIRECT($B67&amp;"!"&amp;"AG"&amp;$A67),0),""))</f>
        <v/>
      </c>
      <c r="ED67" s="253" t="str" cm="1">
        <f t="array" aca="1" ref="ED67" ca="1">IF(ED$2="","",IFERROR(IF(FIND(ED$2,$C67)&gt;=1,INDIRECT($B67&amp;"!"&amp;"AG"&amp;$A67),0),""))</f>
        <v/>
      </c>
      <c r="EE67" s="253" t="str" cm="1">
        <f t="array" aca="1" ref="EE67" ca="1">IF(EE$2="","",IFERROR(IF(FIND(EE$2,$C67)&gt;=1,INDIRECT($B67&amp;"!"&amp;"AG"&amp;$A67),0),""))</f>
        <v/>
      </c>
      <c r="EF67" s="253" t="str" cm="1">
        <f t="array" aca="1" ref="EF67" ca="1">IF(EF$2="","",IFERROR(IF(FIND(EF$2,$C67)&gt;=1,INDIRECT($B67&amp;"!"&amp;"AG"&amp;$A67),0),""))</f>
        <v/>
      </c>
      <c r="EG67" s="253" t="str" cm="1">
        <f t="array" aca="1" ref="EG67" ca="1">IF(EG$2="","",IFERROR(IF(FIND(EG$2,$C67)&gt;=1,INDIRECT($B67&amp;"!"&amp;"AG"&amp;$A67),0),""))</f>
        <v/>
      </c>
      <c r="EH67" s="253" t="str" cm="1">
        <f t="array" aca="1" ref="EH67" ca="1">IF(EH$2="","",IFERROR(IF(FIND(EH$2,$C67)&gt;=1,INDIRECT($B67&amp;"!"&amp;"AG"&amp;$A67),0),""))</f>
        <v/>
      </c>
      <c r="EI67" s="253" t="str" cm="1">
        <f t="array" aca="1" ref="EI67" ca="1">IF(EI$2="","",IFERROR(IF(FIND(EI$2,$C67)&gt;=1,INDIRECT($B67&amp;"!"&amp;"AG"&amp;$A67),0),""))</f>
        <v/>
      </c>
      <c r="EJ67" s="253" t="str" cm="1">
        <f t="array" aca="1" ref="EJ67" ca="1">IF(EJ$2="","",IFERROR(IF(FIND(EJ$2,$C67)&gt;=1,INDIRECT($B67&amp;"!"&amp;"AG"&amp;$A67),0),""))</f>
        <v/>
      </c>
      <c r="EK67" s="253" t="str" cm="1">
        <f t="array" aca="1" ref="EK67" ca="1">IF(EK$2="","",IFERROR(IF(FIND(EK$2,$C67)&gt;=1,INDIRECT($B67&amp;"!"&amp;"AG"&amp;$A67),0),""))</f>
        <v/>
      </c>
      <c r="EL67" s="253" t="str" cm="1">
        <f t="array" aca="1" ref="EL67" ca="1">IF(EL$2="","",IFERROR(IF(FIND(EL$2,$C67)&gt;=1,INDIRECT($B67&amp;"!"&amp;"AG"&amp;$A67),0),""))</f>
        <v/>
      </c>
      <c r="EM67" s="253" t="str" cm="1">
        <f t="array" aca="1" ref="EM67" ca="1">IF(EM$2="","",IFERROR(IF(FIND(EM$2,$C67)&gt;=1,INDIRECT($B67&amp;"!"&amp;"AG"&amp;$A67),0),""))</f>
        <v/>
      </c>
      <c r="EN67" s="253" t="str" cm="1">
        <f t="array" aca="1" ref="EN67" ca="1">IF(EN$2="","",IFERROR(IF(FIND(EN$2,$C67)&gt;=1,INDIRECT($B67&amp;"!"&amp;"AG"&amp;$A67),0),""))</f>
        <v/>
      </c>
      <c r="EO67" s="253" t="str" cm="1">
        <f t="array" aca="1" ref="EO67" ca="1">IF(EO$2="","",IFERROR(IF(FIND(EO$2,$C67)&gt;=1,INDIRECT($B67&amp;"!"&amp;"AG"&amp;$A67),0),""))</f>
        <v/>
      </c>
      <c r="EP67" s="253" t="str" cm="1">
        <f t="array" aca="1" ref="EP67" ca="1">IF(EP$2="","",IFERROR(IF(FIND(EP$2,$C67)&gt;=1,INDIRECT($B67&amp;"!"&amp;"AG"&amp;$A67),0),""))</f>
        <v/>
      </c>
      <c r="EQ67" s="253" t="str" cm="1">
        <f t="array" aca="1" ref="EQ67" ca="1">IF(EQ$2="","",IFERROR(IF(FIND(EQ$2,$C67)&gt;=1,INDIRECT($B67&amp;"!"&amp;"AG"&amp;$A67),0),""))</f>
        <v/>
      </c>
      <c r="ER67" s="253" t="str" cm="1">
        <f t="array" aca="1" ref="ER67" ca="1">IF(ER$2="","",IFERROR(IF(FIND(ER$2,$C67)&gt;=1,INDIRECT($B67&amp;"!"&amp;"AG"&amp;$A67),0),""))</f>
        <v/>
      </c>
      <c r="ES67" s="253" t="str" cm="1">
        <f t="array" aca="1" ref="ES67" ca="1">IF(ES$2="","",IFERROR(IF(FIND(ES$2,$C67)&gt;=1,INDIRECT($B67&amp;"!"&amp;"AG"&amp;$A67),0),""))</f>
        <v/>
      </c>
      <c r="ET67" s="253" t="str" cm="1">
        <f t="array" aca="1" ref="ET67" ca="1">IF(ET$2="","",IFERROR(IF(FIND(ET$2,$C67)&gt;=1,INDIRECT($B67&amp;"!"&amp;"AG"&amp;$A67),0),""))</f>
        <v/>
      </c>
      <c r="EU67" s="253" t="str" cm="1">
        <f t="array" aca="1" ref="EU67" ca="1">IF(EU$2="","",IFERROR(IF(FIND(EU$2,$C67)&gt;=1,INDIRECT($B67&amp;"!"&amp;"AG"&amp;$A67),0),""))</f>
        <v/>
      </c>
      <c r="EV67" s="253" t="str" cm="1">
        <f t="array" aca="1" ref="EV67" ca="1">IF(EV$2="","",IFERROR(IF(FIND(EV$2,$C67)&gt;=1,INDIRECT($B67&amp;"!"&amp;"AG"&amp;$A67),0),""))</f>
        <v/>
      </c>
    </row>
    <row r="68" spans="1:152" x14ac:dyDescent="0.3">
      <c r="A68" s="252">
        <f t="shared" ca="1" si="61"/>
        <v>18</v>
      </c>
      <c r="B68" s="252" t="str">
        <f t="shared" si="62"/>
        <v>Feb_2024</v>
      </c>
      <c r="C68" s="252" t="str">
        <f t="shared" ca="1" si="60"/>
        <v/>
      </c>
      <c r="D68" s="253" t="str">
        <f t="array" aca="1" ref="D68" ca="1">IF(D$2="","",IFERROR(IF(FIND(D$2,$C68)&gt;=1,INDIRECT($B68&amp;"!"&amp;"AG"&amp;$A68),0),""))</f>
        <v/>
      </c>
      <c r="E68" s="253" t="str">
        <f t="array" aca="1" ref="E68" ca="1">IF(E$2="","",IFERROR(IF(FIND(E$2,$C68)&gt;=1,INDIRECT($B68&amp;"!"&amp;"AG"&amp;$A68),0),""))</f>
        <v/>
      </c>
      <c r="F68" s="253" t="str">
        <f t="array" aca="1" ref="F68" ca="1">IF(F$2="","",IFERROR(IF(FIND(F$2,$C68)&gt;=1,INDIRECT($B68&amp;"!"&amp;"AG"&amp;$A68),0),""))</f>
        <v/>
      </c>
      <c r="G68" s="253" t="str">
        <f t="array" aca="1" ref="G68" ca="1">IF(G$2="","",IFERROR(IF(FIND(G$2,$C68)&gt;=1,INDIRECT($B68&amp;"!"&amp;"AG"&amp;$A68),0),""))</f>
        <v/>
      </c>
      <c r="H68" s="253" t="str">
        <f t="array" aca="1" ref="H68" ca="1">IF(H$2="","",IFERROR(IF(FIND(H$2,$C68)&gt;=1,INDIRECT($B68&amp;"!"&amp;"AG"&amp;$A68),0),""))</f>
        <v/>
      </c>
      <c r="I68" s="253" t="str">
        <f t="array" aca="1" ref="I68" ca="1">IF(I$2="","",IFERROR(IF(FIND(I$2,$C68)&gt;=1,INDIRECT($B68&amp;"!"&amp;"AG"&amp;$A68),0),""))</f>
        <v/>
      </c>
      <c r="J68" s="253" t="str">
        <f t="array" aca="1" ref="J68" ca="1">IF(J$2="","",IFERROR(IF(FIND(J$2,$C68)&gt;=1,INDIRECT($B68&amp;"!"&amp;"AG"&amp;$A68),0),""))</f>
        <v/>
      </c>
      <c r="K68" s="253" t="str">
        <f t="array" aca="1" ref="K68" ca="1">IF(K$2="","",IFERROR(IF(FIND(K$2,$C68)&gt;=1,INDIRECT($B68&amp;"!"&amp;"AG"&amp;$A68),0),""))</f>
        <v/>
      </c>
      <c r="L68" s="253" t="str">
        <f t="array" aca="1" ref="L68" ca="1">IF(L$2="","",IFERROR(IF(FIND(L$2,$C68)&gt;=1,INDIRECT($B68&amp;"!"&amp;"AG"&amp;$A68),0),""))</f>
        <v/>
      </c>
      <c r="M68" s="253" t="str">
        <f t="array" aca="1" ref="M68" ca="1">IF(M$2="","",IFERROR(IF(FIND(M$2,$C68)&gt;=1,INDIRECT($B68&amp;"!"&amp;"AG"&amp;$A68),0),""))</f>
        <v/>
      </c>
      <c r="N68" s="253" t="str">
        <f t="array" aca="1" ref="N68" ca="1">IF(N$2="","",IFERROR(IF(FIND(N$2,$C68)&gt;=1,INDIRECT($B68&amp;"!"&amp;"AG"&amp;$A68),0),""))</f>
        <v/>
      </c>
      <c r="O68" s="253" t="str">
        <f t="array" aca="1" ref="O68" ca="1">IF(O$2="","",IFERROR(IF(FIND(O$2,$C68)&gt;=1,INDIRECT($B68&amp;"!"&amp;"AG"&amp;$A68),0),""))</f>
        <v/>
      </c>
      <c r="P68" s="253" t="str">
        <f t="array" aca="1" ref="P68" ca="1">IF(P$2="","",IFERROR(IF(FIND(P$2,$C68)&gt;=1,INDIRECT($B68&amp;"!"&amp;"AG"&amp;$A68),0),""))</f>
        <v/>
      </c>
      <c r="Q68" s="253" t="str">
        <f t="array" aca="1" ref="Q68" ca="1">IF(Q$2="","",IFERROR(IF(FIND(Q$2,$C68)&gt;=1,INDIRECT($B68&amp;"!"&amp;"AG"&amp;$A68),0),""))</f>
        <v/>
      </c>
      <c r="R68" s="253" t="str">
        <f t="array" aca="1" ref="R68" ca="1">IF(R$2="","",IFERROR(IF(FIND(R$2,$C68)&gt;=1,INDIRECT($B68&amp;"!"&amp;"AG"&amp;$A68),0),""))</f>
        <v/>
      </c>
      <c r="S68" s="253" t="str">
        <f t="array" aca="1" ref="S68" ca="1">IF(S$2="","",IFERROR(IF(FIND(S$2,$C68)&gt;=1,INDIRECT($B68&amp;"!"&amp;"AG"&amp;$A68),0),""))</f>
        <v/>
      </c>
      <c r="T68" s="253" t="str">
        <f t="array" aca="1" ref="T68" ca="1">IF(T$2="","",IFERROR(IF(FIND(T$2,$C68)&gt;=1,INDIRECT($B68&amp;"!"&amp;"AG"&amp;$A68),0),""))</f>
        <v/>
      </c>
      <c r="U68" s="253" t="str">
        <f t="array" aca="1" ref="U68" ca="1">IF(U$2="","",IFERROR(IF(FIND(U$2,$C68)&gt;=1,INDIRECT($B68&amp;"!"&amp;"AG"&amp;$A68),0),""))</f>
        <v/>
      </c>
      <c r="V68" s="253" t="str">
        <f t="array" aca="1" ref="V68" ca="1">IF(V$2="","",IFERROR(IF(FIND(V$2,$C68)&gt;=1,INDIRECT($B68&amp;"!"&amp;"AG"&amp;$A68),0),""))</f>
        <v/>
      </c>
      <c r="W68" s="253" t="str">
        <f t="array" aca="1" ref="W68" ca="1">IF(W$2="","",IFERROR(IF(FIND(W$2,$C68)&gt;=1,INDIRECT($B68&amp;"!"&amp;"AG"&amp;$A68),0),""))</f>
        <v/>
      </c>
      <c r="X68" s="253" t="str">
        <f t="array" aca="1" ref="X68" ca="1">IF(X$2="","",IFERROR(IF(FIND(X$2,$C68)&gt;=1,INDIRECT($B68&amp;"!"&amp;"AG"&amp;$A68),0),""))</f>
        <v/>
      </c>
      <c r="Y68" s="253" t="str">
        <f t="array" aca="1" ref="Y68" ca="1">IF(Y$2="","",IFERROR(IF(FIND(Y$2,$C68)&gt;=1,INDIRECT($B68&amp;"!"&amp;"AG"&amp;$A68),0),""))</f>
        <v/>
      </c>
      <c r="Z68" s="253" t="str">
        <f t="array" aca="1" ref="Z68" ca="1">IF(Z$2="","",IFERROR(IF(FIND(Z$2,$C68)&gt;=1,INDIRECT($B68&amp;"!"&amp;"AG"&amp;$A68),0),""))</f>
        <v/>
      </c>
      <c r="AA68" s="253" t="str">
        <f t="array" aca="1" ref="AA68" ca="1">IF(AA$2="","",IFERROR(IF(FIND(AA$2,$C68)&gt;=1,INDIRECT($B68&amp;"!"&amp;"AG"&amp;$A68),0),""))</f>
        <v/>
      </c>
      <c r="AB68" s="253" t="str">
        <f t="array" aca="1" ref="AB68" ca="1">IF(AB$2="","",IFERROR(IF(FIND(AB$2,$C68)&gt;=1,INDIRECT($B68&amp;"!"&amp;"AG"&amp;$A68),0),""))</f>
        <v/>
      </c>
      <c r="AC68" s="253" t="str">
        <f t="array" aca="1" ref="AC68" ca="1">IF(AC$2="","",IFERROR(IF(FIND(AC$2,$C68)&gt;=1,INDIRECT($B68&amp;"!"&amp;"AG"&amp;$A68),0),""))</f>
        <v/>
      </c>
      <c r="AD68" s="253" t="str">
        <f t="array" aca="1" ref="AD68" ca="1">IF(AD$2="","",IFERROR(IF(FIND(AD$2,$C68)&gt;=1,INDIRECT($B68&amp;"!"&amp;"AG"&amp;$A68),0),""))</f>
        <v/>
      </c>
      <c r="AE68" s="253" t="str">
        <f t="array" aca="1" ref="AE68" ca="1">IF(AE$2="","",IFERROR(IF(FIND(AE$2,$C68)&gt;=1,INDIRECT($B68&amp;"!"&amp;"AG"&amp;$A68),0),""))</f>
        <v/>
      </c>
      <c r="AF68" s="253" t="str">
        <f t="array" aca="1" ref="AF68" ca="1">IF(AF$2="","",IFERROR(IF(FIND(AF$2,$C68)&gt;=1,INDIRECT($B68&amp;"!"&amp;"AG"&amp;$A68),0),""))</f>
        <v/>
      </c>
      <c r="AG68" s="253" t="str">
        <f t="array" aca="1" ref="AG68" ca="1">IF(AG$2="","",IFERROR(IF(FIND(AG$2,$C68)&gt;=1,INDIRECT($B68&amp;"!"&amp;"AG"&amp;$A68),0),""))</f>
        <v/>
      </c>
      <c r="AH68" s="253" t="str">
        <f t="array" aca="1" ref="AH68" ca="1">IF(AH$2="","",IFERROR(IF(FIND(AH$2,$C68)&gt;=1,INDIRECT($B68&amp;"!"&amp;"AG"&amp;$A68),0),""))</f>
        <v/>
      </c>
      <c r="AI68" s="253" t="str">
        <f t="array" aca="1" ref="AI68" ca="1">IF(AI$2="","",IFERROR(IF(FIND(AI$2,$C68)&gt;=1,INDIRECT($B68&amp;"!"&amp;"AG"&amp;$A68),0),""))</f>
        <v/>
      </c>
      <c r="AJ68" s="253" t="str">
        <f t="array" aca="1" ref="AJ68" ca="1">IF(AJ$2="","",IFERROR(IF(FIND(AJ$2,$C68)&gt;=1,INDIRECT($B68&amp;"!"&amp;"AG"&amp;$A68),0),""))</f>
        <v/>
      </c>
      <c r="AK68" s="253" t="str">
        <f t="array" aca="1" ref="AK68" ca="1">IF(AK$2="","",IFERROR(IF(FIND(AK$2,$C68)&gt;=1,INDIRECT($B68&amp;"!"&amp;"AG"&amp;$A68),0),""))</f>
        <v/>
      </c>
      <c r="AL68" s="253" t="str">
        <f t="array" aca="1" ref="AL68" ca="1">IF(AL$2="","",IFERROR(IF(FIND(AL$2,$C68)&gt;=1,INDIRECT($B68&amp;"!"&amp;"AG"&amp;$A68),0),""))</f>
        <v/>
      </c>
      <c r="AM68" s="253" t="str">
        <f t="array" aca="1" ref="AM68" ca="1">IF(AM$2="","",IFERROR(IF(FIND(AM$2,$C68)&gt;=1,INDIRECT($B68&amp;"!"&amp;"AG"&amp;$A68),0),""))</f>
        <v/>
      </c>
      <c r="AN68" s="253" t="str">
        <f t="array" aca="1" ref="AN68" ca="1">IF(AN$2="","",IFERROR(IF(FIND(AN$2,$C68)&gt;=1,INDIRECT($B68&amp;"!"&amp;"AG"&amp;$A68),0),""))</f>
        <v/>
      </c>
      <c r="AO68" s="253" t="str">
        <f t="array" aca="1" ref="AO68" ca="1">IF(AO$2="","",IFERROR(IF(FIND(AO$2,$C68)&gt;=1,INDIRECT($B68&amp;"!"&amp;"AG"&amp;$A68),0),""))</f>
        <v/>
      </c>
      <c r="AP68" s="253" t="str">
        <f t="array" aca="1" ref="AP68" ca="1">IF(AP$2="","",IFERROR(IF(FIND(AP$2,$C68)&gt;=1,INDIRECT($B68&amp;"!"&amp;"AG"&amp;$A68),0),""))</f>
        <v/>
      </c>
      <c r="AQ68" s="253" t="str">
        <f t="array" aca="1" ref="AQ68" ca="1">IF(AQ$2="","",IFERROR(IF(FIND(AQ$2,$C68)&gt;=1,INDIRECT($B68&amp;"!"&amp;"AG"&amp;$A68),0),""))</f>
        <v/>
      </c>
      <c r="AR68" s="253" t="str">
        <f t="array" aca="1" ref="AR68" ca="1">IF(AR$2="","",IFERROR(IF(FIND(AR$2,$C68)&gt;=1,INDIRECT($B68&amp;"!"&amp;"AG"&amp;$A68),0),""))</f>
        <v/>
      </c>
      <c r="AS68" s="253" t="str">
        <f t="array" aca="1" ref="AS68" ca="1">IF(AS$2="","",IFERROR(IF(FIND(AS$2,$C68)&gt;=1,INDIRECT($B68&amp;"!"&amp;"AG"&amp;$A68),0),""))</f>
        <v/>
      </c>
      <c r="AU68" s="254" t="str">
        <f t="array" aca="1" ref="AU68" ca="1">IFERROR(INDIRECT(B68&amp;"!"&amp;"A"&amp;A68),"")</f>
        <v/>
      </c>
      <c r="AV68" s="2" t="str">
        <f t="shared" ca="1" si="21"/>
        <v/>
      </c>
      <c r="AW68" s="253" t="str">
        <f t="array" aca="1" ref="AW68" ca="1">IF(AW$2="","",IFERROR(IF(FIND(AW$2,$C68)&gt;=1,IF(INDIRECT($B68&amp;"!"&amp;"AH"&amp;$A68)="","",INDIRECT($B68&amp;"!"&amp;"AH"&amp;$A68)),0),""))</f>
        <v/>
      </c>
      <c r="AX68" s="253" t="str">
        <f t="array" aca="1" ref="AX68" ca="1">IF(AX$2="","",IFERROR(IF(FIND(AX$2,$C68)&gt;=1,IF(INDIRECT($B68&amp;"!"&amp;"AH"&amp;$A68)="","",INDIRECT($B68&amp;"!"&amp;"AH"&amp;$A68)),0),""))</f>
        <v/>
      </c>
      <c r="AY68" s="253" t="str">
        <f t="array" aca="1" ref="AY68" ca="1">IF(AY$2="","",IFERROR(IF(FIND(AY$2,$C68)&gt;=1,IF(INDIRECT($B68&amp;"!"&amp;"AH"&amp;$A68)="","",INDIRECT($B68&amp;"!"&amp;"AH"&amp;$A68)),0),""))</f>
        <v/>
      </c>
      <c r="AZ68" s="253" t="str">
        <f t="array" aca="1" ref="AZ68" ca="1">IF(AZ$2="","",IFERROR(IF(FIND(AZ$2,$C68)&gt;=1,IF(INDIRECT($B68&amp;"!"&amp;"AH"&amp;$A68)="","",INDIRECT($B68&amp;"!"&amp;"AH"&amp;$A68)),0),""))</f>
        <v/>
      </c>
      <c r="BA68" s="253" t="str">
        <f t="array" aca="1" ref="BA68" ca="1">IF(BA$2="","",IFERROR(IF(FIND(BA$2,$C68)&gt;=1,IF(INDIRECT($B68&amp;"!"&amp;"AH"&amp;$A68)="","",INDIRECT($B68&amp;"!"&amp;"AH"&amp;$A68)),0),""))</f>
        <v/>
      </c>
      <c r="BB68" s="253" t="str">
        <f t="array" aca="1" ref="BB68" ca="1">IF(BB$2="","",IFERROR(IF(FIND(BB$2,$C68)&gt;=1,IF(INDIRECT($B68&amp;"!"&amp;"AH"&amp;$A68)="","",INDIRECT($B68&amp;"!"&amp;"AH"&amp;$A68)),0),""))</f>
        <v/>
      </c>
      <c r="BC68" s="253" t="str">
        <f t="array" aca="1" ref="BC68" ca="1">IF(BC$2="","",IFERROR(IF(FIND(BC$2,$C68)&gt;=1,IF(INDIRECT($B68&amp;"!"&amp;"AH"&amp;$A68)="","",INDIRECT($B68&amp;"!"&amp;"AH"&amp;$A68)),0),""))</f>
        <v/>
      </c>
      <c r="BD68" s="253" t="str">
        <f t="array" aca="1" ref="BD68" ca="1">IF(BD$2="","",IFERROR(IF(FIND(BD$2,$C68)&gt;=1,IF(INDIRECT($B68&amp;"!"&amp;"AH"&amp;$A68)="","",INDIRECT($B68&amp;"!"&amp;"AH"&amp;$A68)),0),""))</f>
        <v/>
      </c>
      <c r="BE68" s="253" t="str">
        <f t="array" aca="1" ref="BE68" ca="1">IF(BE$2="","",IFERROR(IF(FIND(BE$2,$C68)&gt;=1,IF(INDIRECT($B68&amp;"!"&amp;"AH"&amp;$A68)="","",INDIRECT($B68&amp;"!"&amp;"AH"&amp;$A68)),0),""))</f>
        <v/>
      </c>
      <c r="BF68" s="253" t="str">
        <f t="array" aca="1" ref="BF68" ca="1">IF(BF$2="","",IFERROR(IF(FIND(BF$2,$C68)&gt;=1,IF(INDIRECT($B68&amp;"!"&amp;"AH"&amp;$A68)="","",INDIRECT($B68&amp;"!"&amp;"AH"&amp;$A68)),0),""))</f>
        <v/>
      </c>
      <c r="BG68" s="253" t="str">
        <f t="array" aca="1" ref="BG68" ca="1">IF(BG$2="","",IFERROR(IF(FIND(BG$2,$C68)&gt;=1,IF(INDIRECT($B68&amp;"!"&amp;"AH"&amp;$A68)="","",INDIRECT($B68&amp;"!"&amp;"AH"&amp;$A68)),0),""))</f>
        <v/>
      </c>
      <c r="BH68" s="253" t="str">
        <f t="array" aca="1" ref="BH68" ca="1">IF(BH$2="","",IFERROR(IF(FIND(BH$2,$C68)&gt;=1,IF(INDIRECT($B68&amp;"!"&amp;"AH"&amp;$A68)="","",INDIRECT($B68&amp;"!"&amp;"AH"&amp;$A68)),0),""))</f>
        <v/>
      </c>
      <c r="BI68" s="253" t="str">
        <f t="array" aca="1" ref="BI68" ca="1">IF(BI$2="","",IFERROR(IF(FIND(BI$2,$C68)&gt;=1,IF(INDIRECT($B68&amp;"!"&amp;"AH"&amp;$A68)="","",INDIRECT($B68&amp;"!"&amp;"AH"&amp;$A68)),0),""))</f>
        <v/>
      </c>
      <c r="BJ68" s="253" t="str">
        <f t="array" aca="1" ref="BJ68" ca="1">IF(BJ$2="","",IFERROR(IF(FIND(BJ$2,$C68)&gt;=1,IF(INDIRECT($B68&amp;"!"&amp;"AH"&amp;$A68)="","",INDIRECT($B68&amp;"!"&amp;"AH"&amp;$A68)),0),""))</f>
        <v/>
      </c>
      <c r="BK68" s="253" t="str">
        <f t="array" aca="1" ref="BK68" ca="1">IF(BK$2="","",IFERROR(IF(FIND(BK$2,$C68)&gt;=1,IF(INDIRECT($B68&amp;"!"&amp;"AH"&amp;$A68)="","",INDIRECT($B68&amp;"!"&amp;"AH"&amp;$A68)),0),""))</f>
        <v/>
      </c>
      <c r="BL68" s="253" t="str">
        <f t="array" aca="1" ref="BL68" ca="1">IF(BL$2="","",IFERROR(IF(FIND(BL$2,$C68)&gt;=1,IF(INDIRECT($B68&amp;"!"&amp;"AH"&amp;$A68)="","",INDIRECT($B68&amp;"!"&amp;"AH"&amp;$A68)),0),""))</f>
        <v/>
      </c>
      <c r="BM68" s="253" t="str">
        <f t="array" aca="1" ref="BM68" ca="1">IF(BM$2="","",IFERROR(IF(FIND(BM$2,$C68)&gt;=1,IF(INDIRECT($B68&amp;"!"&amp;"AH"&amp;$A68)="","",INDIRECT($B68&amp;"!"&amp;"AH"&amp;$A68)),0),""))</f>
        <v/>
      </c>
      <c r="BN68" s="253" t="str">
        <f t="array" aca="1" ref="BN68" ca="1">IF(BN$2="","",IFERROR(IF(FIND(BN$2,$C68)&gt;=1,IF(INDIRECT($B68&amp;"!"&amp;"AH"&amp;$A68)="","",INDIRECT($B68&amp;"!"&amp;"AH"&amp;$A68)),0),""))</f>
        <v/>
      </c>
      <c r="BO68" s="253" t="str">
        <f t="array" aca="1" ref="BO68" ca="1">IF(BO$2="","",IFERROR(IF(FIND(BO$2,$C68)&gt;=1,IF(INDIRECT($B68&amp;"!"&amp;"AH"&amp;$A68)="","",INDIRECT($B68&amp;"!"&amp;"AH"&amp;$A68)),0),""))</f>
        <v/>
      </c>
      <c r="BP68" s="253" t="str">
        <f t="array" aca="1" ref="BP68" ca="1">IF(BP$2="","",IFERROR(IF(FIND(BP$2,$C68)&gt;=1,IF(INDIRECT($B68&amp;"!"&amp;"AH"&amp;$A68)="","",INDIRECT($B68&amp;"!"&amp;"AH"&amp;$A68)),0),""))</f>
        <v/>
      </c>
      <c r="BQ68" s="253" t="str">
        <f t="array" aca="1" ref="BQ68" ca="1">IF(BQ$2="","",IFERROR(IF(FIND(BQ$2,$C68)&gt;=1,IF(INDIRECT($B68&amp;"!"&amp;"AH"&amp;$A68)="","",INDIRECT($B68&amp;"!"&amp;"AH"&amp;$A68)),0),""))</f>
        <v/>
      </c>
      <c r="BR68" s="253" t="str">
        <f t="array" aca="1" ref="BR68" ca="1">IF(BR$2="","",IFERROR(IF(FIND(BR$2,$C68)&gt;=1,IF(INDIRECT($B68&amp;"!"&amp;"AH"&amp;$A68)="","",INDIRECT($B68&amp;"!"&amp;"AH"&amp;$A68)),0),""))</f>
        <v/>
      </c>
      <c r="BS68" s="253" t="str">
        <f t="array" aca="1" ref="BS68" ca="1">IF(BS$2="","",IFERROR(IF(FIND(BS$2,$C68)&gt;=1,IF(INDIRECT($B68&amp;"!"&amp;"AH"&amp;$A68)="","",INDIRECT($B68&amp;"!"&amp;"AH"&amp;$A68)),0),""))</f>
        <v/>
      </c>
      <c r="BT68" s="253" t="str">
        <f t="array" aca="1" ref="BT68" ca="1">IF(BT$2="","",IFERROR(IF(FIND(BT$2,$C68)&gt;=1,IF(INDIRECT($B68&amp;"!"&amp;"AH"&amp;$A68)="","",INDIRECT($B68&amp;"!"&amp;"AH"&amp;$A68)),0),""))</f>
        <v/>
      </c>
      <c r="BU68" s="253" t="str">
        <f t="array" aca="1" ref="BU68" ca="1">IF(BU$2="","",IFERROR(IF(FIND(BU$2,$C68)&gt;=1,IF(INDIRECT($B68&amp;"!"&amp;"AH"&amp;$A68)="","",INDIRECT($B68&amp;"!"&amp;"AH"&amp;$A68)),0),""))</f>
        <v/>
      </c>
      <c r="BV68" s="253" t="str">
        <f t="array" aca="1" ref="BV68" ca="1">IF(BV$2="","",IFERROR(IF(FIND(BV$2,$C68)&gt;=1,IF(INDIRECT($B68&amp;"!"&amp;"AH"&amp;$A68)="","",INDIRECT($B68&amp;"!"&amp;"AH"&amp;$A68)),0),""))</f>
        <v/>
      </c>
      <c r="BW68" s="253" t="str">
        <f t="array" aca="1" ref="BW68" ca="1">IF(BW$2="","",IFERROR(IF(FIND(BW$2,$C68)&gt;=1,IF(INDIRECT($B68&amp;"!"&amp;"AH"&amp;$A68)="","",INDIRECT($B68&amp;"!"&amp;"AH"&amp;$A68)),0),""))</f>
        <v/>
      </c>
      <c r="BX68" s="253" t="str">
        <f t="array" aca="1" ref="BX68" ca="1">IF(BX$2="","",IFERROR(IF(FIND(BX$2,$C68)&gt;=1,IF(INDIRECT($B68&amp;"!"&amp;"AH"&amp;$A68)="","",INDIRECT($B68&amp;"!"&amp;"AH"&amp;$A68)),0),""))</f>
        <v/>
      </c>
      <c r="BY68" s="253" t="str">
        <f t="array" aca="1" ref="BY68" ca="1">IF(BY$2="","",IFERROR(IF(FIND(BY$2,$C68)&gt;=1,IF(INDIRECT($B68&amp;"!"&amp;"AH"&amp;$A68)="","",INDIRECT($B68&amp;"!"&amp;"AH"&amp;$A68)),0),""))</f>
        <v/>
      </c>
      <c r="BZ68" s="253" t="str">
        <f t="array" aca="1" ref="BZ68" ca="1">IF(BZ$2="","",IFERROR(IF(FIND(BZ$2,$C68)&gt;=1,IF(INDIRECT($B68&amp;"!"&amp;"AH"&amp;$A68)="","",INDIRECT($B68&amp;"!"&amp;"AH"&amp;$A68)),0),""))</f>
        <v/>
      </c>
      <c r="CA68" s="253" t="str">
        <f t="array" aca="1" ref="CA68" ca="1">IF(CA$2="","",IFERROR(IF(FIND(CA$2,$C68)&gt;=1,IF(INDIRECT($B68&amp;"!"&amp;"AH"&amp;$A68)="","",INDIRECT($B68&amp;"!"&amp;"AH"&amp;$A68)),0),""))</f>
        <v/>
      </c>
      <c r="CB68" s="253" t="str">
        <f t="array" aca="1" ref="CB68" ca="1">IF(CB$2="","",IFERROR(IF(FIND(CB$2,$C68)&gt;=1,IF(INDIRECT($B68&amp;"!"&amp;"AH"&amp;$A68)="","",INDIRECT($B68&amp;"!"&amp;"AH"&amp;$A68)),0),""))</f>
        <v/>
      </c>
      <c r="CC68" s="253" t="str">
        <f t="array" aca="1" ref="CC68" ca="1">IF(CC$2="","",IFERROR(IF(FIND(CC$2,$C68)&gt;=1,IF(INDIRECT($B68&amp;"!"&amp;"AH"&amp;$A68)="","",INDIRECT($B68&amp;"!"&amp;"AH"&amp;$A68)),0),""))</f>
        <v/>
      </c>
      <c r="CD68" s="253" t="str">
        <f t="array" aca="1" ref="CD68" ca="1">IF(CD$2="","",IFERROR(IF(FIND(CD$2,$C68)&gt;=1,IF(INDIRECT($B68&amp;"!"&amp;"AH"&amp;$A68)="","",INDIRECT($B68&amp;"!"&amp;"AH"&amp;$A68)),0),""))</f>
        <v/>
      </c>
      <c r="CE68" s="253" t="str">
        <f t="array" aca="1" ref="CE68" ca="1">IF(CE$2="","",IFERROR(IF(FIND(CE$2,$C68)&gt;=1,IF(INDIRECT($B68&amp;"!"&amp;"AH"&amp;$A68)="","",INDIRECT($B68&amp;"!"&amp;"AH"&amp;$A68)),0),""))</f>
        <v/>
      </c>
      <c r="CF68" s="253" t="str">
        <f t="array" aca="1" ref="CF68" ca="1">IF(CF$2="","",IFERROR(IF(FIND(CF$2,$C68)&gt;=1,IF(INDIRECT($B68&amp;"!"&amp;"AH"&amp;$A68)="","",INDIRECT($B68&amp;"!"&amp;"AH"&amp;$A68)),0),""))</f>
        <v/>
      </c>
      <c r="CG68" s="253" t="str">
        <f t="array" aca="1" ref="CG68" ca="1">IF(CG$2="","",IFERROR(IF(FIND(CG$2,$C68)&gt;=1,IF(INDIRECT($B68&amp;"!"&amp;"AH"&amp;$A68)="","",INDIRECT($B68&amp;"!"&amp;"AH"&amp;$A68)),0),""))</f>
        <v/>
      </c>
      <c r="CH68" s="253" t="str">
        <f t="array" aca="1" ref="CH68" ca="1">IF(CH$2="","",IFERROR(IF(FIND(CH$2,$C68)&gt;=1,IF(INDIRECT($B68&amp;"!"&amp;"AH"&amp;$A68)="","",INDIRECT($B68&amp;"!"&amp;"AH"&amp;$A68)),0),""))</f>
        <v/>
      </c>
      <c r="CI68" s="253" t="str">
        <f t="array" aca="1" ref="CI68" ca="1">IF(CI$2="","",IFERROR(IF(FIND(CI$2,$C68)&gt;=1,IF(INDIRECT($B68&amp;"!"&amp;"AH"&amp;$A68)="","",INDIRECT($B68&amp;"!"&amp;"AH"&amp;$A68)),0),""))</f>
        <v/>
      </c>
      <c r="CJ68" s="253" t="str">
        <f t="array" aca="1" ref="CJ68" ca="1">IF(CJ$2="","",IFERROR(IF(FIND(CJ$2,$C68)&gt;=1,IF(INDIRECT($B68&amp;"!"&amp;"AH"&amp;$A68)="","",INDIRECT($B68&amp;"!"&amp;"AH"&amp;$A68)),0),""))</f>
        <v/>
      </c>
      <c r="CK68" s="253" t="str">
        <f t="array" aca="1" ref="CK68" ca="1">IF(CK$2="","",IFERROR(IF(FIND(CK$2,$C68)&gt;=1,IF(INDIRECT($B68&amp;"!"&amp;"AH"&amp;$A68)="","",INDIRECT($B68&amp;"!"&amp;"AH"&amp;$A68)),0),""))</f>
        <v/>
      </c>
      <c r="CL68" s="253" t="str">
        <f t="array" aca="1" ref="CL68" ca="1">IF(CL$2="","",IFERROR(IF(FIND(CL$2,$C68)&gt;=1,IF(INDIRECT($B68&amp;"!"&amp;"AH"&amp;$A68)="","",INDIRECT($B68&amp;"!"&amp;"AH"&amp;$A68)),0),""))</f>
        <v/>
      </c>
      <c r="CO68" s="2" t="str">
        <f t="shared" ca="1" si="23"/>
        <v/>
      </c>
      <c r="CP68" s="253" t="str">
        <f t="array" aca="1" ref="CP68" ca="1">IF(CP$2="","",IFERROR(IF(FIND(CP$2,$C68)&gt;=1,INDIRECT($B68&amp;"!"&amp;"AG"&amp;$A68),0),""))</f>
        <v/>
      </c>
      <c r="CQ68" s="253" t="str">
        <f t="array" aca="1" ref="CQ68" ca="1">IF(CQ$2="","",IFERROR(IF(FIND(CQ$2,$C68)&gt;=1,INDIRECT($B68&amp;"!"&amp;"AG"&amp;$A68),0),""))</f>
        <v/>
      </c>
      <c r="CR68" s="253" t="str">
        <f t="array" aca="1" ref="CR68" ca="1">IF(CR$2="","",IFERROR(IF(FIND(CR$2,$C68)&gt;=1,INDIRECT($B68&amp;"!"&amp;"AG"&amp;$A68),0),""))</f>
        <v/>
      </c>
      <c r="CS68" s="253" t="str">
        <f t="array" aca="1" ref="CS68" ca="1">IF(CS$2="","",IFERROR(IF(FIND(CS$2,$C68)&gt;=1,INDIRECT($B68&amp;"!"&amp;"AG"&amp;$A68),0),""))</f>
        <v/>
      </c>
      <c r="CV68" s="2" t="str">
        <f t="shared" ca="1" si="24"/>
        <v/>
      </c>
      <c r="CW68" s="253" t="str">
        <f t="array" aca="1" ref="CW68" ca="1">IF(CW$2="","",IFERROR(IF(FIND(CW$2,$C68)&gt;=1,IF(INDIRECT($B68&amp;"!"&amp;"AH"&amp;$A68)="","",INDIRECT($B68&amp;"!"&amp;"AH"&amp;$A68)&amp;" "),0),""))</f>
        <v/>
      </c>
      <c r="CX68" s="253" t="str">
        <f t="array" aca="1" ref="CX68" ca="1">IF(CX$2="","",IFERROR(IF(FIND(CX$2,$C68)&gt;=1,IF(INDIRECT($B68&amp;"!"&amp;"AH"&amp;$A68)="","",INDIRECT($B68&amp;"!"&amp;"AH"&amp;$A68)&amp;" "),0),""))</f>
        <v/>
      </c>
      <c r="CY68" s="253" t="str">
        <f t="array" aca="1" ref="CY68" ca="1">IF(CY$2="","",IFERROR(IF(FIND(CY$2,$C68)&gt;=1,IF(INDIRECT($B68&amp;"!"&amp;"AH"&amp;$A68)="","",INDIRECT($B68&amp;"!"&amp;"AH"&amp;$A68)&amp;" "),0),""))</f>
        <v/>
      </c>
      <c r="CZ68" s="253" t="str">
        <f t="array" aca="1" ref="CZ68" ca="1">IF(CZ$2="","",IFERROR(IF(FIND(CZ$2,$C68)&gt;=1,IF(INDIRECT($B68&amp;"!"&amp;"AH"&amp;$A68)="","",INDIRECT($B68&amp;"!"&amp;"AH"&amp;$A68)&amp;" "),0),""))</f>
        <v/>
      </c>
      <c r="DC68" s="2" t="str">
        <f t="shared" ca="1" si="25"/>
        <v/>
      </c>
      <c r="DD68" s="253" t="str" cm="1">
        <f t="array" aca="1" ref="DD68" ca="1">IF(DD$2="","",IFERROR(IF(FIND(DD$2,$C68)&gt;=1,INDIRECT($B68&amp;"!"&amp;"AG"&amp;$A68),0),""))</f>
        <v/>
      </c>
      <c r="DE68" s="253" t="str" cm="1">
        <f t="array" aca="1" ref="DE68" ca="1">IF(DE$2="","",IFERROR(IF(FIND(DE$2,$C68)&gt;=1,INDIRECT($B68&amp;"!"&amp;"AG"&amp;$A68),0),""))</f>
        <v/>
      </c>
      <c r="DF68" s="253" t="str" cm="1">
        <f t="array" aca="1" ref="DF68" ca="1">IF(DF$2="","",IFERROR(IF(FIND(DF$2,$C68)&gt;=1,INDIRECT($B68&amp;"!"&amp;"AG"&amp;$A68),0),""))</f>
        <v/>
      </c>
      <c r="DG68" s="253" t="str" cm="1">
        <f t="array" aca="1" ref="DG68" ca="1">IF(DG$2="","",IFERROR(IF(FIND(DG$2,$C68)&gt;=1,INDIRECT($B68&amp;"!"&amp;"AG"&amp;$A68),0),""))</f>
        <v/>
      </c>
      <c r="DH68" s="253" t="str" cm="1">
        <f t="array" aca="1" ref="DH68" ca="1">IF(DH$2="","",IFERROR(IF(FIND(DH$2,$C68)&gt;=1,INDIRECT($B68&amp;"!"&amp;"AG"&amp;$A68),0),""))</f>
        <v/>
      </c>
      <c r="DI68" s="253" t="str" cm="1">
        <f t="array" aca="1" ref="DI68" ca="1">IF(DI$2="","",IFERROR(IF(FIND(DI$2,$C68)&gt;=1,INDIRECT($B68&amp;"!"&amp;"AG"&amp;$A68),0),""))</f>
        <v/>
      </c>
      <c r="DJ68" s="253" t="str" cm="1">
        <f t="array" aca="1" ref="DJ68" ca="1">IF(DJ$2="","",IFERROR(IF(FIND(DJ$2,$C68)&gt;=1,INDIRECT($B68&amp;"!"&amp;"AG"&amp;$A68),0),""))</f>
        <v/>
      </c>
      <c r="DK68" s="253" t="str" cm="1">
        <f t="array" aca="1" ref="DK68" ca="1">IF(DK$2="","",IFERROR(IF(FIND(DK$2,$C68)&gt;=1,INDIRECT($B68&amp;"!"&amp;"AG"&amp;$A68),0),""))</f>
        <v/>
      </c>
      <c r="DL68" s="253" t="str" cm="1">
        <f t="array" aca="1" ref="DL68" ca="1">IF(DL$2="","",IFERROR(IF(FIND(DL$2,$C68)&gt;=1,INDIRECT($B68&amp;"!"&amp;"AG"&amp;$A68),0),""))</f>
        <v/>
      </c>
      <c r="DM68" s="253" t="str" cm="1">
        <f t="array" aca="1" ref="DM68" ca="1">IF(DM$2="","",IFERROR(IF(FIND(DM$2,$C68)&gt;=1,INDIRECT($B68&amp;"!"&amp;"AG"&amp;$A68),0),""))</f>
        <v/>
      </c>
      <c r="DN68" s="253" t="str" cm="1">
        <f t="array" aca="1" ref="DN68" ca="1">IF(DN$2="","",IFERROR(IF(FIND(DN$2,$C68)&gt;=1,INDIRECT($B68&amp;"!"&amp;"AG"&amp;$A68),0),""))</f>
        <v/>
      </c>
      <c r="DO68" s="253" t="str" cm="1">
        <f t="array" aca="1" ref="DO68" ca="1">IF(DO$2="","",IFERROR(IF(FIND(DO$2,$C68)&gt;=1,INDIRECT($B68&amp;"!"&amp;"AG"&amp;$A68),0),""))</f>
        <v/>
      </c>
      <c r="DP68" s="253" t="str" cm="1">
        <f t="array" aca="1" ref="DP68" ca="1">IF(DP$2="","",IFERROR(IF(FIND(DP$2,$C68)&gt;=1,INDIRECT($B68&amp;"!"&amp;"AG"&amp;$A68),0),""))</f>
        <v/>
      </c>
      <c r="DQ68" s="253" t="str" cm="1">
        <f t="array" aca="1" ref="DQ68" ca="1">IF(DQ$2="","",IFERROR(IF(FIND(DQ$2,$C68)&gt;=1,INDIRECT($B68&amp;"!"&amp;"AG"&amp;$A68),0),""))</f>
        <v/>
      </c>
      <c r="DR68" s="253" t="str" cm="1">
        <f t="array" aca="1" ref="DR68" ca="1">IF(DR$2="","",IFERROR(IF(FIND(DR$2,$C68)&gt;=1,INDIRECT($B68&amp;"!"&amp;"AG"&amp;$A68),0),""))</f>
        <v/>
      </c>
      <c r="DS68" s="253" t="str" cm="1">
        <f t="array" aca="1" ref="DS68" ca="1">IF(DS$2="","",IFERROR(IF(FIND(DS$2,$C68)&gt;=1,INDIRECT($B68&amp;"!"&amp;"AG"&amp;$A68),0),""))</f>
        <v/>
      </c>
      <c r="DT68" s="253" t="str" cm="1">
        <f t="array" aca="1" ref="DT68" ca="1">IF(DT$2="","",IFERROR(IF(FIND(DT$2,$C68)&gt;=1,INDIRECT($B68&amp;"!"&amp;"AG"&amp;$A68),0),""))</f>
        <v/>
      </c>
      <c r="DU68" s="253" t="str" cm="1">
        <f t="array" aca="1" ref="DU68" ca="1">IF(DU$2="","",IFERROR(IF(FIND(DU$2,$C68)&gt;=1,INDIRECT($B68&amp;"!"&amp;"AG"&amp;$A68),0),""))</f>
        <v/>
      </c>
      <c r="DV68" s="253" t="str" cm="1">
        <f t="array" aca="1" ref="DV68" ca="1">IF(DV$2="","",IFERROR(IF(FIND(DV$2,$C68)&gt;=1,INDIRECT($B68&amp;"!"&amp;"AG"&amp;$A68),0),""))</f>
        <v/>
      </c>
      <c r="DW68" s="253" t="str" cm="1">
        <f t="array" aca="1" ref="DW68" ca="1">IF(DW$2="","",IFERROR(IF(FIND(DW$2,$C68)&gt;=1,INDIRECT($B68&amp;"!"&amp;"AG"&amp;$A68),0),""))</f>
        <v/>
      </c>
      <c r="DX68" s="253" t="str" cm="1">
        <f t="array" aca="1" ref="DX68" ca="1">IF(DX$2="","",IFERROR(IF(FIND(DX$2,$C68)&gt;=1,INDIRECT($B68&amp;"!"&amp;"AG"&amp;$A68),0),""))</f>
        <v/>
      </c>
      <c r="DY68" s="253" t="str" cm="1">
        <f t="array" aca="1" ref="DY68" ca="1">IF(DY$2="","",IFERROR(IF(FIND(DY$2,$C68)&gt;=1,INDIRECT($B68&amp;"!"&amp;"AG"&amp;$A68),0),""))</f>
        <v/>
      </c>
      <c r="DZ68" s="253" t="str" cm="1">
        <f t="array" aca="1" ref="DZ68" ca="1">IF(DZ$2="","",IFERROR(IF(FIND(DZ$2,$C68)&gt;=1,INDIRECT($B68&amp;"!"&amp;"AG"&amp;$A68),0),""))</f>
        <v/>
      </c>
      <c r="EA68" s="253" t="str" cm="1">
        <f t="array" aca="1" ref="EA68" ca="1">IF(EA$2="","",IFERROR(IF(FIND(EA$2,$C68)&gt;=1,INDIRECT($B68&amp;"!"&amp;"AG"&amp;$A68),0),""))</f>
        <v/>
      </c>
      <c r="EB68" s="253" t="str" cm="1">
        <f t="array" aca="1" ref="EB68" ca="1">IF(EB$2="","",IFERROR(IF(FIND(EB$2,$C68)&gt;=1,INDIRECT($B68&amp;"!"&amp;"AG"&amp;$A68),0),""))</f>
        <v/>
      </c>
      <c r="EC68" s="253" t="str" cm="1">
        <f t="array" aca="1" ref="EC68" ca="1">IF(EC$2="","",IFERROR(IF(FIND(EC$2,$C68)&gt;=1,INDIRECT($B68&amp;"!"&amp;"AG"&amp;$A68),0),""))</f>
        <v/>
      </c>
      <c r="ED68" s="253" t="str" cm="1">
        <f t="array" aca="1" ref="ED68" ca="1">IF(ED$2="","",IFERROR(IF(FIND(ED$2,$C68)&gt;=1,INDIRECT($B68&amp;"!"&amp;"AG"&amp;$A68),0),""))</f>
        <v/>
      </c>
      <c r="EE68" s="253" t="str" cm="1">
        <f t="array" aca="1" ref="EE68" ca="1">IF(EE$2="","",IFERROR(IF(FIND(EE$2,$C68)&gt;=1,INDIRECT($B68&amp;"!"&amp;"AG"&amp;$A68),0),""))</f>
        <v/>
      </c>
      <c r="EF68" s="253" t="str" cm="1">
        <f t="array" aca="1" ref="EF68" ca="1">IF(EF$2="","",IFERROR(IF(FIND(EF$2,$C68)&gt;=1,INDIRECT($B68&amp;"!"&amp;"AG"&amp;$A68),0),""))</f>
        <v/>
      </c>
      <c r="EG68" s="253" t="str" cm="1">
        <f t="array" aca="1" ref="EG68" ca="1">IF(EG$2="","",IFERROR(IF(FIND(EG$2,$C68)&gt;=1,INDIRECT($B68&amp;"!"&amp;"AG"&amp;$A68),0),""))</f>
        <v/>
      </c>
      <c r="EH68" s="253" t="str" cm="1">
        <f t="array" aca="1" ref="EH68" ca="1">IF(EH$2="","",IFERROR(IF(FIND(EH$2,$C68)&gt;=1,INDIRECT($B68&amp;"!"&amp;"AG"&amp;$A68),0),""))</f>
        <v/>
      </c>
      <c r="EI68" s="253" t="str" cm="1">
        <f t="array" aca="1" ref="EI68" ca="1">IF(EI$2="","",IFERROR(IF(FIND(EI$2,$C68)&gt;=1,INDIRECT($B68&amp;"!"&amp;"AG"&amp;$A68),0),""))</f>
        <v/>
      </c>
      <c r="EJ68" s="253" t="str" cm="1">
        <f t="array" aca="1" ref="EJ68" ca="1">IF(EJ$2="","",IFERROR(IF(FIND(EJ$2,$C68)&gt;=1,INDIRECT($B68&amp;"!"&amp;"AG"&amp;$A68),0),""))</f>
        <v/>
      </c>
      <c r="EK68" s="253" t="str" cm="1">
        <f t="array" aca="1" ref="EK68" ca="1">IF(EK$2="","",IFERROR(IF(FIND(EK$2,$C68)&gt;=1,INDIRECT($B68&amp;"!"&amp;"AG"&amp;$A68),0),""))</f>
        <v/>
      </c>
      <c r="EL68" s="253" t="str" cm="1">
        <f t="array" aca="1" ref="EL68" ca="1">IF(EL$2="","",IFERROR(IF(FIND(EL$2,$C68)&gt;=1,INDIRECT($B68&amp;"!"&amp;"AG"&amp;$A68),0),""))</f>
        <v/>
      </c>
      <c r="EM68" s="253" t="str" cm="1">
        <f t="array" aca="1" ref="EM68" ca="1">IF(EM$2="","",IFERROR(IF(FIND(EM$2,$C68)&gt;=1,INDIRECT($B68&amp;"!"&amp;"AG"&amp;$A68),0),""))</f>
        <v/>
      </c>
      <c r="EN68" s="253" t="str" cm="1">
        <f t="array" aca="1" ref="EN68" ca="1">IF(EN$2="","",IFERROR(IF(FIND(EN$2,$C68)&gt;=1,INDIRECT($B68&amp;"!"&amp;"AG"&amp;$A68),0),""))</f>
        <v/>
      </c>
      <c r="EO68" s="253" t="str" cm="1">
        <f t="array" aca="1" ref="EO68" ca="1">IF(EO$2="","",IFERROR(IF(FIND(EO$2,$C68)&gt;=1,INDIRECT($B68&amp;"!"&amp;"AG"&amp;$A68),0),""))</f>
        <v/>
      </c>
      <c r="EP68" s="253" t="str" cm="1">
        <f t="array" aca="1" ref="EP68" ca="1">IF(EP$2="","",IFERROR(IF(FIND(EP$2,$C68)&gt;=1,INDIRECT($B68&amp;"!"&amp;"AG"&amp;$A68),0),""))</f>
        <v/>
      </c>
      <c r="EQ68" s="253" t="str" cm="1">
        <f t="array" aca="1" ref="EQ68" ca="1">IF(EQ$2="","",IFERROR(IF(FIND(EQ$2,$C68)&gt;=1,INDIRECT($B68&amp;"!"&amp;"AG"&amp;$A68),0),""))</f>
        <v/>
      </c>
      <c r="ER68" s="253" t="str" cm="1">
        <f t="array" aca="1" ref="ER68" ca="1">IF(ER$2="","",IFERROR(IF(FIND(ER$2,$C68)&gt;=1,INDIRECT($B68&amp;"!"&amp;"AG"&amp;$A68),0),""))</f>
        <v/>
      </c>
      <c r="ES68" s="253" t="str" cm="1">
        <f t="array" aca="1" ref="ES68" ca="1">IF(ES$2="","",IFERROR(IF(FIND(ES$2,$C68)&gt;=1,INDIRECT($B68&amp;"!"&amp;"AG"&amp;$A68),0),""))</f>
        <v/>
      </c>
      <c r="ET68" s="253" t="str" cm="1">
        <f t="array" aca="1" ref="ET68" ca="1">IF(ET$2="","",IFERROR(IF(FIND(ET$2,$C68)&gt;=1,INDIRECT($B68&amp;"!"&amp;"AG"&amp;$A68),0),""))</f>
        <v/>
      </c>
      <c r="EU68" s="253" t="str" cm="1">
        <f t="array" aca="1" ref="EU68" ca="1">IF(EU$2="","",IFERROR(IF(FIND(EU$2,$C68)&gt;=1,INDIRECT($B68&amp;"!"&amp;"AG"&amp;$A68),0),""))</f>
        <v/>
      </c>
      <c r="EV68" s="253" t="str" cm="1">
        <f t="array" aca="1" ref="EV68" ca="1">IF(EV$2="","",IFERROR(IF(FIND(EV$2,$C68)&gt;=1,INDIRECT($B68&amp;"!"&amp;"AG"&amp;$A68),0),""))</f>
        <v/>
      </c>
    </row>
    <row r="69" spans="1:152" x14ac:dyDescent="0.3">
      <c r="A69" s="252">
        <f t="shared" ca="1" si="61"/>
        <v>19</v>
      </c>
      <c r="B69" s="252" t="str">
        <f t="shared" si="62"/>
        <v>Feb_2024</v>
      </c>
      <c r="C69" s="252" t="str">
        <f t="shared" ca="1" si="60"/>
        <v/>
      </c>
      <c r="D69" s="253" t="str">
        <f t="array" aca="1" ref="D69" ca="1">IF(D$2="","",IFERROR(IF(FIND(D$2,$C69)&gt;=1,INDIRECT($B69&amp;"!"&amp;"AG"&amp;$A69),0),""))</f>
        <v/>
      </c>
      <c r="E69" s="253" t="str">
        <f t="array" aca="1" ref="E69" ca="1">IF(E$2="","",IFERROR(IF(FIND(E$2,$C69)&gt;=1,INDIRECT($B69&amp;"!"&amp;"AG"&amp;$A69),0),""))</f>
        <v/>
      </c>
      <c r="F69" s="253" t="str">
        <f t="array" aca="1" ref="F69" ca="1">IF(F$2="","",IFERROR(IF(FIND(F$2,$C69)&gt;=1,INDIRECT($B69&amp;"!"&amp;"AG"&amp;$A69),0),""))</f>
        <v/>
      </c>
      <c r="G69" s="253" t="str">
        <f t="array" aca="1" ref="G69" ca="1">IF(G$2="","",IFERROR(IF(FIND(G$2,$C69)&gt;=1,INDIRECT($B69&amp;"!"&amp;"AG"&amp;$A69),0),""))</f>
        <v/>
      </c>
      <c r="H69" s="253" t="str">
        <f t="array" aca="1" ref="H69" ca="1">IF(H$2="","",IFERROR(IF(FIND(H$2,$C69)&gt;=1,INDIRECT($B69&amp;"!"&amp;"AG"&amp;$A69),0),""))</f>
        <v/>
      </c>
      <c r="I69" s="253" t="str">
        <f t="array" aca="1" ref="I69" ca="1">IF(I$2="","",IFERROR(IF(FIND(I$2,$C69)&gt;=1,INDIRECT($B69&amp;"!"&amp;"AG"&amp;$A69),0),""))</f>
        <v/>
      </c>
      <c r="J69" s="253" t="str">
        <f t="array" aca="1" ref="J69" ca="1">IF(J$2="","",IFERROR(IF(FIND(J$2,$C69)&gt;=1,INDIRECT($B69&amp;"!"&amp;"AG"&amp;$A69),0),""))</f>
        <v/>
      </c>
      <c r="K69" s="253" t="str">
        <f t="array" aca="1" ref="K69" ca="1">IF(K$2="","",IFERROR(IF(FIND(K$2,$C69)&gt;=1,INDIRECT($B69&amp;"!"&amp;"AG"&amp;$A69),0),""))</f>
        <v/>
      </c>
      <c r="L69" s="253" t="str">
        <f t="array" aca="1" ref="L69" ca="1">IF(L$2="","",IFERROR(IF(FIND(L$2,$C69)&gt;=1,INDIRECT($B69&amp;"!"&amp;"AG"&amp;$A69),0),""))</f>
        <v/>
      </c>
      <c r="M69" s="253" t="str">
        <f t="array" aca="1" ref="M69" ca="1">IF(M$2="","",IFERROR(IF(FIND(M$2,$C69)&gt;=1,INDIRECT($B69&amp;"!"&amp;"AG"&amp;$A69),0),""))</f>
        <v/>
      </c>
      <c r="N69" s="253" t="str">
        <f t="array" aca="1" ref="N69" ca="1">IF(N$2="","",IFERROR(IF(FIND(N$2,$C69)&gt;=1,INDIRECT($B69&amp;"!"&amp;"AG"&amp;$A69),0),""))</f>
        <v/>
      </c>
      <c r="O69" s="253" t="str">
        <f t="array" aca="1" ref="O69" ca="1">IF(O$2="","",IFERROR(IF(FIND(O$2,$C69)&gt;=1,INDIRECT($B69&amp;"!"&amp;"AG"&amp;$A69),0),""))</f>
        <v/>
      </c>
      <c r="P69" s="253" t="str">
        <f t="array" aca="1" ref="P69" ca="1">IF(P$2="","",IFERROR(IF(FIND(P$2,$C69)&gt;=1,INDIRECT($B69&amp;"!"&amp;"AG"&amp;$A69),0),""))</f>
        <v/>
      </c>
      <c r="Q69" s="253" t="str">
        <f t="array" aca="1" ref="Q69" ca="1">IF(Q$2="","",IFERROR(IF(FIND(Q$2,$C69)&gt;=1,INDIRECT($B69&amp;"!"&amp;"AG"&amp;$A69),0),""))</f>
        <v/>
      </c>
      <c r="R69" s="253" t="str">
        <f t="array" aca="1" ref="R69" ca="1">IF(R$2="","",IFERROR(IF(FIND(R$2,$C69)&gt;=1,INDIRECT($B69&amp;"!"&amp;"AG"&amp;$A69),0),""))</f>
        <v/>
      </c>
      <c r="S69" s="253" t="str">
        <f t="array" aca="1" ref="S69" ca="1">IF(S$2="","",IFERROR(IF(FIND(S$2,$C69)&gt;=1,INDIRECT($B69&amp;"!"&amp;"AG"&amp;$A69),0),""))</f>
        <v/>
      </c>
      <c r="T69" s="253" t="str">
        <f t="array" aca="1" ref="T69" ca="1">IF(T$2="","",IFERROR(IF(FIND(T$2,$C69)&gt;=1,INDIRECT($B69&amp;"!"&amp;"AG"&amp;$A69),0),""))</f>
        <v/>
      </c>
      <c r="U69" s="253" t="str">
        <f t="array" aca="1" ref="U69" ca="1">IF(U$2="","",IFERROR(IF(FIND(U$2,$C69)&gt;=1,INDIRECT($B69&amp;"!"&amp;"AG"&amp;$A69),0),""))</f>
        <v/>
      </c>
      <c r="V69" s="253" t="str">
        <f t="array" aca="1" ref="V69" ca="1">IF(V$2="","",IFERROR(IF(FIND(V$2,$C69)&gt;=1,INDIRECT($B69&amp;"!"&amp;"AG"&amp;$A69),0),""))</f>
        <v/>
      </c>
      <c r="W69" s="253" t="str">
        <f t="array" aca="1" ref="W69" ca="1">IF(W$2="","",IFERROR(IF(FIND(W$2,$C69)&gt;=1,INDIRECT($B69&amp;"!"&amp;"AG"&amp;$A69),0),""))</f>
        <v/>
      </c>
      <c r="X69" s="253" t="str">
        <f t="array" aca="1" ref="X69" ca="1">IF(X$2="","",IFERROR(IF(FIND(X$2,$C69)&gt;=1,INDIRECT($B69&amp;"!"&amp;"AG"&amp;$A69),0),""))</f>
        <v/>
      </c>
      <c r="Y69" s="253" t="str">
        <f t="array" aca="1" ref="Y69" ca="1">IF(Y$2="","",IFERROR(IF(FIND(Y$2,$C69)&gt;=1,INDIRECT($B69&amp;"!"&amp;"AG"&amp;$A69),0),""))</f>
        <v/>
      </c>
      <c r="Z69" s="253" t="str">
        <f t="array" aca="1" ref="Z69" ca="1">IF(Z$2="","",IFERROR(IF(FIND(Z$2,$C69)&gt;=1,INDIRECT($B69&amp;"!"&amp;"AG"&amp;$A69),0),""))</f>
        <v/>
      </c>
      <c r="AA69" s="253" t="str">
        <f t="array" aca="1" ref="AA69" ca="1">IF(AA$2="","",IFERROR(IF(FIND(AA$2,$C69)&gt;=1,INDIRECT($B69&amp;"!"&amp;"AG"&amp;$A69),0),""))</f>
        <v/>
      </c>
      <c r="AB69" s="253" t="str">
        <f t="array" aca="1" ref="AB69" ca="1">IF(AB$2="","",IFERROR(IF(FIND(AB$2,$C69)&gt;=1,INDIRECT($B69&amp;"!"&amp;"AG"&amp;$A69),0),""))</f>
        <v/>
      </c>
      <c r="AC69" s="253" t="str">
        <f t="array" aca="1" ref="AC69" ca="1">IF(AC$2="","",IFERROR(IF(FIND(AC$2,$C69)&gt;=1,INDIRECT($B69&amp;"!"&amp;"AG"&amp;$A69),0),""))</f>
        <v/>
      </c>
      <c r="AD69" s="253" t="str">
        <f t="array" aca="1" ref="AD69" ca="1">IF(AD$2="","",IFERROR(IF(FIND(AD$2,$C69)&gt;=1,INDIRECT($B69&amp;"!"&amp;"AG"&amp;$A69),0),""))</f>
        <v/>
      </c>
      <c r="AE69" s="253" t="str">
        <f t="array" aca="1" ref="AE69" ca="1">IF(AE$2="","",IFERROR(IF(FIND(AE$2,$C69)&gt;=1,INDIRECT($B69&amp;"!"&amp;"AG"&amp;$A69),0),""))</f>
        <v/>
      </c>
      <c r="AF69" s="253" t="str">
        <f t="array" aca="1" ref="AF69" ca="1">IF(AF$2="","",IFERROR(IF(FIND(AF$2,$C69)&gt;=1,INDIRECT($B69&amp;"!"&amp;"AG"&amp;$A69),0),""))</f>
        <v/>
      </c>
      <c r="AG69" s="253" t="str">
        <f t="array" aca="1" ref="AG69" ca="1">IF(AG$2="","",IFERROR(IF(FIND(AG$2,$C69)&gt;=1,INDIRECT($B69&amp;"!"&amp;"AG"&amp;$A69),0),""))</f>
        <v/>
      </c>
      <c r="AH69" s="253" t="str">
        <f t="array" aca="1" ref="AH69" ca="1">IF(AH$2="","",IFERROR(IF(FIND(AH$2,$C69)&gt;=1,INDIRECT($B69&amp;"!"&amp;"AG"&amp;$A69),0),""))</f>
        <v/>
      </c>
      <c r="AI69" s="253" t="str">
        <f t="array" aca="1" ref="AI69" ca="1">IF(AI$2="","",IFERROR(IF(FIND(AI$2,$C69)&gt;=1,INDIRECT($B69&amp;"!"&amp;"AG"&amp;$A69),0),""))</f>
        <v/>
      </c>
      <c r="AJ69" s="253" t="str">
        <f t="array" aca="1" ref="AJ69" ca="1">IF(AJ$2="","",IFERROR(IF(FIND(AJ$2,$C69)&gt;=1,INDIRECT($B69&amp;"!"&amp;"AG"&amp;$A69),0),""))</f>
        <v/>
      </c>
      <c r="AK69" s="253" t="str">
        <f t="array" aca="1" ref="AK69" ca="1">IF(AK$2="","",IFERROR(IF(FIND(AK$2,$C69)&gt;=1,INDIRECT($B69&amp;"!"&amp;"AG"&amp;$A69),0),""))</f>
        <v/>
      </c>
      <c r="AL69" s="253" t="str">
        <f t="array" aca="1" ref="AL69" ca="1">IF(AL$2="","",IFERROR(IF(FIND(AL$2,$C69)&gt;=1,INDIRECT($B69&amp;"!"&amp;"AG"&amp;$A69),0),""))</f>
        <v/>
      </c>
      <c r="AM69" s="253" t="str">
        <f t="array" aca="1" ref="AM69" ca="1">IF(AM$2="","",IFERROR(IF(FIND(AM$2,$C69)&gt;=1,INDIRECT($B69&amp;"!"&amp;"AG"&amp;$A69),0),""))</f>
        <v/>
      </c>
      <c r="AN69" s="253" t="str">
        <f t="array" aca="1" ref="AN69" ca="1">IF(AN$2="","",IFERROR(IF(FIND(AN$2,$C69)&gt;=1,INDIRECT($B69&amp;"!"&amp;"AG"&amp;$A69),0),""))</f>
        <v/>
      </c>
      <c r="AO69" s="253" t="str">
        <f t="array" aca="1" ref="AO69" ca="1">IF(AO$2="","",IFERROR(IF(FIND(AO$2,$C69)&gt;=1,INDIRECT($B69&amp;"!"&amp;"AG"&amp;$A69),0),""))</f>
        <v/>
      </c>
      <c r="AP69" s="253" t="str">
        <f t="array" aca="1" ref="AP69" ca="1">IF(AP$2="","",IFERROR(IF(FIND(AP$2,$C69)&gt;=1,INDIRECT($B69&amp;"!"&amp;"AG"&amp;$A69),0),""))</f>
        <v/>
      </c>
      <c r="AQ69" s="253" t="str">
        <f t="array" aca="1" ref="AQ69" ca="1">IF(AQ$2="","",IFERROR(IF(FIND(AQ$2,$C69)&gt;=1,INDIRECT($B69&amp;"!"&amp;"AG"&amp;$A69),0),""))</f>
        <v/>
      </c>
      <c r="AR69" s="253" t="str">
        <f t="array" aca="1" ref="AR69" ca="1">IF(AR$2="","",IFERROR(IF(FIND(AR$2,$C69)&gt;=1,INDIRECT($B69&amp;"!"&amp;"AG"&amp;$A69),0),""))</f>
        <v/>
      </c>
      <c r="AS69" s="253" t="str">
        <f t="array" aca="1" ref="AS69" ca="1">IF(AS$2="","",IFERROR(IF(FIND(AS$2,$C69)&gt;=1,INDIRECT($B69&amp;"!"&amp;"AG"&amp;$A69),0),""))</f>
        <v/>
      </c>
      <c r="AU69" s="254" t="str">
        <f t="array" aca="1" ref="AU69" ca="1">IFERROR(INDIRECT(B69&amp;"!"&amp;"A"&amp;A69),"")</f>
        <v/>
      </c>
      <c r="AV69" s="2" t="str">
        <f t="shared" ca="1" si="21"/>
        <v/>
      </c>
      <c r="AW69" s="253" t="str">
        <f t="array" aca="1" ref="AW69" ca="1">IF(AW$2="","",IFERROR(IF(FIND(AW$2,$C69)&gt;=1,IF(INDIRECT($B69&amp;"!"&amp;"AH"&amp;$A69)="","",INDIRECT($B69&amp;"!"&amp;"AH"&amp;$A69)),0),""))</f>
        <v/>
      </c>
      <c r="AX69" s="253" t="str">
        <f t="array" aca="1" ref="AX69" ca="1">IF(AX$2="","",IFERROR(IF(FIND(AX$2,$C69)&gt;=1,IF(INDIRECT($B69&amp;"!"&amp;"AH"&amp;$A69)="","",INDIRECT($B69&amp;"!"&amp;"AH"&amp;$A69)),0),""))</f>
        <v/>
      </c>
      <c r="AY69" s="253" t="str">
        <f t="array" aca="1" ref="AY69" ca="1">IF(AY$2="","",IFERROR(IF(FIND(AY$2,$C69)&gt;=1,IF(INDIRECT($B69&amp;"!"&amp;"AH"&amp;$A69)="","",INDIRECT($B69&amp;"!"&amp;"AH"&amp;$A69)),0),""))</f>
        <v/>
      </c>
      <c r="AZ69" s="253" t="str">
        <f t="array" aca="1" ref="AZ69" ca="1">IF(AZ$2="","",IFERROR(IF(FIND(AZ$2,$C69)&gt;=1,IF(INDIRECT($B69&amp;"!"&amp;"AH"&amp;$A69)="","",INDIRECT($B69&amp;"!"&amp;"AH"&amp;$A69)),0),""))</f>
        <v/>
      </c>
      <c r="BA69" s="253" t="str">
        <f t="array" aca="1" ref="BA69" ca="1">IF(BA$2="","",IFERROR(IF(FIND(BA$2,$C69)&gt;=1,IF(INDIRECT($B69&amp;"!"&amp;"AH"&amp;$A69)="","",INDIRECT($B69&amp;"!"&amp;"AH"&amp;$A69)),0),""))</f>
        <v/>
      </c>
      <c r="BB69" s="253" t="str">
        <f t="array" aca="1" ref="BB69" ca="1">IF(BB$2="","",IFERROR(IF(FIND(BB$2,$C69)&gt;=1,IF(INDIRECT($B69&amp;"!"&amp;"AH"&amp;$A69)="","",INDIRECT($B69&amp;"!"&amp;"AH"&amp;$A69)),0),""))</f>
        <v/>
      </c>
      <c r="BC69" s="253" t="str">
        <f t="array" aca="1" ref="BC69" ca="1">IF(BC$2="","",IFERROR(IF(FIND(BC$2,$C69)&gt;=1,IF(INDIRECT($B69&amp;"!"&amp;"AH"&amp;$A69)="","",INDIRECT($B69&amp;"!"&amp;"AH"&amp;$A69)),0),""))</f>
        <v/>
      </c>
      <c r="BD69" s="253" t="str">
        <f t="array" aca="1" ref="BD69" ca="1">IF(BD$2="","",IFERROR(IF(FIND(BD$2,$C69)&gt;=1,IF(INDIRECT($B69&amp;"!"&amp;"AH"&amp;$A69)="","",INDIRECT($B69&amp;"!"&amp;"AH"&amp;$A69)),0),""))</f>
        <v/>
      </c>
      <c r="BE69" s="253" t="str">
        <f t="array" aca="1" ref="BE69" ca="1">IF(BE$2="","",IFERROR(IF(FIND(BE$2,$C69)&gt;=1,IF(INDIRECT($B69&amp;"!"&amp;"AH"&amp;$A69)="","",INDIRECT($B69&amp;"!"&amp;"AH"&amp;$A69)),0),""))</f>
        <v/>
      </c>
      <c r="BF69" s="253" t="str">
        <f t="array" aca="1" ref="BF69" ca="1">IF(BF$2="","",IFERROR(IF(FIND(BF$2,$C69)&gt;=1,IF(INDIRECT($B69&amp;"!"&amp;"AH"&amp;$A69)="","",INDIRECT($B69&amp;"!"&amp;"AH"&amp;$A69)),0),""))</f>
        <v/>
      </c>
      <c r="BG69" s="253" t="str">
        <f t="array" aca="1" ref="BG69" ca="1">IF(BG$2="","",IFERROR(IF(FIND(BG$2,$C69)&gt;=1,IF(INDIRECT($B69&amp;"!"&amp;"AH"&amp;$A69)="","",INDIRECT($B69&amp;"!"&amp;"AH"&amp;$A69)),0),""))</f>
        <v/>
      </c>
      <c r="BH69" s="253" t="str">
        <f t="array" aca="1" ref="BH69" ca="1">IF(BH$2="","",IFERROR(IF(FIND(BH$2,$C69)&gt;=1,IF(INDIRECT($B69&amp;"!"&amp;"AH"&amp;$A69)="","",INDIRECT($B69&amp;"!"&amp;"AH"&amp;$A69)),0),""))</f>
        <v/>
      </c>
      <c r="BI69" s="253" t="str">
        <f t="array" aca="1" ref="BI69" ca="1">IF(BI$2="","",IFERROR(IF(FIND(BI$2,$C69)&gt;=1,IF(INDIRECT($B69&amp;"!"&amp;"AH"&amp;$A69)="","",INDIRECT($B69&amp;"!"&amp;"AH"&amp;$A69)),0),""))</f>
        <v/>
      </c>
      <c r="BJ69" s="253" t="str">
        <f t="array" aca="1" ref="BJ69" ca="1">IF(BJ$2="","",IFERROR(IF(FIND(BJ$2,$C69)&gt;=1,IF(INDIRECT($B69&amp;"!"&amp;"AH"&amp;$A69)="","",INDIRECT($B69&amp;"!"&amp;"AH"&amp;$A69)),0),""))</f>
        <v/>
      </c>
      <c r="BK69" s="253" t="str">
        <f t="array" aca="1" ref="BK69" ca="1">IF(BK$2="","",IFERROR(IF(FIND(BK$2,$C69)&gt;=1,IF(INDIRECT($B69&amp;"!"&amp;"AH"&amp;$A69)="","",INDIRECT($B69&amp;"!"&amp;"AH"&amp;$A69)),0),""))</f>
        <v/>
      </c>
      <c r="BL69" s="253" t="str">
        <f t="array" aca="1" ref="BL69" ca="1">IF(BL$2="","",IFERROR(IF(FIND(BL$2,$C69)&gt;=1,IF(INDIRECT($B69&amp;"!"&amp;"AH"&amp;$A69)="","",INDIRECT($B69&amp;"!"&amp;"AH"&amp;$A69)),0),""))</f>
        <v/>
      </c>
      <c r="BM69" s="253" t="str">
        <f t="array" aca="1" ref="BM69" ca="1">IF(BM$2="","",IFERROR(IF(FIND(BM$2,$C69)&gt;=1,IF(INDIRECT($B69&amp;"!"&amp;"AH"&amp;$A69)="","",INDIRECT($B69&amp;"!"&amp;"AH"&amp;$A69)),0),""))</f>
        <v/>
      </c>
      <c r="BN69" s="253" t="str">
        <f t="array" aca="1" ref="BN69" ca="1">IF(BN$2="","",IFERROR(IF(FIND(BN$2,$C69)&gt;=1,IF(INDIRECT($B69&amp;"!"&amp;"AH"&amp;$A69)="","",INDIRECT($B69&amp;"!"&amp;"AH"&amp;$A69)),0),""))</f>
        <v/>
      </c>
      <c r="BO69" s="253" t="str">
        <f t="array" aca="1" ref="BO69" ca="1">IF(BO$2="","",IFERROR(IF(FIND(BO$2,$C69)&gt;=1,IF(INDIRECT($B69&amp;"!"&amp;"AH"&amp;$A69)="","",INDIRECT($B69&amp;"!"&amp;"AH"&amp;$A69)),0),""))</f>
        <v/>
      </c>
      <c r="BP69" s="253" t="str">
        <f t="array" aca="1" ref="BP69" ca="1">IF(BP$2="","",IFERROR(IF(FIND(BP$2,$C69)&gt;=1,IF(INDIRECT($B69&amp;"!"&amp;"AH"&amp;$A69)="","",INDIRECT($B69&amp;"!"&amp;"AH"&amp;$A69)),0),""))</f>
        <v/>
      </c>
      <c r="BQ69" s="253" t="str">
        <f t="array" aca="1" ref="BQ69" ca="1">IF(BQ$2="","",IFERROR(IF(FIND(BQ$2,$C69)&gt;=1,IF(INDIRECT($B69&amp;"!"&amp;"AH"&amp;$A69)="","",INDIRECT($B69&amp;"!"&amp;"AH"&amp;$A69)),0),""))</f>
        <v/>
      </c>
      <c r="BR69" s="253" t="str">
        <f t="array" aca="1" ref="BR69" ca="1">IF(BR$2="","",IFERROR(IF(FIND(BR$2,$C69)&gt;=1,IF(INDIRECT($B69&amp;"!"&amp;"AH"&amp;$A69)="","",INDIRECT($B69&amp;"!"&amp;"AH"&amp;$A69)),0),""))</f>
        <v/>
      </c>
      <c r="BS69" s="253" t="str">
        <f t="array" aca="1" ref="BS69" ca="1">IF(BS$2="","",IFERROR(IF(FIND(BS$2,$C69)&gt;=1,IF(INDIRECT($B69&amp;"!"&amp;"AH"&amp;$A69)="","",INDIRECT($B69&amp;"!"&amp;"AH"&amp;$A69)),0),""))</f>
        <v/>
      </c>
      <c r="BT69" s="253" t="str">
        <f t="array" aca="1" ref="BT69" ca="1">IF(BT$2="","",IFERROR(IF(FIND(BT$2,$C69)&gt;=1,IF(INDIRECT($B69&amp;"!"&amp;"AH"&amp;$A69)="","",INDIRECT($B69&amp;"!"&amp;"AH"&amp;$A69)),0),""))</f>
        <v/>
      </c>
      <c r="BU69" s="253" t="str">
        <f t="array" aca="1" ref="BU69" ca="1">IF(BU$2="","",IFERROR(IF(FIND(BU$2,$C69)&gt;=1,IF(INDIRECT($B69&amp;"!"&amp;"AH"&amp;$A69)="","",INDIRECT($B69&amp;"!"&amp;"AH"&amp;$A69)),0),""))</f>
        <v/>
      </c>
      <c r="BV69" s="253" t="str">
        <f t="array" aca="1" ref="BV69" ca="1">IF(BV$2="","",IFERROR(IF(FIND(BV$2,$C69)&gt;=1,IF(INDIRECT($B69&amp;"!"&amp;"AH"&amp;$A69)="","",INDIRECT($B69&amp;"!"&amp;"AH"&amp;$A69)),0),""))</f>
        <v/>
      </c>
      <c r="BW69" s="253" t="str">
        <f t="array" aca="1" ref="BW69" ca="1">IF(BW$2="","",IFERROR(IF(FIND(BW$2,$C69)&gt;=1,IF(INDIRECT($B69&amp;"!"&amp;"AH"&amp;$A69)="","",INDIRECT($B69&amp;"!"&amp;"AH"&amp;$A69)),0),""))</f>
        <v/>
      </c>
      <c r="BX69" s="253" t="str">
        <f t="array" aca="1" ref="BX69" ca="1">IF(BX$2="","",IFERROR(IF(FIND(BX$2,$C69)&gt;=1,IF(INDIRECT($B69&amp;"!"&amp;"AH"&amp;$A69)="","",INDIRECT($B69&amp;"!"&amp;"AH"&amp;$A69)),0),""))</f>
        <v/>
      </c>
      <c r="BY69" s="253" t="str">
        <f t="array" aca="1" ref="BY69" ca="1">IF(BY$2="","",IFERROR(IF(FIND(BY$2,$C69)&gt;=1,IF(INDIRECT($B69&amp;"!"&amp;"AH"&amp;$A69)="","",INDIRECT($B69&amp;"!"&amp;"AH"&amp;$A69)),0),""))</f>
        <v/>
      </c>
      <c r="BZ69" s="253" t="str">
        <f t="array" aca="1" ref="BZ69" ca="1">IF(BZ$2="","",IFERROR(IF(FIND(BZ$2,$C69)&gt;=1,IF(INDIRECT($B69&amp;"!"&amp;"AH"&amp;$A69)="","",INDIRECT($B69&amp;"!"&amp;"AH"&amp;$A69)),0),""))</f>
        <v/>
      </c>
      <c r="CA69" s="253" t="str">
        <f t="array" aca="1" ref="CA69" ca="1">IF(CA$2="","",IFERROR(IF(FIND(CA$2,$C69)&gt;=1,IF(INDIRECT($B69&amp;"!"&amp;"AH"&amp;$A69)="","",INDIRECT($B69&amp;"!"&amp;"AH"&amp;$A69)),0),""))</f>
        <v/>
      </c>
      <c r="CB69" s="253" t="str">
        <f t="array" aca="1" ref="CB69" ca="1">IF(CB$2="","",IFERROR(IF(FIND(CB$2,$C69)&gt;=1,IF(INDIRECT($B69&amp;"!"&amp;"AH"&amp;$A69)="","",INDIRECT($B69&amp;"!"&amp;"AH"&amp;$A69)),0),""))</f>
        <v/>
      </c>
      <c r="CC69" s="253" t="str">
        <f t="array" aca="1" ref="CC69" ca="1">IF(CC$2="","",IFERROR(IF(FIND(CC$2,$C69)&gt;=1,IF(INDIRECT($B69&amp;"!"&amp;"AH"&amp;$A69)="","",INDIRECT($B69&amp;"!"&amp;"AH"&amp;$A69)),0),""))</f>
        <v/>
      </c>
      <c r="CD69" s="253" t="str">
        <f t="array" aca="1" ref="CD69" ca="1">IF(CD$2="","",IFERROR(IF(FIND(CD$2,$C69)&gt;=1,IF(INDIRECT($B69&amp;"!"&amp;"AH"&amp;$A69)="","",INDIRECT($B69&amp;"!"&amp;"AH"&amp;$A69)),0),""))</f>
        <v/>
      </c>
      <c r="CE69" s="253" t="str">
        <f t="array" aca="1" ref="CE69" ca="1">IF(CE$2="","",IFERROR(IF(FIND(CE$2,$C69)&gt;=1,IF(INDIRECT($B69&amp;"!"&amp;"AH"&amp;$A69)="","",INDIRECT($B69&amp;"!"&amp;"AH"&amp;$A69)),0),""))</f>
        <v/>
      </c>
      <c r="CF69" s="253" t="str">
        <f t="array" aca="1" ref="CF69" ca="1">IF(CF$2="","",IFERROR(IF(FIND(CF$2,$C69)&gt;=1,IF(INDIRECT($B69&amp;"!"&amp;"AH"&amp;$A69)="","",INDIRECT($B69&amp;"!"&amp;"AH"&amp;$A69)),0),""))</f>
        <v/>
      </c>
      <c r="CG69" s="253" t="str">
        <f t="array" aca="1" ref="CG69" ca="1">IF(CG$2="","",IFERROR(IF(FIND(CG$2,$C69)&gt;=1,IF(INDIRECT($B69&amp;"!"&amp;"AH"&amp;$A69)="","",INDIRECT($B69&amp;"!"&amp;"AH"&amp;$A69)),0),""))</f>
        <v/>
      </c>
      <c r="CH69" s="253" t="str">
        <f t="array" aca="1" ref="CH69" ca="1">IF(CH$2="","",IFERROR(IF(FIND(CH$2,$C69)&gt;=1,IF(INDIRECT($B69&amp;"!"&amp;"AH"&amp;$A69)="","",INDIRECT($B69&amp;"!"&amp;"AH"&amp;$A69)),0),""))</f>
        <v/>
      </c>
      <c r="CI69" s="253" t="str">
        <f t="array" aca="1" ref="CI69" ca="1">IF(CI$2="","",IFERROR(IF(FIND(CI$2,$C69)&gt;=1,IF(INDIRECT($B69&amp;"!"&amp;"AH"&amp;$A69)="","",INDIRECT($B69&amp;"!"&amp;"AH"&amp;$A69)),0),""))</f>
        <v/>
      </c>
      <c r="CJ69" s="253" t="str">
        <f t="array" aca="1" ref="CJ69" ca="1">IF(CJ$2="","",IFERROR(IF(FIND(CJ$2,$C69)&gt;=1,IF(INDIRECT($B69&amp;"!"&amp;"AH"&amp;$A69)="","",INDIRECT($B69&amp;"!"&amp;"AH"&amp;$A69)),0),""))</f>
        <v/>
      </c>
      <c r="CK69" s="253" t="str">
        <f t="array" aca="1" ref="CK69" ca="1">IF(CK$2="","",IFERROR(IF(FIND(CK$2,$C69)&gt;=1,IF(INDIRECT($B69&amp;"!"&amp;"AH"&amp;$A69)="","",INDIRECT($B69&amp;"!"&amp;"AH"&amp;$A69)),0),""))</f>
        <v/>
      </c>
      <c r="CL69" s="253" t="str">
        <f t="array" aca="1" ref="CL69" ca="1">IF(CL$2="","",IFERROR(IF(FIND(CL$2,$C69)&gt;=1,IF(INDIRECT($B69&amp;"!"&amp;"AH"&amp;$A69)="","",INDIRECT($B69&amp;"!"&amp;"AH"&amp;$A69)),0),""))</f>
        <v/>
      </c>
      <c r="CO69" s="2" t="str">
        <f t="shared" ca="1" si="23"/>
        <v/>
      </c>
      <c r="CP69" s="253" t="str">
        <f t="array" aca="1" ref="CP69" ca="1">IF(CP$2="","",IFERROR(IF(FIND(CP$2,$C69)&gt;=1,INDIRECT($B69&amp;"!"&amp;"AG"&amp;$A69),0),""))</f>
        <v/>
      </c>
      <c r="CQ69" s="253" t="str">
        <f t="array" aca="1" ref="CQ69" ca="1">IF(CQ$2="","",IFERROR(IF(FIND(CQ$2,$C69)&gt;=1,INDIRECT($B69&amp;"!"&amp;"AG"&amp;$A69),0),""))</f>
        <v/>
      </c>
      <c r="CR69" s="253" t="str">
        <f t="array" aca="1" ref="CR69" ca="1">IF(CR$2="","",IFERROR(IF(FIND(CR$2,$C69)&gt;=1,INDIRECT($B69&amp;"!"&amp;"AG"&amp;$A69),0),""))</f>
        <v/>
      </c>
      <c r="CS69" s="253" t="str">
        <f t="array" aca="1" ref="CS69" ca="1">IF(CS$2="","",IFERROR(IF(FIND(CS$2,$C69)&gt;=1,INDIRECT($B69&amp;"!"&amp;"AG"&amp;$A69),0),""))</f>
        <v/>
      </c>
      <c r="CV69" s="2" t="str">
        <f t="shared" ca="1" si="24"/>
        <v/>
      </c>
      <c r="CW69" s="253" t="str">
        <f t="array" aca="1" ref="CW69" ca="1">IF(CW$2="","",IFERROR(IF(FIND(CW$2,$C69)&gt;=1,IF(INDIRECT($B69&amp;"!"&amp;"AH"&amp;$A69)="","",INDIRECT($B69&amp;"!"&amp;"AH"&amp;$A69)&amp;" "),0),""))</f>
        <v/>
      </c>
      <c r="CX69" s="253" t="str">
        <f t="array" aca="1" ref="CX69" ca="1">IF(CX$2="","",IFERROR(IF(FIND(CX$2,$C69)&gt;=1,IF(INDIRECT($B69&amp;"!"&amp;"AH"&amp;$A69)="","",INDIRECT($B69&amp;"!"&amp;"AH"&amp;$A69)&amp;" "),0),""))</f>
        <v/>
      </c>
      <c r="CY69" s="253" t="str">
        <f t="array" aca="1" ref="CY69" ca="1">IF(CY$2="","",IFERROR(IF(FIND(CY$2,$C69)&gt;=1,IF(INDIRECT($B69&amp;"!"&amp;"AH"&amp;$A69)="","",INDIRECT($B69&amp;"!"&amp;"AH"&amp;$A69)&amp;" "),0),""))</f>
        <v/>
      </c>
      <c r="CZ69" s="253" t="str">
        <f t="array" aca="1" ref="CZ69" ca="1">IF(CZ$2="","",IFERROR(IF(FIND(CZ$2,$C69)&gt;=1,IF(INDIRECT($B69&amp;"!"&amp;"AH"&amp;$A69)="","",INDIRECT($B69&amp;"!"&amp;"AH"&amp;$A69)&amp;" "),0),""))</f>
        <v/>
      </c>
      <c r="DC69" s="2" t="str">
        <f t="shared" ca="1" si="25"/>
        <v/>
      </c>
      <c r="DD69" s="253" t="str" cm="1">
        <f t="array" aca="1" ref="DD69" ca="1">IF(DD$2="","",IFERROR(IF(FIND(DD$2,$C69)&gt;=1,INDIRECT($B69&amp;"!"&amp;"AG"&amp;$A69),0),""))</f>
        <v/>
      </c>
      <c r="DE69" s="253" t="str" cm="1">
        <f t="array" aca="1" ref="DE69" ca="1">IF(DE$2="","",IFERROR(IF(FIND(DE$2,$C69)&gt;=1,INDIRECT($B69&amp;"!"&amp;"AG"&amp;$A69),0),""))</f>
        <v/>
      </c>
      <c r="DF69" s="253" t="str" cm="1">
        <f t="array" aca="1" ref="DF69" ca="1">IF(DF$2="","",IFERROR(IF(FIND(DF$2,$C69)&gt;=1,INDIRECT($B69&amp;"!"&amp;"AG"&amp;$A69),0),""))</f>
        <v/>
      </c>
      <c r="DG69" s="253" t="str" cm="1">
        <f t="array" aca="1" ref="DG69" ca="1">IF(DG$2="","",IFERROR(IF(FIND(DG$2,$C69)&gt;=1,INDIRECT($B69&amp;"!"&amp;"AG"&amp;$A69),0),""))</f>
        <v/>
      </c>
      <c r="DH69" s="253" t="str" cm="1">
        <f t="array" aca="1" ref="DH69" ca="1">IF(DH$2="","",IFERROR(IF(FIND(DH$2,$C69)&gt;=1,INDIRECT($B69&amp;"!"&amp;"AG"&amp;$A69),0),""))</f>
        <v/>
      </c>
      <c r="DI69" s="253" t="str" cm="1">
        <f t="array" aca="1" ref="DI69" ca="1">IF(DI$2="","",IFERROR(IF(FIND(DI$2,$C69)&gt;=1,INDIRECT($B69&amp;"!"&amp;"AG"&amp;$A69),0),""))</f>
        <v/>
      </c>
      <c r="DJ69" s="253" t="str" cm="1">
        <f t="array" aca="1" ref="DJ69" ca="1">IF(DJ$2="","",IFERROR(IF(FIND(DJ$2,$C69)&gt;=1,INDIRECT($B69&amp;"!"&amp;"AG"&amp;$A69),0),""))</f>
        <v/>
      </c>
      <c r="DK69" s="253" t="str" cm="1">
        <f t="array" aca="1" ref="DK69" ca="1">IF(DK$2="","",IFERROR(IF(FIND(DK$2,$C69)&gt;=1,INDIRECT($B69&amp;"!"&amp;"AG"&amp;$A69),0),""))</f>
        <v/>
      </c>
      <c r="DL69" s="253" t="str" cm="1">
        <f t="array" aca="1" ref="DL69" ca="1">IF(DL$2="","",IFERROR(IF(FIND(DL$2,$C69)&gt;=1,INDIRECT($B69&amp;"!"&amp;"AG"&amp;$A69),0),""))</f>
        <v/>
      </c>
      <c r="DM69" s="253" t="str" cm="1">
        <f t="array" aca="1" ref="DM69" ca="1">IF(DM$2="","",IFERROR(IF(FIND(DM$2,$C69)&gt;=1,INDIRECT($B69&amp;"!"&amp;"AG"&amp;$A69),0),""))</f>
        <v/>
      </c>
      <c r="DN69" s="253" t="str" cm="1">
        <f t="array" aca="1" ref="DN69" ca="1">IF(DN$2="","",IFERROR(IF(FIND(DN$2,$C69)&gt;=1,INDIRECT($B69&amp;"!"&amp;"AG"&amp;$A69),0),""))</f>
        <v/>
      </c>
      <c r="DO69" s="253" t="str" cm="1">
        <f t="array" aca="1" ref="DO69" ca="1">IF(DO$2="","",IFERROR(IF(FIND(DO$2,$C69)&gt;=1,INDIRECT($B69&amp;"!"&amp;"AG"&amp;$A69),0),""))</f>
        <v/>
      </c>
      <c r="DP69" s="253" t="str" cm="1">
        <f t="array" aca="1" ref="DP69" ca="1">IF(DP$2="","",IFERROR(IF(FIND(DP$2,$C69)&gt;=1,INDIRECT($B69&amp;"!"&amp;"AG"&amp;$A69),0),""))</f>
        <v/>
      </c>
      <c r="DQ69" s="253" t="str" cm="1">
        <f t="array" aca="1" ref="DQ69" ca="1">IF(DQ$2="","",IFERROR(IF(FIND(DQ$2,$C69)&gt;=1,INDIRECT($B69&amp;"!"&amp;"AG"&amp;$A69),0),""))</f>
        <v/>
      </c>
      <c r="DR69" s="253" t="str" cm="1">
        <f t="array" aca="1" ref="DR69" ca="1">IF(DR$2="","",IFERROR(IF(FIND(DR$2,$C69)&gt;=1,INDIRECT($B69&amp;"!"&amp;"AG"&amp;$A69),0),""))</f>
        <v/>
      </c>
      <c r="DS69" s="253" t="str" cm="1">
        <f t="array" aca="1" ref="DS69" ca="1">IF(DS$2="","",IFERROR(IF(FIND(DS$2,$C69)&gt;=1,INDIRECT($B69&amp;"!"&amp;"AG"&amp;$A69),0),""))</f>
        <v/>
      </c>
      <c r="DT69" s="253" t="str" cm="1">
        <f t="array" aca="1" ref="DT69" ca="1">IF(DT$2="","",IFERROR(IF(FIND(DT$2,$C69)&gt;=1,INDIRECT($B69&amp;"!"&amp;"AG"&amp;$A69),0),""))</f>
        <v/>
      </c>
      <c r="DU69" s="253" t="str" cm="1">
        <f t="array" aca="1" ref="DU69" ca="1">IF(DU$2="","",IFERROR(IF(FIND(DU$2,$C69)&gt;=1,INDIRECT($B69&amp;"!"&amp;"AG"&amp;$A69),0),""))</f>
        <v/>
      </c>
      <c r="DV69" s="253" t="str" cm="1">
        <f t="array" aca="1" ref="DV69" ca="1">IF(DV$2="","",IFERROR(IF(FIND(DV$2,$C69)&gt;=1,INDIRECT($B69&amp;"!"&amp;"AG"&amp;$A69),0),""))</f>
        <v/>
      </c>
      <c r="DW69" s="253" t="str" cm="1">
        <f t="array" aca="1" ref="DW69" ca="1">IF(DW$2="","",IFERROR(IF(FIND(DW$2,$C69)&gt;=1,INDIRECT($B69&amp;"!"&amp;"AG"&amp;$A69),0),""))</f>
        <v/>
      </c>
      <c r="DX69" s="253" t="str" cm="1">
        <f t="array" aca="1" ref="DX69" ca="1">IF(DX$2="","",IFERROR(IF(FIND(DX$2,$C69)&gt;=1,INDIRECT($B69&amp;"!"&amp;"AG"&amp;$A69),0),""))</f>
        <v/>
      </c>
      <c r="DY69" s="253" t="str" cm="1">
        <f t="array" aca="1" ref="DY69" ca="1">IF(DY$2="","",IFERROR(IF(FIND(DY$2,$C69)&gt;=1,INDIRECT($B69&amp;"!"&amp;"AG"&amp;$A69),0),""))</f>
        <v/>
      </c>
      <c r="DZ69" s="253" t="str" cm="1">
        <f t="array" aca="1" ref="DZ69" ca="1">IF(DZ$2="","",IFERROR(IF(FIND(DZ$2,$C69)&gt;=1,INDIRECT($B69&amp;"!"&amp;"AG"&amp;$A69),0),""))</f>
        <v/>
      </c>
      <c r="EA69" s="253" t="str" cm="1">
        <f t="array" aca="1" ref="EA69" ca="1">IF(EA$2="","",IFERROR(IF(FIND(EA$2,$C69)&gt;=1,INDIRECT($B69&amp;"!"&amp;"AG"&amp;$A69),0),""))</f>
        <v/>
      </c>
      <c r="EB69" s="253" t="str" cm="1">
        <f t="array" aca="1" ref="EB69" ca="1">IF(EB$2="","",IFERROR(IF(FIND(EB$2,$C69)&gt;=1,INDIRECT($B69&amp;"!"&amp;"AG"&amp;$A69),0),""))</f>
        <v/>
      </c>
      <c r="EC69" s="253" t="str" cm="1">
        <f t="array" aca="1" ref="EC69" ca="1">IF(EC$2="","",IFERROR(IF(FIND(EC$2,$C69)&gt;=1,INDIRECT($B69&amp;"!"&amp;"AG"&amp;$A69),0),""))</f>
        <v/>
      </c>
      <c r="ED69" s="253" t="str" cm="1">
        <f t="array" aca="1" ref="ED69" ca="1">IF(ED$2="","",IFERROR(IF(FIND(ED$2,$C69)&gt;=1,INDIRECT($B69&amp;"!"&amp;"AG"&amp;$A69),0),""))</f>
        <v/>
      </c>
      <c r="EE69" s="253" t="str" cm="1">
        <f t="array" aca="1" ref="EE69" ca="1">IF(EE$2="","",IFERROR(IF(FIND(EE$2,$C69)&gt;=1,INDIRECT($B69&amp;"!"&amp;"AG"&amp;$A69),0),""))</f>
        <v/>
      </c>
      <c r="EF69" s="253" t="str" cm="1">
        <f t="array" aca="1" ref="EF69" ca="1">IF(EF$2="","",IFERROR(IF(FIND(EF$2,$C69)&gt;=1,INDIRECT($B69&amp;"!"&amp;"AG"&amp;$A69),0),""))</f>
        <v/>
      </c>
      <c r="EG69" s="253" t="str" cm="1">
        <f t="array" aca="1" ref="EG69" ca="1">IF(EG$2="","",IFERROR(IF(FIND(EG$2,$C69)&gt;=1,INDIRECT($B69&amp;"!"&amp;"AG"&amp;$A69),0),""))</f>
        <v/>
      </c>
      <c r="EH69" s="253" t="str" cm="1">
        <f t="array" aca="1" ref="EH69" ca="1">IF(EH$2="","",IFERROR(IF(FIND(EH$2,$C69)&gt;=1,INDIRECT($B69&amp;"!"&amp;"AG"&amp;$A69),0),""))</f>
        <v/>
      </c>
      <c r="EI69" s="253" t="str" cm="1">
        <f t="array" aca="1" ref="EI69" ca="1">IF(EI$2="","",IFERROR(IF(FIND(EI$2,$C69)&gt;=1,INDIRECT($B69&amp;"!"&amp;"AG"&amp;$A69),0),""))</f>
        <v/>
      </c>
      <c r="EJ69" s="253" t="str" cm="1">
        <f t="array" aca="1" ref="EJ69" ca="1">IF(EJ$2="","",IFERROR(IF(FIND(EJ$2,$C69)&gt;=1,INDIRECT($B69&amp;"!"&amp;"AG"&amp;$A69),0),""))</f>
        <v/>
      </c>
      <c r="EK69" s="253" t="str" cm="1">
        <f t="array" aca="1" ref="EK69" ca="1">IF(EK$2="","",IFERROR(IF(FIND(EK$2,$C69)&gt;=1,INDIRECT($B69&amp;"!"&amp;"AG"&amp;$A69),0),""))</f>
        <v/>
      </c>
      <c r="EL69" s="253" t="str" cm="1">
        <f t="array" aca="1" ref="EL69" ca="1">IF(EL$2="","",IFERROR(IF(FIND(EL$2,$C69)&gt;=1,INDIRECT($B69&amp;"!"&amp;"AG"&amp;$A69),0),""))</f>
        <v/>
      </c>
      <c r="EM69" s="253" t="str" cm="1">
        <f t="array" aca="1" ref="EM69" ca="1">IF(EM$2="","",IFERROR(IF(FIND(EM$2,$C69)&gt;=1,INDIRECT($B69&amp;"!"&amp;"AG"&amp;$A69),0),""))</f>
        <v/>
      </c>
      <c r="EN69" s="253" t="str" cm="1">
        <f t="array" aca="1" ref="EN69" ca="1">IF(EN$2="","",IFERROR(IF(FIND(EN$2,$C69)&gt;=1,INDIRECT($B69&amp;"!"&amp;"AG"&amp;$A69),0),""))</f>
        <v/>
      </c>
      <c r="EO69" s="253" t="str" cm="1">
        <f t="array" aca="1" ref="EO69" ca="1">IF(EO$2="","",IFERROR(IF(FIND(EO$2,$C69)&gt;=1,INDIRECT($B69&amp;"!"&amp;"AG"&amp;$A69),0),""))</f>
        <v/>
      </c>
      <c r="EP69" s="253" t="str" cm="1">
        <f t="array" aca="1" ref="EP69" ca="1">IF(EP$2="","",IFERROR(IF(FIND(EP$2,$C69)&gt;=1,INDIRECT($B69&amp;"!"&amp;"AG"&amp;$A69),0),""))</f>
        <v/>
      </c>
      <c r="EQ69" s="253" t="str" cm="1">
        <f t="array" aca="1" ref="EQ69" ca="1">IF(EQ$2="","",IFERROR(IF(FIND(EQ$2,$C69)&gt;=1,INDIRECT($B69&amp;"!"&amp;"AG"&amp;$A69),0),""))</f>
        <v/>
      </c>
      <c r="ER69" s="253" t="str" cm="1">
        <f t="array" aca="1" ref="ER69" ca="1">IF(ER$2="","",IFERROR(IF(FIND(ER$2,$C69)&gt;=1,INDIRECT($B69&amp;"!"&amp;"AG"&amp;$A69),0),""))</f>
        <v/>
      </c>
      <c r="ES69" s="253" t="str" cm="1">
        <f t="array" aca="1" ref="ES69" ca="1">IF(ES$2="","",IFERROR(IF(FIND(ES$2,$C69)&gt;=1,INDIRECT($B69&amp;"!"&amp;"AG"&amp;$A69),0),""))</f>
        <v/>
      </c>
      <c r="ET69" s="253" t="str" cm="1">
        <f t="array" aca="1" ref="ET69" ca="1">IF(ET$2="","",IFERROR(IF(FIND(ET$2,$C69)&gt;=1,INDIRECT($B69&amp;"!"&amp;"AG"&amp;$A69),0),""))</f>
        <v/>
      </c>
      <c r="EU69" s="253" t="str" cm="1">
        <f t="array" aca="1" ref="EU69" ca="1">IF(EU$2="","",IFERROR(IF(FIND(EU$2,$C69)&gt;=1,INDIRECT($B69&amp;"!"&amp;"AG"&amp;$A69),0),""))</f>
        <v/>
      </c>
      <c r="EV69" s="253" t="str" cm="1">
        <f t="array" aca="1" ref="EV69" ca="1">IF(EV$2="","",IFERROR(IF(FIND(EV$2,$C69)&gt;=1,INDIRECT($B69&amp;"!"&amp;"AG"&amp;$A69),0),""))</f>
        <v/>
      </c>
    </row>
    <row r="70" spans="1:152" x14ac:dyDescent="0.3">
      <c r="A70" s="252">
        <f t="shared" ca="1" si="61"/>
        <v>20</v>
      </c>
      <c r="B70" s="252" t="str">
        <f t="shared" si="62"/>
        <v>Feb_2024</v>
      </c>
      <c r="C70" s="252" t="str">
        <f t="shared" ca="1" si="60"/>
        <v/>
      </c>
      <c r="D70" s="253" t="str">
        <f t="array" aca="1" ref="D70" ca="1">IF(D$2="","",IFERROR(IF(FIND(D$2,$C70)&gt;=1,INDIRECT($B70&amp;"!"&amp;"AG"&amp;$A70),0),""))</f>
        <v/>
      </c>
      <c r="E70" s="253" t="str">
        <f t="array" aca="1" ref="E70" ca="1">IF(E$2="","",IFERROR(IF(FIND(E$2,$C70)&gt;=1,INDIRECT($B70&amp;"!"&amp;"AG"&amp;$A70),0),""))</f>
        <v/>
      </c>
      <c r="F70" s="253" t="str">
        <f t="array" aca="1" ref="F70" ca="1">IF(F$2="","",IFERROR(IF(FIND(F$2,$C70)&gt;=1,INDIRECT($B70&amp;"!"&amp;"AG"&amp;$A70),0),""))</f>
        <v/>
      </c>
      <c r="G70" s="253" t="str">
        <f t="array" aca="1" ref="G70" ca="1">IF(G$2="","",IFERROR(IF(FIND(G$2,$C70)&gt;=1,INDIRECT($B70&amp;"!"&amp;"AG"&amp;$A70),0),""))</f>
        <v/>
      </c>
      <c r="H70" s="253" t="str">
        <f t="array" aca="1" ref="H70" ca="1">IF(H$2="","",IFERROR(IF(FIND(H$2,$C70)&gt;=1,INDIRECT($B70&amp;"!"&amp;"AG"&amp;$A70),0),""))</f>
        <v/>
      </c>
      <c r="I70" s="253" t="str">
        <f t="array" aca="1" ref="I70" ca="1">IF(I$2="","",IFERROR(IF(FIND(I$2,$C70)&gt;=1,INDIRECT($B70&amp;"!"&amp;"AG"&amp;$A70),0),""))</f>
        <v/>
      </c>
      <c r="J70" s="253" t="str">
        <f t="array" aca="1" ref="J70" ca="1">IF(J$2="","",IFERROR(IF(FIND(J$2,$C70)&gt;=1,INDIRECT($B70&amp;"!"&amp;"AG"&amp;$A70),0),""))</f>
        <v/>
      </c>
      <c r="K70" s="253" t="str">
        <f t="array" aca="1" ref="K70" ca="1">IF(K$2="","",IFERROR(IF(FIND(K$2,$C70)&gt;=1,INDIRECT($B70&amp;"!"&amp;"AG"&amp;$A70),0),""))</f>
        <v/>
      </c>
      <c r="L70" s="253" t="str">
        <f t="array" aca="1" ref="L70" ca="1">IF(L$2="","",IFERROR(IF(FIND(L$2,$C70)&gt;=1,INDIRECT($B70&amp;"!"&amp;"AG"&amp;$A70),0),""))</f>
        <v/>
      </c>
      <c r="M70" s="253" t="str">
        <f t="array" aca="1" ref="M70" ca="1">IF(M$2="","",IFERROR(IF(FIND(M$2,$C70)&gt;=1,INDIRECT($B70&amp;"!"&amp;"AG"&amp;$A70),0),""))</f>
        <v/>
      </c>
      <c r="N70" s="253" t="str">
        <f t="array" aca="1" ref="N70" ca="1">IF(N$2="","",IFERROR(IF(FIND(N$2,$C70)&gt;=1,INDIRECT($B70&amp;"!"&amp;"AG"&amp;$A70),0),""))</f>
        <v/>
      </c>
      <c r="O70" s="253" t="str">
        <f t="array" aca="1" ref="O70" ca="1">IF(O$2="","",IFERROR(IF(FIND(O$2,$C70)&gt;=1,INDIRECT($B70&amp;"!"&amp;"AG"&amp;$A70),0),""))</f>
        <v/>
      </c>
      <c r="P70" s="253" t="str">
        <f t="array" aca="1" ref="P70" ca="1">IF(P$2="","",IFERROR(IF(FIND(P$2,$C70)&gt;=1,INDIRECT($B70&amp;"!"&amp;"AG"&amp;$A70),0),""))</f>
        <v/>
      </c>
      <c r="Q70" s="253" t="str">
        <f t="array" aca="1" ref="Q70" ca="1">IF(Q$2="","",IFERROR(IF(FIND(Q$2,$C70)&gt;=1,INDIRECT($B70&amp;"!"&amp;"AG"&amp;$A70),0),""))</f>
        <v/>
      </c>
      <c r="R70" s="253" t="str">
        <f t="array" aca="1" ref="R70" ca="1">IF(R$2="","",IFERROR(IF(FIND(R$2,$C70)&gt;=1,INDIRECT($B70&amp;"!"&amp;"AG"&amp;$A70),0),""))</f>
        <v/>
      </c>
      <c r="S70" s="253" t="str">
        <f t="array" aca="1" ref="S70" ca="1">IF(S$2="","",IFERROR(IF(FIND(S$2,$C70)&gt;=1,INDIRECT($B70&amp;"!"&amp;"AG"&amp;$A70),0),""))</f>
        <v/>
      </c>
      <c r="T70" s="253" t="str">
        <f t="array" aca="1" ref="T70" ca="1">IF(T$2="","",IFERROR(IF(FIND(T$2,$C70)&gt;=1,INDIRECT($B70&amp;"!"&amp;"AG"&amp;$A70),0),""))</f>
        <v/>
      </c>
      <c r="U70" s="253" t="str">
        <f t="array" aca="1" ref="U70" ca="1">IF(U$2="","",IFERROR(IF(FIND(U$2,$C70)&gt;=1,INDIRECT($B70&amp;"!"&amp;"AG"&amp;$A70),0),""))</f>
        <v/>
      </c>
      <c r="V70" s="253" t="str">
        <f t="array" aca="1" ref="V70" ca="1">IF(V$2="","",IFERROR(IF(FIND(V$2,$C70)&gt;=1,INDIRECT($B70&amp;"!"&amp;"AG"&amp;$A70),0),""))</f>
        <v/>
      </c>
      <c r="W70" s="253" t="str">
        <f t="array" aca="1" ref="W70" ca="1">IF(W$2="","",IFERROR(IF(FIND(W$2,$C70)&gt;=1,INDIRECT($B70&amp;"!"&amp;"AG"&amp;$A70),0),""))</f>
        <v/>
      </c>
      <c r="X70" s="253" t="str">
        <f t="array" aca="1" ref="X70" ca="1">IF(X$2="","",IFERROR(IF(FIND(X$2,$C70)&gt;=1,INDIRECT($B70&amp;"!"&amp;"AG"&amp;$A70),0),""))</f>
        <v/>
      </c>
      <c r="Y70" s="253" t="str">
        <f t="array" aca="1" ref="Y70" ca="1">IF(Y$2="","",IFERROR(IF(FIND(Y$2,$C70)&gt;=1,INDIRECT($B70&amp;"!"&amp;"AG"&amp;$A70),0),""))</f>
        <v/>
      </c>
      <c r="Z70" s="253" t="str">
        <f t="array" aca="1" ref="Z70" ca="1">IF(Z$2="","",IFERROR(IF(FIND(Z$2,$C70)&gt;=1,INDIRECT($B70&amp;"!"&amp;"AG"&amp;$A70),0),""))</f>
        <v/>
      </c>
      <c r="AA70" s="253" t="str">
        <f t="array" aca="1" ref="AA70" ca="1">IF(AA$2="","",IFERROR(IF(FIND(AA$2,$C70)&gt;=1,INDIRECT($B70&amp;"!"&amp;"AG"&amp;$A70),0),""))</f>
        <v/>
      </c>
      <c r="AB70" s="253" t="str">
        <f t="array" aca="1" ref="AB70" ca="1">IF(AB$2="","",IFERROR(IF(FIND(AB$2,$C70)&gt;=1,INDIRECT($B70&amp;"!"&amp;"AG"&amp;$A70),0),""))</f>
        <v/>
      </c>
      <c r="AC70" s="253" t="str">
        <f t="array" aca="1" ref="AC70" ca="1">IF(AC$2="","",IFERROR(IF(FIND(AC$2,$C70)&gt;=1,INDIRECT($B70&amp;"!"&amp;"AG"&amp;$A70),0),""))</f>
        <v/>
      </c>
      <c r="AD70" s="253" t="str">
        <f t="array" aca="1" ref="AD70" ca="1">IF(AD$2="","",IFERROR(IF(FIND(AD$2,$C70)&gt;=1,INDIRECT($B70&amp;"!"&amp;"AG"&amp;$A70),0),""))</f>
        <v/>
      </c>
      <c r="AE70" s="253" t="str">
        <f t="array" aca="1" ref="AE70" ca="1">IF(AE$2="","",IFERROR(IF(FIND(AE$2,$C70)&gt;=1,INDIRECT($B70&amp;"!"&amp;"AG"&amp;$A70),0),""))</f>
        <v/>
      </c>
      <c r="AF70" s="253" t="str">
        <f t="array" aca="1" ref="AF70" ca="1">IF(AF$2="","",IFERROR(IF(FIND(AF$2,$C70)&gt;=1,INDIRECT($B70&amp;"!"&amp;"AG"&amp;$A70),0),""))</f>
        <v/>
      </c>
      <c r="AG70" s="253" t="str">
        <f t="array" aca="1" ref="AG70" ca="1">IF(AG$2="","",IFERROR(IF(FIND(AG$2,$C70)&gt;=1,INDIRECT($B70&amp;"!"&amp;"AG"&amp;$A70),0),""))</f>
        <v/>
      </c>
      <c r="AH70" s="253" t="str">
        <f t="array" aca="1" ref="AH70" ca="1">IF(AH$2="","",IFERROR(IF(FIND(AH$2,$C70)&gt;=1,INDIRECT($B70&amp;"!"&amp;"AG"&amp;$A70),0),""))</f>
        <v/>
      </c>
      <c r="AI70" s="253" t="str">
        <f t="array" aca="1" ref="AI70" ca="1">IF(AI$2="","",IFERROR(IF(FIND(AI$2,$C70)&gt;=1,INDIRECT($B70&amp;"!"&amp;"AG"&amp;$A70),0),""))</f>
        <v/>
      </c>
      <c r="AJ70" s="253" t="str">
        <f t="array" aca="1" ref="AJ70" ca="1">IF(AJ$2="","",IFERROR(IF(FIND(AJ$2,$C70)&gt;=1,INDIRECT($B70&amp;"!"&amp;"AG"&amp;$A70),0),""))</f>
        <v/>
      </c>
      <c r="AK70" s="253" t="str">
        <f t="array" aca="1" ref="AK70" ca="1">IF(AK$2="","",IFERROR(IF(FIND(AK$2,$C70)&gt;=1,INDIRECT($B70&amp;"!"&amp;"AG"&amp;$A70),0),""))</f>
        <v/>
      </c>
      <c r="AL70" s="253" t="str">
        <f t="array" aca="1" ref="AL70" ca="1">IF(AL$2="","",IFERROR(IF(FIND(AL$2,$C70)&gt;=1,INDIRECT($B70&amp;"!"&amp;"AG"&amp;$A70),0),""))</f>
        <v/>
      </c>
      <c r="AM70" s="253" t="str">
        <f t="array" aca="1" ref="AM70" ca="1">IF(AM$2="","",IFERROR(IF(FIND(AM$2,$C70)&gt;=1,INDIRECT($B70&amp;"!"&amp;"AG"&amp;$A70),0),""))</f>
        <v/>
      </c>
      <c r="AN70" s="253" t="str">
        <f t="array" aca="1" ref="AN70" ca="1">IF(AN$2="","",IFERROR(IF(FIND(AN$2,$C70)&gt;=1,INDIRECT($B70&amp;"!"&amp;"AG"&amp;$A70),0),""))</f>
        <v/>
      </c>
      <c r="AO70" s="253" t="str">
        <f t="array" aca="1" ref="AO70" ca="1">IF(AO$2="","",IFERROR(IF(FIND(AO$2,$C70)&gt;=1,INDIRECT($B70&amp;"!"&amp;"AG"&amp;$A70),0),""))</f>
        <v/>
      </c>
      <c r="AP70" s="253" t="str">
        <f t="array" aca="1" ref="AP70" ca="1">IF(AP$2="","",IFERROR(IF(FIND(AP$2,$C70)&gt;=1,INDIRECT($B70&amp;"!"&amp;"AG"&amp;$A70),0),""))</f>
        <v/>
      </c>
      <c r="AQ70" s="253" t="str">
        <f t="array" aca="1" ref="AQ70" ca="1">IF(AQ$2="","",IFERROR(IF(FIND(AQ$2,$C70)&gt;=1,INDIRECT($B70&amp;"!"&amp;"AG"&amp;$A70),0),""))</f>
        <v/>
      </c>
      <c r="AR70" s="253" t="str">
        <f t="array" aca="1" ref="AR70" ca="1">IF(AR$2="","",IFERROR(IF(FIND(AR$2,$C70)&gt;=1,INDIRECT($B70&amp;"!"&amp;"AG"&amp;$A70),0),""))</f>
        <v/>
      </c>
      <c r="AS70" s="253" t="str">
        <f t="array" aca="1" ref="AS70" ca="1">IF(AS$2="","",IFERROR(IF(FIND(AS$2,$C70)&gt;=1,INDIRECT($B70&amp;"!"&amp;"AG"&amp;$A70),0),""))</f>
        <v/>
      </c>
      <c r="AU70" s="254" t="str">
        <f t="array" aca="1" ref="AU70" ca="1">IFERROR(INDIRECT(B70&amp;"!"&amp;"A"&amp;A70),"")</f>
        <v/>
      </c>
      <c r="AV70" s="2" t="str">
        <f t="shared" ca="1" si="21"/>
        <v/>
      </c>
      <c r="AW70" s="253" t="str">
        <f t="array" aca="1" ref="AW70" ca="1">IF(AW$2="","",IFERROR(IF(FIND(AW$2,$C70)&gt;=1,IF(INDIRECT($B70&amp;"!"&amp;"AH"&amp;$A70)="","",INDIRECT($B70&amp;"!"&amp;"AH"&amp;$A70)),0),""))</f>
        <v/>
      </c>
      <c r="AX70" s="253" t="str">
        <f t="array" aca="1" ref="AX70" ca="1">IF(AX$2="","",IFERROR(IF(FIND(AX$2,$C70)&gt;=1,IF(INDIRECT($B70&amp;"!"&amp;"AH"&amp;$A70)="","",INDIRECT($B70&amp;"!"&amp;"AH"&amp;$A70)),0),""))</f>
        <v/>
      </c>
      <c r="AY70" s="253" t="str">
        <f t="array" aca="1" ref="AY70" ca="1">IF(AY$2="","",IFERROR(IF(FIND(AY$2,$C70)&gt;=1,IF(INDIRECT($B70&amp;"!"&amp;"AH"&amp;$A70)="","",INDIRECT($B70&amp;"!"&amp;"AH"&amp;$A70)),0),""))</f>
        <v/>
      </c>
      <c r="AZ70" s="253" t="str">
        <f t="array" aca="1" ref="AZ70" ca="1">IF(AZ$2="","",IFERROR(IF(FIND(AZ$2,$C70)&gt;=1,IF(INDIRECT($B70&amp;"!"&amp;"AH"&amp;$A70)="","",INDIRECT($B70&amp;"!"&amp;"AH"&amp;$A70)),0),""))</f>
        <v/>
      </c>
      <c r="BA70" s="253" t="str">
        <f t="array" aca="1" ref="BA70" ca="1">IF(BA$2="","",IFERROR(IF(FIND(BA$2,$C70)&gt;=1,IF(INDIRECT($B70&amp;"!"&amp;"AH"&amp;$A70)="","",INDIRECT($B70&amp;"!"&amp;"AH"&amp;$A70)),0),""))</f>
        <v/>
      </c>
      <c r="BB70" s="253" t="str">
        <f t="array" aca="1" ref="BB70" ca="1">IF(BB$2="","",IFERROR(IF(FIND(BB$2,$C70)&gt;=1,IF(INDIRECT($B70&amp;"!"&amp;"AH"&amp;$A70)="","",INDIRECT($B70&amp;"!"&amp;"AH"&amp;$A70)),0),""))</f>
        <v/>
      </c>
      <c r="BC70" s="253" t="str">
        <f t="array" aca="1" ref="BC70" ca="1">IF(BC$2="","",IFERROR(IF(FIND(BC$2,$C70)&gt;=1,IF(INDIRECT($B70&amp;"!"&amp;"AH"&amp;$A70)="","",INDIRECT($B70&amp;"!"&amp;"AH"&amp;$A70)),0),""))</f>
        <v/>
      </c>
      <c r="BD70" s="253" t="str">
        <f t="array" aca="1" ref="BD70" ca="1">IF(BD$2="","",IFERROR(IF(FIND(BD$2,$C70)&gt;=1,IF(INDIRECT($B70&amp;"!"&amp;"AH"&amp;$A70)="","",INDIRECT($B70&amp;"!"&amp;"AH"&amp;$A70)),0),""))</f>
        <v/>
      </c>
      <c r="BE70" s="253" t="str">
        <f t="array" aca="1" ref="BE70" ca="1">IF(BE$2="","",IFERROR(IF(FIND(BE$2,$C70)&gt;=1,IF(INDIRECT($B70&amp;"!"&amp;"AH"&amp;$A70)="","",INDIRECT($B70&amp;"!"&amp;"AH"&amp;$A70)),0),""))</f>
        <v/>
      </c>
      <c r="BF70" s="253" t="str">
        <f t="array" aca="1" ref="BF70" ca="1">IF(BF$2="","",IFERROR(IF(FIND(BF$2,$C70)&gt;=1,IF(INDIRECT($B70&amp;"!"&amp;"AH"&amp;$A70)="","",INDIRECT($B70&amp;"!"&amp;"AH"&amp;$A70)),0),""))</f>
        <v/>
      </c>
      <c r="BG70" s="253" t="str">
        <f t="array" aca="1" ref="BG70" ca="1">IF(BG$2="","",IFERROR(IF(FIND(BG$2,$C70)&gt;=1,IF(INDIRECT($B70&amp;"!"&amp;"AH"&amp;$A70)="","",INDIRECT($B70&amp;"!"&amp;"AH"&amp;$A70)),0),""))</f>
        <v/>
      </c>
      <c r="BH70" s="253" t="str">
        <f t="array" aca="1" ref="BH70" ca="1">IF(BH$2="","",IFERROR(IF(FIND(BH$2,$C70)&gt;=1,IF(INDIRECT($B70&amp;"!"&amp;"AH"&amp;$A70)="","",INDIRECT($B70&amp;"!"&amp;"AH"&amp;$A70)),0),""))</f>
        <v/>
      </c>
      <c r="BI70" s="253" t="str">
        <f t="array" aca="1" ref="BI70" ca="1">IF(BI$2="","",IFERROR(IF(FIND(BI$2,$C70)&gt;=1,IF(INDIRECT($B70&amp;"!"&amp;"AH"&amp;$A70)="","",INDIRECT($B70&amp;"!"&amp;"AH"&amp;$A70)),0),""))</f>
        <v/>
      </c>
      <c r="BJ70" s="253" t="str">
        <f t="array" aca="1" ref="BJ70" ca="1">IF(BJ$2="","",IFERROR(IF(FIND(BJ$2,$C70)&gt;=1,IF(INDIRECT($B70&amp;"!"&amp;"AH"&amp;$A70)="","",INDIRECT($B70&amp;"!"&amp;"AH"&amp;$A70)),0),""))</f>
        <v/>
      </c>
      <c r="BK70" s="253" t="str">
        <f t="array" aca="1" ref="BK70" ca="1">IF(BK$2="","",IFERROR(IF(FIND(BK$2,$C70)&gt;=1,IF(INDIRECT($B70&amp;"!"&amp;"AH"&amp;$A70)="","",INDIRECT($B70&amp;"!"&amp;"AH"&amp;$A70)),0),""))</f>
        <v/>
      </c>
      <c r="BL70" s="253" t="str">
        <f t="array" aca="1" ref="BL70" ca="1">IF(BL$2="","",IFERROR(IF(FIND(BL$2,$C70)&gt;=1,IF(INDIRECT($B70&amp;"!"&amp;"AH"&amp;$A70)="","",INDIRECT($B70&amp;"!"&amp;"AH"&amp;$A70)),0),""))</f>
        <v/>
      </c>
      <c r="BM70" s="253" t="str">
        <f t="array" aca="1" ref="BM70" ca="1">IF(BM$2="","",IFERROR(IF(FIND(BM$2,$C70)&gt;=1,IF(INDIRECT($B70&amp;"!"&amp;"AH"&amp;$A70)="","",INDIRECT($B70&amp;"!"&amp;"AH"&amp;$A70)),0),""))</f>
        <v/>
      </c>
      <c r="BN70" s="253" t="str">
        <f t="array" aca="1" ref="BN70" ca="1">IF(BN$2="","",IFERROR(IF(FIND(BN$2,$C70)&gt;=1,IF(INDIRECT($B70&amp;"!"&amp;"AH"&amp;$A70)="","",INDIRECT($B70&amp;"!"&amp;"AH"&amp;$A70)),0),""))</f>
        <v/>
      </c>
      <c r="BO70" s="253" t="str">
        <f t="array" aca="1" ref="BO70" ca="1">IF(BO$2="","",IFERROR(IF(FIND(BO$2,$C70)&gt;=1,IF(INDIRECT($B70&amp;"!"&amp;"AH"&amp;$A70)="","",INDIRECT($B70&amp;"!"&amp;"AH"&amp;$A70)),0),""))</f>
        <v/>
      </c>
      <c r="BP70" s="253" t="str">
        <f t="array" aca="1" ref="BP70" ca="1">IF(BP$2="","",IFERROR(IF(FIND(BP$2,$C70)&gt;=1,IF(INDIRECT($B70&amp;"!"&amp;"AH"&amp;$A70)="","",INDIRECT($B70&amp;"!"&amp;"AH"&amp;$A70)),0),""))</f>
        <v/>
      </c>
      <c r="BQ70" s="253" t="str">
        <f t="array" aca="1" ref="BQ70" ca="1">IF(BQ$2="","",IFERROR(IF(FIND(BQ$2,$C70)&gt;=1,IF(INDIRECT($B70&amp;"!"&amp;"AH"&amp;$A70)="","",INDIRECT($B70&amp;"!"&amp;"AH"&amp;$A70)),0),""))</f>
        <v/>
      </c>
      <c r="BR70" s="253" t="str">
        <f t="array" aca="1" ref="BR70" ca="1">IF(BR$2="","",IFERROR(IF(FIND(BR$2,$C70)&gt;=1,IF(INDIRECT($B70&amp;"!"&amp;"AH"&amp;$A70)="","",INDIRECT($B70&amp;"!"&amp;"AH"&amp;$A70)),0),""))</f>
        <v/>
      </c>
      <c r="BS70" s="253" t="str">
        <f t="array" aca="1" ref="BS70" ca="1">IF(BS$2="","",IFERROR(IF(FIND(BS$2,$C70)&gt;=1,IF(INDIRECT($B70&amp;"!"&amp;"AH"&amp;$A70)="","",INDIRECT($B70&amp;"!"&amp;"AH"&amp;$A70)),0),""))</f>
        <v/>
      </c>
      <c r="BT70" s="253" t="str">
        <f t="array" aca="1" ref="BT70" ca="1">IF(BT$2="","",IFERROR(IF(FIND(BT$2,$C70)&gt;=1,IF(INDIRECT($B70&amp;"!"&amp;"AH"&amp;$A70)="","",INDIRECT($B70&amp;"!"&amp;"AH"&amp;$A70)),0),""))</f>
        <v/>
      </c>
      <c r="BU70" s="253" t="str">
        <f t="array" aca="1" ref="BU70" ca="1">IF(BU$2="","",IFERROR(IF(FIND(BU$2,$C70)&gt;=1,IF(INDIRECT($B70&amp;"!"&amp;"AH"&amp;$A70)="","",INDIRECT($B70&amp;"!"&amp;"AH"&amp;$A70)),0),""))</f>
        <v/>
      </c>
      <c r="BV70" s="253" t="str">
        <f t="array" aca="1" ref="BV70" ca="1">IF(BV$2="","",IFERROR(IF(FIND(BV$2,$C70)&gt;=1,IF(INDIRECT($B70&amp;"!"&amp;"AH"&amp;$A70)="","",INDIRECT($B70&amp;"!"&amp;"AH"&amp;$A70)),0),""))</f>
        <v/>
      </c>
      <c r="BW70" s="253" t="str">
        <f t="array" aca="1" ref="BW70" ca="1">IF(BW$2="","",IFERROR(IF(FIND(BW$2,$C70)&gt;=1,IF(INDIRECT($B70&amp;"!"&amp;"AH"&amp;$A70)="","",INDIRECT($B70&amp;"!"&amp;"AH"&amp;$A70)),0),""))</f>
        <v/>
      </c>
      <c r="BX70" s="253" t="str">
        <f t="array" aca="1" ref="BX70" ca="1">IF(BX$2="","",IFERROR(IF(FIND(BX$2,$C70)&gt;=1,IF(INDIRECT($B70&amp;"!"&amp;"AH"&amp;$A70)="","",INDIRECT($B70&amp;"!"&amp;"AH"&amp;$A70)),0),""))</f>
        <v/>
      </c>
      <c r="BY70" s="253" t="str">
        <f t="array" aca="1" ref="BY70" ca="1">IF(BY$2="","",IFERROR(IF(FIND(BY$2,$C70)&gt;=1,IF(INDIRECT($B70&amp;"!"&amp;"AH"&amp;$A70)="","",INDIRECT($B70&amp;"!"&amp;"AH"&amp;$A70)),0),""))</f>
        <v/>
      </c>
      <c r="BZ70" s="253" t="str">
        <f t="array" aca="1" ref="BZ70" ca="1">IF(BZ$2="","",IFERROR(IF(FIND(BZ$2,$C70)&gt;=1,IF(INDIRECT($B70&amp;"!"&amp;"AH"&amp;$A70)="","",INDIRECT($B70&amp;"!"&amp;"AH"&amp;$A70)),0),""))</f>
        <v/>
      </c>
      <c r="CA70" s="253" t="str">
        <f t="array" aca="1" ref="CA70" ca="1">IF(CA$2="","",IFERROR(IF(FIND(CA$2,$C70)&gt;=1,IF(INDIRECT($B70&amp;"!"&amp;"AH"&amp;$A70)="","",INDIRECT($B70&amp;"!"&amp;"AH"&amp;$A70)),0),""))</f>
        <v/>
      </c>
      <c r="CB70" s="253" t="str">
        <f t="array" aca="1" ref="CB70" ca="1">IF(CB$2="","",IFERROR(IF(FIND(CB$2,$C70)&gt;=1,IF(INDIRECT($B70&amp;"!"&amp;"AH"&amp;$A70)="","",INDIRECT($B70&amp;"!"&amp;"AH"&amp;$A70)),0),""))</f>
        <v/>
      </c>
      <c r="CC70" s="253" t="str">
        <f t="array" aca="1" ref="CC70" ca="1">IF(CC$2="","",IFERROR(IF(FIND(CC$2,$C70)&gt;=1,IF(INDIRECT($B70&amp;"!"&amp;"AH"&amp;$A70)="","",INDIRECT($B70&amp;"!"&amp;"AH"&amp;$A70)),0),""))</f>
        <v/>
      </c>
      <c r="CD70" s="253" t="str">
        <f t="array" aca="1" ref="CD70" ca="1">IF(CD$2="","",IFERROR(IF(FIND(CD$2,$C70)&gt;=1,IF(INDIRECT($B70&amp;"!"&amp;"AH"&amp;$A70)="","",INDIRECT($B70&amp;"!"&amp;"AH"&amp;$A70)),0),""))</f>
        <v/>
      </c>
      <c r="CE70" s="253" t="str">
        <f t="array" aca="1" ref="CE70" ca="1">IF(CE$2="","",IFERROR(IF(FIND(CE$2,$C70)&gt;=1,IF(INDIRECT($B70&amp;"!"&amp;"AH"&amp;$A70)="","",INDIRECT($B70&amp;"!"&amp;"AH"&amp;$A70)),0),""))</f>
        <v/>
      </c>
      <c r="CF70" s="253" t="str">
        <f t="array" aca="1" ref="CF70" ca="1">IF(CF$2="","",IFERROR(IF(FIND(CF$2,$C70)&gt;=1,IF(INDIRECT($B70&amp;"!"&amp;"AH"&amp;$A70)="","",INDIRECT($B70&amp;"!"&amp;"AH"&amp;$A70)),0),""))</f>
        <v/>
      </c>
      <c r="CG70" s="253" t="str">
        <f t="array" aca="1" ref="CG70" ca="1">IF(CG$2="","",IFERROR(IF(FIND(CG$2,$C70)&gt;=1,IF(INDIRECT($B70&amp;"!"&amp;"AH"&amp;$A70)="","",INDIRECT($B70&amp;"!"&amp;"AH"&amp;$A70)),0),""))</f>
        <v/>
      </c>
      <c r="CH70" s="253" t="str">
        <f t="array" aca="1" ref="CH70" ca="1">IF(CH$2="","",IFERROR(IF(FIND(CH$2,$C70)&gt;=1,IF(INDIRECT($B70&amp;"!"&amp;"AH"&amp;$A70)="","",INDIRECT($B70&amp;"!"&amp;"AH"&amp;$A70)),0),""))</f>
        <v/>
      </c>
      <c r="CI70" s="253" t="str">
        <f t="array" aca="1" ref="CI70" ca="1">IF(CI$2="","",IFERROR(IF(FIND(CI$2,$C70)&gt;=1,IF(INDIRECT($B70&amp;"!"&amp;"AH"&amp;$A70)="","",INDIRECT($B70&amp;"!"&amp;"AH"&amp;$A70)),0),""))</f>
        <v/>
      </c>
      <c r="CJ70" s="253" t="str">
        <f t="array" aca="1" ref="CJ70" ca="1">IF(CJ$2="","",IFERROR(IF(FIND(CJ$2,$C70)&gt;=1,IF(INDIRECT($B70&amp;"!"&amp;"AH"&amp;$A70)="","",INDIRECT($B70&amp;"!"&amp;"AH"&amp;$A70)),0),""))</f>
        <v/>
      </c>
      <c r="CK70" s="253" t="str">
        <f t="array" aca="1" ref="CK70" ca="1">IF(CK$2="","",IFERROR(IF(FIND(CK$2,$C70)&gt;=1,IF(INDIRECT($B70&amp;"!"&amp;"AH"&amp;$A70)="","",INDIRECT($B70&amp;"!"&amp;"AH"&amp;$A70)),0),""))</f>
        <v/>
      </c>
      <c r="CL70" s="253" t="str">
        <f t="array" aca="1" ref="CL70" ca="1">IF(CL$2="","",IFERROR(IF(FIND(CL$2,$C70)&gt;=1,IF(INDIRECT($B70&amp;"!"&amp;"AH"&amp;$A70)="","",INDIRECT($B70&amp;"!"&amp;"AH"&amp;$A70)),0),""))</f>
        <v/>
      </c>
      <c r="CO70" s="2" t="str">
        <f t="shared" ca="1" si="23"/>
        <v/>
      </c>
      <c r="CP70" s="253" t="str">
        <f t="array" aca="1" ref="CP70" ca="1">IF(CP$2="","",IFERROR(IF(FIND(CP$2,$C70)&gt;=1,INDIRECT($B70&amp;"!"&amp;"AG"&amp;$A70),0),""))</f>
        <v/>
      </c>
      <c r="CQ70" s="253" t="str">
        <f t="array" aca="1" ref="CQ70" ca="1">IF(CQ$2="","",IFERROR(IF(FIND(CQ$2,$C70)&gt;=1,INDIRECT($B70&amp;"!"&amp;"AG"&amp;$A70),0),""))</f>
        <v/>
      </c>
      <c r="CR70" s="253" t="str">
        <f t="array" aca="1" ref="CR70" ca="1">IF(CR$2="","",IFERROR(IF(FIND(CR$2,$C70)&gt;=1,INDIRECT($B70&amp;"!"&amp;"AG"&amp;$A70),0),""))</f>
        <v/>
      </c>
      <c r="CS70" s="253" t="str">
        <f t="array" aca="1" ref="CS70" ca="1">IF(CS$2="","",IFERROR(IF(FIND(CS$2,$C70)&gt;=1,INDIRECT($B70&amp;"!"&amp;"AG"&amp;$A70),0),""))</f>
        <v/>
      </c>
      <c r="CV70" s="2" t="str">
        <f t="shared" ca="1" si="24"/>
        <v/>
      </c>
      <c r="CW70" s="253" t="str">
        <f t="array" aca="1" ref="CW70" ca="1">IF(CW$2="","",IFERROR(IF(FIND(CW$2,$C70)&gt;=1,IF(INDIRECT($B70&amp;"!"&amp;"AH"&amp;$A70)="","",INDIRECT($B70&amp;"!"&amp;"AH"&amp;$A70)&amp;" "),0),""))</f>
        <v/>
      </c>
      <c r="CX70" s="253" t="str">
        <f t="array" aca="1" ref="CX70" ca="1">IF(CX$2="","",IFERROR(IF(FIND(CX$2,$C70)&gt;=1,IF(INDIRECT($B70&amp;"!"&amp;"AH"&amp;$A70)="","",INDIRECT($B70&amp;"!"&amp;"AH"&amp;$A70)&amp;" "),0),""))</f>
        <v/>
      </c>
      <c r="CY70" s="253" t="str">
        <f t="array" aca="1" ref="CY70" ca="1">IF(CY$2="","",IFERROR(IF(FIND(CY$2,$C70)&gt;=1,IF(INDIRECT($B70&amp;"!"&amp;"AH"&amp;$A70)="","",INDIRECT($B70&amp;"!"&amp;"AH"&amp;$A70)&amp;" "),0),""))</f>
        <v/>
      </c>
      <c r="CZ70" s="253" t="str">
        <f t="array" aca="1" ref="CZ70" ca="1">IF(CZ$2="","",IFERROR(IF(FIND(CZ$2,$C70)&gt;=1,IF(INDIRECT($B70&amp;"!"&amp;"AH"&amp;$A70)="","",INDIRECT($B70&amp;"!"&amp;"AH"&amp;$A70)&amp;" "),0),""))</f>
        <v/>
      </c>
      <c r="DC70" s="2" t="str">
        <f t="shared" ca="1" si="25"/>
        <v/>
      </c>
      <c r="DD70" s="253" t="str" cm="1">
        <f t="array" aca="1" ref="DD70" ca="1">IF(DD$2="","",IFERROR(IF(FIND(DD$2,$C70)&gt;=1,INDIRECT($B70&amp;"!"&amp;"AG"&amp;$A70),0),""))</f>
        <v/>
      </c>
      <c r="DE70" s="253" t="str" cm="1">
        <f t="array" aca="1" ref="DE70" ca="1">IF(DE$2="","",IFERROR(IF(FIND(DE$2,$C70)&gt;=1,INDIRECT($B70&amp;"!"&amp;"AG"&amp;$A70),0),""))</f>
        <v/>
      </c>
      <c r="DF70" s="253" t="str" cm="1">
        <f t="array" aca="1" ref="DF70" ca="1">IF(DF$2="","",IFERROR(IF(FIND(DF$2,$C70)&gt;=1,INDIRECT($B70&amp;"!"&amp;"AG"&amp;$A70),0),""))</f>
        <v/>
      </c>
      <c r="DG70" s="253" t="str" cm="1">
        <f t="array" aca="1" ref="DG70" ca="1">IF(DG$2="","",IFERROR(IF(FIND(DG$2,$C70)&gt;=1,INDIRECT($B70&amp;"!"&amp;"AG"&amp;$A70),0),""))</f>
        <v/>
      </c>
      <c r="DH70" s="253" t="str" cm="1">
        <f t="array" aca="1" ref="DH70" ca="1">IF(DH$2="","",IFERROR(IF(FIND(DH$2,$C70)&gt;=1,INDIRECT($B70&amp;"!"&amp;"AG"&amp;$A70),0),""))</f>
        <v/>
      </c>
      <c r="DI70" s="253" t="str" cm="1">
        <f t="array" aca="1" ref="DI70" ca="1">IF(DI$2="","",IFERROR(IF(FIND(DI$2,$C70)&gt;=1,INDIRECT($B70&amp;"!"&amp;"AG"&amp;$A70),0),""))</f>
        <v/>
      </c>
      <c r="DJ70" s="253" t="str" cm="1">
        <f t="array" aca="1" ref="DJ70" ca="1">IF(DJ$2="","",IFERROR(IF(FIND(DJ$2,$C70)&gt;=1,INDIRECT($B70&amp;"!"&amp;"AG"&amp;$A70),0),""))</f>
        <v/>
      </c>
      <c r="DK70" s="253" t="str" cm="1">
        <f t="array" aca="1" ref="DK70" ca="1">IF(DK$2="","",IFERROR(IF(FIND(DK$2,$C70)&gt;=1,INDIRECT($B70&amp;"!"&amp;"AG"&amp;$A70),0),""))</f>
        <v/>
      </c>
      <c r="DL70" s="253" t="str" cm="1">
        <f t="array" aca="1" ref="DL70" ca="1">IF(DL$2="","",IFERROR(IF(FIND(DL$2,$C70)&gt;=1,INDIRECT($B70&amp;"!"&amp;"AG"&amp;$A70),0),""))</f>
        <v/>
      </c>
      <c r="DM70" s="253" t="str" cm="1">
        <f t="array" aca="1" ref="DM70" ca="1">IF(DM$2="","",IFERROR(IF(FIND(DM$2,$C70)&gt;=1,INDIRECT($B70&amp;"!"&amp;"AG"&amp;$A70),0),""))</f>
        <v/>
      </c>
      <c r="DN70" s="253" t="str" cm="1">
        <f t="array" aca="1" ref="DN70" ca="1">IF(DN$2="","",IFERROR(IF(FIND(DN$2,$C70)&gt;=1,INDIRECT($B70&amp;"!"&amp;"AG"&amp;$A70),0),""))</f>
        <v/>
      </c>
      <c r="DO70" s="253" t="str" cm="1">
        <f t="array" aca="1" ref="DO70" ca="1">IF(DO$2="","",IFERROR(IF(FIND(DO$2,$C70)&gt;=1,INDIRECT($B70&amp;"!"&amp;"AG"&amp;$A70),0),""))</f>
        <v/>
      </c>
      <c r="DP70" s="253" t="str" cm="1">
        <f t="array" aca="1" ref="DP70" ca="1">IF(DP$2="","",IFERROR(IF(FIND(DP$2,$C70)&gt;=1,INDIRECT($B70&amp;"!"&amp;"AG"&amp;$A70),0),""))</f>
        <v/>
      </c>
      <c r="DQ70" s="253" t="str" cm="1">
        <f t="array" aca="1" ref="DQ70" ca="1">IF(DQ$2="","",IFERROR(IF(FIND(DQ$2,$C70)&gt;=1,INDIRECT($B70&amp;"!"&amp;"AG"&amp;$A70),0),""))</f>
        <v/>
      </c>
      <c r="DR70" s="253" t="str" cm="1">
        <f t="array" aca="1" ref="DR70" ca="1">IF(DR$2="","",IFERROR(IF(FIND(DR$2,$C70)&gt;=1,INDIRECT($B70&amp;"!"&amp;"AG"&amp;$A70),0),""))</f>
        <v/>
      </c>
      <c r="DS70" s="253" t="str" cm="1">
        <f t="array" aca="1" ref="DS70" ca="1">IF(DS$2="","",IFERROR(IF(FIND(DS$2,$C70)&gt;=1,INDIRECT($B70&amp;"!"&amp;"AG"&amp;$A70),0),""))</f>
        <v/>
      </c>
      <c r="DT70" s="253" t="str" cm="1">
        <f t="array" aca="1" ref="DT70" ca="1">IF(DT$2="","",IFERROR(IF(FIND(DT$2,$C70)&gt;=1,INDIRECT($B70&amp;"!"&amp;"AG"&amp;$A70),0),""))</f>
        <v/>
      </c>
      <c r="DU70" s="253" t="str" cm="1">
        <f t="array" aca="1" ref="DU70" ca="1">IF(DU$2="","",IFERROR(IF(FIND(DU$2,$C70)&gt;=1,INDIRECT($B70&amp;"!"&amp;"AG"&amp;$A70),0),""))</f>
        <v/>
      </c>
      <c r="DV70" s="253" t="str" cm="1">
        <f t="array" aca="1" ref="DV70" ca="1">IF(DV$2="","",IFERROR(IF(FIND(DV$2,$C70)&gt;=1,INDIRECT($B70&amp;"!"&amp;"AG"&amp;$A70),0),""))</f>
        <v/>
      </c>
      <c r="DW70" s="253" t="str" cm="1">
        <f t="array" aca="1" ref="DW70" ca="1">IF(DW$2="","",IFERROR(IF(FIND(DW$2,$C70)&gt;=1,INDIRECT($B70&amp;"!"&amp;"AG"&amp;$A70),0),""))</f>
        <v/>
      </c>
      <c r="DX70" s="253" t="str" cm="1">
        <f t="array" aca="1" ref="DX70" ca="1">IF(DX$2="","",IFERROR(IF(FIND(DX$2,$C70)&gt;=1,INDIRECT($B70&amp;"!"&amp;"AG"&amp;$A70),0),""))</f>
        <v/>
      </c>
      <c r="DY70" s="253" t="str" cm="1">
        <f t="array" aca="1" ref="DY70" ca="1">IF(DY$2="","",IFERROR(IF(FIND(DY$2,$C70)&gt;=1,INDIRECT($B70&amp;"!"&amp;"AG"&amp;$A70),0),""))</f>
        <v/>
      </c>
      <c r="DZ70" s="253" t="str" cm="1">
        <f t="array" aca="1" ref="DZ70" ca="1">IF(DZ$2="","",IFERROR(IF(FIND(DZ$2,$C70)&gt;=1,INDIRECT($B70&amp;"!"&amp;"AG"&amp;$A70),0),""))</f>
        <v/>
      </c>
      <c r="EA70" s="253" t="str" cm="1">
        <f t="array" aca="1" ref="EA70" ca="1">IF(EA$2="","",IFERROR(IF(FIND(EA$2,$C70)&gt;=1,INDIRECT($B70&amp;"!"&amp;"AG"&amp;$A70),0),""))</f>
        <v/>
      </c>
      <c r="EB70" s="253" t="str" cm="1">
        <f t="array" aca="1" ref="EB70" ca="1">IF(EB$2="","",IFERROR(IF(FIND(EB$2,$C70)&gt;=1,INDIRECT($B70&amp;"!"&amp;"AG"&amp;$A70),0),""))</f>
        <v/>
      </c>
      <c r="EC70" s="253" t="str" cm="1">
        <f t="array" aca="1" ref="EC70" ca="1">IF(EC$2="","",IFERROR(IF(FIND(EC$2,$C70)&gt;=1,INDIRECT($B70&amp;"!"&amp;"AG"&amp;$A70),0),""))</f>
        <v/>
      </c>
      <c r="ED70" s="253" t="str" cm="1">
        <f t="array" aca="1" ref="ED70" ca="1">IF(ED$2="","",IFERROR(IF(FIND(ED$2,$C70)&gt;=1,INDIRECT($B70&amp;"!"&amp;"AG"&amp;$A70),0),""))</f>
        <v/>
      </c>
      <c r="EE70" s="253" t="str" cm="1">
        <f t="array" aca="1" ref="EE70" ca="1">IF(EE$2="","",IFERROR(IF(FIND(EE$2,$C70)&gt;=1,INDIRECT($B70&amp;"!"&amp;"AG"&amp;$A70),0),""))</f>
        <v/>
      </c>
      <c r="EF70" s="253" t="str" cm="1">
        <f t="array" aca="1" ref="EF70" ca="1">IF(EF$2="","",IFERROR(IF(FIND(EF$2,$C70)&gt;=1,INDIRECT($B70&amp;"!"&amp;"AG"&amp;$A70),0),""))</f>
        <v/>
      </c>
      <c r="EG70" s="253" t="str" cm="1">
        <f t="array" aca="1" ref="EG70" ca="1">IF(EG$2="","",IFERROR(IF(FIND(EG$2,$C70)&gt;=1,INDIRECT($B70&amp;"!"&amp;"AG"&amp;$A70),0),""))</f>
        <v/>
      </c>
      <c r="EH70" s="253" t="str" cm="1">
        <f t="array" aca="1" ref="EH70" ca="1">IF(EH$2="","",IFERROR(IF(FIND(EH$2,$C70)&gt;=1,INDIRECT($B70&amp;"!"&amp;"AG"&amp;$A70),0),""))</f>
        <v/>
      </c>
      <c r="EI70" s="253" t="str" cm="1">
        <f t="array" aca="1" ref="EI70" ca="1">IF(EI$2="","",IFERROR(IF(FIND(EI$2,$C70)&gt;=1,INDIRECT($B70&amp;"!"&amp;"AG"&amp;$A70),0),""))</f>
        <v/>
      </c>
      <c r="EJ70" s="253" t="str" cm="1">
        <f t="array" aca="1" ref="EJ70" ca="1">IF(EJ$2="","",IFERROR(IF(FIND(EJ$2,$C70)&gt;=1,INDIRECT($B70&amp;"!"&amp;"AG"&amp;$A70),0),""))</f>
        <v/>
      </c>
      <c r="EK70" s="253" t="str" cm="1">
        <f t="array" aca="1" ref="EK70" ca="1">IF(EK$2="","",IFERROR(IF(FIND(EK$2,$C70)&gt;=1,INDIRECT($B70&amp;"!"&amp;"AG"&amp;$A70),0),""))</f>
        <v/>
      </c>
      <c r="EL70" s="253" t="str" cm="1">
        <f t="array" aca="1" ref="EL70" ca="1">IF(EL$2="","",IFERROR(IF(FIND(EL$2,$C70)&gt;=1,INDIRECT($B70&amp;"!"&amp;"AG"&amp;$A70),0),""))</f>
        <v/>
      </c>
      <c r="EM70" s="253" t="str" cm="1">
        <f t="array" aca="1" ref="EM70" ca="1">IF(EM$2="","",IFERROR(IF(FIND(EM$2,$C70)&gt;=1,INDIRECT($B70&amp;"!"&amp;"AG"&amp;$A70),0),""))</f>
        <v/>
      </c>
      <c r="EN70" s="253" t="str" cm="1">
        <f t="array" aca="1" ref="EN70" ca="1">IF(EN$2="","",IFERROR(IF(FIND(EN$2,$C70)&gt;=1,INDIRECT($B70&amp;"!"&amp;"AG"&amp;$A70),0),""))</f>
        <v/>
      </c>
      <c r="EO70" s="253" t="str" cm="1">
        <f t="array" aca="1" ref="EO70" ca="1">IF(EO$2="","",IFERROR(IF(FIND(EO$2,$C70)&gt;=1,INDIRECT($B70&amp;"!"&amp;"AG"&amp;$A70),0),""))</f>
        <v/>
      </c>
      <c r="EP70" s="253" t="str" cm="1">
        <f t="array" aca="1" ref="EP70" ca="1">IF(EP$2="","",IFERROR(IF(FIND(EP$2,$C70)&gt;=1,INDIRECT($B70&amp;"!"&amp;"AG"&amp;$A70),0),""))</f>
        <v/>
      </c>
      <c r="EQ70" s="253" t="str" cm="1">
        <f t="array" aca="1" ref="EQ70" ca="1">IF(EQ$2="","",IFERROR(IF(FIND(EQ$2,$C70)&gt;=1,INDIRECT($B70&amp;"!"&amp;"AG"&amp;$A70),0),""))</f>
        <v/>
      </c>
      <c r="ER70" s="253" t="str" cm="1">
        <f t="array" aca="1" ref="ER70" ca="1">IF(ER$2="","",IFERROR(IF(FIND(ER$2,$C70)&gt;=1,INDIRECT($B70&amp;"!"&amp;"AG"&amp;$A70),0),""))</f>
        <v/>
      </c>
      <c r="ES70" s="253" t="str" cm="1">
        <f t="array" aca="1" ref="ES70" ca="1">IF(ES$2="","",IFERROR(IF(FIND(ES$2,$C70)&gt;=1,INDIRECT($B70&amp;"!"&amp;"AG"&amp;$A70),0),""))</f>
        <v/>
      </c>
      <c r="ET70" s="253" t="str" cm="1">
        <f t="array" aca="1" ref="ET70" ca="1">IF(ET$2="","",IFERROR(IF(FIND(ET$2,$C70)&gt;=1,INDIRECT($B70&amp;"!"&amp;"AG"&amp;$A70),0),""))</f>
        <v/>
      </c>
      <c r="EU70" s="253" t="str" cm="1">
        <f t="array" aca="1" ref="EU70" ca="1">IF(EU$2="","",IFERROR(IF(FIND(EU$2,$C70)&gt;=1,INDIRECT($B70&amp;"!"&amp;"AG"&amp;$A70),0),""))</f>
        <v/>
      </c>
      <c r="EV70" s="253" t="str" cm="1">
        <f t="array" aca="1" ref="EV70" ca="1">IF(EV$2="","",IFERROR(IF(FIND(EV$2,$C70)&gt;=1,INDIRECT($B70&amp;"!"&amp;"AG"&amp;$A70),0),""))</f>
        <v/>
      </c>
    </row>
    <row r="71" spans="1:152" x14ac:dyDescent="0.3">
      <c r="A71" s="252">
        <f t="shared" ca="1" si="61"/>
        <v>21</v>
      </c>
      <c r="B71" s="252" t="str">
        <f t="shared" si="62"/>
        <v>Feb_2024</v>
      </c>
      <c r="C71" s="252" t="str">
        <f t="shared" ca="1" si="60"/>
        <v/>
      </c>
      <c r="D71" s="253" t="str">
        <f t="array" aca="1" ref="D71" ca="1">IF(D$2="","",IFERROR(IF(FIND(D$2,$C71)&gt;=1,INDIRECT($B71&amp;"!"&amp;"AG"&amp;$A71),0),""))</f>
        <v/>
      </c>
      <c r="E71" s="253" t="str">
        <f t="array" aca="1" ref="E71" ca="1">IF(E$2="","",IFERROR(IF(FIND(E$2,$C71)&gt;=1,INDIRECT($B71&amp;"!"&amp;"AG"&amp;$A71),0),""))</f>
        <v/>
      </c>
      <c r="F71" s="253" t="str">
        <f t="array" aca="1" ref="F71" ca="1">IF(F$2="","",IFERROR(IF(FIND(F$2,$C71)&gt;=1,INDIRECT($B71&amp;"!"&amp;"AG"&amp;$A71),0),""))</f>
        <v/>
      </c>
      <c r="G71" s="253" t="str">
        <f t="array" aca="1" ref="G71" ca="1">IF(G$2="","",IFERROR(IF(FIND(G$2,$C71)&gt;=1,INDIRECT($B71&amp;"!"&amp;"AG"&amp;$A71),0),""))</f>
        <v/>
      </c>
      <c r="H71" s="253" t="str">
        <f t="array" aca="1" ref="H71" ca="1">IF(H$2="","",IFERROR(IF(FIND(H$2,$C71)&gt;=1,INDIRECT($B71&amp;"!"&amp;"AG"&amp;$A71),0),""))</f>
        <v/>
      </c>
      <c r="I71" s="253" t="str">
        <f t="array" aca="1" ref="I71" ca="1">IF(I$2="","",IFERROR(IF(FIND(I$2,$C71)&gt;=1,INDIRECT($B71&amp;"!"&amp;"AG"&amp;$A71),0),""))</f>
        <v/>
      </c>
      <c r="J71" s="253" t="str">
        <f t="array" aca="1" ref="J71" ca="1">IF(J$2="","",IFERROR(IF(FIND(J$2,$C71)&gt;=1,INDIRECT($B71&amp;"!"&amp;"AG"&amp;$A71),0),""))</f>
        <v/>
      </c>
      <c r="K71" s="253" t="str">
        <f t="array" aca="1" ref="K71" ca="1">IF(K$2="","",IFERROR(IF(FIND(K$2,$C71)&gt;=1,INDIRECT($B71&amp;"!"&amp;"AG"&amp;$A71),0),""))</f>
        <v/>
      </c>
      <c r="L71" s="253" t="str">
        <f t="array" aca="1" ref="L71" ca="1">IF(L$2="","",IFERROR(IF(FIND(L$2,$C71)&gt;=1,INDIRECT($B71&amp;"!"&amp;"AG"&amp;$A71),0),""))</f>
        <v/>
      </c>
      <c r="M71" s="253" t="str">
        <f t="array" aca="1" ref="M71" ca="1">IF(M$2="","",IFERROR(IF(FIND(M$2,$C71)&gt;=1,INDIRECT($B71&amp;"!"&amp;"AG"&amp;$A71),0),""))</f>
        <v/>
      </c>
      <c r="N71" s="253" t="str">
        <f t="array" aca="1" ref="N71" ca="1">IF(N$2="","",IFERROR(IF(FIND(N$2,$C71)&gt;=1,INDIRECT($B71&amp;"!"&amp;"AG"&amp;$A71),0),""))</f>
        <v/>
      </c>
      <c r="O71" s="253" t="str">
        <f t="array" aca="1" ref="O71" ca="1">IF(O$2="","",IFERROR(IF(FIND(O$2,$C71)&gt;=1,INDIRECT($B71&amp;"!"&amp;"AG"&amp;$A71),0),""))</f>
        <v/>
      </c>
      <c r="P71" s="253" t="str">
        <f t="array" aca="1" ref="P71" ca="1">IF(P$2="","",IFERROR(IF(FIND(P$2,$C71)&gt;=1,INDIRECT($B71&amp;"!"&amp;"AG"&amp;$A71),0),""))</f>
        <v/>
      </c>
      <c r="Q71" s="253" t="str">
        <f t="array" aca="1" ref="Q71" ca="1">IF(Q$2="","",IFERROR(IF(FIND(Q$2,$C71)&gt;=1,INDIRECT($B71&amp;"!"&amp;"AG"&amp;$A71),0),""))</f>
        <v/>
      </c>
      <c r="R71" s="253" t="str">
        <f t="array" aca="1" ref="R71" ca="1">IF(R$2="","",IFERROR(IF(FIND(R$2,$C71)&gt;=1,INDIRECT($B71&amp;"!"&amp;"AG"&amp;$A71),0),""))</f>
        <v/>
      </c>
      <c r="S71" s="253" t="str">
        <f t="array" aca="1" ref="S71" ca="1">IF(S$2="","",IFERROR(IF(FIND(S$2,$C71)&gt;=1,INDIRECT($B71&amp;"!"&amp;"AG"&amp;$A71),0),""))</f>
        <v/>
      </c>
      <c r="T71" s="253" t="str">
        <f t="array" aca="1" ref="T71" ca="1">IF(T$2="","",IFERROR(IF(FIND(T$2,$C71)&gt;=1,INDIRECT($B71&amp;"!"&amp;"AG"&amp;$A71),0),""))</f>
        <v/>
      </c>
      <c r="U71" s="253" t="str">
        <f t="array" aca="1" ref="U71" ca="1">IF(U$2="","",IFERROR(IF(FIND(U$2,$C71)&gt;=1,INDIRECT($B71&amp;"!"&amp;"AG"&amp;$A71),0),""))</f>
        <v/>
      </c>
      <c r="V71" s="253" t="str">
        <f t="array" aca="1" ref="V71" ca="1">IF(V$2="","",IFERROR(IF(FIND(V$2,$C71)&gt;=1,INDIRECT($B71&amp;"!"&amp;"AG"&amp;$A71),0),""))</f>
        <v/>
      </c>
      <c r="W71" s="253" t="str">
        <f t="array" aca="1" ref="W71" ca="1">IF(W$2="","",IFERROR(IF(FIND(W$2,$C71)&gt;=1,INDIRECT($B71&amp;"!"&amp;"AG"&amp;$A71),0),""))</f>
        <v/>
      </c>
      <c r="X71" s="253" t="str">
        <f t="array" aca="1" ref="X71" ca="1">IF(X$2="","",IFERROR(IF(FIND(X$2,$C71)&gt;=1,INDIRECT($B71&amp;"!"&amp;"AG"&amp;$A71),0),""))</f>
        <v/>
      </c>
      <c r="Y71" s="253" t="str">
        <f t="array" aca="1" ref="Y71" ca="1">IF(Y$2="","",IFERROR(IF(FIND(Y$2,$C71)&gt;=1,INDIRECT($B71&amp;"!"&amp;"AG"&amp;$A71),0),""))</f>
        <v/>
      </c>
      <c r="Z71" s="253" t="str">
        <f t="array" aca="1" ref="Z71" ca="1">IF(Z$2="","",IFERROR(IF(FIND(Z$2,$C71)&gt;=1,INDIRECT($B71&amp;"!"&amp;"AG"&amp;$A71),0),""))</f>
        <v/>
      </c>
      <c r="AA71" s="253" t="str">
        <f t="array" aca="1" ref="AA71" ca="1">IF(AA$2="","",IFERROR(IF(FIND(AA$2,$C71)&gt;=1,INDIRECT($B71&amp;"!"&amp;"AG"&amp;$A71),0),""))</f>
        <v/>
      </c>
      <c r="AB71" s="253" t="str">
        <f t="array" aca="1" ref="AB71" ca="1">IF(AB$2="","",IFERROR(IF(FIND(AB$2,$C71)&gt;=1,INDIRECT($B71&amp;"!"&amp;"AG"&amp;$A71),0),""))</f>
        <v/>
      </c>
      <c r="AC71" s="253" t="str">
        <f t="array" aca="1" ref="AC71" ca="1">IF(AC$2="","",IFERROR(IF(FIND(AC$2,$C71)&gt;=1,INDIRECT($B71&amp;"!"&amp;"AG"&amp;$A71),0),""))</f>
        <v/>
      </c>
      <c r="AD71" s="253" t="str">
        <f t="array" aca="1" ref="AD71" ca="1">IF(AD$2="","",IFERROR(IF(FIND(AD$2,$C71)&gt;=1,INDIRECT($B71&amp;"!"&amp;"AG"&amp;$A71),0),""))</f>
        <v/>
      </c>
      <c r="AE71" s="253" t="str">
        <f t="array" aca="1" ref="AE71" ca="1">IF(AE$2="","",IFERROR(IF(FIND(AE$2,$C71)&gt;=1,INDIRECT($B71&amp;"!"&amp;"AG"&amp;$A71),0),""))</f>
        <v/>
      </c>
      <c r="AF71" s="253" t="str">
        <f t="array" aca="1" ref="AF71" ca="1">IF(AF$2="","",IFERROR(IF(FIND(AF$2,$C71)&gt;=1,INDIRECT($B71&amp;"!"&amp;"AG"&amp;$A71),0),""))</f>
        <v/>
      </c>
      <c r="AG71" s="253" t="str">
        <f t="array" aca="1" ref="AG71" ca="1">IF(AG$2="","",IFERROR(IF(FIND(AG$2,$C71)&gt;=1,INDIRECT($B71&amp;"!"&amp;"AG"&amp;$A71),0),""))</f>
        <v/>
      </c>
      <c r="AH71" s="253" t="str">
        <f t="array" aca="1" ref="AH71" ca="1">IF(AH$2="","",IFERROR(IF(FIND(AH$2,$C71)&gt;=1,INDIRECT($B71&amp;"!"&amp;"AG"&amp;$A71),0),""))</f>
        <v/>
      </c>
      <c r="AI71" s="253" t="str">
        <f t="array" aca="1" ref="AI71" ca="1">IF(AI$2="","",IFERROR(IF(FIND(AI$2,$C71)&gt;=1,INDIRECT($B71&amp;"!"&amp;"AG"&amp;$A71),0),""))</f>
        <v/>
      </c>
      <c r="AJ71" s="253" t="str">
        <f t="array" aca="1" ref="AJ71" ca="1">IF(AJ$2="","",IFERROR(IF(FIND(AJ$2,$C71)&gt;=1,INDIRECT($B71&amp;"!"&amp;"AG"&amp;$A71),0),""))</f>
        <v/>
      </c>
      <c r="AK71" s="253" t="str">
        <f t="array" aca="1" ref="AK71" ca="1">IF(AK$2="","",IFERROR(IF(FIND(AK$2,$C71)&gt;=1,INDIRECT($B71&amp;"!"&amp;"AG"&amp;$A71),0),""))</f>
        <v/>
      </c>
      <c r="AL71" s="253" t="str">
        <f t="array" aca="1" ref="AL71" ca="1">IF(AL$2="","",IFERROR(IF(FIND(AL$2,$C71)&gt;=1,INDIRECT($B71&amp;"!"&amp;"AG"&amp;$A71),0),""))</f>
        <v/>
      </c>
      <c r="AM71" s="253" t="str">
        <f t="array" aca="1" ref="AM71" ca="1">IF(AM$2="","",IFERROR(IF(FIND(AM$2,$C71)&gt;=1,INDIRECT($B71&amp;"!"&amp;"AG"&amp;$A71),0),""))</f>
        <v/>
      </c>
      <c r="AN71" s="253" t="str">
        <f t="array" aca="1" ref="AN71" ca="1">IF(AN$2="","",IFERROR(IF(FIND(AN$2,$C71)&gt;=1,INDIRECT($B71&amp;"!"&amp;"AG"&amp;$A71),0),""))</f>
        <v/>
      </c>
      <c r="AO71" s="253" t="str">
        <f t="array" aca="1" ref="AO71" ca="1">IF(AO$2="","",IFERROR(IF(FIND(AO$2,$C71)&gt;=1,INDIRECT($B71&amp;"!"&amp;"AG"&amp;$A71),0),""))</f>
        <v/>
      </c>
      <c r="AP71" s="253" t="str">
        <f t="array" aca="1" ref="AP71" ca="1">IF(AP$2="","",IFERROR(IF(FIND(AP$2,$C71)&gt;=1,INDIRECT($B71&amp;"!"&amp;"AG"&amp;$A71),0),""))</f>
        <v/>
      </c>
      <c r="AQ71" s="253" t="str">
        <f t="array" aca="1" ref="AQ71" ca="1">IF(AQ$2="","",IFERROR(IF(FIND(AQ$2,$C71)&gt;=1,INDIRECT($B71&amp;"!"&amp;"AG"&amp;$A71),0),""))</f>
        <v/>
      </c>
      <c r="AR71" s="253" t="str">
        <f t="array" aca="1" ref="AR71" ca="1">IF(AR$2="","",IFERROR(IF(FIND(AR$2,$C71)&gt;=1,INDIRECT($B71&amp;"!"&amp;"AG"&amp;$A71),0),""))</f>
        <v/>
      </c>
      <c r="AS71" s="253" t="str">
        <f t="array" aca="1" ref="AS71" ca="1">IF(AS$2="","",IFERROR(IF(FIND(AS$2,$C71)&gt;=1,INDIRECT($B71&amp;"!"&amp;"AG"&amp;$A71),0),""))</f>
        <v/>
      </c>
      <c r="AU71" s="254" t="str">
        <f t="array" aca="1" ref="AU71" ca="1">IFERROR(INDIRECT(B71&amp;"!"&amp;"A"&amp;A71),"")</f>
        <v/>
      </c>
      <c r="AV71" s="2" t="str">
        <f t="shared" ca="1" si="21"/>
        <v/>
      </c>
      <c r="AW71" s="253" t="str">
        <f t="array" aca="1" ref="AW71" ca="1">IF(AW$2="","",IFERROR(IF(FIND(AW$2,$C71)&gt;=1,IF(INDIRECT($B71&amp;"!"&amp;"AH"&amp;$A71)="","",INDIRECT($B71&amp;"!"&amp;"AH"&amp;$A71)),0),""))</f>
        <v/>
      </c>
      <c r="AX71" s="253" t="str">
        <f t="array" aca="1" ref="AX71" ca="1">IF(AX$2="","",IFERROR(IF(FIND(AX$2,$C71)&gt;=1,IF(INDIRECT($B71&amp;"!"&amp;"AH"&amp;$A71)="","",INDIRECT($B71&amp;"!"&amp;"AH"&amp;$A71)),0),""))</f>
        <v/>
      </c>
      <c r="AY71" s="253" t="str">
        <f t="array" aca="1" ref="AY71" ca="1">IF(AY$2="","",IFERROR(IF(FIND(AY$2,$C71)&gt;=1,IF(INDIRECT($B71&amp;"!"&amp;"AH"&amp;$A71)="","",INDIRECT($B71&amp;"!"&amp;"AH"&amp;$A71)),0),""))</f>
        <v/>
      </c>
      <c r="AZ71" s="253" t="str">
        <f t="array" aca="1" ref="AZ71" ca="1">IF(AZ$2="","",IFERROR(IF(FIND(AZ$2,$C71)&gt;=1,IF(INDIRECT($B71&amp;"!"&amp;"AH"&amp;$A71)="","",INDIRECT($B71&amp;"!"&amp;"AH"&amp;$A71)),0),""))</f>
        <v/>
      </c>
      <c r="BA71" s="253" t="str">
        <f t="array" aca="1" ref="BA71" ca="1">IF(BA$2="","",IFERROR(IF(FIND(BA$2,$C71)&gt;=1,IF(INDIRECT($B71&amp;"!"&amp;"AH"&amp;$A71)="","",INDIRECT($B71&amp;"!"&amp;"AH"&amp;$A71)),0),""))</f>
        <v/>
      </c>
      <c r="BB71" s="253" t="str">
        <f t="array" aca="1" ref="BB71" ca="1">IF(BB$2="","",IFERROR(IF(FIND(BB$2,$C71)&gt;=1,IF(INDIRECT($B71&amp;"!"&amp;"AH"&amp;$A71)="","",INDIRECT($B71&amp;"!"&amp;"AH"&amp;$A71)),0),""))</f>
        <v/>
      </c>
      <c r="BC71" s="253" t="str">
        <f t="array" aca="1" ref="BC71" ca="1">IF(BC$2="","",IFERROR(IF(FIND(BC$2,$C71)&gt;=1,IF(INDIRECT($B71&amp;"!"&amp;"AH"&amp;$A71)="","",INDIRECT($B71&amp;"!"&amp;"AH"&amp;$A71)),0),""))</f>
        <v/>
      </c>
      <c r="BD71" s="253" t="str">
        <f t="array" aca="1" ref="BD71" ca="1">IF(BD$2="","",IFERROR(IF(FIND(BD$2,$C71)&gt;=1,IF(INDIRECT($B71&amp;"!"&amp;"AH"&amp;$A71)="","",INDIRECT($B71&amp;"!"&amp;"AH"&amp;$A71)),0),""))</f>
        <v/>
      </c>
      <c r="BE71" s="253" t="str">
        <f t="array" aca="1" ref="BE71" ca="1">IF(BE$2="","",IFERROR(IF(FIND(BE$2,$C71)&gt;=1,IF(INDIRECT($B71&amp;"!"&amp;"AH"&amp;$A71)="","",INDIRECT($B71&amp;"!"&amp;"AH"&amp;$A71)),0),""))</f>
        <v/>
      </c>
      <c r="BF71" s="253" t="str">
        <f t="array" aca="1" ref="BF71" ca="1">IF(BF$2="","",IFERROR(IF(FIND(BF$2,$C71)&gt;=1,IF(INDIRECT($B71&amp;"!"&amp;"AH"&amp;$A71)="","",INDIRECT($B71&amp;"!"&amp;"AH"&amp;$A71)),0),""))</f>
        <v/>
      </c>
      <c r="BG71" s="253" t="str">
        <f t="array" aca="1" ref="BG71" ca="1">IF(BG$2="","",IFERROR(IF(FIND(BG$2,$C71)&gt;=1,IF(INDIRECT($B71&amp;"!"&amp;"AH"&amp;$A71)="","",INDIRECT($B71&amp;"!"&amp;"AH"&amp;$A71)),0),""))</f>
        <v/>
      </c>
      <c r="BH71" s="253" t="str">
        <f t="array" aca="1" ref="BH71" ca="1">IF(BH$2="","",IFERROR(IF(FIND(BH$2,$C71)&gt;=1,IF(INDIRECT($B71&amp;"!"&amp;"AH"&amp;$A71)="","",INDIRECT($B71&amp;"!"&amp;"AH"&amp;$A71)),0),""))</f>
        <v/>
      </c>
      <c r="BI71" s="253" t="str">
        <f t="array" aca="1" ref="BI71" ca="1">IF(BI$2="","",IFERROR(IF(FIND(BI$2,$C71)&gt;=1,IF(INDIRECT($B71&amp;"!"&amp;"AH"&amp;$A71)="","",INDIRECT($B71&amp;"!"&amp;"AH"&amp;$A71)),0),""))</f>
        <v/>
      </c>
      <c r="BJ71" s="253" t="str">
        <f t="array" aca="1" ref="BJ71" ca="1">IF(BJ$2="","",IFERROR(IF(FIND(BJ$2,$C71)&gt;=1,IF(INDIRECT($B71&amp;"!"&amp;"AH"&amp;$A71)="","",INDIRECT($B71&amp;"!"&amp;"AH"&amp;$A71)),0),""))</f>
        <v/>
      </c>
      <c r="BK71" s="253" t="str">
        <f t="array" aca="1" ref="BK71" ca="1">IF(BK$2="","",IFERROR(IF(FIND(BK$2,$C71)&gt;=1,IF(INDIRECT($B71&amp;"!"&amp;"AH"&amp;$A71)="","",INDIRECT($B71&amp;"!"&amp;"AH"&amp;$A71)),0),""))</f>
        <v/>
      </c>
      <c r="BL71" s="253" t="str">
        <f t="array" aca="1" ref="BL71" ca="1">IF(BL$2="","",IFERROR(IF(FIND(BL$2,$C71)&gt;=1,IF(INDIRECT($B71&amp;"!"&amp;"AH"&amp;$A71)="","",INDIRECT($B71&amp;"!"&amp;"AH"&amp;$A71)),0),""))</f>
        <v/>
      </c>
      <c r="BM71" s="253" t="str">
        <f t="array" aca="1" ref="BM71" ca="1">IF(BM$2="","",IFERROR(IF(FIND(BM$2,$C71)&gt;=1,IF(INDIRECT($B71&amp;"!"&amp;"AH"&amp;$A71)="","",INDIRECT($B71&amp;"!"&amp;"AH"&amp;$A71)),0),""))</f>
        <v/>
      </c>
      <c r="BN71" s="253" t="str">
        <f t="array" aca="1" ref="BN71" ca="1">IF(BN$2="","",IFERROR(IF(FIND(BN$2,$C71)&gt;=1,IF(INDIRECT($B71&amp;"!"&amp;"AH"&amp;$A71)="","",INDIRECT($B71&amp;"!"&amp;"AH"&amp;$A71)),0),""))</f>
        <v/>
      </c>
      <c r="BO71" s="253" t="str">
        <f t="array" aca="1" ref="BO71" ca="1">IF(BO$2="","",IFERROR(IF(FIND(BO$2,$C71)&gt;=1,IF(INDIRECT($B71&amp;"!"&amp;"AH"&amp;$A71)="","",INDIRECT($B71&amp;"!"&amp;"AH"&amp;$A71)),0),""))</f>
        <v/>
      </c>
      <c r="BP71" s="253" t="str">
        <f t="array" aca="1" ref="BP71" ca="1">IF(BP$2="","",IFERROR(IF(FIND(BP$2,$C71)&gt;=1,IF(INDIRECT($B71&amp;"!"&amp;"AH"&amp;$A71)="","",INDIRECT($B71&amp;"!"&amp;"AH"&amp;$A71)),0),""))</f>
        <v/>
      </c>
      <c r="BQ71" s="253" t="str">
        <f t="array" aca="1" ref="BQ71" ca="1">IF(BQ$2="","",IFERROR(IF(FIND(BQ$2,$C71)&gt;=1,IF(INDIRECT($B71&amp;"!"&amp;"AH"&amp;$A71)="","",INDIRECT($B71&amp;"!"&amp;"AH"&amp;$A71)),0),""))</f>
        <v/>
      </c>
      <c r="BR71" s="253" t="str">
        <f t="array" aca="1" ref="BR71" ca="1">IF(BR$2="","",IFERROR(IF(FIND(BR$2,$C71)&gt;=1,IF(INDIRECT($B71&amp;"!"&amp;"AH"&amp;$A71)="","",INDIRECT($B71&amp;"!"&amp;"AH"&amp;$A71)),0),""))</f>
        <v/>
      </c>
      <c r="BS71" s="253" t="str">
        <f t="array" aca="1" ref="BS71" ca="1">IF(BS$2="","",IFERROR(IF(FIND(BS$2,$C71)&gt;=1,IF(INDIRECT($B71&amp;"!"&amp;"AH"&amp;$A71)="","",INDIRECT($B71&amp;"!"&amp;"AH"&amp;$A71)),0),""))</f>
        <v/>
      </c>
      <c r="BT71" s="253" t="str">
        <f t="array" aca="1" ref="BT71" ca="1">IF(BT$2="","",IFERROR(IF(FIND(BT$2,$C71)&gt;=1,IF(INDIRECT($B71&amp;"!"&amp;"AH"&amp;$A71)="","",INDIRECT($B71&amp;"!"&amp;"AH"&amp;$A71)),0),""))</f>
        <v/>
      </c>
      <c r="BU71" s="253" t="str">
        <f t="array" aca="1" ref="BU71" ca="1">IF(BU$2="","",IFERROR(IF(FIND(BU$2,$C71)&gt;=1,IF(INDIRECT($B71&amp;"!"&amp;"AH"&amp;$A71)="","",INDIRECT($B71&amp;"!"&amp;"AH"&amp;$A71)),0),""))</f>
        <v/>
      </c>
      <c r="BV71" s="253" t="str">
        <f t="array" aca="1" ref="BV71" ca="1">IF(BV$2="","",IFERROR(IF(FIND(BV$2,$C71)&gt;=1,IF(INDIRECT($B71&amp;"!"&amp;"AH"&amp;$A71)="","",INDIRECT($B71&amp;"!"&amp;"AH"&amp;$A71)),0),""))</f>
        <v/>
      </c>
      <c r="BW71" s="253" t="str">
        <f t="array" aca="1" ref="BW71" ca="1">IF(BW$2="","",IFERROR(IF(FIND(BW$2,$C71)&gt;=1,IF(INDIRECT($B71&amp;"!"&amp;"AH"&amp;$A71)="","",INDIRECT($B71&amp;"!"&amp;"AH"&amp;$A71)),0),""))</f>
        <v/>
      </c>
      <c r="BX71" s="253" t="str">
        <f t="array" aca="1" ref="BX71" ca="1">IF(BX$2="","",IFERROR(IF(FIND(BX$2,$C71)&gt;=1,IF(INDIRECT($B71&amp;"!"&amp;"AH"&amp;$A71)="","",INDIRECT($B71&amp;"!"&amp;"AH"&amp;$A71)),0),""))</f>
        <v/>
      </c>
      <c r="BY71" s="253" t="str">
        <f t="array" aca="1" ref="BY71" ca="1">IF(BY$2="","",IFERROR(IF(FIND(BY$2,$C71)&gt;=1,IF(INDIRECT($B71&amp;"!"&amp;"AH"&amp;$A71)="","",INDIRECT($B71&amp;"!"&amp;"AH"&amp;$A71)),0),""))</f>
        <v/>
      </c>
      <c r="BZ71" s="253" t="str">
        <f t="array" aca="1" ref="BZ71" ca="1">IF(BZ$2="","",IFERROR(IF(FIND(BZ$2,$C71)&gt;=1,IF(INDIRECT($B71&amp;"!"&amp;"AH"&amp;$A71)="","",INDIRECT($B71&amp;"!"&amp;"AH"&amp;$A71)),0),""))</f>
        <v/>
      </c>
      <c r="CA71" s="253" t="str">
        <f t="array" aca="1" ref="CA71" ca="1">IF(CA$2="","",IFERROR(IF(FIND(CA$2,$C71)&gt;=1,IF(INDIRECT($B71&amp;"!"&amp;"AH"&amp;$A71)="","",INDIRECT($B71&amp;"!"&amp;"AH"&amp;$A71)),0),""))</f>
        <v/>
      </c>
      <c r="CB71" s="253" t="str">
        <f t="array" aca="1" ref="CB71" ca="1">IF(CB$2="","",IFERROR(IF(FIND(CB$2,$C71)&gt;=1,IF(INDIRECT($B71&amp;"!"&amp;"AH"&amp;$A71)="","",INDIRECT($B71&amp;"!"&amp;"AH"&amp;$A71)),0),""))</f>
        <v/>
      </c>
      <c r="CC71" s="253" t="str">
        <f t="array" aca="1" ref="CC71" ca="1">IF(CC$2="","",IFERROR(IF(FIND(CC$2,$C71)&gt;=1,IF(INDIRECT($B71&amp;"!"&amp;"AH"&amp;$A71)="","",INDIRECT($B71&amp;"!"&amp;"AH"&amp;$A71)),0),""))</f>
        <v/>
      </c>
      <c r="CD71" s="253" t="str">
        <f t="array" aca="1" ref="CD71" ca="1">IF(CD$2="","",IFERROR(IF(FIND(CD$2,$C71)&gt;=1,IF(INDIRECT($B71&amp;"!"&amp;"AH"&amp;$A71)="","",INDIRECT($B71&amp;"!"&amp;"AH"&amp;$A71)),0),""))</f>
        <v/>
      </c>
      <c r="CE71" s="253" t="str">
        <f t="array" aca="1" ref="CE71" ca="1">IF(CE$2="","",IFERROR(IF(FIND(CE$2,$C71)&gt;=1,IF(INDIRECT($B71&amp;"!"&amp;"AH"&amp;$A71)="","",INDIRECT($B71&amp;"!"&amp;"AH"&amp;$A71)),0),""))</f>
        <v/>
      </c>
      <c r="CF71" s="253" t="str">
        <f t="array" aca="1" ref="CF71" ca="1">IF(CF$2="","",IFERROR(IF(FIND(CF$2,$C71)&gt;=1,IF(INDIRECT($B71&amp;"!"&amp;"AH"&amp;$A71)="","",INDIRECT($B71&amp;"!"&amp;"AH"&amp;$A71)),0),""))</f>
        <v/>
      </c>
      <c r="CG71" s="253" t="str">
        <f t="array" aca="1" ref="CG71" ca="1">IF(CG$2="","",IFERROR(IF(FIND(CG$2,$C71)&gt;=1,IF(INDIRECT($B71&amp;"!"&amp;"AH"&amp;$A71)="","",INDIRECT($B71&amp;"!"&amp;"AH"&amp;$A71)),0),""))</f>
        <v/>
      </c>
      <c r="CH71" s="253" t="str">
        <f t="array" aca="1" ref="CH71" ca="1">IF(CH$2="","",IFERROR(IF(FIND(CH$2,$C71)&gt;=1,IF(INDIRECT($B71&amp;"!"&amp;"AH"&amp;$A71)="","",INDIRECT($B71&amp;"!"&amp;"AH"&amp;$A71)),0),""))</f>
        <v/>
      </c>
      <c r="CI71" s="253" t="str">
        <f t="array" aca="1" ref="CI71" ca="1">IF(CI$2="","",IFERROR(IF(FIND(CI$2,$C71)&gt;=1,IF(INDIRECT($B71&amp;"!"&amp;"AH"&amp;$A71)="","",INDIRECT($B71&amp;"!"&amp;"AH"&amp;$A71)),0),""))</f>
        <v/>
      </c>
      <c r="CJ71" s="253" t="str">
        <f t="array" aca="1" ref="CJ71" ca="1">IF(CJ$2="","",IFERROR(IF(FIND(CJ$2,$C71)&gt;=1,IF(INDIRECT($B71&amp;"!"&amp;"AH"&amp;$A71)="","",INDIRECT($B71&amp;"!"&amp;"AH"&amp;$A71)),0),""))</f>
        <v/>
      </c>
      <c r="CK71" s="253" t="str">
        <f t="array" aca="1" ref="CK71" ca="1">IF(CK$2="","",IFERROR(IF(FIND(CK$2,$C71)&gt;=1,IF(INDIRECT($B71&amp;"!"&amp;"AH"&amp;$A71)="","",INDIRECT($B71&amp;"!"&amp;"AH"&amp;$A71)),0),""))</f>
        <v/>
      </c>
      <c r="CL71" s="253" t="str">
        <f t="array" aca="1" ref="CL71" ca="1">IF(CL$2="","",IFERROR(IF(FIND(CL$2,$C71)&gt;=1,IF(INDIRECT($B71&amp;"!"&amp;"AH"&amp;$A71)="","",INDIRECT($B71&amp;"!"&amp;"AH"&amp;$A71)),0),""))</f>
        <v/>
      </c>
      <c r="CO71" s="2" t="str">
        <f t="shared" ca="1" si="23"/>
        <v/>
      </c>
      <c r="CP71" s="253" t="str">
        <f t="array" aca="1" ref="CP71" ca="1">IF(CP$2="","",IFERROR(IF(FIND(CP$2,$C71)&gt;=1,INDIRECT($B71&amp;"!"&amp;"AG"&amp;$A71),0),""))</f>
        <v/>
      </c>
      <c r="CQ71" s="253" t="str">
        <f t="array" aca="1" ref="CQ71" ca="1">IF(CQ$2="","",IFERROR(IF(FIND(CQ$2,$C71)&gt;=1,INDIRECT($B71&amp;"!"&amp;"AG"&amp;$A71),0),""))</f>
        <v/>
      </c>
      <c r="CR71" s="253" t="str">
        <f t="array" aca="1" ref="CR71" ca="1">IF(CR$2="","",IFERROR(IF(FIND(CR$2,$C71)&gt;=1,INDIRECT($B71&amp;"!"&amp;"AG"&amp;$A71),0),""))</f>
        <v/>
      </c>
      <c r="CS71" s="253" t="str">
        <f t="array" aca="1" ref="CS71" ca="1">IF(CS$2="","",IFERROR(IF(FIND(CS$2,$C71)&gt;=1,INDIRECT($B71&amp;"!"&amp;"AG"&amp;$A71),0),""))</f>
        <v/>
      </c>
      <c r="CV71" s="2" t="str">
        <f t="shared" ca="1" si="24"/>
        <v/>
      </c>
      <c r="CW71" s="253" t="str">
        <f t="array" aca="1" ref="CW71" ca="1">IF(CW$2="","",IFERROR(IF(FIND(CW$2,$C71)&gt;=1,IF(INDIRECT($B71&amp;"!"&amp;"AH"&amp;$A71)="","",INDIRECT($B71&amp;"!"&amp;"AH"&amp;$A71)&amp;" "),0),""))</f>
        <v/>
      </c>
      <c r="CX71" s="253" t="str">
        <f t="array" aca="1" ref="CX71" ca="1">IF(CX$2="","",IFERROR(IF(FIND(CX$2,$C71)&gt;=1,IF(INDIRECT($B71&amp;"!"&amp;"AH"&amp;$A71)="","",INDIRECT($B71&amp;"!"&amp;"AH"&amp;$A71)&amp;" "),0),""))</f>
        <v/>
      </c>
      <c r="CY71" s="253" t="str">
        <f t="array" aca="1" ref="CY71" ca="1">IF(CY$2="","",IFERROR(IF(FIND(CY$2,$C71)&gt;=1,IF(INDIRECT($B71&amp;"!"&amp;"AH"&amp;$A71)="","",INDIRECT($B71&amp;"!"&amp;"AH"&amp;$A71)&amp;" "),0),""))</f>
        <v/>
      </c>
      <c r="CZ71" s="253" t="str">
        <f t="array" aca="1" ref="CZ71" ca="1">IF(CZ$2="","",IFERROR(IF(FIND(CZ$2,$C71)&gt;=1,IF(INDIRECT($B71&amp;"!"&amp;"AH"&amp;$A71)="","",INDIRECT($B71&amp;"!"&amp;"AH"&amp;$A71)&amp;" "),0),""))</f>
        <v/>
      </c>
      <c r="DC71" s="2" t="str">
        <f t="shared" ca="1" si="25"/>
        <v/>
      </c>
      <c r="DD71" s="253" t="str" cm="1">
        <f t="array" aca="1" ref="DD71" ca="1">IF(DD$2="","",IFERROR(IF(FIND(DD$2,$C71)&gt;=1,INDIRECT($B71&amp;"!"&amp;"AG"&amp;$A71),0),""))</f>
        <v/>
      </c>
      <c r="DE71" s="253" t="str" cm="1">
        <f t="array" aca="1" ref="DE71" ca="1">IF(DE$2="","",IFERROR(IF(FIND(DE$2,$C71)&gt;=1,INDIRECT($B71&amp;"!"&amp;"AG"&amp;$A71),0),""))</f>
        <v/>
      </c>
      <c r="DF71" s="253" t="str" cm="1">
        <f t="array" aca="1" ref="DF71" ca="1">IF(DF$2="","",IFERROR(IF(FIND(DF$2,$C71)&gt;=1,INDIRECT($B71&amp;"!"&amp;"AG"&amp;$A71),0),""))</f>
        <v/>
      </c>
      <c r="DG71" s="253" t="str" cm="1">
        <f t="array" aca="1" ref="DG71" ca="1">IF(DG$2="","",IFERROR(IF(FIND(DG$2,$C71)&gt;=1,INDIRECT($B71&amp;"!"&amp;"AG"&amp;$A71),0),""))</f>
        <v/>
      </c>
      <c r="DH71" s="253" t="str" cm="1">
        <f t="array" aca="1" ref="DH71" ca="1">IF(DH$2="","",IFERROR(IF(FIND(DH$2,$C71)&gt;=1,INDIRECT($B71&amp;"!"&amp;"AG"&amp;$A71),0),""))</f>
        <v/>
      </c>
      <c r="DI71" s="253" t="str" cm="1">
        <f t="array" aca="1" ref="DI71" ca="1">IF(DI$2="","",IFERROR(IF(FIND(DI$2,$C71)&gt;=1,INDIRECT($B71&amp;"!"&amp;"AG"&amp;$A71),0),""))</f>
        <v/>
      </c>
      <c r="DJ71" s="253" t="str" cm="1">
        <f t="array" aca="1" ref="DJ71" ca="1">IF(DJ$2="","",IFERROR(IF(FIND(DJ$2,$C71)&gt;=1,INDIRECT($B71&amp;"!"&amp;"AG"&amp;$A71),0),""))</f>
        <v/>
      </c>
      <c r="DK71" s="253" t="str" cm="1">
        <f t="array" aca="1" ref="DK71" ca="1">IF(DK$2="","",IFERROR(IF(FIND(DK$2,$C71)&gt;=1,INDIRECT($B71&amp;"!"&amp;"AG"&amp;$A71),0),""))</f>
        <v/>
      </c>
      <c r="DL71" s="253" t="str" cm="1">
        <f t="array" aca="1" ref="DL71" ca="1">IF(DL$2="","",IFERROR(IF(FIND(DL$2,$C71)&gt;=1,INDIRECT($B71&amp;"!"&amp;"AG"&amp;$A71),0),""))</f>
        <v/>
      </c>
      <c r="DM71" s="253" t="str" cm="1">
        <f t="array" aca="1" ref="DM71" ca="1">IF(DM$2="","",IFERROR(IF(FIND(DM$2,$C71)&gt;=1,INDIRECT($B71&amp;"!"&amp;"AG"&amp;$A71),0),""))</f>
        <v/>
      </c>
      <c r="DN71" s="253" t="str" cm="1">
        <f t="array" aca="1" ref="DN71" ca="1">IF(DN$2="","",IFERROR(IF(FIND(DN$2,$C71)&gt;=1,INDIRECT($B71&amp;"!"&amp;"AG"&amp;$A71),0),""))</f>
        <v/>
      </c>
      <c r="DO71" s="253" t="str" cm="1">
        <f t="array" aca="1" ref="DO71" ca="1">IF(DO$2="","",IFERROR(IF(FIND(DO$2,$C71)&gt;=1,INDIRECT($B71&amp;"!"&amp;"AG"&amp;$A71),0),""))</f>
        <v/>
      </c>
      <c r="DP71" s="253" t="str" cm="1">
        <f t="array" aca="1" ref="DP71" ca="1">IF(DP$2="","",IFERROR(IF(FIND(DP$2,$C71)&gt;=1,INDIRECT($B71&amp;"!"&amp;"AG"&amp;$A71),0),""))</f>
        <v/>
      </c>
      <c r="DQ71" s="253" t="str" cm="1">
        <f t="array" aca="1" ref="DQ71" ca="1">IF(DQ$2="","",IFERROR(IF(FIND(DQ$2,$C71)&gt;=1,INDIRECT($B71&amp;"!"&amp;"AG"&amp;$A71),0),""))</f>
        <v/>
      </c>
      <c r="DR71" s="253" t="str" cm="1">
        <f t="array" aca="1" ref="DR71" ca="1">IF(DR$2="","",IFERROR(IF(FIND(DR$2,$C71)&gt;=1,INDIRECT($B71&amp;"!"&amp;"AG"&amp;$A71),0),""))</f>
        <v/>
      </c>
      <c r="DS71" s="253" t="str" cm="1">
        <f t="array" aca="1" ref="DS71" ca="1">IF(DS$2="","",IFERROR(IF(FIND(DS$2,$C71)&gt;=1,INDIRECT($B71&amp;"!"&amp;"AG"&amp;$A71),0),""))</f>
        <v/>
      </c>
      <c r="DT71" s="253" t="str" cm="1">
        <f t="array" aca="1" ref="DT71" ca="1">IF(DT$2="","",IFERROR(IF(FIND(DT$2,$C71)&gt;=1,INDIRECT($B71&amp;"!"&amp;"AG"&amp;$A71),0),""))</f>
        <v/>
      </c>
      <c r="DU71" s="253" t="str" cm="1">
        <f t="array" aca="1" ref="DU71" ca="1">IF(DU$2="","",IFERROR(IF(FIND(DU$2,$C71)&gt;=1,INDIRECT($B71&amp;"!"&amp;"AG"&amp;$A71),0),""))</f>
        <v/>
      </c>
      <c r="DV71" s="253" t="str" cm="1">
        <f t="array" aca="1" ref="DV71" ca="1">IF(DV$2="","",IFERROR(IF(FIND(DV$2,$C71)&gt;=1,INDIRECT($B71&amp;"!"&amp;"AG"&amp;$A71),0),""))</f>
        <v/>
      </c>
      <c r="DW71" s="253" t="str" cm="1">
        <f t="array" aca="1" ref="DW71" ca="1">IF(DW$2="","",IFERROR(IF(FIND(DW$2,$C71)&gt;=1,INDIRECT($B71&amp;"!"&amp;"AG"&amp;$A71),0),""))</f>
        <v/>
      </c>
      <c r="DX71" s="253" t="str" cm="1">
        <f t="array" aca="1" ref="DX71" ca="1">IF(DX$2="","",IFERROR(IF(FIND(DX$2,$C71)&gt;=1,INDIRECT($B71&amp;"!"&amp;"AG"&amp;$A71),0),""))</f>
        <v/>
      </c>
      <c r="DY71" s="253" t="str" cm="1">
        <f t="array" aca="1" ref="DY71" ca="1">IF(DY$2="","",IFERROR(IF(FIND(DY$2,$C71)&gt;=1,INDIRECT($B71&amp;"!"&amp;"AG"&amp;$A71),0),""))</f>
        <v/>
      </c>
      <c r="DZ71" s="253" t="str" cm="1">
        <f t="array" aca="1" ref="DZ71" ca="1">IF(DZ$2="","",IFERROR(IF(FIND(DZ$2,$C71)&gt;=1,INDIRECT($B71&amp;"!"&amp;"AG"&amp;$A71),0),""))</f>
        <v/>
      </c>
      <c r="EA71" s="253" t="str" cm="1">
        <f t="array" aca="1" ref="EA71" ca="1">IF(EA$2="","",IFERROR(IF(FIND(EA$2,$C71)&gt;=1,INDIRECT($B71&amp;"!"&amp;"AG"&amp;$A71),0),""))</f>
        <v/>
      </c>
      <c r="EB71" s="253" t="str" cm="1">
        <f t="array" aca="1" ref="EB71" ca="1">IF(EB$2="","",IFERROR(IF(FIND(EB$2,$C71)&gt;=1,INDIRECT($B71&amp;"!"&amp;"AG"&amp;$A71),0),""))</f>
        <v/>
      </c>
      <c r="EC71" s="253" t="str" cm="1">
        <f t="array" aca="1" ref="EC71" ca="1">IF(EC$2="","",IFERROR(IF(FIND(EC$2,$C71)&gt;=1,INDIRECT($B71&amp;"!"&amp;"AG"&amp;$A71),0),""))</f>
        <v/>
      </c>
      <c r="ED71" s="253" t="str" cm="1">
        <f t="array" aca="1" ref="ED71" ca="1">IF(ED$2="","",IFERROR(IF(FIND(ED$2,$C71)&gt;=1,INDIRECT($B71&amp;"!"&amp;"AG"&amp;$A71),0),""))</f>
        <v/>
      </c>
      <c r="EE71" s="253" t="str" cm="1">
        <f t="array" aca="1" ref="EE71" ca="1">IF(EE$2="","",IFERROR(IF(FIND(EE$2,$C71)&gt;=1,INDIRECT($B71&amp;"!"&amp;"AG"&amp;$A71),0),""))</f>
        <v/>
      </c>
      <c r="EF71" s="253" t="str" cm="1">
        <f t="array" aca="1" ref="EF71" ca="1">IF(EF$2="","",IFERROR(IF(FIND(EF$2,$C71)&gt;=1,INDIRECT($B71&amp;"!"&amp;"AG"&amp;$A71),0),""))</f>
        <v/>
      </c>
      <c r="EG71" s="253" t="str" cm="1">
        <f t="array" aca="1" ref="EG71" ca="1">IF(EG$2="","",IFERROR(IF(FIND(EG$2,$C71)&gt;=1,INDIRECT($B71&amp;"!"&amp;"AG"&amp;$A71),0),""))</f>
        <v/>
      </c>
      <c r="EH71" s="253" t="str" cm="1">
        <f t="array" aca="1" ref="EH71" ca="1">IF(EH$2="","",IFERROR(IF(FIND(EH$2,$C71)&gt;=1,INDIRECT($B71&amp;"!"&amp;"AG"&amp;$A71),0),""))</f>
        <v/>
      </c>
      <c r="EI71" s="253" t="str" cm="1">
        <f t="array" aca="1" ref="EI71" ca="1">IF(EI$2="","",IFERROR(IF(FIND(EI$2,$C71)&gt;=1,INDIRECT($B71&amp;"!"&amp;"AG"&amp;$A71),0),""))</f>
        <v/>
      </c>
      <c r="EJ71" s="253" t="str" cm="1">
        <f t="array" aca="1" ref="EJ71" ca="1">IF(EJ$2="","",IFERROR(IF(FIND(EJ$2,$C71)&gt;=1,INDIRECT($B71&amp;"!"&amp;"AG"&amp;$A71),0),""))</f>
        <v/>
      </c>
      <c r="EK71" s="253" t="str" cm="1">
        <f t="array" aca="1" ref="EK71" ca="1">IF(EK$2="","",IFERROR(IF(FIND(EK$2,$C71)&gt;=1,INDIRECT($B71&amp;"!"&amp;"AG"&amp;$A71),0),""))</f>
        <v/>
      </c>
      <c r="EL71" s="253" t="str" cm="1">
        <f t="array" aca="1" ref="EL71" ca="1">IF(EL$2="","",IFERROR(IF(FIND(EL$2,$C71)&gt;=1,INDIRECT($B71&amp;"!"&amp;"AG"&amp;$A71),0),""))</f>
        <v/>
      </c>
      <c r="EM71" s="253" t="str" cm="1">
        <f t="array" aca="1" ref="EM71" ca="1">IF(EM$2="","",IFERROR(IF(FIND(EM$2,$C71)&gt;=1,INDIRECT($B71&amp;"!"&amp;"AG"&amp;$A71),0),""))</f>
        <v/>
      </c>
      <c r="EN71" s="253" t="str" cm="1">
        <f t="array" aca="1" ref="EN71" ca="1">IF(EN$2="","",IFERROR(IF(FIND(EN$2,$C71)&gt;=1,INDIRECT($B71&amp;"!"&amp;"AG"&amp;$A71),0),""))</f>
        <v/>
      </c>
      <c r="EO71" s="253" t="str" cm="1">
        <f t="array" aca="1" ref="EO71" ca="1">IF(EO$2="","",IFERROR(IF(FIND(EO$2,$C71)&gt;=1,INDIRECT($B71&amp;"!"&amp;"AG"&amp;$A71),0),""))</f>
        <v/>
      </c>
      <c r="EP71" s="253" t="str" cm="1">
        <f t="array" aca="1" ref="EP71" ca="1">IF(EP$2="","",IFERROR(IF(FIND(EP$2,$C71)&gt;=1,INDIRECT($B71&amp;"!"&amp;"AG"&amp;$A71),0),""))</f>
        <v/>
      </c>
      <c r="EQ71" s="253" t="str" cm="1">
        <f t="array" aca="1" ref="EQ71" ca="1">IF(EQ$2="","",IFERROR(IF(FIND(EQ$2,$C71)&gt;=1,INDIRECT($B71&amp;"!"&amp;"AG"&amp;$A71),0),""))</f>
        <v/>
      </c>
      <c r="ER71" s="253" t="str" cm="1">
        <f t="array" aca="1" ref="ER71" ca="1">IF(ER$2="","",IFERROR(IF(FIND(ER$2,$C71)&gt;=1,INDIRECT($B71&amp;"!"&amp;"AG"&amp;$A71),0),""))</f>
        <v/>
      </c>
      <c r="ES71" s="253" t="str" cm="1">
        <f t="array" aca="1" ref="ES71" ca="1">IF(ES$2="","",IFERROR(IF(FIND(ES$2,$C71)&gt;=1,INDIRECT($B71&amp;"!"&amp;"AG"&amp;$A71),0),""))</f>
        <v/>
      </c>
      <c r="ET71" s="253" t="str" cm="1">
        <f t="array" aca="1" ref="ET71" ca="1">IF(ET$2="","",IFERROR(IF(FIND(ET$2,$C71)&gt;=1,INDIRECT($B71&amp;"!"&amp;"AG"&amp;$A71),0),""))</f>
        <v/>
      </c>
      <c r="EU71" s="253" t="str" cm="1">
        <f t="array" aca="1" ref="EU71" ca="1">IF(EU$2="","",IFERROR(IF(FIND(EU$2,$C71)&gt;=1,INDIRECT($B71&amp;"!"&amp;"AG"&amp;$A71),0),""))</f>
        <v/>
      </c>
      <c r="EV71" s="253" t="str" cm="1">
        <f t="array" aca="1" ref="EV71" ca="1">IF(EV$2="","",IFERROR(IF(FIND(EV$2,$C71)&gt;=1,INDIRECT($B71&amp;"!"&amp;"AG"&amp;$A71),0),""))</f>
        <v/>
      </c>
    </row>
    <row r="72" spans="1:152" x14ac:dyDescent="0.3">
      <c r="A72" s="252">
        <f t="shared" ca="1" si="61"/>
        <v>22</v>
      </c>
      <c r="B72" s="252" t="str">
        <f t="shared" si="62"/>
        <v>Feb_2024</v>
      </c>
      <c r="C72" s="252" t="str">
        <f t="shared" ca="1" si="60"/>
        <v/>
      </c>
      <c r="D72" s="253" t="str">
        <f t="array" aca="1" ref="D72" ca="1">IF(D$2="","",IFERROR(IF(FIND(D$2,$C72)&gt;=1,INDIRECT($B72&amp;"!"&amp;"AG"&amp;$A72),0),""))</f>
        <v/>
      </c>
      <c r="E72" s="253" t="str">
        <f t="array" aca="1" ref="E72" ca="1">IF(E$2="","",IFERROR(IF(FIND(E$2,$C72)&gt;=1,INDIRECT($B72&amp;"!"&amp;"AG"&amp;$A72),0),""))</f>
        <v/>
      </c>
      <c r="F72" s="253" t="str">
        <f t="array" aca="1" ref="F72" ca="1">IF(F$2="","",IFERROR(IF(FIND(F$2,$C72)&gt;=1,INDIRECT($B72&amp;"!"&amp;"AG"&amp;$A72),0),""))</f>
        <v/>
      </c>
      <c r="G72" s="253" t="str">
        <f t="array" aca="1" ref="G72" ca="1">IF(G$2="","",IFERROR(IF(FIND(G$2,$C72)&gt;=1,INDIRECT($B72&amp;"!"&amp;"AG"&amp;$A72),0),""))</f>
        <v/>
      </c>
      <c r="H72" s="253" t="str">
        <f t="array" aca="1" ref="H72" ca="1">IF(H$2="","",IFERROR(IF(FIND(H$2,$C72)&gt;=1,INDIRECT($B72&amp;"!"&amp;"AG"&amp;$A72),0),""))</f>
        <v/>
      </c>
      <c r="I72" s="253" t="str">
        <f t="array" aca="1" ref="I72" ca="1">IF(I$2="","",IFERROR(IF(FIND(I$2,$C72)&gt;=1,INDIRECT($B72&amp;"!"&amp;"AG"&amp;$A72),0),""))</f>
        <v/>
      </c>
      <c r="J72" s="253" t="str">
        <f t="array" aca="1" ref="J72" ca="1">IF(J$2="","",IFERROR(IF(FIND(J$2,$C72)&gt;=1,INDIRECT($B72&amp;"!"&amp;"AG"&amp;$A72),0),""))</f>
        <v/>
      </c>
      <c r="K72" s="253" t="str">
        <f t="array" aca="1" ref="K72" ca="1">IF(K$2="","",IFERROR(IF(FIND(K$2,$C72)&gt;=1,INDIRECT($B72&amp;"!"&amp;"AG"&amp;$A72),0),""))</f>
        <v/>
      </c>
      <c r="L72" s="253" t="str">
        <f t="array" aca="1" ref="L72" ca="1">IF(L$2="","",IFERROR(IF(FIND(L$2,$C72)&gt;=1,INDIRECT($B72&amp;"!"&amp;"AG"&amp;$A72),0),""))</f>
        <v/>
      </c>
      <c r="M72" s="253" t="str">
        <f t="array" aca="1" ref="M72" ca="1">IF(M$2="","",IFERROR(IF(FIND(M$2,$C72)&gt;=1,INDIRECT($B72&amp;"!"&amp;"AG"&amp;$A72),0),""))</f>
        <v/>
      </c>
      <c r="N72" s="253" t="str">
        <f t="array" aca="1" ref="N72" ca="1">IF(N$2="","",IFERROR(IF(FIND(N$2,$C72)&gt;=1,INDIRECT($B72&amp;"!"&amp;"AG"&amp;$A72),0),""))</f>
        <v/>
      </c>
      <c r="O72" s="253" t="str">
        <f t="array" aca="1" ref="O72" ca="1">IF(O$2="","",IFERROR(IF(FIND(O$2,$C72)&gt;=1,INDIRECT($B72&amp;"!"&amp;"AG"&amp;$A72),0),""))</f>
        <v/>
      </c>
      <c r="P72" s="253" t="str">
        <f t="array" aca="1" ref="P72" ca="1">IF(P$2="","",IFERROR(IF(FIND(P$2,$C72)&gt;=1,INDIRECT($B72&amp;"!"&amp;"AG"&amp;$A72),0),""))</f>
        <v/>
      </c>
      <c r="Q72" s="253" t="str">
        <f t="array" aca="1" ref="Q72" ca="1">IF(Q$2="","",IFERROR(IF(FIND(Q$2,$C72)&gt;=1,INDIRECT($B72&amp;"!"&amp;"AG"&amp;$A72),0),""))</f>
        <v/>
      </c>
      <c r="R72" s="253" t="str">
        <f t="array" aca="1" ref="R72" ca="1">IF(R$2="","",IFERROR(IF(FIND(R$2,$C72)&gt;=1,INDIRECT($B72&amp;"!"&amp;"AG"&amp;$A72),0),""))</f>
        <v/>
      </c>
      <c r="S72" s="253" t="str">
        <f t="array" aca="1" ref="S72" ca="1">IF(S$2="","",IFERROR(IF(FIND(S$2,$C72)&gt;=1,INDIRECT($B72&amp;"!"&amp;"AG"&amp;$A72),0),""))</f>
        <v/>
      </c>
      <c r="T72" s="253" t="str">
        <f t="array" aca="1" ref="T72" ca="1">IF(T$2="","",IFERROR(IF(FIND(T$2,$C72)&gt;=1,INDIRECT($B72&amp;"!"&amp;"AG"&amp;$A72),0),""))</f>
        <v/>
      </c>
      <c r="U72" s="253" t="str">
        <f t="array" aca="1" ref="U72" ca="1">IF(U$2="","",IFERROR(IF(FIND(U$2,$C72)&gt;=1,INDIRECT($B72&amp;"!"&amp;"AG"&amp;$A72),0),""))</f>
        <v/>
      </c>
      <c r="V72" s="253" t="str">
        <f t="array" aca="1" ref="V72" ca="1">IF(V$2="","",IFERROR(IF(FIND(V$2,$C72)&gt;=1,INDIRECT($B72&amp;"!"&amp;"AG"&amp;$A72),0),""))</f>
        <v/>
      </c>
      <c r="W72" s="253" t="str">
        <f t="array" aca="1" ref="W72" ca="1">IF(W$2="","",IFERROR(IF(FIND(W$2,$C72)&gt;=1,INDIRECT($B72&amp;"!"&amp;"AG"&amp;$A72),0),""))</f>
        <v/>
      </c>
      <c r="X72" s="253" t="str">
        <f t="array" aca="1" ref="X72" ca="1">IF(X$2="","",IFERROR(IF(FIND(X$2,$C72)&gt;=1,INDIRECT($B72&amp;"!"&amp;"AG"&amp;$A72),0),""))</f>
        <v/>
      </c>
      <c r="Y72" s="253" t="str">
        <f t="array" aca="1" ref="Y72" ca="1">IF(Y$2="","",IFERROR(IF(FIND(Y$2,$C72)&gt;=1,INDIRECT($B72&amp;"!"&amp;"AG"&amp;$A72),0),""))</f>
        <v/>
      </c>
      <c r="Z72" s="253" t="str">
        <f t="array" aca="1" ref="Z72" ca="1">IF(Z$2="","",IFERROR(IF(FIND(Z$2,$C72)&gt;=1,INDIRECT($B72&amp;"!"&amp;"AG"&amp;$A72),0),""))</f>
        <v/>
      </c>
      <c r="AA72" s="253" t="str">
        <f t="array" aca="1" ref="AA72" ca="1">IF(AA$2="","",IFERROR(IF(FIND(AA$2,$C72)&gt;=1,INDIRECT($B72&amp;"!"&amp;"AG"&amp;$A72),0),""))</f>
        <v/>
      </c>
      <c r="AB72" s="253" t="str">
        <f t="array" aca="1" ref="AB72" ca="1">IF(AB$2="","",IFERROR(IF(FIND(AB$2,$C72)&gt;=1,INDIRECT($B72&amp;"!"&amp;"AG"&amp;$A72),0),""))</f>
        <v/>
      </c>
      <c r="AC72" s="253" t="str">
        <f t="array" aca="1" ref="AC72" ca="1">IF(AC$2="","",IFERROR(IF(FIND(AC$2,$C72)&gt;=1,INDIRECT($B72&amp;"!"&amp;"AG"&amp;$A72),0),""))</f>
        <v/>
      </c>
      <c r="AD72" s="253" t="str">
        <f t="array" aca="1" ref="AD72" ca="1">IF(AD$2="","",IFERROR(IF(FIND(AD$2,$C72)&gt;=1,INDIRECT($B72&amp;"!"&amp;"AG"&amp;$A72),0),""))</f>
        <v/>
      </c>
      <c r="AE72" s="253" t="str">
        <f t="array" aca="1" ref="AE72" ca="1">IF(AE$2="","",IFERROR(IF(FIND(AE$2,$C72)&gt;=1,INDIRECT($B72&amp;"!"&amp;"AG"&amp;$A72),0),""))</f>
        <v/>
      </c>
      <c r="AF72" s="253" t="str">
        <f t="array" aca="1" ref="AF72" ca="1">IF(AF$2="","",IFERROR(IF(FIND(AF$2,$C72)&gt;=1,INDIRECT($B72&amp;"!"&amp;"AG"&amp;$A72),0),""))</f>
        <v/>
      </c>
      <c r="AG72" s="253" t="str">
        <f t="array" aca="1" ref="AG72" ca="1">IF(AG$2="","",IFERROR(IF(FIND(AG$2,$C72)&gt;=1,INDIRECT($B72&amp;"!"&amp;"AG"&amp;$A72),0),""))</f>
        <v/>
      </c>
      <c r="AH72" s="253" t="str">
        <f t="array" aca="1" ref="AH72" ca="1">IF(AH$2="","",IFERROR(IF(FIND(AH$2,$C72)&gt;=1,INDIRECT($B72&amp;"!"&amp;"AG"&amp;$A72),0),""))</f>
        <v/>
      </c>
      <c r="AI72" s="253" t="str">
        <f t="array" aca="1" ref="AI72" ca="1">IF(AI$2="","",IFERROR(IF(FIND(AI$2,$C72)&gt;=1,INDIRECT($B72&amp;"!"&amp;"AG"&amp;$A72),0),""))</f>
        <v/>
      </c>
      <c r="AJ72" s="253" t="str">
        <f t="array" aca="1" ref="AJ72" ca="1">IF(AJ$2="","",IFERROR(IF(FIND(AJ$2,$C72)&gt;=1,INDIRECT($B72&amp;"!"&amp;"AG"&amp;$A72),0),""))</f>
        <v/>
      </c>
      <c r="AK72" s="253" t="str">
        <f t="array" aca="1" ref="AK72" ca="1">IF(AK$2="","",IFERROR(IF(FIND(AK$2,$C72)&gt;=1,INDIRECT($B72&amp;"!"&amp;"AG"&amp;$A72),0),""))</f>
        <v/>
      </c>
      <c r="AL72" s="253" t="str">
        <f t="array" aca="1" ref="AL72" ca="1">IF(AL$2="","",IFERROR(IF(FIND(AL$2,$C72)&gt;=1,INDIRECT($B72&amp;"!"&amp;"AG"&amp;$A72),0),""))</f>
        <v/>
      </c>
      <c r="AM72" s="253" t="str">
        <f t="array" aca="1" ref="AM72" ca="1">IF(AM$2="","",IFERROR(IF(FIND(AM$2,$C72)&gt;=1,INDIRECT($B72&amp;"!"&amp;"AG"&amp;$A72),0),""))</f>
        <v/>
      </c>
      <c r="AN72" s="253" t="str">
        <f t="array" aca="1" ref="AN72" ca="1">IF(AN$2="","",IFERROR(IF(FIND(AN$2,$C72)&gt;=1,INDIRECT($B72&amp;"!"&amp;"AG"&amp;$A72),0),""))</f>
        <v/>
      </c>
      <c r="AO72" s="253" t="str">
        <f t="array" aca="1" ref="AO72" ca="1">IF(AO$2="","",IFERROR(IF(FIND(AO$2,$C72)&gt;=1,INDIRECT($B72&amp;"!"&amp;"AG"&amp;$A72),0),""))</f>
        <v/>
      </c>
      <c r="AP72" s="253" t="str">
        <f t="array" aca="1" ref="AP72" ca="1">IF(AP$2="","",IFERROR(IF(FIND(AP$2,$C72)&gt;=1,INDIRECT($B72&amp;"!"&amp;"AG"&amp;$A72),0),""))</f>
        <v/>
      </c>
      <c r="AQ72" s="253" t="str">
        <f t="array" aca="1" ref="AQ72" ca="1">IF(AQ$2="","",IFERROR(IF(FIND(AQ$2,$C72)&gt;=1,INDIRECT($B72&amp;"!"&amp;"AG"&amp;$A72),0),""))</f>
        <v/>
      </c>
      <c r="AR72" s="253" t="str">
        <f t="array" aca="1" ref="AR72" ca="1">IF(AR$2="","",IFERROR(IF(FIND(AR$2,$C72)&gt;=1,INDIRECT($B72&amp;"!"&amp;"AG"&amp;$A72),0),""))</f>
        <v/>
      </c>
      <c r="AS72" s="253" t="str">
        <f t="array" aca="1" ref="AS72" ca="1">IF(AS$2="","",IFERROR(IF(FIND(AS$2,$C72)&gt;=1,INDIRECT($B72&amp;"!"&amp;"AG"&amp;$A72),0),""))</f>
        <v/>
      </c>
      <c r="AU72" s="254" t="str">
        <f t="array" aca="1" ref="AU72" ca="1">IFERROR(INDIRECT(B72&amp;"!"&amp;"A"&amp;A72),"")</f>
        <v/>
      </c>
      <c r="AV72" s="2" t="str">
        <f t="shared" ca="1" si="21"/>
        <v/>
      </c>
      <c r="AW72" s="253" t="str">
        <f t="array" aca="1" ref="AW72" ca="1">IF(AW$2="","",IFERROR(IF(FIND(AW$2,$C72)&gt;=1,IF(INDIRECT($B72&amp;"!"&amp;"AH"&amp;$A72)="","",INDIRECT($B72&amp;"!"&amp;"AH"&amp;$A72)),0),""))</f>
        <v/>
      </c>
      <c r="AX72" s="253" t="str">
        <f t="array" aca="1" ref="AX72" ca="1">IF(AX$2="","",IFERROR(IF(FIND(AX$2,$C72)&gt;=1,IF(INDIRECT($B72&amp;"!"&amp;"AH"&amp;$A72)="","",INDIRECT($B72&amp;"!"&amp;"AH"&amp;$A72)),0),""))</f>
        <v/>
      </c>
      <c r="AY72" s="253" t="str">
        <f t="array" aca="1" ref="AY72" ca="1">IF(AY$2="","",IFERROR(IF(FIND(AY$2,$C72)&gt;=1,IF(INDIRECT($B72&amp;"!"&amp;"AH"&amp;$A72)="","",INDIRECT($B72&amp;"!"&amp;"AH"&amp;$A72)),0),""))</f>
        <v/>
      </c>
      <c r="AZ72" s="253" t="str">
        <f t="array" aca="1" ref="AZ72" ca="1">IF(AZ$2="","",IFERROR(IF(FIND(AZ$2,$C72)&gt;=1,IF(INDIRECT($B72&amp;"!"&amp;"AH"&amp;$A72)="","",INDIRECT($B72&amp;"!"&amp;"AH"&amp;$A72)),0),""))</f>
        <v/>
      </c>
      <c r="BA72" s="253" t="str">
        <f t="array" aca="1" ref="BA72" ca="1">IF(BA$2="","",IFERROR(IF(FIND(BA$2,$C72)&gt;=1,IF(INDIRECT($B72&amp;"!"&amp;"AH"&amp;$A72)="","",INDIRECT($B72&amp;"!"&amp;"AH"&amp;$A72)),0),""))</f>
        <v/>
      </c>
      <c r="BB72" s="253" t="str">
        <f t="array" aca="1" ref="BB72" ca="1">IF(BB$2="","",IFERROR(IF(FIND(BB$2,$C72)&gt;=1,IF(INDIRECT($B72&amp;"!"&amp;"AH"&amp;$A72)="","",INDIRECT($B72&amp;"!"&amp;"AH"&amp;$A72)),0),""))</f>
        <v/>
      </c>
      <c r="BC72" s="253" t="str">
        <f t="array" aca="1" ref="BC72" ca="1">IF(BC$2="","",IFERROR(IF(FIND(BC$2,$C72)&gt;=1,IF(INDIRECT($B72&amp;"!"&amp;"AH"&amp;$A72)="","",INDIRECT($B72&amp;"!"&amp;"AH"&amp;$A72)),0),""))</f>
        <v/>
      </c>
      <c r="BD72" s="253" t="str">
        <f t="array" aca="1" ref="BD72" ca="1">IF(BD$2="","",IFERROR(IF(FIND(BD$2,$C72)&gt;=1,IF(INDIRECT($B72&amp;"!"&amp;"AH"&amp;$A72)="","",INDIRECT($B72&amp;"!"&amp;"AH"&amp;$A72)),0),""))</f>
        <v/>
      </c>
      <c r="BE72" s="253" t="str">
        <f t="array" aca="1" ref="BE72" ca="1">IF(BE$2="","",IFERROR(IF(FIND(BE$2,$C72)&gt;=1,IF(INDIRECT($B72&amp;"!"&amp;"AH"&amp;$A72)="","",INDIRECT($B72&amp;"!"&amp;"AH"&amp;$A72)),0),""))</f>
        <v/>
      </c>
      <c r="BF72" s="253" t="str">
        <f t="array" aca="1" ref="BF72" ca="1">IF(BF$2="","",IFERROR(IF(FIND(BF$2,$C72)&gt;=1,IF(INDIRECT($B72&amp;"!"&amp;"AH"&amp;$A72)="","",INDIRECT($B72&amp;"!"&amp;"AH"&amp;$A72)),0),""))</f>
        <v/>
      </c>
      <c r="BG72" s="253" t="str">
        <f t="array" aca="1" ref="BG72" ca="1">IF(BG$2="","",IFERROR(IF(FIND(BG$2,$C72)&gt;=1,IF(INDIRECT($B72&amp;"!"&amp;"AH"&amp;$A72)="","",INDIRECT($B72&amp;"!"&amp;"AH"&amp;$A72)),0),""))</f>
        <v/>
      </c>
      <c r="BH72" s="253" t="str">
        <f t="array" aca="1" ref="BH72" ca="1">IF(BH$2="","",IFERROR(IF(FIND(BH$2,$C72)&gt;=1,IF(INDIRECT($B72&amp;"!"&amp;"AH"&amp;$A72)="","",INDIRECT($B72&amp;"!"&amp;"AH"&amp;$A72)),0),""))</f>
        <v/>
      </c>
      <c r="BI72" s="253" t="str">
        <f t="array" aca="1" ref="BI72" ca="1">IF(BI$2="","",IFERROR(IF(FIND(BI$2,$C72)&gt;=1,IF(INDIRECT($B72&amp;"!"&amp;"AH"&amp;$A72)="","",INDIRECT($B72&amp;"!"&amp;"AH"&amp;$A72)),0),""))</f>
        <v/>
      </c>
      <c r="BJ72" s="253" t="str">
        <f t="array" aca="1" ref="BJ72" ca="1">IF(BJ$2="","",IFERROR(IF(FIND(BJ$2,$C72)&gt;=1,IF(INDIRECT($B72&amp;"!"&amp;"AH"&amp;$A72)="","",INDIRECT($B72&amp;"!"&amp;"AH"&amp;$A72)),0),""))</f>
        <v/>
      </c>
      <c r="BK72" s="253" t="str">
        <f t="array" aca="1" ref="BK72" ca="1">IF(BK$2="","",IFERROR(IF(FIND(BK$2,$C72)&gt;=1,IF(INDIRECT($B72&amp;"!"&amp;"AH"&amp;$A72)="","",INDIRECT($B72&amp;"!"&amp;"AH"&amp;$A72)),0),""))</f>
        <v/>
      </c>
      <c r="BL72" s="253" t="str">
        <f t="array" aca="1" ref="BL72" ca="1">IF(BL$2="","",IFERROR(IF(FIND(BL$2,$C72)&gt;=1,IF(INDIRECT($B72&amp;"!"&amp;"AH"&amp;$A72)="","",INDIRECT($B72&amp;"!"&amp;"AH"&amp;$A72)),0),""))</f>
        <v/>
      </c>
      <c r="BM72" s="253" t="str">
        <f t="array" aca="1" ref="BM72" ca="1">IF(BM$2="","",IFERROR(IF(FIND(BM$2,$C72)&gt;=1,IF(INDIRECT($B72&amp;"!"&amp;"AH"&amp;$A72)="","",INDIRECT($B72&amp;"!"&amp;"AH"&amp;$A72)),0),""))</f>
        <v/>
      </c>
      <c r="BN72" s="253" t="str">
        <f t="array" aca="1" ref="BN72" ca="1">IF(BN$2="","",IFERROR(IF(FIND(BN$2,$C72)&gt;=1,IF(INDIRECT($B72&amp;"!"&amp;"AH"&amp;$A72)="","",INDIRECT($B72&amp;"!"&amp;"AH"&amp;$A72)),0),""))</f>
        <v/>
      </c>
      <c r="BO72" s="253" t="str">
        <f t="array" aca="1" ref="BO72" ca="1">IF(BO$2="","",IFERROR(IF(FIND(BO$2,$C72)&gt;=1,IF(INDIRECT($B72&amp;"!"&amp;"AH"&amp;$A72)="","",INDIRECT($B72&amp;"!"&amp;"AH"&amp;$A72)),0),""))</f>
        <v/>
      </c>
      <c r="BP72" s="253" t="str">
        <f t="array" aca="1" ref="BP72" ca="1">IF(BP$2="","",IFERROR(IF(FIND(BP$2,$C72)&gt;=1,IF(INDIRECT($B72&amp;"!"&amp;"AH"&amp;$A72)="","",INDIRECT($B72&amp;"!"&amp;"AH"&amp;$A72)),0),""))</f>
        <v/>
      </c>
      <c r="BQ72" s="253" t="str">
        <f t="array" aca="1" ref="BQ72" ca="1">IF(BQ$2="","",IFERROR(IF(FIND(BQ$2,$C72)&gt;=1,IF(INDIRECT($B72&amp;"!"&amp;"AH"&amp;$A72)="","",INDIRECT($B72&amp;"!"&amp;"AH"&amp;$A72)),0),""))</f>
        <v/>
      </c>
      <c r="BR72" s="253" t="str">
        <f t="array" aca="1" ref="BR72" ca="1">IF(BR$2="","",IFERROR(IF(FIND(BR$2,$C72)&gt;=1,IF(INDIRECT($B72&amp;"!"&amp;"AH"&amp;$A72)="","",INDIRECT($B72&amp;"!"&amp;"AH"&amp;$A72)),0),""))</f>
        <v/>
      </c>
      <c r="BS72" s="253" t="str">
        <f t="array" aca="1" ref="BS72" ca="1">IF(BS$2="","",IFERROR(IF(FIND(BS$2,$C72)&gt;=1,IF(INDIRECT($B72&amp;"!"&amp;"AH"&amp;$A72)="","",INDIRECT($B72&amp;"!"&amp;"AH"&amp;$A72)),0),""))</f>
        <v/>
      </c>
      <c r="BT72" s="253" t="str">
        <f t="array" aca="1" ref="BT72" ca="1">IF(BT$2="","",IFERROR(IF(FIND(BT$2,$C72)&gt;=1,IF(INDIRECT($B72&amp;"!"&amp;"AH"&amp;$A72)="","",INDIRECT($B72&amp;"!"&amp;"AH"&amp;$A72)),0),""))</f>
        <v/>
      </c>
      <c r="BU72" s="253" t="str">
        <f t="array" aca="1" ref="BU72" ca="1">IF(BU$2="","",IFERROR(IF(FIND(BU$2,$C72)&gt;=1,IF(INDIRECT($B72&amp;"!"&amp;"AH"&amp;$A72)="","",INDIRECT($B72&amp;"!"&amp;"AH"&amp;$A72)),0),""))</f>
        <v/>
      </c>
      <c r="BV72" s="253" t="str">
        <f t="array" aca="1" ref="BV72" ca="1">IF(BV$2="","",IFERROR(IF(FIND(BV$2,$C72)&gt;=1,IF(INDIRECT($B72&amp;"!"&amp;"AH"&amp;$A72)="","",INDIRECT($B72&amp;"!"&amp;"AH"&amp;$A72)),0),""))</f>
        <v/>
      </c>
      <c r="BW72" s="253" t="str">
        <f t="array" aca="1" ref="BW72" ca="1">IF(BW$2="","",IFERROR(IF(FIND(BW$2,$C72)&gt;=1,IF(INDIRECT($B72&amp;"!"&amp;"AH"&amp;$A72)="","",INDIRECT($B72&amp;"!"&amp;"AH"&amp;$A72)),0),""))</f>
        <v/>
      </c>
      <c r="BX72" s="253" t="str">
        <f t="array" aca="1" ref="BX72" ca="1">IF(BX$2="","",IFERROR(IF(FIND(BX$2,$C72)&gt;=1,IF(INDIRECT($B72&amp;"!"&amp;"AH"&amp;$A72)="","",INDIRECT($B72&amp;"!"&amp;"AH"&amp;$A72)),0),""))</f>
        <v/>
      </c>
      <c r="BY72" s="253" t="str">
        <f t="array" aca="1" ref="BY72" ca="1">IF(BY$2="","",IFERROR(IF(FIND(BY$2,$C72)&gt;=1,IF(INDIRECT($B72&amp;"!"&amp;"AH"&amp;$A72)="","",INDIRECT($B72&amp;"!"&amp;"AH"&amp;$A72)),0),""))</f>
        <v/>
      </c>
      <c r="BZ72" s="253" t="str">
        <f t="array" aca="1" ref="BZ72" ca="1">IF(BZ$2="","",IFERROR(IF(FIND(BZ$2,$C72)&gt;=1,IF(INDIRECT($B72&amp;"!"&amp;"AH"&amp;$A72)="","",INDIRECT($B72&amp;"!"&amp;"AH"&amp;$A72)),0),""))</f>
        <v/>
      </c>
      <c r="CA72" s="253" t="str">
        <f t="array" aca="1" ref="CA72" ca="1">IF(CA$2="","",IFERROR(IF(FIND(CA$2,$C72)&gt;=1,IF(INDIRECT($B72&amp;"!"&amp;"AH"&amp;$A72)="","",INDIRECT($B72&amp;"!"&amp;"AH"&amp;$A72)),0),""))</f>
        <v/>
      </c>
      <c r="CB72" s="253" t="str">
        <f t="array" aca="1" ref="CB72" ca="1">IF(CB$2="","",IFERROR(IF(FIND(CB$2,$C72)&gt;=1,IF(INDIRECT($B72&amp;"!"&amp;"AH"&amp;$A72)="","",INDIRECT($B72&amp;"!"&amp;"AH"&amp;$A72)),0),""))</f>
        <v/>
      </c>
      <c r="CC72" s="253" t="str">
        <f t="array" aca="1" ref="CC72" ca="1">IF(CC$2="","",IFERROR(IF(FIND(CC$2,$C72)&gt;=1,IF(INDIRECT($B72&amp;"!"&amp;"AH"&amp;$A72)="","",INDIRECT($B72&amp;"!"&amp;"AH"&amp;$A72)),0),""))</f>
        <v/>
      </c>
      <c r="CD72" s="253" t="str">
        <f t="array" aca="1" ref="CD72" ca="1">IF(CD$2="","",IFERROR(IF(FIND(CD$2,$C72)&gt;=1,IF(INDIRECT($B72&amp;"!"&amp;"AH"&amp;$A72)="","",INDIRECT($B72&amp;"!"&amp;"AH"&amp;$A72)),0),""))</f>
        <v/>
      </c>
      <c r="CE72" s="253" t="str">
        <f t="array" aca="1" ref="CE72" ca="1">IF(CE$2="","",IFERROR(IF(FIND(CE$2,$C72)&gt;=1,IF(INDIRECT($B72&amp;"!"&amp;"AH"&amp;$A72)="","",INDIRECT($B72&amp;"!"&amp;"AH"&amp;$A72)),0),""))</f>
        <v/>
      </c>
      <c r="CF72" s="253" t="str">
        <f t="array" aca="1" ref="CF72" ca="1">IF(CF$2="","",IFERROR(IF(FIND(CF$2,$C72)&gt;=1,IF(INDIRECT($B72&amp;"!"&amp;"AH"&amp;$A72)="","",INDIRECT($B72&amp;"!"&amp;"AH"&amp;$A72)),0),""))</f>
        <v/>
      </c>
      <c r="CG72" s="253" t="str">
        <f t="array" aca="1" ref="CG72" ca="1">IF(CG$2="","",IFERROR(IF(FIND(CG$2,$C72)&gt;=1,IF(INDIRECT($B72&amp;"!"&amp;"AH"&amp;$A72)="","",INDIRECT($B72&amp;"!"&amp;"AH"&amp;$A72)),0),""))</f>
        <v/>
      </c>
      <c r="CH72" s="253" t="str">
        <f t="array" aca="1" ref="CH72" ca="1">IF(CH$2="","",IFERROR(IF(FIND(CH$2,$C72)&gt;=1,IF(INDIRECT($B72&amp;"!"&amp;"AH"&amp;$A72)="","",INDIRECT($B72&amp;"!"&amp;"AH"&amp;$A72)),0),""))</f>
        <v/>
      </c>
      <c r="CI72" s="253" t="str">
        <f t="array" aca="1" ref="CI72" ca="1">IF(CI$2="","",IFERROR(IF(FIND(CI$2,$C72)&gt;=1,IF(INDIRECT($B72&amp;"!"&amp;"AH"&amp;$A72)="","",INDIRECT($B72&amp;"!"&amp;"AH"&amp;$A72)),0),""))</f>
        <v/>
      </c>
      <c r="CJ72" s="253" t="str">
        <f t="array" aca="1" ref="CJ72" ca="1">IF(CJ$2="","",IFERROR(IF(FIND(CJ$2,$C72)&gt;=1,IF(INDIRECT($B72&amp;"!"&amp;"AH"&amp;$A72)="","",INDIRECT($B72&amp;"!"&amp;"AH"&amp;$A72)),0),""))</f>
        <v/>
      </c>
      <c r="CK72" s="253" t="str">
        <f t="array" aca="1" ref="CK72" ca="1">IF(CK$2="","",IFERROR(IF(FIND(CK$2,$C72)&gt;=1,IF(INDIRECT($B72&amp;"!"&amp;"AH"&amp;$A72)="","",INDIRECT($B72&amp;"!"&amp;"AH"&amp;$A72)),0),""))</f>
        <v/>
      </c>
      <c r="CL72" s="253" t="str">
        <f t="array" aca="1" ref="CL72" ca="1">IF(CL$2="","",IFERROR(IF(FIND(CL$2,$C72)&gt;=1,IF(INDIRECT($B72&amp;"!"&amp;"AH"&amp;$A72)="","",INDIRECT($B72&amp;"!"&amp;"AH"&amp;$A72)),0),""))</f>
        <v/>
      </c>
      <c r="CO72" s="2" t="str">
        <f t="shared" ca="1" si="23"/>
        <v/>
      </c>
      <c r="CP72" s="253" t="str">
        <f t="array" aca="1" ref="CP72" ca="1">IF(CP$2="","",IFERROR(IF(FIND(CP$2,$C72)&gt;=1,INDIRECT($B72&amp;"!"&amp;"AG"&amp;$A72),0),""))</f>
        <v/>
      </c>
      <c r="CQ72" s="253" t="str">
        <f t="array" aca="1" ref="CQ72" ca="1">IF(CQ$2="","",IFERROR(IF(FIND(CQ$2,$C72)&gt;=1,INDIRECT($B72&amp;"!"&amp;"AG"&amp;$A72),0),""))</f>
        <v/>
      </c>
      <c r="CR72" s="253" t="str">
        <f t="array" aca="1" ref="CR72" ca="1">IF(CR$2="","",IFERROR(IF(FIND(CR$2,$C72)&gt;=1,INDIRECT($B72&amp;"!"&amp;"AG"&amp;$A72),0),""))</f>
        <v/>
      </c>
      <c r="CS72" s="253" t="str">
        <f t="array" aca="1" ref="CS72" ca="1">IF(CS$2="","",IFERROR(IF(FIND(CS$2,$C72)&gt;=1,INDIRECT($B72&amp;"!"&amp;"AG"&amp;$A72),0),""))</f>
        <v/>
      </c>
      <c r="CV72" s="2" t="str">
        <f t="shared" ca="1" si="24"/>
        <v/>
      </c>
      <c r="CW72" s="253" t="str">
        <f t="array" aca="1" ref="CW72" ca="1">IF(CW$2="","",IFERROR(IF(FIND(CW$2,$C72)&gt;=1,IF(INDIRECT($B72&amp;"!"&amp;"AH"&amp;$A72)="","",INDIRECT($B72&amp;"!"&amp;"AH"&amp;$A72)&amp;" "),0),""))</f>
        <v/>
      </c>
      <c r="CX72" s="253" t="str">
        <f t="array" aca="1" ref="CX72" ca="1">IF(CX$2="","",IFERROR(IF(FIND(CX$2,$C72)&gt;=1,IF(INDIRECT($B72&amp;"!"&amp;"AH"&amp;$A72)="","",INDIRECT($B72&amp;"!"&amp;"AH"&amp;$A72)&amp;" "),0),""))</f>
        <v/>
      </c>
      <c r="CY72" s="253" t="str">
        <f t="array" aca="1" ref="CY72" ca="1">IF(CY$2="","",IFERROR(IF(FIND(CY$2,$C72)&gt;=1,IF(INDIRECT($B72&amp;"!"&amp;"AH"&amp;$A72)="","",INDIRECT($B72&amp;"!"&amp;"AH"&amp;$A72)&amp;" "),0),""))</f>
        <v/>
      </c>
      <c r="CZ72" s="253" t="str">
        <f t="array" aca="1" ref="CZ72" ca="1">IF(CZ$2="","",IFERROR(IF(FIND(CZ$2,$C72)&gt;=1,IF(INDIRECT($B72&amp;"!"&amp;"AH"&amp;$A72)="","",INDIRECT($B72&amp;"!"&amp;"AH"&amp;$A72)&amp;" "),0),""))</f>
        <v/>
      </c>
      <c r="DC72" s="2" t="str">
        <f t="shared" ca="1" si="25"/>
        <v/>
      </c>
      <c r="DD72" s="253" t="str" cm="1">
        <f t="array" aca="1" ref="DD72" ca="1">IF(DD$2="","",IFERROR(IF(FIND(DD$2,$C72)&gt;=1,INDIRECT($B72&amp;"!"&amp;"AG"&amp;$A72),0),""))</f>
        <v/>
      </c>
      <c r="DE72" s="253" t="str" cm="1">
        <f t="array" aca="1" ref="DE72" ca="1">IF(DE$2="","",IFERROR(IF(FIND(DE$2,$C72)&gt;=1,INDIRECT($B72&amp;"!"&amp;"AG"&amp;$A72),0),""))</f>
        <v/>
      </c>
      <c r="DF72" s="253" t="str" cm="1">
        <f t="array" aca="1" ref="DF72" ca="1">IF(DF$2="","",IFERROR(IF(FIND(DF$2,$C72)&gt;=1,INDIRECT($B72&amp;"!"&amp;"AG"&amp;$A72),0),""))</f>
        <v/>
      </c>
      <c r="DG72" s="253" t="str" cm="1">
        <f t="array" aca="1" ref="DG72" ca="1">IF(DG$2="","",IFERROR(IF(FIND(DG$2,$C72)&gt;=1,INDIRECT($B72&amp;"!"&amp;"AG"&amp;$A72),0),""))</f>
        <v/>
      </c>
      <c r="DH72" s="253" t="str" cm="1">
        <f t="array" aca="1" ref="DH72" ca="1">IF(DH$2="","",IFERROR(IF(FIND(DH$2,$C72)&gt;=1,INDIRECT($B72&amp;"!"&amp;"AG"&amp;$A72),0),""))</f>
        <v/>
      </c>
      <c r="DI72" s="253" t="str" cm="1">
        <f t="array" aca="1" ref="DI72" ca="1">IF(DI$2="","",IFERROR(IF(FIND(DI$2,$C72)&gt;=1,INDIRECT($B72&amp;"!"&amp;"AG"&amp;$A72),0),""))</f>
        <v/>
      </c>
      <c r="DJ72" s="253" t="str" cm="1">
        <f t="array" aca="1" ref="DJ72" ca="1">IF(DJ$2="","",IFERROR(IF(FIND(DJ$2,$C72)&gt;=1,INDIRECT($B72&amp;"!"&amp;"AG"&amp;$A72),0),""))</f>
        <v/>
      </c>
      <c r="DK72" s="253" t="str" cm="1">
        <f t="array" aca="1" ref="DK72" ca="1">IF(DK$2="","",IFERROR(IF(FIND(DK$2,$C72)&gt;=1,INDIRECT($B72&amp;"!"&amp;"AG"&amp;$A72),0),""))</f>
        <v/>
      </c>
      <c r="DL72" s="253" t="str" cm="1">
        <f t="array" aca="1" ref="DL72" ca="1">IF(DL$2="","",IFERROR(IF(FIND(DL$2,$C72)&gt;=1,INDIRECT($B72&amp;"!"&amp;"AG"&amp;$A72),0),""))</f>
        <v/>
      </c>
      <c r="DM72" s="253" t="str" cm="1">
        <f t="array" aca="1" ref="DM72" ca="1">IF(DM$2="","",IFERROR(IF(FIND(DM$2,$C72)&gt;=1,INDIRECT($B72&amp;"!"&amp;"AG"&amp;$A72),0),""))</f>
        <v/>
      </c>
      <c r="DN72" s="253" t="str" cm="1">
        <f t="array" aca="1" ref="DN72" ca="1">IF(DN$2="","",IFERROR(IF(FIND(DN$2,$C72)&gt;=1,INDIRECT($B72&amp;"!"&amp;"AG"&amp;$A72),0),""))</f>
        <v/>
      </c>
      <c r="DO72" s="253" t="str" cm="1">
        <f t="array" aca="1" ref="DO72" ca="1">IF(DO$2="","",IFERROR(IF(FIND(DO$2,$C72)&gt;=1,INDIRECT($B72&amp;"!"&amp;"AG"&amp;$A72),0),""))</f>
        <v/>
      </c>
      <c r="DP72" s="253" t="str" cm="1">
        <f t="array" aca="1" ref="DP72" ca="1">IF(DP$2="","",IFERROR(IF(FIND(DP$2,$C72)&gt;=1,INDIRECT($B72&amp;"!"&amp;"AG"&amp;$A72),0),""))</f>
        <v/>
      </c>
      <c r="DQ72" s="253" t="str" cm="1">
        <f t="array" aca="1" ref="DQ72" ca="1">IF(DQ$2="","",IFERROR(IF(FIND(DQ$2,$C72)&gt;=1,INDIRECT($B72&amp;"!"&amp;"AG"&amp;$A72),0),""))</f>
        <v/>
      </c>
      <c r="DR72" s="253" t="str" cm="1">
        <f t="array" aca="1" ref="DR72" ca="1">IF(DR$2="","",IFERROR(IF(FIND(DR$2,$C72)&gt;=1,INDIRECT($B72&amp;"!"&amp;"AG"&amp;$A72),0),""))</f>
        <v/>
      </c>
      <c r="DS72" s="253" t="str" cm="1">
        <f t="array" aca="1" ref="DS72" ca="1">IF(DS$2="","",IFERROR(IF(FIND(DS$2,$C72)&gt;=1,INDIRECT($B72&amp;"!"&amp;"AG"&amp;$A72),0),""))</f>
        <v/>
      </c>
      <c r="DT72" s="253" t="str" cm="1">
        <f t="array" aca="1" ref="DT72" ca="1">IF(DT$2="","",IFERROR(IF(FIND(DT$2,$C72)&gt;=1,INDIRECT($B72&amp;"!"&amp;"AG"&amp;$A72),0),""))</f>
        <v/>
      </c>
      <c r="DU72" s="253" t="str" cm="1">
        <f t="array" aca="1" ref="DU72" ca="1">IF(DU$2="","",IFERROR(IF(FIND(DU$2,$C72)&gt;=1,INDIRECT($B72&amp;"!"&amp;"AG"&amp;$A72),0),""))</f>
        <v/>
      </c>
      <c r="DV72" s="253" t="str" cm="1">
        <f t="array" aca="1" ref="DV72" ca="1">IF(DV$2="","",IFERROR(IF(FIND(DV$2,$C72)&gt;=1,INDIRECT($B72&amp;"!"&amp;"AG"&amp;$A72),0),""))</f>
        <v/>
      </c>
      <c r="DW72" s="253" t="str" cm="1">
        <f t="array" aca="1" ref="DW72" ca="1">IF(DW$2="","",IFERROR(IF(FIND(DW$2,$C72)&gt;=1,INDIRECT($B72&amp;"!"&amp;"AG"&amp;$A72),0),""))</f>
        <v/>
      </c>
      <c r="DX72" s="253" t="str" cm="1">
        <f t="array" aca="1" ref="DX72" ca="1">IF(DX$2="","",IFERROR(IF(FIND(DX$2,$C72)&gt;=1,INDIRECT($B72&amp;"!"&amp;"AG"&amp;$A72),0),""))</f>
        <v/>
      </c>
      <c r="DY72" s="253" t="str" cm="1">
        <f t="array" aca="1" ref="DY72" ca="1">IF(DY$2="","",IFERROR(IF(FIND(DY$2,$C72)&gt;=1,INDIRECT($B72&amp;"!"&amp;"AG"&amp;$A72),0),""))</f>
        <v/>
      </c>
      <c r="DZ72" s="253" t="str" cm="1">
        <f t="array" aca="1" ref="DZ72" ca="1">IF(DZ$2="","",IFERROR(IF(FIND(DZ$2,$C72)&gt;=1,INDIRECT($B72&amp;"!"&amp;"AG"&amp;$A72),0),""))</f>
        <v/>
      </c>
      <c r="EA72" s="253" t="str" cm="1">
        <f t="array" aca="1" ref="EA72" ca="1">IF(EA$2="","",IFERROR(IF(FIND(EA$2,$C72)&gt;=1,INDIRECT($B72&amp;"!"&amp;"AG"&amp;$A72),0),""))</f>
        <v/>
      </c>
      <c r="EB72" s="253" t="str" cm="1">
        <f t="array" aca="1" ref="EB72" ca="1">IF(EB$2="","",IFERROR(IF(FIND(EB$2,$C72)&gt;=1,INDIRECT($B72&amp;"!"&amp;"AG"&amp;$A72),0),""))</f>
        <v/>
      </c>
      <c r="EC72" s="253" t="str" cm="1">
        <f t="array" aca="1" ref="EC72" ca="1">IF(EC$2="","",IFERROR(IF(FIND(EC$2,$C72)&gt;=1,INDIRECT($B72&amp;"!"&amp;"AG"&amp;$A72),0),""))</f>
        <v/>
      </c>
      <c r="ED72" s="253" t="str" cm="1">
        <f t="array" aca="1" ref="ED72" ca="1">IF(ED$2="","",IFERROR(IF(FIND(ED$2,$C72)&gt;=1,INDIRECT($B72&amp;"!"&amp;"AG"&amp;$A72),0),""))</f>
        <v/>
      </c>
      <c r="EE72" s="253" t="str" cm="1">
        <f t="array" aca="1" ref="EE72" ca="1">IF(EE$2="","",IFERROR(IF(FIND(EE$2,$C72)&gt;=1,INDIRECT($B72&amp;"!"&amp;"AG"&amp;$A72),0),""))</f>
        <v/>
      </c>
      <c r="EF72" s="253" t="str" cm="1">
        <f t="array" aca="1" ref="EF72" ca="1">IF(EF$2="","",IFERROR(IF(FIND(EF$2,$C72)&gt;=1,INDIRECT($B72&amp;"!"&amp;"AG"&amp;$A72),0),""))</f>
        <v/>
      </c>
      <c r="EG72" s="253" t="str" cm="1">
        <f t="array" aca="1" ref="EG72" ca="1">IF(EG$2="","",IFERROR(IF(FIND(EG$2,$C72)&gt;=1,INDIRECT($B72&amp;"!"&amp;"AG"&amp;$A72),0),""))</f>
        <v/>
      </c>
      <c r="EH72" s="253" t="str" cm="1">
        <f t="array" aca="1" ref="EH72" ca="1">IF(EH$2="","",IFERROR(IF(FIND(EH$2,$C72)&gt;=1,INDIRECT($B72&amp;"!"&amp;"AG"&amp;$A72),0),""))</f>
        <v/>
      </c>
      <c r="EI72" s="253" t="str" cm="1">
        <f t="array" aca="1" ref="EI72" ca="1">IF(EI$2="","",IFERROR(IF(FIND(EI$2,$C72)&gt;=1,INDIRECT($B72&amp;"!"&amp;"AG"&amp;$A72),0),""))</f>
        <v/>
      </c>
      <c r="EJ72" s="253" t="str" cm="1">
        <f t="array" aca="1" ref="EJ72" ca="1">IF(EJ$2="","",IFERROR(IF(FIND(EJ$2,$C72)&gt;=1,INDIRECT($B72&amp;"!"&amp;"AG"&amp;$A72),0),""))</f>
        <v/>
      </c>
      <c r="EK72" s="253" t="str" cm="1">
        <f t="array" aca="1" ref="EK72" ca="1">IF(EK$2="","",IFERROR(IF(FIND(EK$2,$C72)&gt;=1,INDIRECT($B72&amp;"!"&amp;"AG"&amp;$A72),0),""))</f>
        <v/>
      </c>
      <c r="EL72" s="253" t="str" cm="1">
        <f t="array" aca="1" ref="EL72" ca="1">IF(EL$2="","",IFERROR(IF(FIND(EL$2,$C72)&gt;=1,INDIRECT($B72&amp;"!"&amp;"AG"&amp;$A72),0),""))</f>
        <v/>
      </c>
      <c r="EM72" s="253" t="str" cm="1">
        <f t="array" aca="1" ref="EM72" ca="1">IF(EM$2="","",IFERROR(IF(FIND(EM$2,$C72)&gt;=1,INDIRECT($B72&amp;"!"&amp;"AG"&amp;$A72),0),""))</f>
        <v/>
      </c>
      <c r="EN72" s="253" t="str" cm="1">
        <f t="array" aca="1" ref="EN72" ca="1">IF(EN$2="","",IFERROR(IF(FIND(EN$2,$C72)&gt;=1,INDIRECT($B72&amp;"!"&amp;"AG"&amp;$A72),0),""))</f>
        <v/>
      </c>
      <c r="EO72" s="253" t="str" cm="1">
        <f t="array" aca="1" ref="EO72" ca="1">IF(EO$2="","",IFERROR(IF(FIND(EO$2,$C72)&gt;=1,INDIRECT($B72&amp;"!"&amp;"AG"&amp;$A72),0),""))</f>
        <v/>
      </c>
      <c r="EP72" s="253" t="str" cm="1">
        <f t="array" aca="1" ref="EP72" ca="1">IF(EP$2="","",IFERROR(IF(FIND(EP$2,$C72)&gt;=1,INDIRECT($B72&amp;"!"&amp;"AG"&amp;$A72),0),""))</f>
        <v/>
      </c>
      <c r="EQ72" s="253" t="str" cm="1">
        <f t="array" aca="1" ref="EQ72" ca="1">IF(EQ$2="","",IFERROR(IF(FIND(EQ$2,$C72)&gt;=1,INDIRECT($B72&amp;"!"&amp;"AG"&amp;$A72),0),""))</f>
        <v/>
      </c>
      <c r="ER72" s="253" t="str" cm="1">
        <f t="array" aca="1" ref="ER72" ca="1">IF(ER$2="","",IFERROR(IF(FIND(ER$2,$C72)&gt;=1,INDIRECT($B72&amp;"!"&amp;"AG"&amp;$A72),0),""))</f>
        <v/>
      </c>
      <c r="ES72" s="253" t="str" cm="1">
        <f t="array" aca="1" ref="ES72" ca="1">IF(ES$2="","",IFERROR(IF(FIND(ES$2,$C72)&gt;=1,INDIRECT($B72&amp;"!"&amp;"AG"&amp;$A72),0),""))</f>
        <v/>
      </c>
      <c r="ET72" s="253" t="str" cm="1">
        <f t="array" aca="1" ref="ET72" ca="1">IF(ET$2="","",IFERROR(IF(FIND(ET$2,$C72)&gt;=1,INDIRECT($B72&amp;"!"&amp;"AG"&amp;$A72),0),""))</f>
        <v/>
      </c>
      <c r="EU72" s="253" t="str" cm="1">
        <f t="array" aca="1" ref="EU72" ca="1">IF(EU$2="","",IFERROR(IF(FIND(EU$2,$C72)&gt;=1,INDIRECT($B72&amp;"!"&amp;"AG"&amp;$A72),0),""))</f>
        <v/>
      </c>
      <c r="EV72" s="253" t="str" cm="1">
        <f t="array" aca="1" ref="EV72" ca="1">IF(EV$2="","",IFERROR(IF(FIND(EV$2,$C72)&gt;=1,INDIRECT($B72&amp;"!"&amp;"AG"&amp;$A72),0),""))</f>
        <v/>
      </c>
    </row>
    <row r="73" spans="1:152" x14ac:dyDescent="0.3">
      <c r="A73" s="252">
        <f t="shared" ca="1" si="61"/>
        <v>23</v>
      </c>
      <c r="B73" s="252" t="str">
        <f t="shared" si="62"/>
        <v>Feb_2024</v>
      </c>
      <c r="C73" s="252" t="str">
        <f t="shared" ca="1" si="60"/>
        <v/>
      </c>
      <c r="D73" s="253" t="str">
        <f t="array" aca="1" ref="D73" ca="1">IF(D$2="","",IFERROR(IF(FIND(D$2,$C73)&gt;=1,INDIRECT($B73&amp;"!"&amp;"AG"&amp;$A73),0),""))</f>
        <v/>
      </c>
      <c r="E73" s="253" t="str">
        <f t="array" aca="1" ref="E73" ca="1">IF(E$2="","",IFERROR(IF(FIND(E$2,$C73)&gt;=1,INDIRECT($B73&amp;"!"&amp;"AG"&amp;$A73),0),""))</f>
        <v/>
      </c>
      <c r="F73" s="253" t="str">
        <f t="array" aca="1" ref="F73" ca="1">IF(F$2="","",IFERROR(IF(FIND(F$2,$C73)&gt;=1,INDIRECT($B73&amp;"!"&amp;"AG"&amp;$A73),0),""))</f>
        <v/>
      </c>
      <c r="G73" s="253" t="str">
        <f t="array" aca="1" ref="G73" ca="1">IF(G$2="","",IFERROR(IF(FIND(G$2,$C73)&gt;=1,INDIRECT($B73&amp;"!"&amp;"AG"&amp;$A73),0),""))</f>
        <v/>
      </c>
      <c r="H73" s="253" t="str">
        <f t="array" aca="1" ref="H73" ca="1">IF(H$2="","",IFERROR(IF(FIND(H$2,$C73)&gt;=1,INDIRECT($B73&amp;"!"&amp;"AG"&amp;$A73),0),""))</f>
        <v/>
      </c>
      <c r="I73" s="253" t="str">
        <f t="array" aca="1" ref="I73" ca="1">IF(I$2="","",IFERROR(IF(FIND(I$2,$C73)&gt;=1,INDIRECT($B73&amp;"!"&amp;"AG"&amp;$A73),0),""))</f>
        <v/>
      </c>
      <c r="J73" s="253" t="str">
        <f t="array" aca="1" ref="J73" ca="1">IF(J$2="","",IFERROR(IF(FIND(J$2,$C73)&gt;=1,INDIRECT($B73&amp;"!"&amp;"AG"&amp;$A73),0),""))</f>
        <v/>
      </c>
      <c r="K73" s="253" t="str">
        <f t="array" aca="1" ref="K73" ca="1">IF(K$2="","",IFERROR(IF(FIND(K$2,$C73)&gt;=1,INDIRECT($B73&amp;"!"&amp;"AG"&amp;$A73),0),""))</f>
        <v/>
      </c>
      <c r="L73" s="253" t="str">
        <f t="array" aca="1" ref="L73" ca="1">IF(L$2="","",IFERROR(IF(FIND(L$2,$C73)&gt;=1,INDIRECT($B73&amp;"!"&amp;"AG"&amp;$A73),0),""))</f>
        <v/>
      </c>
      <c r="M73" s="253" t="str">
        <f t="array" aca="1" ref="M73" ca="1">IF(M$2="","",IFERROR(IF(FIND(M$2,$C73)&gt;=1,INDIRECT($B73&amp;"!"&amp;"AG"&amp;$A73),0),""))</f>
        <v/>
      </c>
      <c r="N73" s="253" t="str">
        <f t="array" aca="1" ref="N73" ca="1">IF(N$2="","",IFERROR(IF(FIND(N$2,$C73)&gt;=1,INDIRECT($B73&amp;"!"&amp;"AG"&amp;$A73),0),""))</f>
        <v/>
      </c>
      <c r="O73" s="253" t="str">
        <f t="array" aca="1" ref="O73" ca="1">IF(O$2="","",IFERROR(IF(FIND(O$2,$C73)&gt;=1,INDIRECT($B73&amp;"!"&amp;"AG"&amp;$A73),0),""))</f>
        <v/>
      </c>
      <c r="P73" s="253" t="str">
        <f t="array" aca="1" ref="P73" ca="1">IF(P$2="","",IFERROR(IF(FIND(P$2,$C73)&gt;=1,INDIRECT($B73&amp;"!"&amp;"AG"&amp;$A73),0),""))</f>
        <v/>
      </c>
      <c r="Q73" s="253" t="str">
        <f t="array" aca="1" ref="Q73" ca="1">IF(Q$2="","",IFERROR(IF(FIND(Q$2,$C73)&gt;=1,INDIRECT($B73&amp;"!"&amp;"AG"&amp;$A73),0),""))</f>
        <v/>
      </c>
      <c r="R73" s="253" t="str">
        <f t="array" aca="1" ref="R73" ca="1">IF(R$2="","",IFERROR(IF(FIND(R$2,$C73)&gt;=1,INDIRECT($B73&amp;"!"&amp;"AG"&amp;$A73),0),""))</f>
        <v/>
      </c>
      <c r="S73" s="253" t="str">
        <f t="array" aca="1" ref="S73" ca="1">IF(S$2="","",IFERROR(IF(FIND(S$2,$C73)&gt;=1,INDIRECT($B73&amp;"!"&amp;"AG"&amp;$A73),0),""))</f>
        <v/>
      </c>
      <c r="T73" s="253" t="str">
        <f t="array" aca="1" ref="T73" ca="1">IF(T$2="","",IFERROR(IF(FIND(T$2,$C73)&gt;=1,INDIRECT($B73&amp;"!"&amp;"AG"&amp;$A73),0),""))</f>
        <v/>
      </c>
      <c r="U73" s="253" t="str">
        <f t="array" aca="1" ref="U73" ca="1">IF(U$2="","",IFERROR(IF(FIND(U$2,$C73)&gt;=1,INDIRECT($B73&amp;"!"&amp;"AG"&amp;$A73),0),""))</f>
        <v/>
      </c>
      <c r="V73" s="253" t="str">
        <f t="array" aca="1" ref="V73" ca="1">IF(V$2="","",IFERROR(IF(FIND(V$2,$C73)&gt;=1,INDIRECT($B73&amp;"!"&amp;"AG"&amp;$A73),0),""))</f>
        <v/>
      </c>
      <c r="W73" s="253" t="str">
        <f t="array" aca="1" ref="W73" ca="1">IF(W$2="","",IFERROR(IF(FIND(W$2,$C73)&gt;=1,INDIRECT($B73&amp;"!"&amp;"AG"&amp;$A73),0),""))</f>
        <v/>
      </c>
      <c r="X73" s="253" t="str">
        <f t="array" aca="1" ref="X73" ca="1">IF(X$2="","",IFERROR(IF(FIND(X$2,$C73)&gt;=1,INDIRECT($B73&amp;"!"&amp;"AG"&amp;$A73),0),""))</f>
        <v/>
      </c>
      <c r="Y73" s="253" t="str">
        <f t="array" aca="1" ref="Y73" ca="1">IF(Y$2="","",IFERROR(IF(FIND(Y$2,$C73)&gt;=1,INDIRECT($B73&amp;"!"&amp;"AG"&amp;$A73),0),""))</f>
        <v/>
      </c>
      <c r="Z73" s="253" t="str">
        <f t="array" aca="1" ref="Z73" ca="1">IF(Z$2="","",IFERROR(IF(FIND(Z$2,$C73)&gt;=1,INDIRECT($B73&amp;"!"&amp;"AG"&amp;$A73),0),""))</f>
        <v/>
      </c>
      <c r="AA73" s="253" t="str">
        <f t="array" aca="1" ref="AA73" ca="1">IF(AA$2="","",IFERROR(IF(FIND(AA$2,$C73)&gt;=1,INDIRECT($B73&amp;"!"&amp;"AG"&amp;$A73),0),""))</f>
        <v/>
      </c>
      <c r="AB73" s="253" t="str">
        <f t="array" aca="1" ref="AB73" ca="1">IF(AB$2="","",IFERROR(IF(FIND(AB$2,$C73)&gt;=1,INDIRECT($B73&amp;"!"&amp;"AG"&amp;$A73),0),""))</f>
        <v/>
      </c>
      <c r="AC73" s="253" t="str">
        <f t="array" aca="1" ref="AC73" ca="1">IF(AC$2="","",IFERROR(IF(FIND(AC$2,$C73)&gt;=1,INDIRECT($B73&amp;"!"&amp;"AG"&amp;$A73),0),""))</f>
        <v/>
      </c>
      <c r="AD73" s="253" t="str">
        <f t="array" aca="1" ref="AD73" ca="1">IF(AD$2="","",IFERROR(IF(FIND(AD$2,$C73)&gt;=1,INDIRECT($B73&amp;"!"&amp;"AG"&amp;$A73),0),""))</f>
        <v/>
      </c>
      <c r="AE73" s="253" t="str">
        <f t="array" aca="1" ref="AE73" ca="1">IF(AE$2="","",IFERROR(IF(FIND(AE$2,$C73)&gt;=1,INDIRECT($B73&amp;"!"&amp;"AG"&amp;$A73),0),""))</f>
        <v/>
      </c>
      <c r="AF73" s="253" t="str">
        <f t="array" aca="1" ref="AF73" ca="1">IF(AF$2="","",IFERROR(IF(FIND(AF$2,$C73)&gt;=1,INDIRECT($B73&amp;"!"&amp;"AG"&amp;$A73),0),""))</f>
        <v/>
      </c>
      <c r="AG73" s="253" t="str">
        <f t="array" aca="1" ref="AG73" ca="1">IF(AG$2="","",IFERROR(IF(FIND(AG$2,$C73)&gt;=1,INDIRECT($B73&amp;"!"&amp;"AG"&amp;$A73),0),""))</f>
        <v/>
      </c>
      <c r="AH73" s="253" t="str">
        <f t="array" aca="1" ref="AH73" ca="1">IF(AH$2="","",IFERROR(IF(FIND(AH$2,$C73)&gt;=1,INDIRECT($B73&amp;"!"&amp;"AG"&amp;$A73),0),""))</f>
        <v/>
      </c>
      <c r="AI73" s="253" t="str">
        <f t="array" aca="1" ref="AI73" ca="1">IF(AI$2="","",IFERROR(IF(FIND(AI$2,$C73)&gt;=1,INDIRECT($B73&amp;"!"&amp;"AG"&amp;$A73),0),""))</f>
        <v/>
      </c>
      <c r="AJ73" s="253" t="str">
        <f t="array" aca="1" ref="AJ73" ca="1">IF(AJ$2="","",IFERROR(IF(FIND(AJ$2,$C73)&gt;=1,INDIRECT($B73&amp;"!"&amp;"AG"&amp;$A73),0),""))</f>
        <v/>
      </c>
      <c r="AK73" s="253" t="str">
        <f t="array" aca="1" ref="AK73" ca="1">IF(AK$2="","",IFERROR(IF(FIND(AK$2,$C73)&gt;=1,INDIRECT($B73&amp;"!"&amp;"AG"&amp;$A73),0),""))</f>
        <v/>
      </c>
      <c r="AL73" s="253" t="str">
        <f t="array" aca="1" ref="AL73" ca="1">IF(AL$2="","",IFERROR(IF(FIND(AL$2,$C73)&gt;=1,INDIRECT($B73&amp;"!"&amp;"AG"&amp;$A73),0),""))</f>
        <v/>
      </c>
      <c r="AM73" s="253" t="str">
        <f t="array" aca="1" ref="AM73" ca="1">IF(AM$2="","",IFERROR(IF(FIND(AM$2,$C73)&gt;=1,INDIRECT($B73&amp;"!"&amp;"AG"&amp;$A73),0),""))</f>
        <v/>
      </c>
      <c r="AN73" s="253" t="str">
        <f t="array" aca="1" ref="AN73" ca="1">IF(AN$2="","",IFERROR(IF(FIND(AN$2,$C73)&gt;=1,INDIRECT($B73&amp;"!"&amp;"AG"&amp;$A73),0),""))</f>
        <v/>
      </c>
      <c r="AO73" s="253" t="str">
        <f t="array" aca="1" ref="AO73" ca="1">IF(AO$2="","",IFERROR(IF(FIND(AO$2,$C73)&gt;=1,INDIRECT($B73&amp;"!"&amp;"AG"&amp;$A73),0),""))</f>
        <v/>
      </c>
      <c r="AP73" s="253" t="str">
        <f t="array" aca="1" ref="AP73" ca="1">IF(AP$2="","",IFERROR(IF(FIND(AP$2,$C73)&gt;=1,INDIRECT($B73&amp;"!"&amp;"AG"&amp;$A73),0),""))</f>
        <v/>
      </c>
      <c r="AQ73" s="253" t="str">
        <f t="array" aca="1" ref="AQ73" ca="1">IF(AQ$2="","",IFERROR(IF(FIND(AQ$2,$C73)&gt;=1,INDIRECT($B73&amp;"!"&amp;"AG"&amp;$A73),0),""))</f>
        <v/>
      </c>
      <c r="AR73" s="253" t="str">
        <f t="array" aca="1" ref="AR73" ca="1">IF(AR$2="","",IFERROR(IF(FIND(AR$2,$C73)&gt;=1,INDIRECT($B73&amp;"!"&amp;"AG"&amp;$A73),0),""))</f>
        <v/>
      </c>
      <c r="AS73" s="253" t="str">
        <f t="array" aca="1" ref="AS73" ca="1">IF(AS$2="","",IFERROR(IF(FIND(AS$2,$C73)&gt;=1,INDIRECT($B73&amp;"!"&amp;"AG"&amp;$A73),0),""))</f>
        <v/>
      </c>
      <c r="AU73" s="254" t="str">
        <f t="array" aca="1" ref="AU73" ca="1">IFERROR(INDIRECT(B73&amp;"!"&amp;"A"&amp;A73),"")</f>
        <v/>
      </c>
      <c r="AV73" s="2" t="str">
        <f t="shared" ca="1" si="21"/>
        <v/>
      </c>
      <c r="AW73" s="253" t="str">
        <f t="array" aca="1" ref="AW73" ca="1">IF(AW$2="","",IFERROR(IF(FIND(AW$2,$C73)&gt;=1,IF(INDIRECT($B73&amp;"!"&amp;"AH"&amp;$A73)="","",INDIRECT($B73&amp;"!"&amp;"AH"&amp;$A73)),0),""))</f>
        <v/>
      </c>
      <c r="AX73" s="253" t="str">
        <f t="array" aca="1" ref="AX73" ca="1">IF(AX$2="","",IFERROR(IF(FIND(AX$2,$C73)&gt;=1,IF(INDIRECT($B73&amp;"!"&amp;"AH"&amp;$A73)="","",INDIRECT($B73&amp;"!"&amp;"AH"&amp;$A73)),0),""))</f>
        <v/>
      </c>
      <c r="AY73" s="253" t="str">
        <f t="array" aca="1" ref="AY73" ca="1">IF(AY$2="","",IFERROR(IF(FIND(AY$2,$C73)&gt;=1,IF(INDIRECT($B73&amp;"!"&amp;"AH"&amp;$A73)="","",INDIRECT($B73&amp;"!"&amp;"AH"&amp;$A73)),0),""))</f>
        <v/>
      </c>
      <c r="AZ73" s="253" t="str">
        <f t="array" aca="1" ref="AZ73" ca="1">IF(AZ$2="","",IFERROR(IF(FIND(AZ$2,$C73)&gt;=1,IF(INDIRECT($B73&amp;"!"&amp;"AH"&amp;$A73)="","",INDIRECT($B73&amp;"!"&amp;"AH"&amp;$A73)),0),""))</f>
        <v/>
      </c>
      <c r="BA73" s="253" t="str">
        <f t="array" aca="1" ref="BA73" ca="1">IF(BA$2="","",IFERROR(IF(FIND(BA$2,$C73)&gt;=1,IF(INDIRECT($B73&amp;"!"&amp;"AH"&amp;$A73)="","",INDIRECT($B73&amp;"!"&amp;"AH"&amp;$A73)),0),""))</f>
        <v/>
      </c>
      <c r="BB73" s="253" t="str">
        <f t="array" aca="1" ref="BB73" ca="1">IF(BB$2="","",IFERROR(IF(FIND(BB$2,$C73)&gt;=1,IF(INDIRECT($B73&amp;"!"&amp;"AH"&amp;$A73)="","",INDIRECT($B73&amp;"!"&amp;"AH"&amp;$A73)),0),""))</f>
        <v/>
      </c>
      <c r="BC73" s="253" t="str">
        <f t="array" aca="1" ref="BC73" ca="1">IF(BC$2="","",IFERROR(IF(FIND(BC$2,$C73)&gt;=1,IF(INDIRECT($B73&amp;"!"&amp;"AH"&amp;$A73)="","",INDIRECT($B73&amp;"!"&amp;"AH"&amp;$A73)),0),""))</f>
        <v/>
      </c>
      <c r="BD73" s="253" t="str">
        <f t="array" aca="1" ref="BD73" ca="1">IF(BD$2="","",IFERROR(IF(FIND(BD$2,$C73)&gt;=1,IF(INDIRECT($B73&amp;"!"&amp;"AH"&amp;$A73)="","",INDIRECT($B73&amp;"!"&amp;"AH"&amp;$A73)),0),""))</f>
        <v/>
      </c>
      <c r="BE73" s="253" t="str">
        <f t="array" aca="1" ref="BE73" ca="1">IF(BE$2="","",IFERROR(IF(FIND(BE$2,$C73)&gt;=1,IF(INDIRECT($B73&amp;"!"&amp;"AH"&amp;$A73)="","",INDIRECT($B73&amp;"!"&amp;"AH"&amp;$A73)),0),""))</f>
        <v/>
      </c>
      <c r="BF73" s="253" t="str">
        <f t="array" aca="1" ref="BF73" ca="1">IF(BF$2="","",IFERROR(IF(FIND(BF$2,$C73)&gt;=1,IF(INDIRECT($B73&amp;"!"&amp;"AH"&amp;$A73)="","",INDIRECT($B73&amp;"!"&amp;"AH"&amp;$A73)),0),""))</f>
        <v/>
      </c>
      <c r="BG73" s="253" t="str">
        <f t="array" aca="1" ref="BG73" ca="1">IF(BG$2="","",IFERROR(IF(FIND(BG$2,$C73)&gt;=1,IF(INDIRECT($B73&amp;"!"&amp;"AH"&amp;$A73)="","",INDIRECT($B73&amp;"!"&amp;"AH"&amp;$A73)),0),""))</f>
        <v/>
      </c>
      <c r="BH73" s="253" t="str">
        <f t="array" aca="1" ref="BH73" ca="1">IF(BH$2="","",IFERROR(IF(FIND(BH$2,$C73)&gt;=1,IF(INDIRECT($B73&amp;"!"&amp;"AH"&amp;$A73)="","",INDIRECT($B73&amp;"!"&amp;"AH"&amp;$A73)),0),""))</f>
        <v/>
      </c>
      <c r="BI73" s="253" t="str">
        <f t="array" aca="1" ref="BI73" ca="1">IF(BI$2="","",IFERROR(IF(FIND(BI$2,$C73)&gt;=1,IF(INDIRECT($B73&amp;"!"&amp;"AH"&amp;$A73)="","",INDIRECT($B73&amp;"!"&amp;"AH"&amp;$A73)),0),""))</f>
        <v/>
      </c>
      <c r="BJ73" s="253" t="str">
        <f t="array" aca="1" ref="BJ73" ca="1">IF(BJ$2="","",IFERROR(IF(FIND(BJ$2,$C73)&gt;=1,IF(INDIRECT($B73&amp;"!"&amp;"AH"&amp;$A73)="","",INDIRECT($B73&amp;"!"&amp;"AH"&amp;$A73)),0),""))</f>
        <v/>
      </c>
      <c r="BK73" s="253" t="str">
        <f t="array" aca="1" ref="BK73" ca="1">IF(BK$2="","",IFERROR(IF(FIND(BK$2,$C73)&gt;=1,IF(INDIRECT($B73&amp;"!"&amp;"AH"&amp;$A73)="","",INDIRECT($B73&amp;"!"&amp;"AH"&amp;$A73)),0),""))</f>
        <v/>
      </c>
      <c r="BL73" s="253" t="str">
        <f t="array" aca="1" ref="BL73" ca="1">IF(BL$2="","",IFERROR(IF(FIND(BL$2,$C73)&gt;=1,IF(INDIRECT($B73&amp;"!"&amp;"AH"&amp;$A73)="","",INDIRECT($B73&amp;"!"&amp;"AH"&amp;$A73)),0),""))</f>
        <v/>
      </c>
      <c r="BM73" s="253" t="str">
        <f t="array" aca="1" ref="BM73" ca="1">IF(BM$2="","",IFERROR(IF(FIND(BM$2,$C73)&gt;=1,IF(INDIRECT($B73&amp;"!"&amp;"AH"&amp;$A73)="","",INDIRECT($B73&amp;"!"&amp;"AH"&amp;$A73)),0),""))</f>
        <v/>
      </c>
      <c r="BN73" s="253" t="str">
        <f t="array" aca="1" ref="BN73" ca="1">IF(BN$2="","",IFERROR(IF(FIND(BN$2,$C73)&gt;=1,IF(INDIRECT($B73&amp;"!"&amp;"AH"&amp;$A73)="","",INDIRECT($B73&amp;"!"&amp;"AH"&amp;$A73)),0),""))</f>
        <v/>
      </c>
      <c r="BO73" s="253" t="str">
        <f t="array" aca="1" ref="BO73" ca="1">IF(BO$2="","",IFERROR(IF(FIND(BO$2,$C73)&gt;=1,IF(INDIRECT($B73&amp;"!"&amp;"AH"&amp;$A73)="","",INDIRECT($B73&amp;"!"&amp;"AH"&amp;$A73)),0),""))</f>
        <v/>
      </c>
      <c r="BP73" s="253" t="str">
        <f t="array" aca="1" ref="BP73" ca="1">IF(BP$2="","",IFERROR(IF(FIND(BP$2,$C73)&gt;=1,IF(INDIRECT($B73&amp;"!"&amp;"AH"&amp;$A73)="","",INDIRECT($B73&amp;"!"&amp;"AH"&amp;$A73)),0),""))</f>
        <v/>
      </c>
      <c r="BQ73" s="253" t="str">
        <f t="array" aca="1" ref="BQ73" ca="1">IF(BQ$2="","",IFERROR(IF(FIND(BQ$2,$C73)&gt;=1,IF(INDIRECT($B73&amp;"!"&amp;"AH"&amp;$A73)="","",INDIRECT($B73&amp;"!"&amp;"AH"&amp;$A73)),0),""))</f>
        <v/>
      </c>
      <c r="BR73" s="253" t="str">
        <f t="array" aca="1" ref="BR73" ca="1">IF(BR$2="","",IFERROR(IF(FIND(BR$2,$C73)&gt;=1,IF(INDIRECT($B73&amp;"!"&amp;"AH"&amp;$A73)="","",INDIRECT($B73&amp;"!"&amp;"AH"&amp;$A73)),0),""))</f>
        <v/>
      </c>
      <c r="BS73" s="253" t="str">
        <f t="array" aca="1" ref="BS73" ca="1">IF(BS$2="","",IFERROR(IF(FIND(BS$2,$C73)&gt;=1,IF(INDIRECT($B73&amp;"!"&amp;"AH"&amp;$A73)="","",INDIRECT($B73&amp;"!"&amp;"AH"&amp;$A73)),0),""))</f>
        <v/>
      </c>
      <c r="BT73" s="253" t="str">
        <f t="array" aca="1" ref="BT73" ca="1">IF(BT$2="","",IFERROR(IF(FIND(BT$2,$C73)&gt;=1,IF(INDIRECT($B73&amp;"!"&amp;"AH"&amp;$A73)="","",INDIRECT($B73&amp;"!"&amp;"AH"&amp;$A73)),0),""))</f>
        <v/>
      </c>
      <c r="BU73" s="253" t="str">
        <f t="array" aca="1" ref="BU73" ca="1">IF(BU$2="","",IFERROR(IF(FIND(BU$2,$C73)&gt;=1,IF(INDIRECT($B73&amp;"!"&amp;"AH"&amp;$A73)="","",INDIRECT($B73&amp;"!"&amp;"AH"&amp;$A73)),0),""))</f>
        <v/>
      </c>
      <c r="BV73" s="253" t="str">
        <f t="array" aca="1" ref="BV73" ca="1">IF(BV$2="","",IFERROR(IF(FIND(BV$2,$C73)&gt;=1,IF(INDIRECT($B73&amp;"!"&amp;"AH"&amp;$A73)="","",INDIRECT($B73&amp;"!"&amp;"AH"&amp;$A73)),0),""))</f>
        <v/>
      </c>
      <c r="BW73" s="253" t="str">
        <f t="array" aca="1" ref="BW73" ca="1">IF(BW$2="","",IFERROR(IF(FIND(BW$2,$C73)&gt;=1,IF(INDIRECT($B73&amp;"!"&amp;"AH"&amp;$A73)="","",INDIRECT($B73&amp;"!"&amp;"AH"&amp;$A73)),0),""))</f>
        <v/>
      </c>
      <c r="BX73" s="253" t="str">
        <f t="array" aca="1" ref="BX73" ca="1">IF(BX$2="","",IFERROR(IF(FIND(BX$2,$C73)&gt;=1,IF(INDIRECT($B73&amp;"!"&amp;"AH"&amp;$A73)="","",INDIRECT($B73&amp;"!"&amp;"AH"&amp;$A73)),0),""))</f>
        <v/>
      </c>
      <c r="BY73" s="253" t="str">
        <f t="array" aca="1" ref="BY73" ca="1">IF(BY$2="","",IFERROR(IF(FIND(BY$2,$C73)&gt;=1,IF(INDIRECT($B73&amp;"!"&amp;"AH"&amp;$A73)="","",INDIRECT($B73&amp;"!"&amp;"AH"&amp;$A73)),0),""))</f>
        <v/>
      </c>
      <c r="BZ73" s="253" t="str">
        <f t="array" aca="1" ref="BZ73" ca="1">IF(BZ$2="","",IFERROR(IF(FIND(BZ$2,$C73)&gt;=1,IF(INDIRECT($B73&amp;"!"&amp;"AH"&amp;$A73)="","",INDIRECT($B73&amp;"!"&amp;"AH"&amp;$A73)),0),""))</f>
        <v/>
      </c>
      <c r="CA73" s="253" t="str">
        <f t="array" aca="1" ref="CA73" ca="1">IF(CA$2="","",IFERROR(IF(FIND(CA$2,$C73)&gt;=1,IF(INDIRECT($B73&amp;"!"&amp;"AH"&amp;$A73)="","",INDIRECT($B73&amp;"!"&amp;"AH"&amp;$A73)),0),""))</f>
        <v/>
      </c>
      <c r="CB73" s="253" t="str">
        <f t="array" aca="1" ref="CB73" ca="1">IF(CB$2="","",IFERROR(IF(FIND(CB$2,$C73)&gt;=1,IF(INDIRECT($B73&amp;"!"&amp;"AH"&amp;$A73)="","",INDIRECT($B73&amp;"!"&amp;"AH"&amp;$A73)),0),""))</f>
        <v/>
      </c>
      <c r="CC73" s="253" t="str">
        <f t="array" aca="1" ref="CC73" ca="1">IF(CC$2="","",IFERROR(IF(FIND(CC$2,$C73)&gt;=1,IF(INDIRECT($B73&amp;"!"&amp;"AH"&amp;$A73)="","",INDIRECT($B73&amp;"!"&amp;"AH"&amp;$A73)),0),""))</f>
        <v/>
      </c>
      <c r="CD73" s="253" t="str">
        <f t="array" aca="1" ref="CD73" ca="1">IF(CD$2="","",IFERROR(IF(FIND(CD$2,$C73)&gt;=1,IF(INDIRECT($B73&amp;"!"&amp;"AH"&amp;$A73)="","",INDIRECT($B73&amp;"!"&amp;"AH"&amp;$A73)),0),""))</f>
        <v/>
      </c>
      <c r="CE73" s="253" t="str">
        <f t="array" aca="1" ref="CE73" ca="1">IF(CE$2="","",IFERROR(IF(FIND(CE$2,$C73)&gt;=1,IF(INDIRECT($B73&amp;"!"&amp;"AH"&amp;$A73)="","",INDIRECT($B73&amp;"!"&amp;"AH"&amp;$A73)),0),""))</f>
        <v/>
      </c>
      <c r="CF73" s="253" t="str">
        <f t="array" aca="1" ref="CF73" ca="1">IF(CF$2="","",IFERROR(IF(FIND(CF$2,$C73)&gt;=1,IF(INDIRECT($B73&amp;"!"&amp;"AH"&amp;$A73)="","",INDIRECT($B73&amp;"!"&amp;"AH"&amp;$A73)),0),""))</f>
        <v/>
      </c>
      <c r="CG73" s="253" t="str">
        <f t="array" aca="1" ref="CG73" ca="1">IF(CG$2="","",IFERROR(IF(FIND(CG$2,$C73)&gt;=1,IF(INDIRECT($B73&amp;"!"&amp;"AH"&amp;$A73)="","",INDIRECT($B73&amp;"!"&amp;"AH"&amp;$A73)),0),""))</f>
        <v/>
      </c>
      <c r="CH73" s="253" t="str">
        <f t="array" aca="1" ref="CH73" ca="1">IF(CH$2="","",IFERROR(IF(FIND(CH$2,$C73)&gt;=1,IF(INDIRECT($B73&amp;"!"&amp;"AH"&amp;$A73)="","",INDIRECT($B73&amp;"!"&amp;"AH"&amp;$A73)),0),""))</f>
        <v/>
      </c>
      <c r="CI73" s="253" t="str">
        <f t="array" aca="1" ref="CI73" ca="1">IF(CI$2="","",IFERROR(IF(FIND(CI$2,$C73)&gt;=1,IF(INDIRECT($B73&amp;"!"&amp;"AH"&amp;$A73)="","",INDIRECT($B73&amp;"!"&amp;"AH"&amp;$A73)),0),""))</f>
        <v/>
      </c>
      <c r="CJ73" s="253" t="str">
        <f t="array" aca="1" ref="CJ73" ca="1">IF(CJ$2="","",IFERROR(IF(FIND(CJ$2,$C73)&gt;=1,IF(INDIRECT($B73&amp;"!"&amp;"AH"&amp;$A73)="","",INDIRECT($B73&amp;"!"&amp;"AH"&amp;$A73)),0),""))</f>
        <v/>
      </c>
      <c r="CK73" s="253" t="str">
        <f t="array" aca="1" ref="CK73" ca="1">IF(CK$2="","",IFERROR(IF(FIND(CK$2,$C73)&gt;=1,IF(INDIRECT($B73&amp;"!"&amp;"AH"&amp;$A73)="","",INDIRECT($B73&amp;"!"&amp;"AH"&amp;$A73)),0),""))</f>
        <v/>
      </c>
      <c r="CL73" s="253" t="str">
        <f t="array" aca="1" ref="CL73" ca="1">IF(CL$2="","",IFERROR(IF(FIND(CL$2,$C73)&gt;=1,IF(INDIRECT($B73&amp;"!"&amp;"AH"&amp;$A73)="","",INDIRECT($B73&amp;"!"&amp;"AH"&amp;$A73)),0),""))</f>
        <v/>
      </c>
      <c r="CO73" s="2" t="str">
        <f t="shared" ca="1" si="23"/>
        <v/>
      </c>
      <c r="CP73" s="253" t="str">
        <f t="array" aca="1" ref="CP73" ca="1">IF(CP$2="","",IFERROR(IF(FIND(CP$2,$C73)&gt;=1,INDIRECT($B73&amp;"!"&amp;"AG"&amp;$A73),0),""))</f>
        <v/>
      </c>
      <c r="CQ73" s="253" t="str">
        <f t="array" aca="1" ref="CQ73" ca="1">IF(CQ$2="","",IFERROR(IF(FIND(CQ$2,$C73)&gt;=1,INDIRECT($B73&amp;"!"&amp;"AG"&amp;$A73),0),""))</f>
        <v/>
      </c>
      <c r="CR73" s="253" t="str">
        <f t="array" aca="1" ref="CR73" ca="1">IF(CR$2="","",IFERROR(IF(FIND(CR$2,$C73)&gt;=1,INDIRECT($B73&amp;"!"&amp;"AG"&amp;$A73),0),""))</f>
        <v/>
      </c>
      <c r="CS73" s="253" t="str">
        <f t="array" aca="1" ref="CS73" ca="1">IF(CS$2="","",IFERROR(IF(FIND(CS$2,$C73)&gt;=1,INDIRECT($B73&amp;"!"&amp;"AG"&amp;$A73),0),""))</f>
        <v/>
      </c>
      <c r="CV73" s="2" t="str">
        <f t="shared" ca="1" si="24"/>
        <v/>
      </c>
      <c r="CW73" s="253" t="str">
        <f t="array" aca="1" ref="CW73" ca="1">IF(CW$2="","",IFERROR(IF(FIND(CW$2,$C73)&gt;=1,IF(INDIRECT($B73&amp;"!"&amp;"AH"&amp;$A73)="","",INDIRECT($B73&amp;"!"&amp;"AH"&amp;$A73)&amp;" "),0),""))</f>
        <v/>
      </c>
      <c r="CX73" s="253" t="str">
        <f t="array" aca="1" ref="CX73" ca="1">IF(CX$2="","",IFERROR(IF(FIND(CX$2,$C73)&gt;=1,IF(INDIRECT($B73&amp;"!"&amp;"AH"&amp;$A73)="","",INDIRECT($B73&amp;"!"&amp;"AH"&amp;$A73)&amp;" "),0),""))</f>
        <v/>
      </c>
      <c r="CY73" s="253" t="str">
        <f t="array" aca="1" ref="CY73" ca="1">IF(CY$2="","",IFERROR(IF(FIND(CY$2,$C73)&gt;=1,IF(INDIRECT($B73&amp;"!"&amp;"AH"&amp;$A73)="","",INDIRECT($B73&amp;"!"&amp;"AH"&amp;$A73)&amp;" "),0),""))</f>
        <v/>
      </c>
      <c r="CZ73" s="253" t="str">
        <f t="array" aca="1" ref="CZ73" ca="1">IF(CZ$2="","",IFERROR(IF(FIND(CZ$2,$C73)&gt;=1,IF(INDIRECT($B73&amp;"!"&amp;"AH"&amp;$A73)="","",INDIRECT($B73&amp;"!"&amp;"AH"&amp;$A73)&amp;" "),0),""))</f>
        <v/>
      </c>
      <c r="DC73" s="2" t="str">
        <f t="shared" ca="1" si="25"/>
        <v/>
      </c>
      <c r="DD73" s="253" t="str" cm="1">
        <f t="array" aca="1" ref="DD73" ca="1">IF(DD$2="","",IFERROR(IF(FIND(DD$2,$C73)&gt;=1,INDIRECT($B73&amp;"!"&amp;"AG"&amp;$A73),0),""))</f>
        <v/>
      </c>
      <c r="DE73" s="253" t="str" cm="1">
        <f t="array" aca="1" ref="DE73" ca="1">IF(DE$2="","",IFERROR(IF(FIND(DE$2,$C73)&gt;=1,INDIRECT($B73&amp;"!"&amp;"AG"&amp;$A73),0),""))</f>
        <v/>
      </c>
      <c r="DF73" s="253" t="str" cm="1">
        <f t="array" aca="1" ref="DF73" ca="1">IF(DF$2="","",IFERROR(IF(FIND(DF$2,$C73)&gt;=1,INDIRECT($B73&amp;"!"&amp;"AG"&amp;$A73),0),""))</f>
        <v/>
      </c>
      <c r="DG73" s="253" t="str" cm="1">
        <f t="array" aca="1" ref="DG73" ca="1">IF(DG$2="","",IFERROR(IF(FIND(DG$2,$C73)&gt;=1,INDIRECT($B73&amp;"!"&amp;"AG"&amp;$A73),0),""))</f>
        <v/>
      </c>
      <c r="DH73" s="253" t="str" cm="1">
        <f t="array" aca="1" ref="DH73" ca="1">IF(DH$2="","",IFERROR(IF(FIND(DH$2,$C73)&gt;=1,INDIRECT($B73&amp;"!"&amp;"AG"&amp;$A73),0),""))</f>
        <v/>
      </c>
      <c r="DI73" s="253" t="str" cm="1">
        <f t="array" aca="1" ref="DI73" ca="1">IF(DI$2="","",IFERROR(IF(FIND(DI$2,$C73)&gt;=1,INDIRECT($B73&amp;"!"&amp;"AG"&amp;$A73),0),""))</f>
        <v/>
      </c>
      <c r="DJ73" s="253" t="str" cm="1">
        <f t="array" aca="1" ref="DJ73" ca="1">IF(DJ$2="","",IFERROR(IF(FIND(DJ$2,$C73)&gt;=1,INDIRECT($B73&amp;"!"&amp;"AG"&amp;$A73),0),""))</f>
        <v/>
      </c>
      <c r="DK73" s="253" t="str" cm="1">
        <f t="array" aca="1" ref="DK73" ca="1">IF(DK$2="","",IFERROR(IF(FIND(DK$2,$C73)&gt;=1,INDIRECT($B73&amp;"!"&amp;"AG"&amp;$A73),0),""))</f>
        <v/>
      </c>
      <c r="DL73" s="253" t="str" cm="1">
        <f t="array" aca="1" ref="DL73" ca="1">IF(DL$2="","",IFERROR(IF(FIND(DL$2,$C73)&gt;=1,INDIRECT($B73&amp;"!"&amp;"AG"&amp;$A73),0),""))</f>
        <v/>
      </c>
      <c r="DM73" s="253" t="str" cm="1">
        <f t="array" aca="1" ref="DM73" ca="1">IF(DM$2="","",IFERROR(IF(FIND(DM$2,$C73)&gt;=1,INDIRECT($B73&amp;"!"&amp;"AG"&amp;$A73),0),""))</f>
        <v/>
      </c>
      <c r="DN73" s="253" t="str" cm="1">
        <f t="array" aca="1" ref="DN73" ca="1">IF(DN$2="","",IFERROR(IF(FIND(DN$2,$C73)&gt;=1,INDIRECT($B73&amp;"!"&amp;"AG"&amp;$A73),0),""))</f>
        <v/>
      </c>
      <c r="DO73" s="253" t="str" cm="1">
        <f t="array" aca="1" ref="DO73" ca="1">IF(DO$2="","",IFERROR(IF(FIND(DO$2,$C73)&gt;=1,INDIRECT($B73&amp;"!"&amp;"AG"&amp;$A73),0),""))</f>
        <v/>
      </c>
      <c r="DP73" s="253" t="str" cm="1">
        <f t="array" aca="1" ref="DP73" ca="1">IF(DP$2="","",IFERROR(IF(FIND(DP$2,$C73)&gt;=1,INDIRECT($B73&amp;"!"&amp;"AG"&amp;$A73),0),""))</f>
        <v/>
      </c>
      <c r="DQ73" s="253" t="str" cm="1">
        <f t="array" aca="1" ref="DQ73" ca="1">IF(DQ$2="","",IFERROR(IF(FIND(DQ$2,$C73)&gt;=1,INDIRECT($B73&amp;"!"&amp;"AG"&amp;$A73),0),""))</f>
        <v/>
      </c>
      <c r="DR73" s="253" t="str" cm="1">
        <f t="array" aca="1" ref="DR73" ca="1">IF(DR$2="","",IFERROR(IF(FIND(DR$2,$C73)&gt;=1,INDIRECT($B73&amp;"!"&amp;"AG"&amp;$A73),0),""))</f>
        <v/>
      </c>
      <c r="DS73" s="253" t="str" cm="1">
        <f t="array" aca="1" ref="DS73" ca="1">IF(DS$2="","",IFERROR(IF(FIND(DS$2,$C73)&gt;=1,INDIRECT($B73&amp;"!"&amp;"AG"&amp;$A73),0),""))</f>
        <v/>
      </c>
      <c r="DT73" s="253" t="str" cm="1">
        <f t="array" aca="1" ref="DT73" ca="1">IF(DT$2="","",IFERROR(IF(FIND(DT$2,$C73)&gt;=1,INDIRECT($B73&amp;"!"&amp;"AG"&amp;$A73),0),""))</f>
        <v/>
      </c>
      <c r="DU73" s="253" t="str" cm="1">
        <f t="array" aca="1" ref="DU73" ca="1">IF(DU$2="","",IFERROR(IF(FIND(DU$2,$C73)&gt;=1,INDIRECT($B73&amp;"!"&amp;"AG"&amp;$A73),0),""))</f>
        <v/>
      </c>
      <c r="DV73" s="253" t="str" cm="1">
        <f t="array" aca="1" ref="DV73" ca="1">IF(DV$2="","",IFERROR(IF(FIND(DV$2,$C73)&gt;=1,INDIRECT($B73&amp;"!"&amp;"AG"&amp;$A73),0),""))</f>
        <v/>
      </c>
      <c r="DW73" s="253" t="str" cm="1">
        <f t="array" aca="1" ref="DW73" ca="1">IF(DW$2="","",IFERROR(IF(FIND(DW$2,$C73)&gt;=1,INDIRECT($B73&amp;"!"&amp;"AG"&amp;$A73),0),""))</f>
        <v/>
      </c>
      <c r="DX73" s="253" t="str" cm="1">
        <f t="array" aca="1" ref="DX73" ca="1">IF(DX$2="","",IFERROR(IF(FIND(DX$2,$C73)&gt;=1,INDIRECT($B73&amp;"!"&amp;"AG"&amp;$A73),0),""))</f>
        <v/>
      </c>
      <c r="DY73" s="253" t="str" cm="1">
        <f t="array" aca="1" ref="DY73" ca="1">IF(DY$2="","",IFERROR(IF(FIND(DY$2,$C73)&gt;=1,INDIRECT($B73&amp;"!"&amp;"AG"&amp;$A73),0),""))</f>
        <v/>
      </c>
      <c r="DZ73" s="253" t="str" cm="1">
        <f t="array" aca="1" ref="DZ73" ca="1">IF(DZ$2="","",IFERROR(IF(FIND(DZ$2,$C73)&gt;=1,INDIRECT($B73&amp;"!"&amp;"AG"&amp;$A73),0),""))</f>
        <v/>
      </c>
      <c r="EA73" s="253" t="str" cm="1">
        <f t="array" aca="1" ref="EA73" ca="1">IF(EA$2="","",IFERROR(IF(FIND(EA$2,$C73)&gt;=1,INDIRECT($B73&amp;"!"&amp;"AG"&amp;$A73),0),""))</f>
        <v/>
      </c>
      <c r="EB73" s="253" t="str" cm="1">
        <f t="array" aca="1" ref="EB73" ca="1">IF(EB$2="","",IFERROR(IF(FIND(EB$2,$C73)&gt;=1,INDIRECT($B73&amp;"!"&amp;"AG"&amp;$A73),0),""))</f>
        <v/>
      </c>
      <c r="EC73" s="253" t="str" cm="1">
        <f t="array" aca="1" ref="EC73" ca="1">IF(EC$2="","",IFERROR(IF(FIND(EC$2,$C73)&gt;=1,INDIRECT($B73&amp;"!"&amp;"AG"&amp;$A73),0),""))</f>
        <v/>
      </c>
      <c r="ED73" s="253" t="str" cm="1">
        <f t="array" aca="1" ref="ED73" ca="1">IF(ED$2="","",IFERROR(IF(FIND(ED$2,$C73)&gt;=1,INDIRECT($B73&amp;"!"&amp;"AG"&amp;$A73),0),""))</f>
        <v/>
      </c>
      <c r="EE73" s="253" t="str" cm="1">
        <f t="array" aca="1" ref="EE73" ca="1">IF(EE$2="","",IFERROR(IF(FIND(EE$2,$C73)&gt;=1,INDIRECT($B73&amp;"!"&amp;"AG"&amp;$A73),0),""))</f>
        <v/>
      </c>
      <c r="EF73" s="253" t="str" cm="1">
        <f t="array" aca="1" ref="EF73" ca="1">IF(EF$2="","",IFERROR(IF(FIND(EF$2,$C73)&gt;=1,INDIRECT($B73&amp;"!"&amp;"AG"&amp;$A73),0),""))</f>
        <v/>
      </c>
      <c r="EG73" s="253" t="str" cm="1">
        <f t="array" aca="1" ref="EG73" ca="1">IF(EG$2="","",IFERROR(IF(FIND(EG$2,$C73)&gt;=1,INDIRECT($B73&amp;"!"&amp;"AG"&amp;$A73),0),""))</f>
        <v/>
      </c>
      <c r="EH73" s="253" t="str" cm="1">
        <f t="array" aca="1" ref="EH73" ca="1">IF(EH$2="","",IFERROR(IF(FIND(EH$2,$C73)&gt;=1,INDIRECT($B73&amp;"!"&amp;"AG"&amp;$A73),0),""))</f>
        <v/>
      </c>
      <c r="EI73" s="253" t="str" cm="1">
        <f t="array" aca="1" ref="EI73" ca="1">IF(EI$2="","",IFERROR(IF(FIND(EI$2,$C73)&gt;=1,INDIRECT($B73&amp;"!"&amp;"AG"&amp;$A73),0),""))</f>
        <v/>
      </c>
      <c r="EJ73" s="253" t="str" cm="1">
        <f t="array" aca="1" ref="EJ73" ca="1">IF(EJ$2="","",IFERROR(IF(FIND(EJ$2,$C73)&gt;=1,INDIRECT($B73&amp;"!"&amp;"AG"&amp;$A73),0),""))</f>
        <v/>
      </c>
      <c r="EK73" s="253" t="str" cm="1">
        <f t="array" aca="1" ref="EK73" ca="1">IF(EK$2="","",IFERROR(IF(FIND(EK$2,$C73)&gt;=1,INDIRECT($B73&amp;"!"&amp;"AG"&amp;$A73),0),""))</f>
        <v/>
      </c>
      <c r="EL73" s="253" t="str" cm="1">
        <f t="array" aca="1" ref="EL73" ca="1">IF(EL$2="","",IFERROR(IF(FIND(EL$2,$C73)&gt;=1,INDIRECT($B73&amp;"!"&amp;"AG"&amp;$A73),0),""))</f>
        <v/>
      </c>
      <c r="EM73" s="253" t="str" cm="1">
        <f t="array" aca="1" ref="EM73" ca="1">IF(EM$2="","",IFERROR(IF(FIND(EM$2,$C73)&gt;=1,INDIRECT($B73&amp;"!"&amp;"AG"&amp;$A73),0),""))</f>
        <v/>
      </c>
      <c r="EN73" s="253" t="str" cm="1">
        <f t="array" aca="1" ref="EN73" ca="1">IF(EN$2="","",IFERROR(IF(FIND(EN$2,$C73)&gt;=1,INDIRECT($B73&amp;"!"&amp;"AG"&amp;$A73),0),""))</f>
        <v/>
      </c>
      <c r="EO73" s="253" t="str" cm="1">
        <f t="array" aca="1" ref="EO73" ca="1">IF(EO$2="","",IFERROR(IF(FIND(EO$2,$C73)&gt;=1,INDIRECT($B73&amp;"!"&amp;"AG"&amp;$A73),0),""))</f>
        <v/>
      </c>
      <c r="EP73" s="253" t="str" cm="1">
        <f t="array" aca="1" ref="EP73" ca="1">IF(EP$2="","",IFERROR(IF(FIND(EP$2,$C73)&gt;=1,INDIRECT($B73&amp;"!"&amp;"AG"&amp;$A73),0),""))</f>
        <v/>
      </c>
      <c r="EQ73" s="253" t="str" cm="1">
        <f t="array" aca="1" ref="EQ73" ca="1">IF(EQ$2="","",IFERROR(IF(FIND(EQ$2,$C73)&gt;=1,INDIRECT($B73&amp;"!"&amp;"AG"&amp;$A73),0),""))</f>
        <v/>
      </c>
      <c r="ER73" s="253" t="str" cm="1">
        <f t="array" aca="1" ref="ER73" ca="1">IF(ER$2="","",IFERROR(IF(FIND(ER$2,$C73)&gt;=1,INDIRECT($B73&amp;"!"&amp;"AG"&amp;$A73),0),""))</f>
        <v/>
      </c>
      <c r="ES73" s="253" t="str" cm="1">
        <f t="array" aca="1" ref="ES73" ca="1">IF(ES$2="","",IFERROR(IF(FIND(ES$2,$C73)&gt;=1,INDIRECT($B73&amp;"!"&amp;"AG"&amp;$A73),0),""))</f>
        <v/>
      </c>
      <c r="ET73" s="253" t="str" cm="1">
        <f t="array" aca="1" ref="ET73" ca="1">IF(ET$2="","",IFERROR(IF(FIND(ET$2,$C73)&gt;=1,INDIRECT($B73&amp;"!"&amp;"AG"&amp;$A73),0),""))</f>
        <v/>
      </c>
      <c r="EU73" s="253" t="str" cm="1">
        <f t="array" aca="1" ref="EU73" ca="1">IF(EU$2="","",IFERROR(IF(FIND(EU$2,$C73)&gt;=1,INDIRECT($B73&amp;"!"&amp;"AG"&amp;$A73),0),""))</f>
        <v/>
      </c>
      <c r="EV73" s="253" t="str" cm="1">
        <f t="array" aca="1" ref="EV73" ca="1">IF(EV$2="","",IFERROR(IF(FIND(EV$2,$C73)&gt;=1,INDIRECT($B73&amp;"!"&amp;"AG"&amp;$A73),0),""))</f>
        <v/>
      </c>
    </row>
    <row r="74" spans="1:152" x14ac:dyDescent="0.3">
      <c r="A74" s="252">
        <f t="shared" ca="1" si="61"/>
        <v>24</v>
      </c>
      <c r="B74" s="252" t="str">
        <f t="shared" si="62"/>
        <v>Feb_2024</v>
      </c>
      <c r="C74" s="252" t="str">
        <f t="shared" ca="1" si="60"/>
        <v/>
      </c>
      <c r="D74" s="253" t="str">
        <f t="array" aca="1" ref="D74" ca="1">IF(D$2="","",IFERROR(IF(FIND(D$2,$C74)&gt;=1,INDIRECT($B74&amp;"!"&amp;"AG"&amp;$A74),0),""))</f>
        <v/>
      </c>
      <c r="E74" s="253" t="str">
        <f t="array" aca="1" ref="E74" ca="1">IF(E$2="","",IFERROR(IF(FIND(E$2,$C74)&gt;=1,INDIRECT($B74&amp;"!"&amp;"AG"&amp;$A74),0),""))</f>
        <v/>
      </c>
      <c r="F74" s="253" t="str">
        <f t="array" aca="1" ref="F74" ca="1">IF(F$2="","",IFERROR(IF(FIND(F$2,$C74)&gt;=1,INDIRECT($B74&amp;"!"&amp;"AG"&amp;$A74),0),""))</f>
        <v/>
      </c>
      <c r="G74" s="253" t="str">
        <f t="array" aca="1" ref="G74" ca="1">IF(G$2="","",IFERROR(IF(FIND(G$2,$C74)&gt;=1,INDIRECT($B74&amp;"!"&amp;"AG"&amp;$A74),0),""))</f>
        <v/>
      </c>
      <c r="H74" s="253" t="str">
        <f t="array" aca="1" ref="H74" ca="1">IF(H$2="","",IFERROR(IF(FIND(H$2,$C74)&gt;=1,INDIRECT($B74&amp;"!"&amp;"AG"&amp;$A74),0),""))</f>
        <v/>
      </c>
      <c r="I74" s="253" t="str">
        <f t="array" aca="1" ref="I74" ca="1">IF(I$2="","",IFERROR(IF(FIND(I$2,$C74)&gt;=1,INDIRECT($B74&amp;"!"&amp;"AG"&amp;$A74),0),""))</f>
        <v/>
      </c>
      <c r="J74" s="253" t="str">
        <f t="array" aca="1" ref="J74" ca="1">IF(J$2="","",IFERROR(IF(FIND(J$2,$C74)&gt;=1,INDIRECT($B74&amp;"!"&amp;"AG"&amp;$A74),0),""))</f>
        <v/>
      </c>
      <c r="K74" s="253" t="str">
        <f t="array" aca="1" ref="K74" ca="1">IF(K$2="","",IFERROR(IF(FIND(K$2,$C74)&gt;=1,INDIRECT($B74&amp;"!"&amp;"AG"&amp;$A74),0),""))</f>
        <v/>
      </c>
      <c r="L74" s="253" t="str">
        <f t="array" aca="1" ref="L74" ca="1">IF(L$2="","",IFERROR(IF(FIND(L$2,$C74)&gt;=1,INDIRECT($B74&amp;"!"&amp;"AG"&amp;$A74),0),""))</f>
        <v/>
      </c>
      <c r="M74" s="253" t="str">
        <f t="array" aca="1" ref="M74" ca="1">IF(M$2="","",IFERROR(IF(FIND(M$2,$C74)&gt;=1,INDIRECT($B74&amp;"!"&amp;"AG"&amp;$A74),0),""))</f>
        <v/>
      </c>
      <c r="N74" s="253" t="str">
        <f t="array" aca="1" ref="N74" ca="1">IF(N$2="","",IFERROR(IF(FIND(N$2,$C74)&gt;=1,INDIRECT($B74&amp;"!"&amp;"AG"&amp;$A74),0),""))</f>
        <v/>
      </c>
      <c r="O74" s="253" t="str">
        <f t="array" aca="1" ref="O74" ca="1">IF(O$2="","",IFERROR(IF(FIND(O$2,$C74)&gt;=1,INDIRECT($B74&amp;"!"&amp;"AG"&amp;$A74),0),""))</f>
        <v/>
      </c>
      <c r="P74" s="253" t="str">
        <f t="array" aca="1" ref="P74" ca="1">IF(P$2="","",IFERROR(IF(FIND(P$2,$C74)&gt;=1,INDIRECT($B74&amp;"!"&amp;"AG"&amp;$A74),0),""))</f>
        <v/>
      </c>
      <c r="Q74" s="253" t="str">
        <f t="array" aca="1" ref="Q74" ca="1">IF(Q$2="","",IFERROR(IF(FIND(Q$2,$C74)&gt;=1,INDIRECT($B74&amp;"!"&amp;"AG"&amp;$A74),0),""))</f>
        <v/>
      </c>
      <c r="R74" s="253" t="str">
        <f t="array" aca="1" ref="R74" ca="1">IF(R$2="","",IFERROR(IF(FIND(R$2,$C74)&gt;=1,INDIRECT($B74&amp;"!"&amp;"AG"&amp;$A74),0),""))</f>
        <v/>
      </c>
      <c r="S74" s="253" t="str">
        <f t="array" aca="1" ref="S74" ca="1">IF(S$2="","",IFERROR(IF(FIND(S$2,$C74)&gt;=1,INDIRECT($B74&amp;"!"&amp;"AG"&amp;$A74),0),""))</f>
        <v/>
      </c>
      <c r="T74" s="253" t="str">
        <f t="array" aca="1" ref="T74" ca="1">IF(T$2="","",IFERROR(IF(FIND(T$2,$C74)&gt;=1,INDIRECT($B74&amp;"!"&amp;"AG"&amp;$A74),0),""))</f>
        <v/>
      </c>
      <c r="U74" s="253" t="str">
        <f t="array" aca="1" ref="U74" ca="1">IF(U$2="","",IFERROR(IF(FIND(U$2,$C74)&gt;=1,INDIRECT($B74&amp;"!"&amp;"AG"&amp;$A74),0),""))</f>
        <v/>
      </c>
      <c r="V74" s="253" t="str">
        <f t="array" aca="1" ref="V74" ca="1">IF(V$2="","",IFERROR(IF(FIND(V$2,$C74)&gt;=1,INDIRECT($B74&amp;"!"&amp;"AG"&amp;$A74),0),""))</f>
        <v/>
      </c>
      <c r="W74" s="253" t="str">
        <f t="array" aca="1" ref="W74" ca="1">IF(W$2="","",IFERROR(IF(FIND(W$2,$C74)&gt;=1,INDIRECT($B74&amp;"!"&amp;"AG"&amp;$A74),0),""))</f>
        <v/>
      </c>
      <c r="X74" s="253" t="str">
        <f t="array" aca="1" ref="X74" ca="1">IF(X$2="","",IFERROR(IF(FIND(X$2,$C74)&gt;=1,INDIRECT($B74&amp;"!"&amp;"AG"&amp;$A74),0),""))</f>
        <v/>
      </c>
      <c r="Y74" s="253" t="str">
        <f t="array" aca="1" ref="Y74" ca="1">IF(Y$2="","",IFERROR(IF(FIND(Y$2,$C74)&gt;=1,INDIRECT($B74&amp;"!"&amp;"AG"&amp;$A74),0),""))</f>
        <v/>
      </c>
      <c r="Z74" s="253" t="str">
        <f t="array" aca="1" ref="Z74" ca="1">IF(Z$2="","",IFERROR(IF(FIND(Z$2,$C74)&gt;=1,INDIRECT($B74&amp;"!"&amp;"AG"&amp;$A74),0),""))</f>
        <v/>
      </c>
      <c r="AA74" s="253" t="str">
        <f t="array" aca="1" ref="AA74" ca="1">IF(AA$2="","",IFERROR(IF(FIND(AA$2,$C74)&gt;=1,INDIRECT($B74&amp;"!"&amp;"AG"&amp;$A74),0),""))</f>
        <v/>
      </c>
      <c r="AB74" s="253" t="str">
        <f t="array" aca="1" ref="AB74" ca="1">IF(AB$2="","",IFERROR(IF(FIND(AB$2,$C74)&gt;=1,INDIRECT($B74&amp;"!"&amp;"AG"&amp;$A74),0),""))</f>
        <v/>
      </c>
      <c r="AC74" s="253" t="str">
        <f t="array" aca="1" ref="AC74" ca="1">IF(AC$2="","",IFERROR(IF(FIND(AC$2,$C74)&gt;=1,INDIRECT($B74&amp;"!"&amp;"AG"&amp;$A74),0),""))</f>
        <v/>
      </c>
      <c r="AD74" s="253" t="str">
        <f t="array" aca="1" ref="AD74" ca="1">IF(AD$2="","",IFERROR(IF(FIND(AD$2,$C74)&gt;=1,INDIRECT($B74&amp;"!"&amp;"AG"&amp;$A74),0),""))</f>
        <v/>
      </c>
      <c r="AE74" s="253" t="str">
        <f t="array" aca="1" ref="AE74" ca="1">IF(AE$2="","",IFERROR(IF(FIND(AE$2,$C74)&gt;=1,INDIRECT($B74&amp;"!"&amp;"AG"&amp;$A74),0),""))</f>
        <v/>
      </c>
      <c r="AF74" s="253" t="str">
        <f t="array" aca="1" ref="AF74" ca="1">IF(AF$2="","",IFERROR(IF(FIND(AF$2,$C74)&gt;=1,INDIRECT($B74&amp;"!"&amp;"AG"&amp;$A74),0),""))</f>
        <v/>
      </c>
      <c r="AG74" s="253" t="str">
        <f t="array" aca="1" ref="AG74" ca="1">IF(AG$2="","",IFERROR(IF(FIND(AG$2,$C74)&gt;=1,INDIRECT($B74&amp;"!"&amp;"AG"&amp;$A74),0),""))</f>
        <v/>
      </c>
      <c r="AH74" s="253" t="str">
        <f t="array" aca="1" ref="AH74" ca="1">IF(AH$2="","",IFERROR(IF(FIND(AH$2,$C74)&gt;=1,INDIRECT($B74&amp;"!"&amp;"AG"&amp;$A74),0),""))</f>
        <v/>
      </c>
      <c r="AI74" s="253" t="str">
        <f t="array" aca="1" ref="AI74" ca="1">IF(AI$2="","",IFERROR(IF(FIND(AI$2,$C74)&gt;=1,INDIRECT($B74&amp;"!"&amp;"AG"&amp;$A74),0),""))</f>
        <v/>
      </c>
      <c r="AJ74" s="253" t="str">
        <f t="array" aca="1" ref="AJ74" ca="1">IF(AJ$2="","",IFERROR(IF(FIND(AJ$2,$C74)&gt;=1,INDIRECT($B74&amp;"!"&amp;"AG"&amp;$A74),0),""))</f>
        <v/>
      </c>
      <c r="AK74" s="253" t="str">
        <f t="array" aca="1" ref="AK74" ca="1">IF(AK$2="","",IFERROR(IF(FIND(AK$2,$C74)&gt;=1,INDIRECT($B74&amp;"!"&amp;"AG"&amp;$A74),0),""))</f>
        <v/>
      </c>
      <c r="AL74" s="253" t="str">
        <f t="array" aca="1" ref="AL74" ca="1">IF(AL$2="","",IFERROR(IF(FIND(AL$2,$C74)&gt;=1,INDIRECT($B74&amp;"!"&amp;"AG"&amp;$A74),0),""))</f>
        <v/>
      </c>
      <c r="AM74" s="253" t="str">
        <f t="array" aca="1" ref="AM74" ca="1">IF(AM$2="","",IFERROR(IF(FIND(AM$2,$C74)&gt;=1,INDIRECT($B74&amp;"!"&amp;"AG"&amp;$A74),0),""))</f>
        <v/>
      </c>
      <c r="AN74" s="253" t="str">
        <f t="array" aca="1" ref="AN74" ca="1">IF(AN$2="","",IFERROR(IF(FIND(AN$2,$C74)&gt;=1,INDIRECT($B74&amp;"!"&amp;"AG"&amp;$A74),0),""))</f>
        <v/>
      </c>
      <c r="AO74" s="253" t="str">
        <f t="array" aca="1" ref="AO74" ca="1">IF(AO$2="","",IFERROR(IF(FIND(AO$2,$C74)&gt;=1,INDIRECT($B74&amp;"!"&amp;"AG"&amp;$A74),0),""))</f>
        <v/>
      </c>
      <c r="AP74" s="253" t="str">
        <f t="array" aca="1" ref="AP74" ca="1">IF(AP$2="","",IFERROR(IF(FIND(AP$2,$C74)&gt;=1,INDIRECT($B74&amp;"!"&amp;"AG"&amp;$A74),0),""))</f>
        <v/>
      </c>
      <c r="AQ74" s="253" t="str">
        <f t="array" aca="1" ref="AQ74" ca="1">IF(AQ$2="","",IFERROR(IF(FIND(AQ$2,$C74)&gt;=1,INDIRECT($B74&amp;"!"&amp;"AG"&amp;$A74),0),""))</f>
        <v/>
      </c>
      <c r="AR74" s="253" t="str">
        <f t="array" aca="1" ref="AR74" ca="1">IF(AR$2="","",IFERROR(IF(FIND(AR$2,$C74)&gt;=1,INDIRECT($B74&amp;"!"&amp;"AG"&amp;$A74),0),""))</f>
        <v/>
      </c>
      <c r="AS74" s="253" t="str">
        <f t="array" aca="1" ref="AS74" ca="1">IF(AS$2="","",IFERROR(IF(FIND(AS$2,$C74)&gt;=1,INDIRECT($B74&amp;"!"&amp;"AG"&amp;$A74),0),""))</f>
        <v/>
      </c>
      <c r="AU74" s="254" t="str">
        <f t="array" aca="1" ref="AU74" ca="1">IFERROR(INDIRECT(B74&amp;"!"&amp;"A"&amp;A74),"")</f>
        <v/>
      </c>
      <c r="AV74" s="2" t="str">
        <f t="shared" ca="1" si="21"/>
        <v/>
      </c>
      <c r="AW74" s="253" t="str">
        <f t="array" aca="1" ref="AW74" ca="1">IF(AW$2="","",IFERROR(IF(FIND(AW$2,$C74)&gt;=1,IF(INDIRECT($B74&amp;"!"&amp;"AH"&amp;$A74)="","",INDIRECT($B74&amp;"!"&amp;"AH"&amp;$A74)),0),""))</f>
        <v/>
      </c>
      <c r="AX74" s="253" t="str">
        <f t="array" aca="1" ref="AX74" ca="1">IF(AX$2="","",IFERROR(IF(FIND(AX$2,$C74)&gt;=1,IF(INDIRECT($B74&amp;"!"&amp;"AH"&amp;$A74)="","",INDIRECT($B74&amp;"!"&amp;"AH"&amp;$A74)),0),""))</f>
        <v/>
      </c>
      <c r="AY74" s="253" t="str">
        <f t="array" aca="1" ref="AY74" ca="1">IF(AY$2="","",IFERROR(IF(FIND(AY$2,$C74)&gt;=1,IF(INDIRECT($B74&amp;"!"&amp;"AH"&amp;$A74)="","",INDIRECT($B74&amp;"!"&amp;"AH"&amp;$A74)),0),""))</f>
        <v/>
      </c>
      <c r="AZ74" s="253" t="str">
        <f t="array" aca="1" ref="AZ74" ca="1">IF(AZ$2="","",IFERROR(IF(FIND(AZ$2,$C74)&gt;=1,IF(INDIRECT($B74&amp;"!"&amp;"AH"&amp;$A74)="","",INDIRECT($B74&amp;"!"&amp;"AH"&amp;$A74)),0),""))</f>
        <v/>
      </c>
      <c r="BA74" s="253" t="str">
        <f t="array" aca="1" ref="BA74" ca="1">IF(BA$2="","",IFERROR(IF(FIND(BA$2,$C74)&gt;=1,IF(INDIRECT($B74&amp;"!"&amp;"AH"&amp;$A74)="","",INDIRECT($B74&amp;"!"&amp;"AH"&amp;$A74)),0),""))</f>
        <v/>
      </c>
      <c r="BB74" s="253" t="str">
        <f t="array" aca="1" ref="BB74" ca="1">IF(BB$2="","",IFERROR(IF(FIND(BB$2,$C74)&gt;=1,IF(INDIRECT($B74&amp;"!"&amp;"AH"&amp;$A74)="","",INDIRECT($B74&amp;"!"&amp;"AH"&amp;$A74)),0),""))</f>
        <v/>
      </c>
      <c r="BC74" s="253" t="str">
        <f t="array" aca="1" ref="BC74" ca="1">IF(BC$2="","",IFERROR(IF(FIND(BC$2,$C74)&gt;=1,IF(INDIRECT($B74&amp;"!"&amp;"AH"&amp;$A74)="","",INDIRECT($B74&amp;"!"&amp;"AH"&amp;$A74)),0),""))</f>
        <v/>
      </c>
      <c r="BD74" s="253" t="str">
        <f t="array" aca="1" ref="BD74" ca="1">IF(BD$2="","",IFERROR(IF(FIND(BD$2,$C74)&gt;=1,IF(INDIRECT($B74&amp;"!"&amp;"AH"&amp;$A74)="","",INDIRECT($B74&amp;"!"&amp;"AH"&amp;$A74)),0),""))</f>
        <v/>
      </c>
      <c r="BE74" s="253" t="str">
        <f t="array" aca="1" ref="BE74" ca="1">IF(BE$2="","",IFERROR(IF(FIND(BE$2,$C74)&gt;=1,IF(INDIRECT($B74&amp;"!"&amp;"AH"&amp;$A74)="","",INDIRECT($B74&amp;"!"&amp;"AH"&amp;$A74)),0),""))</f>
        <v/>
      </c>
      <c r="BF74" s="253" t="str">
        <f t="array" aca="1" ref="BF74" ca="1">IF(BF$2="","",IFERROR(IF(FIND(BF$2,$C74)&gt;=1,IF(INDIRECT($B74&amp;"!"&amp;"AH"&amp;$A74)="","",INDIRECT($B74&amp;"!"&amp;"AH"&amp;$A74)),0),""))</f>
        <v/>
      </c>
      <c r="BG74" s="253" t="str">
        <f t="array" aca="1" ref="BG74" ca="1">IF(BG$2="","",IFERROR(IF(FIND(BG$2,$C74)&gt;=1,IF(INDIRECT($B74&amp;"!"&amp;"AH"&amp;$A74)="","",INDIRECT($B74&amp;"!"&amp;"AH"&amp;$A74)),0),""))</f>
        <v/>
      </c>
      <c r="BH74" s="253" t="str">
        <f t="array" aca="1" ref="BH74" ca="1">IF(BH$2="","",IFERROR(IF(FIND(BH$2,$C74)&gt;=1,IF(INDIRECT($B74&amp;"!"&amp;"AH"&amp;$A74)="","",INDIRECT($B74&amp;"!"&amp;"AH"&amp;$A74)),0),""))</f>
        <v/>
      </c>
      <c r="BI74" s="253" t="str">
        <f t="array" aca="1" ref="BI74" ca="1">IF(BI$2="","",IFERROR(IF(FIND(BI$2,$C74)&gt;=1,IF(INDIRECT($B74&amp;"!"&amp;"AH"&amp;$A74)="","",INDIRECT($B74&amp;"!"&amp;"AH"&amp;$A74)),0),""))</f>
        <v/>
      </c>
      <c r="BJ74" s="253" t="str">
        <f t="array" aca="1" ref="BJ74" ca="1">IF(BJ$2="","",IFERROR(IF(FIND(BJ$2,$C74)&gt;=1,IF(INDIRECT($B74&amp;"!"&amp;"AH"&amp;$A74)="","",INDIRECT($B74&amp;"!"&amp;"AH"&amp;$A74)),0),""))</f>
        <v/>
      </c>
      <c r="BK74" s="253" t="str">
        <f t="array" aca="1" ref="BK74" ca="1">IF(BK$2="","",IFERROR(IF(FIND(BK$2,$C74)&gt;=1,IF(INDIRECT($B74&amp;"!"&amp;"AH"&amp;$A74)="","",INDIRECT($B74&amp;"!"&amp;"AH"&amp;$A74)),0),""))</f>
        <v/>
      </c>
      <c r="BL74" s="253" t="str">
        <f t="array" aca="1" ref="BL74" ca="1">IF(BL$2="","",IFERROR(IF(FIND(BL$2,$C74)&gt;=1,IF(INDIRECT($B74&amp;"!"&amp;"AH"&amp;$A74)="","",INDIRECT($B74&amp;"!"&amp;"AH"&amp;$A74)),0),""))</f>
        <v/>
      </c>
      <c r="BM74" s="253" t="str">
        <f t="array" aca="1" ref="BM74" ca="1">IF(BM$2="","",IFERROR(IF(FIND(BM$2,$C74)&gt;=1,IF(INDIRECT($B74&amp;"!"&amp;"AH"&amp;$A74)="","",INDIRECT($B74&amp;"!"&amp;"AH"&amp;$A74)),0),""))</f>
        <v/>
      </c>
      <c r="BN74" s="253" t="str">
        <f t="array" aca="1" ref="BN74" ca="1">IF(BN$2="","",IFERROR(IF(FIND(BN$2,$C74)&gt;=1,IF(INDIRECT($B74&amp;"!"&amp;"AH"&amp;$A74)="","",INDIRECT($B74&amp;"!"&amp;"AH"&amp;$A74)),0),""))</f>
        <v/>
      </c>
      <c r="BO74" s="253" t="str">
        <f t="array" aca="1" ref="BO74" ca="1">IF(BO$2="","",IFERROR(IF(FIND(BO$2,$C74)&gt;=1,IF(INDIRECT($B74&amp;"!"&amp;"AH"&amp;$A74)="","",INDIRECT($B74&amp;"!"&amp;"AH"&amp;$A74)),0),""))</f>
        <v/>
      </c>
      <c r="BP74" s="253" t="str">
        <f t="array" aca="1" ref="BP74" ca="1">IF(BP$2="","",IFERROR(IF(FIND(BP$2,$C74)&gt;=1,IF(INDIRECT($B74&amp;"!"&amp;"AH"&amp;$A74)="","",INDIRECT($B74&amp;"!"&amp;"AH"&amp;$A74)),0),""))</f>
        <v/>
      </c>
      <c r="BQ74" s="253" t="str">
        <f t="array" aca="1" ref="BQ74" ca="1">IF(BQ$2="","",IFERROR(IF(FIND(BQ$2,$C74)&gt;=1,IF(INDIRECT($B74&amp;"!"&amp;"AH"&amp;$A74)="","",INDIRECT($B74&amp;"!"&amp;"AH"&amp;$A74)),0),""))</f>
        <v/>
      </c>
      <c r="BR74" s="253" t="str">
        <f t="array" aca="1" ref="BR74" ca="1">IF(BR$2="","",IFERROR(IF(FIND(BR$2,$C74)&gt;=1,IF(INDIRECT($B74&amp;"!"&amp;"AH"&amp;$A74)="","",INDIRECT($B74&amp;"!"&amp;"AH"&amp;$A74)),0),""))</f>
        <v/>
      </c>
      <c r="BS74" s="253" t="str">
        <f t="array" aca="1" ref="BS74" ca="1">IF(BS$2="","",IFERROR(IF(FIND(BS$2,$C74)&gt;=1,IF(INDIRECT($B74&amp;"!"&amp;"AH"&amp;$A74)="","",INDIRECT($B74&amp;"!"&amp;"AH"&amp;$A74)),0),""))</f>
        <v/>
      </c>
      <c r="BT74" s="253" t="str">
        <f t="array" aca="1" ref="BT74" ca="1">IF(BT$2="","",IFERROR(IF(FIND(BT$2,$C74)&gt;=1,IF(INDIRECT($B74&amp;"!"&amp;"AH"&amp;$A74)="","",INDIRECT($B74&amp;"!"&amp;"AH"&amp;$A74)),0),""))</f>
        <v/>
      </c>
      <c r="BU74" s="253" t="str">
        <f t="array" aca="1" ref="BU74" ca="1">IF(BU$2="","",IFERROR(IF(FIND(BU$2,$C74)&gt;=1,IF(INDIRECT($B74&amp;"!"&amp;"AH"&amp;$A74)="","",INDIRECT($B74&amp;"!"&amp;"AH"&amp;$A74)),0),""))</f>
        <v/>
      </c>
      <c r="BV74" s="253" t="str">
        <f t="array" aca="1" ref="BV74" ca="1">IF(BV$2="","",IFERROR(IF(FIND(BV$2,$C74)&gt;=1,IF(INDIRECT($B74&amp;"!"&amp;"AH"&amp;$A74)="","",INDIRECT($B74&amp;"!"&amp;"AH"&amp;$A74)),0),""))</f>
        <v/>
      </c>
      <c r="BW74" s="253" t="str">
        <f t="array" aca="1" ref="BW74" ca="1">IF(BW$2="","",IFERROR(IF(FIND(BW$2,$C74)&gt;=1,IF(INDIRECT($B74&amp;"!"&amp;"AH"&amp;$A74)="","",INDIRECT($B74&amp;"!"&amp;"AH"&amp;$A74)),0),""))</f>
        <v/>
      </c>
      <c r="BX74" s="253" t="str">
        <f t="array" aca="1" ref="BX74" ca="1">IF(BX$2="","",IFERROR(IF(FIND(BX$2,$C74)&gt;=1,IF(INDIRECT($B74&amp;"!"&amp;"AH"&amp;$A74)="","",INDIRECT($B74&amp;"!"&amp;"AH"&amp;$A74)),0),""))</f>
        <v/>
      </c>
      <c r="BY74" s="253" t="str">
        <f t="array" aca="1" ref="BY74" ca="1">IF(BY$2="","",IFERROR(IF(FIND(BY$2,$C74)&gt;=1,IF(INDIRECT($B74&amp;"!"&amp;"AH"&amp;$A74)="","",INDIRECT($B74&amp;"!"&amp;"AH"&amp;$A74)),0),""))</f>
        <v/>
      </c>
      <c r="BZ74" s="253" t="str">
        <f t="array" aca="1" ref="BZ74" ca="1">IF(BZ$2="","",IFERROR(IF(FIND(BZ$2,$C74)&gt;=1,IF(INDIRECT($B74&amp;"!"&amp;"AH"&amp;$A74)="","",INDIRECT($B74&amp;"!"&amp;"AH"&amp;$A74)),0),""))</f>
        <v/>
      </c>
      <c r="CA74" s="253" t="str">
        <f t="array" aca="1" ref="CA74" ca="1">IF(CA$2="","",IFERROR(IF(FIND(CA$2,$C74)&gt;=1,IF(INDIRECT($B74&amp;"!"&amp;"AH"&amp;$A74)="","",INDIRECT($B74&amp;"!"&amp;"AH"&amp;$A74)),0),""))</f>
        <v/>
      </c>
      <c r="CB74" s="253" t="str">
        <f t="array" aca="1" ref="CB74" ca="1">IF(CB$2="","",IFERROR(IF(FIND(CB$2,$C74)&gt;=1,IF(INDIRECT($B74&amp;"!"&amp;"AH"&amp;$A74)="","",INDIRECT($B74&amp;"!"&amp;"AH"&amp;$A74)),0),""))</f>
        <v/>
      </c>
      <c r="CC74" s="253" t="str">
        <f t="array" aca="1" ref="CC74" ca="1">IF(CC$2="","",IFERROR(IF(FIND(CC$2,$C74)&gt;=1,IF(INDIRECT($B74&amp;"!"&amp;"AH"&amp;$A74)="","",INDIRECT($B74&amp;"!"&amp;"AH"&amp;$A74)),0),""))</f>
        <v/>
      </c>
      <c r="CD74" s="253" t="str">
        <f t="array" aca="1" ref="CD74" ca="1">IF(CD$2="","",IFERROR(IF(FIND(CD$2,$C74)&gt;=1,IF(INDIRECT($B74&amp;"!"&amp;"AH"&amp;$A74)="","",INDIRECT($B74&amp;"!"&amp;"AH"&amp;$A74)),0),""))</f>
        <v/>
      </c>
      <c r="CE74" s="253" t="str">
        <f t="array" aca="1" ref="CE74" ca="1">IF(CE$2="","",IFERROR(IF(FIND(CE$2,$C74)&gt;=1,IF(INDIRECT($B74&amp;"!"&amp;"AH"&amp;$A74)="","",INDIRECT($B74&amp;"!"&amp;"AH"&amp;$A74)),0),""))</f>
        <v/>
      </c>
      <c r="CF74" s="253" t="str">
        <f t="array" aca="1" ref="CF74" ca="1">IF(CF$2="","",IFERROR(IF(FIND(CF$2,$C74)&gt;=1,IF(INDIRECT($B74&amp;"!"&amp;"AH"&amp;$A74)="","",INDIRECT($B74&amp;"!"&amp;"AH"&amp;$A74)),0),""))</f>
        <v/>
      </c>
      <c r="CG74" s="253" t="str">
        <f t="array" aca="1" ref="CG74" ca="1">IF(CG$2="","",IFERROR(IF(FIND(CG$2,$C74)&gt;=1,IF(INDIRECT($B74&amp;"!"&amp;"AH"&amp;$A74)="","",INDIRECT($B74&amp;"!"&amp;"AH"&amp;$A74)),0),""))</f>
        <v/>
      </c>
      <c r="CH74" s="253" t="str">
        <f t="array" aca="1" ref="CH74" ca="1">IF(CH$2="","",IFERROR(IF(FIND(CH$2,$C74)&gt;=1,IF(INDIRECT($B74&amp;"!"&amp;"AH"&amp;$A74)="","",INDIRECT($B74&amp;"!"&amp;"AH"&amp;$A74)),0),""))</f>
        <v/>
      </c>
      <c r="CI74" s="253" t="str">
        <f t="array" aca="1" ref="CI74" ca="1">IF(CI$2="","",IFERROR(IF(FIND(CI$2,$C74)&gt;=1,IF(INDIRECT($B74&amp;"!"&amp;"AH"&amp;$A74)="","",INDIRECT($B74&amp;"!"&amp;"AH"&amp;$A74)),0),""))</f>
        <v/>
      </c>
      <c r="CJ74" s="253" t="str">
        <f t="array" aca="1" ref="CJ74" ca="1">IF(CJ$2="","",IFERROR(IF(FIND(CJ$2,$C74)&gt;=1,IF(INDIRECT($B74&amp;"!"&amp;"AH"&amp;$A74)="","",INDIRECT($B74&amp;"!"&amp;"AH"&amp;$A74)),0),""))</f>
        <v/>
      </c>
      <c r="CK74" s="253" t="str">
        <f t="array" aca="1" ref="CK74" ca="1">IF(CK$2="","",IFERROR(IF(FIND(CK$2,$C74)&gt;=1,IF(INDIRECT($B74&amp;"!"&amp;"AH"&amp;$A74)="","",INDIRECT($B74&amp;"!"&amp;"AH"&amp;$A74)),0),""))</f>
        <v/>
      </c>
      <c r="CL74" s="253" t="str">
        <f t="array" aca="1" ref="CL74" ca="1">IF(CL$2="","",IFERROR(IF(FIND(CL$2,$C74)&gt;=1,IF(INDIRECT($B74&amp;"!"&amp;"AH"&amp;$A74)="","",INDIRECT($B74&amp;"!"&amp;"AH"&amp;$A74)),0),""))</f>
        <v/>
      </c>
      <c r="CO74" s="2" t="str">
        <f t="shared" ca="1" si="23"/>
        <v/>
      </c>
      <c r="CP74" s="253" t="str">
        <f t="array" aca="1" ref="CP74" ca="1">IF(CP$2="","",IFERROR(IF(FIND(CP$2,$C74)&gt;=1,INDIRECT($B74&amp;"!"&amp;"AG"&amp;$A74),0),""))</f>
        <v/>
      </c>
      <c r="CQ74" s="253" t="str">
        <f t="array" aca="1" ref="CQ74" ca="1">IF(CQ$2="","",IFERROR(IF(FIND(CQ$2,$C74)&gt;=1,INDIRECT($B74&amp;"!"&amp;"AG"&amp;$A74),0),""))</f>
        <v/>
      </c>
      <c r="CR74" s="253" t="str">
        <f t="array" aca="1" ref="CR74" ca="1">IF(CR$2="","",IFERROR(IF(FIND(CR$2,$C74)&gt;=1,INDIRECT($B74&amp;"!"&amp;"AG"&amp;$A74),0),""))</f>
        <v/>
      </c>
      <c r="CS74" s="253" t="str">
        <f t="array" aca="1" ref="CS74" ca="1">IF(CS$2="","",IFERROR(IF(FIND(CS$2,$C74)&gt;=1,INDIRECT($B74&amp;"!"&amp;"AG"&amp;$A74),0),""))</f>
        <v/>
      </c>
      <c r="CV74" s="2" t="str">
        <f t="shared" ca="1" si="24"/>
        <v/>
      </c>
      <c r="CW74" s="253" t="str">
        <f t="array" aca="1" ref="CW74" ca="1">IF(CW$2="","",IFERROR(IF(FIND(CW$2,$C74)&gt;=1,IF(INDIRECT($B74&amp;"!"&amp;"AH"&amp;$A74)="","",INDIRECT($B74&amp;"!"&amp;"AH"&amp;$A74)&amp;" "),0),""))</f>
        <v/>
      </c>
      <c r="CX74" s="253" t="str">
        <f t="array" aca="1" ref="CX74" ca="1">IF(CX$2="","",IFERROR(IF(FIND(CX$2,$C74)&gt;=1,IF(INDIRECT($B74&amp;"!"&amp;"AH"&amp;$A74)="","",INDIRECT($B74&amp;"!"&amp;"AH"&amp;$A74)&amp;" "),0),""))</f>
        <v/>
      </c>
      <c r="CY74" s="253" t="str">
        <f t="array" aca="1" ref="CY74" ca="1">IF(CY$2="","",IFERROR(IF(FIND(CY$2,$C74)&gt;=1,IF(INDIRECT($B74&amp;"!"&amp;"AH"&amp;$A74)="","",INDIRECT($B74&amp;"!"&amp;"AH"&amp;$A74)&amp;" "),0),""))</f>
        <v/>
      </c>
      <c r="CZ74" s="253" t="str">
        <f t="array" aca="1" ref="CZ74" ca="1">IF(CZ$2="","",IFERROR(IF(FIND(CZ$2,$C74)&gt;=1,IF(INDIRECT($B74&amp;"!"&amp;"AH"&amp;$A74)="","",INDIRECT($B74&amp;"!"&amp;"AH"&amp;$A74)&amp;" "),0),""))</f>
        <v/>
      </c>
      <c r="DC74" s="2" t="str">
        <f t="shared" ca="1" si="25"/>
        <v/>
      </c>
      <c r="DD74" s="253" t="str" cm="1">
        <f t="array" aca="1" ref="DD74" ca="1">IF(DD$2="","",IFERROR(IF(FIND(DD$2,$C74)&gt;=1,INDIRECT($B74&amp;"!"&amp;"AG"&amp;$A74),0),""))</f>
        <v/>
      </c>
      <c r="DE74" s="253" t="str" cm="1">
        <f t="array" aca="1" ref="DE74" ca="1">IF(DE$2="","",IFERROR(IF(FIND(DE$2,$C74)&gt;=1,INDIRECT($B74&amp;"!"&amp;"AG"&amp;$A74),0),""))</f>
        <v/>
      </c>
      <c r="DF74" s="253" t="str" cm="1">
        <f t="array" aca="1" ref="DF74" ca="1">IF(DF$2="","",IFERROR(IF(FIND(DF$2,$C74)&gt;=1,INDIRECT($B74&amp;"!"&amp;"AG"&amp;$A74),0),""))</f>
        <v/>
      </c>
      <c r="DG74" s="253" t="str" cm="1">
        <f t="array" aca="1" ref="DG74" ca="1">IF(DG$2="","",IFERROR(IF(FIND(DG$2,$C74)&gt;=1,INDIRECT($B74&amp;"!"&amp;"AG"&amp;$A74),0),""))</f>
        <v/>
      </c>
      <c r="DH74" s="253" t="str" cm="1">
        <f t="array" aca="1" ref="DH74" ca="1">IF(DH$2="","",IFERROR(IF(FIND(DH$2,$C74)&gt;=1,INDIRECT($B74&amp;"!"&amp;"AG"&amp;$A74),0),""))</f>
        <v/>
      </c>
      <c r="DI74" s="253" t="str" cm="1">
        <f t="array" aca="1" ref="DI74" ca="1">IF(DI$2="","",IFERROR(IF(FIND(DI$2,$C74)&gt;=1,INDIRECT($B74&amp;"!"&amp;"AG"&amp;$A74),0),""))</f>
        <v/>
      </c>
      <c r="DJ74" s="253" t="str" cm="1">
        <f t="array" aca="1" ref="DJ74" ca="1">IF(DJ$2="","",IFERROR(IF(FIND(DJ$2,$C74)&gt;=1,INDIRECT($B74&amp;"!"&amp;"AG"&amp;$A74),0),""))</f>
        <v/>
      </c>
      <c r="DK74" s="253" t="str" cm="1">
        <f t="array" aca="1" ref="DK74" ca="1">IF(DK$2="","",IFERROR(IF(FIND(DK$2,$C74)&gt;=1,INDIRECT($B74&amp;"!"&amp;"AG"&amp;$A74),0),""))</f>
        <v/>
      </c>
      <c r="DL74" s="253" t="str" cm="1">
        <f t="array" aca="1" ref="DL74" ca="1">IF(DL$2="","",IFERROR(IF(FIND(DL$2,$C74)&gt;=1,INDIRECT($B74&amp;"!"&amp;"AG"&amp;$A74),0),""))</f>
        <v/>
      </c>
      <c r="DM74" s="253" t="str" cm="1">
        <f t="array" aca="1" ref="DM74" ca="1">IF(DM$2="","",IFERROR(IF(FIND(DM$2,$C74)&gt;=1,INDIRECT($B74&amp;"!"&amp;"AG"&amp;$A74),0),""))</f>
        <v/>
      </c>
      <c r="DN74" s="253" t="str" cm="1">
        <f t="array" aca="1" ref="DN74" ca="1">IF(DN$2="","",IFERROR(IF(FIND(DN$2,$C74)&gt;=1,INDIRECT($B74&amp;"!"&amp;"AG"&amp;$A74),0),""))</f>
        <v/>
      </c>
      <c r="DO74" s="253" t="str" cm="1">
        <f t="array" aca="1" ref="DO74" ca="1">IF(DO$2="","",IFERROR(IF(FIND(DO$2,$C74)&gt;=1,INDIRECT($B74&amp;"!"&amp;"AG"&amp;$A74),0),""))</f>
        <v/>
      </c>
      <c r="DP74" s="253" t="str" cm="1">
        <f t="array" aca="1" ref="DP74" ca="1">IF(DP$2="","",IFERROR(IF(FIND(DP$2,$C74)&gt;=1,INDIRECT($B74&amp;"!"&amp;"AG"&amp;$A74),0),""))</f>
        <v/>
      </c>
      <c r="DQ74" s="253" t="str" cm="1">
        <f t="array" aca="1" ref="DQ74" ca="1">IF(DQ$2="","",IFERROR(IF(FIND(DQ$2,$C74)&gt;=1,INDIRECT($B74&amp;"!"&amp;"AG"&amp;$A74),0),""))</f>
        <v/>
      </c>
      <c r="DR74" s="253" t="str" cm="1">
        <f t="array" aca="1" ref="DR74" ca="1">IF(DR$2="","",IFERROR(IF(FIND(DR$2,$C74)&gt;=1,INDIRECT($B74&amp;"!"&amp;"AG"&amp;$A74),0),""))</f>
        <v/>
      </c>
      <c r="DS74" s="253" t="str" cm="1">
        <f t="array" aca="1" ref="DS74" ca="1">IF(DS$2="","",IFERROR(IF(FIND(DS$2,$C74)&gt;=1,INDIRECT($B74&amp;"!"&amp;"AG"&amp;$A74),0),""))</f>
        <v/>
      </c>
      <c r="DT74" s="253" t="str" cm="1">
        <f t="array" aca="1" ref="DT74" ca="1">IF(DT$2="","",IFERROR(IF(FIND(DT$2,$C74)&gt;=1,INDIRECT($B74&amp;"!"&amp;"AG"&amp;$A74),0),""))</f>
        <v/>
      </c>
      <c r="DU74" s="253" t="str" cm="1">
        <f t="array" aca="1" ref="DU74" ca="1">IF(DU$2="","",IFERROR(IF(FIND(DU$2,$C74)&gt;=1,INDIRECT($B74&amp;"!"&amp;"AG"&amp;$A74),0),""))</f>
        <v/>
      </c>
      <c r="DV74" s="253" t="str" cm="1">
        <f t="array" aca="1" ref="DV74" ca="1">IF(DV$2="","",IFERROR(IF(FIND(DV$2,$C74)&gt;=1,INDIRECT($B74&amp;"!"&amp;"AG"&amp;$A74),0),""))</f>
        <v/>
      </c>
      <c r="DW74" s="253" t="str" cm="1">
        <f t="array" aca="1" ref="DW74" ca="1">IF(DW$2="","",IFERROR(IF(FIND(DW$2,$C74)&gt;=1,INDIRECT($B74&amp;"!"&amp;"AG"&amp;$A74),0),""))</f>
        <v/>
      </c>
      <c r="DX74" s="253" t="str" cm="1">
        <f t="array" aca="1" ref="DX74" ca="1">IF(DX$2="","",IFERROR(IF(FIND(DX$2,$C74)&gt;=1,INDIRECT($B74&amp;"!"&amp;"AG"&amp;$A74),0),""))</f>
        <v/>
      </c>
      <c r="DY74" s="253" t="str" cm="1">
        <f t="array" aca="1" ref="DY74" ca="1">IF(DY$2="","",IFERROR(IF(FIND(DY$2,$C74)&gt;=1,INDIRECT($B74&amp;"!"&amp;"AG"&amp;$A74),0),""))</f>
        <v/>
      </c>
      <c r="DZ74" s="253" t="str" cm="1">
        <f t="array" aca="1" ref="DZ74" ca="1">IF(DZ$2="","",IFERROR(IF(FIND(DZ$2,$C74)&gt;=1,INDIRECT($B74&amp;"!"&amp;"AG"&amp;$A74),0),""))</f>
        <v/>
      </c>
      <c r="EA74" s="253" t="str" cm="1">
        <f t="array" aca="1" ref="EA74" ca="1">IF(EA$2="","",IFERROR(IF(FIND(EA$2,$C74)&gt;=1,INDIRECT($B74&amp;"!"&amp;"AG"&amp;$A74),0),""))</f>
        <v/>
      </c>
      <c r="EB74" s="253" t="str" cm="1">
        <f t="array" aca="1" ref="EB74" ca="1">IF(EB$2="","",IFERROR(IF(FIND(EB$2,$C74)&gt;=1,INDIRECT($B74&amp;"!"&amp;"AG"&amp;$A74),0),""))</f>
        <v/>
      </c>
      <c r="EC74" s="253" t="str" cm="1">
        <f t="array" aca="1" ref="EC74" ca="1">IF(EC$2="","",IFERROR(IF(FIND(EC$2,$C74)&gt;=1,INDIRECT($B74&amp;"!"&amp;"AG"&amp;$A74),0),""))</f>
        <v/>
      </c>
      <c r="ED74" s="253" t="str" cm="1">
        <f t="array" aca="1" ref="ED74" ca="1">IF(ED$2="","",IFERROR(IF(FIND(ED$2,$C74)&gt;=1,INDIRECT($B74&amp;"!"&amp;"AG"&amp;$A74),0),""))</f>
        <v/>
      </c>
      <c r="EE74" s="253" t="str" cm="1">
        <f t="array" aca="1" ref="EE74" ca="1">IF(EE$2="","",IFERROR(IF(FIND(EE$2,$C74)&gt;=1,INDIRECT($B74&amp;"!"&amp;"AG"&amp;$A74),0),""))</f>
        <v/>
      </c>
      <c r="EF74" s="253" t="str" cm="1">
        <f t="array" aca="1" ref="EF74" ca="1">IF(EF$2="","",IFERROR(IF(FIND(EF$2,$C74)&gt;=1,INDIRECT($B74&amp;"!"&amp;"AG"&amp;$A74),0),""))</f>
        <v/>
      </c>
      <c r="EG74" s="253" t="str" cm="1">
        <f t="array" aca="1" ref="EG74" ca="1">IF(EG$2="","",IFERROR(IF(FIND(EG$2,$C74)&gt;=1,INDIRECT($B74&amp;"!"&amp;"AG"&amp;$A74),0),""))</f>
        <v/>
      </c>
      <c r="EH74" s="253" t="str" cm="1">
        <f t="array" aca="1" ref="EH74" ca="1">IF(EH$2="","",IFERROR(IF(FIND(EH$2,$C74)&gt;=1,INDIRECT($B74&amp;"!"&amp;"AG"&amp;$A74),0),""))</f>
        <v/>
      </c>
      <c r="EI74" s="253" t="str" cm="1">
        <f t="array" aca="1" ref="EI74" ca="1">IF(EI$2="","",IFERROR(IF(FIND(EI$2,$C74)&gt;=1,INDIRECT($B74&amp;"!"&amp;"AG"&amp;$A74),0),""))</f>
        <v/>
      </c>
      <c r="EJ74" s="253" t="str" cm="1">
        <f t="array" aca="1" ref="EJ74" ca="1">IF(EJ$2="","",IFERROR(IF(FIND(EJ$2,$C74)&gt;=1,INDIRECT($B74&amp;"!"&amp;"AG"&amp;$A74),0),""))</f>
        <v/>
      </c>
      <c r="EK74" s="253" t="str" cm="1">
        <f t="array" aca="1" ref="EK74" ca="1">IF(EK$2="","",IFERROR(IF(FIND(EK$2,$C74)&gt;=1,INDIRECT($B74&amp;"!"&amp;"AG"&amp;$A74),0),""))</f>
        <v/>
      </c>
      <c r="EL74" s="253" t="str" cm="1">
        <f t="array" aca="1" ref="EL74" ca="1">IF(EL$2="","",IFERROR(IF(FIND(EL$2,$C74)&gt;=1,INDIRECT($B74&amp;"!"&amp;"AG"&amp;$A74),0),""))</f>
        <v/>
      </c>
      <c r="EM74" s="253" t="str" cm="1">
        <f t="array" aca="1" ref="EM74" ca="1">IF(EM$2="","",IFERROR(IF(FIND(EM$2,$C74)&gt;=1,INDIRECT($B74&amp;"!"&amp;"AG"&amp;$A74),0),""))</f>
        <v/>
      </c>
      <c r="EN74" s="253" t="str" cm="1">
        <f t="array" aca="1" ref="EN74" ca="1">IF(EN$2="","",IFERROR(IF(FIND(EN$2,$C74)&gt;=1,INDIRECT($B74&amp;"!"&amp;"AG"&amp;$A74),0),""))</f>
        <v/>
      </c>
      <c r="EO74" s="253" t="str" cm="1">
        <f t="array" aca="1" ref="EO74" ca="1">IF(EO$2="","",IFERROR(IF(FIND(EO$2,$C74)&gt;=1,INDIRECT($B74&amp;"!"&amp;"AG"&amp;$A74),0),""))</f>
        <v/>
      </c>
      <c r="EP74" s="253" t="str" cm="1">
        <f t="array" aca="1" ref="EP74" ca="1">IF(EP$2="","",IFERROR(IF(FIND(EP$2,$C74)&gt;=1,INDIRECT($B74&amp;"!"&amp;"AG"&amp;$A74),0),""))</f>
        <v/>
      </c>
      <c r="EQ74" s="253" t="str" cm="1">
        <f t="array" aca="1" ref="EQ74" ca="1">IF(EQ$2="","",IFERROR(IF(FIND(EQ$2,$C74)&gt;=1,INDIRECT($B74&amp;"!"&amp;"AG"&amp;$A74),0),""))</f>
        <v/>
      </c>
      <c r="ER74" s="253" t="str" cm="1">
        <f t="array" aca="1" ref="ER74" ca="1">IF(ER$2="","",IFERROR(IF(FIND(ER$2,$C74)&gt;=1,INDIRECT($B74&amp;"!"&amp;"AG"&amp;$A74),0),""))</f>
        <v/>
      </c>
      <c r="ES74" s="253" t="str" cm="1">
        <f t="array" aca="1" ref="ES74" ca="1">IF(ES$2="","",IFERROR(IF(FIND(ES$2,$C74)&gt;=1,INDIRECT($B74&amp;"!"&amp;"AG"&amp;$A74),0),""))</f>
        <v/>
      </c>
      <c r="ET74" s="253" t="str" cm="1">
        <f t="array" aca="1" ref="ET74" ca="1">IF(ET$2="","",IFERROR(IF(FIND(ET$2,$C74)&gt;=1,INDIRECT($B74&amp;"!"&amp;"AG"&amp;$A74),0),""))</f>
        <v/>
      </c>
      <c r="EU74" s="253" t="str" cm="1">
        <f t="array" aca="1" ref="EU74" ca="1">IF(EU$2="","",IFERROR(IF(FIND(EU$2,$C74)&gt;=1,INDIRECT($B74&amp;"!"&amp;"AG"&amp;$A74),0),""))</f>
        <v/>
      </c>
      <c r="EV74" s="253" t="str" cm="1">
        <f t="array" aca="1" ref="EV74" ca="1">IF(EV$2="","",IFERROR(IF(FIND(EV$2,$C74)&gt;=1,INDIRECT($B74&amp;"!"&amp;"AG"&amp;$A74),0),""))</f>
        <v/>
      </c>
    </row>
    <row r="75" spans="1:152" x14ac:dyDescent="0.3">
      <c r="A75" s="252">
        <f t="shared" ca="1" si="61"/>
        <v>25</v>
      </c>
      <c r="B75" s="252" t="str">
        <f t="shared" si="62"/>
        <v>Feb_2024</v>
      </c>
      <c r="C75" s="252" t="str">
        <f t="shared" ca="1" si="60"/>
        <v/>
      </c>
      <c r="D75" s="253" t="str">
        <f t="array" aca="1" ref="D75" ca="1">IF(D$2="","",IFERROR(IF(FIND(D$2,$C75)&gt;=1,INDIRECT($B75&amp;"!"&amp;"AG"&amp;$A75),0),""))</f>
        <v/>
      </c>
      <c r="E75" s="253" t="str">
        <f t="array" aca="1" ref="E75" ca="1">IF(E$2="","",IFERROR(IF(FIND(E$2,$C75)&gt;=1,INDIRECT($B75&amp;"!"&amp;"AG"&amp;$A75),0),""))</f>
        <v/>
      </c>
      <c r="F75" s="253" t="str">
        <f t="array" aca="1" ref="F75" ca="1">IF(F$2="","",IFERROR(IF(FIND(F$2,$C75)&gt;=1,INDIRECT($B75&amp;"!"&amp;"AG"&amp;$A75),0),""))</f>
        <v/>
      </c>
      <c r="G75" s="253" t="str">
        <f t="array" aca="1" ref="G75" ca="1">IF(G$2="","",IFERROR(IF(FIND(G$2,$C75)&gt;=1,INDIRECT($B75&amp;"!"&amp;"AG"&amp;$A75),0),""))</f>
        <v/>
      </c>
      <c r="H75" s="253" t="str">
        <f t="array" aca="1" ref="H75" ca="1">IF(H$2="","",IFERROR(IF(FIND(H$2,$C75)&gt;=1,INDIRECT($B75&amp;"!"&amp;"AG"&amp;$A75),0),""))</f>
        <v/>
      </c>
      <c r="I75" s="253" t="str">
        <f t="array" aca="1" ref="I75" ca="1">IF(I$2="","",IFERROR(IF(FIND(I$2,$C75)&gt;=1,INDIRECT($B75&amp;"!"&amp;"AG"&amp;$A75),0),""))</f>
        <v/>
      </c>
      <c r="J75" s="253" t="str">
        <f t="array" aca="1" ref="J75" ca="1">IF(J$2="","",IFERROR(IF(FIND(J$2,$C75)&gt;=1,INDIRECT($B75&amp;"!"&amp;"AG"&amp;$A75),0),""))</f>
        <v/>
      </c>
      <c r="K75" s="253" t="str">
        <f t="array" aca="1" ref="K75" ca="1">IF(K$2="","",IFERROR(IF(FIND(K$2,$C75)&gt;=1,INDIRECT($B75&amp;"!"&amp;"AG"&amp;$A75),0),""))</f>
        <v/>
      </c>
      <c r="L75" s="253" t="str">
        <f t="array" aca="1" ref="L75" ca="1">IF(L$2="","",IFERROR(IF(FIND(L$2,$C75)&gt;=1,INDIRECT($B75&amp;"!"&amp;"AG"&amp;$A75),0),""))</f>
        <v/>
      </c>
      <c r="M75" s="253" t="str">
        <f t="array" aca="1" ref="M75" ca="1">IF(M$2="","",IFERROR(IF(FIND(M$2,$C75)&gt;=1,INDIRECT($B75&amp;"!"&amp;"AG"&amp;$A75),0),""))</f>
        <v/>
      </c>
      <c r="N75" s="253" t="str">
        <f t="array" aca="1" ref="N75" ca="1">IF(N$2="","",IFERROR(IF(FIND(N$2,$C75)&gt;=1,INDIRECT($B75&amp;"!"&amp;"AG"&amp;$A75),0),""))</f>
        <v/>
      </c>
      <c r="O75" s="253" t="str">
        <f t="array" aca="1" ref="O75" ca="1">IF(O$2="","",IFERROR(IF(FIND(O$2,$C75)&gt;=1,INDIRECT($B75&amp;"!"&amp;"AG"&amp;$A75),0),""))</f>
        <v/>
      </c>
      <c r="P75" s="253" t="str">
        <f t="array" aca="1" ref="P75" ca="1">IF(P$2="","",IFERROR(IF(FIND(P$2,$C75)&gt;=1,INDIRECT($B75&amp;"!"&amp;"AG"&amp;$A75),0),""))</f>
        <v/>
      </c>
      <c r="Q75" s="253" t="str">
        <f t="array" aca="1" ref="Q75" ca="1">IF(Q$2="","",IFERROR(IF(FIND(Q$2,$C75)&gt;=1,INDIRECT($B75&amp;"!"&amp;"AG"&amp;$A75),0),""))</f>
        <v/>
      </c>
      <c r="R75" s="253" t="str">
        <f t="array" aca="1" ref="R75" ca="1">IF(R$2="","",IFERROR(IF(FIND(R$2,$C75)&gt;=1,INDIRECT($B75&amp;"!"&amp;"AG"&amp;$A75),0),""))</f>
        <v/>
      </c>
      <c r="S75" s="253" t="str">
        <f t="array" aca="1" ref="S75" ca="1">IF(S$2="","",IFERROR(IF(FIND(S$2,$C75)&gt;=1,INDIRECT($B75&amp;"!"&amp;"AG"&amp;$A75),0),""))</f>
        <v/>
      </c>
      <c r="T75" s="253" t="str">
        <f t="array" aca="1" ref="T75" ca="1">IF(T$2="","",IFERROR(IF(FIND(T$2,$C75)&gt;=1,INDIRECT($B75&amp;"!"&amp;"AG"&amp;$A75),0),""))</f>
        <v/>
      </c>
      <c r="U75" s="253" t="str">
        <f t="array" aca="1" ref="U75" ca="1">IF(U$2="","",IFERROR(IF(FIND(U$2,$C75)&gt;=1,INDIRECT($B75&amp;"!"&amp;"AG"&amp;$A75),0),""))</f>
        <v/>
      </c>
      <c r="V75" s="253" t="str">
        <f t="array" aca="1" ref="V75" ca="1">IF(V$2="","",IFERROR(IF(FIND(V$2,$C75)&gt;=1,INDIRECT($B75&amp;"!"&amp;"AG"&amp;$A75),0),""))</f>
        <v/>
      </c>
      <c r="W75" s="253" t="str">
        <f t="array" aca="1" ref="W75" ca="1">IF(W$2="","",IFERROR(IF(FIND(W$2,$C75)&gt;=1,INDIRECT($B75&amp;"!"&amp;"AG"&amp;$A75),0),""))</f>
        <v/>
      </c>
      <c r="X75" s="253" t="str">
        <f t="array" aca="1" ref="X75" ca="1">IF(X$2="","",IFERROR(IF(FIND(X$2,$C75)&gt;=1,INDIRECT($B75&amp;"!"&amp;"AG"&amp;$A75),0),""))</f>
        <v/>
      </c>
      <c r="Y75" s="253" t="str">
        <f t="array" aca="1" ref="Y75" ca="1">IF(Y$2="","",IFERROR(IF(FIND(Y$2,$C75)&gt;=1,INDIRECT($B75&amp;"!"&amp;"AG"&amp;$A75),0),""))</f>
        <v/>
      </c>
      <c r="Z75" s="253" t="str">
        <f t="array" aca="1" ref="Z75" ca="1">IF(Z$2="","",IFERROR(IF(FIND(Z$2,$C75)&gt;=1,INDIRECT($B75&amp;"!"&amp;"AG"&amp;$A75),0),""))</f>
        <v/>
      </c>
      <c r="AA75" s="253" t="str">
        <f t="array" aca="1" ref="AA75" ca="1">IF(AA$2="","",IFERROR(IF(FIND(AA$2,$C75)&gt;=1,INDIRECT($B75&amp;"!"&amp;"AG"&amp;$A75),0),""))</f>
        <v/>
      </c>
      <c r="AB75" s="253" t="str">
        <f t="array" aca="1" ref="AB75" ca="1">IF(AB$2="","",IFERROR(IF(FIND(AB$2,$C75)&gt;=1,INDIRECT($B75&amp;"!"&amp;"AG"&amp;$A75),0),""))</f>
        <v/>
      </c>
      <c r="AC75" s="253" t="str">
        <f t="array" aca="1" ref="AC75" ca="1">IF(AC$2="","",IFERROR(IF(FIND(AC$2,$C75)&gt;=1,INDIRECT($B75&amp;"!"&amp;"AG"&amp;$A75),0),""))</f>
        <v/>
      </c>
      <c r="AD75" s="253" t="str">
        <f t="array" aca="1" ref="AD75" ca="1">IF(AD$2="","",IFERROR(IF(FIND(AD$2,$C75)&gt;=1,INDIRECT($B75&amp;"!"&amp;"AG"&amp;$A75),0),""))</f>
        <v/>
      </c>
      <c r="AE75" s="253" t="str">
        <f t="array" aca="1" ref="AE75" ca="1">IF(AE$2="","",IFERROR(IF(FIND(AE$2,$C75)&gt;=1,INDIRECT($B75&amp;"!"&amp;"AG"&amp;$A75),0),""))</f>
        <v/>
      </c>
      <c r="AF75" s="253" t="str">
        <f t="array" aca="1" ref="AF75" ca="1">IF(AF$2="","",IFERROR(IF(FIND(AF$2,$C75)&gt;=1,INDIRECT($B75&amp;"!"&amp;"AG"&amp;$A75),0),""))</f>
        <v/>
      </c>
      <c r="AG75" s="253" t="str">
        <f t="array" aca="1" ref="AG75" ca="1">IF(AG$2="","",IFERROR(IF(FIND(AG$2,$C75)&gt;=1,INDIRECT($B75&amp;"!"&amp;"AG"&amp;$A75),0),""))</f>
        <v/>
      </c>
      <c r="AH75" s="253" t="str">
        <f t="array" aca="1" ref="AH75" ca="1">IF(AH$2="","",IFERROR(IF(FIND(AH$2,$C75)&gt;=1,INDIRECT($B75&amp;"!"&amp;"AG"&amp;$A75),0),""))</f>
        <v/>
      </c>
      <c r="AI75" s="253" t="str">
        <f t="array" aca="1" ref="AI75" ca="1">IF(AI$2="","",IFERROR(IF(FIND(AI$2,$C75)&gt;=1,INDIRECT($B75&amp;"!"&amp;"AG"&amp;$A75),0),""))</f>
        <v/>
      </c>
      <c r="AJ75" s="253" t="str">
        <f t="array" aca="1" ref="AJ75" ca="1">IF(AJ$2="","",IFERROR(IF(FIND(AJ$2,$C75)&gt;=1,INDIRECT($B75&amp;"!"&amp;"AG"&amp;$A75),0),""))</f>
        <v/>
      </c>
      <c r="AK75" s="253" t="str">
        <f t="array" aca="1" ref="AK75" ca="1">IF(AK$2="","",IFERROR(IF(FIND(AK$2,$C75)&gt;=1,INDIRECT($B75&amp;"!"&amp;"AG"&amp;$A75),0),""))</f>
        <v/>
      </c>
      <c r="AL75" s="253" t="str">
        <f t="array" aca="1" ref="AL75" ca="1">IF(AL$2="","",IFERROR(IF(FIND(AL$2,$C75)&gt;=1,INDIRECT($B75&amp;"!"&amp;"AG"&amp;$A75),0),""))</f>
        <v/>
      </c>
      <c r="AM75" s="253" t="str">
        <f t="array" aca="1" ref="AM75" ca="1">IF(AM$2="","",IFERROR(IF(FIND(AM$2,$C75)&gt;=1,INDIRECT($B75&amp;"!"&amp;"AG"&amp;$A75),0),""))</f>
        <v/>
      </c>
      <c r="AN75" s="253" t="str">
        <f t="array" aca="1" ref="AN75" ca="1">IF(AN$2="","",IFERROR(IF(FIND(AN$2,$C75)&gt;=1,INDIRECT($B75&amp;"!"&amp;"AG"&amp;$A75),0),""))</f>
        <v/>
      </c>
      <c r="AO75" s="253" t="str">
        <f t="array" aca="1" ref="AO75" ca="1">IF(AO$2="","",IFERROR(IF(FIND(AO$2,$C75)&gt;=1,INDIRECT($B75&amp;"!"&amp;"AG"&amp;$A75),0),""))</f>
        <v/>
      </c>
      <c r="AP75" s="253" t="str">
        <f t="array" aca="1" ref="AP75" ca="1">IF(AP$2="","",IFERROR(IF(FIND(AP$2,$C75)&gt;=1,INDIRECT($B75&amp;"!"&amp;"AG"&amp;$A75),0),""))</f>
        <v/>
      </c>
      <c r="AQ75" s="253" t="str">
        <f t="array" aca="1" ref="AQ75" ca="1">IF(AQ$2="","",IFERROR(IF(FIND(AQ$2,$C75)&gt;=1,INDIRECT($B75&amp;"!"&amp;"AG"&amp;$A75),0),""))</f>
        <v/>
      </c>
      <c r="AR75" s="253" t="str">
        <f t="array" aca="1" ref="AR75" ca="1">IF(AR$2="","",IFERROR(IF(FIND(AR$2,$C75)&gt;=1,INDIRECT($B75&amp;"!"&amp;"AG"&amp;$A75),0),""))</f>
        <v/>
      </c>
      <c r="AS75" s="253" t="str">
        <f t="array" aca="1" ref="AS75" ca="1">IF(AS$2="","",IFERROR(IF(FIND(AS$2,$C75)&gt;=1,INDIRECT($B75&amp;"!"&amp;"AG"&amp;$A75),0),""))</f>
        <v/>
      </c>
      <c r="AU75" s="254" t="str">
        <f t="array" aca="1" ref="AU75" ca="1">IFERROR(INDIRECT(B75&amp;"!"&amp;"A"&amp;A75),"")</f>
        <v/>
      </c>
      <c r="AV75" s="2" t="str">
        <f t="shared" ca="1" si="21"/>
        <v/>
      </c>
      <c r="AW75" s="253" t="str">
        <f t="array" aca="1" ref="AW75" ca="1">IF(AW$2="","",IFERROR(IF(FIND(AW$2,$C75)&gt;=1,IF(INDIRECT($B75&amp;"!"&amp;"AH"&amp;$A75)="","",INDIRECT($B75&amp;"!"&amp;"AH"&amp;$A75)),0),""))</f>
        <v/>
      </c>
      <c r="AX75" s="253" t="str">
        <f t="array" aca="1" ref="AX75" ca="1">IF(AX$2="","",IFERROR(IF(FIND(AX$2,$C75)&gt;=1,IF(INDIRECT($B75&amp;"!"&amp;"AH"&amp;$A75)="","",INDIRECT($B75&amp;"!"&amp;"AH"&amp;$A75)),0),""))</f>
        <v/>
      </c>
      <c r="AY75" s="253" t="str">
        <f t="array" aca="1" ref="AY75" ca="1">IF(AY$2="","",IFERROR(IF(FIND(AY$2,$C75)&gt;=1,IF(INDIRECT($B75&amp;"!"&amp;"AH"&amp;$A75)="","",INDIRECT($B75&amp;"!"&amp;"AH"&amp;$A75)),0),""))</f>
        <v/>
      </c>
      <c r="AZ75" s="253" t="str">
        <f t="array" aca="1" ref="AZ75" ca="1">IF(AZ$2="","",IFERROR(IF(FIND(AZ$2,$C75)&gt;=1,IF(INDIRECT($B75&amp;"!"&amp;"AH"&amp;$A75)="","",INDIRECT($B75&amp;"!"&amp;"AH"&amp;$A75)),0),""))</f>
        <v/>
      </c>
      <c r="BA75" s="253" t="str">
        <f t="array" aca="1" ref="BA75" ca="1">IF(BA$2="","",IFERROR(IF(FIND(BA$2,$C75)&gt;=1,IF(INDIRECT($B75&amp;"!"&amp;"AH"&amp;$A75)="","",INDIRECT($B75&amp;"!"&amp;"AH"&amp;$A75)),0),""))</f>
        <v/>
      </c>
      <c r="BB75" s="253" t="str">
        <f t="array" aca="1" ref="BB75" ca="1">IF(BB$2="","",IFERROR(IF(FIND(BB$2,$C75)&gt;=1,IF(INDIRECT($B75&amp;"!"&amp;"AH"&amp;$A75)="","",INDIRECT($B75&amp;"!"&amp;"AH"&amp;$A75)),0),""))</f>
        <v/>
      </c>
      <c r="BC75" s="253" t="str">
        <f t="array" aca="1" ref="BC75" ca="1">IF(BC$2="","",IFERROR(IF(FIND(BC$2,$C75)&gt;=1,IF(INDIRECT($B75&amp;"!"&amp;"AH"&amp;$A75)="","",INDIRECT($B75&amp;"!"&amp;"AH"&amp;$A75)),0),""))</f>
        <v/>
      </c>
      <c r="BD75" s="253" t="str">
        <f t="array" aca="1" ref="BD75" ca="1">IF(BD$2="","",IFERROR(IF(FIND(BD$2,$C75)&gt;=1,IF(INDIRECT($B75&amp;"!"&amp;"AH"&amp;$A75)="","",INDIRECT($B75&amp;"!"&amp;"AH"&amp;$A75)),0),""))</f>
        <v/>
      </c>
      <c r="BE75" s="253" t="str">
        <f t="array" aca="1" ref="BE75" ca="1">IF(BE$2="","",IFERROR(IF(FIND(BE$2,$C75)&gt;=1,IF(INDIRECT($B75&amp;"!"&amp;"AH"&amp;$A75)="","",INDIRECT($B75&amp;"!"&amp;"AH"&amp;$A75)),0),""))</f>
        <v/>
      </c>
      <c r="BF75" s="253" t="str">
        <f t="array" aca="1" ref="BF75" ca="1">IF(BF$2="","",IFERROR(IF(FIND(BF$2,$C75)&gt;=1,IF(INDIRECT($B75&amp;"!"&amp;"AH"&amp;$A75)="","",INDIRECT($B75&amp;"!"&amp;"AH"&amp;$A75)),0),""))</f>
        <v/>
      </c>
      <c r="BG75" s="253" t="str">
        <f t="array" aca="1" ref="BG75" ca="1">IF(BG$2="","",IFERROR(IF(FIND(BG$2,$C75)&gt;=1,IF(INDIRECT($B75&amp;"!"&amp;"AH"&amp;$A75)="","",INDIRECT($B75&amp;"!"&amp;"AH"&amp;$A75)),0),""))</f>
        <v/>
      </c>
      <c r="BH75" s="253" t="str">
        <f t="array" aca="1" ref="BH75" ca="1">IF(BH$2="","",IFERROR(IF(FIND(BH$2,$C75)&gt;=1,IF(INDIRECT($B75&amp;"!"&amp;"AH"&amp;$A75)="","",INDIRECT($B75&amp;"!"&amp;"AH"&amp;$A75)),0),""))</f>
        <v/>
      </c>
      <c r="BI75" s="253" t="str">
        <f t="array" aca="1" ref="BI75" ca="1">IF(BI$2="","",IFERROR(IF(FIND(BI$2,$C75)&gt;=1,IF(INDIRECT($B75&amp;"!"&amp;"AH"&amp;$A75)="","",INDIRECT($B75&amp;"!"&amp;"AH"&amp;$A75)),0),""))</f>
        <v/>
      </c>
      <c r="BJ75" s="253" t="str">
        <f t="array" aca="1" ref="BJ75" ca="1">IF(BJ$2="","",IFERROR(IF(FIND(BJ$2,$C75)&gt;=1,IF(INDIRECT($B75&amp;"!"&amp;"AH"&amp;$A75)="","",INDIRECT($B75&amp;"!"&amp;"AH"&amp;$A75)),0),""))</f>
        <v/>
      </c>
      <c r="BK75" s="253" t="str">
        <f t="array" aca="1" ref="BK75" ca="1">IF(BK$2="","",IFERROR(IF(FIND(BK$2,$C75)&gt;=1,IF(INDIRECT($B75&amp;"!"&amp;"AH"&amp;$A75)="","",INDIRECT($B75&amp;"!"&amp;"AH"&amp;$A75)),0),""))</f>
        <v/>
      </c>
      <c r="BL75" s="253" t="str">
        <f t="array" aca="1" ref="BL75" ca="1">IF(BL$2="","",IFERROR(IF(FIND(BL$2,$C75)&gt;=1,IF(INDIRECT($B75&amp;"!"&amp;"AH"&amp;$A75)="","",INDIRECT($B75&amp;"!"&amp;"AH"&amp;$A75)),0),""))</f>
        <v/>
      </c>
      <c r="BM75" s="253" t="str">
        <f t="array" aca="1" ref="BM75" ca="1">IF(BM$2="","",IFERROR(IF(FIND(BM$2,$C75)&gt;=1,IF(INDIRECT($B75&amp;"!"&amp;"AH"&amp;$A75)="","",INDIRECT($B75&amp;"!"&amp;"AH"&amp;$A75)),0),""))</f>
        <v/>
      </c>
      <c r="BN75" s="253" t="str">
        <f t="array" aca="1" ref="BN75" ca="1">IF(BN$2="","",IFERROR(IF(FIND(BN$2,$C75)&gt;=1,IF(INDIRECT($B75&amp;"!"&amp;"AH"&amp;$A75)="","",INDIRECT($B75&amp;"!"&amp;"AH"&amp;$A75)),0),""))</f>
        <v/>
      </c>
      <c r="BO75" s="253" t="str">
        <f t="array" aca="1" ref="BO75" ca="1">IF(BO$2="","",IFERROR(IF(FIND(BO$2,$C75)&gt;=1,IF(INDIRECT($B75&amp;"!"&amp;"AH"&amp;$A75)="","",INDIRECT($B75&amp;"!"&amp;"AH"&amp;$A75)),0),""))</f>
        <v/>
      </c>
      <c r="BP75" s="253" t="str">
        <f t="array" aca="1" ref="BP75" ca="1">IF(BP$2="","",IFERROR(IF(FIND(BP$2,$C75)&gt;=1,IF(INDIRECT($B75&amp;"!"&amp;"AH"&amp;$A75)="","",INDIRECT($B75&amp;"!"&amp;"AH"&amp;$A75)),0),""))</f>
        <v/>
      </c>
      <c r="BQ75" s="253" t="str">
        <f t="array" aca="1" ref="BQ75" ca="1">IF(BQ$2="","",IFERROR(IF(FIND(BQ$2,$C75)&gt;=1,IF(INDIRECT($B75&amp;"!"&amp;"AH"&amp;$A75)="","",INDIRECT($B75&amp;"!"&amp;"AH"&amp;$A75)),0),""))</f>
        <v/>
      </c>
      <c r="BR75" s="253" t="str">
        <f t="array" aca="1" ref="BR75" ca="1">IF(BR$2="","",IFERROR(IF(FIND(BR$2,$C75)&gt;=1,IF(INDIRECT($B75&amp;"!"&amp;"AH"&amp;$A75)="","",INDIRECT($B75&amp;"!"&amp;"AH"&amp;$A75)),0),""))</f>
        <v/>
      </c>
      <c r="BS75" s="253" t="str">
        <f t="array" aca="1" ref="BS75" ca="1">IF(BS$2="","",IFERROR(IF(FIND(BS$2,$C75)&gt;=1,IF(INDIRECT($B75&amp;"!"&amp;"AH"&amp;$A75)="","",INDIRECT($B75&amp;"!"&amp;"AH"&amp;$A75)),0),""))</f>
        <v/>
      </c>
      <c r="BT75" s="253" t="str">
        <f t="array" aca="1" ref="BT75" ca="1">IF(BT$2="","",IFERROR(IF(FIND(BT$2,$C75)&gt;=1,IF(INDIRECT($B75&amp;"!"&amp;"AH"&amp;$A75)="","",INDIRECT($B75&amp;"!"&amp;"AH"&amp;$A75)),0),""))</f>
        <v/>
      </c>
      <c r="BU75" s="253" t="str">
        <f t="array" aca="1" ref="BU75" ca="1">IF(BU$2="","",IFERROR(IF(FIND(BU$2,$C75)&gt;=1,IF(INDIRECT($B75&amp;"!"&amp;"AH"&amp;$A75)="","",INDIRECT($B75&amp;"!"&amp;"AH"&amp;$A75)),0),""))</f>
        <v/>
      </c>
      <c r="BV75" s="253" t="str">
        <f t="array" aca="1" ref="BV75" ca="1">IF(BV$2="","",IFERROR(IF(FIND(BV$2,$C75)&gt;=1,IF(INDIRECT($B75&amp;"!"&amp;"AH"&amp;$A75)="","",INDIRECT($B75&amp;"!"&amp;"AH"&amp;$A75)),0),""))</f>
        <v/>
      </c>
      <c r="BW75" s="253" t="str">
        <f t="array" aca="1" ref="BW75" ca="1">IF(BW$2="","",IFERROR(IF(FIND(BW$2,$C75)&gt;=1,IF(INDIRECT($B75&amp;"!"&amp;"AH"&amp;$A75)="","",INDIRECT($B75&amp;"!"&amp;"AH"&amp;$A75)),0),""))</f>
        <v/>
      </c>
      <c r="BX75" s="253" t="str">
        <f t="array" aca="1" ref="BX75" ca="1">IF(BX$2="","",IFERROR(IF(FIND(BX$2,$C75)&gt;=1,IF(INDIRECT($B75&amp;"!"&amp;"AH"&amp;$A75)="","",INDIRECT($B75&amp;"!"&amp;"AH"&amp;$A75)),0),""))</f>
        <v/>
      </c>
      <c r="BY75" s="253" t="str">
        <f t="array" aca="1" ref="BY75" ca="1">IF(BY$2="","",IFERROR(IF(FIND(BY$2,$C75)&gt;=1,IF(INDIRECT($B75&amp;"!"&amp;"AH"&amp;$A75)="","",INDIRECT($B75&amp;"!"&amp;"AH"&amp;$A75)),0),""))</f>
        <v/>
      </c>
      <c r="BZ75" s="253" t="str">
        <f t="array" aca="1" ref="BZ75" ca="1">IF(BZ$2="","",IFERROR(IF(FIND(BZ$2,$C75)&gt;=1,IF(INDIRECT($B75&amp;"!"&amp;"AH"&amp;$A75)="","",INDIRECT($B75&amp;"!"&amp;"AH"&amp;$A75)),0),""))</f>
        <v/>
      </c>
      <c r="CA75" s="253" t="str">
        <f t="array" aca="1" ref="CA75" ca="1">IF(CA$2="","",IFERROR(IF(FIND(CA$2,$C75)&gt;=1,IF(INDIRECT($B75&amp;"!"&amp;"AH"&amp;$A75)="","",INDIRECT($B75&amp;"!"&amp;"AH"&amp;$A75)),0),""))</f>
        <v/>
      </c>
      <c r="CB75" s="253" t="str">
        <f t="array" aca="1" ref="CB75" ca="1">IF(CB$2="","",IFERROR(IF(FIND(CB$2,$C75)&gt;=1,IF(INDIRECT($B75&amp;"!"&amp;"AH"&amp;$A75)="","",INDIRECT($B75&amp;"!"&amp;"AH"&amp;$A75)),0),""))</f>
        <v/>
      </c>
      <c r="CC75" s="253" t="str">
        <f t="array" aca="1" ref="CC75" ca="1">IF(CC$2="","",IFERROR(IF(FIND(CC$2,$C75)&gt;=1,IF(INDIRECT($B75&amp;"!"&amp;"AH"&amp;$A75)="","",INDIRECT($B75&amp;"!"&amp;"AH"&amp;$A75)),0),""))</f>
        <v/>
      </c>
      <c r="CD75" s="253" t="str">
        <f t="array" aca="1" ref="CD75" ca="1">IF(CD$2="","",IFERROR(IF(FIND(CD$2,$C75)&gt;=1,IF(INDIRECT($B75&amp;"!"&amp;"AH"&amp;$A75)="","",INDIRECT($B75&amp;"!"&amp;"AH"&amp;$A75)),0),""))</f>
        <v/>
      </c>
      <c r="CE75" s="253" t="str">
        <f t="array" aca="1" ref="CE75" ca="1">IF(CE$2="","",IFERROR(IF(FIND(CE$2,$C75)&gt;=1,IF(INDIRECT($B75&amp;"!"&amp;"AH"&amp;$A75)="","",INDIRECT($B75&amp;"!"&amp;"AH"&amp;$A75)),0),""))</f>
        <v/>
      </c>
      <c r="CF75" s="253" t="str">
        <f t="array" aca="1" ref="CF75" ca="1">IF(CF$2="","",IFERROR(IF(FIND(CF$2,$C75)&gt;=1,IF(INDIRECT($B75&amp;"!"&amp;"AH"&amp;$A75)="","",INDIRECT($B75&amp;"!"&amp;"AH"&amp;$A75)),0),""))</f>
        <v/>
      </c>
      <c r="CG75" s="253" t="str">
        <f t="array" aca="1" ref="CG75" ca="1">IF(CG$2="","",IFERROR(IF(FIND(CG$2,$C75)&gt;=1,IF(INDIRECT($B75&amp;"!"&amp;"AH"&amp;$A75)="","",INDIRECT($B75&amp;"!"&amp;"AH"&amp;$A75)),0),""))</f>
        <v/>
      </c>
      <c r="CH75" s="253" t="str">
        <f t="array" aca="1" ref="CH75" ca="1">IF(CH$2="","",IFERROR(IF(FIND(CH$2,$C75)&gt;=1,IF(INDIRECT($B75&amp;"!"&amp;"AH"&amp;$A75)="","",INDIRECT($B75&amp;"!"&amp;"AH"&amp;$A75)),0),""))</f>
        <v/>
      </c>
      <c r="CI75" s="253" t="str">
        <f t="array" aca="1" ref="CI75" ca="1">IF(CI$2="","",IFERROR(IF(FIND(CI$2,$C75)&gt;=1,IF(INDIRECT($B75&amp;"!"&amp;"AH"&amp;$A75)="","",INDIRECT($B75&amp;"!"&amp;"AH"&amp;$A75)),0),""))</f>
        <v/>
      </c>
      <c r="CJ75" s="253" t="str">
        <f t="array" aca="1" ref="CJ75" ca="1">IF(CJ$2="","",IFERROR(IF(FIND(CJ$2,$C75)&gt;=1,IF(INDIRECT($B75&amp;"!"&amp;"AH"&amp;$A75)="","",INDIRECT($B75&amp;"!"&amp;"AH"&amp;$A75)),0),""))</f>
        <v/>
      </c>
      <c r="CK75" s="253" t="str">
        <f t="array" aca="1" ref="CK75" ca="1">IF(CK$2="","",IFERROR(IF(FIND(CK$2,$C75)&gt;=1,IF(INDIRECT($B75&amp;"!"&amp;"AH"&amp;$A75)="","",INDIRECT($B75&amp;"!"&amp;"AH"&amp;$A75)),0),""))</f>
        <v/>
      </c>
      <c r="CL75" s="253" t="str">
        <f t="array" aca="1" ref="CL75" ca="1">IF(CL$2="","",IFERROR(IF(FIND(CL$2,$C75)&gt;=1,IF(INDIRECT($B75&amp;"!"&amp;"AH"&amp;$A75)="","",INDIRECT($B75&amp;"!"&amp;"AH"&amp;$A75)),0),""))</f>
        <v/>
      </c>
      <c r="CO75" s="2" t="str">
        <f t="shared" ca="1" si="23"/>
        <v/>
      </c>
      <c r="CP75" s="253" t="str">
        <f t="array" aca="1" ref="CP75" ca="1">IF(CP$2="","",IFERROR(IF(FIND(CP$2,$C75)&gt;=1,INDIRECT($B75&amp;"!"&amp;"AG"&amp;$A75),0),""))</f>
        <v/>
      </c>
      <c r="CQ75" s="253" t="str">
        <f t="array" aca="1" ref="CQ75" ca="1">IF(CQ$2="","",IFERROR(IF(FIND(CQ$2,$C75)&gt;=1,INDIRECT($B75&amp;"!"&amp;"AG"&amp;$A75),0),""))</f>
        <v/>
      </c>
      <c r="CR75" s="253" t="str">
        <f t="array" aca="1" ref="CR75" ca="1">IF(CR$2="","",IFERROR(IF(FIND(CR$2,$C75)&gt;=1,INDIRECT($B75&amp;"!"&amp;"AG"&amp;$A75),0),""))</f>
        <v/>
      </c>
      <c r="CS75" s="253" t="str">
        <f t="array" aca="1" ref="CS75" ca="1">IF(CS$2="","",IFERROR(IF(FIND(CS$2,$C75)&gt;=1,INDIRECT($B75&amp;"!"&amp;"AG"&amp;$A75),0),""))</f>
        <v/>
      </c>
      <c r="CV75" s="2" t="str">
        <f t="shared" ca="1" si="24"/>
        <v/>
      </c>
      <c r="CW75" s="253" t="str">
        <f t="array" aca="1" ref="CW75" ca="1">IF(CW$2="","",IFERROR(IF(FIND(CW$2,$C75)&gt;=1,IF(INDIRECT($B75&amp;"!"&amp;"AH"&amp;$A75)="","",INDIRECT($B75&amp;"!"&amp;"AH"&amp;$A75)&amp;" "),0),""))</f>
        <v/>
      </c>
      <c r="CX75" s="253" t="str">
        <f t="array" aca="1" ref="CX75" ca="1">IF(CX$2="","",IFERROR(IF(FIND(CX$2,$C75)&gt;=1,IF(INDIRECT($B75&amp;"!"&amp;"AH"&amp;$A75)="","",INDIRECT($B75&amp;"!"&amp;"AH"&amp;$A75)&amp;" "),0),""))</f>
        <v/>
      </c>
      <c r="CY75" s="253" t="str">
        <f t="array" aca="1" ref="CY75" ca="1">IF(CY$2="","",IFERROR(IF(FIND(CY$2,$C75)&gt;=1,IF(INDIRECT($B75&amp;"!"&amp;"AH"&amp;$A75)="","",INDIRECT($B75&amp;"!"&amp;"AH"&amp;$A75)&amp;" "),0),""))</f>
        <v/>
      </c>
      <c r="CZ75" s="253" t="str">
        <f t="array" aca="1" ref="CZ75" ca="1">IF(CZ$2="","",IFERROR(IF(FIND(CZ$2,$C75)&gt;=1,IF(INDIRECT($B75&amp;"!"&amp;"AH"&amp;$A75)="","",INDIRECT($B75&amp;"!"&amp;"AH"&amp;$A75)&amp;" "),0),""))</f>
        <v/>
      </c>
      <c r="DC75" s="2" t="str">
        <f t="shared" ca="1" si="25"/>
        <v/>
      </c>
      <c r="DD75" s="253" t="str" cm="1">
        <f t="array" aca="1" ref="DD75" ca="1">IF(DD$2="","",IFERROR(IF(FIND(DD$2,$C75)&gt;=1,INDIRECT($B75&amp;"!"&amp;"AG"&amp;$A75),0),""))</f>
        <v/>
      </c>
      <c r="DE75" s="253" t="str" cm="1">
        <f t="array" aca="1" ref="DE75" ca="1">IF(DE$2="","",IFERROR(IF(FIND(DE$2,$C75)&gt;=1,INDIRECT($B75&amp;"!"&amp;"AG"&amp;$A75),0),""))</f>
        <v/>
      </c>
      <c r="DF75" s="253" t="str" cm="1">
        <f t="array" aca="1" ref="DF75" ca="1">IF(DF$2="","",IFERROR(IF(FIND(DF$2,$C75)&gt;=1,INDIRECT($B75&amp;"!"&amp;"AG"&amp;$A75),0),""))</f>
        <v/>
      </c>
      <c r="DG75" s="253" t="str" cm="1">
        <f t="array" aca="1" ref="DG75" ca="1">IF(DG$2="","",IFERROR(IF(FIND(DG$2,$C75)&gt;=1,INDIRECT($B75&amp;"!"&amp;"AG"&amp;$A75),0),""))</f>
        <v/>
      </c>
      <c r="DH75" s="253" t="str" cm="1">
        <f t="array" aca="1" ref="DH75" ca="1">IF(DH$2="","",IFERROR(IF(FIND(DH$2,$C75)&gt;=1,INDIRECT($B75&amp;"!"&amp;"AG"&amp;$A75),0),""))</f>
        <v/>
      </c>
      <c r="DI75" s="253" t="str" cm="1">
        <f t="array" aca="1" ref="DI75" ca="1">IF(DI$2="","",IFERROR(IF(FIND(DI$2,$C75)&gt;=1,INDIRECT($B75&amp;"!"&amp;"AG"&amp;$A75),0),""))</f>
        <v/>
      </c>
      <c r="DJ75" s="253" t="str" cm="1">
        <f t="array" aca="1" ref="DJ75" ca="1">IF(DJ$2="","",IFERROR(IF(FIND(DJ$2,$C75)&gt;=1,INDIRECT($B75&amp;"!"&amp;"AG"&amp;$A75),0),""))</f>
        <v/>
      </c>
      <c r="DK75" s="253" t="str" cm="1">
        <f t="array" aca="1" ref="DK75" ca="1">IF(DK$2="","",IFERROR(IF(FIND(DK$2,$C75)&gt;=1,INDIRECT($B75&amp;"!"&amp;"AG"&amp;$A75),0),""))</f>
        <v/>
      </c>
      <c r="DL75" s="253" t="str" cm="1">
        <f t="array" aca="1" ref="DL75" ca="1">IF(DL$2="","",IFERROR(IF(FIND(DL$2,$C75)&gt;=1,INDIRECT($B75&amp;"!"&amp;"AG"&amp;$A75),0),""))</f>
        <v/>
      </c>
      <c r="DM75" s="253" t="str" cm="1">
        <f t="array" aca="1" ref="DM75" ca="1">IF(DM$2="","",IFERROR(IF(FIND(DM$2,$C75)&gt;=1,INDIRECT($B75&amp;"!"&amp;"AG"&amp;$A75),0),""))</f>
        <v/>
      </c>
      <c r="DN75" s="253" t="str" cm="1">
        <f t="array" aca="1" ref="DN75" ca="1">IF(DN$2="","",IFERROR(IF(FIND(DN$2,$C75)&gt;=1,INDIRECT($B75&amp;"!"&amp;"AG"&amp;$A75),0),""))</f>
        <v/>
      </c>
      <c r="DO75" s="253" t="str" cm="1">
        <f t="array" aca="1" ref="DO75" ca="1">IF(DO$2="","",IFERROR(IF(FIND(DO$2,$C75)&gt;=1,INDIRECT($B75&amp;"!"&amp;"AG"&amp;$A75),0),""))</f>
        <v/>
      </c>
      <c r="DP75" s="253" t="str" cm="1">
        <f t="array" aca="1" ref="DP75" ca="1">IF(DP$2="","",IFERROR(IF(FIND(DP$2,$C75)&gt;=1,INDIRECT($B75&amp;"!"&amp;"AG"&amp;$A75),0),""))</f>
        <v/>
      </c>
      <c r="DQ75" s="253" t="str" cm="1">
        <f t="array" aca="1" ref="DQ75" ca="1">IF(DQ$2="","",IFERROR(IF(FIND(DQ$2,$C75)&gt;=1,INDIRECT($B75&amp;"!"&amp;"AG"&amp;$A75),0),""))</f>
        <v/>
      </c>
      <c r="DR75" s="253" t="str" cm="1">
        <f t="array" aca="1" ref="DR75" ca="1">IF(DR$2="","",IFERROR(IF(FIND(DR$2,$C75)&gt;=1,INDIRECT($B75&amp;"!"&amp;"AG"&amp;$A75),0),""))</f>
        <v/>
      </c>
      <c r="DS75" s="253" t="str" cm="1">
        <f t="array" aca="1" ref="DS75" ca="1">IF(DS$2="","",IFERROR(IF(FIND(DS$2,$C75)&gt;=1,INDIRECT($B75&amp;"!"&amp;"AG"&amp;$A75),0),""))</f>
        <v/>
      </c>
      <c r="DT75" s="253" t="str" cm="1">
        <f t="array" aca="1" ref="DT75" ca="1">IF(DT$2="","",IFERROR(IF(FIND(DT$2,$C75)&gt;=1,INDIRECT($B75&amp;"!"&amp;"AG"&amp;$A75),0),""))</f>
        <v/>
      </c>
      <c r="DU75" s="253" t="str" cm="1">
        <f t="array" aca="1" ref="DU75" ca="1">IF(DU$2="","",IFERROR(IF(FIND(DU$2,$C75)&gt;=1,INDIRECT($B75&amp;"!"&amp;"AG"&amp;$A75),0),""))</f>
        <v/>
      </c>
      <c r="DV75" s="253" t="str" cm="1">
        <f t="array" aca="1" ref="DV75" ca="1">IF(DV$2="","",IFERROR(IF(FIND(DV$2,$C75)&gt;=1,INDIRECT($B75&amp;"!"&amp;"AG"&amp;$A75),0),""))</f>
        <v/>
      </c>
      <c r="DW75" s="253" t="str" cm="1">
        <f t="array" aca="1" ref="DW75" ca="1">IF(DW$2="","",IFERROR(IF(FIND(DW$2,$C75)&gt;=1,INDIRECT($B75&amp;"!"&amp;"AG"&amp;$A75),0),""))</f>
        <v/>
      </c>
      <c r="DX75" s="253" t="str" cm="1">
        <f t="array" aca="1" ref="DX75" ca="1">IF(DX$2="","",IFERROR(IF(FIND(DX$2,$C75)&gt;=1,INDIRECT($B75&amp;"!"&amp;"AG"&amp;$A75),0),""))</f>
        <v/>
      </c>
      <c r="DY75" s="253" t="str" cm="1">
        <f t="array" aca="1" ref="DY75" ca="1">IF(DY$2="","",IFERROR(IF(FIND(DY$2,$C75)&gt;=1,INDIRECT($B75&amp;"!"&amp;"AG"&amp;$A75),0),""))</f>
        <v/>
      </c>
      <c r="DZ75" s="253" t="str" cm="1">
        <f t="array" aca="1" ref="DZ75" ca="1">IF(DZ$2="","",IFERROR(IF(FIND(DZ$2,$C75)&gt;=1,INDIRECT($B75&amp;"!"&amp;"AG"&amp;$A75),0),""))</f>
        <v/>
      </c>
      <c r="EA75" s="253" t="str" cm="1">
        <f t="array" aca="1" ref="EA75" ca="1">IF(EA$2="","",IFERROR(IF(FIND(EA$2,$C75)&gt;=1,INDIRECT($B75&amp;"!"&amp;"AG"&amp;$A75),0),""))</f>
        <v/>
      </c>
      <c r="EB75" s="253" t="str" cm="1">
        <f t="array" aca="1" ref="EB75" ca="1">IF(EB$2="","",IFERROR(IF(FIND(EB$2,$C75)&gt;=1,INDIRECT($B75&amp;"!"&amp;"AG"&amp;$A75),0),""))</f>
        <v/>
      </c>
      <c r="EC75" s="253" t="str" cm="1">
        <f t="array" aca="1" ref="EC75" ca="1">IF(EC$2="","",IFERROR(IF(FIND(EC$2,$C75)&gt;=1,INDIRECT($B75&amp;"!"&amp;"AG"&amp;$A75),0),""))</f>
        <v/>
      </c>
      <c r="ED75" s="253" t="str" cm="1">
        <f t="array" aca="1" ref="ED75" ca="1">IF(ED$2="","",IFERROR(IF(FIND(ED$2,$C75)&gt;=1,INDIRECT($B75&amp;"!"&amp;"AG"&amp;$A75),0),""))</f>
        <v/>
      </c>
      <c r="EE75" s="253" t="str" cm="1">
        <f t="array" aca="1" ref="EE75" ca="1">IF(EE$2="","",IFERROR(IF(FIND(EE$2,$C75)&gt;=1,INDIRECT($B75&amp;"!"&amp;"AG"&amp;$A75),0),""))</f>
        <v/>
      </c>
      <c r="EF75" s="253" t="str" cm="1">
        <f t="array" aca="1" ref="EF75" ca="1">IF(EF$2="","",IFERROR(IF(FIND(EF$2,$C75)&gt;=1,INDIRECT($B75&amp;"!"&amp;"AG"&amp;$A75),0),""))</f>
        <v/>
      </c>
      <c r="EG75" s="253" t="str" cm="1">
        <f t="array" aca="1" ref="EG75" ca="1">IF(EG$2="","",IFERROR(IF(FIND(EG$2,$C75)&gt;=1,INDIRECT($B75&amp;"!"&amp;"AG"&amp;$A75),0),""))</f>
        <v/>
      </c>
      <c r="EH75" s="253" t="str" cm="1">
        <f t="array" aca="1" ref="EH75" ca="1">IF(EH$2="","",IFERROR(IF(FIND(EH$2,$C75)&gt;=1,INDIRECT($B75&amp;"!"&amp;"AG"&amp;$A75),0),""))</f>
        <v/>
      </c>
      <c r="EI75" s="253" t="str" cm="1">
        <f t="array" aca="1" ref="EI75" ca="1">IF(EI$2="","",IFERROR(IF(FIND(EI$2,$C75)&gt;=1,INDIRECT($B75&amp;"!"&amp;"AG"&amp;$A75),0),""))</f>
        <v/>
      </c>
      <c r="EJ75" s="253" t="str" cm="1">
        <f t="array" aca="1" ref="EJ75" ca="1">IF(EJ$2="","",IFERROR(IF(FIND(EJ$2,$C75)&gt;=1,INDIRECT($B75&amp;"!"&amp;"AG"&amp;$A75),0),""))</f>
        <v/>
      </c>
      <c r="EK75" s="253" t="str" cm="1">
        <f t="array" aca="1" ref="EK75" ca="1">IF(EK$2="","",IFERROR(IF(FIND(EK$2,$C75)&gt;=1,INDIRECT($B75&amp;"!"&amp;"AG"&amp;$A75),0),""))</f>
        <v/>
      </c>
      <c r="EL75" s="253" t="str" cm="1">
        <f t="array" aca="1" ref="EL75" ca="1">IF(EL$2="","",IFERROR(IF(FIND(EL$2,$C75)&gt;=1,INDIRECT($B75&amp;"!"&amp;"AG"&amp;$A75),0),""))</f>
        <v/>
      </c>
      <c r="EM75" s="253" t="str" cm="1">
        <f t="array" aca="1" ref="EM75" ca="1">IF(EM$2="","",IFERROR(IF(FIND(EM$2,$C75)&gt;=1,INDIRECT($B75&amp;"!"&amp;"AG"&amp;$A75),0),""))</f>
        <v/>
      </c>
      <c r="EN75" s="253" t="str" cm="1">
        <f t="array" aca="1" ref="EN75" ca="1">IF(EN$2="","",IFERROR(IF(FIND(EN$2,$C75)&gt;=1,INDIRECT($B75&amp;"!"&amp;"AG"&amp;$A75),0),""))</f>
        <v/>
      </c>
      <c r="EO75" s="253" t="str" cm="1">
        <f t="array" aca="1" ref="EO75" ca="1">IF(EO$2="","",IFERROR(IF(FIND(EO$2,$C75)&gt;=1,INDIRECT($B75&amp;"!"&amp;"AG"&amp;$A75),0),""))</f>
        <v/>
      </c>
      <c r="EP75" s="253" t="str" cm="1">
        <f t="array" aca="1" ref="EP75" ca="1">IF(EP$2="","",IFERROR(IF(FIND(EP$2,$C75)&gt;=1,INDIRECT($B75&amp;"!"&amp;"AG"&amp;$A75),0),""))</f>
        <v/>
      </c>
      <c r="EQ75" s="253" t="str" cm="1">
        <f t="array" aca="1" ref="EQ75" ca="1">IF(EQ$2="","",IFERROR(IF(FIND(EQ$2,$C75)&gt;=1,INDIRECT($B75&amp;"!"&amp;"AG"&amp;$A75),0),""))</f>
        <v/>
      </c>
      <c r="ER75" s="253" t="str" cm="1">
        <f t="array" aca="1" ref="ER75" ca="1">IF(ER$2="","",IFERROR(IF(FIND(ER$2,$C75)&gt;=1,INDIRECT($B75&amp;"!"&amp;"AG"&amp;$A75),0),""))</f>
        <v/>
      </c>
      <c r="ES75" s="253" t="str" cm="1">
        <f t="array" aca="1" ref="ES75" ca="1">IF(ES$2="","",IFERROR(IF(FIND(ES$2,$C75)&gt;=1,INDIRECT($B75&amp;"!"&amp;"AG"&amp;$A75),0),""))</f>
        <v/>
      </c>
      <c r="ET75" s="253" t="str" cm="1">
        <f t="array" aca="1" ref="ET75" ca="1">IF(ET$2="","",IFERROR(IF(FIND(ET$2,$C75)&gt;=1,INDIRECT($B75&amp;"!"&amp;"AG"&amp;$A75),0),""))</f>
        <v/>
      </c>
      <c r="EU75" s="253" t="str" cm="1">
        <f t="array" aca="1" ref="EU75" ca="1">IF(EU$2="","",IFERROR(IF(FIND(EU$2,$C75)&gt;=1,INDIRECT($B75&amp;"!"&amp;"AG"&amp;$A75),0),""))</f>
        <v/>
      </c>
      <c r="EV75" s="253" t="str" cm="1">
        <f t="array" aca="1" ref="EV75" ca="1">IF(EV$2="","",IFERROR(IF(FIND(EV$2,$C75)&gt;=1,INDIRECT($B75&amp;"!"&amp;"AG"&amp;$A75),0),""))</f>
        <v/>
      </c>
    </row>
    <row r="76" spans="1:152" x14ac:dyDescent="0.3">
      <c r="A76" s="252">
        <f t="shared" ca="1" si="61"/>
        <v>26</v>
      </c>
      <c r="B76" s="252" t="str">
        <f t="shared" si="62"/>
        <v>Feb_2024</v>
      </c>
      <c r="C76" s="252" t="str">
        <f t="shared" ca="1" si="60"/>
        <v/>
      </c>
      <c r="D76" s="253" t="str">
        <f t="array" aca="1" ref="D76" ca="1">IF(D$2="","",IFERROR(IF(FIND(D$2,$C76)&gt;=1,INDIRECT($B76&amp;"!"&amp;"AG"&amp;$A76),0),""))</f>
        <v/>
      </c>
      <c r="E76" s="253" t="str">
        <f t="array" aca="1" ref="E76" ca="1">IF(E$2="","",IFERROR(IF(FIND(E$2,$C76)&gt;=1,INDIRECT($B76&amp;"!"&amp;"AG"&amp;$A76),0),""))</f>
        <v/>
      </c>
      <c r="F76" s="253" t="str">
        <f t="array" aca="1" ref="F76" ca="1">IF(F$2="","",IFERROR(IF(FIND(F$2,$C76)&gt;=1,INDIRECT($B76&amp;"!"&amp;"AG"&amp;$A76),0),""))</f>
        <v/>
      </c>
      <c r="G76" s="253" t="str">
        <f t="array" aca="1" ref="G76" ca="1">IF(G$2="","",IFERROR(IF(FIND(G$2,$C76)&gt;=1,INDIRECT($B76&amp;"!"&amp;"AG"&amp;$A76),0),""))</f>
        <v/>
      </c>
      <c r="H76" s="253" t="str">
        <f t="array" aca="1" ref="H76" ca="1">IF(H$2="","",IFERROR(IF(FIND(H$2,$C76)&gt;=1,INDIRECT($B76&amp;"!"&amp;"AG"&amp;$A76),0),""))</f>
        <v/>
      </c>
      <c r="I76" s="253" t="str">
        <f t="array" aca="1" ref="I76" ca="1">IF(I$2="","",IFERROR(IF(FIND(I$2,$C76)&gt;=1,INDIRECT($B76&amp;"!"&amp;"AG"&amp;$A76),0),""))</f>
        <v/>
      </c>
      <c r="J76" s="253" t="str">
        <f t="array" aca="1" ref="J76" ca="1">IF(J$2="","",IFERROR(IF(FIND(J$2,$C76)&gt;=1,INDIRECT($B76&amp;"!"&amp;"AG"&amp;$A76),0),""))</f>
        <v/>
      </c>
      <c r="K76" s="253" t="str">
        <f t="array" aca="1" ref="K76" ca="1">IF(K$2="","",IFERROR(IF(FIND(K$2,$C76)&gt;=1,INDIRECT($B76&amp;"!"&amp;"AG"&amp;$A76),0),""))</f>
        <v/>
      </c>
      <c r="L76" s="253" t="str">
        <f t="array" aca="1" ref="L76" ca="1">IF(L$2="","",IFERROR(IF(FIND(L$2,$C76)&gt;=1,INDIRECT($B76&amp;"!"&amp;"AG"&amp;$A76),0),""))</f>
        <v/>
      </c>
      <c r="M76" s="253" t="str">
        <f t="array" aca="1" ref="M76" ca="1">IF(M$2="","",IFERROR(IF(FIND(M$2,$C76)&gt;=1,INDIRECT($B76&amp;"!"&amp;"AG"&amp;$A76),0),""))</f>
        <v/>
      </c>
      <c r="N76" s="253" t="str">
        <f t="array" aca="1" ref="N76" ca="1">IF(N$2="","",IFERROR(IF(FIND(N$2,$C76)&gt;=1,INDIRECT($B76&amp;"!"&amp;"AG"&amp;$A76),0),""))</f>
        <v/>
      </c>
      <c r="O76" s="253" t="str">
        <f t="array" aca="1" ref="O76" ca="1">IF(O$2="","",IFERROR(IF(FIND(O$2,$C76)&gt;=1,INDIRECT($B76&amp;"!"&amp;"AG"&amp;$A76),0),""))</f>
        <v/>
      </c>
      <c r="P76" s="253" t="str">
        <f t="array" aca="1" ref="P76" ca="1">IF(P$2="","",IFERROR(IF(FIND(P$2,$C76)&gt;=1,INDIRECT($B76&amp;"!"&amp;"AG"&amp;$A76),0),""))</f>
        <v/>
      </c>
      <c r="Q76" s="253" t="str">
        <f t="array" aca="1" ref="Q76" ca="1">IF(Q$2="","",IFERROR(IF(FIND(Q$2,$C76)&gt;=1,INDIRECT($B76&amp;"!"&amp;"AG"&amp;$A76),0),""))</f>
        <v/>
      </c>
      <c r="R76" s="253" t="str">
        <f t="array" aca="1" ref="R76" ca="1">IF(R$2="","",IFERROR(IF(FIND(R$2,$C76)&gt;=1,INDIRECT($B76&amp;"!"&amp;"AG"&amp;$A76),0),""))</f>
        <v/>
      </c>
      <c r="S76" s="253" t="str">
        <f t="array" aca="1" ref="S76" ca="1">IF(S$2="","",IFERROR(IF(FIND(S$2,$C76)&gt;=1,INDIRECT($B76&amp;"!"&amp;"AG"&amp;$A76),0),""))</f>
        <v/>
      </c>
      <c r="T76" s="253" t="str">
        <f t="array" aca="1" ref="T76" ca="1">IF(T$2="","",IFERROR(IF(FIND(T$2,$C76)&gt;=1,INDIRECT($B76&amp;"!"&amp;"AG"&amp;$A76),0),""))</f>
        <v/>
      </c>
      <c r="U76" s="253" t="str">
        <f t="array" aca="1" ref="U76" ca="1">IF(U$2="","",IFERROR(IF(FIND(U$2,$C76)&gt;=1,INDIRECT($B76&amp;"!"&amp;"AG"&amp;$A76),0),""))</f>
        <v/>
      </c>
      <c r="V76" s="253" t="str">
        <f t="array" aca="1" ref="V76" ca="1">IF(V$2="","",IFERROR(IF(FIND(V$2,$C76)&gt;=1,INDIRECT($B76&amp;"!"&amp;"AG"&amp;$A76),0),""))</f>
        <v/>
      </c>
      <c r="W76" s="253" t="str">
        <f t="array" aca="1" ref="W76" ca="1">IF(W$2="","",IFERROR(IF(FIND(W$2,$C76)&gt;=1,INDIRECT($B76&amp;"!"&amp;"AG"&amp;$A76),0),""))</f>
        <v/>
      </c>
      <c r="X76" s="253" t="str">
        <f t="array" aca="1" ref="X76" ca="1">IF(X$2="","",IFERROR(IF(FIND(X$2,$C76)&gt;=1,INDIRECT($B76&amp;"!"&amp;"AG"&amp;$A76),0),""))</f>
        <v/>
      </c>
      <c r="Y76" s="253" t="str">
        <f t="array" aca="1" ref="Y76" ca="1">IF(Y$2="","",IFERROR(IF(FIND(Y$2,$C76)&gt;=1,INDIRECT($B76&amp;"!"&amp;"AG"&amp;$A76),0),""))</f>
        <v/>
      </c>
      <c r="Z76" s="253" t="str">
        <f t="array" aca="1" ref="Z76" ca="1">IF(Z$2="","",IFERROR(IF(FIND(Z$2,$C76)&gt;=1,INDIRECT($B76&amp;"!"&amp;"AG"&amp;$A76),0),""))</f>
        <v/>
      </c>
      <c r="AA76" s="253" t="str">
        <f t="array" aca="1" ref="AA76" ca="1">IF(AA$2="","",IFERROR(IF(FIND(AA$2,$C76)&gt;=1,INDIRECT($B76&amp;"!"&amp;"AG"&amp;$A76),0),""))</f>
        <v/>
      </c>
      <c r="AB76" s="253" t="str">
        <f t="array" aca="1" ref="AB76" ca="1">IF(AB$2="","",IFERROR(IF(FIND(AB$2,$C76)&gt;=1,INDIRECT($B76&amp;"!"&amp;"AG"&amp;$A76),0),""))</f>
        <v/>
      </c>
      <c r="AC76" s="253" t="str">
        <f t="array" aca="1" ref="AC76" ca="1">IF(AC$2="","",IFERROR(IF(FIND(AC$2,$C76)&gt;=1,INDIRECT($B76&amp;"!"&amp;"AG"&amp;$A76),0),""))</f>
        <v/>
      </c>
      <c r="AD76" s="253" t="str">
        <f t="array" aca="1" ref="AD76" ca="1">IF(AD$2="","",IFERROR(IF(FIND(AD$2,$C76)&gt;=1,INDIRECT($B76&amp;"!"&amp;"AG"&amp;$A76),0),""))</f>
        <v/>
      </c>
      <c r="AE76" s="253" t="str">
        <f t="array" aca="1" ref="AE76" ca="1">IF(AE$2="","",IFERROR(IF(FIND(AE$2,$C76)&gt;=1,INDIRECT($B76&amp;"!"&amp;"AG"&amp;$A76),0),""))</f>
        <v/>
      </c>
      <c r="AF76" s="253" t="str">
        <f t="array" aca="1" ref="AF76" ca="1">IF(AF$2="","",IFERROR(IF(FIND(AF$2,$C76)&gt;=1,INDIRECT($B76&amp;"!"&amp;"AG"&amp;$A76),0),""))</f>
        <v/>
      </c>
      <c r="AG76" s="253" t="str">
        <f t="array" aca="1" ref="AG76" ca="1">IF(AG$2="","",IFERROR(IF(FIND(AG$2,$C76)&gt;=1,INDIRECT($B76&amp;"!"&amp;"AG"&amp;$A76),0),""))</f>
        <v/>
      </c>
      <c r="AH76" s="253" t="str">
        <f t="array" aca="1" ref="AH76" ca="1">IF(AH$2="","",IFERROR(IF(FIND(AH$2,$C76)&gt;=1,INDIRECT($B76&amp;"!"&amp;"AG"&amp;$A76),0),""))</f>
        <v/>
      </c>
      <c r="AI76" s="253" t="str">
        <f t="array" aca="1" ref="AI76" ca="1">IF(AI$2="","",IFERROR(IF(FIND(AI$2,$C76)&gt;=1,INDIRECT($B76&amp;"!"&amp;"AG"&amp;$A76),0),""))</f>
        <v/>
      </c>
      <c r="AJ76" s="253" t="str">
        <f t="array" aca="1" ref="AJ76" ca="1">IF(AJ$2="","",IFERROR(IF(FIND(AJ$2,$C76)&gt;=1,INDIRECT($B76&amp;"!"&amp;"AG"&amp;$A76),0),""))</f>
        <v/>
      </c>
      <c r="AK76" s="253" t="str">
        <f t="array" aca="1" ref="AK76" ca="1">IF(AK$2="","",IFERROR(IF(FIND(AK$2,$C76)&gt;=1,INDIRECT($B76&amp;"!"&amp;"AG"&amp;$A76),0),""))</f>
        <v/>
      </c>
      <c r="AL76" s="253" t="str">
        <f t="array" aca="1" ref="AL76" ca="1">IF(AL$2="","",IFERROR(IF(FIND(AL$2,$C76)&gt;=1,INDIRECT($B76&amp;"!"&amp;"AG"&amp;$A76),0),""))</f>
        <v/>
      </c>
      <c r="AM76" s="253" t="str">
        <f t="array" aca="1" ref="AM76" ca="1">IF(AM$2="","",IFERROR(IF(FIND(AM$2,$C76)&gt;=1,INDIRECT($B76&amp;"!"&amp;"AG"&amp;$A76),0),""))</f>
        <v/>
      </c>
      <c r="AN76" s="253" t="str">
        <f t="array" aca="1" ref="AN76" ca="1">IF(AN$2="","",IFERROR(IF(FIND(AN$2,$C76)&gt;=1,INDIRECT($B76&amp;"!"&amp;"AG"&amp;$A76),0),""))</f>
        <v/>
      </c>
      <c r="AO76" s="253" t="str">
        <f t="array" aca="1" ref="AO76" ca="1">IF(AO$2="","",IFERROR(IF(FIND(AO$2,$C76)&gt;=1,INDIRECT($B76&amp;"!"&amp;"AG"&amp;$A76),0),""))</f>
        <v/>
      </c>
      <c r="AP76" s="253" t="str">
        <f t="array" aca="1" ref="AP76" ca="1">IF(AP$2="","",IFERROR(IF(FIND(AP$2,$C76)&gt;=1,INDIRECT($B76&amp;"!"&amp;"AG"&amp;$A76),0),""))</f>
        <v/>
      </c>
      <c r="AQ76" s="253" t="str">
        <f t="array" aca="1" ref="AQ76" ca="1">IF(AQ$2="","",IFERROR(IF(FIND(AQ$2,$C76)&gt;=1,INDIRECT($B76&amp;"!"&amp;"AG"&amp;$A76),0),""))</f>
        <v/>
      </c>
      <c r="AR76" s="253" t="str">
        <f t="array" aca="1" ref="AR76" ca="1">IF(AR$2="","",IFERROR(IF(FIND(AR$2,$C76)&gt;=1,INDIRECT($B76&amp;"!"&amp;"AG"&amp;$A76),0),""))</f>
        <v/>
      </c>
      <c r="AS76" s="253" t="str">
        <f t="array" aca="1" ref="AS76" ca="1">IF(AS$2="","",IFERROR(IF(FIND(AS$2,$C76)&gt;=1,INDIRECT($B76&amp;"!"&amp;"AG"&amp;$A76),0),""))</f>
        <v/>
      </c>
      <c r="AU76" s="254" t="str">
        <f t="array" aca="1" ref="AU76" ca="1">IFERROR(INDIRECT(B76&amp;"!"&amp;"A"&amp;A76),"")</f>
        <v/>
      </c>
      <c r="AV76" s="2" t="str">
        <f t="shared" ca="1" si="21"/>
        <v/>
      </c>
      <c r="AW76" s="253" t="str">
        <f t="array" aca="1" ref="AW76" ca="1">IF(AW$2="","",IFERROR(IF(FIND(AW$2,$C76)&gt;=1,IF(INDIRECT($B76&amp;"!"&amp;"AH"&amp;$A76)="","",INDIRECT($B76&amp;"!"&amp;"AH"&amp;$A76)),0),""))</f>
        <v/>
      </c>
      <c r="AX76" s="253" t="str">
        <f t="array" aca="1" ref="AX76" ca="1">IF(AX$2="","",IFERROR(IF(FIND(AX$2,$C76)&gt;=1,IF(INDIRECT($B76&amp;"!"&amp;"AH"&amp;$A76)="","",INDIRECT($B76&amp;"!"&amp;"AH"&amp;$A76)),0),""))</f>
        <v/>
      </c>
      <c r="AY76" s="253" t="str">
        <f t="array" aca="1" ref="AY76" ca="1">IF(AY$2="","",IFERROR(IF(FIND(AY$2,$C76)&gt;=1,IF(INDIRECT($B76&amp;"!"&amp;"AH"&amp;$A76)="","",INDIRECT($B76&amp;"!"&amp;"AH"&amp;$A76)),0),""))</f>
        <v/>
      </c>
      <c r="AZ76" s="253" t="str">
        <f t="array" aca="1" ref="AZ76" ca="1">IF(AZ$2="","",IFERROR(IF(FIND(AZ$2,$C76)&gt;=1,IF(INDIRECT($B76&amp;"!"&amp;"AH"&amp;$A76)="","",INDIRECT($B76&amp;"!"&amp;"AH"&amp;$A76)),0),""))</f>
        <v/>
      </c>
      <c r="BA76" s="253" t="str">
        <f t="array" aca="1" ref="BA76" ca="1">IF(BA$2="","",IFERROR(IF(FIND(BA$2,$C76)&gt;=1,IF(INDIRECT($B76&amp;"!"&amp;"AH"&amp;$A76)="","",INDIRECT($B76&amp;"!"&amp;"AH"&amp;$A76)),0),""))</f>
        <v/>
      </c>
      <c r="BB76" s="253" t="str">
        <f t="array" aca="1" ref="BB76" ca="1">IF(BB$2="","",IFERROR(IF(FIND(BB$2,$C76)&gt;=1,IF(INDIRECT($B76&amp;"!"&amp;"AH"&amp;$A76)="","",INDIRECT($B76&amp;"!"&amp;"AH"&amp;$A76)),0),""))</f>
        <v/>
      </c>
      <c r="BC76" s="253" t="str">
        <f t="array" aca="1" ref="BC76" ca="1">IF(BC$2="","",IFERROR(IF(FIND(BC$2,$C76)&gt;=1,IF(INDIRECT($B76&amp;"!"&amp;"AH"&amp;$A76)="","",INDIRECT($B76&amp;"!"&amp;"AH"&amp;$A76)),0),""))</f>
        <v/>
      </c>
      <c r="BD76" s="253" t="str">
        <f t="array" aca="1" ref="BD76" ca="1">IF(BD$2="","",IFERROR(IF(FIND(BD$2,$C76)&gt;=1,IF(INDIRECT($B76&amp;"!"&amp;"AH"&amp;$A76)="","",INDIRECT($B76&amp;"!"&amp;"AH"&amp;$A76)),0),""))</f>
        <v/>
      </c>
      <c r="BE76" s="253" t="str">
        <f t="array" aca="1" ref="BE76" ca="1">IF(BE$2="","",IFERROR(IF(FIND(BE$2,$C76)&gt;=1,IF(INDIRECT($B76&amp;"!"&amp;"AH"&amp;$A76)="","",INDIRECT($B76&amp;"!"&amp;"AH"&amp;$A76)),0),""))</f>
        <v/>
      </c>
      <c r="BF76" s="253" t="str">
        <f t="array" aca="1" ref="BF76" ca="1">IF(BF$2="","",IFERROR(IF(FIND(BF$2,$C76)&gt;=1,IF(INDIRECT($B76&amp;"!"&amp;"AH"&amp;$A76)="","",INDIRECT($B76&amp;"!"&amp;"AH"&amp;$A76)),0),""))</f>
        <v/>
      </c>
      <c r="BG76" s="253" t="str">
        <f t="array" aca="1" ref="BG76" ca="1">IF(BG$2="","",IFERROR(IF(FIND(BG$2,$C76)&gt;=1,IF(INDIRECT($B76&amp;"!"&amp;"AH"&amp;$A76)="","",INDIRECT($B76&amp;"!"&amp;"AH"&amp;$A76)),0),""))</f>
        <v/>
      </c>
      <c r="BH76" s="253" t="str">
        <f t="array" aca="1" ref="BH76" ca="1">IF(BH$2="","",IFERROR(IF(FIND(BH$2,$C76)&gt;=1,IF(INDIRECT($B76&amp;"!"&amp;"AH"&amp;$A76)="","",INDIRECT($B76&amp;"!"&amp;"AH"&amp;$A76)),0),""))</f>
        <v/>
      </c>
      <c r="BI76" s="253" t="str">
        <f t="array" aca="1" ref="BI76" ca="1">IF(BI$2="","",IFERROR(IF(FIND(BI$2,$C76)&gt;=1,IF(INDIRECT($B76&amp;"!"&amp;"AH"&amp;$A76)="","",INDIRECT($B76&amp;"!"&amp;"AH"&amp;$A76)),0),""))</f>
        <v/>
      </c>
      <c r="BJ76" s="253" t="str">
        <f t="array" aca="1" ref="BJ76" ca="1">IF(BJ$2="","",IFERROR(IF(FIND(BJ$2,$C76)&gt;=1,IF(INDIRECT($B76&amp;"!"&amp;"AH"&amp;$A76)="","",INDIRECT($B76&amp;"!"&amp;"AH"&amp;$A76)),0),""))</f>
        <v/>
      </c>
      <c r="BK76" s="253" t="str">
        <f t="array" aca="1" ref="BK76" ca="1">IF(BK$2="","",IFERROR(IF(FIND(BK$2,$C76)&gt;=1,IF(INDIRECT($B76&amp;"!"&amp;"AH"&amp;$A76)="","",INDIRECT($B76&amp;"!"&amp;"AH"&amp;$A76)),0),""))</f>
        <v/>
      </c>
      <c r="BL76" s="253" t="str">
        <f t="array" aca="1" ref="BL76" ca="1">IF(BL$2="","",IFERROR(IF(FIND(BL$2,$C76)&gt;=1,IF(INDIRECT($B76&amp;"!"&amp;"AH"&amp;$A76)="","",INDIRECT($B76&amp;"!"&amp;"AH"&amp;$A76)),0),""))</f>
        <v/>
      </c>
      <c r="BM76" s="253" t="str">
        <f t="array" aca="1" ref="BM76" ca="1">IF(BM$2="","",IFERROR(IF(FIND(BM$2,$C76)&gt;=1,IF(INDIRECT($B76&amp;"!"&amp;"AH"&amp;$A76)="","",INDIRECT($B76&amp;"!"&amp;"AH"&amp;$A76)),0),""))</f>
        <v/>
      </c>
      <c r="BN76" s="253" t="str">
        <f t="array" aca="1" ref="BN76" ca="1">IF(BN$2="","",IFERROR(IF(FIND(BN$2,$C76)&gt;=1,IF(INDIRECT($B76&amp;"!"&amp;"AH"&amp;$A76)="","",INDIRECT($B76&amp;"!"&amp;"AH"&amp;$A76)),0),""))</f>
        <v/>
      </c>
      <c r="BO76" s="253" t="str">
        <f t="array" aca="1" ref="BO76" ca="1">IF(BO$2="","",IFERROR(IF(FIND(BO$2,$C76)&gt;=1,IF(INDIRECT($B76&amp;"!"&amp;"AH"&amp;$A76)="","",INDIRECT($B76&amp;"!"&amp;"AH"&amp;$A76)),0),""))</f>
        <v/>
      </c>
      <c r="BP76" s="253" t="str">
        <f t="array" aca="1" ref="BP76" ca="1">IF(BP$2="","",IFERROR(IF(FIND(BP$2,$C76)&gt;=1,IF(INDIRECT($B76&amp;"!"&amp;"AH"&amp;$A76)="","",INDIRECT($B76&amp;"!"&amp;"AH"&amp;$A76)),0),""))</f>
        <v/>
      </c>
      <c r="BQ76" s="253" t="str">
        <f t="array" aca="1" ref="BQ76" ca="1">IF(BQ$2="","",IFERROR(IF(FIND(BQ$2,$C76)&gt;=1,IF(INDIRECT($B76&amp;"!"&amp;"AH"&amp;$A76)="","",INDIRECT($B76&amp;"!"&amp;"AH"&amp;$A76)),0),""))</f>
        <v/>
      </c>
      <c r="BR76" s="253" t="str">
        <f t="array" aca="1" ref="BR76" ca="1">IF(BR$2="","",IFERROR(IF(FIND(BR$2,$C76)&gt;=1,IF(INDIRECT($B76&amp;"!"&amp;"AH"&amp;$A76)="","",INDIRECT($B76&amp;"!"&amp;"AH"&amp;$A76)),0),""))</f>
        <v/>
      </c>
      <c r="BS76" s="253" t="str">
        <f t="array" aca="1" ref="BS76" ca="1">IF(BS$2="","",IFERROR(IF(FIND(BS$2,$C76)&gt;=1,IF(INDIRECT($B76&amp;"!"&amp;"AH"&amp;$A76)="","",INDIRECT($B76&amp;"!"&amp;"AH"&amp;$A76)),0),""))</f>
        <v/>
      </c>
      <c r="BT76" s="253" t="str">
        <f t="array" aca="1" ref="BT76" ca="1">IF(BT$2="","",IFERROR(IF(FIND(BT$2,$C76)&gt;=1,IF(INDIRECT($B76&amp;"!"&amp;"AH"&amp;$A76)="","",INDIRECT($B76&amp;"!"&amp;"AH"&amp;$A76)),0),""))</f>
        <v/>
      </c>
      <c r="BU76" s="253" t="str">
        <f t="array" aca="1" ref="BU76" ca="1">IF(BU$2="","",IFERROR(IF(FIND(BU$2,$C76)&gt;=1,IF(INDIRECT($B76&amp;"!"&amp;"AH"&amp;$A76)="","",INDIRECT($B76&amp;"!"&amp;"AH"&amp;$A76)),0),""))</f>
        <v/>
      </c>
      <c r="BV76" s="253" t="str">
        <f t="array" aca="1" ref="BV76" ca="1">IF(BV$2="","",IFERROR(IF(FIND(BV$2,$C76)&gt;=1,IF(INDIRECT($B76&amp;"!"&amp;"AH"&amp;$A76)="","",INDIRECT($B76&amp;"!"&amp;"AH"&amp;$A76)),0),""))</f>
        <v/>
      </c>
      <c r="BW76" s="253" t="str">
        <f t="array" aca="1" ref="BW76" ca="1">IF(BW$2="","",IFERROR(IF(FIND(BW$2,$C76)&gt;=1,IF(INDIRECT($B76&amp;"!"&amp;"AH"&amp;$A76)="","",INDIRECT($B76&amp;"!"&amp;"AH"&amp;$A76)),0),""))</f>
        <v/>
      </c>
      <c r="BX76" s="253" t="str">
        <f t="array" aca="1" ref="BX76" ca="1">IF(BX$2="","",IFERROR(IF(FIND(BX$2,$C76)&gt;=1,IF(INDIRECT($B76&amp;"!"&amp;"AH"&amp;$A76)="","",INDIRECT($B76&amp;"!"&amp;"AH"&amp;$A76)),0),""))</f>
        <v/>
      </c>
      <c r="BY76" s="253" t="str">
        <f t="array" aca="1" ref="BY76" ca="1">IF(BY$2="","",IFERROR(IF(FIND(BY$2,$C76)&gt;=1,IF(INDIRECT($B76&amp;"!"&amp;"AH"&amp;$A76)="","",INDIRECT($B76&amp;"!"&amp;"AH"&amp;$A76)),0),""))</f>
        <v/>
      </c>
      <c r="BZ76" s="253" t="str">
        <f t="array" aca="1" ref="BZ76" ca="1">IF(BZ$2="","",IFERROR(IF(FIND(BZ$2,$C76)&gt;=1,IF(INDIRECT($B76&amp;"!"&amp;"AH"&amp;$A76)="","",INDIRECT($B76&amp;"!"&amp;"AH"&amp;$A76)),0),""))</f>
        <v/>
      </c>
      <c r="CA76" s="253" t="str">
        <f t="array" aca="1" ref="CA76" ca="1">IF(CA$2="","",IFERROR(IF(FIND(CA$2,$C76)&gt;=1,IF(INDIRECT($B76&amp;"!"&amp;"AH"&amp;$A76)="","",INDIRECT($B76&amp;"!"&amp;"AH"&amp;$A76)),0),""))</f>
        <v/>
      </c>
      <c r="CB76" s="253" t="str">
        <f t="array" aca="1" ref="CB76" ca="1">IF(CB$2="","",IFERROR(IF(FIND(CB$2,$C76)&gt;=1,IF(INDIRECT($B76&amp;"!"&amp;"AH"&amp;$A76)="","",INDIRECT($B76&amp;"!"&amp;"AH"&amp;$A76)),0),""))</f>
        <v/>
      </c>
      <c r="CC76" s="253" t="str">
        <f t="array" aca="1" ref="CC76" ca="1">IF(CC$2="","",IFERROR(IF(FIND(CC$2,$C76)&gt;=1,IF(INDIRECT($B76&amp;"!"&amp;"AH"&amp;$A76)="","",INDIRECT($B76&amp;"!"&amp;"AH"&amp;$A76)),0),""))</f>
        <v/>
      </c>
      <c r="CD76" s="253" t="str">
        <f t="array" aca="1" ref="CD76" ca="1">IF(CD$2="","",IFERROR(IF(FIND(CD$2,$C76)&gt;=1,IF(INDIRECT($B76&amp;"!"&amp;"AH"&amp;$A76)="","",INDIRECT($B76&amp;"!"&amp;"AH"&amp;$A76)),0),""))</f>
        <v/>
      </c>
      <c r="CE76" s="253" t="str">
        <f t="array" aca="1" ref="CE76" ca="1">IF(CE$2="","",IFERROR(IF(FIND(CE$2,$C76)&gt;=1,IF(INDIRECT($B76&amp;"!"&amp;"AH"&amp;$A76)="","",INDIRECT($B76&amp;"!"&amp;"AH"&amp;$A76)),0),""))</f>
        <v/>
      </c>
      <c r="CF76" s="253" t="str">
        <f t="array" aca="1" ref="CF76" ca="1">IF(CF$2="","",IFERROR(IF(FIND(CF$2,$C76)&gt;=1,IF(INDIRECT($B76&amp;"!"&amp;"AH"&amp;$A76)="","",INDIRECT($B76&amp;"!"&amp;"AH"&amp;$A76)),0),""))</f>
        <v/>
      </c>
      <c r="CG76" s="253" t="str">
        <f t="array" aca="1" ref="CG76" ca="1">IF(CG$2="","",IFERROR(IF(FIND(CG$2,$C76)&gt;=1,IF(INDIRECT($B76&amp;"!"&amp;"AH"&amp;$A76)="","",INDIRECT($B76&amp;"!"&amp;"AH"&amp;$A76)),0),""))</f>
        <v/>
      </c>
      <c r="CH76" s="253" t="str">
        <f t="array" aca="1" ref="CH76" ca="1">IF(CH$2="","",IFERROR(IF(FIND(CH$2,$C76)&gt;=1,IF(INDIRECT($B76&amp;"!"&amp;"AH"&amp;$A76)="","",INDIRECT($B76&amp;"!"&amp;"AH"&amp;$A76)),0),""))</f>
        <v/>
      </c>
      <c r="CI76" s="253" t="str">
        <f t="array" aca="1" ref="CI76" ca="1">IF(CI$2="","",IFERROR(IF(FIND(CI$2,$C76)&gt;=1,IF(INDIRECT($B76&amp;"!"&amp;"AH"&amp;$A76)="","",INDIRECT($B76&amp;"!"&amp;"AH"&amp;$A76)),0),""))</f>
        <v/>
      </c>
      <c r="CJ76" s="253" t="str">
        <f t="array" aca="1" ref="CJ76" ca="1">IF(CJ$2="","",IFERROR(IF(FIND(CJ$2,$C76)&gt;=1,IF(INDIRECT($B76&amp;"!"&amp;"AH"&amp;$A76)="","",INDIRECT($B76&amp;"!"&amp;"AH"&amp;$A76)),0),""))</f>
        <v/>
      </c>
      <c r="CK76" s="253" t="str">
        <f t="array" aca="1" ref="CK76" ca="1">IF(CK$2="","",IFERROR(IF(FIND(CK$2,$C76)&gt;=1,IF(INDIRECT($B76&amp;"!"&amp;"AH"&amp;$A76)="","",INDIRECT($B76&amp;"!"&amp;"AH"&amp;$A76)),0),""))</f>
        <v/>
      </c>
      <c r="CL76" s="253" t="str">
        <f t="array" aca="1" ref="CL76" ca="1">IF(CL$2="","",IFERROR(IF(FIND(CL$2,$C76)&gt;=1,IF(INDIRECT($B76&amp;"!"&amp;"AH"&amp;$A76)="","",INDIRECT($B76&amp;"!"&amp;"AH"&amp;$A76)),0),""))</f>
        <v/>
      </c>
      <c r="CO76" s="2" t="str">
        <f t="shared" ca="1" si="23"/>
        <v/>
      </c>
      <c r="CP76" s="253" t="str">
        <f t="array" aca="1" ref="CP76" ca="1">IF(CP$2="","",IFERROR(IF(FIND(CP$2,$C76)&gt;=1,INDIRECT($B76&amp;"!"&amp;"AG"&amp;$A76),0),""))</f>
        <v/>
      </c>
      <c r="CQ76" s="253" t="str">
        <f t="array" aca="1" ref="CQ76" ca="1">IF(CQ$2="","",IFERROR(IF(FIND(CQ$2,$C76)&gt;=1,INDIRECT($B76&amp;"!"&amp;"AG"&amp;$A76),0),""))</f>
        <v/>
      </c>
      <c r="CR76" s="253" t="str">
        <f t="array" aca="1" ref="CR76" ca="1">IF(CR$2="","",IFERROR(IF(FIND(CR$2,$C76)&gt;=1,INDIRECT($B76&amp;"!"&amp;"AG"&amp;$A76),0),""))</f>
        <v/>
      </c>
      <c r="CS76" s="253" t="str">
        <f t="array" aca="1" ref="CS76" ca="1">IF(CS$2="","",IFERROR(IF(FIND(CS$2,$C76)&gt;=1,INDIRECT($B76&amp;"!"&amp;"AG"&amp;$A76),0),""))</f>
        <v/>
      </c>
      <c r="CV76" s="2" t="str">
        <f t="shared" ca="1" si="24"/>
        <v/>
      </c>
      <c r="CW76" s="253" t="str">
        <f t="array" aca="1" ref="CW76" ca="1">IF(CW$2="","",IFERROR(IF(FIND(CW$2,$C76)&gt;=1,IF(INDIRECT($B76&amp;"!"&amp;"AH"&amp;$A76)="","",INDIRECT($B76&amp;"!"&amp;"AH"&amp;$A76)&amp;" "),0),""))</f>
        <v/>
      </c>
      <c r="CX76" s="253" t="str">
        <f t="array" aca="1" ref="CX76" ca="1">IF(CX$2="","",IFERROR(IF(FIND(CX$2,$C76)&gt;=1,IF(INDIRECT($B76&amp;"!"&amp;"AH"&amp;$A76)="","",INDIRECT($B76&amp;"!"&amp;"AH"&amp;$A76)&amp;" "),0),""))</f>
        <v/>
      </c>
      <c r="CY76" s="253" t="str">
        <f t="array" aca="1" ref="CY76" ca="1">IF(CY$2="","",IFERROR(IF(FIND(CY$2,$C76)&gt;=1,IF(INDIRECT($B76&amp;"!"&amp;"AH"&amp;$A76)="","",INDIRECT($B76&amp;"!"&amp;"AH"&amp;$A76)&amp;" "),0),""))</f>
        <v/>
      </c>
      <c r="CZ76" s="253" t="str">
        <f t="array" aca="1" ref="CZ76" ca="1">IF(CZ$2="","",IFERROR(IF(FIND(CZ$2,$C76)&gt;=1,IF(INDIRECT($B76&amp;"!"&amp;"AH"&amp;$A76)="","",INDIRECT($B76&amp;"!"&amp;"AH"&amp;$A76)&amp;" "),0),""))</f>
        <v/>
      </c>
      <c r="DC76" s="2" t="str">
        <f t="shared" ca="1" si="25"/>
        <v/>
      </c>
      <c r="DD76" s="253" t="str" cm="1">
        <f t="array" aca="1" ref="DD76" ca="1">IF(DD$2="","",IFERROR(IF(FIND(DD$2,$C76)&gt;=1,INDIRECT($B76&amp;"!"&amp;"AG"&amp;$A76),0),""))</f>
        <v/>
      </c>
      <c r="DE76" s="253" t="str" cm="1">
        <f t="array" aca="1" ref="DE76" ca="1">IF(DE$2="","",IFERROR(IF(FIND(DE$2,$C76)&gt;=1,INDIRECT($B76&amp;"!"&amp;"AG"&amp;$A76),0),""))</f>
        <v/>
      </c>
      <c r="DF76" s="253" t="str" cm="1">
        <f t="array" aca="1" ref="DF76" ca="1">IF(DF$2="","",IFERROR(IF(FIND(DF$2,$C76)&gt;=1,INDIRECT($B76&amp;"!"&amp;"AG"&amp;$A76),0),""))</f>
        <v/>
      </c>
      <c r="DG76" s="253" t="str" cm="1">
        <f t="array" aca="1" ref="DG76" ca="1">IF(DG$2="","",IFERROR(IF(FIND(DG$2,$C76)&gt;=1,INDIRECT($B76&amp;"!"&amp;"AG"&amp;$A76),0),""))</f>
        <v/>
      </c>
      <c r="DH76" s="253" t="str" cm="1">
        <f t="array" aca="1" ref="DH76" ca="1">IF(DH$2="","",IFERROR(IF(FIND(DH$2,$C76)&gt;=1,INDIRECT($B76&amp;"!"&amp;"AG"&amp;$A76),0),""))</f>
        <v/>
      </c>
      <c r="DI76" s="253" t="str" cm="1">
        <f t="array" aca="1" ref="DI76" ca="1">IF(DI$2="","",IFERROR(IF(FIND(DI$2,$C76)&gt;=1,INDIRECT($B76&amp;"!"&amp;"AG"&amp;$A76),0),""))</f>
        <v/>
      </c>
      <c r="DJ76" s="253" t="str" cm="1">
        <f t="array" aca="1" ref="DJ76" ca="1">IF(DJ$2="","",IFERROR(IF(FIND(DJ$2,$C76)&gt;=1,INDIRECT($B76&amp;"!"&amp;"AG"&amp;$A76),0),""))</f>
        <v/>
      </c>
      <c r="DK76" s="253" t="str" cm="1">
        <f t="array" aca="1" ref="DK76" ca="1">IF(DK$2="","",IFERROR(IF(FIND(DK$2,$C76)&gt;=1,INDIRECT($B76&amp;"!"&amp;"AG"&amp;$A76),0),""))</f>
        <v/>
      </c>
      <c r="DL76" s="253" t="str" cm="1">
        <f t="array" aca="1" ref="DL76" ca="1">IF(DL$2="","",IFERROR(IF(FIND(DL$2,$C76)&gt;=1,INDIRECT($B76&amp;"!"&amp;"AG"&amp;$A76),0),""))</f>
        <v/>
      </c>
      <c r="DM76" s="253" t="str" cm="1">
        <f t="array" aca="1" ref="DM76" ca="1">IF(DM$2="","",IFERROR(IF(FIND(DM$2,$C76)&gt;=1,INDIRECT($B76&amp;"!"&amp;"AG"&amp;$A76),0),""))</f>
        <v/>
      </c>
      <c r="DN76" s="253" t="str" cm="1">
        <f t="array" aca="1" ref="DN76" ca="1">IF(DN$2="","",IFERROR(IF(FIND(DN$2,$C76)&gt;=1,INDIRECT($B76&amp;"!"&amp;"AG"&amp;$A76),0),""))</f>
        <v/>
      </c>
      <c r="DO76" s="253" t="str" cm="1">
        <f t="array" aca="1" ref="DO76" ca="1">IF(DO$2="","",IFERROR(IF(FIND(DO$2,$C76)&gt;=1,INDIRECT($B76&amp;"!"&amp;"AG"&amp;$A76),0),""))</f>
        <v/>
      </c>
      <c r="DP76" s="253" t="str" cm="1">
        <f t="array" aca="1" ref="DP76" ca="1">IF(DP$2="","",IFERROR(IF(FIND(DP$2,$C76)&gt;=1,INDIRECT($B76&amp;"!"&amp;"AG"&amp;$A76),0),""))</f>
        <v/>
      </c>
      <c r="DQ76" s="253" t="str" cm="1">
        <f t="array" aca="1" ref="DQ76" ca="1">IF(DQ$2="","",IFERROR(IF(FIND(DQ$2,$C76)&gt;=1,INDIRECT($B76&amp;"!"&amp;"AG"&amp;$A76),0),""))</f>
        <v/>
      </c>
      <c r="DR76" s="253" t="str" cm="1">
        <f t="array" aca="1" ref="DR76" ca="1">IF(DR$2="","",IFERROR(IF(FIND(DR$2,$C76)&gt;=1,INDIRECT($B76&amp;"!"&amp;"AG"&amp;$A76),0),""))</f>
        <v/>
      </c>
      <c r="DS76" s="253" t="str" cm="1">
        <f t="array" aca="1" ref="DS76" ca="1">IF(DS$2="","",IFERROR(IF(FIND(DS$2,$C76)&gt;=1,INDIRECT($B76&amp;"!"&amp;"AG"&amp;$A76),0),""))</f>
        <v/>
      </c>
      <c r="DT76" s="253" t="str" cm="1">
        <f t="array" aca="1" ref="DT76" ca="1">IF(DT$2="","",IFERROR(IF(FIND(DT$2,$C76)&gt;=1,INDIRECT($B76&amp;"!"&amp;"AG"&amp;$A76),0),""))</f>
        <v/>
      </c>
      <c r="DU76" s="253" t="str" cm="1">
        <f t="array" aca="1" ref="DU76" ca="1">IF(DU$2="","",IFERROR(IF(FIND(DU$2,$C76)&gt;=1,INDIRECT($B76&amp;"!"&amp;"AG"&amp;$A76),0),""))</f>
        <v/>
      </c>
      <c r="DV76" s="253" t="str" cm="1">
        <f t="array" aca="1" ref="DV76" ca="1">IF(DV$2="","",IFERROR(IF(FIND(DV$2,$C76)&gt;=1,INDIRECT($B76&amp;"!"&amp;"AG"&amp;$A76),0),""))</f>
        <v/>
      </c>
      <c r="DW76" s="253" t="str" cm="1">
        <f t="array" aca="1" ref="DW76" ca="1">IF(DW$2="","",IFERROR(IF(FIND(DW$2,$C76)&gt;=1,INDIRECT($B76&amp;"!"&amp;"AG"&amp;$A76),0),""))</f>
        <v/>
      </c>
      <c r="DX76" s="253" t="str" cm="1">
        <f t="array" aca="1" ref="DX76" ca="1">IF(DX$2="","",IFERROR(IF(FIND(DX$2,$C76)&gt;=1,INDIRECT($B76&amp;"!"&amp;"AG"&amp;$A76),0),""))</f>
        <v/>
      </c>
      <c r="DY76" s="253" t="str" cm="1">
        <f t="array" aca="1" ref="DY76" ca="1">IF(DY$2="","",IFERROR(IF(FIND(DY$2,$C76)&gt;=1,INDIRECT($B76&amp;"!"&amp;"AG"&amp;$A76),0),""))</f>
        <v/>
      </c>
      <c r="DZ76" s="253" t="str" cm="1">
        <f t="array" aca="1" ref="DZ76" ca="1">IF(DZ$2="","",IFERROR(IF(FIND(DZ$2,$C76)&gt;=1,INDIRECT($B76&amp;"!"&amp;"AG"&amp;$A76),0),""))</f>
        <v/>
      </c>
      <c r="EA76" s="253" t="str" cm="1">
        <f t="array" aca="1" ref="EA76" ca="1">IF(EA$2="","",IFERROR(IF(FIND(EA$2,$C76)&gt;=1,INDIRECT($B76&amp;"!"&amp;"AG"&amp;$A76),0),""))</f>
        <v/>
      </c>
      <c r="EB76" s="253" t="str" cm="1">
        <f t="array" aca="1" ref="EB76" ca="1">IF(EB$2="","",IFERROR(IF(FIND(EB$2,$C76)&gt;=1,INDIRECT($B76&amp;"!"&amp;"AG"&amp;$A76),0),""))</f>
        <v/>
      </c>
      <c r="EC76" s="253" t="str" cm="1">
        <f t="array" aca="1" ref="EC76" ca="1">IF(EC$2="","",IFERROR(IF(FIND(EC$2,$C76)&gt;=1,INDIRECT($B76&amp;"!"&amp;"AG"&amp;$A76),0),""))</f>
        <v/>
      </c>
      <c r="ED76" s="253" t="str" cm="1">
        <f t="array" aca="1" ref="ED76" ca="1">IF(ED$2="","",IFERROR(IF(FIND(ED$2,$C76)&gt;=1,INDIRECT($B76&amp;"!"&amp;"AG"&amp;$A76),0),""))</f>
        <v/>
      </c>
      <c r="EE76" s="253" t="str" cm="1">
        <f t="array" aca="1" ref="EE76" ca="1">IF(EE$2="","",IFERROR(IF(FIND(EE$2,$C76)&gt;=1,INDIRECT($B76&amp;"!"&amp;"AG"&amp;$A76),0),""))</f>
        <v/>
      </c>
      <c r="EF76" s="253" t="str" cm="1">
        <f t="array" aca="1" ref="EF76" ca="1">IF(EF$2="","",IFERROR(IF(FIND(EF$2,$C76)&gt;=1,INDIRECT($B76&amp;"!"&amp;"AG"&amp;$A76),0),""))</f>
        <v/>
      </c>
      <c r="EG76" s="253" t="str" cm="1">
        <f t="array" aca="1" ref="EG76" ca="1">IF(EG$2="","",IFERROR(IF(FIND(EG$2,$C76)&gt;=1,INDIRECT($B76&amp;"!"&amp;"AG"&amp;$A76),0),""))</f>
        <v/>
      </c>
      <c r="EH76" s="253" t="str" cm="1">
        <f t="array" aca="1" ref="EH76" ca="1">IF(EH$2="","",IFERROR(IF(FIND(EH$2,$C76)&gt;=1,INDIRECT($B76&amp;"!"&amp;"AG"&amp;$A76),0),""))</f>
        <v/>
      </c>
      <c r="EI76" s="253" t="str" cm="1">
        <f t="array" aca="1" ref="EI76" ca="1">IF(EI$2="","",IFERROR(IF(FIND(EI$2,$C76)&gt;=1,INDIRECT($B76&amp;"!"&amp;"AG"&amp;$A76),0),""))</f>
        <v/>
      </c>
      <c r="EJ76" s="253" t="str" cm="1">
        <f t="array" aca="1" ref="EJ76" ca="1">IF(EJ$2="","",IFERROR(IF(FIND(EJ$2,$C76)&gt;=1,INDIRECT($B76&amp;"!"&amp;"AG"&amp;$A76),0),""))</f>
        <v/>
      </c>
      <c r="EK76" s="253" t="str" cm="1">
        <f t="array" aca="1" ref="EK76" ca="1">IF(EK$2="","",IFERROR(IF(FIND(EK$2,$C76)&gt;=1,INDIRECT($B76&amp;"!"&amp;"AG"&amp;$A76),0),""))</f>
        <v/>
      </c>
      <c r="EL76" s="253" t="str" cm="1">
        <f t="array" aca="1" ref="EL76" ca="1">IF(EL$2="","",IFERROR(IF(FIND(EL$2,$C76)&gt;=1,INDIRECT($B76&amp;"!"&amp;"AG"&amp;$A76),0),""))</f>
        <v/>
      </c>
      <c r="EM76" s="253" t="str" cm="1">
        <f t="array" aca="1" ref="EM76" ca="1">IF(EM$2="","",IFERROR(IF(FIND(EM$2,$C76)&gt;=1,INDIRECT($B76&amp;"!"&amp;"AG"&amp;$A76),0),""))</f>
        <v/>
      </c>
      <c r="EN76" s="253" t="str" cm="1">
        <f t="array" aca="1" ref="EN76" ca="1">IF(EN$2="","",IFERROR(IF(FIND(EN$2,$C76)&gt;=1,INDIRECT($B76&amp;"!"&amp;"AG"&amp;$A76),0),""))</f>
        <v/>
      </c>
      <c r="EO76" s="253" t="str" cm="1">
        <f t="array" aca="1" ref="EO76" ca="1">IF(EO$2="","",IFERROR(IF(FIND(EO$2,$C76)&gt;=1,INDIRECT($B76&amp;"!"&amp;"AG"&amp;$A76),0),""))</f>
        <v/>
      </c>
      <c r="EP76" s="253" t="str" cm="1">
        <f t="array" aca="1" ref="EP76" ca="1">IF(EP$2="","",IFERROR(IF(FIND(EP$2,$C76)&gt;=1,INDIRECT($B76&amp;"!"&amp;"AG"&amp;$A76),0),""))</f>
        <v/>
      </c>
      <c r="EQ76" s="253" t="str" cm="1">
        <f t="array" aca="1" ref="EQ76" ca="1">IF(EQ$2="","",IFERROR(IF(FIND(EQ$2,$C76)&gt;=1,INDIRECT($B76&amp;"!"&amp;"AG"&amp;$A76),0),""))</f>
        <v/>
      </c>
      <c r="ER76" s="253" t="str" cm="1">
        <f t="array" aca="1" ref="ER76" ca="1">IF(ER$2="","",IFERROR(IF(FIND(ER$2,$C76)&gt;=1,INDIRECT($B76&amp;"!"&amp;"AG"&amp;$A76),0),""))</f>
        <v/>
      </c>
      <c r="ES76" s="253" t="str" cm="1">
        <f t="array" aca="1" ref="ES76" ca="1">IF(ES$2="","",IFERROR(IF(FIND(ES$2,$C76)&gt;=1,INDIRECT($B76&amp;"!"&amp;"AG"&amp;$A76),0),""))</f>
        <v/>
      </c>
      <c r="ET76" s="253" t="str" cm="1">
        <f t="array" aca="1" ref="ET76" ca="1">IF(ET$2="","",IFERROR(IF(FIND(ET$2,$C76)&gt;=1,INDIRECT($B76&amp;"!"&amp;"AG"&amp;$A76),0),""))</f>
        <v/>
      </c>
      <c r="EU76" s="253" t="str" cm="1">
        <f t="array" aca="1" ref="EU76" ca="1">IF(EU$2="","",IFERROR(IF(FIND(EU$2,$C76)&gt;=1,INDIRECT($B76&amp;"!"&amp;"AG"&amp;$A76),0),""))</f>
        <v/>
      </c>
      <c r="EV76" s="253" t="str" cm="1">
        <f t="array" aca="1" ref="EV76" ca="1">IF(EV$2="","",IFERROR(IF(FIND(EV$2,$C76)&gt;=1,INDIRECT($B76&amp;"!"&amp;"AG"&amp;$A76),0),""))</f>
        <v/>
      </c>
    </row>
    <row r="77" spans="1:152" x14ac:dyDescent="0.3">
      <c r="A77" s="252">
        <f t="shared" ca="1" si="61"/>
        <v>27</v>
      </c>
      <c r="B77" s="252" t="str">
        <f t="shared" si="62"/>
        <v>Feb_2024</v>
      </c>
      <c r="C77" s="252" t="str">
        <f t="shared" ca="1" si="60"/>
        <v/>
      </c>
      <c r="D77" s="253" t="str">
        <f t="array" aca="1" ref="D77" ca="1">IF(D$2="","",IFERROR(IF(FIND(D$2,$C77)&gt;=1,INDIRECT($B77&amp;"!"&amp;"AG"&amp;$A77),0),""))</f>
        <v/>
      </c>
      <c r="E77" s="253" t="str">
        <f t="array" aca="1" ref="E77" ca="1">IF(E$2="","",IFERROR(IF(FIND(E$2,$C77)&gt;=1,INDIRECT($B77&amp;"!"&amp;"AG"&amp;$A77),0),""))</f>
        <v/>
      </c>
      <c r="F77" s="253" t="str">
        <f t="array" aca="1" ref="F77" ca="1">IF(F$2="","",IFERROR(IF(FIND(F$2,$C77)&gt;=1,INDIRECT($B77&amp;"!"&amp;"AG"&amp;$A77),0),""))</f>
        <v/>
      </c>
      <c r="G77" s="253" t="str">
        <f t="array" aca="1" ref="G77" ca="1">IF(G$2="","",IFERROR(IF(FIND(G$2,$C77)&gt;=1,INDIRECT($B77&amp;"!"&amp;"AG"&amp;$A77),0),""))</f>
        <v/>
      </c>
      <c r="H77" s="253" t="str">
        <f t="array" aca="1" ref="H77" ca="1">IF(H$2="","",IFERROR(IF(FIND(H$2,$C77)&gt;=1,INDIRECT($B77&amp;"!"&amp;"AG"&amp;$A77),0),""))</f>
        <v/>
      </c>
      <c r="I77" s="253" t="str">
        <f t="array" aca="1" ref="I77" ca="1">IF(I$2="","",IFERROR(IF(FIND(I$2,$C77)&gt;=1,INDIRECT($B77&amp;"!"&amp;"AG"&amp;$A77),0),""))</f>
        <v/>
      </c>
      <c r="J77" s="253" t="str">
        <f t="array" aca="1" ref="J77" ca="1">IF(J$2="","",IFERROR(IF(FIND(J$2,$C77)&gt;=1,INDIRECT($B77&amp;"!"&amp;"AG"&amp;$A77),0),""))</f>
        <v/>
      </c>
      <c r="K77" s="253" t="str">
        <f t="array" aca="1" ref="K77" ca="1">IF(K$2="","",IFERROR(IF(FIND(K$2,$C77)&gt;=1,INDIRECT($B77&amp;"!"&amp;"AG"&amp;$A77),0),""))</f>
        <v/>
      </c>
      <c r="L77" s="253" t="str">
        <f t="array" aca="1" ref="L77" ca="1">IF(L$2="","",IFERROR(IF(FIND(L$2,$C77)&gt;=1,INDIRECT($B77&amp;"!"&amp;"AG"&amp;$A77),0),""))</f>
        <v/>
      </c>
      <c r="M77" s="253" t="str">
        <f t="array" aca="1" ref="M77" ca="1">IF(M$2="","",IFERROR(IF(FIND(M$2,$C77)&gt;=1,INDIRECT($B77&amp;"!"&amp;"AG"&amp;$A77),0),""))</f>
        <v/>
      </c>
      <c r="N77" s="253" t="str">
        <f t="array" aca="1" ref="N77" ca="1">IF(N$2="","",IFERROR(IF(FIND(N$2,$C77)&gt;=1,INDIRECT($B77&amp;"!"&amp;"AG"&amp;$A77),0),""))</f>
        <v/>
      </c>
      <c r="O77" s="253" t="str">
        <f t="array" aca="1" ref="O77" ca="1">IF(O$2="","",IFERROR(IF(FIND(O$2,$C77)&gt;=1,INDIRECT($B77&amp;"!"&amp;"AG"&amp;$A77),0),""))</f>
        <v/>
      </c>
      <c r="P77" s="253" t="str">
        <f t="array" aca="1" ref="P77" ca="1">IF(P$2="","",IFERROR(IF(FIND(P$2,$C77)&gt;=1,INDIRECT($B77&amp;"!"&amp;"AG"&amp;$A77),0),""))</f>
        <v/>
      </c>
      <c r="Q77" s="253" t="str">
        <f t="array" aca="1" ref="Q77" ca="1">IF(Q$2="","",IFERROR(IF(FIND(Q$2,$C77)&gt;=1,INDIRECT($B77&amp;"!"&amp;"AG"&amp;$A77),0),""))</f>
        <v/>
      </c>
      <c r="R77" s="253" t="str">
        <f t="array" aca="1" ref="R77" ca="1">IF(R$2="","",IFERROR(IF(FIND(R$2,$C77)&gt;=1,INDIRECT($B77&amp;"!"&amp;"AG"&amp;$A77),0),""))</f>
        <v/>
      </c>
      <c r="S77" s="253" t="str">
        <f t="array" aca="1" ref="S77" ca="1">IF(S$2="","",IFERROR(IF(FIND(S$2,$C77)&gt;=1,INDIRECT($B77&amp;"!"&amp;"AG"&amp;$A77),0),""))</f>
        <v/>
      </c>
      <c r="T77" s="253" t="str">
        <f t="array" aca="1" ref="T77" ca="1">IF(T$2="","",IFERROR(IF(FIND(T$2,$C77)&gt;=1,INDIRECT($B77&amp;"!"&amp;"AG"&amp;$A77),0),""))</f>
        <v/>
      </c>
      <c r="U77" s="253" t="str">
        <f t="array" aca="1" ref="U77" ca="1">IF(U$2="","",IFERROR(IF(FIND(U$2,$C77)&gt;=1,INDIRECT($B77&amp;"!"&amp;"AG"&amp;$A77),0),""))</f>
        <v/>
      </c>
      <c r="V77" s="253" t="str">
        <f t="array" aca="1" ref="V77" ca="1">IF(V$2="","",IFERROR(IF(FIND(V$2,$C77)&gt;=1,INDIRECT($B77&amp;"!"&amp;"AG"&amp;$A77),0),""))</f>
        <v/>
      </c>
      <c r="W77" s="253" t="str">
        <f t="array" aca="1" ref="W77" ca="1">IF(W$2="","",IFERROR(IF(FIND(W$2,$C77)&gt;=1,INDIRECT($B77&amp;"!"&amp;"AG"&amp;$A77),0),""))</f>
        <v/>
      </c>
      <c r="X77" s="253" t="str">
        <f t="array" aca="1" ref="X77" ca="1">IF(X$2="","",IFERROR(IF(FIND(X$2,$C77)&gt;=1,INDIRECT($B77&amp;"!"&amp;"AG"&amp;$A77),0),""))</f>
        <v/>
      </c>
      <c r="Y77" s="253" t="str">
        <f t="array" aca="1" ref="Y77" ca="1">IF(Y$2="","",IFERROR(IF(FIND(Y$2,$C77)&gt;=1,INDIRECT($B77&amp;"!"&amp;"AG"&amp;$A77),0),""))</f>
        <v/>
      </c>
      <c r="Z77" s="253" t="str">
        <f t="array" aca="1" ref="Z77" ca="1">IF(Z$2="","",IFERROR(IF(FIND(Z$2,$C77)&gt;=1,INDIRECT($B77&amp;"!"&amp;"AG"&amp;$A77),0),""))</f>
        <v/>
      </c>
      <c r="AA77" s="253" t="str">
        <f t="array" aca="1" ref="AA77" ca="1">IF(AA$2="","",IFERROR(IF(FIND(AA$2,$C77)&gt;=1,INDIRECT($B77&amp;"!"&amp;"AG"&amp;$A77),0),""))</f>
        <v/>
      </c>
      <c r="AB77" s="253" t="str">
        <f t="array" aca="1" ref="AB77" ca="1">IF(AB$2="","",IFERROR(IF(FIND(AB$2,$C77)&gt;=1,INDIRECT($B77&amp;"!"&amp;"AG"&amp;$A77),0),""))</f>
        <v/>
      </c>
      <c r="AC77" s="253" t="str">
        <f t="array" aca="1" ref="AC77" ca="1">IF(AC$2="","",IFERROR(IF(FIND(AC$2,$C77)&gt;=1,INDIRECT($B77&amp;"!"&amp;"AG"&amp;$A77),0),""))</f>
        <v/>
      </c>
      <c r="AD77" s="253" t="str">
        <f t="array" aca="1" ref="AD77" ca="1">IF(AD$2="","",IFERROR(IF(FIND(AD$2,$C77)&gt;=1,INDIRECT($B77&amp;"!"&amp;"AG"&amp;$A77),0),""))</f>
        <v/>
      </c>
      <c r="AE77" s="253" t="str">
        <f t="array" aca="1" ref="AE77" ca="1">IF(AE$2="","",IFERROR(IF(FIND(AE$2,$C77)&gt;=1,INDIRECT($B77&amp;"!"&amp;"AG"&amp;$A77),0),""))</f>
        <v/>
      </c>
      <c r="AF77" s="253" t="str">
        <f t="array" aca="1" ref="AF77" ca="1">IF(AF$2="","",IFERROR(IF(FIND(AF$2,$C77)&gt;=1,INDIRECT($B77&amp;"!"&amp;"AG"&amp;$A77),0),""))</f>
        <v/>
      </c>
      <c r="AG77" s="253" t="str">
        <f t="array" aca="1" ref="AG77" ca="1">IF(AG$2="","",IFERROR(IF(FIND(AG$2,$C77)&gt;=1,INDIRECT($B77&amp;"!"&amp;"AG"&amp;$A77),0),""))</f>
        <v/>
      </c>
      <c r="AH77" s="253" t="str">
        <f t="array" aca="1" ref="AH77" ca="1">IF(AH$2="","",IFERROR(IF(FIND(AH$2,$C77)&gt;=1,INDIRECT($B77&amp;"!"&amp;"AG"&amp;$A77),0),""))</f>
        <v/>
      </c>
      <c r="AI77" s="253" t="str">
        <f t="array" aca="1" ref="AI77" ca="1">IF(AI$2="","",IFERROR(IF(FIND(AI$2,$C77)&gt;=1,INDIRECT($B77&amp;"!"&amp;"AG"&amp;$A77),0),""))</f>
        <v/>
      </c>
      <c r="AJ77" s="253" t="str">
        <f t="array" aca="1" ref="AJ77" ca="1">IF(AJ$2="","",IFERROR(IF(FIND(AJ$2,$C77)&gt;=1,INDIRECT($B77&amp;"!"&amp;"AG"&amp;$A77),0),""))</f>
        <v/>
      </c>
      <c r="AK77" s="253" t="str">
        <f t="array" aca="1" ref="AK77" ca="1">IF(AK$2="","",IFERROR(IF(FIND(AK$2,$C77)&gt;=1,INDIRECT($B77&amp;"!"&amp;"AG"&amp;$A77),0),""))</f>
        <v/>
      </c>
      <c r="AL77" s="253" t="str">
        <f t="array" aca="1" ref="AL77" ca="1">IF(AL$2="","",IFERROR(IF(FIND(AL$2,$C77)&gt;=1,INDIRECT($B77&amp;"!"&amp;"AG"&amp;$A77),0),""))</f>
        <v/>
      </c>
      <c r="AM77" s="253" t="str">
        <f t="array" aca="1" ref="AM77" ca="1">IF(AM$2="","",IFERROR(IF(FIND(AM$2,$C77)&gt;=1,INDIRECT($B77&amp;"!"&amp;"AG"&amp;$A77),0),""))</f>
        <v/>
      </c>
      <c r="AN77" s="253" t="str">
        <f t="array" aca="1" ref="AN77" ca="1">IF(AN$2="","",IFERROR(IF(FIND(AN$2,$C77)&gt;=1,INDIRECT($B77&amp;"!"&amp;"AG"&amp;$A77),0),""))</f>
        <v/>
      </c>
      <c r="AO77" s="253" t="str">
        <f t="array" aca="1" ref="AO77" ca="1">IF(AO$2="","",IFERROR(IF(FIND(AO$2,$C77)&gt;=1,INDIRECT($B77&amp;"!"&amp;"AG"&amp;$A77),0),""))</f>
        <v/>
      </c>
      <c r="AP77" s="253" t="str">
        <f t="array" aca="1" ref="AP77" ca="1">IF(AP$2="","",IFERROR(IF(FIND(AP$2,$C77)&gt;=1,INDIRECT($B77&amp;"!"&amp;"AG"&amp;$A77),0),""))</f>
        <v/>
      </c>
      <c r="AQ77" s="253" t="str">
        <f t="array" aca="1" ref="AQ77" ca="1">IF(AQ$2="","",IFERROR(IF(FIND(AQ$2,$C77)&gt;=1,INDIRECT($B77&amp;"!"&amp;"AG"&amp;$A77),0),""))</f>
        <v/>
      </c>
      <c r="AR77" s="253" t="str">
        <f t="array" aca="1" ref="AR77" ca="1">IF(AR$2="","",IFERROR(IF(FIND(AR$2,$C77)&gt;=1,INDIRECT($B77&amp;"!"&amp;"AG"&amp;$A77),0),""))</f>
        <v/>
      </c>
      <c r="AS77" s="253" t="str">
        <f t="array" aca="1" ref="AS77" ca="1">IF(AS$2="","",IFERROR(IF(FIND(AS$2,$C77)&gt;=1,INDIRECT($B77&amp;"!"&amp;"AG"&amp;$A77),0),""))</f>
        <v/>
      </c>
      <c r="AU77" s="254" t="str">
        <f t="array" aca="1" ref="AU77" ca="1">IFERROR(INDIRECT(B77&amp;"!"&amp;"A"&amp;A77),"")</f>
        <v/>
      </c>
      <c r="AV77" s="2" t="str">
        <f t="shared" ca="1" si="21"/>
        <v/>
      </c>
      <c r="AW77" s="253" t="str">
        <f t="array" aca="1" ref="AW77" ca="1">IF(AW$2="","",IFERROR(IF(FIND(AW$2,$C77)&gt;=1,IF(INDIRECT($B77&amp;"!"&amp;"AH"&amp;$A77)="","",INDIRECT($B77&amp;"!"&amp;"AH"&amp;$A77)),0),""))</f>
        <v/>
      </c>
      <c r="AX77" s="253" t="str">
        <f t="array" aca="1" ref="AX77" ca="1">IF(AX$2="","",IFERROR(IF(FIND(AX$2,$C77)&gt;=1,IF(INDIRECT($B77&amp;"!"&amp;"AH"&amp;$A77)="","",INDIRECT($B77&amp;"!"&amp;"AH"&amp;$A77)),0),""))</f>
        <v/>
      </c>
      <c r="AY77" s="253" t="str">
        <f t="array" aca="1" ref="AY77" ca="1">IF(AY$2="","",IFERROR(IF(FIND(AY$2,$C77)&gt;=1,IF(INDIRECT($B77&amp;"!"&amp;"AH"&amp;$A77)="","",INDIRECT($B77&amp;"!"&amp;"AH"&amp;$A77)),0),""))</f>
        <v/>
      </c>
      <c r="AZ77" s="253" t="str">
        <f t="array" aca="1" ref="AZ77" ca="1">IF(AZ$2="","",IFERROR(IF(FIND(AZ$2,$C77)&gt;=1,IF(INDIRECT($B77&amp;"!"&amp;"AH"&amp;$A77)="","",INDIRECT($B77&amp;"!"&amp;"AH"&amp;$A77)),0),""))</f>
        <v/>
      </c>
      <c r="BA77" s="253" t="str">
        <f t="array" aca="1" ref="BA77" ca="1">IF(BA$2="","",IFERROR(IF(FIND(BA$2,$C77)&gt;=1,IF(INDIRECT($B77&amp;"!"&amp;"AH"&amp;$A77)="","",INDIRECT($B77&amp;"!"&amp;"AH"&amp;$A77)),0),""))</f>
        <v/>
      </c>
      <c r="BB77" s="253" t="str">
        <f t="array" aca="1" ref="BB77" ca="1">IF(BB$2="","",IFERROR(IF(FIND(BB$2,$C77)&gt;=1,IF(INDIRECT($B77&amp;"!"&amp;"AH"&amp;$A77)="","",INDIRECT($B77&amp;"!"&amp;"AH"&amp;$A77)),0),""))</f>
        <v/>
      </c>
      <c r="BC77" s="253" t="str">
        <f t="array" aca="1" ref="BC77" ca="1">IF(BC$2="","",IFERROR(IF(FIND(BC$2,$C77)&gt;=1,IF(INDIRECT($B77&amp;"!"&amp;"AH"&amp;$A77)="","",INDIRECT($B77&amp;"!"&amp;"AH"&amp;$A77)),0),""))</f>
        <v/>
      </c>
      <c r="BD77" s="253" t="str">
        <f t="array" aca="1" ref="BD77" ca="1">IF(BD$2="","",IFERROR(IF(FIND(BD$2,$C77)&gt;=1,IF(INDIRECT($B77&amp;"!"&amp;"AH"&amp;$A77)="","",INDIRECT($B77&amp;"!"&amp;"AH"&amp;$A77)),0),""))</f>
        <v/>
      </c>
      <c r="BE77" s="253" t="str">
        <f t="array" aca="1" ref="BE77" ca="1">IF(BE$2="","",IFERROR(IF(FIND(BE$2,$C77)&gt;=1,IF(INDIRECT($B77&amp;"!"&amp;"AH"&amp;$A77)="","",INDIRECT($B77&amp;"!"&amp;"AH"&amp;$A77)),0),""))</f>
        <v/>
      </c>
      <c r="BF77" s="253" t="str">
        <f t="array" aca="1" ref="BF77" ca="1">IF(BF$2="","",IFERROR(IF(FIND(BF$2,$C77)&gt;=1,IF(INDIRECT($B77&amp;"!"&amp;"AH"&amp;$A77)="","",INDIRECT($B77&amp;"!"&amp;"AH"&amp;$A77)),0),""))</f>
        <v/>
      </c>
      <c r="BG77" s="253" t="str">
        <f t="array" aca="1" ref="BG77" ca="1">IF(BG$2="","",IFERROR(IF(FIND(BG$2,$C77)&gt;=1,IF(INDIRECT($B77&amp;"!"&amp;"AH"&amp;$A77)="","",INDIRECT($B77&amp;"!"&amp;"AH"&amp;$A77)),0),""))</f>
        <v/>
      </c>
      <c r="BH77" s="253" t="str">
        <f t="array" aca="1" ref="BH77" ca="1">IF(BH$2="","",IFERROR(IF(FIND(BH$2,$C77)&gt;=1,IF(INDIRECT($B77&amp;"!"&amp;"AH"&amp;$A77)="","",INDIRECT($B77&amp;"!"&amp;"AH"&amp;$A77)),0),""))</f>
        <v/>
      </c>
      <c r="BI77" s="253" t="str">
        <f t="array" aca="1" ref="BI77" ca="1">IF(BI$2="","",IFERROR(IF(FIND(BI$2,$C77)&gt;=1,IF(INDIRECT($B77&amp;"!"&amp;"AH"&amp;$A77)="","",INDIRECT($B77&amp;"!"&amp;"AH"&amp;$A77)),0),""))</f>
        <v/>
      </c>
      <c r="BJ77" s="253" t="str">
        <f t="array" aca="1" ref="BJ77" ca="1">IF(BJ$2="","",IFERROR(IF(FIND(BJ$2,$C77)&gt;=1,IF(INDIRECT($B77&amp;"!"&amp;"AH"&amp;$A77)="","",INDIRECT($B77&amp;"!"&amp;"AH"&amp;$A77)),0),""))</f>
        <v/>
      </c>
      <c r="BK77" s="253" t="str">
        <f t="array" aca="1" ref="BK77" ca="1">IF(BK$2="","",IFERROR(IF(FIND(BK$2,$C77)&gt;=1,IF(INDIRECT($B77&amp;"!"&amp;"AH"&amp;$A77)="","",INDIRECT($B77&amp;"!"&amp;"AH"&amp;$A77)),0),""))</f>
        <v/>
      </c>
      <c r="BL77" s="253" t="str">
        <f t="array" aca="1" ref="BL77" ca="1">IF(BL$2="","",IFERROR(IF(FIND(BL$2,$C77)&gt;=1,IF(INDIRECT($B77&amp;"!"&amp;"AH"&amp;$A77)="","",INDIRECT($B77&amp;"!"&amp;"AH"&amp;$A77)),0),""))</f>
        <v/>
      </c>
      <c r="BM77" s="253" t="str">
        <f t="array" aca="1" ref="BM77" ca="1">IF(BM$2="","",IFERROR(IF(FIND(BM$2,$C77)&gt;=1,IF(INDIRECT($B77&amp;"!"&amp;"AH"&amp;$A77)="","",INDIRECT($B77&amp;"!"&amp;"AH"&amp;$A77)),0),""))</f>
        <v/>
      </c>
      <c r="BN77" s="253" t="str">
        <f t="array" aca="1" ref="BN77" ca="1">IF(BN$2="","",IFERROR(IF(FIND(BN$2,$C77)&gt;=1,IF(INDIRECT($B77&amp;"!"&amp;"AH"&amp;$A77)="","",INDIRECT($B77&amp;"!"&amp;"AH"&amp;$A77)),0),""))</f>
        <v/>
      </c>
      <c r="BO77" s="253" t="str">
        <f t="array" aca="1" ref="BO77" ca="1">IF(BO$2="","",IFERROR(IF(FIND(BO$2,$C77)&gt;=1,IF(INDIRECT($B77&amp;"!"&amp;"AH"&amp;$A77)="","",INDIRECT($B77&amp;"!"&amp;"AH"&amp;$A77)),0),""))</f>
        <v/>
      </c>
      <c r="BP77" s="253" t="str">
        <f t="array" aca="1" ref="BP77" ca="1">IF(BP$2="","",IFERROR(IF(FIND(BP$2,$C77)&gt;=1,IF(INDIRECT($B77&amp;"!"&amp;"AH"&amp;$A77)="","",INDIRECT($B77&amp;"!"&amp;"AH"&amp;$A77)),0),""))</f>
        <v/>
      </c>
      <c r="BQ77" s="253" t="str">
        <f t="array" aca="1" ref="BQ77" ca="1">IF(BQ$2="","",IFERROR(IF(FIND(BQ$2,$C77)&gt;=1,IF(INDIRECT($B77&amp;"!"&amp;"AH"&amp;$A77)="","",INDIRECT($B77&amp;"!"&amp;"AH"&amp;$A77)),0),""))</f>
        <v/>
      </c>
      <c r="BR77" s="253" t="str">
        <f t="array" aca="1" ref="BR77" ca="1">IF(BR$2="","",IFERROR(IF(FIND(BR$2,$C77)&gt;=1,IF(INDIRECT($B77&amp;"!"&amp;"AH"&amp;$A77)="","",INDIRECT($B77&amp;"!"&amp;"AH"&amp;$A77)),0),""))</f>
        <v/>
      </c>
      <c r="BS77" s="253" t="str">
        <f t="array" aca="1" ref="BS77" ca="1">IF(BS$2="","",IFERROR(IF(FIND(BS$2,$C77)&gt;=1,IF(INDIRECT($B77&amp;"!"&amp;"AH"&amp;$A77)="","",INDIRECT($B77&amp;"!"&amp;"AH"&amp;$A77)),0),""))</f>
        <v/>
      </c>
      <c r="BT77" s="253" t="str">
        <f t="array" aca="1" ref="BT77" ca="1">IF(BT$2="","",IFERROR(IF(FIND(BT$2,$C77)&gt;=1,IF(INDIRECT($B77&amp;"!"&amp;"AH"&amp;$A77)="","",INDIRECT($B77&amp;"!"&amp;"AH"&amp;$A77)),0),""))</f>
        <v/>
      </c>
      <c r="BU77" s="253" t="str">
        <f t="array" aca="1" ref="BU77" ca="1">IF(BU$2="","",IFERROR(IF(FIND(BU$2,$C77)&gt;=1,IF(INDIRECT($B77&amp;"!"&amp;"AH"&amp;$A77)="","",INDIRECT($B77&amp;"!"&amp;"AH"&amp;$A77)),0),""))</f>
        <v/>
      </c>
      <c r="BV77" s="253" t="str">
        <f t="array" aca="1" ref="BV77" ca="1">IF(BV$2="","",IFERROR(IF(FIND(BV$2,$C77)&gt;=1,IF(INDIRECT($B77&amp;"!"&amp;"AH"&amp;$A77)="","",INDIRECT($B77&amp;"!"&amp;"AH"&amp;$A77)),0),""))</f>
        <v/>
      </c>
      <c r="BW77" s="253" t="str">
        <f t="array" aca="1" ref="BW77" ca="1">IF(BW$2="","",IFERROR(IF(FIND(BW$2,$C77)&gt;=1,IF(INDIRECT($B77&amp;"!"&amp;"AH"&amp;$A77)="","",INDIRECT($B77&amp;"!"&amp;"AH"&amp;$A77)),0),""))</f>
        <v/>
      </c>
      <c r="BX77" s="253" t="str">
        <f t="array" aca="1" ref="BX77" ca="1">IF(BX$2="","",IFERROR(IF(FIND(BX$2,$C77)&gt;=1,IF(INDIRECT($B77&amp;"!"&amp;"AH"&amp;$A77)="","",INDIRECT($B77&amp;"!"&amp;"AH"&amp;$A77)),0),""))</f>
        <v/>
      </c>
      <c r="BY77" s="253" t="str">
        <f t="array" aca="1" ref="BY77" ca="1">IF(BY$2="","",IFERROR(IF(FIND(BY$2,$C77)&gt;=1,IF(INDIRECT($B77&amp;"!"&amp;"AH"&amp;$A77)="","",INDIRECT($B77&amp;"!"&amp;"AH"&amp;$A77)),0),""))</f>
        <v/>
      </c>
      <c r="BZ77" s="253" t="str">
        <f t="array" aca="1" ref="BZ77" ca="1">IF(BZ$2="","",IFERROR(IF(FIND(BZ$2,$C77)&gt;=1,IF(INDIRECT($B77&amp;"!"&amp;"AH"&amp;$A77)="","",INDIRECT($B77&amp;"!"&amp;"AH"&amp;$A77)),0),""))</f>
        <v/>
      </c>
      <c r="CA77" s="253" t="str">
        <f t="array" aca="1" ref="CA77" ca="1">IF(CA$2="","",IFERROR(IF(FIND(CA$2,$C77)&gt;=1,IF(INDIRECT($B77&amp;"!"&amp;"AH"&amp;$A77)="","",INDIRECT($B77&amp;"!"&amp;"AH"&amp;$A77)),0),""))</f>
        <v/>
      </c>
      <c r="CB77" s="253" t="str">
        <f t="array" aca="1" ref="CB77" ca="1">IF(CB$2="","",IFERROR(IF(FIND(CB$2,$C77)&gt;=1,IF(INDIRECT($B77&amp;"!"&amp;"AH"&amp;$A77)="","",INDIRECT($B77&amp;"!"&amp;"AH"&amp;$A77)),0),""))</f>
        <v/>
      </c>
      <c r="CC77" s="253" t="str">
        <f t="array" aca="1" ref="CC77" ca="1">IF(CC$2="","",IFERROR(IF(FIND(CC$2,$C77)&gt;=1,IF(INDIRECT($B77&amp;"!"&amp;"AH"&amp;$A77)="","",INDIRECT($B77&amp;"!"&amp;"AH"&amp;$A77)),0),""))</f>
        <v/>
      </c>
      <c r="CD77" s="253" t="str">
        <f t="array" aca="1" ref="CD77" ca="1">IF(CD$2="","",IFERROR(IF(FIND(CD$2,$C77)&gt;=1,IF(INDIRECT($B77&amp;"!"&amp;"AH"&amp;$A77)="","",INDIRECT($B77&amp;"!"&amp;"AH"&amp;$A77)),0),""))</f>
        <v/>
      </c>
      <c r="CE77" s="253" t="str">
        <f t="array" aca="1" ref="CE77" ca="1">IF(CE$2="","",IFERROR(IF(FIND(CE$2,$C77)&gt;=1,IF(INDIRECT($B77&amp;"!"&amp;"AH"&amp;$A77)="","",INDIRECT($B77&amp;"!"&amp;"AH"&amp;$A77)),0),""))</f>
        <v/>
      </c>
      <c r="CF77" s="253" t="str">
        <f t="array" aca="1" ref="CF77" ca="1">IF(CF$2="","",IFERROR(IF(FIND(CF$2,$C77)&gt;=1,IF(INDIRECT($B77&amp;"!"&amp;"AH"&amp;$A77)="","",INDIRECT($B77&amp;"!"&amp;"AH"&amp;$A77)),0),""))</f>
        <v/>
      </c>
      <c r="CG77" s="253" t="str">
        <f t="array" aca="1" ref="CG77" ca="1">IF(CG$2="","",IFERROR(IF(FIND(CG$2,$C77)&gt;=1,IF(INDIRECT($B77&amp;"!"&amp;"AH"&amp;$A77)="","",INDIRECT($B77&amp;"!"&amp;"AH"&amp;$A77)),0),""))</f>
        <v/>
      </c>
      <c r="CH77" s="253" t="str">
        <f t="array" aca="1" ref="CH77" ca="1">IF(CH$2="","",IFERROR(IF(FIND(CH$2,$C77)&gt;=1,IF(INDIRECT($B77&amp;"!"&amp;"AH"&amp;$A77)="","",INDIRECT($B77&amp;"!"&amp;"AH"&amp;$A77)),0),""))</f>
        <v/>
      </c>
      <c r="CI77" s="253" t="str">
        <f t="array" aca="1" ref="CI77" ca="1">IF(CI$2="","",IFERROR(IF(FIND(CI$2,$C77)&gt;=1,IF(INDIRECT($B77&amp;"!"&amp;"AH"&amp;$A77)="","",INDIRECT($B77&amp;"!"&amp;"AH"&amp;$A77)),0),""))</f>
        <v/>
      </c>
      <c r="CJ77" s="253" t="str">
        <f t="array" aca="1" ref="CJ77" ca="1">IF(CJ$2="","",IFERROR(IF(FIND(CJ$2,$C77)&gt;=1,IF(INDIRECT($B77&amp;"!"&amp;"AH"&amp;$A77)="","",INDIRECT($B77&amp;"!"&amp;"AH"&amp;$A77)),0),""))</f>
        <v/>
      </c>
      <c r="CK77" s="253" t="str">
        <f t="array" aca="1" ref="CK77" ca="1">IF(CK$2="","",IFERROR(IF(FIND(CK$2,$C77)&gt;=1,IF(INDIRECT($B77&amp;"!"&amp;"AH"&amp;$A77)="","",INDIRECT($B77&amp;"!"&amp;"AH"&amp;$A77)),0),""))</f>
        <v/>
      </c>
      <c r="CL77" s="253" t="str">
        <f t="array" aca="1" ref="CL77" ca="1">IF(CL$2="","",IFERROR(IF(FIND(CL$2,$C77)&gt;=1,IF(INDIRECT($B77&amp;"!"&amp;"AH"&amp;$A77)="","",INDIRECT($B77&amp;"!"&amp;"AH"&amp;$A77)),0),""))</f>
        <v/>
      </c>
      <c r="CO77" s="2" t="str">
        <f t="shared" ca="1" si="23"/>
        <v/>
      </c>
      <c r="CP77" s="253" t="str">
        <f t="array" aca="1" ref="CP77" ca="1">IF(CP$2="","",IFERROR(IF(FIND(CP$2,$C77)&gt;=1,INDIRECT($B77&amp;"!"&amp;"AG"&amp;$A77),0),""))</f>
        <v/>
      </c>
      <c r="CQ77" s="253" t="str">
        <f t="array" aca="1" ref="CQ77" ca="1">IF(CQ$2="","",IFERROR(IF(FIND(CQ$2,$C77)&gt;=1,INDIRECT($B77&amp;"!"&amp;"AG"&amp;$A77),0),""))</f>
        <v/>
      </c>
      <c r="CR77" s="253" t="str">
        <f t="array" aca="1" ref="CR77" ca="1">IF(CR$2="","",IFERROR(IF(FIND(CR$2,$C77)&gt;=1,INDIRECT($B77&amp;"!"&amp;"AG"&amp;$A77),0),""))</f>
        <v/>
      </c>
      <c r="CS77" s="253" t="str">
        <f t="array" aca="1" ref="CS77" ca="1">IF(CS$2="","",IFERROR(IF(FIND(CS$2,$C77)&gt;=1,INDIRECT($B77&amp;"!"&amp;"AG"&amp;$A77),0),""))</f>
        <v/>
      </c>
      <c r="CV77" s="2" t="str">
        <f t="shared" ca="1" si="24"/>
        <v/>
      </c>
      <c r="CW77" s="253" t="str">
        <f t="array" aca="1" ref="CW77" ca="1">IF(CW$2="","",IFERROR(IF(FIND(CW$2,$C77)&gt;=1,IF(INDIRECT($B77&amp;"!"&amp;"AH"&amp;$A77)="","",INDIRECT($B77&amp;"!"&amp;"AH"&amp;$A77)&amp;" "),0),""))</f>
        <v/>
      </c>
      <c r="CX77" s="253" t="str">
        <f t="array" aca="1" ref="CX77" ca="1">IF(CX$2="","",IFERROR(IF(FIND(CX$2,$C77)&gt;=1,IF(INDIRECT($B77&amp;"!"&amp;"AH"&amp;$A77)="","",INDIRECT($B77&amp;"!"&amp;"AH"&amp;$A77)&amp;" "),0),""))</f>
        <v/>
      </c>
      <c r="CY77" s="253" t="str">
        <f t="array" aca="1" ref="CY77" ca="1">IF(CY$2="","",IFERROR(IF(FIND(CY$2,$C77)&gt;=1,IF(INDIRECT($B77&amp;"!"&amp;"AH"&amp;$A77)="","",INDIRECT($B77&amp;"!"&amp;"AH"&amp;$A77)&amp;" "),0),""))</f>
        <v/>
      </c>
      <c r="CZ77" s="253" t="str">
        <f t="array" aca="1" ref="CZ77" ca="1">IF(CZ$2="","",IFERROR(IF(FIND(CZ$2,$C77)&gt;=1,IF(INDIRECT($B77&amp;"!"&amp;"AH"&amp;$A77)="","",INDIRECT($B77&amp;"!"&amp;"AH"&amp;$A77)&amp;" "),0),""))</f>
        <v/>
      </c>
      <c r="DC77" s="2" t="str">
        <f t="shared" ca="1" si="25"/>
        <v/>
      </c>
      <c r="DD77" s="253" t="str" cm="1">
        <f t="array" aca="1" ref="DD77" ca="1">IF(DD$2="","",IFERROR(IF(FIND(DD$2,$C77)&gt;=1,INDIRECT($B77&amp;"!"&amp;"AG"&amp;$A77),0),""))</f>
        <v/>
      </c>
      <c r="DE77" s="253" t="str" cm="1">
        <f t="array" aca="1" ref="DE77" ca="1">IF(DE$2="","",IFERROR(IF(FIND(DE$2,$C77)&gt;=1,INDIRECT($B77&amp;"!"&amp;"AG"&amp;$A77),0),""))</f>
        <v/>
      </c>
      <c r="DF77" s="253" t="str" cm="1">
        <f t="array" aca="1" ref="DF77" ca="1">IF(DF$2="","",IFERROR(IF(FIND(DF$2,$C77)&gt;=1,INDIRECT($B77&amp;"!"&amp;"AG"&amp;$A77),0),""))</f>
        <v/>
      </c>
      <c r="DG77" s="253" t="str" cm="1">
        <f t="array" aca="1" ref="DG77" ca="1">IF(DG$2="","",IFERROR(IF(FIND(DG$2,$C77)&gt;=1,INDIRECT($B77&amp;"!"&amp;"AG"&amp;$A77),0),""))</f>
        <v/>
      </c>
      <c r="DH77" s="253" t="str" cm="1">
        <f t="array" aca="1" ref="DH77" ca="1">IF(DH$2="","",IFERROR(IF(FIND(DH$2,$C77)&gt;=1,INDIRECT($B77&amp;"!"&amp;"AG"&amp;$A77),0),""))</f>
        <v/>
      </c>
      <c r="DI77" s="253" t="str" cm="1">
        <f t="array" aca="1" ref="DI77" ca="1">IF(DI$2="","",IFERROR(IF(FIND(DI$2,$C77)&gt;=1,INDIRECT($B77&amp;"!"&amp;"AG"&amp;$A77),0),""))</f>
        <v/>
      </c>
      <c r="DJ77" s="253" t="str" cm="1">
        <f t="array" aca="1" ref="DJ77" ca="1">IF(DJ$2="","",IFERROR(IF(FIND(DJ$2,$C77)&gt;=1,INDIRECT($B77&amp;"!"&amp;"AG"&amp;$A77),0),""))</f>
        <v/>
      </c>
      <c r="DK77" s="253" t="str" cm="1">
        <f t="array" aca="1" ref="DK77" ca="1">IF(DK$2="","",IFERROR(IF(FIND(DK$2,$C77)&gt;=1,INDIRECT($B77&amp;"!"&amp;"AG"&amp;$A77),0),""))</f>
        <v/>
      </c>
      <c r="DL77" s="253" t="str" cm="1">
        <f t="array" aca="1" ref="DL77" ca="1">IF(DL$2="","",IFERROR(IF(FIND(DL$2,$C77)&gt;=1,INDIRECT($B77&amp;"!"&amp;"AG"&amp;$A77),0),""))</f>
        <v/>
      </c>
      <c r="DM77" s="253" t="str" cm="1">
        <f t="array" aca="1" ref="DM77" ca="1">IF(DM$2="","",IFERROR(IF(FIND(DM$2,$C77)&gt;=1,INDIRECT($B77&amp;"!"&amp;"AG"&amp;$A77),0),""))</f>
        <v/>
      </c>
      <c r="DN77" s="253" t="str" cm="1">
        <f t="array" aca="1" ref="DN77" ca="1">IF(DN$2="","",IFERROR(IF(FIND(DN$2,$C77)&gt;=1,INDIRECT($B77&amp;"!"&amp;"AG"&amp;$A77),0),""))</f>
        <v/>
      </c>
      <c r="DO77" s="253" t="str" cm="1">
        <f t="array" aca="1" ref="DO77" ca="1">IF(DO$2="","",IFERROR(IF(FIND(DO$2,$C77)&gt;=1,INDIRECT($B77&amp;"!"&amp;"AG"&amp;$A77),0),""))</f>
        <v/>
      </c>
      <c r="DP77" s="253" t="str" cm="1">
        <f t="array" aca="1" ref="DP77" ca="1">IF(DP$2="","",IFERROR(IF(FIND(DP$2,$C77)&gt;=1,INDIRECT($B77&amp;"!"&amp;"AG"&amp;$A77),0),""))</f>
        <v/>
      </c>
      <c r="DQ77" s="253" t="str" cm="1">
        <f t="array" aca="1" ref="DQ77" ca="1">IF(DQ$2="","",IFERROR(IF(FIND(DQ$2,$C77)&gt;=1,INDIRECT($B77&amp;"!"&amp;"AG"&amp;$A77),0),""))</f>
        <v/>
      </c>
      <c r="DR77" s="253" t="str" cm="1">
        <f t="array" aca="1" ref="DR77" ca="1">IF(DR$2="","",IFERROR(IF(FIND(DR$2,$C77)&gt;=1,INDIRECT($B77&amp;"!"&amp;"AG"&amp;$A77),0),""))</f>
        <v/>
      </c>
      <c r="DS77" s="253" t="str" cm="1">
        <f t="array" aca="1" ref="DS77" ca="1">IF(DS$2="","",IFERROR(IF(FIND(DS$2,$C77)&gt;=1,INDIRECT($B77&amp;"!"&amp;"AG"&amp;$A77),0),""))</f>
        <v/>
      </c>
      <c r="DT77" s="253" t="str" cm="1">
        <f t="array" aca="1" ref="DT77" ca="1">IF(DT$2="","",IFERROR(IF(FIND(DT$2,$C77)&gt;=1,INDIRECT($B77&amp;"!"&amp;"AG"&amp;$A77),0),""))</f>
        <v/>
      </c>
      <c r="DU77" s="253" t="str" cm="1">
        <f t="array" aca="1" ref="DU77" ca="1">IF(DU$2="","",IFERROR(IF(FIND(DU$2,$C77)&gt;=1,INDIRECT($B77&amp;"!"&amp;"AG"&amp;$A77),0),""))</f>
        <v/>
      </c>
      <c r="DV77" s="253" t="str" cm="1">
        <f t="array" aca="1" ref="DV77" ca="1">IF(DV$2="","",IFERROR(IF(FIND(DV$2,$C77)&gt;=1,INDIRECT($B77&amp;"!"&amp;"AG"&amp;$A77),0),""))</f>
        <v/>
      </c>
      <c r="DW77" s="253" t="str" cm="1">
        <f t="array" aca="1" ref="DW77" ca="1">IF(DW$2="","",IFERROR(IF(FIND(DW$2,$C77)&gt;=1,INDIRECT($B77&amp;"!"&amp;"AG"&amp;$A77),0),""))</f>
        <v/>
      </c>
      <c r="DX77" s="253" t="str" cm="1">
        <f t="array" aca="1" ref="DX77" ca="1">IF(DX$2="","",IFERROR(IF(FIND(DX$2,$C77)&gt;=1,INDIRECT($B77&amp;"!"&amp;"AG"&amp;$A77),0),""))</f>
        <v/>
      </c>
      <c r="DY77" s="253" t="str" cm="1">
        <f t="array" aca="1" ref="DY77" ca="1">IF(DY$2="","",IFERROR(IF(FIND(DY$2,$C77)&gt;=1,INDIRECT($B77&amp;"!"&amp;"AG"&amp;$A77),0),""))</f>
        <v/>
      </c>
      <c r="DZ77" s="253" t="str" cm="1">
        <f t="array" aca="1" ref="DZ77" ca="1">IF(DZ$2="","",IFERROR(IF(FIND(DZ$2,$C77)&gt;=1,INDIRECT($B77&amp;"!"&amp;"AG"&amp;$A77),0),""))</f>
        <v/>
      </c>
      <c r="EA77" s="253" t="str" cm="1">
        <f t="array" aca="1" ref="EA77" ca="1">IF(EA$2="","",IFERROR(IF(FIND(EA$2,$C77)&gt;=1,INDIRECT($B77&amp;"!"&amp;"AG"&amp;$A77),0),""))</f>
        <v/>
      </c>
      <c r="EB77" s="253" t="str" cm="1">
        <f t="array" aca="1" ref="EB77" ca="1">IF(EB$2="","",IFERROR(IF(FIND(EB$2,$C77)&gt;=1,INDIRECT($B77&amp;"!"&amp;"AG"&amp;$A77),0),""))</f>
        <v/>
      </c>
      <c r="EC77" s="253" t="str" cm="1">
        <f t="array" aca="1" ref="EC77" ca="1">IF(EC$2="","",IFERROR(IF(FIND(EC$2,$C77)&gt;=1,INDIRECT($B77&amp;"!"&amp;"AG"&amp;$A77),0),""))</f>
        <v/>
      </c>
      <c r="ED77" s="253" t="str" cm="1">
        <f t="array" aca="1" ref="ED77" ca="1">IF(ED$2="","",IFERROR(IF(FIND(ED$2,$C77)&gt;=1,INDIRECT($B77&amp;"!"&amp;"AG"&amp;$A77),0),""))</f>
        <v/>
      </c>
      <c r="EE77" s="253" t="str" cm="1">
        <f t="array" aca="1" ref="EE77" ca="1">IF(EE$2="","",IFERROR(IF(FIND(EE$2,$C77)&gt;=1,INDIRECT($B77&amp;"!"&amp;"AG"&amp;$A77),0),""))</f>
        <v/>
      </c>
      <c r="EF77" s="253" t="str" cm="1">
        <f t="array" aca="1" ref="EF77" ca="1">IF(EF$2="","",IFERROR(IF(FIND(EF$2,$C77)&gt;=1,INDIRECT($B77&amp;"!"&amp;"AG"&amp;$A77),0),""))</f>
        <v/>
      </c>
      <c r="EG77" s="253" t="str" cm="1">
        <f t="array" aca="1" ref="EG77" ca="1">IF(EG$2="","",IFERROR(IF(FIND(EG$2,$C77)&gt;=1,INDIRECT($B77&amp;"!"&amp;"AG"&amp;$A77),0),""))</f>
        <v/>
      </c>
      <c r="EH77" s="253" t="str" cm="1">
        <f t="array" aca="1" ref="EH77" ca="1">IF(EH$2="","",IFERROR(IF(FIND(EH$2,$C77)&gt;=1,INDIRECT($B77&amp;"!"&amp;"AG"&amp;$A77),0),""))</f>
        <v/>
      </c>
      <c r="EI77" s="253" t="str" cm="1">
        <f t="array" aca="1" ref="EI77" ca="1">IF(EI$2="","",IFERROR(IF(FIND(EI$2,$C77)&gt;=1,INDIRECT($B77&amp;"!"&amp;"AG"&amp;$A77),0),""))</f>
        <v/>
      </c>
      <c r="EJ77" s="253" t="str" cm="1">
        <f t="array" aca="1" ref="EJ77" ca="1">IF(EJ$2="","",IFERROR(IF(FIND(EJ$2,$C77)&gt;=1,INDIRECT($B77&amp;"!"&amp;"AG"&amp;$A77),0),""))</f>
        <v/>
      </c>
      <c r="EK77" s="253" t="str" cm="1">
        <f t="array" aca="1" ref="EK77" ca="1">IF(EK$2="","",IFERROR(IF(FIND(EK$2,$C77)&gt;=1,INDIRECT($B77&amp;"!"&amp;"AG"&amp;$A77),0),""))</f>
        <v/>
      </c>
      <c r="EL77" s="253" t="str" cm="1">
        <f t="array" aca="1" ref="EL77" ca="1">IF(EL$2="","",IFERROR(IF(FIND(EL$2,$C77)&gt;=1,INDIRECT($B77&amp;"!"&amp;"AG"&amp;$A77),0),""))</f>
        <v/>
      </c>
      <c r="EM77" s="253" t="str" cm="1">
        <f t="array" aca="1" ref="EM77" ca="1">IF(EM$2="","",IFERROR(IF(FIND(EM$2,$C77)&gt;=1,INDIRECT($B77&amp;"!"&amp;"AG"&amp;$A77),0),""))</f>
        <v/>
      </c>
      <c r="EN77" s="253" t="str" cm="1">
        <f t="array" aca="1" ref="EN77" ca="1">IF(EN$2="","",IFERROR(IF(FIND(EN$2,$C77)&gt;=1,INDIRECT($B77&amp;"!"&amp;"AG"&amp;$A77),0),""))</f>
        <v/>
      </c>
      <c r="EO77" s="253" t="str" cm="1">
        <f t="array" aca="1" ref="EO77" ca="1">IF(EO$2="","",IFERROR(IF(FIND(EO$2,$C77)&gt;=1,INDIRECT($B77&amp;"!"&amp;"AG"&amp;$A77),0),""))</f>
        <v/>
      </c>
      <c r="EP77" s="253" t="str" cm="1">
        <f t="array" aca="1" ref="EP77" ca="1">IF(EP$2="","",IFERROR(IF(FIND(EP$2,$C77)&gt;=1,INDIRECT($B77&amp;"!"&amp;"AG"&amp;$A77),0),""))</f>
        <v/>
      </c>
      <c r="EQ77" s="253" t="str" cm="1">
        <f t="array" aca="1" ref="EQ77" ca="1">IF(EQ$2="","",IFERROR(IF(FIND(EQ$2,$C77)&gt;=1,INDIRECT($B77&amp;"!"&amp;"AG"&amp;$A77),0),""))</f>
        <v/>
      </c>
      <c r="ER77" s="253" t="str" cm="1">
        <f t="array" aca="1" ref="ER77" ca="1">IF(ER$2="","",IFERROR(IF(FIND(ER$2,$C77)&gt;=1,INDIRECT($B77&amp;"!"&amp;"AG"&amp;$A77),0),""))</f>
        <v/>
      </c>
      <c r="ES77" s="253" t="str" cm="1">
        <f t="array" aca="1" ref="ES77" ca="1">IF(ES$2="","",IFERROR(IF(FIND(ES$2,$C77)&gt;=1,INDIRECT($B77&amp;"!"&amp;"AG"&amp;$A77),0),""))</f>
        <v/>
      </c>
      <c r="ET77" s="253" t="str" cm="1">
        <f t="array" aca="1" ref="ET77" ca="1">IF(ET$2="","",IFERROR(IF(FIND(ET$2,$C77)&gt;=1,INDIRECT($B77&amp;"!"&amp;"AG"&amp;$A77),0),""))</f>
        <v/>
      </c>
      <c r="EU77" s="253" t="str" cm="1">
        <f t="array" aca="1" ref="EU77" ca="1">IF(EU$2="","",IFERROR(IF(FIND(EU$2,$C77)&gt;=1,INDIRECT($B77&amp;"!"&amp;"AG"&amp;$A77),0),""))</f>
        <v/>
      </c>
      <c r="EV77" s="253" t="str" cm="1">
        <f t="array" aca="1" ref="EV77" ca="1">IF(EV$2="","",IFERROR(IF(FIND(EV$2,$C77)&gt;=1,INDIRECT($B77&amp;"!"&amp;"AG"&amp;$A77),0),""))</f>
        <v/>
      </c>
    </row>
    <row r="78" spans="1:152" x14ac:dyDescent="0.3">
      <c r="A78" s="252">
        <f t="shared" ca="1" si="61"/>
        <v>28</v>
      </c>
      <c r="B78" s="252" t="str">
        <f t="shared" si="62"/>
        <v>Feb_2024</v>
      </c>
      <c r="C78" s="252" t="str">
        <f t="shared" ca="1" si="60"/>
        <v/>
      </c>
      <c r="D78" s="253" t="str">
        <f t="array" aca="1" ref="D78" ca="1">IF(D$2="","",IFERROR(IF(FIND(D$2,$C78)&gt;=1,INDIRECT($B78&amp;"!"&amp;"AG"&amp;$A78),0),""))</f>
        <v/>
      </c>
      <c r="E78" s="253" t="str">
        <f t="array" aca="1" ref="E78" ca="1">IF(E$2="","",IFERROR(IF(FIND(E$2,$C78)&gt;=1,INDIRECT($B78&amp;"!"&amp;"AG"&amp;$A78),0),""))</f>
        <v/>
      </c>
      <c r="F78" s="253" t="str">
        <f t="array" aca="1" ref="F78" ca="1">IF(F$2="","",IFERROR(IF(FIND(F$2,$C78)&gt;=1,INDIRECT($B78&amp;"!"&amp;"AG"&amp;$A78),0),""))</f>
        <v/>
      </c>
      <c r="G78" s="253" t="str">
        <f t="array" aca="1" ref="G78" ca="1">IF(G$2="","",IFERROR(IF(FIND(G$2,$C78)&gt;=1,INDIRECT($B78&amp;"!"&amp;"AG"&amp;$A78),0),""))</f>
        <v/>
      </c>
      <c r="H78" s="253" t="str">
        <f t="array" aca="1" ref="H78" ca="1">IF(H$2="","",IFERROR(IF(FIND(H$2,$C78)&gt;=1,INDIRECT($B78&amp;"!"&amp;"AG"&amp;$A78),0),""))</f>
        <v/>
      </c>
      <c r="I78" s="253" t="str">
        <f t="array" aca="1" ref="I78" ca="1">IF(I$2="","",IFERROR(IF(FIND(I$2,$C78)&gt;=1,INDIRECT($B78&amp;"!"&amp;"AG"&amp;$A78),0),""))</f>
        <v/>
      </c>
      <c r="J78" s="253" t="str">
        <f t="array" aca="1" ref="J78" ca="1">IF(J$2="","",IFERROR(IF(FIND(J$2,$C78)&gt;=1,INDIRECT($B78&amp;"!"&amp;"AG"&amp;$A78),0),""))</f>
        <v/>
      </c>
      <c r="K78" s="253" t="str">
        <f t="array" aca="1" ref="K78" ca="1">IF(K$2="","",IFERROR(IF(FIND(K$2,$C78)&gt;=1,INDIRECT($B78&amp;"!"&amp;"AG"&amp;$A78),0),""))</f>
        <v/>
      </c>
      <c r="L78" s="253" t="str">
        <f t="array" aca="1" ref="L78" ca="1">IF(L$2="","",IFERROR(IF(FIND(L$2,$C78)&gt;=1,INDIRECT($B78&amp;"!"&amp;"AG"&amp;$A78),0),""))</f>
        <v/>
      </c>
      <c r="M78" s="253" t="str">
        <f t="array" aca="1" ref="M78" ca="1">IF(M$2="","",IFERROR(IF(FIND(M$2,$C78)&gt;=1,INDIRECT($B78&amp;"!"&amp;"AG"&amp;$A78),0),""))</f>
        <v/>
      </c>
      <c r="N78" s="253" t="str">
        <f t="array" aca="1" ref="N78" ca="1">IF(N$2="","",IFERROR(IF(FIND(N$2,$C78)&gt;=1,INDIRECT($B78&amp;"!"&amp;"AG"&amp;$A78),0),""))</f>
        <v/>
      </c>
      <c r="O78" s="253" t="str">
        <f t="array" aca="1" ref="O78" ca="1">IF(O$2="","",IFERROR(IF(FIND(O$2,$C78)&gt;=1,INDIRECT($B78&amp;"!"&amp;"AG"&amp;$A78),0),""))</f>
        <v/>
      </c>
      <c r="P78" s="253" t="str">
        <f t="array" aca="1" ref="P78" ca="1">IF(P$2="","",IFERROR(IF(FIND(P$2,$C78)&gt;=1,INDIRECT($B78&amp;"!"&amp;"AG"&amp;$A78),0),""))</f>
        <v/>
      </c>
      <c r="Q78" s="253" t="str">
        <f t="array" aca="1" ref="Q78" ca="1">IF(Q$2="","",IFERROR(IF(FIND(Q$2,$C78)&gt;=1,INDIRECT($B78&amp;"!"&amp;"AG"&amp;$A78),0),""))</f>
        <v/>
      </c>
      <c r="R78" s="253" t="str">
        <f t="array" aca="1" ref="R78" ca="1">IF(R$2="","",IFERROR(IF(FIND(R$2,$C78)&gt;=1,INDIRECT($B78&amp;"!"&amp;"AG"&amp;$A78),0),""))</f>
        <v/>
      </c>
      <c r="S78" s="253" t="str">
        <f t="array" aca="1" ref="S78" ca="1">IF(S$2="","",IFERROR(IF(FIND(S$2,$C78)&gt;=1,INDIRECT($B78&amp;"!"&amp;"AG"&amp;$A78),0),""))</f>
        <v/>
      </c>
      <c r="T78" s="253" t="str">
        <f t="array" aca="1" ref="T78" ca="1">IF(T$2="","",IFERROR(IF(FIND(T$2,$C78)&gt;=1,INDIRECT($B78&amp;"!"&amp;"AG"&amp;$A78),0),""))</f>
        <v/>
      </c>
      <c r="U78" s="253" t="str">
        <f t="array" aca="1" ref="U78" ca="1">IF(U$2="","",IFERROR(IF(FIND(U$2,$C78)&gt;=1,INDIRECT($B78&amp;"!"&amp;"AG"&amp;$A78),0),""))</f>
        <v/>
      </c>
      <c r="V78" s="253" t="str">
        <f t="array" aca="1" ref="V78" ca="1">IF(V$2="","",IFERROR(IF(FIND(V$2,$C78)&gt;=1,INDIRECT($B78&amp;"!"&amp;"AG"&amp;$A78),0),""))</f>
        <v/>
      </c>
      <c r="W78" s="253" t="str">
        <f t="array" aca="1" ref="W78" ca="1">IF(W$2="","",IFERROR(IF(FIND(W$2,$C78)&gt;=1,INDIRECT($B78&amp;"!"&amp;"AG"&amp;$A78),0),""))</f>
        <v/>
      </c>
      <c r="X78" s="253" t="str">
        <f t="array" aca="1" ref="X78" ca="1">IF(X$2="","",IFERROR(IF(FIND(X$2,$C78)&gt;=1,INDIRECT($B78&amp;"!"&amp;"AG"&amp;$A78),0),""))</f>
        <v/>
      </c>
      <c r="Y78" s="253" t="str">
        <f t="array" aca="1" ref="Y78" ca="1">IF(Y$2="","",IFERROR(IF(FIND(Y$2,$C78)&gt;=1,INDIRECT($B78&amp;"!"&amp;"AG"&amp;$A78),0),""))</f>
        <v/>
      </c>
      <c r="Z78" s="253" t="str">
        <f t="array" aca="1" ref="Z78" ca="1">IF(Z$2="","",IFERROR(IF(FIND(Z$2,$C78)&gt;=1,INDIRECT($B78&amp;"!"&amp;"AG"&amp;$A78),0),""))</f>
        <v/>
      </c>
      <c r="AA78" s="253" t="str">
        <f t="array" aca="1" ref="AA78" ca="1">IF(AA$2="","",IFERROR(IF(FIND(AA$2,$C78)&gt;=1,INDIRECT($B78&amp;"!"&amp;"AG"&amp;$A78),0),""))</f>
        <v/>
      </c>
      <c r="AB78" s="253" t="str">
        <f t="array" aca="1" ref="AB78" ca="1">IF(AB$2="","",IFERROR(IF(FIND(AB$2,$C78)&gt;=1,INDIRECT($B78&amp;"!"&amp;"AG"&amp;$A78),0),""))</f>
        <v/>
      </c>
      <c r="AC78" s="253" t="str">
        <f t="array" aca="1" ref="AC78" ca="1">IF(AC$2="","",IFERROR(IF(FIND(AC$2,$C78)&gt;=1,INDIRECT($B78&amp;"!"&amp;"AG"&amp;$A78),0),""))</f>
        <v/>
      </c>
      <c r="AD78" s="253" t="str">
        <f t="array" aca="1" ref="AD78" ca="1">IF(AD$2="","",IFERROR(IF(FIND(AD$2,$C78)&gt;=1,INDIRECT($B78&amp;"!"&amp;"AG"&amp;$A78),0),""))</f>
        <v/>
      </c>
      <c r="AE78" s="253" t="str">
        <f t="array" aca="1" ref="AE78" ca="1">IF(AE$2="","",IFERROR(IF(FIND(AE$2,$C78)&gt;=1,INDIRECT($B78&amp;"!"&amp;"AG"&amp;$A78),0),""))</f>
        <v/>
      </c>
      <c r="AF78" s="253" t="str">
        <f t="array" aca="1" ref="AF78" ca="1">IF(AF$2="","",IFERROR(IF(FIND(AF$2,$C78)&gt;=1,INDIRECT($B78&amp;"!"&amp;"AG"&amp;$A78),0),""))</f>
        <v/>
      </c>
      <c r="AG78" s="253" t="str">
        <f t="array" aca="1" ref="AG78" ca="1">IF(AG$2="","",IFERROR(IF(FIND(AG$2,$C78)&gt;=1,INDIRECT($B78&amp;"!"&amp;"AG"&amp;$A78),0),""))</f>
        <v/>
      </c>
      <c r="AH78" s="253" t="str">
        <f t="array" aca="1" ref="AH78" ca="1">IF(AH$2="","",IFERROR(IF(FIND(AH$2,$C78)&gt;=1,INDIRECT($B78&amp;"!"&amp;"AG"&amp;$A78),0),""))</f>
        <v/>
      </c>
      <c r="AI78" s="253" t="str">
        <f t="array" aca="1" ref="AI78" ca="1">IF(AI$2="","",IFERROR(IF(FIND(AI$2,$C78)&gt;=1,INDIRECT($B78&amp;"!"&amp;"AG"&amp;$A78),0),""))</f>
        <v/>
      </c>
      <c r="AJ78" s="253" t="str">
        <f t="array" aca="1" ref="AJ78" ca="1">IF(AJ$2="","",IFERROR(IF(FIND(AJ$2,$C78)&gt;=1,INDIRECT($B78&amp;"!"&amp;"AG"&amp;$A78),0),""))</f>
        <v/>
      </c>
      <c r="AK78" s="253" t="str">
        <f t="array" aca="1" ref="AK78" ca="1">IF(AK$2="","",IFERROR(IF(FIND(AK$2,$C78)&gt;=1,INDIRECT($B78&amp;"!"&amp;"AG"&amp;$A78),0),""))</f>
        <v/>
      </c>
      <c r="AL78" s="253" t="str">
        <f t="array" aca="1" ref="AL78" ca="1">IF(AL$2="","",IFERROR(IF(FIND(AL$2,$C78)&gt;=1,INDIRECT($B78&amp;"!"&amp;"AG"&amp;$A78),0),""))</f>
        <v/>
      </c>
      <c r="AM78" s="253" t="str">
        <f t="array" aca="1" ref="AM78" ca="1">IF(AM$2="","",IFERROR(IF(FIND(AM$2,$C78)&gt;=1,INDIRECT($B78&amp;"!"&amp;"AG"&amp;$A78),0),""))</f>
        <v/>
      </c>
      <c r="AN78" s="253" t="str">
        <f t="array" aca="1" ref="AN78" ca="1">IF(AN$2="","",IFERROR(IF(FIND(AN$2,$C78)&gt;=1,INDIRECT($B78&amp;"!"&amp;"AG"&amp;$A78),0),""))</f>
        <v/>
      </c>
      <c r="AO78" s="253" t="str">
        <f t="array" aca="1" ref="AO78" ca="1">IF(AO$2="","",IFERROR(IF(FIND(AO$2,$C78)&gt;=1,INDIRECT($B78&amp;"!"&amp;"AG"&amp;$A78),0),""))</f>
        <v/>
      </c>
      <c r="AP78" s="253" t="str">
        <f t="array" aca="1" ref="AP78" ca="1">IF(AP$2="","",IFERROR(IF(FIND(AP$2,$C78)&gt;=1,INDIRECT($B78&amp;"!"&amp;"AG"&amp;$A78),0),""))</f>
        <v/>
      </c>
      <c r="AQ78" s="253" t="str">
        <f t="array" aca="1" ref="AQ78" ca="1">IF(AQ$2="","",IFERROR(IF(FIND(AQ$2,$C78)&gt;=1,INDIRECT($B78&amp;"!"&amp;"AG"&amp;$A78),0),""))</f>
        <v/>
      </c>
      <c r="AR78" s="253" t="str">
        <f t="array" aca="1" ref="AR78" ca="1">IF(AR$2="","",IFERROR(IF(FIND(AR$2,$C78)&gt;=1,INDIRECT($B78&amp;"!"&amp;"AG"&amp;$A78),0),""))</f>
        <v/>
      </c>
      <c r="AS78" s="253" t="str">
        <f t="array" aca="1" ref="AS78" ca="1">IF(AS$2="","",IFERROR(IF(FIND(AS$2,$C78)&gt;=1,INDIRECT($B78&amp;"!"&amp;"AG"&amp;$A78),0),""))</f>
        <v/>
      </c>
      <c r="AU78" s="254" t="str">
        <f t="array" aca="1" ref="AU78" ca="1">IFERROR(INDIRECT(B78&amp;"!"&amp;"A"&amp;A78),"")</f>
        <v/>
      </c>
      <c r="AV78" s="2" t="str">
        <f t="shared" ca="1" si="21"/>
        <v/>
      </c>
      <c r="AW78" s="253" t="str">
        <f t="array" aca="1" ref="AW78" ca="1">IF(AW$2="","",IFERROR(IF(FIND(AW$2,$C78)&gt;=1,IF(INDIRECT($B78&amp;"!"&amp;"AH"&amp;$A78)="","",INDIRECT($B78&amp;"!"&amp;"AH"&amp;$A78)),0),""))</f>
        <v/>
      </c>
      <c r="AX78" s="253" t="str">
        <f t="array" aca="1" ref="AX78" ca="1">IF(AX$2="","",IFERROR(IF(FIND(AX$2,$C78)&gt;=1,IF(INDIRECT($B78&amp;"!"&amp;"AH"&amp;$A78)="","",INDIRECT($B78&amp;"!"&amp;"AH"&amp;$A78)),0),""))</f>
        <v/>
      </c>
      <c r="AY78" s="253" t="str">
        <f t="array" aca="1" ref="AY78" ca="1">IF(AY$2="","",IFERROR(IF(FIND(AY$2,$C78)&gt;=1,IF(INDIRECT($B78&amp;"!"&amp;"AH"&amp;$A78)="","",INDIRECT($B78&amp;"!"&amp;"AH"&amp;$A78)),0),""))</f>
        <v/>
      </c>
      <c r="AZ78" s="253" t="str">
        <f t="array" aca="1" ref="AZ78" ca="1">IF(AZ$2="","",IFERROR(IF(FIND(AZ$2,$C78)&gt;=1,IF(INDIRECT($B78&amp;"!"&amp;"AH"&amp;$A78)="","",INDIRECT($B78&amp;"!"&amp;"AH"&amp;$A78)),0),""))</f>
        <v/>
      </c>
      <c r="BA78" s="253" t="str">
        <f t="array" aca="1" ref="BA78" ca="1">IF(BA$2="","",IFERROR(IF(FIND(BA$2,$C78)&gt;=1,IF(INDIRECT($B78&amp;"!"&amp;"AH"&amp;$A78)="","",INDIRECT($B78&amp;"!"&amp;"AH"&amp;$A78)),0),""))</f>
        <v/>
      </c>
      <c r="BB78" s="253" t="str">
        <f t="array" aca="1" ref="BB78" ca="1">IF(BB$2="","",IFERROR(IF(FIND(BB$2,$C78)&gt;=1,IF(INDIRECT($B78&amp;"!"&amp;"AH"&amp;$A78)="","",INDIRECT($B78&amp;"!"&amp;"AH"&amp;$A78)),0),""))</f>
        <v/>
      </c>
      <c r="BC78" s="253" t="str">
        <f t="array" aca="1" ref="BC78" ca="1">IF(BC$2="","",IFERROR(IF(FIND(BC$2,$C78)&gt;=1,IF(INDIRECT($B78&amp;"!"&amp;"AH"&amp;$A78)="","",INDIRECT($B78&amp;"!"&amp;"AH"&amp;$A78)),0),""))</f>
        <v/>
      </c>
      <c r="BD78" s="253" t="str">
        <f t="array" aca="1" ref="BD78" ca="1">IF(BD$2="","",IFERROR(IF(FIND(BD$2,$C78)&gt;=1,IF(INDIRECT($B78&amp;"!"&amp;"AH"&amp;$A78)="","",INDIRECT($B78&amp;"!"&amp;"AH"&amp;$A78)),0),""))</f>
        <v/>
      </c>
      <c r="BE78" s="253" t="str">
        <f t="array" aca="1" ref="BE78" ca="1">IF(BE$2="","",IFERROR(IF(FIND(BE$2,$C78)&gt;=1,IF(INDIRECT($B78&amp;"!"&amp;"AH"&amp;$A78)="","",INDIRECT($B78&amp;"!"&amp;"AH"&amp;$A78)),0),""))</f>
        <v/>
      </c>
      <c r="BF78" s="253" t="str">
        <f t="array" aca="1" ref="BF78" ca="1">IF(BF$2="","",IFERROR(IF(FIND(BF$2,$C78)&gt;=1,IF(INDIRECT($B78&amp;"!"&amp;"AH"&amp;$A78)="","",INDIRECT($B78&amp;"!"&amp;"AH"&amp;$A78)),0),""))</f>
        <v/>
      </c>
      <c r="BG78" s="253" t="str">
        <f t="array" aca="1" ref="BG78" ca="1">IF(BG$2="","",IFERROR(IF(FIND(BG$2,$C78)&gt;=1,IF(INDIRECT($B78&amp;"!"&amp;"AH"&amp;$A78)="","",INDIRECT($B78&amp;"!"&amp;"AH"&amp;$A78)),0),""))</f>
        <v/>
      </c>
      <c r="BH78" s="253" t="str">
        <f t="array" aca="1" ref="BH78" ca="1">IF(BH$2="","",IFERROR(IF(FIND(BH$2,$C78)&gt;=1,IF(INDIRECT($B78&amp;"!"&amp;"AH"&amp;$A78)="","",INDIRECT($B78&amp;"!"&amp;"AH"&amp;$A78)),0),""))</f>
        <v/>
      </c>
      <c r="BI78" s="253" t="str">
        <f t="array" aca="1" ref="BI78" ca="1">IF(BI$2="","",IFERROR(IF(FIND(BI$2,$C78)&gt;=1,IF(INDIRECT($B78&amp;"!"&amp;"AH"&amp;$A78)="","",INDIRECT($B78&amp;"!"&amp;"AH"&amp;$A78)),0),""))</f>
        <v/>
      </c>
      <c r="BJ78" s="253" t="str">
        <f t="array" aca="1" ref="BJ78" ca="1">IF(BJ$2="","",IFERROR(IF(FIND(BJ$2,$C78)&gt;=1,IF(INDIRECT($B78&amp;"!"&amp;"AH"&amp;$A78)="","",INDIRECT($B78&amp;"!"&amp;"AH"&amp;$A78)),0),""))</f>
        <v/>
      </c>
      <c r="BK78" s="253" t="str">
        <f t="array" aca="1" ref="BK78" ca="1">IF(BK$2="","",IFERROR(IF(FIND(BK$2,$C78)&gt;=1,IF(INDIRECT($B78&amp;"!"&amp;"AH"&amp;$A78)="","",INDIRECT($B78&amp;"!"&amp;"AH"&amp;$A78)),0),""))</f>
        <v/>
      </c>
      <c r="BL78" s="253" t="str">
        <f t="array" aca="1" ref="BL78" ca="1">IF(BL$2="","",IFERROR(IF(FIND(BL$2,$C78)&gt;=1,IF(INDIRECT($B78&amp;"!"&amp;"AH"&amp;$A78)="","",INDIRECT($B78&amp;"!"&amp;"AH"&amp;$A78)),0),""))</f>
        <v/>
      </c>
      <c r="BM78" s="253" t="str">
        <f t="array" aca="1" ref="BM78" ca="1">IF(BM$2="","",IFERROR(IF(FIND(BM$2,$C78)&gt;=1,IF(INDIRECT($B78&amp;"!"&amp;"AH"&amp;$A78)="","",INDIRECT($B78&amp;"!"&amp;"AH"&amp;$A78)),0),""))</f>
        <v/>
      </c>
      <c r="BN78" s="253" t="str">
        <f t="array" aca="1" ref="BN78" ca="1">IF(BN$2="","",IFERROR(IF(FIND(BN$2,$C78)&gt;=1,IF(INDIRECT($B78&amp;"!"&amp;"AH"&amp;$A78)="","",INDIRECT($B78&amp;"!"&amp;"AH"&amp;$A78)),0),""))</f>
        <v/>
      </c>
      <c r="BO78" s="253" t="str">
        <f t="array" aca="1" ref="BO78" ca="1">IF(BO$2="","",IFERROR(IF(FIND(BO$2,$C78)&gt;=1,IF(INDIRECT($B78&amp;"!"&amp;"AH"&amp;$A78)="","",INDIRECT($B78&amp;"!"&amp;"AH"&amp;$A78)),0),""))</f>
        <v/>
      </c>
      <c r="BP78" s="253" t="str">
        <f t="array" aca="1" ref="BP78" ca="1">IF(BP$2="","",IFERROR(IF(FIND(BP$2,$C78)&gt;=1,IF(INDIRECT($B78&amp;"!"&amp;"AH"&amp;$A78)="","",INDIRECT($B78&amp;"!"&amp;"AH"&amp;$A78)),0),""))</f>
        <v/>
      </c>
      <c r="BQ78" s="253" t="str">
        <f t="array" aca="1" ref="BQ78" ca="1">IF(BQ$2="","",IFERROR(IF(FIND(BQ$2,$C78)&gt;=1,IF(INDIRECT($B78&amp;"!"&amp;"AH"&amp;$A78)="","",INDIRECT($B78&amp;"!"&amp;"AH"&amp;$A78)),0),""))</f>
        <v/>
      </c>
      <c r="BR78" s="253" t="str">
        <f t="array" aca="1" ref="BR78" ca="1">IF(BR$2="","",IFERROR(IF(FIND(BR$2,$C78)&gt;=1,IF(INDIRECT($B78&amp;"!"&amp;"AH"&amp;$A78)="","",INDIRECT($B78&amp;"!"&amp;"AH"&amp;$A78)),0),""))</f>
        <v/>
      </c>
      <c r="BS78" s="253" t="str">
        <f t="array" aca="1" ref="BS78" ca="1">IF(BS$2="","",IFERROR(IF(FIND(BS$2,$C78)&gt;=1,IF(INDIRECT($B78&amp;"!"&amp;"AH"&amp;$A78)="","",INDIRECT($B78&amp;"!"&amp;"AH"&amp;$A78)),0),""))</f>
        <v/>
      </c>
      <c r="BT78" s="253" t="str">
        <f t="array" aca="1" ref="BT78" ca="1">IF(BT$2="","",IFERROR(IF(FIND(BT$2,$C78)&gt;=1,IF(INDIRECT($B78&amp;"!"&amp;"AH"&amp;$A78)="","",INDIRECT($B78&amp;"!"&amp;"AH"&amp;$A78)),0),""))</f>
        <v/>
      </c>
      <c r="BU78" s="253" t="str">
        <f t="array" aca="1" ref="BU78" ca="1">IF(BU$2="","",IFERROR(IF(FIND(BU$2,$C78)&gt;=1,IF(INDIRECT($B78&amp;"!"&amp;"AH"&amp;$A78)="","",INDIRECT($B78&amp;"!"&amp;"AH"&amp;$A78)),0),""))</f>
        <v/>
      </c>
      <c r="BV78" s="253" t="str">
        <f t="array" aca="1" ref="BV78" ca="1">IF(BV$2="","",IFERROR(IF(FIND(BV$2,$C78)&gt;=1,IF(INDIRECT($B78&amp;"!"&amp;"AH"&amp;$A78)="","",INDIRECT($B78&amp;"!"&amp;"AH"&amp;$A78)),0),""))</f>
        <v/>
      </c>
      <c r="BW78" s="253" t="str">
        <f t="array" aca="1" ref="BW78" ca="1">IF(BW$2="","",IFERROR(IF(FIND(BW$2,$C78)&gt;=1,IF(INDIRECT($B78&amp;"!"&amp;"AH"&amp;$A78)="","",INDIRECT($B78&amp;"!"&amp;"AH"&amp;$A78)),0),""))</f>
        <v/>
      </c>
      <c r="BX78" s="253" t="str">
        <f t="array" aca="1" ref="BX78" ca="1">IF(BX$2="","",IFERROR(IF(FIND(BX$2,$C78)&gt;=1,IF(INDIRECT($B78&amp;"!"&amp;"AH"&amp;$A78)="","",INDIRECT($B78&amp;"!"&amp;"AH"&amp;$A78)),0),""))</f>
        <v/>
      </c>
      <c r="BY78" s="253" t="str">
        <f t="array" aca="1" ref="BY78" ca="1">IF(BY$2="","",IFERROR(IF(FIND(BY$2,$C78)&gt;=1,IF(INDIRECT($B78&amp;"!"&amp;"AH"&amp;$A78)="","",INDIRECT($B78&amp;"!"&amp;"AH"&amp;$A78)),0),""))</f>
        <v/>
      </c>
      <c r="BZ78" s="253" t="str">
        <f t="array" aca="1" ref="BZ78" ca="1">IF(BZ$2="","",IFERROR(IF(FIND(BZ$2,$C78)&gt;=1,IF(INDIRECT($B78&amp;"!"&amp;"AH"&amp;$A78)="","",INDIRECT($B78&amp;"!"&amp;"AH"&amp;$A78)),0),""))</f>
        <v/>
      </c>
      <c r="CA78" s="253" t="str">
        <f t="array" aca="1" ref="CA78" ca="1">IF(CA$2="","",IFERROR(IF(FIND(CA$2,$C78)&gt;=1,IF(INDIRECT($B78&amp;"!"&amp;"AH"&amp;$A78)="","",INDIRECT($B78&amp;"!"&amp;"AH"&amp;$A78)),0),""))</f>
        <v/>
      </c>
      <c r="CB78" s="253" t="str">
        <f t="array" aca="1" ref="CB78" ca="1">IF(CB$2="","",IFERROR(IF(FIND(CB$2,$C78)&gt;=1,IF(INDIRECT($B78&amp;"!"&amp;"AH"&amp;$A78)="","",INDIRECT($B78&amp;"!"&amp;"AH"&amp;$A78)),0),""))</f>
        <v/>
      </c>
      <c r="CC78" s="253" t="str">
        <f t="array" aca="1" ref="CC78" ca="1">IF(CC$2="","",IFERROR(IF(FIND(CC$2,$C78)&gt;=1,IF(INDIRECT($B78&amp;"!"&amp;"AH"&amp;$A78)="","",INDIRECT($B78&amp;"!"&amp;"AH"&amp;$A78)),0),""))</f>
        <v/>
      </c>
      <c r="CD78" s="253" t="str">
        <f t="array" aca="1" ref="CD78" ca="1">IF(CD$2="","",IFERROR(IF(FIND(CD$2,$C78)&gt;=1,IF(INDIRECT($B78&amp;"!"&amp;"AH"&amp;$A78)="","",INDIRECT($B78&amp;"!"&amp;"AH"&amp;$A78)),0),""))</f>
        <v/>
      </c>
      <c r="CE78" s="253" t="str">
        <f t="array" aca="1" ref="CE78" ca="1">IF(CE$2="","",IFERROR(IF(FIND(CE$2,$C78)&gt;=1,IF(INDIRECT($B78&amp;"!"&amp;"AH"&amp;$A78)="","",INDIRECT($B78&amp;"!"&amp;"AH"&amp;$A78)),0),""))</f>
        <v/>
      </c>
      <c r="CF78" s="253" t="str">
        <f t="array" aca="1" ref="CF78" ca="1">IF(CF$2="","",IFERROR(IF(FIND(CF$2,$C78)&gt;=1,IF(INDIRECT($B78&amp;"!"&amp;"AH"&amp;$A78)="","",INDIRECT($B78&amp;"!"&amp;"AH"&amp;$A78)),0),""))</f>
        <v/>
      </c>
      <c r="CG78" s="253" t="str">
        <f t="array" aca="1" ref="CG78" ca="1">IF(CG$2="","",IFERROR(IF(FIND(CG$2,$C78)&gt;=1,IF(INDIRECT($B78&amp;"!"&amp;"AH"&amp;$A78)="","",INDIRECT($B78&amp;"!"&amp;"AH"&amp;$A78)),0),""))</f>
        <v/>
      </c>
      <c r="CH78" s="253" t="str">
        <f t="array" aca="1" ref="CH78" ca="1">IF(CH$2="","",IFERROR(IF(FIND(CH$2,$C78)&gt;=1,IF(INDIRECT($B78&amp;"!"&amp;"AH"&amp;$A78)="","",INDIRECT($B78&amp;"!"&amp;"AH"&amp;$A78)),0),""))</f>
        <v/>
      </c>
      <c r="CI78" s="253" t="str">
        <f t="array" aca="1" ref="CI78" ca="1">IF(CI$2="","",IFERROR(IF(FIND(CI$2,$C78)&gt;=1,IF(INDIRECT($B78&amp;"!"&amp;"AH"&amp;$A78)="","",INDIRECT($B78&amp;"!"&amp;"AH"&amp;$A78)),0),""))</f>
        <v/>
      </c>
      <c r="CJ78" s="253" t="str">
        <f t="array" aca="1" ref="CJ78" ca="1">IF(CJ$2="","",IFERROR(IF(FIND(CJ$2,$C78)&gt;=1,IF(INDIRECT($B78&amp;"!"&amp;"AH"&amp;$A78)="","",INDIRECT($B78&amp;"!"&amp;"AH"&amp;$A78)),0),""))</f>
        <v/>
      </c>
      <c r="CK78" s="253" t="str">
        <f t="array" aca="1" ref="CK78" ca="1">IF(CK$2="","",IFERROR(IF(FIND(CK$2,$C78)&gt;=1,IF(INDIRECT($B78&amp;"!"&amp;"AH"&amp;$A78)="","",INDIRECT($B78&amp;"!"&amp;"AH"&amp;$A78)),0),""))</f>
        <v/>
      </c>
      <c r="CL78" s="253" t="str">
        <f t="array" aca="1" ref="CL78" ca="1">IF(CL$2="","",IFERROR(IF(FIND(CL$2,$C78)&gt;=1,IF(INDIRECT($B78&amp;"!"&amp;"AH"&amp;$A78)="","",INDIRECT($B78&amp;"!"&amp;"AH"&amp;$A78)),0),""))</f>
        <v/>
      </c>
      <c r="CO78" s="2" t="str">
        <f t="shared" ca="1" si="23"/>
        <v/>
      </c>
      <c r="CP78" s="253" t="str">
        <f t="array" aca="1" ref="CP78" ca="1">IF(CP$2="","",IFERROR(IF(FIND(CP$2,$C78)&gt;=1,INDIRECT($B78&amp;"!"&amp;"AG"&amp;$A78),0),""))</f>
        <v/>
      </c>
      <c r="CQ78" s="253" t="str">
        <f t="array" aca="1" ref="CQ78" ca="1">IF(CQ$2="","",IFERROR(IF(FIND(CQ$2,$C78)&gt;=1,INDIRECT($B78&amp;"!"&amp;"AG"&amp;$A78),0),""))</f>
        <v/>
      </c>
      <c r="CR78" s="253" t="str">
        <f t="array" aca="1" ref="CR78" ca="1">IF(CR$2="","",IFERROR(IF(FIND(CR$2,$C78)&gt;=1,INDIRECT($B78&amp;"!"&amp;"AG"&amp;$A78),0),""))</f>
        <v/>
      </c>
      <c r="CS78" s="253" t="str">
        <f t="array" aca="1" ref="CS78" ca="1">IF(CS$2="","",IFERROR(IF(FIND(CS$2,$C78)&gt;=1,INDIRECT($B78&amp;"!"&amp;"AG"&amp;$A78),0),""))</f>
        <v/>
      </c>
      <c r="CV78" s="2" t="str">
        <f t="shared" ca="1" si="24"/>
        <v/>
      </c>
      <c r="CW78" s="253" t="str">
        <f t="array" aca="1" ref="CW78" ca="1">IF(CW$2="","",IFERROR(IF(FIND(CW$2,$C78)&gt;=1,IF(INDIRECT($B78&amp;"!"&amp;"AH"&amp;$A78)="","",INDIRECT($B78&amp;"!"&amp;"AH"&amp;$A78)&amp;" "),0),""))</f>
        <v/>
      </c>
      <c r="CX78" s="253" t="str">
        <f t="array" aca="1" ref="CX78" ca="1">IF(CX$2="","",IFERROR(IF(FIND(CX$2,$C78)&gt;=1,IF(INDIRECT($B78&amp;"!"&amp;"AH"&amp;$A78)="","",INDIRECT($B78&amp;"!"&amp;"AH"&amp;$A78)&amp;" "),0),""))</f>
        <v/>
      </c>
      <c r="CY78" s="253" t="str">
        <f t="array" aca="1" ref="CY78" ca="1">IF(CY$2="","",IFERROR(IF(FIND(CY$2,$C78)&gt;=1,IF(INDIRECT($B78&amp;"!"&amp;"AH"&amp;$A78)="","",INDIRECT($B78&amp;"!"&amp;"AH"&amp;$A78)&amp;" "),0),""))</f>
        <v/>
      </c>
      <c r="CZ78" s="253" t="str">
        <f t="array" aca="1" ref="CZ78" ca="1">IF(CZ$2="","",IFERROR(IF(FIND(CZ$2,$C78)&gt;=1,IF(INDIRECT($B78&amp;"!"&amp;"AH"&amp;$A78)="","",INDIRECT($B78&amp;"!"&amp;"AH"&amp;$A78)&amp;" "),0),""))</f>
        <v/>
      </c>
      <c r="DC78" s="2" t="str">
        <f t="shared" ca="1" si="25"/>
        <v/>
      </c>
      <c r="DD78" s="253" t="str" cm="1">
        <f t="array" aca="1" ref="DD78" ca="1">IF(DD$2="","",IFERROR(IF(FIND(DD$2,$C78)&gt;=1,INDIRECT($B78&amp;"!"&amp;"AG"&amp;$A78),0),""))</f>
        <v/>
      </c>
      <c r="DE78" s="253" t="str" cm="1">
        <f t="array" aca="1" ref="DE78" ca="1">IF(DE$2="","",IFERROR(IF(FIND(DE$2,$C78)&gt;=1,INDIRECT($B78&amp;"!"&amp;"AG"&amp;$A78),0),""))</f>
        <v/>
      </c>
      <c r="DF78" s="253" t="str" cm="1">
        <f t="array" aca="1" ref="DF78" ca="1">IF(DF$2="","",IFERROR(IF(FIND(DF$2,$C78)&gt;=1,INDIRECT($B78&amp;"!"&amp;"AG"&amp;$A78),0),""))</f>
        <v/>
      </c>
      <c r="DG78" s="253" t="str" cm="1">
        <f t="array" aca="1" ref="DG78" ca="1">IF(DG$2="","",IFERROR(IF(FIND(DG$2,$C78)&gt;=1,INDIRECT($B78&amp;"!"&amp;"AG"&amp;$A78),0),""))</f>
        <v/>
      </c>
      <c r="DH78" s="253" t="str" cm="1">
        <f t="array" aca="1" ref="DH78" ca="1">IF(DH$2="","",IFERROR(IF(FIND(DH$2,$C78)&gt;=1,INDIRECT($B78&amp;"!"&amp;"AG"&amp;$A78),0),""))</f>
        <v/>
      </c>
      <c r="DI78" s="253" t="str" cm="1">
        <f t="array" aca="1" ref="DI78" ca="1">IF(DI$2="","",IFERROR(IF(FIND(DI$2,$C78)&gt;=1,INDIRECT($B78&amp;"!"&amp;"AG"&amp;$A78),0),""))</f>
        <v/>
      </c>
      <c r="DJ78" s="253" t="str" cm="1">
        <f t="array" aca="1" ref="DJ78" ca="1">IF(DJ$2="","",IFERROR(IF(FIND(DJ$2,$C78)&gt;=1,INDIRECT($B78&amp;"!"&amp;"AG"&amp;$A78),0),""))</f>
        <v/>
      </c>
      <c r="DK78" s="253" t="str" cm="1">
        <f t="array" aca="1" ref="DK78" ca="1">IF(DK$2="","",IFERROR(IF(FIND(DK$2,$C78)&gt;=1,INDIRECT($B78&amp;"!"&amp;"AG"&amp;$A78),0),""))</f>
        <v/>
      </c>
      <c r="DL78" s="253" t="str" cm="1">
        <f t="array" aca="1" ref="DL78" ca="1">IF(DL$2="","",IFERROR(IF(FIND(DL$2,$C78)&gt;=1,INDIRECT($B78&amp;"!"&amp;"AG"&amp;$A78),0),""))</f>
        <v/>
      </c>
      <c r="DM78" s="253" t="str" cm="1">
        <f t="array" aca="1" ref="DM78" ca="1">IF(DM$2="","",IFERROR(IF(FIND(DM$2,$C78)&gt;=1,INDIRECT($B78&amp;"!"&amp;"AG"&amp;$A78),0),""))</f>
        <v/>
      </c>
      <c r="DN78" s="253" t="str" cm="1">
        <f t="array" aca="1" ref="DN78" ca="1">IF(DN$2="","",IFERROR(IF(FIND(DN$2,$C78)&gt;=1,INDIRECT($B78&amp;"!"&amp;"AG"&amp;$A78),0),""))</f>
        <v/>
      </c>
      <c r="DO78" s="253" t="str" cm="1">
        <f t="array" aca="1" ref="DO78" ca="1">IF(DO$2="","",IFERROR(IF(FIND(DO$2,$C78)&gt;=1,INDIRECT($B78&amp;"!"&amp;"AG"&amp;$A78),0),""))</f>
        <v/>
      </c>
      <c r="DP78" s="253" t="str" cm="1">
        <f t="array" aca="1" ref="DP78" ca="1">IF(DP$2="","",IFERROR(IF(FIND(DP$2,$C78)&gt;=1,INDIRECT($B78&amp;"!"&amp;"AG"&amp;$A78),0),""))</f>
        <v/>
      </c>
      <c r="DQ78" s="253" t="str" cm="1">
        <f t="array" aca="1" ref="DQ78" ca="1">IF(DQ$2="","",IFERROR(IF(FIND(DQ$2,$C78)&gt;=1,INDIRECT($B78&amp;"!"&amp;"AG"&amp;$A78),0),""))</f>
        <v/>
      </c>
      <c r="DR78" s="253" t="str" cm="1">
        <f t="array" aca="1" ref="DR78" ca="1">IF(DR$2="","",IFERROR(IF(FIND(DR$2,$C78)&gt;=1,INDIRECT($B78&amp;"!"&amp;"AG"&amp;$A78),0),""))</f>
        <v/>
      </c>
      <c r="DS78" s="253" t="str" cm="1">
        <f t="array" aca="1" ref="DS78" ca="1">IF(DS$2="","",IFERROR(IF(FIND(DS$2,$C78)&gt;=1,INDIRECT($B78&amp;"!"&amp;"AG"&amp;$A78),0),""))</f>
        <v/>
      </c>
      <c r="DT78" s="253" t="str" cm="1">
        <f t="array" aca="1" ref="DT78" ca="1">IF(DT$2="","",IFERROR(IF(FIND(DT$2,$C78)&gt;=1,INDIRECT($B78&amp;"!"&amp;"AG"&amp;$A78),0),""))</f>
        <v/>
      </c>
      <c r="DU78" s="253" t="str" cm="1">
        <f t="array" aca="1" ref="DU78" ca="1">IF(DU$2="","",IFERROR(IF(FIND(DU$2,$C78)&gt;=1,INDIRECT($B78&amp;"!"&amp;"AG"&amp;$A78),0),""))</f>
        <v/>
      </c>
      <c r="DV78" s="253" t="str" cm="1">
        <f t="array" aca="1" ref="DV78" ca="1">IF(DV$2="","",IFERROR(IF(FIND(DV$2,$C78)&gt;=1,INDIRECT($B78&amp;"!"&amp;"AG"&amp;$A78),0),""))</f>
        <v/>
      </c>
      <c r="DW78" s="253" t="str" cm="1">
        <f t="array" aca="1" ref="DW78" ca="1">IF(DW$2="","",IFERROR(IF(FIND(DW$2,$C78)&gt;=1,INDIRECT($B78&amp;"!"&amp;"AG"&amp;$A78),0),""))</f>
        <v/>
      </c>
      <c r="DX78" s="253" t="str" cm="1">
        <f t="array" aca="1" ref="DX78" ca="1">IF(DX$2="","",IFERROR(IF(FIND(DX$2,$C78)&gt;=1,INDIRECT($B78&amp;"!"&amp;"AG"&amp;$A78),0),""))</f>
        <v/>
      </c>
      <c r="DY78" s="253" t="str" cm="1">
        <f t="array" aca="1" ref="DY78" ca="1">IF(DY$2="","",IFERROR(IF(FIND(DY$2,$C78)&gt;=1,INDIRECT($B78&amp;"!"&amp;"AG"&amp;$A78),0),""))</f>
        <v/>
      </c>
      <c r="DZ78" s="253" t="str" cm="1">
        <f t="array" aca="1" ref="DZ78" ca="1">IF(DZ$2="","",IFERROR(IF(FIND(DZ$2,$C78)&gt;=1,INDIRECT($B78&amp;"!"&amp;"AG"&amp;$A78),0),""))</f>
        <v/>
      </c>
      <c r="EA78" s="253" t="str" cm="1">
        <f t="array" aca="1" ref="EA78" ca="1">IF(EA$2="","",IFERROR(IF(FIND(EA$2,$C78)&gt;=1,INDIRECT($B78&amp;"!"&amp;"AG"&amp;$A78),0),""))</f>
        <v/>
      </c>
      <c r="EB78" s="253" t="str" cm="1">
        <f t="array" aca="1" ref="EB78" ca="1">IF(EB$2="","",IFERROR(IF(FIND(EB$2,$C78)&gt;=1,INDIRECT($B78&amp;"!"&amp;"AG"&amp;$A78),0),""))</f>
        <v/>
      </c>
      <c r="EC78" s="253" t="str" cm="1">
        <f t="array" aca="1" ref="EC78" ca="1">IF(EC$2="","",IFERROR(IF(FIND(EC$2,$C78)&gt;=1,INDIRECT($B78&amp;"!"&amp;"AG"&amp;$A78),0),""))</f>
        <v/>
      </c>
      <c r="ED78" s="253" t="str" cm="1">
        <f t="array" aca="1" ref="ED78" ca="1">IF(ED$2="","",IFERROR(IF(FIND(ED$2,$C78)&gt;=1,INDIRECT($B78&amp;"!"&amp;"AG"&amp;$A78),0),""))</f>
        <v/>
      </c>
      <c r="EE78" s="253" t="str" cm="1">
        <f t="array" aca="1" ref="EE78" ca="1">IF(EE$2="","",IFERROR(IF(FIND(EE$2,$C78)&gt;=1,INDIRECT($B78&amp;"!"&amp;"AG"&amp;$A78),0),""))</f>
        <v/>
      </c>
      <c r="EF78" s="253" t="str" cm="1">
        <f t="array" aca="1" ref="EF78" ca="1">IF(EF$2="","",IFERROR(IF(FIND(EF$2,$C78)&gt;=1,INDIRECT($B78&amp;"!"&amp;"AG"&amp;$A78),0),""))</f>
        <v/>
      </c>
      <c r="EG78" s="253" t="str" cm="1">
        <f t="array" aca="1" ref="EG78" ca="1">IF(EG$2="","",IFERROR(IF(FIND(EG$2,$C78)&gt;=1,INDIRECT($B78&amp;"!"&amp;"AG"&amp;$A78),0),""))</f>
        <v/>
      </c>
      <c r="EH78" s="253" t="str" cm="1">
        <f t="array" aca="1" ref="EH78" ca="1">IF(EH$2="","",IFERROR(IF(FIND(EH$2,$C78)&gt;=1,INDIRECT($B78&amp;"!"&amp;"AG"&amp;$A78),0),""))</f>
        <v/>
      </c>
      <c r="EI78" s="253" t="str" cm="1">
        <f t="array" aca="1" ref="EI78" ca="1">IF(EI$2="","",IFERROR(IF(FIND(EI$2,$C78)&gt;=1,INDIRECT($B78&amp;"!"&amp;"AG"&amp;$A78),0),""))</f>
        <v/>
      </c>
      <c r="EJ78" s="253" t="str" cm="1">
        <f t="array" aca="1" ref="EJ78" ca="1">IF(EJ$2="","",IFERROR(IF(FIND(EJ$2,$C78)&gt;=1,INDIRECT($B78&amp;"!"&amp;"AG"&amp;$A78),0),""))</f>
        <v/>
      </c>
      <c r="EK78" s="253" t="str" cm="1">
        <f t="array" aca="1" ref="EK78" ca="1">IF(EK$2="","",IFERROR(IF(FIND(EK$2,$C78)&gt;=1,INDIRECT($B78&amp;"!"&amp;"AG"&amp;$A78),0),""))</f>
        <v/>
      </c>
      <c r="EL78" s="253" t="str" cm="1">
        <f t="array" aca="1" ref="EL78" ca="1">IF(EL$2="","",IFERROR(IF(FIND(EL$2,$C78)&gt;=1,INDIRECT($B78&amp;"!"&amp;"AG"&amp;$A78),0),""))</f>
        <v/>
      </c>
      <c r="EM78" s="253" t="str" cm="1">
        <f t="array" aca="1" ref="EM78" ca="1">IF(EM$2="","",IFERROR(IF(FIND(EM$2,$C78)&gt;=1,INDIRECT($B78&amp;"!"&amp;"AG"&amp;$A78),0),""))</f>
        <v/>
      </c>
      <c r="EN78" s="253" t="str" cm="1">
        <f t="array" aca="1" ref="EN78" ca="1">IF(EN$2="","",IFERROR(IF(FIND(EN$2,$C78)&gt;=1,INDIRECT($B78&amp;"!"&amp;"AG"&amp;$A78),0),""))</f>
        <v/>
      </c>
      <c r="EO78" s="253" t="str" cm="1">
        <f t="array" aca="1" ref="EO78" ca="1">IF(EO$2="","",IFERROR(IF(FIND(EO$2,$C78)&gt;=1,INDIRECT($B78&amp;"!"&amp;"AG"&amp;$A78),0),""))</f>
        <v/>
      </c>
      <c r="EP78" s="253" t="str" cm="1">
        <f t="array" aca="1" ref="EP78" ca="1">IF(EP$2="","",IFERROR(IF(FIND(EP$2,$C78)&gt;=1,INDIRECT($B78&amp;"!"&amp;"AG"&amp;$A78),0),""))</f>
        <v/>
      </c>
      <c r="EQ78" s="253" t="str" cm="1">
        <f t="array" aca="1" ref="EQ78" ca="1">IF(EQ$2="","",IFERROR(IF(FIND(EQ$2,$C78)&gt;=1,INDIRECT($B78&amp;"!"&amp;"AG"&amp;$A78),0),""))</f>
        <v/>
      </c>
      <c r="ER78" s="253" t="str" cm="1">
        <f t="array" aca="1" ref="ER78" ca="1">IF(ER$2="","",IFERROR(IF(FIND(ER$2,$C78)&gt;=1,INDIRECT($B78&amp;"!"&amp;"AG"&amp;$A78),0),""))</f>
        <v/>
      </c>
      <c r="ES78" s="253" t="str" cm="1">
        <f t="array" aca="1" ref="ES78" ca="1">IF(ES$2="","",IFERROR(IF(FIND(ES$2,$C78)&gt;=1,INDIRECT($B78&amp;"!"&amp;"AG"&amp;$A78),0),""))</f>
        <v/>
      </c>
      <c r="ET78" s="253" t="str" cm="1">
        <f t="array" aca="1" ref="ET78" ca="1">IF(ET$2="","",IFERROR(IF(FIND(ET$2,$C78)&gt;=1,INDIRECT($B78&amp;"!"&amp;"AG"&amp;$A78),0),""))</f>
        <v/>
      </c>
      <c r="EU78" s="253" t="str" cm="1">
        <f t="array" aca="1" ref="EU78" ca="1">IF(EU$2="","",IFERROR(IF(FIND(EU$2,$C78)&gt;=1,INDIRECT($B78&amp;"!"&amp;"AG"&amp;$A78),0),""))</f>
        <v/>
      </c>
      <c r="EV78" s="253" t="str" cm="1">
        <f t="array" aca="1" ref="EV78" ca="1">IF(EV$2="","",IFERROR(IF(FIND(EV$2,$C78)&gt;=1,INDIRECT($B78&amp;"!"&amp;"AG"&amp;$A78),0),""))</f>
        <v/>
      </c>
    </row>
    <row r="79" spans="1:152" x14ac:dyDescent="0.3">
      <c r="A79" s="252">
        <f t="shared" ca="1" si="61"/>
        <v>29</v>
      </c>
      <c r="B79" s="252" t="str">
        <f t="shared" si="62"/>
        <v>Feb_2024</v>
      </c>
      <c r="C79" s="252" t="str">
        <f t="shared" ca="1" si="60"/>
        <v/>
      </c>
      <c r="D79" s="253" t="str">
        <f t="array" aca="1" ref="D79" ca="1">IF(D$2="","",IFERROR(IF(FIND(D$2,$C79)&gt;=1,INDIRECT($B79&amp;"!"&amp;"AG"&amp;$A79),0),""))</f>
        <v/>
      </c>
      <c r="E79" s="253" t="str">
        <f t="array" aca="1" ref="E79" ca="1">IF(E$2="","",IFERROR(IF(FIND(E$2,$C79)&gt;=1,INDIRECT($B79&amp;"!"&amp;"AG"&amp;$A79),0),""))</f>
        <v/>
      </c>
      <c r="F79" s="253" t="str">
        <f t="array" aca="1" ref="F79" ca="1">IF(F$2="","",IFERROR(IF(FIND(F$2,$C79)&gt;=1,INDIRECT($B79&amp;"!"&amp;"AG"&amp;$A79),0),""))</f>
        <v/>
      </c>
      <c r="G79" s="253" t="str">
        <f t="array" aca="1" ref="G79" ca="1">IF(G$2="","",IFERROR(IF(FIND(G$2,$C79)&gt;=1,INDIRECT($B79&amp;"!"&amp;"AG"&amp;$A79),0),""))</f>
        <v/>
      </c>
      <c r="H79" s="253" t="str">
        <f t="array" aca="1" ref="H79" ca="1">IF(H$2="","",IFERROR(IF(FIND(H$2,$C79)&gt;=1,INDIRECT($B79&amp;"!"&amp;"AG"&amp;$A79),0),""))</f>
        <v/>
      </c>
      <c r="I79" s="253" t="str">
        <f t="array" aca="1" ref="I79" ca="1">IF(I$2="","",IFERROR(IF(FIND(I$2,$C79)&gt;=1,INDIRECT($B79&amp;"!"&amp;"AG"&amp;$A79),0),""))</f>
        <v/>
      </c>
      <c r="J79" s="253" t="str">
        <f t="array" aca="1" ref="J79" ca="1">IF(J$2="","",IFERROR(IF(FIND(J$2,$C79)&gt;=1,INDIRECT($B79&amp;"!"&amp;"AG"&amp;$A79),0),""))</f>
        <v/>
      </c>
      <c r="K79" s="253" t="str">
        <f t="array" aca="1" ref="K79" ca="1">IF(K$2="","",IFERROR(IF(FIND(K$2,$C79)&gt;=1,INDIRECT($B79&amp;"!"&amp;"AG"&amp;$A79),0),""))</f>
        <v/>
      </c>
      <c r="L79" s="253" t="str">
        <f t="array" aca="1" ref="L79" ca="1">IF(L$2="","",IFERROR(IF(FIND(L$2,$C79)&gt;=1,INDIRECT($B79&amp;"!"&amp;"AG"&amp;$A79),0),""))</f>
        <v/>
      </c>
      <c r="M79" s="253" t="str">
        <f t="array" aca="1" ref="M79" ca="1">IF(M$2="","",IFERROR(IF(FIND(M$2,$C79)&gt;=1,INDIRECT($B79&amp;"!"&amp;"AG"&amp;$A79),0),""))</f>
        <v/>
      </c>
      <c r="N79" s="253" t="str">
        <f t="array" aca="1" ref="N79" ca="1">IF(N$2="","",IFERROR(IF(FIND(N$2,$C79)&gt;=1,INDIRECT($B79&amp;"!"&amp;"AG"&amp;$A79),0),""))</f>
        <v/>
      </c>
      <c r="O79" s="253" t="str">
        <f t="array" aca="1" ref="O79" ca="1">IF(O$2="","",IFERROR(IF(FIND(O$2,$C79)&gt;=1,INDIRECT($B79&amp;"!"&amp;"AG"&amp;$A79),0),""))</f>
        <v/>
      </c>
      <c r="P79" s="253" t="str">
        <f t="array" aca="1" ref="P79" ca="1">IF(P$2="","",IFERROR(IF(FIND(P$2,$C79)&gt;=1,INDIRECT($B79&amp;"!"&amp;"AG"&amp;$A79),0),""))</f>
        <v/>
      </c>
      <c r="Q79" s="253" t="str">
        <f t="array" aca="1" ref="Q79" ca="1">IF(Q$2="","",IFERROR(IF(FIND(Q$2,$C79)&gt;=1,INDIRECT($B79&amp;"!"&amp;"AG"&amp;$A79),0),""))</f>
        <v/>
      </c>
      <c r="R79" s="253" t="str">
        <f t="array" aca="1" ref="R79" ca="1">IF(R$2="","",IFERROR(IF(FIND(R$2,$C79)&gt;=1,INDIRECT($B79&amp;"!"&amp;"AG"&amp;$A79),0),""))</f>
        <v/>
      </c>
      <c r="S79" s="253" t="str">
        <f t="array" aca="1" ref="S79" ca="1">IF(S$2="","",IFERROR(IF(FIND(S$2,$C79)&gt;=1,INDIRECT($B79&amp;"!"&amp;"AG"&amp;$A79),0),""))</f>
        <v/>
      </c>
      <c r="T79" s="253" t="str">
        <f t="array" aca="1" ref="T79" ca="1">IF(T$2="","",IFERROR(IF(FIND(T$2,$C79)&gt;=1,INDIRECT($B79&amp;"!"&amp;"AG"&amp;$A79),0),""))</f>
        <v/>
      </c>
      <c r="U79" s="253" t="str">
        <f t="array" aca="1" ref="U79" ca="1">IF(U$2="","",IFERROR(IF(FIND(U$2,$C79)&gt;=1,INDIRECT($B79&amp;"!"&amp;"AG"&amp;$A79),0),""))</f>
        <v/>
      </c>
      <c r="V79" s="253" t="str">
        <f t="array" aca="1" ref="V79" ca="1">IF(V$2="","",IFERROR(IF(FIND(V$2,$C79)&gt;=1,INDIRECT($B79&amp;"!"&amp;"AG"&amp;$A79),0),""))</f>
        <v/>
      </c>
      <c r="W79" s="253" t="str">
        <f t="array" aca="1" ref="W79" ca="1">IF(W$2="","",IFERROR(IF(FIND(W$2,$C79)&gt;=1,INDIRECT($B79&amp;"!"&amp;"AG"&amp;$A79),0),""))</f>
        <v/>
      </c>
      <c r="X79" s="253" t="str">
        <f t="array" aca="1" ref="X79" ca="1">IF(X$2="","",IFERROR(IF(FIND(X$2,$C79)&gt;=1,INDIRECT($B79&amp;"!"&amp;"AG"&amp;$A79),0),""))</f>
        <v/>
      </c>
      <c r="Y79" s="253" t="str">
        <f t="array" aca="1" ref="Y79" ca="1">IF(Y$2="","",IFERROR(IF(FIND(Y$2,$C79)&gt;=1,INDIRECT($B79&amp;"!"&amp;"AG"&amp;$A79),0),""))</f>
        <v/>
      </c>
      <c r="Z79" s="253" t="str">
        <f t="array" aca="1" ref="Z79" ca="1">IF(Z$2="","",IFERROR(IF(FIND(Z$2,$C79)&gt;=1,INDIRECT($B79&amp;"!"&amp;"AG"&amp;$A79),0),""))</f>
        <v/>
      </c>
      <c r="AA79" s="253" t="str">
        <f t="array" aca="1" ref="AA79" ca="1">IF(AA$2="","",IFERROR(IF(FIND(AA$2,$C79)&gt;=1,INDIRECT($B79&amp;"!"&amp;"AG"&amp;$A79),0),""))</f>
        <v/>
      </c>
      <c r="AB79" s="253" t="str">
        <f t="array" aca="1" ref="AB79" ca="1">IF(AB$2="","",IFERROR(IF(FIND(AB$2,$C79)&gt;=1,INDIRECT($B79&amp;"!"&amp;"AG"&amp;$A79),0),""))</f>
        <v/>
      </c>
      <c r="AC79" s="253" t="str">
        <f t="array" aca="1" ref="AC79" ca="1">IF(AC$2="","",IFERROR(IF(FIND(AC$2,$C79)&gt;=1,INDIRECT($B79&amp;"!"&amp;"AG"&amp;$A79),0),""))</f>
        <v/>
      </c>
      <c r="AD79" s="253" t="str">
        <f t="array" aca="1" ref="AD79" ca="1">IF(AD$2="","",IFERROR(IF(FIND(AD$2,$C79)&gt;=1,INDIRECT($B79&amp;"!"&amp;"AG"&amp;$A79),0),""))</f>
        <v/>
      </c>
      <c r="AE79" s="253" t="str">
        <f t="array" aca="1" ref="AE79" ca="1">IF(AE$2="","",IFERROR(IF(FIND(AE$2,$C79)&gt;=1,INDIRECT($B79&amp;"!"&amp;"AG"&amp;$A79),0),""))</f>
        <v/>
      </c>
      <c r="AF79" s="253" t="str">
        <f t="array" aca="1" ref="AF79" ca="1">IF(AF$2="","",IFERROR(IF(FIND(AF$2,$C79)&gt;=1,INDIRECT($B79&amp;"!"&amp;"AG"&amp;$A79),0),""))</f>
        <v/>
      </c>
      <c r="AG79" s="253" t="str">
        <f t="array" aca="1" ref="AG79" ca="1">IF(AG$2="","",IFERROR(IF(FIND(AG$2,$C79)&gt;=1,INDIRECT($B79&amp;"!"&amp;"AG"&amp;$A79),0),""))</f>
        <v/>
      </c>
      <c r="AH79" s="253" t="str">
        <f t="array" aca="1" ref="AH79" ca="1">IF(AH$2="","",IFERROR(IF(FIND(AH$2,$C79)&gt;=1,INDIRECT($B79&amp;"!"&amp;"AG"&amp;$A79),0),""))</f>
        <v/>
      </c>
      <c r="AI79" s="253" t="str">
        <f t="array" aca="1" ref="AI79" ca="1">IF(AI$2="","",IFERROR(IF(FIND(AI$2,$C79)&gt;=1,INDIRECT($B79&amp;"!"&amp;"AG"&amp;$A79),0),""))</f>
        <v/>
      </c>
      <c r="AJ79" s="253" t="str">
        <f t="array" aca="1" ref="AJ79" ca="1">IF(AJ$2="","",IFERROR(IF(FIND(AJ$2,$C79)&gt;=1,INDIRECT($B79&amp;"!"&amp;"AG"&amp;$A79),0),""))</f>
        <v/>
      </c>
      <c r="AK79" s="253" t="str">
        <f t="array" aca="1" ref="AK79" ca="1">IF(AK$2="","",IFERROR(IF(FIND(AK$2,$C79)&gt;=1,INDIRECT($B79&amp;"!"&amp;"AG"&amp;$A79),0),""))</f>
        <v/>
      </c>
      <c r="AL79" s="253" t="str">
        <f t="array" aca="1" ref="AL79" ca="1">IF(AL$2="","",IFERROR(IF(FIND(AL$2,$C79)&gt;=1,INDIRECT($B79&amp;"!"&amp;"AG"&amp;$A79),0),""))</f>
        <v/>
      </c>
      <c r="AM79" s="253" t="str">
        <f t="array" aca="1" ref="AM79" ca="1">IF(AM$2="","",IFERROR(IF(FIND(AM$2,$C79)&gt;=1,INDIRECT($B79&amp;"!"&amp;"AG"&amp;$A79),0),""))</f>
        <v/>
      </c>
      <c r="AN79" s="253" t="str">
        <f t="array" aca="1" ref="AN79" ca="1">IF(AN$2="","",IFERROR(IF(FIND(AN$2,$C79)&gt;=1,INDIRECT($B79&amp;"!"&amp;"AG"&amp;$A79),0),""))</f>
        <v/>
      </c>
      <c r="AO79" s="253" t="str">
        <f t="array" aca="1" ref="AO79" ca="1">IF(AO$2="","",IFERROR(IF(FIND(AO$2,$C79)&gt;=1,INDIRECT($B79&amp;"!"&amp;"AG"&amp;$A79),0),""))</f>
        <v/>
      </c>
      <c r="AP79" s="253" t="str">
        <f t="array" aca="1" ref="AP79" ca="1">IF(AP$2="","",IFERROR(IF(FIND(AP$2,$C79)&gt;=1,INDIRECT($B79&amp;"!"&amp;"AG"&amp;$A79),0),""))</f>
        <v/>
      </c>
      <c r="AQ79" s="253" t="str">
        <f t="array" aca="1" ref="AQ79" ca="1">IF(AQ$2="","",IFERROR(IF(FIND(AQ$2,$C79)&gt;=1,INDIRECT($B79&amp;"!"&amp;"AG"&amp;$A79),0),""))</f>
        <v/>
      </c>
      <c r="AR79" s="253" t="str">
        <f t="array" aca="1" ref="AR79" ca="1">IF(AR$2="","",IFERROR(IF(FIND(AR$2,$C79)&gt;=1,INDIRECT($B79&amp;"!"&amp;"AG"&amp;$A79),0),""))</f>
        <v/>
      </c>
      <c r="AS79" s="253" t="str">
        <f t="array" aca="1" ref="AS79" ca="1">IF(AS$2="","",IFERROR(IF(FIND(AS$2,$C79)&gt;=1,INDIRECT($B79&amp;"!"&amp;"AG"&amp;$A79),0),""))</f>
        <v/>
      </c>
      <c r="AU79" s="254" t="str">
        <f t="array" aca="1" ref="AU79" ca="1">IFERROR(INDIRECT(B79&amp;"!"&amp;"A"&amp;A79),"")</f>
        <v/>
      </c>
      <c r="AV79" s="2" t="str">
        <f t="shared" ca="1" si="21"/>
        <v/>
      </c>
      <c r="AW79" s="253" t="str">
        <f t="array" aca="1" ref="AW79" ca="1">IF(AW$2="","",IFERROR(IF(FIND(AW$2,$C79)&gt;=1,IF(INDIRECT($B79&amp;"!"&amp;"AH"&amp;$A79)="","",INDIRECT($B79&amp;"!"&amp;"AH"&amp;$A79)),0),""))</f>
        <v/>
      </c>
      <c r="AX79" s="253" t="str">
        <f t="array" aca="1" ref="AX79" ca="1">IF(AX$2="","",IFERROR(IF(FIND(AX$2,$C79)&gt;=1,IF(INDIRECT($B79&amp;"!"&amp;"AH"&amp;$A79)="","",INDIRECT($B79&amp;"!"&amp;"AH"&amp;$A79)),0),""))</f>
        <v/>
      </c>
      <c r="AY79" s="253" t="str">
        <f t="array" aca="1" ref="AY79" ca="1">IF(AY$2="","",IFERROR(IF(FIND(AY$2,$C79)&gt;=1,IF(INDIRECT($B79&amp;"!"&amp;"AH"&amp;$A79)="","",INDIRECT($B79&amp;"!"&amp;"AH"&amp;$A79)),0),""))</f>
        <v/>
      </c>
      <c r="AZ79" s="253" t="str">
        <f t="array" aca="1" ref="AZ79" ca="1">IF(AZ$2="","",IFERROR(IF(FIND(AZ$2,$C79)&gt;=1,IF(INDIRECT($B79&amp;"!"&amp;"AH"&amp;$A79)="","",INDIRECT($B79&amp;"!"&amp;"AH"&amp;$A79)),0),""))</f>
        <v/>
      </c>
      <c r="BA79" s="253" t="str">
        <f t="array" aca="1" ref="BA79" ca="1">IF(BA$2="","",IFERROR(IF(FIND(BA$2,$C79)&gt;=1,IF(INDIRECT($B79&amp;"!"&amp;"AH"&amp;$A79)="","",INDIRECT($B79&amp;"!"&amp;"AH"&amp;$A79)),0),""))</f>
        <v/>
      </c>
      <c r="BB79" s="253" t="str">
        <f t="array" aca="1" ref="BB79" ca="1">IF(BB$2="","",IFERROR(IF(FIND(BB$2,$C79)&gt;=1,IF(INDIRECT($B79&amp;"!"&amp;"AH"&amp;$A79)="","",INDIRECT($B79&amp;"!"&amp;"AH"&amp;$A79)),0),""))</f>
        <v/>
      </c>
      <c r="BC79" s="253" t="str">
        <f t="array" aca="1" ref="BC79" ca="1">IF(BC$2="","",IFERROR(IF(FIND(BC$2,$C79)&gt;=1,IF(INDIRECT($B79&amp;"!"&amp;"AH"&amp;$A79)="","",INDIRECT($B79&amp;"!"&amp;"AH"&amp;$A79)),0),""))</f>
        <v/>
      </c>
      <c r="BD79" s="253" t="str">
        <f t="array" aca="1" ref="BD79" ca="1">IF(BD$2="","",IFERROR(IF(FIND(BD$2,$C79)&gt;=1,IF(INDIRECT($B79&amp;"!"&amp;"AH"&amp;$A79)="","",INDIRECT($B79&amp;"!"&amp;"AH"&amp;$A79)),0),""))</f>
        <v/>
      </c>
      <c r="BE79" s="253" t="str">
        <f t="array" aca="1" ref="BE79" ca="1">IF(BE$2="","",IFERROR(IF(FIND(BE$2,$C79)&gt;=1,IF(INDIRECT($B79&amp;"!"&amp;"AH"&amp;$A79)="","",INDIRECT($B79&amp;"!"&amp;"AH"&amp;$A79)),0),""))</f>
        <v/>
      </c>
      <c r="BF79" s="253" t="str">
        <f t="array" aca="1" ref="BF79" ca="1">IF(BF$2="","",IFERROR(IF(FIND(BF$2,$C79)&gt;=1,IF(INDIRECT($B79&amp;"!"&amp;"AH"&amp;$A79)="","",INDIRECT($B79&amp;"!"&amp;"AH"&amp;$A79)),0),""))</f>
        <v/>
      </c>
      <c r="BG79" s="253" t="str">
        <f t="array" aca="1" ref="BG79" ca="1">IF(BG$2="","",IFERROR(IF(FIND(BG$2,$C79)&gt;=1,IF(INDIRECT($B79&amp;"!"&amp;"AH"&amp;$A79)="","",INDIRECT($B79&amp;"!"&amp;"AH"&amp;$A79)),0),""))</f>
        <v/>
      </c>
      <c r="BH79" s="253" t="str">
        <f t="array" aca="1" ref="BH79" ca="1">IF(BH$2="","",IFERROR(IF(FIND(BH$2,$C79)&gt;=1,IF(INDIRECT($B79&amp;"!"&amp;"AH"&amp;$A79)="","",INDIRECT($B79&amp;"!"&amp;"AH"&amp;$A79)),0),""))</f>
        <v/>
      </c>
      <c r="BI79" s="253" t="str">
        <f t="array" aca="1" ref="BI79" ca="1">IF(BI$2="","",IFERROR(IF(FIND(BI$2,$C79)&gt;=1,IF(INDIRECT($B79&amp;"!"&amp;"AH"&amp;$A79)="","",INDIRECT($B79&amp;"!"&amp;"AH"&amp;$A79)),0),""))</f>
        <v/>
      </c>
      <c r="BJ79" s="253" t="str">
        <f t="array" aca="1" ref="BJ79" ca="1">IF(BJ$2="","",IFERROR(IF(FIND(BJ$2,$C79)&gt;=1,IF(INDIRECT($B79&amp;"!"&amp;"AH"&amp;$A79)="","",INDIRECT($B79&amp;"!"&amp;"AH"&amp;$A79)),0),""))</f>
        <v/>
      </c>
      <c r="BK79" s="253" t="str">
        <f t="array" aca="1" ref="BK79" ca="1">IF(BK$2="","",IFERROR(IF(FIND(BK$2,$C79)&gt;=1,IF(INDIRECT($B79&amp;"!"&amp;"AH"&amp;$A79)="","",INDIRECT($B79&amp;"!"&amp;"AH"&amp;$A79)),0),""))</f>
        <v/>
      </c>
      <c r="BL79" s="253" t="str">
        <f t="array" aca="1" ref="BL79" ca="1">IF(BL$2="","",IFERROR(IF(FIND(BL$2,$C79)&gt;=1,IF(INDIRECT($B79&amp;"!"&amp;"AH"&amp;$A79)="","",INDIRECT($B79&amp;"!"&amp;"AH"&amp;$A79)),0),""))</f>
        <v/>
      </c>
      <c r="BM79" s="253" t="str">
        <f t="array" aca="1" ref="BM79" ca="1">IF(BM$2="","",IFERROR(IF(FIND(BM$2,$C79)&gt;=1,IF(INDIRECT($B79&amp;"!"&amp;"AH"&amp;$A79)="","",INDIRECT($B79&amp;"!"&amp;"AH"&amp;$A79)),0),""))</f>
        <v/>
      </c>
      <c r="BN79" s="253" t="str">
        <f t="array" aca="1" ref="BN79" ca="1">IF(BN$2="","",IFERROR(IF(FIND(BN$2,$C79)&gt;=1,IF(INDIRECT($B79&amp;"!"&amp;"AH"&amp;$A79)="","",INDIRECT($B79&amp;"!"&amp;"AH"&amp;$A79)),0),""))</f>
        <v/>
      </c>
      <c r="BO79" s="253" t="str">
        <f t="array" aca="1" ref="BO79" ca="1">IF(BO$2="","",IFERROR(IF(FIND(BO$2,$C79)&gt;=1,IF(INDIRECT($B79&amp;"!"&amp;"AH"&amp;$A79)="","",INDIRECT($B79&amp;"!"&amp;"AH"&amp;$A79)),0),""))</f>
        <v/>
      </c>
      <c r="BP79" s="253" t="str">
        <f t="array" aca="1" ref="BP79" ca="1">IF(BP$2="","",IFERROR(IF(FIND(BP$2,$C79)&gt;=1,IF(INDIRECT($B79&amp;"!"&amp;"AH"&amp;$A79)="","",INDIRECT($B79&amp;"!"&amp;"AH"&amp;$A79)),0),""))</f>
        <v/>
      </c>
      <c r="BQ79" s="253" t="str">
        <f t="array" aca="1" ref="BQ79" ca="1">IF(BQ$2="","",IFERROR(IF(FIND(BQ$2,$C79)&gt;=1,IF(INDIRECT($B79&amp;"!"&amp;"AH"&amp;$A79)="","",INDIRECT($B79&amp;"!"&amp;"AH"&amp;$A79)),0),""))</f>
        <v/>
      </c>
      <c r="BR79" s="253" t="str">
        <f t="array" aca="1" ref="BR79" ca="1">IF(BR$2="","",IFERROR(IF(FIND(BR$2,$C79)&gt;=1,IF(INDIRECT($B79&amp;"!"&amp;"AH"&amp;$A79)="","",INDIRECT($B79&amp;"!"&amp;"AH"&amp;$A79)),0),""))</f>
        <v/>
      </c>
      <c r="BS79" s="253" t="str">
        <f t="array" aca="1" ref="BS79" ca="1">IF(BS$2="","",IFERROR(IF(FIND(BS$2,$C79)&gt;=1,IF(INDIRECT($B79&amp;"!"&amp;"AH"&amp;$A79)="","",INDIRECT($B79&amp;"!"&amp;"AH"&amp;$A79)),0),""))</f>
        <v/>
      </c>
      <c r="BT79" s="253" t="str">
        <f t="array" aca="1" ref="BT79" ca="1">IF(BT$2="","",IFERROR(IF(FIND(BT$2,$C79)&gt;=1,IF(INDIRECT($B79&amp;"!"&amp;"AH"&amp;$A79)="","",INDIRECT($B79&amp;"!"&amp;"AH"&amp;$A79)),0),""))</f>
        <v/>
      </c>
      <c r="BU79" s="253" t="str">
        <f t="array" aca="1" ref="BU79" ca="1">IF(BU$2="","",IFERROR(IF(FIND(BU$2,$C79)&gt;=1,IF(INDIRECT($B79&amp;"!"&amp;"AH"&amp;$A79)="","",INDIRECT($B79&amp;"!"&amp;"AH"&amp;$A79)),0),""))</f>
        <v/>
      </c>
      <c r="BV79" s="253" t="str">
        <f t="array" aca="1" ref="BV79" ca="1">IF(BV$2="","",IFERROR(IF(FIND(BV$2,$C79)&gt;=1,IF(INDIRECT($B79&amp;"!"&amp;"AH"&amp;$A79)="","",INDIRECT($B79&amp;"!"&amp;"AH"&amp;$A79)),0),""))</f>
        <v/>
      </c>
      <c r="BW79" s="253" t="str">
        <f t="array" aca="1" ref="BW79" ca="1">IF(BW$2="","",IFERROR(IF(FIND(BW$2,$C79)&gt;=1,IF(INDIRECT($B79&amp;"!"&amp;"AH"&amp;$A79)="","",INDIRECT($B79&amp;"!"&amp;"AH"&amp;$A79)),0),""))</f>
        <v/>
      </c>
      <c r="BX79" s="253" t="str">
        <f t="array" aca="1" ref="BX79" ca="1">IF(BX$2="","",IFERROR(IF(FIND(BX$2,$C79)&gt;=1,IF(INDIRECT($B79&amp;"!"&amp;"AH"&amp;$A79)="","",INDIRECT($B79&amp;"!"&amp;"AH"&amp;$A79)),0),""))</f>
        <v/>
      </c>
      <c r="BY79" s="253" t="str">
        <f t="array" aca="1" ref="BY79" ca="1">IF(BY$2="","",IFERROR(IF(FIND(BY$2,$C79)&gt;=1,IF(INDIRECT($B79&amp;"!"&amp;"AH"&amp;$A79)="","",INDIRECT($B79&amp;"!"&amp;"AH"&amp;$A79)),0),""))</f>
        <v/>
      </c>
      <c r="BZ79" s="253" t="str">
        <f t="array" aca="1" ref="BZ79" ca="1">IF(BZ$2="","",IFERROR(IF(FIND(BZ$2,$C79)&gt;=1,IF(INDIRECT($B79&amp;"!"&amp;"AH"&amp;$A79)="","",INDIRECT($B79&amp;"!"&amp;"AH"&amp;$A79)),0),""))</f>
        <v/>
      </c>
      <c r="CA79" s="253" t="str">
        <f t="array" aca="1" ref="CA79" ca="1">IF(CA$2="","",IFERROR(IF(FIND(CA$2,$C79)&gt;=1,IF(INDIRECT($B79&amp;"!"&amp;"AH"&amp;$A79)="","",INDIRECT($B79&amp;"!"&amp;"AH"&amp;$A79)),0),""))</f>
        <v/>
      </c>
      <c r="CB79" s="253" t="str">
        <f t="array" aca="1" ref="CB79" ca="1">IF(CB$2="","",IFERROR(IF(FIND(CB$2,$C79)&gt;=1,IF(INDIRECT($B79&amp;"!"&amp;"AH"&amp;$A79)="","",INDIRECT($B79&amp;"!"&amp;"AH"&amp;$A79)),0),""))</f>
        <v/>
      </c>
      <c r="CC79" s="253" t="str">
        <f t="array" aca="1" ref="CC79" ca="1">IF(CC$2="","",IFERROR(IF(FIND(CC$2,$C79)&gt;=1,IF(INDIRECT($B79&amp;"!"&amp;"AH"&amp;$A79)="","",INDIRECT($B79&amp;"!"&amp;"AH"&amp;$A79)),0),""))</f>
        <v/>
      </c>
      <c r="CD79" s="253" t="str">
        <f t="array" aca="1" ref="CD79" ca="1">IF(CD$2="","",IFERROR(IF(FIND(CD$2,$C79)&gt;=1,IF(INDIRECT($B79&amp;"!"&amp;"AH"&amp;$A79)="","",INDIRECT($B79&amp;"!"&amp;"AH"&amp;$A79)),0),""))</f>
        <v/>
      </c>
      <c r="CE79" s="253" t="str">
        <f t="array" aca="1" ref="CE79" ca="1">IF(CE$2="","",IFERROR(IF(FIND(CE$2,$C79)&gt;=1,IF(INDIRECT($B79&amp;"!"&amp;"AH"&amp;$A79)="","",INDIRECT($B79&amp;"!"&amp;"AH"&amp;$A79)),0),""))</f>
        <v/>
      </c>
      <c r="CF79" s="253" t="str">
        <f t="array" aca="1" ref="CF79" ca="1">IF(CF$2="","",IFERROR(IF(FIND(CF$2,$C79)&gt;=1,IF(INDIRECT($B79&amp;"!"&amp;"AH"&amp;$A79)="","",INDIRECT($B79&amp;"!"&amp;"AH"&amp;$A79)),0),""))</f>
        <v/>
      </c>
      <c r="CG79" s="253" t="str">
        <f t="array" aca="1" ref="CG79" ca="1">IF(CG$2="","",IFERROR(IF(FIND(CG$2,$C79)&gt;=1,IF(INDIRECT($B79&amp;"!"&amp;"AH"&amp;$A79)="","",INDIRECT($B79&amp;"!"&amp;"AH"&amp;$A79)),0),""))</f>
        <v/>
      </c>
      <c r="CH79" s="253" t="str">
        <f t="array" aca="1" ref="CH79" ca="1">IF(CH$2="","",IFERROR(IF(FIND(CH$2,$C79)&gt;=1,IF(INDIRECT($B79&amp;"!"&amp;"AH"&amp;$A79)="","",INDIRECT($B79&amp;"!"&amp;"AH"&amp;$A79)),0),""))</f>
        <v/>
      </c>
      <c r="CI79" s="253" t="str">
        <f t="array" aca="1" ref="CI79" ca="1">IF(CI$2="","",IFERROR(IF(FIND(CI$2,$C79)&gt;=1,IF(INDIRECT($B79&amp;"!"&amp;"AH"&amp;$A79)="","",INDIRECT($B79&amp;"!"&amp;"AH"&amp;$A79)),0),""))</f>
        <v/>
      </c>
      <c r="CJ79" s="253" t="str">
        <f t="array" aca="1" ref="CJ79" ca="1">IF(CJ$2="","",IFERROR(IF(FIND(CJ$2,$C79)&gt;=1,IF(INDIRECT($B79&amp;"!"&amp;"AH"&amp;$A79)="","",INDIRECT($B79&amp;"!"&amp;"AH"&amp;$A79)),0),""))</f>
        <v/>
      </c>
      <c r="CK79" s="253" t="str">
        <f t="array" aca="1" ref="CK79" ca="1">IF(CK$2="","",IFERROR(IF(FIND(CK$2,$C79)&gt;=1,IF(INDIRECT($B79&amp;"!"&amp;"AH"&amp;$A79)="","",INDIRECT($B79&amp;"!"&amp;"AH"&amp;$A79)),0),""))</f>
        <v/>
      </c>
      <c r="CL79" s="253" t="str">
        <f t="array" aca="1" ref="CL79" ca="1">IF(CL$2="","",IFERROR(IF(FIND(CL$2,$C79)&gt;=1,IF(INDIRECT($B79&amp;"!"&amp;"AH"&amp;$A79)="","",INDIRECT($B79&amp;"!"&amp;"AH"&amp;$A79)),0),""))</f>
        <v/>
      </c>
      <c r="CO79" s="2" t="str">
        <f t="shared" ca="1" si="23"/>
        <v/>
      </c>
      <c r="CP79" s="253" t="str">
        <f t="array" aca="1" ref="CP79" ca="1">IF(CP$2="","",IFERROR(IF(FIND(CP$2,$C79)&gt;=1,INDIRECT($B79&amp;"!"&amp;"AG"&amp;$A79),0),""))</f>
        <v/>
      </c>
      <c r="CQ79" s="253" t="str">
        <f t="array" aca="1" ref="CQ79" ca="1">IF(CQ$2="","",IFERROR(IF(FIND(CQ$2,$C79)&gt;=1,INDIRECT($B79&amp;"!"&amp;"AG"&amp;$A79),0),""))</f>
        <v/>
      </c>
      <c r="CR79" s="253" t="str">
        <f t="array" aca="1" ref="CR79" ca="1">IF(CR$2="","",IFERROR(IF(FIND(CR$2,$C79)&gt;=1,INDIRECT($B79&amp;"!"&amp;"AG"&amp;$A79),0),""))</f>
        <v/>
      </c>
      <c r="CS79" s="253" t="str">
        <f t="array" aca="1" ref="CS79" ca="1">IF(CS$2="","",IFERROR(IF(FIND(CS$2,$C79)&gt;=1,INDIRECT($B79&amp;"!"&amp;"AG"&amp;$A79),0),""))</f>
        <v/>
      </c>
      <c r="CV79" s="2" t="str">
        <f t="shared" ca="1" si="24"/>
        <v/>
      </c>
      <c r="CW79" s="253" t="str">
        <f t="array" aca="1" ref="CW79" ca="1">IF(CW$2="","",IFERROR(IF(FIND(CW$2,$C79)&gt;=1,IF(INDIRECT($B79&amp;"!"&amp;"AH"&amp;$A79)="","",INDIRECT($B79&amp;"!"&amp;"AH"&amp;$A79)&amp;" "),0),""))</f>
        <v/>
      </c>
      <c r="CX79" s="253" t="str">
        <f t="array" aca="1" ref="CX79" ca="1">IF(CX$2="","",IFERROR(IF(FIND(CX$2,$C79)&gt;=1,IF(INDIRECT($B79&amp;"!"&amp;"AH"&amp;$A79)="","",INDIRECT($B79&amp;"!"&amp;"AH"&amp;$A79)&amp;" "),0),""))</f>
        <v/>
      </c>
      <c r="CY79" s="253" t="str">
        <f t="array" aca="1" ref="CY79" ca="1">IF(CY$2="","",IFERROR(IF(FIND(CY$2,$C79)&gt;=1,IF(INDIRECT($B79&amp;"!"&amp;"AH"&amp;$A79)="","",INDIRECT($B79&amp;"!"&amp;"AH"&amp;$A79)&amp;" "),0),""))</f>
        <v/>
      </c>
      <c r="CZ79" s="253" t="str">
        <f t="array" aca="1" ref="CZ79" ca="1">IF(CZ$2="","",IFERROR(IF(FIND(CZ$2,$C79)&gt;=1,IF(INDIRECT($B79&amp;"!"&amp;"AH"&amp;$A79)="","",INDIRECT($B79&amp;"!"&amp;"AH"&amp;$A79)&amp;" "),0),""))</f>
        <v/>
      </c>
      <c r="DC79" s="2" t="str">
        <f t="shared" ca="1" si="25"/>
        <v/>
      </c>
      <c r="DD79" s="253" t="str" cm="1">
        <f t="array" aca="1" ref="DD79" ca="1">IF(DD$2="","",IFERROR(IF(FIND(DD$2,$C79)&gt;=1,INDIRECT($B79&amp;"!"&amp;"AG"&amp;$A79),0),""))</f>
        <v/>
      </c>
      <c r="DE79" s="253" t="str" cm="1">
        <f t="array" aca="1" ref="DE79" ca="1">IF(DE$2="","",IFERROR(IF(FIND(DE$2,$C79)&gt;=1,INDIRECT($B79&amp;"!"&amp;"AG"&amp;$A79),0),""))</f>
        <v/>
      </c>
      <c r="DF79" s="253" t="str" cm="1">
        <f t="array" aca="1" ref="DF79" ca="1">IF(DF$2="","",IFERROR(IF(FIND(DF$2,$C79)&gt;=1,INDIRECT($B79&amp;"!"&amp;"AG"&amp;$A79),0),""))</f>
        <v/>
      </c>
      <c r="DG79" s="253" t="str" cm="1">
        <f t="array" aca="1" ref="DG79" ca="1">IF(DG$2="","",IFERROR(IF(FIND(DG$2,$C79)&gt;=1,INDIRECT($B79&amp;"!"&amp;"AG"&amp;$A79),0),""))</f>
        <v/>
      </c>
      <c r="DH79" s="253" t="str" cm="1">
        <f t="array" aca="1" ref="DH79" ca="1">IF(DH$2="","",IFERROR(IF(FIND(DH$2,$C79)&gt;=1,INDIRECT($B79&amp;"!"&amp;"AG"&amp;$A79),0),""))</f>
        <v/>
      </c>
      <c r="DI79" s="253" t="str" cm="1">
        <f t="array" aca="1" ref="DI79" ca="1">IF(DI$2="","",IFERROR(IF(FIND(DI$2,$C79)&gt;=1,INDIRECT($B79&amp;"!"&amp;"AG"&amp;$A79),0),""))</f>
        <v/>
      </c>
      <c r="DJ79" s="253" t="str" cm="1">
        <f t="array" aca="1" ref="DJ79" ca="1">IF(DJ$2="","",IFERROR(IF(FIND(DJ$2,$C79)&gt;=1,INDIRECT($B79&amp;"!"&amp;"AG"&amp;$A79),0),""))</f>
        <v/>
      </c>
      <c r="DK79" s="253" t="str" cm="1">
        <f t="array" aca="1" ref="DK79" ca="1">IF(DK$2="","",IFERROR(IF(FIND(DK$2,$C79)&gt;=1,INDIRECT($B79&amp;"!"&amp;"AG"&amp;$A79),0),""))</f>
        <v/>
      </c>
      <c r="DL79" s="253" t="str" cm="1">
        <f t="array" aca="1" ref="DL79" ca="1">IF(DL$2="","",IFERROR(IF(FIND(DL$2,$C79)&gt;=1,INDIRECT($B79&amp;"!"&amp;"AG"&amp;$A79),0),""))</f>
        <v/>
      </c>
      <c r="DM79" s="253" t="str" cm="1">
        <f t="array" aca="1" ref="DM79" ca="1">IF(DM$2="","",IFERROR(IF(FIND(DM$2,$C79)&gt;=1,INDIRECT($B79&amp;"!"&amp;"AG"&amp;$A79),0),""))</f>
        <v/>
      </c>
      <c r="DN79" s="253" t="str" cm="1">
        <f t="array" aca="1" ref="DN79" ca="1">IF(DN$2="","",IFERROR(IF(FIND(DN$2,$C79)&gt;=1,INDIRECT($B79&amp;"!"&amp;"AG"&amp;$A79),0),""))</f>
        <v/>
      </c>
      <c r="DO79" s="253" t="str" cm="1">
        <f t="array" aca="1" ref="DO79" ca="1">IF(DO$2="","",IFERROR(IF(FIND(DO$2,$C79)&gt;=1,INDIRECT($B79&amp;"!"&amp;"AG"&amp;$A79),0),""))</f>
        <v/>
      </c>
      <c r="DP79" s="253" t="str" cm="1">
        <f t="array" aca="1" ref="DP79" ca="1">IF(DP$2="","",IFERROR(IF(FIND(DP$2,$C79)&gt;=1,INDIRECT($B79&amp;"!"&amp;"AG"&amp;$A79),0),""))</f>
        <v/>
      </c>
      <c r="DQ79" s="253" t="str" cm="1">
        <f t="array" aca="1" ref="DQ79" ca="1">IF(DQ$2="","",IFERROR(IF(FIND(DQ$2,$C79)&gt;=1,INDIRECT($B79&amp;"!"&amp;"AG"&amp;$A79),0),""))</f>
        <v/>
      </c>
      <c r="DR79" s="253" t="str" cm="1">
        <f t="array" aca="1" ref="DR79" ca="1">IF(DR$2="","",IFERROR(IF(FIND(DR$2,$C79)&gt;=1,INDIRECT($B79&amp;"!"&amp;"AG"&amp;$A79),0),""))</f>
        <v/>
      </c>
      <c r="DS79" s="253" t="str" cm="1">
        <f t="array" aca="1" ref="DS79" ca="1">IF(DS$2="","",IFERROR(IF(FIND(DS$2,$C79)&gt;=1,INDIRECT($B79&amp;"!"&amp;"AG"&amp;$A79),0),""))</f>
        <v/>
      </c>
      <c r="DT79" s="253" t="str" cm="1">
        <f t="array" aca="1" ref="DT79" ca="1">IF(DT$2="","",IFERROR(IF(FIND(DT$2,$C79)&gt;=1,INDIRECT($B79&amp;"!"&amp;"AG"&amp;$A79),0),""))</f>
        <v/>
      </c>
      <c r="DU79" s="253" t="str" cm="1">
        <f t="array" aca="1" ref="DU79" ca="1">IF(DU$2="","",IFERROR(IF(FIND(DU$2,$C79)&gt;=1,INDIRECT($B79&amp;"!"&amp;"AG"&amp;$A79),0),""))</f>
        <v/>
      </c>
      <c r="DV79" s="253" t="str" cm="1">
        <f t="array" aca="1" ref="DV79" ca="1">IF(DV$2="","",IFERROR(IF(FIND(DV$2,$C79)&gt;=1,INDIRECT($B79&amp;"!"&amp;"AG"&amp;$A79),0),""))</f>
        <v/>
      </c>
      <c r="DW79" s="253" t="str" cm="1">
        <f t="array" aca="1" ref="DW79" ca="1">IF(DW$2="","",IFERROR(IF(FIND(DW$2,$C79)&gt;=1,INDIRECT($B79&amp;"!"&amp;"AG"&amp;$A79),0),""))</f>
        <v/>
      </c>
      <c r="DX79" s="253" t="str" cm="1">
        <f t="array" aca="1" ref="DX79" ca="1">IF(DX$2="","",IFERROR(IF(FIND(DX$2,$C79)&gt;=1,INDIRECT($B79&amp;"!"&amp;"AG"&amp;$A79),0),""))</f>
        <v/>
      </c>
      <c r="DY79" s="253" t="str" cm="1">
        <f t="array" aca="1" ref="DY79" ca="1">IF(DY$2="","",IFERROR(IF(FIND(DY$2,$C79)&gt;=1,INDIRECT($B79&amp;"!"&amp;"AG"&amp;$A79),0),""))</f>
        <v/>
      </c>
      <c r="DZ79" s="253" t="str" cm="1">
        <f t="array" aca="1" ref="DZ79" ca="1">IF(DZ$2="","",IFERROR(IF(FIND(DZ$2,$C79)&gt;=1,INDIRECT($B79&amp;"!"&amp;"AG"&amp;$A79),0),""))</f>
        <v/>
      </c>
      <c r="EA79" s="253" t="str" cm="1">
        <f t="array" aca="1" ref="EA79" ca="1">IF(EA$2="","",IFERROR(IF(FIND(EA$2,$C79)&gt;=1,INDIRECT($B79&amp;"!"&amp;"AG"&amp;$A79),0),""))</f>
        <v/>
      </c>
      <c r="EB79" s="253" t="str" cm="1">
        <f t="array" aca="1" ref="EB79" ca="1">IF(EB$2="","",IFERROR(IF(FIND(EB$2,$C79)&gt;=1,INDIRECT($B79&amp;"!"&amp;"AG"&amp;$A79),0),""))</f>
        <v/>
      </c>
      <c r="EC79" s="253" t="str" cm="1">
        <f t="array" aca="1" ref="EC79" ca="1">IF(EC$2="","",IFERROR(IF(FIND(EC$2,$C79)&gt;=1,INDIRECT($B79&amp;"!"&amp;"AG"&amp;$A79),0),""))</f>
        <v/>
      </c>
      <c r="ED79" s="253" t="str" cm="1">
        <f t="array" aca="1" ref="ED79" ca="1">IF(ED$2="","",IFERROR(IF(FIND(ED$2,$C79)&gt;=1,INDIRECT($B79&amp;"!"&amp;"AG"&amp;$A79),0),""))</f>
        <v/>
      </c>
      <c r="EE79" s="253" t="str" cm="1">
        <f t="array" aca="1" ref="EE79" ca="1">IF(EE$2="","",IFERROR(IF(FIND(EE$2,$C79)&gt;=1,INDIRECT($B79&amp;"!"&amp;"AG"&amp;$A79),0),""))</f>
        <v/>
      </c>
      <c r="EF79" s="253" t="str" cm="1">
        <f t="array" aca="1" ref="EF79" ca="1">IF(EF$2="","",IFERROR(IF(FIND(EF$2,$C79)&gt;=1,INDIRECT($B79&amp;"!"&amp;"AG"&amp;$A79),0),""))</f>
        <v/>
      </c>
      <c r="EG79" s="253" t="str" cm="1">
        <f t="array" aca="1" ref="EG79" ca="1">IF(EG$2="","",IFERROR(IF(FIND(EG$2,$C79)&gt;=1,INDIRECT($B79&amp;"!"&amp;"AG"&amp;$A79),0),""))</f>
        <v/>
      </c>
      <c r="EH79" s="253" t="str" cm="1">
        <f t="array" aca="1" ref="EH79" ca="1">IF(EH$2="","",IFERROR(IF(FIND(EH$2,$C79)&gt;=1,INDIRECT($B79&amp;"!"&amp;"AG"&amp;$A79),0),""))</f>
        <v/>
      </c>
      <c r="EI79" s="253" t="str" cm="1">
        <f t="array" aca="1" ref="EI79" ca="1">IF(EI$2="","",IFERROR(IF(FIND(EI$2,$C79)&gt;=1,INDIRECT($B79&amp;"!"&amp;"AG"&amp;$A79),0),""))</f>
        <v/>
      </c>
      <c r="EJ79" s="253" t="str" cm="1">
        <f t="array" aca="1" ref="EJ79" ca="1">IF(EJ$2="","",IFERROR(IF(FIND(EJ$2,$C79)&gt;=1,INDIRECT($B79&amp;"!"&amp;"AG"&amp;$A79),0),""))</f>
        <v/>
      </c>
      <c r="EK79" s="253" t="str" cm="1">
        <f t="array" aca="1" ref="EK79" ca="1">IF(EK$2="","",IFERROR(IF(FIND(EK$2,$C79)&gt;=1,INDIRECT($B79&amp;"!"&amp;"AG"&amp;$A79),0),""))</f>
        <v/>
      </c>
      <c r="EL79" s="253" t="str" cm="1">
        <f t="array" aca="1" ref="EL79" ca="1">IF(EL$2="","",IFERROR(IF(FIND(EL$2,$C79)&gt;=1,INDIRECT($B79&amp;"!"&amp;"AG"&amp;$A79),0),""))</f>
        <v/>
      </c>
      <c r="EM79" s="253" t="str" cm="1">
        <f t="array" aca="1" ref="EM79" ca="1">IF(EM$2="","",IFERROR(IF(FIND(EM$2,$C79)&gt;=1,INDIRECT($B79&amp;"!"&amp;"AG"&amp;$A79),0),""))</f>
        <v/>
      </c>
      <c r="EN79" s="253" t="str" cm="1">
        <f t="array" aca="1" ref="EN79" ca="1">IF(EN$2="","",IFERROR(IF(FIND(EN$2,$C79)&gt;=1,INDIRECT($B79&amp;"!"&amp;"AG"&amp;$A79),0),""))</f>
        <v/>
      </c>
      <c r="EO79" s="253" t="str" cm="1">
        <f t="array" aca="1" ref="EO79" ca="1">IF(EO$2="","",IFERROR(IF(FIND(EO$2,$C79)&gt;=1,INDIRECT($B79&amp;"!"&amp;"AG"&amp;$A79),0),""))</f>
        <v/>
      </c>
      <c r="EP79" s="253" t="str" cm="1">
        <f t="array" aca="1" ref="EP79" ca="1">IF(EP$2="","",IFERROR(IF(FIND(EP$2,$C79)&gt;=1,INDIRECT($B79&amp;"!"&amp;"AG"&amp;$A79),0),""))</f>
        <v/>
      </c>
      <c r="EQ79" s="253" t="str" cm="1">
        <f t="array" aca="1" ref="EQ79" ca="1">IF(EQ$2="","",IFERROR(IF(FIND(EQ$2,$C79)&gt;=1,INDIRECT($B79&amp;"!"&amp;"AG"&amp;$A79),0),""))</f>
        <v/>
      </c>
      <c r="ER79" s="253" t="str" cm="1">
        <f t="array" aca="1" ref="ER79" ca="1">IF(ER$2="","",IFERROR(IF(FIND(ER$2,$C79)&gt;=1,INDIRECT($B79&amp;"!"&amp;"AG"&amp;$A79),0),""))</f>
        <v/>
      </c>
      <c r="ES79" s="253" t="str" cm="1">
        <f t="array" aca="1" ref="ES79" ca="1">IF(ES$2="","",IFERROR(IF(FIND(ES$2,$C79)&gt;=1,INDIRECT($B79&amp;"!"&amp;"AG"&amp;$A79),0),""))</f>
        <v/>
      </c>
      <c r="ET79" s="253" t="str" cm="1">
        <f t="array" aca="1" ref="ET79" ca="1">IF(ET$2="","",IFERROR(IF(FIND(ET$2,$C79)&gt;=1,INDIRECT($B79&amp;"!"&amp;"AG"&amp;$A79),0),""))</f>
        <v/>
      </c>
      <c r="EU79" s="253" t="str" cm="1">
        <f t="array" aca="1" ref="EU79" ca="1">IF(EU$2="","",IFERROR(IF(FIND(EU$2,$C79)&gt;=1,INDIRECT($B79&amp;"!"&amp;"AG"&amp;$A79),0),""))</f>
        <v/>
      </c>
      <c r="EV79" s="253" t="str" cm="1">
        <f t="array" aca="1" ref="EV79" ca="1">IF(EV$2="","",IFERROR(IF(FIND(EV$2,$C79)&gt;=1,INDIRECT($B79&amp;"!"&amp;"AG"&amp;$A79),0),""))</f>
        <v/>
      </c>
    </row>
    <row r="80" spans="1:152" x14ac:dyDescent="0.3">
      <c r="A80" s="252">
        <f t="shared" ca="1" si="61"/>
        <v>30</v>
      </c>
      <c r="B80" s="252" t="str">
        <f t="shared" si="62"/>
        <v>Feb_2024</v>
      </c>
      <c r="C80" s="252" t="str">
        <f t="shared" ca="1" si="60"/>
        <v/>
      </c>
      <c r="D80" s="253" t="str">
        <f t="array" aca="1" ref="D80" ca="1">IF(D$2="","",IFERROR(IF(FIND(D$2,$C80)&gt;=1,INDIRECT($B80&amp;"!"&amp;"AG"&amp;$A80),0),""))</f>
        <v/>
      </c>
      <c r="E80" s="253" t="str">
        <f t="array" aca="1" ref="E80" ca="1">IF(E$2="","",IFERROR(IF(FIND(E$2,$C80)&gt;=1,INDIRECT($B80&amp;"!"&amp;"AG"&amp;$A80),0),""))</f>
        <v/>
      </c>
      <c r="F80" s="253" t="str">
        <f t="array" aca="1" ref="F80" ca="1">IF(F$2="","",IFERROR(IF(FIND(F$2,$C80)&gt;=1,INDIRECT($B80&amp;"!"&amp;"AG"&amp;$A80),0),""))</f>
        <v/>
      </c>
      <c r="G80" s="253" t="str">
        <f t="array" aca="1" ref="G80" ca="1">IF(G$2="","",IFERROR(IF(FIND(G$2,$C80)&gt;=1,INDIRECT($B80&amp;"!"&amp;"AG"&amp;$A80),0),""))</f>
        <v/>
      </c>
      <c r="H80" s="253" t="str">
        <f t="array" aca="1" ref="H80" ca="1">IF(H$2="","",IFERROR(IF(FIND(H$2,$C80)&gt;=1,INDIRECT($B80&amp;"!"&amp;"AG"&amp;$A80),0),""))</f>
        <v/>
      </c>
      <c r="I80" s="253" t="str">
        <f t="array" aca="1" ref="I80" ca="1">IF(I$2="","",IFERROR(IF(FIND(I$2,$C80)&gt;=1,INDIRECT($B80&amp;"!"&amp;"AG"&amp;$A80),0),""))</f>
        <v/>
      </c>
      <c r="J80" s="253" t="str">
        <f t="array" aca="1" ref="J80" ca="1">IF(J$2="","",IFERROR(IF(FIND(J$2,$C80)&gt;=1,INDIRECT($B80&amp;"!"&amp;"AG"&amp;$A80),0),""))</f>
        <v/>
      </c>
      <c r="K80" s="253" t="str">
        <f t="array" aca="1" ref="K80" ca="1">IF(K$2="","",IFERROR(IF(FIND(K$2,$C80)&gt;=1,INDIRECT($B80&amp;"!"&amp;"AG"&amp;$A80),0),""))</f>
        <v/>
      </c>
      <c r="L80" s="253" t="str">
        <f t="array" aca="1" ref="L80" ca="1">IF(L$2="","",IFERROR(IF(FIND(L$2,$C80)&gt;=1,INDIRECT($B80&amp;"!"&amp;"AG"&amp;$A80),0),""))</f>
        <v/>
      </c>
      <c r="M80" s="253" t="str">
        <f t="array" aca="1" ref="M80" ca="1">IF(M$2="","",IFERROR(IF(FIND(M$2,$C80)&gt;=1,INDIRECT($B80&amp;"!"&amp;"AG"&amp;$A80),0),""))</f>
        <v/>
      </c>
      <c r="N80" s="253" t="str">
        <f t="array" aca="1" ref="N80" ca="1">IF(N$2="","",IFERROR(IF(FIND(N$2,$C80)&gt;=1,INDIRECT($B80&amp;"!"&amp;"AG"&amp;$A80),0),""))</f>
        <v/>
      </c>
      <c r="O80" s="253" t="str">
        <f t="array" aca="1" ref="O80" ca="1">IF(O$2="","",IFERROR(IF(FIND(O$2,$C80)&gt;=1,INDIRECT($B80&amp;"!"&amp;"AG"&amp;$A80),0),""))</f>
        <v/>
      </c>
      <c r="P80" s="253" t="str">
        <f t="array" aca="1" ref="P80" ca="1">IF(P$2="","",IFERROR(IF(FIND(P$2,$C80)&gt;=1,INDIRECT($B80&amp;"!"&amp;"AG"&amp;$A80),0),""))</f>
        <v/>
      </c>
      <c r="Q80" s="253" t="str">
        <f t="array" aca="1" ref="Q80" ca="1">IF(Q$2="","",IFERROR(IF(FIND(Q$2,$C80)&gt;=1,INDIRECT($B80&amp;"!"&amp;"AG"&amp;$A80),0),""))</f>
        <v/>
      </c>
      <c r="R80" s="253" t="str">
        <f t="array" aca="1" ref="R80" ca="1">IF(R$2="","",IFERROR(IF(FIND(R$2,$C80)&gt;=1,INDIRECT($B80&amp;"!"&amp;"AG"&amp;$A80),0),""))</f>
        <v/>
      </c>
      <c r="S80" s="253" t="str">
        <f t="array" aca="1" ref="S80" ca="1">IF(S$2="","",IFERROR(IF(FIND(S$2,$C80)&gt;=1,INDIRECT($B80&amp;"!"&amp;"AG"&amp;$A80),0),""))</f>
        <v/>
      </c>
      <c r="T80" s="253" t="str">
        <f t="array" aca="1" ref="T80" ca="1">IF(T$2="","",IFERROR(IF(FIND(T$2,$C80)&gt;=1,INDIRECT($B80&amp;"!"&amp;"AG"&amp;$A80),0),""))</f>
        <v/>
      </c>
      <c r="U80" s="253" t="str">
        <f t="array" aca="1" ref="U80" ca="1">IF(U$2="","",IFERROR(IF(FIND(U$2,$C80)&gt;=1,INDIRECT($B80&amp;"!"&amp;"AG"&amp;$A80),0),""))</f>
        <v/>
      </c>
      <c r="V80" s="253" t="str">
        <f t="array" aca="1" ref="V80" ca="1">IF(V$2="","",IFERROR(IF(FIND(V$2,$C80)&gt;=1,INDIRECT($B80&amp;"!"&amp;"AG"&amp;$A80),0),""))</f>
        <v/>
      </c>
      <c r="W80" s="253" t="str">
        <f t="array" aca="1" ref="W80" ca="1">IF(W$2="","",IFERROR(IF(FIND(W$2,$C80)&gt;=1,INDIRECT($B80&amp;"!"&amp;"AG"&amp;$A80),0),""))</f>
        <v/>
      </c>
      <c r="X80" s="253" t="str">
        <f t="array" aca="1" ref="X80" ca="1">IF(X$2="","",IFERROR(IF(FIND(X$2,$C80)&gt;=1,INDIRECT($B80&amp;"!"&amp;"AG"&amp;$A80),0),""))</f>
        <v/>
      </c>
      <c r="Y80" s="253" t="str">
        <f t="array" aca="1" ref="Y80" ca="1">IF(Y$2="","",IFERROR(IF(FIND(Y$2,$C80)&gt;=1,INDIRECT($B80&amp;"!"&amp;"AG"&amp;$A80),0),""))</f>
        <v/>
      </c>
      <c r="Z80" s="253" t="str">
        <f t="array" aca="1" ref="Z80" ca="1">IF(Z$2="","",IFERROR(IF(FIND(Z$2,$C80)&gt;=1,INDIRECT($B80&amp;"!"&amp;"AG"&amp;$A80),0),""))</f>
        <v/>
      </c>
      <c r="AA80" s="253" t="str">
        <f t="array" aca="1" ref="AA80" ca="1">IF(AA$2="","",IFERROR(IF(FIND(AA$2,$C80)&gt;=1,INDIRECT($B80&amp;"!"&amp;"AG"&amp;$A80),0),""))</f>
        <v/>
      </c>
      <c r="AB80" s="253" t="str">
        <f t="array" aca="1" ref="AB80" ca="1">IF(AB$2="","",IFERROR(IF(FIND(AB$2,$C80)&gt;=1,INDIRECT($B80&amp;"!"&amp;"AG"&amp;$A80),0),""))</f>
        <v/>
      </c>
      <c r="AC80" s="253" t="str">
        <f t="array" aca="1" ref="AC80" ca="1">IF(AC$2="","",IFERROR(IF(FIND(AC$2,$C80)&gt;=1,INDIRECT($B80&amp;"!"&amp;"AG"&amp;$A80),0),""))</f>
        <v/>
      </c>
      <c r="AD80" s="253" t="str">
        <f t="array" aca="1" ref="AD80" ca="1">IF(AD$2="","",IFERROR(IF(FIND(AD$2,$C80)&gt;=1,INDIRECT($B80&amp;"!"&amp;"AG"&amp;$A80),0),""))</f>
        <v/>
      </c>
      <c r="AE80" s="253" t="str">
        <f t="array" aca="1" ref="AE80" ca="1">IF(AE$2="","",IFERROR(IF(FIND(AE$2,$C80)&gt;=1,INDIRECT($B80&amp;"!"&amp;"AG"&amp;$A80),0),""))</f>
        <v/>
      </c>
      <c r="AF80" s="253" t="str">
        <f t="array" aca="1" ref="AF80" ca="1">IF(AF$2="","",IFERROR(IF(FIND(AF$2,$C80)&gt;=1,INDIRECT($B80&amp;"!"&amp;"AG"&amp;$A80),0),""))</f>
        <v/>
      </c>
      <c r="AG80" s="253" t="str">
        <f t="array" aca="1" ref="AG80" ca="1">IF(AG$2="","",IFERROR(IF(FIND(AG$2,$C80)&gt;=1,INDIRECT($B80&amp;"!"&amp;"AG"&amp;$A80),0),""))</f>
        <v/>
      </c>
      <c r="AH80" s="253" t="str">
        <f t="array" aca="1" ref="AH80" ca="1">IF(AH$2="","",IFERROR(IF(FIND(AH$2,$C80)&gt;=1,INDIRECT($B80&amp;"!"&amp;"AG"&amp;$A80),0),""))</f>
        <v/>
      </c>
      <c r="AI80" s="253" t="str">
        <f t="array" aca="1" ref="AI80" ca="1">IF(AI$2="","",IFERROR(IF(FIND(AI$2,$C80)&gt;=1,INDIRECT($B80&amp;"!"&amp;"AG"&amp;$A80),0),""))</f>
        <v/>
      </c>
      <c r="AJ80" s="253" t="str">
        <f t="array" aca="1" ref="AJ80" ca="1">IF(AJ$2="","",IFERROR(IF(FIND(AJ$2,$C80)&gt;=1,INDIRECT($B80&amp;"!"&amp;"AG"&amp;$A80),0),""))</f>
        <v/>
      </c>
      <c r="AK80" s="253" t="str">
        <f t="array" aca="1" ref="AK80" ca="1">IF(AK$2="","",IFERROR(IF(FIND(AK$2,$C80)&gt;=1,INDIRECT($B80&amp;"!"&amp;"AG"&amp;$A80),0),""))</f>
        <v/>
      </c>
      <c r="AL80" s="253" t="str">
        <f t="array" aca="1" ref="AL80" ca="1">IF(AL$2="","",IFERROR(IF(FIND(AL$2,$C80)&gt;=1,INDIRECT($B80&amp;"!"&amp;"AG"&amp;$A80),0),""))</f>
        <v/>
      </c>
      <c r="AM80" s="253" t="str">
        <f t="array" aca="1" ref="AM80" ca="1">IF(AM$2="","",IFERROR(IF(FIND(AM$2,$C80)&gt;=1,INDIRECT($B80&amp;"!"&amp;"AG"&amp;$A80),0),""))</f>
        <v/>
      </c>
      <c r="AN80" s="253" t="str">
        <f t="array" aca="1" ref="AN80" ca="1">IF(AN$2="","",IFERROR(IF(FIND(AN$2,$C80)&gt;=1,INDIRECT($B80&amp;"!"&amp;"AG"&amp;$A80),0),""))</f>
        <v/>
      </c>
      <c r="AO80" s="253" t="str">
        <f t="array" aca="1" ref="AO80" ca="1">IF(AO$2="","",IFERROR(IF(FIND(AO$2,$C80)&gt;=1,INDIRECT($B80&amp;"!"&amp;"AG"&amp;$A80),0),""))</f>
        <v/>
      </c>
      <c r="AP80" s="253" t="str">
        <f t="array" aca="1" ref="AP80" ca="1">IF(AP$2="","",IFERROR(IF(FIND(AP$2,$C80)&gt;=1,INDIRECT($B80&amp;"!"&amp;"AG"&amp;$A80),0),""))</f>
        <v/>
      </c>
      <c r="AQ80" s="253" t="str">
        <f t="array" aca="1" ref="AQ80" ca="1">IF(AQ$2="","",IFERROR(IF(FIND(AQ$2,$C80)&gt;=1,INDIRECT($B80&amp;"!"&amp;"AG"&amp;$A80),0),""))</f>
        <v/>
      </c>
      <c r="AR80" s="253" t="str">
        <f t="array" aca="1" ref="AR80" ca="1">IF(AR$2="","",IFERROR(IF(FIND(AR$2,$C80)&gt;=1,INDIRECT($B80&amp;"!"&amp;"AG"&amp;$A80),0),""))</f>
        <v/>
      </c>
      <c r="AS80" s="253" t="str">
        <f t="array" aca="1" ref="AS80" ca="1">IF(AS$2="","",IFERROR(IF(FIND(AS$2,$C80)&gt;=1,INDIRECT($B80&amp;"!"&amp;"AG"&amp;$A80),0),""))</f>
        <v/>
      </c>
      <c r="AU80" s="254" t="str">
        <f t="array" aca="1" ref="AU80" ca="1">IFERROR(INDIRECT(B80&amp;"!"&amp;"A"&amp;A80),"")</f>
        <v/>
      </c>
      <c r="AV80" s="2" t="str">
        <f t="shared" ca="1" si="21"/>
        <v/>
      </c>
      <c r="AW80" s="253" t="str">
        <f t="array" aca="1" ref="AW80" ca="1">IF(AW$2="","",IFERROR(IF(FIND(AW$2,$C80)&gt;=1,IF(INDIRECT($B80&amp;"!"&amp;"AH"&amp;$A80)="","",INDIRECT($B80&amp;"!"&amp;"AH"&amp;$A80)),0),""))</f>
        <v/>
      </c>
      <c r="AX80" s="253" t="str">
        <f t="array" aca="1" ref="AX80" ca="1">IF(AX$2="","",IFERROR(IF(FIND(AX$2,$C80)&gt;=1,IF(INDIRECT($B80&amp;"!"&amp;"AH"&amp;$A80)="","",INDIRECT($B80&amp;"!"&amp;"AH"&amp;$A80)),0),""))</f>
        <v/>
      </c>
      <c r="AY80" s="253" t="str">
        <f t="array" aca="1" ref="AY80" ca="1">IF(AY$2="","",IFERROR(IF(FIND(AY$2,$C80)&gt;=1,IF(INDIRECT($B80&amp;"!"&amp;"AH"&amp;$A80)="","",INDIRECT($B80&amp;"!"&amp;"AH"&amp;$A80)),0),""))</f>
        <v/>
      </c>
      <c r="AZ80" s="253" t="str">
        <f t="array" aca="1" ref="AZ80" ca="1">IF(AZ$2="","",IFERROR(IF(FIND(AZ$2,$C80)&gt;=1,IF(INDIRECT($B80&amp;"!"&amp;"AH"&amp;$A80)="","",INDIRECT($B80&amp;"!"&amp;"AH"&amp;$A80)),0),""))</f>
        <v/>
      </c>
      <c r="BA80" s="253" t="str">
        <f t="array" aca="1" ref="BA80" ca="1">IF(BA$2="","",IFERROR(IF(FIND(BA$2,$C80)&gt;=1,IF(INDIRECT($B80&amp;"!"&amp;"AH"&amp;$A80)="","",INDIRECT($B80&amp;"!"&amp;"AH"&amp;$A80)),0),""))</f>
        <v/>
      </c>
      <c r="BB80" s="253" t="str">
        <f t="array" aca="1" ref="BB80" ca="1">IF(BB$2="","",IFERROR(IF(FIND(BB$2,$C80)&gt;=1,IF(INDIRECT($B80&amp;"!"&amp;"AH"&amp;$A80)="","",INDIRECT($B80&amp;"!"&amp;"AH"&amp;$A80)),0),""))</f>
        <v/>
      </c>
      <c r="BC80" s="253" t="str">
        <f t="array" aca="1" ref="BC80" ca="1">IF(BC$2="","",IFERROR(IF(FIND(BC$2,$C80)&gt;=1,IF(INDIRECT($B80&amp;"!"&amp;"AH"&amp;$A80)="","",INDIRECT($B80&amp;"!"&amp;"AH"&amp;$A80)),0),""))</f>
        <v/>
      </c>
      <c r="BD80" s="253" t="str">
        <f t="array" aca="1" ref="BD80" ca="1">IF(BD$2="","",IFERROR(IF(FIND(BD$2,$C80)&gt;=1,IF(INDIRECT($B80&amp;"!"&amp;"AH"&amp;$A80)="","",INDIRECT($B80&amp;"!"&amp;"AH"&amp;$A80)),0),""))</f>
        <v/>
      </c>
      <c r="BE80" s="253" t="str">
        <f t="array" aca="1" ref="BE80" ca="1">IF(BE$2="","",IFERROR(IF(FIND(BE$2,$C80)&gt;=1,IF(INDIRECT($B80&amp;"!"&amp;"AH"&amp;$A80)="","",INDIRECT($B80&amp;"!"&amp;"AH"&amp;$A80)),0),""))</f>
        <v/>
      </c>
      <c r="BF80" s="253" t="str">
        <f t="array" aca="1" ref="BF80" ca="1">IF(BF$2="","",IFERROR(IF(FIND(BF$2,$C80)&gt;=1,IF(INDIRECT($B80&amp;"!"&amp;"AH"&amp;$A80)="","",INDIRECT($B80&amp;"!"&amp;"AH"&amp;$A80)),0),""))</f>
        <v/>
      </c>
      <c r="BG80" s="253" t="str">
        <f t="array" aca="1" ref="BG80" ca="1">IF(BG$2="","",IFERROR(IF(FIND(BG$2,$C80)&gt;=1,IF(INDIRECT($B80&amp;"!"&amp;"AH"&amp;$A80)="","",INDIRECT($B80&amp;"!"&amp;"AH"&amp;$A80)),0),""))</f>
        <v/>
      </c>
      <c r="BH80" s="253" t="str">
        <f t="array" aca="1" ref="BH80" ca="1">IF(BH$2="","",IFERROR(IF(FIND(BH$2,$C80)&gt;=1,IF(INDIRECT($B80&amp;"!"&amp;"AH"&amp;$A80)="","",INDIRECT($B80&amp;"!"&amp;"AH"&amp;$A80)),0),""))</f>
        <v/>
      </c>
      <c r="BI80" s="253" t="str">
        <f t="array" aca="1" ref="BI80" ca="1">IF(BI$2="","",IFERROR(IF(FIND(BI$2,$C80)&gt;=1,IF(INDIRECT($B80&amp;"!"&amp;"AH"&amp;$A80)="","",INDIRECT($B80&amp;"!"&amp;"AH"&amp;$A80)),0),""))</f>
        <v/>
      </c>
      <c r="BJ80" s="253" t="str">
        <f t="array" aca="1" ref="BJ80" ca="1">IF(BJ$2="","",IFERROR(IF(FIND(BJ$2,$C80)&gt;=1,IF(INDIRECT($B80&amp;"!"&amp;"AH"&amp;$A80)="","",INDIRECT($B80&amp;"!"&amp;"AH"&amp;$A80)),0),""))</f>
        <v/>
      </c>
      <c r="BK80" s="253" t="str">
        <f t="array" aca="1" ref="BK80" ca="1">IF(BK$2="","",IFERROR(IF(FIND(BK$2,$C80)&gt;=1,IF(INDIRECT($B80&amp;"!"&amp;"AH"&amp;$A80)="","",INDIRECT($B80&amp;"!"&amp;"AH"&amp;$A80)),0),""))</f>
        <v/>
      </c>
      <c r="BL80" s="253" t="str">
        <f t="array" aca="1" ref="BL80" ca="1">IF(BL$2="","",IFERROR(IF(FIND(BL$2,$C80)&gt;=1,IF(INDIRECT($B80&amp;"!"&amp;"AH"&amp;$A80)="","",INDIRECT($B80&amp;"!"&amp;"AH"&amp;$A80)),0),""))</f>
        <v/>
      </c>
      <c r="BM80" s="253" t="str">
        <f t="array" aca="1" ref="BM80" ca="1">IF(BM$2="","",IFERROR(IF(FIND(BM$2,$C80)&gt;=1,IF(INDIRECT($B80&amp;"!"&amp;"AH"&amp;$A80)="","",INDIRECT($B80&amp;"!"&amp;"AH"&amp;$A80)),0),""))</f>
        <v/>
      </c>
      <c r="BN80" s="253" t="str">
        <f t="array" aca="1" ref="BN80" ca="1">IF(BN$2="","",IFERROR(IF(FIND(BN$2,$C80)&gt;=1,IF(INDIRECT($B80&amp;"!"&amp;"AH"&amp;$A80)="","",INDIRECT($B80&amp;"!"&amp;"AH"&amp;$A80)),0),""))</f>
        <v/>
      </c>
      <c r="BO80" s="253" t="str">
        <f t="array" aca="1" ref="BO80" ca="1">IF(BO$2="","",IFERROR(IF(FIND(BO$2,$C80)&gt;=1,IF(INDIRECT($B80&amp;"!"&amp;"AH"&amp;$A80)="","",INDIRECT($B80&amp;"!"&amp;"AH"&amp;$A80)),0),""))</f>
        <v/>
      </c>
      <c r="BP80" s="253" t="str">
        <f t="array" aca="1" ref="BP80" ca="1">IF(BP$2="","",IFERROR(IF(FIND(BP$2,$C80)&gt;=1,IF(INDIRECT($B80&amp;"!"&amp;"AH"&amp;$A80)="","",INDIRECT($B80&amp;"!"&amp;"AH"&amp;$A80)),0),""))</f>
        <v/>
      </c>
      <c r="BQ80" s="253" t="str">
        <f t="array" aca="1" ref="BQ80" ca="1">IF(BQ$2="","",IFERROR(IF(FIND(BQ$2,$C80)&gt;=1,IF(INDIRECT($B80&amp;"!"&amp;"AH"&amp;$A80)="","",INDIRECT($B80&amp;"!"&amp;"AH"&amp;$A80)),0),""))</f>
        <v/>
      </c>
      <c r="BR80" s="253" t="str">
        <f t="array" aca="1" ref="BR80" ca="1">IF(BR$2="","",IFERROR(IF(FIND(BR$2,$C80)&gt;=1,IF(INDIRECT($B80&amp;"!"&amp;"AH"&amp;$A80)="","",INDIRECT($B80&amp;"!"&amp;"AH"&amp;$A80)),0),""))</f>
        <v/>
      </c>
      <c r="BS80" s="253" t="str">
        <f t="array" aca="1" ref="BS80" ca="1">IF(BS$2="","",IFERROR(IF(FIND(BS$2,$C80)&gt;=1,IF(INDIRECT($B80&amp;"!"&amp;"AH"&amp;$A80)="","",INDIRECT($B80&amp;"!"&amp;"AH"&amp;$A80)),0),""))</f>
        <v/>
      </c>
      <c r="BT80" s="253" t="str">
        <f t="array" aca="1" ref="BT80" ca="1">IF(BT$2="","",IFERROR(IF(FIND(BT$2,$C80)&gt;=1,IF(INDIRECT($B80&amp;"!"&amp;"AH"&amp;$A80)="","",INDIRECT($B80&amp;"!"&amp;"AH"&amp;$A80)),0),""))</f>
        <v/>
      </c>
      <c r="BU80" s="253" t="str">
        <f t="array" aca="1" ref="BU80" ca="1">IF(BU$2="","",IFERROR(IF(FIND(BU$2,$C80)&gt;=1,IF(INDIRECT($B80&amp;"!"&amp;"AH"&amp;$A80)="","",INDIRECT($B80&amp;"!"&amp;"AH"&amp;$A80)),0),""))</f>
        <v/>
      </c>
      <c r="BV80" s="253" t="str">
        <f t="array" aca="1" ref="BV80" ca="1">IF(BV$2="","",IFERROR(IF(FIND(BV$2,$C80)&gt;=1,IF(INDIRECT($B80&amp;"!"&amp;"AH"&amp;$A80)="","",INDIRECT($B80&amp;"!"&amp;"AH"&amp;$A80)),0),""))</f>
        <v/>
      </c>
      <c r="BW80" s="253" t="str">
        <f t="array" aca="1" ref="BW80" ca="1">IF(BW$2="","",IFERROR(IF(FIND(BW$2,$C80)&gt;=1,IF(INDIRECT($B80&amp;"!"&amp;"AH"&amp;$A80)="","",INDIRECT($B80&amp;"!"&amp;"AH"&amp;$A80)),0),""))</f>
        <v/>
      </c>
      <c r="BX80" s="253" t="str">
        <f t="array" aca="1" ref="BX80" ca="1">IF(BX$2="","",IFERROR(IF(FIND(BX$2,$C80)&gt;=1,IF(INDIRECT($B80&amp;"!"&amp;"AH"&amp;$A80)="","",INDIRECT($B80&amp;"!"&amp;"AH"&amp;$A80)),0),""))</f>
        <v/>
      </c>
      <c r="BY80" s="253" t="str">
        <f t="array" aca="1" ref="BY80" ca="1">IF(BY$2="","",IFERROR(IF(FIND(BY$2,$C80)&gt;=1,IF(INDIRECT($B80&amp;"!"&amp;"AH"&amp;$A80)="","",INDIRECT($B80&amp;"!"&amp;"AH"&amp;$A80)),0),""))</f>
        <v/>
      </c>
      <c r="BZ80" s="253" t="str">
        <f t="array" aca="1" ref="BZ80" ca="1">IF(BZ$2="","",IFERROR(IF(FIND(BZ$2,$C80)&gt;=1,IF(INDIRECT($B80&amp;"!"&amp;"AH"&amp;$A80)="","",INDIRECT($B80&amp;"!"&amp;"AH"&amp;$A80)),0),""))</f>
        <v/>
      </c>
      <c r="CA80" s="253" t="str">
        <f t="array" aca="1" ref="CA80" ca="1">IF(CA$2="","",IFERROR(IF(FIND(CA$2,$C80)&gt;=1,IF(INDIRECT($B80&amp;"!"&amp;"AH"&amp;$A80)="","",INDIRECT($B80&amp;"!"&amp;"AH"&amp;$A80)),0),""))</f>
        <v/>
      </c>
      <c r="CB80" s="253" t="str">
        <f t="array" aca="1" ref="CB80" ca="1">IF(CB$2="","",IFERROR(IF(FIND(CB$2,$C80)&gt;=1,IF(INDIRECT($B80&amp;"!"&amp;"AH"&amp;$A80)="","",INDIRECT($B80&amp;"!"&amp;"AH"&amp;$A80)),0),""))</f>
        <v/>
      </c>
      <c r="CC80" s="253" t="str">
        <f t="array" aca="1" ref="CC80" ca="1">IF(CC$2="","",IFERROR(IF(FIND(CC$2,$C80)&gt;=1,IF(INDIRECT($B80&amp;"!"&amp;"AH"&amp;$A80)="","",INDIRECT($B80&amp;"!"&amp;"AH"&amp;$A80)),0),""))</f>
        <v/>
      </c>
      <c r="CD80" s="253" t="str">
        <f t="array" aca="1" ref="CD80" ca="1">IF(CD$2="","",IFERROR(IF(FIND(CD$2,$C80)&gt;=1,IF(INDIRECT($B80&amp;"!"&amp;"AH"&amp;$A80)="","",INDIRECT($B80&amp;"!"&amp;"AH"&amp;$A80)),0),""))</f>
        <v/>
      </c>
      <c r="CE80" s="253" t="str">
        <f t="array" aca="1" ref="CE80" ca="1">IF(CE$2="","",IFERROR(IF(FIND(CE$2,$C80)&gt;=1,IF(INDIRECT($B80&amp;"!"&amp;"AH"&amp;$A80)="","",INDIRECT($B80&amp;"!"&amp;"AH"&amp;$A80)),0),""))</f>
        <v/>
      </c>
      <c r="CF80" s="253" t="str">
        <f t="array" aca="1" ref="CF80" ca="1">IF(CF$2="","",IFERROR(IF(FIND(CF$2,$C80)&gt;=1,IF(INDIRECT($B80&amp;"!"&amp;"AH"&amp;$A80)="","",INDIRECT($B80&amp;"!"&amp;"AH"&amp;$A80)),0),""))</f>
        <v/>
      </c>
      <c r="CG80" s="253" t="str">
        <f t="array" aca="1" ref="CG80" ca="1">IF(CG$2="","",IFERROR(IF(FIND(CG$2,$C80)&gt;=1,IF(INDIRECT($B80&amp;"!"&amp;"AH"&amp;$A80)="","",INDIRECT($B80&amp;"!"&amp;"AH"&amp;$A80)),0),""))</f>
        <v/>
      </c>
      <c r="CH80" s="253" t="str">
        <f t="array" aca="1" ref="CH80" ca="1">IF(CH$2="","",IFERROR(IF(FIND(CH$2,$C80)&gt;=1,IF(INDIRECT($B80&amp;"!"&amp;"AH"&amp;$A80)="","",INDIRECT($B80&amp;"!"&amp;"AH"&amp;$A80)),0),""))</f>
        <v/>
      </c>
      <c r="CI80" s="253" t="str">
        <f t="array" aca="1" ref="CI80" ca="1">IF(CI$2="","",IFERROR(IF(FIND(CI$2,$C80)&gt;=1,IF(INDIRECT($B80&amp;"!"&amp;"AH"&amp;$A80)="","",INDIRECT($B80&amp;"!"&amp;"AH"&amp;$A80)),0),""))</f>
        <v/>
      </c>
      <c r="CJ80" s="253" t="str">
        <f t="array" aca="1" ref="CJ80" ca="1">IF(CJ$2="","",IFERROR(IF(FIND(CJ$2,$C80)&gt;=1,IF(INDIRECT($B80&amp;"!"&amp;"AH"&amp;$A80)="","",INDIRECT($B80&amp;"!"&amp;"AH"&amp;$A80)),0),""))</f>
        <v/>
      </c>
      <c r="CK80" s="253" t="str">
        <f t="array" aca="1" ref="CK80" ca="1">IF(CK$2="","",IFERROR(IF(FIND(CK$2,$C80)&gt;=1,IF(INDIRECT($B80&amp;"!"&amp;"AH"&amp;$A80)="","",INDIRECT($B80&amp;"!"&amp;"AH"&amp;$A80)),0),""))</f>
        <v/>
      </c>
      <c r="CL80" s="253" t="str">
        <f t="array" aca="1" ref="CL80" ca="1">IF(CL$2="","",IFERROR(IF(FIND(CL$2,$C80)&gt;=1,IF(INDIRECT($B80&amp;"!"&amp;"AH"&amp;$A80)="","",INDIRECT($B80&amp;"!"&amp;"AH"&amp;$A80)),0),""))</f>
        <v/>
      </c>
      <c r="CO80" s="2" t="str">
        <f t="shared" ca="1" si="23"/>
        <v/>
      </c>
      <c r="CP80" s="253" t="str">
        <f t="array" aca="1" ref="CP80" ca="1">IF(CP$2="","",IFERROR(IF(FIND(CP$2,$C80)&gt;=1,INDIRECT($B80&amp;"!"&amp;"AG"&amp;$A80),0),""))</f>
        <v/>
      </c>
      <c r="CQ80" s="253" t="str">
        <f t="array" aca="1" ref="CQ80" ca="1">IF(CQ$2="","",IFERROR(IF(FIND(CQ$2,$C80)&gt;=1,INDIRECT($B80&amp;"!"&amp;"AG"&amp;$A80),0),""))</f>
        <v/>
      </c>
      <c r="CR80" s="253" t="str">
        <f t="array" aca="1" ref="CR80" ca="1">IF(CR$2="","",IFERROR(IF(FIND(CR$2,$C80)&gt;=1,INDIRECT($B80&amp;"!"&amp;"AG"&amp;$A80),0),""))</f>
        <v/>
      </c>
      <c r="CS80" s="253" t="str">
        <f t="array" aca="1" ref="CS80" ca="1">IF(CS$2="","",IFERROR(IF(FIND(CS$2,$C80)&gt;=1,INDIRECT($B80&amp;"!"&amp;"AG"&amp;$A80),0),""))</f>
        <v/>
      </c>
      <c r="CV80" s="2" t="str">
        <f t="shared" ca="1" si="24"/>
        <v/>
      </c>
      <c r="CW80" s="253" t="str">
        <f t="array" aca="1" ref="CW80" ca="1">IF(CW$2="","",IFERROR(IF(FIND(CW$2,$C80)&gt;=1,IF(INDIRECT($B80&amp;"!"&amp;"AH"&amp;$A80)="","",INDIRECT($B80&amp;"!"&amp;"AH"&amp;$A80)&amp;" "),0),""))</f>
        <v/>
      </c>
      <c r="CX80" s="253" t="str">
        <f t="array" aca="1" ref="CX80" ca="1">IF(CX$2="","",IFERROR(IF(FIND(CX$2,$C80)&gt;=1,IF(INDIRECT($B80&amp;"!"&amp;"AH"&amp;$A80)="","",INDIRECT($B80&amp;"!"&amp;"AH"&amp;$A80)&amp;" "),0),""))</f>
        <v/>
      </c>
      <c r="CY80" s="253" t="str">
        <f t="array" aca="1" ref="CY80" ca="1">IF(CY$2="","",IFERROR(IF(FIND(CY$2,$C80)&gt;=1,IF(INDIRECT($B80&amp;"!"&amp;"AH"&amp;$A80)="","",INDIRECT($B80&amp;"!"&amp;"AH"&amp;$A80)&amp;" "),0),""))</f>
        <v/>
      </c>
      <c r="CZ80" s="253" t="str">
        <f t="array" aca="1" ref="CZ80" ca="1">IF(CZ$2="","",IFERROR(IF(FIND(CZ$2,$C80)&gt;=1,IF(INDIRECT($B80&amp;"!"&amp;"AH"&amp;$A80)="","",INDIRECT($B80&amp;"!"&amp;"AH"&amp;$A80)&amp;" "),0),""))</f>
        <v/>
      </c>
      <c r="DC80" s="2" t="str">
        <f t="shared" ca="1" si="25"/>
        <v/>
      </c>
      <c r="DD80" s="253" t="str" cm="1">
        <f t="array" aca="1" ref="DD80" ca="1">IF(DD$2="","",IFERROR(IF(FIND(DD$2,$C80)&gt;=1,INDIRECT($B80&amp;"!"&amp;"AG"&amp;$A80),0),""))</f>
        <v/>
      </c>
      <c r="DE80" s="253" t="str" cm="1">
        <f t="array" aca="1" ref="DE80" ca="1">IF(DE$2="","",IFERROR(IF(FIND(DE$2,$C80)&gt;=1,INDIRECT($B80&amp;"!"&amp;"AG"&amp;$A80),0),""))</f>
        <v/>
      </c>
      <c r="DF80" s="253" t="str" cm="1">
        <f t="array" aca="1" ref="DF80" ca="1">IF(DF$2="","",IFERROR(IF(FIND(DF$2,$C80)&gt;=1,INDIRECT($B80&amp;"!"&amp;"AG"&amp;$A80),0),""))</f>
        <v/>
      </c>
      <c r="DG80" s="253" t="str" cm="1">
        <f t="array" aca="1" ref="DG80" ca="1">IF(DG$2="","",IFERROR(IF(FIND(DG$2,$C80)&gt;=1,INDIRECT($B80&amp;"!"&amp;"AG"&amp;$A80),0),""))</f>
        <v/>
      </c>
      <c r="DH80" s="253" t="str" cm="1">
        <f t="array" aca="1" ref="DH80" ca="1">IF(DH$2="","",IFERROR(IF(FIND(DH$2,$C80)&gt;=1,INDIRECT($B80&amp;"!"&amp;"AG"&amp;$A80),0),""))</f>
        <v/>
      </c>
      <c r="DI80" s="253" t="str" cm="1">
        <f t="array" aca="1" ref="DI80" ca="1">IF(DI$2="","",IFERROR(IF(FIND(DI$2,$C80)&gt;=1,INDIRECT($B80&amp;"!"&amp;"AG"&amp;$A80),0),""))</f>
        <v/>
      </c>
      <c r="DJ80" s="253" t="str" cm="1">
        <f t="array" aca="1" ref="DJ80" ca="1">IF(DJ$2="","",IFERROR(IF(FIND(DJ$2,$C80)&gt;=1,INDIRECT($B80&amp;"!"&amp;"AG"&amp;$A80),0),""))</f>
        <v/>
      </c>
      <c r="DK80" s="253" t="str" cm="1">
        <f t="array" aca="1" ref="DK80" ca="1">IF(DK$2="","",IFERROR(IF(FIND(DK$2,$C80)&gt;=1,INDIRECT($B80&amp;"!"&amp;"AG"&amp;$A80),0),""))</f>
        <v/>
      </c>
      <c r="DL80" s="253" t="str" cm="1">
        <f t="array" aca="1" ref="DL80" ca="1">IF(DL$2="","",IFERROR(IF(FIND(DL$2,$C80)&gt;=1,INDIRECT($B80&amp;"!"&amp;"AG"&amp;$A80),0),""))</f>
        <v/>
      </c>
      <c r="DM80" s="253" t="str" cm="1">
        <f t="array" aca="1" ref="DM80" ca="1">IF(DM$2="","",IFERROR(IF(FIND(DM$2,$C80)&gt;=1,INDIRECT($B80&amp;"!"&amp;"AG"&amp;$A80),0),""))</f>
        <v/>
      </c>
      <c r="DN80" s="253" t="str" cm="1">
        <f t="array" aca="1" ref="DN80" ca="1">IF(DN$2="","",IFERROR(IF(FIND(DN$2,$C80)&gt;=1,INDIRECT($B80&amp;"!"&amp;"AG"&amp;$A80),0),""))</f>
        <v/>
      </c>
      <c r="DO80" s="253" t="str" cm="1">
        <f t="array" aca="1" ref="DO80" ca="1">IF(DO$2="","",IFERROR(IF(FIND(DO$2,$C80)&gt;=1,INDIRECT($B80&amp;"!"&amp;"AG"&amp;$A80),0),""))</f>
        <v/>
      </c>
      <c r="DP80" s="253" t="str" cm="1">
        <f t="array" aca="1" ref="DP80" ca="1">IF(DP$2="","",IFERROR(IF(FIND(DP$2,$C80)&gt;=1,INDIRECT($B80&amp;"!"&amp;"AG"&amp;$A80),0),""))</f>
        <v/>
      </c>
      <c r="DQ80" s="253" t="str" cm="1">
        <f t="array" aca="1" ref="DQ80" ca="1">IF(DQ$2="","",IFERROR(IF(FIND(DQ$2,$C80)&gt;=1,INDIRECT($B80&amp;"!"&amp;"AG"&amp;$A80),0),""))</f>
        <v/>
      </c>
      <c r="DR80" s="253" t="str" cm="1">
        <f t="array" aca="1" ref="DR80" ca="1">IF(DR$2="","",IFERROR(IF(FIND(DR$2,$C80)&gt;=1,INDIRECT($B80&amp;"!"&amp;"AG"&amp;$A80),0),""))</f>
        <v/>
      </c>
      <c r="DS80" s="253" t="str" cm="1">
        <f t="array" aca="1" ref="DS80" ca="1">IF(DS$2="","",IFERROR(IF(FIND(DS$2,$C80)&gt;=1,INDIRECT($B80&amp;"!"&amp;"AG"&amp;$A80),0),""))</f>
        <v/>
      </c>
      <c r="DT80" s="253" t="str" cm="1">
        <f t="array" aca="1" ref="DT80" ca="1">IF(DT$2="","",IFERROR(IF(FIND(DT$2,$C80)&gt;=1,INDIRECT($B80&amp;"!"&amp;"AG"&amp;$A80),0),""))</f>
        <v/>
      </c>
      <c r="DU80" s="253" t="str" cm="1">
        <f t="array" aca="1" ref="DU80" ca="1">IF(DU$2="","",IFERROR(IF(FIND(DU$2,$C80)&gt;=1,INDIRECT($B80&amp;"!"&amp;"AG"&amp;$A80),0),""))</f>
        <v/>
      </c>
      <c r="DV80" s="253" t="str" cm="1">
        <f t="array" aca="1" ref="DV80" ca="1">IF(DV$2="","",IFERROR(IF(FIND(DV$2,$C80)&gt;=1,INDIRECT($B80&amp;"!"&amp;"AG"&amp;$A80),0),""))</f>
        <v/>
      </c>
      <c r="DW80" s="253" t="str" cm="1">
        <f t="array" aca="1" ref="DW80" ca="1">IF(DW$2="","",IFERROR(IF(FIND(DW$2,$C80)&gt;=1,INDIRECT($B80&amp;"!"&amp;"AG"&amp;$A80),0),""))</f>
        <v/>
      </c>
      <c r="DX80" s="253" t="str" cm="1">
        <f t="array" aca="1" ref="DX80" ca="1">IF(DX$2="","",IFERROR(IF(FIND(DX$2,$C80)&gt;=1,INDIRECT($B80&amp;"!"&amp;"AG"&amp;$A80),0),""))</f>
        <v/>
      </c>
      <c r="DY80" s="253" t="str" cm="1">
        <f t="array" aca="1" ref="DY80" ca="1">IF(DY$2="","",IFERROR(IF(FIND(DY$2,$C80)&gt;=1,INDIRECT($B80&amp;"!"&amp;"AG"&amp;$A80),0),""))</f>
        <v/>
      </c>
      <c r="DZ80" s="253" t="str" cm="1">
        <f t="array" aca="1" ref="DZ80" ca="1">IF(DZ$2="","",IFERROR(IF(FIND(DZ$2,$C80)&gt;=1,INDIRECT($B80&amp;"!"&amp;"AG"&amp;$A80),0),""))</f>
        <v/>
      </c>
      <c r="EA80" s="253" t="str" cm="1">
        <f t="array" aca="1" ref="EA80" ca="1">IF(EA$2="","",IFERROR(IF(FIND(EA$2,$C80)&gt;=1,INDIRECT($B80&amp;"!"&amp;"AG"&amp;$A80),0),""))</f>
        <v/>
      </c>
      <c r="EB80" s="253" t="str" cm="1">
        <f t="array" aca="1" ref="EB80" ca="1">IF(EB$2="","",IFERROR(IF(FIND(EB$2,$C80)&gt;=1,INDIRECT($B80&amp;"!"&amp;"AG"&amp;$A80),0),""))</f>
        <v/>
      </c>
      <c r="EC80" s="253" t="str" cm="1">
        <f t="array" aca="1" ref="EC80" ca="1">IF(EC$2="","",IFERROR(IF(FIND(EC$2,$C80)&gt;=1,INDIRECT($B80&amp;"!"&amp;"AG"&amp;$A80),0),""))</f>
        <v/>
      </c>
      <c r="ED80" s="253" t="str" cm="1">
        <f t="array" aca="1" ref="ED80" ca="1">IF(ED$2="","",IFERROR(IF(FIND(ED$2,$C80)&gt;=1,INDIRECT($B80&amp;"!"&amp;"AG"&amp;$A80),0),""))</f>
        <v/>
      </c>
      <c r="EE80" s="253" t="str" cm="1">
        <f t="array" aca="1" ref="EE80" ca="1">IF(EE$2="","",IFERROR(IF(FIND(EE$2,$C80)&gt;=1,INDIRECT($B80&amp;"!"&amp;"AG"&amp;$A80),0),""))</f>
        <v/>
      </c>
      <c r="EF80" s="253" t="str" cm="1">
        <f t="array" aca="1" ref="EF80" ca="1">IF(EF$2="","",IFERROR(IF(FIND(EF$2,$C80)&gt;=1,INDIRECT($B80&amp;"!"&amp;"AG"&amp;$A80),0),""))</f>
        <v/>
      </c>
      <c r="EG80" s="253" t="str" cm="1">
        <f t="array" aca="1" ref="EG80" ca="1">IF(EG$2="","",IFERROR(IF(FIND(EG$2,$C80)&gt;=1,INDIRECT($B80&amp;"!"&amp;"AG"&amp;$A80),0),""))</f>
        <v/>
      </c>
      <c r="EH80" s="253" t="str" cm="1">
        <f t="array" aca="1" ref="EH80" ca="1">IF(EH$2="","",IFERROR(IF(FIND(EH$2,$C80)&gt;=1,INDIRECT($B80&amp;"!"&amp;"AG"&amp;$A80),0),""))</f>
        <v/>
      </c>
      <c r="EI80" s="253" t="str" cm="1">
        <f t="array" aca="1" ref="EI80" ca="1">IF(EI$2="","",IFERROR(IF(FIND(EI$2,$C80)&gt;=1,INDIRECT($B80&amp;"!"&amp;"AG"&amp;$A80),0),""))</f>
        <v/>
      </c>
      <c r="EJ80" s="253" t="str" cm="1">
        <f t="array" aca="1" ref="EJ80" ca="1">IF(EJ$2="","",IFERROR(IF(FIND(EJ$2,$C80)&gt;=1,INDIRECT($B80&amp;"!"&amp;"AG"&amp;$A80),0),""))</f>
        <v/>
      </c>
      <c r="EK80" s="253" t="str" cm="1">
        <f t="array" aca="1" ref="EK80" ca="1">IF(EK$2="","",IFERROR(IF(FIND(EK$2,$C80)&gt;=1,INDIRECT($B80&amp;"!"&amp;"AG"&amp;$A80),0),""))</f>
        <v/>
      </c>
      <c r="EL80" s="253" t="str" cm="1">
        <f t="array" aca="1" ref="EL80" ca="1">IF(EL$2="","",IFERROR(IF(FIND(EL$2,$C80)&gt;=1,INDIRECT($B80&amp;"!"&amp;"AG"&amp;$A80),0),""))</f>
        <v/>
      </c>
      <c r="EM80" s="253" t="str" cm="1">
        <f t="array" aca="1" ref="EM80" ca="1">IF(EM$2="","",IFERROR(IF(FIND(EM$2,$C80)&gt;=1,INDIRECT($B80&amp;"!"&amp;"AG"&amp;$A80),0),""))</f>
        <v/>
      </c>
      <c r="EN80" s="253" t="str" cm="1">
        <f t="array" aca="1" ref="EN80" ca="1">IF(EN$2="","",IFERROR(IF(FIND(EN$2,$C80)&gt;=1,INDIRECT($B80&amp;"!"&amp;"AG"&amp;$A80),0),""))</f>
        <v/>
      </c>
      <c r="EO80" s="253" t="str" cm="1">
        <f t="array" aca="1" ref="EO80" ca="1">IF(EO$2="","",IFERROR(IF(FIND(EO$2,$C80)&gt;=1,INDIRECT($B80&amp;"!"&amp;"AG"&amp;$A80),0),""))</f>
        <v/>
      </c>
      <c r="EP80" s="253" t="str" cm="1">
        <f t="array" aca="1" ref="EP80" ca="1">IF(EP$2="","",IFERROR(IF(FIND(EP$2,$C80)&gt;=1,INDIRECT($B80&amp;"!"&amp;"AG"&amp;$A80),0),""))</f>
        <v/>
      </c>
      <c r="EQ80" s="253" t="str" cm="1">
        <f t="array" aca="1" ref="EQ80" ca="1">IF(EQ$2="","",IFERROR(IF(FIND(EQ$2,$C80)&gt;=1,INDIRECT($B80&amp;"!"&amp;"AG"&amp;$A80),0),""))</f>
        <v/>
      </c>
      <c r="ER80" s="253" t="str" cm="1">
        <f t="array" aca="1" ref="ER80" ca="1">IF(ER$2="","",IFERROR(IF(FIND(ER$2,$C80)&gt;=1,INDIRECT($B80&amp;"!"&amp;"AG"&amp;$A80),0),""))</f>
        <v/>
      </c>
      <c r="ES80" s="253" t="str" cm="1">
        <f t="array" aca="1" ref="ES80" ca="1">IF(ES$2="","",IFERROR(IF(FIND(ES$2,$C80)&gt;=1,INDIRECT($B80&amp;"!"&amp;"AG"&amp;$A80),0),""))</f>
        <v/>
      </c>
      <c r="ET80" s="253" t="str" cm="1">
        <f t="array" aca="1" ref="ET80" ca="1">IF(ET$2="","",IFERROR(IF(FIND(ET$2,$C80)&gt;=1,INDIRECT($B80&amp;"!"&amp;"AG"&amp;$A80),0),""))</f>
        <v/>
      </c>
      <c r="EU80" s="253" t="str" cm="1">
        <f t="array" aca="1" ref="EU80" ca="1">IF(EU$2="","",IFERROR(IF(FIND(EU$2,$C80)&gt;=1,INDIRECT($B80&amp;"!"&amp;"AG"&amp;$A80),0),""))</f>
        <v/>
      </c>
      <c r="EV80" s="253" t="str" cm="1">
        <f t="array" aca="1" ref="EV80" ca="1">IF(EV$2="","",IFERROR(IF(FIND(EV$2,$C80)&gt;=1,INDIRECT($B80&amp;"!"&amp;"AG"&amp;$A80),0),""))</f>
        <v/>
      </c>
    </row>
    <row r="81" spans="1:152" x14ac:dyDescent="0.3">
      <c r="A81" s="252">
        <f t="shared" ca="1" si="61"/>
        <v>31</v>
      </c>
      <c r="B81" s="252" t="str">
        <f t="shared" si="62"/>
        <v>Feb_2024</v>
      </c>
      <c r="C81" s="252" t="str">
        <f t="shared" ca="1" si="60"/>
        <v/>
      </c>
      <c r="D81" s="253" t="str">
        <f t="array" aca="1" ref="D81" ca="1">IF(D$2="","",IFERROR(IF(FIND(D$2,$C81)&gt;=1,INDIRECT($B81&amp;"!"&amp;"AG"&amp;$A81),0),""))</f>
        <v/>
      </c>
      <c r="E81" s="253" t="str">
        <f t="array" aca="1" ref="E81" ca="1">IF(E$2="","",IFERROR(IF(FIND(E$2,$C81)&gt;=1,INDIRECT($B81&amp;"!"&amp;"AG"&amp;$A81),0),""))</f>
        <v/>
      </c>
      <c r="F81" s="253" t="str">
        <f t="array" aca="1" ref="F81" ca="1">IF(F$2="","",IFERROR(IF(FIND(F$2,$C81)&gt;=1,INDIRECT($B81&amp;"!"&amp;"AG"&amp;$A81),0),""))</f>
        <v/>
      </c>
      <c r="G81" s="253" t="str">
        <f t="array" aca="1" ref="G81" ca="1">IF(G$2="","",IFERROR(IF(FIND(G$2,$C81)&gt;=1,INDIRECT($B81&amp;"!"&amp;"AG"&amp;$A81),0),""))</f>
        <v/>
      </c>
      <c r="H81" s="253" t="str">
        <f t="array" aca="1" ref="H81" ca="1">IF(H$2="","",IFERROR(IF(FIND(H$2,$C81)&gt;=1,INDIRECT($B81&amp;"!"&amp;"AG"&amp;$A81),0),""))</f>
        <v/>
      </c>
      <c r="I81" s="253" t="str">
        <f t="array" aca="1" ref="I81" ca="1">IF(I$2="","",IFERROR(IF(FIND(I$2,$C81)&gt;=1,INDIRECT($B81&amp;"!"&amp;"AG"&amp;$A81),0),""))</f>
        <v/>
      </c>
      <c r="J81" s="253" t="str">
        <f t="array" aca="1" ref="J81" ca="1">IF(J$2="","",IFERROR(IF(FIND(J$2,$C81)&gt;=1,INDIRECT($B81&amp;"!"&amp;"AG"&amp;$A81),0),""))</f>
        <v/>
      </c>
      <c r="K81" s="253" t="str">
        <f t="array" aca="1" ref="K81" ca="1">IF(K$2="","",IFERROR(IF(FIND(K$2,$C81)&gt;=1,INDIRECT($B81&amp;"!"&amp;"AG"&amp;$A81),0),""))</f>
        <v/>
      </c>
      <c r="L81" s="253" t="str">
        <f t="array" aca="1" ref="L81" ca="1">IF(L$2="","",IFERROR(IF(FIND(L$2,$C81)&gt;=1,INDIRECT($B81&amp;"!"&amp;"AG"&amp;$A81),0),""))</f>
        <v/>
      </c>
      <c r="M81" s="253" t="str">
        <f t="array" aca="1" ref="M81" ca="1">IF(M$2="","",IFERROR(IF(FIND(M$2,$C81)&gt;=1,INDIRECT($B81&amp;"!"&amp;"AG"&amp;$A81),0),""))</f>
        <v/>
      </c>
      <c r="N81" s="253" t="str">
        <f t="array" aca="1" ref="N81" ca="1">IF(N$2="","",IFERROR(IF(FIND(N$2,$C81)&gt;=1,INDIRECT($B81&amp;"!"&amp;"AG"&amp;$A81),0),""))</f>
        <v/>
      </c>
      <c r="O81" s="253" t="str">
        <f t="array" aca="1" ref="O81" ca="1">IF(O$2="","",IFERROR(IF(FIND(O$2,$C81)&gt;=1,INDIRECT($B81&amp;"!"&amp;"AG"&amp;$A81),0),""))</f>
        <v/>
      </c>
      <c r="P81" s="253" t="str">
        <f t="array" aca="1" ref="P81" ca="1">IF(P$2="","",IFERROR(IF(FIND(P$2,$C81)&gt;=1,INDIRECT($B81&amp;"!"&amp;"AG"&amp;$A81),0),""))</f>
        <v/>
      </c>
      <c r="Q81" s="253" t="str">
        <f t="array" aca="1" ref="Q81" ca="1">IF(Q$2="","",IFERROR(IF(FIND(Q$2,$C81)&gt;=1,INDIRECT($B81&amp;"!"&amp;"AG"&amp;$A81),0),""))</f>
        <v/>
      </c>
      <c r="R81" s="253" t="str">
        <f t="array" aca="1" ref="R81" ca="1">IF(R$2="","",IFERROR(IF(FIND(R$2,$C81)&gt;=1,INDIRECT($B81&amp;"!"&amp;"AG"&amp;$A81),0),""))</f>
        <v/>
      </c>
      <c r="S81" s="253" t="str">
        <f t="array" aca="1" ref="S81" ca="1">IF(S$2="","",IFERROR(IF(FIND(S$2,$C81)&gt;=1,INDIRECT($B81&amp;"!"&amp;"AG"&amp;$A81),0),""))</f>
        <v/>
      </c>
      <c r="T81" s="253" t="str">
        <f t="array" aca="1" ref="T81" ca="1">IF(T$2="","",IFERROR(IF(FIND(T$2,$C81)&gt;=1,INDIRECT($B81&amp;"!"&amp;"AG"&amp;$A81),0),""))</f>
        <v/>
      </c>
      <c r="U81" s="253" t="str">
        <f t="array" aca="1" ref="U81" ca="1">IF(U$2="","",IFERROR(IF(FIND(U$2,$C81)&gt;=1,INDIRECT($B81&amp;"!"&amp;"AG"&amp;$A81),0),""))</f>
        <v/>
      </c>
      <c r="V81" s="253" t="str">
        <f t="array" aca="1" ref="V81" ca="1">IF(V$2="","",IFERROR(IF(FIND(V$2,$C81)&gt;=1,INDIRECT($B81&amp;"!"&amp;"AG"&amp;$A81),0),""))</f>
        <v/>
      </c>
      <c r="W81" s="253" t="str">
        <f t="array" aca="1" ref="W81" ca="1">IF(W$2="","",IFERROR(IF(FIND(W$2,$C81)&gt;=1,INDIRECT($B81&amp;"!"&amp;"AG"&amp;$A81),0),""))</f>
        <v/>
      </c>
      <c r="X81" s="253" t="str">
        <f t="array" aca="1" ref="X81" ca="1">IF(X$2="","",IFERROR(IF(FIND(X$2,$C81)&gt;=1,INDIRECT($B81&amp;"!"&amp;"AG"&amp;$A81),0),""))</f>
        <v/>
      </c>
      <c r="Y81" s="253" t="str">
        <f t="array" aca="1" ref="Y81" ca="1">IF(Y$2="","",IFERROR(IF(FIND(Y$2,$C81)&gt;=1,INDIRECT($B81&amp;"!"&amp;"AG"&amp;$A81),0),""))</f>
        <v/>
      </c>
      <c r="Z81" s="253" t="str">
        <f t="array" aca="1" ref="Z81" ca="1">IF(Z$2="","",IFERROR(IF(FIND(Z$2,$C81)&gt;=1,INDIRECT($B81&amp;"!"&amp;"AG"&amp;$A81),0),""))</f>
        <v/>
      </c>
      <c r="AA81" s="253" t="str">
        <f t="array" aca="1" ref="AA81" ca="1">IF(AA$2="","",IFERROR(IF(FIND(AA$2,$C81)&gt;=1,INDIRECT($B81&amp;"!"&amp;"AG"&amp;$A81),0),""))</f>
        <v/>
      </c>
      <c r="AB81" s="253" t="str">
        <f t="array" aca="1" ref="AB81" ca="1">IF(AB$2="","",IFERROR(IF(FIND(AB$2,$C81)&gt;=1,INDIRECT($B81&amp;"!"&amp;"AG"&amp;$A81),0),""))</f>
        <v/>
      </c>
      <c r="AC81" s="253" t="str">
        <f t="array" aca="1" ref="AC81" ca="1">IF(AC$2="","",IFERROR(IF(FIND(AC$2,$C81)&gt;=1,INDIRECT($B81&amp;"!"&amp;"AG"&amp;$A81),0),""))</f>
        <v/>
      </c>
      <c r="AD81" s="253" t="str">
        <f t="array" aca="1" ref="AD81" ca="1">IF(AD$2="","",IFERROR(IF(FIND(AD$2,$C81)&gt;=1,INDIRECT($B81&amp;"!"&amp;"AG"&amp;$A81),0),""))</f>
        <v/>
      </c>
      <c r="AE81" s="253" t="str">
        <f t="array" aca="1" ref="AE81" ca="1">IF(AE$2="","",IFERROR(IF(FIND(AE$2,$C81)&gt;=1,INDIRECT($B81&amp;"!"&amp;"AG"&amp;$A81),0),""))</f>
        <v/>
      </c>
      <c r="AF81" s="253" t="str">
        <f t="array" aca="1" ref="AF81" ca="1">IF(AF$2="","",IFERROR(IF(FIND(AF$2,$C81)&gt;=1,INDIRECT($B81&amp;"!"&amp;"AG"&amp;$A81),0),""))</f>
        <v/>
      </c>
      <c r="AG81" s="253" t="str">
        <f t="array" aca="1" ref="AG81" ca="1">IF(AG$2="","",IFERROR(IF(FIND(AG$2,$C81)&gt;=1,INDIRECT($B81&amp;"!"&amp;"AG"&amp;$A81),0),""))</f>
        <v/>
      </c>
      <c r="AH81" s="253" t="str">
        <f t="array" aca="1" ref="AH81" ca="1">IF(AH$2="","",IFERROR(IF(FIND(AH$2,$C81)&gt;=1,INDIRECT($B81&amp;"!"&amp;"AG"&amp;$A81),0),""))</f>
        <v/>
      </c>
      <c r="AI81" s="253" t="str">
        <f t="array" aca="1" ref="AI81" ca="1">IF(AI$2="","",IFERROR(IF(FIND(AI$2,$C81)&gt;=1,INDIRECT($B81&amp;"!"&amp;"AG"&amp;$A81),0),""))</f>
        <v/>
      </c>
      <c r="AJ81" s="253" t="str">
        <f t="array" aca="1" ref="AJ81" ca="1">IF(AJ$2="","",IFERROR(IF(FIND(AJ$2,$C81)&gt;=1,INDIRECT($B81&amp;"!"&amp;"AG"&amp;$A81),0),""))</f>
        <v/>
      </c>
      <c r="AK81" s="253" t="str">
        <f t="array" aca="1" ref="AK81" ca="1">IF(AK$2="","",IFERROR(IF(FIND(AK$2,$C81)&gt;=1,INDIRECT($B81&amp;"!"&amp;"AG"&amp;$A81),0),""))</f>
        <v/>
      </c>
      <c r="AL81" s="253" t="str">
        <f t="array" aca="1" ref="AL81" ca="1">IF(AL$2="","",IFERROR(IF(FIND(AL$2,$C81)&gt;=1,INDIRECT($B81&amp;"!"&amp;"AG"&amp;$A81),0),""))</f>
        <v/>
      </c>
      <c r="AM81" s="253" t="str">
        <f t="array" aca="1" ref="AM81" ca="1">IF(AM$2="","",IFERROR(IF(FIND(AM$2,$C81)&gt;=1,INDIRECT($B81&amp;"!"&amp;"AG"&amp;$A81),0),""))</f>
        <v/>
      </c>
      <c r="AN81" s="253" t="str">
        <f t="array" aca="1" ref="AN81" ca="1">IF(AN$2="","",IFERROR(IF(FIND(AN$2,$C81)&gt;=1,INDIRECT($B81&amp;"!"&amp;"AG"&amp;$A81),0),""))</f>
        <v/>
      </c>
      <c r="AO81" s="253" t="str">
        <f t="array" aca="1" ref="AO81" ca="1">IF(AO$2="","",IFERROR(IF(FIND(AO$2,$C81)&gt;=1,INDIRECT($B81&amp;"!"&amp;"AG"&amp;$A81),0),""))</f>
        <v/>
      </c>
      <c r="AP81" s="253" t="str">
        <f t="array" aca="1" ref="AP81" ca="1">IF(AP$2="","",IFERROR(IF(FIND(AP$2,$C81)&gt;=1,INDIRECT($B81&amp;"!"&amp;"AG"&amp;$A81),0),""))</f>
        <v/>
      </c>
      <c r="AQ81" s="253" t="str">
        <f t="array" aca="1" ref="AQ81" ca="1">IF(AQ$2="","",IFERROR(IF(FIND(AQ$2,$C81)&gt;=1,INDIRECT($B81&amp;"!"&amp;"AG"&amp;$A81),0),""))</f>
        <v/>
      </c>
      <c r="AR81" s="253" t="str">
        <f t="array" aca="1" ref="AR81" ca="1">IF(AR$2="","",IFERROR(IF(FIND(AR$2,$C81)&gt;=1,INDIRECT($B81&amp;"!"&amp;"AG"&amp;$A81),0),""))</f>
        <v/>
      </c>
      <c r="AS81" s="253" t="str">
        <f t="array" aca="1" ref="AS81" ca="1">IF(AS$2="","",IFERROR(IF(FIND(AS$2,$C81)&gt;=1,INDIRECT($B81&amp;"!"&amp;"AG"&amp;$A81),0),""))</f>
        <v/>
      </c>
      <c r="AU81" s="254" t="str">
        <f t="array" aca="1" ref="AU81" ca="1">IFERROR(INDIRECT(B81&amp;"!"&amp;"A"&amp;A81),"")</f>
        <v/>
      </c>
      <c r="AV81" s="2" t="str">
        <f t="shared" ca="1" si="21"/>
        <v/>
      </c>
      <c r="AW81" s="253" t="str">
        <f t="array" aca="1" ref="AW81" ca="1">IF(AW$2="","",IFERROR(IF(FIND(AW$2,$C81)&gt;=1,IF(INDIRECT($B81&amp;"!"&amp;"AH"&amp;$A81)="","",INDIRECT($B81&amp;"!"&amp;"AH"&amp;$A81)),0),""))</f>
        <v/>
      </c>
      <c r="AX81" s="253" t="str">
        <f t="array" aca="1" ref="AX81" ca="1">IF(AX$2="","",IFERROR(IF(FIND(AX$2,$C81)&gt;=1,IF(INDIRECT($B81&amp;"!"&amp;"AH"&amp;$A81)="","",INDIRECT($B81&amp;"!"&amp;"AH"&amp;$A81)),0),""))</f>
        <v/>
      </c>
      <c r="AY81" s="253" t="str">
        <f t="array" aca="1" ref="AY81" ca="1">IF(AY$2="","",IFERROR(IF(FIND(AY$2,$C81)&gt;=1,IF(INDIRECT($B81&amp;"!"&amp;"AH"&amp;$A81)="","",INDIRECT($B81&amp;"!"&amp;"AH"&amp;$A81)),0),""))</f>
        <v/>
      </c>
      <c r="AZ81" s="253" t="str">
        <f t="array" aca="1" ref="AZ81" ca="1">IF(AZ$2="","",IFERROR(IF(FIND(AZ$2,$C81)&gt;=1,IF(INDIRECT($B81&amp;"!"&amp;"AH"&amp;$A81)="","",INDIRECT($B81&amp;"!"&amp;"AH"&amp;$A81)),0),""))</f>
        <v/>
      </c>
      <c r="BA81" s="253" t="str">
        <f t="array" aca="1" ref="BA81" ca="1">IF(BA$2="","",IFERROR(IF(FIND(BA$2,$C81)&gt;=1,IF(INDIRECT($B81&amp;"!"&amp;"AH"&amp;$A81)="","",INDIRECT($B81&amp;"!"&amp;"AH"&amp;$A81)),0),""))</f>
        <v/>
      </c>
      <c r="BB81" s="253" t="str">
        <f t="array" aca="1" ref="BB81" ca="1">IF(BB$2="","",IFERROR(IF(FIND(BB$2,$C81)&gt;=1,IF(INDIRECT($B81&amp;"!"&amp;"AH"&amp;$A81)="","",INDIRECT($B81&amp;"!"&amp;"AH"&amp;$A81)),0),""))</f>
        <v/>
      </c>
      <c r="BC81" s="253" t="str">
        <f t="array" aca="1" ref="BC81" ca="1">IF(BC$2="","",IFERROR(IF(FIND(BC$2,$C81)&gt;=1,IF(INDIRECT($B81&amp;"!"&amp;"AH"&amp;$A81)="","",INDIRECT($B81&amp;"!"&amp;"AH"&amp;$A81)),0),""))</f>
        <v/>
      </c>
      <c r="BD81" s="253" t="str">
        <f t="array" aca="1" ref="BD81" ca="1">IF(BD$2="","",IFERROR(IF(FIND(BD$2,$C81)&gt;=1,IF(INDIRECT($B81&amp;"!"&amp;"AH"&amp;$A81)="","",INDIRECT($B81&amp;"!"&amp;"AH"&amp;$A81)),0),""))</f>
        <v/>
      </c>
      <c r="BE81" s="253" t="str">
        <f t="array" aca="1" ref="BE81" ca="1">IF(BE$2="","",IFERROR(IF(FIND(BE$2,$C81)&gt;=1,IF(INDIRECT($B81&amp;"!"&amp;"AH"&amp;$A81)="","",INDIRECT($B81&amp;"!"&amp;"AH"&amp;$A81)),0),""))</f>
        <v/>
      </c>
      <c r="BF81" s="253" t="str">
        <f t="array" aca="1" ref="BF81" ca="1">IF(BF$2="","",IFERROR(IF(FIND(BF$2,$C81)&gt;=1,IF(INDIRECT($B81&amp;"!"&amp;"AH"&amp;$A81)="","",INDIRECT($B81&amp;"!"&amp;"AH"&amp;$A81)),0),""))</f>
        <v/>
      </c>
      <c r="BG81" s="253" t="str">
        <f t="array" aca="1" ref="BG81" ca="1">IF(BG$2="","",IFERROR(IF(FIND(BG$2,$C81)&gt;=1,IF(INDIRECT($B81&amp;"!"&amp;"AH"&amp;$A81)="","",INDIRECT($B81&amp;"!"&amp;"AH"&amp;$A81)),0),""))</f>
        <v/>
      </c>
      <c r="BH81" s="253" t="str">
        <f t="array" aca="1" ref="BH81" ca="1">IF(BH$2="","",IFERROR(IF(FIND(BH$2,$C81)&gt;=1,IF(INDIRECT($B81&amp;"!"&amp;"AH"&amp;$A81)="","",INDIRECT($B81&amp;"!"&amp;"AH"&amp;$A81)),0),""))</f>
        <v/>
      </c>
      <c r="BI81" s="253" t="str">
        <f t="array" aca="1" ref="BI81" ca="1">IF(BI$2="","",IFERROR(IF(FIND(BI$2,$C81)&gt;=1,IF(INDIRECT($B81&amp;"!"&amp;"AH"&amp;$A81)="","",INDIRECT($B81&amp;"!"&amp;"AH"&amp;$A81)),0),""))</f>
        <v/>
      </c>
      <c r="BJ81" s="253" t="str">
        <f t="array" aca="1" ref="BJ81" ca="1">IF(BJ$2="","",IFERROR(IF(FIND(BJ$2,$C81)&gt;=1,IF(INDIRECT($B81&amp;"!"&amp;"AH"&amp;$A81)="","",INDIRECT($B81&amp;"!"&amp;"AH"&amp;$A81)),0),""))</f>
        <v/>
      </c>
      <c r="BK81" s="253" t="str">
        <f t="array" aca="1" ref="BK81" ca="1">IF(BK$2="","",IFERROR(IF(FIND(BK$2,$C81)&gt;=1,IF(INDIRECT($B81&amp;"!"&amp;"AH"&amp;$A81)="","",INDIRECT($B81&amp;"!"&amp;"AH"&amp;$A81)),0),""))</f>
        <v/>
      </c>
      <c r="BL81" s="253" t="str">
        <f t="array" aca="1" ref="BL81" ca="1">IF(BL$2="","",IFERROR(IF(FIND(BL$2,$C81)&gt;=1,IF(INDIRECT($B81&amp;"!"&amp;"AH"&amp;$A81)="","",INDIRECT($B81&amp;"!"&amp;"AH"&amp;$A81)),0),""))</f>
        <v/>
      </c>
      <c r="BM81" s="253" t="str">
        <f t="array" aca="1" ref="BM81" ca="1">IF(BM$2="","",IFERROR(IF(FIND(BM$2,$C81)&gt;=1,IF(INDIRECT($B81&amp;"!"&amp;"AH"&amp;$A81)="","",INDIRECT($B81&amp;"!"&amp;"AH"&amp;$A81)),0),""))</f>
        <v/>
      </c>
      <c r="BN81" s="253" t="str">
        <f t="array" aca="1" ref="BN81" ca="1">IF(BN$2="","",IFERROR(IF(FIND(BN$2,$C81)&gt;=1,IF(INDIRECT($B81&amp;"!"&amp;"AH"&amp;$A81)="","",INDIRECT($B81&amp;"!"&amp;"AH"&amp;$A81)),0),""))</f>
        <v/>
      </c>
      <c r="BO81" s="253" t="str">
        <f t="array" aca="1" ref="BO81" ca="1">IF(BO$2="","",IFERROR(IF(FIND(BO$2,$C81)&gt;=1,IF(INDIRECT($B81&amp;"!"&amp;"AH"&amp;$A81)="","",INDIRECT($B81&amp;"!"&amp;"AH"&amp;$A81)),0),""))</f>
        <v/>
      </c>
      <c r="BP81" s="253" t="str">
        <f t="array" aca="1" ref="BP81" ca="1">IF(BP$2="","",IFERROR(IF(FIND(BP$2,$C81)&gt;=1,IF(INDIRECT($B81&amp;"!"&amp;"AH"&amp;$A81)="","",INDIRECT($B81&amp;"!"&amp;"AH"&amp;$A81)),0),""))</f>
        <v/>
      </c>
      <c r="BQ81" s="253" t="str">
        <f t="array" aca="1" ref="BQ81" ca="1">IF(BQ$2="","",IFERROR(IF(FIND(BQ$2,$C81)&gt;=1,IF(INDIRECT($B81&amp;"!"&amp;"AH"&amp;$A81)="","",INDIRECT($B81&amp;"!"&amp;"AH"&amp;$A81)),0),""))</f>
        <v/>
      </c>
      <c r="BR81" s="253" t="str">
        <f t="array" aca="1" ref="BR81" ca="1">IF(BR$2="","",IFERROR(IF(FIND(BR$2,$C81)&gt;=1,IF(INDIRECT($B81&amp;"!"&amp;"AH"&amp;$A81)="","",INDIRECT($B81&amp;"!"&amp;"AH"&amp;$A81)),0),""))</f>
        <v/>
      </c>
      <c r="BS81" s="253" t="str">
        <f t="array" aca="1" ref="BS81" ca="1">IF(BS$2="","",IFERROR(IF(FIND(BS$2,$C81)&gt;=1,IF(INDIRECT($B81&amp;"!"&amp;"AH"&amp;$A81)="","",INDIRECT($B81&amp;"!"&amp;"AH"&amp;$A81)),0),""))</f>
        <v/>
      </c>
      <c r="BT81" s="253" t="str">
        <f t="array" aca="1" ref="BT81" ca="1">IF(BT$2="","",IFERROR(IF(FIND(BT$2,$C81)&gt;=1,IF(INDIRECT($B81&amp;"!"&amp;"AH"&amp;$A81)="","",INDIRECT($B81&amp;"!"&amp;"AH"&amp;$A81)),0),""))</f>
        <v/>
      </c>
      <c r="BU81" s="253" t="str">
        <f t="array" aca="1" ref="BU81" ca="1">IF(BU$2="","",IFERROR(IF(FIND(BU$2,$C81)&gt;=1,IF(INDIRECT($B81&amp;"!"&amp;"AH"&amp;$A81)="","",INDIRECT($B81&amp;"!"&amp;"AH"&amp;$A81)),0),""))</f>
        <v/>
      </c>
      <c r="BV81" s="253" t="str">
        <f t="array" aca="1" ref="BV81" ca="1">IF(BV$2="","",IFERROR(IF(FIND(BV$2,$C81)&gt;=1,IF(INDIRECT($B81&amp;"!"&amp;"AH"&amp;$A81)="","",INDIRECT($B81&amp;"!"&amp;"AH"&amp;$A81)),0),""))</f>
        <v/>
      </c>
      <c r="BW81" s="253" t="str">
        <f t="array" aca="1" ref="BW81" ca="1">IF(BW$2="","",IFERROR(IF(FIND(BW$2,$C81)&gt;=1,IF(INDIRECT($B81&amp;"!"&amp;"AH"&amp;$A81)="","",INDIRECT($B81&amp;"!"&amp;"AH"&amp;$A81)),0),""))</f>
        <v/>
      </c>
      <c r="BX81" s="253" t="str">
        <f t="array" aca="1" ref="BX81" ca="1">IF(BX$2="","",IFERROR(IF(FIND(BX$2,$C81)&gt;=1,IF(INDIRECT($B81&amp;"!"&amp;"AH"&amp;$A81)="","",INDIRECT($B81&amp;"!"&amp;"AH"&amp;$A81)),0),""))</f>
        <v/>
      </c>
      <c r="BY81" s="253" t="str">
        <f t="array" aca="1" ref="BY81" ca="1">IF(BY$2="","",IFERROR(IF(FIND(BY$2,$C81)&gt;=1,IF(INDIRECT($B81&amp;"!"&amp;"AH"&amp;$A81)="","",INDIRECT($B81&amp;"!"&amp;"AH"&amp;$A81)),0),""))</f>
        <v/>
      </c>
      <c r="BZ81" s="253" t="str">
        <f t="array" aca="1" ref="BZ81" ca="1">IF(BZ$2="","",IFERROR(IF(FIND(BZ$2,$C81)&gt;=1,IF(INDIRECT($B81&amp;"!"&amp;"AH"&amp;$A81)="","",INDIRECT($B81&amp;"!"&amp;"AH"&amp;$A81)),0),""))</f>
        <v/>
      </c>
      <c r="CA81" s="253" t="str">
        <f t="array" aca="1" ref="CA81" ca="1">IF(CA$2="","",IFERROR(IF(FIND(CA$2,$C81)&gt;=1,IF(INDIRECT($B81&amp;"!"&amp;"AH"&amp;$A81)="","",INDIRECT($B81&amp;"!"&amp;"AH"&amp;$A81)),0),""))</f>
        <v/>
      </c>
      <c r="CB81" s="253" t="str">
        <f t="array" aca="1" ref="CB81" ca="1">IF(CB$2="","",IFERROR(IF(FIND(CB$2,$C81)&gt;=1,IF(INDIRECT($B81&amp;"!"&amp;"AH"&amp;$A81)="","",INDIRECT($B81&amp;"!"&amp;"AH"&amp;$A81)),0),""))</f>
        <v/>
      </c>
      <c r="CC81" s="253" t="str">
        <f t="array" aca="1" ref="CC81" ca="1">IF(CC$2="","",IFERROR(IF(FIND(CC$2,$C81)&gt;=1,IF(INDIRECT($B81&amp;"!"&amp;"AH"&amp;$A81)="","",INDIRECT($B81&amp;"!"&amp;"AH"&amp;$A81)),0),""))</f>
        <v/>
      </c>
      <c r="CD81" s="253" t="str">
        <f t="array" aca="1" ref="CD81" ca="1">IF(CD$2="","",IFERROR(IF(FIND(CD$2,$C81)&gt;=1,IF(INDIRECT($B81&amp;"!"&amp;"AH"&amp;$A81)="","",INDIRECT($B81&amp;"!"&amp;"AH"&amp;$A81)),0),""))</f>
        <v/>
      </c>
      <c r="CE81" s="253" t="str">
        <f t="array" aca="1" ref="CE81" ca="1">IF(CE$2="","",IFERROR(IF(FIND(CE$2,$C81)&gt;=1,IF(INDIRECT($B81&amp;"!"&amp;"AH"&amp;$A81)="","",INDIRECT($B81&amp;"!"&amp;"AH"&amp;$A81)),0),""))</f>
        <v/>
      </c>
      <c r="CF81" s="253" t="str">
        <f t="array" aca="1" ref="CF81" ca="1">IF(CF$2="","",IFERROR(IF(FIND(CF$2,$C81)&gt;=1,IF(INDIRECT($B81&amp;"!"&amp;"AH"&amp;$A81)="","",INDIRECT($B81&amp;"!"&amp;"AH"&amp;$A81)),0),""))</f>
        <v/>
      </c>
      <c r="CG81" s="253" t="str">
        <f t="array" aca="1" ref="CG81" ca="1">IF(CG$2="","",IFERROR(IF(FIND(CG$2,$C81)&gt;=1,IF(INDIRECT($B81&amp;"!"&amp;"AH"&amp;$A81)="","",INDIRECT($B81&amp;"!"&amp;"AH"&amp;$A81)),0),""))</f>
        <v/>
      </c>
      <c r="CH81" s="253" t="str">
        <f t="array" aca="1" ref="CH81" ca="1">IF(CH$2="","",IFERROR(IF(FIND(CH$2,$C81)&gt;=1,IF(INDIRECT($B81&amp;"!"&amp;"AH"&amp;$A81)="","",INDIRECT($B81&amp;"!"&amp;"AH"&amp;$A81)),0),""))</f>
        <v/>
      </c>
      <c r="CI81" s="253" t="str">
        <f t="array" aca="1" ref="CI81" ca="1">IF(CI$2="","",IFERROR(IF(FIND(CI$2,$C81)&gt;=1,IF(INDIRECT($B81&amp;"!"&amp;"AH"&amp;$A81)="","",INDIRECT($B81&amp;"!"&amp;"AH"&amp;$A81)),0),""))</f>
        <v/>
      </c>
      <c r="CJ81" s="253" t="str">
        <f t="array" aca="1" ref="CJ81" ca="1">IF(CJ$2="","",IFERROR(IF(FIND(CJ$2,$C81)&gt;=1,IF(INDIRECT($B81&amp;"!"&amp;"AH"&amp;$A81)="","",INDIRECT($B81&amp;"!"&amp;"AH"&amp;$A81)),0),""))</f>
        <v/>
      </c>
      <c r="CK81" s="253" t="str">
        <f t="array" aca="1" ref="CK81" ca="1">IF(CK$2="","",IFERROR(IF(FIND(CK$2,$C81)&gt;=1,IF(INDIRECT($B81&amp;"!"&amp;"AH"&amp;$A81)="","",INDIRECT($B81&amp;"!"&amp;"AH"&amp;$A81)),0),""))</f>
        <v/>
      </c>
      <c r="CL81" s="253" t="str">
        <f t="array" aca="1" ref="CL81" ca="1">IF(CL$2="","",IFERROR(IF(FIND(CL$2,$C81)&gt;=1,IF(INDIRECT($B81&amp;"!"&amp;"AH"&amp;$A81)="","",INDIRECT($B81&amp;"!"&amp;"AH"&amp;$A81)),0),""))</f>
        <v/>
      </c>
      <c r="CO81" s="2" t="str">
        <f t="shared" ca="1" si="23"/>
        <v/>
      </c>
      <c r="CP81" s="253" t="str">
        <f t="array" aca="1" ref="CP81" ca="1">IF(CP$2="","",IFERROR(IF(FIND(CP$2,$C81)&gt;=1,INDIRECT($B81&amp;"!"&amp;"AG"&amp;$A81),0),""))</f>
        <v/>
      </c>
      <c r="CQ81" s="253" t="str">
        <f t="array" aca="1" ref="CQ81" ca="1">IF(CQ$2="","",IFERROR(IF(FIND(CQ$2,$C81)&gt;=1,INDIRECT($B81&amp;"!"&amp;"AG"&amp;$A81),0),""))</f>
        <v/>
      </c>
      <c r="CR81" s="253" t="str">
        <f t="array" aca="1" ref="CR81" ca="1">IF(CR$2="","",IFERROR(IF(FIND(CR$2,$C81)&gt;=1,INDIRECT($B81&amp;"!"&amp;"AG"&amp;$A81),0),""))</f>
        <v/>
      </c>
      <c r="CS81" s="253" t="str">
        <f t="array" aca="1" ref="CS81" ca="1">IF(CS$2="","",IFERROR(IF(FIND(CS$2,$C81)&gt;=1,INDIRECT($B81&amp;"!"&amp;"AG"&amp;$A81),0),""))</f>
        <v/>
      </c>
      <c r="CV81" s="2" t="str">
        <f t="shared" ca="1" si="24"/>
        <v/>
      </c>
      <c r="CW81" s="253" t="str">
        <f t="array" aca="1" ref="CW81" ca="1">IF(CW$2="","",IFERROR(IF(FIND(CW$2,$C81)&gt;=1,IF(INDIRECT($B81&amp;"!"&amp;"AH"&amp;$A81)="","",INDIRECT($B81&amp;"!"&amp;"AH"&amp;$A81)&amp;" "),0),""))</f>
        <v/>
      </c>
      <c r="CX81" s="253" t="str">
        <f t="array" aca="1" ref="CX81" ca="1">IF(CX$2="","",IFERROR(IF(FIND(CX$2,$C81)&gt;=1,IF(INDIRECT($B81&amp;"!"&amp;"AH"&amp;$A81)="","",INDIRECT($B81&amp;"!"&amp;"AH"&amp;$A81)&amp;" "),0),""))</f>
        <v/>
      </c>
      <c r="CY81" s="253" t="str">
        <f t="array" aca="1" ref="CY81" ca="1">IF(CY$2="","",IFERROR(IF(FIND(CY$2,$C81)&gt;=1,IF(INDIRECT($B81&amp;"!"&amp;"AH"&amp;$A81)="","",INDIRECT($B81&amp;"!"&amp;"AH"&amp;$A81)&amp;" "),0),""))</f>
        <v/>
      </c>
      <c r="CZ81" s="253" t="str">
        <f t="array" aca="1" ref="CZ81" ca="1">IF(CZ$2="","",IFERROR(IF(FIND(CZ$2,$C81)&gt;=1,IF(INDIRECT($B81&amp;"!"&amp;"AH"&amp;$A81)="","",INDIRECT($B81&amp;"!"&amp;"AH"&amp;$A81)&amp;" "),0),""))</f>
        <v/>
      </c>
      <c r="DC81" s="2" t="str">
        <f t="shared" ca="1" si="25"/>
        <v/>
      </c>
      <c r="DD81" s="253" t="str" cm="1">
        <f t="array" aca="1" ref="DD81" ca="1">IF(DD$2="","",IFERROR(IF(FIND(DD$2,$C81)&gt;=1,INDIRECT($B81&amp;"!"&amp;"AG"&amp;$A81),0),""))</f>
        <v/>
      </c>
      <c r="DE81" s="253" t="str" cm="1">
        <f t="array" aca="1" ref="DE81" ca="1">IF(DE$2="","",IFERROR(IF(FIND(DE$2,$C81)&gt;=1,INDIRECT($B81&amp;"!"&amp;"AG"&amp;$A81),0),""))</f>
        <v/>
      </c>
      <c r="DF81" s="253" t="str" cm="1">
        <f t="array" aca="1" ref="DF81" ca="1">IF(DF$2="","",IFERROR(IF(FIND(DF$2,$C81)&gt;=1,INDIRECT($B81&amp;"!"&amp;"AG"&amp;$A81),0),""))</f>
        <v/>
      </c>
      <c r="DG81" s="253" t="str" cm="1">
        <f t="array" aca="1" ref="DG81" ca="1">IF(DG$2="","",IFERROR(IF(FIND(DG$2,$C81)&gt;=1,INDIRECT($B81&amp;"!"&amp;"AG"&amp;$A81),0),""))</f>
        <v/>
      </c>
      <c r="DH81" s="253" t="str" cm="1">
        <f t="array" aca="1" ref="DH81" ca="1">IF(DH$2="","",IFERROR(IF(FIND(DH$2,$C81)&gt;=1,INDIRECT($B81&amp;"!"&amp;"AG"&amp;$A81),0),""))</f>
        <v/>
      </c>
      <c r="DI81" s="253" t="str" cm="1">
        <f t="array" aca="1" ref="DI81" ca="1">IF(DI$2="","",IFERROR(IF(FIND(DI$2,$C81)&gt;=1,INDIRECT($B81&amp;"!"&amp;"AG"&amp;$A81),0),""))</f>
        <v/>
      </c>
      <c r="DJ81" s="253" t="str" cm="1">
        <f t="array" aca="1" ref="DJ81" ca="1">IF(DJ$2="","",IFERROR(IF(FIND(DJ$2,$C81)&gt;=1,INDIRECT($B81&amp;"!"&amp;"AG"&amp;$A81),0),""))</f>
        <v/>
      </c>
      <c r="DK81" s="253" t="str" cm="1">
        <f t="array" aca="1" ref="DK81" ca="1">IF(DK$2="","",IFERROR(IF(FIND(DK$2,$C81)&gt;=1,INDIRECT($B81&amp;"!"&amp;"AG"&amp;$A81),0),""))</f>
        <v/>
      </c>
      <c r="DL81" s="253" t="str" cm="1">
        <f t="array" aca="1" ref="DL81" ca="1">IF(DL$2="","",IFERROR(IF(FIND(DL$2,$C81)&gt;=1,INDIRECT($B81&amp;"!"&amp;"AG"&amp;$A81),0),""))</f>
        <v/>
      </c>
      <c r="DM81" s="253" t="str" cm="1">
        <f t="array" aca="1" ref="DM81" ca="1">IF(DM$2="","",IFERROR(IF(FIND(DM$2,$C81)&gt;=1,INDIRECT($B81&amp;"!"&amp;"AG"&amp;$A81),0),""))</f>
        <v/>
      </c>
      <c r="DN81" s="253" t="str" cm="1">
        <f t="array" aca="1" ref="DN81" ca="1">IF(DN$2="","",IFERROR(IF(FIND(DN$2,$C81)&gt;=1,INDIRECT($B81&amp;"!"&amp;"AG"&amp;$A81),0),""))</f>
        <v/>
      </c>
      <c r="DO81" s="253" t="str" cm="1">
        <f t="array" aca="1" ref="DO81" ca="1">IF(DO$2="","",IFERROR(IF(FIND(DO$2,$C81)&gt;=1,INDIRECT($B81&amp;"!"&amp;"AG"&amp;$A81),0),""))</f>
        <v/>
      </c>
      <c r="DP81" s="253" t="str" cm="1">
        <f t="array" aca="1" ref="DP81" ca="1">IF(DP$2="","",IFERROR(IF(FIND(DP$2,$C81)&gt;=1,INDIRECT($B81&amp;"!"&amp;"AG"&amp;$A81),0),""))</f>
        <v/>
      </c>
      <c r="DQ81" s="253" t="str" cm="1">
        <f t="array" aca="1" ref="DQ81" ca="1">IF(DQ$2="","",IFERROR(IF(FIND(DQ$2,$C81)&gt;=1,INDIRECT($B81&amp;"!"&amp;"AG"&amp;$A81),0),""))</f>
        <v/>
      </c>
      <c r="DR81" s="253" t="str" cm="1">
        <f t="array" aca="1" ref="DR81" ca="1">IF(DR$2="","",IFERROR(IF(FIND(DR$2,$C81)&gt;=1,INDIRECT($B81&amp;"!"&amp;"AG"&amp;$A81),0),""))</f>
        <v/>
      </c>
      <c r="DS81" s="253" t="str" cm="1">
        <f t="array" aca="1" ref="DS81" ca="1">IF(DS$2="","",IFERROR(IF(FIND(DS$2,$C81)&gt;=1,INDIRECT($B81&amp;"!"&amp;"AG"&amp;$A81),0),""))</f>
        <v/>
      </c>
      <c r="DT81" s="253" t="str" cm="1">
        <f t="array" aca="1" ref="DT81" ca="1">IF(DT$2="","",IFERROR(IF(FIND(DT$2,$C81)&gt;=1,INDIRECT($B81&amp;"!"&amp;"AG"&amp;$A81),0),""))</f>
        <v/>
      </c>
      <c r="DU81" s="253" t="str" cm="1">
        <f t="array" aca="1" ref="DU81" ca="1">IF(DU$2="","",IFERROR(IF(FIND(DU$2,$C81)&gt;=1,INDIRECT($B81&amp;"!"&amp;"AG"&amp;$A81),0),""))</f>
        <v/>
      </c>
      <c r="DV81" s="253" t="str" cm="1">
        <f t="array" aca="1" ref="DV81" ca="1">IF(DV$2="","",IFERROR(IF(FIND(DV$2,$C81)&gt;=1,INDIRECT($B81&amp;"!"&amp;"AG"&amp;$A81),0),""))</f>
        <v/>
      </c>
      <c r="DW81" s="253" t="str" cm="1">
        <f t="array" aca="1" ref="DW81" ca="1">IF(DW$2="","",IFERROR(IF(FIND(DW$2,$C81)&gt;=1,INDIRECT($B81&amp;"!"&amp;"AG"&amp;$A81),0),""))</f>
        <v/>
      </c>
      <c r="DX81" s="253" t="str" cm="1">
        <f t="array" aca="1" ref="DX81" ca="1">IF(DX$2="","",IFERROR(IF(FIND(DX$2,$C81)&gt;=1,INDIRECT($B81&amp;"!"&amp;"AG"&amp;$A81),0),""))</f>
        <v/>
      </c>
      <c r="DY81" s="253" t="str" cm="1">
        <f t="array" aca="1" ref="DY81" ca="1">IF(DY$2="","",IFERROR(IF(FIND(DY$2,$C81)&gt;=1,INDIRECT($B81&amp;"!"&amp;"AG"&amp;$A81),0),""))</f>
        <v/>
      </c>
      <c r="DZ81" s="253" t="str" cm="1">
        <f t="array" aca="1" ref="DZ81" ca="1">IF(DZ$2="","",IFERROR(IF(FIND(DZ$2,$C81)&gt;=1,INDIRECT($B81&amp;"!"&amp;"AG"&amp;$A81),0),""))</f>
        <v/>
      </c>
      <c r="EA81" s="253" t="str" cm="1">
        <f t="array" aca="1" ref="EA81" ca="1">IF(EA$2="","",IFERROR(IF(FIND(EA$2,$C81)&gt;=1,INDIRECT($B81&amp;"!"&amp;"AG"&amp;$A81),0),""))</f>
        <v/>
      </c>
      <c r="EB81" s="253" t="str" cm="1">
        <f t="array" aca="1" ref="EB81" ca="1">IF(EB$2="","",IFERROR(IF(FIND(EB$2,$C81)&gt;=1,INDIRECT($B81&amp;"!"&amp;"AG"&amp;$A81),0),""))</f>
        <v/>
      </c>
      <c r="EC81" s="253" t="str" cm="1">
        <f t="array" aca="1" ref="EC81" ca="1">IF(EC$2="","",IFERROR(IF(FIND(EC$2,$C81)&gt;=1,INDIRECT($B81&amp;"!"&amp;"AG"&amp;$A81),0),""))</f>
        <v/>
      </c>
      <c r="ED81" s="253" t="str" cm="1">
        <f t="array" aca="1" ref="ED81" ca="1">IF(ED$2="","",IFERROR(IF(FIND(ED$2,$C81)&gt;=1,INDIRECT($B81&amp;"!"&amp;"AG"&amp;$A81),0),""))</f>
        <v/>
      </c>
      <c r="EE81" s="253" t="str" cm="1">
        <f t="array" aca="1" ref="EE81" ca="1">IF(EE$2="","",IFERROR(IF(FIND(EE$2,$C81)&gt;=1,INDIRECT($B81&amp;"!"&amp;"AG"&amp;$A81),0),""))</f>
        <v/>
      </c>
      <c r="EF81" s="253" t="str" cm="1">
        <f t="array" aca="1" ref="EF81" ca="1">IF(EF$2="","",IFERROR(IF(FIND(EF$2,$C81)&gt;=1,INDIRECT($B81&amp;"!"&amp;"AG"&amp;$A81),0),""))</f>
        <v/>
      </c>
      <c r="EG81" s="253" t="str" cm="1">
        <f t="array" aca="1" ref="EG81" ca="1">IF(EG$2="","",IFERROR(IF(FIND(EG$2,$C81)&gt;=1,INDIRECT($B81&amp;"!"&amp;"AG"&amp;$A81),0),""))</f>
        <v/>
      </c>
      <c r="EH81" s="253" t="str" cm="1">
        <f t="array" aca="1" ref="EH81" ca="1">IF(EH$2="","",IFERROR(IF(FIND(EH$2,$C81)&gt;=1,INDIRECT($B81&amp;"!"&amp;"AG"&amp;$A81),0),""))</f>
        <v/>
      </c>
      <c r="EI81" s="253" t="str" cm="1">
        <f t="array" aca="1" ref="EI81" ca="1">IF(EI$2="","",IFERROR(IF(FIND(EI$2,$C81)&gt;=1,INDIRECT($B81&amp;"!"&amp;"AG"&amp;$A81),0),""))</f>
        <v/>
      </c>
      <c r="EJ81" s="253" t="str" cm="1">
        <f t="array" aca="1" ref="EJ81" ca="1">IF(EJ$2="","",IFERROR(IF(FIND(EJ$2,$C81)&gt;=1,INDIRECT($B81&amp;"!"&amp;"AG"&amp;$A81),0),""))</f>
        <v/>
      </c>
      <c r="EK81" s="253" t="str" cm="1">
        <f t="array" aca="1" ref="EK81" ca="1">IF(EK$2="","",IFERROR(IF(FIND(EK$2,$C81)&gt;=1,INDIRECT($B81&amp;"!"&amp;"AG"&amp;$A81),0),""))</f>
        <v/>
      </c>
      <c r="EL81" s="253" t="str" cm="1">
        <f t="array" aca="1" ref="EL81" ca="1">IF(EL$2="","",IFERROR(IF(FIND(EL$2,$C81)&gt;=1,INDIRECT($B81&amp;"!"&amp;"AG"&amp;$A81),0),""))</f>
        <v/>
      </c>
      <c r="EM81" s="253" t="str" cm="1">
        <f t="array" aca="1" ref="EM81" ca="1">IF(EM$2="","",IFERROR(IF(FIND(EM$2,$C81)&gt;=1,INDIRECT($B81&amp;"!"&amp;"AG"&amp;$A81),0),""))</f>
        <v/>
      </c>
      <c r="EN81" s="253" t="str" cm="1">
        <f t="array" aca="1" ref="EN81" ca="1">IF(EN$2="","",IFERROR(IF(FIND(EN$2,$C81)&gt;=1,INDIRECT($B81&amp;"!"&amp;"AG"&amp;$A81),0),""))</f>
        <v/>
      </c>
      <c r="EO81" s="253" t="str" cm="1">
        <f t="array" aca="1" ref="EO81" ca="1">IF(EO$2="","",IFERROR(IF(FIND(EO$2,$C81)&gt;=1,INDIRECT($B81&amp;"!"&amp;"AG"&amp;$A81),0),""))</f>
        <v/>
      </c>
      <c r="EP81" s="253" t="str" cm="1">
        <f t="array" aca="1" ref="EP81" ca="1">IF(EP$2="","",IFERROR(IF(FIND(EP$2,$C81)&gt;=1,INDIRECT($B81&amp;"!"&amp;"AG"&amp;$A81),0),""))</f>
        <v/>
      </c>
      <c r="EQ81" s="253" t="str" cm="1">
        <f t="array" aca="1" ref="EQ81" ca="1">IF(EQ$2="","",IFERROR(IF(FIND(EQ$2,$C81)&gt;=1,INDIRECT($B81&amp;"!"&amp;"AG"&amp;$A81),0),""))</f>
        <v/>
      </c>
      <c r="ER81" s="253" t="str" cm="1">
        <f t="array" aca="1" ref="ER81" ca="1">IF(ER$2="","",IFERROR(IF(FIND(ER$2,$C81)&gt;=1,INDIRECT($B81&amp;"!"&amp;"AG"&amp;$A81),0),""))</f>
        <v/>
      </c>
      <c r="ES81" s="253" t="str" cm="1">
        <f t="array" aca="1" ref="ES81" ca="1">IF(ES$2="","",IFERROR(IF(FIND(ES$2,$C81)&gt;=1,INDIRECT($B81&amp;"!"&amp;"AG"&amp;$A81),0),""))</f>
        <v/>
      </c>
      <c r="ET81" s="253" t="str" cm="1">
        <f t="array" aca="1" ref="ET81" ca="1">IF(ET$2="","",IFERROR(IF(FIND(ET$2,$C81)&gt;=1,INDIRECT($B81&amp;"!"&amp;"AG"&amp;$A81),0),""))</f>
        <v/>
      </c>
      <c r="EU81" s="253" t="str" cm="1">
        <f t="array" aca="1" ref="EU81" ca="1">IF(EU$2="","",IFERROR(IF(FIND(EU$2,$C81)&gt;=1,INDIRECT($B81&amp;"!"&amp;"AG"&amp;$A81),0),""))</f>
        <v/>
      </c>
      <c r="EV81" s="253" t="str" cm="1">
        <f t="array" aca="1" ref="EV81" ca="1">IF(EV$2="","",IFERROR(IF(FIND(EV$2,$C81)&gt;=1,INDIRECT($B81&amp;"!"&amp;"AG"&amp;$A81),0),""))</f>
        <v/>
      </c>
    </row>
    <row r="82" spans="1:152" x14ac:dyDescent="0.3">
      <c r="A82" s="252">
        <f t="shared" ca="1" si="61"/>
        <v>32</v>
      </c>
      <c r="B82" s="252" t="str">
        <f t="shared" si="62"/>
        <v>Feb_2024</v>
      </c>
      <c r="C82" s="252" t="str">
        <f t="shared" ca="1" si="60"/>
        <v/>
      </c>
      <c r="D82" s="253" t="str">
        <f t="array" aca="1" ref="D82" ca="1">IF(D$2="","",IFERROR(IF(FIND(D$2,$C82)&gt;=1,INDIRECT($B82&amp;"!"&amp;"AG"&amp;$A82),0),""))</f>
        <v/>
      </c>
      <c r="E82" s="253" t="str">
        <f t="array" aca="1" ref="E82" ca="1">IF(E$2="","",IFERROR(IF(FIND(E$2,$C82)&gt;=1,INDIRECT($B82&amp;"!"&amp;"AG"&amp;$A82),0),""))</f>
        <v/>
      </c>
      <c r="F82" s="253" t="str">
        <f t="array" aca="1" ref="F82" ca="1">IF(F$2="","",IFERROR(IF(FIND(F$2,$C82)&gt;=1,INDIRECT($B82&amp;"!"&amp;"AG"&amp;$A82),0),""))</f>
        <v/>
      </c>
      <c r="G82" s="253" t="str">
        <f t="array" aca="1" ref="G82" ca="1">IF(G$2="","",IFERROR(IF(FIND(G$2,$C82)&gt;=1,INDIRECT($B82&amp;"!"&amp;"AG"&amp;$A82),0),""))</f>
        <v/>
      </c>
      <c r="H82" s="253" t="str">
        <f t="array" aca="1" ref="H82" ca="1">IF(H$2="","",IFERROR(IF(FIND(H$2,$C82)&gt;=1,INDIRECT($B82&amp;"!"&amp;"AG"&amp;$A82),0),""))</f>
        <v/>
      </c>
      <c r="I82" s="253" t="str">
        <f t="array" aca="1" ref="I82" ca="1">IF(I$2="","",IFERROR(IF(FIND(I$2,$C82)&gt;=1,INDIRECT($B82&amp;"!"&amp;"AG"&amp;$A82),0),""))</f>
        <v/>
      </c>
      <c r="J82" s="253" t="str">
        <f t="array" aca="1" ref="J82" ca="1">IF(J$2="","",IFERROR(IF(FIND(J$2,$C82)&gt;=1,INDIRECT($B82&amp;"!"&amp;"AG"&amp;$A82),0),""))</f>
        <v/>
      </c>
      <c r="K82" s="253" t="str">
        <f t="array" aca="1" ref="K82" ca="1">IF(K$2="","",IFERROR(IF(FIND(K$2,$C82)&gt;=1,INDIRECT($B82&amp;"!"&amp;"AG"&amp;$A82),0),""))</f>
        <v/>
      </c>
      <c r="L82" s="253" t="str">
        <f t="array" aca="1" ref="L82" ca="1">IF(L$2="","",IFERROR(IF(FIND(L$2,$C82)&gt;=1,INDIRECT($B82&amp;"!"&amp;"AG"&amp;$A82),0),""))</f>
        <v/>
      </c>
      <c r="M82" s="253" t="str">
        <f t="array" aca="1" ref="M82" ca="1">IF(M$2="","",IFERROR(IF(FIND(M$2,$C82)&gt;=1,INDIRECT($B82&amp;"!"&amp;"AG"&amp;$A82),0),""))</f>
        <v/>
      </c>
      <c r="N82" s="253" t="str">
        <f t="array" aca="1" ref="N82" ca="1">IF(N$2="","",IFERROR(IF(FIND(N$2,$C82)&gt;=1,INDIRECT($B82&amp;"!"&amp;"AG"&amp;$A82),0),""))</f>
        <v/>
      </c>
      <c r="O82" s="253" t="str">
        <f t="array" aca="1" ref="O82" ca="1">IF(O$2="","",IFERROR(IF(FIND(O$2,$C82)&gt;=1,INDIRECT($B82&amp;"!"&amp;"AG"&amp;$A82),0),""))</f>
        <v/>
      </c>
      <c r="P82" s="253" t="str">
        <f t="array" aca="1" ref="P82" ca="1">IF(P$2="","",IFERROR(IF(FIND(P$2,$C82)&gt;=1,INDIRECT($B82&amp;"!"&amp;"AG"&amp;$A82),0),""))</f>
        <v/>
      </c>
      <c r="Q82" s="253" t="str">
        <f t="array" aca="1" ref="Q82" ca="1">IF(Q$2="","",IFERROR(IF(FIND(Q$2,$C82)&gt;=1,INDIRECT($B82&amp;"!"&amp;"AG"&amp;$A82),0),""))</f>
        <v/>
      </c>
      <c r="R82" s="253" t="str">
        <f t="array" aca="1" ref="R82" ca="1">IF(R$2="","",IFERROR(IF(FIND(R$2,$C82)&gt;=1,INDIRECT($B82&amp;"!"&amp;"AG"&amp;$A82),0),""))</f>
        <v/>
      </c>
      <c r="S82" s="253" t="str">
        <f t="array" aca="1" ref="S82" ca="1">IF(S$2="","",IFERROR(IF(FIND(S$2,$C82)&gt;=1,INDIRECT($B82&amp;"!"&amp;"AG"&amp;$A82),0),""))</f>
        <v/>
      </c>
      <c r="T82" s="253" t="str">
        <f t="array" aca="1" ref="T82" ca="1">IF(T$2="","",IFERROR(IF(FIND(T$2,$C82)&gt;=1,INDIRECT($B82&amp;"!"&amp;"AG"&amp;$A82),0),""))</f>
        <v/>
      </c>
      <c r="U82" s="253" t="str">
        <f t="array" aca="1" ref="U82" ca="1">IF(U$2="","",IFERROR(IF(FIND(U$2,$C82)&gt;=1,INDIRECT($B82&amp;"!"&amp;"AG"&amp;$A82),0),""))</f>
        <v/>
      </c>
      <c r="V82" s="253" t="str">
        <f t="array" aca="1" ref="V82" ca="1">IF(V$2="","",IFERROR(IF(FIND(V$2,$C82)&gt;=1,INDIRECT($B82&amp;"!"&amp;"AG"&amp;$A82),0),""))</f>
        <v/>
      </c>
      <c r="W82" s="253" t="str">
        <f t="array" aca="1" ref="W82" ca="1">IF(W$2="","",IFERROR(IF(FIND(W$2,$C82)&gt;=1,INDIRECT($B82&amp;"!"&amp;"AG"&amp;$A82),0),""))</f>
        <v/>
      </c>
      <c r="X82" s="253" t="str">
        <f t="array" aca="1" ref="X82" ca="1">IF(X$2="","",IFERROR(IF(FIND(X$2,$C82)&gt;=1,INDIRECT($B82&amp;"!"&amp;"AG"&amp;$A82),0),""))</f>
        <v/>
      </c>
      <c r="Y82" s="253" t="str">
        <f t="array" aca="1" ref="Y82" ca="1">IF(Y$2="","",IFERROR(IF(FIND(Y$2,$C82)&gt;=1,INDIRECT($B82&amp;"!"&amp;"AG"&amp;$A82),0),""))</f>
        <v/>
      </c>
      <c r="Z82" s="253" t="str">
        <f t="array" aca="1" ref="Z82" ca="1">IF(Z$2="","",IFERROR(IF(FIND(Z$2,$C82)&gt;=1,INDIRECT($B82&amp;"!"&amp;"AG"&amp;$A82),0),""))</f>
        <v/>
      </c>
      <c r="AA82" s="253" t="str">
        <f t="array" aca="1" ref="AA82" ca="1">IF(AA$2="","",IFERROR(IF(FIND(AA$2,$C82)&gt;=1,INDIRECT($B82&amp;"!"&amp;"AG"&amp;$A82),0),""))</f>
        <v/>
      </c>
      <c r="AB82" s="253" t="str">
        <f t="array" aca="1" ref="AB82" ca="1">IF(AB$2="","",IFERROR(IF(FIND(AB$2,$C82)&gt;=1,INDIRECT($B82&amp;"!"&amp;"AG"&amp;$A82),0),""))</f>
        <v/>
      </c>
      <c r="AC82" s="253" t="str">
        <f t="array" aca="1" ref="AC82" ca="1">IF(AC$2="","",IFERROR(IF(FIND(AC$2,$C82)&gt;=1,INDIRECT($B82&amp;"!"&amp;"AG"&amp;$A82),0),""))</f>
        <v/>
      </c>
      <c r="AD82" s="253" t="str">
        <f t="array" aca="1" ref="AD82" ca="1">IF(AD$2="","",IFERROR(IF(FIND(AD$2,$C82)&gt;=1,INDIRECT($B82&amp;"!"&amp;"AG"&amp;$A82),0),""))</f>
        <v/>
      </c>
      <c r="AE82" s="253" t="str">
        <f t="array" aca="1" ref="AE82" ca="1">IF(AE$2="","",IFERROR(IF(FIND(AE$2,$C82)&gt;=1,INDIRECT($B82&amp;"!"&amp;"AG"&amp;$A82),0),""))</f>
        <v/>
      </c>
      <c r="AF82" s="253" t="str">
        <f t="array" aca="1" ref="AF82" ca="1">IF(AF$2="","",IFERROR(IF(FIND(AF$2,$C82)&gt;=1,INDIRECT($B82&amp;"!"&amp;"AG"&amp;$A82),0),""))</f>
        <v/>
      </c>
      <c r="AG82" s="253" t="str">
        <f t="array" aca="1" ref="AG82" ca="1">IF(AG$2="","",IFERROR(IF(FIND(AG$2,$C82)&gt;=1,INDIRECT($B82&amp;"!"&amp;"AG"&amp;$A82),0),""))</f>
        <v/>
      </c>
      <c r="AH82" s="253" t="str">
        <f t="array" aca="1" ref="AH82" ca="1">IF(AH$2="","",IFERROR(IF(FIND(AH$2,$C82)&gt;=1,INDIRECT($B82&amp;"!"&amp;"AG"&amp;$A82),0),""))</f>
        <v/>
      </c>
      <c r="AI82" s="253" t="str">
        <f t="array" aca="1" ref="AI82" ca="1">IF(AI$2="","",IFERROR(IF(FIND(AI$2,$C82)&gt;=1,INDIRECT($B82&amp;"!"&amp;"AG"&amp;$A82),0),""))</f>
        <v/>
      </c>
      <c r="AJ82" s="253" t="str">
        <f t="array" aca="1" ref="AJ82" ca="1">IF(AJ$2="","",IFERROR(IF(FIND(AJ$2,$C82)&gt;=1,INDIRECT($B82&amp;"!"&amp;"AG"&amp;$A82),0),""))</f>
        <v/>
      </c>
      <c r="AK82" s="253" t="str">
        <f t="array" aca="1" ref="AK82" ca="1">IF(AK$2="","",IFERROR(IF(FIND(AK$2,$C82)&gt;=1,INDIRECT($B82&amp;"!"&amp;"AG"&amp;$A82),0),""))</f>
        <v/>
      </c>
      <c r="AL82" s="253" t="str">
        <f t="array" aca="1" ref="AL82" ca="1">IF(AL$2="","",IFERROR(IF(FIND(AL$2,$C82)&gt;=1,INDIRECT($B82&amp;"!"&amp;"AG"&amp;$A82),0),""))</f>
        <v/>
      </c>
      <c r="AM82" s="253" t="str">
        <f t="array" aca="1" ref="AM82" ca="1">IF(AM$2="","",IFERROR(IF(FIND(AM$2,$C82)&gt;=1,INDIRECT($B82&amp;"!"&amp;"AG"&amp;$A82),0),""))</f>
        <v/>
      </c>
      <c r="AN82" s="253" t="str">
        <f t="array" aca="1" ref="AN82" ca="1">IF(AN$2="","",IFERROR(IF(FIND(AN$2,$C82)&gt;=1,INDIRECT($B82&amp;"!"&amp;"AG"&amp;$A82),0),""))</f>
        <v/>
      </c>
      <c r="AO82" s="253" t="str">
        <f t="array" aca="1" ref="AO82" ca="1">IF(AO$2="","",IFERROR(IF(FIND(AO$2,$C82)&gt;=1,INDIRECT($B82&amp;"!"&amp;"AG"&amp;$A82),0),""))</f>
        <v/>
      </c>
      <c r="AP82" s="253" t="str">
        <f t="array" aca="1" ref="AP82" ca="1">IF(AP$2="","",IFERROR(IF(FIND(AP$2,$C82)&gt;=1,INDIRECT($B82&amp;"!"&amp;"AG"&amp;$A82),0),""))</f>
        <v/>
      </c>
      <c r="AQ82" s="253" t="str">
        <f t="array" aca="1" ref="AQ82" ca="1">IF(AQ$2="","",IFERROR(IF(FIND(AQ$2,$C82)&gt;=1,INDIRECT($B82&amp;"!"&amp;"AG"&amp;$A82),0),""))</f>
        <v/>
      </c>
      <c r="AR82" s="253" t="str">
        <f t="array" aca="1" ref="AR82" ca="1">IF(AR$2="","",IFERROR(IF(FIND(AR$2,$C82)&gt;=1,INDIRECT($B82&amp;"!"&amp;"AG"&amp;$A82),0),""))</f>
        <v/>
      </c>
      <c r="AS82" s="253" t="str">
        <f t="array" aca="1" ref="AS82" ca="1">IF(AS$2="","",IFERROR(IF(FIND(AS$2,$C82)&gt;=1,INDIRECT($B82&amp;"!"&amp;"AG"&amp;$A82),0),""))</f>
        <v/>
      </c>
      <c r="AU82" s="254" t="str">
        <f t="array" aca="1" ref="AU82" ca="1">IFERROR(INDIRECT(B82&amp;"!"&amp;"A"&amp;A82),"")</f>
        <v/>
      </c>
      <c r="AV82" s="2" t="str">
        <f t="shared" ca="1" si="21"/>
        <v/>
      </c>
      <c r="AW82" s="253" t="str">
        <f t="array" aca="1" ref="AW82" ca="1">IF(AW$2="","",IFERROR(IF(FIND(AW$2,$C82)&gt;=1,IF(INDIRECT($B82&amp;"!"&amp;"AH"&amp;$A82)="","",INDIRECT($B82&amp;"!"&amp;"AH"&amp;$A82)),0),""))</f>
        <v/>
      </c>
      <c r="AX82" s="253" t="str">
        <f t="array" aca="1" ref="AX82" ca="1">IF(AX$2="","",IFERROR(IF(FIND(AX$2,$C82)&gt;=1,IF(INDIRECT($B82&amp;"!"&amp;"AH"&amp;$A82)="","",INDIRECT($B82&amp;"!"&amp;"AH"&amp;$A82)),0),""))</f>
        <v/>
      </c>
      <c r="AY82" s="253" t="str">
        <f t="array" aca="1" ref="AY82" ca="1">IF(AY$2="","",IFERROR(IF(FIND(AY$2,$C82)&gt;=1,IF(INDIRECT($B82&amp;"!"&amp;"AH"&amp;$A82)="","",INDIRECT($B82&amp;"!"&amp;"AH"&amp;$A82)),0),""))</f>
        <v/>
      </c>
      <c r="AZ82" s="253" t="str">
        <f t="array" aca="1" ref="AZ82" ca="1">IF(AZ$2="","",IFERROR(IF(FIND(AZ$2,$C82)&gt;=1,IF(INDIRECT($B82&amp;"!"&amp;"AH"&amp;$A82)="","",INDIRECT($B82&amp;"!"&amp;"AH"&amp;$A82)),0),""))</f>
        <v/>
      </c>
      <c r="BA82" s="253" t="str">
        <f t="array" aca="1" ref="BA82" ca="1">IF(BA$2="","",IFERROR(IF(FIND(BA$2,$C82)&gt;=1,IF(INDIRECT($B82&amp;"!"&amp;"AH"&amp;$A82)="","",INDIRECT($B82&amp;"!"&amp;"AH"&amp;$A82)),0),""))</f>
        <v/>
      </c>
      <c r="BB82" s="253" t="str">
        <f t="array" aca="1" ref="BB82" ca="1">IF(BB$2="","",IFERROR(IF(FIND(BB$2,$C82)&gt;=1,IF(INDIRECT($B82&amp;"!"&amp;"AH"&amp;$A82)="","",INDIRECT($B82&amp;"!"&amp;"AH"&amp;$A82)),0),""))</f>
        <v/>
      </c>
      <c r="BC82" s="253" t="str">
        <f t="array" aca="1" ref="BC82" ca="1">IF(BC$2="","",IFERROR(IF(FIND(BC$2,$C82)&gt;=1,IF(INDIRECT($B82&amp;"!"&amp;"AH"&amp;$A82)="","",INDIRECT($B82&amp;"!"&amp;"AH"&amp;$A82)),0),""))</f>
        <v/>
      </c>
      <c r="BD82" s="253" t="str">
        <f t="array" aca="1" ref="BD82" ca="1">IF(BD$2="","",IFERROR(IF(FIND(BD$2,$C82)&gt;=1,IF(INDIRECT($B82&amp;"!"&amp;"AH"&amp;$A82)="","",INDIRECT($B82&amp;"!"&amp;"AH"&amp;$A82)),0),""))</f>
        <v/>
      </c>
      <c r="BE82" s="253" t="str">
        <f t="array" aca="1" ref="BE82" ca="1">IF(BE$2="","",IFERROR(IF(FIND(BE$2,$C82)&gt;=1,IF(INDIRECT($B82&amp;"!"&amp;"AH"&amp;$A82)="","",INDIRECT($B82&amp;"!"&amp;"AH"&amp;$A82)),0),""))</f>
        <v/>
      </c>
      <c r="BF82" s="253" t="str">
        <f t="array" aca="1" ref="BF82" ca="1">IF(BF$2="","",IFERROR(IF(FIND(BF$2,$C82)&gt;=1,IF(INDIRECT($B82&amp;"!"&amp;"AH"&amp;$A82)="","",INDIRECT($B82&amp;"!"&amp;"AH"&amp;$A82)),0),""))</f>
        <v/>
      </c>
      <c r="BG82" s="253" t="str">
        <f t="array" aca="1" ref="BG82" ca="1">IF(BG$2="","",IFERROR(IF(FIND(BG$2,$C82)&gt;=1,IF(INDIRECT($B82&amp;"!"&amp;"AH"&amp;$A82)="","",INDIRECT($B82&amp;"!"&amp;"AH"&amp;$A82)),0),""))</f>
        <v/>
      </c>
      <c r="BH82" s="253" t="str">
        <f t="array" aca="1" ref="BH82" ca="1">IF(BH$2="","",IFERROR(IF(FIND(BH$2,$C82)&gt;=1,IF(INDIRECT($B82&amp;"!"&amp;"AH"&amp;$A82)="","",INDIRECT($B82&amp;"!"&amp;"AH"&amp;$A82)),0),""))</f>
        <v/>
      </c>
      <c r="BI82" s="253" t="str">
        <f t="array" aca="1" ref="BI82" ca="1">IF(BI$2="","",IFERROR(IF(FIND(BI$2,$C82)&gt;=1,IF(INDIRECT($B82&amp;"!"&amp;"AH"&amp;$A82)="","",INDIRECT($B82&amp;"!"&amp;"AH"&amp;$A82)),0),""))</f>
        <v/>
      </c>
      <c r="BJ82" s="253" t="str">
        <f t="array" aca="1" ref="BJ82" ca="1">IF(BJ$2="","",IFERROR(IF(FIND(BJ$2,$C82)&gt;=1,IF(INDIRECT($B82&amp;"!"&amp;"AH"&amp;$A82)="","",INDIRECT($B82&amp;"!"&amp;"AH"&amp;$A82)),0),""))</f>
        <v/>
      </c>
      <c r="BK82" s="253" t="str">
        <f t="array" aca="1" ref="BK82" ca="1">IF(BK$2="","",IFERROR(IF(FIND(BK$2,$C82)&gt;=1,IF(INDIRECT($B82&amp;"!"&amp;"AH"&amp;$A82)="","",INDIRECT($B82&amp;"!"&amp;"AH"&amp;$A82)),0),""))</f>
        <v/>
      </c>
      <c r="BL82" s="253" t="str">
        <f t="array" aca="1" ref="BL82" ca="1">IF(BL$2="","",IFERROR(IF(FIND(BL$2,$C82)&gt;=1,IF(INDIRECT($B82&amp;"!"&amp;"AH"&amp;$A82)="","",INDIRECT($B82&amp;"!"&amp;"AH"&amp;$A82)),0),""))</f>
        <v/>
      </c>
      <c r="BM82" s="253" t="str">
        <f t="array" aca="1" ref="BM82" ca="1">IF(BM$2="","",IFERROR(IF(FIND(BM$2,$C82)&gt;=1,IF(INDIRECT($B82&amp;"!"&amp;"AH"&amp;$A82)="","",INDIRECT($B82&amp;"!"&amp;"AH"&amp;$A82)),0),""))</f>
        <v/>
      </c>
      <c r="BN82" s="253" t="str">
        <f t="array" aca="1" ref="BN82" ca="1">IF(BN$2="","",IFERROR(IF(FIND(BN$2,$C82)&gt;=1,IF(INDIRECT($B82&amp;"!"&amp;"AH"&amp;$A82)="","",INDIRECT($B82&amp;"!"&amp;"AH"&amp;$A82)),0),""))</f>
        <v/>
      </c>
      <c r="BO82" s="253" t="str">
        <f t="array" aca="1" ref="BO82" ca="1">IF(BO$2="","",IFERROR(IF(FIND(BO$2,$C82)&gt;=1,IF(INDIRECT($B82&amp;"!"&amp;"AH"&amp;$A82)="","",INDIRECT($B82&amp;"!"&amp;"AH"&amp;$A82)),0),""))</f>
        <v/>
      </c>
      <c r="BP82" s="253" t="str">
        <f t="array" aca="1" ref="BP82" ca="1">IF(BP$2="","",IFERROR(IF(FIND(BP$2,$C82)&gt;=1,IF(INDIRECT($B82&amp;"!"&amp;"AH"&amp;$A82)="","",INDIRECT($B82&amp;"!"&amp;"AH"&amp;$A82)),0),""))</f>
        <v/>
      </c>
      <c r="BQ82" s="253" t="str">
        <f t="array" aca="1" ref="BQ82" ca="1">IF(BQ$2="","",IFERROR(IF(FIND(BQ$2,$C82)&gt;=1,IF(INDIRECT($B82&amp;"!"&amp;"AH"&amp;$A82)="","",INDIRECT($B82&amp;"!"&amp;"AH"&amp;$A82)),0),""))</f>
        <v/>
      </c>
      <c r="BR82" s="253" t="str">
        <f t="array" aca="1" ref="BR82" ca="1">IF(BR$2="","",IFERROR(IF(FIND(BR$2,$C82)&gt;=1,IF(INDIRECT($B82&amp;"!"&amp;"AH"&amp;$A82)="","",INDIRECT($B82&amp;"!"&amp;"AH"&amp;$A82)),0),""))</f>
        <v/>
      </c>
      <c r="BS82" s="253" t="str">
        <f t="array" aca="1" ref="BS82" ca="1">IF(BS$2="","",IFERROR(IF(FIND(BS$2,$C82)&gt;=1,IF(INDIRECT($B82&amp;"!"&amp;"AH"&amp;$A82)="","",INDIRECT($B82&amp;"!"&amp;"AH"&amp;$A82)),0),""))</f>
        <v/>
      </c>
      <c r="BT82" s="253" t="str">
        <f t="array" aca="1" ref="BT82" ca="1">IF(BT$2="","",IFERROR(IF(FIND(BT$2,$C82)&gt;=1,IF(INDIRECT($B82&amp;"!"&amp;"AH"&amp;$A82)="","",INDIRECT($B82&amp;"!"&amp;"AH"&amp;$A82)),0),""))</f>
        <v/>
      </c>
      <c r="BU82" s="253" t="str">
        <f t="array" aca="1" ref="BU82" ca="1">IF(BU$2="","",IFERROR(IF(FIND(BU$2,$C82)&gt;=1,IF(INDIRECT($B82&amp;"!"&amp;"AH"&amp;$A82)="","",INDIRECT($B82&amp;"!"&amp;"AH"&amp;$A82)),0),""))</f>
        <v/>
      </c>
      <c r="BV82" s="253" t="str">
        <f t="array" aca="1" ref="BV82" ca="1">IF(BV$2="","",IFERROR(IF(FIND(BV$2,$C82)&gt;=1,IF(INDIRECT($B82&amp;"!"&amp;"AH"&amp;$A82)="","",INDIRECT($B82&amp;"!"&amp;"AH"&amp;$A82)),0),""))</f>
        <v/>
      </c>
      <c r="BW82" s="253" t="str">
        <f t="array" aca="1" ref="BW82" ca="1">IF(BW$2="","",IFERROR(IF(FIND(BW$2,$C82)&gt;=1,IF(INDIRECT($B82&amp;"!"&amp;"AH"&amp;$A82)="","",INDIRECT($B82&amp;"!"&amp;"AH"&amp;$A82)),0),""))</f>
        <v/>
      </c>
      <c r="BX82" s="253" t="str">
        <f t="array" aca="1" ref="BX82" ca="1">IF(BX$2="","",IFERROR(IF(FIND(BX$2,$C82)&gt;=1,IF(INDIRECT($B82&amp;"!"&amp;"AH"&amp;$A82)="","",INDIRECT($B82&amp;"!"&amp;"AH"&amp;$A82)),0),""))</f>
        <v/>
      </c>
      <c r="BY82" s="253" t="str">
        <f t="array" aca="1" ref="BY82" ca="1">IF(BY$2="","",IFERROR(IF(FIND(BY$2,$C82)&gt;=1,IF(INDIRECT($B82&amp;"!"&amp;"AH"&amp;$A82)="","",INDIRECT($B82&amp;"!"&amp;"AH"&amp;$A82)),0),""))</f>
        <v/>
      </c>
      <c r="BZ82" s="253" t="str">
        <f t="array" aca="1" ref="BZ82" ca="1">IF(BZ$2="","",IFERROR(IF(FIND(BZ$2,$C82)&gt;=1,IF(INDIRECT($B82&amp;"!"&amp;"AH"&amp;$A82)="","",INDIRECT($B82&amp;"!"&amp;"AH"&amp;$A82)),0),""))</f>
        <v/>
      </c>
      <c r="CA82" s="253" t="str">
        <f t="array" aca="1" ref="CA82" ca="1">IF(CA$2="","",IFERROR(IF(FIND(CA$2,$C82)&gt;=1,IF(INDIRECT($B82&amp;"!"&amp;"AH"&amp;$A82)="","",INDIRECT($B82&amp;"!"&amp;"AH"&amp;$A82)),0),""))</f>
        <v/>
      </c>
      <c r="CB82" s="253" t="str">
        <f t="array" aca="1" ref="CB82" ca="1">IF(CB$2="","",IFERROR(IF(FIND(CB$2,$C82)&gt;=1,IF(INDIRECT($B82&amp;"!"&amp;"AH"&amp;$A82)="","",INDIRECT($B82&amp;"!"&amp;"AH"&amp;$A82)),0),""))</f>
        <v/>
      </c>
      <c r="CC82" s="253" t="str">
        <f t="array" aca="1" ref="CC82" ca="1">IF(CC$2="","",IFERROR(IF(FIND(CC$2,$C82)&gt;=1,IF(INDIRECT($B82&amp;"!"&amp;"AH"&amp;$A82)="","",INDIRECT($B82&amp;"!"&amp;"AH"&amp;$A82)),0),""))</f>
        <v/>
      </c>
      <c r="CD82" s="253" t="str">
        <f t="array" aca="1" ref="CD82" ca="1">IF(CD$2="","",IFERROR(IF(FIND(CD$2,$C82)&gt;=1,IF(INDIRECT($B82&amp;"!"&amp;"AH"&amp;$A82)="","",INDIRECT($B82&amp;"!"&amp;"AH"&amp;$A82)),0),""))</f>
        <v/>
      </c>
      <c r="CE82" s="253" t="str">
        <f t="array" aca="1" ref="CE82" ca="1">IF(CE$2="","",IFERROR(IF(FIND(CE$2,$C82)&gt;=1,IF(INDIRECT($B82&amp;"!"&amp;"AH"&amp;$A82)="","",INDIRECT($B82&amp;"!"&amp;"AH"&amp;$A82)),0),""))</f>
        <v/>
      </c>
      <c r="CF82" s="253" t="str">
        <f t="array" aca="1" ref="CF82" ca="1">IF(CF$2="","",IFERROR(IF(FIND(CF$2,$C82)&gt;=1,IF(INDIRECT($B82&amp;"!"&amp;"AH"&amp;$A82)="","",INDIRECT($B82&amp;"!"&amp;"AH"&amp;$A82)),0),""))</f>
        <v/>
      </c>
      <c r="CG82" s="253" t="str">
        <f t="array" aca="1" ref="CG82" ca="1">IF(CG$2="","",IFERROR(IF(FIND(CG$2,$C82)&gt;=1,IF(INDIRECT($B82&amp;"!"&amp;"AH"&amp;$A82)="","",INDIRECT($B82&amp;"!"&amp;"AH"&amp;$A82)),0),""))</f>
        <v/>
      </c>
      <c r="CH82" s="253" t="str">
        <f t="array" aca="1" ref="CH82" ca="1">IF(CH$2="","",IFERROR(IF(FIND(CH$2,$C82)&gt;=1,IF(INDIRECT($B82&amp;"!"&amp;"AH"&amp;$A82)="","",INDIRECT($B82&amp;"!"&amp;"AH"&amp;$A82)),0),""))</f>
        <v/>
      </c>
      <c r="CI82" s="253" t="str">
        <f t="array" aca="1" ref="CI82" ca="1">IF(CI$2="","",IFERROR(IF(FIND(CI$2,$C82)&gt;=1,IF(INDIRECT($B82&amp;"!"&amp;"AH"&amp;$A82)="","",INDIRECT($B82&amp;"!"&amp;"AH"&amp;$A82)),0),""))</f>
        <v/>
      </c>
      <c r="CJ82" s="253" t="str">
        <f t="array" aca="1" ref="CJ82" ca="1">IF(CJ$2="","",IFERROR(IF(FIND(CJ$2,$C82)&gt;=1,IF(INDIRECT($B82&amp;"!"&amp;"AH"&amp;$A82)="","",INDIRECT($B82&amp;"!"&amp;"AH"&amp;$A82)),0),""))</f>
        <v/>
      </c>
      <c r="CK82" s="253" t="str">
        <f t="array" aca="1" ref="CK82" ca="1">IF(CK$2="","",IFERROR(IF(FIND(CK$2,$C82)&gt;=1,IF(INDIRECT($B82&amp;"!"&amp;"AH"&amp;$A82)="","",INDIRECT($B82&amp;"!"&amp;"AH"&amp;$A82)),0),""))</f>
        <v/>
      </c>
      <c r="CL82" s="253" t="str">
        <f t="array" aca="1" ref="CL82" ca="1">IF(CL$2="","",IFERROR(IF(FIND(CL$2,$C82)&gt;=1,IF(INDIRECT($B82&amp;"!"&amp;"AH"&amp;$A82)="","",INDIRECT($B82&amp;"!"&amp;"AH"&amp;$A82)),0),""))</f>
        <v/>
      </c>
      <c r="CO82" s="2" t="str">
        <f t="shared" ca="1" si="23"/>
        <v/>
      </c>
      <c r="CP82" s="253" t="str">
        <f t="array" aca="1" ref="CP82" ca="1">IF(CP$2="","",IFERROR(IF(FIND(CP$2,$C82)&gt;=1,INDIRECT($B82&amp;"!"&amp;"AG"&amp;$A82),0),""))</f>
        <v/>
      </c>
      <c r="CQ82" s="253" t="str">
        <f t="array" aca="1" ref="CQ82" ca="1">IF(CQ$2="","",IFERROR(IF(FIND(CQ$2,$C82)&gt;=1,INDIRECT($B82&amp;"!"&amp;"AG"&amp;$A82),0),""))</f>
        <v/>
      </c>
      <c r="CR82" s="253" t="str">
        <f t="array" aca="1" ref="CR82" ca="1">IF(CR$2="","",IFERROR(IF(FIND(CR$2,$C82)&gt;=1,INDIRECT($B82&amp;"!"&amp;"AG"&amp;$A82),0),""))</f>
        <v/>
      </c>
      <c r="CS82" s="253" t="str">
        <f t="array" aca="1" ref="CS82" ca="1">IF(CS$2="","",IFERROR(IF(FIND(CS$2,$C82)&gt;=1,INDIRECT($B82&amp;"!"&amp;"AG"&amp;$A82),0),""))</f>
        <v/>
      </c>
      <c r="CV82" s="2" t="str">
        <f t="shared" ca="1" si="24"/>
        <v/>
      </c>
      <c r="CW82" s="253" t="str">
        <f t="array" aca="1" ref="CW82" ca="1">IF(CW$2="","",IFERROR(IF(FIND(CW$2,$C82)&gt;=1,IF(INDIRECT($B82&amp;"!"&amp;"AH"&amp;$A82)="","",INDIRECT($B82&amp;"!"&amp;"AH"&amp;$A82)&amp;" "),0),""))</f>
        <v/>
      </c>
      <c r="CX82" s="253" t="str">
        <f t="array" aca="1" ref="CX82" ca="1">IF(CX$2="","",IFERROR(IF(FIND(CX$2,$C82)&gt;=1,IF(INDIRECT($B82&amp;"!"&amp;"AH"&amp;$A82)="","",INDIRECT($B82&amp;"!"&amp;"AH"&amp;$A82)&amp;" "),0),""))</f>
        <v/>
      </c>
      <c r="CY82" s="253" t="str">
        <f t="array" aca="1" ref="CY82" ca="1">IF(CY$2="","",IFERROR(IF(FIND(CY$2,$C82)&gt;=1,IF(INDIRECT($B82&amp;"!"&amp;"AH"&amp;$A82)="","",INDIRECT($B82&amp;"!"&amp;"AH"&amp;$A82)&amp;" "),0),""))</f>
        <v/>
      </c>
      <c r="CZ82" s="253" t="str">
        <f t="array" aca="1" ref="CZ82" ca="1">IF(CZ$2="","",IFERROR(IF(FIND(CZ$2,$C82)&gt;=1,IF(INDIRECT($B82&amp;"!"&amp;"AH"&amp;$A82)="","",INDIRECT($B82&amp;"!"&amp;"AH"&amp;$A82)&amp;" "),0),""))</f>
        <v/>
      </c>
      <c r="DC82" s="2" t="str">
        <f t="shared" ca="1" si="25"/>
        <v/>
      </c>
      <c r="DD82" s="253" t="str" cm="1">
        <f t="array" aca="1" ref="DD82" ca="1">IF(DD$2="","",IFERROR(IF(FIND(DD$2,$C82)&gt;=1,INDIRECT($B82&amp;"!"&amp;"AG"&amp;$A82),0),""))</f>
        <v/>
      </c>
      <c r="DE82" s="253" t="str" cm="1">
        <f t="array" aca="1" ref="DE82" ca="1">IF(DE$2="","",IFERROR(IF(FIND(DE$2,$C82)&gt;=1,INDIRECT($B82&amp;"!"&amp;"AG"&amp;$A82),0),""))</f>
        <v/>
      </c>
      <c r="DF82" s="253" t="str" cm="1">
        <f t="array" aca="1" ref="DF82" ca="1">IF(DF$2="","",IFERROR(IF(FIND(DF$2,$C82)&gt;=1,INDIRECT($B82&amp;"!"&amp;"AG"&amp;$A82),0),""))</f>
        <v/>
      </c>
      <c r="DG82" s="253" t="str" cm="1">
        <f t="array" aca="1" ref="DG82" ca="1">IF(DG$2="","",IFERROR(IF(FIND(DG$2,$C82)&gt;=1,INDIRECT($B82&amp;"!"&amp;"AG"&amp;$A82),0),""))</f>
        <v/>
      </c>
      <c r="DH82" s="253" t="str" cm="1">
        <f t="array" aca="1" ref="DH82" ca="1">IF(DH$2="","",IFERROR(IF(FIND(DH$2,$C82)&gt;=1,INDIRECT($B82&amp;"!"&amp;"AG"&amp;$A82),0),""))</f>
        <v/>
      </c>
      <c r="DI82" s="253" t="str" cm="1">
        <f t="array" aca="1" ref="DI82" ca="1">IF(DI$2="","",IFERROR(IF(FIND(DI$2,$C82)&gt;=1,INDIRECT($B82&amp;"!"&amp;"AG"&amp;$A82),0),""))</f>
        <v/>
      </c>
      <c r="DJ82" s="253" t="str" cm="1">
        <f t="array" aca="1" ref="DJ82" ca="1">IF(DJ$2="","",IFERROR(IF(FIND(DJ$2,$C82)&gt;=1,INDIRECT($B82&amp;"!"&amp;"AG"&amp;$A82),0),""))</f>
        <v/>
      </c>
      <c r="DK82" s="253" t="str" cm="1">
        <f t="array" aca="1" ref="DK82" ca="1">IF(DK$2="","",IFERROR(IF(FIND(DK$2,$C82)&gt;=1,INDIRECT($B82&amp;"!"&amp;"AG"&amp;$A82),0),""))</f>
        <v/>
      </c>
      <c r="DL82" s="253" t="str" cm="1">
        <f t="array" aca="1" ref="DL82" ca="1">IF(DL$2="","",IFERROR(IF(FIND(DL$2,$C82)&gt;=1,INDIRECT($B82&amp;"!"&amp;"AG"&amp;$A82),0),""))</f>
        <v/>
      </c>
      <c r="DM82" s="253" t="str" cm="1">
        <f t="array" aca="1" ref="DM82" ca="1">IF(DM$2="","",IFERROR(IF(FIND(DM$2,$C82)&gt;=1,INDIRECT($B82&amp;"!"&amp;"AG"&amp;$A82),0),""))</f>
        <v/>
      </c>
      <c r="DN82" s="253" t="str" cm="1">
        <f t="array" aca="1" ref="DN82" ca="1">IF(DN$2="","",IFERROR(IF(FIND(DN$2,$C82)&gt;=1,INDIRECT($B82&amp;"!"&amp;"AG"&amp;$A82),0),""))</f>
        <v/>
      </c>
      <c r="DO82" s="253" t="str" cm="1">
        <f t="array" aca="1" ref="DO82" ca="1">IF(DO$2="","",IFERROR(IF(FIND(DO$2,$C82)&gt;=1,INDIRECT($B82&amp;"!"&amp;"AG"&amp;$A82),0),""))</f>
        <v/>
      </c>
      <c r="DP82" s="253" t="str" cm="1">
        <f t="array" aca="1" ref="DP82" ca="1">IF(DP$2="","",IFERROR(IF(FIND(DP$2,$C82)&gt;=1,INDIRECT($B82&amp;"!"&amp;"AG"&amp;$A82),0),""))</f>
        <v/>
      </c>
      <c r="DQ82" s="253" t="str" cm="1">
        <f t="array" aca="1" ref="DQ82" ca="1">IF(DQ$2="","",IFERROR(IF(FIND(DQ$2,$C82)&gt;=1,INDIRECT($B82&amp;"!"&amp;"AG"&amp;$A82),0),""))</f>
        <v/>
      </c>
      <c r="DR82" s="253" t="str" cm="1">
        <f t="array" aca="1" ref="DR82" ca="1">IF(DR$2="","",IFERROR(IF(FIND(DR$2,$C82)&gt;=1,INDIRECT($B82&amp;"!"&amp;"AG"&amp;$A82),0),""))</f>
        <v/>
      </c>
      <c r="DS82" s="253" t="str" cm="1">
        <f t="array" aca="1" ref="DS82" ca="1">IF(DS$2="","",IFERROR(IF(FIND(DS$2,$C82)&gt;=1,INDIRECT($B82&amp;"!"&amp;"AG"&amp;$A82),0),""))</f>
        <v/>
      </c>
      <c r="DT82" s="253" t="str" cm="1">
        <f t="array" aca="1" ref="DT82" ca="1">IF(DT$2="","",IFERROR(IF(FIND(DT$2,$C82)&gt;=1,INDIRECT($B82&amp;"!"&amp;"AG"&amp;$A82),0),""))</f>
        <v/>
      </c>
      <c r="DU82" s="253" t="str" cm="1">
        <f t="array" aca="1" ref="DU82" ca="1">IF(DU$2="","",IFERROR(IF(FIND(DU$2,$C82)&gt;=1,INDIRECT($B82&amp;"!"&amp;"AG"&amp;$A82),0),""))</f>
        <v/>
      </c>
      <c r="DV82" s="253" t="str" cm="1">
        <f t="array" aca="1" ref="DV82" ca="1">IF(DV$2="","",IFERROR(IF(FIND(DV$2,$C82)&gt;=1,INDIRECT($B82&amp;"!"&amp;"AG"&amp;$A82),0),""))</f>
        <v/>
      </c>
      <c r="DW82" s="253" t="str" cm="1">
        <f t="array" aca="1" ref="DW82" ca="1">IF(DW$2="","",IFERROR(IF(FIND(DW$2,$C82)&gt;=1,INDIRECT($B82&amp;"!"&amp;"AG"&amp;$A82),0),""))</f>
        <v/>
      </c>
      <c r="DX82" s="253" t="str" cm="1">
        <f t="array" aca="1" ref="DX82" ca="1">IF(DX$2="","",IFERROR(IF(FIND(DX$2,$C82)&gt;=1,INDIRECT($B82&amp;"!"&amp;"AG"&amp;$A82),0),""))</f>
        <v/>
      </c>
      <c r="DY82" s="253" t="str" cm="1">
        <f t="array" aca="1" ref="DY82" ca="1">IF(DY$2="","",IFERROR(IF(FIND(DY$2,$C82)&gt;=1,INDIRECT($B82&amp;"!"&amp;"AG"&amp;$A82),0),""))</f>
        <v/>
      </c>
      <c r="DZ82" s="253" t="str" cm="1">
        <f t="array" aca="1" ref="DZ82" ca="1">IF(DZ$2="","",IFERROR(IF(FIND(DZ$2,$C82)&gt;=1,INDIRECT($B82&amp;"!"&amp;"AG"&amp;$A82),0),""))</f>
        <v/>
      </c>
      <c r="EA82" s="253" t="str" cm="1">
        <f t="array" aca="1" ref="EA82" ca="1">IF(EA$2="","",IFERROR(IF(FIND(EA$2,$C82)&gt;=1,INDIRECT($B82&amp;"!"&amp;"AG"&amp;$A82),0),""))</f>
        <v/>
      </c>
      <c r="EB82" s="253" t="str" cm="1">
        <f t="array" aca="1" ref="EB82" ca="1">IF(EB$2="","",IFERROR(IF(FIND(EB$2,$C82)&gt;=1,INDIRECT($B82&amp;"!"&amp;"AG"&amp;$A82),0),""))</f>
        <v/>
      </c>
      <c r="EC82" s="253" t="str" cm="1">
        <f t="array" aca="1" ref="EC82" ca="1">IF(EC$2="","",IFERROR(IF(FIND(EC$2,$C82)&gt;=1,INDIRECT($B82&amp;"!"&amp;"AG"&amp;$A82),0),""))</f>
        <v/>
      </c>
      <c r="ED82" s="253" t="str" cm="1">
        <f t="array" aca="1" ref="ED82" ca="1">IF(ED$2="","",IFERROR(IF(FIND(ED$2,$C82)&gt;=1,INDIRECT($B82&amp;"!"&amp;"AG"&amp;$A82),0),""))</f>
        <v/>
      </c>
      <c r="EE82" s="253" t="str" cm="1">
        <f t="array" aca="1" ref="EE82" ca="1">IF(EE$2="","",IFERROR(IF(FIND(EE$2,$C82)&gt;=1,INDIRECT($B82&amp;"!"&amp;"AG"&amp;$A82),0),""))</f>
        <v/>
      </c>
      <c r="EF82" s="253" t="str" cm="1">
        <f t="array" aca="1" ref="EF82" ca="1">IF(EF$2="","",IFERROR(IF(FIND(EF$2,$C82)&gt;=1,INDIRECT($B82&amp;"!"&amp;"AG"&amp;$A82),0),""))</f>
        <v/>
      </c>
      <c r="EG82" s="253" t="str" cm="1">
        <f t="array" aca="1" ref="EG82" ca="1">IF(EG$2="","",IFERROR(IF(FIND(EG$2,$C82)&gt;=1,INDIRECT($B82&amp;"!"&amp;"AG"&amp;$A82),0),""))</f>
        <v/>
      </c>
      <c r="EH82" s="253" t="str" cm="1">
        <f t="array" aca="1" ref="EH82" ca="1">IF(EH$2="","",IFERROR(IF(FIND(EH$2,$C82)&gt;=1,INDIRECT($B82&amp;"!"&amp;"AG"&amp;$A82),0),""))</f>
        <v/>
      </c>
      <c r="EI82" s="253" t="str" cm="1">
        <f t="array" aca="1" ref="EI82" ca="1">IF(EI$2="","",IFERROR(IF(FIND(EI$2,$C82)&gt;=1,INDIRECT($B82&amp;"!"&amp;"AG"&amp;$A82),0),""))</f>
        <v/>
      </c>
      <c r="EJ82" s="253" t="str" cm="1">
        <f t="array" aca="1" ref="EJ82" ca="1">IF(EJ$2="","",IFERROR(IF(FIND(EJ$2,$C82)&gt;=1,INDIRECT($B82&amp;"!"&amp;"AG"&amp;$A82),0),""))</f>
        <v/>
      </c>
      <c r="EK82" s="253" t="str" cm="1">
        <f t="array" aca="1" ref="EK82" ca="1">IF(EK$2="","",IFERROR(IF(FIND(EK$2,$C82)&gt;=1,INDIRECT($B82&amp;"!"&amp;"AG"&amp;$A82),0),""))</f>
        <v/>
      </c>
      <c r="EL82" s="253" t="str" cm="1">
        <f t="array" aca="1" ref="EL82" ca="1">IF(EL$2="","",IFERROR(IF(FIND(EL$2,$C82)&gt;=1,INDIRECT($B82&amp;"!"&amp;"AG"&amp;$A82),0),""))</f>
        <v/>
      </c>
      <c r="EM82" s="253" t="str" cm="1">
        <f t="array" aca="1" ref="EM82" ca="1">IF(EM$2="","",IFERROR(IF(FIND(EM$2,$C82)&gt;=1,INDIRECT($B82&amp;"!"&amp;"AG"&amp;$A82),0),""))</f>
        <v/>
      </c>
      <c r="EN82" s="253" t="str" cm="1">
        <f t="array" aca="1" ref="EN82" ca="1">IF(EN$2="","",IFERROR(IF(FIND(EN$2,$C82)&gt;=1,INDIRECT($B82&amp;"!"&amp;"AG"&amp;$A82),0),""))</f>
        <v/>
      </c>
      <c r="EO82" s="253" t="str" cm="1">
        <f t="array" aca="1" ref="EO82" ca="1">IF(EO$2="","",IFERROR(IF(FIND(EO$2,$C82)&gt;=1,INDIRECT($B82&amp;"!"&amp;"AG"&amp;$A82),0),""))</f>
        <v/>
      </c>
      <c r="EP82" s="253" t="str" cm="1">
        <f t="array" aca="1" ref="EP82" ca="1">IF(EP$2="","",IFERROR(IF(FIND(EP$2,$C82)&gt;=1,INDIRECT($B82&amp;"!"&amp;"AG"&amp;$A82),0),""))</f>
        <v/>
      </c>
      <c r="EQ82" s="253" t="str" cm="1">
        <f t="array" aca="1" ref="EQ82" ca="1">IF(EQ$2="","",IFERROR(IF(FIND(EQ$2,$C82)&gt;=1,INDIRECT($B82&amp;"!"&amp;"AG"&amp;$A82),0),""))</f>
        <v/>
      </c>
      <c r="ER82" s="253" t="str" cm="1">
        <f t="array" aca="1" ref="ER82" ca="1">IF(ER$2="","",IFERROR(IF(FIND(ER$2,$C82)&gt;=1,INDIRECT($B82&amp;"!"&amp;"AG"&amp;$A82),0),""))</f>
        <v/>
      </c>
      <c r="ES82" s="253" t="str" cm="1">
        <f t="array" aca="1" ref="ES82" ca="1">IF(ES$2="","",IFERROR(IF(FIND(ES$2,$C82)&gt;=1,INDIRECT($B82&amp;"!"&amp;"AG"&amp;$A82),0),""))</f>
        <v/>
      </c>
      <c r="ET82" s="253" t="str" cm="1">
        <f t="array" aca="1" ref="ET82" ca="1">IF(ET$2="","",IFERROR(IF(FIND(ET$2,$C82)&gt;=1,INDIRECT($B82&amp;"!"&amp;"AG"&amp;$A82),0),""))</f>
        <v/>
      </c>
      <c r="EU82" s="253" t="str" cm="1">
        <f t="array" aca="1" ref="EU82" ca="1">IF(EU$2="","",IFERROR(IF(FIND(EU$2,$C82)&gt;=1,INDIRECT($B82&amp;"!"&amp;"AG"&amp;$A82),0),""))</f>
        <v/>
      </c>
      <c r="EV82" s="253" t="str" cm="1">
        <f t="array" aca="1" ref="EV82" ca="1">IF(EV$2="","",IFERROR(IF(FIND(EV$2,$C82)&gt;=1,INDIRECT($B82&amp;"!"&amp;"AG"&amp;$A82),0),""))</f>
        <v/>
      </c>
    </row>
    <row r="83" spans="1:152" x14ac:dyDescent="0.3">
      <c r="A83" s="252">
        <f t="shared" ca="1" si="61"/>
        <v>33</v>
      </c>
      <c r="B83" s="252" t="str">
        <f t="shared" si="62"/>
        <v>Feb_2024</v>
      </c>
      <c r="C83" s="252" t="str">
        <f t="shared" ca="1" si="60"/>
        <v/>
      </c>
      <c r="D83" s="253" t="str">
        <f t="array" aca="1" ref="D83" ca="1">IF(D$2="","",IFERROR(IF(FIND(D$2,$C83)&gt;=1,INDIRECT($B83&amp;"!"&amp;"AG"&amp;$A83),0),""))</f>
        <v/>
      </c>
      <c r="E83" s="253" t="str">
        <f t="array" aca="1" ref="E83" ca="1">IF(E$2="","",IFERROR(IF(FIND(E$2,$C83)&gt;=1,INDIRECT($B83&amp;"!"&amp;"AG"&amp;$A83),0),""))</f>
        <v/>
      </c>
      <c r="F83" s="253" t="str">
        <f t="array" aca="1" ref="F83" ca="1">IF(F$2="","",IFERROR(IF(FIND(F$2,$C83)&gt;=1,INDIRECT($B83&amp;"!"&amp;"AG"&amp;$A83),0),""))</f>
        <v/>
      </c>
      <c r="G83" s="253" t="str">
        <f t="array" aca="1" ref="G83" ca="1">IF(G$2="","",IFERROR(IF(FIND(G$2,$C83)&gt;=1,INDIRECT($B83&amp;"!"&amp;"AG"&amp;$A83),0),""))</f>
        <v/>
      </c>
      <c r="H83" s="253" t="str">
        <f t="array" aca="1" ref="H83" ca="1">IF(H$2="","",IFERROR(IF(FIND(H$2,$C83)&gt;=1,INDIRECT($B83&amp;"!"&amp;"AG"&amp;$A83),0),""))</f>
        <v/>
      </c>
      <c r="I83" s="253" t="str">
        <f t="array" aca="1" ref="I83" ca="1">IF(I$2="","",IFERROR(IF(FIND(I$2,$C83)&gt;=1,INDIRECT($B83&amp;"!"&amp;"AG"&amp;$A83),0),""))</f>
        <v/>
      </c>
      <c r="J83" s="253" t="str">
        <f t="array" aca="1" ref="J83" ca="1">IF(J$2="","",IFERROR(IF(FIND(J$2,$C83)&gt;=1,INDIRECT($B83&amp;"!"&amp;"AG"&amp;$A83),0),""))</f>
        <v/>
      </c>
      <c r="K83" s="253" t="str">
        <f t="array" aca="1" ref="K83" ca="1">IF(K$2="","",IFERROR(IF(FIND(K$2,$C83)&gt;=1,INDIRECT($B83&amp;"!"&amp;"AG"&amp;$A83),0),""))</f>
        <v/>
      </c>
      <c r="L83" s="253" t="str">
        <f t="array" aca="1" ref="L83" ca="1">IF(L$2="","",IFERROR(IF(FIND(L$2,$C83)&gt;=1,INDIRECT($B83&amp;"!"&amp;"AG"&amp;$A83),0),""))</f>
        <v/>
      </c>
      <c r="M83" s="253" t="str">
        <f t="array" aca="1" ref="M83" ca="1">IF(M$2="","",IFERROR(IF(FIND(M$2,$C83)&gt;=1,INDIRECT($B83&amp;"!"&amp;"AG"&amp;$A83),0),""))</f>
        <v/>
      </c>
      <c r="N83" s="253" t="str">
        <f t="array" aca="1" ref="N83" ca="1">IF(N$2="","",IFERROR(IF(FIND(N$2,$C83)&gt;=1,INDIRECT($B83&amp;"!"&amp;"AG"&amp;$A83),0),""))</f>
        <v/>
      </c>
      <c r="O83" s="253" t="str">
        <f t="array" aca="1" ref="O83" ca="1">IF(O$2="","",IFERROR(IF(FIND(O$2,$C83)&gt;=1,INDIRECT($B83&amp;"!"&amp;"AG"&amp;$A83),0),""))</f>
        <v/>
      </c>
      <c r="P83" s="253" t="str">
        <f t="array" aca="1" ref="P83" ca="1">IF(P$2="","",IFERROR(IF(FIND(P$2,$C83)&gt;=1,INDIRECT($B83&amp;"!"&amp;"AG"&amp;$A83),0),""))</f>
        <v/>
      </c>
      <c r="Q83" s="253" t="str">
        <f t="array" aca="1" ref="Q83" ca="1">IF(Q$2="","",IFERROR(IF(FIND(Q$2,$C83)&gt;=1,INDIRECT($B83&amp;"!"&amp;"AG"&amp;$A83),0),""))</f>
        <v/>
      </c>
      <c r="R83" s="253" t="str">
        <f t="array" aca="1" ref="R83" ca="1">IF(R$2="","",IFERROR(IF(FIND(R$2,$C83)&gt;=1,INDIRECT($B83&amp;"!"&amp;"AG"&amp;$A83),0),""))</f>
        <v/>
      </c>
      <c r="S83" s="253" t="str">
        <f t="array" aca="1" ref="S83" ca="1">IF(S$2="","",IFERROR(IF(FIND(S$2,$C83)&gt;=1,INDIRECT($B83&amp;"!"&amp;"AG"&amp;$A83),0),""))</f>
        <v/>
      </c>
      <c r="T83" s="253" t="str">
        <f t="array" aca="1" ref="T83" ca="1">IF(T$2="","",IFERROR(IF(FIND(T$2,$C83)&gt;=1,INDIRECT($B83&amp;"!"&amp;"AG"&amp;$A83),0),""))</f>
        <v/>
      </c>
      <c r="U83" s="253" t="str">
        <f t="array" aca="1" ref="U83" ca="1">IF(U$2="","",IFERROR(IF(FIND(U$2,$C83)&gt;=1,INDIRECT($B83&amp;"!"&amp;"AG"&amp;$A83),0),""))</f>
        <v/>
      </c>
      <c r="V83" s="253" t="str">
        <f t="array" aca="1" ref="V83" ca="1">IF(V$2="","",IFERROR(IF(FIND(V$2,$C83)&gt;=1,INDIRECT($B83&amp;"!"&amp;"AG"&amp;$A83),0),""))</f>
        <v/>
      </c>
      <c r="W83" s="253" t="str">
        <f t="array" aca="1" ref="W83" ca="1">IF(W$2="","",IFERROR(IF(FIND(W$2,$C83)&gt;=1,INDIRECT($B83&amp;"!"&amp;"AG"&amp;$A83),0),""))</f>
        <v/>
      </c>
      <c r="X83" s="253" t="str">
        <f t="array" aca="1" ref="X83" ca="1">IF(X$2="","",IFERROR(IF(FIND(X$2,$C83)&gt;=1,INDIRECT($B83&amp;"!"&amp;"AG"&amp;$A83),0),""))</f>
        <v/>
      </c>
      <c r="Y83" s="253" t="str">
        <f t="array" aca="1" ref="Y83" ca="1">IF(Y$2="","",IFERROR(IF(FIND(Y$2,$C83)&gt;=1,INDIRECT($B83&amp;"!"&amp;"AG"&amp;$A83),0),""))</f>
        <v/>
      </c>
      <c r="Z83" s="253" t="str">
        <f t="array" aca="1" ref="Z83" ca="1">IF(Z$2="","",IFERROR(IF(FIND(Z$2,$C83)&gt;=1,INDIRECT($B83&amp;"!"&amp;"AG"&amp;$A83),0),""))</f>
        <v/>
      </c>
      <c r="AA83" s="253" t="str">
        <f t="array" aca="1" ref="AA83" ca="1">IF(AA$2="","",IFERROR(IF(FIND(AA$2,$C83)&gt;=1,INDIRECT($B83&amp;"!"&amp;"AG"&amp;$A83),0),""))</f>
        <v/>
      </c>
      <c r="AB83" s="253" t="str">
        <f t="array" aca="1" ref="AB83" ca="1">IF(AB$2="","",IFERROR(IF(FIND(AB$2,$C83)&gt;=1,INDIRECT($B83&amp;"!"&amp;"AG"&amp;$A83),0),""))</f>
        <v/>
      </c>
      <c r="AC83" s="253" t="str">
        <f t="array" aca="1" ref="AC83" ca="1">IF(AC$2="","",IFERROR(IF(FIND(AC$2,$C83)&gt;=1,INDIRECT($B83&amp;"!"&amp;"AG"&amp;$A83),0),""))</f>
        <v/>
      </c>
      <c r="AD83" s="253" t="str">
        <f t="array" aca="1" ref="AD83" ca="1">IF(AD$2="","",IFERROR(IF(FIND(AD$2,$C83)&gt;=1,INDIRECT($B83&amp;"!"&amp;"AG"&amp;$A83),0),""))</f>
        <v/>
      </c>
      <c r="AE83" s="253" t="str">
        <f t="array" aca="1" ref="AE83" ca="1">IF(AE$2="","",IFERROR(IF(FIND(AE$2,$C83)&gt;=1,INDIRECT($B83&amp;"!"&amp;"AG"&amp;$A83),0),""))</f>
        <v/>
      </c>
      <c r="AF83" s="253" t="str">
        <f t="array" aca="1" ref="AF83" ca="1">IF(AF$2="","",IFERROR(IF(FIND(AF$2,$C83)&gt;=1,INDIRECT($B83&amp;"!"&amp;"AG"&amp;$A83),0),""))</f>
        <v/>
      </c>
      <c r="AG83" s="253" t="str">
        <f t="array" aca="1" ref="AG83" ca="1">IF(AG$2="","",IFERROR(IF(FIND(AG$2,$C83)&gt;=1,INDIRECT($B83&amp;"!"&amp;"AG"&amp;$A83),0),""))</f>
        <v/>
      </c>
      <c r="AH83" s="253" t="str">
        <f t="array" aca="1" ref="AH83" ca="1">IF(AH$2="","",IFERROR(IF(FIND(AH$2,$C83)&gt;=1,INDIRECT($B83&amp;"!"&amp;"AG"&amp;$A83),0),""))</f>
        <v/>
      </c>
      <c r="AI83" s="253" t="str">
        <f t="array" aca="1" ref="AI83" ca="1">IF(AI$2="","",IFERROR(IF(FIND(AI$2,$C83)&gt;=1,INDIRECT($B83&amp;"!"&amp;"AG"&amp;$A83),0),""))</f>
        <v/>
      </c>
      <c r="AJ83" s="253" t="str">
        <f t="array" aca="1" ref="AJ83" ca="1">IF(AJ$2="","",IFERROR(IF(FIND(AJ$2,$C83)&gt;=1,INDIRECT($B83&amp;"!"&amp;"AG"&amp;$A83),0),""))</f>
        <v/>
      </c>
      <c r="AK83" s="253" t="str">
        <f t="array" aca="1" ref="AK83" ca="1">IF(AK$2="","",IFERROR(IF(FIND(AK$2,$C83)&gt;=1,INDIRECT($B83&amp;"!"&amp;"AG"&amp;$A83),0),""))</f>
        <v/>
      </c>
      <c r="AL83" s="253" t="str">
        <f t="array" aca="1" ref="AL83" ca="1">IF(AL$2="","",IFERROR(IF(FIND(AL$2,$C83)&gt;=1,INDIRECT($B83&amp;"!"&amp;"AG"&amp;$A83),0),""))</f>
        <v/>
      </c>
      <c r="AM83" s="253" t="str">
        <f t="array" aca="1" ref="AM83" ca="1">IF(AM$2="","",IFERROR(IF(FIND(AM$2,$C83)&gt;=1,INDIRECT($B83&amp;"!"&amp;"AG"&amp;$A83),0),""))</f>
        <v/>
      </c>
      <c r="AN83" s="253" t="str">
        <f t="array" aca="1" ref="AN83" ca="1">IF(AN$2="","",IFERROR(IF(FIND(AN$2,$C83)&gt;=1,INDIRECT($B83&amp;"!"&amp;"AG"&amp;$A83),0),""))</f>
        <v/>
      </c>
      <c r="AO83" s="253" t="str">
        <f t="array" aca="1" ref="AO83" ca="1">IF(AO$2="","",IFERROR(IF(FIND(AO$2,$C83)&gt;=1,INDIRECT($B83&amp;"!"&amp;"AG"&amp;$A83),0),""))</f>
        <v/>
      </c>
      <c r="AP83" s="253" t="str">
        <f t="array" aca="1" ref="AP83" ca="1">IF(AP$2="","",IFERROR(IF(FIND(AP$2,$C83)&gt;=1,INDIRECT($B83&amp;"!"&amp;"AG"&amp;$A83),0),""))</f>
        <v/>
      </c>
      <c r="AQ83" s="253" t="str">
        <f t="array" aca="1" ref="AQ83" ca="1">IF(AQ$2="","",IFERROR(IF(FIND(AQ$2,$C83)&gt;=1,INDIRECT($B83&amp;"!"&amp;"AG"&amp;$A83),0),""))</f>
        <v/>
      </c>
      <c r="AR83" s="253" t="str">
        <f t="array" aca="1" ref="AR83" ca="1">IF(AR$2="","",IFERROR(IF(FIND(AR$2,$C83)&gt;=1,INDIRECT($B83&amp;"!"&amp;"AG"&amp;$A83),0),""))</f>
        <v/>
      </c>
      <c r="AS83" s="253" t="str">
        <f t="array" aca="1" ref="AS83" ca="1">IF(AS$2="","",IFERROR(IF(FIND(AS$2,$C83)&gt;=1,INDIRECT($B83&amp;"!"&amp;"AG"&amp;$A83),0),""))</f>
        <v/>
      </c>
      <c r="AU83" s="254" t="str">
        <f t="array" aca="1" ref="AU83" ca="1">IFERROR(INDIRECT(B83&amp;"!"&amp;"A"&amp;A83),"")</f>
        <v/>
      </c>
      <c r="AV83" s="2" t="str">
        <f t="shared" ca="1" si="21"/>
        <v/>
      </c>
      <c r="AW83" s="253" t="str">
        <f t="array" aca="1" ref="AW83" ca="1">IF(AW$2="","",IFERROR(IF(FIND(AW$2,$C83)&gt;=1,IF(INDIRECT($B83&amp;"!"&amp;"AH"&amp;$A83)="","",INDIRECT($B83&amp;"!"&amp;"AH"&amp;$A83)),0),""))</f>
        <v/>
      </c>
      <c r="AX83" s="253" t="str">
        <f t="array" aca="1" ref="AX83" ca="1">IF(AX$2="","",IFERROR(IF(FIND(AX$2,$C83)&gt;=1,IF(INDIRECT($B83&amp;"!"&amp;"AH"&amp;$A83)="","",INDIRECT($B83&amp;"!"&amp;"AH"&amp;$A83)),0),""))</f>
        <v/>
      </c>
      <c r="AY83" s="253" t="str">
        <f t="array" aca="1" ref="AY83" ca="1">IF(AY$2="","",IFERROR(IF(FIND(AY$2,$C83)&gt;=1,IF(INDIRECT($B83&amp;"!"&amp;"AH"&amp;$A83)="","",INDIRECT($B83&amp;"!"&amp;"AH"&amp;$A83)),0),""))</f>
        <v/>
      </c>
      <c r="AZ83" s="253" t="str">
        <f t="array" aca="1" ref="AZ83" ca="1">IF(AZ$2="","",IFERROR(IF(FIND(AZ$2,$C83)&gt;=1,IF(INDIRECT($B83&amp;"!"&amp;"AH"&amp;$A83)="","",INDIRECT($B83&amp;"!"&amp;"AH"&amp;$A83)),0),""))</f>
        <v/>
      </c>
      <c r="BA83" s="253" t="str">
        <f t="array" aca="1" ref="BA83" ca="1">IF(BA$2="","",IFERROR(IF(FIND(BA$2,$C83)&gt;=1,IF(INDIRECT($B83&amp;"!"&amp;"AH"&amp;$A83)="","",INDIRECT($B83&amp;"!"&amp;"AH"&amp;$A83)),0),""))</f>
        <v/>
      </c>
      <c r="BB83" s="253" t="str">
        <f t="array" aca="1" ref="BB83" ca="1">IF(BB$2="","",IFERROR(IF(FIND(BB$2,$C83)&gt;=1,IF(INDIRECT($B83&amp;"!"&amp;"AH"&amp;$A83)="","",INDIRECT($B83&amp;"!"&amp;"AH"&amp;$A83)),0),""))</f>
        <v/>
      </c>
      <c r="BC83" s="253" t="str">
        <f t="array" aca="1" ref="BC83" ca="1">IF(BC$2="","",IFERROR(IF(FIND(BC$2,$C83)&gt;=1,IF(INDIRECT($B83&amp;"!"&amp;"AH"&amp;$A83)="","",INDIRECT($B83&amp;"!"&amp;"AH"&amp;$A83)),0),""))</f>
        <v/>
      </c>
      <c r="BD83" s="253" t="str">
        <f t="array" aca="1" ref="BD83" ca="1">IF(BD$2="","",IFERROR(IF(FIND(BD$2,$C83)&gt;=1,IF(INDIRECT($B83&amp;"!"&amp;"AH"&amp;$A83)="","",INDIRECT($B83&amp;"!"&amp;"AH"&amp;$A83)),0),""))</f>
        <v/>
      </c>
      <c r="BE83" s="253" t="str">
        <f t="array" aca="1" ref="BE83" ca="1">IF(BE$2="","",IFERROR(IF(FIND(BE$2,$C83)&gt;=1,IF(INDIRECT($B83&amp;"!"&amp;"AH"&amp;$A83)="","",INDIRECT($B83&amp;"!"&amp;"AH"&amp;$A83)),0),""))</f>
        <v/>
      </c>
      <c r="BF83" s="253" t="str">
        <f t="array" aca="1" ref="BF83" ca="1">IF(BF$2="","",IFERROR(IF(FIND(BF$2,$C83)&gt;=1,IF(INDIRECT($B83&amp;"!"&amp;"AH"&amp;$A83)="","",INDIRECT($B83&amp;"!"&amp;"AH"&amp;$A83)),0),""))</f>
        <v/>
      </c>
      <c r="BG83" s="253" t="str">
        <f t="array" aca="1" ref="BG83" ca="1">IF(BG$2="","",IFERROR(IF(FIND(BG$2,$C83)&gt;=1,IF(INDIRECT($B83&amp;"!"&amp;"AH"&amp;$A83)="","",INDIRECT($B83&amp;"!"&amp;"AH"&amp;$A83)),0),""))</f>
        <v/>
      </c>
      <c r="BH83" s="253" t="str">
        <f t="array" aca="1" ref="BH83" ca="1">IF(BH$2="","",IFERROR(IF(FIND(BH$2,$C83)&gt;=1,IF(INDIRECT($B83&amp;"!"&amp;"AH"&amp;$A83)="","",INDIRECT($B83&amp;"!"&amp;"AH"&amp;$A83)),0),""))</f>
        <v/>
      </c>
      <c r="BI83" s="253" t="str">
        <f t="array" aca="1" ref="BI83" ca="1">IF(BI$2="","",IFERROR(IF(FIND(BI$2,$C83)&gt;=1,IF(INDIRECT($B83&amp;"!"&amp;"AH"&amp;$A83)="","",INDIRECT($B83&amp;"!"&amp;"AH"&amp;$A83)),0),""))</f>
        <v/>
      </c>
      <c r="BJ83" s="253" t="str">
        <f t="array" aca="1" ref="BJ83" ca="1">IF(BJ$2="","",IFERROR(IF(FIND(BJ$2,$C83)&gt;=1,IF(INDIRECT($B83&amp;"!"&amp;"AH"&amp;$A83)="","",INDIRECT($B83&amp;"!"&amp;"AH"&amp;$A83)),0),""))</f>
        <v/>
      </c>
      <c r="BK83" s="253" t="str">
        <f t="array" aca="1" ref="BK83" ca="1">IF(BK$2="","",IFERROR(IF(FIND(BK$2,$C83)&gt;=1,IF(INDIRECT($B83&amp;"!"&amp;"AH"&amp;$A83)="","",INDIRECT($B83&amp;"!"&amp;"AH"&amp;$A83)),0),""))</f>
        <v/>
      </c>
      <c r="BL83" s="253" t="str">
        <f t="array" aca="1" ref="BL83" ca="1">IF(BL$2="","",IFERROR(IF(FIND(BL$2,$C83)&gt;=1,IF(INDIRECT($B83&amp;"!"&amp;"AH"&amp;$A83)="","",INDIRECT($B83&amp;"!"&amp;"AH"&amp;$A83)),0),""))</f>
        <v/>
      </c>
      <c r="BM83" s="253" t="str">
        <f t="array" aca="1" ref="BM83" ca="1">IF(BM$2="","",IFERROR(IF(FIND(BM$2,$C83)&gt;=1,IF(INDIRECT($B83&amp;"!"&amp;"AH"&amp;$A83)="","",INDIRECT($B83&amp;"!"&amp;"AH"&amp;$A83)),0),""))</f>
        <v/>
      </c>
      <c r="BN83" s="253" t="str">
        <f t="array" aca="1" ref="BN83" ca="1">IF(BN$2="","",IFERROR(IF(FIND(BN$2,$C83)&gt;=1,IF(INDIRECT($B83&amp;"!"&amp;"AH"&amp;$A83)="","",INDIRECT($B83&amp;"!"&amp;"AH"&amp;$A83)),0),""))</f>
        <v/>
      </c>
      <c r="BO83" s="253" t="str">
        <f t="array" aca="1" ref="BO83" ca="1">IF(BO$2="","",IFERROR(IF(FIND(BO$2,$C83)&gt;=1,IF(INDIRECT($B83&amp;"!"&amp;"AH"&amp;$A83)="","",INDIRECT($B83&amp;"!"&amp;"AH"&amp;$A83)),0),""))</f>
        <v/>
      </c>
      <c r="BP83" s="253" t="str">
        <f t="array" aca="1" ref="BP83" ca="1">IF(BP$2="","",IFERROR(IF(FIND(BP$2,$C83)&gt;=1,IF(INDIRECT($B83&amp;"!"&amp;"AH"&amp;$A83)="","",INDIRECT($B83&amp;"!"&amp;"AH"&amp;$A83)),0),""))</f>
        <v/>
      </c>
      <c r="BQ83" s="253" t="str">
        <f t="array" aca="1" ref="BQ83" ca="1">IF(BQ$2="","",IFERROR(IF(FIND(BQ$2,$C83)&gt;=1,IF(INDIRECT($B83&amp;"!"&amp;"AH"&amp;$A83)="","",INDIRECT($B83&amp;"!"&amp;"AH"&amp;$A83)),0),""))</f>
        <v/>
      </c>
      <c r="BR83" s="253" t="str">
        <f t="array" aca="1" ref="BR83" ca="1">IF(BR$2="","",IFERROR(IF(FIND(BR$2,$C83)&gt;=1,IF(INDIRECT($B83&amp;"!"&amp;"AH"&amp;$A83)="","",INDIRECT($B83&amp;"!"&amp;"AH"&amp;$A83)),0),""))</f>
        <v/>
      </c>
      <c r="BS83" s="253" t="str">
        <f t="array" aca="1" ref="BS83" ca="1">IF(BS$2="","",IFERROR(IF(FIND(BS$2,$C83)&gt;=1,IF(INDIRECT($B83&amp;"!"&amp;"AH"&amp;$A83)="","",INDIRECT($B83&amp;"!"&amp;"AH"&amp;$A83)),0),""))</f>
        <v/>
      </c>
      <c r="BT83" s="253" t="str">
        <f t="array" aca="1" ref="BT83" ca="1">IF(BT$2="","",IFERROR(IF(FIND(BT$2,$C83)&gt;=1,IF(INDIRECT($B83&amp;"!"&amp;"AH"&amp;$A83)="","",INDIRECT($B83&amp;"!"&amp;"AH"&amp;$A83)),0),""))</f>
        <v/>
      </c>
      <c r="BU83" s="253" t="str">
        <f t="array" aca="1" ref="BU83" ca="1">IF(BU$2="","",IFERROR(IF(FIND(BU$2,$C83)&gt;=1,IF(INDIRECT($B83&amp;"!"&amp;"AH"&amp;$A83)="","",INDIRECT($B83&amp;"!"&amp;"AH"&amp;$A83)),0),""))</f>
        <v/>
      </c>
      <c r="BV83" s="253" t="str">
        <f t="array" aca="1" ref="BV83" ca="1">IF(BV$2="","",IFERROR(IF(FIND(BV$2,$C83)&gt;=1,IF(INDIRECT($B83&amp;"!"&amp;"AH"&amp;$A83)="","",INDIRECT($B83&amp;"!"&amp;"AH"&amp;$A83)),0),""))</f>
        <v/>
      </c>
      <c r="BW83" s="253" t="str">
        <f t="array" aca="1" ref="BW83" ca="1">IF(BW$2="","",IFERROR(IF(FIND(BW$2,$C83)&gt;=1,IF(INDIRECT($B83&amp;"!"&amp;"AH"&amp;$A83)="","",INDIRECT($B83&amp;"!"&amp;"AH"&amp;$A83)),0),""))</f>
        <v/>
      </c>
      <c r="BX83" s="253" t="str">
        <f t="array" aca="1" ref="BX83" ca="1">IF(BX$2="","",IFERROR(IF(FIND(BX$2,$C83)&gt;=1,IF(INDIRECT($B83&amp;"!"&amp;"AH"&amp;$A83)="","",INDIRECT($B83&amp;"!"&amp;"AH"&amp;$A83)),0),""))</f>
        <v/>
      </c>
      <c r="BY83" s="253" t="str">
        <f t="array" aca="1" ref="BY83" ca="1">IF(BY$2="","",IFERROR(IF(FIND(BY$2,$C83)&gt;=1,IF(INDIRECT($B83&amp;"!"&amp;"AH"&amp;$A83)="","",INDIRECT($B83&amp;"!"&amp;"AH"&amp;$A83)),0),""))</f>
        <v/>
      </c>
      <c r="BZ83" s="253" t="str">
        <f t="array" aca="1" ref="BZ83" ca="1">IF(BZ$2="","",IFERROR(IF(FIND(BZ$2,$C83)&gt;=1,IF(INDIRECT($B83&amp;"!"&amp;"AH"&amp;$A83)="","",INDIRECT($B83&amp;"!"&amp;"AH"&amp;$A83)),0),""))</f>
        <v/>
      </c>
      <c r="CA83" s="253" t="str">
        <f t="array" aca="1" ref="CA83" ca="1">IF(CA$2="","",IFERROR(IF(FIND(CA$2,$C83)&gt;=1,IF(INDIRECT($B83&amp;"!"&amp;"AH"&amp;$A83)="","",INDIRECT($B83&amp;"!"&amp;"AH"&amp;$A83)),0),""))</f>
        <v/>
      </c>
      <c r="CB83" s="253" t="str">
        <f t="array" aca="1" ref="CB83" ca="1">IF(CB$2="","",IFERROR(IF(FIND(CB$2,$C83)&gt;=1,IF(INDIRECT($B83&amp;"!"&amp;"AH"&amp;$A83)="","",INDIRECT($B83&amp;"!"&amp;"AH"&amp;$A83)),0),""))</f>
        <v/>
      </c>
      <c r="CC83" s="253" t="str">
        <f t="array" aca="1" ref="CC83" ca="1">IF(CC$2="","",IFERROR(IF(FIND(CC$2,$C83)&gt;=1,IF(INDIRECT($B83&amp;"!"&amp;"AH"&amp;$A83)="","",INDIRECT($B83&amp;"!"&amp;"AH"&amp;$A83)),0),""))</f>
        <v/>
      </c>
      <c r="CD83" s="253" t="str">
        <f t="array" aca="1" ref="CD83" ca="1">IF(CD$2="","",IFERROR(IF(FIND(CD$2,$C83)&gt;=1,IF(INDIRECT($B83&amp;"!"&amp;"AH"&amp;$A83)="","",INDIRECT($B83&amp;"!"&amp;"AH"&amp;$A83)),0),""))</f>
        <v/>
      </c>
      <c r="CE83" s="253" t="str">
        <f t="array" aca="1" ref="CE83" ca="1">IF(CE$2="","",IFERROR(IF(FIND(CE$2,$C83)&gt;=1,IF(INDIRECT($B83&amp;"!"&amp;"AH"&amp;$A83)="","",INDIRECT($B83&amp;"!"&amp;"AH"&amp;$A83)),0),""))</f>
        <v/>
      </c>
      <c r="CF83" s="253" t="str">
        <f t="array" aca="1" ref="CF83" ca="1">IF(CF$2="","",IFERROR(IF(FIND(CF$2,$C83)&gt;=1,IF(INDIRECT($B83&amp;"!"&amp;"AH"&amp;$A83)="","",INDIRECT($B83&amp;"!"&amp;"AH"&amp;$A83)),0),""))</f>
        <v/>
      </c>
      <c r="CG83" s="253" t="str">
        <f t="array" aca="1" ref="CG83" ca="1">IF(CG$2="","",IFERROR(IF(FIND(CG$2,$C83)&gt;=1,IF(INDIRECT($B83&amp;"!"&amp;"AH"&amp;$A83)="","",INDIRECT($B83&amp;"!"&amp;"AH"&amp;$A83)),0),""))</f>
        <v/>
      </c>
      <c r="CH83" s="253" t="str">
        <f t="array" aca="1" ref="CH83" ca="1">IF(CH$2="","",IFERROR(IF(FIND(CH$2,$C83)&gt;=1,IF(INDIRECT($B83&amp;"!"&amp;"AH"&amp;$A83)="","",INDIRECT($B83&amp;"!"&amp;"AH"&amp;$A83)),0),""))</f>
        <v/>
      </c>
      <c r="CI83" s="253" t="str">
        <f t="array" aca="1" ref="CI83" ca="1">IF(CI$2="","",IFERROR(IF(FIND(CI$2,$C83)&gt;=1,IF(INDIRECT($B83&amp;"!"&amp;"AH"&amp;$A83)="","",INDIRECT($B83&amp;"!"&amp;"AH"&amp;$A83)),0),""))</f>
        <v/>
      </c>
      <c r="CJ83" s="253" t="str">
        <f t="array" aca="1" ref="CJ83" ca="1">IF(CJ$2="","",IFERROR(IF(FIND(CJ$2,$C83)&gt;=1,IF(INDIRECT($B83&amp;"!"&amp;"AH"&amp;$A83)="","",INDIRECT($B83&amp;"!"&amp;"AH"&amp;$A83)),0),""))</f>
        <v/>
      </c>
      <c r="CK83" s="253" t="str">
        <f t="array" aca="1" ref="CK83" ca="1">IF(CK$2="","",IFERROR(IF(FIND(CK$2,$C83)&gt;=1,IF(INDIRECT($B83&amp;"!"&amp;"AH"&amp;$A83)="","",INDIRECT($B83&amp;"!"&amp;"AH"&amp;$A83)),0),""))</f>
        <v/>
      </c>
      <c r="CL83" s="253" t="str">
        <f t="array" aca="1" ref="CL83" ca="1">IF(CL$2="","",IFERROR(IF(FIND(CL$2,$C83)&gt;=1,IF(INDIRECT($B83&amp;"!"&amp;"AH"&amp;$A83)="","",INDIRECT($B83&amp;"!"&amp;"AH"&amp;$A83)),0),""))</f>
        <v/>
      </c>
      <c r="CO83" s="2" t="str">
        <f t="shared" ca="1" si="23"/>
        <v/>
      </c>
      <c r="CP83" s="253" t="str">
        <f t="array" aca="1" ref="CP83" ca="1">IF(CP$2="","",IFERROR(IF(FIND(CP$2,$C83)&gt;=1,INDIRECT($B83&amp;"!"&amp;"AG"&amp;$A83),0),""))</f>
        <v/>
      </c>
      <c r="CQ83" s="253" t="str">
        <f t="array" aca="1" ref="CQ83" ca="1">IF(CQ$2="","",IFERROR(IF(FIND(CQ$2,$C83)&gt;=1,INDIRECT($B83&amp;"!"&amp;"AG"&amp;$A83),0),""))</f>
        <v/>
      </c>
      <c r="CR83" s="253" t="str">
        <f t="array" aca="1" ref="CR83" ca="1">IF(CR$2="","",IFERROR(IF(FIND(CR$2,$C83)&gt;=1,INDIRECT($B83&amp;"!"&amp;"AG"&amp;$A83),0),""))</f>
        <v/>
      </c>
      <c r="CS83" s="253" t="str">
        <f t="array" aca="1" ref="CS83" ca="1">IF(CS$2="","",IFERROR(IF(FIND(CS$2,$C83)&gt;=1,INDIRECT($B83&amp;"!"&amp;"AG"&amp;$A83),0),""))</f>
        <v/>
      </c>
      <c r="CV83" s="2" t="str">
        <f t="shared" ca="1" si="24"/>
        <v/>
      </c>
      <c r="CW83" s="253" t="str">
        <f t="array" aca="1" ref="CW83" ca="1">IF(CW$2="","",IFERROR(IF(FIND(CW$2,$C83)&gt;=1,IF(INDIRECT($B83&amp;"!"&amp;"AH"&amp;$A83)="","",INDIRECT($B83&amp;"!"&amp;"AH"&amp;$A83)&amp;" "),0),""))</f>
        <v/>
      </c>
      <c r="CX83" s="253" t="str">
        <f t="array" aca="1" ref="CX83" ca="1">IF(CX$2="","",IFERROR(IF(FIND(CX$2,$C83)&gt;=1,IF(INDIRECT($B83&amp;"!"&amp;"AH"&amp;$A83)="","",INDIRECT($B83&amp;"!"&amp;"AH"&amp;$A83)&amp;" "),0),""))</f>
        <v/>
      </c>
      <c r="CY83" s="253" t="str">
        <f t="array" aca="1" ref="CY83" ca="1">IF(CY$2="","",IFERROR(IF(FIND(CY$2,$C83)&gt;=1,IF(INDIRECT($B83&amp;"!"&amp;"AH"&amp;$A83)="","",INDIRECT($B83&amp;"!"&amp;"AH"&amp;$A83)&amp;" "),0),""))</f>
        <v/>
      </c>
      <c r="CZ83" s="253" t="str">
        <f t="array" aca="1" ref="CZ83" ca="1">IF(CZ$2="","",IFERROR(IF(FIND(CZ$2,$C83)&gt;=1,IF(INDIRECT($B83&amp;"!"&amp;"AH"&amp;$A83)="","",INDIRECT($B83&amp;"!"&amp;"AH"&amp;$A83)&amp;" "),0),""))</f>
        <v/>
      </c>
      <c r="DC83" s="2" t="str">
        <f t="shared" ca="1" si="25"/>
        <v/>
      </c>
      <c r="DD83" s="253" t="str" cm="1">
        <f t="array" aca="1" ref="DD83" ca="1">IF(DD$2="","",IFERROR(IF(FIND(DD$2,$C83)&gt;=1,INDIRECT($B83&amp;"!"&amp;"AG"&amp;$A83),0),""))</f>
        <v/>
      </c>
      <c r="DE83" s="253" t="str" cm="1">
        <f t="array" aca="1" ref="DE83" ca="1">IF(DE$2="","",IFERROR(IF(FIND(DE$2,$C83)&gt;=1,INDIRECT($B83&amp;"!"&amp;"AG"&amp;$A83),0),""))</f>
        <v/>
      </c>
      <c r="DF83" s="253" t="str" cm="1">
        <f t="array" aca="1" ref="DF83" ca="1">IF(DF$2="","",IFERROR(IF(FIND(DF$2,$C83)&gt;=1,INDIRECT($B83&amp;"!"&amp;"AG"&amp;$A83),0),""))</f>
        <v/>
      </c>
      <c r="DG83" s="253" t="str" cm="1">
        <f t="array" aca="1" ref="DG83" ca="1">IF(DG$2="","",IFERROR(IF(FIND(DG$2,$C83)&gt;=1,INDIRECT($B83&amp;"!"&amp;"AG"&amp;$A83),0),""))</f>
        <v/>
      </c>
      <c r="DH83" s="253" t="str" cm="1">
        <f t="array" aca="1" ref="DH83" ca="1">IF(DH$2="","",IFERROR(IF(FIND(DH$2,$C83)&gt;=1,INDIRECT($B83&amp;"!"&amp;"AG"&amp;$A83),0),""))</f>
        <v/>
      </c>
      <c r="DI83" s="253" t="str" cm="1">
        <f t="array" aca="1" ref="DI83" ca="1">IF(DI$2="","",IFERROR(IF(FIND(DI$2,$C83)&gt;=1,INDIRECT($B83&amp;"!"&amp;"AG"&amp;$A83),0),""))</f>
        <v/>
      </c>
      <c r="DJ83" s="253" t="str" cm="1">
        <f t="array" aca="1" ref="DJ83" ca="1">IF(DJ$2="","",IFERROR(IF(FIND(DJ$2,$C83)&gt;=1,INDIRECT($B83&amp;"!"&amp;"AG"&amp;$A83),0),""))</f>
        <v/>
      </c>
      <c r="DK83" s="253" t="str" cm="1">
        <f t="array" aca="1" ref="DK83" ca="1">IF(DK$2="","",IFERROR(IF(FIND(DK$2,$C83)&gt;=1,INDIRECT($B83&amp;"!"&amp;"AG"&amp;$A83),0),""))</f>
        <v/>
      </c>
      <c r="DL83" s="253" t="str" cm="1">
        <f t="array" aca="1" ref="DL83" ca="1">IF(DL$2="","",IFERROR(IF(FIND(DL$2,$C83)&gt;=1,INDIRECT($B83&amp;"!"&amp;"AG"&amp;$A83),0),""))</f>
        <v/>
      </c>
      <c r="DM83" s="253" t="str" cm="1">
        <f t="array" aca="1" ref="DM83" ca="1">IF(DM$2="","",IFERROR(IF(FIND(DM$2,$C83)&gt;=1,INDIRECT($B83&amp;"!"&amp;"AG"&amp;$A83),0),""))</f>
        <v/>
      </c>
      <c r="DN83" s="253" t="str" cm="1">
        <f t="array" aca="1" ref="DN83" ca="1">IF(DN$2="","",IFERROR(IF(FIND(DN$2,$C83)&gt;=1,INDIRECT($B83&amp;"!"&amp;"AG"&amp;$A83),0),""))</f>
        <v/>
      </c>
      <c r="DO83" s="253" t="str" cm="1">
        <f t="array" aca="1" ref="DO83" ca="1">IF(DO$2="","",IFERROR(IF(FIND(DO$2,$C83)&gt;=1,INDIRECT($B83&amp;"!"&amp;"AG"&amp;$A83),0),""))</f>
        <v/>
      </c>
      <c r="DP83" s="253" t="str" cm="1">
        <f t="array" aca="1" ref="DP83" ca="1">IF(DP$2="","",IFERROR(IF(FIND(DP$2,$C83)&gt;=1,INDIRECT($B83&amp;"!"&amp;"AG"&amp;$A83),0),""))</f>
        <v/>
      </c>
      <c r="DQ83" s="253" t="str" cm="1">
        <f t="array" aca="1" ref="DQ83" ca="1">IF(DQ$2="","",IFERROR(IF(FIND(DQ$2,$C83)&gt;=1,INDIRECT($B83&amp;"!"&amp;"AG"&amp;$A83),0),""))</f>
        <v/>
      </c>
      <c r="DR83" s="253" t="str" cm="1">
        <f t="array" aca="1" ref="DR83" ca="1">IF(DR$2="","",IFERROR(IF(FIND(DR$2,$C83)&gt;=1,INDIRECT($B83&amp;"!"&amp;"AG"&amp;$A83),0),""))</f>
        <v/>
      </c>
      <c r="DS83" s="253" t="str" cm="1">
        <f t="array" aca="1" ref="DS83" ca="1">IF(DS$2="","",IFERROR(IF(FIND(DS$2,$C83)&gt;=1,INDIRECT($B83&amp;"!"&amp;"AG"&amp;$A83),0),""))</f>
        <v/>
      </c>
      <c r="DT83" s="253" t="str" cm="1">
        <f t="array" aca="1" ref="DT83" ca="1">IF(DT$2="","",IFERROR(IF(FIND(DT$2,$C83)&gt;=1,INDIRECT($B83&amp;"!"&amp;"AG"&amp;$A83),0),""))</f>
        <v/>
      </c>
      <c r="DU83" s="253" t="str" cm="1">
        <f t="array" aca="1" ref="DU83" ca="1">IF(DU$2="","",IFERROR(IF(FIND(DU$2,$C83)&gt;=1,INDIRECT($B83&amp;"!"&amp;"AG"&amp;$A83),0),""))</f>
        <v/>
      </c>
      <c r="DV83" s="253" t="str" cm="1">
        <f t="array" aca="1" ref="DV83" ca="1">IF(DV$2="","",IFERROR(IF(FIND(DV$2,$C83)&gt;=1,INDIRECT($B83&amp;"!"&amp;"AG"&amp;$A83),0),""))</f>
        <v/>
      </c>
      <c r="DW83" s="253" t="str" cm="1">
        <f t="array" aca="1" ref="DW83" ca="1">IF(DW$2="","",IFERROR(IF(FIND(DW$2,$C83)&gt;=1,INDIRECT($B83&amp;"!"&amp;"AG"&amp;$A83),0),""))</f>
        <v/>
      </c>
      <c r="DX83" s="253" t="str" cm="1">
        <f t="array" aca="1" ref="DX83" ca="1">IF(DX$2="","",IFERROR(IF(FIND(DX$2,$C83)&gt;=1,INDIRECT($B83&amp;"!"&amp;"AG"&amp;$A83),0),""))</f>
        <v/>
      </c>
      <c r="DY83" s="253" t="str" cm="1">
        <f t="array" aca="1" ref="DY83" ca="1">IF(DY$2="","",IFERROR(IF(FIND(DY$2,$C83)&gt;=1,INDIRECT($B83&amp;"!"&amp;"AG"&amp;$A83),0),""))</f>
        <v/>
      </c>
      <c r="DZ83" s="253" t="str" cm="1">
        <f t="array" aca="1" ref="DZ83" ca="1">IF(DZ$2="","",IFERROR(IF(FIND(DZ$2,$C83)&gt;=1,INDIRECT($B83&amp;"!"&amp;"AG"&amp;$A83),0),""))</f>
        <v/>
      </c>
      <c r="EA83" s="253" t="str" cm="1">
        <f t="array" aca="1" ref="EA83" ca="1">IF(EA$2="","",IFERROR(IF(FIND(EA$2,$C83)&gt;=1,INDIRECT($B83&amp;"!"&amp;"AG"&amp;$A83),0),""))</f>
        <v/>
      </c>
      <c r="EB83" s="253" t="str" cm="1">
        <f t="array" aca="1" ref="EB83" ca="1">IF(EB$2="","",IFERROR(IF(FIND(EB$2,$C83)&gt;=1,INDIRECT($B83&amp;"!"&amp;"AG"&amp;$A83),0),""))</f>
        <v/>
      </c>
      <c r="EC83" s="253" t="str" cm="1">
        <f t="array" aca="1" ref="EC83" ca="1">IF(EC$2="","",IFERROR(IF(FIND(EC$2,$C83)&gt;=1,INDIRECT($B83&amp;"!"&amp;"AG"&amp;$A83),0),""))</f>
        <v/>
      </c>
      <c r="ED83" s="253" t="str" cm="1">
        <f t="array" aca="1" ref="ED83" ca="1">IF(ED$2="","",IFERROR(IF(FIND(ED$2,$C83)&gt;=1,INDIRECT($B83&amp;"!"&amp;"AG"&amp;$A83),0),""))</f>
        <v/>
      </c>
      <c r="EE83" s="253" t="str" cm="1">
        <f t="array" aca="1" ref="EE83" ca="1">IF(EE$2="","",IFERROR(IF(FIND(EE$2,$C83)&gt;=1,INDIRECT($B83&amp;"!"&amp;"AG"&amp;$A83),0),""))</f>
        <v/>
      </c>
      <c r="EF83" s="253" t="str" cm="1">
        <f t="array" aca="1" ref="EF83" ca="1">IF(EF$2="","",IFERROR(IF(FIND(EF$2,$C83)&gt;=1,INDIRECT($B83&amp;"!"&amp;"AG"&amp;$A83),0),""))</f>
        <v/>
      </c>
      <c r="EG83" s="253" t="str" cm="1">
        <f t="array" aca="1" ref="EG83" ca="1">IF(EG$2="","",IFERROR(IF(FIND(EG$2,$C83)&gt;=1,INDIRECT($B83&amp;"!"&amp;"AG"&amp;$A83),0),""))</f>
        <v/>
      </c>
      <c r="EH83" s="253" t="str" cm="1">
        <f t="array" aca="1" ref="EH83" ca="1">IF(EH$2="","",IFERROR(IF(FIND(EH$2,$C83)&gt;=1,INDIRECT($B83&amp;"!"&amp;"AG"&amp;$A83),0),""))</f>
        <v/>
      </c>
      <c r="EI83" s="253" t="str" cm="1">
        <f t="array" aca="1" ref="EI83" ca="1">IF(EI$2="","",IFERROR(IF(FIND(EI$2,$C83)&gt;=1,INDIRECT($B83&amp;"!"&amp;"AG"&amp;$A83),0),""))</f>
        <v/>
      </c>
      <c r="EJ83" s="253" t="str" cm="1">
        <f t="array" aca="1" ref="EJ83" ca="1">IF(EJ$2="","",IFERROR(IF(FIND(EJ$2,$C83)&gt;=1,INDIRECT($B83&amp;"!"&amp;"AG"&amp;$A83),0),""))</f>
        <v/>
      </c>
      <c r="EK83" s="253" t="str" cm="1">
        <f t="array" aca="1" ref="EK83" ca="1">IF(EK$2="","",IFERROR(IF(FIND(EK$2,$C83)&gt;=1,INDIRECT($B83&amp;"!"&amp;"AG"&amp;$A83),0),""))</f>
        <v/>
      </c>
      <c r="EL83" s="253" t="str" cm="1">
        <f t="array" aca="1" ref="EL83" ca="1">IF(EL$2="","",IFERROR(IF(FIND(EL$2,$C83)&gt;=1,INDIRECT($B83&amp;"!"&amp;"AG"&amp;$A83),0),""))</f>
        <v/>
      </c>
      <c r="EM83" s="253" t="str" cm="1">
        <f t="array" aca="1" ref="EM83" ca="1">IF(EM$2="","",IFERROR(IF(FIND(EM$2,$C83)&gt;=1,INDIRECT($B83&amp;"!"&amp;"AG"&amp;$A83),0),""))</f>
        <v/>
      </c>
      <c r="EN83" s="253" t="str" cm="1">
        <f t="array" aca="1" ref="EN83" ca="1">IF(EN$2="","",IFERROR(IF(FIND(EN$2,$C83)&gt;=1,INDIRECT($B83&amp;"!"&amp;"AG"&amp;$A83),0),""))</f>
        <v/>
      </c>
      <c r="EO83" s="253" t="str" cm="1">
        <f t="array" aca="1" ref="EO83" ca="1">IF(EO$2="","",IFERROR(IF(FIND(EO$2,$C83)&gt;=1,INDIRECT($B83&amp;"!"&amp;"AG"&amp;$A83),0),""))</f>
        <v/>
      </c>
      <c r="EP83" s="253" t="str" cm="1">
        <f t="array" aca="1" ref="EP83" ca="1">IF(EP$2="","",IFERROR(IF(FIND(EP$2,$C83)&gt;=1,INDIRECT($B83&amp;"!"&amp;"AG"&amp;$A83),0),""))</f>
        <v/>
      </c>
      <c r="EQ83" s="253" t="str" cm="1">
        <f t="array" aca="1" ref="EQ83" ca="1">IF(EQ$2="","",IFERROR(IF(FIND(EQ$2,$C83)&gt;=1,INDIRECT($B83&amp;"!"&amp;"AG"&amp;$A83),0),""))</f>
        <v/>
      </c>
      <c r="ER83" s="253" t="str" cm="1">
        <f t="array" aca="1" ref="ER83" ca="1">IF(ER$2="","",IFERROR(IF(FIND(ER$2,$C83)&gt;=1,INDIRECT($B83&amp;"!"&amp;"AG"&amp;$A83),0),""))</f>
        <v/>
      </c>
      <c r="ES83" s="253" t="str" cm="1">
        <f t="array" aca="1" ref="ES83" ca="1">IF(ES$2="","",IFERROR(IF(FIND(ES$2,$C83)&gt;=1,INDIRECT($B83&amp;"!"&amp;"AG"&amp;$A83),0),""))</f>
        <v/>
      </c>
      <c r="ET83" s="253" t="str" cm="1">
        <f t="array" aca="1" ref="ET83" ca="1">IF(ET$2="","",IFERROR(IF(FIND(ET$2,$C83)&gt;=1,INDIRECT($B83&amp;"!"&amp;"AG"&amp;$A83),0),""))</f>
        <v/>
      </c>
      <c r="EU83" s="253" t="str" cm="1">
        <f t="array" aca="1" ref="EU83" ca="1">IF(EU$2="","",IFERROR(IF(FIND(EU$2,$C83)&gt;=1,INDIRECT($B83&amp;"!"&amp;"AG"&amp;$A83),0),""))</f>
        <v/>
      </c>
      <c r="EV83" s="253" t="str" cm="1">
        <f t="array" aca="1" ref="EV83" ca="1">IF(EV$2="","",IFERROR(IF(FIND(EV$2,$C83)&gt;=1,INDIRECT($B83&amp;"!"&amp;"AG"&amp;$A83),0),""))</f>
        <v/>
      </c>
    </row>
    <row r="84" spans="1:152" x14ac:dyDescent="0.3">
      <c r="A84" s="252">
        <f t="shared" ca="1" si="61"/>
        <v>34</v>
      </c>
      <c r="B84" s="252" t="str">
        <f t="shared" si="62"/>
        <v>Feb_2024</v>
      </c>
      <c r="C84" s="252" t="str">
        <f t="shared" ca="1" si="60"/>
        <v/>
      </c>
      <c r="D84" s="253" t="str">
        <f t="array" aca="1" ref="D84" ca="1">IF(D$2="","",IFERROR(IF(FIND(D$2,$C84)&gt;=1,INDIRECT($B84&amp;"!"&amp;"AG"&amp;$A84),0),""))</f>
        <v/>
      </c>
      <c r="E84" s="253" t="str">
        <f t="array" aca="1" ref="E84" ca="1">IF(E$2="","",IFERROR(IF(FIND(E$2,$C84)&gt;=1,INDIRECT($B84&amp;"!"&amp;"AG"&amp;$A84),0),""))</f>
        <v/>
      </c>
      <c r="F84" s="253" t="str">
        <f t="array" aca="1" ref="F84" ca="1">IF(F$2="","",IFERROR(IF(FIND(F$2,$C84)&gt;=1,INDIRECT($B84&amp;"!"&amp;"AG"&amp;$A84),0),""))</f>
        <v/>
      </c>
      <c r="G84" s="253" t="str">
        <f t="array" aca="1" ref="G84" ca="1">IF(G$2="","",IFERROR(IF(FIND(G$2,$C84)&gt;=1,INDIRECT($B84&amp;"!"&amp;"AG"&amp;$A84),0),""))</f>
        <v/>
      </c>
      <c r="H84" s="253" t="str">
        <f t="array" aca="1" ref="H84" ca="1">IF(H$2="","",IFERROR(IF(FIND(H$2,$C84)&gt;=1,INDIRECT($B84&amp;"!"&amp;"AG"&amp;$A84),0),""))</f>
        <v/>
      </c>
      <c r="I84" s="253" t="str">
        <f t="array" aca="1" ref="I84" ca="1">IF(I$2="","",IFERROR(IF(FIND(I$2,$C84)&gt;=1,INDIRECT($B84&amp;"!"&amp;"AG"&amp;$A84),0),""))</f>
        <v/>
      </c>
      <c r="J84" s="253" t="str">
        <f t="array" aca="1" ref="J84" ca="1">IF(J$2="","",IFERROR(IF(FIND(J$2,$C84)&gt;=1,INDIRECT($B84&amp;"!"&amp;"AG"&amp;$A84),0),""))</f>
        <v/>
      </c>
      <c r="K84" s="253" t="str">
        <f t="array" aca="1" ref="K84" ca="1">IF(K$2="","",IFERROR(IF(FIND(K$2,$C84)&gt;=1,INDIRECT($B84&amp;"!"&amp;"AG"&amp;$A84),0),""))</f>
        <v/>
      </c>
      <c r="L84" s="253" t="str">
        <f t="array" aca="1" ref="L84" ca="1">IF(L$2="","",IFERROR(IF(FIND(L$2,$C84)&gt;=1,INDIRECT($B84&amp;"!"&amp;"AG"&amp;$A84),0),""))</f>
        <v/>
      </c>
      <c r="M84" s="253" t="str">
        <f t="array" aca="1" ref="M84" ca="1">IF(M$2="","",IFERROR(IF(FIND(M$2,$C84)&gt;=1,INDIRECT($B84&amp;"!"&amp;"AG"&amp;$A84),0),""))</f>
        <v/>
      </c>
      <c r="N84" s="253" t="str">
        <f t="array" aca="1" ref="N84" ca="1">IF(N$2="","",IFERROR(IF(FIND(N$2,$C84)&gt;=1,INDIRECT($B84&amp;"!"&amp;"AG"&amp;$A84),0),""))</f>
        <v/>
      </c>
      <c r="O84" s="253" t="str">
        <f t="array" aca="1" ref="O84" ca="1">IF(O$2="","",IFERROR(IF(FIND(O$2,$C84)&gt;=1,INDIRECT($B84&amp;"!"&amp;"AG"&amp;$A84),0),""))</f>
        <v/>
      </c>
      <c r="P84" s="253" t="str">
        <f t="array" aca="1" ref="P84" ca="1">IF(P$2="","",IFERROR(IF(FIND(P$2,$C84)&gt;=1,INDIRECT($B84&amp;"!"&amp;"AG"&amp;$A84),0),""))</f>
        <v/>
      </c>
      <c r="Q84" s="253" t="str">
        <f t="array" aca="1" ref="Q84" ca="1">IF(Q$2="","",IFERROR(IF(FIND(Q$2,$C84)&gt;=1,INDIRECT($B84&amp;"!"&amp;"AG"&amp;$A84),0),""))</f>
        <v/>
      </c>
      <c r="R84" s="253" t="str">
        <f t="array" aca="1" ref="R84" ca="1">IF(R$2="","",IFERROR(IF(FIND(R$2,$C84)&gt;=1,INDIRECT($B84&amp;"!"&amp;"AG"&amp;$A84),0),""))</f>
        <v/>
      </c>
      <c r="S84" s="253" t="str">
        <f t="array" aca="1" ref="S84" ca="1">IF(S$2="","",IFERROR(IF(FIND(S$2,$C84)&gt;=1,INDIRECT($B84&amp;"!"&amp;"AG"&amp;$A84),0),""))</f>
        <v/>
      </c>
      <c r="T84" s="253" t="str">
        <f t="array" aca="1" ref="T84" ca="1">IF(T$2="","",IFERROR(IF(FIND(T$2,$C84)&gt;=1,INDIRECT($B84&amp;"!"&amp;"AG"&amp;$A84),0),""))</f>
        <v/>
      </c>
      <c r="U84" s="253" t="str">
        <f t="array" aca="1" ref="U84" ca="1">IF(U$2="","",IFERROR(IF(FIND(U$2,$C84)&gt;=1,INDIRECT($B84&amp;"!"&amp;"AG"&amp;$A84),0),""))</f>
        <v/>
      </c>
      <c r="V84" s="253" t="str">
        <f t="array" aca="1" ref="V84" ca="1">IF(V$2="","",IFERROR(IF(FIND(V$2,$C84)&gt;=1,INDIRECT($B84&amp;"!"&amp;"AG"&amp;$A84),0),""))</f>
        <v/>
      </c>
      <c r="W84" s="253" t="str">
        <f t="array" aca="1" ref="W84" ca="1">IF(W$2="","",IFERROR(IF(FIND(W$2,$C84)&gt;=1,INDIRECT($B84&amp;"!"&amp;"AG"&amp;$A84),0),""))</f>
        <v/>
      </c>
      <c r="X84" s="253" t="str">
        <f t="array" aca="1" ref="X84" ca="1">IF(X$2="","",IFERROR(IF(FIND(X$2,$C84)&gt;=1,INDIRECT($B84&amp;"!"&amp;"AG"&amp;$A84),0),""))</f>
        <v/>
      </c>
      <c r="Y84" s="253" t="str">
        <f t="array" aca="1" ref="Y84" ca="1">IF(Y$2="","",IFERROR(IF(FIND(Y$2,$C84)&gt;=1,INDIRECT($B84&amp;"!"&amp;"AG"&amp;$A84),0),""))</f>
        <v/>
      </c>
      <c r="Z84" s="253" t="str">
        <f t="array" aca="1" ref="Z84" ca="1">IF(Z$2="","",IFERROR(IF(FIND(Z$2,$C84)&gt;=1,INDIRECT($B84&amp;"!"&amp;"AG"&amp;$A84),0),""))</f>
        <v/>
      </c>
      <c r="AA84" s="253" t="str">
        <f t="array" aca="1" ref="AA84" ca="1">IF(AA$2="","",IFERROR(IF(FIND(AA$2,$C84)&gt;=1,INDIRECT($B84&amp;"!"&amp;"AG"&amp;$A84),0),""))</f>
        <v/>
      </c>
      <c r="AB84" s="253" t="str">
        <f t="array" aca="1" ref="AB84" ca="1">IF(AB$2="","",IFERROR(IF(FIND(AB$2,$C84)&gt;=1,INDIRECT($B84&amp;"!"&amp;"AG"&amp;$A84),0),""))</f>
        <v/>
      </c>
      <c r="AC84" s="253" t="str">
        <f t="array" aca="1" ref="AC84" ca="1">IF(AC$2="","",IFERROR(IF(FIND(AC$2,$C84)&gt;=1,INDIRECT($B84&amp;"!"&amp;"AG"&amp;$A84),0),""))</f>
        <v/>
      </c>
      <c r="AD84" s="253" t="str">
        <f t="array" aca="1" ref="AD84" ca="1">IF(AD$2="","",IFERROR(IF(FIND(AD$2,$C84)&gt;=1,INDIRECT($B84&amp;"!"&amp;"AG"&amp;$A84),0),""))</f>
        <v/>
      </c>
      <c r="AE84" s="253" t="str">
        <f t="array" aca="1" ref="AE84" ca="1">IF(AE$2="","",IFERROR(IF(FIND(AE$2,$C84)&gt;=1,INDIRECT($B84&amp;"!"&amp;"AG"&amp;$A84),0),""))</f>
        <v/>
      </c>
      <c r="AF84" s="253" t="str">
        <f t="array" aca="1" ref="AF84" ca="1">IF(AF$2="","",IFERROR(IF(FIND(AF$2,$C84)&gt;=1,INDIRECT($B84&amp;"!"&amp;"AG"&amp;$A84),0),""))</f>
        <v/>
      </c>
      <c r="AG84" s="253" t="str">
        <f t="array" aca="1" ref="AG84" ca="1">IF(AG$2="","",IFERROR(IF(FIND(AG$2,$C84)&gt;=1,INDIRECT($B84&amp;"!"&amp;"AG"&amp;$A84),0),""))</f>
        <v/>
      </c>
      <c r="AH84" s="253" t="str">
        <f t="array" aca="1" ref="AH84" ca="1">IF(AH$2="","",IFERROR(IF(FIND(AH$2,$C84)&gt;=1,INDIRECT($B84&amp;"!"&amp;"AG"&amp;$A84),0),""))</f>
        <v/>
      </c>
      <c r="AI84" s="253" t="str">
        <f t="array" aca="1" ref="AI84" ca="1">IF(AI$2="","",IFERROR(IF(FIND(AI$2,$C84)&gt;=1,INDIRECT($B84&amp;"!"&amp;"AG"&amp;$A84),0),""))</f>
        <v/>
      </c>
      <c r="AJ84" s="253" t="str">
        <f t="array" aca="1" ref="AJ84" ca="1">IF(AJ$2="","",IFERROR(IF(FIND(AJ$2,$C84)&gt;=1,INDIRECT($B84&amp;"!"&amp;"AG"&amp;$A84),0),""))</f>
        <v/>
      </c>
      <c r="AK84" s="253" t="str">
        <f t="array" aca="1" ref="AK84" ca="1">IF(AK$2="","",IFERROR(IF(FIND(AK$2,$C84)&gt;=1,INDIRECT($B84&amp;"!"&amp;"AG"&amp;$A84),0),""))</f>
        <v/>
      </c>
      <c r="AL84" s="253" t="str">
        <f t="array" aca="1" ref="AL84" ca="1">IF(AL$2="","",IFERROR(IF(FIND(AL$2,$C84)&gt;=1,INDIRECT($B84&amp;"!"&amp;"AG"&amp;$A84),0),""))</f>
        <v/>
      </c>
      <c r="AM84" s="253" t="str">
        <f t="array" aca="1" ref="AM84" ca="1">IF(AM$2="","",IFERROR(IF(FIND(AM$2,$C84)&gt;=1,INDIRECT($B84&amp;"!"&amp;"AG"&amp;$A84),0),""))</f>
        <v/>
      </c>
      <c r="AN84" s="253" t="str">
        <f t="array" aca="1" ref="AN84" ca="1">IF(AN$2="","",IFERROR(IF(FIND(AN$2,$C84)&gt;=1,INDIRECT($B84&amp;"!"&amp;"AG"&amp;$A84),0),""))</f>
        <v/>
      </c>
      <c r="AO84" s="253" t="str">
        <f t="array" aca="1" ref="AO84" ca="1">IF(AO$2="","",IFERROR(IF(FIND(AO$2,$C84)&gt;=1,INDIRECT($B84&amp;"!"&amp;"AG"&amp;$A84),0),""))</f>
        <v/>
      </c>
      <c r="AP84" s="253" t="str">
        <f t="array" aca="1" ref="AP84" ca="1">IF(AP$2="","",IFERROR(IF(FIND(AP$2,$C84)&gt;=1,INDIRECT($B84&amp;"!"&amp;"AG"&amp;$A84),0),""))</f>
        <v/>
      </c>
      <c r="AQ84" s="253" t="str">
        <f t="array" aca="1" ref="AQ84" ca="1">IF(AQ$2="","",IFERROR(IF(FIND(AQ$2,$C84)&gt;=1,INDIRECT($B84&amp;"!"&amp;"AG"&amp;$A84),0),""))</f>
        <v/>
      </c>
      <c r="AR84" s="253" t="str">
        <f t="array" aca="1" ref="AR84" ca="1">IF(AR$2="","",IFERROR(IF(FIND(AR$2,$C84)&gt;=1,INDIRECT($B84&amp;"!"&amp;"AG"&amp;$A84),0),""))</f>
        <v/>
      </c>
      <c r="AS84" s="253" t="str">
        <f t="array" aca="1" ref="AS84" ca="1">IF(AS$2="","",IFERROR(IF(FIND(AS$2,$C84)&gt;=1,INDIRECT($B84&amp;"!"&amp;"AG"&amp;$A84),0),""))</f>
        <v/>
      </c>
      <c r="AU84" s="254" t="str">
        <f t="array" aca="1" ref="AU84" ca="1">IFERROR(INDIRECT(B84&amp;"!"&amp;"A"&amp;A84),"")</f>
        <v/>
      </c>
      <c r="AV84" s="2" t="str">
        <f t="shared" ca="1" si="21"/>
        <v/>
      </c>
      <c r="AW84" s="253" t="str">
        <f t="array" aca="1" ref="AW84" ca="1">IF(AW$2="","",IFERROR(IF(FIND(AW$2,$C84)&gt;=1,IF(INDIRECT($B84&amp;"!"&amp;"AH"&amp;$A84)="","",INDIRECT($B84&amp;"!"&amp;"AH"&amp;$A84)),0),""))</f>
        <v/>
      </c>
      <c r="AX84" s="253" t="str">
        <f t="array" aca="1" ref="AX84" ca="1">IF(AX$2="","",IFERROR(IF(FIND(AX$2,$C84)&gt;=1,IF(INDIRECT($B84&amp;"!"&amp;"AH"&amp;$A84)="","",INDIRECT($B84&amp;"!"&amp;"AH"&amp;$A84)),0),""))</f>
        <v/>
      </c>
      <c r="AY84" s="253" t="str">
        <f t="array" aca="1" ref="AY84" ca="1">IF(AY$2="","",IFERROR(IF(FIND(AY$2,$C84)&gt;=1,IF(INDIRECT($B84&amp;"!"&amp;"AH"&amp;$A84)="","",INDIRECT($B84&amp;"!"&amp;"AH"&amp;$A84)),0),""))</f>
        <v/>
      </c>
      <c r="AZ84" s="253" t="str">
        <f t="array" aca="1" ref="AZ84" ca="1">IF(AZ$2="","",IFERROR(IF(FIND(AZ$2,$C84)&gt;=1,IF(INDIRECT($B84&amp;"!"&amp;"AH"&amp;$A84)="","",INDIRECT($B84&amp;"!"&amp;"AH"&amp;$A84)),0),""))</f>
        <v/>
      </c>
      <c r="BA84" s="253" t="str">
        <f t="array" aca="1" ref="BA84" ca="1">IF(BA$2="","",IFERROR(IF(FIND(BA$2,$C84)&gt;=1,IF(INDIRECT($B84&amp;"!"&amp;"AH"&amp;$A84)="","",INDIRECT($B84&amp;"!"&amp;"AH"&amp;$A84)),0),""))</f>
        <v/>
      </c>
      <c r="BB84" s="253" t="str">
        <f t="array" aca="1" ref="BB84" ca="1">IF(BB$2="","",IFERROR(IF(FIND(BB$2,$C84)&gt;=1,IF(INDIRECT($B84&amp;"!"&amp;"AH"&amp;$A84)="","",INDIRECT($B84&amp;"!"&amp;"AH"&amp;$A84)),0),""))</f>
        <v/>
      </c>
      <c r="BC84" s="253" t="str">
        <f t="array" aca="1" ref="BC84" ca="1">IF(BC$2="","",IFERROR(IF(FIND(BC$2,$C84)&gt;=1,IF(INDIRECT($B84&amp;"!"&amp;"AH"&amp;$A84)="","",INDIRECT($B84&amp;"!"&amp;"AH"&amp;$A84)),0),""))</f>
        <v/>
      </c>
      <c r="BD84" s="253" t="str">
        <f t="array" aca="1" ref="BD84" ca="1">IF(BD$2="","",IFERROR(IF(FIND(BD$2,$C84)&gt;=1,IF(INDIRECT($B84&amp;"!"&amp;"AH"&amp;$A84)="","",INDIRECT($B84&amp;"!"&amp;"AH"&amp;$A84)),0),""))</f>
        <v/>
      </c>
      <c r="BE84" s="253" t="str">
        <f t="array" aca="1" ref="BE84" ca="1">IF(BE$2="","",IFERROR(IF(FIND(BE$2,$C84)&gt;=1,IF(INDIRECT($B84&amp;"!"&amp;"AH"&amp;$A84)="","",INDIRECT($B84&amp;"!"&amp;"AH"&amp;$A84)),0),""))</f>
        <v/>
      </c>
      <c r="BF84" s="253" t="str">
        <f t="array" aca="1" ref="BF84" ca="1">IF(BF$2="","",IFERROR(IF(FIND(BF$2,$C84)&gt;=1,IF(INDIRECT($B84&amp;"!"&amp;"AH"&amp;$A84)="","",INDIRECT($B84&amp;"!"&amp;"AH"&amp;$A84)),0),""))</f>
        <v/>
      </c>
      <c r="BG84" s="253" t="str">
        <f t="array" aca="1" ref="BG84" ca="1">IF(BG$2="","",IFERROR(IF(FIND(BG$2,$C84)&gt;=1,IF(INDIRECT($B84&amp;"!"&amp;"AH"&amp;$A84)="","",INDIRECT($B84&amp;"!"&amp;"AH"&amp;$A84)),0),""))</f>
        <v/>
      </c>
      <c r="BH84" s="253" t="str">
        <f t="array" aca="1" ref="BH84" ca="1">IF(BH$2="","",IFERROR(IF(FIND(BH$2,$C84)&gt;=1,IF(INDIRECT($B84&amp;"!"&amp;"AH"&amp;$A84)="","",INDIRECT($B84&amp;"!"&amp;"AH"&amp;$A84)),0),""))</f>
        <v/>
      </c>
      <c r="BI84" s="253" t="str">
        <f t="array" aca="1" ref="BI84" ca="1">IF(BI$2="","",IFERROR(IF(FIND(BI$2,$C84)&gt;=1,IF(INDIRECT($B84&amp;"!"&amp;"AH"&amp;$A84)="","",INDIRECT($B84&amp;"!"&amp;"AH"&amp;$A84)),0),""))</f>
        <v/>
      </c>
      <c r="BJ84" s="253" t="str">
        <f t="array" aca="1" ref="BJ84" ca="1">IF(BJ$2="","",IFERROR(IF(FIND(BJ$2,$C84)&gt;=1,IF(INDIRECT($B84&amp;"!"&amp;"AH"&amp;$A84)="","",INDIRECT($B84&amp;"!"&amp;"AH"&amp;$A84)),0),""))</f>
        <v/>
      </c>
      <c r="BK84" s="253" t="str">
        <f t="array" aca="1" ref="BK84" ca="1">IF(BK$2="","",IFERROR(IF(FIND(BK$2,$C84)&gt;=1,IF(INDIRECT($B84&amp;"!"&amp;"AH"&amp;$A84)="","",INDIRECT($B84&amp;"!"&amp;"AH"&amp;$A84)),0),""))</f>
        <v/>
      </c>
      <c r="BL84" s="253" t="str">
        <f t="array" aca="1" ref="BL84" ca="1">IF(BL$2="","",IFERROR(IF(FIND(BL$2,$C84)&gt;=1,IF(INDIRECT($B84&amp;"!"&amp;"AH"&amp;$A84)="","",INDIRECT($B84&amp;"!"&amp;"AH"&amp;$A84)),0),""))</f>
        <v/>
      </c>
      <c r="BM84" s="253" t="str">
        <f t="array" aca="1" ref="BM84" ca="1">IF(BM$2="","",IFERROR(IF(FIND(BM$2,$C84)&gt;=1,IF(INDIRECT($B84&amp;"!"&amp;"AH"&amp;$A84)="","",INDIRECT($B84&amp;"!"&amp;"AH"&amp;$A84)),0),""))</f>
        <v/>
      </c>
      <c r="BN84" s="253" t="str">
        <f t="array" aca="1" ref="BN84" ca="1">IF(BN$2="","",IFERROR(IF(FIND(BN$2,$C84)&gt;=1,IF(INDIRECT($B84&amp;"!"&amp;"AH"&amp;$A84)="","",INDIRECT($B84&amp;"!"&amp;"AH"&amp;$A84)),0),""))</f>
        <v/>
      </c>
      <c r="BO84" s="253" t="str">
        <f t="array" aca="1" ref="BO84" ca="1">IF(BO$2="","",IFERROR(IF(FIND(BO$2,$C84)&gt;=1,IF(INDIRECT($B84&amp;"!"&amp;"AH"&amp;$A84)="","",INDIRECT($B84&amp;"!"&amp;"AH"&amp;$A84)),0),""))</f>
        <v/>
      </c>
      <c r="BP84" s="253" t="str">
        <f t="array" aca="1" ref="BP84" ca="1">IF(BP$2="","",IFERROR(IF(FIND(BP$2,$C84)&gt;=1,IF(INDIRECT($B84&amp;"!"&amp;"AH"&amp;$A84)="","",INDIRECT($B84&amp;"!"&amp;"AH"&amp;$A84)),0),""))</f>
        <v/>
      </c>
      <c r="BQ84" s="253" t="str">
        <f t="array" aca="1" ref="BQ84" ca="1">IF(BQ$2="","",IFERROR(IF(FIND(BQ$2,$C84)&gt;=1,IF(INDIRECT($B84&amp;"!"&amp;"AH"&amp;$A84)="","",INDIRECT($B84&amp;"!"&amp;"AH"&amp;$A84)),0),""))</f>
        <v/>
      </c>
      <c r="BR84" s="253" t="str">
        <f t="array" aca="1" ref="BR84" ca="1">IF(BR$2="","",IFERROR(IF(FIND(BR$2,$C84)&gt;=1,IF(INDIRECT($B84&amp;"!"&amp;"AH"&amp;$A84)="","",INDIRECT($B84&amp;"!"&amp;"AH"&amp;$A84)),0),""))</f>
        <v/>
      </c>
      <c r="BS84" s="253" t="str">
        <f t="array" aca="1" ref="BS84" ca="1">IF(BS$2="","",IFERROR(IF(FIND(BS$2,$C84)&gt;=1,IF(INDIRECT($B84&amp;"!"&amp;"AH"&amp;$A84)="","",INDIRECT($B84&amp;"!"&amp;"AH"&amp;$A84)),0),""))</f>
        <v/>
      </c>
      <c r="BT84" s="253" t="str">
        <f t="array" aca="1" ref="BT84" ca="1">IF(BT$2="","",IFERROR(IF(FIND(BT$2,$C84)&gt;=1,IF(INDIRECT($B84&amp;"!"&amp;"AH"&amp;$A84)="","",INDIRECT($B84&amp;"!"&amp;"AH"&amp;$A84)),0),""))</f>
        <v/>
      </c>
      <c r="BU84" s="253" t="str">
        <f t="array" aca="1" ref="BU84" ca="1">IF(BU$2="","",IFERROR(IF(FIND(BU$2,$C84)&gt;=1,IF(INDIRECT($B84&amp;"!"&amp;"AH"&amp;$A84)="","",INDIRECT($B84&amp;"!"&amp;"AH"&amp;$A84)),0),""))</f>
        <v/>
      </c>
      <c r="BV84" s="253" t="str">
        <f t="array" aca="1" ref="BV84" ca="1">IF(BV$2="","",IFERROR(IF(FIND(BV$2,$C84)&gt;=1,IF(INDIRECT($B84&amp;"!"&amp;"AH"&amp;$A84)="","",INDIRECT($B84&amp;"!"&amp;"AH"&amp;$A84)),0),""))</f>
        <v/>
      </c>
      <c r="BW84" s="253" t="str">
        <f t="array" aca="1" ref="BW84" ca="1">IF(BW$2="","",IFERROR(IF(FIND(BW$2,$C84)&gt;=1,IF(INDIRECT($B84&amp;"!"&amp;"AH"&amp;$A84)="","",INDIRECT($B84&amp;"!"&amp;"AH"&amp;$A84)),0),""))</f>
        <v/>
      </c>
      <c r="BX84" s="253" t="str">
        <f t="array" aca="1" ref="BX84" ca="1">IF(BX$2="","",IFERROR(IF(FIND(BX$2,$C84)&gt;=1,IF(INDIRECT($B84&amp;"!"&amp;"AH"&amp;$A84)="","",INDIRECT($B84&amp;"!"&amp;"AH"&amp;$A84)),0),""))</f>
        <v/>
      </c>
      <c r="BY84" s="253" t="str">
        <f t="array" aca="1" ref="BY84" ca="1">IF(BY$2="","",IFERROR(IF(FIND(BY$2,$C84)&gt;=1,IF(INDIRECT($B84&amp;"!"&amp;"AH"&amp;$A84)="","",INDIRECT($B84&amp;"!"&amp;"AH"&amp;$A84)),0),""))</f>
        <v/>
      </c>
      <c r="BZ84" s="253" t="str">
        <f t="array" aca="1" ref="BZ84" ca="1">IF(BZ$2="","",IFERROR(IF(FIND(BZ$2,$C84)&gt;=1,IF(INDIRECT($B84&amp;"!"&amp;"AH"&amp;$A84)="","",INDIRECT($B84&amp;"!"&amp;"AH"&amp;$A84)),0),""))</f>
        <v/>
      </c>
      <c r="CA84" s="253" t="str">
        <f t="array" aca="1" ref="CA84" ca="1">IF(CA$2="","",IFERROR(IF(FIND(CA$2,$C84)&gt;=1,IF(INDIRECT($B84&amp;"!"&amp;"AH"&amp;$A84)="","",INDIRECT($B84&amp;"!"&amp;"AH"&amp;$A84)),0),""))</f>
        <v/>
      </c>
      <c r="CB84" s="253" t="str">
        <f t="array" aca="1" ref="CB84" ca="1">IF(CB$2="","",IFERROR(IF(FIND(CB$2,$C84)&gt;=1,IF(INDIRECT($B84&amp;"!"&amp;"AH"&amp;$A84)="","",INDIRECT($B84&amp;"!"&amp;"AH"&amp;$A84)),0),""))</f>
        <v/>
      </c>
      <c r="CC84" s="253" t="str">
        <f t="array" aca="1" ref="CC84" ca="1">IF(CC$2="","",IFERROR(IF(FIND(CC$2,$C84)&gt;=1,IF(INDIRECT($B84&amp;"!"&amp;"AH"&amp;$A84)="","",INDIRECT($B84&amp;"!"&amp;"AH"&amp;$A84)),0),""))</f>
        <v/>
      </c>
      <c r="CD84" s="253" t="str">
        <f t="array" aca="1" ref="CD84" ca="1">IF(CD$2="","",IFERROR(IF(FIND(CD$2,$C84)&gt;=1,IF(INDIRECT($B84&amp;"!"&amp;"AH"&amp;$A84)="","",INDIRECT($B84&amp;"!"&amp;"AH"&amp;$A84)),0),""))</f>
        <v/>
      </c>
      <c r="CE84" s="253" t="str">
        <f t="array" aca="1" ref="CE84" ca="1">IF(CE$2="","",IFERROR(IF(FIND(CE$2,$C84)&gt;=1,IF(INDIRECT($B84&amp;"!"&amp;"AH"&amp;$A84)="","",INDIRECT($B84&amp;"!"&amp;"AH"&amp;$A84)),0),""))</f>
        <v/>
      </c>
      <c r="CF84" s="253" t="str">
        <f t="array" aca="1" ref="CF84" ca="1">IF(CF$2="","",IFERROR(IF(FIND(CF$2,$C84)&gt;=1,IF(INDIRECT($B84&amp;"!"&amp;"AH"&amp;$A84)="","",INDIRECT($B84&amp;"!"&amp;"AH"&amp;$A84)),0),""))</f>
        <v/>
      </c>
      <c r="CG84" s="253" t="str">
        <f t="array" aca="1" ref="CG84" ca="1">IF(CG$2="","",IFERROR(IF(FIND(CG$2,$C84)&gt;=1,IF(INDIRECT($B84&amp;"!"&amp;"AH"&amp;$A84)="","",INDIRECT($B84&amp;"!"&amp;"AH"&amp;$A84)),0),""))</f>
        <v/>
      </c>
      <c r="CH84" s="253" t="str">
        <f t="array" aca="1" ref="CH84" ca="1">IF(CH$2="","",IFERROR(IF(FIND(CH$2,$C84)&gt;=1,IF(INDIRECT($B84&amp;"!"&amp;"AH"&amp;$A84)="","",INDIRECT($B84&amp;"!"&amp;"AH"&amp;$A84)),0),""))</f>
        <v/>
      </c>
      <c r="CI84" s="253" t="str">
        <f t="array" aca="1" ref="CI84" ca="1">IF(CI$2="","",IFERROR(IF(FIND(CI$2,$C84)&gt;=1,IF(INDIRECT($B84&amp;"!"&amp;"AH"&amp;$A84)="","",INDIRECT($B84&amp;"!"&amp;"AH"&amp;$A84)),0),""))</f>
        <v/>
      </c>
      <c r="CJ84" s="253" t="str">
        <f t="array" aca="1" ref="CJ84" ca="1">IF(CJ$2="","",IFERROR(IF(FIND(CJ$2,$C84)&gt;=1,IF(INDIRECT($B84&amp;"!"&amp;"AH"&amp;$A84)="","",INDIRECT($B84&amp;"!"&amp;"AH"&amp;$A84)),0),""))</f>
        <v/>
      </c>
      <c r="CK84" s="253" t="str">
        <f t="array" aca="1" ref="CK84" ca="1">IF(CK$2="","",IFERROR(IF(FIND(CK$2,$C84)&gt;=1,IF(INDIRECT($B84&amp;"!"&amp;"AH"&amp;$A84)="","",INDIRECT($B84&amp;"!"&amp;"AH"&amp;$A84)),0),""))</f>
        <v/>
      </c>
      <c r="CL84" s="253" t="str">
        <f t="array" aca="1" ref="CL84" ca="1">IF(CL$2="","",IFERROR(IF(FIND(CL$2,$C84)&gt;=1,IF(INDIRECT($B84&amp;"!"&amp;"AH"&amp;$A84)="","",INDIRECT($B84&amp;"!"&amp;"AH"&amp;$A84)),0),""))</f>
        <v/>
      </c>
      <c r="CO84" s="2" t="str">
        <f t="shared" ca="1" si="23"/>
        <v/>
      </c>
      <c r="CP84" s="253" t="str">
        <f t="array" aca="1" ref="CP84" ca="1">IF(CP$2="","",IFERROR(IF(FIND(CP$2,$C84)&gt;=1,INDIRECT($B84&amp;"!"&amp;"AG"&amp;$A84),0),""))</f>
        <v/>
      </c>
      <c r="CQ84" s="253" t="str">
        <f t="array" aca="1" ref="CQ84" ca="1">IF(CQ$2="","",IFERROR(IF(FIND(CQ$2,$C84)&gt;=1,INDIRECT($B84&amp;"!"&amp;"AG"&amp;$A84),0),""))</f>
        <v/>
      </c>
      <c r="CR84" s="253" t="str">
        <f t="array" aca="1" ref="CR84" ca="1">IF(CR$2="","",IFERROR(IF(FIND(CR$2,$C84)&gt;=1,INDIRECT($B84&amp;"!"&amp;"AG"&amp;$A84),0),""))</f>
        <v/>
      </c>
      <c r="CS84" s="253" t="str">
        <f t="array" aca="1" ref="CS84" ca="1">IF(CS$2="","",IFERROR(IF(FIND(CS$2,$C84)&gt;=1,INDIRECT($B84&amp;"!"&amp;"AG"&amp;$A84),0),""))</f>
        <v/>
      </c>
      <c r="CV84" s="2" t="str">
        <f t="shared" ca="1" si="24"/>
        <v/>
      </c>
      <c r="CW84" s="253" t="str">
        <f t="array" aca="1" ref="CW84" ca="1">IF(CW$2="","",IFERROR(IF(FIND(CW$2,$C84)&gt;=1,IF(INDIRECT($B84&amp;"!"&amp;"AH"&amp;$A84)="","",INDIRECT($B84&amp;"!"&amp;"AH"&amp;$A84)&amp;" "),0),""))</f>
        <v/>
      </c>
      <c r="CX84" s="253" t="str">
        <f t="array" aca="1" ref="CX84" ca="1">IF(CX$2="","",IFERROR(IF(FIND(CX$2,$C84)&gt;=1,IF(INDIRECT($B84&amp;"!"&amp;"AH"&amp;$A84)="","",INDIRECT($B84&amp;"!"&amp;"AH"&amp;$A84)&amp;" "),0),""))</f>
        <v/>
      </c>
      <c r="CY84" s="253" t="str">
        <f t="array" aca="1" ref="CY84" ca="1">IF(CY$2="","",IFERROR(IF(FIND(CY$2,$C84)&gt;=1,IF(INDIRECT($B84&amp;"!"&amp;"AH"&amp;$A84)="","",INDIRECT($B84&amp;"!"&amp;"AH"&amp;$A84)&amp;" "),0),""))</f>
        <v/>
      </c>
      <c r="CZ84" s="253" t="str">
        <f t="array" aca="1" ref="CZ84" ca="1">IF(CZ$2="","",IFERROR(IF(FIND(CZ$2,$C84)&gt;=1,IF(INDIRECT($B84&amp;"!"&amp;"AH"&amp;$A84)="","",INDIRECT($B84&amp;"!"&amp;"AH"&amp;$A84)&amp;" "),0),""))</f>
        <v/>
      </c>
      <c r="DC84" s="2" t="str">
        <f t="shared" ca="1" si="25"/>
        <v/>
      </c>
      <c r="DD84" s="253" t="str" cm="1">
        <f t="array" aca="1" ref="DD84" ca="1">IF(DD$2="","",IFERROR(IF(FIND(DD$2,$C84)&gt;=1,INDIRECT($B84&amp;"!"&amp;"AG"&amp;$A84),0),""))</f>
        <v/>
      </c>
      <c r="DE84" s="253" t="str" cm="1">
        <f t="array" aca="1" ref="DE84" ca="1">IF(DE$2="","",IFERROR(IF(FIND(DE$2,$C84)&gt;=1,INDIRECT($B84&amp;"!"&amp;"AG"&amp;$A84),0),""))</f>
        <v/>
      </c>
      <c r="DF84" s="253" t="str" cm="1">
        <f t="array" aca="1" ref="DF84" ca="1">IF(DF$2="","",IFERROR(IF(FIND(DF$2,$C84)&gt;=1,INDIRECT($B84&amp;"!"&amp;"AG"&amp;$A84),0),""))</f>
        <v/>
      </c>
      <c r="DG84" s="253" t="str" cm="1">
        <f t="array" aca="1" ref="DG84" ca="1">IF(DG$2="","",IFERROR(IF(FIND(DG$2,$C84)&gt;=1,INDIRECT($B84&amp;"!"&amp;"AG"&amp;$A84),0),""))</f>
        <v/>
      </c>
      <c r="DH84" s="253" t="str" cm="1">
        <f t="array" aca="1" ref="DH84" ca="1">IF(DH$2="","",IFERROR(IF(FIND(DH$2,$C84)&gt;=1,INDIRECT($B84&amp;"!"&amp;"AG"&amp;$A84),0),""))</f>
        <v/>
      </c>
      <c r="DI84" s="253" t="str" cm="1">
        <f t="array" aca="1" ref="DI84" ca="1">IF(DI$2="","",IFERROR(IF(FIND(DI$2,$C84)&gt;=1,INDIRECT($B84&amp;"!"&amp;"AG"&amp;$A84),0),""))</f>
        <v/>
      </c>
      <c r="DJ84" s="253" t="str" cm="1">
        <f t="array" aca="1" ref="DJ84" ca="1">IF(DJ$2="","",IFERROR(IF(FIND(DJ$2,$C84)&gt;=1,INDIRECT($B84&amp;"!"&amp;"AG"&amp;$A84),0),""))</f>
        <v/>
      </c>
      <c r="DK84" s="253" t="str" cm="1">
        <f t="array" aca="1" ref="DK84" ca="1">IF(DK$2="","",IFERROR(IF(FIND(DK$2,$C84)&gt;=1,INDIRECT($B84&amp;"!"&amp;"AG"&amp;$A84),0),""))</f>
        <v/>
      </c>
      <c r="DL84" s="253" t="str" cm="1">
        <f t="array" aca="1" ref="DL84" ca="1">IF(DL$2="","",IFERROR(IF(FIND(DL$2,$C84)&gt;=1,INDIRECT($B84&amp;"!"&amp;"AG"&amp;$A84),0),""))</f>
        <v/>
      </c>
      <c r="DM84" s="253" t="str" cm="1">
        <f t="array" aca="1" ref="DM84" ca="1">IF(DM$2="","",IFERROR(IF(FIND(DM$2,$C84)&gt;=1,INDIRECT($B84&amp;"!"&amp;"AG"&amp;$A84),0),""))</f>
        <v/>
      </c>
      <c r="DN84" s="253" t="str" cm="1">
        <f t="array" aca="1" ref="DN84" ca="1">IF(DN$2="","",IFERROR(IF(FIND(DN$2,$C84)&gt;=1,INDIRECT($B84&amp;"!"&amp;"AG"&amp;$A84),0),""))</f>
        <v/>
      </c>
      <c r="DO84" s="253" t="str" cm="1">
        <f t="array" aca="1" ref="DO84" ca="1">IF(DO$2="","",IFERROR(IF(FIND(DO$2,$C84)&gt;=1,INDIRECT($B84&amp;"!"&amp;"AG"&amp;$A84),0),""))</f>
        <v/>
      </c>
      <c r="DP84" s="253" t="str" cm="1">
        <f t="array" aca="1" ref="DP84" ca="1">IF(DP$2="","",IFERROR(IF(FIND(DP$2,$C84)&gt;=1,INDIRECT($B84&amp;"!"&amp;"AG"&amp;$A84),0),""))</f>
        <v/>
      </c>
      <c r="DQ84" s="253" t="str" cm="1">
        <f t="array" aca="1" ref="DQ84" ca="1">IF(DQ$2="","",IFERROR(IF(FIND(DQ$2,$C84)&gt;=1,INDIRECT($B84&amp;"!"&amp;"AG"&amp;$A84),0),""))</f>
        <v/>
      </c>
      <c r="DR84" s="253" t="str" cm="1">
        <f t="array" aca="1" ref="DR84" ca="1">IF(DR$2="","",IFERROR(IF(FIND(DR$2,$C84)&gt;=1,INDIRECT($B84&amp;"!"&amp;"AG"&amp;$A84),0),""))</f>
        <v/>
      </c>
      <c r="DS84" s="253" t="str" cm="1">
        <f t="array" aca="1" ref="DS84" ca="1">IF(DS$2="","",IFERROR(IF(FIND(DS$2,$C84)&gt;=1,INDIRECT($B84&amp;"!"&amp;"AG"&amp;$A84),0),""))</f>
        <v/>
      </c>
      <c r="DT84" s="253" t="str" cm="1">
        <f t="array" aca="1" ref="DT84" ca="1">IF(DT$2="","",IFERROR(IF(FIND(DT$2,$C84)&gt;=1,INDIRECT($B84&amp;"!"&amp;"AG"&amp;$A84),0),""))</f>
        <v/>
      </c>
      <c r="DU84" s="253" t="str" cm="1">
        <f t="array" aca="1" ref="DU84" ca="1">IF(DU$2="","",IFERROR(IF(FIND(DU$2,$C84)&gt;=1,INDIRECT($B84&amp;"!"&amp;"AG"&amp;$A84),0),""))</f>
        <v/>
      </c>
      <c r="DV84" s="253" t="str" cm="1">
        <f t="array" aca="1" ref="DV84" ca="1">IF(DV$2="","",IFERROR(IF(FIND(DV$2,$C84)&gt;=1,INDIRECT($B84&amp;"!"&amp;"AG"&amp;$A84),0),""))</f>
        <v/>
      </c>
      <c r="DW84" s="253" t="str" cm="1">
        <f t="array" aca="1" ref="DW84" ca="1">IF(DW$2="","",IFERROR(IF(FIND(DW$2,$C84)&gt;=1,INDIRECT($B84&amp;"!"&amp;"AG"&amp;$A84),0),""))</f>
        <v/>
      </c>
      <c r="DX84" s="253" t="str" cm="1">
        <f t="array" aca="1" ref="DX84" ca="1">IF(DX$2="","",IFERROR(IF(FIND(DX$2,$C84)&gt;=1,INDIRECT($B84&amp;"!"&amp;"AG"&amp;$A84),0),""))</f>
        <v/>
      </c>
      <c r="DY84" s="253" t="str" cm="1">
        <f t="array" aca="1" ref="DY84" ca="1">IF(DY$2="","",IFERROR(IF(FIND(DY$2,$C84)&gt;=1,INDIRECT($B84&amp;"!"&amp;"AG"&amp;$A84),0),""))</f>
        <v/>
      </c>
      <c r="DZ84" s="253" t="str" cm="1">
        <f t="array" aca="1" ref="DZ84" ca="1">IF(DZ$2="","",IFERROR(IF(FIND(DZ$2,$C84)&gt;=1,INDIRECT($B84&amp;"!"&amp;"AG"&amp;$A84),0),""))</f>
        <v/>
      </c>
      <c r="EA84" s="253" t="str" cm="1">
        <f t="array" aca="1" ref="EA84" ca="1">IF(EA$2="","",IFERROR(IF(FIND(EA$2,$C84)&gt;=1,INDIRECT($B84&amp;"!"&amp;"AG"&amp;$A84),0),""))</f>
        <v/>
      </c>
      <c r="EB84" s="253" t="str" cm="1">
        <f t="array" aca="1" ref="EB84" ca="1">IF(EB$2="","",IFERROR(IF(FIND(EB$2,$C84)&gt;=1,INDIRECT($B84&amp;"!"&amp;"AG"&amp;$A84),0),""))</f>
        <v/>
      </c>
      <c r="EC84" s="253" t="str" cm="1">
        <f t="array" aca="1" ref="EC84" ca="1">IF(EC$2="","",IFERROR(IF(FIND(EC$2,$C84)&gt;=1,INDIRECT($B84&amp;"!"&amp;"AG"&amp;$A84),0),""))</f>
        <v/>
      </c>
      <c r="ED84" s="253" t="str" cm="1">
        <f t="array" aca="1" ref="ED84" ca="1">IF(ED$2="","",IFERROR(IF(FIND(ED$2,$C84)&gt;=1,INDIRECT($B84&amp;"!"&amp;"AG"&amp;$A84),0),""))</f>
        <v/>
      </c>
      <c r="EE84" s="253" t="str" cm="1">
        <f t="array" aca="1" ref="EE84" ca="1">IF(EE$2="","",IFERROR(IF(FIND(EE$2,$C84)&gt;=1,INDIRECT($B84&amp;"!"&amp;"AG"&amp;$A84),0),""))</f>
        <v/>
      </c>
      <c r="EF84" s="253" t="str" cm="1">
        <f t="array" aca="1" ref="EF84" ca="1">IF(EF$2="","",IFERROR(IF(FIND(EF$2,$C84)&gt;=1,INDIRECT($B84&amp;"!"&amp;"AG"&amp;$A84),0),""))</f>
        <v/>
      </c>
      <c r="EG84" s="253" t="str" cm="1">
        <f t="array" aca="1" ref="EG84" ca="1">IF(EG$2="","",IFERROR(IF(FIND(EG$2,$C84)&gt;=1,INDIRECT($B84&amp;"!"&amp;"AG"&amp;$A84),0),""))</f>
        <v/>
      </c>
      <c r="EH84" s="253" t="str" cm="1">
        <f t="array" aca="1" ref="EH84" ca="1">IF(EH$2="","",IFERROR(IF(FIND(EH$2,$C84)&gt;=1,INDIRECT($B84&amp;"!"&amp;"AG"&amp;$A84),0),""))</f>
        <v/>
      </c>
      <c r="EI84" s="253" t="str" cm="1">
        <f t="array" aca="1" ref="EI84" ca="1">IF(EI$2="","",IFERROR(IF(FIND(EI$2,$C84)&gt;=1,INDIRECT($B84&amp;"!"&amp;"AG"&amp;$A84),0),""))</f>
        <v/>
      </c>
      <c r="EJ84" s="253" t="str" cm="1">
        <f t="array" aca="1" ref="EJ84" ca="1">IF(EJ$2="","",IFERROR(IF(FIND(EJ$2,$C84)&gt;=1,INDIRECT($B84&amp;"!"&amp;"AG"&amp;$A84),0),""))</f>
        <v/>
      </c>
      <c r="EK84" s="253" t="str" cm="1">
        <f t="array" aca="1" ref="EK84" ca="1">IF(EK$2="","",IFERROR(IF(FIND(EK$2,$C84)&gt;=1,INDIRECT($B84&amp;"!"&amp;"AG"&amp;$A84),0),""))</f>
        <v/>
      </c>
      <c r="EL84" s="253" t="str" cm="1">
        <f t="array" aca="1" ref="EL84" ca="1">IF(EL$2="","",IFERROR(IF(FIND(EL$2,$C84)&gt;=1,INDIRECT($B84&amp;"!"&amp;"AG"&amp;$A84),0),""))</f>
        <v/>
      </c>
      <c r="EM84" s="253" t="str" cm="1">
        <f t="array" aca="1" ref="EM84" ca="1">IF(EM$2="","",IFERROR(IF(FIND(EM$2,$C84)&gt;=1,INDIRECT($B84&amp;"!"&amp;"AG"&amp;$A84),0),""))</f>
        <v/>
      </c>
      <c r="EN84" s="253" t="str" cm="1">
        <f t="array" aca="1" ref="EN84" ca="1">IF(EN$2="","",IFERROR(IF(FIND(EN$2,$C84)&gt;=1,INDIRECT($B84&amp;"!"&amp;"AG"&amp;$A84),0),""))</f>
        <v/>
      </c>
      <c r="EO84" s="253" t="str" cm="1">
        <f t="array" aca="1" ref="EO84" ca="1">IF(EO$2="","",IFERROR(IF(FIND(EO$2,$C84)&gt;=1,INDIRECT($B84&amp;"!"&amp;"AG"&amp;$A84),0),""))</f>
        <v/>
      </c>
      <c r="EP84" s="253" t="str" cm="1">
        <f t="array" aca="1" ref="EP84" ca="1">IF(EP$2="","",IFERROR(IF(FIND(EP$2,$C84)&gt;=1,INDIRECT($B84&amp;"!"&amp;"AG"&amp;$A84),0),""))</f>
        <v/>
      </c>
      <c r="EQ84" s="253" t="str" cm="1">
        <f t="array" aca="1" ref="EQ84" ca="1">IF(EQ$2="","",IFERROR(IF(FIND(EQ$2,$C84)&gt;=1,INDIRECT($B84&amp;"!"&amp;"AG"&amp;$A84),0),""))</f>
        <v/>
      </c>
      <c r="ER84" s="253" t="str" cm="1">
        <f t="array" aca="1" ref="ER84" ca="1">IF(ER$2="","",IFERROR(IF(FIND(ER$2,$C84)&gt;=1,INDIRECT($B84&amp;"!"&amp;"AG"&amp;$A84),0),""))</f>
        <v/>
      </c>
      <c r="ES84" s="253" t="str" cm="1">
        <f t="array" aca="1" ref="ES84" ca="1">IF(ES$2="","",IFERROR(IF(FIND(ES$2,$C84)&gt;=1,INDIRECT($B84&amp;"!"&amp;"AG"&amp;$A84),0),""))</f>
        <v/>
      </c>
      <c r="ET84" s="253" t="str" cm="1">
        <f t="array" aca="1" ref="ET84" ca="1">IF(ET$2="","",IFERROR(IF(FIND(ET$2,$C84)&gt;=1,INDIRECT($B84&amp;"!"&amp;"AG"&amp;$A84),0),""))</f>
        <v/>
      </c>
      <c r="EU84" s="253" t="str" cm="1">
        <f t="array" aca="1" ref="EU84" ca="1">IF(EU$2="","",IFERROR(IF(FIND(EU$2,$C84)&gt;=1,INDIRECT($B84&amp;"!"&amp;"AG"&amp;$A84),0),""))</f>
        <v/>
      </c>
      <c r="EV84" s="253" t="str" cm="1">
        <f t="array" aca="1" ref="EV84" ca="1">IF(EV$2="","",IFERROR(IF(FIND(EV$2,$C84)&gt;=1,INDIRECT($B84&amp;"!"&amp;"AG"&amp;$A84),0),""))</f>
        <v/>
      </c>
    </row>
    <row r="85" spans="1:152" x14ac:dyDescent="0.3">
      <c r="A85" s="252">
        <f t="shared" ca="1" si="61"/>
        <v>35</v>
      </c>
      <c r="B85" s="252" t="str">
        <f t="shared" si="62"/>
        <v>Feb_2024</v>
      </c>
      <c r="C85" s="252" t="str">
        <f t="shared" ca="1" si="60"/>
        <v/>
      </c>
      <c r="D85" s="253" t="str">
        <f t="array" aca="1" ref="D85" ca="1">IF(D$2="","",IFERROR(IF(FIND(D$2,$C85)&gt;=1,INDIRECT($B85&amp;"!"&amp;"AG"&amp;$A85),0),""))</f>
        <v/>
      </c>
      <c r="E85" s="253" t="str">
        <f t="array" aca="1" ref="E85" ca="1">IF(E$2="","",IFERROR(IF(FIND(E$2,$C85)&gt;=1,INDIRECT($B85&amp;"!"&amp;"AG"&amp;$A85),0),""))</f>
        <v/>
      </c>
      <c r="F85" s="253" t="str">
        <f t="array" aca="1" ref="F85" ca="1">IF(F$2="","",IFERROR(IF(FIND(F$2,$C85)&gt;=1,INDIRECT($B85&amp;"!"&amp;"AG"&amp;$A85),0),""))</f>
        <v/>
      </c>
      <c r="G85" s="253" t="str">
        <f t="array" aca="1" ref="G85" ca="1">IF(G$2="","",IFERROR(IF(FIND(G$2,$C85)&gt;=1,INDIRECT($B85&amp;"!"&amp;"AG"&amp;$A85),0),""))</f>
        <v/>
      </c>
      <c r="H85" s="253" t="str">
        <f t="array" aca="1" ref="H85" ca="1">IF(H$2="","",IFERROR(IF(FIND(H$2,$C85)&gt;=1,INDIRECT($B85&amp;"!"&amp;"AG"&amp;$A85),0),""))</f>
        <v/>
      </c>
      <c r="I85" s="253" t="str">
        <f t="array" aca="1" ref="I85" ca="1">IF(I$2="","",IFERROR(IF(FIND(I$2,$C85)&gt;=1,INDIRECT($B85&amp;"!"&amp;"AG"&amp;$A85),0),""))</f>
        <v/>
      </c>
      <c r="J85" s="253" t="str">
        <f t="array" aca="1" ref="J85" ca="1">IF(J$2="","",IFERROR(IF(FIND(J$2,$C85)&gt;=1,INDIRECT($B85&amp;"!"&amp;"AG"&amp;$A85),0),""))</f>
        <v/>
      </c>
      <c r="K85" s="253" t="str">
        <f t="array" aca="1" ref="K85" ca="1">IF(K$2="","",IFERROR(IF(FIND(K$2,$C85)&gt;=1,INDIRECT($B85&amp;"!"&amp;"AG"&amp;$A85),0),""))</f>
        <v/>
      </c>
      <c r="L85" s="253" t="str">
        <f t="array" aca="1" ref="L85" ca="1">IF(L$2="","",IFERROR(IF(FIND(L$2,$C85)&gt;=1,INDIRECT($B85&amp;"!"&amp;"AG"&amp;$A85),0),""))</f>
        <v/>
      </c>
      <c r="M85" s="253" t="str">
        <f t="array" aca="1" ref="M85" ca="1">IF(M$2="","",IFERROR(IF(FIND(M$2,$C85)&gt;=1,INDIRECT($B85&amp;"!"&amp;"AG"&amp;$A85),0),""))</f>
        <v/>
      </c>
      <c r="N85" s="253" t="str">
        <f t="array" aca="1" ref="N85" ca="1">IF(N$2="","",IFERROR(IF(FIND(N$2,$C85)&gt;=1,INDIRECT($B85&amp;"!"&amp;"AG"&amp;$A85),0),""))</f>
        <v/>
      </c>
      <c r="O85" s="253" t="str">
        <f t="array" aca="1" ref="O85" ca="1">IF(O$2="","",IFERROR(IF(FIND(O$2,$C85)&gt;=1,INDIRECT($B85&amp;"!"&amp;"AG"&amp;$A85),0),""))</f>
        <v/>
      </c>
      <c r="P85" s="253" t="str">
        <f t="array" aca="1" ref="P85" ca="1">IF(P$2="","",IFERROR(IF(FIND(P$2,$C85)&gt;=1,INDIRECT($B85&amp;"!"&amp;"AG"&amp;$A85),0),""))</f>
        <v/>
      </c>
      <c r="Q85" s="253" t="str">
        <f t="array" aca="1" ref="Q85" ca="1">IF(Q$2="","",IFERROR(IF(FIND(Q$2,$C85)&gt;=1,INDIRECT($B85&amp;"!"&amp;"AG"&amp;$A85),0),""))</f>
        <v/>
      </c>
      <c r="R85" s="253" t="str">
        <f t="array" aca="1" ref="R85" ca="1">IF(R$2="","",IFERROR(IF(FIND(R$2,$C85)&gt;=1,INDIRECT($B85&amp;"!"&amp;"AG"&amp;$A85),0),""))</f>
        <v/>
      </c>
      <c r="S85" s="253" t="str">
        <f t="array" aca="1" ref="S85" ca="1">IF(S$2="","",IFERROR(IF(FIND(S$2,$C85)&gt;=1,INDIRECT($B85&amp;"!"&amp;"AG"&amp;$A85),0),""))</f>
        <v/>
      </c>
      <c r="T85" s="253" t="str">
        <f t="array" aca="1" ref="T85" ca="1">IF(T$2="","",IFERROR(IF(FIND(T$2,$C85)&gt;=1,INDIRECT($B85&amp;"!"&amp;"AG"&amp;$A85),0),""))</f>
        <v/>
      </c>
      <c r="U85" s="253" t="str">
        <f t="array" aca="1" ref="U85" ca="1">IF(U$2="","",IFERROR(IF(FIND(U$2,$C85)&gt;=1,INDIRECT($B85&amp;"!"&amp;"AG"&amp;$A85),0),""))</f>
        <v/>
      </c>
      <c r="V85" s="253" t="str">
        <f t="array" aca="1" ref="V85" ca="1">IF(V$2="","",IFERROR(IF(FIND(V$2,$C85)&gt;=1,INDIRECT($B85&amp;"!"&amp;"AG"&amp;$A85),0),""))</f>
        <v/>
      </c>
      <c r="W85" s="253" t="str">
        <f t="array" aca="1" ref="W85" ca="1">IF(W$2="","",IFERROR(IF(FIND(W$2,$C85)&gt;=1,INDIRECT($B85&amp;"!"&amp;"AG"&amp;$A85),0),""))</f>
        <v/>
      </c>
      <c r="X85" s="253" t="str">
        <f t="array" aca="1" ref="X85" ca="1">IF(X$2="","",IFERROR(IF(FIND(X$2,$C85)&gt;=1,INDIRECT($B85&amp;"!"&amp;"AG"&amp;$A85),0),""))</f>
        <v/>
      </c>
      <c r="Y85" s="253" t="str">
        <f t="array" aca="1" ref="Y85" ca="1">IF(Y$2="","",IFERROR(IF(FIND(Y$2,$C85)&gt;=1,INDIRECT($B85&amp;"!"&amp;"AG"&amp;$A85),0),""))</f>
        <v/>
      </c>
      <c r="Z85" s="253" t="str">
        <f t="array" aca="1" ref="Z85" ca="1">IF(Z$2="","",IFERROR(IF(FIND(Z$2,$C85)&gt;=1,INDIRECT($B85&amp;"!"&amp;"AG"&amp;$A85),0),""))</f>
        <v/>
      </c>
      <c r="AA85" s="253" t="str">
        <f t="array" aca="1" ref="AA85" ca="1">IF(AA$2="","",IFERROR(IF(FIND(AA$2,$C85)&gt;=1,INDIRECT($B85&amp;"!"&amp;"AG"&amp;$A85),0),""))</f>
        <v/>
      </c>
      <c r="AB85" s="253" t="str">
        <f t="array" aca="1" ref="AB85" ca="1">IF(AB$2="","",IFERROR(IF(FIND(AB$2,$C85)&gt;=1,INDIRECT($B85&amp;"!"&amp;"AG"&amp;$A85),0),""))</f>
        <v/>
      </c>
      <c r="AC85" s="253" t="str">
        <f t="array" aca="1" ref="AC85" ca="1">IF(AC$2="","",IFERROR(IF(FIND(AC$2,$C85)&gt;=1,INDIRECT($B85&amp;"!"&amp;"AG"&amp;$A85),0),""))</f>
        <v/>
      </c>
      <c r="AD85" s="253" t="str">
        <f t="array" aca="1" ref="AD85" ca="1">IF(AD$2="","",IFERROR(IF(FIND(AD$2,$C85)&gt;=1,INDIRECT($B85&amp;"!"&amp;"AG"&amp;$A85),0),""))</f>
        <v/>
      </c>
      <c r="AE85" s="253" t="str">
        <f t="array" aca="1" ref="AE85" ca="1">IF(AE$2="","",IFERROR(IF(FIND(AE$2,$C85)&gt;=1,INDIRECT($B85&amp;"!"&amp;"AG"&amp;$A85),0),""))</f>
        <v/>
      </c>
      <c r="AF85" s="253" t="str">
        <f t="array" aca="1" ref="AF85" ca="1">IF(AF$2="","",IFERROR(IF(FIND(AF$2,$C85)&gt;=1,INDIRECT($B85&amp;"!"&amp;"AG"&amp;$A85),0),""))</f>
        <v/>
      </c>
      <c r="AG85" s="253" t="str">
        <f t="array" aca="1" ref="AG85" ca="1">IF(AG$2="","",IFERROR(IF(FIND(AG$2,$C85)&gt;=1,INDIRECT($B85&amp;"!"&amp;"AG"&amp;$A85),0),""))</f>
        <v/>
      </c>
      <c r="AH85" s="253" t="str">
        <f t="array" aca="1" ref="AH85" ca="1">IF(AH$2="","",IFERROR(IF(FIND(AH$2,$C85)&gt;=1,INDIRECT($B85&amp;"!"&amp;"AG"&amp;$A85),0),""))</f>
        <v/>
      </c>
      <c r="AI85" s="253" t="str">
        <f t="array" aca="1" ref="AI85" ca="1">IF(AI$2="","",IFERROR(IF(FIND(AI$2,$C85)&gt;=1,INDIRECT($B85&amp;"!"&amp;"AG"&amp;$A85),0),""))</f>
        <v/>
      </c>
      <c r="AJ85" s="253" t="str">
        <f t="array" aca="1" ref="AJ85" ca="1">IF(AJ$2="","",IFERROR(IF(FIND(AJ$2,$C85)&gt;=1,INDIRECT($B85&amp;"!"&amp;"AG"&amp;$A85),0),""))</f>
        <v/>
      </c>
      <c r="AK85" s="253" t="str">
        <f t="array" aca="1" ref="AK85" ca="1">IF(AK$2="","",IFERROR(IF(FIND(AK$2,$C85)&gt;=1,INDIRECT($B85&amp;"!"&amp;"AG"&amp;$A85),0),""))</f>
        <v/>
      </c>
      <c r="AL85" s="253" t="str">
        <f t="array" aca="1" ref="AL85" ca="1">IF(AL$2="","",IFERROR(IF(FIND(AL$2,$C85)&gt;=1,INDIRECT($B85&amp;"!"&amp;"AG"&amp;$A85),0),""))</f>
        <v/>
      </c>
      <c r="AM85" s="253" t="str">
        <f t="array" aca="1" ref="AM85" ca="1">IF(AM$2="","",IFERROR(IF(FIND(AM$2,$C85)&gt;=1,INDIRECT($B85&amp;"!"&amp;"AG"&amp;$A85),0),""))</f>
        <v/>
      </c>
      <c r="AN85" s="253" t="str">
        <f t="array" aca="1" ref="AN85" ca="1">IF(AN$2="","",IFERROR(IF(FIND(AN$2,$C85)&gt;=1,INDIRECT($B85&amp;"!"&amp;"AG"&amp;$A85),0),""))</f>
        <v/>
      </c>
      <c r="AO85" s="253" t="str">
        <f t="array" aca="1" ref="AO85" ca="1">IF(AO$2="","",IFERROR(IF(FIND(AO$2,$C85)&gt;=1,INDIRECT($B85&amp;"!"&amp;"AG"&amp;$A85),0),""))</f>
        <v/>
      </c>
      <c r="AP85" s="253" t="str">
        <f t="array" aca="1" ref="AP85" ca="1">IF(AP$2="","",IFERROR(IF(FIND(AP$2,$C85)&gt;=1,INDIRECT($B85&amp;"!"&amp;"AG"&amp;$A85),0),""))</f>
        <v/>
      </c>
      <c r="AQ85" s="253" t="str">
        <f t="array" aca="1" ref="AQ85" ca="1">IF(AQ$2="","",IFERROR(IF(FIND(AQ$2,$C85)&gt;=1,INDIRECT($B85&amp;"!"&amp;"AG"&amp;$A85),0),""))</f>
        <v/>
      </c>
      <c r="AR85" s="253" t="str">
        <f t="array" aca="1" ref="AR85" ca="1">IF(AR$2="","",IFERROR(IF(FIND(AR$2,$C85)&gt;=1,INDIRECT($B85&amp;"!"&amp;"AG"&amp;$A85),0),""))</f>
        <v/>
      </c>
      <c r="AS85" s="253" t="str">
        <f t="array" aca="1" ref="AS85" ca="1">IF(AS$2="","",IFERROR(IF(FIND(AS$2,$C85)&gt;=1,INDIRECT($B85&amp;"!"&amp;"AG"&amp;$A85),0),""))</f>
        <v/>
      </c>
      <c r="AU85" s="254" t="str">
        <f t="array" aca="1" ref="AU85" ca="1">IFERROR(INDIRECT(B85&amp;"!"&amp;"A"&amp;A85),"")</f>
        <v/>
      </c>
      <c r="AV85" s="2" t="str">
        <f t="shared" ca="1" si="21"/>
        <v/>
      </c>
      <c r="AW85" s="253" t="str">
        <f t="array" aca="1" ref="AW85" ca="1">IF(AW$2="","",IFERROR(IF(FIND(AW$2,$C85)&gt;=1,IF(INDIRECT($B85&amp;"!"&amp;"AH"&amp;$A85)="","",INDIRECT($B85&amp;"!"&amp;"AH"&amp;$A85)),0),""))</f>
        <v/>
      </c>
      <c r="AX85" s="253" t="str">
        <f t="array" aca="1" ref="AX85" ca="1">IF(AX$2="","",IFERROR(IF(FIND(AX$2,$C85)&gt;=1,IF(INDIRECT($B85&amp;"!"&amp;"AH"&amp;$A85)="","",INDIRECT($B85&amp;"!"&amp;"AH"&amp;$A85)),0),""))</f>
        <v/>
      </c>
      <c r="AY85" s="253" t="str">
        <f t="array" aca="1" ref="AY85" ca="1">IF(AY$2="","",IFERROR(IF(FIND(AY$2,$C85)&gt;=1,IF(INDIRECT($B85&amp;"!"&amp;"AH"&amp;$A85)="","",INDIRECT($B85&amp;"!"&amp;"AH"&amp;$A85)),0),""))</f>
        <v/>
      </c>
      <c r="AZ85" s="253" t="str">
        <f t="array" aca="1" ref="AZ85" ca="1">IF(AZ$2="","",IFERROR(IF(FIND(AZ$2,$C85)&gt;=1,IF(INDIRECT($B85&amp;"!"&amp;"AH"&amp;$A85)="","",INDIRECT($B85&amp;"!"&amp;"AH"&amp;$A85)),0),""))</f>
        <v/>
      </c>
      <c r="BA85" s="253" t="str">
        <f t="array" aca="1" ref="BA85" ca="1">IF(BA$2="","",IFERROR(IF(FIND(BA$2,$C85)&gt;=1,IF(INDIRECT($B85&amp;"!"&amp;"AH"&amp;$A85)="","",INDIRECT($B85&amp;"!"&amp;"AH"&amp;$A85)),0),""))</f>
        <v/>
      </c>
      <c r="BB85" s="253" t="str">
        <f t="array" aca="1" ref="BB85" ca="1">IF(BB$2="","",IFERROR(IF(FIND(BB$2,$C85)&gt;=1,IF(INDIRECT($B85&amp;"!"&amp;"AH"&amp;$A85)="","",INDIRECT($B85&amp;"!"&amp;"AH"&amp;$A85)),0),""))</f>
        <v/>
      </c>
      <c r="BC85" s="253" t="str">
        <f t="array" aca="1" ref="BC85" ca="1">IF(BC$2="","",IFERROR(IF(FIND(BC$2,$C85)&gt;=1,IF(INDIRECT($B85&amp;"!"&amp;"AH"&amp;$A85)="","",INDIRECT($B85&amp;"!"&amp;"AH"&amp;$A85)),0),""))</f>
        <v/>
      </c>
      <c r="BD85" s="253" t="str">
        <f t="array" aca="1" ref="BD85" ca="1">IF(BD$2="","",IFERROR(IF(FIND(BD$2,$C85)&gt;=1,IF(INDIRECT($B85&amp;"!"&amp;"AH"&amp;$A85)="","",INDIRECT($B85&amp;"!"&amp;"AH"&amp;$A85)),0),""))</f>
        <v/>
      </c>
      <c r="BE85" s="253" t="str">
        <f t="array" aca="1" ref="BE85" ca="1">IF(BE$2="","",IFERROR(IF(FIND(BE$2,$C85)&gt;=1,IF(INDIRECT($B85&amp;"!"&amp;"AH"&amp;$A85)="","",INDIRECT($B85&amp;"!"&amp;"AH"&amp;$A85)),0),""))</f>
        <v/>
      </c>
      <c r="BF85" s="253" t="str">
        <f t="array" aca="1" ref="BF85" ca="1">IF(BF$2="","",IFERROR(IF(FIND(BF$2,$C85)&gt;=1,IF(INDIRECT($B85&amp;"!"&amp;"AH"&amp;$A85)="","",INDIRECT($B85&amp;"!"&amp;"AH"&amp;$A85)),0),""))</f>
        <v/>
      </c>
      <c r="BG85" s="253" t="str">
        <f t="array" aca="1" ref="BG85" ca="1">IF(BG$2="","",IFERROR(IF(FIND(BG$2,$C85)&gt;=1,IF(INDIRECT($B85&amp;"!"&amp;"AH"&amp;$A85)="","",INDIRECT($B85&amp;"!"&amp;"AH"&amp;$A85)),0),""))</f>
        <v/>
      </c>
      <c r="BH85" s="253" t="str">
        <f t="array" aca="1" ref="BH85" ca="1">IF(BH$2="","",IFERROR(IF(FIND(BH$2,$C85)&gt;=1,IF(INDIRECT($B85&amp;"!"&amp;"AH"&amp;$A85)="","",INDIRECT($B85&amp;"!"&amp;"AH"&amp;$A85)),0),""))</f>
        <v/>
      </c>
      <c r="BI85" s="253" t="str">
        <f t="array" aca="1" ref="BI85" ca="1">IF(BI$2="","",IFERROR(IF(FIND(BI$2,$C85)&gt;=1,IF(INDIRECT($B85&amp;"!"&amp;"AH"&amp;$A85)="","",INDIRECT($B85&amp;"!"&amp;"AH"&amp;$A85)),0),""))</f>
        <v/>
      </c>
      <c r="BJ85" s="253" t="str">
        <f t="array" aca="1" ref="BJ85" ca="1">IF(BJ$2="","",IFERROR(IF(FIND(BJ$2,$C85)&gt;=1,IF(INDIRECT($B85&amp;"!"&amp;"AH"&amp;$A85)="","",INDIRECT($B85&amp;"!"&amp;"AH"&amp;$A85)),0),""))</f>
        <v/>
      </c>
      <c r="BK85" s="253" t="str">
        <f t="array" aca="1" ref="BK85" ca="1">IF(BK$2="","",IFERROR(IF(FIND(BK$2,$C85)&gt;=1,IF(INDIRECT($B85&amp;"!"&amp;"AH"&amp;$A85)="","",INDIRECT($B85&amp;"!"&amp;"AH"&amp;$A85)),0),""))</f>
        <v/>
      </c>
      <c r="BL85" s="253" t="str">
        <f t="array" aca="1" ref="BL85" ca="1">IF(BL$2="","",IFERROR(IF(FIND(BL$2,$C85)&gt;=1,IF(INDIRECT($B85&amp;"!"&amp;"AH"&amp;$A85)="","",INDIRECT($B85&amp;"!"&amp;"AH"&amp;$A85)),0),""))</f>
        <v/>
      </c>
      <c r="BM85" s="253" t="str">
        <f t="array" aca="1" ref="BM85" ca="1">IF(BM$2="","",IFERROR(IF(FIND(BM$2,$C85)&gt;=1,IF(INDIRECT($B85&amp;"!"&amp;"AH"&amp;$A85)="","",INDIRECT($B85&amp;"!"&amp;"AH"&amp;$A85)),0),""))</f>
        <v/>
      </c>
      <c r="BN85" s="253" t="str">
        <f t="array" aca="1" ref="BN85" ca="1">IF(BN$2="","",IFERROR(IF(FIND(BN$2,$C85)&gt;=1,IF(INDIRECT($B85&amp;"!"&amp;"AH"&amp;$A85)="","",INDIRECT($B85&amp;"!"&amp;"AH"&amp;$A85)),0),""))</f>
        <v/>
      </c>
      <c r="BO85" s="253" t="str">
        <f t="array" aca="1" ref="BO85" ca="1">IF(BO$2="","",IFERROR(IF(FIND(BO$2,$C85)&gt;=1,IF(INDIRECT($B85&amp;"!"&amp;"AH"&amp;$A85)="","",INDIRECT($B85&amp;"!"&amp;"AH"&amp;$A85)),0),""))</f>
        <v/>
      </c>
      <c r="BP85" s="253" t="str">
        <f t="array" aca="1" ref="BP85" ca="1">IF(BP$2="","",IFERROR(IF(FIND(BP$2,$C85)&gt;=1,IF(INDIRECT($B85&amp;"!"&amp;"AH"&amp;$A85)="","",INDIRECT($B85&amp;"!"&amp;"AH"&amp;$A85)),0),""))</f>
        <v/>
      </c>
      <c r="BQ85" s="253" t="str">
        <f t="array" aca="1" ref="BQ85" ca="1">IF(BQ$2="","",IFERROR(IF(FIND(BQ$2,$C85)&gt;=1,IF(INDIRECT($B85&amp;"!"&amp;"AH"&amp;$A85)="","",INDIRECT($B85&amp;"!"&amp;"AH"&amp;$A85)),0),""))</f>
        <v/>
      </c>
      <c r="BR85" s="253" t="str">
        <f t="array" aca="1" ref="BR85" ca="1">IF(BR$2="","",IFERROR(IF(FIND(BR$2,$C85)&gt;=1,IF(INDIRECT($B85&amp;"!"&amp;"AH"&amp;$A85)="","",INDIRECT($B85&amp;"!"&amp;"AH"&amp;$A85)),0),""))</f>
        <v/>
      </c>
      <c r="BS85" s="253" t="str">
        <f t="array" aca="1" ref="BS85" ca="1">IF(BS$2="","",IFERROR(IF(FIND(BS$2,$C85)&gt;=1,IF(INDIRECT($B85&amp;"!"&amp;"AH"&amp;$A85)="","",INDIRECT($B85&amp;"!"&amp;"AH"&amp;$A85)),0),""))</f>
        <v/>
      </c>
      <c r="BT85" s="253" t="str">
        <f t="array" aca="1" ref="BT85" ca="1">IF(BT$2="","",IFERROR(IF(FIND(BT$2,$C85)&gt;=1,IF(INDIRECT($B85&amp;"!"&amp;"AH"&amp;$A85)="","",INDIRECT($B85&amp;"!"&amp;"AH"&amp;$A85)),0),""))</f>
        <v/>
      </c>
      <c r="BU85" s="253" t="str">
        <f t="array" aca="1" ref="BU85" ca="1">IF(BU$2="","",IFERROR(IF(FIND(BU$2,$C85)&gt;=1,IF(INDIRECT($B85&amp;"!"&amp;"AH"&amp;$A85)="","",INDIRECT($B85&amp;"!"&amp;"AH"&amp;$A85)),0),""))</f>
        <v/>
      </c>
      <c r="BV85" s="253" t="str">
        <f t="array" aca="1" ref="BV85" ca="1">IF(BV$2="","",IFERROR(IF(FIND(BV$2,$C85)&gt;=1,IF(INDIRECT($B85&amp;"!"&amp;"AH"&amp;$A85)="","",INDIRECT($B85&amp;"!"&amp;"AH"&amp;$A85)),0),""))</f>
        <v/>
      </c>
      <c r="BW85" s="253" t="str">
        <f t="array" aca="1" ref="BW85" ca="1">IF(BW$2="","",IFERROR(IF(FIND(BW$2,$C85)&gt;=1,IF(INDIRECT($B85&amp;"!"&amp;"AH"&amp;$A85)="","",INDIRECT($B85&amp;"!"&amp;"AH"&amp;$A85)),0),""))</f>
        <v/>
      </c>
      <c r="BX85" s="253" t="str">
        <f t="array" aca="1" ref="BX85" ca="1">IF(BX$2="","",IFERROR(IF(FIND(BX$2,$C85)&gt;=1,IF(INDIRECT($B85&amp;"!"&amp;"AH"&amp;$A85)="","",INDIRECT($B85&amp;"!"&amp;"AH"&amp;$A85)),0),""))</f>
        <v/>
      </c>
      <c r="BY85" s="253" t="str">
        <f t="array" aca="1" ref="BY85" ca="1">IF(BY$2="","",IFERROR(IF(FIND(BY$2,$C85)&gt;=1,IF(INDIRECT($B85&amp;"!"&amp;"AH"&amp;$A85)="","",INDIRECT($B85&amp;"!"&amp;"AH"&amp;$A85)),0),""))</f>
        <v/>
      </c>
      <c r="BZ85" s="253" t="str">
        <f t="array" aca="1" ref="BZ85" ca="1">IF(BZ$2="","",IFERROR(IF(FIND(BZ$2,$C85)&gt;=1,IF(INDIRECT($B85&amp;"!"&amp;"AH"&amp;$A85)="","",INDIRECT($B85&amp;"!"&amp;"AH"&amp;$A85)),0),""))</f>
        <v/>
      </c>
      <c r="CA85" s="253" t="str">
        <f t="array" aca="1" ref="CA85" ca="1">IF(CA$2="","",IFERROR(IF(FIND(CA$2,$C85)&gt;=1,IF(INDIRECT($B85&amp;"!"&amp;"AH"&amp;$A85)="","",INDIRECT($B85&amp;"!"&amp;"AH"&amp;$A85)),0),""))</f>
        <v/>
      </c>
      <c r="CB85" s="253" t="str">
        <f t="array" aca="1" ref="CB85" ca="1">IF(CB$2="","",IFERROR(IF(FIND(CB$2,$C85)&gt;=1,IF(INDIRECT($B85&amp;"!"&amp;"AH"&amp;$A85)="","",INDIRECT($B85&amp;"!"&amp;"AH"&amp;$A85)),0),""))</f>
        <v/>
      </c>
      <c r="CC85" s="253" t="str">
        <f t="array" aca="1" ref="CC85" ca="1">IF(CC$2="","",IFERROR(IF(FIND(CC$2,$C85)&gt;=1,IF(INDIRECT($B85&amp;"!"&amp;"AH"&amp;$A85)="","",INDIRECT($B85&amp;"!"&amp;"AH"&amp;$A85)),0),""))</f>
        <v/>
      </c>
      <c r="CD85" s="253" t="str">
        <f t="array" aca="1" ref="CD85" ca="1">IF(CD$2="","",IFERROR(IF(FIND(CD$2,$C85)&gt;=1,IF(INDIRECT($B85&amp;"!"&amp;"AH"&amp;$A85)="","",INDIRECT($B85&amp;"!"&amp;"AH"&amp;$A85)),0),""))</f>
        <v/>
      </c>
      <c r="CE85" s="253" t="str">
        <f t="array" aca="1" ref="CE85" ca="1">IF(CE$2="","",IFERROR(IF(FIND(CE$2,$C85)&gt;=1,IF(INDIRECT($B85&amp;"!"&amp;"AH"&amp;$A85)="","",INDIRECT($B85&amp;"!"&amp;"AH"&amp;$A85)),0),""))</f>
        <v/>
      </c>
      <c r="CF85" s="253" t="str">
        <f t="array" aca="1" ref="CF85" ca="1">IF(CF$2="","",IFERROR(IF(FIND(CF$2,$C85)&gt;=1,IF(INDIRECT($B85&amp;"!"&amp;"AH"&amp;$A85)="","",INDIRECT($B85&amp;"!"&amp;"AH"&amp;$A85)),0),""))</f>
        <v/>
      </c>
      <c r="CG85" s="253" t="str">
        <f t="array" aca="1" ref="CG85" ca="1">IF(CG$2="","",IFERROR(IF(FIND(CG$2,$C85)&gt;=1,IF(INDIRECT($B85&amp;"!"&amp;"AH"&amp;$A85)="","",INDIRECT($B85&amp;"!"&amp;"AH"&amp;$A85)),0),""))</f>
        <v/>
      </c>
      <c r="CH85" s="253" t="str">
        <f t="array" aca="1" ref="CH85" ca="1">IF(CH$2="","",IFERROR(IF(FIND(CH$2,$C85)&gt;=1,IF(INDIRECT($B85&amp;"!"&amp;"AH"&amp;$A85)="","",INDIRECT($B85&amp;"!"&amp;"AH"&amp;$A85)),0),""))</f>
        <v/>
      </c>
      <c r="CI85" s="253" t="str">
        <f t="array" aca="1" ref="CI85" ca="1">IF(CI$2="","",IFERROR(IF(FIND(CI$2,$C85)&gt;=1,IF(INDIRECT($B85&amp;"!"&amp;"AH"&amp;$A85)="","",INDIRECT($B85&amp;"!"&amp;"AH"&amp;$A85)),0),""))</f>
        <v/>
      </c>
      <c r="CJ85" s="253" t="str">
        <f t="array" aca="1" ref="CJ85" ca="1">IF(CJ$2="","",IFERROR(IF(FIND(CJ$2,$C85)&gt;=1,IF(INDIRECT($B85&amp;"!"&amp;"AH"&amp;$A85)="","",INDIRECT($B85&amp;"!"&amp;"AH"&amp;$A85)),0),""))</f>
        <v/>
      </c>
      <c r="CK85" s="253" t="str">
        <f t="array" aca="1" ref="CK85" ca="1">IF(CK$2="","",IFERROR(IF(FIND(CK$2,$C85)&gt;=1,IF(INDIRECT($B85&amp;"!"&amp;"AH"&amp;$A85)="","",INDIRECT($B85&amp;"!"&amp;"AH"&amp;$A85)),0),""))</f>
        <v/>
      </c>
      <c r="CL85" s="253" t="str">
        <f t="array" aca="1" ref="CL85" ca="1">IF(CL$2="","",IFERROR(IF(FIND(CL$2,$C85)&gt;=1,IF(INDIRECT($B85&amp;"!"&amp;"AH"&amp;$A85)="","",INDIRECT($B85&amp;"!"&amp;"AH"&amp;$A85)),0),""))</f>
        <v/>
      </c>
      <c r="CO85" s="2" t="str">
        <f t="shared" ca="1" si="23"/>
        <v/>
      </c>
      <c r="CP85" s="253" t="str">
        <f t="array" aca="1" ref="CP85" ca="1">IF(CP$2="","",IFERROR(IF(FIND(CP$2,$C85)&gt;=1,INDIRECT($B85&amp;"!"&amp;"AG"&amp;$A85),0),""))</f>
        <v/>
      </c>
      <c r="CQ85" s="253" t="str">
        <f t="array" aca="1" ref="CQ85" ca="1">IF(CQ$2="","",IFERROR(IF(FIND(CQ$2,$C85)&gt;=1,INDIRECT($B85&amp;"!"&amp;"AG"&amp;$A85),0),""))</f>
        <v/>
      </c>
      <c r="CR85" s="253" t="str">
        <f t="array" aca="1" ref="CR85" ca="1">IF(CR$2="","",IFERROR(IF(FIND(CR$2,$C85)&gt;=1,INDIRECT($B85&amp;"!"&amp;"AG"&amp;$A85),0),""))</f>
        <v/>
      </c>
      <c r="CS85" s="253" t="str">
        <f t="array" aca="1" ref="CS85" ca="1">IF(CS$2="","",IFERROR(IF(FIND(CS$2,$C85)&gt;=1,INDIRECT($B85&amp;"!"&amp;"AG"&amp;$A85),0),""))</f>
        <v/>
      </c>
      <c r="CV85" s="2" t="str">
        <f t="shared" ca="1" si="24"/>
        <v/>
      </c>
      <c r="CW85" s="253" t="str">
        <f t="array" aca="1" ref="CW85" ca="1">IF(CW$2="","",IFERROR(IF(FIND(CW$2,$C85)&gt;=1,IF(INDIRECT($B85&amp;"!"&amp;"AH"&amp;$A85)="","",INDIRECT($B85&amp;"!"&amp;"AH"&amp;$A85)&amp;" "),0),""))</f>
        <v/>
      </c>
      <c r="CX85" s="253" t="str">
        <f t="array" aca="1" ref="CX85" ca="1">IF(CX$2="","",IFERROR(IF(FIND(CX$2,$C85)&gt;=1,IF(INDIRECT($B85&amp;"!"&amp;"AH"&amp;$A85)="","",INDIRECT($B85&amp;"!"&amp;"AH"&amp;$A85)&amp;" "),0),""))</f>
        <v/>
      </c>
      <c r="CY85" s="253" t="str">
        <f t="array" aca="1" ref="CY85" ca="1">IF(CY$2="","",IFERROR(IF(FIND(CY$2,$C85)&gt;=1,IF(INDIRECT($B85&amp;"!"&amp;"AH"&amp;$A85)="","",INDIRECT($B85&amp;"!"&amp;"AH"&amp;$A85)&amp;" "),0),""))</f>
        <v/>
      </c>
      <c r="CZ85" s="253" t="str">
        <f t="array" aca="1" ref="CZ85" ca="1">IF(CZ$2="","",IFERROR(IF(FIND(CZ$2,$C85)&gt;=1,IF(INDIRECT($B85&amp;"!"&amp;"AH"&amp;$A85)="","",INDIRECT($B85&amp;"!"&amp;"AH"&amp;$A85)&amp;" "),0),""))</f>
        <v/>
      </c>
      <c r="DC85" s="2" t="str">
        <f t="shared" ca="1" si="25"/>
        <v/>
      </c>
      <c r="DD85" s="253" t="str" cm="1">
        <f t="array" aca="1" ref="DD85" ca="1">IF(DD$2="","",IFERROR(IF(FIND(DD$2,$C85)&gt;=1,INDIRECT($B85&amp;"!"&amp;"AG"&amp;$A85),0),""))</f>
        <v/>
      </c>
      <c r="DE85" s="253" t="str" cm="1">
        <f t="array" aca="1" ref="DE85" ca="1">IF(DE$2="","",IFERROR(IF(FIND(DE$2,$C85)&gt;=1,INDIRECT($B85&amp;"!"&amp;"AG"&amp;$A85),0),""))</f>
        <v/>
      </c>
      <c r="DF85" s="253" t="str" cm="1">
        <f t="array" aca="1" ref="DF85" ca="1">IF(DF$2="","",IFERROR(IF(FIND(DF$2,$C85)&gt;=1,INDIRECT($B85&amp;"!"&amp;"AG"&amp;$A85),0),""))</f>
        <v/>
      </c>
      <c r="DG85" s="253" t="str" cm="1">
        <f t="array" aca="1" ref="DG85" ca="1">IF(DG$2="","",IFERROR(IF(FIND(DG$2,$C85)&gt;=1,INDIRECT($B85&amp;"!"&amp;"AG"&amp;$A85),0),""))</f>
        <v/>
      </c>
      <c r="DH85" s="253" t="str" cm="1">
        <f t="array" aca="1" ref="DH85" ca="1">IF(DH$2="","",IFERROR(IF(FIND(DH$2,$C85)&gt;=1,INDIRECT($B85&amp;"!"&amp;"AG"&amp;$A85),0),""))</f>
        <v/>
      </c>
      <c r="DI85" s="253" t="str" cm="1">
        <f t="array" aca="1" ref="DI85" ca="1">IF(DI$2="","",IFERROR(IF(FIND(DI$2,$C85)&gt;=1,INDIRECT($B85&amp;"!"&amp;"AG"&amp;$A85),0),""))</f>
        <v/>
      </c>
      <c r="DJ85" s="253" t="str" cm="1">
        <f t="array" aca="1" ref="DJ85" ca="1">IF(DJ$2="","",IFERROR(IF(FIND(DJ$2,$C85)&gt;=1,INDIRECT($B85&amp;"!"&amp;"AG"&amp;$A85),0),""))</f>
        <v/>
      </c>
      <c r="DK85" s="253" t="str" cm="1">
        <f t="array" aca="1" ref="DK85" ca="1">IF(DK$2="","",IFERROR(IF(FIND(DK$2,$C85)&gt;=1,INDIRECT($B85&amp;"!"&amp;"AG"&amp;$A85),0),""))</f>
        <v/>
      </c>
      <c r="DL85" s="253" t="str" cm="1">
        <f t="array" aca="1" ref="DL85" ca="1">IF(DL$2="","",IFERROR(IF(FIND(DL$2,$C85)&gt;=1,INDIRECT($B85&amp;"!"&amp;"AG"&amp;$A85),0),""))</f>
        <v/>
      </c>
      <c r="DM85" s="253" t="str" cm="1">
        <f t="array" aca="1" ref="DM85" ca="1">IF(DM$2="","",IFERROR(IF(FIND(DM$2,$C85)&gt;=1,INDIRECT($B85&amp;"!"&amp;"AG"&amp;$A85),0),""))</f>
        <v/>
      </c>
      <c r="DN85" s="253" t="str" cm="1">
        <f t="array" aca="1" ref="DN85" ca="1">IF(DN$2="","",IFERROR(IF(FIND(DN$2,$C85)&gt;=1,INDIRECT($B85&amp;"!"&amp;"AG"&amp;$A85),0),""))</f>
        <v/>
      </c>
      <c r="DO85" s="253" t="str" cm="1">
        <f t="array" aca="1" ref="DO85" ca="1">IF(DO$2="","",IFERROR(IF(FIND(DO$2,$C85)&gt;=1,INDIRECT($B85&amp;"!"&amp;"AG"&amp;$A85),0),""))</f>
        <v/>
      </c>
      <c r="DP85" s="253" t="str" cm="1">
        <f t="array" aca="1" ref="DP85" ca="1">IF(DP$2="","",IFERROR(IF(FIND(DP$2,$C85)&gt;=1,INDIRECT($B85&amp;"!"&amp;"AG"&amp;$A85),0),""))</f>
        <v/>
      </c>
      <c r="DQ85" s="253" t="str" cm="1">
        <f t="array" aca="1" ref="DQ85" ca="1">IF(DQ$2="","",IFERROR(IF(FIND(DQ$2,$C85)&gt;=1,INDIRECT($B85&amp;"!"&amp;"AG"&amp;$A85),0),""))</f>
        <v/>
      </c>
      <c r="DR85" s="253" t="str" cm="1">
        <f t="array" aca="1" ref="DR85" ca="1">IF(DR$2="","",IFERROR(IF(FIND(DR$2,$C85)&gt;=1,INDIRECT($B85&amp;"!"&amp;"AG"&amp;$A85),0),""))</f>
        <v/>
      </c>
      <c r="DS85" s="253" t="str" cm="1">
        <f t="array" aca="1" ref="DS85" ca="1">IF(DS$2="","",IFERROR(IF(FIND(DS$2,$C85)&gt;=1,INDIRECT($B85&amp;"!"&amp;"AG"&amp;$A85),0),""))</f>
        <v/>
      </c>
      <c r="DT85" s="253" t="str" cm="1">
        <f t="array" aca="1" ref="DT85" ca="1">IF(DT$2="","",IFERROR(IF(FIND(DT$2,$C85)&gt;=1,INDIRECT($B85&amp;"!"&amp;"AG"&amp;$A85),0),""))</f>
        <v/>
      </c>
      <c r="DU85" s="253" t="str" cm="1">
        <f t="array" aca="1" ref="DU85" ca="1">IF(DU$2="","",IFERROR(IF(FIND(DU$2,$C85)&gt;=1,INDIRECT($B85&amp;"!"&amp;"AG"&amp;$A85),0),""))</f>
        <v/>
      </c>
      <c r="DV85" s="253" t="str" cm="1">
        <f t="array" aca="1" ref="DV85" ca="1">IF(DV$2="","",IFERROR(IF(FIND(DV$2,$C85)&gt;=1,INDIRECT($B85&amp;"!"&amp;"AG"&amp;$A85),0),""))</f>
        <v/>
      </c>
      <c r="DW85" s="253" t="str" cm="1">
        <f t="array" aca="1" ref="DW85" ca="1">IF(DW$2="","",IFERROR(IF(FIND(DW$2,$C85)&gt;=1,INDIRECT($B85&amp;"!"&amp;"AG"&amp;$A85),0),""))</f>
        <v/>
      </c>
      <c r="DX85" s="253" t="str" cm="1">
        <f t="array" aca="1" ref="DX85" ca="1">IF(DX$2="","",IFERROR(IF(FIND(DX$2,$C85)&gt;=1,INDIRECT($B85&amp;"!"&amp;"AG"&amp;$A85),0),""))</f>
        <v/>
      </c>
      <c r="DY85" s="253" t="str" cm="1">
        <f t="array" aca="1" ref="DY85" ca="1">IF(DY$2="","",IFERROR(IF(FIND(DY$2,$C85)&gt;=1,INDIRECT($B85&amp;"!"&amp;"AG"&amp;$A85),0),""))</f>
        <v/>
      </c>
      <c r="DZ85" s="253" t="str" cm="1">
        <f t="array" aca="1" ref="DZ85" ca="1">IF(DZ$2="","",IFERROR(IF(FIND(DZ$2,$C85)&gt;=1,INDIRECT($B85&amp;"!"&amp;"AG"&amp;$A85),0),""))</f>
        <v/>
      </c>
      <c r="EA85" s="253" t="str" cm="1">
        <f t="array" aca="1" ref="EA85" ca="1">IF(EA$2="","",IFERROR(IF(FIND(EA$2,$C85)&gt;=1,INDIRECT($B85&amp;"!"&amp;"AG"&amp;$A85),0),""))</f>
        <v/>
      </c>
      <c r="EB85" s="253" t="str" cm="1">
        <f t="array" aca="1" ref="EB85" ca="1">IF(EB$2="","",IFERROR(IF(FIND(EB$2,$C85)&gt;=1,INDIRECT($B85&amp;"!"&amp;"AG"&amp;$A85),0),""))</f>
        <v/>
      </c>
      <c r="EC85" s="253" t="str" cm="1">
        <f t="array" aca="1" ref="EC85" ca="1">IF(EC$2="","",IFERROR(IF(FIND(EC$2,$C85)&gt;=1,INDIRECT($B85&amp;"!"&amp;"AG"&amp;$A85),0),""))</f>
        <v/>
      </c>
      <c r="ED85" s="253" t="str" cm="1">
        <f t="array" aca="1" ref="ED85" ca="1">IF(ED$2="","",IFERROR(IF(FIND(ED$2,$C85)&gt;=1,INDIRECT($B85&amp;"!"&amp;"AG"&amp;$A85),0),""))</f>
        <v/>
      </c>
      <c r="EE85" s="253" t="str" cm="1">
        <f t="array" aca="1" ref="EE85" ca="1">IF(EE$2="","",IFERROR(IF(FIND(EE$2,$C85)&gt;=1,INDIRECT($B85&amp;"!"&amp;"AG"&amp;$A85),0),""))</f>
        <v/>
      </c>
      <c r="EF85" s="253" t="str" cm="1">
        <f t="array" aca="1" ref="EF85" ca="1">IF(EF$2="","",IFERROR(IF(FIND(EF$2,$C85)&gt;=1,INDIRECT($B85&amp;"!"&amp;"AG"&amp;$A85),0),""))</f>
        <v/>
      </c>
      <c r="EG85" s="253" t="str" cm="1">
        <f t="array" aca="1" ref="EG85" ca="1">IF(EG$2="","",IFERROR(IF(FIND(EG$2,$C85)&gt;=1,INDIRECT($B85&amp;"!"&amp;"AG"&amp;$A85),0),""))</f>
        <v/>
      </c>
      <c r="EH85" s="253" t="str" cm="1">
        <f t="array" aca="1" ref="EH85" ca="1">IF(EH$2="","",IFERROR(IF(FIND(EH$2,$C85)&gt;=1,INDIRECT($B85&amp;"!"&amp;"AG"&amp;$A85),0),""))</f>
        <v/>
      </c>
      <c r="EI85" s="253" t="str" cm="1">
        <f t="array" aca="1" ref="EI85" ca="1">IF(EI$2="","",IFERROR(IF(FIND(EI$2,$C85)&gt;=1,INDIRECT($B85&amp;"!"&amp;"AG"&amp;$A85),0),""))</f>
        <v/>
      </c>
      <c r="EJ85" s="253" t="str" cm="1">
        <f t="array" aca="1" ref="EJ85" ca="1">IF(EJ$2="","",IFERROR(IF(FIND(EJ$2,$C85)&gt;=1,INDIRECT($B85&amp;"!"&amp;"AG"&amp;$A85),0),""))</f>
        <v/>
      </c>
      <c r="EK85" s="253" t="str" cm="1">
        <f t="array" aca="1" ref="EK85" ca="1">IF(EK$2="","",IFERROR(IF(FIND(EK$2,$C85)&gt;=1,INDIRECT($B85&amp;"!"&amp;"AG"&amp;$A85),0),""))</f>
        <v/>
      </c>
      <c r="EL85" s="253" t="str" cm="1">
        <f t="array" aca="1" ref="EL85" ca="1">IF(EL$2="","",IFERROR(IF(FIND(EL$2,$C85)&gt;=1,INDIRECT($B85&amp;"!"&amp;"AG"&amp;$A85),0),""))</f>
        <v/>
      </c>
      <c r="EM85" s="253" t="str" cm="1">
        <f t="array" aca="1" ref="EM85" ca="1">IF(EM$2="","",IFERROR(IF(FIND(EM$2,$C85)&gt;=1,INDIRECT($B85&amp;"!"&amp;"AG"&amp;$A85),0),""))</f>
        <v/>
      </c>
      <c r="EN85" s="253" t="str" cm="1">
        <f t="array" aca="1" ref="EN85" ca="1">IF(EN$2="","",IFERROR(IF(FIND(EN$2,$C85)&gt;=1,INDIRECT($B85&amp;"!"&amp;"AG"&amp;$A85),0),""))</f>
        <v/>
      </c>
      <c r="EO85" s="253" t="str" cm="1">
        <f t="array" aca="1" ref="EO85" ca="1">IF(EO$2="","",IFERROR(IF(FIND(EO$2,$C85)&gt;=1,INDIRECT($B85&amp;"!"&amp;"AG"&amp;$A85),0),""))</f>
        <v/>
      </c>
      <c r="EP85" s="253" t="str" cm="1">
        <f t="array" aca="1" ref="EP85" ca="1">IF(EP$2="","",IFERROR(IF(FIND(EP$2,$C85)&gt;=1,INDIRECT($B85&amp;"!"&amp;"AG"&amp;$A85),0),""))</f>
        <v/>
      </c>
      <c r="EQ85" s="253" t="str" cm="1">
        <f t="array" aca="1" ref="EQ85" ca="1">IF(EQ$2="","",IFERROR(IF(FIND(EQ$2,$C85)&gt;=1,INDIRECT($B85&amp;"!"&amp;"AG"&amp;$A85),0),""))</f>
        <v/>
      </c>
      <c r="ER85" s="253" t="str" cm="1">
        <f t="array" aca="1" ref="ER85" ca="1">IF(ER$2="","",IFERROR(IF(FIND(ER$2,$C85)&gt;=1,INDIRECT($B85&amp;"!"&amp;"AG"&amp;$A85),0),""))</f>
        <v/>
      </c>
      <c r="ES85" s="253" t="str" cm="1">
        <f t="array" aca="1" ref="ES85" ca="1">IF(ES$2="","",IFERROR(IF(FIND(ES$2,$C85)&gt;=1,INDIRECT($B85&amp;"!"&amp;"AG"&amp;$A85),0),""))</f>
        <v/>
      </c>
      <c r="ET85" s="253" t="str" cm="1">
        <f t="array" aca="1" ref="ET85" ca="1">IF(ET$2="","",IFERROR(IF(FIND(ET$2,$C85)&gt;=1,INDIRECT($B85&amp;"!"&amp;"AG"&amp;$A85),0),""))</f>
        <v/>
      </c>
      <c r="EU85" s="253" t="str" cm="1">
        <f t="array" aca="1" ref="EU85" ca="1">IF(EU$2="","",IFERROR(IF(FIND(EU$2,$C85)&gt;=1,INDIRECT($B85&amp;"!"&amp;"AG"&amp;$A85),0),""))</f>
        <v/>
      </c>
      <c r="EV85" s="253" t="str" cm="1">
        <f t="array" aca="1" ref="EV85" ca="1">IF(EV$2="","",IFERROR(IF(FIND(EV$2,$C85)&gt;=1,INDIRECT($B85&amp;"!"&amp;"AG"&amp;$A85),0),""))</f>
        <v/>
      </c>
    </row>
    <row r="86" spans="1:152" x14ac:dyDescent="0.3">
      <c r="A86" s="252">
        <f t="shared" ca="1" si="61"/>
        <v>36</v>
      </c>
      <c r="B86" s="252" t="str">
        <f t="shared" si="62"/>
        <v>Feb_2024</v>
      </c>
      <c r="C86" s="252" t="str">
        <f t="shared" ca="1" si="60"/>
        <v/>
      </c>
      <c r="D86" s="253" t="str">
        <f t="array" aca="1" ref="D86" ca="1">IF(D$2="","",IFERROR(IF(FIND(D$2,$C86)&gt;=1,INDIRECT($B86&amp;"!"&amp;"AG"&amp;$A86),0),""))</f>
        <v/>
      </c>
      <c r="E86" s="253" t="str">
        <f t="array" aca="1" ref="E86" ca="1">IF(E$2="","",IFERROR(IF(FIND(E$2,$C86)&gt;=1,INDIRECT($B86&amp;"!"&amp;"AG"&amp;$A86),0),""))</f>
        <v/>
      </c>
      <c r="F86" s="253" t="str">
        <f t="array" aca="1" ref="F86" ca="1">IF(F$2="","",IFERROR(IF(FIND(F$2,$C86)&gt;=1,INDIRECT($B86&amp;"!"&amp;"AG"&amp;$A86),0),""))</f>
        <v/>
      </c>
      <c r="G86" s="253" t="str">
        <f t="array" aca="1" ref="G86" ca="1">IF(G$2="","",IFERROR(IF(FIND(G$2,$C86)&gt;=1,INDIRECT($B86&amp;"!"&amp;"AG"&amp;$A86),0),""))</f>
        <v/>
      </c>
      <c r="H86" s="253" t="str">
        <f t="array" aca="1" ref="H86" ca="1">IF(H$2="","",IFERROR(IF(FIND(H$2,$C86)&gt;=1,INDIRECT($B86&amp;"!"&amp;"AG"&amp;$A86),0),""))</f>
        <v/>
      </c>
      <c r="I86" s="253" t="str">
        <f t="array" aca="1" ref="I86" ca="1">IF(I$2="","",IFERROR(IF(FIND(I$2,$C86)&gt;=1,INDIRECT($B86&amp;"!"&amp;"AG"&amp;$A86),0),""))</f>
        <v/>
      </c>
      <c r="J86" s="253" t="str">
        <f t="array" aca="1" ref="J86" ca="1">IF(J$2="","",IFERROR(IF(FIND(J$2,$C86)&gt;=1,INDIRECT($B86&amp;"!"&amp;"AG"&amp;$A86),0),""))</f>
        <v/>
      </c>
      <c r="K86" s="253" t="str">
        <f t="array" aca="1" ref="K86" ca="1">IF(K$2="","",IFERROR(IF(FIND(K$2,$C86)&gt;=1,INDIRECT($B86&amp;"!"&amp;"AG"&amp;$A86),0),""))</f>
        <v/>
      </c>
      <c r="L86" s="253" t="str">
        <f t="array" aca="1" ref="L86" ca="1">IF(L$2="","",IFERROR(IF(FIND(L$2,$C86)&gt;=1,INDIRECT($B86&amp;"!"&amp;"AG"&amp;$A86),0),""))</f>
        <v/>
      </c>
      <c r="M86" s="253" t="str">
        <f t="array" aca="1" ref="M86" ca="1">IF(M$2="","",IFERROR(IF(FIND(M$2,$C86)&gt;=1,INDIRECT($B86&amp;"!"&amp;"AG"&amp;$A86),0),""))</f>
        <v/>
      </c>
      <c r="N86" s="253" t="str">
        <f t="array" aca="1" ref="N86" ca="1">IF(N$2="","",IFERROR(IF(FIND(N$2,$C86)&gt;=1,INDIRECT($B86&amp;"!"&amp;"AG"&amp;$A86),0),""))</f>
        <v/>
      </c>
      <c r="O86" s="253" t="str">
        <f t="array" aca="1" ref="O86" ca="1">IF(O$2="","",IFERROR(IF(FIND(O$2,$C86)&gt;=1,INDIRECT($B86&amp;"!"&amp;"AG"&amp;$A86),0),""))</f>
        <v/>
      </c>
      <c r="P86" s="253" t="str">
        <f t="array" aca="1" ref="P86" ca="1">IF(P$2="","",IFERROR(IF(FIND(P$2,$C86)&gt;=1,INDIRECT($B86&amp;"!"&amp;"AG"&amp;$A86),0),""))</f>
        <v/>
      </c>
      <c r="Q86" s="253" t="str">
        <f t="array" aca="1" ref="Q86" ca="1">IF(Q$2="","",IFERROR(IF(FIND(Q$2,$C86)&gt;=1,INDIRECT($B86&amp;"!"&amp;"AG"&amp;$A86),0),""))</f>
        <v/>
      </c>
      <c r="R86" s="253" t="str">
        <f t="array" aca="1" ref="R86" ca="1">IF(R$2="","",IFERROR(IF(FIND(R$2,$C86)&gt;=1,INDIRECT($B86&amp;"!"&amp;"AG"&amp;$A86),0),""))</f>
        <v/>
      </c>
      <c r="S86" s="253" t="str">
        <f t="array" aca="1" ref="S86" ca="1">IF(S$2="","",IFERROR(IF(FIND(S$2,$C86)&gt;=1,INDIRECT($B86&amp;"!"&amp;"AG"&amp;$A86),0),""))</f>
        <v/>
      </c>
      <c r="T86" s="253" t="str">
        <f t="array" aca="1" ref="T86" ca="1">IF(T$2="","",IFERROR(IF(FIND(T$2,$C86)&gt;=1,INDIRECT($B86&amp;"!"&amp;"AG"&amp;$A86),0),""))</f>
        <v/>
      </c>
      <c r="U86" s="253" t="str">
        <f t="array" aca="1" ref="U86" ca="1">IF(U$2="","",IFERROR(IF(FIND(U$2,$C86)&gt;=1,INDIRECT($B86&amp;"!"&amp;"AG"&amp;$A86),0),""))</f>
        <v/>
      </c>
      <c r="V86" s="253" t="str">
        <f t="array" aca="1" ref="V86" ca="1">IF(V$2="","",IFERROR(IF(FIND(V$2,$C86)&gt;=1,INDIRECT($B86&amp;"!"&amp;"AG"&amp;$A86),0),""))</f>
        <v/>
      </c>
      <c r="W86" s="253" t="str">
        <f t="array" aca="1" ref="W86" ca="1">IF(W$2="","",IFERROR(IF(FIND(W$2,$C86)&gt;=1,INDIRECT($B86&amp;"!"&amp;"AG"&amp;$A86),0),""))</f>
        <v/>
      </c>
      <c r="X86" s="253" t="str">
        <f t="array" aca="1" ref="X86" ca="1">IF(X$2="","",IFERROR(IF(FIND(X$2,$C86)&gt;=1,INDIRECT($B86&amp;"!"&amp;"AG"&amp;$A86),0),""))</f>
        <v/>
      </c>
      <c r="Y86" s="253" t="str">
        <f t="array" aca="1" ref="Y86" ca="1">IF(Y$2="","",IFERROR(IF(FIND(Y$2,$C86)&gt;=1,INDIRECT($B86&amp;"!"&amp;"AG"&amp;$A86),0),""))</f>
        <v/>
      </c>
      <c r="Z86" s="253" t="str">
        <f t="array" aca="1" ref="Z86" ca="1">IF(Z$2="","",IFERROR(IF(FIND(Z$2,$C86)&gt;=1,INDIRECT($B86&amp;"!"&amp;"AG"&amp;$A86),0),""))</f>
        <v/>
      </c>
      <c r="AA86" s="253" t="str">
        <f t="array" aca="1" ref="AA86" ca="1">IF(AA$2="","",IFERROR(IF(FIND(AA$2,$C86)&gt;=1,INDIRECT($B86&amp;"!"&amp;"AG"&amp;$A86),0),""))</f>
        <v/>
      </c>
      <c r="AB86" s="253" t="str">
        <f t="array" aca="1" ref="AB86" ca="1">IF(AB$2="","",IFERROR(IF(FIND(AB$2,$C86)&gt;=1,INDIRECT($B86&amp;"!"&amp;"AG"&amp;$A86),0),""))</f>
        <v/>
      </c>
      <c r="AC86" s="253" t="str">
        <f t="array" aca="1" ref="AC86" ca="1">IF(AC$2="","",IFERROR(IF(FIND(AC$2,$C86)&gt;=1,INDIRECT($B86&amp;"!"&amp;"AG"&amp;$A86),0),""))</f>
        <v/>
      </c>
      <c r="AD86" s="253" t="str">
        <f t="array" aca="1" ref="AD86" ca="1">IF(AD$2="","",IFERROR(IF(FIND(AD$2,$C86)&gt;=1,INDIRECT($B86&amp;"!"&amp;"AG"&amp;$A86),0),""))</f>
        <v/>
      </c>
      <c r="AE86" s="253" t="str">
        <f t="array" aca="1" ref="AE86" ca="1">IF(AE$2="","",IFERROR(IF(FIND(AE$2,$C86)&gt;=1,INDIRECT($B86&amp;"!"&amp;"AG"&amp;$A86),0),""))</f>
        <v/>
      </c>
      <c r="AF86" s="253" t="str">
        <f t="array" aca="1" ref="AF86" ca="1">IF(AF$2="","",IFERROR(IF(FIND(AF$2,$C86)&gt;=1,INDIRECT($B86&amp;"!"&amp;"AG"&amp;$A86),0),""))</f>
        <v/>
      </c>
      <c r="AG86" s="253" t="str">
        <f t="array" aca="1" ref="AG86" ca="1">IF(AG$2="","",IFERROR(IF(FIND(AG$2,$C86)&gt;=1,INDIRECT($B86&amp;"!"&amp;"AG"&amp;$A86),0),""))</f>
        <v/>
      </c>
      <c r="AH86" s="253" t="str">
        <f t="array" aca="1" ref="AH86" ca="1">IF(AH$2="","",IFERROR(IF(FIND(AH$2,$C86)&gt;=1,INDIRECT($B86&amp;"!"&amp;"AG"&amp;$A86),0),""))</f>
        <v/>
      </c>
      <c r="AI86" s="253" t="str">
        <f t="array" aca="1" ref="AI86" ca="1">IF(AI$2="","",IFERROR(IF(FIND(AI$2,$C86)&gt;=1,INDIRECT($B86&amp;"!"&amp;"AG"&amp;$A86),0),""))</f>
        <v/>
      </c>
      <c r="AJ86" s="253" t="str">
        <f t="array" aca="1" ref="AJ86" ca="1">IF(AJ$2="","",IFERROR(IF(FIND(AJ$2,$C86)&gt;=1,INDIRECT($B86&amp;"!"&amp;"AG"&amp;$A86),0),""))</f>
        <v/>
      </c>
      <c r="AK86" s="253" t="str">
        <f t="array" aca="1" ref="AK86" ca="1">IF(AK$2="","",IFERROR(IF(FIND(AK$2,$C86)&gt;=1,INDIRECT($B86&amp;"!"&amp;"AG"&amp;$A86),0),""))</f>
        <v/>
      </c>
      <c r="AL86" s="253" t="str">
        <f t="array" aca="1" ref="AL86" ca="1">IF(AL$2="","",IFERROR(IF(FIND(AL$2,$C86)&gt;=1,INDIRECT($B86&amp;"!"&amp;"AG"&amp;$A86),0),""))</f>
        <v/>
      </c>
      <c r="AM86" s="253" t="str">
        <f t="array" aca="1" ref="AM86" ca="1">IF(AM$2="","",IFERROR(IF(FIND(AM$2,$C86)&gt;=1,INDIRECT($B86&amp;"!"&amp;"AG"&amp;$A86),0),""))</f>
        <v/>
      </c>
      <c r="AN86" s="253" t="str">
        <f t="array" aca="1" ref="AN86" ca="1">IF(AN$2="","",IFERROR(IF(FIND(AN$2,$C86)&gt;=1,INDIRECT($B86&amp;"!"&amp;"AG"&amp;$A86),0),""))</f>
        <v/>
      </c>
      <c r="AO86" s="253" t="str">
        <f t="array" aca="1" ref="AO86" ca="1">IF(AO$2="","",IFERROR(IF(FIND(AO$2,$C86)&gt;=1,INDIRECT($B86&amp;"!"&amp;"AG"&amp;$A86),0),""))</f>
        <v/>
      </c>
      <c r="AP86" s="253" t="str">
        <f t="array" aca="1" ref="AP86" ca="1">IF(AP$2="","",IFERROR(IF(FIND(AP$2,$C86)&gt;=1,INDIRECT($B86&amp;"!"&amp;"AG"&amp;$A86),0),""))</f>
        <v/>
      </c>
      <c r="AQ86" s="253" t="str">
        <f t="array" aca="1" ref="AQ86" ca="1">IF(AQ$2="","",IFERROR(IF(FIND(AQ$2,$C86)&gt;=1,INDIRECT($B86&amp;"!"&amp;"AG"&amp;$A86),0),""))</f>
        <v/>
      </c>
      <c r="AR86" s="253" t="str">
        <f t="array" aca="1" ref="AR86" ca="1">IF(AR$2="","",IFERROR(IF(FIND(AR$2,$C86)&gt;=1,INDIRECT($B86&amp;"!"&amp;"AG"&amp;$A86),0),""))</f>
        <v/>
      </c>
      <c r="AS86" s="253" t="str">
        <f t="array" aca="1" ref="AS86" ca="1">IF(AS$2="","",IFERROR(IF(FIND(AS$2,$C86)&gt;=1,INDIRECT($B86&amp;"!"&amp;"AG"&amp;$A86),0),""))</f>
        <v/>
      </c>
      <c r="AU86" s="254" t="str">
        <f t="array" aca="1" ref="AU86" ca="1">IFERROR(INDIRECT(B86&amp;"!"&amp;"A"&amp;A86),"")</f>
        <v/>
      </c>
      <c r="AV86" s="2" t="str">
        <f t="shared" ca="1" si="21"/>
        <v/>
      </c>
      <c r="AW86" s="253" t="str">
        <f t="array" aca="1" ref="AW86" ca="1">IF(AW$2="","",IFERROR(IF(FIND(AW$2,$C86)&gt;=1,IF(INDIRECT($B86&amp;"!"&amp;"AH"&amp;$A86)="","",INDIRECT($B86&amp;"!"&amp;"AH"&amp;$A86)),0),""))</f>
        <v/>
      </c>
      <c r="AX86" s="253" t="str">
        <f t="array" aca="1" ref="AX86" ca="1">IF(AX$2="","",IFERROR(IF(FIND(AX$2,$C86)&gt;=1,IF(INDIRECT($B86&amp;"!"&amp;"AH"&amp;$A86)="","",INDIRECT($B86&amp;"!"&amp;"AH"&amp;$A86)),0),""))</f>
        <v/>
      </c>
      <c r="AY86" s="253" t="str">
        <f t="array" aca="1" ref="AY86" ca="1">IF(AY$2="","",IFERROR(IF(FIND(AY$2,$C86)&gt;=1,IF(INDIRECT($B86&amp;"!"&amp;"AH"&amp;$A86)="","",INDIRECT($B86&amp;"!"&amp;"AH"&amp;$A86)),0),""))</f>
        <v/>
      </c>
      <c r="AZ86" s="253" t="str">
        <f t="array" aca="1" ref="AZ86" ca="1">IF(AZ$2="","",IFERROR(IF(FIND(AZ$2,$C86)&gt;=1,IF(INDIRECT($B86&amp;"!"&amp;"AH"&amp;$A86)="","",INDIRECT($B86&amp;"!"&amp;"AH"&amp;$A86)),0),""))</f>
        <v/>
      </c>
      <c r="BA86" s="253" t="str">
        <f t="array" aca="1" ref="BA86" ca="1">IF(BA$2="","",IFERROR(IF(FIND(BA$2,$C86)&gt;=1,IF(INDIRECT($B86&amp;"!"&amp;"AH"&amp;$A86)="","",INDIRECT($B86&amp;"!"&amp;"AH"&amp;$A86)),0),""))</f>
        <v/>
      </c>
      <c r="BB86" s="253" t="str">
        <f t="array" aca="1" ref="BB86" ca="1">IF(BB$2="","",IFERROR(IF(FIND(BB$2,$C86)&gt;=1,IF(INDIRECT($B86&amp;"!"&amp;"AH"&amp;$A86)="","",INDIRECT($B86&amp;"!"&amp;"AH"&amp;$A86)),0),""))</f>
        <v/>
      </c>
      <c r="BC86" s="253" t="str">
        <f t="array" aca="1" ref="BC86" ca="1">IF(BC$2="","",IFERROR(IF(FIND(BC$2,$C86)&gt;=1,IF(INDIRECT($B86&amp;"!"&amp;"AH"&amp;$A86)="","",INDIRECT($B86&amp;"!"&amp;"AH"&amp;$A86)),0),""))</f>
        <v/>
      </c>
      <c r="BD86" s="253" t="str">
        <f t="array" aca="1" ref="BD86" ca="1">IF(BD$2="","",IFERROR(IF(FIND(BD$2,$C86)&gt;=1,IF(INDIRECT($B86&amp;"!"&amp;"AH"&amp;$A86)="","",INDIRECT($B86&amp;"!"&amp;"AH"&amp;$A86)),0),""))</f>
        <v/>
      </c>
      <c r="BE86" s="253" t="str">
        <f t="array" aca="1" ref="BE86" ca="1">IF(BE$2="","",IFERROR(IF(FIND(BE$2,$C86)&gt;=1,IF(INDIRECT($B86&amp;"!"&amp;"AH"&amp;$A86)="","",INDIRECT($B86&amp;"!"&amp;"AH"&amp;$A86)),0),""))</f>
        <v/>
      </c>
      <c r="BF86" s="253" t="str">
        <f t="array" aca="1" ref="BF86" ca="1">IF(BF$2="","",IFERROR(IF(FIND(BF$2,$C86)&gt;=1,IF(INDIRECT($B86&amp;"!"&amp;"AH"&amp;$A86)="","",INDIRECT($B86&amp;"!"&amp;"AH"&amp;$A86)),0),""))</f>
        <v/>
      </c>
      <c r="BG86" s="253" t="str">
        <f t="array" aca="1" ref="BG86" ca="1">IF(BG$2="","",IFERROR(IF(FIND(BG$2,$C86)&gt;=1,IF(INDIRECT($B86&amp;"!"&amp;"AH"&amp;$A86)="","",INDIRECT($B86&amp;"!"&amp;"AH"&amp;$A86)),0),""))</f>
        <v/>
      </c>
      <c r="BH86" s="253" t="str">
        <f t="array" aca="1" ref="BH86" ca="1">IF(BH$2="","",IFERROR(IF(FIND(BH$2,$C86)&gt;=1,IF(INDIRECT($B86&amp;"!"&amp;"AH"&amp;$A86)="","",INDIRECT($B86&amp;"!"&amp;"AH"&amp;$A86)),0),""))</f>
        <v/>
      </c>
      <c r="BI86" s="253" t="str">
        <f t="array" aca="1" ref="BI86" ca="1">IF(BI$2="","",IFERROR(IF(FIND(BI$2,$C86)&gt;=1,IF(INDIRECT($B86&amp;"!"&amp;"AH"&amp;$A86)="","",INDIRECT($B86&amp;"!"&amp;"AH"&amp;$A86)),0),""))</f>
        <v/>
      </c>
      <c r="BJ86" s="253" t="str">
        <f t="array" aca="1" ref="BJ86" ca="1">IF(BJ$2="","",IFERROR(IF(FIND(BJ$2,$C86)&gt;=1,IF(INDIRECT($B86&amp;"!"&amp;"AH"&amp;$A86)="","",INDIRECT($B86&amp;"!"&amp;"AH"&amp;$A86)),0),""))</f>
        <v/>
      </c>
      <c r="BK86" s="253" t="str">
        <f t="array" aca="1" ref="BK86" ca="1">IF(BK$2="","",IFERROR(IF(FIND(BK$2,$C86)&gt;=1,IF(INDIRECT($B86&amp;"!"&amp;"AH"&amp;$A86)="","",INDIRECT($B86&amp;"!"&amp;"AH"&amp;$A86)),0),""))</f>
        <v/>
      </c>
      <c r="BL86" s="253" t="str">
        <f t="array" aca="1" ref="BL86" ca="1">IF(BL$2="","",IFERROR(IF(FIND(BL$2,$C86)&gt;=1,IF(INDIRECT($B86&amp;"!"&amp;"AH"&amp;$A86)="","",INDIRECT($B86&amp;"!"&amp;"AH"&amp;$A86)),0),""))</f>
        <v/>
      </c>
      <c r="BM86" s="253" t="str">
        <f t="array" aca="1" ref="BM86" ca="1">IF(BM$2="","",IFERROR(IF(FIND(BM$2,$C86)&gt;=1,IF(INDIRECT($B86&amp;"!"&amp;"AH"&amp;$A86)="","",INDIRECT($B86&amp;"!"&amp;"AH"&amp;$A86)),0),""))</f>
        <v/>
      </c>
      <c r="BN86" s="253" t="str">
        <f t="array" aca="1" ref="BN86" ca="1">IF(BN$2="","",IFERROR(IF(FIND(BN$2,$C86)&gt;=1,IF(INDIRECT($B86&amp;"!"&amp;"AH"&amp;$A86)="","",INDIRECT($B86&amp;"!"&amp;"AH"&amp;$A86)),0),""))</f>
        <v/>
      </c>
      <c r="BO86" s="253" t="str">
        <f t="array" aca="1" ref="BO86" ca="1">IF(BO$2="","",IFERROR(IF(FIND(BO$2,$C86)&gt;=1,IF(INDIRECT($B86&amp;"!"&amp;"AH"&amp;$A86)="","",INDIRECT($B86&amp;"!"&amp;"AH"&amp;$A86)),0),""))</f>
        <v/>
      </c>
      <c r="BP86" s="253" t="str">
        <f t="array" aca="1" ref="BP86" ca="1">IF(BP$2="","",IFERROR(IF(FIND(BP$2,$C86)&gt;=1,IF(INDIRECT($B86&amp;"!"&amp;"AH"&amp;$A86)="","",INDIRECT($B86&amp;"!"&amp;"AH"&amp;$A86)),0),""))</f>
        <v/>
      </c>
      <c r="BQ86" s="253" t="str">
        <f t="array" aca="1" ref="BQ86" ca="1">IF(BQ$2="","",IFERROR(IF(FIND(BQ$2,$C86)&gt;=1,IF(INDIRECT($B86&amp;"!"&amp;"AH"&amp;$A86)="","",INDIRECT($B86&amp;"!"&amp;"AH"&amp;$A86)),0),""))</f>
        <v/>
      </c>
      <c r="BR86" s="253" t="str">
        <f t="array" aca="1" ref="BR86" ca="1">IF(BR$2="","",IFERROR(IF(FIND(BR$2,$C86)&gt;=1,IF(INDIRECT($B86&amp;"!"&amp;"AH"&amp;$A86)="","",INDIRECT($B86&amp;"!"&amp;"AH"&amp;$A86)),0),""))</f>
        <v/>
      </c>
      <c r="BS86" s="253" t="str">
        <f t="array" aca="1" ref="BS86" ca="1">IF(BS$2="","",IFERROR(IF(FIND(BS$2,$C86)&gt;=1,IF(INDIRECT($B86&amp;"!"&amp;"AH"&amp;$A86)="","",INDIRECT($B86&amp;"!"&amp;"AH"&amp;$A86)),0),""))</f>
        <v/>
      </c>
      <c r="BT86" s="253" t="str">
        <f t="array" aca="1" ref="BT86" ca="1">IF(BT$2="","",IFERROR(IF(FIND(BT$2,$C86)&gt;=1,IF(INDIRECT($B86&amp;"!"&amp;"AH"&amp;$A86)="","",INDIRECT($B86&amp;"!"&amp;"AH"&amp;$A86)),0),""))</f>
        <v/>
      </c>
      <c r="BU86" s="253" t="str">
        <f t="array" aca="1" ref="BU86" ca="1">IF(BU$2="","",IFERROR(IF(FIND(BU$2,$C86)&gt;=1,IF(INDIRECT($B86&amp;"!"&amp;"AH"&amp;$A86)="","",INDIRECT($B86&amp;"!"&amp;"AH"&amp;$A86)),0),""))</f>
        <v/>
      </c>
      <c r="BV86" s="253" t="str">
        <f t="array" aca="1" ref="BV86" ca="1">IF(BV$2="","",IFERROR(IF(FIND(BV$2,$C86)&gt;=1,IF(INDIRECT($B86&amp;"!"&amp;"AH"&amp;$A86)="","",INDIRECT($B86&amp;"!"&amp;"AH"&amp;$A86)),0),""))</f>
        <v/>
      </c>
      <c r="BW86" s="253" t="str">
        <f t="array" aca="1" ref="BW86" ca="1">IF(BW$2="","",IFERROR(IF(FIND(BW$2,$C86)&gt;=1,IF(INDIRECT($B86&amp;"!"&amp;"AH"&amp;$A86)="","",INDIRECT($B86&amp;"!"&amp;"AH"&amp;$A86)),0),""))</f>
        <v/>
      </c>
      <c r="BX86" s="253" t="str">
        <f t="array" aca="1" ref="BX86" ca="1">IF(BX$2="","",IFERROR(IF(FIND(BX$2,$C86)&gt;=1,IF(INDIRECT($B86&amp;"!"&amp;"AH"&amp;$A86)="","",INDIRECT($B86&amp;"!"&amp;"AH"&amp;$A86)),0),""))</f>
        <v/>
      </c>
      <c r="BY86" s="253" t="str">
        <f t="array" aca="1" ref="BY86" ca="1">IF(BY$2="","",IFERROR(IF(FIND(BY$2,$C86)&gt;=1,IF(INDIRECT($B86&amp;"!"&amp;"AH"&amp;$A86)="","",INDIRECT($B86&amp;"!"&amp;"AH"&amp;$A86)),0),""))</f>
        <v/>
      </c>
      <c r="BZ86" s="253" t="str">
        <f t="array" aca="1" ref="BZ86" ca="1">IF(BZ$2="","",IFERROR(IF(FIND(BZ$2,$C86)&gt;=1,IF(INDIRECT($B86&amp;"!"&amp;"AH"&amp;$A86)="","",INDIRECT($B86&amp;"!"&amp;"AH"&amp;$A86)),0),""))</f>
        <v/>
      </c>
      <c r="CA86" s="253" t="str">
        <f t="array" aca="1" ref="CA86" ca="1">IF(CA$2="","",IFERROR(IF(FIND(CA$2,$C86)&gt;=1,IF(INDIRECT($B86&amp;"!"&amp;"AH"&amp;$A86)="","",INDIRECT($B86&amp;"!"&amp;"AH"&amp;$A86)),0),""))</f>
        <v/>
      </c>
      <c r="CB86" s="253" t="str">
        <f t="array" aca="1" ref="CB86" ca="1">IF(CB$2="","",IFERROR(IF(FIND(CB$2,$C86)&gt;=1,IF(INDIRECT($B86&amp;"!"&amp;"AH"&amp;$A86)="","",INDIRECT($B86&amp;"!"&amp;"AH"&amp;$A86)),0),""))</f>
        <v/>
      </c>
      <c r="CC86" s="253" t="str">
        <f t="array" aca="1" ref="CC86" ca="1">IF(CC$2="","",IFERROR(IF(FIND(CC$2,$C86)&gt;=1,IF(INDIRECT($B86&amp;"!"&amp;"AH"&amp;$A86)="","",INDIRECT($B86&amp;"!"&amp;"AH"&amp;$A86)),0),""))</f>
        <v/>
      </c>
      <c r="CD86" s="253" t="str">
        <f t="array" aca="1" ref="CD86" ca="1">IF(CD$2="","",IFERROR(IF(FIND(CD$2,$C86)&gt;=1,IF(INDIRECT($B86&amp;"!"&amp;"AH"&amp;$A86)="","",INDIRECT($B86&amp;"!"&amp;"AH"&amp;$A86)),0),""))</f>
        <v/>
      </c>
      <c r="CE86" s="253" t="str">
        <f t="array" aca="1" ref="CE86" ca="1">IF(CE$2="","",IFERROR(IF(FIND(CE$2,$C86)&gt;=1,IF(INDIRECT($B86&amp;"!"&amp;"AH"&amp;$A86)="","",INDIRECT($B86&amp;"!"&amp;"AH"&amp;$A86)),0),""))</f>
        <v/>
      </c>
      <c r="CF86" s="253" t="str">
        <f t="array" aca="1" ref="CF86" ca="1">IF(CF$2="","",IFERROR(IF(FIND(CF$2,$C86)&gt;=1,IF(INDIRECT($B86&amp;"!"&amp;"AH"&amp;$A86)="","",INDIRECT($B86&amp;"!"&amp;"AH"&amp;$A86)),0),""))</f>
        <v/>
      </c>
      <c r="CG86" s="253" t="str">
        <f t="array" aca="1" ref="CG86" ca="1">IF(CG$2="","",IFERROR(IF(FIND(CG$2,$C86)&gt;=1,IF(INDIRECT($B86&amp;"!"&amp;"AH"&amp;$A86)="","",INDIRECT($B86&amp;"!"&amp;"AH"&amp;$A86)),0),""))</f>
        <v/>
      </c>
      <c r="CH86" s="253" t="str">
        <f t="array" aca="1" ref="CH86" ca="1">IF(CH$2="","",IFERROR(IF(FIND(CH$2,$C86)&gt;=1,IF(INDIRECT($B86&amp;"!"&amp;"AH"&amp;$A86)="","",INDIRECT($B86&amp;"!"&amp;"AH"&amp;$A86)),0),""))</f>
        <v/>
      </c>
      <c r="CI86" s="253" t="str">
        <f t="array" aca="1" ref="CI86" ca="1">IF(CI$2="","",IFERROR(IF(FIND(CI$2,$C86)&gt;=1,IF(INDIRECT($B86&amp;"!"&amp;"AH"&amp;$A86)="","",INDIRECT($B86&amp;"!"&amp;"AH"&amp;$A86)),0),""))</f>
        <v/>
      </c>
      <c r="CJ86" s="253" t="str">
        <f t="array" aca="1" ref="CJ86" ca="1">IF(CJ$2="","",IFERROR(IF(FIND(CJ$2,$C86)&gt;=1,IF(INDIRECT($B86&amp;"!"&amp;"AH"&amp;$A86)="","",INDIRECT($B86&amp;"!"&amp;"AH"&amp;$A86)),0),""))</f>
        <v/>
      </c>
      <c r="CK86" s="253" t="str">
        <f t="array" aca="1" ref="CK86" ca="1">IF(CK$2="","",IFERROR(IF(FIND(CK$2,$C86)&gt;=1,IF(INDIRECT($B86&amp;"!"&amp;"AH"&amp;$A86)="","",INDIRECT($B86&amp;"!"&amp;"AH"&amp;$A86)),0),""))</f>
        <v/>
      </c>
      <c r="CL86" s="253" t="str">
        <f t="array" aca="1" ref="CL86" ca="1">IF(CL$2="","",IFERROR(IF(FIND(CL$2,$C86)&gt;=1,IF(INDIRECT($B86&amp;"!"&amp;"AH"&amp;$A86)="","",INDIRECT($B86&amp;"!"&amp;"AH"&amp;$A86)),0),""))</f>
        <v/>
      </c>
      <c r="CO86" s="2" t="str">
        <f t="shared" ca="1" si="23"/>
        <v/>
      </c>
      <c r="CP86" s="253" t="str">
        <f t="array" aca="1" ref="CP86" ca="1">IF(CP$2="","",IFERROR(IF(FIND(CP$2,$C86)&gt;=1,INDIRECT($B86&amp;"!"&amp;"AG"&amp;$A86),0),""))</f>
        <v/>
      </c>
      <c r="CQ86" s="253" t="str">
        <f t="array" aca="1" ref="CQ86" ca="1">IF(CQ$2="","",IFERROR(IF(FIND(CQ$2,$C86)&gt;=1,INDIRECT($B86&amp;"!"&amp;"AG"&amp;$A86),0),""))</f>
        <v/>
      </c>
      <c r="CR86" s="253" t="str">
        <f t="array" aca="1" ref="CR86" ca="1">IF(CR$2="","",IFERROR(IF(FIND(CR$2,$C86)&gt;=1,INDIRECT($B86&amp;"!"&amp;"AG"&amp;$A86),0),""))</f>
        <v/>
      </c>
      <c r="CS86" s="253" t="str">
        <f t="array" aca="1" ref="CS86" ca="1">IF(CS$2="","",IFERROR(IF(FIND(CS$2,$C86)&gt;=1,INDIRECT($B86&amp;"!"&amp;"AG"&amp;$A86),0),""))</f>
        <v/>
      </c>
      <c r="CV86" s="2" t="str">
        <f t="shared" ca="1" si="24"/>
        <v/>
      </c>
      <c r="CW86" s="253" t="str">
        <f t="array" aca="1" ref="CW86" ca="1">IF(CW$2="","",IFERROR(IF(FIND(CW$2,$C86)&gt;=1,IF(INDIRECT($B86&amp;"!"&amp;"AH"&amp;$A86)="","",INDIRECT($B86&amp;"!"&amp;"AH"&amp;$A86)&amp;" "),0),""))</f>
        <v/>
      </c>
      <c r="CX86" s="253" t="str">
        <f t="array" aca="1" ref="CX86" ca="1">IF(CX$2="","",IFERROR(IF(FIND(CX$2,$C86)&gt;=1,IF(INDIRECT($B86&amp;"!"&amp;"AH"&amp;$A86)="","",INDIRECT($B86&amp;"!"&amp;"AH"&amp;$A86)&amp;" "),0),""))</f>
        <v/>
      </c>
      <c r="CY86" s="253" t="str">
        <f t="array" aca="1" ref="CY86" ca="1">IF(CY$2="","",IFERROR(IF(FIND(CY$2,$C86)&gt;=1,IF(INDIRECT($B86&amp;"!"&amp;"AH"&amp;$A86)="","",INDIRECT($B86&amp;"!"&amp;"AH"&amp;$A86)&amp;" "),0),""))</f>
        <v/>
      </c>
      <c r="CZ86" s="253" t="str">
        <f t="array" aca="1" ref="CZ86" ca="1">IF(CZ$2="","",IFERROR(IF(FIND(CZ$2,$C86)&gt;=1,IF(INDIRECT($B86&amp;"!"&amp;"AH"&amp;$A86)="","",INDIRECT($B86&amp;"!"&amp;"AH"&amp;$A86)&amp;" "),0),""))</f>
        <v/>
      </c>
      <c r="DC86" s="2" t="str">
        <f t="shared" ca="1" si="25"/>
        <v/>
      </c>
      <c r="DD86" s="253" t="str" cm="1">
        <f t="array" aca="1" ref="DD86" ca="1">IF(DD$2="","",IFERROR(IF(FIND(DD$2,$C86)&gt;=1,INDIRECT($B86&amp;"!"&amp;"AG"&amp;$A86),0),""))</f>
        <v/>
      </c>
      <c r="DE86" s="253" t="str" cm="1">
        <f t="array" aca="1" ref="DE86" ca="1">IF(DE$2="","",IFERROR(IF(FIND(DE$2,$C86)&gt;=1,INDIRECT($B86&amp;"!"&amp;"AG"&amp;$A86),0),""))</f>
        <v/>
      </c>
      <c r="DF86" s="253" t="str" cm="1">
        <f t="array" aca="1" ref="DF86" ca="1">IF(DF$2="","",IFERROR(IF(FIND(DF$2,$C86)&gt;=1,INDIRECT($B86&amp;"!"&amp;"AG"&amp;$A86),0),""))</f>
        <v/>
      </c>
      <c r="DG86" s="253" t="str" cm="1">
        <f t="array" aca="1" ref="DG86" ca="1">IF(DG$2="","",IFERROR(IF(FIND(DG$2,$C86)&gt;=1,INDIRECT($B86&amp;"!"&amp;"AG"&amp;$A86),0),""))</f>
        <v/>
      </c>
      <c r="DH86" s="253" t="str" cm="1">
        <f t="array" aca="1" ref="DH86" ca="1">IF(DH$2="","",IFERROR(IF(FIND(DH$2,$C86)&gt;=1,INDIRECT($B86&amp;"!"&amp;"AG"&amp;$A86),0),""))</f>
        <v/>
      </c>
      <c r="DI86" s="253" t="str" cm="1">
        <f t="array" aca="1" ref="DI86" ca="1">IF(DI$2="","",IFERROR(IF(FIND(DI$2,$C86)&gt;=1,INDIRECT($B86&amp;"!"&amp;"AG"&amp;$A86),0),""))</f>
        <v/>
      </c>
      <c r="DJ86" s="253" t="str" cm="1">
        <f t="array" aca="1" ref="DJ86" ca="1">IF(DJ$2="","",IFERROR(IF(FIND(DJ$2,$C86)&gt;=1,INDIRECT($B86&amp;"!"&amp;"AG"&amp;$A86),0),""))</f>
        <v/>
      </c>
      <c r="DK86" s="253" t="str" cm="1">
        <f t="array" aca="1" ref="DK86" ca="1">IF(DK$2="","",IFERROR(IF(FIND(DK$2,$C86)&gt;=1,INDIRECT($B86&amp;"!"&amp;"AG"&amp;$A86),0),""))</f>
        <v/>
      </c>
      <c r="DL86" s="253" t="str" cm="1">
        <f t="array" aca="1" ref="DL86" ca="1">IF(DL$2="","",IFERROR(IF(FIND(DL$2,$C86)&gt;=1,INDIRECT($B86&amp;"!"&amp;"AG"&amp;$A86),0),""))</f>
        <v/>
      </c>
      <c r="DM86" s="253" t="str" cm="1">
        <f t="array" aca="1" ref="DM86" ca="1">IF(DM$2="","",IFERROR(IF(FIND(DM$2,$C86)&gt;=1,INDIRECT($B86&amp;"!"&amp;"AG"&amp;$A86),0),""))</f>
        <v/>
      </c>
      <c r="DN86" s="253" t="str" cm="1">
        <f t="array" aca="1" ref="DN86" ca="1">IF(DN$2="","",IFERROR(IF(FIND(DN$2,$C86)&gt;=1,INDIRECT($B86&amp;"!"&amp;"AG"&amp;$A86),0),""))</f>
        <v/>
      </c>
      <c r="DO86" s="253" t="str" cm="1">
        <f t="array" aca="1" ref="DO86" ca="1">IF(DO$2="","",IFERROR(IF(FIND(DO$2,$C86)&gt;=1,INDIRECT($B86&amp;"!"&amp;"AG"&amp;$A86),0),""))</f>
        <v/>
      </c>
      <c r="DP86" s="253" t="str" cm="1">
        <f t="array" aca="1" ref="DP86" ca="1">IF(DP$2="","",IFERROR(IF(FIND(DP$2,$C86)&gt;=1,INDIRECT($B86&amp;"!"&amp;"AG"&amp;$A86),0),""))</f>
        <v/>
      </c>
      <c r="DQ86" s="253" t="str" cm="1">
        <f t="array" aca="1" ref="DQ86" ca="1">IF(DQ$2="","",IFERROR(IF(FIND(DQ$2,$C86)&gt;=1,INDIRECT($B86&amp;"!"&amp;"AG"&amp;$A86),0),""))</f>
        <v/>
      </c>
      <c r="DR86" s="253" t="str" cm="1">
        <f t="array" aca="1" ref="DR86" ca="1">IF(DR$2="","",IFERROR(IF(FIND(DR$2,$C86)&gt;=1,INDIRECT($B86&amp;"!"&amp;"AG"&amp;$A86),0),""))</f>
        <v/>
      </c>
      <c r="DS86" s="253" t="str" cm="1">
        <f t="array" aca="1" ref="DS86" ca="1">IF(DS$2="","",IFERROR(IF(FIND(DS$2,$C86)&gt;=1,INDIRECT($B86&amp;"!"&amp;"AG"&amp;$A86),0),""))</f>
        <v/>
      </c>
      <c r="DT86" s="253" t="str" cm="1">
        <f t="array" aca="1" ref="DT86" ca="1">IF(DT$2="","",IFERROR(IF(FIND(DT$2,$C86)&gt;=1,INDIRECT($B86&amp;"!"&amp;"AG"&amp;$A86),0),""))</f>
        <v/>
      </c>
      <c r="DU86" s="253" t="str" cm="1">
        <f t="array" aca="1" ref="DU86" ca="1">IF(DU$2="","",IFERROR(IF(FIND(DU$2,$C86)&gt;=1,INDIRECT($B86&amp;"!"&amp;"AG"&amp;$A86),0),""))</f>
        <v/>
      </c>
      <c r="DV86" s="253" t="str" cm="1">
        <f t="array" aca="1" ref="DV86" ca="1">IF(DV$2="","",IFERROR(IF(FIND(DV$2,$C86)&gt;=1,INDIRECT($B86&amp;"!"&amp;"AG"&amp;$A86),0),""))</f>
        <v/>
      </c>
      <c r="DW86" s="253" t="str" cm="1">
        <f t="array" aca="1" ref="DW86" ca="1">IF(DW$2="","",IFERROR(IF(FIND(DW$2,$C86)&gt;=1,INDIRECT($B86&amp;"!"&amp;"AG"&amp;$A86),0),""))</f>
        <v/>
      </c>
      <c r="DX86" s="253" t="str" cm="1">
        <f t="array" aca="1" ref="DX86" ca="1">IF(DX$2="","",IFERROR(IF(FIND(DX$2,$C86)&gt;=1,INDIRECT($B86&amp;"!"&amp;"AG"&amp;$A86),0),""))</f>
        <v/>
      </c>
      <c r="DY86" s="253" t="str" cm="1">
        <f t="array" aca="1" ref="DY86" ca="1">IF(DY$2="","",IFERROR(IF(FIND(DY$2,$C86)&gt;=1,INDIRECT($B86&amp;"!"&amp;"AG"&amp;$A86),0),""))</f>
        <v/>
      </c>
      <c r="DZ86" s="253" t="str" cm="1">
        <f t="array" aca="1" ref="DZ86" ca="1">IF(DZ$2="","",IFERROR(IF(FIND(DZ$2,$C86)&gt;=1,INDIRECT($B86&amp;"!"&amp;"AG"&amp;$A86),0),""))</f>
        <v/>
      </c>
      <c r="EA86" s="253" t="str" cm="1">
        <f t="array" aca="1" ref="EA86" ca="1">IF(EA$2="","",IFERROR(IF(FIND(EA$2,$C86)&gt;=1,INDIRECT($B86&amp;"!"&amp;"AG"&amp;$A86),0),""))</f>
        <v/>
      </c>
      <c r="EB86" s="253" t="str" cm="1">
        <f t="array" aca="1" ref="EB86" ca="1">IF(EB$2="","",IFERROR(IF(FIND(EB$2,$C86)&gt;=1,INDIRECT($B86&amp;"!"&amp;"AG"&amp;$A86),0),""))</f>
        <v/>
      </c>
      <c r="EC86" s="253" t="str" cm="1">
        <f t="array" aca="1" ref="EC86" ca="1">IF(EC$2="","",IFERROR(IF(FIND(EC$2,$C86)&gt;=1,INDIRECT($B86&amp;"!"&amp;"AG"&amp;$A86),0),""))</f>
        <v/>
      </c>
      <c r="ED86" s="253" t="str" cm="1">
        <f t="array" aca="1" ref="ED86" ca="1">IF(ED$2="","",IFERROR(IF(FIND(ED$2,$C86)&gt;=1,INDIRECT($B86&amp;"!"&amp;"AG"&amp;$A86),0),""))</f>
        <v/>
      </c>
      <c r="EE86" s="253" t="str" cm="1">
        <f t="array" aca="1" ref="EE86" ca="1">IF(EE$2="","",IFERROR(IF(FIND(EE$2,$C86)&gt;=1,INDIRECT($B86&amp;"!"&amp;"AG"&amp;$A86),0),""))</f>
        <v/>
      </c>
      <c r="EF86" s="253" t="str" cm="1">
        <f t="array" aca="1" ref="EF86" ca="1">IF(EF$2="","",IFERROR(IF(FIND(EF$2,$C86)&gt;=1,INDIRECT($B86&amp;"!"&amp;"AG"&amp;$A86),0),""))</f>
        <v/>
      </c>
      <c r="EG86" s="253" t="str" cm="1">
        <f t="array" aca="1" ref="EG86" ca="1">IF(EG$2="","",IFERROR(IF(FIND(EG$2,$C86)&gt;=1,INDIRECT($B86&amp;"!"&amp;"AG"&amp;$A86),0),""))</f>
        <v/>
      </c>
      <c r="EH86" s="253" t="str" cm="1">
        <f t="array" aca="1" ref="EH86" ca="1">IF(EH$2="","",IFERROR(IF(FIND(EH$2,$C86)&gt;=1,INDIRECT($B86&amp;"!"&amp;"AG"&amp;$A86),0),""))</f>
        <v/>
      </c>
      <c r="EI86" s="253" t="str" cm="1">
        <f t="array" aca="1" ref="EI86" ca="1">IF(EI$2="","",IFERROR(IF(FIND(EI$2,$C86)&gt;=1,INDIRECT($B86&amp;"!"&amp;"AG"&amp;$A86),0),""))</f>
        <v/>
      </c>
      <c r="EJ86" s="253" t="str" cm="1">
        <f t="array" aca="1" ref="EJ86" ca="1">IF(EJ$2="","",IFERROR(IF(FIND(EJ$2,$C86)&gt;=1,INDIRECT($B86&amp;"!"&amp;"AG"&amp;$A86),0),""))</f>
        <v/>
      </c>
      <c r="EK86" s="253" t="str" cm="1">
        <f t="array" aca="1" ref="EK86" ca="1">IF(EK$2="","",IFERROR(IF(FIND(EK$2,$C86)&gt;=1,INDIRECT($B86&amp;"!"&amp;"AG"&amp;$A86),0),""))</f>
        <v/>
      </c>
      <c r="EL86" s="253" t="str" cm="1">
        <f t="array" aca="1" ref="EL86" ca="1">IF(EL$2="","",IFERROR(IF(FIND(EL$2,$C86)&gt;=1,INDIRECT($B86&amp;"!"&amp;"AG"&amp;$A86),0),""))</f>
        <v/>
      </c>
      <c r="EM86" s="253" t="str" cm="1">
        <f t="array" aca="1" ref="EM86" ca="1">IF(EM$2="","",IFERROR(IF(FIND(EM$2,$C86)&gt;=1,INDIRECT($B86&amp;"!"&amp;"AG"&amp;$A86),0),""))</f>
        <v/>
      </c>
      <c r="EN86" s="253" t="str" cm="1">
        <f t="array" aca="1" ref="EN86" ca="1">IF(EN$2="","",IFERROR(IF(FIND(EN$2,$C86)&gt;=1,INDIRECT($B86&amp;"!"&amp;"AG"&amp;$A86),0),""))</f>
        <v/>
      </c>
      <c r="EO86" s="253" t="str" cm="1">
        <f t="array" aca="1" ref="EO86" ca="1">IF(EO$2="","",IFERROR(IF(FIND(EO$2,$C86)&gt;=1,INDIRECT($B86&amp;"!"&amp;"AG"&amp;$A86),0),""))</f>
        <v/>
      </c>
      <c r="EP86" s="253" t="str" cm="1">
        <f t="array" aca="1" ref="EP86" ca="1">IF(EP$2="","",IFERROR(IF(FIND(EP$2,$C86)&gt;=1,INDIRECT($B86&amp;"!"&amp;"AG"&amp;$A86),0),""))</f>
        <v/>
      </c>
      <c r="EQ86" s="253" t="str" cm="1">
        <f t="array" aca="1" ref="EQ86" ca="1">IF(EQ$2="","",IFERROR(IF(FIND(EQ$2,$C86)&gt;=1,INDIRECT($B86&amp;"!"&amp;"AG"&amp;$A86),0),""))</f>
        <v/>
      </c>
      <c r="ER86" s="253" t="str" cm="1">
        <f t="array" aca="1" ref="ER86" ca="1">IF(ER$2="","",IFERROR(IF(FIND(ER$2,$C86)&gt;=1,INDIRECT($B86&amp;"!"&amp;"AG"&amp;$A86),0),""))</f>
        <v/>
      </c>
      <c r="ES86" s="253" t="str" cm="1">
        <f t="array" aca="1" ref="ES86" ca="1">IF(ES$2="","",IFERROR(IF(FIND(ES$2,$C86)&gt;=1,INDIRECT($B86&amp;"!"&amp;"AG"&amp;$A86),0),""))</f>
        <v/>
      </c>
      <c r="ET86" s="253" t="str" cm="1">
        <f t="array" aca="1" ref="ET86" ca="1">IF(ET$2="","",IFERROR(IF(FIND(ET$2,$C86)&gt;=1,INDIRECT($B86&amp;"!"&amp;"AG"&amp;$A86),0),""))</f>
        <v/>
      </c>
      <c r="EU86" s="253" t="str" cm="1">
        <f t="array" aca="1" ref="EU86" ca="1">IF(EU$2="","",IFERROR(IF(FIND(EU$2,$C86)&gt;=1,INDIRECT($B86&amp;"!"&amp;"AG"&amp;$A86),0),""))</f>
        <v/>
      </c>
      <c r="EV86" s="253" t="str" cm="1">
        <f t="array" aca="1" ref="EV86" ca="1">IF(EV$2="","",IFERROR(IF(FIND(EV$2,$C86)&gt;=1,INDIRECT($B86&amp;"!"&amp;"AG"&amp;$A86),0),""))</f>
        <v/>
      </c>
    </row>
    <row r="87" spans="1:152" x14ac:dyDescent="0.3">
      <c r="A87" s="252">
        <f t="shared" ca="1" si="61"/>
        <v>37</v>
      </c>
      <c r="B87" s="252" t="str">
        <f t="shared" si="62"/>
        <v>Feb_2024</v>
      </c>
      <c r="C87" s="252" t="str">
        <f t="shared" ca="1" si="60"/>
        <v/>
      </c>
      <c r="D87" s="253" t="str">
        <f t="array" aca="1" ref="D87" ca="1">IF(D$2="","",IFERROR(IF(FIND(D$2,$C87)&gt;=1,INDIRECT($B87&amp;"!"&amp;"AG"&amp;$A87),0),""))</f>
        <v/>
      </c>
      <c r="E87" s="253" t="str">
        <f t="array" aca="1" ref="E87" ca="1">IF(E$2="","",IFERROR(IF(FIND(E$2,$C87)&gt;=1,INDIRECT($B87&amp;"!"&amp;"AG"&amp;$A87),0),""))</f>
        <v/>
      </c>
      <c r="F87" s="253" t="str">
        <f t="array" aca="1" ref="F87" ca="1">IF(F$2="","",IFERROR(IF(FIND(F$2,$C87)&gt;=1,INDIRECT($B87&amp;"!"&amp;"AG"&amp;$A87),0),""))</f>
        <v/>
      </c>
      <c r="G87" s="253" t="str">
        <f t="array" aca="1" ref="G87" ca="1">IF(G$2="","",IFERROR(IF(FIND(G$2,$C87)&gt;=1,INDIRECT($B87&amp;"!"&amp;"AG"&amp;$A87),0),""))</f>
        <v/>
      </c>
      <c r="H87" s="253" t="str">
        <f t="array" aca="1" ref="H87" ca="1">IF(H$2="","",IFERROR(IF(FIND(H$2,$C87)&gt;=1,INDIRECT($B87&amp;"!"&amp;"AG"&amp;$A87),0),""))</f>
        <v/>
      </c>
      <c r="I87" s="253" t="str">
        <f t="array" aca="1" ref="I87" ca="1">IF(I$2="","",IFERROR(IF(FIND(I$2,$C87)&gt;=1,INDIRECT($B87&amp;"!"&amp;"AG"&amp;$A87),0),""))</f>
        <v/>
      </c>
      <c r="J87" s="253" t="str">
        <f t="array" aca="1" ref="J87" ca="1">IF(J$2="","",IFERROR(IF(FIND(J$2,$C87)&gt;=1,INDIRECT($B87&amp;"!"&amp;"AG"&amp;$A87),0),""))</f>
        <v/>
      </c>
      <c r="K87" s="253" t="str">
        <f t="array" aca="1" ref="K87" ca="1">IF(K$2="","",IFERROR(IF(FIND(K$2,$C87)&gt;=1,INDIRECT($B87&amp;"!"&amp;"AG"&amp;$A87),0),""))</f>
        <v/>
      </c>
      <c r="L87" s="253" t="str">
        <f t="array" aca="1" ref="L87" ca="1">IF(L$2="","",IFERROR(IF(FIND(L$2,$C87)&gt;=1,INDIRECT($B87&amp;"!"&amp;"AG"&amp;$A87),0),""))</f>
        <v/>
      </c>
      <c r="M87" s="253" t="str">
        <f t="array" aca="1" ref="M87" ca="1">IF(M$2="","",IFERROR(IF(FIND(M$2,$C87)&gt;=1,INDIRECT($B87&amp;"!"&amp;"AG"&amp;$A87),0),""))</f>
        <v/>
      </c>
      <c r="N87" s="253" t="str">
        <f t="array" aca="1" ref="N87" ca="1">IF(N$2="","",IFERROR(IF(FIND(N$2,$C87)&gt;=1,INDIRECT($B87&amp;"!"&amp;"AG"&amp;$A87),0),""))</f>
        <v/>
      </c>
      <c r="O87" s="253" t="str">
        <f t="array" aca="1" ref="O87" ca="1">IF(O$2="","",IFERROR(IF(FIND(O$2,$C87)&gt;=1,INDIRECT($B87&amp;"!"&amp;"AG"&amp;$A87),0),""))</f>
        <v/>
      </c>
      <c r="P87" s="253" t="str">
        <f t="array" aca="1" ref="P87" ca="1">IF(P$2="","",IFERROR(IF(FIND(P$2,$C87)&gt;=1,INDIRECT($B87&amp;"!"&amp;"AG"&amp;$A87),0),""))</f>
        <v/>
      </c>
      <c r="Q87" s="253" t="str">
        <f t="array" aca="1" ref="Q87" ca="1">IF(Q$2="","",IFERROR(IF(FIND(Q$2,$C87)&gt;=1,INDIRECT($B87&amp;"!"&amp;"AG"&amp;$A87),0),""))</f>
        <v/>
      </c>
      <c r="R87" s="253" t="str">
        <f t="array" aca="1" ref="R87" ca="1">IF(R$2="","",IFERROR(IF(FIND(R$2,$C87)&gt;=1,INDIRECT($B87&amp;"!"&amp;"AG"&amp;$A87),0),""))</f>
        <v/>
      </c>
      <c r="S87" s="253" t="str">
        <f t="array" aca="1" ref="S87" ca="1">IF(S$2="","",IFERROR(IF(FIND(S$2,$C87)&gt;=1,INDIRECT($B87&amp;"!"&amp;"AG"&amp;$A87),0),""))</f>
        <v/>
      </c>
      <c r="T87" s="253" t="str">
        <f t="array" aca="1" ref="T87" ca="1">IF(T$2="","",IFERROR(IF(FIND(T$2,$C87)&gt;=1,INDIRECT($B87&amp;"!"&amp;"AG"&amp;$A87),0),""))</f>
        <v/>
      </c>
      <c r="U87" s="253" t="str">
        <f t="array" aca="1" ref="U87" ca="1">IF(U$2="","",IFERROR(IF(FIND(U$2,$C87)&gt;=1,INDIRECT($B87&amp;"!"&amp;"AG"&amp;$A87),0),""))</f>
        <v/>
      </c>
      <c r="V87" s="253" t="str">
        <f t="array" aca="1" ref="V87" ca="1">IF(V$2="","",IFERROR(IF(FIND(V$2,$C87)&gt;=1,INDIRECT($B87&amp;"!"&amp;"AG"&amp;$A87),0),""))</f>
        <v/>
      </c>
      <c r="W87" s="253" t="str">
        <f t="array" aca="1" ref="W87" ca="1">IF(W$2="","",IFERROR(IF(FIND(W$2,$C87)&gt;=1,INDIRECT($B87&amp;"!"&amp;"AG"&amp;$A87),0),""))</f>
        <v/>
      </c>
      <c r="X87" s="253" t="str">
        <f t="array" aca="1" ref="X87" ca="1">IF(X$2="","",IFERROR(IF(FIND(X$2,$C87)&gt;=1,INDIRECT($B87&amp;"!"&amp;"AG"&amp;$A87),0),""))</f>
        <v/>
      </c>
      <c r="Y87" s="253" t="str">
        <f t="array" aca="1" ref="Y87" ca="1">IF(Y$2="","",IFERROR(IF(FIND(Y$2,$C87)&gt;=1,INDIRECT($B87&amp;"!"&amp;"AG"&amp;$A87),0),""))</f>
        <v/>
      </c>
      <c r="Z87" s="253" t="str">
        <f t="array" aca="1" ref="Z87" ca="1">IF(Z$2="","",IFERROR(IF(FIND(Z$2,$C87)&gt;=1,INDIRECT($B87&amp;"!"&amp;"AG"&amp;$A87),0),""))</f>
        <v/>
      </c>
      <c r="AA87" s="253" t="str">
        <f t="array" aca="1" ref="AA87" ca="1">IF(AA$2="","",IFERROR(IF(FIND(AA$2,$C87)&gt;=1,INDIRECT($B87&amp;"!"&amp;"AG"&amp;$A87),0),""))</f>
        <v/>
      </c>
      <c r="AB87" s="253" t="str">
        <f t="array" aca="1" ref="AB87" ca="1">IF(AB$2="","",IFERROR(IF(FIND(AB$2,$C87)&gt;=1,INDIRECT($B87&amp;"!"&amp;"AG"&amp;$A87),0),""))</f>
        <v/>
      </c>
      <c r="AC87" s="253" t="str">
        <f t="array" aca="1" ref="AC87" ca="1">IF(AC$2="","",IFERROR(IF(FIND(AC$2,$C87)&gt;=1,INDIRECT($B87&amp;"!"&amp;"AG"&amp;$A87),0),""))</f>
        <v/>
      </c>
      <c r="AD87" s="253" t="str">
        <f t="array" aca="1" ref="AD87" ca="1">IF(AD$2="","",IFERROR(IF(FIND(AD$2,$C87)&gt;=1,INDIRECT($B87&amp;"!"&amp;"AG"&amp;$A87),0),""))</f>
        <v/>
      </c>
      <c r="AE87" s="253" t="str">
        <f t="array" aca="1" ref="AE87" ca="1">IF(AE$2="","",IFERROR(IF(FIND(AE$2,$C87)&gt;=1,INDIRECT($B87&amp;"!"&amp;"AG"&amp;$A87),0),""))</f>
        <v/>
      </c>
      <c r="AF87" s="253" t="str">
        <f t="array" aca="1" ref="AF87" ca="1">IF(AF$2="","",IFERROR(IF(FIND(AF$2,$C87)&gt;=1,INDIRECT($B87&amp;"!"&amp;"AG"&amp;$A87),0),""))</f>
        <v/>
      </c>
      <c r="AG87" s="253" t="str">
        <f t="array" aca="1" ref="AG87" ca="1">IF(AG$2="","",IFERROR(IF(FIND(AG$2,$C87)&gt;=1,INDIRECT($B87&amp;"!"&amp;"AG"&amp;$A87),0),""))</f>
        <v/>
      </c>
      <c r="AH87" s="253" t="str">
        <f t="array" aca="1" ref="AH87" ca="1">IF(AH$2="","",IFERROR(IF(FIND(AH$2,$C87)&gt;=1,INDIRECT($B87&amp;"!"&amp;"AG"&amp;$A87),0),""))</f>
        <v/>
      </c>
      <c r="AI87" s="253" t="str">
        <f t="array" aca="1" ref="AI87" ca="1">IF(AI$2="","",IFERROR(IF(FIND(AI$2,$C87)&gt;=1,INDIRECT($B87&amp;"!"&amp;"AG"&amp;$A87),0),""))</f>
        <v/>
      </c>
      <c r="AJ87" s="253" t="str">
        <f t="array" aca="1" ref="AJ87" ca="1">IF(AJ$2="","",IFERROR(IF(FIND(AJ$2,$C87)&gt;=1,INDIRECT($B87&amp;"!"&amp;"AG"&amp;$A87),0),""))</f>
        <v/>
      </c>
      <c r="AK87" s="253" t="str">
        <f t="array" aca="1" ref="AK87" ca="1">IF(AK$2="","",IFERROR(IF(FIND(AK$2,$C87)&gt;=1,INDIRECT($B87&amp;"!"&amp;"AG"&amp;$A87),0),""))</f>
        <v/>
      </c>
      <c r="AL87" s="253" t="str">
        <f t="array" aca="1" ref="AL87" ca="1">IF(AL$2="","",IFERROR(IF(FIND(AL$2,$C87)&gt;=1,INDIRECT($B87&amp;"!"&amp;"AG"&amp;$A87),0),""))</f>
        <v/>
      </c>
      <c r="AM87" s="253" t="str">
        <f t="array" aca="1" ref="AM87" ca="1">IF(AM$2="","",IFERROR(IF(FIND(AM$2,$C87)&gt;=1,INDIRECT($B87&amp;"!"&amp;"AG"&amp;$A87),0),""))</f>
        <v/>
      </c>
      <c r="AN87" s="253" t="str">
        <f t="array" aca="1" ref="AN87" ca="1">IF(AN$2="","",IFERROR(IF(FIND(AN$2,$C87)&gt;=1,INDIRECT($B87&amp;"!"&amp;"AG"&amp;$A87),0),""))</f>
        <v/>
      </c>
      <c r="AO87" s="253" t="str">
        <f t="array" aca="1" ref="AO87" ca="1">IF(AO$2="","",IFERROR(IF(FIND(AO$2,$C87)&gt;=1,INDIRECT($B87&amp;"!"&amp;"AG"&amp;$A87),0),""))</f>
        <v/>
      </c>
      <c r="AP87" s="253" t="str">
        <f t="array" aca="1" ref="AP87" ca="1">IF(AP$2="","",IFERROR(IF(FIND(AP$2,$C87)&gt;=1,INDIRECT($B87&amp;"!"&amp;"AG"&amp;$A87),0),""))</f>
        <v/>
      </c>
      <c r="AQ87" s="253" t="str">
        <f t="array" aca="1" ref="AQ87" ca="1">IF(AQ$2="","",IFERROR(IF(FIND(AQ$2,$C87)&gt;=1,INDIRECT($B87&amp;"!"&amp;"AG"&amp;$A87),0),""))</f>
        <v/>
      </c>
      <c r="AR87" s="253" t="str">
        <f t="array" aca="1" ref="AR87" ca="1">IF(AR$2="","",IFERROR(IF(FIND(AR$2,$C87)&gt;=1,INDIRECT($B87&amp;"!"&amp;"AG"&amp;$A87),0),""))</f>
        <v/>
      </c>
      <c r="AS87" s="253" t="str">
        <f t="array" aca="1" ref="AS87" ca="1">IF(AS$2="","",IFERROR(IF(FIND(AS$2,$C87)&gt;=1,INDIRECT($B87&amp;"!"&amp;"AG"&amp;$A87),0),""))</f>
        <v/>
      </c>
      <c r="AU87" s="254" t="str">
        <f t="array" aca="1" ref="AU87" ca="1">IFERROR(INDIRECT(B87&amp;"!"&amp;"A"&amp;A87),"")</f>
        <v/>
      </c>
      <c r="AV87" s="2" t="str">
        <f t="shared" ca="1" si="21"/>
        <v/>
      </c>
      <c r="AW87" s="253" t="str">
        <f t="array" aca="1" ref="AW87" ca="1">IF(AW$2="","",IFERROR(IF(FIND(AW$2,$C87)&gt;=1,IF(INDIRECT($B87&amp;"!"&amp;"AH"&amp;$A87)="","",INDIRECT($B87&amp;"!"&amp;"AH"&amp;$A87)),0),""))</f>
        <v/>
      </c>
      <c r="AX87" s="253" t="str">
        <f t="array" aca="1" ref="AX87" ca="1">IF(AX$2="","",IFERROR(IF(FIND(AX$2,$C87)&gt;=1,IF(INDIRECT($B87&amp;"!"&amp;"AH"&amp;$A87)="","",INDIRECT($B87&amp;"!"&amp;"AH"&amp;$A87)),0),""))</f>
        <v/>
      </c>
      <c r="AY87" s="253" t="str">
        <f t="array" aca="1" ref="AY87" ca="1">IF(AY$2="","",IFERROR(IF(FIND(AY$2,$C87)&gt;=1,IF(INDIRECT($B87&amp;"!"&amp;"AH"&amp;$A87)="","",INDIRECT($B87&amp;"!"&amp;"AH"&amp;$A87)),0),""))</f>
        <v/>
      </c>
      <c r="AZ87" s="253" t="str">
        <f t="array" aca="1" ref="AZ87" ca="1">IF(AZ$2="","",IFERROR(IF(FIND(AZ$2,$C87)&gt;=1,IF(INDIRECT($B87&amp;"!"&amp;"AH"&amp;$A87)="","",INDIRECT($B87&amp;"!"&amp;"AH"&amp;$A87)),0),""))</f>
        <v/>
      </c>
      <c r="BA87" s="253" t="str">
        <f t="array" aca="1" ref="BA87" ca="1">IF(BA$2="","",IFERROR(IF(FIND(BA$2,$C87)&gt;=1,IF(INDIRECT($B87&amp;"!"&amp;"AH"&amp;$A87)="","",INDIRECT($B87&amp;"!"&amp;"AH"&amp;$A87)),0),""))</f>
        <v/>
      </c>
      <c r="BB87" s="253" t="str">
        <f t="array" aca="1" ref="BB87" ca="1">IF(BB$2="","",IFERROR(IF(FIND(BB$2,$C87)&gt;=1,IF(INDIRECT($B87&amp;"!"&amp;"AH"&amp;$A87)="","",INDIRECT($B87&amp;"!"&amp;"AH"&amp;$A87)),0),""))</f>
        <v/>
      </c>
      <c r="BC87" s="253" t="str">
        <f t="array" aca="1" ref="BC87" ca="1">IF(BC$2="","",IFERROR(IF(FIND(BC$2,$C87)&gt;=1,IF(INDIRECT($B87&amp;"!"&amp;"AH"&amp;$A87)="","",INDIRECT($B87&amp;"!"&amp;"AH"&amp;$A87)),0),""))</f>
        <v/>
      </c>
      <c r="BD87" s="253" t="str">
        <f t="array" aca="1" ref="BD87" ca="1">IF(BD$2="","",IFERROR(IF(FIND(BD$2,$C87)&gt;=1,IF(INDIRECT($B87&amp;"!"&amp;"AH"&amp;$A87)="","",INDIRECT($B87&amp;"!"&amp;"AH"&amp;$A87)),0),""))</f>
        <v/>
      </c>
      <c r="BE87" s="253" t="str">
        <f t="array" aca="1" ref="BE87" ca="1">IF(BE$2="","",IFERROR(IF(FIND(BE$2,$C87)&gt;=1,IF(INDIRECT($B87&amp;"!"&amp;"AH"&amp;$A87)="","",INDIRECT($B87&amp;"!"&amp;"AH"&amp;$A87)),0),""))</f>
        <v/>
      </c>
      <c r="BF87" s="253" t="str">
        <f t="array" aca="1" ref="BF87" ca="1">IF(BF$2="","",IFERROR(IF(FIND(BF$2,$C87)&gt;=1,IF(INDIRECT($B87&amp;"!"&amp;"AH"&amp;$A87)="","",INDIRECT($B87&amp;"!"&amp;"AH"&amp;$A87)),0),""))</f>
        <v/>
      </c>
      <c r="BG87" s="253" t="str">
        <f t="array" aca="1" ref="BG87" ca="1">IF(BG$2="","",IFERROR(IF(FIND(BG$2,$C87)&gt;=1,IF(INDIRECT($B87&amp;"!"&amp;"AH"&amp;$A87)="","",INDIRECT($B87&amp;"!"&amp;"AH"&amp;$A87)),0),""))</f>
        <v/>
      </c>
      <c r="BH87" s="253" t="str">
        <f t="array" aca="1" ref="BH87" ca="1">IF(BH$2="","",IFERROR(IF(FIND(BH$2,$C87)&gt;=1,IF(INDIRECT($B87&amp;"!"&amp;"AH"&amp;$A87)="","",INDIRECT($B87&amp;"!"&amp;"AH"&amp;$A87)),0),""))</f>
        <v/>
      </c>
      <c r="BI87" s="253" t="str">
        <f t="array" aca="1" ref="BI87" ca="1">IF(BI$2="","",IFERROR(IF(FIND(BI$2,$C87)&gt;=1,IF(INDIRECT($B87&amp;"!"&amp;"AH"&amp;$A87)="","",INDIRECT($B87&amp;"!"&amp;"AH"&amp;$A87)),0),""))</f>
        <v/>
      </c>
      <c r="BJ87" s="253" t="str">
        <f t="array" aca="1" ref="BJ87" ca="1">IF(BJ$2="","",IFERROR(IF(FIND(BJ$2,$C87)&gt;=1,IF(INDIRECT($B87&amp;"!"&amp;"AH"&amp;$A87)="","",INDIRECT($B87&amp;"!"&amp;"AH"&amp;$A87)),0),""))</f>
        <v/>
      </c>
      <c r="BK87" s="253" t="str">
        <f t="array" aca="1" ref="BK87" ca="1">IF(BK$2="","",IFERROR(IF(FIND(BK$2,$C87)&gt;=1,IF(INDIRECT($B87&amp;"!"&amp;"AH"&amp;$A87)="","",INDIRECT($B87&amp;"!"&amp;"AH"&amp;$A87)),0),""))</f>
        <v/>
      </c>
      <c r="BL87" s="253" t="str">
        <f t="array" aca="1" ref="BL87" ca="1">IF(BL$2="","",IFERROR(IF(FIND(BL$2,$C87)&gt;=1,IF(INDIRECT($B87&amp;"!"&amp;"AH"&amp;$A87)="","",INDIRECT($B87&amp;"!"&amp;"AH"&amp;$A87)),0),""))</f>
        <v/>
      </c>
      <c r="BM87" s="253" t="str">
        <f t="array" aca="1" ref="BM87" ca="1">IF(BM$2="","",IFERROR(IF(FIND(BM$2,$C87)&gt;=1,IF(INDIRECT($B87&amp;"!"&amp;"AH"&amp;$A87)="","",INDIRECT($B87&amp;"!"&amp;"AH"&amp;$A87)),0),""))</f>
        <v/>
      </c>
      <c r="BN87" s="253" t="str">
        <f t="array" aca="1" ref="BN87" ca="1">IF(BN$2="","",IFERROR(IF(FIND(BN$2,$C87)&gt;=1,IF(INDIRECT($B87&amp;"!"&amp;"AH"&amp;$A87)="","",INDIRECT($B87&amp;"!"&amp;"AH"&amp;$A87)),0),""))</f>
        <v/>
      </c>
      <c r="BO87" s="253" t="str">
        <f t="array" aca="1" ref="BO87" ca="1">IF(BO$2="","",IFERROR(IF(FIND(BO$2,$C87)&gt;=1,IF(INDIRECT($B87&amp;"!"&amp;"AH"&amp;$A87)="","",INDIRECT($B87&amp;"!"&amp;"AH"&amp;$A87)),0),""))</f>
        <v/>
      </c>
      <c r="BP87" s="253" t="str">
        <f t="array" aca="1" ref="BP87" ca="1">IF(BP$2="","",IFERROR(IF(FIND(BP$2,$C87)&gt;=1,IF(INDIRECT($B87&amp;"!"&amp;"AH"&amp;$A87)="","",INDIRECT($B87&amp;"!"&amp;"AH"&amp;$A87)),0),""))</f>
        <v/>
      </c>
      <c r="BQ87" s="253" t="str">
        <f t="array" aca="1" ref="BQ87" ca="1">IF(BQ$2="","",IFERROR(IF(FIND(BQ$2,$C87)&gt;=1,IF(INDIRECT($B87&amp;"!"&amp;"AH"&amp;$A87)="","",INDIRECT($B87&amp;"!"&amp;"AH"&amp;$A87)),0),""))</f>
        <v/>
      </c>
      <c r="BR87" s="253" t="str">
        <f t="array" aca="1" ref="BR87" ca="1">IF(BR$2="","",IFERROR(IF(FIND(BR$2,$C87)&gt;=1,IF(INDIRECT($B87&amp;"!"&amp;"AH"&amp;$A87)="","",INDIRECT($B87&amp;"!"&amp;"AH"&amp;$A87)),0),""))</f>
        <v/>
      </c>
      <c r="BS87" s="253" t="str">
        <f t="array" aca="1" ref="BS87" ca="1">IF(BS$2="","",IFERROR(IF(FIND(BS$2,$C87)&gt;=1,IF(INDIRECT($B87&amp;"!"&amp;"AH"&amp;$A87)="","",INDIRECT($B87&amp;"!"&amp;"AH"&amp;$A87)),0),""))</f>
        <v/>
      </c>
      <c r="BT87" s="253" t="str">
        <f t="array" aca="1" ref="BT87" ca="1">IF(BT$2="","",IFERROR(IF(FIND(BT$2,$C87)&gt;=1,IF(INDIRECT($B87&amp;"!"&amp;"AH"&amp;$A87)="","",INDIRECT($B87&amp;"!"&amp;"AH"&amp;$A87)),0),""))</f>
        <v/>
      </c>
      <c r="BU87" s="253" t="str">
        <f t="array" aca="1" ref="BU87" ca="1">IF(BU$2="","",IFERROR(IF(FIND(BU$2,$C87)&gt;=1,IF(INDIRECT($B87&amp;"!"&amp;"AH"&amp;$A87)="","",INDIRECT($B87&amp;"!"&amp;"AH"&amp;$A87)),0),""))</f>
        <v/>
      </c>
      <c r="BV87" s="253" t="str">
        <f t="array" aca="1" ref="BV87" ca="1">IF(BV$2="","",IFERROR(IF(FIND(BV$2,$C87)&gt;=1,IF(INDIRECT($B87&amp;"!"&amp;"AH"&amp;$A87)="","",INDIRECT($B87&amp;"!"&amp;"AH"&amp;$A87)),0),""))</f>
        <v/>
      </c>
      <c r="BW87" s="253" t="str">
        <f t="array" aca="1" ref="BW87" ca="1">IF(BW$2="","",IFERROR(IF(FIND(BW$2,$C87)&gt;=1,IF(INDIRECT($B87&amp;"!"&amp;"AH"&amp;$A87)="","",INDIRECT($B87&amp;"!"&amp;"AH"&amp;$A87)),0),""))</f>
        <v/>
      </c>
      <c r="BX87" s="253" t="str">
        <f t="array" aca="1" ref="BX87" ca="1">IF(BX$2="","",IFERROR(IF(FIND(BX$2,$C87)&gt;=1,IF(INDIRECT($B87&amp;"!"&amp;"AH"&amp;$A87)="","",INDIRECT($B87&amp;"!"&amp;"AH"&amp;$A87)),0),""))</f>
        <v/>
      </c>
      <c r="BY87" s="253" t="str">
        <f t="array" aca="1" ref="BY87" ca="1">IF(BY$2="","",IFERROR(IF(FIND(BY$2,$C87)&gt;=1,IF(INDIRECT($B87&amp;"!"&amp;"AH"&amp;$A87)="","",INDIRECT($B87&amp;"!"&amp;"AH"&amp;$A87)),0),""))</f>
        <v/>
      </c>
      <c r="BZ87" s="253" t="str">
        <f t="array" aca="1" ref="BZ87" ca="1">IF(BZ$2="","",IFERROR(IF(FIND(BZ$2,$C87)&gt;=1,IF(INDIRECT($B87&amp;"!"&amp;"AH"&amp;$A87)="","",INDIRECT($B87&amp;"!"&amp;"AH"&amp;$A87)),0),""))</f>
        <v/>
      </c>
      <c r="CA87" s="253" t="str">
        <f t="array" aca="1" ref="CA87" ca="1">IF(CA$2="","",IFERROR(IF(FIND(CA$2,$C87)&gt;=1,IF(INDIRECT($B87&amp;"!"&amp;"AH"&amp;$A87)="","",INDIRECT($B87&amp;"!"&amp;"AH"&amp;$A87)),0),""))</f>
        <v/>
      </c>
      <c r="CB87" s="253" t="str">
        <f t="array" aca="1" ref="CB87" ca="1">IF(CB$2="","",IFERROR(IF(FIND(CB$2,$C87)&gt;=1,IF(INDIRECT($B87&amp;"!"&amp;"AH"&amp;$A87)="","",INDIRECT($B87&amp;"!"&amp;"AH"&amp;$A87)),0),""))</f>
        <v/>
      </c>
      <c r="CC87" s="253" t="str">
        <f t="array" aca="1" ref="CC87" ca="1">IF(CC$2="","",IFERROR(IF(FIND(CC$2,$C87)&gt;=1,IF(INDIRECT($B87&amp;"!"&amp;"AH"&amp;$A87)="","",INDIRECT($B87&amp;"!"&amp;"AH"&amp;$A87)),0),""))</f>
        <v/>
      </c>
      <c r="CD87" s="253" t="str">
        <f t="array" aca="1" ref="CD87" ca="1">IF(CD$2="","",IFERROR(IF(FIND(CD$2,$C87)&gt;=1,IF(INDIRECT($B87&amp;"!"&amp;"AH"&amp;$A87)="","",INDIRECT($B87&amp;"!"&amp;"AH"&amp;$A87)),0),""))</f>
        <v/>
      </c>
      <c r="CE87" s="253" t="str">
        <f t="array" aca="1" ref="CE87" ca="1">IF(CE$2="","",IFERROR(IF(FIND(CE$2,$C87)&gt;=1,IF(INDIRECT($B87&amp;"!"&amp;"AH"&amp;$A87)="","",INDIRECT($B87&amp;"!"&amp;"AH"&amp;$A87)),0),""))</f>
        <v/>
      </c>
      <c r="CF87" s="253" t="str">
        <f t="array" aca="1" ref="CF87" ca="1">IF(CF$2="","",IFERROR(IF(FIND(CF$2,$C87)&gt;=1,IF(INDIRECT($B87&amp;"!"&amp;"AH"&amp;$A87)="","",INDIRECT($B87&amp;"!"&amp;"AH"&amp;$A87)),0),""))</f>
        <v/>
      </c>
      <c r="CG87" s="253" t="str">
        <f t="array" aca="1" ref="CG87" ca="1">IF(CG$2="","",IFERROR(IF(FIND(CG$2,$C87)&gt;=1,IF(INDIRECT($B87&amp;"!"&amp;"AH"&amp;$A87)="","",INDIRECT($B87&amp;"!"&amp;"AH"&amp;$A87)),0),""))</f>
        <v/>
      </c>
      <c r="CH87" s="253" t="str">
        <f t="array" aca="1" ref="CH87" ca="1">IF(CH$2="","",IFERROR(IF(FIND(CH$2,$C87)&gt;=1,IF(INDIRECT($B87&amp;"!"&amp;"AH"&amp;$A87)="","",INDIRECT($B87&amp;"!"&amp;"AH"&amp;$A87)),0),""))</f>
        <v/>
      </c>
      <c r="CI87" s="253" t="str">
        <f t="array" aca="1" ref="CI87" ca="1">IF(CI$2="","",IFERROR(IF(FIND(CI$2,$C87)&gt;=1,IF(INDIRECT($B87&amp;"!"&amp;"AH"&amp;$A87)="","",INDIRECT($B87&amp;"!"&amp;"AH"&amp;$A87)),0),""))</f>
        <v/>
      </c>
      <c r="CJ87" s="253" t="str">
        <f t="array" aca="1" ref="CJ87" ca="1">IF(CJ$2="","",IFERROR(IF(FIND(CJ$2,$C87)&gt;=1,IF(INDIRECT($B87&amp;"!"&amp;"AH"&amp;$A87)="","",INDIRECT($B87&amp;"!"&amp;"AH"&amp;$A87)),0),""))</f>
        <v/>
      </c>
      <c r="CK87" s="253" t="str">
        <f t="array" aca="1" ref="CK87" ca="1">IF(CK$2="","",IFERROR(IF(FIND(CK$2,$C87)&gt;=1,IF(INDIRECT($B87&amp;"!"&amp;"AH"&amp;$A87)="","",INDIRECT($B87&amp;"!"&amp;"AH"&amp;$A87)),0),""))</f>
        <v/>
      </c>
      <c r="CL87" s="253" t="str">
        <f t="array" aca="1" ref="CL87" ca="1">IF(CL$2="","",IFERROR(IF(FIND(CL$2,$C87)&gt;=1,IF(INDIRECT($B87&amp;"!"&amp;"AH"&amp;$A87)="","",INDIRECT($B87&amp;"!"&amp;"AH"&amp;$A87)),0),""))</f>
        <v/>
      </c>
      <c r="CO87" s="2" t="str">
        <f t="shared" ca="1" si="23"/>
        <v/>
      </c>
      <c r="CP87" s="253" t="str">
        <f t="array" aca="1" ref="CP87" ca="1">IF(CP$2="","",IFERROR(IF(FIND(CP$2,$C87)&gt;=1,INDIRECT($B87&amp;"!"&amp;"AG"&amp;$A87),0),""))</f>
        <v/>
      </c>
      <c r="CQ87" s="253" t="str">
        <f t="array" aca="1" ref="CQ87" ca="1">IF(CQ$2="","",IFERROR(IF(FIND(CQ$2,$C87)&gt;=1,INDIRECT($B87&amp;"!"&amp;"AG"&amp;$A87),0),""))</f>
        <v/>
      </c>
      <c r="CR87" s="253" t="str">
        <f t="array" aca="1" ref="CR87" ca="1">IF(CR$2="","",IFERROR(IF(FIND(CR$2,$C87)&gt;=1,INDIRECT($B87&amp;"!"&amp;"AG"&amp;$A87),0),""))</f>
        <v/>
      </c>
      <c r="CS87" s="253" t="str">
        <f t="array" aca="1" ref="CS87" ca="1">IF(CS$2="","",IFERROR(IF(FIND(CS$2,$C87)&gt;=1,INDIRECT($B87&amp;"!"&amp;"AG"&amp;$A87),0),""))</f>
        <v/>
      </c>
      <c r="CV87" s="2" t="str">
        <f t="shared" ca="1" si="24"/>
        <v/>
      </c>
      <c r="CW87" s="253" t="str">
        <f t="array" aca="1" ref="CW87" ca="1">IF(CW$2="","",IFERROR(IF(FIND(CW$2,$C87)&gt;=1,IF(INDIRECT($B87&amp;"!"&amp;"AH"&amp;$A87)="","",INDIRECT($B87&amp;"!"&amp;"AH"&amp;$A87)&amp;" "),0),""))</f>
        <v/>
      </c>
      <c r="CX87" s="253" t="str">
        <f t="array" aca="1" ref="CX87" ca="1">IF(CX$2="","",IFERROR(IF(FIND(CX$2,$C87)&gt;=1,IF(INDIRECT($B87&amp;"!"&amp;"AH"&amp;$A87)="","",INDIRECT($B87&amp;"!"&amp;"AH"&amp;$A87)&amp;" "),0),""))</f>
        <v/>
      </c>
      <c r="CY87" s="253" t="str">
        <f t="array" aca="1" ref="CY87" ca="1">IF(CY$2="","",IFERROR(IF(FIND(CY$2,$C87)&gt;=1,IF(INDIRECT($B87&amp;"!"&amp;"AH"&amp;$A87)="","",INDIRECT($B87&amp;"!"&amp;"AH"&amp;$A87)&amp;" "),0),""))</f>
        <v/>
      </c>
      <c r="CZ87" s="253" t="str">
        <f t="array" aca="1" ref="CZ87" ca="1">IF(CZ$2="","",IFERROR(IF(FIND(CZ$2,$C87)&gt;=1,IF(INDIRECT($B87&amp;"!"&amp;"AH"&amp;$A87)="","",INDIRECT($B87&amp;"!"&amp;"AH"&amp;$A87)&amp;" "),0),""))</f>
        <v/>
      </c>
      <c r="DC87" s="2" t="str">
        <f t="shared" ca="1" si="25"/>
        <v/>
      </c>
      <c r="DD87" s="253" t="str" cm="1">
        <f t="array" aca="1" ref="DD87" ca="1">IF(DD$2="","",IFERROR(IF(FIND(DD$2,$C87)&gt;=1,INDIRECT($B87&amp;"!"&amp;"AG"&amp;$A87),0),""))</f>
        <v/>
      </c>
      <c r="DE87" s="253" t="str" cm="1">
        <f t="array" aca="1" ref="DE87" ca="1">IF(DE$2="","",IFERROR(IF(FIND(DE$2,$C87)&gt;=1,INDIRECT($B87&amp;"!"&amp;"AG"&amp;$A87),0),""))</f>
        <v/>
      </c>
      <c r="DF87" s="253" t="str" cm="1">
        <f t="array" aca="1" ref="DF87" ca="1">IF(DF$2="","",IFERROR(IF(FIND(DF$2,$C87)&gt;=1,INDIRECT($B87&amp;"!"&amp;"AG"&amp;$A87),0),""))</f>
        <v/>
      </c>
      <c r="DG87" s="253" t="str" cm="1">
        <f t="array" aca="1" ref="DG87" ca="1">IF(DG$2="","",IFERROR(IF(FIND(DG$2,$C87)&gt;=1,INDIRECT($B87&amp;"!"&amp;"AG"&amp;$A87),0),""))</f>
        <v/>
      </c>
      <c r="DH87" s="253" t="str" cm="1">
        <f t="array" aca="1" ref="DH87" ca="1">IF(DH$2="","",IFERROR(IF(FIND(DH$2,$C87)&gt;=1,INDIRECT($B87&amp;"!"&amp;"AG"&amp;$A87),0),""))</f>
        <v/>
      </c>
      <c r="DI87" s="253" t="str" cm="1">
        <f t="array" aca="1" ref="DI87" ca="1">IF(DI$2="","",IFERROR(IF(FIND(DI$2,$C87)&gt;=1,INDIRECT($B87&amp;"!"&amp;"AG"&amp;$A87),0),""))</f>
        <v/>
      </c>
      <c r="DJ87" s="253" t="str" cm="1">
        <f t="array" aca="1" ref="DJ87" ca="1">IF(DJ$2="","",IFERROR(IF(FIND(DJ$2,$C87)&gt;=1,INDIRECT($B87&amp;"!"&amp;"AG"&amp;$A87),0),""))</f>
        <v/>
      </c>
      <c r="DK87" s="253" t="str" cm="1">
        <f t="array" aca="1" ref="DK87" ca="1">IF(DK$2="","",IFERROR(IF(FIND(DK$2,$C87)&gt;=1,INDIRECT($B87&amp;"!"&amp;"AG"&amp;$A87),0),""))</f>
        <v/>
      </c>
      <c r="DL87" s="253" t="str" cm="1">
        <f t="array" aca="1" ref="DL87" ca="1">IF(DL$2="","",IFERROR(IF(FIND(DL$2,$C87)&gt;=1,INDIRECT($B87&amp;"!"&amp;"AG"&amp;$A87),0),""))</f>
        <v/>
      </c>
      <c r="DM87" s="253" t="str" cm="1">
        <f t="array" aca="1" ref="DM87" ca="1">IF(DM$2="","",IFERROR(IF(FIND(DM$2,$C87)&gt;=1,INDIRECT($B87&amp;"!"&amp;"AG"&amp;$A87),0),""))</f>
        <v/>
      </c>
      <c r="DN87" s="253" t="str" cm="1">
        <f t="array" aca="1" ref="DN87" ca="1">IF(DN$2="","",IFERROR(IF(FIND(DN$2,$C87)&gt;=1,INDIRECT($B87&amp;"!"&amp;"AG"&amp;$A87),0),""))</f>
        <v/>
      </c>
      <c r="DO87" s="253" t="str" cm="1">
        <f t="array" aca="1" ref="DO87" ca="1">IF(DO$2="","",IFERROR(IF(FIND(DO$2,$C87)&gt;=1,INDIRECT($B87&amp;"!"&amp;"AG"&amp;$A87),0),""))</f>
        <v/>
      </c>
      <c r="DP87" s="253" t="str" cm="1">
        <f t="array" aca="1" ref="DP87" ca="1">IF(DP$2="","",IFERROR(IF(FIND(DP$2,$C87)&gt;=1,INDIRECT($B87&amp;"!"&amp;"AG"&amp;$A87),0),""))</f>
        <v/>
      </c>
      <c r="DQ87" s="253" t="str" cm="1">
        <f t="array" aca="1" ref="DQ87" ca="1">IF(DQ$2="","",IFERROR(IF(FIND(DQ$2,$C87)&gt;=1,INDIRECT($B87&amp;"!"&amp;"AG"&amp;$A87),0),""))</f>
        <v/>
      </c>
      <c r="DR87" s="253" t="str" cm="1">
        <f t="array" aca="1" ref="DR87" ca="1">IF(DR$2="","",IFERROR(IF(FIND(DR$2,$C87)&gt;=1,INDIRECT($B87&amp;"!"&amp;"AG"&amp;$A87),0),""))</f>
        <v/>
      </c>
      <c r="DS87" s="253" t="str" cm="1">
        <f t="array" aca="1" ref="DS87" ca="1">IF(DS$2="","",IFERROR(IF(FIND(DS$2,$C87)&gt;=1,INDIRECT($B87&amp;"!"&amp;"AG"&amp;$A87),0),""))</f>
        <v/>
      </c>
      <c r="DT87" s="253" t="str" cm="1">
        <f t="array" aca="1" ref="DT87" ca="1">IF(DT$2="","",IFERROR(IF(FIND(DT$2,$C87)&gt;=1,INDIRECT($B87&amp;"!"&amp;"AG"&amp;$A87),0),""))</f>
        <v/>
      </c>
      <c r="DU87" s="253" t="str" cm="1">
        <f t="array" aca="1" ref="DU87" ca="1">IF(DU$2="","",IFERROR(IF(FIND(DU$2,$C87)&gt;=1,INDIRECT($B87&amp;"!"&amp;"AG"&amp;$A87),0),""))</f>
        <v/>
      </c>
      <c r="DV87" s="253" t="str" cm="1">
        <f t="array" aca="1" ref="DV87" ca="1">IF(DV$2="","",IFERROR(IF(FIND(DV$2,$C87)&gt;=1,INDIRECT($B87&amp;"!"&amp;"AG"&amp;$A87),0),""))</f>
        <v/>
      </c>
      <c r="DW87" s="253" t="str" cm="1">
        <f t="array" aca="1" ref="DW87" ca="1">IF(DW$2="","",IFERROR(IF(FIND(DW$2,$C87)&gt;=1,INDIRECT($B87&amp;"!"&amp;"AG"&amp;$A87),0),""))</f>
        <v/>
      </c>
      <c r="DX87" s="253" t="str" cm="1">
        <f t="array" aca="1" ref="DX87" ca="1">IF(DX$2="","",IFERROR(IF(FIND(DX$2,$C87)&gt;=1,INDIRECT($B87&amp;"!"&amp;"AG"&amp;$A87),0),""))</f>
        <v/>
      </c>
      <c r="DY87" s="253" t="str" cm="1">
        <f t="array" aca="1" ref="DY87" ca="1">IF(DY$2="","",IFERROR(IF(FIND(DY$2,$C87)&gt;=1,INDIRECT($B87&amp;"!"&amp;"AG"&amp;$A87),0),""))</f>
        <v/>
      </c>
      <c r="DZ87" s="253" t="str" cm="1">
        <f t="array" aca="1" ref="DZ87" ca="1">IF(DZ$2="","",IFERROR(IF(FIND(DZ$2,$C87)&gt;=1,INDIRECT($B87&amp;"!"&amp;"AG"&amp;$A87),0),""))</f>
        <v/>
      </c>
      <c r="EA87" s="253" t="str" cm="1">
        <f t="array" aca="1" ref="EA87" ca="1">IF(EA$2="","",IFERROR(IF(FIND(EA$2,$C87)&gt;=1,INDIRECT($B87&amp;"!"&amp;"AG"&amp;$A87),0),""))</f>
        <v/>
      </c>
      <c r="EB87" s="253" t="str" cm="1">
        <f t="array" aca="1" ref="EB87" ca="1">IF(EB$2="","",IFERROR(IF(FIND(EB$2,$C87)&gt;=1,INDIRECT($B87&amp;"!"&amp;"AG"&amp;$A87),0),""))</f>
        <v/>
      </c>
      <c r="EC87" s="253" t="str" cm="1">
        <f t="array" aca="1" ref="EC87" ca="1">IF(EC$2="","",IFERROR(IF(FIND(EC$2,$C87)&gt;=1,INDIRECT($B87&amp;"!"&amp;"AG"&amp;$A87),0),""))</f>
        <v/>
      </c>
      <c r="ED87" s="253" t="str" cm="1">
        <f t="array" aca="1" ref="ED87" ca="1">IF(ED$2="","",IFERROR(IF(FIND(ED$2,$C87)&gt;=1,INDIRECT($B87&amp;"!"&amp;"AG"&amp;$A87),0),""))</f>
        <v/>
      </c>
      <c r="EE87" s="253" t="str" cm="1">
        <f t="array" aca="1" ref="EE87" ca="1">IF(EE$2="","",IFERROR(IF(FIND(EE$2,$C87)&gt;=1,INDIRECT($B87&amp;"!"&amp;"AG"&amp;$A87),0),""))</f>
        <v/>
      </c>
      <c r="EF87" s="253" t="str" cm="1">
        <f t="array" aca="1" ref="EF87" ca="1">IF(EF$2="","",IFERROR(IF(FIND(EF$2,$C87)&gt;=1,INDIRECT($B87&amp;"!"&amp;"AG"&amp;$A87),0),""))</f>
        <v/>
      </c>
      <c r="EG87" s="253" t="str" cm="1">
        <f t="array" aca="1" ref="EG87" ca="1">IF(EG$2="","",IFERROR(IF(FIND(EG$2,$C87)&gt;=1,INDIRECT($B87&amp;"!"&amp;"AG"&amp;$A87),0),""))</f>
        <v/>
      </c>
      <c r="EH87" s="253" t="str" cm="1">
        <f t="array" aca="1" ref="EH87" ca="1">IF(EH$2="","",IFERROR(IF(FIND(EH$2,$C87)&gt;=1,INDIRECT($B87&amp;"!"&amp;"AG"&amp;$A87),0),""))</f>
        <v/>
      </c>
      <c r="EI87" s="253" t="str" cm="1">
        <f t="array" aca="1" ref="EI87" ca="1">IF(EI$2="","",IFERROR(IF(FIND(EI$2,$C87)&gt;=1,INDIRECT($B87&amp;"!"&amp;"AG"&amp;$A87),0),""))</f>
        <v/>
      </c>
      <c r="EJ87" s="253" t="str" cm="1">
        <f t="array" aca="1" ref="EJ87" ca="1">IF(EJ$2="","",IFERROR(IF(FIND(EJ$2,$C87)&gt;=1,INDIRECT($B87&amp;"!"&amp;"AG"&amp;$A87),0),""))</f>
        <v/>
      </c>
      <c r="EK87" s="253" t="str" cm="1">
        <f t="array" aca="1" ref="EK87" ca="1">IF(EK$2="","",IFERROR(IF(FIND(EK$2,$C87)&gt;=1,INDIRECT($B87&amp;"!"&amp;"AG"&amp;$A87),0),""))</f>
        <v/>
      </c>
      <c r="EL87" s="253" t="str" cm="1">
        <f t="array" aca="1" ref="EL87" ca="1">IF(EL$2="","",IFERROR(IF(FIND(EL$2,$C87)&gt;=1,INDIRECT($B87&amp;"!"&amp;"AG"&amp;$A87),0),""))</f>
        <v/>
      </c>
      <c r="EM87" s="253" t="str" cm="1">
        <f t="array" aca="1" ref="EM87" ca="1">IF(EM$2="","",IFERROR(IF(FIND(EM$2,$C87)&gt;=1,INDIRECT($B87&amp;"!"&amp;"AG"&amp;$A87),0),""))</f>
        <v/>
      </c>
      <c r="EN87" s="253" t="str" cm="1">
        <f t="array" aca="1" ref="EN87" ca="1">IF(EN$2="","",IFERROR(IF(FIND(EN$2,$C87)&gt;=1,INDIRECT($B87&amp;"!"&amp;"AG"&amp;$A87),0),""))</f>
        <v/>
      </c>
      <c r="EO87" s="253" t="str" cm="1">
        <f t="array" aca="1" ref="EO87" ca="1">IF(EO$2="","",IFERROR(IF(FIND(EO$2,$C87)&gt;=1,INDIRECT($B87&amp;"!"&amp;"AG"&amp;$A87),0),""))</f>
        <v/>
      </c>
      <c r="EP87" s="253" t="str" cm="1">
        <f t="array" aca="1" ref="EP87" ca="1">IF(EP$2="","",IFERROR(IF(FIND(EP$2,$C87)&gt;=1,INDIRECT($B87&amp;"!"&amp;"AG"&amp;$A87),0),""))</f>
        <v/>
      </c>
      <c r="EQ87" s="253" t="str" cm="1">
        <f t="array" aca="1" ref="EQ87" ca="1">IF(EQ$2="","",IFERROR(IF(FIND(EQ$2,$C87)&gt;=1,INDIRECT($B87&amp;"!"&amp;"AG"&amp;$A87),0),""))</f>
        <v/>
      </c>
      <c r="ER87" s="253" t="str" cm="1">
        <f t="array" aca="1" ref="ER87" ca="1">IF(ER$2="","",IFERROR(IF(FIND(ER$2,$C87)&gt;=1,INDIRECT($B87&amp;"!"&amp;"AG"&amp;$A87),0),""))</f>
        <v/>
      </c>
      <c r="ES87" s="253" t="str" cm="1">
        <f t="array" aca="1" ref="ES87" ca="1">IF(ES$2="","",IFERROR(IF(FIND(ES$2,$C87)&gt;=1,INDIRECT($B87&amp;"!"&amp;"AG"&amp;$A87),0),""))</f>
        <v/>
      </c>
      <c r="ET87" s="253" t="str" cm="1">
        <f t="array" aca="1" ref="ET87" ca="1">IF(ET$2="","",IFERROR(IF(FIND(ET$2,$C87)&gt;=1,INDIRECT($B87&amp;"!"&amp;"AG"&amp;$A87),0),""))</f>
        <v/>
      </c>
      <c r="EU87" s="253" t="str" cm="1">
        <f t="array" aca="1" ref="EU87" ca="1">IF(EU$2="","",IFERROR(IF(FIND(EU$2,$C87)&gt;=1,INDIRECT($B87&amp;"!"&amp;"AG"&amp;$A87),0),""))</f>
        <v/>
      </c>
      <c r="EV87" s="253" t="str" cm="1">
        <f t="array" aca="1" ref="EV87" ca="1">IF(EV$2="","",IFERROR(IF(FIND(EV$2,$C87)&gt;=1,INDIRECT($B87&amp;"!"&amp;"AG"&amp;$A87),0),""))</f>
        <v/>
      </c>
    </row>
    <row r="88" spans="1:152" x14ac:dyDescent="0.3">
      <c r="A88" s="252">
        <f t="shared" ca="1" si="61"/>
        <v>38</v>
      </c>
      <c r="B88" s="252" t="str">
        <f t="shared" si="62"/>
        <v>Feb_2024</v>
      </c>
      <c r="C88" s="252" t="str">
        <f t="shared" ca="1" si="60"/>
        <v/>
      </c>
      <c r="D88" s="253" t="str">
        <f t="array" aca="1" ref="D88" ca="1">IF(D$2="","",IFERROR(IF(FIND(D$2,$C88)&gt;=1,INDIRECT($B88&amp;"!"&amp;"AG"&amp;$A88),0),""))</f>
        <v/>
      </c>
      <c r="E88" s="253" t="str">
        <f t="array" aca="1" ref="E88" ca="1">IF(E$2="","",IFERROR(IF(FIND(E$2,$C88)&gt;=1,INDIRECT($B88&amp;"!"&amp;"AG"&amp;$A88),0),""))</f>
        <v/>
      </c>
      <c r="F88" s="253" t="str">
        <f t="array" aca="1" ref="F88" ca="1">IF(F$2="","",IFERROR(IF(FIND(F$2,$C88)&gt;=1,INDIRECT($B88&amp;"!"&amp;"AG"&amp;$A88),0),""))</f>
        <v/>
      </c>
      <c r="G88" s="253" t="str">
        <f t="array" aca="1" ref="G88" ca="1">IF(G$2="","",IFERROR(IF(FIND(G$2,$C88)&gt;=1,INDIRECT($B88&amp;"!"&amp;"AG"&amp;$A88),0),""))</f>
        <v/>
      </c>
      <c r="H88" s="253" t="str">
        <f t="array" aca="1" ref="H88" ca="1">IF(H$2="","",IFERROR(IF(FIND(H$2,$C88)&gt;=1,INDIRECT($B88&amp;"!"&amp;"AG"&amp;$A88),0),""))</f>
        <v/>
      </c>
      <c r="I88" s="253" t="str">
        <f t="array" aca="1" ref="I88" ca="1">IF(I$2="","",IFERROR(IF(FIND(I$2,$C88)&gt;=1,INDIRECT($B88&amp;"!"&amp;"AG"&amp;$A88),0),""))</f>
        <v/>
      </c>
      <c r="J88" s="253" t="str">
        <f t="array" aca="1" ref="J88" ca="1">IF(J$2="","",IFERROR(IF(FIND(J$2,$C88)&gt;=1,INDIRECT($B88&amp;"!"&amp;"AG"&amp;$A88),0),""))</f>
        <v/>
      </c>
      <c r="K88" s="253" t="str">
        <f t="array" aca="1" ref="K88" ca="1">IF(K$2="","",IFERROR(IF(FIND(K$2,$C88)&gt;=1,INDIRECT($B88&amp;"!"&amp;"AG"&amp;$A88),0),""))</f>
        <v/>
      </c>
      <c r="L88" s="253" t="str">
        <f t="array" aca="1" ref="L88" ca="1">IF(L$2="","",IFERROR(IF(FIND(L$2,$C88)&gt;=1,INDIRECT($B88&amp;"!"&amp;"AG"&amp;$A88),0),""))</f>
        <v/>
      </c>
      <c r="M88" s="253" t="str">
        <f t="array" aca="1" ref="M88" ca="1">IF(M$2="","",IFERROR(IF(FIND(M$2,$C88)&gt;=1,INDIRECT($B88&amp;"!"&amp;"AG"&amp;$A88),0),""))</f>
        <v/>
      </c>
      <c r="N88" s="253" t="str">
        <f t="array" aca="1" ref="N88" ca="1">IF(N$2="","",IFERROR(IF(FIND(N$2,$C88)&gt;=1,INDIRECT($B88&amp;"!"&amp;"AG"&amp;$A88),0),""))</f>
        <v/>
      </c>
      <c r="O88" s="253" t="str">
        <f t="array" aca="1" ref="O88" ca="1">IF(O$2="","",IFERROR(IF(FIND(O$2,$C88)&gt;=1,INDIRECT($B88&amp;"!"&amp;"AG"&amp;$A88),0),""))</f>
        <v/>
      </c>
      <c r="P88" s="253" t="str">
        <f t="array" aca="1" ref="P88" ca="1">IF(P$2="","",IFERROR(IF(FIND(P$2,$C88)&gt;=1,INDIRECT($B88&amp;"!"&amp;"AG"&amp;$A88),0),""))</f>
        <v/>
      </c>
      <c r="Q88" s="253" t="str">
        <f t="array" aca="1" ref="Q88" ca="1">IF(Q$2="","",IFERROR(IF(FIND(Q$2,$C88)&gt;=1,INDIRECT($B88&amp;"!"&amp;"AG"&amp;$A88),0),""))</f>
        <v/>
      </c>
      <c r="R88" s="253" t="str">
        <f t="array" aca="1" ref="R88" ca="1">IF(R$2="","",IFERROR(IF(FIND(R$2,$C88)&gt;=1,INDIRECT($B88&amp;"!"&amp;"AG"&amp;$A88),0),""))</f>
        <v/>
      </c>
      <c r="S88" s="253" t="str">
        <f t="array" aca="1" ref="S88" ca="1">IF(S$2="","",IFERROR(IF(FIND(S$2,$C88)&gt;=1,INDIRECT($B88&amp;"!"&amp;"AG"&amp;$A88),0),""))</f>
        <v/>
      </c>
      <c r="T88" s="253" t="str">
        <f t="array" aca="1" ref="T88" ca="1">IF(T$2="","",IFERROR(IF(FIND(T$2,$C88)&gt;=1,INDIRECT($B88&amp;"!"&amp;"AG"&amp;$A88),0),""))</f>
        <v/>
      </c>
      <c r="U88" s="253" t="str">
        <f t="array" aca="1" ref="U88" ca="1">IF(U$2="","",IFERROR(IF(FIND(U$2,$C88)&gt;=1,INDIRECT($B88&amp;"!"&amp;"AG"&amp;$A88),0),""))</f>
        <v/>
      </c>
      <c r="V88" s="253" t="str">
        <f t="array" aca="1" ref="V88" ca="1">IF(V$2="","",IFERROR(IF(FIND(V$2,$C88)&gt;=1,INDIRECT($B88&amp;"!"&amp;"AG"&amp;$A88),0),""))</f>
        <v/>
      </c>
      <c r="W88" s="253" t="str">
        <f t="array" aca="1" ref="W88" ca="1">IF(W$2="","",IFERROR(IF(FIND(W$2,$C88)&gt;=1,INDIRECT($B88&amp;"!"&amp;"AG"&amp;$A88),0),""))</f>
        <v/>
      </c>
      <c r="X88" s="253" t="str">
        <f t="array" aca="1" ref="X88" ca="1">IF(X$2="","",IFERROR(IF(FIND(X$2,$C88)&gt;=1,INDIRECT($B88&amp;"!"&amp;"AG"&amp;$A88),0),""))</f>
        <v/>
      </c>
      <c r="Y88" s="253" t="str">
        <f t="array" aca="1" ref="Y88" ca="1">IF(Y$2="","",IFERROR(IF(FIND(Y$2,$C88)&gt;=1,INDIRECT($B88&amp;"!"&amp;"AG"&amp;$A88),0),""))</f>
        <v/>
      </c>
      <c r="Z88" s="253" t="str">
        <f t="array" aca="1" ref="Z88" ca="1">IF(Z$2="","",IFERROR(IF(FIND(Z$2,$C88)&gt;=1,INDIRECT($B88&amp;"!"&amp;"AG"&amp;$A88),0),""))</f>
        <v/>
      </c>
      <c r="AA88" s="253" t="str">
        <f t="array" aca="1" ref="AA88" ca="1">IF(AA$2="","",IFERROR(IF(FIND(AA$2,$C88)&gt;=1,INDIRECT($B88&amp;"!"&amp;"AG"&amp;$A88),0),""))</f>
        <v/>
      </c>
      <c r="AB88" s="253" t="str">
        <f t="array" aca="1" ref="AB88" ca="1">IF(AB$2="","",IFERROR(IF(FIND(AB$2,$C88)&gt;=1,INDIRECT($B88&amp;"!"&amp;"AG"&amp;$A88),0),""))</f>
        <v/>
      </c>
      <c r="AC88" s="253" t="str">
        <f t="array" aca="1" ref="AC88" ca="1">IF(AC$2="","",IFERROR(IF(FIND(AC$2,$C88)&gt;=1,INDIRECT($B88&amp;"!"&amp;"AG"&amp;$A88),0),""))</f>
        <v/>
      </c>
      <c r="AD88" s="253" t="str">
        <f t="array" aca="1" ref="AD88" ca="1">IF(AD$2="","",IFERROR(IF(FIND(AD$2,$C88)&gt;=1,INDIRECT($B88&amp;"!"&amp;"AG"&amp;$A88),0),""))</f>
        <v/>
      </c>
      <c r="AE88" s="253" t="str">
        <f t="array" aca="1" ref="AE88" ca="1">IF(AE$2="","",IFERROR(IF(FIND(AE$2,$C88)&gt;=1,INDIRECT($B88&amp;"!"&amp;"AG"&amp;$A88),0),""))</f>
        <v/>
      </c>
      <c r="AF88" s="253" t="str">
        <f t="array" aca="1" ref="AF88" ca="1">IF(AF$2="","",IFERROR(IF(FIND(AF$2,$C88)&gt;=1,INDIRECT($B88&amp;"!"&amp;"AG"&amp;$A88),0),""))</f>
        <v/>
      </c>
      <c r="AG88" s="253" t="str">
        <f t="array" aca="1" ref="AG88" ca="1">IF(AG$2="","",IFERROR(IF(FIND(AG$2,$C88)&gt;=1,INDIRECT($B88&amp;"!"&amp;"AG"&amp;$A88),0),""))</f>
        <v/>
      </c>
      <c r="AH88" s="253" t="str">
        <f t="array" aca="1" ref="AH88" ca="1">IF(AH$2="","",IFERROR(IF(FIND(AH$2,$C88)&gt;=1,INDIRECT($B88&amp;"!"&amp;"AG"&amp;$A88),0),""))</f>
        <v/>
      </c>
      <c r="AI88" s="253" t="str">
        <f t="array" aca="1" ref="AI88" ca="1">IF(AI$2="","",IFERROR(IF(FIND(AI$2,$C88)&gt;=1,INDIRECT($B88&amp;"!"&amp;"AG"&amp;$A88),0),""))</f>
        <v/>
      </c>
      <c r="AJ88" s="253" t="str">
        <f t="array" aca="1" ref="AJ88" ca="1">IF(AJ$2="","",IFERROR(IF(FIND(AJ$2,$C88)&gt;=1,INDIRECT($B88&amp;"!"&amp;"AG"&amp;$A88),0),""))</f>
        <v/>
      </c>
      <c r="AK88" s="253" t="str">
        <f t="array" aca="1" ref="AK88" ca="1">IF(AK$2="","",IFERROR(IF(FIND(AK$2,$C88)&gt;=1,INDIRECT($B88&amp;"!"&amp;"AG"&amp;$A88),0),""))</f>
        <v/>
      </c>
      <c r="AL88" s="253" t="str">
        <f t="array" aca="1" ref="AL88" ca="1">IF(AL$2="","",IFERROR(IF(FIND(AL$2,$C88)&gt;=1,INDIRECT($B88&amp;"!"&amp;"AG"&amp;$A88),0),""))</f>
        <v/>
      </c>
      <c r="AM88" s="253" t="str">
        <f t="array" aca="1" ref="AM88" ca="1">IF(AM$2="","",IFERROR(IF(FIND(AM$2,$C88)&gt;=1,INDIRECT($B88&amp;"!"&amp;"AG"&amp;$A88),0),""))</f>
        <v/>
      </c>
      <c r="AN88" s="253" t="str">
        <f t="array" aca="1" ref="AN88" ca="1">IF(AN$2="","",IFERROR(IF(FIND(AN$2,$C88)&gt;=1,INDIRECT($B88&amp;"!"&amp;"AG"&amp;$A88),0),""))</f>
        <v/>
      </c>
      <c r="AO88" s="253" t="str">
        <f t="array" aca="1" ref="AO88" ca="1">IF(AO$2="","",IFERROR(IF(FIND(AO$2,$C88)&gt;=1,INDIRECT($B88&amp;"!"&amp;"AG"&amp;$A88),0),""))</f>
        <v/>
      </c>
      <c r="AP88" s="253" t="str">
        <f t="array" aca="1" ref="AP88" ca="1">IF(AP$2="","",IFERROR(IF(FIND(AP$2,$C88)&gt;=1,INDIRECT($B88&amp;"!"&amp;"AG"&amp;$A88),0),""))</f>
        <v/>
      </c>
      <c r="AQ88" s="253" t="str">
        <f t="array" aca="1" ref="AQ88" ca="1">IF(AQ$2="","",IFERROR(IF(FIND(AQ$2,$C88)&gt;=1,INDIRECT($B88&amp;"!"&amp;"AG"&amp;$A88),0),""))</f>
        <v/>
      </c>
      <c r="AR88" s="253" t="str">
        <f t="array" aca="1" ref="AR88" ca="1">IF(AR$2="","",IFERROR(IF(FIND(AR$2,$C88)&gt;=1,INDIRECT($B88&amp;"!"&amp;"AG"&amp;$A88),0),""))</f>
        <v/>
      </c>
      <c r="AS88" s="253" t="str">
        <f t="array" aca="1" ref="AS88" ca="1">IF(AS$2="","",IFERROR(IF(FIND(AS$2,$C88)&gt;=1,INDIRECT($B88&amp;"!"&amp;"AG"&amp;$A88),0),""))</f>
        <v/>
      </c>
      <c r="AU88" s="254" t="str">
        <f t="array" aca="1" ref="AU88" ca="1">IFERROR(INDIRECT(B88&amp;"!"&amp;"A"&amp;A88),"")</f>
        <v/>
      </c>
      <c r="AV88" s="2" t="str">
        <f t="shared" ca="1" si="21"/>
        <v/>
      </c>
      <c r="AW88" s="253" t="str">
        <f t="array" aca="1" ref="AW88" ca="1">IF(AW$2="","",IFERROR(IF(FIND(AW$2,$C88)&gt;=1,IF(INDIRECT($B88&amp;"!"&amp;"AH"&amp;$A88)="","",INDIRECT($B88&amp;"!"&amp;"AH"&amp;$A88)),0),""))</f>
        <v/>
      </c>
      <c r="AX88" s="253" t="str">
        <f t="array" aca="1" ref="AX88" ca="1">IF(AX$2="","",IFERROR(IF(FIND(AX$2,$C88)&gt;=1,IF(INDIRECT($B88&amp;"!"&amp;"AH"&amp;$A88)="","",INDIRECT($B88&amp;"!"&amp;"AH"&amp;$A88)),0),""))</f>
        <v/>
      </c>
      <c r="AY88" s="253" t="str">
        <f t="array" aca="1" ref="AY88" ca="1">IF(AY$2="","",IFERROR(IF(FIND(AY$2,$C88)&gt;=1,IF(INDIRECT($B88&amp;"!"&amp;"AH"&amp;$A88)="","",INDIRECT($B88&amp;"!"&amp;"AH"&amp;$A88)),0),""))</f>
        <v/>
      </c>
      <c r="AZ88" s="253" t="str">
        <f t="array" aca="1" ref="AZ88" ca="1">IF(AZ$2="","",IFERROR(IF(FIND(AZ$2,$C88)&gt;=1,IF(INDIRECT($B88&amp;"!"&amp;"AH"&amp;$A88)="","",INDIRECT($B88&amp;"!"&amp;"AH"&amp;$A88)),0),""))</f>
        <v/>
      </c>
      <c r="BA88" s="253" t="str">
        <f t="array" aca="1" ref="BA88" ca="1">IF(BA$2="","",IFERROR(IF(FIND(BA$2,$C88)&gt;=1,IF(INDIRECT($B88&amp;"!"&amp;"AH"&amp;$A88)="","",INDIRECT($B88&amp;"!"&amp;"AH"&amp;$A88)),0),""))</f>
        <v/>
      </c>
      <c r="BB88" s="253" t="str">
        <f t="array" aca="1" ref="BB88" ca="1">IF(BB$2="","",IFERROR(IF(FIND(BB$2,$C88)&gt;=1,IF(INDIRECT($B88&amp;"!"&amp;"AH"&amp;$A88)="","",INDIRECT($B88&amp;"!"&amp;"AH"&amp;$A88)),0),""))</f>
        <v/>
      </c>
      <c r="BC88" s="253" t="str">
        <f t="array" aca="1" ref="BC88" ca="1">IF(BC$2="","",IFERROR(IF(FIND(BC$2,$C88)&gt;=1,IF(INDIRECT($B88&amp;"!"&amp;"AH"&amp;$A88)="","",INDIRECT($B88&amp;"!"&amp;"AH"&amp;$A88)),0),""))</f>
        <v/>
      </c>
      <c r="BD88" s="253" t="str">
        <f t="array" aca="1" ref="BD88" ca="1">IF(BD$2="","",IFERROR(IF(FIND(BD$2,$C88)&gt;=1,IF(INDIRECT($B88&amp;"!"&amp;"AH"&amp;$A88)="","",INDIRECT($B88&amp;"!"&amp;"AH"&amp;$A88)),0),""))</f>
        <v/>
      </c>
      <c r="BE88" s="253" t="str">
        <f t="array" aca="1" ref="BE88" ca="1">IF(BE$2="","",IFERROR(IF(FIND(BE$2,$C88)&gt;=1,IF(INDIRECT($B88&amp;"!"&amp;"AH"&amp;$A88)="","",INDIRECT($B88&amp;"!"&amp;"AH"&amp;$A88)),0),""))</f>
        <v/>
      </c>
      <c r="BF88" s="253" t="str">
        <f t="array" aca="1" ref="BF88" ca="1">IF(BF$2="","",IFERROR(IF(FIND(BF$2,$C88)&gt;=1,IF(INDIRECT($B88&amp;"!"&amp;"AH"&amp;$A88)="","",INDIRECT($B88&amp;"!"&amp;"AH"&amp;$A88)),0),""))</f>
        <v/>
      </c>
      <c r="BG88" s="253" t="str">
        <f t="array" aca="1" ref="BG88" ca="1">IF(BG$2="","",IFERROR(IF(FIND(BG$2,$C88)&gt;=1,IF(INDIRECT($B88&amp;"!"&amp;"AH"&amp;$A88)="","",INDIRECT($B88&amp;"!"&amp;"AH"&amp;$A88)),0),""))</f>
        <v/>
      </c>
      <c r="BH88" s="253" t="str">
        <f t="array" aca="1" ref="BH88" ca="1">IF(BH$2="","",IFERROR(IF(FIND(BH$2,$C88)&gt;=1,IF(INDIRECT($B88&amp;"!"&amp;"AH"&amp;$A88)="","",INDIRECT($B88&amp;"!"&amp;"AH"&amp;$A88)),0),""))</f>
        <v/>
      </c>
      <c r="BI88" s="253" t="str">
        <f t="array" aca="1" ref="BI88" ca="1">IF(BI$2="","",IFERROR(IF(FIND(BI$2,$C88)&gt;=1,IF(INDIRECT($B88&amp;"!"&amp;"AH"&amp;$A88)="","",INDIRECT($B88&amp;"!"&amp;"AH"&amp;$A88)),0),""))</f>
        <v/>
      </c>
      <c r="BJ88" s="253" t="str">
        <f t="array" aca="1" ref="BJ88" ca="1">IF(BJ$2="","",IFERROR(IF(FIND(BJ$2,$C88)&gt;=1,IF(INDIRECT($B88&amp;"!"&amp;"AH"&amp;$A88)="","",INDIRECT($B88&amp;"!"&amp;"AH"&amp;$A88)),0),""))</f>
        <v/>
      </c>
      <c r="BK88" s="253" t="str">
        <f t="array" aca="1" ref="BK88" ca="1">IF(BK$2="","",IFERROR(IF(FIND(BK$2,$C88)&gt;=1,IF(INDIRECT($B88&amp;"!"&amp;"AH"&amp;$A88)="","",INDIRECT($B88&amp;"!"&amp;"AH"&amp;$A88)),0),""))</f>
        <v/>
      </c>
      <c r="BL88" s="253" t="str">
        <f t="array" aca="1" ref="BL88" ca="1">IF(BL$2="","",IFERROR(IF(FIND(BL$2,$C88)&gt;=1,IF(INDIRECT($B88&amp;"!"&amp;"AH"&amp;$A88)="","",INDIRECT($B88&amp;"!"&amp;"AH"&amp;$A88)),0),""))</f>
        <v/>
      </c>
      <c r="BM88" s="253" t="str">
        <f t="array" aca="1" ref="BM88" ca="1">IF(BM$2="","",IFERROR(IF(FIND(BM$2,$C88)&gt;=1,IF(INDIRECT($B88&amp;"!"&amp;"AH"&amp;$A88)="","",INDIRECT($B88&amp;"!"&amp;"AH"&amp;$A88)),0),""))</f>
        <v/>
      </c>
      <c r="BN88" s="253" t="str">
        <f t="array" aca="1" ref="BN88" ca="1">IF(BN$2="","",IFERROR(IF(FIND(BN$2,$C88)&gt;=1,IF(INDIRECT($B88&amp;"!"&amp;"AH"&amp;$A88)="","",INDIRECT($B88&amp;"!"&amp;"AH"&amp;$A88)),0),""))</f>
        <v/>
      </c>
      <c r="BO88" s="253" t="str">
        <f t="array" aca="1" ref="BO88" ca="1">IF(BO$2="","",IFERROR(IF(FIND(BO$2,$C88)&gt;=1,IF(INDIRECT($B88&amp;"!"&amp;"AH"&amp;$A88)="","",INDIRECT($B88&amp;"!"&amp;"AH"&amp;$A88)),0),""))</f>
        <v/>
      </c>
      <c r="BP88" s="253" t="str">
        <f t="array" aca="1" ref="BP88" ca="1">IF(BP$2="","",IFERROR(IF(FIND(BP$2,$C88)&gt;=1,IF(INDIRECT($B88&amp;"!"&amp;"AH"&amp;$A88)="","",INDIRECT($B88&amp;"!"&amp;"AH"&amp;$A88)),0),""))</f>
        <v/>
      </c>
      <c r="BQ88" s="253" t="str">
        <f t="array" aca="1" ref="BQ88" ca="1">IF(BQ$2="","",IFERROR(IF(FIND(BQ$2,$C88)&gt;=1,IF(INDIRECT($B88&amp;"!"&amp;"AH"&amp;$A88)="","",INDIRECT($B88&amp;"!"&amp;"AH"&amp;$A88)),0),""))</f>
        <v/>
      </c>
      <c r="BR88" s="253" t="str">
        <f t="array" aca="1" ref="BR88" ca="1">IF(BR$2="","",IFERROR(IF(FIND(BR$2,$C88)&gt;=1,IF(INDIRECT($B88&amp;"!"&amp;"AH"&amp;$A88)="","",INDIRECT($B88&amp;"!"&amp;"AH"&amp;$A88)),0),""))</f>
        <v/>
      </c>
      <c r="BS88" s="253" t="str">
        <f t="array" aca="1" ref="BS88" ca="1">IF(BS$2="","",IFERROR(IF(FIND(BS$2,$C88)&gt;=1,IF(INDIRECT($B88&amp;"!"&amp;"AH"&amp;$A88)="","",INDIRECT($B88&amp;"!"&amp;"AH"&amp;$A88)),0),""))</f>
        <v/>
      </c>
      <c r="BT88" s="253" t="str">
        <f t="array" aca="1" ref="BT88" ca="1">IF(BT$2="","",IFERROR(IF(FIND(BT$2,$C88)&gt;=1,IF(INDIRECT($B88&amp;"!"&amp;"AH"&amp;$A88)="","",INDIRECT($B88&amp;"!"&amp;"AH"&amp;$A88)),0),""))</f>
        <v/>
      </c>
      <c r="BU88" s="253" t="str">
        <f t="array" aca="1" ref="BU88" ca="1">IF(BU$2="","",IFERROR(IF(FIND(BU$2,$C88)&gt;=1,IF(INDIRECT($B88&amp;"!"&amp;"AH"&amp;$A88)="","",INDIRECT($B88&amp;"!"&amp;"AH"&amp;$A88)),0),""))</f>
        <v/>
      </c>
      <c r="BV88" s="253" t="str">
        <f t="array" aca="1" ref="BV88" ca="1">IF(BV$2="","",IFERROR(IF(FIND(BV$2,$C88)&gt;=1,IF(INDIRECT($B88&amp;"!"&amp;"AH"&amp;$A88)="","",INDIRECT($B88&amp;"!"&amp;"AH"&amp;$A88)),0),""))</f>
        <v/>
      </c>
      <c r="BW88" s="253" t="str">
        <f t="array" aca="1" ref="BW88" ca="1">IF(BW$2="","",IFERROR(IF(FIND(BW$2,$C88)&gt;=1,IF(INDIRECT($B88&amp;"!"&amp;"AH"&amp;$A88)="","",INDIRECT($B88&amp;"!"&amp;"AH"&amp;$A88)),0),""))</f>
        <v/>
      </c>
      <c r="BX88" s="253" t="str">
        <f t="array" aca="1" ref="BX88" ca="1">IF(BX$2="","",IFERROR(IF(FIND(BX$2,$C88)&gt;=1,IF(INDIRECT($B88&amp;"!"&amp;"AH"&amp;$A88)="","",INDIRECT($B88&amp;"!"&amp;"AH"&amp;$A88)),0),""))</f>
        <v/>
      </c>
      <c r="BY88" s="253" t="str">
        <f t="array" aca="1" ref="BY88" ca="1">IF(BY$2="","",IFERROR(IF(FIND(BY$2,$C88)&gt;=1,IF(INDIRECT($B88&amp;"!"&amp;"AH"&amp;$A88)="","",INDIRECT($B88&amp;"!"&amp;"AH"&amp;$A88)),0),""))</f>
        <v/>
      </c>
      <c r="BZ88" s="253" t="str">
        <f t="array" aca="1" ref="BZ88" ca="1">IF(BZ$2="","",IFERROR(IF(FIND(BZ$2,$C88)&gt;=1,IF(INDIRECT($B88&amp;"!"&amp;"AH"&amp;$A88)="","",INDIRECT($B88&amp;"!"&amp;"AH"&amp;$A88)),0),""))</f>
        <v/>
      </c>
      <c r="CA88" s="253" t="str">
        <f t="array" aca="1" ref="CA88" ca="1">IF(CA$2="","",IFERROR(IF(FIND(CA$2,$C88)&gt;=1,IF(INDIRECT($B88&amp;"!"&amp;"AH"&amp;$A88)="","",INDIRECT($B88&amp;"!"&amp;"AH"&amp;$A88)),0),""))</f>
        <v/>
      </c>
      <c r="CB88" s="253" t="str">
        <f t="array" aca="1" ref="CB88" ca="1">IF(CB$2="","",IFERROR(IF(FIND(CB$2,$C88)&gt;=1,IF(INDIRECT($B88&amp;"!"&amp;"AH"&amp;$A88)="","",INDIRECT($B88&amp;"!"&amp;"AH"&amp;$A88)),0),""))</f>
        <v/>
      </c>
      <c r="CC88" s="253" t="str">
        <f t="array" aca="1" ref="CC88" ca="1">IF(CC$2="","",IFERROR(IF(FIND(CC$2,$C88)&gt;=1,IF(INDIRECT($B88&amp;"!"&amp;"AH"&amp;$A88)="","",INDIRECT($B88&amp;"!"&amp;"AH"&amp;$A88)),0),""))</f>
        <v/>
      </c>
      <c r="CD88" s="253" t="str">
        <f t="array" aca="1" ref="CD88" ca="1">IF(CD$2="","",IFERROR(IF(FIND(CD$2,$C88)&gt;=1,IF(INDIRECT($B88&amp;"!"&amp;"AH"&amp;$A88)="","",INDIRECT($B88&amp;"!"&amp;"AH"&amp;$A88)),0),""))</f>
        <v/>
      </c>
      <c r="CE88" s="253" t="str">
        <f t="array" aca="1" ref="CE88" ca="1">IF(CE$2="","",IFERROR(IF(FIND(CE$2,$C88)&gt;=1,IF(INDIRECT($B88&amp;"!"&amp;"AH"&amp;$A88)="","",INDIRECT($B88&amp;"!"&amp;"AH"&amp;$A88)),0),""))</f>
        <v/>
      </c>
      <c r="CF88" s="253" t="str">
        <f t="array" aca="1" ref="CF88" ca="1">IF(CF$2="","",IFERROR(IF(FIND(CF$2,$C88)&gt;=1,IF(INDIRECT($B88&amp;"!"&amp;"AH"&amp;$A88)="","",INDIRECT($B88&amp;"!"&amp;"AH"&amp;$A88)),0),""))</f>
        <v/>
      </c>
      <c r="CG88" s="253" t="str">
        <f t="array" aca="1" ref="CG88" ca="1">IF(CG$2="","",IFERROR(IF(FIND(CG$2,$C88)&gt;=1,IF(INDIRECT($B88&amp;"!"&amp;"AH"&amp;$A88)="","",INDIRECT($B88&amp;"!"&amp;"AH"&amp;$A88)),0),""))</f>
        <v/>
      </c>
      <c r="CH88" s="253" t="str">
        <f t="array" aca="1" ref="CH88" ca="1">IF(CH$2="","",IFERROR(IF(FIND(CH$2,$C88)&gt;=1,IF(INDIRECT($B88&amp;"!"&amp;"AH"&amp;$A88)="","",INDIRECT($B88&amp;"!"&amp;"AH"&amp;$A88)),0),""))</f>
        <v/>
      </c>
      <c r="CI88" s="253" t="str">
        <f t="array" aca="1" ref="CI88" ca="1">IF(CI$2="","",IFERROR(IF(FIND(CI$2,$C88)&gt;=1,IF(INDIRECT($B88&amp;"!"&amp;"AH"&amp;$A88)="","",INDIRECT($B88&amp;"!"&amp;"AH"&amp;$A88)),0),""))</f>
        <v/>
      </c>
      <c r="CJ88" s="253" t="str">
        <f t="array" aca="1" ref="CJ88" ca="1">IF(CJ$2="","",IFERROR(IF(FIND(CJ$2,$C88)&gt;=1,IF(INDIRECT($B88&amp;"!"&amp;"AH"&amp;$A88)="","",INDIRECT($B88&amp;"!"&amp;"AH"&amp;$A88)),0),""))</f>
        <v/>
      </c>
      <c r="CK88" s="253" t="str">
        <f t="array" aca="1" ref="CK88" ca="1">IF(CK$2="","",IFERROR(IF(FIND(CK$2,$C88)&gt;=1,IF(INDIRECT($B88&amp;"!"&amp;"AH"&amp;$A88)="","",INDIRECT($B88&amp;"!"&amp;"AH"&amp;$A88)),0),""))</f>
        <v/>
      </c>
      <c r="CL88" s="253" t="str">
        <f t="array" aca="1" ref="CL88" ca="1">IF(CL$2="","",IFERROR(IF(FIND(CL$2,$C88)&gt;=1,IF(INDIRECT($B88&amp;"!"&amp;"AH"&amp;$A88)="","",INDIRECT($B88&amp;"!"&amp;"AH"&amp;$A88)),0),""))</f>
        <v/>
      </c>
      <c r="CO88" s="2" t="str">
        <f t="shared" ca="1" si="23"/>
        <v/>
      </c>
      <c r="CP88" s="253" t="str">
        <f t="array" aca="1" ref="CP88" ca="1">IF(CP$2="","",IFERROR(IF(FIND(CP$2,$C88)&gt;=1,INDIRECT($B88&amp;"!"&amp;"AG"&amp;$A88),0),""))</f>
        <v/>
      </c>
      <c r="CQ88" s="253" t="str">
        <f t="array" aca="1" ref="CQ88" ca="1">IF(CQ$2="","",IFERROR(IF(FIND(CQ$2,$C88)&gt;=1,INDIRECT($B88&amp;"!"&amp;"AG"&amp;$A88),0),""))</f>
        <v/>
      </c>
      <c r="CR88" s="253" t="str">
        <f t="array" aca="1" ref="CR88" ca="1">IF(CR$2="","",IFERROR(IF(FIND(CR$2,$C88)&gt;=1,INDIRECT($B88&amp;"!"&amp;"AG"&amp;$A88),0),""))</f>
        <v/>
      </c>
      <c r="CS88" s="253" t="str">
        <f t="array" aca="1" ref="CS88" ca="1">IF(CS$2="","",IFERROR(IF(FIND(CS$2,$C88)&gt;=1,INDIRECT($B88&amp;"!"&amp;"AG"&amp;$A88),0),""))</f>
        <v/>
      </c>
      <c r="CV88" s="2" t="str">
        <f t="shared" ca="1" si="24"/>
        <v/>
      </c>
      <c r="CW88" s="253" t="str">
        <f t="array" aca="1" ref="CW88" ca="1">IF(CW$2="","",IFERROR(IF(FIND(CW$2,$C88)&gt;=1,IF(INDIRECT($B88&amp;"!"&amp;"AH"&amp;$A88)="","",INDIRECT($B88&amp;"!"&amp;"AH"&amp;$A88)&amp;" "),0),""))</f>
        <v/>
      </c>
      <c r="CX88" s="253" t="str">
        <f t="array" aca="1" ref="CX88" ca="1">IF(CX$2="","",IFERROR(IF(FIND(CX$2,$C88)&gt;=1,IF(INDIRECT($B88&amp;"!"&amp;"AH"&amp;$A88)="","",INDIRECT($B88&amp;"!"&amp;"AH"&amp;$A88)&amp;" "),0),""))</f>
        <v/>
      </c>
      <c r="CY88" s="253" t="str">
        <f t="array" aca="1" ref="CY88" ca="1">IF(CY$2="","",IFERROR(IF(FIND(CY$2,$C88)&gt;=1,IF(INDIRECT($B88&amp;"!"&amp;"AH"&amp;$A88)="","",INDIRECT($B88&amp;"!"&amp;"AH"&amp;$A88)&amp;" "),0),""))</f>
        <v/>
      </c>
      <c r="CZ88" s="253" t="str">
        <f t="array" aca="1" ref="CZ88" ca="1">IF(CZ$2="","",IFERROR(IF(FIND(CZ$2,$C88)&gt;=1,IF(INDIRECT($B88&amp;"!"&amp;"AH"&amp;$A88)="","",INDIRECT($B88&amp;"!"&amp;"AH"&amp;$A88)&amp;" "),0),""))</f>
        <v/>
      </c>
      <c r="DC88" s="2" t="str">
        <f t="shared" ca="1" si="25"/>
        <v/>
      </c>
      <c r="DD88" s="253" t="str" cm="1">
        <f t="array" aca="1" ref="DD88" ca="1">IF(DD$2="","",IFERROR(IF(FIND(DD$2,$C88)&gt;=1,INDIRECT($B88&amp;"!"&amp;"AG"&amp;$A88),0),""))</f>
        <v/>
      </c>
      <c r="DE88" s="253" t="str" cm="1">
        <f t="array" aca="1" ref="DE88" ca="1">IF(DE$2="","",IFERROR(IF(FIND(DE$2,$C88)&gt;=1,INDIRECT($B88&amp;"!"&amp;"AG"&amp;$A88),0),""))</f>
        <v/>
      </c>
      <c r="DF88" s="253" t="str" cm="1">
        <f t="array" aca="1" ref="DF88" ca="1">IF(DF$2="","",IFERROR(IF(FIND(DF$2,$C88)&gt;=1,INDIRECT($B88&amp;"!"&amp;"AG"&amp;$A88),0),""))</f>
        <v/>
      </c>
      <c r="DG88" s="253" t="str" cm="1">
        <f t="array" aca="1" ref="DG88" ca="1">IF(DG$2="","",IFERROR(IF(FIND(DG$2,$C88)&gt;=1,INDIRECT($B88&amp;"!"&amp;"AG"&amp;$A88),0),""))</f>
        <v/>
      </c>
      <c r="DH88" s="253" t="str" cm="1">
        <f t="array" aca="1" ref="DH88" ca="1">IF(DH$2="","",IFERROR(IF(FIND(DH$2,$C88)&gt;=1,INDIRECT($B88&amp;"!"&amp;"AG"&amp;$A88),0),""))</f>
        <v/>
      </c>
      <c r="DI88" s="253" t="str" cm="1">
        <f t="array" aca="1" ref="DI88" ca="1">IF(DI$2="","",IFERROR(IF(FIND(DI$2,$C88)&gt;=1,INDIRECT($B88&amp;"!"&amp;"AG"&amp;$A88),0),""))</f>
        <v/>
      </c>
      <c r="DJ88" s="253" t="str" cm="1">
        <f t="array" aca="1" ref="DJ88" ca="1">IF(DJ$2="","",IFERROR(IF(FIND(DJ$2,$C88)&gt;=1,INDIRECT($B88&amp;"!"&amp;"AG"&amp;$A88),0),""))</f>
        <v/>
      </c>
      <c r="DK88" s="253" t="str" cm="1">
        <f t="array" aca="1" ref="DK88" ca="1">IF(DK$2="","",IFERROR(IF(FIND(DK$2,$C88)&gt;=1,INDIRECT($B88&amp;"!"&amp;"AG"&amp;$A88),0),""))</f>
        <v/>
      </c>
      <c r="DL88" s="253" t="str" cm="1">
        <f t="array" aca="1" ref="DL88" ca="1">IF(DL$2="","",IFERROR(IF(FIND(DL$2,$C88)&gt;=1,INDIRECT($B88&amp;"!"&amp;"AG"&amp;$A88),0),""))</f>
        <v/>
      </c>
      <c r="DM88" s="253" t="str" cm="1">
        <f t="array" aca="1" ref="DM88" ca="1">IF(DM$2="","",IFERROR(IF(FIND(DM$2,$C88)&gt;=1,INDIRECT($B88&amp;"!"&amp;"AG"&amp;$A88),0),""))</f>
        <v/>
      </c>
      <c r="DN88" s="253" t="str" cm="1">
        <f t="array" aca="1" ref="DN88" ca="1">IF(DN$2="","",IFERROR(IF(FIND(DN$2,$C88)&gt;=1,INDIRECT($B88&amp;"!"&amp;"AG"&amp;$A88),0),""))</f>
        <v/>
      </c>
      <c r="DO88" s="253" t="str" cm="1">
        <f t="array" aca="1" ref="DO88" ca="1">IF(DO$2="","",IFERROR(IF(FIND(DO$2,$C88)&gt;=1,INDIRECT($B88&amp;"!"&amp;"AG"&amp;$A88),0),""))</f>
        <v/>
      </c>
      <c r="DP88" s="253" t="str" cm="1">
        <f t="array" aca="1" ref="DP88" ca="1">IF(DP$2="","",IFERROR(IF(FIND(DP$2,$C88)&gt;=1,INDIRECT($B88&amp;"!"&amp;"AG"&amp;$A88),0),""))</f>
        <v/>
      </c>
      <c r="DQ88" s="253" t="str" cm="1">
        <f t="array" aca="1" ref="DQ88" ca="1">IF(DQ$2="","",IFERROR(IF(FIND(DQ$2,$C88)&gt;=1,INDIRECT($B88&amp;"!"&amp;"AG"&amp;$A88),0),""))</f>
        <v/>
      </c>
      <c r="DR88" s="253" t="str" cm="1">
        <f t="array" aca="1" ref="DR88" ca="1">IF(DR$2="","",IFERROR(IF(FIND(DR$2,$C88)&gt;=1,INDIRECT($B88&amp;"!"&amp;"AG"&amp;$A88),0),""))</f>
        <v/>
      </c>
      <c r="DS88" s="253" t="str" cm="1">
        <f t="array" aca="1" ref="DS88" ca="1">IF(DS$2="","",IFERROR(IF(FIND(DS$2,$C88)&gt;=1,INDIRECT($B88&amp;"!"&amp;"AG"&amp;$A88),0),""))</f>
        <v/>
      </c>
      <c r="DT88" s="253" t="str" cm="1">
        <f t="array" aca="1" ref="DT88" ca="1">IF(DT$2="","",IFERROR(IF(FIND(DT$2,$C88)&gt;=1,INDIRECT($B88&amp;"!"&amp;"AG"&amp;$A88),0),""))</f>
        <v/>
      </c>
      <c r="DU88" s="253" t="str" cm="1">
        <f t="array" aca="1" ref="DU88" ca="1">IF(DU$2="","",IFERROR(IF(FIND(DU$2,$C88)&gt;=1,INDIRECT($B88&amp;"!"&amp;"AG"&amp;$A88),0),""))</f>
        <v/>
      </c>
      <c r="DV88" s="253" t="str" cm="1">
        <f t="array" aca="1" ref="DV88" ca="1">IF(DV$2="","",IFERROR(IF(FIND(DV$2,$C88)&gt;=1,INDIRECT($B88&amp;"!"&amp;"AG"&amp;$A88),0),""))</f>
        <v/>
      </c>
      <c r="DW88" s="253" t="str" cm="1">
        <f t="array" aca="1" ref="DW88" ca="1">IF(DW$2="","",IFERROR(IF(FIND(DW$2,$C88)&gt;=1,INDIRECT($B88&amp;"!"&amp;"AG"&amp;$A88),0),""))</f>
        <v/>
      </c>
      <c r="DX88" s="253" t="str" cm="1">
        <f t="array" aca="1" ref="DX88" ca="1">IF(DX$2="","",IFERROR(IF(FIND(DX$2,$C88)&gt;=1,INDIRECT($B88&amp;"!"&amp;"AG"&amp;$A88),0),""))</f>
        <v/>
      </c>
      <c r="DY88" s="253" t="str" cm="1">
        <f t="array" aca="1" ref="DY88" ca="1">IF(DY$2="","",IFERROR(IF(FIND(DY$2,$C88)&gt;=1,INDIRECT($B88&amp;"!"&amp;"AG"&amp;$A88),0),""))</f>
        <v/>
      </c>
      <c r="DZ88" s="253" t="str" cm="1">
        <f t="array" aca="1" ref="DZ88" ca="1">IF(DZ$2="","",IFERROR(IF(FIND(DZ$2,$C88)&gt;=1,INDIRECT($B88&amp;"!"&amp;"AG"&amp;$A88),0),""))</f>
        <v/>
      </c>
      <c r="EA88" s="253" t="str" cm="1">
        <f t="array" aca="1" ref="EA88" ca="1">IF(EA$2="","",IFERROR(IF(FIND(EA$2,$C88)&gt;=1,INDIRECT($B88&amp;"!"&amp;"AG"&amp;$A88),0),""))</f>
        <v/>
      </c>
      <c r="EB88" s="253" t="str" cm="1">
        <f t="array" aca="1" ref="EB88" ca="1">IF(EB$2="","",IFERROR(IF(FIND(EB$2,$C88)&gt;=1,INDIRECT($B88&amp;"!"&amp;"AG"&amp;$A88),0),""))</f>
        <v/>
      </c>
      <c r="EC88" s="253" t="str" cm="1">
        <f t="array" aca="1" ref="EC88" ca="1">IF(EC$2="","",IFERROR(IF(FIND(EC$2,$C88)&gt;=1,INDIRECT($B88&amp;"!"&amp;"AG"&amp;$A88),0),""))</f>
        <v/>
      </c>
      <c r="ED88" s="253" t="str" cm="1">
        <f t="array" aca="1" ref="ED88" ca="1">IF(ED$2="","",IFERROR(IF(FIND(ED$2,$C88)&gt;=1,INDIRECT($B88&amp;"!"&amp;"AG"&amp;$A88),0),""))</f>
        <v/>
      </c>
      <c r="EE88" s="253" t="str" cm="1">
        <f t="array" aca="1" ref="EE88" ca="1">IF(EE$2="","",IFERROR(IF(FIND(EE$2,$C88)&gt;=1,INDIRECT($B88&amp;"!"&amp;"AG"&amp;$A88),0),""))</f>
        <v/>
      </c>
      <c r="EF88" s="253" t="str" cm="1">
        <f t="array" aca="1" ref="EF88" ca="1">IF(EF$2="","",IFERROR(IF(FIND(EF$2,$C88)&gt;=1,INDIRECT($B88&amp;"!"&amp;"AG"&amp;$A88),0),""))</f>
        <v/>
      </c>
      <c r="EG88" s="253" t="str" cm="1">
        <f t="array" aca="1" ref="EG88" ca="1">IF(EG$2="","",IFERROR(IF(FIND(EG$2,$C88)&gt;=1,INDIRECT($B88&amp;"!"&amp;"AG"&amp;$A88),0),""))</f>
        <v/>
      </c>
      <c r="EH88" s="253" t="str" cm="1">
        <f t="array" aca="1" ref="EH88" ca="1">IF(EH$2="","",IFERROR(IF(FIND(EH$2,$C88)&gt;=1,INDIRECT($B88&amp;"!"&amp;"AG"&amp;$A88),0),""))</f>
        <v/>
      </c>
      <c r="EI88" s="253" t="str" cm="1">
        <f t="array" aca="1" ref="EI88" ca="1">IF(EI$2="","",IFERROR(IF(FIND(EI$2,$C88)&gt;=1,INDIRECT($B88&amp;"!"&amp;"AG"&amp;$A88),0),""))</f>
        <v/>
      </c>
      <c r="EJ88" s="253" t="str" cm="1">
        <f t="array" aca="1" ref="EJ88" ca="1">IF(EJ$2="","",IFERROR(IF(FIND(EJ$2,$C88)&gt;=1,INDIRECT($B88&amp;"!"&amp;"AG"&amp;$A88),0),""))</f>
        <v/>
      </c>
      <c r="EK88" s="253" t="str" cm="1">
        <f t="array" aca="1" ref="EK88" ca="1">IF(EK$2="","",IFERROR(IF(FIND(EK$2,$C88)&gt;=1,INDIRECT($B88&amp;"!"&amp;"AG"&amp;$A88),0),""))</f>
        <v/>
      </c>
      <c r="EL88" s="253" t="str" cm="1">
        <f t="array" aca="1" ref="EL88" ca="1">IF(EL$2="","",IFERROR(IF(FIND(EL$2,$C88)&gt;=1,INDIRECT($B88&amp;"!"&amp;"AG"&amp;$A88),0),""))</f>
        <v/>
      </c>
      <c r="EM88" s="253" t="str" cm="1">
        <f t="array" aca="1" ref="EM88" ca="1">IF(EM$2="","",IFERROR(IF(FIND(EM$2,$C88)&gt;=1,INDIRECT($B88&amp;"!"&amp;"AG"&amp;$A88),0),""))</f>
        <v/>
      </c>
      <c r="EN88" s="253" t="str" cm="1">
        <f t="array" aca="1" ref="EN88" ca="1">IF(EN$2="","",IFERROR(IF(FIND(EN$2,$C88)&gt;=1,INDIRECT($B88&amp;"!"&amp;"AG"&amp;$A88),0),""))</f>
        <v/>
      </c>
      <c r="EO88" s="253" t="str" cm="1">
        <f t="array" aca="1" ref="EO88" ca="1">IF(EO$2="","",IFERROR(IF(FIND(EO$2,$C88)&gt;=1,INDIRECT($B88&amp;"!"&amp;"AG"&amp;$A88),0),""))</f>
        <v/>
      </c>
      <c r="EP88" s="253" t="str" cm="1">
        <f t="array" aca="1" ref="EP88" ca="1">IF(EP$2="","",IFERROR(IF(FIND(EP$2,$C88)&gt;=1,INDIRECT($B88&amp;"!"&amp;"AG"&amp;$A88),0),""))</f>
        <v/>
      </c>
      <c r="EQ88" s="253" t="str" cm="1">
        <f t="array" aca="1" ref="EQ88" ca="1">IF(EQ$2="","",IFERROR(IF(FIND(EQ$2,$C88)&gt;=1,INDIRECT($B88&amp;"!"&amp;"AG"&amp;$A88),0),""))</f>
        <v/>
      </c>
      <c r="ER88" s="253" t="str" cm="1">
        <f t="array" aca="1" ref="ER88" ca="1">IF(ER$2="","",IFERROR(IF(FIND(ER$2,$C88)&gt;=1,INDIRECT($B88&amp;"!"&amp;"AG"&amp;$A88),0),""))</f>
        <v/>
      </c>
      <c r="ES88" s="253" t="str" cm="1">
        <f t="array" aca="1" ref="ES88" ca="1">IF(ES$2="","",IFERROR(IF(FIND(ES$2,$C88)&gt;=1,INDIRECT($B88&amp;"!"&amp;"AG"&amp;$A88),0),""))</f>
        <v/>
      </c>
      <c r="ET88" s="253" t="str" cm="1">
        <f t="array" aca="1" ref="ET88" ca="1">IF(ET$2="","",IFERROR(IF(FIND(ET$2,$C88)&gt;=1,INDIRECT($B88&amp;"!"&amp;"AG"&amp;$A88),0),""))</f>
        <v/>
      </c>
      <c r="EU88" s="253" t="str" cm="1">
        <f t="array" aca="1" ref="EU88" ca="1">IF(EU$2="","",IFERROR(IF(FIND(EU$2,$C88)&gt;=1,INDIRECT($B88&amp;"!"&amp;"AG"&amp;$A88),0),""))</f>
        <v/>
      </c>
      <c r="EV88" s="253" t="str" cm="1">
        <f t="array" aca="1" ref="EV88" ca="1">IF(EV$2="","",IFERROR(IF(FIND(EV$2,$C88)&gt;=1,INDIRECT($B88&amp;"!"&amp;"AG"&amp;$A88),0),""))</f>
        <v/>
      </c>
    </row>
    <row r="89" spans="1:152" x14ac:dyDescent="0.3">
      <c r="A89" s="252">
        <f t="shared" ca="1" si="61"/>
        <v>39</v>
      </c>
      <c r="B89" s="252" t="str">
        <f t="shared" si="62"/>
        <v>Feb_2024</v>
      </c>
      <c r="C89" s="252" t="str">
        <f t="shared" ca="1" si="60"/>
        <v/>
      </c>
      <c r="D89" s="253" t="str">
        <f t="array" aca="1" ref="D89" ca="1">IF(D$2="","",IFERROR(IF(FIND(D$2,$C89)&gt;=1,INDIRECT($B89&amp;"!"&amp;"AG"&amp;$A89),0),""))</f>
        <v/>
      </c>
      <c r="E89" s="253" t="str">
        <f t="array" aca="1" ref="E89" ca="1">IF(E$2="","",IFERROR(IF(FIND(E$2,$C89)&gt;=1,INDIRECT($B89&amp;"!"&amp;"AG"&amp;$A89),0),""))</f>
        <v/>
      </c>
      <c r="F89" s="253" t="str">
        <f t="array" aca="1" ref="F89" ca="1">IF(F$2="","",IFERROR(IF(FIND(F$2,$C89)&gt;=1,INDIRECT($B89&amp;"!"&amp;"AG"&amp;$A89),0),""))</f>
        <v/>
      </c>
      <c r="G89" s="253" t="str">
        <f t="array" aca="1" ref="G89" ca="1">IF(G$2="","",IFERROR(IF(FIND(G$2,$C89)&gt;=1,INDIRECT($B89&amp;"!"&amp;"AG"&amp;$A89),0),""))</f>
        <v/>
      </c>
      <c r="H89" s="253" t="str">
        <f t="array" aca="1" ref="H89" ca="1">IF(H$2="","",IFERROR(IF(FIND(H$2,$C89)&gt;=1,INDIRECT($B89&amp;"!"&amp;"AG"&amp;$A89),0),""))</f>
        <v/>
      </c>
      <c r="I89" s="253" t="str">
        <f t="array" aca="1" ref="I89" ca="1">IF(I$2="","",IFERROR(IF(FIND(I$2,$C89)&gt;=1,INDIRECT($B89&amp;"!"&amp;"AG"&amp;$A89),0),""))</f>
        <v/>
      </c>
      <c r="J89" s="253" t="str">
        <f t="array" aca="1" ref="J89" ca="1">IF(J$2="","",IFERROR(IF(FIND(J$2,$C89)&gt;=1,INDIRECT($B89&amp;"!"&amp;"AG"&amp;$A89),0),""))</f>
        <v/>
      </c>
      <c r="K89" s="253" t="str">
        <f t="array" aca="1" ref="K89" ca="1">IF(K$2="","",IFERROR(IF(FIND(K$2,$C89)&gt;=1,INDIRECT($B89&amp;"!"&amp;"AG"&amp;$A89),0),""))</f>
        <v/>
      </c>
      <c r="L89" s="253" t="str">
        <f t="array" aca="1" ref="L89" ca="1">IF(L$2="","",IFERROR(IF(FIND(L$2,$C89)&gt;=1,INDIRECT($B89&amp;"!"&amp;"AG"&amp;$A89),0),""))</f>
        <v/>
      </c>
      <c r="M89" s="253" t="str">
        <f t="array" aca="1" ref="M89" ca="1">IF(M$2="","",IFERROR(IF(FIND(M$2,$C89)&gt;=1,INDIRECT($B89&amp;"!"&amp;"AG"&amp;$A89),0),""))</f>
        <v/>
      </c>
      <c r="N89" s="253" t="str">
        <f t="array" aca="1" ref="N89" ca="1">IF(N$2="","",IFERROR(IF(FIND(N$2,$C89)&gt;=1,INDIRECT($B89&amp;"!"&amp;"AG"&amp;$A89),0),""))</f>
        <v/>
      </c>
      <c r="O89" s="253" t="str">
        <f t="array" aca="1" ref="O89" ca="1">IF(O$2="","",IFERROR(IF(FIND(O$2,$C89)&gt;=1,INDIRECT($B89&amp;"!"&amp;"AG"&amp;$A89),0),""))</f>
        <v/>
      </c>
      <c r="P89" s="253" t="str">
        <f t="array" aca="1" ref="P89" ca="1">IF(P$2="","",IFERROR(IF(FIND(P$2,$C89)&gt;=1,INDIRECT($B89&amp;"!"&amp;"AG"&amp;$A89),0),""))</f>
        <v/>
      </c>
      <c r="Q89" s="253" t="str">
        <f t="array" aca="1" ref="Q89" ca="1">IF(Q$2="","",IFERROR(IF(FIND(Q$2,$C89)&gt;=1,INDIRECT($B89&amp;"!"&amp;"AG"&amp;$A89),0),""))</f>
        <v/>
      </c>
      <c r="R89" s="253" t="str">
        <f t="array" aca="1" ref="R89" ca="1">IF(R$2="","",IFERROR(IF(FIND(R$2,$C89)&gt;=1,INDIRECT($B89&amp;"!"&amp;"AG"&amp;$A89),0),""))</f>
        <v/>
      </c>
      <c r="S89" s="253" t="str">
        <f t="array" aca="1" ref="S89" ca="1">IF(S$2="","",IFERROR(IF(FIND(S$2,$C89)&gt;=1,INDIRECT($B89&amp;"!"&amp;"AG"&amp;$A89),0),""))</f>
        <v/>
      </c>
      <c r="T89" s="253" t="str">
        <f t="array" aca="1" ref="T89" ca="1">IF(T$2="","",IFERROR(IF(FIND(T$2,$C89)&gt;=1,INDIRECT($B89&amp;"!"&amp;"AG"&amp;$A89),0),""))</f>
        <v/>
      </c>
      <c r="U89" s="253" t="str">
        <f t="array" aca="1" ref="U89" ca="1">IF(U$2="","",IFERROR(IF(FIND(U$2,$C89)&gt;=1,INDIRECT($B89&amp;"!"&amp;"AG"&amp;$A89),0),""))</f>
        <v/>
      </c>
      <c r="V89" s="253" t="str">
        <f t="array" aca="1" ref="V89" ca="1">IF(V$2="","",IFERROR(IF(FIND(V$2,$C89)&gt;=1,INDIRECT($B89&amp;"!"&amp;"AG"&amp;$A89),0),""))</f>
        <v/>
      </c>
      <c r="W89" s="253" t="str">
        <f t="array" aca="1" ref="W89" ca="1">IF(W$2="","",IFERROR(IF(FIND(W$2,$C89)&gt;=1,INDIRECT($B89&amp;"!"&amp;"AG"&amp;$A89),0),""))</f>
        <v/>
      </c>
      <c r="X89" s="253" t="str">
        <f t="array" aca="1" ref="X89" ca="1">IF(X$2="","",IFERROR(IF(FIND(X$2,$C89)&gt;=1,INDIRECT($B89&amp;"!"&amp;"AG"&amp;$A89),0),""))</f>
        <v/>
      </c>
      <c r="Y89" s="253" t="str">
        <f t="array" aca="1" ref="Y89" ca="1">IF(Y$2="","",IFERROR(IF(FIND(Y$2,$C89)&gt;=1,INDIRECT($B89&amp;"!"&amp;"AG"&amp;$A89),0),""))</f>
        <v/>
      </c>
      <c r="Z89" s="253" t="str">
        <f t="array" aca="1" ref="Z89" ca="1">IF(Z$2="","",IFERROR(IF(FIND(Z$2,$C89)&gt;=1,INDIRECT($B89&amp;"!"&amp;"AG"&amp;$A89),0),""))</f>
        <v/>
      </c>
      <c r="AA89" s="253" t="str">
        <f t="array" aca="1" ref="AA89" ca="1">IF(AA$2="","",IFERROR(IF(FIND(AA$2,$C89)&gt;=1,INDIRECT($B89&amp;"!"&amp;"AG"&amp;$A89),0),""))</f>
        <v/>
      </c>
      <c r="AB89" s="253" t="str">
        <f t="array" aca="1" ref="AB89" ca="1">IF(AB$2="","",IFERROR(IF(FIND(AB$2,$C89)&gt;=1,INDIRECT($B89&amp;"!"&amp;"AG"&amp;$A89),0),""))</f>
        <v/>
      </c>
      <c r="AC89" s="253" t="str">
        <f t="array" aca="1" ref="AC89" ca="1">IF(AC$2="","",IFERROR(IF(FIND(AC$2,$C89)&gt;=1,INDIRECT($B89&amp;"!"&amp;"AG"&amp;$A89),0),""))</f>
        <v/>
      </c>
      <c r="AD89" s="253" t="str">
        <f t="array" aca="1" ref="AD89" ca="1">IF(AD$2="","",IFERROR(IF(FIND(AD$2,$C89)&gt;=1,INDIRECT($B89&amp;"!"&amp;"AG"&amp;$A89),0),""))</f>
        <v/>
      </c>
      <c r="AE89" s="253" t="str">
        <f t="array" aca="1" ref="AE89" ca="1">IF(AE$2="","",IFERROR(IF(FIND(AE$2,$C89)&gt;=1,INDIRECT($B89&amp;"!"&amp;"AG"&amp;$A89),0),""))</f>
        <v/>
      </c>
      <c r="AF89" s="253" t="str">
        <f t="array" aca="1" ref="AF89" ca="1">IF(AF$2="","",IFERROR(IF(FIND(AF$2,$C89)&gt;=1,INDIRECT($B89&amp;"!"&amp;"AG"&amp;$A89),0),""))</f>
        <v/>
      </c>
      <c r="AG89" s="253" t="str">
        <f t="array" aca="1" ref="AG89" ca="1">IF(AG$2="","",IFERROR(IF(FIND(AG$2,$C89)&gt;=1,INDIRECT($B89&amp;"!"&amp;"AG"&amp;$A89),0),""))</f>
        <v/>
      </c>
      <c r="AH89" s="253" t="str">
        <f t="array" aca="1" ref="AH89" ca="1">IF(AH$2="","",IFERROR(IF(FIND(AH$2,$C89)&gt;=1,INDIRECT($B89&amp;"!"&amp;"AG"&amp;$A89),0),""))</f>
        <v/>
      </c>
      <c r="AI89" s="253" t="str">
        <f t="array" aca="1" ref="AI89" ca="1">IF(AI$2="","",IFERROR(IF(FIND(AI$2,$C89)&gt;=1,INDIRECT($B89&amp;"!"&amp;"AG"&amp;$A89),0),""))</f>
        <v/>
      </c>
      <c r="AJ89" s="253" t="str">
        <f t="array" aca="1" ref="AJ89" ca="1">IF(AJ$2="","",IFERROR(IF(FIND(AJ$2,$C89)&gt;=1,INDIRECT($B89&amp;"!"&amp;"AG"&amp;$A89),0),""))</f>
        <v/>
      </c>
      <c r="AK89" s="253" t="str">
        <f t="array" aca="1" ref="AK89" ca="1">IF(AK$2="","",IFERROR(IF(FIND(AK$2,$C89)&gt;=1,INDIRECT($B89&amp;"!"&amp;"AG"&amp;$A89),0),""))</f>
        <v/>
      </c>
      <c r="AL89" s="253" t="str">
        <f t="array" aca="1" ref="AL89" ca="1">IF(AL$2="","",IFERROR(IF(FIND(AL$2,$C89)&gt;=1,INDIRECT($B89&amp;"!"&amp;"AG"&amp;$A89),0),""))</f>
        <v/>
      </c>
      <c r="AM89" s="253" t="str">
        <f t="array" aca="1" ref="AM89" ca="1">IF(AM$2="","",IFERROR(IF(FIND(AM$2,$C89)&gt;=1,INDIRECT($B89&amp;"!"&amp;"AG"&amp;$A89),0),""))</f>
        <v/>
      </c>
      <c r="AN89" s="253" t="str">
        <f t="array" aca="1" ref="AN89" ca="1">IF(AN$2="","",IFERROR(IF(FIND(AN$2,$C89)&gt;=1,INDIRECT($B89&amp;"!"&amp;"AG"&amp;$A89),0),""))</f>
        <v/>
      </c>
      <c r="AO89" s="253" t="str">
        <f t="array" aca="1" ref="AO89" ca="1">IF(AO$2="","",IFERROR(IF(FIND(AO$2,$C89)&gt;=1,INDIRECT($B89&amp;"!"&amp;"AG"&amp;$A89),0),""))</f>
        <v/>
      </c>
      <c r="AP89" s="253" t="str">
        <f t="array" aca="1" ref="AP89" ca="1">IF(AP$2="","",IFERROR(IF(FIND(AP$2,$C89)&gt;=1,INDIRECT($B89&amp;"!"&amp;"AG"&amp;$A89),0),""))</f>
        <v/>
      </c>
      <c r="AQ89" s="253" t="str">
        <f t="array" aca="1" ref="AQ89" ca="1">IF(AQ$2="","",IFERROR(IF(FIND(AQ$2,$C89)&gt;=1,INDIRECT($B89&amp;"!"&amp;"AG"&amp;$A89),0),""))</f>
        <v/>
      </c>
      <c r="AR89" s="253" t="str">
        <f t="array" aca="1" ref="AR89" ca="1">IF(AR$2="","",IFERROR(IF(FIND(AR$2,$C89)&gt;=1,INDIRECT($B89&amp;"!"&amp;"AG"&amp;$A89),0),""))</f>
        <v/>
      </c>
      <c r="AS89" s="253" t="str">
        <f t="array" aca="1" ref="AS89" ca="1">IF(AS$2="","",IFERROR(IF(FIND(AS$2,$C89)&gt;=1,INDIRECT($B89&amp;"!"&amp;"AG"&amp;$A89),0),""))</f>
        <v/>
      </c>
      <c r="AU89" s="254" t="str">
        <f t="array" aca="1" ref="AU89" ca="1">IFERROR(INDIRECT(B89&amp;"!"&amp;"A"&amp;A89),"")</f>
        <v/>
      </c>
      <c r="AV89" s="2" t="str">
        <f t="shared" ca="1" si="21"/>
        <v/>
      </c>
      <c r="AW89" s="253" t="str">
        <f t="array" aca="1" ref="AW89" ca="1">IF(AW$2="","",IFERROR(IF(FIND(AW$2,$C89)&gt;=1,IF(INDIRECT($B89&amp;"!"&amp;"AH"&amp;$A89)="","",INDIRECT($B89&amp;"!"&amp;"AH"&amp;$A89)),0),""))</f>
        <v/>
      </c>
      <c r="AX89" s="253" t="str">
        <f t="array" aca="1" ref="AX89" ca="1">IF(AX$2="","",IFERROR(IF(FIND(AX$2,$C89)&gt;=1,IF(INDIRECT($B89&amp;"!"&amp;"AH"&amp;$A89)="","",INDIRECT($B89&amp;"!"&amp;"AH"&amp;$A89)),0),""))</f>
        <v/>
      </c>
      <c r="AY89" s="253" t="str">
        <f t="array" aca="1" ref="AY89" ca="1">IF(AY$2="","",IFERROR(IF(FIND(AY$2,$C89)&gt;=1,IF(INDIRECT($B89&amp;"!"&amp;"AH"&amp;$A89)="","",INDIRECT($B89&amp;"!"&amp;"AH"&amp;$A89)),0),""))</f>
        <v/>
      </c>
      <c r="AZ89" s="253" t="str">
        <f t="array" aca="1" ref="AZ89" ca="1">IF(AZ$2="","",IFERROR(IF(FIND(AZ$2,$C89)&gt;=1,IF(INDIRECT($B89&amp;"!"&amp;"AH"&amp;$A89)="","",INDIRECT($B89&amp;"!"&amp;"AH"&amp;$A89)),0),""))</f>
        <v/>
      </c>
      <c r="BA89" s="253" t="str">
        <f t="array" aca="1" ref="BA89" ca="1">IF(BA$2="","",IFERROR(IF(FIND(BA$2,$C89)&gt;=1,IF(INDIRECT($B89&amp;"!"&amp;"AH"&amp;$A89)="","",INDIRECT($B89&amp;"!"&amp;"AH"&amp;$A89)),0),""))</f>
        <v/>
      </c>
      <c r="BB89" s="253" t="str">
        <f t="array" aca="1" ref="BB89" ca="1">IF(BB$2="","",IFERROR(IF(FIND(BB$2,$C89)&gt;=1,IF(INDIRECT($B89&amp;"!"&amp;"AH"&amp;$A89)="","",INDIRECT($B89&amp;"!"&amp;"AH"&amp;$A89)),0),""))</f>
        <v/>
      </c>
      <c r="BC89" s="253" t="str">
        <f t="array" aca="1" ref="BC89" ca="1">IF(BC$2="","",IFERROR(IF(FIND(BC$2,$C89)&gt;=1,IF(INDIRECT($B89&amp;"!"&amp;"AH"&amp;$A89)="","",INDIRECT($B89&amp;"!"&amp;"AH"&amp;$A89)),0),""))</f>
        <v/>
      </c>
      <c r="BD89" s="253" t="str">
        <f t="array" aca="1" ref="BD89" ca="1">IF(BD$2="","",IFERROR(IF(FIND(BD$2,$C89)&gt;=1,IF(INDIRECT($B89&amp;"!"&amp;"AH"&amp;$A89)="","",INDIRECT($B89&amp;"!"&amp;"AH"&amp;$A89)),0),""))</f>
        <v/>
      </c>
      <c r="BE89" s="253" t="str">
        <f t="array" aca="1" ref="BE89" ca="1">IF(BE$2="","",IFERROR(IF(FIND(BE$2,$C89)&gt;=1,IF(INDIRECT($B89&amp;"!"&amp;"AH"&amp;$A89)="","",INDIRECT($B89&amp;"!"&amp;"AH"&amp;$A89)),0),""))</f>
        <v/>
      </c>
      <c r="BF89" s="253" t="str">
        <f t="array" aca="1" ref="BF89" ca="1">IF(BF$2="","",IFERROR(IF(FIND(BF$2,$C89)&gt;=1,IF(INDIRECT($B89&amp;"!"&amp;"AH"&amp;$A89)="","",INDIRECT($B89&amp;"!"&amp;"AH"&amp;$A89)),0),""))</f>
        <v/>
      </c>
      <c r="BG89" s="253" t="str">
        <f t="array" aca="1" ref="BG89" ca="1">IF(BG$2="","",IFERROR(IF(FIND(BG$2,$C89)&gt;=1,IF(INDIRECT($B89&amp;"!"&amp;"AH"&amp;$A89)="","",INDIRECT($B89&amp;"!"&amp;"AH"&amp;$A89)),0),""))</f>
        <v/>
      </c>
      <c r="BH89" s="253" t="str">
        <f t="array" aca="1" ref="BH89" ca="1">IF(BH$2="","",IFERROR(IF(FIND(BH$2,$C89)&gt;=1,IF(INDIRECT($B89&amp;"!"&amp;"AH"&amp;$A89)="","",INDIRECT($B89&amp;"!"&amp;"AH"&amp;$A89)),0),""))</f>
        <v/>
      </c>
      <c r="BI89" s="253" t="str">
        <f t="array" aca="1" ref="BI89" ca="1">IF(BI$2="","",IFERROR(IF(FIND(BI$2,$C89)&gt;=1,IF(INDIRECT($B89&amp;"!"&amp;"AH"&amp;$A89)="","",INDIRECT($B89&amp;"!"&amp;"AH"&amp;$A89)),0),""))</f>
        <v/>
      </c>
      <c r="BJ89" s="253" t="str">
        <f t="array" aca="1" ref="BJ89" ca="1">IF(BJ$2="","",IFERROR(IF(FIND(BJ$2,$C89)&gt;=1,IF(INDIRECT($B89&amp;"!"&amp;"AH"&amp;$A89)="","",INDIRECT($B89&amp;"!"&amp;"AH"&amp;$A89)),0),""))</f>
        <v/>
      </c>
      <c r="BK89" s="253" t="str">
        <f t="array" aca="1" ref="BK89" ca="1">IF(BK$2="","",IFERROR(IF(FIND(BK$2,$C89)&gt;=1,IF(INDIRECT($B89&amp;"!"&amp;"AH"&amp;$A89)="","",INDIRECT($B89&amp;"!"&amp;"AH"&amp;$A89)),0),""))</f>
        <v/>
      </c>
      <c r="BL89" s="253" t="str">
        <f t="array" aca="1" ref="BL89" ca="1">IF(BL$2="","",IFERROR(IF(FIND(BL$2,$C89)&gt;=1,IF(INDIRECT($B89&amp;"!"&amp;"AH"&amp;$A89)="","",INDIRECT($B89&amp;"!"&amp;"AH"&amp;$A89)),0),""))</f>
        <v/>
      </c>
      <c r="BM89" s="253" t="str">
        <f t="array" aca="1" ref="BM89" ca="1">IF(BM$2="","",IFERROR(IF(FIND(BM$2,$C89)&gt;=1,IF(INDIRECT($B89&amp;"!"&amp;"AH"&amp;$A89)="","",INDIRECT($B89&amp;"!"&amp;"AH"&amp;$A89)),0),""))</f>
        <v/>
      </c>
      <c r="BN89" s="253" t="str">
        <f t="array" aca="1" ref="BN89" ca="1">IF(BN$2="","",IFERROR(IF(FIND(BN$2,$C89)&gt;=1,IF(INDIRECT($B89&amp;"!"&amp;"AH"&amp;$A89)="","",INDIRECT($B89&amp;"!"&amp;"AH"&amp;$A89)),0),""))</f>
        <v/>
      </c>
      <c r="BO89" s="253" t="str">
        <f t="array" aca="1" ref="BO89" ca="1">IF(BO$2="","",IFERROR(IF(FIND(BO$2,$C89)&gt;=1,IF(INDIRECT($B89&amp;"!"&amp;"AH"&amp;$A89)="","",INDIRECT($B89&amp;"!"&amp;"AH"&amp;$A89)),0),""))</f>
        <v/>
      </c>
      <c r="BP89" s="253" t="str">
        <f t="array" aca="1" ref="BP89" ca="1">IF(BP$2="","",IFERROR(IF(FIND(BP$2,$C89)&gt;=1,IF(INDIRECT($B89&amp;"!"&amp;"AH"&amp;$A89)="","",INDIRECT($B89&amp;"!"&amp;"AH"&amp;$A89)),0),""))</f>
        <v/>
      </c>
      <c r="BQ89" s="253" t="str">
        <f t="array" aca="1" ref="BQ89" ca="1">IF(BQ$2="","",IFERROR(IF(FIND(BQ$2,$C89)&gt;=1,IF(INDIRECT($B89&amp;"!"&amp;"AH"&amp;$A89)="","",INDIRECT($B89&amp;"!"&amp;"AH"&amp;$A89)),0),""))</f>
        <v/>
      </c>
      <c r="BR89" s="253" t="str">
        <f t="array" aca="1" ref="BR89" ca="1">IF(BR$2="","",IFERROR(IF(FIND(BR$2,$C89)&gt;=1,IF(INDIRECT($B89&amp;"!"&amp;"AH"&amp;$A89)="","",INDIRECT($B89&amp;"!"&amp;"AH"&amp;$A89)),0),""))</f>
        <v/>
      </c>
      <c r="BS89" s="253" t="str">
        <f t="array" aca="1" ref="BS89" ca="1">IF(BS$2="","",IFERROR(IF(FIND(BS$2,$C89)&gt;=1,IF(INDIRECT($B89&amp;"!"&amp;"AH"&amp;$A89)="","",INDIRECT($B89&amp;"!"&amp;"AH"&amp;$A89)),0),""))</f>
        <v/>
      </c>
      <c r="BT89" s="253" t="str">
        <f t="array" aca="1" ref="BT89" ca="1">IF(BT$2="","",IFERROR(IF(FIND(BT$2,$C89)&gt;=1,IF(INDIRECT($B89&amp;"!"&amp;"AH"&amp;$A89)="","",INDIRECT($B89&amp;"!"&amp;"AH"&amp;$A89)),0),""))</f>
        <v/>
      </c>
      <c r="BU89" s="253" t="str">
        <f t="array" aca="1" ref="BU89" ca="1">IF(BU$2="","",IFERROR(IF(FIND(BU$2,$C89)&gt;=1,IF(INDIRECT($B89&amp;"!"&amp;"AH"&amp;$A89)="","",INDIRECT($B89&amp;"!"&amp;"AH"&amp;$A89)),0),""))</f>
        <v/>
      </c>
      <c r="BV89" s="253" t="str">
        <f t="array" aca="1" ref="BV89" ca="1">IF(BV$2="","",IFERROR(IF(FIND(BV$2,$C89)&gt;=1,IF(INDIRECT($B89&amp;"!"&amp;"AH"&amp;$A89)="","",INDIRECT($B89&amp;"!"&amp;"AH"&amp;$A89)),0),""))</f>
        <v/>
      </c>
      <c r="BW89" s="253" t="str">
        <f t="array" aca="1" ref="BW89" ca="1">IF(BW$2="","",IFERROR(IF(FIND(BW$2,$C89)&gt;=1,IF(INDIRECT($B89&amp;"!"&amp;"AH"&amp;$A89)="","",INDIRECT($B89&amp;"!"&amp;"AH"&amp;$A89)),0),""))</f>
        <v/>
      </c>
      <c r="BX89" s="253" t="str">
        <f t="array" aca="1" ref="BX89" ca="1">IF(BX$2="","",IFERROR(IF(FIND(BX$2,$C89)&gt;=1,IF(INDIRECT($B89&amp;"!"&amp;"AH"&amp;$A89)="","",INDIRECT($B89&amp;"!"&amp;"AH"&amp;$A89)),0),""))</f>
        <v/>
      </c>
      <c r="BY89" s="253" t="str">
        <f t="array" aca="1" ref="BY89" ca="1">IF(BY$2="","",IFERROR(IF(FIND(BY$2,$C89)&gt;=1,IF(INDIRECT($B89&amp;"!"&amp;"AH"&amp;$A89)="","",INDIRECT($B89&amp;"!"&amp;"AH"&amp;$A89)),0),""))</f>
        <v/>
      </c>
      <c r="BZ89" s="253" t="str">
        <f t="array" aca="1" ref="BZ89" ca="1">IF(BZ$2="","",IFERROR(IF(FIND(BZ$2,$C89)&gt;=1,IF(INDIRECT($B89&amp;"!"&amp;"AH"&amp;$A89)="","",INDIRECT($B89&amp;"!"&amp;"AH"&amp;$A89)),0),""))</f>
        <v/>
      </c>
      <c r="CA89" s="253" t="str">
        <f t="array" aca="1" ref="CA89" ca="1">IF(CA$2="","",IFERROR(IF(FIND(CA$2,$C89)&gt;=1,IF(INDIRECT($B89&amp;"!"&amp;"AH"&amp;$A89)="","",INDIRECT($B89&amp;"!"&amp;"AH"&amp;$A89)),0),""))</f>
        <v/>
      </c>
      <c r="CB89" s="253" t="str">
        <f t="array" aca="1" ref="CB89" ca="1">IF(CB$2="","",IFERROR(IF(FIND(CB$2,$C89)&gt;=1,IF(INDIRECT($B89&amp;"!"&amp;"AH"&amp;$A89)="","",INDIRECT($B89&amp;"!"&amp;"AH"&amp;$A89)),0),""))</f>
        <v/>
      </c>
      <c r="CC89" s="253" t="str">
        <f t="array" aca="1" ref="CC89" ca="1">IF(CC$2="","",IFERROR(IF(FIND(CC$2,$C89)&gt;=1,IF(INDIRECT($B89&amp;"!"&amp;"AH"&amp;$A89)="","",INDIRECT($B89&amp;"!"&amp;"AH"&amp;$A89)),0),""))</f>
        <v/>
      </c>
      <c r="CD89" s="253" t="str">
        <f t="array" aca="1" ref="CD89" ca="1">IF(CD$2="","",IFERROR(IF(FIND(CD$2,$C89)&gt;=1,IF(INDIRECT($B89&amp;"!"&amp;"AH"&amp;$A89)="","",INDIRECT($B89&amp;"!"&amp;"AH"&amp;$A89)),0),""))</f>
        <v/>
      </c>
      <c r="CE89" s="253" t="str">
        <f t="array" aca="1" ref="CE89" ca="1">IF(CE$2="","",IFERROR(IF(FIND(CE$2,$C89)&gt;=1,IF(INDIRECT($B89&amp;"!"&amp;"AH"&amp;$A89)="","",INDIRECT($B89&amp;"!"&amp;"AH"&amp;$A89)),0),""))</f>
        <v/>
      </c>
      <c r="CF89" s="253" t="str">
        <f t="array" aca="1" ref="CF89" ca="1">IF(CF$2="","",IFERROR(IF(FIND(CF$2,$C89)&gt;=1,IF(INDIRECT($B89&amp;"!"&amp;"AH"&amp;$A89)="","",INDIRECT($B89&amp;"!"&amp;"AH"&amp;$A89)),0),""))</f>
        <v/>
      </c>
      <c r="CG89" s="253" t="str">
        <f t="array" aca="1" ref="CG89" ca="1">IF(CG$2="","",IFERROR(IF(FIND(CG$2,$C89)&gt;=1,IF(INDIRECT($B89&amp;"!"&amp;"AH"&amp;$A89)="","",INDIRECT($B89&amp;"!"&amp;"AH"&amp;$A89)),0),""))</f>
        <v/>
      </c>
      <c r="CH89" s="253" t="str">
        <f t="array" aca="1" ref="CH89" ca="1">IF(CH$2="","",IFERROR(IF(FIND(CH$2,$C89)&gt;=1,IF(INDIRECT($B89&amp;"!"&amp;"AH"&amp;$A89)="","",INDIRECT($B89&amp;"!"&amp;"AH"&amp;$A89)),0),""))</f>
        <v/>
      </c>
      <c r="CI89" s="253" t="str">
        <f t="array" aca="1" ref="CI89" ca="1">IF(CI$2="","",IFERROR(IF(FIND(CI$2,$C89)&gt;=1,IF(INDIRECT($B89&amp;"!"&amp;"AH"&amp;$A89)="","",INDIRECT($B89&amp;"!"&amp;"AH"&amp;$A89)),0),""))</f>
        <v/>
      </c>
      <c r="CJ89" s="253" t="str">
        <f t="array" aca="1" ref="CJ89" ca="1">IF(CJ$2="","",IFERROR(IF(FIND(CJ$2,$C89)&gt;=1,IF(INDIRECT($B89&amp;"!"&amp;"AH"&amp;$A89)="","",INDIRECT($B89&amp;"!"&amp;"AH"&amp;$A89)),0),""))</f>
        <v/>
      </c>
      <c r="CK89" s="253" t="str">
        <f t="array" aca="1" ref="CK89" ca="1">IF(CK$2="","",IFERROR(IF(FIND(CK$2,$C89)&gt;=1,IF(INDIRECT($B89&amp;"!"&amp;"AH"&amp;$A89)="","",INDIRECT($B89&amp;"!"&amp;"AH"&amp;$A89)),0),""))</f>
        <v/>
      </c>
      <c r="CL89" s="253" t="str">
        <f t="array" aca="1" ref="CL89" ca="1">IF(CL$2="","",IFERROR(IF(FIND(CL$2,$C89)&gt;=1,IF(INDIRECT($B89&amp;"!"&amp;"AH"&amp;$A89)="","",INDIRECT($B89&amp;"!"&amp;"AH"&amp;$A89)),0),""))</f>
        <v/>
      </c>
      <c r="CO89" s="2" t="str">
        <f t="shared" ca="1" si="23"/>
        <v/>
      </c>
      <c r="CP89" s="253" t="str">
        <f t="array" aca="1" ref="CP89" ca="1">IF(CP$2="","",IFERROR(IF(FIND(CP$2,$C89)&gt;=1,INDIRECT($B89&amp;"!"&amp;"AG"&amp;$A89),0),""))</f>
        <v/>
      </c>
      <c r="CQ89" s="253" t="str">
        <f t="array" aca="1" ref="CQ89" ca="1">IF(CQ$2="","",IFERROR(IF(FIND(CQ$2,$C89)&gt;=1,INDIRECT($B89&amp;"!"&amp;"AG"&amp;$A89),0),""))</f>
        <v/>
      </c>
      <c r="CR89" s="253" t="str">
        <f t="array" aca="1" ref="CR89" ca="1">IF(CR$2="","",IFERROR(IF(FIND(CR$2,$C89)&gt;=1,INDIRECT($B89&amp;"!"&amp;"AG"&amp;$A89),0),""))</f>
        <v/>
      </c>
      <c r="CS89" s="253" t="str">
        <f t="array" aca="1" ref="CS89" ca="1">IF(CS$2="","",IFERROR(IF(FIND(CS$2,$C89)&gt;=1,INDIRECT($B89&amp;"!"&amp;"AG"&amp;$A89),0),""))</f>
        <v/>
      </c>
      <c r="CV89" s="2" t="str">
        <f t="shared" ca="1" si="24"/>
        <v/>
      </c>
      <c r="CW89" s="253" t="str">
        <f t="array" aca="1" ref="CW89" ca="1">IF(CW$2="","",IFERROR(IF(FIND(CW$2,$C89)&gt;=1,IF(INDIRECT($B89&amp;"!"&amp;"AH"&amp;$A89)="","",INDIRECT($B89&amp;"!"&amp;"AH"&amp;$A89)&amp;" "),0),""))</f>
        <v/>
      </c>
      <c r="CX89" s="253" t="str">
        <f t="array" aca="1" ref="CX89" ca="1">IF(CX$2="","",IFERROR(IF(FIND(CX$2,$C89)&gt;=1,IF(INDIRECT($B89&amp;"!"&amp;"AH"&amp;$A89)="","",INDIRECT($B89&amp;"!"&amp;"AH"&amp;$A89)&amp;" "),0),""))</f>
        <v/>
      </c>
      <c r="CY89" s="253" t="str">
        <f t="array" aca="1" ref="CY89" ca="1">IF(CY$2="","",IFERROR(IF(FIND(CY$2,$C89)&gt;=1,IF(INDIRECT($B89&amp;"!"&amp;"AH"&amp;$A89)="","",INDIRECT($B89&amp;"!"&amp;"AH"&amp;$A89)&amp;" "),0),""))</f>
        <v/>
      </c>
      <c r="CZ89" s="253" t="str">
        <f t="array" aca="1" ref="CZ89" ca="1">IF(CZ$2="","",IFERROR(IF(FIND(CZ$2,$C89)&gt;=1,IF(INDIRECT($B89&amp;"!"&amp;"AH"&amp;$A89)="","",INDIRECT($B89&amp;"!"&amp;"AH"&amp;$A89)&amp;" "),0),""))</f>
        <v/>
      </c>
      <c r="DC89" s="2" t="str">
        <f t="shared" ca="1" si="25"/>
        <v/>
      </c>
      <c r="DD89" s="253" t="str" cm="1">
        <f t="array" aca="1" ref="DD89" ca="1">IF(DD$2="","",IFERROR(IF(FIND(DD$2,$C89)&gt;=1,INDIRECT($B89&amp;"!"&amp;"AG"&amp;$A89),0),""))</f>
        <v/>
      </c>
      <c r="DE89" s="253" t="str" cm="1">
        <f t="array" aca="1" ref="DE89" ca="1">IF(DE$2="","",IFERROR(IF(FIND(DE$2,$C89)&gt;=1,INDIRECT($B89&amp;"!"&amp;"AG"&amp;$A89),0),""))</f>
        <v/>
      </c>
      <c r="DF89" s="253" t="str" cm="1">
        <f t="array" aca="1" ref="DF89" ca="1">IF(DF$2="","",IFERROR(IF(FIND(DF$2,$C89)&gt;=1,INDIRECT($B89&amp;"!"&amp;"AG"&amp;$A89),0),""))</f>
        <v/>
      </c>
      <c r="DG89" s="253" t="str" cm="1">
        <f t="array" aca="1" ref="DG89" ca="1">IF(DG$2="","",IFERROR(IF(FIND(DG$2,$C89)&gt;=1,INDIRECT($B89&amp;"!"&amp;"AG"&amp;$A89),0),""))</f>
        <v/>
      </c>
      <c r="DH89" s="253" t="str" cm="1">
        <f t="array" aca="1" ref="DH89" ca="1">IF(DH$2="","",IFERROR(IF(FIND(DH$2,$C89)&gt;=1,INDIRECT($B89&amp;"!"&amp;"AG"&amp;$A89),0),""))</f>
        <v/>
      </c>
      <c r="DI89" s="253" t="str" cm="1">
        <f t="array" aca="1" ref="DI89" ca="1">IF(DI$2="","",IFERROR(IF(FIND(DI$2,$C89)&gt;=1,INDIRECT($B89&amp;"!"&amp;"AG"&amp;$A89),0),""))</f>
        <v/>
      </c>
      <c r="DJ89" s="253" t="str" cm="1">
        <f t="array" aca="1" ref="DJ89" ca="1">IF(DJ$2="","",IFERROR(IF(FIND(DJ$2,$C89)&gt;=1,INDIRECT($B89&amp;"!"&amp;"AG"&amp;$A89),0),""))</f>
        <v/>
      </c>
      <c r="DK89" s="253" t="str" cm="1">
        <f t="array" aca="1" ref="DK89" ca="1">IF(DK$2="","",IFERROR(IF(FIND(DK$2,$C89)&gt;=1,INDIRECT($B89&amp;"!"&amp;"AG"&amp;$A89),0),""))</f>
        <v/>
      </c>
      <c r="DL89" s="253" t="str" cm="1">
        <f t="array" aca="1" ref="DL89" ca="1">IF(DL$2="","",IFERROR(IF(FIND(DL$2,$C89)&gt;=1,INDIRECT($B89&amp;"!"&amp;"AG"&amp;$A89),0),""))</f>
        <v/>
      </c>
      <c r="DM89" s="253" t="str" cm="1">
        <f t="array" aca="1" ref="DM89" ca="1">IF(DM$2="","",IFERROR(IF(FIND(DM$2,$C89)&gt;=1,INDIRECT($B89&amp;"!"&amp;"AG"&amp;$A89),0),""))</f>
        <v/>
      </c>
      <c r="DN89" s="253" t="str" cm="1">
        <f t="array" aca="1" ref="DN89" ca="1">IF(DN$2="","",IFERROR(IF(FIND(DN$2,$C89)&gt;=1,INDIRECT($B89&amp;"!"&amp;"AG"&amp;$A89),0),""))</f>
        <v/>
      </c>
      <c r="DO89" s="253" t="str" cm="1">
        <f t="array" aca="1" ref="DO89" ca="1">IF(DO$2="","",IFERROR(IF(FIND(DO$2,$C89)&gt;=1,INDIRECT($B89&amp;"!"&amp;"AG"&amp;$A89),0),""))</f>
        <v/>
      </c>
      <c r="DP89" s="253" t="str" cm="1">
        <f t="array" aca="1" ref="DP89" ca="1">IF(DP$2="","",IFERROR(IF(FIND(DP$2,$C89)&gt;=1,INDIRECT($B89&amp;"!"&amp;"AG"&amp;$A89),0),""))</f>
        <v/>
      </c>
      <c r="DQ89" s="253" t="str" cm="1">
        <f t="array" aca="1" ref="DQ89" ca="1">IF(DQ$2="","",IFERROR(IF(FIND(DQ$2,$C89)&gt;=1,INDIRECT($B89&amp;"!"&amp;"AG"&amp;$A89),0),""))</f>
        <v/>
      </c>
      <c r="DR89" s="253" t="str" cm="1">
        <f t="array" aca="1" ref="DR89" ca="1">IF(DR$2="","",IFERROR(IF(FIND(DR$2,$C89)&gt;=1,INDIRECT($B89&amp;"!"&amp;"AG"&amp;$A89),0),""))</f>
        <v/>
      </c>
      <c r="DS89" s="253" t="str" cm="1">
        <f t="array" aca="1" ref="DS89" ca="1">IF(DS$2="","",IFERROR(IF(FIND(DS$2,$C89)&gt;=1,INDIRECT($B89&amp;"!"&amp;"AG"&amp;$A89),0),""))</f>
        <v/>
      </c>
      <c r="DT89" s="253" t="str" cm="1">
        <f t="array" aca="1" ref="DT89" ca="1">IF(DT$2="","",IFERROR(IF(FIND(DT$2,$C89)&gt;=1,INDIRECT($B89&amp;"!"&amp;"AG"&amp;$A89),0),""))</f>
        <v/>
      </c>
      <c r="DU89" s="253" t="str" cm="1">
        <f t="array" aca="1" ref="DU89" ca="1">IF(DU$2="","",IFERROR(IF(FIND(DU$2,$C89)&gt;=1,INDIRECT($B89&amp;"!"&amp;"AG"&amp;$A89),0),""))</f>
        <v/>
      </c>
      <c r="DV89" s="253" t="str" cm="1">
        <f t="array" aca="1" ref="DV89" ca="1">IF(DV$2="","",IFERROR(IF(FIND(DV$2,$C89)&gt;=1,INDIRECT($B89&amp;"!"&amp;"AG"&amp;$A89),0),""))</f>
        <v/>
      </c>
      <c r="DW89" s="253" t="str" cm="1">
        <f t="array" aca="1" ref="DW89" ca="1">IF(DW$2="","",IFERROR(IF(FIND(DW$2,$C89)&gt;=1,INDIRECT($B89&amp;"!"&amp;"AG"&amp;$A89),0),""))</f>
        <v/>
      </c>
      <c r="DX89" s="253" t="str" cm="1">
        <f t="array" aca="1" ref="DX89" ca="1">IF(DX$2="","",IFERROR(IF(FIND(DX$2,$C89)&gt;=1,INDIRECT($B89&amp;"!"&amp;"AG"&amp;$A89),0),""))</f>
        <v/>
      </c>
      <c r="DY89" s="253" t="str" cm="1">
        <f t="array" aca="1" ref="DY89" ca="1">IF(DY$2="","",IFERROR(IF(FIND(DY$2,$C89)&gt;=1,INDIRECT($B89&amp;"!"&amp;"AG"&amp;$A89),0),""))</f>
        <v/>
      </c>
      <c r="DZ89" s="253" t="str" cm="1">
        <f t="array" aca="1" ref="DZ89" ca="1">IF(DZ$2="","",IFERROR(IF(FIND(DZ$2,$C89)&gt;=1,INDIRECT($B89&amp;"!"&amp;"AG"&amp;$A89),0),""))</f>
        <v/>
      </c>
      <c r="EA89" s="253" t="str" cm="1">
        <f t="array" aca="1" ref="EA89" ca="1">IF(EA$2="","",IFERROR(IF(FIND(EA$2,$C89)&gt;=1,INDIRECT($B89&amp;"!"&amp;"AG"&amp;$A89),0),""))</f>
        <v/>
      </c>
      <c r="EB89" s="253" t="str" cm="1">
        <f t="array" aca="1" ref="EB89" ca="1">IF(EB$2="","",IFERROR(IF(FIND(EB$2,$C89)&gt;=1,INDIRECT($B89&amp;"!"&amp;"AG"&amp;$A89),0),""))</f>
        <v/>
      </c>
      <c r="EC89" s="253" t="str" cm="1">
        <f t="array" aca="1" ref="EC89" ca="1">IF(EC$2="","",IFERROR(IF(FIND(EC$2,$C89)&gt;=1,INDIRECT($B89&amp;"!"&amp;"AG"&amp;$A89),0),""))</f>
        <v/>
      </c>
      <c r="ED89" s="253" t="str" cm="1">
        <f t="array" aca="1" ref="ED89" ca="1">IF(ED$2="","",IFERROR(IF(FIND(ED$2,$C89)&gt;=1,INDIRECT($B89&amp;"!"&amp;"AG"&amp;$A89),0),""))</f>
        <v/>
      </c>
      <c r="EE89" s="253" t="str" cm="1">
        <f t="array" aca="1" ref="EE89" ca="1">IF(EE$2="","",IFERROR(IF(FIND(EE$2,$C89)&gt;=1,INDIRECT($B89&amp;"!"&amp;"AG"&amp;$A89),0),""))</f>
        <v/>
      </c>
      <c r="EF89" s="253" t="str" cm="1">
        <f t="array" aca="1" ref="EF89" ca="1">IF(EF$2="","",IFERROR(IF(FIND(EF$2,$C89)&gt;=1,INDIRECT($B89&amp;"!"&amp;"AG"&amp;$A89),0),""))</f>
        <v/>
      </c>
      <c r="EG89" s="253" t="str" cm="1">
        <f t="array" aca="1" ref="EG89" ca="1">IF(EG$2="","",IFERROR(IF(FIND(EG$2,$C89)&gt;=1,INDIRECT($B89&amp;"!"&amp;"AG"&amp;$A89),0),""))</f>
        <v/>
      </c>
      <c r="EH89" s="253" t="str" cm="1">
        <f t="array" aca="1" ref="EH89" ca="1">IF(EH$2="","",IFERROR(IF(FIND(EH$2,$C89)&gt;=1,INDIRECT($B89&amp;"!"&amp;"AG"&amp;$A89),0),""))</f>
        <v/>
      </c>
      <c r="EI89" s="253" t="str" cm="1">
        <f t="array" aca="1" ref="EI89" ca="1">IF(EI$2="","",IFERROR(IF(FIND(EI$2,$C89)&gt;=1,INDIRECT($B89&amp;"!"&amp;"AG"&amp;$A89),0),""))</f>
        <v/>
      </c>
      <c r="EJ89" s="253" t="str" cm="1">
        <f t="array" aca="1" ref="EJ89" ca="1">IF(EJ$2="","",IFERROR(IF(FIND(EJ$2,$C89)&gt;=1,INDIRECT($B89&amp;"!"&amp;"AG"&amp;$A89),0),""))</f>
        <v/>
      </c>
      <c r="EK89" s="253" t="str" cm="1">
        <f t="array" aca="1" ref="EK89" ca="1">IF(EK$2="","",IFERROR(IF(FIND(EK$2,$C89)&gt;=1,INDIRECT($B89&amp;"!"&amp;"AG"&amp;$A89),0),""))</f>
        <v/>
      </c>
      <c r="EL89" s="253" t="str" cm="1">
        <f t="array" aca="1" ref="EL89" ca="1">IF(EL$2="","",IFERROR(IF(FIND(EL$2,$C89)&gt;=1,INDIRECT($B89&amp;"!"&amp;"AG"&amp;$A89),0),""))</f>
        <v/>
      </c>
      <c r="EM89" s="253" t="str" cm="1">
        <f t="array" aca="1" ref="EM89" ca="1">IF(EM$2="","",IFERROR(IF(FIND(EM$2,$C89)&gt;=1,INDIRECT($B89&amp;"!"&amp;"AG"&amp;$A89),0),""))</f>
        <v/>
      </c>
      <c r="EN89" s="253" t="str" cm="1">
        <f t="array" aca="1" ref="EN89" ca="1">IF(EN$2="","",IFERROR(IF(FIND(EN$2,$C89)&gt;=1,INDIRECT($B89&amp;"!"&amp;"AG"&amp;$A89),0),""))</f>
        <v/>
      </c>
      <c r="EO89" s="253" t="str" cm="1">
        <f t="array" aca="1" ref="EO89" ca="1">IF(EO$2="","",IFERROR(IF(FIND(EO$2,$C89)&gt;=1,INDIRECT($B89&amp;"!"&amp;"AG"&amp;$A89),0),""))</f>
        <v/>
      </c>
      <c r="EP89" s="253" t="str" cm="1">
        <f t="array" aca="1" ref="EP89" ca="1">IF(EP$2="","",IFERROR(IF(FIND(EP$2,$C89)&gt;=1,INDIRECT($B89&amp;"!"&amp;"AG"&amp;$A89),0),""))</f>
        <v/>
      </c>
      <c r="EQ89" s="253" t="str" cm="1">
        <f t="array" aca="1" ref="EQ89" ca="1">IF(EQ$2="","",IFERROR(IF(FIND(EQ$2,$C89)&gt;=1,INDIRECT($B89&amp;"!"&amp;"AG"&amp;$A89),0),""))</f>
        <v/>
      </c>
      <c r="ER89" s="253" t="str" cm="1">
        <f t="array" aca="1" ref="ER89" ca="1">IF(ER$2="","",IFERROR(IF(FIND(ER$2,$C89)&gt;=1,INDIRECT($B89&amp;"!"&amp;"AG"&amp;$A89),0),""))</f>
        <v/>
      </c>
      <c r="ES89" s="253" t="str" cm="1">
        <f t="array" aca="1" ref="ES89" ca="1">IF(ES$2="","",IFERROR(IF(FIND(ES$2,$C89)&gt;=1,INDIRECT($B89&amp;"!"&amp;"AG"&amp;$A89),0),""))</f>
        <v/>
      </c>
      <c r="ET89" s="253" t="str" cm="1">
        <f t="array" aca="1" ref="ET89" ca="1">IF(ET$2="","",IFERROR(IF(FIND(ET$2,$C89)&gt;=1,INDIRECT($B89&amp;"!"&amp;"AG"&amp;$A89),0),""))</f>
        <v/>
      </c>
      <c r="EU89" s="253" t="str" cm="1">
        <f t="array" aca="1" ref="EU89" ca="1">IF(EU$2="","",IFERROR(IF(FIND(EU$2,$C89)&gt;=1,INDIRECT($B89&amp;"!"&amp;"AG"&amp;$A89),0),""))</f>
        <v/>
      </c>
      <c r="EV89" s="253" t="str" cm="1">
        <f t="array" aca="1" ref="EV89" ca="1">IF(EV$2="","",IFERROR(IF(FIND(EV$2,$C89)&gt;=1,INDIRECT($B89&amp;"!"&amp;"AG"&amp;$A89),0),""))</f>
        <v/>
      </c>
    </row>
    <row r="90" spans="1:152" x14ac:dyDescent="0.3">
      <c r="A90" s="252">
        <f t="shared" ca="1" si="61"/>
        <v>40</v>
      </c>
      <c r="B90" s="252" t="str">
        <f t="shared" si="62"/>
        <v>Feb_2024</v>
      </c>
      <c r="C90" s="252" t="str">
        <f t="shared" ca="1" si="60"/>
        <v/>
      </c>
      <c r="D90" s="253" t="str">
        <f t="array" aca="1" ref="D90" ca="1">IF(D$2="","",IFERROR(IF(FIND(D$2,$C90)&gt;=1,INDIRECT($B90&amp;"!"&amp;"AG"&amp;$A90),0),""))</f>
        <v/>
      </c>
      <c r="E90" s="253" t="str">
        <f t="array" aca="1" ref="E90" ca="1">IF(E$2="","",IFERROR(IF(FIND(E$2,$C90)&gt;=1,INDIRECT($B90&amp;"!"&amp;"AG"&amp;$A90),0),""))</f>
        <v/>
      </c>
      <c r="F90" s="253" t="str">
        <f t="array" aca="1" ref="F90" ca="1">IF(F$2="","",IFERROR(IF(FIND(F$2,$C90)&gt;=1,INDIRECT($B90&amp;"!"&amp;"AG"&amp;$A90),0),""))</f>
        <v/>
      </c>
      <c r="G90" s="253" t="str">
        <f t="array" aca="1" ref="G90" ca="1">IF(G$2="","",IFERROR(IF(FIND(G$2,$C90)&gt;=1,INDIRECT($B90&amp;"!"&amp;"AG"&amp;$A90),0),""))</f>
        <v/>
      </c>
      <c r="H90" s="253" t="str">
        <f t="array" aca="1" ref="H90" ca="1">IF(H$2="","",IFERROR(IF(FIND(H$2,$C90)&gt;=1,INDIRECT($B90&amp;"!"&amp;"AG"&amp;$A90),0),""))</f>
        <v/>
      </c>
      <c r="I90" s="253" t="str">
        <f t="array" aca="1" ref="I90" ca="1">IF(I$2="","",IFERROR(IF(FIND(I$2,$C90)&gt;=1,INDIRECT($B90&amp;"!"&amp;"AG"&amp;$A90),0),""))</f>
        <v/>
      </c>
      <c r="J90" s="253" t="str">
        <f t="array" aca="1" ref="J90" ca="1">IF(J$2="","",IFERROR(IF(FIND(J$2,$C90)&gt;=1,INDIRECT($B90&amp;"!"&amp;"AG"&amp;$A90),0),""))</f>
        <v/>
      </c>
      <c r="K90" s="253" t="str">
        <f t="array" aca="1" ref="K90" ca="1">IF(K$2="","",IFERROR(IF(FIND(K$2,$C90)&gt;=1,INDIRECT($B90&amp;"!"&amp;"AG"&amp;$A90),0),""))</f>
        <v/>
      </c>
      <c r="L90" s="253" t="str">
        <f t="array" aca="1" ref="L90" ca="1">IF(L$2="","",IFERROR(IF(FIND(L$2,$C90)&gt;=1,INDIRECT($B90&amp;"!"&amp;"AG"&amp;$A90),0),""))</f>
        <v/>
      </c>
      <c r="M90" s="253" t="str">
        <f t="array" aca="1" ref="M90" ca="1">IF(M$2="","",IFERROR(IF(FIND(M$2,$C90)&gt;=1,INDIRECT($B90&amp;"!"&amp;"AG"&amp;$A90),0),""))</f>
        <v/>
      </c>
      <c r="N90" s="253" t="str">
        <f t="array" aca="1" ref="N90" ca="1">IF(N$2="","",IFERROR(IF(FIND(N$2,$C90)&gt;=1,INDIRECT($B90&amp;"!"&amp;"AG"&amp;$A90),0),""))</f>
        <v/>
      </c>
      <c r="O90" s="253" t="str">
        <f t="array" aca="1" ref="O90" ca="1">IF(O$2="","",IFERROR(IF(FIND(O$2,$C90)&gt;=1,INDIRECT($B90&amp;"!"&amp;"AG"&amp;$A90),0),""))</f>
        <v/>
      </c>
      <c r="P90" s="253" t="str">
        <f t="array" aca="1" ref="P90" ca="1">IF(P$2="","",IFERROR(IF(FIND(P$2,$C90)&gt;=1,INDIRECT($B90&amp;"!"&amp;"AG"&amp;$A90),0),""))</f>
        <v/>
      </c>
      <c r="Q90" s="253" t="str">
        <f t="array" aca="1" ref="Q90" ca="1">IF(Q$2="","",IFERROR(IF(FIND(Q$2,$C90)&gt;=1,INDIRECT($B90&amp;"!"&amp;"AG"&amp;$A90),0),""))</f>
        <v/>
      </c>
      <c r="R90" s="253" t="str">
        <f t="array" aca="1" ref="R90" ca="1">IF(R$2="","",IFERROR(IF(FIND(R$2,$C90)&gt;=1,INDIRECT($B90&amp;"!"&amp;"AG"&amp;$A90),0),""))</f>
        <v/>
      </c>
      <c r="S90" s="253" t="str">
        <f t="array" aca="1" ref="S90" ca="1">IF(S$2="","",IFERROR(IF(FIND(S$2,$C90)&gt;=1,INDIRECT($B90&amp;"!"&amp;"AG"&amp;$A90),0),""))</f>
        <v/>
      </c>
      <c r="T90" s="253" t="str">
        <f t="array" aca="1" ref="T90" ca="1">IF(T$2="","",IFERROR(IF(FIND(T$2,$C90)&gt;=1,INDIRECT($B90&amp;"!"&amp;"AG"&amp;$A90),0),""))</f>
        <v/>
      </c>
      <c r="U90" s="253" t="str">
        <f t="array" aca="1" ref="U90" ca="1">IF(U$2="","",IFERROR(IF(FIND(U$2,$C90)&gt;=1,INDIRECT($B90&amp;"!"&amp;"AG"&amp;$A90),0),""))</f>
        <v/>
      </c>
      <c r="V90" s="253" t="str">
        <f t="array" aca="1" ref="V90" ca="1">IF(V$2="","",IFERROR(IF(FIND(V$2,$C90)&gt;=1,INDIRECT($B90&amp;"!"&amp;"AG"&amp;$A90),0),""))</f>
        <v/>
      </c>
      <c r="W90" s="253" t="str">
        <f t="array" aca="1" ref="W90" ca="1">IF(W$2="","",IFERROR(IF(FIND(W$2,$C90)&gt;=1,INDIRECT($B90&amp;"!"&amp;"AG"&amp;$A90),0),""))</f>
        <v/>
      </c>
      <c r="X90" s="253" t="str">
        <f t="array" aca="1" ref="X90" ca="1">IF(X$2="","",IFERROR(IF(FIND(X$2,$C90)&gt;=1,INDIRECT($B90&amp;"!"&amp;"AG"&amp;$A90),0),""))</f>
        <v/>
      </c>
      <c r="Y90" s="253" t="str">
        <f t="array" aca="1" ref="Y90" ca="1">IF(Y$2="","",IFERROR(IF(FIND(Y$2,$C90)&gt;=1,INDIRECT($B90&amp;"!"&amp;"AG"&amp;$A90),0),""))</f>
        <v/>
      </c>
      <c r="Z90" s="253" t="str">
        <f t="array" aca="1" ref="Z90" ca="1">IF(Z$2="","",IFERROR(IF(FIND(Z$2,$C90)&gt;=1,INDIRECT($B90&amp;"!"&amp;"AG"&amp;$A90),0),""))</f>
        <v/>
      </c>
      <c r="AA90" s="253" t="str">
        <f t="array" aca="1" ref="AA90" ca="1">IF(AA$2="","",IFERROR(IF(FIND(AA$2,$C90)&gt;=1,INDIRECT($B90&amp;"!"&amp;"AG"&amp;$A90),0),""))</f>
        <v/>
      </c>
      <c r="AB90" s="253" t="str">
        <f t="array" aca="1" ref="AB90" ca="1">IF(AB$2="","",IFERROR(IF(FIND(AB$2,$C90)&gt;=1,INDIRECT($B90&amp;"!"&amp;"AG"&amp;$A90),0),""))</f>
        <v/>
      </c>
      <c r="AC90" s="253" t="str">
        <f t="array" aca="1" ref="AC90" ca="1">IF(AC$2="","",IFERROR(IF(FIND(AC$2,$C90)&gt;=1,INDIRECT($B90&amp;"!"&amp;"AG"&amp;$A90),0),""))</f>
        <v/>
      </c>
      <c r="AD90" s="253" t="str">
        <f t="array" aca="1" ref="AD90" ca="1">IF(AD$2="","",IFERROR(IF(FIND(AD$2,$C90)&gt;=1,INDIRECT($B90&amp;"!"&amp;"AG"&amp;$A90),0),""))</f>
        <v/>
      </c>
      <c r="AE90" s="253" t="str">
        <f t="array" aca="1" ref="AE90" ca="1">IF(AE$2="","",IFERROR(IF(FIND(AE$2,$C90)&gt;=1,INDIRECT($B90&amp;"!"&amp;"AG"&amp;$A90),0),""))</f>
        <v/>
      </c>
      <c r="AF90" s="253" t="str">
        <f t="array" aca="1" ref="AF90" ca="1">IF(AF$2="","",IFERROR(IF(FIND(AF$2,$C90)&gt;=1,INDIRECT($B90&amp;"!"&amp;"AG"&amp;$A90),0),""))</f>
        <v/>
      </c>
      <c r="AG90" s="253" t="str">
        <f t="array" aca="1" ref="AG90" ca="1">IF(AG$2="","",IFERROR(IF(FIND(AG$2,$C90)&gt;=1,INDIRECT($B90&amp;"!"&amp;"AG"&amp;$A90),0),""))</f>
        <v/>
      </c>
      <c r="AH90" s="253" t="str">
        <f t="array" aca="1" ref="AH90" ca="1">IF(AH$2="","",IFERROR(IF(FIND(AH$2,$C90)&gt;=1,INDIRECT($B90&amp;"!"&amp;"AG"&amp;$A90),0),""))</f>
        <v/>
      </c>
      <c r="AI90" s="253" t="str">
        <f t="array" aca="1" ref="AI90" ca="1">IF(AI$2="","",IFERROR(IF(FIND(AI$2,$C90)&gt;=1,INDIRECT($B90&amp;"!"&amp;"AG"&amp;$A90),0),""))</f>
        <v/>
      </c>
      <c r="AJ90" s="253" t="str">
        <f t="array" aca="1" ref="AJ90" ca="1">IF(AJ$2="","",IFERROR(IF(FIND(AJ$2,$C90)&gt;=1,INDIRECT($B90&amp;"!"&amp;"AG"&amp;$A90),0),""))</f>
        <v/>
      </c>
      <c r="AK90" s="253" t="str">
        <f t="array" aca="1" ref="AK90" ca="1">IF(AK$2="","",IFERROR(IF(FIND(AK$2,$C90)&gt;=1,INDIRECT($B90&amp;"!"&amp;"AG"&amp;$A90),0),""))</f>
        <v/>
      </c>
      <c r="AL90" s="253" t="str">
        <f t="array" aca="1" ref="AL90" ca="1">IF(AL$2="","",IFERROR(IF(FIND(AL$2,$C90)&gt;=1,INDIRECT($B90&amp;"!"&amp;"AG"&amp;$A90),0),""))</f>
        <v/>
      </c>
      <c r="AM90" s="253" t="str">
        <f t="array" aca="1" ref="AM90" ca="1">IF(AM$2="","",IFERROR(IF(FIND(AM$2,$C90)&gt;=1,INDIRECT($B90&amp;"!"&amp;"AG"&amp;$A90),0),""))</f>
        <v/>
      </c>
      <c r="AN90" s="253" t="str">
        <f t="array" aca="1" ref="AN90" ca="1">IF(AN$2="","",IFERROR(IF(FIND(AN$2,$C90)&gt;=1,INDIRECT($B90&amp;"!"&amp;"AG"&amp;$A90),0),""))</f>
        <v/>
      </c>
      <c r="AO90" s="253" t="str">
        <f t="array" aca="1" ref="AO90" ca="1">IF(AO$2="","",IFERROR(IF(FIND(AO$2,$C90)&gt;=1,INDIRECT($B90&amp;"!"&amp;"AG"&amp;$A90),0),""))</f>
        <v/>
      </c>
      <c r="AP90" s="253" t="str">
        <f t="array" aca="1" ref="AP90" ca="1">IF(AP$2="","",IFERROR(IF(FIND(AP$2,$C90)&gt;=1,INDIRECT($B90&amp;"!"&amp;"AG"&amp;$A90),0),""))</f>
        <v/>
      </c>
      <c r="AQ90" s="253" t="str">
        <f t="array" aca="1" ref="AQ90" ca="1">IF(AQ$2="","",IFERROR(IF(FIND(AQ$2,$C90)&gt;=1,INDIRECT($B90&amp;"!"&amp;"AG"&amp;$A90),0),""))</f>
        <v/>
      </c>
      <c r="AR90" s="253" t="str">
        <f t="array" aca="1" ref="AR90" ca="1">IF(AR$2="","",IFERROR(IF(FIND(AR$2,$C90)&gt;=1,INDIRECT($B90&amp;"!"&amp;"AG"&amp;$A90),0),""))</f>
        <v/>
      </c>
      <c r="AS90" s="253" t="str">
        <f t="array" aca="1" ref="AS90" ca="1">IF(AS$2="","",IFERROR(IF(FIND(AS$2,$C90)&gt;=1,INDIRECT($B90&amp;"!"&amp;"AG"&amp;$A90),0),""))</f>
        <v/>
      </c>
      <c r="AU90" s="254" t="str">
        <f t="array" aca="1" ref="AU90" ca="1">IFERROR(INDIRECT(B90&amp;"!"&amp;"A"&amp;A90),"")</f>
        <v/>
      </c>
      <c r="AV90" s="2" t="str">
        <f t="shared" ca="1" si="21"/>
        <v/>
      </c>
      <c r="AW90" s="253" t="str">
        <f t="array" aca="1" ref="AW90" ca="1">IF(AW$2="","",IFERROR(IF(FIND(AW$2,$C90)&gt;=1,IF(INDIRECT($B90&amp;"!"&amp;"AH"&amp;$A90)="","",INDIRECT($B90&amp;"!"&amp;"AH"&amp;$A90)),0),""))</f>
        <v/>
      </c>
      <c r="AX90" s="253" t="str">
        <f t="array" aca="1" ref="AX90" ca="1">IF(AX$2="","",IFERROR(IF(FIND(AX$2,$C90)&gt;=1,IF(INDIRECT($B90&amp;"!"&amp;"AH"&amp;$A90)="","",INDIRECT($B90&amp;"!"&amp;"AH"&amp;$A90)),0),""))</f>
        <v/>
      </c>
      <c r="AY90" s="253" t="str">
        <f t="array" aca="1" ref="AY90" ca="1">IF(AY$2="","",IFERROR(IF(FIND(AY$2,$C90)&gt;=1,IF(INDIRECT($B90&amp;"!"&amp;"AH"&amp;$A90)="","",INDIRECT($B90&amp;"!"&amp;"AH"&amp;$A90)),0),""))</f>
        <v/>
      </c>
      <c r="AZ90" s="253" t="str">
        <f t="array" aca="1" ref="AZ90" ca="1">IF(AZ$2="","",IFERROR(IF(FIND(AZ$2,$C90)&gt;=1,IF(INDIRECT($B90&amp;"!"&amp;"AH"&amp;$A90)="","",INDIRECT($B90&amp;"!"&amp;"AH"&amp;$A90)),0),""))</f>
        <v/>
      </c>
      <c r="BA90" s="253" t="str">
        <f t="array" aca="1" ref="BA90" ca="1">IF(BA$2="","",IFERROR(IF(FIND(BA$2,$C90)&gt;=1,IF(INDIRECT($B90&amp;"!"&amp;"AH"&amp;$A90)="","",INDIRECT($B90&amp;"!"&amp;"AH"&amp;$A90)),0),""))</f>
        <v/>
      </c>
      <c r="BB90" s="253" t="str">
        <f t="array" aca="1" ref="BB90" ca="1">IF(BB$2="","",IFERROR(IF(FIND(BB$2,$C90)&gt;=1,IF(INDIRECT($B90&amp;"!"&amp;"AH"&amp;$A90)="","",INDIRECT($B90&amp;"!"&amp;"AH"&amp;$A90)),0),""))</f>
        <v/>
      </c>
      <c r="BC90" s="253" t="str">
        <f t="array" aca="1" ref="BC90" ca="1">IF(BC$2="","",IFERROR(IF(FIND(BC$2,$C90)&gt;=1,IF(INDIRECT($B90&amp;"!"&amp;"AH"&amp;$A90)="","",INDIRECT($B90&amp;"!"&amp;"AH"&amp;$A90)),0),""))</f>
        <v/>
      </c>
      <c r="BD90" s="253" t="str">
        <f t="array" aca="1" ref="BD90" ca="1">IF(BD$2="","",IFERROR(IF(FIND(BD$2,$C90)&gt;=1,IF(INDIRECT($B90&amp;"!"&amp;"AH"&amp;$A90)="","",INDIRECT($B90&amp;"!"&amp;"AH"&amp;$A90)),0),""))</f>
        <v/>
      </c>
      <c r="BE90" s="253" t="str">
        <f t="array" aca="1" ref="BE90" ca="1">IF(BE$2="","",IFERROR(IF(FIND(BE$2,$C90)&gt;=1,IF(INDIRECT($B90&amp;"!"&amp;"AH"&amp;$A90)="","",INDIRECT($B90&amp;"!"&amp;"AH"&amp;$A90)),0),""))</f>
        <v/>
      </c>
      <c r="BF90" s="253" t="str">
        <f t="array" aca="1" ref="BF90" ca="1">IF(BF$2="","",IFERROR(IF(FIND(BF$2,$C90)&gt;=1,IF(INDIRECT($B90&amp;"!"&amp;"AH"&amp;$A90)="","",INDIRECT($B90&amp;"!"&amp;"AH"&amp;$A90)),0),""))</f>
        <v/>
      </c>
      <c r="BG90" s="253" t="str">
        <f t="array" aca="1" ref="BG90" ca="1">IF(BG$2="","",IFERROR(IF(FIND(BG$2,$C90)&gt;=1,IF(INDIRECT($B90&amp;"!"&amp;"AH"&amp;$A90)="","",INDIRECT($B90&amp;"!"&amp;"AH"&amp;$A90)),0),""))</f>
        <v/>
      </c>
      <c r="BH90" s="253" t="str">
        <f t="array" aca="1" ref="BH90" ca="1">IF(BH$2="","",IFERROR(IF(FIND(BH$2,$C90)&gt;=1,IF(INDIRECT($B90&amp;"!"&amp;"AH"&amp;$A90)="","",INDIRECT($B90&amp;"!"&amp;"AH"&amp;$A90)),0),""))</f>
        <v/>
      </c>
      <c r="BI90" s="253" t="str">
        <f t="array" aca="1" ref="BI90" ca="1">IF(BI$2="","",IFERROR(IF(FIND(BI$2,$C90)&gt;=1,IF(INDIRECT($B90&amp;"!"&amp;"AH"&amp;$A90)="","",INDIRECT($B90&amp;"!"&amp;"AH"&amp;$A90)),0),""))</f>
        <v/>
      </c>
      <c r="BJ90" s="253" t="str">
        <f t="array" aca="1" ref="BJ90" ca="1">IF(BJ$2="","",IFERROR(IF(FIND(BJ$2,$C90)&gt;=1,IF(INDIRECT($B90&amp;"!"&amp;"AH"&amp;$A90)="","",INDIRECT($B90&amp;"!"&amp;"AH"&amp;$A90)),0),""))</f>
        <v/>
      </c>
      <c r="BK90" s="253" t="str">
        <f t="array" aca="1" ref="BK90" ca="1">IF(BK$2="","",IFERROR(IF(FIND(BK$2,$C90)&gt;=1,IF(INDIRECT($B90&amp;"!"&amp;"AH"&amp;$A90)="","",INDIRECT($B90&amp;"!"&amp;"AH"&amp;$A90)),0),""))</f>
        <v/>
      </c>
      <c r="BL90" s="253" t="str">
        <f t="array" aca="1" ref="BL90" ca="1">IF(BL$2="","",IFERROR(IF(FIND(BL$2,$C90)&gt;=1,IF(INDIRECT($B90&amp;"!"&amp;"AH"&amp;$A90)="","",INDIRECT($B90&amp;"!"&amp;"AH"&amp;$A90)),0),""))</f>
        <v/>
      </c>
      <c r="BM90" s="253" t="str">
        <f t="array" aca="1" ref="BM90" ca="1">IF(BM$2="","",IFERROR(IF(FIND(BM$2,$C90)&gt;=1,IF(INDIRECT($B90&amp;"!"&amp;"AH"&amp;$A90)="","",INDIRECT($B90&amp;"!"&amp;"AH"&amp;$A90)),0),""))</f>
        <v/>
      </c>
      <c r="BN90" s="253" t="str">
        <f t="array" aca="1" ref="BN90" ca="1">IF(BN$2="","",IFERROR(IF(FIND(BN$2,$C90)&gt;=1,IF(INDIRECT($B90&amp;"!"&amp;"AH"&amp;$A90)="","",INDIRECT($B90&amp;"!"&amp;"AH"&amp;$A90)),0),""))</f>
        <v/>
      </c>
      <c r="BO90" s="253" t="str">
        <f t="array" aca="1" ref="BO90" ca="1">IF(BO$2="","",IFERROR(IF(FIND(BO$2,$C90)&gt;=1,IF(INDIRECT($B90&amp;"!"&amp;"AH"&amp;$A90)="","",INDIRECT($B90&amp;"!"&amp;"AH"&amp;$A90)),0),""))</f>
        <v/>
      </c>
      <c r="BP90" s="253" t="str">
        <f t="array" aca="1" ref="BP90" ca="1">IF(BP$2="","",IFERROR(IF(FIND(BP$2,$C90)&gt;=1,IF(INDIRECT($B90&amp;"!"&amp;"AH"&amp;$A90)="","",INDIRECT($B90&amp;"!"&amp;"AH"&amp;$A90)),0),""))</f>
        <v/>
      </c>
      <c r="BQ90" s="253" t="str">
        <f t="array" aca="1" ref="BQ90" ca="1">IF(BQ$2="","",IFERROR(IF(FIND(BQ$2,$C90)&gt;=1,IF(INDIRECT($B90&amp;"!"&amp;"AH"&amp;$A90)="","",INDIRECT($B90&amp;"!"&amp;"AH"&amp;$A90)),0),""))</f>
        <v/>
      </c>
      <c r="BR90" s="253" t="str">
        <f t="array" aca="1" ref="BR90" ca="1">IF(BR$2="","",IFERROR(IF(FIND(BR$2,$C90)&gt;=1,IF(INDIRECT($B90&amp;"!"&amp;"AH"&amp;$A90)="","",INDIRECT($B90&amp;"!"&amp;"AH"&amp;$A90)),0),""))</f>
        <v/>
      </c>
      <c r="BS90" s="253" t="str">
        <f t="array" aca="1" ref="BS90" ca="1">IF(BS$2="","",IFERROR(IF(FIND(BS$2,$C90)&gt;=1,IF(INDIRECT($B90&amp;"!"&amp;"AH"&amp;$A90)="","",INDIRECT($B90&amp;"!"&amp;"AH"&amp;$A90)),0),""))</f>
        <v/>
      </c>
      <c r="BT90" s="253" t="str">
        <f t="array" aca="1" ref="BT90" ca="1">IF(BT$2="","",IFERROR(IF(FIND(BT$2,$C90)&gt;=1,IF(INDIRECT($B90&amp;"!"&amp;"AH"&amp;$A90)="","",INDIRECT($B90&amp;"!"&amp;"AH"&amp;$A90)),0),""))</f>
        <v/>
      </c>
      <c r="BU90" s="253" t="str">
        <f t="array" aca="1" ref="BU90" ca="1">IF(BU$2="","",IFERROR(IF(FIND(BU$2,$C90)&gt;=1,IF(INDIRECT($B90&amp;"!"&amp;"AH"&amp;$A90)="","",INDIRECT($B90&amp;"!"&amp;"AH"&amp;$A90)),0),""))</f>
        <v/>
      </c>
      <c r="BV90" s="253" t="str">
        <f t="array" aca="1" ref="BV90" ca="1">IF(BV$2="","",IFERROR(IF(FIND(BV$2,$C90)&gt;=1,IF(INDIRECT($B90&amp;"!"&amp;"AH"&amp;$A90)="","",INDIRECT($B90&amp;"!"&amp;"AH"&amp;$A90)),0),""))</f>
        <v/>
      </c>
      <c r="BW90" s="253" t="str">
        <f t="array" aca="1" ref="BW90" ca="1">IF(BW$2="","",IFERROR(IF(FIND(BW$2,$C90)&gt;=1,IF(INDIRECT($B90&amp;"!"&amp;"AH"&amp;$A90)="","",INDIRECT($B90&amp;"!"&amp;"AH"&amp;$A90)),0),""))</f>
        <v/>
      </c>
      <c r="BX90" s="253" t="str">
        <f t="array" aca="1" ref="BX90" ca="1">IF(BX$2="","",IFERROR(IF(FIND(BX$2,$C90)&gt;=1,IF(INDIRECT($B90&amp;"!"&amp;"AH"&amp;$A90)="","",INDIRECT($B90&amp;"!"&amp;"AH"&amp;$A90)),0),""))</f>
        <v/>
      </c>
      <c r="BY90" s="253" t="str">
        <f t="array" aca="1" ref="BY90" ca="1">IF(BY$2="","",IFERROR(IF(FIND(BY$2,$C90)&gt;=1,IF(INDIRECT($B90&amp;"!"&amp;"AH"&amp;$A90)="","",INDIRECT($B90&amp;"!"&amp;"AH"&amp;$A90)),0),""))</f>
        <v/>
      </c>
      <c r="BZ90" s="253" t="str">
        <f t="array" aca="1" ref="BZ90" ca="1">IF(BZ$2="","",IFERROR(IF(FIND(BZ$2,$C90)&gt;=1,IF(INDIRECT($B90&amp;"!"&amp;"AH"&amp;$A90)="","",INDIRECT($B90&amp;"!"&amp;"AH"&amp;$A90)),0),""))</f>
        <v/>
      </c>
      <c r="CA90" s="253" t="str">
        <f t="array" aca="1" ref="CA90" ca="1">IF(CA$2="","",IFERROR(IF(FIND(CA$2,$C90)&gt;=1,IF(INDIRECT($B90&amp;"!"&amp;"AH"&amp;$A90)="","",INDIRECT($B90&amp;"!"&amp;"AH"&amp;$A90)),0),""))</f>
        <v/>
      </c>
      <c r="CB90" s="253" t="str">
        <f t="array" aca="1" ref="CB90" ca="1">IF(CB$2="","",IFERROR(IF(FIND(CB$2,$C90)&gt;=1,IF(INDIRECT($B90&amp;"!"&amp;"AH"&amp;$A90)="","",INDIRECT($B90&amp;"!"&amp;"AH"&amp;$A90)),0),""))</f>
        <v/>
      </c>
      <c r="CC90" s="253" t="str">
        <f t="array" aca="1" ref="CC90" ca="1">IF(CC$2="","",IFERROR(IF(FIND(CC$2,$C90)&gt;=1,IF(INDIRECT($B90&amp;"!"&amp;"AH"&amp;$A90)="","",INDIRECT($B90&amp;"!"&amp;"AH"&amp;$A90)),0),""))</f>
        <v/>
      </c>
      <c r="CD90" s="253" t="str">
        <f t="array" aca="1" ref="CD90" ca="1">IF(CD$2="","",IFERROR(IF(FIND(CD$2,$C90)&gt;=1,IF(INDIRECT($B90&amp;"!"&amp;"AH"&amp;$A90)="","",INDIRECT($B90&amp;"!"&amp;"AH"&amp;$A90)),0),""))</f>
        <v/>
      </c>
      <c r="CE90" s="253" t="str">
        <f t="array" aca="1" ref="CE90" ca="1">IF(CE$2="","",IFERROR(IF(FIND(CE$2,$C90)&gt;=1,IF(INDIRECT($B90&amp;"!"&amp;"AH"&amp;$A90)="","",INDIRECT($B90&amp;"!"&amp;"AH"&amp;$A90)),0),""))</f>
        <v/>
      </c>
      <c r="CF90" s="253" t="str">
        <f t="array" aca="1" ref="CF90" ca="1">IF(CF$2="","",IFERROR(IF(FIND(CF$2,$C90)&gt;=1,IF(INDIRECT($B90&amp;"!"&amp;"AH"&amp;$A90)="","",INDIRECT($B90&amp;"!"&amp;"AH"&amp;$A90)),0),""))</f>
        <v/>
      </c>
      <c r="CG90" s="253" t="str">
        <f t="array" aca="1" ref="CG90" ca="1">IF(CG$2="","",IFERROR(IF(FIND(CG$2,$C90)&gt;=1,IF(INDIRECT($B90&amp;"!"&amp;"AH"&amp;$A90)="","",INDIRECT($B90&amp;"!"&amp;"AH"&amp;$A90)),0),""))</f>
        <v/>
      </c>
      <c r="CH90" s="253" t="str">
        <f t="array" aca="1" ref="CH90" ca="1">IF(CH$2="","",IFERROR(IF(FIND(CH$2,$C90)&gt;=1,IF(INDIRECT($B90&amp;"!"&amp;"AH"&amp;$A90)="","",INDIRECT($B90&amp;"!"&amp;"AH"&amp;$A90)),0),""))</f>
        <v/>
      </c>
      <c r="CI90" s="253" t="str">
        <f t="array" aca="1" ref="CI90" ca="1">IF(CI$2="","",IFERROR(IF(FIND(CI$2,$C90)&gt;=1,IF(INDIRECT($B90&amp;"!"&amp;"AH"&amp;$A90)="","",INDIRECT($B90&amp;"!"&amp;"AH"&amp;$A90)),0),""))</f>
        <v/>
      </c>
      <c r="CJ90" s="253" t="str">
        <f t="array" aca="1" ref="CJ90" ca="1">IF(CJ$2="","",IFERROR(IF(FIND(CJ$2,$C90)&gt;=1,IF(INDIRECT($B90&amp;"!"&amp;"AH"&amp;$A90)="","",INDIRECT($B90&amp;"!"&amp;"AH"&amp;$A90)),0),""))</f>
        <v/>
      </c>
      <c r="CK90" s="253" t="str">
        <f t="array" aca="1" ref="CK90" ca="1">IF(CK$2="","",IFERROR(IF(FIND(CK$2,$C90)&gt;=1,IF(INDIRECT($B90&amp;"!"&amp;"AH"&amp;$A90)="","",INDIRECT($B90&amp;"!"&amp;"AH"&amp;$A90)),0),""))</f>
        <v/>
      </c>
      <c r="CL90" s="253" t="str">
        <f t="array" aca="1" ref="CL90" ca="1">IF(CL$2="","",IFERROR(IF(FIND(CL$2,$C90)&gt;=1,IF(INDIRECT($B90&amp;"!"&amp;"AH"&amp;$A90)="","",INDIRECT($B90&amp;"!"&amp;"AH"&amp;$A90)),0),""))</f>
        <v/>
      </c>
      <c r="CO90" s="2" t="str">
        <f t="shared" ca="1" si="23"/>
        <v/>
      </c>
      <c r="CP90" s="253" t="str">
        <f t="array" aca="1" ref="CP90" ca="1">IF(CP$2="","",IFERROR(IF(FIND(CP$2,$C90)&gt;=1,INDIRECT($B90&amp;"!"&amp;"AG"&amp;$A90),0),""))</f>
        <v/>
      </c>
      <c r="CQ90" s="253" t="str">
        <f t="array" aca="1" ref="CQ90" ca="1">IF(CQ$2="","",IFERROR(IF(FIND(CQ$2,$C90)&gt;=1,INDIRECT($B90&amp;"!"&amp;"AG"&amp;$A90),0),""))</f>
        <v/>
      </c>
      <c r="CR90" s="253" t="str">
        <f t="array" aca="1" ref="CR90" ca="1">IF(CR$2="","",IFERROR(IF(FIND(CR$2,$C90)&gt;=1,INDIRECT($B90&amp;"!"&amp;"AG"&amp;$A90),0),""))</f>
        <v/>
      </c>
      <c r="CS90" s="253" t="str">
        <f t="array" aca="1" ref="CS90" ca="1">IF(CS$2="","",IFERROR(IF(FIND(CS$2,$C90)&gt;=1,INDIRECT($B90&amp;"!"&amp;"AG"&amp;$A90),0),""))</f>
        <v/>
      </c>
      <c r="CV90" s="2" t="str">
        <f t="shared" ca="1" si="24"/>
        <v/>
      </c>
      <c r="CW90" s="253" t="str">
        <f t="array" aca="1" ref="CW90" ca="1">IF(CW$2="","",IFERROR(IF(FIND(CW$2,$C90)&gt;=1,IF(INDIRECT($B90&amp;"!"&amp;"AH"&amp;$A90)="","",INDIRECT($B90&amp;"!"&amp;"AH"&amp;$A90)&amp;" "),0),""))</f>
        <v/>
      </c>
      <c r="CX90" s="253" t="str">
        <f t="array" aca="1" ref="CX90" ca="1">IF(CX$2="","",IFERROR(IF(FIND(CX$2,$C90)&gt;=1,IF(INDIRECT($B90&amp;"!"&amp;"AH"&amp;$A90)="","",INDIRECT($B90&amp;"!"&amp;"AH"&amp;$A90)&amp;" "),0),""))</f>
        <v/>
      </c>
      <c r="CY90" s="253" t="str">
        <f t="array" aca="1" ref="CY90" ca="1">IF(CY$2="","",IFERROR(IF(FIND(CY$2,$C90)&gt;=1,IF(INDIRECT($B90&amp;"!"&amp;"AH"&amp;$A90)="","",INDIRECT($B90&amp;"!"&amp;"AH"&amp;$A90)&amp;" "),0),""))</f>
        <v/>
      </c>
      <c r="CZ90" s="253" t="str">
        <f t="array" aca="1" ref="CZ90" ca="1">IF(CZ$2="","",IFERROR(IF(FIND(CZ$2,$C90)&gt;=1,IF(INDIRECT($B90&amp;"!"&amp;"AH"&amp;$A90)="","",INDIRECT($B90&amp;"!"&amp;"AH"&amp;$A90)&amp;" "),0),""))</f>
        <v/>
      </c>
      <c r="DC90" s="2" t="str">
        <f t="shared" ca="1" si="25"/>
        <v/>
      </c>
      <c r="DD90" s="253" t="str" cm="1">
        <f t="array" aca="1" ref="DD90" ca="1">IF(DD$2="","",IFERROR(IF(FIND(DD$2,$C90)&gt;=1,INDIRECT($B90&amp;"!"&amp;"AG"&amp;$A90),0),""))</f>
        <v/>
      </c>
      <c r="DE90" s="253" t="str" cm="1">
        <f t="array" aca="1" ref="DE90" ca="1">IF(DE$2="","",IFERROR(IF(FIND(DE$2,$C90)&gt;=1,INDIRECT($B90&amp;"!"&amp;"AG"&amp;$A90),0),""))</f>
        <v/>
      </c>
      <c r="DF90" s="253" t="str" cm="1">
        <f t="array" aca="1" ref="DF90" ca="1">IF(DF$2="","",IFERROR(IF(FIND(DF$2,$C90)&gt;=1,INDIRECT($B90&amp;"!"&amp;"AG"&amp;$A90),0),""))</f>
        <v/>
      </c>
      <c r="DG90" s="253" t="str" cm="1">
        <f t="array" aca="1" ref="DG90" ca="1">IF(DG$2="","",IFERROR(IF(FIND(DG$2,$C90)&gt;=1,INDIRECT($B90&amp;"!"&amp;"AG"&amp;$A90),0),""))</f>
        <v/>
      </c>
      <c r="DH90" s="253" t="str" cm="1">
        <f t="array" aca="1" ref="DH90" ca="1">IF(DH$2="","",IFERROR(IF(FIND(DH$2,$C90)&gt;=1,INDIRECT($B90&amp;"!"&amp;"AG"&amp;$A90),0),""))</f>
        <v/>
      </c>
      <c r="DI90" s="253" t="str" cm="1">
        <f t="array" aca="1" ref="DI90" ca="1">IF(DI$2="","",IFERROR(IF(FIND(DI$2,$C90)&gt;=1,INDIRECT($B90&amp;"!"&amp;"AG"&amp;$A90),0),""))</f>
        <v/>
      </c>
      <c r="DJ90" s="253" t="str" cm="1">
        <f t="array" aca="1" ref="DJ90" ca="1">IF(DJ$2="","",IFERROR(IF(FIND(DJ$2,$C90)&gt;=1,INDIRECT($B90&amp;"!"&amp;"AG"&amp;$A90),0),""))</f>
        <v/>
      </c>
      <c r="DK90" s="253" t="str" cm="1">
        <f t="array" aca="1" ref="DK90" ca="1">IF(DK$2="","",IFERROR(IF(FIND(DK$2,$C90)&gt;=1,INDIRECT($B90&amp;"!"&amp;"AG"&amp;$A90),0),""))</f>
        <v/>
      </c>
      <c r="DL90" s="253" t="str" cm="1">
        <f t="array" aca="1" ref="DL90" ca="1">IF(DL$2="","",IFERROR(IF(FIND(DL$2,$C90)&gt;=1,INDIRECT($B90&amp;"!"&amp;"AG"&amp;$A90),0),""))</f>
        <v/>
      </c>
      <c r="DM90" s="253" t="str" cm="1">
        <f t="array" aca="1" ref="DM90" ca="1">IF(DM$2="","",IFERROR(IF(FIND(DM$2,$C90)&gt;=1,INDIRECT($B90&amp;"!"&amp;"AG"&amp;$A90),0),""))</f>
        <v/>
      </c>
      <c r="DN90" s="253" t="str" cm="1">
        <f t="array" aca="1" ref="DN90" ca="1">IF(DN$2="","",IFERROR(IF(FIND(DN$2,$C90)&gt;=1,INDIRECT($B90&amp;"!"&amp;"AG"&amp;$A90),0),""))</f>
        <v/>
      </c>
      <c r="DO90" s="253" t="str" cm="1">
        <f t="array" aca="1" ref="DO90" ca="1">IF(DO$2="","",IFERROR(IF(FIND(DO$2,$C90)&gt;=1,INDIRECT($B90&amp;"!"&amp;"AG"&amp;$A90),0),""))</f>
        <v/>
      </c>
      <c r="DP90" s="253" t="str" cm="1">
        <f t="array" aca="1" ref="DP90" ca="1">IF(DP$2="","",IFERROR(IF(FIND(DP$2,$C90)&gt;=1,INDIRECT($B90&amp;"!"&amp;"AG"&amp;$A90),0),""))</f>
        <v/>
      </c>
      <c r="DQ90" s="253" t="str" cm="1">
        <f t="array" aca="1" ref="DQ90" ca="1">IF(DQ$2="","",IFERROR(IF(FIND(DQ$2,$C90)&gt;=1,INDIRECT($B90&amp;"!"&amp;"AG"&amp;$A90),0),""))</f>
        <v/>
      </c>
      <c r="DR90" s="253" t="str" cm="1">
        <f t="array" aca="1" ref="DR90" ca="1">IF(DR$2="","",IFERROR(IF(FIND(DR$2,$C90)&gt;=1,INDIRECT($B90&amp;"!"&amp;"AG"&amp;$A90),0),""))</f>
        <v/>
      </c>
      <c r="DS90" s="253" t="str" cm="1">
        <f t="array" aca="1" ref="DS90" ca="1">IF(DS$2="","",IFERROR(IF(FIND(DS$2,$C90)&gt;=1,INDIRECT($B90&amp;"!"&amp;"AG"&amp;$A90),0),""))</f>
        <v/>
      </c>
      <c r="DT90" s="253" t="str" cm="1">
        <f t="array" aca="1" ref="DT90" ca="1">IF(DT$2="","",IFERROR(IF(FIND(DT$2,$C90)&gt;=1,INDIRECT($B90&amp;"!"&amp;"AG"&amp;$A90),0),""))</f>
        <v/>
      </c>
      <c r="DU90" s="253" t="str" cm="1">
        <f t="array" aca="1" ref="DU90" ca="1">IF(DU$2="","",IFERROR(IF(FIND(DU$2,$C90)&gt;=1,INDIRECT($B90&amp;"!"&amp;"AG"&amp;$A90),0),""))</f>
        <v/>
      </c>
      <c r="DV90" s="253" t="str" cm="1">
        <f t="array" aca="1" ref="DV90" ca="1">IF(DV$2="","",IFERROR(IF(FIND(DV$2,$C90)&gt;=1,INDIRECT($B90&amp;"!"&amp;"AG"&amp;$A90),0),""))</f>
        <v/>
      </c>
      <c r="DW90" s="253" t="str" cm="1">
        <f t="array" aca="1" ref="DW90" ca="1">IF(DW$2="","",IFERROR(IF(FIND(DW$2,$C90)&gt;=1,INDIRECT($B90&amp;"!"&amp;"AG"&amp;$A90),0),""))</f>
        <v/>
      </c>
      <c r="DX90" s="253" t="str" cm="1">
        <f t="array" aca="1" ref="DX90" ca="1">IF(DX$2="","",IFERROR(IF(FIND(DX$2,$C90)&gt;=1,INDIRECT($B90&amp;"!"&amp;"AG"&amp;$A90),0),""))</f>
        <v/>
      </c>
      <c r="DY90" s="253" t="str" cm="1">
        <f t="array" aca="1" ref="DY90" ca="1">IF(DY$2="","",IFERROR(IF(FIND(DY$2,$C90)&gt;=1,INDIRECT($B90&amp;"!"&amp;"AG"&amp;$A90),0),""))</f>
        <v/>
      </c>
      <c r="DZ90" s="253" t="str" cm="1">
        <f t="array" aca="1" ref="DZ90" ca="1">IF(DZ$2="","",IFERROR(IF(FIND(DZ$2,$C90)&gt;=1,INDIRECT($B90&amp;"!"&amp;"AG"&amp;$A90),0),""))</f>
        <v/>
      </c>
      <c r="EA90" s="253" t="str" cm="1">
        <f t="array" aca="1" ref="EA90" ca="1">IF(EA$2="","",IFERROR(IF(FIND(EA$2,$C90)&gt;=1,INDIRECT($B90&amp;"!"&amp;"AG"&amp;$A90),0),""))</f>
        <v/>
      </c>
      <c r="EB90" s="253" t="str" cm="1">
        <f t="array" aca="1" ref="EB90" ca="1">IF(EB$2="","",IFERROR(IF(FIND(EB$2,$C90)&gt;=1,INDIRECT($B90&amp;"!"&amp;"AG"&amp;$A90),0),""))</f>
        <v/>
      </c>
      <c r="EC90" s="253" t="str" cm="1">
        <f t="array" aca="1" ref="EC90" ca="1">IF(EC$2="","",IFERROR(IF(FIND(EC$2,$C90)&gt;=1,INDIRECT($B90&amp;"!"&amp;"AG"&amp;$A90),0),""))</f>
        <v/>
      </c>
      <c r="ED90" s="253" t="str" cm="1">
        <f t="array" aca="1" ref="ED90" ca="1">IF(ED$2="","",IFERROR(IF(FIND(ED$2,$C90)&gt;=1,INDIRECT($B90&amp;"!"&amp;"AG"&amp;$A90),0),""))</f>
        <v/>
      </c>
      <c r="EE90" s="253" t="str" cm="1">
        <f t="array" aca="1" ref="EE90" ca="1">IF(EE$2="","",IFERROR(IF(FIND(EE$2,$C90)&gt;=1,INDIRECT($B90&amp;"!"&amp;"AG"&amp;$A90),0),""))</f>
        <v/>
      </c>
      <c r="EF90" s="253" t="str" cm="1">
        <f t="array" aca="1" ref="EF90" ca="1">IF(EF$2="","",IFERROR(IF(FIND(EF$2,$C90)&gt;=1,INDIRECT($B90&amp;"!"&amp;"AG"&amp;$A90),0),""))</f>
        <v/>
      </c>
      <c r="EG90" s="253" t="str" cm="1">
        <f t="array" aca="1" ref="EG90" ca="1">IF(EG$2="","",IFERROR(IF(FIND(EG$2,$C90)&gt;=1,INDIRECT($B90&amp;"!"&amp;"AG"&amp;$A90),0),""))</f>
        <v/>
      </c>
      <c r="EH90" s="253" t="str" cm="1">
        <f t="array" aca="1" ref="EH90" ca="1">IF(EH$2="","",IFERROR(IF(FIND(EH$2,$C90)&gt;=1,INDIRECT($B90&amp;"!"&amp;"AG"&amp;$A90),0),""))</f>
        <v/>
      </c>
      <c r="EI90" s="253" t="str" cm="1">
        <f t="array" aca="1" ref="EI90" ca="1">IF(EI$2="","",IFERROR(IF(FIND(EI$2,$C90)&gt;=1,INDIRECT($B90&amp;"!"&amp;"AG"&amp;$A90),0),""))</f>
        <v/>
      </c>
      <c r="EJ90" s="253" t="str" cm="1">
        <f t="array" aca="1" ref="EJ90" ca="1">IF(EJ$2="","",IFERROR(IF(FIND(EJ$2,$C90)&gt;=1,INDIRECT($B90&amp;"!"&amp;"AG"&amp;$A90),0),""))</f>
        <v/>
      </c>
      <c r="EK90" s="253" t="str" cm="1">
        <f t="array" aca="1" ref="EK90" ca="1">IF(EK$2="","",IFERROR(IF(FIND(EK$2,$C90)&gt;=1,INDIRECT($B90&amp;"!"&amp;"AG"&amp;$A90),0),""))</f>
        <v/>
      </c>
      <c r="EL90" s="253" t="str" cm="1">
        <f t="array" aca="1" ref="EL90" ca="1">IF(EL$2="","",IFERROR(IF(FIND(EL$2,$C90)&gt;=1,INDIRECT($B90&amp;"!"&amp;"AG"&amp;$A90),0),""))</f>
        <v/>
      </c>
      <c r="EM90" s="253" t="str" cm="1">
        <f t="array" aca="1" ref="EM90" ca="1">IF(EM$2="","",IFERROR(IF(FIND(EM$2,$C90)&gt;=1,INDIRECT($B90&amp;"!"&amp;"AG"&amp;$A90),0),""))</f>
        <v/>
      </c>
      <c r="EN90" s="253" t="str" cm="1">
        <f t="array" aca="1" ref="EN90" ca="1">IF(EN$2="","",IFERROR(IF(FIND(EN$2,$C90)&gt;=1,INDIRECT($B90&amp;"!"&amp;"AG"&amp;$A90),0),""))</f>
        <v/>
      </c>
      <c r="EO90" s="253" t="str" cm="1">
        <f t="array" aca="1" ref="EO90" ca="1">IF(EO$2="","",IFERROR(IF(FIND(EO$2,$C90)&gt;=1,INDIRECT($B90&amp;"!"&amp;"AG"&amp;$A90),0),""))</f>
        <v/>
      </c>
      <c r="EP90" s="253" t="str" cm="1">
        <f t="array" aca="1" ref="EP90" ca="1">IF(EP$2="","",IFERROR(IF(FIND(EP$2,$C90)&gt;=1,INDIRECT($B90&amp;"!"&amp;"AG"&amp;$A90),0),""))</f>
        <v/>
      </c>
      <c r="EQ90" s="253" t="str" cm="1">
        <f t="array" aca="1" ref="EQ90" ca="1">IF(EQ$2="","",IFERROR(IF(FIND(EQ$2,$C90)&gt;=1,INDIRECT($B90&amp;"!"&amp;"AG"&amp;$A90),0),""))</f>
        <v/>
      </c>
      <c r="ER90" s="253" t="str" cm="1">
        <f t="array" aca="1" ref="ER90" ca="1">IF(ER$2="","",IFERROR(IF(FIND(ER$2,$C90)&gt;=1,INDIRECT($B90&amp;"!"&amp;"AG"&amp;$A90),0),""))</f>
        <v/>
      </c>
      <c r="ES90" s="253" t="str" cm="1">
        <f t="array" aca="1" ref="ES90" ca="1">IF(ES$2="","",IFERROR(IF(FIND(ES$2,$C90)&gt;=1,INDIRECT($B90&amp;"!"&amp;"AG"&amp;$A90),0),""))</f>
        <v/>
      </c>
      <c r="ET90" s="253" t="str" cm="1">
        <f t="array" aca="1" ref="ET90" ca="1">IF(ET$2="","",IFERROR(IF(FIND(ET$2,$C90)&gt;=1,INDIRECT($B90&amp;"!"&amp;"AG"&amp;$A90),0),""))</f>
        <v/>
      </c>
      <c r="EU90" s="253" t="str" cm="1">
        <f t="array" aca="1" ref="EU90" ca="1">IF(EU$2="","",IFERROR(IF(FIND(EU$2,$C90)&gt;=1,INDIRECT($B90&amp;"!"&amp;"AG"&amp;$A90),0),""))</f>
        <v/>
      </c>
      <c r="EV90" s="253" t="str" cm="1">
        <f t="array" aca="1" ref="EV90" ca="1">IF(EV$2="","",IFERROR(IF(FIND(EV$2,$C90)&gt;=1,INDIRECT($B90&amp;"!"&amp;"AG"&amp;$A90),0),""))</f>
        <v/>
      </c>
    </row>
    <row r="91" spans="1:152" x14ac:dyDescent="0.3">
      <c r="A91" s="252">
        <f t="shared" ca="1" si="61"/>
        <v>41</v>
      </c>
      <c r="B91" s="252" t="str">
        <f t="shared" si="62"/>
        <v>Feb_2024</v>
      </c>
      <c r="C91" s="252" t="str">
        <f t="shared" ca="1" si="60"/>
        <v/>
      </c>
      <c r="D91" s="253" t="str">
        <f t="array" aca="1" ref="D91" ca="1">IF(D$2="","",IFERROR(IF(FIND(D$2,$C91)&gt;=1,INDIRECT($B91&amp;"!"&amp;"AG"&amp;$A91),0),""))</f>
        <v/>
      </c>
      <c r="E91" s="253" t="str">
        <f t="array" aca="1" ref="E91" ca="1">IF(E$2="","",IFERROR(IF(FIND(E$2,$C91)&gt;=1,INDIRECT($B91&amp;"!"&amp;"AG"&amp;$A91),0),""))</f>
        <v/>
      </c>
      <c r="F91" s="253" t="str">
        <f t="array" aca="1" ref="F91" ca="1">IF(F$2="","",IFERROR(IF(FIND(F$2,$C91)&gt;=1,INDIRECT($B91&amp;"!"&amp;"AG"&amp;$A91),0),""))</f>
        <v/>
      </c>
      <c r="G91" s="253" t="str">
        <f t="array" aca="1" ref="G91" ca="1">IF(G$2="","",IFERROR(IF(FIND(G$2,$C91)&gt;=1,INDIRECT($B91&amp;"!"&amp;"AG"&amp;$A91),0),""))</f>
        <v/>
      </c>
      <c r="H91" s="253" t="str">
        <f t="array" aca="1" ref="H91" ca="1">IF(H$2="","",IFERROR(IF(FIND(H$2,$C91)&gt;=1,INDIRECT($B91&amp;"!"&amp;"AG"&amp;$A91),0),""))</f>
        <v/>
      </c>
      <c r="I91" s="253" t="str">
        <f t="array" aca="1" ref="I91" ca="1">IF(I$2="","",IFERROR(IF(FIND(I$2,$C91)&gt;=1,INDIRECT($B91&amp;"!"&amp;"AG"&amp;$A91),0),""))</f>
        <v/>
      </c>
      <c r="J91" s="253" t="str">
        <f t="array" aca="1" ref="J91" ca="1">IF(J$2="","",IFERROR(IF(FIND(J$2,$C91)&gt;=1,INDIRECT($B91&amp;"!"&amp;"AG"&amp;$A91),0),""))</f>
        <v/>
      </c>
      <c r="K91" s="253" t="str">
        <f t="array" aca="1" ref="K91" ca="1">IF(K$2="","",IFERROR(IF(FIND(K$2,$C91)&gt;=1,INDIRECT($B91&amp;"!"&amp;"AG"&amp;$A91),0),""))</f>
        <v/>
      </c>
      <c r="L91" s="253" t="str">
        <f t="array" aca="1" ref="L91" ca="1">IF(L$2="","",IFERROR(IF(FIND(L$2,$C91)&gt;=1,INDIRECT($B91&amp;"!"&amp;"AG"&amp;$A91),0),""))</f>
        <v/>
      </c>
      <c r="M91" s="253" t="str">
        <f t="array" aca="1" ref="M91" ca="1">IF(M$2="","",IFERROR(IF(FIND(M$2,$C91)&gt;=1,INDIRECT($B91&amp;"!"&amp;"AG"&amp;$A91),0),""))</f>
        <v/>
      </c>
      <c r="N91" s="253" t="str">
        <f t="array" aca="1" ref="N91" ca="1">IF(N$2="","",IFERROR(IF(FIND(N$2,$C91)&gt;=1,INDIRECT($B91&amp;"!"&amp;"AG"&amp;$A91),0),""))</f>
        <v/>
      </c>
      <c r="O91" s="253" t="str">
        <f t="array" aca="1" ref="O91" ca="1">IF(O$2="","",IFERROR(IF(FIND(O$2,$C91)&gt;=1,INDIRECT($B91&amp;"!"&amp;"AG"&amp;$A91),0),""))</f>
        <v/>
      </c>
      <c r="P91" s="253" t="str">
        <f t="array" aca="1" ref="P91" ca="1">IF(P$2="","",IFERROR(IF(FIND(P$2,$C91)&gt;=1,INDIRECT($B91&amp;"!"&amp;"AG"&amp;$A91),0),""))</f>
        <v/>
      </c>
      <c r="Q91" s="253" t="str">
        <f t="array" aca="1" ref="Q91" ca="1">IF(Q$2="","",IFERROR(IF(FIND(Q$2,$C91)&gt;=1,INDIRECT($B91&amp;"!"&amp;"AG"&amp;$A91),0),""))</f>
        <v/>
      </c>
      <c r="R91" s="253" t="str">
        <f t="array" aca="1" ref="R91" ca="1">IF(R$2="","",IFERROR(IF(FIND(R$2,$C91)&gt;=1,INDIRECT($B91&amp;"!"&amp;"AG"&amp;$A91),0),""))</f>
        <v/>
      </c>
      <c r="S91" s="253" t="str">
        <f t="array" aca="1" ref="S91" ca="1">IF(S$2="","",IFERROR(IF(FIND(S$2,$C91)&gt;=1,INDIRECT($B91&amp;"!"&amp;"AG"&amp;$A91),0),""))</f>
        <v/>
      </c>
      <c r="T91" s="253" t="str">
        <f t="array" aca="1" ref="T91" ca="1">IF(T$2="","",IFERROR(IF(FIND(T$2,$C91)&gt;=1,INDIRECT($B91&amp;"!"&amp;"AG"&amp;$A91),0),""))</f>
        <v/>
      </c>
      <c r="U91" s="253" t="str">
        <f t="array" aca="1" ref="U91" ca="1">IF(U$2="","",IFERROR(IF(FIND(U$2,$C91)&gt;=1,INDIRECT($B91&amp;"!"&amp;"AG"&amp;$A91),0),""))</f>
        <v/>
      </c>
      <c r="V91" s="253" t="str">
        <f t="array" aca="1" ref="V91" ca="1">IF(V$2="","",IFERROR(IF(FIND(V$2,$C91)&gt;=1,INDIRECT($B91&amp;"!"&amp;"AG"&amp;$A91),0),""))</f>
        <v/>
      </c>
      <c r="W91" s="253" t="str">
        <f t="array" aca="1" ref="W91" ca="1">IF(W$2="","",IFERROR(IF(FIND(W$2,$C91)&gt;=1,INDIRECT($B91&amp;"!"&amp;"AG"&amp;$A91),0),""))</f>
        <v/>
      </c>
      <c r="X91" s="253" t="str">
        <f t="array" aca="1" ref="X91" ca="1">IF(X$2="","",IFERROR(IF(FIND(X$2,$C91)&gt;=1,INDIRECT($B91&amp;"!"&amp;"AG"&amp;$A91),0),""))</f>
        <v/>
      </c>
      <c r="Y91" s="253" t="str">
        <f t="array" aca="1" ref="Y91" ca="1">IF(Y$2="","",IFERROR(IF(FIND(Y$2,$C91)&gt;=1,INDIRECT($B91&amp;"!"&amp;"AG"&amp;$A91),0),""))</f>
        <v/>
      </c>
      <c r="Z91" s="253" t="str">
        <f t="array" aca="1" ref="Z91" ca="1">IF(Z$2="","",IFERROR(IF(FIND(Z$2,$C91)&gt;=1,INDIRECT($B91&amp;"!"&amp;"AG"&amp;$A91),0),""))</f>
        <v/>
      </c>
      <c r="AA91" s="253" t="str">
        <f t="array" aca="1" ref="AA91" ca="1">IF(AA$2="","",IFERROR(IF(FIND(AA$2,$C91)&gt;=1,INDIRECT($B91&amp;"!"&amp;"AG"&amp;$A91),0),""))</f>
        <v/>
      </c>
      <c r="AB91" s="253" t="str">
        <f t="array" aca="1" ref="AB91" ca="1">IF(AB$2="","",IFERROR(IF(FIND(AB$2,$C91)&gt;=1,INDIRECT($B91&amp;"!"&amp;"AG"&amp;$A91),0),""))</f>
        <v/>
      </c>
      <c r="AC91" s="253" t="str">
        <f t="array" aca="1" ref="AC91" ca="1">IF(AC$2="","",IFERROR(IF(FIND(AC$2,$C91)&gt;=1,INDIRECT($B91&amp;"!"&amp;"AG"&amp;$A91),0),""))</f>
        <v/>
      </c>
      <c r="AD91" s="253" t="str">
        <f t="array" aca="1" ref="AD91" ca="1">IF(AD$2="","",IFERROR(IF(FIND(AD$2,$C91)&gt;=1,INDIRECT($B91&amp;"!"&amp;"AG"&amp;$A91),0),""))</f>
        <v/>
      </c>
      <c r="AE91" s="253" t="str">
        <f t="array" aca="1" ref="AE91" ca="1">IF(AE$2="","",IFERROR(IF(FIND(AE$2,$C91)&gt;=1,INDIRECT($B91&amp;"!"&amp;"AG"&amp;$A91),0),""))</f>
        <v/>
      </c>
      <c r="AF91" s="253" t="str">
        <f t="array" aca="1" ref="AF91" ca="1">IF(AF$2="","",IFERROR(IF(FIND(AF$2,$C91)&gt;=1,INDIRECT($B91&amp;"!"&amp;"AG"&amp;$A91),0),""))</f>
        <v/>
      </c>
      <c r="AG91" s="253" t="str">
        <f t="array" aca="1" ref="AG91" ca="1">IF(AG$2="","",IFERROR(IF(FIND(AG$2,$C91)&gt;=1,INDIRECT($B91&amp;"!"&amp;"AG"&amp;$A91),0),""))</f>
        <v/>
      </c>
      <c r="AH91" s="253" t="str">
        <f t="array" aca="1" ref="AH91" ca="1">IF(AH$2="","",IFERROR(IF(FIND(AH$2,$C91)&gt;=1,INDIRECT($B91&amp;"!"&amp;"AG"&amp;$A91),0),""))</f>
        <v/>
      </c>
      <c r="AI91" s="253" t="str">
        <f t="array" aca="1" ref="AI91" ca="1">IF(AI$2="","",IFERROR(IF(FIND(AI$2,$C91)&gt;=1,INDIRECT($B91&amp;"!"&amp;"AG"&amp;$A91),0),""))</f>
        <v/>
      </c>
      <c r="AJ91" s="253" t="str">
        <f t="array" aca="1" ref="AJ91" ca="1">IF(AJ$2="","",IFERROR(IF(FIND(AJ$2,$C91)&gt;=1,INDIRECT($B91&amp;"!"&amp;"AG"&amp;$A91),0),""))</f>
        <v/>
      </c>
      <c r="AK91" s="253" t="str">
        <f t="array" aca="1" ref="AK91" ca="1">IF(AK$2="","",IFERROR(IF(FIND(AK$2,$C91)&gt;=1,INDIRECT($B91&amp;"!"&amp;"AG"&amp;$A91),0),""))</f>
        <v/>
      </c>
      <c r="AL91" s="253" t="str">
        <f t="array" aca="1" ref="AL91" ca="1">IF(AL$2="","",IFERROR(IF(FIND(AL$2,$C91)&gt;=1,INDIRECT($B91&amp;"!"&amp;"AG"&amp;$A91),0),""))</f>
        <v/>
      </c>
      <c r="AM91" s="253" t="str">
        <f t="array" aca="1" ref="AM91" ca="1">IF(AM$2="","",IFERROR(IF(FIND(AM$2,$C91)&gt;=1,INDIRECT($B91&amp;"!"&amp;"AG"&amp;$A91),0),""))</f>
        <v/>
      </c>
      <c r="AN91" s="253" t="str">
        <f t="array" aca="1" ref="AN91" ca="1">IF(AN$2="","",IFERROR(IF(FIND(AN$2,$C91)&gt;=1,INDIRECT($B91&amp;"!"&amp;"AG"&amp;$A91),0),""))</f>
        <v/>
      </c>
      <c r="AO91" s="253" t="str">
        <f t="array" aca="1" ref="AO91" ca="1">IF(AO$2="","",IFERROR(IF(FIND(AO$2,$C91)&gt;=1,INDIRECT($B91&amp;"!"&amp;"AG"&amp;$A91),0),""))</f>
        <v/>
      </c>
      <c r="AP91" s="253" t="str">
        <f t="array" aca="1" ref="AP91" ca="1">IF(AP$2="","",IFERROR(IF(FIND(AP$2,$C91)&gt;=1,INDIRECT($B91&amp;"!"&amp;"AG"&amp;$A91),0),""))</f>
        <v/>
      </c>
      <c r="AQ91" s="253" t="str">
        <f t="array" aca="1" ref="AQ91" ca="1">IF(AQ$2="","",IFERROR(IF(FIND(AQ$2,$C91)&gt;=1,INDIRECT($B91&amp;"!"&amp;"AG"&amp;$A91),0),""))</f>
        <v/>
      </c>
      <c r="AR91" s="253" t="str">
        <f t="array" aca="1" ref="AR91" ca="1">IF(AR$2="","",IFERROR(IF(FIND(AR$2,$C91)&gt;=1,INDIRECT($B91&amp;"!"&amp;"AG"&amp;$A91),0),""))</f>
        <v/>
      </c>
      <c r="AS91" s="253" t="str">
        <f t="array" aca="1" ref="AS91" ca="1">IF(AS$2="","",IFERROR(IF(FIND(AS$2,$C91)&gt;=1,INDIRECT($B91&amp;"!"&amp;"AG"&amp;$A91),0),""))</f>
        <v/>
      </c>
      <c r="AU91" s="254" t="str">
        <f t="array" aca="1" ref="AU91" ca="1">IFERROR(INDIRECT(B91&amp;"!"&amp;"A"&amp;A91),"")</f>
        <v/>
      </c>
      <c r="AV91" s="2" t="str">
        <f t="shared" ca="1" si="21"/>
        <v/>
      </c>
      <c r="AW91" s="253" t="str">
        <f t="array" aca="1" ref="AW91" ca="1">IF(AW$2="","",IFERROR(IF(FIND(AW$2,$C91)&gt;=1,IF(INDIRECT($B91&amp;"!"&amp;"AH"&amp;$A91)="","",INDIRECT($B91&amp;"!"&amp;"AH"&amp;$A91)),0),""))</f>
        <v/>
      </c>
      <c r="AX91" s="253" t="str">
        <f t="array" aca="1" ref="AX91" ca="1">IF(AX$2="","",IFERROR(IF(FIND(AX$2,$C91)&gt;=1,IF(INDIRECT($B91&amp;"!"&amp;"AH"&amp;$A91)="","",INDIRECT($B91&amp;"!"&amp;"AH"&amp;$A91)),0),""))</f>
        <v/>
      </c>
      <c r="AY91" s="253" t="str">
        <f t="array" aca="1" ref="AY91" ca="1">IF(AY$2="","",IFERROR(IF(FIND(AY$2,$C91)&gt;=1,IF(INDIRECT($B91&amp;"!"&amp;"AH"&amp;$A91)="","",INDIRECT($B91&amp;"!"&amp;"AH"&amp;$A91)),0),""))</f>
        <v/>
      </c>
      <c r="AZ91" s="253" t="str">
        <f t="array" aca="1" ref="AZ91" ca="1">IF(AZ$2="","",IFERROR(IF(FIND(AZ$2,$C91)&gt;=1,IF(INDIRECT($B91&amp;"!"&amp;"AH"&amp;$A91)="","",INDIRECT($B91&amp;"!"&amp;"AH"&amp;$A91)),0),""))</f>
        <v/>
      </c>
      <c r="BA91" s="253" t="str">
        <f t="array" aca="1" ref="BA91" ca="1">IF(BA$2="","",IFERROR(IF(FIND(BA$2,$C91)&gt;=1,IF(INDIRECT($B91&amp;"!"&amp;"AH"&amp;$A91)="","",INDIRECT($B91&amp;"!"&amp;"AH"&amp;$A91)),0),""))</f>
        <v/>
      </c>
      <c r="BB91" s="253" t="str">
        <f t="array" aca="1" ref="BB91" ca="1">IF(BB$2="","",IFERROR(IF(FIND(BB$2,$C91)&gt;=1,IF(INDIRECT($B91&amp;"!"&amp;"AH"&amp;$A91)="","",INDIRECT($B91&amp;"!"&amp;"AH"&amp;$A91)),0),""))</f>
        <v/>
      </c>
      <c r="BC91" s="253" t="str">
        <f t="array" aca="1" ref="BC91" ca="1">IF(BC$2="","",IFERROR(IF(FIND(BC$2,$C91)&gt;=1,IF(INDIRECT($B91&amp;"!"&amp;"AH"&amp;$A91)="","",INDIRECT($B91&amp;"!"&amp;"AH"&amp;$A91)),0),""))</f>
        <v/>
      </c>
      <c r="BD91" s="253" t="str">
        <f t="array" aca="1" ref="BD91" ca="1">IF(BD$2="","",IFERROR(IF(FIND(BD$2,$C91)&gt;=1,IF(INDIRECT($B91&amp;"!"&amp;"AH"&amp;$A91)="","",INDIRECT($B91&amp;"!"&amp;"AH"&amp;$A91)),0),""))</f>
        <v/>
      </c>
      <c r="BE91" s="253" t="str">
        <f t="array" aca="1" ref="BE91" ca="1">IF(BE$2="","",IFERROR(IF(FIND(BE$2,$C91)&gt;=1,IF(INDIRECT($B91&amp;"!"&amp;"AH"&amp;$A91)="","",INDIRECT($B91&amp;"!"&amp;"AH"&amp;$A91)),0),""))</f>
        <v/>
      </c>
      <c r="BF91" s="253" t="str">
        <f t="array" aca="1" ref="BF91" ca="1">IF(BF$2="","",IFERROR(IF(FIND(BF$2,$C91)&gt;=1,IF(INDIRECT($B91&amp;"!"&amp;"AH"&amp;$A91)="","",INDIRECT($B91&amp;"!"&amp;"AH"&amp;$A91)),0),""))</f>
        <v/>
      </c>
      <c r="BG91" s="253" t="str">
        <f t="array" aca="1" ref="BG91" ca="1">IF(BG$2="","",IFERROR(IF(FIND(BG$2,$C91)&gt;=1,IF(INDIRECT($B91&amp;"!"&amp;"AH"&amp;$A91)="","",INDIRECT($B91&amp;"!"&amp;"AH"&amp;$A91)),0),""))</f>
        <v/>
      </c>
      <c r="BH91" s="253" t="str">
        <f t="array" aca="1" ref="BH91" ca="1">IF(BH$2="","",IFERROR(IF(FIND(BH$2,$C91)&gt;=1,IF(INDIRECT($B91&amp;"!"&amp;"AH"&amp;$A91)="","",INDIRECT($B91&amp;"!"&amp;"AH"&amp;$A91)),0),""))</f>
        <v/>
      </c>
      <c r="BI91" s="253" t="str">
        <f t="array" aca="1" ref="BI91" ca="1">IF(BI$2="","",IFERROR(IF(FIND(BI$2,$C91)&gt;=1,IF(INDIRECT($B91&amp;"!"&amp;"AH"&amp;$A91)="","",INDIRECT($B91&amp;"!"&amp;"AH"&amp;$A91)),0),""))</f>
        <v/>
      </c>
      <c r="BJ91" s="253" t="str">
        <f t="array" aca="1" ref="BJ91" ca="1">IF(BJ$2="","",IFERROR(IF(FIND(BJ$2,$C91)&gt;=1,IF(INDIRECT($B91&amp;"!"&amp;"AH"&amp;$A91)="","",INDIRECT($B91&amp;"!"&amp;"AH"&amp;$A91)),0),""))</f>
        <v/>
      </c>
      <c r="BK91" s="253" t="str">
        <f t="array" aca="1" ref="BK91" ca="1">IF(BK$2="","",IFERROR(IF(FIND(BK$2,$C91)&gt;=1,IF(INDIRECT($B91&amp;"!"&amp;"AH"&amp;$A91)="","",INDIRECT($B91&amp;"!"&amp;"AH"&amp;$A91)),0),""))</f>
        <v/>
      </c>
      <c r="BL91" s="253" t="str">
        <f t="array" aca="1" ref="BL91" ca="1">IF(BL$2="","",IFERROR(IF(FIND(BL$2,$C91)&gt;=1,IF(INDIRECT($B91&amp;"!"&amp;"AH"&amp;$A91)="","",INDIRECT($B91&amp;"!"&amp;"AH"&amp;$A91)),0),""))</f>
        <v/>
      </c>
      <c r="BM91" s="253" t="str">
        <f t="array" aca="1" ref="BM91" ca="1">IF(BM$2="","",IFERROR(IF(FIND(BM$2,$C91)&gt;=1,IF(INDIRECT($B91&amp;"!"&amp;"AH"&amp;$A91)="","",INDIRECT($B91&amp;"!"&amp;"AH"&amp;$A91)),0),""))</f>
        <v/>
      </c>
      <c r="BN91" s="253" t="str">
        <f t="array" aca="1" ref="BN91" ca="1">IF(BN$2="","",IFERROR(IF(FIND(BN$2,$C91)&gt;=1,IF(INDIRECT($B91&amp;"!"&amp;"AH"&amp;$A91)="","",INDIRECT($B91&amp;"!"&amp;"AH"&amp;$A91)),0),""))</f>
        <v/>
      </c>
      <c r="BO91" s="253" t="str">
        <f t="array" aca="1" ref="BO91" ca="1">IF(BO$2="","",IFERROR(IF(FIND(BO$2,$C91)&gt;=1,IF(INDIRECT($B91&amp;"!"&amp;"AH"&amp;$A91)="","",INDIRECT($B91&amp;"!"&amp;"AH"&amp;$A91)),0),""))</f>
        <v/>
      </c>
      <c r="BP91" s="253" t="str">
        <f t="array" aca="1" ref="BP91" ca="1">IF(BP$2="","",IFERROR(IF(FIND(BP$2,$C91)&gt;=1,IF(INDIRECT($B91&amp;"!"&amp;"AH"&amp;$A91)="","",INDIRECT($B91&amp;"!"&amp;"AH"&amp;$A91)),0),""))</f>
        <v/>
      </c>
      <c r="BQ91" s="253" t="str">
        <f t="array" aca="1" ref="BQ91" ca="1">IF(BQ$2="","",IFERROR(IF(FIND(BQ$2,$C91)&gt;=1,IF(INDIRECT($B91&amp;"!"&amp;"AH"&amp;$A91)="","",INDIRECT($B91&amp;"!"&amp;"AH"&amp;$A91)),0),""))</f>
        <v/>
      </c>
      <c r="BR91" s="253" t="str">
        <f t="array" aca="1" ref="BR91" ca="1">IF(BR$2="","",IFERROR(IF(FIND(BR$2,$C91)&gt;=1,IF(INDIRECT($B91&amp;"!"&amp;"AH"&amp;$A91)="","",INDIRECT($B91&amp;"!"&amp;"AH"&amp;$A91)),0),""))</f>
        <v/>
      </c>
      <c r="BS91" s="253" t="str">
        <f t="array" aca="1" ref="BS91" ca="1">IF(BS$2="","",IFERROR(IF(FIND(BS$2,$C91)&gt;=1,IF(INDIRECT($B91&amp;"!"&amp;"AH"&amp;$A91)="","",INDIRECT($B91&amp;"!"&amp;"AH"&amp;$A91)),0),""))</f>
        <v/>
      </c>
      <c r="BT91" s="253" t="str">
        <f t="array" aca="1" ref="BT91" ca="1">IF(BT$2="","",IFERROR(IF(FIND(BT$2,$C91)&gt;=1,IF(INDIRECT($B91&amp;"!"&amp;"AH"&amp;$A91)="","",INDIRECT($B91&amp;"!"&amp;"AH"&amp;$A91)),0),""))</f>
        <v/>
      </c>
      <c r="BU91" s="253" t="str">
        <f t="array" aca="1" ref="BU91" ca="1">IF(BU$2="","",IFERROR(IF(FIND(BU$2,$C91)&gt;=1,IF(INDIRECT($B91&amp;"!"&amp;"AH"&amp;$A91)="","",INDIRECT($B91&amp;"!"&amp;"AH"&amp;$A91)),0),""))</f>
        <v/>
      </c>
      <c r="BV91" s="253" t="str">
        <f t="array" aca="1" ref="BV91" ca="1">IF(BV$2="","",IFERROR(IF(FIND(BV$2,$C91)&gt;=1,IF(INDIRECT($B91&amp;"!"&amp;"AH"&amp;$A91)="","",INDIRECT($B91&amp;"!"&amp;"AH"&amp;$A91)),0),""))</f>
        <v/>
      </c>
      <c r="BW91" s="253" t="str">
        <f t="array" aca="1" ref="BW91" ca="1">IF(BW$2="","",IFERROR(IF(FIND(BW$2,$C91)&gt;=1,IF(INDIRECT($B91&amp;"!"&amp;"AH"&amp;$A91)="","",INDIRECT($B91&amp;"!"&amp;"AH"&amp;$A91)),0),""))</f>
        <v/>
      </c>
      <c r="BX91" s="253" t="str">
        <f t="array" aca="1" ref="BX91" ca="1">IF(BX$2="","",IFERROR(IF(FIND(BX$2,$C91)&gt;=1,IF(INDIRECT($B91&amp;"!"&amp;"AH"&amp;$A91)="","",INDIRECT($B91&amp;"!"&amp;"AH"&amp;$A91)),0),""))</f>
        <v/>
      </c>
      <c r="BY91" s="253" t="str">
        <f t="array" aca="1" ref="BY91" ca="1">IF(BY$2="","",IFERROR(IF(FIND(BY$2,$C91)&gt;=1,IF(INDIRECT($B91&amp;"!"&amp;"AH"&amp;$A91)="","",INDIRECT($B91&amp;"!"&amp;"AH"&amp;$A91)),0),""))</f>
        <v/>
      </c>
      <c r="BZ91" s="253" t="str">
        <f t="array" aca="1" ref="BZ91" ca="1">IF(BZ$2="","",IFERROR(IF(FIND(BZ$2,$C91)&gt;=1,IF(INDIRECT($B91&amp;"!"&amp;"AH"&amp;$A91)="","",INDIRECT($B91&amp;"!"&amp;"AH"&amp;$A91)),0),""))</f>
        <v/>
      </c>
      <c r="CA91" s="253" t="str">
        <f t="array" aca="1" ref="CA91" ca="1">IF(CA$2="","",IFERROR(IF(FIND(CA$2,$C91)&gt;=1,IF(INDIRECT($B91&amp;"!"&amp;"AH"&amp;$A91)="","",INDIRECT($B91&amp;"!"&amp;"AH"&amp;$A91)),0),""))</f>
        <v/>
      </c>
      <c r="CB91" s="253" t="str">
        <f t="array" aca="1" ref="CB91" ca="1">IF(CB$2="","",IFERROR(IF(FIND(CB$2,$C91)&gt;=1,IF(INDIRECT($B91&amp;"!"&amp;"AH"&amp;$A91)="","",INDIRECT($B91&amp;"!"&amp;"AH"&amp;$A91)),0),""))</f>
        <v/>
      </c>
      <c r="CC91" s="253" t="str">
        <f t="array" aca="1" ref="CC91" ca="1">IF(CC$2="","",IFERROR(IF(FIND(CC$2,$C91)&gt;=1,IF(INDIRECT($B91&amp;"!"&amp;"AH"&amp;$A91)="","",INDIRECT($B91&amp;"!"&amp;"AH"&amp;$A91)),0),""))</f>
        <v/>
      </c>
      <c r="CD91" s="253" t="str">
        <f t="array" aca="1" ref="CD91" ca="1">IF(CD$2="","",IFERROR(IF(FIND(CD$2,$C91)&gt;=1,IF(INDIRECT($B91&amp;"!"&amp;"AH"&amp;$A91)="","",INDIRECT($B91&amp;"!"&amp;"AH"&amp;$A91)),0),""))</f>
        <v/>
      </c>
      <c r="CE91" s="253" t="str">
        <f t="array" aca="1" ref="CE91" ca="1">IF(CE$2="","",IFERROR(IF(FIND(CE$2,$C91)&gt;=1,IF(INDIRECT($B91&amp;"!"&amp;"AH"&amp;$A91)="","",INDIRECT($B91&amp;"!"&amp;"AH"&amp;$A91)),0),""))</f>
        <v/>
      </c>
      <c r="CF91" s="253" t="str">
        <f t="array" aca="1" ref="CF91" ca="1">IF(CF$2="","",IFERROR(IF(FIND(CF$2,$C91)&gt;=1,IF(INDIRECT($B91&amp;"!"&amp;"AH"&amp;$A91)="","",INDIRECT($B91&amp;"!"&amp;"AH"&amp;$A91)),0),""))</f>
        <v/>
      </c>
      <c r="CG91" s="253" t="str">
        <f t="array" aca="1" ref="CG91" ca="1">IF(CG$2="","",IFERROR(IF(FIND(CG$2,$C91)&gt;=1,IF(INDIRECT($B91&amp;"!"&amp;"AH"&amp;$A91)="","",INDIRECT($B91&amp;"!"&amp;"AH"&amp;$A91)),0),""))</f>
        <v/>
      </c>
      <c r="CH91" s="253" t="str">
        <f t="array" aca="1" ref="CH91" ca="1">IF(CH$2="","",IFERROR(IF(FIND(CH$2,$C91)&gt;=1,IF(INDIRECT($B91&amp;"!"&amp;"AH"&amp;$A91)="","",INDIRECT($B91&amp;"!"&amp;"AH"&amp;$A91)),0),""))</f>
        <v/>
      </c>
      <c r="CI91" s="253" t="str">
        <f t="array" aca="1" ref="CI91" ca="1">IF(CI$2="","",IFERROR(IF(FIND(CI$2,$C91)&gt;=1,IF(INDIRECT($B91&amp;"!"&amp;"AH"&amp;$A91)="","",INDIRECT($B91&amp;"!"&amp;"AH"&amp;$A91)),0),""))</f>
        <v/>
      </c>
      <c r="CJ91" s="253" t="str">
        <f t="array" aca="1" ref="CJ91" ca="1">IF(CJ$2="","",IFERROR(IF(FIND(CJ$2,$C91)&gt;=1,IF(INDIRECT($B91&amp;"!"&amp;"AH"&amp;$A91)="","",INDIRECT($B91&amp;"!"&amp;"AH"&amp;$A91)),0),""))</f>
        <v/>
      </c>
      <c r="CK91" s="253" t="str">
        <f t="array" aca="1" ref="CK91" ca="1">IF(CK$2="","",IFERROR(IF(FIND(CK$2,$C91)&gt;=1,IF(INDIRECT($B91&amp;"!"&amp;"AH"&amp;$A91)="","",INDIRECT($B91&amp;"!"&amp;"AH"&amp;$A91)),0),""))</f>
        <v/>
      </c>
      <c r="CL91" s="253" t="str">
        <f t="array" aca="1" ref="CL91" ca="1">IF(CL$2="","",IFERROR(IF(FIND(CL$2,$C91)&gt;=1,IF(INDIRECT($B91&amp;"!"&amp;"AH"&amp;$A91)="","",INDIRECT($B91&amp;"!"&amp;"AH"&amp;$A91)),0),""))</f>
        <v/>
      </c>
      <c r="CO91" s="2" t="str">
        <f t="shared" ca="1" si="23"/>
        <v/>
      </c>
      <c r="CP91" s="253" t="str">
        <f t="array" aca="1" ref="CP91" ca="1">IF(CP$2="","",IFERROR(IF(FIND(CP$2,$C91)&gt;=1,INDIRECT($B91&amp;"!"&amp;"AG"&amp;$A91),0),""))</f>
        <v/>
      </c>
      <c r="CQ91" s="253" t="str">
        <f t="array" aca="1" ref="CQ91" ca="1">IF(CQ$2="","",IFERROR(IF(FIND(CQ$2,$C91)&gt;=1,INDIRECT($B91&amp;"!"&amp;"AG"&amp;$A91),0),""))</f>
        <v/>
      </c>
      <c r="CR91" s="253" t="str">
        <f t="array" aca="1" ref="CR91" ca="1">IF(CR$2="","",IFERROR(IF(FIND(CR$2,$C91)&gt;=1,INDIRECT($B91&amp;"!"&amp;"AG"&amp;$A91),0),""))</f>
        <v/>
      </c>
      <c r="CS91" s="253" t="str">
        <f t="array" aca="1" ref="CS91" ca="1">IF(CS$2="","",IFERROR(IF(FIND(CS$2,$C91)&gt;=1,INDIRECT($B91&amp;"!"&amp;"AG"&amp;$A91),0),""))</f>
        <v/>
      </c>
      <c r="CV91" s="2" t="str">
        <f t="shared" ca="1" si="24"/>
        <v/>
      </c>
      <c r="CW91" s="253" t="str">
        <f t="array" aca="1" ref="CW91" ca="1">IF(CW$2="","",IFERROR(IF(FIND(CW$2,$C91)&gt;=1,IF(INDIRECT($B91&amp;"!"&amp;"AH"&amp;$A91)="","",INDIRECT($B91&amp;"!"&amp;"AH"&amp;$A91)&amp;" "),0),""))</f>
        <v/>
      </c>
      <c r="CX91" s="253" t="str">
        <f t="array" aca="1" ref="CX91" ca="1">IF(CX$2="","",IFERROR(IF(FIND(CX$2,$C91)&gt;=1,IF(INDIRECT($B91&amp;"!"&amp;"AH"&amp;$A91)="","",INDIRECT($B91&amp;"!"&amp;"AH"&amp;$A91)&amp;" "),0),""))</f>
        <v/>
      </c>
      <c r="CY91" s="253" t="str">
        <f t="array" aca="1" ref="CY91" ca="1">IF(CY$2="","",IFERROR(IF(FIND(CY$2,$C91)&gt;=1,IF(INDIRECT($B91&amp;"!"&amp;"AH"&amp;$A91)="","",INDIRECT($B91&amp;"!"&amp;"AH"&amp;$A91)&amp;" "),0),""))</f>
        <v/>
      </c>
      <c r="CZ91" s="253" t="str">
        <f t="array" aca="1" ref="CZ91" ca="1">IF(CZ$2="","",IFERROR(IF(FIND(CZ$2,$C91)&gt;=1,IF(INDIRECT($B91&amp;"!"&amp;"AH"&amp;$A91)="","",INDIRECT($B91&amp;"!"&amp;"AH"&amp;$A91)&amp;" "),0),""))</f>
        <v/>
      </c>
      <c r="DC91" s="2" t="str">
        <f t="shared" ca="1" si="25"/>
        <v/>
      </c>
      <c r="DD91" s="253" t="str" cm="1">
        <f t="array" aca="1" ref="DD91" ca="1">IF(DD$2="","",IFERROR(IF(FIND(DD$2,$C91)&gt;=1,INDIRECT($B91&amp;"!"&amp;"AG"&amp;$A91),0),""))</f>
        <v/>
      </c>
      <c r="DE91" s="253" t="str" cm="1">
        <f t="array" aca="1" ref="DE91" ca="1">IF(DE$2="","",IFERROR(IF(FIND(DE$2,$C91)&gt;=1,INDIRECT($B91&amp;"!"&amp;"AG"&amp;$A91),0),""))</f>
        <v/>
      </c>
      <c r="DF91" s="253" t="str" cm="1">
        <f t="array" aca="1" ref="DF91" ca="1">IF(DF$2="","",IFERROR(IF(FIND(DF$2,$C91)&gt;=1,INDIRECT($B91&amp;"!"&amp;"AG"&amp;$A91),0),""))</f>
        <v/>
      </c>
      <c r="DG91" s="253" t="str" cm="1">
        <f t="array" aca="1" ref="DG91" ca="1">IF(DG$2="","",IFERROR(IF(FIND(DG$2,$C91)&gt;=1,INDIRECT($B91&amp;"!"&amp;"AG"&amp;$A91),0),""))</f>
        <v/>
      </c>
      <c r="DH91" s="253" t="str" cm="1">
        <f t="array" aca="1" ref="DH91" ca="1">IF(DH$2="","",IFERROR(IF(FIND(DH$2,$C91)&gt;=1,INDIRECT($B91&amp;"!"&amp;"AG"&amp;$A91),0),""))</f>
        <v/>
      </c>
      <c r="DI91" s="253" t="str" cm="1">
        <f t="array" aca="1" ref="DI91" ca="1">IF(DI$2="","",IFERROR(IF(FIND(DI$2,$C91)&gt;=1,INDIRECT($B91&amp;"!"&amp;"AG"&amp;$A91),0),""))</f>
        <v/>
      </c>
      <c r="DJ91" s="253" t="str" cm="1">
        <f t="array" aca="1" ref="DJ91" ca="1">IF(DJ$2="","",IFERROR(IF(FIND(DJ$2,$C91)&gt;=1,INDIRECT($B91&amp;"!"&amp;"AG"&amp;$A91),0),""))</f>
        <v/>
      </c>
      <c r="DK91" s="253" t="str" cm="1">
        <f t="array" aca="1" ref="DK91" ca="1">IF(DK$2="","",IFERROR(IF(FIND(DK$2,$C91)&gt;=1,INDIRECT($B91&amp;"!"&amp;"AG"&amp;$A91),0),""))</f>
        <v/>
      </c>
      <c r="DL91" s="253" t="str" cm="1">
        <f t="array" aca="1" ref="DL91" ca="1">IF(DL$2="","",IFERROR(IF(FIND(DL$2,$C91)&gt;=1,INDIRECT($B91&amp;"!"&amp;"AG"&amp;$A91),0),""))</f>
        <v/>
      </c>
      <c r="DM91" s="253" t="str" cm="1">
        <f t="array" aca="1" ref="DM91" ca="1">IF(DM$2="","",IFERROR(IF(FIND(DM$2,$C91)&gt;=1,INDIRECT($B91&amp;"!"&amp;"AG"&amp;$A91),0),""))</f>
        <v/>
      </c>
      <c r="DN91" s="253" t="str" cm="1">
        <f t="array" aca="1" ref="DN91" ca="1">IF(DN$2="","",IFERROR(IF(FIND(DN$2,$C91)&gt;=1,INDIRECT($B91&amp;"!"&amp;"AG"&amp;$A91),0),""))</f>
        <v/>
      </c>
      <c r="DO91" s="253" t="str" cm="1">
        <f t="array" aca="1" ref="DO91" ca="1">IF(DO$2="","",IFERROR(IF(FIND(DO$2,$C91)&gt;=1,INDIRECT($B91&amp;"!"&amp;"AG"&amp;$A91),0),""))</f>
        <v/>
      </c>
      <c r="DP91" s="253" t="str" cm="1">
        <f t="array" aca="1" ref="DP91" ca="1">IF(DP$2="","",IFERROR(IF(FIND(DP$2,$C91)&gt;=1,INDIRECT($B91&amp;"!"&amp;"AG"&amp;$A91),0),""))</f>
        <v/>
      </c>
      <c r="DQ91" s="253" t="str" cm="1">
        <f t="array" aca="1" ref="DQ91" ca="1">IF(DQ$2="","",IFERROR(IF(FIND(DQ$2,$C91)&gt;=1,INDIRECT($B91&amp;"!"&amp;"AG"&amp;$A91),0),""))</f>
        <v/>
      </c>
      <c r="DR91" s="253" t="str" cm="1">
        <f t="array" aca="1" ref="DR91" ca="1">IF(DR$2="","",IFERROR(IF(FIND(DR$2,$C91)&gt;=1,INDIRECT($B91&amp;"!"&amp;"AG"&amp;$A91),0),""))</f>
        <v/>
      </c>
      <c r="DS91" s="253" t="str" cm="1">
        <f t="array" aca="1" ref="DS91" ca="1">IF(DS$2="","",IFERROR(IF(FIND(DS$2,$C91)&gt;=1,INDIRECT($B91&amp;"!"&amp;"AG"&amp;$A91),0),""))</f>
        <v/>
      </c>
      <c r="DT91" s="253" t="str" cm="1">
        <f t="array" aca="1" ref="DT91" ca="1">IF(DT$2="","",IFERROR(IF(FIND(DT$2,$C91)&gt;=1,INDIRECT($B91&amp;"!"&amp;"AG"&amp;$A91),0),""))</f>
        <v/>
      </c>
      <c r="DU91" s="253" t="str" cm="1">
        <f t="array" aca="1" ref="DU91" ca="1">IF(DU$2="","",IFERROR(IF(FIND(DU$2,$C91)&gt;=1,INDIRECT($B91&amp;"!"&amp;"AG"&amp;$A91),0),""))</f>
        <v/>
      </c>
      <c r="DV91" s="253" t="str" cm="1">
        <f t="array" aca="1" ref="DV91" ca="1">IF(DV$2="","",IFERROR(IF(FIND(DV$2,$C91)&gt;=1,INDIRECT($B91&amp;"!"&amp;"AG"&amp;$A91),0),""))</f>
        <v/>
      </c>
      <c r="DW91" s="253" t="str" cm="1">
        <f t="array" aca="1" ref="DW91" ca="1">IF(DW$2="","",IFERROR(IF(FIND(DW$2,$C91)&gt;=1,INDIRECT($B91&amp;"!"&amp;"AG"&amp;$A91),0),""))</f>
        <v/>
      </c>
      <c r="DX91" s="253" t="str" cm="1">
        <f t="array" aca="1" ref="DX91" ca="1">IF(DX$2="","",IFERROR(IF(FIND(DX$2,$C91)&gt;=1,INDIRECT($B91&amp;"!"&amp;"AG"&amp;$A91),0),""))</f>
        <v/>
      </c>
      <c r="DY91" s="253" t="str" cm="1">
        <f t="array" aca="1" ref="DY91" ca="1">IF(DY$2="","",IFERROR(IF(FIND(DY$2,$C91)&gt;=1,INDIRECT($B91&amp;"!"&amp;"AG"&amp;$A91),0),""))</f>
        <v/>
      </c>
      <c r="DZ91" s="253" t="str" cm="1">
        <f t="array" aca="1" ref="DZ91" ca="1">IF(DZ$2="","",IFERROR(IF(FIND(DZ$2,$C91)&gt;=1,INDIRECT($B91&amp;"!"&amp;"AG"&amp;$A91),0),""))</f>
        <v/>
      </c>
      <c r="EA91" s="253" t="str" cm="1">
        <f t="array" aca="1" ref="EA91" ca="1">IF(EA$2="","",IFERROR(IF(FIND(EA$2,$C91)&gt;=1,INDIRECT($B91&amp;"!"&amp;"AG"&amp;$A91),0),""))</f>
        <v/>
      </c>
      <c r="EB91" s="253" t="str" cm="1">
        <f t="array" aca="1" ref="EB91" ca="1">IF(EB$2="","",IFERROR(IF(FIND(EB$2,$C91)&gt;=1,INDIRECT($B91&amp;"!"&amp;"AG"&amp;$A91),0),""))</f>
        <v/>
      </c>
      <c r="EC91" s="253" t="str" cm="1">
        <f t="array" aca="1" ref="EC91" ca="1">IF(EC$2="","",IFERROR(IF(FIND(EC$2,$C91)&gt;=1,INDIRECT($B91&amp;"!"&amp;"AG"&amp;$A91),0),""))</f>
        <v/>
      </c>
      <c r="ED91" s="253" t="str" cm="1">
        <f t="array" aca="1" ref="ED91" ca="1">IF(ED$2="","",IFERROR(IF(FIND(ED$2,$C91)&gt;=1,INDIRECT($B91&amp;"!"&amp;"AG"&amp;$A91),0),""))</f>
        <v/>
      </c>
      <c r="EE91" s="253" t="str" cm="1">
        <f t="array" aca="1" ref="EE91" ca="1">IF(EE$2="","",IFERROR(IF(FIND(EE$2,$C91)&gt;=1,INDIRECT($B91&amp;"!"&amp;"AG"&amp;$A91),0),""))</f>
        <v/>
      </c>
      <c r="EF91" s="253" t="str" cm="1">
        <f t="array" aca="1" ref="EF91" ca="1">IF(EF$2="","",IFERROR(IF(FIND(EF$2,$C91)&gt;=1,INDIRECT($B91&amp;"!"&amp;"AG"&amp;$A91),0),""))</f>
        <v/>
      </c>
      <c r="EG91" s="253" t="str" cm="1">
        <f t="array" aca="1" ref="EG91" ca="1">IF(EG$2="","",IFERROR(IF(FIND(EG$2,$C91)&gt;=1,INDIRECT($B91&amp;"!"&amp;"AG"&amp;$A91),0),""))</f>
        <v/>
      </c>
      <c r="EH91" s="253" t="str" cm="1">
        <f t="array" aca="1" ref="EH91" ca="1">IF(EH$2="","",IFERROR(IF(FIND(EH$2,$C91)&gt;=1,INDIRECT($B91&amp;"!"&amp;"AG"&amp;$A91),0),""))</f>
        <v/>
      </c>
      <c r="EI91" s="253" t="str" cm="1">
        <f t="array" aca="1" ref="EI91" ca="1">IF(EI$2="","",IFERROR(IF(FIND(EI$2,$C91)&gt;=1,INDIRECT($B91&amp;"!"&amp;"AG"&amp;$A91),0),""))</f>
        <v/>
      </c>
      <c r="EJ91" s="253" t="str" cm="1">
        <f t="array" aca="1" ref="EJ91" ca="1">IF(EJ$2="","",IFERROR(IF(FIND(EJ$2,$C91)&gt;=1,INDIRECT($B91&amp;"!"&amp;"AG"&amp;$A91),0),""))</f>
        <v/>
      </c>
      <c r="EK91" s="253" t="str" cm="1">
        <f t="array" aca="1" ref="EK91" ca="1">IF(EK$2="","",IFERROR(IF(FIND(EK$2,$C91)&gt;=1,INDIRECT($B91&amp;"!"&amp;"AG"&amp;$A91),0),""))</f>
        <v/>
      </c>
      <c r="EL91" s="253" t="str" cm="1">
        <f t="array" aca="1" ref="EL91" ca="1">IF(EL$2="","",IFERROR(IF(FIND(EL$2,$C91)&gt;=1,INDIRECT($B91&amp;"!"&amp;"AG"&amp;$A91),0),""))</f>
        <v/>
      </c>
      <c r="EM91" s="253" t="str" cm="1">
        <f t="array" aca="1" ref="EM91" ca="1">IF(EM$2="","",IFERROR(IF(FIND(EM$2,$C91)&gt;=1,INDIRECT($B91&amp;"!"&amp;"AG"&amp;$A91),0),""))</f>
        <v/>
      </c>
      <c r="EN91" s="253" t="str" cm="1">
        <f t="array" aca="1" ref="EN91" ca="1">IF(EN$2="","",IFERROR(IF(FIND(EN$2,$C91)&gt;=1,INDIRECT($B91&amp;"!"&amp;"AG"&amp;$A91),0),""))</f>
        <v/>
      </c>
      <c r="EO91" s="253" t="str" cm="1">
        <f t="array" aca="1" ref="EO91" ca="1">IF(EO$2="","",IFERROR(IF(FIND(EO$2,$C91)&gt;=1,INDIRECT($B91&amp;"!"&amp;"AG"&amp;$A91),0),""))</f>
        <v/>
      </c>
      <c r="EP91" s="253" t="str" cm="1">
        <f t="array" aca="1" ref="EP91" ca="1">IF(EP$2="","",IFERROR(IF(FIND(EP$2,$C91)&gt;=1,INDIRECT($B91&amp;"!"&amp;"AG"&amp;$A91),0),""))</f>
        <v/>
      </c>
      <c r="EQ91" s="253" t="str" cm="1">
        <f t="array" aca="1" ref="EQ91" ca="1">IF(EQ$2="","",IFERROR(IF(FIND(EQ$2,$C91)&gt;=1,INDIRECT($B91&amp;"!"&amp;"AG"&amp;$A91),0),""))</f>
        <v/>
      </c>
      <c r="ER91" s="253" t="str" cm="1">
        <f t="array" aca="1" ref="ER91" ca="1">IF(ER$2="","",IFERROR(IF(FIND(ER$2,$C91)&gt;=1,INDIRECT($B91&amp;"!"&amp;"AG"&amp;$A91),0),""))</f>
        <v/>
      </c>
      <c r="ES91" s="253" t="str" cm="1">
        <f t="array" aca="1" ref="ES91" ca="1">IF(ES$2="","",IFERROR(IF(FIND(ES$2,$C91)&gt;=1,INDIRECT($B91&amp;"!"&amp;"AG"&amp;$A91),0),""))</f>
        <v/>
      </c>
      <c r="ET91" s="253" t="str" cm="1">
        <f t="array" aca="1" ref="ET91" ca="1">IF(ET$2="","",IFERROR(IF(FIND(ET$2,$C91)&gt;=1,INDIRECT($B91&amp;"!"&amp;"AG"&amp;$A91),0),""))</f>
        <v/>
      </c>
      <c r="EU91" s="253" t="str" cm="1">
        <f t="array" aca="1" ref="EU91" ca="1">IF(EU$2="","",IFERROR(IF(FIND(EU$2,$C91)&gt;=1,INDIRECT($B91&amp;"!"&amp;"AG"&amp;$A91),0),""))</f>
        <v/>
      </c>
      <c r="EV91" s="253" t="str" cm="1">
        <f t="array" aca="1" ref="EV91" ca="1">IF(EV$2="","",IFERROR(IF(FIND(EV$2,$C91)&gt;=1,INDIRECT($B91&amp;"!"&amp;"AG"&amp;$A91),0),""))</f>
        <v/>
      </c>
    </row>
    <row r="92" spans="1:152" x14ac:dyDescent="0.3">
      <c r="A92" s="252">
        <f t="shared" ca="1" si="61"/>
        <v>42</v>
      </c>
      <c r="B92" s="252" t="str">
        <f t="shared" si="62"/>
        <v>Feb_2024</v>
      </c>
      <c r="C92" s="252" t="str">
        <f t="shared" ca="1" si="60"/>
        <v/>
      </c>
      <c r="D92" s="253" t="str">
        <f t="array" aca="1" ref="D92" ca="1">IF(D$2="","",IFERROR(IF(FIND(D$2,$C92)&gt;=1,INDIRECT($B92&amp;"!"&amp;"AG"&amp;$A92),0),""))</f>
        <v/>
      </c>
      <c r="E92" s="253" t="str">
        <f t="array" aca="1" ref="E92" ca="1">IF(E$2="","",IFERROR(IF(FIND(E$2,$C92)&gt;=1,INDIRECT($B92&amp;"!"&amp;"AG"&amp;$A92),0),""))</f>
        <v/>
      </c>
      <c r="F92" s="253" t="str">
        <f t="array" aca="1" ref="F92" ca="1">IF(F$2="","",IFERROR(IF(FIND(F$2,$C92)&gt;=1,INDIRECT($B92&amp;"!"&amp;"AG"&amp;$A92),0),""))</f>
        <v/>
      </c>
      <c r="G92" s="253" t="str">
        <f t="array" aca="1" ref="G92" ca="1">IF(G$2="","",IFERROR(IF(FIND(G$2,$C92)&gt;=1,INDIRECT($B92&amp;"!"&amp;"AG"&amp;$A92),0),""))</f>
        <v/>
      </c>
      <c r="H92" s="253" t="str">
        <f t="array" aca="1" ref="H92" ca="1">IF(H$2="","",IFERROR(IF(FIND(H$2,$C92)&gt;=1,INDIRECT($B92&amp;"!"&amp;"AG"&amp;$A92),0),""))</f>
        <v/>
      </c>
      <c r="I92" s="253" t="str">
        <f t="array" aca="1" ref="I92" ca="1">IF(I$2="","",IFERROR(IF(FIND(I$2,$C92)&gt;=1,INDIRECT($B92&amp;"!"&amp;"AG"&amp;$A92),0),""))</f>
        <v/>
      </c>
      <c r="J92" s="253" t="str">
        <f t="array" aca="1" ref="J92" ca="1">IF(J$2="","",IFERROR(IF(FIND(J$2,$C92)&gt;=1,INDIRECT($B92&amp;"!"&amp;"AG"&amp;$A92),0),""))</f>
        <v/>
      </c>
      <c r="K92" s="253" t="str">
        <f t="array" aca="1" ref="K92" ca="1">IF(K$2="","",IFERROR(IF(FIND(K$2,$C92)&gt;=1,INDIRECT($B92&amp;"!"&amp;"AG"&amp;$A92),0),""))</f>
        <v/>
      </c>
      <c r="L92" s="253" t="str">
        <f t="array" aca="1" ref="L92" ca="1">IF(L$2="","",IFERROR(IF(FIND(L$2,$C92)&gt;=1,INDIRECT($B92&amp;"!"&amp;"AG"&amp;$A92),0),""))</f>
        <v/>
      </c>
      <c r="M92" s="253" t="str">
        <f t="array" aca="1" ref="M92" ca="1">IF(M$2="","",IFERROR(IF(FIND(M$2,$C92)&gt;=1,INDIRECT($B92&amp;"!"&amp;"AG"&amp;$A92),0),""))</f>
        <v/>
      </c>
      <c r="N92" s="253" t="str">
        <f t="array" aca="1" ref="N92" ca="1">IF(N$2="","",IFERROR(IF(FIND(N$2,$C92)&gt;=1,INDIRECT($B92&amp;"!"&amp;"AG"&amp;$A92),0),""))</f>
        <v/>
      </c>
      <c r="O92" s="253" t="str">
        <f t="array" aca="1" ref="O92" ca="1">IF(O$2="","",IFERROR(IF(FIND(O$2,$C92)&gt;=1,INDIRECT($B92&amp;"!"&amp;"AG"&amp;$A92),0),""))</f>
        <v/>
      </c>
      <c r="P92" s="253" t="str">
        <f t="array" aca="1" ref="P92" ca="1">IF(P$2="","",IFERROR(IF(FIND(P$2,$C92)&gt;=1,INDIRECT($B92&amp;"!"&amp;"AG"&amp;$A92),0),""))</f>
        <v/>
      </c>
      <c r="Q92" s="253" t="str">
        <f t="array" aca="1" ref="Q92" ca="1">IF(Q$2="","",IFERROR(IF(FIND(Q$2,$C92)&gt;=1,INDIRECT($B92&amp;"!"&amp;"AG"&amp;$A92),0),""))</f>
        <v/>
      </c>
      <c r="R92" s="253" t="str">
        <f t="array" aca="1" ref="R92" ca="1">IF(R$2="","",IFERROR(IF(FIND(R$2,$C92)&gt;=1,INDIRECT($B92&amp;"!"&amp;"AG"&amp;$A92),0),""))</f>
        <v/>
      </c>
      <c r="S92" s="253" t="str">
        <f t="array" aca="1" ref="S92" ca="1">IF(S$2="","",IFERROR(IF(FIND(S$2,$C92)&gt;=1,INDIRECT($B92&amp;"!"&amp;"AG"&amp;$A92),0),""))</f>
        <v/>
      </c>
      <c r="T92" s="253" t="str">
        <f t="array" aca="1" ref="T92" ca="1">IF(T$2="","",IFERROR(IF(FIND(T$2,$C92)&gt;=1,INDIRECT($B92&amp;"!"&amp;"AG"&amp;$A92),0),""))</f>
        <v/>
      </c>
      <c r="U92" s="253" t="str">
        <f t="array" aca="1" ref="U92" ca="1">IF(U$2="","",IFERROR(IF(FIND(U$2,$C92)&gt;=1,INDIRECT($B92&amp;"!"&amp;"AG"&amp;$A92),0),""))</f>
        <v/>
      </c>
      <c r="V92" s="253" t="str">
        <f t="array" aca="1" ref="V92" ca="1">IF(V$2="","",IFERROR(IF(FIND(V$2,$C92)&gt;=1,INDIRECT($B92&amp;"!"&amp;"AG"&amp;$A92),0),""))</f>
        <v/>
      </c>
      <c r="W92" s="253" t="str">
        <f t="array" aca="1" ref="W92" ca="1">IF(W$2="","",IFERROR(IF(FIND(W$2,$C92)&gt;=1,INDIRECT($B92&amp;"!"&amp;"AG"&amp;$A92),0),""))</f>
        <v/>
      </c>
      <c r="X92" s="253" t="str">
        <f t="array" aca="1" ref="X92" ca="1">IF(X$2="","",IFERROR(IF(FIND(X$2,$C92)&gt;=1,INDIRECT($B92&amp;"!"&amp;"AG"&amp;$A92),0),""))</f>
        <v/>
      </c>
      <c r="Y92" s="253" t="str">
        <f t="array" aca="1" ref="Y92" ca="1">IF(Y$2="","",IFERROR(IF(FIND(Y$2,$C92)&gt;=1,INDIRECT($B92&amp;"!"&amp;"AG"&amp;$A92),0),""))</f>
        <v/>
      </c>
      <c r="Z92" s="253" t="str">
        <f t="array" aca="1" ref="Z92" ca="1">IF(Z$2="","",IFERROR(IF(FIND(Z$2,$C92)&gt;=1,INDIRECT($B92&amp;"!"&amp;"AG"&amp;$A92),0),""))</f>
        <v/>
      </c>
      <c r="AA92" s="253" t="str">
        <f t="array" aca="1" ref="AA92" ca="1">IF(AA$2="","",IFERROR(IF(FIND(AA$2,$C92)&gt;=1,INDIRECT($B92&amp;"!"&amp;"AG"&amp;$A92),0),""))</f>
        <v/>
      </c>
      <c r="AB92" s="253" t="str">
        <f t="array" aca="1" ref="AB92" ca="1">IF(AB$2="","",IFERROR(IF(FIND(AB$2,$C92)&gt;=1,INDIRECT($B92&amp;"!"&amp;"AG"&amp;$A92),0),""))</f>
        <v/>
      </c>
      <c r="AC92" s="253" t="str">
        <f t="array" aca="1" ref="AC92" ca="1">IF(AC$2="","",IFERROR(IF(FIND(AC$2,$C92)&gt;=1,INDIRECT($B92&amp;"!"&amp;"AG"&amp;$A92),0),""))</f>
        <v/>
      </c>
      <c r="AD92" s="253" t="str">
        <f t="array" aca="1" ref="AD92" ca="1">IF(AD$2="","",IFERROR(IF(FIND(AD$2,$C92)&gt;=1,INDIRECT($B92&amp;"!"&amp;"AG"&amp;$A92),0),""))</f>
        <v/>
      </c>
      <c r="AE92" s="253" t="str">
        <f t="array" aca="1" ref="AE92" ca="1">IF(AE$2="","",IFERROR(IF(FIND(AE$2,$C92)&gt;=1,INDIRECT($B92&amp;"!"&amp;"AG"&amp;$A92),0),""))</f>
        <v/>
      </c>
      <c r="AF92" s="253" t="str">
        <f t="array" aca="1" ref="AF92" ca="1">IF(AF$2="","",IFERROR(IF(FIND(AF$2,$C92)&gt;=1,INDIRECT($B92&amp;"!"&amp;"AG"&amp;$A92),0),""))</f>
        <v/>
      </c>
      <c r="AG92" s="253" t="str">
        <f t="array" aca="1" ref="AG92" ca="1">IF(AG$2="","",IFERROR(IF(FIND(AG$2,$C92)&gt;=1,INDIRECT($B92&amp;"!"&amp;"AG"&amp;$A92),0),""))</f>
        <v/>
      </c>
      <c r="AH92" s="253" t="str">
        <f t="array" aca="1" ref="AH92" ca="1">IF(AH$2="","",IFERROR(IF(FIND(AH$2,$C92)&gt;=1,INDIRECT($B92&amp;"!"&amp;"AG"&amp;$A92),0),""))</f>
        <v/>
      </c>
      <c r="AI92" s="253" t="str">
        <f t="array" aca="1" ref="AI92" ca="1">IF(AI$2="","",IFERROR(IF(FIND(AI$2,$C92)&gt;=1,INDIRECT($B92&amp;"!"&amp;"AG"&amp;$A92),0),""))</f>
        <v/>
      </c>
      <c r="AJ92" s="253" t="str">
        <f t="array" aca="1" ref="AJ92" ca="1">IF(AJ$2="","",IFERROR(IF(FIND(AJ$2,$C92)&gt;=1,INDIRECT($B92&amp;"!"&amp;"AG"&amp;$A92),0),""))</f>
        <v/>
      </c>
      <c r="AK92" s="253" t="str">
        <f t="array" aca="1" ref="AK92" ca="1">IF(AK$2="","",IFERROR(IF(FIND(AK$2,$C92)&gt;=1,INDIRECT($B92&amp;"!"&amp;"AG"&amp;$A92),0),""))</f>
        <v/>
      </c>
      <c r="AL92" s="253" t="str">
        <f t="array" aca="1" ref="AL92" ca="1">IF(AL$2="","",IFERROR(IF(FIND(AL$2,$C92)&gt;=1,INDIRECT($B92&amp;"!"&amp;"AG"&amp;$A92),0),""))</f>
        <v/>
      </c>
      <c r="AM92" s="253" t="str">
        <f t="array" aca="1" ref="AM92" ca="1">IF(AM$2="","",IFERROR(IF(FIND(AM$2,$C92)&gt;=1,INDIRECT($B92&amp;"!"&amp;"AG"&amp;$A92),0),""))</f>
        <v/>
      </c>
      <c r="AN92" s="253" t="str">
        <f t="array" aca="1" ref="AN92" ca="1">IF(AN$2="","",IFERROR(IF(FIND(AN$2,$C92)&gt;=1,INDIRECT($B92&amp;"!"&amp;"AG"&amp;$A92),0),""))</f>
        <v/>
      </c>
      <c r="AO92" s="253" t="str">
        <f t="array" aca="1" ref="AO92" ca="1">IF(AO$2="","",IFERROR(IF(FIND(AO$2,$C92)&gt;=1,INDIRECT($B92&amp;"!"&amp;"AG"&amp;$A92),0),""))</f>
        <v/>
      </c>
      <c r="AP92" s="253" t="str">
        <f t="array" aca="1" ref="AP92" ca="1">IF(AP$2="","",IFERROR(IF(FIND(AP$2,$C92)&gt;=1,INDIRECT($B92&amp;"!"&amp;"AG"&amp;$A92),0),""))</f>
        <v/>
      </c>
      <c r="AQ92" s="253" t="str">
        <f t="array" aca="1" ref="AQ92" ca="1">IF(AQ$2="","",IFERROR(IF(FIND(AQ$2,$C92)&gt;=1,INDIRECT($B92&amp;"!"&amp;"AG"&amp;$A92),0),""))</f>
        <v/>
      </c>
      <c r="AR92" s="253" t="str">
        <f t="array" aca="1" ref="AR92" ca="1">IF(AR$2="","",IFERROR(IF(FIND(AR$2,$C92)&gt;=1,INDIRECT($B92&amp;"!"&amp;"AG"&amp;$A92),0),""))</f>
        <v/>
      </c>
      <c r="AS92" s="253" t="str">
        <f t="array" aca="1" ref="AS92" ca="1">IF(AS$2="","",IFERROR(IF(FIND(AS$2,$C92)&gt;=1,INDIRECT($B92&amp;"!"&amp;"AG"&amp;$A92),0),""))</f>
        <v/>
      </c>
      <c r="AU92" s="254" t="str">
        <f t="array" aca="1" ref="AU92" ca="1">IFERROR(INDIRECT(B92&amp;"!"&amp;"A"&amp;A92),"")</f>
        <v/>
      </c>
      <c r="AV92" s="2" t="str">
        <f t="shared" ref="AV92:AV110" ca="1" si="63">IF($C92="","",$C92)</f>
        <v/>
      </c>
      <c r="AW92" s="253" t="str">
        <f t="array" aca="1" ref="AW92" ca="1">IF(AW$2="","",IFERROR(IF(FIND(AW$2,$C92)&gt;=1,IF(INDIRECT($B92&amp;"!"&amp;"AH"&amp;$A92)="","",INDIRECT($B92&amp;"!"&amp;"AH"&amp;$A92)),0),""))</f>
        <v/>
      </c>
      <c r="AX92" s="253" t="str">
        <f t="array" aca="1" ref="AX92" ca="1">IF(AX$2="","",IFERROR(IF(FIND(AX$2,$C92)&gt;=1,IF(INDIRECT($B92&amp;"!"&amp;"AH"&amp;$A92)="","",INDIRECT($B92&amp;"!"&amp;"AH"&amp;$A92)),0),""))</f>
        <v/>
      </c>
      <c r="AY92" s="253" t="str">
        <f t="array" aca="1" ref="AY92" ca="1">IF(AY$2="","",IFERROR(IF(FIND(AY$2,$C92)&gt;=1,IF(INDIRECT($B92&amp;"!"&amp;"AH"&amp;$A92)="","",INDIRECT($B92&amp;"!"&amp;"AH"&amp;$A92)),0),""))</f>
        <v/>
      </c>
      <c r="AZ92" s="253" t="str">
        <f t="array" aca="1" ref="AZ92" ca="1">IF(AZ$2="","",IFERROR(IF(FIND(AZ$2,$C92)&gt;=1,IF(INDIRECT($B92&amp;"!"&amp;"AH"&amp;$A92)="","",INDIRECT($B92&amp;"!"&amp;"AH"&amp;$A92)),0),""))</f>
        <v/>
      </c>
      <c r="BA92" s="253" t="str">
        <f t="array" aca="1" ref="BA92" ca="1">IF(BA$2="","",IFERROR(IF(FIND(BA$2,$C92)&gt;=1,IF(INDIRECT($B92&amp;"!"&amp;"AH"&amp;$A92)="","",INDIRECT($B92&amp;"!"&amp;"AH"&amp;$A92)),0),""))</f>
        <v/>
      </c>
      <c r="BB92" s="253" t="str">
        <f t="array" aca="1" ref="BB92" ca="1">IF(BB$2="","",IFERROR(IF(FIND(BB$2,$C92)&gt;=1,IF(INDIRECT($B92&amp;"!"&amp;"AH"&amp;$A92)="","",INDIRECT($B92&amp;"!"&amp;"AH"&amp;$A92)),0),""))</f>
        <v/>
      </c>
      <c r="BC92" s="253" t="str">
        <f t="array" aca="1" ref="BC92" ca="1">IF(BC$2="","",IFERROR(IF(FIND(BC$2,$C92)&gt;=1,IF(INDIRECT($B92&amp;"!"&amp;"AH"&amp;$A92)="","",INDIRECT($B92&amp;"!"&amp;"AH"&amp;$A92)),0),""))</f>
        <v/>
      </c>
      <c r="BD92" s="253" t="str">
        <f t="array" aca="1" ref="BD92" ca="1">IF(BD$2="","",IFERROR(IF(FIND(BD$2,$C92)&gt;=1,IF(INDIRECT($B92&amp;"!"&amp;"AH"&amp;$A92)="","",INDIRECT($B92&amp;"!"&amp;"AH"&amp;$A92)),0),""))</f>
        <v/>
      </c>
      <c r="BE92" s="253" t="str">
        <f t="array" aca="1" ref="BE92" ca="1">IF(BE$2="","",IFERROR(IF(FIND(BE$2,$C92)&gt;=1,IF(INDIRECT($B92&amp;"!"&amp;"AH"&amp;$A92)="","",INDIRECT($B92&amp;"!"&amp;"AH"&amp;$A92)),0),""))</f>
        <v/>
      </c>
      <c r="BF92" s="253" t="str">
        <f t="array" aca="1" ref="BF92" ca="1">IF(BF$2="","",IFERROR(IF(FIND(BF$2,$C92)&gt;=1,IF(INDIRECT($B92&amp;"!"&amp;"AH"&amp;$A92)="","",INDIRECT($B92&amp;"!"&amp;"AH"&amp;$A92)),0),""))</f>
        <v/>
      </c>
      <c r="BG92" s="253" t="str">
        <f t="array" aca="1" ref="BG92" ca="1">IF(BG$2="","",IFERROR(IF(FIND(BG$2,$C92)&gt;=1,IF(INDIRECT($B92&amp;"!"&amp;"AH"&amp;$A92)="","",INDIRECT($B92&amp;"!"&amp;"AH"&amp;$A92)),0),""))</f>
        <v/>
      </c>
      <c r="BH92" s="253" t="str">
        <f t="array" aca="1" ref="BH92" ca="1">IF(BH$2="","",IFERROR(IF(FIND(BH$2,$C92)&gt;=1,IF(INDIRECT($B92&amp;"!"&amp;"AH"&amp;$A92)="","",INDIRECT($B92&amp;"!"&amp;"AH"&amp;$A92)),0),""))</f>
        <v/>
      </c>
      <c r="BI92" s="253" t="str">
        <f t="array" aca="1" ref="BI92" ca="1">IF(BI$2="","",IFERROR(IF(FIND(BI$2,$C92)&gt;=1,IF(INDIRECT($B92&amp;"!"&amp;"AH"&amp;$A92)="","",INDIRECT($B92&amp;"!"&amp;"AH"&amp;$A92)),0),""))</f>
        <v/>
      </c>
      <c r="BJ92" s="253" t="str">
        <f t="array" aca="1" ref="BJ92" ca="1">IF(BJ$2="","",IFERROR(IF(FIND(BJ$2,$C92)&gt;=1,IF(INDIRECT($B92&amp;"!"&amp;"AH"&amp;$A92)="","",INDIRECT($B92&amp;"!"&amp;"AH"&amp;$A92)),0),""))</f>
        <v/>
      </c>
      <c r="BK92" s="253" t="str">
        <f t="array" aca="1" ref="BK92" ca="1">IF(BK$2="","",IFERROR(IF(FIND(BK$2,$C92)&gt;=1,IF(INDIRECT($B92&amp;"!"&amp;"AH"&amp;$A92)="","",INDIRECT($B92&amp;"!"&amp;"AH"&amp;$A92)),0),""))</f>
        <v/>
      </c>
      <c r="BL92" s="253" t="str">
        <f t="array" aca="1" ref="BL92" ca="1">IF(BL$2="","",IFERROR(IF(FIND(BL$2,$C92)&gt;=1,IF(INDIRECT($B92&amp;"!"&amp;"AH"&amp;$A92)="","",INDIRECT($B92&amp;"!"&amp;"AH"&amp;$A92)),0),""))</f>
        <v/>
      </c>
      <c r="BM92" s="253" t="str">
        <f t="array" aca="1" ref="BM92" ca="1">IF(BM$2="","",IFERROR(IF(FIND(BM$2,$C92)&gt;=1,IF(INDIRECT($B92&amp;"!"&amp;"AH"&amp;$A92)="","",INDIRECT($B92&amp;"!"&amp;"AH"&amp;$A92)),0),""))</f>
        <v/>
      </c>
      <c r="BN92" s="253" t="str">
        <f t="array" aca="1" ref="BN92" ca="1">IF(BN$2="","",IFERROR(IF(FIND(BN$2,$C92)&gt;=1,IF(INDIRECT($B92&amp;"!"&amp;"AH"&amp;$A92)="","",INDIRECT($B92&amp;"!"&amp;"AH"&amp;$A92)),0),""))</f>
        <v/>
      </c>
      <c r="BO92" s="253" t="str">
        <f t="array" aca="1" ref="BO92" ca="1">IF(BO$2="","",IFERROR(IF(FIND(BO$2,$C92)&gt;=1,IF(INDIRECT($B92&amp;"!"&amp;"AH"&amp;$A92)="","",INDIRECT($B92&amp;"!"&amp;"AH"&amp;$A92)),0),""))</f>
        <v/>
      </c>
      <c r="BP92" s="253" t="str">
        <f t="array" aca="1" ref="BP92" ca="1">IF(BP$2="","",IFERROR(IF(FIND(BP$2,$C92)&gt;=1,IF(INDIRECT($B92&amp;"!"&amp;"AH"&amp;$A92)="","",INDIRECT($B92&amp;"!"&amp;"AH"&amp;$A92)),0),""))</f>
        <v/>
      </c>
      <c r="BQ92" s="253" t="str">
        <f t="array" aca="1" ref="BQ92" ca="1">IF(BQ$2="","",IFERROR(IF(FIND(BQ$2,$C92)&gt;=1,IF(INDIRECT($B92&amp;"!"&amp;"AH"&amp;$A92)="","",INDIRECT($B92&amp;"!"&amp;"AH"&amp;$A92)),0),""))</f>
        <v/>
      </c>
      <c r="BR92" s="253" t="str">
        <f t="array" aca="1" ref="BR92" ca="1">IF(BR$2="","",IFERROR(IF(FIND(BR$2,$C92)&gt;=1,IF(INDIRECT($B92&amp;"!"&amp;"AH"&amp;$A92)="","",INDIRECT($B92&amp;"!"&amp;"AH"&amp;$A92)),0),""))</f>
        <v/>
      </c>
      <c r="BS92" s="253" t="str">
        <f t="array" aca="1" ref="BS92" ca="1">IF(BS$2="","",IFERROR(IF(FIND(BS$2,$C92)&gt;=1,IF(INDIRECT($B92&amp;"!"&amp;"AH"&amp;$A92)="","",INDIRECT($B92&amp;"!"&amp;"AH"&amp;$A92)),0),""))</f>
        <v/>
      </c>
      <c r="BT92" s="253" t="str">
        <f t="array" aca="1" ref="BT92" ca="1">IF(BT$2="","",IFERROR(IF(FIND(BT$2,$C92)&gt;=1,IF(INDIRECT($B92&amp;"!"&amp;"AH"&amp;$A92)="","",INDIRECT($B92&amp;"!"&amp;"AH"&amp;$A92)),0),""))</f>
        <v/>
      </c>
      <c r="BU92" s="253" t="str">
        <f t="array" aca="1" ref="BU92" ca="1">IF(BU$2="","",IFERROR(IF(FIND(BU$2,$C92)&gt;=1,IF(INDIRECT($B92&amp;"!"&amp;"AH"&amp;$A92)="","",INDIRECT($B92&amp;"!"&amp;"AH"&amp;$A92)),0),""))</f>
        <v/>
      </c>
      <c r="BV92" s="253" t="str">
        <f t="array" aca="1" ref="BV92" ca="1">IF(BV$2="","",IFERROR(IF(FIND(BV$2,$C92)&gt;=1,IF(INDIRECT($B92&amp;"!"&amp;"AH"&amp;$A92)="","",INDIRECT($B92&amp;"!"&amp;"AH"&amp;$A92)),0),""))</f>
        <v/>
      </c>
      <c r="BW92" s="253" t="str">
        <f t="array" aca="1" ref="BW92" ca="1">IF(BW$2="","",IFERROR(IF(FIND(BW$2,$C92)&gt;=1,IF(INDIRECT($B92&amp;"!"&amp;"AH"&amp;$A92)="","",INDIRECT($B92&amp;"!"&amp;"AH"&amp;$A92)),0),""))</f>
        <v/>
      </c>
      <c r="BX92" s="253" t="str">
        <f t="array" aca="1" ref="BX92" ca="1">IF(BX$2="","",IFERROR(IF(FIND(BX$2,$C92)&gt;=1,IF(INDIRECT($B92&amp;"!"&amp;"AH"&amp;$A92)="","",INDIRECT($B92&amp;"!"&amp;"AH"&amp;$A92)),0),""))</f>
        <v/>
      </c>
      <c r="BY92" s="253" t="str">
        <f t="array" aca="1" ref="BY92" ca="1">IF(BY$2="","",IFERROR(IF(FIND(BY$2,$C92)&gt;=1,IF(INDIRECT($B92&amp;"!"&amp;"AH"&amp;$A92)="","",INDIRECT($B92&amp;"!"&amp;"AH"&amp;$A92)),0),""))</f>
        <v/>
      </c>
      <c r="BZ92" s="253" t="str">
        <f t="array" aca="1" ref="BZ92" ca="1">IF(BZ$2="","",IFERROR(IF(FIND(BZ$2,$C92)&gt;=1,IF(INDIRECT($B92&amp;"!"&amp;"AH"&amp;$A92)="","",INDIRECT($B92&amp;"!"&amp;"AH"&amp;$A92)),0),""))</f>
        <v/>
      </c>
      <c r="CA92" s="253" t="str">
        <f t="array" aca="1" ref="CA92" ca="1">IF(CA$2="","",IFERROR(IF(FIND(CA$2,$C92)&gt;=1,IF(INDIRECT($B92&amp;"!"&amp;"AH"&amp;$A92)="","",INDIRECT($B92&amp;"!"&amp;"AH"&amp;$A92)),0),""))</f>
        <v/>
      </c>
      <c r="CB92" s="253" t="str">
        <f t="array" aca="1" ref="CB92" ca="1">IF(CB$2="","",IFERROR(IF(FIND(CB$2,$C92)&gt;=1,IF(INDIRECT($B92&amp;"!"&amp;"AH"&amp;$A92)="","",INDIRECT($B92&amp;"!"&amp;"AH"&amp;$A92)),0),""))</f>
        <v/>
      </c>
      <c r="CC92" s="253" t="str">
        <f t="array" aca="1" ref="CC92" ca="1">IF(CC$2="","",IFERROR(IF(FIND(CC$2,$C92)&gt;=1,IF(INDIRECT($B92&amp;"!"&amp;"AH"&amp;$A92)="","",INDIRECT($B92&amp;"!"&amp;"AH"&amp;$A92)),0),""))</f>
        <v/>
      </c>
      <c r="CD92" s="253" t="str">
        <f t="array" aca="1" ref="CD92" ca="1">IF(CD$2="","",IFERROR(IF(FIND(CD$2,$C92)&gt;=1,IF(INDIRECT($B92&amp;"!"&amp;"AH"&amp;$A92)="","",INDIRECT($B92&amp;"!"&amp;"AH"&amp;$A92)),0),""))</f>
        <v/>
      </c>
      <c r="CE92" s="253" t="str">
        <f t="array" aca="1" ref="CE92" ca="1">IF(CE$2="","",IFERROR(IF(FIND(CE$2,$C92)&gt;=1,IF(INDIRECT($B92&amp;"!"&amp;"AH"&amp;$A92)="","",INDIRECT($B92&amp;"!"&amp;"AH"&amp;$A92)),0),""))</f>
        <v/>
      </c>
      <c r="CF92" s="253" t="str">
        <f t="array" aca="1" ref="CF92" ca="1">IF(CF$2="","",IFERROR(IF(FIND(CF$2,$C92)&gt;=1,IF(INDIRECT($B92&amp;"!"&amp;"AH"&amp;$A92)="","",INDIRECT($B92&amp;"!"&amp;"AH"&amp;$A92)),0),""))</f>
        <v/>
      </c>
      <c r="CG92" s="253" t="str">
        <f t="array" aca="1" ref="CG92" ca="1">IF(CG$2="","",IFERROR(IF(FIND(CG$2,$C92)&gt;=1,IF(INDIRECT($B92&amp;"!"&amp;"AH"&amp;$A92)="","",INDIRECT($B92&amp;"!"&amp;"AH"&amp;$A92)),0),""))</f>
        <v/>
      </c>
      <c r="CH92" s="253" t="str">
        <f t="array" aca="1" ref="CH92" ca="1">IF(CH$2="","",IFERROR(IF(FIND(CH$2,$C92)&gt;=1,IF(INDIRECT($B92&amp;"!"&amp;"AH"&amp;$A92)="","",INDIRECT($B92&amp;"!"&amp;"AH"&amp;$A92)),0),""))</f>
        <v/>
      </c>
      <c r="CI92" s="253" t="str">
        <f t="array" aca="1" ref="CI92" ca="1">IF(CI$2="","",IFERROR(IF(FIND(CI$2,$C92)&gt;=1,IF(INDIRECT($B92&amp;"!"&amp;"AH"&amp;$A92)="","",INDIRECT($B92&amp;"!"&amp;"AH"&amp;$A92)),0),""))</f>
        <v/>
      </c>
      <c r="CJ92" s="253" t="str">
        <f t="array" aca="1" ref="CJ92" ca="1">IF(CJ$2="","",IFERROR(IF(FIND(CJ$2,$C92)&gt;=1,IF(INDIRECT($B92&amp;"!"&amp;"AH"&amp;$A92)="","",INDIRECT($B92&amp;"!"&amp;"AH"&amp;$A92)),0),""))</f>
        <v/>
      </c>
      <c r="CK92" s="253" t="str">
        <f t="array" aca="1" ref="CK92" ca="1">IF(CK$2="","",IFERROR(IF(FIND(CK$2,$C92)&gt;=1,IF(INDIRECT($B92&amp;"!"&amp;"AH"&amp;$A92)="","",INDIRECT($B92&amp;"!"&amp;"AH"&amp;$A92)),0),""))</f>
        <v/>
      </c>
      <c r="CL92" s="253" t="str">
        <f t="array" aca="1" ref="CL92" ca="1">IF(CL$2="","",IFERROR(IF(FIND(CL$2,$C92)&gt;=1,IF(INDIRECT($B92&amp;"!"&amp;"AH"&amp;$A92)="","",INDIRECT($B92&amp;"!"&amp;"AH"&amp;$A92)),0),""))</f>
        <v/>
      </c>
      <c r="CO92" s="2" t="str">
        <f t="shared" ref="CO92:CO110" ca="1" si="64">IF($C92="","",$C92)</f>
        <v/>
      </c>
      <c r="CP92" s="253" t="str">
        <f t="array" aca="1" ref="CP92" ca="1">IF(CP$2="","",IFERROR(IF(FIND(CP$2,$C92)&gt;=1,INDIRECT($B92&amp;"!"&amp;"AG"&amp;$A92),0),""))</f>
        <v/>
      </c>
      <c r="CQ92" s="253" t="str">
        <f t="array" aca="1" ref="CQ92" ca="1">IF(CQ$2="","",IFERROR(IF(FIND(CQ$2,$C92)&gt;=1,INDIRECT($B92&amp;"!"&amp;"AG"&amp;$A92),0),""))</f>
        <v/>
      </c>
      <c r="CR92" s="253" t="str">
        <f t="array" aca="1" ref="CR92" ca="1">IF(CR$2="","",IFERROR(IF(FIND(CR$2,$C92)&gt;=1,INDIRECT($B92&amp;"!"&amp;"AG"&amp;$A92),0),""))</f>
        <v/>
      </c>
      <c r="CS92" s="253" t="str">
        <f t="array" aca="1" ref="CS92" ca="1">IF(CS$2="","",IFERROR(IF(FIND(CS$2,$C92)&gt;=1,INDIRECT($B92&amp;"!"&amp;"AG"&amp;$A92),0),""))</f>
        <v/>
      </c>
      <c r="CV92" s="2" t="str">
        <f t="shared" ref="CV92:CV110" ca="1" si="65">IF($C92="","",$C92)</f>
        <v/>
      </c>
      <c r="CW92" s="253" t="str">
        <f t="array" aca="1" ref="CW92" ca="1">IF(CW$2="","",IFERROR(IF(FIND(CW$2,$C92)&gt;=1,IF(INDIRECT($B92&amp;"!"&amp;"AH"&amp;$A92)="","",INDIRECT($B92&amp;"!"&amp;"AH"&amp;$A92)&amp;" "),0),""))</f>
        <v/>
      </c>
      <c r="CX92" s="253" t="str">
        <f t="array" aca="1" ref="CX92" ca="1">IF(CX$2="","",IFERROR(IF(FIND(CX$2,$C92)&gt;=1,IF(INDIRECT($B92&amp;"!"&amp;"AH"&amp;$A92)="","",INDIRECT($B92&amp;"!"&amp;"AH"&amp;$A92)&amp;" "),0),""))</f>
        <v/>
      </c>
      <c r="CY92" s="253" t="str">
        <f t="array" aca="1" ref="CY92" ca="1">IF(CY$2="","",IFERROR(IF(FIND(CY$2,$C92)&gt;=1,IF(INDIRECT($B92&amp;"!"&amp;"AH"&amp;$A92)="","",INDIRECT($B92&amp;"!"&amp;"AH"&amp;$A92)&amp;" "),0),""))</f>
        <v/>
      </c>
      <c r="CZ92" s="253" t="str">
        <f t="array" aca="1" ref="CZ92" ca="1">IF(CZ$2="","",IFERROR(IF(FIND(CZ$2,$C92)&gt;=1,IF(INDIRECT($B92&amp;"!"&amp;"AH"&amp;$A92)="","",INDIRECT($B92&amp;"!"&amp;"AH"&amp;$A92)&amp;" "),0),""))</f>
        <v/>
      </c>
      <c r="DC92" s="2" t="str">
        <f t="shared" ca="1" si="25"/>
        <v/>
      </c>
      <c r="DD92" s="253" t="str" cm="1">
        <f t="array" aca="1" ref="DD92" ca="1">IF(DD$2="","",IFERROR(IF(FIND(DD$2,$C92)&gt;=1,INDIRECT($B92&amp;"!"&amp;"AG"&amp;$A92),0),""))</f>
        <v/>
      </c>
      <c r="DE92" s="253" t="str" cm="1">
        <f t="array" aca="1" ref="DE92" ca="1">IF(DE$2="","",IFERROR(IF(FIND(DE$2,$C92)&gt;=1,INDIRECT($B92&amp;"!"&amp;"AG"&amp;$A92),0),""))</f>
        <v/>
      </c>
      <c r="DF92" s="253" t="str" cm="1">
        <f t="array" aca="1" ref="DF92" ca="1">IF(DF$2="","",IFERROR(IF(FIND(DF$2,$C92)&gt;=1,INDIRECT($B92&amp;"!"&amp;"AG"&amp;$A92),0),""))</f>
        <v/>
      </c>
      <c r="DG92" s="253" t="str" cm="1">
        <f t="array" aca="1" ref="DG92" ca="1">IF(DG$2="","",IFERROR(IF(FIND(DG$2,$C92)&gt;=1,INDIRECT($B92&amp;"!"&amp;"AG"&amp;$A92),0),""))</f>
        <v/>
      </c>
      <c r="DH92" s="253" t="str" cm="1">
        <f t="array" aca="1" ref="DH92" ca="1">IF(DH$2="","",IFERROR(IF(FIND(DH$2,$C92)&gt;=1,INDIRECT($B92&amp;"!"&amp;"AG"&amp;$A92),0),""))</f>
        <v/>
      </c>
      <c r="DI92" s="253" t="str" cm="1">
        <f t="array" aca="1" ref="DI92" ca="1">IF(DI$2="","",IFERROR(IF(FIND(DI$2,$C92)&gt;=1,INDIRECT($B92&amp;"!"&amp;"AG"&amp;$A92),0),""))</f>
        <v/>
      </c>
      <c r="DJ92" s="253" t="str" cm="1">
        <f t="array" aca="1" ref="DJ92" ca="1">IF(DJ$2="","",IFERROR(IF(FIND(DJ$2,$C92)&gt;=1,INDIRECT($B92&amp;"!"&amp;"AG"&amp;$A92),0),""))</f>
        <v/>
      </c>
      <c r="DK92" s="253" t="str" cm="1">
        <f t="array" aca="1" ref="DK92" ca="1">IF(DK$2="","",IFERROR(IF(FIND(DK$2,$C92)&gt;=1,INDIRECT($B92&amp;"!"&amp;"AG"&amp;$A92),0),""))</f>
        <v/>
      </c>
      <c r="DL92" s="253" t="str" cm="1">
        <f t="array" aca="1" ref="DL92" ca="1">IF(DL$2="","",IFERROR(IF(FIND(DL$2,$C92)&gt;=1,INDIRECT($B92&amp;"!"&amp;"AG"&amp;$A92),0),""))</f>
        <v/>
      </c>
      <c r="DM92" s="253" t="str" cm="1">
        <f t="array" aca="1" ref="DM92" ca="1">IF(DM$2="","",IFERROR(IF(FIND(DM$2,$C92)&gt;=1,INDIRECT($B92&amp;"!"&amp;"AG"&amp;$A92),0),""))</f>
        <v/>
      </c>
      <c r="DN92" s="253" t="str" cm="1">
        <f t="array" aca="1" ref="DN92" ca="1">IF(DN$2="","",IFERROR(IF(FIND(DN$2,$C92)&gt;=1,INDIRECT($B92&amp;"!"&amp;"AG"&amp;$A92),0),""))</f>
        <v/>
      </c>
      <c r="DO92" s="253" t="str" cm="1">
        <f t="array" aca="1" ref="DO92" ca="1">IF(DO$2="","",IFERROR(IF(FIND(DO$2,$C92)&gt;=1,INDIRECT($B92&amp;"!"&amp;"AG"&amp;$A92),0),""))</f>
        <v/>
      </c>
      <c r="DP92" s="253" t="str" cm="1">
        <f t="array" aca="1" ref="DP92" ca="1">IF(DP$2="","",IFERROR(IF(FIND(DP$2,$C92)&gt;=1,INDIRECT($B92&amp;"!"&amp;"AG"&amp;$A92),0),""))</f>
        <v/>
      </c>
      <c r="DQ92" s="253" t="str" cm="1">
        <f t="array" aca="1" ref="DQ92" ca="1">IF(DQ$2="","",IFERROR(IF(FIND(DQ$2,$C92)&gt;=1,INDIRECT($B92&amp;"!"&amp;"AG"&amp;$A92),0),""))</f>
        <v/>
      </c>
      <c r="DR92" s="253" t="str" cm="1">
        <f t="array" aca="1" ref="DR92" ca="1">IF(DR$2="","",IFERROR(IF(FIND(DR$2,$C92)&gt;=1,INDIRECT($B92&amp;"!"&amp;"AG"&amp;$A92),0),""))</f>
        <v/>
      </c>
      <c r="DS92" s="253" t="str" cm="1">
        <f t="array" aca="1" ref="DS92" ca="1">IF(DS$2="","",IFERROR(IF(FIND(DS$2,$C92)&gt;=1,INDIRECT($B92&amp;"!"&amp;"AG"&amp;$A92),0),""))</f>
        <v/>
      </c>
      <c r="DT92" s="253" t="str" cm="1">
        <f t="array" aca="1" ref="DT92" ca="1">IF(DT$2="","",IFERROR(IF(FIND(DT$2,$C92)&gt;=1,INDIRECT($B92&amp;"!"&amp;"AG"&amp;$A92),0),""))</f>
        <v/>
      </c>
      <c r="DU92" s="253" t="str" cm="1">
        <f t="array" aca="1" ref="DU92" ca="1">IF(DU$2="","",IFERROR(IF(FIND(DU$2,$C92)&gt;=1,INDIRECT($B92&amp;"!"&amp;"AG"&amp;$A92),0),""))</f>
        <v/>
      </c>
      <c r="DV92" s="253" t="str" cm="1">
        <f t="array" aca="1" ref="DV92" ca="1">IF(DV$2="","",IFERROR(IF(FIND(DV$2,$C92)&gt;=1,INDIRECT($B92&amp;"!"&amp;"AG"&amp;$A92),0),""))</f>
        <v/>
      </c>
      <c r="DW92" s="253" t="str" cm="1">
        <f t="array" aca="1" ref="DW92" ca="1">IF(DW$2="","",IFERROR(IF(FIND(DW$2,$C92)&gt;=1,INDIRECT($B92&amp;"!"&amp;"AG"&amp;$A92),0),""))</f>
        <v/>
      </c>
      <c r="DX92" s="253" t="str" cm="1">
        <f t="array" aca="1" ref="DX92" ca="1">IF(DX$2="","",IFERROR(IF(FIND(DX$2,$C92)&gt;=1,INDIRECT($B92&amp;"!"&amp;"AG"&amp;$A92),0),""))</f>
        <v/>
      </c>
      <c r="DY92" s="253" t="str" cm="1">
        <f t="array" aca="1" ref="DY92" ca="1">IF(DY$2="","",IFERROR(IF(FIND(DY$2,$C92)&gt;=1,INDIRECT($B92&amp;"!"&amp;"AG"&amp;$A92),0),""))</f>
        <v/>
      </c>
      <c r="DZ92" s="253" t="str" cm="1">
        <f t="array" aca="1" ref="DZ92" ca="1">IF(DZ$2="","",IFERROR(IF(FIND(DZ$2,$C92)&gt;=1,INDIRECT($B92&amp;"!"&amp;"AG"&amp;$A92),0),""))</f>
        <v/>
      </c>
      <c r="EA92" s="253" t="str" cm="1">
        <f t="array" aca="1" ref="EA92" ca="1">IF(EA$2="","",IFERROR(IF(FIND(EA$2,$C92)&gt;=1,INDIRECT($B92&amp;"!"&amp;"AG"&amp;$A92),0),""))</f>
        <v/>
      </c>
      <c r="EB92" s="253" t="str" cm="1">
        <f t="array" aca="1" ref="EB92" ca="1">IF(EB$2="","",IFERROR(IF(FIND(EB$2,$C92)&gt;=1,INDIRECT($B92&amp;"!"&amp;"AG"&amp;$A92),0),""))</f>
        <v/>
      </c>
      <c r="EC92" s="253" t="str" cm="1">
        <f t="array" aca="1" ref="EC92" ca="1">IF(EC$2="","",IFERROR(IF(FIND(EC$2,$C92)&gt;=1,INDIRECT($B92&amp;"!"&amp;"AG"&amp;$A92),0),""))</f>
        <v/>
      </c>
      <c r="ED92" s="253" t="str" cm="1">
        <f t="array" aca="1" ref="ED92" ca="1">IF(ED$2="","",IFERROR(IF(FIND(ED$2,$C92)&gt;=1,INDIRECT($B92&amp;"!"&amp;"AG"&amp;$A92),0),""))</f>
        <v/>
      </c>
      <c r="EE92" s="253" t="str" cm="1">
        <f t="array" aca="1" ref="EE92" ca="1">IF(EE$2="","",IFERROR(IF(FIND(EE$2,$C92)&gt;=1,INDIRECT($B92&amp;"!"&amp;"AG"&amp;$A92),0),""))</f>
        <v/>
      </c>
      <c r="EF92" s="253" t="str" cm="1">
        <f t="array" aca="1" ref="EF92" ca="1">IF(EF$2="","",IFERROR(IF(FIND(EF$2,$C92)&gt;=1,INDIRECT($B92&amp;"!"&amp;"AG"&amp;$A92),0),""))</f>
        <v/>
      </c>
      <c r="EG92" s="253" t="str" cm="1">
        <f t="array" aca="1" ref="EG92" ca="1">IF(EG$2="","",IFERROR(IF(FIND(EG$2,$C92)&gt;=1,INDIRECT($B92&amp;"!"&amp;"AG"&amp;$A92),0),""))</f>
        <v/>
      </c>
      <c r="EH92" s="253" t="str" cm="1">
        <f t="array" aca="1" ref="EH92" ca="1">IF(EH$2="","",IFERROR(IF(FIND(EH$2,$C92)&gt;=1,INDIRECT($B92&amp;"!"&amp;"AG"&amp;$A92),0),""))</f>
        <v/>
      </c>
      <c r="EI92" s="253" t="str" cm="1">
        <f t="array" aca="1" ref="EI92" ca="1">IF(EI$2="","",IFERROR(IF(FIND(EI$2,$C92)&gt;=1,INDIRECT($B92&amp;"!"&amp;"AG"&amp;$A92),0),""))</f>
        <v/>
      </c>
      <c r="EJ92" s="253" t="str" cm="1">
        <f t="array" aca="1" ref="EJ92" ca="1">IF(EJ$2="","",IFERROR(IF(FIND(EJ$2,$C92)&gt;=1,INDIRECT($B92&amp;"!"&amp;"AG"&amp;$A92),0),""))</f>
        <v/>
      </c>
      <c r="EK92" s="253" t="str" cm="1">
        <f t="array" aca="1" ref="EK92" ca="1">IF(EK$2="","",IFERROR(IF(FIND(EK$2,$C92)&gt;=1,INDIRECT($B92&amp;"!"&amp;"AG"&amp;$A92),0),""))</f>
        <v/>
      </c>
      <c r="EL92" s="253" t="str" cm="1">
        <f t="array" aca="1" ref="EL92" ca="1">IF(EL$2="","",IFERROR(IF(FIND(EL$2,$C92)&gt;=1,INDIRECT($B92&amp;"!"&amp;"AG"&amp;$A92),0),""))</f>
        <v/>
      </c>
      <c r="EM92" s="253" t="str" cm="1">
        <f t="array" aca="1" ref="EM92" ca="1">IF(EM$2="","",IFERROR(IF(FIND(EM$2,$C92)&gt;=1,INDIRECT($B92&amp;"!"&amp;"AG"&amp;$A92),0),""))</f>
        <v/>
      </c>
      <c r="EN92" s="253" t="str" cm="1">
        <f t="array" aca="1" ref="EN92" ca="1">IF(EN$2="","",IFERROR(IF(FIND(EN$2,$C92)&gt;=1,INDIRECT($B92&amp;"!"&amp;"AG"&amp;$A92),0),""))</f>
        <v/>
      </c>
      <c r="EO92" s="253" t="str" cm="1">
        <f t="array" aca="1" ref="EO92" ca="1">IF(EO$2="","",IFERROR(IF(FIND(EO$2,$C92)&gt;=1,INDIRECT($B92&amp;"!"&amp;"AG"&amp;$A92),0),""))</f>
        <v/>
      </c>
      <c r="EP92" s="253" t="str" cm="1">
        <f t="array" aca="1" ref="EP92" ca="1">IF(EP$2="","",IFERROR(IF(FIND(EP$2,$C92)&gt;=1,INDIRECT($B92&amp;"!"&amp;"AG"&amp;$A92),0),""))</f>
        <v/>
      </c>
      <c r="EQ92" s="253" t="str" cm="1">
        <f t="array" aca="1" ref="EQ92" ca="1">IF(EQ$2="","",IFERROR(IF(FIND(EQ$2,$C92)&gt;=1,INDIRECT($B92&amp;"!"&amp;"AG"&amp;$A92),0),""))</f>
        <v/>
      </c>
      <c r="ER92" s="253" t="str" cm="1">
        <f t="array" aca="1" ref="ER92" ca="1">IF(ER$2="","",IFERROR(IF(FIND(ER$2,$C92)&gt;=1,INDIRECT($B92&amp;"!"&amp;"AG"&amp;$A92),0),""))</f>
        <v/>
      </c>
      <c r="ES92" s="253" t="str" cm="1">
        <f t="array" aca="1" ref="ES92" ca="1">IF(ES$2="","",IFERROR(IF(FIND(ES$2,$C92)&gt;=1,INDIRECT($B92&amp;"!"&amp;"AG"&amp;$A92),0),""))</f>
        <v/>
      </c>
      <c r="ET92" s="253" t="str" cm="1">
        <f t="array" aca="1" ref="ET92" ca="1">IF(ET$2="","",IFERROR(IF(FIND(ET$2,$C92)&gt;=1,INDIRECT($B92&amp;"!"&amp;"AG"&amp;$A92),0),""))</f>
        <v/>
      </c>
      <c r="EU92" s="253" t="str" cm="1">
        <f t="array" aca="1" ref="EU92" ca="1">IF(EU$2="","",IFERROR(IF(FIND(EU$2,$C92)&gt;=1,INDIRECT($B92&amp;"!"&amp;"AG"&amp;$A92),0),""))</f>
        <v/>
      </c>
      <c r="EV92" s="253" t="str" cm="1">
        <f t="array" aca="1" ref="EV92" ca="1">IF(EV$2="","",IFERROR(IF(FIND(EV$2,$C92)&gt;=1,INDIRECT($B92&amp;"!"&amp;"AG"&amp;$A92),0),""))</f>
        <v/>
      </c>
    </row>
    <row r="93" spans="1:152" x14ac:dyDescent="0.3">
      <c r="A93" s="252">
        <f t="shared" ca="1" si="61"/>
        <v>43</v>
      </c>
      <c r="B93" s="252" t="str">
        <f t="shared" si="62"/>
        <v>Feb_2024</v>
      </c>
      <c r="C93" s="252" t="str">
        <f t="shared" ref="C93:C110" ca="1" si="66">IF(A93="","",IF(OR(AU93="",AU93=Row_total_eu_projects,AU93=Row_total_other,AU93=Row_total_absences),"",UPPER(AU93)))</f>
        <v/>
      </c>
      <c r="D93" s="253" t="str">
        <f t="array" aca="1" ref="D93" ca="1">IF(D$2="","",IFERROR(IF(FIND(D$2,$C93)&gt;=1,INDIRECT($B93&amp;"!"&amp;"AG"&amp;$A93),0),""))</f>
        <v/>
      </c>
      <c r="E93" s="253" t="str">
        <f t="array" aca="1" ref="E93" ca="1">IF(E$2="","",IFERROR(IF(FIND(E$2,$C93)&gt;=1,INDIRECT($B93&amp;"!"&amp;"AG"&amp;$A93),0),""))</f>
        <v/>
      </c>
      <c r="F93" s="253" t="str">
        <f t="array" aca="1" ref="F93" ca="1">IF(F$2="","",IFERROR(IF(FIND(F$2,$C93)&gt;=1,INDIRECT($B93&amp;"!"&amp;"AG"&amp;$A93),0),""))</f>
        <v/>
      </c>
      <c r="G93" s="253" t="str">
        <f t="array" aca="1" ref="G93" ca="1">IF(G$2="","",IFERROR(IF(FIND(G$2,$C93)&gt;=1,INDIRECT($B93&amp;"!"&amp;"AG"&amp;$A93),0),""))</f>
        <v/>
      </c>
      <c r="H93" s="253" t="str">
        <f t="array" aca="1" ref="H93" ca="1">IF(H$2="","",IFERROR(IF(FIND(H$2,$C93)&gt;=1,INDIRECT($B93&amp;"!"&amp;"AG"&amp;$A93),0),""))</f>
        <v/>
      </c>
      <c r="I93" s="253" t="str">
        <f t="array" aca="1" ref="I93" ca="1">IF(I$2="","",IFERROR(IF(FIND(I$2,$C93)&gt;=1,INDIRECT($B93&amp;"!"&amp;"AG"&amp;$A93),0),""))</f>
        <v/>
      </c>
      <c r="J93" s="253" t="str">
        <f t="array" aca="1" ref="J93" ca="1">IF(J$2="","",IFERROR(IF(FIND(J$2,$C93)&gt;=1,INDIRECT($B93&amp;"!"&amp;"AG"&amp;$A93),0),""))</f>
        <v/>
      </c>
      <c r="K93" s="253" t="str">
        <f t="array" aca="1" ref="K93" ca="1">IF(K$2="","",IFERROR(IF(FIND(K$2,$C93)&gt;=1,INDIRECT($B93&amp;"!"&amp;"AG"&amp;$A93),0),""))</f>
        <v/>
      </c>
      <c r="L93" s="253" t="str">
        <f t="array" aca="1" ref="L93" ca="1">IF(L$2="","",IFERROR(IF(FIND(L$2,$C93)&gt;=1,INDIRECT($B93&amp;"!"&amp;"AG"&amp;$A93),0),""))</f>
        <v/>
      </c>
      <c r="M93" s="253" t="str">
        <f t="array" aca="1" ref="M93" ca="1">IF(M$2="","",IFERROR(IF(FIND(M$2,$C93)&gt;=1,INDIRECT($B93&amp;"!"&amp;"AG"&amp;$A93),0),""))</f>
        <v/>
      </c>
      <c r="N93" s="253" t="str">
        <f t="array" aca="1" ref="N93" ca="1">IF(N$2="","",IFERROR(IF(FIND(N$2,$C93)&gt;=1,INDIRECT($B93&amp;"!"&amp;"AG"&amp;$A93),0),""))</f>
        <v/>
      </c>
      <c r="O93" s="253" t="str">
        <f t="array" aca="1" ref="O93" ca="1">IF(O$2="","",IFERROR(IF(FIND(O$2,$C93)&gt;=1,INDIRECT($B93&amp;"!"&amp;"AG"&amp;$A93),0),""))</f>
        <v/>
      </c>
      <c r="P93" s="253" t="str">
        <f t="array" aca="1" ref="P93" ca="1">IF(P$2="","",IFERROR(IF(FIND(P$2,$C93)&gt;=1,INDIRECT($B93&amp;"!"&amp;"AG"&amp;$A93),0),""))</f>
        <v/>
      </c>
      <c r="Q93" s="253" t="str">
        <f t="array" aca="1" ref="Q93" ca="1">IF(Q$2="","",IFERROR(IF(FIND(Q$2,$C93)&gt;=1,INDIRECT($B93&amp;"!"&amp;"AG"&amp;$A93),0),""))</f>
        <v/>
      </c>
      <c r="R93" s="253" t="str">
        <f t="array" aca="1" ref="R93" ca="1">IF(R$2="","",IFERROR(IF(FIND(R$2,$C93)&gt;=1,INDIRECT($B93&amp;"!"&amp;"AG"&amp;$A93),0),""))</f>
        <v/>
      </c>
      <c r="S93" s="253" t="str">
        <f t="array" aca="1" ref="S93" ca="1">IF(S$2="","",IFERROR(IF(FIND(S$2,$C93)&gt;=1,INDIRECT($B93&amp;"!"&amp;"AG"&amp;$A93),0),""))</f>
        <v/>
      </c>
      <c r="T93" s="253" t="str">
        <f t="array" aca="1" ref="T93" ca="1">IF(T$2="","",IFERROR(IF(FIND(T$2,$C93)&gt;=1,INDIRECT($B93&amp;"!"&amp;"AG"&amp;$A93),0),""))</f>
        <v/>
      </c>
      <c r="U93" s="253" t="str">
        <f t="array" aca="1" ref="U93" ca="1">IF(U$2="","",IFERROR(IF(FIND(U$2,$C93)&gt;=1,INDIRECT($B93&amp;"!"&amp;"AG"&amp;$A93),0),""))</f>
        <v/>
      </c>
      <c r="V93" s="253" t="str">
        <f t="array" aca="1" ref="V93" ca="1">IF(V$2="","",IFERROR(IF(FIND(V$2,$C93)&gt;=1,INDIRECT($B93&amp;"!"&amp;"AG"&amp;$A93),0),""))</f>
        <v/>
      </c>
      <c r="W93" s="253" t="str">
        <f t="array" aca="1" ref="W93" ca="1">IF(W$2="","",IFERROR(IF(FIND(W$2,$C93)&gt;=1,INDIRECT($B93&amp;"!"&amp;"AG"&amp;$A93),0),""))</f>
        <v/>
      </c>
      <c r="X93" s="253" t="str">
        <f t="array" aca="1" ref="X93" ca="1">IF(X$2="","",IFERROR(IF(FIND(X$2,$C93)&gt;=1,INDIRECT($B93&amp;"!"&amp;"AG"&amp;$A93),0),""))</f>
        <v/>
      </c>
      <c r="Y93" s="253" t="str">
        <f t="array" aca="1" ref="Y93" ca="1">IF(Y$2="","",IFERROR(IF(FIND(Y$2,$C93)&gt;=1,INDIRECT($B93&amp;"!"&amp;"AG"&amp;$A93),0),""))</f>
        <v/>
      </c>
      <c r="Z93" s="253" t="str">
        <f t="array" aca="1" ref="Z93" ca="1">IF(Z$2="","",IFERROR(IF(FIND(Z$2,$C93)&gt;=1,INDIRECT($B93&amp;"!"&amp;"AG"&amp;$A93),0),""))</f>
        <v/>
      </c>
      <c r="AA93" s="253" t="str">
        <f t="array" aca="1" ref="AA93" ca="1">IF(AA$2="","",IFERROR(IF(FIND(AA$2,$C93)&gt;=1,INDIRECT($B93&amp;"!"&amp;"AG"&amp;$A93),0),""))</f>
        <v/>
      </c>
      <c r="AB93" s="253" t="str">
        <f t="array" aca="1" ref="AB93" ca="1">IF(AB$2="","",IFERROR(IF(FIND(AB$2,$C93)&gt;=1,INDIRECT($B93&amp;"!"&amp;"AG"&amp;$A93),0),""))</f>
        <v/>
      </c>
      <c r="AC93" s="253" t="str">
        <f t="array" aca="1" ref="AC93" ca="1">IF(AC$2="","",IFERROR(IF(FIND(AC$2,$C93)&gt;=1,INDIRECT($B93&amp;"!"&amp;"AG"&amp;$A93),0),""))</f>
        <v/>
      </c>
      <c r="AD93" s="253" t="str">
        <f t="array" aca="1" ref="AD93" ca="1">IF(AD$2="","",IFERROR(IF(FIND(AD$2,$C93)&gt;=1,INDIRECT($B93&amp;"!"&amp;"AG"&amp;$A93),0),""))</f>
        <v/>
      </c>
      <c r="AE93" s="253" t="str">
        <f t="array" aca="1" ref="AE93" ca="1">IF(AE$2="","",IFERROR(IF(FIND(AE$2,$C93)&gt;=1,INDIRECT($B93&amp;"!"&amp;"AG"&amp;$A93),0),""))</f>
        <v/>
      </c>
      <c r="AF93" s="253" t="str">
        <f t="array" aca="1" ref="AF93" ca="1">IF(AF$2="","",IFERROR(IF(FIND(AF$2,$C93)&gt;=1,INDIRECT($B93&amp;"!"&amp;"AG"&amp;$A93),0),""))</f>
        <v/>
      </c>
      <c r="AG93" s="253" t="str">
        <f t="array" aca="1" ref="AG93" ca="1">IF(AG$2="","",IFERROR(IF(FIND(AG$2,$C93)&gt;=1,INDIRECT($B93&amp;"!"&amp;"AG"&amp;$A93),0),""))</f>
        <v/>
      </c>
      <c r="AH93" s="253" t="str">
        <f t="array" aca="1" ref="AH93" ca="1">IF(AH$2="","",IFERROR(IF(FIND(AH$2,$C93)&gt;=1,INDIRECT($B93&amp;"!"&amp;"AG"&amp;$A93),0),""))</f>
        <v/>
      </c>
      <c r="AI93" s="253" t="str">
        <f t="array" aca="1" ref="AI93" ca="1">IF(AI$2="","",IFERROR(IF(FIND(AI$2,$C93)&gt;=1,INDIRECT($B93&amp;"!"&amp;"AG"&amp;$A93),0),""))</f>
        <v/>
      </c>
      <c r="AJ93" s="253" t="str">
        <f t="array" aca="1" ref="AJ93" ca="1">IF(AJ$2="","",IFERROR(IF(FIND(AJ$2,$C93)&gt;=1,INDIRECT($B93&amp;"!"&amp;"AG"&amp;$A93),0),""))</f>
        <v/>
      </c>
      <c r="AK93" s="253" t="str">
        <f t="array" aca="1" ref="AK93" ca="1">IF(AK$2="","",IFERROR(IF(FIND(AK$2,$C93)&gt;=1,INDIRECT($B93&amp;"!"&amp;"AG"&amp;$A93),0),""))</f>
        <v/>
      </c>
      <c r="AL93" s="253" t="str">
        <f t="array" aca="1" ref="AL93" ca="1">IF(AL$2="","",IFERROR(IF(FIND(AL$2,$C93)&gt;=1,INDIRECT($B93&amp;"!"&amp;"AG"&amp;$A93),0),""))</f>
        <v/>
      </c>
      <c r="AM93" s="253" t="str">
        <f t="array" aca="1" ref="AM93" ca="1">IF(AM$2="","",IFERROR(IF(FIND(AM$2,$C93)&gt;=1,INDIRECT($B93&amp;"!"&amp;"AG"&amp;$A93),0),""))</f>
        <v/>
      </c>
      <c r="AN93" s="253" t="str">
        <f t="array" aca="1" ref="AN93" ca="1">IF(AN$2="","",IFERROR(IF(FIND(AN$2,$C93)&gt;=1,INDIRECT($B93&amp;"!"&amp;"AG"&amp;$A93),0),""))</f>
        <v/>
      </c>
      <c r="AO93" s="253" t="str">
        <f t="array" aca="1" ref="AO93" ca="1">IF(AO$2="","",IFERROR(IF(FIND(AO$2,$C93)&gt;=1,INDIRECT($B93&amp;"!"&amp;"AG"&amp;$A93),0),""))</f>
        <v/>
      </c>
      <c r="AP93" s="253" t="str">
        <f t="array" aca="1" ref="AP93" ca="1">IF(AP$2="","",IFERROR(IF(FIND(AP$2,$C93)&gt;=1,INDIRECT($B93&amp;"!"&amp;"AG"&amp;$A93),0),""))</f>
        <v/>
      </c>
      <c r="AQ93" s="253" t="str">
        <f t="array" aca="1" ref="AQ93" ca="1">IF(AQ$2="","",IFERROR(IF(FIND(AQ$2,$C93)&gt;=1,INDIRECT($B93&amp;"!"&amp;"AG"&amp;$A93),0),""))</f>
        <v/>
      </c>
      <c r="AR93" s="253" t="str">
        <f t="array" aca="1" ref="AR93" ca="1">IF(AR$2="","",IFERROR(IF(FIND(AR$2,$C93)&gt;=1,INDIRECT($B93&amp;"!"&amp;"AG"&amp;$A93),0),""))</f>
        <v/>
      </c>
      <c r="AS93" s="253" t="str">
        <f t="array" aca="1" ref="AS93" ca="1">IF(AS$2="","",IFERROR(IF(FIND(AS$2,$C93)&gt;=1,INDIRECT($B93&amp;"!"&amp;"AG"&amp;$A93),0),""))</f>
        <v/>
      </c>
      <c r="AU93" s="254" t="str">
        <f t="array" aca="1" ref="AU93" ca="1">IFERROR(INDIRECT(B93&amp;"!"&amp;"A"&amp;A93),"")</f>
        <v/>
      </c>
      <c r="AV93" s="2" t="str">
        <f t="shared" ca="1" si="63"/>
        <v/>
      </c>
      <c r="AW93" s="253" t="str">
        <f t="array" aca="1" ref="AW93" ca="1">IF(AW$2="","",IFERROR(IF(FIND(AW$2,$C93)&gt;=1,IF(INDIRECT($B93&amp;"!"&amp;"AH"&amp;$A93)="","",INDIRECT($B93&amp;"!"&amp;"AH"&amp;$A93)),0),""))</f>
        <v/>
      </c>
      <c r="AX93" s="253" t="str">
        <f t="array" aca="1" ref="AX93" ca="1">IF(AX$2="","",IFERROR(IF(FIND(AX$2,$C93)&gt;=1,IF(INDIRECT($B93&amp;"!"&amp;"AH"&amp;$A93)="","",INDIRECT($B93&amp;"!"&amp;"AH"&amp;$A93)),0),""))</f>
        <v/>
      </c>
      <c r="AY93" s="253" t="str">
        <f t="array" aca="1" ref="AY93" ca="1">IF(AY$2="","",IFERROR(IF(FIND(AY$2,$C93)&gt;=1,IF(INDIRECT($B93&amp;"!"&amp;"AH"&amp;$A93)="","",INDIRECT($B93&amp;"!"&amp;"AH"&amp;$A93)),0),""))</f>
        <v/>
      </c>
      <c r="AZ93" s="253" t="str">
        <f t="array" aca="1" ref="AZ93" ca="1">IF(AZ$2="","",IFERROR(IF(FIND(AZ$2,$C93)&gt;=1,IF(INDIRECT($B93&amp;"!"&amp;"AH"&amp;$A93)="","",INDIRECT($B93&amp;"!"&amp;"AH"&amp;$A93)),0),""))</f>
        <v/>
      </c>
      <c r="BA93" s="253" t="str">
        <f t="array" aca="1" ref="BA93" ca="1">IF(BA$2="","",IFERROR(IF(FIND(BA$2,$C93)&gt;=1,IF(INDIRECT($B93&amp;"!"&amp;"AH"&amp;$A93)="","",INDIRECT($B93&amp;"!"&amp;"AH"&amp;$A93)),0),""))</f>
        <v/>
      </c>
      <c r="BB93" s="253" t="str">
        <f t="array" aca="1" ref="BB93" ca="1">IF(BB$2="","",IFERROR(IF(FIND(BB$2,$C93)&gt;=1,IF(INDIRECT($B93&amp;"!"&amp;"AH"&amp;$A93)="","",INDIRECT($B93&amp;"!"&amp;"AH"&amp;$A93)),0),""))</f>
        <v/>
      </c>
      <c r="BC93" s="253" t="str">
        <f t="array" aca="1" ref="BC93" ca="1">IF(BC$2="","",IFERROR(IF(FIND(BC$2,$C93)&gt;=1,IF(INDIRECT($B93&amp;"!"&amp;"AH"&amp;$A93)="","",INDIRECT($B93&amp;"!"&amp;"AH"&amp;$A93)),0),""))</f>
        <v/>
      </c>
      <c r="BD93" s="253" t="str">
        <f t="array" aca="1" ref="BD93" ca="1">IF(BD$2="","",IFERROR(IF(FIND(BD$2,$C93)&gt;=1,IF(INDIRECT($B93&amp;"!"&amp;"AH"&amp;$A93)="","",INDIRECT($B93&amp;"!"&amp;"AH"&amp;$A93)),0),""))</f>
        <v/>
      </c>
      <c r="BE93" s="253" t="str">
        <f t="array" aca="1" ref="BE93" ca="1">IF(BE$2="","",IFERROR(IF(FIND(BE$2,$C93)&gt;=1,IF(INDIRECT($B93&amp;"!"&amp;"AH"&amp;$A93)="","",INDIRECT($B93&amp;"!"&amp;"AH"&amp;$A93)),0),""))</f>
        <v/>
      </c>
      <c r="BF93" s="253" t="str">
        <f t="array" aca="1" ref="BF93" ca="1">IF(BF$2="","",IFERROR(IF(FIND(BF$2,$C93)&gt;=1,IF(INDIRECT($B93&amp;"!"&amp;"AH"&amp;$A93)="","",INDIRECT($B93&amp;"!"&amp;"AH"&amp;$A93)),0),""))</f>
        <v/>
      </c>
      <c r="BG93" s="253" t="str">
        <f t="array" aca="1" ref="BG93" ca="1">IF(BG$2="","",IFERROR(IF(FIND(BG$2,$C93)&gt;=1,IF(INDIRECT($B93&amp;"!"&amp;"AH"&amp;$A93)="","",INDIRECT($B93&amp;"!"&amp;"AH"&amp;$A93)),0),""))</f>
        <v/>
      </c>
      <c r="BH93" s="253" t="str">
        <f t="array" aca="1" ref="BH93" ca="1">IF(BH$2="","",IFERROR(IF(FIND(BH$2,$C93)&gt;=1,IF(INDIRECT($B93&amp;"!"&amp;"AH"&amp;$A93)="","",INDIRECT($B93&amp;"!"&amp;"AH"&amp;$A93)),0),""))</f>
        <v/>
      </c>
      <c r="BI93" s="253" t="str">
        <f t="array" aca="1" ref="BI93" ca="1">IF(BI$2="","",IFERROR(IF(FIND(BI$2,$C93)&gt;=1,IF(INDIRECT($B93&amp;"!"&amp;"AH"&amp;$A93)="","",INDIRECT($B93&amp;"!"&amp;"AH"&amp;$A93)),0),""))</f>
        <v/>
      </c>
      <c r="BJ93" s="253" t="str">
        <f t="array" aca="1" ref="BJ93" ca="1">IF(BJ$2="","",IFERROR(IF(FIND(BJ$2,$C93)&gt;=1,IF(INDIRECT($B93&amp;"!"&amp;"AH"&amp;$A93)="","",INDIRECT($B93&amp;"!"&amp;"AH"&amp;$A93)),0),""))</f>
        <v/>
      </c>
      <c r="BK93" s="253" t="str">
        <f t="array" aca="1" ref="BK93" ca="1">IF(BK$2="","",IFERROR(IF(FIND(BK$2,$C93)&gt;=1,IF(INDIRECT($B93&amp;"!"&amp;"AH"&amp;$A93)="","",INDIRECT($B93&amp;"!"&amp;"AH"&amp;$A93)),0),""))</f>
        <v/>
      </c>
      <c r="BL93" s="253" t="str">
        <f t="array" aca="1" ref="BL93" ca="1">IF(BL$2="","",IFERROR(IF(FIND(BL$2,$C93)&gt;=1,IF(INDIRECT($B93&amp;"!"&amp;"AH"&amp;$A93)="","",INDIRECT($B93&amp;"!"&amp;"AH"&amp;$A93)),0),""))</f>
        <v/>
      </c>
      <c r="BM93" s="253" t="str">
        <f t="array" aca="1" ref="BM93" ca="1">IF(BM$2="","",IFERROR(IF(FIND(BM$2,$C93)&gt;=1,IF(INDIRECT($B93&amp;"!"&amp;"AH"&amp;$A93)="","",INDIRECT($B93&amp;"!"&amp;"AH"&amp;$A93)),0),""))</f>
        <v/>
      </c>
      <c r="BN93" s="253" t="str">
        <f t="array" aca="1" ref="BN93" ca="1">IF(BN$2="","",IFERROR(IF(FIND(BN$2,$C93)&gt;=1,IF(INDIRECT($B93&amp;"!"&amp;"AH"&amp;$A93)="","",INDIRECT($B93&amp;"!"&amp;"AH"&amp;$A93)),0),""))</f>
        <v/>
      </c>
      <c r="BO93" s="253" t="str">
        <f t="array" aca="1" ref="BO93" ca="1">IF(BO$2="","",IFERROR(IF(FIND(BO$2,$C93)&gt;=1,IF(INDIRECT($B93&amp;"!"&amp;"AH"&amp;$A93)="","",INDIRECT($B93&amp;"!"&amp;"AH"&amp;$A93)),0),""))</f>
        <v/>
      </c>
      <c r="BP93" s="253" t="str">
        <f t="array" aca="1" ref="BP93" ca="1">IF(BP$2="","",IFERROR(IF(FIND(BP$2,$C93)&gt;=1,IF(INDIRECT($B93&amp;"!"&amp;"AH"&amp;$A93)="","",INDIRECT($B93&amp;"!"&amp;"AH"&amp;$A93)),0),""))</f>
        <v/>
      </c>
      <c r="BQ93" s="253" t="str">
        <f t="array" aca="1" ref="BQ93" ca="1">IF(BQ$2="","",IFERROR(IF(FIND(BQ$2,$C93)&gt;=1,IF(INDIRECT($B93&amp;"!"&amp;"AH"&amp;$A93)="","",INDIRECT($B93&amp;"!"&amp;"AH"&amp;$A93)),0),""))</f>
        <v/>
      </c>
      <c r="BR93" s="253" t="str">
        <f t="array" aca="1" ref="BR93" ca="1">IF(BR$2="","",IFERROR(IF(FIND(BR$2,$C93)&gt;=1,IF(INDIRECT($B93&amp;"!"&amp;"AH"&amp;$A93)="","",INDIRECT($B93&amp;"!"&amp;"AH"&amp;$A93)),0),""))</f>
        <v/>
      </c>
      <c r="BS93" s="253" t="str">
        <f t="array" aca="1" ref="BS93" ca="1">IF(BS$2="","",IFERROR(IF(FIND(BS$2,$C93)&gt;=1,IF(INDIRECT($B93&amp;"!"&amp;"AH"&amp;$A93)="","",INDIRECT($B93&amp;"!"&amp;"AH"&amp;$A93)),0),""))</f>
        <v/>
      </c>
      <c r="BT93" s="253" t="str">
        <f t="array" aca="1" ref="BT93" ca="1">IF(BT$2="","",IFERROR(IF(FIND(BT$2,$C93)&gt;=1,IF(INDIRECT($B93&amp;"!"&amp;"AH"&amp;$A93)="","",INDIRECT($B93&amp;"!"&amp;"AH"&amp;$A93)),0),""))</f>
        <v/>
      </c>
      <c r="BU93" s="253" t="str">
        <f t="array" aca="1" ref="BU93" ca="1">IF(BU$2="","",IFERROR(IF(FIND(BU$2,$C93)&gt;=1,IF(INDIRECT($B93&amp;"!"&amp;"AH"&amp;$A93)="","",INDIRECT($B93&amp;"!"&amp;"AH"&amp;$A93)),0),""))</f>
        <v/>
      </c>
      <c r="BV93" s="253" t="str">
        <f t="array" aca="1" ref="BV93" ca="1">IF(BV$2="","",IFERROR(IF(FIND(BV$2,$C93)&gt;=1,IF(INDIRECT($B93&amp;"!"&amp;"AH"&amp;$A93)="","",INDIRECT($B93&amp;"!"&amp;"AH"&amp;$A93)),0),""))</f>
        <v/>
      </c>
      <c r="BW93" s="253" t="str">
        <f t="array" aca="1" ref="BW93" ca="1">IF(BW$2="","",IFERROR(IF(FIND(BW$2,$C93)&gt;=1,IF(INDIRECT($B93&amp;"!"&amp;"AH"&amp;$A93)="","",INDIRECT($B93&amp;"!"&amp;"AH"&amp;$A93)),0),""))</f>
        <v/>
      </c>
      <c r="BX93" s="253" t="str">
        <f t="array" aca="1" ref="BX93" ca="1">IF(BX$2="","",IFERROR(IF(FIND(BX$2,$C93)&gt;=1,IF(INDIRECT($B93&amp;"!"&amp;"AH"&amp;$A93)="","",INDIRECT($B93&amp;"!"&amp;"AH"&amp;$A93)),0),""))</f>
        <v/>
      </c>
      <c r="BY93" s="253" t="str">
        <f t="array" aca="1" ref="BY93" ca="1">IF(BY$2="","",IFERROR(IF(FIND(BY$2,$C93)&gt;=1,IF(INDIRECT($B93&amp;"!"&amp;"AH"&amp;$A93)="","",INDIRECT($B93&amp;"!"&amp;"AH"&amp;$A93)),0),""))</f>
        <v/>
      </c>
      <c r="BZ93" s="253" t="str">
        <f t="array" aca="1" ref="BZ93" ca="1">IF(BZ$2="","",IFERROR(IF(FIND(BZ$2,$C93)&gt;=1,IF(INDIRECT($B93&amp;"!"&amp;"AH"&amp;$A93)="","",INDIRECT($B93&amp;"!"&amp;"AH"&amp;$A93)),0),""))</f>
        <v/>
      </c>
      <c r="CA93" s="253" t="str">
        <f t="array" aca="1" ref="CA93" ca="1">IF(CA$2="","",IFERROR(IF(FIND(CA$2,$C93)&gt;=1,IF(INDIRECT($B93&amp;"!"&amp;"AH"&amp;$A93)="","",INDIRECT($B93&amp;"!"&amp;"AH"&amp;$A93)),0),""))</f>
        <v/>
      </c>
      <c r="CB93" s="253" t="str">
        <f t="array" aca="1" ref="CB93" ca="1">IF(CB$2="","",IFERROR(IF(FIND(CB$2,$C93)&gt;=1,IF(INDIRECT($B93&amp;"!"&amp;"AH"&amp;$A93)="","",INDIRECT($B93&amp;"!"&amp;"AH"&amp;$A93)),0),""))</f>
        <v/>
      </c>
      <c r="CC93" s="253" t="str">
        <f t="array" aca="1" ref="CC93" ca="1">IF(CC$2="","",IFERROR(IF(FIND(CC$2,$C93)&gt;=1,IF(INDIRECT($B93&amp;"!"&amp;"AH"&amp;$A93)="","",INDIRECT($B93&amp;"!"&amp;"AH"&amp;$A93)),0),""))</f>
        <v/>
      </c>
      <c r="CD93" s="253" t="str">
        <f t="array" aca="1" ref="CD93" ca="1">IF(CD$2="","",IFERROR(IF(FIND(CD$2,$C93)&gt;=1,IF(INDIRECT($B93&amp;"!"&amp;"AH"&amp;$A93)="","",INDIRECT($B93&amp;"!"&amp;"AH"&amp;$A93)),0),""))</f>
        <v/>
      </c>
      <c r="CE93" s="253" t="str">
        <f t="array" aca="1" ref="CE93" ca="1">IF(CE$2="","",IFERROR(IF(FIND(CE$2,$C93)&gt;=1,IF(INDIRECT($B93&amp;"!"&amp;"AH"&amp;$A93)="","",INDIRECT($B93&amp;"!"&amp;"AH"&amp;$A93)),0),""))</f>
        <v/>
      </c>
      <c r="CF93" s="253" t="str">
        <f t="array" aca="1" ref="CF93" ca="1">IF(CF$2="","",IFERROR(IF(FIND(CF$2,$C93)&gt;=1,IF(INDIRECT($B93&amp;"!"&amp;"AH"&amp;$A93)="","",INDIRECT($B93&amp;"!"&amp;"AH"&amp;$A93)),0),""))</f>
        <v/>
      </c>
      <c r="CG93" s="253" t="str">
        <f t="array" aca="1" ref="CG93" ca="1">IF(CG$2="","",IFERROR(IF(FIND(CG$2,$C93)&gt;=1,IF(INDIRECT($B93&amp;"!"&amp;"AH"&amp;$A93)="","",INDIRECT($B93&amp;"!"&amp;"AH"&amp;$A93)),0),""))</f>
        <v/>
      </c>
      <c r="CH93" s="253" t="str">
        <f t="array" aca="1" ref="CH93" ca="1">IF(CH$2="","",IFERROR(IF(FIND(CH$2,$C93)&gt;=1,IF(INDIRECT($B93&amp;"!"&amp;"AH"&amp;$A93)="","",INDIRECT($B93&amp;"!"&amp;"AH"&amp;$A93)),0),""))</f>
        <v/>
      </c>
      <c r="CI93" s="253" t="str">
        <f t="array" aca="1" ref="CI93" ca="1">IF(CI$2="","",IFERROR(IF(FIND(CI$2,$C93)&gt;=1,IF(INDIRECT($B93&amp;"!"&amp;"AH"&amp;$A93)="","",INDIRECT($B93&amp;"!"&amp;"AH"&amp;$A93)),0),""))</f>
        <v/>
      </c>
      <c r="CJ93" s="253" t="str">
        <f t="array" aca="1" ref="CJ93" ca="1">IF(CJ$2="","",IFERROR(IF(FIND(CJ$2,$C93)&gt;=1,IF(INDIRECT($B93&amp;"!"&amp;"AH"&amp;$A93)="","",INDIRECT($B93&amp;"!"&amp;"AH"&amp;$A93)),0),""))</f>
        <v/>
      </c>
      <c r="CK93" s="253" t="str">
        <f t="array" aca="1" ref="CK93" ca="1">IF(CK$2="","",IFERROR(IF(FIND(CK$2,$C93)&gt;=1,IF(INDIRECT($B93&amp;"!"&amp;"AH"&amp;$A93)="","",INDIRECT($B93&amp;"!"&amp;"AH"&amp;$A93)),0),""))</f>
        <v/>
      </c>
      <c r="CL93" s="253" t="str">
        <f t="array" aca="1" ref="CL93" ca="1">IF(CL$2="","",IFERROR(IF(FIND(CL$2,$C93)&gt;=1,IF(INDIRECT($B93&amp;"!"&amp;"AH"&amp;$A93)="","",INDIRECT($B93&amp;"!"&amp;"AH"&amp;$A93)),0),""))</f>
        <v/>
      </c>
      <c r="CO93" s="2" t="str">
        <f t="shared" ca="1" si="64"/>
        <v/>
      </c>
      <c r="CP93" s="253" t="str">
        <f t="array" aca="1" ref="CP93" ca="1">IF(CP$2="","",IFERROR(IF(FIND(CP$2,$C93)&gt;=1,INDIRECT($B93&amp;"!"&amp;"AG"&amp;$A93),0),""))</f>
        <v/>
      </c>
      <c r="CQ93" s="253" t="str">
        <f t="array" aca="1" ref="CQ93" ca="1">IF(CQ$2="","",IFERROR(IF(FIND(CQ$2,$C93)&gt;=1,INDIRECT($B93&amp;"!"&amp;"AG"&amp;$A93),0),""))</f>
        <v/>
      </c>
      <c r="CR93" s="253" t="str">
        <f t="array" aca="1" ref="CR93" ca="1">IF(CR$2="","",IFERROR(IF(FIND(CR$2,$C93)&gt;=1,INDIRECT($B93&amp;"!"&amp;"AG"&amp;$A93),0),""))</f>
        <v/>
      </c>
      <c r="CS93" s="253" t="str">
        <f t="array" aca="1" ref="CS93" ca="1">IF(CS$2="","",IFERROR(IF(FIND(CS$2,$C93)&gt;=1,INDIRECT($B93&amp;"!"&amp;"AG"&amp;$A93),0),""))</f>
        <v/>
      </c>
      <c r="CV93" s="2" t="str">
        <f t="shared" ca="1" si="65"/>
        <v/>
      </c>
      <c r="CW93" s="253" t="str">
        <f t="array" aca="1" ref="CW93" ca="1">IF(CW$2="","",IFERROR(IF(FIND(CW$2,$C93)&gt;=1,IF(INDIRECT($B93&amp;"!"&amp;"AH"&amp;$A93)="","",INDIRECT($B93&amp;"!"&amp;"AH"&amp;$A93)&amp;" "),0),""))</f>
        <v/>
      </c>
      <c r="CX93" s="253" t="str">
        <f t="array" aca="1" ref="CX93" ca="1">IF(CX$2="","",IFERROR(IF(FIND(CX$2,$C93)&gt;=1,IF(INDIRECT($B93&amp;"!"&amp;"AH"&amp;$A93)="","",INDIRECT($B93&amp;"!"&amp;"AH"&amp;$A93)&amp;" "),0),""))</f>
        <v/>
      </c>
      <c r="CY93" s="253" t="str">
        <f t="array" aca="1" ref="CY93" ca="1">IF(CY$2="","",IFERROR(IF(FIND(CY$2,$C93)&gt;=1,IF(INDIRECT($B93&amp;"!"&amp;"AH"&amp;$A93)="","",INDIRECT($B93&amp;"!"&amp;"AH"&amp;$A93)&amp;" "),0),""))</f>
        <v/>
      </c>
      <c r="CZ93" s="253" t="str">
        <f t="array" aca="1" ref="CZ93" ca="1">IF(CZ$2="","",IFERROR(IF(FIND(CZ$2,$C93)&gt;=1,IF(INDIRECT($B93&amp;"!"&amp;"AH"&amp;$A93)="","",INDIRECT($B93&amp;"!"&amp;"AH"&amp;$A93)&amp;" "),0),""))</f>
        <v/>
      </c>
      <c r="DC93" s="2" t="str">
        <f t="shared" ca="1" si="25"/>
        <v/>
      </c>
      <c r="DD93" s="253" t="str" cm="1">
        <f t="array" aca="1" ref="DD93" ca="1">IF(DD$2="","",IFERROR(IF(FIND(DD$2,$C93)&gt;=1,INDIRECT($B93&amp;"!"&amp;"AG"&amp;$A93),0),""))</f>
        <v/>
      </c>
      <c r="DE93" s="253" t="str" cm="1">
        <f t="array" aca="1" ref="DE93" ca="1">IF(DE$2="","",IFERROR(IF(FIND(DE$2,$C93)&gt;=1,INDIRECT($B93&amp;"!"&amp;"AG"&amp;$A93),0),""))</f>
        <v/>
      </c>
      <c r="DF93" s="253" t="str" cm="1">
        <f t="array" aca="1" ref="DF93" ca="1">IF(DF$2="","",IFERROR(IF(FIND(DF$2,$C93)&gt;=1,INDIRECT($B93&amp;"!"&amp;"AG"&amp;$A93),0),""))</f>
        <v/>
      </c>
      <c r="DG93" s="253" t="str" cm="1">
        <f t="array" aca="1" ref="DG93" ca="1">IF(DG$2="","",IFERROR(IF(FIND(DG$2,$C93)&gt;=1,INDIRECT($B93&amp;"!"&amp;"AG"&amp;$A93),0),""))</f>
        <v/>
      </c>
      <c r="DH93" s="253" t="str" cm="1">
        <f t="array" aca="1" ref="DH93" ca="1">IF(DH$2="","",IFERROR(IF(FIND(DH$2,$C93)&gt;=1,INDIRECT($B93&amp;"!"&amp;"AG"&amp;$A93),0),""))</f>
        <v/>
      </c>
      <c r="DI93" s="253" t="str" cm="1">
        <f t="array" aca="1" ref="DI93" ca="1">IF(DI$2="","",IFERROR(IF(FIND(DI$2,$C93)&gt;=1,INDIRECT($B93&amp;"!"&amp;"AG"&amp;$A93),0),""))</f>
        <v/>
      </c>
      <c r="DJ93" s="253" t="str" cm="1">
        <f t="array" aca="1" ref="DJ93" ca="1">IF(DJ$2="","",IFERROR(IF(FIND(DJ$2,$C93)&gt;=1,INDIRECT($B93&amp;"!"&amp;"AG"&amp;$A93),0),""))</f>
        <v/>
      </c>
      <c r="DK93" s="253" t="str" cm="1">
        <f t="array" aca="1" ref="DK93" ca="1">IF(DK$2="","",IFERROR(IF(FIND(DK$2,$C93)&gt;=1,INDIRECT($B93&amp;"!"&amp;"AG"&amp;$A93),0),""))</f>
        <v/>
      </c>
      <c r="DL93" s="253" t="str" cm="1">
        <f t="array" aca="1" ref="DL93" ca="1">IF(DL$2="","",IFERROR(IF(FIND(DL$2,$C93)&gt;=1,INDIRECT($B93&amp;"!"&amp;"AG"&amp;$A93),0),""))</f>
        <v/>
      </c>
      <c r="DM93" s="253" t="str" cm="1">
        <f t="array" aca="1" ref="DM93" ca="1">IF(DM$2="","",IFERROR(IF(FIND(DM$2,$C93)&gt;=1,INDIRECT($B93&amp;"!"&amp;"AG"&amp;$A93),0),""))</f>
        <v/>
      </c>
      <c r="DN93" s="253" t="str" cm="1">
        <f t="array" aca="1" ref="DN93" ca="1">IF(DN$2="","",IFERROR(IF(FIND(DN$2,$C93)&gt;=1,INDIRECT($B93&amp;"!"&amp;"AG"&amp;$A93),0),""))</f>
        <v/>
      </c>
      <c r="DO93" s="253" t="str" cm="1">
        <f t="array" aca="1" ref="DO93" ca="1">IF(DO$2="","",IFERROR(IF(FIND(DO$2,$C93)&gt;=1,INDIRECT($B93&amp;"!"&amp;"AG"&amp;$A93),0),""))</f>
        <v/>
      </c>
      <c r="DP93" s="253" t="str" cm="1">
        <f t="array" aca="1" ref="DP93" ca="1">IF(DP$2="","",IFERROR(IF(FIND(DP$2,$C93)&gt;=1,INDIRECT($B93&amp;"!"&amp;"AG"&amp;$A93),0),""))</f>
        <v/>
      </c>
      <c r="DQ93" s="253" t="str" cm="1">
        <f t="array" aca="1" ref="DQ93" ca="1">IF(DQ$2="","",IFERROR(IF(FIND(DQ$2,$C93)&gt;=1,INDIRECT($B93&amp;"!"&amp;"AG"&amp;$A93),0),""))</f>
        <v/>
      </c>
      <c r="DR93" s="253" t="str" cm="1">
        <f t="array" aca="1" ref="DR93" ca="1">IF(DR$2="","",IFERROR(IF(FIND(DR$2,$C93)&gt;=1,INDIRECT($B93&amp;"!"&amp;"AG"&amp;$A93),0),""))</f>
        <v/>
      </c>
      <c r="DS93" s="253" t="str" cm="1">
        <f t="array" aca="1" ref="DS93" ca="1">IF(DS$2="","",IFERROR(IF(FIND(DS$2,$C93)&gt;=1,INDIRECT($B93&amp;"!"&amp;"AG"&amp;$A93),0),""))</f>
        <v/>
      </c>
      <c r="DT93" s="253" t="str" cm="1">
        <f t="array" aca="1" ref="DT93" ca="1">IF(DT$2="","",IFERROR(IF(FIND(DT$2,$C93)&gt;=1,INDIRECT($B93&amp;"!"&amp;"AG"&amp;$A93),0),""))</f>
        <v/>
      </c>
      <c r="DU93" s="253" t="str" cm="1">
        <f t="array" aca="1" ref="DU93" ca="1">IF(DU$2="","",IFERROR(IF(FIND(DU$2,$C93)&gt;=1,INDIRECT($B93&amp;"!"&amp;"AG"&amp;$A93),0),""))</f>
        <v/>
      </c>
      <c r="DV93" s="253" t="str" cm="1">
        <f t="array" aca="1" ref="DV93" ca="1">IF(DV$2="","",IFERROR(IF(FIND(DV$2,$C93)&gt;=1,INDIRECT($B93&amp;"!"&amp;"AG"&amp;$A93),0),""))</f>
        <v/>
      </c>
      <c r="DW93" s="253" t="str" cm="1">
        <f t="array" aca="1" ref="DW93" ca="1">IF(DW$2="","",IFERROR(IF(FIND(DW$2,$C93)&gt;=1,INDIRECT($B93&amp;"!"&amp;"AG"&amp;$A93),0),""))</f>
        <v/>
      </c>
      <c r="DX93" s="253" t="str" cm="1">
        <f t="array" aca="1" ref="DX93" ca="1">IF(DX$2="","",IFERROR(IF(FIND(DX$2,$C93)&gt;=1,INDIRECT($B93&amp;"!"&amp;"AG"&amp;$A93),0),""))</f>
        <v/>
      </c>
      <c r="DY93" s="253" t="str" cm="1">
        <f t="array" aca="1" ref="DY93" ca="1">IF(DY$2="","",IFERROR(IF(FIND(DY$2,$C93)&gt;=1,INDIRECT($B93&amp;"!"&amp;"AG"&amp;$A93),0),""))</f>
        <v/>
      </c>
      <c r="DZ93" s="253" t="str" cm="1">
        <f t="array" aca="1" ref="DZ93" ca="1">IF(DZ$2="","",IFERROR(IF(FIND(DZ$2,$C93)&gt;=1,INDIRECT($B93&amp;"!"&amp;"AG"&amp;$A93),0),""))</f>
        <v/>
      </c>
      <c r="EA93" s="253" t="str" cm="1">
        <f t="array" aca="1" ref="EA93" ca="1">IF(EA$2="","",IFERROR(IF(FIND(EA$2,$C93)&gt;=1,INDIRECT($B93&amp;"!"&amp;"AG"&amp;$A93),0),""))</f>
        <v/>
      </c>
      <c r="EB93" s="253" t="str" cm="1">
        <f t="array" aca="1" ref="EB93" ca="1">IF(EB$2="","",IFERROR(IF(FIND(EB$2,$C93)&gt;=1,INDIRECT($B93&amp;"!"&amp;"AG"&amp;$A93),0),""))</f>
        <v/>
      </c>
      <c r="EC93" s="253" t="str" cm="1">
        <f t="array" aca="1" ref="EC93" ca="1">IF(EC$2="","",IFERROR(IF(FIND(EC$2,$C93)&gt;=1,INDIRECT($B93&amp;"!"&amp;"AG"&amp;$A93),0),""))</f>
        <v/>
      </c>
      <c r="ED93" s="253" t="str" cm="1">
        <f t="array" aca="1" ref="ED93" ca="1">IF(ED$2="","",IFERROR(IF(FIND(ED$2,$C93)&gt;=1,INDIRECT($B93&amp;"!"&amp;"AG"&amp;$A93),0),""))</f>
        <v/>
      </c>
      <c r="EE93" s="253" t="str" cm="1">
        <f t="array" aca="1" ref="EE93" ca="1">IF(EE$2="","",IFERROR(IF(FIND(EE$2,$C93)&gt;=1,INDIRECT($B93&amp;"!"&amp;"AG"&amp;$A93),0),""))</f>
        <v/>
      </c>
      <c r="EF93" s="253" t="str" cm="1">
        <f t="array" aca="1" ref="EF93" ca="1">IF(EF$2="","",IFERROR(IF(FIND(EF$2,$C93)&gt;=1,INDIRECT($B93&amp;"!"&amp;"AG"&amp;$A93),0),""))</f>
        <v/>
      </c>
      <c r="EG93" s="253" t="str" cm="1">
        <f t="array" aca="1" ref="EG93" ca="1">IF(EG$2="","",IFERROR(IF(FIND(EG$2,$C93)&gt;=1,INDIRECT($B93&amp;"!"&amp;"AG"&amp;$A93),0),""))</f>
        <v/>
      </c>
      <c r="EH93" s="253" t="str" cm="1">
        <f t="array" aca="1" ref="EH93" ca="1">IF(EH$2="","",IFERROR(IF(FIND(EH$2,$C93)&gt;=1,INDIRECT($B93&amp;"!"&amp;"AG"&amp;$A93),0),""))</f>
        <v/>
      </c>
      <c r="EI93" s="253" t="str" cm="1">
        <f t="array" aca="1" ref="EI93" ca="1">IF(EI$2="","",IFERROR(IF(FIND(EI$2,$C93)&gt;=1,INDIRECT($B93&amp;"!"&amp;"AG"&amp;$A93),0),""))</f>
        <v/>
      </c>
      <c r="EJ93" s="253" t="str" cm="1">
        <f t="array" aca="1" ref="EJ93" ca="1">IF(EJ$2="","",IFERROR(IF(FIND(EJ$2,$C93)&gt;=1,INDIRECT($B93&amp;"!"&amp;"AG"&amp;$A93),0),""))</f>
        <v/>
      </c>
      <c r="EK93" s="253" t="str" cm="1">
        <f t="array" aca="1" ref="EK93" ca="1">IF(EK$2="","",IFERROR(IF(FIND(EK$2,$C93)&gt;=1,INDIRECT($B93&amp;"!"&amp;"AG"&amp;$A93),0),""))</f>
        <v/>
      </c>
      <c r="EL93" s="253" t="str" cm="1">
        <f t="array" aca="1" ref="EL93" ca="1">IF(EL$2="","",IFERROR(IF(FIND(EL$2,$C93)&gt;=1,INDIRECT($B93&amp;"!"&amp;"AG"&amp;$A93),0),""))</f>
        <v/>
      </c>
      <c r="EM93" s="253" t="str" cm="1">
        <f t="array" aca="1" ref="EM93" ca="1">IF(EM$2="","",IFERROR(IF(FIND(EM$2,$C93)&gt;=1,INDIRECT($B93&amp;"!"&amp;"AG"&amp;$A93),0),""))</f>
        <v/>
      </c>
      <c r="EN93" s="253" t="str" cm="1">
        <f t="array" aca="1" ref="EN93" ca="1">IF(EN$2="","",IFERROR(IF(FIND(EN$2,$C93)&gt;=1,INDIRECT($B93&amp;"!"&amp;"AG"&amp;$A93),0),""))</f>
        <v/>
      </c>
      <c r="EO93" s="253" t="str" cm="1">
        <f t="array" aca="1" ref="EO93" ca="1">IF(EO$2="","",IFERROR(IF(FIND(EO$2,$C93)&gt;=1,INDIRECT($B93&amp;"!"&amp;"AG"&amp;$A93),0),""))</f>
        <v/>
      </c>
      <c r="EP93" s="253" t="str" cm="1">
        <f t="array" aca="1" ref="EP93" ca="1">IF(EP$2="","",IFERROR(IF(FIND(EP$2,$C93)&gt;=1,INDIRECT($B93&amp;"!"&amp;"AG"&amp;$A93),0),""))</f>
        <v/>
      </c>
      <c r="EQ93" s="253" t="str" cm="1">
        <f t="array" aca="1" ref="EQ93" ca="1">IF(EQ$2="","",IFERROR(IF(FIND(EQ$2,$C93)&gt;=1,INDIRECT($B93&amp;"!"&amp;"AG"&amp;$A93),0),""))</f>
        <v/>
      </c>
      <c r="ER93" s="253" t="str" cm="1">
        <f t="array" aca="1" ref="ER93" ca="1">IF(ER$2="","",IFERROR(IF(FIND(ER$2,$C93)&gt;=1,INDIRECT($B93&amp;"!"&amp;"AG"&amp;$A93),0),""))</f>
        <v/>
      </c>
      <c r="ES93" s="253" t="str" cm="1">
        <f t="array" aca="1" ref="ES93" ca="1">IF(ES$2="","",IFERROR(IF(FIND(ES$2,$C93)&gt;=1,INDIRECT($B93&amp;"!"&amp;"AG"&amp;$A93),0),""))</f>
        <v/>
      </c>
      <c r="ET93" s="253" t="str" cm="1">
        <f t="array" aca="1" ref="ET93" ca="1">IF(ET$2="","",IFERROR(IF(FIND(ET$2,$C93)&gt;=1,INDIRECT($B93&amp;"!"&amp;"AG"&amp;$A93),0),""))</f>
        <v/>
      </c>
      <c r="EU93" s="253" t="str" cm="1">
        <f t="array" aca="1" ref="EU93" ca="1">IF(EU$2="","",IFERROR(IF(FIND(EU$2,$C93)&gt;=1,INDIRECT($B93&amp;"!"&amp;"AG"&amp;$A93),0),""))</f>
        <v/>
      </c>
      <c r="EV93" s="253" t="str" cm="1">
        <f t="array" aca="1" ref="EV93" ca="1">IF(EV$2="","",IFERROR(IF(FIND(EV$2,$C93)&gt;=1,INDIRECT($B93&amp;"!"&amp;"AG"&amp;$A93),0),""))</f>
        <v/>
      </c>
    </row>
    <row r="94" spans="1:152" x14ac:dyDescent="0.3">
      <c r="A94" s="252">
        <f t="shared" ref="A94:A110" ca="1" si="67">IF(A93&lt;A$60,A93+1,"")</f>
        <v>44</v>
      </c>
      <c r="B94" s="252" t="str">
        <f t="shared" ref="B94:B110" si="68">B93</f>
        <v>Feb_2024</v>
      </c>
      <c r="C94" s="252" t="str">
        <f t="shared" ca="1" si="66"/>
        <v/>
      </c>
      <c r="D94" s="253" t="str">
        <f t="array" aca="1" ref="D94" ca="1">IF(D$2="","",IFERROR(IF(FIND(D$2,$C94)&gt;=1,INDIRECT($B94&amp;"!"&amp;"AG"&amp;$A94),0),""))</f>
        <v/>
      </c>
      <c r="E94" s="253" t="str">
        <f t="array" aca="1" ref="E94" ca="1">IF(E$2="","",IFERROR(IF(FIND(E$2,$C94)&gt;=1,INDIRECT($B94&amp;"!"&amp;"AG"&amp;$A94),0),""))</f>
        <v/>
      </c>
      <c r="F94" s="253" t="str">
        <f t="array" aca="1" ref="F94" ca="1">IF(F$2="","",IFERROR(IF(FIND(F$2,$C94)&gt;=1,INDIRECT($B94&amp;"!"&amp;"AG"&amp;$A94),0),""))</f>
        <v/>
      </c>
      <c r="G94" s="253" t="str">
        <f t="array" aca="1" ref="G94" ca="1">IF(G$2="","",IFERROR(IF(FIND(G$2,$C94)&gt;=1,INDIRECT($B94&amp;"!"&amp;"AG"&amp;$A94),0),""))</f>
        <v/>
      </c>
      <c r="H94" s="253" t="str">
        <f t="array" aca="1" ref="H94" ca="1">IF(H$2="","",IFERROR(IF(FIND(H$2,$C94)&gt;=1,INDIRECT($B94&amp;"!"&amp;"AG"&amp;$A94),0),""))</f>
        <v/>
      </c>
      <c r="I94" s="253" t="str">
        <f t="array" aca="1" ref="I94" ca="1">IF(I$2="","",IFERROR(IF(FIND(I$2,$C94)&gt;=1,INDIRECT($B94&amp;"!"&amp;"AG"&amp;$A94),0),""))</f>
        <v/>
      </c>
      <c r="J94" s="253" t="str">
        <f t="array" aca="1" ref="J94" ca="1">IF(J$2="","",IFERROR(IF(FIND(J$2,$C94)&gt;=1,INDIRECT($B94&amp;"!"&amp;"AG"&amp;$A94),0),""))</f>
        <v/>
      </c>
      <c r="K94" s="253" t="str">
        <f t="array" aca="1" ref="K94" ca="1">IF(K$2="","",IFERROR(IF(FIND(K$2,$C94)&gt;=1,INDIRECT($B94&amp;"!"&amp;"AG"&amp;$A94),0),""))</f>
        <v/>
      </c>
      <c r="L94" s="253" t="str">
        <f t="array" aca="1" ref="L94" ca="1">IF(L$2="","",IFERROR(IF(FIND(L$2,$C94)&gt;=1,INDIRECT($B94&amp;"!"&amp;"AG"&amp;$A94),0),""))</f>
        <v/>
      </c>
      <c r="M94" s="253" t="str">
        <f t="array" aca="1" ref="M94" ca="1">IF(M$2="","",IFERROR(IF(FIND(M$2,$C94)&gt;=1,INDIRECT($B94&amp;"!"&amp;"AG"&amp;$A94),0),""))</f>
        <v/>
      </c>
      <c r="N94" s="253" t="str">
        <f t="array" aca="1" ref="N94" ca="1">IF(N$2="","",IFERROR(IF(FIND(N$2,$C94)&gt;=1,INDIRECT($B94&amp;"!"&amp;"AG"&amp;$A94),0),""))</f>
        <v/>
      </c>
      <c r="O94" s="253" t="str">
        <f t="array" aca="1" ref="O94" ca="1">IF(O$2="","",IFERROR(IF(FIND(O$2,$C94)&gt;=1,INDIRECT($B94&amp;"!"&amp;"AG"&amp;$A94),0),""))</f>
        <v/>
      </c>
      <c r="P94" s="253" t="str">
        <f t="array" aca="1" ref="P94" ca="1">IF(P$2="","",IFERROR(IF(FIND(P$2,$C94)&gt;=1,INDIRECT($B94&amp;"!"&amp;"AG"&amp;$A94),0),""))</f>
        <v/>
      </c>
      <c r="Q94" s="253" t="str">
        <f t="array" aca="1" ref="Q94" ca="1">IF(Q$2="","",IFERROR(IF(FIND(Q$2,$C94)&gt;=1,INDIRECT($B94&amp;"!"&amp;"AG"&amp;$A94),0),""))</f>
        <v/>
      </c>
      <c r="R94" s="253" t="str">
        <f t="array" aca="1" ref="R94" ca="1">IF(R$2="","",IFERROR(IF(FIND(R$2,$C94)&gt;=1,INDIRECT($B94&amp;"!"&amp;"AG"&amp;$A94),0),""))</f>
        <v/>
      </c>
      <c r="S94" s="253" t="str">
        <f t="array" aca="1" ref="S94" ca="1">IF(S$2="","",IFERROR(IF(FIND(S$2,$C94)&gt;=1,INDIRECT($B94&amp;"!"&amp;"AG"&amp;$A94),0),""))</f>
        <v/>
      </c>
      <c r="T94" s="253" t="str">
        <f t="array" aca="1" ref="T94" ca="1">IF(T$2="","",IFERROR(IF(FIND(T$2,$C94)&gt;=1,INDIRECT($B94&amp;"!"&amp;"AG"&amp;$A94),0),""))</f>
        <v/>
      </c>
      <c r="U94" s="253" t="str">
        <f t="array" aca="1" ref="U94" ca="1">IF(U$2="","",IFERROR(IF(FIND(U$2,$C94)&gt;=1,INDIRECT($B94&amp;"!"&amp;"AG"&amp;$A94),0),""))</f>
        <v/>
      </c>
      <c r="V94" s="253" t="str">
        <f t="array" aca="1" ref="V94" ca="1">IF(V$2="","",IFERROR(IF(FIND(V$2,$C94)&gt;=1,INDIRECT($B94&amp;"!"&amp;"AG"&amp;$A94),0),""))</f>
        <v/>
      </c>
      <c r="W94" s="253" t="str">
        <f t="array" aca="1" ref="W94" ca="1">IF(W$2="","",IFERROR(IF(FIND(W$2,$C94)&gt;=1,INDIRECT($B94&amp;"!"&amp;"AG"&amp;$A94),0),""))</f>
        <v/>
      </c>
      <c r="X94" s="253" t="str">
        <f t="array" aca="1" ref="X94" ca="1">IF(X$2="","",IFERROR(IF(FIND(X$2,$C94)&gt;=1,INDIRECT($B94&amp;"!"&amp;"AG"&amp;$A94),0),""))</f>
        <v/>
      </c>
      <c r="Y94" s="253" t="str">
        <f t="array" aca="1" ref="Y94" ca="1">IF(Y$2="","",IFERROR(IF(FIND(Y$2,$C94)&gt;=1,INDIRECT($B94&amp;"!"&amp;"AG"&amp;$A94),0),""))</f>
        <v/>
      </c>
      <c r="Z94" s="253" t="str">
        <f t="array" aca="1" ref="Z94" ca="1">IF(Z$2="","",IFERROR(IF(FIND(Z$2,$C94)&gt;=1,INDIRECT($B94&amp;"!"&amp;"AG"&amp;$A94),0),""))</f>
        <v/>
      </c>
      <c r="AA94" s="253" t="str">
        <f t="array" aca="1" ref="AA94" ca="1">IF(AA$2="","",IFERROR(IF(FIND(AA$2,$C94)&gt;=1,INDIRECT($B94&amp;"!"&amp;"AG"&amp;$A94),0),""))</f>
        <v/>
      </c>
      <c r="AB94" s="253" t="str">
        <f t="array" aca="1" ref="AB94" ca="1">IF(AB$2="","",IFERROR(IF(FIND(AB$2,$C94)&gt;=1,INDIRECT($B94&amp;"!"&amp;"AG"&amp;$A94),0),""))</f>
        <v/>
      </c>
      <c r="AC94" s="253" t="str">
        <f t="array" aca="1" ref="AC94" ca="1">IF(AC$2="","",IFERROR(IF(FIND(AC$2,$C94)&gt;=1,INDIRECT($B94&amp;"!"&amp;"AG"&amp;$A94),0),""))</f>
        <v/>
      </c>
      <c r="AD94" s="253" t="str">
        <f t="array" aca="1" ref="AD94" ca="1">IF(AD$2="","",IFERROR(IF(FIND(AD$2,$C94)&gt;=1,INDIRECT($B94&amp;"!"&amp;"AG"&amp;$A94),0),""))</f>
        <v/>
      </c>
      <c r="AE94" s="253" t="str">
        <f t="array" aca="1" ref="AE94" ca="1">IF(AE$2="","",IFERROR(IF(FIND(AE$2,$C94)&gt;=1,INDIRECT($B94&amp;"!"&amp;"AG"&amp;$A94),0),""))</f>
        <v/>
      </c>
      <c r="AF94" s="253" t="str">
        <f t="array" aca="1" ref="AF94" ca="1">IF(AF$2="","",IFERROR(IF(FIND(AF$2,$C94)&gt;=1,INDIRECT($B94&amp;"!"&amp;"AG"&amp;$A94),0),""))</f>
        <v/>
      </c>
      <c r="AG94" s="253" t="str">
        <f t="array" aca="1" ref="AG94" ca="1">IF(AG$2="","",IFERROR(IF(FIND(AG$2,$C94)&gt;=1,INDIRECT($B94&amp;"!"&amp;"AG"&amp;$A94),0),""))</f>
        <v/>
      </c>
      <c r="AH94" s="253" t="str">
        <f t="array" aca="1" ref="AH94" ca="1">IF(AH$2="","",IFERROR(IF(FIND(AH$2,$C94)&gt;=1,INDIRECT($B94&amp;"!"&amp;"AG"&amp;$A94),0),""))</f>
        <v/>
      </c>
      <c r="AI94" s="253" t="str">
        <f t="array" aca="1" ref="AI94" ca="1">IF(AI$2="","",IFERROR(IF(FIND(AI$2,$C94)&gt;=1,INDIRECT($B94&amp;"!"&amp;"AG"&amp;$A94),0),""))</f>
        <v/>
      </c>
      <c r="AJ94" s="253" t="str">
        <f t="array" aca="1" ref="AJ94" ca="1">IF(AJ$2="","",IFERROR(IF(FIND(AJ$2,$C94)&gt;=1,INDIRECT($B94&amp;"!"&amp;"AG"&amp;$A94),0),""))</f>
        <v/>
      </c>
      <c r="AK94" s="253" t="str">
        <f t="array" aca="1" ref="AK94" ca="1">IF(AK$2="","",IFERROR(IF(FIND(AK$2,$C94)&gt;=1,INDIRECT($B94&amp;"!"&amp;"AG"&amp;$A94),0),""))</f>
        <v/>
      </c>
      <c r="AL94" s="253" t="str">
        <f t="array" aca="1" ref="AL94" ca="1">IF(AL$2="","",IFERROR(IF(FIND(AL$2,$C94)&gt;=1,INDIRECT($B94&amp;"!"&amp;"AG"&amp;$A94),0),""))</f>
        <v/>
      </c>
      <c r="AM94" s="253" t="str">
        <f t="array" aca="1" ref="AM94" ca="1">IF(AM$2="","",IFERROR(IF(FIND(AM$2,$C94)&gt;=1,INDIRECT($B94&amp;"!"&amp;"AG"&amp;$A94),0),""))</f>
        <v/>
      </c>
      <c r="AN94" s="253" t="str">
        <f t="array" aca="1" ref="AN94" ca="1">IF(AN$2="","",IFERROR(IF(FIND(AN$2,$C94)&gt;=1,INDIRECT($B94&amp;"!"&amp;"AG"&amp;$A94),0),""))</f>
        <v/>
      </c>
      <c r="AO94" s="253" t="str">
        <f t="array" aca="1" ref="AO94" ca="1">IF(AO$2="","",IFERROR(IF(FIND(AO$2,$C94)&gt;=1,INDIRECT($B94&amp;"!"&amp;"AG"&amp;$A94),0),""))</f>
        <v/>
      </c>
      <c r="AP94" s="253" t="str">
        <f t="array" aca="1" ref="AP94" ca="1">IF(AP$2="","",IFERROR(IF(FIND(AP$2,$C94)&gt;=1,INDIRECT($B94&amp;"!"&amp;"AG"&amp;$A94),0),""))</f>
        <v/>
      </c>
      <c r="AQ94" s="253" t="str">
        <f t="array" aca="1" ref="AQ94" ca="1">IF(AQ$2="","",IFERROR(IF(FIND(AQ$2,$C94)&gt;=1,INDIRECT($B94&amp;"!"&amp;"AG"&amp;$A94),0),""))</f>
        <v/>
      </c>
      <c r="AR94" s="253" t="str">
        <f t="array" aca="1" ref="AR94" ca="1">IF(AR$2="","",IFERROR(IF(FIND(AR$2,$C94)&gt;=1,INDIRECT($B94&amp;"!"&amp;"AG"&amp;$A94),0),""))</f>
        <v/>
      </c>
      <c r="AS94" s="253" t="str">
        <f t="array" aca="1" ref="AS94" ca="1">IF(AS$2="","",IFERROR(IF(FIND(AS$2,$C94)&gt;=1,INDIRECT($B94&amp;"!"&amp;"AG"&amp;$A94),0),""))</f>
        <v/>
      </c>
      <c r="AU94" s="254" t="str">
        <f t="array" aca="1" ref="AU94" ca="1">IFERROR(INDIRECT(B94&amp;"!"&amp;"A"&amp;A94),"")</f>
        <v/>
      </c>
      <c r="AV94" s="2" t="str">
        <f t="shared" ca="1" si="63"/>
        <v/>
      </c>
      <c r="AW94" s="253" t="str">
        <f t="array" aca="1" ref="AW94" ca="1">IF(AW$2="","",IFERROR(IF(FIND(AW$2,$C94)&gt;=1,IF(INDIRECT($B94&amp;"!"&amp;"AH"&amp;$A94)="","",INDIRECT($B94&amp;"!"&amp;"AH"&amp;$A94)),0),""))</f>
        <v/>
      </c>
      <c r="AX94" s="253" t="str">
        <f t="array" aca="1" ref="AX94" ca="1">IF(AX$2="","",IFERROR(IF(FIND(AX$2,$C94)&gt;=1,IF(INDIRECT($B94&amp;"!"&amp;"AH"&amp;$A94)="","",INDIRECT($B94&amp;"!"&amp;"AH"&amp;$A94)),0),""))</f>
        <v/>
      </c>
      <c r="AY94" s="253" t="str">
        <f t="array" aca="1" ref="AY94" ca="1">IF(AY$2="","",IFERROR(IF(FIND(AY$2,$C94)&gt;=1,IF(INDIRECT($B94&amp;"!"&amp;"AH"&amp;$A94)="","",INDIRECT($B94&amp;"!"&amp;"AH"&amp;$A94)),0),""))</f>
        <v/>
      </c>
      <c r="AZ94" s="253" t="str">
        <f t="array" aca="1" ref="AZ94" ca="1">IF(AZ$2="","",IFERROR(IF(FIND(AZ$2,$C94)&gt;=1,IF(INDIRECT($B94&amp;"!"&amp;"AH"&amp;$A94)="","",INDIRECT($B94&amp;"!"&amp;"AH"&amp;$A94)),0),""))</f>
        <v/>
      </c>
      <c r="BA94" s="253" t="str">
        <f t="array" aca="1" ref="BA94" ca="1">IF(BA$2="","",IFERROR(IF(FIND(BA$2,$C94)&gt;=1,IF(INDIRECT($B94&amp;"!"&amp;"AH"&amp;$A94)="","",INDIRECT($B94&amp;"!"&amp;"AH"&amp;$A94)),0),""))</f>
        <v/>
      </c>
      <c r="BB94" s="253" t="str">
        <f t="array" aca="1" ref="BB94" ca="1">IF(BB$2="","",IFERROR(IF(FIND(BB$2,$C94)&gt;=1,IF(INDIRECT($B94&amp;"!"&amp;"AH"&amp;$A94)="","",INDIRECT($B94&amp;"!"&amp;"AH"&amp;$A94)),0),""))</f>
        <v/>
      </c>
      <c r="BC94" s="253" t="str">
        <f t="array" aca="1" ref="BC94" ca="1">IF(BC$2="","",IFERROR(IF(FIND(BC$2,$C94)&gt;=1,IF(INDIRECT($B94&amp;"!"&amp;"AH"&amp;$A94)="","",INDIRECT($B94&amp;"!"&amp;"AH"&amp;$A94)),0),""))</f>
        <v/>
      </c>
      <c r="BD94" s="253" t="str">
        <f t="array" aca="1" ref="BD94" ca="1">IF(BD$2="","",IFERROR(IF(FIND(BD$2,$C94)&gt;=1,IF(INDIRECT($B94&amp;"!"&amp;"AH"&amp;$A94)="","",INDIRECT($B94&amp;"!"&amp;"AH"&amp;$A94)),0),""))</f>
        <v/>
      </c>
      <c r="BE94" s="253" t="str">
        <f t="array" aca="1" ref="BE94" ca="1">IF(BE$2="","",IFERROR(IF(FIND(BE$2,$C94)&gt;=1,IF(INDIRECT($B94&amp;"!"&amp;"AH"&amp;$A94)="","",INDIRECT($B94&amp;"!"&amp;"AH"&amp;$A94)),0),""))</f>
        <v/>
      </c>
      <c r="BF94" s="253" t="str">
        <f t="array" aca="1" ref="BF94" ca="1">IF(BF$2="","",IFERROR(IF(FIND(BF$2,$C94)&gt;=1,IF(INDIRECT($B94&amp;"!"&amp;"AH"&amp;$A94)="","",INDIRECT($B94&amp;"!"&amp;"AH"&amp;$A94)),0),""))</f>
        <v/>
      </c>
      <c r="BG94" s="253" t="str">
        <f t="array" aca="1" ref="BG94" ca="1">IF(BG$2="","",IFERROR(IF(FIND(BG$2,$C94)&gt;=1,IF(INDIRECT($B94&amp;"!"&amp;"AH"&amp;$A94)="","",INDIRECT($B94&amp;"!"&amp;"AH"&amp;$A94)),0),""))</f>
        <v/>
      </c>
      <c r="BH94" s="253" t="str">
        <f t="array" aca="1" ref="BH94" ca="1">IF(BH$2="","",IFERROR(IF(FIND(BH$2,$C94)&gt;=1,IF(INDIRECT($B94&amp;"!"&amp;"AH"&amp;$A94)="","",INDIRECT($B94&amp;"!"&amp;"AH"&amp;$A94)),0),""))</f>
        <v/>
      </c>
      <c r="BI94" s="253" t="str">
        <f t="array" aca="1" ref="BI94" ca="1">IF(BI$2="","",IFERROR(IF(FIND(BI$2,$C94)&gt;=1,IF(INDIRECT($B94&amp;"!"&amp;"AH"&amp;$A94)="","",INDIRECT($B94&amp;"!"&amp;"AH"&amp;$A94)),0),""))</f>
        <v/>
      </c>
      <c r="BJ94" s="253" t="str">
        <f t="array" aca="1" ref="BJ94" ca="1">IF(BJ$2="","",IFERROR(IF(FIND(BJ$2,$C94)&gt;=1,IF(INDIRECT($B94&amp;"!"&amp;"AH"&amp;$A94)="","",INDIRECT($B94&amp;"!"&amp;"AH"&amp;$A94)),0),""))</f>
        <v/>
      </c>
      <c r="BK94" s="253" t="str">
        <f t="array" aca="1" ref="BK94" ca="1">IF(BK$2="","",IFERROR(IF(FIND(BK$2,$C94)&gt;=1,IF(INDIRECT($B94&amp;"!"&amp;"AH"&amp;$A94)="","",INDIRECT($B94&amp;"!"&amp;"AH"&amp;$A94)),0),""))</f>
        <v/>
      </c>
      <c r="BL94" s="253" t="str">
        <f t="array" aca="1" ref="BL94" ca="1">IF(BL$2="","",IFERROR(IF(FIND(BL$2,$C94)&gt;=1,IF(INDIRECT($B94&amp;"!"&amp;"AH"&amp;$A94)="","",INDIRECT($B94&amp;"!"&amp;"AH"&amp;$A94)),0),""))</f>
        <v/>
      </c>
      <c r="BM94" s="253" t="str">
        <f t="array" aca="1" ref="BM94" ca="1">IF(BM$2="","",IFERROR(IF(FIND(BM$2,$C94)&gt;=1,IF(INDIRECT($B94&amp;"!"&amp;"AH"&amp;$A94)="","",INDIRECT($B94&amp;"!"&amp;"AH"&amp;$A94)),0),""))</f>
        <v/>
      </c>
      <c r="BN94" s="253" t="str">
        <f t="array" aca="1" ref="BN94" ca="1">IF(BN$2="","",IFERROR(IF(FIND(BN$2,$C94)&gt;=1,IF(INDIRECT($B94&amp;"!"&amp;"AH"&amp;$A94)="","",INDIRECT($B94&amp;"!"&amp;"AH"&amp;$A94)),0),""))</f>
        <v/>
      </c>
      <c r="BO94" s="253" t="str">
        <f t="array" aca="1" ref="BO94" ca="1">IF(BO$2="","",IFERROR(IF(FIND(BO$2,$C94)&gt;=1,IF(INDIRECT($B94&amp;"!"&amp;"AH"&amp;$A94)="","",INDIRECT($B94&amp;"!"&amp;"AH"&amp;$A94)),0),""))</f>
        <v/>
      </c>
      <c r="BP94" s="253" t="str">
        <f t="array" aca="1" ref="BP94" ca="1">IF(BP$2="","",IFERROR(IF(FIND(BP$2,$C94)&gt;=1,IF(INDIRECT($B94&amp;"!"&amp;"AH"&amp;$A94)="","",INDIRECT($B94&amp;"!"&amp;"AH"&amp;$A94)),0),""))</f>
        <v/>
      </c>
      <c r="BQ94" s="253" t="str">
        <f t="array" aca="1" ref="BQ94" ca="1">IF(BQ$2="","",IFERROR(IF(FIND(BQ$2,$C94)&gt;=1,IF(INDIRECT($B94&amp;"!"&amp;"AH"&amp;$A94)="","",INDIRECT($B94&amp;"!"&amp;"AH"&amp;$A94)),0),""))</f>
        <v/>
      </c>
      <c r="BR94" s="253" t="str">
        <f t="array" aca="1" ref="BR94" ca="1">IF(BR$2="","",IFERROR(IF(FIND(BR$2,$C94)&gt;=1,IF(INDIRECT($B94&amp;"!"&amp;"AH"&amp;$A94)="","",INDIRECT($B94&amp;"!"&amp;"AH"&amp;$A94)),0),""))</f>
        <v/>
      </c>
      <c r="BS94" s="253" t="str">
        <f t="array" aca="1" ref="BS94" ca="1">IF(BS$2="","",IFERROR(IF(FIND(BS$2,$C94)&gt;=1,IF(INDIRECT($B94&amp;"!"&amp;"AH"&amp;$A94)="","",INDIRECT($B94&amp;"!"&amp;"AH"&amp;$A94)),0),""))</f>
        <v/>
      </c>
      <c r="BT94" s="253" t="str">
        <f t="array" aca="1" ref="BT94" ca="1">IF(BT$2="","",IFERROR(IF(FIND(BT$2,$C94)&gt;=1,IF(INDIRECT($B94&amp;"!"&amp;"AH"&amp;$A94)="","",INDIRECT($B94&amp;"!"&amp;"AH"&amp;$A94)),0),""))</f>
        <v/>
      </c>
      <c r="BU94" s="253" t="str">
        <f t="array" aca="1" ref="BU94" ca="1">IF(BU$2="","",IFERROR(IF(FIND(BU$2,$C94)&gt;=1,IF(INDIRECT($B94&amp;"!"&amp;"AH"&amp;$A94)="","",INDIRECT($B94&amp;"!"&amp;"AH"&amp;$A94)),0),""))</f>
        <v/>
      </c>
      <c r="BV94" s="253" t="str">
        <f t="array" aca="1" ref="BV94" ca="1">IF(BV$2="","",IFERROR(IF(FIND(BV$2,$C94)&gt;=1,IF(INDIRECT($B94&amp;"!"&amp;"AH"&amp;$A94)="","",INDIRECT($B94&amp;"!"&amp;"AH"&amp;$A94)),0),""))</f>
        <v/>
      </c>
      <c r="BW94" s="253" t="str">
        <f t="array" aca="1" ref="BW94" ca="1">IF(BW$2="","",IFERROR(IF(FIND(BW$2,$C94)&gt;=1,IF(INDIRECT($B94&amp;"!"&amp;"AH"&amp;$A94)="","",INDIRECT($B94&amp;"!"&amp;"AH"&amp;$A94)),0),""))</f>
        <v/>
      </c>
      <c r="BX94" s="253" t="str">
        <f t="array" aca="1" ref="BX94" ca="1">IF(BX$2="","",IFERROR(IF(FIND(BX$2,$C94)&gt;=1,IF(INDIRECT($B94&amp;"!"&amp;"AH"&amp;$A94)="","",INDIRECT($B94&amp;"!"&amp;"AH"&amp;$A94)),0),""))</f>
        <v/>
      </c>
      <c r="BY94" s="253" t="str">
        <f t="array" aca="1" ref="BY94" ca="1">IF(BY$2="","",IFERROR(IF(FIND(BY$2,$C94)&gt;=1,IF(INDIRECT($B94&amp;"!"&amp;"AH"&amp;$A94)="","",INDIRECT($B94&amp;"!"&amp;"AH"&amp;$A94)),0),""))</f>
        <v/>
      </c>
      <c r="BZ94" s="253" t="str">
        <f t="array" aca="1" ref="BZ94" ca="1">IF(BZ$2="","",IFERROR(IF(FIND(BZ$2,$C94)&gt;=1,IF(INDIRECT($B94&amp;"!"&amp;"AH"&amp;$A94)="","",INDIRECT($B94&amp;"!"&amp;"AH"&amp;$A94)),0),""))</f>
        <v/>
      </c>
      <c r="CA94" s="253" t="str">
        <f t="array" aca="1" ref="CA94" ca="1">IF(CA$2="","",IFERROR(IF(FIND(CA$2,$C94)&gt;=1,IF(INDIRECT($B94&amp;"!"&amp;"AH"&amp;$A94)="","",INDIRECT($B94&amp;"!"&amp;"AH"&amp;$A94)),0),""))</f>
        <v/>
      </c>
      <c r="CB94" s="253" t="str">
        <f t="array" aca="1" ref="CB94" ca="1">IF(CB$2="","",IFERROR(IF(FIND(CB$2,$C94)&gt;=1,IF(INDIRECT($B94&amp;"!"&amp;"AH"&amp;$A94)="","",INDIRECT($B94&amp;"!"&amp;"AH"&amp;$A94)),0),""))</f>
        <v/>
      </c>
      <c r="CC94" s="253" t="str">
        <f t="array" aca="1" ref="CC94" ca="1">IF(CC$2="","",IFERROR(IF(FIND(CC$2,$C94)&gt;=1,IF(INDIRECT($B94&amp;"!"&amp;"AH"&amp;$A94)="","",INDIRECT($B94&amp;"!"&amp;"AH"&amp;$A94)),0),""))</f>
        <v/>
      </c>
      <c r="CD94" s="253" t="str">
        <f t="array" aca="1" ref="CD94" ca="1">IF(CD$2="","",IFERROR(IF(FIND(CD$2,$C94)&gt;=1,IF(INDIRECT($B94&amp;"!"&amp;"AH"&amp;$A94)="","",INDIRECT($B94&amp;"!"&amp;"AH"&amp;$A94)),0),""))</f>
        <v/>
      </c>
      <c r="CE94" s="253" t="str">
        <f t="array" aca="1" ref="CE94" ca="1">IF(CE$2="","",IFERROR(IF(FIND(CE$2,$C94)&gt;=1,IF(INDIRECT($B94&amp;"!"&amp;"AH"&amp;$A94)="","",INDIRECT($B94&amp;"!"&amp;"AH"&amp;$A94)),0),""))</f>
        <v/>
      </c>
      <c r="CF94" s="253" t="str">
        <f t="array" aca="1" ref="CF94" ca="1">IF(CF$2="","",IFERROR(IF(FIND(CF$2,$C94)&gt;=1,IF(INDIRECT($B94&amp;"!"&amp;"AH"&amp;$A94)="","",INDIRECT($B94&amp;"!"&amp;"AH"&amp;$A94)),0),""))</f>
        <v/>
      </c>
      <c r="CG94" s="253" t="str">
        <f t="array" aca="1" ref="CG94" ca="1">IF(CG$2="","",IFERROR(IF(FIND(CG$2,$C94)&gt;=1,IF(INDIRECT($B94&amp;"!"&amp;"AH"&amp;$A94)="","",INDIRECT($B94&amp;"!"&amp;"AH"&amp;$A94)),0),""))</f>
        <v/>
      </c>
      <c r="CH94" s="253" t="str">
        <f t="array" aca="1" ref="CH94" ca="1">IF(CH$2="","",IFERROR(IF(FIND(CH$2,$C94)&gt;=1,IF(INDIRECT($B94&amp;"!"&amp;"AH"&amp;$A94)="","",INDIRECT($B94&amp;"!"&amp;"AH"&amp;$A94)),0),""))</f>
        <v/>
      </c>
      <c r="CI94" s="253" t="str">
        <f t="array" aca="1" ref="CI94" ca="1">IF(CI$2="","",IFERROR(IF(FIND(CI$2,$C94)&gt;=1,IF(INDIRECT($B94&amp;"!"&amp;"AH"&amp;$A94)="","",INDIRECT($B94&amp;"!"&amp;"AH"&amp;$A94)),0),""))</f>
        <v/>
      </c>
      <c r="CJ94" s="253" t="str">
        <f t="array" aca="1" ref="CJ94" ca="1">IF(CJ$2="","",IFERROR(IF(FIND(CJ$2,$C94)&gt;=1,IF(INDIRECT($B94&amp;"!"&amp;"AH"&amp;$A94)="","",INDIRECT($B94&amp;"!"&amp;"AH"&amp;$A94)),0),""))</f>
        <v/>
      </c>
      <c r="CK94" s="253" t="str">
        <f t="array" aca="1" ref="CK94" ca="1">IF(CK$2="","",IFERROR(IF(FIND(CK$2,$C94)&gt;=1,IF(INDIRECT($B94&amp;"!"&amp;"AH"&amp;$A94)="","",INDIRECT($B94&amp;"!"&amp;"AH"&amp;$A94)),0),""))</f>
        <v/>
      </c>
      <c r="CL94" s="253" t="str">
        <f t="array" aca="1" ref="CL94" ca="1">IF(CL$2="","",IFERROR(IF(FIND(CL$2,$C94)&gt;=1,IF(INDIRECT($B94&amp;"!"&amp;"AH"&amp;$A94)="","",INDIRECT($B94&amp;"!"&amp;"AH"&amp;$A94)),0),""))</f>
        <v/>
      </c>
      <c r="CO94" s="2" t="str">
        <f t="shared" ca="1" si="64"/>
        <v/>
      </c>
      <c r="CP94" s="253" t="str">
        <f t="array" aca="1" ref="CP94" ca="1">IF(CP$2="","",IFERROR(IF(FIND(CP$2,$C94)&gt;=1,INDIRECT($B94&amp;"!"&amp;"AG"&amp;$A94),0),""))</f>
        <v/>
      </c>
      <c r="CQ94" s="253" t="str">
        <f t="array" aca="1" ref="CQ94" ca="1">IF(CQ$2="","",IFERROR(IF(FIND(CQ$2,$C94)&gt;=1,INDIRECT($B94&amp;"!"&amp;"AG"&amp;$A94),0),""))</f>
        <v/>
      </c>
      <c r="CR94" s="253" t="str">
        <f t="array" aca="1" ref="CR94" ca="1">IF(CR$2="","",IFERROR(IF(FIND(CR$2,$C94)&gt;=1,INDIRECT($B94&amp;"!"&amp;"AG"&amp;$A94),0),""))</f>
        <v/>
      </c>
      <c r="CS94" s="253" t="str">
        <f t="array" aca="1" ref="CS94" ca="1">IF(CS$2="","",IFERROR(IF(FIND(CS$2,$C94)&gt;=1,INDIRECT($B94&amp;"!"&amp;"AG"&amp;$A94),0),""))</f>
        <v/>
      </c>
      <c r="CV94" s="2" t="str">
        <f t="shared" ca="1" si="65"/>
        <v/>
      </c>
      <c r="CW94" s="253" t="str">
        <f t="array" aca="1" ref="CW94" ca="1">IF(CW$2="","",IFERROR(IF(FIND(CW$2,$C94)&gt;=1,IF(INDIRECT($B94&amp;"!"&amp;"AH"&amp;$A94)="","",INDIRECT($B94&amp;"!"&amp;"AH"&amp;$A94)&amp;" "),0),""))</f>
        <v/>
      </c>
      <c r="CX94" s="253" t="str">
        <f t="array" aca="1" ref="CX94" ca="1">IF(CX$2="","",IFERROR(IF(FIND(CX$2,$C94)&gt;=1,IF(INDIRECT($B94&amp;"!"&amp;"AH"&amp;$A94)="","",INDIRECT($B94&amp;"!"&amp;"AH"&amp;$A94)&amp;" "),0),""))</f>
        <v/>
      </c>
      <c r="CY94" s="253" t="str">
        <f t="array" aca="1" ref="CY94" ca="1">IF(CY$2="","",IFERROR(IF(FIND(CY$2,$C94)&gt;=1,IF(INDIRECT($B94&amp;"!"&amp;"AH"&amp;$A94)="","",INDIRECT($B94&amp;"!"&amp;"AH"&amp;$A94)&amp;" "),0),""))</f>
        <v/>
      </c>
      <c r="CZ94" s="253" t="str">
        <f t="array" aca="1" ref="CZ94" ca="1">IF(CZ$2="","",IFERROR(IF(FIND(CZ$2,$C94)&gt;=1,IF(INDIRECT($B94&amp;"!"&amp;"AH"&amp;$A94)="","",INDIRECT($B94&amp;"!"&amp;"AH"&amp;$A94)&amp;" "),0),""))</f>
        <v/>
      </c>
      <c r="DC94" s="2" t="str">
        <f t="shared" ca="1" si="25"/>
        <v/>
      </c>
      <c r="DD94" s="253" t="str" cm="1">
        <f t="array" aca="1" ref="DD94" ca="1">IF(DD$2="","",IFERROR(IF(FIND(DD$2,$C94)&gt;=1,INDIRECT($B94&amp;"!"&amp;"AG"&amp;$A94),0),""))</f>
        <v/>
      </c>
      <c r="DE94" s="253" t="str" cm="1">
        <f t="array" aca="1" ref="DE94" ca="1">IF(DE$2="","",IFERROR(IF(FIND(DE$2,$C94)&gt;=1,INDIRECT($B94&amp;"!"&amp;"AG"&amp;$A94),0),""))</f>
        <v/>
      </c>
      <c r="DF94" s="253" t="str" cm="1">
        <f t="array" aca="1" ref="DF94" ca="1">IF(DF$2="","",IFERROR(IF(FIND(DF$2,$C94)&gt;=1,INDIRECT($B94&amp;"!"&amp;"AG"&amp;$A94),0),""))</f>
        <v/>
      </c>
      <c r="DG94" s="253" t="str" cm="1">
        <f t="array" aca="1" ref="DG94" ca="1">IF(DG$2="","",IFERROR(IF(FIND(DG$2,$C94)&gt;=1,INDIRECT($B94&amp;"!"&amp;"AG"&amp;$A94),0),""))</f>
        <v/>
      </c>
      <c r="DH94" s="253" t="str" cm="1">
        <f t="array" aca="1" ref="DH94" ca="1">IF(DH$2="","",IFERROR(IF(FIND(DH$2,$C94)&gt;=1,INDIRECT($B94&amp;"!"&amp;"AG"&amp;$A94),0),""))</f>
        <v/>
      </c>
      <c r="DI94" s="253" t="str" cm="1">
        <f t="array" aca="1" ref="DI94" ca="1">IF(DI$2="","",IFERROR(IF(FIND(DI$2,$C94)&gt;=1,INDIRECT($B94&amp;"!"&amp;"AG"&amp;$A94),0),""))</f>
        <v/>
      </c>
      <c r="DJ94" s="253" t="str" cm="1">
        <f t="array" aca="1" ref="DJ94" ca="1">IF(DJ$2="","",IFERROR(IF(FIND(DJ$2,$C94)&gt;=1,INDIRECT($B94&amp;"!"&amp;"AG"&amp;$A94),0),""))</f>
        <v/>
      </c>
      <c r="DK94" s="253" t="str" cm="1">
        <f t="array" aca="1" ref="DK94" ca="1">IF(DK$2="","",IFERROR(IF(FIND(DK$2,$C94)&gt;=1,INDIRECT($B94&amp;"!"&amp;"AG"&amp;$A94),0),""))</f>
        <v/>
      </c>
      <c r="DL94" s="253" t="str" cm="1">
        <f t="array" aca="1" ref="DL94" ca="1">IF(DL$2="","",IFERROR(IF(FIND(DL$2,$C94)&gt;=1,INDIRECT($B94&amp;"!"&amp;"AG"&amp;$A94),0),""))</f>
        <v/>
      </c>
      <c r="DM94" s="253" t="str" cm="1">
        <f t="array" aca="1" ref="DM94" ca="1">IF(DM$2="","",IFERROR(IF(FIND(DM$2,$C94)&gt;=1,INDIRECT($B94&amp;"!"&amp;"AG"&amp;$A94),0),""))</f>
        <v/>
      </c>
      <c r="DN94" s="253" t="str" cm="1">
        <f t="array" aca="1" ref="DN94" ca="1">IF(DN$2="","",IFERROR(IF(FIND(DN$2,$C94)&gt;=1,INDIRECT($B94&amp;"!"&amp;"AG"&amp;$A94),0),""))</f>
        <v/>
      </c>
      <c r="DO94" s="253" t="str" cm="1">
        <f t="array" aca="1" ref="DO94" ca="1">IF(DO$2="","",IFERROR(IF(FIND(DO$2,$C94)&gt;=1,INDIRECT($B94&amp;"!"&amp;"AG"&amp;$A94),0),""))</f>
        <v/>
      </c>
      <c r="DP94" s="253" t="str" cm="1">
        <f t="array" aca="1" ref="DP94" ca="1">IF(DP$2="","",IFERROR(IF(FIND(DP$2,$C94)&gt;=1,INDIRECT($B94&amp;"!"&amp;"AG"&amp;$A94),0),""))</f>
        <v/>
      </c>
      <c r="DQ94" s="253" t="str" cm="1">
        <f t="array" aca="1" ref="DQ94" ca="1">IF(DQ$2="","",IFERROR(IF(FIND(DQ$2,$C94)&gt;=1,INDIRECT($B94&amp;"!"&amp;"AG"&amp;$A94),0),""))</f>
        <v/>
      </c>
      <c r="DR94" s="253" t="str" cm="1">
        <f t="array" aca="1" ref="DR94" ca="1">IF(DR$2="","",IFERROR(IF(FIND(DR$2,$C94)&gt;=1,INDIRECT($B94&amp;"!"&amp;"AG"&amp;$A94),0),""))</f>
        <v/>
      </c>
      <c r="DS94" s="253" t="str" cm="1">
        <f t="array" aca="1" ref="DS94" ca="1">IF(DS$2="","",IFERROR(IF(FIND(DS$2,$C94)&gt;=1,INDIRECT($B94&amp;"!"&amp;"AG"&amp;$A94),0),""))</f>
        <v/>
      </c>
      <c r="DT94" s="253" t="str" cm="1">
        <f t="array" aca="1" ref="DT94" ca="1">IF(DT$2="","",IFERROR(IF(FIND(DT$2,$C94)&gt;=1,INDIRECT($B94&amp;"!"&amp;"AG"&amp;$A94),0),""))</f>
        <v/>
      </c>
      <c r="DU94" s="253" t="str" cm="1">
        <f t="array" aca="1" ref="DU94" ca="1">IF(DU$2="","",IFERROR(IF(FIND(DU$2,$C94)&gt;=1,INDIRECT($B94&amp;"!"&amp;"AG"&amp;$A94),0),""))</f>
        <v/>
      </c>
      <c r="DV94" s="253" t="str" cm="1">
        <f t="array" aca="1" ref="DV94" ca="1">IF(DV$2="","",IFERROR(IF(FIND(DV$2,$C94)&gt;=1,INDIRECT($B94&amp;"!"&amp;"AG"&amp;$A94),0),""))</f>
        <v/>
      </c>
      <c r="DW94" s="253" t="str" cm="1">
        <f t="array" aca="1" ref="DW94" ca="1">IF(DW$2="","",IFERROR(IF(FIND(DW$2,$C94)&gt;=1,INDIRECT($B94&amp;"!"&amp;"AG"&amp;$A94),0),""))</f>
        <v/>
      </c>
      <c r="DX94" s="253" t="str" cm="1">
        <f t="array" aca="1" ref="DX94" ca="1">IF(DX$2="","",IFERROR(IF(FIND(DX$2,$C94)&gt;=1,INDIRECT($B94&amp;"!"&amp;"AG"&amp;$A94),0),""))</f>
        <v/>
      </c>
      <c r="DY94" s="253" t="str" cm="1">
        <f t="array" aca="1" ref="DY94" ca="1">IF(DY$2="","",IFERROR(IF(FIND(DY$2,$C94)&gt;=1,INDIRECT($B94&amp;"!"&amp;"AG"&amp;$A94),0),""))</f>
        <v/>
      </c>
      <c r="DZ94" s="253" t="str" cm="1">
        <f t="array" aca="1" ref="DZ94" ca="1">IF(DZ$2="","",IFERROR(IF(FIND(DZ$2,$C94)&gt;=1,INDIRECT($B94&amp;"!"&amp;"AG"&amp;$A94),0),""))</f>
        <v/>
      </c>
      <c r="EA94" s="253" t="str" cm="1">
        <f t="array" aca="1" ref="EA94" ca="1">IF(EA$2="","",IFERROR(IF(FIND(EA$2,$C94)&gt;=1,INDIRECT($B94&amp;"!"&amp;"AG"&amp;$A94),0),""))</f>
        <v/>
      </c>
      <c r="EB94" s="253" t="str" cm="1">
        <f t="array" aca="1" ref="EB94" ca="1">IF(EB$2="","",IFERROR(IF(FIND(EB$2,$C94)&gt;=1,INDIRECT($B94&amp;"!"&amp;"AG"&amp;$A94),0),""))</f>
        <v/>
      </c>
      <c r="EC94" s="253" t="str" cm="1">
        <f t="array" aca="1" ref="EC94" ca="1">IF(EC$2="","",IFERROR(IF(FIND(EC$2,$C94)&gt;=1,INDIRECT($B94&amp;"!"&amp;"AG"&amp;$A94),0),""))</f>
        <v/>
      </c>
      <c r="ED94" s="253" t="str" cm="1">
        <f t="array" aca="1" ref="ED94" ca="1">IF(ED$2="","",IFERROR(IF(FIND(ED$2,$C94)&gt;=1,INDIRECT($B94&amp;"!"&amp;"AG"&amp;$A94),0),""))</f>
        <v/>
      </c>
      <c r="EE94" s="253" t="str" cm="1">
        <f t="array" aca="1" ref="EE94" ca="1">IF(EE$2="","",IFERROR(IF(FIND(EE$2,$C94)&gt;=1,INDIRECT($B94&amp;"!"&amp;"AG"&amp;$A94),0),""))</f>
        <v/>
      </c>
      <c r="EF94" s="253" t="str" cm="1">
        <f t="array" aca="1" ref="EF94" ca="1">IF(EF$2="","",IFERROR(IF(FIND(EF$2,$C94)&gt;=1,INDIRECT($B94&amp;"!"&amp;"AG"&amp;$A94),0),""))</f>
        <v/>
      </c>
      <c r="EG94" s="253" t="str" cm="1">
        <f t="array" aca="1" ref="EG94" ca="1">IF(EG$2="","",IFERROR(IF(FIND(EG$2,$C94)&gt;=1,INDIRECT($B94&amp;"!"&amp;"AG"&amp;$A94),0),""))</f>
        <v/>
      </c>
      <c r="EH94" s="253" t="str" cm="1">
        <f t="array" aca="1" ref="EH94" ca="1">IF(EH$2="","",IFERROR(IF(FIND(EH$2,$C94)&gt;=1,INDIRECT($B94&amp;"!"&amp;"AG"&amp;$A94),0),""))</f>
        <v/>
      </c>
      <c r="EI94" s="253" t="str" cm="1">
        <f t="array" aca="1" ref="EI94" ca="1">IF(EI$2="","",IFERROR(IF(FIND(EI$2,$C94)&gt;=1,INDIRECT($B94&amp;"!"&amp;"AG"&amp;$A94),0),""))</f>
        <v/>
      </c>
      <c r="EJ94" s="253" t="str" cm="1">
        <f t="array" aca="1" ref="EJ94" ca="1">IF(EJ$2="","",IFERROR(IF(FIND(EJ$2,$C94)&gt;=1,INDIRECT($B94&amp;"!"&amp;"AG"&amp;$A94),0),""))</f>
        <v/>
      </c>
      <c r="EK94" s="253" t="str" cm="1">
        <f t="array" aca="1" ref="EK94" ca="1">IF(EK$2="","",IFERROR(IF(FIND(EK$2,$C94)&gt;=1,INDIRECT($B94&amp;"!"&amp;"AG"&amp;$A94),0),""))</f>
        <v/>
      </c>
      <c r="EL94" s="253" t="str" cm="1">
        <f t="array" aca="1" ref="EL94" ca="1">IF(EL$2="","",IFERROR(IF(FIND(EL$2,$C94)&gt;=1,INDIRECT($B94&amp;"!"&amp;"AG"&amp;$A94),0),""))</f>
        <v/>
      </c>
      <c r="EM94" s="253" t="str" cm="1">
        <f t="array" aca="1" ref="EM94" ca="1">IF(EM$2="","",IFERROR(IF(FIND(EM$2,$C94)&gt;=1,INDIRECT($B94&amp;"!"&amp;"AG"&amp;$A94),0),""))</f>
        <v/>
      </c>
      <c r="EN94" s="253" t="str" cm="1">
        <f t="array" aca="1" ref="EN94" ca="1">IF(EN$2="","",IFERROR(IF(FIND(EN$2,$C94)&gt;=1,INDIRECT($B94&amp;"!"&amp;"AG"&amp;$A94),0),""))</f>
        <v/>
      </c>
      <c r="EO94" s="253" t="str" cm="1">
        <f t="array" aca="1" ref="EO94" ca="1">IF(EO$2="","",IFERROR(IF(FIND(EO$2,$C94)&gt;=1,INDIRECT($B94&amp;"!"&amp;"AG"&amp;$A94),0),""))</f>
        <v/>
      </c>
      <c r="EP94" s="253" t="str" cm="1">
        <f t="array" aca="1" ref="EP94" ca="1">IF(EP$2="","",IFERROR(IF(FIND(EP$2,$C94)&gt;=1,INDIRECT($B94&amp;"!"&amp;"AG"&amp;$A94),0),""))</f>
        <v/>
      </c>
      <c r="EQ94" s="253" t="str" cm="1">
        <f t="array" aca="1" ref="EQ94" ca="1">IF(EQ$2="","",IFERROR(IF(FIND(EQ$2,$C94)&gt;=1,INDIRECT($B94&amp;"!"&amp;"AG"&amp;$A94),0),""))</f>
        <v/>
      </c>
      <c r="ER94" s="253" t="str" cm="1">
        <f t="array" aca="1" ref="ER94" ca="1">IF(ER$2="","",IFERROR(IF(FIND(ER$2,$C94)&gt;=1,INDIRECT($B94&amp;"!"&amp;"AG"&amp;$A94),0),""))</f>
        <v/>
      </c>
      <c r="ES94" s="253" t="str" cm="1">
        <f t="array" aca="1" ref="ES94" ca="1">IF(ES$2="","",IFERROR(IF(FIND(ES$2,$C94)&gt;=1,INDIRECT($B94&amp;"!"&amp;"AG"&amp;$A94),0),""))</f>
        <v/>
      </c>
      <c r="ET94" s="253" t="str" cm="1">
        <f t="array" aca="1" ref="ET94" ca="1">IF(ET$2="","",IFERROR(IF(FIND(ET$2,$C94)&gt;=1,INDIRECT($B94&amp;"!"&amp;"AG"&amp;$A94),0),""))</f>
        <v/>
      </c>
      <c r="EU94" s="253" t="str" cm="1">
        <f t="array" aca="1" ref="EU94" ca="1">IF(EU$2="","",IFERROR(IF(FIND(EU$2,$C94)&gt;=1,INDIRECT($B94&amp;"!"&amp;"AG"&amp;$A94),0),""))</f>
        <v/>
      </c>
      <c r="EV94" s="253" t="str" cm="1">
        <f t="array" aca="1" ref="EV94" ca="1">IF(EV$2="","",IFERROR(IF(FIND(EV$2,$C94)&gt;=1,INDIRECT($B94&amp;"!"&amp;"AG"&amp;$A94),0),""))</f>
        <v/>
      </c>
    </row>
    <row r="95" spans="1:152" x14ac:dyDescent="0.3">
      <c r="A95" s="252">
        <f t="shared" ca="1" si="67"/>
        <v>45</v>
      </c>
      <c r="B95" s="252" t="str">
        <f t="shared" si="68"/>
        <v>Feb_2024</v>
      </c>
      <c r="C95" s="252" t="str">
        <f t="shared" ca="1" si="66"/>
        <v/>
      </c>
      <c r="D95" s="253" t="str">
        <f t="array" aca="1" ref="D95" ca="1">IF(D$2="","",IFERROR(IF(FIND(D$2,$C95)&gt;=1,INDIRECT($B95&amp;"!"&amp;"AG"&amp;$A95),0),""))</f>
        <v/>
      </c>
      <c r="E95" s="253" t="str">
        <f t="array" aca="1" ref="E95" ca="1">IF(E$2="","",IFERROR(IF(FIND(E$2,$C95)&gt;=1,INDIRECT($B95&amp;"!"&amp;"AG"&amp;$A95),0),""))</f>
        <v/>
      </c>
      <c r="F95" s="253" t="str">
        <f t="array" aca="1" ref="F95" ca="1">IF(F$2="","",IFERROR(IF(FIND(F$2,$C95)&gt;=1,INDIRECT($B95&amp;"!"&amp;"AG"&amp;$A95),0),""))</f>
        <v/>
      </c>
      <c r="G95" s="253" t="str">
        <f t="array" aca="1" ref="G95" ca="1">IF(G$2="","",IFERROR(IF(FIND(G$2,$C95)&gt;=1,INDIRECT($B95&amp;"!"&amp;"AG"&amp;$A95),0),""))</f>
        <v/>
      </c>
      <c r="H95" s="253" t="str">
        <f t="array" aca="1" ref="H95" ca="1">IF(H$2="","",IFERROR(IF(FIND(H$2,$C95)&gt;=1,INDIRECT($B95&amp;"!"&amp;"AG"&amp;$A95),0),""))</f>
        <v/>
      </c>
      <c r="I95" s="253" t="str">
        <f t="array" aca="1" ref="I95" ca="1">IF(I$2="","",IFERROR(IF(FIND(I$2,$C95)&gt;=1,INDIRECT($B95&amp;"!"&amp;"AG"&amp;$A95),0),""))</f>
        <v/>
      </c>
      <c r="J95" s="253" t="str">
        <f t="array" aca="1" ref="J95" ca="1">IF(J$2="","",IFERROR(IF(FIND(J$2,$C95)&gt;=1,INDIRECT($B95&amp;"!"&amp;"AG"&amp;$A95),0),""))</f>
        <v/>
      </c>
      <c r="K95" s="253" t="str">
        <f t="array" aca="1" ref="K95" ca="1">IF(K$2="","",IFERROR(IF(FIND(K$2,$C95)&gt;=1,INDIRECT($B95&amp;"!"&amp;"AG"&amp;$A95),0),""))</f>
        <v/>
      </c>
      <c r="L95" s="253" t="str">
        <f t="array" aca="1" ref="L95" ca="1">IF(L$2="","",IFERROR(IF(FIND(L$2,$C95)&gt;=1,INDIRECT($B95&amp;"!"&amp;"AG"&amp;$A95),0),""))</f>
        <v/>
      </c>
      <c r="M95" s="253" t="str">
        <f t="array" aca="1" ref="M95" ca="1">IF(M$2="","",IFERROR(IF(FIND(M$2,$C95)&gt;=1,INDIRECT($B95&amp;"!"&amp;"AG"&amp;$A95),0),""))</f>
        <v/>
      </c>
      <c r="N95" s="253" t="str">
        <f t="array" aca="1" ref="N95" ca="1">IF(N$2="","",IFERROR(IF(FIND(N$2,$C95)&gt;=1,INDIRECT($B95&amp;"!"&amp;"AG"&amp;$A95),0),""))</f>
        <v/>
      </c>
      <c r="O95" s="253" t="str">
        <f t="array" aca="1" ref="O95" ca="1">IF(O$2="","",IFERROR(IF(FIND(O$2,$C95)&gt;=1,INDIRECT($B95&amp;"!"&amp;"AG"&amp;$A95),0),""))</f>
        <v/>
      </c>
      <c r="P95" s="253" t="str">
        <f t="array" aca="1" ref="P95" ca="1">IF(P$2="","",IFERROR(IF(FIND(P$2,$C95)&gt;=1,INDIRECT($B95&amp;"!"&amp;"AG"&amp;$A95),0),""))</f>
        <v/>
      </c>
      <c r="Q95" s="253" t="str">
        <f t="array" aca="1" ref="Q95" ca="1">IF(Q$2="","",IFERROR(IF(FIND(Q$2,$C95)&gt;=1,INDIRECT($B95&amp;"!"&amp;"AG"&amp;$A95),0),""))</f>
        <v/>
      </c>
      <c r="R95" s="253" t="str">
        <f t="array" aca="1" ref="R95" ca="1">IF(R$2="","",IFERROR(IF(FIND(R$2,$C95)&gt;=1,INDIRECT($B95&amp;"!"&amp;"AG"&amp;$A95),0),""))</f>
        <v/>
      </c>
      <c r="S95" s="253" t="str">
        <f t="array" aca="1" ref="S95" ca="1">IF(S$2="","",IFERROR(IF(FIND(S$2,$C95)&gt;=1,INDIRECT($B95&amp;"!"&amp;"AG"&amp;$A95),0),""))</f>
        <v/>
      </c>
      <c r="T95" s="253" t="str">
        <f t="array" aca="1" ref="T95" ca="1">IF(T$2="","",IFERROR(IF(FIND(T$2,$C95)&gt;=1,INDIRECT($B95&amp;"!"&amp;"AG"&amp;$A95),0),""))</f>
        <v/>
      </c>
      <c r="U95" s="253" t="str">
        <f t="array" aca="1" ref="U95" ca="1">IF(U$2="","",IFERROR(IF(FIND(U$2,$C95)&gt;=1,INDIRECT($B95&amp;"!"&amp;"AG"&amp;$A95),0),""))</f>
        <v/>
      </c>
      <c r="V95" s="253" t="str">
        <f t="array" aca="1" ref="V95" ca="1">IF(V$2="","",IFERROR(IF(FIND(V$2,$C95)&gt;=1,INDIRECT($B95&amp;"!"&amp;"AG"&amp;$A95),0),""))</f>
        <v/>
      </c>
      <c r="W95" s="253" t="str">
        <f t="array" aca="1" ref="W95" ca="1">IF(W$2="","",IFERROR(IF(FIND(W$2,$C95)&gt;=1,INDIRECT($B95&amp;"!"&amp;"AG"&amp;$A95),0),""))</f>
        <v/>
      </c>
      <c r="X95" s="253" t="str">
        <f t="array" aca="1" ref="X95" ca="1">IF(X$2="","",IFERROR(IF(FIND(X$2,$C95)&gt;=1,INDIRECT($B95&amp;"!"&amp;"AG"&amp;$A95),0),""))</f>
        <v/>
      </c>
      <c r="Y95" s="253" t="str">
        <f t="array" aca="1" ref="Y95" ca="1">IF(Y$2="","",IFERROR(IF(FIND(Y$2,$C95)&gt;=1,INDIRECT($B95&amp;"!"&amp;"AG"&amp;$A95),0),""))</f>
        <v/>
      </c>
      <c r="Z95" s="253" t="str">
        <f t="array" aca="1" ref="Z95" ca="1">IF(Z$2="","",IFERROR(IF(FIND(Z$2,$C95)&gt;=1,INDIRECT($B95&amp;"!"&amp;"AG"&amp;$A95),0),""))</f>
        <v/>
      </c>
      <c r="AA95" s="253" t="str">
        <f t="array" aca="1" ref="AA95" ca="1">IF(AA$2="","",IFERROR(IF(FIND(AA$2,$C95)&gt;=1,INDIRECT($B95&amp;"!"&amp;"AG"&amp;$A95),0),""))</f>
        <v/>
      </c>
      <c r="AB95" s="253" t="str">
        <f t="array" aca="1" ref="AB95" ca="1">IF(AB$2="","",IFERROR(IF(FIND(AB$2,$C95)&gt;=1,INDIRECT($B95&amp;"!"&amp;"AG"&amp;$A95),0),""))</f>
        <v/>
      </c>
      <c r="AC95" s="253" t="str">
        <f t="array" aca="1" ref="AC95" ca="1">IF(AC$2="","",IFERROR(IF(FIND(AC$2,$C95)&gt;=1,INDIRECT($B95&amp;"!"&amp;"AG"&amp;$A95),0),""))</f>
        <v/>
      </c>
      <c r="AD95" s="253" t="str">
        <f t="array" aca="1" ref="AD95" ca="1">IF(AD$2="","",IFERROR(IF(FIND(AD$2,$C95)&gt;=1,INDIRECT($B95&amp;"!"&amp;"AG"&amp;$A95),0),""))</f>
        <v/>
      </c>
      <c r="AE95" s="253" t="str">
        <f t="array" aca="1" ref="AE95" ca="1">IF(AE$2="","",IFERROR(IF(FIND(AE$2,$C95)&gt;=1,INDIRECT($B95&amp;"!"&amp;"AG"&amp;$A95),0),""))</f>
        <v/>
      </c>
      <c r="AF95" s="253" t="str">
        <f t="array" aca="1" ref="AF95" ca="1">IF(AF$2="","",IFERROR(IF(FIND(AF$2,$C95)&gt;=1,INDIRECT($B95&amp;"!"&amp;"AG"&amp;$A95),0),""))</f>
        <v/>
      </c>
      <c r="AG95" s="253" t="str">
        <f t="array" aca="1" ref="AG95" ca="1">IF(AG$2="","",IFERROR(IF(FIND(AG$2,$C95)&gt;=1,INDIRECT($B95&amp;"!"&amp;"AG"&amp;$A95),0),""))</f>
        <v/>
      </c>
      <c r="AH95" s="253" t="str">
        <f t="array" aca="1" ref="AH95" ca="1">IF(AH$2="","",IFERROR(IF(FIND(AH$2,$C95)&gt;=1,INDIRECT($B95&amp;"!"&amp;"AG"&amp;$A95),0),""))</f>
        <v/>
      </c>
      <c r="AI95" s="253" t="str">
        <f t="array" aca="1" ref="AI95" ca="1">IF(AI$2="","",IFERROR(IF(FIND(AI$2,$C95)&gt;=1,INDIRECT($B95&amp;"!"&amp;"AG"&amp;$A95),0),""))</f>
        <v/>
      </c>
      <c r="AJ95" s="253" t="str">
        <f t="array" aca="1" ref="AJ95" ca="1">IF(AJ$2="","",IFERROR(IF(FIND(AJ$2,$C95)&gt;=1,INDIRECT($B95&amp;"!"&amp;"AG"&amp;$A95),0),""))</f>
        <v/>
      </c>
      <c r="AK95" s="253" t="str">
        <f t="array" aca="1" ref="AK95" ca="1">IF(AK$2="","",IFERROR(IF(FIND(AK$2,$C95)&gt;=1,INDIRECT($B95&amp;"!"&amp;"AG"&amp;$A95),0),""))</f>
        <v/>
      </c>
      <c r="AL95" s="253" t="str">
        <f t="array" aca="1" ref="AL95" ca="1">IF(AL$2="","",IFERROR(IF(FIND(AL$2,$C95)&gt;=1,INDIRECT($B95&amp;"!"&amp;"AG"&amp;$A95),0),""))</f>
        <v/>
      </c>
      <c r="AM95" s="253" t="str">
        <f t="array" aca="1" ref="AM95" ca="1">IF(AM$2="","",IFERROR(IF(FIND(AM$2,$C95)&gt;=1,INDIRECT($B95&amp;"!"&amp;"AG"&amp;$A95),0),""))</f>
        <v/>
      </c>
      <c r="AN95" s="253" t="str">
        <f t="array" aca="1" ref="AN95" ca="1">IF(AN$2="","",IFERROR(IF(FIND(AN$2,$C95)&gt;=1,INDIRECT($B95&amp;"!"&amp;"AG"&amp;$A95),0),""))</f>
        <v/>
      </c>
      <c r="AO95" s="253" t="str">
        <f t="array" aca="1" ref="AO95" ca="1">IF(AO$2="","",IFERROR(IF(FIND(AO$2,$C95)&gt;=1,INDIRECT($B95&amp;"!"&amp;"AG"&amp;$A95),0),""))</f>
        <v/>
      </c>
      <c r="AP95" s="253" t="str">
        <f t="array" aca="1" ref="AP95" ca="1">IF(AP$2="","",IFERROR(IF(FIND(AP$2,$C95)&gt;=1,INDIRECT($B95&amp;"!"&amp;"AG"&amp;$A95),0),""))</f>
        <v/>
      </c>
      <c r="AQ95" s="253" t="str">
        <f t="array" aca="1" ref="AQ95" ca="1">IF(AQ$2="","",IFERROR(IF(FIND(AQ$2,$C95)&gt;=1,INDIRECT($B95&amp;"!"&amp;"AG"&amp;$A95),0),""))</f>
        <v/>
      </c>
      <c r="AR95" s="253" t="str">
        <f t="array" aca="1" ref="AR95" ca="1">IF(AR$2="","",IFERROR(IF(FIND(AR$2,$C95)&gt;=1,INDIRECT($B95&amp;"!"&amp;"AG"&amp;$A95),0),""))</f>
        <v/>
      </c>
      <c r="AS95" s="253" t="str">
        <f t="array" aca="1" ref="AS95" ca="1">IF(AS$2="","",IFERROR(IF(FIND(AS$2,$C95)&gt;=1,INDIRECT($B95&amp;"!"&amp;"AG"&amp;$A95),0),""))</f>
        <v/>
      </c>
      <c r="AU95" s="254" t="str">
        <f t="array" aca="1" ref="AU95" ca="1">IFERROR(INDIRECT(B95&amp;"!"&amp;"A"&amp;A95),"")</f>
        <v/>
      </c>
      <c r="AV95" s="2" t="str">
        <f t="shared" ca="1" si="63"/>
        <v/>
      </c>
      <c r="AW95" s="253" t="str">
        <f t="array" aca="1" ref="AW95" ca="1">IF(AW$2="","",IFERROR(IF(FIND(AW$2,$C95)&gt;=1,IF(INDIRECT($B95&amp;"!"&amp;"AH"&amp;$A95)="","",INDIRECT($B95&amp;"!"&amp;"AH"&amp;$A95)),0),""))</f>
        <v/>
      </c>
      <c r="AX95" s="253" t="str">
        <f t="array" aca="1" ref="AX95" ca="1">IF(AX$2="","",IFERROR(IF(FIND(AX$2,$C95)&gt;=1,IF(INDIRECT($B95&amp;"!"&amp;"AH"&amp;$A95)="","",INDIRECT($B95&amp;"!"&amp;"AH"&amp;$A95)),0),""))</f>
        <v/>
      </c>
      <c r="AY95" s="253" t="str">
        <f t="array" aca="1" ref="AY95" ca="1">IF(AY$2="","",IFERROR(IF(FIND(AY$2,$C95)&gt;=1,IF(INDIRECT($B95&amp;"!"&amp;"AH"&amp;$A95)="","",INDIRECT($B95&amp;"!"&amp;"AH"&amp;$A95)),0),""))</f>
        <v/>
      </c>
      <c r="AZ95" s="253" t="str">
        <f t="array" aca="1" ref="AZ95" ca="1">IF(AZ$2="","",IFERROR(IF(FIND(AZ$2,$C95)&gt;=1,IF(INDIRECT($B95&amp;"!"&amp;"AH"&amp;$A95)="","",INDIRECT($B95&amp;"!"&amp;"AH"&amp;$A95)),0),""))</f>
        <v/>
      </c>
      <c r="BA95" s="253" t="str">
        <f t="array" aca="1" ref="BA95" ca="1">IF(BA$2="","",IFERROR(IF(FIND(BA$2,$C95)&gt;=1,IF(INDIRECT($B95&amp;"!"&amp;"AH"&amp;$A95)="","",INDIRECT($B95&amp;"!"&amp;"AH"&amp;$A95)),0),""))</f>
        <v/>
      </c>
      <c r="BB95" s="253" t="str">
        <f t="array" aca="1" ref="BB95" ca="1">IF(BB$2="","",IFERROR(IF(FIND(BB$2,$C95)&gt;=1,IF(INDIRECT($B95&amp;"!"&amp;"AH"&amp;$A95)="","",INDIRECT($B95&amp;"!"&amp;"AH"&amp;$A95)),0),""))</f>
        <v/>
      </c>
      <c r="BC95" s="253" t="str">
        <f t="array" aca="1" ref="BC95" ca="1">IF(BC$2="","",IFERROR(IF(FIND(BC$2,$C95)&gt;=1,IF(INDIRECT($B95&amp;"!"&amp;"AH"&amp;$A95)="","",INDIRECT($B95&amp;"!"&amp;"AH"&amp;$A95)),0),""))</f>
        <v/>
      </c>
      <c r="BD95" s="253" t="str">
        <f t="array" aca="1" ref="BD95" ca="1">IF(BD$2="","",IFERROR(IF(FIND(BD$2,$C95)&gt;=1,IF(INDIRECT($B95&amp;"!"&amp;"AH"&amp;$A95)="","",INDIRECT($B95&amp;"!"&amp;"AH"&amp;$A95)),0),""))</f>
        <v/>
      </c>
      <c r="BE95" s="253" t="str">
        <f t="array" aca="1" ref="BE95" ca="1">IF(BE$2="","",IFERROR(IF(FIND(BE$2,$C95)&gt;=1,IF(INDIRECT($B95&amp;"!"&amp;"AH"&amp;$A95)="","",INDIRECT($B95&amp;"!"&amp;"AH"&amp;$A95)),0),""))</f>
        <v/>
      </c>
      <c r="BF95" s="253" t="str">
        <f t="array" aca="1" ref="BF95" ca="1">IF(BF$2="","",IFERROR(IF(FIND(BF$2,$C95)&gt;=1,IF(INDIRECT($B95&amp;"!"&amp;"AH"&amp;$A95)="","",INDIRECT($B95&amp;"!"&amp;"AH"&amp;$A95)),0),""))</f>
        <v/>
      </c>
      <c r="BG95" s="253" t="str">
        <f t="array" aca="1" ref="BG95" ca="1">IF(BG$2="","",IFERROR(IF(FIND(BG$2,$C95)&gt;=1,IF(INDIRECT($B95&amp;"!"&amp;"AH"&amp;$A95)="","",INDIRECT($B95&amp;"!"&amp;"AH"&amp;$A95)),0),""))</f>
        <v/>
      </c>
      <c r="BH95" s="253" t="str">
        <f t="array" aca="1" ref="BH95" ca="1">IF(BH$2="","",IFERROR(IF(FIND(BH$2,$C95)&gt;=1,IF(INDIRECT($B95&amp;"!"&amp;"AH"&amp;$A95)="","",INDIRECT($B95&amp;"!"&amp;"AH"&amp;$A95)),0),""))</f>
        <v/>
      </c>
      <c r="BI95" s="253" t="str">
        <f t="array" aca="1" ref="BI95" ca="1">IF(BI$2="","",IFERROR(IF(FIND(BI$2,$C95)&gt;=1,IF(INDIRECT($B95&amp;"!"&amp;"AH"&amp;$A95)="","",INDIRECT($B95&amp;"!"&amp;"AH"&amp;$A95)),0),""))</f>
        <v/>
      </c>
      <c r="BJ95" s="253" t="str">
        <f t="array" aca="1" ref="BJ95" ca="1">IF(BJ$2="","",IFERROR(IF(FIND(BJ$2,$C95)&gt;=1,IF(INDIRECT($B95&amp;"!"&amp;"AH"&amp;$A95)="","",INDIRECT($B95&amp;"!"&amp;"AH"&amp;$A95)),0),""))</f>
        <v/>
      </c>
      <c r="BK95" s="253" t="str">
        <f t="array" aca="1" ref="BK95" ca="1">IF(BK$2="","",IFERROR(IF(FIND(BK$2,$C95)&gt;=1,IF(INDIRECT($B95&amp;"!"&amp;"AH"&amp;$A95)="","",INDIRECT($B95&amp;"!"&amp;"AH"&amp;$A95)),0),""))</f>
        <v/>
      </c>
      <c r="BL95" s="253" t="str">
        <f t="array" aca="1" ref="BL95" ca="1">IF(BL$2="","",IFERROR(IF(FIND(BL$2,$C95)&gt;=1,IF(INDIRECT($B95&amp;"!"&amp;"AH"&amp;$A95)="","",INDIRECT($B95&amp;"!"&amp;"AH"&amp;$A95)),0),""))</f>
        <v/>
      </c>
      <c r="BM95" s="253" t="str">
        <f t="array" aca="1" ref="BM95" ca="1">IF(BM$2="","",IFERROR(IF(FIND(BM$2,$C95)&gt;=1,IF(INDIRECT($B95&amp;"!"&amp;"AH"&amp;$A95)="","",INDIRECT($B95&amp;"!"&amp;"AH"&amp;$A95)),0),""))</f>
        <v/>
      </c>
      <c r="BN95" s="253" t="str">
        <f t="array" aca="1" ref="BN95" ca="1">IF(BN$2="","",IFERROR(IF(FIND(BN$2,$C95)&gt;=1,IF(INDIRECT($B95&amp;"!"&amp;"AH"&amp;$A95)="","",INDIRECT($B95&amp;"!"&amp;"AH"&amp;$A95)),0),""))</f>
        <v/>
      </c>
      <c r="BO95" s="253" t="str">
        <f t="array" aca="1" ref="BO95" ca="1">IF(BO$2="","",IFERROR(IF(FIND(BO$2,$C95)&gt;=1,IF(INDIRECT($B95&amp;"!"&amp;"AH"&amp;$A95)="","",INDIRECT($B95&amp;"!"&amp;"AH"&amp;$A95)),0),""))</f>
        <v/>
      </c>
      <c r="BP95" s="253" t="str">
        <f t="array" aca="1" ref="BP95" ca="1">IF(BP$2="","",IFERROR(IF(FIND(BP$2,$C95)&gt;=1,IF(INDIRECT($B95&amp;"!"&amp;"AH"&amp;$A95)="","",INDIRECT($B95&amp;"!"&amp;"AH"&amp;$A95)),0),""))</f>
        <v/>
      </c>
      <c r="BQ95" s="253" t="str">
        <f t="array" aca="1" ref="BQ95" ca="1">IF(BQ$2="","",IFERROR(IF(FIND(BQ$2,$C95)&gt;=1,IF(INDIRECT($B95&amp;"!"&amp;"AH"&amp;$A95)="","",INDIRECT($B95&amp;"!"&amp;"AH"&amp;$A95)),0),""))</f>
        <v/>
      </c>
      <c r="BR95" s="253" t="str">
        <f t="array" aca="1" ref="BR95" ca="1">IF(BR$2="","",IFERROR(IF(FIND(BR$2,$C95)&gt;=1,IF(INDIRECT($B95&amp;"!"&amp;"AH"&amp;$A95)="","",INDIRECT($B95&amp;"!"&amp;"AH"&amp;$A95)),0),""))</f>
        <v/>
      </c>
      <c r="BS95" s="253" t="str">
        <f t="array" aca="1" ref="BS95" ca="1">IF(BS$2="","",IFERROR(IF(FIND(BS$2,$C95)&gt;=1,IF(INDIRECT($B95&amp;"!"&amp;"AH"&amp;$A95)="","",INDIRECT($B95&amp;"!"&amp;"AH"&amp;$A95)),0),""))</f>
        <v/>
      </c>
      <c r="BT95" s="253" t="str">
        <f t="array" aca="1" ref="BT95" ca="1">IF(BT$2="","",IFERROR(IF(FIND(BT$2,$C95)&gt;=1,IF(INDIRECT($B95&amp;"!"&amp;"AH"&amp;$A95)="","",INDIRECT($B95&amp;"!"&amp;"AH"&amp;$A95)),0),""))</f>
        <v/>
      </c>
      <c r="BU95" s="253" t="str">
        <f t="array" aca="1" ref="BU95" ca="1">IF(BU$2="","",IFERROR(IF(FIND(BU$2,$C95)&gt;=1,IF(INDIRECT($B95&amp;"!"&amp;"AH"&amp;$A95)="","",INDIRECT($B95&amp;"!"&amp;"AH"&amp;$A95)),0),""))</f>
        <v/>
      </c>
      <c r="BV95" s="253" t="str">
        <f t="array" aca="1" ref="BV95" ca="1">IF(BV$2="","",IFERROR(IF(FIND(BV$2,$C95)&gt;=1,IF(INDIRECT($B95&amp;"!"&amp;"AH"&amp;$A95)="","",INDIRECT($B95&amp;"!"&amp;"AH"&amp;$A95)),0),""))</f>
        <v/>
      </c>
      <c r="BW95" s="253" t="str">
        <f t="array" aca="1" ref="BW95" ca="1">IF(BW$2="","",IFERROR(IF(FIND(BW$2,$C95)&gt;=1,IF(INDIRECT($B95&amp;"!"&amp;"AH"&amp;$A95)="","",INDIRECT($B95&amp;"!"&amp;"AH"&amp;$A95)),0),""))</f>
        <v/>
      </c>
      <c r="BX95" s="253" t="str">
        <f t="array" aca="1" ref="BX95" ca="1">IF(BX$2="","",IFERROR(IF(FIND(BX$2,$C95)&gt;=1,IF(INDIRECT($B95&amp;"!"&amp;"AH"&amp;$A95)="","",INDIRECT($B95&amp;"!"&amp;"AH"&amp;$A95)),0),""))</f>
        <v/>
      </c>
      <c r="BY95" s="253" t="str">
        <f t="array" aca="1" ref="BY95" ca="1">IF(BY$2="","",IFERROR(IF(FIND(BY$2,$C95)&gt;=1,IF(INDIRECT($B95&amp;"!"&amp;"AH"&amp;$A95)="","",INDIRECT($B95&amp;"!"&amp;"AH"&amp;$A95)),0),""))</f>
        <v/>
      </c>
      <c r="BZ95" s="253" t="str">
        <f t="array" aca="1" ref="BZ95" ca="1">IF(BZ$2="","",IFERROR(IF(FIND(BZ$2,$C95)&gt;=1,IF(INDIRECT($B95&amp;"!"&amp;"AH"&amp;$A95)="","",INDIRECT($B95&amp;"!"&amp;"AH"&amp;$A95)),0),""))</f>
        <v/>
      </c>
      <c r="CA95" s="253" t="str">
        <f t="array" aca="1" ref="CA95" ca="1">IF(CA$2="","",IFERROR(IF(FIND(CA$2,$C95)&gt;=1,IF(INDIRECT($B95&amp;"!"&amp;"AH"&amp;$A95)="","",INDIRECT($B95&amp;"!"&amp;"AH"&amp;$A95)),0),""))</f>
        <v/>
      </c>
      <c r="CB95" s="253" t="str">
        <f t="array" aca="1" ref="CB95" ca="1">IF(CB$2="","",IFERROR(IF(FIND(CB$2,$C95)&gt;=1,IF(INDIRECT($B95&amp;"!"&amp;"AH"&amp;$A95)="","",INDIRECT($B95&amp;"!"&amp;"AH"&amp;$A95)),0),""))</f>
        <v/>
      </c>
      <c r="CC95" s="253" t="str">
        <f t="array" aca="1" ref="CC95" ca="1">IF(CC$2="","",IFERROR(IF(FIND(CC$2,$C95)&gt;=1,IF(INDIRECT($B95&amp;"!"&amp;"AH"&amp;$A95)="","",INDIRECT($B95&amp;"!"&amp;"AH"&amp;$A95)),0),""))</f>
        <v/>
      </c>
      <c r="CD95" s="253" t="str">
        <f t="array" aca="1" ref="CD95" ca="1">IF(CD$2="","",IFERROR(IF(FIND(CD$2,$C95)&gt;=1,IF(INDIRECT($B95&amp;"!"&amp;"AH"&amp;$A95)="","",INDIRECT($B95&amp;"!"&amp;"AH"&amp;$A95)),0),""))</f>
        <v/>
      </c>
      <c r="CE95" s="253" t="str">
        <f t="array" aca="1" ref="CE95" ca="1">IF(CE$2="","",IFERROR(IF(FIND(CE$2,$C95)&gt;=1,IF(INDIRECT($B95&amp;"!"&amp;"AH"&amp;$A95)="","",INDIRECT($B95&amp;"!"&amp;"AH"&amp;$A95)),0),""))</f>
        <v/>
      </c>
      <c r="CF95" s="253" t="str">
        <f t="array" aca="1" ref="CF95" ca="1">IF(CF$2="","",IFERROR(IF(FIND(CF$2,$C95)&gt;=1,IF(INDIRECT($B95&amp;"!"&amp;"AH"&amp;$A95)="","",INDIRECT($B95&amp;"!"&amp;"AH"&amp;$A95)),0),""))</f>
        <v/>
      </c>
      <c r="CG95" s="253" t="str">
        <f t="array" aca="1" ref="CG95" ca="1">IF(CG$2="","",IFERROR(IF(FIND(CG$2,$C95)&gt;=1,IF(INDIRECT($B95&amp;"!"&amp;"AH"&amp;$A95)="","",INDIRECT($B95&amp;"!"&amp;"AH"&amp;$A95)),0),""))</f>
        <v/>
      </c>
      <c r="CH95" s="253" t="str">
        <f t="array" aca="1" ref="CH95" ca="1">IF(CH$2="","",IFERROR(IF(FIND(CH$2,$C95)&gt;=1,IF(INDIRECT($B95&amp;"!"&amp;"AH"&amp;$A95)="","",INDIRECT($B95&amp;"!"&amp;"AH"&amp;$A95)),0),""))</f>
        <v/>
      </c>
      <c r="CI95" s="253" t="str">
        <f t="array" aca="1" ref="CI95" ca="1">IF(CI$2="","",IFERROR(IF(FIND(CI$2,$C95)&gt;=1,IF(INDIRECT($B95&amp;"!"&amp;"AH"&amp;$A95)="","",INDIRECT($B95&amp;"!"&amp;"AH"&amp;$A95)),0),""))</f>
        <v/>
      </c>
      <c r="CJ95" s="253" t="str">
        <f t="array" aca="1" ref="CJ95" ca="1">IF(CJ$2="","",IFERROR(IF(FIND(CJ$2,$C95)&gt;=1,IF(INDIRECT($B95&amp;"!"&amp;"AH"&amp;$A95)="","",INDIRECT($B95&amp;"!"&amp;"AH"&amp;$A95)),0),""))</f>
        <v/>
      </c>
      <c r="CK95" s="253" t="str">
        <f t="array" aca="1" ref="CK95" ca="1">IF(CK$2="","",IFERROR(IF(FIND(CK$2,$C95)&gt;=1,IF(INDIRECT($B95&amp;"!"&amp;"AH"&amp;$A95)="","",INDIRECT($B95&amp;"!"&amp;"AH"&amp;$A95)),0),""))</f>
        <v/>
      </c>
      <c r="CL95" s="253" t="str">
        <f t="array" aca="1" ref="CL95" ca="1">IF(CL$2="","",IFERROR(IF(FIND(CL$2,$C95)&gt;=1,IF(INDIRECT($B95&amp;"!"&amp;"AH"&amp;$A95)="","",INDIRECT($B95&amp;"!"&amp;"AH"&amp;$A95)),0),""))</f>
        <v/>
      </c>
      <c r="CO95" s="2" t="str">
        <f t="shared" ca="1" si="64"/>
        <v/>
      </c>
      <c r="CP95" s="253" t="str">
        <f t="array" aca="1" ref="CP95" ca="1">IF(CP$2="","",IFERROR(IF(FIND(CP$2,$C95)&gt;=1,INDIRECT($B95&amp;"!"&amp;"AG"&amp;$A95),0),""))</f>
        <v/>
      </c>
      <c r="CQ95" s="253" t="str">
        <f t="array" aca="1" ref="CQ95" ca="1">IF(CQ$2="","",IFERROR(IF(FIND(CQ$2,$C95)&gt;=1,INDIRECT($B95&amp;"!"&amp;"AG"&amp;$A95),0),""))</f>
        <v/>
      </c>
      <c r="CR95" s="253" t="str">
        <f t="array" aca="1" ref="CR95" ca="1">IF(CR$2="","",IFERROR(IF(FIND(CR$2,$C95)&gt;=1,INDIRECT($B95&amp;"!"&amp;"AG"&amp;$A95),0),""))</f>
        <v/>
      </c>
      <c r="CS95" s="253" t="str">
        <f t="array" aca="1" ref="CS95" ca="1">IF(CS$2="","",IFERROR(IF(FIND(CS$2,$C95)&gt;=1,INDIRECT($B95&amp;"!"&amp;"AG"&amp;$A95),0),""))</f>
        <v/>
      </c>
      <c r="CV95" s="2" t="str">
        <f t="shared" ca="1" si="65"/>
        <v/>
      </c>
      <c r="CW95" s="253" t="str">
        <f t="array" aca="1" ref="CW95" ca="1">IF(CW$2="","",IFERROR(IF(FIND(CW$2,$C95)&gt;=1,IF(INDIRECT($B95&amp;"!"&amp;"AH"&amp;$A95)="","",INDIRECT($B95&amp;"!"&amp;"AH"&amp;$A95)&amp;" "),0),""))</f>
        <v/>
      </c>
      <c r="CX95" s="253" t="str">
        <f t="array" aca="1" ref="CX95" ca="1">IF(CX$2="","",IFERROR(IF(FIND(CX$2,$C95)&gt;=1,IF(INDIRECT($B95&amp;"!"&amp;"AH"&amp;$A95)="","",INDIRECT($B95&amp;"!"&amp;"AH"&amp;$A95)&amp;" "),0),""))</f>
        <v/>
      </c>
      <c r="CY95" s="253" t="str">
        <f t="array" aca="1" ref="CY95" ca="1">IF(CY$2="","",IFERROR(IF(FIND(CY$2,$C95)&gt;=1,IF(INDIRECT($B95&amp;"!"&amp;"AH"&amp;$A95)="","",INDIRECT($B95&amp;"!"&amp;"AH"&amp;$A95)&amp;" "),0),""))</f>
        <v/>
      </c>
      <c r="CZ95" s="253" t="str">
        <f t="array" aca="1" ref="CZ95" ca="1">IF(CZ$2="","",IFERROR(IF(FIND(CZ$2,$C95)&gt;=1,IF(INDIRECT($B95&amp;"!"&amp;"AH"&amp;$A95)="","",INDIRECT($B95&amp;"!"&amp;"AH"&amp;$A95)&amp;" "),0),""))</f>
        <v/>
      </c>
      <c r="DC95" s="2" t="str">
        <f t="shared" ca="1" si="25"/>
        <v/>
      </c>
      <c r="DD95" s="253" t="str" cm="1">
        <f t="array" aca="1" ref="DD95" ca="1">IF(DD$2="","",IFERROR(IF(FIND(DD$2,$C95)&gt;=1,INDIRECT($B95&amp;"!"&amp;"AG"&amp;$A95),0),""))</f>
        <v/>
      </c>
      <c r="DE95" s="253" t="str" cm="1">
        <f t="array" aca="1" ref="DE95" ca="1">IF(DE$2="","",IFERROR(IF(FIND(DE$2,$C95)&gt;=1,INDIRECT($B95&amp;"!"&amp;"AG"&amp;$A95),0),""))</f>
        <v/>
      </c>
      <c r="DF95" s="253" t="str" cm="1">
        <f t="array" aca="1" ref="DF95" ca="1">IF(DF$2="","",IFERROR(IF(FIND(DF$2,$C95)&gt;=1,INDIRECT($B95&amp;"!"&amp;"AG"&amp;$A95),0),""))</f>
        <v/>
      </c>
      <c r="DG95" s="253" t="str" cm="1">
        <f t="array" aca="1" ref="DG95" ca="1">IF(DG$2="","",IFERROR(IF(FIND(DG$2,$C95)&gt;=1,INDIRECT($B95&amp;"!"&amp;"AG"&amp;$A95),0),""))</f>
        <v/>
      </c>
      <c r="DH95" s="253" t="str" cm="1">
        <f t="array" aca="1" ref="DH95" ca="1">IF(DH$2="","",IFERROR(IF(FIND(DH$2,$C95)&gt;=1,INDIRECT($B95&amp;"!"&amp;"AG"&amp;$A95),0),""))</f>
        <v/>
      </c>
      <c r="DI95" s="253" t="str" cm="1">
        <f t="array" aca="1" ref="DI95" ca="1">IF(DI$2="","",IFERROR(IF(FIND(DI$2,$C95)&gt;=1,INDIRECT($B95&amp;"!"&amp;"AG"&amp;$A95),0),""))</f>
        <v/>
      </c>
      <c r="DJ95" s="253" t="str" cm="1">
        <f t="array" aca="1" ref="DJ95" ca="1">IF(DJ$2="","",IFERROR(IF(FIND(DJ$2,$C95)&gt;=1,INDIRECT($B95&amp;"!"&amp;"AG"&amp;$A95),0),""))</f>
        <v/>
      </c>
      <c r="DK95" s="253" t="str" cm="1">
        <f t="array" aca="1" ref="DK95" ca="1">IF(DK$2="","",IFERROR(IF(FIND(DK$2,$C95)&gt;=1,INDIRECT($B95&amp;"!"&amp;"AG"&amp;$A95),0),""))</f>
        <v/>
      </c>
      <c r="DL95" s="253" t="str" cm="1">
        <f t="array" aca="1" ref="DL95" ca="1">IF(DL$2="","",IFERROR(IF(FIND(DL$2,$C95)&gt;=1,INDIRECT($B95&amp;"!"&amp;"AG"&amp;$A95),0),""))</f>
        <v/>
      </c>
      <c r="DM95" s="253" t="str" cm="1">
        <f t="array" aca="1" ref="DM95" ca="1">IF(DM$2="","",IFERROR(IF(FIND(DM$2,$C95)&gt;=1,INDIRECT($B95&amp;"!"&amp;"AG"&amp;$A95),0),""))</f>
        <v/>
      </c>
      <c r="DN95" s="253" t="str" cm="1">
        <f t="array" aca="1" ref="DN95" ca="1">IF(DN$2="","",IFERROR(IF(FIND(DN$2,$C95)&gt;=1,INDIRECT($B95&amp;"!"&amp;"AG"&amp;$A95),0),""))</f>
        <v/>
      </c>
      <c r="DO95" s="253" t="str" cm="1">
        <f t="array" aca="1" ref="DO95" ca="1">IF(DO$2="","",IFERROR(IF(FIND(DO$2,$C95)&gt;=1,INDIRECT($B95&amp;"!"&amp;"AG"&amp;$A95),0),""))</f>
        <v/>
      </c>
      <c r="DP95" s="253" t="str" cm="1">
        <f t="array" aca="1" ref="DP95" ca="1">IF(DP$2="","",IFERROR(IF(FIND(DP$2,$C95)&gt;=1,INDIRECT($B95&amp;"!"&amp;"AG"&amp;$A95),0),""))</f>
        <v/>
      </c>
      <c r="DQ95" s="253" t="str" cm="1">
        <f t="array" aca="1" ref="DQ95" ca="1">IF(DQ$2="","",IFERROR(IF(FIND(DQ$2,$C95)&gt;=1,INDIRECT($B95&amp;"!"&amp;"AG"&amp;$A95),0),""))</f>
        <v/>
      </c>
      <c r="DR95" s="253" t="str" cm="1">
        <f t="array" aca="1" ref="DR95" ca="1">IF(DR$2="","",IFERROR(IF(FIND(DR$2,$C95)&gt;=1,INDIRECT($B95&amp;"!"&amp;"AG"&amp;$A95),0),""))</f>
        <v/>
      </c>
      <c r="DS95" s="253" t="str" cm="1">
        <f t="array" aca="1" ref="DS95" ca="1">IF(DS$2="","",IFERROR(IF(FIND(DS$2,$C95)&gt;=1,INDIRECT($B95&amp;"!"&amp;"AG"&amp;$A95),0),""))</f>
        <v/>
      </c>
      <c r="DT95" s="253" t="str" cm="1">
        <f t="array" aca="1" ref="DT95" ca="1">IF(DT$2="","",IFERROR(IF(FIND(DT$2,$C95)&gt;=1,INDIRECT($B95&amp;"!"&amp;"AG"&amp;$A95),0),""))</f>
        <v/>
      </c>
      <c r="DU95" s="253" t="str" cm="1">
        <f t="array" aca="1" ref="DU95" ca="1">IF(DU$2="","",IFERROR(IF(FIND(DU$2,$C95)&gt;=1,INDIRECT($B95&amp;"!"&amp;"AG"&amp;$A95),0),""))</f>
        <v/>
      </c>
      <c r="DV95" s="253" t="str" cm="1">
        <f t="array" aca="1" ref="DV95" ca="1">IF(DV$2="","",IFERROR(IF(FIND(DV$2,$C95)&gt;=1,INDIRECT($B95&amp;"!"&amp;"AG"&amp;$A95),0),""))</f>
        <v/>
      </c>
      <c r="DW95" s="253" t="str" cm="1">
        <f t="array" aca="1" ref="DW95" ca="1">IF(DW$2="","",IFERROR(IF(FIND(DW$2,$C95)&gt;=1,INDIRECT($B95&amp;"!"&amp;"AG"&amp;$A95),0),""))</f>
        <v/>
      </c>
      <c r="DX95" s="253" t="str" cm="1">
        <f t="array" aca="1" ref="DX95" ca="1">IF(DX$2="","",IFERROR(IF(FIND(DX$2,$C95)&gt;=1,INDIRECT($B95&amp;"!"&amp;"AG"&amp;$A95),0),""))</f>
        <v/>
      </c>
      <c r="DY95" s="253" t="str" cm="1">
        <f t="array" aca="1" ref="DY95" ca="1">IF(DY$2="","",IFERROR(IF(FIND(DY$2,$C95)&gt;=1,INDIRECT($B95&amp;"!"&amp;"AG"&amp;$A95),0),""))</f>
        <v/>
      </c>
      <c r="DZ95" s="253" t="str" cm="1">
        <f t="array" aca="1" ref="DZ95" ca="1">IF(DZ$2="","",IFERROR(IF(FIND(DZ$2,$C95)&gt;=1,INDIRECT($B95&amp;"!"&amp;"AG"&amp;$A95),0),""))</f>
        <v/>
      </c>
      <c r="EA95" s="253" t="str" cm="1">
        <f t="array" aca="1" ref="EA95" ca="1">IF(EA$2="","",IFERROR(IF(FIND(EA$2,$C95)&gt;=1,INDIRECT($B95&amp;"!"&amp;"AG"&amp;$A95),0),""))</f>
        <v/>
      </c>
      <c r="EB95" s="253" t="str" cm="1">
        <f t="array" aca="1" ref="EB95" ca="1">IF(EB$2="","",IFERROR(IF(FIND(EB$2,$C95)&gt;=1,INDIRECT($B95&amp;"!"&amp;"AG"&amp;$A95),0),""))</f>
        <v/>
      </c>
      <c r="EC95" s="253" t="str" cm="1">
        <f t="array" aca="1" ref="EC95" ca="1">IF(EC$2="","",IFERROR(IF(FIND(EC$2,$C95)&gt;=1,INDIRECT($B95&amp;"!"&amp;"AG"&amp;$A95),0),""))</f>
        <v/>
      </c>
      <c r="ED95" s="253" t="str" cm="1">
        <f t="array" aca="1" ref="ED95" ca="1">IF(ED$2="","",IFERROR(IF(FIND(ED$2,$C95)&gt;=1,INDIRECT($B95&amp;"!"&amp;"AG"&amp;$A95),0),""))</f>
        <v/>
      </c>
      <c r="EE95" s="253" t="str" cm="1">
        <f t="array" aca="1" ref="EE95" ca="1">IF(EE$2="","",IFERROR(IF(FIND(EE$2,$C95)&gt;=1,INDIRECT($B95&amp;"!"&amp;"AG"&amp;$A95),0),""))</f>
        <v/>
      </c>
      <c r="EF95" s="253" t="str" cm="1">
        <f t="array" aca="1" ref="EF95" ca="1">IF(EF$2="","",IFERROR(IF(FIND(EF$2,$C95)&gt;=1,INDIRECT($B95&amp;"!"&amp;"AG"&amp;$A95),0),""))</f>
        <v/>
      </c>
      <c r="EG95" s="253" t="str" cm="1">
        <f t="array" aca="1" ref="EG95" ca="1">IF(EG$2="","",IFERROR(IF(FIND(EG$2,$C95)&gt;=1,INDIRECT($B95&amp;"!"&amp;"AG"&amp;$A95),0),""))</f>
        <v/>
      </c>
      <c r="EH95" s="253" t="str" cm="1">
        <f t="array" aca="1" ref="EH95" ca="1">IF(EH$2="","",IFERROR(IF(FIND(EH$2,$C95)&gt;=1,INDIRECT($B95&amp;"!"&amp;"AG"&amp;$A95),0),""))</f>
        <v/>
      </c>
      <c r="EI95" s="253" t="str" cm="1">
        <f t="array" aca="1" ref="EI95" ca="1">IF(EI$2="","",IFERROR(IF(FIND(EI$2,$C95)&gt;=1,INDIRECT($B95&amp;"!"&amp;"AG"&amp;$A95),0),""))</f>
        <v/>
      </c>
      <c r="EJ95" s="253" t="str" cm="1">
        <f t="array" aca="1" ref="EJ95" ca="1">IF(EJ$2="","",IFERROR(IF(FIND(EJ$2,$C95)&gt;=1,INDIRECT($B95&amp;"!"&amp;"AG"&amp;$A95),0),""))</f>
        <v/>
      </c>
      <c r="EK95" s="253" t="str" cm="1">
        <f t="array" aca="1" ref="EK95" ca="1">IF(EK$2="","",IFERROR(IF(FIND(EK$2,$C95)&gt;=1,INDIRECT($B95&amp;"!"&amp;"AG"&amp;$A95),0),""))</f>
        <v/>
      </c>
      <c r="EL95" s="253" t="str" cm="1">
        <f t="array" aca="1" ref="EL95" ca="1">IF(EL$2="","",IFERROR(IF(FIND(EL$2,$C95)&gt;=1,INDIRECT($B95&amp;"!"&amp;"AG"&amp;$A95),0),""))</f>
        <v/>
      </c>
      <c r="EM95" s="253" t="str" cm="1">
        <f t="array" aca="1" ref="EM95" ca="1">IF(EM$2="","",IFERROR(IF(FIND(EM$2,$C95)&gt;=1,INDIRECT($B95&amp;"!"&amp;"AG"&amp;$A95),0),""))</f>
        <v/>
      </c>
      <c r="EN95" s="253" t="str" cm="1">
        <f t="array" aca="1" ref="EN95" ca="1">IF(EN$2="","",IFERROR(IF(FIND(EN$2,$C95)&gt;=1,INDIRECT($B95&amp;"!"&amp;"AG"&amp;$A95),0),""))</f>
        <v/>
      </c>
      <c r="EO95" s="253" t="str" cm="1">
        <f t="array" aca="1" ref="EO95" ca="1">IF(EO$2="","",IFERROR(IF(FIND(EO$2,$C95)&gt;=1,INDIRECT($B95&amp;"!"&amp;"AG"&amp;$A95),0),""))</f>
        <v/>
      </c>
      <c r="EP95" s="253" t="str" cm="1">
        <f t="array" aca="1" ref="EP95" ca="1">IF(EP$2="","",IFERROR(IF(FIND(EP$2,$C95)&gt;=1,INDIRECT($B95&amp;"!"&amp;"AG"&amp;$A95),0),""))</f>
        <v/>
      </c>
      <c r="EQ95" s="253" t="str" cm="1">
        <f t="array" aca="1" ref="EQ95" ca="1">IF(EQ$2="","",IFERROR(IF(FIND(EQ$2,$C95)&gt;=1,INDIRECT($B95&amp;"!"&amp;"AG"&amp;$A95),0),""))</f>
        <v/>
      </c>
      <c r="ER95" s="253" t="str" cm="1">
        <f t="array" aca="1" ref="ER95" ca="1">IF(ER$2="","",IFERROR(IF(FIND(ER$2,$C95)&gt;=1,INDIRECT($B95&amp;"!"&amp;"AG"&amp;$A95),0),""))</f>
        <v/>
      </c>
      <c r="ES95" s="253" t="str" cm="1">
        <f t="array" aca="1" ref="ES95" ca="1">IF(ES$2="","",IFERROR(IF(FIND(ES$2,$C95)&gt;=1,INDIRECT($B95&amp;"!"&amp;"AG"&amp;$A95),0),""))</f>
        <v/>
      </c>
      <c r="ET95" s="253" t="str" cm="1">
        <f t="array" aca="1" ref="ET95" ca="1">IF(ET$2="","",IFERROR(IF(FIND(ET$2,$C95)&gt;=1,INDIRECT($B95&amp;"!"&amp;"AG"&amp;$A95),0),""))</f>
        <v/>
      </c>
      <c r="EU95" s="253" t="str" cm="1">
        <f t="array" aca="1" ref="EU95" ca="1">IF(EU$2="","",IFERROR(IF(FIND(EU$2,$C95)&gt;=1,INDIRECT($B95&amp;"!"&amp;"AG"&amp;$A95),0),""))</f>
        <v/>
      </c>
      <c r="EV95" s="253" t="str" cm="1">
        <f t="array" aca="1" ref="EV95" ca="1">IF(EV$2="","",IFERROR(IF(FIND(EV$2,$C95)&gt;=1,INDIRECT($B95&amp;"!"&amp;"AG"&amp;$A95),0),""))</f>
        <v/>
      </c>
    </row>
    <row r="96" spans="1:152" x14ac:dyDescent="0.3">
      <c r="A96" s="252">
        <f t="shared" ca="1" si="67"/>
        <v>46</v>
      </c>
      <c r="B96" s="252" t="str">
        <f t="shared" si="68"/>
        <v>Feb_2024</v>
      </c>
      <c r="C96" s="252" t="str">
        <f t="shared" ca="1" si="66"/>
        <v/>
      </c>
      <c r="D96" s="253" t="str">
        <f t="array" aca="1" ref="D96" ca="1">IF(D$2="","",IFERROR(IF(FIND(D$2,$C96)&gt;=1,INDIRECT($B96&amp;"!"&amp;"AG"&amp;$A96),0),""))</f>
        <v/>
      </c>
      <c r="E96" s="253" t="str">
        <f t="array" aca="1" ref="E96" ca="1">IF(E$2="","",IFERROR(IF(FIND(E$2,$C96)&gt;=1,INDIRECT($B96&amp;"!"&amp;"AG"&amp;$A96),0),""))</f>
        <v/>
      </c>
      <c r="F96" s="253" t="str">
        <f t="array" aca="1" ref="F96" ca="1">IF(F$2="","",IFERROR(IF(FIND(F$2,$C96)&gt;=1,INDIRECT($B96&amp;"!"&amp;"AG"&amp;$A96),0),""))</f>
        <v/>
      </c>
      <c r="G96" s="253" t="str">
        <f t="array" aca="1" ref="G96" ca="1">IF(G$2="","",IFERROR(IF(FIND(G$2,$C96)&gt;=1,INDIRECT($B96&amp;"!"&amp;"AG"&amp;$A96),0),""))</f>
        <v/>
      </c>
      <c r="H96" s="253" t="str">
        <f t="array" aca="1" ref="H96" ca="1">IF(H$2="","",IFERROR(IF(FIND(H$2,$C96)&gt;=1,INDIRECT($B96&amp;"!"&amp;"AG"&amp;$A96),0),""))</f>
        <v/>
      </c>
      <c r="I96" s="253" t="str">
        <f t="array" aca="1" ref="I96" ca="1">IF(I$2="","",IFERROR(IF(FIND(I$2,$C96)&gt;=1,INDIRECT($B96&amp;"!"&amp;"AG"&amp;$A96),0),""))</f>
        <v/>
      </c>
      <c r="J96" s="253" t="str">
        <f t="array" aca="1" ref="J96" ca="1">IF(J$2="","",IFERROR(IF(FIND(J$2,$C96)&gt;=1,INDIRECT($B96&amp;"!"&amp;"AG"&amp;$A96),0),""))</f>
        <v/>
      </c>
      <c r="K96" s="253" t="str">
        <f t="array" aca="1" ref="K96" ca="1">IF(K$2="","",IFERROR(IF(FIND(K$2,$C96)&gt;=1,INDIRECT($B96&amp;"!"&amp;"AG"&amp;$A96),0),""))</f>
        <v/>
      </c>
      <c r="L96" s="253" t="str">
        <f t="array" aca="1" ref="L96" ca="1">IF(L$2="","",IFERROR(IF(FIND(L$2,$C96)&gt;=1,INDIRECT($B96&amp;"!"&amp;"AG"&amp;$A96),0),""))</f>
        <v/>
      </c>
      <c r="M96" s="253" t="str">
        <f t="array" aca="1" ref="M96" ca="1">IF(M$2="","",IFERROR(IF(FIND(M$2,$C96)&gt;=1,INDIRECT($B96&amp;"!"&amp;"AG"&amp;$A96),0),""))</f>
        <v/>
      </c>
      <c r="N96" s="253" t="str">
        <f t="array" aca="1" ref="N96" ca="1">IF(N$2="","",IFERROR(IF(FIND(N$2,$C96)&gt;=1,INDIRECT($B96&amp;"!"&amp;"AG"&amp;$A96),0),""))</f>
        <v/>
      </c>
      <c r="O96" s="253" t="str">
        <f t="array" aca="1" ref="O96" ca="1">IF(O$2="","",IFERROR(IF(FIND(O$2,$C96)&gt;=1,INDIRECT($B96&amp;"!"&amp;"AG"&amp;$A96),0),""))</f>
        <v/>
      </c>
      <c r="P96" s="253" t="str">
        <f t="array" aca="1" ref="P96" ca="1">IF(P$2="","",IFERROR(IF(FIND(P$2,$C96)&gt;=1,INDIRECT($B96&amp;"!"&amp;"AG"&amp;$A96),0),""))</f>
        <v/>
      </c>
      <c r="Q96" s="253" t="str">
        <f t="array" aca="1" ref="Q96" ca="1">IF(Q$2="","",IFERROR(IF(FIND(Q$2,$C96)&gt;=1,INDIRECT($B96&amp;"!"&amp;"AG"&amp;$A96),0),""))</f>
        <v/>
      </c>
      <c r="R96" s="253" t="str">
        <f t="array" aca="1" ref="R96" ca="1">IF(R$2="","",IFERROR(IF(FIND(R$2,$C96)&gt;=1,INDIRECT($B96&amp;"!"&amp;"AG"&amp;$A96),0),""))</f>
        <v/>
      </c>
      <c r="S96" s="253" t="str">
        <f t="array" aca="1" ref="S96" ca="1">IF(S$2="","",IFERROR(IF(FIND(S$2,$C96)&gt;=1,INDIRECT($B96&amp;"!"&amp;"AG"&amp;$A96),0),""))</f>
        <v/>
      </c>
      <c r="T96" s="253" t="str">
        <f t="array" aca="1" ref="T96" ca="1">IF(T$2="","",IFERROR(IF(FIND(T$2,$C96)&gt;=1,INDIRECT($B96&amp;"!"&amp;"AG"&amp;$A96),0),""))</f>
        <v/>
      </c>
      <c r="U96" s="253" t="str">
        <f t="array" aca="1" ref="U96" ca="1">IF(U$2="","",IFERROR(IF(FIND(U$2,$C96)&gt;=1,INDIRECT($B96&amp;"!"&amp;"AG"&amp;$A96),0),""))</f>
        <v/>
      </c>
      <c r="V96" s="253" t="str">
        <f t="array" aca="1" ref="V96" ca="1">IF(V$2="","",IFERROR(IF(FIND(V$2,$C96)&gt;=1,INDIRECT($B96&amp;"!"&amp;"AG"&amp;$A96),0),""))</f>
        <v/>
      </c>
      <c r="W96" s="253" t="str">
        <f t="array" aca="1" ref="W96" ca="1">IF(W$2="","",IFERROR(IF(FIND(W$2,$C96)&gt;=1,INDIRECT($B96&amp;"!"&amp;"AG"&amp;$A96),0),""))</f>
        <v/>
      </c>
      <c r="X96" s="253" t="str">
        <f t="array" aca="1" ref="X96" ca="1">IF(X$2="","",IFERROR(IF(FIND(X$2,$C96)&gt;=1,INDIRECT($B96&amp;"!"&amp;"AG"&amp;$A96),0),""))</f>
        <v/>
      </c>
      <c r="Y96" s="253" t="str">
        <f t="array" aca="1" ref="Y96" ca="1">IF(Y$2="","",IFERROR(IF(FIND(Y$2,$C96)&gt;=1,INDIRECT($B96&amp;"!"&amp;"AG"&amp;$A96),0),""))</f>
        <v/>
      </c>
      <c r="Z96" s="253" t="str">
        <f t="array" aca="1" ref="Z96" ca="1">IF(Z$2="","",IFERROR(IF(FIND(Z$2,$C96)&gt;=1,INDIRECT($B96&amp;"!"&amp;"AG"&amp;$A96),0),""))</f>
        <v/>
      </c>
      <c r="AA96" s="253" t="str">
        <f t="array" aca="1" ref="AA96" ca="1">IF(AA$2="","",IFERROR(IF(FIND(AA$2,$C96)&gt;=1,INDIRECT($B96&amp;"!"&amp;"AG"&amp;$A96),0),""))</f>
        <v/>
      </c>
      <c r="AB96" s="253" t="str">
        <f t="array" aca="1" ref="AB96" ca="1">IF(AB$2="","",IFERROR(IF(FIND(AB$2,$C96)&gt;=1,INDIRECT($B96&amp;"!"&amp;"AG"&amp;$A96),0),""))</f>
        <v/>
      </c>
      <c r="AC96" s="253" t="str">
        <f t="array" aca="1" ref="AC96" ca="1">IF(AC$2="","",IFERROR(IF(FIND(AC$2,$C96)&gt;=1,INDIRECT($B96&amp;"!"&amp;"AG"&amp;$A96),0),""))</f>
        <v/>
      </c>
      <c r="AD96" s="253" t="str">
        <f t="array" aca="1" ref="AD96" ca="1">IF(AD$2="","",IFERROR(IF(FIND(AD$2,$C96)&gt;=1,INDIRECT($B96&amp;"!"&amp;"AG"&amp;$A96),0),""))</f>
        <v/>
      </c>
      <c r="AE96" s="253" t="str">
        <f t="array" aca="1" ref="AE96" ca="1">IF(AE$2="","",IFERROR(IF(FIND(AE$2,$C96)&gt;=1,INDIRECT($B96&amp;"!"&amp;"AG"&amp;$A96),0),""))</f>
        <v/>
      </c>
      <c r="AF96" s="253" t="str">
        <f t="array" aca="1" ref="AF96" ca="1">IF(AF$2="","",IFERROR(IF(FIND(AF$2,$C96)&gt;=1,INDIRECT($B96&amp;"!"&amp;"AG"&amp;$A96),0),""))</f>
        <v/>
      </c>
      <c r="AG96" s="253" t="str">
        <f t="array" aca="1" ref="AG96" ca="1">IF(AG$2="","",IFERROR(IF(FIND(AG$2,$C96)&gt;=1,INDIRECT($B96&amp;"!"&amp;"AG"&amp;$A96),0),""))</f>
        <v/>
      </c>
      <c r="AH96" s="253" t="str">
        <f t="array" aca="1" ref="AH96" ca="1">IF(AH$2="","",IFERROR(IF(FIND(AH$2,$C96)&gt;=1,INDIRECT($B96&amp;"!"&amp;"AG"&amp;$A96),0),""))</f>
        <v/>
      </c>
      <c r="AI96" s="253" t="str">
        <f t="array" aca="1" ref="AI96" ca="1">IF(AI$2="","",IFERROR(IF(FIND(AI$2,$C96)&gt;=1,INDIRECT($B96&amp;"!"&amp;"AG"&amp;$A96),0),""))</f>
        <v/>
      </c>
      <c r="AJ96" s="253" t="str">
        <f t="array" aca="1" ref="AJ96" ca="1">IF(AJ$2="","",IFERROR(IF(FIND(AJ$2,$C96)&gt;=1,INDIRECT($B96&amp;"!"&amp;"AG"&amp;$A96),0),""))</f>
        <v/>
      </c>
      <c r="AK96" s="253" t="str">
        <f t="array" aca="1" ref="AK96" ca="1">IF(AK$2="","",IFERROR(IF(FIND(AK$2,$C96)&gt;=1,INDIRECT($B96&amp;"!"&amp;"AG"&amp;$A96),0),""))</f>
        <v/>
      </c>
      <c r="AL96" s="253" t="str">
        <f t="array" aca="1" ref="AL96" ca="1">IF(AL$2="","",IFERROR(IF(FIND(AL$2,$C96)&gt;=1,INDIRECT($B96&amp;"!"&amp;"AG"&amp;$A96),0),""))</f>
        <v/>
      </c>
      <c r="AM96" s="253" t="str">
        <f t="array" aca="1" ref="AM96" ca="1">IF(AM$2="","",IFERROR(IF(FIND(AM$2,$C96)&gt;=1,INDIRECT($B96&amp;"!"&amp;"AG"&amp;$A96),0),""))</f>
        <v/>
      </c>
      <c r="AN96" s="253" t="str">
        <f t="array" aca="1" ref="AN96" ca="1">IF(AN$2="","",IFERROR(IF(FIND(AN$2,$C96)&gt;=1,INDIRECT($B96&amp;"!"&amp;"AG"&amp;$A96),0),""))</f>
        <v/>
      </c>
      <c r="AO96" s="253" t="str">
        <f t="array" aca="1" ref="AO96" ca="1">IF(AO$2="","",IFERROR(IF(FIND(AO$2,$C96)&gt;=1,INDIRECT($B96&amp;"!"&amp;"AG"&amp;$A96),0),""))</f>
        <v/>
      </c>
      <c r="AP96" s="253" t="str">
        <f t="array" aca="1" ref="AP96" ca="1">IF(AP$2="","",IFERROR(IF(FIND(AP$2,$C96)&gt;=1,INDIRECT($B96&amp;"!"&amp;"AG"&amp;$A96),0),""))</f>
        <v/>
      </c>
      <c r="AQ96" s="253" t="str">
        <f t="array" aca="1" ref="AQ96" ca="1">IF(AQ$2="","",IFERROR(IF(FIND(AQ$2,$C96)&gt;=1,INDIRECT($B96&amp;"!"&amp;"AG"&amp;$A96),0),""))</f>
        <v/>
      </c>
      <c r="AR96" s="253" t="str">
        <f t="array" aca="1" ref="AR96" ca="1">IF(AR$2="","",IFERROR(IF(FIND(AR$2,$C96)&gt;=1,INDIRECT($B96&amp;"!"&amp;"AG"&amp;$A96),0),""))</f>
        <v/>
      </c>
      <c r="AS96" s="253" t="str">
        <f t="array" aca="1" ref="AS96" ca="1">IF(AS$2="","",IFERROR(IF(FIND(AS$2,$C96)&gt;=1,INDIRECT($B96&amp;"!"&amp;"AG"&amp;$A96),0),""))</f>
        <v/>
      </c>
      <c r="AU96" s="254" t="str">
        <f t="array" aca="1" ref="AU96" ca="1">IFERROR(INDIRECT(B96&amp;"!"&amp;"A"&amp;A96),"")</f>
        <v/>
      </c>
      <c r="AV96" s="2" t="str">
        <f t="shared" ca="1" si="63"/>
        <v/>
      </c>
      <c r="AW96" s="253" t="str">
        <f t="array" aca="1" ref="AW96" ca="1">IF(AW$2="","",IFERROR(IF(FIND(AW$2,$C96)&gt;=1,IF(INDIRECT($B96&amp;"!"&amp;"AH"&amp;$A96)="","",INDIRECT($B96&amp;"!"&amp;"AH"&amp;$A96)),0),""))</f>
        <v/>
      </c>
      <c r="AX96" s="253" t="str">
        <f t="array" aca="1" ref="AX96" ca="1">IF(AX$2="","",IFERROR(IF(FIND(AX$2,$C96)&gt;=1,IF(INDIRECT($B96&amp;"!"&amp;"AH"&amp;$A96)="","",INDIRECT($B96&amp;"!"&amp;"AH"&amp;$A96)),0),""))</f>
        <v/>
      </c>
      <c r="AY96" s="253" t="str">
        <f t="array" aca="1" ref="AY96" ca="1">IF(AY$2="","",IFERROR(IF(FIND(AY$2,$C96)&gt;=1,IF(INDIRECT($B96&amp;"!"&amp;"AH"&amp;$A96)="","",INDIRECT($B96&amp;"!"&amp;"AH"&amp;$A96)),0),""))</f>
        <v/>
      </c>
      <c r="AZ96" s="253" t="str">
        <f t="array" aca="1" ref="AZ96" ca="1">IF(AZ$2="","",IFERROR(IF(FIND(AZ$2,$C96)&gt;=1,IF(INDIRECT($B96&amp;"!"&amp;"AH"&amp;$A96)="","",INDIRECT($B96&amp;"!"&amp;"AH"&amp;$A96)),0),""))</f>
        <v/>
      </c>
      <c r="BA96" s="253" t="str">
        <f t="array" aca="1" ref="BA96" ca="1">IF(BA$2="","",IFERROR(IF(FIND(BA$2,$C96)&gt;=1,IF(INDIRECT($B96&amp;"!"&amp;"AH"&amp;$A96)="","",INDIRECT($B96&amp;"!"&amp;"AH"&amp;$A96)),0),""))</f>
        <v/>
      </c>
      <c r="BB96" s="253" t="str">
        <f t="array" aca="1" ref="BB96" ca="1">IF(BB$2="","",IFERROR(IF(FIND(BB$2,$C96)&gt;=1,IF(INDIRECT($B96&amp;"!"&amp;"AH"&amp;$A96)="","",INDIRECT($B96&amp;"!"&amp;"AH"&amp;$A96)),0),""))</f>
        <v/>
      </c>
      <c r="BC96" s="253" t="str">
        <f t="array" aca="1" ref="BC96" ca="1">IF(BC$2="","",IFERROR(IF(FIND(BC$2,$C96)&gt;=1,IF(INDIRECT($B96&amp;"!"&amp;"AH"&amp;$A96)="","",INDIRECT($B96&amp;"!"&amp;"AH"&amp;$A96)),0),""))</f>
        <v/>
      </c>
      <c r="BD96" s="253" t="str">
        <f t="array" aca="1" ref="BD96" ca="1">IF(BD$2="","",IFERROR(IF(FIND(BD$2,$C96)&gt;=1,IF(INDIRECT($B96&amp;"!"&amp;"AH"&amp;$A96)="","",INDIRECT($B96&amp;"!"&amp;"AH"&amp;$A96)),0),""))</f>
        <v/>
      </c>
      <c r="BE96" s="253" t="str">
        <f t="array" aca="1" ref="BE96" ca="1">IF(BE$2="","",IFERROR(IF(FIND(BE$2,$C96)&gt;=1,IF(INDIRECT($B96&amp;"!"&amp;"AH"&amp;$A96)="","",INDIRECT($B96&amp;"!"&amp;"AH"&amp;$A96)),0),""))</f>
        <v/>
      </c>
      <c r="BF96" s="253" t="str">
        <f t="array" aca="1" ref="BF96" ca="1">IF(BF$2="","",IFERROR(IF(FIND(BF$2,$C96)&gt;=1,IF(INDIRECT($B96&amp;"!"&amp;"AH"&amp;$A96)="","",INDIRECT($B96&amp;"!"&amp;"AH"&amp;$A96)),0),""))</f>
        <v/>
      </c>
      <c r="BG96" s="253" t="str">
        <f t="array" aca="1" ref="BG96" ca="1">IF(BG$2="","",IFERROR(IF(FIND(BG$2,$C96)&gt;=1,IF(INDIRECT($B96&amp;"!"&amp;"AH"&amp;$A96)="","",INDIRECT($B96&amp;"!"&amp;"AH"&amp;$A96)),0),""))</f>
        <v/>
      </c>
      <c r="BH96" s="253" t="str">
        <f t="array" aca="1" ref="BH96" ca="1">IF(BH$2="","",IFERROR(IF(FIND(BH$2,$C96)&gt;=1,IF(INDIRECT($B96&amp;"!"&amp;"AH"&amp;$A96)="","",INDIRECT($B96&amp;"!"&amp;"AH"&amp;$A96)),0),""))</f>
        <v/>
      </c>
      <c r="BI96" s="253" t="str">
        <f t="array" aca="1" ref="BI96" ca="1">IF(BI$2="","",IFERROR(IF(FIND(BI$2,$C96)&gt;=1,IF(INDIRECT($B96&amp;"!"&amp;"AH"&amp;$A96)="","",INDIRECT($B96&amp;"!"&amp;"AH"&amp;$A96)),0),""))</f>
        <v/>
      </c>
      <c r="BJ96" s="253" t="str">
        <f t="array" aca="1" ref="BJ96" ca="1">IF(BJ$2="","",IFERROR(IF(FIND(BJ$2,$C96)&gt;=1,IF(INDIRECT($B96&amp;"!"&amp;"AH"&amp;$A96)="","",INDIRECT($B96&amp;"!"&amp;"AH"&amp;$A96)),0),""))</f>
        <v/>
      </c>
      <c r="BK96" s="253" t="str">
        <f t="array" aca="1" ref="BK96" ca="1">IF(BK$2="","",IFERROR(IF(FIND(BK$2,$C96)&gt;=1,IF(INDIRECT($B96&amp;"!"&amp;"AH"&amp;$A96)="","",INDIRECT($B96&amp;"!"&amp;"AH"&amp;$A96)),0),""))</f>
        <v/>
      </c>
      <c r="BL96" s="253" t="str">
        <f t="array" aca="1" ref="BL96" ca="1">IF(BL$2="","",IFERROR(IF(FIND(BL$2,$C96)&gt;=1,IF(INDIRECT($B96&amp;"!"&amp;"AH"&amp;$A96)="","",INDIRECT($B96&amp;"!"&amp;"AH"&amp;$A96)),0),""))</f>
        <v/>
      </c>
      <c r="BM96" s="253" t="str">
        <f t="array" aca="1" ref="BM96" ca="1">IF(BM$2="","",IFERROR(IF(FIND(BM$2,$C96)&gt;=1,IF(INDIRECT($B96&amp;"!"&amp;"AH"&amp;$A96)="","",INDIRECT($B96&amp;"!"&amp;"AH"&amp;$A96)),0),""))</f>
        <v/>
      </c>
      <c r="BN96" s="253" t="str">
        <f t="array" aca="1" ref="BN96" ca="1">IF(BN$2="","",IFERROR(IF(FIND(BN$2,$C96)&gt;=1,IF(INDIRECT($B96&amp;"!"&amp;"AH"&amp;$A96)="","",INDIRECT($B96&amp;"!"&amp;"AH"&amp;$A96)),0),""))</f>
        <v/>
      </c>
      <c r="BO96" s="253" t="str">
        <f t="array" aca="1" ref="BO96" ca="1">IF(BO$2="","",IFERROR(IF(FIND(BO$2,$C96)&gt;=1,IF(INDIRECT($B96&amp;"!"&amp;"AH"&amp;$A96)="","",INDIRECT($B96&amp;"!"&amp;"AH"&amp;$A96)),0),""))</f>
        <v/>
      </c>
      <c r="BP96" s="253" t="str">
        <f t="array" aca="1" ref="BP96" ca="1">IF(BP$2="","",IFERROR(IF(FIND(BP$2,$C96)&gt;=1,IF(INDIRECT($B96&amp;"!"&amp;"AH"&amp;$A96)="","",INDIRECT($B96&amp;"!"&amp;"AH"&amp;$A96)),0),""))</f>
        <v/>
      </c>
      <c r="BQ96" s="253" t="str">
        <f t="array" aca="1" ref="BQ96" ca="1">IF(BQ$2="","",IFERROR(IF(FIND(BQ$2,$C96)&gt;=1,IF(INDIRECT($B96&amp;"!"&amp;"AH"&amp;$A96)="","",INDIRECT($B96&amp;"!"&amp;"AH"&amp;$A96)),0),""))</f>
        <v/>
      </c>
      <c r="BR96" s="253" t="str">
        <f t="array" aca="1" ref="BR96" ca="1">IF(BR$2="","",IFERROR(IF(FIND(BR$2,$C96)&gt;=1,IF(INDIRECT($B96&amp;"!"&amp;"AH"&amp;$A96)="","",INDIRECT($B96&amp;"!"&amp;"AH"&amp;$A96)),0),""))</f>
        <v/>
      </c>
      <c r="BS96" s="253" t="str">
        <f t="array" aca="1" ref="BS96" ca="1">IF(BS$2="","",IFERROR(IF(FIND(BS$2,$C96)&gt;=1,IF(INDIRECT($B96&amp;"!"&amp;"AH"&amp;$A96)="","",INDIRECT($B96&amp;"!"&amp;"AH"&amp;$A96)),0),""))</f>
        <v/>
      </c>
      <c r="BT96" s="253" t="str">
        <f t="array" aca="1" ref="BT96" ca="1">IF(BT$2="","",IFERROR(IF(FIND(BT$2,$C96)&gt;=1,IF(INDIRECT($B96&amp;"!"&amp;"AH"&amp;$A96)="","",INDIRECT($B96&amp;"!"&amp;"AH"&amp;$A96)),0),""))</f>
        <v/>
      </c>
      <c r="BU96" s="253" t="str">
        <f t="array" aca="1" ref="BU96" ca="1">IF(BU$2="","",IFERROR(IF(FIND(BU$2,$C96)&gt;=1,IF(INDIRECT($B96&amp;"!"&amp;"AH"&amp;$A96)="","",INDIRECT($B96&amp;"!"&amp;"AH"&amp;$A96)),0),""))</f>
        <v/>
      </c>
      <c r="BV96" s="253" t="str">
        <f t="array" aca="1" ref="BV96" ca="1">IF(BV$2="","",IFERROR(IF(FIND(BV$2,$C96)&gt;=1,IF(INDIRECT($B96&amp;"!"&amp;"AH"&amp;$A96)="","",INDIRECT($B96&amp;"!"&amp;"AH"&amp;$A96)),0),""))</f>
        <v/>
      </c>
      <c r="BW96" s="253" t="str">
        <f t="array" aca="1" ref="BW96" ca="1">IF(BW$2="","",IFERROR(IF(FIND(BW$2,$C96)&gt;=1,IF(INDIRECT($B96&amp;"!"&amp;"AH"&amp;$A96)="","",INDIRECT($B96&amp;"!"&amp;"AH"&amp;$A96)),0),""))</f>
        <v/>
      </c>
      <c r="BX96" s="253" t="str">
        <f t="array" aca="1" ref="BX96" ca="1">IF(BX$2="","",IFERROR(IF(FIND(BX$2,$C96)&gt;=1,IF(INDIRECT($B96&amp;"!"&amp;"AH"&amp;$A96)="","",INDIRECT($B96&amp;"!"&amp;"AH"&amp;$A96)),0),""))</f>
        <v/>
      </c>
      <c r="BY96" s="253" t="str">
        <f t="array" aca="1" ref="BY96" ca="1">IF(BY$2="","",IFERROR(IF(FIND(BY$2,$C96)&gt;=1,IF(INDIRECT($B96&amp;"!"&amp;"AH"&amp;$A96)="","",INDIRECT($B96&amp;"!"&amp;"AH"&amp;$A96)),0),""))</f>
        <v/>
      </c>
      <c r="BZ96" s="253" t="str">
        <f t="array" aca="1" ref="BZ96" ca="1">IF(BZ$2="","",IFERROR(IF(FIND(BZ$2,$C96)&gt;=1,IF(INDIRECT($B96&amp;"!"&amp;"AH"&amp;$A96)="","",INDIRECT($B96&amp;"!"&amp;"AH"&amp;$A96)),0),""))</f>
        <v/>
      </c>
      <c r="CA96" s="253" t="str">
        <f t="array" aca="1" ref="CA96" ca="1">IF(CA$2="","",IFERROR(IF(FIND(CA$2,$C96)&gt;=1,IF(INDIRECT($B96&amp;"!"&amp;"AH"&amp;$A96)="","",INDIRECT($B96&amp;"!"&amp;"AH"&amp;$A96)),0),""))</f>
        <v/>
      </c>
      <c r="CB96" s="253" t="str">
        <f t="array" aca="1" ref="CB96" ca="1">IF(CB$2="","",IFERROR(IF(FIND(CB$2,$C96)&gt;=1,IF(INDIRECT($B96&amp;"!"&amp;"AH"&amp;$A96)="","",INDIRECT($B96&amp;"!"&amp;"AH"&amp;$A96)),0),""))</f>
        <v/>
      </c>
      <c r="CC96" s="253" t="str">
        <f t="array" aca="1" ref="CC96" ca="1">IF(CC$2="","",IFERROR(IF(FIND(CC$2,$C96)&gt;=1,IF(INDIRECT($B96&amp;"!"&amp;"AH"&amp;$A96)="","",INDIRECT($B96&amp;"!"&amp;"AH"&amp;$A96)),0),""))</f>
        <v/>
      </c>
      <c r="CD96" s="253" t="str">
        <f t="array" aca="1" ref="CD96" ca="1">IF(CD$2="","",IFERROR(IF(FIND(CD$2,$C96)&gt;=1,IF(INDIRECT($B96&amp;"!"&amp;"AH"&amp;$A96)="","",INDIRECT($B96&amp;"!"&amp;"AH"&amp;$A96)),0),""))</f>
        <v/>
      </c>
      <c r="CE96" s="253" t="str">
        <f t="array" aca="1" ref="CE96" ca="1">IF(CE$2="","",IFERROR(IF(FIND(CE$2,$C96)&gt;=1,IF(INDIRECT($B96&amp;"!"&amp;"AH"&amp;$A96)="","",INDIRECT($B96&amp;"!"&amp;"AH"&amp;$A96)),0),""))</f>
        <v/>
      </c>
      <c r="CF96" s="253" t="str">
        <f t="array" aca="1" ref="CF96" ca="1">IF(CF$2="","",IFERROR(IF(FIND(CF$2,$C96)&gt;=1,IF(INDIRECT($B96&amp;"!"&amp;"AH"&amp;$A96)="","",INDIRECT($B96&amp;"!"&amp;"AH"&amp;$A96)),0),""))</f>
        <v/>
      </c>
      <c r="CG96" s="253" t="str">
        <f t="array" aca="1" ref="CG96" ca="1">IF(CG$2="","",IFERROR(IF(FIND(CG$2,$C96)&gt;=1,IF(INDIRECT($B96&amp;"!"&amp;"AH"&amp;$A96)="","",INDIRECT($B96&amp;"!"&amp;"AH"&amp;$A96)),0),""))</f>
        <v/>
      </c>
      <c r="CH96" s="253" t="str">
        <f t="array" aca="1" ref="CH96" ca="1">IF(CH$2="","",IFERROR(IF(FIND(CH$2,$C96)&gt;=1,IF(INDIRECT($B96&amp;"!"&amp;"AH"&amp;$A96)="","",INDIRECT($B96&amp;"!"&amp;"AH"&amp;$A96)),0),""))</f>
        <v/>
      </c>
      <c r="CI96" s="253" t="str">
        <f t="array" aca="1" ref="CI96" ca="1">IF(CI$2="","",IFERROR(IF(FIND(CI$2,$C96)&gt;=1,IF(INDIRECT($B96&amp;"!"&amp;"AH"&amp;$A96)="","",INDIRECT($B96&amp;"!"&amp;"AH"&amp;$A96)),0),""))</f>
        <v/>
      </c>
      <c r="CJ96" s="253" t="str">
        <f t="array" aca="1" ref="CJ96" ca="1">IF(CJ$2="","",IFERROR(IF(FIND(CJ$2,$C96)&gt;=1,IF(INDIRECT($B96&amp;"!"&amp;"AH"&amp;$A96)="","",INDIRECT($B96&amp;"!"&amp;"AH"&amp;$A96)),0),""))</f>
        <v/>
      </c>
      <c r="CK96" s="253" t="str">
        <f t="array" aca="1" ref="CK96" ca="1">IF(CK$2="","",IFERROR(IF(FIND(CK$2,$C96)&gt;=1,IF(INDIRECT($B96&amp;"!"&amp;"AH"&amp;$A96)="","",INDIRECT($B96&amp;"!"&amp;"AH"&amp;$A96)),0),""))</f>
        <v/>
      </c>
      <c r="CL96" s="253" t="str">
        <f t="array" aca="1" ref="CL96" ca="1">IF(CL$2="","",IFERROR(IF(FIND(CL$2,$C96)&gt;=1,IF(INDIRECT($B96&amp;"!"&amp;"AH"&amp;$A96)="","",INDIRECT($B96&amp;"!"&amp;"AH"&amp;$A96)),0),""))</f>
        <v/>
      </c>
      <c r="CO96" s="2" t="str">
        <f t="shared" ca="1" si="64"/>
        <v/>
      </c>
      <c r="CP96" s="253" t="str">
        <f t="array" aca="1" ref="CP96" ca="1">IF(CP$2="","",IFERROR(IF(FIND(CP$2,$C96)&gt;=1,INDIRECT($B96&amp;"!"&amp;"AG"&amp;$A96),0),""))</f>
        <v/>
      </c>
      <c r="CQ96" s="253" t="str">
        <f t="array" aca="1" ref="CQ96" ca="1">IF(CQ$2="","",IFERROR(IF(FIND(CQ$2,$C96)&gt;=1,INDIRECT($B96&amp;"!"&amp;"AG"&amp;$A96),0),""))</f>
        <v/>
      </c>
      <c r="CR96" s="253" t="str">
        <f t="array" aca="1" ref="CR96" ca="1">IF(CR$2="","",IFERROR(IF(FIND(CR$2,$C96)&gt;=1,INDIRECT($B96&amp;"!"&amp;"AG"&amp;$A96),0),""))</f>
        <v/>
      </c>
      <c r="CS96" s="253" t="str">
        <f t="array" aca="1" ref="CS96" ca="1">IF(CS$2="","",IFERROR(IF(FIND(CS$2,$C96)&gt;=1,INDIRECT($B96&amp;"!"&amp;"AG"&amp;$A96),0),""))</f>
        <v/>
      </c>
      <c r="CV96" s="2" t="str">
        <f t="shared" ca="1" si="65"/>
        <v/>
      </c>
      <c r="CW96" s="253" t="str">
        <f t="array" aca="1" ref="CW96" ca="1">IF(CW$2="","",IFERROR(IF(FIND(CW$2,$C96)&gt;=1,IF(INDIRECT($B96&amp;"!"&amp;"AH"&amp;$A96)="","",INDIRECT($B96&amp;"!"&amp;"AH"&amp;$A96)&amp;" "),0),""))</f>
        <v/>
      </c>
      <c r="CX96" s="253" t="str">
        <f t="array" aca="1" ref="CX96" ca="1">IF(CX$2="","",IFERROR(IF(FIND(CX$2,$C96)&gt;=1,IF(INDIRECT($B96&amp;"!"&amp;"AH"&amp;$A96)="","",INDIRECT($B96&amp;"!"&amp;"AH"&amp;$A96)&amp;" "),0),""))</f>
        <v/>
      </c>
      <c r="CY96" s="253" t="str">
        <f t="array" aca="1" ref="CY96" ca="1">IF(CY$2="","",IFERROR(IF(FIND(CY$2,$C96)&gt;=1,IF(INDIRECT($B96&amp;"!"&amp;"AH"&amp;$A96)="","",INDIRECT($B96&amp;"!"&amp;"AH"&amp;$A96)&amp;" "),0),""))</f>
        <v/>
      </c>
      <c r="CZ96" s="253" t="str">
        <f t="array" aca="1" ref="CZ96" ca="1">IF(CZ$2="","",IFERROR(IF(FIND(CZ$2,$C96)&gt;=1,IF(INDIRECT($B96&amp;"!"&amp;"AH"&amp;$A96)="","",INDIRECT($B96&amp;"!"&amp;"AH"&amp;$A96)&amp;" "),0),""))</f>
        <v/>
      </c>
      <c r="DC96" s="2" t="str">
        <f t="shared" ca="1" si="25"/>
        <v/>
      </c>
      <c r="DD96" s="253" t="str" cm="1">
        <f t="array" aca="1" ref="DD96" ca="1">IF(DD$2="","",IFERROR(IF(FIND(DD$2,$C96)&gt;=1,INDIRECT($B96&amp;"!"&amp;"AG"&amp;$A96),0),""))</f>
        <v/>
      </c>
      <c r="DE96" s="253" t="str" cm="1">
        <f t="array" aca="1" ref="DE96" ca="1">IF(DE$2="","",IFERROR(IF(FIND(DE$2,$C96)&gt;=1,INDIRECT($B96&amp;"!"&amp;"AG"&amp;$A96),0),""))</f>
        <v/>
      </c>
      <c r="DF96" s="253" t="str" cm="1">
        <f t="array" aca="1" ref="DF96" ca="1">IF(DF$2="","",IFERROR(IF(FIND(DF$2,$C96)&gt;=1,INDIRECT($B96&amp;"!"&amp;"AG"&amp;$A96),0),""))</f>
        <v/>
      </c>
      <c r="DG96" s="253" t="str" cm="1">
        <f t="array" aca="1" ref="DG96" ca="1">IF(DG$2="","",IFERROR(IF(FIND(DG$2,$C96)&gt;=1,INDIRECT($B96&amp;"!"&amp;"AG"&amp;$A96),0),""))</f>
        <v/>
      </c>
      <c r="DH96" s="253" t="str" cm="1">
        <f t="array" aca="1" ref="DH96" ca="1">IF(DH$2="","",IFERROR(IF(FIND(DH$2,$C96)&gt;=1,INDIRECT($B96&amp;"!"&amp;"AG"&amp;$A96),0),""))</f>
        <v/>
      </c>
      <c r="DI96" s="253" t="str" cm="1">
        <f t="array" aca="1" ref="DI96" ca="1">IF(DI$2="","",IFERROR(IF(FIND(DI$2,$C96)&gt;=1,INDIRECT($B96&amp;"!"&amp;"AG"&amp;$A96),0),""))</f>
        <v/>
      </c>
      <c r="DJ96" s="253" t="str" cm="1">
        <f t="array" aca="1" ref="DJ96" ca="1">IF(DJ$2="","",IFERROR(IF(FIND(DJ$2,$C96)&gt;=1,INDIRECT($B96&amp;"!"&amp;"AG"&amp;$A96),0),""))</f>
        <v/>
      </c>
      <c r="DK96" s="253" t="str" cm="1">
        <f t="array" aca="1" ref="DK96" ca="1">IF(DK$2="","",IFERROR(IF(FIND(DK$2,$C96)&gt;=1,INDIRECT($B96&amp;"!"&amp;"AG"&amp;$A96),0),""))</f>
        <v/>
      </c>
      <c r="DL96" s="253" t="str" cm="1">
        <f t="array" aca="1" ref="DL96" ca="1">IF(DL$2="","",IFERROR(IF(FIND(DL$2,$C96)&gt;=1,INDIRECT($B96&amp;"!"&amp;"AG"&amp;$A96),0),""))</f>
        <v/>
      </c>
      <c r="DM96" s="253" t="str" cm="1">
        <f t="array" aca="1" ref="DM96" ca="1">IF(DM$2="","",IFERROR(IF(FIND(DM$2,$C96)&gt;=1,INDIRECT($B96&amp;"!"&amp;"AG"&amp;$A96),0),""))</f>
        <v/>
      </c>
      <c r="DN96" s="253" t="str" cm="1">
        <f t="array" aca="1" ref="DN96" ca="1">IF(DN$2="","",IFERROR(IF(FIND(DN$2,$C96)&gt;=1,INDIRECT($B96&amp;"!"&amp;"AG"&amp;$A96),0),""))</f>
        <v/>
      </c>
      <c r="DO96" s="253" t="str" cm="1">
        <f t="array" aca="1" ref="DO96" ca="1">IF(DO$2="","",IFERROR(IF(FIND(DO$2,$C96)&gt;=1,INDIRECT($B96&amp;"!"&amp;"AG"&amp;$A96),0),""))</f>
        <v/>
      </c>
      <c r="DP96" s="253" t="str" cm="1">
        <f t="array" aca="1" ref="DP96" ca="1">IF(DP$2="","",IFERROR(IF(FIND(DP$2,$C96)&gt;=1,INDIRECT($B96&amp;"!"&amp;"AG"&amp;$A96),0),""))</f>
        <v/>
      </c>
      <c r="DQ96" s="253" t="str" cm="1">
        <f t="array" aca="1" ref="DQ96" ca="1">IF(DQ$2="","",IFERROR(IF(FIND(DQ$2,$C96)&gt;=1,INDIRECT($B96&amp;"!"&amp;"AG"&amp;$A96),0),""))</f>
        <v/>
      </c>
      <c r="DR96" s="253" t="str" cm="1">
        <f t="array" aca="1" ref="DR96" ca="1">IF(DR$2="","",IFERROR(IF(FIND(DR$2,$C96)&gt;=1,INDIRECT($B96&amp;"!"&amp;"AG"&amp;$A96),0),""))</f>
        <v/>
      </c>
      <c r="DS96" s="253" t="str" cm="1">
        <f t="array" aca="1" ref="DS96" ca="1">IF(DS$2="","",IFERROR(IF(FIND(DS$2,$C96)&gt;=1,INDIRECT($B96&amp;"!"&amp;"AG"&amp;$A96),0),""))</f>
        <v/>
      </c>
      <c r="DT96" s="253" t="str" cm="1">
        <f t="array" aca="1" ref="DT96" ca="1">IF(DT$2="","",IFERROR(IF(FIND(DT$2,$C96)&gt;=1,INDIRECT($B96&amp;"!"&amp;"AG"&amp;$A96),0),""))</f>
        <v/>
      </c>
      <c r="DU96" s="253" t="str" cm="1">
        <f t="array" aca="1" ref="DU96" ca="1">IF(DU$2="","",IFERROR(IF(FIND(DU$2,$C96)&gt;=1,INDIRECT($B96&amp;"!"&amp;"AG"&amp;$A96),0),""))</f>
        <v/>
      </c>
      <c r="DV96" s="253" t="str" cm="1">
        <f t="array" aca="1" ref="DV96" ca="1">IF(DV$2="","",IFERROR(IF(FIND(DV$2,$C96)&gt;=1,INDIRECT($B96&amp;"!"&amp;"AG"&amp;$A96),0),""))</f>
        <v/>
      </c>
      <c r="DW96" s="253" t="str" cm="1">
        <f t="array" aca="1" ref="DW96" ca="1">IF(DW$2="","",IFERROR(IF(FIND(DW$2,$C96)&gt;=1,INDIRECT($B96&amp;"!"&amp;"AG"&amp;$A96),0),""))</f>
        <v/>
      </c>
      <c r="DX96" s="253" t="str" cm="1">
        <f t="array" aca="1" ref="DX96" ca="1">IF(DX$2="","",IFERROR(IF(FIND(DX$2,$C96)&gt;=1,INDIRECT($B96&amp;"!"&amp;"AG"&amp;$A96),0),""))</f>
        <v/>
      </c>
      <c r="DY96" s="253" t="str" cm="1">
        <f t="array" aca="1" ref="DY96" ca="1">IF(DY$2="","",IFERROR(IF(FIND(DY$2,$C96)&gt;=1,INDIRECT($B96&amp;"!"&amp;"AG"&amp;$A96),0),""))</f>
        <v/>
      </c>
      <c r="DZ96" s="253" t="str" cm="1">
        <f t="array" aca="1" ref="DZ96" ca="1">IF(DZ$2="","",IFERROR(IF(FIND(DZ$2,$C96)&gt;=1,INDIRECT($B96&amp;"!"&amp;"AG"&amp;$A96),0),""))</f>
        <v/>
      </c>
      <c r="EA96" s="253" t="str" cm="1">
        <f t="array" aca="1" ref="EA96" ca="1">IF(EA$2="","",IFERROR(IF(FIND(EA$2,$C96)&gt;=1,INDIRECT($B96&amp;"!"&amp;"AG"&amp;$A96),0),""))</f>
        <v/>
      </c>
      <c r="EB96" s="253" t="str" cm="1">
        <f t="array" aca="1" ref="EB96" ca="1">IF(EB$2="","",IFERROR(IF(FIND(EB$2,$C96)&gt;=1,INDIRECT($B96&amp;"!"&amp;"AG"&amp;$A96),0),""))</f>
        <v/>
      </c>
      <c r="EC96" s="253" t="str" cm="1">
        <f t="array" aca="1" ref="EC96" ca="1">IF(EC$2="","",IFERROR(IF(FIND(EC$2,$C96)&gt;=1,INDIRECT($B96&amp;"!"&amp;"AG"&amp;$A96),0),""))</f>
        <v/>
      </c>
      <c r="ED96" s="253" t="str" cm="1">
        <f t="array" aca="1" ref="ED96" ca="1">IF(ED$2="","",IFERROR(IF(FIND(ED$2,$C96)&gt;=1,INDIRECT($B96&amp;"!"&amp;"AG"&amp;$A96),0),""))</f>
        <v/>
      </c>
      <c r="EE96" s="253" t="str" cm="1">
        <f t="array" aca="1" ref="EE96" ca="1">IF(EE$2="","",IFERROR(IF(FIND(EE$2,$C96)&gt;=1,INDIRECT($B96&amp;"!"&amp;"AG"&amp;$A96),0),""))</f>
        <v/>
      </c>
      <c r="EF96" s="253" t="str" cm="1">
        <f t="array" aca="1" ref="EF96" ca="1">IF(EF$2="","",IFERROR(IF(FIND(EF$2,$C96)&gt;=1,INDIRECT($B96&amp;"!"&amp;"AG"&amp;$A96),0),""))</f>
        <v/>
      </c>
      <c r="EG96" s="253" t="str" cm="1">
        <f t="array" aca="1" ref="EG96" ca="1">IF(EG$2="","",IFERROR(IF(FIND(EG$2,$C96)&gt;=1,INDIRECT($B96&amp;"!"&amp;"AG"&amp;$A96),0),""))</f>
        <v/>
      </c>
      <c r="EH96" s="253" t="str" cm="1">
        <f t="array" aca="1" ref="EH96" ca="1">IF(EH$2="","",IFERROR(IF(FIND(EH$2,$C96)&gt;=1,INDIRECT($B96&amp;"!"&amp;"AG"&amp;$A96),0),""))</f>
        <v/>
      </c>
      <c r="EI96" s="253" t="str" cm="1">
        <f t="array" aca="1" ref="EI96" ca="1">IF(EI$2="","",IFERROR(IF(FIND(EI$2,$C96)&gt;=1,INDIRECT($B96&amp;"!"&amp;"AG"&amp;$A96),0),""))</f>
        <v/>
      </c>
      <c r="EJ96" s="253" t="str" cm="1">
        <f t="array" aca="1" ref="EJ96" ca="1">IF(EJ$2="","",IFERROR(IF(FIND(EJ$2,$C96)&gt;=1,INDIRECT($B96&amp;"!"&amp;"AG"&amp;$A96),0),""))</f>
        <v/>
      </c>
      <c r="EK96" s="253" t="str" cm="1">
        <f t="array" aca="1" ref="EK96" ca="1">IF(EK$2="","",IFERROR(IF(FIND(EK$2,$C96)&gt;=1,INDIRECT($B96&amp;"!"&amp;"AG"&amp;$A96),0),""))</f>
        <v/>
      </c>
      <c r="EL96" s="253" t="str" cm="1">
        <f t="array" aca="1" ref="EL96" ca="1">IF(EL$2="","",IFERROR(IF(FIND(EL$2,$C96)&gt;=1,INDIRECT($B96&amp;"!"&amp;"AG"&amp;$A96),0),""))</f>
        <v/>
      </c>
      <c r="EM96" s="253" t="str" cm="1">
        <f t="array" aca="1" ref="EM96" ca="1">IF(EM$2="","",IFERROR(IF(FIND(EM$2,$C96)&gt;=1,INDIRECT($B96&amp;"!"&amp;"AG"&amp;$A96),0),""))</f>
        <v/>
      </c>
      <c r="EN96" s="253" t="str" cm="1">
        <f t="array" aca="1" ref="EN96" ca="1">IF(EN$2="","",IFERROR(IF(FIND(EN$2,$C96)&gt;=1,INDIRECT($B96&amp;"!"&amp;"AG"&amp;$A96),0),""))</f>
        <v/>
      </c>
      <c r="EO96" s="253" t="str" cm="1">
        <f t="array" aca="1" ref="EO96" ca="1">IF(EO$2="","",IFERROR(IF(FIND(EO$2,$C96)&gt;=1,INDIRECT($B96&amp;"!"&amp;"AG"&amp;$A96),0),""))</f>
        <v/>
      </c>
      <c r="EP96" s="253" t="str" cm="1">
        <f t="array" aca="1" ref="EP96" ca="1">IF(EP$2="","",IFERROR(IF(FIND(EP$2,$C96)&gt;=1,INDIRECT($B96&amp;"!"&amp;"AG"&amp;$A96),0),""))</f>
        <v/>
      </c>
      <c r="EQ96" s="253" t="str" cm="1">
        <f t="array" aca="1" ref="EQ96" ca="1">IF(EQ$2="","",IFERROR(IF(FIND(EQ$2,$C96)&gt;=1,INDIRECT($B96&amp;"!"&amp;"AG"&amp;$A96),0),""))</f>
        <v/>
      </c>
      <c r="ER96" s="253" t="str" cm="1">
        <f t="array" aca="1" ref="ER96" ca="1">IF(ER$2="","",IFERROR(IF(FIND(ER$2,$C96)&gt;=1,INDIRECT($B96&amp;"!"&amp;"AG"&amp;$A96),0),""))</f>
        <v/>
      </c>
      <c r="ES96" s="253" t="str" cm="1">
        <f t="array" aca="1" ref="ES96" ca="1">IF(ES$2="","",IFERROR(IF(FIND(ES$2,$C96)&gt;=1,INDIRECT($B96&amp;"!"&amp;"AG"&amp;$A96),0),""))</f>
        <v/>
      </c>
      <c r="ET96" s="253" t="str" cm="1">
        <f t="array" aca="1" ref="ET96" ca="1">IF(ET$2="","",IFERROR(IF(FIND(ET$2,$C96)&gt;=1,INDIRECT($B96&amp;"!"&amp;"AG"&amp;$A96),0),""))</f>
        <v/>
      </c>
      <c r="EU96" s="253" t="str" cm="1">
        <f t="array" aca="1" ref="EU96" ca="1">IF(EU$2="","",IFERROR(IF(FIND(EU$2,$C96)&gt;=1,INDIRECT($B96&amp;"!"&amp;"AG"&amp;$A96),0),""))</f>
        <v/>
      </c>
      <c r="EV96" s="253" t="str" cm="1">
        <f t="array" aca="1" ref="EV96" ca="1">IF(EV$2="","",IFERROR(IF(FIND(EV$2,$C96)&gt;=1,INDIRECT($B96&amp;"!"&amp;"AG"&amp;$A96),0),""))</f>
        <v/>
      </c>
    </row>
    <row r="97" spans="1:152" x14ac:dyDescent="0.3">
      <c r="A97" s="252">
        <f t="shared" ca="1" si="67"/>
        <v>47</v>
      </c>
      <c r="B97" s="252" t="str">
        <f t="shared" si="68"/>
        <v>Feb_2024</v>
      </c>
      <c r="C97" s="252" t="str">
        <f t="shared" ca="1" si="66"/>
        <v/>
      </c>
      <c r="D97" s="253" t="str">
        <f t="array" aca="1" ref="D97" ca="1">IF(D$2="","",IFERROR(IF(FIND(D$2,$C97)&gt;=1,INDIRECT($B97&amp;"!"&amp;"AG"&amp;$A97),0),""))</f>
        <v/>
      </c>
      <c r="E97" s="253" t="str">
        <f t="array" aca="1" ref="E97" ca="1">IF(E$2="","",IFERROR(IF(FIND(E$2,$C97)&gt;=1,INDIRECT($B97&amp;"!"&amp;"AG"&amp;$A97),0),""))</f>
        <v/>
      </c>
      <c r="F97" s="253" t="str">
        <f t="array" aca="1" ref="F97" ca="1">IF(F$2="","",IFERROR(IF(FIND(F$2,$C97)&gt;=1,INDIRECT($B97&amp;"!"&amp;"AG"&amp;$A97),0),""))</f>
        <v/>
      </c>
      <c r="G97" s="253" t="str">
        <f t="array" aca="1" ref="G97" ca="1">IF(G$2="","",IFERROR(IF(FIND(G$2,$C97)&gt;=1,INDIRECT($B97&amp;"!"&amp;"AG"&amp;$A97),0),""))</f>
        <v/>
      </c>
      <c r="H97" s="253" t="str">
        <f t="array" aca="1" ref="H97" ca="1">IF(H$2="","",IFERROR(IF(FIND(H$2,$C97)&gt;=1,INDIRECT($B97&amp;"!"&amp;"AG"&amp;$A97),0),""))</f>
        <v/>
      </c>
      <c r="I97" s="253" t="str">
        <f t="array" aca="1" ref="I97" ca="1">IF(I$2="","",IFERROR(IF(FIND(I$2,$C97)&gt;=1,INDIRECT($B97&amp;"!"&amp;"AG"&amp;$A97),0),""))</f>
        <v/>
      </c>
      <c r="J97" s="253" t="str">
        <f t="array" aca="1" ref="J97" ca="1">IF(J$2="","",IFERROR(IF(FIND(J$2,$C97)&gt;=1,INDIRECT($B97&amp;"!"&amp;"AG"&amp;$A97),0),""))</f>
        <v/>
      </c>
      <c r="K97" s="253" t="str">
        <f t="array" aca="1" ref="K97" ca="1">IF(K$2="","",IFERROR(IF(FIND(K$2,$C97)&gt;=1,INDIRECT($B97&amp;"!"&amp;"AG"&amp;$A97),0),""))</f>
        <v/>
      </c>
      <c r="L97" s="253" t="str">
        <f t="array" aca="1" ref="L97" ca="1">IF(L$2="","",IFERROR(IF(FIND(L$2,$C97)&gt;=1,INDIRECT($B97&amp;"!"&amp;"AG"&amp;$A97),0),""))</f>
        <v/>
      </c>
      <c r="M97" s="253" t="str">
        <f t="array" aca="1" ref="M97" ca="1">IF(M$2="","",IFERROR(IF(FIND(M$2,$C97)&gt;=1,INDIRECT($B97&amp;"!"&amp;"AG"&amp;$A97),0),""))</f>
        <v/>
      </c>
      <c r="N97" s="253" t="str">
        <f t="array" aca="1" ref="N97" ca="1">IF(N$2="","",IFERROR(IF(FIND(N$2,$C97)&gt;=1,INDIRECT($B97&amp;"!"&amp;"AG"&amp;$A97),0),""))</f>
        <v/>
      </c>
      <c r="O97" s="253" t="str">
        <f t="array" aca="1" ref="O97" ca="1">IF(O$2="","",IFERROR(IF(FIND(O$2,$C97)&gt;=1,INDIRECT($B97&amp;"!"&amp;"AG"&amp;$A97),0),""))</f>
        <v/>
      </c>
      <c r="P97" s="253" t="str">
        <f t="array" aca="1" ref="P97" ca="1">IF(P$2="","",IFERROR(IF(FIND(P$2,$C97)&gt;=1,INDIRECT($B97&amp;"!"&amp;"AG"&amp;$A97),0),""))</f>
        <v/>
      </c>
      <c r="Q97" s="253" t="str">
        <f t="array" aca="1" ref="Q97" ca="1">IF(Q$2="","",IFERROR(IF(FIND(Q$2,$C97)&gt;=1,INDIRECT($B97&amp;"!"&amp;"AG"&amp;$A97),0),""))</f>
        <v/>
      </c>
      <c r="R97" s="253" t="str">
        <f t="array" aca="1" ref="R97" ca="1">IF(R$2="","",IFERROR(IF(FIND(R$2,$C97)&gt;=1,INDIRECT($B97&amp;"!"&amp;"AG"&amp;$A97),0),""))</f>
        <v/>
      </c>
      <c r="S97" s="253" t="str">
        <f t="array" aca="1" ref="S97" ca="1">IF(S$2="","",IFERROR(IF(FIND(S$2,$C97)&gt;=1,INDIRECT($B97&amp;"!"&amp;"AG"&amp;$A97),0),""))</f>
        <v/>
      </c>
      <c r="T97" s="253" t="str">
        <f t="array" aca="1" ref="T97" ca="1">IF(T$2="","",IFERROR(IF(FIND(T$2,$C97)&gt;=1,INDIRECT($B97&amp;"!"&amp;"AG"&amp;$A97),0),""))</f>
        <v/>
      </c>
      <c r="U97" s="253" t="str">
        <f t="array" aca="1" ref="U97" ca="1">IF(U$2="","",IFERROR(IF(FIND(U$2,$C97)&gt;=1,INDIRECT($B97&amp;"!"&amp;"AG"&amp;$A97),0),""))</f>
        <v/>
      </c>
      <c r="V97" s="253" t="str">
        <f t="array" aca="1" ref="V97" ca="1">IF(V$2="","",IFERROR(IF(FIND(V$2,$C97)&gt;=1,INDIRECT($B97&amp;"!"&amp;"AG"&amp;$A97),0),""))</f>
        <v/>
      </c>
      <c r="W97" s="253" t="str">
        <f t="array" aca="1" ref="W97" ca="1">IF(W$2="","",IFERROR(IF(FIND(W$2,$C97)&gt;=1,INDIRECT($B97&amp;"!"&amp;"AG"&amp;$A97),0),""))</f>
        <v/>
      </c>
      <c r="X97" s="253" t="str">
        <f t="array" aca="1" ref="X97" ca="1">IF(X$2="","",IFERROR(IF(FIND(X$2,$C97)&gt;=1,INDIRECT($B97&amp;"!"&amp;"AG"&amp;$A97),0),""))</f>
        <v/>
      </c>
      <c r="Y97" s="253" t="str">
        <f t="array" aca="1" ref="Y97" ca="1">IF(Y$2="","",IFERROR(IF(FIND(Y$2,$C97)&gt;=1,INDIRECT($B97&amp;"!"&amp;"AG"&amp;$A97),0),""))</f>
        <v/>
      </c>
      <c r="Z97" s="253" t="str">
        <f t="array" aca="1" ref="Z97" ca="1">IF(Z$2="","",IFERROR(IF(FIND(Z$2,$C97)&gt;=1,INDIRECT($B97&amp;"!"&amp;"AG"&amp;$A97),0),""))</f>
        <v/>
      </c>
      <c r="AA97" s="253" t="str">
        <f t="array" aca="1" ref="AA97" ca="1">IF(AA$2="","",IFERROR(IF(FIND(AA$2,$C97)&gt;=1,INDIRECT($B97&amp;"!"&amp;"AG"&amp;$A97),0),""))</f>
        <v/>
      </c>
      <c r="AB97" s="253" t="str">
        <f t="array" aca="1" ref="AB97" ca="1">IF(AB$2="","",IFERROR(IF(FIND(AB$2,$C97)&gt;=1,INDIRECT($B97&amp;"!"&amp;"AG"&amp;$A97),0),""))</f>
        <v/>
      </c>
      <c r="AC97" s="253" t="str">
        <f t="array" aca="1" ref="AC97" ca="1">IF(AC$2="","",IFERROR(IF(FIND(AC$2,$C97)&gt;=1,INDIRECT($B97&amp;"!"&amp;"AG"&amp;$A97),0),""))</f>
        <v/>
      </c>
      <c r="AD97" s="253" t="str">
        <f t="array" aca="1" ref="AD97" ca="1">IF(AD$2="","",IFERROR(IF(FIND(AD$2,$C97)&gt;=1,INDIRECT($B97&amp;"!"&amp;"AG"&amp;$A97),0),""))</f>
        <v/>
      </c>
      <c r="AE97" s="253" t="str">
        <f t="array" aca="1" ref="AE97" ca="1">IF(AE$2="","",IFERROR(IF(FIND(AE$2,$C97)&gt;=1,INDIRECT($B97&amp;"!"&amp;"AG"&amp;$A97),0),""))</f>
        <v/>
      </c>
      <c r="AF97" s="253" t="str">
        <f t="array" aca="1" ref="AF97" ca="1">IF(AF$2="","",IFERROR(IF(FIND(AF$2,$C97)&gt;=1,INDIRECT($B97&amp;"!"&amp;"AG"&amp;$A97),0),""))</f>
        <v/>
      </c>
      <c r="AG97" s="253" t="str">
        <f t="array" aca="1" ref="AG97" ca="1">IF(AG$2="","",IFERROR(IF(FIND(AG$2,$C97)&gt;=1,INDIRECT($B97&amp;"!"&amp;"AG"&amp;$A97),0),""))</f>
        <v/>
      </c>
      <c r="AH97" s="253" t="str">
        <f t="array" aca="1" ref="AH97" ca="1">IF(AH$2="","",IFERROR(IF(FIND(AH$2,$C97)&gt;=1,INDIRECT($B97&amp;"!"&amp;"AG"&amp;$A97),0),""))</f>
        <v/>
      </c>
      <c r="AI97" s="253" t="str">
        <f t="array" aca="1" ref="AI97" ca="1">IF(AI$2="","",IFERROR(IF(FIND(AI$2,$C97)&gt;=1,INDIRECT($B97&amp;"!"&amp;"AG"&amp;$A97),0),""))</f>
        <v/>
      </c>
      <c r="AJ97" s="253" t="str">
        <f t="array" aca="1" ref="AJ97" ca="1">IF(AJ$2="","",IFERROR(IF(FIND(AJ$2,$C97)&gt;=1,INDIRECT($B97&amp;"!"&amp;"AG"&amp;$A97),0),""))</f>
        <v/>
      </c>
      <c r="AK97" s="253" t="str">
        <f t="array" aca="1" ref="AK97" ca="1">IF(AK$2="","",IFERROR(IF(FIND(AK$2,$C97)&gt;=1,INDIRECT($B97&amp;"!"&amp;"AG"&amp;$A97),0),""))</f>
        <v/>
      </c>
      <c r="AL97" s="253" t="str">
        <f t="array" aca="1" ref="AL97" ca="1">IF(AL$2="","",IFERROR(IF(FIND(AL$2,$C97)&gt;=1,INDIRECT($B97&amp;"!"&amp;"AG"&amp;$A97),0),""))</f>
        <v/>
      </c>
      <c r="AM97" s="253" t="str">
        <f t="array" aca="1" ref="AM97" ca="1">IF(AM$2="","",IFERROR(IF(FIND(AM$2,$C97)&gt;=1,INDIRECT($B97&amp;"!"&amp;"AG"&amp;$A97),0),""))</f>
        <v/>
      </c>
      <c r="AN97" s="253" t="str">
        <f t="array" aca="1" ref="AN97" ca="1">IF(AN$2="","",IFERROR(IF(FIND(AN$2,$C97)&gt;=1,INDIRECT($B97&amp;"!"&amp;"AG"&amp;$A97),0),""))</f>
        <v/>
      </c>
      <c r="AO97" s="253" t="str">
        <f t="array" aca="1" ref="AO97" ca="1">IF(AO$2="","",IFERROR(IF(FIND(AO$2,$C97)&gt;=1,INDIRECT($B97&amp;"!"&amp;"AG"&amp;$A97),0),""))</f>
        <v/>
      </c>
      <c r="AP97" s="253" t="str">
        <f t="array" aca="1" ref="AP97" ca="1">IF(AP$2="","",IFERROR(IF(FIND(AP$2,$C97)&gt;=1,INDIRECT($B97&amp;"!"&amp;"AG"&amp;$A97),0),""))</f>
        <v/>
      </c>
      <c r="AQ97" s="253" t="str">
        <f t="array" aca="1" ref="AQ97" ca="1">IF(AQ$2="","",IFERROR(IF(FIND(AQ$2,$C97)&gt;=1,INDIRECT($B97&amp;"!"&amp;"AG"&amp;$A97),0),""))</f>
        <v/>
      </c>
      <c r="AR97" s="253" t="str">
        <f t="array" aca="1" ref="AR97" ca="1">IF(AR$2="","",IFERROR(IF(FIND(AR$2,$C97)&gt;=1,INDIRECT($B97&amp;"!"&amp;"AG"&amp;$A97),0),""))</f>
        <v/>
      </c>
      <c r="AS97" s="253" t="str">
        <f t="array" aca="1" ref="AS97" ca="1">IF(AS$2="","",IFERROR(IF(FIND(AS$2,$C97)&gt;=1,INDIRECT($B97&amp;"!"&amp;"AG"&amp;$A97),0),""))</f>
        <v/>
      </c>
      <c r="AU97" s="254" t="str">
        <f t="array" aca="1" ref="AU97" ca="1">IFERROR(INDIRECT(B97&amp;"!"&amp;"A"&amp;A97),"")</f>
        <v/>
      </c>
      <c r="AV97" s="2" t="str">
        <f t="shared" ca="1" si="63"/>
        <v/>
      </c>
      <c r="AW97" s="253" t="str">
        <f t="array" aca="1" ref="AW97" ca="1">IF(AW$2="","",IFERROR(IF(FIND(AW$2,$C97)&gt;=1,IF(INDIRECT($B97&amp;"!"&amp;"AH"&amp;$A97)="","",INDIRECT($B97&amp;"!"&amp;"AH"&amp;$A97)),0),""))</f>
        <v/>
      </c>
      <c r="AX97" s="253" t="str">
        <f t="array" aca="1" ref="AX97" ca="1">IF(AX$2="","",IFERROR(IF(FIND(AX$2,$C97)&gt;=1,IF(INDIRECT($B97&amp;"!"&amp;"AH"&amp;$A97)="","",INDIRECT($B97&amp;"!"&amp;"AH"&amp;$A97)),0),""))</f>
        <v/>
      </c>
      <c r="AY97" s="253" t="str">
        <f t="array" aca="1" ref="AY97" ca="1">IF(AY$2="","",IFERROR(IF(FIND(AY$2,$C97)&gt;=1,IF(INDIRECT($B97&amp;"!"&amp;"AH"&amp;$A97)="","",INDIRECT($B97&amp;"!"&amp;"AH"&amp;$A97)),0),""))</f>
        <v/>
      </c>
      <c r="AZ97" s="253" t="str">
        <f t="array" aca="1" ref="AZ97" ca="1">IF(AZ$2="","",IFERROR(IF(FIND(AZ$2,$C97)&gt;=1,IF(INDIRECT($B97&amp;"!"&amp;"AH"&amp;$A97)="","",INDIRECT($B97&amp;"!"&amp;"AH"&amp;$A97)),0),""))</f>
        <v/>
      </c>
      <c r="BA97" s="253" t="str">
        <f t="array" aca="1" ref="BA97" ca="1">IF(BA$2="","",IFERROR(IF(FIND(BA$2,$C97)&gt;=1,IF(INDIRECT($B97&amp;"!"&amp;"AH"&amp;$A97)="","",INDIRECT($B97&amp;"!"&amp;"AH"&amp;$A97)),0),""))</f>
        <v/>
      </c>
      <c r="BB97" s="253" t="str">
        <f t="array" aca="1" ref="BB97" ca="1">IF(BB$2="","",IFERROR(IF(FIND(BB$2,$C97)&gt;=1,IF(INDIRECT($B97&amp;"!"&amp;"AH"&amp;$A97)="","",INDIRECT($B97&amp;"!"&amp;"AH"&amp;$A97)),0),""))</f>
        <v/>
      </c>
      <c r="BC97" s="253" t="str">
        <f t="array" aca="1" ref="BC97" ca="1">IF(BC$2="","",IFERROR(IF(FIND(BC$2,$C97)&gt;=1,IF(INDIRECT($B97&amp;"!"&amp;"AH"&amp;$A97)="","",INDIRECT($B97&amp;"!"&amp;"AH"&amp;$A97)),0),""))</f>
        <v/>
      </c>
      <c r="BD97" s="253" t="str">
        <f t="array" aca="1" ref="BD97" ca="1">IF(BD$2="","",IFERROR(IF(FIND(BD$2,$C97)&gt;=1,IF(INDIRECT($B97&amp;"!"&amp;"AH"&amp;$A97)="","",INDIRECT($B97&amp;"!"&amp;"AH"&amp;$A97)),0),""))</f>
        <v/>
      </c>
      <c r="BE97" s="253" t="str">
        <f t="array" aca="1" ref="BE97" ca="1">IF(BE$2="","",IFERROR(IF(FIND(BE$2,$C97)&gt;=1,IF(INDIRECT($B97&amp;"!"&amp;"AH"&amp;$A97)="","",INDIRECT($B97&amp;"!"&amp;"AH"&amp;$A97)),0),""))</f>
        <v/>
      </c>
      <c r="BF97" s="253" t="str">
        <f t="array" aca="1" ref="BF97" ca="1">IF(BF$2="","",IFERROR(IF(FIND(BF$2,$C97)&gt;=1,IF(INDIRECT($B97&amp;"!"&amp;"AH"&amp;$A97)="","",INDIRECT($B97&amp;"!"&amp;"AH"&amp;$A97)),0),""))</f>
        <v/>
      </c>
      <c r="BG97" s="253" t="str">
        <f t="array" aca="1" ref="BG97" ca="1">IF(BG$2="","",IFERROR(IF(FIND(BG$2,$C97)&gt;=1,IF(INDIRECT($B97&amp;"!"&amp;"AH"&amp;$A97)="","",INDIRECT($B97&amp;"!"&amp;"AH"&amp;$A97)),0),""))</f>
        <v/>
      </c>
      <c r="BH97" s="253" t="str">
        <f t="array" aca="1" ref="BH97" ca="1">IF(BH$2="","",IFERROR(IF(FIND(BH$2,$C97)&gt;=1,IF(INDIRECT($B97&amp;"!"&amp;"AH"&amp;$A97)="","",INDIRECT($B97&amp;"!"&amp;"AH"&amp;$A97)),0),""))</f>
        <v/>
      </c>
      <c r="BI97" s="253" t="str">
        <f t="array" aca="1" ref="BI97" ca="1">IF(BI$2="","",IFERROR(IF(FIND(BI$2,$C97)&gt;=1,IF(INDIRECT($B97&amp;"!"&amp;"AH"&amp;$A97)="","",INDIRECT($B97&amp;"!"&amp;"AH"&amp;$A97)),0),""))</f>
        <v/>
      </c>
      <c r="BJ97" s="253" t="str">
        <f t="array" aca="1" ref="BJ97" ca="1">IF(BJ$2="","",IFERROR(IF(FIND(BJ$2,$C97)&gt;=1,IF(INDIRECT($B97&amp;"!"&amp;"AH"&amp;$A97)="","",INDIRECT($B97&amp;"!"&amp;"AH"&amp;$A97)),0),""))</f>
        <v/>
      </c>
      <c r="BK97" s="253" t="str">
        <f t="array" aca="1" ref="BK97" ca="1">IF(BK$2="","",IFERROR(IF(FIND(BK$2,$C97)&gt;=1,IF(INDIRECT($B97&amp;"!"&amp;"AH"&amp;$A97)="","",INDIRECT($B97&amp;"!"&amp;"AH"&amp;$A97)),0),""))</f>
        <v/>
      </c>
      <c r="BL97" s="253" t="str">
        <f t="array" aca="1" ref="BL97" ca="1">IF(BL$2="","",IFERROR(IF(FIND(BL$2,$C97)&gt;=1,IF(INDIRECT($B97&amp;"!"&amp;"AH"&amp;$A97)="","",INDIRECT($B97&amp;"!"&amp;"AH"&amp;$A97)),0),""))</f>
        <v/>
      </c>
      <c r="BM97" s="253" t="str">
        <f t="array" aca="1" ref="BM97" ca="1">IF(BM$2="","",IFERROR(IF(FIND(BM$2,$C97)&gt;=1,IF(INDIRECT($B97&amp;"!"&amp;"AH"&amp;$A97)="","",INDIRECT($B97&amp;"!"&amp;"AH"&amp;$A97)),0),""))</f>
        <v/>
      </c>
      <c r="BN97" s="253" t="str">
        <f t="array" aca="1" ref="BN97" ca="1">IF(BN$2="","",IFERROR(IF(FIND(BN$2,$C97)&gt;=1,IF(INDIRECT($B97&amp;"!"&amp;"AH"&amp;$A97)="","",INDIRECT($B97&amp;"!"&amp;"AH"&amp;$A97)),0),""))</f>
        <v/>
      </c>
      <c r="BO97" s="253" t="str">
        <f t="array" aca="1" ref="BO97" ca="1">IF(BO$2="","",IFERROR(IF(FIND(BO$2,$C97)&gt;=1,IF(INDIRECT($B97&amp;"!"&amp;"AH"&amp;$A97)="","",INDIRECT($B97&amp;"!"&amp;"AH"&amp;$A97)),0),""))</f>
        <v/>
      </c>
      <c r="BP97" s="253" t="str">
        <f t="array" aca="1" ref="BP97" ca="1">IF(BP$2="","",IFERROR(IF(FIND(BP$2,$C97)&gt;=1,IF(INDIRECT($B97&amp;"!"&amp;"AH"&amp;$A97)="","",INDIRECT($B97&amp;"!"&amp;"AH"&amp;$A97)),0),""))</f>
        <v/>
      </c>
      <c r="BQ97" s="253" t="str">
        <f t="array" aca="1" ref="BQ97" ca="1">IF(BQ$2="","",IFERROR(IF(FIND(BQ$2,$C97)&gt;=1,IF(INDIRECT($B97&amp;"!"&amp;"AH"&amp;$A97)="","",INDIRECT($B97&amp;"!"&amp;"AH"&amp;$A97)),0),""))</f>
        <v/>
      </c>
      <c r="BR97" s="253" t="str">
        <f t="array" aca="1" ref="BR97" ca="1">IF(BR$2="","",IFERROR(IF(FIND(BR$2,$C97)&gt;=1,IF(INDIRECT($B97&amp;"!"&amp;"AH"&amp;$A97)="","",INDIRECT($B97&amp;"!"&amp;"AH"&amp;$A97)),0),""))</f>
        <v/>
      </c>
      <c r="BS97" s="253" t="str">
        <f t="array" aca="1" ref="BS97" ca="1">IF(BS$2="","",IFERROR(IF(FIND(BS$2,$C97)&gt;=1,IF(INDIRECT($B97&amp;"!"&amp;"AH"&amp;$A97)="","",INDIRECT($B97&amp;"!"&amp;"AH"&amp;$A97)),0),""))</f>
        <v/>
      </c>
      <c r="BT97" s="253" t="str">
        <f t="array" aca="1" ref="BT97" ca="1">IF(BT$2="","",IFERROR(IF(FIND(BT$2,$C97)&gt;=1,IF(INDIRECT($B97&amp;"!"&amp;"AH"&amp;$A97)="","",INDIRECT($B97&amp;"!"&amp;"AH"&amp;$A97)),0),""))</f>
        <v/>
      </c>
      <c r="BU97" s="253" t="str">
        <f t="array" aca="1" ref="BU97" ca="1">IF(BU$2="","",IFERROR(IF(FIND(BU$2,$C97)&gt;=1,IF(INDIRECT($B97&amp;"!"&amp;"AH"&amp;$A97)="","",INDIRECT($B97&amp;"!"&amp;"AH"&amp;$A97)),0),""))</f>
        <v/>
      </c>
      <c r="BV97" s="253" t="str">
        <f t="array" aca="1" ref="BV97" ca="1">IF(BV$2="","",IFERROR(IF(FIND(BV$2,$C97)&gt;=1,IF(INDIRECT($B97&amp;"!"&amp;"AH"&amp;$A97)="","",INDIRECT($B97&amp;"!"&amp;"AH"&amp;$A97)),0),""))</f>
        <v/>
      </c>
      <c r="BW97" s="253" t="str">
        <f t="array" aca="1" ref="BW97" ca="1">IF(BW$2="","",IFERROR(IF(FIND(BW$2,$C97)&gt;=1,IF(INDIRECT($B97&amp;"!"&amp;"AH"&amp;$A97)="","",INDIRECT($B97&amp;"!"&amp;"AH"&amp;$A97)),0),""))</f>
        <v/>
      </c>
      <c r="BX97" s="253" t="str">
        <f t="array" aca="1" ref="BX97" ca="1">IF(BX$2="","",IFERROR(IF(FIND(BX$2,$C97)&gt;=1,IF(INDIRECT($B97&amp;"!"&amp;"AH"&amp;$A97)="","",INDIRECT($B97&amp;"!"&amp;"AH"&amp;$A97)),0),""))</f>
        <v/>
      </c>
      <c r="BY97" s="253" t="str">
        <f t="array" aca="1" ref="BY97" ca="1">IF(BY$2="","",IFERROR(IF(FIND(BY$2,$C97)&gt;=1,IF(INDIRECT($B97&amp;"!"&amp;"AH"&amp;$A97)="","",INDIRECT($B97&amp;"!"&amp;"AH"&amp;$A97)),0),""))</f>
        <v/>
      </c>
      <c r="BZ97" s="253" t="str">
        <f t="array" aca="1" ref="BZ97" ca="1">IF(BZ$2="","",IFERROR(IF(FIND(BZ$2,$C97)&gt;=1,IF(INDIRECT($B97&amp;"!"&amp;"AH"&amp;$A97)="","",INDIRECT($B97&amp;"!"&amp;"AH"&amp;$A97)),0),""))</f>
        <v/>
      </c>
      <c r="CA97" s="253" t="str">
        <f t="array" aca="1" ref="CA97" ca="1">IF(CA$2="","",IFERROR(IF(FIND(CA$2,$C97)&gt;=1,IF(INDIRECT($B97&amp;"!"&amp;"AH"&amp;$A97)="","",INDIRECT($B97&amp;"!"&amp;"AH"&amp;$A97)),0),""))</f>
        <v/>
      </c>
      <c r="CB97" s="253" t="str">
        <f t="array" aca="1" ref="CB97" ca="1">IF(CB$2="","",IFERROR(IF(FIND(CB$2,$C97)&gt;=1,IF(INDIRECT($B97&amp;"!"&amp;"AH"&amp;$A97)="","",INDIRECT($B97&amp;"!"&amp;"AH"&amp;$A97)),0),""))</f>
        <v/>
      </c>
      <c r="CC97" s="253" t="str">
        <f t="array" aca="1" ref="CC97" ca="1">IF(CC$2="","",IFERROR(IF(FIND(CC$2,$C97)&gt;=1,IF(INDIRECT($B97&amp;"!"&amp;"AH"&amp;$A97)="","",INDIRECT($B97&amp;"!"&amp;"AH"&amp;$A97)),0),""))</f>
        <v/>
      </c>
      <c r="CD97" s="253" t="str">
        <f t="array" aca="1" ref="CD97" ca="1">IF(CD$2="","",IFERROR(IF(FIND(CD$2,$C97)&gt;=1,IF(INDIRECT($B97&amp;"!"&amp;"AH"&amp;$A97)="","",INDIRECT($B97&amp;"!"&amp;"AH"&amp;$A97)),0),""))</f>
        <v/>
      </c>
      <c r="CE97" s="253" t="str">
        <f t="array" aca="1" ref="CE97" ca="1">IF(CE$2="","",IFERROR(IF(FIND(CE$2,$C97)&gt;=1,IF(INDIRECT($B97&amp;"!"&amp;"AH"&amp;$A97)="","",INDIRECT($B97&amp;"!"&amp;"AH"&amp;$A97)),0),""))</f>
        <v/>
      </c>
      <c r="CF97" s="253" t="str">
        <f t="array" aca="1" ref="CF97" ca="1">IF(CF$2="","",IFERROR(IF(FIND(CF$2,$C97)&gt;=1,IF(INDIRECT($B97&amp;"!"&amp;"AH"&amp;$A97)="","",INDIRECT($B97&amp;"!"&amp;"AH"&amp;$A97)),0),""))</f>
        <v/>
      </c>
      <c r="CG97" s="253" t="str">
        <f t="array" aca="1" ref="CG97" ca="1">IF(CG$2="","",IFERROR(IF(FIND(CG$2,$C97)&gt;=1,IF(INDIRECT($B97&amp;"!"&amp;"AH"&amp;$A97)="","",INDIRECT($B97&amp;"!"&amp;"AH"&amp;$A97)),0),""))</f>
        <v/>
      </c>
      <c r="CH97" s="253" t="str">
        <f t="array" aca="1" ref="CH97" ca="1">IF(CH$2="","",IFERROR(IF(FIND(CH$2,$C97)&gt;=1,IF(INDIRECT($B97&amp;"!"&amp;"AH"&amp;$A97)="","",INDIRECT($B97&amp;"!"&amp;"AH"&amp;$A97)),0),""))</f>
        <v/>
      </c>
      <c r="CI97" s="253" t="str">
        <f t="array" aca="1" ref="CI97" ca="1">IF(CI$2="","",IFERROR(IF(FIND(CI$2,$C97)&gt;=1,IF(INDIRECT($B97&amp;"!"&amp;"AH"&amp;$A97)="","",INDIRECT($B97&amp;"!"&amp;"AH"&amp;$A97)),0),""))</f>
        <v/>
      </c>
      <c r="CJ97" s="253" t="str">
        <f t="array" aca="1" ref="CJ97" ca="1">IF(CJ$2="","",IFERROR(IF(FIND(CJ$2,$C97)&gt;=1,IF(INDIRECT($B97&amp;"!"&amp;"AH"&amp;$A97)="","",INDIRECT($B97&amp;"!"&amp;"AH"&amp;$A97)),0),""))</f>
        <v/>
      </c>
      <c r="CK97" s="253" t="str">
        <f t="array" aca="1" ref="CK97" ca="1">IF(CK$2="","",IFERROR(IF(FIND(CK$2,$C97)&gt;=1,IF(INDIRECT($B97&amp;"!"&amp;"AH"&amp;$A97)="","",INDIRECT($B97&amp;"!"&amp;"AH"&amp;$A97)),0),""))</f>
        <v/>
      </c>
      <c r="CL97" s="253" t="str">
        <f t="array" aca="1" ref="CL97" ca="1">IF(CL$2="","",IFERROR(IF(FIND(CL$2,$C97)&gt;=1,IF(INDIRECT($B97&amp;"!"&amp;"AH"&amp;$A97)="","",INDIRECT($B97&amp;"!"&amp;"AH"&amp;$A97)),0),""))</f>
        <v/>
      </c>
      <c r="CO97" s="2" t="str">
        <f t="shared" ca="1" si="64"/>
        <v/>
      </c>
      <c r="CP97" s="253" t="str">
        <f t="array" aca="1" ref="CP97" ca="1">IF(CP$2="","",IFERROR(IF(FIND(CP$2,$C97)&gt;=1,INDIRECT($B97&amp;"!"&amp;"AG"&amp;$A97),0),""))</f>
        <v/>
      </c>
      <c r="CQ97" s="253" t="str">
        <f t="array" aca="1" ref="CQ97" ca="1">IF(CQ$2="","",IFERROR(IF(FIND(CQ$2,$C97)&gt;=1,INDIRECT($B97&amp;"!"&amp;"AG"&amp;$A97),0),""))</f>
        <v/>
      </c>
      <c r="CR97" s="253" t="str">
        <f t="array" aca="1" ref="CR97" ca="1">IF(CR$2="","",IFERROR(IF(FIND(CR$2,$C97)&gt;=1,INDIRECT($B97&amp;"!"&amp;"AG"&amp;$A97),0),""))</f>
        <v/>
      </c>
      <c r="CS97" s="253" t="str">
        <f t="array" aca="1" ref="CS97" ca="1">IF(CS$2="","",IFERROR(IF(FIND(CS$2,$C97)&gt;=1,INDIRECT($B97&amp;"!"&amp;"AG"&amp;$A97),0),""))</f>
        <v/>
      </c>
      <c r="CV97" s="2" t="str">
        <f t="shared" ca="1" si="65"/>
        <v/>
      </c>
      <c r="CW97" s="253" t="str">
        <f t="array" aca="1" ref="CW97" ca="1">IF(CW$2="","",IFERROR(IF(FIND(CW$2,$C97)&gt;=1,IF(INDIRECT($B97&amp;"!"&amp;"AH"&amp;$A97)="","",INDIRECT($B97&amp;"!"&amp;"AH"&amp;$A97)&amp;" "),0),""))</f>
        <v/>
      </c>
      <c r="CX97" s="253" t="str">
        <f t="array" aca="1" ref="CX97" ca="1">IF(CX$2="","",IFERROR(IF(FIND(CX$2,$C97)&gt;=1,IF(INDIRECT($B97&amp;"!"&amp;"AH"&amp;$A97)="","",INDIRECT($B97&amp;"!"&amp;"AH"&amp;$A97)&amp;" "),0),""))</f>
        <v/>
      </c>
      <c r="CY97" s="253" t="str">
        <f t="array" aca="1" ref="CY97" ca="1">IF(CY$2="","",IFERROR(IF(FIND(CY$2,$C97)&gt;=1,IF(INDIRECT($B97&amp;"!"&amp;"AH"&amp;$A97)="","",INDIRECT($B97&amp;"!"&amp;"AH"&amp;$A97)&amp;" "),0),""))</f>
        <v/>
      </c>
      <c r="CZ97" s="253" t="str">
        <f t="array" aca="1" ref="CZ97" ca="1">IF(CZ$2="","",IFERROR(IF(FIND(CZ$2,$C97)&gt;=1,IF(INDIRECT($B97&amp;"!"&amp;"AH"&amp;$A97)="","",INDIRECT($B97&amp;"!"&amp;"AH"&amp;$A97)&amp;" "),0),""))</f>
        <v/>
      </c>
      <c r="DC97" s="2" t="str">
        <f t="shared" ca="1" si="25"/>
        <v/>
      </c>
      <c r="DD97" s="253" t="str" cm="1">
        <f t="array" aca="1" ref="DD97" ca="1">IF(DD$2="","",IFERROR(IF(FIND(DD$2,$C97)&gt;=1,INDIRECT($B97&amp;"!"&amp;"AG"&amp;$A97),0),""))</f>
        <v/>
      </c>
      <c r="DE97" s="253" t="str" cm="1">
        <f t="array" aca="1" ref="DE97" ca="1">IF(DE$2="","",IFERROR(IF(FIND(DE$2,$C97)&gt;=1,INDIRECT($B97&amp;"!"&amp;"AG"&amp;$A97),0),""))</f>
        <v/>
      </c>
      <c r="DF97" s="253" t="str" cm="1">
        <f t="array" aca="1" ref="DF97" ca="1">IF(DF$2="","",IFERROR(IF(FIND(DF$2,$C97)&gt;=1,INDIRECT($B97&amp;"!"&amp;"AG"&amp;$A97),0),""))</f>
        <v/>
      </c>
      <c r="DG97" s="253" t="str" cm="1">
        <f t="array" aca="1" ref="DG97" ca="1">IF(DG$2="","",IFERROR(IF(FIND(DG$2,$C97)&gt;=1,INDIRECT($B97&amp;"!"&amp;"AG"&amp;$A97),0),""))</f>
        <v/>
      </c>
      <c r="DH97" s="253" t="str" cm="1">
        <f t="array" aca="1" ref="DH97" ca="1">IF(DH$2="","",IFERROR(IF(FIND(DH$2,$C97)&gt;=1,INDIRECT($B97&amp;"!"&amp;"AG"&amp;$A97),0),""))</f>
        <v/>
      </c>
      <c r="DI97" s="253" t="str" cm="1">
        <f t="array" aca="1" ref="DI97" ca="1">IF(DI$2="","",IFERROR(IF(FIND(DI$2,$C97)&gt;=1,INDIRECT($B97&amp;"!"&amp;"AG"&amp;$A97),0),""))</f>
        <v/>
      </c>
      <c r="DJ97" s="253" t="str" cm="1">
        <f t="array" aca="1" ref="DJ97" ca="1">IF(DJ$2="","",IFERROR(IF(FIND(DJ$2,$C97)&gt;=1,INDIRECT($B97&amp;"!"&amp;"AG"&amp;$A97),0),""))</f>
        <v/>
      </c>
      <c r="DK97" s="253" t="str" cm="1">
        <f t="array" aca="1" ref="DK97" ca="1">IF(DK$2="","",IFERROR(IF(FIND(DK$2,$C97)&gt;=1,INDIRECT($B97&amp;"!"&amp;"AG"&amp;$A97),0),""))</f>
        <v/>
      </c>
      <c r="DL97" s="253" t="str" cm="1">
        <f t="array" aca="1" ref="DL97" ca="1">IF(DL$2="","",IFERROR(IF(FIND(DL$2,$C97)&gt;=1,INDIRECT($B97&amp;"!"&amp;"AG"&amp;$A97),0),""))</f>
        <v/>
      </c>
      <c r="DM97" s="253" t="str" cm="1">
        <f t="array" aca="1" ref="DM97" ca="1">IF(DM$2="","",IFERROR(IF(FIND(DM$2,$C97)&gt;=1,INDIRECT($B97&amp;"!"&amp;"AG"&amp;$A97),0),""))</f>
        <v/>
      </c>
      <c r="DN97" s="253" t="str" cm="1">
        <f t="array" aca="1" ref="DN97" ca="1">IF(DN$2="","",IFERROR(IF(FIND(DN$2,$C97)&gt;=1,INDIRECT($B97&amp;"!"&amp;"AG"&amp;$A97),0),""))</f>
        <v/>
      </c>
      <c r="DO97" s="253" t="str" cm="1">
        <f t="array" aca="1" ref="DO97" ca="1">IF(DO$2="","",IFERROR(IF(FIND(DO$2,$C97)&gt;=1,INDIRECT($B97&amp;"!"&amp;"AG"&amp;$A97),0),""))</f>
        <v/>
      </c>
      <c r="DP97" s="253" t="str" cm="1">
        <f t="array" aca="1" ref="DP97" ca="1">IF(DP$2="","",IFERROR(IF(FIND(DP$2,$C97)&gt;=1,INDIRECT($B97&amp;"!"&amp;"AG"&amp;$A97),0),""))</f>
        <v/>
      </c>
      <c r="DQ97" s="253" t="str" cm="1">
        <f t="array" aca="1" ref="DQ97" ca="1">IF(DQ$2="","",IFERROR(IF(FIND(DQ$2,$C97)&gt;=1,INDIRECT($B97&amp;"!"&amp;"AG"&amp;$A97),0),""))</f>
        <v/>
      </c>
      <c r="DR97" s="253" t="str" cm="1">
        <f t="array" aca="1" ref="DR97" ca="1">IF(DR$2="","",IFERROR(IF(FIND(DR$2,$C97)&gt;=1,INDIRECT($B97&amp;"!"&amp;"AG"&amp;$A97),0),""))</f>
        <v/>
      </c>
      <c r="DS97" s="253" t="str" cm="1">
        <f t="array" aca="1" ref="DS97" ca="1">IF(DS$2="","",IFERROR(IF(FIND(DS$2,$C97)&gt;=1,INDIRECT($B97&amp;"!"&amp;"AG"&amp;$A97),0),""))</f>
        <v/>
      </c>
      <c r="DT97" s="253" t="str" cm="1">
        <f t="array" aca="1" ref="DT97" ca="1">IF(DT$2="","",IFERROR(IF(FIND(DT$2,$C97)&gt;=1,INDIRECT($B97&amp;"!"&amp;"AG"&amp;$A97),0),""))</f>
        <v/>
      </c>
      <c r="DU97" s="253" t="str" cm="1">
        <f t="array" aca="1" ref="DU97" ca="1">IF(DU$2="","",IFERROR(IF(FIND(DU$2,$C97)&gt;=1,INDIRECT($B97&amp;"!"&amp;"AG"&amp;$A97),0),""))</f>
        <v/>
      </c>
      <c r="DV97" s="253" t="str" cm="1">
        <f t="array" aca="1" ref="DV97" ca="1">IF(DV$2="","",IFERROR(IF(FIND(DV$2,$C97)&gt;=1,INDIRECT($B97&amp;"!"&amp;"AG"&amp;$A97),0),""))</f>
        <v/>
      </c>
      <c r="DW97" s="253" t="str" cm="1">
        <f t="array" aca="1" ref="DW97" ca="1">IF(DW$2="","",IFERROR(IF(FIND(DW$2,$C97)&gt;=1,INDIRECT($B97&amp;"!"&amp;"AG"&amp;$A97),0),""))</f>
        <v/>
      </c>
      <c r="DX97" s="253" t="str" cm="1">
        <f t="array" aca="1" ref="DX97" ca="1">IF(DX$2="","",IFERROR(IF(FIND(DX$2,$C97)&gt;=1,INDIRECT($B97&amp;"!"&amp;"AG"&amp;$A97),0),""))</f>
        <v/>
      </c>
      <c r="DY97" s="253" t="str" cm="1">
        <f t="array" aca="1" ref="DY97" ca="1">IF(DY$2="","",IFERROR(IF(FIND(DY$2,$C97)&gt;=1,INDIRECT($B97&amp;"!"&amp;"AG"&amp;$A97),0),""))</f>
        <v/>
      </c>
      <c r="DZ97" s="253" t="str" cm="1">
        <f t="array" aca="1" ref="DZ97" ca="1">IF(DZ$2="","",IFERROR(IF(FIND(DZ$2,$C97)&gt;=1,INDIRECT($B97&amp;"!"&amp;"AG"&amp;$A97),0),""))</f>
        <v/>
      </c>
      <c r="EA97" s="253" t="str" cm="1">
        <f t="array" aca="1" ref="EA97" ca="1">IF(EA$2="","",IFERROR(IF(FIND(EA$2,$C97)&gt;=1,INDIRECT($B97&amp;"!"&amp;"AG"&amp;$A97),0),""))</f>
        <v/>
      </c>
      <c r="EB97" s="253" t="str" cm="1">
        <f t="array" aca="1" ref="EB97" ca="1">IF(EB$2="","",IFERROR(IF(FIND(EB$2,$C97)&gt;=1,INDIRECT($B97&amp;"!"&amp;"AG"&amp;$A97),0),""))</f>
        <v/>
      </c>
      <c r="EC97" s="253" t="str" cm="1">
        <f t="array" aca="1" ref="EC97" ca="1">IF(EC$2="","",IFERROR(IF(FIND(EC$2,$C97)&gt;=1,INDIRECT($B97&amp;"!"&amp;"AG"&amp;$A97),0),""))</f>
        <v/>
      </c>
      <c r="ED97" s="253" t="str" cm="1">
        <f t="array" aca="1" ref="ED97" ca="1">IF(ED$2="","",IFERROR(IF(FIND(ED$2,$C97)&gt;=1,INDIRECT($B97&amp;"!"&amp;"AG"&amp;$A97),0),""))</f>
        <v/>
      </c>
      <c r="EE97" s="253" t="str" cm="1">
        <f t="array" aca="1" ref="EE97" ca="1">IF(EE$2="","",IFERROR(IF(FIND(EE$2,$C97)&gt;=1,INDIRECT($B97&amp;"!"&amp;"AG"&amp;$A97),0),""))</f>
        <v/>
      </c>
      <c r="EF97" s="253" t="str" cm="1">
        <f t="array" aca="1" ref="EF97" ca="1">IF(EF$2="","",IFERROR(IF(FIND(EF$2,$C97)&gt;=1,INDIRECT($B97&amp;"!"&amp;"AG"&amp;$A97),0),""))</f>
        <v/>
      </c>
      <c r="EG97" s="253" t="str" cm="1">
        <f t="array" aca="1" ref="EG97" ca="1">IF(EG$2="","",IFERROR(IF(FIND(EG$2,$C97)&gt;=1,INDIRECT($B97&amp;"!"&amp;"AG"&amp;$A97),0),""))</f>
        <v/>
      </c>
      <c r="EH97" s="253" t="str" cm="1">
        <f t="array" aca="1" ref="EH97" ca="1">IF(EH$2="","",IFERROR(IF(FIND(EH$2,$C97)&gt;=1,INDIRECT($B97&amp;"!"&amp;"AG"&amp;$A97),0),""))</f>
        <v/>
      </c>
      <c r="EI97" s="253" t="str" cm="1">
        <f t="array" aca="1" ref="EI97" ca="1">IF(EI$2="","",IFERROR(IF(FIND(EI$2,$C97)&gt;=1,INDIRECT($B97&amp;"!"&amp;"AG"&amp;$A97),0),""))</f>
        <v/>
      </c>
      <c r="EJ97" s="253" t="str" cm="1">
        <f t="array" aca="1" ref="EJ97" ca="1">IF(EJ$2="","",IFERROR(IF(FIND(EJ$2,$C97)&gt;=1,INDIRECT($B97&amp;"!"&amp;"AG"&amp;$A97),0),""))</f>
        <v/>
      </c>
      <c r="EK97" s="253" t="str" cm="1">
        <f t="array" aca="1" ref="EK97" ca="1">IF(EK$2="","",IFERROR(IF(FIND(EK$2,$C97)&gt;=1,INDIRECT($B97&amp;"!"&amp;"AG"&amp;$A97),0),""))</f>
        <v/>
      </c>
      <c r="EL97" s="253" t="str" cm="1">
        <f t="array" aca="1" ref="EL97" ca="1">IF(EL$2="","",IFERROR(IF(FIND(EL$2,$C97)&gt;=1,INDIRECT($B97&amp;"!"&amp;"AG"&amp;$A97),0),""))</f>
        <v/>
      </c>
      <c r="EM97" s="253" t="str" cm="1">
        <f t="array" aca="1" ref="EM97" ca="1">IF(EM$2="","",IFERROR(IF(FIND(EM$2,$C97)&gt;=1,INDIRECT($B97&amp;"!"&amp;"AG"&amp;$A97),0),""))</f>
        <v/>
      </c>
      <c r="EN97" s="253" t="str" cm="1">
        <f t="array" aca="1" ref="EN97" ca="1">IF(EN$2="","",IFERROR(IF(FIND(EN$2,$C97)&gt;=1,INDIRECT($B97&amp;"!"&amp;"AG"&amp;$A97),0),""))</f>
        <v/>
      </c>
      <c r="EO97" s="253" t="str" cm="1">
        <f t="array" aca="1" ref="EO97" ca="1">IF(EO$2="","",IFERROR(IF(FIND(EO$2,$C97)&gt;=1,INDIRECT($B97&amp;"!"&amp;"AG"&amp;$A97),0),""))</f>
        <v/>
      </c>
      <c r="EP97" s="253" t="str" cm="1">
        <f t="array" aca="1" ref="EP97" ca="1">IF(EP$2="","",IFERROR(IF(FIND(EP$2,$C97)&gt;=1,INDIRECT($B97&amp;"!"&amp;"AG"&amp;$A97),0),""))</f>
        <v/>
      </c>
      <c r="EQ97" s="253" t="str" cm="1">
        <f t="array" aca="1" ref="EQ97" ca="1">IF(EQ$2="","",IFERROR(IF(FIND(EQ$2,$C97)&gt;=1,INDIRECT($B97&amp;"!"&amp;"AG"&amp;$A97),0),""))</f>
        <v/>
      </c>
      <c r="ER97" s="253" t="str" cm="1">
        <f t="array" aca="1" ref="ER97" ca="1">IF(ER$2="","",IFERROR(IF(FIND(ER$2,$C97)&gt;=1,INDIRECT($B97&amp;"!"&amp;"AG"&amp;$A97),0),""))</f>
        <v/>
      </c>
      <c r="ES97" s="253" t="str" cm="1">
        <f t="array" aca="1" ref="ES97" ca="1">IF(ES$2="","",IFERROR(IF(FIND(ES$2,$C97)&gt;=1,INDIRECT($B97&amp;"!"&amp;"AG"&amp;$A97),0),""))</f>
        <v/>
      </c>
      <c r="ET97" s="253" t="str" cm="1">
        <f t="array" aca="1" ref="ET97" ca="1">IF(ET$2="","",IFERROR(IF(FIND(ET$2,$C97)&gt;=1,INDIRECT($B97&amp;"!"&amp;"AG"&amp;$A97),0),""))</f>
        <v/>
      </c>
      <c r="EU97" s="253" t="str" cm="1">
        <f t="array" aca="1" ref="EU97" ca="1">IF(EU$2="","",IFERROR(IF(FIND(EU$2,$C97)&gt;=1,INDIRECT($B97&amp;"!"&amp;"AG"&amp;$A97),0),""))</f>
        <v/>
      </c>
      <c r="EV97" s="253" t="str" cm="1">
        <f t="array" aca="1" ref="EV97" ca="1">IF(EV$2="","",IFERROR(IF(FIND(EV$2,$C97)&gt;=1,INDIRECT($B97&amp;"!"&amp;"AG"&amp;$A97),0),""))</f>
        <v/>
      </c>
    </row>
    <row r="98" spans="1:152" x14ac:dyDescent="0.3">
      <c r="A98" s="252">
        <f t="shared" ca="1" si="67"/>
        <v>48</v>
      </c>
      <c r="B98" s="252" t="str">
        <f t="shared" si="68"/>
        <v>Feb_2024</v>
      </c>
      <c r="C98" s="252" t="str">
        <f t="shared" ca="1" si="66"/>
        <v/>
      </c>
      <c r="D98" s="253" t="str">
        <f t="array" aca="1" ref="D98" ca="1">IF(D$2="","",IFERROR(IF(FIND(D$2,$C98)&gt;=1,INDIRECT($B98&amp;"!"&amp;"AG"&amp;$A98),0),""))</f>
        <v/>
      </c>
      <c r="E98" s="253" t="str">
        <f t="array" aca="1" ref="E98" ca="1">IF(E$2="","",IFERROR(IF(FIND(E$2,$C98)&gt;=1,INDIRECT($B98&amp;"!"&amp;"AG"&amp;$A98),0),""))</f>
        <v/>
      </c>
      <c r="F98" s="253" t="str">
        <f t="array" aca="1" ref="F98" ca="1">IF(F$2="","",IFERROR(IF(FIND(F$2,$C98)&gt;=1,INDIRECT($B98&amp;"!"&amp;"AG"&amp;$A98),0),""))</f>
        <v/>
      </c>
      <c r="G98" s="253" t="str">
        <f t="array" aca="1" ref="G98" ca="1">IF(G$2="","",IFERROR(IF(FIND(G$2,$C98)&gt;=1,INDIRECT($B98&amp;"!"&amp;"AG"&amp;$A98),0),""))</f>
        <v/>
      </c>
      <c r="H98" s="253" t="str">
        <f t="array" aca="1" ref="H98" ca="1">IF(H$2="","",IFERROR(IF(FIND(H$2,$C98)&gt;=1,INDIRECT($B98&amp;"!"&amp;"AG"&amp;$A98),0),""))</f>
        <v/>
      </c>
      <c r="I98" s="253" t="str">
        <f t="array" aca="1" ref="I98" ca="1">IF(I$2="","",IFERROR(IF(FIND(I$2,$C98)&gt;=1,INDIRECT($B98&amp;"!"&amp;"AG"&amp;$A98),0),""))</f>
        <v/>
      </c>
      <c r="J98" s="253" t="str">
        <f t="array" aca="1" ref="J98" ca="1">IF(J$2="","",IFERROR(IF(FIND(J$2,$C98)&gt;=1,INDIRECT($B98&amp;"!"&amp;"AG"&amp;$A98),0),""))</f>
        <v/>
      </c>
      <c r="K98" s="253" t="str">
        <f t="array" aca="1" ref="K98" ca="1">IF(K$2="","",IFERROR(IF(FIND(K$2,$C98)&gt;=1,INDIRECT($B98&amp;"!"&amp;"AG"&amp;$A98),0),""))</f>
        <v/>
      </c>
      <c r="L98" s="253" t="str">
        <f t="array" aca="1" ref="L98" ca="1">IF(L$2="","",IFERROR(IF(FIND(L$2,$C98)&gt;=1,INDIRECT($B98&amp;"!"&amp;"AG"&amp;$A98),0),""))</f>
        <v/>
      </c>
      <c r="M98" s="253" t="str">
        <f t="array" aca="1" ref="M98" ca="1">IF(M$2="","",IFERROR(IF(FIND(M$2,$C98)&gt;=1,INDIRECT($B98&amp;"!"&amp;"AG"&amp;$A98),0),""))</f>
        <v/>
      </c>
      <c r="N98" s="253" t="str">
        <f t="array" aca="1" ref="N98" ca="1">IF(N$2="","",IFERROR(IF(FIND(N$2,$C98)&gt;=1,INDIRECT($B98&amp;"!"&amp;"AG"&amp;$A98),0),""))</f>
        <v/>
      </c>
      <c r="O98" s="253" t="str">
        <f t="array" aca="1" ref="O98" ca="1">IF(O$2="","",IFERROR(IF(FIND(O$2,$C98)&gt;=1,INDIRECT($B98&amp;"!"&amp;"AG"&amp;$A98),0),""))</f>
        <v/>
      </c>
      <c r="P98" s="253" t="str">
        <f t="array" aca="1" ref="P98" ca="1">IF(P$2="","",IFERROR(IF(FIND(P$2,$C98)&gt;=1,INDIRECT($B98&amp;"!"&amp;"AG"&amp;$A98),0),""))</f>
        <v/>
      </c>
      <c r="Q98" s="253" t="str">
        <f t="array" aca="1" ref="Q98" ca="1">IF(Q$2="","",IFERROR(IF(FIND(Q$2,$C98)&gt;=1,INDIRECT($B98&amp;"!"&amp;"AG"&amp;$A98),0),""))</f>
        <v/>
      </c>
      <c r="R98" s="253" t="str">
        <f t="array" aca="1" ref="R98" ca="1">IF(R$2="","",IFERROR(IF(FIND(R$2,$C98)&gt;=1,INDIRECT($B98&amp;"!"&amp;"AG"&amp;$A98),0),""))</f>
        <v/>
      </c>
      <c r="S98" s="253" t="str">
        <f t="array" aca="1" ref="S98" ca="1">IF(S$2="","",IFERROR(IF(FIND(S$2,$C98)&gt;=1,INDIRECT($B98&amp;"!"&amp;"AG"&amp;$A98),0),""))</f>
        <v/>
      </c>
      <c r="T98" s="253" t="str">
        <f t="array" aca="1" ref="T98" ca="1">IF(T$2="","",IFERROR(IF(FIND(T$2,$C98)&gt;=1,INDIRECT($B98&amp;"!"&amp;"AG"&amp;$A98),0),""))</f>
        <v/>
      </c>
      <c r="U98" s="253" t="str">
        <f t="array" aca="1" ref="U98" ca="1">IF(U$2="","",IFERROR(IF(FIND(U$2,$C98)&gt;=1,INDIRECT($B98&amp;"!"&amp;"AG"&amp;$A98),0),""))</f>
        <v/>
      </c>
      <c r="V98" s="253" t="str">
        <f t="array" aca="1" ref="V98" ca="1">IF(V$2="","",IFERROR(IF(FIND(V$2,$C98)&gt;=1,INDIRECT($B98&amp;"!"&amp;"AG"&amp;$A98),0),""))</f>
        <v/>
      </c>
      <c r="W98" s="253" t="str">
        <f t="array" aca="1" ref="W98" ca="1">IF(W$2="","",IFERROR(IF(FIND(W$2,$C98)&gt;=1,INDIRECT($B98&amp;"!"&amp;"AG"&amp;$A98),0),""))</f>
        <v/>
      </c>
      <c r="X98" s="253" t="str">
        <f t="array" aca="1" ref="X98" ca="1">IF(X$2="","",IFERROR(IF(FIND(X$2,$C98)&gt;=1,INDIRECT($B98&amp;"!"&amp;"AG"&amp;$A98),0),""))</f>
        <v/>
      </c>
      <c r="Y98" s="253" t="str">
        <f t="array" aca="1" ref="Y98" ca="1">IF(Y$2="","",IFERROR(IF(FIND(Y$2,$C98)&gt;=1,INDIRECT($B98&amp;"!"&amp;"AG"&amp;$A98),0),""))</f>
        <v/>
      </c>
      <c r="Z98" s="253" t="str">
        <f t="array" aca="1" ref="Z98" ca="1">IF(Z$2="","",IFERROR(IF(FIND(Z$2,$C98)&gt;=1,INDIRECT($B98&amp;"!"&amp;"AG"&amp;$A98),0),""))</f>
        <v/>
      </c>
      <c r="AA98" s="253" t="str">
        <f t="array" aca="1" ref="AA98" ca="1">IF(AA$2="","",IFERROR(IF(FIND(AA$2,$C98)&gt;=1,INDIRECT($B98&amp;"!"&amp;"AG"&amp;$A98),0),""))</f>
        <v/>
      </c>
      <c r="AB98" s="253" t="str">
        <f t="array" aca="1" ref="AB98" ca="1">IF(AB$2="","",IFERROR(IF(FIND(AB$2,$C98)&gt;=1,INDIRECT($B98&amp;"!"&amp;"AG"&amp;$A98),0),""))</f>
        <v/>
      </c>
      <c r="AC98" s="253" t="str">
        <f t="array" aca="1" ref="AC98" ca="1">IF(AC$2="","",IFERROR(IF(FIND(AC$2,$C98)&gt;=1,INDIRECT($B98&amp;"!"&amp;"AG"&amp;$A98),0),""))</f>
        <v/>
      </c>
      <c r="AD98" s="253" t="str">
        <f t="array" aca="1" ref="AD98" ca="1">IF(AD$2="","",IFERROR(IF(FIND(AD$2,$C98)&gt;=1,INDIRECT($B98&amp;"!"&amp;"AG"&amp;$A98),0),""))</f>
        <v/>
      </c>
      <c r="AE98" s="253" t="str">
        <f t="array" aca="1" ref="AE98" ca="1">IF(AE$2="","",IFERROR(IF(FIND(AE$2,$C98)&gt;=1,INDIRECT($B98&amp;"!"&amp;"AG"&amp;$A98),0),""))</f>
        <v/>
      </c>
      <c r="AF98" s="253" t="str">
        <f t="array" aca="1" ref="AF98" ca="1">IF(AF$2="","",IFERROR(IF(FIND(AF$2,$C98)&gt;=1,INDIRECT($B98&amp;"!"&amp;"AG"&amp;$A98),0),""))</f>
        <v/>
      </c>
      <c r="AG98" s="253" t="str">
        <f t="array" aca="1" ref="AG98" ca="1">IF(AG$2="","",IFERROR(IF(FIND(AG$2,$C98)&gt;=1,INDIRECT($B98&amp;"!"&amp;"AG"&amp;$A98),0),""))</f>
        <v/>
      </c>
      <c r="AH98" s="253" t="str">
        <f t="array" aca="1" ref="AH98" ca="1">IF(AH$2="","",IFERROR(IF(FIND(AH$2,$C98)&gt;=1,INDIRECT($B98&amp;"!"&amp;"AG"&amp;$A98),0),""))</f>
        <v/>
      </c>
      <c r="AI98" s="253" t="str">
        <f t="array" aca="1" ref="AI98" ca="1">IF(AI$2="","",IFERROR(IF(FIND(AI$2,$C98)&gt;=1,INDIRECT($B98&amp;"!"&amp;"AG"&amp;$A98),0),""))</f>
        <v/>
      </c>
      <c r="AJ98" s="253" t="str">
        <f t="array" aca="1" ref="AJ98" ca="1">IF(AJ$2="","",IFERROR(IF(FIND(AJ$2,$C98)&gt;=1,INDIRECT($B98&amp;"!"&amp;"AG"&amp;$A98),0),""))</f>
        <v/>
      </c>
      <c r="AK98" s="253" t="str">
        <f t="array" aca="1" ref="AK98" ca="1">IF(AK$2="","",IFERROR(IF(FIND(AK$2,$C98)&gt;=1,INDIRECT($B98&amp;"!"&amp;"AG"&amp;$A98),0),""))</f>
        <v/>
      </c>
      <c r="AL98" s="253" t="str">
        <f t="array" aca="1" ref="AL98" ca="1">IF(AL$2="","",IFERROR(IF(FIND(AL$2,$C98)&gt;=1,INDIRECT($B98&amp;"!"&amp;"AG"&amp;$A98),0),""))</f>
        <v/>
      </c>
      <c r="AM98" s="253" t="str">
        <f t="array" aca="1" ref="AM98" ca="1">IF(AM$2="","",IFERROR(IF(FIND(AM$2,$C98)&gt;=1,INDIRECT($B98&amp;"!"&amp;"AG"&amp;$A98),0),""))</f>
        <v/>
      </c>
      <c r="AN98" s="253" t="str">
        <f t="array" aca="1" ref="AN98" ca="1">IF(AN$2="","",IFERROR(IF(FIND(AN$2,$C98)&gt;=1,INDIRECT($B98&amp;"!"&amp;"AG"&amp;$A98),0),""))</f>
        <v/>
      </c>
      <c r="AO98" s="253" t="str">
        <f t="array" aca="1" ref="AO98" ca="1">IF(AO$2="","",IFERROR(IF(FIND(AO$2,$C98)&gt;=1,INDIRECT($B98&amp;"!"&amp;"AG"&amp;$A98),0),""))</f>
        <v/>
      </c>
      <c r="AP98" s="253" t="str">
        <f t="array" aca="1" ref="AP98" ca="1">IF(AP$2="","",IFERROR(IF(FIND(AP$2,$C98)&gt;=1,INDIRECT($B98&amp;"!"&amp;"AG"&amp;$A98),0),""))</f>
        <v/>
      </c>
      <c r="AQ98" s="253" t="str">
        <f t="array" aca="1" ref="AQ98" ca="1">IF(AQ$2="","",IFERROR(IF(FIND(AQ$2,$C98)&gt;=1,INDIRECT($B98&amp;"!"&amp;"AG"&amp;$A98),0),""))</f>
        <v/>
      </c>
      <c r="AR98" s="253" t="str">
        <f t="array" aca="1" ref="AR98" ca="1">IF(AR$2="","",IFERROR(IF(FIND(AR$2,$C98)&gt;=1,INDIRECT($B98&amp;"!"&amp;"AG"&amp;$A98),0),""))</f>
        <v/>
      </c>
      <c r="AS98" s="253" t="str">
        <f t="array" aca="1" ref="AS98" ca="1">IF(AS$2="","",IFERROR(IF(FIND(AS$2,$C98)&gt;=1,INDIRECT($B98&amp;"!"&amp;"AG"&amp;$A98),0),""))</f>
        <v/>
      </c>
      <c r="AU98" s="254" t="str">
        <f t="array" aca="1" ref="AU98" ca="1">IFERROR(INDIRECT(B98&amp;"!"&amp;"A"&amp;A98),"")</f>
        <v/>
      </c>
      <c r="AV98" s="2" t="str">
        <f t="shared" ca="1" si="63"/>
        <v/>
      </c>
      <c r="AW98" s="253" t="str">
        <f t="array" aca="1" ref="AW98" ca="1">IF(AW$2="","",IFERROR(IF(FIND(AW$2,$C98)&gt;=1,IF(INDIRECT($B98&amp;"!"&amp;"AH"&amp;$A98)="","",INDIRECT($B98&amp;"!"&amp;"AH"&amp;$A98)),0),""))</f>
        <v/>
      </c>
      <c r="AX98" s="253" t="str">
        <f t="array" aca="1" ref="AX98" ca="1">IF(AX$2="","",IFERROR(IF(FIND(AX$2,$C98)&gt;=1,IF(INDIRECT($B98&amp;"!"&amp;"AH"&amp;$A98)="","",INDIRECT($B98&amp;"!"&amp;"AH"&amp;$A98)),0),""))</f>
        <v/>
      </c>
      <c r="AY98" s="253" t="str">
        <f t="array" aca="1" ref="AY98" ca="1">IF(AY$2="","",IFERROR(IF(FIND(AY$2,$C98)&gt;=1,IF(INDIRECT($B98&amp;"!"&amp;"AH"&amp;$A98)="","",INDIRECT($B98&amp;"!"&amp;"AH"&amp;$A98)),0),""))</f>
        <v/>
      </c>
      <c r="AZ98" s="253" t="str">
        <f t="array" aca="1" ref="AZ98" ca="1">IF(AZ$2="","",IFERROR(IF(FIND(AZ$2,$C98)&gt;=1,IF(INDIRECT($B98&amp;"!"&amp;"AH"&amp;$A98)="","",INDIRECT($B98&amp;"!"&amp;"AH"&amp;$A98)),0),""))</f>
        <v/>
      </c>
      <c r="BA98" s="253" t="str">
        <f t="array" aca="1" ref="BA98" ca="1">IF(BA$2="","",IFERROR(IF(FIND(BA$2,$C98)&gt;=1,IF(INDIRECT($B98&amp;"!"&amp;"AH"&amp;$A98)="","",INDIRECT($B98&amp;"!"&amp;"AH"&amp;$A98)),0),""))</f>
        <v/>
      </c>
      <c r="BB98" s="253" t="str">
        <f t="array" aca="1" ref="BB98" ca="1">IF(BB$2="","",IFERROR(IF(FIND(BB$2,$C98)&gt;=1,IF(INDIRECT($B98&amp;"!"&amp;"AH"&amp;$A98)="","",INDIRECT($B98&amp;"!"&amp;"AH"&amp;$A98)),0),""))</f>
        <v/>
      </c>
      <c r="BC98" s="253" t="str">
        <f t="array" aca="1" ref="BC98" ca="1">IF(BC$2="","",IFERROR(IF(FIND(BC$2,$C98)&gt;=1,IF(INDIRECT($B98&amp;"!"&amp;"AH"&amp;$A98)="","",INDIRECT($B98&amp;"!"&amp;"AH"&amp;$A98)),0),""))</f>
        <v/>
      </c>
      <c r="BD98" s="253" t="str">
        <f t="array" aca="1" ref="BD98" ca="1">IF(BD$2="","",IFERROR(IF(FIND(BD$2,$C98)&gt;=1,IF(INDIRECT($B98&amp;"!"&amp;"AH"&amp;$A98)="","",INDIRECT($B98&amp;"!"&amp;"AH"&amp;$A98)),0),""))</f>
        <v/>
      </c>
      <c r="BE98" s="253" t="str">
        <f t="array" aca="1" ref="BE98" ca="1">IF(BE$2="","",IFERROR(IF(FIND(BE$2,$C98)&gt;=1,IF(INDIRECT($B98&amp;"!"&amp;"AH"&amp;$A98)="","",INDIRECT($B98&amp;"!"&amp;"AH"&amp;$A98)),0),""))</f>
        <v/>
      </c>
      <c r="BF98" s="253" t="str">
        <f t="array" aca="1" ref="BF98" ca="1">IF(BF$2="","",IFERROR(IF(FIND(BF$2,$C98)&gt;=1,IF(INDIRECT($B98&amp;"!"&amp;"AH"&amp;$A98)="","",INDIRECT($B98&amp;"!"&amp;"AH"&amp;$A98)),0),""))</f>
        <v/>
      </c>
      <c r="BG98" s="253" t="str">
        <f t="array" aca="1" ref="BG98" ca="1">IF(BG$2="","",IFERROR(IF(FIND(BG$2,$C98)&gt;=1,IF(INDIRECT($B98&amp;"!"&amp;"AH"&amp;$A98)="","",INDIRECT($B98&amp;"!"&amp;"AH"&amp;$A98)),0),""))</f>
        <v/>
      </c>
      <c r="BH98" s="253" t="str">
        <f t="array" aca="1" ref="BH98" ca="1">IF(BH$2="","",IFERROR(IF(FIND(BH$2,$C98)&gt;=1,IF(INDIRECT($B98&amp;"!"&amp;"AH"&amp;$A98)="","",INDIRECT($B98&amp;"!"&amp;"AH"&amp;$A98)),0),""))</f>
        <v/>
      </c>
      <c r="BI98" s="253" t="str">
        <f t="array" aca="1" ref="BI98" ca="1">IF(BI$2="","",IFERROR(IF(FIND(BI$2,$C98)&gt;=1,IF(INDIRECT($B98&amp;"!"&amp;"AH"&amp;$A98)="","",INDIRECT($B98&amp;"!"&amp;"AH"&amp;$A98)),0),""))</f>
        <v/>
      </c>
      <c r="BJ98" s="253" t="str">
        <f t="array" aca="1" ref="BJ98" ca="1">IF(BJ$2="","",IFERROR(IF(FIND(BJ$2,$C98)&gt;=1,IF(INDIRECT($B98&amp;"!"&amp;"AH"&amp;$A98)="","",INDIRECT($B98&amp;"!"&amp;"AH"&amp;$A98)),0),""))</f>
        <v/>
      </c>
      <c r="BK98" s="253" t="str">
        <f t="array" aca="1" ref="BK98" ca="1">IF(BK$2="","",IFERROR(IF(FIND(BK$2,$C98)&gt;=1,IF(INDIRECT($B98&amp;"!"&amp;"AH"&amp;$A98)="","",INDIRECT($B98&amp;"!"&amp;"AH"&amp;$A98)),0),""))</f>
        <v/>
      </c>
      <c r="BL98" s="253" t="str">
        <f t="array" aca="1" ref="BL98" ca="1">IF(BL$2="","",IFERROR(IF(FIND(BL$2,$C98)&gt;=1,IF(INDIRECT($B98&amp;"!"&amp;"AH"&amp;$A98)="","",INDIRECT($B98&amp;"!"&amp;"AH"&amp;$A98)),0),""))</f>
        <v/>
      </c>
      <c r="BM98" s="253" t="str">
        <f t="array" aca="1" ref="BM98" ca="1">IF(BM$2="","",IFERROR(IF(FIND(BM$2,$C98)&gt;=1,IF(INDIRECT($B98&amp;"!"&amp;"AH"&amp;$A98)="","",INDIRECT($B98&amp;"!"&amp;"AH"&amp;$A98)),0),""))</f>
        <v/>
      </c>
      <c r="BN98" s="253" t="str">
        <f t="array" aca="1" ref="BN98" ca="1">IF(BN$2="","",IFERROR(IF(FIND(BN$2,$C98)&gt;=1,IF(INDIRECT($B98&amp;"!"&amp;"AH"&amp;$A98)="","",INDIRECT($B98&amp;"!"&amp;"AH"&amp;$A98)),0),""))</f>
        <v/>
      </c>
      <c r="BO98" s="253" t="str">
        <f t="array" aca="1" ref="BO98" ca="1">IF(BO$2="","",IFERROR(IF(FIND(BO$2,$C98)&gt;=1,IF(INDIRECT($B98&amp;"!"&amp;"AH"&amp;$A98)="","",INDIRECT($B98&amp;"!"&amp;"AH"&amp;$A98)),0),""))</f>
        <v/>
      </c>
      <c r="BP98" s="253" t="str">
        <f t="array" aca="1" ref="BP98" ca="1">IF(BP$2="","",IFERROR(IF(FIND(BP$2,$C98)&gt;=1,IF(INDIRECT($B98&amp;"!"&amp;"AH"&amp;$A98)="","",INDIRECT($B98&amp;"!"&amp;"AH"&amp;$A98)),0),""))</f>
        <v/>
      </c>
      <c r="BQ98" s="253" t="str">
        <f t="array" aca="1" ref="BQ98" ca="1">IF(BQ$2="","",IFERROR(IF(FIND(BQ$2,$C98)&gt;=1,IF(INDIRECT($B98&amp;"!"&amp;"AH"&amp;$A98)="","",INDIRECT($B98&amp;"!"&amp;"AH"&amp;$A98)),0),""))</f>
        <v/>
      </c>
      <c r="BR98" s="253" t="str">
        <f t="array" aca="1" ref="BR98" ca="1">IF(BR$2="","",IFERROR(IF(FIND(BR$2,$C98)&gt;=1,IF(INDIRECT($B98&amp;"!"&amp;"AH"&amp;$A98)="","",INDIRECT($B98&amp;"!"&amp;"AH"&amp;$A98)),0),""))</f>
        <v/>
      </c>
      <c r="BS98" s="253" t="str">
        <f t="array" aca="1" ref="BS98" ca="1">IF(BS$2="","",IFERROR(IF(FIND(BS$2,$C98)&gt;=1,IF(INDIRECT($B98&amp;"!"&amp;"AH"&amp;$A98)="","",INDIRECT($B98&amp;"!"&amp;"AH"&amp;$A98)),0),""))</f>
        <v/>
      </c>
      <c r="BT98" s="253" t="str">
        <f t="array" aca="1" ref="BT98" ca="1">IF(BT$2="","",IFERROR(IF(FIND(BT$2,$C98)&gt;=1,IF(INDIRECT($B98&amp;"!"&amp;"AH"&amp;$A98)="","",INDIRECT($B98&amp;"!"&amp;"AH"&amp;$A98)),0),""))</f>
        <v/>
      </c>
      <c r="BU98" s="253" t="str">
        <f t="array" aca="1" ref="BU98" ca="1">IF(BU$2="","",IFERROR(IF(FIND(BU$2,$C98)&gt;=1,IF(INDIRECT($B98&amp;"!"&amp;"AH"&amp;$A98)="","",INDIRECT($B98&amp;"!"&amp;"AH"&amp;$A98)),0),""))</f>
        <v/>
      </c>
      <c r="BV98" s="253" t="str">
        <f t="array" aca="1" ref="BV98" ca="1">IF(BV$2="","",IFERROR(IF(FIND(BV$2,$C98)&gt;=1,IF(INDIRECT($B98&amp;"!"&amp;"AH"&amp;$A98)="","",INDIRECT($B98&amp;"!"&amp;"AH"&amp;$A98)),0),""))</f>
        <v/>
      </c>
      <c r="BW98" s="253" t="str">
        <f t="array" aca="1" ref="BW98" ca="1">IF(BW$2="","",IFERROR(IF(FIND(BW$2,$C98)&gt;=1,IF(INDIRECT($B98&amp;"!"&amp;"AH"&amp;$A98)="","",INDIRECT($B98&amp;"!"&amp;"AH"&amp;$A98)),0),""))</f>
        <v/>
      </c>
      <c r="BX98" s="253" t="str">
        <f t="array" aca="1" ref="BX98" ca="1">IF(BX$2="","",IFERROR(IF(FIND(BX$2,$C98)&gt;=1,IF(INDIRECT($B98&amp;"!"&amp;"AH"&amp;$A98)="","",INDIRECT($B98&amp;"!"&amp;"AH"&amp;$A98)),0),""))</f>
        <v/>
      </c>
      <c r="BY98" s="253" t="str">
        <f t="array" aca="1" ref="BY98" ca="1">IF(BY$2="","",IFERROR(IF(FIND(BY$2,$C98)&gt;=1,IF(INDIRECT($B98&amp;"!"&amp;"AH"&amp;$A98)="","",INDIRECT($B98&amp;"!"&amp;"AH"&amp;$A98)),0),""))</f>
        <v/>
      </c>
      <c r="BZ98" s="253" t="str">
        <f t="array" aca="1" ref="BZ98" ca="1">IF(BZ$2="","",IFERROR(IF(FIND(BZ$2,$C98)&gt;=1,IF(INDIRECT($B98&amp;"!"&amp;"AH"&amp;$A98)="","",INDIRECT($B98&amp;"!"&amp;"AH"&amp;$A98)),0),""))</f>
        <v/>
      </c>
      <c r="CA98" s="253" t="str">
        <f t="array" aca="1" ref="CA98" ca="1">IF(CA$2="","",IFERROR(IF(FIND(CA$2,$C98)&gt;=1,IF(INDIRECT($B98&amp;"!"&amp;"AH"&amp;$A98)="","",INDIRECT($B98&amp;"!"&amp;"AH"&amp;$A98)),0),""))</f>
        <v/>
      </c>
      <c r="CB98" s="253" t="str">
        <f t="array" aca="1" ref="CB98" ca="1">IF(CB$2="","",IFERROR(IF(FIND(CB$2,$C98)&gt;=1,IF(INDIRECT($B98&amp;"!"&amp;"AH"&amp;$A98)="","",INDIRECT($B98&amp;"!"&amp;"AH"&amp;$A98)),0),""))</f>
        <v/>
      </c>
      <c r="CC98" s="253" t="str">
        <f t="array" aca="1" ref="CC98" ca="1">IF(CC$2="","",IFERROR(IF(FIND(CC$2,$C98)&gt;=1,IF(INDIRECT($B98&amp;"!"&amp;"AH"&amp;$A98)="","",INDIRECT($B98&amp;"!"&amp;"AH"&amp;$A98)),0),""))</f>
        <v/>
      </c>
      <c r="CD98" s="253" t="str">
        <f t="array" aca="1" ref="CD98" ca="1">IF(CD$2="","",IFERROR(IF(FIND(CD$2,$C98)&gt;=1,IF(INDIRECT($B98&amp;"!"&amp;"AH"&amp;$A98)="","",INDIRECT($B98&amp;"!"&amp;"AH"&amp;$A98)),0),""))</f>
        <v/>
      </c>
      <c r="CE98" s="253" t="str">
        <f t="array" aca="1" ref="CE98" ca="1">IF(CE$2="","",IFERROR(IF(FIND(CE$2,$C98)&gt;=1,IF(INDIRECT($B98&amp;"!"&amp;"AH"&amp;$A98)="","",INDIRECT($B98&amp;"!"&amp;"AH"&amp;$A98)),0),""))</f>
        <v/>
      </c>
      <c r="CF98" s="253" t="str">
        <f t="array" aca="1" ref="CF98" ca="1">IF(CF$2="","",IFERROR(IF(FIND(CF$2,$C98)&gt;=1,IF(INDIRECT($B98&amp;"!"&amp;"AH"&amp;$A98)="","",INDIRECT($B98&amp;"!"&amp;"AH"&amp;$A98)),0),""))</f>
        <v/>
      </c>
      <c r="CG98" s="253" t="str">
        <f t="array" aca="1" ref="CG98" ca="1">IF(CG$2="","",IFERROR(IF(FIND(CG$2,$C98)&gt;=1,IF(INDIRECT($B98&amp;"!"&amp;"AH"&amp;$A98)="","",INDIRECT($B98&amp;"!"&amp;"AH"&amp;$A98)),0),""))</f>
        <v/>
      </c>
      <c r="CH98" s="253" t="str">
        <f t="array" aca="1" ref="CH98" ca="1">IF(CH$2="","",IFERROR(IF(FIND(CH$2,$C98)&gt;=1,IF(INDIRECT($B98&amp;"!"&amp;"AH"&amp;$A98)="","",INDIRECT($B98&amp;"!"&amp;"AH"&amp;$A98)),0),""))</f>
        <v/>
      </c>
      <c r="CI98" s="253" t="str">
        <f t="array" aca="1" ref="CI98" ca="1">IF(CI$2="","",IFERROR(IF(FIND(CI$2,$C98)&gt;=1,IF(INDIRECT($B98&amp;"!"&amp;"AH"&amp;$A98)="","",INDIRECT($B98&amp;"!"&amp;"AH"&amp;$A98)),0),""))</f>
        <v/>
      </c>
      <c r="CJ98" s="253" t="str">
        <f t="array" aca="1" ref="CJ98" ca="1">IF(CJ$2="","",IFERROR(IF(FIND(CJ$2,$C98)&gt;=1,IF(INDIRECT($B98&amp;"!"&amp;"AH"&amp;$A98)="","",INDIRECT($B98&amp;"!"&amp;"AH"&amp;$A98)),0),""))</f>
        <v/>
      </c>
      <c r="CK98" s="253" t="str">
        <f t="array" aca="1" ref="CK98" ca="1">IF(CK$2="","",IFERROR(IF(FIND(CK$2,$C98)&gt;=1,IF(INDIRECT($B98&amp;"!"&amp;"AH"&amp;$A98)="","",INDIRECT($B98&amp;"!"&amp;"AH"&amp;$A98)),0),""))</f>
        <v/>
      </c>
      <c r="CL98" s="253" t="str">
        <f t="array" aca="1" ref="CL98" ca="1">IF(CL$2="","",IFERROR(IF(FIND(CL$2,$C98)&gt;=1,IF(INDIRECT($B98&amp;"!"&amp;"AH"&amp;$A98)="","",INDIRECT($B98&amp;"!"&amp;"AH"&amp;$A98)),0),""))</f>
        <v/>
      </c>
      <c r="CO98" s="2" t="str">
        <f t="shared" ca="1" si="64"/>
        <v/>
      </c>
      <c r="CP98" s="253" t="str">
        <f t="array" aca="1" ref="CP98" ca="1">IF(CP$2="","",IFERROR(IF(FIND(CP$2,$C98)&gt;=1,INDIRECT($B98&amp;"!"&amp;"AG"&amp;$A98),0),""))</f>
        <v/>
      </c>
      <c r="CQ98" s="253" t="str">
        <f t="array" aca="1" ref="CQ98" ca="1">IF(CQ$2="","",IFERROR(IF(FIND(CQ$2,$C98)&gt;=1,INDIRECT($B98&amp;"!"&amp;"AG"&amp;$A98),0),""))</f>
        <v/>
      </c>
      <c r="CR98" s="253" t="str">
        <f t="array" aca="1" ref="CR98" ca="1">IF(CR$2="","",IFERROR(IF(FIND(CR$2,$C98)&gt;=1,INDIRECT($B98&amp;"!"&amp;"AG"&amp;$A98),0),""))</f>
        <v/>
      </c>
      <c r="CS98" s="253" t="str">
        <f t="array" aca="1" ref="CS98" ca="1">IF(CS$2="","",IFERROR(IF(FIND(CS$2,$C98)&gt;=1,INDIRECT($B98&amp;"!"&amp;"AG"&amp;$A98),0),""))</f>
        <v/>
      </c>
      <c r="CV98" s="2" t="str">
        <f t="shared" ca="1" si="65"/>
        <v/>
      </c>
      <c r="CW98" s="253" t="str">
        <f t="array" aca="1" ref="CW98" ca="1">IF(CW$2="","",IFERROR(IF(FIND(CW$2,$C98)&gt;=1,IF(INDIRECT($B98&amp;"!"&amp;"AH"&amp;$A98)="","",INDIRECT($B98&amp;"!"&amp;"AH"&amp;$A98)&amp;" "),0),""))</f>
        <v/>
      </c>
      <c r="CX98" s="253" t="str">
        <f t="array" aca="1" ref="CX98" ca="1">IF(CX$2="","",IFERROR(IF(FIND(CX$2,$C98)&gt;=1,IF(INDIRECT($B98&amp;"!"&amp;"AH"&amp;$A98)="","",INDIRECT($B98&amp;"!"&amp;"AH"&amp;$A98)&amp;" "),0),""))</f>
        <v/>
      </c>
      <c r="CY98" s="253" t="str">
        <f t="array" aca="1" ref="CY98" ca="1">IF(CY$2="","",IFERROR(IF(FIND(CY$2,$C98)&gt;=1,IF(INDIRECT($B98&amp;"!"&amp;"AH"&amp;$A98)="","",INDIRECT($B98&amp;"!"&amp;"AH"&amp;$A98)&amp;" "),0),""))</f>
        <v/>
      </c>
      <c r="CZ98" s="253" t="str">
        <f t="array" aca="1" ref="CZ98" ca="1">IF(CZ$2="","",IFERROR(IF(FIND(CZ$2,$C98)&gt;=1,IF(INDIRECT($B98&amp;"!"&amp;"AH"&amp;$A98)="","",INDIRECT($B98&amp;"!"&amp;"AH"&amp;$A98)&amp;" "),0),""))</f>
        <v/>
      </c>
      <c r="DC98" s="2" t="str">
        <f t="shared" ca="1" si="25"/>
        <v/>
      </c>
      <c r="DD98" s="253" t="str" cm="1">
        <f t="array" aca="1" ref="DD98" ca="1">IF(DD$2="","",IFERROR(IF(FIND(DD$2,$C98)&gt;=1,INDIRECT($B98&amp;"!"&amp;"AG"&amp;$A98),0),""))</f>
        <v/>
      </c>
      <c r="DE98" s="253" t="str" cm="1">
        <f t="array" aca="1" ref="DE98" ca="1">IF(DE$2="","",IFERROR(IF(FIND(DE$2,$C98)&gt;=1,INDIRECT($B98&amp;"!"&amp;"AG"&amp;$A98),0),""))</f>
        <v/>
      </c>
      <c r="DF98" s="253" t="str" cm="1">
        <f t="array" aca="1" ref="DF98" ca="1">IF(DF$2="","",IFERROR(IF(FIND(DF$2,$C98)&gt;=1,INDIRECT($B98&amp;"!"&amp;"AG"&amp;$A98),0),""))</f>
        <v/>
      </c>
      <c r="DG98" s="253" t="str" cm="1">
        <f t="array" aca="1" ref="DG98" ca="1">IF(DG$2="","",IFERROR(IF(FIND(DG$2,$C98)&gt;=1,INDIRECT($B98&amp;"!"&amp;"AG"&amp;$A98),0),""))</f>
        <v/>
      </c>
      <c r="DH98" s="253" t="str" cm="1">
        <f t="array" aca="1" ref="DH98" ca="1">IF(DH$2="","",IFERROR(IF(FIND(DH$2,$C98)&gt;=1,INDIRECT($B98&amp;"!"&amp;"AG"&amp;$A98),0),""))</f>
        <v/>
      </c>
      <c r="DI98" s="253" t="str" cm="1">
        <f t="array" aca="1" ref="DI98" ca="1">IF(DI$2="","",IFERROR(IF(FIND(DI$2,$C98)&gt;=1,INDIRECT($B98&amp;"!"&amp;"AG"&amp;$A98),0),""))</f>
        <v/>
      </c>
      <c r="DJ98" s="253" t="str" cm="1">
        <f t="array" aca="1" ref="DJ98" ca="1">IF(DJ$2="","",IFERROR(IF(FIND(DJ$2,$C98)&gt;=1,INDIRECT($B98&amp;"!"&amp;"AG"&amp;$A98),0),""))</f>
        <v/>
      </c>
      <c r="DK98" s="253" t="str" cm="1">
        <f t="array" aca="1" ref="DK98" ca="1">IF(DK$2="","",IFERROR(IF(FIND(DK$2,$C98)&gt;=1,INDIRECT($B98&amp;"!"&amp;"AG"&amp;$A98),0),""))</f>
        <v/>
      </c>
      <c r="DL98" s="253" t="str" cm="1">
        <f t="array" aca="1" ref="DL98" ca="1">IF(DL$2="","",IFERROR(IF(FIND(DL$2,$C98)&gt;=1,INDIRECT($B98&amp;"!"&amp;"AG"&amp;$A98),0),""))</f>
        <v/>
      </c>
      <c r="DM98" s="253" t="str" cm="1">
        <f t="array" aca="1" ref="DM98" ca="1">IF(DM$2="","",IFERROR(IF(FIND(DM$2,$C98)&gt;=1,INDIRECT($B98&amp;"!"&amp;"AG"&amp;$A98),0),""))</f>
        <v/>
      </c>
      <c r="DN98" s="253" t="str" cm="1">
        <f t="array" aca="1" ref="DN98" ca="1">IF(DN$2="","",IFERROR(IF(FIND(DN$2,$C98)&gt;=1,INDIRECT($B98&amp;"!"&amp;"AG"&amp;$A98),0),""))</f>
        <v/>
      </c>
      <c r="DO98" s="253" t="str" cm="1">
        <f t="array" aca="1" ref="DO98" ca="1">IF(DO$2="","",IFERROR(IF(FIND(DO$2,$C98)&gt;=1,INDIRECT($B98&amp;"!"&amp;"AG"&amp;$A98),0),""))</f>
        <v/>
      </c>
      <c r="DP98" s="253" t="str" cm="1">
        <f t="array" aca="1" ref="DP98" ca="1">IF(DP$2="","",IFERROR(IF(FIND(DP$2,$C98)&gt;=1,INDIRECT($B98&amp;"!"&amp;"AG"&amp;$A98),0),""))</f>
        <v/>
      </c>
      <c r="DQ98" s="253" t="str" cm="1">
        <f t="array" aca="1" ref="DQ98" ca="1">IF(DQ$2="","",IFERROR(IF(FIND(DQ$2,$C98)&gt;=1,INDIRECT($B98&amp;"!"&amp;"AG"&amp;$A98),0),""))</f>
        <v/>
      </c>
      <c r="DR98" s="253" t="str" cm="1">
        <f t="array" aca="1" ref="DR98" ca="1">IF(DR$2="","",IFERROR(IF(FIND(DR$2,$C98)&gt;=1,INDIRECT($B98&amp;"!"&amp;"AG"&amp;$A98),0),""))</f>
        <v/>
      </c>
      <c r="DS98" s="253" t="str" cm="1">
        <f t="array" aca="1" ref="DS98" ca="1">IF(DS$2="","",IFERROR(IF(FIND(DS$2,$C98)&gt;=1,INDIRECT($B98&amp;"!"&amp;"AG"&amp;$A98),0),""))</f>
        <v/>
      </c>
      <c r="DT98" s="253" t="str" cm="1">
        <f t="array" aca="1" ref="DT98" ca="1">IF(DT$2="","",IFERROR(IF(FIND(DT$2,$C98)&gt;=1,INDIRECT($B98&amp;"!"&amp;"AG"&amp;$A98),0),""))</f>
        <v/>
      </c>
      <c r="DU98" s="253" t="str" cm="1">
        <f t="array" aca="1" ref="DU98" ca="1">IF(DU$2="","",IFERROR(IF(FIND(DU$2,$C98)&gt;=1,INDIRECT($B98&amp;"!"&amp;"AG"&amp;$A98),0),""))</f>
        <v/>
      </c>
      <c r="DV98" s="253" t="str" cm="1">
        <f t="array" aca="1" ref="DV98" ca="1">IF(DV$2="","",IFERROR(IF(FIND(DV$2,$C98)&gt;=1,INDIRECT($B98&amp;"!"&amp;"AG"&amp;$A98),0),""))</f>
        <v/>
      </c>
      <c r="DW98" s="253" t="str" cm="1">
        <f t="array" aca="1" ref="DW98" ca="1">IF(DW$2="","",IFERROR(IF(FIND(DW$2,$C98)&gt;=1,INDIRECT($B98&amp;"!"&amp;"AG"&amp;$A98),0),""))</f>
        <v/>
      </c>
      <c r="DX98" s="253" t="str" cm="1">
        <f t="array" aca="1" ref="DX98" ca="1">IF(DX$2="","",IFERROR(IF(FIND(DX$2,$C98)&gt;=1,INDIRECT($B98&amp;"!"&amp;"AG"&amp;$A98),0),""))</f>
        <v/>
      </c>
      <c r="DY98" s="253" t="str" cm="1">
        <f t="array" aca="1" ref="DY98" ca="1">IF(DY$2="","",IFERROR(IF(FIND(DY$2,$C98)&gt;=1,INDIRECT($B98&amp;"!"&amp;"AG"&amp;$A98),0),""))</f>
        <v/>
      </c>
      <c r="DZ98" s="253" t="str" cm="1">
        <f t="array" aca="1" ref="DZ98" ca="1">IF(DZ$2="","",IFERROR(IF(FIND(DZ$2,$C98)&gt;=1,INDIRECT($B98&amp;"!"&amp;"AG"&amp;$A98),0),""))</f>
        <v/>
      </c>
      <c r="EA98" s="253" t="str" cm="1">
        <f t="array" aca="1" ref="EA98" ca="1">IF(EA$2="","",IFERROR(IF(FIND(EA$2,$C98)&gt;=1,INDIRECT($B98&amp;"!"&amp;"AG"&amp;$A98),0),""))</f>
        <v/>
      </c>
      <c r="EB98" s="253" t="str" cm="1">
        <f t="array" aca="1" ref="EB98" ca="1">IF(EB$2="","",IFERROR(IF(FIND(EB$2,$C98)&gt;=1,INDIRECT($B98&amp;"!"&amp;"AG"&amp;$A98),0),""))</f>
        <v/>
      </c>
      <c r="EC98" s="253" t="str" cm="1">
        <f t="array" aca="1" ref="EC98" ca="1">IF(EC$2="","",IFERROR(IF(FIND(EC$2,$C98)&gt;=1,INDIRECT($B98&amp;"!"&amp;"AG"&amp;$A98),0),""))</f>
        <v/>
      </c>
      <c r="ED98" s="253" t="str" cm="1">
        <f t="array" aca="1" ref="ED98" ca="1">IF(ED$2="","",IFERROR(IF(FIND(ED$2,$C98)&gt;=1,INDIRECT($B98&amp;"!"&amp;"AG"&amp;$A98),0),""))</f>
        <v/>
      </c>
      <c r="EE98" s="253" t="str" cm="1">
        <f t="array" aca="1" ref="EE98" ca="1">IF(EE$2="","",IFERROR(IF(FIND(EE$2,$C98)&gt;=1,INDIRECT($B98&amp;"!"&amp;"AG"&amp;$A98),0),""))</f>
        <v/>
      </c>
      <c r="EF98" s="253" t="str" cm="1">
        <f t="array" aca="1" ref="EF98" ca="1">IF(EF$2="","",IFERROR(IF(FIND(EF$2,$C98)&gt;=1,INDIRECT($B98&amp;"!"&amp;"AG"&amp;$A98),0),""))</f>
        <v/>
      </c>
      <c r="EG98" s="253" t="str" cm="1">
        <f t="array" aca="1" ref="EG98" ca="1">IF(EG$2="","",IFERROR(IF(FIND(EG$2,$C98)&gt;=1,INDIRECT($B98&amp;"!"&amp;"AG"&amp;$A98),0),""))</f>
        <v/>
      </c>
      <c r="EH98" s="253" t="str" cm="1">
        <f t="array" aca="1" ref="EH98" ca="1">IF(EH$2="","",IFERROR(IF(FIND(EH$2,$C98)&gt;=1,INDIRECT($B98&amp;"!"&amp;"AG"&amp;$A98),0),""))</f>
        <v/>
      </c>
      <c r="EI98" s="253" t="str" cm="1">
        <f t="array" aca="1" ref="EI98" ca="1">IF(EI$2="","",IFERROR(IF(FIND(EI$2,$C98)&gt;=1,INDIRECT($B98&amp;"!"&amp;"AG"&amp;$A98),0),""))</f>
        <v/>
      </c>
      <c r="EJ98" s="253" t="str" cm="1">
        <f t="array" aca="1" ref="EJ98" ca="1">IF(EJ$2="","",IFERROR(IF(FIND(EJ$2,$C98)&gt;=1,INDIRECT($B98&amp;"!"&amp;"AG"&amp;$A98),0),""))</f>
        <v/>
      </c>
      <c r="EK98" s="253" t="str" cm="1">
        <f t="array" aca="1" ref="EK98" ca="1">IF(EK$2="","",IFERROR(IF(FIND(EK$2,$C98)&gt;=1,INDIRECT($B98&amp;"!"&amp;"AG"&amp;$A98),0),""))</f>
        <v/>
      </c>
      <c r="EL98" s="253" t="str" cm="1">
        <f t="array" aca="1" ref="EL98" ca="1">IF(EL$2="","",IFERROR(IF(FIND(EL$2,$C98)&gt;=1,INDIRECT($B98&amp;"!"&amp;"AG"&amp;$A98),0),""))</f>
        <v/>
      </c>
      <c r="EM98" s="253" t="str" cm="1">
        <f t="array" aca="1" ref="EM98" ca="1">IF(EM$2="","",IFERROR(IF(FIND(EM$2,$C98)&gt;=1,INDIRECT($B98&amp;"!"&amp;"AG"&amp;$A98),0),""))</f>
        <v/>
      </c>
      <c r="EN98" s="253" t="str" cm="1">
        <f t="array" aca="1" ref="EN98" ca="1">IF(EN$2="","",IFERROR(IF(FIND(EN$2,$C98)&gt;=1,INDIRECT($B98&amp;"!"&amp;"AG"&amp;$A98),0),""))</f>
        <v/>
      </c>
      <c r="EO98" s="253" t="str" cm="1">
        <f t="array" aca="1" ref="EO98" ca="1">IF(EO$2="","",IFERROR(IF(FIND(EO$2,$C98)&gt;=1,INDIRECT($B98&amp;"!"&amp;"AG"&amp;$A98),0),""))</f>
        <v/>
      </c>
      <c r="EP98" s="253" t="str" cm="1">
        <f t="array" aca="1" ref="EP98" ca="1">IF(EP$2="","",IFERROR(IF(FIND(EP$2,$C98)&gt;=1,INDIRECT($B98&amp;"!"&amp;"AG"&amp;$A98),0),""))</f>
        <v/>
      </c>
      <c r="EQ98" s="253" t="str" cm="1">
        <f t="array" aca="1" ref="EQ98" ca="1">IF(EQ$2="","",IFERROR(IF(FIND(EQ$2,$C98)&gt;=1,INDIRECT($B98&amp;"!"&amp;"AG"&amp;$A98),0),""))</f>
        <v/>
      </c>
      <c r="ER98" s="253" t="str" cm="1">
        <f t="array" aca="1" ref="ER98" ca="1">IF(ER$2="","",IFERROR(IF(FIND(ER$2,$C98)&gt;=1,INDIRECT($B98&amp;"!"&amp;"AG"&amp;$A98),0),""))</f>
        <v/>
      </c>
      <c r="ES98" s="253" t="str" cm="1">
        <f t="array" aca="1" ref="ES98" ca="1">IF(ES$2="","",IFERROR(IF(FIND(ES$2,$C98)&gt;=1,INDIRECT($B98&amp;"!"&amp;"AG"&amp;$A98),0),""))</f>
        <v/>
      </c>
      <c r="ET98" s="253" t="str" cm="1">
        <f t="array" aca="1" ref="ET98" ca="1">IF(ET$2="","",IFERROR(IF(FIND(ET$2,$C98)&gt;=1,INDIRECT($B98&amp;"!"&amp;"AG"&amp;$A98),0),""))</f>
        <v/>
      </c>
      <c r="EU98" s="253" t="str" cm="1">
        <f t="array" aca="1" ref="EU98" ca="1">IF(EU$2="","",IFERROR(IF(FIND(EU$2,$C98)&gt;=1,INDIRECT($B98&amp;"!"&amp;"AG"&amp;$A98),0),""))</f>
        <v/>
      </c>
      <c r="EV98" s="253" t="str" cm="1">
        <f t="array" aca="1" ref="EV98" ca="1">IF(EV$2="","",IFERROR(IF(FIND(EV$2,$C98)&gt;=1,INDIRECT($B98&amp;"!"&amp;"AG"&amp;$A98),0),""))</f>
        <v/>
      </c>
    </row>
    <row r="99" spans="1:152" x14ac:dyDescent="0.3">
      <c r="A99" s="252">
        <f t="shared" ca="1" si="67"/>
        <v>49</v>
      </c>
      <c r="B99" s="252" t="str">
        <f t="shared" si="68"/>
        <v>Feb_2024</v>
      </c>
      <c r="C99" s="252" t="str">
        <f t="shared" ca="1" si="66"/>
        <v/>
      </c>
      <c r="D99" s="253" t="str">
        <f t="array" aca="1" ref="D99" ca="1">IF(D$2="","",IFERROR(IF(FIND(D$2,$C99)&gt;=1,INDIRECT($B99&amp;"!"&amp;"AG"&amp;$A99),0),""))</f>
        <v/>
      </c>
      <c r="E99" s="253" t="str">
        <f t="array" aca="1" ref="E99" ca="1">IF(E$2="","",IFERROR(IF(FIND(E$2,$C99)&gt;=1,INDIRECT($B99&amp;"!"&amp;"AG"&amp;$A99),0),""))</f>
        <v/>
      </c>
      <c r="F99" s="253" t="str">
        <f t="array" aca="1" ref="F99" ca="1">IF(F$2="","",IFERROR(IF(FIND(F$2,$C99)&gt;=1,INDIRECT($B99&amp;"!"&amp;"AG"&amp;$A99),0),""))</f>
        <v/>
      </c>
      <c r="G99" s="253" t="str">
        <f t="array" aca="1" ref="G99" ca="1">IF(G$2="","",IFERROR(IF(FIND(G$2,$C99)&gt;=1,INDIRECT($B99&amp;"!"&amp;"AG"&amp;$A99),0),""))</f>
        <v/>
      </c>
      <c r="H99" s="253" t="str">
        <f t="array" aca="1" ref="H99" ca="1">IF(H$2="","",IFERROR(IF(FIND(H$2,$C99)&gt;=1,INDIRECT($B99&amp;"!"&amp;"AG"&amp;$A99),0),""))</f>
        <v/>
      </c>
      <c r="I99" s="253" t="str">
        <f t="array" aca="1" ref="I99" ca="1">IF(I$2="","",IFERROR(IF(FIND(I$2,$C99)&gt;=1,INDIRECT($B99&amp;"!"&amp;"AG"&amp;$A99),0),""))</f>
        <v/>
      </c>
      <c r="J99" s="253" t="str">
        <f t="array" aca="1" ref="J99" ca="1">IF(J$2="","",IFERROR(IF(FIND(J$2,$C99)&gt;=1,INDIRECT($B99&amp;"!"&amp;"AG"&amp;$A99),0),""))</f>
        <v/>
      </c>
      <c r="K99" s="253" t="str">
        <f t="array" aca="1" ref="K99" ca="1">IF(K$2="","",IFERROR(IF(FIND(K$2,$C99)&gt;=1,INDIRECT($B99&amp;"!"&amp;"AG"&amp;$A99),0),""))</f>
        <v/>
      </c>
      <c r="L99" s="253" t="str">
        <f t="array" aca="1" ref="L99" ca="1">IF(L$2="","",IFERROR(IF(FIND(L$2,$C99)&gt;=1,INDIRECT($B99&amp;"!"&amp;"AG"&amp;$A99),0),""))</f>
        <v/>
      </c>
      <c r="M99" s="253" t="str">
        <f t="array" aca="1" ref="M99" ca="1">IF(M$2="","",IFERROR(IF(FIND(M$2,$C99)&gt;=1,INDIRECT($B99&amp;"!"&amp;"AG"&amp;$A99),0),""))</f>
        <v/>
      </c>
      <c r="N99" s="253" t="str">
        <f t="array" aca="1" ref="N99" ca="1">IF(N$2="","",IFERROR(IF(FIND(N$2,$C99)&gt;=1,INDIRECT($B99&amp;"!"&amp;"AG"&amp;$A99),0),""))</f>
        <v/>
      </c>
      <c r="O99" s="253" t="str">
        <f t="array" aca="1" ref="O99" ca="1">IF(O$2="","",IFERROR(IF(FIND(O$2,$C99)&gt;=1,INDIRECT($B99&amp;"!"&amp;"AG"&amp;$A99),0),""))</f>
        <v/>
      </c>
      <c r="P99" s="253" t="str">
        <f t="array" aca="1" ref="P99" ca="1">IF(P$2="","",IFERROR(IF(FIND(P$2,$C99)&gt;=1,INDIRECT($B99&amp;"!"&amp;"AG"&amp;$A99),0),""))</f>
        <v/>
      </c>
      <c r="Q99" s="253" t="str">
        <f t="array" aca="1" ref="Q99" ca="1">IF(Q$2="","",IFERROR(IF(FIND(Q$2,$C99)&gt;=1,INDIRECT($B99&amp;"!"&amp;"AG"&amp;$A99),0),""))</f>
        <v/>
      </c>
      <c r="R99" s="253" t="str">
        <f t="array" aca="1" ref="R99" ca="1">IF(R$2="","",IFERROR(IF(FIND(R$2,$C99)&gt;=1,INDIRECT($B99&amp;"!"&amp;"AG"&amp;$A99),0),""))</f>
        <v/>
      </c>
      <c r="S99" s="253" t="str">
        <f t="array" aca="1" ref="S99" ca="1">IF(S$2="","",IFERROR(IF(FIND(S$2,$C99)&gt;=1,INDIRECT($B99&amp;"!"&amp;"AG"&amp;$A99),0),""))</f>
        <v/>
      </c>
      <c r="T99" s="253" t="str">
        <f t="array" aca="1" ref="T99" ca="1">IF(T$2="","",IFERROR(IF(FIND(T$2,$C99)&gt;=1,INDIRECT($B99&amp;"!"&amp;"AG"&amp;$A99),0),""))</f>
        <v/>
      </c>
      <c r="U99" s="253" t="str">
        <f t="array" aca="1" ref="U99" ca="1">IF(U$2="","",IFERROR(IF(FIND(U$2,$C99)&gt;=1,INDIRECT($B99&amp;"!"&amp;"AG"&amp;$A99),0),""))</f>
        <v/>
      </c>
      <c r="V99" s="253" t="str">
        <f t="array" aca="1" ref="V99" ca="1">IF(V$2="","",IFERROR(IF(FIND(V$2,$C99)&gt;=1,INDIRECT($B99&amp;"!"&amp;"AG"&amp;$A99),0),""))</f>
        <v/>
      </c>
      <c r="W99" s="253" t="str">
        <f t="array" aca="1" ref="W99" ca="1">IF(W$2="","",IFERROR(IF(FIND(W$2,$C99)&gt;=1,INDIRECT($B99&amp;"!"&amp;"AG"&amp;$A99),0),""))</f>
        <v/>
      </c>
      <c r="X99" s="253" t="str">
        <f t="array" aca="1" ref="X99" ca="1">IF(X$2="","",IFERROR(IF(FIND(X$2,$C99)&gt;=1,INDIRECT($B99&amp;"!"&amp;"AG"&amp;$A99),0),""))</f>
        <v/>
      </c>
      <c r="Y99" s="253" t="str">
        <f t="array" aca="1" ref="Y99" ca="1">IF(Y$2="","",IFERROR(IF(FIND(Y$2,$C99)&gt;=1,INDIRECT($B99&amp;"!"&amp;"AG"&amp;$A99),0),""))</f>
        <v/>
      </c>
      <c r="Z99" s="253" t="str">
        <f t="array" aca="1" ref="Z99" ca="1">IF(Z$2="","",IFERROR(IF(FIND(Z$2,$C99)&gt;=1,INDIRECT($B99&amp;"!"&amp;"AG"&amp;$A99),0),""))</f>
        <v/>
      </c>
      <c r="AA99" s="253" t="str">
        <f t="array" aca="1" ref="AA99" ca="1">IF(AA$2="","",IFERROR(IF(FIND(AA$2,$C99)&gt;=1,INDIRECT($B99&amp;"!"&amp;"AG"&amp;$A99),0),""))</f>
        <v/>
      </c>
      <c r="AB99" s="253" t="str">
        <f t="array" aca="1" ref="AB99" ca="1">IF(AB$2="","",IFERROR(IF(FIND(AB$2,$C99)&gt;=1,INDIRECT($B99&amp;"!"&amp;"AG"&amp;$A99),0),""))</f>
        <v/>
      </c>
      <c r="AC99" s="253" t="str">
        <f t="array" aca="1" ref="AC99" ca="1">IF(AC$2="","",IFERROR(IF(FIND(AC$2,$C99)&gt;=1,INDIRECT($B99&amp;"!"&amp;"AG"&amp;$A99),0),""))</f>
        <v/>
      </c>
      <c r="AD99" s="253" t="str">
        <f t="array" aca="1" ref="AD99" ca="1">IF(AD$2="","",IFERROR(IF(FIND(AD$2,$C99)&gt;=1,INDIRECT($B99&amp;"!"&amp;"AG"&amp;$A99),0),""))</f>
        <v/>
      </c>
      <c r="AE99" s="253" t="str">
        <f t="array" aca="1" ref="AE99" ca="1">IF(AE$2="","",IFERROR(IF(FIND(AE$2,$C99)&gt;=1,INDIRECT($B99&amp;"!"&amp;"AG"&amp;$A99),0),""))</f>
        <v/>
      </c>
      <c r="AF99" s="253" t="str">
        <f t="array" aca="1" ref="AF99" ca="1">IF(AF$2="","",IFERROR(IF(FIND(AF$2,$C99)&gt;=1,INDIRECT($B99&amp;"!"&amp;"AG"&amp;$A99),0),""))</f>
        <v/>
      </c>
      <c r="AG99" s="253" t="str">
        <f t="array" aca="1" ref="AG99" ca="1">IF(AG$2="","",IFERROR(IF(FIND(AG$2,$C99)&gt;=1,INDIRECT($B99&amp;"!"&amp;"AG"&amp;$A99),0),""))</f>
        <v/>
      </c>
      <c r="AH99" s="253" t="str">
        <f t="array" aca="1" ref="AH99" ca="1">IF(AH$2="","",IFERROR(IF(FIND(AH$2,$C99)&gt;=1,INDIRECT($B99&amp;"!"&amp;"AG"&amp;$A99),0),""))</f>
        <v/>
      </c>
      <c r="AI99" s="253" t="str">
        <f t="array" aca="1" ref="AI99" ca="1">IF(AI$2="","",IFERROR(IF(FIND(AI$2,$C99)&gt;=1,INDIRECT($B99&amp;"!"&amp;"AG"&amp;$A99),0),""))</f>
        <v/>
      </c>
      <c r="AJ99" s="253" t="str">
        <f t="array" aca="1" ref="AJ99" ca="1">IF(AJ$2="","",IFERROR(IF(FIND(AJ$2,$C99)&gt;=1,INDIRECT($B99&amp;"!"&amp;"AG"&amp;$A99),0),""))</f>
        <v/>
      </c>
      <c r="AK99" s="253" t="str">
        <f t="array" aca="1" ref="AK99" ca="1">IF(AK$2="","",IFERROR(IF(FIND(AK$2,$C99)&gt;=1,INDIRECT($B99&amp;"!"&amp;"AG"&amp;$A99),0),""))</f>
        <v/>
      </c>
      <c r="AL99" s="253" t="str">
        <f t="array" aca="1" ref="AL99" ca="1">IF(AL$2="","",IFERROR(IF(FIND(AL$2,$C99)&gt;=1,INDIRECT($B99&amp;"!"&amp;"AG"&amp;$A99),0),""))</f>
        <v/>
      </c>
      <c r="AM99" s="253" t="str">
        <f t="array" aca="1" ref="AM99" ca="1">IF(AM$2="","",IFERROR(IF(FIND(AM$2,$C99)&gt;=1,INDIRECT($B99&amp;"!"&amp;"AG"&amp;$A99),0),""))</f>
        <v/>
      </c>
      <c r="AN99" s="253" t="str">
        <f t="array" aca="1" ref="AN99" ca="1">IF(AN$2="","",IFERROR(IF(FIND(AN$2,$C99)&gt;=1,INDIRECT($B99&amp;"!"&amp;"AG"&amp;$A99),0),""))</f>
        <v/>
      </c>
      <c r="AO99" s="253" t="str">
        <f t="array" aca="1" ref="AO99" ca="1">IF(AO$2="","",IFERROR(IF(FIND(AO$2,$C99)&gt;=1,INDIRECT($B99&amp;"!"&amp;"AG"&amp;$A99),0),""))</f>
        <v/>
      </c>
      <c r="AP99" s="253" t="str">
        <f t="array" aca="1" ref="AP99" ca="1">IF(AP$2="","",IFERROR(IF(FIND(AP$2,$C99)&gt;=1,INDIRECT($B99&amp;"!"&amp;"AG"&amp;$A99),0),""))</f>
        <v/>
      </c>
      <c r="AQ99" s="253" t="str">
        <f t="array" aca="1" ref="AQ99" ca="1">IF(AQ$2="","",IFERROR(IF(FIND(AQ$2,$C99)&gt;=1,INDIRECT($B99&amp;"!"&amp;"AG"&amp;$A99),0),""))</f>
        <v/>
      </c>
      <c r="AR99" s="253" t="str">
        <f t="array" aca="1" ref="AR99" ca="1">IF(AR$2="","",IFERROR(IF(FIND(AR$2,$C99)&gt;=1,INDIRECT($B99&amp;"!"&amp;"AG"&amp;$A99),0),""))</f>
        <v/>
      </c>
      <c r="AS99" s="253" t="str">
        <f t="array" aca="1" ref="AS99" ca="1">IF(AS$2="","",IFERROR(IF(FIND(AS$2,$C99)&gt;=1,INDIRECT($B99&amp;"!"&amp;"AG"&amp;$A99),0),""))</f>
        <v/>
      </c>
      <c r="AU99" s="254" t="str">
        <f t="array" aca="1" ref="AU99" ca="1">IFERROR(INDIRECT(B99&amp;"!"&amp;"A"&amp;A99),"")</f>
        <v/>
      </c>
      <c r="AV99" s="2" t="str">
        <f t="shared" ca="1" si="63"/>
        <v/>
      </c>
      <c r="AW99" s="253" t="str">
        <f t="array" aca="1" ref="AW99" ca="1">IF(AW$2="","",IFERROR(IF(FIND(AW$2,$C99)&gt;=1,IF(INDIRECT($B99&amp;"!"&amp;"AH"&amp;$A99)="","",INDIRECT($B99&amp;"!"&amp;"AH"&amp;$A99)),0),""))</f>
        <v/>
      </c>
      <c r="AX99" s="253" t="str">
        <f t="array" aca="1" ref="AX99" ca="1">IF(AX$2="","",IFERROR(IF(FIND(AX$2,$C99)&gt;=1,IF(INDIRECT($B99&amp;"!"&amp;"AH"&amp;$A99)="","",INDIRECT($B99&amp;"!"&amp;"AH"&amp;$A99)),0),""))</f>
        <v/>
      </c>
      <c r="AY99" s="253" t="str">
        <f t="array" aca="1" ref="AY99" ca="1">IF(AY$2="","",IFERROR(IF(FIND(AY$2,$C99)&gt;=1,IF(INDIRECT($B99&amp;"!"&amp;"AH"&amp;$A99)="","",INDIRECT($B99&amp;"!"&amp;"AH"&amp;$A99)),0),""))</f>
        <v/>
      </c>
      <c r="AZ99" s="253" t="str">
        <f t="array" aca="1" ref="AZ99" ca="1">IF(AZ$2="","",IFERROR(IF(FIND(AZ$2,$C99)&gt;=1,IF(INDIRECT($B99&amp;"!"&amp;"AH"&amp;$A99)="","",INDIRECT($B99&amp;"!"&amp;"AH"&amp;$A99)),0),""))</f>
        <v/>
      </c>
      <c r="BA99" s="253" t="str">
        <f t="array" aca="1" ref="BA99" ca="1">IF(BA$2="","",IFERROR(IF(FIND(BA$2,$C99)&gt;=1,IF(INDIRECT($B99&amp;"!"&amp;"AH"&amp;$A99)="","",INDIRECT($B99&amp;"!"&amp;"AH"&amp;$A99)),0),""))</f>
        <v/>
      </c>
      <c r="BB99" s="253" t="str">
        <f t="array" aca="1" ref="BB99" ca="1">IF(BB$2="","",IFERROR(IF(FIND(BB$2,$C99)&gt;=1,IF(INDIRECT($B99&amp;"!"&amp;"AH"&amp;$A99)="","",INDIRECT($B99&amp;"!"&amp;"AH"&amp;$A99)),0),""))</f>
        <v/>
      </c>
      <c r="BC99" s="253" t="str">
        <f t="array" aca="1" ref="BC99" ca="1">IF(BC$2="","",IFERROR(IF(FIND(BC$2,$C99)&gt;=1,IF(INDIRECT($B99&amp;"!"&amp;"AH"&amp;$A99)="","",INDIRECT($B99&amp;"!"&amp;"AH"&amp;$A99)),0),""))</f>
        <v/>
      </c>
      <c r="BD99" s="253" t="str">
        <f t="array" aca="1" ref="BD99" ca="1">IF(BD$2="","",IFERROR(IF(FIND(BD$2,$C99)&gt;=1,IF(INDIRECT($B99&amp;"!"&amp;"AH"&amp;$A99)="","",INDIRECT($B99&amp;"!"&amp;"AH"&amp;$A99)),0),""))</f>
        <v/>
      </c>
      <c r="BE99" s="253" t="str">
        <f t="array" aca="1" ref="BE99" ca="1">IF(BE$2="","",IFERROR(IF(FIND(BE$2,$C99)&gt;=1,IF(INDIRECT($B99&amp;"!"&amp;"AH"&amp;$A99)="","",INDIRECT($B99&amp;"!"&amp;"AH"&amp;$A99)),0),""))</f>
        <v/>
      </c>
      <c r="BF99" s="253" t="str">
        <f t="array" aca="1" ref="BF99" ca="1">IF(BF$2="","",IFERROR(IF(FIND(BF$2,$C99)&gt;=1,IF(INDIRECT($B99&amp;"!"&amp;"AH"&amp;$A99)="","",INDIRECT($B99&amp;"!"&amp;"AH"&amp;$A99)),0),""))</f>
        <v/>
      </c>
      <c r="BG99" s="253" t="str">
        <f t="array" aca="1" ref="BG99" ca="1">IF(BG$2="","",IFERROR(IF(FIND(BG$2,$C99)&gt;=1,IF(INDIRECT($B99&amp;"!"&amp;"AH"&amp;$A99)="","",INDIRECT($B99&amp;"!"&amp;"AH"&amp;$A99)),0),""))</f>
        <v/>
      </c>
      <c r="BH99" s="253" t="str">
        <f t="array" aca="1" ref="BH99" ca="1">IF(BH$2="","",IFERROR(IF(FIND(BH$2,$C99)&gt;=1,IF(INDIRECT($B99&amp;"!"&amp;"AH"&amp;$A99)="","",INDIRECT($B99&amp;"!"&amp;"AH"&amp;$A99)),0),""))</f>
        <v/>
      </c>
      <c r="BI99" s="253" t="str">
        <f t="array" aca="1" ref="BI99" ca="1">IF(BI$2="","",IFERROR(IF(FIND(BI$2,$C99)&gt;=1,IF(INDIRECT($B99&amp;"!"&amp;"AH"&amp;$A99)="","",INDIRECT($B99&amp;"!"&amp;"AH"&amp;$A99)),0),""))</f>
        <v/>
      </c>
      <c r="BJ99" s="253" t="str">
        <f t="array" aca="1" ref="BJ99" ca="1">IF(BJ$2="","",IFERROR(IF(FIND(BJ$2,$C99)&gt;=1,IF(INDIRECT($B99&amp;"!"&amp;"AH"&amp;$A99)="","",INDIRECT($B99&amp;"!"&amp;"AH"&amp;$A99)),0),""))</f>
        <v/>
      </c>
      <c r="BK99" s="253" t="str">
        <f t="array" aca="1" ref="BK99" ca="1">IF(BK$2="","",IFERROR(IF(FIND(BK$2,$C99)&gt;=1,IF(INDIRECT($B99&amp;"!"&amp;"AH"&amp;$A99)="","",INDIRECT($B99&amp;"!"&amp;"AH"&amp;$A99)),0),""))</f>
        <v/>
      </c>
      <c r="BL99" s="253" t="str">
        <f t="array" aca="1" ref="BL99" ca="1">IF(BL$2="","",IFERROR(IF(FIND(BL$2,$C99)&gt;=1,IF(INDIRECT($B99&amp;"!"&amp;"AH"&amp;$A99)="","",INDIRECT($B99&amp;"!"&amp;"AH"&amp;$A99)),0),""))</f>
        <v/>
      </c>
      <c r="BM99" s="253" t="str">
        <f t="array" aca="1" ref="BM99" ca="1">IF(BM$2="","",IFERROR(IF(FIND(BM$2,$C99)&gt;=1,IF(INDIRECT($B99&amp;"!"&amp;"AH"&amp;$A99)="","",INDIRECT($B99&amp;"!"&amp;"AH"&amp;$A99)),0),""))</f>
        <v/>
      </c>
      <c r="BN99" s="253" t="str">
        <f t="array" aca="1" ref="BN99" ca="1">IF(BN$2="","",IFERROR(IF(FIND(BN$2,$C99)&gt;=1,IF(INDIRECT($B99&amp;"!"&amp;"AH"&amp;$A99)="","",INDIRECT($B99&amp;"!"&amp;"AH"&amp;$A99)),0),""))</f>
        <v/>
      </c>
      <c r="BO99" s="253" t="str">
        <f t="array" aca="1" ref="BO99" ca="1">IF(BO$2="","",IFERROR(IF(FIND(BO$2,$C99)&gt;=1,IF(INDIRECT($B99&amp;"!"&amp;"AH"&amp;$A99)="","",INDIRECT($B99&amp;"!"&amp;"AH"&amp;$A99)),0),""))</f>
        <v/>
      </c>
      <c r="BP99" s="253" t="str">
        <f t="array" aca="1" ref="BP99" ca="1">IF(BP$2="","",IFERROR(IF(FIND(BP$2,$C99)&gt;=1,IF(INDIRECT($B99&amp;"!"&amp;"AH"&amp;$A99)="","",INDIRECT($B99&amp;"!"&amp;"AH"&amp;$A99)),0),""))</f>
        <v/>
      </c>
      <c r="BQ99" s="253" t="str">
        <f t="array" aca="1" ref="BQ99" ca="1">IF(BQ$2="","",IFERROR(IF(FIND(BQ$2,$C99)&gt;=1,IF(INDIRECT($B99&amp;"!"&amp;"AH"&amp;$A99)="","",INDIRECT($B99&amp;"!"&amp;"AH"&amp;$A99)),0),""))</f>
        <v/>
      </c>
      <c r="BR99" s="253" t="str">
        <f t="array" aca="1" ref="BR99" ca="1">IF(BR$2="","",IFERROR(IF(FIND(BR$2,$C99)&gt;=1,IF(INDIRECT($B99&amp;"!"&amp;"AH"&amp;$A99)="","",INDIRECT($B99&amp;"!"&amp;"AH"&amp;$A99)),0),""))</f>
        <v/>
      </c>
      <c r="BS99" s="253" t="str">
        <f t="array" aca="1" ref="BS99" ca="1">IF(BS$2="","",IFERROR(IF(FIND(BS$2,$C99)&gt;=1,IF(INDIRECT($B99&amp;"!"&amp;"AH"&amp;$A99)="","",INDIRECT($B99&amp;"!"&amp;"AH"&amp;$A99)),0),""))</f>
        <v/>
      </c>
      <c r="BT99" s="253" t="str">
        <f t="array" aca="1" ref="BT99" ca="1">IF(BT$2="","",IFERROR(IF(FIND(BT$2,$C99)&gt;=1,IF(INDIRECT($B99&amp;"!"&amp;"AH"&amp;$A99)="","",INDIRECT($B99&amp;"!"&amp;"AH"&amp;$A99)),0),""))</f>
        <v/>
      </c>
      <c r="BU99" s="253" t="str">
        <f t="array" aca="1" ref="BU99" ca="1">IF(BU$2="","",IFERROR(IF(FIND(BU$2,$C99)&gt;=1,IF(INDIRECT($B99&amp;"!"&amp;"AH"&amp;$A99)="","",INDIRECT($B99&amp;"!"&amp;"AH"&amp;$A99)),0),""))</f>
        <v/>
      </c>
      <c r="BV99" s="253" t="str">
        <f t="array" aca="1" ref="BV99" ca="1">IF(BV$2="","",IFERROR(IF(FIND(BV$2,$C99)&gt;=1,IF(INDIRECT($B99&amp;"!"&amp;"AH"&amp;$A99)="","",INDIRECT($B99&amp;"!"&amp;"AH"&amp;$A99)),0),""))</f>
        <v/>
      </c>
      <c r="BW99" s="253" t="str">
        <f t="array" aca="1" ref="BW99" ca="1">IF(BW$2="","",IFERROR(IF(FIND(BW$2,$C99)&gt;=1,IF(INDIRECT($B99&amp;"!"&amp;"AH"&amp;$A99)="","",INDIRECT($B99&amp;"!"&amp;"AH"&amp;$A99)),0),""))</f>
        <v/>
      </c>
      <c r="BX99" s="253" t="str">
        <f t="array" aca="1" ref="BX99" ca="1">IF(BX$2="","",IFERROR(IF(FIND(BX$2,$C99)&gt;=1,IF(INDIRECT($B99&amp;"!"&amp;"AH"&amp;$A99)="","",INDIRECT($B99&amp;"!"&amp;"AH"&amp;$A99)),0),""))</f>
        <v/>
      </c>
      <c r="BY99" s="253" t="str">
        <f t="array" aca="1" ref="BY99" ca="1">IF(BY$2="","",IFERROR(IF(FIND(BY$2,$C99)&gt;=1,IF(INDIRECT($B99&amp;"!"&amp;"AH"&amp;$A99)="","",INDIRECT($B99&amp;"!"&amp;"AH"&amp;$A99)),0),""))</f>
        <v/>
      </c>
      <c r="BZ99" s="253" t="str">
        <f t="array" aca="1" ref="BZ99" ca="1">IF(BZ$2="","",IFERROR(IF(FIND(BZ$2,$C99)&gt;=1,IF(INDIRECT($B99&amp;"!"&amp;"AH"&amp;$A99)="","",INDIRECT($B99&amp;"!"&amp;"AH"&amp;$A99)),0),""))</f>
        <v/>
      </c>
      <c r="CA99" s="253" t="str">
        <f t="array" aca="1" ref="CA99" ca="1">IF(CA$2="","",IFERROR(IF(FIND(CA$2,$C99)&gt;=1,IF(INDIRECT($B99&amp;"!"&amp;"AH"&amp;$A99)="","",INDIRECT($B99&amp;"!"&amp;"AH"&amp;$A99)),0),""))</f>
        <v/>
      </c>
      <c r="CB99" s="253" t="str">
        <f t="array" aca="1" ref="CB99" ca="1">IF(CB$2="","",IFERROR(IF(FIND(CB$2,$C99)&gt;=1,IF(INDIRECT($B99&amp;"!"&amp;"AH"&amp;$A99)="","",INDIRECT($B99&amp;"!"&amp;"AH"&amp;$A99)),0),""))</f>
        <v/>
      </c>
      <c r="CC99" s="253" t="str">
        <f t="array" aca="1" ref="CC99" ca="1">IF(CC$2="","",IFERROR(IF(FIND(CC$2,$C99)&gt;=1,IF(INDIRECT($B99&amp;"!"&amp;"AH"&amp;$A99)="","",INDIRECT($B99&amp;"!"&amp;"AH"&amp;$A99)),0),""))</f>
        <v/>
      </c>
      <c r="CD99" s="253" t="str">
        <f t="array" aca="1" ref="CD99" ca="1">IF(CD$2="","",IFERROR(IF(FIND(CD$2,$C99)&gt;=1,IF(INDIRECT($B99&amp;"!"&amp;"AH"&amp;$A99)="","",INDIRECT($B99&amp;"!"&amp;"AH"&amp;$A99)),0),""))</f>
        <v/>
      </c>
      <c r="CE99" s="253" t="str">
        <f t="array" aca="1" ref="CE99" ca="1">IF(CE$2="","",IFERROR(IF(FIND(CE$2,$C99)&gt;=1,IF(INDIRECT($B99&amp;"!"&amp;"AH"&amp;$A99)="","",INDIRECT($B99&amp;"!"&amp;"AH"&amp;$A99)),0),""))</f>
        <v/>
      </c>
      <c r="CF99" s="253" t="str">
        <f t="array" aca="1" ref="CF99" ca="1">IF(CF$2="","",IFERROR(IF(FIND(CF$2,$C99)&gt;=1,IF(INDIRECT($B99&amp;"!"&amp;"AH"&amp;$A99)="","",INDIRECT($B99&amp;"!"&amp;"AH"&amp;$A99)),0),""))</f>
        <v/>
      </c>
      <c r="CG99" s="253" t="str">
        <f t="array" aca="1" ref="CG99" ca="1">IF(CG$2="","",IFERROR(IF(FIND(CG$2,$C99)&gt;=1,IF(INDIRECT($B99&amp;"!"&amp;"AH"&amp;$A99)="","",INDIRECT($B99&amp;"!"&amp;"AH"&amp;$A99)),0),""))</f>
        <v/>
      </c>
      <c r="CH99" s="253" t="str">
        <f t="array" aca="1" ref="CH99" ca="1">IF(CH$2="","",IFERROR(IF(FIND(CH$2,$C99)&gt;=1,IF(INDIRECT($B99&amp;"!"&amp;"AH"&amp;$A99)="","",INDIRECT($B99&amp;"!"&amp;"AH"&amp;$A99)),0),""))</f>
        <v/>
      </c>
      <c r="CI99" s="253" t="str">
        <f t="array" aca="1" ref="CI99" ca="1">IF(CI$2="","",IFERROR(IF(FIND(CI$2,$C99)&gt;=1,IF(INDIRECT($B99&amp;"!"&amp;"AH"&amp;$A99)="","",INDIRECT($B99&amp;"!"&amp;"AH"&amp;$A99)),0),""))</f>
        <v/>
      </c>
      <c r="CJ99" s="253" t="str">
        <f t="array" aca="1" ref="CJ99" ca="1">IF(CJ$2="","",IFERROR(IF(FIND(CJ$2,$C99)&gt;=1,IF(INDIRECT($B99&amp;"!"&amp;"AH"&amp;$A99)="","",INDIRECT($B99&amp;"!"&amp;"AH"&amp;$A99)),0),""))</f>
        <v/>
      </c>
      <c r="CK99" s="253" t="str">
        <f t="array" aca="1" ref="CK99" ca="1">IF(CK$2="","",IFERROR(IF(FIND(CK$2,$C99)&gt;=1,IF(INDIRECT($B99&amp;"!"&amp;"AH"&amp;$A99)="","",INDIRECT($B99&amp;"!"&amp;"AH"&amp;$A99)),0),""))</f>
        <v/>
      </c>
      <c r="CL99" s="253" t="str">
        <f t="array" aca="1" ref="CL99" ca="1">IF(CL$2="","",IFERROR(IF(FIND(CL$2,$C99)&gt;=1,IF(INDIRECT($B99&amp;"!"&amp;"AH"&amp;$A99)="","",INDIRECT($B99&amp;"!"&amp;"AH"&amp;$A99)),0),""))</f>
        <v/>
      </c>
      <c r="CO99" s="2" t="str">
        <f t="shared" ca="1" si="64"/>
        <v/>
      </c>
      <c r="CP99" s="253" t="str">
        <f t="array" aca="1" ref="CP99" ca="1">IF(CP$2="","",IFERROR(IF(FIND(CP$2,$C99)&gt;=1,INDIRECT($B99&amp;"!"&amp;"AG"&amp;$A99),0),""))</f>
        <v/>
      </c>
      <c r="CQ99" s="253" t="str">
        <f t="array" aca="1" ref="CQ99" ca="1">IF(CQ$2="","",IFERROR(IF(FIND(CQ$2,$C99)&gt;=1,INDIRECT($B99&amp;"!"&amp;"AG"&amp;$A99),0),""))</f>
        <v/>
      </c>
      <c r="CR99" s="253" t="str">
        <f t="array" aca="1" ref="CR99" ca="1">IF(CR$2="","",IFERROR(IF(FIND(CR$2,$C99)&gt;=1,INDIRECT($B99&amp;"!"&amp;"AG"&amp;$A99),0),""))</f>
        <v/>
      </c>
      <c r="CS99" s="253" t="str">
        <f t="array" aca="1" ref="CS99" ca="1">IF(CS$2="","",IFERROR(IF(FIND(CS$2,$C99)&gt;=1,INDIRECT($B99&amp;"!"&amp;"AG"&amp;$A99),0),""))</f>
        <v/>
      </c>
      <c r="CV99" s="2" t="str">
        <f t="shared" ca="1" si="65"/>
        <v/>
      </c>
      <c r="CW99" s="253" t="str">
        <f t="array" aca="1" ref="CW99" ca="1">IF(CW$2="","",IFERROR(IF(FIND(CW$2,$C99)&gt;=1,IF(INDIRECT($B99&amp;"!"&amp;"AH"&amp;$A99)="","",INDIRECT($B99&amp;"!"&amp;"AH"&amp;$A99)&amp;" "),0),""))</f>
        <v/>
      </c>
      <c r="CX99" s="253" t="str">
        <f t="array" aca="1" ref="CX99" ca="1">IF(CX$2="","",IFERROR(IF(FIND(CX$2,$C99)&gt;=1,IF(INDIRECT($B99&amp;"!"&amp;"AH"&amp;$A99)="","",INDIRECT($B99&amp;"!"&amp;"AH"&amp;$A99)&amp;" "),0),""))</f>
        <v/>
      </c>
      <c r="CY99" s="253" t="str">
        <f t="array" aca="1" ref="CY99" ca="1">IF(CY$2="","",IFERROR(IF(FIND(CY$2,$C99)&gt;=1,IF(INDIRECT($B99&amp;"!"&amp;"AH"&amp;$A99)="","",INDIRECT($B99&amp;"!"&amp;"AH"&amp;$A99)&amp;" "),0),""))</f>
        <v/>
      </c>
      <c r="CZ99" s="253" t="str">
        <f t="array" aca="1" ref="CZ99" ca="1">IF(CZ$2="","",IFERROR(IF(FIND(CZ$2,$C99)&gt;=1,IF(INDIRECT($B99&amp;"!"&amp;"AH"&amp;$A99)="","",INDIRECT($B99&amp;"!"&amp;"AH"&amp;$A99)&amp;" "),0),""))</f>
        <v/>
      </c>
      <c r="DC99" s="2" t="str">
        <f t="shared" ca="1" si="25"/>
        <v/>
      </c>
      <c r="DD99" s="253" t="str" cm="1">
        <f t="array" aca="1" ref="DD99" ca="1">IF(DD$2="","",IFERROR(IF(FIND(DD$2,$C99)&gt;=1,INDIRECT($B99&amp;"!"&amp;"AG"&amp;$A99),0),""))</f>
        <v/>
      </c>
      <c r="DE99" s="253" t="str" cm="1">
        <f t="array" aca="1" ref="DE99" ca="1">IF(DE$2="","",IFERROR(IF(FIND(DE$2,$C99)&gt;=1,INDIRECT($B99&amp;"!"&amp;"AG"&amp;$A99),0),""))</f>
        <v/>
      </c>
      <c r="DF99" s="253" t="str" cm="1">
        <f t="array" aca="1" ref="DF99" ca="1">IF(DF$2="","",IFERROR(IF(FIND(DF$2,$C99)&gt;=1,INDIRECT($B99&amp;"!"&amp;"AG"&amp;$A99),0),""))</f>
        <v/>
      </c>
      <c r="DG99" s="253" t="str" cm="1">
        <f t="array" aca="1" ref="DG99" ca="1">IF(DG$2="","",IFERROR(IF(FIND(DG$2,$C99)&gt;=1,INDIRECT($B99&amp;"!"&amp;"AG"&amp;$A99),0),""))</f>
        <v/>
      </c>
      <c r="DH99" s="253" t="str" cm="1">
        <f t="array" aca="1" ref="DH99" ca="1">IF(DH$2="","",IFERROR(IF(FIND(DH$2,$C99)&gt;=1,INDIRECT($B99&amp;"!"&amp;"AG"&amp;$A99),0),""))</f>
        <v/>
      </c>
      <c r="DI99" s="253" t="str" cm="1">
        <f t="array" aca="1" ref="DI99" ca="1">IF(DI$2="","",IFERROR(IF(FIND(DI$2,$C99)&gt;=1,INDIRECT($B99&amp;"!"&amp;"AG"&amp;$A99),0),""))</f>
        <v/>
      </c>
      <c r="DJ99" s="253" t="str" cm="1">
        <f t="array" aca="1" ref="DJ99" ca="1">IF(DJ$2="","",IFERROR(IF(FIND(DJ$2,$C99)&gt;=1,INDIRECT($B99&amp;"!"&amp;"AG"&amp;$A99),0),""))</f>
        <v/>
      </c>
      <c r="DK99" s="253" t="str" cm="1">
        <f t="array" aca="1" ref="DK99" ca="1">IF(DK$2="","",IFERROR(IF(FIND(DK$2,$C99)&gt;=1,INDIRECT($B99&amp;"!"&amp;"AG"&amp;$A99),0),""))</f>
        <v/>
      </c>
      <c r="DL99" s="253" t="str" cm="1">
        <f t="array" aca="1" ref="DL99" ca="1">IF(DL$2="","",IFERROR(IF(FIND(DL$2,$C99)&gt;=1,INDIRECT($B99&amp;"!"&amp;"AG"&amp;$A99),0),""))</f>
        <v/>
      </c>
      <c r="DM99" s="253" t="str" cm="1">
        <f t="array" aca="1" ref="DM99" ca="1">IF(DM$2="","",IFERROR(IF(FIND(DM$2,$C99)&gt;=1,INDIRECT($B99&amp;"!"&amp;"AG"&amp;$A99),0),""))</f>
        <v/>
      </c>
      <c r="DN99" s="253" t="str" cm="1">
        <f t="array" aca="1" ref="DN99" ca="1">IF(DN$2="","",IFERROR(IF(FIND(DN$2,$C99)&gt;=1,INDIRECT($B99&amp;"!"&amp;"AG"&amp;$A99),0),""))</f>
        <v/>
      </c>
      <c r="DO99" s="253" t="str" cm="1">
        <f t="array" aca="1" ref="DO99" ca="1">IF(DO$2="","",IFERROR(IF(FIND(DO$2,$C99)&gt;=1,INDIRECT($B99&amp;"!"&amp;"AG"&amp;$A99),0),""))</f>
        <v/>
      </c>
      <c r="DP99" s="253" t="str" cm="1">
        <f t="array" aca="1" ref="DP99" ca="1">IF(DP$2="","",IFERROR(IF(FIND(DP$2,$C99)&gt;=1,INDIRECT($B99&amp;"!"&amp;"AG"&amp;$A99),0),""))</f>
        <v/>
      </c>
      <c r="DQ99" s="253" t="str" cm="1">
        <f t="array" aca="1" ref="DQ99" ca="1">IF(DQ$2="","",IFERROR(IF(FIND(DQ$2,$C99)&gt;=1,INDIRECT($B99&amp;"!"&amp;"AG"&amp;$A99),0),""))</f>
        <v/>
      </c>
      <c r="DR99" s="253" t="str" cm="1">
        <f t="array" aca="1" ref="DR99" ca="1">IF(DR$2="","",IFERROR(IF(FIND(DR$2,$C99)&gt;=1,INDIRECT($B99&amp;"!"&amp;"AG"&amp;$A99),0),""))</f>
        <v/>
      </c>
      <c r="DS99" s="253" t="str" cm="1">
        <f t="array" aca="1" ref="DS99" ca="1">IF(DS$2="","",IFERROR(IF(FIND(DS$2,$C99)&gt;=1,INDIRECT($B99&amp;"!"&amp;"AG"&amp;$A99),0),""))</f>
        <v/>
      </c>
      <c r="DT99" s="253" t="str" cm="1">
        <f t="array" aca="1" ref="DT99" ca="1">IF(DT$2="","",IFERROR(IF(FIND(DT$2,$C99)&gt;=1,INDIRECT($B99&amp;"!"&amp;"AG"&amp;$A99),0),""))</f>
        <v/>
      </c>
      <c r="DU99" s="253" t="str" cm="1">
        <f t="array" aca="1" ref="DU99" ca="1">IF(DU$2="","",IFERROR(IF(FIND(DU$2,$C99)&gt;=1,INDIRECT($B99&amp;"!"&amp;"AG"&amp;$A99),0),""))</f>
        <v/>
      </c>
      <c r="DV99" s="253" t="str" cm="1">
        <f t="array" aca="1" ref="DV99" ca="1">IF(DV$2="","",IFERROR(IF(FIND(DV$2,$C99)&gt;=1,INDIRECT($B99&amp;"!"&amp;"AG"&amp;$A99),0),""))</f>
        <v/>
      </c>
      <c r="DW99" s="253" t="str" cm="1">
        <f t="array" aca="1" ref="DW99" ca="1">IF(DW$2="","",IFERROR(IF(FIND(DW$2,$C99)&gt;=1,INDIRECT($B99&amp;"!"&amp;"AG"&amp;$A99),0),""))</f>
        <v/>
      </c>
      <c r="DX99" s="253" t="str" cm="1">
        <f t="array" aca="1" ref="DX99" ca="1">IF(DX$2="","",IFERROR(IF(FIND(DX$2,$C99)&gt;=1,INDIRECT($B99&amp;"!"&amp;"AG"&amp;$A99),0),""))</f>
        <v/>
      </c>
      <c r="DY99" s="253" t="str" cm="1">
        <f t="array" aca="1" ref="DY99" ca="1">IF(DY$2="","",IFERROR(IF(FIND(DY$2,$C99)&gt;=1,INDIRECT($B99&amp;"!"&amp;"AG"&amp;$A99),0),""))</f>
        <v/>
      </c>
      <c r="DZ99" s="253" t="str" cm="1">
        <f t="array" aca="1" ref="DZ99" ca="1">IF(DZ$2="","",IFERROR(IF(FIND(DZ$2,$C99)&gt;=1,INDIRECT($B99&amp;"!"&amp;"AG"&amp;$A99),0),""))</f>
        <v/>
      </c>
      <c r="EA99" s="253" t="str" cm="1">
        <f t="array" aca="1" ref="EA99" ca="1">IF(EA$2="","",IFERROR(IF(FIND(EA$2,$C99)&gt;=1,INDIRECT($B99&amp;"!"&amp;"AG"&amp;$A99),0),""))</f>
        <v/>
      </c>
      <c r="EB99" s="253" t="str" cm="1">
        <f t="array" aca="1" ref="EB99" ca="1">IF(EB$2="","",IFERROR(IF(FIND(EB$2,$C99)&gt;=1,INDIRECT($B99&amp;"!"&amp;"AG"&amp;$A99),0),""))</f>
        <v/>
      </c>
      <c r="EC99" s="253" t="str" cm="1">
        <f t="array" aca="1" ref="EC99" ca="1">IF(EC$2="","",IFERROR(IF(FIND(EC$2,$C99)&gt;=1,INDIRECT($B99&amp;"!"&amp;"AG"&amp;$A99),0),""))</f>
        <v/>
      </c>
      <c r="ED99" s="253" t="str" cm="1">
        <f t="array" aca="1" ref="ED99" ca="1">IF(ED$2="","",IFERROR(IF(FIND(ED$2,$C99)&gt;=1,INDIRECT($B99&amp;"!"&amp;"AG"&amp;$A99),0),""))</f>
        <v/>
      </c>
      <c r="EE99" s="253" t="str" cm="1">
        <f t="array" aca="1" ref="EE99" ca="1">IF(EE$2="","",IFERROR(IF(FIND(EE$2,$C99)&gt;=1,INDIRECT($B99&amp;"!"&amp;"AG"&amp;$A99),0),""))</f>
        <v/>
      </c>
      <c r="EF99" s="253" t="str" cm="1">
        <f t="array" aca="1" ref="EF99" ca="1">IF(EF$2="","",IFERROR(IF(FIND(EF$2,$C99)&gt;=1,INDIRECT($B99&amp;"!"&amp;"AG"&amp;$A99),0),""))</f>
        <v/>
      </c>
      <c r="EG99" s="253" t="str" cm="1">
        <f t="array" aca="1" ref="EG99" ca="1">IF(EG$2="","",IFERROR(IF(FIND(EG$2,$C99)&gt;=1,INDIRECT($B99&amp;"!"&amp;"AG"&amp;$A99),0),""))</f>
        <v/>
      </c>
      <c r="EH99" s="253" t="str" cm="1">
        <f t="array" aca="1" ref="EH99" ca="1">IF(EH$2="","",IFERROR(IF(FIND(EH$2,$C99)&gt;=1,INDIRECT($B99&amp;"!"&amp;"AG"&amp;$A99),0),""))</f>
        <v/>
      </c>
      <c r="EI99" s="253" t="str" cm="1">
        <f t="array" aca="1" ref="EI99" ca="1">IF(EI$2="","",IFERROR(IF(FIND(EI$2,$C99)&gt;=1,INDIRECT($B99&amp;"!"&amp;"AG"&amp;$A99),0),""))</f>
        <v/>
      </c>
      <c r="EJ99" s="253" t="str" cm="1">
        <f t="array" aca="1" ref="EJ99" ca="1">IF(EJ$2="","",IFERROR(IF(FIND(EJ$2,$C99)&gt;=1,INDIRECT($B99&amp;"!"&amp;"AG"&amp;$A99),0),""))</f>
        <v/>
      </c>
      <c r="EK99" s="253" t="str" cm="1">
        <f t="array" aca="1" ref="EK99" ca="1">IF(EK$2="","",IFERROR(IF(FIND(EK$2,$C99)&gt;=1,INDIRECT($B99&amp;"!"&amp;"AG"&amp;$A99),0),""))</f>
        <v/>
      </c>
      <c r="EL99" s="253" t="str" cm="1">
        <f t="array" aca="1" ref="EL99" ca="1">IF(EL$2="","",IFERROR(IF(FIND(EL$2,$C99)&gt;=1,INDIRECT($B99&amp;"!"&amp;"AG"&amp;$A99),0),""))</f>
        <v/>
      </c>
      <c r="EM99" s="253" t="str" cm="1">
        <f t="array" aca="1" ref="EM99" ca="1">IF(EM$2="","",IFERROR(IF(FIND(EM$2,$C99)&gt;=1,INDIRECT($B99&amp;"!"&amp;"AG"&amp;$A99),0),""))</f>
        <v/>
      </c>
      <c r="EN99" s="253" t="str" cm="1">
        <f t="array" aca="1" ref="EN99" ca="1">IF(EN$2="","",IFERROR(IF(FIND(EN$2,$C99)&gt;=1,INDIRECT($B99&amp;"!"&amp;"AG"&amp;$A99),0),""))</f>
        <v/>
      </c>
      <c r="EO99" s="253" t="str" cm="1">
        <f t="array" aca="1" ref="EO99" ca="1">IF(EO$2="","",IFERROR(IF(FIND(EO$2,$C99)&gt;=1,INDIRECT($B99&amp;"!"&amp;"AG"&amp;$A99),0),""))</f>
        <v/>
      </c>
      <c r="EP99" s="253" t="str" cm="1">
        <f t="array" aca="1" ref="EP99" ca="1">IF(EP$2="","",IFERROR(IF(FIND(EP$2,$C99)&gt;=1,INDIRECT($B99&amp;"!"&amp;"AG"&amp;$A99),0),""))</f>
        <v/>
      </c>
      <c r="EQ99" s="253" t="str" cm="1">
        <f t="array" aca="1" ref="EQ99" ca="1">IF(EQ$2="","",IFERROR(IF(FIND(EQ$2,$C99)&gt;=1,INDIRECT($B99&amp;"!"&amp;"AG"&amp;$A99),0),""))</f>
        <v/>
      </c>
      <c r="ER99" s="253" t="str" cm="1">
        <f t="array" aca="1" ref="ER99" ca="1">IF(ER$2="","",IFERROR(IF(FIND(ER$2,$C99)&gt;=1,INDIRECT($B99&amp;"!"&amp;"AG"&amp;$A99),0),""))</f>
        <v/>
      </c>
      <c r="ES99" s="253" t="str" cm="1">
        <f t="array" aca="1" ref="ES99" ca="1">IF(ES$2="","",IFERROR(IF(FIND(ES$2,$C99)&gt;=1,INDIRECT($B99&amp;"!"&amp;"AG"&amp;$A99),0),""))</f>
        <v/>
      </c>
      <c r="ET99" s="253" t="str" cm="1">
        <f t="array" aca="1" ref="ET99" ca="1">IF(ET$2="","",IFERROR(IF(FIND(ET$2,$C99)&gt;=1,INDIRECT($B99&amp;"!"&amp;"AG"&amp;$A99),0),""))</f>
        <v/>
      </c>
      <c r="EU99" s="253" t="str" cm="1">
        <f t="array" aca="1" ref="EU99" ca="1">IF(EU$2="","",IFERROR(IF(FIND(EU$2,$C99)&gt;=1,INDIRECT($B99&amp;"!"&amp;"AG"&amp;$A99),0),""))</f>
        <v/>
      </c>
      <c r="EV99" s="253" t="str" cm="1">
        <f t="array" aca="1" ref="EV99" ca="1">IF(EV$2="","",IFERROR(IF(FIND(EV$2,$C99)&gt;=1,INDIRECT($B99&amp;"!"&amp;"AG"&amp;$A99),0),""))</f>
        <v/>
      </c>
    </row>
    <row r="100" spans="1:152" x14ac:dyDescent="0.3">
      <c r="A100" s="252">
        <f t="shared" ca="1" si="67"/>
        <v>50</v>
      </c>
      <c r="B100" s="252" t="str">
        <f t="shared" si="68"/>
        <v>Feb_2024</v>
      </c>
      <c r="C100" s="252" t="str">
        <f t="shared" ca="1" si="66"/>
        <v/>
      </c>
      <c r="D100" s="253" t="str">
        <f t="array" aca="1" ref="D100" ca="1">IF(D$2="","",IFERROR(IF(FIND(D$2,$C100)&gt;=1,INDIRECT($B100&amp;"!"&amp;"AG"&amp;$A100),0),""))</f>
        <v/>
      </c>
      <c r="E100" s="253" t="str">
        <f t="array" aca="1" ref="E100" ca="1">IF(E$2="","",IFERROR(IF(FIND(E$2,$C100)&gt;=1,INDIRECT($B100&amp;"!"&amp;"AG"&amp;$A100),0),""))</f>
        <v/>
      </c>
      <c r="F100" s="253" t="str">
        <f t="array" aca="1" ref="F100" ca="1">IF(F$2="","",IFERROR(IF(FIND(F$2,$C100)&gt;=1,INDIRECT($B100&amp;"!"&amp;"AG"&amp;$A100),0),""))</f>
        <v/>
      </c>
      <c r="G100" s="253" t="str">
        <f t="array" aca="1" ref="G100" ca="1">IF(G$2="","",IFERROR(IF(FIND(G$2,$C100)&gt;=1,INDIRECT($B100&amp;"!"&amp;"AG"&amp;$A100),0),""))</f>
        <v/>
      </c>
      <c r="H100" s="253" t="str">
        <f t="array" aca="1" ref="H100" ca="1">IF(H$2="","",IFERROR(IF(FIND(H$2,$C100)&gt;=1,INDIRECT($B100&amp;"!"&amp;"AG"&amp;$A100),0),""))</f>
        <v/>
      </c>
      <c r="I100" s="253" t="str">
        <f t="array" aca="1" ref="I100" ca="1">IF(I$2="","",IFERROR(IF(FIND(I$2,$C100)&gt;=1,INDIRECT($B100&amp;"!"&amp;"AG"&amp;$A100),0),""))</f>
        <v/>
      </c>
      <c r="J100" s="253" t="str">
        <f t="array" aca="1" ref="J100" ca="1">IF(J$2="","",IFERROR(IF(FIND(J$2,$C100)&gt;=1,INDIRECT($B100&amp;"!"&amp;"AG"&amp;$A100),0),""))</f>
        <v/>
      </c>
      <c r="K100" s="253" t="str">
        <f t="array" aca="1" ref="K100" ca="1">IF(K$2="","",IFERROR(IF(FIND(K$2,$C100)&gt;=1,INDIRECT($B100&amp;"!"&amp;"AG"&amp;$A100),0),""))</f>
        <v/>
      </c>
      <c r="L100" s="253" t="str">
        <f t="array" aca="1" ref="L100" ca="1">IF(L$2="","",IFERROR(IF(FIND(L$2,$C100)&gt;=1,INDIRECT($B100&amp;"!"&amp;"AG"&amp;$A100),0),""))</f>
        <v/>
      </c>
      <c r="M100" s="253" t="str">
        <f t="array" aca="1" ref="M100" ca="1">IF(M$2="","",IFERROR(IF(FIND(M$2,$C100)&gt;=1,INDIRECT($B100&amp;"!"&amp;"AG"&amp;$A100),0),""))</f>
        <v/>
      </c>
      <c r="N100" s="253" t="str">
        <f t="array" aca="1" ref="N100" ca="1">IF(N$2="","",IFERROR(IF(FIND(N$2,$C100)&gt;=1,INDIRECT($B100&amp;"!"&amp;"AG"&amp;$A100),0),""))</f>
        <v/>
      </c>
      <c r="O100" s="253" t="str">
        <f t="array" aca="1" ref="O100" ca="1">IF(O$2="","",IFERROR(IF(FIND(O$2,$C100)&gt;=1,INDIRECT($B100&amp;"!"&amp;"AG"&amp;$A100),0),""))</f>
        <v/>
      </c>
      <c r="P100" s="253" t="str">
        <f t="array" aca="1" ref="P100" ca="1">IF(P$2="","",IFERROR(IF(FIND(P$2,$C100)&gt;=1,INDIRECT($B100&amp;"!"&amp;"AG"&amp;$A100),0),""))</f>
        <v/>
      </c>
      <c r="Q100" s="253" t="str">
        <f t="array" aca="1" ref="Q100" ca="1">IF(Q$2="","",IFERROR(IF(FIND(Q$2,$C100)&gt;=1,INDIRECT($B100&amp;"!"&amp;"AG"&amp;$A100),0),""))</f>
        <v/>
      </c>
      <c r="R100" s="253" t="str">
        <f t="array" aca="1" ref="R100" ca="1">IF(R$2="","",IFERROR(IF(FIND(R$2,$C100)&gt;=1,INDIRECT($B100&amp;"!"&amp;"AG"&amp;$A100),0),""))</f>
        <v/>
      </c>
      <c r="S100" s="253" t="str">
        <f t="array" aca="1" ref="S100" ca="1">IF(S$2="","",IFERROR(IF(FIND(S$2,$C100)&gt;=1,INDIRECT($B100&amp;"!"&amp;"AG"&amp;$A100),0),""))</f>
        <v/>
      </c>
      <c r="T100" s="253" t="str">
        <f t="array" aca="1" ref="T100" ca="1">IF(T$2="","",IFERROR(IF(FIND(T$2,$C100)&gt;=1,INDIRECT($B100&amp;"!"&amp;"AG"&amp;$A100),0),""))</f>
        <v/>
      </c>
      <c r="U100" s="253" t="str">
        <f t="array" aca="1" ref="U100" ca="1">IF(U$2="","",IFERROR(IF(FIND(U$2,$C100)&gt;=1,INDIRECT($B100&amp;"!"&amp;"AG"&amp;$A100),0),""))</f>
        <v/>
      </c>
      <c r="V100" s="253" t="str">
        <f t="array" aca="1" ref="V100" ca="1">IF(V$2="","",IFERROR(IF(FIND(V$2,$C100)&gt;=1,INDIRECT($B100&amp;"!"&amp;"AG"&amp;$A100),0),""))</f>
        <v/>
      </c>
      <c r="W100" s="253" t="str">
        <f t="array" aca="1" ref="W100" ca="1">IF(W$2="","",IFERROR(IF(FIND(W$2,$C100)&gt;=1,INDIRECT($B100&amp;"!"&amp;"AG"&amp;$A100),0),""))</f>
        <v/>
      </c>
      <c r="X100" s="253" t="str">
        <f t="array" aca="1" ref="X100" ca="1">IF(X$2="","",IFERROR(IF(FIND(X$2,$C100)&gt;=1,INDIRECT($B100&amp;"!"&amp;"AG"&amp;$A100),0),""))</f>
        <v/>
      </c>
      <c r="Y100" s="253" t="str">
        <f t="array" aca="1" ref="Y100" ca="1">IF(Y$2="","",IFERROR(IF(FIND(Y$2,$C100)&gt;=1,INDIRECT($B100&amp;"!"&amp;"AG"&amp;$A100),0),""))</f>
        <v/>
      </c>
      <c r="Z100" s="253" t="str">
        <f t="array" aca="1" ref="Z100" ca="1">IF(Z$2="","",IFERROR(IF(FIND(Z$2,$C100)&gt;=1,INDIRECT($B100&amp;"!"&amp;"AG"&amp;$A100),0),""))</f>
        <v/>
      </c>
      <c r="AA100" s="253" t="str">
        <f t="array" aca="1" ref="AA100" ca="1">IF(AA$2="","",IFERROR(IF(FIND(AA$2,$C100)&gt;=1,INDIRECT($B100&amp;"!"&amp;"AG"&amp;$A100),0),""))</f>
        <v/>
      </c>
      <c r="AB100" s="253" t="str">
        <f t="array" aca="1" ref="AB100" ca="1">IF(AB$2="","",IFERROR(IF(FIND(AB$2,$C100)&gt;=1,INDIRECT($B100&amp;"!"&amp;"AG"&amp;$A100),0),""))</f>
        <v/>
      </c>
      <c r="AC100" s="253" t="str">
        <f t="array" aca="1" ref="AC100" ca="1">IF(AC$2="","",IFERROR(IF(FIND(AC$2,$C100)&gt;=1,INDIRECT($B100&amp;"!"&amp;"AG"&amp;$A100),0),""))</f>
        <v/>
      </c>
      <c r="AD100" s="253" t="str">
        <f t="array" aca="1" ref="AD100" ca="1">IF(AD$2="","",IFERROR(IF(FIND(AD$2,$C100)&gt;=1,INDIRECT($B100&amp;"!"&amp;"AG"&amp;$A100),0),""))</f>
        <v/>
      </c>
      <c r="AE100" s="253" t="str">
        <f t="array" aca="1" ref="AE100" ca="1">IF(AE$2="","",IFERROR(IF(FIND(AE$2,$C100)&gt;=1,INDIRECT($B100&amp;"!"&amp;"AG"&amp;$A100),0),""))</f>
        <v/>
      </c>
      <c r="AF100" s="253" t="str">
        <f t="array" aca="1" ref="AF100" ca="1">IF(AF$2="","",IFERROR(IF(FIND(AF$2,$C100)&gt;=1,INDIRECT($B100&amp;"!"&amp;"AG"&amp;$A100),0),""))</f>
        <v/>
      </c>
      <c r="AG100" s="253" t="str">
        <f t="array" aca="1" ref="AG100" ca="1">IF(AG$2="","",IFERROR(IF(FIND(AG$2,$C100)&gt;=1,INDIRECT($B100&amp;"!"&amp;"AG"&amp;$A100),0),""))</f>
        <v/>
      </c>
      <c r="AH100" s="253" t="str">
        <f t="array" aca="1" ref="AH100" ca="1">IF(AH$2="","",IFERROR(IF(FIND(AH$2,$C100)&gt;=1,INDIRECT($B100&amp;"!"&amp;"AG"&amp;$A100),0),""))</f>
        <v/>
      </c>
      <c r="AI100" s="253" t="str">
        <f t="array" aca="1" ref="AI100" ca="1">IF(AI$2="","",IFERROR(IF(FIND(AI$2,$C100)&gt;=1,INDIRECT($B100&amp;"!"&amp;"AG"&amp;$A100),0),""))</f>
        <v/>
      </c>
      <c r="AJ100" s="253" t="str">
        <f t="array" aca="1" ref="AJ100" ca="1">IF(AJ$2="","",IFERROR(IF(FIND(AJ$2,$C100)&gt;=1,INDIRECT($B100&amp;"!"&amp;"AG"&amp;$A100),0),""))</f>
        <v/>
      </c>
      <c r="AK100" s="253" t="str">
        <f t="array" aca="1" ref="AK100" ca="1">IF(AK$2="","",IFERROR(IF(FIND(AK$2,$C100)&gt;=1,INDIRECT($B100&amp;"!"&amp;"AG"&amp;$A100),0),""))</f>
        <v/>
      </c>
      <c r="AL100" s="253" t="str">
        <f t="array" aca="1" ref="AL100" ca="1">IF(AL$2="","",IFERROR(IF(FIND(AL$2,$C100)&gt;=1,INDIRECT($B100&amp;"!"&amp;"AG"&amp;$A100),0),""))</f>
        <v/>
      </c>
      <c r="AM100" s="253" t="str">
        <f t="array" aca="1" ref="AM100" ca="1">IF(AM$2="","",IFERROR(IF(FIND(AM$2,$C100)&gt;=1,INDIRECT($B100&amp;"!"&amp;"AG"&amp;$A100),0),""))</f>
        <v/>
      </c>
      <c r="AN100" s="253" t="str">
        <f t="array" aca="1" ref="AN100" ca="1">IF(AN$2="","",IFERROR(IF(FIND(AN$2,$C100)&gt;=1,INDIRECT($B100&amp;"!"&amp;"AG"&amp;$A100),0),""))</f>
        <v/>
      </c>
      <c r="AO100" s="253" t="str">
        <f t="array" aca="1" ref="AO100" ca="1">IF(AO$2="","",IFERROR(IF(FIND(AO$2,$C100)&gt;=1,INDIRECT($B100&amp;"!"&amp;"AG"&amp;$A100),0),""))</f>
        <v/>
      </c>
      <c r="AP100" s="253" t="str">
        <f t="array" aca="1" ref="AP100" ca="1">IF(AP$2="","",IFERROR(IF(FIND(AP$2,$C100)&gt;=1,INDIRECT($B100&amp;"!"&amp;"AG"&amp;$A100),0),""))</f>
        <v/>
      </c>
      <c r="AQ100" s="253" t="str">
        <f t="array" aca="1" ref="AQ100" ca="1">IF(AQ$2="","",IFERROR(IF(FIND(AQ$2,$C100)&gt;=1,INDIRECT($B100&amp;"!"&amp;"AG"&amp;$A100),0),""))</f>
        <v/>
      </c>
      <c r="AR100" s="253" t="str">
        <f t="array" aca="1" ref="AR100" ca="1">IF(AR$2="","",IFERROR(IF(FIND(AR$2,$C100)&gt;=1,INDIRECT($B100&amp;"!"&amp;"AG"&amp;$A100),0),""))</f>
        <v/>
      </c>
      <c r="AS100" s="253" t="str">
        <f t="array" aca="1" ref="AS100" ca="1">IF(AS$2="","",IFERROR(IF(FIND(AS$2,$C100)&gt;=1,INDIRECT($B100&amp;"!"&amp;"AG"&amp;$A100),0),""))</f>
        <v/>
      </c>
      <c r="AU100" s="254" t="str">
        <f t="array" aca="1" ref="AU100" ca="1">IFERROR(INDIRECT(B100&amp;"!"&amp;"A"&amp;A100),"")</f>
        <v/>
      </c>
      <c r="AV100" s="2" t="str">
        <f t="shared" ca="1" si="63"/>
        <v/>
      </c>
      <c r="AW100" s="253" t="str">
        <f t="array" aca="1" ref="AW100" ca="1">IF(AW$2="","",IFERROR(IF(FIND(AW$2,$C100)&gt;=1,IF(INDIRECT($B100&amp;"!"&amp;"AH"&amp;$A100)="","",INDIRECT($B100&amp;"!"&amp;"AH"&amp;$A100)),0),""))</f>
        <v/>
      </c>
      <c r="AX100" s="253" t="str">
        <f t="array" aca="1" ref="AX100" ca="1">IF(AX$2="","",IFERROR(IF(FIND(AX$2,$C100)&gt;=1,IF(INDIRECT($B100&amp;"!"&amp;"AH"&amp;$A100)="","",INDIRECT($B100&amp;"!"&amp;"AH"&amp;$A100)),0),""))</f>
        <v/>
      </c>
      <c r="AY100" s="253" t="str">
        <f t="array" aca="1" ref="AY100" ca="1">IF(AY$2="","",IFERROR(IF(FIND(AY$2,$C100)&gt;=1,IF(INDIRECT($B100&amp;"!"&amp;"AH"&amp;$A100)="","",INDIRECT($B100&amp;"!"&amp;"AH"&amp;$A100)),0),""))</f>
        <v/>
      </c>
      <c r="AZ100" s="253" t="str">
        <f t="array" aca="1" ref="AZ100" ca="1">IF(AZ$2="","",IFERROR(IF(FIND(AZ$2,$C100)&gt;=1,IF(INDIRECT($B100&amp;"!"&amp;"AH"&amp;$A100)="","",INDIRECT($B100&amp;"!"&amp;"AH"&amp;$A100)),0),""))</f>
        <v/>
      </c>
      <c r="BA100" s="253" t="str">
        <f t="array" aca="1" ref="BA100" ca="1">IF(BA$2="","",IFERROR(IF(FIND(BA$2,$C100)&gt;=1,IF(INDIRECT($B100&amp;"!"&amp;"AH"&amp;$A100)="","",INDIRECT($B100&amp;"!"&amp;"AH"&amp;$A100)),0),""))</f>
        <v/>
      </c>
      <c r="BB100" s="253" t="str">
        <f t="array" aca="1" ref="BB100" ca="1">IF(BB$2="","",IFERROR(IF(FIND(BB$2,$C100)&gt;=1,IF(INDIRECT($B100&amp;"!"&amp;"AH"&amp;$A100)="","",INDIRECT($B100&amp;"!"&amp;"AH"&amp;$A100)),0),""))</f>
        <v/>
      </c>
      <c r="BC100" s="253" t="str">
        <f t="array" aca="1" ref="BC100" ca="1">IF(BC$2="","",IFERROR(IF(FIND(BC$2,$C100)&gt;=1,IF(INDIRECT($B100&amp;"!"&amp;"AH"&amp;$A100)="","",INDIRECT($B100&amp;"!"&amp;"AH"&amp;$A100)),0),""))</f>
        <v/>
      </c>
      <c r="BD100" s="253" t="str">
        <f t="array" aca="1" ref="BD100" ca="1">IF(BD$2="","",IFERROR(IF(FIND(BD$2,$C100)&gt;=1,IF(INDIRECT($B100&amp;"!"&amp;"AH"&amp;$A100)="","",INDIRECT($B100&amp;"!"&amp;"AH"&amp;$A100)),0),""))</f>
        <v/>
      </c>
      <c r="BE100" s="253" t="str">
        <f t="array" aca="1" ref="BE100" ca="1">IF(BE$2="","",IFERROR(IF(FIND(BE$2,$C100)&gt;=1,IF(INDIRECT($B100&amp;"!"&amp;"AH"&amp;$A100)="","",INDIRECT($B100&amp;"!"&amp;"AH"&amp;$A100)),0),""))</f>
        <v/>
      </c>
      <c r="BF100" s="253" t="str">
        <f t="array" aca="1" ref="BF100" ca="1">IF(BF$2="","",IFERROR(IF(FIND(BF$2,$C100)&gt;=1,IF(INDIRECT($B100&amp;"!"&amp;"AH"&amp;$A100)="","",INDIRECT($B100&amp;"!"&amp;"AH"&amp;$A100)),0),""))</f>
        <v/>
      </c>
      <c r="BG100" s="253" t="str">
        <f t="array" aca="1" ref="BG100" ca="1">IF(BG$2="","",IFERROR(IF(FIND(BG$2,$C100)&gt;=1,IF(INDIRECT($B100&amp;"!"&amp;"AH"&amp;$A100)="","",INDIRECT($B100&amp;"!"&amp;"AH"&amp;$A100)),0),""))</f>
        <v/>
      </c>
      <c r="BH100" s="253" t="str">
        <f t="array" aca="1" ref="BH100" ca="1">IF(BH$2="","",IFERROR(IF(FIND(BH$2,$C100)&gt;=1,IF(INDIRECT($B100&amp;"!"&amp;"AH"&amp;$A100)="","",INDIRECT($B100&amp;"!"&amp;"AH"&amp;$A100)),0),""))</f>
        <v/>
      </c>
      <c r="BI100" s="253" t="str">
        <f t="array" aca="1" ref="BI100" ca="1">IF(BI$2="","",IFERROR(IF(FIND(BI$2,$C100)&gt;=1,IF(INDIRECT($B100&amp;"!"&amp;"AH"&amp;$A100)="","",INDIRECT($B100&amp;"!"&amp;"AH"&amp;$A100)),0),""))</f>
        <v/>
      </c>
      <c r="BJ100" s="253" t="str">
        <f t="array" aca="1" ref="BJ100" ca="1">IF(BJ$2="","",IFERROR(IF(FIND(BJ$2,$C100)&gt;=1,IF(INDIRECT($B100&amp;"!"&amp;"AH"&amp;$A100)="","",INDIRECT($B100&amp;"!"&amp;"AH"&amp;$A100)),0),""))</f>
        <v/>
      </c>
      <c r="BK100" s="253" t="str">
        <f t="array" aca="1" ref="BK100" ca="1">IF(BK$2="","",IFERROR(IF(FIND(BK$2,$C100)&gt;=1,IF(INDIRECT($B100&amp;"!"&amp;"AH"&amp;$A100)="","",INDIRECT($B100&amp;"!"&amp;"AH"&amp;$A100)),0),""))</f>
        <v/>
      </c>
      <c r="BL100" s="253" t="str">
        <f t="array" aca="1" ref="BL100" ca="1">IF(BL$2="","",IFERROR(IF(FIND(BL$2,$C100)&gt;=1,IF(INDIRECT($B100&amp;"!"&amp;"AH"&amp;$A100)="","",INDIRECT($B100&amp;"!"&amp;"AH"&amp;$A100)),0),""))</f>
        <v/>
      </c>
      <c r="BM100" s="253" t="str">
        <f t="array" aca="1" ref="BM100" ca="1">IF(BM$2="","",IFERROR(IF(FIND(BM$2,$C100)&gt;=1,IF(INDIRECT($B100&amp;"!"&amp;"AH"&amp;$A100)="","",INDIRECT($B100&amp;"!"&amp;"AH"&amp;$A100)),0),""))</f>
        <v/>
      </c>
      <c r="BN100" s="253" t="str">
        <f t="array" aca="1" ref="BN100" ca="1">IF(BN$2="","",IFERROR(IF(FIND(BN$2,$C100)&gt;=1,IF(INDIRECT($B100&amp;"!"&amp;"AH"&amp;$A100)="","",INDIRECT($B100&amp;"!"&amp;"AH"&amp;$A100)),0),""))</f>
        <v/>
      </c>
      <c r="BO100" s="253" t="str">
        <f t="array" aca="1" ref="BO100" ca="1">IF(BO$2="","",IFERROR(IF(FIND(BO$2,$C100)&gt;=1,IF(INDIRECT($B100&amp;"!"&amp;"AH"&amp;$A100)="","",INDIRECT($B100&amp;"!"&amp;"AH"&amp;$A100)),0),""))</f>
        <v/>
      </c>
      <c r="BP100" s="253" t="str">
        <f t="array" aca="1" ref="BP100" ca="1">IF(BP$2="","",IFERROR(IF(FIND(BP$2,$C100)&gt;=1,IF(INDIRECT($B100&amp;"!"&amp;"AH"&amp;$A100)="","",INDIRECT($B100&amp;"!"&amp;"AH"&amp;$A100)),0),""))</f>
        <v/>
      </c>
      <c r="BQ100" s="253" t="str">
        <f t="array" aca="1" ref="BQ100" ca="1">IF(BQ$2="","",IFERROR(IF(FIND(BQ$2,$C100)&gt;=1,IF(INDIRECT($B100&amp;"!"&amp;"AH"&amp;$A100)="","",INDIRECT($B100&amp;"!"&amp;"AH"&amp;$A100)),0),""))</f>
        <v/>
      </c>
      <c r="BR100" s="253" t="str">
        <f t="array" aca="1" ref="BR100" ca="1">IF(BR$2="","",IFERROR(IF(FIND(BR$2,$C100)&gt;=1,IF(INDIRECT($B100&amp;"!"&amp;"AH"&amp;$A100)="","",INDIRECT($B100&amp;"!"&amp;"AH"&amp;$A100)),0),""))</f>
        <v/>
      </c>
      <c r="BS100" s="253" t="str">
        <f t="array" aca="1" ref="BS100" ca="1">IF(BS$2="","",IFERROR(IF(FIND(BS$2,$C100)&gt;=1,IF(INDIRECT($B100&amp;"!"&amp;"AH"&amp;$A100)="","",INDIRECT($B100&amp;"!"&amp;"AH"&amp;$A100)),0),""))</f>
        <v/>
      </c>
      <c r="BT100" s="253" t="str">
        <f t="array" aca="1" ref="BT100" ca="1">IF(BT$2="","",IFERROR(IF(FIND(BT$2,$C100)&gt;=1,IF(INDIRECT($B100&amp;"!"&amp;"AH"&amp;$A100)="","",INDIRECT($B100&amp;"!"&amp;"AH"&amp;$A100)),0),""))</f>
        <v/>
      </c>
      <c r="BU100" s="253" t="str">
        <f t="array" aca="1" ref="BU100" ca="1">IF(BU$2="","",IFERROR(IF(FIND(BU$2,$C100)&gt;=1,IF(INDIRECT($B100&amp;"!"&amp;"AH"&amp;$A100)="","",INDIRECT($B100&amp;"!"&amp;"AH"&amp;$A100)),0),""))</f>
        <v/>
      </c>
      <c r="BV100" s="253" t="str">
        <f t="array" aca="1" ref="BV100" ca="1">IF(BV$2="","",IFERROR(IF(FIND(BV$2,$C100)&gt;=1,IF(INDIRECT($B100&amp;"!"&amp;"AH"&amp;$A100)="","",INDIRECT($B100&amp;"!"&amp;"AH"&amp;$A100)),0),""))</f>
        <v/>
      </c>
      <c r="BW100" s="253" t="str">
        <f t="array" aca="1" ref="BW100" ca="1">IF(BW$2="","",IFERROR(IF(FIND(BW$2,$C100)&gt;=1,IF(INDIRECT($B100&amp;"!"&amp;"AH"&amp;$A100)="","",INDIRECT($B100&amp;"!"&amp;"AH"&amp;$A100)),0),""))</f>
        <v/>
      </c>
      <c r="BX100" s="253" t="str">
        <f t="array" aca="1" ref="BX100" ca="1">IF(BX$2="","",IFERROR(IF(FIND(BX$2,$C100)&gt;=1,IF(INDIRECT($B100&amp;"!"&amp;"AH"&amp;$A100)="","",INDIRECT($B100&amp;"!"&amp;"AH"&amp;$A100)),0),""))</f>
        <v/>
      </c>
      <c r="BY100" s="253" t="str">
        <f t="array" aca="1" ref="BY100" ca="1">IF(BY$2="","",IFERROR(IF(FIND(BY$2,$C100)&gt;=1,IF(INDIRECT($B100&amp;"!"&amp;"AH"&amp;$A100)="","",INDIRECT($B100&amp;"!"&amp;"AH"&amp;$A100)),0),""))</f>
        <v/>
      </c>
      <c r="BZ100" s="253" t="str">
        <f t="array" aca="1" ref="BZ100" ca="1">IF(BZ$2="","",IFERROR(IF(FIND(BZ$2,$C100)&gt;=1,IF(INDIRECT($B100&amp;"!"&amp;"AH"&amp;$A100)="","",INDIRECT($B100&amp;"!"&amp;"AH"&amp;$A100)),0),""))</f>
        <v/>
      </c>
      <c r="CA100" s="253" t="str">
        <f t="array" aca="1" ref="CA100" ca="1">IF(CA$2="","",IFERROR(IF(FIND(CA$2,$C100)&gt;=1,IF(INDIRECT($B100&amp;"!"&amp;"AH"&amp;$A100)="","",INDIRECT($B100&amp;"!"&amp;"AH"&amp;$A100)),0),""))</f>
        <v/>
      </c>
      <c r="CB100" s="253" t="str">
        <f t="array" aca="1" ref="CB100" ca="1">IF(CB$2="","",IFERROR(IF(FIND(CB$2,$C100)&gt;=1,IF(INDIRECT($B100&amp;"!"&amp;"AH"&amp;$A100)="","",INDIRECT($B100&amp;"!"&amp;"AH"&amp;$A100)),0),""))</f>
        <v/>
      </c>
      <c r="CC100" s="253" t="str">
        <f t="array" aca="1" ref="CC100" ca="1">IF(CC$2="","",IFERROR(IF(FIND(CC$2,$C100)&gt;=1,IF(INDIRECT($B100&amp;"!"&amp;"AH"&amp;$A100)="","",INDIRECT($B100&amp;"!"&amp;"AH"&amp;$A100)),0),""))</f>
        <v/>
      </c>
      <c r="CD100" s="253" t="str">
        <f t="array" aca="1" ref="CD100" ca="1">IF(CD$2="","",IFERROR(IF(FIND(CD$2,$C100)&gt;=1,IF(INDIRECT($B100&amp;"!"&amp;"AH"&amp;$A100)="","",INDIRECT($B100&amp;"!"&amp;"AH"&amp;$A100)),0),""))</f>
        <v/>
      </c>
      <c r="CE100" s="253" t="str">
        <f t="array" aca="1" ref="CE100" ca="1">IF(CE$2="","",IFERROR(IF(FIND(CE$2,$C100)&gt;=1,IF(INDIRECT($B100&amp;"!"&amp;"AH"&amp;$A100)="","",INDIRECT($B100&amp;"!"&amp;"AH"&amp;$A100)),0),""))</f>
        <v/>
      </c>
      <c r="CF100" s="253" t="str">
        <f t="array" aca="1" ref="CF100" ca="1">IF(CF$2="","",IFERROR(IF(FIND(CF$2,$C100)&gt;=1,IF(INDIRECT($B100&amp;"!"&amp;"AH"&amp;$A100)="","",INDIRECT($B100&amp;"!"&amp;"AH"&amp;$A100)),0),""))</f>
        <v/>
      </c>
      <c r="CG100" s="253" t="str">
        <f t="array" aca="1" ref="CG100" ca="1">IF(CG$2="","",IFERROR(IF(FIND(CG$2,$C100)&gt;=1,IF(INDIRECT($B100&amp;"!"&amp;"AH"&amp;$A100)="","",INDIRECT($B100&amp;"!"&amp;"AH"&amp;$A100)),0),""))</f>
        <v/>
      </c>
      <c r="CH100" s="253" t="str">
        <f t="array" aca="1" ref="CH100" ca="1">IF(CH$2="","",IFERROR(IF(FIND(CH$2,$C100)&gt;=1,IF(INDIRECT($B100&amp;"!"&amp;"AH"&amp;$A100)="","",INDIRECT($B100&amp;"!"&amp;"AH"&amp;$A100)),0),""))</f>
        <v/>
      </c>
      <c r="CI100" s="253" t="str">
        <f t="array" aca="1" ref="CI100" ca="1">IF(CI$2="","",IFERROR(IF(FIND(CI$2,$C100)&gt;=1,IF(INDIRECT($B100&amp;"!"&amp;"AH"&amp;$A100)="","",INDIRECT($B100&amp;"!"&amp;"AH"&amp;$A100)),0),""))</f>
        <v/>
      </c>
      <c r="CJ100" s="253" t="str">
        <f t="array" aca="1" ref="CJ100" ca="1">IF(CJ$2="","",IFERROR(IF(FIND(CJ$2,$C100)&gt;=1,IF(INDIRECT($B100&amp;"!"&amp;"AH"&amp;$A100)="","",INDIRECT($B100&amp;"!"&amp;"AH"&amp;$A100)),0),""))</f>
        <v/>
      </c>
      <c r="CK100" s="253" t="str">
        <f t="array" aca="1" ref="CK100" ca="1">IF(CK$2="","",IFERROR(IF(FIND(CK$2,$C100)&gt;=1,IF(INDIRECT($B100&amp;"!"&amp;"AH"&amp;$A100)="","",INDIRECT($B100&amp;"!"&amp;"AH"&amp;$A100)),0),""))</f>
        <v/>
      </c>
      <c r="CL100" s="253" t="str">
        <f t="array" aca="1" ref="CL100" ca="1">IF(CL$2="","",IFERROR(IF(FIND(CL$2,$C100)&gt;=1,IF(INDIRECT($B100&amp;"!"&amp;"AH"&amp;$A100)="","",INDIRECT($B100&amp;"!"&amp;"AH"&amp;$A100)),0),""))</f>
        <v/>
      </c>
      <c r="CO100" s="2" t="str">
        <f t="shared" ca="1" si="64"/>
        <v/>
      </c>
      <c r="CP100" s="253" t="str">
        <f t="array" aca="1" ref="CP100" ca="1">IF(CP$2="","",IFERROR(IF(FIND(CP$2,$C100)&gt;=1,INDIRECT($B100&amp;"!"&amp;"AG"&amp;$A100),0),""))</f>
        <v/>
      </c>
      <c r="CQ100" s="253" t="str">
        <f t="array" aca="1" ref="CQ100" ca="1">IF(CQ$2="","",IFERROR(IF(FIND(CQ$2,$C100)&gt;=1,INDIRECT($B100&amp;"!"&amp;"AG"&amp;$A100),0),""))</f>
        <v/>
      </c>
      <c r="CR100" s="253" t="str">
        <f t="array" aca="1" ref="CR100" ca="1">IF(CR$2="","",IFERROR(IF(FIND(CR$2,$C100)&gt;=1,INDIRECT($B100&amp;"!"&amp;"AG"&amp;$A100),0),""))</f>
        <v/>
      </c>
      <c r="CS100" s="253" t="str">
        <f t="array" aca="1" ref="CS100" ca="1">IF(CS$2="","",IFERROR(IF(FIND(CS$2,$C100)&gt;=1,INDIRECT($B100&amp;"!"&amp;"AG"&amp;$A100),0),""))</f>
        <v/>
      </c>
      <c r="CV100" s="2" t="str">
        <f t="shared" ca="1" si="65"/>
        <v/>
      </c>
      <c r="CW100" s="253" t="str">
        <f t="array" aca="1" ref="CW100" ca="1">IF(CW$2="","",IFERROR(IF(FIND(CW$2,$C100)&gt;=1,IF(INDIRECT($B100&amp;"!"&amp;"AH"&amp;$A100)="","",INDIRECT($B100&amp;"!"&amp;"AH"&amp;$A100)&amp;" "),0),""))</f>
        <v/>
      </c>
      <c r="CX100" s="253" t="str">
        <f t="array" aca="1" ref="CX100" ca="1">IF(CX$2="","",IFERROR(IF(FIND(CX$2,$C100)&gt;=1,IF(INDIRECT($B100&amp;"!"&amp;"AH"&amp;$A100)="","",INDIRECT($B100&amp;"!"&amp;"AH"&amp;$A100)&amp;" "),0),""))</f>
        <v/>
      </c>
      <c r="CY100" s="253" t="str">
        <f t="array" aca="1" ref="CY100" ca="1">IF(CY$2="","",IFERROR(IF(FIND(CY$2,$C100)&gt;=1,IF(INDIRECT($B100&amp;"!"&amp;"AH"&amp;$A100)="","",INDIRECT($B100&amp;"!"&amp;"AH"&amp;$A100)&amp;" "),0),""))</f>
        <v/>
      </c>
      <c r="CZ100" s="253" t="str">
        <f t="array" aca="1" ref="CZ100" ca="1">IF(CZ$2="","",IFERROR(IF(FIND(CZ$2,$C100)&gt;=1,IF(INDIRECT($B100&amp;"!"&amp;"AH"&amp;$A100)="","",INDIRECT($B100&amp;"!"&amp;"AH"&amp;$A100)&amp;" "),0),""))</f>
        <v/>
      </c>
      <c r="DC100" s="2" t="str">
        <f t="shared" ca="1" si="25"/>
        <v/>
      </c>
      <c r="DD100" s="253" t="str" cm="1">
        <f t="array" aca="1" ref="DD100" ca="1">IF(DD$2="","",IFERROR(IF(FIND(DD$2,$C100)&gt;=1,INDIRECT($B100&amp;"!"&amp;"AG"&amp;$A100),0),""))</f>
        <v/>
      </c>
      <c r="DE100" s="253" t="str" cm="1">
        <f t="array" aca="1" ref="DE100" ca="1">IF(DE$2="","",IFERROR(IF(FIND(DE$2,$C100)&gt;=1,INDIRECT($B100&amp;"!"&amp;"AG"&amp;$A100),0),""))</f>
        <v/>
      </c>
      <c r="DF100" s="253" t="str" cm="1">
        <f t="array" aca="1" ref="DF100" ca="1">IF(DF$2="","",IFERROR(IF(FIND(DF$2,$C100)&gt;=1,INDIRECT($B100&amp;"!"&amp;"AG"&amp;$A100),0),""))</f>
        <v/>
      </c>
      <c r="DG100" s="253" t="str" cm="1">
        <f t="array" aca="1" ref="DG100" ca="1">IF(DG$2="","",IFERROR(IF(FIND(DG$2,$C100)&gt;=1,INDIRECT($B100&amp;"!"&amp;"AG"&amp;$A100),0),""))</f>
        <v/>
      </c>
      <c r="DH100" s="253" t="str" cm="1">
        <f t="array" aca="1" ref="DH100" ca="1">IF(DH$2="","",IFERROR(IF(FIND(DH$2,$C100)&gt;=1,INDIRECT($B100&amp;"!"&amp;"AG"&amp;$A100),0),""))</f>
        <v/>
      </c>
      <c r="DI100" s="253" t="str" cm="1">
        <f t="array" aca="1" ref="DI100" ca="1">IF(DI$2="","",IFERROR(IF(FIND(DI$2,$C100)&gt;=1,INDIRECT($B100&amp;"!"&amp;"AG"&amp;$A100),0),""))</f>
        <v/>
      </c>
      <c r="DJ100" s="253" t="str" cm="1">
        <f t="array" aca="1" ref="DJ100" ca="1">IF(DJ$2="","",IFERROR(IF(FIND(DJ$2,$C100)&gt;=1,INDIRECT($B100&amp;"!"&amp;"AG"&amp;$A100),0),""))</f>
        <v/>
      </c>
      <c r="DK100" s="253" t="str" cm="1">
        <f t="array" aca="1" ref="DK100" ca="1">IF(DK$2="","",IFERROR(IF(FIND(DK$2,$C100)&gt;=1,INDIRECT($B100&amp;"!"&amp;"AG"&amp;$A100),0),""))</f>
        <v/>
      </c>
      <c r="DL100" s="253" t="str" cm="1">
        <f t="array" aca="1" ref="DL100" ca="1">IF(DL$2="","",IFERROR(IF(FIND(DL$2,$C100)&gt;=1,INDIRECT($B100&amp;"!"&amp;"AG"&amp;$A100),0),""))</f>
        <v/>
      </c>
      <c r="DM100" s="253" t="str" cm="1">
        <f t="array" aca="1" ref="DM100" ca="1">IF(DM$2="","",IFERROR(IF(FIND(DM$2,$C100)&gt;=1,INDIRECT($B100&amp;"!"&amp;"AG"&amp;$A100),0),""))</f>
        <v/>
      </c>
      <c r="DN100" s="253" t="str" cm="1">
        <f t="array" aca="1" ref="DN100" ca="1">IF(DN$2="","",IFERROR(IF(FIND(DN$2,$C100)&gt;=1,INDIRECT($B100&amp;"!"&amp;"AG"&amp;$A100),0),""))</f>
        <v/>
      </c>
      <c r="DO100" s="253" t="str" cm="1">
        <f t="array" aca="1" ref="DO100" ca="1">IF(DO$2="","",IFERROR(IF(FIND(DO$2,$C100)&gt;=1,INDIRECT($B100&amp;"!"&amp;"AG"&amp;$A100),0),""))</f>
        <v/>
      </c>
      <c r="DP100" s="253" t="str" cm="1">
        <f t="array" aca="1" ref="DP100" ca="1">IF(DP$2="","",IFERROR(IF(FIND(DP$2,$C100)&gt;=1,INDIRECT($B100&amp;"!"&amp;"AG"&amp;$A100),0),""))</f>
        <v/>
      </c>
      <c r="DQ100" s="253" t="str" cm="1">
        <f t="array" aca="1" ref="DQ100" ca="1">IF(DQ$2="","",IFERROR(IF(FIND(DQ$2,$C100)&gt;=1,INDIRECT($B100&amp;"!"&amp;"AG"&amp;$A100),0),""))</f>
        <v/>
      </c>
      <c r="DR100" s="253" t="str" cm="1">
        <f t="array" aca="1" ref="DR100" ca="1">IF(DR$2="","",IFERROR(IF(FIND(DR$2,$C100)&gt;=1,INDIRECT($B100&amp;"!"&amp;"AG"&amp;$A100),0),""))</f>
        <v/>
      </c>
      <c r="DS100" s="253" t="str" cm="1">
        <f t="array" aca="1" ref="DS100" ca="1">IF(DS$2="","",IFERROR(IF(FIND(DS$2,$C100)&gt;=1,INDIRECT($B100&amp;"!"&amp;"AG"&amp;$A100),0),""))</f>
        <v/>
      </c>
      <c r="DT100" s="253" t="str" cm="1">
        <f t="array" aca="1" ref="DT100" ca="1">IF(DT$2="","",IFERROR(IF(FIND(DT$2,$C100)&gt;=1,INDIRECT($B100&amp;"!"&amp;"AG"&amp;$A100),0),""))</f>
        <v/>
      </c>
      <c r="DU100" s="253" t="str" cm="1">
        <f t="array" aca="1" ref="DU100" ca="1">IF(DU$2="","",IFERROR(IF(FIND(DU$2,$C100)&gt;=1,INDIRECT($B100&amp;"!"&amp;"AG"&amp;$A100),0),""))</f>
        <v/>
      </c>
      <c r="DV100" s="253" t="str" cm="1">
        <f t="array" aca="1" ref="DV100" ca="1">IF(DV$2="","",IFERROR(IF(FIND(DV$2,$C100)&gt;=1,INDIRECT($B100&amp;"!"&amp;"AG"&amp;$A100),0),""))</f>
        <v/>
      </c>
      <c r="DW100" s="253" t="str" cm="1">
        <f t="array" aca="1" ref="DW100" ca="1">IF(DW$2="","",IFERROR(IF(FIND(DW$2,$C100)&gt;=1,INDIRECT($B100&amp;"!"&amp;"AG"&amp;$A100),0),""))</f>
        <v/>
      </c>
      <c r="DX100" s="253" t="str" cm="1">
        <f t="array" aca="1" ref="DX100" ca="1">IF(DX$2="","",IFERROR(IF(FIND(DX$2,$C100)&gt;=1,INDIRECT($B100&amp;"!"&amp;"AG"&amp;$A100),0),""))</f>
        <v/>
      </c>
      <c r="DY100" s="253" t="str" cm="1">
        <f t="array" aca="1" ref="DY100" ca="1">IF(DY$2="","",IFERROR(IF(FIND(DY$2,$C100)&gt;=1,INDIRECT($B100&amp;"!"&amp;"AG"&amp;$A100),0),""))</f>
        <v/>
      </c>
      <c r="DZ100" s="253" t="str" cm="1">
        <f t="array" aca="1" ref="DZ100" ca="1">IF(DZ$2="","",IFERROR(IF(FIND(DZ$2,$C100)&gt;=1,INDIRECT($B100&amp;"!"&amp;"AG"&amp;$A100),0),""))</f>
        <v/>
      </c>
      <c r="EA100" s="253" t="str" cm="1">
        <f t="array" aca="1" ref="EA100" ca="1">IF(EA$2="","",IFERROR(IF(FIND(EA$2,$C100)&gt;=1,INDIRECT($B100&amp;"!"&amp;"AG"&amp;$A100),0),""))</f>
        <v/>
      </c>
      <c r="EB100" s="253" t="str" cm="1">
        <f t="array" aca="1" ref="EB100" ca="1">IF(EB$2="","",IFERROR(IF(FIND(EB$2,$C100)&gt;=1,INDIRECT($B100&amp;"!"&amp;"AG"&amp;$A100),0),""))</f>
        <v/>
      </c>
      <c r="EC100" s="253" t="str" cm="1">
        <f t="array" aca="1" ref="EC100" ca="1">IF(EC$2="","",IFERROR(IF(FIND(EC$2,$C100)&gt;=1,INDIRECT($B100&amp;"!"&amp;"AG"&amp;$A100),0),""))</f>
        <v/>
      </c>
      <c r="ED100" s="253" t="str" cm="1">
        <f t="array" aca="1" ref="ED100" ca="1">IF(ED$2="","",IFERROR(IF(FIND(ED$2,$C100)&gt;=1,INDIRECT($B100&amp;"!"&amp;"AG"&amp;$A100),0),""))</f>
        <v/>
      </c>
      <c r="EE100" s="253" t="str" cm="1">
        <f t="array" aca="1" ref="EE100" ca="1">IF(EE$2="","",IFERROR(IF(FIND(EE$2,$C100)&gt;=1,INDIRECT($B100&amp;"!"&amp;"AG"&amp;$A100),0),""))</f>
        <v/>
      </c>
      <c r="EF100" s="253" t="str" cm="1">
        <f t="array" aca="1" ref="EF100" ca="1">IF(EF$2="","",IFERROR(IF(FIND(EF$2,$C100)&gt;=1,INDIRECT($B100&amp;"!"&amp;"AG"&amp;$A100),0),""))</f>
        <v/>
      </c>
      <c r="EG100" s="253" t="str" cm="1">
        <f t="array" aca="1" ref="EG100" ca="1">IF(EG$2="","",IFERROR(IF(FIND(EG$2,$C100)&gt;=1,INDIRECT($B100&amp;"!"&amp;"AG"&amp;$A100),0),""))</f>
        <v/>
      </c>
      <c r="EH100" s="253" t="str" cm="1">
        <f t="array" aca="1" ref="EH100" ca="1">IF(EH$2="","",IFERROR(IF(FIND(EH$2,$C100)&gt;=1,INDIRECT($B100&amp;"!"&amp;"AG"&amp;$A100),0),""))</f>
        <v/>
      </c>
      <c r="EI100" s="253" t="str" cm="1">
        <f t="array" aca="1" ref="EI100" ca="1">IF(EI$2="","",IFERROR(IF(FIND(EI$2,$C100)&gt;=1,INDIRECT($B100&amp;"!"&amp;"AG"&amp;$A100),0),""))</f>
        <v/>
      </c>
      <c r="EJ100" s="253" t="str" cm="1">
        <f t="array" aca="1" ref="EJ100" ca="1">IF(EJ$2="","",IFERROR(IF(FIND(EJ$2,$C100)&gt;=1,INDIRECT($B100&amp;"!"&amp;"AG"&amp;$A100),0),""))</f>
        <v/>
      </c>
      <c r="EK100" s="253" t="str" cm="1">
        <f t="array" aca="1" ref="EK100" ca="1">IF(EK$2="","",IFERROR(IF(FIND(EK$2,$C100)&gt;=1,INDIRECT($B100&amp;"!"&amp;"AG"&amp;$A100),0),""))</f>
        <v/>
      </c>
      <c r="EL100" s="253" t="str" cm="1">
        <f t="array" aca="1" ref="EL100" ca="1">IF(EL$2="","",IFERROR(IF(FIND(EL$2,$C100)&gt;=1,INDIRECT($B100&amp;"!"&amp;"AG"&amp;$A100),0),""))</f>
        <v/>
      </c>
      <c r="EM100" s="253" t="str" cm="1">
        <f t="array" aca="1" ref="EM100" ca="1">IF(EM$2="","",IFERROR(IF(FIND(EM$2,$C100)&gt;=1,INDIRECT($B100&amp;"!"&amp;"AG"&amp;$A100),0),""))</f>
        <v/>
      </c>
      <c r="EN100" s="253" t="str" cm="1">
        <f t="array" aca="1" ref="EN100" ca="1">IF(EN$2="","",IFERROR(IF(FIND(EN$2,$C100)&gt;=1,INDIRECT($B100&amp;"!"&amp;"AG"&amp;$A100),0),""))</f>
        <v/>
      </c>
      <c r="EO100" s="253" t="str" cm="1">
        <f t="array" aca="1" ref="EO100" ca="1">IF(EO$2="","",IFERROR(IF(FIND(EO$2,$C100)&gt;=1,INDIRECT($B100&amp;"!"&amp;"AG"&amp;$A100),0),""))</f>
        <v/>
      </c>
      <c r="EP100" s="253" t="str" cm="1">
        <f t="array" aca="1" ref="EP100" ca="1">IF(EP$2="","",IFERROR(IF(FIND(EP$2,$C100)&gt;=1,INDIRECT($B100&amp;"!"&amp;"AG"&amp;$A100),0),""))</f>
        <v/>
      </c>
      <c r="EQ100" s="253" t="str" cm="1">
        <f t="array" aca="1" ref="EQ100" ca="1">IF(EQ$2="","",IFERROR(IF(FIND(EQ$2,$C100)&gt;=1,INDIRECT($B100&amp;"!"&amp;"AG"&amp;$A100),0),""))</f>
        <v/>
      </c>
      <c r="ER100" s="253" t="str" cm="1">
        <f t="array" aca="1" ref="ER100" ca="1">IF(ER$2="","",IFERROR(IF(FIND(ER$2,$C100)&gt;=1,INDIRECT($B100&amp;"!"&amp;"AG"&amp;$A100),0),""))</f>
        <v/>
      </c>
      <c r="ES100" s="253" t="str" cm="1">
        <f t="array" aca="1" ref="ES100" ca="1">IF(ES$2="","",IFERROR(IF(FIND(ES$2,$C100)&gt;=1,INDIRECT($B100&amp;"!"&amp;"AG"&amp;$A100),0),""))</f>
        <v/>
      </c>
      <c r="ET100" s="253" t="str" cm="1">
        <f t="array" aca="1" ref="ET100" ca="1">IF(ET$2="","",IFERROR(IF(FIND(ET$2,$C100)&gt;=1,INDIRECT($B100&amp;"!"&amp;"AG"&amp;$A100),0),""))</f>
        <v/>
      </c>
      <c r="EU100" s="253" t="str" cm="1">
        <f t="array" aca="1" ref="EU100" ca="1">IF(EU$2="","",IFERROR(IF(FIND(EU$2,$C100)&gt;=1,INDIRECT($B100&amp;"!"&amp;"AG"&amp;$A100),0),""))</f>
        <v/>
      </c>
      <c r="EV100" s="253" t="str" cm="1">
        <f t="array" aca="1" ref="EV100" ca="1">IF(EV$2="","",IFERROR(IF(FIND(EV$2,$C100)&gt;=1,INDIRECT($B100&amp;"!"&amp;"AG"&amp;$A100),0),""))</f>
        <v/>
      </c>
    </row>
    <row r="101" spans="1:152" x14ac:dyDescent="0.3">
      <c r="A101" s="252">
        <f t="shared" ca="1" si="67"/>
        <v>51</v>
      </c>
      <c r="B101" s="252" t="str">
        <f t="shared" si="68"/>
        <v>Feb_2024</v>
      </c>
      <c r="C101" s="252" t="str">
        <f t="shared" ca="1" si="66"/>
        <v/>
      </c>
      <c r="D101" s="253" t="str">
        <f t="array" aca="1" ref="D101" ca="1">IF(D$2="","",IFERROR(IF(FIND(D$2,$C101)&gt;=1,INDIRECT($B101&amp;"!"&amp;"AG"&amp;$A101),0),""))</f>
        <v/>
      </c>
      <c r="E101" s="253" t="str">
        <f t="array" aca="1" ref="E101" ca="1">IF(E$2="","",IFERROR(IF(FIND(E$2,$C101)&gt;=1,INDIRECT($B101&amp;"!"&amp;"AG"&amp;$A101),0),""))</f>
        <v/>
      </c>
      <c r="F101" s="253" t="str">
        <f t="array" aca="1" ref="F101" ca="1">IF(F$2="","",IFERROR(IF(FIND(F$2,$C101)&gt;=1,INDIRECT($B101&amp;"!"&amp;"AG"&amp;$A101),0),""))</f>
        <v/>
      </c>
      <c r="G101" s="253" t="str">
        <f t="array" aca="1" ref="G101" ca="1">IF(G$2="","",IFERROR(IF(FIND(G$2,$C101)&gt;=1,INDIRECT($B101&amp;"!"&amp;"AG"&amp;$A101),0),""))</f>
        <v/>
      </c>
      <c r="H101" s="253" t="str">
        <f t="array" aca="1" ref="H101" ca="1">IF(H$2="","",IFERROR(IF(FIND(H$2,$C101)&gt;=1,INDIRECT($B101&amp;"!"&amp;"AG"&amp;$A101),0),""))</f>
        <v/>
      </c>
      <c r="I101" s="253" t="str">
        <f t="array" aca="1" ref="I101" ca="1">IF(I$2="","",IFERROR(IF(FIND(I$2,$C101)&gt;=1,INDIRECT($B101&amp;"!"&amp;"AG"&amp;$A101),0),""))</f>
        <v/>
      </c>
      <c r="J101" s="253" t="str">
        <f t="array" aca="1" ref="J101" ca="1">IF(J$2="","",IFERROR(IF(FIND(J$2,$C101)&gt;=1,INDIRECT($B101&amp;"!"&amp;"AG"&amp;$A101),0),""))</f>
        <v/>
      </c>
      <c r="K101" s="253" t="str">
        <f t="array" aca="1" ref="K101" ca="1">IF(K$2="","",IFERROR(IF(FIND(K$2,$C101)&gt;=1,INDIRECT($B101&amp;"!"&amp;"AG"&amp;$A101),0),""))</f>
        <v/>
      </c>
      <c r="L101" s="253" t="str">
        <f t="array" aca="1" ref="L101" ca="1">IF(L$2="","",IFERROR(IF(FIND(L$2,$C101)&gt;=1,INDIRECT($B101&amp;"!"&amp;"AG"&amp;$A101),0),""))</f>
        <v/>
      </c>
      <c r="M101" s="253" t="str">
        <f t="array" aca="1" ref="M101" ca="1">IF(M$2="","",IFERROR(IF(FIND(M$2,$C101)&gt;=1,INDIRECT($B101&amp;"!"&amp;"AG"&amp;$A101),0),""))</f>
        <v/>
      </c>
      <c r="N101" s="253" t="str">
        <f t="array" aca="1" ref="N101" ca="1">IF(N$2="","",IFERROR(IF(FIND(N$2,$C101)&gt;=1,INDIRECT($B101&amp;"!"&amp;"AG"&amp;$A101),0),""))</f>
        <v/>
      </c>
      <c r="O101" s="253" t="str">
        <f t="array" aca="1" ref="O101" ca="1">IF(O$2="","",IFERROR(IF(FIND(O$2,$C101)&gt;=1,INDIRECT($B101&amp;"!"&amp;"AG"&amp;$A101),0),""))</f>
        <v/>
      </c>
      <c r="P101" s="253" t="str">
        <f t="array" aca="1" ref="P101" ca="1">IF(P$2="","",IFERROR(IF(FIND(P$2,$C101)&gt;=1,INDIRECT($B101&amp;"!"&amp;"AG"&amp;$A101),0),""))</f>
        <v/>
      </c>
      <c r="Q101" s="253" t="str">
        <f t="array" aca="1" ref="Q101" ca="1">IF(Q$2="","",IFERROR(IF(FIND(Q$2,$C101)&gt;=1,INDIRECT($B101&amp;"!"&amp;"AG"&amp;$A101),0),""))</f>
        <v/>
      </c>
      <c r="R101" s="253" t="str">
        <f t="array" aca="1" ref="R101" ca="1">IF(R$2="","",IFERROR(IF(FIND(R$2,$C101)&gt;=1,INDIRECT($B101&amp;"!"&amp;"AG"&amp;$A101),0),""))</f>
        <v/>
      </c>
      <c r="S101" s="253" t="str">
        <f t="array" aca="1" ref="S101" ca="1">IF(S$2="","",IFERROR(IF(FIND(S$2,$C101)&gt;=1,INDIRECT($B101&amp;"!"&amp;"AG"&amp;$A101),0),""))</f>
        <v/>
      </c>
      <c r="T101" s="253" t="str">
        <f t="array" aca="1" ref="T101" ca="1">IF(T$2="","",IFERROR(IF(FIND(T$2,$C101)&gt;=1,INDIRECT($B101&amp;"!"&amp;"AG"&amp;$A101),0),""))</f>
        <v/>
      </c>
      <c r="U101" s="253" t="str">
        <f t="array" aca="1" ref="U101" ca="1">IF(U$2="","",IFERROR(IF(FIND(U$2,$C101)&gt;=1,INDIRECT($B101&amp;"!"&amp;"AG"&amp;$A101),0),""))</f>
        <v/>
      </c>
      <c r="V101" s="253" t="str">
        <f t="array" aca="1" ref="V101" ca="1">IF(V$2="","",IFERROR(IF(FIND(V$2,$C101)&gt;=1,INDIRECT($B101&amp;"!"&amp;"AG"&amp;$A101),0),""))</f>
        <v/>
      </c>
      <c r="W101" s="253" t="str">
        <f t="array" aca="1" ref="W101" ca="1">IF(W$2="","",IFERROR(IF(FIND(W$2,$C101)&gt;=1,INDIRECT($B101&amp;"!"&amp;"AG"&amp;$A101),0),""))</f>
        <v/>
      </c>
      <c r="X101" s="253" t="str">
        <f t="array" aca="1" ref="X101" ca="1">IF(X$2="","",IFERROR(IF(FIND(X$2,$C101)&gt;=1,INDIRECT($B101&amp;"!"&amp;"AG"&amp;$A101),0),""))</f>
        <v/>
      </c>
      <c r="Y101" s="253" t="str">
        <f t="array" aca="1" ref="Y101" ca="1">IF(Y$2="","",IFERROR(IF(FIND(Y$2,$C101)&gt;=1,INDIRECT($B101&amp;"!"&amp;"AG"&amp;$A101),0),""))</f>
        <v/>
      </c>
      <c r="Z101" s="253" t="str">
        <f t="array" aca="1" ref="Z101" ca="1">IF(Z$2="","",IFERROR(IF(FIND(Z$2,$C101)&gt;=1,INDIRECT($B101&amp;"!"&amp;"AG"&amp;$A101),0),""))</f>
        <v/>
      </c>
      <c r="AA101" s="253" t="str">
        <f t="array" aca="1" ref="AA101" ca="1">IF(AA$2="","",IFERROR(IF(FIND(AA$2,$C101)&gt;=1,INDIRECT($B101&amp;"!"&amp;"AG"&amp;$A101),0),""))</f>
        <v/>
      </c>
      <c r="AB101" s="253" t="str">
        <f t="array" aca="1" ref="AB101" ca="1">IF(AB$2="","",IFERROR(IF(FIND(AB$2,$C101)&gt;=1,INDIRECT($B101&amp;"!"&amp;"AG"&amp;$A101),0),""))</f>
        <v/>
      </c>
      <c r="AC101" s="253" t="str">
        <f t="array" aca="1" ref="AC101" ca="1">IF(AC$2="","",IFERROR(IF(FIND(AC$2,$C101)&gt;=1,INDIRECT($B101&amp;"!"&amp;"AG"&amp;$A101),0),""))</f>
        <v/>
      </c>
      <c r="AD101" s="253" t="str">
        <f t="array" aca="1" ref="AD101" ca="1">IF(AD$2="","",IFERROR(IF(FIND(AD$2,$C101)&gt;=1,INDIRECT($B101&amp;"!"&amp;"AG"&amp;$A101),0),""))</f>
        <v/>
      </c>
      <c r="AE101" s="253" t="str">
        <f t="array" aca="1" ref="AE101" ca="1">IF(AE$2="","",IFERROR(IF(FIND(AE$2,$C101)&gt;=1,INDIRECT($B101&amp;"!"&amp;"AG"&amp;$A101),0),""))</f>
        <v/>
      </c>
      <c r="AF101" s="253" t="str">
        <f t="array" aca="1" ref="AF101" ca="1">IF(AF$2="","",IFERROR(IF(FIND(AF$2,$C101)&gt;=1,INDIRECT($B101&amp;"!"&amp;"AG"&amp;$A101),0),""))</f>
        <v/>
      </c>
      <c r="AG101" s="253" t="str">
        <f t="array" aca="1" ref="AG101" ca="1">IF(AG$2="","",IFERROR(IF(FIND(AG$2,$C101)&gt;=1,INDIRECT($B101&amp;"!"&amp;"AG"&amp;$A101),0),""))</f>
        <v/>
      </c>
      <c r="AH101" s="253" t="str">
        <f t="array" aca="1" ref="AH101" ca="1">IF(AH$2="","",IFERROR(IF(FIND(AH$2,$C101)&gt;=1,INDIRECT($B101&amp;"!"&amp;"AG"&amp;$A101),0),""))</f>
        <v/>
      </c>
      <c r="AI101" s="253" t="str">
        <f t="array" aca="1" ref="AI101" ca="1">IF(AI$2="","",IFERROR(IF(FIND(AI$2,$C101)&gt;=1,INDIRECT($B101&amp;"!"&amp;"AG"&amp;$A101),0),""))</f>
        <v/>
      </c>
      <c r="AJ101" s="253" t="str">
        <f t="array" aca="1" ref="AJ101" ca="1">IF(AJ$2="","",IFERROR(IF(FIND(AJ$2,$C101)&gt;=1,INDIRECT($B101&amp;"!"&amp;"AG"&amp;$A101),0),""))</f>
        <v/>
      </c>
      <c r="AK101" s="253" t="str">
        <f t="array" aca="1" ref="AK101" ca="1">IF(AK$2="","",IFERROR(IF(FIND(AK$2,$C101)&gt;=1,INDIRECT($B101&amp;"!"&amp;"AG"&amp;$A101),0),""))</f>
        <v/>
      </c>
      <c r="AL101" s="253" t="str">
        <f t="array" aca="1" ref="AL101" ca="1">IF(AL$2="","",IFERROR(IF(FIND(AL$2,$C101)&gt;=1,INDIRECT($B101&amp;"!"&amp;"AG"&amp;$A101),0),""))</f>
        <v/>
      </c>
      <c r="AM101" s="253" t="str">
        <f t="array" aca="1" ref="AM101" ca="1">IF(AM$2="","",IFERROR(IF(FIND(AM$2,$C101)&gt;=1,INDIRECT($B101&amp;"!"&amp;"AG"&amp;$A101),0),""))</f>
        <v/>
      </c>
      <c r="AN101" s="253" t="str">
        <f t="array" aca="1" ref="AN101" ca="1">IF(AN$2="","",IFERROR(IF(FIND(AN$2,$C101)&gt;=1,INDIRECT($B101&amp;"!"&amp;"AG"&amp;$A101),0),""))</f>
        <v/>
      </c>
      <c r="AO101" s="253" t="str">
        <f t="array" aca="1" ref="AO101" ca="1">IF(AO$2="","",IFERROR(IF(FIND(AO$2,$C101)&gt;=1,INDIRECT($B101&amp;"!"&amp;"AG"&amp;$A101),0),""))</f>
        <v/>
      </c>
      <c r="AP101" s="253" t="str">
        <f t="array" aca="1" ref="AP101" ca="1">IF(AP$2="","",IFERROR(IF(FIND(AP$2,$C101)&gt;=1,INDIRECT($B101&amp;"!"&amp;"AG"&amp;$A101),0),""))</f>
        <v/>
      </c>
      <c r="AQ101" s="253" t="str">
        <f t="array" aca="1" ref="AQ101" ca="1">IF(AQ$2="","",IFERROR(IF(FIND(AQ$2,$C101)&gt;=1,INDIRECT($B101&amp;"!"&amp;"AG"&amp;$A101),0),""))</f>
        <v/>
      </c>
      <c r="AR101" s="253" t="str">
        <f t="array" aca="1" ref="AR101" ca="1">IF(AR$2="","",IFERROR(IF(FIND(AR$2,$C101)&gt;=1,INDIRECT($B101&amp;"!"&amp;"AG"&amp;$A101),0),""))</f>
        <v/>
      </c>
      <c r="AS101" s="253" t="str">
        <f t="array" aca="1" ref="AS101" ca="1">IF(AS$2="","",IFERROR(IF(FIND(AS$2,$C101)&gt;=1,INDIRECT($B101&amp;"!"&amp;"AG"&amp;$A101),0),""))</f>
        <v/>
      </c>
      <c r="AU101" s="254" t="str">
        <f t="array" aca="1" ref="AU101" ca="1">IFERROR(INDIRECT(B101&amp;"!"&amp;"A"&amp;A101),"")</f>
        <v/>
      </c>
      <c r="AV101" s="2" t="str">
        <f t="shared" ca="1" si="63"/>
        <v/>
      </c>
      <c r="AW101" s="253" t="str">
        <f t="array" aca="1" ref="AW101" ca="1">IF(AW$2="","",IFERROR(IF(FIND(AW$2,$C101)&gt;=1,IF(INDIRECT($B101&amp;"!"&amp;"AH"&amp;$A101)="","",INDIRECT($B101&amp;"!"&amp;"AH"&amp;$A101)),0),""))</f>
        <v/>
      </c>
      <c r="AX101" s="253" t="str">
        <f t="array" aca="1" ref="AX101" ca="1">IF(AX$2="","",IFERROR(IF(FIND(AX$2,$C101)&gt;=1,IF(INDIRECT($B101&amp;"!"&amp;"AH"&amp;$A101)="","",INDIRECT($B101&amp;"!"&amp;"AH"&amp;$A101)),0),""))</f>
        <v/>
      </c>
      <c r="AY101" s="253" t="str">
        <f t="array" aca="1" ref="AY101" ca="1">IF(AY$2="","",IFERROR(IF(FIND(AY$2,$C101)&gt;=1,IF(INDIRECT($B101&amp;"!"&amp;"AH"&amp;$A101)="","",INDIRECT($B101&amp;"!"&amp;"AH"&amp;$A101)),0),""))</f>
        <v/>
      </c>
      <c r="AZ101" s="253" t="str">
        <f t="array" aca="1" ref="AZ101" ca="1">IF(AZ$2="","",IFERROR(IF(FIND(AZ$2,$C101)&gt;=1,IF(INDIRECT($B101&amp;"!"&amp;"AH"&amp;$A101)="","",INDIRECT($B101&amp;"!"&amp;"AH"&amp;$A101)),0),""))</f>
        <v/>
      </c>
      <c r="BA101" s="253" t="str">
        <f t="array" aca="1" ref="BA101" ca="1">IF(BA$2="","",IFERROR(IF(FIND(BA$2,$C101)&gt;=1,IF(INDIRECT($B101&amp;"!"&amp;"AH"&amp;$A101)="","",INDIRECT($B101&amp;"!"&amp;"AH"&amp;$A101)),0),""))</f>
        <v/>
      </c>
      <c r="BB101" s="253" t="str">
        <f t="array" aca="1" ref="BB101" ca="1">IF(BB$2="","",IFERROR(IF(FIND(BB$2,$C101)&gt;=1,IF(INDIRECT($B101&amp;"!"&amp;"AH"&amp;$A101)="","",INDIRECT($B101&amp;"!"&amp;"AH"&amp;$A101)),0),""))</f>
        <v/>
      </c>
      <c r="BC101" s="253" t="str">
        <f t="array" aca="1" ref="BC101" ca="1">IF(BC$2="","",IFERROR(IF(FIND(BC$2,$C101)&gt;=1,IF(INDIRECT($B101&amp;"!"&amp;"AH"&amp;$A101)="","",INDIRECT($B101&amp;"!"&amp;"AH"&amp;$A101)),0),""))</f>
        <v/>
      </c>
      <c r="BD101" s="253" t="str">
        <f t="array" aca="1" ref="BD101" ca="1">IF(BD$2="","",IFERROR(IF(FIND(BD$2,$C101)&gt;=1,IF(INDIRECT($B101&amp;"!"&amp;"AH"&amp;$A101)="","",INDIRECT($B101&amp;"!"&amp;"AH"&amp;$A101)),0),""))</f>
        <v/>
      </c>
      <c r="BE101" s="253" t="str">
        <f t="array" aca="1" ref="BE101" ca="1">IF(BE$2="","",IFERROR(IF(FIND(BE$2,$C101)&gt;=1,IF(INDIRECT($B101&amp;"!"&amp;"AH"&amp;$A101)="","",INDIRECT($B101&amp;"!"&amp;"AH"&amp;$A101)),0),""))</f>
        <v/>
      </c>
      <c r="BF101" s="253" t="str">
        <f t="array" aca="1" ref="BF101" ca="1">IF(BF$2="","",IFERROR(IF(FIND(BF$2,$C101)&gt;=1,IF(INDIRECT($B101&amp;"!"&amp;"AH"&amp;$A101)="","",INDIRECT($B101&amp;"!"&amp;"AH"&amp;$A101)),0),""))</f>
        <v/>
      </c>
      <c r="BG101" s="253" t="str">
        <f t="array" aca="1" ref="BG101" ca="1">IF(BG$2="","",IFERROR(IF(FIND(BG$2,$C101)&gt;=1,IF(INDIRECT($B101&amp;"!"&amp;"AH"&amp;$A101)="","",INDIRECT($B101&amp;"!"&amp;"AH"&amp;$A101)),0),""))</f>
        <v/>
      </c>
      <c r="BH101" s="253" t="str">
        <f t="array" aca="1" ref="BH101" ca="1">IF(BH$2="","",IFERROR(IF(FIND(BH$2,$C101)&gt;=1,IF(INDIRECT($B101&amp;"!"&amp;"AH"&amp;$A101)="","",INDIRECT($B101&amp;"!"&amp;"AH"&amp;$A101)),0),""))</f>
        <v/>
      </c>
      <c r="BI101" s="253" t="str">
        <f t="array" aca="1" ref="BI101" ca="1">IF(BI$2="","",IFERROR(IF(FIND(BI$2,$C101)&gt;=1,IF(INDIRECT($B101&amp;"!"&amp;"AH"&amp;$A101)="","",INDIRECT($B101&amp;"!"&amp;"AH"&amp;$A101)),0),""))</f>
        <v/>
      </c>
      <c r="BJ101" s="253" t="str">
        <f t="array" aca="1" ref="BJ101" ca="1">IF(BJ$2="","",IFERROR(IF(FIND(BJ$2,$C101)&gt;=1,IF(INDIRECT($B101&amp;"!"&amp;"AH"&amp;$A101)="","",INDIRECT($B101&amp;"!"&amp;"AH"&amp;$A101)),0),""))</f>
        <v/>
      </c>
      <c r="BK101" s="253" t="str">
        <f t="array" aca="1" ref="BK101" ca="1">IF(BK$2="","",IFERROR(IF(FIND(BK$2,$C101)&gt;=1,IF(INDIRECT($B101&amp;"!"&amp;"AH"&amp;$A101)="","",INDIRECT($B101&amp;"!"&amp;"AH"&amp;$A101)),0),""))</f>
        <v/>
      </c>
      <c r="BL101" s="253" t="str">
        <f t="array" aca="1" ref="BL101" ca="1">IF(BL$2="","",IFERROR(IF(FIND(BL$2,$C101)&gt;=1,IF(INDIRECT($B101&amp;"!"&amp;"AH"&amp;$A101)="","",INDIRECT($B101&amp;"!"&amp;"AH"&amp;$A101)),0),""))</f>
        <v/>
      </c>
      <c r="BM101" s="253" t="str">
        <f t="array" aca="1" ref="BM101" ca="1">IF(BM$2="","",IFERROR(IF(FIND(BM$2,$C101)&gt;=1,IF(INDIRECT($B101&amp;"!"&amp;"AH"&amp;$A101)="","",INDIRECT($B101&amp;"!"&amp;"AH"&amp;$A101)),0),""))</f>
        <v/>
      </c>
      <c r="BN101" s="253" t="str">
        <f t="array" aca="1" ref="BN101" ca="1">IF(BN$2="","",IFERROR(IF(FIND(BN$2,$C101)&gt;=1,IF(INDIRECT($B101&amp;"!"&amp;"AH"&amp;$A101)="","",INDIRECT($B101&amp;"!"&amp;"AH"&amp;$A101)),0),""))</f>
        <v/>
      </c>
      <c r="BO101" s="253" t="str">
        <f t="array" aca="1" ref="BO101" ca="1">IF(BO$2="","",IFERROR(IF(FIND(BO$2,$C101)&gt;=1,IF(INDIRECT($B101&amp;"!"&amp;"AH"&amp;$A101)="","",INDIRECT($B101&amp;"!"&amp;"AH"&amp;$A101)),0),""))</f>
        <v/>
      </c>
      <c r="BP101" s="253" t="str">
        <f t="array" aca="1" ref="BP101" ca="1">IF(BP$2="","",IFERROR(IF(FIND(BP$2,$C101)&gt;=1,IF(INDIRECT($B101&amp;"!"&amp;"AH"&amp;$A101)="","",INDIRECT($B101&amp;"!"&amp;"AH"&amp;$A101)),0),""))</f>
        <v/>
      </c>
      <c r="BQ101" s="253" t="str">
        <f t="array" aca="1" ref="BQ101" ca="1">IF(BQ$2="","",IFERROR(IF(FIND(BQ$2,$C101)&gt;=1,IF(INDIRECT($B101&amp;"!"&amp;"AH"&amp;$A101)="","",INDIRECT($B101&amp;"!"&amp;"AH"&amp;$A101)),0),""))</f>
        <v/>
      </c>
      <c r="BR101" s="253" t="str">
        <f t="array" aca="1" ref="BR101" ca="1">IF(BR$2="","",IFERROR(IF(FIND(BR$2,$C101)&gt;=1,IF(INDIRECT($B101&amp;"!"&amp;"AH"&amp;$A101)="","",INDIRECT($B101&amp;"!"&amp;"AH"&amp;$A101)),0),""))</f>
        <v/>
      </c>
      <c r="BS101" s="253" t="str">
        <f t="array" aca="1" ref="BS101" ca="1">IF(BS$2="","",IFERROR(IF(FIND(BS$2,$C101)&gt;=1,IF(INDIRECT($B101&amp;"!"&amp;"AH"&amp;$A101)="","",INDIRECT($B101&amp;"!"&amp;"AH"&amp;$A101)),0),""))</f>
        <v/>
      </c>
      <c r="BT101" s="253" t="str">
        <f t="array" aca="1" ref="BT101" ca="1">IF(BT$2="","",IFERROR(IF(FIND(BT$2,$C101)&gt;=1,IF(INDIRECT($B101&amp;"!"&amp;"AH"&amp;$A101)="","",INDIRECT($B101&amp;"!"&amp;"AH"&amp;$A101)),0),""))</f>
        <v/>
      </c>
      <c r="BU101" s="253" t="str">
        <f t="array" aca="1" ref="BU101" ca="1">IF(BU$2="","",IFERROR(IF(FIND(BU$2,$C101)&gt;=1,IF(INDIRECT($B101&amp;"!"&amp;"AH"&amp;$A101)="","",INDIRECT($B101&amp;"!"&amp;"AH"&amp;$A101)),0),""))</f>
        <v/>
      </c>
      <c r="BV101" s="253" t="str">
        <f t="array" aca="1" ref="BV101" ca="1">IF(BV$2="","",IFERROR(IF(FIND(BV$2,$C101)&gt;=1,IF(INDIRECT($B101&amp;"!"&amp;"AH"&amp;$A101)="","",INDIRECT($B101&amp;"!"&amp;"AH"&amp;$A101)),0),""))</f>
        <v/>
      </c>
      <c r="BW101" s="253" t="str">
        <f t="array" aca="1" ref="BW101" ca="1">IF(BW$2="","",IFERROR(IF(FIND(BW$2,$C101)&gt;=1,IF(INDIRECT($B101&amp;"!"&amp;"AH"&amp;$A101)="","",INDIRECT($B101&amp;"!"&amp;"AH"&amp;$A101)),0),""))</f>
        <v/>
      </c>
      <c r="BX101" s="253" t="str">
        <f t="array" aca="1" ref="BX101" ca="1">IF(BX$2="","",IFERROR(IF(FIND(BX$2,$C101)&gt;=1,IF(INDIRECT($B101&amp;"!"&amp;"AH"&amp;$A101)="","",INDIRECT($B101&amp;"!"&amp;"AH"&amp;$A101)),0),""))</f>
        <v/>
      </c>
      <c r="BY101" s="253" t="str">
        <f t="array" aca="1" ref="BY101" ca="1">IF(BY$2="","",IFERROR(IF(FIND(BY$2,$C101)&gt;=1,IF(INDIRECT($B101&amp;"!"&amp;"AH"&amp;$A101)="","",INDIRECT($B101&amp;"!"&amp;"AH"&amp;$A101)),0),""))</f>
        <v/>
      </c>
      <c r="BZ101" s="253" t="str">
        <f t="array" aca="1" ref="BZ101" ca="1">IF(BZ$2="","",IFERROR(IF(FIND(BZ$2,$C101)&gt;=1,IF(INDIRECT($B101&amp;"!"&amp;"AH"&amp;$A101)="","",INDIRECT($B101&amp;"!"&amp;"AH"&amp;$A101)),0),""))</f>
        <v/>
      </c>
      <c r="CA101" s="253" t="str">
        <f t="array" aca="1" ref="CA101" ca="1">IF(CA$2="","",IFERROR(IF(FIND(CA$2,$C101)&gt;=1,IF(INDIRECT($B101&amp;"!"&amp;"AH"&amp;$A101)="","",INDIRECT($B101&amp;"!"&amp;"AH"&amp;$A101)),0),""))</f>
        <v/>
      </c>
      <c r="CB101" s="253" t="str">
        <f t="array" aca="1" ref="CB101" ca="1">IF(CB$2="","",IFERROR(IF(FIND(CB$2,$C101)&gt;=1,IF(INDIRECT($B101&amp;"!"&amp;"AH"&amp;$A101)="","",INDIRECT($B101&amp;"!"&amp;"AH"&amp;$A101)),0),""))</f>
        <v/>
      </c>
      <c r="CC101" s="253" t="str">
        <f t="array" aca="1" ref="CC101" ca="1">IF(CC$2="","",IFERROR(IF(FIND(CC$2,$C101)&gt;=1,IF(INDIRECT($B101&amp;"!"&amp;"AH"&amp;$A101)="","",INDIRECT($B101&amp;"!"&amp;"AH"&amp;$A101)),0),""))</f>
        <v/>
      </c>
      <c r="CD101" s="253" t="str">
        <f t="array" aca="1" ref="CD101" ca="1">IF(CD$2="","",IFERROR(IF(FIND(CD$2,$C101)&gt;=1,IF(INDIRECT($B101&amp;"!"&amp;"AH"&amp;$A101)="","",INDIRECT($B101&amp;"!"&amp;"AH"&amp;$A101)),0),""))</f>
        <v/>
      </c>
      <c r="CE101" s="253" t="str">
        <f t="array" aca="1" ref="CE101" ca="1">IF(CE$2="","",IFERROR(IF(FIND(CE$2,$C101)&gt;=1,IF(INDIRECT($B101&amp;"!"&amp;"AH"&amp;$A101)="","",INDIRECT($B101&amp;"!"&amp;"AH"&amp;$A101)),0),""))</f>
        <v/>
      </c>
      <c r="CF101" s="253" t="str">
        <f t="array" aca="1" ref="CF101" ca="1">IF(CF$2="","",IFERROR(IF(FIND(CF$2,$C101)&gt;=1,IF(INDIRECT($B101&amp;"!"&amp;"AH"&amp;$A101)="","",INDIRECT($B101&amp;"!"&amp;"AH"&amp;$A101)),0),""))</f>
        <v/>
      </c>
      <c r="CG101" s="253" t="str">
        <f t="array" aca="1" ref="CG101" ca="1">IF(CG$2="","",IFERROR(IF(FIND(CG$2,$C101)&gt;=1,IF(INDIRECT($B101&amp;"!"&amp;"AH"&amp;$A101)="","",INDIRECT($B101&amp;"!"&amp;"AH"&amp;$A101)),0),""))</f>
        <v/>
      </c>
      <c r="CH101" s="253" t="str">
        <f t="array" aca="1" ref="CH101" ca="1">IF(CH$2="","",IFERROR(IF(FIND(CH$2,$C101)&gt;=1,IF(INDIRECT($B101&amp;"!"&amp;"AH"&amp;$A101)="","",INDIRECT($B101&amp;"!"&amp;"AH"&amp;$A101)),0),""))</f>
        <v/>
      </c>
      <c r="CI101" s="253" t="str">
        <f t="array" aca="1" ref="CI101" ca="1">IF(CI$2="","",IFERROR(IF(FIND(CI$2,$C101)&gt;=1,IF(INDIRECT($B101&amp;"!"&amp;"AH"&amp;$A101)="","",INDIRECT($B101&amp;"!"&amp;"AH"&amp;$A101)),0),""))</f>
        <v/>
      </c>
      <c r="CJ101" s="253" t="str">
        <f t="array" aca="1" ref="CJ101" ca="1">IF(CJ$2="","",IFERROR(IF(FIND(CJ$2,$C101)&gt;=1,IF(INDIRECT($B101&amp;"!"&amp;"AH"&amp;$A101)="","",INDIRECT($B101&amp;"!"&amp;"AH"&amp;$A101)),0),""))</f>
        <v/>
      </c>
      <c r="CK101" s="253" t="str">
        <f t="array" aca="1" ref="CK101" ca="1">IF(CK$2="","",IFERROR(IF(FIND(CK$2,$C101)&gt;=1,IF(INDIRECT($B101&amp;"!"&amp;"AH"&amp;$A101)="","",INDIRECT($B101&amp;"!"&amp;"AH"&amp;$A101)),0),""))</f>
        <v/>
      </c>
      <c r="CL101" s="253" t="str">
        <f t="array" aca="1" ref="CL101" ca="1">IF(CL$2="","",IFERROR(IF(FIND(CL$2,$C101)&gt;=1,IF(INDIRECT($B101&amp;"!"&amp;"AH"&amp;$A101)="","",INDIRECT($B101&amp;"!"&amp;"AH"&amp;$A101)),0),""))</f>
        <v/>
      </c>
      <c r="CO101" s="2" t="str">
        <f t="shared" ca="1" si="64"/>
        <v/>
      </c>
      <c r="CP101" s="253" t="str">
        <f t="array" aca="1" ref="CP101" ca="1">IF(CP$2="","",IFERROR(IF(FIND(CP$2,$C101)&gt;=1,INDIRECT($B101&amp;"!"&amp;"AG"&amp;$A101),0),""))</f>
        <v/>
      </c>
      <c r="CQ101" s="253" t="str">
        <f t="array" aca="1" ref="CQ101" ca="1">IF(CQ$2="","",IFERROR(IF(FIND(CQ$2,$C101)&gt;=1,INDIRECT($B101&amp;"!"&amp;"AG"&amp;$A101),0),""))</f>
        <v/>
      </c>
      <c r="CR101" s="253" t="str">
        <f t="array" aca="1" ref="CR101" ca="1">IF(CR$2="","",IFERROR(IF(FIND(CR$2,$C101)&gt;=1,INDIRECT($B101&amp;"!"&amp;"AG"&amp;$A101),0),""))</f>
        <v/>
      </c>
      <c r="CS101" s="253" t="str">
        <f t="array" aca="1" ref="CS101" ca="1">IF(CS$2="","",IFERROR(IF(FIND(CS$2,$C101)&gt;=1,INDIRECT($B101&amp;"!"&amp;"AG"&amp;$A101),0),""))</f>
        <v/>
      </c>
      <c r="CV101" s="2" t="str">
        <f t="shared" ca="1" si="65"/>
        <v/>
      </c>
      <c r="CW101" s="253" t="str">
        <f t="array" aca="1" ref="CW101" ca="1">IF(CW$2="","",IFERROR(IF(FIND(CW$2,$C101)&gt;=1,IF(INDIRECT($B101&amp;"!"&amp;"AH"&amp;$A101)="","",INDIRECT($B101&amp;"!"&amp;"AH"&amp;$A101)&amp;" "),0),""))</f>
        <v/>
      </c>
      <c r="CX101" s="253" t="str">
        <f t="array" aca="1" ref="CX101" ca="1">IF(CX$2="","",IFERROR(IF(FIND(CX$2,$C101)&gt;=1,IF(INDIRECT($B101&amp;"!"&amp;"AH"&amp;$A101)="","",INDIRECT($B101&amp;"!"&amp;"AH"&amp;$A101)&amp;" "),0),""))</f>
        <v/>
      </c>
      <c r="CY101" s="253" t="str">
        <f t="array" aca="1" ref="CY101" ca="1">IF(CY$2="","",IFERROR(IF(FIND(CY$2,$C101)&gt;=1,IF(INDIRECT($B101&amp;"!"&amp;"AH"&amp;$A101)="","",INDIRECT($B101&amp;"!"&amp;"AH"&amp;$A101)&amp;" "),0),""))</f>
        <v/>
      </c>
      <c r="CZ101" s="253" t="str">
        <f t="array" aca="1" ref="CZ101" ca="1">IF(CZ$2="","",IFERROR(IF(FIND(CZ$2,$C101)&gt;=1,IF(INDIRECT($B101&amp;"!"&amp;"AH"&amp;$A101)="","",INDIRECT($B101&amp;"!"&amp;"AH"&amp;$A101)&amp;" "),0),""))</f>
        <v/>
      </c>
      <c r="DC101" s="2" t="str">
        <f t="shared" ca="1" si="25"/>
        <v/>
      </c>
      <c r="DD101" s="253" t="str" cm="1">
        <f t="array" aca="1" ref="DD101" ca="1">IF(DD$2="","",IFERROR(IF(FIND(DD$2,$C101)&gt;=1,INDIRECT($B101&amp;"!"&amp;"AG"&amp;$A101),0),""))</f>
        <v/>
      </c>
      <c r="DE101" s="253" t="str" cm="1">
        <f t="array" aca="1" ref="DE101" ca="1">IF(DE$2="","",IFERROR(IF(FIND(DE$2,$C101)&gt;=1,INDIRECT($B101&amp;"!"&amp;"AG"&amp;$A101),0),""))</f>
        <v/>
      </c>
      <c r="DF101" s="253" t="str" cm="1">
        <f t="array" aca="1" ref="DF101" ca="1">IF(DF$2="","",IFERROR(IF(FIND(DF$2,$C101)&gt;=1,INDIRECT($B101&amp;"!"&amp;"AG"&amp;$A101),0),""))</f>
        <v/>
      </c>
      <c r="DG101" s="253" t="str" cm="1">
        <f t="array" aca="1" ref="DG101" ca="1">IF(DG$2="","",IFERROR(IF(FIND(DG$2,$C101)&gt;=1,INDIRECT($B101&amp;"!"&amp;"AG"&amp;$A101),0),""))</f>
        <v/>
      </c>
      <c r="DH101" s="253" t="str" cm="1">
        <f t="array" aca="1" ref="DH101" ca="1">IF(DH$2="","",IFERROR(IF(FIND(DH$2,$C101)&gt;=1,INDIRECT($B101&amp;"!"&amp;"AG"&amp;$A101),0),""))</f>
        <v/>
      </c>
      <c r="DI101" s="253" t="str" cm="1">
        <f t="array" aca="1" ref="DI101" ca="1">IF(DI$2="","",IFERROR(IF(FIND(DI$2,$C101)&gt;=1,INDIRECT($B101&amp;"!"&amp;"AG"&amp;$A101),0),""))</f>
        <v/>
      </c>
      <c r="DJ101" s="253" t="str" cm="1">
        <f t="array" aca="1" ref="DJ101" ca="1">IF(DJ$2="","",IFERROR(IF(FIND(DJ$2,$C101)&gt;=1,INDIRECT($B101&amp;"!"&amp;"AG"&amp;$A101),0),""))</f>
        <v/>
      </c>
      <c r="DK101" s="253" t="str" cm="1">
        <f t="array" aca="1" ref="DK101" ca="1">IF(DK$2="","",IFERROR(IF(FIND(DK$2,$C101)&gt;=1,INDIRECT($B101&amp;"!"&amp;"AG"&amp;$A101),0),""))</f>
        <v/>
      </c>
      <c r="DL101" s="253" t="str" cm="1">
        <f t="array" aca="1" ref="DL101" ca="1">IF(DL$2="","",IFERROR(IF(FIND(DL$2,$C101)&gt;=1,INDIRECT($B101&amp;"!"&amp;"AG"&amp;$A101),0),""))</f>
        <v/>
      </c>
      <c r="DM101" s="253" t="str" cm="1">
        <f t="array" aca="1" ref="DM101" ca="1">IF(DM$2="","",IFERROR(IF(FIND(DM$2,$C101)&gt;=1,INDIRECT($B101&amp;"!"&amp;"AG"&amp;$A101),0),""))</f>
        <v/>
      </c>
      <c r="DN101" s="253" t="str" cm="1">
        <f t="array" aca="1" ref="DN101" ca="1">IF(DN$2="","",IFERROR(IF(FIND(DN$2,$C101)&gt;=1,INDIRECT($B101&amp;"!"&amp;"AG"&amp;$A101),0),""))</f>
        <v/>
      </c>
      <c r="DO101" s="253" t="str" cm="1">
        <f t="array" aca="1" ref="DO101" ca="1">IF(DO$2="","",IFERROR(IF(FIND(DO$2,$C101)&gt;=1,INDIRECT($B101&amp;"!"&amp;"AG"&amp;$A101),0),""))</f>
        <v/>
      </c>
      <c r="DP101" s="253" t="str" cm="1">
        <f t="array" aca="1" ref="DP101" ca="1">IF(DP$2="","",IFERROR(IF(FIND(DP$2,$C101)&gt;=1,INDIRECT($B101&amp;"!"&amp;"AG"&amp;$A101),0),""))</f>
        <v/>
      </c>
      <c r="DQ101" s="253" t="str" cm="1">
        <f t="array" aca="1" ref="DQ101" ca="1">IF(DQ$2="","",IFERROR(IF(FIND(DQ$2,$C101)&gt;=1,INDIRECT($B101&amp;"!"&amp;"AG"&amp;$A101),0),""))</f>
        <v/>
      </c>
      <c r="DR101" s="253" t="str" cm="1">
        <f t="array" aca="1" ref="DR101" ca="1">IF(DR$2="","",IFERROR(IF(FIND(DR$2,$C101)&gt;=1,INDIRECT($B101&amp;"!"&amp;"AG"&amp;$A101),0),""))</f>
        <v/>
      </c>
      <c r="DS101" s="253" t="str" cm="1">
        <f t="array" aca="1" ref="DS101" ca="1">IF(DS$2="","",IFERROR(IF(FIND(DS$2,$C101)&gt;=1,INDIRECT($B101&amp;"!"&amp;"AG"&amp;$A101),0),""))</f>
        <v/>
      </c>
      <c r="DT101" s="253" t="str" cm="1">
        <f t="array" aca="1" ref="DT101" ca="1">IF(DT$2="","",IFERROR(IF(FIND(DT$2,$C101)&gt;=1,INDIRECT($B101&amp;"!"&amp;"AG"&amp;$A101),0),""))</f>
        <v/>
      </c>
      <c r="DU101" s="253" t="str" cm="1">
        <f t="array" aca="1" ref="DU101" ca="1">IF(DU$2="","",IFERROR(IF(FIND(DU$2,$C101)&gt;=1,INDIRECT($B101&amp;"!"&amp;"AG"&amp;$A101),0),""))</f>
        <v/>
      </c>
      <c r="DV101" s="253" t="str" cm="1">
        <f t="array" aca="1" ref="DV101" ca="1">IF(DV$2="","",IFERROR(IF(FIND(DV$2,$C101)&gt;=1,INDIRECT($B101&amp;"!"&amp;"AG"&amp;$A101),0),""))</f>
        <v/>
      </c>
      <c r="DW101" s="253" t="str" cm="1">
        <f t="array" aca="1" ref="DW101" ca="1">IF(DW$2="","",IFERROR(IF(FIND(DW$2,$C101)&gt;=1,INDIRECT($B101&amp;"!"&amp;"AG"&amp;$A101),0),""))</f>
        <v/>
      </c>
      <c r="DX101" s="253" t="str" cm="1">
        <f t="array" aca="1" ref="DX101" ca="1">IF(DX$2="","",IFERROR(IF(FIND(DX$2,$C101)&gt;=1,INDIRECT($B101&amp;"!"&amp;"AG"&amp;$A101),0),""))</f>
        <v/>
      </c>
      <c r="DY101" s="253" t="str" cm="1">
        <f t="array" aca="1" ref="DY101" ca="1">IF(DY$2="","",IFERROR(IF(FIND(DY$2,$C101)&gt;=1,INDIRECT($B101&amp;"!"&amp;"AG"&amp;$A101),0),""))</f>
        <v/>
      </c>
      <c r="DZ101" s="253" t="str" cm="1">
        <f t="array" aca="1" ref="DZ101" ca="1">IF(DZ$2="","",IFERROR(IF(FIND(DZ$2,$C101)&gt;=1,INDIRECT($B101&amp;"!"&amp;"AG"&amp;$A101),0),""))</f>
        <v/>
      </c>
      <c r="EA101" s="253" t="str" cm="1">
        <f t="array" aca="1" ref="EA101" ca="1">IF(EA$2="","",IFERROR(IF(FIND(EA$2,$C101)&gt;=1,INDIRECT($B101&amp;"!"&amp;"AG"&amp;$A101),0),""))</f>
        <v/>
      </c>
      <c r="EB101" s="253" t="str" cm="1">
        <f t="array" aca="1" ref="EB101" ca="1">IF(EB$2="","",IFERROR(IF(FIND(EB$2,$C101)&gt;=1,INDIRECT($B101&amp;"!"&amp;"AG"&amp;$A101),0),""))</f>
        <v/>
      </c>
      <c r="EC101" s="253" t="str" cm="1">
        <f t="array" aca="1" ref="EC101" ca="1">IF(EC$2="","",IFERROR(IF(FIND(EC$2,$C101)&gt;=1,INDIRECT($B101&amp;"!"&amp;"AG"&amp;$A101),0),""))</f>
        <v/>
      </c>
      <c r="ED101" s="253" t="str" cm="1">
        <f t="array" aca="1" ref="ED101" ca="1">IF(ED$2="","",IFERROR(IF(FIND(ED$2,$C101)&gt;=1,INDIRECT($B101&amp;"!"&amp;"AG"&amp;$A101),0),""))</f>
        <v/>
      </c>
      <c r="EE101" s="253" t="str" cm="1">
        <f t="array" aca="1" ref="EE101" ca="1">IF(EE$2="","",IFERROR(IF(FIND(EE$2,$C101)&gt;=1,INDIRECT($B101&amp;"!"&amp;"AG"&amp;$A101),0),""))</f>
        <v/>
      </c>
      <c r="EF101" s="253" t="str" cm="1">
        <f t="array" aca="1" ref="EF101" ca="1">IF(EF$2="","",IFERROR(IF(FIND(EF$2,$C101)&gt;=1,INDIRECT($B101&amp;"!"&amp;"AG"&amp;$A101),0),""))</f>
        <v/>
      </c>
      <c r="EG101" s="253" t="str" cm="1">
        <f t="array" aca="1" ref="EG101" ca="1">IF(EG$2="","",IFERROR(IF(FIND(EG$2,$C101)&gt;=1,INDIRECT($B101&amp;"!"&amp;"AG"&amp;$A101),0),""))</f>
        <v/>
      </c>
      <c r="EH101" s="253" t="str" cm="1">
        <f t="array" aca="1" ref="EH101" ca="1">IF(EH$2="","",IFERROR(IF(FIND(EH$2,$C101)&gt;=1,INDIRECT($B101&amp;"!"&amp;"AG"&amp;$A101),0),""))</f>
        <v/>
      </c>
      <c r="EI101" s="253" t="str" cm="1">
        <f t="array" aca="1" ref="EI101" ca="1">IF(EI$2="","",IFERROR(IF(FIND(EI$2,$C101)&gt;=1,INDIRECT($B101&amp;"!"&amp;"AG"&amp;$A101),0),""))</f>
        <v/>
      </c>
      <c r="EJ101" s="253" t="str" cm="1">
        <f t="array" aca="1" ref="EJ101" ca="1">IF(EJ$2="","",IFERROR(IF(FIND(EJ$2,$C101)&gt;=1,INDIRECT($B101&amp;"!"&amp;"AG"&amp;$A101),0),""))</f>
        <v/>
      </c>
      <c r="EK101" s="253" t="str" cm="1">
        <f t="array" aca="1" ref="EK101" ca="1">IF(EK$2="","",IFERROR(IF(FIND(EK$2,$C101)&gt;=1,INDIRECT($B101&amp;"!"&amp;"AG"&amp;$A101),0),""))</f>
        <v/>
      </c>
      <c r="EL101" s="253" t="str" cm="1">
        <f t="array" aca="1" ref="EL101" ca="1">IF(EL$2="","",IFERROR(IF(FIND(EL$2,$C101)&gt;=1,INDIRECT($B101&amp;"!"&amp;"AG"&amp;$A101),0),""))</f>
        <v/>
      </c>
      <c r="EM101" s="253" t="str" cm="1">
        <f t="array" aca="1" ref="EM101" ca="1">IF(EM$2="","",IFERROR(IF(FIND(EM$2,$C101)&gt;=1,INDIRECT($B101&amp;"!"&amp;"AG"&amp;$A101),0),""))</f>
        <v/>
      </c>
      <c r="EN101" s="253" t="str" cm="1">
        <f t="array" aca="1" ref="EN101" ca="1">IF(EN$2="","",IFERROR(IF(FIND(EN$2,$C101)&gt;=1,INDIRECT($B101&amp;"!"&amp;"AG"&amp;$A101),0),""))</f>
        <v/>
      </c>
      <c r="EO101" s="253" t="str" cm="1">
        <f t="array" aca="1" ref="EO101" ca="1">IF(EO$2="","",IFERROR(IF(FIND(EO$2,$C101)&gt;=1,INDIRECT($B101&amp;"!"&amp;"AG"&amp;$A101),0),""))</f>
        <v/>
      </c>
      <c r="EP101" s="253" t="str" cm="1">
        <f t="array" aca="1" ref="EP101" ca="1">IF(EP$2="","",IFERROR(IF(FIND(EP$2,$C101)&gt;=1,INDIRECT($B101&amp;"!"&amp;"AG"&amp;$A101),0),""))</f>
        <v/>
      </c>
      <c r="EQ101" s="253" t="str" cm="1">
        <f t="array" aca="1" ref="EQ101" ca="1">IF(EQ$2="","",IFERROR(IF(FIND(EQ$2,$C101)&gt;=1,INDIRECT($B101&amp;"!"&amp;"AG"&amp;$A101),0),""))</f>
        <v/>
      </c>
      <c r="ER101" s="253" t="str" cm="1">
        <f t="array" aca="1" ref="ER101" ca="1">IF(ER$2="","",IFERROR(IF(FIND(ER$2,$C101)&gt;=1,INDIRECT($B101&amp;"!"&amp;"AG"&amp;$A101),0),""))</f>
        <v/>
      </c>
      <c r="ES101" s="253" t="str" cm="1">
        <f t="array" aca="1" ref="ES101" ca="1">IF(ES$2="","",IFERROR(IF(FIND(ES$2,$C101)&gt;=1,INDIRECT($B101&amp;"!"&amp;"AG"&amp;$A101),0),""))</f>
        <v/>
      </c>
      <c r="ET101" s="253" t="str" cm="1">
        <f t="array" aca="1" ref="ET101" ca="1">IF(ET$2="","",IFERROR(IF(FIND(ET$2,$C101)&gt;=1,INDIRECT($B101&amp;"!"&amp;"AG"&amp;$A101),0),""))</f>
        <v/>
      </c>
      <c r="EU101" s="253" t="str" cm="1">
        <f t="array" aca="1" ref="EU101" ca="1">IF(EU$2="","",IFERROR(IF(FIND(EU$2,$C101)&gt;=1,INDIRECT($B101&amp;"!"&amp;"AG"&amp;$A101),0),""))</f>
        <v/>
      </c>
      <c r="EV101" s="253" t="str" cm="1">
        <f t="array" aca="1" ref="EV101" ca="1">IF(EV$2="","",IFERROR(IF(FIND(EV$2,$C101)&gt;=1,INDIRECT($B101&amp;"!"&amp;"AG"&amp;$A101),0),""))</f>
        <v/>
      </c>
    </row>
    <row r="102" spans="1:152" x14ac:dyDescent="0.3">
      <c r="A102" s="252">
        <f t="shared" ca="1" si="67"/>
        <v>52</v>
      </c>
      <c r="B102" s="252" t="str">
        <f t="shared" si="68"/>
        <v>Feb_2024</v>
      </c>
      <c r="C102" s="252" t="str">
        <f t="shared" ca="1" si="66"/>
        <v/>
      </c>
      <c r="D102" s="253" t="str">
        <f t="array" aca="1" ref="D102" ca="1">IF(D$2="","",IFERROR(IF(FIND(D$2,$C102)&gt;=1,INDIRECT($B102&amp;"!"&amp;"AG"&amp;$A102),0),""))</f>
        <v/>
      </c>
      <c r="E102" s="253" t="str">
        <f t="array" aca="1" ref="E102" ca="1">IF(E$2="","",IFERROR(IF(FIND(E$2,$C102)&gt;=1,INDIRECT($B102&amp;"!"&amp;"AG"&amp;$A102),0),""))</f>
        <v/>
      </c>
      <c r="F102" s="253" t="str">
        <f t="array" aca="1" ref="F102" ca="1">IF(F$2="","",IFERROR(IF(FIND(F$2,$C102)&gt;=1,INDIRECT($B102&amp;"!"&amp;"AG"&amp;$A102),0),""))</f>
        <v/>
      </c>
      <c r="G102" s="253" t="str">
        <f t="array" aca="1" ref="G102" ca="1">IF(G$2="","",IFERROR(IF(FIND(G$2,$C102)&gt;=1,INDIRECT($B102&amp;"!"&amp;"AG"&amp;$A102),0),""))</f>
        <v/>
      </c>
      <c r="H102" s="253" t="str">
        <f t="array" aca="1" ref="H102" ca="1">IF(H$2="","",IFERROR(IF(FIND(H$2,$C102)&gt;=1,INDIRECT($B102&amp;"!"&amp;"AG"&amp;$A102),0),""))</f>
        <v/>
      </c>
      <c r="I102" s="253" t="str">
        <f t="array" aca="1" ref="I102" ca="1">IF(I$2="","",IFERROR(IF(FIND(I$2,$C102)&gt;=1,INDIRECT($B102&amp;"!"&amp;"AG"&amp;$A102),0),""))</f>
        <v/>
      </c>
      <c r="J102" s="253" t="str">
        <f t="array" aca="1" ref="J102" ca="1">IF(J$2="","",IFERROR(IF(FIND(J$2,$C102)&gt;=1,INDIRECT($B102&amp;"!"&amp;"AG"&amp;$A102),0),""))</f>
        <v/>
      </c>
      <c r="K102" s="253" t="str">
        <f t="array" aca="1" ref="K102" ca="1">IF(K$2="","",IFERROR(IF(FIND(K$2,$C102)&gt;=1,INDIRECT($B102&amp;"!"&amp;"AG"&amp;$A102),0),""))</f>
        <v/>
      </c>
      <c r="L102" s="253" t="str">
        <f t="array" aca="1" ref="L102" ca="1">IF(L$2="","",IFERROR(IF(FIND(L$2,$C102)&gt;=1,INDIRECT($B102&amp;"!"&amp;"AG"&amp;$A102),0),""))</f>
        <v/>
      </c>
      <c r="M102" s="253" t="str">
        <f t="array" aca="1" ref="M102" ca="1">IF(M$2="","",IFERROR(IF(FIND(M$2,$C102)&gt;=1,INDIRECT($B102&amp;"!"&amp;"AG"&amp;$A102),0),""))</f>
        <v/>
      </c>
      <c r="N102" s="253" t="str">
        <f t="array" aca="1" ref="N102" ca="1">IF(N$2="","",IFERROR(IF(FIND(N$2,$C102)&gt;=1,INDIRECT($B102&amp;"!"&amp;"AG"&amp;$A102),0),""))</f>
        <v/>
      </c>
      <c r="O102" s="253" t="str">
        <f t="array" aca="1" ref="O102" ca="1">IF(O$2="","",IFERROR(IF(FIND(O$2,$C102)&gt;=1,INDIRECT($B102&amp;"!"&amp;"AG"&amp;$A102),0),""))</f>
        <v/>
      </c>
      <c r="P102" s="253" t="str">
        <f t="array" aca="1" ref="P102" ca="1">IF(P$2="","",IFERROR(IF(FIND(P$2,$C102)&gt;=1,INDIRECT($B102&amp;"!"&amp;"AG"&amp;$A102),0),""))</f>
        <v/>
      </c>
      <c r="Q102" s="253" t="str">
        <f t="array" aca="1" ref="Q102" ca="1">IF(Q$2="","",IFERROR(IF(FIND(Q$2,$C102)&gt;=1,INDIRECT($B102&amp;"!"&amp;"AG"&amp;$A102),0),""))</f>
        <v/>
      </c>
      <c r="R102" s="253" t="str">
        <f t="array" aca="1" ref="R102" ca="1">IF(R$2="","",IFERROR(IF(FIND(R$2,$C102)&gt;=1,INDIRECT($B102&amp;"!"&amp;"AG"&amp;$A102),0),""))</f>
        <v/>
      </c>
      <c r="S102" s="253" t="str">
        <f t="array" aca="1" ref="S102" ca="1">IF(S$2="","",IFERROR(IF(FIND(S$2,$C102)&gt;=1,INDIRECT($B102&amp;"!"&amp;"AG"&amp;$A102),0),""))</f>
        <v/>
      </c>
      <c r="T102" s="253" t="str">
        <f t="array" aca="1" ref="T102" ca="1">IF(T$2="","",IFERROR(IF(FIND(T$2,$C102)&gt;=1,INDIRECT($B102&amp;"!"&amp;"AG"&amp;$A102),0),""))</f>
        <v/>
      </c>
      <c r="U102" s="253" t="str">
        <f t="array" aca="1" ref="U102" ca="1">IF(U$2="","",IFERROR(IF(FIND(U$2,$C102)&gt;=1,INDIRECT($B102&amp;"!"&amp;"AG"&amp;$A102),0),""))</f>
        <v/>
      </c>
      <c r="V102" s="253" t="str">
        <f t="array" aca="1" ref="V102" ca="1">IF(V$2="","",IFERROR(IF(FIND(V$2,$C102)&gt;=1,INDIRECT($B102&amp;"!"&amp;"AG"&amp;$A102),0),""))</f>
        <v/>
      </c>
      <c r="W102" s="253" t="str">
        <f t="array" aca="1" ref="W102" ca="1">IF(W$2="","",IFERROR(IF(FIND(W$2,$C102)&gt;=1,INDIRECT($B102&amp;"!"&amp;"AG"&amp;$A102),0),""))</f>
        <v/>
      </c>
      <c r="X102" s="253" t="str">
        <f t="array" aca="1" ref="X102" ca="1">IF(X$2="","",IFERROR(IF(FIND(X$2,$C102)&gt;=1,INDIRECT($B102&amp;"!"&amp;"AG"&amp;$A102),0),""))</f>
        <v/>
      </c>
      <c r="Y102" s="253" t="str">
        <f t="array" aca="1" ref="Y102" ca="1">IF(Y$2="","",IFERROR(IF(FIND(Y$2,$C102)&gt;=1,INDIRECT($B102&amp;"!"&amp;"AG"&amp;$A102),0),""))</f>
        <v/>
      </c>
      <c r="Z102" s="253" t="str">
        <f t="array" aca="1" ref="Z102" ca="1">IF(Z$2="","",IFERROR(IF(FIND(Z$2,$C102)&gt;=1,INDIRECT($B102&amp;"!"&amp;"AG"&amp;$A102),0),""))</f>
        <v/>
      </c>
      <c r="AA102" s="253" t="str">
        <f t="array" aca="1" ref="AA102" ca="1">IF(AA$2="","",IFERROR(IF(FIND(AA$2,$C102)&gt;=1,INDIRECT($B102&amp;"!"&amp;"AG"&amp;$A102),0),""))</f>
        <v/>
      </c>
      <c r="AB102" s="253" t="str">
        <f t="array" aca="1" ref="AB102" ca="1">IF(AB$2="","",IFERROR(IF(FIND(AB$2,$C102)&gt;=1,INDIRECT($B102&amp;"!"&amp;"AG"&amp;$A102),0),""))</f>
        <v/>
      </c>
      <c r="AC102" s="253" t="str">
        <f t="array" aca="1" ref="AC102" ca="1">IF(AC$2="","",IFERROR(IF(FIND(AC$2,$C102)&gt;=1,INDIRECT($B102&amp;"!"&amp;"AG"&amp;$A102),0),""))</f>
        <v/>
      </c>
      <c r="AD102" s="253" t="str">
        <f t="array" aca="1" ref="AD102" ca="1">IF(AD$2="","",IFERROR(IF(FIND(AD$2,$C102)&gt;=1,INDIRECT($B102&amp;"!"&amp;"AG"&amp;$A102),0),""))</f>
        <v/>
      </c>
      <c r="AE102" s="253" t="str">
        <f t="array" aca="1" ref="AE102" ca="1">IF(AE$2="","",IFERROR(IF(FIND(AE$2,$C102)&gt;=1,INDIRECT($B102&amp;"!"&amp;"AG"&amp;$A102),0),""))</f>
        <v/>
      </c>
      <c r="AF102" s="253" t="str">
        <f t="array" aca="1" ref="AF102" ca="1">IF(AF$2="","",IFERROR(IF(FIND(AF$2,$C102)&gt;=1,INDIRECT($B102&amp;"!"&amp;"AG"&amp;$A102),0),""))</f>
        <v/>
      </c>
      <c r="AG102" s="253" t="str">
        <f t="array" aca="1" ref="AG102" ca="1">IF(AG$2="","",IFERROR(IF(FIND(AG$2,$C102)&gt;=1,INDIRECT($B102&amp;"!"&amp;"AG"&amp;$A102),0),""))</f>
        <v/>
      </c>
      <c r="AH102" s="253" t="str">
        <f t="array" aca="1" ref="AH102" ca="1">IF(AH$2="","",IFERROR(IF(FIND(AH$2,$C102)&gt;=1,INDIRECT($B102&amp;"!"&amp;"AG"&amp;$A102),0),""))</f>
        <v/>
      </c>
      <c r="AI102" s="253" t="str">
        <f t="array" aca="1" ref="AI102" ca="1">IF(AI$2="","",IFERROR(IF(FIND(AI$2,$C102)&gt;=1,INDIRECT($B102&amp;"!"&amp;"AG"&amp;$A102),0),""))</f>
        <v/>
      </c>
      <c r="AJ102" s="253" t="str">
        <f t="array" aca="1" ref="AJ102" ca="1">IF(AJ$2="","",IFERROR(IF(FIND(AJ$2,$C102)&gt;=1,INDIRECT($B102&amp;"!"&amp;"AG"&amp;$A102),0),""))</f>
        <v/>
      </c>
      <c r="AK102" s="253" t="str">
        <f t="array" aca="1" ref="AK102" ca="1">IF(AK$2="","",IFERROR(IF(FIND(AK$2,$C102)&gt;=1,INDIRECT($B102&amp;"!"&amp;"AG"&amp;$A102),0),""))</f>
        <v/>
      </c>
      <c r="AL102" s="253" t="str">
        <f t="array" aca="1" ref="AL102" ca="1">IF(AL$2="","",IFERROR(IF(FIND(AL$2,$C102)&gt;=1,INDIRECT($B102&amp;"!"&amp;"AG"&amp;$A102),0),""))</f>
        <v/>
      </c>
      <c r="AM102" s="253" t="str">
        <f t="array" aca="1" ref="AM102" ca="1">IF(AM$2="","",IFERROR(IF(FIND(AM$2,$C102)&gt;=1,INDIRECT($B102&amp;"!"&amp;"AG"&amp;$A102),0),""))</f>
        <v/>
      </c>
      <c r="AN102" s="253" t="str">
        <f t="array" aca="1" ref="AN102" ca="1">IF(AN$2="","",IFERROR(IF(FIND(AN$2,$C102)&gt;=1,INDIRECT($B102&amp;"!"&amp;"AG"&amp;$A102),0),""))</f>
        <v/>
      </c>
      <c r="AO102" s="253" t="str">
        <f t="array" aca="1" ref="AO102" ca="1">IF(AO$2="","",IFERROR(IF(FIND(AO$2,$C102)&gt;=1,INDIRECT($B102&amp;"!"&amp;"AG"&amp;$A102),0),""))</f>
        <v/>
      </c>
      <c r="AP102" s="253" t="str">
        <f t="array" aca="1" ref="AP102" ca="1">IF(AP$2="","",IFERROR(IF(FIND(AP$2,$C102)&gt;=1,INDIRECT($B102&amp;"!"&amp;"AG"&amp;$A102),0),""))</f>
        <v/>
      </c>
      <c r="AQ102" s="253" t="str">
        <f t="array" aca="1" ref="AQ102" ca="1">IF(AQ$2="","",IFERROR(IF(FIND(AQ$2,$C102)&gt;=1,INDIRECT($B102&amp;"!"&amp;"AG"&amp;$A102),0),""))</f>
        <v/>
      </c>
      <c r="AR102" s="253" t="str">
        <f t="array" aca="1" ref="AR102" ca="1">IF(AR$2="","",IFERROR(IF(FIND(AR$2,$C102)&gt;=1,INDIRECT($B102&amp;"!"&amp;"AG"&amp;$A102),0),""))</f>
        <v/>
      </c>
      <c r="AS102" s="253" t="str">
        <f t="array" aca="1" ref="AS102" ca="1">IF(AS$2="","",IFERROR(IF(FIND(AS$2,$C102)&gt;=1,INDIRECT($B102&amp;"!"&amp;"AG"&amp;$A102),0),""))</f>
        <v/>
      </c>
      <c r="AU102" s="254" t="str">
        <f t="array" aca="1" ref="AU102" ca="1">IFERROR(INDIRECT(B102&amp;"!"&amp;"A"&amp;A102),"")</f>
        <v/>
      </c>
      <c r="AV102" s="2" t="str">
        <f t="shared" ca="1" si="63"/>
        <v/>
      </c>
      <c r="AW102" s="253" t="str">
        <f t="array" aca="1" ref="AW102" ca="1">IF(AW$2="","",IFERROR(IF(FIND(AW$2,$C102)&gt;=1,IF(INDIRECT($B102&amp;"!"&amp;"AH"&amp;$A102)="","",INDIRECT($B102&amp;"!"&amp;"AH"&amp;$A102)),0),""))</f>
        <v/>
      </c>
      <c r="AX102" s="253" t="str">
        <f t="array" aca="1" ref="AX102" ca="1">IF(AX$2="","",IFERROR(IF(FIND(AX$2,$C102)&gt;=1,IF(INDIRECT($B102&amp;"!"&amp;"AH"&amp;$A102)="","",INDIRECT($B102&amp;"!"&amp;"AH"&amp;$A102)),0),""))</f>
        <v/>
      </c>
      <c r="AY102" s="253" t="str">
        <f t="array" aca="1" ref="AY102" ca="1">IF(AY$2="","",IFERROR(IF(FIND(AY$2,$C102)&gt;=1,IF(INDIRECT($B102&amp;"!"&amp;"AH"&amp;$A102)="","",INDIRECT($B102&amp;"!"&amp;"AH"&amp;$A102)),0),""))</f>
        <v/>
      </c>
      <c r="AZ102" s="253" t="str">
        <f t="array" aca="1" ref="AZ102" ca="1">IF(AZ$2="","",IFERROR(IF(FIND(AZ$2,$C102)&gt;=1,IF(INDIRECT($B102&amp;"!"&amp;"AH"&amp;$A102)="","",INDIRECT($B102&amp;"!"&amp;"AH"&amp;$A102)),0),""))</f>
        <v/>
      </c>
      <c r="BA102" s="253" t="str">
        <f t="array" aca="1" ref="BA102" ca="1">IF(BA$2="","",IFERROR(IF(FIND(BA$2,$C102)&gt;=1,IF(INDIRECT($B102&amp;"!"&amp;"AH"&amp;$A102)="","",INDIRECT($B102&amp;"!"&amp;"AH"&amp;$A102)),0),""))</f>
        <v/>
      </c>
      <c r="BB102" s="253" t="str">
        <f t="array" aca="1" ref="BB102" ca="1">IF(BB$2="","",IFERROR(IF(FIND(BB$2,$C102)&gt;=1,IF(INDIRECT($B102&amp;"!"&amp;"AH"&amp;$A102)="","",INDIRECT($B102&amp;"!"&amp;"AH"&amp;$A102)),0),""))</f>
        <v/>
      </c>
      <c r="BC102" s="253" t="str">
        <f t="array" aca="1" ref="BC102" ca="1">IF(BC$2="","",IFERROR(IF(FIND(BC$2,$C102)&gt;=1,IF(INDIRECT($B102&amp;"!"&amp;"AH"&amp;$A102)="","",INDIRECT($B102&amp;"!"&amp;"AH"&amp;$A102)),0),""))</f>
        <v/>
      </c>
      <c r="BD102" s="253" t="str">
        <f t="array" aca="1" ref="BD102" ca="1">IF(BD$2="","",IFERROR(IF(FIND(BD$2,$C102)&gt;=1,IF(INDIRECT($B102&amp;"!"&amp;"AH"&amp;$A102)="","",INDIRECT($B102&amp;"!"&amp;"AH"&amp;$A102)),0),""))</f>
        <v/>
      </c>
      <c r="BE102" s="253" t="str">
        <f t="array" aca="1" ref="BE102" ca="1">IF(BE$2="","",IFERROR(IF(FIND(BE$2,$C102)&gt;=1,IF(INDIRECT($B102&amp;"!"&amp;"AH"&amp;$A102)="","",INDIRECT($B102&amp;"!"&amp;"AH"&amp;$A102)),0),""))</f>
        <v/>
      </c>
      <c r="BF102" s="253" t="str">
        <f t="array" aca="1" ref="BF102" ca="1">IF(BF$2="","",IFERROR(IF(FIND(BF$2,$C102)&gt;=1,IF(INDIRECT($B102&amp;"!"&amp;"AH"&amp;$A102)="","",INDIRECT($B102&amp;"!"&amp;"AH"&amp;$A102)),0),""))</f>
        <v/>
      </c>
      <c r="BG102" s="253" t="str">
        <f t="array" aca="1" ref="BG102" ca="1">IF(BG$2="","",IFERROR(IF(FIND(BG$2,$C102)&gt;=1,IF(INDIRECT($B102&amp;"!"&amp;"AH"&amp;$A102)="","",INDIRECT($B102&amp;"!"&amp;"AH"&amp;$A102)),0),""))</f>
        <v/>
      </c>
      <c r="BH102" s="253" t="str">
        <f t="array" aca="1" ref="BH102" ca="1">IF(BH$2="","",IFERROR(IF(FIND(BH$2,$C102)&gt;=1,IF(INDIRECT($B102&amp;"!"&amp;"AH"&amp;$A102)="","",INDIRECT($B102&amp;"!"&amp;"AH"&amp;$A102)),0),""))</f>
        <v/>
      </c>
      <c r="BI102" s="253" t="str">
        <f t="array" aca="1" ref="BI102" ca="1">IF(BI$2="","",IFERROR(IF(FIND(BI$2,$C102)&gt;=1,IF(INDIRECT($B102&amp;"!"&amp;"AH"&amp;$A102)="","",INDIRECT($B102&amp;"!"&amp;"AH"&amp;$A102)),0),""))</f>
        <v/>
      </c>
      <c r="BJ102" s="253" t="str">
        <f t="array" aca="1" ref="BJ102" ca="1">IF(BJ$2="","",IFERROR(IF(FIND(BJ$2,$C102)&gt;=1,IF(INDIRECT($B102&amp;"!"&amp;"AH"&amp;$A102)="","",INDIRECT($B102&amp;"!"&amp;"AH"&amp;$A102)),0),""))</f>
        <v/>
      </c>
      <c r="BK102" s="253" t="str">
        <f t="array" aca="1" ref="BK102" ca="1">IF(BK$2="","",IFERROR(IF(FIND(BK$2,$C102)&gt;=1,IF(INDIRECT($B102&amp;"!"&amp;"AH"&amp;$A102)="","",INDIRECT($B102&amp;"!"&amp;"AH"&amp;$A102)),0),""))</f>
        <v/>
      </c>
      <c r="BL102" s="253" t="str">
        <f t="array" aca="1" ref="BL102" ca="1">IF(BL$2="","",IFERROR(IF(FIND(BL$2,$C102)&gt;=1,IF(INDIRECT($B102&amp;"!"&amp;"AH"&amp;$A102)="","",INDIRECT($B102&amp;"!"&amp;"AH"&amp;$A102)),0),""))</f>
        <v/>
      </c>
      <c r="BM102" s="253" t="str">
        <f t="array" aca="1" ref="BM102" ca="1">IF(BM$2="","",IFERROR(IF(FIND(BM$2,$C102)&gt;=1,IF(INDIRECT($B102&amp;"!"&amp;"AH"&amp;$A102)="","",INDIRECT($B102&amp;"!"&amp;"AH"&amp;$A102)),0),""))</f>
        <v/>
      </c>
      <c r="BN102" s="253" t="str">
        <f t="array" aca="1" ref="BN102" ca="1">IF(BN$2="","",IFERROR(IF(FIND(BN$2,$C102)&gt;=1,IF(INDIRECT($B102&amp;"!"&amp;"AH"&amp;$A102)="","",INDIRECT($B102&amp;"!"&amp;"AH"&amp;$A102)),0),""))</f>
        <v/>
      </c>
      <c r="BO102" s="253" t="str">
        <f t="array" aca="1" ref="BO102" ca="1">IF(BO$2="","",IFERROR(IF(FIND(BO$2,$C102)&gt;=1,IF(INDIRECT($B102&amp;"!"&amp;"AH"&amp;$A102)="","",INDIRECT($B102&amp;"!"&amp;"AH"&amp;$A102)),0),""))</f>
        <v/>
      </c>
      <c r="BP102" s="253" t="str">
        <f t="array" aca="1" ref="BP102" ca="1">IF(BP$2="","",IFERROR(IF(FIND(BP$2,$C102)&gt;=1,IF(INDIRECT($B102&amp;"!"&amp;"AH"&amp;$A102)="","",INDIRECT($B102&amp;"!"&amp;"AH"&amp;$A102)),0),""))</f>
        <v/>
      </c>
      <c r="BQ102" s="253" t="str">
        <f t="array" aca="1" ref="BQ102" ca="1">IF(BQ$2="","",IFERROR(IF(FIND(BQ$2,$C102)&gt;=1,IF(INDIRECT($B102&amp;"!"&amp;"AH"&amp;$A102)="","",INDIRECT($B102&amp;"!"&amp;"AH"&amp;$A102)),0),""))</f>
        <v/>
      </c>
      <c r="BR102" s="253" t="str">
        <f t="array" aca="1" ref="BR102" ca="1">IF(BR$2="","",IFERROR(IF(FIND(BR$2,$C102)&gt;=1,IF(INDIRECT($B102&amp;"!"&amp;"AH"&amp;$A102)="","",INDIRECT($B102&amp;"!"&amp;"AH"&amp;$A102)),0),""))</f>
        <v/>
      </c>
      <c r="BS102" s="253" t="str">
        <f t="array" aca="1" ref="BS102" ca="1">IF(BS$2="","",IFERROR(IF(FIND(BS$2,$C102)&gt;=1,IF(INDIRECT($B102&amp;"!"&amp;"AH"&amp;$A102)="","",INDIRECT($B102&amp;"!"&amp;"AH"&amp;$A102)),0),""))</f>
        <v/>
      </c>
      <c r="BT102" s="253" t="str">
        <f t="array" aca="1" ref="BT102" ca="1">IF(BT$2="","",IFERROR(IF(FIND(BT$2,$C102)&gt;=1,IF(INDIRECT($B102&amp;"!"&amp;"AH"&amp;$A102)="","",INDIRECT($B102&amp;"!"&amp;"AH"&amp;$A102)),0),""))</f>
        <v/>
      </c>
      <c r="BU102" s="253" t="str">
        <f t="array" aca="1" ref="BU102" ca="1">IF(BU$2="","",IFERROR(IF(FIND(BU$2,$C102)&gt;=1,IF(INDIRECT($B102&amp;"!"&amp;"AH"&amp;$A102)="","",INDIRECT($B102&amp;"!"&amp;"AH"&amp;$A102)),0),""))</f>
        <v/>
      </c>
      <c r="BV102" s="253" t="str">
        <f t="array" aca="1" ref="BV102" ca="1">IF(BV$2="","",IFERROR(IF(FIND(BV$2,$C102)&gt;=1,IF(INDIRECT($B102&amp;"!"&amp;"AH"&amp;$A102)="","",INDIRECT($B102&amp;"!"&amp;"AH"&amp;$A102)),0),""))</f>
        <v/>
      </c>
      <c r="BW102" s="253" t="str">
        <f t="array" aca="1" ref="BW102" ca="1">IF(BW$2="","",IFERROR(IF(FIND(BW$2,$C102)&gt;=1,IF(INDIRECT($B102&amp;"!"&amp;"AH"&amp;$A102)="","",INDIRECT($B102&amp;"!"&amp;"AH"&amp;$A102)),0),""))</f>
        <v/>
      </c>
      <c r="BX102" s="253" t="str">
        <f t="array" aca="1" ref="BX102" ca="1">IF(BX$2="","",IFERROR(IF(FIND(BX$2,$C102)&gt;=1,IF(INDIRECT($B102&amp;"!"&amp;"AH"&amp;$A102)="","",INDIRECT($B102&amp;"!"&amp;"AH"&amp;$A102)),0),""))</f>
        <v/>
      </c>
      <c r="BY102" s="253" t="str">
        <f t="array" aca="1" ref="BY102" ca="1">IF(BY$2="","",IFERROR(IF(FIND(BY$2,$C102)&gt;=1,IF(INDIRECT($B102&amp;"!"&amp;"AH"&amp;$A102)="","",INDIRECT($B102&amp;"!"&amp;"AH"&amp;$A102)),0),""))</f>
        <v/>
      </c>
      <c r="BZ102" s="253" t="str">
        <f t="array" aca="1" ref="BZ102" ca="1">IF(BZ$2="","",IFERROR(IF(FIND(BZ$2,$C102)&gt;=1,IF(INDIRECT($B102&amp;"!"&amp;"AH"&amp;$A102)="","",INDIRECT($B102&amp;"!"&amp;"AH"&amp;$A102)),0),""))</f>
        <v/>
      </c>
      <c r="CA102" s="253" t="str">
        <f t="array" aca="1" ref="CA102" ca="1">IF(CA$2="","",IFERROR(IF(FIND(CA$2,$C102)&gt;=1,IF(INDIRECT($B102&amp;"!"&amp;"AH"&amp;$A102)="","",INDIRECT($B102&amp;"!"&amp;"AH"&amp;$A102)),0),""))</f>
        <v/>
      </c>
      <c r="CB102" s="253" t="str">
        <f t="array" aca="1" ref="CB102" ca="1">IF(CB$2="","",IFERROR(IF(FIND(CB$2,$C102)&gt;=1,IF(INDIRECT($B102&amp;"!"&amp;"AH"&amp;$A102)="","",INDIRECT($B102&amp;"!"&amp;"AH"&amp;$A102)),0),""))</f>
        <v/>
      </c>
      <c r="CC102" s="253" t="str">
        <f t="array" aca="1" ref="CC102" ca="1">IF(CC$2="","",IFERROR(IF(FIND(CC$2,$C102)&gt;=1,IF(INDIRECT($B102&amp;"!"&amp;"AH"&amp;$A102)="","",INDIRECT($B102&amp;"!"&amp;"AH"&amp;$A102)),0),""))</f>
        <v/>
      </c>
      <c r="CD102" s="253" t="str">
        <f t="array" aca="1" ref="CD102" ca="1">IF(CD$2="","",IFERROR(IF(FIND(CD$2,$C102)&gt;=1,IF(INDIRECT($B102&amp;"!"&amp;"AH"&amp;$A102)="","",INDIRECT($B102&amp;"!"&amp;"AH"&amp;$A102)),0),""))</f>
        <v/>
      </c>
      <c r="CE102" s="253" t="str">
        <f t="array" aca="1" ref="CE102" ca="1">IF(CE$2="","",IFERROR(IF(FIND(CE$2,$C102)&gt;=1,IF(INDIRECT($B102&amp;"!"&amp;"AH"&amp;$A102)="","",INDIRECT($B102&amp;"!"&amp;"AH"&amp;$A102)),0),""))</f>
        <v/>
      </c>
      <c r="CF102" s="253" t="str">
        <f t="array" aca="1" ref="CF102" ca="1">IF(CF$2="","",IFERROR(IF(FIND(CF$2,$C102)&gt;=1,IF(INDIRECT($B102&amp;"!"&amp;"AH"&amp;$A102)="","",INDIRECT($B102&amp;"!"&amp;"AH"&amp;$A102)),0),""))</f>
        <v/>
      </c>
      <c r="CG102" s="253" t="str">
        <f t="array" aca="1" ref="CG102" ca="1">IF(CG$2="","",IFERROR(IF(FIND(CG$2,$C102)&gt;=1,IF(INDIRECT($B102&amp;"!"&amp;"AH"&amp;$A102)="","",INDIRECT($B102&amp;"!"&amp;"AH"&amp;$A102)),0),""))</f>
        <v/>
      </c>
      <c r="CH102" s="253" t="str">
        <f t="array" aca="1" ref="CH102" ca="1">IF(CH$2="","",IFERROR(IF(FIND(CH$2,$C102)&gt;=1,IF(INDIRECT($B102&amp;"!"&amp;"AH"&amp;$A102)="","",INDIRECT($B102&amp;"!"&amp;"AH"&amp;$A102)),0),""))</f>
        <v/>
      </c>
      <c r="CI102" s="253" t="str">
        <f t="array" aca="1" ref="CI102" ca="1">IF(CI$2="","",IFERROR(IF(FIND(CI$2,$C102)&gt;=1,IF(INDIRECT($B102&amp;"!"&amp;"AH"&amp;$A102)="","",INDIRECT($B102&amp;"!"&amp;"AH"&amp;$A102)),0),""))</f>
        <v/>
      </c>
      <c r="CJ102" s="253" t="str">
        <f t="array" aca="1" ref="CJ102" ca="1">IF(CJ$2="","",IFERROR(IF(FIND(CJ$2,$C102)&gt;=1,IF(INDIRECT($B102&amp;"!"&amp;"AH"&amp;$A102)="","",INDIRECT($B102&amp;"!"&amp;"AH"&amp;$A102)),0),""))</f>
        <v/>
      </c>
      <c r="CK102" s="253" t="str">
        <f t="array" aca="1" ref="CK102" ca="1">IF(CK$2="","",IFERROR(IF(FIND(CK$2,$C102)&gt;=1,IF(INDIRECT($B102&amp;"!"&amp;"AH"&amp;$A102)="","",INDIRECT($B102&amp;"!"&amp;"AH"&amp;$A102)),0),""))</f>
        <v/>
      </c>
      <c r="CL102" s="253" t="str">
        <f t="array" aca="1" ref="CL102" ca="1">IF(CL$2="","",IFERROR(IF(FIND(CL$2,$C102)&gt;=1,IF(INDIRECT($B102&amp;"!"&amp;"AH"&amp;$A102)="","",INDIRECT($B102&amp;"!"&amp;"AH"&amp;$A102)),0),""))</f>
        <v/>
      </c>
      <c r="CO102" s="2" t="str">
        <f t="shared" ca="1" si="64"/>
        <v/>
      </c>
      <c r="CP102" s="253" t="str">
        <f t="array" aca="1" ref="CP102" ca="1">IF(CP$2="","",IFERROR(IF(FIND(CP$2,$C102)&gt;=1,INDIRECT($B102&amp;"!"&amp;"AG"&amp;$A102),0),""))</f>
        <v/>
      </c>
      <c r="CQ102" s="253" t="str">
        <f t="array" aca="1" ref="CQ102" ca="1">IF(CQ$2="","",IFERROR(IF(FIND(CQ$2,$C102)&gt;=1,INDIRECT($B102&amp;"!"&amp;"AG"&amp;$A102),0),""))</f>
        <v/>
      </c>
      <c r="CR102" s="253" t="str">
        <f t="array" aca="1" ref="CR102" ca="1">IF(CR$2="","",IFERROR(IF(FIND(CR$2,$C102)&gt;=1,INDIRECT($B102&amp;"!"&amp;"AG"&amp;$A102),0),""))</f>
        <v/>
      </c>
      <c r="CS102" s="253" t="str">
        <f t="array" aca="1" ref="CS102" ca="1">IF(CS$2="","",IFERROR(IF(FIND(CS$2,$C102)&gt;=1,INDIRECT($B102&amp;"!"&amp;"AG"&amp;$A102),0),""))</f>
        <v/>
      </c>
      <c r="CV102" s="2" t="str">
        <f t="shared" ca="1" si="65"/>
        <v/>
      </c>
      <c r="CW102" s="253" t="str">
        <f t="array" aca="1" ref="CW102" ca="1">IF(CW$2="","",IFERROR(IF(FIND(CW$2,$C102)&gt;=1,IF(INDIRECT($B102&amp;"!"&amp;"AH"&amp;$A102)="","",INDIRECT($B102&amp;"!"&amp;"AH"&amp;$A102)&amp;" "),0),""))</f>
        <v/>
      </c>
      <c r="CX102" s="253" t="str">
        <f t="array" aca="1" ref="CX102" ca="1">IF(CX$2="","",IFERROR(IF(FIND(CX$2,$C102)&gt;=1,IF(INDIRECT($B102&amp;"!"&amp;"AH"&amp;$A102)="","",INDIRECT($B102&amp;"!"&amp;"AH"&amp;$A102)&amp;" "),0),""))</f>
        <v/>
      </c>
      <c r="CY102" s="253" t="str">
        <f t="array" aca="1" ref="CY102" ca="1">IF(CY$2="","",IFERROR(IF(FIND(CY$2,$C102)&gt;=1,IF(INDIRECT($B102&amp;"!"&amp;"AH"&amp;$A102)="","",INDIRECT($B102&amp;"!"&amp;"AH"&amp;$A102)&amp;" "),0),""))</f>
        <v/>
      </c>
      <c r="CZ102" s="253" t="str">
        <f t="array" aca="1" ref="CZ102" ca="1">IF(CZ$2="","",IFERROR(IF(FIND(CZ$2,$C102)&gt;=1,IF(INDIRECT($B102&amp;"!"&amp;"AH"&amp;$A102)="","",INDIRECT($B102&amp;"!"&amp;"AH"&amp;$A102)&amp;" "),0),""))</f>
        <v/>
      </c>
      <c r="DC102" s="2" t="str">
        <f t="shared" ca="1" si="25"/>
        <v/>
      </c>
      <c r="DD102" s="253" t="str" cm="1">
        <f t="array" aca="1" ref="DD102" ca="1">IF(DD$2="","",IFERROR(IF(FIND(DD$2,$C102)&gt;=1,INDIRECT($B102&amp;"!"&amp;"AG"&amp;$A102),0),""))</f>
        <v/>
      </c>
      <c r="DE102" s="253" t="str" cm="1">
        <f t="array" aca="1" ref="DE102" ca="1">IF(DE$2="","",IFERROR(IF(FIND(DE$2,$C102)&gt;=1,INDIRECT($B102&amp;"!"&amp;"AG"&amp;$A102),0),""))</f>
        <v/>
      </c>
      <c r="DF102" s="253" t="str" cm="1">
        <f t="array" aca="1" ref="DF102" ca="1">IF(DF$2="","",IFERROR(IF(FIND(DF$2,$C102)&gt;=1,INDIRECT($B102&amp;"!"&amp;"AG"&amp;$A102),0),""))</f>
        <v/>
      </c>
      <c r="DG102" s="253" t="str" cm="1">
        <f t="array" aca="1" ref="DG102" ca="1">IF(DG$2="","",IFERROR(IF(FIND(DG$2,$C102)&gt;=1,INDIRECT($B102&amp;"!"&amp;"AG"&amp;$A102),0),""))</f>
        <v/>
      </c>
      <c r="DH102" s="253" t="str" cm="1">
        <f t="array" aca="1" ref="DH102" ca="1">IF(DH$2="","",IFERROR(IF(FIND(DH$2,$C102)&gt;=1,INDIRECT($B102&amp;"!"&amp;"AG"&amp;$A102),0),""))</f>
        <v/>
      </c>
      <c r="DI102" s="253" t="str" cm="1">
        <f t="array" aca="1" ref="DI102" ca="1">IF(DI$2="","",IFERROR(IF(FIND(DI$2,$C102)&gt;=1,INDIRECT($B102&amp;"!"&amp;"AG"&amp;$A102),0),""))</f>
        <v/>
      </c>
      <c r="DJ102" s="253" t="str" cm="1">
        <f t="array" aca="1" ref="DJ102" ca="1">IF(DJ$2="","",IFERROR(IF(FIND(DJ$2,$C102)&gt;=1,INDIRECT($B102&amp;"!"&amp;"AG"&amp;$A102),0),""))</f>
        <v/>
      </c>
      <c r="DK102" s="253" t="str" cm="1">
        <f t="array" aca="1" ref="DK102" ca="1">IF(DK$2="","",IFERROR(IF(FIND(DK$2,$C102)&gt;=1,INDIRECT($B102&amp;"!"&amp;"AG"&amp;$A102),0),""))</f>
        <v/>
      </c>
      <c r="DL102" s="253" t="str" cm="1">
        <f t="array" aca="1" ref="DL102" ca="1">IF(DL$2="","",IFERROR(IF(FIND(DL$2,$C102)&gt;=1,INDIRECT($B102&amp;"!"&amp;"AG"&amp;$A102),0),""))</f>
        <v/>
      </c>
      <c r="DM102" s="253" t="str" cm="1">
        <f t="array" aca="1" ref="DM102" ca="1">IF(DM$2="","",IFERROR(IF(FIND(DM$2,$C102)&gt;=1,INDIRECT($B102&amp;"!"&amp;"AG"&amp;$A102),0),""))</f>
        <v/>
      </c>
      <c r="DN102" s="253" t="str" cm="1">
        <f t="array" aca="1" ref="DN102" ca="1">IF(DN$2="","",IFERROR(IF(FIND(DN$2,$C102)&gt;=1,INDIRECT($B102&amp;"!"&amp;"AG"&amp;$A102),0),""))</f>
        <v/>
      </c>
      <c r="DO102" s="253" t="str" cm="1">
        <f t="array" aca="1" ref="DO102" ca="1">IF(DO$2="","",IFERROR(IF(FIND(DO$2,$C102)&gt;=1,INDIRECT($B102&amp;"!"&amp;"AG"&amp;$A102),0),""))</f>
        <v/>
      </c>
      <c r="DP102" s="253" t="str" cm="1">
        <f t="array" aca="1" ref="DP102" ca="1">IF(DP$2="","",IFERROR(IF(FIND(DP$2,$C102)&gt;=1,INDIRECT($B102&amp;"!"&amp;"AG"&amp;$A102),0),""))</f>
        <v/>
      </c>
      <c r="DQ102" s="253" t="str" cm="1">
        <f t="array" aca="1" ref="DQ102" ca="1">IF(DQ$2="","",IFERROR(IF(FIND(DQ$2,$C102)&gt;=1,INDIRECT($B102&amp;"!"&amp;"AG"&amp;$A102),0),""))</f>
        <v/>
      </c>
      <c r="DR102" s="253" t="str" cm="1">
        <f t="array" aca="1" ref="DR102" ca="1">IF(DR$2="","",IFERROR(IF(FIND(DR$2,$C102)&gt;=1,INDIRECT($B102&amp;"!"&amp;"AG"&amp;$A102),0),""))</f>
        <v/>
      </c>
      <c r="DS102" s="253" t="str" cm="1">
        <f t="array" aca="1" ref="DS102" ca="1">IF(DS$2="","",IFERROR(IF(FIND(DS$2,$C102)&gt;=1,INDIRECT($B102&amp;"!"&amp;"AG"&amp;$A102),0),""))</f>
        <v/>
      </c>
      <c r="DT102" s="253" t="str" cm="1">
        <f t="array" aca="1" ref="DT102" ca="1">IF(DT$2="","",IFERROR(IF(FIND(DT$2,$C102)&gt;=1,INDIRECT($B102&amp;"!"&amp;"AG"&amp;$A102),0),""))</f>
        <v/>
      </c>
      <c r="DU102" s="253" t="str" cm="1">
        <f t="array" aca="1" ref="DU102" ca="1">IF(DU$2="","",IFERROR(IF(FIND(DU$2,$C102)&gt;=1,INDIRECT($B102&amp;"!"&amp;"AG"&amp;$A102),0),""))</f>
        <v/>
      </c>
      <c r="DV102" s="253" t="str" cm="1">
        <f t="array" aca="1" ref="DV102" ca="1">IF(DV$2="","",IFERROR(IF(FIND(DV$2,$C102)&gt;=1,INDIRECT($B102&amp;"!"&amp;"AG"&amp;$A102),0),""))</f>
        <v/>
      </c>
      <c r="DW102" s="253" t="str" cm="1">
        <f t="array" aca="1" ref="DW102" ca="1">IF(DW$2="","",IFERROR(IF(FIND(DW$2,$C102)&gt;=1,INDIRECT($B102&amp;"!"&amp;"AG"&amp;$A102),0),""))</f>
        <v/>
      </c>
      <c r="DX102" s="253" t="str" cm="1">
        <f t="array" aca="1" ref="DX102" ca="1">IF(DX$2="","",IFERROR(IF(FIND(DX$2,$C102)&gt;=1,INDIRECT($B102&amp;"!"&amp;"AG"&amp;$A102),0),""))</f>
        <v/>
      </c>
      <c r="DY102" s="253" t="str" cm="1">
        <f t="array" aca="1" ref="DY102" ca="1">IF(DY$2="","",IFERROR(IF(FIND(DY$2,$C102)&gt;=1,INDIRECT($B102&amp;"!"&amp;"AG"&amp;$A102),0),""))</f>
        <v/>
      </c>
      <c r="DZ102" s="253" t="str" cm="1">
        <f t="array" aca="1" ref="DZ102" ca="1">IF(DZ$2="","",IFERROR(IF(FIND(DZ$2,$C102)&gt;=1,INDIRECT($B102&amp;"!"&amp;"AG"&amp;$A102),0),""))</f>
        <v/>
      </c>
      <c r="EA102" s="253" t="str" cm="1">
        <f t="array" aca="1" ref="EA102" ca="1">IF(EA$2="","",IFERROR(IF(FIND(EA$2,$C102)&gt;=1,INDIRECT($B102&amp;"!"&amp;"AG"&amp;$A102),0),""))</f>
        <v/>
      </c>
      <c r="EB102" s="253" t="str" cm="1">
        <f t="array" aca="1" ref="EB102" ca="1">IF(EB$2="","",IFERROR(IF(FIND(EB$2,$C102)&gt;=1,INDIRECT($B102&amp;"!"&amp;"AG"&amp;$A102),0),""))</f>
        <v/>
      </c>
      <c r="EC102" s="253" t="str" cm="1">
        <f t="array" aca="1" ref="EC102" ca="1">IF(EC$2="","",IFERROR(IF(FIND(EC$2,$C102)&gt;=1,INDIRECT($B102&amp;"!"&amp;"AG"&amp;$A102),0),""))</f>
        <v/>
      </c>
      <c r="ED102" s="253" t="str" cm="1">
        <f t="array" aca="1" ref="ED102" ca="1">IF(ED$2="","",IFERROR(IF(FIND(ED$2,$C102)&gt;=1,INDIRECT($B102&amp;"!"&amp;"AG"&amp;$A102),0),""))</f>
        <v/>
      </c>
      <c r="EE102" s="253" t="str" cm="1">
        <f t="array" aca="1" ref="EE102" ca="1">IF(EE$2="","",IFERROR(IF(FIND(EE$2,$C102)&gt;=1,INDIRECT($B102&amp;"!"&amp;"AG"&amp;$A102),0),""))</f>
        <v/>
      </c>
      <c r="EF102" s="253" t="str" cm="1">
        <f t="array" aca="1" ref="EF102" ca="1">IF(EF$2="","",IFERROR(IF(FIND(EF$2,$C102)&gt;=1,INDIRECT($B102&amp;"!"&amp;"AG"&amp;$A102),0),""))</f>
        <v/>
      </c>
      <c r="EG102" s="253" t="str" cm="1">
        <f t="array" aca="1" ref="EG102" ca="1">IF(EG$2="","",IFERROR(IF(FIND(EG$2,$C102)&gt;=1,INDIRECT($B102&amp;"!"&amp;"AG"&amp;$A102),0),""))</f>
        <v/>
      </c>
      <c r="EH102" s="253" t="str" cm="1">
        <f t="array" aca="1" ref="EH102" ca="1">IF(EH$2="","",IFERROR(IF(FIND(EH$2,$C102)&gt;=1,INDIRECT($B102&amp;"!"&amp;"AG"&amp;$A102),0),""))</f>
        <v/>
      </c>
      <c r="EI102" s="253" t="str" cm="1">
        <f t="array" aca="1" ref="EI102" ca="1">IF(EI$2="","",IFERROR(IF(FIND(EI$2,$C102)&gt;=1,INDIRECT($B102&amp;"!"&amp;"AG"&amp;$A102),0),""))</f>
        <v/>
      </c>
      <c r="EJ102" s="253" t="str" cm="1">
        <f t="array" aca="1" ref="EJ102" ca="1">IF(EJ$2="","",IFERROR(IF(FIND(EJ$2,$C102)&gt;=1,INDIRECT($B102&amp;"!"&amp;"AG"&amp;$A102),0),""))</f>
        <v/>
      </c>
      <c r="EK102" s="253" t="str" cm="1">
        <f t="array" aca="1" ref="EK102" ca="1">IF(EK$2="","",IFERROR(IF(FIND(EK$2,$C102)&gt;=1,INDIRECT($B102&amp;"!"&amp;"AG"&amp;$A102),0),""))</f>
        <v/>
      </c>
      <c r="EL102" s="253" t="str" cm="1">
        <f t="array" aca="1" ref="EL102" ca="1">IF(EL$2="","",IFERROR(IF(FIND(EL$2,$C102)&gt;=1,INDIRECT($B102&amp;"!"&amp;"AG"&amp;$A102),0),""))</f>
        <v/>
      </c>
      <c r="EM102" s="253" t="str" cm="1">
        <f t="array" aca="1" ref="EM102" ca="1">IF(EM$2="","",IFERROR(IF(FIND(EM$2,$C102)&gt;=1,INDIRECT($B102&amp;"!"&amp;"AG"&amp;$A102),0),""))</f>
        <v/>
      </c>
      <c r="EN102" s="253" t="str" cm="1">
        <f t="array" aca="1" ref="EN102" ca="1">IF(EN$2="","",IFERROR(IF(FIND(EN$2,$C102)&gt;=1,INDIRECT($B102&amp;"!"&amp;"AG"&amp;$A102),0),""))</f>
        <v/>
      </c>
      <c r="EO102" s="253" t="str" cm="1">
        <f t="array" aca="1" ref="EO102" ca="1">IF(EO$2="","",IFERROR(IF(FIND(EO$2,$C102)&gt;=1,INDIRECT($B102&amp;"!"&amp;"AG"&amp;$A102),0),""))</f>
        <v/>
      </c>
      <c r="EP102" s="253" t="str" cm="1">
        <f t="array" aca="1" ref="EP102" ca="1">IF(EP$2="","",IFERROR(IF(FIND(EP$2,$C102)&gt;=1,INDIRECT($B102&amp;"!"&amp;"AG"&amp;$A102),0),""))</f>
        <v/>
      </c>
      <c r="EQ102" s="253" t="str" cm="1">
        <f t="array" aca="1" ref="EQ102" ca="1">IF(EQ$2="","",IFERROR(IF(FIND(EQ$2,$C102)&gt;=1,INDIRECT($B102&amp;"!"&amp;"AG"&amp;$A102),0),""))</f>
        <v/>
      </c>
      <c r="ER102" s="253" t="str" cm="1">
        <f t="array" aca="1" ref="ER102" ca="1">IF(ER$2="","",IFERROR(IF(FIND(ER$2,$C102)&gt;=1,INDIRECT($B102&amp;"!"&amp;"AG"&amp;$A102),0),""))</f>
        <v/>
      </c>
      <c r="ES102" s="253" t="str" cm="1">
        <f t="array" aca="1" ref="ES102" ca="1">IF(ES$2="","",IFERROR(IF(FIND(ES$2,$C102)&gt;=1,INDIRECT($B102&amp;"!"&amp;"AG"&amp;$A102),0),""))</f>
        <v/>
      </c>
      <c r="ET102" s="253" t="str" cm="1">
        <f t="array" aca="1" ref="ET102" ca="1">IF(ET$2="","",IFERROR(IF(FIND(ET$2,$C102)&gt;=1,INDIRECT($B102&amp;"!"&amp;"AG"&amp;$A102),0),""))</f>
        <v/>
      </c>
      <c r="EU102" s="253" t="str" cm="1">
        <f t="array" aca="1" ref="EU102" ca="1">IF(EU$2="","",IFERROR(IF(FIND(EU$2,$C102)&gt;=1,INDIRECT($B102&amp;"!"&amp;"AG"&amp;$A102),0),""))</f>
        <v/>
      </c>
      <c r="EV102" s="253" t="str" cm="1">
        <f t="array" aca="1" ref="EV102" ca="1">IF(EV$2="","",IFERROR(IF(FIND(EV$2,$C102)&gt;=1,INDIRECT($B102&amp;"!"&amp;"AG"&amp;$A102),0),""))</f>
        <v/>
      </c>
    </row>
    <row r="103" spans="1:152" x14ac:dyDescent="0.3">
      <c r="A103" s="252">
        <f t="shared" ca="1" si="67"/>
        <v>53</v>
      </c>
      <c r="B103" s="252" t="str">
        <f t="shared" si="68"/>
        <v>Feb_2024</v>
      </c>
      <c r="C103" s="252" t="str">
        <f t="shared" ca="1" si="66"/>
        <v/>
      </c>
      <c r="D103" s="253" t="str">
        <f t="array" aca="1" ref="D103" ca="1">IF(D$2="","",IFERROR(IF(FIND(D$2,$C103)&gt;=1,INDIRECT($B103&amp;"!"&amp;"AG"&amp;$A103),0),""))</f>
        <v/>
      </c>
      <c r="E103" s="253" t="str">
        <f t="array" aca="1" ref="E103" ca="1">IF(E$2="","",IFERROR(IF(FIND(E$2,$C103)&gt;=1,INDIRECT($B103&amp;"!"&amp;"AG"&amp;$A103),0),""))</f>
        <v/>
      </c>
      <c r="F103" s="253" t="str">
        <f t="array" aca="1" ref="F103" ca="1">IF(F$2="","",IFERROR(IF(FIND(F$2,$C103)&gt;=1,INDIRECT($B103&amp;"!"&amp;"AG"&amp;$A103),0),""))</f>
        <v/>
      </c>
      <c r="G103" s="253" t="str">
        <f t="array" aca="1" ref="G103" ca="1">IF(G$2="","",IFERROR(IF(FIND(G$2,$C103)&gt;=1,INDIRECT($B103&amp;"!"&amp;"AG"&amp;$A103),0),""))</f>
        <v/>
      </c>
      <c r="H103" s="253" t="str">
        <f t="array" aca="1" ref="H103" ca="1">IF(H$2="","",IFERROR(IF(FIND(H$2,$C103)&gt;=1,INDIRECT($B103&amp;"!"&amp;"AG"&amp;$A103),0),""))</f>
        <v/>
      </c>
      <c r="I103" s="253" t="str">
        <f t="array" aca="1" ref="I103" ca="1">IF(I$2="","",IFERROR(IF(FIND(I$2,$C103)&gt;=1,INDIRECT($B103&amp;"!"&amp;"AG"&amp;$A103),0),""))</f>
        <v/>
      </c>
      <c r="J103" s="253" t="str">
        <f t="array" aca="1" ref="J103" ca="1">IF(J$2="","",IFERROR(IF(FIND(J$2,$C103)&gt;=1,INDIRECT($B103&amp;"!"&amp;"AG"&amp;$A103),0),""))</f>
        <v/>
      </c>
      <c r="K103" s="253" t="str">
        <f t="array" aca="1" ref="K103" ca="1">IF(K$2="","",IFERROR(IF(FIND(K$2,$C103)&gt;=1,INDIRECT($B103&amp;"!"&amp;"AG"&amp;$A103),0),""))</f>
        <v/>
      </c>
      <c r="L103" s="253" t="str">
        <f t="array" aca="1" ref="L103" ca="1">IF(L$2="","",IFERROR(IF(FIND(L$2,$C103)&gt;=1,INDIRECT($B103&amp;"!"&amp;"AG"&amp;$A103),0),""))</f>
        <v/>
      </c>
      <c r="M103" s="253" t="str">
        <f t="array" aca="1" ref="M103" ca="1">IF(M$2="","",IFERROR(IF(FIND(M$2,$C103)&gt;=1,INDIRECT($B103&amp;"!"&amp;"AG"&amp;$A103),0),""))</f>
        <v/>
      </c>
      <c r="N103" s="253" t="str">
        <f t="array" aca="1" ref="N103" ca="1">IF(N$2="","",IFERROR(IF(FIND(N$2,$C103)&gt;=1,INDIRECT($B103&amp;"!"&amp;"AG"&amp;$A103),0),""))</f>
        <v/>
      </c>
      <c r="O103" s="253" t="str">
        <f t="array" aca="1" ref="O103" ca="1">IF(O$2="","",IFERROR(IF(FIND(O$2,$C103)&gt;=1,INDIRECT($B103&amp;"!"&amp;"AG"&amp;$A103),0),""))</f>
        <v/>
      </c>
      <c r="P103" s="253" t="str">
        <f t="array" aca="1" ref="P103" ca="1">IF(P$2="","",IFERROR(IF(FIND(P$2,$C103)&gt;=1,INDIRECT($B103&amp;"!"&amp;"AG"&amp;$A103),0),""))</f>
        <v/>
      </c>
      <c r="Q103" s="253" t="str">
        <f t="array" aca="1" ref="Q103" ca="1">IF(Q$2="","",IFERROR(IF(FIND(Q$2,$C103)&gt;=1,INDIRECT($B103&amp;"!"&amp;"AG"&amp;$A103),0),""))</f>
        <v/>
      </c>
      <c r="R103" s="253" t="str">
        <f t="array" aca="1" ref="R103" ca="1">IF(R$2="","",IFERROR(IF(FIND(R$2,$C103)&gt;=1,INDIRECT($B103&amp;"!"&amp;"AG"&amp;$A103),0),""))</f>
        <v/>
      </c>
      <c r="S103" s="253" t="str">
        <f t="array" aca="1" ref="S103" ca="1">IF(S$2="","",IFERROR(IF(FIND(S$2,$C103)&gt;=1,INDIRECT($B103&amp;"!"&amp;"AG"&amp;$A103),0),""))</f>
        <v/>
      </c>
      <c r="T103" s="253" t="str">
        <f t="array" aca="1" ref="T103" ca="1">IF(T$2="","",IFERROR(IF(FIND(T$2,$C103)&gt;=1,INDIRECT($B103&amp;"!"&amp;"AG"&amp;$A103),0),""))</f>
        <v/>
      </c>
      <c r="U103" s="253" t="str">
        <f t="array" aca="1" ref="U103" ca="1">IF(U$2="","",IFERROR(IF(FIND(U$2,$C103)&gt;=1,INDIRECT($B103&amp;"!"&amp;"AG"&amp;$A103),0),""))</f>
        <v/>
      </c>
      <c r="V103" s="253" t="str">
        <f t="array" aca="1" ref="V103" ca="1">IF(V$2="","",IFERROR(IF(FIND(V$2,$C103)&gt;=1,INDIRECT($B103&amp;"!"&amp;"AG"&amp;$A103),0),""))</f>
        <v/>
      </c>
      <c r="W103" s="253" t="str">
        <f t="array" aca="1" ref="W103" ca="1">IF(W$2="","",IFERROR(IF(FIND(W$2,$C103)&gt;=1,INDIRECT($B103&amp;"!"&amp;"AG"&amp;$A103),0),""))</f>
        <v/>
      </c>
      <c r="X103" s="253" t="str">
        <f t="array" aca="1" ref="X103" ca="1">IF(X$2="","",IFERROR(IF(FIND(X$2,$C103)&gt;=1,INDIRECT($B103&amp;"!"&amp;"AG"&amp;$A103),0),""))</f>
        <v/>
      </c>
      <c r="Y103" s="253" t="str">
        <f t="array" aca="1" ref="Y103" ca="1">IF(Y$2="","",IFERROR(IF(FIND(Y$2,$C103)&gt;=1,INDIRECT($B103&amp;"!"&amp;"AG"&amp;$A103),0),""))</f>
        <v/>
      </c>
      <c r="Z103" s="253" t="str">
        <f t="array" aca="1" ref="Z103" ca="1">IF(Z$2="","",IFERROR(IF(FIND(Z$2,$C103)&gt;=1,INDIRECT($B103&amp;"!"&amp;"AG"&amp;$A103),0),""))</f>
        <v/>
      </c>
      <c r="AA103" s="253" t="str">
        <f t="array" aca="1" ref="AA103" ca="1">IF(AA$2="","",IFERROR(IF(FIND(AA$2,$C103)&gt;=1,INDIRECT($B103&amp;"!"&amp;"AG"&amp;$A103),0),""))</f>
        <v/>
      </c>
      <c r="AB103" s="253" t="str">
        <f t="array" aca="1" ref="AB103" ca="1">IF(AB$2="","",IFERROR(IF(FIND(AB$2,$C103)&gt;=1,INDIRECT($B103&amp;"!"&amp;"AG"&amp;$A103),0),""))</f>
        <v/>
      </c>
      <c r="AC103" s="253" t="str">
        <f t="array" aca="1" ref="AC103" ca="1">IF(AC$2="","",IFERROR(IF(FIND(AC$2,$C103)&gt;=1,INDIRECT($B103&amp;"!"&amp;"AG"&amp;$A103),0),""))</f>
        <v/>
      </c>
      <c r="AD103" s="253" t="str">
        <f t="array" aca="1" ref="AD103" ca="1">IF(AD$2="","",IFERROR(IF(FIND(AD$2,$C103)&gt;=1,INDIRECT($B103&amp;"!"&amp;"AG"&amp;$A103),0),""))</f>
        <v/>
      </c>
      <c r="AE103" s="253" t="str">
        <f t="array" aca="1" ref="AE103" ca="1">IF(AE$2="","",IFERROR(IF(FIND(AE$2,$C103)&gt;=1,INDIRECT($B103&amp;"!"&amp;"AG"&amp;$A103),0),""))</f>
        <v/>
      </c>
      <c r="AF103" s="253" t="str">
        <f t="array" aca="1" ref="AF103" ca="1">IF(AF$2="","",IFERROR(IF(FIND(AF$2,$C103)&gt;=1,INDIRECT($B103&amp;"!"&amp;"AG"&amp;$A103),0),""))</f>
        <v/>
      </c>
      <c r="AG103" s="253" t="str">
        <f t="array" aca="1" ref="AG103" ca="1">IF(AG$2="","",IFERROR(IF(FIND(AG$2,$C103)&gt;=1,INDIRECT($B103&amp;"!"&amp;"AG"&amp;$A103),0),""))</f>
        <v/>
      </c>
      <c r="AH103" s="253" t="str">
        <f t="array" aca="1" ref="AH103" ca="1">IF(AH$2="","",IFERROR(IF(FIND(AH$2,$C103)&gt;=1,INDIRECT($B103&amp;"!"&amp;"AG"&amp;$A103),0),""))</f>
        <v/>
      </c>
      <c r="AI103" s="253" t="str">
        <f t="array" aca="1" ref="AI103" ca="1">IF(AI$2="","",IFERROR(IF(FIND(AI$2,$C103)&gt;=1,INDIRECT($B103&amp;"!"&amp;"AG"&amp;$A103),0),""))</f>
        <v/>
      </c>
      <c r="AJ103" s="253" t="str">
        <f t="array" aca="1" ref="AJ103" ca="1">IF(AJ$2="","",IFERROR(IF(FIND(AJ$2,$C103)&gt;=1,INDIRECT($B103&amp;"!"&amp;"AG"&amp;$A103),0),""))</f>
        <v/>
      </c>
      <c r="AK103" s="253" t="str">
        <f t="array" aca="1" ref="AK103" ca="1">IF(AK$2="","",IFERROR(IF(FIND(AK$2,$C103)&gt;=1,INDIRECT($B103&amp;"!"&amp;"AG"&amp;$A103),0),""))</f>
        <v/>
      </c>
      <c r="AL103" s="253" t="str">
        <f t="array" aca="1" ref="AL103" ca="1">IF(AL$2="","",IFERROR(IF(FIND(AL$2,$C103)&gt;=1,INDIRECT($B103&amp;"!"&amp;"AG"&amp;$A103),0),""))</f>
        <v/>
      </c>
      <c r="AM103" s="253" t="str">
        <f t="array" aca="1" ref="AM103" ca="1">IF(AM$2="","",IFERROR(IF(FIND(AM$2,$C103)&gt;=1,INDIRECT($B103&amp;"!"&amp;"AG"&amp;$A103),0),""))</f>
        <v/>
      </c>
      <c r="AN103" s="253" t="str">
        <f t="array" aca="1" ref="AN103" ca="1">IF(AN$2="","",IFERROR(IF(FIND(AN$2,$C103)&gt;=1,INDIRECT($B103&amp;"!"&amp;"AG"&amp;$A103),0),""))</f>
        <v/>
      </c>
      <c r="AO103" s="253" t="str">
        <f t="array" aca="1" ref="AO103" ca="1">IF(AO$2="","",IFERROR(IF(FIND(AO$2,$C103)&gt;=1,INDIRECT($B103&amp;"!"&amp;"AG"&amp;$A103),0),""))</f>
        <v/>
      </c>
      <c r="AP103" s="253" t="str">
        <f t="array" aca="1" ref="AP103" ca="1">IF(AP$2="","",IFERROR(IF(FIND(AP$2,$C103)&gt;=1,INDIRECT($B103&amp;"!"&amp;"AG"&amp;$A103),0),""))</f>
        <v/>
      </c>
      <c r="AQ103" s="253" t="str">
        <f t="array" aca="1" ref="AQ103" ca="1">IF(AQ$2="","",IFERROR(IF(FIND(AQ$2,$C103)&gt;=1,INDIRECT($B103&amp;"!"&amp;"AG"&amp;$A103),0),""))</f>
        <v/>
      </c>
      <c r="AR103" s="253" t="str">
        <f t="array" aca="1" ref="AR103" ca="1">IF(AR$2="","",IFERROR(IF(FIND(AR$2,$C103)&gt;=1,INDIRECT($B103&amp;"!"&amp;"AG"&amp;$A103),0),""))</f>
        <v/>
      </c>
      <c r="AS103" s="253" t="str">
        <f t="array" aca="1" ref="AS103" ca="1">IF(AS$2="","",IFERROR(IF(FIND(AS$2,$C103)&gt;=1,INDIRECT($B103&amp;"!"&amp;"AG"&amp;$A103),0),""))</f>
        <v/>
      </c>
      <c r="AU103" s="254" t="str">
        <f t="array" aca="1" ref="AU103" ca="1">IFERROR(INDIRECT(B103&amp;"!"&amp;"A"&amp;A103),"")</f>
        <v/>
      </c>
      <c r="AV103" s="2" t="str">
        <f t="shared" ca="1" si="63"/>
        <v/>
      </c>
      <c r="AW103" s="253" t="str">
        <f t="array" aca="1" ref="AW103" ca="1">IF(AW$2="","",IFERROR(IF(FIND(AW$2,$C103)&gt;=1,IF(INDIRECT($B103&amp;"!"&amp;"AH"&amp;$A103)="","",INDIRECT($B103&amp;"!"&amp;"AH"&amp;$A103)),0),""))</f>
        <v/>
      </c>
      <c r="AX103" s="253" t="str">
        <f t="array" aca="1" ref="AX103" ca="1">IF(AX$2="","",IFERROR(IF(FIND(AX$2,$C103)&gt;=1,IF(INDIRECT($B103&amp;"!"&amp;"AH"&amp;$A103)="","",INDIRECT($B103&amp;"!"&amp;"AH"&amp;$A103)),0),""))</f>
        <v/>
      </c>
      <c r="AY103" s="253" t="str">
        <f t="array" aca="1" ref="AY103" ca="1">IF(AY$2="","",IFERROR(IF(FIND(AY$2,$C103)&gt;=1,IF(INDIRECT($B103&amp;"!"&amp;"AH"&amp;$A103)="","",INDIRECT($B103&amp;"!"&amp;"AH"&amp;$A103)),0),""))</f>
        <v/>
      </c>
      <c r="AZ103" s="253" t="str">
        <f t="array" aca="1" ref="AZ103" ca="1">IF(AZ$2="","",IFERROR(IF(FIND(AZ$2,$C103)&gt;=1,IF(INDIRECT($B103&amp;"!"&amp;"AH"&amp;$A103)="","",INDIRECT($B103&amp;"!"&amp;"AH"&amp;$A103)),0),""))</f>
        <v/>
      </c>
      <c r="BA103" s="253" t="str">
        <f t="array" aca="1" ref="BA103" ca="1">IF(BA$2="","",IFERROR(IF(FIND(BA$2,$C103)&gt;=1,IF(INDIRECT($B103&amp;"!"&amp;"AH"&amp;$A103)="","",INDIRECT($B103&amp;"!"&amp;"AH"&amp;$A103)),0),""))</f>
        <v/>
      </c>
      <c r="BB103" s="253" t="str">
        <f t="array" aca="1" ref="BB103" ca="1">IF(BB$2="","",IFERROR(IF(FIND(BB$2,$C103)&gt;=1,IF(INDIRECT($B103&amp;"!"&amp;"AH"&amp;$A103)="","",INDIRECT($B103&amp;"!"&amp;"AH"&amp;$A103)),0),""))</f>
        <v/>
      </c>
      <c r="BC103" s="253" t="str">
        <f t="array" aca="1" ref="BC103" ca="1">IF(BC$2="","",IFERROR(IF(FIND(BC$2,$C103)&gt;=1,IF(INDIRECT($B103&amp;"!"&amp;"AH"&amp;$A103)="","",INDIRECT($B103&amp;"!"&amp;"AH"&amp;$A103)),0),""))</f>
        <v/>
      </c>
      <c r="BD103" s="253" t="str">
        <f t="array" aca="1" ref="BD103" ca="1">IF(BD$2="","",IFERROR(IF(FIND(BD$2,$C103)&gt;=1,IF(INDIRECT($B103&amp;"!"&amp;"AH"&amp;$A103)="","",INDIRECT($B103&amp;"!"&amp;"AH"&amp;$A103)),0),""))</f>
        <v/>
      </c>
      <c r="BE103" s="253" t="str">
        <f t="array" aca="1" ref="BE103" ca="1">IF(BE$2="","",IFERROR(IF(FIND(BE$2,$C103)&gt;=1,IF(INDIRECT($B103&amp;"!"&amp;"AH"&amp;$A103)="","",INDIRECT($B103&amp;"!"&amp;"AH"&amp;$A103)),0),""))</f>
        <v/>
      </c>
      <c r="BF103" s="253" t="str">
        <f t="array" aca="1" ref="BF103" ca="1">IF(BF$2="","",IFERROR(IF(FIND(BF$2,$C103)&gt;=1,IF(INDIRECT($B103&amp;"!"&amp;"AH"&amp;$A103)="","",INDIRECT($B103&amp;"!"&amp;"AH"&amp;$A103)),0),""))</f>
        <v/>
      </c>
      <c r="BG103" s="253" t="str">
        <f t="array" aca="1" ref="BG103" ca="1">IF(BG$2="","",IFERROR(IF(FIND(BG$2,$C103)&gt;=1,IF(INDIRECT($B103&amp;"!"&amp;"AH"&amp;$A103)="","",INDIRECT($B103&amp;"!"&amp;"AH"&amp;$A103)),0),""))</f>
        <v/>
      </c>
      <c r="BH103" s="253" t="str">
        <f t="array" aca="1" ref="BH103" ca="1">IF(BH$2="","",IFERROR(IF(FIND(BH$2,$C103)&gt;=1,IF(INDIRECT($B103&amp;"!"&amp;"AH"&amp;$A103)="","",INDIRECT($B103&amp;"!"&amp;"AH"&amp;$A103)),0),""))</f>
        <v/>
      </c>
      <c r="BI103" s="253" t="str">
        <f t="array" aca="1" ref="BI103" ca="1">IF(BI$2="","",IFERROR(IF(FIND(BI$2,$C103)&gt;=1,IF(INDIRECT($B103&amp;"!"&amp;"AH"&amp;$A103)="","",INDIRECT($B103&amp;"!"&amp;"AH"&amp;$A103)),0),""))</f>
        <v/>
      </c>
      <c r="BJ103" s="253" t="str">
        <f t="array" aca="1" ref="BJ103" ca="1">IF(BJ$2="","",IFERROR(IF(FIND(BJ$2,$C103)&gt;=1,IF(INDIRECT($B103&amp;"!"&amp;"AH"&amp;$A103)="","",INDIRECT($B103&amp;"!"&amp;"AH"&amp;$A103)),0),""))</f>
        <v/>
      </c>
      <c r="BK103" s="253" t="str">
        <f t="array" aca="1" ref="BK103" ca="1">IF(BK$2="","",IFERROR(IF(FIND(BK$2,$C103)&gt;=1,IF(INDIRECT($B103&amp;"!"&amp;"AH"&amp;$A103)="","",INDIRECT($B103&amp;"!"&amp;"AH"&amp;$A103)),0),""))</f>
        <v/>
      </c>
      <c r="BL103" s="253" t="str">
        <f t="array" aca="1" ref="BL103" ca="1">IF(BL$2="","",IFERROR(IF(FIND(BL$2,$C103)&gt;=1,IF(INDIRECT($B103&amp;"!"&amp;"AH"&amp;$A103)="","",INDIRECT($B103&amp;"!"&amp;"AH"&amp;$A103)),0),""))</f>
        <v/>
      </c>
      <c r="BM103" s="253" t="str">
        <f t="array" aca="1" ref="BM103" ca="1">IF(BM$2="","",IFERROR(IF(FIND(BM$2,$C103)&gt;=1,IF(INDIRECT($B103&amp;"!"&amp;"AH"&amp;$A103)="","",INDIRECT($B103&amp;"!"&amp;"AH"&amp;$A103)),0),""))</f>
        <v/>
      </c>
      <c r="BN103" s="253" t="str">
        <f t="array" aca="1" ref="BN103" ca="1">IF(BN$2="","",IFERROR(IF(FIND(BN$2,$C103)&gt;=1,IF(INDIRECT($B103&amp;"!"&amp;"AH"&amp;$A103)="","",INDIRECT($B103&amp;"!"&amp;"AH"&amp;$A103)),0),""))</f>
        <v/>
      </c>
      <c r="BO103" s="253" t="str">
        <f t="array" aca="1" ref="BO103" ca="1">IF(BO$2="","",IFERROR(IF(FIND(BO$2,$C103)&gt;=1,IF(INDIRECT($B103&amp;"!"&amp;"AH"&amp;$A103)="","",INDIRECT($B103&amp;"!"&amp;"AH"&amp;$A103)),0),""))</f>
        <v/>
      </c>
      <c r="BP103" s="253" t="str">
        <f t="array" aca="1" ref="BP103" ca="1">IF(BP$2="","",IFERROR(IF(FIND(BP$2,$C103)&gt;=1,IF(INDIRECT($B103&amp;"!"&amp;"AH"&amp;$A103)="","",INDIRECT($B103&amp;"!"&amp;"AH"&amp;$A103)),0),""))</f>
        <v/>
      </c>
      <c r="BQ103" s="253" t="str">
        <f t="array" aca="1" ref="BQ103" ca="1">IF(BQ$2="","",IFERROR(IF(FIND(BQ$2,$C103)&gt;=1,IF(INDIRECT($B103&amp;"!"&amp;"AH"&amp;$A103)="","",INDIRECT($B103&amp;"!"&amp;"AH"&amp;$A103)),0),""))</f>
        <v/>
      </c>
      <c r="BR103" s="253" t="str">
        <f t="array" aca="1" ref="BR103" ca="1">IF(BR$2="","",IFERROR(IF(FIND(BR$2,$C103)&gt;=1,IF(INDIRECT($B103&amp;"!"&amp;"AH"&amp;$A103)="","",INDIRECT($B103&amp;"!"&amp;"AH"&amp;$A103)),0),""))</f>
        <v/>
      </c>
      <c r="BS103" s="253" t="str">
        <f t="array" aca="1" ref="BS103" ca="1">IF(BS$2="","",IFERROR(IF(FIND(BS$2,$C103)&gt;=1,IF(INDIRECT($B103&amp;"!"&amp;"AH"&amp;$A103)="","",INDIRECT($B103&amp;"!"&amp;"AH"&amp;$A103)),0),""))</f>
        <v/>
      </c>
      <c r="BT103" s="253" t="str">
        <f t="array" aca="1" ref="BT103" ca="1">IF(BT$2="","",IFERROR(IF(FIND(BT$2,$C103)&gt;=1,IF(INDIRECT($B103&amp;"!"&amp;"AH"&amp;$A103)="","",INDIRECT($B103&amp;"!"&amp;"AH"&amp;$A103)),0),""))</f>
        <v/>
      </c>
      <c r="BU103" s="253" t="str">
        <f t="array" aca="1" ref="BU103" ca="1">IF(BU$2="","",IFERROR(IF(FIND(BU$2,$C103)&gt;=1,IF(INDIRECT($B103&amp;"!"&amp;"AH"&amp;$A103)="","",INDIRECT($B103&amp;"!"&amp;"AH"&amp;$A103)),0),""))</f>
        <v/>
      </c>
      <c r="BV103" s="253" t="str">
        <f t="array" aca="1" ref="BV103" ca="1">IF(BV$2="","",IFERROR(IF(FIND(BV$2,$C103)&gt;=1,IF(INDIRECT($B103&amp;"!"&amp;"AH"&amp;$A103)="","",INDIRECT($B103&amp;"!"&amp;"AH"&amp;$A103)),0),""))</f>
        <v/>
      </c>
      <c r="BW103" s="253" t="str">
        <f t="array" aca="1" ref="BW103" ca="1">IF(BW$2="","",IFERROR(IF(FIND(BW$2,$C103)&gt;=1,IF(INDIRECT($B103&amp;"!"&amp;"AH"&amp;$A103)="","",INDIRECT($B103&amp;"!"&amp;"AH"&amp;$A103)),0),""))</f>
        <v/>
      </c>
      <c r="BX103" s="253" t="str">
        <f t="array" aca="1" ref="BX103" ca="1">IF(BX$2="","",IFERROR(IF(FIND(BX$2,$C103)&gt;=1,IF(INDIRECT($B103&amp;"!"&amp;"AH"&amp;$A103)="","",INDIRECT($B103&amp;"!"&amp;"AH"&amp;$A103)),0),""))</f>
        <v/>
      </c>
      <c r="BY103" s="253" t="str">
        <f t="array" aca="1" ref="BY103" ca="1">IF(BY$2="","",IFERROR(IF(FIND(BY$2,$C103)&gt;=1,IF(INDIRECT($B103&amp;"!"&amp;"AH"&amp;$A103)="","",INDIRECT($B103&amp;"!"&amp;"AH"&amp;$A103)),0),""))</f>
        <v/>
      </c>
      <c r="BZ103" s="253" t="str">
        <f t="array" aca="1" ref="BZ103" ca="1">IF(BZ$2="","",IFERROR(IF(FIND(BZ$2,$C103)&gt;=1,IF(INDIRECT($B103&amp;"!"&amp;"AH"&amp;$A103)="","",INDIRECT($B103&amp;"!"&amp;"AH"&amp;$A103)),0),""))</f>
        <v/>
      </c>
      <c r="CA103" s="253" t="str">
        <f t="array" aca="1" ref="CA103" ca="1">IF(CA$2="","",IFERROR(IF(FIND(CA$2,$C103)&gt;=1,IF(INDIRECT($B103&amp;"!"&amp;"AH"&amp;$A103)="","",INDIRECT($B103&amp;"!"&amp;"AH"&amp;$A103)),0),""))</f>
        <v/>
      </c>
      <c r="CB103" s="253" t="str">
        <f t="array" aca="1" ref="CB103" ca="1">IF(CB$2="","",IFERROR(IF(FIND(CB$2,$C103)&gt;=1,IF(INDIRECT($B103&amp;"!"&amp;"AH"&amp;$A103)="","",INDIRECT($B103&amp;"!"&amp;"AH"&amp;$A103)),0),""))</f>
        <v/>
      </c>
      <c r="CC103" s="253" t="str">
        <f t="array" aca="1" ref="CC103" ca="1">IF(CC$2="","",IFERROR(IF(FIND(CC$2,$C103)&gt;=1,IF(INDIRECT($B103&amp;"!"&amp;"AH"&amp;$A103)="","",INDIRECT($B103&amp;"!"&amp;"AH"&amp;$A103)),0),""))</f>
        <v/>
      </c>
      <c r="CD103" s="253" t="str">
        <f t="array" aca="1" ref="CD103" ca="1">IF(CD$2="","",IFERROR(IF(FIND(CD$2,$C103)&gt;=1,IF(INDIRECT($B103&amp;"!"&amp;"AH"&amp;$A103)="","",INDIRECT($B103&amp;"!"&amp;"AH"&amp;$A103)),0),""))</f>
        <v/>
      </c>
      <c r="CE103" s="253" t="str">
        <f t="array" aca="1" ref="CE103" ca="1">IF(CE$2="","",IFERROR(IF(FIND(CE$2,$C103)&gt;=1,IF(INDIRECT($B103&amp;"!"&amp;"AH"&amp;$A103)="","",INDIRECT($B103&amp;"!"&amp;"AH"&amp;$A103)),0),""))</f>
        <v/>
      </c>
      <c r="CF103" s="253" t="str">
        <f t="array" aca="1" ref="CF103" ca="1">IF(CF$2="","",IFERROR(IF(FIND(CF$2,$C103)&gt;=1,IF(INDIRECT($B103&amp;"!"&amp;"AH"&amp;$A103)="","",INDIRECT($B103&amp;"!"&amp;"AH"&amp;$A103)),0),""))</f>
        <v/>
      </c>
      <c r="CG103" s="253" t="str">
        <f t="array" aca="1" ref="CG103" ca="1">IF(CG$2="","",IFERROR(IF(FIND(CG$2,$C103)&gt;=1,IF(INDIRECT($B103&amp;"!"&amp;"AH"&amp;$A103)="","",INDIRECT($B103&amp;"!"&amp;"AH"&amp;$A103)),0),""))</f>
        <v/>
      </c>
      <c r="CH103" s="253" t="str">
        <f t="array" aca="1" ref="CH103" ca="1">IF(CH$2="","",IFERROR(IF(FIND(CH$2,$C103)&gt;=1,IF(INDIRECT($B103&amp;"!"&amp;"AH"&amp;$A103)="","",INDIRECT($B103&amp;"!"&amp;"AH"&amp;$A103)),0),""))</f>
        <v/>
      </c>
      <c r="CI103" s="253" t="str">
        <f t="array" aca="1" ref="CI103" ca="1">IF(CI$2="","",IFERROR(IF(FIND(CI$2,$C103)&gt;=1,IF(INDIRECT($B103&amp;"!"&amp;"AH"&amp;$A103)="","",INDIRECT($B103&amp;"!"&amp;"AH"&amp;$A103)),0),""))</f>
        <v/>
      </c>
      <c r="CJ103" s="253" t="str">
        <f t="array" aca="1" ref="CJ103" ca="1">IF(CJ$2="","",IFERROR(IF(FIND(CJ$2,$C103)&gt;=1,IF(INDIRECT($B103&amp;"!"&amp;"AH"&amp;$A103)="","",INDIRECT($B103&amp;"!"&amp;"AH"&amp;$A103)),0),""))</f>
        <v/>
      </c>
      <c r="CK103" s="253" t="str">
        <f t="array" aca="1" ref="CK103" ca="1">IF(CK$2="","",IFERROR(IF(FIND(CK$2,$C103)&gt;=1,IF(INDIRECT($B103&amp;"!"&amp;"AH"&amp;$A103)="","",INDIRECT($B103&amp;"!"&amp;"AH"&amp;$A103)),0),""))</f>
        <v/>
      </c>
      <c r="CL103" s="253" t="str">
        <f t="array" aca="1" ref="CL103" ca="1">IF(CL$2="","",IFERROR(IF(FIND(CL$2,$C103)&gt;=1,IF(INDIRECT($B103&amp;"!"&amp;"AH"&amp;$A103)="","",INDIRECT($B103&amp;"!"&amp;"AH"&amp;$A103)),0),""))</f>
        <v/>
      </c>
      <c r="CO103" s="2" t="str">
        <f t="shared" ca="1" si="64"/>
        <v/>
      </c>
      <c r="CP103" s="253" t="str">
        <f t="array" aca="1" ref="CP103" ca="1">IF(CP$2="","",IFERROR(IF(FIND(CP$2,$C103)&gt;=1,INDIRECT($B103&amp;"!"&amp;"AG"&amp;$A103),0),""))</f>
        <v/>
      </c>
      <c r="CQ103" s="253" t="str">
        <f t="array" aca="1" ref="CQ103" ca="1">IF(CQ$2="","",IFERROR(IF(FIND(CQ$2,$C103)&gt;=1,INDIRECT($B103&amp;"!"&amp;"AG"&amp;$A103),0),""))</f>
        <v/>
      </c>
      <c r="CR103" s="253" t="str">
        <f t="array" aca="1" ref="CR103" ca="1">IF(CR$2="","",IFERROR(IF(FIND(CR$2,$C103)&gt;=1,INDIRECT($B103&amp;"!"&amp;"AG"&amp;$A103),0),""))</f>
        <v/>
      </c>
      <c r="CS103" s="253" t="str">
        <f t="array" aca="1" ref="CS103" ca="1">IF(CS$2="","",IFERROR(IF(FIND(CS$2,$C103)&gt;=1,INDIRECT($B103&amp;"!"&amp;"AG"&amp;$A103),0),""))</f>
        <v/>
      </c>
      <c r="CV103" s="2" t="str">
        <f t="shared" ca="1" si="65"/>
        <v/>
      </c>
      <c r="CW103" s="253" t="str">
        <f t="array" aca="1" ref="CW103" ca="1">IF(CW$2="","",IFERROR(IF(FIND(CW$2,$C103)&gt;=1,IF(INDIRECT($B103&amp;"!"&amp;"AH"&amp;$A103)="","",INDIRECT($B103&amp;"!"&amp;"AH"&amp;$A103)&amp;" "),0),""))</f>
        <v/>
      </c>
      <c r="CX103" s="253" t="str">
        <f t="array" aca="1" ref="CX103" ca="1">IF(CX$2="","",IFERROR(IF(FIND(CX$2,$C103)&gt;=1,IF(INDIRECT($B103&amp;"!"&amp;"AH"&amp;$A103)="","",INDIRECT($B103&amp;"!"&amp;"AH"&amp;$A103)&amp;" "),0),""))</f>
        <v/>
      </c>
      <c r="CY103" s="253" t="str">
        <f t="array" aca="1" ref="CY103" ca="1">IF(CY$2="","",IFERROR(IF(FIND(CY$2,$C103)&gt;=1,IF(INDIRECT($B103&amp;"!"&amp;"AH"&amp;$A103)="","",INDIRECT($B103&amp;"!"&amp;"AH"&amp;$A103)&amp;" "),0),""))</f>
        <v/>
      </c>
      <c r="CZ103" s="253" t="str">
        <f t="array" aca="1" ref="CZ103" ca="1">IF(CZ$2="","",IFERROR(IF(FIND(CZ$2,$C103)&gt;=1,IF(INDIRECT($B103&amp;"!"&amp;"AH"&amp;$A103)="","",INDIRECT($B103&amp;"!"&amp;"AH"&amp;$A103)&amp;" "),0),""))</f>
        <v/>
      </c>
      <c r="DC103" s="2" t="str">
        <f t="shared" ca="1" si="25"/>
        <v/>
      </c>
      <c r="DD103" s="253" t="str" cm="1">
        <f t="array" aca="1" ref="DD103" ca="1">IF(DD$2="","",IFERROR(IF(FIND(DD$2,$C103)&gt;=1,INDIRECT($B103&amp;"!"&amp;"AG"&amp;$A103),0),""))</f>
        <v/>
      </c>
      <c r="DE103" s="253" t="str" cm="1">
        <f t="array" aca="1" ref="DE103" ca="1">IF(DE$2="","",IFERROR(IF(FIND(DE$2,$C103)&gt;=1,INDIRECT($B103&amp;"!"&amp;"AG"&amp;$A103),0),""))</f>
        <v/>
      </c>
      <c r="DF103" s="253" t="str" cm="1">
        <f t="array" aca="1" ref="DF103" ca="1">IF(DF$2="","",IFERROR(IF(FIND(DF$2,$C103)&gt;=1,INDIRECT($B103&amp;"!"&amp;"AG"&amp;$A103),0),""))</f>
        <v/>
      </c>
      <c r="DG103" s="253" t="str" cm="1">
        <f t="array" aca="1" ref="DG103" ca="1">IF(DG$2="","",IFERROR(IF(FIND(DG$2,$C103)&gt;=1,INDIRECT($B103&amp;"!"&amp;"AG"&amp;$A103),0),""))</f>
        <v/>
      </c>
      <c r="DH103" s="253" t="str" cm="1">
        <f t="array" aca="1" ref="DH103" ca="1">IF(DH$2="","",IFERROR(IF(FIND(DH$2,$C103)&gt;=1,INDIRECT($B103&amp;"!"&amp;"AG"&amp;$A103),0),""))</f>
        <v/>
      </c>
      <c r="DI103" s="253" t="str" cm="1">
        <f t="array" aca="1" ref="DI103" ca="1">IF(DI$2="","",IFERROR(IF(FIND(DI$2,$C103)&gt;=1,INDIRECT($B103&amp;"!"&amp;"AG"&amp;$A103),0),""))</f>
        <v/>
      </c>
      <c r="DJ103" s="253" t="str" cm="1">
        <f t="array" aca="1" ref="DJ103" ca="1">IF(DJ$2="","",IFERROR(IF(FIND(DJ$2,$C103)&gt;=1,INDIRECT($B103&amp;"!"&amp;"AG"&amp;$A103),0),""))</f>
        <v/>
      </c>
      <c r="DK103" s="253" t="str" cm="1">
        <f t="array" aca="1" ref="DK103" ca="1">IF(DK$2="","",IFERROR(IF(FIND(DK$2,$C103)&gt;=1,INDIRECT($B103&amp;"!"&amp;"AG"&amp;$A103),0),""))</f>
        <v/>
      </c>
      <c r="DL103" s="253" t="str" cm="1">
        <f t="array" aca="1" ref="DL103" ca="1">IF(DL$2="","",IFERROR(IF(FIND(DL$2,$C103)&gt;=1,INDIRECT($B103&amp;"!"&amp;"AG"&amp;$A103),0),""))</f>
        <v/>
      </c>
      <c r="DM103" s="253" t="str" cm="1">
        <f t="array" aca="1" ref="DM103" ca="1">IF(DM$2="","",IFERROR(IF(FIND(DM$2,$C103)&gt;=1,INDIRECT($B103&amp;"!"&amp;"AG"&amp;$A103),0),""))</f>
        <v/>
      </c>
      <c r="DN103" s="253" t="str" cm="1">
        <f t="array" aca="1" ref="DN103" ca="1">IF(DN$2="","",IFERROR(IF(FIND(DN$2,$C103)&gt;=1,INDIRECT($B103&amp;"!"&amp;"AG"&amp;$A103),0),""))</f>
        <v/>
      </c>
      <c r="DO103" s="253" t="str" cm="1">
        <f t="array" aca="1" ref="DO103" ca="1">IF(DO$2="","",IFERROR(IF(FIND(DO$2,$C103)&gt;=1,INDIRECT($B103&amp;"!"&amp;"AG"&amp;$A103),0),""))</f>
        <v/>
      </c>
      <c r="DP103" s="253" t="str" cm="1">
        <f t="array" aca="1" ref="DP103" ca="1">IF(DP$2="","",IFERROR(IF(FIND(DP$2,$C103)&gt;=1,INDIRECT($B103&amp;"!"&amp;"AG"&amp;$A103),0),""))</f>
        <v/>
      </c>
      <c r="DQ103" s="253" t="str" cm="1">
        <f t="array" aca="1" ref="DQ103" ca="1">IF(DQ$2="","",IFERROR(IF(FIND(DQ$2,$C103)&gt;=1,INDIRECT($B103&amp;"!"&amp;"AG"&amp;$A103),0),""))</f>
        <v/>
      </c>
      <c r="DR103" s="253" t="str" cm="1">
        <f t="array" aca="1" ref="DR103" ca="1">IF(DR$2="","",IFERROR(IF(FIND(DR$2,$C103)&gt;=1,INDIRECT($B103&amp;"!"&amp;"AG"&amp;$A103),0),""))</f>
        <v/>
      </c>
      <c r="DS103" s="253" t="str" cm="1">
        <f t="array" aca="1" ref="DS103" ca="1">IF(DS$2="","",IFERROR(IF(FIND(DS$2,$C103)&gt;=1,INDIRECT($B103&amp;"!"&amp;"AG"&amp;$A103),0),""))</f>
        <v/>
      </c>
      <c r="DT103" s="253" t="str" cm="1">
        <f t="array" aca="1" ref="DT103" ca="1">IF(DT$2="","",IFERROR(IF(FIND(DT$2,$C103)&gt;=1,INDIRECT($B103&amp;"!"&amp;"AG"&amp;$A103),0),""))</f>
        <v/>
      </c>
      <c r="DU103" s="253" t="str" cm="1">
        <f t="array" aca="1" ref="DU103" ca="1">IF(DU$2="","",IFERROR(IF(FIND(DU$2,$C103)&gt;=1,INDIRECT($B103&amp;"!"&amp;"AG"&amp;$A103),0),""))</f>
        <v/>
      </c>
      <c r="DV103" s="253" t="str" cm="1">
        <f t="array" aca="1" ref="DV103" ca="1">IF(DV$2="","",IFERROR(IF(FIND(DV$2,$C103)&gt;=1,INDIRECT($B103&amp;"!"&amp;"AG"&amp;$A103),0),""))</f>
        <v/>
      </c>
      <c r="DW103" s="253" t="str" cm="1">
        <f t="array" aca="1" ref="DW103" ca="1">IF(DW$2="","",IFERROR(IF(FIND(DW$2,$C103)&gt;=1,INDIRECT($B103&amp;"!"&amp;"AG"&amp;$A103),0),""))</f>
        <v/>
      </c>
      <c r="DX103" s="253" t="str" cm="1">
        <f t="array" aca="1" ref="DX103" ca="1">IF(DX$2="","",IFERROR(IF(FIND(DX$2,$C103)&gt;=1,INDIRECT($B103&amp;"!"&amp;"AG"&amp;$A103),0),""))</f>
        <v/>
      </c>
      <c r="DY103" s="253" t="str" cm="1">
        <f t="array" aca="1" ref="DY103" ca="1">IF(DY$2="","",IFERROR(IF(FIND(DY$2,$C103)&gt;=1,INDIRECT($B103&amp;"!"&amp;"AG"&amp;$A103),0),""))</f>
        <v/>
      </c>
      <c r="DZ103" s="253" t="str" cm="1">
        <f t="array" aca="1" ref="DZ103" ca="1">IF(DZ$2="","",IFERROR(IF(FIND(DZ$2,$C103)&gt;=1,INDIRECT($B103&amp;"!"&amp;"AG"&amp;$A103),0),""))</f>
        <v/>
      </c>
      <c r="EA103" s="253" t="str" cm="1">
        <f t="array" aca="1" ref="EA103" ca="1">IF(EA$2="","",IFERROR(IF(FIND(EA$2,$C103)&gt;=1,INDIRECT($B103&amp;"!"&amp;"AG"&amp;$A103),0),""))</f>
        <v/>
      </c>
      <c r="EB103" s="253" t="str" cm="1">
        <f t="array" aca="1" ref="EB103" ca="1">IF(EB$2="","",IFERROR(IF(FIND(EB$2,$C103)&gt;=1,INDIRECT($B103&amp;"!"&amp;"AG"&amp;$A103),0),""))</f>
        <v/>
      </c>
      <c r="EC103" s="253" t="str" cm="1">
        <f t="array" aca="1" ref="EC103" ca="1">IF(EC$2="","",IFERROR(IF(FIND(EC$2,$C103)&gt;=1,INDIRECT($B103&amp;"!"&amp;"AG"&amp;$A103),0),""))</f>
        <v/>
      </c>
      <c r="ED103" s="253" t="str" cm="1">
        <f t="array" aca="1" ref="ED103" ca="1">IF(ED$2="","",IFERROR(IF(FIND(ED$2,$C103)&gt;=1,INDIRECT($B103&amp;"!"&amp;"AG"&amp;$A103),0),""))</f>
        <v/>
      </c>
      <c r="EE103" s="253" t="str" cm="1">
        <f t="array" aca="1" ref="EE103" ca="1">IF(EE$2="","",IFERROR(IF(FIND(EE$2,$C103)&gt;=1,INDIRECT($B103&amp;"!"&amp;"AG"&amp;$A103),0),""))</f>
        <v/>
      </c>
      <c r="EF103" s="253" t="str" cm="1">
        <f t="array" aca="1" ref="EF103" ca="1">IF(EF$2="","",IFERROR(IF(FIND(EF$2,$C103)&gt;=1,INDIRECT($B103&amp;"!"&amp;"AG"&amp;$A103),0),""))</f>
        <v/>
      </c>
      <c r="EG103" s="253" t="str" cm="1">
        <f t="array" aca="1" ref="EG103" ca="1">IF(EG$2="","",IFERROR(IF(FIND(EG$2,$C103)&gt;=1,INDIRECT($B103&amp;"!"&amp;"AG"&amp;$A103),0),""))</f>
        <v/>
      </c>
      <c r="EH103" s="253" t="str" cm="1">
        <f t="array" aca="1" ref="EH103" ca="1">IF(EH$2="","",IFERROR(IF(FIND(EH$2,$C103)&gt;=1,INDIRECT($B103&amp;"!"&amp;"AG"&amp;$A103),0),""))</f>
        <v/>
      </c>
      <c r="EI103" s="253" t="str" cm="1">
        <f t="array" aca="1" ref="EI103" ca="1">IF(EI$2="","",IFERROR(IF(FIND(EI$2,$C103)&gt;=1,INDIRECT($B103&amp;"!"&amp;"AG"&amp;$A103),0),""))</f>
        <v/>
      </c>
      <c r="EJ103" s="253" t="str" cm="1">
        <f t="array" aca="1" ref="EJ103" ca="1">IF(EJ$2="","",IFERROR(IF(FIND(EJ$2,$C103)&gt;=1,INDIRECT($B103&amp;"!"&amp;"AG"&amp;$A103),0),""))</f>
        <v/>
      </c>
      <c r="EK103" s="253" t="str" cm="1">
        <f t="array" aca="1" ref="EK103" ca="1">IF(EK$2="","",IFERROR(IF(FIND(EK$2,$C103)&gt;=1,INDIRECT($B103&amp;"!"&amp;"AG"&amp;$A103),0),""))</f>
        <v/>
      </c>
      <c r="EL103" s="253" t="str" cm="1">
        <f t="array" aca="1" ref="EL103" ca="1">IF(EL$2="","",IFERROR(IF(FIND(EL$2,$C103)&gt;=1,INDIRECT($B103&amp;"!"&amp;"AG"&amp;$A103),0),""))</f>
        <v/>
      </c>
      <c r="EM103" s="253" t="str" cm="1">
        <f t="array" aca="1" ref="EM103" ca="1">IF(EM$2="","",IFERROR(IF(FIND(EM$2,$C103)&gt;=1,INDIRECT($B103&amp;"!"&amp;"AG"&amp;$A103),0),""))</f>
        <v/>
      </c>
      <c r="EN103" s="253" t="str" cm="1">
        <f t="array" aca="1" ref="EN103" ca="1">IF(EN$2="","",IFERROR(IF(FIND(EN$2,$C103)&gt;=1,INDIRECT($B103&amp;"!"&amp;"AG"&amp;$A103),0),""))</f>
        <v/>
      </c>
      <c r="EO103" s="253" t="str" cm="1">
        <f t="array" aca="1" ref="EO103" ca="1">IF(EO$2="","",IFERROR(IF(FIND(EO$2,$C103)&gt;=1,INDIRECT($B103&amp;"!"&amp;"AG"&amp;$A103),0),""))</f>
        <v/>
      </c>
      <c r="EP103" s="253" t="str" cm="1">
        <f t="array" aca="1" ref="EP103" ca="1">IF(EP$2="","",IFERROR(IF(FIND(EP$2,$C103)&gt;=1,INDIRECT($B103&amp;"!"&amp;"AG"&amp;$A103),0),""))</f>
        <v/>
      </c>
      <c r="EQ103" s="253" t="str" cm="1">
        <f t="array" aca="1" ref="EQ103" ca="1">IF(EQ$2="","",IFERROR(IF(FIND(EQ$2,$C103)&gt;=1,INDIRECT($B103&amp;"!"&amp;"AG"&amp;$A103),0),""))</f>
        <v/>
      </c>
      <c r="ER103" s="253" t="str" cm="1">
        <f t="array" aca="1" ref="ER103" ca="1">IF(ER$2="","",IFERROR(IF(FIND(ER$2,$C103)&gt;=1,INDIRECT($B103&amp;"!"&amp;"AG"&amp;$A103),0),""))</f>
        <v/>
      </c>
      <c r="ES103" s="253" t="str" cm="1">
        <f t="array" aca="1" ref="ES103" ca="1">IF(ES$2="","",IFERROR(IF(FIND(ES$2,$C103)&gt;=1,INDIRECT($B103&amp;"!"&amp;"AG"&amp;$A103),0),""))</f>
        <v/>
      </c>
      <c r="ET103" s="253" t="str" cm="1">
        <f t="array" aca="1" ref="ET103" ca="1">IF(ET$2="","",IFERROR(IF(FIND(ET$2,$C103)&gt;=1,INDIRECT($B103&amp;"!"&amp;"AG"&amp;$A103),0),""))</f>
        <v/>
      </c>
      <c r="EU103" s="253" t="str" cm="1">
        <f t="array" aca="1" ref="EU103" ca="1">IF(EU$2="","",IFERROR(IF(FIND(EU$2,$C103)&gt;=1,INDIRECT($B103&amp;"!"&amp;"AG"&amp;$A103),0),""))</f>
        <v/>
      </c>
      <c r="EV103" s="253" t="str" cm="1">
        <f t="array" aca="1" ref="EV103" ca="1">IF(EV$2="","",IFERROR(IF(FIND(EV$2,$C103)&gt;=1,INDIRECT($B103&amp;"!"&amp;"AG"&amp;$A103),0),""))</f>
        <v/>
      </c>
    </row>
    <row r="104" spans="1:152" x14ac:dyDescent="0.3">
      <c r="A104" s="252">
        <f t="shared" ca="1" si="67"/>
        <v>54</v>
      </c>
      <c r="B104" s="252" t="str">
        <f t="shared" si="68"/>
        <v>Feb_2024</v>
      </c>
      <c r="C104" s="252" t="str">
        <f t="shared" ca="1" si="66"/>
        <v/>
      </c>
      <c r="D104" s="253" t="str">
        <f t="array" aca="1" ref="D104" ca="1">IF(D$2="","",IFERROR(IF(FIND(D$2,$C104)&gt;=1,INDIRECT($B104&amp;"!"&amp;"AG"&amp;$A104),0),""))</f>
        <v/>
      </c>
      <c r="E104" s="253" t="str">
        <f t="array" aca="1" ref="E104" ca="1">IF(E$2="","",IFERROR(IF(FIND(E$2,$C104)&gt;=1,INDIRECT($B104&amp;"!"&amp;"AG"&amp;$A104),0),""))</f>
        <v/>
      </c>
      <c r="F104" s="253" t="str">
        <f t="array" aca="1" ref="F104" ca="1">IF(F$2="","",IFERROR(IF(FIND(F$2,$C104)&gt;=1,INDIRECT($B104&amp;"!"&amp;"AG"&amp;$A104),0),""))</f>
        <v/>
      </c>
      <c r="G104" s="253" t="str">
        <f t="array" aca="1" ref="G104" ca="1">IF(G$2="","",IFERROR(IF(FIND(G$2,$C104)&gt;=1,INDIRECT($B104&amp;"!"&amp;"AG"&amp;$A104),0),""))</f>
        <v/>
      </c>
      <c r="H104" s="253" t="str">
        <f t="array" aca="1" ref="H104" ca="1">IF(H$2="","",IFERROR(IF(FIND(H$2,$C104)&gt;=1,INDIRECT($B104&amp;"!"&amp;"AG"&amp;$A104),0),""))</f>
        <v/>
      </c>
      <c r="I104" s="253" t="str">
        <f t="array" aca="1" ref="I104" ca="1">IF(I$2="","",IFERROR(IF(FIND(I$2,$C104)&gt;=1,INDIRECT($B104&amp;"!"&amp;"AG"&amp;$A104),0),""))</f>
        <v/>
      </c>
      <c r="J104" s="253" t="str">
        <f t="array" aca="1" ref="J104" ca="1">IF(J$2="","",IFERROR(IF(FIND(J$2,$C104)&gt;=1,INDIRECT($B104&amp;"!"&amp;"AG"&amp;$A104),0),""))</f>
        <v/>
      </c>
      <c r="K104" s="253" t="str">
        <f t="array" aca="1" ref="K104" ca="1">IF(K$2="","",IFERROR(IF(FIND(K$2,$C104)&gt;=1,INDIRECT($B104&amp;"!"&amp;"AG"&amp;$A104),0),""))</f>
        <v/>
      </c>
      <c r="L104" s="253" t="str">
        <f t="array" aca="1" ref="L104" ca="1">IF(L$2="","",IFERROR(IF(FIND(L$2,$C104)&gt;=1,INDIRECT($B104&amp;"!"&amp;"AG"&amp;$A104),0),""))</f>
        <v/>
      </c>
      <c r="M104" s="253" t="str">
        <f t="array" aca="1" ref="M104" ca="1">IF(M$2="","",IFERROR(IF(FIND(M$2,$C104)&gt;=1,INDIRECT($B104&amp;"!"&amp;"AG"&amp;$A104),0),""))</f>
        <v/>
      </c>
      <c r="N104" s="253" t="str">
        <f t="array" aca="1" ref="N104" ca="1">IF(N$2="","",IFERROR(IF(FIND(N$2,$C104)&gt;=1,INDIRECT($B104&amp;"!"&amp;"AG"&amp;$A104),0),""))</f>
        <v/>
      </c>
      <c r="O104" s="253" t="str">
        <f t="array" aca="1" ref="O104" ca="1">IF(O$2="","",IFERROR(IF(FIND(O$2,$C104)&gt;=1,INDIRECT($B104&amp;"!"&amp;"AG"&amp;$A104),0),""))</f>
        <v/>
      </c>
      <c r="P104" s="253" t="str">
        <f t="array" aca="1" ref="P104" ca="1">IF(P$2="","",IFERROR(IF(FIND(P$2,$C104)&gt;=1,INDIRECT($B104&amp;"!"&amp;"AG"&amp;$A104),0),""))</f>
        <v/>
      </c>
      <c r="Q104" s="253" t="str">
        <f t="array" aca="1" ref="Q104" ca="1">IF(Q$2="","",IFERROR(IF(FIND(Q$2,$C104)&gt;=1,INDIRECT($B104&amp;"!"&amp;"AG"&amp;$A104),0),""))</f>
        <v/>
      </c>
      <c r="R104" s="253" t="str">
        <f t="array" aca="1" ref="R104" ca="1">IF(R$2="","",IFERROR(IF(FIND(R$2,$C104)&gt;=1,INDIRECT($B104&amp;"!"&amp;"AG"&amp;$A104),0),""))</f>
        <v/>
      </c>
      <c r="S104" s="253" t="str">
        <f t="array" aca="1" ref="S104" ca="1">IF(S$2="","",IFERROR(IF(FIND(S$2,$C104)&gt;=1,INDIRECT($B104&amp;"!"&amp;"AG"&amp;$A104),0),""))</f>
        <v/>
      </c>
      <c r="T104" s="253" t="str">
        <f t="array" aca="1" ref="T104" ca="1">IF(T$2="","",IFERROR(IF(FIND(T$2,$C104)&gt;=1,INDIRECT($B104&amp;"!"&amp;"AG"&amp;$A104),0),""))</f>
        <v/>
      </c>
      <c r="U104" s="253" t="str">
        <f t="array" aca="1" ref="U104" ca="1">IF(U$2="","",IFERROR(IF(FIND(U$2,$C104)&gt;=1,INDIRECT($B104&amp;"!"&amp;"AG"&amp;$A104),0),""))</f>
        <v/>
      </c>
      <c r="V104" s="253" t="str">
        <f t="array" aca="1" ref="V104" ca="1">IF(V$2="","",IFERROR(IF(FIND(V$2,$C104)&gt;=1,INDIRECT($B104&amp;"!"&amp;"AG"&amp;$A104),0),""))</f>
        <v/>
      </c>
      <c r="W104" s="253" t="str">
        <f t="array" aca="1" ref="W104" ca="1">IF(W$2="","",IFERROR(IF(FIND(W$2,$C104)&gt;=1,INDIRECT($B104&amp;"!"&amp;"AG"&amp;$A104),0),""))</f>
        <v/>
      </c>
      <c r="X104" s="253" t="str">
        <f t="array" aca="1" ref="X104" ca="1">IF(X$2="","",IFERROR(IF(FIND(X$2,$C104)&gt;=1,INDIRECT($B104&amp;"!"&amp;"AG"&amp;$A104),0),""))</f>
        <v/>
      </c>
      <c r="Y104" s="253" t="str">
        <f t="array" aca="1" ref="Y104" ca="1">IF(Y$2="","",IFERROR(IF(FIND(Y$2,$C104)&gt;=1,INDIRECT($B104&amp;"!"&amp;"AG"&amp;$A104),0),""))</f>
        <v/>
      </c>
      <c r="Z104" s="253" t="str">
        <f t="array" aca="1" ref="Z104" ca="1">IF(Z$2="","",IFERROR(IF(FIND(Z$2,$C104)&gt;=1,INDIRECT($B104&amp;"!"&amp;"AG"&amp;$A104),0),""))</f>
        <v/>
      </c>
      <c r="AA104" s="253" t="str">
        <f t="array" aca="1" ref="AA104" ca="1">IF(AA$2="","",IFERROR(IF(FIND(AA$2,$C104)&gt;=1,INDIRECT($B104&amp;"!"&amp;"AG"&amp;$A104),0),""))</f>
        <v/>
      </c>
      <c r="AB104" s="253" t="str">
        <f t="array" aca="1" ref="AB104" ca="1">IF(AB$2="","",IFERROR(IF(FIND(AB$2,$C104)&gt;=1,INDIRECT($B104&amp;"!"&amp;"AG"&amp;$A104),0),""))</f>
        <v/>
      </c>
      <c r="AC104" s="253" t="str">
        <f t="array" aca="1" ref="AC104" ca="1">IF(AC$2="","",IFERROR(IF(FIND(AC$2,$C104)&gt;=1,INDIRECT($B104&amp;"!"&amp;"AG"&amp;$A104),0),""))</f>
        <v/>
      </c>
      <c r="AD104" s="253" t="str">
        <f t="array" aca="1" ref="AD104" ca="1">IF(AD$2="","",IFERROR(IF(FIND(AD$2,$C104)&gt;=1,INDIRECT($B104&amp;"!"&amp;"AG"&amp;$A104),0),""))</f>
        <v/>
      </c>
      <c r="AE104" s="253" t="str">
        <f t="array" aca="1" ref="AE104" ca="1">IF(AE$2="","",IFERROR(IF(FIND(AE$2,$C104)&gt;=1,INDIRECT($B104&amp;"!"&amp;"AG"&amp;$A104),0),""))</f>
        <v/>
      </c>
      <c r="AF104" s="253" t="str">
        <f t="array" aca="1" ref="AF104" ca="1">IF(AF$2="","",IFERROR(IF(FIND(AF$2,$C104)&gt;=1,INDIRECT($B104&amp;"!"&amp;"AG"&amp;$A104),0),""))</f>
        <v/>
      </c>
      <c r="AG104" s="253" t="str">
        <f t="array" aca="1" ref="AG104" ca="1">IF(AG$2="","",IFERROR(IF(FIND(AG$2,$C104)&gt;=1,INDIRECT($B104&amp;"!"&amp;"AG"&amp;$A104),0),""))</f>
        <v/>
      </c>
      <c r="AH104" s="253" t="str">
        <f t="array" aca="1" ref="AH104" ca="1">IF(AH$2="","",IFERROR(IF(FIND(AH$2,$C104)&gt;=1,INDIRECT($B104&amp;"!"&amp;"AG"&amp;$A104),0),""))</f>
        <v/>
      </c>
      <c r="AI104" s="253" t="str">
        <f t="array" aca="1" ref="AI104" ca="1">IF(AI$2="","",IFERROR(IF(FIND(AI$2,$C104)&gt;=1,INDIRECT($B104&amp;"!"&amp;"AG"&amp;$A104),0),""))</f>
        <v/>
      </c>
      <c r="AJ104" s="253" t="str">
        <f t="array" aca="1" ref="AJ104" ca="1">IF(AJ$2="","",IFERROR(IF(FIND(AJ$2,$C104)&gt;=1,INDIRECT($B104&amp;"!"&amp;"AG"&amp;$A104),0),""))</f>
        <v/>
      </c>
      <c r="AK104" s="253" t="str">
        <f t="array" aca="1" ref="AK104" ca="1">IF(AK$2="","",IFERROR(IF(FIND(AK$2,$C104)&gt;=1,INDIRECT($B104&amp;"!"&amp;"AG"&amp;$A104),0),""))</f>
        <v/>
      </c>
      <c r="AL104" s="253" t="str">
        <f t="array" aca="1" ref="AL104" ca="1">IF(AL$2="","",IFERROR(IF(FIND(AL$2,$C104)&gt;=1,INDIRECT($B104&amp;"!"&amp;"AG"&amp;$A104),0),""))</f>
        <v/>
      </c>
      <c r="AM104" s="253" t="str">
        <f t="array" aca="1" ref="AM104" ca="1">IF(AM$2="","",IFERROR(IF(FIND(AM$2,$C104)&gt;=1,INDIRECT($B104&amp;"!"&amp;"AG"&amp;$A104),0),""))</f>
        <v/>
      </c>
      <c r="AN104" s="253" t="str">
        <f t="array" aca="1" ref="AN104" ca="1">IF(AN$2="","",IFERROR(IF(FIND(AN$2,$C104)&gt;=1,INDIRECT($B104&amp;"!"&amp;"AG"&amp;$A104),0),""))</f>
        <v/>
      </c>
      <c r="AO104" s="253" t="str">
        <f t="array" aca="1" ref="AO104" ca="1">IF(AO$2="","",IFERROR(IF(FIND(AO$2,$C104)&gt;=1,INDIRECT($B104&amp;"!"&amp;"AG"&amp;$A104),0),""))</f>
        <v/>
      </c>
      <c r="AP104" s="253" t="str">
        <f t="array" aca="1" ref="AP104" ca="1">IF(AP$2="","",IFERROR(IF(FIND(AP$2,$C104)&gt;=1,INDIRECT($B104&amp;"!"&amp;"AG"&amp;$A104),0),""))</f>
        <v/>
      </c>
      <c r="AQ104" s="253" t="str">
        <f t="array" aca="1" ref="AQ104" ca="1">IF(AQ$2="","",IFERROR(IF(FIND(AQ$2,$C104)&gt;=1,INDIRECT($B104&amp;"!"&amp;"AG"&amp;$A104),0),""))</f>
        <v/>
      </c>
      <c r="AR104" s="253" t="str">
        <f t="array" aca="1" ref="AR104" ca="1">IF(AR$2="","",IFERROR(IF(FIND(AR$2,$C104)&gt;=1,INDIRECT($B104&amp;"!"&amp;"AG"&amp;$A104),0),""))</f>
        <v/>
      </c>
      <c r="AS104" s="253" t="str">
        <f t="array" aca="1" ref="AS104" ca="1">IF(AS$2="","",IFERROR(IF(FIND(AS$2,$C104)&gt;=1,INDIRECT($B104&amp;"!"&amp;"AG"&amp;$A104),0),""))</f>
        <v/>
      </c>
      <c r="AU104" s="254" t="str">
        <f t="array" aca="1" ref="AU104" ca="1">IFERROR(INDIRECT(B104&amp;"!"&amp;"A"&amp;A104),"")</f>
        <v/>
      </c>
      <c r="AV104" s="2" t="str">
        <f t="shared" ca="1" si="63"/>
        <v/>
      </c>
      <c r="AW104" s="253" t="str">
        <f t="array" aca="1" ref="AW104" ca="1">IF(AW$2="","",IFERROR(IF(FIND(AW$2,$C104)&gt;=1,IF(INDIRECT($B104&amp;"!"&amp;"AH"&amp;$A104)="","",INDIRECT($B104&amp;"!"&amp;"AH"&amp;$A104)),0),""))</f>
        <v/>
      </c>
      <c r="AX104" s="253" t="str">
        <f t="array" aca="1" ref="AX104" ca="1">IF(AX$2="","",IFERROR(IF(FIND(AX$2,$C104)&gt;=1,IF(INDIRECT($B104&amp;"!"&amp;"AH"&amp;$A104)="","",INDIRECT($B104&amp;"!"&amp;"AH"&amp;$A104)),0),""))</f>
        <v/>
      </c>
      <c r="AY104" s="253" t="str">
        <f t="array" aca="1" ref="AY104" ca="1">IF(AY$2="","",IFERROR(IF(FIND(AY$2,$C104)&gt;=1,IF(INDIRECT($B104&amp;"!"&amp;"AH"&amp;$A104)="","",INDIRECT($B104&amp;"!"&amp;"AH"&amp;$A104)),0),""))</f>
        <v/>
      </c>
      <c r="AZ104" s="253" t="str">
        <f t="array" aca="1" ref="AZ104" ca="1">IF(AZ$2="","",IFERROR(IF(FIND(AZ$2,$C104)&gt;=1,IF(INDIRECT($B104&amp;"!"&amp;"AH"&amp;$A104)="","",INDIRECT($B104&amp;"!"&amp;"AH"&amp;$A104)),0),""))</f>
        <v/>
      </c>
      <c r="BA104" s="253" t="str">
        <f t="array" aca="1" ref="BA104" ca="1">IF(BA$2="","",IFERROR(IF(FIND(BA$2,$C104)&gt;=1,IF(INDIRECT($B104&amp;"!"&amp;"AH"&amp;$A104)="","",INDIRECT($B104&amp;"!"&amp;"AH"&amp;$A104)),0),""))</f>
        <v/>
      </c>
      <c r="BB104" s="253" t="str">
        <f t="array" aca="1" ref="BB104" ca="1">IF(BB$2="","",IFERROR(IF(FIND(BB$2,$C104)&gt;=1,IF(INDIRECT($B104&amp;"!"&amp;"AH"&amp;$A104)="","",INDIRECT($B104&amp;"!"&amp;"AH"&amp;$A104)),0),""))</f>
        <v/>
      </c>
      <c r="BC104" s="253" t="str">
        <f t="array" aca="1" ref="BC104" ca="1">IF(BC$2="","",IFERROR(IF(FIND(BC$2,$C104)&gt;=1,IF(INDIRECT($B104&amp;"!"&amp;"AH"&amp;$A104)="","",INDIRECT($B104&amp;"!"&amp;"AH"&amp;$A104)),0),""))</f>
        <v/>
      </c>
      <c r="BD104" s="253" t="str">
        <f t="array" aca="1" ref="BD104" ca="1">IF(BD$2="","",IFERROR(IF(FIND(BD$2,$C104)&gt;=1,IF(INDIRECT($B104&amp;"!"&amp;"AH"&amp;$A104)="","",INDIRECT($B104&amp;"!"&amp;"AH"&amp;$A104)),0),""))</f>
        <v/>
      </c>
      <c r="BE104" s="253" t="str">
        <f t="array" aca="1" ref="BE104" ca="1">IF(BE$2="","",IFERROR(IF(FIND(BE$2,$C104)&gt;=1,IF(INDIRECT($B104&amp;"!"&amp;"AH"&amp;$A104)="","",INDIRECT($B104&amp;"!"&amp;"AH"&amp;$A104)),0),""))</f>
        <v/>
      </c>
      <c r="BF104" s="253" t="str">
        <f t="array" aca="1" ref="BF104" ca="1">IF(BF$2="","",IFERROR(IF(FIND(BF$2,$C104)&gt;=1,IF(INDIRECT($B104&amp;"!"&amp;"AH"&amp;$A104)="","",INDIRECT($B104&amp;"!"&amp;"AH"&amp;$A104)),0),""))</f>
        <v/>
      </c>
      <c r="BG104" s="253" t="str">
        <f t="array" aca="1" ref="BG104" ca="1">IF(BG$2="","",IFERROR(IF(FIND(BG$2,$C104)&gt;=1,IF(INDIRECT($B104&amp;"!"&amp;"AH"&amp;$A104)="","",INDIRECT($B104&amp;"!"&amp;"AH"&amp;$A104)),0),""))</f>
        <v/>
      </c>
      <c r="BH104" s="253" t="str">
        <f t="array" aca="1" ref="BH104" ca="1">IF(BH$2="","",IFERROR(IF(FIND(BH$2,$C104)&gt;=1,IF(INDIRECT($B104&amp;"!"&amp;"AH"&amp;$A104)="","",INDIRECT($B104&amp;"!"&amp;"AH"&amp;$A104)),0),""))</f>
        <v/>
      </c>
      <c r="BI104" s="253" t="str">
        <f t="array" aca="1" ref="BI104" ca="1">IF(BI$2="","",IFERROR(IF(FIND(BI$2,$C104)&gt;=1,IF(INDIRECT($B104&amp;"!"&amp;"AH"&amp;$A104)="","",INDIRECT($B104&amp;"!"&amp;"AH"&amp;$A104)),0),""))</f>
        <v/>
      </c>
      <c r="BJ104" s="253" t="str">
        <f t="array" aca="1" ref="BJ104" ca="1">IF(BJ$2="","",IFERROR(IF(FIND(BJ$2,$C104)&gt;=1,IF(INDIRECT($B104&amp;"!"&amp;"AH"&amp;$A104)="","",INDIRECT($B104&amp;"!"&amp;"AH"&amp;$A104)),0),""))</f>
        <v/>
      </c>
      <c r="BK104" s="253" t="str">
        <f t="array" aca="1" ref="BK104" ca="1">IF(BK$2="","",IFERROR(IF(FIND(BK$2,$C104)&gt;=1,IF(INDIRECT($B104&amp;"!"&amp;"AH"&amp;$A104)="","",INDIRECT($B104&amp;"!"&amp;"AH"&amp;$A104)),0),""))</f>
        <v/>
      </c>
      <c r="BL104" s="253" t="str">
        <f t="array" aca="1" ref="BL104" ca="1">IF(BL$2="","",IFERROR(IF(FIND(BL$2,$C104)&gt;=1,IF(INDIRECT($B104&amp;"!"&amp;"AH"&amp;$A104)="","",INDIRECT($B104&amp;"!"&amp;"AH"&amp;$A104)),0),""))</f>
        <v/>
      </c>
      <c r="BM104" s="253" t="str">
        <f t="array" aca="1" ref="BM104" ca="1">IF(BM$2="","",IFERROR(IF(FIND(BM$2,$C104)&gt;=1,IF(INDIRECT($B104&amp;"!"&amp;"AH"&amp;$A104)="","",INDIRECT($B104&amp;"!"&amp;"AH"&amp;$A104)),0),""))</f>
        <v/>
      </c>
      <c r="BN104" s="253" t="str">
        <f t="array" aca="1" ref="BN104" ca="1">IF(BN$2="","",IFERROR(IF(FIND(BN$2,$C104)&gt;=1,IF(INDIRECT($B104&amp;"!"&amp;"AH"&amp;$A104)="","",INDIRECT($B104&amp;"!"&amp;"AH"&amp;$A104)),0),""))</f>
        <v/>
      </c>
      <c r="BO104" s="253" t="str">
        <f t="array" aca="1" ref="BO104" ca="1">IF(BO$2="","",IFERROR(IF(FIND(BO$2,$C104)&gt;=1,IF(INDIRECT($B104&amp;"!"&amp;"AH"&amp;$A104)="","",INDIRECT($B104&amp;"!"&amp;"AH"&amp;$A104)),0),""))</f>
        <v/>
      </c>
      <c r="BP104" s="253" t="str">
        <f t="array" aca="1" ref="BP104" ca="1">IF(BP$2="","",IFERROR(IF(FIND(BP$2,$C104)&gt;=1,IF(INDIRECT($B104&amp;"!"&amp;"AH"&amp;$A104)="","",INDIRECT($B104&amp;"!"&amp;"AH"&amp;$A104)),0),""))</f>
        <v/>
      </c>
      <c r="BQ104" s="253" t="str">
        <f t="array" aca="1" ref="BQ104" ca="1">IF(BQ$2="","",IFERROR(IF(FIND(BQ$2,$C104)&gt;=1,IF(INDIRECT($B104&amp;"!"&amp;"AH"&amp;$A104)="","",INDIRECT($B104&amp;"!"&amp;"AH"&amp;$A104)),0),""))</f>
        <v/>
      </c>
      <c r="BR104" s="253" t="str">
        <f t="array" aca="1" ref="BR104" ca="1">IF(BR$2="","",IFERROR(IF(FIND(BR$2,$C104)&gt;=1,IF(INDIRECT($B104&amp;"!"&amp;"AH"&amp;$A104)="","",INDIRECT($B104&amp;"!"&amp;"AH"&amp;$A104)),0),""))</f>
        <v/>
      </c>
      <c r="BS104" s="253" t="str">
        <f t="array" aca="1" ref="BS104" ca="1">IF(BS$2="","",IFERROR(IF(FIND(BS$2,$C104)&gt;=1,IF(INDIRECT($B104&amp;"!"&amp;"AH"&amp;$A104)="","",INDIRECT($B104&amp;"!"&amp;"AH"&amp;$A104)),0),""))</f>
        <v/>
      </c>
      <c r="BT104" s="253" t="str">
        <f t="array" aca="1" ref="BT104" ca="1">IF(BT$2="","",IFERROR(IF(FIND(BT$2,$C104)&gt;=1,IF(INDIRECT($B104&amp;"!"&amp;"AH"&amp;$A104)="","",INDIRECT($B104&amp;"!"&amp;"AH"&amp;$A104)),0),""))</f>
        <v/>
      </c>
      <c r="BU104" s="253" t="str">
        <f t="array" aca="1" ref="BU104" ca="1">IF(BU$2="","",IFERROR(IF(FIND(BU$2,$C104)&gt;=1,IF(INDIRECT($B104&amp;"!"&amp;"AH"&amp;$A104)="","",INDIRECT($B104&amp;"!"&amp;"AH"&amp;$A104)),0),""))</f>
        <v/>
      </c>
      <c r="BV104" s="253" t="str">
        <f t="array" aca="1" ref="BV104" ca="1">IF(BV$2="","",IFERROR(IF(FIND(BV$2,$C104)&gt;=1,IF(INDIRECT($B104&amp;"!"&amp;"AH"&amp;$A104)="","",INDIRECT($B104&amp;"!"&amp;"AH"&amp;$A104)),0),""))</f>
        <v/>
      </c>
      <c r="BW104" s="253" t="str">
        <f t="array" aca="1" ref="BW104" ca="1">IF(BW$2="","",IFERROR(IF(FIND(BW$2,$C104)&gt;=1,IF(INDIRECT($B104&amp;"!"&amp;"AH"&amp;$A104)="","",INDIRECT($B104&amp;"!"&amp;"AH"&amp;$A104)),0),""))</f>
        <v/>
      </c>
      <c r="BX104" s="253" t="str">
        <f t="array" aca="1" ref="BX104" ca="1">IF(BX$2="","",IFERROR(IF(FIND(BX$2,$C104)&gt;=1,IF(INDIRECT($B104&amp;"!"&amp;"AH"&amp;$A104)="","",INDIRECT($B104&amp;"!"&amp;"AH"&amp;$A104)),0),""))</f>
        <v/>
      </c>
      <c r="BY104" s="253" t="str">
        <f t="array" aca="1" ref="BY104" ca="1">IF(BY$2="","",IFERROR(IF(FIND(BY$2,$C104)&gt;=1,IF(INDIRECT($B104&amp;"!"&amp;"AH"&amp;$A104)="","",INDIRECT($B104&amp;"!"&amp;"AH"&amp;$A104)),0),""))</f>
        <v/>
      </c>
      <c r="BZ104" s="253" t="str">
        <f t="array" aca="1" ref="BZ104" ca="1">IF(BZ$2="","",IFERROR(IF(FIND(BZ$2,$C104)&gt;=1,IF(INDIRECT($B104&amp;"!"&amp;"AH"&amp;$A104)="","",INDIRECT($B104&amp;"!"&amp;"AH"&amp;$A104)),0),""))</f>
        <v/>
      </c>
      <c r="CA104" s="253" t="str">
        <f t="array" aca="1" ref="CA104" ca="1">IF(CA$2="","",IFERROR(IF(FIND(CA$2,$C104)&gt;=1,IF(INDIRECT($B104&amp;"!"&amp;"AH"&amp;$A104)="","",INDIRECT($B104&amp;"!"&amp;"AH"&amp;$A104)),0),""))</f>
        <v/>
      </c>
      <c r="CB104" s="253" t="str">
        <f t="array" aca="1" ref="CB104" ca="1">IF(CB$2="","",IFERROR(IF(FIND(CB$2,$C104)&gt;=1,IF(INDIRECT($B104&amp;"!"&amp;"AH"&amp;$A104)="","",INDIRECT($B104&amp;"!"&amp;"AH"&amp;$A104)),0),""))</f>
        <v/>
      </c>
      <c r="CC104" s="253" t="str">
        <f t="array" aca="1" ref="CC104" ca="1">IF(CC$2="","",IFERROR(IF(FIND(CC$2,$C104)&gt;=1,IF(INDIRECT($B104&amp;"!"&amp;"AH"&amp;$A104)="","",INDIRECT($B104&amp;"!"&amp;"AH"&amp;$A104)),0),""))</f>
        <v/>
      </c>
      <c r="CD104" s="253" t="str">
        <f t="array" aca="1" ref="CD104" ca="1">IF(CD$2="","",IFERROR(IF(FIND(CD$2,$C104)&gt;=1,IF(INDIRECT($B104&amp;"!"&amp;"AH"&amp;$A104)="","",INDIRECT($B104&amp;"!"&amp;"AH"&amp;$A104)),0),""))</f>
        <v/>
      </c>
      <c r="CE104" s="253" t="str">
        <f t="array" aca="1" ref="CE104" ca="1">IF(CE$2="","",IFERROR(IF(FIND(CE$2,$C104)&gt;=1,IF(INDIRECT($B104&amp;"!"&amp;"AH"&amp;$A104)="","",INDIRECT($B104&amp;"!"&amp;"AH"&amp;$A104)),0),""))</f>
        <v/>
      </c>
      <c r="CF104" s="253" t="str">
        <f t="array" aca="1" ref="CF104" ca="1">IF(CF$2="","",IFERROR(IF(FIND(CF$2,$C104)&gt;=1,IF(INDIRECT($B104&amp;"!"&amp;"AH"&amp;$A104)="","",INDIRECT($B104&amp;"!"&amp;"AH"&amp;$A104)),0),""))</f>
        <v/>
      </c>
      <c r="CG104" s="253" t="str">
        <f t="array" aca="1" ref="CG104" ca="1">IF(CG$2="","",IFERROR(IF(FIND(CG$2,$C104)&gt;=1,IF(INDIRECT($B104&amp;"!"&amp;"AH"&amp;$A104)="","",INDIRECT($B104&amp;"!"&amp;"AH"&amp;$A104)),0),""))</f>
        <v/>
      </c>
      <c r="CH104" s="253" t="str">
        <f t="array" aca="1" ref="CH104" ca="1">IF(CH$2="","",IFERROR(IF(FIND(CH$2,$C104)&gt;=1,IF(INDIRECT($B104&amp;"!"&amp;"AH"&amp;$A104)="","",INDIRECT($B104&amp;"!"&amp;"AH"&amp;$A104)),0),""))</f>
        <v/>
      </c>
      <c r="CI104" s="253" t="str">
        <f t="array" aca="1" ref="CI104" ca="1">IF(CI$2="","",IFERROR(IF(FIND(CI$2,$C104)&gt;=1,IF(INDIRECT($B104&amp;"!"&amp;"AH"&amp;$A104)="","",INDIRECT($B104&amp;"!"&amp;"AH"&amp;$A104)),0),""))</f>
        <v/>
      </c>
      <c r="CJ104" s="253" t="str">
        <f t="array" aca="1" ref="CJ104" ca="1">IF(CJ$2="","",IFERROR(IF(FIND(CJ$2,$C104)&gt;=1,IF(INDIRECT($B104&amp;"!"&amp;"AH"&amp;$A104)="","",INDIRECT($B104&amp;"!"&amp;"AH"&amp;$A104)),0),""))</f>
        <v/>
      </c>
      <c r="CK104" s="253" t="str">
        <f t="array" aca="1" ref="CK104" ca="1">IF(CK$2="","",IFERROR(IF(FIND(CK$2,$C104)&gt;=1,IF(INDIRECT($B104&amp;"!"&amp;"AH"&amp;$A104)="","",INDIRECT($B104&amp;"!"&amp;"AH"&amp;$A104)),0),""))</f>
        <v/>
      </c>
      <c r="CL104" s="253" t="str">
        <f t="array" aca="1" ref="CL104" ca="1">IF(CL$2="","",IFERROR(IF(FIND(CL$2,$C104)&gt;=1,IF(INDIRECT($B104&amp;"!"&amp;"AH"&amp;$A104)="","",INDIRECT($B104&amp;"!"&amp;"AH"&amp;$A104)),0),""))</f>
        <v/>
      </c>
      <c r="CO104" s="2" t="str">
        <f t="shared" ca="1" si="64"/>
        <v/>
      </c>
      <c r="CP104" s="253" t="str">
        <f t="array" aca="1" ref="CP104" ca="1">IF(CP$2="","",IFERROR(IF(FIND(CP$2,$C104)&gt;=1,INDIRECT($B104&amp;"!"&amp;"AG"&amp;$A104),0),""))</f>
        <v/>
      </c>
      <c r="CQ104" s="253" t="str">
        <f t="array" aca="1" ref="CQ104" ca="1">IF(CQ$2="","",IFERROR(IF(FIND(CQ$2,$C104)&gt;=1,INDIRECT($B104&amp;"!"&amp;"AG"&amp;$A104),0),""))</f>
        <v/>
      </c>
      <c r="CR104" s="253" t="str">
        <f t="array" aca="1" ref="CR104" ca="1">IF(CR$2="","",IFERROR(IF(FIND(CR$2,$C104)&gt;=1,INDIRECT($B104&amp;"!"&amp;"AG"&amp;$A104),0),""))</f>
        <v/>
      </c>
      <c r="CS104" s="253" t="str">
        <f t="array" aca="1" ref="CS104" ca="1">IF(CS$2="","",IFERROR(IF(FIND(CS$2,$C104)&gt;=1,INDIRECT($B104&amp;"!"&amp;"AG"&amp;$A104),0),""))</f>
        <v/>
      </c>
      <c r="CV104" s="2" t="str">
        <f t="shared" ca="1" si="65"/>
        <v/>
      </c>
      <c r="CW104" s="253" t="str">
        <f t="array" aca="1" ref="CW104" ca="1">IF(CW$2="","",IFERROR(IF(FIND(CW$2,$C104)&gt;=1,IF(INDIRECT($B104&amp;"!"&amp;"AH"&amp;$A104)="","",INDIRECT($B104&amp;"!"&amp;"AH"&amp;$A104)&amp;" "),0),""))</f>
        <v/>
      </c>
      <c r="CX104" s="253" t="str">
        <f t="array" aca="1" ref="CX104" ca="1">IF(CX$2="","",IFERROR(IF(FIND(CX$2,$C104)&gt;=1,IF(INDIRECT($B104&amp;"!"&amp;"AH"&amp;$A104)="","",INDIRECT($B104&amp;"!"&amp;"AH"&amp;$A104)&amp;" "),0),""))</f>
        <v/>
      </c>
      <c r="CY104" s="253" t="str">
        <f t="array" aca="1" ref="CY104" ca="1">IF(CY$2="","",IFERROR(IF(FIND(CY$2,$C104)&gt;=1,IF(INDIRECT($B104&amp;"!"&amp;"AH"&amp;$A104)="","",INDIRECT($B104&amp;"!"&amp;"AH"&amp;$A104)&amp;" "),0),""))</f>
        <v/>
      </c>
      <c r="CZ104" s="253" t="str">
        <f t="array" aca="1" ref="CZ104" ca="1">IF(CZ$2="","",IFERROR(IF(FIND(CZ$2,$C104)&gt;=1,IF(INDIRECT($B104&amp;"!"&amp;"AH"&amp;$A104)="","",INDIRECT($B104&amp;"!"&amp;"AH"&amp;$A104)&amp;" "),0),""))</f>
        <v/>
      </c>
      <c r="DC104" s="2" t="str">
        <f t="shared" ca="1" si="25"/>
        <v/>
      </c>
      <c r="DD104" s="253" t="str" cm="1">
        <f t="array" aca="1" ref="DD104" ca="1">IF(DD$2="","",IFERROR(IF(FIND(DD$2,$C104)&gt;=1,INDIRECT($B104&amp;"!"&amp;"AG"&amp;$A104),0),""))</f>
        <v/>
      </c>
      <c r="DE104" s="253" t="str" cm="1">
        <f t="array" aca="1" ref="DE104" ca="1">IF(DE$2="","",IFERROR(IF(FIND(DE$2,$C104)&gt;=1,INDIRECT($B104&amp;"!"&amp;"AG"&amp;$A104),0),""))</f>
        <v/>
      </c>
      <c r="DF104" s="253" t="str" cm="1">
        <f t="array" aca="1" ref="DF104" ca="1">IF(DF$2="","",IFERROR(IF(FIND(DF$2,$C104)&gt;=1,INDIRECT($B104&amp;"!"&amp;"AG"&amp;$A104),0),""))</f>
        <v/>
      </c>
      <c r="DG104" s="253" t="str" cm="1">
        <f t="array" aca="1" ref="DG104" ca="1">IF(DG$2="","",IFERROR(IF(FIND(DG$2,$C104)&gt;=1,INDIRECT($B104&amp;"!"&amp;"AG"&amp;$A104),0),""))</f>
        <v/>
      </c>
      <c r="DH104" s="253" t="str" cm="1">
        <f t="array" aca="1" ref="DH104" ca="1">IF(DH$2="","",IFERROR(IF(FIND(DH$2,$C104)&gt;=1,INDIRECT($B104&amp;"!"&amp;"AG"&amp;$A104),0),""))</f>
        <v/>
      </c>
      <c r="DI104" s="253" t="str" cm="1">
        <f t="array" aca="1" ref="DI104" ca="1">IF(DI$2="","",IFERROR(IF(FIND(DI$2,$C104)&gt;=1,INDIRECT($B104&amp;"!"&amp;"AG"&amp;$A104),0),""))</f>
        <v/>
      </c>
      <c r="DJ104" s="253" t="str" cm="1">
        <f t="array" aca="1" ref="DJ104" ca="1">IF(DJ$2="","",IFERROR(IF(FIND(DJ$2,$C104)&gt;=1,INDIRECT($B104&amp;"!"&amp;"AG"&amp;$A104),0),""))</f>
        <v/>
      </c>
      <c r="DK104" s="253" t="str" cm="1">
        <f t="array" aca="1" ref="DK104" ca="1">IF(DK$2="","",IFERROR(IF(FIND(DK$2,$C104)&gt;=1,INDIRECT($B104&amp;"!"&amp;"AG"&amp;$A104),0),""))</f>
        <v/>
      </c>
      <c r="DL104" s="253" t="str" cm="1">
        <f t="array" aca="1" ref="DL104" ca="1">IF(DL$2="","",IFERROR(IF(FIND(DL$2,$C104)&gt;=1,INDIRECT($B104&amp;"!"&amp;"AG"&amp;$A104),0),""))</f>
        <v/>
      </c>
      <c r="DM104" s="253" t="str" cm="1">
        <f t="array" aca="1" ref="DM104" ca="1">IF(DM$2="","",IFERROR(IF(FIND(DM$2,$C104)&gt;=1,INDIRECT($B104&amp;"!"&amp;"AG"&amp;$A104),0),""))</f>
        <v/>
      </c>
      <c r="DN104" s="253" t="str" cm="1">
        <f t="array" aca="1" ref="DN104" ca="1">IF(DN$2="","",IFERROR(IF(FIND(DN$2,$C104)&gt;=1,INDIRECT($B104&amp;"!"&amp;"AG"&amp;$A104),0),""))</f>
        <v/>
      </c>
      <c r="DO104" s="253" t="str" cm="1">
        <f t="array" aca="1" ref="DO104" ca="1">IF(DO$2="","",IFERROR(IF(FIND(DO$2,$C104)&gt;=1,INDIRECT($B104&amp;"!"&amp;"AG"&amp;$A104),0),""))</f>
        <v/>
      </c>
      <c r="DP104" s="253" t="str" cm="1">
        <f t="array" aca="1" ref="DP104" ca="1">IF(DP$2="","",IFERROR(IF(FIND(DP$2,$C104)&gt;=1,INDIRECT($B104&amp;"!"&amp;"AG"&amp;$A104),0),""))</f>
        <v/>
      </c>
      <c r="DQ104" s="253" t="str" cm="1">
        <f t="array" aca="1" ref="DQ104" ca="1">IF(DQ$2="","",IFERROR(IF(FIND(DQ$2,$C104)&gt;=1,INDIRECT($B104&amp;"!"&amp;"AG"&amp;$A104),0),""))</f>
        <v/>
      </c>
      <c r="DR104" s="253" t="str" cm="1">
        <f t="array" aca="1" ref="DR104" ca="1">IF(DR$2="","",IFERROR(IF(FIND(DR$2,$C104)&gt;=1,INDIRECT($B104&amp;"!"&amp;"AG"&amp;$A104),0),""))</f>
        <v/>
      </c>
      <c r="DS104" s="253" t="str" cm="1">
        <f t="array" aca="1" ref="DS104" ca="1">IF(DS$2="","",IFERROR(IF(FIND(DS$2,$C104)&gt;=1,INDIRECT($B104&amp;"!"&amp;"AG"&amp;$A104),0),""))</f>
        <v/>
      </c>
      <c r="DT104" s="253" t="str" cm="1">
        <f t="array" aca="1" ref="DT104" ca="1">IF(DT$2="","",IFERROR(IF(FIND(DT$2,$C104)&gt;=1,INDIRECT($B104&amp;"!"&amp;"AG"&amp;$A104),0),""))</f>
        <v/>
      </c>
      <c r="DU104" s="253" t="str" cm="1">
        <f t="array" aca="1" ref="DU104" ca="1">IF(DU$2="","",IFERROR(IF(FIND(DU$2,$C104)&gt;=1,INDIRECT($B104&amp;"!"&amp;"AG"&amp;$A104),0),""))</f>
        <v/>
      </c>
      <c r="DV104" s="253" t="str" cm="1">
        <f t="array" aca="1" ref="DV104" ca="1">IF(DV$2="","",IFERROR(IF(FIND(DV$2,$C104)&gt;=1,INDIRECT($B104&amp;"!"&amp;"AG"&amp;$A104),0),""))</f>
        <v/>
      </c>
      <c r="DW104" s="253" t="str" cm="1">
        <f t="array" aca="1" ref="DW104" ca="1">IF(DW$2="","",IFERROR(IF(FIND(DW$2,$C104)&gt;=1,INDIRECT($B104&amp;"!"&amp;"AG"&amp;$A104),0),""))</f>
        <v/>
      </c>
      <c r="DX104" s="253" t="str" cm="1">
        <f t="array" aca="1" ref="DX104" ca="1">IF(DX$2="","",IFERROR(IF(FIND(DX$2,$C104)&gt;=1,INDIRECT($B104&amp;"!"&amp;"AG"&amp;$A104),0),""))</f>
        <v/>
      </c>
      <c r="DY104" s="253" t="str" cm="1">
        <f t="array" aca="1" ref="DY104" ca="1">IF(DY$2="","",IFERROR(IF(FIND(DY$2,$C104)&gt;=1,INDIRECT($B104&amp;"!"&amp;"AG"&amp;$A104),0),""))</f>
        <v/>
      </c>
      <c r="DZ104" s="253" t="str" cm="1">
        <f t="array" aca="1" ref="DZ104" ca="1">IF(DZ$2="","",IFERROR(IF(FIND(DZ$2,$C104)&gt;=1,INDIRECT($B104&amp;"!"&amp;"AG"&amp;$A104),0),""))</f>
        <v/>
      </c>
      <c r="EA104" s="253" t="str" cm="1">
        <f t="array" aca="1" ref="EA104" ca="1">IF(EA$2="","",IFERROR(IF(FIND(EA$2,$C104)&gt;=1,INDIRECT($B104&amp;"!"&amp;"AG"&amp;$A104),0),""))</f>
        <v/>
      </c>
      <c r="EB104" s="253" t="str" cm="1">
        <f t="array" aca="1" ref="EB104" ca="1">IF(EB$2="","",IFERROR(IF(FIND(EB$2,$C104)&gt;=1,INDIRECT($B104&amp;"!"&amp;"AG"&amp;$A104),0),""))</f>
        <v/>
      </c>
      <c r="EC104" s="253" t="str" cm="1">
        <f t="array" aca="1" ref="EC104" ca="1">IF(EC$2="","",IFERROR(IF(FIND(EC$2,$C104)&gt;=1,INDIRECT($B104&amp;"!"&amp;"AG"&amp;$A104),0),""))</f>
        <v/>
      </c>
      <c r="ED104" s="253" t="str" cm="1">
        <f t="array" aca="1" ref="ED104" ca="1">IF(ED$2="","",IFERROR(IF(FIND(ED$2,$C104)&gt;=1,INDIRECT($B104&amp;"!"&amp;"AG"&amp;$A104),0),""))</f>
        <v/>
      </c>
      <c r="EE104" s="253" t="str" cm="1">
        <f t="array" aca="1" ref="EE104" ca="1">IF(EE$2="","",IFERROR(IF(FIND(EE$2,$C104)&gt;=1,INDIRECT($B104&amp;"!"&amp;"AG"&amp;$A104),0),""))</f>
        <v/>
      </c>
      <c r="EF104" s="253" t="str" cm="1">
        <f t="array" aca="1" ref="EF104" ca="1">IF(EF$2="","",IFERROR(IF(FIND(EF$2,$C104)&gt;=1,INDIRECT($B104&amp;"!"&amp;"AG"&amp;$A104),0),""))</f>
        <v/>
      </c>
      <c r="EG104" s="253" t="str" cm="1">
        <f t="array" aca="1" ref="EG104" ca="1">IF(EG$2="","",IFERROR(IF(FIND(EG$2,$C104)&gt;=1,INDIRECT($B104&amp;"!"&amp;"AG"&amp;$A104),0),""))</f>
        <v/>
      </c>
      <c r="EH104" s="253" t="str" cm="1">
        <f t="array" aca="1" ref="EH104" ca="1">IF(EH$2="","",IFERROR(IF(FIND(EH$2,$C104)&gt;=1,INDIRECT($B104&amp;"!"&amp;"AG"&amp;$A104),0),""))</f>
        <v/>
      </c>
      <c r="EI104" s="253" t="str" cm="1">
        <f t="array" aca="1" ref="EI104" ca="1">IF(EI$2="","",IFERROR(IF(FIND(EI$2,$C104)&gt;=1,INDIRECT($B104&amp;"!"&amp;"AG"&amp;$A104),0),""))</f>
        <v/>
      </c>
      <c r="EJ104" s="253" t="str" cm="1">
        <f t="array" aca="1" ref="EJ104" ca="1">IF(EJ$2="","",IFERROR(IF(FIND(EJ$2,$C104)&gt;=1,INDIRECT($B104&amp;"!"&amp;"AG"&amp;$A104),0),""))</f>
        <v/>
      </c>
      <c r="EK104" s="253" t="str" cm="1">
        <f t="array" aca="1" ref="EK104" ca="1">IF(EK$2="","",IFERROR(IF(FIND(EK$2,$C104)&gt;=1,INDIRECT($B104&amp;"!"&amp;"AG"&amp;$A104),0),""))</f>
        <v/>
      </c>
      <c r="EL104" s="253" t="str" cm="1">
        <f t="array" aca="1" ref="EL104" ca="1">IF(EL$2="","",IFERROR(IF(FIND(EL$2,$C104)&gt;=1,INDIRECT($B104&amp;"!"&amp;"AG"&amp;$A104),0),""))</f>
        <v/>
      </c>
      <c r="EM104" s="253" t="str" cm="1">
        <f t="array" aca="1" ref="EM104" ca="1">IF(EM$2="","",IFERROR(IF(FIND(EM$2,$C104)&gt;=1,INDIRECT($B104&amp;"!"&amp;"AG"&amp;$A104),0),""))</f>
        <v/>
      </c>
      <c r="EN104" s="253" t="str" cm="1">
        <f t="array" aca="1" ref="EN104" ca="1">IF(EN$2="","",IFERROR(IF(FIND(EN$2,$C104)&gt;=1,INDIRECT($B104&amp;"!"&amp;"AG"&amp;$A104),0),""))</f>
        <v/>
      </c>
      <c r="EO104" s="253" t="str" cm="1">
        <f t="array" aca="1" ref="EO104" ca="1">IF(EO$2="","",IFERROR(IF(FIND(EO$2,$C104)&gt;=1,INDIRECT($B104&amp;"!"&amp;"AG"&amp;$A104),0),""))</f>
        <v/>
      </c>
      <c r="EP104" s="253" t="str" cm="1">
        <f t="array" aca="1" ref="EP104" ca="1">IF(EP$2="","",IFERROR(IF(FIND(EP$2,$C104)&gt;=1,INDIRECT($B104&amp;"!"&amp;"AG"&amp;$A104),0),""))</f>
        <v/>
      </c>
      <c r="EQ104" s="253" t="str" cm="1">
        <f t="array" aca="1" ref="EQ104" ca="1">IF(EQ$2="","",IFERROR(IF(FIND(EQ$2,$C104)&gt;=1,INDIRECT($B104&amp;"!"&amp;"AG"&amp;$A104),0),""))</f>
        <v/>
      </c>
      <c r="ER104" s="253" t="str" cm="1">
        <f t="array" aca="1" ref="ER104" ca="1">IF(ER$2="","",IFERROR(IF(FIND(ER$2,$C104)&gt;=1,INDIRECT($B104&amp;"!"&amp;"AG"&amp;$A104),0),""))</f>
        <v/>
      </c>
      <c r="ES104" s="253" t="str" cm="1">
        <f t="array" aca="1" ref="ES104" ca="1">IF(ES$2="","",IFERROR(IF(FIND(ES$2,$C104)&gt;=1,INDIRECT($B104&amp;"!"&amp;"AG"&amp;$A104),0),""))</f>
        <v/>
      </c>
      <c r="ET104" s="253" t="str" cm="1">
        <f t="array" aca="1" ref="ET104" ca="1">IF(ET$2="","",IFERROR(IF(FIND(ET$2,$C104)&gt;=1,INDIRECT($B104&amp;"!"&amp;"AG"&amp;$A104),0),""))</f>
        <v/>
      </c>
      <c r="EU104" s="253" t="str" cm="1">
        <f t="array" aca="1" ref="EU104" ca="1">IF(EU$2="","",IFERROR(IF(FIND(EU$2,$C104)&gt;=1,INDIRECT($B104&amp;"!"&amp;"AG"&amp;$A104),0),""))</f>
        <v/>
      </c>
      <c r="EV104" s="253" t="str" cm="1">
        <f t="array" aca="1" ref="EV104" ca="1">IF(EV$2="","",IFERROR(IF(FIND(EV$2,$C104)&gt;=1,INDIRECT($B104&amp;"!"&amp;"AG"&amp;$A104),0),""))</f>
        <v/>
      </c>
    </row>
    <row r="105" spans="1:152" x14ac:dyDescent="0.3">
      <c r="A105" s="252">
        <f t="shared" ca="1" si="67"/>
        <v>55</v>
      </c>
      <c r="B105" s="252" t="str">
        <f t="shared" si="68"/>
        <v>Feb_2024</v>
      </c>
      <c r="C105" s="252" t="str">
        <f t="shared" ca="1" si="66"/>
        <v/>
      </c>
      <c r="D105" s="253" t="str">
        <f t="array" aca="1" ref="D105" ca="1">IF(D$2="","",IFERROR(IF(FIND(D$2,$C105)&gt;=1,INDIRECT($B105&amp;"!"&amp;"AG"&amp;$A105),0),""))</f>
        <v/>
      </c>
      <c r="E105" s="253" t="str">
        <f t="array" aca="1" ref="E105" ca="1">IF(E$2="","",IFERROR(IF(FIND(E$2,$C105)&gt;=1,INDIRECT($B105&amp;"!"&amp;"AG"&amp;$A105),0),""))</f>
        <v/>
      </c>
      <c r="F105" s="253" t="str">
        <f t="array" aca="1" ref="F105" ca="1">IF(F$2="","",IFERROR(IF(FIND(F$2,$C105)&gt;=1,INDIRECT($B105&amp;"!"&amp;"AG"&amp;$A105),0),""))</f>
        <v/>
      </c>
      <c r="G105" s="253" t="str">
        <f t="array" aca="1" ref="G105" ca="1">IF(G$2="","",IFERROR(IF(FIND(G$2,$C105)&gt;=1,INDIRECT($B105&amp;"!"&amp;"AG"&amp;$A105),0),""))</f>
        <v/>
      </c>
      <c r="H105" s="253" t="str">
        <f t="array" aca="1" ref="H105" ca="1">IF(H$2="","",IFERROR(IF(FIND(H$2,$C105)&gt;=1,INDIRECT($B105&amp;"!"&amp;"AG"&amp;$A105),0),""))</f>
        <v/>
      </c>
      <c r="I105" s="253" t="str">
        <f t="array" aca="1" ref="I105" ca="1">IF(I$2="","",IFERROR(IF(FIND(I$2,$C105)&gt;=1,INDIRECT($B105&amp;"!"&amp;"AG"&amp;$A105),0),""))</f>
        <v/>
      </c>
      <c r="J105" s="253" t="str">
        <f t="array" aca="1" ref="J105" ca="1">IF(J$2="","",IFERROR(IF(FIND(J$2,$C105)&gt;=1,INDIRECT($B105&amp;"!"&amp;"AG"&amp;$A105),0),""))</f>
        <v/>
      </c>
      <c r="K105" s="253" t="str">
        <f t="array" aca="1" ref="K105" ca="1">IF(K$2="","",IFERROR(IF(FIND(K$2,$C105)&gt;=1,INDIRECT($B105&amp;"!"&amp;"AG"&amp;$A105),0),""))</f>
        <v/>
      </c>
      <c r="L105" s="253" t="str">
        <f t="array" aca="1" ref="L105" ca="1">IF(L$2="","",IFERROR(IF(FIND(L$2,$C105)&gt;=1,INDIRECT($B105&amp;"!"&amp;"AG"&amp;$A105),0),""))</f>
        <v/>
      </c>
      <c r="M105" s="253" t="str">
        <f t="array" aca="1" ref="M105" ca="1">IF(M$2="","",IFERROR(IF(FIND(M$2,$C105)&gt;=1,INDIRECT($B105&amp;"!"&amp;"AG"&amp;$A105),0),""))</f>
        <v/>
      </c>
      <c r="N105" s="253" t="str">
        <f t="array" aca="1" ref="N105" ca="1">IF(N$2="","",IFERROR(IF(FIND(N$2,$C105)&gt;=1,INDIRECT($B105&amp;"!"&amp;"AG"&amp;$A105),0),""))</f>
        <v/>
      </c>
      <c r="O105" s="253" t="str">
        <f t="array" aca="1" ref="O105" ca="1">IF(O$2="","",IFERROR(IF(FIND(O$2,$C105)&gt;=1,INDIRECT($B105&amp;"!"&amp;"AG"&amp;$A105),0),""))</f>
        <v/>
      </c>
      <c r="P105" s="253" t="str">
        <f t="array" aca="1" ref="P105" ca="1">IF(P$2="","",IFERROR(IF(FIND(P$2,$C105)&gt;=1,INDIRECT($B105&amp;"!"&amp;"AG"&amp;$A105),0),""))</f>
        <v/>
      </c>
      <c r="Q105" s="253" t="str">
        <f t="array" aca="1" ref="Q105" ca="1">IF(Q$2="","",IFERROR(IF(FIND(Q$2,$C105)&gt;=1,INDIRECT($B105&amp;"!"&amp;"AG"&amp;$A105),0),""))</f>
        <v/>
      </c>
      <c r="R105" s="253" t="str">
        <f t="array" aca="1" ref="R105" ca="1">IF(R$2="","",IFERROR(IF(FIND(R$2,$C105)&gt;=1,INDIRECT($B105&amp;"!"&amp;"AG"&amp;$A105),0),""))</f>
        <v/>
      </c>
      <c r="S105" s="253" t="str">
        <f t="array" aca="1" ref="S105" ca="1">IF(S$2="","",IFERROR(IF(FIND(S$2,$C105)&gt;=1,INDIRECT($B105&amp;"!"&amp;"AG"&amp;$A105),0),""))</f>
        <v/>
      </c>
      <c r="T105" s="253" t="str">
        <f t="array" aca="1" ref="T105" ca="1">IF(T$2="","",IFERROR(IF(FIND(T$2,$C105)&gt;=1,INDIRECT($B105&amp;"!"&amp;"AG"&amp;$A105),0),""))</f>
        <v/>
      </c>
      <c r="U105" s="253" t="str">
        <f t="array" aca="1" ref="U105" ca="1">IF(U$2="","",IFERROR(IF(FIND(U$2,$C105)&gt;=1,INDIRECT($B105&amp;"!"&amp;"AG"&amp;$A105),0),""))</f>
        <v/>
      </c>
      <c r="V105" s="253" t="str">
        <f t="array" aca="1" ref="V105" ca="1">IF(V$2="","",IFERROR(IF(FIND(V$2,$C105)&gt;=1,INDIRECT($B105&amp;"!"&amp;"AG"&amp;$A105),0),""))</f>
        <v/>
      </c>
      <c r="W105" s="253" t="str">
        <f t="array" aca="1" ref="W105" ca="1">IF(W$2="","",IFERROR(IF(FIND(W$2,$C105)&gt;=1,INDIRECT($B105&amp;"!"&amp;"AG"&amp;$A105),0),""))</f>
        <v/>
      </c>
      <c r="X105" s="253" t="str">
        <f t="array" aca="1" ref="X105" ca="1">IF(X$2="","",IFERROR(IF(FIND(X$2,$C105)&gt;=1,INDIRECT($B105&amp;"!"&amp;"AG"&amp;$A105),0),""))</f>
        <v/>
      </c>
      <c r="Y105" s="253" t="str">
        <f t="array" aca="1" ref="Y105" ca="1">IF(Y$2="","",IFERROR(IF(FIND(Y$2,$C105)&gt;=1,INDIRECT($B105&amp;"!"&amp;"AG"&amp;$A105),0),""))</f>
        <v/>
      </c>
      <c r="Z105" s="253" t="str">
        <f t="array" aca="1" ref="Z105" ca="1">IF(Z$2="","",IFERROR(IF(FIND(Z$2,$C105)&gt;=1,INDIRECT($B105&amp;"!"&amp;"AG"&amp;$A105),0),""))</f>
        <v/>
      </c>
      <c r="AA105" s="253" t="str">
        <f t="array" aca="1" ref="AA105" ca="1">IF(AA$2="","",IFERROR(IF(FIND(AA$2,$C105)&gt;=1,INDIRECT($B105&amp;"!"&amp;"AG"&amp;$A105),0),""))</f>
        <v/>
      </c>
      <c r="AB105" s="253" t="str">
        <f t="array" aca="1" ref="AB105" ca="1">IF(AB$2="","",IFERROR(IF(FIND(AB$2,$C105)&gt;=1,INDIRECT($B105&amp;"!"&amp;"AG"&amp;$A105),0),""))</f>
        <v/>
      </c>
      <c r="AC105" s="253" t="str">
        <f t="array" aca="1" ref="AC105" ca="1">IF(AC$2="","",IFERROR(IF(FIND(AC$2,$C105)&gt;=1,INDIRECT($B105&amp;"!"&amp;"AG"&amp;$A105),0),""))</f>
        <v/>
      </c>
      <c r="AD105" s="253" t="str">
        <f t="array" aca="1" ref="AD105" ca="1">IF(AD$2="","",IFERROR(IF(FIND(AD$2,$C105)&gt;=1,INDIRECT($B105&amp;"!"&amp;"AG"&amp;$A105),0),""))</f>
        <v/>
      </c>
      <c r="AE105" s="253" t="str">
        <f t="array" aca="1" ref="AE105" ca="1">IF(AE$2="","",IFERROR(IF(FIND(AE$2,$C105)&gt;=1,INDIRECT($B105&amp;"!"&amp;"AG"&amp;$A105),0),""))</f>
        <v/>
      </c>
      <c r="AF105" s="253" t="str">
        <f t="array" aca="1" ref="AF105" ca="1">IF(AF$2="","",IFERROR(IF(FIND(AF$2,$C105)&gt;=1,INDIRECT($B105&amp;"!"&amp;"AG"&amp;$A105),0),""))</f>
        <v/>
      </c>
      <c r="AG105" s="253" t="str">
        <f t="array" aca="1" ref="AG105" ca="1">IF(AG$2="","",IFERROR(IF(FIND(AG$2,$C105)&gt;=1,INDIRECT($B105&amp;"!"&amp;"AG"&amp;$A105),0),""))</f>
        <v/>
      </c>
      <c r="AH105" s="253" t="str">
        <f t="array" aca="1" ref="AH105" ca="1">IF(AH$2="","",IFERROR(IF(FIND(AH$2,$C105)&gt;=1,INDIRECT($B105&amp;"!"&amp;"AG"&amp;$A105),0),""))</f>
        <v/>
      </c>
      <c r="AI105" s="253" t="str">
        <f t="array" aca="1" ref="AI105" ca="1">IF(AI$2="","",IFERROR(IF(FIND(AI$2,$C105)&gt;=1,INDIRECT($B105&amp;"!"&amp;"AG"&amp;$A105),0),""))</f>
        <v/>
      </c>
      <c r="AJ105" s="253" t="str">
        <f t="array" aca="1" ref="AJ105" ca="1">IF(AJ$2="","",IFERROR(IF(FIND(AJ$2,$C105)&gt;=1,INDIRECT($B105&amp;"!"&amp;"AG"&amp;$A105),0),""))</f>
        <v/>
      </c>
      <c r="AK105" s="253" t="str">
        <f t="array" aca="1" ref="AK105" ca="1">IF(AK$2="","",IFERROR(IF(FIND(AK$2,$C105)&gt;=1,INDIRECT($B105&amp;"!"&amp;"AG"&amp;$A105),0),""))</f>
        <v/>
      </c>
      <c r="AL105" s="253" t="str">
        <f t="array" aca="1" ref="AL105" ca="1">IF(AL$2="","",IFERROR(IF(FIND(AL$2,$C105)&gt;=1,INDIRECT($B105&amp;"!"&amp;"AG"&amp;$A105),0),""))</f>
        <v/>
      </c>
      <c r="AM105" s="253" t="str">
        <f t="array" aca="1" ref="AM105" ca="1">IF(AM$2="","",IFERROR(IF(FIND(AM$2,$C105)&gt;=1,INDIRECT($B105&amp;"!"&amp;"AG"&amp;$A105),0),""))</f>
        <v/>
      </c>
      <c r="AN105" s="253" t="str">
        <f t="array" aca="1" ref="AN105" ca="1">IF(AN$2="","",IFERROR(IF(FIND(AN$2,$C105)&gt;=1,INDIRECT($B105&amp;"!"&amp;"AG"&amp;$A105),0),""))</f>
        <v/>
      </c>
      <c r="AO105" s="253" t="str">
        <f t="array" aca="1" ref="AO105" ca="1">IF(AO$2="","",IFERROR(IF(FIND(AO$2,$C105)&gt;=1,INDIRECT($B105&amp;"!"&amp;"AG"&amp;$A105),0),""))</f>
        <v/>
      </c>
      <c r="AP105" s="253" t="str">
        <f t="array" aca="1" ref="AP105" ca="1">IF(AP$2="","",IFERROR(IF(FIND(AP$2,$C105)&gt;=1,INDIRECT($B105&amp;"!"&amp;"AG"&amp;$A105),0),""))</f>
        <v/>
      </c>
      <c r="AQ105" s="253" t="str">
        <f t="array" aca="1" ref="AQ105" ca="1">IF(AQ$2="","",IFERROR(IF(FIND(AQ$2,$C105)&gt;=1,INDIRECT($B105&amp;"!"&amp;"AG"&amp;$A105),0),""))</f>
        <v/>
      </c>
      <c r="AR105" s="253" t="str">
        <f t="array" aca="1" ref="AR105" ca="1">IF(AR$2="","",IFERROR(IF(FIND(AR$2,$C105)&gt;=1,INDIRECT($B105&amp;"!"&amp;"AG"&amp;$A105),0),""))</f>
        <v/>
      </c>
      <c r="AS105" s="253" t="str">
        <f t="array" aca="1" ref="AS105" ca="1">IF(AS$2="","",IFERROR(IF(FIND(AS$2,$C105)&gt;=1,INDIRECT($B105&amp;"!"&amp;"AG"&amp;$A105),0),""))</f>
        <v/>
      </c>
      <c r="AU105" s="254" t="str">
        <f t="array" aca="1" ref="AU105" ca="1">IFERROR(INDIRECT(B105&amp;"!"&amp;"A"&amp;A105),"")</f>
        <v/>
      </c>
      <c r="AV105" s="2" t="str">
        <f t="shared" ca="1" si="63"/>
        <v/>
      </c>
      <c r="AW105" s="253" t="str">
        <f t="array" aca="1" ref="AW105" ca="1">IF(AW$2="","",IFERROR(IF(FIND(AW$2,$C105)&gt;=1,IF(INDIRECT($B105&amp;"!"&amp;"AH"&amp;$A105)="","",INDIRECT($B105&amp;"!"&amp;"AH"&amp;$A105)),0),""))</f>
        <v/>
      </c>
      <c r="AX105" s="253" t="str">
        <f t="array" aca="1" ref="AX105" ca="1">IF(AX$2="","",IFERROR(IF(FIND(AX$2,$C105)&gt;=1,IF(INDIRECT($B105&amp;"!"&amp;"AH"&amp;$A105)="","",INDIRECT($B105&amp;"!"&amp;"AH"&amp;$A105)),0),""))</f>
        <v/>
      </c>
      <c r="AY105" s="253" t="str">
        <f t="array" aca="1" ref="AY105" ca="1">IF(AY$2="","",IFERROR(IF(FIND(AY$2,$C105)&gt;=1,IF(INDIRECT($B105&amp;"!"&amp;"AH"&amp;$A105)="","",INDIRECT($B105&amp;"!"&amp;"AH"&amp;$A105)),0),""))</f>
        <v/>
      </c>
      <c r="AZ105" s="253" t="str">
        <f t="array" aca="1" ref="AZ105" ca="1">IF(AZ$2="","",IFERROR(IF(FIND(AZ$2,$C105)&gt;=1,IF(INDIRECT($B105&amp;"!"&amp;"AH"&amp;$A105)="","",INDIRECT($B105&amp;"!"&amp;"AH"&amp;$A105)),0),""))</f>
        <v/>
      </c>
      <c r="BA105" s="253" t="str">
        <f t="array" aca="1" ref="BA105" ca="1">IF(BA$2="","",IFERROR(IF(FIND(BA$2,$C105)&gt;=1,IF(INDIRECT($B105&amp;"!"&amp;"AH"&amp;$A105)="","",INDIRECT($B105&amp;"!"&amp;"AH"&amp;$A105)),0),""))</f>
        <v/>
      </c>
      <c r="BB105" s="253" t="str">
        <f t="array" aca="1" ref="BB105" ca="1">IF(BB$2="","",IFERROR(IF(FIND(BB$2,$C105)&gt;=1,IF(INDIRECT($B105&amp;"!"&amp;"AH"&amp;$A105)="","",INDIRECT($B105&amp;"!"&amp;"AH"&amp;$A105)),0),""))</f>
        <v/>
      </c>
      <c r="BC105" s="253" t="str">
        <f t="array" aca="1" ref="BC105" ca="1">IF(BC$2="","",IFERROR(IF(FIND(BC$2,$C105)&gt;=1,IF(INDIRECT($B105&amp;"!"&amp;"AH"&amp;$A105)="","",INDIRECT($B105&amp;"!"&amp;"AH"&amp;$A105)),0),""))</f>
        <v/>
      </c>
      <c r="BD105" s="253" t="str">
        <f t="array" aca="1" ref="BD105" ca="1">IF(BD$2="","",IFERROR(IF(FIND(BD$2,$C105)&gt;=1,IF(INDIRECT($B105&amp;"!"&amp;"AH"&amp;$A105)="","",INDIRECT($B105&amp;"!"&amp;"AH"&amp;$A105)),0),""))</f>
        <v/>
      </c>
      <c r="BE105" s="253" t="str">
        <f t="array" aca="1" ref="BE105" ca="1">IF(BE$2="","",IFERROR(IF(FIND(BE$2,$C105)&gt;=1,IF(INDIRECT($B105&amp;"!"&amp;"AH"&amp;$A105)="","",INDIRECT($B105&amp;"!"&amp;"AH"&amp;$A105)),0),""))</f>
        <v/>
      </c>
      <c r="BF105" s="253" t="str">
        <f t="array" aca="1" ref="BF105" ca="1">IF(BF$2="","",IFERROR(IF(FIND(BF$2,$C105)&gt;=1,IF(INDIRECT($B105&amp;"!"&amp;"AH"&amp;$A105)="","",INDIRECT($B105&amp;"!"&amp;"AH"&amp;$A105)),0),""))</f>
        <v/>
      </c>
      <c r="BG105" s="253" t="str">
        <f t="array" aca="1" ref="BG105" ca="1">IF(BG$2="","",IFERROR(IF(FIND(BG$2,$C105)&gt;=1,IF(INDIRECT($B105&amp;"!"&amp;"AH"&amp;$A105)="","",INDIRECT($B105&amp;"!"&amp;"AH"&amp;$A105)),0),""))</f>
        <v/>
      </c>
      <c r="BH105" s="253" t="str">
        <f t="array" aca="1" ref="BH105" ca="1">IF(BH$2="","",IFERROR(IF(FIND(BH$2,$C105)&gt;=1,IF(INDIRECT($B105&amp;"!"&amp;"AH"&amp;$A105)="","",INDIRECT($B105&amp;"!"&amp;"AH"&amp;$A105)),0),""))</f>
        <v/>
      </c>
      <c r="BI105" s="253" t="str">
        <f t="array" aca="1" ref="BI105" ca="1">IF(BI$2="","",IFERROR(IF(FIND(BI$2,$C105)&gt;=1,IF(INDIRECT($B105&amp;"!"&amp;"AH"&amp;$A105)="","",INDIRECT($B105&amp;"!"&amp;"AH"&amp;$A105)),0),""))</f>
        <v/>
      </c>
      <c r="BJ105" s="253" t="str">
        <f t="array" aca="1" ref="BJ105" ca="1">IF(BJ$2="","",IFERROR(IF(FIND(BJ$2,$C105)&gt;=1,IF(INDIRECT($B105&amp;"!"&amp;"AH"&amp;$A105)="","",INDIRECT($B105&amp;"!"&amp;"AH"&amp;$A105)),0),""))</f>
        <v/>
      </c>
      <c r="BK105" s="253" t="str">
        <f t="array" aca="1" ref="BK105" ca="1">IF(BK$2="","",IFERROR(IF(FIND(BK$2,$C105)&gt;=1,IF(INDIRECT($B105&amp;"!"&amp;"AH"&amp;$A105)="","",INDIRECT($B105&amp;"!"&amp;"AH"&amp;$A105)),0),""))</f>
        <v/>
      </c>
      <c r="BL105" s="253" t="str">
        <f t="array" aca="1" ref="BL105" ca="1">IF(BL$2="","",IFERROR(IF(FIND(BL$2,$C105)&gt;=1,IF(INDIRECT($B105&amp;"!"&amp;"AH"&amp;$A105)="","",INDIRECT($B105&amp;"!"&amp;"AH"&amp;$A105)),0),""))</f>
        <v/>
      </c>
      <c r="BM105" s="253" t="str">
        <f t="array" aca="1" ref="BM105" ca="1">IF(BM$2="","",IFERROR(IF(FIND(BM$2,$C105)&gt;=1,IF(INDIRECT($B105&amp;"!"&amp;"AH"&amp;$A105)="","",INDIRECT($B105&amp;"!"&amp;"AH"&amp;$A105)),0),""))</f>
        <v/>
      </c>
      <c r="BN105" s="253" t="str">
        <f t="array" aca="1" ref="BN105" ca="1">IF(BN$2="","",IFERROR(IF(FIND(BN$2,$C105)&gt;=1,IF(INDIRECT($B105&amp;"!"&amp;"AH"&amp;$A105)="","",INDIRECT($B105&amp;"!"&amp;"AH"&amp;$A105)),0),""))</f>
        <v/>
      </c>
      <c r="BO105" s="253" t="str">
        <f t="array" aca="1" ref="BO105" ca="1">IF(BO$2="","",IFERROR(IF(FIND(BO$2,$C105)&gt;=1,IF(INDIRECT($B105&amp;"!"&amp;"AH"&amp;$A105)="","",INDIRECT($B105&amp;"!"&amp;"AH"&amp;$A105)),0),""))</f>
        <v/>
      </c>
      <c r="BP105" s="253" t="str">
        <f t="array" aca="1" ref="BP105" ca="1">IF(BP$2="","",IFERROR(IF(FIND(BP$2,$C105)&gt;=1,IF(INDIRECT($B105&amp;"!"&amp;"AH"&amp;$A105)="","",INDIRECT($B105&amp;"!"&amp;"AH"&amp;$A105)),0),""))</f>
        <v/>
      </c>
      <c r="BQ105" s="253" t="str">
        <f t="array" aca="1" ref="BQ105" ca="1">IF(BQ$2="","",IFERROR(IF(FIND(BQ$2,$C105)&gt;=1,IF(INDIRECT($B105&amp;"!"&amp;"AH"&amp;$A105)="","",INDIRECT($B105&amp;"!"&amp;"AH"&amp;$A105)),0),""))</f>
        <v/>
      </c>
      <c r="BR105" s="253" t="str">
        <f t="array" aca="1" ref="BR105" ca="1">IF(BR$2="","",IFERROR(IF(FIND(BR$2,$C105)&gt;=1,IF(INDIRECT($B105&amp;"!"&amp;"AH"&amp;$A105)="","",INDIRECT($B105&amp;"!"&amp;"AH"&amp;$A105)),0),""))</f>
        <v/>
      </c>
      <c r="BS105" s="253" t="str">
        <f t="array" aca="1" ref="BS105" ca="1">IF(BS$2="","",IFERROR(IF(FIND(BS$2,$C105)&gt;=1,IF(INDIRECT($B105&amp;"!"&amp;"AH"&amp;$A105)="","",INDIRECT($B105&amp;"!"&amp;"AH"&amp;$A105)),0),""))</f>
        <v/>
      </c>
      <c r="BT105" s="253" t="str">
        <f t="array" aca="1" ref="BT105" ca="1">IF(BT$2="","",IFERROR(IF(FIND(BT$2,$C105)&gt;=1,IF(INDIRECT($B105&amp;"!"&amp;"AH"&amp;$A105)="","",INDIRECT($B105&amp;"!"&amp;"AH"&amp;$A105)),0),""))</f>
        <v/>
      </c>
      <c r="BU105" s="253" t="str">
        <f t="array" aca="1" ref="BU105" ca="1">IF(BU$2="","",IFERROR(IF(FIND(BU$2,$C105)&gt;=1,IF(INDIRECT($B105&amp;"!"&amp;"AH"&amp;$A105)="","",INDIRECT($B105&amp;"!"&amp;"AH"&amp;$A105)),0),""))</f>
        <v/>
      </c>
      <c r="BV105" s="253" t="str">
        <f t="array" aca="1" ref="BV105" ca="1">IF(BV$2="","",IFERROR(IF(FIND(BV$2,$C105)&gt;=1,IF(INDIRECT($B105&amp;"!"&amp;"AH"&amp;$A105)="","",INDIRECT($B105&amp;"!"&amp;"AH"&amp;$A105)),0),""))</f>
        <v/>
      </c>
      <c r="BW105" s="253" t="str">
        <f t="array" aca="1" ref="BW105" ca="1">IF(BW$2="","",IFERROR(IF(FIND(BW$2,$C105)&gt;=1,IF(INDIRECT($B105&amp;"!"&amp;"AH"&amp;$A105)="","",INDIRECT($B105&amp;"!"&amp;"AH"&amp;$A105)),0),""))</f>
        <v/>
      </c>
      <c r="BX105" s="253" t="str">
        <f t="array" aca="1" ref="BX105" ca="1">IF(BX$2="","",IFERROR(IF(FIND(BX$2,$C105)&gt;=1,IF(INDIRECT($B105&amp;"!"&amp;"AH"&amp;$A105)="","",INDIRECT($B105&amp;"!"&amp;"AH"&amp;$A105)),0),""))</f>
        <v/>
      </c>
      <c r="BY105" s="253" t="str">
        <f t="array" aca="1" ref="BY105" ca="1">IF(BY$2="","",IFERROR(IF(FIND(BY$2,$C105)&gt;=1,IF(INDIRECT($B105&amp;"!"&amp;"AH"&amp;$A105)="","",INDIRECT($B105&amp;"!"&amp;"AH"&amp;$A105)),0),""))</f>
        <v/>
      </c>
      <c r="BZ105" s="253" t="str">
        <f t="array" aca="1" ref="BZ105" ca="1">IF(BZ$2="","",IFERROR(IF(FIND(BZ$2,$C105)&gt;=1,IF(INDIRECT($B105&amp;"!"&amp;"AH"&amp;$A105)="","",INDIRECT($B105&amp;"!"&amp;"AH"&amp;$A105)),0),""))</f>
        <v/>
      </c>
      <c r="CA105" s="253" t="str">
        <f t="array" aca="1" ref="CA105" ca="1">IF(CA$2="","",IFERROR(IF(FIND(CA$2,$C105)&gt;=1,IF(INDIRECT($B105&amp;"!"&amp;"AH"&amp;$A105)="","",INDIRECT($B105&amp;"!"&amp;"AH"&amp;$A105)),0),""))</f>
        <v/>
      </c>
      <c r="CB105" s="253" t="str">
        <f t="array" aca="1" ref="CB105" ca="1">IF(CB$2="","",IFERROR(IF(FIND(CB$2,$C105)&gt;=1,IF(INDIRECT($B105&amp;"!"&amp;"AH"&amp;$A105)="","",INDIRECT($B105&amp;"!"&amp;"AH"&amp;$A105)),0),""))</f>
        <v/>
      </c>
      <c r="CC105" s="253" t="str">
        <f t="array" aca="1" ref="CC105" ca="1">IF(CC$2="","",IFERROR(IF(FIND(CC$2,$C105)&gt;=1,IF(INDIRECT($B105&amp;"!"&amp;"AH"&amp;$A105)="","",INDIRECT($B105&amp;"!"&amp;"AH"&amp;$A105)),0),""))</f>
        <v/>
      </c>
      <c r="CD105" s="253" t="str">
        <f t="array" aca="1" ref="CD105" ca="1">IF(CD$2="","",IFERROR(IF(FIND(CD$2,$C105)&gt;=1,IF(INDIRECT($B105&amp;"!"&amp;"AH"&amp;$A105)="","",INDIRECT($B105&amp;"!"&amp;"AH"&amp;$A105)),0),""))</f>
        <v/>
      </c>
      <c r="CE105" s="253" t="str">
        <f t="array" aca="1" ref="CE105" ca="1">IF(CE$2="","",IFERROR(IF(FIND(CE$2,$C105)&gt;=1,IF(INDIRECT($B105&amp;"!"&amp;"AH"&amp;$A105)="","",INDIRECT($B105&amp;"!"&amp;"AH"&amp;$A105)),0),""))</f>
        <v/>
      </c>
      <c r="CF105" s="253" t="str">
        <f t="array" aca="1" ref="CF105" ca="1">IF(CF$2="","",IFERROR(IF(FIND(CF$2,$C105)&gt;=1,IF(INDIRECT($B105&amp;"!"&amp;"AH"&amp;$A105)="","",INDIRECT($B105&amp;"!"&amp;"AH"&amp;$A105)),0),""))</f>
        <v/>
      </c>
      <c r="CG105" s="253" t="str">
        <f t="array" aca="1" ref="CG105" ca="1">IF(CG$2="","",IFERROR(IF(FIND(CG$2,$C105)&gt;=1,IF(INDIRECT($B105&amp;"!"&amp;"AH"&amp;$A105)="","",INDIRECT($B105&amp;"!"&amp;"AH"&amp;$A105)),0),""))</f>
        <v/>
      </c>
      <c r="CH105" s="253" t="str">
        <f t="array" aca="1" ref="CH105" ca="1">IF(CH$2="","",IFERROR(IF(FIND(CH$2,$C105)&gt;=1,IF(INDIRECT($B105&amp;"!"&amp;"AH"&amp;$A105)="","",INDIRECT($B105&amp;"!"&amp;"AH"&amp;$A105)),0),""))</f>
        <v/>
      </c>
      <c r="CI105" s="253" t="str">
        <f t="array" aca="1" ref="CI105" ca="1">IF(CI$2="","",IFERROR(IF(FIND(CI$2,$C105)&gt;=1,IF(INDIRECT($B105&amp;"!"&amp;"AH"&amp;$A105)="","",INDIRECT($B105&amp;"!"&amp;"AH"&amp;$A105)),0),""))</f>
        <v/>
      </c>
      <c r="CJ105" s="253" t="str">
        <f t="array" aca="1" ref="CJ105" ca="1">IF(CJ$2="","",IFERROR(IF(FIND(CJ$2,$C105)&gt;=1,IF(INDIRECT($B105&amp;"!"&amp;"AH"&amp;$A105)="","",INDIRECT($B105&amp;"!"&amp;"AH"&amp;$A105)),0),""))</f>
        <v/>
      </c>
      <c r="CK105" s="253" t="str">
        <f t="array" aca="1" ref="CK105" ca="1">IF(CK$2="","",IFERROR(IF(FIND(CK$2,$C105)&gt;=1,IF(INDIRECT($B105&amp;"!"&amp;"AH"&amp;$A105)="","",INDIRECT($B105&amp;"!"&amp;"AH"&amp;$A105)),0),""))</f>
        <v/>
      </c>
      <c r="CL105" s="253" t="str">
        <f t="array" aca="1" ref="CL105" ca="1">IF(CL$2="","",IFERROR(IF(FIND(CL$2,$C105)&gt;=1,IF(INDIRECT($B105&amp;"!"&amp;"AH"&amp;$A105)="","",INDIRECT($B105&amp;"!"&amp;"AH"&amp;$A105)),0),""))</f>
        <v/>
      </c>
      <c r="CO105" s="2" t="str">
        <f t="shared" ca="1" si="64"/>
        <v/>
      </c>
      <c r="CP105" s="253" t="str">
        <f t="array" aca="1" ref="CP105" ca="1">IF(CP$2="","",IFERROR(IF(FIND(CP$2,$C105)&gt;=1,INDIRECT($B105&amp;"!"&amp;"AG"&amp;$A105),0),""))</f>
        <v/>
      </c>
      <c r="CQ105" s="253" t="str">
        <f t="array" aca="1" ref="CQ105" ca="1">IF(CQ$2="","",IFERROR(IF(FIND(CQ$2,$C105)&gt;=1,INDIRECT($B105&amp;"!"&amp;"AG"&amp;$A105),0),""))</f>
        <v/>
      </c>
      <c r="CR105" s="253" t="str">
        <f t="array" aca="1" ref="CR105" ca="1">IF(CR$2="","",IFERROR(IF(FIND(CR$2,$C105)&gt;=1,INDIRECT($B105&amp;"!"&amp;"AG"&amp;$A105),0),""))</f>
        <v/>
      </c>
      <c r="CS105" s="253" t="str">
        <f t="array" aca="1" ref="CS105" ca="1">IF(CS$2="","",IFERROR(IF(FIND(CS$2,$C105)&gt;=1,INDIRECT($B105&amp;"!"&amp;"AG"&amp;$A105),0),""))</f>
        <v/>
      </c>
      <c r="CV105" s="2" t="str">
        <f t="shared" ca="1" si="65"/>
        <v/>
      </c>
      <c r="CW105" s="253" t="str">
        <f t="array" aca="1" ref="CW105" ca="1">IF(CW$2="","",IFERROR(IF(FIND(CW$2,$C105)&gt;=1,IF(INDIRECT($B105&amp;"!"&amp;"AH"&amp;$A105)="","",INDIRECT($B105&amp;"!"&amp;"AH"&amp;$A105)&amp;" "),0),""))</f>
        <v/>
      </c>
      <c r="CX105" s="253" t="str">
        <f t="array" aca="1" ref="CX105" ca="1">IF(CX$2="","",IFERROR(IF(FIND(CX$2,$C105)&gt;=1,IF(INDIRECT($B105&amp;"!"&amp;"AH"&amp;$A105)="","",INDIRECT($B105&amp;"!"&amp;"AH"&amp;$A105)&amp;" "),0),""))</f>
        <v/>
      </c>
      <c r="CY105" s="253" t="str">
        <f t="array" aca="1" ref="CY105" ca="1">IF(CY$2="","",IFERROR(IF(FIND(CY$2,$C105)&gt;=1,IF(INDIRECT($B105&amp;"!"&amp;"AH"&amp;$A105)="","",INDIRECT($B105&amp;"!"&amp;"AH"&amp;$A105)&amp;" "),0),""))</f>
        <v/>
      </c>
      <c r="CZ105" s="253" t="str">
        <f t="array" aca="1" ref="CZ105" ca="1">IF(CZ$2="","",IFERROR(IF(FIND(CZ$2,$C105)&gt;=1,IF(INDIRECT($B105&amp;"!"&amp;"AH"&amp;$A105)="","",INDIRECT($B105&amp;"!"&amp;"AH"&amp;$A105)&amp;" "),0),""))</f>
        <v/>
      </c>
      <c r="DC105" s="2" t="str">
        <f t="shared" ca="1" si="25"/>
        <v/>
      </c>
      <c r="DD105" s="253" t="str" cm="1">
        <f t="array" aca="1" ref="DD105" ca="1">IF(DD$2="","",IFERROR(IF(FIND(DD$2,$C105)&gt;=1,INDIRECT($B105&amp;"!"&amp;"AG"&amp;$A105),0),""))</f>
        <v/>
      </c>
      <c r="DE105" s="253" t="str" cm="1">
        <f t="array" aca="1" ref="DE105" ca="1">IF(DE$2="","",IFERROR(IF(FIND(DE$2,$C105)&gt;=1,INDIRECT($B105&amp;"!"&amp;"AG"&amp;$A105),0),""))</f>
        <v/>
      </c>
      <c r="DF105" s="253" t="str" cm="1">
        <f t="array" aca="1" ref="DF105" ca="1">IF(DF$2="","",IFERROR(IF(FIND(DF$2,$C105)&gt;=1,INDIRECT($B105&amp;"!"&amp;"AG"&amp;$A105),0),""))</f>
        <v/>
      </c>
      <c r="DG105" s="253" t="str" cm="1">
        <f t="array" aca="1" ref="DG105" ca="1">IF(DG$2="","",IFERROR(IF(FIND(DG$2,$C105)&gt;=1,INDIRECT($B105&amp;"!"&amp;"AG"&amp;$A105),0),""))</f>
        <v/>
      </c>
      <c r="DH105" s="253" t="str" cm="1">
        <f t="array" aca="1" ref="DH105" ca="1">IF(DH$2="","",IFERROR(IF(FIND(DH$2,$C105)&gt;=1,INDIRECT($B105&amp;"!"&amp;"AG"&amp;$A105),0),""))</f>
        <v/>
      </c>
      <c r="DI105" s="253" t="str" cm="1">
        <f t="array" aca="1" ref="DI105" ca="1">IF(DI$2="","",IFERROR(IF(FIND(DI$2,$C105)&gt;=1,INDIRECT($B105&amp;"!"&amp;"AG"&amp;$A105),0),""))</f>
        <v/>
      </c>
      <c r="DJ105" s="253" t="str" cm="1">
        <f t="array" aca="1" ref="DJ105" ca="1">IF(DJ$2="","",IFERROR(IF(FIND(DJ$2,$C105)&gt;=1,INDIRECT($B105&amp;"!"&amp;"AG"&amp;$A105),0),""))</f>
        <v/>
      </c>
      <c r="DK105" s="253" t="str" cm="1">
        <f t="array" aca="1" ref="DK105" ca="1">IF(DK$2="","",IFERROR(IF(FIND(DK$2,$C105)&gt;=1,INDIRECT($B105&amp;"!"&amp;"AG"&amp;$A105),0),""))</f>
        <v/>
      </c>
      <c r="DL105" s="253" t="str" cm="1">
        <f t="array" aca="1" ref="DL105" ca="1">IF(DL$2="","",IFERROR(IF(FIND(DL$2,$C105)&gt;=1,INDIRECT($B105&amp;"!"&amp;"AG"&amp;$A105),0),""))</f>
        <v/>
      </c>
      <c r="DM105" s="253" t="str" cm="1">
        <f t="array" aca="1" ref="DM105" ca="1">IF(DM$2="","",IFERROR(IF(FIND(DM$2,$C105)&gt;=1,INDIRECT($B105&amp;"!"&amp;"AG"&amp;$A105),0),""))</f>
        <v/>
      </c>
      <c r="DN105" s="253" t="str" cm="1">
        <f t="array" aca="1" ref="DN105" ca="1">IF(DN$2="","",IFERROR(IF(FIND(DN$2,$C105)&gt;=1,INDIRECT($B105&amp;"!"&amp;"AG"&amp;$A105),0),""))</f>
        <v/>
      </c>
      <c r="DO105" s="253" t="str" cm="1">
        <f t="array" aca="1" ref="DO105" ca="1">IF(DO$2="","",IFERROR(IF(FIND(DO$2,$C105)&gt;=1,INDIRECT($B105&amp;"!"&amp;"AG"&amp;$A105),0),""))</f>
        <v/>
      </c>
      <c r="DP105" s="253" t="str" cm="1">
        <f t="array" aca="1" ref="DP105" ca="1">IF(DP$2="","",IFERROR(IF(FIND(DP$2,$C105)&gt;=1,INDIRECT($B105&amp;"!"&amp;"AG"&amp;$A105),0),""))</f>
        <v/>
      </c>
      <c r="DQ105" s="253" t="str" cm="1">
        <f t="array" aca="1" ref="DQ105" ca="1">IF(DQ$2="","",IFERROR(IF(FIND(DQ$2,$C105)&gt;=1,INDIRECT($B105&amp;"!"&amp;"AG"&amp;$A105),0),""))</f>
        <v/>
      </c>
      <c r="DR105" s="253" t="str" cm="1">
        <f t="array" aca="1" ref="DR105" ca="1">IF(DR$2="","",IFERROR(IF(FIND(DR$2,$C105)&gt;=1,INDIRECT($B105&amp;"!"&amp;"AG"&amp;$A105),0),""))</f>
        <v/>
      </c>
      <c r="DS105" s="253" t="str" cm="1">
        <f t="array" aca="1" ref="DS105" ca="1">IF(DS$2="","",IFERROR(IF(FIND(DS$2,$C105)&gt;=1,INDIRECT($B105&amp;"!"&amp;"AG"&amp;$A105),0),""))</f>
        <v/>
      </c>
      <c r="DT105" s="253" t="str" cm="1">
        <f t="array" aca="1" ref="DT105" ca="1">IF(DT$2="","",IFERROR(IF(FIND(DT$2,$C105)&gt;=1,INDIRECT($B105&amp;"!"&amp;"AG"&amp;$A105),0),""))</f>
        <v/>
      </c>
      <c r="DU105" s="253" t="str" cm="1">
        <f t="array" aca="1" ref="DU105" ca="1">IF(DU$2="","",IFERROR(IF(FIND(DU$2,$C105)&gt;=1,INDIRECT($B105&amp;"!"&amp;"AG"&amp;$A105),0),""))</f>
        <v/>
      </c>
      <c r="DV105" s="253" t="str" cm="1">
        <f t="array" aca="1" ref="DV105" ca="1">IF(DV$2="","",IFERROR(IF(FIND(DV$2,$C105)&gt;=1,INDIRECT($B105&amp;"!"&amp;"AG"&amp;$A105),0),""))</f>
        <v/>
      </c>
      <c r="DW105" s="253" t="str" cm="1">
        <f t="array" aca="1" ref="DW105" ca="1">IF(DW$2="","",IFERROR(IF(FIND(DW$2,$C105)&gt;=1,INDIRECT($B105&amp;"!"&amp;"AG"&amp;$A105),0),""))</f>
        <v/>
      </c>
      <c r="DX105" s="253" t="str" cm="1">
        <f t="array" aca="1" ref="DX105" ca="1">IF(DX$2="","",IFERROR(IF(FIND(DX$2,$C105)&gt;=1,INDIRECT($B105&amp;"!"&amp;"AG"&amp;$A105),0),""))</f>
        <v/>
      </c>
      <c r="DY105" s="253" t="str" cm="1">
        <f t="array" aca="1" ref="DY105" ca="1">IF(DY$2="","",IFERROR(IF(FIND(DY$2,$C105)&gt;=1,INDIRECT($B105&amp;"!"&amp;"AG"&amp;$A105),0),""))</f>
        <v/>
      </c>
      <c r="DZ105" s="253" t="str" cm="1">
        <f t="array" aca="1" ref="DZ105" ca="1">IF(DZ$2="","",IFERROR(IF(FIND(DZ$2,$C105)&gt;=1,INDIRECT($B105&amp;"!"&amp;"AG"&amp;$A105),0),""))</f>
        <v/>
      </c>
      <c r="EA105" s="253" t="str" cm="1">
        <f t="array" aca="1" ref="EA105" ca="1">IF(EA$2="","",IFERROR(IF(FIND(EA$2,$C105)&gt;=1,INDIRECT($B105&amp;"!"&amp;"AG"&amp;$A105),0),""))</f>
        <v/>
      </c>
      <c r="EB105" s="253" t="str" cm="1">
        <f t="array" aca="1" ref="EB105" ca="1">IF(EB$2="","",IFERROR(IF(FIND(EB$2,$C105)&gt;=1,INDIRECT($B105&amp;"!"&amp;"AG"&amp;$A105),0),""))</f>
        <v/>
      </c>
      <c r="EC105" s="253" t="str" cm="1">
        <f t="array" aca="1" ref="EC105" ca="1">IF(EC$2="","",IFERROR(IF(FIND(EC$2,$C105)&gt;=1,INDIRECT($B105&amp;"!"&amp;"AG"&amp;$A105),0),""))</f>
        <v/>
      </c>
      <c r="ED105" s="253" t="str" cm="1">
        <f t="array" aca="1" ref="ED105" ca="1">IF(ED$2="","",IFERROR(IF(FIND(ED$2,$C105)&gt;=1,INDIRECT($B105&amp;"!"&amp;"AG"&amp;$A105),0),""))</f>
        <v/>
      </c>
      <c r="EE105" s="253" t="str" cm="1">
        <f t="array" aca="1" ref="EE105" ca="1">IF(EE$2="","",IFERROR(IF(FIND(EE$2,$C105)&gt;=1,INDIRECT($B105&amp;"!"&amp;"AG"&amp;$A105),0),""))</f>
        <v/>
      </c>
      <c r="EF105" s="253" t="str" cm="1">
        <f t="array" aca="1" ref="EF105" ca="1">IF(EF$2="","",IFERROR(IF(FIND(EF$2,$C105)&gt;=1,INDIRECT($B105&amp;"!"&amp;"AG"&amp;$A105),0),""))</f>
        <v/>
      </c>
      <c r="EG105" s="253" t="str" cm="1">
        <f t="array" aca="1" ref="EG105" ca="1">IF(EG$2="","",IFERROR(IF(FIND(EG$2,$C105)&gt;=1,INDIRECT($B105&amp;"!"&amp;"AG"&amp;$A105),0),""))</f>
        <v/>
      </c>
      <c r="EH105" s="253" t="str" cm="1">
        <f t="array" aca="1" ref="EH105" ca="1">IF(EH$2="","",IFERROR(IF(FIND(EH$2,$C105)&gt;=1,INDIRECT($B105&amp;"!"&amp;"AG"&amp;$A105),0),""))</f>
        <v/>
      </c>
      <c r="EI105" s="253" t="str" cm="1">
        <f t="array" aca="1" ref="EI105" ca="1">IF(EI$2="","",IFERROR(IF(FIND(EI$2,$C105)&gt;=1,INDIRECT($B105&amp;"!"&amp;"AG"&amp;$A105),0),""))</f>
        <v/>
      </c>
      <c r="EJ105" s="253" t="str" cm="1">
        <f t="array" aca="1" ref="EJ105" ca="1">IF(EJ$2="","",IFERROR(IF(FIND(EJ$2,$C105)&gt;=1,INDIRECT($B105&amp;"!"&amp;"AG"&amp;$A105),0),""))</f>
        <v/>
      </c>
      <c r="EK105" s="253" t="str" cm="1">
        <f t="array" aca="1" ref="EK105" ca="1">IF(EK$2="","",IFERROR(IF(FIND(EK$2,$C105)&gt;=1,INDIRECT($B105&amp;"!"&amp;"AG"&amp;$A105),0),""))</f>
        <v/>
      </c>
      <c r="EL105" s="253" t="str" cm="1">
        <f t="array" aca="1" ref="EL105" ca="1">IF(EL$2="","",IFERROR(IF(FIND(EL$2,$C105)&gt;=1,INDIRECT($B105&amp;"!"&amp;"AG"&amp;$A105),0),""))</f>
        <v/>
      </c>
      <c r="EM105" s="253" t="str" cm="1">
        <f t="array" aca="1" ref="EM105" ca="1">IF(EM$2="","",IFERROR(IF(FIND(EM$2,$C105)&gt;=1,INDIRECT($B105&amp;"!"&amp;"AG"&amp;$A105),0),""))</f>
        <v/>
      </c>
      <c r="EN105" s="253" t="str" cm="1">
        <f t="array" aca="1" ref="EN105" ca="1">IF(EN$2="","",IFERROR(IF(FIND(EN$2,$C105)&gt;=1,INDIRECT($B105&amp;"!"&amp;"AG"&amp;$A105),0),""))</f>
        <v/>
      </c>
      <c r="EO105" s="253" t="str" cm="1">
        <f t="array" aca="1" ref="EO105" ca="1">IF(EO$2="","",IFERROR(IF(FIND(EO$2,$C105)&gt;=1,INDIRECT($B105&amp;"!"&amp;"AG"&amp;$A105),0),""))</f>
        <v/>
      </c>
      <c r="EP105" s="253" t="str" cm="1">
        <f t="array" aca="1" ref="EP105" ca="1">IF(EP$2="","",IFERROR(IF(FIND(EP$2,$C105)&gt;=1,INDIRECT($B105&amp;"!"&amp;"AG"&amp;$A105),0),""))</f>
        <v/>
      </c>
      <c r="EQ105" s="253" t="str" cm="1">
        <f t="array" aca="1" ref="EQ105" ca="1">IF(EQ$2="","",IFERROR(IF(FIND(EQ$2,$C105)&gt;=1,INDIRECT($B105&amp;"!"&amp;"AG"&amp;$A105),0),""))</f>
        <v/>
      </c>
      <c r="ER105" s="253" t="str" cm="1">
        <f t="array" aca="1" ref="ER105" ca="1">IF(ER$2="","",IFERROR(IF(FIND(ER$2,$C105)&gt;=1,INDIRECT($B105&amp;"!"&amp;"AG"&amp;$A105),0),""))</f>
        <v/>
      </c>
      <c r="ES105" s="253" t="str" cm="1">
        <f t="array" aca="1" ref="ES105" ca="1">IF(ES$2="","",IFERROR(IF(FIND(ES$2,$C105)&gt;=1,INDIRECT($B105&amp;"!"&amp;"AG"&amp;$A105),0),""))</f>
        <v/>
      </c>
      <c r="ET105" s="253" t="str" cm="1">
        <f t="array" aca="1" ref="ET105" ca="1">IF(ET$2="","",IFERROR(IF(FIND(ET$2,$C105)&gt;=1,INDIRECT($B105&amp;"!"&amp;"AG"&amp;$A105),0),""))</f>
        <v/>
      </c>
      <c r="EU105" s="253" t="str" cm="1">
        <f t="array" aca="1" ref="EU105" ca="1">IF(EU$2="","",IFERROR(IF(FIND(EU$2,$C105)&gt;=1,INDIRECT($B105&amp;"!"&amp;"AG"&amp;$A105),0),""))</f>
        <v/>
      </c>
      <c r="EV105" s="253" t="str" cm="1">
        <f t="array" aca="1" ref="EV105" ca="1">IF(EV$2="","",IFERROR(IF(FIND(EV$2,$C105)&gt;=1,INDIRECT($B105&amp;"!"&amp;"AG"&amp;$A105),0),""))</f>
        <v/>
      </c>
    </row>
    <row r="106" spans="1:152" x14ac:dyDescent="0.3">
      <c r="A106" s="252">
        <f t="shared" ca="1" si="67"/>
        <v>56</v>
      </c>
      <c r="B106" s="252" t="str">
        <f t="shared" si="68"/>
        <v>Feb_2024</v>
      </c>
      <c r="C106" s="252" t="str">
        <f t="shared" ca="1" si="66"/>
        <v/>
      </c>
      <c r="D106" s="253" t="str">
        <f t="array" aca="1" ref="D106" ca="1">IF(D$2="","",IFERROR(IF(FIND(D$2,$C106)&gt;=1,INDIRECT($B106&amp;"!"&amp;"AG"&amp;$A106),0),""))</f>
        <v/>
      </c>
      <c r="E106" s="253" t="str">
        <f t="array" aca="1" ref="E106" ca="1">IF(E$2="","",IFERROR(IF(FIND(E$2,$C106)&gt;=1,INDIRECT($B106&amp;"!"&amp;"AG"&amp;$A106),0),""))</f>
        <v/>
      </c>
      <c r="F106" s="253" t="str">
        <f t="array" aca="1" ref="F106" ca="1">IF(F$2="","",IFERROR(IF(FIND(F$2,$C106)&gt;=1,INDIRECT($B106&amp;"!"&amp;"AG"&amp;$A106),0),""))</f>
        <v/>
      </c>
      <c r="G106" s="253" t="str">
        <f t="array" aca="1" ref="G106" ca="1">IF(G$2="","",IFERROR(IF(FIND(G$2,$C106)&gt;=1,INDIRECT($B106&amp;"!"&amp;"AG"&amp;$A106),0),""))</f>
        <v/>
      </c>
      <c r="H106" s="253" t="str">
        <f t="array" aca="1" ref="H106" ca="1">IF(H$2="","",IFERROR(IF(FIND(H$2,$C106)&gt;=1,INDIRECT($B106&amp;"!"&amp;"AG"&amp;$A106),0),""))</f>
        <v/>
      </c>
      <c r="I106" s="253" t="str">
        <f t="array" aca="1" ref="I106" ca="1">IF(I$2="","",IFERROR(IF(FIND(I$2,$C106)&gt;=1,INDIRECT($B106&amp;"!"&amp;"AG"&amp;$A106),0),""))</f>
        <v/>
      </c>
      <c r="J106" s="253" t="str">
        <f t="array" aca="1" ref="J106" ca="1">IF(J$2="","",IFERROR(IF(FIND(J$2,$C106)&gt;=1,INDIRECT($B106&amp;"!"&amp;"AG"&amp;$A106),0),""))</f>
        <v/>
      </c>
      <c r="K106" s="253" t="str">
        <f t="array" aca="1" ref="K106" ca="1">IF(K$2="","",IFERROR(IF(FIND(K$2,$C106)&gt;=1,INDIRECT($B106&amp;"!"&amp;"AG"&amp;$A106),0),""))</f>
        <v/>
      </c>
      <c r="L106" s="253" t="str">
        <f t="array" aca="1" ref="L106" ca="1">IF(L$2="","",IFERROR(IF(FIND(L$2,$C106)&gt;=1,INDIRECT($B106&amp;"!"&amp;"AG"&amp;$A106),0),""))</f>
        <v/>
      </c>
      <c r="M106" s="253" t="str">
        <f t="array" aca="1" ref="M106" ca="1">IF(M$2="","",IFERROR(IF(FIND(M$2,$C106)&gt;=1,INDIRECT($B106&amp;"!"&amp;"AG"&amp;$A106),0),""))</f>
        <v/>
      </c>
      <c r="N106" s="253" t="str">
        <f t="array" aca="1" ref="N106" ca="1">IF(N$2="","",IFERROR(IF(FIND(N$2,$C106)&gt;=1,INDIRECT($B106&amp;"!"&amp;"AG"&amp;$A106),0),""))</f>
        <v/>
      </c>
      <c r="O106" s="253" t="str">
        <f t="array" aca="1" ref="O106" ca="1">IF(O$2="","",IFERROR(IF(FIND(O$2,$C106)&gt;=1,INDIRECT($B106&amp;"!"&amp;"AG"&amp;$A106),0),""))</f>
        <v/>
      </c>
      <c r="P106" s="253" t="str">
        <f t="array" aca="1" ref="P106" ca="1">IF(P$2="","",IFERROR(IF(FIND(P$2,$C106)&gt;=1,INDIRECT($B106&amp;"!"&amp;"AG"&amp;$A106),0),""))</f>
        <v/>
      </c>
      <c r="Q106" s="253" t="str">
        <f t="array" aca="1" ref="Q106" ca="1">IF(Q$2="","",IFERROR(IF(FIND(Q$2,$C106)&gt;=1,INDIRECT($B106&amp;"!"&amp;"AG"&amp;$A106),0),""))</f>
        <v/>
      </c>
      <c r="R106" s="253" t="str">
        <f t="array" aca="1" ref="R106" ca="1">IF(R$2="","",IFERROR(IF(FIND(R$2,$C106)&gt;=1,INDIRECT($B106&amp;"!"&amp;"AG"&amp;$A106),0),""))</f>
        <v/>
      </c>
      <c r="S106" s="253" t="str">
        <f t="array" aca="1" ref="S106" ca="1">IF(S$2="","",IFERROR(IF(FIND(S$2,$C106)&gt;=1,INDIRECT($B106&amp;"!"&amp;"AG"&amp;$A106),0),""))</f>
        <v/>
      </c>
      <c r="T106" s="253" t="str">
        <f t="array" aca="1" ref="T106" ca="1">IF(T$2="","",IFERROR(IF(FIND(T$2,$C106)&gt;=1,INDIRECT($B106&amp;"!"&amp;"AG"&amp;$A106),0),""))</f>
        <v/>
      </c>
      <c r="U106" s="253" t="str">
        <f t="array" aca="1" ref="U106" ca="1">IF(U$2="","",IFERROR(IF(FIND(U$2,$C106)&gt;=1,INDIRECT($B106&amp;"!"&amp;"AG"&amp;$A106),0),""))</f>
        <v/>
      </c>
      <c r="V106" s="253" t="str">
        <f t="array" aca="1" ref="V106" ca="1">IF(V$2="","",IFERROR(IF(FIND(V$2,$C106)&gt;=1,INDIRECT($B106&amp;"!"&amp;"AG"&amp;$A106),0),""))</f>
        <v/>
      </c>
      <c r="W106" s="253" t="str">
        <f t="array" aca="1" ref="W106" ca="1">IF(W$2="","",IFERROR(IF(FIND(W$2,$C106)&gt;=1,INDIRECT($B106&amp;"!"&amp;"AG"&amp;$A106),0),""))</f>
        <v/>
      </c>
      <c r="X106" s="253" t="str">
        <f t="array" aca="1" ref="X106" ca="1">IF(X$2="","",IFERROR(IF(FIND(X$2,$C106)&gt;=1,INDIRECT($B106&amp;"!"&amp;"AG"&amp;$A106),0),""))</f>
        <v/>
      </c>
      <c r="Y106" s="253" t="str">
        <f t="array" aca="1" ref="Y106" ca="1">IF(Y$2="","",IFERROR(IF(FIND(Y$2,$C106)&gt;=1,INDIRECT($B106&amp;"!"&amp;"AG"&amp;$A106),0),""))</f>
        <v/>
      </c>
      <c r="Z106" s="253" t="str">
        <f t="array" aca="1" ref="Z106" ca="1">IF(Z$2="","",IFERROR(IF(FIND(Z$2,$C106)&gt;=1,INDIRECT($B106&amp;"!"&amp;"AG"&amp;$A106),0),""))</f>
        <v/>
      </c>
      <c r="AA106" s="253" t="str">
        <f t="array" aca="1" ref="AA106" ca="1">IF(AA$2="","",IFERROR(IF(FIND(AA$2,$C106)&gt;=1,INDIRECT($B106&amp;"!"&amp;"AG"&amp;$A106),0),""))</f>
        <v/>
      </c>
      <c r="AB106" s="253" t="str">
        <f t="array" aca="1" ref="AB106" ca="1">IF(AB$2="","",IFERROR(IF(FIND(AB$2,$C106)&gt;=1,INDIRECT($B106&amp;"!"&amp;"AG"&amp;$A106),0),""))</f>
        <v/>
      </c>
      <c r="AC106" s="253" t="str">
        <f t="array" aca="1" ref="AC106" ca="1">IF(AC$2="","",IFERROR(IF(FIND(AC$2,$C106)&gt;=1,INDIRECT($B106&amp;"!"&amp;"AG"&amp;$A106),0),""))</f>
        <v/>
      </c>
      <c r="AD106" s="253" t="str">
        <f t="array" aca="1" ref="AD106" ca="1">IF(AD$2="","",IFERROR(IF(FIND(AD$2,$C106)&gt;=1,INDIRECT($B106&amp;"!"&amp;"AG"&amp;$A106),0),""))</f>
        <v/>
      </c>
      <c r="AE106" s="253" t="str">
        <f t="array" aca="1" ref="AE106" ca="1">IF(AE$2="","",IFERROR(IF(FIND(AE$2,$C106)&gt;=1,INDIRECT($B106&amp;"!"&amp;"AG"&amp;$A106),0),""))</f>
        <v/>
      </c>
      <c r="AF106" s="253" t="str">
        <f t="array" aca="1" ref="AF106" ca="1">IF(AF$2="","",IFERROR(IF(FIND(AF$2,$C106)&gt;=1,INDIRECT($B106&amp;"!"&amp;"AG"&amp;$A106),0),""))</f>
        <v/>
      </c>
      <c r="AG106" s="253" t="str">
        <f t="array" aca="1" ref="AG106" ca="1">IF(AG$2="","",IFERROR(IF(FIND(AG$2,$C106)&gt;=1,INDIRECT($B106&amp;"!"&amp;"AG"&amp;$A106),0),""))</f>
        <v/>
      </c>
      <c r="AH106" s="253" t="str">
        <f t="array" aca="1" ref="AH106" ca="1">IF(AH$2="","",IFERROR(IF(FIND(AH$2,$C106)&gt;=1,INDIRECT($B106&amp;"!"&amp;"AG"&amp;$A106),0),""))</f>
        <v/>
      </c>
      <c r="AI106" s="253" t="str">
        <f t="array" aca="1" ref="AI106" ca="1">IF(AI$2="","",IFERROR(IF(FIND(AI$2,$C106)&gt;=1,INDIRECT($B106&amp;"!"&amp;"AG"&amp;$A106),0),""))</f>
        <v/>
      </c>
      <c r="AJ106" s="253" t="str">
        <f t="array" aca="1" ref="AJ106" ca="1">IF(AJ$2="","",IFERROR(IF(FIND(AJ$2,$C106)&gt;=1,INDIRECT($B106&amp;"!"&amp;"AG"&amp;$A106),0),""))</f>
        <v/>
      </c>
      <c r="AK106" s="253" t="str">
        <f t="array" aca="1" ref="AK106" ca="1">IF(AK$2="","",IFERROR(IF(FIND(AK$2,$C106)&gt;=1,INDIRECT($B106&amp;"!"&amp;"AG"&amp;$A106),0),""))</f>
        <v/>
      </c>
      <c r="AL106" s="253" t="str">
        <f t="array" aca="1" ref="AL106" ca="1">IF(AL$2="","",IFERROR(IF(FIND(AL$2,$C106)&gt;=1,INDIRECT($B106&amp;"!"&amp;"AG"&amp;$A106),0),""))</f>
        <v/>
      </c>
      <c r="AM106" s="253" t="str">
        <f t="array" aca="1" ref="AM106" ca="1">IF(AM$2="","",IFERROR(IF(FIND(AM$2,$C106)&gt;=1,INDIRECT($B106&amp;"!"&amp;"AG"&amp;$A106),0),""))</f>
        <v/>
      </c>
      <c r="AN106" s="253" t="str">
        <f t="array" aca="1" ref="AN106" ca="1">IF(AN$2="","",IFERROR(IF(FIND(AN$2,$C106)&gt;=1,INDIRECT($B106&amp;"!"&amp;"AG"&amp;$A106),0),""))</f>
        <v/>
      </c>
      <c r="AO106" s="253" t="str">
        <f t="array" aca="1" ref="AO106" ca="1">IF(AO$2="","",IFERROR(IF(FIND(AO$2,$C106)&gt;=1,INDIRECT($B106&amp;"!"&amp;"AG"&amp;$A106),0),""))</f>
        <v/>
      </c>
      <c r="AP106" s="253" t="str">
        <f t="array" aca="1" ref="AP106" ca="1">IF(AP$2="","",IFERROR(IF(FIND(AP$2,$C106)&gt;=1,INDIRECT($B106&amp;"!"&amp;"AG"&amp;$A106),0),""))</f>
        <v/>
      </c>
      <c r="AQ106" s="253" t="str">
        <f t="array" aca="1" ref="AQ106" ca="1">IF(AQ$2="","",IFERROR(IF(FIND(AQ$2,$C106)&gt;=1,INDIRECT($B106&amp;"!"&amp;"AG"&amp;$A106),0),""))</f>
        <v/>
      </c>
      <c r="AR106" s="253" t="str">
        <f t="array" aca="1" ref="AR106" ca="1">IF(AR$2="","",IFERROR(IF(FIND(AR$2,$C106)&gt;=1,INDIRECT($B106&amp;"!"&amp;"AG"&amp;$A106),0),""))</f>
        <v/>
      </c>
      <c r="AS106" s="253" t="str">
        <f t="array" aca="1" ref="AS106" ca="1">IF(AS$2="","",IFERROR(IF(FIND(AS$2,$C106)&gt;=1,INDIRECT($B106&amp;"!"&amp;"AG"&amp;$A106),0),""))</f>
        <v/>
      </c>
      <c r="AU106" s="254" t="str">
        <f t="array" aca="1" ref="AU106" ca="1">IFERROR(INDIRECT(B106&amp;"!"&amp;"A"&amp;A106),"")</f>
        <v>TOTAL OTHER</v>
      </c>
      <c r="AV106" s="2" t="str">
        <f t="shared" ca="1" si="63"/>
        <v/>
      </c>
      <c r="AW106" s="253" t="str">
        <f t="array" aca="1" ref="AW106" ca="1">IF(AW$2="","",IFERROR(IF(FIND(AW$2,$C106)&gt;=1,IF(INDIRECT($B106&amp;"!"&amp;"AH"&amp;$A106)="","",INDIRECT($B106&amp;"!"&amp;"AH"&amp;$A106)),0),""))</f>
        <v/>
      </c>
      <c r="AX106" s="253" t="str">
        <f t="array" aca="1" ref="AX106" ca="1">IF(AX$2="","",IFERROR(IF(FIND(AX$2,$C106)&gt;=1,IF(INDIRECT($B106&amp;"!"&amp;"AH"&amp;$A106)="","",INDIRECT($B106&amp;"!"&amp;"AH"&amp;$A106)),0),""))</f>
        <v/>
      </c>
      <c r="AY106" s="253" t="str">
        <f t="array" aca="1" ref="AY106" ca="1">IF(AY$2="","",IFERROR(IF(FIND(AY$2,$C106)&gt;=1,IF(INDIRECT($B106&amp;"!"&amp;"AH"&amp;$A106)="","",INDIRECT($B106&amp;"!"&amp;"AH"&amp;$A106)),0),""))</f>
        <v/>
      </c>
      <c r="AZ106" s="253" t="str">
        <f t="array" aca="1" ref="AZ106" ca="1">IF(AZ$2="","",IFERROR(IF(FIND(AZ$2,$C106)&gt;=1,IF(INDIRECT($B106&amp;"!"&amp;"AH"&amp;$A106)="","",INDIRECT($B106&amp;"!"&amp;"AH"&amp;$A106)),0),""))</f>
        <v/>
      </c>
      <c r="BA106" s="253" t="str">
        <f t="array" aca="1" ref="BA106" ca="1">IF(BA$2="","",IFERROR(IF(FIND(BA$2,$C106)&gt;=1,IF(INDIRECT($B106&amp;"!"&amp;"AH"&amp;$A106)="","",INDIRECT($B106&amp;"!"&amp;"AH"&amp;$A106)),0),""))</f>
        <v/>
      </c>
      <c r="BB106" s="253" t="str">
        <f t="array" aca="1" ref="BB106" ca="1">IF(BB$2="","",IFERROR(IF(FIND(BB$2,$C106)&gt;=1,IF(INDIRECT($B106&amp;"!"&amp;"AH"&amp;$A106)="","",INDIRECT($B106&amp;"!"&amp;"AH"&amp;$A106)),0),""))</f>
        <v/>
      </c>
      <c r="BC106" s="253" t="str">
        <f t="array" aca="1" ref="BC106" ca="1">IF(BC$2="","",IFERROR(IF(FIND(BC$2,$C106)&gt;=1,IF(INDIRECT($B106&amp;"!"&amp;"AH"&amp;$A106)="","",INDIRECT($B106&amp;"!"&amp;"AH"&amp;$A106)),0),""))</f>
        <v/>
      </c>
      <c r="BD106" s="253" t="str">
        <f t="array" aca="1" ref="BD106" ca="1">IF(BD$2="","",IFERROR(IF(FIND(BD$2,$C106)&gt;=1,IF(INDIRECT($B106&amp;"!"&amp;"AH"&amp;$A106)="","",INDIRECT($B106&amp;"!"&amp;"AH"&amp;$A106)),0),""))</f>
        <v/>
      </c>
      <c r="BE106" s="253" t="str">
        <f t="array" aca="1" ref="BE106" ca="1">IF(BE$2="","",IFERROR(IF(FIND(BE$2,$C106)&gt;=1,IF(INDIRECT($B106&amp;"!"&amp;"AH"&amp;$A106)="","",INDIRECT($B106&amp;"!"&amp;"AH"&amp;$A106)),0),""))</f>
        <v/>
      </c>
      <c r="BF106" s="253" t="str">
        <f t="array" aca="1" ref="BF106" ca="1">IF(BF$2="","",IFERROR(IF(FIND(BF$2,$C106)&gt;=1,IF(INDIRECT($B106&amp;"!"&amp;"AH"&amp;$A106)="","",INDIRECT($B106&amp;"!"&amp;"AH"&amp;$A106)),0),""))</f>
        <v/>
      </c>
      <c r="BG106" s="253" t="str">
        <f t="array" aca="1" ref="BG106" ca="1">IF(BG$2="","",IFERROR(IF(FIND(BG$2,$C106)&gt;=1,IF(INDIRECT($B106&amp;"!"&amp;"AH"&amp;$A106)="","",INDIRECT($B106&amp;"!"&amp;"AH"&amp;$A106)),0),""))</f>
        <v/>
      </c>
      <c r="BH106" s="253" t="str">
        <f t="array" aca="1" ref="BH106" ca="1">IF(BH$2="","",IFERROR(IF(FIND(BH$2,$C106)&gt;=1,IF(INDIRECT($B106&amp;"!"&amp;"AH"&amp;$A106)="","",INDIRECT($B106&amp;"!"&amp;"AH"&amp;$A106)),0),""))</f>
        <v/>
      </c>
      <c r="BI106" s="253" t="str">
        <f t="array" aca="1" ref="BI106" ca="1">IF(BI$2="","",IFERROR(IF(FIND(BI$2,$C106)&gt;=1,IF(INDIRECT($B106&amp;"!"&amp;"AH"&amp;$A106)="","",INDIRECT($B106&amp;"!"&amp;"AH"&amp;$A106)),0),""))</f>
        <v/>
      </c>
      <c r="BJ106" s="253" t="str">
        <f t="array" aca="1" ref="BJ106" ca="1">IF(BJ$2="","",IFERROR(IF(FIND(BJ$2,$C106)&gt;=1,IF(INDIRECT($B106&amp;"!"&amp;"AH"&amp;$A106)="","",INDIRECT($B106&amp;"!"&amp;"AH"&amp;$A106)),0),""))</f>
        <v/>
      </c>
      <c r="BK106" s="253" t="str">
        <f t="array" aca="1" ref="BK106" ca="1">IF(BK$2="","",IFERROR(IF(FIND(BK$2,$C106)&gt;=1,IF(INDIRECT($B106&amp;"!"&amp;"AH"&amp;$A106)="","",INDIRECT($B106&amp;"!"&amp;"AH"&amp;$A106)),0),""))</f>
        <v/>
      </c>
      <c r="BL106" s="253" t="str">
        <f t="array" aca="1" ref="BL106" ca="1">IF(BL$2="","",IFERROR(IF(FIND(BL$2,$C106)&gt;=1,IF(INDIRECT($B106&amp;"!"&amp;"AH"&amp;$A106)="","",INDIRECT($B106&amp;"!"&amp;"AH"&amp;$A106)),0),""))</f>
        <v/>
      </c>
      <c r="BM106" s="253" t="str">
        <f t="array" aca="1" ref="BM106" ca="1">IF(BM$2="","",IFERROR(IF(FIND(BM$2,$C106)&gt;=1,IF(INDIRECT($B106&amp;"!"&amp;"AH"&amp;$A106)="","",INDIRECT($B106&amp;"!"&amp;"AH"&amp;$A106)),0),""))</f>
        <v/>
      </c>
      <c r="BN106" s="253" t="str">
        <f t="array" aca="1" ref="BN106" ca="1">IF(BN$2="","",IFERROR(IF(FIND(BN$2,$C106)&gt;=1,IF(INDIRECT($B106&amp;"!"&amp;"AH"&amp;$A106)="","",INDIRECT($B106&amp;"!"&amp;"AH"&amp;$A106)),0),""))</f>
        <v/>
      </c>
      <c r="BO106" s="253" t="str">
        <f t="array" aca="1" ref="BO106" ca="1">IF(BO$2="","",IFERROR(IF(FIND(BO$2,$C106)&gt;=1,IF(INDIRECT($B106&amp;"!"&amp;"AH"&amp;$A106)="","",INDIRECT($B106&amp;"!"&amp;"AH"&amp;$A106)),0),""))</f>
        <v/>
      </c>
      <c r="BP106" s="253" t="str">
        <f t="array" aca="1" ref="BP106" ca="1">IF(BP$2="","",IFERROR(IF(FIND(BP$2,$C106)&gt;=1,IF(INDIRECT($B106&amp;"!"&amp;"AH"&amp;$A106)="","",INDIRECT($B106&amp;"!"&amp;"AH"&amp;$A106)),0),""))</f>
        <v/>
      </c>
      <c r="BQ106" s="253" t="str">
        <f t="array" aca="1" ref="BQ106" ca="1">IF(BQ$2="","",IFERROR(IF(FIND(BQ$2,$C106)&gt;=1,IF(INDIRECT($B106&amp;"!"&amp;"AH"&amp;$A106)="","",INDIRECT($B106&amp;"!"&amp;"AH"&amp;$A106)),0),""))</f>
        <v/>
      </c>
      <c r="BR106" s="253" t="str">
        <f t="array" aca="1" ref="BR106" ca="1">IF(BR$2="","",IFERROR(IF(FIND(BR$2,$C106)&gt;=1,IF(INDIRECT($B106&amp;"!"&amp;"AH"&amp;$A106)="","",INDIRECT($B106&amp;"!"&amp;"AH"&amp;$A106)),0),""))</f>
        <v/>
      </c>
      <c r="BS106" s="253" t="str">
        <f t="array" aca="1" ref="BS106" ca="1">IF(BS$2="","",IFERROR(IF(FIND(BS$2,$C106)&gt;=1,IF(INDIRECT($B106&amp;"!"&amp;"AH"&amp;$A106)="","",INDIRECT($B106&amp;"!"&amp;"AH"&amp;$A106)),0),""))</f>
        <v/>
      </c>
      <c r="BT106" s="253" t="str">
        <f t="array" aca="1" ref="BT106" ca="1">IF(BT$2="","",IFERROR(IF(FIND(BT$2,$C106)&gt;=1,IF(INDIRECT($B106&amp;"!"&amp;"AH"&amp;$A106)="","",INDIRECT($B106&amp;"!"&amp;"AH"&amp;$A106)),0),""))</f>
        <v/>
      </c>
      <c r="BU106" s="253" t="str">
        <f t="array" aca="1" ref="BU106" ca="1">IF(BU$2="","",IFERROR(IF(FIND(BU$2,$C106)&gt;=1,IF(INDIRECT($B106&amp;"!"&amp;"AH"&amp;$A106)="","",INDIRECT($B106&amp;"!"&amp;"AH"&amp;$A106)),0),""))</f>
        <v/>
      </c>
      <c r="BV106" s="253" t="str">
        <f t="array" aca="1" ref="BV106" ca="1">IF(BV$2="","",IFERROR(IF(FIND(BV$2,$C106)&gt;=1,IF(INDIRECT($B106&amp;"!"&amp;"AH"&amp;$A106)="","",INDIRECT($B106&amp;"!"&amp;"AH"&amp;$A106)),0),""))</f>
        <v/>
      </c>
      <c r="BW106" s="253" t="str">
        <f t="array" aca="1" ref="BW106" ca="1">IF(BW$2="","",IFERROR(IF(FIND(BW$2,$C106)&gt;=1,IF(INDIRECT($B106&amp;"!"&amp;"AH"&amp;$A106)="","",INDIRECT($B106&amp;"!"&amp;"AH"&amp;$A106)),0),""))</f>
        <v/>
      </c>
      <c r="BX106" s="253" t="str">
        <f t="array" aca="1" ref="BX106" ca="1">IF(BX$2="","",IFERROR(IF(FIND(BX$2,$C106)&gt;=1,IF(INDIRECT($B106&amp;"!"&amp;"AH"&amp;$A106)="","",INDIRECT($B106&amp;"!"&amp;"AH"&amp;$A106)),0),""))</f>
        <v/>
      </c>
      <c r="BY106" s="253" t="str">
        <f t="array" aca="1" ref="BY106" ca="1">IF(BY$2="","",IFERROR(IF(FIND(BY$2,$C106)&gt;=1,IF(INDIRECT($B106&amp;"!"&amp;"AH"&amp;$A106)="","",INDIRECT($B106&amp;"!"&amp;"AH"&amp;$A106)),0),""))</f>
        <v/>
      </c>
      <c r="BZ106" s="253" t="str">
        <f t="array" aca="1" ref="BZ106" ca="1">IF(BZ$2="","",IFERROR(IF(FIND(BZ$2,$C106)&gt;=1,IF(INDIRECT($B106&amp;"!"&amp;"AH"&amp;$A106)="","",INDIRECT($B106&amp;"!"&amp;"AH"&amp;$A106)),0),""))</f>
        <v/>
      </c>
      <c r="CA106" s="253" t="str">
        <f t="array" aca="1" ref="CA106" ca="1">IF(CA$2="","",IFERROR(IF(FIND(CA$2,$C106)&gt;=1,IF(INDIRECT($B106&amp;"!"&amp;"AH"&amp;$A106)="","",INDIRECT($B106&amp;"!"&amp;"AH"&amp;$A106)),0),""))</f>
        <v/>
      </c>
      <c r="CB106" s="253" t="str">
        <f t="array" aca="1" ref="CB106" ca="1">IF(CB$2="","",IFERROR(IF(FIND(CB$2,$C106)&gt;=1,IF(INDIRECT($B106&amp;"!"&amp;"AH"&amp;$A106)="","",INDIRECT($B106&amp;"!"&amp;"AH"&amp;$A106)),0),""))</f>
        <v/>
      </c>
      <c r="CC106" s="253" t="str">
        <f t="array" aca="1" ref="CC106" ca="1">IF(CC$2="","",IFERROR(IF(FIND(CC$2,$C106)&gt;=1,IF(INDIRECT($B106&amp;"!"&amp;"AH"&amp;$A106)="","",INDIRECT($B106&amp;"!"&amp;"AH"&amp;$A106)),0),""))</f>
        <v/>
      </c>
      <c r="CD106" s="253" t="str">
        <f t="array" aca="1" ref="CD106" ca="1">IF(CD$2="","",IFERROR(IF(FIND(CD$2,$C106)&gt;=1,IF(INDIRECT($B106&amp;"!"&amp;"AH"&amp;$A106)="","",INDIRECT($B106&amp;"!"&amp;"AH"&amp;$A106)),0),""))</f>
        <v/>
      </c>
      <c r="CE106" s="253" t="str">
        <f t="array" aca="1" ref="CE106" ca="1">IF(CE$2="","",IFERROR(IF(FIND(CE$2,$C106)&gt;=1,IF(INDIRECT($B106&amp;"!"&amp;"AH"&amp;$A106)="","",INDIRECT($B106&amp;"!"&amp;"AH"&amp;$A106)),0),""))</f>
        <v/>
      </c>
      <c r="CF106" s="253" t="str">
        <f t="array" aca="1" ref="CF106" ca="1">IF(CF$2="","",IFERROR(IF(FIND(CF$2,$C106)&gt;=1,IF(INDIRECT($B106&amp;"!"&amp;"AH"&amp;$A106)="","",INDIRECT($B106&amp;"!"&amp;"AH"&amp;$A106)),0),""))</f>
        <v/>
      </c>
      <c r="CG106" s="253" t="str">
        <f t="array" aca="1" ref="CG106" ca="1">IF(CG$2="","",IFERROR(IF(FIND(CG$2,$C106)&gt;=1,IF(INDIRECT($B106&amp;"!"&amp;"AH"&amp;$A106)="","",INDIRECT($B106&amp;"!"&amp;"AH"&amp;$A106)),0),""))</f>
        <v/>
      </c>
      <c r="CH106" s="253" t="str">
        <f t="array" aca="1" ref="CH106" ca="1">IF(CH$2="","",IFERROR(IF(FIND(CH$2,$C106)&gt;=1,IF(INDIRECT($B106&amp;"!"&amp;"AH"&amp;$A106)="","",INDIRECT($B106&amp;"!"&amp;"AH"&amp;$A106)),0),""))</f>
        <v/>
      </c>
      <c r="CI106" s="253" t="str">
        <f t="array" aca="1" ref="CI106" ca="1">IF(CI$2="","",IFERROR(IF(FIND(CI$2,$C106)&gt;=1,IF(INDIRECT($B106&amp;"!"&amp;"AH"&amp;$A106)="","",INDIRECT($B106&amp;"!"&amp;"AH"&amp;$A106)),0),""))</f>
        <v/>
      </c>
      <c r="CJ106" s="253" t="str">
        <f t="array" aca="1" ref="CJ106" ca="1">IF(CJ$2="","",IFERROR(IF(FIND(CJ$2,$C106)&gt;=1,IF(INDIRECT($B106&amp;"!"&amp;"AH"&amp;$A106)="","",INDIRECT($B106&amp;"!"&amp;"AH"&amp;$A106)),0),""))</f>
        <v/>
      </c>
      <c r="CK106" s="253" t="str">
        <f t="array" aca="1" ref="CK106" ca="1">IF(CK$2="","",IFERROR(IF(FIND(CK$2,$C106)&gt;=1,IF(INDIRECT($B106&amp;"!"&amp;"AH"&amp;$A106)="","",INDIRECT($B106&amp;"!"&amp;"AH"&amp;$A106)),0),""))</f>
        <v/>
      </c>
      <c r="CL106" s="253" t="str">
        <f t="array" aca="1" ref="CL106" ca="1">IF(CL$2="","",IFERROR(IF(FIND(CL$2,$C106)&gt;=1,IF(INDIRECT($B106&amp;"!"&amp;"AH"&amp;$A106)="","",INDIRECT($B106&amp;"!"&amp;"AH"&amp;$A106)),0),""))</f>
        <v/>
      </c>
      <c r="CO106" s="2" t="str">
        <f t="shared" ca="1" si="64"/>
        <v/>
      </c>
      <c r="CP106" s="253" t="str">
        <f t="array" aca="1" ref="CP106" ca="1">IF(CP$2="","",IFERROR(IF(FIND(CP$2,$C106)&gt;=1,INDIRECT($B106&amp;"!"&amp;"AG"&amp;$A106),0),""))</f>
        <v/>
      </c>
      <c r="CQ106" s="253" t="str">
        <f t="array" aca="1" ref="CQ106" ca="1">IF(CQ$2="","",IFERROR(IF(FIND(CQ$2,$C106)&gt;=1,INDIRECT($B106&amp;"!"&amp;"AG"&amp;$A106),0),""))</f>
        <v/>
      </c>
      <c r="CR106" s="253" t="str">
        <f t="array" aca="1" ref="CR106" ca="1">IF(CR$2="","",IFERROR(IF(FIND(CR$2,$C106)&gt;=1,INDIRECT($B106&amp;"!"&amp;"AG"&amp;$A106),0),""))</f>
        <v/>
      </c>
      <c r="CS106" s="253" t="str">
        <f t="array" aca="1" ref="CS106" ca="1">IF(CS$2="","",IFERROR(IF(FIND(CS$2,$C106)&gt;=1,INDIRECT($B106&amp;"!"&amp;"AG"&amp;$A106),0),""))</f>
        <v/>
      </c>
      <c r="CV106" s="2" t="str">
        <f t="shared" ca="1" si="65"/>
        <v/>
      </c>
      <c r="CW106" s="253" t="str">
        <f t="array" aca="1" ref="CW106" ca="1">IF(CW$2="","",IFERROR(IF(FIND(CW$2,$C106)&gt;=1,IF(INDIRECT($B106&amp;"!"&amp;"AH"&amp;$A106)="","",INDIRECT($B106&amp;"!"&amp;"AH"&amp;$A106)&amp;" "),0),""))</f>
        <v/>
      </c>
      <c r="CX106" s="253" t="str">
        <f t="array" aca="1" ref="CX106" ca="1">IF(CX$2="","",IFERROR(IF(FIND(CX$2,$C106)&gt;=1,IF(INDIRECT($B106&amp;"!"&amp;"AH"&amp;$A106)="","",INDIRECT($B106&amp;"!"&amp;"AH"&amp;$A106)&amp;" "),0),""))</f>
        <v/>
      </c>
      <c r="CY106" s="253" t="str">
        <f t="array" aca="1" ref="CY106" ca="1">IF(CY$2="","",IFERROR(IF(FIND(CY$2,$C106)&gt;=1,IF(INDIRECT($B106&amp;"!"&amp;"AH"&amp;$A106)="","",INDIRECT($B106&amp;"!"&amp;"AH"&amp;$A106)&amp;" "),0),""))</f>
        <v/>
      </c>
      <c r="CZ106" s="253" t="str">
        <f t="array" aca="1" ref="CZ106" ca="1">IF(CZ$2="","",IFERROR(IF(FIND(CZ$2,$C106)&gt;=1,IF(INDIRECT($B106&amp;"!"&amp;"AH"&amp;$A106)="","",INDIRECT($B106&amp;"!"&amp;"AH"&amp;$A106)&amp;" "),0),""))</f>
        <v/>
      </c>
      <c r="DC106" s="2" t="str">
        <f t="shared" ca="1" si="25"/>
        <v/>
      </c>
      <c r="DD106" s="253" t="str" cm="1">
        <f t="array" aca="1" ref="DD106" ca="1">IF(DD$2="","",IFERROR(IF(FIND(DD$2,$C106)&gt;=1,INDIRECT($B106&amp;"!"&amp;"AG"&amp;$A106),0),""))</f>
        <v/>
      </c>
      <c r="DE106" s="253" t="str" cm="1">
        <f t="array" aca="1" ref="DE106" ca="1">IF(DE$2="","",IFERROR(IF(FIND(DE$2,$C106)&gt;=1,INDIRECT($B106&amp;"!"&amp;"AG"&amp;$A106),0),""))</f>
        <v/>
      </c>
      <c r="DF106" s="253" t="str" cm="1">
        <f t="array" aca="1" ref="DF106" ca="1">IF(DF$2="","",IFERROR(IF(FIND(DF$2,$C106)&gt;=1,INDIRECT($B106&amp;"!"&amp;"AG"&amp;$A106),0),""))</f>
        <v/>
      </c>
      <c r="DG106" s="253" t="str" cm="1">
        <f t="array" aca="1" ref="DG106" ca="1">IF(DG$2="","",IFERROR(IF(FIND(DG$2,$C106)&gt;=1,INDIRECT($B106&amp;"!"&amp;"AG"&amp;$A106),0),""))</f>
        <v/>
      </c>
      <c r="DH106" s="253" t="str" cm="1">
        <f t="array" aca="1" ref="DH106" ca="1">IF(DH$2="","",IFERROR(IF(FIND(DH$2,$C106)&gt;=1,INDIRECT($B106&amp;"!"&amp;"AG"&amp;$A106),0),""))</f>
        <v/>
      </c>
      <c r="DI106" s="253" t="str" cm="1">
        <f t="array" aca="1" ref="DI106" ca="1">IF(DI$2="","",IFERROR(IF(FIND(DI$2,$C106)&gt;=1,INDIRECT($B106&amp;"!"&amp;"AG"&amp;$A106),0),""))</f>
        <v/>
      </c>
      <c r="DJ106" s="253" t="str" cm="1">
        <f t="array" aca="1" ref="DJ106" ca="1">IF(DJ$2="","",IFERROR(IF(FIND(DJ$2,$C106)&gt;=1,INDIRECT($B106&amp;"!"&amp;"AG"&amp;$A106),0),""))</f>
        <v/>
      </c>
      <c r="DK106" s="253" t="str" cm="1">
        <f t="array" aca="1" ref="DK106" ca="1">IF(DK$2="","",IFERROR(IF(FIND(DK$2,$C106)&gt;=1,INDIRECT($B106&amp;"!"&amp;"AG"&amp;$A106),0),""))</f>
        <v/>
      </c>
      <c r="DL106" s="253" t="str" cm="1">
        <f t="array" aca="1" ref="DL106" ca="1">IF(DL$2="","",IFERROR(IF(FIND(DL$2,$C106)&gt;=1,INDIRECT($B106&amp;"!"&amp;"AG"&amp;$A106),0),""))</f>
        <v/>
      </c>
      <c r="DM106" s="253" t="str" cm="1">
        <f t="array" aca="1" ref="DM106" ca="1">IF(DM$2="","",IFERROR(IF(FIND(DM$2,$C106)&gt;=1,INDIRECT($B106&amp;"!"&amp;"AG"&amp;$A106),0),""))</f>
        <v/>
      </c>
      <c r="DN106" s="253" t="str" cm="1">
        <f t="array" aca="1" ref="DN106" ca="1">IF(DN$2="","",IFERROR(IF(FIND(DN$2,$C106)&gt;=1,INDIRECT($B106&amp;"!"&amp;"AG"&amp;$A106),0),""))</f>
        <v/>
      </c>
      <c r="DO106" s="253" t="str" cm="1">
        <f t="array" aca="1" ref="DO106" ca="1">IF(DO$2="","",IFERROR(IF(FIND(DO$2,$C106)&gt;=1,INDIRECT($B106&amp;"!"&amp;"AG"&amp;$A106),0),""))</f>
        <v/>
      </c>
      <c r="DP106" s="253" t="str" cm="1">
        <f t="array" aca="1" ref="DP106" ca="1">IF(DP$2="","",IFERROR(IF(FIND(DP$2,$C106)&gt;=1,INDIRECT($B106&amp;"!"&amp;"AG"&amp;$A106),0),""))</f>
        <v/>
      </c>
      <c r="DQ106" s="253" t="str" cm="1">
        <f t="array" aca="1" ref="DQ106" ca="1">IF(DQ$2="","",IFERROR(IF(FIND(DQ$2,$C106)&gt;=1,INDIRECT($B106&amp;"!"&amp;"AG"&amp;$A106),0),""))</f>
        <v/>
      </c>
      <c r="DR106" s="253" t="str" cm="1">
        <f t="array" aca="1" ref="DR106" ca="1">IF(DR$2="","",IFERROR(IF(FIND(DR$2,$C106)&gt;=1,INDIRECT($B106&amp;"!"&amp;"AG"&amp;$A106),0),""))</f>
        <v/>
      </c>
      <c r="DS106" s="253" t="str" cm="1">
        <f t="array" aca="1" ref="DS106" ca="1">IF(DS$2="","",IFERROR(IF(FIND(DS$2,$C106)&gt;=1,INDIRECT($B106&amp;"!"&amp;"AG"&amp;$A106),0),""))</f>
        <v/>
      </c>
      <c r="DT106" s="253" t="str" cm="1">
        <f t="array" aca="1" ref="DT106" ca="1">IF(DT$2="","",IFERROR(IF(FIND(DT$2,$C106)&gt;=1,INDIRECT($B106&amp;"!"&amp;"AG"&amp;$A106),0),""))</f>
        <v/>
      </c>
      <c r="DU106" s="253" t="str" cm="1">
        <f t="array" aca="1" ref="DU106" ca="1">IF(DU$2="","",IFERROR(IF(FIND(DU$2,$C106)&gt;=1,INDIRECT($B106&amp;"!"&amp;"AG"&amp;$A106),0),""))</f>
        <v/>
      </c>
      <c r="DV106" s="253" t="str" cm="1">
        <f t="array" aca="1" ref="DV106" ca="1">IF(DV$2="","",IFERROR(IF(FIND(DV$2,$C106)&gt;=1,INDIRECT($B106&amp;"!"&amp;"AG"&amp;$A106),0),""))</f>
        <v/>
      </c>
      <c r="DW106" s="253" t="str" cm="1">
        <f t="array" aca="1" ref="DW106" ca="1">IF(DW$2="","",IFERROR(IF(FIND(DW$2,$C106)&gt;=1,INDIRECT($B106&amp;"!"&amp;"AG"&amp;$A106),0),""))</f>
        <v/>
      </c>
      <c r="DX106" s="253" t="str" cm="1">
        <f t="array" aca="1" ref="DX106" ca="1">IF(DX$2="","",IFERROR(IF(FIND(DX$2,$C106)&gt;=1,INDIRECT($B106&amp;"!"&amp;"AG"&amp;$A106),0),""))</f>
        <v/>
      </c>
      <c r="DY106" s="253" t="str" cm="1">
        <f t="array" aca="1" ref="DY106" ca="1">IF(DY$2="","",IFERROR(IF(FIND(DY$2,$C106)&gt;=1,INDIRECT($B106&amp;"!"&amp;"AG"&amp;$A106),0),""))</f>
        <v/>
      </c>
      <c r="DZ106" s="253" t="str" cm="1">
        <f t="array" aca="1" ref="DZ106" ca="1">IF(DZ$2="","",IFERROR(IF(FIND(DZ$2,$C106)&gt;=1,INDIRECT($B106&amp;"!"&amp;"AG"&amp;$A106),0),""))</f>
        <v/>
      </c>
      <c r="EA106" s="253" t="str" cm="1">
        <f t="array" aca="1" ref="EA106" ca="1">IF(EA$2="","",IFERROR(IF(FIND(EA$2,$C106)&gt;=1,INDIRECT($B106&amp;"!"&amp;"AG"&amp;$A106),0),""))</f>
        <v/>
      </c>
      <c r="EB106" s="253" t="str" cm="1">
        <f t="array" aca="1" ref="EB106" ca="1">IF(EB$2="","",IFERROR(IF(FIND(EB$2,$C106)&gt;=1,INDIRECT($B106&amp;"!"&amp;"AG"&amp;$A106),0),""))</f>
        <v/>
      </c>
      <c r="EC106" s="253" t="str" cm="1">
        <f t="array" aca="1" ref="EC106" ca="1">IF(EC$2="","",IFERROR(IF(FIND(EC$2,$C106)&gt;=1,INDIRECT($B106&amp;"!"&amp;"AG"&amp;$A106),0),""))</f>
        <v/>
      </c>
      <c r="ED106" s="253" t="str" cm="1">
        <f t="array" aca="1" ref="ED106" ca="1">IF(ED$2="","",IFERROR(IF(FIND(ED$2,$C106)&gt;=1,INDIRECT($B106&amp;"!"&amp;"AG"&amp;$A106),0),""))</f>
        <v/>
      </c>
      <c r="EE106" s="253" t="str" cm="1">
        <f t="array" aca="1" ref="EE106" ca="1">IF(EE$2="","",IFERROR(IF(FIND(EE$2,$C106)&gt;=1,INDIRECT($B106&amp;"!"&amp;"AG"&amp;$A106),0),""))</f>
        <v/>
      </c>
      <c r="EF106" s="253" t="str" cm="1">
        <f t="array" aca="1" ref="EF106" ca="1">IF(EF$2="","",IFERROR(IF(FIND(EF$2,$C106)&gt;=1,INDIRECT($B106&amp;"!"&amp;"AG"&amp;$A106),0),""))</f>
        <v/>
      </c>
      <c r="EG106" s="253" t="str" cm="1">
        <f t="array" aca="1" ref="EG106" ca="1">IF(EG$2="","",IFERROR(IF(FIND(EG$2,$C106)&gt;=1,INDIRECT($B106&amp;"!"&amp;"AG"&amp;$A106),0),""))</f>
        <v/>
      </c>
      <c r="EH106" s="253" t="str" cm="1">
        <f t="array" aca="1" ref="EH106" ca="1">IF(EH$2="","",IFERROR(IF(FIND(EH$2,$C106)&gt;=1,INDIRECT($B106&amp;"!"&amp;"AG"&amp;$A106),0),""))</f>
        <v/>
      </c>
      <c r="EI106" s="253" t="str" cm="1">
        <f t="array" aca="1" ref="EI106" ca="1">IF(EI$2="","",IFERROR(IF(FIND(EI$2,$C106)&gt;=1,INDIRECT($B106&amp;"!"&amp;"AG"&amp;$A106),0),""))</f>
        <v/>
      </c>
      <c r="EJ106" s="253" t="str" cm="1">
        <f t="array" aca="1" ref="EJ106" ca="1">IF(EJ$2="","",IFERROR(IF(FIND(EJ$2,$C106)&gt;=1,INDIRECT($B106&amp;"!"&amp;"AG"&amp;$A106),0),""))</f>
        <v/>
      </c>
      <c r="EK106" s="253" t="str" cm="1">
        <f t="array" aca="1" ref="EK106" ca="1">IF(EK$2="","",IFERROR(IF(FIND(EK$2,$C106)&gt;=1,INDIRECT($B106&amp;"!"&amp;"AG"&amp;$A106),0),""))</f>
        <v/>
      </c>
      <c r="EL106" s="253" t="str" cm="1">
        <f t="array" aca="1" ref="EL106" ca="1">IF(EL$2="","",IFERROR(IF(FIND(EL$2,$C106)&gt;=1,INDIRECT($B106&amp;"!"&amp;"AG"&amp;$A106),0),""))</f>
        <v/>
      </c>
      <c r="EM106" s="253" t="str" cm="1">
        <f t="array" aca="1" ref="EM106" ca="1">IF(EM$2="","",IFERROR(IF(FIND(EM$2,$C106)&gt;=1,INDIRECT($B106&amp;"!"&amp;"AG"&amp;$A106),0),""))</f>
        <v/>
      </c>
      <c r="EN106" s="253" t="str" cm="1">
        <f t="array" aca="1" ref="EN106" ca="1">IF(EN$2="","",IFERROR(IF(FIND(EN$2,$C106)&gt;=1,INDIRECT($B106&amp;"!"&amp;"AG"&amp;$A106),0),""))</f>
        <v/>
      </c>
      <c r="EO106" s="253" t="str" cm="1">
        <f t="array" aca="1" ref="EO106" ca="1">IF(EO$2="","",IFERROR(IF(FIND(EO$2,$C106)&gt;=1,INDIRECT($B106&amp;"!"&amp;"AG"&amp;$A106),0),""))</f>
        <v/>
      </c>
      <c r="EP106" s="253" t="str" cm="1">
        <f t="array" aca="1" ref="EP106" ca="1">IF(EP$2="","",IFERROR(IF(FIND(EP$2,$C106)&gt;=1,INDIRECT($B106&amp;"!"&amp;"AG"&amp;$A106),0),""))</f>
        <v/>
      </c>
      <c r="EQ106" s="253" t="str" cm="1">
        <f t="array" aca="1" ref="EQ106" ca="1">IF(EQ$2="","",IFERROR(IF(FIND(EQ$2,$C106)&gt;=1,INDIRECT($B106&amp;"!"&amp;"AG"&amp;$A106),0),""))</f>
        <v/>
      </c>
      <c r="ER106" s="253" t="str" cm="1">
        <f t="array" aca="1" ref="ER106" ca="1">IF(ER$2="","",IFERROR(IF(FIND(ER$2,$C106)&gt;=1,INDIRECT($B106&amp;"!"&amp;"AG"&amp;$A106),0),""))</f>
        <v/>
      </c>
      <c r="ES106" s="253" t="str" cm="1">
        <f t="array" aca="1" ref="ES106" ca="1">IF(ES$2="","",IFERROR(IF(FIND(ES$2,$C106)&gt;=1,INDIRECT($B106&amp;"!"&amp;"AG"&amp;$A106),0),""))</f>
        <v/>
      </c>
      <c r="ET106" s="253" t="str" cm="1">
        <f t="array" aca="1" ref="ET106" ca="1">IF(ET$2="","",IFERROR(IF(FIND(ET$2,$C106)&gt;=1,INDIRECT($B106&amp;"!"&amp;"AG"&amp;$A106),0),""))</f>
        <v/>
      </c>
      <c r="EU106" s="253" t="str" cm="1">
        <f t="array" aca="1" ref="EU106" ca="1">IF(EU$2="","",IFERROR(IF(FIND(EU$2,$C106)&gt;=1,INDIRECT($B106&amp;"!"&amp;"AG"&amp;$A106),0),""))</f>
        <v/>
      </c>
      <c r="EV106" s="253" t="str" cm="1">
        <f t="array" aca="1" ref="EV106" ca="1">IF(EV$2="","",IFERROR(IF(FIND(EV$2,$C106)&gt;=1,INDIRECT($B106&amp;"!"&amp;"AG"&amp;$A106),0),""))</f>
        <v/>
      </c>
    </row>
    <row r="107" spans="1:152" x14ac:dyDescent="0.3">
      <c r="A107" s="252">
        <f t="shared" ca="1" si="67"/>
        <v>57</v>
      </c>
      <c r="B107" s="252" t="str">
        <f t="shared" si="68"/>
        <v>Feb_2024</v>
      </c>
      <c r="C107" s="252" t="str">
        <f t="shared" ca="1" si="66"/>
        <v>ABSENCES</v>
      </c>
      <c r="D107" s="253" t="str">
        <f t="array" aca="1" ref="D107" ca="1">IF(D$2="","",IFERROR(IF(FIND(D$2,$C107)&gt;=1,INDIRECT($B107&amp;"!"&amp;"AG"&amp;$A107),0),""))</f>
        <v/>
      </c>
      <c r="E107" s="253" t="str">
        <f t="array" aca="1" ref="E107" ca="1">IF(E$2="","",IFERROR(IF(FIND(E$2,$C107)&gt;=1,INDIRECT($B107&amp;"!"&amp;"AG"&amp;$A107),0),""))</f>
        <v/>
      </c>
      <c r="F107" s="253" t="str">
        <f t="array" aca="1" ref="F107" ca="1">IF(F$2="","",IFERROR(IF(FIND(F$2,$C107)&gt;=1,INDIRECT($B107&amp;"!"&amp;"AG"&amp;$A107),0),""))</f>
        <v/>
      </c>
      <c r="G107" s="253" t="str">
        <f t="array" aca="1" ref="G107" ca="1">IF(G$2="","",IFERROR(IF(FIND(G$2,$C107)&gt;=1,INDIRECT($B107&amp;"!"&amp;"AG"&amp;$A107),0),""))</f>
        <v/>
      </c>
      <c r="H107" s="253" t="str">
        <f t="array" aca="1" ref="H107" ca="1">IF(H$2="","",IFERROR(IF(FIND(H$2,$C107)&gt;=1,INDIRECT($B107&amp;"!"&amp;"AG"&amp;$A107),0),""))</f>
        <v/>
      </c>
      <c r="I107" s="253" t="str">
        <f t="array" aca="1" ref="I107" ca="1">IF(I$2="","",IFERROR(IF(FIND(I$2,$C107)&gt;=1,INDIRECT($B107&amp;"!"&amp;"AG"&amp;$A107),0),""))</f>
        <v/>
      </c>
      <c r="J107" s="253" t="str">
        <f t="array" aca="1" ref="J107" ca="1">IF(J$2="","",IFERROR(IF(FIND(J$2,$C107)&gt;=1,INDIRECT($B107&amp;"!"&amp;"AG"&amp;$A107),0),""))</f>
        <v/>
      </c>
      <c r="K107" s="253" t="str">
        <f t="array" aca="1" ref="K107" ca="1">IF(K$2="","",IFERROR(IF(FIND(K$2,$C107)&gt;=1,INDIRECT($B107&amp;"!"&amp;"AG"&amp;$A107),0),""))</f>
        <v/>
      </c>
      <c r="L107" s="253" t="str">
        <f t="array" aca="1" ref="L107" ca="1">IF(L$2="","",IFERROR(IF(FIND(L$2,$C107)&gt;=1,INDIRECT($B107&amp;"!"&amp;"AG"&amp;$A107),0),""))</f>
        <v/>
      </c>
      <c r="M107" s="253" t="str">
        <f t="array" aca="1" ref="M107" ca="1">IF(M$2="","",IFERROR(IF(FIND(M$2,$C107)&gt;=1,INDIRECT($B107&amp;"!"&amp;"AG"&amp;$A107),0),""))</f>
        <v/>
      </c>
      <c r="N107" s="253" t="str">
        <f t="array" aca="1" ref="N107" ca="1">IF(N$2="","",IFERROR(IF(FIND(N$2,$C107)&gt;=1,INDIRECT($B107&amp;"!"&amp;"AG"&amp;$A107),0),""))</f>
        <v/>
      </c>
      <c r="O107" s="253" t="str">
        <f t="array" aca="1" ref="O107" ca="1">IF(O$2="","",IFERROR(IF(FIND(O$2,$C107)&gt;=1,INDIRECT($B107&amp;"!"&amp;"AG"&amp;$A107),0),""))</f>
        <v/>
      </c>
      <c r="P107" s="253" t="str">
        <f t="array" aca="1" ref="P107" ca="1">IF(P$2="","",IFERROR(IF(FIND(P$2,$C107)&gt;=1,INDIRECT($B107&amp;"!"&amp;"AG"&amp;$A107),0),""))</f>
        <v/>
      </c>
      <c r="Q107" s="253" t="str">
        <f t="array" aca="1" ref="Q107" ca="1">IF(Q$2="","",IFERROR(IF(FIND(Q$2,$C107)&gt;=1,INDIRECT($B107&amp;"!"&amp;"AG"&amp;$A107),0),""))</f>
        <v/>
      </c>
      <c r="R107" s="253" t="str">
        <f t="array" aca="1" ref="R107" ca="1">IF(R$2="","",IFERROR(IF(FIND(R$2,$C107)&gt;=1,INDIRECT($B107&amp;"!"&amp;"AG"&amp;$A107),0),""))</f>
        <v/>
      </c>
      <c r="S107" s="253" t="str">
        <f t="array" aca="1" ref="S107" ca="1">IF(S$2="","",IFERROR(IF(FIND(S$2,$C107)&gt;=1,INDIRECT($B107&amp;"!"&amp;"AG"&amp;$A107),0),""))</f>
        <v/>
      </c>
      <c r="T107" s="253" t="str">
        <f t="array" aca="1" ref="T107" ca="1">IF(T$2="","",IFERROR(IF(FIND(T$2,$C107)&gt;=1,INDIRECT($B107&amp;"!"&amp;"AG"&amp;$A107),0),""))</f>
        <v/>
      </c>
      <c r="U107" s="253" t="str">
        <f t="array" aca="1" ref="U107" ca="1">IF(U$2="","",IFERROR(IF(FIND(U$2,$C107)&gt;=1,INDIRECT($B107&amp;"!"&amp;"AG"&amp;$A107),0),""))</f>
        <v/>
      </c>
      <c r="V107" s="253" t="str">
        <f t="array" aca="1" ref="V107" ca="1">IF(V$2="","",IFERROR(IF(FIND(V$2,$C107)&gt;=1,INDIRECT($B107&amp;"!"&amp;"AG"&amp;$A107),0),""))</f>
        <v/>
      </c>
      <c r="W107" s="253" t="str">
        <f t="array" aca="1" ref="W107" ca="1">IF(W$2="","",IFERROR(IF(FIND(W$2,$C107)&gt;=1,INDIRECT($B107&amp;"!"&amp;"AG"&amp;$A107),0),""))</f>
        <v/>
      </c>
      <c r="X107" s="253" t="str">
        <f t="array" aca="1" ref="X107" ca="1">IF(X$2="","",IFERROR(IF(FIND(X$2,$C107)&gt;=1,INDIRECT($B107&amp;"!"&amp;"AG"&amp;$A107),0),""))</f>
        <v/>
      </c>
      <c r="Y107" s="253" t="str">
        <f t="array" aca="1" ref="Y107" ca="1">IF(Y$2="","",IFERROR(IF(FIND(Y$2,$C107)&gt;=1,INDIRECT($B107&amp;"!"&amp;"AG"&amp;$A107),0),""))</f>
        <v/>
      </c>
      <c r="Z107" s="253" t="str">
        <f t="array" aca="1" ref="Z107" ca="1">IF(Z$2="","",IFERROR(IF(FIND(Z$2,$C107)&gt;=1,INDIRECT($B107&amp;"!"&amp;"AG"&amp;$A107),0),""))</f>
        <v/>
      </c>
      <c r="AA107" s="253" t="str">
        <f t="array" aca="1" ref="AA107" ca="1">IF(AA$2="","",IFERROR(IF(FIND(AA$2,$C107)&gt;=1,INDIRECT($B107&amp;"!"&amp;"AG"&amp;$A107),0),""))</f>
        <v/>
      </c>
      <c r="AB107" s="253" t="str">
        <f t="array" aca="1" ref="AB107" ca="1">IF(AB$2="","",IFERROR(IF(FIND(AB$2,$C107)&gt;=1,INDIRECT($B107&amp;"!"&amp;"AG"&amp;$A107),0),""))</f>
        <v/>
      </c>
      <c r="AC107" s="253" t="str">
        <f t="array" aca="1" ref="AC107" ca="1">IF(AC$2="","",IFERROR(IF(FIND(AC$2,$C107)&gt;=1,INDIRECT($B107&amp;"!"&amp;"AG"&amp;$A107),0),""))</f>
        <v/>
      </c>
      <c r="AD107" s="253" t="str">
        <f t="array" aca="1" ref="AD107" ca="1">IF(AD$2="","",IFERROR(IF(FIND(AD$2,$C107)&gt;=1,INDIRECT($B107&amp;"!"&amp;"AG"&amp;$A107),0),""))</f>
        <v/>
      </c>
      <c r="AE107" s="253" t="str">
        <f t="array" aca="1" ref="AE107" ca="1">IF(AE$2="","",IFERROR(IF(FIND(AE$2,$C107)&gt;=1,INDIRECT($B107&amp;"!"&amp;"AG"&amp;$A107),0),""))</f>
        <v/>
      </c>
      <c r="AF107" s="253" t="str">
        <f t="array" aca="1" ref="AF107" ca="1">IF(AF$2="","",IFERROR(IF(FIND(AF$2,$C107)&gt;=1,INDIRECT($B107&amp;"!"&amp;"AG"&amp;$A107),0),""))</f>
        <v/>
      </c>
      <c r="AG107" s="253" t="str">
        <f t="array" aca="1" ref="AG107" ca="1">IF(AG$2="","",IFERROR(IF(FIND(AG$2,$C107)&gt;=1,INDIRECT($B107&amp;"!"&amp;"AG"&amp;$A107),0),""))</f>
        <v/>
      </c>
      <c r="AH107" s="253" t="str">
        <f t="array" aca="1" ref="AH107" ca="1">IF(AH$2="","",IFERROR(IF(FIND(AH$2,$C107)&gt;=1,INDIRECT($B107&amp;"!"&amp;"AG"&amp;$A107),0),""))</f>
        <v/>
      </c>
      <c r="AI107" s="253" t="str">
        <f t="array" aca="1" ref="AI107" ca="1">IF(AI$2="","",IFERROR(IF(FIND(AI$2,$C107)&gt;=1,INDIRECT($B107&amp;"!"&amp;"AG"&amp;$A107),0),""))</f>
        <v/>
      </c>
      <c r="AJ107" s="253" t="str">
        <f t="array" aca="1" ref="AJ107" ca="1">IF(AJ$2="","",IFERROR(IF(FIND(AJ$2,$C107)&gt;=1,INDIRECT($B107&amp;"!"&amp;"AG"&amp;$A107),0),""))</f>
        <v/>
      </c>
      <c r="AK107" s="253" t="str">
        <f t="array" aca="1" ref="AK107" ca="1">IF(AK$2="","",IFERROR(IF(FIND(AK$2,$C107)&gt;=1,INDIRECT($B107&amp;"!"&amp;"AG"&amp;$A107),0),""))</f>
        <v/>
      </c>
      <c r="AL107" s="253" t="str">
        <f t="array" aca="1" ref="AL107" ca="1">IF(AL$2="","",IFERROR(IF(FIND(AL$2,$C107)&gt;=1,INDIRECT($B107&amp;"!"&amp;"AG"&amp;$A107),0),""))</f>
        <v/>
      </c>
      <c r="AM107" s="253" t="str">
        <f t="array" aca="1" ref="AM107" ca="1">IF(AM$2="","",IFERROR(IF(FIND(AM$2,$C107)&gt;=1,INDIRECT($B107&amp;"!"&amp;"AG"&amp;$A107),0),""))</f>
        <v/>
      </c>
      <c r="AN107" s="253" t="str">
        <f t="array" aca="1" ref="AN107" ca="1">IF(AN$2="","",IFERROR(IF(FIND(AN$2,$C107)&gt;=1,INDIRECT($B107&amp;"!"&amp;"AG"&amp;$A107),0),""))</f>
        <v/>
      </c>
      <c r="AO107" s="253" t="str">
        <f t="array" aca="1" ref="AO107" ca="1">IF(AO$2="","",IFERROR(IF(FIND(AO$2,$C107)&gt;=1,INDIRECT($B107&amp;"!"&amp;"AG"&amp;$A107),0),""))</f>
        <v/>
      </c>
      <c r="AP107" s="253" t="str">
        <f t="array" aca="1" ref="AP107" ca="1">IF(AP$2="","",IFERROR(IF(FIND(AP$2,$C107)&gt;=1,INDIRECT($B107&amp;"!"&amp;"AG"&amp;$A107),0),""))</f>
        <v/>
      </c>
      <c r="AQ107" s="253" t="str">
        <f t="array" aca="1" ref="AQ107" ca="1">IF(AQ$2="","",IFERROR(IF(FIND(AQ$2,$C107)&gt;=1,INDIRECT($B107&amp;"!"&amp;"AG"&amp;$A107),0),""))</f>
        <v/>
      </c>
      <c r="AR107" s="253" t="str">
        <f t="array" aca="1" ref="AR107" ca="1">IF(AR$2="","",IFERROR(IF(FIND(AR$2,$C107)&gt;=1,INDIRECT($B107&amp;"!"&amp;"AG"&amp;$A107),0),""))</f>
        <v/>
      </c>
      <c r="AS107" s="253" t="str">
        <f t="array" aca="1" ref="AS107" ca="1">IF(AS$2="","",IFERROR(IF(FIND(AS$2,$C107)&gt;=1,INDIRECT($B107&amp;"!"&amp;"AG"&amp;$A107),0),""))</f>
        <v/>
      </c>
      <c r="AU107" s="254" t="str">
        <f t="array" aca="1" ref="AU107" ca="1">IFERROR(INDIRECT(B107&amp;"!"&amp;"A"&amp;A107),"")</f>
        <v>Absences</v>
      </c>
      <c r="AV107" s="2" t="str">
        <f t="shared" ca="1" si="63"/>
        <v>ABSENCES</v>
      </c>
      <c r="AW107" s="253" t="str">
        <f t="array" aca="1" ref="AW107" ca="1">IF(AW$2="","",IFERROR(IF(FIND(AW$2,$C107)&gt;=1,IF(INDIRECT($B107&amp;"!"&amp;"AH"&amp;$A107)="","",INDIRECT($B107&amp;"!"&amp;"AH"&amp;$A107)),0),""))</f>
        <v/>
      </c>
      <c r="AX107" s="253" t="str">
        <f t="array" aca="1" ref="AX107" ca="1">IF(AX$2="","",IFERROR(IF(FIND(AX$2,$C107)&gt;=1,IF(INDIRECT($B107&amp;"!"&amp;"AH"&amp;$A107)="","",INDIRECT($B107&amp;"!"&amp;"AH"&amp;$A107)),0),""))</f>
        <v/>
      </c>
      <c r="AY107" s="253" t="str">
        <f t="array" aca="1" ref="AY107" ca="1">IF(AY$2="","",IFERROR(IF(FIND(AY$2,$C107)&gt;=1,IF(INDIRECT($B107&amp;"!"&amp;"AH"&amp;$A107)="","",INDIRECT($B107&amp;"!"&amp;"AH"&amp;$A107)),0),""))</f>
        <v/>
      </c>
      <c r="AZ107" s="253" t="str">
        <f t="array" aca="1" ref="AZ107" ca="1">IF(AZ$2="","",IFERROR(IF(FIND(AZ$2,$C107)&gt;=1,IF(INDIRECT($B107&amp;"!"&amp;"AH"&amp;$A107)="","",INDIRECT($B107&amp;"!"&amp;"AH"&amp;$A107)),0),""))</f>
        <v/>
      </c>
      <c r="BA107" s="253" t="str">
        <f t="array" aca="1" ref="BA107" ca="1">IF(BA$2="","",IFERROR(IF(FIND(BA$2,$C107)&gt;=1,IF(INDIRECT($B107&amp;"!"&amp;"AH"&amp;$A107)="","",INDIRECT($B107&amp;"!"&amp;"AH"&amp;$A107)),0),""))</f>
        <v/>
      </c>
      <c r="BB107" s="253" t="str">
        <f t="array" aca="1" ref="BB107" ca="1">IF(BB$2="","",IFERROR(IF(FIND(BB$2,$C107)&gt;=1,IF(INDIRECT($B107&amp;"!"&amp;"AH"&amp;$A107)="","",INDIRECT($B107&amp;"!"&amp;"AH"&amp;$A107)),0),""))</f>
        <v/>
      </c>
      <c r="BC107" s="253" t="str">
        <f t="array" aca="1" ref="BC107" ca="1">IF(BC$2="","",IFERROR(IF(FIND(BC$2,$C107)&gt;=1,IF(INDIRECT($B107&amp;"!"&amp;"AH"&amp;$A107)="","",INDIRECT($B107&amp;"!"&amp;"AH"&amp;$A107)),0),""))</f>
        <v/>
      </c>
      <c r="BD107" s="253" t="str">
        <f t="array" aca="1" ref="BD107" ca="1">IF(BD$2="","",IFERROR(IF(FIND(BD$2,$C107)&gt;=1,IF(INDIRECT($B107&amp;"!"&amp;"AH"&amp;$A107)="","",INDIRECT($B107&amp;"!"&amp;"AH"&amp;$A107)),0),""))</f>
        <v/>
      </c>
      <c r="BE107" s="253" t="str">
        <f t="array" aca="1" ref="BE107" ca="1">IF(BE$2="","",IFERROR(IF(FIND(BE$2,$C107)&gt;=1,IF(INDIRECT($B107&amp;"!"&amp;"AH"&amp;$A107)="","",INDIRECT($B107&amp;"!"&amp;"AH"&amp;$A107)),0),""))</f>
        <v/>
      </c>
      <c r="BF107" s="253" t="str">
        <f t="array" aca="1" ref="BF107" ca="1">IF(BF$2="","",IFERROR(IF(FIND(BF$2,$C107)&gt;=1,IF(INDIRECT($B107&amp;"!"&amp;"AH"&amp;$A107)="","",INDIRECT($B107&amp;"!"&amp;"AH"&amp;$A107)),0),""))</f>
        <v/>
      </c>
      <c r="BG107" s="253" t="str">
        <f t="array" aca="1" ref="BG107" ca="1">IF(BG$2="","",IFERROR(IF(FIND(BG$2,$C107)&gt;=1,IF(INDIRECT($B107&amp;"!"&amp;"AH"&amp;$A107)="","",INDIRECT($B107&amp;"!"&amp;"AH"&amp;$A107)),0),""))</f>
        <v/>
      </c>
      <c r="BH107" s="253" t="str">
        <f t="array" aca="1" ref="BH107" ca="1">IF(BH$2="","",IFERROR(IF(FIND(BH$2,$C107)&gt;=1,IF(INDIRECT($B107&amp;"!"&amp;"AH"&amp;$A107)="","",INDIRECT($B107&amp;"!"&amp;"AH"&amp;$A107)),0),""))</f>
        <v/>
      </c>
      <c r="BI107" s="253" t="str">
        <f t="array" aca="1" ref="BI107" ca="1">IF(BI$2="","",IFERROR(IF(FIND(BI$2,$C107)&gt;=1,IF(INDIRECT($B107&amp;"!"&amp;"AH"&amp;$A107)="","",INDIRECT($B107&amp;"!"&amp;"AH"&amp;$A107)),0),""))</f>
        <v/>
      </c>
      <c r="BJ107" s="253" t="str">
        <f t="array" aca="1" ref="BJ107" ca="1">IF(BJ$2="","",IFERROR(IF(FIND(BJ$2,$C107)&gt;=1,IF(INDIRECT($B107&amp;"!"&amp;"AH"&amp;$A107)="","",INDIRECT($B107&amp;"!"&amp;"AH"&amp;$A107)),0),""))</f>
        <v/>
      </c>
      <c r="BK107" s="253" t="str">
        <f t="array" aca="1" ref="BK107" ca="1">IF(BK$2="","",IFERROR(IF(FIND(BK$2,$C107)&gt;=1,IF(INDIRECT($B107&amp;"!"&amp;"AH"&amp;$A107)="","",INDIRECT($B107&amp;"!"&amp;"AH"&amp;$A107)),0),""))</f>
        <v/>
      </c>
      <c r="BL107" s="253" t="str">
        <f t="array" aca="1" ref="BL107" ca="1">IF(BL$2="","",IFERROR(IF(FIND(BL$2,$C107)&gt;=1,IF(INDIRECT($B107&amp;"!"&amp;"AH"&amp;$A107)="","",INDIRECT($B107&amp;"!"&amp;"AH"&amp;$A107)),0),""))</f>
        <v/>
      </c>
      <c r="BM107" s="253" t="str">
        <f t="array" aca="1" ref="BM107" ca="1">IF(BM$2="","",IFERROR(IF(FIND(BM$2,$C107)&gt;=1,IF(INDIRECT($B107&amp;"!"&amp;"AH"&amp;$A107)="","",INDIRECT($B107&amp;"!"&amp;"AH"&amp;$A107)),0),""))</f>
        <v/>
      </c>
      <c r="BN107" s="253" t="str">
        <f t="array" aca="1" ref="BN107" ca="1">IF(BN$2="","",IFERROR(IF(FIND(BN$2,$C107)&gt;=1,IF(INDIRECT($B107&amp;"!"&amp;"AH"&amp;$A107)="","",INDIRECT($B107&amp;"!"&amp;"AH"&amp;$A107)),0),""))</f>
        <v/>
      </c>
      <c r="BO107" s="253" t="str">
        <f t="array" aca="1" ref="BO107" ca="1">IF(BO$2="","",IFERROR(IF(FIND(BO$2,$C107)&gt;=1,IF(INDIRECT($B107&amp;"!"&amp;"AH"&amp;$A107)="","",INDIRECT($B107&amp;"!"&amp;"AH"&amp;$A107)),0),""))</f>
        <v/>
      </c>
      <c r="BP107" s="253" t="str">
        <f t="array" aca="1" ref="BP107" ca="1">IF(BP$2="","",IFERROR(IF(FIND(BP$2,$C107)&gt;=1,IF(INDIRECT($B107&amp;"!"&amp;"AH"&amp;$A107)="","",INDIRECT($B107&amp;"!"&amp;"AH"&amp;$A107)),0),""))</f>
        <v/>
      </c>
      <c r="BQ107" s="253" t="str">
        <f t="array" aca="1" ref="BQ107" ca="1">IF(BQ$2="","",IFERROR(IF(FIND(BQ$2,$C107)&gt;=1,IF(INDIRECT($B107&amp;"!"&amp;"AH"&amp;$A107)="","",INDIRECT($B107&amp;"!"&amp;"AH"&amp;$A107)),0),""))</f>
        <v/>
      </c>
      <c r="BR107" s="253" t="str">
        <f t="array" aca="1" ref="BR107" ca="1">IF(BR$2="","",IFERROR(IF(FIND(BR$2,$C107)&gt;=1,IF(INDIRECT($B107&amp;"!"&amp;"AH"&amp;$A107)="","",INDIRECT($B107&amp;"!"&amp;"AH"&amp;$A107)),0),""))</f>
        <v/>
      </c>
      <c r="BS107" s="253" t="str">
        <f t="array" aca="1" ref="BS107" ca="1">IF(BS$2="","",IFERROR(IF(FIND(BS$2,$C107)&gt;=1,IF(INDIRECT($B107&amp;"!"&amp;"AH"&amp;$A107)="","",INDIRECT($B107&amp;"!"&amp;"AH"&amp;$A107)),0),""))</f>
        <v/>
      </c>
      <c r="BT107" s="253" t="str">
        <f t="array" aca="1" ref="BT107" ca="1">IF(BT$2="","",IFERROR(IF(FIND(BT$2,$C107)&gt;=1,IF(INDIRECT($B107&amp;"!"&amp;"AH"&amp;$A107)="","",INDIRECT($B107&amp;"!"&amp;"AH"&amp;$A107)),0),""))</f>
        <v/>
      </c>
      <c r="BU107" s="253" t="str">
        <f t="array" aca="1" ref="BU107" ca="1">IF(BU$2="","",IFERROR(IF(FIND(BU$2,$C107)&gt;=1,IF(INDIRECT($B107&amp;"!"&amp;"AH"&amp;$A107)="","",INDIRECT($B107&amp;"!"&amp;"AH"&amp;$A107)),0),""))</f>
        <v/>
      </c>
      <c r="BV107" s="253" t="str">
        <f t="array" aca="1" ref="BV107" ca="1">IF(BV$2="","",IFERROR(IF(FIND(BV$2,$C107)&gt;=1,IF(INDIRECT($B107&amp;"!"&amp;"AH"&amp;$A107)="","",INDIRECT($B107&amp;"!"&amp;"AH"&amp;$A107)),0),""))</f>
        <v/>
      </c>
      <c r="BW107" s="253" t="str">
        <f t="array" aca="1" ref="BW107" ca="1">IF(BW$2="","",IFERROR(IF(FIND(BW$2,$C107)&gt;=1,IF(INDIRECT($B107&amp;"!"&amp;"AH"&amp;$A107)="","",INDIRECT($B107&amp;"!"&amp;"AH"&amp;$A107)),0),""))</f>
        <v/>
      </c>
      <c r="BX107" s="253" t="str">
        <f t="array" aca="1" ref="BX107" ca="1">IF(BX$2="","",IFERROR(IF(FIND(BX$2,$C107)&gt;=1,IF(INDIRECT($B107&amp;"!"&amp;"AH"&amp;$A107)="","",INDIRECT($B107&amp;"!"&amp;"AH"&amp;$A107)),0),""))</f>
        <v/>
      </c>
      <c r="BY107" s="253" t="str">
        <f t="array" aca="1" ref="BY107" ca="1">IF(BY$2="","",IFERROR(IF(FIND(BY$2,$C107)&gt;=1,IF(INDIRECT($B107&amp;"!"&amp;"AH"&amp;$A107)="","",INDIRECT($B107&amp;"!"&amp;"AH"&amp;$A107)),0),""))</f>
        <v/>
      </c>
      <c r="BZ107" s="253" t="str">
        <f t="array" aca="1" ref="BZ107" ca="1">IF(BZ$2="","",IFERROR(IF(FIND(BZ$2,$C107)&gt;=1,IF(INDIRECT($B107&amp;"!"&amp;"AH"&amp;$A107)="","",INDIRECT($B107&amp;"!"&amp;"AH"&amp;$A107)),0),""))</f>
        <v/>
      </c>
      <c r="CA107" s="253" t="str">
        <f t="array" aca="1" ref="CA107" ca="1">IF(CA$2="","",IFERROR(IF(FIND(CA$2,$C107)&gt;=1,IF(INDIRECT($B107&amp;"!"&amp;"AH"&amp;$A107)="","",INDIRECT($B107&amp;"!"&amp;"AH"&amp;$A107)),0),""))</f>
        <v/>
      </c>
      <c r="CB107" s="253" t="str">
        <f t="array" aca="1" ref="CB107" ca="1">IF(CB$2="","",IFERROR(IF(FIND(CB$2,$C107)&gt;=1,IF(INDIRECT($B107&amp;"!"&amp;"AH"&amp;$A107)="","",INDIRECT($B107&amp;"!"&amp;"AH"&amp;$A107)),0),""))</f>
        <v/>
      </c>
      <c r="CC107" s="253" t="str">
        <f t="array" aca="1" ref="CC107" ca="1">IF(CC$2="","",IFERROR(IF(FIND(CC$2,$C107)&gt;=1,IF(INDIRECT($B107&amp;"!"&amp;"AH"&amp;$A107)="","",INDIRECT($B107&amp;"!"&amp;"AH"&amp;$A107)),0),""))</f>
        <v/>
      </c>
      <c r="CD107" s="253" t="str">
        <f t="array" aca="1" ref="CD107" ca="1">IF(CD$2="","",IFERROR(IF(FIND(CD$2,$C107)&gt;=1,IF(INDIRECT($B107&amp;"!"&amp;"AH"&amp;$A107)="","",INDIRECT($B107&amp;"!"&amp;"AH"&amp;$A107)),0),""))</f>
        <v/>
      </c>
      <c r="CE107" s="253" t="str">
        <f t="array" aca="1" ref="CE107" ca="1">IF(CE$2="","",IFERROR(IF(FIND(CE$2,$C107)&gt;=1,IF(INDIRECT($B107&amp;"!"&amp;"AH"&amp;$A107)="","",INDIRECT($B107&amp;"!"&amp;"AH"&amp;$A107)),0),""))</f>
        <v/>
      </c>
      <c r="CF107" s="253" t="str">
        <f t="array" aca="1" ref="CF107" ca="1">IF(CF$2="","",IFERROR(IF(FIND(CF$2,$C107)&gt;=1,IF(INDIRECT($B107&amp;"!"&amp;"AH"&amp;$A107)="","",INDIRECT($B107&amp;"!"&amp;"AH"&amp;$A107)),0),""))</f>
        <v/>
      </c>
      <c r="CG107" s="253" t="str">
        <f t="array" aca="1" ref="CG107" ca="1">IF(CG$2="","",IFERROR(IF(FIND(CG$2,$C107)&gt;=1,IF(INDIRECT($B107&amp;"!"&amp;"AH"&amp;$A107)="","",INDIRECT($B107&amp;"!"&amp;"AH"&amp;$A107)),0),""))</f>
        <v/>
      </c>
      <c r="CH107" s="253" t="str">
        <f t="array" aca="1" ref="CH107" ca="1">IF(CH$2="","",IFERROR(IF(FIND(CH$2,$C107)&gt;=1,IF(INDIRECT($B107&amp;"!"&amp;"AH"&amp;$A107)="","",INDIRECT($B107&amp;"!"&amp;"AH"&amp;$A107)),0),""))</f>
        <v/>
      </c>
      <c r="CI107" s="253" t="str">
        <f t="array" aca="1" ref="CI107" ca="1">IF(CI$2="","",IFERROR(IF(FIND(CI$2,$C107)&gt;=1,IF(INDIRECT($B107&amp;"!"&amp;"AH"&amp;$A107)="","",INDIRECT($B107&amp;"!"&amp;"AH"&amp;$A107)),0),""))</f>
        <v/>
      </c>
      <c r="CJ107" s="253" t="str">
        <f t="array" aca="1" ref="CJ107" ca="1">IF(CJ$2="","",IFERROR(IF(FIND(CJ$2,$C107)&gt;=1,IF(INDIRECT($B107&amp;"!"&amp;"AH"&amp;$A107)="","",INDIRECT($B107&amp;"!"&amp;"AH"&amp;$A107)),0),""))</f>
        <v/>
      </c>
      <c r="CK107" s="253" t="str">
        <f t="array" aca="1" ref="CK107" ca="1">IF(CK$2="","",IFERROR(IF(FIND(CK$2,$C107)&gt;=1,IF(INDIRECT($B107&amp;"!"&amp;"AH"&amp;$A107)="","",INDIRECT($B107&amp;"!"&amp;"AH"&amp;$A107)),0),""))</f>
        <v/>
      </c>
      <c r="CL107" s="253" t="str">
        <f t="array" aca="1" ref="CL107" ca="1">IF(CL$2="","",IFERROR(IF(FIND(CL$2,$C107)&gt;=1,IF(INDIRECT($B107&amp;"!"&amp;"AH"&amp;$A107)="","",INDIRECT($B107&amp;"!"&amp;"AH"&amp;$A107)),0),""))</f>
        <v/>
      </c>
      <c r="CO107" s="2" t="str">
        <f t="shared" ca="1" si="64"/>
        <v>ABSENCES</v>
      </c>
      <c r="CP107" s="253" t="str">
        <f t="array" aca="1" ref="CP107" ca="1">IF(CP$2="","",IFERROR(IF(FIND(CP$2,$C107)&gt;=1,INDIRECT($B107&amp;"!"&amp;"AG"&amp;$A107),0),""))</f>
        <v/>
      </c>
      <c r="CQ107" s="253" t="str">
        <f t="array" aca="1" ref="CQ107" ca="1">IF(CQ$2="","",IFERROR(IF(FIND(CQ$2,$C107)&gt;=1,INDIRECT($B107&amp;"!"&amp;"AG"&amp;$A107),0),""))</f>
        <v/>
      </c>
      <c r="CR107" s="253" t="str">
        <f t="array" aca="1" ref="CR107" ca="1">IF(CR$2="","",IFERROR(IF(FIND(CR$2,$C107)&gt;=1,INDIRECT($B107&amp;"!"&amp;"AG"&amp;$A107),0),""))</f>
        <v/>
      </c>
      <c r="CS107" s="253" t="str">
        <f t="array" aca="1" ref="CS107" ca="1">IF(CS$2="","",IFERROR(IF(FIND(CS$2,$C107)&gt;=1,INDIRECT($B107&amp;"!"&amp;"AG"&amp;$A107),0),""))</f>
        <v/>
      </c>
      <c r="CV107" s="2" t="str">
        <f t="shared" ca="1" si="65"/>
        <v>ABSENCES</v>
      </c>
      <c r="CW107" s="253" t="str">
        <f t="array" aca="1" ref="CW107" ca="1">IF(CW$2="","",IFERROR(IF(FIND(CW$2,$C107)&gt;=1,IF(INDIRECT($B107&amp;"!"&amp;"AH"&amp;$A107)="","",INDIRECT($B107&amp;"!"&amp;"AH"&amp;$A107)&amp;" "),0),""))</f>
        <v/>
      </c>
      <c r="CX107" s="253" t="str">
        <f t="array" aca="1" ref="CX107" ca="1">IF(CX$2="","",IFERROR(IF(FIND(CX$2,$C107)&gt;=1,IF(INDIRECT($B107&amp;"!"&amp;"AH"&amp;$A107)="","",INDIRECT($B107&amp;"!"&amp;"AH"&amp;$A107)&amp;" "),0),""))</f>
        <v/>
      </c>
      <c r="CY107" s="253" t="str">
        <f t="array" aca="1" ref="CY107" ca="1">IF(CY$2="","",IFERROR(IF(FIND(CY$2,$C107)&gt;=1,IF(INDIRECT($B107&amp;"!"&amp;"AH"&amp;$A107)="","",INDIRECT($B107&amp;"!"&amp;"AH"&amp;$A107)&amp;" "),0),""))</f>
        <v/>
      </c>
      <c r="CZ107" s="253" t="str">
        <f t="array" aca="1" ref="CZ107" ca="1">IF(CZ$2="","",IFERROR(IF(FIND(CZ$2,$C107)&gt;=1,IF(INDIRECT($B107&amp;"!"&amp;"AH"&amp;$A107)="","",INDIRECT($B107&amp;"!"&amp;"AH"&amp;$A107)&amp;" "),0),""))</f>
        <v/>
      </c>
      <c r="DC107" s="2" t="str">
        <f t="shared" ca="1" si="25"/>
        <v>ABSENCES</v>
      </c>
      <c r="DD107" s="253" t="str" cm="1">
        <f t="array" aca="1" ref="DD107" ca="1">IF(DD$2="","",IFERROR(IF(FIND(DD$2,$C107)&gt;=1,INDIRECT($B107&amp;"!"&amp;"AG"&amp;$A107),0),""))</f>
        <v/>
      </c>
      <c r="DE107" s="253" t="str" cm="1">
        <f t="array" aca="1" ref="DE107" ca="1">IF(DE$2="","",IFERROR(IF(FIND(DE$2,$C107)&gt;=1,INDIRECT($B107&amp;"!"&amp;"AG"&amp;$A107),0),""))</f>
        <v/>
      </c>
      <c r="DF107" s="253" t="str" cm="1">
        <f t="array" aca="1" ref="DF107" ca="1">IF(DF$2="","",IFERROR(IF(FIND(DF$2,$C107)&gt;=1,INDIRECT($B107&amp;"!"&amp;"AG"&amp;$A107),0),""))</f>
        <v/>
      </c>
      <c r="DG107" s="253" t="str" cm="1">
        <f t="array" aca="1" ref="DG107" ca="1">IF(DG$2="","",IFERROR(IF(FIND(DG$2,$C107)&gt;=1,INDIRECT($B107&amp;"!"&amp;"AG"&amp;$A107),0),""))</f>
        <v/>
      </c>
      <c r="DH107" s="253" t="str" cm="1">
        <f t="array" aca="1" ref="DH107" ca="1">IF(DH$2="","",IFERROR(IF(FIND(DH$2,$C107)&gt;=1,INDIRECT($B107&amp;"!"&amp;"AG"&amp;$A107),0),""))</f>
        <v/>
      </c>
      <c r="DI107" s="253" t="str" cm="1">
        <f t="array" aca="1" ref="DI107" ca="1">IF(DI$2="","",IFERROR(IF(FIND(DI$2,$C107)&gt;=1,INDIRECT($B107&amp;"!"&amp;"AG"&amp;$A107),0),""))</f>
        <v/>
      </c>
      <c r="DJ107" s="253" t="str" cm="1">
        <f t="array" aca="1" ref="DJ107" ca="1">IF(DJ$2="","",IFERROR(IF(FIND(DJ$2,$C107)&gt;=1,INDIRECT($B107&amp;"!"&amp;"AG"&amp;$A107),0),""))</f>
        <v/>
      </c>
      <c r="DK107" s="253" t="str" cm="1">
        <f t="array" aca="1" ref="DK107" ca="1">IF(DK$2="","",IFERROR(IF(FIND(DK$2,$C107)&gt;=1,INDIRECT($B107&amp;"!"&amp;"AG"&amp;$A107),0),""))</f>
        <v/>
      </c>
      <c r="DL107" s="253" t="str" cm="1">
        <f t="array" aca="1" ref="DL107" ca="1">IF(DL$2="","",IFERROR(IF(FIND(DL$2,$C107)&gt;=1,INDIRECT($B107&amp;"!"&amp;"AG"&amp;$A107),0),""))</f>
        <v/>
      </c>
      <c r="DM107" s="253" t="str" cm="1">
        <f t="array" aca="1" ref="DM107" ca="1">IF(DM$2="","",IFERROR(IF(FIND(DM$2,$C107)&gt;=1,INDIRECT($B107&amp;"!"&amp;"AG"&amp;$A107),0),""))</f>
        <v/>
      </c>
      <c r="DN107" s="253" t="str" cm="1">
        <f t="array" aca="1" ref="DN107" ca="1">IF(DN$2="","",IFERROR(IF(FIND(DN$2,$C107)&gt;=1,INDIRECT($B107&amp;"!"&amp;"AG"&amp;$A107),0),""))</f>
        <v/>
      </c>
      <c r="DO107" s="253" t="str" cm="1">
        <f t="array" aca="1" ref="DO107" ca="1">IF(DO$2="","",IFERROR(IF(FIND(DO$2,$C107)&gt;=1,INDIRECT($B107&amp;"!"&amp;"AG"&amp;$A107),0),""))</f>
        <v/>
      </c>
      <c r="DP107" s="253" t="str" cm="1">
        <f t="array" aca="1" ref="DP107" ca="1">IF(DP$2="","",IFERROR(IF(FIND(DP$2,$C107)&gt;=1,INDIRECT($B107&amp;"!"&amp;"AG"&amp;$A107),0),""))</f>
        <v/>
      </c>
      <c r="DQ107" s="253" t="str" cm="1">
        <f t="array" aca="1" ref="DQ107" ca="1">IF(DQ$2="","",IFERROR(IF(FIND(DQ$2,$C107)&gt;=1,INDIRECT($B107&amp;"!"&amp;"AG"&amp;$A107),0),""))</f>
        <v/>
      </c>
      <c r="DR107" s="253" t="str" cm="1">
        <f t="array" aca="1" ref="DR107" ca="1">IF(DR$2="","",IFERROR(IF(FIND(DR$2,$C107)&gt;=1,INDIRECT($B107&amp;"!"&amp;"AG"&amp;$A107),0),""))</f>
        <v/>
      </c>
      <c r="DS107" s="253" t="str" cm="1">
        <f t="array" aca="1" ref="DS107" ca="1">IF(DS$2="","",IFERROR(IF(FIND(DS$2,$C107)&gt;=1,INDIRECT($B107&amp;"!"&amp;"AG"&amp;$A107),0),""))</f>
        <v/>
      </c>
      <c r="DT107" s="253" t="str" cm="1">
        <f t="array" aca="1" ref="DT107" ca="1">IF(DT$2="","",IFERROR(IF(FIND(DT$2,$C107)&gt;=1,INDIRECT($B107&amp;"!"&amp;"AG"&amp;$A107),0),""))</f>
        <v/>
      </c>
      <c r="DU107" s="253" t="str" cm="1">
        <f t="array" aca="1" ref="DU107" ca="1">IF(DU$2="","",IFERROR(IF(FIND(DU$2,$C107)&gt;=1,INDIRECT($B107&amp;"!"&amp;"AG"&amp;$A107),0),""))</f>
        <v/>
      </c>
      <c r="DV107" s="253" t="str" cm="1">
        <f t="array" aca="1" ref="DV107" ca="1">IF(DV$2="","",IFERROR(IF(FIND(DV$2,$C107)&gt;=1,INDIRECT($B107&amp;"!"&amp;"AG"&amp;$A107),0),""))</f>
        <v/>
      </c>
      <c r="DW107" s="253" t="str" cm="1">
        <f t="array" aca="1" ref="DW107" ca="1">IF(DW$2="","",IFERROR(IF(FIND(DW$2,$C107)&gt;=1,INDIRECT($B107&amp;"!"&amp;"AG"&amp;$A107),0),""))</f>
        <v/>
      </c>
      <c r="DX107" s="253" t="str" cm="1">
        <f t="array" aca="1" ref="DX107" ca="1">IF(DX$2="","",IFERROR(IF(FIND(DX$2,$C107)&gt;=1,INDIRECT($B107&amp;"!"&amp;"AG"&amp;$A107),0),""))</f>
        <v/>
      </c>
      <c r="DY107" s="253" t="str" cm="1">
        <f t="array" aca="1" ref="DY107" ca="1">IF(DY$2="","",IFERROR(IF(FIND(DY$2,$C107)&gt;=1,INDIRECT($B107&amp;"!"&amp;"AG"&amp;$A107),0),""))</f>
        <v/>
      </c>
      <c r="DZ107" s="253" t="str" cm="1">
        <f t="array" aca="1" ref="DZ107" ca="1">IF(DZ$2="","",IFERROR(IF(FIND(DZ$2,$C107)&gt;=1,INDIRECT($B107&amp;"!"&amp;"AG"&amp;$A107),0),""))</f>
        <v/>
      </c>
      <c r="EA107" s="253" t="str" cm="1">
        <f t="array" aca="1" ref="EA107" ca="1">IF(EA$2="","",IFERROR(IF(FIND(EA$2,$C107)&gt;=1,INDIRECT($B107&amp;"!"&amp;"AG"&amp;$A107),0),""))</f>
        <v/>
      </c>
      <c r="EB107" s="253" t="str" cm="1">
        <f t="array" aca="1" ref="EB107" ca="1">IF(EB$2="","",IFERROR(IF(FIND(EB$2,$C107)&gt;=1,INDIRECT($B107&amp;"!"&amp;"AG"&amp;$A107),0),""))</f>
        <v/>
      </c>
      <c r="EC107" s="253" t="str" cm="1">
        <f t="array" aca="1" ref="EC107" ca="1">IF(EC$2="","",IFERROR(IF(FIND(EC$2,$C107)&gt;=1,INDIRECT($B107&amp;"!"&amp;"AG"&amp;$A107),0),""))</f>
        <v/>
      </c>
      <c r="ED107" s="253" t="str" cm="1">
        <f t="array" aca="1" ref="ED107" ca="1">IF(ED$2="","",IFERROR(IF(FIND(ED$2,$C107)&gt;=1,INDIRECT($B107&amp;"!"&amp;"AG"&amp;$A107),0),""))</f>
        <v/>
      </c>
      <c r="EE107" s="253" t="str" cm="1">
        <f t="array" aca="1" ref="EE107" ca="1">IF(EE$2="","",IFERROR(IF(FIND(EE$2,$C107)&gt;=1,INDIRECT($B107&amp;"!"&amp;"AG"&amp;$A107),0),""))</f>
        <v/>
      </c>
      <c r="EF107" s="253" t="str" cm="1">
        <f t="array" aca="1" ref="EF107" ca="1">IF(EF$2="","",IFERROR(IF(FIND(EF$2,$C107)&gt;=1,INDIRECT($B107&amp;"!"&amp;"AG"&amp;$A107),0),""))</f>
        <v/>
      </c>
      <c r="EG107" s="253" t="str" cm="1">
        <f t="array" aca="1" ref="EG107" ca="1">IF(EG$2="","",IFERROR(IF(FIND(EG$2,$C107)&gt;=1,INDIRECT($B107&amp;"!"&amp;"AG"&amp;$A107),0),""))</f>
        <v/>
      </c>
      <c r="EH107" s="253" t="str" cm="1">
        <f t="array" aca="1" ref="EH107" ca="1">IF(EH$2="","",IFERROR(IF(FIND(EH$2,$C107)&gt;=1,INDIRECT($B107&amp;"!"&amp;"AG"&amp;$A107),0),""))</f>
        <v/>
      </c>
      <c r="EI107" s="253" t="str" cm="1">
        <f t="array" aca="1" ref="EI107" ca="1">IF(EI$2="","",IFERROR(IF(FIND(EI$2,$C107)&gt;=1,INDIRECT($B107&amp;"!"&amp;"AG"&amp;$A107),0),""))</f>
        <v/>
      </c>
      <c r="EJ107" s="253" t="str" cm="1">
        <f t="array" aca="1" ref="EJ107" ca="1">IF(EJ$2="","",IFERROR(IF(FIND(EJ$2,$C107)&gt;=1,INDIRECT($B107&amp;"!"&amp;"AG"&amp;$A107),0),""))</f>
        <v/>
      </c>
      <c r="EK107" s="253" t="str" cm="1">
        <f t="array" aca="1" ref="EK107" ca="1">IF(EK$2="","",IFERROR(IF(FIND(EK$2,$C107)&gt;=1,INDIRECT($B107&amp;"!"&amp;"AG"&amp;$A107),0),""))</f>
        <v/>
      </c>
      <c r="EL107" s="253" t="str" cm="1">
        <f t="array" aca="1" ref="EL107" ca="1">IF(EL$2="","",IFERROR(IF(FIND(EL$2,$C107)&gt;=1,INDIRECT($B107&amp;"!"&amp;"AG"&amp;$A107),0),""))</f>
        <v/>
      </c>
      <c r="EM107" s="253" t="str" cm="1">
        <f t="array" aca="1" ref="EM107" ca="1">IF(EM$2="","",IFERROR(IF(FIND(EM$2,$C107)&gt;=1,INDIRECT($B107&amp;"!"&amp;"AG"&amp;$A107),0),""))</f>
        <v/>
      </c>
      <c r="EN107" s="253" t="str" cm="1">
        <f t="array" aca="1" ref="EN107" ca="1">IF(EN$2="","",IFERROR(IF(FIND(EN$2,$C107)&gt;=1,INDIRECT($B107&amp;"!"&amp;"AG"&amp;$A107),0),""))</f>
        <v/>
      </c>
      <c r="EO107" s="253" t="str" cm="1">
        <f t="array" aca="1" ref="EO107" ca="1">IF(EO$2="","",IFERROR(IF(FIND(EO$2,$C107)&gt;=1,INDIRECT($B107&amp;"!"&amp;"AG"&amp;$A107),0),""))</f>
        <v/>
      </c>
      <c r="EP107" s="253" t="str" cm="1">
        <f t="array" aca="1" ref="EP107" ca="1">IF(EP$2="","",IFERROR(IF(FIND(EP$2,$C107)&gt;=1,INDIRECT($B107&amp;"!"&amp;"AG"&amp;$A107),0),""))</f>
        <v/>
      </c>
      <c r="EQ107" s="253" t="str" cm="1">
        <f t="array" aca="1" ref="EQ107" ca="1">IF(EQ$2="","",IFERROR(IF(FIND(EQ$2,$C107)&gt;=1,INDIRECT($B107&amp;"!"&amp;"AG"&amp;$A107),0),""))</f>
        <v/>
      </c>
      <c r="ER107" s="253" t="str" cm="1">
        <f t="array" aca="1" ref="ER107" ca="1">IF(ER$2="","",IFERROR(IF(FIND(ER$2,$C107)&gt;=1,INDIRECT($B107&amp;"!"&amp;"AG"&amp;$A107),0),""))</f>
        <v/>
      </c>
      <c r="ES107" s="253" t="str" cm="1">
        <f t="array" aca="1" ref="ES107" ca="1">IF(ES$2="","",IFERROR(IF(FIND(ES$2,$C107)&gt;=1,INDIRECT($B107&amp;"!"&amp;"AG"&amp;$A107),0),""))</f>
        <v/>
      </c>
      <c r="ET107" s="253" t="str" cm="1">
        <f t="array" aca="1" ref="ET107" ca="1">IF(ET$2="","",IFERROR(IF(FIND(ET$2,$C107)&gt;=1,INDIRECT($B107&amp;"!"&amp;"AG"&amp;$A107),0),""))</f>
        <v/>
      </c>
      <c r="EU107" s="253" t="str" cm="1">
        <f t="array" aca="1" ref="EU107" ca="1">IF(EU$2="","",IFERROR(IF(FIND(EU$2,$C107)&gt;=1,INDIRECT($B107&amp;"!"&amp;"AG"&amp;$A107),0),""))</f>
        <v/>
      </c>
      <c r="EV107" s="253" t="str" cm="1">
        <f t="array" aca="1" ref="EV107" ca="1">IF(EV$2="","",IFERROR(IF(FIND(EV$2,$C107)&gt;=1,INDIRECT($B107&amp;"!"&amp;"AG"&amp;$A107),0),""))</f>
        <v/>
      </c>
    </row>
    <row r="108" spans="1:152" x14ac:dyDescent="0.3">
      <c r="A108" s="252">
        <f t="shared" ca="1" si="67"/>
        <v>58</v>
      </c>
      <c r="B108" s="252" t="str">
        <f t="shared" si="68"/>
        <v>Feb_2024</v>
      </c>
      <c r="C108" s="252" t="str">
        <f t="shared" ca="1" si="66"/>
        <v>ANNUAL LEAVE</v>
      </c>
      <c r="D108" s="253" t="str">
        <f t="array" aca="1" ref="D108" ca="1">IF(D$2="","",IFERROR(IF(FIND(D$2,$C108)&gt;=1,INDIRECT($B108&amp;"!"&amp;"AG"&amp;$A108),0),""))</f>
        <v/>
      </c>
      <c r="E108" s="253" t="str">
        <f t="array" aca="1" ref="E108" ca="1">IF(E$2="","",IFERROR(IF(FIND(E$2,$C108)&gt;=1,INDIRECT($B108&amp;"!"&amp;"AG"&amp;$A108),0),""))</f>
        <v/>
      </c>
      <c r="F108" s="253" t="str">
        <f t="array" aca="1" ref="F108" ca="1">IF(F$2="","",IFERROR(IF(FIND(F$2,$C108)&gt;=1,INDIRECT($B108&amp;"!"&amp;"AG"&amp;$A108),0),""))</f>
        <v/>
      </c>
      <c r="G108" s="253" t="str">
        <f t="array" aca="1" ref="G108" ca="1">IF(G$2="","",IFERROR(IF(FIND(G$2,$C108)&gt;=1,INDIRECT($B108&amp;"!"&amp;"AG"&amp;$A108),0),""))</f>
        <v/>
      </c>
      <c r="H108" s="253" t="str">
        <f t="array" aca="1" ref="H108" ca="1">IF(H$2="","",IFERROR(IF(FIND(H$2,$C108)&gt;=1,INDIRECT($B108&amp;"!"&amp;"AG"&amp;$A108),0),""))</f>
        <v/>
      </c>
      <c r="I108" s="253" t="str">
        <f t="array" aca="1" ref="I108" ca="1">IF(I$2="","",IFERROR(IF(FIND(I$2,$C108)&gt;=1,INDIRECT($B108&amp;"!"&amp;"AG"&amp;$A108),0),""))</f>
        <v/>
      </c>
      <c r="J108" s="253" t="str">
        <f t="array" aca="1" ref="J108" ca="1">IF(J$2="","",IFERROR(IF(FIND(J$2,$C108)&gt;=1,INDIRECT($B108&amp;"!"&amp;"AG"&amp;$A108),0),""))</f>
        <v/>
      </c>
      <c r="K108" s="253" t="str">
        <f t="array" aca="1" ref="K108" ca="1">IF(K$2="","",IFERROR(IF(FIND(K$2,$C108)&gt;=1,INDIRECT($B108&amp;"!"&amp;"AG"&amp;$A108),0),""))</f>
        <v/>
      </c>
      <c r="L108" s="253" t="str">
        <f t="array" aca="1" ref="L108" ca="1">IF(L$2="","",IFERROR(IF(FIND(L$2,$C108)&gt;=1,INDIRECT($B108&amp;"!"&amp;"AG"&amp;$A108),0),""))</f>
        <v/>
      </c>
      <c r="M108" s="253" t="str">
        <f t="array" aca="1" ref="M108" ca="1">IF(M$2="","",IFERROR(IF(FIND(M$2,$C108)&gt;=1,INDIRECT($B108&amp;"!"&amp;"AG"&amp;$A108),0),""))</f>
        <v/>
      </c>
      <c r="N108" s="253" t="str">
        <f t="array" aca="1" ref="N108" ca="1">IF(N$2="","",IFERROR(IF(FIND(N$2,$C108)&gt;=1,INDIRECT($B108&amp;"!"&amp;"AG"&amp;$A108),0),""))</f>
        <v/>
      </c>
      <c r="O108" s="253" t="str">
        <f t="array" aca="1" ref="O108" ca="1">IF(O$2="","",IFERROR(IF(FIND(O$2,$C108)&gt;=1,INDIRECT($B108&amp;"!"&amp;"AG"&amp;$A108),0),""))</f>
        <v/>
      </c>
      <c r="P108" s="253" t="str">
        <f t="array" aca="1" ref="P108" ca="1">IF(P$2="","",IFERROR(IF(FIND(P$2,$C108)&gt;=1,INDIRECT($B108&amp;"!"&amp;"AG"&amp;$A108),0),""))</f>
        <v/>
      </c>
      <c r="Q108" s="253" t="str">
        <f t="array" aca="1" ref="Q108" ca="1">IF(Q$2="","",IFERROR(IF(FIND(Q$2,$C108)&gt;=1,INDIRECT($B108&amp;"!"&amp;"AG"&amp;$A108),0),""))</f>
        <v/>
      </c>
      <c r="R108" s="253" t="str">
        <f t="array" aca="1" ref="R108" ca="1">IF(R$2="","",IFERROR(IF(FIND(R$2,$C108)&gt;=1,INDIRECT($B108&amp;"!"&amp;"AG"&amp;$A108),0),""))</f>
        <v/>
      </c>
      <c r="S108" s="253" t="str">
        <f t="array" aca="1" ref="S108" ca="1">IF(S$2="","",IFERROR(IF(FIND(S$2,$C108)&gt;=1,INDIRECT($B108&amp;"!"&amp;"AG"&amp;$A108),0),""))</f>
        <v/>
      </c>
      <c r="T108" s="253" t="str">
        <f t="array" aca="1" ref="T108" ca="1">IF(T$2="","",IFERROR(IF(FIND(T$2,$C108)&gt;=1,INDIRECT($B108&amp;"!"&amp;"AG"&amp;$A108),0),""))</f>
        <v/>
      </c>
      <c r="U108" s="253" t="str">
        <f t="array" aca="1" ref="U108" ca="1">IF(U$2="","",IFERROR(IF(FIND(U$2,$C108)&gt;=1,INDIRECT($B108&amp;"!"&amp;"AG"&amp;$A108),0),""))</f>
        <v/>
      </c>
      <c r="V108" s="253" t="str">
        <f t="array" aca="1" ref="V108" ca="1">IF(V$2="","",IFERROR(IF(FIND(V$2,$C108)&gt;=1,INDIRECT($B108&amp;"!"&amp;"AG"&amp;$A108),0),""))</f>
        <v/>
      </c>
      <c r="W108" s="253" t="str">
        <f t="array" aca="1" ref="W108" ca="1">IF(W$2="","",IFERROR(IF(FIND(W$2,$C108)&gt;=1,INDIRECT($B108&amp;"!"&amp;"AG"&amp;$A108),0),""))</f>
        <v/>
      </c>
      <c r="X108" s="253" t="str">
        <f t="array" aca="1" ref="X108" ca="1">IF(X$2="","",IFERROR(IF(FIND(X$2,$C108)&gt;=1,INDIRECT($B108&amp;"!"&amp;"AG"&amp;$A108),0),""))</f>
        <v/>
      </c>
      <c r="Y108" s="253" t="str">
        <f t="array" aca="1" ref="Y108" ca="1">IF(Y$2="","",IFERROR(IF(FIND(Y$2,$C108)&gt;=1,INDIRECT($B108&amp;"!"&amp;"AG"&amp;$A108),0),""))</f>
        <v/>
      </c>
      <c r="Z108" s="253" t="str">
        <f t="array" aca="1" ref="Z108" ca="1">IF(Z$2="","",IFERROR(IF(FIND(Z$2,$C108)&gt;=1,INDIRECT($B108&amp;"!"&amp;"AG"&amp;$A108),0),""))</f>
        <v/>
      </c>
      <c r="AA108" s="253" t="str">
        <f t="array" aca="1" ref="AA108" ca="1">IF(AA$2="","",IFERROR(IF(FIND(AA$2,$C108)&gt;=1,INDIRECT($B108&amp;"!"&amp;"AG"&amp;$A108),0),""))</f>
        <v/>
      </c>
      <c r="AB108" s="253" t="str">
        <f t="array" aca="1" ref="AB108" ca="1">IF(AB$2="","",IFERROR(IF(FIND(AB$2,$C108)&gt;=1,INDIRECT($B108&amp;"!"&amp;"AG"&amp;$A108),0),""))</f>
        <v/>
      </c>
      <c r="AC108" s="253" t="str">
        <f t="array" aca="1" ref="AC108" ca="1">IF(AC$2="","",IFERROR(IF(FIND(AC$2,$C108)&gt;=1,INDIRECT($B108&amp;"!"&amp;"AG"&amp;$A108),0),""))</f>
        <v/>
      </c>
      <c r="AD108" s="253" t="str">
        <f t="array" aca="1" ref="AD108" ca="1">IF(AD$2="","",IFERROR(IF(FIND(AD$2,$C108)&gt;=1,INDIRECT($B108&amp;"!"&amp;"AG"&amp;$A108),0),""))</f>
        <v/>
      </c>
      <c r="AE108" s="253" t="str">
        <f t="array" aca="1" ref="AE108" ca="1">IF(AE$2="","",IFERROR(IF(FIND(AE$2,$C108)&gt;=1,INDIRECT($B108&amp;"!"&amp;"AG"&amp;$A108),0),""))</f>
        <v/>
      </c>
      <c r="AF108" s="253" t="str">
        <f t="array" aca="1" ref="AF108" ca="1">IF(AF$2="","",IFERROR(IF(FIND(AF$2,$C108)&gt;=1,INDIRECT($B108&amp;"!"&amp;"AG"&amp;$A108),0),""))</f>
        <v/>
      </c>
      <c r="AG108" s="253" t="str">
        <f t="array" aca="1" ref="AG108" ca="1">IF(AG$2="","",IFERROR(IF(FIND(AG$2,$C108)&gt;=1,INDIRECT($B108&amp;"!"&amp;"AG"&amp;$A108),0),""))</f>
        <v/>
      </c>
      <c r="AH108" s="253" t="str">
        <f t="array" aca="1" ref="AH108" ca="1">IF(AH$2="","",IFERROR(IF(FIND(AH$2,$C108)&gt;=1,INDIRECT($B108&amp;"!"&amp;"AG"&amp;$A108),0),""))</f>
        <v/>
      </c>
      <c r="AI108" s="253" t="str">
        <f t="array" aca="1" ref="AI108" ca="1">IF(AI$2="","",IFERROR(IF(FIND(AI$2,$C108)&gt;=1,INDIRECT($B108&amp;"!"&amp;"AG"&amp;$A108),0),""))</f>
        <v/>
      </c>
      <c r="AJ108" s="253" t="str">
        <f t="array" aca="1" ref="AJ108" ca="1">IF(AJ$2="","",IFERROR(IF(FIND(AJ$2,$C108)&gt;=1,INDIRECT($B108&amp;"!"&amp;"AG"&amp;$A108),0),""))</f>
        <v/>
      </c>
      <c r="AK108" s="253" t="str">
        <f t="array" aca="1" ref="AK108" ca="1">IF(AK$2="","",IFERROR(IF(FIND(AK$2,$C108)&gt;=1,INDIRECT($B108&amp;"!"&amp;"AG"&amp;$A108),0),""))</f>
        <v/>
      </c>
      <c r="AL108" s="253" t="str">
        <f t="array" aca="1" ref="AL108" ca="1">IF(AL$2="","",IFERROR(IF(FIND(AL$2,$C108)&gt;=1,INDIRECT($B108&amp;"!"&amp;"AG"&amp;$A108),0),""))</f>
        <v/>
      </c>
      <c r="AM108" s="253" t="str">
        <f t="array" aca="1" ref="AM108" ca="1">IF(AM$2="","",IFERROR(IF(FIND(AM$2,$C108)&gt;=1,INDIRECT($B108&amp;"!"&amp;"AG"&amp;$A108),0),""))</f>
        <v/>
      </c>
      <c r="AN108" s="253" t="str">
        <f t="array" aca="1" ref="AN108" ca="1">IF(AN$2="","",IFERROR(IF(FIND(AN$2,$C108)&gt;=1,INDIRECT($B108&amp;"!"&amp;"AG"&amp;$A108),0),""))</f>
        <v/>
      </c>
      <c r="AO108" s="253" t="str">
        <f t="array" aca="1" ref="AO108" ca="1">IF(AO$2="","",IFERROR(IF(FIND(AO$2,$C108)&gt;=1,INDIRECT($B108&amp;"!"&amp;"AG"&amp;$A108),0),""))</f>
        <v/>
      </c>
      <c r="AP108" s="253" t="str">
        <f t="array" aca="1" ref="AP108" ca="1">IF(AP$2="","",IFERROR(IF(FIND(AP$2,$C108)&gt;=1,INDIRECT($B108&amp;"!"&amp;"AG"&amp;$A108),0),""))</f>
        <v/>
      </c>
      <c r="AQ108" s="253" t="str">
        <f t="array" aca="1" ref="AQ108" ca="1">IF(AQ$2="","",IFERROR(IF(FIND(AQ$2,$C108)&gt;=1,INDIRECT($B108&amp;"!"&amp;"AG"&amp;$A108),0),""))</f>
        <v/>
      </c>
      <c r="AR108" s="253" t="str">
        <f t="array" aca="1" ref="AR108" ca="1">IF(AR$2="","",IFERROR(IF(FIND(AR$2,$C108)&gt;=1,INDIRECT($B108&amp;"!"&amp;"AG"&amp;$A108),0),""))</f>
        <v/>
      </c>
      <c r="AS108" s="253" t="str">
        <f t="array" aca="1" ref="AS108" ca="1">IF(AS$2="","",IFERROR(IF(FIND(AS$2,$C108)&gt;=1,INDIRECT($B108&amp;"!"&amp;"AG"&amp;$A108),0),""))</f>
        <v/>
      </c>
      <c r="AU108" s="254" t="str">
        <f t="array" aca="1" ref="AU108" ca="1">IFERROR(INDIRECT(B108&amp;"!"&amp;"A"&amp;A108),"")</f>
        <v>Annual Leave</v>
      </c>
      <c r="AV108" s="2" t="str">
        <f t="shared" ca="1" si="63"/>
        <v>ANNUAL LEAVE</v>
      </c>
      <c r="AW108" s="253" t="str">
        <f t="array" aca="1" ref="AW108" ca="1">IF(AW$2="","",IFERROR(IF(FIND(AW$2,$C108)&gt;=1,IF(INDIRECT($B108&amp;"!"&amp;"AH"&amp;$A108)="","",INDIRECT($B108&amp;"!"&amp;"AH"&amp;$A108)),0),""))</f>
        <v/>
      </c>
      <c r="AX108" s="253" t="str">
        <f t="array" aca="1" ref="AX108" ca="1">IF(AX$2="","",IFERROR(IF(FIND(AX$2,$C108)&gt;=1,IF(INDIRECT($B108&amp;"!"&amp;"AH"&amp;$A108)="","",INDIRECT($B108&amp;"!"&amp;"AH"&amp;$A108)),0),""))</f>
        <v/>
      </c>
      <c r="AY108" s="253" t="str">
        <f t="array" aca="1" ref="AY108" ca="1">IF(AY$2="","",IFERROR(IF(FIND(AY$2,$C108)&gt;=1,IF(INDIRECT($B108&amp;"!"&amp;"AH"&amp;$A108)="","",INDIRECT($B108&amp;"!"&amp;"AH"&amp;$A108)),0),""))</f>
        <v/>
      </c>
      <c r="AZ108" s="253" t="str">
        <f t="array" aca="1" ref="AZ108" ca="1">IF(AZ$2="","",IFERROR(IF(FIND(AZ$2,$C108)&gt;=1,IF(INDIRECT($B108&amp;"!"&amp;"AH"&amp;$A108)="","",INDIRECT($B108&amp;"!"&amp;"AH"&amp;$A108)),0),""))</f>
        <v/>
      </c>
      <c r="BA108" s="253" t="str">
        <f t="array" aca="1" ref="BA108" ca="1">IF(BA$2="","",IFERROR(IF(FIND(BA$2,$C108)&gt;=1,IF(INDIRECT($B108&amp;"!"&amp;"AH"&amp;$A108)="","",INDIRECT($B108&amp;"!"&amp;"AH"&amp;$A108)),0),""))</f>
        <v/>
      </c>
      <c r="BB108" s="253" t="str">
        <f t="array" aca="1" ref="BB108" ca="1">IF(BB$2="","",IFERROR(IF(FIND(BB$2,$C108)&gt;=1,IF(INDIRECT($B108&amp;"!"&amp;"AH"&amp;$A108)="","",INDIRECT($B108&amp;"!"&amp;"AH"&amp;$A108)),0),""))</f>
        <v/>
      </c>
      <c r="BC108" s="253" t="str">
        <f t="array" aca="1" ref="BC108" ca="1">IF(BC$2="","",IFERROR(IF(FIND(BC$2,$C108)&gt;=1,IF(INDIRECT($B108&amp;"!"&amp;"AH"&amp;$A108)="","",INDIRECT($B108&amp;"!"&amp;"AH"&amp;$A108)),0),""))</f>
        <v/>
      </c>
      <c r="BD108" s="253" t="str">
        <f t="array" aca="1" ref="BD108" ca="1">IF(BD$2="","",IFERROR(IF(FIND(BD$2,$C108)&gt;=1,IF(INDIRECT($B108&amp;"!"&amp;"AH"&amp;$A108)="","",INDIRECT($B108&amp;"!"&amp;"AH"&amp;$A108)),0),""))</f>
        <v/>
      </c>
      <c r="BE108" s="253" t="str">
        <f t="array" aca="1" ref="BE108" ca="1">IF(BE$2="","",IFERROR(IF(FIND(BE$2,$C108)&gt;=1,IF(INDIRECT($B108&amp;"!"&amp;"AH"&amp;$A108)="","",INDIRECT($B108&amp;"!"&amp;"AH"&amp;$A108)),0),""))</f>
        <v/>
      </c>
      <c r="BF108" s="253" t="str">
        <f t="array" aca="1" ref="BF108" ca="1">IF(BF$2="","",IFERROR(IF(FIND(BF$2,$C108)&gt;=1,IF(INDIRECT($B108&amp;"!"&amp;"AH"&amp;$A108)="","",INDIRECT($B108&amp;"!"&amp;"AH"&amp;$A108)),0),""))</f>
        <v/>
      </c>
      <c r="BG108" s="253" t="str">
        <f t="array" aca="1" ref="BG108" ca="1">IF(BG$2="","",IFERROR(IF(FIND(BG$2,$C108)&gt;=1,IF(INDIRECT($B108&amp;"!"&amp;"AH"&amp;$A108)="","",INDIRECT($B108&amp;"!"&amp;"AH"&amp;$A108)),0),""))</f>
        <v/>
      </c>
      <c r="BH108" s="253" t="str">
        <f t="array" aca="1" ref="BH108" ca="1">IF(BH$2="","",IFERROR(IF(FIND(BH$2,$C108)&gt;=1,IF(INDIRECT($B108&amp;"!"&amp;"AH"&amp;$A108)="","",INDIRECT($B108&amp;"!"&amp;"AH"&amp;$A108)),0),""))</f>
        <v/>
      </c>
      <c r="BI108" s="253" t="str">
        <f t="array" aca="1" ref="BI108" ca="1">IF(BI$2="","",IFERROR(IF(FIND(BI$2,$C108)&gt;=1,IF(INDIRECT($B108&amp;"!"&amp;"AH"&amp;$A108)="","",INDIRECT($B108&amp;"!"&amp;"AH"&amp;$A108)),0),""))</f>
        <v/>
      </c>
      <c r="BJ108" s="253" t="str">
        <f t="array" aca="1" ref="BJ108" ca="1">IF(BJ$2="","",IFERROR(IF(FIND(BJ$2,$C108)&gt;=1,IF(INDIRECT($B108&amp;"!"&amp;"AH"&amp;$A108)="","",INDIRECT($B108&amp;"!"&amp;"AH"&amp;$A108)),0),""))</f>
        <v/>
      </c>
      <c r="BK108" s="253" t="str">
        <f t="array" aca="1" ref="BK108" ca="1">IF(BK$2="","",IFERROR(IF(FIND(BK$2,$C108)&gt;=1,IF(INDIRECT($B108&amp;"!"&amp;"AH"&amp;$A108)="","",INDIRECT($B108&amp;"!"&amp;"AH"&amp;$A108)),0),""))</f>
        <v/>
      </c>
      <c r="BL108" s="253" t="str">
        <f t="array" aca="1" ref="BL108" ca="1">IF(BL$2="","",IFERROR(IF(FIND(BL$2,$C108)&gt;=1,IF(INDIRECT($B108&amp;"!"&amp;"AH"&amp;$A108)="","",INDIRECT($B108&amp;"!"&amp;"AH"&amp;$A108)),0),""))</f>
        <v/>
      </c>
      <c r="BM108" s="253" t="str">
        <f t="array" aca="1" ref="BM108" ca="1">IF(BM$2="","",IFERROR(IF(FIND(BM$2,$C108)&gt;=1,IF(INDIRECT($B108&amp;"!"&amp;"AH"&amp;$A108)="","",INDIRECT($B108&amp;"!"&amp;"AH"&amp;$A108)),0),""))</f>
        <v/>
      </c>
      <c r="BN108" s="253" t="str">
        <f t="array" aca="1" ref="BN108" ca="1">IF(BN$2="","",IFERROR(IF(FIND(BN$2,$C108)&gt;=1,IF(INDIRECT($B108&amp;"!"&amp;"AH"&amp;$A108)="","",INDIRECT($B108&amp;"!"&amp;"AH"&amp;$A108)),0),""))</f>
        <v/>
      </c>
      <c r="BO108" s="253" t="str">
        <f t="array" aca="1" ref="BO108" ca="1">IF(BO$2="","",IFERROR(IF(FIND(BO$2,$C108)&gt;=1,IF(INDIRECT($B108&amp;"!"&amp;"AH"&amp;$A108)="","",INDIRECT($B108&amp;"!"&amp;"AH"&amp;$A108)),0),""))</f>
        <v/>
      </c>
      <c r="BP108" s="253" t="str">
        <f t="array" aca="1" ref="BP108" ca="1">IF(BP$2="","",IFERROR(IF(FIND(BP$2,$C108)&gt;=1,IF(INDIRECT($B108&amp;"!"&amp;"AH"&amp;$A108)="","",INDIRECT($B108&amp;"!"&amp;"AH"&amp;$A108)),0),""))</f>
        <v/>
      </c>
      <c r="BQ108" s="253" t="str">
        <f t="array" aca="1" ref="BQ108" ca="1">IF(BQ$2="","",IFERROR(IF(FIND(BQ$2,$C108)&gt;=1,IF(INDIRECT($B108&amp;"!"&amp;"AH"&amp;$A108)="","",INDIRECT($B108&amp;"!"&amp;"AH"&amp;$A108)),0),""))</f>
        <v/>
      </c>
      <c r="BR108" s="253" t="str">
        <f t="array" aca="1" ref="BR108" ca="1">IF(BR$2="","",IFERROR(IF(FIND(BR$2,$C108)&gt;=1,IF(INDIRECT($B108&amp;"!"&amp;"AH"&amp;$A108)="","",INDIRECT($B108&amp;"!"&amp;"AH"&amp;$A108)),0),""))</f>
        <v/>
      </c>
      <c r="BS108" s="253" t="str">
        <f t="array" aca="1" ref="BS108" ca="1">IF(BS$2="","",IFERROR(IF(FIND(BS$2,$C108)&gt;=1,IF(INDIRECT($B108&amp;"!"&amp;"AH"&amp;$A108)="","",INDIRECT($B108&amp;"!"&amp;"AH"&amp;$A108)),0),""))</f>
        <v/>
      </c>
      <c r="BT108" s="253" t="str">
        <f t="array" aca="1" ref="BT108" ca="1">IF(BT$2="","",IFERROR(IF(FIND(BT$2,$C108)&gt;=1,IF(INDIRECT($B108&amp;"!"&amp;"AH"&amp;$A108)="","",INDIRECT($B108&amp;"!"&amp;"AH"&amp;$A108)),0),""))</f>
        <v/>
      </c>
      <c r="BU108" s="253" t="str">
        <f t="array" aca="1" ref="BU108" ca="1">IF(BU$2="","",IFERROR(IF(FIND(BU$2,$C108)&gt;=1,IF(INDIRECT($B108&amp;"!"&amp;"AH"&amp;$A108)="","",INDIRECT($B108&amp;"!"&amp;"AH"&amp;$A108)),0),""))</f>
        <v/>
      </c>
      <c r="BV108" s="253" t="str">
        <f t="array" aca="1" ref="BV108" ca="1">IF(BV$2="","",IFERROR(IF(FIND(BV$2,$C108)&gt;=1,IF(INDIRECT($B108&amp;"!"&amp;"AH"&amp;$A108)="","",INDIRECT($B108&amp;"!"&amp;"AH"&amp;$A108)),0),""))</f>
        <v/>
      </c>
      <c r="BW108" s="253" t="str">
        <f t="array" aca="1" ref="BW108" ca="1">IF(BW$2="","",IFERROR(IF(FIND(BW$2,$C108)&gt;=1,IF(INDIRECT($B108&amp;"!"&amp;"AH"&amp;$A108)="","",INDIRECT($B108&amp;"!"&amp;"AH"&amp;$A108)),0),""))</f>
        <v/>
      </c>
      <c r="BX108" s="253" t="str">
        <f t="array" aca="1" ref="BX108" ca="1">IF(BX$2="","",IFERROR(IF(FIND(BX$2,$C108)&gt;=1,IF(INDIRECT($B108&amp;"!"&amp;"AH"&amp;$A108)="","",INDIRECT($B108&amp;"!"&amp;"AH"&amp;$A108)),0),""))</f>
        <v/>
      </c>
      <c r="BY108" s="253" t="str">
        <f t="array" aca="1" ref="BY108" ca="1">IF(BY$2="","",IFERROR(IF(FIND(BY$2,$C108)&gt;=1,IF(INDIRECT($B108&amp;"!"&amp;"AH"&amp;$A108)="","",INDIRECT($B108&amp;"!"&amp;"AH"&amp;$A108)),0),""))</f>
        <v/>
      </c>
      <c r="BZ108" s="253" t="str">
        <f t="array" aca="1" ref="BZ108" ca="1">IF(BZ$2="","",IFERROR(IF(FIND(BZ$2,$C108)&gt;=1,IF(INDIRECT($B108&amp;"!"&amp;"AH"&amp;$A108)="","",INDIRECT($B108&amp;"!"&amp;"AH"&amp;$A108)),0),""))</f>
        <v/>
      </c>
      <c r="CA108" s="253" t="str">
        <f t="array" aca="1" ref="CA108" ca="1">IF(CA$2="","",IFERROR(IF(FIND(CA$2,$C108)&gt;=1,IF(INDIRECT($B108&amp;"!"&amp;"AH"&amp;$A108)="","",INDIRECT($B108&amp;"!"&amp;"AH"&amp;$A108)),0),""))</f>
        <v/>
      </c>
      <c r="CB108" s="253" t="str">
        <f t="array" aca="1" ref="CB108" ca="1">IF(CB$2="","",IFERROR(IF(FIND(CB$2,$C108)&gt;=1,IF(INDIRECT($B108&amp;"!"&amp;"AH"&amp;$A108)="","",INDIRECT($B108&amp;"!"&amp;"AH"&amp;$A108)),0),""))</f>
        <v/>
      </c>
      <c r="CC108" s="253" t="str">
        <f t="array" aca="1" ref="CC108" ca="1">IF(CC$2="","",IFERROR(IF(FIND(CC$2,$C108)&gt;=1,IF(INDIRECT($B108&amp;"!"&amp;"AH"&amp;$A108)="","",INDIRECT($B108&amp;"!"&amp;"AH"&amp;$A108)),0),""))</f>
        <v/>
      </c>
      <c r="CD108" s="253" t="str">
        <f t="array" aca="1" ref="CD108" ca="1">IF(CD$2="","",IFERROR(IF(FIND(CD$2,$C108)&gt;=1,IF(INDIRECT($B108&amp;"!"&amp;"AH"&amp;$A108)="","",INDIRECT($B108&amp;"!"&amp;"AH"&amp;$A108)),0),""))</f>
        <v/>
      </c>
      <c r="CE108" s="253" t="str">
        <f t="array" aca="1" ref="CE108" ca="1">IF(CE$2="","",IFERROR(IF(FIND(CE$2,$C108)&gt;=1,IF(INDIRECT($B108&amp;"!"&amp;"AH"&amp;$A108)="","",INDIRECT($B108&amp;"!"&amp;"AH"&amp;$A108)),0),""))</f>
        <v/>
      </c>
      <c r="CF108" s="253" t="str">
        <f t="array" aca="1" ref="CF108" ca="1">IF(CF$2="","",IFERROR(IF(FIND(CF$2,$C108)&gt;=1,IF(INDIRECT($B108&amp;"!"&amp;"AH"&amp;$A108)="","",INDIRECT($B108&amp;"!"&amp;"AH"&amp;$A108)),0),""))</f>
        <v/>
      </c>
      <c r="CG108" s="253" t="str">
        <f t="array" aca="1" ref="CG108" ca="1">IF(CG$2="","",IFERROR(IF(FIND(CG$2,$C108)&gt;=1,IF(INDIRECT($B108&amp;"!"&amp;"AH"&amp;$A108)="","",INDIRECT($B108&amp;"!"&amp;"AH"&amp;$A108)),0),""))</f>
        <v/>
      </c>
      <c r="CH108" s="253" t="str">
        <f t="array" aca="1" ref="CH108" ca="1">IF(CH$2="","",IFERROR(IF(FIND(CH$2,$C108)&gt;=1,IF(INDIRECT($B108&amp;"!"&amp;"AH"&amp;$A108)="","",INDIRECT($B108&amp;"!"&amp;"AH"&amp;$A108)),0),""))</f>
        <v/>
      </c>
      <c r="CI108" s="253" t="str">
        <f t="array" aca="1" ref="CI108" ca="1">IF(CI$2="","",IFERROR(IF(FIND(CI$2,$C108)&gt;=1,IF(INDIRECT($B108&amp;"!"&amp;"AH"&amp;$A108)="","",INDIRECT($B108&amp;"!"&amp;"AH"&amp;$A108)),0),""))</f>
        <v/>
      </c>
      <c r="CJ108" s="253" t="str">
        <f t="array" aca="1" ref="CJ108" ca="1">IF(CJ$2="","",IFERROR(IF(FIND(CJ$2,$C108)&gt;=1,IF(INDIRECT($B108&amp;"!"&amp;"AH"&amp;$A108)="","",INDIRECT($B108&amp;"!"&amp;"AH"&amp;$A108)),0),""))</f>
        <v/>
      </c>
      <c r="CK108" s="253" t="str">
        <f t="array" aca="1" ref="CK108" ca="1">IF(CK$2="","",IFERROR(IF(FIND(CK$2,$C108)&gt;=1,IF(INDIRECT($B108&amp;"!"&amp;"AH"&amp;$A108)="","",INDIRECT($B108&amp;"!"&amp;"AH"&amp;$A108)),0),""))</f>
        <v/>
      </c>
      <c r="CL108" s="253" t="str">
        <f t="array" aca="1" ref="CL108" ca="1">IF(CL$2="","",IFERROR(IF(FIND(CL$2,$C108)&gt;=1,IF(INDIRECT($B108&amp;"!"&amp;"AH"&amp;$A108)="","",INDIRECT($B108&amp;"!"&amp;"AH"&amp;$A108)),0),""))</f>
        <v/>
      </c>
      <c r="CO108" s="2" t="str">
        <f t="shared" ca="1" si="64"/>
        <v>ANNUAL LEAVE</v>
      </c>
      <c r="CP108" s="253" t="str">
        <f t="array" aca="1" ref="CP108" ca="1">IF(CP$2="","",IFERROR(IF(FIND(CP$2,$C108)&gt;=1,INDIRECT($B108&amp;"!"&amp;"AG"&amp;$A108),0),""))</f>
        <v/>
      </c>
      <c r="CQ108" s="253" t="str">
        <f t="array" aca="1" ref="CQ108" ca="1">IF(CQ$2="","",IFERROR(IF(FIND(CQ$2,$C108)&gt;=1,INDIRECT($B108&amp;"!"&amp;"AG"&amp;$A108),0),""))</f>
        <v/>
      </c>
      <c r="CR108" s="253" t="str">
        <f t="array" aca="1" ref="CR108" ca="1">IF(CR$2="","",IFERROR(IF(FIND(CR$2,$C108)&gt;=1,INDIRECT($B108&amp;"!"&amp;"AG"&amp;$A108),0),""))</f>
        <v/>
      </c>
      <c r="CS108" s="253" t="str">
        <f t="array" aca="1" ref="CS108" ca="1">IF(CS$2="","",IFERROR(IF(FIND(CS$2,$C108)&gt;=1,INDIRECT($B108&amp;"!"&amp;"AG"&amp;$A108),0),""))</f>
        <v/>
      </c>
      <c r="CV108" s="2" t="str">
        <f t="shared" ca="1" si="65"/>
        <v>ANNUAL LEAVE</v>
      </c>
      <c r="CW108" s="253" t="str">
        <f t="array" aca="1" ref="CW108" ca="1">IF(CW$2="","",IFERROR(IF(FIND(CW$2,$C108)&gt;=1,IF(INDIRECT($B108&amp;"!"&amp;"AH"&amp;$A108)="","",INDIRECT($B108&amp;"!"&amp;"AH"&amp;$A108)&amp;" "),0),""))</f>
        <v/>
      </c>
      <c r="CX108" s="253" t="str">
        <f t="array" aca="1" ref="CX108" ca="1">IF(CX$2="","",IFERROR(IF(FIND(CX$2,$C108)&gt;=1,IF(INDIRECT($B108&amp;"!"&amp;"AH"&amp;$A108)="","",INDIRECT($B108&amp;"!"&amp;"AH"&amp;$A108)&amp;" "),0),""))</f>
        <v/>
      </c>
      <c r="CY108" s="253" t="str">
        <f t="array" aca="1" ref="CY108" ca="1">IF(CY$2="","",IFERROR(IF(FIND(CY$2,$C108)&gt;=1,IF(INDIRECT($B108&amp;"!"&amp;"AH"&amp;$A108)="","",INDIRECT($B108&amp;"!"&amp;"AH"&amp;$A108)&amp;" "),0),""))</f>
        <v/>
      </c>
      <c r="CZ108" s="253" t="str">
        <f t="array" aca="1" ref="CZ108" ca="1">IF(CZ$2="","",IFERROR(IF(FIND(CZ$2,$C108)&gt;=1,IF(INDIRECT($B108&amp;"!"&amp;"AH"&amp;$A108)="","",INDIRECT($B108&amp;"!"&amp;"AH"&amp;$A108)&amp;" "),0),""))</f>
        <v/>
      </c>
      <c r="DC108" s="2" t="str">
        <f t="shared" ca="1" si="25"/>
        <v>ANNUAL LEAVE</v>
      </c>
      <c r="DD108" s="253" t="str" cm="1">
        <f t="array" aca="1" ref="DD108" ca="1">IF(DD$2="","",IFERROR(IF(FIND(DD$2,$C108)&gt;=1,INDIRECT($B108&amp;"!"&amp;"AG"&amp;$A108),0),""))</f>
        <v/>
      </c>
      <c r="DE108" s="253" t="str" cm="1">
        <f t="array" aca="1" ref="DE108" ca="1">IF(DE$2="","",IFERROR(IF(FIND(DE$2,$C108)&gt;=1,INDIRECT($B108&amp;"!"&amp;"AG"&amp;$A108),0),""))</f>
        <v/>
      </c>
      <c r="DF108" s="253" t="str" cm="1">
        <f t="array" aca="1" ref="DF108" ca="1">IF(DF$2="","",IFERROR(IF(FIND(DF$2,$C108)&gt;=1,INDIRECT($B108&amp;"!"&amp;"AG"&amp;$A108),0),""))</f>
        <v/>
      </c>
      <c r="DG108" s="253" t="str" cm="1">
        <f t="array" aca="1" ref="DG108" ca="1">IF(DG$2="","",IFERROR(IF(FIND(DG$2,$C108)&gt;=1,INDIRECT($B108&amp;"!"&amp;"AG"&amp;$A108),0),""))</f>
        <v/>
      </c>
      <c r="DH108" s="253" t="str" cm="1">
        <f t="array" aca="1" ref="DH108" ca="1">IF(DH$2="","",IFERROR(IF(FIND(DH$2,$C108)&gt;=1,INDIRECT($B108&amp;"!"&amp;"AG"&amp;$A108),0),""))</f>
        <v/>
      </c>
      <c r="DI108" s="253" t="str" cm="1">
        <f t="array" aca="1" ref="DI108" ca="1">IF(DI$2="","",IFERROR(IF(FIND(DI$2,$C108)&gt;=1,INDIRECT($B108&amp;"!"&amp;"AG"&amp;$A108),0),""))</f>
        <v/>
      </c>
      <c r="DJ108" s="253" t="str" cm="1">
        <f t="array" aca="1" ref="DJ108" ca="1">IF(DJ$2="","",IFERROR(IF(FIND(DJ$2,$C108)&gt;=1,INDIRECT($B108&amp;"!"&amp;"AG"&amp;$A108),0),""))</f>
        <v/>
      </c>
      <c r="DK108" s="253" t="str" cm="1">
        <f t="array" aca="1" ref="DK108" ca="1">IF(DK$2="","",IFERROR(IF(FIND(DK$2,$C108)&gt;=1,INDIRECT($B108&amp;"!"&amp;"AG"&amp;$A108),0),""))</f>
        <v/>
      </c>
      <c r="DL108" s="253" t="str" cm="1">
        <f t="array" aca="1" ref="DL108" ca="1">IF(DL$2="","",IFERROR(IF(FIND(DL$2,$C108)&gt;=1,INDIRECT($B108&amp;"!"&amp;"AG"&amp;$A108),0),""))</f>
        <v/>
      </c>
      <c r="DM108" s="253" t="str" cm="1">
        <f t="array" aca="1" ref="DM108" ca="1">IF(DM$2="","",IFERROR(IF(FIND(DM$2,$C108)&gt;=1,INDIRECT($B108&amp;"!"&amp;"AG"&amp;$A108),0),""))</f>
        <v/>
      </c>
      <c r="DN108" s="253" t="str" cm="1">
        <f t="array" aca="1" ref="DN108" ca="1">IF(DN$2="","",IFERROR(IF(FIND(DN$2,$C108)&gt;=1,INDIRECT($B108&amp;"!"&amp;"AG"&amp;$A108),0),""))</f>
        <v/>
      </c>
      <c r="DO108" s="253" t="str" cm="1">
        <f t="array" aca="1" ref="DO108" ca="1">IF(DO$2="","",IFERROR(IF(FIND(DO$2,$C108)&gt;=1,INDIRECT($B108&amp;"!"&amp;"AG"&amp;$A108),0),""))</f>
        <v/>
      </c>
      <c r="DP108" s="253" t="str" cm="1">
        <f t="array" aca="1" ref="DP108" ca="1">IF(DP$2="","",IFERROR(IF(FIND(DP$2,$C108)&gt;=1,INDIRECT($B108&amp;"!"&amp;"AG"&amp;$A108),0),""))</f>
        <v/>
      </c>
      <c r="DQ108" s="253" t="str" cm="1">
        <f t="array" aca="1" ref="DQ108" ca="1">IF(DQ$2="","",IFERROR(IF(FIND(DQ$2,$C108)&gt;=1,INDIRECT($B108&amp;"!"&amp;"AG"&amp;$A108),0),""))</f>
        <v/>
      </c>
      <c r="DR108" s="253" t="str" cm="1">
        <f t="array" aca="1" ref="DR108" ca="1">IF(DR$2="","",IFERROR(IF(FIND(DR$2,$C108)&gt;=1,INDIRECT($B108&amp;"!"&amp;"AG"&amp;$A108),0),""))</f>
        <v/>
      </c>
      <c r="DS108" s="253" t="str" cm="1">
        <f t="array" aca="1" ref="DS108" ca="1">IF(DS$2="","",IFERROR(IF(FIND(DS$2,$C108)&gt;=1,INDIRECT($B108&amp;"!"&amp;"AG"&amp;$A108),0),""))</f>
        <v/>
      </c>
      <c r="DT108" s="253" t="str" cm="1">
        <f t="array" aca="1" ref="DT108" ca="1">IF(DT$2="","",IFERROR(IF(FIND(DT$2,$C108)&gt;=1,INDIRECT($B108&amp;"!"&amp;"AG"&amp;$A108),0),""))</f>
        <v/>
      </c>
      <c r="DU108" s="253" t="str" cm="1">
        <f t="array" aca="1" ref="DU108" ca="1">IF(DU$2="","",IFERROR(IF(FIND(DU$2,$C108)&gt;=1,INDIRECT($B108&amp;"!"&amp;"AG"&amp;$A108),0),""))</f>
        <v/>
      </c>
      <c r="DV108" s="253" t="str" cm="1">
        <f t="array" aca="1" ref="DV108" ca="1">IF(DV$2="","",IFERROR(IF(FIND(DV$2,$C108)&gt;=1,INDIRECT($B108&amp;"!"&amp;"AG"&amp;$A108),0),""))</f>
        <v/>
      </c>
      <c r="DW108" s="253" t="str" cm="1">
        <f t="array" aca="1" ref="DW108" ca="1">IF(DW$2="","",IFERROR(IF(FIND(DW$2,$C108)&gt;=1,INDIRECT($B108&amp;"!"&amp;"AG"&amp;$A108),0),""))</f>
        <v/>
      </c>
      <c r="DX108" s="253" t="str" cm="1">
        <f t="array" aca="1" ref="DX108" ca="1">IF(DX$2="","",IFERROR(IF(FIND(DX$2,$C108)&gt;=1,INDIRECT($B108&amp;"!"&amp;"AG"&amp;$A108),0),""))</f>
        <v/>
      </c>
      <c r="DY108" s="253" t="str" cm="1">
        <f t="array" aca="1" ref="DY108" ca="1">IF(DY$2="","",IFERROR(IF(FIND(DY$2,$C108)&gt;=1,INDIRECT($B108&amp;"!"&amp;"AG"&amp;$A108),0),""))</f>
        <v/>
      </c>
      <c r="DZ108" s="253" t="str" cm="1">
        <f t="array" aca="1" ref="DZ108" ca="1">IF(DZ$2="","",IFERROR(IF(FIND(DZ$2,$C108)&gt;=1,INDIRECT($B108&amp;"!"&amp;"AG"&amp;$A108),0),""))</f>
        <v/>
      </c>
      <c r="EA108" s="253" t="str" cm="1">
        <f t="array" aca="1" ref="EA108" ca="1">IF(EA$2="","",IFERROR(IF(FIND(EA$2,$C108)&gt;=1,INDIRECT($B108&amp;"!"&amp;"AG"&amp;$A108),0),""))</f>
        <v/>
      </c>
      <c r="EB108" s="253" t="str" cm="1">
        <f t="array" aca="1" ref="EB108" ca="1">IF(EB$2="","",IFERROR(IF(FIND(EB$2,$C108)&gt;=1,INDIRECT($B108&amp;"!"&amp;"AG"&amp;$A108),0),""))</f>
        <v/>
      </c>
      <c r="EC108" s="253" t="str" cm="1">
        <f t="array" aca="1" ref="EC108" ca="1">IF(EC$2="","",IFERROR(IF(FIND(EC$2,$C108)&gt;=1,INDIRECT($B108&amp;"!"&amp;"AG"&amp;$A108),0),""))</f>
        <v/>
      </c>
      <c r="ED108" s="253" t="str" cm="1">
        <f t="array" aca="1" ref="ED108" ca="1">IF(ED$2="","",IFERROR(IF(FIND(ED$2,$C108)&gt;=1,INDIRECT($B108&amp;"!"&amp;"AG"&amp;$A108),0),""))</f>
        <v/>
      </c>
      <c r="EE108" s="253" t="str" cm="1">
        <f t="array" aca="1" ref="EE108" ca="1">IF(EE$2="","",IFERROR(IF(FIND(EE$2,$C108)&gt;=1,INDIRECT($B108&amp;"!"&amp;"AG"&amp;$A108),0),""))</f>
        <v/>
      </c>
      <c r="EF108" s="253" t="str" cm="1">
        <f t="array" aca="1" ref="EF108" ca="1">IF(EF$2="","",IFERROR(IF(FIND(EF$2,$C108)&gt;=1,INDIRECT($B108&amp;"!"&amp;"AG"&amp;$A108),0),""))</f>
        <v/>
      </c>
      <c r="EG108" s="253" t="str" cm="1">
        <f t="array" aca="1" ref="EG108" ca="1">IF(EG$2="","",IFERROR(IF(FIND(EG$2,$C108)&gt;=1,INDIRECT($B108&amp;"!"&amp;"AG"&amp;$A108),0),""))</f>
        <v/>
      </c>
      <c r="EH108" s="253" t="str" cm="1">
        <f t="array" aca="1" ref="EH108" ca="1">IF(EH$2="","",IFERROR(IF(FIND(EH$2,$C108)&gt;=1,INDIRECT($B108&amp;"!"&amp;"AG"&amp;$A108),0),""))</f>
        <v/>
      </c>
      <c r="EI108" s="253" t="str" cm="1">
        <f t="array" aca="1" ref="EI108" ca="1">IF(EI$2="","",IFERROR(IF(FIND(EI$2,$C108)&gt;=1,INDIRECT($B108&amp;"!"&amp;"AG"&amp;$A108),0),""))</f>
        <v/>
      </c>
      <c r="EJ108" s="253" t="str" cm="1">
        <f t="array" aca="1" ref="EJ108" ca="1">IF(EJ$2="","",IFERROR(IF(FIND(EJ$2,$C108)&gt;=1,INDIRECT($B108&amp;"!"&amp;"AG"&amp;$A108),0),""))</f>
        <v/>
      </c>
      <c r="EK108" s="253" t="str" cm="1">
        <f t="array" aca="1" ref="EK108" ca="1">IF(EK$2="","",IFERROR(IF(FIND(EK$2,$C108)&gt;=1,INDIRECT($B108&amp;"!"&amp;"AG"&amp;$A108),0),""))</f>
        <v/>
      </c>
      <c r="EL108" s="253" t="str" cm="1">
        <f t="array" aca="1" ref="EL108" ca="1">IF(EL$2="","",IFERROR(IF(FIND(EL$2,$C108)&gt;=1,INDIRECT($B108&amp;"!"&amp;"AG"&amp;$A108),0),""))</f>
        <v/>
      </c>
      <c r="EM108" s="253" t="str" cm="1">
        <f t="array" aca="1" ref="EM108" ca="1">IF(EM$2="","",IFERROR(IF(FIND(EM$2,$C108)&gt;=1,INDIRECT($B108&amp;"!"&amp;"AG"&amp;$A108),0),""))</f>
        <v/>
      </c>
      <c r="EN108" s="253" t="str" cm="1">
        <f t="array" aca="1" ref="EN108" ca="1">IF(EN$2="","",IFERROR(IF(FIND(EN$2,$C108)&gt;=1,INDIRECT($B108&amp;"!"&amp;"AG"&amp;$A108),0),""))</f>
        <v/>
      </c>
      <c r="EO108" s="253" t="str" cm="1">
        <f t="array" aca="1" ref="EO108" ca="1">IF(EO$2="","",IFERROR(IF(FIND(EO$2,$C108)&gt;=1,INDIRECT($B108&amp;"!"&amp;"AG"&amp;$A108),0),""))</f>
        <v/>
      </c>
      <c r="EP108" s="253" t="str" cm="1">
        <f t="array" aca="1" ref="EP108" ca="1">IF(EP$2="","",IFERROR(IF(FIND(EP$2,$C108)&gt;=1,INDIRECT($B108&amp;"!"&amp;"AG"&amp;$A108),0),""))</f>
        <v/>
      </c>
      <c r="EQ108" s="253" t="str" cm="1">
        <f t="array" aca="1" ref="EQ108" ca="1">IF(EQ$2="","",IFERROR(IF(FIND(EQ$2,$C108)&gt;=1,INDIRECT($B108&amp;"!"&amp;"AG"&amp;$A108),0),""))</f>
        <v/>
      </c>
      <c r="ER108" s="253" t="str" cm="1">
        <f t="array" aca="1" ref="ER108" ca="1">IF(ER$2="","",IFERROR(IF(FIND(ER$2,$C108)&gt;=1,INDIRECT($B108&amp;"!"&amp;"AG"&amp;$A108),0),""))</f>
        <v/>
      </c>
      <c r="ES108" s="253" t="str" cm="1">
        <f t="array" aca="1" ref="ES108" ca="1">IF(ES$2="","",IFERROR(IF(FIND(ES$2,$C108)&gt;=1,INDIRECT($B108&amp;"!"&amp;"AG"&amp;$A108),0),""))</f>
        <v/>
      </c>
      <c r="ET108" s="253" cm="1">
        <f t="array" aca="1" ref="ET108" ca="1">IF(ET$2="","",IFERROR(IF(FIND(ET$2,$C108)&gt;=1,INDIRECT($B108&amp;"!"&amp;"AG"&amp;$A108),0),""))</f>
        <v>0</v>
      </c>
      <c r="EU108" s="253" t="str" cm="1">
        <f t="array" aca="1" ref="EU108" ca="1">IF(EU$2="","",IFERROR(IF(FIND(EU$2,$C108)&gt;=1,INDIRECT($B108&amp;"!"&amp;"AG"&amp;$A108),0),""))</f>
        <v/>
      </c>
      <c r="EV108" s="253" t="str" cm="1">
        <f t="array" aca="1" ref="EV108" ca="1">IF(EV$2="","",IFERROR(IF(FIND(EV$2,$C108)&gt;=1,INDIRECT($B108&amp;"!"&amp;"AG"&amp;$A108),0),""))</f>
        <v/>
      </c>
    </row>
    <row r="109" spans="1:152" x14ac:dyDescent="0.3">
      <c r="A109" s="252">
        <f t="shared" ca="1" si="67"/>
        <v>59</v>
      </c>
      <c r="B109" s="252" t="str">
        <f t="shared" si="68"/>
        <v>Feb_2024</v>
      </c>
      <c r="C109" s="252" t="str">
        <f t="shared" ca="1" si="66"/>
        <v>SPECIAL LEAVE</v>
      </c>
      <c r="D109" s="253" t="str">
        <f t="array" aca="1" ref="D109" ca="1">IF(D$2="","",IFERROR(IF(FIND(D$2,$C109)&gt;=1,INDIRECT($B109&amp;"!"&amp;"AG"&amp;$A109),0),""))</f>
        <v/>
      </c>
      <c r="E109" s="253" t="str">
        <f t="array" aca="1" ref="E109" ca="1">IF(E$2="","",IFERROR(IF(FIND(E$2,$C109)&gt;=1,INDIRECT($B109&amp;"!"&amp;"AG"&amp;$A109),0),""))</f>
        <v/>
      </c>
      <c r="F109" s="253" t="str">
        <f t="array" aca="1" ref="F109" ca="1">IF(F$2="","",IFERROR(IF(FIND(F$2,$C109)&gt;=1,INDIRECT($B109&amp;"!"&amp;"AG"&amp;$A109),0),""))</f>
        <v/>
      </c>
      <c r="G109" s="253" t="str">
        <f t="array" aca="1" ref="G109" ca="1">IF(G$2="","",IFERROR(IF(FIND(G$2,$C109)&gt;=1,INDIRECT($B109&amp;"!"&amp;"AG"&amp;$A109),0),""))</f>
        <v/>
      </c>
      <c r="H109" s="253" t="str">
        <f t="array" aca="1" ref="H109" ca="1">IF(H$2="","",IFERROR(IF(FIND(H$2,$C109)&gt;=1,INDIRECT($B109&amp;"!"&amp;"AG"&amp;$A109),0),""))</f>
        <v/>
      </c>
      <c r="I109" s="253" t="str">
        <f t="array" aca="1" ref="I109" ca="1">IF(I$2="","",IFERROR(IF(FIND(I$2,$C109)&gt;=1,INDIRECT($B109&amp;"!"&amp;"AG"&amp;$A109),0),""))</f>
        <v/>
      </c>
      <c r="J109" s="253" t="str">
        <f t="array" aca="1" ref="J109" ca="1">IF(J$2="","",IFERROR(IF(FIND(J$2,$C109)&gt;=1,INDIRECT($B109&amp;"!"&amp;"AG"&amp;$A109),0),""))</f>
        <v/>
      </c>
      <c r="K109" s="253" t="str">
        <f t="array" aca="1" ref="K109" ca="1">IF(K$2="","",IFERROR(IF(FIND(K$2,$C109)&gt;=1,INDIRECT($B109&amp;"!"&amp;"AG"&amp;$A109),0),""))</f>
        <v/>
      </c>
      <c r="L109" s="253" t="str">
        <f t="array" aca="1" ref="L109" ca="1">IF(L$2="","",IFERROR(IF(FIND(L$2,$C109)&gt;=1,INDIRECT($B109&amp;"!"&amp;"AG"&amp;$A109),0),""))</f>
        <v/>
      </c>
      <c r="M109" s="253" t="str">
        <f t="array" aca="1" ref="M109" ca="1">IF(M$2="","",IFERROR(IF(FIND(M$2,$C109)&gt;=1,INDIRECT($B109&amp;"!"&amp;"AG"&amp;$A109),0),""))</f>
        <v/>
      </c>
      <c r="N109" s="253" t="str">
        <f t="array" aca="1" ref="N109" ca="1">IF(N$2="","",IFERROR(IF(FIND(N$2,$C109)&gt;=1,INDIRECT($B109&amp;"!"&amp;"AG"&amp;$A109),0),""))</f>
        <v/>
      </c>
      <c r="O109" s="253" t="str">
        <f t="array" aca="1" ref="O109" ca="1">IF(O$2="","",IFERROR(IF(FIND(O$2,$C109)&gt;=1,INDIRECT($B109&amp;"!"&amp;"AG"&amp;$A109),0),""))</f>
        <v/>
      </c>
      <c r="P109" s="253" t="str">
        <f t="array" aca="1" ref="P109" ca="1">IF(P$2="","",IFERROR(IF(FIND(P$2,$C109)&gt;=1,INDIRECT($B109&amp;"!"&amp;"AG"&amp;$A109),0),""))</f>
        <v/>
      </c>
      <c r="Q109" s="253" t="str">
        <f t="array" aca="1" ref="Q109" ca="1">IF(Q$2="","",IFERROR(IF(FIND(Q$2,$C109)&gt;=1,INDIRECT($B109&amp;"!"&amp;"AG"&amp;$A109),0),""))</f>
        <v/>
      </c>
      <c r="R109" s="253" t="str">
        <f t="array" aca="1" ref="R109" ca="1">IF(R$2="","",IFERROR(IF(FIND(R$2,$C109)&gt;=1,INDIRECT($B109&amp;"!"&amp;"AG"&amp;$A109),0),""))</f>
        <v/>
      </c>
      <c r="S109" s="253" t="str">
        <f t="array" aca="1" ref="S109" ca="1">IF(S$2="","",IFERROR(IF(FIND(S$2,$C109)&gt;=1,INDIRECT($B109&amp;"!"&amp;"AG"&amp;$A109),0),""))</f>
        <v/>
      </c>
      <c r="T109" s="253" t="str">
        <f t="array" aca="1" ref="T109" ca="1">IF(T$2="","",IFERROR(IF(FIND(T$2,$C109)&gt;=1,INDIRECT($B109&amp;"!"&amp;"AG"&amp;$A109),0),""))</f>
        <v/>
      </c>
      <c r="U109" s="253" t="str">
        <f t="array" aca="1" ref="U109" ca="1">IF(U$2="","",IFERROR(IF(FIND(U$2,$C109)&gt;=1,INDIRECT($B109&amp;"!"&amp;"AG"&amp;$A109),0),""))</f>
        <v/>
      </c>
      <c r="V109" s="253" t="str">
        <f t="array" aca="1" ref="V109" ca="1">IF(V$2="","",IFERROR(IF(FIND(V$2,$C109)&gt;=1,INDIRECT($B109&amp;"!"&amp;"AG"&amp;$A109),0),""))</f>
        <v/>
      </c>
      <c r="W109" s="253" t="str">
        <f t="array" aca="1" ref="W109" ca="1">IF(W$2="","",IFERROR(IF(FIND(W$2,$C109)&gt;=1,INDIRECT($B109&amp;"!"&amp;"AG"&amp;$A109),0),""))</f>
        <v/>
      </c>
      <c r="X109" s="253" t="str">
        <f t="array" aca="1" ref="X109" ca="1">IF(X$2="","",IFERROR(IF(FIND(X$2,$C109)&gt;=1,INDIRECT($B109&amp;"!"&amp;"AG"&amp;$A109),0),""))</f>
        <v/>
      </c>
      <c r="Y109" s="253" t="str">
        <f t="array" aca="1" ref="Y109" ca="1">IF(Y$2="","",IFERROR(IF(FIND(Y$2,$C109)&gt;=1,INDIRECT($B109&amp;"!"&amp;"AG"&amp;$A109),0),""))</f>
        <v/>
      </c>
      <c r="Z109" s="253" t="str">
        <f t="array" aca="1" ref="Z109" ca="1">IF(Z$2="","",IFERROR(IF(FIND(Z$2,$C109)&gt;=1,INDIRECT($B109&amp;"!"&amp;"AG"&amp;$A109),0),""))</f>
        <v/>
      </c>
      <c r="AA109" s="253" t="str">
        <f t="array" aca="1" ref="AA109" ca="1">IF(AA$2="","",IFERROR(IF(FIND(AA$2,$C109)&gt;=1,INDIRECT($B109&amp;"!"&amp;"AG"&amp;$A109),0),""))</f>
        <v/>
      </c>
      <c r="AB109" s="253" t="str">
        <f t="array" aca="1" ref="AB109" ca="1">IF(AB$2="","",IFERROR(IF(FIND(AB$2,$C109)&gt;=1,INDIRECT($B109&amp;"!"&amp;"AG"&amp;$A109),0),""))</f>
        <v/>
      </c>
      <c r="AC109" s="253" t="str">
        <f t="array" aca="1" ref="AC109" ca="1">IF(AC$2="","",IFERROR(IF(FIND(AC$2,$C109)&gt;=1,INDIRECT($B109&amp;"!"&amp;"AG"&amp;$A109),0),""))</f>
        <v/>
      </c>
      <c r="AD109" s="253" t="str">
        <f t="array" aca="1" ref="AD109" ca="1">IF(AD$2="","",IFERROR(IF(FIND(AD$2,$C109)&gt;=1,INDIRECT($B109&amp;"!"&amp;"AG"&amp;$A109),0),""))</f>
        <v/>
      </c>
      <c r="AE109" s="253" t="str">
        <f t="array" aca="1" ref="AE109" ca="1">IF(AE$2="","",IFERROR(IF(FIND(AE$2,$C109)&gt;=1,INDIRECT($B109&amp;"!"&amp;"AG"&amp;$A109),0),""))</f>
        <v/>
      </c>
      <c r="AF109" s="253" t="str">
        <f t="array" aca="1" ref="AF109" ca="1">IF(AF$2="","",IFERROR(IF(FIND(AF$2,$C109)&gt;=1,INDIRECT($B109&amp;"!"&amp;"AG"&amp;$A109),0),""))</f>
        <v/>
      </c>
      <c r="AG109" s="253" t="str">
        <f t="array" aca="1" ref="AG109" ca="1">IF(AG$2="","",IFERROR(IF(FIND(AG$2,$C109)&gt;=1,INDIRECT($B109&amp;"!"&amp;"AG"&amp;$A109),0),""))</f>
        <v/>
      </c>
      <c r="AH109" s="253" t="str">
        <f t="array" aca="1" ref="AH109" ca="1">IF(AH$2="","",IFERROR(IF(FIND(AH$2,$C109)&gt;=1,INDIRECT($B109&amp;"!"&amp;"AG"&amp;$A109),0),""))</f>
        <v/>
      </c>
      <c r="AI109" s="253" t="str">
        <f t="array" aca="1" ref="AI109" ca="1">IF(AI$2="","",IFERROR(IF(FIND(AI$2,$C109)&gt;=1,INDIRECT($B109&amp;"!"&amp;"AG"&amp;$A109),0),""))</f>
        <v/>
      </c>
      <c r="AJ109" s="253" t="str">
        <f t="array" aca="1" ref="AJ109" ca="1">IF(AJ$2="","",IFERROR(IF(FIND(AJ$2,$C109)&gt;=1,INDIRECT($B109&amp;"!"&amp;"AG"&amp;$A109),0),""))</f>
        <v/>
      </c>
      <c r="AK109" s="253" t="str">
        <f t="array" aca="1" ref="AK109" ca="1">IF(AK$2="","",IFERROR(IF(FIND(AK$2,$C109)&gt;=1,INDIRECT($B109&amp;"!"&amp;"AG"&amp;$A109),0),""))</f>
        <v/>
      </c>
      <c r="AL109" s="253" t="str">
        <f t="array" aca="1" ref="AL109" ca="1">IF(AL$2="","",IFERROR(IF(FIND(AL$2,$C109)&gt;=1,INDIRECT($B109&amp;"!"&amp;"AG"&amp;$A109),0),""))</f>
        <v/>
      </c>
      <c r="AM109" s="253" t="str">
        <f t="array" aca="1" ref="AM109" ca="1">IF(AM$2="","",IFERROR(IF(FIND(AM$2,$C109)&gt;=1,INDIRECT($B109&amp;"!"&amp;"AG"&amp;$A109),0),""))</f>
        <v/>
      </c>
      <c r="AN109" s="253" t="str">
        <f t="array" aca="1" ref="AN109" ca="1">IF(AN$2="","",IFERROR(IF(FIND(AN$2,$C109)&gt;=1,INDIRECT($B109&amp;"!"&amp;"AG"&amp;$A109),0),""))</f>
        <v/>
      </c>
      <c r="AO109" s="253" t="str">
        <f t="array" aca="1" ref="AO109" ca="1">IF(AO$2="","",IFERROR(IF(FIND(AO$2,$C109)&gt;=1,INDIRECT($B109&amp;"!"&amp;"AG"&amp;$A109),0),""))</f>
        <v/>
      </c>
      <c r="AP109" s="253" t="str">
        <f t="array" aca="1" ref="AP109" ca="1">IF(AP$2="","",IFERROR(IF(FIND(AP$2,$C109)&gt;=1,INDIRECT($B109&amp;"!"&amp;"AG"&amp;$A109),0),""))</f>
        <v/>
      </c>
      <c r="AQ109" s="253" t="str">
        <f t="array" aca="1" ref="AQ109" ca="1">IF(AQ$2="","",IFERROR(IF(FIND(AQ$2,$C109)&gt;=1,INDIRECT($B109&amp;"!"&amp;"AG"&amp;$A109),0),""))</f>
        <v/>
      </c>
      <c r="AR109" s="253" t="str">
        <f t="array" aca="1" ref="AR109" ca="1">IF(AR$2="","",IFERROR(IF(FIND(AR$2,$C109)&gt;=1,INDIRECT($B109&amp;"!"&amp;"AG"&amp;$A109),0),""))</f>
        <v/>
      </c>
      <c r="AS109" s="253" t="str">
        <f t="array" aca="1" ref="AS109" ca="1">IF(AS$2="","",IFERROR(IF(FIND(AS$2,$C109)&gt;=1,INDIRECT($B109&amp;"!"&amp;"AG"&amp;$A109),0),""))</f>
        <v/>
      </c>
      <c r="AU109" s="254" t="str">
        <f t="array" aca="1" ref="AU109" ca="1">IFERROR(INDIRECT(B109&amp;"!"&amp;"A"&amp;A109),"")</f>
        <v>Special Leave</v>
      </c>
      <c r="AV109" s="2" t="str">
        <f t="shared" ca="1" si="63"/>
        <v>SPECIAL LEAVE</v>
      </c>
      <c r="AW109" s="253" t="str">
        <f t="array" aca="1" ref="AW109" ca="1">IF(AW$2="","",IFERROR(IF(FIND(AW$2,$C109)&gt;=1,IF(INDIRECT($B109&amp;"!"&amp;"AH"&amp;$A109)="","",INDIRECT($B109&amp;"!"&amp;"AH"&amp;$A109)),0),""))</f>
        <v/>
      </c>
      <c r="AX109" s="253" t="str">
        <f t="array" aca="1" ref="AX109" ca="1">IF(AX$2="","",IFERROR(IF(FIND(AX$2,$C109)&gt;=1,IF(INDIRECT($B109&amp;"!"&amp;"AH"&amp;$A109)="","",INDIRECT($B109&amp;"!"&amp;"AH"&amp;$A109)),0),""))</f>
        <v/>
      </c>
      <c r="AY109" s="253" t="str">
        <f t="array" aca="1" ref="AY109" ca="1">IF(AY$2="","",IFERROR(IF(FIND(AY$2,$C109)&gt;=1,IF(INDIRECT($B109&amp;"!"&amp;"AH"&amp;$A109)="","",INDIRECT($B109&amp;"!"&amp;"AH"&amp;$A109)),0),""))</f>
        <v/>
      </c>
      <c r="AZ109" s="253" t="str">
        <f t="array" aca="1" ref="AZ109" ca="1">IF(AZ$2="","",IFERROR(IF(FIND(AZ$2,$C109)&gt;=1,IF(INDIRECT($B109&amp;"!"&amp;"AH"&amp;$A109)="","",INDIRECT($B109&amp;"!"&amp;"AH"&amp;$A109)),0),""))</f>
        <v/>
      </c>
      <c r="BA109" s="253" t="str">
        <f t="array" aca="1" ref="BA109" ca="1">IF(BA$2="","",IFERROR(IF(FIND(BA$2,$C109)&gt;=1,IF(INDIRECT($B109&amp;"!"&amp;"AH"&amp;$A109)="","",INDIRECT($B109&amp;"!"&amp;"AH"&amp;$A109)),0),""))</f>
        <v/>
      </c>
      <c r="BB109" s="253" t="str">
        <f t="array" aca="1" ref="BB109" ca="1">IF(BB$2="","",IFERROR(IF(FIND(BB$2,$C109)&gt;=1,IF(INDIRECT($B109&amp;"!"&amp;"AH"&amp;$A109)="","",INDIRECT($B109&amp;"!"&amp;"AH"&amp;$A109)),0),""))</f>
        <v/>
      </c>
      <c r="BC109" s="253" t="str">
        <f t="array" aca="1" ref="BC109" ca="1">IF(BC$2="","",IFERROR(IF(FIND(BC$2,$C109)&gt;=1,IF(INDIRECT($B109&amp;"!"&amp;"AH"&amp;$A109)="","",INDIRECT($B109&amp;"!"&amp;"AH"&amp;$A109)),0),""))</f>
        <v/>
      </c>
      <c r="BD109" s="253" t="str">
        <f t="array" aca="1" ref="BD109" ca="1">IF(BD$2="","",IFERROR(IF(FIND(BD$2,$C109)&gt;=1,IF(INDIRECT($B109&amp;"!"&amp;"AH"&amp;$A109)="","",INDIRECT($B109&amp;"!"&amp;"AH"&amp;$A109)),0),""))</f>
        <v/>
      </c>
      <c r="BE109" s="253" t="str">
        <f t="array" aca="1" ref="BE109" ca="1">IF(BE$2="","",IFERROR(IF(FIND(BE$2,$C109)&gt;=1,IF(INDIRECT($B109&amp;"!"&amp;"AH"&amp;$A109)="","",INDIRECT($B109&amp;"!"&amp;"AH"&amp;$A109)),0),""))</f>
        <v/>
      </c>
      <c r="BF109" s="253" t="str">
        <f t="array" aca="1" ref="BF109" ca="1">IF(BF$2="","",IFERROR(IF(FIND(BF$2,$C109)&gt;=1,IF(INDIRECT($B109&amp;"!"&amp;"AH"&amp;$A109)="","",INDIRECT($B109&amp;"!"&amp;"AH"&amp;$A109)),0),""))</f>
        <v/>
      </c>
      <c r="BG109" s="253" t="str">
        <f t="array" aca="1" ref="BG109" ca="1">IF(BG$2="","",IFERROR(IF(FIND(BG$2,$C109)&gt;=1,IF(INDIRECT($B109&amp;"!"&amp;"AH"&amp;$A109)="","",INDIRECT($B109&amp;"!"&amp;"AH"&amp;$A109)),0),""))</f>
        <v/>
      </c>
      <c r="BH109" s="253" t="str">
        <f t="array" aca="1" ref="BH109" ca="1">IF(BH$2="","",IFERROR(IF(FIND(BH$2,$C109)&gt;=1,IF(INDIRECT($B109&amp;"!"&amp;"AH"&amp;$A109)="","",INDIRECT($B109&amp;"!"&amp;"AH"&amp;$A109)),0),""))</f>
        <v/>
      </c>
      <c r="BI109" s="253" t="str">
        <f t="array" aca="1" ref="BI109" ca="1">IF(BI$2="","",IFERROR(IF(FIND(BI$2,$C109)&gt;=1,IF(INDIRECT($B109&amp;"!"&amp;"AH"&amp;$A109)="","",INDIRECT($B109&amp;"!"&amp;"AH"&amp;$A109)),0),""))</f>
        <v/>
      </c>
      <c r="BJ109" s="253" t="str">
        <f t="array" aca="1" ref="BJ109" ca="1">IF(BJ$2="","",IFERROR(IF(FIND(BJ$2,$C109)&gt;=1,IF(INDIRECT($B109&amp;"!"&amp;"AH"&amp;$A109)="","",INDIRECT($B109&amp;"!"&amp;"AH"&amp;$A109)),0),""))</f>
        <v/>
      </c>
      <c r="BK109" s="253" t="str">
        <f t="array" aca="1" ref="BK109" ca="1">IF(BK$2="","",IFERROR(IF(FIND(BK$2,$C109)&gt;=1,IF(INDIRECT($B109&amp;"!"&amp;"AH"&amp;$A109)="","",INDIRECT($B109&amp;"!"&amp;"AH"&amp;$A109)),0),""))</f>
        <v/>
      </c>
      <c r="BL109" s="253" t="str">
        <f t="array" aca="1" ref="BL109" ca="1">IF(BL$2="","",IFERROR(IF(FIND(BL$2,$C109)&gt;=1,IF(INDIRECT($B109&amp;"!"&amp;"AH"&amp;$A109)="","",INDIRECT($B109&amp;"!"&amp;"AH"&amp;$A109)),0),""))</f>
        <v/>
      </c>
      <c r="BM109" s="253" t="str">
        <f t="array" aca="1" ref="BM109" ca="1">IF(BM$2="","",IFERROR(IF(FIND(BM$2,$C109)&gt;=1,IF(INDIRECT($B109&amp;"!"&amp;"AH"&amp;$A109)="","",INDIRECT($B109&amp;"!"&amp;"AH"&amp;$A109)),0),""))</f>
        <v/>
      </c>
      <c r="BN109" s="253" t="str">
        <f t="array" aca="1" ref="BN109" ca="1">IF(BN$2="","",IFERROR(IF(FIND(BN$2,$C109)&gt;=1,IF(INDIRECT($B109&amp;"!"&amp;"AH"&amp;$A109)="","",INDIRECT($B109&amp;"!"&amp;"AH"&amp;$A109)),0),""))</f>
        <v/>
      </c>
      <c r="BO109" s="253" t="str">
        <f t="array" aca="1" ref="BO109" ca="1">IF(BO$2="","",IFERROR(IF(FIND(BO$2,$C109)&gt;=1,IF(INDIRECT($B109&amp;"!"&amp;"AH"&amp;$A109)="","",INDIRECT($B109&amp;"!"&amp;"AH"&amp;$A109)),0),""))</f>
        <v/>
      </c>
      <c r="BP109" s="253" t="str">
        <f t="array" aca="1" ref="BP109" ca="1">IF(BP$2="","",IFERROR(IF(FIND(BP$2,$C109)&gt;=1,IF(INDIRECT($B109&amp;"!"&amp;"AH"&amp;$A109)="","",INDIRECT($B109&amp;"!"&amp;"AH"&amp;$A109)),0),""))</f>
        <v/>
      </c>
      <c r="BQ109" s="253" t="str">
        <f t="array" aca="1" ref="BQ109" ca="1">IF(BQ$2="","",IFERROR(IF(FIND(BQ$2,$C109)&gt;=1,IF(INDIRECT($B109&amp;"!"&amp;"AH"&amp;$A109)="","",INDIRECT($B109&amp;"!"&amp;"AH"&amp;$A109)),0),""))</f>
        <v/>
      </c>
      <c r="BR109" s="253" t="str">
        <f t="array" aca="1" ref="BR109" ca="1">IF(BR$2="","",IFERROR(IF(FIND(BR$2,$C109)&gt;=1,IF(INDIRECT($B109&amp;"!"&amp;"AH"&amp;$A109)="","",INDIRECT($B109&amp;"!"&amp;"AH"&amp;$A109)),0),""))</f>
        <v/>
      </c>
      <c r="BS109" s="253" t="str">
        <f t="array" aca="1" ref="BS109" ca="1">IF(BS$2="","",IFERROR(IF(FIND(BS$2,$C109)&gt;=1,IF(INDIRECT($B109&amp;"!"&amp;"AH"&amp;$A109)="","",INDIRECT($B109&amp;"!"&amp;"AH"&amp;$A109)),0),""))</f>
        <v/>
      </c>
      <c r="BT109" s="253" t="str">
        <f t="array" aca="1" ref="BT109" ca="1">IF(BT$2="","",IFERROR(IF(FIND(BT$2,$C109)&gt;=1,IF(INDIRECT($B109&amp;"!"&amp;"AH"&amp;$A109)="","",INDIRECT($B109&amp;"!"&amp;"AH"&amp;$A109)),0),""))</f>
        <v/>
      </c>
      <c r="BU109" s="253" t="str">
        <f t="array" aca="1" ref="BU109" ca="1">IF(BU$2="","",IFERROR(IF(FIND(BU$2,$C109)&gt;=1,IF(INDIRECT($B109&amp;"!"&amp;"AH"&amp;$A109)="","",INDIRECT($B109&amp;"!"&amp;"AH"&amp;$A109)),0),""))</f>
        <v/>
      </c>
      <c r="BV109" s="253" t="str">
        <f t="array" aca="1" ref="BV109" ca="1">IF(BV$2="","",IFERROR(IF(FIND(BV$2,$C109)&gt;=1,IF(INDIRECT($B109&amp;"!"&amp;"AH"&amp;$A109)="","",INDIRECT($B109&amp;"!"&amp;"AH"&amp;$A109)),0),""))</f>
        <v/>
      </c>
      <c r="BW109" s="253" t="str">
        <f t="array" aca="1" ref="BW109" ca="1">IF(BW$2="","",IFERROR(IF(FIND(BW$2,$C109)&gt;=1,IF(INDIRECT($B109&amp;"!"&amp;"AH"&amp;$A109)="","",INDIRECT($B109&amp;"!"&amp;"AH"&amp;$A109)),0),""))</f>
        <v/>
      </c>
      <c r="BX109" s="253" t="str">
        <f t="array" aca="1" ref="BX109" ca="1">IF(BX$2="","",IFERROR(IF(FIND(BX$2,$C109)&gt;=1,IF(INDIRECT($B109&amp;"!"&amp;"AH"&amp;$A109)="","",INDIRECT($B109&amp;"!"&amp;"AH"&amp;$A109)),0),""))</f>
        <v/>
      </c>
      <c r="BY109" s="253" t="str">
        <f t="array" aca="1" ref="BY109" ca="1">IF(BY$2="","",IFERROR(IF(FIND(BY$2,$C109)&gt;=1,IF(INDIRECT($B109&amp;"!"&amp;"AH"&amp;$A109)="","",INDIRECT($B109&amp;"!"&amp;"AH"&amp;$A109)),0),""))</f>
        <v/>
      </c>
      <c r="BZ109" s="253" t="str">
        <f t="array" aca="1" ref="BZ109" ca="1">IF(BZ$2="","",IFERROR(IF(FIND(BZ$2,$C109)&gt;=1,IF(INDIRECT($B109&amp;"!"&amp;"AH"&amp;$A109)="","",INDIRECT($B109&amp;"!"&amp;"AH"&amp;$A109)),0),""))</f>
        <v/>
      </c>
      <c r="CA109" s="253" t="str">
        <f t="array" aca="1" ref="CA109" ca="1">IF(CA$2="","",IFERROR(IF(FIND(CA$2,$C109)&gt;=1,IF(INDIRECT($B109&amp;"!"&amp;"AH"&amp;$A109)="","",INDIRECT($B109&amp;"!"&amp;"AH"&amp;$A109)),0),""))</f>
        <v/>
      </c>
      <c r="CB109" s="253" t="str">
        <f t="array" aca="1" ref="CB109" ca="1">IF(CB$2="","",IFERROR(IF(FIND(CB$2,$C109)&gt;=1,IF(INDIRECT($B109&amp;"!"&amp;"AH"&amp;$A109)="","",INDIRECT($B109&amp;"!"&amp;"AH"&amp;$A109)),0),""))</f>
        <v/>
      </c>
      <c r="CC109" s="253" t="str">
        <f t="array" aca="1" ref="CC109" ca="1">IF(CC$2="","",IFERROR(IF(FIND(CC$2,$C109)&gt;=1,IF(INDIRECT($B109&amp;"!"&amp;"AH"&amp;$A109)="","",INDIRECT($B109&amp;"!"&amp;"AH"&amp;$A109)),0),""))</f>
        <v/>
      </c>
      <c r="CD109" s="253" t="str">
        <f t="array" aca="1" ref="CD109" ca="1">IF(CD$2="","",IFERROR(IF(FIND(CD$2,$C109)&gt;=1,IF(INDIRECT($B109&amp;"!"&amp;"AH"&amp;$A109)="","",INDIRECT($B109&amp;"!"&amp;"AH"&amp;$A109)),0),""))</f>
        <v/>
      </c>
      <c r="CE109" s="253" t="str">
        <f t="array" aca="1" ref="CE109" ca="1">IF(CE$2="","",IFERROR(IF(FIND(CE$2,$C109)&gt;=1,IF(INDIRECT($B109&amp;"!"&amp;"AH"&amp;$A109)="","",INDIRECT($B109&amp;"!"&amp;"AH"&amp;$A109)),0),""))</f>
        <v/>
      </c>
      <c r="CF109" s="253" t="str">
        <f t="array" aca="1" ref="CF109" ca="1">IF(CF$2="","",IFERROR(IF(FIND(CF$2,$C109)&gt;=1,IF(INDIRECT($B109&amp;"!"&amp;"AH"&amp;$A109)="","",INDIRECT($B109&amp;"!"&amp;"AH"&amp;$A109)),0),""))</f>
        <v/>
      </c>
      <c r="CG109" s="253" t="str">
        <f t="array" aca="1" ref="CG109" ca="1">IF(CG$2="","",IFERROR(IF(FIND(CG$2,$C109)&gt;=1,IF(INDIRECT($B109&amp;"!"&amp;"AH"&amp;$A109)="","",INDIRECT($B109&amp;"!"&amp;"AH"&amp;$A109)),0),""))</f>
        <v/>
      </c>
      <c r="CH109" s="253" t="str">
        <f t="array" aca="1" ref="CH109" ca="1">IF(CH$2="","",IFERROR(IF(FIND(CH$2,$C109)&gt;=1,IF(INDIRECT($B109&amp;"!"&amp;"AH"&amp;$A109)="","",INDIRECT($B109&amp;"!"&amp;"AH"&amp;$A109)),0),""))</f>
        <v/>
      </c>
      <c r="CI109" s="253" t="str">
        <f t="array" aca="1" ref="CI109" ca="1">IF(CI$2="","",IFERROR(IF(FIND(CI$2,$C109)&gt;=1,IF(INDIRECT($B109&amp;"!"&amp;"AH"&amp;$A109)="","",INDIRECT($B109&amp;"!"&amp;"AH"&amp;$A109)),0),""))</f>
        <v/>
      </c>
      <c r="CJ109" s="253" t="str">
        <f t="array" aca="1" ref="CJ109" ca="1">IF(CJ$2="","",IFERROR(IF(FIND(CJ$2,$C109)&gt;=1,IF(INDIRECT($B109&amp;"!"&amp;"AH"&amp;$A109)="","",INDIRECT($B109&amp;"!"&amp;"AH"&amp;$A109)),0),""))</f>
        <v/>
      </c>
      <c r="CK109" s="253" t="str">
        <f t="array" aca="1" ref="CK109" ca="1">IF(CK$2="","",IFERROR(IF(FIND(CK$2,$C109)&gt;=1,IF(INDIRECT($B109&amp;"!"&amp;"AH"&amp;$A109)="","",INDIRECT($B109&amp;"!"&amp;"AH"&amp;$A109)),0),""))</f>
        <v/>
      </c>
      <c r="CL109" s="253" t="str">
        <f t="array" aca="1" ref="CL109" ca="1">IF(CL$2="","",IFERROR(IF(FIND(CL$2,$C109)&gt;=1,IF(INDIRECT($B109&amp;"!"&amp;"AH"&amp;$A109)="","",INDIRECT($B109&amp;"!"&amp;"AH"&amp;$A109)),0),""))</f>
        <v/>
      </c>
      <c r="CO109" s="2" t="str">
        <f t="shared" ca="1" si="64"/>
        <v>SPECIAL LEAVE</v>
      </c>
      <c r="CP109" s="253" t="str">
        <f t="array" aca="1" ref="CP109" ca="1">IF(CP$2="","",IFERROR(IF(FIND(CP$2,$C109)&gt;=1,INDIRECT($B109&amp;"!"&amp;"AG"&amp;$A109),0),""))</f>
        <v/>
      </c>
      <c r="CQ109" s="253" t="str">
        <f t="array" aca="1" ref="CQ109" ca="1">IF(CQ$2="","",IFERROR(IF(FIND(CQ$2,$C109)&gt;=1,INDIRECT($B109&amp;"!"&amp;"AG"&amp;$A109),0),""))</f>
        <v/>
      </c>
      <c r="CR109" s="253" t="str">
        <f t="array" aca="1" ref="CR109" ca="1">IF(CR$2="","",IFERROR(IF(FIND(CR$2,$C109)&gt;=1,INDIRECT($B109&amp;"!"&amp;"AG"&amp;$A109),0),""))</f>
        <v/>
      </c>
      <c r="CS109" s="253" t="str">
        <f t="array" aca="1" ref="CS109" ca="1">IF(CS$2="","",IFERROR(IF(FIND(CS$2,$C109)&gt;=1,INDIRECT($B109&amp;"!"&amp;"AG"&amp;$A109),0),""))</f>
        <v/>
      </c>
      <c r="CV109" s="2" t="str">
        <f t="shared" ca="1" si="65"/>
        <v>SPECIAL LEAVE</v>
      </c>
      <c r="CW109" s="253" t="str">
        <f t="array" aca="1" ref="CW109" ca="1">IF(CW$2="","",IFERROR(IF(FIND(CW$2,$C109)&gt;=1,IF(INDIRECT($B109&amp;"!"&amp;"AH"&amp;$A109)="","",INDIRECT($B109&amp;"!"&amp;"AH"&amp;$A109)&amp;" "),0),""))</f>
        <v/>
      </c>
      <c r="CX109" s="253" t="str">
        <f t="array" aca="1" ref="CX109" ca="1">IF(CX$2="","",IFERROR(IF(FIND(CX$2,$C109)&gt;=1,IF(INDIRECT($B109&amp;"!"&amp;"AH"&amp;$A109)="","",INDIRECT($B109&amp;"!"&amp;"AH"&amp;$A109)&amp;" "),0),""))</f>
        <v/>
      </c>
      <c r="CY109" s="253" t="str">
        <f t="array" aca="1" ref="CY109" ca="1">IF(CY$2="","",IFERROR(IF(FIND(CY$2,$C109)&gt;=1,IF(INDIRECT($B109&amp;"!"&amp;"AH"&amp;$A109)="","",INDIRECT($B109&amp;"!"&amp;"AH"&amp;$A109)&amp;" "),0),""))</f>
        <v/>
      </c>
      <c r="CZ109" s="253" t="str">
        <f t="array" aca="1" ref="CZ109" ca="1">IF(CZ$2="","",IFERROR(IF(FIND(CZ$2,$C109)&gt;=1,IF(INDIRECT($B109&amp;"!"&amp;"AH"&amp;$A109)="","",INDIRECT($B109&amp;"!"&amp;"AH"&amp;$A109)&amp;" "),0),""))</f>
        <v/>
      </c>
      <c r="DC109" s="2" t="str">
        <f t="shared" ca="1" si="25"/>
        <v>SPECIAL LEAVE</v>
      </c>
      <c r="DD109" s="253" t="str" cm="1">
        <f t="array" aca="1" ref="DD109" ca="1">IF(DD$2="","",IFERROR(IF(FIND(DD$2,$C109)&gt;=1,INDIRECT($B109&amp;"!"&amp;"AG"&amp;$A109),0),""))</f>
        <v/>
      </c>
      <c r="DE109" s="253" t="str" cm="1">
        <f t="array" aca="1" ref="DE109" ca="1">IF(DE$2="","",IFERROR(IF(FIND(DE$2,$C109)&gt;=1,INDIRECT($B109&amp;"!"&amp;"AG"&amp;$A109),0),""))</f>
        <v/>
      </c>
      <c r="DF109" s="253" t="str" cm="1">
        <f t="array" aca="1" ref="DF109" ca="1">IF(DF$2="","",IFERROR(IF(FIND(DF$2,$C109)&gt;=1,INDIRECT($B109&amp;"!"&amp;"AG"&amp;$A109),0),""))</f>
        <v/>
      </c>
      <c r="DG109" s="253" t="str" cm="1">
        <f t="array" aca="1" ref="DG109" ca="1">IF(DG$2="","",IFERROR(IF(FIND(DG$2,$C109)&gt;=1,INDIRECT($B109&amp;"!"&amp;"AG"&amp;$A109),0),""))</f>
        <v/>
      </c>
      <c r="DH109" s="253" t="str" cm="1">
        <f t="array" aca="1" ref="DH109" ca="1">IF(DH$2="","",IFERROR(IF(FIND(DH$2,$C109)&gt;=1,INDIRECT($B109&amp;"!"&amp;"AG"&amp;$A109),0),""))</f>
        <v/>
      </c>
      <c r="DI109" s="253" t="str" cm="1">
        <f t="array" aca="1" ref="DI109" ca="1">IF(DI$2="","",IFERROR(IF(FIND(DI$2,$C109)&gt;=1,INDIRECT($B109&amp;"!"&amp;"AG"&amp;$A109),0),""))</f>
        <v/>
      </c>
      <c r="DJ109" s="253" t="str" cm="1">
        <f t="array" aca="1" ref="DJ109" ca="1">IF(DJ$2="","",IFERROR(IF(FIND(DJ$2,$C109)&gt;=1,INDIRECT($B109&amp;"!"&amp;"AG"&amp;$A109),0),""))</f>
        <v/>
      </c>
      <c r="DK109" s="253" t="str" cm="1">
        <f t="array" aca="1" ref="DK109" ca="1">IF(DK$2="","",IFERROR(IF(FIND(DK$2,$C109)&gt;=1,INDIRECT($B109&amp;"!"&amp;"AG"&amp;$A109),0),""))</f>
        <v/>
      </c>
      <c r="DL109" s="253" t="str" cm="1">
        <f t="array" aca="1" ref="DL109" ca="1">IF(DL$2="","",IFERROR(IF(FIND(DL$2,$C109)&gt;=1,INDIRECT($B109&amp;"!"&amp;"AG"&amp;$A109),0),""))</f>
        <v/>
      </c>
      <c r="DM109" s="253" t="str" cm="1">
        <f t="array" aca="1" ref="DM109" ca="1">IF(DM$2="","",IFERROR(IF(FIND(DM$2,$C109)&gt;=1,INDIRECT($B109&amp;"!"&amp;"AG"&amp;$A109),0),""))</f>
        <v/>
      </c>
      <c r="DN109" s="253" t="str" cm="1">
        <f t="array" aca="1" ref="DN109" ca="1">IF(DN$2="","",IFERROR(IF(FIND(DN$2,$C109)&gt;=1,INDIRECT($B109&amp;"!"&amp;"AG"&amp;$A109),0),""))</f>
        <v/>
      </c>
      <c r="DO109" s="253" t="str" cm="1">
        <f t="array" aca="1" ref="DO109" ca="1">IF(DO$2="","",IFERROR(IF(FIND(DO$2,$C109)&gt;=1,INDIRECT($B109&amp;"!"&amp;"AG"&amp;$A109),0),""))</f>
        <v/>
      </c>
      <c r="DP109" s="253" t="str" cm="1">
        <f t="array" aca="1" ref="DP109" ca="1">IF(DP$2="","",IFERROR(IF(FIND(DP$2,$C109)&gt;=1,INDIRECT($B109&amp;"!"&amp;"AG"&amp;$A109),0),""))</f>
        <v/>
      </c>
      <c r="DQ109" s="253" t="str" cm="1">
        <f t="array" aca="1" ref="DQ109" ca="1">IF(DQ$2="","",IFERROR(IF(FIND(DQ$2,$C109)&gt;=1,INDIRECT($B109&amp;"!"&amp;"AG"&amp;$A109),0),""))</f>
        <v/>
      </c>
      <c r="DR109" s="253" t="str" cm="1">
        <f t="array" aca="1" ref="DR109" ca="1">IF(DR$2="","",IFERROR(IF(FIND(DR$2,$C109)&gt;=1,INDIRECT($B109&amp;"!"&amp;"AG"&amp;$A109),0),""))</f>
        <v/>
      </c>
      <c r="DS109" s="253" t="str" cm="1">
        <f t="array" aca="1" ref="DS109" ca="1">IF(DS$2="","",IFERROR(IF(FIND(DS$2,$C109)&gt;=1,INDIRECT($B109&amp;"!"&amp;"AG"&amp;$A109),0),""))</f>
        <v/>
      </c>
      <c r="DT109" s="253" t="str" cm="1">
        <f t="array" aca="1" ref="DT109" ca="1">IF(DT$2="","",IFERROR(IF(FIND(DT$2,$C109)&gt;=1,INDIRECT($B109&amp;"!"&amp;"AG"&amp;$A109),0),""))</f>
        <v/>
      </c>
      <c r="DU109" s="253" t="str" cm="1">
        <f t="array" aca="1" ref="DU109" ca="1">IF(DU$2="","",IFERROR(IF(FIND(DU$2,$C109)&gt;=1,INDIRECT($B109&amp;"!"&amp;"AG"&amp;$A109),0),""))</f>
        <v/>
      </c>
      <c r="DV109" s="253" t="str" cm="1">
        <f t="array" aca="1" ref="DV109" ca="1">IF(DV$2="","",IFERROR(IF(FIND(DV$2,$C109)&gt;=1,INDIRECT($B109&amp;"!"&amp;"AG"&amp;$A109),0),""))</f>
        <v/>
      </c>
      <c r="DW109" s="253" t="str" cm="1">
        <f t="array" aca="1" ref="DW109" ca="1">IF(DW$2="","",IFERROR(IF(FIND(DW$2,$C109)&gt;=1,INDIRECT($B109&amp;"!"&amp;"AG"&amp;$A109),0),""))</f>
        <v/>
      </c>
      <c r="DX109" s="253" t="str" cm="1">
        <f t="array" aca="1" ref="DX109" ca="1">IF(DX$2="","",IFERROR(IF(FIND(DX$2,$C109)&gt;=1,INDIRECT($B109&amp;"!"&amp;"AG"&amp;$A109),0),""))</f>
        <v/>
      </c>
      <c r="DY109" s="253" t="str" cm="1">
        <f t="array" aca="1" ref="DY109" ca="1">IF(DY$2="","",IFERROR(IF(FIND(DY$2,$C109)&gt;=1,INDIRECT($B109&amp;"!"&amp;"AG"&amp;$A109),0),""))</f>
        <v/>
      </c>
      <c r="DZ109" s="253" t="str" cm="1">
        <f t="array" aca="1" ref="DZ109" ca="1">IF(DZ$2="","",IFERROR(IF(FIND(DZ$2,$C109)&gt;=1,INDIRECT($B109&amp;"!"&amp;"AG"&amp;$A109),0),""))</f>
        <v/>
      </c>
      <c r="EA109" s="253" t="str" cm="1">
        <f t="array" aca="1" ref="EA109" ca="1">IF(EA$2="","",IFERROR(IF(FIND(EA$2,$C109)&gt;=1,INDIRECT($B109&amp;"!"&amp;"AG"&amp;$A109),0),""))</f>
        <v/>
      </c>
      <c r="EB109" s="253" t="str" cm="1">
        <f t="array" aca="1" ref="EB109" ca="1">IF(EB$2="","",IFERROR(IF(FIND(EB$2,$C109)&gt;=1,INDIRECT($B109&amp;"!"&amp;"AG"&amp;$A109),0),""))</f>
        <v/>
      </c>
      <c r="EC109" s="253" t="str" cm="1">
        <f t="array" aca="1" ref="EC109" ca="1">IF(EC$2="","",IFERROR(IF(FIND(EC$2,$C109)&gt;=1,INDIRECT($B109&amp;"!"&amp;"AG"&amp;$A109),0),""))</f>
        <v/>
      </c>
      <c r="ED109" s="253" t="str" cm="1">
        <f t="array" aca="1" ref="ED109" ca="1">IF(ED$2="","",IFERROR(IF(FIND(ED$2,$C109)&gt;=1,INDIRECT($B109&amp;"!"&amp;"AG"&amp;$A109),0),""))</f>
        <v/>
      </c>
      <c r="EE109" s="253" t="str" cm="1">
        <f t="array" aca="1" ref="EE109" ca="1">IF(EE$2="","",IFERROR(IF(FIND(EE$2,$C109)&gt;=1,INDIRECT($B109&amp;"!"&amp;"AG"&amp;$A109),0),""))</f>
        <v/>
      </c>
      <c r="EF109" s="253" t="str" cm="1">
        <f t="array" aca="1" ref="EF109" ca="1">IF(EF$2="","",IFERROR(IF(FIND(EF$2,$C109)&gt;=1,INDIRECT($B109&amp;"!"&amp;"AG"&amp;$A109),0),""))</f>
        <v/>
      </c>
      <c r="EG109" s="253" t="str" cm="1">
        <f t="array" aca="1" ref="EG109" ca="1">IF(EG$2="","",IFERROR(IF(FIND(EG$2,$C109)&gt;=1,INDIRECT($B109&amp;"!"&amp;"AG"&amp;$A109),0),""))</f>
        <v/>
      </c>
      <c r="EH109" s="253" t="str" cm="1">
        <f t="array" aca="1" ref="EH109" ca="1">IF(EH$2="","",IFERROR(IF(FIND(EH$2,$C109)&gt;=1,INDIRECT($B109&amp;"!"&amp;"AG"&amp;$A109),0),""))</f>
        <v/>
      </c>
      <c r="EI109" s="253" t="str" cm="1">
        <f t="array" aca="1" ref="EI109" ca="1">IF(EI$2="","",IFERROR(IF(FIND(EI$2,$C109)&gt;=1,INDIRECT($B109&amp;"!"&amp;"AG"&amp;$A109),0),""))</f>
        <v/>
      </c>
      <c r="EJ109" s="253" t="str" cm="1">
        <f t="array" aca="1" ref="EJ109" ca="1">IF(EJ$2="","",IFERROR(IF(FIND(EJ$2,$C109)&gt;=1,INDIRECT($B109&amp;"!"&amp;"AG"&amp;$A109),0),""))</f>
        <v/>
      </c>
      <c r="EK109" s="253" t="str" cm="1">
        <f t="array" aca="1" ref="EK109" ca="1">IF(EK$2="","",IFERROR(IF(FIND(EK$2,$C109)&gt;=1,INDIRECT($B109&amp;"!"&amp;"AG"&amp;$A109),0),""))</f>
        <v/>
      </c>
      <c r="EL109" s="253" t="str" cm="1">
        <f t="array" aca="1" ref="EL109" ca="1">IF(EL$2="","",IFERROR(IF(FIND(EL$2,$C109)&gt;=1,INDIRECT($B109&amp;"!"&amp;"AG"&amp;$A109),0),""))</f>
        <v/>
      </c>
      <c r="EM109" s="253" t="str" cm="1">
        <f t="array" aca="1" ref="EM109" ca="1">IF(EM$2="","",IFERROR(IF(FIND(EM$2,$C109)&gt;=1,INDIRECT($B109&amp;"!"&amp;"AG"&amp;$A109),0),""))</f>
        <v/>
      </c>
      <c r="EN109" s="253" t="str" cm="1">
        <f t="array" aca="1" ref="EN109" ca="1">IF(EN$2="","",IFERROR(IF(FIND(EN$2,$C109)&gt;=1,INDIRECT($B109&amp;"!"&amp;"AG"&amp;$A109),0),""))</f>
        <v/>
      </c>
      <c r="EO109" s="253" t="str" cm="1">
        <f t="array" aca="1" ref="EO109" ca="1">IF(EO$2="","",IFERROR(IF(FIND(EO$2,$C109)&gt;=1,INDIRECT($B109&amp;"!"&amp;"AG"&amp;$A109),0),""))</f>
        <v/>
      </c>
      <c r="EP109" s="253" t="str" cm="1">
        <f t="array" aca="1" ref="EP109" ca="1">IF(EP$2="","",IFERROR(IF(FIND(EP$2,$C109)&gt;=1,INDIRECT($B109&amp;"!"&amp;"AG"&amp;$A109),0),""))</f>
        <v/>
      </c>
      <c r="EQ109" s="253" t="str" cm="1">
        <f t="array" aca="1" ref="EQ109" ca="1">IF(EQ$2="","",IFERROR(IF(FIND(EQ$2,$C109)&gt;=1,INDIRECT($B109&amp;"!"&amp;"AG"&amp;$A109),0),""))</f>
        <v/>
      </c>
      <c r="ER109" s="253" t="str" cm="1">
        <f t="array" aca="1" ref="ER109" ca="1">IF(ER$2="","",IFERROR(IF(FIND(ER$2,$C109)&gt;=1,INDIRECT($B109&amp;"!"&amp;"AG"&amp;$A109),0),""))</f>
        <v/>
      </c>
      <c r="ES109" s="253" t="str" cm="1">
        <f t="array" aca="1" ref="ES109" ca="1">IF(ES$2="","",IFERROR(IF(FIND(ES$2,$C109)&gt;=1,INDIRECT($B109&amp;"!"&amp;"AG"&amp;$A109),0),""))</f>
        <v/>
      </c>
      <c r="ET109" s="253" t="str" cm="1">
        <f t="array" aca="1" ref="ET109" ca="1">IF(ET$2="","",IFERROR(IF(FIND(ET$2,$C109)&gt;=1,INDIRECT($B109&amp;"!"&amp;"AG"&amp;$A109),0),""))</f>
        <v/>
      </c>
      <c r="EU109" s="253" cm="1">
        <f t="array" aca="1" ref="EU109" ca="1">IF(EU$2="","",IFERROR(IF(FIND(EU$2,$C109)&gt;=1,INDIRECT($B109&amp;"!"&amp;"AG"&amp;$A109),0),""))</f>
        <v>0</v>
      </c>
      <c r="EV109" s="253" t="str" cm="1">
        <f t="array" aca="1" ref="EV109" ca="1">IF(EV$2="","",IFERROR(IF(FIND(EV$2,$C109)&gt;=1,INDIRECT($B109&amp;"!"&amp;"AG"&amp;$A109),0),""))</f>
        <v/>
      </c>
    </row>
    <row r="110" spans="1:152" x14ac:dyDescent="0.3">
      <c r="A110" s="252">
        <f t="shared" ca="1" si="67"/>
        <v>60</v>
      </c>
      <c r="B110" s="252" t="str">
        <f t="shared" si="68"/>
        <v>Feb_2024</v>
      </c>
      <c r="C110" s="252" t="str">
        <f t="shared" ca="1" si="66"/>
        <v>ILLNESS</v>
      </c>
      <c r="D110" s="253" t="str">
        <f t="array" aca="1" ref="D110" ca="1">IF(D$2="","",IFERROR(IF(FIND(D$2,$C110)&gt;=1,INDIRECT($B110&amp;"!"&amp;"AG"&amp;$A110),0),""))</f>
        <v/>
      </c>
      <c r="E110" s="253" t="str">
        <f t="array" aca="1" ref="E110" ca="1">IF(E$2="","",IFERROR(IF(FIND(E$2,$C110)&gt;=1,INDIRECT($B110&amp;"!"&amp;"AG"&amp;$A110),0),""))</f>
        <v/>
      </c>
      <c r="F110" s="253" t="str">
        <f t="array" aca="1" ref="F110" ca="1">IF(F$2="","",IFERROR(IF(FIND(F$2,$C110)&gt;=1,INDIRECT($B110&amp;"!"&amp;"AG"&amp;$A110),0),""))</f>
        <v/>
      </c>
      <c r="G110" s="253" t="str">
        <f t="array" aca="1" ref="G110" ca="1">IF(G$2="","",IFERROR(IF(FIND(G$2,$C110)&gt;=1,INDIRECT($B110&amp;"!"&amp;"AG"&amp;$A110),0),""))</f>
        <v/>
      </c>
      <c r="H110" s="253" t="str">
        <f t="array" aca="1" ref="H110" ca="1">IF(H$2="","",IFERROR(IF(FIND(H$2,$C110)&gt;=1,INDIRECT($B110&amp;"!"&amp;"AG"&amp;$A110),0),""))</f>
        <v/>
      </c>
      <c r="I110" s="253" t="str">
        <f t="array" aca="1" ref="I110" ca="1">IF(I$2="","",IFERROR(IF(FIND(I$2,$C110)&gt;=1,INDIRECT($B110&amp;"!"&amp;"AG"&amp;$A110),0),""))</f>
        <v/>
      </c>
      <c r="J110" s="253" t="str">
        <f t="array" aca="1" ref="J110" ca="1">IF(J$2="","",IFERROR(IF(FIND(J$2,$C110)&gt;=1,INDIRECT($B110&amp;"!"&amp;"AG"&amp;$A110),0),""))</f>
        <v/>
      </c>
      <c r="K110" s="253" t="str">
        <f t="array" aca="1" ref="K110" ca="1">IF(K$2="","",IFERROR(IF(FIND(K$2,$C110)&gt;=1,INDIRECT($B110&amp;"!"&amp;"AG"&amp;$A110),0),""))</f>
        <v/>
      </c>
      <c r="L110" s="253" t="str">
        <f t="array" aca="1" ref="L110" ca="1">IF(L$2="","",IFERROR(IF(FIND(L$2,$C110)&gt;=1,INDIRECT($B110&amp;"!"&amp;"AG"&amp;$A110),0),""))</f>
        <v/>
      </c>
      <c r="M110" s="253" t="str">
        <f t="array" aca="1" ref="M110" ca="1">IF(M$2="","",IFERROR(IF(FIND(M$2,$C110)&gt;=1,INDIRECT($B110&amp;"!"&amp;"AG"&amp;$A110),0),""))</f>
        <v/>
      </c>
      <c r="N110" s="253" t="str">
        <f t="array" aca="1" ref="N110" ca="1">IF(N$2="","",IFERROR(IF(FIND(N$2,$C110)&gt;=1,INDIRECT($B110&amp;"!"&amp;"AG"&amp;$A110),0),""))</f>
        <v/>
      </c>
      <c r="O110" s="253" t="str">
        <f t="array" aca="1" ref="O110" ca="1">IF(O$2="","",IFERROR(IF(FIND(O$2,$C110)&gt;=1,INDIRECT($B110&amp;"!"&amp;"AG"&amp;$A110),0),""))</f>
        <v/>
      </c>
      <c r="P110" s="253" t="str">
        <f t="array" aca="1" ref="P110" ca="1">IF(P$2="","",IFERROR(IF(FIND(P$2,$C110)&gt;=1,INDIRECT($B110&amp;"!"&amp;"AG"&amp;$A110),0),""))</f>
        <v/>
      </c>
      <c r="Q110" s="253" t="str">
        <f t="array" aca="1" ref="Q110" ca="1">IF(Q$2="","",IFERROR(IF(FIND(Q$2,$C110)&gt;=1,INDIRECT($B110&amp;"!"&amp;"AG"&amp;$A110),0),""))</f>
        <v/>
      </c>
      <c r="R110" s="253" t="str">
        <f t="array" aca="1" ref="R110" ca="1">IF(R$2="","",IFERROR(IF(FIND(R$2,$C110)&gt;=1,INDIRECT($B110&amp;"!"&amp;"AG"&amp;$A110),0),""))</f>
        <v/>
      </c>
      <c r="S110" s="253" t="str">
        <f t="array" aca="1" ref="S110" ca="1">IF(S$2="","",IFERROR(IF(FIND(S$2,$C110)&gt;=1,INDIRECT($B110&amp;"!"&amp;"AG"&amp;$A110),0),""))</f>
        <v/>
      </c>
      <c r="T110" s="253" t="str">
        <f t="array" aca="1" ref="T110" ca="1">IF(T$2="","",IFERROR(IF(FIND(T$2,$C110)&gt;=1,INDIRECT($B110&amp;"!"&amp;"AG"&amp;$A110),0),""))</f>
        <v/>
      </c>
      <c r="U110" s="253" t="str">
        <f t="array" aca="1" ref="U110" ca="1">IF(U$2="","",IFERROR(IF(FIND(U$2,$C110)&gt;=1,INDIRECT($B110&amp;"!"&amp;"AG"&amp;$A110),0),""))</f>
        <v/>
      </c>
      <c r="V110" s="253" t="str">
        <f t="array" aca="1" ref="V110" ca="1">IF(V$2="","",IFERROR(IF(FIND(V$2,$C110)&gt;=1,INDIRECT($B110&amp;"!"&amp;"AG"&amp;$A110),0),""))</f>
        <v/>
      </c>
      <c r="W110" s="253" t="str">
        <f t="array" aca="1" ref="W110" ca="1">IF(W$2="","",IFERROR(IF(FIND(W$2,$C110)&gt;=1,INDIRECT($B110&amp;"!"&amp;"AG"&amp;$A110),0),""))</f>
        <v/>
      </c>
      <c r="X110" s="253" t="str">
        <f t="array" aca="1" ref="X110" ca="1">IF(X$2="","",IFERROR(IF(FIND(X$2,$C110)&gt;=1,INDIRECT($B110&amp;"!"&amp;"AG"&amp;$A110),0),""))</f>
        <v/>
      </c>
      <c r="Y110" s="253" t="str">
        <f t="array" aca="1" ref="Y110" ca="1">IF(Y$2="","",IFERROR(IF(FIND(Y$2,$C110)&gt;=1,INDIRECT($B110&amp;"!"&amp;"AG"&amp;$A110),0),""))</f>
        <v/>
      </c>
      <c r="Z110" s="253" t="str">
        <f t="array" aca="1" ref="Z110" ca="1">IF(Z$2="","",IFERROR(IF(FIND(Z$2,$C110)&gt;=1,INDIRECT($B110&amp;"!"&amp;"AG"&amp;$A110),0),""))</f>
        <v/>
      </c>
      <c r="AA110" s="253" t="str">
        <f t="array" aca="1" ref="AA110" ca="1">IF(AA$2="","",IFERROR(IF(FIND(AA$2,$C110)&gt;=1,INDIRECT($B110&amp;"!"&amp;"AG"&amp;$A110),0),""))</f>
        <v/>
      </c>
      <c r="AB110" s="253" t="str">
        <f t="array" aca="1" ref="AB110" ca="1">IF(AB$2="","",IFERROR(IF(FIND(AB$2,$C110)&gt;=1,INDIRECT($B110&amp;"!"&amp;"AG"&amp;$A110),0),""))</f>
        <v/>
      </c>
      <c r="AC110" s="253" t="str">
        <f t="array" aca="1" ref="AC110" ca="1">IF(AC$2="","",IFERROR(IF(FIND(AC$2,$C110)&gt;=1,INDIRECT($B110&amp;"!"&amp;"AG"&amp;$A110),0),""))</f>
        <v/>
      </c>
      <c r="AD110" s="253" t="str">
        <f t="array" aca="1" ref="AD110" ca="1">IF(AD$2="","",IFERROR(IF(FIND(AD$2,$C110)&gt;=1,INDIRECT($B110&amp;"!"&amp;"AG"&amp;$A110),0),""))</f>
        <v/>
      </c>
      <c r="AE110" s="253" t="str">
        <f t="array" aca="1" ref="AE110" ca="1">IF(AE$2="","",IFERROR(IF(FIND(AE$2,$C110)&gt;=1,INDIRECT($B110&amp;"!"&amp;"AG"&amp;$A110),0),""))</f>
        <v/>
      </c>
      <c r="AF110" s="253" t="str">
        <f t="array" aca="1" ref="AF110" ca="1">IF(AF$2="","",IFERROR(IF(FIND(AF$2,$C110)&gt;=1,INDIRECT($B110&amp;"!"&amp;"AG"&amp;$A110),0),""))</f>
        <v/>
      </c>
      <c r="AG110" s="253" t="str">
        <f t="array" aca="1" ref="AG110" ca="1">IF(AG$2="","",IFERROR(IF(FIND(AG$2,$C110)&gt;=1,INDIRECT($B110&amp;"!"&amp;"AG"&amp;$A110),0),""))</f>
        <v/>
      </c>
      <c r="AH110" s="253" t="str">
        <f t="array" aca="1" ref="AH110" ca="1">IF(AH$2="","",IFERROR(IF(FIND(AH$2,$C110)&gt;=1,INDIRECT($B110&amp;"!"&amp;"AG"&amp;$A110),0),""))</f>
        <v/>
      </c>
      <c r="AI110" s="253" t="str">
        <f t="array" aca="1" ref="AI110" ca="1">IF(AI$2="","",IFERROR(IF(FIND(AI$2,$C110)&gt;=1,INDIRECT($B110&amp;"!"&amp;"AG"&amp;$A110),0),""))</f>
        <v/>
      </c>
      <c r="AJ110" s="253" t="str">
        <f t="array" aca="1" ref="AJ110" ca="1">IF(AJ$2="","",IFERROR(IF(FIND(AJ$2,$C110)&gt;=1,INDIRECT($B110&amp;"!"&amp;"AG"&amp;$A110),0),""))</f>
        <v/>
      </c>
      <c r="AK110" s="253" t="str">
        <f t="array" aca="1" ref="AK110" ca="1">IF(AK$2="","",IFERROR(IF(FIND(AK$2,$C110)&gt;=1,INDIRECT($B110&amp;"!"&amp;"AG"&amp;$A110),0),""))</f>
        <v/>
      </c>
      <c r="AL110" s="253" t="str">
        <f t="array" aca="1" ref="AL110" ca="1">IF(AL$2="","",IFERROR(IF(FIND(AL$2,$C110)&gt;=1,INDIRECT($B110&amp;"!"&amp;"AG"&amp;$A110),0),""))</f>
        <v/>
      </c>
      <c r="AM110" s="253" t="str">
        <f t="array" aca="1" ref="AM110" ca="1">IF(AM$2="","",IFERROR(IF(FIND(AM$2,$C110)&gt;=1,INDIRECT($B110&amp;"!"&amp;"AG"&amp;$A110),0),""))</f>
        <v/>
      </c>
      <c r="AN110" s="253" t="str">
        <f t="array" aca="1" ref="AN110" ca="1">IF(AN$2="","",IFERROR(IF(FIND(AN$2,$C110)&gt;=1,INDIRECT($B110&amp;"!"&amp;"AG"&amp;$A110),0),""))</f>
        <v/>
      </c>
      <c r="AO110" s="253" t="str">
        <f t="array" aca="1" ref="AO110" ca="1">IF(AO$2="","",IFERROR(IF(FIND(AO$2,$C110)&gt;=1,INDIRECT($B110&amp;"!"&amp;"AG"&amp;$A110),0),""))</f>
        <v/>
      </c>
      <c r="AP110" s="253" t="str">
        <f t="array" aca="1" ref="AP110" ca="1">IF(AP$2="","",IFERROR(IF(FIND(AP$2,$C110)&gt;=1,INDIRECT($B110&amp;"!"&amp;"AG"&amp;$A110),0),""))</f>
        <v/>
      </c>
      <c r="AQ110" s="253" t="str">
        <f t="array" aca="1" ref="AQ110" ca="1">IF(AQ$2="","",IFERROR(IF(FIND(AQ$2,$C110)&gt;=1,INDIRECT($B110&amp;"!"&amp;"AG"&amp;$A110),0),""))</f>
        <v/>
      </c>
      <c r="AR110" s="253" t="str">
        <f t="array" aca="1" ref="AR110" ca="1">IF(AR$2="","",IFERROR(IF(FIND(AR$2,$C110)&gt;=1,INDIRECT($B110&amp;"!"&amp;"AG"&amp;$A110),0),""))</f>
        <v/>
      </c>
      <c r="AS110" s="253" t="str">
        <f t="array" aca="1" ref="AS110" ca="1">IF(AS$2="","",IFERROR(IF(FIND(AS$2,$C110)&gt;=1,INDIRECT($B110&amp;"!"&amp;"AG"&amp;$A110),0),""))</f>
        <v/>
      </c>
      <c r="AU110" s="254" t="str">
        <f t="array" aca="1" ref="AU110" ca="1">IFERROR(INDIRECT(B110&amp;"!"&amp;"A"&amp;A110),"")</f>
        <v>Illness</v>
      </c>
      <c r="AV110" s="2" t="str">
        <f t="shared" ca="1" si="63"/>
        <v>ILLNESS</v>
      </c>
      <c r="AW110" s="253" t="str">
        <f t="array" aca="1" ref="AW110" ca="1">IF(AW$2="","",IFERROR(IF(FIND(AW$2,$C110)&gt;=1,IF(INDIRECT($B110&amp;"!"&amp;"AH"&amp;$A110)="","",INDIRECT($B110&amp;"!"&amp;"AH"&amp;$A110)),0),""))</f>
        <v/>
      </c>
      <c r="AX110" s="253" t="str">
        <f t="array" aca="1" ref="AX110" ca="1">IF(AX$2="","",IFERROR(IF(FIND(AX$2,$C110)&gt;=1,IF(INDIRECT($B110&amp;"!"&amp;"AH"&amp;$A110)="","",INDIRECT($B110&amp;"!"&amp;"AH"&amp;$A110)),0),""))</f>
        <v/>
      </c>
      <c r="AY110" s="253" t="str">
        <f t="array" aca="1" ref="AY110" ca="1">IF(AY$2="","",IFERROR(IF(FIND(AY$2,$C110)&gt;=1,IF(INDIRECT($B110&amp;"!"&amp;"AH"&amp;$A110)="","",INDIRECT($B110&amp;"!"&amp;"AH"&amp;$A110)),0),""))</f>
        <v/>
      </c>
      <c r="AZ110" s="253" t="str">
        <f t="array" aca="1" ref="AZ110" ca="1">IF(AZ$2="","",IFERROR(IF(FIND(AZ$2,$C110)&gt;=1,IF(INDIRECT($B110&amp;"!"&amp;"AH"&amp;$A110)="","",INDIRECT($B110&amp;"!"&amp;"AH"&amp;$A110)),0),""))</f>
        <v/>
      </c>
      <c r="BA110" s="253" t="str">
        <f t="array" aca="1" ref="BA110" ca="1">IF(BA$2="","",IFERROR(IF(FIND(BA$2,$C110)&gt;=1,IF(INDIRECT($B110&amp;"!"&amp;"AH"&amp;$A110)="","",INDIRECT($B110&amp;"!"&amp;"AH"&amp;$A110)),0),""))</f>
        <v/>
      </c>
      <c r="BB110" s="253" t="str">
        <f t="array" aca="1" ref="BB110" ca="1">IF(BB$2="","",IFERROR(IF(FIND(BB$2,$C110)&gt;=1,IF(INDIRECT($B110&amp;"!"&amp;"AH"&amp;$A110)="","",INDIRECT($B110&amp;"!"&amp;"AH"&amp;$A110)),0),""))</f>
        <v/>
      </c>
      <c r="BC110" s="253" t="str">
        <f t="array" aca="1" ref="BC110" ca="1">IF(BC$2="","",IFERROR(IF(FIND(BC$2,$C110)&gt;=1,IF(INDIRECT($B110&amp;"!"&amp;"AH"&amp;$A110)="","",INDIRECT($B110&amp;"!"&amp;"AH"&amp;$A110)),0),""))</f>
        <v/>
      </c>
      <c r="BD110" s="253" t="str">
        <f t="array" aca="1" ref="BD110" ca="1">IF(BD$2="","",IFERROR(IF(FIND(BD$2,$C110)&gt;=1,IF(INDIRECT($B110&amp;"!"&amp;"AH"&amp;$A110)="","",INDIRECT($B110&amp;"!"&amp;"AH"&amp;$A110)),0),""))</f>
        <v/>
      </c>
      <c r="BE110" s="253" t="str">
        <f t="array" aca="1" ref="BE110" ca="1">IF(BE$2="","",IFERROR(IF(FIND(BE$2,$C110)&gt;=1,IF(INDIRECT($B110&amp;"!"&amp;"AH"&amp;$A110)="","",INDIRECT($B110&amp;"!"&amp;"AH"&amp;$A110)),0),""))</f>
        <v/>
      </c>
      <c r="BF110" s="253" t="str">
        <f t="array" aca="1" ref="BF110" ca="1">IF(BF$2="","",IFERROR(IF(FIND(BF$2,$C110)&gt;=1,IF(INDIRECT($B110&amp;"!"&amp;"AH"&amp;$A110)="","",INDIRECT($B110&amp;"!"&amp;"AH"&amp;$A110)),0),""))</f>
        <v/>
      </c>
      <c r="BG110" s="253" t="str">
        <f t="array" aca="1" ref="BG110" ca="1">IF(BG$2="","",IFERROR(IF(FIND(BG$2,$C110)&gt;=1,IF(INDIRECT($B110&amp;"!"&amp;"AH"&amp;$A110)="","",INDIRECT($B110&amp;"!"&amp;"AH"&amp;$A110)),0),""))</f>
        <v/>
      </c>
      <c r="BH110" s="253" t="str">
        <f t="array" aca="1" ref="BH110" ca="1">IF(BH$2="","",IFERROR(IF(FIND(BH$2,$C110)&gt;=1,IF(INDIRECT($B110&amp;"!"&amp;"AH"&amp;$A110)="","",INDIRECT($B110&amp;"!"&amp;"AH"&amp;$A110)),0),""))</f>
        <v/>
      </c>
      <c r="BI110" s="253" t="str">
        <f t="array" aca="1" ref="BI110" ca="1">IF(BI$2="","",IFERROR(IF(FIND(BI$2,$C110)&gt;=1,IF(INDIRECT($B110&amp;"!"&amp;"AH"&amp;$A110)="","",INDIRECT($B110&amp;"!"&amp;"AH"&amp;$A110)),0),""))</f>
        <v/>
      </c>
      <c r="BJ110" s="253" t="str">
        <f t="array" aca="1" ref="BJ110" ca="1">IF(BJ$2="","",IFERROR(IF(FIND(BJ$2,$C110)&gt;=1,IF(INDIRECT($B110&amp;"!"&amp;"AH"&amp;$A110)="","",INDIRECT($B110&amp;"!"&amp;"AH"&amp;$A110)),0),""))</f>
        <v/>
      </c>
      <c r="BK110" s="253" t="str">
        <f t="array" aca="1" ref="BK110" ca="1">IF(BK$2="","",IFERROR(IF(FIND(BK$2,$C110)&gt;=1,IF(INDIRECT($B110&amp;"!"&amp;"AH"&amp;$A110)="","",INDIRECT($B110&amp;"!"&amp;"AH"&amp;$A110)),0),""))</f>
        <v/>
      </c>
      <c r="BL110" s="253" t="str">
        <f t="array" aca="1" ref="BL110" ca="1">IF(BL$2="","",IFERROR(IF(FIND(BL$2,$C110)&gt;=1,IF(INDIRECT($B110&amp;"!"&amp;"AH"&amp;$A110)="","",INDIRECT($B110&amp;"!"&amp;"AH"&amp;$A110)),0),""))</f>
        <v/>
      </c>
      <c r="BM110" s="253" t="str">
        <f t="array" aca="1" ref="BM110" ca="1">IF(BM$2="","",IFERROR(IF(FIND(BM$2,$C110)&gt;=1,IF(INDIRECT($B110&amp;"!"&amp;"AH"&amp;$A110)="","",INDIRECT($B110&amp;"!"&amp;"AH"&amp;$A110)),0),""))</f>
        <v/>
      </c>
      <c r="BN110" s="253" t="str">
        <f t="array" aca="1" ref="BN110" ca="1">IF(BN$2="","",IFERROR(IF(FIND(BN$2,$C110)&gt;=1,IF(INDIRECT($B110&amp;"!"&amp;"AH"&amp;$A110)="","",INDIRECT($B110&amp;"!"&amp;"AH"&amp;$A110)),0),""))</f>
        <v/>
      </c>
      <c r="BO110" s="253" t="str">
        <f t="array" aca="1" ref="BO110" ca="1">IF(BO$2="","",IFERROR(IF(FIND(BO$2,$C110)&gt;=1,IF(INDIRECT($B110&amp;"!"&amp;"AH"&amp;$A110)="","",INDIRECT($B110&amp;"!"&amp;"AH"&amp;$A110)),0),""))</f>
        <v/>
      </c>
      <c r="BP110" s="253" t="str">
        <f t="array" aca="1" ref="BP110" ca="1">IF(BP$2="","",IFERROR(IF(FIND(BP$2,$C110)&gt;=1,IF(INDIRECT($B110&amp;"!"&amp;"AH"&amp;$A110)="","",INDIRECT($B110&amp;"!"&amp;"AH"&amp;$A110)),0),""))</f>
        <v/>
      </c>
      <c r="BQ110" s="253" t="str">
        <f t="array" aca="1" ref="BQ110" ca="1">IF(BQ$2="","",IFERROR(IF(FIND(BQ$2,$C110)&gt;=1,IF(INDIRECT($B110&amp;"!"&amp;"AH"&amp;$A110)="","",INDIRECT($B110&amp;"!"&amp;"AH"&amp;$A110)),0),""))</f>
        <v/>
      </c>
      <c r="BR110" s="253" t="str">
        <f t="array" aca="1" ref="BR110" ca="1">IF(BR$2="","",IFERROR(IF(FIND(BR$2,$C110)&gt;=1,IF(INDIRECT($B110&amp;"!"&amp;"AH"&amp;$A110)="","",INDIRECT($B110&amp;"!"&amp;"AH"&amp;$A110)),0),""))</f>
        <v/>
      </c>
      <c r="BS110" s="253" t="str">
        <f t="array" aca="1" ref="BS110" ca="1">IF(BS$2="","",IFERROR(IF(FIND(BS$2,$C110)&gt;=1,IF(INDIRECT($B110&amp;"!"&amp;"AH"&amp;$A110)="","",INDIRECT($B110&amp;"!"&amp;"AH"&amp;$A110)),0),""))</f>
        <v/>
      </c>
      <c r="BT110" s="253" t="str">
        <f t="array" aca="1" ref="BT110" ca="1">IF(BT$2="","",IFERROR(IF(FIND(BT$2,$C110)&gt;=1,IF(INDIRECT($B110&amp;"!"&amp;"AH"&amp;$A110)="","",INDIRECT($B110&amp;"!"&amp;"AH"&amp;$A110)),0),""))</f>
        <v/>
      </c>
      <c r="BU110" s="253" t="str">
        <f t="array" aca="1" ref="BU110" ca="1">IF(BU$2="","",IFERROR(IF(FIND(BU$2,$C110)&gt;=1,IF(INDIRECT($B110&amp;"!"&amp;"AH"&amp;$A110)="","",INDIRECT($B110&amp;"!"&amp;"AH"&amp;$A110)),0),""))</f>
        <v/>
      </c>
      <c r="BV110" s="253" t="str">
        <f t="array" aca="1" ref="BV110" ca="1">IF(BV$2="","",IFERROR(IF(FIND(BV$2,$C110)&gt;=1,IF(INDIRECT($B110&amp;"!"&amp;"AH"&amp;$A110)="","",INDIRECT($B110&amp;"!"&amp;"AH"&amp;$A110)),0),""))</f>
        <v/>
      </c>
      <c r="BW110" s="253" t="str">
        <f t="array" aca="1" ref="BW110" ca="1">IF(BW$2="","",IFERROR(IF(FIND(BW$2,$C110)&gt;=1,IF(INDIRECT($B110&amp;"!"&amp;"AH"&amp;$A110)="","",INDIRECT($B110&amp;"!"&amp;"AH"&amp;$A110)),0),""))</f>
        <v/>
      </c>
      <c r="BX110" s="253" t="str">
        <f t="array" aca="1" ref="BX110" ca="1">IF(BX$2="","",IFERROR(IF(FIND(BX$2,$C110)&gt;=1,IF(INDIRECT($B110&amp;"!"&amp;"AH"&amp;$A110)="","",INDIRECT($B110&amp;"!"&amp;"AH"&amp;$A110)),0),""))</f>
        <v/>
      </c>
      <c r="BY110" s="253" t="str">
        <f t="array" aca="1" ref="BY110" ca="1">IF(BY$2="","",IFERROR(IF(FIND(BY$2,$C110)&gt;=1,IF(INDIRECT($B110&amp;"!"&amp;"AH"&amp;$A110)="","",INDIRECT($B110&amp;"!"&amp;"AH"&amp;$A110)),0),""))</f>
        <v/>
      </c>
      <c r="BZ110" s="253" t="str">
        <f t="array" aca="1" ref="BZ110" ca="1">IF(BZ$2="","",IFERROR(IF(FIND(BZ$2,$C110)&gt;=1,IF(INDIRECT($B110&amp;"!"&amp;"AH"&amp;$A110)="","",INDIRECT($B110&amp;"!"&amp;"AH"&amp;$A110)),0),""))</f>
        <v/>
      </c>
      <c r="CA110" s="253" t="str">
        <f t="array" aca="1" ref="CA110" ca="1">IF(CA$2="","",IFERROR(IF(FIND(CA$2,$C110)&gt;=1,IF(INDIRECT($B110&amp;"!"&amp;"AH"&amp;$A110)="","",INDIRECT($B110&amp;"!"&amp;"AH"&amp;$A110)),0),""))</f>
        <v/>
      </c>
      <c r="CB110" s="253" t="str">
        <f t="array" aca="1" ref="CB110" ca="1">IF(CB$2="","",IFERROR(IF(FIND(CB$2,$C110)&gt;=1,IF(INDIRECT($B110&amp;"!"&amp;"AH"&amp;$A110)="","",INDIRECT($B110&amp;"!"&amp;"AH"&amp;$A110)),0),""))</f>
        <v/>
      </c>
      <c r="CC110" s="253" t="str">
        <f t="array" aca="1" ref="CC110" ca="1">IF(CC$2="","",IFERROR(IF(FIND(CC$2,$C110)&gt;=1,IF(INDIRECT($B110&amp;"!"&amp;"AH"&amp;$A110)="","",INDIRECT($B110&amp;"!"&amp;"AH"&amp;$A110)),0),""))</f>
        <v/>
      </c>
      <c r="CD110" s="253" t="str">
        <f t="array" aca="1" ref="CD110" ca="1">IF(CD$2="","",IFERROR(IF(FIND(CD$2,$C110)&gt;=1,IF(INDIRECT($B110&amp;"!"&amp;"AH"&amp;$A110)="","",INDIRECT($B110&amp;"!"&amp;"AH"&amp;$A110)),0),""))</f>
        <v/>
      </c>
      <c r="CE110" s="253" t="str">
        <f t="array" aca="1" ref="CE110" ca="1">IF(CE$2="","",IFERROR(IF(FIND(CE$2,$C110)&gt;=1,IF(INDIRECT($B110&amp;"!"&amp;"AH"&amp;$A110)="","",INDIRECT($B110&amp;"!"&amp;"AH"&amp;$A110)),0),""))</f>
        <v/>
      </c>
      <c r="CF110" s="253" t="str">
        <f t="array" aca="1" ref="CF110" ca="1">IF(CF$2="","",IFERROR(IF(FIND(CF$2,$C110)&gt;=1,IF(INDIRECT($B110&amp;"!"&amp;"AH"&amp;$A110)="","",INDIRECT($B110&amp;"!"&amp;"AH"&amp;$A110)),0),""))</f>
        <v/>
      </c>
      <c r="CG110" s="253" t="str">
        <f t="array" aca="1" ref="CG110" ca="1">IF(CG$2="","",IFERROR(IF(FIND(CG$2,$C110)&gt;=1,IF(INDIRECT($B110&amp;"!"&amp;"AH"&amp;$A110)="","",INDIRECT($B110&amp;"!"&amp;"AH"&amp;$A110)),0),""))</f>
        <v/>
      </c>
      <c r="CH110" s="253" t="str">
        <f t="array" aca="1" ref="CH110" ca="1">IF(CH$2="","",IFERROR(IF(FIND(CH$2,$C110)&gt;=1,IF(INDIRECT($B110&amp;"!"&amp;"AH"&amp;$A110)="","",INDIRECT($B110&amp;"!"&amp;"AH"&amp;$A110)),0),""))</f>
        <v/>
      </c>
      <c r="CI110" s="253" t="str">
        <f t="array" aca="1" ref="CI110" ca="1">IF(CI$2="","",IFERROR(IF(FIND(CI$2,$C110)&gt;=1,IF(INDIRECT($B110&amp;"!"&amp;"AH"&amp;$A110)="","",INDIRECT($B110&amp;"!"&amp;"AH"&amp;$A110)),0),""))</f>
        <v/>
      </c>
      <c r="CJ110" s="253" t="str">
        <f t="array" aca="1" ref="CJ110" ca="1">IF(CJ$2="","",IFERROR(IF(FIND(CJ$2,$C110)&gt;=1,IF(INDIRECT($B110&amp;"!"&amp;"AH"&amp;$A110)="","",INDIRECT($B110&amp;"!"&amp;"AH"&amp;$A110)),0),""))</f>
        <v/>
      </c>
      <c r="CK110" s="253" t="str">
        <f t="array" aca="1" ref="CK110" ca="1">IF(CK$2="","",IFERROR(IF(FIND(CK$2,$C110)&gt;=1,IF(INDIRECT($B110&amp;"!"&amp;"AH"&amp;$A110)="","",INDIRECT($B110&amp;"!"&amp;"AH"&amp;$A110)),0),""))</f>
        <v/>
      </c>
      <c r="CL110" s="253" t="str">
        <f t="array" aca="1" ref="CL110" ca="1">IF(CL$2="","",IFERROR(IF(FIND(CL$2,$C110)&gt;=1,IF(INDIRECT($B110&amp;"!"&amp;"AH"&amp;$A110)="","",INDIRECT($B110&amp;"!"&amp;"AH"&amp;$A110)),0),""))</f>
        <v/>
      </c>
      <c r="CO110" s="2" t="str">
        <f t="shared" ca="1" si="64"/>
        <v>ILLNESS</v>
      </c>
      <c r="CP110" s="253" t="str">
        <f t="array" aca="1" ref="CP110" ca="1">IF(CP$2="","",IFERROR(IF(FIND(CP$2,$C110)&gt;=1,INDIRECT($B110&amp;"!"&amp;"AG"&amp;$A110),0),""))</f>
        <v/>
      </c>
      <c r="CQ110" s="253" t="str">
        <f t="array" aca="1" ref="CQ110" ca="1">IF(CQ$2="","",IFERROR(IF(FIND(CQ$2,$C110)&gt;=1,INDIRECT($B110&amp;"!"&amp;"AG"&amp;$A110),0),""))</f>
        <v/>
      </c>
      <c r="CR110" s="253" t="str">
        <f t="array" aca="1" ref="CR110" ca="1">IF(CR$2="","",IFERROR(IF(FIND(CR$2,$C110)&gt;=1,INDIRECT($B110&amp;"!"&amp;"AG"&amp;$A110),0),""))</f>
        <v/>
      </c>
      <c r="CS110" s="253" t="str">
        <f t="array" aca="1" ref="CS110" ca="1">IF(CS$2="","",IFERROR(IF(FIND(CS$2,$C110)&gt;=1,INDIRECT($B110&amp;"!"&amp;"AG"&amp;$A110),0),""))</f>
        <v/>
      </c>
      <c r="CV110" s="2" t="str">
        <f t="shared" ca="1" si="65"/>
        <v>ILLNESS</v>
      </c>
      <c r="CW110" s="253" t="str">
        <f t="array" aca="1" ref="CW110" ca="1">IF(CW$2="","",IFERROR(IF(FIND(CW$2,$C110)&gt;=1,IF(INDIRECT($B110&amp;"!"&amp;"AH"&amp;$A110)="","",INDIRECT($B110&amp;"!"&amp;"AH"&amp;$A110)&amp;" "),0),""))</f>
        <v/>
      </c>
      <c r="CX110" s="253" t="str">
        <f t="array" aca="1" ref="CX110" ca="1">IF(CX$2="","",IFERROR(IF(FIND(CX$2,$C110)&gt;=1,IF(INDIRECT($B110&amp;"!"&amp;"AH"&amp;$A110)="","",INDIRECT($B110&amp;"!"&amp;"AH"&amp;$A110)&amp;" "),0),""))</f>
        <v/>
      </c>
      <c r="CY110" s="253" t="str">
        <f t="array" aca="1" ref="CY110" ca="1">IF(CY$2="","",IFERROR(IF(FIND(CY$2,$C110)&gt;=1,IF(INDIRECT($B110&amp;"!"&amp;"AH"&amp;$A110)="","",INDIRECT($B110&amp;"!"&amp;"AH"&amp;$A110)&amp;" "),0),""))</f>
        <v/>
      </c>
      <c r="CZ110" s="253" t="str">
        <f t="array" aca="1" ref="CZ110" ca="1">IF(CZ$2="","",IFERROR(IF(FIND(CZ$2,$C110)&gt;=1,IF(INDIRECT($B110&amp;"!"&amp;"AH"&amp;$A110)="","",INDIRECT($B110&amp;"!"&amp;"AH"&amp;$A110)&amp;" "),0),""))</f>
        <v/>
      </c>
      <c r="DC110" s="2" t="str">
        <f t="shared" ca="1" si="25"/>
        <v>ILLNESS</v>
      </c>
      <c r="DD110" s="253" t="str" cm="1">
        <f t="array" aca="1" ref="DD110" ca="1">IF(DD$2="","",IFERROR(IF(FIND(DD$2,$C110)&gt;=1,INDIRECT($B110&amp;"!"&amp;"AG"&amp;$A110),0),""))</f>
        <v/>
      </c>
      <c r="DE110" s="253" t="str" cm="1">
        <f t="array" aca="1" ref="DE110" ca="1">IF(DE$2="","",IFERROR(IF(FIND(DE$2,$C110)&gt;=1,INDIRECT($B110&amp;"!"&amp;"AG"&amp;$A110),0),""))</f>
        <v/>
      </c>
      <c r="DF110" s="253" t="str" cm="1">
        <f t="array" aca="1" ref="DF110" ca="1">IF(DF$2="","",IFERROR(IF(FIND(DF$2,$C110)&gt;=1,INDIRECT($B110&amp;"!"&amp;"AG"&amp;$A110),0),""))</f>
        <v/>
      </c>
      <c r="DG110" s="253" t="str" cm="1">
        <f t="array" aca="1" ref="DG110" ca="1">IF(DG$2="","",IFERROR(IF(FIND(DG$2,$C110)&gt;=1,INDIRECT($B110&amp;"!"&amp;"AG"&amp;$A110),0),""))</f>
        <v/>
      </c>
      <c r="DH110" s="253" t="str" cm="1">
        <f t="array" aca="1" ref="DH110" ca="1">IF(DH$2="","",IFERROR(IF(FIND(DH$2,$C110)&gt;=1,INDIRECT($B110&amp;"!"&amp;"AG"&amp;$A110),0),""))</f>
        <v/>
      </c>
      <c r="DI110" s="253" t="str" cm="1">
        <f t="array" aca="1" ref="DI110" ca="1">IF(DI$2="","",IFERROR(IF(FIND(DI$2,$C110)&gt;=1,INDIRECT($B110&amp;"!"&amp;"AG"&amp;$A110),0),""))</f>
        <v/>
      </c>
      <c r="DJ110" s="253" t="str" cm="1">
        <f t="array" aca="1" ref="DJ110" ca="1">IF(DJ$2="","",IFERROR(IF(FIND(DJ$2,$C110)&gt;=1,INDIRECT($B110&amp;"!"&amp;"AG"&amp;$A110),0),""))</f>
        <v/>
      </c>
      <c r="DK110" s="253" t="str" cm="1">
        <f t="array" aca="1" ref="DK110" ca="1">IF(DK$2="","",IFERROR(IF(FIND(DK$2,$C110)&gt;=1,INDIRECT($B110&amp;"!"&amp;"AG"&amp;$A110),0),""))</f>
        <v/>
      </c>
      <c r="DL110" s="253" t="str" cm="1">
        <f t="array" aca="1" ref="DL110" ca="1">IF(DL$2="","",IFERROR(IF(FIND(DL$2,$C110)&gt;=1,INDIRECT($B110&amp;"!"&amp;"AG"&amp;$A110),0),""))</f>
        <v/>
      </c>
      <c r="DM110" s="253" t="str" cm="1">
        <f t="array" aca="1" ref="DM110" ca="1">IF(DM$2="","",IFERROR(IF(FIND(DM$2,$C110)&gt;=1,INDIRECT($B110&amp;"!"&amp;"AG"&amp;$A110),0),""))</f>
        <v/>
      </c>
      <c r="DN110" s="253" t="str" cm="1">
        <f t="array" aca="1" ref="DN110" ca="1">IF(DN$2="","",IFERROR(IF(FIND(DN$2,$C110)&gt;=1,INDIRECT($B110&amp;"!"&amp;"AG"&amp;$A110),0),""))</f>
        <v/>
      </c>
      <c r="DO110" s="253" t="str" cm="1">
        <f t="array" aca="1" ref="DO110" ca="1">IF(DO$2="","",IFERROR(IF(FIND(DO$2,$C110)&gt;=1,INDIRECT($B110&amp;"!"&amp;"AG"&amp;$A110),0),""))</f>
        <v/>
      </c>
      <c r="DP110" s="253" t="str" cm="1">
        <f t="array" aca="1" ref="DP110" ca="1">IF(DP$2="","",IFERROR(IF(FIND(DP$2,$C110)&gt;=1,INDIRECT($B110&amp;"!"&amp;"AG"&amp;$A110),0),""))</f>
        <v/>
      </c>
      <c r="DQ110" s="253" t="str" cm="1">
        <f t="array" aca="1" ref="DQ110" ca="1">IF(DQ$2="","",IFERROR(IF(FIND(DQ$2,$C110)&gt;=1,INDIRECT($B110&amp;"!"&amp;"AG"&amp;$A110),0),""))</f>
        <v/>
      </c>
      <c r="DR110" s="253" t="str" cm="1">
        <f t="array" aca="1" ref="DR110" ca="1">IF(DR$2="","",IFERROR(IF(FIND(DR$2,$C110)&gt;=1,INDIRECT($B110&amp;"!"&amp;"AG"&amp;$A110),0),""))</f>
        <v/>
      </c>
      <c r="DS110" s="253" t="str" cm="1">
        <f t="array" aca="1" ref="DS110" ca="1">IF(DS$2="","",IFERROR(IF(FIND(DS$2,$C110)&gt;=1,INDIRECT($B110&amp;"!"&amp;"AG"&amp;$A110),0),""))</f>
        <v/>
      </c>
      <c r="DT110" s="253" t="str" cm="1">
        <f t="array" aca="1" ref="DT110" ca="1">IF(DT$2="","",IFERROR(IF(FIND(DT$2,$C110)&gt;=1,INDIRECT($B110&amp;"!"&amp;"AG"&amp;$A110),0),""))</f>
        <v/>
      </c>
      <c r="DU110" s="253" t="str" cm="1">
        <f t="array" aca="1" ref="DU110" ca="1">IF(DU$2="","",IFERROR(IF(FIND(DU$2,$C110)&gt;=1,INDIRECT($B110&amp;"!"&amp;"AG"&amp;$A110),0),""))</f>
        <v/>
      </c>
      <c r="DV110" s="253" t="str" cm="1">
        <f t="array" aca="1" ref="DV110" ca="1">IF(DV$2="","",IFERROR(IF(FIND(DV$2,$C110)&gt;=1,INDIRECT($B110&amp;"!"&amp;"AG"&amp;$A110),0),""))</f>
        <v/>
      </c>
      <c r="DW110" s="253" t="str" cm="1">
        <f t="array" aca="1" ref="DW110" ca="1">IF(DW$2="","",IFERROR(IF(FIND(DW$2,$C110)&gt;=1,INDIRECT($B110&amp;"!"&amp;"AG"&amp;$A110),0),""))</f>
        <v/>
      </c>
      <c r="DX110" s="253" t="str" cm="1">
        <f t="array" aca="1" ref="DX110" ca="1">IF(DX$2="","",IFERROR(IF(FIND(DX$2,$C110)&gt;=1,INDIRECT($B110&amp;"!"&amp;"AG"&amp;$A110),0),""))</f>
        <v/>
      </c>
      <c r="DY110" s="253" t="str" cm="1">
        <f t="array" aca="1" ref="DY110" ca="1">IF(DY$2="","",IFERROR(IF(FIND(DY$2,$C110)&gt;=1,INDIRECT($B110&amp;"!"&amp;"AG"&amp;$A110),0),""))</f>
        <v/>
      </c>
      <c r="DZ110" s="253" t="str" cm="1">
        <f t="array" aca="1" ref="DZ110" ca="1">IF(DZ$2="","",IFERROR(IF(FIND(DZ$2,$C110)&gt;=1,INDIRECT($B110&amp;"!"&amp;"AG"&amp;$A110),0),""))</f>
        <v/>
      </c>
      <c r="EA110" s="253" t="str" cm="1">
        <f t="array" aca="1" ref="EA110" ca="1">IF(EA$2="","",IFERROR(IF(FIND(EA$2,$C110)&gt;=1,INDIRECT($B110&amp;"!"&amp;"AG"&amp;$A110),0),""))</f>
        <v/>
      </c>
      <c r="EB110" s="253" t="str" cm="1">
        <f t="array" aca="1" ref="EB110" ca="1">IF(EB$2="","",IFERROR(IF(FIND(EB$2,$C110)&gt;=1,INDIRECT($B110&amp;"!"&amp;"AG"&amp;$A110),0),""))</f>
        <v/>
      </c>
      <c r="EC110" s="253" t="str" cm="1">
        <f t="array" aca="1" ref="EC110" ca="1">IF(EC$2="","",IFERROR(IF(FIND(EC$2,$C110)&gt;=1,INDIRECT($B110&amp;"!"&amp;"AG"&amp;$A110),0),""))</f>
        <v/>
      </c>
      <c r="ED110" s="253" t="str" cm="1">
        <f t="array" aca="1" ref="ED110" ca="1">IF(ED$2="","",IFERROR(IF(FIND(ED$2,$C110)&gt;=1,INDIRECT($B110&amp;"!"&amp;"AG"&amp;$A110),0),""))</f>
        <v/>
      </c>
      <c r="EE110" s="253" t="str" cm="1">
        <f t="array" aca="1" ref="EE110" ca="1">IF(EE$2="","",IFERROR(IF(FIND(EE$2,$C110)&gt;=1,INDIRECT($B110&amp;"!"&amp;"AG"&amp;$A110),0),""))</f>
        <v/>
      </c>
      <c r="EF110" s="253" t="str" cm="1">
        <f t="array" aca="1" ref="EF110" ca="1">IF(EF$2="","",IFERROR(IF(FIND(EF$2,$C110)&gt;=1,INDIRECT($B110&amp;"!"&amp;"AG"&amp;$A110),0),""))</f>
        <v/>
      </c>
      <c r="EG110" s="253" t="str" cm="1">
        <f t="array" aca="1" ref="EG110" ca="1">IF(EG$2="","",IFERROR(IF(FIND(EG$2,$C110)&gt;=1,INDIRECT($B110&amp;"!"&amp;"AG"&amp;$A110),0),""))</f>
        <v/>
      </c>
      <c r="EH110" s="253" t="str" cm="1">
        <f t="array" aca="1" ref="EH110" ca="1">IF(EH$2="","",IFERROR(IF(FIND(EH$2,$C110)&gt;=1,INDIRECT($B110&amp;"!"&amp;"AG"&amp;$A110),0),""))</f>
        <v/>
      </c>
      <c r="EI110" s="253" t="str" cm="1">
        <f t="array" aca="1" ref="EI110" ca="1">IF(EI$2="","",IFERROR(IF(FIND(EI$2,$C110)&gt;=1,INDIRECT($B110&amp;"!"&amp;"AG"&amp;$A110),0),""))</f>
        <v/>
      </c>
      <c r="EJ110" s="253" t="str" cm="1">
        <f t="array" aca="1" ref="EJ110" ca="1">IF(EJ$2="","",IFERROR(IF(FIND(EJ$2,$C110)&gt;=1,INDIRECT($B110&amp;"!"&amp;"AG"&amp;$A110),0),""))</f>
        <v/>
      </c>
      <c r="EK110" s="253" t="str" cm="1">
        <f t="array" aca="1" ref="EK110" ca="1">IF(EK$2="","",IFERROR(IF(FIND(EK$2,$C110)&gt;=1,INDIRECT($B110&amp;"!"&amp;"AG"&amp;$A110),0),""))</f>
        <v/>
      </c>
      <c r="EL110" s="253" t="str" cm="1">
        <f t="array" aca="1" ref="EL110" ca="1">IF(EL$2="","",IFERROR(IF(FIND(EL$2,$C110)&gt;=1,INDIRECT($B110&amp;"!"&amp;"AG"&amp;$A110),0),""))</f>
        <v/>
      </c>
      <c r="EM110" s="253" t="str" cm="1">
        <f t="array" aca="1" ref="EM110" ca="1">IF(EM$2="","",IFERROR(IF(FIND(EM$2,$C110)&gt;=1,INDIRECT($B110&amp;"!"&amp;"AG"&amp;$A110),0),""))</f>
        <v/>
      </c>
      <c r="EN110" s="253" t="str" cm="1">
        <f t="array" aca="1" ref="EN110" ca="1">IF(EN$2="","",IFERROR(IF(FIND(EN$2,$C110)&gt;=1,INDIRECT($B110&amp;"!"&amp;"AG"&amp;$A110),0),""))</f>
        <v/>
      </c>
      <c r="EO110" s="253" t="str" cm="1">
        <f t="array" aca="1" ref="EO110" ca="1">IF(EO$2="","",IFERROR(IF(FIND(EO$2,$C110)&gt;=1,INDIRECT($B110&amp;"!"&amp;"AG"&amp;$A110),0),""))</f>
        <v/>
      </c>
      <c r="EP110" s="253" t="str" cm="1">
        <f t="array" aca="1" ref="EP110" ca="1">IF(EP$2="","",IFERROR(IF(FIND(EP$2,$C110)&gt;=1,INDIRECT($B110&amp;"!"&amp;"AG"&amp;$A110),0),""))</f>
        <v/>
      </c>
      <c r="EQ110" s="253" t="str" cm="1">
        <f t="array" aca="1" ref="EQ110" ca="1">IF(EQ$2="","",IFERROR(IF(FIND(EQ$2,$C110)&gt;=1,INDIRECT($B110&amp;"!"&amp;"AG"&amp;$A110),0),""))</f>
        <v/>
      </c>
      <c r="ER110" s="253" t="str" cm="1">
        <f t="array" aca="1" ref="ER110" ca="1">IF(ER$2="","",IFERROR(IF(FIND(ER$2,$C110)&gt;=1,INDIRECT($B110&amp;"!"&amp;"AG"&amp;$A110),0),""))</f>
        <v/>
      </c>
      <c r="ES110" s="253" t="str" cm="1">
        <f t="array" aca="1" ref="ES110" ca="1">IF(ES$2="","",IFERROR(IF(FIND(ES$2,$C110)&gt;=1,INDIRECT($B110&amp;"!"&amp;"AG"&amp;$A110),0),""))</f>
        <v/>
      </c>
      <c r="ET110" s="253" t="str" cm="1">
        <f t="array" aca="1" ref="ET110" ca="1">IF(ET$2="","",IFERROR(IF(FIND(ET$2,$C110)&gt;=1,INDIRECT($B110&amp;"!"&amp;"AG"&amp;$A110),0),""))</f>
        <v/>
      </c>
      <c r="EU110" s="253" t="str" cm="1">
        <f t="array" aca="1" ref="EU110" ca="1">IF(EU$2="","",IFERROR(IF(FIND(EU$2,$C110)&gt;=1,INDIRECT($B110&amp;"!"&amp;"AG"&amp;$A110),0),""))</f>
        <v/>
      </c>
      <c r="EV110" s="253" cm="1">
        <f t="array" aca="1" ref="EV110" ca="1">IF(EV$2="","",IFERROR(IF(FIND(EV$2,$C110)&gt;=1,INDIRECT($B110&amp;"!"&amp;"AG"&amp;$A110),0),""))</f>
        <v>0</v>
      </c>
    </row>
    <row r="111" spans="1:152" x14ac:dyDescent="0.3">
      <c r="AU111" s="254" t="str">
        <f t="array" aca="1" ref="AU111" ca="1">IFERROR(INDIRECT(B111&amp;"!"&amp;"A"&amp;A111),"")</f>
        <v/>
      </c>
    </row>
    <row r="112" spans="1:152" x14ac:dyDescent="0.3">
      <c r="AU112" s="254" t="str">
        <f t="array" aca="1" ref="AU112" ca="1">IFERROR(INDIRECT(B112&amp;"!"&amp;"A"&amp;A112),"")</f>
        <v/>
      </c>
    </row>
    <row r="113" spans="1:152" x14ac:dyDescent="0.3">
      <c r="AU113" s="254" t="str">
        <f t="array" aca="1" ref="AU113" ca="1">IFERROR(INDIRECT(B113&amp;"!"&amp;"A"&amp;A113),"")</f>
        <v/>
      </c>
    </row>
    <row r="114" spans="1:152" x14ac:dyDescent="0.3">
      <c r="AU114" s="254" t="str">
        <f t="array" aca="1" ref="AU114" ca="1">IFERROR(INDIRECT(B114&amp;"!"&amp;"A"&amp;A114),"")</f>
        <v/>
      </c>
    </row>
    <row r="115" spans="1:152" x14ac:dyDescent="0.3">
      <c r="AU115" s="254" t="str">
        <f t="array" aca="1" ref="AU115" ca="1">IFERROR(INDIRECT(B115&amp;"!"&amp;"A"&amp;A115),"")</f>
        <v/>
      </c>
    </row>
    <row r="116" spans="1:152" x14ac:dyDescent="0.3">
      <c r="D116" s="255" t="str">
        <f t="shared" ref="D116:AS116" si="69">D$2</f>
        <v/>
      </c>
      <c r="E116" s="255" t="str">
        <f t="shared" si="69"/>
        <v/>
      </c>
      <c r="F116" s="255" t="str">
        <f t="shared" si="69"/>
        <v/>
      </c>
      <c r="G116" s="255" t="str">
        <f t="shared" si="69"/>
        <v/>
      </c>
      <c r="H116" s="255" t="str">
        <f t="shared" si="69"/>
        <v/>
      </c>
      <c r="I116" s="255" t="str">
        <f t="shared" si="69"/>
        <v/>
      </c>
      <c r="J116" s="255" t="str">
        <f t="shared" si="69"/>
        <v/>
      </c>
      <c r="K116" s="255" t="str">
        <f t="shared" si="69"/>
        <v/>
      </c>
      <c r="L116" s="255" t="str">
        <f t="shared" si="69"/>
        <v/>
      </c>
      <c r="M116" s="255" t="str">
        <f t="shared" si="69"/>
        <v/>
      </c>
      <c r="N116" s="255" t="str">
        <f t="shared" si="69"/>
        <v/>
      </c>
      <c r="O116" s="255" t="str">
        <f t="shared" si="69"/>
        <v/>
      </c>
      <c r="P116" s="255" t="str">
        <f t="shared" si="69"/>
        <v/>
      </c>
      <c r="Q116" s="255" t="str">
        <f t="shared" si="69"/>
        <v/>
      </c>
      <c r="R116" s="255" t="str">
        <f t="shared" si="69"/>
        <v/>
      </c>
      <c r="S116" s="255" t="str">
        <f t="shared" si="69"/>
        <v/>
      </c>
      <c r="T116" s="255" t="str">
        <f t="shared" si="69"/>
        <v/>
      </c>
      <c r="U116" s="255" t="str">
        <f t="shared" si="69"/>
        <v/>
      </c>
      <c r="V116" s="255" t="str">
        <f t="shared" si="69"/>
        <v/>
      </c>
      <c r="W116" s="255" t="str">
        <f t="shared" si="69"/>
        <v/>
      </c>
      <c r="X116" s="255" t="str">
        <f t="shared" si="69"/>
        <v/>
      </c>
      <c r="Y116" s="255" t="str">
        <f t="shared" si="69"/>
        <v/>
      </c>
      <c r="Z116" s="255" t="str">
        <f t="shared" si="69"/>
        <v/>
      </c>
      <c r="AA116" s="255" t="str">
        <f t="shared" si="69"/>
        <v/>
      </c>
      <c r="AB116" s="255" t="str">
        <f t="shared" si="69"/>
        <v/>
      </c>
      <c r="AC116" s="255" t="str">
        <f t="shared" si="69"/>
        <v/>
      </c>
      <c r="AD116" s="255" t="str">
        <f t="shared" si="69"/>
        <v/>
      </c>
      <c r="AE116" s="255" t="str">
        <f t="shared" si="69"/>
        <v/>
      </c>
      <c r="AF116" s="255" t="str">
        <f t="shared" si="69"/>
        <v/>
      </c>
      <c r="AG116" s="255" t="str">
        <f t="shared" si="69"/>
        <v/>
      </c>
      <c r="AH116" s="255" t="str">
        <f t="shared" si="69"/>
        <v/>
      </c>
      <c r="AI116" s="255" t="str">
        <f t="shared" si="69"/>
        <v/>
      </c>
      <c r="AJ116" s="255" t="str">
        <f t="shared" si="69"/>
        <v/>
      </c>
      <c r="AK116" s="255" t="str">
        <f t="shared" si="69"/>
        <v/>
      </c>
      <c r="AL116" s="255" t="str">
        <f t="shared" si="69"/>
        <v/>
      </c>
      <c r="AM116" s="255" t="str">
        <f t="shared" si="69"/>
        <v/>
      </c>
      <c r="AN116" s="255" t="str">
        <f t="shared" si="69"/>
        <v/>
      </c>
      <c r="AO116" s="255" t="str">
        <f t="shared" si="69"/>
        <v/>
      </c>
      <c r="AP116" s="255" t="str">
        <f t="shared" si="69"/>
        <v/>
      </c>
      <c r="AQ116" s="255" t="str">
        <f t="shared" si="69"/>
        <v/>
      </c>
      <c r="AR116" s="255" t="str">
        <f t="shared" si="69"/>
        <v/>
      </c>
      <c r="AS116" s="255" t="str">
        <f t="shared" si="69"/>
        <v/>
      </c>
      <c r="AU116" s="254" t="str">
        <f t="array" aca="1" ref="AU116" ca="1">IFERROR(INDIRECT(B116&amp;"!"&amp;"A"&amp;A116),"")</f>
        <v/>
      </c>
      <c r="AW116" s="255" t="str">
        <f t="shared" ref="AW116:CL116" si="70">AW$2</f>
        <v/>
      </c>
      <c r="AX116" s="255" t="str">
        <f t="shared" si="70"/>
        <v/>
      </c>
      <c r="AY116" s="255" t="str">
        <f t="shared" si="70"/>
        <v/>
      </c>
      <c r="AZ116" s="255" t="str">
        <f t="shared" si="70"/>
        <v/>
      </c>
      <c r="BA116" s="255" t="str">
        <f t="shared" si="70"/>
        <v/>
      </c>
      <c r="BB116" s="255" t="str">
        <f t="shared" si="70"/>
        <v/>
      </c>
      <c r="BC116" s="255" t="str">
        <f t="shared" si="70"/>
        <v/>
      </c>
      <c r="BD116" s="255" t="str">
        <f t="shared" si="70"/>
        <v/>
      </c>
      <c r="BE116" s="255" t="str">
        <f t="shared" si="70"/>
        <v/>
      </c>
      <c r="BF116" s="255" t="str">
        <f t="shared" si="70"/>
        <v/>
      </c>
      <c r="BG116" s="255" t="str">
        <f t="shared" si="70"/>
        <v/>
      </c>
      <c r="BH116" s="255" t="str">
        <f t="shared" si="70"/>
        <v/>
      </c>
      <c r="BI116" s="255" t="str">
        <f t="shared" si="70"/>
        <v/>
      </c>
      <c r="BJ116" s="255" t="str">
        <f t="shared" si="70"/>
        <v/>
      </c>
      <c r="BK116" s="255" t="str">
        <f t="shared" si="70"/>
        <v/>
      </c>
      <c r="BL116" s="255" t="str">
        <f t="shared" si="70"/>
        <v/>
      </c>
      <c r="BM116" s="255" t="str">
        <f t="shared" si="70"/>
        <v/>
      </c>
      <c r="BN116" s="255" t="str">
        <f t="shared" si="70"/>
        <v/>
      </c>
      <c r="BO116" s="255" t="str">
        <f t="shared" si="70"/>
        <v/>
      </c>
      <c r="BP116" s="255" t="str">
        <f t="shared" si="70"/>
        <v/>
      </c>
      <c r="BQ116" s="255" t="str">
        <f t="shared" si="70"/>
        <v/>
      </c>
      <c r="BR116" s="255" t="str">
        <f t="shared" si="70"/>
        <v/>
      </c>
      <c r="BS116" s="255" t="str">
        <f t="shared" si="70"/>
        <v/>
      </c>
      <c r="BT116" s="255" t="str">
        <f t="shared" si="70"/>
        <v/>
      </c>
      <c r="BU116" s="255" t="str">
        <f t="shared" si="70"/>
        <v/>
      </c>
      <c r="BV116" s="255" t="str">
        <f t="shared" si="70"/>
        <v/>
      </c>
      <c r="BW116" s="255" t="str">
        <f t="shared" si="70"/>
        <v/>
      </c>
      <c r="BX116" s="255" t="str">
        <f t="shared" si="70"/>
        <v/>
      </c>
      <c r="BY116" s="255" t="str">
        <f t="shared" si="70"/>
        <v/>
      </c>
      <c r="BZ116" s="255" t="str">
        <f t="shared" si="70"/>
        <v/>
      </c>
      <c r="CA116" s="255" t="str">
        <f t="shared" si="70"/>
        <v/>
      </c>
      <c r="CB116" s="255" t="str">
        <f t="shared" si="70"/>
        <v/>
      </c>
      <c r="CC116" s="255" t="str">
        <f t="shared" si="70"/>
        <v/>
      </c>
      <c r="CD116" s="255" t="str">
        <f t="shared" si="70"/>
        <v/>
      </c>
      <c r="CE116" s="255" t="str">
        <f t="shared" si="70"/>
        <v/>
      </c>
      <c r="CF116" s="255" t="str">
        <f t="shared" si="70"/>
        <v/>
      </c>
      <c r="CG116" s="255" t="str">
        <f t="shared" si="70"/>
        <v/>
      </c>
      <c r="CH116" s="255" t="str">
        <f t="shared" si="70"/>
        <v/>
      </c>
      <c r="CI116" s="255" t="str">
        <f t="shared" si="70"/>
        <v/>
      </c>
      <c r="CJ116" s="255" t="str">
        <f t="shared" si="70"/>
        <v/>
      </c>
      <c r="CK116" s="255" t="str">
        <f t="shared" si="70"/>
        <v/>
      </c>
      <c r="CL116" s="255" t="str">
        <f t="shared" si="70"/>
        <v/>
      </c>
      <c r="CP116" s="252">
        <f>ACROEU_1</f>
        <v>0</v>
      </c>
      <c r="CQ116" s="252">
        <f>ACROEU_2</f>
        <v>0</v>
      </c>
      <c r="CR116" s="252">
        <f>ACROEU_3</f>
        <v>0</v>
      </c>
      <c r="CS116" s="252">
        <f>ACROEU_4</f>
        <v>0</v>
      </c>
      <c r="CW116" s="252">
        <f>ACROEU_1</f>
        <v>0</v>
      </c>
      <c r="CX116" s="252">
        <f>ACROEU_2</f>
        <v>0</v>
      </c>
      <c r="CY116" s="252">
        <f>ACROEU_3</f>
        <v>0</v>
      </c>
      <c r="CZ116" s="252">
        <f>ACROEU_4</f>
        <v>0</v>
      </c>
      <c r="DD116" s="255">
        <f t="shared" ref="DD116:EV116" si="71">DD$2</f>
        <v>0</v>
      </c>
      <c r="DE116" s="255">
        <f t="shared" si="71"/>
        <v>0</v>
      </c>
      <c r="DF116" s="255">
        <f t="shared" si="71"/>
        <v>0</v>
      </c>
      <c r="DG116" s="255">
        <f t="shared" si="71"/>
        <v>0</v>
      </c>
      <c r="DH116" s="255" t="str">
        <f t="shared" si="71"/>
        <v/>
      </c>
      <c r="DI116" s="255" t="str">
        <f t="shared" si="71"/>
        <v/>
      </c>
      <c r="DJ116" s="255" t="str">
        <f t="shared" si="71"/>
        <v/>
      </c>
      <c r="DK116" s="255" t="str">
        <f t="shared" si="71"/>
        <v/>
      </c>
      <c r="DL116" s="255" t="str">
        <f t="shared" si="71"/>
        <v/>
      </c>
      <c r="DM116" s="255" t="str">
        <f t="shared" si="71"/>
        <v/>
      </c>
      <c r="DN116" s="255" t="str">
        <f t="shared" si="71"/>
        <v/>
      </c>
      <c r="DO116" s="255" t="str">
        <f t="shared" si="71"/>
        <v/>
      </c>
      <c r="DP116" s="255" t="str">
        <f t="shared" si="71"/>
        <v/>
      </c>
      <c r="DQ116" s="255" t="str">
        <f t="shared" si="71"/>
        <v/>
      </c>
      <c r="DR116" s="255" t="str">
        <f t="shared" si="71"/>
        <v/>
      </c>
      <c r="DS116" s="255" t="str">
        <f t="shared" si="71"/>
        <v/>
      </c>
      <c r="DT116" s="255" t="str">
        <f t="shared" si="71"/>
        <v/>
      </c>
      <c r="DU116" s="255" t="str">
        <f t="shared" si="71"/>
        <v/>
      </c>
      <c r="DV116" s="255" t="str">
        <f t="shared" si="71"/>
        <v/>
      </c>
      <c r="DW116" s="255" t="str">
        <f t="shared" si="71"/>
        <v/>
      </c>
      <c r="DX116" s="255" t="str">
        <f t="shared" si="71"/>
        <v/>
      </c>
      <c r="DY116" s="255" t="str">
        <f t="shared" si="71"/>
        <v/>
      </c>
      <c r="DZ116" s="255" t="str">
        <f t="shared" si="71"/>
        <v/>
      </c>
      <c r="EA116" s="255" t="str">
        <f t="shared" si="71"/>
        <v/>
      </c>
      <c r="EB116" s="255" t="str">
        <f t="shared" si="71"/>
        <v/>
      </c>
      <c r="EC116" s="255" t="str">
        <f t="shared" si="71"/>
        <v/>
      </c>
      <c r="ED116" s="255" t="str">
        <f t="shared" si="71"/>
        <v/>
      </c>
      <c r="EE116" s="255" t="str">
        <f t="shared" si="71"/>
        <v/>
      </c>
      <c r="EF116" s="255" t="str">
        <f t="shared" si="71"/>
        <v/>
      </c>
      <c r="EG116" s="255" t="str">
        <f t="shared" si="71"/>
        <v/>
      </c>
      <c r="EH116" s="255" t="str">
        <f t="shared" si="71"/>
        <v/>
      </c>
      <c r="EI116" s="255" t="str">
        <f t="shared" si="71"/>
        <v/>
      </c>
      <c r="EJ116" s="255" t="str">
        <f t="shared" si="71"/>
        <v/>
      </c>
      <c r="EK116" s="255" t="str">
        <f t="shared" si="71"/>
        <v/>
      </c>
      <c r="EL116" s="255" t="str">
        <f t="shared" si="71"/>
        <v/>
      </c>
      <c r="EM116" s="255" t="str">
        <f t="shared" si="71"/>
        <v/>
      </c>
      <c r="EN116" s="255" t="str">
        <f t="shared" si="71"/>
        <v/>
      </c>
      <c r="EO116" s="255" t="str">
        <f t="shared" si="71"/>
        <v/>
      </c>
      <c r="EP116" s="255" t="str">
        <f t="shared" si="71"/>
        <v/>
      </c>
      <c r="EQ116" s="255" t="str">
        <f t="shared" si="71"/>
        <v/>
      </c>
      <c r="ER116" s="255" t="str">
        <f t="shared" si="71"/>
        <v/>
      </c>
      <c r="ES116" s="255" t="str">
        <f t="shared" si="71"/>
        <v/>
      </c>
      <c r="ET116" s="255" t="str">
        <f t="shared" si="71"/>
        <v>ANNUAL LEAVE</v>
      </c>
      <c r="EU116" s="255" t="str">
        <f t="shared" si="71"/>
        <v>SPECIAL LEAVE</v>
      </c>
      <c r="EV116" s="255" t="str">
        <f t="shared" si="71"/>
        <v>ILLNESS</v>
      </c>
    </row>
    <row r="117" spans="1:152" x14ac:dyDescent="0.3">
      <c r="A117" s="2">
        <f ca="1">MATCH("Illness",INDIRECT(C117&amp;"!"&amp;"A12:A60"),0)+11</f>
        <v>60</v>
      </c>
      <c r="C117" s="252" t="str">
        <f>B118</f>
        <v>Mar_2024</v>
      </c>
      <c r="D117" s="253" t="str">
        <f t="shared" ref="D117:AS117" si="72">IF(D$2="","",SUM(D118:D167))</f>
        <v/>
      </c>
      <c r="E117" s="253" t="str">
        <f t="shared" si="72"/>
        <v/>
      </c>
      <c r="F117" s="253" t="str">
        <f t="shared" si="72"/>
        <v/>
      </c>
      <c r="G117" s="253" t="str">
        <f t="shared" si="72"/>
        <v/>
      </c>
      <c r="H117" s="253" t="str">
        <f t="shared" si="72"/>
        <v/>
      </c>
      <c r="I117" s="253" t="str">
        <f t="shared" si="72"/>
        <v/>
      </c>
      <c r="J117" s="253" t="str">
        <f t="shared" si="72"/>
        <v/>
      </c>
      <c r="K117" s="253" t="str">
        <f t="shared" si="72"/>
        <v/>
      </c>
      <c r="L117" s="253" t="str">
        <f t="shared" si="72"/>
        <v/>
      </c>
      <c r="M117" s="253" t="str">
        <f t="shared" si="72"/>
        <v/>
      </c>
      <c r="N117" s="253" t="str">
        <f t="shared" si="72"/>
        <v/>
      </c>
      <c r="O117" s="253" t="str">
        <f t="shared" si="72"/>
        <v/>
      </c>
      <c r="P117" s="253" t="str">
        <f t="shared" si="72"/>
        <v/>
      </c>
      <c r="Q117" s="253" t="str">
        <f t="shared" si="72"/>
        <v/>
      </c>
      <c r="R117" s="253" t="str">
        <f t="shared" si="72"/>
        <v/>
      </c>
      <c r="S117" s="253" t="str">
        <f t="shared" si="72"/>
        <v/>
      </c>
      <c r="T117" s="253" t="str">
        <f t="shared" si="72"/>
        <v/>
      </c>
      <c r="U117" s="253" t="str">
        <f t="shared" si="72"/>
        <v/>
      </c>
      <c r="V117" s="253" t="str">
        <f t="shared" si="72"/>
        <v/>
      </c>
      <c r="W117" s="253" t="str">
        <f t="shared" si="72"/>
        <v/>
      </c>
      <c r="X117" s="253" t="str">
        <f t="shared" si="72"/>
        <v/>
      </c>
      <c r="Y117" s="253" t="str">
        <f t="shared" si="72"/>
        <v/>
      </c>
      <c r="Z117" s="253" t="str">
        <f t="shared" si="72"/>
        <v/>
      </c>
      <c r="AA117" s="253" t="str">
        <f t="shared" si="72"/>
        <v/>
      </c>
      <c r="AB117" s="253" t="str">
        <f t="shared" si="72"/>
        <v/>
      </c>
      <c r="AC117" s="253" t="str">
        <f t="shared" si="72"/>
        <v/>
      </c>
      <c r="AD117" s="253" t="str">
        <f t="shared" si="72"/>
        <v/>
      </c>
      <c r="AE117" s="253" t="str">
        <f t="shared" si="72"/>
        <v/>
      </c>
      <c r="AF117" s="253" t="str">
        <f t="shared" si="72"/>
        <v/>
      </c>
      <c r="AG117" s="253" t="str">
        <f t="shared" si="72"/>
        <v/>
      </c>
      <c r="AH117" s="253" t="str">
        <f t="shared" si="72"/>
        <v/>
      </c>
      <c r="AI117" s="253" t="str">
        <f t="shared" si="72"/>
        <v/>
      </c>
      <c r="AJ117" s="253" t="str">
        <f t="shared" si="72"/>
        <v/>
      </c>
      <c r="AK117" s="253" t="str">
        <f t="shared" si="72"/>
        <v/>
      </c>
      <c r="AL117" s="253" t="str">
        <f t="shared" si="72"/>
        <v/>
      </c>
      <c r="AM117" s="253" t="str">
        <f t="shared" si="72"/>
        <v/>
      </c>
      <c r="AN117" s="253" t="str">
        <f t="shared" si="72"/>
        <v/>
      </c>
      <c r="AO117" s="253" t="str">
        <f t="shared" si="72"/>
        <v/>
      </c>
      <c r="AP117" s="253" t="str">
        <f t="shared" si="72"/>
        <v/>
      </c>
      <c r="AQ117" s="253" t="str">
        <f t="shared" si="72"/>
        <v/>
      </c>
      <c r="AR117" s="253" t="str">
        <f t="shared" si="72"/>
        <v/>
      </c>
      <c r="AS117" s="253" t="str">
        <f t="shared" si="72"/>
        <v/>
      </c>
      <c r="AV117" s="2" t="str">
        <f t="shared" ref="AV117:AV148" si="73">IF($C117="","",$C117)</f>
        <v>Mar_2024</v>
      </c>
      <c r="AW117" s="253" t="str">
        <f t="shared" ref="AW117:CL117" si="74">IF(AW$2="","",COUNTA(AW118:AW167)-COUNTIF(AW118:AW167,""))</f>
        <v/>
      </c>
      <c r="AX117" s="253" t="str">
        <f t="shared" si="74"/>
        <v/>
      </c>
      <c r="AY117" s="253" t="str">
        <f t="shared" si="74"/>
        <v/>
      </c>
      <c r="AZ117" s="253" t="str">
        <f t="shared" si="74"/>
        <v/>
      </c>
      <c r="BA117" s="253" t="str">
        <f t="shared" si="74"/>
        <v/>
      </c>
      <c r="BB117" s="253" t="str">
        <f t="shared" si="74"/>
        <v/>
      </c>
      <c r="BC117" s="253" t="str">
        <f t="shared" si="74"/>
        <v/>
      </c>
      <c r="BD117" s="253" t="str">
        <f t="shared" si="74"/>
        <v/>
      </c>
      <c r="BE117" s="253" t="str">
        <f t="shared" si="74"/>
        <v/>
      </c>
      <c r="BF117" s="253" t="str">
        <f t="shared" si="74"/>
        <v/>
      </c>
      <c r="BG117" s="253" t="str">
        <f t="shared" si="74"/>
        <v/>
      </c>
      <c r="BH117" s="253" t="str">
        <f t="shared" si="74"/>
        <v/>
      </c>
      <c r="BI117" s="253" t="str">
        <f t="shared" si="74"/>
        <v/>
      </c>
      <c r="BJ117" s="253" t="str">
        <f t="shared" si="74"/>
        <v/>
      </c>
      <c r="BK117" s="253" t="str">
        <f t="shared" si="74"/>
        <v/>
      </c>
      <c r="BL117" s="253" t="str">
        <f t="shared" si="74"/>
        <v/>
      </c>
      <c r="BM117" s="253" t="str">
        <f t="shared" si="74"/>
        <v/>
      </c>
      <c r="BN117" s="253" t="str">
        <f t="shared" si="74"/>
        <v/>
      </c>
      <c r="BO117" s="253" t="str">
        <f t="shared" si="74"/>
        <v/>
      </c>
      <c r="BP117" s="253" t="str">
        <f t="shared" si="74"/>
        <v/>
      </c>
      <c r="BQ117" s="253" t="str">
        <f t="shared" si="74"/>
        <v/>
      </c>
      <c r="BR117" s="253" t="str">
        <f t="shared" si="74"/>
        <v/>
      </c>
      <c r="BS117" s="253" t="str">
        <f t="shared" si="74"/>
        <v/>
      </c>
      <c r="BT117" s="253" t="str">
        <f t="shared" si="74"/>
        <v/>
      </c>
      <c r="BU117" s="253" t="str">
        <f t="shared" si="74"/>
        <v/>
      </c>
      <c r="BV117" s="253" t="str">
        <f t="shared" si="74"/>
        <v/>
      </c>
      <c r="BW117" s="253" t="str">
        <f t="shared" si="74"/>
        <v/>
      </c>
      <c r="BX117" s="253" t="str">
        <f t="shared" si="74"/>
        <v/>
      </c>
      <c r="BY117" s="253" t="str">
        <f t="shared" si="74"/>
        <v/>
      </c>
      <c r="BZ117" s="253" t="str">
        <f t="shared" si="74"/>
        <v/>
      </c>
      <c r="CA117" s="253" t="str">
        <f t="shared" si="74"/>
        <v/>
      </c>
      <c r="CB117" s="253" t="str">
        <f t="shared" si="74"/>
        <v/>
      </c>
      <c r="CC117" s="253" t="str">
        <f t="shared" si="74"/>
        <v/>
      </c>
      <c r="CD117" s="253" t="str">
        <f t="shared" si="74"/>
        <v/>
      </c>
      <c r="CE117" s="253" t="str">
        <f t="shared" si="74"/>
        <v/>
      </c>
      <c r="CF117" s="253" t="str">
        <f t="shared" si="74"/>
        <v/>
      </c>
      <c r="CG117" s="253" t="str">
        <f t="shared" si="74"/>
        <v/>
      </c>
      <c r="CH117" s="253" t="str">
        <f t="shared" si="74"/>
        <v/>
      </c>
      <c r="CI117" s="253" t="str">
        <f t="shared" si="74"/>
        <v/>
      </c>
      <c r="CJ117" s="253" t="str">
        <f t="shared" si="74"/>
        <v/>
      </c>
      <c r="CK117" s="253" t="str">
        <f t="shared" si="74"/>
        <v/>
      </c>
      <c r="CL117" s="253" t="str">
        <f t="shared" si="74"/>
        <v/>
      </c>
      <c r="CO117" s="2" t="str">
        <f t="shared" ref="CO117:CO148" si="75">IF($C117="","",$C117)</f>
        <v>Mar_2024</v>
      </c>
      <c r="CP117" s="253">
        <f ca="1">SUM(CP118:CP167)</f>
        <v>0</v>
      </c>
      <c r="CQ117" s="253">
        <f ca="1">SUM(CQ118:CQ167)</f>
        <v>0</v>
      </c>
      <c r="CR117" s="253">
        <f ca="1">SUM(CR118:CR167)</f>
        <v>0</v>
      </c>
      <c r="CS117" s="253">
        <f ca="1">SUM(CS118:CS167)</f>
        <v>0</v>
      </c>
      <c r="CV117" s="2" t="str">
        <f t="shared" ref="CV117:CV148" si="76">IF($C117="","",$C117)</f>
        <v>Mar_2024</v>
      </c>
      <c r="CW117" s="253" t="str">
        <f ca="1">CONCATENATE(CW118,CW119,CW120,CW121,CW122,CW123,CW124,CW125,CW126,CW127,CW128,CW129,CW130,CW131,CW132,CW133,CW134,CW135,CW136,CW137,CW138,CW139,CW140,CW141,CW142,CW143,CW144,CW145,CW146,CW147,CW148,CW149,CW150,CW151,CW152,CW153,CW154,CW155,CW156,CW157,CW158,CW159,CW160,CW161,CW162,CW163,CW164,CW165,CW166,CW167)</f>
        <v/>
      </c>
      <c r="CX117" s="253" t="str">
        <f ca="1">CONCATENATE(CX118,CX119,CX120,CX121,CX122,CX123,CX124,CX125,CX126,CX127,CX128,CX129,CX130,CX131,CX132,CX133,CX134,CX135,CX136,CX137,CX138,CX139,CX140,CX141,CX142,CX143,CX144,CX145,CX146,CX147,CX148,CX149,CX150,CX151,CX152,CX153,CX154,CX155,CX156,CX157,CX158,CX159,CX160,CX161,CX162,CX163,CX164,CX165,CX166,CX167)</f>
        <v/>
      </c>
      <c r="CY117" s="253" t="str">
        <f ca="1">CONCATENATE(CY118,CY119,CY120,CY121,CY122,CY123,CY124,CY125,CY126,CY127,CY128,CY129,CY130,CY131,CY132,CY133,CY134,CY135,CY136,CY137,CY138,CY139,CY140,CY141,CY142,CY143,CY144,CY145,CY146,CY147,CY148,CY149,CY150,CY151,CY152,CY153,CY154,CY155,CY156,CY157,CY158,CY159,CY160,CY161,CY162,CY163,CY164,CY165,CY166,CY167)</f>
        <v/>
      </c>
      <c r="CZ117" s="253" t="str">
        <f ca="1">CONCATENATE(CZ118,CZ119,CZ120,CZ121,CZ122,CZ123,CZ124,CZ125,CZ126,CZ127,CZ128,CZ129,CZ130,CZ131,CZ132,CZ133,CZ134,CZ135,CZ136,CZ137,CZ138,CZ139,CZ140,CZ141,CZ142,CZ143,CZ144,CZ145,CZ146,CZ147,CZ148,CZ149,CZ150,CZ151,CZ152,CZ153,CZ154,CZ155,CZ156,CZ157,CZ158,CZ159,CZ160,CZ161,CZ162,CZ163,CZ164,CZ165,CZ166,CZ167)</f>
        <v/>
      </c>
      <c r="DC117" s="2" t="str">
        <f t="shared" ref="DC117:DC167" si="77">IF($C117="","",$C117)</f>
        <v>Mar_2024</v>
      </c>
      <c r="DD117" s="253">
        <f t="shared" ref="DD117:DL117" ca="1" si="78">SUM(DD118:DD167)</f>
        <v>0</v>
      </c>
      <c r="DE117" s="253">
        <f t="shared" ca="1" si="78"/>
        <v>0</v>
      </c>
      <c r="DF117" s="253">
        <f t="shared" ca="1" si="78"/>
        <v>0</v>
      </c>
      <c r="DG117" s="253">
        <f t="shared" ca="1" si="78"/>
        <v>0</v>
      </c>
      <c r="DH117" s="253">
        <f t="shared" ca="1" si="78"/>
        <v>0</v>
      </c>
      <c r="DI117" s="253">
        <f t="shared" ca="1" si="78"/>
        <v>0</v>
      </c>
      <c r="DJ117" s="253">
        <f t="shared" ca="1" si="78"/>
        <v>0</v>
      </c>
      <c r="DK117" s="253">
        <f t="shared" ca="1" si="78"/>
        <v>0</v>
      </c>
      <c r="DL117" s="253">
        <f t="shared" ca="1" si="78"/>
        <v>0</v>
      </c>
      <c r="DM117" s="253">
        <f t="shared" ref="DM117" ca="1" si="79">SUM(DM118:DM167)</f>
        <v>0</v>
      </c>
      <c r="DN117" s="253">
        <f t="shared" ref="DN117" ca="1" si="80">SUM(DN118:DN167)</f>
        <v>0</v>
      </c>
      <c r="DO117" s="253">
        <f t="shared" ref="DO117" ca="1" si="81">SUM(DO118:DO167)</f>
        <v>0</v>
      </c>
      <c r="DP117" s="253">
        <f t="shared" ref="DP117" ca="1" si="82">SUM(DP118:DP167)</f>
        <v>0</v>
      </c>
      <c r="DQ117" s="253">
        <f t="shared" ref="DQ117" ca="1" si="83">SUM(DQ118:DQ167)</f>
        <v>0</v>
      </c>
      <c r="DR117" s="253">
        <f t="shared" ref="DR117" ca="1" si="84">SUM(DR118:DR167)</f>
        <v>0</v>
      </c>
      <c r="DS117" s="253">
        <f t="shared" ref="DS117" ca="1" si="85">SUM(DS118:DS167)</f>
        <v>0</v>
      </c>
      <c r="DT117" s="253">
        <f t="shared" ref="DT117" ca="1" si="86">SUM(DT118:DT167)</f>
        <v>0</v>
      </c>
      <c r="DU117" s="253">
        <f t="shared" ref="DU117" ca="1" si="87">SUM(DU118:DU167)</f>
        <v>0</v>
      </c>
      <c r="DV117" s="253">
        <f t="shared" ref="DV117" ca="1" si="88">SUM(DV118:DV167)</f>
        <v>0</v>
      </c>
      <c r="DW117" s="253">
        <f t="shared" ref="DW117" ca="1" si="89">SUM(DW118:DW167)</f>
        <v>0</v>
      </c>
      <c r="DX117" s="253">
        <f t="shared" ref="DX117" ca="1" si="90">SUM(DX118:DX167)</f>
        <v>0</v>
      </c>
      <c r="DY117" s="253">
        <f t="shared" ref="DY117" ca="1" si="91">SUM(DY118:DY167)</f>
        <v>0</v>
      </c>
      <c r="DZ117" s="253">
        <f t="shared" ref="DZ117" ca="1" si="92">SUM(DZ118:DZ167)</f>
        <v>0</v>
      </c>
      <c r="EA117" s="253">
        <f t="shared" ref="EA117" ca="1" si="93">SUM(EA118:EA167)</f>
        <v>0</v>
      </c>
      <c r="EB117" s="253">
        <f t="shared" ref="EB117" ca="1" si="94">SUM(EB118:EB167)</f>
        <v>0</v>
      </c>
      <c r="EC117" s="253">
        <f t="shared" ref="EC117" ca="1" si="95">SUM(EC118:EC167)</f>
        <v>0</v>
      </c>
      <c r="ED117" s="253">
        <f t="shared" ref="ED117" ca="1" si="96">SUM(ED118:ED167)</f>
        <v>0</v>
      </c>
      <c r="EE117" s="253">
        <f t="shared" ref="EE117" ca="1" si="97">SUM(EE118:EE167)</f>
        <v>0</v>
      </c>
      <c r="EF117" s="253">
        <f t="shared" ref="EF117" ca="1" si="98">SUM(EF118:EF167)</f>
        <v>0</v>
      </c>
      <c r="EG117" s="253">
        <f t="shared" ref="EG117" ca="1" si="99">SUM(EG118:EG167)</f>
        <v>0</v>
      </c>
      <c r="EH117" s="253">
        <f t="shared" ref="EH117" ca="1" si="100">SUM(EH118:EH167)</f>
        <v>0</v>
      </c>
      <c r="EI117" s="253">
        <f t="shared" ref="EI117" ca="1" si="101">SUM(EI118:EI167)</f>
        <v>0</v>
      </c>
      <c r="EJ117" s="253">
        <f t="shared" ref="EJ117" ca="1" si="102">SUM(EJ118:EJ167)</f>
        <v>0</v>
      </c>
      <c r="EK117" s="253">
        <f t="shared" ref="EK117" ca="1" si="103">SUM(EK118:EK167)</f>
        <v>0</v>
      </c>
      <c r="EL117" s="253">
        <f t="shared" ref="EL117" ca="1" si="104">SUM(EL118:EL167)</f>
        <v>0</v>
      </c>
      <c r="EM117" s="253">
        <f t="shared" ref="EM117" ca="1" si="105">SUM(EM118:EM167)</f>
        <v>0</v>
      </c>
      <c r="EN117" s="253">
        <f t="shared" ref="EN117" ca="1" si="106">SUM(EN118:EN167)</f>
        <v>0</v>
      </c>
      <c r="EO117" s="253">
        <f t="shared" ref="EO117" ca="1" si="107">SUM(EO118:EO167)</f>
        <v>0</v>
      </c>
      <c r="EP117" s="253">
        <f t="shared" ref="EP117" ca="1" si="108">SUM(EP118:EP167)</f>
        <v>0</v>
      </c>
      <c r="EQ117" s="253">
        <f t="shared" ref="EQ117" ca="1" si="109">SUM(EQ118:EQ167)</f>
        <v>0</v>
      </c>
      <c r="ER117" s="253">
        <f t="shared" ref="ER117" ca="1" si="110">SUM(ER118:ER167)</f>
        <v>0</v>
      </c>
      <c r="ES117" s="253">
        <f t="shared" ref="ES117:EV117" ca="1" si="111">SUM(ES118:ES167)</f>
        <v>0</v>
      </c>
      <c r="ET117" s="253">
        <f t="shared" ca="1" si="111"/>
        <v>0</v>
      </c>
      <c r="EU117" s="253">
        <f t="shared" ca="1" si="111"/>
        <v>0</v>
      </c>
      <c r="EV117" s="253">
        <f t="shared" ca="1" si="111"/>
        <v>0</v>
      </c>
    </row>
    <row r="118" spans="1:152" x14ac:dyDescent="0.3">
      <c r="A118" s="252">
        <v>11</v>
      </c>
      <c r="B118" s="252" t="str">
        <f>Config!$W$9&amp;"_"&amp;Year</f>
        <v>Mar_2024</v>
      </c>
      <c r="C118" s="252" t="str">
        <f t="shared" ref="C118:C149" ca="1" si="112">IF(A118="","",IF(OR(AU118="",AU118=Row_total_eu_projects,AU118=Row_total_other,AU118=Row_total_absences),"",UPPER(AU118)))</f>
        <v>EU-PROJECTS (H2020+HE)</v>
      </c>
      <c r="D118" s="253" t="str">
        <f t="array" aca="1" ref="D118" ca="1">IF(D$2="","",IFERROR(IF(FIND(D$2,$C118)&gt;=1,INDIRECT($B118&amp;"!"&amp;"AG"&amp;$A118),0),""))</f>
        <v/>
      </c>
      <c r="E118" s="253" t="str">
        <f t="array" aca="1" ref="E118" ca="1">IF(E$2="","",IFERROR(IF(FIND(E$2,$C118)&gt;=1,INDIRECT($B118&amp;"!"&amp;"AG"&amp;$A118),0),""))</f>
        <v/>
      </c>
      <c r="F118" s="253" t="str">
        <f t="array" aca="1" ref="F118" ca="1">IF(F$2="","",IFERROR(IF(FIND(F$2,$C118)&gt;=1,INDIRECT($B118&amp;"!"&amp;"AG"&amp;$A118),0),""))</f>
        <v/>
      </c>
      <c r="G118" s="253" t="str">
        <f t="array" aca="1" ref="G118" ca="1">IF(G$2="","",IFERROR(IF(FIND(G$2,$C118)&gt;=1,INDIRECT($B118&amp;"!"&amp;"AG"&amp;$A118),0),""))</f>
        <v/>
      </c>
      <c r="H118" s="253" t="str">
        <f t="array" aca="1" ref="H118" ca="1">IF(H$2="","",IFERROR(IF(FIND(H$2,$C118)&gt;=1,INDIRECT($B118&amp;"!"&amp;"AG"&amp;$A118),0),""))</f>
        <v/>
      </c>
      <c r="I118" s="253" t="str">
        <f t="array" aca="1" ref="I118" ca="1">IF(I$2="","",IFERROR(IF(FIND(I$2,$C118)&gt;=1,INDIRECT($B118&amp;"!"&amp;"AG"&amp;$A118),0),""))</f>
        <v/>
      </c>
      <c r="J118" s="253" t="str">
        <f t="array" aca="1" ref="J118" ca="1">IF(J$2="","",IFERROR(IF(FIND(J$2,$C118)&gt;=1,INDIRECT($B118&amp;"!"&amp;"AG"&amp;$A118),0),""))</f>
        <v/>
      </c>
      <c r="K118" s="253" t="str">
        <f t="array" aca="1" ref="K118" ca="1">IF(K$2="","",IFERROR(IF(FIND(K$2,$C118)&gt;=1,INDIRECT($B118&amp;"!"&amp;"AG"&amp;$A118),0),""))</f>
        <v/>
      </c>
      <c r="L118" s="253" t="str">
        <f t="array" aca="1" ref="L118" ca="1">IF(L$2="","",IFERROR(IF(FIND(L$2,$C118)&gt;=1,INDIRECT($B118&amp;"!"&amp;"AG"&amp;$A118),0),""))</f>
        <v/>
      </c>
      <c r="M118" s="253" t="str">
        <f t="array" aca="1" ref="M118" ca="1">IF(M$2="","",IFERROR(IF(FIND(M$2,$C118)&gt;=1,INDIRECT($B118&amp;"!"&amp;"AG"&amp;$A118),0),""))</f>
        <v/>
      </c>
      <c r="N118" s="253" t="str">
        <f t="array" aca="1" ref="N118" ca="1">IF(N$2="","",IFERROR(IF(FIND(N$2,$C118)&gt;=1,INDIRECT($B118&amp;"!"&amp;"AG"&amp;$A118),0),""))</f>
        <v/>
      </c>
      <c r="O118" s="253" t="str">
        <f t="array" aca="1" ref="O118" ca="1">IF(O$2="","",IFERROR(IF(FIND(O$2,$C118)&gt;=1,INDIRECT($B118&amp;"!"&amp;"AG"&amp;$A118),0),""))</f>
        <v/>
      </c>
      <c r="P118" s="253" t="str">
        <f t="array" aca="1" ref="P118" ca="1">IF(P$2="","",IFERROR(IF(FIND(P$2,$C118)&gt;=1,INDIRECT($B118&amp;"!"&amp;"AG"&amp;$A118),0),""))</f>
        <v/>
      </c>
      <c r="Q118" s="253" t="str">
        <f t="array" aca="1" ref="Q118" ca="1">IF(Q$2="","",IFERROR(IF(FIND(Q$2,$C118)&gt;=1,INDIRECT($B118&amp;"!"&amp;"AG"&amp;$A118),0),""))</f>
        <v/>
      </c>
      <c r="R118" s="253" t="str">
        <f t="array" aca="1" ref="R118" ca="1">IF(R$2="","",IFERROR(IF(FIND(R$2,$C118)&gt;=1,INDIRECT($B118&amp;"!"&amp;"AG"&amp;$A118),0),""))</f>
        <v/>
      </c>
      <c r="S118" s="253" t="str">
        <f t="array" aca="1" ref="S118" ca="1">IF(S$2="","",IFERROR(IF(FIND(S$2,$C118)&gt;=1,INDIRECT($B118&amp;"!"&amp;"AG"&amp;$A118),0),""))</f>
        <v/>
      </c>
      <c r="T118" s="253" t="str">
        <f t="array" aca="1" ref="T118" ca="1">IF(T$2="","",IFERROR(IF(FIND(T$2,$C118)&gt;=1,INDIRECT($B118&amp;"!"&amp;"AG"&amp;$A118),0),""))</f>
        <v/>
      </c>
      <c r="U118" s="253" t="str">
        <f t="array" aca="1" ref="U118" ca="1">IF(U$2="","",IFERROR(IF(FIND(U$2,$C118)&gt;=1,INDIRECT($B118&amp;"!"&amp;"AG"&amp;$A118),0),""))</f>
        <v/>
      </c>
      <c r="V118" s="253" t="str">
        <f t="array" aca="1" ref="V118" ca="1">IF(V$2="","",IFERROR(IF(FIND(V$2,$C118)&gt;=1,INDIRECT($B118&amp;"!"&amp;"AG"&amp;$A118),0),""))</f>
        <v/>
      </c>
      <c r="W118" s="253" t="str">
        <f t="array" aca="1" ref="W118" ca="1">IF(W$2="","",IFERROR(IF(FIND(W$2,$C118)&gt;=1,INDIRECT($B118&amp;"!"&amp;"AG"&amp;$A118),0),""))</f>
        <v/>
      </c>
      <c r="X118" s="253" t="str">
        <f t="array" aca="1" ref="X118" ca="1">IF(X$2="","",IFERROR(IF(FIND(X$2,$C118)&gt;=1,INDIRECT($B118&amp;"!"&amp;"AG"&amp;$A118),0),""))</f>
        <v/>
      </c>
      <c r="Y118" s="253" t="str">
        <f t="array" aca="1" ref="Y118" ca="1">IF(Y$2="","",IFERROR(IF(FIND(Y$2,$C118)&gt;=1,INDIRECT($B118&amp;"!"&amp;"AG"&amp;$A118),0),""))</f>
        <v/>
      </c>
      <c r="Z118" s="253" t="str">
        <f t="array" aca="1" ref="Z118" ca="1">IF(Z$2="","",IFERROR(IF(FIND(Z$2,$C118)&gt;=1,INDIRECT($B118&amp;"!"&amp;"AG"&amp;$A118),0),""))</f>
        <v/>
      </c>
      <c r="AA118" s="253" t="str">
        <f t="array" aca="1" ref="AA118" ca="1">IF(AA$2="","",IFERROR(IF(FIND(AA$2,$C118)&gt;=1,INDIRECT($B118&amp;"!"&amp;"AG"&amp;$A118),0),""))</f>
        <v/>
      </c>
      <c r="AB118" s="253" t="str">
        <f t="array" aca="1" ref="AB118" ca="1">IF(AB$2="","",IFERROR(IF(FIND(AB$2,$C118)&gt;=1,INDIRECT($B118&amp;"!"&amp;"AG"&amp;$A118),0),""))</f>
        <v/>
      </c>
      <c r="AC118" s="253" t="str">
        <f t="array" aca="1" ref="AC118" ca="1">IF(AC$2="","",IFERROR(IF(FIND(AC$2,$C118)&gt;=1,INDIRECT($B118&amp;"!"&amp;"AG"&amp;$A118),0),""))</f>
        <v/>
      </c>
      <c r="AD118" s="253" t="str">
        <f t="array" aca="1" ref="AD118" ca="1">IF(AD$2="","",IFERROR(IF(FIND(AD$2,$C118)&gt;=1,INDIRECT($B118&amp;"!"&amp;"AG"&amp;$A118),0),""))</f>
        <v/>
      </c>
      <c r="AE118" s="253" t="str">
        <f t="array" aca="1" ref="AE118" ca="1">IF(AE$2="","",IFERROR(IF(FIND(AE$2,$C118)&gt;=1,INDIRECT($B118&amp;"!"&amp;"AG"&amp;$A118),0),""))</f>
        <v/>
      </c>
      <c r="AF118" s="253" t="str">
        <f t="array" aca="1" ref="AF118" ca="1">IF(AF$2="","",IFERROR(IF(FIND(AF$2,$C118)&gt;=1,INDIRECT($B118&amp;"!"&amp;"AG"&amp;$A118),0),""))</f>
        <v/>
      </c>
      <c r="AG118" s="253" t="str">
        <f t="array" aca="1" ref="AG118" ca="1">IF(AG$2="","",IFERROR(IF(FIND(AG$2,$C118)&gt;=1,INDIRECT($B118&amp;"!"&amp;"AG"&amp;$A118),0),""))</f>
        <v/>
      </c>
      <c r="AH118" s="253" t="str">
        <f t="array" aca="1" ref="AH118" ca="1">IF(AH$2="","",IFERROR(IF(FIND(AH$2,$C118)&gt;=1,INDIRECT($B118&amp;"!"&amp;"AG"&amp;$A118),0),""))</f>
        <v/>
      </c>
      <c r="AI118" s="253" t="str">
        <f t="array" aca="1" ref="AI118" ca="1">IF(AI$2="","",IFERROR(IF(FIND(AI$2,$C118)&gt;=1,INDIRECT($B118&amp;"!"&amp;"AG"&amp;$A118),0),""))</f>
        <v/>
      </c>
      <c r="AJ118" s="253" t="str">
        <f t="array" aca="1" ref="AJ118" ca="1">IF(AJ$2="","",IFERROR(IF(FIND(AJ$2,$C118)&gt;=1,INDIRECT($B118&amp;"!"&amp;"AG"&amp;$A118),0),""))</f>
        <v/>
      </c>
      <c r="AK118" s="253" t="str">
        <f t="array" aca="1" ref="AK118" ca="1">IF(AK$2="","",IFERROR(IF(FIND(AK$2,$C118)&gt;=1,INDIRECT($B118&amp;"!"&amp;"AG"&amp;$A118),0),""))</f>
        <v/>
      </c>
      <c r="AL118" s="253" t="str">
        <f t="array" aca="1" ref="AL118" ca="1">IF(AL$2="","",IFERROR(IF(FIND(AL$2,$C118)&gt;=1,INDIRECT($B118&amp;"!"&amp;"AG"&amp;$A118),0),""))</f>
        <v/>
      </c>
      <c r="AM118" s="253" t="str">
        <f t="array" aca="1" ref="AM118" ca="1">IF(AM$2="","",IFERROR(IF(FIND(AM$2,$C118)&gt;=1,INDIRECT($B118&amp;"!"&amp;"AG"&amp;$A118),0),""))</f>
        <v/>
      </c>
      <c r="AN118" s="253" t="str">
        <f t="array" aca="1" ref="AN118" ca="1">IF(AN$2="","",IFERROR(IF(FIND(AN$2,$C118)&gt;=1,INDIRECT($B118&amp;"!"&amp;"AG"&amp;$A118),0),""))</f>
        <v/>
      </c>
      <c r="AO118" s="253" t="str">
        <f t="array" aca="1" ref="AO118" ca="1">IF(AO$2="","",IFERROR(IF(FIND(AO$2,$C118)&gt;=1,INDIRECT($B118&amp;"!"&amp;"AG"&amp;$A118),0),""))</f>
        <v/>
      </c>
      <c r="AP118" s="253" t="str">
        <f t="array" aca="1" ref="AP118" ca="1">IF(AP$2="","",IFERROR(IF(FIND(AP$2,$C118)&gt;=1,INDIRECT($B118&amp;"!"&amp;"AG"&amp;$A118),0),""))</f>
        <v/>
      </c>
      <c r="AQ118" s="253" t="str">
        <f t="array" aca="1" ref="AQ118" ca="1">IF(AQ$2="","",IFERROR(IF(FIND(AQ$2,$C118)&gt;=1,INDIRECT($B118&amp;"!"&amp;"AG"&amp;$A118),0),""))</f>
        <v/>
      </c>
      <c r="AR118" s="253" t="str">
        <f t="array" aca="1" ref="AR118" ca="1">IF(AR$2="","",IFERROR(IF(FIND(AR$2,$C118)&gt;=1,INDIRECT($B118&amp;"!"&amp;"AG"&amp;$A118),0),""))</f>
        <v/>
      </c>
      <c r="AS118" s="253" t="str">
        <f t="array" aca="1" ref="AS118" ca="1">IF(AS$2="","",IFERROR(IF(FIND(AS$2,$C118)&gt;=1,INDIRECT($B118&amp;"!"&amp;"AG"&amp;$A118),0),""))</f>
        <v/>
      </c>
      <c r="AU118" s="254" t="str">
        <f t="array" aca="1" ref="AU118" ca="1">IFERROR(INDIRECT(B118&amp;"!"&amp;"A"&amp;A118),"")</f>
        <v>EU-Projects (H2020+HE)</v>
      </c>
      <c r="AV118" s="2" t="str">
        <f t="shared" ca="1" si="73"/>
        <v>EU-PROJECTS (H2020+HE)</v>
      </c>
      <c r="AW118" s="253" t="str">
        <f t="array" aca="1" ref="AW118" ca="1">IF(AW$2="","",IFERROR(IF(FIND(AW$2,$C118)&gt;=1,IF(INDIRECT($B118&amp;"!"&amp;"AH"&amp;$A118)="","",INDIRECT($B118&amp;"!"&amp;"AH"&amp;$A118)),0),""))</f>
        <v/>
      </c>
      <c r="AX118" s="253" t="str">
        <f t="array" aca="1" ref="AX118" ca="1">IF(AX$2="","",IFERROR(IF(FIND(AX$2,$C118)&gt;=1,IF(INDIRECT($B118&amp;"!"&amp;"AH"&amp;$A118)="","",INDIRECT($B118&amp;"!"&amp;"AH"&amp;$A118)),0),""))</f>
        <v/>
      </c>
      <c r="AY118" s="253" t="str">
        <f t="array" aca="1" ref="AY118" ca="1">IF(AY$2="","",IFERROR(IF(FIND(AY$2,$C118)&gt;=1,IF(INDIRECT($B118&amp;"!"&amp;"AH"&amp;$A118)="","",INDIRECT($B118&amp;"!"&amp;"AH"&amp;$A118)),0),""))</f>
        <v/>
      </c>
      <c r="AZ118" s="253" t="str">
        <f t="array" aca="1" ref="AZ118" ca="1">IF(AZ$2="","",IFERROR(IF(FIND(AZ$2,$C118)&gt;=1,IF(INDIRECT($B118&amp;"!"&amp;"AH"&amp;$A118)="","",INDIRECT($B118&amp;"!"&amp;"AH"&amp;$A118)),0),""))</f>
        <v/>
      </c>
      <c r="BA118" s="253" t="str">
        <f t="array" aca="1" ref="BA118" ca="1">IF(BA$2="","",IFERROR(IF(FIND(BA$2,$C118)&gt;=1,IF(INDIRECT($B118&amp;"!"&amp;"AH"&amp;$A118)="","",INDIRECT($B118&amp;"!"&amp;"AH"&amp;$A118)),0),""))</f>
        <v/>
      </c>
      <c r="BB118" s="253" t="str">
        <f t="array" aca="1" ref="BB118" ca="1">IF(BB$2="","",IFERROR(IF(FIND(BB$2,$C118)&gt;=1,IF(INDIRECT($B118&amp;"!"&amp;"AH"&amp;$A118)="","",INDIRECT($B118&amp;"!"&amp;"AH"&amp;$A118)),0),""))</f>
        <v/>
      </c>
      <c r="BC118" s="253" t="str">
        <f t="array" aca="1" ref="BC118" ca="1">IF(BC$2="","",IFERROR(IF(FIND(BC$2,$C118)&gt;=1,IF(INDIRECT($B118&amp;"!"&amp;"AH"&amp;$A118)="","",INDIRECT($B118&amp;"!"&amp;"AH"&amp;$A118)),0),""))</f>
        <v/>
      </c>
      <c r="BD118" s="253" t="str">
        <f t="array" aca="1" ref="BD118" ca="1">IF(BD$2="","",IFERROR(IF(FIND(BD$2,$C118)&gt;=1,IF(INDIRECT($B118&amp;"!"&amp;"AH"&amp;$A118)="","",INDIRECT($B118&amp;"!"&amp;"AH"&amp;$A118)),0),""))</f>
        <v/>
      </c>
      <c r="BE118" s="253" t="str">
        <f t="array" aca="1" ref="BE118" ca="1">IF(BE$2="","",IFERROR(IF(FIND(BE$2,$C118)&gt;=1,IF(INDIRECT($B118&amp;"!"&amp;"AH"&amp;$A118)="","",INDIRECT($B118&amp;"!"&amp;"AH"&amp;$A118)),0),""))</f>
        <v/>
      </c>
      <c r="BF118" s="253" t="str">
        <f t="array" aca="1" ref="BF118" ca="1">IF(BF$2="","",IFERROR(IF(FIND(BF$2,$C118)&gt;=1,IF(INDIRECT($B118&amp;"!"&amp;"AH"&amp;$A118)="","",INDIRECT($B118&amp;"!"&amp;"AH"&amp;$A118)),0),""))</f>
        <v/>
      </c>
      <c r="BG118" s="253" t="str">
        <f t="array" aca="1" ref="BG118" ca="1">IF(BG$2="","",IFERROR(IF(FIND(BG$2,$C118)&gt;=1,IF(INDIRECT($B118&amp;"!"&amp;"AH"&amp;$A118)="","",INDIRECT($B118&amp;"!"&amp;"AH"&amp;$A118)),0),""))</f>
        <v/>
      </c>
      <c r="BH118" s="253" t="str">
        <f t="array" aca="1" ref="BH118" ca="1">IF(BH$2="","",IFERROR(IF(FIND(BH$2,$C118)&gt;=1,IF(INDIRECT($B118&amp;"!"&amp;"AH"&amp;$A118)="","",INDIRECT($B118&amp;"!"&amp;"AH"&amp;$A118)),0),""))</f>
        <v/>
      </c>
      <c r="BI118" s="253" t="str">
        <f t="array" aca="1" ref="BI118" ca="1">IF(BI$2="","",IFERROR(IF(FIND(BI$2,$C118)&gt;=1,IF(INDIRECT($B118&amp;"!"&amp;"AH"&amp;$A118)="","",INDIRECT($B118&amp;"!"&amp;"AH"&amp;$A118)),0),""))</f>
        <v/>
      </c>
      <c r="BJ118" s="253" t="str">
        <f t="array" aca="1" ref="BJ118" ca="1">IF(BJ$2="","",IFERROR(IF(FIND(BJ$2,$C118)&gt;=1,IF(INDIRECT($B118&amp;"!"&amp;"AH"&amp;$A118)="","",INDIRECT($B118&amp;"!"&amp;"AH"&amp;$A118)),0),""))</f>
        <v/>
      </c>
      <c r="BK118" s="253" t="str">
        <f t="array" aca="1" ref="BK118" ca="1">IF(BK$2="","",IFERROR(IF(FIND(BK$2,$C118)&gt;=1,IF(INDIRECT($B118&amp;"!"&amp;"AH"&amp;$A118)="","",INDIRECT($B118&amp;"!"&amp;"AH"&amp;$A118)),0),""))</f>
        <v/>
      </c>
      <c r="BL118" s="253" t="str">
        <f t="array" aca="1" ref="BL118" ca="1">IF(BL$2="","",IFERROR(IF(FIND(BL$2,$C118)&gt;=1,IF(INDIRECT($B118&amp;"!"&amp;"AH"&amp;$A118)="","",INDIRECT($B118&amp;"!"&amp;"AH"&amp;$A118)),0),""))</f>
        <v/>
      </c>
      <c r="BM118" s="253" t="str">
        <f t="array" aca="1" ref="BM118" ca="1">IF(BM$2="","",IFERROR(IF(FIND(BM$2,$C118)&gt;=1,IF(INDIRECT($B118&amp;"!"&amp;"AH"&amp;$A118)="","",INDIRECT($B118&amp;"!"&amp;"AH"&amp;$A118)),0),""))</f>
        <v/>
      </c>
      <c r="BN118" s="253" t="str">
        <f t="array" aca="1" ref="BN118" ca="1">IF(BN$2="","",IFERROR(IF(FIND(BN$2,$C118)&gt;=1,IF(INDIRECT($B118&amp;"!"&amp;"AH"&amp;$A118)="","",INDIRECT($B118&amp;"!"&amp;"AH"&amp;$A118)),0),""))</f>
        <v/>
      </c>
      <c r="BO118" s="253" t="str">
        <f t="array" aca="1" ref="BO118" ca="1">IF(BO$2="","",IFERROR(IF(FIND(BO$2,$C118)&gt;=1,IF(INDIRECT($B118&amp;"!"&amp;"AH"&amp;$A118)="","",INDIRECT($B118&amp;"!"&amp;"AH"&amp;$A118)),0),""))</f>
        <v/>
      </c>
      <c r="BP118" s="253" t="str">
        <f t="array" aca="1" ref="BP118" ca="1">IF(BP$2="","",IFERROR(IF(FIND(BP$2,$C118)&gt;=1,IF(INDIRECT($B118&amp;"!"&amp;"AH"&amp;$A118)="","",INDIRECT($B118&amp;"!"&amp;"AH"&amp;$A118)),0),""))</f>
        <v/>
      </c>
      <c r="BQ118" s="253" t="str">
        <f t="array" aca="1" ref="BQ118" ca="1">IF(BQ$2="","",IFERROR(IF(FIND(BQ$2,$C118)&gt;=1,IF(INDIRECT($B118&amp;"!"&amp;"AH"&amp;$A118)="","",INDIRECT($B118&amp;"!"&amp;"AH"&amp;$A118)),0),""))</f>
        <v/>
      </c>
      <c r="BR118" s="253" t="str">
        <f t="array" aca="1" ref="BR118" ca="1">IF(BR$2="","",IFERROR(IF(FIND(BR$2,$C118)&gt;=1,IF(INDIRECT($B118&amp;"!"&amp;"AH"&amp;$A118)="","",INDIRECT($B118&amp;"!"&amp;"AH"&amp;$A118)),0),""))</f>
        <v/>
      </c>
      <c r="BS118" s="253" t="str">
        <f t="array" aca="1" ref="BS118" ca="1">IF(BS$2="","",IFERROR(IF(FIND(BS$2,$C118)&gt;=1,IF(INDIRECT($B118&amp;"!"&amp;"AH"&amp;$A118)="","",INDIRECT($B118&amp;"!"&amp;"AH"&amp;$A118)),0),""))</f>
        <v/>
      </c>
      <c r="BT118" s="253" t="str">
        <f t="array" aca="1" ref="BT118" ca="1">IF(BT$2="","",IFERROR(IF(FIND(BT$2,$C118)&gt;=1,IF(INDIRECT($B118&amp;"!"&amp;"AH"&amp;$A118)="","",INDIRECT($B118&amp;"!"&amp;"AH"&amp;$A118)),0),""))</f>
        <v/>
      </c>
      <c r="BU118" s="253" t="str">
        <f t="array" aca="1" ref="BU118" ca="1">IF(BU$2="","",IFERROR(IF(FIND(BU$2,$C118)&gt;=1,IF(INDIRECT($B118&amp;"!"&amp;"AH"&amp;$A118)="","",INDIRECT($B118&amp;"!"&amp;"AH"&amp;$A118)),0),""))</f>
        <v/>
      </c>
      <c r="BV118" s="253" t="str">
        <f t="array" aca="1" ref="BV118" ca="1">IF(BV$2="","",IFERROR(IF(FIND(BV$2,$C118)&gt;=1,IF(INDIRECT($B118&amp;"!"&amp;"AH"&amp;$A118)="","",INDIRECT($B118&amp;"!"&amp;"AH"&amp;$A118)),0),""))</f>
        <v/>
      </c>
      <c r="BW118" s="253" t="str">
        <f t="array" aca="1" ref="BW118" ca="1">IF(BW$2="","",IFERROR(IF(FIND(BW$2,$C118)&gt;=1,IF(INDIRECT($B118&amp;"!"&amp;"AH"&amp;$A118)="","",INDIRECT($B118&amp;"!"&amp;"AH"&amp;$A118)),0),""))</f>
        <v/>
      </c>
      <c r="BX118" s="253" t="str">
        <f t="array" aca="1" ref="BX118" ca="1">IF(BX$2="","",IFERROR(IF(FIND(BX$2,$C118)&gt;=1,IF(INDIRECT($B118&amp;"!"&amp;"AH"&amp;$A118)="","",INDIRECT($B118&amp;"!"&amp;"AH"&amp;$A118)),0),""))</f>
        <v/>
      </c>
      <c r="BY118" s="253" t="str">
        <f t="array" aca="1" ref="BY118" ca="1">IF(BY$2="","",IFERROR(IF(FIND(BY$2,$C118)&gt;=1,IF(INDIRECT($B118&amp;"!"&amp;"AH"&amp;$A118)="","",INDIRECT($B118&amp;"!"&amp;"AH"&amp;$A118)),0),""))</f>
        <v/>
      </c>
      <c r="BZ118" s="253" t="str">
        <f t="array" aca="1" ref="BZ118" ca="1">IF(BZ$2="","",IFERROR(IF(FIND(BZ$2,$C118)&gt;=1,IF(INDIRECT($B118&amp;"!"&amp;"AH"&amp;$A118)="","",INDIRECT($B118&amp;"!"&amp;"AH"&amp;$A118)),0),""))</f>
        <v/>
      </c>
      <c r="CA118" s="253" t="str">
        <f t="array" aca="1" ref="CA118" ca="1">IF(CA$2="","",IFERROR(IF(FIND(CA$2,$C118)&gt;=1,IF(INDIRECT($B118&amp;"!"&amp;"AH"&amp;$A118)="","",INDIRECT($B118&amp;"!"&amp;"AH"&amp;$A118)),0),""))</f>
        <v/>
      </c>
      <c r="CB118" s="253" t="str">
        <f t="array" aca="1" ref="CB118" ca="1">IF(CB$2="","",IFERROR(IF(FIND(CB$2,$C118)&gt;=1,IF(INDIRECT($B118&amp;"!"&amp;"AH"&amp;$A118)="","",INDIRECT($B118&amp;"!"&amp;"AH"&amp;$A118)),0),""))</f>
        <v/>
      </c>
      <c r="CC118" s="253" t="str">
        <f t="array" aca="1" ref="CC118" ca="1">IF(CC$2="","",IFERROR(IF(FIND(CC$2,$C118)&gt;=1,IF(INDIRECT($B118&amp;"!"&amp;"AH"&amp;$A118)="","",INDIRECT($B118&amp;"!"&amp;"AH"&amp;$A118)),0),""))</f>
        <v/>
      </c>
      <c r="CD118" s="253" t="str">
        <f t="array" aca="1" ref="CD118" ca="1">IF(CD$2="","",IFERROR(IF(FIND(CD$2,$C118)&gt;=1,IF(INDIRECT($B118&amp;"!"&amp;"AH"&amp;$A118)="","",INDIRECT($B118&amp;"!"&amp;"AH"&amp;$A118)),0),""))</f>
        <v/>
      </c>
      <c r="CE118" s="253" t="str">
        <f t="array" aca="1" ref="CE118" ca="1">IF(CE$2="","",IFERROR(IF(FIND(CE$2,$C118)&gt;=1,IF(INDIRECT($B118&amp;"!"&amp;"AH"&amp;$A118)="","",INDIRECT($B118&amp;"!"&amp;"AH"&amp;$A118)),0),""))</f>
        <v/>
      </c>
      <c r="CF118" s="253" t="str">
        <f t="array" aca="1" ref="CF118" ca="1">IF(CF$2="","",IFERROR(IF(FIND(CF$2,$C118)&gt;=1,IF(INDIRECT($B118&amp;"!"&amp;"AH"&amp;$A118)="","",INDIRECT($B118&amp;"!"&amp;"AH"&amp;$A118)),0),""))</f>
        <v/>
      </c>
      <c r="CG118" s="253" t="str">
        <f t="array" aca="1" ref="CG118" ca="1">IF(CG$2="","",IFERROR(IF(FIND(CG$2,$C118)&gt;=1,IF(INDIRECT($B118&amp;"!"&amp;"AH"&amp;$A118)="","",INDIRECT($B118&amp;"!"&amp;"AH"&amp;$A118)),0),""))</f>
        <v/>
      </c>
      <c r="CH118" s="253" t="str">
        <f t="array" aca="1" ref="CH118" ca="1">IF(CH$2="","",IFERROR(IF(FIND(CH$2,$C118)&gt;=1,IF(INDIRECT($B118&amp;"!"&amp;"AH"&amp;$A118)="","",INDIRECT($B118&amp;"!"&amp;"AH"&amp;$A118)),0),""))</f>
        <v/>
      </c>
      <c r="CI118" s="253" t="str">
        <f t="array" aca="1" ref="CI118" ca="1">IF(CI$2="","",IFERROR(IF(FIND(CI$2,$C118)&gt;=1,IF(INDIRECT($B118&amp;"!"&amp;"AH"&amp;$A118)="","",INDIRECT($B118&amp;"!"&amp;"AH"&amp;$A118)),0),""))</f>
        <v/>
      </c>
      <c r="CJ118" s="253" t="str">
        <f t="array" aca="1" ref="CJ118" ca="1">IF(CJ$2="","",IFERROR(IF(FIND(CJ$2,$C118)&gt;=1,IF(INDIRECT($B118&amp;"!"&amp;"AH"&amp;$A118)="","",INDIRECT($B118&amp;"!"&amp;"AH"&amp;$A118)),0),""))</f>
        <v/>
      </c>
      <c r="CK118" s="253" t="str">
        <f t="array" aca="1" ref="CK118" ca="1">IF(CK$2="","",IFERROR(IF(FIND(CK$2,$C118)&gt;=1,IF(INDIRECT($B118&amp;"!"&amp;"AH"&amp;$A118)="","",INDIRECT($B118&amp;"!"&amp;"AH"&amp;$A118)),0),""))</f>
        <v/>
      </c>
      <c r="CL118" s="253" t="str">
        <f t="array" aca="1" ref="CL118" ca="1">IF(CL$2="","",IFERROR(IF(FIND(CL$2,$C118)&gt;=1,IF(INDIRECT($B118&amp;"!"&amp;"AH"&amp;$A118)="","",INDIRECT($B118&amp;"!"&amp;"AH"&amp;$A118)),0),""))</f>
        <v/>
      </c>
      <c r="CO118" s="2" t="str">
        <f t="shared" ca="1" si="75"/>
        <v>EU-PROJECTS (H2020+HE)</v>
      </c>
      <c r="CP118" s="253"/>
      <c r="CQ118" s="253"/>
      <c r="CR118" s="253"/>
      <c r="CS118" s="253"/>
      <c r="CV118" s="2" t="str">
        <f t="shared" ca="1" si="76"/>
        <v>EU-PROJECTS (H2020+HE)</v>
      </c>
      <c r="CW118" s="253"/>
      <c r="CX118" s="253"/>
      <c r="CY118" s="253"/>
      <c r="CZ118" s="253"/>
      <c r="DC118" s="2" t="str">
        <f t="shared" ca="1" si="77"/>
        <v>EU-PROJECTS (H2020+HE)</v>
      </c>
      <c r="DD118" s="253" cm="1">
        <f t="array" aca="1" ref="DD118" ca="1">IF(DD$2="","",IFERROR(IF(FIND(DD$2,$C118)&gt;=1,INDIRECT($B118&amp;"!"&amp;"AG"&amp;$A118),0),""))</f>
        <v>0</v>
      </c>
      <c r="DE118" s="253" cm="1">
        <f t="array" aca="1" ref="DE118" ca="1">IF(DE$2="","",IFERROR(IF(FIND(DE$2,$C118)&gt;=1,INDIRECT($B118&amp;"!"&amp;"AG"&amp;$A118),0),""))</f>
        <v>0</v>
      </c>
      <c r="DF118" s="253" cm="1">
        <f t="array" aca="1" ref="DF118" ca="1">IF(DF$2="","",IFERROR(IF(FIND(DF$2,$C118)&gt;=1,INDIRECT($B118&amp;"!"&amp;"AG"&amp;$A118),0),""))</f>
        <v>0</v>
      </c>
      <c r="DG118" s="253" cm="1">
        <f t="array" aca="1" ref="DG118" ca="1">IF(DG$2="","",IFERROR(IF(FIND(DG$2,$C118)&gt;=1,INDIRECT($B118&amp;"!"&amp;"AG"&amp;$A118),0),""))</f>
        <v>0</v>
      </c>
      <c r="DH118" s="253" t="str" cm="1">
        <f t="array" aca="1" ref="DH118" ca="1">IF(DH$2="","",IFERROR(IF(FIND(DH$2,$C118)&gt;=1,INDIRECT($B118&amp;"!"&amp;"AG"&amp;$A118),0),""))</f>
        <v/>
      </c>
      <c r="DI118" s="253" t="str" cm="1">
        <f t="array" aca="1" ref="DI118" ca="1">IF(DI$2="","",IFERROR(IF(FIND(DI$2,$C118)&gt;=1,INDIRECT($B118&amp;"!"&amp;"AG"&amp;$A118),0),""))</f>
        <v/>
      </c>
      <c r="DJ118" s="253" t="str" cm="1">
        <f t="array" aca="1" ref="DJ118" ca="1">IF(DJ$2="","",IFERROR(IF(FIND(DJ$2,$C118)&gt;=1,INDIRECT($B118&amp;"!"&amp;"AG"&amp;$A118),0),""))</f>
        <v/>
      </c>
      <c r="DK118" s="253" t="str" cm="1">
        <f t="array" aca="1" ref="DK118" ca="1">IF(DK$2="","",IFERROR(IF(FIND(DK$2,$C118)&gt;=1,INDIRECT($B118&amp;"!"&amp;"AG"&amp;$A118),0),""))</f>
        <v/>
      </c>
      <c r="DL118" s="253" t="str" cm="1">
        <f t="array" aca="1" ref="DL118" ca="1">IF(DL$2="","",IFERROR(IF(FIND(DL$2,$C118)&gt;=1,INDIRECT($B118&amp;"!"&amp;"AG"&amp;$A118),0),""))</f>
        <v/>
      </c>
      <c r="DM118" s="253" t="str" cm="1">
        <f t="array" aca="1" ref="DM118" ca="1">IF(DM$2="","",IFERROR(IF(FIND(DM$2,$C118)&gt;=1,INDIRECT($B118&amp;"!"&amp;"AG"&amp;$A118),0),""))</f>
        <v/>
      </c>
      <c r="DN118" s="253" t="str" cm="1">
        <f t="array" aca="1" ref="DN118" ca="1">IF(DN$2="","",IFERROR(IF(FIND(DN$2,$C118)&gt;=1,INDIRECT($B118&amp;"!"&amp;"AG"&amp;$A118),0),""))</f>
        <v/>
      </c>
      <c r="DO118" s="253" t="str" cm="1">
        <f t="array" aca="1" ref="DO118" ca="1">IF(DO$2="","",IFERROR(IF(FIND(DO$2,$C118)&gt;=1,INDIRECT($B118&amp;"!"&amp;"AG"&amp;$A118),0),""))</f>
        <v/>
      </c>
      <c r="DP118" s="253" t="str" cm="1">
        <f t="array" aca="1" ref="DP118" ca="1">IF(DP$2="","",IFERROR(IF(FIND(DP$2,$C118)&gt;=1,INDIRECT($B118&amp;"!"&amp;"AG"&amp;$A118),0),""))</f>
        <v/>
      </c>
      <c r="DQ118" s="253" t="str" cm="1">
        <f t="array" aca="1" ref="DQ118" ca="1">IF(DQ$2="","",IFERROR(IF(FIND(DQ$2,$C118)&gt;=1,INDIRECT($B118&amp;"!"&amp;"AG"&amp;$A118),0),""))</f>
        <v/>
      </c>
      <c r="DR118" s="253" t="str" cm="1">
        <f t="array" aca="1" ref="DR118" ca="1">IF(DR$2="","",IFERROR(IF(FIND(DR$2,$C118)&gt;=1,INDIRECT($B118&amp;"!"&amp;"AG"&amp;$A118),0),""))</f>
        <v/>
      </c>
      <c r="DS118" s="253" t="str" cm="1">
        <f t="array" aca="1" ref="DS118" ca="1">IF(DS$2="","",IFERROR(IF(FIND(DS$2,$C118)&gt;=1,INDIRECT($B118&amp;"!"&amp;"AG"&amp;$A118),0),""))</f>
        <v/>
      </c>
      <c r="DT118" s="253" t="str" cm="1">
        <f t="array" aca="1" ref="DT118" ca="1">IF(DT$2="","",IFERROR(IF(FIND(DT$2,$C118)&gt;=1,INDIRECT($B118&amp;"!"&amp;"AG"&amp;$A118),0),""))</f>
        <v/>
      </c>
      <c r="DU118" s="253" t="str" cm="1">
        <f t="array" aca="1" ref="DU118" ca="1">IF(DU$2="","",IFERROR(IF(FIND(DU$2,$C118)&gt;=1,INDIRECT($B118&amp;"!"&amp;"AG"&amp;$A118),0),""))</f>
        <v/>
      </c>
      <c r="DV118" s="253" t="str" cm="1">
        <f t="array" aca="1" ref="DV118" ca="1">IF(DV$2="","",IFERROR(IF(FIND(DV$2,$C118)&gt;=1,INDIRECT($B118&amp;"!"&amp;"AG"&amp;$A118),0),""))</f>
        <v/>
      </c>
      <c r="DW118" s="253" t="str" cm="1">
        <f t="array" aca="1" ref="DW118" ca="1">IF(DW$2="","",IFERROR(IF(FIND(DW$2,$C118)&gt;=1,INDIRECT($B118&amp;"!"&amp;"AG"&amp;$A118),0),""))</f>
        <v/>
      </c>
      <c r="DX118" s="253" t="str" cm="1">
        <f t="array" aca="1" ref="DX118" ca="1">IF(DX$2="","",IFERROR(IF(FIND(DX$2,$C118)&gt;=1,INDIRECT($B118&amp;"!"&amp;"AG"&amp;$A118),0),""))</f>
        <v/>
      </c>
      <c r="DY118" s="253" t="str" cm="1">
        <f t="array" aca="1" ref="DY118" ca="1">IF(DY$2="","",IFERROR(IF(FIND(DY$2,$C118)&gt;=1,INDIRECT($B118&amp;"!"&amp;"AG"&amp;$A118),0),""))</f>
        <v/>
      </c>
      <c r="DZ118" s="253" t="str" cm="1">
        <f t="array" aca="1" ref="DZ118" ca="1">IF(DZ$2="","",IFERROR(IF(FIND(DZ$2,$C118)&gt;=1,INDIRECT($B118&amp;"!"&amp;"AG"&amp;$A118),0),""))</f>
        <v/>
      </c>
      <c r="EA118" s="253" t="str" cm="1">
        <f t="array" aca="1" ref="EA118" ca="1">IF(EA$2="","",IFERROR(IF(FIND(EA$2,$C118)&gt;=1,INDIRECT($B118&amp;"!"&amp;"AG"&amp;$A118),0),""))</f>
        <v/>
      </c>
      <c r="EB118" s="253" t="str" cm="1">
        <f t="array" aca="1" ref="EB118" ca="1">IF(EB$2="","",IFERROR(IF(FIND(EB$2,$C118)&gt;=1,INDIRECT($B118&amp;"!"&amp;"AG"&amp;$A118),0),""))</f>
        <v/>
      </c>
      <c r="EC118" s="253" t="str" cm="1">
        <f t="array" aca="1" ref="EC118" ca="1">IF(EC$2="","",IFERROR(IF(FIND(EC$2,$C118)&gt;=1,INDIRECT($B118&amp;"!"&amp;"AG"&amp;$A118),0),""))</f>
        <v/>
      </c>
      <c r="ED118" s="253" t="str" cm="1">
        <f t="array" aca="1" ref="ED118" ca="1">IF(ED$2="","",IFERROR(IF(FIND(ED$2,$C118)&gt;=1,INDIRECT($B118&amp;"!"&amp;"AG"&amp;$A118),0),""))</f>
        <v/>
      </c>
      <c r="EE118" s="253" t="str" cm="1">
        <f t="array" aca="1" ref="EE118" ca="1">IF(EE$2="","",IFERROR(IF(FIND(EE$2,$C118)&gt;=1,INDIRECT($B118&amp;"!"&amp;"AG"&amp;$A118),0),""))</f>
        <v/>
      </c>
      <c r="EF118" s="253" t="str" cm="1">
        <f t="array" aca="1" ref="EF118" ca="1">IF(EF$2="","",IFERROR(IF(FIND(EF$2,$C118)&gt;=1,INDIRECT($B118&amp;"!"&amp;"AG"&amp;$A118),0),""))</f>
        <v/>
      </c>
      <c r="EG118" s="253" t="str" cm="1">
        <f t="array" aca="1" ref="EG118" ca="1">IF(EG$2="","",IFERROR(IF(FIND(EG$2,$C118)&gt;=1,INDIRECT($B118&amp;"!"&amp;"AG"&amp;$A118),0),""))</f>
        <v/>
      </c>
      <c r="EH118" s="253" t="str" cm="1">
        <f t="array" aca="1" ref="EH118" ca="1">IF(EH$2="","",IFERROR(IF(FIND(EH$2,$C118)&gt;=1,INDIRECT($B118&amp;"!"&amp;"AG"&amp;$A118),0),""))</f>
        <v/>
      </c>
      <c r="EI118" s="253" t="str" cm="1">
        <f t="array" aca="1" ref="EI118" ca="1">IF(EI$2="","",IFERROR(IF(FIND(EI$2,$C118)&gt;=1,INDIRECT($B118&amp;"!"&amp;"AG"&amp;$A118),0),""))</f>
        <v/>
      </c>
      <c r="EJ118" s="253" t="str" cm="1">
        <f t="array" aca="1" ref="EJ118" ca="1">IF(EJ$2="","",IFERROR(IF(FIND(EJ$2,$C118)&gt;=1,INDIRECT($B118&amp;"!"&amp;"AG"&amp;$A118),0),""))</f>
        <v/>
      </c>
      <c r="EK118" s="253" t="str" cm="1">
        <f t="array" aca="1" ref="EK118" ca="1">IF(EK$2="","",IFERROR(IF(FIND(EK$2,$C118)&gt;=1,INDIRECT($B118&amp;"!"&amp;"AG"&amp;$A118),0),""))</f>
        <v/>
      </c>
      <c r="EL118" s="253" t="str" cm="1">
        <f t="array" aca="1" ref="EL118" ca="1">IF(EL$2="","",IFERROR(IF(FIND(EL$2,$C118)&gt;=1,INDIRECT($B118&amp;"!"&amp;"AG"&amp;$A118),0),""))</f>
        <v/>
      </c>
      <c r="EM118" s="253" t="str" cm="1">
        <f t="array" aca="1" ref="EM118" ca="1">IF(EM$2="","",IFERROR(IF(FIND(EM$2,$C118)&gt;=1,INDIRECT($B118&amp;"!"&amp;"AG"&amp;$A118),0),""))</f>
        <v/>
      </c>
      <c r="EN118" s="253" t="str" cm="1">
        <f t="array" aca="1" ref="EN118" ca="1">IF(EN$2="","",IFERROR(IF(FIND(EN$2,$C118)&gt;=1,INDIRECT($B118&amp;"!"&amp;"AG"&amp;$A118),0),""))</f>
        <v/>
      </c>
      <c r="EO118" s="253" t="str" cm="1">
        <f t="array" aca="1" ref="EO118" ca="1">IF(EO$2="","",IFERROR(IF(FIND(EO$2,$C118)&gt;=1,INDIRECT($B118&amp;"!"&amp;"AG"&amp;$A118),0),""))</f>
        <v/>
      </c>
      <c r="EP118" s="253" t="str" cm="1">
        <f t="array" aca="1" ref="EP118" ca="1">IF(EP$2="","",IFERROR(IF(FIND(EP$2,$C118)&gt;=1,INDIRECT($B118&amp;"!"&amp;"AG"&amp;$A118),0),""))</f>
        <v/>
      </c>
      <c r="EQ118" s="253" t="str" cm="1">
        <f t="array" aca="1" ref="EQ118" ca="1">IF(EQ$2="","",IFERROR(IF(FIND(EQ$2,$C118)&gt;=1,INDIRECT($B118&amp;"!"&amp;"AG"&amp;$A118),0),""))</f>
        <v/>
      </c>
      <c r="ER118" s="253" t="str" cm="1">
        <f t="array" aca="1" ref="ER118" ca="1">IF(ER$2="","",IFERROR(IF(FIND(ER$2,$C118)&gt;=1,INDIRECT($B118&amp;"!"&amp;"AG"&amp;$A118),0),""))</f>
        <v/>
      </c>
      <c r="ES118" s="253" t="str" cm="1">
        <f t="array" aca="1" ref="ES118" ca="1">IF(ES$2="","",IFERROR(IF(FIND(ES$2,$C118)&gt;=1,INDIRECT($B118&amp;"!"&amp;"AG"&amp;$A118),0),""))</f>
        <v/>
      </c>
      <c r="ET118" s="253" t="str" cm="1">
        <f t="array" aca="1" ref="ET118" ca="1">IF(ET$2="","",IFERROR(IF(FIND(ET$2,$C118)&gt;=1,INDIRECT($B118&amp;"!"&amp;"AG"&amp;$A118),0),""))</f>
        <v/>
      </c>
      <c r="EU118" s="253" t="str" cm="1">
        <f t="array" aca="1" ref="EU118" ca="1">IF(EU$2="","",IFERROR(IF(FIND(EU$2,$C118)&gt;=1,INDIRECT($B118&amp;"!"&amp;"AG"&amp;$A118),0),""))</f>
        <v/>
      </c>
      <c r="EV118" s="253" t="str" cm="1">
        <f t="array" aca="1" ref="EV118" ca="1">IF(EV$2="","",IFERROR(IF(FIND(EV$2,$C118)&gt;=1,INDIRECT($B118&amp;"!"&amp;"AG"&amp;$A118),0),""))</f>
        <v/>
      </c>
    </row>
    <row r="119" spans="1:152" x14ac:dyDescent="0.3">
      <c r="A119" s="252">
        <f t="shared" ref="A119:A150" ca="1" si="113">IF(A118&lt;A$117,A118+1,"")</f>
        <v>12</v>
      </c>
      <c r="B119" s="252" t="str">
        <f t="shared" ref="B119:B150" si="114">B118</f>
        <v>Mar_2024</v>
      </c>
      <c r="C119" s="252" t="str">
        <f t="shared" ca="1" si="112"/>
        <v/>
      </c>
      <c r="D119" s="253" t="str">
        <f t="array" aca="1" ref="D119" ca="1">IF(D$2="","",IFERROR(IF(FIND(D$2,$C119)&gt;=1,INDIRECT($B119&amp;"!"&amp;"AG"&amp;$A119),0),""))</f>
        <v/>
      </c>
      <c r="E119" s="253" t="str">
        <f t="array" aca="1" ref="E119" ca="1">IF(E$2="","",IFERROR(IF(FIND(E$2,$C119)&gt;=1,INDIRECT($B119&amp;"!"&amp;"AG"&amp;$A119),0),""))</f>
        <v/>
      </c>
      <c r="F119" s="253" t="str">
        <f t="array" aca="1" ref="F119" ca="1">IF(F$2="","",IFERROR(IF(FIND(F$2,$C119)&gt;=1,INDIRECT($B119&amp;"!"&amp;"AG"&amp;$A119),0),""))</f>
        <v/>
      </c>
      <c r="G119" s="253" t="str">
        <f t="array" aca="1" ref="G119" ca="1">IF(G$2="","",IFERROR(IF(FIND(G$2,$C119)&gt;=1,INDIRECT($B119&amp;"!"&amp;"AG"&amp;$A119),0),""))</f>
        <v/>
      </c>
      <c r="H119" s="253" t="str">
        <f t="array" aca="1" ref="H119" ca="1">IF(H$2="","",IFERROR(IF(FIND(H$2,$C119)&gt;=1,INDIRECT($B119&amp;"!"&amp;"AG"&amp;$A119),0),""))</f>
        <v/>
      </c>
      <c r="I119" s="253" t="str">
        <f t="array" aca="1" ref="I119" ca="1">IF(I$2="","",IFERROR(IF(FIND(I$2,$C119)&gt;=1,INDIRECT($B119&amp;"!"&amp;"AG"&amp;$A119),0),""))</f>
        <v/>
      </c>
      <c r="J119" s="253" t="str">
        <f t="array" aca="1" ref="J119" ca="1">IF(J$2="","",IFERROR(IF(FIND(J$2,$C119)&gt;=1,INDIRECT($B119&amp;"!"&amp;"AG"&amp;$A119),0),""))</f>
        <v/>
      </c>
      <c r="K119" s="253" t="str">
        <f t="array" aca="1" ref="K119" ca="1">IF(K$2="","",IFERROR(IF(FIND(K$2,$C119)&gt;=1,INDIRECT($B119&amp;"!"&amp;"AG"&amp;$A119),0),""))</f>
        <v/>
      </c>
      <c r="L119" s="253" t="str">
        <f t="array" aca="1" ref="L119" ca="1">IF(L$2="","",IFERROR(IF(FIND(L$2,$C119)&gt;=1,INDIRECT($B119&amp;"!"&amp;"AG"&amp;$A119),0),""))</f>
        <v/>
      </c>
      <c r="M119" s="253" t="str">
        <f t="array" aca="1" ref="M119" ca="1">IF(M$2="","",IFERROR(IF(FIND(M$2,$C119)&gt;=1,INDIRECT($B119&amp;"!"&amp;"AG"&amp;$A119),0),""))</f>
        <v/>
      </c>
      <c r="N119" s="253" t="str">
        <f t="array" aca="1" ref="N119" ca="1">IF(N$2="","",IFERROR(IF(FIND(N$2,$C119)&gt;=1,INDIRECT($B119&amp;"!"&amp;"AG"&amp;$A119),0),""))</f>
        <v/>
      </c>
      <c r="O119" s="253" t="str">
        <f t="array" aca="1" ref="O119" ca="1">IF(O$2="","",IFERROR(IF(FIND(O$2,$C119)&gt;=1,INDIRECT($B119&amp;"!"&amp;"AG"&amp;$A119),0),""))</f>
        <v/>
      </c>
      <c r="P119" s="253" t="str">
        <f t="array" aca="1" ref="P119" ca="1">IF(P$2="","",IFERROR(IF(FIND(P$2,$C119)&gt;=1,INDIRECT($B119&amp;"!"&amp;"AG"&amp;$A119),0),""))</f>
        <v/>
      </c>
      <c r="Q119" s="253" t="str">
        <f t="array" aca="1" ref="Q119" ca="1">IF(Q$2="","",IFERROR(IF(FIND(Q$2,$C119)&gt;=1,INDIRECT($B119&amp;"!"&amp;"AG"&amp;$A119),0),""))</f>
        <v/>
      </c>
      <c r="R119" s="253" t="str">
        <f t="array" aca="1" ref="R119" ca="1">IF(R$2="","",IFERROR(IF(FIND(R$2,$C119)&gt;=1,INDIRECT($B119&amp;"!"&amp;"AG"&amp;$A119),0),""))</f>
        <v/>
      </c>
      <c r="S119" s="253" t="str">
        <f t="array" aca="1" ref="S119" ca="1">IF(S$2="","",IFERROR(IF(FIND(S$2,$C119)&gt;=1,INDIRECT($B119&amp;"!"&amp;"AG"&amp;$A119),0),""))</f>
        <v/>
      </c>
      <c r="T119" s="253" t="str">
        <f t="array" aca="1" ref="T119" ca="1">IF(T$2="","",IFERROR(IF(FIND(T$2,$C119)&gt;=1,INDIRECT($B119&amp;"!"&amp;"AG"&amp;$A119),0),""))</f>
        <v/>
      </c>
      <c r="U119" s="253" t="str">
        <f t="array" aca="1" ref="U119" ca="1">IF(U$2="","",IFERROR(IF(FIND(U$2,$C119)&gt;=1,INDIRECT($B119&amp;"!"&amp;"AG"&amp;$A119),0),""))</f>
        <v/>
      </c>
      <c r="V119" s="253" t="str">
        <f t="array" aca="1" ref="V119" ca="1">IF(V$2="","",IFERROR(IF(FIND(V$2,$C119)&gt;=1,INDIRECT($B119&amp;"!"&amp;"AG"&amp;$A119),0),""))</f>
        <v/>
      </c>
      <c r="W119" s="253" t="str">
        <f t="array" aca="1" ref="W119" ca="1">IF(W$2="","",IFERROR(IF(FIND(W$2,$C119)&gt;=1,INDIRECT($B119&amp;"!"&amp;"AG"&amp;$A119),0),""))</f>
        <v/>
      </c>
      <c r="X119" s="253" t="str">
        <f t="array" aca="1" ref="X119" ca="1">IF(X$2="","",IFERROR(IF(FIND(X$2,$C119)&gt;=1,INDIRECT($B119&amp;"!"&amp;"AG"&amp;$A119),0),""))</f>
        <v/>
      </c>
      <c r="Y119" s="253" t="str">
        <f t="array" aca="1" ref="Y119" ca="1">IF(Y$2="","",IFERROR(IF(FIND(Y$2,$C119)&gt;=1,INDIRECT($B119&amp;"!"&amp;"AG"&amp;$A119),0),""))</f>
        <v/>
      </c>
      <c r="Z119" s="253" t="str">
        <f t="array" aca="1" ref="Z119" ca="1">IF(Z$2="","",IFERROR(IF(FIND(Z$2,$C119)&gt;=1,INDIRECT($B119&amp;"!"&amp;"AG"&amp;$A119),0),""))</f>
        <v/>
      </c>
      <c r="AA119" s="253" t="str">
        <f t="array" aca="1" ref="AA119" ca="1">IF(AA$2="","",IFERROR(IF(FIND(AA$2,$C119)&gt;=1,INDIRECT($B119&amp;"!"&amp;"AG"&amp;$A119),0),""))</f>
        <v/>
      </c>
      <c r="AB119" s="253" t="str">
        <f t="array" aca="1" ref="AB119" ca="1">IF(AB$2="","",IFERROR(IF(FIND(AB$2,$C119)&gt;=1,INDIRECT($B119&amp;"!"&amp;"AG"&amp;$A119),0),""))</f>
        <v/>
      </c>
      <c r="AC119" s="253" t="str">
        <f t="array" aca="1" ref="AC119" ca="1">IF(AC$2="","",IFERROR(IF(FIND(AC$2,$C119)&gt;=1,INDIRECT($B119&amp;"!"&amp;"AG"&amp;$A119),0),""))</f>
        <v/>
      </c>
      <c r="AD119" s="253" t="str">
        <f t="array" aca="1" ref="AD119" ca="1">IF(AD$2="","",IFERROR(IF(FIND(AD$2,$C119)&gt;=1,INDIRECT($B119&amp;"!"&amp;"AG"&amp;$A119),0),""))</f>
        <v/>
      </c>
      <c r="AE119" s="253" t="str">
        <f t="array" aca="1" ref="AE119" ca="1">IF(AE$2="","",IFERROR(IF(FIND(AE$2,$C119)&gt;=1,INDIRECT($B119&amp;"!"&amp;"AG"&amp;$A119),0),""))</f>
        <v/>
      </c>
      <c r="AF119" s="253" t="str">
        <f t="array" aca="1" ref="AF119" ca="1">IF(AF$2="","",IFERROR(IF(FIND(AF$2,$C119)&gt;=1,INDIRECT($B119&amp;"!"&amp;"AG"&amp;$A119),0),""))</f>
        <v/>
      </c>
      <c r="AG119" s="253" t="str">
        <f t="array" aca="1" ref="AG119" ca="1">IF(AG$2="","",IFERROR(IF(FIND(AG$2,$C119)&gt;=1,INDIRECT($B119&amp;"!"&amp;"AG"&amp;$A119),0),""))</f>
        <v/>
      </c>
      <c r="AH119" s="253" t="str">
        <f t="array" aca="1" ref="AH119" ca="1">IF(AH$2="","",IFERROR(IF(FIND(AH$2,$C119)&gt;=1,INDIRECT($B119&amp;"!"&amp;"AG"&amp;$A119),0),""))</f>
        <v/>
      </c>
      <c r="AI119" s="253" t="str">
        <f t="array" aca="1" ref="AI119" ca="1">IF(AI$2="","",IFERROR(IF(FIND(AI$2,$C119)&gt;=1,INDIRECT($B119&amp;"!"&amp;"AG"&amp;$A119),0),""))</f>
        <v/>
      </c>
      <c r="AJ119" s="253" t="str">
        <f t="array" aca="1" ref="AJ119" ca="1">IF(AJ$2="","",IFERROR(IF(FIND(AJ$2,$C119)&gt;=1,INDIRECT($B119&amp;"!"&amp;"AG"&amp;$A119),0),""))</f>
        <v/>
      </c>
      <c r="AK119" s="253" t="str">
        <f t="array" aca="1" ref="AK119" ca="1">IF(AK$2="","",IFERROR(IF(FIND(AK$2,$C119)&gt;=1,INDIRECT($B119&amp;"!"&amp;"AG"&amp;$A119),0),""))</f>
        <v/>
      </c>
      <c r="AL119" s="253" t="str">
        <f t="array" aca="1" ref="AL119" ca="1">IF(AL$2="","",IFERROR(IF(FIND(AL$2,$C119)&gt;=1,INDIRECT($B119&amp;"!"&amp;"AG"&amp;$A119),0),""))</f>
        <v/>
      </c>
      <c r="AM119" s="253" t="str">
        <f t="array" aca="1" ref="AM119" ca="1">IF(AM$2="","",IFERROR(IF(FIND(AM$2,$C119)&gt;=1,INDIRECT($B119&amp;"!"&amp;"AG"&amp;$A119),0),""))</f>
        <v/>
      </c>
      <c r="AN119" s="253" t="str">
        <f t="array" aca="1" ref="AN119" ca="1">IF(AN$2="","",IFERROR(IF(FIND(AN$2,$C119)&gt;=1,INDIRECT($B119&amp;"!"&amp;"AG"&amp;$A119),0),""))</f>
        <v/>
      </c>
      <c r="AO119" s="253" t="str">
        <f t="array" aca="1" ref="AO119" ca="1">IF(AO$2="","",IFERROR(IF(FIND(AO$2,$C119)&gt;=1,INDIRECT($B119&amp;"!"&amp;"AG"&amp;$A119),0),""))</f>
        <v/>
      </c>
      <c r="AP119" s="253" t="str">
        <f t="array" aca="1" ref="AP119" ca="1">IF(AP$2="","",IFERROR(IF(FIND(AP$2,$C119)&gt;=1,INDIRECT($B119&amp;"!"&amp;"AG"&amp;$A119),0),""))</f>
        <v/>
      </c>
      <c r="AQ119" s="253" t="str">
        <f t="array" aca="1" ref="AQ119" ca="1">IF(AQ$2="","",IFERROR(IF(FIND(AQ$2,$C119)&gt;=1,INDIRECT($B119&amp;"!"&amp;"AG"&amp;$A119),0),""))</f>
        <v/>
      </c>
      <c r="AR119" s="253" t="str">
        <f t="array" aca="1" ref="AR119" ca="1">IF(AR$2="","",IFERROR(IF(FIND(AR$2,$C119)&gt;=1,INDIRECT($B119&amp;"!"&amp;"AG"&amp;$A119),0),""))</f>
        <v/>
      </c>
      <c r="AS119" s="253" t="str">
        <f t="array" aca="1" ref="AS119" ca="1">IF(AS$2="","",IFERROR(IF(FIND(AS$2,$C119)&gt;=1,INDIRECT($B119&amp;"!"&amp;"AG"&amp;$A119),0),""))</f>
        <v/>
      </c>
      <c r="AU119" s="254" t="str">
        <f t="array" aca="1" ref="AU119" ca="1">IFERROR(INDIRECT(B119&amp;"!"&amp;"A"&amp;A119),"")</f>
        <v/>
      </c>
      <c r="AV119" s="2" t="str">
        <f t="shared" ca="1" si="73"/>
        <v/>
      </c>
      <c r="AW119" s="253" t="str">
        <f t="array" aca="1" ref="AW119" ca="1">IF(AW$2="","",IFERROR(IF(FIND(AW$2,$C119)&gt;=1,IF(INDIRECT($B119&amp;"!"&amp;"AH"&amp;$A119)="","",INDIRECT($B119&amp;"!"&amp;"AH"&amp;$A119)),0),""))</f>
        <v/>
      </c>
      <c r="AX119" s="253" t="str">
        <f t="array" aca="1" ref="AX119" ca="1">IF(AX$2="","",IFERROR(IF(FIND(AX$2,$C119)&gt;=1,IF(INDIRECT($B119&amp;"!"&amp;"AH"&amp;$A119)="","",INDIRECT($B119&amp;"!"&amp;"AH"&amp;$A119)),0),""))</f>
        <v/>
      </c>
      <c r="AY119" s="253" t="str">
        <f t="array" aca="1" ref="AY119" ca="1">IF(AY$2="","",IFERROR(IF(FIND(AY$2,$C119)&gt;=1,IF(INDIRECT($B119&amp;"!"&amp;"AH"&amp;$A119)="","",INDIRECT($B119&amp;"!"&amp;"AH"&amp;$A119)),0),""))</f>
        <v/>
      </c>
      <c r="AZ119" s="253" t="str">
        <f t="array" aca="1" ref="AZ119" ca="1">IF(AZ$2="","",IFERROR(IF(FIND(AZ$2,$C119)&gt;=1,IF(INDIRECT($B119&amp;"!"&amp;"AH"&amp;$A119)="","",INDIRECT($B119&amp;"!"&amp;"AH"&amp;$A119)),0),""))</f>
        <v/>
      </c>
      <c r="BA119" s="253" t="str">
        <f t="array" aca="1" ref="BA119" ca="1">IF(BA$2="","",IFERROR(IF(FIND(BA$2,$C119)&gt;=1,IF(INDIRECT($B119&amp;"!"&amp;"AH"&amp;$A119)="","",INDIRECT($B119&amp;"!"&amp;"AH"&amp;$A119)),0),""))</f>
        <v/>
      </c>
      <c r="BB119" s="253" t="str">
        <f t="array" aca="1" ref="BB119" ca="1">IF(BB$2="","",IFERROR(IF(FIND(BB$2,$C119)&gt;=1,IF(INDIRECT($B119&amp;"!"&amp;"AH"&amp;$A119)="","",INDIRECT($B119&amp;"!"&amp;"AH"&amp;$A119)),0),""))</f>
        <v/>
      </c>
      <c r="BC119" s="253" t="str">
        <f t="array" aca="1" ref="BC119" ca="1">IF(BC$2="","",IFERROR(IF(FIND(BC$2,$C119)&gt;=1,IF(INDIRECT($B119&amp;"!"&amp;"AH"&amp;$A119)="","",INDIRECT($B119&amp;"!"&amp;"AH"&amp;$A119)),0),""))</f>
        <v/>
      </c>
      <c r="BD119" s="253" t="str">
        <f t="array" aca="1" ref="BD119" ca="1">IF(BD$2="","",IFERROR(IF(FIND(BD$2,$C119)&gt;=1,IF(INDIRECT($B119&amp;"!"&amp;"AH"&amp;$A119)="","",INDIRECT($B119&amp;"!"&amp;"AH"&amp;$A119)),0),""))</f>
        <v/>
      </c>
      <c r="BE119" s="253" t="str">
        <f t="array" aca="1" ref="BE119" ca="1">IF(BE$2="","",IFERROR(IF(FIND(BE$2,$C119)&gt;=1,IF(INDIRECT($B119&amp;"!"&amp;"AH"&amp;$A119)="","",INDIRECT($B119&amp;"!"&amp;"AH"&amp;$A119)),0),""))</f>
        <v/>
      </c>
      <c r="BF119" s="253" t="str">
        <f t="array" aca="1" ref="BF119" ca="1">IF(BF$2="","",IFERROR(IF(FIND(BF$2,$C119)&gt;=1,IF(INDIRECT($B119&amp;"!"&amp;"AH"&amp;$A119)="","",INDIRECT($B119&amp;"!"&amp;"AH"&amp;$A119)),0),""))</f>
        <v/>
      </c>
      <c r="BG119" s="253" t="str">
        <f t="array" aca="1" ref="BG119" ca="1">IF(BG$2="","",IFERROR(IF(FIND(BG$2,$C119)&gt;=1,IF(INDIRECT($B119&amp;"!"&amp;"AH"&amp;$A119)="","",INDIRECT($B119&amp;"!"&amp;"AH"&amp;$A119)),0),""))</f>
        <v/>
      </c>
      <c r="BH119" s="253" t="str">
        <f t="array" aca="1" ref="BH119" ca="1">IF(BH$2="","",IFERROR(IF(FIND(BH$2,$C119)&gt;=1,IF(INDIRECT($B119&amp;"!"&amp;"AH"&amp;$A119)="","",INDIRECT($B119&amp;"!"&amp;"AH"&amp;$A119)),0),""))</f>
        <v/>
      </c>
      <c r="BI119" s="253" t="str">
        <f t="array" aca="1" ref="BI119" ca="1">IF(BI$2="","",IFERROR(IF(FIND(BI$2,$C119)&gt;=1,IF(INDIRECT($B119&amp;"!"&amp;"AH"&amp;$A119)="","",INDIRECT($B119&amp;"!"&amp;"AH"&amp;$A119)),0),""))</f>
        <v/>
      </c>
      <c r="BJ119" s="253" t="str">
        <f t="array" aca="1" ref="BJ119" ca="1">IF(BJ$2="","",IFERROR(IF(FIND(BJ$2,$C119)&gt;=1,IF(INDIRECT($B119&amp;"!"&amp;"AH"&amp;$A119)="","",INDIRECT($B119&amp;"!"&amp;"AH"&amp;$A119)),0),""))</f>
        <v/>
      </c>
      <c r="BK119" s="253" t="str">
        <f t="array" aca="1" ref="BK119" ca="1">IF(BK$2="","",IFERROR(IF(FIND(BK$2,$C119)&gt;=1,IF(INDIRECT($B119&amp;"!"&amp;"AH"&amp;$A119)="","",INDIRECT($B119&amp;"!"&amp;"AH"&amp;$A119)),0),""))</f>
        <v/>
      </c>
      <c r="BL119" s="253" t="str">
        <f t="array" aca="1" ref="BL119" ca="1">IF(BL$2="","",IFERROR(IF(FIND(BL$2,$C119)&gt;=1,IF(INDIRECT($B119&amp;"!"&amp;"AH"&amp;$A119)="","",INDIRECT($B119&amp;"!"&amp;"AH"&amp;$A119)),0),""))</f>
        <v/>
      </c>
      <c r="BM119" s="253" t="str">
        <f t="array" aca="1" ref="BM119" ca="1">IF(BM$2="","",IFERROR(IF(FIND(BM$2,$C119)&gt;=1,IF(INDIRECT($B119&amp;"!"&amp;"AH"&amp;$A119)="","",INDIRECT($B119&amp;"!"&amp;"AH"&amp;$A119)),0),""))</f>
        <v/>
      </c>
      <c r="BN119" s="253" t="str">
        <f t="array" aca="1" ref="BN119" ca="1">IF(BN$2="","",IFERROR(IF(FIND(BN$2,$C119)&gt;=1,IF(INDIRECT($B119&amp;"!"&amp;"AH"&amp;$A119)="","",INDIRECT($B119&amp;"!"&amp;"AH"&amp;$A119)),0),""))</f>
        <v/>
      </c>
      <c r="BO119" s="253" t="str">
        <f t="array" aca="1" ref="BO119" ca="1">IF(BO$2="","",IFERROR(IF(FIND(BO$2,$C119)&gt;=1,IF(INDIRECT($B119&amp;"!"&amp;"AH"&amp;$A119)="","",INDIRECT($B119&amp;"!"&amp;"AH"&amp;$A119)),0),""))</f>
        <v/>
      </c>
      <c r="BP119" s="253" t="str">
        <f t="array" aca="1" ref="BP119" ca="1">IF(BP$2="","",IFERROR(IF(FIND(BP$2,$C119)&gt;=1,IF(INDIRECT($B119&amp;"!"&amp;"AH"&amp;$A119)="","",INDIRECT($B119&amp;"!"&amp;"AH"&amp;$A119)),0),""))</f>
        <v/>
      </c>
      <c r="BQ119" s="253" t="str">
        <f t="array" aca="1" ref="BQ119" ca="1">IF(BQ$2="","",IFERROR(IF(FIND(BQ$2,$C119)&gt;=1,IF(INDIRECT($B119&amp;"!"&amp;"AH"&amp;$A119)="","",INDIRECT($B119&amp;"!"&amp;"AH"&amp;$A119)),0),""))</f>
        <v/>
      </c>
      <c r="BR119" s="253" t="str">
        <f t="array" aca="1" ref="BR119" ca="1">IF(BR$2="","",IFERROR(IF(FIND(BR$2,$C119)&gt;=1,IF(INDIRECT($B119&amp;"!"&amp;"AH"&amp;$A119)="","",INDIRECT($B119&amp;"!"&amp;"AH"&amp;$A119)),0),""))</f>
        <v/>
      </c>
      <c r="BS119" s="253" t="str">
        <f t="array" aca="1" ref="BS119" ca="1">IF(BS$2="","",IFERROR(IF(FIND(BS$2,$C119)&gt;=1,IF(INDIRECT($B119&amp;"!"&amp;"AH"&amp;$A119)="","",INDIRECT($B119&amp;"!"&amp;"AH"&amp;$A119)),0),""))</f>
        <v/>
      </c>
      <c r="BT119" s="253" t="str">
        <f t="array" aca="1" ref="BT119" ca="1">IF(BT$2="","",IFERROR(IF(FIND(BT$2,$C119)&gt;=1,IF(INDIRECT($B119&amp;"!"&amp;"AH"&amp;$A119)="","",INDIRECT($B119&amp;"!"&amp;"AH"&amp;$A119)),0),""))</f>
        <v/>
      </c>
      <c r="BU119" s="253" t="str">
        <f t="array" aca="1" ref="BU119" ca="1">IF(BU$2="","",IFERROR(IF(FIND(BU$2,$C119)&gt;=1,IF(INDIRECT($B119&amp;"!"&amp;"AH"&amp;$A119)="","",INDIRECT($B119&amp;"!"&amp;"AH"&amp;$A119)),0),""))</f>
        <v/>
      </c>
      <c r="BV119" s="253" t="str">
        <f t="array" aca="1" ref="BV119" ca="1">IF(BV$2="","",IFERROR(IF(FIND(BV$2,$C119)&gt;=1,IF(INDIRECT($B119&amp;"!"&amp;"AH"&amp;$A119)="","",INDIRECT($B119&amp;"!"&amp;"AH"&amp;$A119)),0),""))</f>
        <v/>
      </c>
      <c r="BW119" s="253" t="str">
        <f t="array" aca="1" ref="BW119" ca="1">IF(BW$2="","",IFERROR(IF(FIND(BW$2,$C119)&gt;=1,IF(INDIRECT($B119&amp;"!"&amp;"AH"&amp;$A119)="","",INDIRECT($B119&amp;"!"&amp;"AH"&amp;$A119)),0),""))</f>
        <v/>
      </c>
      <c r="BX119" s="253" t="str">
        <f t="array" aca="1" ref="BX119" ca="1">IF(BX$2="","",IFERROR(IF(FIND(BX$2,$C119)&gt;=1,IF(INDIRECT($B119&amp;"!"&amp;"AH"&amp;$A119)="","",INDIRECT($B119&amp;"!"&amp;"AH"&amp;$A119)),0),""))</f>
        <v/>
      </c>
      <c r="BY119" s="253" t="str">
        <f t="array" aca="1" ref="BY119" ca="1">IF(BY$2="","",IFERROR(IF(FIND(BY$2,$C119)&gt;=1,IF(INDIRECT($B119&amp;"!"&amp;"AH"&amp;$A119)="","",INDIRECT($B119&amp;"!"&amp;"AH"&amp;$A119)),0),""))</f>
        <v/>
      </c>
      <c r="BZ119" s="253" t="str">
        <f t="array" aca="1" ref="BZ119" ca="1">IF(BZ$2="","",IFERROR(IF(FIND(BZ$2,$C119)&gt;=1,IF(INDIRECT($B119&amp;"!"&amp;"AH"&amp;$A119)="","",INDIRECT($B119&amp;"!"&amp;"AH"&amp;$A119)),0),""))</f>
        <v/>
      </c>
      <c r="CA119" s="253" t="str">
        <f t="array" aca="1" ref="CA119" ca="1">IF(CA$2="","",IFERROR(IF(FIND(CA$2,$C119)&gt;=1,IF(INDIRECT($B119&amp;"!"&amp;"AH"&amp;$A119)="","",INDIRECT($B119&amp;"!"&amp;"AH"&amp;$A119)),0),""))</f>
        <v/>
      </c>
      <c r="CB119" s="253" t="str">
        <f t="array" aca="1" ref="CB119" ca="1">IF(CB$2="","",IFERROR(IF(FIND(CB$2,$C119)&gt;=1,IF(INDIRECT($B119&amp;"!"&amp;"AH"&amp;$A119)="","",INDIRECT($B119&amp;"!"&amp;"AH"&amp;$A119)),0),""))</f>
        <v/>
      </c>
      <c r="CC119" s="253" t="str">
        <f t="array" aca="1" ref="CC119" ca="1">IF(CC$2="","",IFERROR(IF(FIND(CC$2,$C119)&gt;=1,IF(INDIRECT($B119&amp;"!"&amp;"AH"&amp;$A119)="","",INDIRECT($B119&amp;"!"&amp;"AH"&amp;$A119)),0),""))</f>
        <v/>
      </c>
      <c r="CD119" s="253" t="str">
        <f t="array" aca="1" ref="CD119" ca="1">IF(CD$2="","",IFERROR(IF(FIND(CD$2,$C119)&gt;=1,IF(INDIRECT($B119&amp;"!"&amp;"AH"&amp;$A119)="","",INDIRECT($B119&amp;"!"&amp;"AH"&amp;$A119)),0),""))</f>
        <v/>
      </c>
      <c r="CE119" s="253" t="str">
        <f t="array" aca="1" ref="CE119" ca="1">IF(CE$2="","",IFERROR(IF(FIND(CE$2,$C119)&gt;=1,IF(INDIRECT($B119&amp;"!"&amp;"AH"&amp;$A119)="","",INDIRECT($B119&amp;"!"&amp;"AH"&amp;$A119)),0),""))</f>
        <v/>
      </c>
      <c r="CF119" s="253" t="str">
        <f t="array" aca="1" ref="CF119" ca="1">IF(CF$2="","",IFERROR(IF(FIND(CF$2,$C119)&gt;=1,IF(INDIRECT($B119&amp;"!"&amp;"AH"&amp;$A119)="","",INDIRECT($B119&amp;"!"&amp;"AH"&amp;$A119)),0),""))</f>
        <v/>
      </c>
      <c r="CG119" s="253" t="str">
        <f t="array" aca="1" ref="CG119" ca="1">IF(CG$2="","",IFERROR(IF(FIND(CG$2,$C119)&gt;=1,IF(INDIRECT($B119&amp;"!"&amp;"AH"&amp;$A119)="","",INDIRECT($B119&amp;"!"&amp;"AH"&amp;$A119)),0),""))</f>
        <v/>
      </c>
      <c r="CH119" s="253" t="str">
        <f t="array" aca="1" ref="CH119" ca="1">IF(CH$2="","",IFERROR(IF(FIND(CH$2,$C119)&gt;=1,IF(INDIRECT($B119&amp;"!"&amp;"AH"&amp;$A119)="","",INDIRECT($B119&amp;"!"&amp;"AH"&amp;$A119)),0),""))</f>
        <v/>
      </c>
      <c r="CI119" s="253" t="str">
        <f t="array" aca="1" ref="CI119" ca="1">IF(CI$2="","",IFERROR(IF(FIND(CI$2,$C119)&gt;=1,IF(INDIRECT($B119&amp;"!"&amp;"AH"&amp;$A119)="","",INDIRECT($B119&amp;"!"&amp;"AH"&amp;$A119)),0),""))</f>
        <v/>
      </c>
      <c r="CJ119" s="253" t="str">
        <f t="array" aca="1" ref="CJ119" ca="1">IF(CJ$2="","",IFERROR(IF(FIND(CJ$2,$C119)&gt;=1,IF(INDIRECT($B119&amp;"!"&amp;"AH"&amp;$A119)="","",INDIRECT($B119&amp;"!"&amp;"AH"&amp;$A119)),0),""))</f>
        <v/>
      </c>
      <c r="CK119" s="253" t="str">
        <f t="array" aca="1" ref="CK119" ca="1">IF(CK$2="","",IFERROR(IF(FIND(CK$2,$C119)&gt;=1,IF(INDIRECT($B119&amp;"!"&amp;"AH"&amp;$A119)="","",INDIRECT($B119&amp;"!"&amp;"AH"&amp;$A119)),0),""))</f>
        <v/>
      </c>
      <c r="CL119" s="253" t="str">
        <f t="array" aca="1" ref="CL119" ca="1">IF(CL$2="","",IFERROR(IF(FIND(CL$2,$C119)&gt;=1,IF(INDIRECT($B119&amp;"!"&amp;"AH"&amp;$A119)="","",INDIRECT($B119&amp;"!"&amp;"AH"&amp;$A119)),0),""))</f>
        <v/>
      </c>
      <c r="CO119" s="2" t="str">
        <f t="shared" ca="1" si="75"/>
        <v/>
      </c>
      <c r="CP119" s="253" t="str">
        <f t="array" aca="1" ref="CP119" ca="1">IF(CP$2="","",IFERROR(IF(FIND(CP$2,$C119)&gt;=1,INDIRECT($B119&amp;"!"&amp;"AG"&amp;$A119),0),""))</f>
        <v/>
      </c>
      <c r="CQ119" s="253" t="str">
        <f t="array" aca="1" ref="CQ119" ca="1">IF(CQ$2="","",IFERROR(IF(FIND(CQ$2,$C119)&gt;=1,INDIRECT($B119&amp;"!"&amp;"AG"&amp;$A119),0),""))</f>
        <v/>
      </c>
      <c r="CR119" s="253" t="str">
        <f t="array" aca="1" ref="CR119" ca="1">IF(CR$2="","",IFERROR(IF(FIND(CR$2,$C119)&gt;=1,INDIRECT($B119&amp;"!"&amp;"AG"&amp;$A119),0),""))</f>
        <v/>
      </c>
      <c r="CS119" s="253" t="str">
        <f t="array" aca="1" ref="CS119" ca="1">IF(CS$2="","",IFERROR(IF(FIND(CS$2,$C119)&gt;=1,INDIRECT($B119&amp;"!"&amp;"AG"&amp;$A119),0),""))</f>
        <v/>
      </c>
      <c r="CV119" s="2" t="str">
        <f t="shared" ca="1" si="76"/>
        <v/>
      </c>
      <c r="CW119" s="253" t="str">
        <f t="array" aca="1" ref="CW119" ca="1">IF(CW$2="","",IFERROR(IF(FIND(CW$2,$C119)&gt;=1,IF(INDIRECT($B119&amp;"!"&amp;"AH"&amp;$A119)="","",INDIRECT($B119&amp;"!"&amp;"AH"&amp;$A119)&amp;" "),0),""))</f>
        <v/>
      </c>
      <c r="CX119" s="253" t="str">
        <f t="array" aca="1" ref="CX119" ca="1">IF(CX$2="","",IFERROR(IF(FIND(CX$2,$C119)&gt;=1,IF(INDIRECT($B119&amp;"!"&amp;"AH"&amp;$A119)="","",INDIRECT($B119&amp;"!"&amp;"AH"&amp;$A119)&amp;" "),0),""))</f>
        <v/>
      </c>
      <c r="CY119" s="253" t="str">
        <f t="array" aca="1" ref="CY119" ca="1">IF(CY$2="","",IFERROR(IF(FIND(CY$2,$C119)&gt;=1,IF(INDIRECT($B119&amp;"!"&amp;"AH"&amp;$A119)="","",INDIRECT($B119&amp;"!"&amp;"AH"&amp;$A119)&amp;" "),0),""))</f>
        <v/>
      </c>
      <c r="CZ119" s="253" t="str">
        <f t="array" aca="1" ref="CZ119" ca="1">IF(CZ$2="","",IFERROR(IF(FIND(CZ$2,$C119)&gt;=1,IF(INDIRECT($B119&amp;"!"&amp;"AH"&amp;$A119)="","",INDIRECT($B119&amp;"!"&amp;"AH"&amp;$A119)&amp;" "),0),""))</f>
        <v/>
      </c>
      <c r="DC119" s="2" t="str">
        <f t="shared" ca="1" si="77"/>
        <v/>
      </c>
      <c r="DD119" s="253" t="str" cm="1">
        <f t="array" aca="1" ref="DD119" ca="1">IF(DD$2="","",IFERROR(IF(FIND(DD$2,$C119)&gt;=1,INDIRECT($B119&amp;"!"&amp;"AG"&amp;$A119),0),""))</f>
        <v/>
      </c>
      <c r="DE119" s="253" t="str" cm="1">
        <f t="array" aca="1" ref="DE119" ca="1">IF(DE$2="","",IFERROR(IF(FIND(DE$2,$C119)&gt;=1,INDIRECT($B119&amp;"!"&amp;"AG"&amp;$A119),0),""))</f>
        <v/>
      </c>
      <c r="DF119" s="253" t="str" cm="1">
        <f t="array" aca="1" ref="DF119" ca="1">IF(DF$2="","",IFERROR(IF(FIND(DF$2,$C119)&gt;=1,INDIRECT($B119&amp;"!"&amp;"AG"&amp;$A119),0),""))</f>
        <v/>
      </c>
      <c r="DG119" s="253" t="str" cm="1">
        <f t="array" aca="1" ref="DG119" ca="1">IF(DG$2="","",IFERROR(IF(FIND(DG$2,$C119)&gt;=1,INDIRECT($B119&amp;"!"&amp;"AG"&amp;$A119),0),""))</f>
        <v/>
      </c>
      <c r="DH119" s="253" t="str" cm="1">
        <f t="array" aca="1" ref="DH119" ca="1">IF(DH$2="","",IFERROR(IF(FIND(DH$2,$C119)&gt;=1,INDIRECT($B119&amp;"!"&amp;"AG"&amp;$A119),0),""))</f>
        <v/>
      </c>
      <c r="DI119" s="253" t="str" cm="1">
        <f t="array" aca="1" ref="DI119" ca="1">IF(DI$2="","",IFERROR(IF(FIND(DI$2,$C119)&gt;=1,INDIRECT($B119&amp;"!"&amp;"AG"&amp;$A119),0),""))</f>
        <v/>
      </c>
      <c r="DJ119" s="253" t="str" cm="1">
        <f t="array" aca="1" ref="DJ119" ca="1">IF(DJ$2="","",IFERROR(IF(FIND(DJ$2,$C119)&gt;=1,INDIRECT($B119&amp;"!"&amp;"AG"&amp;$A119),0),""))</f>
        <v/>
      </c>
      <c r="DK119" s="253" t="str" cm="1">
        <f t="array" aca="1" ref="DK119" ca="1">IF(DK$2="","",IFERROR(IF(FIND(DK$2,$C119)&gt;=1,INDIRECT($B119&amp;"!"&amp;"AG"&amp;$A119),0),""))</f>
        <v/>
      </c>
      <c r="DL119" s="253" t="str" cm="1">
        <f t="array" aca="1" ref="DL119" ca="1">IF(DL$2="","",IFERROR(IF(FIND(DL$2,$C119)&gt;=1,INDIRECT($B119&amp;"!"&amp;"AG"&amp;$A119),0),""))</f>
        <v/>
      </c>
      <c r="DM119" s="253" t="str" cm="1">
        <f t="array" aca="1" ref="DM119" ca="1">IF(DM$2="","",IFERROR(IF(FIND(DM$2,$C119)&gt;=1,INDIRECT($B119&amp;"!"&amp;"AG"&amp;$A119),0),""))</f>
        <v/>
      </c>
      <c r="DN119" s="253" t="str" cm="1">
        <f t="array" aca="1" ref="DN119" ca="1">IF(DN$2="","",IFERROR(IF(FIND(DN$2,$C119)&gt;=1,INDIRECT($B119&amp;"!"&amp;"AG"&amp;$A119),0),""))</f>
        <v/>
      </c>
      <c r="DO119" s="253" t="str" cm="1">
        <f t="array" aca="1" ref="DO119" ca="1">IF(DO$2="","",IFERROR(IF(FIND(DO$2,$C119)&gt;=1,INDIRECT($B119&amp;"!"&amp;"AG"&amp;$A119),0),""))</f>
        <v/>
      </c>
      <c r="DP119" s="253" t="str" cm="1">
        <f t="array" aca="1" ref="DP119" ca="1">IF(DP$2="","",IFERROR(IF(FIND(DP$2,$C119)&gt;=1,INDIRECT($B119&amp;"!"&amp;"AG"&amp;$A119),0),""))</f>
        <v/>
      </c>
      <c r="DQ119" s="253" t="str" cm="1">
        <f t="array" aca="1" ref="DQ119" ca="1">IF(DQ$2="","",IFERROR(IF(FIND(DQ$2,$C119)&gt;=1,INDIRECT($B119&amp;"!"&amp;"AG"&amp;$A119),0),""))</f>
        <v/>
      </c>
      <c r="DR119" s="253" t="str" cm="1">
        <f t="array" aca="1" ref="DR119" ca="1">IF(DR$2="","",IFERROR(IF(FIND(DR$2,$C119)&gt;=1,INDIRECT($B119&amp;"!"&amp;"AG"&amp;$A119),0),""))</f>
        <v/>
      </c>
      <c r="DS119" s="253" t="str" cm="1">
        <f t="array" aca="1" ref="DS119" ca="1">IF(DS$2="","",IFERROR(IF(FIND(DS$2,$C119)&gt;=1,INDIRECT($B119&amp;"!"&amp;"AG"&amp;$A119),0),""))</f>
        <v/>
      </c>
      <c r="DT119" s="253" t="str" cm="1">
        <f t="array" aca="1" ref="DT119" ca="1">IF(DT$2="","",IFERROR(IF(FIND(DT$2,$C119)&gt;=1,INDIRECT($B119&amp;"!"&amp;"AG"&amp;$A119),0),""))</f>
        <v/>
      </c>
      <c r="DU119" s="253" t="str" cm="1">
        <f t="array" aca="1" ref="DU119" ca="1">IF(DU$2="","",IFERROR(IF(FIND(DU$2,$C119)&gt;=1,INDIRECT($B119&amp;"!"&amp;"AG"&amp;$A119),0),""))</f>
        <v/>
      </c>
      <c r="DV119" s="253" t="str" cm="1">
        <f t="array" aca="1" ref="DV119" ca="1">IF(DV$2="","",IFERROR(IF(FIND(DV$2,$C119)&gt;=1,INDIRECT($B119&amp;"!"&amp;"AG"&amp;$A119),0),""))</f>
        <v/>
      </c>
      <c r="DW119" s="253" t="str" cm="1">
        <f t="array" aca="1" ref="DW119" ca="1">IF(DW$2="","",IFERROR(IF(FIND(DW$2,$C119)&gt;=1,INDIRECT($B119&amp;"!"&amp;"AG"&amp;$A119),0),""))</f>
        <v/>
      </c>
      <c r="DX119" s="253" t="str" cm="1">
        <f t="array" aca="1" ref="DX119" ca="1">IF(DX$2="","",IFERROR(IF(FIND(DX$2,$C119)&gt;=1,INDIRECT($B119&amp;"!"&amp;"AG"&amp;$A119),0),""))</f>
        <v/>
      </c>
      <c r="DY119" s="253" t="str" cm="1">
        <f t="array" aca="1" ref="DY119" ca="1">IF(DY$2="","",IFERROR(IF(FIND(DY$2,$C119)&gt;=1,INDIRECT($B119&amp;"!"&amp;"AG"&amp;$A119),0),""))</f>
        <v/>
      </c>
      <c r="DZ119" s="253" t="str" cm="1">
        <f t="array" aca="1" ref="DZ119" ca="1">IF(DZ$2="","",IFERROR(IF(FIND(DZ$2,$C119)&gt;=1,INDIRECT($B119&amp;"!"&amp;"AG"&amp;$A119),0),""))</f>
        <v/>
      </c>
      <c r="EA119" s="253" t="str" cm="1">
        <f t="array" aca="1" ref="EA119" ca="1">IF(EA$2="","",IFERROR(IF(FIND(EA$2,$C119)&gt;=1,INDIRECT($B119&amp;"!"&amp;"AG"&amp;$A119),0),""))</f>
        <v/>
      </c>
      <c r="EB119" s="253" t="str" cm="1">
        <f t="array" aca="1" ref="EB119" ca="1">IF(EB$2="","",IFERROR(IF(FIND(EB$2,$C119)&gt;=1,INDIRECT($B119&amp;"!"&amp;"AG"&amp;$A119),0),""))</f>
        <v/>
      </c>
      <c r="EC119" s="253" t="str" cm="1">
        <f t="array" aca="1" ref="EC119" ca="1">IF(EC$2="","",IFERROR(IF(FIND(EC$2,$C119)&gt;=1,INDIRECT($B119&amp;"!"&amp;"AG"&amp;$A119),0),""))</f>
        <v/>
      </c>
      <c r="ED119" s="253" t="str" cm="1">
        <f t="array" aca="1" ref="ED119" ca="1">IF(ED$2="","",IFERROR(IF(FIND(ED$2,$C119)&gt;=1,INDIRECT($B119&amp;"!"&amp;"AG"&amp;$A119),0),""))</f>
        <v/>
      </c>
      <c r="EE119" s="253" t="str" cm="1">
        <f t="array" aca="1" ref="EE119" ca="1">IF(EE$2="","",IFERROR(IF(FIND(EE$2,$C119)&gt;=1,INDIRECT($B119&amp;"!"&amp;"AG"&amp;$A119),0),""))</f>
        <v/>
      </c>
      <c r="EF119" s="253" t="str" cm="1">
        <f t="array" aca="1" ref="EF119" ca="1">IF(EF$2="","",IFERROR(IF(FIND(EF$2,$C119)&gt;=1,INDIRECT($B119&amp;"!"&amp;"AG"&amp;$A119),0),""))</f>
        <v/>
      </c>
      <c r="EG119" s="253" t="str" cm="1">
        <f t="array" aca="1" ref="EG119" ca="1">IF(EG$2="","",IFERROR(IF(FIND(EG$2,$C119)&gt;=1,INDIRECT($B119&amp;"!"&amp;"AG"&amp;$A119),0),""))</f>
        <v/>
      </c>
      <c r="EH119" s="253" t="str" cm="1">
        <f t="array" aca="1" ref="EH119" ca="1">IF(EH$2="","",IFERROR(IF(FIND(EH$2,$C119)&gt;=1,INDIRECT($B119&amp;"!"&amp;"AG"&amp;$A119),0),""))</f>
        <v/>
      </c>
      <c r="EI119" s="253" t="str" cm="1">
        <f t="array" aca="1" ref="EI119" ca="1">IF(EI$2="","",IFERROR(IF(FIND(EI$2,$C119)&gt;=1,INDIRECT($B119&amp;"!"&amp;"AG"&amp;$A119),0),""))</f>
        <v/>
      </c>
      <c r="EJ119" s="253" t="str" cm="1">
        <f t="array" aca="1" ref="EJ119" ca="1">IF(EJ$2="","",IFERROR(IF(FIND(EJ$2,$C119)&gt;=1,INDIRECT($B119&amp;"!"&amp;"AG"&amp;$A119),0),""))</f>
        <v/>
      </c>
      <c r="EK119" s="253" t="str" cm="1">
        <f t="array" aca="1" ref="EK119" ca="1">IF(EK$2="","",IFERROR(IF(FIND(EK$2,$C119)&gt;=1,INDIRECT($B119&amp;"!"&amp;"AG"&amp;$A119),0),""))</f>
        <v/>
      </c>
      <c r="EL119" s="253" t="str" cm="1">
        <f t="array" aca="1" ref="EL119" ca="1">IF(EL$2="","",IFERROR(IF(FIND(EL$2,$C119)&gt;=1,INDIRECT($B119&amp;"!"&amp;"AG"&amp;$A119),0),""))</f>
        <v/>
      </c>
      <c r="EM119" s="253" t="str" cm="1">
        <f t="array" aca="1" ref="EM119" ca="1">IF(EM$2="","",IFERROR(IF(FIND(EM$2,$C119)&gt;=1,INDIRECT($B119&amp;"!"&amp;"AG"&amp;$A119),0),""))</f>
        <v/>
      </c>
      <c r="EN119" s="253" t="str" cm="1">
        <f t="array" aca="1" ref="EN119" ca="1">IF(EN$2="","",IFERROR(IF(FIND(EN$2,$C119)&gt;=1,INDIRECT($B119&amp;"!"&amp;"AG"&amp;$A119),0),""))</f>
        <v/>
      </c>
      <c r="EO119" s="253" t="str" cm="1">
        <f t="array" aca="1" ref="EO119" ca="1">IF(EO$2="","",IFERROR(IF(FIND(EO$2,$C119)&gt;=1,INDIRECT($B119&amp;"!"&amp;"AG"&amp;$A119),0),""))</f>
        <v/>
      </c>
      <c r="EP119" s="253" t="str" cm="1">
        <f t="array" aca="1" ref="EP119" ca="1">IF(EP$2="","",IFERROR(IF(FIND(EP$2,$C119)&gt;=1,INDIRECT($B119&amp;"!"&amp;"AG"&amp;$A119),0),""))</f>
        <v/>
      </c>
      <c r="EQ119" s="253" t="str" cm="1">
        <f t="array" aca="1" ref="EQ119" ca="1">IF(EQ$2="","",IFERROR(IF(FIND(EQ$2,$C119)&gt;=1,INDIRECT($B119&amp;"!"&amp;"AG"&amp;$A119),0),""))</f>
        <v/>
      </c>
      <c r="ER119" s="253" t="str" cm="1">
        <f t="array" aca="1" ref="ER119" ca="1">IF(ER$2="","",IFERROR(IF(FIND(ER$2,$C119)&gt;=1,INDIRECT($B119&amp;"!"&amp;"AG"&amp;$A119),0),""))</f>
        <v/>
      </c>
      <c r="ES119" s="253" t="str" cm="1">
        <f t="array" aca="1" ref="ES119" ca="1">IF(ES$2="","",IFERROR(IF(FIND(ES$2,$C119)&gt;=1,INDIRECT($B119&amp;"!"&amp;"AG"&amp;$A119),0),""))</f>
        <v/>
      </c>
      <c r="ET119" s="253" t="str" cm="1">
        <f t="array" aca="1" ref="ET119" ca="1">IF(ET$2="","",IFERROR(IF(FIND(ET$2,$C119)&gt;=1,INDIRECT($B119&amp;"!"&amp;"AG"&amp;$A119),0),""))</f>
        <v/>
      </c>
      <c r="EU119" s="253" t="str" cm="1">
        <f t="array" aca="1" ref="EU119" ca="1">IF(EU$2="","",IFERROR(IF(FIND(EU$2,$C119)&gt;=1,INDIRECT($B119&amp;"!"&amp;"AG"&amp;$A119),0),""))</f>
        <v/>
      </c>
      <c r="EV119" s="253" t="str" cm="1">
        <f t="array" aca="1" ref="EV119" ca="1">IF(EV$2="","",IFERROR(IF(FIND(EV$2,$C119)&gt;=1,INDIRECT($B119&amp;"!"&amp;"AG"&amp;$A119),0),""))</f>
        <v/>
      </c>
    </row>
    <row r="120" spans="1:152" x14ac:dyDescent="0.3">
      <c r="A120" s="252">
        <f t="shared" ca="1" si="113"/>
        <v>13</v>
      </c>
      <c r="B120" s="252" t="str">
        <f t="shared" si="114"/>
        <v>Mar_2024</v>
      </c>
      <c r="C120" s="252" t="str">
        <f t="shared" ca="1" si="112"/>
        <v/>
      </c>
      <c r="D120" s="253" t="str">
        <f t="array" aca="1" ref="D120" ca="1">IF(D$2="","",IFERROR(IF(FIND(D$2,$C120)&gt;=1,INDIRECT($B120&amp;"!"&amp;"AG"&amp;$A120),0),""))</f>
        <v/>
      </c>
      <c r="E120" s="253" t="str">
        <f t="array" aca="1" ref="E120" ca="1">IF(E$2="","",IFERROR(IF(FIND(E$2,$C120)&gt;=1,INDIRECT($B120&amp;"!"&amp;"AG"&amp;$A120),0),""))</f>
        <v/>
      </c>
      <c r="F120" s="253" t="str">
        <f t="array" aca="1" ref="F120" ca="1">IF(F$2="","",IFERROR(IF(FIND(F$2,$C120)&gt;=1,INDIRECT($B120&amp;"!"&amp;"AG"&amp;$A120),0),""))</f>
        <v/>
      </c>
      <c r="G120" s="253" t="str">
        <f t="array" aca="1" ref="G120" ca="1">IF(G$2="","",IFERROR(IF(FIND(G$2,$C120)&gt;=1,INDIRECT($B120&amp;"!"&amp;"AG"&amp;$A120),0),""))</f>
        <v/>
      </c>
      <c r="H120" s="253" t="str">
        <f t="array" aca="1" ref="H120" ca="1">IF(H$2="","",IFERROR(IF(FIND(H$2,$C120)&gt;=1,INDIRECT($B120&amp;"!"&amp;"AG"&amp;$A120),0),""))</f>
        <v/>
      </c>
      <c r="I120" s="253" t="str">
        <f t="array" aca="1" ref="I120" ca="1">IF(I$2="","",IFERROR(IF(FIND(I$2,$C120)&gt;=1,INDIRECT($B120&amp;"!"&amp;"AG"&amp;$A120),0),""))</f>
        <v/>
      </c>
      <c r="J120" s="253" t="str">
        <f t="array" aca="1" ref="J120" ca="1">IF(J$2="","",IFERROR(IF(FIND(J$2,$C120)&gt;=1,INDIRECT($B120&amp;"!"&amp;"AG"&amp;$A120),0),""))</f>
        <v/>
      </c>
      <c r="K120" s="253" t="str">
        <f t="array" aca="1" ref="K120" ca="1">IF(K$2="","",IFERROR(IF(FIND(K$2,$C120)&gt;=1,INDIRECT($B120&amp;"!"&amp;"AG"&amp;$A120),0),""))</f>
        <v/>
      </c>
      <c r="L120" s="253" t="str">
        <f t="array" aca="1" ref="L120" ca="1">IF(L$2="","",IFERROR(IF(FIND(L$2,$C120)&gt;=1,INDIRECT($B120&amp;"!"&amp;"AG"&amp;$A120),0),""))</f>
        <v/>
      </c>
      <c r="M120" s="253" t="str">
        <f t="array" aca="1" ref="M120" ca="1">IF(M$2="","",IFERROR(IF(FIND(M$2,$C120)&gt;=1,INDIRECT($B120&amp;"!"&amp;"AG"&amp;$A120),0),""))</f>
        <v/>
      </c>
      <c r="N120" s="253" t="str">
        <f t="array" aca="1" ref="N120" ca="1">IF(N$2="","",IFERROR(IF(FIND(N$2,$C120)&gt;=1,INDIRECT($B120&amp;"!"&amp;"AG"&amp;$A120),0),""))</f>
        <v/>
      </c>
      <c r="O120" s="253" t="str">
        <f t="array" aca="1" ref="O120" ca="1">IF(O$2="","",IFERROR(IF(FIND(O$2,$C120)&gt;=1,INDIRECT($B120&amp;"!"&amp;"AG"&amp;$A120),0),""))</f>
        <v/>
      </c>
      <c r="P120" s="253" t="str">
        <f t="array" aca="1" ref="P120" ca="1">IF(P$2="","",IFERROR(IF(FIND(P$2,$C120)&gt;=1,INDIRECT($B120&amp;"!"&amp;"AG"&amp;$A120),0),""))</f>
        <v/>
      </c>
      <c r="Q120" s="253" t="str">
        <f t="array" aca="1" ref="Q120" ca="1">IF(Q$2="","",IFERROR(IF(FIND(Q$2,$C120)&gt;=1,INDIRECT($B120&amp;"!"&amp;"AG"&amp;$A120),0),""))</f>
        <v/>
      </c>
      <c r="R120" s="253" t="str">
        <f t="array" aca="1" ref="R120" ca="1">IF(R$2="","",IFERROR(IF(FIND(R$2,$C120)&gt;=1,INDIRECT($B120&amp;"!"&amp;"AG"&amp;$A120),0),""))</f>
        <v/>
      </c>
      <c r="S120" s="253" t="str">
        <f t="array" aca="1" ref="S120" ca="1">IF(S$2="","",IFERROR(IF(FIND(S$2,$C120)&gt;=1,INDIRECT($B120&amp;"!"&amp;"AG"&amp;$A120),0),""))</f>
        <v/>
      </c>
      <c r="T120" s="253" t="str">
        <f t="array" aca="1" ref="T120" ca="1">IF(T$2="","",IFERROR(IF(FIND(T$2,$C120)&gt;=1,INDIRECT($B120&amp;"!"&amp;"AG"&amp;$A120),0),""))</f>
        <v/>
      </c>
      <c r="U120" s="253" t="str">
        <f t="array" aca="1" ref="U120" ca="1">IF(U$2="","",IFERROR(IF(FIND(U$2,$C120)&gt;=1,INDIRECT($B120&amp;"!"&amp;"AG"&amp;$A120),0),""))</f>
        <v/>
      </c>
      <c r="V120" s="253" t="str">
        <f t="array" aca="1" ref="V120" ca="1">IF(V$2="","",IFERROR(IF(FIND(V$2,$C120)&gt;=1,INDIRECT($B120&amp;"!"&amp;"AG"&amp;$A120),0),""))</f>
        <v/>
      </c>
      <c r="W120" s="253" t="str">
        <f t="array" aca="1" ref="W120" ca="1">IF(W$2="","",IFERROR(IF(FIND(W$2,$C120)&gt;=1,INDIRECT($B120&amp;"!"&amp;"AG"&amp;$A120),0),""))</f>
        <v/>
      </c>
      <c r="X120" s="253" t="str">
        <f t="array" aca="1" ref="X120" ca="1">IF(X$2="","",IFERROR(IF(FIND(X$2,$C120)&gt;=1,INDIRECT($B120&amp;"!"&amp;"AG"&amp;$A120),0),""))</f>
        <v/>
      </c>
      <c r="Y120" s="253" t="str">
        <f t="array" aca="1" ref="Y120" ca="1">IF(Y$2="","",IFERROR(IF(FIND(Y$2,$C120)&gt;=1,INDIRECT($B120&amp;"!"&amp;"AG"&amp;$A120),0),""))</f>
        <v/>
      </c>
      <c r="Z120" s="253" t="str">
        <f t="array" aca="1" ref="Z120" ca="1">IF(Z$2="","",IFERROR(IF(FIND(Z$2,$C120)&gt;=1,INDIRECT($B120&amp;"!"&amp;"AG"&amp;$A120),0),""))</f>
        <v/>
      </c>
      <c r="AA120" s="253" t="str">
        <f t="array" aca="1" ref="AA120" ca="1">IF(AA$2="","",IFERROR(IF(FIND(AA$2,$C120)&gt;=1,INDIRECT($B120&amp;"!"&amp;"AG"&amp;$A120),0),""))</f>
        <v/>
      </c>
      <c r="AB120" s="253" t="str">
        <f t="array" aca="1" ref="AB120" ca="1">IF(AB$2="","",IFERROR(IF(FIND(AB$2,$C120)&gt;=1,INDIRECT($B120&amp;"!"&amp;"AG"&amp;$A120),0),""))</f>
        <v/>
      </c>
      <c r="AC120" s="253" t="str">
        <f t="array" aca="1" ref="AC120" ca="1">IF(AC$2="","",IFERROR(IF(FIND(AC$2,$C120)&gt;=1,INDIRECT($B120&amp;"!"&amp;"AG"&amp;$A120),0),""))</f>
        <v/>
      </c>
      <c r="AD120" s="253" t="str">
        <f t="array" aca="1" ref="AD120" ca="1">IF(AD$2="","",IFERROR(IF(FIND(AD$2,$C120)&gt;=1,INDIRECT($B120&amp;"!"&amp;"AG"&amp;$A120),0),""))</f>
        <v/>
      </c>
      <c r="AE120" s="253" t="str">
        <f t="array" aca="1" ref="AE120" ca="1">IF(AE$2="","",IFERROR(IF(FIND(AE$2,$C120)&gt;=1,INDIRECT($B120&amp;"!"&amp;"AG"&amp;$A120),0),""))</f>
        <v/>
      </c>
      <c r="AF120" s="253" t="str">
        <f t="array" aca="1" ref="AF120" ca="1">IF(AF$2="","",IFERROR(IF(FIND(AF$2,$C120)&gt;=1,INDIRECT($B120&amp;"!"&amp;"AG"&amp;$A120),0),""))</f>
        <v/>
      </c>
      <c r="AG120" s="253" t="str">
        <f t="array" aca="1" ref="AG120" ca="1">IF(AG$2="","",IFERROR(IF(FIND(AG$2,$C120)&gt;=1,INDIRECT($B120&amp;"!"&amp;"AG"&amp;$A120),0),""))</f>
        <v/>
      </c>
      <c r="AH120" s="253" t="str">
        <f t="array" aca="1" ref="AH120" ca="1">IF(AH$2="","",IFERROR(IF(FIND(AH$2,$C120)&gt;=1,INDIRECT($B120&amp;"!"&amp;"AG"&amp;$A120),0),""))</f>
        <v/>
      </c>
      <c r="AI120" s="253" t="str">
        <f t="array" aca="1" ref="AI120" ca="1">IF(AI$2="","",IFERROR(IF(FIND(AI$2,$C120)&gt;=1,INDIRECT($B120&amp;"!"&amp;"AG"&amp;$A120),0),""))</f>
        <v/>
      </c>
      <c r="AJ120" s="253" t="str">
        <f t="array" aca="1" ref="AJ120" ca="1">IF(AJ$2="","",IFERROR(IF(FIND(AJ$2,$C120)&gt;=1,INDIRECT($B120&amp;"!"&amp;"AG"&amp;$A120),0),""))</f>
        <v/>
      </c>
      <c r="AK120" s="253" t="str">
        <f t="array" aca="1" ref="AK120" ca="1">IF(AK$2="","",IFERROR(IF(FIND(AK$2,$C120)&gt;=1,INDIRECT($B120&amp;"!"&amp;"AG"&amp;$A120),0),""))</f>
        <v/>
      </c>
      <c r="AL120" s="253" t="str">
        <f t="array" aca="1" ref="AL120" ca="1">IF(AL$2="","",IFERROR(IF(FIND(AL$2,$C120)&gt;=1,INDIRECT($B120&amp;"!"&amp;"AG"&amp;$A120),0),""))</f>
        <v/>
      </c>
      <c r="AM120" s="253" t="str">
        <f t="array" aca="1" ref="AM120" ca="1">IF(AM$2="","",IFERROR(IF(FIND(AM$2,$C120)&gt;=1,INDIRECT($B120&amp;"!"&amp;"AG"&amp;$A120),0),""))</f>
        <v/>
      </c>
      <c r="AN120" s="253" t="str">
        <f t="array" aca="1" ref="AN120" ca="1">IF(AN$2="","",IFERROR(IF(FIND(AN$2,$C120)&gt;=1,INDIRECT($B120&amp;"!"&amp;"AG"&amp;$A120),0),""))</f>
        <v/>
      </c>
      <c r="AO120" s="253" t="str">
        <f t="array" aca="1" ref="AO120" ca="1">IF(AO$2="","",IFERROR(IF(FIND(AO$2,$C120)&gt;=1,INDIRECT($B120&amp;"!"&amp;"AG"&amp;$A120),0),""))</f>
        <v/>
      </c>
      <c r="AP120" s="253" t="str">
        <f t="array" aca="1" ref="AP120" ca="1">IF(AP$2="","",IFERROR(IF(FIND(AP$2,$C120)&gt;=1,INDIRECT($B120&amp;"!"&amp;"AG"&amp;$A120),0),""))</f>
        <v/>
      </c>
      <c r="AQ120" s="253" t="str">
        <f t="array" aca="1" ref="AQ120" ca="1">IF(AQ$2="","",IFERROR(IF(FIND(AQ$2,$C120)&gt;=1,INDIRECT($B120&amp;"!"&amp;"AG"&amp;$A120),0),""))</f>
        <v/>
      </c>
      <c r="AR120" s="253" t="str">
        <f t="array" aca="1" ref="AR120" ca="1">IF(AR$2="","",IFERROR(IF(FIND(AR$2,$C120)&gt;=1,INDIRECT($B120&amp;"!"&amp;"AG"&amp;$A120),0),""))</f>
        <v/>
      </c>
      <c r="AS120" s="253" t="str">
        <f t="array" aca="1" ref="AS120" ca="1">IF(AS$2="","",IFERROR(IF(FIND(AS$2,$C120)&gt;=1,INDIRECT($B120&amp;"!"&amp;"AG"&amp;$A120),0),""))</f>
        <v/>
      </c>
      <c r="AU120" s="254" t="str">
        <f t="array" aca="1" ref="AU120" ca="1">IFERROR(INDIRECT(B120&amp;"!"&amp;"A"&amp;A120),"")</f>
        <v/>
      </c>
      <c r="AV120" s="2" t="str">
        <f t="shared" ca="1" si="73"/>
        <v/>
      </c>
      <c r="AW120" s="253" t="str">
        <f t="array" aca="1" ref="AW120" ca="1">IF(AW$2="","",IFERROR(IF(FIND(AW$2,$C120)&gt;=1,IF(INDIRECT($B120&amp;"!"&amp;"AH"&amp;$A120)="","",INDIRECT($B120&amp;"!"&amp;"AH"&amp;$A120)),0),""))</f>
        <v/>
      </c>
      <c r="AX120" s="253" t="str">
        <f t="array" aca="1" ref="AX120" ca="1">IF(AX$2="","",IFERROR(IF(FIND(AX$2,$C120)&gt;=1,IF(INDIRECT($B120&amp;"!"&amp;"AH"&amp;$A120)="","",INDIRECT($B120&amp;"!"&amp;"AH"&amp;$A120)),0),""))</f>
        <v/>
      </c>
      <c r="AY120" s="253" t="str">
        <f t="array" aca="1" ref="AY120" ca="1">IF(AY$2="","",IFERROR(IF(FIND(AY$2,$C120)&gt;=1,IF(INDIRECT($B120&amp;"!"&amp;"AH"&amp;$A120)="","",INDIRECT($B120&amp;"!"&amp;"AH"&amp;$A120)),0),""))</f>
        <v/>
      </c>
      <c r="AZ120" s="253" t="str">
        <f t="array" aca="1" ref="AZ120" ca="1">IF(AZ$2="","",IFERROR(IF(FIND(AZ$2,$C120)&gt;=1,IF(INDIRECT($B120&amp;"!"&amp;"AH"&amp;$A120)="","",INDIRECT($B120&amp;"!"&amp;"AH"&amp;$A120)),0),""))</f>
        <v/>
      </c>
      <c r="BA120" s="253" t="str">
        <f t="array" aca="1" ref="BA120" ca="1">IF(BA$2="","",IFERROR(IF(FIND(BA$2,$C120)&gt;=1,IF(INDIRECT($B120&amp;"!"&amp;"AH"&amp;$A120)="","",INDIRECT($B120&amp;"!"&amp;"AH"&amp;$A120)),0),""))</f>
        <v/>
      </c>
      <c r="BB120" s="253" t="str">
        <f t="array" aca="1" ref="BB120" ca="1">IF(BB$2="","",IFERROR(IF(FIND(BB$2,$C120)&gt;=1,IF(INDIRECT($B120&amp;"!"&amp;"AH"&amp;$A120)="","",INDIRECT($B120&amp;"!"&amp;"AH"&amp;$A120)),0),""))</f>
        <v/>
      </c>
      <c r="BC120" s="253" t="str">
        <f t="array" aca="1" ref="BC120" ca="1">IF(BC$2="","",IFERROR(IF(FIND(BC$2,$C120)&gt;=1,IF(INDIRECT($B120&amp;"!"&amp;"AH"&amp;$A120)="","",INDIRECT($B120&amp;"!"&amp;"AH"&amp;$A120)),0),""))</f>
        <v/>
      </c>
      <c r="BD120" s="253" t="str">
        <f t="array" aca="1" ref="BD120" ca="1">IF(BD$2="","",IFERROR(IF(FIND(BD$2,$C120)&gt;=1,IF(INDIRECT($B120&amp;"!"&amp;"AH"&amp;$A120)="","",INDIRECT($B120&amp;"!"&amp;"AH"&amp;$A120)),0),""))</f>
        <v/>
      </c>
      <c r="BE120" s="253" t="str">
        <f t="array" aca="1" ref="BE120" ca="1">IF(BE$2="","",IFERROR(IF(FIND(BE$2,$C120)&gt;=1,IF(INDIRECT($B120&amp;"!"&amp;"AH"&amp;$A120)="","",INDIRECT($B120&amp;"!"&amp;"AH"&amp;$A120)),0),""))</f>
        <v/>
      </c>
      <c r="BF120" s="253" t="str">
        <f t="array" aca="1" ref="BF120" ca="1">IF(BF$2="","",IFERROR(IF(FIND(BF$2,$C120)&gt;=1,IF(INDIRECT($B120&amp;"!"&amp;"AH"&amp;$A120)="","",INDIRECT($B120&amp;"!"&amp;"AH"&amp;$A120)),0),""))</f>
        <v/>
      </c>
      <c r="BG120" s="253" t="str">
        <f t="array" aca="1" ref="BG120" ca="1">IF(BG$2="","",IFERROR(IF(FIND(BG$2,$C120)&gt;=1,IF(INDIRECT($B120&amp;"!"&amp;"AH"&amp;$A120)="","",INDIRECT($B120&amp;"!"&amp;"AH"&amp;$A120)),0),""))</f>
        <v/>
      </c>
      <c r="BH120" s="253" t="str">
        <f t="array" aca="1" ref="BH120" ca="1">IF(BH$2="","",IFERROR(IF(FIND(BH$2,$C120)&gt;=1,IF(INDIRECT($B120&amp;"!"&amp;"AH"&amp;$A120)="","",INDIRECT($B120&amp;"!"&amp;"AH"&amp;$A120)),0),""))</f>
        <v/>
      </c>
      <c r="BI120" s="253" t="str">
        <f t="array" aca="1" ref="BI120" ca="1">IF(BI$2="","",IFERROR(IF(FIND(BI$2,$C120)&gt;=1,IF(INDIRECT($B120&amp;"!"&amp;"AH"&amp;$A120)="","",INDIRECT($B120&amp;"!"&amp;"AH"&amp;$A120)),0),""))</f>
        <v/>
      </c>
      <c r="BJ120" s="253" t="str">
        <f t="array" aca="1" ref="BJ120" ca="1">IF(BJ$2="","",IFERROR(IF(FIND(BJ$2,$C120)&gt;=1,IF(INDIRECT($B120&amp;"!"&amp;"AH"&amp;$A120)="","",INDIRECT($B120&amp;"!"&amp;"AH"&amp;$A120)),0),""))</f>
        <v/>
      </c>
      <c r="BK120" s="253" t="str">
        <f t="array" aca="1" ref="BK120" ca="1">IF(BK$2="","",IFERROR(IF(FIND(BK$2,$C120)&gt;=1,IF(INDIRECT($B120&amp;"!"&amp;"AH"&amp;$A120)="","",INDIRECT($B120&amp;"!"&amp;"AH"&amp;$A120)),0),""))</f>
        <v/>
      </c>
      <c r="BL120" s="253" t="str">
        <f t="array" aca="1" ref="BL120" ca="1">IF(BL$2="","",IFERROR(IF(FIND(BL$2,$C120)&gt;=1,IF(INDIRECT($B120&amp;"!"&amp;"AH"&amp;$A120)="","",INDIRECT($B120&amp;"!"&amp;"AH"&amp;$A120)),0),""))</f>
        <v/>
      </c>
      <c r="BM120" s="253" t="str">
        <f t="array" aca="1" ref="BM120" ca="1">IF(BM$2="","",IFERROR(IF(FIND(BM$2,$C120)&gt;=1,IF(INDIRECT($B120&amp;"!"&amp;"AH"&amp;$A120)="","",INDIRECT($B120&amp;"!"&amp;"AH"&amp;$A120)),0),""))</f>
        <v/>
      </c>
      <c r="BN120" s="253" t="str">
        <f t="array" aca="1" ref="BN120" ca="1">IF(BN$2="","",IFERROR(IF(FIND(BN$2,$C120)&gt;=1,IF(INDIRECT($B120&amp;"!"&amp;"AH"&amp;$A120)="","",INDIRECT($B120&amp;"!"&amp;"AH"&amp;$A120)),0),""))</f>
        <v/>
      </c>
      <c r="BO120" s="253" t="str">
        <f t="array" aca="1" ref="BO120" ca="1">IF(BO$2="","",IFERROR(IF(FIND(BO$2,$C120)&gt;=1,IF(INDIRECT($B120&amp;"!"&amp;"AH"&amp;$A120)="","",INDIRECT($B120&amp;"!"&amp;"AH"&amp;$A120)),0),""))</f>
        <v/>
      </c>
      <c r="BP120" s="253" t="str">
        <f t="array" aca="1" ref="BP120" ca="1">IF(BP$2="","",IFERROR(IF(FIND(BP$2,$C120)&gt;=1,IF(INDIRECT($B120&amp;"!"&amp;"AH"&amp;$A120)="","",INDIRECT($B120&amp;"!"&amp;"AH"&amp;$A120)),0),""))</f>
        <v/>
      </c>
      <c r="BQ120" s="253" t="str">
        <f t="array" aca="1" ref="BQ120" ca="1">IF(BQ$2="","",IFERROR(IF(FIND(BQ$2,$C120)&gt;=1,IF(INDIRECT($B120&amp;"!"&amp;"AH"&amp;$A120)="","",INDIRECT($B120&amp;"!"&amp;"AH"&amp;$A120)),0),""))</f>
        <v/>
      </c>
      <c r="BR120" s="253" t="str">
        <f t="array" aca="1" ref="BR120" ca="1">IF(BR$2="","",IFERROR(IF(FIND(BR$2,$C120)&gt;=1,IF(INDIRECT($B120&amp;"!"&amp;"AH"&amp;$A120)="","",INDIRECT($B120&amp;"!"&amp;"AH"&amp;$A120)),0),""))</f>
        <v/>
      </c>
      <c r="BS120" s="253" t="str">
        <f t="array" aca="1" ref="BS120" ca="1">IF(BS$2="","",IFERROR(IF(FIND(BS$2,$C120)&gt;=1,IF(INDIRECT($B120&amp;"!"&amp;"AH"&amp;$A120)="","",INDIRECT($B120&amp;"!"&amp;"AH"&amp;$A120)),0),""))</f>
        <v/>
      </c>
      <c r="BT120" s="253" t="str">
        <f t="array" aca="1" ref="BT120" ca="1">IF(BT$2="","",IFERROR(IF(FIND(BT$2,$C120)&gt;=1,IF(INDIRECT($B120&amp;"!"&amp;"AH"&amp;$A120)="","",INDIRECT($B120&amp;"!"&amp;"AH"&amp;$A120)),0),""))</f>
        <v/>
      </c>
      <c r="BU120" s="253" t="str">
        <f t="array" aca="1" ref="BU120" ca="1">IF(BU$2="","",IFERROR(IF(FIND(BU$2,$C120)&gt;=1,IF(INDIRECT($B120&amp;"!"&amp;"AH"&amp;$A120)="","",INDIRECT($B120&amp;"!"&amp;"AH"&amp;$A120)),0),""))</f>
        <v/>
      </c>
      <c r="BV120" s="253" t="str">
        <f t="array" aca="1" ref="BV120" ca="1">IF(BV$2="","",IFERROR(IF(FIND(BV$2,$C120)&gt;=1,IF(INDIRECT($B120&amp;"!"&amp;"AH"&amp;$A120)="","",INDIRECT($B120&amp;"!"&amp;"AH"&amp;$A120)),0),""))</f>
        <v/>
      </c>
      <c r="BW120" s="253" t="str">
        <f t="array" aca="1" ref="BW120" ca="1">IF(BW$2="","",IFERROR(IF(FIND(BW$2,$C120)&gt;=1,IF(INDIRECT($B120&amp;"!"&amp;"AH"&amp;$A120)="","",INDIRECT($B120&amp;"!"&amp;"AH"&amp;$A120)),0),""))</f>
        <v/>
      </c>
      <c r="BX120" s="253" t="str">
        <f t="array" aca="1" ref="BX120" ca="1">IF(BX$2="","",IFERROR(IF(FIND(BX$2,$C120)&gt;=1,IF(INDIRECT($B120&amp;"!"&amp;"AH"&amp;$A120)="","",INDIRECT($B120&amp;"!"&amp;"AH"&amp;$A120)),0),""))</f>
        <v/>
      </c>
      <c r="BY120" s="253" t="str">
        <f t="array" aca="1" ref="BY120" ca="1">IF(BY$2="","",IFERROR(IF(FIND(BY$2,$C120)&gt;=1,IF(INDIRECT($B120&amp;"!"&amp;"AH"&amp;$A120)="","",INDIRECT($B120&amp;"!"&amp;"AH"&amp;$A120)),0),""))</f>
        <v/>
      </c>
      <c r="BZ120" s="253" t="str">
        <f t="array" aca="1" ref="BZ120" ca="1">IF(BZ$2="","",IFERROR(IF(FIND(BZ$2,$C120)&gt;=1,IF(INDIRECT($B120&amp;"!"&amp;"AH"&amp;$A120)="","",INDIRECT($B120&amp;"!"&amp;"AH"&amp;$A120)),0),""))</f>
        <v/>
      </c>
      <c r="CA120" s="253" t="str">
        <f t="array" aca="1" ref="CA120" ca="1">IF(CA$2="","",IFERROR(IF(FIND(CA$2,$C120)&gt;=1,IF(INDIRECT($B120&amp;"!"&amp;"AH"&amp;$A120)="","",INDIRECT($B120&amp;"!"&amp;"AH"&amp;$A120)),0),""))</f>
        <v/>
      </c>
      <c r="CB120" s="253" t="str">
        <f t="array" aca="1" ref="CB120" ca="1">IF(CB$2="","",IFERROR(IF(FIND(CB$2,$C120)&gt;=1,IF(INDIRECT($B120&amp;"!"&amp;"AH"&amp;$A120)="","",INDIRECT($B120&amp;"!"&amp;"AH"&amp;$A120)),0),""))</f>
        <v/>
      </c>
      <c r="CC120" s="253" t="str">
        <f t="array" aca="1" ref="CC120" ca="1">IF(CC$2="","",IFERROR(IF(FIND(CC$2,$C120)&gt;=1,IF(INDIRECT($B120&amp;"!"&amp;"AH"&amp;$A120)="","",INDIRECT($B120&amp;"!"&amp;"AH"&amp;$A120)),0),""))</f>
        <v/>
      </c>
      <c r="CD120" s="253" t="str">
        <f t="array" aca="1" ref="CD120" ca="1">IF(CD$2="","",IFERROR(IF(FIND(CD$2,$C120)&gt;=1,IF(INDIRECT($B120&amp;"!"&amp;"AH"&amp;$A120)="","",INDIRECT($B120&amp;"!"&amp;"AH"&amp;$A120)),0),""))</f>
        <v/>
      </c>
      <c r="CE120" s="253" t="str">
        <f t="array" aca="1" ref="CE120" ca="1">IF(CE$2="","",IFERROR(IF(FIND(CE$2,$C120)&gt;=1,IF(INDIRECT($B120&amp;"!"&amp;"AH"&amp;$A120)="","",INDIRECT($B120&amp;"!"&amp;"AH"&amp;$A120)),0),""))</f>
        <v/>
      </c>
      <c r="CF120" s="253" t="str">
        <f t="array" aca="1" ref="CF120" ca="1">IF(CF$2="","",IFERROR(IF(FIND(CF$2,$C120)&gt;=1,IF(INDIRECT($B120&amp;"!"&amp;"AH"&amp;$A120)="","",INDIRECT($B120&amp;"!"&amp;"AH"&amp;$A120)),0),""))</f>
        <v/>
      </c>
      <c r="CG120" s="253" t="str">
        <f t="array" aca="1" ref="CG120" ca="1">IF(CG$2="","",IFERROR(IF(FIND(CG$2,$C120)&gt;=1,IF(INDIRECT($B120&amp;"!"&amp;"AH"&amp;$A120)="","",INDIRECT($B120&amp;"!"&amp;"AH"&amp;$A120)),0),""))</f>
        <v/>
      </c>
      <c r="CH120" s="253" t="str">
        <f t="array" aca="1" ref="CH120" ca="1">IF(CH$2="","",IFERROR(IF(FIND(CH$2,$C120)&gt;=1,IF(INDIRECT($B120&amp;"!"&amp;"AH"&amp;$A120)="","",INDIRECT($B120&amp;"!"&amp;"AH"&amp;$A120)),0),""))</f>
        <v/>
      </c>
      <c r="CI120" s="253" t="str">
        <f t="array" aca="1" ref="CI120" ca="1">IF(CI$2="","",IFERROR(IF(FIND(CI$2,$C120)&gt;=1,IF(INDIRECT($B120&amp;"!"&amp;"AH"&amp;$A120)="","",INDIRECT($B120&amp;"!"&amp;"AH"&amp;$A120)),0),""))</f>
        <v/>
      </c>
      <c r="CJ120" s="253" t="str">
        <f t="array" aca="1" ref="CJ120" ca="1">IF(CJ$2="","",IFERROR(IF(FIND(CJ$2,$C120)&gt;=1,IF(INDIRECT($B120&amp;"!"&amp;"AH"&amp;$A120)="","",INDIRECT($B120&amp;"!"&amp;"AH"&amp;$A120)),0),""))</f>
        <v/>
      </c>
      <c r="CK120" s="253" t="str">
        <f t="array" aca="1" ref="CK120" ca="1">IF(CK$2="","",IFERROR(IF(FIND(CK$2,$C120)&gt;=1,IF(INDIRECT($B120&amp;"!"&amp;"AH"&amp;$A120)="","",INDIRECT($B120&amp;"!"&amp;"AH"&amp;$A120)),0),""))</f>
        <v/>
      </c>
      <c r="CL120" s="253" t="str">
        <f t="array" aca="1" ref="CL120" ca="1">IF(CL$2="","",IFERROR(IF(FIND(CL$2,$C120)&gt;=1,IF(INDIRECT($B120&amp;"!"&amp;"AH"&amp;$A120)="","",INDIRECT($B120&amp;"!"&amp;"AH"&amp;$A120)),0),""))</f>
        <v/>
      </c>
      <c r="CO120" s="2" t="str">
        <f t="shared" ca="1" si="75"/>
        <v/>
      </c>
      <c r="CP120" s="253" t="str">
        <f t="array" aca="1" ref="CP120" ca="1">IF(CP$2="","",IFERROR(IF(FIND(CP$2,$C120)&gt;=1,INDIRECT($B120&amp;"!"&amp;"AG"&amp;$A120),0),""))</f>
        <v/>
      </c>
      <c r="CQ120" s="253" t="str">
        <f t="array" aca="1" ref="CQ120" ca="1">IF(CQ$2="","",IFERROR(IF(FIND(CQ$2,$C120)&gt;=1,INDIRECT($B120&amp;"!"&amp;"AG"&amp;$A120),0),""))</f>
        <v/>
      </c>
      <c r="CR120" s="253" t="str">
        <f t="array" aca="1" ref="CR120" ca="1">IF(CR$2="","",IFERROR(IF(FIND(CR$2,$C120)&gt;=1,INDIRECT($B120&amp;"!"&amp;"AG"&amp;$A120),0),""))</f>
        <v/>
      </c>
      <c r="CS120" s="253" t="str">
        <f t="array" aca="1" ref="CS120" ca="1">IF(CS$2="","",IFERROR(IF(FIND(CS$2,$C120)&gt;=1,INDIRECT($B120&amp;"!"&amp;"AG"&amp;$A120),0),""))</f>
        <v/>
      </c>
      <c r="CV120" s="2" t="str">
        <f t="shared" ca="1" si="76"/>
        <v/>
      </c>
      <c r="CW120" s="253" t="str">
        <f t="array" aca="1" ref="CW120" ca="1">IF(CW$2="","",IFERROR(IF(FIND(CW$2,$C120)&gt;=1,IF(INDIRECT($B120&amp;"!"&amp;"AH"&amp;$A120)="","",INDIRECT($B120&amp;"!"&amp;"AH"&amp;$A120)&amp;" "),0),""))</f>
        <v/>
      </c>
      <c r="CX120" s="253" t="str">
        <f t="array" aca="1" ref="CX120" ca="1">IF(CX$2="","",IFERROR(IF(FIND(CX$2,$C120)&gt;=1,IF(INDIRECT($B120&amp;"!"&amp;"AH"&amp;$A120)="","",INDIRECT($B120&amp;"!"&amp;"AH"&amp;$A120)&amp;" "),0),""))</f>
        <v/>
      </c>
      <c r="CY120" s="253" t="str">
        <f t="array" aca="1" ref="CY120" ca="1">IF(CY$2="","",IFERROR(IF(FIND(CY$2,$C120)&gt;=1,IF(INDIRECT($B120&amp;"!"&amp;"AH"&amp;$A120)="","",INDIRECT($B120&amp;"!"&amp;"AH"&amp;$A120)&amp;" "),0),""))</f>
        <v/>
      </c>
      <c r="CZ120" s="253" t="str">
        <f t="array" aca="1" ref="CZ120" ca="1">IF(CZ$2="","",IFERROR(IF(FIND(CZ$2,$C120)&gt;=1,IF(INDIRECT($B120&amp;"!"&amp;"AH"&amp;$A120)="","",INDIRECT($B120&amp;"!"&amp;"AH"&amp;$A120)&amp;" "),0),""))</f>
        <v/>
      </c>
      <c r="DC120" s="2" t="str">
        <f t="shared" ca="1" si="77"/>
        <v/>
      </c>
      <c r="DD120" s="253" t="str" cm="1">
        <f t="array" aca="1" ref="DD120" ca="1">IF(DD$2="","",IFERROR(IF(FIND(DD$2,$C120)&gt;=1,INDIRECT($B120&amp;"!"&amp;"AG"&amp;$A120),0),""))</f>
        <v/>
      </c>
      <c r="DE120" s="253" t="str" cm="1">
        <f t="array" aca="1" ref="DE120" ca="1">IF(DE$2="","",IFERROR(IF(FIND(DE$2,$C120)&gt;=1,INDIRECT($B120&amp;"!"&amp;"AG"&amp;$A120),0),""))</f>
        <v/>
      </c>
      <c r="DF120" s="253" t="str" cm="1">
        <f t="array" aca="1" ref="DF120" ca="1">IF(DF$2="","",IFERROR(IF(FIND(DF$2,$C120)&gt;=1,INDIRECT($B120&amp;"!"&amp;"AG"&amp;$A120),0),""))</f>
        <v/>
      </c>
      <c r="DG120" s="253" t="str" cm="1">
        <f t="array" aca="1" ref="DG120" ca="1">IF(DG$2="","",IFERROR(IF(FIND(DG$2,$C120)&gt;=1,INDIRECT($B120&amp;"!"&amp;"AG"&amp;$A120),0),""))</f>
        <v/>
      </c>
      <c r="DH120" s="253" t="str" cm="1">
        <f t="array" aca="1" ref="DH120" ca="1">IF(DH$2="","",IFERROR(IF(FIND(DH$2,$C120)&gt;=1,INDIRECT($B120&amp;"!"&amp;"AG"&amp;$A120),0),""))</f>
        <v/>
      </c>
      <c r="DI120" s="253" t="str" cm="1">
        <f t="array" aca="1" ref="DI120" ca="1">IF(DI$2="","",IFERROR(IF(FIND(DI$2,$C120)&gt;=1,INDIRECT($B120&amp;"!"&amp;"AG"&amp;$A120),0),""))</f>
        <v/>
      </c>
      <c r="DJ120" s="253" t="str" cm="1">
        <f t="array" aca="1" ref="DJ120" ca="1">IF(DJ$2="","",IFERROR(IF(FIND(DJ$2,$C120)&gt;=1,INDIRECT($B120&amp;"!"&amp;"AG"&amp;$A120),0),""))</f>
        <v/>
      </c>
      <c r="DK120" s="253" t="str" cm="1">
        <f t="array" aca="1" ref="DK120" ca="1">IF(DK$2="","",IFERROR(IF(FIND(DK$2,$C120)&gt;=1,INDIRECT($B120&amp;"!"&amp;"AG"&amp;$A120),0),""))</f>
        <v/>
      </c>
      <c r="DL120" s="253" t="str" cm="1">
        <f t="array" aca="1" ref="DL120" ca="1">IF(DL$2="","",IFERROR(IF(FIND(DL$2,$C120)&gt;=1,INDIRECT($B120&amp;"!"&amp;"AG"&amp;$A120),0),""))</f>
        <v/>
      </c>
      <c r="DM120" s="253" t="str" cm="1">
        <f t="array" aca="1" ref="DM120" ca="1">IF(DM$2="","",IFERROR(IF(FIND(DM$2,$C120)&gt;=1,INDIRECT($B120&amp;"!"&amp;"AG"&amp;$A120),0),""))</f>
        <v/>
      </c>
      <c r="DN120" s="253" t="str" cm="1">
        <f t="array" aca="1" ref="DN120" ca="1">IF(DN$2="","",IFERROR(IF(FIND(DN$2,$C120)&gt;=1,INDIRECT($B120&amp;"!"&amp;"AG"&amp;$A120),0),""))</f>
        <v/>
      </c>
      <c r="DO120" s="253" t="str" cm="1">
        <f t="array" aca="1" ref="DO120" ca="1">IF(DO$2="","",IFERROR(IF(FIND(DO$2,$C120)&gt;=1,INDIRECT($B120&amp;"!"&amp;"AG"&amp;$A120),0),""))</f>
        <v/>
      </c>
      <c r="DP120" s="253" t="str" cm="1">
        <f t="array" aca="1" ref="DP120" ca="1">IF(DP$2="","",IFERROR(IF(FIND(DP$2,$C120)&gt;=1,INDIRECT($B120&amp;"!"&amp;"AG"&amp;$A120),0),""))</f>
        <v/>
      </c>
      <c r="DQ120" s="253" t="str" cm="1">
        <f t="array" aca="1" ref="DQ120" ca="1">IF(DQ$2="","",IFERROR(IF(FIND(DQ$2,$C120)&gt;=1,INDIRECT($B120&amp;"!"&amp;"AG"&amp;$A120),0),""))</f>
        <v/>
      </c>
      <c r="DR120" s="253" t="str" cm="1">
        <f t="array" aca="1" ref="DR120" ca="1">IF(DR$2="","",IFERROR(IF(FIND(DR$2,$C120)&gt;=1,INDIRECT($B120&amp;"!"&amp;"AG"&amp;$A120),0),""))</f>
        <v/>
      </c>
      <c r="DS120" s="253" t="str" cm="1">
        <f t="array" aca="1" ref="DS120" ca="1">IF(DS$2="","",IFERROR(IF(FIND(DS$2,$C120)&gt;=1,INDIRECT($B120&amp;"!"&amp;"AG"&amp;$A120),0),""))</f>
        <v/>
      </c>
      <c r="DT120" s="253" t="str" cm="1">
        <f t="array" aca="1" ref="DT120" ca="1">IF(DT$2="","",IFERROR(IF(FIND(DT$2,$C120)&gt;=1,INDIRECT($B120&amp;"!"&amp;"AG"&amp;$A120),0),""))</f>
        <v/>
      </c>
      <c r="DU120" s="253" t="str" cm="1">
        <f t="array" aca="1" ref="DU120" ca="1">IF(DU$2="","",IFERROR(IF(FIND(DU$2,$C120)&gt;=1,INDIRECT($B120&amp;"!"&amp;"AG"&amp;$A120),0),""))</f>
        <v/>
      </c>
      <c r="DV120" s="253" t="str" cm="1">
        <f t="array" aca="1" ref="DV120" ca="1">IF(DV$2="","",IFERROR(IF(FIND(DV$2,$C120)&gt;=1,INDIRECT($B120&amp;"!"&amp;"AG"&amp;$A120),0),""))</f>
        <v/>
      </c>
      <c r="DW120" s="253" t="str" cm="1">
        <f t="array" aca="1" ref="DW120" ca="1">IF(DW$2="","",IFERROR(IF(FIND(DW$2,$C120)&gt;=1,INDIRECT($B120&amp;"!"&amp;"AG"&amp;$A120),0),""))</f>
        <v/>
      </c>
      <c r="DX120" s="253" t="str" cm="1">
        <f t="array" aca="1" ref="DX120" ca="1">IF(DX$2="","",IFERROR(IF(FIND(DX$2,$C120)&gt;=1,INDIRECT($B120&amp;"!"&amp;"AG"&amp;$A120),0),""))</f>
        <v/>
      </c>
      <c r="DY120" s="253" t="str" cm="1">
        <f t="array" aca="1" ref="DY120" ca="1">IF(DY$2="","",IFERROR(IF(FIND(DY$2,$C120)&gt;=1,INDIRECT($B120&amp;"!"&amp;"AG"&amp;$A120),0),""))</f>
        <v/>
      </c>
      <c r="DZ120" s="253" t="str" cm="1">
        <f t="array" aca="1" ref="DZ120" ca="1">IF(DZ$2="","",IFERROR(IF(FIND(DZ$2,$C120)&gt;=1,INDIRECT($B120&amp;"!"&amp;"AG"&amp;$A120),0),""))</f>
        <v/>
      </c>
      <c r="EA120" s="253" t="str" cm="1">
        <f t="array" aca="1" ref="EA120" ca="1">IF(EA$2="","",IFERROR(IF(FIND(EA$2,$C120)&gt;=1,INDIRECT($B120&amp;"!"&amp;"AG"&amp;$A120),0),""))</f>
        <v/>
      </c>
      <c r="EB120" s="253" t="str" cm="1">
        <f t="array" aca="1" ref="EB120" ca="1">IF(EB$2="","",IFERROR(IF(FIND(EB$2,$C120)&gt;=1,INDIRECT($B120&amp;"!"&amp;"AG"&amp;$A120),0),""))</f>
        <v/>
      </c>
      <c r="EC120" s="253" t="str" cm="1">
        <f t="array" aca="1" ref="EC120" ca="1">IF(EC$2="","",IFERROR(IF(FIND(EC$2,$C120)&gt;=1,INDIRECT($B120&amp;"!"&amp;"AG"&amp;$A120),0),""))</f>
        <v/>
      </c>
      <c r="ED120" s="253" t="str" cm="1">
        <f t="array" aca="1" ref="ED120" ca="1">IF(ED$2="","",IFERROR(IF(FIND(ED$2,$C120)&gt;=1,INDIRECT($B120&amp;"!"&amp;"AG"&amp;$A120),0),""))</f>
        <v/>
      </c>
      <c r="EE120" s="253" t="str" cm="1">
        <f t="array" aca="1" ref="EE120" ca="1">IF(EE$2="","",IFERROR(IF(FIND(EE$2,$C120)&gt;=1,INDIRECT($B120&amp;"!"&amp;"AG"&amp;$A120),0),""))</f>
        <v/>
      </c>
      <c r="EF120" s="253" t="str" cm="1">
        <f t="array" aca="1" ref="EF120" ca="1">IF(EF$2="","",IFERROR(IF(FIND(EF$2,$C120)&gt;=1,INDIRECT($B120&amp;"!"&amp;"AG"&amp;$A120),0),""))</f>
        <v/>
      </c>
      <c r="EG120" s="253" t="str" cm="1">
        <f t="array" aca="1" ref="EG120" ca="1">IF(EG$2="","",IFERROR(IF(FIND(EG$2,$C120)&gt;=1,INDIRECT($B120&amp;"!"&amp;"AG"&amp;$A120),0),""))</f>
        <v/>
      </c>
      <c r="EH120" s="253" t="str" cm="1">
        <f t="array" aca="1" ref="EH120" ca="1">IF(EH$2="","",IFERROR(IF(FIND(EH$2,$C120)&gt;=1,INDIRECT($B120&amp;"!"&amp;"AG"&amp;$A120),0),""))</f>
        <v/>
      </c>
      <c r="EI120" s="253" t="str" cm="1">
        <f t="array" aca="1" ref="EI120" ca="1">IF(EI$2="","",IFERROR(IF(FIND(EI$2,$C120)&gt;=1,INDIRECT($B120&amp;"!"&amp;"AG"&amp;$A120),0),""))</f>
        <v/>
      </c>
      <c r="EJ120" s="253" t="str" cm="1">
        <f t="array" aca="1" ref="EJ120" ca="1">IF(EJ$2="","",IFERROR(IF(FIND(EJ$2,$C120)&gt;=1,INDIRECT($B120&amp;"!"&amp;"AG"&amp;$A120),0),""))</f>
        <v/>
      </c>
      <c r="EK120" s="253" t="str" cm="1">
        <f t="array" aca="1" ref="EK120" ca="1">IF(EK$2="","",IFERROR(IF(FIND(EK$2,$C120)&gt;=1,INDIRECT($B120&amp;"!"&amp;"AG"&amp;$A120),0),""))</f>
        <v/>
      </c>
      <c r="EL120" s="253" t="str" cm="1">
        <f t="array" aca="1" ref="EL120" ca="1">IF(EL$2="","",IFERROR(IF(FIND(EL$2,$C120)&gt;=1,INDIRECT($B120&amp;"!"&amp;"AG"&amp;$A120),0),""))</f>
        <v/>
      </c>
      <c r="EM120" s="253" t="str" cm="1">
        <f t="array" aca="1" ref="EM120" ca="1">IF(EM$2="","",IFERROR(IF(FIND(EM$2,$C120)&gt;=1,INDIRECT($B120&amp;"!"&amp;"AG"&amp;$A120),0),""))</f>
        <v/>
      </c>
      <c r="EN120" s="253" t="str" cm="1">
        <f t="array" aca="1" ref="EN120" ca="1">IF(EN$2="","",IFERROR(IF(FIND(EN$2,$C120)&gt;=1,INDIRECT($B120&amp;"!"&amp;"AG"&amp;$A120),0),""))</f>
        <v/>
      </c>
      <c r="EO120" s="253" t="str" cm="1">
        <f t="array" aca="1" ref="EO120" ca="1">IF(EO$2="","",IFERROR(IF(FIND(EO$2,$C120)&gt;=1,INDIRECT($B120&amp;"!"&amp;"AG"&amp;$A120),0),""))</f>
        <v/>
      </c>
      <c r="EP120" s="253" t="str" cm="1">
        <f t="array" aca="1" ref="EP120" ca="1">IF(EP$2="","",IFERROR(IF(FIND(EP$2,$C120)&gt;=1,INDIRECT($B120&amp;"!"&amp;"AG"&amp;$A120),0),""))</f>
        <v/>
      </c>
      <c r="EQ120" s="253" t="str" cm="1">
        <f t="array" aca="1" ref="EQ120" ca="1">IF(EQ$2="","",IFERROR(IF(FIND(EQ$2,$C120)&gt;=1,INDIRECT($B120&amp;"!"&amp;"AG"&amp;$A120),0),""))</f>
        <v/>
      </c>
      <c r="ER120" s="253" t="str" cm="1">
        <f t="array" aca="1" ref="ER120" ca="1">IF(ER$2="","",IFERROR(IF(FIND(ER$2,$C120)&gt;=1,INDIRECT($B120&amp;"!"&amp;"AG"&amp;$A120),0),""))</f>
        <v/>
      </c>
      <c r="ES120" s="253" t="str" cm="1">
        <f t="array" aca="1" ref="ES120" ca="1">IF(ES$2="","",IFERROR(IF(FIND(ES$2,$C120)&gt;=1,INDIRECT($B120&amp;"!"&amp;"AG"&amp;$A120),0),""))</f>
        <v/>
      </c>
      <c r="ET120" s="253" t="str" cm="1">
        <f t="array" aca="1" ref="ET120" ca="1">IF(ET$2="","",IFERROR(IF(FIND(ET$2,$C120)&gt;=1,INDIRECT($B120&amp;"!"&amp;"AG"&amp;$A120),0),""))</f>
        <v/>
      </c>
      <c r="EU120" s="253" t="str" cm="1">
        <f t="array" aca="1" ref="EU120" ca="1">IF(EU$2="","",IFERROR(IF(FIND(EU$2,$C120)&gt;=1,INDIRECT($B120&amp;"!"&amp;"AG"&amp;$A120),0),""))</f>
        <v/>
      </c>
      <c r="EV120" s="253" t="str" cm="1">
        <f t="array" aca="1" ref="EV120" ca="1">IF(EV$2="","",IFERROR(IF(FIND(EV$2,$C120)&gt;=1,INDIRECT($B120&amp;"!"&amp;"AG"&amp;$A120),0),""))</f>
        <v/>
      </c>
    </row>
    <row r="121" spans="1:152" x14ac:dyDescent="0.3">
      <c r="A121" s="252">
        <f t="shared" ca="1" si="113"/>
        <v>14</v>
      </c>
      <c r="B121" s="252" t="str">
        <f t="shared" si="114"/>
        <v>Mar_2024</v>
      </c>
      <c r="C121" s="252" t="str">
        <f t="shared" ca="1" si="112"/>
        <v/>
      </c>
      <c r="D121" s="253" t="str">
        <f t="array" aca="1" ref="D121" ca="1">IF(D$2="","",IFERROR(IF(FIND(D$2,$C121)&gt;=1,INDIRECT($B121&amp;"!"&amp;"AG"&amp;$A121),0),""))</f>
        <v/>
      </c>
      <c r="E121" s="253" t="str">
        <f t="array" aca="1" ref="E121" ca="1">IF(E$2="","",IFERROR(IF(FIND(E$2,$C121)&gt;=1,INDIRECT($B121&amp;"!"&amp;"AG"&amp;$A121),0),""))</f>
        <v/>
      </c>
      <c r="F121" s="253" t="str">
        <f t="array" aca="1" ref="F121" ca="1">IF(F$2="","",IFERROR(IF(FIND(F$2,$C121)&gt;=1,INDIRECT($B121&amp;"!"&amp;"AG"&amp;$A121),0),""))</f>
        <v/>
      </c>
      <c r="G121" s="253" t="str">
        <f t="array" aca="1" ref="G121" ca="1">IF(G$2="","",IFERROR(IF(FIND(G$2,$C121)&gt;=1,INDIRECT($B121&amp;"!"&amp;"AG"&amp;$A121),0),""))</f>
        <v/>
      </c>
      <c r="H121" s="253" t="str">
        <f t="array" aca="1" ref="H121" ca="1">IF(H$2="","",IFERROR(IF(FIND(H$2,$C121)&gt;=1,INDIRECT($B121&amp;"!"&amp;"AG"&amp;$A121),0),""))</f>
        <v/>
      </c>
      <c r="I121" s="253" t="str">
        <f t="array" aca="1" ref="I121" ca="1">IF(I$2="","",IFERROR(IF(FIND(I$2,$C121)&gt;=1,INDIRECT($B121&amp;"!"&amp;"AG"&amp;$A121),0),""))</f>
        <v/>
      </c>
      <c r="J121" s="253" t="str">
        <f t="array" aca="1" ref="J121" ca="1">IF(J$2="","",IFERROR(IF(FIND(J$2,$C121)&gt;=1,INDIRECT($B121&amp;"!"&amp;"AG"&amp;$A121),0),""))</f>
        <v/>
      </c>
      <c r="K121" s="253" t="str">
        <f t="array" aca="1" ref="K121" ca="1">IF(K$2="","",IFERROR(IF(FIND(K$2,$C121)&gt;=1,INDIRECT($B121&amp;"!"&amp;"AG"&amp;$A121),0),""))</f>
        <v/>
      </c>
      <c r="L121" s="253" t="str">
        <f t="array" aca="1" ref="L121" ca="1">IF(L$2="","",IFERROR(IF(FIND(L$2,$C121)&gt;=1,INDIRECT($B121&amp;"!"&amp;"AG"&amp;$A121),0),""))</f>
        <v/>
      </c>
      <c r="M121" s="253" t="str">
        <f t="array" aca="1" ref="M121" ca="1">IF(M$2="","",IFERROR(IF(FIND(M$2,$C121)&gt;=1,INDIRECT($B121&amp;"!"&amp;"AG"&amp;$A121),0),""))</f>
        <v/>
      </c>
      <c r="N121" s="253" t="str">
        <f t="array" aca="1" ref="N121" ca="1">IF(N$2="","",IFERROR(IF(FIND(N$2,$C121)&gt;=1,INDIRECT($B121&amp;"!"&amp;"AG"&amp;$A121),0),""))</f>
        <v/>
      </c>
      <c r="O121" s="253" t="str">
        <f t="array" aca="1" ref="O121" ca="1">IF(O$2="","",IFERROR(IF(FIND(O$2,$C121)&gt;=1,INDIRECT($B121&amp;"!"&amp;"AG"&amp;$A121),0),""))</f>
        <v/>
      </c>
      <c r="P121" s="253" t="str">
        <f t="array" aca="1" ref="P121" ca="1">IF(P$2="","",IFERROR(IF(FIND(P$2,$C121)&gt;=1,INDIRECT($B121&amp;"!"&amp;"AG"&amp;$A121),0),""))</f>
        <v/>
      </c>
      <c r="Q121" s="253" t="str">
        <f t="array" aca="1" ref="Q121" ca="1">IF(Q$2="","",IFERROR(IF(FIND(Q$2,$C121)&gt;=1,INDIRECT($B121&amp;"!"&amp;"AG"&amp;$A121),0),""))</f>
        <v/>
      </c>
      <c r="R121" s="253" t="str">
        <f t="array" aca="1" ref="R121" ca="1">IF(R$2="","",IFERROR(IF(FIND(R$2,$C121)&gt;=1,INDIRECT($B121&amp;"!"&amp;"AG"&amp;$A121),0),""))</f>
        <v/>
      </c>
      <c r="S121" s="253" t="str">
        <f t="array" aca="1" ref="S121" ca="1">IF(S$2="","",IFERROR(IF(FIND(S$2,$C121)&gt;=1,INDIRECT($B121&amp;"!"&amp;"AG"&amp;$A121),0),""))</f>
        <v/>
      </c>
      <c r="T121" s="253" t="str">
        <f t="array" aca="1" ref="T121" ca="1">IF(T$2="","",IFERROR(IF(FIND(T$2,$C121)&gt;=1,INDIRECT($B121&amp;"!"&amp;"AG"&amp;$A121),0),""))</f>
        <v/>
      </c>
      <c r="U121" s="253" t="str">
        <f t="array" aca="1" ref="U121" ca="1">IF(U$2="","",IFERROR(IF(FIND(U$2,$C121)&gt;=1,INDIRECT($B121&amp;"!"&amp;"AG"&amp;$A121),0),""))</f>
        <v/>
      </c>
      <c r="V121" s="253" t="str">
        <f t="array" aca="1" ref="V121" ca="1">IF(V$2="","",IFERROR(IF(FIND(V$2,$C121)&gt;=1,INDIRECT($B121&amp;"!"&amp;"AG"&amp;$A121),0),""))</f>
        <v/>
      </c>
      <c r="W121" s="253" t="str">
        <f t="array" aca="1" ref="W121" ca="1">IF(W$2="","",IFERROR(IF(FIND(W$2,$C121)&gt;=1,INDIRECT($B121&amp;"!"&amp;"AG"&amp;$A121),0),""))</f>
        <v/>
      </c>
      <c r="X121" s="253" t="str">
        <f t="array" aca="1" ref="X121" ca="1">IF(X$2="","",IFERROR(IF(FIND(X$2,$C121)&gt;=1,INDIRECT($B121&amp;"!"&amp;"AG"&amp;$A121),0),""))</f>
        <v/>
      </c>
      <c r="Y121" s="253" t="str">
        <f t="array" aca="1" ref="Y121" ca="1">IF(Y$2="","",IFERROR(IF(FIND(Y$2,$C121)&gt;=1,INDIRECT($B121&amp;"!"&amp;"AG"&amp;$A121),0),""))</f>
        <v/>
      </c>
      <c r="Z121" s="253" t="str">
        <f t="array" aca="1" ref="Z121" ca="1">IF(Z$2="","",IFERROR(IF(FIND(Z$2,$C121)&gt;=1,INDIRECT($B121&amp;"!"&amp;"AG"&amp;$A121),0),""))</f>
        <v/>
      </c>
      <c r="AA121" s="253" t="str">
        <f t="array" aca="1" ref="AA121" ca="1">IF(AA$2="","",IFERROR(IF(FIND(AA$2,$C121)&gt;=1,INDIRECT($B121&amp;"!"&amp;"AG"&amp;$A121),0),""))</f>
        <v/>
      </c>
      <c r="AB121" s="253" t="str">
        <f t="array" aca="1" ref="AB121" ca="1">IF(AB$2="","",IFERROR(IF(FIND(AB$2,$C121)&gt;=1,INDIRECT($B121&amp;"!"&amp;"AG"&amp;$A121),0),""))</f>
        <v/>
      </c>
      <c r="AC121" s="253" t="str">
        <f t="array" aca="1" ref="AC121" ca="1">IF(AC$2="","",IFERROR(IF(FIND(AC$2,$C121)&gt;=1,INDIRECT($B121&amp;"!"&amp;"AG"&amp;$A121),0),""))</f>
        <v/>
      </c>
      <c r="AD121" s="253" t="str">
        <f t="array" aca="1" ref="AD121" ca="1">IF(AD$2="","",IFERROR(IF(FIND(AD$2,$C121)&gt;=1,INDIRECT($B121&amp;"!"&amp;"AG"&amp;$A121),0),""))</f>
        <v/>
      </c>
      <c r="AE121" s="253" t="str">
        <f t="array" aca="1" ref="AE121" ca="1">IF(AE$2="","",IFERROR(IF(FIND(AE$2,$C121)&gt;=1,INDIRECT($B121&amp;"!"&amp;"AG"&amp;$A121),0),""))</f>
        <v/>
      </c>
      <c r="AF121" s="253" t="str">
        <f t="array" aca="1" ref="AF121" ca="1">IF(AF$2="","",IFERROR(IF(FIND(AF$2,$C121)&gt;=1,INDIRECT($B121&amp;"!"&amp;"AG"&amp;$A121),0),""))</f>
        <v/>
      </c>
      <c r="AG121" s="253" t="str">
        <f t="array" aca="1" ref="AG121" ca="1">IF(AG$2="","",IFERROR(IF(FIND(AG$2,$C121)&gt;=1,INDIRECT($B121&amp;"!"&amp;"AG"&amp;$A121),0),""))</f>
        <v/>
      </c>
      <c r="AH121" s="253" t="str">
        <f t="array" aca="1" ref="AH121" ca="1">IF(AH$2="","",IFERROR(IF(FIND(AH$2,$C121)&gt;=1,INDIRECT($B121&amp;"!"&amp;"AG"&amp;$A121),0),""))</f>
        <v/>
      </c>
      <c r="AI121" s="253" t="str">
        <f t="array" aca="1" ref="AI121" ca="1">IF(AI$2="","",IFERROR(IF(FIND(AI$2,$C121)&gt;=1,INDIRECT($B121&amp;"!"&amp;"AG"&amp;$A121),0),""))</f>
        <v/>
      </c>
      <c r="AJ121" s="253" t="str">
        <f t="array" aca="1" ref="AJ121" ca="1">IF(AJ$2="","",IFERROR(IF(FIND(AJ$2,$C121)&gt;=1,INDIRECT($B121&amp;"!"&amp;"AG"&amp;$A121),0),""))</f>
        <v/>
      </c>
      <c r="AK121" s="253" t="str">
        <f t="array" aca="1" ref="AK121" ca="1">IF(AK$2="","",IFERROR(IF(FIND(AK$2,$C121)&gt;=1,INDIRECT($B121&amp;"!"&amp;"AG"&amp;$A121),0),""))</f>
        <v/>
      </c>
      <c r="AL121" s="253" t="str">
        <f t="array" aca="1" ref="AL121" ca="1">IF(AL$2="","",IFERROR(IF(FIND(AL$2,$C121)&gt;=1,INDIRECT($B121&amp;"!"&amp;"AG"&amp;$A121),0),""))</f>
        <v/>
      </c>
      <c r="AM121" s="253" t="str">
        <f t="array" aca="1" ref="AM121" ca="1">IF(AM$2="","",IFERROR(IF(FIND(AM$2,$C121)&gt;=1,INDIRECT($B121&amp;"!"&amp;"AG"&amp;$A121),0),""))</f>
        <v/>
      </c>
      <c r="AN121" s="253" t="str">
        <f t="array" aca="1" ref="AN121" ca="1">IF(AN$2="","",IFERROR(IF(FIND(AN$2,$C121)&gt;=1,INDIRECT($B121&amp;"!"&amp;"AG"&amp;$A121),0),""))</f>
        <v/>
      </c>
      <c r="AO121" s="253" t="str">
        <f t="array" aca="1" ref="AO121" ca="1">IF(AO$2="","",IFERROR(IF(FIND(AO$2,$C121)&gt;=1,INDIRECT($B121&amp;"!"&amp;"AG"&amp;$A121),0),""))</f>
        <v/>
      </c>
      <c r="AP121" s="253" t="str">
        <f t="array" aca="1" ref="AP121" ca="1">IF(AP$2="","",IFERROR(IF(FIND(AP$2,$C121)&gt;=1,INDIRECT($B121&amp;"!"&amp;"AG"&amp;$A121),0),""))</f>
        <v/>
      </c>
      <c r="AQ121" s="253" t="str">
        <f t="array" aca="1" ref="AQ121" ca="1">IF(AQ$2="","",IFERROR(IF(FIND(AQ$2,$C121)&gt;=1,INDIRECT($B121&amp;"!"&amp;"AG"&amp;$A121),0),""))</f>
        <v/>
      </c>
      <c r="AR121" s="253" t="str">
        <f t="array" aca="1" ref="AR121" ca="1">IF(AR$2="","",IFERROR(IF(FIND(AR$2,$C121)&gt;=1,INDIRECT($B121&amp;"!"&amp;"AG"&amp;$A121),0),""))</f>
        <v/>
      </c>
      <c r="AS121" s="253" t="str">
        <f t="array" aca="1" ref="AS121" ca="1">IF(AS$2="","",IFERROR(IF(FIND(AS$2,$C121)&gt;=1,INDIRECT($B121&amp;"!"&amp;"AG"&amp;$A121),0),""))</f>
        <v/>
      </c>
      <c r="AU121" s="254" t="str">
        <f t="array" aca="1" ref="AU121" ca="1">IFERROR(INDIRECT(B121&amp;"!"&amp;"A"&amp;A121),"")</f>
        <v/>
      </c>
      <c r="AV121" s="2" t="str">
        <f t="shared" ca="1" si="73"/>
        <v/>
      </c>
      <c r="AW121" s="253" t="str">
        <f t="array" aca="1" ref="AW121" ca="1">IF(AW$2="","",IFERROR(IF(FIND(AW$2,$C121)&gt;=1,IF(INDIRECT($B121&amp;"!"&amp;"AH"&amp;$A121)="","",INDIRECT($B121&amp;"!"&amp;"AH"&amp;$A121)),0),""))</f>
        <v/>
      </c>
      <c r="AX121" s="253" t="str">
        <f t="array" aca="1" ref="AX121" ca="1">IF(AX$2="","",IFERROR(IF(FIND(AX$2,$C121)&gt;=1,IF(INDIRECT($B121&amp;"!"&amp;"AH"&amp;$A121)="","",INDIRECT($B121&amp;"!"&amp;"AH"&amp;$A121)),0),""))</f>
        <v/>
      </c>
      <c r="AY121" s="253" t="str">
        <f t="array" aca="1" ref="AY121" ca="1">IF(AY$2="","",IFERROR(IF(FIND(AY$2,$C121)&gt;=1,IF(INDIRECT($B121&amp;"!"&amp;"AH"&amp;$A121)="","",INDIRECT($B121&amp;"!"&amp;"AH"&amp;$A121)),0),""))</f>
        <v/>
      </c>
      <c r="AZ121" s="253" t="str">
        <f t="array" aca="1" ref="AZ121" ca="1">IF(AZ$2="","",IFERROR(IF(FIND(AZ$2,$C121)&gt;=1,IF(INDIRECT($B121&amp;"!"&amp;"AH"&amp;$A121)="","",INDIRECT($B121&amp;"!"&amp;"AH"&amp;$A121)),0),""))</f>
        <v/>
      </c>
      <c r="BA121" s="253" t="str">
        <f t="array" aca="1" ref="BA121" ca="1">IF(BA$2="","",IFERROR(IF(FIND(BA$2,$C121)&gt;=1,IF(INDIRECT($B121&amp;"!"&amp;"AH"&amp;$A121)="","",INDIRECT($B121&amp;"!"&amp;"AH"&amp;$A121)),0),""))</f>
        <v/>
      </c>
      <c r="BB121" s="253" t="str">
        <f t="array" aca="1" ref="BB121" ca="1">IF(BB$2="","",IFERROR(IF(FIND(BB$2,$C121)&gt;=1,IF(INDIRECT($B121&amp;"!"&amp;"AH"&amp;$A121)="","",INDIRECT($B121&amp;"!"&amp;"AH"&amp;$A121)),0),""))</f>
        <v/>
      </c>
      <c r="BC121" s="253" t="str">
        <f t="array" aca="1" ref="BC121" ca="1">IF(BC$2="","",IFERROR(IF(FIND(BC$2,$C121)&gt;=1,IF(INDIRECT($B121&amp;"!"&amp;"AH"&amp;$A121)="","",INDIRECT($B121&amp;"!"&amp;"AH"&amp;$A121)),0),""))</f>
        <v/>
      </c>
      <c r="BD121" s="253" t="str">
        <f t="array" aca="1" ref="BD121" ca="1">IF(BD$2="","",IFERROR(IF(FIND(BD$2,$C121)&gt;=1,IF(INDIRECT($B121&amp;"!"&amp;"AH"&amp;$A121)="","",INDIRECT($B121&amp;"!"&amp;"AH"&amp;$A121)),0),""))</f>
        <v/>
      </c>
      <c r="BE121" s="253" t="str">
        <f t="array" aca="1" ref="BE121" ca="1">IF(BE$2="","",IFERROR(IF(FIND(BE$2,$C121)&gt;=1,IF(INDIRECT($B121&amp;"!"&amp;"AH"&amp;$A121)="","",INDIRECT($B121&amp;"!"&amp;"AH"&amp;$A121)),0),""))</f>
        <v/>
      </c>
      <c r="BF121" s="253" t="str">
        <f t="array" aca="1" ref="BF121" ca="1">IF(BF$2="","",IFERROR(IF(FIND(BF$2,$C121)&gt;=1,IF(INDIRECT($B121&amp;"!"&amp;"AH"&amp;$A121)="","",INDIRECT($B121&amp;"!"&amp;"AH"&amp;$A121)),0),""))</f>
        <v/>
      </c>
      <c r="BG121" s="253" t="str">
        <f t="array" aca="1" ref="BG121" ca="1">IF(BG$2="","",IFERROR(IF(FIND(BG$2,$C121)&gt;=1,IF(INDIRECT($B121&amp;"!"&amp;"AH"&amp;$A121)="","",INDIRECT($B121&amp;"!"&amp;"AH"&amp;$A121)),0),""))</f>
        <v/>
      </c>
      <c r="BH121" s="253" t="str">
        <f t="array" aca="1" ref="BH121" ca="1">IF(BH$2="","",IFERROR(IF(FIND(BH$2,$C121)&gt;=1,IF(INDIRECT($B121&amp;"!"&amp;"AH"&amp;$A121)="","",INDIRECT($B121&amp;"!"&amp;"AH"&amp;$A121)),0),""))</f>
        <v/>
      </c>
      <c r="BI121" s="253" t="str">
        <f t="array" aca="1" ref="BI121" ca="1">IF(BI$2="","",IFERROR(IF(FIND(BI$2,$C121)&gt;=1,IF(INDIRECT($B121&amp;"!"&amp;"AH"&amp;$A121)="","",INDIRECT($B121&amp;"!"&amp;"AH"&amp;$A121)),0),""))</f>
        <v/>
      </c>
      <c r="BJ121" s="253" t="str">
        <f t="array" aca="1" ref="BJ121" ca="1">IF(BJ$2="","",IFERROR(IF(FIND(BJ$2,$C121)&gt;=1,IF(INDIRECT($B121&amp;"!"&amp;"AH"&amp;$A121)="","",INDIRECT($B121&amp;"!"&amp;"AH"&amp;$A121)),0),""))</f>
        <v/>
      </c>
      <c r="BK121" s="253" t="str">
        <f t="array" aca="1" ref="BK121" ca="1">IF(BK$2="","",IFERROR(IF(FIND(BK$2,$C121)&gt;=1,IF(INDIRECT($B121&amp;"!"&amp;"AH"&amp;$A121)="","",INDIRECT($B121&amp;"!"&amp;"AH"&amp;$A121)),0),""))</f>
        <v/>
      </c>
      <c r="BL121" s="253" t="str">
        <f t="array" aca="1" ref="BL121" ca="1">IF(BL$2="","",IFERROR(IF(FIND(BL$2,$C121)&gt;=1,IF(INDIRECT($B121&amp;"!"&amp;"AH"&amp;$A121)="","",INDIRECT($B121&amp;"!"&amp;"AH"&amp;$A121)),0),""))</f>
        <v/>
      </c>
      <c r="BM121" s="253" t="str">
        <f t="array" aca="1" ref="BM121" ca="1">IF(BM$2="","",IFERROR(IF(FIND(BM$2,$C121)&gt;=1,IF(INDIRECT($B121&amp;"!"&amp;"AH"&amp;$A121)="","",INDIRECT($B121&amp;"!"&amp;"AH"&amp;$A121)),0),""))</f>
        <v/>
      </c>
      <c r="BN121" s="253" t="str">
        <f t="array" aca="1" ref="BN121" ca="1">IF(BN$2="","",IFERROR(IF(FIND(BN$2,$C121)&gt;=1,IF(INDIRECT($B121&amp;"!"&amp;"AH"&amp;$A121)="","",INDIRECT($B121&amp;"!"&amp;"AH"&amp;$A121)),0),""))</f>
        <v/>
      </c>
      <c r="BO121" s="253" t="str">
        <f t="array" aca="1" ref="BO121" ca="1">IF(BO$2="","",IFERROR(IF(FIND(BO$2,$C121)&gt;=1,IF(INDIRECT($B121&amp;"!"&amp;"AH"&amp;$A121)="","",INDIRECT($B121&amp;"!"&amp;"AH"&amp;$A121)),0),""))</f>
        <v/>
      </c>
      <c r="BP121" s="253" t="str">
        <f t="array" aca="1" ref="BP121" ca="1">IF(BP$2="","",IFERROR(IF(FIND(BP$2,$C121)&gt;=1,IF(INDIRECT($B121&amp;"!"&amp;"AH"&amp;$A121)="","",INDIRECT($B121&amp;"!"&amp;"AH"&amp;$A121)),0),""))</f>
        <v/>
      </c>
      <c r="BQ121" s="253" t="str">
        <f t="array" aca="1" ref="BQ121" ca="1">IF(BQ$2="","",IFERROR(IF(FIND(BQ$2,$C121)&gt;=1,IF(INDIRECT($B121&amp;"!"&amp;"AH"&amp;$A121)="","",INDIRECT($B121&amp;"!"&amp;"AH"&amp;$A121)),0),""))</f>
        <v/>
      </c>
      <c r="BR121" s="253" t="str">
        <f t="array" aca="1" ref="BR121" ca="1">IF(BR$2="","",IFERROR(IF(FIND(BR$2,$C121)&gt;=1,IF(INDIRECT($B121&amp;"!"&amp;"AH"&amp;$A121)="","",INDIRECT($B121&amp;"!"&amp;"AH"&amp;$A121)),0),""))</f>
        <v/>
      </c>
      <c r="BS121" s="253" t="str">
        <f t="array" aca="1" ref="BS121" ca="1">IF(BS$2="","",IFERROR(IF(FIND(BS$2,$C121)&gt;=1,IF(INDIRECT($B121&amp;"!"&amp;"AH"&amp;$A121)="","",INDIRECT($B121&amp;"!"&amp;"AH"&amp;$A121)),0),""))</f>
        <v/>
      </c>
      <c r="BT121" s="253" t="str">
        <f t="array" aca="1" ref="BT121" ca="1">IF(BT$2="","",IFERROR(IF(FIND(BT$2,$C121)&gt;=1,IF(INDIRECT($B121&amp;"!"&amp;"AH"&amp;$A121)="","",INDIRECT($B121&amp;"!"&amp;"AH"&amp;$A121)),0),""))</f>
        <v/>
      </c>
      <c r="BU121" s="253" t="str">
        <f t="array" aca="1" ref="BU121" ca="1">IF(BU$2="","",IFERROR(IF(FIND(BU$2,$C121)&gt;=1,IF(INDIRECT($B121&amp;"!"&amp;"AH"&amp;$A121)="","",INDIRECT($B121&amp;"!"&amp;"AH"&amp;$A121)),0),""))</f>
        <v/>
      </c>
      <c r="BV121" s="253" t="str">
        <f t="array" aca="1" ref="BV121" ca="1">IF(BV$2="","",IFERROR(IF(FIND(BV$2,$C121)&gt;=1,IF(INDIRECT($B121&amp;"!"&amp;"AH"&amp;$A121)="","",INDIRECT($B121&amp;"!"&amp;"AH"&amp;$A121)),0),""))</f>
        <v/>
      </c>
      <c r="BW121" s="253" t="str">
        <f t="array" aca="1" ref="BW121" ca="1">IF(BW$2="","",IFERROR(IF(FIND(BW$2,$C121)&gt;=1,IF(INDIRECT($B121&amp;"!"&amp;"AH"&amp;$A121)="","",INDIRECT($B121&amp;"!"&amp;"AH"&amp;$A121)),0),""))</f>
        <v/>
      </c>
      <c r="BX121" s="253" t="str">
        <f t="array" aca="1" ref="BX121" ca="1">IF(BX$2="","",IFERROR(IF(FIND(BX$2,$C121)&gt;=1,IF(INDIRECT($B121&amp;"!"&amp;"AH"&amp;$A121)="","",INDIRECT($B121&amp;"!"&amp;"AH"&amp;$A121)),0),""))</f>
        <v/>
      </c>
      <c r="BY121" s="253" t="str">
        <f t="array" aca="1" ref="BY121" ca="1">IF(BY$2="","",IFERROR(IF(FIND(BY$2,$C121)&gt;=1,IF(INDIRECT($B121&amp;"!"&amp;"AH"&amp;$A121)="","",INDIRECT($B121&amp;"!"&amp;"AH"&amp;$A121)),0),""))</f>
        <v/>
      </c>
      <c r="BZ121" s="253" t="str">
        <f t="array" aca="1" ref="BZ121" ca="1">IF(BZ$2="","",IFERROR(IF(FIND(BZ$2,$C121)&gt;=1,IF(INDIRECT($B121&amp;"!"&amp;"AH"&amp;$A121)="","",INDIRECT($B121&amp;"!"&amp;"AH"&amp;$A121)),0),""))</f>
        <v/>
      </c>
      <c r="CA121" s="253" t="str">
        <f t="array" aca="1" ref="CA121" ca="1">IF(CA$2="","",IFERROR(IF(FIND(CA$2,$C121)&gt;=1,IF(INDIRECT($B121&amp;"!"&amp;"AH"&amp;$A121)="","",INDIRECT($B121&amp;"!"&amp;"AH"&amp;$A121)),0),""))</f>
        <v/>
      </c>
      <c r="CB121" s="253" t="str">
        <f t="array" aca="1" ref="CB121" ca="1">IF(CB$2="","",IFERROR(IF(FIND(CB$2,$C121)&gt;=1,IF(INDIRECT($B121&amp;"!"&amp;"AH"&amp;$A121)="","",INDIRECT($B121&amp;"!"&amp;"AH"&amp;$A121)),0),""))</f>
        <v/>
      </c>
      <c r="CC121" s="253" t="str">
        <f t="array" aca="1" ref="CC121" ca="1">IF(CC$2="","",IFERROR(IF(FIND(CC$2,$C121)&gt;=1,IF(INDIRECT($B121&amp;"!"&amp;"AH"&amp;$A121)="","",INDIRECT($B121&amp;"!"&amp;"AH"&amp;$A121)),0),""))</f>
        <v/>
      </c>
      <c r="CD121" s="253" t="str">
        <f t="array" aca="1" ref="CD121" ca="1">IF(CD$2="","",IFERROR(IF(FIND(CD$2,$C121)&gt;=1,IF(INDIRECT($B121&amp;"!"&amp;"AH"&amp;$A121)="","",INDIRECT($B121&amp;"!"&amp;"AH"&amp;$A121)),0),""))</f>
        <v/>
      </c>
      <c r="CE121" s="253" t="str">
        <f t="array" aca="1" ref="CE121" ca="1">IF(CE$2="","",IFERROR(IF(FIND(CE$2,$C121)&gt;=1,IF(INDIRECT($B121&amp;"!"&amp;"AH"&amp;$A121)="","",INDIRECT($B121&amp;"!"&amp;"AH"&amp;$A121)),0),""))</f>
        <v/>
      </c>
      <c r="CF121" s="253" t="str">
        <f t="array" aca="1" ref="CF121" ca="1">IF(CF$2="","",IFERROR(IF(FIND(CF$2,$C121)&gt;=1,IF(INDIRECT($B121&amp;"!"&amp;"AH"&amp;$A121)="","",INDIRECT($B121&amp;"!"&amp;"AH"&amp;$A121)),0),""))</f>
        <v/>
      </c>
      <c r="CG121" s="253" t="str">
        <f t="array" aca="1" ref="CG121" ca="1">IF(CG$2="","",IFERROR(IF(FIND(CG$2,$C121)&gt;=1,IF(INDIRECT($B121&amp;"!"&amp;"AH"&amp;$A121)="","",INDIRECT($B121&amp;"!"&amp;"AH"&amp;$A121)),0),""))</f>
        <v/>
      </c>
      <c r="CH121" s="253" t="str">
        <f t="array" aca="1" ref="CH121" ca="1">IF(CH$2="","",IFERROR(IF(FIND(CH$2,$C121)&gt;=1,IF(INDIRECT($B121&amp;"!"&amp;"AH"&amp;$A121)="","",INDIRECT($B121&amp;"!"&amp;"AH"&amp;$A121)),0),""))</f>
        <v/>
      </c>
      <c r="CI121" s="253" t="str">
        <f t="array" aca="1" ref="CI121" ca="1">IF(CI$2="","",IFERROR(IF(FIND(CI$2,$C121)&gt;=1,IF(INDIRECT($B121&amp;"!"&amp;"AH"&amp;$A121)="","",INDIRECT($B121&amp;"!"&amp;"AH"&amp;$A121)),0),""))</f>
        <v/>
      </c>
      <c r="CJ121" s="253" t="str">
        <f t="array" aca="1" ref="CJ121" ca="1">IF(CJ$2="","",IFERROR(IF(FIND(CJ$2,$C121)&gt;=1,IF(INDIRECT($B121&amp;"!"&amp;"AH"&amp;$A121)="","",INDIRECT($B121&amp;"!"&amp;"AH"&amp;$A121)),0),""))</f>
        <v/>
      </c>
      <c r="CK121" s="253" t="str">
        <f t="array" aca="1" ref="CK121" ca="1">IF(CK$2="","",IFERROR(IF(FIND(CK$2,$C121)&gt;=1,IF(INDIRECT($B121&amp;"!"&amp;"AH"&amp;$A121)="","",INDIRECT($B121&amp;"!"&amp;"AH"&amp;$A121)),0),""))</f>
        <v/>
      </c>
      <c r="CL121" s="253" t="str">
        <f t="array" aca="1" ref="CL121" ca="1">IF(CL$2="","",IFERROR(IF(FIND(CL$2,$C121)&gt;=1,IF(INDIRECT($B121&amp;"!"&amp;"AH"&amp;$A121)="","",INDIRECT($B121&amp;"!"&amp;"AH"&amp;$A121)),0),""))</f>
        <v/>
      </c>
      <c r="CO121" s="2" t="str">
        <f t="shared" ca="1" si="75"/>
        <v/>
      </c>
      <c r="CP121" s="253" t="str">
        <f t="array" aca="1" ref="CP121" ca="1">IF(CP$2="","",IFERROR(IF(FIND(CP$2,$C121)&gt;=1,INDIRECT($B121&amp;"!"&amp;"AG"&amp;$A121),0),""))</f>
        <v/>
      </c>
      <c r="CQ121" s="253" t="str">
        <f t="array" aca="1" ref="CQ121" ca="1">IF(CQ$2="","",IFERROR(IF(FIND(CQ$2,$C121)&gt;=1,INDIRECT($B121&amp;"!"&amp;"AG"&amp;$A121),0),""))</f>
        <v/>
      </c>
      <c r="CR121" s="253" t="str">
        <f t="array" aca="1" ref="CR121" ca="1">IF(CR$2="","",IFERROR(IF(FIND(CR$2,$C121)&gt;=1,INDIRECT($B121&amp;"!"&amp;"AG"&amp;$A121),0),""))</f>
        <v/>
      </c>
      <c r="CS121" s="253" t="str">
        <f t="array" aca="1" ref="CS121" ca="1">IF(CS$2="","",IFERROR(IF(FIND(CS$2,$C121)&gt;=1,INDIRECT($B121&amp;"!"&amp;"AG"&amp;$A121),0),""))</f>
        <v/>
      </c>
      <c r="CV121" s="2" t="str">
        <f t="shared" ca="1" si="76"/>
        <v/>
      </c>
      <c r="CW121" s="253" t="str">
        <f t="array" aca="1" ref="CW121" ca="1">IF(CW$2="","",IFERROR(IF(FIND(CW$2,$C121)&gt;=1,IF(INDIRECT($B121&amp;"!"&amp;"AH"&amp;$A121)="","",INDIRECT($B121&amp;"!"&amp;"AH"&amp;$A121)&amp;" "),0),""))</f>
        <v/>
      </c>
      <c r="CX121" s="253" t="str">
        <f t="array" aca="1" ref="CX121" ca="1">IF(CX$2="","",IFERROR(IF(FIND(CX$2,$C121)&gt;=1,IF(INDIRECT($B121&amp;"!"&amp;"AH"&amp;$A121)="","",INDIRECT($B121&amp;"!"&amp;"AH"&amp;$A121)&amp;" "),0),""))</f>
        <v/>
      </c>
      <c r="CY121" s="253" t="str">
        <f t="array" aca="1" ref="CY121" ca="1">IF(CY$2="","",IFERROR(IF(FIND(CY$2,$C121)&gt;=1,IF(INDIRECT($B121&amp;"!"&amp;"AH"&amp;$A121)="","",INDIRECT($B121&amp;"!"&amp;"AH"&amp;$A121)&amp;" "),0),""))</f>
        <v/>
      </c>
      <c r="CZ121" s="253" t="str">
        <f t="array" aca="1" ref="CZ121" ca="1">IF(CZ$2="","",IFERROR(IF(FIND(CZ$2,$C121)&gt;=1,IF(INDIRECT($B121&amp;"!"&amp;"AH"&amp;$A121)="","",INDIRECT($B121&amp;"!"&amp;"AH"&amp;$A121)&amp;" "),0),""))</f>
        <v/>
      </c>
      <c r="DC121" s="2" t="str">
        <f t="shared" ca="1" si="77"/>
        <v/>
      </c>
      <c r="DD121" s="253" t="str" cm="1">
        <f t="array" aca="1" ref="DD121" ca="1">IF(DD$2="","",IFERROR(IF(FIND(DD$2,$C121)&gt;=1,INDIRECT($B121&amp;"!"&amp;"AG"&amp;$A121),0),""))</f>
        <v/>
      </c>
      <c r="DE121" s="253" t="str" cm="1">
        <f t="array" aca="1" ref="DE121" ca="1">IF(DE$2="","",IFERROR(IF(FIND(DE$2,$C121)&gt;=1,INDIRECT($B121&amp;"!"&amp;"AG"&amp;$A121),0),""))</f>
        <v/>
      </c>
      <c r="DF121" s="253" t="str" cm="1">
        <f t="array" aca="1" ref="DF121" ca="1">IF(DF$2="","",IFERROR(IF(FIND(DF$2,$C121)&gt;=1,INDIRECT($B121&amp;"!"&amp;"AG"&amp;$A121),0),""))</f>
        <v/>
      </c>
      <c r="DG121" s="253" t="str" cm="1">
        <f t="array" aca="1" ref="DG121" ca="1">IF(DG$2="","",IFERROR(IF(FIND(DG$2,$C121)&gt;=1,INDIRECT($B121&amp;"!"&amp;"AG"&amp;$A121),0),""))</f>
        <v/>
      </c>
      <c r="DH121" s="253" t="str" cm="1">
        <f t="array" aca="1" ref="DH121" ca="1">IF(DH$2="","",IFERROR(IF(FIND(DH$2,$C121)&gt;=1,INDIRECT($B121&amp;"!"&amp;"AG"&amp;$A121),0),""))</f>
        <v/>
      </c>
      <c r="DI121" s="253" t="str" cm="1">
        <f t="array" aca="1" ref="DI121" ca="1">IF(DI$2="","",IFERROR(IF(FIND(DI$2,$C121)&gt;=1,INDIRECT($B121&amp;"!"&amp;"AG"&amp;$A121),0),""))</f>
        <v/>
      </c>
      <c r="DJ121" s="253" t="str" cm="1">
        <f t="array" aca="1" ref="DJ121" ca="1">IF(DJ$2="","",IFERROR(IF(FIND(DJ$2,$C121)&gt;=1,INDIRECT($B121&amp;"!"&amp;"AG"&amp;$A121),0),""))</f>
        <v/>
      </c>
      <c r="DK121" s="253" t="str" cm="1">
        <f t="array" aca="1" ref="DK121" ca="1">IF(DK$2="","",IFERROR(IF(FIND(DK$2,$C121)&gt;=1,INDIRECT($B121&amp;"!"&amp;"AG"&amp;$A121),0),""))</f>
        <v/>
      </c>
      <c r="DL121" s="253" t="str" cm="1">
        <f t="array" aca="1" ref="DL121" ca="1">IF(DL$2="","",IFERROR(IF(FIND(DL$2,$C121)&gt;=1,INDIRECT($B121&amp;"!"&amp;"AG"&amp;$A121),0),""))</f>
        <v/>
      </c>
      <c r="DM121" s="253" t="str" cm="1">
        <f t="array" aca="1" ref="DM121" ca="1">IF(DM$2="","",IFERROR(IF(FIND(DM$2,$C121)&gt;=1,INDIRECT($B121&amp;"!"&amp;"AG"&amp;$A121),0),""))</f>
        <v/>
      </c>
      <c r="DN121" s="253" t="str" cm="1">
        <f t="array" aca="1" ref="DN121" ca="1">IF(DN$2="","",IFERROR(IF(FIND(DN$2,$C121)&gt;=1,INDIRECT($B121&amp;"!"&amp;"AG"&amp;$A121),0),""))</f>
        <v/>
      </c>
      <c r="DO121" s="253" t="str" cm="1">
        <f t="array" aca="1" ref="DO121" ca="1">IF(DO$2="","",IFERROR(IF(FIND(DO$2,$C121)&gt;=1,INDIRECT($B121&amp;"!"&amp;"AG"&amp;$A121),0),""))</f>
        <v/>
      </c>
      <c r="DP121" s="253" t="str" cm="1">
        <f t="array" aca="1" ref="DP121" ca="1">IF(DP$2="","",IFERROR(IF(FIND(DP$2,$C121)&gt;=1,INDIRECT($B121&amp;"!"&amp;"AG"&amp;$A121),0),""))</f>
        <v/>
      </c>
      <c r="DQ121" s="253" t="str" cm="1">
        <f t="array" aca="1" ref="DQ121" ca="1">IF(DQ$2="","",IFERROR(IF(FIND(DQ$2,$C121)&gt;=1,INDIRECT($B121&amp;"!"&amp;"AG"&amp;$A121),0),""))</f>
        <v/>
      </c>
      <c r="DR121" s="253" t="str" cm="1">
        <f t="array" aca="1" ref="DR121" ca="1">IF(DR$2="","",IFERROR(IF(FIND(DR$2,$C121)&gt;=1,INDIRECT($B121&amp;"!"&amp;"AG"&amp;$A121),0),""))</f>
        <v/>
      </c>
      <c r="DS121" s="253" t="str" cm="1">
        <f t="array" aca="1" ref="DS121" ca="1">IF(DS$2="","",IFERROR(IF(FIND(DS$2,$C121)&gt;=1,INDIRECT($B121&amp;"!"&amp;"AG"&amp;$A121),0),""))</f>
        <v/>
      </c>
      <c r="DT121" s="253" t="str" cm="1">
        <f t="array" aca="1" ref="DT121" ca="1">IF(DT$2="","",IFERROR(IF(FIND(DT$2,$C121)&gt;=1,INDIRECT($B121&amp;"!"&amp;"AG"&amp;$A121),0),""))</f>
        <v/>
      </c>
      <c r="DU121" s="253" t="str" cm="1">
        <f t="array" aca="1" ref="DU121" ca="1">IF(DU$2="","",IFERROR(IF(FIND(DU$2,$C121)&gt;=1,INDIRECT($B121&amp;"!"&amp;"AG"&amp;$A121),0),""))</f>
        <v/>
      </c>
      <c r="DV121" s="253" t="str" cm="1">
        <f t="array" aca="1" ref="DV121" ca="1">IF(DV$2="","",IFERROR(IF(FIND(DV$2,$C121)&gt;=1,INDIRECT($B121&amp;"!"&amp;"AG"&amp;$A121),0),""))</f>
        <v/>
      </c>
      <c r="DW121" s="253" t="str" cm="1">
        <f t="array" aca="1" ref="DW121" ca="1">IF(DW$2="","",IFERROR(IF(FIND(DW$2,$C121)&gt;=1,INDIRECT($B121&amp;"!"&amp;"AG"&amp;$A121),0),""))</f>
        <v/>
      </c>
      <c r="DX121" s="253" t="str" cm="1">
        <f t="array" aca="1" ref="DX121" ca="1">IF(DX$2="","",IFERROR(IF(FIND(DX$2,$C121)&gt;=1,INDIRECT($B121&amp;"!"&amp;"AG"&amp;$A121),0),""))</f>
        <v/>
      </c>
      <c r="DY121" s="253" t="str" cm="1">
        <f t="array" aca="1" ref="DY121" ca="1">IF(DY$2="","",IFERROR(IF(FIND(DY$2,$C121)&gt;=1,INDIRECT($B121&amp;"!"&amp;"AG"&amp;$A121),0),""))</f>
        <v/>
      </c>
      <c r="DZ121" s="253" t="str" cm="1">
        <f t="array" aca="1" ref="DZ121" ca="1">IF(DZ$2="","",IFERROR(IF(FIND(DZ$2,$C121)&gt;=1,INDIRECT($B121&amp;"!"&amp;"AG"&amp;$A121),0),""))</f>
        <v/>
      </c>
      <c r="EA121" s="253" t="str" cm="1">
        <f t="array" aca="1" ref="EA121" ca="1">IF(EA$2="","",IFERROR(IF(FIND(EA$2,$C121)&gt;=1,INDIRECT($B121&amp;"!"&amp;"AG"&amp;$A121),0),""))</f>
        <v/>
      </c>
      <c r="EB121" s="253" t="str" cm="1">
        <f t="array" aca="1" ref="EB121" ca="1">IF(EB$2="","",IFERROR(IF(FIND(EB$2,$C121)&gt;=1,INDIRECT($B121&amp;"!"&amp;"AG"&amp;$A121),0),""))</f>
        <v/>
      </c>
      <c r="EC121" s="253" t="str" cm="1">
        <f t="array" aca="1" ref="EC121" ca="1">IF(EC$2="","",IFERROR(IF(FIND(EC$2,$C121)&gt;=1,INDIRECT($B121&amp;"!"&amp;"AG"&amp;$A121),0),""))</f>
        <v/>
      </c>
      <c r="ED121" s="253" t="str" cm="1">
        <f t="array" aca="1" ref="ED121" ca="1">IF(ED$2="","",IFERROR(IF(FIND(ED$2,$C121)&gt;=1,INDIRECT($B121&amp;"!"&amp;"AG"&amp;$A121),0),""))</f>
        <v/>
      </c>
      <c r="EE121" s="253" t="str" cm="1">
        <f t="array" aca="1" ref="EE121" ca="1">IF(EE$2="","",IFERROR(IF(FIND(EE$2,$C121)&gt;=1,INDIRECT($B121&amp;"!"&amp;"AG"&amp;$A121),0),""))</f>
        <v/>
      </c>
      <c r="EF121" s="253" t="str" cm="1">
        <f t="array" aca="1" ref="EF121" ca="1">IF(EF$2="","",IFERROR(IF(FIND(EF$2,$C121)&gt;=1,INDIRECT($B121&amp;"!"&amp;"AG"&amp;$A121),0),""))</f>
        <v/>
      </c>
      <c r="EG121" s="253" t="str" cm="1">
        <f t="array" aca="1" ref="EG121" ca="1">IF(EG$2="","",IFERROR(IF(FIND(EG$2,$C121)&gt;=1,INDIRECT($B121&amp;"!"&amp;"AG"&amp;$A121),0),""))</f>
        <v/>
      </c>
      <c r="EH121" s="253" t="str" cm="1">
        <f t="array" aca="1" ref="EH121" ca="1">IF(EH$2="","",IFERROR(IF(FIND(EH$2,$C121)&gt;=1,INDIRECT($B121&amp;"!"&amp;"AG"&amp;$A121),0),""))</f>
        <v/>
      </c>
      <c r="EI121" s="253" t="str" cm="1">
        <f t="array" aca="1" ref="EI121" ca="1">IF(EI$2="","",IFERROR(IF(FIND(EI$2,$C121)&gt;=1,INDIRECT($B121&amp;"!"&amp;"AG"&amp;$A121),0),""))</f>
        <v/>
      </c>
      <c r="EJ121" s="253" t="str" cm="1">
        <f t="array" aca="1" ref="EJ121" ca="1">IF(EJ$2="","",IFERROR(IF(FIND(EJ$2,$C121)&gt;=1,INDIRECT($B121&amp;"!"&amp;"AG"&amp;$A121),0),""))</f>
        <v/>
      </c>
      <c r="EK121" s="253" t="str" cm="1">
        <f t="array" aca="1" ref="EK121" ca="1">IF(EK$2="","",IFERROR(IF(FIND(EK$2,$C121)&gt;=1,INDIRECT($B121&amp;"!"&amp;"AG"&amp;$A121),0),""))</f>
        <v/>
      </c>
      <c r="EL121" s="253" t="str" cm="1">
        <f t="array" aca="1" ref="EL121" ca="1">IF(EL$2="","",IFERROR(IF(FIND(EL$2,$C121)&gt;=1,INDIRECT($B121&amp;"!"&amp;"AG"&amp;$A121),0),""))</f>
        <v/>
      </c>
      <c r="EM121" s="253" t="str" cm="1">
        <f t="array" aca="1" ref="EM121" ca="1">IF(EM$2="","",IFERROR(IF(FIND(EM$2,$C121)&gt;=1,INDIRECT($B121&amp;"!"&amp;"AG"&amp;$A121),0),""))</f>
        <v/>
      </c>
      <c r="EN121" s="253" t="str" cm="1">
        <f t="array" aca="1" ref="EN121" ca="1">IF(EN$2="","",IFERROR(IF(FIND(EN$2,$C121)&gt;=1,INDIRECT($B121&amp;"!"&amp;"AG"&amp;$A121),0),""))</f>
        <v/>
      </c>
      <c r="EO121" s="253" t="str" cm="1">
        <f t="array" aca="1" ref="EO121" ca="1">IF(EO$2="","",IFERROR(IF(FIND(EO$2,$C121)&gt;=1,INDIRECT($B121&amp;"!"&amp;"AG"&amp;$A121),0),""))</f>
        <v/>
      </c>
      <c r="EP121" s="253" t="str" cm="1">
        <f t="array" aca="1" ref="EP121" ca="1">IF(EP$2="","",IFERROR(IF(FIND(EP$2,$C121)&gt;=1,INDIRECT($B121&amp;"!"&amp;"AG"&amp;$A121),0),""))</f>
        <v/>
      </c>
      <c r="EQ121" s="253" t="str" cm="1">
        <f t="array" aca="1" ref="EQ121" ca="1">IF(EQ$2="","",IFERROR(IF(FIND(EQ$2,$C121)&gt;=1,INDIRECT($B121&amp;"!"&amp;"AG"&amp;$A121),0),""))</f>
        <v/>
      </c>
      <c r="ER121" s="253" t="str" cm="1">
        <f t="array" aca="1" ref="ER121" ca="1">IF(ER$2="","",IFERROR(IF(FIND(ER$2,$C121)&gt;=1,INDIRECT($B121&amp;"!"&amp;"AG"&amp;$A121),0),""))</f>
        <v/>
      </c>
      <c r="ES121" s="253" t="str" cm="1">
        <f t="array" aca="1" ref="ES121" ca="1">IF(ES$2="","",IFERROR(IF(FIND(ES$2,$C121)&gt;=1,INDIRECT($B121&amp;"!"&amp;"AG"&amp;$A121),0),""))</f>
        <v/>
      </c>
      <c r="ET121" s="253" t="str" cm="1">
        <f t="array" aca="1" ref="ET121" ca="1">IF(ET$2="","",IFERROR(IF(FIND(ET$2,$C121)&gt;=1,INDIRECT($B121&amp;"!"&amp;"AG"&amp;$A121),0),""))</f>
        <v/>
      </c>
      <c r="EU121" s="253" t="str" cm="1">
        <f t="array" aca="1" ref="EU121" ca="1">IF(EU$2="","",IFERROR(IF(FIND(EU$2,$C121)&gt;=1,INDIRECT($B121&amp;"!"&amp;"AG"&amp;$A121),0),""))</f>
        <v/>
      </c>
      <c r="EV121" s="253" t="str" cm="1">
        <f t="array" aca="1" ref="EV121" ca="1">IF(EV$2="","",IFERROR(IF(FIND(EV$2,$C121)&gt;=1,INDIRECT($B121&amp;"!"&amp;"AG"&amp;$A121),0),""))</f>
        <v/>
      </c>
    </row>
    <row r="122" spans="1:152" x14ac:dyDescent="0.3">
      <c r="A122" s="252">
        <f t="shared" ca="1" si="113"/>
        <v>15</v>
      </c>
      <c r="B122" s="252" t="str">
        <f t="shared" si="114"/>
        <v>Mar_2024</v>
      </c>
      <c r="C122" s="252" t="str">
        <f t="shared" ca="1" si="112"/>
        <v/>
      </c>
      <c r="D122" s="253" t="str">
        <f t="array" aca="1" ref="D122" ca="1">IF(D$2="","",IFERROR(IF(FIND(D$2,$C122)&gt;=1,INDIRECT($B122&amp;"!"&amp;"AG"&amp;$A122),0),""))</f>
        <v/>
      </c>
      <c r="E122" s="253" t="str">
        <f t="array" aca="1" ref="E122" ca="1">IF(E$2="","",IFERROR(IF(FIND(E$2,$C122)&gt;=1,INDIRECT($B122&amp;"!"&amp;"AG"&amp;$A122),0),""))</f>
        <v/>
      </c>
      <c r="F122" s="253" t="str">
        <f t="array" aca="1" ref="F122" ca="1">IF(F$2="","",IFERROR(IF(FIND(F$2,$C122)&gt;=1,INDIRECT($B122&amp;"!"&amp;"AG"&amp;$A122),0),""))</f>
        <v/>
      </c>
      <c r="G122" s="253" t="str">
        <f t="array" aca="1" ref="G122" ca="1">IF(G$2="","",IFERROR(IF(FIND(G$2,$C122)&gt;=1,INDIRECT($B122&amp;"!"&amp;"AG"&amp;$A122),0),""))</f>
        <v/>
      </c>
      <c r="H122" s="253" t="str">
        <f t="array" aca="1" ref="H122" ca="1">IF(H$2="","",IFERROR(IF(FIND(H$2,$C122)&gt;=1,INDIRECT($B122&amp;"!"&amp;"AG"&amp;$A122),0),""))</f>
        <v/>
      </c>
      <c r="I122" s="253" t="str">
        <f t="array" aca="1" ref="I122" ca="1">IF(I$2="","",IFERROR(IF(FIND(I$2,$C122)&gt;=1,INDIRECT($B122&amp;"!"&amp;"AG"&amp;$A122),0),""))</f>
        <v/>
      </c>
      <c r="J122" s="253" t="str">
        <f t="array" aca="1" ref="J122" ca="1">IF(J$2="","",IFERROR(IF(FIND(J$2,$C122)&gt;=1,INDIRECT($B122&amp;"!"&amp;"AG"&amp;$A122),0),""))</f>
        <v/>
      </c>
      <c r="K122" s="253" t="str">
        <f t="array" aca="1" ref="K122" ca="1">IF(K$2="","",IFERROR(IF(FIND(K$2,$C122)&gt;=1,INDIRECT($B122&amp;"!"&amp;"AG"&amp;$A122),0),""))</f>
        <v/>
      </c>
      <c r="L122" s="253" t="str">
        <f t="array" aca="1" ref="L122" ca="1">IF(L$2="","",IFERROR(IF(FIND(L$2,$C122)&gt;=1,INDIRECT($B122&amp;"!"&amp;"AG"&amp;$A122),0),""))</f>
        <v/>
      </c>
      <c r="M122" s="253" t="str">
        <f t="array" aca="1" ref="M122" ca="1">IF(M$2="","",IFERROR(IF(FIND(M$2,$C122)&gt;=1,INDIRECT($B122&amp;"!"&amp;"AG"&amp;$A122),0),""))</f>
        <v/>
      </c>
      <c r="N122" s="253" t="str">
        <f t="array" aca="1" ref="N122" ca="1">IF(N$2="","",IFERROR(IF(FIND(N$2,$C122)&gt;=1,INDIRECT($B122&amp;"!"&amp;"AG"&amp;$A122),0),""))</f>
        <v/>
      </c>
      <c r="O122" s="253" t="str">
        <f t="array" aca="1" ref="O122" ca="1">IF(O$2="","",IFERROR(IF(FIND(O$2,$C122)&gt;=1,INDIRECT($B122&amp;"!"&amp;"AG"&amp;$A122),0),""))</f>
        <v/>
      </c>
      <c r="P122" s="253" t="str">
        <f t="array" aca="1" ref="P122" ca="1">IF(P$2="","",IFERROR(IF(FIND(P$2,$C122)&gt;=1,INDIRECT($B122&amp;"!"&amp;"AG"&amp;$A122),0),""))</f>
        <v/>
      </c>
      <c r="Q122" s="253" t="str">
        <f t="array" aca="1" ref="Q122" ca="1">IF(Q$2="","",IFERROR(IF(FIND(Q$2,$C122)&gt;=1,INDIRECT($B122&amp;"!"&amp;"AG"&amp;$A122),0),""))</f>
        <v/>
      </c>
      <c r="R122" s="253" t="str">
        <f t="array" aca="1" ref="R122" ca="1">IF(R$2="","",IFERROR(IF(FIND(R$2,$C122)&gt;=1,INDIRECT($B122&amp;"!"&amp;"AG"&amp;$A122),0),""))</f>
        <v/>
      </c>
      <c r="S122" s="253" t="str">
        <f t="array" aca="1" ref="S122" ca="1">IF(S$2="","",IFERROR(IF(FIND(S$2,$C122)&gt;=1,INDIRECT($B122&amp;"!"&amp;"AG"&amp;$A122),0),""))</f>
        <v/>
      </c>
      <c r="T122" s="253" t="str">
        <f t="array" aca="1" ref="T122" ca="1">IF(T$2="","",IFERROR(IF(FIND(T$2,$C122)&gt;=1,INDIRECT($B122&amp;"!"&amp;"AG"&amp;$A122),0),""))</f>
        <v/>
      </c>
      <c r="U122" s="253" t="str">
        <f t="array" aca="1" ref="U122" ca="1">IF(U$2="","",IFERROR(IF(FIND(U$2,$C122)&gt;=1,INDIRECT($B122&amp;"!"&amp;"AG"&amp;$A122),0),""))</f>
        <v/>
      </c>
      <c r="V122" s="253" t="str">
        <f t="array" aca="1" ref="V122" ca="1">IF(V$2="","",IFERROR(IF(FIND(V$2,$C122)&gt;=1,INDIRECT($B122&amp;"!"&amp;"AG"&amp;$A122),0),""))</f>
        <v/>
      </c>
      <c r="W122" s="253" t="str">
        <f t="array" aca="1" ref="W122" ca="1">IF(W$2="","",IFERROR(IF(FIND(W$2,$C122)&gt;=1,INDIRECT($B122&amp;"!"&amp;"AG"&amp;$A122),0),""))</f>
        <v/>
      </c>
      <c r="X122" s="253" t="str">
        <f t="array" aca="1" ref="X122" ca="1">IF(X$2="","",IFERROR(IF(FIND(X$2,$C122)&gt;=1,INDIRECT($B122&amp;"!"&amp;"AG"&amp;$A122),0),""))</f>
        <v/>
      </c>
      <c r="Y122" s="253" t="str">
        <f t="array" aca="1" ref="Y122" ca="1">IF(Y$2="","",IFERROR(IF(FIND(Y$2,$C122)&gt;=1,INDIRECT($B122&amp;"!"&amp;"AG"&amp;$A122),0),""))</f>
        <v/>
      </c>
      <c r="Z122" s="253" t="str">
        <f t="array" aca="1" ref="Z122" ca="1">IF(Z$2="","",IFERROR(IF(FIND(Z$2,$C122)&gt;=1,INDIRECT($B122&amp;"!"&amp;"AG"&amp;$A122),0),""))</f>
        <v/>
      </c>
      <c r="AA122" s="253" t="str">
        <f t="array" aca="1" ref="AA122" ca="1">IF(AA$2="","",IFERROR(IF(FIND(AA$2,$C122)&gt;=1,INDIRECT($B122&amp;"!"&amp;"AG"&amp;$A122),0),""))</f>
        <v/>
      </c>
      <c r="AB122" s="253" t="str">
        <f t="array" aca="1" ref="AB122" ca="1">IF(AB$2="","",IFERROR(IF(FIND(AB$2,$C122)&gt;=1,INDIRECT($B122&amp;"!"&amp;"AG"&amp;$A122),0),""))</f>
        <v/>
      </c>
      <c r="AC122" s="253" t="str">
        <f t="array" aca="1" ref="AC122" ca="1">IF(AC$2="","",IFERROR(IF(FIND(AC$2,$C122)&gt;=1,INDIRECT($B122&amp;"!"&amp;"AG"&amp;$A122),0),""))</f>
        <v/>
      </c>
      <c r="AD122" s="253" t="str">
        <f t="array" aca="1" ref="AD122" ca="1">IF(AD$2="","",IFERROR(IF(FIND(AD$2,$C122)&gt;=1,INDIRECT($B122&amp;"!"&amp;"AG"&amp;$A122),0),""))</f>
        <v/>
      </c>
      <c r="AE122" s="253" t="str">
        <f t="array" aca="1" ref="AE122" ca="1">IF(AE$2="","",IFERROR(IF(FIND(AE$2,$C122)&gt;=1,INDIRECT($B122&amp;"!"&amp;"AG"&amp;$A122),0),""))</f>
        <v/>
      </c>
      <c r="AF122" s="253" t="str">
        <f t="array" aca="1" ref="AF122" ca="1">IF(AF$2="","",IFERROR(IF(FIND(AF$2,$C122)&gt;=1,INDIRECT($B122&amp;"!"&amp;"AG"&amp;$A122),0),""))</f>
        <v/>
      </c>
      <c r="AG122" s="253" t="str">
        <f t="array" aca="1" ref="AG122" ca="1">IF(AG$2="","",IFERROR(IF(FIND(AG$2,$C122)&gt;=1,INDIRECT($B122&amp;"!"&amp;"AG"&amp;$A122),0),""))</f>
        <v/>
      </c>
      <c r="AH122" s="253" t="str">
        <f t="array" aca="1" ref="AH122" ca="1">IF(AH$2="","",IFERROR(IF(FIND(AH$2,$C122)&gt;=1,INDIRECT($B122&amp;"!"&amp;"AG"&amp;$A122),0),""))</f>
        <v/>
      </c>
      <c r="AI122" s="253" t="str">
        <f t="array" aca="1" ref="AI122" ca="1">IF(AI$2="","",IFERROR(IF(FIND(AI$2,$C122)&gt;=1,INDIRECT($B122&amp;"!"&amp;"AG"&amp;$A122),0),""))</f>
        <v/>
      </c>
      <c r="AJ122" s="253" t="str">
        <f t="array" aca="1" ref="AJ122" ca="1">IF(AJ$2="","",IFERROR(IF(FIND(AJ$2,$C122)&gt;=1,INDIRECT($B122&amp;"!"&amp;"AG"&amp;$A122),0),""))</f>
        <v/>
      </c>
      <c r="AK122" s="253" t="str">
        <f t="array" aca="1" ref="AK122" ca="1">IF(AK$2="","",IFERROR(IF(FIND(AK$2,$C122)&gt;=1,INDIRECT($B122&amp;"!"&amp;"AG"&amp;$A122),0),""))</f>
        <v/>
      </c>
      <c r="AL122" s="253" t="str">
        <f t="array" aca="1" ref="AL122" ca="1">IF(AL$2="","",IFERROR(IF(FIND(AL$2,$C122)&gt;=1,INDIRECT($B122&amp;"!"&amp;"AG"&amp;$A122),0),""))</f>
        <v/>
      </c>
      <c r="AM122" s="253" t="str">
        <f t="array" aca="1" ref="AM122" ca="1">IF(AM$2="","",IFERROR(IF(FIND(AM$2,$C122)&gt;=1,INDIRECT($B122&amp;"!"&amp;"AG"&amp;$A122),0),""))</f>
        <v/>
      </c>
      <c r="AN122" s="253" t="str">
        <f t="array" aca="1" ref="AN122" ca="1">IF(AN$2="","",IFERROR(IF(FIND(AN$2,$C122)&gt;=1,INDIRECT($B122&amp;"!"&amp;"AG"&amp;$A122),0),""))</f>
        <v/>
      </c>
      <c r="AO122" s="253" t="str">
        <f t="array" aca="1" ref="AO122" ca="1">IF(AO$2="","",IFERROR(IF(FIND(AO$2,$C122)&gt;=1,INDIRECT($B122&amp;"!"&amp;"AG"&amp;$A122),0),""))</f>
        <v/>
      </c>
      <c r="AP122" s="253" t="str">
        <f t="array" aca="1" ref="AP122" ca="1">IF(AP$2="","",IFERROR(IF(FIND(AP$2,$C122)&gt;=1,INDIRECT($B122&amp;"!"&amp;"AG"&amp;$A122),0),""))</f>
        <v/>
      </c>
      <c r="AQ122" s="253" t="str">
        <f t="array" aca="1" ref="AQ122" ca="1">IF(AQ$2="","",IFERROR(IF(FIND(AQ$2,$C122)&gt;=1,INDIRECT($B122&amp;"!"&amp;"AG"&amp;$A122),0),""))</f>
        <v/>
      </c>
      <c r="AR122" s="253" t="str">
        <f t="array" aca="1" ref="AR122" ca="1">IF(AR$2="","",IFERROR(IF(FIND(AR$2,$C122)&gt;=1,INDIRECT($B122&amp;"!"&amp;"AG"&amp;$A122),0),""))</f>
        <v/>
      </c>
      <c r="AS122" s="253" t="str">
        <f t="array" aca="1" ref="AS122" ca="1">IF(AS$2="","",IFERROR(IF(FIND(AS$2,$C122)&gt;=1,INDIRECT($B122&amp;"!"&amp;"AG"&amp;$A122),0),""))</f>
        <v/>
      </c>
      <c r="AU122" s="254" t="str">
        <f t="array" aca="1" ref="AU122" ca="1">IFERROR(INDIRECT(B122&amp;"!"&amp;"A"&amp;A122),"")</f>
        <v/>
      </c>
      <c r="AV122" s="2" t="str">
        <f t="shared" ca="1" si="73"/>
        <v/>
      </c>
      <c r="AW122" s="253" t="str">
        <f t="array" aca="1" ref="AW122" ca="1">IF(AW$2="","",IFERROR(IF(FIND(AW$2,$C122)&gt;=1,IF(INDIRECT($B122&amp;"!"&amp;"AH"&amp;$A122)="","",INDIRECT($B122&amp;"!"&amp;"AH"&amp;$A122)),0),""))</f>
        <v/>
      </c>
      <c r="AX122" s="253" t="str">
        <f t="array" aca="1" ref="AX122" ca="1">IF(AX$2="","",IFERROR(IF(FIND(AX$2,$C122)&gt;=1,IF(INDIRECT($B122&amp;"!"&amp;"AH"&amp;$A122)="","",INDIRECT($B122&amp;"!"&amp;"AH"&amp;$A122)),0),""))</f>
        <v/>
      </c>
      <c r="AY122" s="253" t="str">
        <f t="array" aca="1" ref="AY122" ca="1">IF(AY$2="","",IFERROR(IF(FIND(AY$2,$C122)&gt;=1,IF(INDIRECT($B122&amp;"!"&amp;"AH"&amp;$A122)="","",INDIRECT($B122&amp;"!"&amp;"AH"&amp;$A122)),0),""))</f>
        <v/>
      </c>
      <c r="AZ122" s="253" t="str">
        <f t="array" aca="1" ref="AZ122" ca="1">IF(AZ$2="","",IFERROR(IF(FIND(AZ$2,$C122)&gt;=1,IF(INDIRECT($B122&amp;"!"&amp;"AH"&amp;$A122)="","",INDIRECT($B122&amp;"!"&amp;"AH"&amp;$A122)),0),""))</f>
        <v/>
      </c>
      <c r="BA122" s="253" t="str">
        <f t="array" aca="1" ref="BA122" ca="1">IF(BA$2="","",IFERROR(IF(FIND(BA$2,$C122)&gt;=1,IF(INDIRECT($B122&amp;"!"&amp;"AH"&amp;$A122)="","",INDIRECT($B122&amp;"!"&amp;"AH"&amp;$A122)),0),""))</f>
        <v/>
      </c>
      <c r="BB122" s="253" t="str">
        <f t="array" aca="1" ref="BB122" ca="1">IF(BB$2="","",IFERROR(IF(FIND(BB$2,$C122)&gt;=1,IF(INDIRECT($B122&amp;"!"&amp;"AH"&amp;$A122)="","",INDIRECT($B122&amp;"!"&amp;"AH"&amp;$A122)),0),""))</f>
        <v/>
      </c>
      <c r="BC122" s="253" t="str">
        <f t="array" aca="1" ref="BC122" ca="1">IF(BC$2="","",IFERROR(IF(FIND(BC$2,$C122)&gt;=1,IF(INDIRECT($B122&amp;"!"&amp;"AH"&amp;$A122)="","",INDIRECT($B122&amp;"!"&amp;"AH"&amp;$A122)),0),""))</f>
        <v/>
      </c>
      <c r="BD122" s="253" t="str">
        <f t="array" aca="1" ref="BD122" ca="1">IF(BD$2="","",IFERROR(IF(FIND(BD$2,$C122)&gt;=1,IF(INDIRECT($B122&amp;"!"&amp;"AH"&amp;$A122)="","",INDIRECT($B122&amp;"!"&amp;"AH"&amp;$A122)),0),""))</f>
        <v/>
      </c>
      <c r="BE122" s="253" t="str">
        <f t="array" aca="1" ref="BE122" ca="1">IF(BE$2="","",IFERROR(IF(FIND(BE$2,$C122)&gt;=1,IF(INDIRECT($B122&amp;"!"&amp;"AH"&amp;$A122)="","",INDIRECT($B122&amp;"!"&amp;"AH"&amp;$A122)),0),""))</f>
        <v/>
      </c>
      <c r="BF122" s="253" t="str">
        <f t="array" aca="1" ref="BF122" ca="1">IF(BF$2="","",IFERROR(IF(FIND(BF$2,$C122)&gt;=1,IF(INDIRECT($B122&amp;"!"&amp;"AH"&amp;$A122)="","",INDIRECT($B122&amp;"!"&amp;"AH"&amp;$A122)),0),""))</f>
        <v/>
      </c>
      <c r="BG122" s="253" t="str">
        <f t="array" aca="1" ref="BG122" ca="1">IF(BG$2="","",IFERROR(IF(FIND(BG$2,$C122)&gt;=1,IF(INDIRECT($B122&amp;"!"&amp;"AH"&amp;$A122)="","",INDIRECT($B122&amp;"!"&amp;"AH"&amp;$A122)),0),""))</f>
        <v/>
      </c>
      <c r="BH122" s="253" t="str">
        <f t="array" aca="1" ref="BH122" ca="1">IF(BH$2="","",IFERROR(IF(FIND(BH$2,$C122)&gt;=1,IF(INDIRECT($B122&amp;"!"&amp;"AH"&amp;$A122)="","",INDIRECT($B122&amp;"!"&amp;"AH"&amp;$A122)),0),""))</f>
        <v/>
      </c>
      <c r="BI122" s="253" t="str">
        <f t="array" aca="1" ref="BI122" ca="1">IF(BI$2="","",IFERROR(IF(FIND(BI$2,$C122)&gt;=1,IF(INDIRECT($B122&amp;"!"&amp;"AH"&amp;$A122)="","",INDIRECT($B122&amp;"!"&amp;"AH"&amp;$A122)),0),""))</f>
        <v/>
      </c>
      <c r="BJ122" s="253" t="str">
        <f t="array" aca="1" ref="BJ122" ca="1">IF(BJ$2="","",IFERROR(IF(FIND(BJ$2,$C122)&gt;=1,IF(INDIRECT($B122&amp;"!"&amp;"AH"&amp;$A122)="","",INDIRECT($B122&amp;"!"&amp;"AH"&amp;$A122)),0),""))</f>
        <v/>
      </c>
      <c r="BK122" s="253" t="str">
        <f t="array" aca="1" ref="BK122" ca="1">IF(BK$2="","",IFERROR(IF(FIND(BK$2,$C122)&gt;=1,IF(INDIRECT($B122&amp;"!"&amp;"AH"&amp;$A122)="","",INDIRECT($B122&amp;"!"&amp;"AH"&amp;$A122)),0),""))</f>
        <v/>
      </c>
      <c r="BL122" s="253" t="str">
        <f t="array" aca="1" ref="BL122" ca="1">IF(BL$2="","",IFERROR(IF(FIND(BL$2,$C122)&gt;=1,IF(INDIRECT($B122&amp;"!"&amp;"AH"&amp;$A122)="","",INDIRECT($B122&amp;"!"&amp;"AH"&amp;$A122)),0),""))</f>
        <v/>
      </c>
      <c r="BM122" s="253" t="str">
        <f t="array" aca="1" ref="BM122" ca="1">IF(BM$2="","",IFERROR(IF(FIND(BM$2,$C122)&gt;=1,IF(INDIRECT($B122&amp;"!"&amp;"AH"&amp;$A122)="","",INDIRECT($B122&amp;"!"&amp;"AH"&amp;$A122)),0),""))</f>
        <v/>
      </c>
      <c r="BN122" s="253" t="str">
        <f t="array" aca="1" ref="BN122" ca="1">IF(BN$2="","",IFERROR(IF(FIND(BN$2,$C122)&gt;=1,IF(INDIRECT($B122&amp;"!"&amp;"AH"&amp;$A122)="","",INDIRECT($B122&amp;"!"&amp;"AH"&amp;$A122)),0),""))</f>
        <v/>
      </c>
      <c r="BO122" s="253" t="str">
        <f t="array" aca="1" ref="BO122" ca="1">IF(BO$2="","",IFERROR(IF(FIND(BO$2,$C122)&gt;=1,IF(INDIRECT($B122&amp;"!"&amp;"AH"&amp;$A122)="","",INDIRECT($B122&amp;"!"&amp;"AH"&amp;$A122)),0),""))</f>
        <v/>
      </c>
      <c r="BP122" s="253" t="str">
        <f t="array" aca="1" ref="BP122" ca="1">IF(BP$2="","",IFERROR(IF(FIND(BP$2,$C122)&gt;=1,IF(INDIRECT($B122&amp;"!"&amp;"AH"&amp;$A122)="","",INDIRECT($B122&amp;"!"&amp;"AH"&amp;$A122)),0),""))</f>
        <v/>
      </c>
      <c r="BQ122" s="253" t="str">
        <f t="array" aca="1" ref="BQ122" ca="1">IF(BQ$2="","",IFERROR(IF(FIND(BQ$2,$C122)&gt;=1,IF(INDIRECT($B122&amp;"!"&amp;"AH"&amp;$A122)="","",INDIRECT($B122&amp;"!"&amp;"AH"&amp;$A122)),0),""))</f>
        <v/>
      </c>
      <c r="BR122" s="253" t="str">
        <f t="array" aca="1" ref="BR122" ca="1">IF(BR$2="","",IFERROR(IF(FIND(BR$2,$C122)&gt;=1,IF(INDIRECT($B122&amp;"!"&amp;"AH"&amp;$A122)="","",INDIRECT($B122&amp;"!"&amp;"AH"&amp;$A122)),0),""))</f>
        <v/>
      </c>
      <c r="BS122" s="253" t="str">
        <f t="array" aca="1" ref="BS122" ca="1">IF(BS$2="","",IFERROR(IF(FIND(BS$2,$C122)&gt;=1,IF(INDIRECT($B122&amp;"!"&amp;"AH"&amp;$A122)="","",INDIRECT($B122&amp;"!"&amp;"AH"&amp;$A122)),0),""))</f>
        <v/>
      </c>
      <c r="BT122" s="253" t="str">
        <f t="array" aca="1" ref="BT122" ca="1">IF(BT$2="","",IFERROR(IF(FIND(BT$2,$C122)&gt;=1,IF(INDIRECT($B122&amp;"!"&amp;"AH"&amp;$A122)="","",INDIRECT($B122&amp;"!"&amp;"AH"&amp;$A122)),0),""))</f>
        <v/>
      </c>
      <c r="BU122" s="253" t="str">
        <f t="array" aca="1" ref="BU122" ca="1">IF(BU$2="","",IFERROR(IF(FIND(BU$2,$C122)&gt;=1,IF(INDIRECT($B122&amp;"!"&amp;"AH"&amp;$A122)="","",INDIRECT($B122&amp;"!"&amp;"AH"&amp;$A122)),0),""))</f>
        <v/>
      </c>
      <c r="BV122" s="253" t="str">
        <f t="array" aca="1" ref="BV122" ca="1">IF(BV$2="","",IFERROR(IF(FIND(BV$2,$C122)&gt;=1,IF(INDIRECT($B122&amp;"!"&amp;"AH"&amp;$A122)="","",INDIRECT($B122&amp;"!"&amp;"AH"&amp;$A122)),0),""))</f>
        <v/>
      </c>
      <c r="BW122" s="253" t="str">
        <f t="array" aca="1" ref="BW122" ca="1">IF(BW$2="","",IFERROR(IF(FIND(BW$2,$C122)&gt;=1,IF(INDIRECT($B122&amp;"!"&amp;"AH"&amp;$A122)="","",INDIRECT($B122&amp;"!"&amp;"AH"&amp;$A122)),0),""))</f>
        <v/>
      </c>
      <c r="BX122" s="253" t="str">
        <f t="array" aca="1" ref="BX122" ca="1">IF(BX$2="","",IFERROR(IF(FIND(BX$2,$C122)&gt;=1,IF(INDIRECT($B122&amp;"!"&amp;"AH"&amp;$A122)="","",INDIRECT($B122&amp;"!"&amp;"AH"&amp;$A122)),0),""))</f>
        <v/>
      </c>
      <c r="BY122" s="253" t="str">
        <f t="array" aca="1" ref="BY122" ca="1">IF(BY$2="","",IFERROR(IF(FIND(BY$2,$C122)&gt;=1,IF(INDIRECT($B122&amp;"!"&amp;"AH"&amp;$A122)="","",INDIRECT($B122&amp;"!"&amp;"AH"&amp;$A122)),0),""))</f>
        <v/>
      </c>
      <c r="BZ122" s="253" t="str">
        <f t="array" aca="1" ref="BZ122" ca="1">IF(BZ$2="","",IFERROR(IF(FIND(BZ$2,$C122)&gt;=1,IF(INDIRECT($B122&amp;"!"&amp;"AH"&amp;$A122)="","",INDIRECT($B122&amp;"!"&amp;"AH"&amp;$A122)),0),""))</f>
        <v/>
      </c>
      <c r="CA122" s="253" t="str">
        <f t="array" aca="1" ref="CA122" ca="1">IF(CA$2="","",IFERROR(IF(FIND(CA$2,$C122)&gt;=1,IF(INDIRECT($B122&amp;"!"&amp;"AH"&amp;$A122)="","",INDIRECT($B122&amp;"!"&amp;"AH"&amp;$A122)),0),""))</f>
        <v/>
      </c>
      <c r="CB122" s="253" t="str">
        <f t="array" aca="1" ref="CB122" ca="1">IF(CB$2="","",IFERROR(IF(FIND(CB$2,$C122)&gt;=1,IF(INDIRECT($B122&amp;"!"&amp;"AH"&amp;$A122)="","",INDIRECT($B122&amp;"!"&amp;"AH"&amp;$A122)),0),""))</f>
        <v/>
      </c>
      <c r="CC122" s="253" t="str">
        <f t="array" aca="1" ref="CC122" ca="1">IF(CC$2="","",IFERROR(IF(FIND(CC$2,$C122)&gt;=1,IF(INDIRECT($B122&amp;"!"&amp;"AH"&amp;$A122)="","",INDIRECT($B122&amp;"!"&amp;"AH"&amp;$A122)),0),""))</f>
        <v/>
      </c>
      <c r="CD122" s="253" t="str">
        <f t="array" aca="1" ref="CD122" ca="1">IF(CD$2="","",IFERROR(IF(FIND(CD$2,$C122)&gt;=1,IF(INDIRECT($B122&amp;"!"&amp;"AH"&amp;$A122)="","",INDIRECT($B122&amp;"!"&amp;"AH"&amp;$A122)),0),""))</f>
        <v/>
      </c>
      <c r="CE122" s="253" t="str">
        <f t="array" aca="1" ref="CE122" ca="1">IF(CE$2="","",IFERROR(IF(FIND(CE$2,$C122)&gt;=1,IF(INDIRECT($B122&amp;"!"&amp;"AH"&amp;$A122)="","",INDIRECT($B122&amp;"!"&amp;"AH"&amp;$A122)),0),""))</f>
        <v/>
      </c>
      <c r="CF122" s="253" t="str">
        <f t="array" aca="1" ref="CF122" ca="1">IF(CF$2="","",IFERROR(IF(FIND(CF$2,$C122)&gt;=1,IF(INDIRECT($B122&amp;"!"&amp;"AH"&amp;$A122)="","",INDIRECT($B122&amp;"!"&amp;"AH"&amp;$A122)),0),""))</f>
        <v/>
      </c>
      <c r="CG122" s="253" t="str">
        <f t="array" aca="1" ref="CG122" ca="1">IF(CG$2="","",IFERROR(IF(FIND(CG$2,$C122)&gt;=1,IF(INDIRECT($B122&amp;"!"&amp;"AH"&amp;$A122)="","",INDIRECT($B122&amp;"!"&amp;"AH"&amp;$A122)),0),""))</f>
        <v/>
      </c>
      <c r="CH122" s="253" t="str">
        <f t="array" aca="1" ref="CH122" ca="1">IF(CH$2="","",IFERROR(IF(FIND(CH$2,$C122)&gt;=1,IF(INDIRECT($B122&amp;"!"&amp;"AH"&amp;$A122)="","",INDIRECT($B122&amp;"!"&amp;"AH"&amp;$A122)),0),""))</f>
        <v/>
      </c>
      <c r="CI122" s="253" t="str">
        <f t="array" aca="1" ref="CI122" ca="1">IF(CI$2="","",IFERROR(IF(FIND(CI$2,$C122)&gt;=1,IF(INDIRECT($B122&amp;"!"&amp;"AH"&amp;$A122)="","",INDIRECT($B122&amp;"!"&amp;"AH"&amp;$A122)),0),""))</f>
        <v/>
      </c>
      <c r="CJ122" s="253" t="str">
        <f t="array" aca="1" ref="CJ122" ca="1">IF(CJ$2="","",IFERROR(IF(FIND(CJ$2,$C122)&gt;=1,IF(INDIRECT($B122&amp;"!"&amp;"AH"&amp;$A122)="","",INDIRECT($B122&amp;"!"&amp;"AH"&amp;$A122)),0),""))</f>
        <v/>
      </c>
      <c r="CK122" s="253" t="str">
        <f t="array" aca="1" ref="CK122" ca="1">IF(CK$2="","",IFERROR(IF(FIND(CK$2,$C122)&gt;=1,IF(INDIRECT($B122&amp;"!"&amp;"AH"&amp;$A122)="","",INDIRECT($B122&amp;"!"&amp;"AH"&amp;$A122)),0),""))</f>
        <v/>
      </c>
      <c r="CL122" s="253" t="str">
        <f t="array" aca="1" ref="CL122" ca="1">IF(CL$2="","",IFERROR(IF(FIND(CL$2,$C122)&gt;=1,IF(INDIRECT($B122&amp;"!"&amp;"AH"&amp;$A122)="","",INDIRECT($B122&amp;"!"&amp;"AH"&amp;$A122)),0),""))</f>
        <v/>
      </c>
      <c r="CO122" s="2" t="str">
        <f t="shared" ca="1" si="75"/>
        <v/>
      </c>
      <c r="CP122" s="253" t="str">
        <f t="array" aca="1" ref="CP122" ca="1">IF(CP$2="","",IFERROR(IF(FIND(CP$2,$C122)&gt;=1,INDIRECT($B122&amp;"!"&amp;"AG"&amp;$A122),0),""))</f>
        <v/>
      </c>
      <c r="CQ122" s="253" t="str">
        <f t="array" aca="1" ref="CQ122" ca="1">IF(CQ$2="","",IFERROR(IF(FIND(CQ$2,$C122)&gt;=1,INDIRECT($B122&amp;"!"&amp;"AG"&amp;$A122),0),""))</f>
        <v/>
      </c>
      <c r="CR122" s="253" t="str">
        <f t="array" aca="1" ref="CR122" ca="1">IF(CR$2="","",IFERROR(IF(FIND(CR$2,$C122)&gt;=1,INDIRECT($B122&amp;"!"&amp;"AG"&amp;$A122),0),""))</f>
        <v/>
      </c>
      <c r="CS122" s="253" t="str">
        <f t="array" aca="1" ref="CS122" ca="1">IF(CS$2="","",IFERROR(IF(FIND(CS$2,$C122)&gt;=1,INDIRECT($B122&amp;"!"&amp;"AG"&amp;$A122),0),""))</f>
        <v/>
      </c>
      <c r="CV122" s="2" t="str">
        <f t="shared" ca="1" si="76"/>
        <v/>
      </c>
      <c r="CW122" s="253" t="str">
        <f t="array" aca="1" ref="CW122" ca="1">IF(CW$2="","",IFERROR(IF(FIND(CW$2,$C122)&gt;=1,IF(INDIRECT($B122&amp;"!"&amp;"AH"&amp;$A122)="","",INDIRECT($B122&amp;"!"&amp;"AH"&amp;$A122)&amp;" "),0),""))</f>
        <v/>
      </c>
      <c r="CX122" s="253" t="str">
        <f t="array" aca="1" ref="CX122" ca="1">IF(CX$2="","",IFERROR(IF(FIND(CX$2,$C122)&gt;=1,IF(INDIRECT($B122&amp;"!"&amp;"AH"&amp;$A122)="","",INDIRECT($B122&amp;"!"&amp;"AH"&amp;$A122)&amp;" "),0),""))</f>
        <v/>
      </c>
      <c r="CY122" s="253" t="str">
        <f t="array" aca="1" ref="CY122" ca="1">IF(CY$2="","",IFERROR(IF(FIND(CY$2,$C122)&gt;=1,IF(INDIRECT($B122&amp;"!"&amp;"AH"&amp;$A122)="","",INDIRECT($B122&amp;"!"&amp;"AH"&amp;$A122)&amp;" "),0),""))</f>
        <v/>
      </c>
      <c r="CZ122" s="253" t="str">
        <f t="array" aca="1" ref="CZ122" ca="1">IF(CZ$2="","",IFERROR(IF(FIND(CZ$2,$C122)&gt;=1,IF(INDIRECT($B122&amp;"!"&amp;"AH"&amp;$A122)="","",INDIRECT($B122&amp;"!"&amp;"AH"&amp;$A122)&amp;" "),0),""))</f>
        <v/>
      </c>
      <c r="DC122" s="2" t="str">
        <f t="shared" ca="1" si="77"/>
        <v/>
      </c>
      <c r="DD122" s="253" t="str" cm="1">
        <f t="array" aca="1" ref="DD122" ca="1">IF(DD$2="","",IFERROR(IF(FIND(DD$2,$C122)&gt;=1,INDIRECT($B122&amp;"!"&amp;"AG"&amp;$A122),0),""))</f>
        <v/>
      </c>
      <c r="DE122" s="253" t="str" cm="1">
        <f t="array" aca="1" ref="DE122" ca="1">IF(DE$2="","",IFERROR(IF(FIND(DE$2,$C122)&gt;=1,INDIRECT($B122&amp;"!"&amp;"AG"&amp;$A122),0),""))</f>
        <v/>
      </c>
      <c r="DF122" s="253" t="str" cm="1">
        <f t="array" aca="1" ref="DF122" ca="1">IF(DF$2="","",IFERROR(IF(FIND(DF$2,$C122)&gt;=1,INDIRECT($B122&amp;"!"&amp;"AG"&amp;$A122),0),""))</f>
        <v/>
      </c>
      <c r="DG122" s="253" t="str" cm="1">
        <f t="array" aca="1" ref="DG122" ca="1">IF(DG$2="","",IFERROR(IF(FIND(DG$2,$C122)&gt;=1,INDIRECT($B122&amp;"!"&amp;"AG"&amp;$A122),0),""))</f>
        <v/>
      </c>
      <c r="DH122" s="253" t="str" cm="1">
        <f t="array" aca="1" ref="DH122" ca="1">IF(DH$2="","",IFERROR(IF(FIND(DH$2,$C122)&gt;=1,INDIRECT($B122&amp;"!"&amp;"AG"&amp;$A122),0),""))</f>
        <v/>
      </c>
      <c r="DI122" s="253" t="str" cm="1">
        <f t="array" aca="1" ref="DI122" ca="1">IF(DI$2="","",IFERROR(IF(FIND(DI$2,$C122)&gt;=1,INDIRECT($B122&amp;"!"&amp;"AG"&amp;$A122),0),""))</f>
        <v/>
      </c>
      <c r="DJ122" s="253" t="str" cm="1">
        <f t="array" aca="1" ref="DJ122" ca="1">IF(DJ$2="","",IFERROR(IF(FIND(DJ$2,$C122)&gt;=1,INDIRECT($B122&amp;"!"&amp;"AG"&amp;$A122),0),""))</f>
        <v/>
      </c>
      <c r="DK122" s="253" t="str" cm="1">
        <f t="array" aca="1" ref="DK122" ca="1">IF(DK$2="","",IFERROR(IF(FIND(DK$2,$C122)&gt;=1,INDIRECT($B122&amp;"!"&amp;"AG"&amp;$A122),0),""))</f>
        <v/>
      </c>
      <c r="DL122" s="253" t="str" cm="1">
        <f t="array" aca="1" ref="DL122" ca="1">IF(DL$2="","",IFERROR(IF(FIND(DL$2,$C122)&gt;=1,INDIRECT($B122&amp;"!"&amp;"AG"&amp;$A122),0),""))</f>
        <v/>
      </c>
      <c r="DM122" s="253" t="str" cm="1">
        <f t="array" aca="1" ref="DM122" ca="1">IF(DM$2="","",IFERROR(IF(FIND(DM$2,$C122)&gt;=1,INDIRECT($B122&amp;"!"&amp;"AG"&amp;$A122),0),""))</f>
        <v/>
      </c>
      <c r="DN122" s="253" t="str" cm="1">
        <f t="array" aca="1" ref="DN122" ca="1">IF(DN$2="","",IFERROR(IF(FIND(DN$2,$C122)&gt;=1,INDIRECT($B122&amp;"!"&amp;"AG"&amp;$A122),0),""))</f>
        <v/>
      </c>
      <c r="DO122" s="253" t="str" cm="1">
        <f t="array" aca="1" ref="DO122" ca="1">IF(DO$2="","",IFERROR(IF(FIND(DO$2,$C122)&gt;=1,INDIRECT($B122&amp;"!"&amp;"AG"&amp;$A122),0),""))</f>
        <v/>
      </c>
      <c r="DP122" s="253" t="str" cm="1">
        <f t="array" aca="1" ref="DP122" ca="1">IF(DP$2="","",IFERROR(IF(FIND(DP$2,$C122)&gt;=1,INDIRECT($B122&amp;"!"&amp;"AG"&amp;$A122),0),""))</f>
        <v/>
      </c>
      <c r="DQ122" s="253" t="str" cm="1">
        <f t="array" aca="1" ref="DQ122" ca="1">IF(DQ$2="","",IFERROR(IF(FIND(DQ$2,$C122)&gt;=1,INDIRECT($B122&amp;"!"&amp;"AG"&amp;$A122),0),""))</f>
        <v/>
      </c>
      <c r="DR122" s="253" t="str" cm="1">
        <f t="array" aca="1" ref="DR122" ca="1">IF(DR$2="","",IFERROR(IF(FIND(DR$2,$C122)&gt;=1,INDIRECT($B122&amp;"!"&amp;"AG"&amp;$A122),0),""))</f>
        <v/>
      </c>
      <c r="DS122" s="253" t="str" cm="1">
        <f t="array" aca="1" ref="DS122" ca="1">IF(DS$2="","",IFERROR(IF(FIND(DS$2,$C122)&gt;=1,INDIRECT($B122&amp;"!"&amp;"AG"&amp;$A122),0),""))</f>
        <v/>
      </c>
      <c r="DT122" s="253" t="str" cm="1">
        <f t="array" aca="1" ref="DT122" ca="1">IF(DT$2="","",IFERROR(IF(FIND(DT$2,$C122)&gt;=1,INDIRECT($B122&amp;"!"&amp;"AG"&amp;$A122),0),""))</f>
        <v/>
      </c>
      <c r="DU122" s="253" t="str" cm="1">
        <f t="array" aca="1" ref="DU122" ca="1">IF(DU$2="","",IFERROR(IF(FIND(DU$2,$C122)&gt;=1,INDIRECT($B122&amp;"!"&amp;"AG"&amp;$A122),0),""))</f>
        <v/>
      </c>
      <c r="DV122" s="253" t="str" cm="1">
        <f t="array" aca="1" ref="DV122" ca="1">IF(DV$2="","",IFERROR(IF(FIND(DV$2,$C122)&gt;=1,INDIRECT($B122&amp;"!"&amp;"AG"&amp;$A122),0),""))</f>
        <v/>
      </c>
      <c r="DW122" s="253" t="str" cm="1">
        <f t="array" aca="1" ref="DW122" ca="1">IF(DW$2="","",IFERROR(IF(FIND(DW$2,$C122)&gt;=1,INDIRECT($B122&amp;"!"&amp;"AG"&amp;$A122),0),""))</f>
        <v/>
      </c>
      <c r="DX122" s="253" t="str" cm="1">
        <f t="array" aca="1" ref="DX122" ca="1">IF(DX$2="","",IFERROR(IF(FIND(DX$2,$C122)&gt;=1,INDIRECT($B122&amp;"!"&amp;"AG"&amp;$A122),0),""))</f>
        <v/>
      </c>
      <c r="DY122" s="253" t="str" cm="1">
        <f t="array" aca="1" ref="DY122" ca="1">IF(DY$2="","",IFERROR(IF(FIND(DY$2,$C122)&gt;=1,INDIRECT($B122&amp;"!"&amp;"AG"&amp;$A122),0),""))</f>
        <v/>
      </c>
      <c r="DZ122" s="253" t="str" cm="1">
        <f t="array" aca="1" ref="DZ122" ca="1">IF(DZ$2="","",IFERROR(IF(FIND(DZ$2,$C122)&gt;=1,INDIRECT($B122&amp;"!"&amp;"AG"&amp;$A122),0),""))</f>
        <v/>
      </c>
      <c r="EA122" s="253" t="str" cm="1">
        <f t="array" aca="1" ref="EA122" ca="1">IF(EA$2="","",IFERROR(IF(FIND(EA$2,$C122)&gt;=1,INDIRECT($B122&amp;"!"&amp;"AG"&amp;$A122),0),""))</f>
        <v/>
      </c>
      <c r="EB122" s="253" t="str" cm="1">
        <f t="array" aca="1" ref="EB122" ca="1">IF(EB$2="","",IFERROR(IF(FIND(EB$2,$C122)&gt;=1,INDIRECT($B122&amp;"!"&amp;"AG"&amp;$A122),0),""))</f>
        <v/>
      </c>
      <c r="EC122" s="253" t="str" cm="1">
        <f t="array" aca="1" ref="EC122" ca="1">IF(EC$2="","",IFERROR(IF(FIND(EC$2,$C122)&gt;=1,INDIRECT($B122&amp;"!"&amp;"AG"&amp;$A122),0),""))</f>
        <v/>
      </c>
      <c r="ED122" s="253" t="str" cm="1">
        <f t="array" aca="1" ref="ED122" ca="1">IF(ED$2="","",IFERROR(IF(FIND(ED$2,$C122)&gt;=1,INDIRECT($B122&amp;"!"&amp;"AG"&amp;$A122),0),""))</f>
        <v/>
      </c>
      <c r="EE122" s="253" t="str" cm="1">
        <f t="array" aca="1" ref="EE122" ca="1">IF(EE$2="","",IFERROR(IF(FIND(EE$2,$C122)&gt;=1,INDIRECT($B122&amp;"!"&amp;"AG"&amp;$A122),0),""))</f>
        <v/>
      </c>
      <c r="EF122" s="253" t="str" cm="1">
        <f t="array" aca="1" ref="EF122" ca="1">IF(EF$2="","",IFERROR(IF(FIND(EF$2,$C122)&gt;=1,INDIRECT($B122&amp;"!"&amp;"AG"&amp;$A122),0),""))</f>
        <v/>
      </c>
      <c r="EG122" s="253" t="str" cm="1">
        <f t="array" aca="1" ref="EG122" ca="1">IF(EG$2="","",IFERROR(IF(FIND(EG$2,$C122)&gt;=1,INDIRECT($B122&amp;"!"&amp;"AG"&amp;$A122),0),""))</f>
        <v/>
      </c>
      <c r="EH122" s="253" t="str" cm="1">
        <f t="array" aca="1" ref="EH122" ca="1">IF(EH$2="","",IFERROR(IF(FIND(EH$2,$C122)&gt;=1,INDIRECT($B122&amp;"!"&amp;"AG"&amp;$A122),0),""))</f>
        <v/>
      </c>
      <c r="EI122" s="253" t="str" cm="1">
        <f t="array" aca="1" ref="EI122" ca="1">IF(EI$2="","",IFERROR(IF(FIND(EI$2,$C122)&gt;=1,INDIRECT($B122&amp;"!"&amp;"AG"&amp;$A122),0),""))</f>
        <v/>
      </c>
      <c r="EJ122" s="253" t="str" cm="1">
        <f t="array" aca="1" ref="EJ122" ca="1">IF(EJ$2="","",IFERROR(IF(FIND(EJ$2,$C122)&gt;=1,INDIRECT($B122&amp;"!"&amp;"AG"&amp;$A122),0),""))</f>
        <v/>
      </c>
      <c r="EK122" s="253" t="str" cm="1">
        <f t="array" aca="1" ref="EK122" ca="1">IF(EK$2="","",IFERROR(IF(FIND(EK$2,$C122)&gt;=1,INDIRECT($B122&amp;"!"&amp;"AG"&amp;$A122),0),""))</f>
        <v/>
      </c>
      <c r="EL122" s="253" t="str" cm="1">
        <f t="array" aca="1" ref="EL122" ca="1">IF(EL$2="","",IFERROR(IF(FIND(EL$2,$C122)&gt;=1,INDIRECT($B122&amp;"!"&amp;"AG"&amp;$A122),0),""))</f>
        <v/>
      </c>
      <c r="EM122" s="253" t="str" cm="1">
        <f t="array" aca="1" ref="EM122" ca="1">IF(EM$2="","",IFERROR(IF(FIND(EM$2,$C122)&gt;=1,INDIRECT($B122&amp;"!"&amp;"AG"&amp;$A122),0),""))</f>
        <v/>
      </c>
      <c r="EN122" s="253" t="str" cm="1">
        <f t="array" aca="1" ref="EN122" ca="1">IF(EN$2="","",IFERROR(IF(FIND(EN$2,$C122)&gt;=1,INDIRECT($B122&amp;"!"&amp;"AG"&amp;$A122),0),""))</f>
        <v/>
      </c>
      <c r="EO122" s="253" t="str" cm="1">
        <f t="array" aca="1" ref="EO122" ca="1">IF(EO$2="","",IFERROR(IF(FIND(EO$2,$C122)&gt;=1,INDIRECT($B122&amp;"!"&amp;"AG"&amp;$A122),0),""))</f>
        <v/>
      </c>
      <c r="EP122" s="253" t="str" cm="1">
        <f t="array" aca="1" ref="EP122" ca="1">IF(EP$2="","",IFERROR(IF(FIND(EP$2,$C122)&gt;=1,INDIRECT($B122&amp;"!"&amp;"AG"&amp;$A122),0),""))</f>
        <v/>
      </c>
      <c r="EQ122" s="253" t="str" cm="1">
        <f t="array" aca="1" ref="EQ122" ca="1">IF(EQ$2="","",IFERROR(IF(FIND(EQ$2,$C122)&gt;=1,INDIRECT($B122&amp;"!"&amp;"AG"&amp;$A122),0),""))</f>
        <v/>
      </c>
      <c r="ER122" s="253" t="str" cm="1">
        <f t="array" aca="1" ref="ER122" ca="1">IF(ER$2="","",IFERROR(IF(FIND(ER$2,$C122)&gt;=1,INDIRECT($B122&amp;"!"&amp;"AG"&amp;$A122),0),""))</f>
        <v/>
      </c>
      <c r="ES122" s="253" t="str" cm="1">
        <f t="array" aca="1" ref="ES122" ca="1">IF(ES$2="","",IFERROR(IF(FIND(ES$2,$C122)&gt;=1,INDIRECT($B122&amp;"!"&amp;"AG"&amp;$A122),0),""))</f>
        <v/>
      </c>
      <c r="ET122" s="253" t="str" cm="1">
        <f t="array" aca="1" ref="ET122" ca="1">IF(ET$2="","",IFERROR(IF(FIND(ET$2,$C122)&gt;=1,INDIRECT($B122&amp;"!"&amp;"AG"&amp;$A122),0),""))</f>
        <v/>
      </c>
      <c r="EU122" s="253" t="str" cm="1">
        <f t="array" aca="1" ref="EU122" ca="1">IF(EU$2="","",IFERROR(IF(FIND(EU$2,$C122)&gt;=1,INDIRECT($B122&amp;"!"&amp;"AG"&amp;$A122),0),""))</f>
        <v/>
      </c>
      <c r="EV122" s="253" t="str" cm="1">
        <f t="array" aca="1" ref="EV122" ca="1">IF(EV$2="","",IFERROR(IF(FIND(EV$2,$C122)&gt;=1,INDIRECT($B122&amp;"!"&amp;"AG"&amp;$A122),0),""))</f>
        <v/>
      </c>
    </row>
    <row r="123" spans="1:152" x14ac:dyDescent="0.3">
      <c r="A123" s="252">
        <f t="shared" ca="1" si="113"/>
        <v>16</v>
      </c>
      <c r="B123" s="252" t="str">
        <f t="shared" si="114"/>
        <v>Mar_2024</v>
      </c>
      <c r="C123" s="252" t="str">
        <f t="shared" ca="1" si="112"/>
        <v/>
      </c>
      <c r="D123" s="253" t="str">
        <f t="array" aca="1" ref="D123" ca="1">IF(D$2="","",IFERROR(IF(FIND(D$2,$C123)&gt;=1,INDIRECT($B123&amp;"!"&amp;"AG"&amp;$A123),0),""))</f>
        <v/>
      </c>
      <c r="E123" s="253" t="str">
        <f t="array" aca="1" ref="E123" ca="1">IF(E$2="","",IFERROR(IF(FIND(E$2,$C123)&gt;=1,INDIRECT($B123&amp;"!"&amp;"AG"&amp;$A123),0),""))</f>
        <v/>
      </c>
      <c r="F123" s="253" t="str">
        <f t="array" aca="1" ref="F123" ca="1">IF(F$2="","",IFERROR(IF(FIND(F$2,$C123)&gt;=1,INDIRECT($B123&amp;"!"&amp;"AG"&amp;$A123),0),""))</f>
        <v/>
      </c>
      <c r="G123" s="253" t="str">
        <f t="array" aca="1" ref="G123" ca="1">IF(G$2="","",IFERROR(IF(FIND(G$2,$C123)&gt;=1,INDIRECT($B123&amp;"!"&amp;"AG"&amp;$A123),0),""))</f>
        <v/>
      </c>
      <c r="H123" s="253" t="str">
        <f t="array" aca="1" ref="H123" ca="1">IF(H$2="","",IFERROR(IF(FIND(H$2,$C123)&gt;=1,INDIRECT($B123&amp;"!"&amp;"AG"&amp;$A123),0),""))</f>
        <v/>
      </c>
      <c r="I123" s="253" t="str">
        <f t="array" aca="1" ref="I123" ca="1">IF(I$2="","",IFERROR(IF(FIND(I$2,$C123)&gt;=1,INDIRECT($B123&amp;"!"&amp;"AG"&amp;$A123),0),""))</f>
        <v/>
      </c>
      <c r="J123" s="253" t="str">
        <f t="array" aca="1" ref="J123" ca="1">IF(J$2="","",IFERROR(IF(FIND(J$2,$C123)&gt;=1,INDIRECT($B123&amp;"!"&amp;"AG"&amp;$A123),0),""))</f>
        <v/>
      </c>
      <c r="K123" s="253" t="str">
        <f t="array" aca="1" ref="K123" ca="1">IF(K$2="","",IFERROR(IF(FIND(K$2,$C123)&gt;=1,INDIRECT($B123&amp;"!"&amp;"AG"&amp;$A123),0),""))</f>
        <v/>
      </c>
      <c r="L123" s="253" t="str">
        <f t="array" aca="1" ref="L123" ca="1">IF(L$2="","",IFERROR(IF(FIND(L$2,$C123)&gt;=1,INDIRECT($B123&amp;"!"&amp;"AG"&amp;$A123),0),""))</f>
        <v/>
      </c>
      <c r="M123" s="253" t="str">
        <f t="array" aca="1" ref="M123" ca="1">IF(M$2="","",IFERROR(IF(FIND(M$2,$C123)&gt;=1,INDIRECT($B123&amp;"!"&amp;"AG"&amp;$A123),0),""))</f>
        <v/>
      </c>
      <c r="N123" s="253" t="str">
        <f t="array" aca="1" ref="N123" ca="1">IF(N$2="","",IFERROR(IF(FIND(N$2,$C123)&gt;=1,INDIRECT($B123&amp;"!"&amp;"AG"&amp;$A123),0),""))</f>
        <v/>
      </c>
      <c r="O123" s="253" t="str">
        <f t="array" aca="1" ref="O123" ca="1">IF(O$2="","",IFERROR(IF(FIND(O$2,$C123)&gt;=1,INDIRECT($B123&amp;"!"&amp;"AG"&amp;$A123),0),""))</f>
        <v/>
      </c>
      <c r="P123" s="253" t="str">
        <f t="array" aca="1" ref="P123" ca="1">IF(P$2="","",IFERROR(IF(FIND(P$2,$C123)&gt;=1,INDIRECT($B123&amp;"!"&amp;"AG"&amp;$A123),0),""))</f>
        <v/>
      </c>
      <c r="Q123" s="253" t="str">
        <f t="array" aca="1" ref="Q123" ca="1">IF(Q$2="","",IFERROR(IF(FIND(Q$2,$C123)&gt;=1,INDIRECT($B123&amp;"!"&amp;"AG"&amp;$A123),0),""))</f>
        <v/>
      </c>
      <c r="R123" s="253" t="str">
        <f t="array" aca="1" ref="R123" ca="1">IF(R$2="","",IFERROR(IF(FIND(R$2,$C123)&gt;=1,INDIRECT($B123&amp;"!"&amp;"AG"&amp;$A123),0),""))</f>
        <v/>
      </c>
      <c r="S123" s="253" t="str">
        <f t="array" aca="1" ref="S123" ca="1">IF(S$2="","",IFERROR(IF(FIND(S$2,$C123)&gt;=1,INDIRECT($B123&amp;"!"&amp;"AG"&amp;$A123),0),""))</f>
        <v/>
      </c>
      <c r="T123" s="253" t="str">
        <f t="array" aca="1" ref="T123" ca="1">IF(T$2="","",IFERROR(IF(FIND(T$2,$C123)&gt;=1,INDIRECT($B123&amp;"!"&amp;"AG"&amp;$A123),0),""))</f>
        <v/>
      </c>
      <c r="U123" s="253" t="str">
        <f t="array" aca="1" ref="U123" ca="1">IF(U$2="","",IFERROR(IF(FIND(U$2,$C123)&gt;=1,INDIRECT($B123&amp;"!"&amp;"AG"&amp;$A123),0),""))</f>
        <v/>
      </c>
      <c r="V123" s="253" t="str">
        <f t="array" aca="1" ref="V123" ca="1">IF(V$2="","",IFERROR(IF(FIND(V$2,$C123)&gt;=1,INDIRECT($B123&amp;"!"&amp;"AG"&amp;$A123),0),""))</f>
        <v/>
      </c>
      <c r="W123" s="253" t="str">
        <f t="array" aca="1" ref="W123" ca="1">IF(W$2="","",IFERROR(IF(FIND(W$2,$C123)&gt;=1,INDIRECT($B123&amp;"!"&amp;"AG"&amp;$A123),0),""))</f>
        <v/>
      </c>
      <c r="X123" s="253" t="str">
        <f t="array" aca="1" ref="X123" ca="1">IF(X$2="","",IFERROR(IF(FIND(X$2,$C123)&gt;=1,INDIRECT($B123&amp;"!"&amp;"AG"&amp;$A123),0),""))</f>
        <v/>
      </c>
      <c r="Y123" s="253" t="str">
        <f t="array" aca="1" ref="Y123" ca="1">IF(Y$2="","",IFERROR(IF(FIND(Y$2,$C123)&gt;=1,INDIRECT($B123&amp;"!"&amp;"AG"&amp;$A123),0),""))</f>
        <v/>
      </c>
      <c r="Z123" s="253" t="str">
        <f t="array" aca="1" ref="Z123" ca="1">IF(Z$2="","",IFERROR(IF(FIND(Z$2,$C123)&gt;=1,INDIRECT($B123&amp;"!"&amp;"AG"&amp;$A123),0),""))</f>
        <v/>
      </c>
      <c r="AA123" s="253" t="str">
        <f t="array" aca="1" ref="AA123" ca="1">IF(AA$2="","",IFERROR(IF(FIND(AA$2,$C123)&gt;=1,INDIRECT($B123&amp;"!"&amp;"AG"&amp;$A123),0),""))</f>
        <v/>
      </c>
      <c r="AB123" s="253" t="str">
        <f t="array" aca="1" ref="AB123" ca="1">IF(AB$2="","",IFERROR(IF(FIND(AB$2,$C123)&gt;=1,INDIRECT($B123&amp;"!"&amp;"AG"&amp;$A123),0),""))</f>
        <v/>
      </c>
      <c r="AC123" s="253" t="str">
        <f t="array" aca="1" ref="AC123" ca="1">IF(AC$2="","",IFERROR(IF(FIND(AC$2,$C123)&gt;=1,INDIRECT($B123&amp;"!"&amp;"AG"&amp;$A123),0),""))</f>
        <v/>
      </c>
      <c r="AD123" s="253" t="str">
        <f t="array" aca="1" ref="AD123" ca="1">IF(AD$2="","",IFERROR(IF(FIND(AD$2,$C123)&gt;=1,INDIRECT($B123&amp;"!"&amp;"AG"&amp;$A123),0),""))</f>
        <v/>
      </c>
      <c r="AE123" s="253" t="str">
        <f t="array" aca="1" ref="AE123" ca="1">IF(AE$2="","",IFERROR(IF(FIND(AE$2,$C123)&gt;=1,INDIRECT($B123&amp;"!"&amp;"AG"&amp;$A123),0),""))</f>
        <v/>
      </c>
      <c r="AF123" s="253" t="str">
        <f t="array" aca="1" ref="AF123" ca="1">IF(AF$2="","",IFERROR(IF(FIND(AF$2,$C123)&gt;=1,INDIRECT($B123&amp;"!"&amp;"AG"&amp;$A123),0),""))</f>
        <v/>
      </c>
      <c r="AG123" s="253" t="str">
        <f t="array" aca="1" ref="AG123" ca="1">IF(AG$2="","",IFERROR(IF(FIND(AG$2,$C123)&gt;=1,INDIRECT($B123&amp;"!"&amp;"AG"&amp;$A123),0),""))</f>
        <v/>
      </c>
      <c r="AH123" s="253" t="str">
        <f t="array" aca="1" ref="AH123" ca="1">IF(AH$2="","",IFERROR(IF(FIND(AH$2,$C123)&gt;=1,INDIRECT($B123&amp;"!"&amp;"AG"&amp;$A123),0),""))</f>
        <v/>
      </c>
      <c r="AI123" s="253" t="str">
        <f t="array" aca="1" ref="AI123" ca="1">IF(AI$2="","",IFERROR(IF(FIND(AI$2,$C123)&gt;=1,INDIRECT($B123&amp;"!"&amp;"AG"&amp;$A123),0),""))</f>
        <v/>
      </c>
      <c r="AJ123" s="253" t="str">
        <f t="array" aca="1" ref="AJ123" ca="1">IF(AJ$2="","",IFERROR(IF(FIND(AJ$2,$C123)&gt;=1,INDIRECT($B123&amp;"!"&amp;"AG"&amp;$A123),0),""))</f>
        <v/>
      </c>
      <c r="AK123" s="253" t="str">
        <f t="array" aca="1" ref="AK123" ca="1">IF(AK$2="","",IFERROR(IF(FIND(AK$2,$C123)&gt;=1,INDIRECT($B123&amp;"!"&amp;"AG"&amp;$A123),0),""))</f>
        <v/>
      </c>
      <c r="AL123" s="253" t="str">
        <f t="array" aca="1" ref="AL123" ca="1">IF(AL$2="","",IFERROR(IF(FIND(AL$2,$C123)&gt;=1,INDIRECT($B123&amp;"!"&amp;"AG"&amp;$A123),0),""))</f>
        <v/>
      </c>
      <c r="AM123" s="253" t="str">
        <f t="array" aca="1" ref="AM123" ca="1">IF(AM$2="","",IFERROR(IF(FIND(AM$2,$C123)&gt;=1,INDIRECT($B123&amp;"!"&amp;"AG"&amp;$A123),0),""))</f>
        <v/>
      </c>
      <c r="AN123" s="253" t="str">
        <f t="array" aca="1" ref="AN123" ca="1">IF(AN$2="","",IFERROR(IF(FIND(AN$2,$C123)&gt;=1,INDIRECT($B123&amp;"!"&amp;"AG"&amp;$A123),0),""))</f>
        <v/>
      </c>
      <c r="AO123" s="253" t="str">
        <f t="array" aca="1" ref="AO123" ca="1">IF(AO$2="","",IFERROR(IF(FIND(AO$2,$C123)&gt;=1,INDIRECT($B123&amp;"!"&amp;"AG"&amp;$A123),0),""))</f>
        <v/>
      </c>
      <c r="AP123" s="253" t="str">
        <f t="array" aca="1" ref="AP123" ca="1">IF(AP$2="","",IFERROR(IF(FIND(AP$2,$C123)&gt;=1,INDIRECT($B123&amp;"!"&amp;"AG"&amp;$A123),0),""))</f>
        <v/>
      </c>
      <c r="AQ123" s="253" t="str">
        <f t="array" aca="1" ref="AQ123" ca="1">IF(AQ$2="","",IFERROR(IF(FIND(AQ$2,$C123)&gt;=1,INDIRECT($B123&amp;"!"&amp;"AG"&amp;$A123),0),""))</f>
        <v/>
      </c>
      <c r="AR123" s="253" t="str">
        <f t="array" aca="1" ref="AR123" ca="1">IF(AR$2="","",IFERROR(IF(FIND(AR$2,$C123)&gt;=1,INDIRECT($B123&amp;"!"&amp;"AG"&amp;$A123),0),""))</f>
        <v/>
      </c>
      <c r="AS123" s="253" t="str">
        <f t="array" aca="1" ref="AS123" ca="1">IF(AS$2="","",IFERROR(IF(FIND(AS$2,$C123)&gt;=1,INDIRECT($B123&amp;"!"&amp;"AG"&amp;$A123),0),""))</f>
        <v/>
      </c>
      <c r="AU123" s="254" t="str">
        <f t="array" aca="1" ref="AU123" ca="1">IFERROR(INDIRECT(B123&amp;"!"&amp;"A"&amp;A123),"")</f>
        <v>TOTAL EU-PROJECTS (H2020+HE)</v>
      </c>
      <c r="AV123" s="2" t="str">
        <f t="shared" ca="1" si="73"/>
        <v/>
      </c>
      <c r="AW123" s="253" t="str">
        <f t="array" aca="1" ref="AW123" ca="1">IF(AW$2="","",IFERROR(IF(FIND(AW$2,$C123)&gt;=1,IF(INDIRECT($B123&amp;"!"&amp;"AH"&amp;$A123)="","",INDIRECT($B123&amp;"!"&amp;"AH"&amp;$A123)),0),""))</f>
        <v/>
      </c>
      <c r="AX123" s="253" t="str">
        <f t="array" aca="1" ref="AX123" ca="1">IF(AX$2="","",IFERROR(IF(FIND(AX$2,$C123)&gt;=1,IF(INDIRECT($B123&amp;"!"&amp;"AH"&amp;$A123)="","",INDIRECT($B123&amp;"!"&amp;"AH"&amp;$A123)),0),""))</f>
        <v/>
      </c>
      <c r="AY123" s="253" t="str">
        <f t="array" aca="1" ref="AY123" ca="1">IF(AY$2="","",IFERROR(IF(FIND(AY$2,$C123)&gt;=1,IF(INDIRECT($B123&amp;"!"&amp;"AH"&amp;$A123)="","",INDIRECT($B123&amp;"!"&amp;"AH"&amp;$A123)),0),""))</f>
        <v/>
      </c>
      <c r="AZ123" s="253" t="str">
        <f t="array" aca="1" ref="AZ123" ca="1">IF(AZ$2="","",IFERROR(IF(FIND(AZ$2,$C123)&gt;=1,IF(INDIRECT($B123&amp;"!"&amp;"AH"&amp;$A123)="","",INDIRECT($B123&amp;"!"&amp;"AH"&amp;$A123)),0),""))</f>
        <v/>
      </c>
      <c r="BA123" s="253" t="str">
        <f t="array" aca="1" ref="BA123" ca="1">IF(BA$2="","",IFERROR(IF(FIND(BA$2,$C123)&gt;=1,IF(INDIRECT($B123&amp;"!"&amp;"AH"&amp;$A123)="","",INDIRECT($B123&amp;"!"&amp;"AH"&amp;$A123)),0),""))</f>
        <v/>
      </c>
      <c r="BB123" s="253" t="str">
        <f t="array" aca="1" ref="BB123" ca="1">IF(BB$2="","",IFERROR(IF(FIND(BB$2,$C123)&gt;=1,IF(INDIRECT($B123&amp;"!"&amp;"AH"&amp;$A123)="","",INDIRECT($B123&amp;"!"&amp;"AH"&amp;$A123)),0),""))</f>
        <v/>
      </c>
      <c r="BC123" s="253" t="str">
        <f t="array" aca="1" ref="BC123" ca="1">IF(BC$2="","",IFERROR(IF(FIND(BC$2,$C123)&gt;=1,IF(INDIRECT($B123&amp;"!"&amp;"AH"&amp;$A123)="","",INDIRECT($B123&amp;"!"&amp;"AH"&amp;$A123)),0),""))</f>
        <v/>
      </c>
      <c r="BD123" s="253" t="str">
        <f t="array" aca="1" ref="BD123" ca="1">IF(BD$2="","",IFERROR(IF(FIND(BD$2,$C123)&gt;=1,IF(INDIRECT($B123&amp;"!"&amp;"AH"&amp;$A123)="","",INDIRECT($B123&amp;"!"&amp;"AH"&amp;$A123)),0),""))</f>
        <v/>
      </c>
      <c r="BE123" s="253" t="str">
        <f t="array" aca="1" ref="BE123" ca="1">IF(BE$2="","",IFERROR(IF(FIND(BE$2,$C123)&gt;=1,IF(INDIRECT($B123&amp;"!"&amp;"AH"&amp;$A123)="","",INDIRECT($B123&amp;"!"&amp;"AH"&amp;$A123)),0),""))</f>
        <v/>
      </c>
      <c r="BF123" s="253" t="str">
        <f t="array" aca="1" ref="BF123" ca="1">IF(BF$2="","",IFERROR(IF(FIND(BF$2,$C123)&gt;=1,IF(INDIRECT($B123&amp;"!"&amp;"AH"&amp;$A123)="","",INDIRECT($B123&amp;"!"&amp;"AH"&amp;$A123)),0),""))</f>
        <v/>
      </c>
      <c r="BG123" s="253" t="str">
        <f t="array" aca="1" ref="BG123" ca="1">IF(BG$2="","",IFERROR(IF(FIND(BG$2,$C123)&gt;=1,IF(INDIRECT($B123&amp;"!"&amp;"AH"&amp;$A123)="","",INDIRECT($B123&amp;"!"&amp;"AH"&amp;$A123)),0),""))</f>
        <v/>
      </c>
      <c r="BH123" s="253" t="str">
        <f t="array" aca="1" ref="BH123" ca="1">IF(BH$2="","",IFERROR(IF(FIND(BH$2,$C123)&gt;=1,IF(INDIRECT($B123&amp;"!"&amp;"AH"&amp;$A123)="","",INDIRECT($B123&amp;"!"&amp;"AH"&amp;$A123)),0),""))</f>
        <v/>
      </c>
      <c r="BI123" s="253" t="str">
        <f t="array" aca="1" ref="BI123" ca="1">IF(BI$2="","",IFERROR(IF(FIND(BI$2,$C123)&gt;=1,IF(INDIRECT($B123&amp;"!"&amp;"AH"&amp;$A123)="","",INDIRECT($B123&amp;"!"&amp;"AH"&amp;$A123)),0),""))</f>
        <v/>
      </c>
      <c r="BJ123" s="253" t="str">
        <f t="array" aca="1" ref="BJ123" ca="1">IF(BJ$2="","",IFERROR(IF(FIND(BJ$2,$C123)&gt;=1,IF(INDIRECT($B123&amp;"!"&amp;"AH"&amp;$A123)="","",INDIRECT($B123&amp;"!"&amp;"AH"&amp;$A123)),0),""))</f>
        <v/>
      </c>
      <c r="BK123" s="253" t="str">
        <f t="array" aca="1" ref="BK123" ca="1">IF(BK$2="","",IFERROR(IF(FIND(BK$2,$C123)&gt;=1,IF(INDIRECT($B123&amp;"!"&amp;"AH"&amp;$A123)="","",INDIRECT($B123&amp;"!"&amp;"AH"&amp;$A123)),0),""))</f>
        <v/>
      </c>
      <c r="BL123" s="253" t="str">
        <f t="array" aca="1" ref="BL123" ca="1">IF(BL$2="","",IFERROR(IF(FIND(BL$2,$C123)&gt;=1,IF(INDIRECT($B123&amp;"!"&amp;"AH"&amp;$A123)="","",INDIRECT($B123&amp;"!"&amp;"AH"&amp;$A123)),0),""))</f>
        <v/>
      </c>
      <c r="BM123" s="253" t="str">
        <f t="array" aca="1" ref="BM123" ca="1">IF(BM$2="","",IFERROR(IF(FIND(BM$2,$C123)&gt;=1,IF(INDIRECT($B123&amp;"!"&amp;"AH"&amp;$A123)="","",INDIRECT($B123&amp;"!"&amp;"AH"&amp;$A123)),0),""))</f>
        <v/>
      </c>
      <c r="BN123" s="253" t="str">
        <f t="array" aca="1" ref="BN123" ca="1">IF(BN$2="","",IFERROR(IF(FIND(BN$2,$C123)&gt;=1,IF(INDIRECT($B123&amp;"!"&amp;"AH"&amp;$A123)="","",INDIRECT($B123&amp;"!"&amp;"AH"&amp;$A123)),0),""))</f>
        <v/>
      </c>
      <c r="BO123" s="253" t="str">
        <f t="array" aca="1" ref="BO123" ca="1">IF(BO$2="","",IFERROR(IF(FIND(BO$2,$C123)&gt;=1,IF(INDIRECT($B123&amp;"!"&amp;"AH"&amp;$A123)="","",INDIRECT($B123&amp;"!"&amp;"AH"&amp;$A123)),0),""))</f>
        <v/>
      </c>
      <c r="BP123" s="253" t="str">
        <f t="array" aca="1" ref="BP123" ca="1">IF(BP$2="","",IFERROR(IF(FIND(BP$2,$C123)&gt;=1,IF(INDIRECT($B123&amp;"!"&amp;"AH"&amp;$A123)="","",INDIRECT($B123&amp;"!"&amp;"AH"&amp;$A123)),0),""))</f>
        <v/>
      </c>
      <c r="BQ123" s="253" t="str">
        <f t="array" aca="1" ref="BQ123" ca="1">IF(BQ$2="","",IFERROR(IF(FIND(BQ$2,$C123)&gt;=1,IF(INDIRECT($B123&amp;"!"&amp;"AH"&amp;$A123)="","",INDIRECT($B123&amp;"!"&amp;"AH"&amp;$A123)),0),""))</f>
        <v/>
      </c>
      <c r="BR123" s="253" t="str">
        <f t="array" aca="1" ref="BR123" ca="1">IF(BR$2="","",IFERROR(IF(FIND(BR$2,$C123)&gt;=1,IF(INDIRECT($B123&amp;"!"&amp;"AH"&amp;$A123)="","",INDIRECT($B123&amp;"!"&amp;"AH"&amp;$A123)),0),""))</f>
        <v/>
      </c>
      <c r="BS123" s="253" t="str">
        <f t="array" aca="1" ref="BS123" ca="1">IF(BS$2="","",IFERROR(IF(FIND(BS$2,$C123)&gt;=1,IF(INDIRECT($B123&amp;"!"&amp;"AH"&amp;$A123)="","",INDIRECT($B123&amp;"!"&amp;"AH"&amp;$A123)),0),""))</f>
        <v/>
      </c>
      <c r="BT123" s="253" t="str">
        <f t="array" aca="1" ref="BT123" ca="1">IF(BT$2="","",IFERROR(IF(FIND(BT$2,$C123)&gt;=1,IF(INDIRECT($B123&amp;"!"&amp;"AH"&amp;$A123)="","",INDIRECT($B123&amp;"!"&amp;"AH"&amp;$A123)),0),""))</f>
        <v/>
      </c>
      <c r="BU123" s="253" t="str">
        <f t="array" aca="1" ref="BU123" ca="1">IF(BU$2="","",IFERROR(IF(FIND(BU$2,$C123)&gt;=1,IF(INDIRECT($B123&amp;"!"&amp;"AH"&amp;$A123)="","",INDIRECT($B123&amp;"!"&amp;"AH"&amp;$A123)),0),""))</f>
        <v/>
      </c>
      <c r="BV123" s="253" t="str">
        <f t="array" aca="1" ref="BV123" ca="1">IF(BV$2="","",IFERROR(IF(FIND(BV$2,$C123)&gt;=1,IF(INDIRECT($B123&amp;"!"&amp;"AH"&amp;$A123)="","",INDIRECT($B123&amp;"!"&amp;"AH"&amp;$A123)),0),""))</f>
        <v/>
      </c>
      <c r="BW123" s="253" t="str">
        <f t="array" aca="1" ref="BW123" ca="1">IF(BW$2="","",IFERROR(IF(FIND(BW$2,$C123)&gt;=1,IF(INDIRECT($B123&amp;"!"&amp;"AH"&amp;$A123)="","",INDIRECT($B123&amp;"!"&amp;"AH"&amp;$A123)),0),""))</f>
        <v/>
      </c>
      <c r="BX123" s="253" t="str">
        <f t="array" aca="1" ref="BX123" ca="1">IF(BX$2="","",IFERROR(IF(FIND(BX$2,$C123)&gt;=1,IF(INDIRECT($B123&amp;"!"&amp;"AH"&amp;$A123)="","",INDIRECT($B123&amp;"!"&amp;"AH"&amp;$A123)),0),""))</f>
        <v/>
      </c>
      <c r="BY123" s="253" t="str">
        <f t="array" aca="1" ref="BY123" ca="1">IF(BY$2="","",IFERROR(IF(FIND(BY$2,$C123)&gt;=1,IF(INDIRECT($B123&amp;"!"&amp;"AH"&amp;$A123)="","",INDIRECT($B123&amp;"!"&amp;"AH"&amp;$A123)),0),""))</f>
        <v/>
      </c>
      <c r="BZ123" s="253" t="str">
        <f t="array" aca="1" ref="BZ123" ca="1">IF(BZ$2="","",IFERROR(IF(FIND(BZ$2,$C123)&gt;=1,IF(INDIRECT($B123&amp;"!"&amp;"AH"&amp;$A123)="","",INDIRECT($B123&amp;"!"&amp;"AH"&amp;$A123)),0),""))</f>
        <v/>
      </c>
      <c r="CA123" s="253" t="str">
        <f t="array" aca="1" ref="CA123" ca="1">IF(CA$2="","",IFERROR(IF(FIND(CA$2,$C123)&gt;=1,IF(INDIRECT($B123&amp;"!"&amp;"AH"&amp;$A123)="","",INDIRECT($B123&amp;"!"&amp;"AH"&amp;$A123)),0),""))</f>
        <v/>
      </c>
      <c r="CB123" s="253" t="str">
        <f t="array" aca="1" ref="CB123" ca="1">IF(CB$2="","",IFERROR(IF(FIND(CB$2,$C123)&gt;=1,IF(INDIRECT($B123&amp;"!"&amp;"AH"&amp;$A123)="","",INDIRECT($B123&amp;"!"&amp;"AH"&amp;$A123)),0),""))</f>
        <v/>
      </c>
      <c r="CC123" s="253" t="str">
        <f t="array" aca="1" ref="CC123" ca="1">IF(CC$2="","",IFERROR(IF(FIND(CC$2,$C123)&gt;=1,IF(INDIRECT($B123&amp;"!"&amp;"AH"&amp;$A123)="","",INDIRECT($B123&amp;"!"&amp;"AH"&amp;$A123)),0),""))</f>
        <v/>
      </c>
      <c r="CD123" s="253" t="str">
        <f t="array" aca="1" ref="CD123" ca="1">IF(CD$2="","",IFERROR(IF(FIND(CD$2,$C123)&gt;=1,IF(INDIRECT($B123&amp;"!"&amp;"AH"&amp;$A123)="","",INDIRECT($B123&amp;"!"&amp;"AH"&amp;$A123)),0),""))</f>
        <v/>
      </c>
      <c r="CE123" s="253" t="str">
        <f t="array" aca="1" ref="CE123" ca="1">IF(CE$2="","",IFERROR(IF(FIND(CE$2,$C123)&gt;=1,IF(INDIRECT($B123&amp;"!"&amp;"AH"&amp;$A123)="","",INDIRECT($B123&amp;"!"&amp;"AH"&amp;$A123)),0),""))</f>
        <v/>
      </c>
      <c r="CF123" s="253" t="str">
        <f t="array" aca="1" ref="CF123" ca="1">IF(CF$2="","",IFERROR(IF(FIND(CF$2,$C123)&gt;=1,IF(INDIRECT($B123&amp;"!"&amp;"AH"&amp;$A123)="","",INDIRECT($B123&amp;"!"&amp;"AH"&amp;$A123)),0),""))</f>
        <v/>
      </c>
      <c r="CG123" s="253" t="str">
        <f t="array" aca="1" ref="CG123" ca="1">IF(CG$2="","",IFERROR(IF(FIND(CG$2,$C123)&gt;=1,IF(INDIRECT($B123&amp;"!"&amp;"AH"&amp;$A123)="","",INDIRECT($B123&amp;"!"&amp;"AH"&amp;$A123)),0),""))</f>
        <v/>
      </c>
      <c r="CH123" s="253" t="str">
        <f t="array" aca="1" ref="CH123" ca="1">IF(CH$2="","",IFERROR(IF(FIND(CH$2,$C123)&gt;=1,IF(INDIRECT($B123&amp;"!"&amp;"AH"&amp;$A123)="","",INDIRECT($B123&amp;"!"&amp;"AH"&amp;$A123)),0),""))</f>
        <v/>
      </c>
      <c r="CI123" s="253" t="str">
        <f t="array" aca="1" ref="CI123" ca="1">IF(CI$2="","",IFERROR(IF(FIND(CI$2,$C123)&gt;=1,IF(INDIRECT($B123&amp;"!"&amp;"AH"&amp;$A123)="","",INDIRECT($B123&amp;"!"&amp;"AH"&amp;$A123)),0),""))</f>
        <v/>
      </c>
      <c r="CJ123" s="253" t="str">
        <f t="array" aca="1" ref="CJ123" ca="1">IF(CJ$2="","",IFERROR(IF(FIND(CJ$2,$C123)&gt;=1,IF(INDIRECT($B123&amp;"!"&amp;"AH"&amp;$A123)="","",INDIRECT($B123&amp;"!"&amp;"AH"&amp;$A123)),0),""))</f>
        <v/>
      </c>
      <c r="CK123" s="253" t="str">
        <f t="array" aca="1" ref="CK123" ca="1">IF(CK$2="","",IFERROR(IF(FIND(CK$2,$C123)&gt;=1,IF(INDIRECT($B123&amp;"!"&amp;"AH"&amp;$A123)="","",INDIRECT($B123&amp;"!"&amp;"AH"&amp;$A123)),0),""))</f>
        <v/>
      </c>
      <c r="CL123" s="253" t="str">
        <f t="array" aca="1" ref="CL123" ca="1">IF(CL$2="","",IFERROR(IF(FIND(CL$2,$C123)&gt;=1,IF(INDIRECT($B123&amp;"!"&amp;"AH"&amp;$A123)="","",INDIRECT($B123&amp;"!"&amp;"AH"&amp;$A123)),0),""))</f>
        <v/>
      </c>
      <c r="CO123" s="2" t="str">
        <f t="shared" ca="1" si="75"/>
        <v/>
      </c>
      <c r="CP123" s="253" t="str">
        <f t="array" aca="1" ref="CP123" ca="1">IF(CP$2="","",IFERROR(IF(FIND(CP$2,$C123)&gt;=1,INDIRECT($B123&amp;"!"&amp;"AG"&amp;$A123),0),""))</f>
        <v/>
      </c>
      <c r="CQ123" s="253" t="str">
        <f t="array" aca="1" ref="CQ123" ca="1">IF(CQ$2="","",IFERROR(IF(FIND(CQ$2,$C123)&gt;=1,INDIRECT($B123&amp;"!"&amp;"AG"&amp;$A123),0),""))</f>
        <v/>
      </c>
      <c r="CR123" s="253" t="str">
        <f t="array" aca="1" ref="CR123" ca="1">IF(CR$2="","",IFERROR(IF(FIND(CR$2,$C123)&gt;=1,INDIRECT($B123&amp;"!"&amp;"AG"&amp;$A123),0),""))</f>
        <v/>
      </c>
      <c r="CS123" s="253" t="str">
        <f t="array" aca="1" ref="CS123" ca="1">IF(CS$2="","",IFERROR(IF(FIND(CS$2,$C123)&gt;=1,INDIRECT($B123&amp;"!"&amp;"AG"&amp;$A123),0),""))</f>
        <v/>
      </c>
      <c r="CV123" s="2" t="str">
        <f t="shared" ca="1" si="76"/>
        <v/>
      </c>
      <c r="CW123" s="253" t="str">
        <f t="array" aca="1" ref="CW123" ca="1">IF(CW$2="","",IFERROR(IF(FIND(CW$2,$C123)&gt;=1,IF(INDIRECT($B123&amp;"!"&amp;"AH"&amp;$A123)="","",INDIRECT($B123&amp;"!"&amp;"AH"&amp;$A123)&amp;" "),0),""))</f>
        <v/>
      </c>
      <c r="CX123" s="253" t="str">
        <f t="array" aca="1" ref="CX123" ca="1">IF(CX$2="","",IFERROR(IF(FIND(CX$2,$C123)&gt;=1,IF(INDIRECT($B123&amp;"!"&amp;"AH"&amp;$A123)="","",INDIRECT($B123&amp;"!"&amp;"AH"&amp;$A123)&amp;" "),0),""))</f>
        <v/>
      </c>
      <c r="CY123" s="253" t="str">
        <f t="array" aca="1" ref="CY123" ca="1">IF(CY$2="","",IFERROR(IF(FIND(CY$2,$C123)&gt;=1,IF(INDIRECT($B123&amp;"!"&amp;"AH"&amp;$A123)="","",INDIRECT($B123&amp;"!"&amp;"AH"&amp;$A123)&amp;" "),0),""))</f>
        <v/>
      </c>
      <c r="CZ123" s="253" t="str">
        <f t="array" aca="1" ref="CZ123" ca="1">IF(CZ$2="","",IFERROR(IF(FIND(CZ$2,$C123)&gt;=1,IF(INDIRECT($B123&amp;"!"&amp;"AH"&amp;$A123)="","",INDIRECT($B123&amp;"!"&amp;"AH"&amp;$A123)&amp;" "),0),""))</f>
        <v/>
      </c>
      <c r="DC123" s="2" t="str">
        <f t="shared" ca="1" si="77"/>
        <v/>
      </c>
      <c r="DD123" s="253" t="str" cm="1">
        <f t="array" aca="1" ref="DD123" ca="1">IF(DD$2="","",IFERROR(IF(FIND(DD$2,$C123)&gt;=1,INDIRECT($B123&amp;"!"&amp;"AG"&amp;$A123),0),""))</f>
        <v/>
      </c>
      <c r="DE123" s="253" t="str" cm="1">
        <f t="array" aca="1" ref="DE123" ca="1">IF(DE$2="","",IFERROR(IF(FIND(DE$2,$C123)&gt;=1,INDIRECT($B123&amp;"!"&amp;"AG"&amp;$A123),0),""))</f>
        <v/>
      </c>
      <c r="DF123" s="253" t="str" cm="1">
        <f t="array" aca="1" ref="DF123" ca="1">IF(DF$2="","",IFERROR(IF(FIND(DF$2,$C123)&gt;=1,INDIRECT($B123&amp;"!"&amp;"AG"&amp;$A123),0),""))</f>
        <v/>
      </c>
      <c r="DG123" s="253" t="str" cm="1">
        <f t="array" aca="1" ref="DG123" ca="1">IF(DG$2="","",IFERROR(IF(FIND(DG$2,$C123)&gt;=1,INDIRECT($B123&amp;"!"&amp;"AG"&amp;$A123),0),""))</f>
        <v/>
      </c>
      <c r="DH123" s="253" t="str" cm="1">
        <f t="array" aca="1" ref="DH123" ca="1">IF(DH$2="","",IFERROR(IF(FIND(DH$2,$C123)&gt;=1,INDIRECT($B123&amp;"!"&amp;"AG"&amp;$A123),0),""))</f>
        <v/>
      </c>
      <c r="DI123" s="253" t="str" cm="1">
        <f t="array" aca="1" ref="DI123" ca="1">IF(DI$2="","",IFERROR(IF(FIND(DI$2,$C123)&gt;=1,INDIRECT($B123&amp;"!"&amp;"AG"&amp;$A123),0),""))</f>
        <v/>
      </c>
      <c r="DJ123" s="253" t="str" cm="1">
        <f t="array" aca="1" ref="DJ123" ca="1">IF(DJ$2="","",IFERROR(IF(FIND(DJ$2,$C123)&gt;=1,INDIRECT($B123&amp;"!"&amp;"AG"&amp;$A123),0),""))</f>
        <v/>
      </c>
      <c r="DK123" s="253" t="str" cm="1">
        <f t="array" aca="1" ref="DK123" ca="1">IF(DK$2="","",IFERROR(IF(FIND(DK$2,$C123)&gt;=1,INDIRECT($B123&amp;"!"&amp;"AG"&amp;$A123),0),""))</f>
        <v/>
      </c>
      <c r="DL123" s="253" t="str" cm="1">
        <f t="array" aca="1" ref="DL123" ca="1">IF(DL$2="","",IFERROR(IF(FIND(DL$2,$C123)&gt;=1,INDIRECT($B123&amp;"!"&amp;"AG"&amp;$A123),0),""))</f>
        <v/>
      </c>
      <c r="DM123" s="253" t="str" cm="1">
        <f t="array" aca="1" ref="DM123" ca="1">IF(DM$2="","",IFERROR(IF(FIND(DM$2,$C123)&gt;=1,INDIRECT($B123&amp;"!"&amp;"AG"&amp;$A123),0),""))</f>
        <v/>
      </c>
      <c r="DN123" s="253" t="str" cm="1">
        <f t="array" aca="1" ref="DN123" ca="1">IF(DN$2="","",IFERROR(IF(FIND(DN$2,$C123)&gt;=1,INDIRECT($B123&amp;"!"&amp;"AG"&amp;$A123),0),""))</f>
        <v/>
      </c>
      <c r="DO123" s="253" t="str" cm="1">
        <f t="array" aca="1" ref="DO123" ca="1">IF(DO$2="","",IFERROR(IF(FIND(DO$2,$C123)&gt;=1,INDIRECT($B123&amp;"!"&amp;"AG"&amp;$A123),0),""))</f>
        <v/>
      </c>
      <c r="DP123" s="253" t="str" cm="1">
        <f t="array" aca="1" ref="DP123" ca="1">IF(DP$2="","",IFERROR(IF(FIND(DP$2,$C123)&gt;=1,INDIRECT($B123&amp;"!"&amp;"AG"&amp;$A123),0),""))</f>
        <v/>
      </c>
      <c r="DQ123" s="253" t="str" cm="1">
        <f t="array" aca="1" ref="DQ123" ca="1">IF(DQ$2="","",IFERROR(IF(FIND(DQ$2,$C123)&gt;=1,INDIRECT($B123&amp;"!"&amp;"AG"&amp;$A123),0),""))</f>
        <v/>
      </c>
      <c r="DR123" s="253" t="str" cm="1">
        <f t="array" aca="1" ref="DR123" ca="1">IF(DR$2="","",IFERROR(IF(FIND(DR$2,$C123)&gt;=1,INDIRECT($B123&amp;"!"&amp;"AG"&amp;$A123),0),""))</f>
        <v/>
      </c>
      <c r="DS123" s="253" t="str" cm="1">
        <f t="array" aca="1" ref="DS123" ca="1">IF(DS$2="","",IFERROR(IF(FIND(DS$2,$C123)&gt;=1,INDIRECT($B123&amp;"!"&amp;"AG"&amp;$A123),0),""))</f>
        <v/>
      </c>
      <c r="DT123" s="253" t="str" cm="1">
        <f t="array" aca="1" ref="DT123" ca="1">IF(DT$2="","",IFERROR(IF(FIND(DT$2,$C123)&gt;=1,INDIRECT($B123&amp;"!"&amp;"AG"&amp;$A123),0),""))</f>
        <v/>
      </c>
      <c r="DU123" s="253" t="str" cm="1">
        <f t="array" aca="1" ref="DU123" ca="1">IF(DU$2="","",IFERROR(IF(FIND(DU$2,$C123)&gt;=1,INDIRECT($B123&amp;"!"&amp;"AG"&amp;$A123),0),""))</f>
        <v/>
      </c>
      <c r="DV123" s="253" t="str" cm="1">
        <f t="array" aca="1" ref="DV123" ca="1">IF(DV$2="","",IFERROR(IF(FIND(DV$2,$C123)&gt;=1,INDIRECT($B123&amp;"!"&amp;"AG"&amp;$A123),0),""))</f>
        <v/>
      </c>
      <c r="DW123" s="253" t="str" cm="1">
        <f t="array" aca="1" ref="DW123" ca="1">IF(DW$2="","",IFERROR(IF(FIND(DW$2,$C123)&gt;=1,INDIRECT($B123&amp;"!"&amp;"AG"&amp;$A123),0),""))</f>
        <v/>
      </c>
      <c r="DX123" s="253" t="str" cm="1">
        <f t="array" aca="1" ref="DX123" ca="1">IF(DX$2="","",IFERROR(IF(FIND(DX$2,$C123)&gt;=1,INDIRECT($B123&amp;"!"&amp;"AG"&amp;$A123),0),""))</f>
        <v/>
      </c>
      <c r="DY123" s="253" t="str" cm="1">
        <f t="array" aca="1" ref="DY123" ca="1">IF(DY$2="","",IFERROR(IF(FIND(DY$2,$C123)&gt;=1,INDIRECT($B123&amp;"!"&amp;"AG"&amp;$A123),0),""))</f>
        <v/>
      </c>
      <c r="DZ123" s="253" t="str" cm="1">
        <f t="array" aca="1" ref="DZ123" ca="1">IF(DZ$2="","",IFERROR(IF(FIND(DZ$2,$C123)&gt;=1,INDIRECT($B123&amp;"!"&amp;"AG"&amp;$A123),0),""))</f>
        <v/>
      </c>
      <c r="EA123" s="253" t="str" cm="1">
        <f t="array" aca="1" ref="EA123" ca="1">IF(EA$2="","",IFERROR(IF(FIND(EA$2,$C123)&gt;=1,INDIRECT($B123&amp;"!"&amp;"AG"&amp;$A123),0),""))</f>
        <v/>
      </c>
      <c r="EB123" s="253" t="str" cm="1">
        <f t="array" aca="1" ref="EB123" ca="1">IF(EB$2="","",IFERROR(IF(FIND(EB$2,$C123)&gt;=1,INDIRECT($B123&amp;"!"&amp;"AG"&amp;$A123),0),""))</f>
        <v/>
      </c>
      <c r="EC123" s="253" t="str" cm="1">
        <f t="array" aca="1" ref="EC123" ca="1">IF(EC$2="","",IFERROR(IF(FIND(EC$2,$C123)&gt;=1,INDIRECT($B123&amp;"!"&amp;"AG"&amp;$A123),0),""))</f>
        <v/>
      </c>
      <c r="ED123" s="253" t="str" cm="1">
        <f t="array" aca="1" ref="ED123" ca="1">IF(ED$2="","",IFERROR(IF(FIND(ED$2,$C123)&gt;=1,INDIRECT($B123&amp;"!"&amp;"AG"&amp;$A123),0),""))</f>
        <v/>
      </c>
      <c r="EE123" s="253" t="str" cm="1">
        <f t="array" aca="1" ref="EE123" ca="1">IF(EE$2="","",IFERROR(IF(FIND(EE$2,$C123)&gt;=1,INDIRECT($B123&amp;"!"&amp;"AG"&amp;$A123),0),""))</f>
        <v/>
      </c>
      <c r="EF123" s="253" t="str" cm="1">
        <f t="array" aca="1" ref="EF123" ca="1">IF(EF$2="","",IFERROR(IF(FIND(EF$2,$C123)&gt;=1,INDIRECT($B123&amp;"!"&amp;"AG"&amp;$A123),0),""))</f>
        <v/>
      </c>
      <c r="EG123" s="253" t="str" cm="1">
        <f t="array" aca="1" ref="EG123" ca="1">IF(EG$2="","",IFERROR(IF(FIND(EG$2,$C123)&gt;=1,INDIRECT($B123&amp;"!"&amp;"AG"&amp;$A123),0),""))</f>
        <v/>
      </c>
      <c r="EH123" s="253" t="str" cm="1">
        <f t="array" aca="1" ref="EH123" ca="1">IF(EH$2="","",IFERROR(IF(FIND(EH$2,$C123)&gt;=1,INDIRECT($B123&amp;"!"&amp;"AG"&amp;$A123),0),""))</f>
        <v/>
      </c>
      <c r="EI123" s="253" t="str" cm="1">
        <f t="array" aca="1" ref="EI123" ca="1">IF(EI$2="","",IFERROR(IF(FIND(EI$2,$C123)&gt;=1,INDIRECT($B123&amp;"!"&amp;"AG"&amp;$A123),0),""))</f>
        <v/>
      </c>
      <c r="EJ123" s="253" t="str" cm="1">
        <f t="array" aca="1" ref="EJ123" ca="1">IF(EJ$2="","",IFERROR(IF(FIND(EJ$2,$C123)&gt;=1,INDIRECT($B123&amp;"!"&amp;"AG"&amp;$A123),0),""))</f>
        <v/>
      </c>
      <c r="EK123" s="253" t="str" cm="1">
        <f t="array" aca="1" ref="EK123" ca="1">IF(EK$2="","",IFERROR(IF(FIND(EK$2,$C123)&gt;=1,INDIRECT($B123&amp;"!"&amp;"AG"&amp;$A123),0),""))</f>
        <v/>
      </c>
      <c r="EL123" s="253" t="str" cm="1">
        <f t="array" aca="1" ref="EL123" ca="1">IF(EL$2="","",IFERROR(IF(FIND(EL$2,$C123)&gt;=1,INDIRECT($B123&amp;"!"&amp;"AG"&amp;$A123),0),""))</f>
        <v/>
      </c>
      <c r="EM123" s="253" t="str" cm="1">
        <f t="array" aca="1" ref="EM123" ca="1">IF(EM$2="","",IFERROR(IF(FIND(EM$2,$C123)&gt;=1,INDIRECT($B123&amp;"!"&amp;"AG"&amp;$A123),0),""))</f>
        <v/>
      </c>
      <c r="EN123" s="253" t="str" cm="1">
        <f t="array" aca="1" ref="EN123" ca="1">IF(EN$2="","",IFERROR(IF(FIND(EN$2,$C123)&gt;=1,INDIRECT($B123&amp;"!"&amp;"AG"&amp;$A123),0),""))</f>
        <v/>
      </c>
      <c r="EO123" s="253" t="str" cm="1">
        <f t="array" aca="1" ref="EO123" ca="1">IF(EO$2="","",IFERROR(IF(FIND(EO$2,$C123)&gt;=1,INDIRECT($B123&amp;"!"&amp;"AG"&amp;$A123),0),""))</f>
        <v/>
      </c>
      <c r="EP123" s="253" t="str" cm="1">
        <f t="array" aca="1" ref="EP123" ca="1">IF(EP$2="","",IFERROR(IF(FIND(EP$2,$C123)&gt;=1,INDIRECT($B123&amp;"!"&amp;"AG"&amp;$A123),0),""))</f>
        <v/>
      </c>
      <c r="EQ123" s="253" t="str" cm="1">
        <f t="array" aca="1" ref="EQ123" ca="1">IF(EQ$2="","",IFERROR(IF(FIND(EQ$2,$C123)&gt;=1,INDIRECT($B123&amp;"!"&amp;"AG"&amp;$A123),0),""))</f>
        <v/>
      </c>
      <c r="ER123" s="253" t="str" cm="1">
        <f t="array" aca="1" ref="ER123" ca="1">IF(ER$2="","",IFERROR(IF(FIND(ER$2,$C123)&gt;=1,INDIRECT($B123&amp;"!"&amp;"AG"&amp;$A123),0),""))</f>
        <v/>
      </c>
      <c r="ES123" s="253" t="str" cm="1">
        <f t="array" aca="1" ref="ES123" ca="1">IF(ES$2="","",IFERROR(IF(FIND(ES$2,$C123)&gt;=1,INDIRECT($B123&amp;"!"&amp;"AG"&amp;$A123),0),""))</f>
        <v/>
      </c>
      <c r="ET123" s="253" t="str" cm="1">
        <f t="array" aca="1" ref="ET123" ca="1">IF(ET$2="","",IFERROR(IF(FIND(ET$2,$C123)&gt;=1,INDIRECT($B123&amp;"!"&amp;"AG"&amp;$A123),0),""))</f>
        <v/>
      </c>
      <c r="EU123" s="253" t="str" cm="1">
        <f t="array" aca="1" ref="EU123" ca="1">IF(EU$2="","",IFERROR(IF(FIND(EU$2,$C123)&gt;=1,INDIRECT($B123&amp;"!"&amp;"AG"&amp;$A123),0),""))</f>
        <v/>
      </c>
      <c r="EV123" s="253" t="str" cm="1">
        <f t="array" aca="1" ref="EV123" ca="1">IF(EV$2="","",IFERROR(IF(FIND(EV$2,$C123)&gt;=1,INDIRECT($B123&amp;"!"&amp;"AG"&amp;$A123),0),""))</f>
        <v/>
      </c>
    </row>
    <row r="124" spans="1:152" x14ac:dyDescent="0.3">
      <c r="A124" s="252">
        <f t="shared" ca="1" si="113"/>
        <v>17</v>
      </c>
      <c r="B124" s="252" t="str">
        <f t="shared" si="114"/>
        <v>Mar_2024</v>
      </c>
      <c r="C124" s="252" t="str">
        <f t="shared" ca="1" si="112"/>
        <v>INTERNAL AND NATIONAL PROJECTS/OTHER ACT.</v>
      </c>
      <c r="D124" s="253" t="str">
        <f t="array" aca="1" ref="D124" ca="1">IF(D$2="","",IFERROR(IF(FIND(D$2,$C124)&gt;=1,INDIRECT($B124&amp;"!"&amp;"AG"&amp;$A124),0),""))</f>
        <v/>
      </c>
      <c r="E124" s="253" t="str">
        <f t="array" aca="1" ref="E124" ca="1">IF(E$2="","",IFERROR(IF(FIND(E$2,$C124)&gt;=1,INDIRECT($B124&amp;"!"&amp;"AG"&amp;$A124),0),""))</f>
        <v/>
      </c>
      <c r="F124" s="253" t="str">
        <f t="array" aca="1" ref="F124" ca="1">IF(F$2="","",IFERROR(IF(FIND(F$2,$C124)&gt;=1,INDIRECT($B124&amp;"!"&amp;"AG"&amp;$A124),0),""))</f>
        <v/>
      </c>
      <c r="G124" s="253" t="str">
        <f t="array" aca="1" ref="G124" ca="1">IF(G$2="","",IFERROR(IF(FIND(G$2,$C124)&gt;=1,INDIRECT($B124&amp;"!"&amp;"AG"&amp;$A124),0),""))</f>
        <v/>
      </c>
      <c r="H124" s="253" t="str">
        <f t="array" aca="1" ref="H124" ca="1">IF(H$2="","",IFERROR(IF(FIND(H$2,$C124)&gt;=1,INDIRECT($B124&amp;"!"&amp;"AG"&amp;$A124),0),""))</f>
        <v/>
      </c>
      <c r="I124" s="253" t="str">
        <f t="array" aca="1" ref="I124" ca="1">IF(I$2="","",IFERROR(IF(FIND(I$2,$C124)&gt;=1,INDIRECT($B124&amp;"!"&amp;"AG"&amp;$A124),0),""))</f>
        <v/>
      </c>
      <c r="J124" s="253" t="str">
        <f t="array" aca="1" ref="J124" ca="1">IF(J$2="","",IFERROR(IF(FIND(J$2,$C124)&gt;=1,INDIRECT($B124&amp;"!"&amp;"AG"&amp;$A124),0),""))</f>
        <v/>
      </c>
      <c r="K124" s="253" t="str">
        <f t="array" aca="1" ref="K124" ca="1">IF(K$2="","",IFERROR(IF(FIND(K$2,$C124)&gt;=1,INDIRECT($B124&amp;"!"&amp;"AG"&amp;$A124),0),""))</f>
        <v/>
      </c>
      <c r="L124" s="253" t="str">
        <f t="array" aca="1" ref="L124" ca="1">IF(L$2="","",IFERROR(IF(FIND(L$2,$C124)&gt;=1,INDIRECT($B124&amp;"!"&amp;"AG"&amp;$A124),0),""))</f>
        <v/>
      </c>
      <c r="M124" s="253" t="str">
        <f t="array" aca="1" ref="M124" ca="1">IF(M$2="","",IFERROR(IF(FIND(M$2,$C124)&gt;=1,INDIRECT($B124&amp;"!"&amp;"AG"&amp;$A124),0),""))</f>
        <v/>
      </c>
      <c r="N124" s="253" t="str">
        <f t="array" aca="1" ref="N124" ca="1">IF(N$2="","",IFERROR(IF(FIND(N$2,$C124)&gt;=1,INDIRECT($B124&amp;"!"&amp;"AG"&amp;$A124),0),""))</f>
        <v/>
      </c>
      <c r="O124" s="253" t="str">
        <f t="array" aca="1" ref="O124" ca="1">IF(O$2="","",IFERROR(IF(FIND(O$2,$C124)&gt;=1,INDIRECT($B124&amp;"!"&amp;"AG"&amp;$A124),0),""))</f>
        <v/>
      </c>
      <c r="P124" s="253" t="str">
        <f t="array" aca="1" ref="P124" ca="1">IF(P$2="","",IFERROR(IF(FIND(P$2,$C124)&gt;=1,INDIRECT($B124&amp;"!"&amp;"AG"&amp;$A124),0),""))</f>
        <v/>
      </c>
      <c r="Q124" s="253" t="str">
        <f t="array" aca="1" ref="Q124" ca="1">IF(Q$2="","",IFERROR(IF(FIND(Q$2,$C124)&gt;=1,INDIRECT($B124&amp;"!"&amp;"AG"&amp;$A124),0),""))</f>
        <v/>
      </c>
      <c r="R124" s="253" t="str">
        <f t="array" aca="1" ref="R124" ca="1">IF(R$2="","",IFERROR(IF(FIND(R$2,$C124)&gt;=1,INDIRECT($B124&amp;"!"&amp;"AG"&amp;$A124),0),""))</f>
        <v/>
      </c>
      <c r="S124" s="253" t="str">
        <f t="array" aca="1" ref="S124" ca="1">IF(S$2="","",IFERROR(IF(FIND(S$2,$C124)&gt;=1,INDIRECT($B124&amp;"!"&amp;"AG"&amp;$A124),0),""))</f>
        <v/>
      </c>
      <c r="T124" s="253" t="str">
        <f t="array" aca="1" ref="T124" ca="1">IF(T$2="","",IFERROR(IF(FIND(T$2,$C124)&gt;=1,INDIRECT($B124&amp;"!"&amp;"AG"&amp;$A124),0),""))</f>
        <v/>
      </c>
      <c r="U124" s="253" t="str">
        <f t="array" aca="1" ref="U124" ca="1">IF(U$2="","",IFERROR(IF(FIND(U$2,$C124)&gt;=1,INDIRECT($B124&amp;"!"&amp;"AG"&amp;$A124),0),""))</f>
        <v/>
      </c>
      <c r="V124" s="253" t="str">
        <f t="array" aca="1" ref="V124" ca="1">IF(V$2="","",IFERROR(IF(FIND(V$2,$C124)&gt;=1,INDIRECT($B124&amp;"!"&amp;"AG"&amp;$A124),0),""))</f>
        <v/>
      </c>
      <c r="W124" s="253" t="str">
        <f t="array" aca="1" ref="W124" ca="1">IF(W$2="","",IFERROR(IF(FIND(W$2,$C124)&gt;=1,INDIRECT($B124&amp;"!"&amp;"AG"&amp;$A124),0),""))</f>
        <v/>
      </c>
      <c r="X124" s="253" t="str">
        <f t="array" aca="1" ref="X124" ca="1">IF(X$2="","",IFERROR(IF(FIND(X$2,$C124)&gt;=1,INDIRECT($B124&amp;"!"&amp;"AG"&amp;$A124),0),""))</f>
        <v/>
      </c>
      <c r="Y124" s="253" t="str">
        <f t="array" aca="1" ref="Y124" ca="1">IF(Y$2="","",IFERROR(IF(FIND(Y$2,$C124)&gt;=1,INDIRECT($B124&amp;"!"&amp;"AG"&amp;$A124),0),""))</f>
        <v/>
      </c>
      <c r="Z124" s="253" t="str">
        <f t="array" aca="1" ref="Z124" ca="1">IF(Z$2="","",IFERROR(IF(FIND(Z$2,$C124)&gt;=1,INDIRECT($B124&amp;"!"&amp;"AG"&amp;$A124),0),""))</f>
        <v/>
      </c>
      <c r="AA124" s="253" t="str">
        <f t="array" aca="1" ref="AA124" ca="1">IF(AA$2="","",IFERROR(IF(FIND(AA$2,$C124)&gt;=1,INDIRECT($B124&amp;"!"&amp;"AG"&amp;$A124),0),""))</f>
        <v/>
      </c>
      <c r="AB124" s="253" t="str">
        <f t="array" aca="1" ref="AB124" ca="1">IF(AB$2="","",IFERROR(IF(FIND(AB$2,$C124)&gt;=1,INDIRECT($B124&amp;"!"&amp;"AG"&amp;$A124),0),""))</f>
        <v/>
      </c>
      <c r="AC124" s="253" t="str">
        <f t="array" aca="1" ref="AC124" ca="1">IF(AC$2="","",IFERROR(IF(FIND(AC$2,$C124)&gt;=1,INDIRECT($B124&amp;"!"&amp;"AG"&amp;$A124),0),""))</f>
        <v/>
      </c>
      <c r="AD124" s="253" t="str">
        <f t="array" aca="1" ref="AD124" ca="1">IF(AD$2="","",IFERROR(IF(FIND(AD$2,$C124)&gt;=1,INDIRECT($B124&amp;"!"&amp;"AG"&amp;$A124),0),""))</f>
        <v/>
      </c>
      <c r="AE124" s="253" t="str">
        <f t="array" aca="1" ref="AE124" ca="1">IF(AE$2="","",IFERROR(IF(FIND(AE$2,$C124)&gt;=1,INDIRECT($B124&amp;"!"&amp;"AG"&amp;$A124),0),""))</f>
        <v/>
      </c>
      <c r="AF124" s="253" t="str">
        <f t="array" aca="1" ref="AF124" ca="1">IF(AF$2="","",IFERROR(IF(FIND(AF$2,$C124)&gt;=1,INDIRECT($B124&amp;"!"&amp;"AG"&amp;$A124),0),""))</f>
        <v/>
      </c>
      <c r="AG124" s="253" t="str">
        <f t="array" aca="1" ref="AG124" ca="1">IF(AG$2="","",IFERROR(IF(FIND(AG$2,$C124)&gt;=1,INDIRECT($B124&amp;"!"&amp;"AG"&amp;$A124),0),""))</f>
        <v/>
      </c>
      <c r="AH124" s="253" t="str">
        <f t="array" aca="1" ref="AH124" ca="1">IF(AH$2="","",IFERROR(IF(FIND(AH$2,$C124)&gt;=1,INDIRECT($B124&amp;"!"&amp;"AG"&amp;$A124),0),""))</f>
        <v/>
      </c>
      <c r="AI124" s="253" t="str">
        <f t="array" aca="1" ref="AI124" ca="1">IF(AI$2="","",IFERROR(IF(FIND(AI$2,$C124)&gt;=1,INDIRECT($B124&amp;"!"&amp;"AG"&amp;$A124),0),""))</f>
        <v/>
      </c>
      <c r="AJ124" s="253" t="str">
        <f t="array" aca="1" ref="AJ124" ca="1">IF(AJ$2="","",IFERROR(IF(FIND(AJ$2,$C124)&gt;=1,INDIRECT($B124&amp;"!"&amp;"AG"&amp;$A124),0),""))</f>
        <v/>
      </c>
      <c r="AK124" s="253" t="str">
        <f t="array" aca="1" ref="AK124" ca="1">IF(AK$2="","",IFERROR(IF(FIND(AK$2,$C124)&gt;=1,INDIRECT($B124&amp;"!"&amp;"AG"&amp;$A124),0),""))</f>
        <v/>
      </c>
      <c r="AL124" s="253" t="str">
        <f t="array" aca="1" ref="AL124" ca="1">IF(AL$2="","",IFERROR(IF(FIND(AL$2,$C124)&gt;=1,INDIRECT($B124&amp;"!"&amp;"AG"&amp;$A124),0),""))</f>
        <v/>
      </c>
      <c r="AM124" s="253" t="str">
        <f t="array" aca="1" ref="AM124" ca="1">IF(AM$2="","",IFERROR(IF(FIND(AM$2,$C124)&gt;=1,INDIRECT($B124&amp;"!"&amp;"AG"&amp;$A124),0),""))</f>
        <v/>
      </c>
      <c r="AN124" s="253" t="str">
        <f t="array" aca="1" ref="AN124" ca="1">IF(AN$2="","",IFERROR(IF(FIND(AN$2,$C124)&gt;=1,INDIRECT($B124&amp;"!"&amp;"AG"&amp;$A124),0),""))</f>
        <v/>
      </c>
      <c r="AO124" s="253" t="str">
        <f t="array" aca="1" ref="AO124" ca="1">IF(AO$2="","",IFERROR(IF(FIND(AO$2,$C124)&gt;=1,INDIRECT($B124&amp;"!"&amp;"AG"&amp;$A124),0),""))</f>
        <v/>
      </c>
      <c r="AP124" s="253" t="str">
        <f t="array" aca="1" ref="AP124" ca="1">IF(AP$2="","",IFERROR(IF(FIND(AP$2,$C124)&gt;=1,INDIRECT($B124&amp;"!"&amp;"AG"&amp;$A124),0),""))</f>
        <v/>
      </c>
      <c r="AQ124" s="253" t="str">
        <f t="array" aca="1" ref="AQ124" ca="1">IF(AQ$2="","",IFERROR(IF(FIND(AQ$2,$C124)&gt;=1,INDIRECT($B124&amp;"!"&amp;"AG"&amp;$A124),0),""))</f>
        <v/>
      </c>
      <c r="AR124" s="253" t="str">
        <f t="array" aca="1" ref="AR124" ca="1">IF(AR$2="","",IFERROR(IF(FIND(AR$2,$C124)&gt;=1,INDIRECT($B124&amp;"!"&amp;"AG"&amp;$A124),0),""))</f>
        <v/>
      </c>
      <c r="AS124" s="253" t="str">
        <f t="array" aca="1" ref="AS124" ca="1">IF(AS$2="","",IFERROR(IF(FIND(AS$2,$C124)&gt;=1,INDIRECT($B124&amp;"!"&amp;"AG"&amp;$A124),0),""))</f>
        <v/>
      </c>
      <c r="AU124" s="254" t="str">
        <f t="array" aca="1" ref="AU124" ca="1">IFERROR(INDIRECT(B124&amp;"!"&amp;"A"&amp;A124),"")</f>
        <v>Internal and National Projects/Other Act.</v>
      </c>
      <c r="AV124" s="2" t="str">
        <f t="shared" ca="1" si="73"/>
        <v>INTERNAL AND NATIONAL PROJECTS/OTHER ACT.</v>
      </c>
      <c r="AW124" s="253" t="str">
        <f t="array" aca="1" ref="AW124" ca="1">IF(AW$2="","",IFERROR(IF(FIND(AW$2,$C124)&gt;=1,IF(INDIRECT($B124&amp;"!"&amp;"AH"&amp;$A124)="","",INDIRECT($B124&amp;"!"&amp;"AH"&amp;$A124)),0),""))</f>
        <v/>
      </c>
      <c r="AX124" s="253" t="str">
        <f t="array" aca="1" ref="AX124" ca="1">IF(AX$2="","",IFERROR(IF(FIND(AX$2,$C124)&gt;=1,IF(INDIRECT($B124&amp;"!"&amp;"AH"&amp;$A124)="","",INDIRECT($B124&amp;"!"&amp;"AH"&amp;$A124)),0),""))</f>
        <v/>
      </c>
      <c r="AY124" s="253" t="str">
        <f t="array" aca="1" ref="AY124" ca="1">IF(AY$2="","",IFERROR(IF(FIND(AY$2,$C124)&gt;=1,IF(INDIRECT($B124&amp;"!"&amp;"AH"&amp;$A124)="","",INDIRECT($B124&amp;"!"&amp;"AH"&amp;$A124)),0),""))</f>
        <v/>
      </c>
      <c r="AZ124" s="253" t="str">
        <f t="array" aca="1" ref="AZ124" ca="1">IF(AZ$2="","",IFERROR(IF(FIND(AZ$2,$C124)&gt;=1,IF(INDIRECT($B124&amp;"!"&amp;"AH"&amp;$A124)="","",INDIRECT($B124&amp;"!"&amp;"AH"&amp;$A124)),0),""))</f>
        <v/>
      </c>
      <c r="BA124" s="253" t="str">
        <f t="array" aca="1" ref="BA124" ca="1">IF(BA$2="","",IFERROR(IF(FIND(BA$2,$C124)&gt;=1,IF(INDIRECT($B124&amp;"!"&amp;"AH"&amp;$A124)="","",INDIRECT($B124&amp;"!"&amp;"AH"&amp;$A124)),0),""))</f>
        <v/>
      </c>
      <c r="BB124" s="253" t="str">
        <f t="array" aca="1" ref="BB124" ca="1">IF(BB$2="","",IFERROR(IF(FIND(BB$2,$C124)&gt;=1,IF(INDIRECT($B124&amp;"!"&amp;"AH"&amp;$A124)="","",INDIRECT($B124&amp;"!"&amp;"AH"&amp;$A124)),0),""))</f>
        <v/>
      </c>
      <c r="BC124" s="253" t="str">
        <f t="array" aca="1" ref="BC124" ca="1">IF(BC$2="","",IFERROR(IF(FIND(BC$2,$C124)&gt;=1,IF(INDIRECT($B124&amp;"!"&amp;"AH"&amp;$A124)="","",INDIRECT($B124&amp;"!"&amp;"AH"&amp;$A124)),0),""))</f>
        <v/>
      </c>
      <c r="BD124" s="253" t="str">
        <f t="array" aca="1" ref="BD124" ca="1">IF(BD$2="","",IFERROR(IF(FIND(BD$2,$C124)&gt;=1,IF(INDIRECT($B124&amp;"!"&amp;"AH"&amp;$A124)="","",INDIRECT($B124&amp;"!"&amp;"AH"&amp;$A124)),0),""))</f>
        <v/>
      </c>
      <c r="BE124" s="253" t="str">
        <f t="array" aca="1" ref="BE124" ca="1">IF(BE$2="","",IFERROR(IF(FIND(BE$2,$C124)&gt;=1,IF(INDIRECT($B124&amp;"!"&amp;"AH"&amp;$A124)="","",INDIRECT($B124&amp;"!"&amp;"AH"&amp;$A124)),0),""))</f>
        <v/>
      </c>
      <c r="BF124" s="253" t="str">
        <f t="array" aca="1" ref="BF124" ca="1">IF(BF$2="","",IFERROR(IF(FIND(BF$2,$C124)&gt;=1,IF(INDIRECT($B124&amp;"!"&amp;"AH"&amp;$A124)="","",INDIRECT($B124&amp;"!"&amp;"AH"&amp;$A124)),0),""))</f>
        <v/>
      </c>
      <c r="BG124" s="253" t="str">
        <f t="array" aca="1" ref="BG124" ca="1">IF(BG$2="","",IFERROR(IF(FIND(BG$2,$C124)&gt;=1,IF(INDIRECT($B124&amp;"!"&amp;"AH"&amp;$A124)="","",INDIRECT($B124&amp;"!"&amp;"AH"&amp;$A124)),0),""))</f>
        <v/>
      </c>
      <c r="BH124" s="253" t="str">
        <f t="array" aca="1" ref="BH124" ca="1">IF(BH$2="","",IFERROR(IF(FIND(BH$2,$C124)&gt;=1,IF(INDIRECT($B124&amp;"!"&amp;"AH"&amp;$A124)="","",INDIRECT($B124&amp;"!"&amp;"AH"&amp;$A124)),0),""))</f>
        <v/>
      </c>
      <c r="BI124" s="253" t="str">
        <f t="array" aca="1" ref="BI124" ca="1">IF(BI$2="","",IFERROR(IF(FIND(BI$2,$C124)&gt;=1,IF(INDIRECT($B124&amp;"!"&amp;"AH"&amp;$A124)="","",INDIRECT($B124&amp;"!"&amp;"AH"&amp;$A124)),0),""))</f>
        <v/>
      </c>
      <c r="BJ124" s="253" t="str">
        <f t="array" aca="1" ref="BJ124" ca="1">IF(BJ$2="","",IFERROR(IF(FIND(BJ$2,$C124)&gt;=1,IF(INDIRECT($B124&amp;"!"&amp;"AH"&amp;$A124)="","",INDIRECT($B124&amp;"!"&amp;"AH"&amp;$A124)),0),""))</f>
        <v/>
      </c>
      <c r="BK124" s="253" t="str">
        <f t="array" aca="1" ref="BK124" ca="1">IF(BK$2="","",IFERROR(IF(FIND(BK$2,$C124)&gt;=1,IF(INDIRECT($B124&amp;"!"&amp;"AH"&amp;$A124)="","",INDIRECT($B124&amp;"!"&amp;"AH"&amp;$A124)),0),""))</f>
        <v/>
      </c>
      <c r="BL124" s="253" t="str">
        <f t="array" aca="1" ref="BL124" ca="1">IF(BL$2="","",IFERROR(IF(FIND(BL$2,$C124)&gt;=1,IF(INDIRECT($B124&amp;"!"&amp;"AH"&amp;$A124)="","",INDIRECT($B124&amp;"!"&amp;"AH"&amp;$A124)),0),""))</f>
        <v/>
      </c>
      <c r="BM124" s="253" t="str">
        <f t="array" aca="1" ref="BM124" ca="1">IF(BM$2="","",IFERROR(IF(FIND(BM$2,$C124)&gt;=1,IF(INDIRECT($B124&amp;"!"&amp;"AH"&amp;$A124)="","",INDIRECT($B124&amp;"!"&amp;"AH"&amp;$A124)),0),""))</f>
        <v/>
      </c>
      <c r="BN124" s="253" t="str">
        <f t="array" aca="1" ref="BN124" ca="1">IF(BN$2="","",IFERROR(IF(FIND(BN$2,$C124)&gt;=1,IF(INDIRECT($B124&amp;"!"&amp;"AH"&amp;$A124)="","",INDIRECT($B124&amp;"!"&amp;"AH"&amp;$A124)),0),""))</f>
        <v/>
      </c>
      <c r="BO124" s="253" t="str">
        <f t="array" aca="1" ref="BO124" ca="1">IF(BO$2="","",IFERROR(IF(FIND(BO$2,$C124)&gt;=1,IF(INDIRECT($B124&amp;"!"&amp;"AH"&amp;$A124)="","",INDIRECT($B124&amp;"!"&amp;"AH"&amp;$A124)),0),""))</f>
        <v/>
      </c>
      <c r="BP124" s="253" t="str">
        <f t="array" aca="1" ref="BP124" ca="1">IF(BP$2="","",IFERROR(IF(FIND(BP$2,$C124)&gt;=1,IF(INDIRECT($B124&amp;"!"&amp;"AH"&amp;$A124)="","",INDIRECT($B124&amp;"!"&amp;"AH"&amp;$A124)),0),""))</f>
        <v/>
      </c>
      <c r="BQ124" s="253" t="str">
        <f t="array" aca="1" ref="BQ124" ca="1">IF(BQ$2="","",IFERROR(IF(FIND(BQ$2,$C124)&gt;=1,IF(INDIRECT($B124&amp;"!"&amp;"AH"&amp;$A124)="","",INDIRECT($B124&amp;"!"&amp;"AH"&amp;$A124)),0),""))</f>
        <v/>
      </c>
      <c r="BR124" s="253" t="str">
        <f t="array" aca="1" ref="BR124" ca="1">IF(BR$2="","",IFERROR(IF(FIND(BR$2,$C124)&gt;=1,IF(INDIRECT($B124&amp;"!"&amp;"AH"&amp;$A124)="","",INDIRECT($B124&amp;"!"&amp;"AH"&amp;$A124)),0),""))</f>
        <v/>
      </c>
      <c r="BS124" s="253" t="str">
        <f t="array" aca="1" ref="BS124" ca="1">IF(BS$2="","",IFERROR(IF(FIND(BS$2,$C124)&gt;=1,IF(INDIRECT($B124&amp;"!"&amp;"AH"&amp;$A124)="","",INDIRECT($B124&amp;"!"&amp;"AH"&amp;$A124)),0),""))</f>
        <v/>
      </c>
      <c r="BT124" s="253" t="str">
        <f t="array" aca="1" ref="BT124" ca="1">IF(BT$2="","",IFERROR(IF(FIND(BT$2,$C124)&gt;=1,IF(INDIRECT($B124&amp;"!"&amp;"AH"&amp;$A124)="","",INDIRECT($B124&amp;"!"&amp;"AH"&amp;$A124)),0),""))</f>
        <v/>
      </c>
      <c r="BU124" s="253" t="str">
        <f t="array" aca="1" ref="BU124" ca="1">IF(BU$2="","",IFERROR(IF(FIND(BU$2,$C124)&gt;=1,IF(INDIRECT($B124&amp;"!"&amp;"AH"&amp;$A124)="","",INDIRECT($B124&amp;"!"&amp;"AH"&amp;$A124)),0),""))</f>
        <v/>
      </c>
      <c r="BV124" s="253" t="str">
        <f t="array" aca="1" ref="BV124" ca="1">IF(BV$2="","",IFERROR(IF(FIND(BV$2,$C124)&gt;=1,IF(INDIRECT($B124&amp;"!"&amp;"AH"&amp;$A124)="","",INDIRECT($B124&amp;"!"&amp;"AH"&amp;$A124)),0),""))</f>
        <v/>
      </c>
      <c r="BW124" s="253" t="str">
        <f t="array" aca="1" ref="BW124" ca="1">IF(BW$2="","",IFERROR(IF(FIND(BW$2,$C124)&gt;=1,IF(INDIRECT($B124&amp;"!"&amp;"AH"&amp;$A124)="","",INDIRECT($B124&amp;"!"&amp;"AH"&amp;$A124)),0),""))</f>
        <v/>
      </c>
      <c r="BX124" s="253" t="str">
        <f t="array" aca="1" ref="BX124" ca="1">IF(BX$2="","",IFERROR(IF(FIND(BX$2,$C124)&gt;=1,IF(INDIRECT($B124&amp;"!"&amp;"AH"&amp;$A124)="","",INDIRECT($B124&amp;"!"&amp;"AH"&amp;$A124)),0),""))</f>
        <v/>
      </c>
      <c r="BY124" s="253" t="str">
        <f t="array" aca="1" ref="BY124" ca="1">IF(BY$2="","",IFERROR(IF(FIND(BY$2,$C124)&gt;=1,IF(INDIRECT($B124&amp;"!"&amp;"AH"&amp;$A124)="","",INDIRECT($B124&amp;"!"&amp;"AH"&amp;$A124)),0),""))</f>
        <v/>
      </c>
      <c r="BZ124" s="253" t="str">
        <f t="array" aca="1" ref="BZ124" ca="1">IF(BZ$2="","",IFERROR(IF(FIND(BZ$2,$C124)&gt;=1,IF(INDIRECT($B124&amp;"!"&amp;"AH"&amp;$A124)="","",INDIRECT($B124&amp;"!"&amp;"AH"&amp;$A124)),0),""))</f>
        <v/>
      </c>
      <c r="CA124" s="253" t="str">
        <f t="array" aca="1" ref="CA124" ca="1">IF(CA$2="","",IFERROR(IF(FIND(CA$2,$C124)&gt;=1,IF(INDIRECT($B124&amp;"!"&amp;"AH"&amp;$A124)="","",INDIRECT($B124&amp;"!"&amp;"AH"&amp;$A124)),0),""))</f>
        <v/>
      </c>
      <c r="CB124" s="253" t="str">
        <f t="array" aca="1" ref="CB124" ca="1">IF(CB$2="","",IFERROR(IF(FIND(CB$2,$C124)&gt;=1,IF(INDIRECT($B124&amp;"!"&amp;"AH"&amp;$A124)="","",INDIRECT($B124&amp;"!"&amp;"AH"&amp;$A124)),0),""))</f>
        <v/>
      </c>
      <c r="CC124" s="253" t="str">
        <f t="array" aca="1" ref="CC124" ca="1">IF(CC$2="","",IFERROR(IF(FIND(CC$2,$C124)&gt;=1,IF(INDIRECT($B124&amp;"!"&amp;"AH"&amp;$A124)="","",INDIRECT($B124&amp;"!"&amp;"AH"&amp;$A124)),0),""))</f>
        <v/>
      </c>
      <c r="CD124" s="253" t="str">
        <f t="array" aca="1" ref="CD124" ca="1">IF(CD$2="","",IFERROR(IF(FIND(CD$2,$C124)&gt;=1,IF(INDIRECT($B124&amp;"!"&amp;"AH"&amp;$A124)="","",INDIRECT($B124&amp;"!"&amp;"AH"&amp;$A124)),0),""))</f>
        <v/>
      </c>
      <c r="CE124" s="253" t="str">
        <f t="array" aca="1" ref="CE124" ca="1">IF(CE$2="","",IFERROR(IF(FIND(CE$2,$C124)&gt;=1,IF(INDIRECT($B124&amp;"!"&amp;"AH"&amp;$A124)="","",INDIRECT($B124&amp;"!"&amp;"AH"&amp;$A124)),0),""))</f>
        <v/>
      </c>
      <c r="CF124" s="253" t="str">
        <f t="array" aca="1" ref="CF124" ca="1">IF(CF$2="","",IFERROR(IF(FIND(CF$2,$C124)&gt;=1,IF(INDIRECT($B124&amp;"!"&amp;"AH"&amp;$A124)="","",INDIRECT($B124&amp;"!"&amp;"AH"&amp;$A124)),0),""))</f>
        <v/>
      </c>
      <c r="CG124" s="253" t="str">
        <f t="array" aca="1" ref="CG124" ca="1">IF(CG$2="","",IFERROR(IF(FIND(CG$2,$C124)&gt;=1,IF(INDIRECT($B124&amp;"!"&amp;"AH"&amp;$A124)="","",INDIRECT($B124&amp;"!"&amp;"AH"&amp;$A124)),0),""))</f>
        <v/>
      </c>
      <c r="CH124" s="253" t="str">
        <f t="array" aca="1" ref="CH124" ca="1">IF(CH$2="","",IFERROR(IF(FIND(CH$2,$C124)&gt;=1,IF(INDIRECT($B124&amp;"!"&amp;"AH"&amp;$A124)="","",INDIRECT($B124&amp;"!"&amp;"AH"&amp;$A124)),0),""))</f>
        <v/>
      </c>
      <c r="CI124" s="253" t="str">
        <f t="array" aca="1" ref="CI124" ca="1">IF(CI$2="","",IFERROR(IF(FIND(CI$2,$C124)&gt;=1,IF(INDIRECT($B124&amp;"!"&amp;"AH"&amp;$A124)="","",INDIRECT($B124&amp;"!"&amp;"AH"&amp;$A124)),0),""))</f>
        <v/>
      </c>
      <c r="CJ124" s="253" t="str">
        <f t="array" aca="1" ref="CJ124" ca="1">IF(CJ$2="","",IFERROR(IF(FIND(CJ$2,$C124)&gt;=1,IF(INDIRECT($B124&amp;"!"&amp;"AH"&amp;$A124)="","",INDIRECT($B124&amp;"!"&amp;"AH"&amp;$A124)),0),""))</f>
        <v/>
      </c>
      <c r="CK124" s="253" t="str">
        <f t="array" aca="1" ref="CK124" ca="1">IF(CK$2="","",IFERROR(IF(FIND(CK$2,$C124)&gt;=1,IF(INDIRECT($B124&amp;"!"&amp;"AH"&amp;$A124)="","",INDIRECT($B124&amp;"!"&amp;"AH"&amp;$A124)),0),""))</f>
        <v/>
      </c>
      <c r="CL124" s="253" t="str">
        <f t="array" aca="1" ref="CL124" ca="1">IF(CL$2="","",IFERROR(IF(FIND(CL$2,$C124)&gt;=1,IF(INDIRECT($B124&amp;"!"&amp;"AH"&amp;$A124)="","",INDIRECT($B124&amp;"!"&amp;"AH"&amp;$A124)),0),""))</f>
        <v/>
      </c>
      <c r="CO124" s="2" t="str">
        <f t="shared" ca="1" si="75"/>
        <v>INTERNAL AND NATIONAL PROJECTS/OTHER ACT.</v>
      </c>
      <c r="CP124" s="253" t="str">
        <f t="array" aca="1" ref="CP124" ca="1">IF(CP$2="","",IFERROR(IF(FIND(CP$2,$C124)&gt;=1,INDIRECT($B124&amp;"!"&amp;"AG"&amp;$A124),0),""))</f>
        <v/>
      </c>
      <c r="CQ124" s="253" t="str">
        <f t="array" aca="1" ref="CQ124" ca="1">IF(CQ$2="","",IFERROR(IF(FIND(CQ$2,$C124)&gt;=1,INDIRECT($B124&amp;"!"&amp;"AG"&amp;$A124),0),""))</f>
        <v/>
      </c>
      <c r="CR124" s="253" t="str">
        <f t="array" aca="1" ref="CR124" ca="1">IF(CR$2="","",IFERROR(IF(FIND(CR$2,$C124)&gt;=1,INDIRECT($B124&amp;"!"&amp;"AG"&amp;$A124),0),""))</f>
        <v/>
      </c>
      <c r="CS124" s="253" t="str">
        <f t="array" aca="1" ref="CS124" ca="1">IF(CS$2="","",IFERROR(IF(FIND(CS$2,$C124)&gt;=1,INDIRECT($B124&amp;"!"&amp;"AG"&amp;$A124),0),""))</f>
        <v/>
      </c>
      <c r="CV124" s="2" t="str">
        <f t="shared" ca="1" si="76"/>
        <v>INTERNAL AND NATIONAL PROJECTS/OTHER ACT.</v>
      </c>
      <c r="CW124" s="253" t="str">
        <f t="array" aca="1" ref="CW124" ca="1">IF(CW$2="","",IFERROR(IF(FIND(CW$2,$C124)&gt;=1,IF(INDIRECT($B124&amp;"!"&amp;"AH"&amp;$A124)="","",INDIRECT($B124&amp;"!"&amp;"AH"&amp;$A124)&amp;" "),0),""))</f>
        <v/>
      </c>
      <c r="CX124" s="253" t="str">
        <f t="array" aca="1" ref="CX124" ca="1">IF(CX$2="","",IFERROR(IF(FIND(CX$2,$C124)&gt;=1,IF(INDIRECT($B124&amp;"!"&amp;"AH"&amp;$A124)="","",INDIRECT($B124&amp;"!"&amp;"AH"&amp;$A124)&amp;" "),0),""))</f>
        <v/>
      </c>
      <c r="CY124" s="253" t="str">
        <f t="array" aca="1" ref="CY124" ca="1">IF(CY$2="","",IFERROR(IF(FIND(CY$2,$C124)&gt;=1,IF(INDIRECT($B124&amp;"!"&amp;"AH"&amp;$A124)="","",INDIRECT($B124&amp;"!"&amp;"AH"&amp;$A124)&amp;" "),0),""))</f>
        <v/>
      </c>
      <c r="CZ124" s="253" t="str">
        <f t="array" aca="1" ref="CZ124" ca="1">IF(CZ$2="","",IFERROR(IF(FIND(CZ$2,$C124)&gt;=1,IF(INDIRECT($B124&amp;"!"&amp;"AH"&amp;$A124)="","",INDIRECT($B124&amp;"!"&amp;"AH"&amp;$A124)&amp;" "),0),""))</f>
        <v/>
      </c>
      <c r="DC124" s="2" t="str">
        <f t="shared" ca="1" si="77"/>
        <v>INTERNAL AND NATIONAL PROJECTS/OTHER ACT.</v>
      </c>
      <c r="DD124" s="253" t="str" cm="1">
        <f t="array" aca="1" ref="DD124" ca="1">IF(DD$2="","",IFERROR(IF(FIND(DD$2,$C124)&gt;=1,INDIRECT($B124&amp;"!"&amp;"AG"&amp;$A124),0),""))</f>
        <v/>
      </c>
      <c r="DE124" s="253" t="str" cm="1">
        <f t="array" aca="1" ref="DE124" ca="1">IF(DE$2="","",IFERROR(IF(FIND(DE$2,$C124)&gt;=1,INDIRECT($B124&amp;"!"&amp;"AG"&amp;$A124),0),""))</f>
        <v/>
      </c>
      <c r="DF124" s="253" t="str" cm="1">
        <f t="array" aca="1" ref="DF124" ca="1">IF(DF$2="","",IFERROR(IF(FIND(DF$2,$C124)&gt;=1,INDIRECT($B124&amp;"!"&amp;"AG"&amp;$A124),0),""))</f>
        <v/>
      </c>
      <c r="DG124" s="253" t="str" cm="1">
        <f t="array" aca="1" ref="DG124" ca="1">IF(DG$2="","",IFERROR(IF(FIND(DG$2,$C124)&gt;=1,INDIRECT($B124&amp;"!"&amp;"AG"&amp;$A124),0),""))</f>
        <v/>
      </c>
      <c r="DH124" s="253" t="str" cm="1">
        <f t="array" aca="1" ref="DH124" ca="1">IF(DH$2="","",IFERROR(IF(FIND(DH$2,$C124)&gt;=1,INDIRECT($B124&amp;"!"&amp;"AG"&amp;$A124),0),""))</f>
        <v/>
      </c>
      <c r="DI124" s="253" t="str" cm="1">
        <f t="array" aca="1" ref="DI124" ca="1">IF(DI$2="","",IFERROR(IF(FIND(DI$2,$C124)&gt;=1,INDIRECT($B124&amp;"!"&amp;"AG"&amp;$A124),0),""))</f>
        <v/>
      </c>
      <c r="DJ124" s="253" t="str" cm="1">
        <f t="array" aca="1" ref="DJ124" ca="1">IF(DJ$2="","",IFERROR(IF(FIND(DJ$2,$C124)&gt;=1,INDIRECT($B124&amp;"!"&amp;"AG"&amp;$A124),0),""))</f>
        <v/>
      </c>
      <c r="DK124" s="253" t="str" cm="1">
        <f t="array" aca="1" ref="DK124" ca="1">IF(DK$2="","",IFERROR(IF(FIND(DK$2,$C124)&gt;=1,INDIRECT($B124&amp;"!"&amp;"AG"&amp;$A124),0),""))</f>
        <v/>
      </c>
      <c r="DL124" s="253" t="str" cm="1">
        <f t="array" aca="1" ref="DL124" ca="1">IF(DL$2="","",IFERROR(IF(FIND(DL$2,$C124)&gt;=1,INDIRECT($B124&amp;"!"&amp;"AG"&amp;$A124),0),""))</f>
        <v/>
      </c>
      <c r="DM124" s="253" t="str" cm="1">
        <f t="array" aca="1" ref="DM124" ca="1">IF(DM$2="","",IFERROR(IF(FIND(DM$2,$C124)&gt;=1,INDIRECT($B124&amp;"!"&amp;"AG"&amp;$A124),0),""))</f>
        <v/>
      </c>
      <c r="DN124" s="253" t="str" cm="1">
        <f t="array" aca="1" ref="DN124" ca="1">IF(DN$2="","",IFERROR(IF(FIND(DN$2,$C124)&gt;=1,INDIRECT($B124&amp;"!"&amp;"AG"&amp;$A124),0),""))</f>
        <v/>
      </c>
      <c r="DO124" s="253" t="str" cm="1">
        <f t="array" aca="1" ref="DO124" ca="1">IF(DO$2="","",IFERROR(IF(FIND(DO$2,$C124)&gt;=1,INDIRECT($B124&amp;"!"&amp;"AG"&amp;$A124),0),""))</f>
        <v/>
      </c>
      <c r="DP124" s="253" t="str" cm="1">
        <f t="array" aca="1" ref="DP124" ca="1">IF(DP$2="","",IFERROR(IF(FIND(DP$2,$C124)&gt;=1,INDIRECT($B124&amp;"!"&amp;"AG"&amp;$A124),0),""))</f>
        <v/>
      </c>
      <c r="DQ124" s="253" t="str" cm="1">
        <f t="array" aca="1" ref="DQ124" ca="1">IF(DQ$2="","",IFERROR(IF(FIND(DQ$2,$C124)&gt;=1,INDIRECT($B124&amp;"!"&amp;"AG"&amp;$A124),0),""))</f>
        <v/>
      </c>
      <c r="DR124" s="253" t="str" cm="1">
        <f t="array" aca="1" ref="DR124" ca="1">IF(DR$2="","",IFERROR(IF(FIND(DR$2,$C124)&gt;=1,INDIRECT($B124&amp;"!"&amp;"AG"&amp;$A124),0),""))</f>
        <v/>
      </c>
      <c r="DS124" s="253" t="str" cm="1">
        <f t="array" aca="1" ref="DS124" ca="1">IF(DS$2="","",IFERROR(IF(FIND(DS$2,$C124)&gt;=1,INDIRECT($B124&amp;"!"&amp;"AG"&amp;$A124),0),""))</f>
        <v/>
      </c>
      <c r="DT124" s="253" t="str" cm="1">
        <f t="array" aca="1" ref="DT124" ca="1">IF(DT$2="","",IFERROR(IF(FIND(DT$2,$C124)&gt;=1,INDIRECT($B124&amp;"!"&amp;"AG"&amp;$A124),0),""))</f>
        <v/>
      </c>
      <c r="DU124" s="253" t="str" cm="1">
        <f t="array" aca="1" ref="DU124" ca="1">IF(DU$2="","",IFERROR(IF(FIND(DU$2,$C124)&gt;=1,INDIRECT($B124&amp;"!"&amp;"AG"&amp;$A124),0),""))</f>
        <v/>
      </c>
      <c r="DV124" s="253" t="str" cm="1">
        <f t="array" aca="1" ref="DV124" ca="1">IF(DV$2="","",IFERROR(IF(FIND(DV$2,$C124)&gt;=1,INDIRECT($B124&amp;"!"&amp;"AG"&amp;$A124),0),""))</f>
        <v/>
      </c>
      <c r="DW124" s="253" t="str" cm="1">
        <f t="array" aca="1" ref="DW124" ca="1">IF(DW$2="","",IFERROR(IF(FIND(DW$2,$C124)&gt;=1,INDIRECT($B124&amp;"!"&amp;"AG"&amp;$A124),0),""))</f>
        <v/>
      </c>
      <c r="DX124" s="253" t="str" cm="1">
        <f t="array" aca="1" ref="DX124" ca="1">IF(DX$2="","",IFERROR(IF(FIND(DX$2,$C124)&gt;=1,INDIRECT($B124&amp;"!"&amp;"AG"&amp;$A124),0),""))</f>
        <v/>
      </c>
      <c r="DY124" s="253" t="str" cm="1">
        <f t="array" aca="1" ref="DY124" ca="1">IF(DY$2="","",IFERROR(IF(FIND(DY$2,$C124)&gt;=1,INDIRECT($B124&amp;"!"&amp;"AG"&amp;$A124),0),""))</f>
        <v/>
      </c>
      <c r="DZ124" s="253" t="str" cm="1">
        <f t="array" aca="1" ref="DZ124" ca="1">IF(DZ$2="","",IFERROR(IF(FIND(DZ$2,$C124)&gt;=1,INDIRECT($B124&amp;"!"&amp;"AG"&amp;$A124),0),""))</f>
        <v/>
      </c>
      <c r="EA124" s="253" t="str" cm="1">
        <f t="array" aca="1" ref="EA124" ca="1">IF(EA$2="","",IFERROR(IF(FIND(EA$2,$C124)&gt;=1,INDIRECT($B124&amp;"!"&amp;"AG"&amp;$A124),0),""))</f>
        <v/>
      </c>
      <c r="EB124" s="253" t="str" cm="1">
        <f t="array" aca="1" ref="EB124" ca="1">IF(EB$2="","",IFERROR(IF(FIND(EB$2,$C124)&gt;=1,INDIRECT($B124&amp;"!"&amp;"AG"&amp;$A124),0),""))</f>
        <v/>
      </c>
      <c r="EC124" s="253" t="str" cm="1">
        <f t="array" aca="1" ref="EC124" ca="1">IF(EC$2="","",IFERROR(IF(FIND(EC$2,$C124)&gt;=1,INDIRECT($B124&amp;"!"&amp;"AG"&amp;$A124),0),""))</f>
        <v/>
      </c>
      <c r="ED124" s="253" t="str" cm="1">
        <f t="array" aca="1" ref="ED124" ca="1">IF(ED$2="","",IFERROR(IF(FIND(ED$2,$C124)&gt;=1,INDIRECT($B124&amp;"!"&amp;"AG"&amp;$A124),0),""))</f>
        <v/>
      </c>
      <c r="EE124" s="253" t="str" cm="1">
        <f t="array" aca="1" ref="EE124" ca="1">IF(EE$2="","",IFERROR(IF(FIND(EE$2,$C124)&gt;=1,INDIRECT($B124&amp;"!"&amp;"AG"&amp;$A124),0),""))</f>
        <v/>
      </c>
      <c r="EF124" s="253" t="str" cm="1">
        <f t="array" aca="1" ref="EF124" ca="1">IF(EF$2="","",IFERROR(IF(FIND(EF$2,$C124)&gt;=1,INDIRECT($B124&amp;"!"&amp;"AG"&amp;$A124),0),""))</f>
        <v/>
      </c>
      <c r="EG124" s="253" t="str" cm="1">
        <f t="array" aca="1" ref="EG124" ca="1">IF(EG$2="","",IFERROR(IF(FIND(EG$2,$C124)&gt;=1,INDIRECT($B124&amp;"!"&amp;"AG"&amp;$A124),0),""))</f>
        <v/>
      </c>
      <c r="EH124" s="253" t="str" cm="1">
        <f t="array" aca="1" ref="EH124" ca="1">IF(EH$2="","",IFERROR(IF(FIND(EH$2,$C124)&gt;=1,INDIRECT($B124&amp;"!"&amp;"AG"&amp;$A124),0),""))</f>
        <v/>
      </c>
      <c r="EI124" s="253" t="str" cm="1">
        <f t="array" aca="1" ref="EI124" ca="1">IF(EI$2="","",IFERROR(IF(FIND(EI$2,$C124)&gt;=1,INDIRECT($B124&amp;"!"&amp;"AG"&amp;$A124),0),""))</f>
        <v/>
      </c>
      <c r="EJ124" s="253" t="str" cm="1">
        <f t="array" aca="1" ref="EJ124" ca="1">IF(EJ$2="","",IFERROR(IF(FIND(EJ$2,$C124)&gt;=1,INDIRECT($B124&amp;"!"&amp;"AG"&amp;$A124),0),""))</f>
        <v/>
      </c>
      <c r="EK124" s="253" t="str" cm="1">
        <f t="array" aca="1" ref="EK124" ca="1">IF(EK$2="","",IFERROR(IF(FIND(EK$2,$C124)&gt;=1,INDIRECT($B124&amp;"!"&amp;"AG"&amp;$A124),0),""))</f>
        <v/>
      </c>
      <c r="EL124" s="253" t="str" cm="1">
        <f t="array" aca="1" ref="EL124" ca="1">IF(EL$2="","",IFERROR(IF(FIND(EL$2,$C124)&gt;=1,INDIRECT($B124&amp;"!"&amp;"AG"&amp;$A124),0),""))</f>
        <v/>
      </c>
      <c r="EM124" s="253" t="str" cm="1">
        <f t="array" aca="1" ref="EM124" ca="1">IF(EM$2="","",IFERROR(IF(FIND(EM$2,$C124)&gt;=1,INDIRECT($B124&amp;"!"&amp;"AG"&amp;$A124),0),""))</f>
        <v/>
      </c>
      <c r="EN124" s="253" t="str" cm="1">
        <f t="array" aca="1" ref="EN124" ca="1">IF(EN$2="","",IFERROR(IF(FIND(EN$2,$C124)&gt;=1,INDIRECT($B124&amp;"!"&amp;"AG"&amp;$A124),0),""))</f>
        <v/>
      </c>
      <c r="EO124" s="253" t="str" cm="1">
        <f t="array" aca="1" ref="EO124" ca="1">IF(EO$2="","",IFERROR(IF(FIND(EO$2,$C124)&gt;=1,INDIRECT($B124&amp;"!"&amp;"AG"&amp;$A124),0),""))</f>
        <v/>
      </c>
      <c r="EP124" s="253" t="str" cm="1">
        <f t="array" aca="1" ref="EP124" ca="1">IF(EP$2="","",IFERROR(IF(FIND(EP$2,$C124)&gt;=1,INDIRECT($B124&amp;"!"&amp;"AG"&amp;$A124),0),""))</f>
        <v/>
      </c>
      <c r="EQ124" s="253" t="str" cm="1">
        <f t="array" aca="1" ref="EQ124" ca="1">IF(EQ$2="","",IFERROR(IF(FIND(EQ$2,$C124)&gt;=1,INDIRECT($B124&amp;"!"&amp;"AG"&amp;$A124),0),""))</f>
        <v/>
      </c>
      <c r="ER124" s="253" t="str" cm="1">
        <f t="array" aca="1" ref="ER124" ca="1">IF(ER$2="","",IFERROR(IF(FIND(ER$2,$C124)&gt;=1,INDIRECT($B124&amp;"!"&amp;"AG"&amp;$A124),0),""))</f>
        <v/>
      </c>
      <c r="ES124" s="253" t="str" cm="1">
        <f t="array" aca="1" ref="ES124" ca="1">IF(ES$2="","",IFERROR(IF(FIND(ES$2,$C124)&gt;=1,INDIRECT($B124&amp;"!"&amp;"AG"&amp;$A124),0),""))</f>
        <v/>
      </c>
      <c r="ET124" s="253" t="str" cm="1">
        <f t="array" aca="1" ref="ET124" ca="1">IF(ET$2="","",IFERROR(IF(FIND(ET$2,$C124)&gt;=1,INDIRECT($B124&amp;"!"&amp;"AG"&amp;$A124),0),""))</f>
        <v/>
      </c>
      <c r="EU124" s="253" t="str" cm="1">
        <f t="array" aca="1" ref="EU124" ca="1">IF(EU$2="","",IFERROR(IF(FIND(EU$2,$C124)&gt;=1,INDIRECT($B124&amp;"!"&amp;"AG"&amp;$A124),0),""))</f>
        <v/>
      </c>
      <c r="EV124" s="253" t="str" cm="1">
        <f t="array" aca="1" ref="EV124" ca="1">IF(EV$2="","",IFERROR(IF(FIND(EV$2,$C124)&gt;=1,INDIRECT($B124&amp;"!"&amp;"AG"&amp;$A124),0),""))</f>
        <v/>
      </c>
    </row>
    <row r="125" spans="1:152" x14ac:dyDescent="0.3">
      <c r="A125" s="252">
        <f t="shared" ca="1" si="113"/>
        <v>18</v>
      </c>
      <c r="B125" s="252" t="str">
        <f t="shared" si="114"/>
        <v>Mar_2024</v>
      </c>
      <c r="C125" s="252" t="str">
        <f t="shared" ca="1" si="112"/>
        <v/>
      </c>
      <c r="D125" s="253" t="str">
        <f t="array" aca="1" ref="D125" ca="1">IF(D$2="","",IFERROR(IF(FIND(D$2,$C125)&gt;=1,INDIRECT($B125&amp;"!"&amp;"AG"&amp;$A125),0),""))</f>
        <v/>
      </c>
      <c r="E125" s="253" t="str">
        <f t="array" aca="1" ref="E125" ca="1">IF(E$2="","",IFERROR(IF(FIND(E$2,$C125)&gt;=1,INDIRECT($B125&amp;"!"&amp;"AG"&amp;$A125),0),""))</f>
        <v/>
      </c>
      <c r="F125" s="253" t="str">
        <f t="array" aca="1" ref="F125" ca="1">IF(F$2="","",IFERROR(IF(FIND(F$2,$C125)&gt;=1,INDIRECT($B125&amp;"!"&amp;"AG"&amp;$A125),0),""))</f>
        <v/>
      </c>
      <c r="G125" s="253" t="str">
        <f t="array" aca="1" ref="G125" ca="1">IF(G$2="","",IFERROR(IF(FIND(G$2,$C125)&gt;=1,INDIRECT($B125&amp;"!"&amp;"AG"&amp;$A125),0),""))</f>
        <v/>
      </c>
      <c r="H125" s="253" t="str">
        <f t="array" aca="1" ref="H125" ca="1">IF(H$2="","",IFERROR(IF(FIND(H$2,$C125)&gt;=1,INDIRECT($B125&amp;"!"&amp;"AG"&amp;$A125),0),""))</f>
        <v/>
      </c>
      <c r="I125" s="253" t="str">
        <f t="array" aca="1" ref="I125" ca="1">IF(I$2="","",IFERROR(IF(FIND(I$2,$C125)&gt;=1,INDIRECT($B125&amp;"!"&amp;"AG"&amp;$A125),0),""))</f>
        <v/>
      </c>
      <c r="J125" s="253" t="str">
        <f t="array" aca="1" ref="J125" ca="1">IF(J$2="","",IFERROR(IF(FIND(J$2,$C125)&gt;=1,INDIRECT($B125&amp;"!"&amp;"AG"&amp;$A125),0),""))</f>
        <v/>
      </c>
      <c r="K125" s="253" t="str">
        <f t="array" aca="1" ref="K125" ca="1">IF(K$2="","",IFERROR(IF(FIND(K$2,$C125)&gt;=1,INDIRECT($B125&amp;"!"&amp;"AG"&amp;$A125),0),""))</f>
        <v/>
      </c>
      <c r="L125" s="253" t="str">
        <f t="array" aca="1" ref="L125" ca="1">IF(L$2="","",IFERROR(IF(FIND(L$2,$C125)&gt;=1,INDIRECT($B125&amp;"!"&amp;"AG"&amp;$A125),0),""))</f>
        <v/>
      </c>
      <c r="M125" s="253" t="str">
        <f t="array" aca="1" ref="M125" ca="1">IF(M$2="","",IFERROR(IF(FIND(M$2,$C125)&gt;=1,INDIRECT($B125&amp;"!"&amp;"AG"&amp;$A125),0),""))</f>
        <v/>
      </c>
      <c r="N125" s="253" t="str">
        <f t="array" aca="1" ref="N125" ca="1">IF(N$2="","",IFERROR(IF(FIND(N$2,$C125)&gt;=1,INDIRECT($B125&amp;"!"&amp;"AG"&amp;$A125),0),""))</f>
        <v/>
      </c>
      <c r="O125" s="253" t="str">
        <f t="array" aca="1" ref="O125" ca="1">IF(O$2="","",IFERROR(IF(FIND(O$2,$C125)&gt;=1,INDIRECT($B125&amp;"!"&amp;"AG"&amp;$A125),0),""))</f>
        <v/>
      </c>
      <c r="P125" s="253" t="str">
        <f t="array" aca="1" ref="P125" ca="1">IF(P$2="","",IFERROR(IF(FIND(P$2,$C125)&gt;=1,INDIRECT($B125&amp;"!"&amp;"AG"&amp;$A125),0),""))</f>
        <v/>
      </c>
      <c r="Q125" s="253" t="str">
        <f t="array" aca="1" ref="Q125" ca="1">IF(Q$2="","",IFERROR(IF(FIND(Q$2,$C125)&gt;=1,INDIRECT($B125&amp;"!"&amp;"AG"&amp;$A125),0),""))</f>
        <v/>
      </c>
      <c r="R125" s="253" t="str">
        <f t="array" aca="1" ref="R125" ca="1">IF(R$2="","",IFERROR(IF(FIND(R$2,$C125)&gt;=1,INDIRECT($B125&amp;"!"&amp;"AG"&amp;$A125),0),""))</f>
        <v/>
      </c>
      <c r="S125" s="253" t="str">
        <f t="array" aca="1" ref="S125" ca="1">IF(S$2="","",IFERROR(IF(FIND(S$2,$C125)&gt;=1,INDIRECT($B125&amp;"!"&amp;"AG"&amp;$A125),0),""))</f>
        <v/>
      </c>
      <c r="T125" s="253" t="str">
        <f t="array" aca="1" ref="T125" ca="1">IF(T$2="","",IFERROR(IF(FIND(T$2,$C125)&gt;=1,INDIRECT($B125&amp;"!"&amp;"AG"&amp;$A125),0),""))</f>
        <v/>
      </c>
      <c r="U125" s="253" t="str">
        <f t="array" aca="1" ref="U125" ca="1">IF(U$2="","",IFERROR(IF(FIND(U$2,$C125)&gt;=1,INDIRECT($B125&amp;"!"&amp;"AG"&amp;$A125),0),""))</f>
        <v/>
      </c>
      <c r="V125" s="253" t="str">
        <f t="array" aca="1" ref="V125" ca="1">IF(V$2="","",IFERROR(IF(FIND(V$2,$C125)&gt;=1,INDIRECT($B125&amp;"!"&amp;"AG"&amp;$A125),0),""))</f>
        <v/>
      </c>
      <c r="W125" s="253" t="str">
        <f t="array" aca="1" ref="W125" ca="1">IF(W$2="","",IFERROR(IF(FIND(W$2,$C125)&gt;=1,INDIRECT($B125&amp;"!"&amp;"AG"&amp;$A125),0),""))</f>
        <v/>
      </c>
      <c r="X125" s="253" t="str">
        <f t="array" aca="1" ref="X125" ca="1">IF(X$2="","",IFERROR(IF(FIND(X$2,$C125)&gt;=1,INDIRECT($B125&amp;"!"&amp;"AG"&amp;$A125),0),""))</f>
        <v/>
      </c>
      <c r="Y125" s="253" t="str">
        <f t="array" aca="1" ref="Y125" ca="1">IF(Y$2="","",IFERROR(IF(FIND(Y$2,$C125)&gt;=1,INDIRECT($B125&amp;"!"&amp;"AG"&amp;$A125),0),""))</f>
        <v/>
      </c>
      <c r="Z125" s="253" t="str">
        <f t="array" aca="1" ref="Z125" ca="1">IF(Z$2="","",IFERROR(IF(FIND(Z$2,$C125)&gt;=1,INDIRECT($B125&amp;"!"&amp;"AG"&amp;$A125),0),""))</f>
        <v/>
      </c>
      <c r="AA125" s="253" t="str">
        <f t="array" aca="1" ref="AA125" ca="1">IF(AA$2="","",IFERROR(IF(FIND(AA$2,$C125)&gt;=1,INDIRECT($B125&amp;"!"&amp;"AG"&amp;$A125),0),""))</f>
        <v/>
      </c>
      <c r="AB125" s="253" t="str">
        <f t="array" aca="1" ref="AB125" ca="1">IF(AB$2="","",IFERROR(IF(FIND(AB$2,$C125)&gt;=1,INDIRECT($B125&amp;"!"&amp;"AG"&amp;$A125),0),""))</f>
        <v/>
      </c>
      <c r="AC125" s="253" t="str">
        <f t="array" aca="1" ref="AC125" ca="1">IF(AC$2="","",IFERROR(IF(FIND(AC$2,$C125)&gt;=1,INDIRECT($B125&amp;"!"&amp;"AG"&amp;$A125),0),""))</f>
        <v/>
      </c>
      <c r="AD125" s="253" t="str">
        <f t="array" aca="1" ref="AD125" ca="1">IF(AD$2="","",IFERROR(IF(FIND(AD$2,$C125)&gt;=1,INDIRECT($B125&amp;"!"&amp;"AG"&amp;$A125),0),""))</f>
        <v/>
      </c>
      <c r="AE125" s="253" t="str">
        <f t="array" aca="1" ref="AE125" ca="1">IF(AE$2="","",IFERROR(IF(FIND(AE$2,$C125)&gt;=1,INDIRECT($B125&amp;"!"&amp;"AG"&amp;$A125),0),""))</f>
        <v/>
      </c>
      <c r="AF125" s="253" t="str">
        <f t="array" aca="1" ref="AF125" ca="1">IF(AF$2="","",IFERROR(IF(FIND(AF$2,$C125)&gt;=1,INDIRECT($B125&amp;"!"&amp;"AG"&amp;$A125),0),""))</f>
        <v/>
      </c>
      <c r="AG125" s="253" t="str">
        <f t="array" aca="1" ref="AG125" ca="1">IF(AG$2="","",IFERROR(IF(FIND(AG$2,$C125)&gt;=1,INDIRECT($B125&amp;"!"&amp;"AG"&amp;$A125),0),""))</f>
        <v/>
      </c>
      <c r="AH125" s="253" t="str">
        <f t="array" aca="1" ref="AH125" ca="1">IF(AH$2="","",IFERROR(IF(FIND(AH$2,$C125)&gt;=1,INDIRECT($B125&amp;"!"&amp;"AG"&amp;$A125),0),""))</f>
        <v/>
      </c>
      <c r="AI125" s="253" t="str">
        <f t="array" aca="1" ref="AI125" ca="1">IF(AI$2="","",IFERROR(IF(FIND(AI$2,$C125)&gt;=1,INDIRECT($B125&amp;"!"&amp;"AG"&amp;$A125),0),""))</f>
        <v/>
      </c>
      <c r="AJ125" s="253" t="str">
        <f t="array" aca="1" ref="AJ125" ca="1">IF(AJ$2="","",IFERROR(IF(FIND(AJ$2,$C125)&gt;=1,INDIRECT($B125&amp;"!"&amp;"AG"&amp;$A125),0),""))</f>
        <v/>
      </c>
      <c r="AK125" s="253" t="str">
        <f t="array" aca="1" ref="AK125" ca="1">IF(AK$2="","",IFERROR(IF(FIND(AK$2,$C125)&gt;=1,INDIRECT($B125&amp;"!"&amp;"AG"&amp;$A125),0),""))</f>
        <v/>
      </c>
      <c r="AL125" s="253" t="str">
        <f t="array" aca="1" ref="AL125" ca="1">IF(AL$2="","",IFERROR(IF(FIND(AL$2,$C125)&gt;=1,INDIRECT($B125&amp;"!"&amp;"AG"&amp;$A125),0),""))</f>
        <v/>
      </c>
      <c r="AM125" s="253" t="str">
        <f t="array" aca="1" ref="AM125" ca="1">IF(AM$2="","",IFERROR(IF(FIND(AM$2,$C125)&gt;=1,INDIRECT($B125&amp;"!"&amp;"AG"&amp;$A125),0),""))</f>
        <v/>
      </c>
      <c r="AN125" s="253" t="str">
        <f t="array" aca="1" ref="AN125" ca="1">IF(AN$2="","",IFERROR(IF(FIND(AN$2,$C125)&gt;=1,INDIRECT($B125&amp;"!"&amp;"AG"&amp;$A125),0),""))</f>
        <v/>
      </c>
      <c r="AO125" s="253" t="str">
        <f t="array" aca="1" ref="AO125" ca="1">IF(AO$2="","",IFERROR(IF(FIND(AO$2,$C125)&gt;=1,INDIRECT($B125&amp;"!"&amp;"AG"&amp;$A125),0),""))</f>
        <v/>
      </c>
      <c r="AP125" s="253" t="str">
        <f t="array" aca="1" ref="AP125" ca="1">IF(AP$2="","",IFERROR(IF(FIND(AP$2,$C125)&gt;=1,INDIRECT($B125&amp;"!"&amp;"AG"&amp;$A125),0),""))</f>
        <v/>
      </c>
      <c r="AQ125" s="253" t="str">
        <f t="array" aca="1" ref="AQ125" ca="1">IF(AQ$2="","",IFERROR(IF(FIND(AQ$2,$C125)&gt;=1,INDIRECT($B125&amp;"!"&amp;"AG"&amp;$A125),0),""))</f>
        <v/>
      </c>
      <c r="AR125" s="253" t="str">
        <f t="array" aca="1" ref="AR125" ca="1">IF(AR$2="","",IFERROR(IF(FIND(AR$2,$C125)&gt;=1,INDIRECT($B125&amp;"!"&amp;"AG"&amp;$A125),0),""))</f>
        <v/>
      </c>
      <c r="AS125" s="253" t="str">
        <f t="array" aca="1" ref="AS125" ca="1">IF(AS$2="","",IFERROR(IF(FIND(AS$2,$C125)&gt;=1,INDIRECT($B125&amp;"!"&amp;"AG"&amp;$A125),0),""))</f>
        <v/>
      </c>
      <c r="AU125" s="254" t="str">
        <f t="array" aca="1" ref="AU125" ca="1">IFERROR(INDIRECT(B125&amp;"!"&amp;"A"&amp;A125),"")</f>
        <v/>
      </c>
      <c r="AV125" s="2" t="str">
        <f t="shared" ca="1" si="73"/>
        <v/>
      </c>
      <c r="AW125" s="253" t="str">
        <f t="array" aca="1" ref="AW125" ca="1">IF(AW$2="","",IFERROR(IF(FIND(AW$2,$C125)&gt;=1,IF(INDIRECT($B125&amp;"!"&amp;"AH"&amp;$A125)="","",INDIRECT($B125&amp;"!"&amp;"AH"&amp;$A125)),0),""))</f>
        <v/>
      </c>
      <c r="AX125" s="253" t="str">
        <f t="array" aca="1" ref="AX125" ca="1">IF(AX$2="","",IFERROR(IF(FIND(AX$2,$C125)&gt;=1,IF(INDIRECT($B125&amp;"!"&amp;"AH"&amp;$A125)="","",INDIRECT($B125&amp;"!"&amp;"AH"&amp;$A125)),0),""))</f>
        <v/>
      </c>
      <c r="AY125" s="253" t="str">
        <f t="array" aca="1" ref="AY125" ca="1">IF(AY$2="","",IFERROR(IF(FIND(AY$2,$C125)&gt;=1,IF(INDIRECT($B125&amp;"!"&amp;"AH"&amp;$A125)="","",INDIRECT($B125&amp;"!"&amp;"AH"&amp;$A125)),0),""))</f>
        <v/>
      </c>
      <c r="AZ125" s="253" t="str">
        <f t="array" aca="1" ref="AZ125" ca="1">IF(AZ$2="","",IFERROR(IF(FIND(AZ$2,$C125)&gt;=1,IF(INDIRECT($B125&amp;"!"&amp;"AH"&amp;$A125)="","",INDIRECT($B125&amp;"!"&amp;"AH"&amp;$A125)),0),""))</f>
        <v/>
      </c>
      <c r="BA125" s="253" t="str">
        <f t="array" aca="1" ref="BA125" ca="1">IF(BA$2="","",IFERROR(IF(FIND(BA$2,$C125)&gt;=1,IF(INDIRECT($B125&amp;"!"&amp;"AH"&amp;$A125)="","",INDIRECT($B125&amp;"!"&amp;"AH"&amp;$A125)),0),""))</f>
        <v/>
      </c>
      <c r="BB125" s="253" t="str">
        <f t="array" aca="1" ref="BB125" ca="1">IF(BB$2="","",IFERROR(IF(FIND(BB$2,$C125)&gt;=1,IF(INDIRECT($B125&amp;"!"&amp;"AH"&amp;$A125)="","",INDIRECT($B125&amp;"!"&amp;"AH"&amp;$A125)),0),""))</f>
        <v/>
      </c>
      <c r="BC125" s="253" t="str">
        <f t="array" aca="1" ref="BC125" ca="1">IF(BC$2="","",IFERROR(IF(FIND(BC$2,$C125)&gt;=1,IF(INDIRECT($B125&amp;"!"&amp;"AH"&amp;$A125)="","",INDIRECT($B125&amp;"!"&amp;"AH"&amp;$A125)),0),""))</f>
        <v/>
      </c>
      <c r="BD125" s="253" t="str">
        <f t="array" aca="1" ref="BD125" ca="1">IF(BD$2="","",IFERROR(IF(FIND(BD$2,$C125)&gt;=1,IF(INDIRECT($B125&amp;"!"&amp;"AH"&amp;$A125)="","",INDIRECT($B125&amp;"!"&amp;"AH"&amp;$A125)),0),""))</f>
        <v/>
      </c>
      <c r="BE125" s="253" t="str">
        <f t="array" aca="1" ref="BE125" ca="1">IF(BE$2="","",IFERROR(IF(FIND(BE$2,$C125)&gt;=1,IF(INDIRECT($B125&amp;"!"&amp;"AH"&amp;$A125)="","",INDIRECT($B125&amp;"!"&amp;"AH"&amp;$A125)),0),""))</f>
        <v/>
      </c>
      <c r="BF125" s="253" t="str">
        <f t="array" aca="1" ref="BF125" ca="1">IF(BF$2="","",IFERROR(IF(FIND(BF$2,$C125)&gt;=1,IF(INDIRECT($B125&amp;"!"&amp;"AH"&amp;$A125)="","",INDIRECT($B125&amp;"!"&amp;"AH"&amp;$A125)),0),""))</f>
        <v/>
      </c>
      <c r="BG125" s="253" t="str">
        <f t="array" aca="1" ref="BG125" ca="1">IF(BG$2="","",IFERROR(IF(FIND(BG$2,$C125)&gt;=1,IF(INDIRECT($B125&amp;"!"&amp;"AH"&amp;$A125)="","",INDIRECT($B125&amp;"!"&amp;"AH"&amp;$A125)),0),""))</f>
        <v/>
      </c>
      <c r="BH125" s="253" t="str">
        <f t="array" aca="1" ref="BH125" ca="1">IF(BH$2="","",IFERROR(IF(FIND(BH$2,$C125)&gt;=1,IF(INDIRECT($B125&amp;"!"&amp;"AH"&amp;$A125)="","",INDIRECT($B125&amp;"!"&amp;"AH"&amp;$A125)),0),""))</f>
        <v/>
      </c>
      <c r="BI125" s="253" t="str">
        <f t="array" aca="1" ref="BI125" ca="1">IF(BI$2="","",IFERROR(IF(FIND(BI$2,$C125)&gt;=1,IF(INDIRECT($B125&amp;"!"&amp;"AH"&amp;$A125)="","",INDIRECT($B125&amp;"!"&amp;"AH"&amp;$A125)),0),""))</f>
        <v/>
      </c>
      <c r="BJ125" s="253" t="str">
        <f t="array" aca="1" ref="BJ125" ca="1">IF(BJ$2="","",IFERROR(IF(FIND(BJ$2,$C125)&gt;=1,IF(INDIRECT($B125&amp;"!"&amp;"AH"&amp;$A125)="","",INDIRECT($B125&amp;"!"&amp;"AH"&amp;$A125)),0),""))</f>
        <v/>
      </c>
      <c r="BK125" s="253" t="str">
        <f t="array" aca="1" ref="BK125" ca="1">IF(BK$2="","",IFERROR(IF(FIND(BK$2,$C125)&gt;=1,IF(INDIRECT($B125&amp;"!"&amp;"AH"&amp;$A125)="","",INDIRECT($B125&amp;"!"&amp;"AH"&amp;$A125)),0),""))</f>
        <v/>
      </c>
      <c r="BL125" s="253" t="str">
        <f t="array" aca="1" ref="BL125" ca="1">IF(BL$2="","",IFERROR(IF(FIND(BL$2,$C125)&gt;=1,IF(INDIRECT($B125&amp;"!"&amp;"AH"&amp;$A125)="","",INDIRECT($B125&amp;"!"&amp;"AH"&amp;$A125)),0),""))</f>
        <v/>
      </c>
      <c r="BM125" s="253" t="str">
        <f t="array" aca="1" ref="BM125" ca="1">IF(BM$2="","",IFERROR(IF(FIND(BM$2,$C125)&gt;=1,IF(INDIRECT($B125&amp;"!"&amp;"AH"&amp;$A125)="","",INDIRECT($B125&amp;"!"&amp;"AH"&amp;$A125)),0),""))</f>
        <v/>
      </c>
      <c r="BN125" s="253" t="str">
        <f t="array" aca="1" ref="BN125" ca="1">IF(BN$2="","",IFERROR(IF(FIND(BN$2,$C125)&gt;=1,IF(INDIRECT($B125&amp;"!"&amp;"AH"&amp;$A125)="","",INDIRECT($B125&amp;"!"&amp;"AH"&amp;$A125)),0),""))</f>
        <v/>
      </c>
      <c r="BO125" s="253" t="str">
        <f t="array" aca="1" ref="BO125" ca="1">IF(BO$2="","",IFERROR(IF(FIND(BO$2,$C125)&gt;=1,IF(INDIRECT($B125&amp;"!"&amp;"AH"&amp;$A125)="","",INDIRECT($B125&amp;"!"&amp;"AH"&amp;$A125)),0),""))</f>
        <v/>
      </c>
      <c r="BP125" s="253" t="str">
        <f t="array" aca="1" ref="BP125" ca="1">IF(BP$2="","",IFERROR(IF(FIND(BP$2,$C125)&gt;=1,IF(INDIRECT($B125&amp;"!"&amp;"AH"&amp;$A125)="","",INDIRECT($B125&amp;"!"&amp;"AH"&amp;$A125)),0),""))</f>
        <v/>
      </c>
      <c r="BQ125" s="253" t="str">
        <f t="array" aca="1" ref="BQ125" ca="1">IF(BQ$2="","",IFERROR(IF(FIND(BQ$2,$C125)&gt;=1,IF(INDIRECT($B125&amp;"!"&amp;"AH"&amp;$A125)="","",INDIRECT($B125&amp;"!"&amp;"AH"&amp;$A125)),0),""))</f>
        <v/>
      </c>
      <c r="BR125" s="253" t="str">
        <f t="array" aca="1" ref="BR125" ca="1">IF(BR$2="","",IFERROR(IF(FIND(BR$2,$C125)&gt;=1,IF(INDIRECT($B125&amp;"!"&amp;"AH"&amp;$A125)="","",INDIRECT($B125&amp;"!"&amp;"AH"&amp;$A125)),0),""))</f>
        <v/>
      </c>
      <c r="BS125" s="253" t="str">
        <f t="array" aca="1" ref="BS125" ca="1">IF(BS$2="","",IFERROR(IF(FIND(BS$2,$C125)&gt;=1,IF(INDIRECT($B125&amp;"!"&amp;"AH"&amp;$A125)="","",INDIRECT($B125&amp;"!"&amp;"AH"&amp;$A125)),0),""))</f>
        <v/>
      </c>
      <c r="BT125" s="253" t="str">
        <f t="array" aca="1" ref="BT125" ca="1">IF(BT$2="","",IFERROR(IF(FIND(BT$2,$C125)&gt;=1,IF(INDIRECT($B125&amp;"!"&amp;"AH"&amp;$A125)="","",INDIRECT($B125&amp;"!"&amp;"AH"&amp;$A125)),0),""))</f>
        <v/>
      </c>
      <c r="BU125" s="253" t="str">
        <f t="array" aca="1" ref="BU125" ca="1">IF(BU$2="","",IFERROR(IF(FIND(BU$2,$C125)&gt;=1,IF(INDIRECT($B125&amp;"!"&amp;"AH"&amp;$A125)="","",INDIRECT($B125&amp;"!"&amp;"AH"&amp;$A125)),0),""))</f>
        <v/>
      </c>
      <c r="BV125" s="253" t="str">
        <f t="array" aca="1" ref="BV125" ca="1">IF(BV$2="","",IFERROR(IF(FIND(BV$2,$C125)&gt;=1,IF(INDIRECT($B125&amp;"!"&amp;"AH"&amp;$A125)="","",INDIRECT($B125&amp;"!"&amp;"AH"&amp;$A125)),0),""))</f>
        <v/>
      </c>
      <c r="BW125" s="253" t="str">
        <f t="array" aca="1" ref="BW125" ca="1">IF(BW$2="","",IFERROR(IF(FIND(BW$2,$C125)&gt;=1,IF(INDIRECT($B125&amp;"!"&amp;"AH"&amp;$A125)="","",INDIRECT($B125&amp;"!"&amp;"AH"&amp;$A125)),0),""))</f>
        <v/>
      </c>
      <c r="BX125" s="253" t="str">
        <f t="array" aca="1" ref="BX125" ca="1">IF(BX$2="","",IFERROR(IF(FIND(BX$2,$C125)&gt;=1,IF(INDIRECT($B125&amp;"!"&amp;"AH"&amp;$A125)="","",INDIRECT($B125&amp;"!"&amp;"AH"&amp;$A125)),0),""))</f>
        <v/>
      </c>
      <c r="BY125" s="253" t="str">
        <f t="array" aca="1" ref="BY125" ca="1">IF(BY$2="","",IFERROR(IF(FIND(BY$2,$C125)&gt;=1,IF(INDIRECT($B125&amp;"!"&amp;"AH"&amp;$A125)="","",INDIRECT($B125&amp;"!"&amp;"AH"&amp;$A125)),0),""))</f>
        <v/>
      </c>
      <c r="BZ125" s="253" t="str">
        <f t="array" aca="1" ref="BZ125" ca="1">IF(BZ$2="","",IFERROR(IF(FIND(BZ$2,$C125)&gt;=1,IF(INDIRECT($B125&amp;"!"&amp;"AH"&amp;$A125)="","",INDIRECT($B125&amp;"!"&amp;"AH"&amp;$A125)),0),""))</f>
        <v/>
      </c>
      <c r="CA125" s="253" t="str">
        <f t="array" aca="1" ref="CA125" ca="1">IF(CA$2="","",IFERROR(IF(FIND(CA$2,$C125)&gt;=1,IF(INDIRECT($B125&amp;"!"&amp;"AH"&amp;$A125)="","",INDIRECT($B125&amp;"!"&amp;"AH"&amp;$A125)),0),""))</f>
        <v/>
      </c>
      <c r="CB125" s="253" t="str">
        <f t="array" aca="1" ref="CB125" ca="1">IF(CB$2="","",IFERROR(IF(FIND(CB$2,$C125)&gt;=1,IF(INDIRECT($B125&amp;"!"&amp;"AH"&amp;$A125)="","",INDIRECT($B125&amp;"!"&amp;"AH"&amp;$A125)),0),""))</f>
        <v/>
      </c>
      <c r="CC125" s="253" t="str">
        <f t="array" aca="1" ref="CC125" ca="1">IF(CC$2="","",IFERROR(IF(FIND(CC$2,$C125)&gt;=1,IF(INDIRECT($B125&amp;"!"&amp;"AH"&amp;$A125)="","",INDIRECT($B125&amp;"!"&amp;"AH"&amp;$A125)),0),""))</f>
        <v/>
      </c>
      <c r="CD125" s="253" t="str">
        <f t="array" aca="1" ref="CD125" ca="1">IF(CD$2="","",IFERROR(IF(FIND(CD$2,$C125)&gt;=1,IF(INDIRECT($B125&amp;"!"&amp;"AH"&amp;$A125)="","",INDIRECT($B125&amp;"!"&amp;"AH"&amp;$A125)),0),""))</f>
        <v/>
      </c>
      <c r="CE125" s="253" t="str">
        <f t="array" aca="1" ref="CE125" ca="1">IF(CE$2="","",IFERROR(IF(FIND(CE$2,$C125)&gt;=1,IF(INDIRECT($B125&amp;"!"&amp;"AH"&amp;$A125)="","",INDIRECT($B125&amp;"!"&amp;"AH"&amp;$A125)),0),""))</f>
        <v/>
      </c>
      <c r="CF125" s="253" t="str">
        <f t="array" aca="1" ref="CF125" ca="1">IF(CF$2="","",IFERROR(IF(FIND(CF$2,$C125)&gt;=1,IF(INDIRECT($B125&amp;"!"&amp;"AH"&amp;$A125)="","",INDIRECT($B125&amp;"!"&amp;"AH"&amp;$A125)),0),""))</f>
        <v/>
      </c>
      <c r="CG125" s="253" t="str">
        <f t="array" aca="1" ref="CG125" ca="1">IF(CG$2="","",IFERROR(IF(FIND(CG$2,$C125)&gt;=1,IF(INDIRECT($B125&amp;"!"&amp;"AH"&amp;$A125)="","",INDIRECT($B125&amp;"!"&amp;"AH"&amp;$A125)),0),""))</f>
        <v/>
      </c>
      <c r="CH125" s="253" t="str">
        <f t="array" aca="1" ref="CH125" ca="1">IF(CH$2="","",IFERROR(IF(FIND(CH$2,$C125)&gt;=1,IF(INDIRECT($B125&amp;"!"&amp;"AH"&amp;$A125)="","",INDIRECT($B125&amp;"!"&amp;"AH"&amp;$A125)),0),""))</f>
        <v/>
      </c>
      <c r="CI125" s="253" t="str">
        <f t="array" aca="1" ref="CI125" ca="1">IF(CI$2="","",IFERROR(IF(FIND(CI$2,$C125)&gt;=1,IF(INDIRECT($B125&amp;"!"&amp;"AH"&amp;$A125)="","",INDIRECT($B125&amp;"!"&amp;"AH"&amp;$A125)),0),""))</f>
        <v/>
      </c>
      <c r="CJ125" s="253" t="str">
        <f t="array" aca="1" ref="CJ125" ca="1">IF(CJ$2="","",IFERROR(IF(FIND(CJ$2,$C125)&gt;=1,IF(INDIRECT($B125&amp;"!"&amp;"AH"&amp;$A125)="","",INDIRECT($B125&amp;"!"&amp;"AH"&amp;$A125)),0),""))</f>
        <v/>
      </c>
      <c r="CK125" s="253" t="str">
        <f t="array" aca="1" ref="CK125" ca="1">IF(CK$2="","",IFERROR(IF(FIND(CK$2,$C125)&gt;=1,IF(INDIRECT($B125&amp;"!"&amp;"AH"&amp;$A125)="","",INDIRECT($B125&amp;"!"&amp;"AH"&amp;$A125)),0),""))</f>
        <v/>
      </c>
      <c r="CL125" s="253" t="str">
        <f t="array" aca="1" ref="CL125" ca="1">IF(CL$2="","",IFERROR(IF(FIND(CL$2,$C125)&gt;=1,IF(INDIRECT($B125&amp;"!"&amp;"AH"&amp;$A125)="","",INDIRECT($B125&amp;"!"&amp;"AH"&amp;$A125)),0),""))</f>
        <v/>
      </c>
      <c r="CO125" s="2" t="str">
        <f t="shared" ca="1" si="75"/>
        <v/>
      </c>
      <c r="CP125" s="253" t="str">
        <f t="array" aca="1" ref="CP125" ca="1">IF(CP$2="","",IFERROR(IF(FIND(CP$2,$C125)&gt;=1,INDIRECT($B125&amp;"!"&amp;"AG"&amp;$A125),0),""))</f>
        <v/>
      </c>
      <c r="CQ125" s="253" t="str">
        <f t="array" aca="1" ref="CQ125" ca="1">IF(CQ$2="","",IFERROR(IF(FIND(CQ$2,$C125)&gt;=1,INDIRECT($B125&amp;"!"&amp;"AG"&amp;$A125),0),""))</f>
        <v/>
      </c>
      <c r="CR125" s="253" t="str">
        <f t="array" aca="1" ref="CR125" ca="1">IF(CR$2="","",IFERROR(IF(FIND(CR$2,$C125)&gt;=1,INDIRECT($B125&amp;"!"&amp;"AG"&amp;$A125),0),""))</f>
        <v/>
      </c>
      <c r="CS125" s="253" t="str">
        <f t="array" aca="1" ref="CS125" ca="1">IF(CS$2="","",IFERROR(IF(FIND(CS$2,$C125)&gt;=1,INDIRECT($B125&amp;"!"&amp;"AG"&amp;$A125),0),""))</f>
        <v/>
      </c>
      <c r="CV125" s="2" t="str">
        <f t="shared" ca="1" si="76"/>
        <v/>
      </c>
      <c r="CW125" s="253" t="str">
        <f t="array" aca="1" ref="CW125" ca="1">IF(CW$2="","",IFERROR(IF(FIND(CW$2,$C125)&gt;=1,IF(INDIRECT($B125&amp;"!"&amp;"AH"&amp;$A125)="","",INDIRECT($B125&amp;"!"&amp;"AH"&amp;$A125)&amp;" "),0),""))</f>
        <v/>
      </c>
      <c r="CX125" s="253" t="str">
        <f t="array" aca="1" ref="CX125" ca="1">IF(CX$2="","",IFERROR(IF(FIND(CX$2,$C125)&gt;=1,IF(INDIRECT($B125&amp;"!"&amp;"AH"&amp;$A125)="","",INDIRECT($B125&amp;"!"&amp;"AH"&amp;$A125)&amp;" "),0),""))</f>
        <v/>
      </c>
      <c r="CY125" s="253" t="str">
        <f t="array" aca="1" ref="CY125" ca="1">IF(CY$2="","",IFERROR(IF(FIND(CY$2,$C125)&gt;=1,IF(INDIRECT($B125&amp;"!"&amp;"AH"&amp;$A125)="","",INDIRECT($B125&amp;"!"&amp;"AH"&amp;$A125)&amp;" "),0),""))</f>
        <v/>
      </c>
      <c r="CZ125" s="253" t="str">
        <f t="array" aca="1" ref="CZ125" ca="1">IF(CZ$2="","",IFERROR(IF(FIND(CZ$2,$C125)&gt;=1,IF(INDIRECT($B125&amp;"!"&amp;"AH"&amp;$A125)="","",INDIRECT($B125&amp;"!"&amp;"AH"&amp;$A125)&amp;" "),0),""))</f>
        <v/>
      </c>
      <c r="DC125" s="2" t="str">
        <f t="shared" ca="1" si="77"/>
        <v/>
      </c>
      <c r="DD125" s="253" t="str" cm="1">
        <f t="array" aca="1" ref="DD125" ca="1">IF(DD$2="","",IFERROR(IF(FIND(DD$2,$C125)&gt;=1,INDIRECT($B125&amp;"!"&amp;"AG"&amp;$A125),0),""))</f>
        <v/>
      </c>
      <c r="DE125" s="253" t="str" cm="1">
        <f t="array" aca="1" ref="DE125" ca="1">IF(DE$2="","",IFERROR(IF(FIND(DE$2,$C125)&gt;=1,INDIRECT($B125&amp;"!"&amp;"AG"&amp;$A125),0),""))</f>
        <v/>
      </c>
      <c r="DF125" s="253" t="str" cm="1">
        <f t="array" aca="1" ref="DF125" ca="1">IF(DF$2="","",IFERROR(IF(FIND(DF$2,$C125)&gt;=1,INDIRECT($B125&amp;"!"&amp;"AG"&amp;$A125),0),""))</f>
        <v/>
      </c>
      <c r="DG125" s="253" t="str" cm="1">
        <f t="array" aca="1" ref="DG125" ca="1">IF(DG$2="","",IFERROR(IF(FIND(DG$2,$C125)&gt;=1,INDIRECT($B125&amp;"!"&amp;"AG"&amp;$A125),0),""))</f>
        <v/>
      </c>
      <c r="DH125" s="253" t="str" cm="1">
        <f t="array" aca="1" ref="DH125" ca="1">IF(DH$2="","",IFERROR(IF(FIND(DH$2,$C125)&gt;=1,INDIRECT($B125&amp;"!"&amp;"AG"&amp;$A125),0),""))</f>
        <v/>
      </c>
      <c r="DI125" s="253" t="str" cm="1">
        <f t="array" aca="1" ref="DI125" ca="1">IF(DI$2="","",IFERROR(IF(FIND(DI$2,$C125)&gt;=1,INDIRECT($B125&amp;"!"&amp;"AG"&amp;$A125),0),""))</f>
        <v/>
      </c>
      <c r="DJ125" s="253" t="str" cm="1">
        <f t="array" aca="1" ref="DJ125" ca="1">IF(DJ$2="","",IFERROR(IF(FIND(DJ$2,$C125)&gt;=1,INDIRECT($B125&amp;"!"&amp;"AG"&amp;$A125),0),""))</f>
        <v/>
      </c>
      <c r="DK125" s="253" t="str" cm="1">
        <f t="array" aca="1" ref="DK125" ca="1">IF(DK$2="","",IFERROR(IF(FIND(DK$2,$C125)&gt;=1,INDIRECT($B125&amp;"!"&amp;"AG"&amp;$A125),0),""))</f>
        <v/>
      </c>
      <c r="DL125" s="253" t="str" cm="1">
        <f t="array" aca="1" ref="DL125" ca="1">IF(DL$2="","",IFERROR(IF(FIND(DL$2,$C125)&gt;=1,INDIRECT($B125&amp;"!"&amp;"AG"&amp;$A125),0),""))</f>
        <v/>
      </c>
      <c r="DM125" s="253" t="str" cm="1">
        <f t="array" aca="1" ref="DM125" ca="1">IF(DM$2="","",IFERROR(IF(FIND(DM$2,$C125)&gt;=1,INDIRECT($B125&amp;"!"&amp;"AG"&amp;$A125),0),""))</f>
        <v/>
      </c>
      <c r="DN125" s="253" t="str" cm="1">
        <f t="array" aca="1" ref="DN125" ca="1">IF(DN$2="","",IFERROR(IF(FIND(DN$2,$C125)&gt;=1,INDIRECT($B125&amp;"!"&amp;"AG"&amp;$A125),0),""))</f>
        <v/>
      </c>
      <c r="DO125" s="253" t="str" cm="1">
        <f t="array" aca="1" ref="DO125" ca="1">IF(DO$2="","",IFERROR(IF(FIND(DO$2,$C125)&gt;=1,INDIRECT($B125&amp;"!"&amp;"AG"&amp;$A125),0),""))</f>
        <v/>
      </c>
      <c r="DP125" s="253" t="str" cm="1">
        <f t="array" aca="1" ref="DP125" ca="1">IF(DP$2="","",IFERROR(IF(FIND(DP$2,$C125)&gt;=1,INDIRECT($B125&amp;"!"&amp;"AG"&amp;$A125),0),""))</f>
        <v/>
      </c>
      <c r="DQ125" s="253" t="str" cm="1">
        <f t="array" aca="1" ref="DQ125" ca="1">IF(DQ$2="","",IFERROR(IF(FIND(DQ$2,$C125)&gt;=1,INDIRECT($B125&amp;"!"&amp;"AG"&amp;$A125),0),""))</f>
        <v/>
      </c>
      <c r="DR125" s="253" t="str" cm="1">
        <f t="array" aca="1" ref="DR125" ca="1">IF(DR$2="","",IFERROR(IF(FIND(DR$2,$C125)&gt;=1,INDIRECT($B125&amp;"!"&amp;"AG"&amp;$A125),0),""))</f>
        <v/>
      </c>
      <c r="DS125" s="253" t="str" cm="1">
        <f t="array" aca="1" ref="DS125" ca="1">IF(DS$2="","",IFERROR(IF(FIND(DS$2,$C125)&gt;=1,INDIRECT($B125&amp;"!"&amp;"AG"&amp;$A125),0),""))</f>
        <v/>
      </c>
      <c r="DT125" s="253" t="str" cm="1">
        <f t="array" aca="1" ref="DT125" ca="1">IF(DT$2="","",IFERROR(IF(FIND(DT$2,$C125)&gt;=1,INDIRECT($B125&amp;"!"&amp;"AG"&amp;$A125),0),""))</f>
        <v/>
      </c>
      <c r="DU125" s="253" t="str" cm="1">
        <f t="array" aca="1" ref="DU125" ca="1">IF(DU$2="","",IFERROR(IF(FIND(DU$2,$C125)&gt;=1,INDIRECT($B125&amp;"!"&amp;"AG"&amp;$A125),0),""))</f>
        <v/>
      </c>
      <c r="DV125" s="253" t="str" cm="1">
        <f t="array" aca="1" ref="DV125" ca="1">IF(DV$2="","",IFERROR(IF(FIND(DV$2,$C125)&gt;=1,INDIRECT($B125&amp;"!"&amp;"AG"&amp;$A125),0),""))</f>
        <v/>
      </c>
      <c r="DW125" s="253" t="str" cm="1">
        <f t="array" aca="1" ref="DW125" ca="1">IF(DW$2="","",IFERROR(IF(FIND(DW$2,$C125)&gt;=1,INDIRECT($B125&amp;"!"&amp;"AG"&amp;$A125),0),""))</f>
        <v/>
      </c>
      <c r="DX125" s="253" t="str" cm="1">
        <f t="array" aca="1" ref="DX125" ca="1">IF(DX$2="","",IFERROR(IF(FIND(DX$2,$C125)&gt;=1,INDIRECT($B125&amp;"!"&amp;"AG"&amp;$A125),0),""))</f>
        <v/>
      </c>
      <c r="DY125" s="253" t="str" cm="1">
        <f t="array" aca="1" ref="DY125" ca="1">IF(DY$2="","",IFERROR(IF(FIND(DY$2,$C125)&gt;=1,INDIRECT($B125&amp;"!"&amp;"AG"&amp;$A125),0),""))</f>
        <v/>
      </c>
      <c r="DZ125" s="253" t="str" cm="1">
        <f t="array" aca="1" ref="DZ125" ca="1">IF(DZ$2="","",IFERROR(IF(FIND(DZ$2,$C125)&gt;=1,INDIRECT($B125&amp;"!"&amp;"AG"&amp;$A125),0),""))</f>
        <v/>
      </c>
      <c r="EA125" s="253" t="str" cm="1">
        <f t="array" aca="1" ref="EA125" ca="1">IF(EA$2="","",IFERROR(IF(FIND(EA$2,$C125)&gt;=1,INDIRECT($B125&amp;"!"&amp;"AG"&amp;$A125),0),""))</f>
        <v/>
      </c>
      <c r="EB125" s="253" t="str" cm="1">
        <f t="array" aca="1" ref="EB125" ca="1">IF(EB$2="","",IFERROR(IF(FIND(EB$2,$C125)&gt;=1,INDIRECT($B125&amp;"!"&amp;"AG"&amp;$A125),0),""))</f>
        <v/>
      </c>
      <c r="EC125" s="253" t="str" cm="1">
        <f t="array" aca="1" ref="EC125" ca="1">IF(EC$2="","",IFERROR(IF(FIND(EC$2,$C125)&gt;=1,INDIRECT($B125&amp;"!"&amp;"AG"&amp;$A125),0),""))</f>
        <v/>
      </c>
      <c r="ED125" s="253" t="str" cm="1">
        <f t="array" aca="1" ref="ED125" ca="1">IF(ED$2="","",IFERROR(IF(FIND(ED$2,$C125)&gt;=1,INDIRECT($B125&amp;"!"&amp;"AG"&amp;$A125),0),""))</f>
        <v/>
      </c>
      <c r="EE125" s="253" t="str" cm="1">
        <f t="array" aca="1" ref="EE125" ca="1">IF(EE$2="","",IFERROR(IF(FIND(EE$2,$C125)&gt;=1,INDIRECT($B125&amp;"!"&amp;"AG"&amp;$A125),0),""))</f>
        <v/>
      </c>
      <c r="EF125" s="253" t="str" cm="1">
        <f t="array" aca="1" ref="EF125" ca="1">IF(EF$2="","",IFERROR(IF(FIND(EF$2,$C125)&gt;=1,INDIRECT($B125&amp;"!"&amp;"AG"&amp;$A125),0),""))</f>
        <v/>
      </c>
      <c r="EG125" s="253" t="str" cm="1">
        <f t="array" aca="1" ref="EG125" ca="1">IF(EG$2="","",IFERROR(IF(FIND(EG$2,$C125)&gt;=1,INDIRECT($B125&amp;"!"&amp;"AG"&amp;$A125),0),""))</f>
        <v/>
      </c>
      <c r="EH125" s="253" t="str" cm="1">
        <f t="array" aca="1" ref="EH125" ca="1">IF(EH$2="","",IFERROR(IF(FIND(EH$2,$C125)&gt;=1,INDIRECT($B125&amp;"!"&amp;"AG"&amp;$A125),0),""))</f>
        <v/>
      </c>
      <c r="EI125" s="253" t="str" cm="1">
        <f t="array" aca="1" ref="EI125" ca="1">IF(EI$2="","",IFERROR(IF(FIND(EI$2,$C125)&gt;=1,INDIRECT($B125&amp;"!"&amp;"AG"&amp;$A125),0),""))</f>
        <v/>
      </c>
      <c r="EJ125" s="253" t="str" cm="1">
        <f t="array" aca="1" ref="EJ125" ca="1">IF(EJ$2="","",IFERROR(IF(FIND(EJ$2,$C125)&gt;=1,INDIRECT($B125&amp;"!"&amp;"AG"&amp;$A125),0),""))</f>
        <v/>
      </c>
      <c r="EK125" s="253" t="str" cm="1">
        <f t="array" aca="1" ref="EK125" ca="1">IF(EK$2="","",IFERROR(IF(FIND(EK$2,$C125)&gt;=1,INDIRECT($B125&amp;"!"&amp;"AG"&amp;$A125),0),""))</f>
        <v/>
      </c>
      <c r="EL125" s="253" t="str" cm="1">
        <f t="array" aca="1" ref="EL125" ca="1">IF(EL$2="","",IFERROR(IF(FIND(EL$2,$C125)&gt;=1,INDIRECT($B125&amp;"!"&amp;"AG"&amp;$A125),0),""))</f>
        <v/>
      </c>
      <c r="EM125" s="253" t="str" cm="1">
        <f t="array" aca="1" ref="EM125" ca="1">IF(EM$2="","",IFERROR(IF(FIND(EM$2,$C125)&gt;=1,INDIRECT($B125&amp;"!"&amp;"AG"&amp;$A125),0),""))</f>
        <v/>
      </c>
      <c r="EN125" s="253" t="str" cm="1">
        <f t="array" aca="1" ref="EN125" ca="1">IF(EN$2="","",IFERROR(IF(FIND(EN$2,$C125)&gt;=1,INDIRECT($B125&amp;"!"&amp;"AG"&amp;$A125),0),""))</f>
        <v/>
      </c>
      <c r="EO125" s="253" t="str" cm="1">
        <f t="array" aca="1" ref="EO125" ca="1">IF(EO$2="","",IFERROR(IF(FIND(EO$2,$C125)&gt;=1,INDIRECT($B125&amp;"!"&amp;"AG"&amp;$A125),0),""))</f>
        <v/>
      </c>
      <c r="EP125" s="253" t="str" cm="1">
        <f t="array" aca="1" ref="EP125" ca="1">IF(EP$2="","",IFERROR(IF(FIND(EP$2,$C125)&gt;=1,INDIRECT($B125&amp;"!"&amp;"AG"&amp;$A125),0),""))</f>
        <v/>
      </c>
      <c r="EQ125" s="253" t="str" cm="1">
        <f t="array" aca="1" ref="EQ125" ca="1">IF(EQ$2="","",IFERROR(IF(FIND(EQ$2,$C125)&gt;=1,INDIRECT($B125&amp;"!"&amp;"AG"&amp;$A125),0),""))</f>
        <v/>
      </c>
      <c r="ER125" s="253" t="str" cm="1">
        <f t="array" aca="1" ref="ER125" ca="1">IF(ER$2="","",IFERROR(IF(FIND(ER$2,$C125)&gt;=1,INDIRECT($B125&amp;"!"&amp;"AG"&amp;$A125),0),""))</f>
        <v/>
      </c>
      <c r="ES125" s="253" t="str" cm="1">
        <f t="array" aca="1" ref="ES125" ca="1">IF(ES$2="","",IFERROR(IF(FIND(ES$2,$C125)&gt;=1,INDIRECT($B125&amp;"!"&amp;"AG"&amp;$A125),0),""))</f>
        <v/>
      </c>
      <c r="ET125" s="253" t="str" cm="1">
        <f t="array" aca="1" ref="ET125" ca="1">IF(ET$2="","",IFERROR(IF(FIND(ET$2,$C125)&gt;=1,INDIRECT($B125&amp;"!"&amp;"AG"&amp;$A125),0),""))</f>
        <v/>
      </c>
      <c r="EU125" s="253" t="str" cm="1">
        <f t="array" aca="1" ref="EU125" ca="1">IF(EU$2="","",IFERROR(IF(FIND(EU$2,$C125)&gt;=1,INDIRECT($B125&amp;"!"&amp;"AG"&amp;$A125),0),""))</f>
        <v/>
      </c>
      <c r="EV125" s="253" t="str" cm="1">
        <f t="array" aca="1" ref="EV125" ca="1">IF(EV$2="","",IFERROR(IF(FIND(EV$2,$C125)&gt;=1,INDIRECT($B125&amp;"!"&amp;"AG"&amp;$A125),0),""))</f>
        <v/>
      </c>
    </row>
    <row r="126" spans="1:152" x14ac:dyDescent="0.3">
      <c r="A126" s="252">
        <f t="shared" ca="1" si="113"/>
        <v>19</v>
      </c>
      <c r="B126" s="252" t="str">
        <f t="shared" si="114"/>
        <v>Mar_2024</v>
      </c>
      <c r="C126" s="252" t="str">
        <f t="shared" ca="1" si="112"/>
        <v/>
      </c>
      <c r="D126" s="253" t="str">
        <f t="array" aca="1" ref="D126" ca="1">IF(D$2="","",IFERROR(IF(FIND(D$2,$C126)&gt;=1,INDIRECT($B126&amp;"!"&amp;"AG"&amp;$A126),0),""))</f>
        <v/>
      </c>
      <c r="E126" s="253" t="str">
        <f t="array" aca="1" ref="E126" ca="1">IF(E$2="","",IFERROR(IF(FIND(E$2,$C126)&gt;=1,INDIRECT($B126&amp;"!"&amp;"AG"&amp;$A126),0),""))</f>
        <v/>
      </c>
      <c r="F126" s="253" t="str">
        <f t="array" aca="1" ref="F126" ca="1">IF(F$2="","",IFERROR(IF(FIND(F$2,$C126)&gt;=1,INDIRECT($B126&amp;"!"&amp;"AG"&amp;$A126),0),""))</f>
        <v/>
      </c>
      <c r="G126" s="253" t="str">
        <f t="array" aca="1" ref="G126" ca="1">IF(G$2="","",IFERROR(IF(FIND(G$2,$C126)&gt;=1,INDIRECT($B126&amp;"!"&amp;"AG"&amp;$A126),0),""))</f>
        <v/>
      </c>
      <c r="H126" s="253" t="str">
        <f t="array" aca="1" ref="H126" ca="1">IF(H$2="","",IFERROR(IF(FIND(H$2,$C126)&gt;=1,INDIRECT($B126&amp;"!"&amp;"AG"&amp;$A126),0),""))</f>
        <v/>
      </c>
      <c r="I126" s="253" t="str">
        <f t="array" aca="1" ref="I126" ca="1">IF(I$2="","",IFERROR(IF(FIND(I$2,$C126)&gt;=1,INDIRECT($B126&amp;"!"&amp;"AG"&amp;$A126),0),""))</f>
        <v/>
      </c>
      <c r="J126" s="253" t="str">
        <f t="array" aca="1" ref="J126" ca="1">IF(J$2="","",IFERROR(IF(FIND(J$2,$C126)&gt;=1,INDIRECT($B126&amp;"!"&amp;"AG"&amp;$A126),0),""))</f>
        <v/>
      </c>
      <c r="K126" s="253" t="str">
        <f t="array" aca="1" ref="K126" ca="1">IF(K$2="","",IFERROR(IF(FIND(K$2,$C126)&gt;=1,INDIRECT($B126&amp;"!"&amp;"AG"&amp;$A126),0),""))</f>
        <v/>
      </c>
      <c r="L126" s="253" t="str">
        <f t="array" aca="1" ref="L126" ca="1">IF(L$2="","",IFERROR(IF(FIND(L$2,$C126)&gt;=1,INDIRECT($B126&amp;"!"&amp;"AG"&amp;$A126),0),""))</f>
        <v/>
      </c>
      <c r="M126" s="253" t="str">
        <f t="array" aca="1" ref="M126" ca="1">IF(M$2="","",IFERROR(IF(FIND(M$2,$C126)&gt;=1,INDIRECT($B126&amp;"!"&amp;"AG"&amp;$A126),0),""))</f>
        <v/>
      </c>
      <c r="N126" s="253" t="str">
        <f t="array" aca="1" ref="N126" ca="1">IF(N$2="","",IFERROR(IF(FIND(N$2,$C126)&gt;=1,INDIRECT($B126&amp;"!"&amp;"AG"&amp;$A126),0),""))</f>
        <v/>
      </c>
      <c r="O126" s="253" t="str">
        <f t="array" aca="1" ref="O126" ca="1">IF(O$2="","",IFERROR(IF(FIND(O$2,$C126)&gt;=1,INDIRECT($B126&amp;"!"&amp;"AG"&amp;$A126),0),""))</f>
        <v/>
      </c>
      <c r="P126" s="253" t="str">
        <f t="array" aca="1" ref="P126" ca="1">IF(P$2="","",IFERROR(IF(FIND(P$2,$C126)&gt;=1,INDIRECT($B126&amp;"!"&amp;"AG"&amp;$A126),0),""))</f>
        <v/>
      </c>
      <c r="Q126" s="253" t="str">
        <f t="array" aca="1" ref="Q126" ca="1">IF(Q$2="","",IFERROR(IF(FIND(Q$2,$C126)&gt;=1,INDIRECT($B126&amp;"!"&amp;"AG"&amp;$A126),0),""))</f>
        <v/>
      </c>
      <c r="R126" s="253" t="str">
        <f t="array" aca="1" ref="R126" ca="1">IF(R$2="","",IFERROR(IF(FIND(R$2,$C126)&gt;=1,INDIRECT($B126&amp;"!"&amp;"AG"&amp;$A126),0),""))</f>
        <v/>
      </c>
      <c r="S126" s="253" t="str">
        <f t="array" aca="1" ref="S126" ca="1">IF(S$2="","",IFERROR(IF(FIND(S$2,$C126)&gt;=1,INDIRECT($B126&amp;"!"&amp;"AG"&amp;$A126),0),""))</f>
        <v/>
      </c>
      <c r="T126" s="253" t="str">
        <f t="array" aca="1" ref="T126" ca="1">IF(T$2="","",IFERROR(IF(FIND(T$2,$C126)&gt;=1,INDIRECT($B126&amp;"!"&amp;"AG"&amp;$A126),0),""))</f>
        <v/>
      </c>
      <c r="U126" s="253" t="str">
        <f t="array" aca="1" ref="U126" ca="1">IF(U$2="","",IFERROR(IF(FIND(U$2,$C126)&gt;=1,INDIRECT($B126&amp;"!"&amp;"AG"&amp;$A126),0),""))</f>
        <v/>
      </c>
      <c r="V126" s="253" t="str">
        <f t="array" aca="1" ref="V126" ca="1">IF(V$2="","",IFERROR(IF(FIND(V$2,$C126)&gt;=1,INDIRECT($B126&amp;"!"&amp;"AG"&amp;$A126),0),""))</f>
        <v/>
      </c>
      <c r="W126" s="253" t="str">
        <f t="array" aca="1" ref="W126" ca="1">IF(W$2="","",IFERROR(IF(FIND(W$2,$C126)&gt;=1,INDIRECT($B126&amp;"!"&amp;"AG"&amp;$A126),0),""))</f>
        <v/>
      </c>
      <c r="X126" s="253" t="str">
        <f t="array" aca="1" ref="X126" ca="1">IF(X$2="","",IFERROR(IF(FIND(X$2,$C126)&gt;=1,INDIRECT($B126&amp;"!"&amp;"AG"&amp;$A126),0),""))</f>
        <v/>
      </c>
      <c r="Y126" s="253" t="str">
        <f t="array" aca="1" ref="Y126" ca="1">IF(Y$2="","",IFERROR(IF(FIND(Y$2,$C126)&gt;=1,INDIRECT($B126&amp;"!"&amp;"AG"&amp;$A126),0),""))</f>
        <v/>
      </c>
      <c r="Z126" s="253" t="str">
        <f t="array" aca="1" ref="Z126" ca="1">IF(Z$2="","",IFERROR(IF(FIND(Z$2,$C126)&gt;=1,INDIRECT($B126&amp;"!"&amp;"AG"&amp;$A126),0),""))</f>
        <v/>
      </c>
      <c r="AA126" s="253" t="str">
        <f t="array" aca="1" ref="AA126" ca="1">IF(AA$2="","",IFERROR(IF(FIND(AA$2,$C126)&gt;=1,INDIRECT($B126&amp;"!"&amp;"AG"&amp;$A126),0),""))</f>
        <v/>
      </c>
      <c r="AB126" s="253" t="str">
        <f t="array" aca="1" ref="AB126" ca="1">IF(AB$2="","",IFERROR(IF(FIND(AB$2,$C126)&gt;=1,INDIRECT($B126&amp;"!"&amp;"AG"&amp;$A126),0),""))</f>
        <v/>
      </c>
      <c r="AC126" s="253" t="str">
        <f t="array" aca="1" ref="AC126" ca="1">IF(AC$2="","",IFERROR(IF(FIND(AC$2,$C126)&gt;=1,INDIRECT($B126&amp;"!"&amp;"AG"&amp;$A126),0),""))</f>
        <v/>
      </c>
      <c r="AD126" s="253" t="str">
        <f t="array" aca="1" ref="AD126" ca="1">IF(AD$2="","",IFERROR(IF(FIND(AD$2,$C126)&gt;=1,INDIRECT($B126&amp;"!"&amp;"AG"&amp;$A126),0),""))</f>
        <v/>
      </c>
      <c r="AE126" s="253" t="str">
        <f t="array" aca="1" ref="AE126" ca="1">IF(AE$2="","",IFERROR(IF(FIND(AE$2,$C126)&gt;=1,INDIRECT($B126&amp;"!"&amp;"AG"&amp;$A126),0),""))</f>
        <v/>
      </c>
      <c r="AF126" s="253" t="str">
        <f t="array" aca="1" ref="AF126" ca="1">IF(AF$2="","",IFERROR(IF(FIND(AF$2,$C126)&gt;=1,INDIRECT($B126&amp;"!"&amp;"AG"&amp;$A126),0),""))</f>
        <v/>
      </c>
      <c r="AG126" s="253" t="str">
        <f t="array" aca="1" ref="AG126" ca="1">IF(AG$2="","",IFERROR(IF(FIND(AG$2,$C126)&gt;=1,INDIRECT($B126&amp;"!"&amp;"AG"&amp;$A126),0),""))</f>
        <v/>
      </c>
      <c r="AH126" s="253" t="str">
        <f t="array" aca="1" ref="AH126" ca="1">IF(AH$2="","",IFERROR(IF(FIND(AH$2,$C126)&gt;=1,INDIRECT($B126&amp;"!"&amp;"AG"&amp;$A126),0),""))</f>
        <v/>
      </c>
      <c r="AI126" s="253" t="str">
        <f t="array" aca="1" ref="AI126" ca="1">IF(AI$2="","",IFERROR(IF(FIND(AI$2,$C126)&gt;=1,INDIRECT($B126&amp;"!"&amp;"AG"&amp;$A126),0),""))</f>
        <v/>
      </c>
      <c r="AJ126" s="253" t="str">
        <f t="array" aca="1" ref="AJ126" ca="1">IF(AJ$2="","",IFERROR(IF(FIND(AJ$2,$C126)&gt;=1,INDIRECT($B126&amp;"!"&amp;"AG"&amp;$A126),0),""))</f>
        <v/>
      </c>
      <c r="AK126" s="253" t="str">
        <f t="array" aca="1" ref="AK126" ca="1">IF(AK$2="","",IFERROR(IF(FIND(AK$2,$C126)&gt;=1,INDIRECT($B126&amp;"!"&amp;"AG"&amp;$A126),0),""))</f>
        <v/>
      </c>
      <c r="AL126" s="253" t="str">
        <f t="array" aca="1" ref="AL126" ca="1">IF(AL$2="","",IFERROR(IF(FIND(AL$2,$C126)&gt;=1,INDIRECT($B126&amp;"!"&amp;"AG"&amp;$A126),0),""))</f>
        <v/>
      </c>
      <c r="AM126" s="253" t="str">
        <f t="array" aca="1" ref="AM126" ca="1">IF(AM$2="","",IFERROR(IF(FIND(AM$2,$C126)&gt;=1,INDIRECT($B126&amp;"!"&amp;"AG"&amp;$A126),0),""))</f>
        <v/>
      </c>
      <c r="AN126" s="253" t="str">
        <f t="array" aca="1" ref="AN126" ca="1">IF(AN$2="","",IFERROR(IF(FIND(AN$2,$C126)&gt;=1,INDIRECT($B126&amp;"!"&amp;"AG"&amp;$A126),0),""))</f>
        <v/>
      </c>
      <c r="AO126" s="253" t="str">
        <f t="array" aca="1" ref="AO126" ca="1">IF(AO$2="","",IFERROR(IF(FIND(AO$2,$C126)&gt;=1,INDIRECT($B126&amp;"!"&amp;"AG"&amp;$A126),0),""))</f>
        <v/>
      </c>
      <c r="AP126" s="253" t="str">
        <f t="array" aca="1" ref="AP126" ca="1">IF(AP$2="","",IFERROR(IF(FIND(AP$2,$C126)&gt;=1,INDIRECT($B126&amp;"!"&amp;"AG"&amp;$A126),0),""))</f>
        <v/>
      </c>
      <c r="AQ126" s="253" t="str">
        <f t="array" aca="1" ref="AQ126" ca="1">IF(AQ$2="","",IFERROR(IF(FIND(AQ$2,$C126)&gt;=1,INDIRECT($B126&amp;"!"&amp;"AG"&amp;$A126),0),""))</f>
        <v/>
      </c>
      <c r="AR126" s="253" t="str">
        <f t="array" aca="1" ref="AR126" ca="1">IF(AR$2="","",IFERROR(IF(FIND(AR$2,$C126)&gt;=1,INDIRECT($B126&amp;"!"&amp;"AG"&amp;$A126),0),""))</f>
        <v/>
      </c>
      <c r="AS126" s="253" t="str">
        <f t="array" aca="1" ref="AS126" ca="1">IF(AS$2="","",IFERROR(IF(FIND(AS$2,$C126)&gt;=1,INDIRECT($B126&amp;"!"&amp;"AG"&amp;$A126),0),""))</f>
        <v/>
      </c>
      <c r="AU126" s="254" t="str">
        <f t="array" aca="1" ref="AU126" ca="1">IFERROR(INDIRECT(B126&amp;"!"&amp;"A"&amp;A126),"")</f>
        <v/>
      </c>
      <c r="AV126" s="2" t="str">
        <f t="shared" ca="1" si="73"/>
        <v/>
      </c>
      <c r="AW126" s="253" t="str">
        <f t="array" aca="1" ref="AW126" ca="1">IF(AW$2="","",IFERROR(IF(FIND(AW$2,$C126)&gt;=1,IF(INDIRECT($B126&amp;"!"&amp;"AH"&amp;$A126)="","",INDIRECT($B126&amp;"!"&amp;"AH"&amp;$A126)),0),""))</f>
        <v/>
      </c>
      <c r="AX126" s="253" t="str">
        <f t="array" aca="1" ref="AX126" ca="1">IF(AX$2="","",IFERROR(IF(FIND(AX$2,$C126)&gt;=1,IF(INDIRECT($B126&amp;"!"&amp;"AH"&amp;$A126)="","",INDIRECT($B126&amp;"!"&amp;"AH"&amp;$A126)),0),""))</f>
        <v/>
      </c>
      <c r="AY126" s="253" t="str">
        <f t="array" aca="1" ref="AY126" ca="1">IF(AY$2="","",IFERROR(IF(FIND(AY$2,$C126)&gt;=1,IF(INDIRECT($B126&amp;"!"&amp;"AH"&amp;$A126)="","",INDIRECT($B126&amp;"!"&amp;"AH"&amp;$A126)),0),""))</f>
        <v/>
      </c>
      <c r="AZ126" s="253" t="str">
        <f t="array" aca="1" ref="AZ126" ca="1">IF(AZ$2="","",IFERROR(IF(FIND(AZ$2,$C126)&gt;=1,IF(INDIRECT($B126&amp;"!"&amp;"AH"&amp;$A126)="","",INDIRECT($B126&amp;"!"&amp;"AH"&amp;$A126)),0),""))</f>
        <v/>
      </c>
      <c r="BA126" s="253" t="str">
        <f t="array" aca="1" ref="BA126" ca="1">IF(BA$2="","",IFERROR(IF(FIND(BA$2,$C126)&gt;=1,IF(INDIRECT($B126&amp;"!"&amp;"AH"&amp;$A126)="","",INDIRECT($B126&amp;"!"&amp;"AH"&amp;$A126)),0),""))</f>
        <v/>
      </c>
      <c r="BB126" s="253" t="str">
        <f t="array" aca="1" ref="BB126" ca="1">IF(BB$2="","",IFERROR(IF(FIND(BB$2,$C126)&gt;=1,IF(INDIRECT($B126&amp;"!"&amp;"AH"&amp;$A126)="","",INDIRECT($B126&amp;"!"&amp;"AH"&amp;$A126)),0),""))</f>
        <v/>
      </c>
      <c r="BC126" s="253" t="str">
        <f t="array" aca="1" ref="BC126" ca="1">IF(BC$2="","",IFERROR(IF(FIND(BC$2,$C126)&gt;=1,IF(INDIRECT($B126&amp;"!"&amp;"AH"&amp;$A126)="","",INDIRECT($B126&amp;"!"&amp;"AH"&amp;$A126)),0),""))</f>
        <v/>
      </c>
      <c r="BD126" s="253" t="str">
        <f t="array" aca="1" ref="BD126" ca="1">IF(BD$2="","",IFERROR(IF(FIND(BD$2,$C126)&gt;=1,IF(INDIRECT($B126&amp;"!"&amp;"AH"&amp;$A126)="","",INDIRECT($B126&amp;"!"&amp;"AH"&amp;$A126)),0),""))</f>
        <v/>
      </c>
      <c r="BE126" s="253" t="str">
        <f t="array" aca="1" ref="BE126" ca="1">IF(BE$2="","",IFERROR(IF(FIND(BE$2,$C126)&gt;=1,IF(INDIRECT($B126&amp;"!"&amp;"AH"&amp;$A126)="","",INDIRECT($B126&amp;"!"&amp;"AH"&amp;$A126)),0),""))</f>
        <v/>
      </c>
      <c r="BF126" s="253" t="str">
        <f t="array" aca="1" ref="BF126" ca="1">IF(BF$2="","",IFERROR(IF(FIND(BF$2,$C126)&gt;=1,IF(INDIRECT($B126&amp;"!"&amp;"AH"&amp;$A126)="","",INDIRECT($B126&amp;"!"&amp;"AH"&amp;$A126)),0),""))</f>
        <v/>
      </c>
      <c r="BG126" s="253" t="str">
        <f t="array" aca="1" ref="BG126" ca="1">IF(BG$2="","",IFERROR(IF(FIND(BG$2,$C126)&gt;=1,IF(INDIRECT($B126&amp;"!"&amp;"AH"&amp;$A126)="","",INDIRECT($B126&amp;"!"&amp;"AH"&amp;$A126)),0),""))</f>
        <v/>
      </c>
      <c r="BH126" s="253" t="str">
        <f t="array" aca="1" ref="BH126" ca="1">IF(BH$2="","",IFERROR(IF(FIND(BH$2,$C126)&gt;=1,IF(INDIRECT($B126&amp;"!"&amp;"AH"&amp;$A126)="","",INDIRECT($B126&amp;"!"&amp;"AH"&amp;$A126)),0),""))</f>
        <v/>
      </c>
      <c r="BI126" s="253" t="str">
        <f t="array" aca="1" ref="BI126" ca="1">IF(BI$2="","",IFERROR(IF(FIND(BI$2,$C126)&gt;=1,IF(INDIRECT($B126&amp;"!"&amp;"AH"&amp;$A126)="","",INDIRECT($B126&amp;"!"&amp;"AH"&amp;$A126)),0),""))</f>
        <v/>
      </c>
      <c r="BJ126" s="253" t="str">
        <f t="array" aca="1" ref="BJ126" ca="1">IF(BJ$2="","",IFERROR(IF(FIND(BJ$2,$C126)&gt;=1,IF(INDIRECT($B126&amp;"!"&amp;"AH"&amp;$A126)="","",INDIRECT($B126&amp;"!"&amp;"AH"&amp;$A126)),0),""))</f>
        <v/>
      </c>
      <c r="BK126" s="253" t="str">
        <f t="array" aca="1" ref="BK126" ca="1">IF(BK$2="","",IFERROR(IF(FIND(BK$2,$C126)&gt;=1,IF(INDIRECT($B126&amp;"!"&amp;"AH"&amp;$A126)="","",INDIRECT($B126&amp;"!"&amp;"AH"&amp;$A126)),0),""))</f>
        <v/>
      </c>
      <c r="BL126" s="253" t="str">
        <f t="array" aca="1" ref="BL126" ca="1">IF(BL$2="","",IFERROR(IF(FIND(BL$2,$C126)&gt;=1,IF(INDIRECT($B126&amp;"!"&amp;"AH"&amp;$A126)="","",INDIRECT($B126&amp;"!"&amp;"AH"&amp;$A126)),0),""))</f>
        <v/>
      </c>
      <c r="BM126" s="253" t="str">
        <f t="array" aca="1" ref="BM126" ca="1">IF(BM$2="","",IFERROR(IF(FIND(BM$2,$C126)&gt;=1,IF(INDIRECT($B126&amp;"!"&amp;"AH"&amp;$A126)="","",INDIRECT($B126&amp;"!"&amp;"AH"&amp;$A126)),0),""))</f>
        <v/>
      </c>
      <c r="BN126" s="253" t="str">
        <f t="array" aca="1" ref="BN126" ca="1">IF(BN$2="","",IFERROR(IF(FIND(BN$2,$C126)&gt;=1,IF(INDIRECT($B126&amp;"!"&amp;"AH"&amp;$A126)="","",INDIRECT($B126&amp;"!"&amp;"AH"&amp;$A126)),0),""))</f>
        <v/>
      </c>
      <c r="BO126" s="253" t="str">
        <f t="array" aca="1" ref="BO126" ca="1">IF(BO$2="","",IFERROR(IF(FIND(BO$2,$C126)&gt;=1,IF(INDIRECT($B126&amp;"!"&amp;"AH"&amp;$A126)="","",INDIRECT($B126&amp;"!"&amp;"AH"&amp;$A126)),0),""))</f>
        <v/>
      </c>
      <c r="BP126" s="253" t="str">
        <f t="array" aca="1" ref="BP126" ca="1">IF(BP$2="","",IFERROR(IF(FIND(BP$2,$C126)&gt;=1,IF(INDIRECT($B126&amp;"!"&amp;"AH"&amp;$A126)="","",INDIRECT($B126&amp;"!"&amp;"AH"&amp;$A126)),0),""))</f>
        <v/>
      </c>
      <c r="BQ126" s="253" t="str">
        <f t="array" aca="1" ref="BQ126" ca="1">IF(BQ$2="","",IFERROR(IF(FIND(BQ$2,$C126)&gt;=1,IF(INDIRECT($B126&amp;"!"&amp;"AH"&amp;$A126)="","",INDIRECT($B126&amp;"!"&amp;"AH"&amp;$A126)),0),""))</f>
        <v/>
      </c>
      <c r="BR126" s="253" t="str">
        <f t="array" aca="1" ref="BR126" ca="1">IF(BR$2="","",IFERROR(IF(FIND(BR$2,$C126)&gt;=1,IF(INDIRECT($B126&amp;"!"&amp;"AH"&amp;$A126)="","",INDIRECT($B126&amp;"!"&amp;"AH"&amp;$A126)),0),""))</f>
        <v/>
      </c>
      <c r="BS126" s="253" t="str">
        <f t="array" aca="1" ref="BS126" ca="1">IF(BS$2="","",IFERROR(IF(FIND(BS$2,$C126)&gt;=1,IF(INDIRECT($B126&amp;"!"&amp;"AH"&amp;$A126)="","",INDIRECT($B126&amp;"!"&amp;"AH"&amp;$A126)),0),""))</f>
        <v/>
      </c>
      <c r="BT126" s="253" t="str">
        <f t="array" aca="1" ref="BT126" ca="1">IF(BT$2="","",IFERROR(IF(FIND(BT$2,$C126)&gt;=1,IF(INDIRECT($B126&amp;"!"&amp;"AH"&amp;$A126)="","",INDIRECT($B126&amp;"!"&amp;"AH"&amp;$A126)),0),""))</f>
        <v/>
      </c>
      <c r="BU126" s="253" t="str">
        <f t="array" aca="1" ref="BU126" ca="1">IF(BU$2="","",IFERROR(IF(FIND(BU$2,$C126)&gt;=1,IF(INDIRECT($B126&amp;"!"&amp;"AH"&amp;$A126)="","",INDIRECT($B126&amp;"!"&amp;"AH"&amp;$A126)),0),""))</f>
        <v/>
      </c>
      <c r="BV126" s="253" t="str">
        <f t="array" aca="1" ref="BV126" ca="1">IF(BV$2="","",IFERROR(IF(FIND(BV$2,$C126)&gt;=1,IF(INDIRECT($B126&amp;"!"&amp;"AH"&amp;$A126)="","",INDIRECT($B126&amp;"!"&amp;"AH"&amp;$A126)),0),""))</f>
        <v/>
      </c>
      <c r="BW126" s="253" t="str">
        <f t="array" aca="1" ref="BW126" ca="1">IF(BW$2="","",IFERROR(IF(FIND(BW$2,$C126)&gt;=1,IF(INDIRECT($B126&amp;"!"&amp;"AH"&amp;$A126)="","",INDIRECT($B126&amp;"!"&amp;"AH"&amp;$A126)),0),""))</f>
        <v/>
      </c>
      <c r="BX126" s="253" t="str">
        <f t="array" aca="1" ref="BX126" ca="1">IF(BX$2="","",IFERROR(IF(FIND(BX$2,$C126)&gt;=1,IF(INDIRECT($B126&amp;"!"&amp;"AH"&amp;$A126)="","",INDIRECT($B126&amp;"!"&amp;"AH"&amp;$A126)),0),""))</f>
        <v/>
      </c>
      <c r="BY126" s="253" t="str">
        <f t="array" aca="1" ref="BY126" ca="1">IF(BY$2="","",IFERROR(IF(FIND(BY$2,$C126)&gt;=1,IF(INDIRECT($B126&amp;"!"&amp;"AH"&amp;$A126)="","",INDIRECT($B126&amp;"!"&amp;"AH"&amp;$A126)),0),""))</f>
        <v/>
      </c>
      <c r="BZ126" s="253" t="str">
        <f t="array" aca="1" ref="BZ126" ca="1">IF(BZ$2="","",IFERROR(IF(FIND(BZ$2,$C126)&gt;=1,IF(INDIRECT($B126&amp;"!"&amp;"AH"&amp;$A126)="","",INDIRECT($B126&amp;"!"&amp;"AH"&amp;$A126)),0),""))</f>
        <v/>
      </c>
      <c r="CA126" s="253" t="str">
        <f t="array" aca="1" ref="CA126" ca="1">IF(CA$2="","",IFERROR(IF(FIND(CA$2,$C126)&gt;=1,IF(INDIRECT($B126&amp;"!"&amp;"AH"&amp;$A126)="","",INDIRECT($B126&amp;"!"&amp;"AH"&amp;$A126)),0),""))</f>
        <v/>
      </c>
      <c r="CB126" s="253" t="str">
        <f t="array" aca="1" ref="CB126" ca="1">IF(CB$2="","",IFERROR(IF(FIND(CB$2,$C126)&gt;=1,IF(INDIRECT($B126&amp;"!"&amp;"AH"&amp;$A126)="","",INDIRECT($B126&amp;"!"&amp;"AH"&amp;$A126)),0),""))</f>
        <v/>
      </c>
      <c r="CC126" s="253" t="str">
        <f t="array" aca="1" ref="CC126" ca="1">IF(CC$2="","",IFERROR(IF(FIND(CC$2,$C126)&gt;=1,IF(INDIRECT($B126&amp;"!"&amp;"AH"&amp;$A126)="","",INDIRECT($B126&amp;"!"&amp;"AH"&amp;$A126)),0),""))</f>
        <v/>
      </c>
      <c r="CD126" s="253" t="str">
        <f t="array" aca="1" ref="CD126" ca="1">IF(CD$2="","",IFERROR(IF(FIND(CD$2,$C126)&gt;=1,IF(INDIRECT($B126&amp;"!"&amp;"AH"&amp;$A126)="","",INDIRECT($B126&amp;"!"&amp;"AH"&amp;$A126)),0),""))</f>
        <v/>
      </c>
      <c r="CE126" s="253" t="str">
        <f t="array" aca="1" ref="CE126" ca="1">IF(CE$2="","",IFERROR(IF(FIND(CE$2,$C126)&gt;=1,IF(INDIRECT($B126&amp;"!"&amp;"AH"&amp;$A126)="","",INDIRECT($B126&amp;"!"&amp;"AH"&amp;$A126)),0),""))</f>
        <v/>
      </c>
      <c r="CF126" s="253" t="str">
        <f t="array" aca="1" ref="CF126" ca="1">IF(CF$2="","",IFERROR(IF(FIND(CF$2,$C126)&gt;=1,IF(INDIRECT($B126&amp;"!"&amp;"AH"&amp;$A126)="","",INDIRECT($B126&amp;"!"&amp;"AH"&amp;$A126)),0),""))</f>
        <v/>
      </c>
      <c r="CG126" s="253" t="str">
        <f t="array" aca="1" ref="CG126" ca="1">IF(CG$2="","",IFERROR(IF(FIND(CG$2,$C126)&gt;=1,IF(INDIRECT($B126&amp;"!"&amp;"AH"&amp;$A126)="","",INDIRECT($B126&amp;"!"&amp;"AH"&amp;$A126)),0),""))</f>
        <v/>
      </c>
      <c r="CH126" s="253" t="str">
        <f t="array" aca="1" ref="CH126" ca="1">IF(CH$2="","",IFERROR(IF(FIND(CH$2,$C126)&gt;=1,IF(INDIRECT($B126&amp;"!"&amp;"AH"&amp;$A126)="","",INDIRECT($B126&amp;"!"&amp;"AH"&amp;$A126)),0),""))</f>
        <v/>
      </c>
      <c r="CI126" s="253" t="str">
        <f t="array" aca="1" ref="CI126" ca="1">IF(CI$2="","",IFERROR(IF(FIND(CI$2,$C126)&gt;=1,IF(INDIRECT($B126&amp;"!"&amp;"AH"&amp;$A126)="","",INDIRECT($B126&amp;"!"&amp;"AH"&amp;$A126)),0),""))</f>
        <v/>
      </c>
      <c r="CJ126" s="253" t="str">
        <f t="array" aca="1" ref="CJ126" ca="1">IF(CJ$2="","",IFERROR(IF(FIND(CJ$2,$C126)&gt;=1,IF(INDIRECT($B126&amp;"!"&amp;"AH"&amp;$A126)="","",INDIRECT($B126&amp;"!"&amp;"AH"&amp;$A126)),0),""))</f>
        <v/>
      </c>
      <c r="CK126" s="253" t="str">
        <f t="array" aca="1" ref="CK126" ca="1">IF(CK$2="","",IFERROR(IF(FIND(CK$2,$C126)&gt;=1,IF(INDIRECT($B126&amp;"!"&amp;"AH"&amp;$A126)="","",INDIRECT($B126&amp;"!"&amp;"AH"&amp;$A126)),0),""))</f>
        <v/>
      </c>
      <c r="CL126" s="253" t="str">
        <f t="array" aca="1" ref="CL126" ca="1">IF(CL$2="","",IFERROR(IF(FIND(CL$2,$C126)&gt;=1,IF(INDIRECT($B126&amp;"!"&amp;"AH"&amp;$A126)="","",INDIRECT($B126&amp;"!"&amp;"AH"&amp;$A126)),0),""))</f>
        <v/>
      </c>
      <c r="CO126" s="2" t="str">
        <f t="shared" ca="1" si="75"/>
        <v/>
      </c>
      <c r="CP126" s="253" t="str">
        <f t="array" aca="1" ref="CP126" ca="1">IF(CP$2="","",IFERROR(IF(FIND(CP$2,$C126)&gt;=1,INDIRECT($B126&amp;"!"&amp;"AG"&amp;$A126),0),""))</f>
        <v/>
      </c>
      <c r="CQ126" s="253" t="str">
        <f t="array" aca="1" ref="CQ126" ca="1">IF(CQ$2="","",IFERROR(IF(FIND(CQ$2,$C126)&gt;=1,INDIRECT($B126&amp;"!"&amp;"AG"&amp;$A126),0),""))</f>
        <v/>
      </c>
      <c r="CR126" s="253" t="str">
        <f t="array" aca="1" ref="CR126" ca="1">IF(CR$2="","",IFERROR(IF(FIND(CR$2,$C126)&gt;=1,INDIRECT($B126&amp;"!"&amp;"AG"&amp;$A126),0),""))</f>
        <v/>
      </c>
      <c r="CS126" s="253" t="str">
        <f t="array" aca="1" ref="CS126" ca="1">IF(CS$2="","",IFERROR(IF(FIND(CS$2,$C126)&gt;=1,INDIRECT($B126&amp;"!"&amp;"AG"&amp;$A126),0),""))</f>
        <v/>
      </c>
      <c r="CV126" s="2" t="str">
        <f t="shared" ca="1" si="76"/>
        <v/>
      </c>
      <c r="CW126" s="253" t="str">
        <f t="array" aca="1" ref="CW126" ca="1">IF(CW$2="","",IFERROR(IF(FIND(CW$2,$C126)&gt;=1,IF(INDIRECT($B126&amp;"!"&amp;"AH"&amp;$A126)="","",INDIRECT($B126&amp;"!"&amp;"AH"&amp;$A126)&amp;" "),0),""))</f>
        <v/>
      </c>
      <c r="CX126" s="253" t="str">
        <f t="array" aca="1" ref="CX126" ca="1">IF(CX$2="","",IFERROR(IF(FIND(CX$2,$C126)&gt;=1,IF(INDIRECT($B126&amp;"!"&amp;"AH"&amp;$A126)="","",INDIRECT($B126&amp;"!"&amp;"AH"&amp;$A126)&amp;" "),0),""))</f>
        <v/>
      </c>
      <c r="CY126" s="253" t="str">
        <f t="array" aca="1" ref="CY126" ca="1">IF(CY$2="","",IFERROR(IF(FIND(CY$2,$C126)&gt;=1,IF(INDIRECT($B126&amp;"!"&amp;"AH"&amp;$A126)="","",INDIRECT($B126&amp;"!"&amp;"AH"&amp;$A126)&amp;" "),0),""))</f>
        <v/>
      </c>
      <c r="CZ126" s="253" t="str">
        <f t="array" aca="1" ref="CZ126" ca="1">IF(CZ$2="","",IFERROR(IF(FIND(CZ$2,$C126)&gt;=1,IF(INDIRECT($B126&amp;"!"&amp;"AH"&amp;$A126)="","",INDIRECT($B126&amp;"!"&amp;"AH"&amp;$A126)&amp;" "),0),""))</f>
        <v/>
      </c>
      <c r="DC126" s="2" t="str">
        <f t="shared" ca="1" si="77"/>
        <v/>
      </c>
      <c r="DD126" s="253" t="str" cm="1">
        <f t="array" aca="1" ref="DD126" ca="1">IF(DD$2="","",IFERROR(IF(FIND(DD$2,$C126)&gt;=1,INDIRECT($B126&amp;"!"&amp;"AG"&amp;$A126),0),""))</f>
        <v/>
      </c>
      <c r="DE126" s="253" t="str" cm="1">
        <f t="array" aca="1" ref="DE126" ca="1">IF(DE$2="","",IFERROR(IF(FIND(DE$2,$C126)&gt;=1,INDIRECT($B126&amp;"!"&amp;"AG"&amp;$A126),0),""))</f>
        <v/>
      </c>
      <c r="DF126" s="253" t="str" cm="1">
        <f t="array" aca="1" ref="DF126" ca="1">IF(DF$2="","",IFERROR(IF(FIND(DF$2,$C126)&gt;=1,INDIRECT($B126&amp;"!"&amp;"AG"&amp;$A126),0),""))</f>
        <v/>
      </c>
      <c r="DG126" s="253" t="str" cm="1">
        <f t="array" aca="1" ref="DG126" ca="1">IF(DG$2="","",IFERROR(IF(FIND(DG$2,$C126)&gt;=1,INDIRECT($B126&amp;"!"&amp;"AG"&amp;$A126),0),""))</f>
        <v/>
      </c>
      <c r="DH126" s="253" t="str" cm="1">
        <f t="array" aca="1" ref="DH126" ca="1">IF(DH$2="","",IFERROR(IF(FIND(DH$2,$C126)&gt;=1,INDIRECT($B126&amp;"!"&amp;"AG"&amp;$A126),0),""))</f>
        <v/>
      </c>
      <c r="DI126" s="253" t="str" cm="1">
        <f t="array" aca="1" ref="DI126" ca="1">IF(DI$2="","",IFERROR(IF(FIND(DI$2,$C126)&gt;=1,INDIRECT($B126&amp;"!"&amp;"AG"&amp;$A126),0),""))</f>
        <v/>
      </c>
      <c r="DJ126" s="253" t="str" cm="1">
        <f t="array" aca="1" ref="DJ126" ca="1">IF(DJ$2="","",IFERROR(IF(FIND(DJ$2,$C126)&gt;=1,INDIRECT($B126&amp;"!"&amp;"AG"&amp;$A126),0),""))</f>
        <v/>
      </c>
      <c r="DK126" s="253" t="str" cm="1">
        <f t="array" aca="1" ref="DK126" ca="1">IF(DK$2="","",IFERROR(IF(FIND(DK$2,$C126)&gt;=1,INDIRECT($B126&amp;"!"&amp;"AG"&amp;$A126),0),""))</f>
        <v/>
      </c>
      <c r="DL126" s="253" t="str" cm="1">
        <f t="array" aca="1" ref="DL126" ca="1">IF(DL$2="","",IFERROR(IF(FIND(DL$2,$C126)&gt;=1,INDIRECT($B126&amp;"!"&amp;"AG"&amp;$A126),0),""))</f>
        <v/>
      </c>
      <c r="DM126" s="253" t="str" cm="1">
        <f t="array" aca="1" ref="DM126" ca="1">IF(DM$2="","",IFERROR(IF(FIND(DM$2,$C126)&gt;=1,INDIRECT($B126&amp;"!"&amp;"AG"&amp;$A126),0),""))</f>
        <v/>
      </c>
      <c r="DN126" s="253" t="str" cm="1">
        <f t="array" aca="1" ref="DN126" ca="1">IF(DN$2="","",IFERROR(IF(FIND(DN$2,$C126)&gt;=1,INDIRECT($B126&amp;"!"&amp;"AG"&amp;$A126),0),""))</f>
        <v/>
      </c>
      <c r="DO126" s="253" t="str" cm="1">
        <f t="array" aca="1" ref="DO126" ca="1">IF(DO$2="","",IFERROR(IF(FIND(DO$2,$C126)&gt;=1,INDIRECT($B126&amp;"!"&amp;"AG"&amp;$A126),0),""))</f>
        <v/>
      </c>
      <c r="DP126" s="253" t="str" cm="1">
        <f t="array" aca="1" ref="DP126" ca="1">IF(DP$2="","",IFERROR(IF(FIND(DP$2,$C126)&gt;=1,INDIRECT($B126&amp;"!"&amp;"AG"&amp;$A126),0),""))</f>
        <v/>
      </c>
      <c r="DQ126" s="253" t="str" cm="1">
        <f t="array" aca="1" ref="DQ126" ca="1">IF(DQ$2="","",IFERROR(IF(FIND(DQ$2,$C126)&gt;=1,INDIRECT($B126&amp;"!"&amp;"AG"&amp;$A126),0),""))</f>
        <v/>
      </c>
      <c r="DR126" s="253" t="str" cm="1">
        <f t="array" aca="1" ref="DR126" ca="1">IF(DR$2="","",IFERROR(IF(FIND(DR$2,$C126)&gt;=1,INDIRECT($B126&amp;"!"&amp;"AG"&amp;$A126),0),""))</f>
        <v/>
      </c>
      <c r="DS126" s="253" t="str" cm="1">
        <f t="array" aca="1" ref="DS126" ca="1">IF(DS$2="","",IFERROR(IF(FIND(DS$2,$C126)&gt;=1,INDIRECT($B126&amp;"!"&amp;"AG"&amp;$A126),0),""))</f>
        <v/>
      </c>
      <c r="DT126" s="253" t="str" cm="1">
        <f t="array" aca="1" ref="DT126" ca="1">IF(DT$2="","",IFERROR(IF(FIND(DT$2,$C126)&gt;=1,INDIRECT($B126&amp;"!"&amp;"AG"&amp;$A126),0),""))</f>
        <v/>
      </c>
      <c r="DU126" s="253" t="str" cm="1">
        <f t="array" aca="1" ref="DU126" ca="1">IF(DU$2="","",IFERROR(IF(FIND(DU$2,$C126)&gt;=1,INDIRECT($B126&amp;"!"&amp;"AG"&amp;$A126),0),""))</f>
        <v/>
      </c>
      <c r="DV126" s="253" t="str" cm="1">
        <f t="array" aca="1" ref="DV126" ca="1">IF(DV$2="","",IFERROR(IF(FIND(DV$2,$C126)&gt;=1,INDIRECT($B126&amp;"!"&amp;"AG"&amp;$A126),0),""))</f>
        <v/>
      </c>
      <c r="DW126" s="253" t="str" cm="1">
        <f t="array" aca="1" ref="DW126" ca="1">IF(DW$2="","",IFERROR(IF(FIND(DW$2,$C126)&gt;=1,INDIRECT($B126&amp;"!"&amp;"AG"&amp;$A126),0),""))</f>
        <v/>
      </c>
      <c r="DX126" s="253" t="str" cm="1">
        <f t="array" aca="1" ref="DX126" ca="1">IF(DX$2="","",IFERROR(IF(FIND(DX$2,$C126)&gt;=1,INDIRECT($B126&amp;"!"&amp;"AG"&amp;$A126),0),""))</f>
        <v/>
      </c>
      <c r="DY126" s="253" t="str" cm="1">
        <f t="array" aca="1" ref="DY126" ca="1">IF(DY$2="","",IFERROR(IF(FIND(DY$2,$C126)&gt;=1,INDIRECT($B126&amp;"!"&amp;"AG"&amp;$A126),0),""))</f>
        <v/>
      </c>
      <c r="DZ126" s="253" t="str" cm="1">
        <f t="array" aca="1" ref="DZ126" ca="1">IF(DZ$2="","",IFERROR(IF(FIND(DZ$2,$C126)&gt;=1,INDIRECT($B126&amp;"!"&amp;"AG"&amp;$A126),0),""))</f>
        <v/>
      </c>
      <c r="EA126" s="253" t="str" cm="1">
        <f t="array" aca="1" ref="EA126" ca="1">IF(EA$2="","",IFERROR(IF(FIND(EA$2,$C126)&gt;=1,INDIRECT($B126&amp;"!"&amp;"AG"&amp;$A126),0),""))</f>
        <v/>
      </c>
      <c r="EB126" s="253" t="str" cm="1">
        <f t="array" aca="1" ref="EB126" ca="1">IF(EB$2="","",IFERROR(IF(FIND(EB$2,$C126)&gt;=1,INDIRECT($B126&amp;"!"&amp;"AG"&amp;$A126),0),""))</f>
        <v/>
      </c>
      <c r="EC126" s="253" t="str" cm="1">
        <f t="array" aca="1" ref="EC126" ca="1">IF(EC$2="","",IFERROR(IF(FIND(EC$2,$C126)&gt;=1,INDIRECT($B126&amp;"!"&amp;"AG"&amp;$A126),0),""))</f>
        <v/>
      </c>
      <c r="ED126" s="253" t="str" cm="1">
        <f t="array" aca="1" ref="ED126" ca="1">IF(ED$2="","",IFERROR(IF(FIND(ED$2,$C126)&gt;=1,INDIRECT($B126&amp;"!"&amp;"AG"&amp;$A126),0),""))</f>
        <v/>
      </c>
      <c r="EE126" s="253" t="str" cm="1">
        <f t="array" aca="1" ref="EE126" ca="1">IF(EE$2="","",IFERROR(IF(FIND(EE$2,$C126)&gt;=1,INDIRECT($B126&amp;"!"&amp;"AG"&amp;$A126),0),""))</f>
        <v/>
      </c>
      <c r="EF126" s="253" t="str" cm="1">
        <f t="array" aca="1" ref="EF126" ca="1">IF(EF$2="","",IFERROR(IF(FIND(EF$2,$C126)&gt;=1,INDIRECT($B126&amp;"!"&amp;"AG"&amp;$A126),0),""))</f>
        <v/>
      </c>
      <c r="EG126" s="253" t="str" cm="1">
        <f t="array" aca="1" ref="EG126" ca="1">IF(EG$2="","",IFERROR(IF(FIND(EG$2,$C126)&gt;=1,INDIRECT($B126&amp;"!"&amp;"AG"&amp;$A126),0),""))</f>
        <v/>
      </c>
      <c r="EH126" s="253" t="str" cm="1">
        <f t="array" aca="1" ref="EH126" ca="1">IF(EH$2="","",IFERROR(IF(FIND(EH$2,$C126)&gt;=1,INDIRECT($B126&amp;"!"&amp;"AG"&amp;$A126),0),""))</f>
        <v/>
      </c>
      <c r="EI126" s="253" t="str" cm="1">
        <f t="array" aca="1" ref="EI126" ca="1">IF(EI$2="","",IFERROR(IF(FIND(EI$2,$C126)&gt;=1,INDIRECT($B126&amp;"!"&amp;"AG"&amp;$A126),0),""))</f>
        <v/>
      </c>
      <c r="EJ126" s="253" t="str" cm="1">
        <f t="array" aca="1" ref="EJ126" ca="1">IF(EJ$2="","",IFERROR(IF(FIND(EJ$2,$C126)&gt;=1,INDIRECT($B126&amp;"!"&amp;"AG"&amp;$A126),0),""))</f>
        <v/>
      </c>
      <c r="EK126" s="253" t="str" cm="1">
        <f t="array" aca="1" ref="EK126" ca="1">IF(EK$2="","",IFERROR(IF(FIND(EK$2,$C126)&gt;=1,INDIRECT($B126&amp;"!"&amp;"AG"&amp;$A126),0),""))</f>
        <v/>
      </c>
      <c r="EL126" s="253" t="str" cm="1">
        <f t="array" aca="1" ref="EL126" ca="1">IF(EL$2="","",IFERROR(IF(FIND(EL$2,$C126)&gt;=1,INDIRECT($B126&amp;"!"&amp;"AG"&amp;$A126),0),""))</f>
        <v/>
      </c>
      <c r="EM126" s="253" t="str" cm="1">
        <f t="array" aca="1" ref="EM126" ca="1">IF(EM$2="","",IFERROR(IF(FIND(EM$2,$C126)&gt;=1,INDIRECT($B126&amp;"!"&amp;"AG"&amp;$A126),0),""))</f>
        <v/>
      </c>
      <c r="EN126" s="253" t="str" cm="1">
        <f t="array" aca="1" ref="EN126" ca="1">IF(EN$2="","",IFERROR(IF(FIND(EN$2,$C126)&gt;=1,INDIRECT($B126&amp;"!"&amp;"AG"&amp;$A126),0),""))</f>
        <v/>
      </c>
      <c r="EO126" s="253" t="str" cm="1">
        <f t="array" aca="1" ref="EO126" ca="1">IF(EO$2="","",IFERROR(IF(FIND(EO$2,$C126)&gt;=1,INDIRECT($B126&amp;"!"&amp;"AG"&amp;$A126),0),""))</f>
        <v/>
      </c>
      <c r="EP126" s="253" t="str" cm="1">
        <f t="array" aca="1" ref="EP126" ca="1">IF(EP$2="","",IFERROR(IF(FIND(EP$2,$C126)&gt;=1,INDIRECT($B126&amp;"!"&amp;"AG"&amp;$A126),0),""))</f>
        <v/>
      </c>
      <c r="EQ126" s="253" t="str" cm="1">
        <f t="array" aca="1" ref="EQ126" ca="1">IF(EQ$2="","",IFERROR(IF(FIND(EQ$2,$C126)&gt;=1,INDIRECT($B126&amp;"!"&amp;"AG"&amp;$A126),0),""))</f>
        <v/>
      </c>
      <c r="ER126" s="253" t="str" cm="1">
        <f t="array" aca="1" ref="ER126" ca="1">IF(ER$2="","",IFERROR(IF(FIND(ER$2,$C126)&gt;=1,INDIRECT($B126&amp;"!"&amp;"AG"&amp;$A126),0),""))</f>
        <v/>
      </c>
      <c r="ES126" s="253" t="str" cm="1">
        <f t="array" aca="1" ref="ES126" ca="1">IF(ES$2="","",IFERROR(IF(FIND(ES$2,$C126)&gt;=1,INDIRECT($B126&amp;"!"&amp;"AG"&amp;$A126),0),""))</f>
        <v/>
      </c>
      <c r="ET126" s="253" t="str" cm="1">
        <f t="array" aca="1" ref="ET126" ca="1">IF(ET$2="","",IFERROR(IF(FIND(ET$2,$C126)&gt;=1,INDIRECT($B126&amp;"!"&amp;"AG"&amp;$A126),0),""))</f>
        <v/>
      </c>
      <c r="EU126" s="253" t="str" cm="1">
        <f t="array" aca="1" ref="EU126" ca="1">IF(EU$2="","",IFERROR(IF(FIND(EU$2,$C126)&gt;=1,INDIRECT($B126&amp;"!"&amp;"AG"&amp;$A126),0),""))</f>
        <v/>
      </c>
      <c r="EV126" s="253" t="str" cm="1">
        <f t="array" aca="1" ref="EV126" ca="1">IF(EV$2="","",IFERROR(IF(FIND(EV$2,$C126)&gt;=1,INDIRECT($B126&amp;"!"&amp;"AG"&amp;$A126),0),""))</f>
        <v/>
      </c>
    </row>
    <row r="127" spans="1:152" x14ac:dyDescent="0.3">
      <c r="A127" s="252">
        <f t="shared" ca="1" si="113"/>
        <v>20</v>
      </c>
      <c r="B127" s="252" t="str">
        <f t="shared" si="114"/>
        <v>Mar_2024</v>
      </c>
      <c r="C127" s="252" t="str">
        <f t="shared" ca="1" si="112"/>
        <v/>
      </c>
      <c r="D127" s="253" t="str">
        <f t="array" aca="1" ref="D127" ca="1">IF(D$2="","",IFERROR(IF(FIND(D$2,$C127)&gt;=1,INDIRECT($B127&amp;"!"&amp;"AG"&amp;$A127),0),""))</f>
        <v/>
      </c>
      <c r="E127" s="253" t="str">
        <f t="array" aca="1" ref="E127" ca="1">IF(E$2="","",IFERROR(IF(FIND(E$2,$C127)&gt;=1,INDIRECT($B127&amp;"!"&amp;"AG"&amp;$A127),0),""))</f>
        <v/>
      </c>
      <c r="F127" s="253" t="str">
        <f t="array" aca="1" ref="F127" ca="1">IF(F$2="","",IFERROR(IF(FIND(F$2,$C127)&gt;=1,INDIRECT($B127&amp;"!"&amp;"AG"&amp;$A127),0),""))</f>
        <v/>
      </c>
      <c r="G127" s="253" t="str">
        <f t="array" aca="1" ref="G127" ca="1">IF(G$2="","",IFERROR(IF(FIND(G$2,$C127)&gt;=1,INDIRECT($B127&amp;"!"&amp;"AG"&amp;$A127),0),""))</f>
        <v/>
      </c>
      <c r="H127" s="253" t="str">
        <f t="array" aca="1" ref="H127" ca="1">IF(H$2="","",IFERROR(IF(FIND(H$2,$C127)&gt;=1,INDIRECT($B127&amp;"!"&amp;"AG"&amp;$A127),0),""))</f>
        <v/>
      </c>
      <c r="I127" s="253" t="str">
        <f t="array" aca="1" ref="I127" ca="1">IF(I$2="","",IFERROR(IF(FIND(I$2,$C127)&gt;=1,INDIRECT($B127&amp;"!"&amp;"AG"&amp;$A127),0),""))</f>
        <v/>
      </c>
      <c r="J127" s="253" t="str">
        <f t="array" aca="1" ref="J127" ca="1">IF(J$2="","",IFERROR(IF(FIND(J$2,$C127)&gt;=1,INDIRECT($B127&amp;"!"&amp;"AG"&amp;$A127),0),""))</f>
        <v/>
      </c>
      <c r="K127" s="253" t="str">
        <f t="array" aca="1" ref="K127" ca="1">IF(K$2="","",IFERROR(IF(FIND(K$2,$C127)&gt;=1,INDIRECT($B127&amp;"!"&amp;"AG"&amp;$A127),0),""))</f>
        <v/>
      </c>
      <c r="L127" s="253" t="str">
        <f t="array" aca="1" ref="L127" ca="1">IF(L$2="","",IFERROR(IF(FIND(L$2,$C127)&gt;=1,INDIRECT($B127&amp;"!"&amp;"AG"&amp;$A127),0),""))</f>
        <v/>
      </c>
      <c r="M127" s="253" t="str">
        <f t="array" aca="1" ref="M127" ca="1">IF(M$2="","",IFERROR(IF(FIND(M$2,$C127)&gt;=1,INDIRECT($B127&amp;"!"&amp;"AG"&amp;$A127),0),""))</f>
        <v/>
      </c>
      <c r="N127" s="253" t="str">
        <f t="array" aca="1" ref="N127" ca="1">IF(N$2="","",IFERROR(IF(FIND(N$2,$C127)&gt;=1,INDIRECT($B127&amp;"!"&amp;"AG"&amp;$A127),0),""))</f>
        <v/>
      </c>
      <c r="O127" s="253" t="str">
        <f t="array" aca="1" ref="O127" ca="1">IF(O$2="","",IFERROR(IF(FIND(O$2,$C127)&gt;=1,INDIRECT($B127&amp;"!"&amp;"AG"&amp;$A127),0),""))</f>
        <v/>
      </c>
      <c r="P127" s="253" t="str">
        <f t="array" aca="1" ref="P127" ca="1">IF(P$2="","",IFERROR(IF(FIND(P$2,$C127)&gt;=1,INDIRECT($B127&amp;"!"&amp;"AG"&amp;$A127),0),""))</f>
        <v/>
      </c>
      <c r="Q127" s="253" t="str">
        <f t="array" aca="1" ref="Q127" ca="1">IF(Q$2="","",IFERROR(IF(FIND(Q$2,$C127)&gt;=1,INDIRECT($B127&amp;"!"&amp;"AG"&amp;$A127),0),""))</f>
        <v/>
      </c>
      <c r="R127" s="253" t="str">
        <f t="array" aca="1" ref="R127" ca="1">IF(R$2="","",IFERROR(IF(FIND(R$2,$C127)&gt;=1,INDIRECT($B127&amp;"!"&amp;"AG"&amp;$A127),0),""))</f>
        <v/>
      </c>
      <c r="S127" s="253" t="str">
        <f t="array" aca="1" ref="S127" ca="1">IF(S$2="","",IFERROR(IF(FIND(S$2,$C127)&gt;=1,INDIRECT($B127&amp;"!"&amp;"AG"&amp;$A127),0),""))</f>
        <v/>
      </c>
      <c r="T127" s="253" t="str">
        <f t="array" aca="1" ref="T127" ca="1">IF(T$2="","",IFERROR(IF(FIND(T$2,$C127)&gt;=1,INDIRECT($B127&amp;"!"&amp;"AG"&amp;$A127),0),""))</f>
        <v/>
      </c>
      <c r="U127" s="253" t="str">
        <f t="array" aca="1" ref="U127" ca="1">IF(U$2="","",IFERROR(IF(FIND(U$2,$C127)&gt;=1,INDIRECT($B127&amp;"!"&amp;"AG"&amp;$A127),0),""))</f>
        <v/>
      </c>
      <c r="V127" s="253" t="str">
        <f t="array" aca="1" ref="V127" ca="1">IF(V$2="","",IFERROR(IF(FIND(V$2,$C127)&gt;=1,INDIRECT($B127&amp;"!"&amp;"AG"&amp;$A127),0),""))</f>
        <v/>
      </c>
      <c r="W127" s="253" t="str">
        <f t="array" aca="1" ref="W127" ca="1">IF(W$2="","",IFERROR(IF(FIND(W$2,$C127)&gt;=1,INDIRECT($B127&amp;"!"&amp;"AG"&amp;$A127),0),""))</f>
        <v/>
      </c>
      <c r="X127" s="253" t="str">
        <f t="array" aca="1" ref="X127" ca="1">IF(X$2="","",IFERROR(IF(FIND(X$2,$C127)&gt;=1,INDIRECT($B127&amp;"!"&amp;"AG"&amp;$A127),0),""))</f>
        <v/>
      </c>
      <c r="Y127" s="253" t="str">
        <f t="array" aca="1" ref="Y127" ca="1">IF(Y$2="","",IFERROR(IF(FIND(Y$2,$C127)&gt;=1,INDIRECT($B127&amp;"!"&amp;"AG"&amp;$A127),0),""))</f>
        <v/>
      </c>
      <c r="Z127" s="253" t="str">
        <f t="array" aca="1" ref="Z127" ca="1">IF(Z$2="","",IFERROR(IF(FIND(Z$2,$C127)&gt;=1,INDIRECT($B127&amp;"!"&amp;"AG"&amp;$A127),0),""))</f>
        <v/>
      </c>
      <c r="AA127" s="253" t="str">
        <f t="array" aca="1" ref="AA127" ca="1">IF(AA$2="","",IFERROR(IF(FIND(AA$2,$C127)&gt;=1,INDIRECT($B127&amp;"!"&amp;"AG"&amp;$A127),0),""))</f>
        <v/>
      </c>
      <c r="AB127" s="253" t="str">
        <f t="array" aca="1" ref="AB127" ca="1">IF(AB$2="","",IFERROR(IF(FIND(AB$2,$C127)&gt;=1,INDIRECT($B127&amp;"!"&amp;"AG"&amp;$A127),0),""))</f>
        <v/>
      </c>
      <c r="AC127" s="253" t="str">
        <f t="array" aca="1" ref="AC127" ca="1">IF(AC$2="","",IFERROR(IF(FIND(AC$2,$C127)&gt;=1,INDIRECT($B127&amp;"!"&amp;"AG"&amp;$A127),0),""))</f>
        <v/>
      </c>
      <c r="AD127" s="253" t="str">
        <f t="array" aca="1" ref="AD127" ca="1">IF(AD$2="","",IFERROR(IF(FIND(AD$2,$C127)&gt;=1,INDIRECT($B127&amp;"!"&amp;"AG"&amp;$A127),0),""))</f>
        <v/>
      </c>
      <c r="AE127" s="253" t="str">
        <f t="array" aca="1" ref="AE127" ca="1">IF(AE$2="","",IFERROR(IF(FIND(AE$2,$C127)&gt;=1,INDIRECT($B127&amp;"!"&amp;"AG"&amp;$A127),0),""))</f>
        <v/>
      </c>
      <c r="AF127" s="253" t="str">
        <f t="array" aca="1" ref="AF127" ca="1">IF(AF$2="","",IFERROR(IF(FIND(AF$2,$C127)&gt;=1,INDIRECT($B127&amp;"!"&amp;"AG"&amp;$A127),0),""))</f>
        <v/>
      </c>
      <c r="AG127" s="253" t="str">
        <f t="array" aca="1" ref="AG127" ca="1">IF(AG$2="","",IFERROR(IF(FIND(AG$2,$C127)&gt;=1,INDIRECT($B127&amp;"!"&amp;"AG"&amp;$A127),0),""))</f>
        <v/>
      </c>
      <c r="AH127" s="253" t="str">
        <f t="array" aca="1" ref="AH127" ca="1">IF(AH$2="","",IFERROR(IF(FIND(AH$2,$C127)&gt;=1,INDIRECT($B127&amp;"!"&amp;"AG"&amp;$A127),0),""))</f>
        <v/>
      </c>
      <c r="AI127" s="253" t="str">
        <f t="array" aca="1" ref="AI127" ca="1">IF(AI$2="","",IFERROR(IF(FIND(AI$2,$C127)&gt;=1,INDIRECT($B127&amp;"!"&amp;"AG"&amp;$A127),0),""))</f>
        <v/>
      </c>
      <c r="AJ127" s="253" t="str">
        <f t="array" aca="1" ref="AJ127" ca="1">IF(AJ$2="","",IFERROR(IF(FIND(AJ$2,$C127)&gt;=1,INDIRECT($B127&amp;"!"&amp;"AG"&amp;$A127),0),""))</f>
        <v/>
      </c>
      <c r="AK127" s="253" t="str">
        <f t="array" aca="1" ref="AK127" ca="1">IF(AK$2="","",IFERROR(IF(FIND(AK$2,$C127)&gt;=1,INDIRECT($B127&amp;"!"&amp;"AG"&amp;$A127),0),""))</f>
        <v/>
      </c>
      <c r="AL127" s="253" t="str">
        <f t="array" aca="1" ref="AL127" ca="1">IF(AL$2="","",IFERROR(IF(FIND(AL$2,$C127)&gt;=1,INDIRECT($B127&amp;"!"&amp;"AG"&amp;$A127),0),""))</f>
        <v/>
      </c>
      <c r="AM127" s="253" t="str">
        <f t="array" aca="1" ref="AM127" ca="1">IF(AM$2="","",IFERROR(IF(FIND(AM$2,$C127)&gt;=1,INDIRECT($B127&amp;"!"&amp;"AG"&amp;$A127),0),""))</f>
        <v/>
      </c>
      <c r="AN127" s="253" t="str">
        <f t="array" aca="1" ref="AN127" ca="1">IF(AN$2="","",IFERROR(IF(FIND(AN$2,$C127)&gt;=1,INDIRECT($B127&amp;"!"&amp;"AG"&amp;$A127),0),""))</f>
        <v/>
      </c>
      <c r="AO127" s="253" t="str">
        <f t="array" aca="1" ref="AO127" ca="1">IF(AO$2="","",IFERROR(IF(FIND(AO$2,$C127)&gt;=1,INDIRECT($B127&amp;"!"&amp;"AG"&amp;$A127),0),""))</f>
        <v/>
      </c>
      <c r="AP127" s="253" t="str">
        <f t="array" aca="1" ref="AP127" ca="1">IF(AP$2="","",IFERROR(IF(FIND(AP$2,$C127)&gt;=1,INDIRECT($B127&amp;"!"&amp;"AG"&amp;$A127),0),""))</f>
        <v/>
      </c>
      <c r="AQ127" s="253" t="str">
        <f t="array" aca="1" ref="AQ127" ca="1">IF(AQ$2="","",IFERROR(IF(FIND(AQ$2,$C127)&gt;=1,INDIRECT($B127&amp;"!"&amp;"AG"&amp;$A127),0),""))</f>
        <v/>
      </c>
      <c r="AR127" s="253" t="str">
        <f t="array" aca="1" ref="AR127" ca="1">IF(AR$2="","",IFERROR(IF(FIND(AR$2,$C127)&gt;=1,INDIRECT($B127&amp;"!"&amp;"AG"&amp;$A127),0),""))</f>
        <v/>
      </c>
      <c r="AS127" s="253" t="str">
        <f t="array" aca="1" ref="AS127" ca="1">IF(AS$2="","",IFERROR(IF(FIND(AS$2,$C127)&gt;=1,INDIRECT($B127&amp;"!"&amp;"AG"&amp;$A127),0),""))</f>
        <v/>
      </c>
      <c r="AU127" s="254" t="str">
        <f t="array" aca="1" ref="AU127" ca="1">IFERROR(INDIRECT(B127&amp;"!"&amp;"A"&amp;A127),"")</f>
        <v/>
      </c>
      <c r="AV127" s="2" t="str">
        <f t="shared" ca="1" si="73"/>
        <v/>
      </c>
      <c r="AW127" s="253" t="str">
        <f t="array" aca="1" ref="AW127" ca="1">IF(AW$2="","",IFERROR(IF(FIND(AW$2,$C127)&gt;=1,IF(INDIRECT($B127&amp;"!"&amp;"AH"&amp;$A127)="","",INDIRECT($B127&amp;"!"&amp;"AH"&amp;$A127)),0),""))</f>
        <v/>
      </c>
      <c r="AX127" s="253" t="str">
        <f t="array" aca="1" ref="AX127" ca="1">IF(AX$2="","",IFERROR(IF(FIND(AX$2,$C127)&gt;=1,IF(INDIRECT($B127&amp;"!"&amp;"AH"&amp;$A127)="","",INDIRECT($B127&amp;"!"&amp;"AH"&amp;$A127)),0),""))</f>
        <v/>
      </c>
      <c r="AY127" s="253" t="str">
        <f t="array" aca="1" ref="AY127" ca="1">IF(AY$2="","",IFERROR(IF(FIND(AY$2,$C127)&gt;=1,IF(INDIRECT($B127&amp;"!"&amp;"AH"&amp;$A127)="","",INDIRECT($B127&amp;"!"&amp;"AH"&amp;$A127)),0),""))</f>
        <v/>
      </c>
      <c r="AZ127" s="253" t="str">
        <f t="array" aca="1" ref="AZ127" ca="1">IF(AZ$2="","",IFERROR(IF(FIND(AZ$2,$C127)&gt;=1,IF(INDIRECT($B127&amp;"!"&amp;"AH"&amp;$A127)="","",INDIRECT($B127&amp;"!"&amp;"AH"&amp;$A127)),0),""))</f>
        <v/>
      </c>
      <c r="BA127" s="253" t="str">
        <f t="array" aca="1" ref="BA127" ca="1">IF(BA$2="","",IFERROR(IF(FIND(BA$2,$C127)&gt;=1,IF(INDIRECT($B127&amp;"!"&amp;"AH"&amp;$A127)="","",INDIRECT($B127&amp;"!"&amp;"AH"&amp;$A127)),0),""))</f>
        <v/>
      </c>
      <c r="BB127" s="253" t="str">
        <f t="array" aca="1" ref="BB127" ca="1">IF(BB$2="","",IFERROR(IF(FIND(BB$2,$C127)&gt;=1,IF(INDIRECT($B127&amp;"!"&amp;"AH"&amp;$A127)="","",INDIRECT($B127&amp;"!"&amp;"AH"&amp;$A127)),0),""))</f>
        <v/>
      </c>
      <c r="BC127" s="253" t="str">
        <f t="array" aca="1" ref="BC127" ca="1">IF(BC$2="","",IFERROR(IF(FIND(BC$2,$C127)&gt;=1,IF(INDIRECT($B127&amp;"!"&amp;"AH"&amp;$A127)="","",INDIRECT($B127&amp;"!"&amp;"AH"&amp;$A127)),0),""))</f>
        <v/>
      </c>
      <c r="BD127" s="253" t="str">
        <f t="array" aca="1" ref="BD127" ca="1">IF(BD$2="","",IFERROR(IF(FIND(BD$2,$C127)&gt;=1,IF(INDIRECT($B127&amp;"!"&amp;"AH"&amp;$A127)="","",INDIRECT($B127&amp;"!"&amp;"AH"&amp;$A127)),0),""))</f>
        <v/>
      </c>
      <c r="BE127" s="253" t="str">
        <f t="array" aca="1" ref="BE127" ca="1">IF(BE$2="","",IFERROR(IF(FIND(BE$2,$C127)&gt;=1,IF(INDIRECT($B127&amp;"!"&amp;"AH"&amp;$A127)="","",INDIRECT($B127&amp;"!"&amp;"AH"&amp;$A127)),0),""))</f>
        <v/>
      </c>
      <c r="BF127" s="253" t="str">
        <f t="array" aca="1" ref="BF127" ca="1">IF(BF$2="","",IFERROR(IF(FIND(BF$2,$C127)&gt;=1,IF(INDIRECT($B127&amp;"!"&amp;"AH"&amp;$A127)="","",INDIRECT($B127&amp;"!"&amp;"AH"&amp;$A127)),0),""))</f>
        <v/>
      </c>
      <c r="BG127" s="253" t="str">
        <f t="array" aca="1" ref="BG127" ca="1">IF(BG$2="","",IFERROR(IF(FIND(BG$2,$C127)&gt;=1,IF(INDIRECT($B127&amp;"!"&amp;"AH"&amp;$A127)="","",INDIRECT($B127&amp;"!"&amp;"AH"&amp;$A127)),0),""))</f>
        <v/>
      </c>
      <c r="BH127" s="253" t="str">
        <f t="array" aca="1" ref="BH127" ca="1">IF(BH$2="","",IFERROR(IF(FIND(BH$2,$C127)&gt;=1,IF(INDIRECT($B127&amp;"!"&amp;"AH"&amp;$A127)="","",INDIRECT($B127&amp;"!"&amp;"AH"&amp;$A127)),0),""))</f>
        <v/>
      </c>
      <c r="BI127" s="253" t="str">
        <f t="array" aca="1" ref="BI127" ca="1">IF(BI$2="","",IFERROR(IF(FIND(BI$2,$C127)&gt;=1,IF(INDIRECT($B127&amp;"!"&amp;"AH"&amp;$A127)="","",INDIRECT($B127&amp;"!"&amp;"AH"&amp;$A127)),0),""))</f>
        <v/>
      </c>
      <c r="BJ127" s="253" t="str">
        <f t="array" aca="1" ref="BJ127" ca="1">IF(BJ$2="","",IFERROR(IF(FIND(BJ$2,$C127)&gt;=1,IF(INDIRECT($B127&amp;"!"&amp;"AH"&amp;$A127)="","",INDIRECT($B127&amp;"!"&amp;"AH"&amp;$A127)),0),""))</f>
        <v/>
      </c>
      <c r="BK127" s="253" t="str">
        <f t="array" aca="1" ref="BK127" ca="1">IF(BK$2="","",IFERROR(IF(FIND(BK$2,$C127)&gt;=1,IF(INDIRECT($B127&amp;"!"&amp;"AH"&amp;$A127)="","",INDIRECT($B127&amp;"!"&amp;"AH"&amp;$A127)),0),""))</f>
        <v/>
      </c>
      <c r="BL127" s="253" t="str">
        <f t="array" aca="1" ref="BL127" ca="1">IF(BL$2="","",IFERROR(IF(FIND(BL$2,$C127)&gt;=1,IF(INDIRECT($B127&amp;"!"&amp;"AH"&amp;$A127)="","",INDIRECT($B127&amp;"!"&amp;"AH"&amp;$A127)),0),""))</f>
        <v/>
      </c>
      <c r="BM127" s="253" t="str">
        <f t="array" aca="1" ref="BM127" ca="1">IF(BM$2="","",IFERROR(IF(FIND(BM$2,$C127)&gt;=1,IF(INDIRECT($B127&amp;"!"&amp;"AH"&amp;$A127)="","",INDIRECT($B127&amp;"!"&amp;"AH"&amp;$A127)),0),""))</f>
        <v/>
      </c>
      <c r="BN127" s="253" t="str">
        <f t="array" aca="1" ref="BN127" ca="1">IF(BN$2="","",IFERROR(IF(FIND(BN$2,$C127)&gt;=1,IF(INDIRECT($B127&amp;"!"&amp;"AH"&amp;$A127)="","",INDIRECT($B127&amp;"!"&amp;"AH"&amp;$A127)),0),""))</f>
        <v/>
      </c>
      <c r="BO127" s="253" t="str">
        <f t="array" aca="1" ref="BO127" ca="1">IF(BO$2="","",IFERROR(IF(FIND(BO$2,$C127)&gt;=1,IF(INDIRECT($B127&amp;"!"&amp;"AH"&amp;$A127)="","",INDIRECT($B127&amp;"!"&amp;"AH"&amp;$A127)),0),""))</f>
        <v/>
      </c>
      <c r="BP127" s="253" t="str">
        <f t="array" aca="1" ref="BP127" ca="1">IF(BP$2="","",IFERROR(IF(FIND(BP$2,$C127)&gt;=1,IF(INDIRECT($B127&amp;"!"&amp;"AH"&amp;$A127)="","",INDIRECT($B127&amp;"!"&amp;"AH"&amp;$A127)),0),""))</f>
        <v/>
      </c>
      <c r="BQ127" s="253" t="str">
        <f t="array" aca="1" ref="BQ127" ca="1">IF(BQ$2="","",IFERROR(IF(FIND(BQ$2,$C127)&gt;=1,IF(INDIRECT($B127&amp;"!"&amp;"AH"&amp;$A127)="","",INDIRECT($B127&amp;"!"&amp;"AH"&amp;$A127)),0),""))</f>
        <v/>
      </c>
      <c r="BR127" s="253" t="str">
        <f t="array" aca="1" ref="BR127" ca="1">IF(BR$2="","",IFERROR(IF(FIND(BR$2,$C127)&gt;=1,IF(INDIRECT($B127&amp;"!"&amp;"AH"&amp;$A127)="","",INDIRECT($B127&amp;"!"&amp;"AH"&amp;$A127)),0),""))</f>
        <v/>
      </c>
      <c r="BS127" s="253" t="str">
        <f t="array" aca="1" ref="BS127" ca="1">IF(BS$2="","",IFERROR(IF(FIND(BS$2,$C127)&gt;=1,IF(INDIRECT($B127&amp;"!"&amp;"AH"&amp;$A127)="","",INDIRECT($B127&amp;"!"&amp;"AH"&amp;$A127)),0),""))</f>
        <v/>
      </c>
      <c r="BT127" s="253" t="str">
        <f t="array" aca="1" ref="BT127" ca="1">IF(BT$2="","",IFERROR(IF(FIND(BT$2,$C127)&gt;=1,IF(INDIRECT($B127&amp;"!"&amp;"AH"&amp;$A127)="","",INDIRECT($B127&amp;"!"&amp;"AH"&amp;$A127)),0),""))</f>
        <v/>
      </c>
      <c r="BU127" s="253" t="str">
        <f t="array" aca="1" ref="BU127" ca="1">IF(BU$2="","",IFERROR(IF(FIND(BU$2,$C127)&gt;=1,IF(INDIRECT($B127&amp;"!"&amp;"AH"&amp;$A127)="","",INDIRECT($B127&amp;"!"&amp;"AH"&amp;$A127)),0),""))</f>
        <v/>
      </c>
      <c r="BV127" s="253" t="str">
        <f t="array" aca="1" ref="BV127" ca="1">IF(BV$2="","",IFERROR(IF(FIND(BV$2,$C127)&gt;=1,IF(INDIRECT($B127&amp;"!"&amp;"AH"&amp;$A127)="","",INDIRECT($B127&amp;"!"&amp;"AH"&amp;$A127)),0),""))</f>
        <v/>
      </c>
      <c r="BW127" s="253" t="str">
        <f t="array" aca="1" ref="BW127" ca="1">IF(BW$2="","",IFERROR(IF(FIND(BW$2,$C127)&gt;=1,IF(INDIRECT($B127&amp;"!"&amp;"AH"&amp;$A127)="","",INDIRECT($B127&amp;"!"&amp;"AH"&amp;$A127)),0),""))</f>
        <v/>
      </c>
      <c r="BX127" s="253" t="str">
        <f t="array" aca="1" ref="BX127" ca="1">IF(BX$2="","",IFERROR(IF(FIND(BX$2,$C127)&gt;=1,IF(INDIRECT($B127&amp;"!"&amp;"AH"&amp;$A127)="","",INDIRECT($B127&amp;"!"&amp;"AH"&amp;$A127)),0),""))</f>
        <v/>
      </c>
      <c r="BY127" s="253" t="str">
        <f t="array" aca="1" ref="BY127" ca="1">IF(BY$2="","",IFERROR(IF(FIND(BY$2,$C127)&gt;=1,IF(INDIRECT($B127&amp;"!"&amp;"AH"&amp;$A127)="","",INDIRECT($B127&amp;"!"&amp;"AH"&amp;$A127)),0),""))</f>
        <v/>
      </c>
      <c r="BZ127" s="253" t="str">
        <f t="array" aca="1" ref="BZ127" ca="1">IF(BZ$2="","",IFERROR(IF(FIND(BZ$2,$C127)&gt;=1,IF(INDIRECT($B127&amp;"!"&amp;"AH"&amp;$A127)="","",INDIRECT($B127&amp;"!"&amp;"AH"&amp;$A127)),0),""))</f>
        <v/>
      </c>
      <c r="CA127" s="253" t="str">
        <f t="array" aca="1" ref="CA127" ca="1">IF(CA$2="","",IFERROR(IF(FIND(CA$2,$C127)&gt;=1,IF(INDIRECT($B127&amp;"!"&amp;"AH"&amp;$A127)="","",INDIRECT($B127&amp;"!"&amp;"AH"&amp;$A127)),0),""))</f>
        <v/>
      </c>
      <c r="CB127" s="253" t="str">
        <f t="array" aca="1" ref="CB127" ca="1">IF(CB$2="","",IFERROR(IF(FIND(CB$2,$C127)&gt;=1,IF(INDIRECT($B127&amp;"!"&amp;"AH"&amp;$A127)="","",INDIRECT($B127&amp;"!"&amp;"AH"&amp;$A127)),0),""))</f>
        <v/>
      </c>
      <c r="CC127" s="253" t="str">
        <f t="array" aca="1" ref="CC127" ca="1">IF(CC$2="","",IFERROR(IF(FIND(CC$2,$C127)&gt;=1,IF(INDIRECT($B127&amp;"!"&amp;"AH"&amp;$A127)="","",INDIRECT($B127&amp;"!"&amp;"AH"&amp;$A127)),0),""))</f>
        <v/>
      </c>
      <c r="CD127" s="253" t="str">
        <f t="array" aca="1" ref="CD127" ca="1">IF(CD$2="","",IFERROR(IF(FIND(CD$2,$C127)&gt;=1,IF(INDIRECT($B127&amp;"!"&amp;"AH"&amp;$A127)="","",INDIRECT($B127&amp;"!"&amp;"AH"&amp;$A127)),0),""))</f>
        <v/>
      </c>
      <c r="CE127" s="253" t="str">
        <f t="array" aca="1" ref="CE127" ca="1">IF(CE$2="","",IFERROR(IF(FIND(CE$2,$C127)&gt;=1,IF(INDIRECT($B127&amp;"!"&amp;"AH"&amp;$A127)="","",INDIRECT($B127&amp;"!"&amp;"AH"&amp;$A127)),0),""))</f>
        <v/>
      </c>
      <c r="CF127" s="253" t="str">
        <f t="array" aca="1" ref="CF127" ca="1">IF(CF$2="","",IFERROR(IF(FIND(CF$2,$C127)&gt;=1,IF(INDIRECT($B127&amp;"!"&amp;"AH"&amp;$A127)="","",INDIRECT($B127&amp;"!"&amp;"AH"&amp;$A127)),0),""))</f>
        <v/>
      </c>
      <c r="CG127" s="253" t="str">
        <f t="array" aca="1" ref="CG127" ca="1">IF(CG$2="","",IFERROR(IF(FIND(CG$2,$C127)&gt;=1,IF(INDIRECT($B127&amp;"!"&amp;"AH"&amp;$A127)="","",INDIRECT($B127&amp;"!"&amp;"AH"&amp;$A127)),0),""))</f>
        <v/>
      </c>
      <c r="CH127" s="253" t="str">
        <f t="array" aca="1" ref="CH127" ca="1">IF(CH$2="","",IFERROR(IF(FIND(CH$2,$C127)&gt;=1,IF(INDIRECT($B127&amp;"!"&amp;"AH"&amp;$A127)="","",INDIRECT($B127&amp;"!"&amp;"AH"&amp;$A127)),0),""))</f>
        <v/>
      </c>
      <c r="CI127" s="253" t="str">
        <f t="array" aca="1" ref="CI127" ca="1">IF(CI$2="","",IFERROR(IF(FIND(CI$2,$C127)&gt;=1,IF(INDIRECT($B127&amp;"!"&amp;"AH"&amp;$A127)="","",INDIRECT($B127&amp;"!"&amp;"AH"&amp;$A127)),0),""))</f>
        <v/>
      </c>
      <c r="CJ127" s="253" t="str">
        <f t="array" aca="1" ref="CJ127" ca="1">IF(CJ$2="","",IFERROR(IF(FIND(CJ$2,$C127)&gt;=1,IF(INDIRECT($B127&amp;"!"&amp;"AH"&amp;$A127)="","",INDIRECT($B127&amp;"!"&amp;"AH"&amp;$A127)),0),""))</f>
        <v/>
      </c>
      <c r="CK127" s="253" t="str">
        <f t="array" aca="1" ref="CK127" ca="1">IF(CK$2="","",IFERROR(IF(FIND(CK$2,$C127)&gt;=1,IF(INDIRECT($B127&amp;"!"&amp;"AH"&amp;$A127)="","",INDIRECT($B127&amp;"!"&amp;"AH"&amp;$A127)),0),""))</f>
        <v/>
      </c>
      <c r="CL127" s="253" t="str">
        <f t="array" aca="1" ref="CL127" ca="1">IF(CL$2="","",IFERROR(IF(FIND(CL$2,$C127)&gt;=1,IF(INDIRECT($B127&amp;"!"&amp;"AH"&amp;$A127)="","",INDIRECT($B127&amp;"!"&amp;"AH"&amp;$A127)),0),""))</f>
        <v/>
      </c>
      <c r="CO127" s="2" t="str">
        <f t="shared" ca="1" si="75"/>
        <v/>
      </c>
      <c r="CP127" s="253" t="str">
        <f t="array" aca="1" ref="CP127" ca="1">IF(CP$2="","",IFERROR(IF(FIND(CP$2,$C127)&gt;=1,INDIRECT($B127&amp;"!"&amp;"AG"&amp;$A127),0),""))</f>
        <v/>
      </c>
      <c r="CQ127" s="253" t="str">
        <f t="array" aca="1" ref="CQ127" ca="1">IF(CQ$2="","",IFERROR(IF(FIND(CQ$2,$C127)&gt;=1,INDIRECT($B127&amp;"!"&amp;"AG"&amp;$A127),0),""))</f>
        <v/>
      </c>
      <c r="CR127" s="253" t="str">
        <f t="array" aca="1" ref="CR127" ca="1">IF(CR$2="","",IFERROR(IF(FIND(CR$2,$C127)&gt;=1,INDIRECT($B127&amp;"!"&amp;"AG"&amp;$A127),0),""))</f>
        <v/>
      </c>
      <c r="CS127" s="253" t="str">
        <f t="array" aca="1" ref="CS127" ca="1">IF(CS$2="","",IFERROR(IF(FIND(CS$2,$C127)&gt;=1,INDIRECT($B127&amp;"!"&amp;"AG"&amp;$A127),0),""))</f>
        <v/>
      </c>
      <c r="CV127" s="2" t="str">
        <f t="shared" ca="1" si="76"/>
        <v/>
      </c>
      <c r="CW127" s="253" t="str">
        <f t="array" aca="1" ref="CW127" ca="1">IF(CW$2="","",IFERROR(IF(FIND(CW$2,$C127)&gt;=1,IF(INDIRECT($B127&amp;"!"&amp;"AH"&amp;$A127)="","",INDIRECT($B127&amp;"!"&amp;"AH"&amp;$A127)&amp;" "),0),""))</f>
        <v/>
      </c>
      <c r="CX127" s="253" t="str">
        <f t="array" aca="1" ref="CX127" ca="1">IF(CX$2="","",IFERROR(IF(FIND(CX$2,$C127)&gt;=1,IF(INDIRECT($B127&amp;"!"&amp;"AH"&amp;$A127)="","",INDIRECT($B127&amp;"!"&amp;"AH"&amp;$A127)&amp;" "),0),""))</f>
        <v/>
      </c>
      <c r="CY127" s="253" t="str">
        <f t="array" aca="1" ref="CY127" ca="1">IF(CY$2="","",IFERROR(IF(FIND(CY$2,$C127)&gt;=1,IF(INDIRECT($B127&amp;"!"&amp;"AH"&amp;$A127)="","",INDIRECT($B127&amp;"!"&amp;"AH"&amp;$A127)&amp;" "),0),""))</f>
        <v/>
      </c>
      <c r="CZ127" s="253" t="str">
        <f t="array" aca="1" ref="CZ127" ca="1">IF(CZ$2="","",IFERROR(IF(FIND(CZ$2,$C127)&gt;=1,IF(INDIRECT($B127&amp;"!"&amp;"AH"&amp;$A127)="","",INDIRECT($B127&amp;"!"&amp;"AH"&amp;$A127)&amp;" "),0),""))</f>
        <v/>
      </c>
      <c r="DC127" s="2" t="str">
        <f t="shared" ca="1" si="77"/>
        <v/>
      </c>
      <c r="DD127" s="253" t="str" cm="1">
        <f t="array" aca="1" ref="DD127" ca="1">IF(DD$2="","",IFERROR(IF(FIND(DD$2,$C127)&gt;=1,INDIRECT($B127&amp;"!"&amp;"AG"&amp;$A127),0),""))</f>
        <v/>
      </c>
      <c r="DE127" s="253" t="str" cm="1">
        <f t="array" aca="1" ref="DE127" ca="1">IF(DE$2="","",IFERROR(IF(FIND(DE$2,$C127)&gt;=1,INDIRECT($B127&amp;"!"&amp;"AG"&amp;$A127),0),""))</f>
        <v/>
      </c>
      <c r="DF127" s="253" t="str" cm="1">
        <f t="array" aca="1" ref="DF127" ca="1">IF(DF$2="","",IFERROR(IF(FIND(DF$2,$C127)&gt;=1,INDIRECT($B127&amp;"!"&amp;"AG"&amp;$A127),0),""))</f>
        <v/>
      </c>
      <c r="DG127" s="253" t="str" cm="1">
        <f t="array" aca="1" ref="DG127" ca="1">IF(DG$2="","",IFERROR(IF(FIND(DG$2,$C127)&gt;=1,INDIRECT($B127&amp;"!"&amp;"AG"&amp;$A127),0),""))</f>
        <v/>
      </c>
      <c r="DH127" s="253" t="str" cm="1">
        <f t="array" aca="1" ref="DH127" ca="1">IF(DH$2="","",IFERROR(IF(FIND(DH$2,$C127)&gt;=1,INDIRECT($B127&amp;"!"&amp;"AG"&amp;$A127),0),""))</f>
        <v/>
      </c>
      <c r="DI127" s="253" t="str" cm="1">
        <f t="array" aca="1" ref="DI127" ca="1">IF(DI$2="","",IFERROR(IF(FIND(DI$2,$C127)&gt;=1,INDIRECT($B127&amp;"!"&amp;"AG"&amp;$A127),0),""))</f>
        <v/>
      </c>
      <c r="DJ127" s="253" t="str" cm="1">
        <f t="array" aca="1" ref="DJ127" ca="1">IF(DJ$2="","",IFERROR(IF(FIND(DJ$2,$C127)&gt;=1,INDIRECT($B127&amp;"!"&amp;"AG"&amp;$A127),0),""))</f>
        <v/>
      </c>
      <c r="DK127" s="253" t="str" cm="1">
        <f t="array" aca="1" ref="DK127" ca="1">IF(DK$2="","",IFERROR(IF(FIND(DK$2,$C127)&gt;=1,INDIRECT($B127&amp;"!"&amp;"AG"&amp;$A127),0),""))</f>
        <v/>
      </c>
      <c r="DL127" s="253" t="str" cm="1">
        <f t="array" aca="1" ref="DL127" ca="1">IF(DL$2="","",IFERROR(IF(FIND(DL$2,$C127)&gt;=1,INDIRECT($B127&amp;"!"&amp;"AG"&amp;$A127),0),""))</f>
        <v/>
      </c>
      <c r="DM127" s="253" t="str" cm="1">
        <f t="array" aca="1" ref="DM127" ca="1">IF(DM$2="","",IFERROR(IF(FIND(DM$2,$C127)&gt;=1,INDIRECT($B127&amp;"!"&amp;"AG"&amp;$A127),0),""))</f>
        <v/>
      </c>
      <c r="DN127" s="253" t="str" cm="1">
        <f t="array" aca="1" ref="DN127" ca="1">IF(DN$2="","",IFERROR(IF(FIND(DN$2,$C127)&gt;=1,INDIRECT($B127&amp;"!"&amp;"AG"&amp;$A127),0),""))</f>
        <v/>
      </c>
      <c r="DO127" s="253" t="str" cm="1">
        <f t="array" aca="1" ref="DO127" ca="1">IF(DO$2="","",IFERROR(IF(FIND(DO$2,$C127)&gt;=1,INDIRECT($B127&amp;"!"&amp;"AG"&amp;$A127),0),""))</f>
        <v/>
      </c>
      <c r="DP127" s="253" t="str" cm="1">
        <f t="array" aca="1" ref="DP127" ca="1">IF(DP$2="","",IFERROR(IF(FIND(DP$2,$C127)&gt;=1,INDIRECT($B127&amp;"!"&amp;"AG"&amp;$A127),0),""))</f>
        <v/>
      </c>
      <c r="DQ127" s="253" t="str" cm="1">
        <f t="array" aca="1" ref="DQ127" ca="1">IF(DQ$2="","",IFERROR(IF(FIND(DQ$2,$C127)&gt;=1,INDIRECT($B127&amp;"!"&amp;"AG"&amp;$A127),0),""))</f>
        <v/>
      </c>
      <c r="DR127" s="253" t="str" cm="1">
        <f t="array" aca="1" ref="DR127" ca="1">IF(DR$2="","",IFERROR(IF(FIND(DR$2,$C127)&gt;=1,INDIRECT($B127&amp;"!"&amp;"AG"&amp;$A127),0),""))</f>
        <v/>
      </c>
      <c r="DS127" s="253" t="str" cm="1">
        <f t="array" aca="1" ref="DS127" ca="1">IF(DS$2="","",IFERROR(IF(FIND(DS$2,$C127)&gt;=1,INDIRECT($B127&amp;"!"&amp;"AG"&amp;$A127),0),""))</f>
        <v/>
      </c>
      <c r="DT127" s="253" t="str" cm="1">
        <f t="array" aca="1" ref="DT127" ca="1">IF(DT$2="","",IFERROR(IF(FIND(DT$2,$C127)&gt;=1,INDIRECT($B127&amp;"!"&amp;"AG"&amp;$A127),0),""))</f>
        <v/>
      </c>
      <c r="DU127" s="253" t="str" cm="1">
        <f t="array" aca="1" ref="DU127" ca="1">IF(DU$2="","",IFERROR(IF(FIND(DU$2,$C127)&gt;=1,INDIRECT($B127&amp;"!"&amp;"AG"&amp;$A127),0),""))</f>
        <v/>
      </c>
      <c r="DV127" s="253" t="str" cm="1">
        <f t="array" aca="1" ref="DV127" ca="1">IF(DV$2="","",IFERROR(IF(FIND(DV$2,$C127)&gt;=1,INDIRECT($B127&amp;"!"&amp;"AG"&amp;$A127),0),""))</f>
        <v/>
      </c>
      <c r="DW127" s="253" t="str" cm="1">
        <f t="array" aca="1" ref="DW127" ca="1">IF(DW$2="","",IFERROR(IF(FIND(DW$2,$C127)&gt;=1,INDIRECT($B127&amp;"!"&amp;"AG"&amp;$A127),0),""))</f>
        <v/>
      </c>
      <c r="DX127" s="253" t="str" cm="1">
        <f t="array" aca="1" ref="DX127" ca="1">IF(DX$2="","",IFERROR(IF(FIND(DX$2,$C127)&gt;=1,INDIRECT($B127&amp;"!"&amp;"AG"&amp;$A127),0),""))</f>
        <v/>
      </c>
      <c r="DY127" s="253" t="str" cm="1">
        <f t="array" aca="1" ref="DY127" ca="1">IF(DY$2="","",IFERROR(IF(FIND(DY$2,$C127)&gt;=1,INDIRECT($B127&amp;"!"&amp;"AG"&amp;$A127),0),""))</f>
        <v/>
      </c>
      <c r="DZ127" s="253" t="str" cm="1">
        <f t="array" aca="1" ref="DZ127" ca="1">IF(DZ$2="","",IFERROR(IF(FIND(DZ$2,$C127)&gt;=1,INDIRECT($B127&amp;"!"&amp;"AG"&amp;$A127),0),""))</f>
        <v/>
      </c>
      <c r="EA127" s="253" t="str" cm="1">
        <f t="array" aca="1" ref="EA127" ca="1">IF(EA$2="","",IFERROR(IF(FIND(EA$2,$C127)&gt;=1,INDIRECT($B127&amp;"!"&amp;"AG"&amp;$A127),0),""))</f>
        <v/>
      </c>
      <c r="EB127" s="253" t="str" cm="1">
        <f t="array" aca="1" ref="EB127" ca="1">IF(EB$2="","",IFERROR(IF(FIND(EB$2,$C127)&gt;=1,INDIRECT($B127&amp;"!"&amp;"AG"&amp;$A127),0),""))</f>
        <v/>
      </c>
      <c r="EC127" s="253" t="str" cm="1">
        <f t="array" aca="1" ref="EC127" ca="1">IF(EC$2="","",IFERROR(IF(FIND(EC$2,$C127)&gt;=1,INDIRECT($B127&amp;"!"&amp;"AG"&amp;$A127),0),""))</f>
        <v/>
      </c>
      <c r="ED127" s="253" t="str" cm="1">
        <f t="array" aca="1" ref="ED127" ca="1">IF(ED$2="","",IFERROR(IF(FIND(ED$2,$C127)&gt;=1,INDIRECT($B127&amp;"!"&amp;"AG"&amp;$A127),0),""))</f>
        <v/>
      </c>
      <c r="EE127" s="253" t="str" cm="1">
        <f t="array" aca="1" ref="EE127" ca="1">IF(EE$2="","",IFERROR(IF(FIND(EE$2,$C127)&gt;=1,INDIRECT($B127&amp;"!"&amp;"AG"&amp;$A127),0),""))</f>
        <v/>
      </c>
      <c r="EF127" s="253" t="str" cm="1">
        <f t="array" aca="1" ref="EF127" ca="1">IF(EF$2="","",IFERROR(IF(FIND(EF$2,$C127)&gt;=1,INDIRECT($B127&amp;"!"&amp;"AG"&amp;$A127),0),""))</f>
        <v/>
      </c>
      <c r="EG127" s="253" t="str" cm="1">
        <f t="array" aca="1" ref="EG127" ca="1">IF(EG$2="","",IFERROR(IF(FIND(EG$2,$C127)&gt;=1,INDIRECT($B127&amp;"!"&amp;"AG"&amp;$A127),0),""))</f>
        <v/>
      </c>
      <c r="EH127" s="253" t="str" cm="1">
        <f t="array" aca="1" ref="EH127" ca="1">IF(EH$2="","",IFERROR(IF(FIND(EH$2,$C127)&gt;=1,INDIRECT($B127&amp;"!"&amp;"AG"&amp;$A127),0),""))</f>
        <v/>
      </c>
      <c r="EI127" s="253" t="str" cm="1">
        <f t="array" aca="1" ref="EI127" ca="1">IF(EI$2="","",IFERROR(IF(FIND(EI$2,$C127)&gt;=1,INDIRECT($B127&amp;"!"&amp;"AG"&amp;$A127),0),""))</f>
        <v/>
      </c>
      <c r="EJ127" s="253" t="str" cm="1">
        <f t="array" aca="1" ref="EJ127" ca="1">IF(EJ$2="","",IFERROR(IF(FIND(EJ$2,$C127)&gt;=1,INDIRECT($B127&amp;"!"&amp;"AG"&amp;$A127),0),""))</f>
        <v/>
      </c>
      <c r="EK127" s="253" t="str" cm="1">
        <f t="array" aca="1" ref="EK127" ca="1">IF(EK$2="","",IFERROR(IF(FIND(EK$2,$C127)&gt;=1,INDIRECT($B127&amp;"!"&amp;"AG"&amp;$A127),0),""))</f>
        <v/>
      </c>
      <c r="EL127" s="253" t="str" cm="1">
        <f t="array" aca="1" ref="EL127" ca="1">IF(EL$2="","",IFERROR(IF(FIND(EL$2,$C127)&gt;=1,INDIRECT($B127&amp;"!"&amp;"AG"&amp;$A127),0),""))</f>
        <v/>
      </c>
      <c r="EM127" s="253" t="str" cm="1">
        <f t="array" aca="1" ref="EM127" ca="1">IF(EM$2="","",IFERROR(IF(FIND(EM$2,$C127)&gt;=1,INDIRECT($B127&amp;"!"&amp;"AG"&amp;$A127),0),""))</f>
        <v/>
      </c>
      <c r="EN127" s="253" t="str" cm="1">
        <f t="array" aca="1" ref="EN127" ca="1">IF(EN$2="","",IFERROR(IF(FIND(EN$2,$C127)&gt;=1,INDIRECT($B127&amp;"!"&amp;"AG"&amp;$A127),0),""))</f>
        <v/>
      </c>
      <c r="EO127" s="253" t="str" cm="1">
        <f t="array" aca="1" ref="EO127" ca="1">IF(EO$2="","",IFERROR(IF(FIND(EO$2,$C127)&gt;=1,INDIRECT($B127&amp;"!"&amp;"AG"&amp;$A127),0),""))</f>
        <v/>
      </c>
      <c r="EP127" s="253" t="str" cm="1">
        <f t="array" aca="1" ref="EP127" ca="1">IF(EP$2="","",IFERROR(IF(FIND(EP$2,$C127)&gt;=1,INDIRECT($B127&amp;"!"&amp;"AG"&amp;$A127),0),""))</f>
        <v/>
      </c>
      <c r="EQ127" s="253" t="str" cm="1">
        <f t="array" aca="1" ref="EQ127" ca="1">IF(EQ$2="","",IFERROR(IF(FIND(EQ$2,$C127)&gt;=1,INDIRECT($B127&amp;"!"&amp;"AG"&amp;$A127),0),""))</f>
        <v/>
      </c>
      <c r="ER127" s="253" t="str" cm="1">
        <f t="array" aca="1" ref="ER127" ca="1">IF(ER$2="","",IFERROR(IF(FIND(ER$2,$C127)&gt;=1,INDIRECT($B127&amp;"!"&amp;"AG"&amp;$A127),0),""))</f>
        <v/>
      </c>
      <c r="ES127" s="253" t="str" cm="1">
        <f t="array" aca="1" ref="ES127" ca="1">IF(ES$2="","",IFERROR(IF(FIND(ES$2,$C127)&gt;=1,INDIRECT($B127&amp;"!"&amp;"AG"&amp;$A127),0),""))</f>
        <v/>
      </c>
      <c r="ET127" s="253" t="str" cm="1">
        <f t="array" aca="1" ref="ET127" ca="1">IF(ET$2="","",IFERROR(IF(FIND(ET$2,$C127)&gt;=1,INDIRECT($B127&amp;"!"&amp;"AG"&amp;$A127),0),""))</f>
        <v/>
      </c>
      <c r="EU127" s="253" t="str" cm="1">
        <f t="array" aca="1" ref="EU127" ca="1">IF(EU$2="","",IFERROR(IF(FIND(EU$2,$C127)&gt;=1,INDIRECT($B127&amp;"!"&amp;"AG"&amp;$A127),0),""))</f>
        <v/>
      </c>
      <c r="EV127" s="253" t="str" cm="1">
        <f t="array" aca="1" ref="EV127" ca="1">IF(EV$2="","",IFERROR(IF(FIND(EV$2,$C127)&gt;=1,INDIRECT($B127&amp;"!"&amp;"AG"&amp;$A127),0),""))</f>
        <v/>
      </c>
    </row>
    <row r="128" spans="1:152" x14ac:dyDescent="0.3">
      <c r="A128" s="252">
        <f t="shared" ca="1" si="113"/>
        <v>21</v>
      </c>
      <c r="B128" s="252" t="str">
        <f t="shared" si="114"/>
        <v>Mar_2024</v>
      </c>
      <c r="C128" s="252" t="str">
        <f t="shared" ca="1" si="112"/>
        <v/>
      </c>
      <c r="D128" s="253" t="str">
        <f t="array" aca="1" ref="D128" ca="1">IF(D$2="","",IFERROR(IF(FIND(D$2,$C128)&gt;=1,INDIRECT($B128&amp;"!"&amp;"AG"&amp;$A128),0),""))</f>
        <v/>
      </c>
      <c r="E128" s="253" t="str">
        <f t="array" aca="1" ref="E128" ca="1">IF(E$2="","",IFERROR(IF(FIND(E$2,$C128)&gt;=1,INDIRECT($B128&amp;"!"&amp;"AG"&amp;$A128),0),""))</f>
        <v/>
      </c>
      <c r="F128" s="253" t="str">
        <f t="array" aca="1" ref="F128" ca="1">IF(F$2="","",IFERROR(IF(FIND(F$2,$C128)&gt;=1,INDIRECT($B128&amp;"!"&amp;"AG"&amp;$A128),0),""))</f>
        <v/>
      </c>
      <c r="G128" s="253" t="str">
        <f t="array" aca="1" ref="G128" ca="1">IF(G$2="","",IFERROR(IF(FIND(G$2,$C128)&gt;=1,INDIRECT($B128&amp;"!"&amp;"AG"&amp;$A128),0),""))</f>
        <v/>
      </c>
      <c r="H128" s="253" t="str">
        <f t="array" aca="1" ref="H128" ca="1">IF(H$2="","",IFERROR(IF(FIND(H$2,$C128)&gt;=1,INDIRECT($B128&amp;"!"&amp;"AG"&amp;$A128),0),""))</f>
        <v/>
      </c>
      <c r="I128" s="253" t="str">
        <f t="array" aca="1" ref="I128" ca="1">IF(I$2="","",IFERROR(IF(FIND(I$2,$C128)&gt;=1,INDIRECT($B128&amp;"!"&amp;"AG"&amp;$A128),0),""))</f>
        <v/>
      </c>
      <c r="J128" s="253" t="str">
        <f t="array" aca="1" ref="J128" ca="1">IF(J$2="","",IFERROR(IF(FIND(J$2,$C128)&gt;=1,INDIRECT($B128&amp;"!"&amp;"AG"&amp;$A128),0),""))</f>
        <v/>
      </c>
      <c r="K128" s="253" t="str">
        <f t="array" aca="1" ref="K128" ca="1">IF(K$2="","",IFERROR(IF(FIND(K$2,$C128)&gt;=1,INDIRECT($B128&amp;"!"&amp;"AG"&amp;$A128),0),""))</f>
        <v/>
      </c>
      <c r="L128" s="253" t="str">
        <f t="array" aca="1" ref="L128" ca="1">IF(L$2="","",IFERROR(IF(FIND(L$2,$C128)&gt;=1,INDIRECT($B128&amp;"!"&amp;"AG"&amp;$A128),0),""))</f>
        <v/>
      </c>
      <c r="M128" s="253" t="str">
        <f t="array" aca="1" ref="M128" ca="1">IF(M$2="","",IFERROR(IF(FIND(M$2,$C128)&gt;=1,INDIRECT($B128&amp;"!"&amp;"AG"&amp;$A128),0),""))</f>
        <v/>
      </c>
      <c r="N128" s="253" t="str">
        <f t="array" aca="1" ref="N128" ca="1">IF(N$2="","",IFERROR(IF(FIND(N$2,$C128)&gt;=1,INDIRECT($B128&amp;"!"&amp;"AG"&amp;$A128),0),""))</f>
        <v/>
      </c>
      <c r="O128" s="253" t="str">
        <f t="array" aca="1" ref="O128" ca="1">IF(O$2="","",IFERROR(IF(FIND(O$2,$C128)&gt;=1,INDIRECT($B128&amp;"!"&amp;"AG"&amp;$A128),0),""))</f>
        <v/>
      </c>
      <c r="P128" s="253" t="str">
        <f t="array" aca="1" ref="P128" ca="1">IF(P$2="","",IFERROR(IF(FIND(P$2,$C128)&gt;=1,INDIRECT($B128&amp;"!"&amp;"AG"&amp;$A128),0),""))</f>
        <v/>
      </c>
      <c r="Q128" s="253" t="str">
        <f t="array" aca="1" ref="Q128" ca="1">IF(Q$2="","",IFERROR(IF(FIND(Q$2,$C128)&gt;=1,INDIRECT($B128&amp;"!"&amp;"AG"&amp;$A128),0),""))</f>
        <v/>
      </c>
      <c r="R128" s="253" t="str">
        <f t="array" aca="1" ref="R128" ca="1">IF(R$2="","",IFERROR(IF(FIND(R$2,$C128)&gt;=1,INDIRECT($B128&amp;"!"&amp;"AG"&amp;$A128),0),""))</f>
        <v/>
      </c>
      <c r="S128" s="253" t="str">
        <f t="array" aca="1" ref="S128" ca="1">IF(S$2="","",IFERROR(IF(FIND(S$2,$C128)&gt;=1,INDIRECT($B128&amp;"!"&amp;"AG"&amp;$A128),0),""))</f>
        <v/>
      </c>
      <c r="T128" s="253" t="str">
        <f t="array" aca="1" ref="T128" ca="1">IF(T$2="","",IFERROR(IF(FIND(T$2,$C128)&gt;=1,INDIRECT($B128&amp;"!"&amp;"AG"&amp;$A128),0),""))</f>
        <v/>
      </c>
      <c r="U128" s="253" t="str">
        <f t="array" aca="1" ref="U128" ca="1">IF(U$2="","",IFERROR(IF(FIND(U$2,$C128)&gt;=1,INDIRECT($B128&amp;"!"&amp;"AG"&amp;$A128),0),""))</f>
        <v/>
      </c>
      <c r="V128" s="253" t="str">
        <f t="array" aca="1" ref="V128" ca="1">IF(V$2="","",IFERROR(IF(FIND(V$2,$C128)&gt;=1,INDIRECT($B128&amp;"!"&amp;"AG"&amp;$A128),0),""))</f>
        <v/>
      </c>
      <c r="W128" s="253" t="str">
        <f t="array" aca="1" ref="W128" ca="1">IF(W$2="","",IFERROR(IF(FIND(W$2,$C128)&gt;=1,INDIRECT($B128&amp;"!"&amp;"AG"&amp;$A128),0),""))</f>
        <v/>
      </c>
      <c r="X128" s="253" t="str">
        <f t="array" aca="1" ref="X128" ca="1">IF(X$2="","",IFERROR(IF(FIND(X$2,$C128)&gt;=1,INDIRECT($B128&amp;"!"&amp;"AG"&amp;$A128),0),""))</f>
        <v/>
      </c>
      <c r="Y128" s="253" t="str">
        <f t="array" aca="1" ref="Y128" ca="1">IF(Y$2="","",IFERROR(IF(FIND(Y$2,$C128)&gt;=1,INDIRECT($B128&amp;"!"&amp;"AG"&amp;$A128),0),""))</f>
        <v/>
      </c>
      <c r="Z128" s="253" t="str">
        <f t="array" aca="1" ref="Z128" ca="1">IF(Z$2="","",IFERROR(IF(FIND(Z$2,$C128)&gt;=1,INDIRECT($B128&amp;"!"&amp;"AG"&amp;$A128),0),""))</f>
        <v/>
      </c>
      <c r="AA128" s="253" t="str">
        <f t="array" aca="1" ref="AA128" ca="1">IF(AA$2="","",IFERROR(IF(FIND(AA$2,$C128)&gt;=1,INDIRECT($B128&amp;"!"&amp;"AG"&amp;$A128),0),""))</f>
        <v/>
      </c>
      <c r="AB128" s="253" t="str">
        <f t="array" aca="1" ref="AB128" ca="1">IF(AB$2="","",IFERROR(IF(FIND(AB$2,$C128)&gt;=1,INDIRECT($B128&amp;"!"&amp;"AG"&amp;$A128),0),""))</f>
        <v/>
      </c>
      <c r="AC128" s="253" t="str">
        <f t="array" aca="1" ref="AC128" ca="1">IF(AC$2="","",IFERROR(IF(FIND(AC$2,$C128)&gt;=1,INDIRECT($B128&amp;"!"&amp;"AG"&amp;$A128),0),""))</f>
        <v/>
      </c>
      <c r="AD128" s="253" t="str">
        <f t="array" aca="1" ref="AD128" ca="1">IF(AD$2="","",IFERROR(IF(FIND(AD$2,$C128)&gt;=1,INDIRECT($B128&amp;"!"&amp;"AG"&amp;$A128),0),""))</f>
        <v/>
      </c>
      <c r="AE128" s="253" t="str">
        <f t="array" aca="1" ref="AE128" ca="1">IF(AE$2="","",IFERROR(IF(FIND(AE$2,$C128)&gt;=1,INDIRECT($B128&amp;"!"&amp;"AG"&amp;$A128),0),""))</f>
        <v/>
      </c>
      <c r="AF128" s="253" t="str">
        <f t="array" aca="1" ref="AF128" ca="1">IF(AF$2="","",IFERROR(IF(FIND(AF$2,$C128)&gt;=1,INDIRECT($B128&amp;"!"&amp;"AG"&amp;$A128),0),""))</f>
        <v/>
      </c>
      <c r="AG128" s="253" t="str">
        <f t="array" aca="1" ref="AG128" ca="1">IF(AG$2="","",IFERROR(IF(FIND(AG$2,$C128)&gt;=1,INDIRECT($B128&amp;"!"&amp;"AG"&amp;$A128),0),""))</f>
        <v/>
      </c>
      <c r="AH128" s="253" t="str">
        <f t="array" aca="1" ref="AH128" ca="1">IF(AH$2="","",IFERROR(IF(FIND(AH$2,$C128)&gt;=1,INDIRECT($B128&amp;"!"&amp;"AG"&amp;$A128),0),""))</f>
        <v/>
      </c>
      <c r="AI128" s="253" t="str">
        <f t="array" aca="1" ref="AI128" ca="1">IF(AI$2="","",IFERROR(IF(FIND(AI$2,$C128)&gt;=1,INDIRECT($B128&amp;"!"&amp;"AG"&amp;$A128),0),""))</f>
        <v/>
      </c>
      <c r="AJ128" s="253" t="str">
        <f t="array" aca="1" ref="AJ128" ca="1">IF(AJ$2="","",IFERROR(IF(FIND(AJ$2,$C128)&gt;=1,INDIRECT($B128&amp;"!"&amp;"AG"&amp;$A128),0),""))</f>
        <v/>
      </c>
      <c r="AK128" s="253" t="str">
        <f t="array" aca="1" ref="AK128" ca="1">IF(AK$2="","",IFERROR(IF(FIND(AK$2,$C128)&gt;=1,INDIRECT($B128&amp;"!"&amp;"AG"&amp;$A128),0),""))</f>
        <v/>
      </c>
      <c r="AL128" s="253" t="str">
        <f t="array" aca="1" ref="AL128" ca="1">IF(AL$2="","",IFERROR(IF(FIND(AL$2,$C128)&gt;=1,INDIRECT($B128&amp;"!"&amp;"AG"&amp;$A128),0),""))</f>
        <v/>
      </c>
      <c r="AM128" s="253" t="str">
        <f t="array" aca="1" ref="AM128" ca="1">IF(AM$2="","",IFERROR(IF(FIND(AM$2,$C128)&gt;=1,INDIRECT($B128&amp;"!"&amp;"AG"&amp;$A128),0),""))</f>
        <v/>
      </c>
      <c r="AN128" s="253" t="str">
        <f t="array" aca="1" ref="AN128" ca="1">IF(AN$2="","",IFERROR(IF(FIND(AN$2,$C128)&gt;=1,INDIRECT($B128&amp;"!"&amp;"AG"&amp;$A128),0),""))</f>
        <v/>
      </c>
      <c r="AO128" s="253" t="str">
        <f t="array" aca="1" ref="AO128" ca="1">IF(AO$2="","",IFERROR(IF(FIND(AO$2,$C128)&gt;=1,INDIRECT($B128&amp;"!"&amp;"AG"&amp;$A128),0),""))</f>
        <v/>
      </c>
      <c r="AP128" s="253" t="str">
        <f t="array" aca="1" ref="AP128" ca="1">IF(AP$2="","",IFERROR(IF(FIND(AP$2,$C128)&gt;=1,INDIRECT($B128&amp;"!"&amp;"AG"&amp;$A128),0),""))</f>
        <v/>
      </c>
      <c r="AQ128" s="253" t="str">
        <f t="array" aca="1" ref="AQ128" ca="1">IF(AQ$2="","",IFERROR(IF(FIND(AQ$2,$C128)&gt;=1,INDIRECT($B128&amp;"!"&amp;"AG"&amp;$A128),0),""))</f>
        <v/>
      </c>
      <c r="AR128" s="253" t="str">
        <f t="array" aca="1" ref="AR128" ca="1">IF(AR$2="","",IFERROR(IF(FIND(AR$2,$C128)&gt;=1,INDIRECT($B128&amp;"!"&amp;"AG"&amp;$A128),0),""))</f>
        <v/>
      </c>
      <c r="AS128" s="253" t="str">
        <f t="array" aca="1" ref="AS128" ca="1">IF(AS$2="","",IFERROR(IF(FIND(AS$2,$C128)&gt;=1,INDIRECT($B128&amp;"!"&amp;"AG"&amp;$A128),0),""))</f>
        <v/>
      </c>
      <c r="AU128" s="254" t="str">
        <f t="array" aca="1" ref="AU128" ca="1">IFERROR(INDIRECT(B128&amp;"!"&amp;"A"&amp;A128),"")</f>
        <v/>
      </c>
      <c r="AV128" s="2" t="str">
        <f t="shared" ca="1" si="73"/>
        <v/>
      </c>
      <c r="AW128" s="253" t="str">
        <f t="array" aca="1" ref="AW128" ca="1">IF(AW$2="","",IFERROR(IF(FIND(AW$2,$C128)&gt;=1,IF(INDIRECT($B128&amp;"!"&amp;"AH"&amp;$A128)="","",INDIRECT($B128&amp;"!"&amp;"AH"&amp;$A128)),0),""))</f>
        <v/>
      </c>
      <c r="AX128" s="253" t="str">
        <f t="array" aca="1" ref="AX128" ca="1">IF(AX$2="","",IFERROR(IF(FIND(AX$2,$C128)&gt;=1,IF(INDIRECT($B128&amp;"!"&amp;"AH"&amp;$A128)="","",INDIRECT($B128&amp;"!"&amp;"AH"&amp;$A128)),0),""))</f>
        <v/>
      </c>
      <c r="AY128" s="253" t="str">
        <f t="array" aca="1" ref="AY128" ca="1">IF(AY$2="","",IFERROR(IF(FIND(AY$2,$C128)&gt;=1,IF(INDIRECT($B128&amp;"!"&amp;"AH"&amp;$A128)="","",INDIRECT($B128&amp;"!"&amp;"AH"&amp;$A128)),0),""))</f>
        <v/>
      </c>
      <c r="AZ128" s="253" t="str">
        <f t="array" aca="1" ref="AZ128" ca="1">IF(AZ$2="","",IFERROR(IF(FIND(AZ$2,$C128)&gt;=1,IF(INDIRECT($B128&amp;"!"&amp;"AH"&amp;$A128)="","",INDIRECT($B128&amp;"!"&amp;"AH"&amp;$A128)),0),""))</f>
        <v/>
      </c>
      <c r="BA128" s="253" t="str">
        <f t="array" aca="1" ref="BA128" ca="1">IF(BA$2="","",IFERROR(IF(FIND(BA$2,$C128)&gt;=1,IF(INDIRECT($B128&amp;"!"&amp;"AH"&amp;$A128)="","",INDIRECT($B128&amp;"!"&amp;"AH"&amp;$A128)),0),""))</f>
        <v/>
      </c>
      <c r="BB128" s="253" t="str">
        <f t="array" aca="1" ref="BB128" ca="1">IF(BB$2="","",IFERROR(IF(FIND(BB$2,$C128)&gt;=1,IF(INDIRECT($B128&amp;"!"&amp;"AH"&amp;$A128)="","",INDIRECT($B128&amp;"!"&amp;"AH"&amp;$A128)),0),""))</f>
        <v/>
      </c>
      <c r="BC128" s="253" t="str">
        <f t="array" aca="1" ref="BC128" ca="1">IF(BC$2="","",IFERROR(IF(FIND(BC$2,$C128)&gt;=1,IF(INDIRECT($B128&amp;"!"&amp;"AH"&amp;$A128)="","",INDIRECT($B128&amp;"!"&amp;"AH"&amp;$A128)),0),""))</f>
        <v/>
      </c>
      <c r="BD128" s="253" t="str">
        <f t="array" aca="1" ref="BD128" ca="1">IF(BD$2="","",IFERROR(IF(FIND(BD$2,$C128)&gt;=1,IF(INDIRECT($B128&amp;"!"&amp;"AH"&amp;$A128)="","",INDIRECT($B128&amp;"!"&amp;"AH"&amp;$A128)),0),""))</f>
        <v/>
      </c>
      <c r="BE128" s="253" t="str">
        <f t="array" aca="1" ref="BE128" ca="1">IF(BE$2="","",IFERROR(IF(FIND(BE$2,$C128)&gt;=1,IF(INDIRECT($B128&amp;"!"&amp;"AH"&amp;$A128)="","",INDIRECT($B128&amp;"!"&amp;"AH"&amp;$A128)),0),""))</f>
        <v/>
      </c>
      <c r="BF128" s="253" t="str">
        <f t="array" aca="1" ref="BF128" ca="1">IF(BF$2="","",IFERROR(IF(FIND(BF$2,$C128)&gt;=1,IF(INDIRECT($B128&amp;"!"&amp;"AH"&amp;$A128)="","",INDIRECT($B128&amp;"!"&amp;"AH"&amp;$A128)),0),""))</f>
        <v/>
      </c>
      <c r="BG128" s="253" t="str">
        <f t="array" aca="1" ref="BG128" ca="1">IF(BG$2="","",IFERROR(IF(FIND(BG$2,$C128)&gt;=1,IF(INDIRECT($B128&amp;"!"&amp;"AH"&amp;$A128)="","",INDIRECT($B128&amp;"!"&amp;"AH"&amp;$A128)),0),""))</f>
        <v/>
      </c>
      <c r="BH128" s="253" t="str">
        <f t="array" aca="1" ref="BH128" ca="1">IF(BH$2="","",IFERROR(IF(FIND(BH$2,$C128)&gt;=1,IF(INDIRECT($B128&amp;"!"&amp;"AH"&amp;$A128)="","",INDIRECT($B128&amp;"!"&amp;"AH"&amp;$A128)),0),""))</f>
        <v/>
      </c>
      <c r="BI128" s="253" t="str">
        <f t="array" aca="1" ref="BI128" ca="1">IF(BI$2="","",IFERROR(IF(FIND(BI$2,$C128)&gt;=1,IF(INDIRECT($B128&amp;"!"&amp;"AH"&amp;$A128)="","",INDIRECT($B128&amp;"!"&amp;"AH"&amp;$A128)),0),""))</f>
        <v/>
      </c>
      <c r="BJ128" s="253" t="str">
        <f t="array" aca="1" ref="BJ128" ca="1">IF(BJ$2="","",IFERROR(IF(FIND(BJ$2,$C128)&gt;=1,IF(INDIRECT($B128&amp;"!"&amp;"AH"&amp;$A128)="","",INDIRECT($B128&amp;"!"&amp;"AH"&amp;$A128)),0),""))</f>
        <v/>
      </c>
      <c r="BK128" s="253" t="str">
        <f t="array" aca="1" ref="BK128" ca="1">IF(BK$2="","",IFERROR(IF(FIND(BK$2,$C128)&gt;=1,IF(INDIRECT($B128&amp;"!"&amp;"AH"&amp;$A128)="","",INDIRECT($B128&amp;"!"&amp;"AH"&amp;$A128)),0),""))</f>
        <v/>
      </c>
      <c r="BL128" s="253" t="str">
        <f t="array" aca="1" ref="BL128" ca="1">IF(BL$2="","",IFERROR(IF(FIND(BL$2,$C128)&gt;=1,IF(INDIRECT($B128&amp;"!"&amp;"AH"&amp;$A128)="","",INDIRECT($B128&amp;"!"&amp;"AH"&amp;$A128)),0),""))</f>
        <v/>
      </c>
      <c r="BM128" s="253" t="str">
        <f t="array" aca="1" ref="BM128" ca="1">IF(BM$2="","",IFERROR(IF(FIND(BM$2,$C128)&gt;=1,IF(INDIRECT($B128&amp;"!"&amp;"AH"&amp;$A128)="","",INDIRECT($B128&amp;"!"&amp;"AH"&amp;$A128)),0),""))</f>
        <v/>
      </c>
      <c r="BN128" s="253" t="str">
        <f t="array" aca="1" ref="BN128" ca="1">IF(BN$2="","",IFERROR(IF(FIND(BN$2,$C128)&gt;=1,IF(INDIRECT($B128&amp;"!"&amp;"AH"&amp;$A128)="","",INDIRECT($B128&amp;"!"&amp;"AH"&amp;$A128)),0),""))</f>
        <v/>
      </c>
      <c r="BO128" s="253" t="str">
        <f t="array" aca="1" ref="BO128" ca="1">IF(BO$2="","",IFERROR(IF(FIND(BO$2,$C128)&gt;=1,IF(INDIRECT($B128&amp;"!"&amp;"AH"&amp;$A128)="","",INDIRECT($B128&amp;"!"&amp;"AH"&amp;$A128)),0),""))</f>
        <v/>
      </c>
      <c r="BP128" s="253" t="str">
        <f t="array" aca="1" ref="BP128" ca="1">IF(BP$2="","",IFERROR(IF(FIND(BP$2,$C128)&gt;=1,IF(INDIRECT($B128&amp;"!"&amp;"AH"&amp;$A128)="","",INDIRECT($B128&amp;"!"&amp;"AH"&amp;$A128)),0),""))</f>
        <v/>
      </c>
      <c r="BQ128" s="253" t="str">
        <f t="array" aca="1" ref="BQ128" ca="1">IF(BQ$2="","",IFERROR(IF(FIND(BQ$2,$C128)&gt;=1,IF(INDIRECT($B128&amp;"!"&amp;"AH"&amp;$A128)="","",INDIRECT($B128&amp;"!"&amp;"AH"&amp;$A128)),0),""))</f>
        <v/>
      </c>
      <c r="BR128" s="253" t="str">
        <f t="array" aca="1" ref="BR128" ca="1">IF(BR$2="","",IFERROR(IF(FIND(BR$2,$C128)&gt;=1,IF(INDIRECT($B128&amp;"!"&amp;"AH"&amp;$A128)="","",INDIRECT($B128&amp;"!"&amp;"AH"&amp;$A128)),0),""))</f>
        <v/>
      </c>
      <c r="BS128" s="253" t="str">
        <f t="array" aca="1" ref="BS128" ca="1">IF(BS$2="","",IFERROR(IF(FIND(BS$2,$C128)&gt;=1,IF(INDIRECT($B128&amp;"!"&amp;"AH"&amp;$A128)="","",INDIRECT($B128&amp;"!"&amp;"AH"&amp;$A128)),0),""))</f>
        <v/>
      </c>
      <c r="BT128" s="253" t="str">
        <f t="array" aca="1" ref="BT128" ca="1">IF(BT$2="","",IFERROR(IF(FIND(BT$2,$C128)&gt;=1,IF(INDIRECT($B128&amp;"!"&amp;"AH"&amp;$A128)="","",INDIRECT($B128&amp;"!"&amp;"AH"&amp;$A128)),0),""))</f>
        <v/>
      </c>
      <c r="BU128" s="253" t="str">
        <f t="array" aca="1" ref="BU128" ca="1">IF(BU$2="","",IFERROR(IF(FIND(BU$2,$C128)&gt;=1,IF(INDIRECT($B128&amp;"!"&amp;"AH"&amp;$A128)="","",INDIRECT($B128&amp;"!"&amp;"AH"&amp;$A128)),0),""))</f>
        <v/>
      </c>
      <c r="BV128" s="253" t="str">
        <f t="array" aca="1" ref="BV128" ca="1">IF(BV$2="","",IFERROR(IF(FIND(BV$2,$C128)&gt;=1,IF(INDIRECT($B128&amp;"!"&amp;"AH"&amp;$A128)="","",INDIRECT($B128&amp;"!"&amp;"AH"&amp;$A128)),0),""))</f>
        <v/>
      </c>
      <c r="BW128" s="253" t="str">
        <f t="array" aca="1" ref="BW128" ca="1">IF(BW$2="","",IFERROR(IF(FIND(BW$2,$C128)&gt;=1,IF(INDIRECT($B128&amp;"!"&amp;"AH"&amp;$A128)="","",INDIRECT($B128&amp;"!"&amp;"AH"&amp;$A128)),0),""))</f>
        <v/>
      </c>
      <c r="BX128" s="253" t="str">
        <f t="array" aca="1" ref="BX128" ca="1">IF(BX$2="","",IFERROR(IF(FIND(BX$2,$C128)&gt;=1,IF(INDIRECT($B128&amp;"!"&amp;"AH"&amp;$A128)="","",INDIRECT($B128&amp;"!"&amp;"AH"&amp;$A128)),0),""))</f>
        <v/>
      </c>
      <c r="BY128" s="253" t="str">
        <f t="array" aca="1" ref="BY128" ca="1">IF(BY$2="","",IFERROR(IF(FIND(BY$2,$C128)&gt;=1,IF(INDIRECT($B128&amp;"!"&amp;"AH"&amp;$A128)="","",INDIRECT($B128&amp;"!"&amp;"AH"&amp;$A128)),0),""))</f>
        <v/>
      </c>
      <c r="BZ128" s="253" t="str">
        <f t="array" aca="1" ref="BZ128" ca="1">IF(BZ$2="","",IFERROR(IF(FIND(BZ$2,$C128)&gt;=1,IF(INDIRECT($B128&amp;"!"&amp;"AH"&amp;$A128)="","",INDIRECT($B128&amp;"!"&amp;"AH"&amp;$A128)),0),""))</f>
        <v/>
      </c>
      <c r="CA128" s="253" t="str">
        <f t="array" aca="1" ref="CA128" ca="1">IF(CA$2="","",IFERROR(IF(FIND(CA$2,$C128)&gt;=1,IF(INDIRECT($B128&amp;"!"&amp;"AH"&amp;$A128)="","",INDIRECT($B128&amp;"!"&amp;"AH"&amp;$A128)),0),""))</f>
        <v/>
      </c>
      <c r="CB128" s="253" t="str">
        <f t="array" aca="1" ref="CB128" ca="1">IF(CB$2="","",IFERROR(IF(FIND(CB$2,$C128)&gt;=1,IF(INDIRECT($B128&amp;"!"&amp;"AH"&amp;$A128)="","",INDIRECT($B128&amp;"!"&amp;"AH"&amp;$A128)),0),""))</f>
        <v/>
      </c>
      <c r="CC128" s="253" t="str">
        <f t="array" aca="1" ref="CC128" ca="1">IF(CC$2="","",IFERROR(IF(FIND(CC$2,$C128)&gt;=1,IF(INDIRECT($B128&amp;"!"&amp;"AH"&amp;$A128)="","",INDIRECT($B128&amp;"!"&amp;"AH"&amp;$A128)),0),""))</f>
        <v/>
      </c>
      <c r="CD128" s="253" t="str">
        <f t="array" aca="1" ref="CD128" ca="1">IF(CD$2="","",IFERROR(IF(FIND(CD$2,$C128)&gt;=1,IF(INDIRECT($B128&amp;"!"&amp;"AH"&amp;$A128)="","",INDIRECT($B128&amp;"!"&amp;"AH"&amp;$A128)),0),""))</f>
        <v/>
      </c>
      <c r="CE128" s="253" t="str">
        <f t="array" aca="1" ref="CE128" ca="1">IF(CE$2="","",IFERROR(IF(FIND(CE$2,$C128)&gt;=1,IF(INDIRECT($B128&amp;"!"&amp;"AH"&amp;$A128)="","",INDIRECT($B128&amp;"!"&amp;"AH"&amp;$A128)),0),""))</f>
        <v/>
      </c>
      <c r="CF128" s="253" t="str">
        <f t="array" aca="1" ref="CF128" ca="1">IF(CF$2="","",IFERROR(IF(FIND(CF$2,$C128)&gt;=1,IF(INDIRECT($B128&amp;"!"&amp;"AH"&amp;$A128)="","",INDIRECT($B128&amp;"!"&amp;"AH"&amp;$A128)),0),""))</f>
        <v/>
      </c>
      <c r="CG128" s="253" t="str">
        <f t="array" aca="1" ref="CG128" ca="1">IF(CG$2="","",IFERROR(IF(FIND(CG$2,$C128)&gt;=1,IF(INDIRECT($B128&amp;"!"&amp;"AH"&amp;$A128)="","",INDIRECT($B128&amp;"!"&amp;"AH"&amp;$A128)),0),""))</f>
        <v/>
      </c>
      <c r="CH128" s="253" t="str">
        <f t="array" aca="1" ref="CH128" ca="1">IF(CH$2="","",IFERROR(IF(FIND(CH$2,$C128)&gt;=1,IF(INDIRECT($B128&amp;"!"&amp;"AH"&amp;$A128)="","",INDIRECT($B128&amp;"!"&amp;"AH"&amp;$A128)),0),""))</f>
        <v/>
      </c>
      <c r="CI128" s="253" t="str">
        <f t="array" aca="1" ref="CI128" ca="1">IF(CI$2="","",IFERROR(IF(FIND(CI$2,$C128)&gt;=1,IF(INDIRECT($B128&amp;"!"&amp;"AH"&amp;$A128)="","",INDIRECT($B128&amp;"!"&amp;"AH"&amp;$A128)),0),""))</f>
        <v/>
      </c>
      <c r="CJ128" s="253" t="str">
        <f t="array" aca="1" ref="CJ128" ca="1">IF(CJ$2="","",IFERROR(IF(FIND(CJ$2,$C128)&gt;=1,IF(INDIRECT($B128&amp;"!"&amp;"AH"&amp;$A128)="","",INDIRECT($B128&amp;"!"&amp;"AH"&amp;$A128)),0),""))</f>
        <v/>
      </c>
      <c r="CK128" s="253" t="str">
        <f t="array" aca="1" ref="CK128" ca="1">IF(CK$2="","",IFERROR(IF(FIND(CK$2,$C128)&gt;=1,IF(INDIRECT($B128&amp;"!"&amp;"AH"&amp;$A128)="","",INDIRECT($B128&amp;"!"&amp;"AH"&amp;$A128)),0),""))</f>
        <v/>
      </c>
      <c r="CL128" s="253" t="str">
        <f t="array" aca="1" ref="CL128" ca="1">IF(CL$2="","",IFERROR(IF(FIND(CL$2,$C128)&gt;=1,IF(INDIRECT($B128&amp;"!"&amp;"AH"&amp;$A128)="","",INDIRECT($B128&amp;"!"&amp;"AH"&amp;$A128)),0),""))</f>
        <v/>
      </c>
      <c r="CO128" s="2" t="str">
        <f t="shared" ca="1" si="75"/>
        <v/>
      </c>
      <c r="CP128" s="253" t="str">
        <f t="array" aca="1" ref="CP128" ca="1">IF(CP$2="","",IFERROR(IF(FIND(CP$2,$C128)&gt;=1,INDIRECT($B128&amp;"!"&amp;"AG"&amp;$A128),0),""))</f>
        <v/>
      </c>
      <c r="CQ128" s="253" t="str">
        <f t="array" aca="1" ref="CQ128" ca="1">IF(CQ$2="","",IFERROR(IF(FIND(CQ$2,$C128)&gt;=1,INDIRECT($B128&amp;"!"&amp;"AG"&amp;$A128),0),""))</f>
        <v/>
      </c>
      <c r="CR128" s="253" t="str">
        <f t="array" aca="1" ref="CR128" ca="1">IF(CR$2="","",IFERROR(IF(FIND(CR$2,$C128)&gt;=1,INDIRECT($B128&amp;"!"&amp;"AG"&amp;$A128),0),""))</f>
        <v/>
      </c>
      <c r="CS128" s="253" t="str">
        <f t="array" aca="1" ref="CS128" ca="1">IF(CS$2="","",IFERROR(IF(FIND(CS$2,$C128)&gt;=1,INDIRECT($B128&amp;"!"&amp;"AG"&amp;$A128),0),""))</f>
        <v/>
      </c>
      <c r="CV128" s="2" t="str">
        <f t="shared" ca="1" si="76"/>
        <v/>
      </c>
      <c r="CW128" s="253" t="str">
        <f t="array" aca="1" ref="CW128" ca="1">IF(CW$2="","",IFERROR(IF(FIND(CW$2,$C128)&gt;=1,IF(INDIRECT($B128&amp;"!"&amp;"AH"&amp;$A128)="","",INDIRECT($B128&amp;"!"&amp;"AH"&amp;$A128)&amp;" "),0),""))</f>
        <v/>
      </c>
      <c r="CX128" s="253" t="str">
        <f t="array" aca="1" ref="CX128" ca="1">IF(CX$2="","",IFERROR(IF(FIND(CX$2,$C128)&gt;=1,IF(INDIRECT($B128&amp;"!"&amp;"AH"&amp;$A128)="","",INDIRECT($B128&amp;"!"&amp;"AH"&amp;$A128)&amp;" "),0),""))</f>
        <v/>
      </c>
      <c r="CY128" s="253" t="str">
        <f t="array" aca="1" ref="CY128" ca="1">IF(CY$2="","",IFERROR(IF(FIND(CY$2,$C128)&gt;=1,IF(INDIRECT($B128&amp;"!"&amp;"AH"&amp;$A128)="","",INDIRECT($B128&amp;"!"&amp;"AH"&amp;$A128)&amp;" "),0),""))</f>
        <v/>
      </c>
      <c r="CZ128" s="253" t="str">
        <f t="array" aca="1" ref="CZ128" ca="1">IF(CZ$2="","",IFERROR(IF(FIND(CZ$2,$C128)&gt;=1,IF(INDIRECT($B128&amp;"!"&amp;"AH"&amp;$A128)="","",INDIRECT($B128&amp;"!"&amp;"AH"&amp;$A128)&amp;" "),0),""))</f>
        <v/>
      </c>
      <c r="DC128" s="2" t="str">
        <f t="shared" ca="1" si="77"/>
        <v/>
      </c>
      <c r="DD128" s="253" t="str" cm="1">
        <f t="array" aca="1" ref="DD128" ca="1">IF(DD$2="","",IFERROR(IF(FIND(DD$2,$C128)&gt;=1,INDIRECT($B128&amp;"!"&amp;"AG"&amp;$A128),0),""))</f>
        <v/>
      </c>
      <c r="DE128" s="253" t="str" cm="1">
        <f t="array" aca="1" ref="DE128" ca="1">IF(DE$2="","",IFERROR(IF(FIND(DE$2,$C128)&gt;=1,INDIRECT($B128&amp;"!"&amp;"AG"&amp;$A128),0),""))</f>
        <v/>
      </c>
      <c r="DF128" s="253" t="str" cm="1">
        <f t="array" aca="1" ref="DF128" ca="1">IF(DF$2="","",IFERROR(IF(FIND(DF$2,$C128)&gt;=1,INDIRECT($B128&amp;"!"&amp;"AG"&amp;$A128),0),""))</f>
        <v/>
      </c>
      <c r="DG128" s="253" t="str" cm="1">
        <f t="array" aca="1" ref="DG128" ca="1">IF(DG$2="","",IFERROR(IF(FIND(DG$2,$C128)&gt;=1,INDIRECT($B128&amp;"!"&amp;"AG"&amp;$A128),0),""))</f>
        <v/>
      </c>
      <c r="DH128" s="253" t="str" cm="1">
        <f t="array" aca="1" ref="DH128" ca="1">IF(DH$2="","",IFERROR(IF(FIND(DH$2,$C128)&gt;=1,INDIRECT($B128&amp;"!"&amp;"AG"&amp;$A128),0),""))</f>
        <v/>
      </c>
      <c r="DI128" s="253" t="str" cm="1">
        <f t="array" aca="1" ref="DI128" ca="1">IF(DI$2="","",IFERROR(IF(FIND(DI$2,$C128)&gt;=1,INDIRECT($B128&amp;"!"&amp;"AG"&amp;$A128),0),""))</f>
        <v/>
      </c>
      <c r="DJ128" s="253" t="str" cm="1">
        <f t="array" aca="1" ref="DJ128" ca="1">IF(DJ$2="","",IFERROR(IF(FIND(DJ$2,$C128)&gt;=1,INDIRECT($B128&amp;"!"&amp;"AG"&amp;$A128),0),""))</f>
        <v/>
      </c>
      <c r="DK128" s="253" t="str" cm="1">
        <f t="array" aca="1" ref="DK128" ca="1">IF(DK$2="","",IFERROR(IF(FIND(DK$2,$C128)&gt;=1,INDIRECT($B128&amp;"!"&amp;"AG"&amp;$A128),0),""))</f>
        <v/>
      </c>
      <c r="DL128" s="253" t="str" cm="1">
        <f t="array" aca="1" ref="DL128" ca="1">IF(DL$2="","",IFERROR(IF(FIND(DL$2,$C128)&gt;=1,INDIRECT($B128&amp;"!"&amp;"AG"&amp;$A128),0),""))</f>
        <v/>
      </c>
      <c r="DM128" s="253" t="str" cm="1">
        <f t="array" aca="1" ref="DM128" ca="1">IF(DM$2="","",IFERROR(IF(FIND(DM$2,$C128)&gt;=1,INDIRECT($B128&amp;"!"&amp;"AG"&amp;$A128),0),""))</f>
        <v/>
      </c>
      <c r="DN128" s="253" t="str" cm="1">
        <f t="array" aca="1" ref="DN128" ca="1">IF(DN$2="","",IFERROR(IF(FIND(DN$2,$C128)&gt;=1,INDIRECT($B128&amp;"!"&amp;"AG"&amp;$A128),0),""))</f>
        <v/>
      </c>
      <c r="DO128" s="253" t="str" cm="1">
        <f t="array" aca="1" ref="DO128" ca="1">IF(DO$2="","",IFERROR(IF(FIND(DO$2,$C128)&gt;=1,INDIRECT($B128&amp;"!"&amp;"AG"&amp;$A128),0),""))</f>
        <v/>
      </c>
      <c r="DP128" s="253" t="str" cm="1">
        <f t="array" aca="1" ref="DP128" ca="1">IF(DP$2="","",IFERROR(IF(FIND(DP$2,$C128)&gt;=1,INDIRECT($B128&amp;"!"&amp;"AG"&amp;$A128),0),""))</f>
        <v/>
      </c>
      <c r="DQ128" s="253" t="str" cm="1">
        <f t="array" aca="1" ref="DQ128" ca="1">IF(DQ$2="","",IFERROR(IF(FIND(DQ$2,$C128)&gt;=1,INDIRECT($B128&amp;"!"&amp;"AG"&amp;$A128),0),""))</f>
        <v/>
      </c>
      <c r="DR128" s="253" t="str" cm="1">
        <f t="array" aca="1" ref="DR128" ca="1">IF(DR$2="","",IFERROR(IF(FIND(DR$2,$C128)&gt;=1,INDIRECT($B128&amp;"!"&amp;"AG"&amp;$A128),0),""))</f>
        <v/>
      </c>
      <c r="DS128" s="253" t="str" cm="1">
        <f t="array" aca="1" ref="DS128" ca="1">IF(DS$2="","",IFERROR(IF(FIND(DS$2,$C128)&gt;=1,INDIRECT($B128&amp;"!"&amp;"AG"&amp;$A128),0),""))</f>
        <v/>
      </c>
      <c r="DT128" s="253" t="str" cm="1">
        <f t="array" aca="1" ref="DT128" ca="1">IF(DT$2="","",IFERROR(IF(FIND(DT$2,$C128)&gt;=1,INDIRECT($B128&amp;"!"&amp;"AG"&amp;$A128),0),""))</f>
        <v/>
      </c>
      <c r="DU128" s="253" t="str" cm="1">
        <f t="array" aca="1" ref="DU128" ca="1">IF(DU$2="","",IFERROR(IF(FIND(DU$2,$C128)&gt;=1,INDIRECT($B128&amp;"!"&amp;"AG"&amp;$A128),0),""))</f>
        <v/>
      </c>
      <c r="DV128" s="253" t="str" cm="1">
        <f t="array" aca="1" ref="DV128" ca="1">IF(DV$2="","",IFERROR(IF(FIND(DV$2,$C128)&gt;=1,INDIRECT($B128&amp;"!"&amp;"AG"&amp;$A128),0),""))</f>
        <v/>
      </c>
      <c r="DW128" s="253" t="str" cm="1">
        <f t="array" aca="1" ref="DW128" ca="1">IF(DW$2="","",IFERROR(IF(FIND(DW$2,$C128)&gt;=1,INDIRECT($B128&amp;"!"&amp;"AG"&amp;$A128),0),""))</f>
        <v/>
      </c>
      <c r="DX128" s="253" t="str" cm="1">
        <f t="array" aca="1" ref="DX128" ca="1">IF(DX$2="","",IFERROR(IF(FIND(DX$2,$C128)&gt;=1,INDIRECT($B128&amp;"!"&amp;"AG"&amp;$A128),0),""))</f>
        <v/>
      </c>
      <c r="DY128" s="253" t="str" cm="1">
        <f t="array" aca="1" ref="DY128" ca="1">IF(DY$2="","",IFERROR(IF(FIND(DY$2,$C128)&gt;=1,INDIRECT($B128&amp;"!"&amp;"AG"&amp;$A128),0),""))</f>
        <v/>
      </c>
      <c r="DZ128" s="253" t="str" cm="1">
        <f t="array" aca="1" ref="DZ128" ca="1">IF(DZ$2="","",IFERROR(IF(FIND(DZ$2,$C128)&gt;=1,INDIRECT($B128&amp;"!"&amp;"AG"&amp;$A128),0),""))</f>
        <v/>
      </c>
      <c r="EA128" s="253" t="str" cm="1">
        <f t="array" aca="1" ref="EA128" ca="1">IF(EA$2="","",IFERROR(IF(FIND(EA$2,$C128)&gt;=1,INDIRECT($B128&amp;"!"&amp;"AG"&amp;$A128),0),""))</f>
        <v/>
      </c>
      <c r="EB128" s="253" t="str" cm="1">
        <f t="array" aca="1" ref="EB128" ca="1">IF(EB$2="","",IFERROR(IF(FIND(EB$2,$C128)&gt;=1,INDIRECT($B128&amp;"!"&amp;"AG"&amp;$A128),0),""))</f>
        <v/>
      </c>
      <c r="EC128" s="253" t="str" cm="1">
        <f t="array" aca="1" ref="EC128" ca="1">IF(EC$2="","",IFERROR(IF(FIND(EC$2,$C128)&gt;=1,INDIRECT($B128&amp;"!"&amp;"AG"&amp;$A128),0),""))</f>
        <v/>
      </c>
      <c r="ED128" s="253" t="str" cm="1">
        <f t="array" aca="1" ref="ED128" ca="1">IF(ED$2="","",IFERROR(IF(FIND(ED$2,$C128)&gt;=1,INDIRECT($B128&amp;"!"&amp;"AG"&amp;$A128),0),""))</f>
        <v/>
      </c>
      <c r="EE128" s="253" t="str" cm="1">
        <f t="array" aca="1" ref="EE128" ca="1">IF(EE$2="","",IFERROR(IF(FIND(EE$2,$C128)&gt;=1,INDIRECT($B128&amp;"!"&amp;"AG"&amp;$A128),0),""))</f>
        <v/>
      </c>
      <c r="EF128" s="253" t="str" cm="1">
        <f t="array" aca="1" ref="EF128" ca="1">IF(EF$2="","",IFERROR(IF(FIND(EF$2,$C128)&gt;=1,INDIRECT($B128&amp;"!"&amp;"AG"&amp;$A128),0),""))</f>
        <v/>
      </c>
      <c r="EG128" s="253" t="str" cm="1">
        <f t="array" aca="1" ref="EG128" ca="1">IF(EG$2="","",IFERROR(IF(FIND(EG$2,$C128)&gt;=1,INDIRECT($B128&amp;"!"&amp;"AG"&amp;$A128),0),""))</f>
        <v/>
      </c>
      <c r="EH128" s="253" t="str" cm="1">
        <f t="array" aca="1" ref="EH128" ca="1">IF(EH$2="","",IFERROR(IF(FIND(EH$2,$C128)&gt;=1,INDIRECT($B128&amp;"!"&amp;"AG"&amp;$A128),0),""))</f>
        <v/>
      </c>
      <c r="EI128" s="253" t="str" cm="1">
        <f t="array" aca="1" ref="EI128" ca="1">IF(EI$2="","",IFERROR(IF(FIND(EI$2,$C128)&gt;=1,INDIRECT($B128&amp;"!"&amp;"AG"&amp;$A128),0),""))</f>
        <v/>
      </c>
      <c r="EJ128" s="253" t="str" cm="1">
        <f t="array" aca="1" ref="EJ128" ca="1">IF(EJ$2="","",IFERROR(IF(FIND(EJ$2,$C128)&gt;=1,INDIRECT($B128&amp;"!"&amp;"AG"&amp;$A128),0),""))</f>
        <v/>
      </c>
      <c r="EK128" s="253" t="str" cm="1">
        <f t="array" aca="1" ref="EK128" ca="1">IF(EK$2="","",IFERROR(IF(FIND(EK$2,$C128)&gt;=1,INDIRECT($B128&amp;"!"&amp;"AG"&amp;$A128),0),""))</f>
        <v/>
      </c>
      <c r="EL128" s="253" t="str" cm="1">
        <f t="array" aca="1" ref="EL128" ca="1">IF(EL$2="","",IFERROR(IF(FIND(EL$2,$C128)&gt;=1,INDIRECT($B128&amp;"!"&amp;"AG"&amp;$A128),0),""))</f>
        <v/>
      </c>
      <c r="EM128" s="253" t="str" cm="1">
        <f t="array" aca="1" ref="EM128" ca="1">IF(EM$2="","",IFERROR(IF(FIND(EM$2,$C128)&gt;=1,INDIRECT($B128&amp;"!"&amp;"AG"&amp;$A128),0),""))</f>
        <v/>
      </c>
      <c r="EN128" s="253" t="str" cm="1">
        <f t="array" aca="1" ref="EN128" ca="1">IF(EN$2="","",IFERROR(IF(FIND(EN$2,$C128)&gt;=1,INDIRECT($B128&amp;"!"&amp;"AG"&amp;$A128),0),""))</f>
        <v/>
      </c>
      <c r="EO128" s="253" t="str" cm="1">
        <f t="array" aca="1" ref="EO128" ca="1">IF(EO$2="","",IFERROR(IF(FIND(EO$2,$C128)&gt;=1,INDIRECT($B128&amp;"!"&amp;"AG"&amp;$A128),0),""))</f>
        <v/>
      </c>
      <c r="EP128" s="253" t="str" cm="1">
        <f t="array" aca="1" ref="EP128" ca="1">IF(EP$2="","",IFERROR(IF(FIND(EP$2,$C128)&gt;=1,INDIRECT($B128&amp;"!"&amp;"AG"&amp;$A128),0),""))</f>
        <v/>
      </c>
      <c r="EQ128" s="253" t="str" cm="1">
        <f t="array" aca="1" ref="EQ128" ca="1">IF(EQ$2="","",IFERROR(IF(FIND(EQ$2,$C128)&gt;=1,INDIRECT($B128&amp;"!"&amp;"AG"&amp;$A128),0),""))</f>
        <v/>
      </c>
      <c r="ER128" s="253" t="str" cm="1">
        <f t="array" aca="1" ref="ER128" ca="1">IF(ER$2="","",IFERROR(IF(FIND(ER$2,$C128)&gt;=1,INDIRECT($B128&amp;"!"&amp;"AG"&amp;$A128),0),""))</f>
        <v/>
      </c>
      <c r="ES128" s="253" t="str" cm="1">
        <f t="array" aca="1" ref="ES128" ca="1">IF(ES$2="","",IFERROR(IF(FIND(ES$2,$C128)&gt;=1,INDIRECT($B128&amp;"!"&amp;"AG"&amp;$A128),0),""))</f>
        <v/>
      </c>
      <c r="ET128" s="253" t="str" cm="1">
        <f t="array" aca="1" ref="ET128" ca="1">IF(ET$2="","",IFERROR(IF(FIND(ET$2,$C128)&gt;=1,INDIRECT($B128&amp;"!"&amp;"AG"&amp;$A128),0),""))</f>
        <v/>
      </c>
      <c r="EU128" s="253" t="str" cm="1">
        <f t="array" aca="1" ref="EU128" ca="1">IF(EU$2="","",IFERROR(IF(FIND(EU$2,$C128)&gt;=1,INDIRECT($B128&amp;"!"&amp;"AG"&amp;$A128),0),""))</f>
        <v/>
      </c>
      <c r="EV128" s="253" t="str" cm="1">
        <f t="array" aca="1" ref="EV128" ca="1">IF(EV$2="","",IFERROR(IF(FIND(EV$2,$C128)&gt;=1,INDIRECT($B128&amp;"!"&amp;"AG"&amp;$A128),0),""))</f>
        <v/>
      </c>
    </row>
    <row r="129" spans="1:152" x14ac:dyDescent="0.3">
      <c r="A129" s="252">
        <f t="shared" ca="1" si="113"/>
        <v>22</v>
      </c>
      <c r="B129" s="252" t="str">
        <f t="shared" si="114"/>
        <v>Mar_2024</v>
      </c>
      <c r="C129" s="252" t="str">
        <f t="shared" ca="1" si="112"/>
        <v/>
      </c>
      <c r="D129" s="253" t="str">
        <f t="array" aca="1" ref="D129" ca="1">IF(D$2="","",IFERROR(IF(FIND(D$2,$C129)&gt;=1,INDIRECT($B129&amp;"!"&amp;"AG"&amp;$A129),0),""))</f>
        <v/>
      </c>
      <c r="E129" s="253" t="str">
        <f t="array" aca="1" ref="E129" ca="1">IF(E$2="","",IFERROR(IF(FIND(E$2,$C129)&gt;=1,INDIRECT($B129&amp;"!"&amp;"AG"&amp;$A129),0),""))</f>
        <v/>
      </c>
      <c r="F129" s="253" t="str">
        <f t="array" aca="1" ref="F129" ca="1">IF(F$2="","",IFERROR(IF(FIND(F$2,$C129)&gt;=1,INDIRECT($B129&amp;"!"&amp;"AG"&amp;$A129),0),""))</f>
        <v/>
      </c>
      <c r="G129" s="253" t="str">
        <f t="array" aca="1" ref="G129" ca="1">IF(G$2="","",IFERROR(IF(FIND(G$2,$C129)&gt;=1,INDIRECT($B129&amp;"!"&amp;"AG"&amp;$A129),0),""))</f>
        <v/>
      </c>
      <c r="H129" s="253" t="str">
        <f t="array" aca="1" ref="H129" ca="1">IF(H$2="","",IFERROR(IF(FIND(H$2,$C129)&gt;=1,INDIRECT($B129&amp;"!"&amp;"AG"&amp;$A129),0),""))</f>
        <v/>
      </c>
      <c r="I129" s="253" t="str">
        <f t="array" aca="1" ref="I129" ca="1">IF(I$2="","",IFERROR(IF(FIND(I$2,$C129)&gt;=1,INDIRECT($B129&amp;"!"&amp;"AG"&amp;$A129),0),""))</f>
        <v/>
      </c>
      <c r="J129" s="253" t="str">
        <f t="array" aca="1" ref="J129" ca="1">IF(J$2="","",IFERROR(IF(FIND(J$2,$C129)&gt;=1,INDIRECT($B129&amp;"!"&amp;"AG"&amp;$A129),0),""))</f>
        <v/>
      </c>
      <c r="K129" s="253" t="str">
        <f t="array" aca="1" ref="K129" ca="1">IF(K$2="","",IFERROR(IF(FIND(K$2,$C129)&gt;=1,INDIRECT($B129&amp;"!"&amp;"AG"&amp;$A129),0),""))</f>
        <v/>
      </c>
      <c r="L129" s="253" t="str">
        <f t="array" aca="1" ref="L129" ca="1">IF(L$2="","",IFERROR(IF(FIND(L$2,$C129)&gt;=1,INDIRECT($B129&amp;"!"&amp;"AG"&amp;$A129),0),""))</f>
        <v/>
      </c>
      <c r="M129" s="253" t="str">
        <f t="array" aca="1" ref="M129" ca="1">IF(M$2="","",IFERROR(IF(FIND(M$2,$C129)&gt;=1,INDIRECT($B129&amp;"!"&amp;"AG"&amp;$A129),0),""))</f>
        <v/>
      </c>
      <c r="N129" s="253" t="str">
        <f t="array" aca="1" ref="N129" ca="1">IF(N$2="","",IFERROR(IF(FIND(N$2,$C129)&gt;=1,INDIRECT($B129&amp;"!"&amp;"AG"&amp;$A129),0),""))</f>
        <v/>
      </c>
      <c r="O129" s="253" t="str">
        <f t="array" aca="1" ref="O129" ca="1">IF(O$2="","",IFERROR(IF(FIND(O$2,$C129)&gt;=1,INDIRECT($B129&amp;"!"&amp;"AG"&amp;$A129),0),""))</f>
        <v/>
      </c>
      <c r="P129" s="253" t="str">
        <f t="array" aca="1" ref="P129" ca="1">IF(P$2="","",IFERROR(IF(FIND(P$2,$C129)&gt;=1,INDIRECT($B129&amp;"!"&amp;"AG"&amp;$A129),0),""))</f>
        <v/>
      </c>
      <c r="Q129" s="253" t="str">
        <f t="array" aca="1" ref="Q129" ca="1">IF(Q$2="","",IFERROR(IF(FIND(Q$2,$C129)&gt;=1,INDIRECT($B129&amp;"!"&amp;"AG"&amp;$A129),0),""))</f>
        <v/>
      </c>
      <c r="R129" s="253" t="str">
        <f t="array" aca="1" ref="R129" ca="1">IF(R$2="","",IFERROR(IF(FIND(R$2,$C129)&gt;=1,INDIRECT($B129&amp;"!"&amp;"AG"&amp;$A129),0),""))</f>
        <v/>
      </c>
      <c r="S129" s="253" t="str">
        <f t="array" aca="1" ref="S129" ca="1">IF(S$2="","",IFERROR(IF(FIND(S$2,$C129)&gt;=1,INDIRECT($B129&amp;"!"&amp;"AG"&amp;$A129),0),""))</f>
        <v/>
      </c>
      <c r="T129" s="253" t="str">
        <f t="array" aca="1" ref="T129" ca="1">IF(T$2="","",IFERROR(IF(FIND(T$2,$C129)&gt;=1,INDIRECT($B129&amp;"!"&amp;"AG"&amp;$A129),0),""))</f>
        <v/>
      </c>
      <c r="U129" s="253" t="str">
        <f t="array" aca="1" ref="U129" ca="1">IF(U$2="","",IFERROR(IF(FIND(U$2,$C129)&gt;=1,INDIRECT($B129&amp;"!"&amp;"AG"&amp;$A129),0),""))</f>
        <v/>
      </c>
      <c r="V129" s="253" t="str">
        <f t="array" aca="1" ref="V129" ca="1">IF(V$2="","",IFERROR(IF(FIND(V$2,$C129)&gt;=1,INDIRECT($B129&amp;"!"&amp;"AG"&amp;$A129),0),""))</f>
        <v/>
      </c>
      <c r="W129" s="253" t="str">
        <f t="array" aca="1" ref="W129" ca="1">IF(W$2="","",IFERROR(IF(FIND(W$2,$C129)&gt;=1,INDIRECT($B129&amp;"!"&amp;"AG"&amp;$A129),0),""))</f>
        <v/>
      </c>
      <c r="X129" s="253" t="str">
        <f t="array" aca="1" ref="X129" ca="1">IF(X$2="","",IFERROR(IF(FIND(X$2,$C129)&gt;=1,INDIRECT($B129&amp;"!"&amp;"AG"&amp;$A129),0),""))</f>
        <v/>
      </c>
      <c r="Y129" s="253" t="str">
        <f t="array" aca="1" ref="Y129" ca="1">IF(Y$2="","",IFERROR(IF(FIND(Y$2,$C129)&gt;=1,INDIRECT($B129&amp;"!"&amp;"AG"&amp;$A129),0),""))</f>
        <v/>
      </c>
      <c r="Z129" s="253" t="str">
        <f t="array" aca="1" ref="Z129" ca="1">IF(Z$2="","",IFERROR(IF(FIND(Z$2,$C129)&gt;=1,INDIRECT($B129&amp;"!"&amp;"AG"&amp;$A129),0),""))</f>
        <v/>
      </c>
      <c r="AA129" s="253" t="str">
        <f t="array" aca="1" ref="AA129" ca="1">IF(AA$2="","",IFERROR(IF(FIND(AA$2,$C129)&gt;=1,INDIRECT($B129&amp;"!"&amp;"AG"&amp;$A129),0),""))</f>
        <v/>
      </c>
      <c r="AB129" s="253" t="str">
        <f t="array" aca="1" ref="AB129" ca="1">IF(AB$2="","",IFERROR(IF(FIND(AB$2,$C129)&gt;=1,INDIRECT($B129&amp;"!"&amp;"AG"&amp;$A129),0),""))</f>
        <v/>
      </c>
      <c r="AC129" s="253" t="str">
        <f t="array" aca="1" ref="AC129" ca="1">IF(AC$2="","",IFERROR(IF(FIND(AC$2,$C129)&gt;=1,INDIRECT($B129&amp;"!"&amp;"AG"&amp;$A129),0),""))</f>
        <v/>
      </c>
      <c r="AD129" s="253" t="str">
        <f t="array" aca="1" ref="AD129" ca="1">IF(AD$2="","",IFERROR(IF(FIND(AD$2,$C129)&gt;=1,INDIRECT($B129&amp;"!"&amp;"AG"&amp;$A129),0),""))</f>
        <v/>
      </c>
      <c r="AE129" s="253" t="str">
        <f t="array" aca="1" ref="AE129" ca="1">IF(AE$2="","",IFERROR(IF(FIND(AE$2,$C129)&gt;=1,INDIRECT($B129&amp;"!"&amp;"AG"&amp;$A129),0),""))</f>
        <v/>
      </c>
      <c r="AF129" s="253" t="str">
        <f t="array" aca="1" ref="AF129" ca="1">IF(AF$2="","",IFERROR(IF(FIND(AF$2,$C129)&gt;=1,INDIRECT($B129&amp;"!"&amp;"AG"&amp;$A129),0),""))</f>
        <v/>
      </c>
      <c r="AG129" s="253" t="str">
        <f t="array" aca="1" ref="AG129" ca="1">IF(AG$2="","",IFERROR(IF(FIND(AG$2,$C129)&gt;=1,INDIRECT($B129&amp;"!"&amp;"AG"&amp;$A129),0),""))</f>
        <v/>
      </c>
      <c r="AH129" s="253" t="str">
        <f t="array" aca="1" ref="AH129" ca="1">IF(AH$2="","",IFERROR(IF(FIND(AH$2,$C129)&gt;=1,INDIRECT($B129&amp;"!"&amp;"AG"&amp;$A129),0),""))</f>
        <v/>
      </c>
      <c r="AI129" s="253" t="str">
        <f t="array" aca="1" ref="AI129" ca="1">IF(AI$2="","",IFERROR(IF(FIND(AI$2,$C129)&gt;=1,INDIRECT($B129&amp;"!"&amp;"AG"&amp;$A129),0),""))</f>
        <v/>
      </c>
      <c r="AJ129" s="253" t="str">
        <f t="array" aca="1" ref="AJ129" ca="1">IF(AJ$2="","",IFERROR(IF(FIND(AJ$2,$C129)&gt;=1,INDIRECT($B129&amp;"!"&amp;"AG"&amp;$A129),0),""))</f>
        <v/>
      </c>
      <c r="AK129" s="253" t="str">
        <f t="array" aca="1" ref="AK129" ca="1">IF(AK$2="","",IFERROR(IF(FIND(AK$2,$C129)&gt;=1,INDIRECT($B129&amp;"!"&amp;"AG"&amp;$A129),0),""))</f>
        <v/>
      </c>
      <c r="AL129" s="253" t="str">
        <f t="array" aca="1" ref="AL129" ca="1">IF(AL$2="","",IFERROR(IF(FIND(AL$2,$C129)&gt;=1,INDIRECT($B129&amp;"!"&amp;"AG"&amp;$A129),0),""))</f>
        <v/>
      </c>
      <c r="AM129" s="253" t="str">
        <f t="array" aca="1" ref="AM129" ca="1">IF(AM$2="","",IFERROR(IF(FIND(AM$2,$C129)&gt;=1,INDIRECT($B129&amp;"!"&amp;"AG"&amp;$A129),0),""))</f>
        <v/>
      </c>
      <c r="AN129" s="253" t="str">
        <f t="array" aca="1" ref="AN129" ca="1">IF(AN$2="","",IFERROR(IF(FIND(AN$2,$C129)&gt;=1,INDIRECT($B129&amp;"!"&amp;"AG"&amp;$A129),0),""))</f>
        <v/>
      </c>
      <c r="AO129" s="253" t="str">
        <f t="array" aca="1" ref="AO129" ca="1">IF(AO$2="","",IFERROR(IF(FIND(AO$2,$C129)&gt;=1,INDIRECT($B129&amp;"!"&amp;"AG"&amp;$A129),0),""))</f>
        <v/>
      </c>
      <c r="AP129" s="253" t="str">
        <f t="array" aca="1" ref="AP129" ca="1">IF(AP$2="","",IFERROR(IF(FIND(AP$2,$C129)&gt;=1,INDIRECT($B129&amp;"!"&amp;"AG"&amp;$A129),0),""))</f>
        <v/>
      </c>
      <c r="AQ129" s="253" t="str">
        <f t="array" aca="1" ref="AQ129" ca="1">IF(AQ$2="","",IFERROR(IF(FIND(AQ$2,$C129)&gt;=1,INDIRECT($B129&amp;"!"&amp;"AG"&amp;$A129),0),""))</f>
        <v/>
      </c>
      <c r="AR129" s="253" t="str">
        <f t="array" aca="1" ref="AR129" ca="1">IF(AR$2="","",IFERROR(IF(FIND(AR$2,$C129)&gt;=1,INDIRECT($B129&amp;"!"&amp;"AG"&amp;$A129),0),""))</f>
        <v/>
      </c>
      <c r="AS129" s="253" t="str">
        <f t="array" aca="1" ref="AS129" ca="1">IF(AS$2="","",IFERROR(IF(FIND(AS$2,$C129)&gt;=1,INDIRECT($B129&amp;"!"&amp;"AG"&amp;$A129),0),""))</f>
        <v/>
      </c>
      <c r="AU129" s="254" t="str">
        <f t="array" aca="1" ref="AU129" ca="1">IFERROR(INDIRECT(B129&amp;"!"&amp;"A"&amp;A129),"")</f>
        <v/>
      </c>
      <c r="AV129" s="2" t="str">
        <f t="shared" ca="1" si="73"/>
        <v/>
      </c>
      <c r="AW129" s="253" t="str">
        <f t="array" aca="1" ref="AW129" ca="1">IF(AW$2="","",IFERROR(IF(FIND(AW$2,$C129)&gt;=1,IF(INDIRECT($B129&amp;"!"&amp;"AH"&amp;$A129)="","",INDIRECT($B129&amp;"!"&amp;"AH"&amp;$A129)),0),""))</f>
        <v/>
      </c>
      <c r="AX129" s="253" t="str">
        <f t="array" aca="1" ref="AX129" ca="1">IF(AX$2="","",IFERROR(IF(FIND(AX$2,$C129)&gt;=1,IF(INDIRECT($B129&amp;"!"&amp;"AH"&amp;$A129)="","",INDIRECT($B129&amp;"!"&amp;"AH"&amp;$A129)),0),""))</f>
        <v/>
      </c>
      <c r="AY129" s="253" t="str">
        <f t="array" aca="1" ref="AY129" ca="1">IF(AY$2="","",IFERROR(IF(FIND(AY$2,$C129)&gt;=1,IF(INDIRECT($B129&amp;"!"&amp;"AH"&amp;$A129)="","",INDIRECT($B129&amp;"!"&amp;"AH"&amp;$A129)),0),""))</f>
        <v/>
      </c>
      <c r="AZ129" s="253" t="str">
        <f t="array" aca="1" ref="AZ129" ca="1">IF(AZ$2="","",IFERROR(IF(FIND(AZ$2,$C129)&gt;=1,IF(INDIRECT($B129&amp;"!"&amp;"AH"&amp;$A129)="","",INDIRECT($B129&amp;"!"&amp;"AH"&amp;$A129)),0),""))</f>
        <v/>
      </c>
      <c r="BA129" s="253" t="str">
        <f t="array" aca="1" ref="BA129" ca="1">IF(BA$2="","",IFERROR(IF(FIND(BA$2,$C129)&gt;=1,IF(INDIRECT($B129&amp;"!"&amp;"AH"&amp;$A129)="","",INDIRECT($B129&amp;"!"&amp;"AH"&amp;$A129)),0),""))</f>
        <v/>
      </c>
      <c r="BB129" s="253" t="str">
        <f t="array" aca="1" ref="BB129" ca="1">IF(BB$2="","",IFERROR(IF(FIND(BB$2,$C129)&gt;=1,IF(INDIRECT($B129&amp;"!"&amp;"AH"&amp;$A129)="","",INDIRECT($B129&amp;"!"&amp;"AH"&amp;$A129)),0),""))</f>
        <v/>
      </c>
      <c r="BC129" s="253" t="str">
        <f t="array" aca="1" ref="BC129" ca="1">IF(BC$2="","",IFERROR(IF(FIND(BC$2,$C129)&gt;=1,IF(INDIRECT($B129&amp;"!"&amp;"AH"&amp;$A129)="","",INDIRECT($B129&amp;"!"&amp;"AH"&amp;$A129)),0),""))</f>
        <v/>
      </c>
      <c r="BD129" s="253" t="str">
        <f t="array" aca="1" ref="BD129" ca="1">IF(BD$2="","",IFERROR(IF(FIND(BD$2,$C129)&gt;=1,IF(INDIRECT($B129&amp;"!"&amp;"AH"&amp;$A129)="","",INDIRECT($B129&amp;"!"&amp;"AH"&amp;$A129)),0),""))</f>
        <v/>
      </c>
      <c r="BE129" s="253" t="str">
        <f t="array" aca="1" ref="BE129" ca="1">IF(BE$2="","",IFERROR(IF(FIND(BE$2,$C129)&gt;=1,IF(INDIRECT($B129&amp;"!"&amp;"AH"&amp;$A129)="","",INDIRECT($B129&amp;"!"&amp;"AH"&amp;$A129)),0),""))</f>
        <v/>
      </c>
      <c r="BF129" s="253" t="str">
        <f t="array" aca="1" ref="BF129" ca="1">IF(BF$2="","",IFERROR(IF(FIND(BF$2,$C129)&gt;=1,IF(INDIRECT($B129&amp;"!"&amp;"AH"&amp;$A129)="","",INDIRECT($B129&amp;"!"&amp;"AH"&amp;$A129)),0),""))</f>
        <v/>
      </c>
      <c r="BG129" s="253" t="str">
        <f t="array" aca="1" ref="BG129" ca="1">IF(BG$2="","",IFERROR(IF(FIND(BG$2,$C129)&gt;=1,IF(INDIRECT($B129&amp;"!"&amp;"AH"&amp;$A129)="","",INDIRECT($B129&amp;"!"&amp;"AH"&amp;$A129)),0),""))</f>
        <v/>
      </c>
      <c r="BH129" s="253" t="str">
        <f t="array" aca="1" ref="BH129" ca="1">IF(BH$2="","",IFERROR(IF(FIND(BH$2,$C129)&gt;=1,IF(INDIRECT($B129&amp;"!"&amp;"AH"&amp;$A129)="","",INDIRECT($B129&amp;"!"&amp;"AH"&amp;$A129)),0),""))</f>
        <v/>
      </c>
      <c r="BI129" s="253" t="str">
        <f t="array" aca="1" ref="BI129" ca="1">IF(BI$2="","",IFERROR(IF(FIND(BI$2,$C129)&gt;=1,IF(INDIRECT($B129&amp;"!"&amp;"AH"&amp;$A129)="","",INDIRECT($B129&amp;"!"&amp;"AH"&amp;$A129)),0),""))</f>
        <v/>
      </c>
      <c r="BJ129" s="253" t="str">
        <f t="array" aca="1" ref="BJ129" ca="1">IF(BJ$2="","",IFERROR(IF(FIND(BJ$2,$C129)&gt;=1,IF(INDIRECT($B129&amp;"!"&amp;"AH"&amp;$A129)="","",INDIRECT($B129&amp;"!"&amp;"AH"&amp;$A129)),0),""))</f>
        <v/>
      </c>
      <c r="BK129" s="253" t="str">
        <f t="array" aca="1" ref="BK129" ca="1">IF(BK$2="","",IFERROR(IF(FIND(BK$2,$C129)&gt;=1,IF(INDIRECT($B129&amp;"!"&amp;"AH"&amp;$A129)="","",INDIRECT($B129&amp;"!"&amp;"AH"&amp;$A129)),0),""))</f>
        <v/>
      </c>
      <c r="BL129" s="253" t="str">
        <f t="array" aca="1" ref="BL129" ca="1">IF(BL$2="","",IFERROR(IF(FIND(BL$2,$C129)&gt;=1,IF(INDIRECT($B129&amp;"!"&amp;"AH"&amp;$A129)="","",INDIRECT($B129&amp;"!"&amp;"AH"&amp;$A129)),0),""))</f>
        <v/>
      </c>
      <c r="BM129" s="253" t="str">
        <f t="array" aca="1" ref="BM129" ca="1">IF(BM$2="","",IFERROR(IF(FIND(BM$2,$C129)&gt;=1,IF(INDIRECT($B129&amp;"!"&amp;"AH"&amp;$A129)="","",INDIRECT($B129&amp;"!"&amp;"AH"&amp;$A129)),0),""))</f>
        <v/>
      </c>
      <c r="BN129" s="253" t="str">
        <f t="array" aca="1" ref="BN129" ca="1">IF(BN$2="","",IFERROR(IF(FIND(BN$2,$C129)&gt;=1,IF(INDIRECT($B129&amp;"!"&amp;"AH"&amp;$A129)="","",INDIRECT($B129&amp;"!"&amp;"AH"&amp;$A129)),0),""))</f>
        <v/>
      </c>
      <c r="BO129" s="253" t="str">
        <f t="array" aca="1" ref="BO129" ca="1">IF(BO$2="","",IFERROR(IF(FIND(BO$2,$C129)&gt;=1,IF(INDIRECT($B129&amp;"!"&amp;"AH"&amp;$A129)="","",INDIRECT($B129&amp;"!"&amp;"AH"&amp;$A129)),0),""))</f>
        <v/>
      </c>
      <c r="BP129" s="253" t="str">
        <f t="array" aca="1" ref="BP129" ca="1">IF(BP$2="","",IFERROR(IF(FIND(BP$2,$C129)&gt;=1,IF(INDIRECT($B129&amp;"!"&amp;"AH"&amp;$A129)="","",INDIRECT($B129&amp;"!"&amp;"AH"&amp;$A129)),0),""))</f>
        <v/>
      </c>
      <c r="BQ129" s="253" t="str">
        <f t="array" aca="1" ref="BQ129" ca="1">IF(BQ$2="","",IFERROR(IF(FIND(BQ$2,$C129)&gt;=1,IF(INDIRECT($B129&amp;"!"&amp;"AH"&amp;$A129)="","",INDIRECT($B129&amp;"!"&amp;"AH"&amp;$A129)),0),""))</f>
        <v/>
      </c>
      <c r="BR129" s="253" t="str">
        <f t="array" aca="1" ref="BR129" ca="1">IF(BR$2="","",IFERROR(IF(FIND(BR$2,$C129)&gt;=1,IF(INDIRECT($B129&amp;"!"&amp;"AH"&amp;$A129)="","",INDIRECT($B129&amp;"!"&amp;"AH"&amp;$A129)),0),""))</f>
        <v/>
      </c>
      <c r="BS129" s="253" t="str">
        <f t="array" aca="1" ref="BS129" ca="1">IF(BS$2="","",IFERROR(IF(FIND(BS$2,$C129)&gt;=1,IF(INDIRECT($B129&amp;"!"&amp;"AH"&amp;$A129)="","",INDIRECT($B129&amp;"!"&amp;"AH"&amp;$A129)),0),""))</f>
        <v/>
      </c>
      <c r="BT129" s="253" t="str">
        <f t="array" aca="1" ref="BT129" ca="1">IF(BT$2="","",IFERROR(IF(FIND(BT$2,$C129)&gt;=1,IF(INDIRECT($B129&amp;"!"&amp;"AH"&amp;$A129)="","",INDIRECT($B129&amp;"!"&amp;"AH"&amp;$A129)),0),""))</f>
        <v/>
      </c>
      <c r="BU129" s="253" t="str">
        <f t="array" aca="1" ref="BU129" ca="1">IF(BU$2="","",IFERROR(IF(FIND(BU$2,$C129)&gt;=1,IF(INDIRECT($B129&amp;"!"&amp;"AH"&amp;$A129)="","",INDIRECT($B129&amp;"!"&amp;"AH"&amp;$A129)),0),""))</f>
        <v/>
      </c>
      <c r="BV129" s="253" t="str">
        <f t="array" aca="1" ref="BV129" ca="1">IF(BV$2="","",IFERROR(IF(FIND(BV$2,$C129)&gt;=1,IF(INDIRECT($B129&amp;"!"&amp;"AH"&amp;$A129)="","",INDIRECT($B129&amp;"!"&amp;"AH"&amp;$A129)),0),""))</f>
        <v/>
      </c>
      <c r="BW129" s="253" t="str">
        <f t="array" aca="1" ref="BW129" ca="1">IF(BW$2="","",IFERROR(IF(FIND(BW$2,$C129)&gt;=1,IF(INDIRECT($B129&amp;"!"&amp;"AH"&amp;$A129)="","",INDIRECT($B129&amp;"!"&amp;"AH"&amp;$A129)),0),""))</f>
        <v/>
      </c>
      <c r="BX129" s="253" t="str">
        <f t="array" aca="1" ref="BX129" ca="1">IF(BX$2="","",IFERROR(IF(FIND(BX$2,$C129)&gt;=1,IF(INDIRECT($B129&amp;"!"&amp;"AH"&amp;$A129)="","",INDIRECT($B129&amp;"!"&amp;"AH"&amp;$A129)),0),""))</f>
        <v/>
      </c>
      <c r="BY129" s="253" t="str">
        <f t="array" aca="1" ref="BY129" ca="1">IF(BY$2="","",IFERROR(IF(FIND(BY$2,$C129)&gt;=1,IF(INDIRECT($B129&amp;"!"&amp;"AH"&amp;$A129)="","",INDIRECT($B129&amp;"!"&amp;"AH"&amp;$A129)),0),""))</f>
        <v/>
      </c>
      <c r="BZ129" s="253" t="str">
        <f t="array" aca="1" ref="BZ129" ca="1">IF(BZ$2="","",IFERROR(IF(FIND(BZ$2,$C129)&gt;=1,IF(INDIRECT($B129&amp;"!"&amp;"AH"&amp;$A129)="","",INDIRECT($B129&amp;"!"&amp;"AH"&amp;$A129)),0),""))</f>
        <v/>
      </c>
      <c r="CA129" s="253" t="str">
        <f t="array" aca="1" ref="CA129" ca="1">IF(CA$2="","",IFERROR(IF(FIND(CA$2,$C129)&gt;=1,IF(INDIRECT($B129&amp;"!"&amp;"AH"&amp;$A129)="","",INDIRECT($B129&amp;"!"&amp;"AH"&amp;$A129)),0),""))</f>
        <v/>
      </c>
      <c r="CB129" s="253" t="str">
        <f t="array" aca="1" ref="CB129" ca="1">IF(CB$2="","",IFERROR(IF(FIND(CB$2,$C129)&gt;=1,IF(INDIRECT($B129&amp;"!"&amp;"AH"&amp;$A129)="","",INDIRECT($B129&amp;"!"&amp;"AH"&amp;$A129)),0),""))</f>
        <v/>
      </c>
      <c r="CC129" s="253" t="str">
        <f t="array" aca="1" ref="CC129" ca="1">IF(CC$2="","",IFERROR(IF(FIND(CC$2,$C129)&gt;=1,IF(INDIRECT($B129&amp;"!"&amp;"AH"&amp;$A129)="","",INDIRECT($B129&amp;"!"&amp;"AH"&amp;$A129)),0),""))</f>
        <v/>
      </c>
      <c r="CD129" s="253" t="str">
        <f t="array" aca="1" ref="CD129" ca="1">IF(CD$2="","",IFERROR(IF(FIND(CD$2,$C129)&gt;=1,IF(INDIRECT($B129&amp;"!"&amp;"AH"&amp;$A129)="","",INDIRECT($B129&amp;"!"&amp;"AH"&amp;$A129)),0),""))</f>
        <v/>
      </c>
      <c r="CE129" s="253" t="str">
        <f t="array" aca="1" ref="CE129" ca="1">IF(CE$2="","",IFERROR(IF(FIND(CE$2,$C129)&gt;=1,IF(INDIRECT($B129&amp;"!"&amp;"AH"&amp;$A129)="","",INDIRECT($B129&amp;"!"&amp;"AH"&amp;$A129)),0),""))</f>
        <v/>
      </c>
      <c r="CF129" s="253" t="str">
        <f t="array" aca="1" ref="CF129" ca="1">IF(CF$2="","",IFERROR(IF(FIND(CF$2,$C129)&gt;=1,IF(INDIRECT($B129&amp;"!"&amp;"AH"&amp;$A129)="","",INDIRECT($B129&amp;"!"&amp;"AH"&amp;$A129)),0),""))</f>
        <v/>
      </c>
      <c r="CG129" s="253" t="str">
        <f t="array" aca="1" ref="CG129" ca="1">IF(CG$2="","",IFERROR(IF(FIND(CG$2,$C129)&gt;=1,IF(INDIRECT($B129&amp;"!"&amp;"AH"&amp;$A129)="","",INDIRECT($B129&amp;"!"&amp;"AH"&amp;$A129)),0),""))</f>
        <v/>
      </c>
      <c r="CH129" s="253" t="str">
        <f t="array" aca="1" ref="CH129" ca="1">IF(CH$2="","",IFERROR(IF(FIND(CH$2,$C129)&gt;=1,IF(INDIRECT($B129&amp;"!"&amp;"AH"&amp;$A129)="","",INDIRECT($B129&amp;"!"&amp;"AH"&amp;$A129)),0),""))</f>
        <v/>
      </c>
      <c r="CI129" s="253" t="str">
        <f t="array" aca="1" ref="CI129" ca="1">IF(CI$2="","",IFERROR(IF(FIND(CI$2,$C129)&gt;=1,IF(INDIRECT($B129&amp;"!"&amp;"AH"&amp;$A129)="","",INDIRECT($B129&amp;"!"&amp;"AH"&amp;$A129)),0),""))</f>
        <v/>
      </c>
      <c r="CJ129" s="253" t="str">
        <f t="array" aca="1" ref="CJ129" ca="1">IF(CJ$2="","",IFERROR(IF(FIND(CJ$2,$C129)&gt;=1,IF(INDIRECT($B129&amp;"!"&amp;"AH"&amp;$A129)="","",INDIRECT($B129&amp;"!"&amp;"AH"&amp;$A129)),0),""))</f>
        <v/>
      </c>
      <c r="CK129" s="253" t="str">
        <f t="array" aca="1" ref="CK129" ca="1">IF(CK$2="","",IFERROR(IF(FIND(CK$2,$C129)&gt;=1,IF(INDIRECT($B129&amp;"!"&amp;"AH"&amp;$A129)="","",INDIRECT($B129&amp;"!"&amp;"AH"&amp;$A129)),0),""))</f>
        <v/>
      </c>
      <c r="CL129" s="253" t="str">
        <f t="array" aca="1" ref="CL129" ca="1">IF(CL$2="","",IFERROR(IF(FIND(CL$2,$C129)&gt;=1,IF(INDIRECT($B129&amp;"!"&amp;"AH"&amp;$A129)="","",INDIRECT($B129&amp;"!"&amp;"AH"&amp;$A129)),0),""))</f>
        <v/>
      </c>
      <c r="CO129" s="2" t="str">
        <f t="shared" ca="1" si="75"/>
        <v/>
      </c>
      <c r="CP129" s="253" t="str">
        <f t="array" aca="1" ref="CP129" ca="1">IF(CP$2="","",IFERROR(IF(FIND(CP$2,$C129)&gt;=1,INDIRECT($B129&amp;"!"&amp;"AG"&amp;$A129),0),""))</f>
        <v/>
      </c>
      <c r="CQ129" s="253" t="str">
        <f t="array" aca="1" ref="CQ129" ca="1">IF(CQ$2="","",IFERROR(IF(FIND(CQ$2,$C129)&gt;=1,INDIRECT($B129&amp;"!"&amp;"AG"&amp;$A129),0),""))</f>
        <v/>
      </c>
      <c r="CR129" s="253" t="str">
        <f t="array" aca="1" ref="CR129" ca="1">IF(CR$2="","",IFERROR(IF(FIND(CR$2,$C129)&gt;=1,INDIRECT($B129&amp;"!"&amp;"AG"&amp;$A129),0),""))</f>
        <v/>
      </c>
      <c r="CS129" s="253" t="str">
        <f t="array" aca="1" ref="CS129" ca="1">IF(CS$2="","",IFERROR(IF(FIND(CS$2,$C129)&gt;=1,INDIRECT($B129&amp;"!"&amp;"AG"&amp;$A129),0),""))</f>
        <v/>
      </c>
      <c r="CV129" s="2" t="str">
        <f t="shared" ca="1" si="76"/>
        <v/>
      </c>
      <c r="CW129" s="253" t="str">
        <f t="array" aca="1" ref="CW129" ca="1">IF(CW$2="","",IFERROR(IF(FIND(CW$2,$C129)&gt;=1,IF(INDIRECT($B129&amp;"!"&amp;"AH"&amp;$A129)="","",INDIRECT($B129&amp;"!"&amp;"AH"&amp;$A129)&amp;" "),0),""))</f>
        <v/>
      </c>
      <c r="CX129" s="253" t="str">
        <f t="array" aca="1" ref="CX129" ca="1">IF(CX$2="","",IFERROR(IF(FIND(CX$2,$C129)&gt;=1,IF(INDIRECT($B129&amp;"!"&amp;"AH"&amp;$A129)="","",INDIRECT($B129&amp;"!"&amp;"AH"&amp;$A129)&amp;" "),0),""))</f>
        <v/>
      </c>
      <c r="CY129" s="253" t="str">
        <f t="array" aca="1" ref="CY129" ca="1">IF(CY$2="","",IFERROR(IF(FIND(CY$2,$C129)&gt;=1,IF(INDIRECT($B129&amp;"!"&amp;"AH"&amp;$A129)="","",INDIRECT($B129&amp;"!"&amp;"AH"&amp;$A129)&amp;" "),0),""))</f>
        <v/>
      </c>
      <c r="CZ129" s="253" t="str">
        <f t="array" aca="1" ref="CZ129" ca="1">IF(CZ$2="","",IFERROR(IF(FIND(CZ$2,$C129)&gt;=1,IF(INDIRECT($B129&amp;"!"&amp;"AH"&amp;$A129)="","",INDIRECT($B129&amp;"!"&amp;"AH"&amp;$A129)&amp;" "),0),""))</f>
        <v/>
      </c>
      <c r="DC129" s="2" t="str">
        <f t="shared" ca="1" si="77"/>
        <v/>
      </c>
      <c r="DD129" s="253" t="str" cm="1">
        <f t="array" aca="1" ref="DD129" ca="1">IF(DD$2="","",IFERROR(IF(FIND(DD$2,$C129)&gt;=1,INDIRECT($B129&amp;"!"&amp;"AG"&amp;$A129),0),""))</f>
        <v/>
      </c>
      <c r="DE129" s="253" t="str" cm="1">
        <f t="array" aca="1" ref="DE129" ca="1">IF(DE$2="","",IFERROR(IF(FIND(DE$2,$C129)&gt;=1,INDIRECT($B129&amp;"!"&amp;"AG"&amp;$A129),0),""))</f>
        <v/>
      </c>
      <c r="DF129" s="253" t="str" cm="1">
        <f t="array" aca="1" ref="DF129" ca="1">IF(DF$2="","",IFERROR(IF(FIND(DF$2,$C129)&gt;=1,INDIRECT($B129&amp;"!"&amp;"AG"&amp;$A129),0),""))</f>
        <v/>
      </c>
      <c r="DG129" s="253" t="str" cm="1">
        <f t="array" aca="1" ref="DG129" ca="1">IF(DG$2="","",IFERROR(IF(FIND(DG$2,$C129)&gt;=1,INDIRECT($B129&amp;"!"&amp;"AG"&amp;$A129),0),""))</f>
        <v/>
      </c>
      <c r="DH129" s="253" t="str" cm="1">
        <f t="array" aca="1" ref="DH129" ca="1">IF(DH$2="","",IFERROR(IF(FIND(DH$2,$C129)&gt;=1,INDIRECT($B129&amp;"!"&amp;"AG"&amp;$A129),0),""))</f>
        <v/>
      </c>
      <c r="DI129" s="253" t="str" cm="1">
        <f t="array" aca="1" ref="DI129" ca="1">IF(DI$2="","",IFERROR(IF(FIND(DI$2,$C129)&gt;=1,INDIRECT($B129&amp;"!"&amp;"AG"&amp;$A129),0),""))</f>
        <v/>
      </c>
      <c r="DJ129" s="253" t="str" cm="1">
        <f t="array" aca="1" ref="DJ129" ca="1">IF(DJ$2="","",IFERROR(IF(FIND(DJ$2,$C129)&gt;=1,INDIRECT($B129&amp;"!"&amp;"AG"&amp;$A129),0),""))</f>
        <v/>
      </c>
      <c r="DK129" s="253" t="str" cm="1">
        <f t="array" aca="1" ref="DK129" ca="1">IF(DK$2="","",IFERROR(IF(FIND(DK$2,$C129)&gt;=1,INDIRECT($B129&amp;"!"&amp;"AG"&amp;$A129),0),""))</f>
        <v/>
      </c>
      <c r="DL129" s="253" t="str" cm="1">
        <f t="array" aca="1" ref="DL129" ca="1">IF(DL$2="","",IFERROR(IF(FIND(DL$2,$C129)&gt;=1,INDIRECT($B129&amp;"!"&amp;"AG"&amp;$A129),0),""))</f>
        <v/>
      </c>
      <c r="DM129" s="253" t="str" cm="1">
        <f t="array" aca="1" ref="DM129" ca="1">IF(DM$2="","",IFERROR(IF(FIND(DM$2,$C129)&gt;=1,INDIRECT($B129&amp;"!"&amp;"AG"&amp;$A129),0),""))</f>
        <v/>
      </c>
      <c r="DN129" s="253" t="str" cm="1">
        <f t="array" aca="1" ref="DN129" ca="1">IF(DN$2="","",IFERROR(IF(FIND(DN$2,$C129)&gt;=1,INDIRECT($B129&amp;"!"&amp;"AG"&amp;$A129),0),""))</f>
        <v/>
      </c>
      <c r="DO129" s="253" t="str" cm="1">
        <f t="array" aca="1" ref="DO129" ca="1">IF(DO$2="","",IFERROR(IF(FIND(DO$2,$C129)&gt;=1,INDIRECT($B129&amp;"!"&amp;"AG"&amp;$A129),0),""))</f>
        <v/>
      </c>
      <c r="DP129" s="253" t="str" cm="1">
        <f t="array" aca="1" ref="DP129" ca="1">IF(DP$2="","",IFERROR(IF(FIND(DP$2,$C129)&gt;=1,INDIRECT($B129&amp;"!"&amp;"AG"&amp;$A129),0),""))</f>
        <v/>
      </c>
      <c r="DQ129" s="253" t="str" cm="1">
        <f t="array" aca="1" ref="DQ129" ca="1">IF(DQ$2="","",IFERROR(IF(FIND(DQ$2,$C129)&gt;=1,INDIRECT($B129&amp;"!"&amp;"AG"&amp;$A129),0),""))</f>
        <v/>
      </c>
      <c r="DR129" s="253" t="str" cm="1">
        <f t="array" aca="1" ref="DR129" ca="1">IF(DR$2="","",IFERROR(IF(FIND(DR$2,$C129)&gt;=1,INDIRECT($B129&amp;"!"&amp;"AG"&amp;$A129),0),""))</f>
        <v/>
      </c>
      <c r="DS129" s="253" t="str" cm="1">
        <f t="array" aca="1" ref="DS129" ca="1">IF(DS$2="","",IFERROR(IF(FIND(DS$2,$C129)&gt;=1,INDIRECT($B129&amp;"!"&amp;"AG"&amp;$A129),0),""))</f>
        <v/>
      </c>
      <c r="DT129" s="253" t="str" cm="1">
        <f t="array" aca="1" ref="DT129" ca="1">IF(DT$2="","",IFERROR(IF(FIND(DT$2,$C129)&gt;=1,INDIRECT($B129&amp;"!"&amp;"AG"&amp;$A129),0),""))</f>
        <v/>
      </c>
      <c r="DU129" s="253" t="str" cm="1">
        <f t="array" aca="1" ref="DU129" ca="1">IF(DU$2="","",IFERROR(IF(FIND(DU$2,$C129)&gt;=1,INDIRECT($B129&amp;"!"&amp;"AG"&amp;$A129),0),""))</f>
        <v/>
      </c>
      <c r="DV129" s="253" t="str" cm="1">
        <f t="array" aca="1" ref="DV129" ca="1">IF(DV$2="","",IFERROR(IF(FIND(DV$2,$C129)&gt;=1,INDIRECT($B129&amp;"!"&amp;"AG"&amp;$A129),0),""))</f>
        <v/>
      </c>
      <c r="DW129" s="253" t="str" cm="1">
        <f t="array" aca="1" ref="DW129" ca="1">IF(DW$2="","",IFERROR(IF(FIND(DW$2,$C129)&gt;=1,INDIRECT($B129&amp;"!"&amp;"AG"&amp;$A129),0),""))</f>
        <v/>
      </c>
      <c r="DX129" s="253" t="str" cm="1">
        <f t="array" aca="1" ref="DX129" ca="1">IF(DX$2="","",IFERROR(IF(FIND(DX$2,$C129)&gt;=1,INDIRECT($B129&amp;"!"&amp;"AG"&amp;$A129),0),""))</f>
        <v/>
      </c>
      <c r="DY129" s="253" t="str" cm="1">
        <f t="array" aca="1" ref="DY129" ca="1">IF(DY$2="","",IFERROR(IF(FIND(DY$2,$C129)&gt;=1,INDIRECT($B129&amp;"!"&amp;"AG"&amp;$A129),0),""))</f>
        <v/>
      </c>
      <c r="DZ129" s="253" t="str" cm="1">
        <f t="array" aca="1" ref="DZ129" ca="1">IF(DZ$2="","",IFERROR(IF(FIND(DZ$2,$C129)&gt;=1,INDIRECT($B129&amp;"!"&amp;"AG"&amp;$A129),0),""))</f>
        <v/>
      </c>
      <c r="EA129" s="253" t="str" cm="1">
        <f t="array" aca="1" ref="EA129" ca="1">IF(EA$2="","",IFERROR(IF(FIND(EA$2,$C129)&gt;=1,INDIRECT($B129&amp;"!"&amp;"AG"&amp;$A129),0),""))</f>
        <v/>
      </c>
      <c r="EB129" s="253" t="str" cm="1">
        <f t="array" aca="1" ref="EB129" ca="1">IF(EB$2="","",IFERROR(IF(FIND(EB$2,$C129)&gt;=1,INDIRECT($B129&amp;"!"&amp;"AG"&amp;$A129),0),""))</f>
        <v/>
      </c>
      <c r="EC129" s="253" t="str" cm="1">
        <f t="array" aca="1" ref="EC129" ca="1">IF(EC$2="","",IFERROR(IF(FIND(EC$2,$C129)&gt;=1,INDIRECT($B129&amp;"!"&amp;"AG"&amp;$A129),0),""))</f>
        <v/>
      </c>
      <c r="ED129" s="253" t="str" cm="1">
        <f t="array" aca="1" ref="ED129" ca="1">IF(ED$2="","",IFERROR(IF(FIND(ED$2,$C129)&gt;=1,INDIRECT($B129&amp;"!"&amp;"AG"&amp;$A129),0),""))</f>
        <v/>
      </c>
      <c r="EE129" s="253" t="str" cm="1">
        <f t="array" aca="1" ref="EE129" ca="1">IF(EE$2="","",IFERROR(IF(FIND(EE$2,$C129)&gt;=1,INDIRECT($B129&amp;"!"&amp;"AG"&amp;$A129),0),""))</f>
        <v/>
      </c>
      <c r="EF129" s="253" t="str" cm="1">
        <f t="array" aca="1" ref="EF129" ca="1">IF(EF$2="","",IFERROR(IF(FIND(EF$2,$C129)&gt;=1,INDIRECT($B129&amp;"!"&amp;"AG"&amp;$A129),0),""))</f>
        <v/>
      </c>
      <c r="EG129" s="253" t="str" cm="1">
        <f t="array" aca="1" ref="EG129" ca="1">IF(EG$2="","",IFERROR(IF(FIND(EG$2,$C129)&gt;=1,INDIRECT($B129&amp;"!"&amp;"AG"&amp;$A129),0),""))</f>
        <v/>
      </c>
      <c r="EH129" s="253" t="str" cm="1">
        <f t="array" aca="1" ref="EH129" ca="1">IF(EH$2="","",IFERROR(IF(FIND(EH$2,$C129)&gt;=1,INDIRECT($B129&amp;"!"&amp;"AG"&amp;$A129),0),""))</f>
        <v/>
      </c>
      <c r="EI129" s="253" t="str" cm="1">
        <f t="array" aca="1" ref="EI129" ca="1">IF(EI$2="","",IFERROR(IF(FIND(EI$2,$C129)&gt;=1,INDIRECT($B129&amp;"!"&amp;"AG"&amp;$A129),0),""))</f>
        <v/>
      </c>
      <c r="EJ129" s="253" t="str" cm="1">
        <f t="array" aca="1" ref="EJ129" ca="1">IF(EJ$2="","",IFERROR(IF(FIND(EJ$2,$C129)&gt;=1,INDIRECT($B129&amp;"!"&amp;"AG"&amp;$A129),0),""))</f>
        <v/>
      </c>
      <c r="EK129" s="253" t="str" cm="1">
        <f t="array" aca="1" ref="EK129" ca="1">IF(EK$2="","",IFERROR(IF(FIND(EK$2,$C129)&gt;=1,INDIRECT($B129&amp;"!"&amp;"AG"&amp;$A129),0),""))</f>
        <v/>
      </c>
      <c r="EL129" s="253" t="str" cm="1">
        <f t="array" aca="1" ref="EL129" ca="1">IF(EL$2="","",IFERROR(IF(FIND(EL$2,$C129)&gt;=1,INDIRECT($B129&amp;"!"&amp;"AG"&amp;$A129),0),""))</f>
        <v/>
      </c>
      <c r="EM129" s="253" t="str" cm="1">
        <f t="array" aca="1" ref="EM129" ca="1">IF(EM$2="","",IFERROR(IF(FIND(EM$2,$C129)&gt;=1,INDIRECT($B129&amp;"!"&amp;"AG"&amp;$A129),0),""))</f>
        <v/>
      </c>
      <c r="EN129" s="253" t="str" cm="1">
        <f t="array" aca="1" ref="EN129" ca="1">IF(EN$2="","",IFERROR(IF(FIND(EN$2,$C129)&gt;=1,INDIRECT($B129&amp;"!"&amp;"AG"&amp;$A129),0),""))</f>
        <v/>
      </c>
      <c r="EO129" s="253" t="str" cm="1">
        <f t="array" aca="1" ref="EO129" ca="1">IF(EO$2="","",IFERROR(IF(FIND(EO$2,$C129)&gt;=1,INDIRECT($B129&amp;"!"&amp;"AG"&amp;$A129),0),""))</f>
        <v/>
      </c>
      <c r="EP129" s="253" t="str" cm="1">
        <f t="array" aca="1" ref="EP129" ca="1">IF(EP$2="","",IFERROR(IF(FIND(EP$2,$C129)&gt;=1,INDIRECT($B129&amp;"!"&amp;"AG"&amp;$A129),0),""))</f>
        <v/>
      </c>
      <c r="EQ129" s="253" t="str" cm="1">
        <f t="array" aca="1" ref="EQ129" ca="1">IF(EQ$2="","",IFERROR(IF(FIND(EQ$2,$C129)&gt;=1,INDIRECT($B129&amp;"!"&amp;"AG"&amp;$A129),0),""))</f>
        <v/>
      </c>
      <c r="ER129" s="253" t="str" cm="1">
        <f t="array" aca="1" ref="ER129" ca="1">IF(ER$2="","",IFERROR(IF(FIND(ER$2,$C129)&gt;=1,INDIRECT($B129&amp;"!"&amp;"AG"&amp;$A129),0),""))</f>
        <v/>
      </c>
      <c r="ES129" s="253" t="str" cm="1">
        <f t="array" aca="1" ref="ES129" ca="1">IF(ES$2="","",IFERROR(IF(FIND(ES$2,$C129)&gt;=1,INDIRECT($B129&amp;"!"&amp;"AG"&amp;$A129),0),""))</f>
        <v/>
      </c>
      <c r="ET129" s="253" t="str" cm="1">
        <f t="array" aca="1" ref="ET129" ca="1">IF(ET$2="","",IFERROR(IF(FIND(ET$2,$C129)&gt;=1,INDIRECT($B129&amp;"!"&amp;"AG"&amp;$A129),0),""))</f>
        <v/>
      </c>
      <c r="EU129" s="253" t="str" cm="1">
        <f t="array" aca="1" ref="EU129" ca="1">IF(EU$2="","",IFERROR(IF(FIND(EU$2,$C129)&gt;=1,INDIRECT($B129&amp;"!"&amp;"AG"&amp;$A129),0),""))</f>
        <v/>
      </c>
      <c r="EV129" s="253" t="str" cm="1">
        <f t="array" aca="1" ref="EV129" ca="1">IF(EV$2="","",IFERROR(IF(FIND(EV$2,$C129)&gt;=1,INDIRECT($B129&amp;"!"&amp;"AG"&amp;$A129),0),""))</f>
        <v/>
      </c>
    </row>
    <row r="130" spans="1:152" x14ac:dyDescent="0.3">
      <c r="A130" s="252">
        <f t="shared" ca="1" si="113"/>
        <v>23</v>
      </c>
      <c r="B130" s="252" t="str">
        <f t="shared" si="114"/>
        <v>Mar_2024</v>
      </c>
      <c r="C130" s="252" t="str">
        <f t="shared" ca="1" si="112"/>
        <v/>
      </c>
      <c r="D130" s="253" t="str">
        <f t="array" aca="1" ref="D130" ca="1">IF(D$2="","",IFERROR(IF(FIND(D$2,$C130)&gt;=1,INDIRECT($B130&amp;"!"&amp;"AG"&amp;$A130),0),""))</f>
        <v/>
      </c>
      <c r="E130" s="253" t="str">
        <f t="array" aca="1" ref="E130" ca="1">IF(E$2="","",IFERROR(IF(FIND(E$2,$C130)&gt;=1,INDIRECT($B130&amp;"!"&amp;"AG"&amp;$A130),0),""))</f>
        <v/>
      </c>
      <c r="F130" s="253" t="str">
        <f t="array" aca="1" ref="F130" ca="1">IF(F$2="","",IFERROR(IF(FIND(F$2,$C130)&gt;=1,INDIRECT($B130&amp;"!"&amp;"AG"&amp;$A130),0),""))</f>
        <v/>
      </c>
      <c r="G130" s="253" t="str">
        <f t="array" aca="1" ref="G130" ca="1">IF(G$2="","",IFERROR(IF(FIND(G$2,$C130)&gt;=1,INDIRECT($B130&amp;"!"&amp;"AG"&amp;$A130),0),""))</f>
        <v/>
      </c>
      <c r="H130" s="253" t="str">
        <f t="array" aca="1" ref="H130" ca="1">IF(H$2="","",IFERROR(IF(FIND(H$2,$C130)&gt;=1,INDIRECT($B130&amp;"!"&amp;"AG"&amp;$A130),0),""))</f>
        <v/>
      </c>
      <c r="I130" s="253" t="str">
        <f t="array" aca="1" ref="I130" ca="1">IF(I$2="","",IFERROR(IF(FIND(I$2,$C130)&gt;=1,INDIRECT($B130&amp;"!"&amp;"AG"&amp;$A130),0),""))</f>
        <v/>
      </c>
      <c r="J130" s="253" t="str">
        <f t="array" aca="1" ref="J130" ca="1">IF(J$2="","",IFERROR(IF(FIND(J$2,$C130)&gt;=1,INDIRECT($B130&amp;"!"&amp;"AG"&amp;$A130),0),""))</f>
        <v/>
      </c>
      <c r="K130" s="253" t="str">
        <f t="array" aca="1" ref="K130" ca="1">IF(K$2="","",IFERROR(IF(FIND(K$2,$C130)&gt;=1,INDIRECT($B130&amp;"!"&amp;"AG"&amp;$A130),0),""))</f>
        <v/>
      </c>
      <c r="L130" s="253" t="str">
        <f t="array" aca="1" ref="L130" ca="1">IF(L$2="","",IFERROR(IF(FIND(L$2,$C130)&gt;=1,INDIRECT($B130&amp;"!"&amp;"AG"&amp;$A130),0),""))</f>
        <v/>
      </c>
      <c r="M130" s="253" t="str">
        <f t="array" aca="1" ref="M130" ca="1">IF(M$2="","",IFERROR(IF(FIND(M$2,$C130)&gt;=1,INDIRECT($B130&amp;"!"&amp;"AG"&amp;$A130),0),""))</f>
        <v/>
      </c>
      <c r="N130" s="253" t="str">
        <f t="array" aca="1" ref="N130" ca="1">IF(N$2="","",IFERROR(IF(FIND(N$2,$C130)&gt;=1,INDIRECT($B130&amp;"!"&amp;"AG"&amp;$A130),0),""))</f>
        <v/>
      </c>
      <c r="O130" s="253" t="str">
        <f t="array" aca="1" ref="O130" ca="1">IF(O$2="","",IFERROR(IF(FIND(O$2,$C130)&gt;=1,INDIRECT($B130&amp;"!"&amp;"AG"&amp;$A130),0),""))</f>
        <v/>
      </c>
      <c r="P130" s="253" t="str">
        <f t="array" aca="1" ref="P130" ca="1">IF(P$2="","",IFERROR(IF(FIND(P$2,$C130)&gt;=1,INDIRECT($B130&amp;"!"&amp;"AG"&amp;$A130),0),""))</f>
        <v/>
      </c>
      <c r="Q130" s="253" t="str">
        <f t="array" aca="1" ref="Q130" ca="1">IF(Q$2="","",IFERROR(IF(FIND(Q$2,$C130)&gt;=1,INDIRECT($B130&amp;"!"&amp;"AG"&amp;$A130),0),""))</f>
        <v/>
      </c>
      <c r="R130" s="253" t="str">
        <f t="array" aca="1" ref="R130" ca="1">IF(R$2="","",IFERROR(IF(FIND(R$2,$C130)&gt;=1,INDIRECT($B130&amp;"!"&amp;"AG"&amp;$A130),0),""))</f>
        <v/>
      </c>
      <c r="S130" s="253" t="str">
        <f t="array" aca="1" ref="S130" ca="1">IF(S$2="","",IFERROR(IF(FIND(S$2,$C130)&gt;=1,INDIRECT($B130&amp;"!"&amp;"AG"&amp;$A130),0),""))</f>
        <v/>
      </c>
      <c r="T130" s="253" t="str">
        <f t="array" aca="1" ref="T130" ca="1">IF(T$2="","",IFERROR(IF(FIND(T$2,$C130)&gt;=1,INDIRECT($B130&amp;"!"&amp;"AG"&amp;$A130),0),""))</f>
        <v/>
      </c>
      <c r="U130" s="253" t="str">
        <f t="array" aca="1" ref="U130" ca="1">IF(U$2="","",IFERROR(IF(FIND(U$2,$C130)&gt;=1,INDIRECT($B130&amp;"!"&amp;"AG"&amp;$A130),0),""))</f>
        <v/>
      </c>
      <c r="V130" s="253" t="str">
        <f t="array" aca="1" ref="V130" ca="1">IF(V$2="","",IFERROR(IF(FIND(V$2,$C130)&gt;=1,INDIRECT($B130&amp;"!"&amp;"AG"&amp;$A130),0),""))</f>
        <v/>
      </c>
      <c r="W130" s="253" t="str">
        <f t="array" aca="1" ref="W130" ca="1">IF(W$2="","",IFERROR(IF(FIND(W$2,$C130)&gt;=1,INDIRECT($B130&amp;"!"&amp;"AG"&amp;$A130),0),""))</f>
        <v/>
      </c>
      <c r="X130" s="253" t="str">
        <f t="array" aca="1" ref="X130" ca="1">IF(X$2="","",IFERROR(IF(FIND(X$2,$C130)&gt;=1,INDIRECT($B130&amp;"!"&amp;"AG"&amp;$A130),0),""))</f>
        <v/>
      </c>
      <c r="Y130" s="253" t="str">
        <f t="array" aca="1" ref="Y130" ca="1">IF(Y$2="","",IFERROR(IF(FIND(Y$2,$C130)&gt;=1,INDIRECT($B130&amp;"!"&amp;"AG"&amp;$A130),0),""))</f>
        <v/>
      </c>
      <c r="Z130" s="253" t="str">
        <f t="array" aca="1" ref="Z130" ca="1">IF(Z$2="","",IFERROR(IF(FIND(Z$2,$C130)&gt;=1,INDIRECT($B130&amp;"!"&amp;"AG"&amp;$A130),0),""))</f>
        <v/>
      </c>
      <c r="AA130" s="253" t="str">
        <f t="array" aca="1" ref="AA130" ca="1">IF(AA$2="","",IFERROR(IF(FIND(AA$2,$C130)&gt;=1,INDIRECT($B130&amp;"!"&amp;"AG"&amp;$A130),0),""))</f>
        <v/>
      </c>
      <c r="AB130" s="253" t="str">
        <f t="array" aca="1" ref="AB130" ca="1">IF(AB$2="","",IFERROR(IF(FIND(AB$2,$C130)&gt;=1,INDIRECT($B130&amp;"!"&amp;"AG"&amp;$A130),0),""))</f>
        <v/>
      </c>
      <c r="AC130" s="253" t="str">
        <f t="array" aca="1" ref="AC130" ca="1">IF(AC$2="","",IFERROR(IF(FIND(AC$2,$C130)&gt;=1,INDIRECT($B130&amp;"!"&amp;"AG"&amp;$A130),0),""))</f>
        <v/>
      </c>
      <c r="AD130" s="253" t="str">
        <f t="array" aca="1" ref="AD130" ca="1">IF(AD$2="","",IFERROR(IF(FIND(AD$2,$C130)&gt;=1,INDIRECT($B130&amp;"!"&amp;"AG"&amp;$A130),0),""))</f>
        <v/>
      </c>
      <c r="AE130" s="253" t="str">
        <f t="array" aca="1" ref="AE130" ca="1">IF(AE$2="","",IFERROR(IF(FIND(AE$2,$C130)&gt;=1,INDIRECT($B130&amp;"!"&amp;"AG"&amp;$A130),0),""))</f>
        <v/>
      </c>
      <c r="AF130" s="253" t="str">
        <f t="array" aca="1" ref="AF130" ca="1">IF(AF$2="","",IFERROR(IF(FIND(AF$2,$C130)&gt;=1,INDIRECT($B130&amp;"!"&amp;"AG"&amp;$A130),0),""))</f>
        <v/>
      </c>
      <c r="AG130" s="253" t="str">
        <f t="array" aca="1" ref="AG130" ca="1">IF(AG$2="","",IFERROR(IF(FIND(AG$2,$C130)&gt;=1,INDIRECT($B130&amp;"!"&amp;"AG"&amp;$A130),0),""))</f>
        <v/>
      </c>
      <c r="AH130" s="253" t="str">
        <f t="array" aca="1" ref="AH130" ca="1">IF(AH$2="","",IFERROR(IF(FIND(AH$2,$C130)&gt;=1,INDIRECT($B130&amp;"!"&amp;"AG"&amp;$A130),0),""))</f>
        <v/>
      </c>
      <c r="AI130" s="253" t="str">
        <f t="array" aca="1" ref="AI130" ca="1">IF(AI$2="","",IFERROR(IF(FIND(AI$2,$C130)&gt;=1,INDIRECT($B130&amp;"!"&amp;"AG"&amp;$A130),0),""))</f>
        <v/>
      </c>
      <c r="AJ130" s="253" t="str">
        <f t="array" aca="1" ref="AJ130" ca="1">IF(AJ$2="","",IFERROR(IF(FIND(AJ$2,$C130)&gt;=1,INDIRECT($B130&amp;"!"&amp;"AG"&amp;$A130),0),""))</f>
        <v/>
      </c>
      <c r="AK130" s="253" t="str">
        <f t="array" aca="1" ref="AK130" ca="1">IF(AK$2="","",IFERROR(IF(FIND(AK$2,$C130)&gt;=1,INDIRECT($B130&amp;"!"&amp;"AG"&amp;$A130),0),""))</f>
        <v/>
      </c>
      <c r="AL130" s="253" t="str">
        <f t="array" aca="1" ref="AL130" ca="1">IF(AL$2="","",IFERROR(IF(FIND(AL$2,$C130)&gt;=1,INDIRECT($B130&amp;"!"&amp;"AG"&amp;$A130),0),""))</f>
        <v/>
      </c>
      <c r="AM130" s="253" t="str">
        <f t="array" aca="1" ref="AM130" ca="1">IF(AM$2="","",IFERROR(IF(FIND(AM$2,$C130)&gt;=1,INDIRECT($B130&amp;"!"&amp;"AG"&amp;$A130),0),""))</f>
        <v/>
      </c>
      <c r="AN130" s="253" t="str">
        <f t="array" aca="1" ref="AN130" ca="1">IF(AN$2="","",IFERROR(IF(FIND(AN$2,$C130)&gt;=1,INDIRECT($B130&amp;"!"&amp;"AG"&amp;$A130),0),""))</f>
        <v/>
      </c>
      <c r="AO130" s="253" t="str">
        <f t="array" aca="1" ref="AO130" ca="1">IF(AO$2="","",IFERROR(IF(FIND(AO$2,$C130)&gt;=1,INDIRECT($B130&amp;"!"&amp;"AG"&amp;$A130),0),""))</f>
        <v/>
      </c>
      <c r="AP130" s="253" t="str">
        <f t="array" aca="1" ref="AP130" ca="1">IF(AP$2="","",IFERROR(IF(FIND(AP$2,$C130)&gt;=1,INDIRECT($B130&amp;"!"&amp;"AG"&amp;$A130),0),""))</f>
        <v/>
      </c>
      <c r="AQ130" s="253" t="str">
        <f t="array" aca="1" ref="AQ130" ca="1">IF(AQ$2="","",IFERROR(IF(FIND(AQ$2,$C130)&gt;=1,INDIRECT($B130&amp;"!"&amp;"AG"&amp;$A130),0),""))</f>
        <v/>
      </c>
      <c r="AR130" s="253" t="str">
        <f t="array" aca="1" ref="AR130" ca="1">IF(AR$2="","",IFERROR(IF(FIND(AR$2,$C130)&gt;=1,INDIRECT($B130&amp;"!"&amp;"AG"&amp;$A130),0),""))</f>
        <v/>
      </c>
      <c r="AS130" s="253" t="str">
        <f t="array" aca="1" ref="AS130" ca="1">IF(AS$2="","",IFERROR(IF(FIND(AS$2,$C130)&gt;=1,INDIRECT($B130&amp;"!"&amp;"AG"&amp;$A130),0),""))</f>
        <v/>
      </c>
      <c r="AU130" s="254" t="str">
        <f t="array" aca="1" ref="AU130" ca="1">IFERROR(INDIRECT(B130&amp;"!"&amp;"A"&amp;A130),"")</f>
        <v/>
      </c>
      <c r="AV130" s="2" t="str">
        <f t="shared" ca="1" si="73"/>
        <v/>
      </c>
      <c r="AW130" s="253" t="str">
        <f t="array" aca="1" ref="AW130" ca="1">IF(AW$2="","",IFERROR(IF(FIND(AW$2,$C130)&gt;=1,IF(INDIRECT($B130&amp;"!"&amp;"AH"&amp;$A130)="","",INDIRECT($B130&amp;"!"&amp;"AH"&amp;$A130)),0),""))</f>
        <v/>
      </c>
      <c r="AX130" s="253" t="str">
        <f t="array" aca="1" ref="AX130" ca="1">IF(AX$2="","",IFERROR(IF(FIND(AX$2,$C130)&gt;=1,IF(INDIRECT($B130&amp;"!"&amp;"AH"&amp;$A130)="","",INDIRECT($B130&amp;"!"&amp;"AH"&amp;$A130)),0),""))</f>
        <v/>
      </c>
      <c r="AY130" s="253" t="str">
        <f t="array" aca="1" ref="AY130" ca="1">IF(AY$2="","",IFERROR(IF(FIND(AY$2,$C130)&gt;=1,IF(INDIRECT($B130&amp;"!"&amp;"AH"&amp;$A130)="","",INDIRECT($B130&amp;"!"&amp;"AH"&amp;$A130)),0),""))</f>
        <v/>
      </c>
      <c r="AZ130" s="253" t="str">
        <f t="array" aca="1" ref="AZ130" ca="1">IF(AZ$2="","",IFERROR(IF(FIND(AZ$2,$C130)&gt;=1,IF(INDIRECT($B130&amp;"!"&amp;"AH"&amp;$A130)="","",INDIRECT($B130&amp;"!"&amp;"AH"&amp;$A130)),0),""))</f>
        <v/>
      </c>
      <c r="BA130" s="253" t="str">
        <f t="array" aca="1" ref="BA130" ca="1">IF(BA$2="","",IFERROR(IF(FIND(BA$2,$C130)&gt;=1,IF(INDIRECT($B130&amp;"!"&amp;"AH"&amp;$A130)="","",INDIRECT($B130&amp;"!"&amp;"AH"&amp;$A130)),0),""))</f>
        <v/>
      </c>
      <c r="BB130" s="253" t="str">
        <f t="array" aca="1" ref="BB130" ca="1">IF(BB$2="","",IFERROR(IF(FIND(BB$2,$C130)&gt;=1,IF(INDIRECT($B130&amp;"!"&amp;"AH"&amp;$A130)="","",INDIRECT($B130&amp;"!"&amp;"AH"&amp;$A130)),0),""))</f>
        <v/>
      </c>
      <c r="BC130" s="253" t="str">
        <f t="array" aca="1" ref="BC130" ca="1">IF(BC$2="","",IFERROR(IF(FIND(BC$2,$C130)&gt;=1,IF(INDIRECT($B130&amp;"!"&amp;"AH"&amp;$A130)="","",INDIRECT($B130&amp;"!"&amp;"AH"&amp;$A130)),0),""))</f>
        <v/>
      </c>
      <c r="BD130" s="253" t="str">
        <f t="array" aca="1" ref="BD130" ca="1">IF(BD$2="","",IFERROR(IF(FIND(BD$2,$C130)&gt;=1,IF(INDIRECT($B130&amp;"!"&amp;"AH"&amp;$A130)="","",INDIRECT($B130&amp;"!"&amp;"AH"&amp;$A130)),0),""))</f>
        <v/>
      </c>
      <c r="BE130" s="253" t="str">
        <f t="array" aca="1" ref="BE130" ca="1">IF(BE$2="","",IFERROR(IF(FIND(BE$2,$C130)&gt;=1,IF(INDIRECT($B130&amp;"!"&amp;"AH"&amp;$A130)="","",INDIRECT($B130&amp;"!"&amp;"AH"&amp;$A130)),0),""))</f>
        <v/>
      </c>
      <c r="BF130" s="253" t="str">
        <f t="array" aca="1" ref="BF130" ca="1">IF(BF$2="","",IFERROR(IF(FIND(BF$2,$C130)&gt;=1,IF(INDIRECT($B130&amp;"!"&amp;"AH"&amp;$A130)="","",INDIRECT($B130&amp;"!"&amp;"AH"&amp;$A130)),0),""))</f>
        <v/>
      </c>
      <c r="BG130" s="253" t="str">
        <f t="array" aca="1" ref="BG130" ca="1">IF(BG$2="","",IFERROR(IF(FIND(BG$2,$C130)&gt;=1,IF(INDIRECT($B130&amp;"!"&amp;"AH"&amp;$A130)="","",INDIRECT($B130&amp;"!"&amp;"AH"&amp;$A130)),0),""))</f>
        <v/>
      </c>
      <c r="BH130" s="253" t="str">
        <f t="array" aca="1" ref="BH130" ca="1">IF(BH$2="","",IFERROR(IF(FIND(BH$2,$C130)&gt;=1,IF(INDIRECT($B130&amp;"!"&amp;"AH"&amp;$A130)="","",INDIRECT($B130&amp;"!"&amp;"AH"&amp;$A130)),0),""))</f>
        <v/>
      </c>
      <c r="BI130" s="253" t="str">
        <f t="array" aca="1" ref="BI130" ca="1">IF(BI$2="","",IFERROR(IF(FIND(BI$2,$C130)&gt;=1,IF(INDIRECT($B130&amp;"!"&amp;"AH"&amp;$A130)="","",INDIRECT($B130&amp;"!"&amp;"AH"&amp;$A130)),0),""))</f>
        <v/>
      </c>
      <c r="BJ130" s="253" t="str">
        <f t="array" aca="1" ref="BJ130" ca="1">IF(BJ$2="","",IFERROR(IF(FIND(BJ$2,$C130)&gt;=1,IF(INDIRECT($B130&amp;"!"&amp;"AH"&amp;$A130)="","",INDIRECT($B130&amp;"!"&amp;"AH"&amp;$A130)),0),""))</f>
        <v/>
      </c>
      <c r="BK130" s="253" t="str">
        <f t="array" aca="1" ref="BK130" ca="1">IF(BK$2="","",IFERROR(IF(FIND(BK$2,$C130)&gt;=1,IF(INDIRECT($B130&amp;"!"&amp;"AH"&amp;$A130)="","",INDIRECT($B130&amp;"!"&amp;"AH"&amp;$A130)),0),""))</f>
        <v/>
      </c>
      <c r="BL130" s="253" t="str">
        <f t="array" aca="1" ref="BL130" ca="1">IF(BL$2="","",IFERROR(IF(FIND(BL$2,$C130)&gt;=1,IF(INDIRECT($B130&amp;"!"&amp;"AH"&amp;$A130)="","",INDIRECT($B130&amp;"!"&amp;"AH"&amp;$A130)),0),""))</f>
        <v/>
      </c>
      <c r="BM130" s="253" t="str">
        <f t="array" aca="1" ref="BM130" ca="1">IF(BM$2="","",IFERROR(IF(FIND(BM$2,$C130)&gt;=1,IF(INDIRECT($B130&amp;"!"&amp;"AH"&amp;$A130)="","",INDIRECT($B130&amp;"!"&amp;"AH"&amp;$A130)),0),""))</f>
        <v/>
      </c>
      <c r="BN130" s="253" t="str">
        <f t="array" aca="1" ref="BN130" ca="1">IF(BN$2="","",IFERROR(IF(FIND(BN$2,$C130)&gt;=1,IF(INDIRECT($B130&amp;"!"&amp;"AH"&amp;$A130)="","",INDIRECT($B130&amp;"!"&amp;"AH"&amp;$A130)),0),""))</f>
        <v/>
      </c>
      <c r="BO130" s="253" t="str">
        <f t="array" aca="1" ref="BO130" ca="1">IF(BO$2="","",IFERROR(IF(FIND(BO$2,$C130)&gt;=1,IF(INDIRECT($B130&amp;"!"&amp;"AH"&amp;$A130)="","",INDIRECT($B130&amp;"!"&amp;"AH"&amp;$A130)),0),""))</f>
        <v/>
      </c>
      <c r="BP130" s="253" t="str">
        <f t="array" aca="1" ref="BP130" ca="1">IF(BP$2="","",IFERROR(IF(FIND(BP$2,$C130)&gt;=1,IF(INDIRECT($B130&amp;"!"&amp;"AH"&amp;$A130)="","",INDIRECT($B130&amp;"!"&amp;"AH"&amp;$A130)),0),""))</f>
        <v/>
      </c>
      <c r="BQ130" s="253" t="str">
        <f t="array" aca="1" ref="BQ130" ca="1">IF(BQ$2="","",IFERROR(IF(FIND(BQ$2,$C130)&gt;=1,IF(INDIRECT($B130&amp;"!"&amp;"AH"&amp;$A130)="","",INDIRECT($B130&amp;"!"&amp;"AH"&amp;$A130)),0),""))</f>
        <v/>
      </c>
      <c r="BR130" s="253" t="str">
        <f t="array" aca="1" ref="BR130" ca="1">IF(BR$2="","",IFERROR(IF(FIND(BR$2,$C130)&gt;=1,IF(INDIRECT($B130&amp;"!"&amp;"AH"&amp;$A130)="","",INDIRECT($B130&amp;"!"&amp;"AH"&amp;$A130)),0),""))</f>
        <v/>
      </c>
      <c r="BS130" s="253" t="str">
        <f t="array" aca="1" ref="BS130" ca="1">IF(BS$2="","",IFERROR(IF(FIND(BS$2,$C130)&gt;=1,IF(INDIRECT($B130&amp;"!"&amp;"AH"&amp;$A130)="","",INDIRECT($B130&amp;"!"&amp;"AH"&amp;$A130)),0),""))</f>
        <v/>
      </c>
      <c r="BT130" s="253" t="str">
        <f t="array" aca="1" ref="BT130" ca="1">IF(BT$2="","",IFERROR(IF(FIND(BT$2,$C130)&gt;=1,IF(INDIRECT($B130&amp;"!"&amp;"AH"&amp;$A130)="","",INDIRECT($B130&amp;"!"&amp;"AH"&amp;$A130)),0),""))</f>
        <v/>
      </c>
      <c r="BU130" s="253" t="str">
        <f t="array" aca="1" ref="BU130" ca="1">IF(BU$2="","",IFERROR(IF(FIND(BU$2,$C130)&gt;=1,IF(INDIRECT($B130&amp;"!"&amp;"AH"&amp;$A130)="","",INDIRECT($B130&amp;"!"&amp;"AH"&amp;$A130)),0),""))</f>
        <v/>
      </c>
      <c r="BV130" s="253" t="str">
        <f t="array" aca="1" ref="BV130" ca="1">IF(BV$2="","",IFERROR(IF(FIND(BV$2,$C130)&gt;=1,IF(INDIRECT($B130&amp;"!"&amp;"AH"&amp;$A130)="","",INDIRECT($B130&amp;"!"&amp;"AH"&amp;$A130)),0),""))</f>
        <v/>
      </c>
      <c r="BW130" s="253" t="str">
        <f t="array" aca="1" ref="BW130" ca="1">IF(BW$2="","",IFERROR(IF(FIND(BW$2,$C130)&gt;=1,IF(INDIRECT($B130&amp;"!"&amp;"AH"&amp;$A130)="","",INDIRECT($B130&amp;"!"&amp;"AH"&amp;$A130)),0),""))</f>
        <v/>
      </c>
      <c r="BX130" s="253" t="str">
        <f t="array" aca="1" ref="BX130" ca="1">IF(BX$2="","",IFERROR(IF(FIND(BX$2,$C130)&gt;=1,IF(INDIRECT($B130&amp;"!"&amp;"AH"&amp;$A130)="","",INDIRECT($B130&amp;"!"&amp;"AH"&amp;$A130)),0),""))</f>
        <v/>
      </c>
      <c r="BY130" s="253" t="str">
        <f t="array" aca="1" ref="BY130" ca="1">IF(BY$2="","",IFERROR(IF(FIND(BY$2,$C130)&gt;=1,IF(INDIRECT($B130&amp;"!"&amp;"AH"&amp;$A130)="","",INDIRECT($B130&amp;"!"&amp;"AH"&amp;$A130)),0),""))</f>
        <v/>
      </c>
      <c r="BZ130" s="253" t="str">
        <f t="array" aca="1" ref="BZ130" ca="1">IF(BZ$2="","",IFERROR(IF(FIND(BZ$2,$C130)&gt;=1,IF(INDIRECT($B130&amp;"!"&amp;"AH"&amp;$A130)="","",INDIRECT($B130&amp;"!"&amp;"AH"&amp;$A130)),0),""))</f>
        <v/>
      </c>
      <c r="CA130" s="253" t="str">
        <f t="array" aca="1" ref="CA130" ca="1">IF(CA$2="","",IFERROR(IF(FIND(CA$2,$C130)&gt;=1,IF(INDIRECT($B130&amp;"!"&amp;"AH"&amp;$A130)="","",INDIRECT($B130&amp;"!"&amp;"AH"&amp;$A130)),0),""))</f>
        <v/>
      </c>
      <c r="CB130" s="253" t="str">
        <f t="array" aca="1" ref="CB130" ca="1">IF(CB$2="","",IFERROR(IF(FIND(CB$2,$C130)&gt;=1,IF(INDIRECT($B130&amp;"!"&amp;"AH"&amp;$A130)="","",INDIRECT($B130&amp;"!"&amp;"AH"&amp;$A130)),0),""))</f>
        <v/>
      </c>
      <c r="CC130" s="253" t="str">
        <f t="array" aca="1" ref="CC130" ca="1">IF(CC$2="","",IFERROR(IF(FIND(CC$2,$C130)&gt;=1,IF(INDIRECT($B130&amp;"!"&amp;"AH"&amp;$A130)="","",INDIRECT($B130&amp;"!"&amp;"AH"&amp;$A130)),0),""))</f>
        <v/>
      </c>
      <c r="CD130" s="253" t="str">
        <f t="array" aca="1" ref="CD130" ca="1">IF(CD$2="","",IFERROR(IF(FIND(CD$2,$C130)&gt;=1,IF(INDIRECT($B130&amp;"!"&amp;"AH"&amp;$A130)="","",INDIRECT($B130&amp;"!"&amp;"AH"&amp;$A130)),0),""))</f>
        <v/>
      </c>
      <c r="CE130" s="253" t="str">
        <f t="array" aca="1" ref="CE130" ca="1">IF(CE$2="","",IFERROR(IF(FIND(CE$2,$C130)&gt;=1,IF(INDIRECT($B130&amp;"!"&amp;"AH"&amp;$A130)="","",INDIRECT($B130&amp;"!"&amp;"AH"&amp;$A130)),0),""))</f>
        <v/>
      </c>
      <c r="CF130" s="253" t="str">
        <f t="array" aca="1" ref="CF130" ca="1">IF(CF$2="","",IFERROR(IF(FIND(CF$2,$C130)&gt;=1,IF(INDIRECT($B130&amp;"!"&amp;"AH"&amp;$A130)="","",INDIRECT($B130&amp;"!"&amp;"AH"&amp;$A130)),0),""))</f>
        <v/>
      </c>
      <c r="CG130" s="253" t="str">
        <f t="array" aca="1" ref="CG130" ca="1">IF(CG$2="","",IFERROR(IF(FIND(CG$2,$C130)&gt;=1,IF(INDIRECT($B130&amp;"!"&amp;"AH"&amp;$A130)="","",INDIRECT($B130&amp;"!"&amp;"AH"&amp;$A130)),0),""))</f>
        <v/>
      </c>
      <c r="CH130" s="253" t="str">
        <f t="array" aca="1" ref="CH130" ca="1">IF(CH$2="","",IFERROR(IF(FIND(CH$2,$C130)&gt;=1,IF(INDIRECT($B130&amp;"!"&amp;"AH"&amp;$A130)="","",INDIRECT($B130&amp;"!"&amp;"AH"&amp;$A130)),0),""))</f>
        <v/>
      </c>
      <c r="CI130" s="253" t="str">
        <f t="array" aca="1" ref="CI130" ca="1">IF(CI$2="","",IFERROR(IF(FIND(CI$2,$C130)&gt;=1,IF(INDIRECT($B130&amp;"!"&amp;"AH"&amp;$A130)="","",INDIRECT($B130&amp;"!"&amp;"AH"&amp;$A130)),0),""))</f>
        <v/>
      </c>
      <c r="CJ130" s="253" t="str">
        <f t="array" aca="1" ref="CJ130" ca="1">IF(CJ$2="","",IFERROR(IF(FIND(CJ$2,$C130)&gt;=1,IF(INDIRECT($B130&amp;"!"&amp;"AH"&amp;$A130)="","",INDIRECT($B130&amp;"!"&amp;"AH"&amp;$A130)),0),""))</f>
        <v/>
      </c>
      <c r="CK130" s="253" t="str">
        <f t="array" aca="1" ref="CK130" ca="1">IF(CK$2="","",IFERROR(IF(FIND(CK$2,$C130)&gt;=1,IF(INDIRECT($B130&amp;"!"&amp;"AH"&amp;$A130)="","",INDIRECT($B130&amp;"!"&amp;"AH"&amp;$A130)),0),""))</f>
        <v/>
      </c>
      <c r="CL130" s="253" t="str">
        <f t="array" aca="1" ref="CL130" ca="1">IF(CL$2="","",IFERROR(IF(FIND(CL$2,$C130)&gt;=1,IF(INDIRECT($B130&amp;"!"&amp;"AH"&amp;$A130)="","",INDIRECT($B130&amp;"!"&amp;"AH"&amp;$A130)),0),""))</f>
        <v/>
      </c>
      <c r="CO130" s="2" t="str">
        <f t="shared" ca="1" si="75"/>
        <v/>
      </c>
      <c r="CP130" s="253" t="str">
        <f t="array" aca="1" ref="CP130" ca="1">IF(CP$2="","",IFERROR(IF(FIND(CP$2,$C130)&gt;=1,INDIRECT($B130&amp;"!"&amp;"AG"&amp;$A130),0),""))</f>
        <v/>
      </c>
      <c r="CQ130" s="253" t="str">
        <f t="array" aca="1" ref="CQ130" ca="1">IF(CQ$2="","",IFERROR(IF(FIND(CQ$2,$C130)&gt;=1,INDIRECT($B130&amp;"!"&amp;"AG"&amp;$A130),0),""))</f>
        <v/>
      </c>
      <c r="CR130" s="253" t="str">
        <f t="array" aca="1" ref="CR130" ca="1">IF(CR$2="","",IFERROR(IF(FIND(CR$2,$C130)&gt;=1,INDIRECT($B130&amp;"!"&amp;"AG"&amp;$A130),0),""))</f>
        <v/>
      </c>
      <c r="CS130" s="253" t="str">
        <f t="array" aca="1" ref="CS130" ca="1">IF(CS$2="","",IFERROR(IF(FIND(CS$2,$C130)&gt;=1,INDIRECT($B130&amp;"!"&amp;"AG"&amp;$A130),0),""))</f>
        <v/>
      </c>
      <c r="CV130" s="2" t="str">
        <f t="shared" ca="1" si="76"/>
        <v/>
      </c>
      <c r="CW130" s="253" t="str">
        <f t="array" aca="1" ref="CW130" ca="1">IF(CW$2="","",IFERROR(IF(FIND(CW$2,$C130)&gt;=1,IF(INDIRECT($B130&amp;"!"&amp;"AH"&amp;$A130)="","",INDIRECT($B130&amp;"!"&amp;"AH"&amp;$A130)&amp;" "),0),""))</f>
        <v/>
      </c>
      <c r="CX130" s="253" t="str">
        <f t="array" aca="1" ref="CX130" ca="1">IF(CX$2="","",IFERROR(IF(FIND(CX$2,$C130)&gt;=1,IF(INDIRECT($B130&amp;"!"&amp;"AH"&amp;$A130)="","",INDIRECT($B130&amp;"!"&amp;"AH"&amp;$A130)&amp;" "),0),""))</f>
        <v/>
      </c>
      <c r="CY130" s="253" t="str">
        <f t="array" aca="1" ref="CY130" ca="1">IF(CY$2="","",IFERROR(IF(FIND(CY$2,$C130)&gt;=1,IF(INDIRECT($B130&amp;"!"&amp;"AH"&amp;$A130)="","",INDIRECT($B130&amp;"!"&amp;"AH"&amp;$A130)&amp;" "),0),""))</f>
        <v/>
      </c>
      <c r="CZ130" s="253" t="str">
        <f t="array" aca="1" ref="CZ130" ca="1">IF(CZ$2="","",IFERROR(IF(FIND(CZ$2,$C130)&gt;=1,IF(INDIRECT($B130&amp;"!"&amp;"AH"&amp;$A130)="","",INDIRECT($B130&amp;"!"&amp;"AH"&amp;$A130)&amp;" "),0),""))</f>
        <v/>
      </c>
      <c r="DC130" s="2" t="str">
        <f t="shared" ca="1" si="77"/>
        <v/>
      </c>
      <c r="DD130" s="253" t="str" cm="1">
        <f t="array" aca="1" ref="DD130" ca="1">IF(DD$2="","",IFERROR(IF(FIND(DD$2,$C130)&gt;=1,INDIRECT($B130&amp;"!"&amp;"AG"&amp;$A130),0),""))</f>
        <v/>
      </c>
      <c r="DE130" s="253" t="str" cm="1">
        <f t="array" aca="1" ref="DE130" ca="1">IF(DE$2="","",IFERROR(IF(FIND(DE$2,$C130)&gt;=1,INDIRECT($B130&amp;"!"&amp;"AG"&amp;$A130),0),""))</f>
        <v/>
      </c>
      <c r="DF130" s="253" t="str" cm="1">
        <f t="array" aca="1" ref="DF130" ca="1">IF(DF$2="","",IFERROR(IF(FIND(DF$2,$C130)&gt;=1,INDIRECT($B130&amp;"!"&amp;"AG"&amp;$A130),0),""))</f>
        <v/>
      </c>
      <c r="DG130" s="253" t="str" cm="1">
        <f t="array" aca="1" ref="DG130" ca="1">IF(DG$2="","",IFERROR(IF(FIND(DG$2,$C130)&gt;=1,INDIRECT($B130&amp;"!"&amp;"AG"&amp;$A130),0),""))</f>
        <v/>
      </c>
      <c r="DH130" s="253" t="str" cm="1">
        <f t="array" aca="1" ref="DH130" ca="1">IF(DH$2="","",IFERROR(IF(FIND(DH$2,$C130)&gt;=1,INDIRECT($B130&amp;"!"&amp;"AG"&amp;$A130),0),""))</f>
        <v/>
      </c>
      <c r="DI130" s="253" t="str" cm="1">
        <f t="array" aca="1" ref="DI130" ca="1">IF(DI$2="","",IFERROR(IF(FIND(DI$2,$C130)&gt;=1,INDIRECT($B130&amp;"!"&amp;"AG"&amp;$A130),0),""))</f>
        <v/>
      </c>
      <c r="DJ130" s="253" t="str" cm="1">
        <f t="array" aca="1" ref="DJ130" ca="1">IF(DJ$2="","",IFERROR(IF(FIND(DJ$2,$C130)&gt;=1,INDIRECT($B130&amp;"!"&amp;"AG"&amp;$A130),0),""))</f>
        <v/>
      </c>
      <c r="DK130" s="253" t="str" cm="1">
        <f t="array" aca="1" ref="DK130" ca="1">IF(DK$2="","",IFERROR(IF(FIND(DK$2,$C130)&gt;=1,INDIRECT($B130&amp;"!"&amp;"AG"&amp;$A130),0),""))</f>
        <v/>
      </c>
      <c r="DL130" s="253" t="str" cm="1">
        <f t="array" aca="1" ref="DL130" ca="1">IF(DL$2="","",IFERROR(IF(FIND(DL$2,$C130)&gt;=1,INDIRECT($B130&amp;"!"&amp;"AG"&amp;$A130),0),""))</f>
        <v/>
      </c>
      <c r="DM130" s="253" t="str" cm="1">
        <f t="array" aca="1" ref="DM130" ca="1">IF(DM$2="","",IFERROR(IF(FIND(DM$2,$C130)&gt;=1,INDIRECT($B130&amp;"!"&amp;"AG"&amp;$A130),0),""))</f>
        <v/>
      </c>
      <c r="DN130" s="253" t="str" cm="1">
        <f t="array" aca="1" ref="DN130" ca="1">IF(DN$2="","",IFERROR(IF(FIND(DN$2,$C130)&gt;=1,INDIRECT($B130&amp;"!"&amp;"AG"&amp;$A130),0),""))</f>
        <v/>
      </c>
      <c r="DO130" s="253" t="str" cm="1">
        <f t="array" aca="1" ref="DO130" ca="1">IF(DO$2="","",IFERROR(IF(FIND(DO$2,$C130)&gt;=1,INDIRECT($B130&amp;"!"&amp;"AG"&amp;$A130),0),""))</f>
        <v/>
      </c>
      <c r="DP130" s="253" t="str" cm="1">
        <f t="array" aca="1" ref="DP130" ca="1">IF(DP$2="","",IFERROR(IF(FIND(DP$2,$C130)&gt;=1,INDIRECT($B130&amp;"!"&amp;"AG"&amp;$A130),0),""))</f>
        <v/>
      </c>
      <c r="DQ130" s="253" t="str" cm="1">
        <f t="array" aca="1" ref="DQ130" ca="1">IF(DQ$2="","",IFERROR(IF(FIND(DQ$2,$C130)&gt;=1,INDIRECT($B130&amp;"!"&amp;"AG"&amp;$A130),0),""))</f>
        <v/>
      </c>
      <c r="DR130" s="253" t="str" cm="1">
        <f t="array" aca="1" ref="DR130" ca="1">IF(DR$2="","",IFERROR(IF(FIND(DR$2,$C130)&gt;=1,INDIRECT($B130&amp;"!"&amp;"AG"&amp;$A130),0),""))</f>
        <v/>
      </c>
      <c r="DS130" s="253" t="str" cm="1">
        <f t="array" aca="1" ref="DS130" ca="1">IF(DS$2="","",IFERROR(IF(FIND(DS$2,$C130)&gt;=1,INDIRECT($B130&amp;"!"&amp;"AG"&amp;$A130),0),""))</f>
        <v/>
      </c>
      <c r="DT130" s="253" t="str" cm="1">
        <f t="array" aca="1" ref="DT130" ca="1">IF(DT$2="","",IFERROR(IF(FIND(DT$2,$C130)&gt;=1,INDIRECT($B130&amp;"!"&amp;"AG"&amp;$A130),0),""))</f>
        <v/>
      </c>
      <c r="DU130" s="253" t="str" cm="1">
        <f t="array" aca="1" ref="DU130" ca="1">IF(DU$2="","",IFERROR(IF(FIND(DU$2,$C130)&gt;=1,INDIRECT($B130&amp;"!"&amp;"AG"&amp;$A130),0),""))</f>
        <v/>
      </c>
      <c r="DV130" s="253" t="str" cm="1">
        <f t="array" aca="1" ref="DV130" ca="1">IF(DV$2="","",IFERROR(IF(FIND(DV$2,$C130)&gt;=1,INDIRECT($B130&amp;"!"&amp;"AG"&amp;$A130),0),""))</f>
        <v/>
      </c>
      <c r="DW130" s="253" t="str" cm="1">
        <f t="array" aca="1" ref="DW130" ca="1">IF(DW$2="","",IFERROR(IF(FIND(DW$2,$C130)&gt;=1,INDIRECT($B130&amp;"!"&amp;"AG"&amp;$A130),0),""))</f>
        <v/>
      </c>
      <c r="DX130" s="253" t="str" cm="1">
        <f t="array" aca="1" ref="DX130" ca="1">IF(DX$2="","",IFERROR(IF(FIND(DX$2,$C130)&gt;=1,INDIRECT($B130&amp;"!"&amp;"AG"&amp;$A130),0),""))</f>
        <v/>
      </c>
      <c r="DY130" s="253" t="str" cm="1">
        <f t="array" aca="1" ref="DY130" ca="1">IF(DY$2="","",IFERROR(IF(FIND(DY$2,$C130)&gt;=1,INDIRECT($B130&amp;"!"&amp;"AG"&amp;$A130),0),""))</f>
        <v/>
      </c>
      <c r="DZ130" s="253" t="str" cm="1">
        <f t="array" aca="1" ref="DZ130" ca="1">IF(DZ$2="","",IFERROR(IF(FIND(DZ$2,$C130)&gt;=1,INDIRECT($B130&amp;"!"&amp;"AG"&amp;$A130),0),""))</f>
        <v/>
      </c>
      <c r="EA130" s="253" t="str" cm="1">
        <f t="array" aca="1" ref="EA130" ca="1">IF(EA$2="","",IFERROR(IF(FIND(EA$2,$C130)&gt;=1,INDIRECT($B130&amp;"!"&amp;"AG"&amp;$A130),0),""))</f>
        <v/>
      </c>
      <c r="EB130" s="253" t="str" cm="1">
        <f t="array" aca="1" ref="EB130" ca="1">IF(EB$2="","",IFERROR(IF(FIND(EB$2,$C130)&gt;=1,INDIRECT($B130&amp;"!"&amp;"AG"&amp;$A130),0),""))</f>
        <v/>
      </c>
      <c r="EC130" s="253" t="str" cm="1">
        <f t="array" aca="1" ref="EC130" ca="1">IF(EC$2="","",IFERROR(IF(FIND(EC$2,$C130)&gt;=1,INDIRECT($B130&amp;"!"&amp;"AG"&amp;$A130),0),""))</f>
        <v/>
      </c>
      <c r="ED130" s="253" t="str" cm="1">
        <f t="array" aca="1" ref="ED130" ca="1">IF(ED$2="","",IFERROR(IF(FIND(ED$2,$C130)&gt;=1,INDIRECT($B130&amp;"!"&amp;"AG"&amp;$A130),0),""))</f>
        <v/>
      </c>
      <c r="EE130" s="253" t="str" cm="1">
        <f t="array" aca="1" ref="EE130" ca="1">IF(EE$2="","",IFERROR(IF(FIND(EE$2,$C130)&gt;=1,INDIRECT($B130&amp;"!"&amp;"AG"&amp;$A130),0),""))</f>
        <v/>
      </c>
      <c r="EF130" s="253" t="str" cm="1">
        <f t="array" aca="1" ref="EF130" ca="1">IF(EF$2="","",IFERROR(IF(FIND(EF$2,$C130)&gt;=1,INDIRECT($B130&amp;"!"&amp;"AG"&amp;$A130),0),""))</f>
        <v/>
      </c>
      <c r="EG130" s="253" t="str" cm="1">
        <f t="array" aca="1" ref="EG130" ca="1">IF(EG$2="","",IFERROR(IF(FIND(EG$2,$C130)&gt;=1,INDIRECT($B130&amp;"!"&amp;"AG"&amp;$A130),0),""))</f>
        <v/>
      </c>
      <c r="EH130" s="253" t="str" cm="1">
        <f t="array" aca="1" ref="EH130" ca="1">IF(EH$2="","",IFERROR(IF(FIND(EH$2,$C130)&gt;=1,INDIRECT($B130&amp;"!"&amp;"AG"&amp;$A130),0),""))</f>
        <v/>
      </c>
      <c r="EI130" s="253" t="str" cm="1">
        <f t="array" aca="1" ref="EI130" ca="1">IF(EI$2="","",IFERROR(IF(FIND(EI$2,$C130)&gt;=1,INDIRECT($B130&amp;"!"&amp;"AG"&amp;$A130),0),""))</f>
        <v/>
      </c>
      <c r="EJ130" s="253" t="str" cm="1">
        <f t="array" aca="1" ref="EJ130" ca="1">IF(EJ$2="","",IFERROR(IF(FIND(EJ$2,$C130)&gt;=1,INDIRECT($B130&amp;"!"&amp;"AG"&amp;$A130),0),""))</f>
        <v/>
      </c>
      <c r="EK130" s="253" t="str" cm="1">
        <f t="array" aca="1" ref="EK130" ca="1">IF(EK$2="","",IFERROR(IF(FIND(EK$2,$C130)&gt;=1,INDIRECT($B130&amp;"!"&amp;"AG"&amp;$A130),0),""))</f>
        <v/>
      </c>
      <c r="EL130" s="253" t="str" cm="1">
        <f t="array" aca="1" ref="EL130" ca="1">IF(EL$2="","",IFERROR(IF(FIND(EL$2,$C130)&gt;=1,INDIRECT($B130&amp;"!"&amp;"AG"&amp;$A130),0),""))</f>
        <v/>
      </c>
      <c r="EM130" s="253" t="str" cm="1">
        <f t="array" aca="1" ref="EM130" ca="1">IF(EM$2="","",IFERROR(IF(FIND(EM$2,$C130)&gt;=1,INDIRECT($B130&amp;"!"&amp;"AG"&amp;$A130),0),""))</f>
        <v/>
      </c>
      <c r="EN130" s="253" t="str" cm="1">
        <f t="array" aca="1" ref="EN130" ca="1">IF(EN$2="","",IFERROR(IF(FIND(EN$2,$C130)&gt;=1,INDIRECT($B130&amp;"!"&amp;"AG"&amp;$A130),0),""))</f>
        <v/>
      </c>
      <c r="EO130" s="253" t="str" cm="1">
        <f t="array" aca="1" ref="EO130" ca="1">IF(EO$2="","",IFERROR(IF(FIND(EO$2,$C130)&gt;=1,INDIRECT($B130&amp;"!"&amp;"AG"&amp;$A130),0),""))</f>
        <v/>
      </c>
      <c r="EP130" s="253" t="str" cm="1">
        <f t="array" aca="1" ref="EP130" ca="1">IF(EP$2="","",IFERROR(IF(FIND(EP$2,$C130)&gt;=1,INDIRECT($B130&amp;"!"&amp;"AG"&amp;$A130),0),""))</f>
        <v/>
      </c>
      <c r="EQ130" s="253" t="str" cm="1">
        <f t="array" aca="1" ref="EQ130" ca="1">IF(EQ$2="","",IFERROR(IF(FIND(EQ$2,$C130)&gt;=1,INDIRECT($B130&amp;"!"&amp;"AG"&amp;$A130),0),""))</f>
        <v/>
      </c>
      <c r="ER130" s="253" t="str" cm="1">
        <f t="array" aca="1" ref="ER130" ca="1">IF(ER$2="","",IFERROR(IF(FIND(ER$2,$C130)&gt;=1,INDIRECT($B130&amp;"!"&amp;"AG"&amp;$A130),0),""))</f>
        <v/>
      </c>
      <c r="ES130" s="253" t="str" cm="1">
        <f t="array" aca="1" ref="ES130" ca="1">IF(ES$2="","",IFERROR(IF(FIND(ES$2,$C130)&gt;=1,INDIRECT($B130&amp;"!"&amp;"AG"&amp;$A130),0),""))</f>
        <v/>
      </c>
      <c r="ET130" s="253" t="str" cm="1">
        <f t="array" aca="1" ref="ET130" ca="1">IF(ET$2="","",IFERROR(IF(FIND(ET$2,$C130)&gt;=1,INDIRECT($B130&amp;"!"&amp;"AG"&amp;$A130),0),""))</f>
        <v/>
      </c>
      <c r="EU130" s="253" t="str" cm="1">
        <f t="array" aca="1" ref="EU130" ca="1">IF(EU$2="","",IFERROR(IF(FIND(EU$2,$C130)&gt;=1,INDIRECT($B130&amp;"!"&amp;"AG"&amp;$A130),0),""))</f>
        <v/>
      </c>
      <c r="EV130" s="253" t="str" cm="1">
        <f t="array" aca="1" ref="EV130" ca="1">IF(EV$2="","",IFERROR(IF(FIND(EV$2,$C130)&gt;=1,INDIRECT($B130&amp;"!"&amp;"AG"&amp;$A130),0),""))</f>
        <v/>
      </c>
    </row>
    <row r="131" spans="1:152" x14ac:dyDescent="0.3">
      <c r="A131" s="252">
        <f t="shared" ca="1" si="113"/>
        <v>24</v>
      </c>
      <c r="B131" s="252" t="str">
        <f t="shared" si="114"/>
        <v>Mar_2024</v>
      </c>
      <c r="C131" s="252" t="str">
        <f t="shared" ca="1" si="112"/>
        <v/>
      </c>
      <c r="D131" s="253" t="str">
        <f t="array" aca="1" ref="D131" ca="1">IF(D$2="","",IFERROR(IF(FIND(D$2,$C131)&gt;=1,INDIRECT($B131&amp;"!"&amp;"AG"&amp;$A131),0),""))</f>
        <v/>
      </c>
      <c r="E131" s="253" t="str">
        <f t="array" aca="1" ref="E131" ca="1">IF(E$2="","",IFERROR(IF(FIND(E$2,$C131)&gt;=1,INDIRECT($B131&amp;"!"&amp;"AG"&amp;$A131),0),""))</f>
        <v/>
      </c>
      <c r="F131" s="253" t="str">
        <f t="array" aca="1" ref="F131" ca="1">IF(F$2="","",IFERROR(IF(FIND(F$2,$C131)&gt;=1,INDIRECT($B131&amp;"!"&amp;"AG"&amp;$A131),0),""))</f>
        <v/>
      </c>
      <c r="G131" s="253" t="str">
        <f t="array" aca="1" ref="G131" ca="1">IF(G$2="","",IFERROR(IF(FIND(G$2,$C131)&gt;=1,INDIRECT($B131&amp;"!"&amp;"AG"&amp;$A131),0),""))</f>
        <v/>
      </c>
      <c r="H131" s="253" t="str">
        <f t="array" aca="1" ref="H131" ca="1">IF(H$2="","",IFERROR(IF(FIND(H$2,$C131)&gt;=1,INDIRECT($B131&amp;"!"&amp;"AG"&amp;$A131),0),""))</f>
        <v/>
      </c>
      <c r="I131" s="253" t="str">
        <f t="array" aca="1" ref="I131" ca="1">IF(I$2="","",IFERROR(IF(FIND(I$2,$C131)&gt;=1,INDIRECT($B131&amp;"!"&amp;"AG"&amp;$A131),0),""))</f>
        <v/>
      </c>
      <c r="J131" s="253" t="str">
        <f t="array" aca="1" ref="J131" ca="1">IF(J$2="","",IFERROR(IF(FIND(J$2,$C131)&gt;=1,INDIRECT($B131&amp;"!"&amp;"AG"&amp;$A131),0),""))</f>
        <v/>
      </c>
      <c r="K131" s="253" t="str">
        <f t="array" aca="1" ref="K131" ca="1">IF(K$2="","",IFERROR(IF(FIND(K$2,$C131)&gt;=1,INDIRECT($B131&amp;"!"&amp;"AG"&amp;$A131),0),""))</f>
        <v/>
      </c>
      <c r="L131" s="253" t="str">
        <f t="array" aca="1" ref="L131" ca="1">IF(L$2="","",IFERROR(IF(FIND(L$2,$C131)&gt;=1,INDIRECT($B131&amp;"!"&amp;"AG"&amp;$A131),0),""))</f>
        <v/>
      </c>
      <c r="M131" s="253" t="str">
        <f t="array" aca="1" ref="M131" ca="1">IF(M$2="","",IFERROR(IF(FIND(M$2,$C131)&gt;=1,INDIRECT($B131&amp;"!"&amp;"AG"&amp;$A131),0),""))</f>
        <v/>
      </c>
      <c r="N131" s="253" t="str">
        <f t="array" aca="1" ref="N131" ca="1">IF(N$2="","",IFERROR(IF(FIND(N$2,$C131)&gt;=1,INDIRECT($B131&amp;"!"&amp;"AG"&amp;$A131),0),""))</f>
        <v/>
      </c>
      <c r="O131" s="253" t="str">
        <f t="array" aca="1" ref="O131" ca="1">IF(O$2="","",IFERROR(IF(FIND(O$2,$C131)&gt;=1,INDIRECT($B131&amp;"!"&amp;"AG"&amp;$A131),0),""))</f>
        <v/>
      </c>
      <c r="P131" s="253" t="str">
        <f t="array" aca="1" ref="P131" ca="1">IF(P$2="","",IFERROR(IF(FIND(P$2,$C131)&gt;=1,INDIRECT($B131&amp;"!"&amp;"AG"&amp;$A131),0),""))</f>
        <v/>
      </c>
      <c r="Q131" s="253" t="str">
        <f t="array" aca="1" ref="Q131" ca="1">IF(Q$2="","",IFERROR(IF(FIND(Q$2,$C131)&gt;=1,INDIRECT($B131&amp;"!"&amp;"AG"&amp;$A131),0),""))</f>
        <v/>
      </c>
      <c r="R131" s="253" t="str">
        <f t="array" aca="1" ref="R131" ca="1">IF(R$2="","",IFERROR(IF(FIND(R$2,$C131)&gt;=1,INDIRECT($B131&amp;"!"&amp;"AG"&amp;$A131),0),""))</f>
        <v/>
      </c>
      <c r="S131" s="253" t="str">
        <f t="array" aca="1" ref="S131" ca="1">IF(S$2="","",IFERROR(IF(FIND(S$2,$C131)&gt;=1,INDIRECT($B131&amp;"!"&amp;"AG"&amp;$A131),0),""))</f>
        <v/>
      </c>
      <c r="T131" s="253" t="str">
        <f t="array" aca="1" ref="T131" ca="1">IF(T$2="","",IFERROR(IF(FIND(T$2,$C131)&gt;=1,INDIRECT($B131&amp;"!"&amp;"AG"&amp;$A131),0),""))</f>
        <v/>
      </c>
      <c r="U131" s="253" t="str">
        <f t="array" aca="1" ref="U131" ca="1">IF(U$2="","",IFERROR(IF(FIND(U$2,$C131)&gt;=1,INDIRECT($B131&amp;"!"&amp;"AG"&amp;$A131),0),""))</f>
        <v/>
      </c>
      <c r="V131" s="253" t="str">
        <f t="array" aca="1" ref="V131" ca="1">IF(V$2="","",IFERROR(IF(FIND(V$2,$C131)&gt;=1,INDIRECT($B131&amp;"!"&amp;"AG"&amp;$A131),0),""))</f>
        <v/>
      </c>
      <c r="W131" s="253" t="str">
        <f t="array" aca="1" ref="W131" ca="1">IF(W$2="","",IFERROR(IF(FIND(W$2,$C131)&gt;=1,INDIRECT($B131&amp;"!"&amp;"AG"&amp;$A131),0),""))</f>
        <v/>
      </c>
      <c r="X131" s="253" t="str">
        <f t="array" aca="1" ref="X131" ca="1">IF(X$2="","",IFERROR(IF(FIND(X$2,$C131)&gt;=1,INDIRECT($B131&amp;"!"&amp;"AG"&amp;$A131),0),""))</f>
        <v/>
      </c>
      <c r="Y131" s="253" t="str">
        <f t="array" aca="1" ref="Y131" ca="1">IF(Y$2="","",IFERROR(IF(FIND(Y$2,$C131)&gt;=1,INDIRECT($B131&amp;"!"&amp;"AG"&amp;$A131),0),""))</f>
        <v/>
      </c>
      <c r="Z131" s="253" t="str">
        <f t="array" aca="1" ref="Z131" ca="1">IF(Z$2="","",IFERROR(IF(FIND(Z$2,$C131)&gt;=1,INDIRECT($B131&amp;"!"&amp;"AG"&amp;$A131),0),""))</f>
        <v/>
      </c>
      <c r="AA131" s="253" t="str">
        <f t="array" aca="1" ref="AA131" ca="1">IF(AA$2="","",IFERROR(IF(FIND(AA$2,$C131)&gt;=1,INDIRECT($B131&amp;"!"&amp;"AG"&amp;$A131),0),""))</f>
        <v/>
      </c>
      <c r="AB131" s="253" t="str">
        <f t="array" aca="1" ref="AB131" ca="1">IF(AB$2="","",IFERROR(IF(FIND(AB$2,$C131)&gt;=1,INDIRECT($B131&amp;"!"&amp;"AG"&amp;$A131),0),""))</f>
        <v/>
      </c>
      <c r="AC131" s="253" t="str">
        <f t="array" aca="1" ref="AC131" ca="1">IF(AC$2="","",IFERROR(IF(FIND(AC$2,$C131)&gt;=1,INDIRECT($B131&amp;"!"&amp;"AG"&amp;$A131),0),""))</f>
        <v/>
      </c>
      <c r="AD131" s="253" t="str">
        <f t="array" aca="1" ref="AD131" ca="1">IF(AD$2="","",IFERROR(IF(FIND(AD$2,$C131)&gt;=1,INDIRECT($B131&amp;"!"&amp;"AG"&amp;$A131),0),""))</f>
        <v/>
      </c>
      <c r="AE131" s="253" t="str">
        <f t="array" aca="1" ref="AE131" ca="1">IF(AE$2="","",IFERROR(IF(FIND(AE$2,$C131)&gt;=1,INDIRECT($B131&amp;"!"&amp;"AG"&amp;$A131),0),""))</f>
        <v/>
      </c>
      <c r="AF131" s="253" t="str">
        <f t="array" aca="1" ref="AF131" ca="1">IF(AF$2="","",IFERROR(IF(FIND(AF$2,$C131)&gt;=1,INDIRECT($B131&amp;"!"&amp;"AG"&amp;$A131),0),""))</f>
        <v/>
      </c>
      <c r="AG131" s="253" t="str">
        <f t="array" aca="1" ref="AG131" ca="1">IF(AG$2="","",IFERROR(IF(FIND(AG$2,$C131)&gt;=1,INDIRECT($B131&amp;"!"&amp;"AG"&amp;$A131),0),""))</f>
        <v/>
      </c>
      <c r="AH131" s="253" t="str">
        <f t="array" aca="1" ref="AH131" ca="1">IF(AH$2="","",IFERROR(IF(FIND(AH$2,$C131)&gt;=1,INDIRECT($B131&amp;"!"&amp;"AG"&amp;$A131),0),""))</f>
        <v/>
      </c>
      <c r="AI131" s="253" t="str">
        <f t="array" aca="1" ref="AI131" ca="1">IF(AI$2="","",IFERROR(IF(FIND(AI$2,$C131)&gt;=1,INDIRECT($B131&amp;"!"&amp;"AG"&amp;$A131),0),""))</f>
        <v/>
      </c>
      <c r="AJ131" s="253" t="str">
        <f t="array" aca="1" ref="AJ131" ca="1">IF(AJ$2="","",IFERROR(IF(FIND(AJ$2,$C131)&gt;=1,INDIRECT($B131&amp;"!"&amp;"AG"&amp;$A131),0),""))</f>
        <v/>
      </c>
      <c r="AK131" s="253" t="str">
        <f t="array" aca="1" ref="AK131" ca="1">IF(AK$2="","",IFERROR(IF(FIND(AK$2,$C131)&gt;=1,INDIRECT($B131&amp;"!"&amp;"AG"&amp;$A131),0),""))</f>
        <v/>
      </c>
      <c r="AL131" s="253" t="str">
        <f t="array" aca="1" ref="AL131" ca="1">IF(AL$2="","",IFERROR(IF(FIND(AL$2,$C131)&gt;=1,INDIRECT($B131&amp;"!"&amp;"AG"&amp;$A131),0),""))</f>
        <v/>
      </c>
      <c r="AM131" s="253" t="str">
        <f t="array" aca="1" ref="AM131" ca="1">IF(AM$2="","",IFERROR(IF(FIND(AM$2,$C131)&gt;=1,INDIRECT($B131&amp;"!"&amp;"AG"&amp;$A131),0),""))</f>
        <v/>
      </c>
      <c r="AN131" s="253" t="str">
        <f t="array" aca="1" ref="AN131" ca="1">IF(AN$2="","",IFERROR(IF(FIND(AN$2,$C131)&gt;=1,INDIRECT($B131&amp;"!"&amp;"AG"&amp;$A131),0),""))</f>
        <v/>
      </c>
      <c r="AO131" s="253" t="str">
        <f t="array" aca="1" ref="AO131" ca="1">IF(AO$2="","",IFERROR(IF(FIND(AO$2,$C131)&gt;=1,INDIRECT($B131&amp;"!"&amp;"AG"&amp;$A131),0),""))</f>
        <v/>
      </c>
      <c r="AP131" s="253" t="str">
        <f t="array" aca="1" ref="AP131" ca="1">IF(AP$2="","",IFERROR(IF(FIND(AP$2,$C131)&gt;=1,INDIRECT($B131&amp;"!"&amp;"AG"&amp;$A131),0),""))</f>
        <v/>
      </c>
      <c r="AQ131" s="253" t="str">
        <f t="array" aca="1" ref="AQ131" ca="1">IF(AQ$2="","",IFERROR(IF(FIND(AQ$2,$C131)&gt;=1,INDIRECT($B131&amp;"!"&amp;"AG"&amp;$A131),0),""))</f>
        <v/>
      </c>
      <c r="AR131" s="253" t="str">
        <f t="array" aca="1" ref="AR131" ca="1">IF(AR$2="","",IFERROR(IF(FIND(AR$2,$C131)&gt;=1,INDIRECT($B131&amp;"!"&amp;"AG"&amp;$A131),0),""))</f>
        <v/>
      </c>
      <c r="AS131" s="253" t="str">
        <f t="array" aca="1" ref="AS131" ca="1">IF(AS$2="","",IFERROR(IF(FIND(AS$2,$C131)&gt;=1,INDIRECT($B131&amp;"!"&amp;"AG"&amp;$A131),0),""))</f>
        <v/>
      </c>
      <c r="AU131" s="254" t="str">
        <f t="array" aca="1" ref="AU131" ca="1">IFERROR(INDIRECT(B131&amp;"!"&amp;"A"&amp;A131),"")</f>
        <v/>
      </c>
      <c r="AV131" s="2" t="str">
        <f t="shared" ca="1" si="73"/>
        <v/>
      </c>
      <c r="AW131" s="253" t="str">
        <f t="array" aca="1" ref="AW131" ca="1">IF(AW$2="","",IFERROR(IF(FIND(AW$2,$C131)&gt;=1,IF(INDIRECT($B131&amp;"!"&amp;"AH"&amp;$A131)="","",INDIRECT($B131&amp;"!"&amp;"AH"&amp;$A131)),0),""))</f>
        <v/>
      </c>
      <c r="AX131" s="253" t="str">
        <f t="array" aca="1" ref="AX131" ca="1">IF(AX$2="","",IFERROR(IF(FIND(AX$2,$C131)&gt;=1,IF(INDIRECT($B131&amp;"!"&amp;"AH"&amp;$A131)="","",INDIRECT($B131&amp;"!"&amp;"AH"&amp;$A131)),0),""))</f>
        <v/>
      </c>
      <c r="AY131" s="253" t="str">
        <f t="array" aca="1" ref="AY131" ca="1">IF(AY$2="","",IFERROR(IF(FIND(AY$2,$C131)&gt;=1,IF(INDIRECT($B131&amp;"!"&amp;"AH"&amp;$A131)="","",INDIRECT($B131&amp;"!"&amp;"AH"&amp;$A131)),0),""))</f>
        <v/>
      </c>
      <c r="AZ131" s="253" t="str">
        <f t="array" aca="1" ref="AZ131" ca="1">IF(AZ$2="","",IFERROR(IF(FIND(AZ$2,$C131)&gt;=1,IF(INDIRECT($B131&amp;"!"&amp;"AH"&amp;$A131)="","",INDIRECT($B131&amp;"!"&amp;"AH"&amp;$A131)),0),""))</f>
        <v/>
      </c>
      <c r="BA131" s="253" t="str">
        <f t="array" aca="1" ref="BA131" ca="1">IF(BA$2="","",IFERROR(IF(FIND(BA$2,$C131)&gt;=1,IF(INDIRECT($B131&amp;"!"&amp;"AH"&amp;$A131)="","",INDIRECT($B131&amp;"!"&amp;"AH"&amp;$A131)),0),""))</f>
        <v/>
      </c>
      <c r="BB131" s="253" t="str">
        <f t="array" aca="1" ref="BB131" ca="1">IF(BB$2="","",IFERROR(IF(FIND(BB$2,$C131)&gt;=1,IF(INDIRECT($B131&amp;"!"&amp;"AH"&amp;$A131)="","",INDIRECT($B131&amp;"!"&amp;"AH"&amp;$A131)),0),""))</f>
        <v/>
      </c>
      <c r="BC131" s="253" t="str">
        <f t="array" aca="1" ref="BC131" ca="1">IF(BC$2="","",IFERROR(IF(FIND(BC$2,$C131)&gt;=1,IF(INDIRECT($B131&amp;"!"&amp;"AH"&amp;$A131)="","",INDIRECT($B131&amp;"!"&amp;"AH"&amp;$A131)),0),""))</f>
        <v/>
      </c>
      <c r="BD131" s="253" t="str">
        <f t="array" aca="1" ref="BD131" ca="1">IF(BD$2="","",IFERROR(IF(FIND(BD$2,$C131)&gt;=1,IF(INDIRECT($B131&amp;"!"&amp;"AH"&amp;$A131)="","",INDIRECT($B131&amp;"!"&amp;"AH"&amp;$A131)),0),""))</f>
        <v/>
      </c>
      <c r="BE131" s="253" t="str">
        <f t="array" aca="1" ref="BE131" ca="1">IF(BE$2="","",IFERROR(IF(FIND(BE$2,$C131)&gt;=1,IF(INDIRECT($B131&amp;"!"&amp;"AH"&amp;$A131)="","",INDIRECT($B131&amp;"!"&amp;"AH"&amp;$A131)),0),""))</f>
        <v/>
      </c>
      <c r="BF131" s="253" t="str">
        <f t="array" aca="1" ref="BF131" ca="1">IF(BF$2="","",IFERROR(IF(FIND(BF$2,$C131)&gt;=1,IF(INDIRECT($B131&amp;"!"&amp;"AH"&amp;$A131)="","",INDIRECT($B131&amp;"!"&amp;"AH"&amp;$A131)),0),""))</f>
        <v/>
      </c>
      <c r="BG131" s="253" t="str">
        <f t="array" aca="1" ref="BG131" ca="1">IF(BG$2="","",IFERROR(IF(FIND(BG$2,$C131)&gt;=1,IF(INDIRECT($B131&amp;"!"&amp;"AH"&amp;$A131)="","",INDIRECT($B131&amp;"!"&amp;"AH"&amp;$A131)),0),""))</f>
        <v/>
      </c>
      <c r="BH131" s="253" t="str">
        <f t="array" aca="1" ref="BH131" ca="1">IF(BH$2="","",IFERROR(IF(FIND(BH$2,$C131)&gt;=1,IF(INDIRECT($B131&amp;"!"&amp;"AH"&amp;$A131)="","",INDIRECT($B131&amp;"!"&amp;"AH"&amp;$A131)),0),""))</f>
        <v/>
      </c>
      <c r="BI131" s="253" t="str">
        <f t="array" aca="1" ref="BI131" ca="1">IF(BI$2="","",IFERROR(IF(FIND(BI$2,$C131)&gt;=1,IF(INDIRECT($B131&amp;"!"&amp;"AH"&amp;$A131)="","",INDIRECT($B131&amp;"!"&amp;"AH"&amp;$A131)),0),""))</f>
        <v/>
      </c>
      <c r="BJ131" s="253" t="str">
        <f t="array" aca="1" ref="BJ131" ca="1">IF(BJ$2="","",IFERROR(IF(FIND(BJ$2,$C131)&gt;=1,IF(INDIRECT($B131&amp;"!"&amp;"AH"&amp;$A131)="","",INDIRECT($B131&amp;"!"&amp;"AH"&amp;$A131)),0),""))</f>
        <v/>
      </c>
      <c r="BK131" s="253" t="str">
        <f t="array" aca="1" ref="BK131" ca="1">IF(BK$2="","",IFERROR(IF(FIND(BK$2,$C131)&gt;=1,IF(INDIRECT($B131&amp;"!"&amp;"AH"&amp;$A131)="","",INDIRECT($B131&amp;"!"&amp;"AH"&amp;$A131)),0),""))</f>
        <v/>
      </c>
      <c r="BL131" s="253" t="str">
        <f t="array" aca="1" ref="BL131" ca="1">IF(BL$2="","",IFERROR(IF(FIND(BL$2,$C131)&gt;=1,IF(INDIRECT($B131&amp;"!"&amp;"AH"&amp;$A131)="","",INDIRECT($B131&amp;"!"&amp;"AH"&amp;$A131)),0),""))</f>
        <v/>
      </c>
      <c r="BM131" s="253" t="str">
        <f t="array" aca="1" ref="BM131" ca="1">IF(BM$2="","",IFERROR(IF(FIND(BM$2,$C131)&gt;=1,IF(INDIRECT($B131&amp;"!"&amp;"AH"&amp;$A131)="","",INDIRECT($B131&amp;"!"&amp;"AH"&amp;$A131)),0),""))</f>
        <v/>
      </c>
      <c r="BN131" s="253" t="str">
        <f t="array" aca="1" ref="BN131" ca="1">IF(BN$2="","",IFERROR(IF(FIND(BN$2,$C131)&gt;=1,IF(INDIRECT($B131&amp;"!"&amp;"AH"&amp;$A131)="","",INDIRECT($B131&amp;"!"&amp;"AH"&amp;$A131)),0),""))</f>
        <v/>
      </c>
      <c r="BO131" s="253" t="str">
        <f t="array" aca="1" ref="BO131" ca="1">IF(BO$2="","",IFERROR(IF(FIND(BO$2,$C131)&gt;=1,IF(INDIRECT($B131&amp;"!"&amp;"AH"&amp;$A131)="","",INDIRECT($B131&amp;"!"&amp;"AH"&amp;$A131)),0),""))</f>
        <v/>
      </c>
      <c r="BP131" s="253" t="str">
        <f t="array" aca="1" ref="BP131" ca="1">IF(BP$2="","",IFERROR(IF(FIND(BP$2,$C131)&gt;=1,IF(INDIRECT($B131&amp;"!"&amp;"AH"&amp;$A131)="","",INDIRECT($B131&amp;"!"&amp;"AH"&amp;$A131)),0),""))</f>
        <v/>
      </c>
      <c r="BQ131" s="253" t="str">
        <f t="array" aca="1" ref="BQ131" ca="1">IF(BQ$2="","",IFERROR(IF(FIND(BQ$2,$C131)&gt;=1,IF(INDIRECT($B131&amp;"!"&amp;"AH"&amp;$A131)="","",INDIRECT($B131&amp;"!"&amp;"AH"&amp;$A131)),0),""))</f>
        <v/>
      </c>
      <c r="BR131" s="253" t="str">
        <f t="array" aca="1" ref="BR131" ca="1">IF(BR$2="","",IFERROR(IF(FIND(BR$2,$C131)&gt;=1,IF(INDIRECT($B131&amp;"!"&amp;"AH"&amp;$A131)="","",INDIRECT($B131&amp;"!"&amp;"AH"&amp;$A131)),0),""))</f>
        <v/>
      </c>
      <c r="BS131" s="253" t="str">
        <f t="array" aca="1" ref="BS131" ca="1">IF(BS$2="","",IFERROR(IF(FIND(BS$2,$C131)&gt;=1,IF(INDIRECT($B131&amp;"!"&amp;"AH"&amp;$A131)="","",INDIRECT($B131&amp;"!"&amp;"AH"&amp;$A131)),0),""))</f>
        <v/>
      </c>
      <c r="BT131" s="253" t="str">
        <f t="array" aca="1" ref="BT131" ca="1">IF(BT$2="","",IFERROR(IF(FIND(BT$2,$C131)&gt;=1,IF(INDIRECT($B131&amp;"!"&amp;"AH"&amp;$A131)="","",INDIRECT($B131&amp;"!"&amp;"AH"&amp;$A131)),0),""))</f>
        <v/>
      </c>
      <c r="BU131" s="253" t="str">
        <f t="array" aca="1" ref="BU131" ca="1">IF(BU$2="","",IFERROR(IF(FIND(BU$2,$C131)&gt;=1,IF(INDIRECT($B131&amp;"!"&amp;"AH"&amp;$A131)="","",INDIRECT($B131&amp;"!"&amp;"AH"&amp;$A131)),0),""))</f>
        <v/>
      </c>
      <c r="BV131" s="253" t="str">
        <f t="array" aca="1" ref="BV131" ca="1">IF(BV$2="","",IFERROR(IF(FIND(BV$2,$C131)&gt;=1,IF(INDIRECT($B131&amp;"!"&amp;"AH"&amp;$A131)="","",INDIRECT($B131&amp;"!"&amp;"AH"&amp;$A131)),0),""))</f>
        <v/>
      </c>
      <c r="BW131" s="253" t="str">
        <f t="array" aca="1" ref="BW131" ca="1">IF(BW$2="","",IFERROR(IF(FIND(BW$2,$C131)&gt;=1,IF(INDIRECT($B131&amp;"!"&amp;"AH"&amp;$A131)="","",INDIRECT($B131&amp;"!"&amp;"AH"&amp;$A131)),0),""))</f>
        <v/>
      </c>
      <c r="BX131" s="253" t="str">
        <f t="array" aca="1" ref="BX131" ca="1">IF(BX$2="","",IFERROR(IF(FIND(BX$2,$C131)&gt;=1,IF(INDIRECT($B131&amp;"!"&amp;"AH"&amp;$A131)="","",INDIRECT($B131&amp;"!"&amp;"AH"&amp;$A131)),0),""))</f>
        <v/>
      </c>
      <c r="BY131" s="253" t="str">
        <f t="array" aca="1" ref="BY131" ca="1">IF(BY$2="","",IFERROR(IF(FIND(BY$2,$C131)&gt;=1,IF(INDIRECT($B131&amp;"!"&amp;"AH"&amp;$A131)="","",INDIRECT($B131&amp;"!"&amp;"AH"&amp;$A131)),0),""))</f>
        <v/>
      </c>
      <c r="BZ131" s="253" t="str">
        <f t="array" aca="1" ref="BZ131" ca="1">IF(BZ$2="","",IFERROR(IF(FIND(BZ$2,$C131)&gt;=1,IF(INDIRECT($B131&amp;"!"&amp;"AH"&amp;$A131)="","",INDIRECT($B131&amp;"!"&amp;"AH"&amp;$A131)),0),""))</f>
        <v/>
      </c>
      <c r="CA131" s="253" t="str">
        <f t="array" aca="1" ref="CA131" ca="1">IF(CA$2="","",IFERROR(IF(FIND(CA$2,$C131)&gt;=1,IF(INDIRECT($B131&amp;"!"&amp;"AH"&amp;$A131)="","",INDIRECT($B131&amp;"!"&amp;"AH"&amp;$A131)),0),""))</f>
        <v/>
      </c>
      <c r="CB131" s="253" t="str">
        <f t="array" aca="1" ref="CB131" ca="1">IF(CB$2="","",IFERROR(IF(FIND(CB$2,$C131)&gt;=1,IF(INDIRECT($B131&amp;"!"&amp;"AH"&amp;$A131)="","",INDIRECT($B131&amp;"!"&amp;"AH"&amp;$A131)),0),""))</f>
        <v/>
      </c>
      <c r="CC131" s="253" t="str">
        <f t="array" aca="1" ref="CC131" ca="1">IF(CC$2="","",IFERROR(IF(FIND(CC$2,$C131)&gt;=1,IF(INDIRECT($B131&amp;"!"&amp;"AH"&amp;$A131)="","",INDIRECT($B131&amp;"!"&amp;"AH"&amp;$A131)),0),""))</f>
        <v/>
      </c>
      <c r="CD131" s="253" t="str">
        <f t="array" aca="1" ref="CD131" ca="1">IF(CD$2="","",IFERROR(IF(FIND(CD$2,$C131)&gt;=1,IF(INDIRECT($B131&amp;"!"&amp;"AH"&amp;$A131)="","",INDIRECT($B131&amp;"!"&amp;"AH"&amp;$A131)),0),""))</f>
        <v/>
      </c>
      <c r="CE131" s="253" t="str">
        <f t="array" aca="1" ref="CE131" ca="1">IF(CE$2="","",IFERROR(IF(FIND(CE$2,$C131)&gt;=1,IF(INDIRECT($B131&amp;"!"&amp;"AH"&amp;$A131)="","",INDIRECT($B131&amp;"!"&amp;"AH"&amp;$A131)),0),""))</f>
        <v/>
      </c>
      <c r="CF131" s="253" t="str">
        <f t="array" aca="1" ref="CF131" ca="1">IF(CF$2="","",IFERROR(IF(FIND(CF$2,$C131)&gt;=1,IF(INDIRECT($B131&amp;"!"&amp;"AH"&amp;$A131)="","",INDIRECT($B131&amp;"!"&amp;"AH"&amp;$A131)),0),""))</f>
        <v/>
      </c>
      <c r="CG131" s="253" t="str">
        <f t="array" aca="1" ref="CG131" ca="1">IF(CG$2="","",IFERROR(IF(FIND(CG$2,$C131)&gt;=1,IF(INDIRECT($B131&amp;"!"&amp;"AH"&amp;$A131)="","",INDIRECT($B131&amp;"!"&amp;"AH"&amp;$A131)),0),""))</f>
        <v/>
      </c>
      <c r="CH131" s="253" t="str">
        <f t="array" aca="1" ref="CH131" ca="1">IF(CH$2="","",IFERROR(IF(FIND(CH$2,$C131)&gt;=1,IF(INDIRECT($B131&amp;"!"&amp;"AH"&amp;$A131)="","",INDIRECT($B131&amp;"!"&amp;"AH"&amp;$A131)),0),""))</f>
        <v/>
      </c>
      <c r="CI131" s="253" t="str">
        <f t="array" aca="1" ref="CI131" ca="1">IF(CI$2="","",IFERROR(IF(FIND(CI$2,$C131)&gt;=1,IF(INDIRECT($B131&amp;"!"&amp;"AH"&amp;$A131)="","",INDIRECT($B131&amp;"!"&amp;"AH"&amp;$A131)),0),""))</f>
        <v/>
      </c>
      <c r="CJ131" s="253" t="str">
        <f t="array" aca="1" ref="CJ131" ca="1">IF(CJ$2="","",IFERROR(IF(FIND(CJ$2,$C131)&gt;=1,IF(INDIRECT($B131&amp;"!"&amp;"AH"&amp;$A131)="","",INDIRECT($B131&amp;"!"&amp;"AH"&amp;$A131)),0),""))</f>
        <v/>
      </c>
      <c r="CK131" s="253" t="str">
        <f t="array" aca="1" ref="CK131" ca="1">IF(CK$2="","",IFERROR(IF(FIND(CK$2,$C131)&gt;=1,IF(INDIRECT($B131&amp;"!"&amp;"AH"&amp;$A131)="","",INDIRECT($B131&amp;"!"&amp;"AH"&amp;$A131)),0),""))</f>
        <v/>
      </c>
      <c r="CL131" s="253" t="str">
        <f t="array" aca="1" ref="CL131" ca="1">IF(CL$2="","",IFERROR(IF(FIND(CL$2,$C131)&gt;=1,IF(INDIRECT($B131&amp;"!"&amp;"AH"&amp;$A131)="","",INDIRECT($B131&amp;"!"&amp;"AH"&amp;$A131)),0),""))</f>
        <v/>
      </c>
      <c r="CO131" s="2" t="str">
        <f t="shared" ca="1" si="75"/>
        <v/>
      </c>
      <c r="CP131" s="253" t="str">
        <f t="array" aca="1" ref="CP131" ca="1">IF(CP$2="","",IFERROR(IF(FIND(CP$2,$C131)&gt;=1,INDIRECT($B131&amp;"!"&amp;"AG"&amp;$A131),0),""))</f>
        <v/>
      </c>
      <c r="CQ131" s="253" t="str">
        <f t="array" aca="1" ref="CQ131" ca="1">IF(CQ$2="","",IFERROR(IF(FIND(CQ$2,$C131)&gt;=1,INDIRECT($B131&amp;"!"&amp;"AG"&amp;$A131),0),""))</f>
        <v/>
      </c>
      <c r="CR131" s="253" t="str">
        <f t="array" aca="1" ref="CR131" ca="1">IF(CR$2="","",IFERROR(IF(FIND(CR$2,$C131)&gt;=1,INDIRECT($B131&amp;"!"&amp;"AG"&amp;$A131),0),""))</f>
        <v/>
      </c>
      <c r="CS131" s="253" t="str">
        <f t="array" aca="1" ref="CS131" ca="1">IF(CS$2="","",IFERROR(IF(FIND(CS$2,$C131)&gt;=1,INDIRECT($B131&amp;"!"&amp;"AG"&amp;$A131),0),""))</f>
        <v/>
      </c>
      <c r="CV131" s="2" t="str">
        <f t="shared" ca="1" si="76"/>
        <v/>
      </c>
      <c r="CW131" s="253" t="str">
        <f t="array" aca="1" ref="CW131" ca="1">IF(CW$2="","",IFERROR(IF(FIND(CW$2,$C131)&gt;=1,IF(INDIRECT($B131&amp;"!"&amp;"AH"&amp;$A131)="","",INDIRECT($B131&amp;"!"&amp;"AH"&amp;$A131)&amp;" "),0),""))</f>
        <v/>
      </c>
      <c r="CX131" s="253" t="str">
        <f t="array" aca="1" ref="CX131" ca="1">IF(CX$2="","",IFERROR(IF(FIND(CX$2,$C131)&gt;=1,IF(INDIRECT($B131&amp;"!"&amp;"AH"&amp;$A131)="","",INDIRECT($B131&amp;"!"&amp;"AH"&amp;$A131)&amp;" "),0),""))</f>
        <v/>
      </c>
      <c r="CY131" s="253" t="str">
        <f t="array" aca="1" ref="CY131" ca="1">IF(CY$2="","",IFERROR(IF(FIND(CY$2,$C131)&gt;=1,IF(INDIRECT($B131&amp;"!"&amp;"AH"&amp;$A131)="","",INDIRECT($B131&amp;"!"&amp;"AH"&amp;$A131)&amp;" "),0),""))</f>
        <v/>
      </c>
      <c r="CZ131" s="253" t="str">
        <f t="array" aca="1" ref="CZ131" ca="1">IF(CZ$2="","",IFERROR(IF(FIND(CZ$2,$C131)&gt;=1,IF(INDIRECT($B131&amp;"!"&amp;"AH"&amp;$A131)="","",INDIRECT($B131&amp;"!"&amp;"AH"&amp;$A131)&amp;" "),0),""))</f>
        <v/>
      </c>
      <c r="DC131" s="2" t="str">
        <f t="shared" ca="1" si="77"/>
        <v/>
      </c>
      <c r="DD131" s="253" t="str" cm="1">
        <f t="array" aca="1" ref="DD131" ca="1">IF(DD$2="","",IFERROR(IF(FIND(DD$2,$C131)&gt;=1,INDIRECT($B131&amp;"!"&amp;"AG"&amp;$A131),0),""))</f>
        <v/>
      </c>
      <c r="DE131" s="253" t="str" cm="1">
        <f t="array" aca="1" ref="DE131" ca="1">IF(DE$2="","",IFERROR(IF(FIND(DE$2,$C131)&gt;=1,INDIRECT($B131&amp;"!"&amp;"AG"&amp;$A131),0),""))</f>
        <v/>
      </c>
      <c r="DF131" s="253" t="str" cm="1">
        <f t="array" aca="1" ref="DF131" ca="1">IF(DF$2="","",IFERROR(IF(FIND(DF$2,$C131)&gt;=1,INDIRECT($B131&amp;"!"&amp;"AG"&amp;$A131),0),""))</f>
        <v/>
      </c>
      <c r="DG131" s="253" t="str" cm="1">
        <f t="array" aca="1" ref="DG131" ca="1">IF(DG$2="","",IFERROR(IF(FIND(DG$2,$C131)&gt;=1,INDIRECT($B131&amp;"!"&amp;"AG"&amp;$A131),0),""))</f>
        <v/>
      </c>
      <c r="DH131" s="253" t="str" cm="1">
        <f t="array" aca="1" ref="DH131" ca="1">IF(DH$2="","",IFERROR(IF(FIND(DH$2,$C131)&gt;=1,INDIRECT($B131&amp;"!"&amp;"AG"&amp;$A131),0),""))</f>
        <v/>
      </c>
      <c r="DI131" s="253" t="str" cm="1">
        <f t="array" aca="1" ref="DI131" ca="1">IF(DI$2="","",IFERROR(IF(FIND(DI$2,$C131)&gt;=1,INDIRECT($B131&amp;"!"&amp;"AG"&amp;$A131),0),""))</f>
        <v/>
      </c>
      <c r="DJ131" s="253" t="str" cm="1">
        <f t="array" aca="1" ref="DJ131" ca="1">IF(DJ$2="","",IFERROR(IF(FIND(DJ$2,$C131)&gt;=1,INDIRECT($B131&amp;"!"&amp;"AG"&amp;$A131),0),""))</f>
        <v/>
      </c>
      <c r="DK131" s="253" t="str" cm="1">
        <f t="array" aca="1" ref="DK131" ca="1">IF(DK$2="","",IFERROR(IF(FIND(DK$2,$C131)&gt;=1,INDIRECT($B131&amp;"!"&amp;"AG"&amp;$A131),0),""))</f>
        <v/>
      </c>
      <c r="DL131" s="253" t="str" cm="1">
        <f t="array" aca="1" ref="DL131" ca="1">IF(DL$2="","",IFERROR(IF(FIND(DL$2,$C131)&gt;=1,INDIRECT($B131&amp;"!"&amp;"AG"&amp;$A131),0),""))</f>
        <v/>
      </c>
      <c r="DM131" s="253" t="str" cm="1">
        <f t="array" aca="1" ref="DM131" ca="1">IF(DM$2="","",IFERROR(IF(FIND(DM$2,$C131)&gt;=1,INDIRECT($B131&amp;"!"&amp;"AG"&amp;$A131),0),""))</f>
        <v/>
      </c>
      <c r="DN131" s="253" t="str" cm="1">
        <f t="array" aca="1" ref="DN131" ca="1">IF(DN$2="","",IFERROR(IF(FIND(DN$2,$C131)&gt;=1,INDIRECT($B131&amp;"!"&amp;"AG"&amp;$A131),0),""))</f>
        <v/>
      </c>
      <c r="DO131" s="253" t="str" cm="1">
        <f t="array" aca="1" ref="DO131" ca="1">IF(DO$2="","",IFERROR(IF(FIND(DO$2,$C131)&gt;=1,INDIRECT($B131&amp;"!"&amp;"AG"&amp;$A131),0),""))</f>
        <v/>
      </c>
      <c r="DP131" s="253" t="str" cm="1">
        <f t="array" aca="1" ref="DP131" ca="1">IF(DP$2="","",IFERROR(IF(FIND(DP$2,$C131)&gt;=1,INDIRECT($B131&amp;"!"&amp;"AG"&amp;$A131),0),""))</f>
        <v/>
      </c>
      <c r="DQ131" s="253" t="str" cm="1">
        <f t="array" aca="1" ref="DQ131" ca="1">IF(DQ$2="","",IFERROR(IF(FIND(DQ$2,$C131)&gt;=1,INDIRECT($B131&amp;"!"&amp;"AG"&amp;$A131),0),""))</f>
        <v/>
      </c>
      <c r="DR131" s="253" t="str" cm="1">
        <f t="array" aca="1" ref="DR131" ca="1">IF(DR$2="","",IFERROR(IF(FIND(DR$2,$C131)&gt;=1,INDIRECT($B131&amp;"!"&amp;"AG"&amp;$A131),0),""))</f>
        <v/>
      </c>
      <c r="DS131" s="253" t="str" cm="1">
        <f t="array" aca="1" ref="DS131" ca="1">IF(DS$2="","",IFERROR(IF(FIND(DS$2,$C131)&gt;=1,INDIRECT($B131&amp;"!"&amp;"AG"&amp;$A131),0),""))</f>
        <v/>
      </c>
      <c r="DT131" s="253" t="str" cm="1">
        <f t="array" aca="1" ref="DT131" ca="1">IF(DT$2="","",IFERROR(IF(FIND(DT$2,$C131)&gt;=1,INDIRECT($B131&amp;"!"&amp;"AG"&amp;$A131),0),""))</f>
        <v/>
      </c>
      <c r="DU131" s="253" t="str" cm="1">
        <f t="array" aca="1" ref="DU131" ca="1">IF(DU$2="","",IFERROR(IF(FIND(DU$2,$C131)&gt;=1,INDIRECT($B131&amp;"!"&amp;"AG"&amp;$A131),0),""))</f>
        <v/>
      </c>
      <c r="DV131" s="253" t="str" cm="1">
        <f t="array" aca="1" ref="DV131" ca="1">IF(DV$2="","",IFERROR(IF(FIND(DV$2,$C131)&gt;=1,INDIRECT($B131&amp;"!"&amp;"AG"&amp;$A131),0),""))</f>
        <v/>
      </c>
      <c r="DW131" s="253" t="str" cm="1">
        <f t="array" aca="1" ref="DW131" ca="1">IF(DW$2="","",IFERROR(IF(FIND(DW$2,$C131)&gt;=1,INDIRECT($B131&amp;"!"&amp;"AG"&amp;$A131),0),""))</f>
        <v/>
      </c>
      <c r="DX131" s="253" t="str" cm="1">
        <f t="array" aca="1" ref="DX131" ca="1">IF(DX$2="","",IFERROR(IF(FIND(DX$2,$C131)&gt;=1,INDIRECT($B131&amp;"!"&amp;"AG"&amp;$A131),0),""))</f>
        <v/>
      </c>
      <c r="DY131" s="253" t="str" cm="1">
        <f t="array" aca="1" ref="DY131" ca="1">IF(DY$2="","",IFERROR(IF(FIND(DY$2,$C131)&gt;=1,INDIRECT($B131&amp;"!"&amp;"AG"&amp;$A131),0),""))</f>
        <v/>
      </c>
      <c r="DZ131" s="253" t="str" cm="1">
        <f t="array" aca="1" ref="DZ131" ca="1">IF(DZ$2="","",IFERROR(IF(FIND(DZ$2,$C131)&gt;=1,INDIRECT($B131&amp;"!"&amp;"AG"&amp;$A131),0),""))</f>
        <v/>
      </c>
      <c r="EA131" s="253" t="str" cm="1">
        <f t="array" aca="1" ref="EA131" ca="1">IF(EA$2="","",IFERROR(IF(FIND(EA$2,$C131)&gt;=1,INDIRECT($B131&amp;"!"&amp;"AG"&amp;$A131),0),""))</f>
        <v/>
      </c>
      <c r="EB131" s="253" t="str" cm="1">
        <f t="array" aca="1" ref="EB131" ca="1">IF(EB$2="","",IFERROR(IF(FIND(EB$2,$C131)&gt;=1,INDIRECT($B131&amp;"!"&amp;"AG"&amp;$A131),0),""))</f>
        <v/>
      </c>
      <c r="EC131" s="253" t="str" cm="1">
        <f t="array" aca="1" ref="EC131" ca="1">IF(EC$2="","",IFERROR(IF(FIND(EC$2,$C131)&gt;=1,INDIRECT($B131&amp;"!"&amp;"AG"&amp;$A131),0),""))</f>
        <v/>
      </c>
      <c r="ED131" s="253" t="str" cm="1">
        <f t="array" aca="1" ref="ED131" ca="1">IF(ED$2="","",IFERROR(IF(FIND(ED$2,$C131)&gt;=1,INDIRECT($B131&amp;"!"&amp;"AG"&amp;$A131),0),""))</f>
        <v/>
      </c>
      <c r="EE131" s="253" t="str" cm="1">
        <f t="array" aca="1" ref="EE131" ca="1">IF(EE$2="","",IFERROR(IF(FIND(EE$2,$C131)&gt;=1,INDIRECT($B131&amp;"!"&amp;"AG"&amp;$A131),0),""))</f>
        <v/>
      </c>
      <c r="EF131" s="253" t="str" cm="1">
        <f t="array" aca="1" ref="EF131" ca="1">IF(EF$2="","",IFERROR(IF(FIND(EF$2,$C131)&gt;=1,INDIRECT($B131&amp;"!"&amp;"AG"&amp;$A131),0),""))</f>
        <v/>
      </c>
      <c r="EG131" s="253" t="str" cm="1">
        <f t="array" aca="1" ref="EG131" ca="1">IF(EG$2="","",IFERROR(IF(FIND(EG$2,$C131)&gt;=1,INDIRECT($B131&amp;"!"&amp;"AG"&amp;$A131),0),""))</f>
        <v/>
      </c>
      <c r="EH131" s="253" t="str" cm="1">
        <f t="array" aca="1" ref="EH131" ca="1">IF(EH$2="","",IFERROR(IF(FIND(EH$2,$C131)&gt;=1,INDIRECT($B131&amp;"!"&amp;"AG"&amp;$A131),0),""))</f>
        <v/>
      </c>
      <c r="EI131" s="253" t="str" cm="1">
        <f t="array" aca="1" ref="EI131" ca="1">IF(EI$2="","",IFERROR(IF(FIND(EI$2,$C131)&gt;=1,INDIRECT($B131&amp;"!"&amp;"AG"&amp;$A131),0),""))</f>
        <v/>
      </c>
      <c r="EJ131" s="253" t="str" cm="1">
        <f t="array" aca="1" ref="EJ131" ca="1">IF(EJ$2="","",IFERROR(IF(FIND(EJ$2,$C131)&gt;=1,INDIRECT($B131&amp;"!"&amp;"AG"&amp;$A131),0),""))</f>
        <v/>
      </c>
      <c r="EK131" s="253" t="str" cm="1">
        <f t="array" aca="1" ref="EK131" ca="1">IF(EK$2="","",IFERROR(IF(FIND(EK$2,$C131)&gt;=1,INDIRECT($B131&amp;"!"&amp;"AG"&amp;$A131),0),""))</f>
        <v/>
      </c>
      <c r="EL131" s="253" t="str" cm="1">
        <f t="array" aca="1" ref="EL131" ca="1">IF(EL$2="","",IFERROR(IF(FIND(EL$2,$C131)&gt;=1,INDIRECT($B131&amp;"!"&amp;"AG"&amp;$A131),0),""))</f>
        <v/>
      </c>
      <c r="EM131" s="253" t="str" cm="1">
        <f t="array" aca="1" ref="EM131" ca="1">IF(EM$2="","",IFERROR(IF(FIND(EM$2,$C131)&gt;=1,INDIRECT($B131&amp;"!"&amp;"AG"&amp;$A131),0),""))</f>
        <v/>
      </c>
      <c r="EN131" s="253" t="str" cm="1">
        <f t="array" aca="1" ref="EN131" ca="1">IF(EN$2="","",IFERROR(IF(FIND(EN$2,$C131)&gt;=1,INDIRECT($B131&amp;"!"&amp;"AG"&amp;$A131),0),""))</f>
        <v/>
      </c>
      <c r="EO131" s="253" t="str" cm="1">
        <f t="array" aca="1" ref="EO131" ca="1">IF(EO$2="","",IFERROR(IF(FIND(EO$2,$C131)&gt;=1,INDIRECT($B131&amp;"!"&amp;"AG"&amp;$A131),0),""))</f>
        <v/>
      </c>
      <c r="EP131" s="253" t="str" cm="1">
        <f t="array" aca="1" ref="EP131" ca="1">IF(EP$2="","",IFERROR(IF(FIND(EP$2,$C131)&gt;=1,INDIRECT($B131&amp;"!"&amp;"AG"&amp;$A131),0),""))</f>
        <v/>
      </c>
      <c r="EQ131" s="253" t="str" cm="1">
        <f t="array" aca="1" ref="EQ131" ca="1">IF(EQ$2="","",IFERROR(IF(FIND(EQ$2,$C131)&gt;=1,INDIRECT($B131&amp;"!"&amp;"AG"&amp;$A131),0),""))</f>
        <v/>
      </c>
      <c r="ER131" s="253" t="str" cm="1">
        <f t="array" aca="1" ref="ER131" ca="1">IF(ER$2="","",IFERROR(IF(FIND(ER$2,$C131)&gt;=1,INDIRECT($B131&amp;"!"&amp;"AG"&amp;$A131),0),""))</f>
        <v/>
      </c>
      <c r="ES131" s="253" t="str" cm="1">
        <f t="array" aca="1" ref="ES131" ca="1">IF(ES$2="","",IFERROR(IF(FIND(ES$2,$C131)&gt;=1,INDIRECT($B131&amp;"!"&amp;"AG"&amp;$A131),0),""))</f>
        <v/>
      </c>
      <c r="ET131" s="253" t="str" cm="1">
        <f t="array" aca="1" ref="ET131" ca="1">IF(ET$2="","",IFERROR(IF(FIND(ET$2,$C131)&gt;=1,INDIRECT($B131&amp;"!"&amp;"AG"&amp;$A131),0),""))</f>
        <v/>
      </c>
      <c r="EU131" s="253" t="str" cm="1">
        <f t="array" aca="1" ref="EU131" ca="1">IF(EU$2="","",IFERROR(IF(FIND(EU$2,$C131)&gt;=1,INDIRECT($B131&amp;"!"&amp;"AG"&amp;$A131),0),""))</f>
        <v/>
      </c>
      <c r="EV131" s="253" t="str" cm="1">
        <f t="array" aca="1" ref="EV131" ca="1">IF(EV$2="","",IFERROR(IF(FIND(EV$2,$C131)&gt;=1,INDIRECT($B131&amp;"!"&amp;"AG"&amp;$A131),0),""))</f>
        <v/>
      </c>
    </row>
    <row r="132" spans="1:152" x14ac:dyDescent="0.3">
      <c r="A132" s="252">
        <f t="shared" ca="1" si="113"/>
        <v>25</v>
      </c>
      <c r="B132" s="252" t="str">
        <f t="shared" si="114"/>
        <v>Mar_2024</v>
      </c>
      <c r="C132" s="252" t="str">
        <f t="shared" ca="1" si="112"/>
        <v/>
      </c>
      <c r="D132" s="253" t="str">
        <f t="array" aca="1" ref="D132" ca="1">IF(D$2="","",IFERROR(IF(FIND(D$2,$C132)&gt;=1,INDIRECT($B132&amp;"!"&amp;"AG"&amp;$A132),0),""))</f>
        <v/>
      </c>
      <c r="E132" s="253" t="str">
        <f t="array" aca="1" ref="E132" ca="1">IF(E$2="","",IFERROR(IF(FIND(E$2,$C132)&gt;=1,INDIRECT($B132&amp;"!"&amp;"AG"&amp;$A132),0),""))</f>
        <v/>
      </c>
      <c r="F132" s="253" t="str">
        <f t="array" aca="1" ref="F132" ca="1">IF(F$2="","",IFERROR(IF(FIND(F$2,$C132)&gt;=1,INDIRECT($B132&amp;"!"&amp;"AG"&amp;$A132),0),""))</f>
        <v/>
      </c>
      <c r="G132" s="253" t="str">
        <f t="array" aca="1" ref="G132" ca="1">IF(G$2="","",IFERROR(IF(FIND(G$2,$C132)&gt;=1,INDIRECT($B132&amp;"!"&amp;"AG"&amp;$A132),0),""))</f>
        <v/>
      </c>
      <c r="H132" s="253" t="str">
        <f t="array" aca="1" ref="H132" ca="1">IF(H$2="","",IFERROR(IF(FIND(H$2,$C132)&gt;=1,INDIRECT($B132&amp;"!"&amp;"AG"&amp;$A132),0),""))</f>
        <v/>
      </c>
      <c r="I132" s="253" t="str">
        <f t="array" aca="1" ref="I132" ca="1">IF(I$2="","",IFERROR(IF(FIND(I$2,$C132)&gt;=1,INDIRECT($B132&amp;"!"&amp;"AG"&amp;$A132),0),""))</f>
        <v/>
      </c>
      <c r="J132" s="253" t="str">
        <f t="array" aca="1" ref="J132" ca="1">IF(J$2="","",IFERROR(IF(FIND(J$2,$C132)&gt;=1,INDIRECT($B132&amp;"!"&amp;"AG"&amp;$A132),0),""))</f>
        <v/>
      </c>
      <c r="K132" s="253" t="str">
        <f t="array" aca="1" ref="K132" ca="1">IF(K$2="","",IFERROR(IF(FIND(K$2,$C132)&gt;=1,INDIRECT($B132&amp;"!"&amp;"AG"&amp;$A132),0),""))</f>
        <v/>
      </c>
      <c r="L132" s="253" t="str">
        <f t="array" aca="1" ref="L132" ca="1">IF(L$2="","",IFERROR(IF(FIND(L$2,$C132)&gt;=1,INDIRECT($B132&amp;"!"&amp;"AG"&amp;$A132),0),""))</f>
        <v/>
      </c>
      <c r="M132" s="253" t="str">
        <f t="array" aca="1" ref="M132" ca="1">IF(M$2="","",IFERROR(IF(FIND(M$2,$C132)&gt;=1,INDIRECT($B132&amp;"!"&amp;"AG"&amp;$A132),0),""))</f>
        <v/>
      </c>
      <c r="N132" s="253" t="str">
        <f t="array" aca="1" ref="N132" ca="1">IF(N$2="","",IFERROR(IF(FIND(N$2,$C132)&gt;=1,INDIRECT($B132&amp;"!"&amp;"AG"&amp;$A132),0),""))</f>
        <v/>
      </c>
      <c r="O132" s="253" t="str">
        <f t="array" aca="1" ref="O132" ca="1">IF(O$2="","",IFERROR(IF(FIND(O$2,$C132)&gt;=1,INDIRECT($B132&amp;"!"&amp;"AG"&amp;$A132),0),""))</f>
        <v/>
      </c>
      <c r="P132" s="253" t="str">
        <f t="array" aca="1" ref="P132" ca="1">IF(P$2="","",IFERROR(IF(FIND(P$2,$C132)&gt;=1,INDIRECT($B132&amp;"!"&amp;"AG"&amp;$A132),0),""))</f>
        <v/>
      </c>
      <c r="Q132" s="253" t="str">
        <f t="array" aca="1" ref="Q132" ca="1">IF(Q$2="","",IFERROR(IF(FIND(Q$2,$C132)&gt;=1,INDIRECT($B132&amp;"!"&amp;"AG"&amp;$A132),0),""))</f>
        <v/>
      </c>
      <c r="R132" s="253" t="str">
        <f t="array" aca="1" ref="R132" ca="1">IF(R$2="","",IFERROR(IF(FIND(R$2,$C132)&gt;=1,INDIRECT($B132&amp;"!"&amp;"AG"&amp;$A132),0),""))</f>
        <v/>
      </c>
      <c r="S132" s="253" t="str">
        <f t="array" aca="1" ref="S132" ca="1">IF(S$2="","",IFERROR(IF(FIND(S$2,$C132)&gt;=1,INDIRECT($B132&amp;"!"&amp;"AG"&amp;$A132),0),""))</f>
        <v/>
      </c>
      <c r="T132" s="253" t="str">
        <f t="array" aca="1" ref="T132" ca="1">IF(T$2="","",IFERROR(IF(FIND(T$2,$C132)&gt;=1,INDIRECT($B132&amp;"!"&amp;"AG"&amp;$A132),0),""))</f>
        <v/>
      </c>
      <c r="U132" s="253" t="str">
        <f t="array" aca="1" ref="U132" ca="1">IF(U$2="","",IFERROR(IF(FIND(U$2,$C132)&gt;=1,INDIRECT($B132&amp;"!"&amp;"AG"&amp;$A132),0),""))</f>
        <v/>
      </c>
      <c r="V132" s="253" t="str">
        <f t="array" aca="1" ref="V132" ca="1">IF(V$2="","",IFERROR(IF(FIND(V$2,$C132)&gt;=1,INDIRECT($B132&amp;"!"&amp;"AG"&amp;$A132),0),""))</f>
        <v/>
      </c>
      <c r="W132" s="253" t="str">
        <f t="array" aca="1" ref="W132" ca="1">IF(W$2="","",IFERROR(IF(FIND(W$2,$C132)&gt;=1,INDIRECT($B132&amp;"!"&amp;"AG"&amp;$A132),0),""))</f>
        <v/>
      </c>
      <c r="X132" s="253" t="str">
        <f t="array" aca="1" ref="X132" ca="1">IF(X$2="","",IFERROR(IF(FIND(X$2,$C132)&gt;=1,INDIRECT($B132&amp;"!"&amp;"AG"&amp;$A132),0),""))</f>
        <v/>
      </c>
      <c r="Y132" s="253" t="str">
        <f t="array" aca="1" ref="Y132" ca="1">IF(Y$2="","",IFERROR(IF(FIND(Y$2,$C132)&gt;=1,INDIRECT($B132&amp;"!"&amp;"AG"&amp;$A132),0),""))</f>
        <v/>
      </c>
      <c r="Z132" s="253" t="str">
        <f t="array" aca="1" ref="Z132" ca="1">IF(Z$2="","",IFERROR(IF(FIND(Z$2,$C132)&gt;=1,INDIRECT($B132&amp;"!"&amp;"AG"&amp;$A132),0),""))</f>
        <v/>
      </c>
      <c r="AA132" s="253" t="str">
        <f t="array" aca="1" ref="AA132" ca="1">IF(AA$2="","",IFERROR(IF(FIND(AA$2,$C132)&gt;=1,INDIRECT($B132&amp;"!"&amp;"AG"&amp;$A132),0),""))</f>
        <v/>
      </c>
      <c r="AB132" s="253" t="str">
        <f t="array" aca="1" ref="AB132" ca="1">IF(AB$2="","",IFERROR(IF(FIND(AB$2,$C132)&gt;=1,INDIRECT($B132&amp;"!"&amp;"AG"&amp;$A132),0),""))</f>
        <v/>
      </c>
      <c r="AC132" s="253" t="str">
        <f t="array" aca="1" ref="AC132" ca="1">IF(AC$2="","",IFERROR(IF(FIND(AC$2,$C132)&gt;=1,INDIRECT($B132&amp;"!"&amp;"AG"&amp;$A132),0),""))</f>
        <v/>
      </c>
      <c r="AD132" s="253" t="str">
        <f t="array" aca="1" ref="AD132" ca="1">IF(AD$2="","",IFERROR(IF(FIND(AD$2,$C132)&gt;=1,INDIRECT($B132&amp;"!"&amp;"AG"&amp;$A132),0),""))</f>
        <v/>
      </c>
      <c r="AE132" s="253" t="str">
        <f t="array" aca="1" ref="AE132" ca="1">IF(AE$2="","",IFERROR(IF(FIND(AE$2,$C132)&gt;=1,INDIRECT($B132&amp;"!"&amp;"AG"&amp;$A132),0),""))</f>
        <v/>
      </c>
      <c r="AF132" s="253" t="str">
        <f t="array" aca="1" ref="AF132" ca="1">IF(AF$2="","",IFERROR(IF(FIND(AF$2,$C132)&gt;=1,INDIRECT($B132&amp;"!"&amp;"AG"&amp;$A132),0),""))</f>
        <v/>
      </c>
      <c r="AG132" s="253" t="str">
        <f t="array" aca="1" ref="AG132" ca="1">IF(AG$2="","",IFERROR(IF(FIND(AG$2,$C132)&gt;=1,INDIRECT($B132&amp;"!"&amp;"AG"&amp;$A132),0),""))</f>
        <v/>
      </c>
      <c r="AH132" s="253" t="str">
        <f t="array" aca="1" ref="AH132" ca="1">IF(AH$2="","",IFERROR(IF(FIND(AH$2,$C132)&gt;=1,INDIRECT($B132&amp;"!"&amp;"AG"&amp;$A132),0),""))</f>
        <v/>
      </c>
      <c r="AI132" s="253" t="str">
        <f t="array" aca="1" ref="AI132" ca="1">IF(AI$2="","",IFERROR(IF(FIND(AI$2,$C132)&gt;=1,INDIRECT($B132&amp;"!"&amp;"AG"&amp;$A132),0),""))</f>
        <v/>
      </c>
      <c r="AJ132" s="253" t="str">
        <f t="array" aca="1" ref="AJ132" ca="1">IF(AJ$2="","",IFERROR(IF(FIND(AJ$2,$C132)&gt;=1,INDIRECT($B132&amp;"!"&amp;"AG"&amp;$A132),0),""))</f>
        <v/>
      </c>
      <c r="AK132" s="253" t="str">
        <f t="array" aca="1" ref="AK132" ca="1">IF(AK$2="","",IFERROR(IF(FIND(AK$2,$C132)&gt;=1,INDIRECT($B132&amp;"!"&amp;"AG"&amp;$A132),0),""))</f>
        <v/>
      </c>
      <c r="AL132" s="253" t="str">
        <f t="array" aca="1" ref="AL132" ca="1">IF(AL$2="","",IFERROR(IF(FIND(AL$2,$C132)&gt;=1,INDIRECT($B132&amp;"!"&amp;"AG"&amp;$A132),0),""))</f>
        <v/>
      </c>
      <c r="AM132" s="253" t="str">
        <f t="array" aca="1" ref="AM132" ca="1">IF(AM$2="","",IFERROR(IF(FIND(AM$2,$C132)&gt;=1,INDIRECT($B132&amp;"!"&amp;"AG"&amp;$A132),0),""))</f>
        <v/>
      </c>
      <c r="AN132" s="253" t="str">
        <f t="array" aca="1" ref="AN132" ca="1">IF(AN$2="","",IFERROR(IF(FIND(AN$2,$C132)&gt;=1,INDIRECT($B132&amp;"!"&amp;"AG"&amp;$A132),0),""))</f>
        <v/>
      </c>
      <c r="AO132" s="253" t="str">
        <f t="array" aca="1" ref="AO132" ca="1">IF(AO$2="","",IFERROR(IF(FIND(AO$2,$C132)&gt;=1,INDIRECT($B132&amp;"!"&amp;"AG"&amp;$A132),0),""))</f>
        <v/>
      </c>
      <c r="AP132" s="253" t="str">
        <f t="array" aca="1" ref="AP132" ca="1">IF(AP$2="","",IFERROR(IF(FIND(AP$2,$C132)&gt;=1,INDIRECT($B132&amp;"!"&amp;"AG"&amp;$A132),0),""))</f>
        <v/>
      </c>
      <c r="AQ132" s="253" t="str">
        <f t="array" aca="1" ref="AQ132" ca="1">IF(AQ$2="","",IFERROR(IF(FIND(AQ$2,$C132)&gt;=1,INDIRECT($B132&amp;"!"&amp;"AG"&amp;$A132),0),""))</f>
        <v/>
      </c>
      <c r="AR132" s="253" t="str">
        <f t="array" aca="1" ref="AR132" ca="1">IF(AR$2="","",IFERROR(IF(FIND(AR$2,$C132)&gt;=1,INDIRECT($B132&amp;"!"&amp;"AG"&amp;$A132),0),""))</f>
        <v/>
      </c>
      <c r="AS132" s="253" t="str">
        <f t="array" aca="1" ref="AS132" ca="1">IF(AS$2="","",IFERROR(IF(FIND(AS$2,$C132)&gt;=1,INDIRECT($B132&amp;"!"&amp;"AG"&amp;$A132),0),""))</f>
        <v/>
      </c>
      <c r="AU132" s="254" t="str">
        <f t="array" aca="1" ref="AU132" ca="1">IFERROR(INDIRECT(B132&amp;"!"&amp;"A"&amp;A132),"")</f>
        <v/>
      </c>
      <c r="AV132" s="2" t="str">
        <f t="shared" ca="1" si="73"/>
        <v/>
      </c>
      <c r="AW132" s="253" t="str">
        <f t="array" aca="1" ref="AW132" ca="1">IF(AW$2="","",IFERROR(IF(FIND(AW$2,$C132)&gt;=1,IF(INDIRECT($B132&amp;"!"&amp;"AH"&amp;$A132)="","",INDIRECT($B132&amp;"!"&amp;"AH"&amp;$A132)),0),""))</f>
        <v/>
      </c>
      <c r="AX132" s="253" t="str">
        <f t="array" aca="1" ref="AX132" ca="1">IF(AX$2="","",IFERROR(IF(FIND(AX$2,$C132)&gt;=1,IF(INDIRECT($B132&amp;"!"&amp;"AH"&amp;$A132)="","",INDIRECT($B132&amp;"!"&amp;"AH"&amp;$A132)),0),""))</f>
        <v/>
      </c>
      <c r="AY132" s="253" t="str">
        <f t="array" aca="1" ref="AY132" ca="1">IF(AY$2="","",IFERROR(IF(FIND(AY$2,$C132)&gt;=1,IF(INDIRECT($B132&amp;"!"&amp;"AH"&amp;$A132)="","",INDIRECT($B132&amp;"!"&amp;"AH"&amp;$A132)),0),""))</f>
        <v/>
      </c>
      <c r="AZ132" s="253" t="str">
        <f t="array" aca="1" ref="AZ132" ca="1">IF(AZ$2="","",IFERROR(IF(FIND(AZ$2,$C132)&gt;=1,IF(INDIRECT($B132&amp;"!"&amp;"AH"&amp;$A132)="","",INDIRECT($B132&amp;"!"&amp;"AH"&amp;$A132)),0),""))</f>
        <v/>
      </c>
      <c r="BA132" s="253" t="str">
        <f t="array" aca="1" ref="BA132" ca="1">IF(BA$2="","",IFERROR(IF(FIND(BA$2,$C132)&gt;=1,IF(INDIRECT($B132&amp;"!"&amp;"AH"&amp;$A132)="","",INDIRECT($B132&amp;"!"&amp;"AH"&amp;$A132)),0),""))</f>
        <v/>
      </c>
      <c r="BB132" s="253" t="str">
        <f t="array" aca="1" ref="BB132" ca="1">IF(BB$2="","",IFERROR(IF(FIND(BB$2,$C132)&gt;=1,IF(INDIRECT($B132&amp;"!"&amp;"AH"&amp;$A132)="","",INDIRECT($B132&amp;"!"&amp;"AH"&amp;$A132)),0),""))</f>
        <v/>
      </c>
      <c r="BC132" s="253" t="str">
        <f t="array" aca="1" ref="BC132" ca="1">IF(BC$2="","",IFERROR(IF(FIND(BC$2,$C132)&gt;=1,IF(INDIRECT($B132&amp;"!"&amp;"AH"&amp;$A132)="","",INDIRECT($B132&amp;"!"&amp;"AH"&amp;$A132)),0),""))</f>
        <v/>
      </c>
      <c r="BD132" s="253" t="str">
        <f t="array" aca="1" ref="BD132" ca="1">IF(BD$2="","",IFERROR(IF(FIND(BD$2,$C132)&gt;=1,IF(INDIRECT($B132&amp;"!"&amp;"AH"&amp;$A132)="","",INDIRECT($B132&amp;"!"&amp;"AH"&amp;$A132)),0),""))</f>
        <v/>
      </c>
      <c r="BE132" s="253" t="str">
        <f t="array" aca="1" ref="BE132" ca="1">IF(BE$2="","",IFERROR(IF(FIND(BE$2,$C132)&gt;=1,IF(INDIRECT($B132&amp;"!"&amp;"AH"&amp;$A132)="","",INDIRECT($B132&amp;"!"&amp;"AH"&amp;$A132)),0),""))</f>
        <v/>
      </c>
      <c r="BF132" s="253" t="str">
        <f t="array" aca="1" ref="BF132" ca="1">IF(BF$2="","",IFERROR(IF(FIND(BF$2,$C132)&gt;=1,IF(INDIRECT($B132&amp;"!"&amp;"AH"&amp;$A132)="","",INDIRECT($B132&amp;"!"&amp;"AH"&amp;$A132)),0),""))</f>
        <v/>
      </c>
      <c r="BG132" s="253" t="str">
        <f t="array" aca="1" ref="BG132" ca="1">IF(BG$2="","",IFERROR(IF(FIND(BG$2,$C132)&gt;=1,IF(INDIRECT($B132&amp;"!"&amp;"AH"&amp;$A132)="","",INDIRECT($B132&amp;"!"&amp;"AH"&amp;$A132)),0),""))</f>
        <v/>
      </c>
      <c r="BH132" s="253" t="str">
        <f t="array" aca="1" ref="BH132" ca="1">IF(BH$2="","",IFERROR(IF(FIND(BH$2,$C132)&gt;=1,IF(INDIRECT($B132&amp;"!"&amp;"AH"&amp;$A132)="","",INDIRECT($B132&amp;"!"&amp;"AH"&amp;$A132)),0),""))</f>
        <v/>
      </c>
      <c r="BI132" s="253" t="str">
        <f t="array" aca="1" ref="BI132" ca="1">IF(BI$2="","",IFERROR(IF(FIND(BI$2,$C132)&gt;=1,IF(INDIRECT($B132&amp;"!"&amp;"AH"&amp;$A132)="","",INDIRECT($B132&amp;"!"&amp;"AH"&amp;$A132)),0),""))</f>
        <v/>
      </c>
      <c r="BJ132" s="253" t="str">
        <f t="array" aca="1" ref="BJ132" ca="1">IF(BJ$2="","",IFERROR(IF(FIND(BJ$2,$C132)&gt;=1,IF(INDIRECT($B132&amp;"!"&amp;"AH"&amp;$A132)="","",INDIRECT($B132&amp;"!"&amp;"AH"&amp;$A132)),0),""))</f>
        <v/>
      </c>
      <c r="BK132" s="253" t="str">
        <f t="array" aca="1" ref="BK132" ca="1">IF(BK$2="","",IFERROR(IF(FIND(BK$2,$C132)&gt;=1,IF(INDIRECT($B132&amp;"!"&amp;"AH"&amp;$A132)="","",INDIRECT($B132&amp;"!"&amp;"AH"&amp;$A132)),0),""))</f>
        <v/>
      </c>
      <c r="BL132" s="253" t="str">
        <f t="array" aca="1" ref="BL132" ca="1">IF(BL$2="","",IFERROR(IF(FIND(BL$2,$C132)&gt;=1,IF(INDIRECT($B132&amp;"!"&amp;"AH"&amp;$A132)="","",INDIRECT($B132&amp;"!"&amp;"AH"&amp;$A132)),0),""))</f>
        <v/>
      </c>
      <c r="BM132" s="253" t="str">
        <f t="array" aca="1" ref="BM132" ca="1">IF(BM$2="","",IFERROR(IF(FIND(BM$2,$C132)&gt;=1,IF(INDIRECT($B132&amp;"!"&amp;"AH"&amp;$A132)="","",INDIRECT($B132&amp;"!"&amp;"AH"&amp;$A132)),0),""))</f>
        <v/>
      </c>
      <c r="BN132" s="253" t="str">
        <f t="array" aca="1" ref="BN132" ca="1">IF(BN$2="","",IFERROR(IF(FIND(BN$2,$C132)&gt;=1,IF(INDIRECT($B132&amp;"!"&amp;"AH"&amp;$A132)="","",INDIRECT($B132&amp;"!"&amp;"AH"&amp;$A132)),0),""))</f>
        <v/>
      </c>
      <c r="BO132" s="253" t="str">
        <f t="array" aca="1" ref="BO132" ca="1">IF(BO$2="","",IFERROR(IF(FIND(BO$2,$C132)&gt;=1,IF(INDIRECT($B132&amp;"!"&amp;"AH"&amp;$A132)="","",INDIRECT($B132&amp;"!"&amp;"AH"&amp;$A132)),0),""))</f>
        <v/>
      </c>
      <c r="BP132" s="253" t="str">
        <f t="array" aca="1" ref="BP132" ca="1">IF(BP$2="","",IFERROR(IF(FIND(BP$2,$C132)&gt;=1,IF(INDIRECT($B132&amp;"!"&amp;"AH"&amp;$A132)="","",INDIRECT($B132&amp;"!"&amp;"AH"&amp;$A132)),0),""))</f>
        <v/>
      </c>
      <c r="BQ132" s="253" t="str">
        <f t="array" aca="1" ref="BQ132" ca="1">IF(BQ$2="","",IFERROR(IF(FIND(BQ$2,$C132)&gt;=1,IF(INDIRECT($B132&amp;"!"&amp;"AH"&amp;$A132)="","",INDIRECT($B132&amp;"!"&amp;"AH"&amp;$A132)),0),""))</f>
        <v/>
      </c>
      <c r="BR132" s="253" t="str">
        <f t="array" aca="1" ref="BR132" ca="1">IF(BR$2="","",IFERROR(IF(FIND(BR$2,$C132)&gt;=1,IF(INDIRECT($B132&amp;"!"&amp;"AH"&amp;$A132)="","",INDIRECT($B132&amp;"!"&amp;"AH"&amp;$A132)),0),""))</f>
        <v/>
      </c>
      <c r="BS132" s="253" t="str">
        <f t="array" aca="1" ref="BS132" ca="1">IF(BS$2="","",IFERROR(IF(FIND(BS$2,$C132)&gt;=1,IF(INDIRECT($B132&amp;"!"&amp;"AH"&amp;$A132)="","",INDIRECT($B132&amp;"!"&amp;"AH"&amp;$A132)),0),""))</f>
        <v/>
      </c>
      <c r="BT132" s="253" t="str">
        <f t="array" aca="1" ref="BT132" ca="1">IF(BT$2="","",IFERROR(IF(FIND(BT$2,$C132)&gt;=1,IF(INDIRECT($B132&amp;"!"&amp;"AH"&amp;$A132)="","",INDIRECT($B132&amp;"!"&amp;"AH"&amp;$A132)),0),""))</f>
        <v/>
      </c>
      <c r="BU132" s="253" t="str">
        <f t="array" aca="1" ref="BU132" ca="1">IF(BU$2="","",IFERROR(IF(FIND(BU$2,$C132)&gt;=1,IF(INDIRECT($B132&amp;"!"&amp;"AH"&amp;$A132)="","",INDIRECT($B132&amp;"!"&amp;"AH"&amp;$A132)),0),""))</f>
        <v/>
      </c>
      <c r="BV132" s="253" t="str">
        <f t="array" aca="1" ref="BV132" ca="1">IF(BV$2="","",IFERROR(IF(FIND(BV$2,$C132)&gt;=1,IF(INDIRECT($B132&amp;"!"&amp;"AH"&amp;$A132)="","",INDIRECT($B132&amp;"!"&amp;"AH"&amp;$A132)),0),""))</f>
        <v/>
      </c>
      <c r="BW132" s="253" t="str">
        <f t="array" aca="1" ref="BW132" ca="1">IF(BW$2="","",IFERROR(IF(FIND(BW$2,$C132)&gt;=1,IF(INDIRECT($B132&amp;"!"&amp;"AH"&amp;$A132)="","",INDIRECT($B132&amp;"!"&amp;"AH"&amp;$A132)),0),""))</f>
        <v/>
      </c>
      <c r="BX132" s="253" t="str">
        <f t="array" aca="1" ref="BX132" ca="1">IF(BX$2="","",IFERROR(IF(FIND(BX$2,$C132)&gt;=1,IF(INDIRECT($B132&amp;"!"&amp;"AH"&amp;$A132)="","",INDIRECT($B132&amp;"!"&amp;"AH"&amp;$A132)),0),""))</f>
        <v/>
      </c>
      <c r="BY132" s="253" t="str">
        <f t="array" aca="1" ref="BY132" ca="1">IF(BY$2="","",IFERROR(IF(FIND(BY$2,$C132)&gt;=1,IF(INDIRECT($B132&amp;"!"&amp;"AH"&amp;$A132)="","",INDIRECT($B132&amp;"!"&amp;"AH"&amp;$A132)),0),""))</f>
        <v/>
      </c>
      <c r="BZ132" s="253" t="str">
        <f t="array" aca="1" ref="BZ132" ca="1">IF(BZ$2="","",IFERROR(IF(FIND(BZ$2,$C132)&gt;=1,IF(INDIRECT($B132&amp;"!"&amp;"AH"&amp;$A132)="","",INDIRECT($B132&amp;"!"&amp;"AH"&amp;$A132)),0),""))</f>
        <v/>
      </c>
      <c r="CA132" s="253" t="str">
        <f t="array" aca="1" ref="CA132" ca="1">IF(CA$2="","",IFERROR(IF(FIND(CA$2,$C132)&gt;=1,IF(INDIRECT($B132&amp;"!"&amp;"AH"&amp;$A132)="","",INDIRECT($B132&amp;"!"&amp;"AH"&amp;$A132)),0),""))</f>
        <v/>
      </c>
      <c r="CB132" s="253" t="str">
        <f t="array" aca="1" ref="CB132" ca="1">IF(CB$2="","",IFERROR(IF(FIND(CB$2,$C132)&gt;=1,IF(INDIRECT($B132&amp;"!"&amp;"AH"&amp;$A132)="","",INDIRECT($B132&amp;"!"&amp;"AH"&amp;$A132)),0),""))</f>
        <v/>
      </c>
      <c r="CC132" s="253" t="str">
        <f t="array" aca="1" ref="CC132" ca="1">IF(CC$2="","",IFERROR(IF(FIND(CC$2,$C132)&gt;=1,IF(INDIRECT($B132&amp;"!"&amp;"AH"&amp;$A132)="","",INDIRECT($B132&amp;"!"&amp;"AH"&amp;$A132)),0),""))</f>
        <v/>
      </c>
      <c r="CD132" s="253" t="str">
        <f t="array" aca="1" ref="CD132" ca="1">IF(CD$2="","",IFERROR(IF(FIND(CD$2,$C132)&gt;=1,IF(INDIRECT($B132&amp;"!"&amp;"AH"&amp;$A132)="","",INDIRECT($B132&amp;"!"&amp;"AH"&amp;$A132)),0),""))</f>
        <v/>
      </c>
      <c r="CE132" s="253" t="str">
        <f t="array" aca="1" ref="CE132" ca="1">IF(CE$2="","",IFERROR(IF(FIND(CE$2,$C132)&gt;=1,IF(INDIRECT($B132&amp;"!"&amp;"AH"&amp;$A132)="","",INDIRECT($B132&amp;"!"&amp;"AH"&amp;$A132)),0),""))</f>
        <v/>
      </c>
      <c r="CF132" s="253" t="str">
        <f t="array" aca="1" ref="CF132" ca="1">IF(CF$2="","",IFERROR(IF(FIND(CF$2,$C132)&gt;=1,IF(INDIRECT($B132&amp;"!"&amp;"AH"&amp;$A132)="","",INDIRECT($B132&amp;"!"&amp;"AH"&amp;$A132)),0),""))</f>
        <v/>
      </c>
      <c r="CG132" s="253" t="str">
        <f t="array" aca="1" ref="CG132" ca="1">IF(CG$2="","",IFERROR(IF(FIND(CG$2,$C132)&gt;=1,IF(INDIRECT($B132&amp;"!"&amp;"AH"&amp;$A132)="","",INDIRECT($B132&amp;"!"&amp;"AH"&amp;$A132)),0),""))</f>
        <v/>
      </c>
      <c r="CH132" s="253" t="str">
        <f t="array" aca="1" ref="CH132" ca="1">IF(CH$2="","",IFERROR(IF(FIND(CH$2,$C132)&gt;=1,IF(INDIRECT($B132&amp;"!"&amp;"AH"&amp;$A132)="","",INDIRECT($B132&amp;"!"&amp;"AH"&amp;$A132)),0),""))</f>
        <v/>
      </c>
      <c r="CI132" s="253" t="str">
        <f t="array" aca="1" ref="CI132" ca="1">IF(CI$2="","",IFERROR(IF(FIND(CI$2,$C132)&gt;=1,IF(INDIRECT($B132&amp;"!"&amp;"AH"&amp;$A132)="","",INDIRECT($B132&amp;"!"&amp;"AH"&amp;$A132)),0),""))</f>
        <v/>
      </c>
      <c r="CJ132" s="253" t="str">
        <f t="array" aca="1" ref="CJ132" ca="1">IF(CJ$2="","",IFERROR(IF(FIND(CJ$2,$C132)&gt;=1,IF(INDIRECT($B132&amp;"!"&amp;"AH"&amp;$A132)="","",INDIRECT($B132&amp;"!"&amp;"AH"&amp;$A132)),0),""))</f>
        <v/>
      </c>
      <c r="CK132" s="253" t="str">
        <f t="array" aca="1" ref="CK132" ca="1">IF(CK$2="","",IFERROR(IF(FIND(CK$2,$C132)&gt;=1,IF(INDIRECT($B132&amp;"!"&amp;"AH"&amp;$A132)="","",INDIRECT($B132&amp;"!"&amp;"AH"&amp;$A132)),0),""))</f>
        <v/>
      </c>
      <c r="CL132" s="253" t="str">
        <f t="array" aca="1" ref="CL132" ca="1">IF(CL$2="","",IFERROR(IF(FIND(CL$2,$C132)&gt;=1,IF(INDIRECT($B132&amp;"!"&amp;"AH"&amp;$A132)="","",INDIRECT($B132&amp;"!"&amp;"AH"&amp;$A132)),0),""))</f>
        <v/>
      </c>
      <c r="CO132" s="2" t="str">
        <f t="shared" ca="1" si="75"/>
        <v/>
      </c>
      <c r="CP132" s="253" t="str">
        <f t="array" aca="1" ref="CP132" ca="1">IF(CP$2="","",IFERROR(IF(FIND(CP$2,$C132)&gt;=1,INDIRECT($B132&amp;"!"&amp;"AG"&amp;$A132),0),""))</f>
        <v/>
      </c>
      <c r="CQ132" s="253" t="str">
        <f t="array" aca="1" ref="CQ132" ca="1">IF(CQ$2="","",IFERROR(IF(FIND(CQ$2,$C132)&gt;=1,INDIRECT($B132&amp;"!"&amp;"AG"&amp;$A132),0),""))</f>
        <v/>
      </c>
      <c r="CR132" s="253" t="str">
        <f t="array" aca="1" ref="CR132" ca="1">IF(CR$2="","",IFERROR(IF(FIND(CR$2,$C132)&gt;=1,INDIRECT($B132&amp;"!"&amp;"AG"&amp;$A132),0),""))</f>
        <v/>
      </c>
      <c r="CS132" s="253" t="str">
        <f t="array" aca="1" ref="CS132" ca="1">IF(CS$2="","",IFERROR(IF(FIND(CS$2,$C132)&gt;=1,INDIRECT($B132&amp;"!"&amp;"AG"&amp;$A132),0),""))</f>
        <v/>
      </c>
      <c r="CV132" s="2" t="str">
        <f t="shared" ca="1" si="76"/>
        <v/>
      </c>
      <c r="CW132" s="253" t="str">
        <f t="array" aca="1" ref="CW132" ca="1">IF(CW$2="","",IFERROR(IF(FIND(CW$2,$C132)&gt;=1,IF(INDIRECT($B132&amp;"!"&amp;"AH"&amp;$A132)="","",INDIRECT($B132&amp;"!"&amp;"AH"&amp;$A132)&amp;" "),0),""))</f>
        <v/>
      </c>
      <c r="CX132" s="253" t="str">
        <f t="array" aca="1" ref="CX132" ca="1">IF(CX$2="","",IFERROR(IF(FIND(CX$2,$C132)&gt;=1,IF(INDIRECT($B132&amp;"!"&amp;"AH"&amp;$A132)="","",INDIRECT($B132&amp;"!"&amp;"AH"&amp;$A132)&amp;" "),0),""))</f>
        <v/>
      </c>
      <c r="CY132" s="253" t="str">
        <f t="array" aca="1" ref="CY132" ca="1">IF(CY$2="","",IFERROR(IF(FIND(CY$2,$C132)&gt;=1,IF(INDIRECT($B132&amp;"!"&amp;"AH"&amp;$A132)="","",INDIRECT($B132&amp;"!"&amp;"AH"&amp;$A132)&amp;" "),0),""))</f>
        <v/>
      </c>
      <c r="CZ132" s="253" t="str">
        <f t="array" aca="1" ref="CZ132" ca="1">IF(CZ$2="","",IFERROR(IF(FIND(CZ$2,$C132)&gt;=1,IF(INDIRECT($B132&amp;"!"&amp;"AH"&amp;$A132)="","",INDIRECT($B132&amp;"!"&amp;"AH"&amp;$A132)&amp;" "),0),""))</f>
        <v/>
      </c>
      <c r="DC132" s="2" t="str">
        <f t="shared" ca="1" si="77"/>
        <v/>
      </c>
      <c r="DD132" s="253" t="str" cm="1">
        <f t="array" aca="1" ref="DD132" ca="1">IF(DD$2="","",IFERROR(IF(FIND(DD$2,$C132)&gt;=1,INDIRECT($B132&amp;"!"&amp;"AG"&amp;$A132),0),""))</f>
        <v/>
      </c>
      <c r="DE132" s="253" t="str" cm="1">
        <f t="array" aca="1" ref="DE132" ca="1">IF(DE$2="","",IFERROR(IF(FIND(DE$2,$C132)&gt;=1,INDIRECT($B132&amp;"!"&amp;"AG"&amp;$A132),0),""))</f>
        <v/>
      </c>
      <c r="DF132" s="253" t="str" cm="1">
        <f t="array" aca="1" ref="DF132" ca="1">IF(DF$2="","",IFERROR(IF(FIND(DF$2,$C132)&gt;=1,INDIRECT($B132&amp;"!"&amp;"AG"&amp;$A132),0),""))</f>
        <v/>
      </c>
      <c r="DG132" s="253" t="str" cm="1">
        <f t="array" aca="1" ref="DG132" ca="1">IF(DG$2="","",IFERROR(IF(FIND(DG$2,$C132)&gt;=1,INDIRECT($B132&amp;"!"&amp;"AG"&amp;$A132),0),""))</f>
        <v/>
      </c>
      <c r="DH132" s="253" t="str" cm="1">
        <f t="array" aca="1" ref="DH132" ca="1">IF(DH$2="","",IFERROR(IF(FIND(DH$2,$C132)&gt;=1,INDIRECT($B132&amp;"!"&amp;"AG"&amp;$A132),0),""))</f>
        <v/>
      </c>
      <c r="DI132" s="253" t="str" cm="1">
        <f t="array" aca="1" ref="DI132" ca="1">IF(DI$2="","",IFERROR(IF(FIND(DI$2,$C132)&gt;=1,INDIRECT($B132&amp;"!"&amp;"AG"&amp;$A132),0),""))</f>
        <v/>
      </c>
      <c r="DJ132" s="253" t="str" cm="1">
        <f t="array" aca="1" ref="DJ132" ca="1">IF(DJ$2="","",IFERROR(IF(FIND(DJ$2,$C132)&gt;=1,INDIRECT($B132&amp;"!"&amp;"AG"&amp;$A132),0),""))</f>
        <v/>
      </c>
      <c r="DK132" s="253" t="str" cm="1">
        <f t="array" aca="1" ref="DK132" ca="1">IF(DK$2="","",IFERROR(IF(FIND(DK$2,$C132)&gt;=1,INDIRECT($B132&amp;"!"&amp;"AG"&amp;$A132),0),""))</f>
        <v/>
      </c>
      <c r="DL132" s="253" t="str" cm="1">
        <f t="array" aca="1" ref="DL132" ca="1">IF(DL$2="","",IFERROR(IF(FIND(DL$2,$C132)&gt;=1,INDIRECT($B132&amp;"!"&amp;"AG"&amp;$A132),0),""))</f>
        <v/>
      </c>
      <c r="DM132" s="253" t="str" cm="1">
        <f t="array" aca="1" ref="DM132" ca="1">IF(DM$2="","",IFERROR(IF(FIND(DM$2,$C132)&gt;=1,INDIRECT($B132&amp;"!"&amp;"AG"&amp;$A132),0),""))</f>
        <v/>
      </c>
      <c r="DN132" s="253" t="str" cm="1">
        <f t="array" aca="1" ref="DN132" ca="1">IF(DN$2="","",IFERROR(IF(FIND(DN$2,$C132)&gt;=1,INDIRECT($B132&amp;"!"&amp;"AG"&amp;$A132),0),""))</f>
        <v/>
      </c>
      <c r="DO132" s="253" t="str" cm="1">
        <f t="array" aca="1" ref="DO132" ca="1">IF(DO$2="","",IFERROR(IF(FIND(DO$2,$C132)&gt;=1,INDIRECT($B132&amp;"!"&amp;"AG"&amp;$A132),0),""))</f>
        <v/>
      </c>
      <c r="DP132" s="253" t="str" cm="1">
        <f t="array" aca="1" ref="DP132" ca="1">IF(DP$2="","",IFERROR(IF(FIND(DP$2,$C132)&gt;=1,INDIRECT($B132&amp;"!"&amp;"AG"&amp;$A132),0),""))</f>
        <v/>
      </c>
      <c r="DQ132" s="253" t="str" cm="1">
        <f t="array" aca="1" ref="DQ132" ca="1">IF(DQ$2="","",IFERROR(IF(FIND(DQ$2,$C132)&gt;=1,INDIRECT($B132&amp;"!"&amp;"AG"&amp;$A132),0),""))</f>
        <v/>
      </c>
      <c r="DR132" s="253" t="str" cm="1">
        <f t="array" aca="1" ref="DR132" ca="1">IF(DR$2="","",IFERROR(IF(FIND(DR$2,$C132)&gt;=1,INDIRECT($B132&amp;"!"&amp;"AG"&amp;$A132),0),""))</f>
        <v/>
      </c>
      <c r="DS132" s="253" t="str" cm="1">
        <f t="array" aca="1" ref="DS132" ca="1">IF(DS$2="","",IFERROR(IF(FIND(DS$2,$C132)&gt;=1,INDIRECT($B132&amp;"!"&amp;"AG"&amp;$A132),0),""))</f>
        <v/>
      </c>
      <c r="DT132" s="253" t="str" cm="1">
        <f t="array" aca="1" ref="DT132" ca="1">IF(DT$2="","",IFERROR(IF(FIND(DT$2,$C132)&gt;=1,INDIRECT($B132&amp;"!"&amp;"AG"&amp;$A132),0),""))</f>
        <v/>
      </c>
      <c r="DU132" s="253" t="str" cm="1">
        <f t="array" aca="1" ref="DU132" ca="1">IF(DU$2="","",IFERROR(IF(FIND(DU$2,$C132)&gt;=1,INDIRECT($B132&amp;"!"&amp;"AG"&amp;$A132),0),""))</f>
        <v/>
      </c>
      <c r="DV132" s="253" t="str" cm="1">
        <f t="array" aca="1" ref="DV132" ca="1">IF(DV$2="","",IFERROR(IF(FIND(DV$2,$C132)&gt;=1,INDIRECT($B132&amp;"!"&amp;"AG"&amp;$A132),0),""))</f>
        <v/>
      </c>
      <c r="DW132" s="253" t="str" cm="1">
        <f t="array" aca="1" ref="DW132" ca="1">IF(DW$2="","",IFERROR(IF(FIND(DW$2,$C132)&gt;=1,INDIRECT($B132&amp;"!"&amp;"AG"&amp;$A132),0),""))</f>
        <v/>
      </c>
      <c r="DX132" s="253" t="str" cm="1">
        <f t="array" aca="1" ref="DX132" ca="1">IF(DX$2="","",IFERROR(IF(FIND(DX$2,$C132)&gt;=1,INDIRECT($B132&amp;"!"&amp;"AG"&amp;$A132),0),""))</f>
        <v/>
      </c>
      <c r="DY132" s="253" t="str" cm="1">
        <f t="array" aca="1" ref="DY132" ca="1">IF(DY$2="","",IFERROR(IF(FIND(DY$2,$C132)&gt;=1,INDIRECT($B132&amp;"!"&amp;"AG"&amp;$A132),0),""))</f>
        <v/>
      </c>
      <c r="DZ132" s="253" t="str" cm="1">
        <f t="array" aca="1" ref="DZ132" ca="1">IF(DZ$2="","",IFERROR(IF(FIND(DZ$2,$C132)&gt;=1,INDIRECT($B132&amp;"!"&amp;"AG"&amp;$A132),0),""))</f>
        <v/>
      </c>
      <c r="EA132" s="253" t="str" cm="1">
        <f t="array" aca="1" ref="EA132" ca="1">IF(EA$2="","",IFERROR(IF(FIND(EA$2,$C132)&gt;=1,INDIRECT($B132&amp;"!"&amp;"AG"&amp;$A132),0),""))</f>
        <v/>
      </c>
      <c r="EB132" s="253" t="str" cm="1">
        <f t="array" aca="1" ref="EB132" ca="1">IF(EB$2="","",IFERROR(IF(FIND(EB$2,$C132)&gt;=1,INDIRECT($B132&amp;"!"&amp;"AG"&amp;$A132),0),""))</f>
        <v/>
      </c>
      <c r="EC132" s="253" t="str" cm="1">
        <f t="array" aca="1" ref="EC132" ca="1">IF(EC$2="","",IFERROR(IF(FIND(EC$2,$C132)&gt;=1,INDIRECT($B132&amp;"!"&amp;"AG"&amp;$A132),0),""))</f>
        <v/>
      </c>
      <c r="ED132" s="253" t="str" cm="1">
        <f t="array" aca="1" ref="ED132" ca="1">IF(ED$2="","",IFERROR(IF(FIND(ED$2,$C132)&gt;=1,INDIRECT($B132&amp;"!"&amp;"AG"&amp;$A132),0),""))</f>
        <v/>
      </c>
      <c r="EE132" s="253" t="str" cm="1">
        <f t="array" aca="1" ref="EE132" ca="1">IF(EE$2="","",IFERROR(IF(FIND(EE$2,$C132)&gt;=1,INDIRECT($B132&amp;"!"&amp;"AG"&amp;$A132),0),""))</f>
        <v/>
      </c>
      <c r="EF132" s="253" t="str" cm="1">
        <f t="array" aca="1" ref="EF132" ca="1">IF(EF$2="","",IFERROR(IF(FIND(EF$2,$C132)&gt;=1,INDIRECT($B132&amp;"!"&amp;"AG"&amp;$A132),0),""))</f>
        <v/>
      </c>
      <c r="EG132" s="253" t="str" cm="1">
        <f t="array" aca="1" ref="EG132" ca="1">IF(EG$2="","",IFERROR(IF(FIND(EG$2,$C132)&gt;=1,INDIRECT($B132&amp;"!"&amp;"AG"&amp;$A132),0),""))</f>
        <v/>
      </c>
      <c r="EH132" s="253" t="str" cm="1">
        <f t="array" aca="1" ref="EH132" ca="1">IF(EH$2="","",IFERROR(IF(FIND(EH$2,$C132)&gt;=1,INDIRECT($B132&amp;"!"&amp;"AG"&amp;$A132),0),""))</f>
        <v/>
      </c>
      <c r="EI132" s="253" t="str" cm="1">
        <f t="array" aca="1" ref="EI132" ca="1">IF(EI$2="","",IFERROR(IF(FIND(EI$2,$C132)&gt;=1,INDIRECT($B132&amp;"!"&amp;"AG"&amp;$A132),0),""))</f>
        <v/>
      </c>
      <c r="EJ132" s="253" t="str" cm="1">
        <f t="array" aca="1" ref="EJ132" ca="1">IF(EJ$2="","",IFERROR(IF(FIND(EJ$2,$C132)&gt;=1,INDIRECT($B132&amp;"!"&amp;"AG"&amp;$A132),0),""))</f>
        <v/>
      </c>
      <c r="EK132" s="253" t="str" cm="1">
        <f t="array" aca="1" ref="EK132" ca="1">IF(EK$2="","",IFERROR(IF(FIND(EK$2,$C132)&gt;=1,INDIRECT($B132&amp;"!"&amp;"AG"&amp;$A132),0),""))</f>
        <v/>
      </c>
      <c r="EL132" s="253" t="str" cm="1">
        <f t="array" aca="1" ref="EL132" ca="1">IF(EL$2="","",IFERROR(IF(FIND(EL$2,$C132)&gt;=1,INDIRECT($B132&amp;"!"&amp;"AG"&amp;$A132),0),""))</f>
        <v/>
      </c>
      <c r="EM132" s="253" t="str" cm="1">
        <f t="array" aca="1" ref="EM132" ca="1">IF(EM$2="","",IFERROR(IF(FIND(EM$2,$C132)&gt;=1,INDIRECT($B132&amp;"!"&amp;"AG"&amp;$A132),0),""))</f>
        <v/>
      </c>
      <c r="EN132" s="253" t="str" cm="1">
        <f t="array" aca="1" ref="EN132" ca="1">IF(EN$2="","",IFERROR(IF(FIND(EN$2,$C132)&gt;=1,INDIRECT($B132&amp;"!"&amp;"AG"&amp;$A132),0),""))</f>
        <v/>
      </c>
      <c r="EO132" s="253" t="str" cm="1">
        <f t="array" aca="1" ref="EO132" ca="1">IF(EO$2="","",IFERROR(IF(FIND(EO$2,$C132)&gt;=1,INDIRECT($B132&amp;"!"&amp;"AG"&amp;$A132),0),""))</f>
        <v/>
      </c>
      <c r="EP132" s="253" t="str" cm="1">
        <f t="array" aca="1" ref="EP132" ca="1">IF(EP$2="","",IFERROR(IF(FIND(EP$2,$C132)&gt;=1,INDIRECT($B132&amp;"!"&amp;"AG"&amp;$A132),0),""))</f>
        <v/>
      </c>
      <c r="EQ132" s="253" t="str" cm="1">
        <f t="array" aca="1" ref="EQ132" ca="1">IF(EQ$2="","",IFERROR(IF(FIND(EQ$2,$C132)&gt;=1,INDIRECT($B132&amp;"!"&amp;"AG"&amp;$A132),0),""))</f>
        <v/>
      </c>
      <c r="ER132" s="253" t="str" cm="1">
        <f t="array" aca="1" ref="ER132" ca="1">IF(ER$2="","",IFERROR(IF(FIND(ER$2,$C132)&gt;=1,INDIRECT($B132&amp;"!"&amp;"AG"&amp;$A132),0),""))</f>
        <v/>
      </c>
      <c r="ES132" s="253" t="str" cm="1">
        <f t="array" aca="1" ref="ES132" ca="1">IF(ES$2="","",IFERROR(IF(FIND(ES$2,$C132)&gt;=1,INDIRECT($B132&amp;"!"&amp;"AG"&amp;$A132),0),""))</f>
        <v/>
      </c>
      <c r="ET132" s="253" t="str" cm="1">
        <f t="array" aca="1" ref="ET132" ca="1">IF(ET$2="","",IFERROR(IF(FIND(ET$2,$C132)&gt;=1,INDIRECT($B132&amp;"!"&amp;"AG"&amp;$A132),0),""))</f>
        <v/>
      </c>
      <c r="EU132" s="253" t="str" cm="1">
        <f t="array" aca="1" ref="EU132" ca="1">IF(EU$2="","",IFERROR(IF(FIND(EU$2,$C132)&gt;=1,INDIRECT($B132&amp;"!"&amp;"AG"&amp;$A132),0),""))</f>
        <v/>
      </c>
      <c r="EV132" s="253" t="str" cm="1">
        <f t="array" aca="1" ref="EV132" ca="1">IF(EV$2="","",IFERROR(IF(FIND(EV$2,$C132)&gt;=1,INDIRECT($B132&amp;"!"&amp;"AG"&amp;$A132),0),""))</f>
        <v/>
      </c>
    </row>
    <row r="133" spans="1:152" x14ac:dyDescent="0.3">
      <c r="A133" s="252">
        <f t="shared" ca="1" si="113"/>
        <v>26</v>
      </c>
      <c r="B133" s="252" t="str">
        <f t="shared" si="114"/>
        <v>Mar_2024</v>
      </c>
      <c r="C133" s="252" t="str">
        <f t="shared" ca="1" si="112"/>
        <v/>
      </c>
      <c r="D133" s="253" t="str">
        <f t="array" aca="1" ref="D133" ca="1">IF(D$2="","",IFERROR(IF(FIND(D$2,$C133)&gt;=1,INDIRECT($B133&amp;"!"&amp;"AG"&amp;$A133),0),""))</f>
        <v/>
      </c>
      <c r="E133" s="253" t="str">
        <f t="array" aca="1" ref="E133" ca="1">IF(E$2="","",IFERROR(IF(FIND(E$2,$C133)&gt;=1,INDIRECT($B133&amp;"!"&amp;"AG"&amp;$A133),0),""))</f>
        <v/>
      </c>
      <c r="F133" s="253" t="str">
        <f t="array" aca="1" ref="F133" ca="1">IF(F$2="","",IFERROR(IF(FIND(F$2,$C133)&gt;=1,INDIRECT($B133&amp;"!"&amp;"AG"&amp;$A133),0),""))</f>
        <v/>
      </c>
      <c r="G133" s="253" t="str">
        <f t="array" aca="1" ref="G133" ca="1">IF(G$2="","",IFERROR(IF(FIND(G$2,$C133)&gt;=1,INDIRECT($B133&amp;"!"&amp;"AG"&amp;$A133),0),""))</f>
        <v/>
      </c>
      <c r="H133" s="253" t="str">
        <f t="array" aca="1" ref="H133" ca="1">IF(H$2="","",IFERROR(IF(FIND(H$2,$C133)&gt;=1,INDIRECT($B133&amp;"!"&amp;"AG"&amp;$A133),0),""))</f>
        <v/>
      </c>
      <c r="I133" s="253" t="str">
        <f t="array" aca="1" ref="I133" ca="1">IF(I$2="","",IFERROR(IF(FIND(I$2,$C133)&gt;=1,INDIRECT($B133&amp;"!"&amp;"AG"&amp;$A133),0),""))</f>
        <v/>
      </c>
      <c r="J133" s="253" t="str">
        <f t="array" aca="1" ref="J133" ca="1">IF(J$2="","",IFERROR(IF(FIND(J$2,$C133)&gt;=1,INDIRECT($B133&amp;"!"&amp;"AG"&amp;$A133),0),""))</f>
        <v/>
      </c>
      <c r="K133" s="253" t="str">
        <f t="array" aca="1" ref="K133" ca="1">IF(K$2="","",IFERROR(IF(FIND(K$2,$C133)&gt;=1,INDIRECT($B133&amp;"!"&amp;"AG"&amp;$A133),0),""))</f>
        <v/>
      </c>
      <c r="L133" s="253" t="str">
        <f t="array" aca="1" ref="L133" ca="1">IF(L$2="","",IFERROR(IF(FIND(L$2,$C133)&gt;=1,INDIRECT($B133&amp;"!"&amp;"AG"&amp;$A133),0),""))</f>
        <v/>
      </c>
      <c r="M133" s="253" t="str">
        <f t="array" aca="1" ref="M133" ca="1">IF(M$2="","",IFERROR(IF(FIND(M$2,$C133)&gt;=1,INDIRECT($B133&amp;"!"&amp;"AG"&amp;$A133),0),""))</f>
        <v/>
      </c>
      <c r="N133" s="253" t="str">
        <f t="array" aca="1" ref="N133" ca="1">IF(N$2="","",IFERROR(IF(FIND(N$2,$C133)&gt;=1,INDIRECT($B133&amp;"!"&amp;"AG"&amp;$A133),0),""))</f>
        <v/>
      </c>
      <c r="O133" s="253" t="str">
        <f t="array" aca="1" ref="O133" ca="1">IF(O$2="","",IFERROR(IF(FIND(O$2,$C133)&gt;=1,INDIRECT($B133&amp;"!"&amp;"AG"&amp;$A133),0),""))</f>
        <v/>
      </c>
      <c r="P133" s="253" t="str">
        <f t="array" aca="1" ref="P133" ca="1">IF(P$2="","",IFERROR(IF(FIND(P$2,$C133)&gt;=1,INDIRECT($B133&amp;"!"&amp;"AG"&amp;$A133),0),""))</f>
        <v/>
      </c>
      <c r="Q133" s="253" t="str">
        <f t="array" aca="1" ref="Q133" ca="1">IF(Q$2="","",IFERROR(IF(FIND(Q$2,$C133)&gt;=1,INDIRECT($B133&amp;"!"&amp;"AG"&amp;$A133),0),""))</f>
        <v/>
      </c>
      <c r="R133" s="253" t="str">
        <f t="array" aca="1" ref="R133" ca="1">IF(R$2="","",IFERROR(IF(FIND(R$2,$C133)&gt;=1,INDIRECT($B133&amp;"!"&amp;"AG"&amp;$A133),0),""))</f>
        <v/>
      </c>
      <c r="S133" s="253" t="str">
        <f t="array" aca="1" ref="S133" ca="1">IF(S$2="","",IFERROR(IF(FIND(S$2,$C133)&gt;=1,INDIRECT($B133&amp;"!"&amp;"AG"&amp;$A133),0),""))</f>
        <v/>
      </c>
      <c r="T133" s="253" t="str">
        <f t="array" aca="1" ref="T133" ca="1">IF(T$2="","",IFERROR(IF(FIND(T$2,$C133)&gt;=1,INDIRECT($B133&amp;"!"&amp;"AG"&amp;$A133),0),""))</f>
        <v/>
      </c>
      <c r="U133" s="253" t="str">
        <f t="array" aca="1" ref="U133" ca="1">IF(U$2="","",IFERROR(IF(FIND(U$2,$C133)&gt;=1,INDIRECT($B133&amp;"!"&amp;"AG"&amp;$A133),0),""))</f>
        <v/>
      </c>
      <c r="V133" s="253" t="str">
        <f t="array" aca="1" ref="V133" ca="1">IF(V$2="","",IFERROR(IF(FIND(V$2,$C133)&gt;=1,INDIRECT($B133&amp;"!"&amp;"AG"&amp;$A133),0),""))</f>
        <v/>
      </c>
      <c r="W133" s="253" t="str">
        <f t="array" aca="1" ref="W133" ca="1">IF(W$2="","",IFERROR(IF(FIND(W$2,$C133)&gt;=1,INDIRECT($B133&amp;"!"&amp;"AG"&amp;$A133),0),""))</f>
        <v/>
      </c>
      <c r="X133" s="253" t="str">
        <f t="array" aca="1" ref="X133" ca="1">IF(X$2="","",IFERROR(IF(FIND(X$2,$C133)&gt;=1,INDIRECT($B133&amp;"!"&amp;"AG"&amp;$A133),0),""))</f>
        <v/>
      </c>
      <c r="Y133" s="253" t="str">
        <f t="array" aca="1" ref="Y133" ca="1">IF(Y$2="","",IFERROR(IF(FIND(Y$2,$C133)&gt;=1,INDIRECT($B133&amp;"!"&amp;"AG"&amp;$A133),0),""))</f>
        <v/>
      </c>
      <c r="Z133" s="253" t="str">
        <f t="array" aca="1" ref="Z133" ca="1">IF(Z$2="","",IFERROR(IF(FIND(Z$2,$C133)&gt;=1,INDIRECT($B133&amp;"!"&amp;"AG"&amp;$A133),0),""))</f>
        <v/>
      </c>
      <c r="AA133" s="253" t="str">
        <f t="array" aca="1" ref="AA133" ca="1">IF(AA$2="","",IFERROR(IF(FIND(AA$2,$C133)&gt;=1,INDIRECT($B133&amp;"!"&amp;"AG"&amp;$A133),0),""))</f>
        <v/>
      </c>
      <c r="AB133" s="253" t="str">
        <f t="array" aca="1" ref="AB133" ca="1">IF(AB$2="","",IFERROR(IF(FIND(AB$2,$C133)&gt;=1,INDIRECT($B133&amp;"!"&amp;"AG"&amp;$A133),0),""))</f>
        <v/>
      </c>
      <c r="AC133" s="253" t="str">
        <f t="array" aca="1" ref="AC133" ca="1">IF(AC$2="","",IFERROR(IF(FIND(AC$2,$C133)&gt;=1,INDIRECT($B133&amp;"!"&amp;"AG"&amp;$A133),0),""))</f>
        <v/>
      </c>
      <c r="AD133" s="253" t="str">
        <f t="array" aca="1" ref="AD133" ca="1">IF(AD$2="","",IFERROR(IF(FIND(AD$2,$C133)&gt;=1,INDIRECT($B133&amp;"!"&amp;"AG"&amp;$A133),0),""))</f>
        <v/>
      </c>
      <c r="AE133" s="253" t="str">
        <f t="array" aca="1" ref="AE133" ca="1">IF(AE$2="","",IFERROR(IF(FIND(AE$2,$C133)&gt;=1,INDIRECT($B133&amp;"!"&amp;"AG"&amp;$A133),0),""))</f>
        <v/>
      </c>
      <c r="AF133" s="253" t="str">
        <f t="array" aca="1" ref="AF133" ca="1">IF(AF$2="","",IFERROR(IF(FIND(AF$2,$C133)&gt;=1,INDIRECT($B133&amp;"!"&amp;"AG"&amp;$A133),0),""))</f>
        <v/>
      </c>
      <c r="AG133" s="253" t="str">
        <f t="array" aca="1" ref="AG133" ca="1">IF(AG$2="","",IFERROR(IF(FIND(AG$2,$C133)&gt;=1,INDIRECT($B133&amp;"!"&amp;"AG"&amp;$A133),0),""))</f>
        <v/>
      </c>
      <c r="AH133" s="253" t="str">
        <f t="array" aca="1" ref="AH133" ca="1">IF(AH$2="","",IFERROR(IF(FIND(AH$2,$C133)&gt;=1,INDIRECT($B133&amp;"!"&amp;"AG"&amp;$A133),0),""))</f>
        <v/>
      </c>
      <c r="AI133" s="253" t="str">
        <f t="array" aca="1" ref="AI133" ca="1">IF(AI$2="","",IFERROR(IF(FIND(AI$2,$C133)&gt;=1,INDIRECT($B133&amp;"!"&amp;"AG"&amp;$A133),0),""))</f>
        <v/>
      </c>
      <c r="AJ133" s="253" t="str">
        <f t="array" aca="1" ref="AJ133" ca="1">IF(AJ$2="","",IFERROR(IF(FIND(AJ$2,$C133)&gt;=1,INDIRECT($B133&amp;"!"&amp;"AG"&amp;$A133),0),""))</f>
        <v/>
      </c>
      <c r="AK133" s="253" t="str">
        <f t="array" aca="1" ref="AK133" ca="1">IF(AK$2="","",IFERROR(IF(FIND(AK$2,$C133)&gt;=1,INDIRECT($B133&amp;"!"&amp;"AG"&amp;$A133),0),""))</f>
        <v/>
      </c>
      <c r="AL133" s="253" t="str">
        <f t="array" aca="1" ref="AL133" ca="1">IF(AL$2="","",IFERROR(IF(FIND(AL$2,$C133)&gt;=1,INDIRECT($B133&amp;"!"&amp;"AG"&amp;$A133),0),""))</f>
        <v/>
      </c>
      <c r="AM133" s="253" t="str">
        <f t="array" aca="1" ref="AM133" ca="1">IF(AM$2="","",IFERROR(IF(FIND(AM$2,$C133)&gt;=1,INDIRECT($B133&amp;"!"&amp;"AG"&amp;$A133),0),""))</f>
        <v/>
      </c>
      <c r="AN133" s="253" t="str">
        <f t="array" aca="1" ref="AN133" ca="1">IF(AN$2="","",IFERROR(IF(FIND(AN$2,$C133)&gt;=1,INDIRECT($B133&amp;"!"&amp;"AG"&amp;$A133),0),""))</f>
        <v/>
      </c>
      <c r="AO133" s="253" t="str">
        <f t="array" aca="1" ref="AO133" ca="1">IF(AO$2="","",IFERROR(IF(FIND(AO$2,$C133)&gt;=1,INDIRECT($B133&amp;"!"&amp;"AG"&amp;$A133),0),""))</f>
        <v/>
      </c>
      <c r="AP133" s="253" t="str">
        <f t="array" aca="1" ref="AP133" ca="1">IF(AP$2="","",IFERROR(IF(FIND(AP$2,$C133)&gt;=1,INDIRECT($B133&amp;"!"&amp;"AG"&amp;$A133),0),""))</f>
        <v/>
      </c>
      <c r="AQ133" s="253" t="str">
        <f t="array" aca="1" ref="AQ133" ca="1">IF(AQ$2="","",IFERROR(IF(FIND(AQ$2,$C133)&gt;=1,INDIRECT($B133&amp;"!"&amp;"AG"&amp;$A133),0),""))</f>
        <v/>
      </c>
      <c r="AR133" s="253" t="str">
        <f t="array" aca="1" ref="AR133" ca="1">IF(AR$2="","",IFERROR(IF(FIND(AR$2,$C133)&gt;=1,INDIRECT($B133&amp;"!"&amp;"AG"&amp;$A133),0),""))</f>
        <v/>
      </c>
      <c r="AS133" s="253" t="str">
        <f t="array" aca="1" ref="AS133" ca="1">IF(AS$2="","",IFERROR(IF(FIND(AS$2,$C133)&gt;=1,INDIRECT($B133&amp;"!"&amp;"AG"&amp;$A133),0),""))</f>
        <v/>
      </c>
      <c r="AU133" s="254" t="str">
        <f t="array" aca="1" ref="AU133" ca="1">IFERROR(INDIRECT(B133&amp;"!"&amp;"A"&amp;A133),"")</f>
        <v/>
      </c>
      <c r="AV133" s="2" t="str">
        <f t="shared" ca="1" si="73"/>
        <v/>
      </c>
      <c r="AW133" s="253" t="str">
        <f t="array" aca="1" ref="AW133" ca="1">IF(AW$2="","",IFERROR(IF(FIND(AW$2,$C133)&gt;=1,IF(INDIRECT($B133&amp;"!"&amp;"AH"&amp;$A133)="","",INDIRECT($B133&amp;"!"&amp;"AH"&amp;$A133)),0),""))</f>
        <v/>
      </c>
      <c r="AX133" s="253" t="str">
        <f t="array" aca="1" ref="AX133" ca="1">IF(AX$2="","",IFERROR(IF(FIND(AX$2,$C133)&gt;=1,IF(INDIRECT($B133&amp;"!"&amp;"AH"&amp;$A133)="","",INDIRECT($B133&amp;"!"&amp;"AH"&amp;$A133)),0),""))</f>
        <v/>
      </c>
      <c r="AY133" s="253" t="str">
        <f t="array" aca="1" ref="AY133" ca="1">IF(AY$2="","",IFERROR(IF(FIND(AY$2,$C133)&gt;=1,IF(INDIRECT($B133&amp;"!"&amp;"AH"&amp;$A133)="","",INDIRECT($B133&amp;"!"&amp;"AH"&amp;$A133)),0),""))</f>
        <v/>
      </c>
      <c r="AZ133" s="253" t="str">
        <f t="array" aca="1" ref="AZ133" ca="1">IF(AZ$2="","",IFERROR(IF(FIND(AZ$2,$C133)&gt;=1,IF(INDIRECT($B133&amp;"!"&amp;"AH"&amp;$A133)="","",INDIRECT($B133&amp;"!"&amp;"AH"&amp;$A133)),0),""))</f>
        <v/>
      </c>
      <c r="BA133" s="253" t="str">
        <f t="array" aca="1" ref="BA133" ca="1">IF(BA$2="","",IFERROR(IF(FIND(BA$2,$C133)&gt;=1,IF(INDIRECT($B133&amp;"!"&amp;"AH"&amp;$A133)="","",INDIRECT($B133&amp;"!"&amp;"AH"&amp;$A133)),0),""))</f>
        <v/>
      </c>
      <c r="BB133" s="253" t="str">
        <f t="array" aca="1" ref="BB133" ca="1">IF(BB$2="","",IFERROR(IF(FIND(BB$2,$C133)&gt;=1,IF(INDIRECT($B133&amp;"!"&amp;"AH"&amp;$A133)="","",INDIRECT($B133&amp;"!"&amp;"AH"&amp;$A133)),0),""))</f>
        <v/>
      </c>
      <c r="BC133" s="253" t="str">
        <f t="array" aca="1" ref="BC133" ca="1">IF(BC$2="","",IFERROR(IF(FIND(BC$2,$C133)&gt;=1,IF(INDIRECT($B133&amp;"!"&amp;"AH"&amp;$A133)="","",INDIRECT($B133&amp;"!"&amp;"AH"&amp;$A133)),0),""))</f>
        <v/>
      </c>
      <c r="BD133" s="253" t="str">
        <f t="array" aca="1" ref="BD133" ca="1">IF(BD$2="","",IFERROR(IF(FIND(BD$2,$C133)&gt;=1,IF(INDIRECT($B133&amp;"!"&amp;"AH"&amp;$A133)="","",INDIRECT($B133&amp;"!"&amp;"AH"&amp;$A133)),0),""))</f>
        <v/>
      </c>
      <c r="BE133" s="253" t="str">
        <f t="array" aca="1" ref="BE133" ca="1">IF(BE$2="","",IFERROR(IF(FIND(BE$2,$C133)&gt;=1,IF(INDIRECT($B133&amp;"!"&amp;"AH"&amp;$A133)="","",INDIRECT($B133&amp;"!"&amp;"AH"&amp;$A133)),0),""))</f>
        <v/>
      </c>
      <c r="BF133" s="253" t="str">
        <f t="array" aca="1" ref="BF133" ca="1">IF(BF$2="","",IFERROR(IF(FIND(BF$2,$C133)&gt;=1,IF(INDIRECT($B133&amp;"!"&amp;"AH"&amp;$A133)="","",INDIRECT($B133&amp;"!"&amp;"AH"&amp;$A133)),0),""))</f>
        <v/>
      </c>
      <c r="BG133" s="253" t="str">
        <f t="array" aca="1" ref="BG133" ca="1">IF(BG$2="","",IFERROR(IF(FIND(BG$2,$C133)&gt;=1,IF(INDIRECT($B133&amp;"!"&amp;"AH"&amp;$A133)="","",INDIRECT($B133&amp;"!"&amp;"AH"&amp;$A133)),0),""))</f>
        <v/>
      </c>
      <c r="BH133" s="253" t="str">
        <f t="array" aca="1" ref="BH133" ca="1">IF(BH$2="","",IFERROR(IF(FIND(BH$2,$C133)&gt;=1,IF(INDIRECT($B133&amp;"!"&amp;"AH"&amp;$A133)="","",INDIRECT($B133&amp;"!"&amp;"AH"&amp;$A133)),0),""))</f>
        <v/>
      </c>
      <c r="BI133" s="253" t="str">
        <f t="array" aca="1" ref="BI133" ca="1">IF(BI$2="","",IFERROR(IF(FIND(BI$2,$C133)&gt;=1,IF(INDIRECT($B133&amp;"!"&amp;"AH"&amp;$A133)="","",INDIRECT($B133&amp;"!"&amp;"AH"&amp;$A133)),0),""))</f>
        <v/>
      </c>
      <c r="BJ133" s="253" t="str">
        <f t="array" aca="1" ref="BJ133" ca="1">IF(BJ$2="","",IFERROR(IF(FIND(BJ$2,$C133)&gt;=1,IF(INDIRECT($B133&amp;"!"&amp;"AH"&amp;$A133)="","",INDIRECT($B133&amp;"!"&amp;"AH"&amp;$A133)),0),""))</f>
        <v/>
      </c>
      <c r="BK133" s="253" t="str">
        <f t="array" aca="1" ref="BK133" ca="1">IF(BK$2="","",IFERROR(IF(FIND(BK$2,$C133)&gt;=1,IF(INDIRECT($B133&amp;"!"&amp;"AH"&amp;$A133)="","",INDIRECT($B133&amp;"!"&amp;"AH"&amp;$A133)),0),""))</f>
        <v/>
      </c>
      <c r="BL133" s="253" t="str">
        <f t="array" aca="1" ref="BL133" ca="1">IF(BL$2="","",IFERROR(IF(FIND(BL$2,$C133)&gt;=1,IF(INDIRECT($B133&amp;"!"&amp;"AH"&amp;$A133)="","",INDIRECT($B133&amp;"!"&amp;"AH"&amp;$A133)),0),""))</f>
        <v/>
      </c>
      <c r="BM133" s="253" t="str">
        <f t="array" aca="1" ref="BM133" ca="1">IF(BM$2="","",IFERROR(IF(FIND(BM$2,$C133)&gt;=1,IF(INDIRECT($B133&amp;"!"&amp;"AH"&amp;$A133)="","",INDIRECT($B133&amp;"!"&amp;"AH"&amp;$A133)),0),""))</f>
        <v/>
      </c>
      <c r="BN133" s="253" t="str">
        <f t="array" aca="1" ref="BN133" ca="1">IF(BN$2="","",IFERROR(IF(FIND(BN$2,$C133)&gt;=1,IF(INDIRECT($B133&amp;"!"&amp;"AH"&amp;$A133)="","",INDIRECT($B133&amp;"!"&amp;"AH"&amp;$A133)),0),""))</f>
        <v/>
      </c>
      <c r="BO133" s="253" t="str">
        <f t="array" aca="1" ref="BO133" ca="1">IF(BO$2="","",IFERROR(IF(FIND(BO$2,$C133)&gt;=1,IF(INDIRECT($B133&amp;"!"&amp;"AH"&amp;$A133)="","",INDIRECT($B133&amp;"!"&amp;"AH"&amp;$A133)),0),""))</f>
        <v/>
      </c>
      <c r="BP133" s="253" t="str">
        <f t="array" aca="1" ref="BP133" ca="1">IF(BP$2="","",IFERROR(IF(FIND(BP$2,$C133)&gt;=1,IF(INDIRECT($B133&amp;"!"&amp;"AH"&amp;$A133)="","",INDIRECT($B133&amp;"!"&amp;"AH"&amp;$A133)),0),""))</f>
        <v/>
      </c>
      <c r="BQ133" s="253" t="str">
        <f t="array" aca="1" ref="BQ133" ca="1">IF(BQ$2="","",IFERROR(IF(FIND(BQ$2,$C133)&gt;=1,IF(INDIRECT($B133&amp;"!"&amp;"AH"&amp;$A133)="","",INDIRECT($B133&amp;"!"&amp;"AH"&amp;$A133)),0),""))</f>
        <v/>
      </c>
      <c r="BR133" s="253" t="str">
        <f t="array" aca="1" ref="BR133" ca="1">IF(BR$2="","",IFERROR(IF(FIND(BR$2,$C133)&gt;=1,IF(INDIRECT($B133&amp;"!"&amp;"AH"&amp;$A133)="","",INDIRECT($B133&amp;"!"&amp;"AH"&amp;$A133)),0),""))</f>
        <v/>
      </c>
      <c r="BS133" s="253" t="str">
        <f t="array" aca="1" ref="BS133" ca="1">IF(BS$2="","",IFERROR(IF(FIND(BS$2,$C133)&gt;=1,IF(INDIRECT($B133&amp;"!"&amp;"AH"&amp;$A133)="","",INDIRECT($B133&amp;"!"&amp;"AH"&amp;$A133)),0),""))</f>
        <v/>
      </c>
      <c r="BT133" s="253" t="str">
        <f t="array" aca="1" ref="BT133" ca="1">IF(BT$2="","",IFERROR(IF(FIND(BT$2,$C133)&gt;=1,IF(INDIRECT($B133&amp;"!"&amp;"AH"&amp;$A133)="","",INDIRECT($B133&amp;"!"&amp;"AH"&amp;$A133)),0),""))</f>
        <v/>
      </c>
      <c r="BU133" s="253" t="str">
        <f t="array" aca="1" ref="BU133" ca="1">IF(BU$2="","",IFERROR(IF(FIND(BU$2,$C133)&gt;=1,IF(INDIRECT($B133&amp;"!"&amp;"AH"&amp;$A133)="","",INDIRECT($B133&amp;"!"&amp;"AH"&amp;$A133)),0),""))</f>
        <v/>
      </c>
      <c r="BV133" s="253" t="str">
        <f t="array" aca="1" ref="BV133" ca="1">IF(BV$2="","",IFERROR(IF(FIND(BV$2,$C133)&gt;=1,IF(INDIRECT($B133&amp;"!"&amp;"AH"&amp;$A133)="","",INDIRECT($B133&amp;"!"&amp;"AH"&amp;$A133)),0),""))</f>
        <v/>
      </c>
      <c r="BW133" s="253" t="str">
        <f t="array" aca="1" ref="BW133" ca="1">IF(BW$2="","",IFERROR(IF(FIND(BW$2,$C133)&gt;=1,IF(INDIRECT($B133&amp;"!"&amp;"AH"&amp;$A133)="","",INDIRECT($B133&amp;"!"&amp;"AH"&amp;$A133)),0),""))</f>
        <v/>
      </c>
      <c r="BX133" s="253" t="str">
        <f t="array" aca="1" ref="BX133" ca="1">IF(BX$2="","",IFERROR(IF(FIND(BX$2,$C133)&gt;=1,IF(INDIRECT($B133&amp;"!"&amp;"AH"&amp;$A133)="","",INDIRECT($B133&amp;"!"&amp;"AH"&amp;$A133)),0),""))</f>
        <v/>
      </c>
      <c r="BY133" s="253" t="str">
        <f t="array" aca="1" ref="BY133" ca="1">IF(BY$2="","",IFERROR(IF(FIND(BY$2,$C133)&gt;=1,IF(INDIRECT($B133&amp;"!"&amp;"AH"&amp;$A133)="","",INDIRECT($B133&amp;"!"&amp;"AH"&amp;$A133)),0),""))</f>
        <v/>
      </c>
      <c r="BZ133" s="253" t="str">
        <f t="array" aca="1" ref="BZ133" ca="1">IF(BZ$2="","",IFERROR(IF(FIND(BZ$2,$C133)&gt;=1,IF(INDIRECT($B133&amp;"!"&amp;"AH"&amp;$A133)="","",INDIRECT($B133&amp;"!"&amp;"AH"&amp;$A133)),0),""))</f>
        <v/>
      </c>
      <c r="CA133" s="253" t="str">
        <f t="array" aca="1" ref="CA133" ca="1">IF(CA$2="","",IFERROR(IF(FIND(CA$2,$C133)&gt;=1,IF(INDIRECT($B133&amp;"!"&amp;"AH"&amp;$A133)="","",INDIRECT($B133&amp;"!"&amp;"AH"&amp;$A133)),0),""))</f>
        <v/>
      </c>
      <c r="CB133" s="253" t="str">
        <f t="array" aca="1" ref="CB133" ca="1">IF(CB$2="","",IFERROR(IF(FIND(CB$2,$C133)&gt;=1,IF(INDIRECT($B133&amp;"!"&amp;"AH"&amp;$A133)="","",INDIRECT($B133&amp;"!"&amp;"AH"&amp;$A133)),0),""))</f>
        <v/>
      </c>
      <c r="CC133" s="253" t="str">
        <f t="array" aca="1" ref="CC133" ca="1">IF(CC$2="","",IFERROR(IF(FIND(CC$2,$C133)&gt;=1,IF(INDIRECT($B133&amp;"!"&amp;"AH"&amp;$A133)="","",INDIRECT($B133&amp;"!"&amp;"AH"&amp;$A133)),0),""))</f>
        <v/>
      </c>
      <c r="CD133" s="253" t="str">
        <f t="array" aca="1" ref="CD133" ca="1">IF(CD$2="","",IFERROR(IF(FIND(CD$2,$C133)&gt;=1,IF(INDIRECT($B133&amp;"!"&amp;"AH"&amp;$A133)="","",INDIRECT($B133&amp;"!"&amp;"AH"&amp;$A133)),0),""))</f>
        <v/>
      </c>
      <c r="CE133" s="253" t="str">
        <f t="array" aca="1" ref="CE133" ca="1">IF(CE$2="","",IFERROR(IF(FIND(CE$2,$C133)&gt;=1,IF(INDIRECT($B133&amp;"!"&amp;"AH"&amp;$A133)="","",INDIRECT($B133&amp;"!"&amp;"AH"&amp;$A133)),0),""))</f>
        <v/>
      </c>
      <c r="CF133" s="253" t="str">
        <f t="array" aca="1" ref="CF133" ca="1">IF(CF$2="","",IFERROR(IF(FIND(CF$2,$C133)&gt;=1,IF(INDIRECT($B133&amp;"!"&amp;"AH"&amp;$A133)="","",INDIRECT($B133&amp;"!"&amp;"AH"&amp;$A133)),0),""))</f>
        <v/>
      </c>
      <c r="CG133" s="253" t="str">
        <f t="array" aca="1" ref="CG133" ca="1">IF(CG$2="","",IFERROR(IF(FIND(CG$2,$C133)&gt;=1,IF(INDIRECT($B133&amp;"!"&amp;"AH"&amp;$A133)="","",INDIRECT($B133&amp;"!"&amp;"AH"&amp;$A133)),0),""))</f>
        <v/>
      </c>
      <c r="CH133" s="253" t="str">
        <f t="array" aca="1" ref="CH133" ca="1">IF(CH$2="","",IFERROR(IF(FIND(CH$2,$C133)&gt;=1,IF(INDIRECT($B133&amp;"!"&amp;"AH"&amp;$A133)="","",INDIRECT($B133&amp;"!"&amp;"AH"&amp;$A133)),0),""))</f>
        <v/>
      </c>
      <c r="CI133" s="253" t="str">
        <f t="array" aca="1" ref="CI133" ca="1">IF(CI$2="","",IFERROR(IF(FIND(CI$2,$C133)&gt;=1,IF(INDIRECT($B133&amp;"!"&amp;"AH"&amp;$A133)="","",INDIRECT($B133&amp;"!"&amp;"AH"&amp;$A133)),0),""))</f>
        <v/>
      </c>
      <c r="CJ133" s="253" t="str">
        <f t="array" aca="1" ref="CJ133" ca="1">IF(CJ$2="","",IFERROR(IF(FIND(CJ$2,$C133)&gt;=1,IF(INDIRECT($B133&amp;"!"&amp;"AH"&amp;$A133)="","",INDIRECT($B133&amp;"!"&amp;"AH"&amp;$A133)),0),""))</f>
        <v/>
      </c>
      <c r="CK133" s="253" t="str">
        <f t="array" aca="1" ref="CK133" ca="1">IF(CK$2="","",IFERROR(IF(FIND(CK$2,$C133)&gt;=1,IF(INDIRECT($B133&amp;"!"&amp;"AH"&amp;$A133)="","",INDIRECT($B133&amp;"!"&amp;"AH"&amp;$A133)),0),""))</f>
        <v/>
      </c>
      <c r="CL133" s="253" t="str">
        <f t="array" aca="1" ref="CL133" ca="1">IF(CL$2="","",IFERROR(IF(FIND(CL$2,$C133)&gt;=1,IF(INDIRECT($B133&amp;"!"&amp;"AH"&amp;$A133)="","",INDIRECT($B133&amp;"!"&amp;"AH"&amp;$A133)),0),""))</f>
        <v/>
      </c>
      <c r="CO133" s="2" t="str">
        <f t="shared" ca="1" si="75"/>
        <v/>
      </c>
      <c r="CP133" s="253" t="str">
        <f t="array" aca="1" ref="CP133" ca="1">IF(CP$2="","",IFERROR(IF(FIND(CP$2,$C133)&gt;=1,INDIRECT($B133&amp;"!"&amp;"AG"&amp;$A133),0),""))</f>
        <v/>
      </c>
      <c r="CQ133" s="253" t="str">
        <f t="array" aca="1" ref="CQ133" ca="1">IF(CQ$2="","",IFERROR(IF(FIND(CQ$2,$C133)&gt;=1,INDIRECT($B133&amp;"!"&amp;"AG"&amp;$A133),0),""))</f>
        <v/>
      </c>
      <c r="CR133" s="253" t="str">
        <f t="array" aca="1" ref="CR133" ca="1">IF(CR$2="","",IFERROR(IF(FIND(CR$2,$C133)&gt;=1,INDIRECT($B133&amp;"!"&amp;"AG"&amp;$A133),0),""))</f>
        <v/>
      </c>
      <c r="CS133" s="253" t="str">
        <f t="array" aca="1" ref="CS133" ca="1">IF(CS$2="","",IFERROR(IF(FIND(CS$2,$C133)&gt;=1,INDIRECT($B133&amp;"!"&amp;"AG"&amp;$A133),0),""))</f>
        <v/>
      </c>
      <c r="CV133" s="2" t="str">
        <f t="shared" ca="1" si="76"/>
        <v/>
      </c>
      <c r="CW133" s="253" t="str">
        <f t="array" aca="1" ref="CW133" ca="1">IF(CW$2="","",IFERROR(IF(FIND(CW$2,$C133)&gt;=1,IF(INDIRECT($B133&amp;"!"&amp;"AH"&amp;$A133)="","",INDIRECT($B133&amp;"!"&amp;"AH"&amp;$A133)&amp;" "),0),""))</f>
        <v/>
      </c>
      <c r="CX133" s="253" t="str">
        <f t="array" aca="1" ref="CX133" ca="1">IF(CX$2="","",IFERROR(IF(FIND(CX$2,$C133)&gt;=1,IF(INDIRECT($B133&amp;"!"&amp;"AH"&amp;$A133)="","",INDIRECT($B133&amp;"!"&amp;"AH"&amp;$A133)&amp;" "),0),""))</f>
        <v/>
      </c>
      <c r="CY133" s="253" t="str">
        <f t="array" aca="1" ref="CY133" ca="1">IF(CY$2="","",IFERROR(IF(FIND(CY$2,$C133)&gt;=1,IF(INDIRECT($B133&amp;"!"&amp;"AH"&amp;$A133)="","",INDIRECT($B133&amp;"!"&amp;"AH"&amp;$A133)&amp;" "),0),""))</f>
        <v/>
      </c>
      <c r="CZ133" s="253" t="str">
        <f t="array" aca="1" ref="CZ133" ca="1">IF(CZ$2="","",IFERROR(IF(FIND(CZ$2,$C133)&gt;=1,IF(INDIRECT($B133&amp;"!"&amp;"AH"&amp;$A133)="","",INDIRECT($B133&amp;"!"&amp;"AH"&amp;$A133)&amp;" "),0),""))</f>
        <v/>
      </c>
      <c r="DC133" s="2" t="str">
        <f t="shared" ca="1" si="77"/>
        <v/>
      </c>
      <c r="DD133" s="253" t="str" cm="1">
        <f t="array" aca="1" ref="DD133" ca="1">IF(DD$2="","",IFERROR(IF(FIND(DD$2,$C133)&gt;=1,INDIRECT($B133&amp;"!"&amp;"AG"&amp;$A133),0),""))</f>
        <v/>
      </c>
      <c r="DE133" s="253" t="str" cm="1">
        <f t="array" aca="1" ref="DE133" ca="1">IF(DE$2="","",IFERROR(IF(FIND(DE$2,$C133)&gt;=1,INDIRECT($B133&amp;"!"&amp;"AG"&amp;$A133),0),""))</f>
        <v/>
      </c>
      <c r="DF133" s="253" t="str" cm="1">
        <f t="array" aca="1" ref="DF133" ca="1">IF(DF$2="","",IFERROR(IF(FIND(DF$2,$C133)&gt;=1,INDIRECT($B133&amp;"!"&amp;"AG"&amp;$A133),0),""))</f>
        <v/>
      </c>
      <c r="DG133" s="253" t="str" cm="1">
        <f t="array" aca="1" ref="DG133" ca="1">IF(DG$2="","",IFERROR(IF(FIND(DG$2,$C133)&gt;=1,INDIRECT($B133&amp;"!"&amp;"AG"&amp;$A133),0),""))</f>
        <v/>
      </c>
      <c r="DH133" s="253" t="str" cm="1">
        <f t="array" aca="1" ref="DH133" ca="1">IF(DH$2="","",IFERROR(IF(FIND(DH$2,$C133)&gt;=1,INDIRECT($B133&amp;"!"&amp;"AG"&amp;$A133),0),""))</f>
        <v/>
      </c>
      <c r="DI133" s="253" t="str" cm="1">
        <f t="array" aca="1" ref="DI133" ca="1">IF(DI$2="","",IFERROR(IF(FIND(DI$2,$C133)&gt;=1,INDIRECT($B133&amp;"!"&amp;"AG"&amp;$A133),0),""))</f>
        <v/>
      </c>
      <c r="DJ133" s="253" t="str" cm="1">
        <f t="array" aca="1" ref="DJ133" ca="1">IF(DJ$2="","",IFERROR(IF(FIND(DJ$2,$C133)&gt;=1,INDIRECT($B133&amp;"!"&amp;"AG"&amp;$A133),0),""))</f>
        <v/>
      </c>
      <c r="DK133" s="253" t="str" cm="1">
        <f t="array" aca="1" ref="DK133" ca="1">IF(DK$2="","",IFERROR(IF(FIND(DK$2,$C133)&gt;=1,INDIRECT($B133&amp;"!"&amp;"AG"&amp;$A133),0),""))</f>
        <v/>
      </c>
      <c r="DL133" s="253" t="str" cm="1">
        <f t="array" aca="1" ref="DL133" ca="1">IF(DL$2="","",IFERROR(IF(FIND(DL$2,$C133)&gt;=1,INDIRECT($B133&amp;"!"&amp;"AG"&amp;$A133),0),""))</f>
        <v/>
      </c>
      <c r="DM133" s="253" t="str" cm="1">
        <f t="array" aca="1" ref="DM133" ca="1">IF(DM$2="","",IFERROR(IF(FIND(DM$2,$C133)&gt;=1,INDIRECT($B133&amp;"!"&amp;"AG"&amp;$A133),0),""))</f>
        <v/>
      </c>
      <c r="DN133" s="253" t="str" cm="1">
        <f t="array" aca="1" ref="DN133" ca="1">IF(DN$2="","",IFERROR(IF(FIND(DN$2,$C133)&gt;=1,INDIRECT($B133&amp;"!"&amp;"AG"&amp;$A133),0),""))</f>
        <v/>
      </c>
      <c r="DO133" s="253" t="str" cm="1">
        <f t="array" aca="1" ref="DO133" ca="1">IF(DO$2="","",IFERROR(IF(FIND(DO$2,$C133)&gt;=1,INDIRECT($B133&amp;"!"&amp;"AG"&amp;$A133),0),""))</f>
        <v/>
      </c>
      <c r="DP133" s="253" t="str" cm="1">
        <f t="array" aca="1" ref="DP133" ca="1">IF(DP$2="","",IFERROR(IF(FIND(DP$2,$C133)&gt;=1,INDIRECT($B133&amp;"!"&amp;"AG"&amp;$A133),0),""))</f>
        <v/>
      </c>
      <c r="DQ133" s="253" t="str" cm="1">
        <f t="array" aca="1" ref="DQ133" ca="1">IF(DQ$2="","",IFERROR(IF(FIND(DQ$2,$C133)&gt;=1,INDIRECT($B133&amp;"!"&amp;"AG"&amp;$A133),0),""))</f>
        <v/>
      </c>
      <c r="DR133" s="253" t="str" cm="1">
        <f t="array" aca="1" ref="DR133" ca="1">IF(DR$2="","",IFERROR(IF(FIND(DR$2,$C133)&gt;=1,INDIRECT($B133&amp;"!"&amp;"AG"&amp;$A133),0),""))</f>
        <v/>
      </c>
      <c r="DS133" s="253" t="str" cm="1">
        <f t="array" aca="1" ref="DS133" ca="1">IF(DS$2="","",IFERROR(IF(FIND(DS$2,$C133)&gt;=1,INDIRECT($B133&amp;"!"&amp;"AG"&amp;$A133),0),""))</f>
        <v/>
      </c>
      <c r="DT133" s="253" t="str" cm="1">
        <f t="array" aca="1" ref="DT133" ca="1">IF(DT$2="","",IFERROR(IF(FIND(DT$2,$C133)&gt;=1,INDIRECT($B133&amp;"!"&amp;"AG"&amp;$A133),0),""))</f>
        <v/>
      </c>
      <c r="DU133" s="253" t="str" cm="1">
        <f t="array" aca="1" ref="DU133" ca="1">IF(DU$2="","",IFERROR(IF(FIND(DU$2,$C133)&gt;=1,INDIRECT($B133&amp;"!"&amp;"AG"&amp;$A133),0),""))</f>
        <v/>
      </c>
      <c r="DV133" s="253" t="str" cm="1">
        <f t="array" aca="1" ref="DV133" ca="1">IF(DV$2="","",IFERROR(IF(FIND(DV$2,$C133)&gt;=1,INDIRECT($B133&amp;"!"&amp;"AG"&amp;$A133),0),""))</f>
        <v/>
      </c>
      <c r="DW133" s="253" t="str" cm="1">
        <f t="array" aca="1" ref="DW133" ca="1">IF(DW$2="","",IFERROR(IF(FIND(DW$2,$C133)&gt;=1,INDIRECT($B133&amp;"!"&amp;"AG"&amp;$A133),0),""))</f>
        <v/>
      </c>
      <c r="DX133" s="253" t="str" cm="1">
        <f t="array" aca="1" ref="DX133" ca="1">IF(DX$2="","",IFERROR(IF(FIND(DX$2,$C133)&gt;=1,INDIRECT($B133&amp;"!"&amp;"AG"&amp;$A133),0),""))</f>
        <v/>
      </c>
      <c r="DY133" s="253" t="str" cm="1">
        <f t="array" aca="1" ref="DY133" ca="1">IF(DY$2="","",IFERROR(IF(FIND(DY$2,$C133)&gt;=1,INDIRECT($B133&amp;"!"&amp;"AG"&amp;$A133),0),""))</f>
        <v/>
      </c>
      <c r="DZ133" s="253" t="str" cm="1">
        <f t="array" aca="1" ref="DZ133" ca="1">IF(DZ$2="","",IFERROR(IF(FIND(DZ$2,$C133)&gt;=1,INDIRECT($B133&amp;"!"&amp;"AG"&amp;$A133),0),""))</f>
        <v/>
      </c>
      <c r="EA133" s="253" t="str" cm="1">
        <f t="array" aca="1" ref="EA133" ca="1">IF(EA$2="","",IFERROR(IF(FIND(EA$2,$C133)&gt;=1,INDIRECT($B133&amp;"!"&amp;"AG"&amp;$A133),0),""))</f>
        <v/>
      </c>
      <c r="EB133" s="253" t="str" cm="1">
        <f t="array" aca="1" ref="EB133" ca="1">IF(EB$2="","",IFERROR(IF(FIND(EB$2,$C133)&gt;=1,INDIRECT($B133&amp;"!"&amp;"AG"&amp;$A133),0),""))</f>
        <v/>
      </c>
      <c r="EC133" s="253" t="str" cm="1">
        <f t="array" aca="1" ref="EC133" ca="1">IF(EC$2="","",IFERROR(IF(FIND(EC$2,$C133)&gt;=1,INDIRECT($B133&amp;"!"&amp;"AG"&amp;$A133),0),""))</f>
        <v/>
      </c>
      <c r="ED133" s="253" t="str" cm="1">
        <f t="array" aca="1" ref="ED133" ca="1">IF(ED$2="","",IFERROR(IF(FIND(ED$2,$C133)&gt;=1,INDIRECT($B133&amp;"!"&amp;"AG"&amp;$A133),0),""))</f>
        <v/>
      </c>
      <c r="EE133" s="253" t="str" cm="1">
        <f t="array" aca="1" ref="EE133" ca="1">IF(EE$2="","",IFERROR(IF(FIND(EE$2,$C133)&gt;=1,INDIRECT($B133&amp;"!"&amp;"AG"&amp;$A133),0),""))</f>
        <v/>
      </c>
      <c r="EF133" s="253" t="str" cm="1">
        <f t="array" aca="1" ref="EF133" ca="1">IF(EF$2="","",IFERROR(IF(FIND(EF$2,$C133)&gt;=1,INDIRECT($B133&amp;"!"&amp;"AG"&amp;$A133),0),""))</f>
        <v/>
      </c>
      <c r="EG133" s="253" t="str" cm="1">
        <f t="array" aca="1" ref="EG133" ca="1">IF(EG$2="","",IFERROR(IF(FIND(EG$2,$C133)&gt;=1,INDIRECT($B133&amp;"!"&amp;"AG"&amp;$A133),0),""))</f>
        <v/>
      </c>
      <c r="EH133" s="253" t="str" cm="1">
        <f t="array" aca="1" ref="EH133" ca="1">IF(EH$2="","",IFERROR(IF(FIND(EH$2,$C133)&gt;=1,INDIRECT($B133&amp;"!"&amp;"AG"&amp;$A133),0),""))</f>
        <v/>
      </c>
      <c r="EI133" s="253" t="str" cm="1">
        <f t="array" aca="1" ref="EI133" ca="1">IF(EI$2="","",IFERROR(IF(FIND(EI$2,$C133)&gt;=1,INDIRECT($B133&amp;"!"&amp;"AG"&amp;$A133),0),""))</f>
        <v/>
      </c>
      <c r="EJ133" s="253" t="str" cm="1">
        <f t="array" aca="1" ref="EJ133" ca="1">IF(EJ$2="","",IFERROR(IF(FIND(EJ$2,$C133)&gt;=1,INDIRECT($B133&amp;"!"&amp;"AG"&amp;$A133),0),""))</f>
        <v/>
      </c>
      <c r="EK133" s="253" t="str" cm="1">
        <f t="array" aca="1" ref="EK133" ca="1">IF(EK$2="","",IFERROR(IF(FIND(EK$2,$C133)&gt;=1,INDIRECT($B133&amp;"!"&amp;"AG"&amp;$A133),0),""))</f>
        <v/>
      </c>
      <c r="EL133" s="253" t="str" cm="1">
        <f t="array" aca="1" ref="EL133" ca="1">IF(EL$2="","",IFERROR(IF(FIND(EL$2,$C133)&gt;=1,INDIRECT($B133&amp;"!"&amp;"AG"&amp;$A133),0),""))</f>
        <v/>
      </c>
      <c r="EM133" s="253" t="str" cm="1">
        <f t="array" aca="1" ref="EM133" ca="1">IF(EM$2="","",IFERROR(IF(FIND(EM$2,$C133)&gt;=1,INDIRECT($B133&amp;"!"&amp;"AG"&amp;$A133),0),""))</f>
        <v/>
      </c>
      <c r="EN133" s="253" t="str" cm="1">
        <f t="array" aca="1" ref="EN133" ca="1">IF(EN$2="","",IFERROR(IF(FIND(EN$2,$C133)&gt;=1,INDIRECT($B133&amp;"!"&amp;"AG"&amp;$A133),0),""))</f>
        <v/>
      </c>
      <c r="EO133" s="253" t="str" cm="1">
        <f t="array" aca="1" ref="EO133" ca="1">IF(EO$2="","",IFERROR(IF(FIND(EO$2,$C133)&gt;=1,INDIRECT($B133&amp;"!"&amp;"AG"&amp;$A133),0),""))</f>
        <v/>
      </c>
      <c r="EP133" s="253" t="str" cm="1">
        <f t="array" aca="1" ref="EP133" ca="1">IF(EP$2="","",IFERROR(IF(FIND(EP$2,$C133)&gt;=1,INDIRECT($B133&amp;"!"&amp;"AG"&amp;$A133),0),""))</f>
        <v/>
      </c>
      <c r="EQ133" s="253" t="str" cm="1">
        <f t="array" aca="1" ref="EQ133" ca="1">IF(EQ$2="","",IFERROR(IF(FIND(EQ$2,$C133)&gt;=1,INDIRECT($B133&amp;"!"&amp;"AG"&amp;$A133),0),""))</f>
        <v/>
      </c>
      <c r="ER133" s="253" t="str" cm="1">
        <f t="array" aca="1" ref="ER133" ca="1">IF(ER$2="","",IFERROR(IF(FIND(ER$2,$C133)&gt;=1,INDIRECT($B133&amp;"!"&amp;"AG"&amp;$A133),0),""))</f>
        <v/>
      </c>
      <c r="ES133" s="253" t="str" cm="1">
        <f t="array" aca="1" ref="ES133" ca="1">IF(ES$2="","",IFERROR(IF(FIND(ES$2,$C133)&gt;=1,INDIRECT($B133&amp;"!"&amp;"AG"&amp;$A133),0),""))</f>
        <v/>
      </c>
      <c r="ET133" s="253" t="str" cm="1">
        <f t="array" aca="1" ref="ET133" ca="1">IF(ET$2="","",IFERROR(IF(FIND(ET$2,$C133)&gt;=1,INDIRECT($B133&amp;"!"&amp;"AG"&amp;$A133),0),""))</f>
        <v/>
      </c>
      <c r="EU133" s="253" t="str" cm="1">
        <f t="array" aca="1" ref="EU133" ca="1">IF(EU$2="","",IFERROR(IF(FIND(EU$2,$C133)&gt;=1,INDIRECT($B133&amp;"!"&amp;"AG"&amp;$A133),0),""))</f>
        <v/>
      </c>
      <c r="EV133" s="253" t="str" cm="1">
        <f t="array" aca="1" ref="EV133" ca="1">IF(EV$2="","",IFERROR(IF(FIND(EV$2,$C133)&gt;=1,INDIRECT($B133&amp;"!"&amp;"AG"&amp;$A133),0),""))</f>
        <v/>
      </c>
    </row>
    <row r="134" spans="1:152" x14ac:dyDescent="0.3">
      <c r="A134" s="252">
        <f t="shared" ca="1" si="113"/>
        <v>27</v>
      </c>
      <c r="B134" s="252" t="str">
        <f t="shared" si="114"/>
        <v>Mar_2024</v>
      </c>
      <c r="C134" s="252" t="str">
        <f t="shared" ca="1" si="112"/>
        <v/>
      </c>
      <c r="D134" s="253" t="str">
        <f t="array" aca="1" ref="D134" ca="1">IF(D$2="","",IFERROR(IF(FIND(D$2,$C134)&gt;=1,INDIRECT($B134&amp;"!"&amp;"AG"&amp;$A134),0),""))</f>
        <v/>
      </c>
      <c r="E134" s="253" t="str">
        <f t="array" aca="1" ref="E134" ca="1">IF(E$2="","",IFERROR(IF(FIND(E$2,$C134)&gt;=1,INDIRECT($B134&amp;"!"&amp;"AG"&amp;$A134),0),""))</f>
        <v/>
      </c>
      <c r="F134" s="253" t="str">
        <f t="array" aca="1" ref="F134" ca="1">IF(F$2="","",IFERROR(IF(FIND(F$2,$C134)&gt;=1,INDIRECT($B134&amp;"!"&amp;"AG"&amp;$A134),0),""))</f>
        <v/>
      </c>
      <c r="G134" s="253" t="str">
        <f t="array" aca="1" ref="G134" ca="1">IF(G$2="","",IFERROR(IF(FIND(G$2,$C134)&gt;=1,INDIRECT($B134&amp;"!"&amp;"AG"&amp;$A134),0),""))</f>
        <v/>
      </c>
      <c r="H134" s="253" t="str">
        <f t="array" aca="1" ref="H134" ca="1">IF(H$2="","",IFERROR(IF(FIND(H$2,$C134)&gt;=1,INDIRECT($B134&amp;"!"&amp;"AG"&amp;$A134),0),""))</f>
        <v/>
      </c>
      <c r="I134" s="253" t="str">
        <f t="array" aca="1" ref="I134" ca="1">IF(I$2="","",IFERROR(IF(FIND(I$2,$C134)&gt;=1,INDIRECT($B134&amp;"!"&amp;"AG"&amp;$A134),0),""))</f>
        <v/>
      </c>
      <c r="J134" s="253" t="str">
        <f t="array" aca="1" ref="J134" ca="1">IF(J$2="","",IFERROR(IF(FIND(J$2,$C134)&gt;=1,INDIRECT($B134&amp;"!"&amp;"AG"&amp;$A134),0),""))</f>
        <v/>
      </c>
      <c r="K134" s="253" t="str">
        <f t="array" aca="1" ref="K134" ca="1">IF(K$2="","",IFERROR(IF(FIND(K$2,$C134)&gt;=1,INDIRECT($B134&amp;"!"&amp;"AG"&amp;$A134),0),""))</f>
        <v/>
      </c>
      <c r="L134" s="253" t="str">
        <f t="array" aca="1" ref="L134" ca="1">IF(L$2="","",IFERROR(IF(FIND(L$2,$C134)&gt;=1,INDIRECT($B134&amp;"!"&amp;"AG"&amp;$A134),0),""))</f>
        <v/>
      </c>
      <c r="M134" s="253" t="str">
        <f t="array" aca="1" ref="M134" ca="1">IF(M$2="","",IFERROR(IF(FIND(M$2,$C134)&gt;=1,INDIRECT($B134&amp;"!"&amp;"AG"&amp;$A134),0),""))</f>
        <v/>
      </c>
      <c r="N134" s="253" t="str">
        <f t="array" aca="1" ref="N134" ca="1">IF(N$2="","",IFERROR(IF(FIND(N$2,$C134)&gt;=1,INDIRECT($B134&amp;"!"&amp;"AG"&amp;$A134),0),""))</f>
        <v/>
      </c>
      <c r="O134" s="253" t="str">
        <f t="array" aca="1" ref="O134" ca="1">IF(O$2="","",IFERROR(IF(FIND(O$2,$C134)&gt;=1,INDIRECT($B134&amp;"!"&amp;"AG"&amp;$A134),0),""))</f>
        <v/>
      </c>
      <c r="P134" s="253" t="str">
        <f t="array" aca="1" ref="P134" ca="1">IF(P$2="","",IFERROR(IF(FIND(P$2,$C134)&gt;=1,INDIRECT($B134&amp;"!"&amp;"AG"&amp;$A134),0),""))</f>
        <v/>
      </c>
      <c r="Q134" s="253" t="str">
        <f t="array" aca="1" ref="Q134" ca="1">IF(Q$2="","",IFERROR(IF(FIND(Q$2,$C134)&gt;=1,INDIRECT($B134&amp;"!"&amp;"AG"&amp;$A134),0),""))</f>
        <v/>
      </c>
      <c r="R134" s="253" t="str">
        <f t="array" aca="1" ref="R134" ca="1">IF(R$2="","",IFERROR(IF(FIND(R$2,$C134)&gt;=1,INDIRECT($B134&amp;"!"&amp;"AG"&amp;$A134),0),""))</f>
        <v/>
      </c>
      <c r="S134" s="253" t="str">
        <f t="array" aca="1" ref="S134" ca="1">IF(S$2="","",IFERROR(IF(FIND(S$2,$C134)&gt;=1,INDIRECT($B134&amp;"!"&amp;"AG"&amp;$A134),0),""))</f>
        <v/>
      </c>
      <c r="T134" s="253" t="str">
        <f t="array" aca="1" ref="T134" ca="1">IF(T$2="","",IFERROR(IF(FIND(T$2,$C134)&gt;=1,INDIRECT($B134&amp;"!"&amp;"AG"&amp;$A134),0),""))</f>
        <v/>
      </c>
      <c r="U134" s="253" t="str">
        <f t="array" aca="1" ref="U134" ca="1">IF(U$2="","",IFERROR(IF(FIND(U$2,$C134)&gt;=1,INDIRECT($B134&amp;"!"&amp;"AG"&amp;$A134),0),""))</f>
        <v/>
      </c>
      <c r="V134" s="253" t="str">
        <f t="array" aca="1" ref="V134" ca="1">IF(V$2="","",IFERROR(IF(FIND(V$2,$C134)&gt;=1,INDIRECT($B134&amp;"!"&amp;"AG"&amp;$A134),0),""))</f>
        <v/>
      </c>
      <c r="W134" s="253" t="str">
        <f t="array" aca="1" ref="W134" ca="1">IF(W$2="","",IFERROR(IF(FIND(W$2,$C134)&gt;=1,INDIRECT($B134&amp;"!"&amp;"AG"&amp;$A134),0),""))</f>
        <v/>
      </c>
      <c r="X134" s="253" t="str">
        <f t="array" aca="1" ref="X134" ca="1">IF(X$2="","",IFERROR(IF(FIND(X$2,$C134)&gt;=1,INDIRECT($B134&amp;"!"&amp;"AG"&amp;$A134),0),""))</f>
        <v/>
      </c>
      <c r="Y134" s="253" t="str">
        <f t="array" aca="1" ref="Y134" ca="1">IF(Y$2="","",IFERROR(IF(FIND(Y$2,$C134)&gt;=1,INDIRECT($B134&amp;"!"&amp;"AG"&amp;$A134),0),""))</f>
        <v/>
      </c>
      <c r="Z134" s="253" t="str">
        <f t="array" aca="1" ref="Z134" ca="1">IF(Z$2="","",IFERROR(IF(FIND(Z$2,$C134)&gt;=1,INDIRECT($B134&amp;"!"&amp;"AG"&amp;$A134),0),""))</f>
        <v/>
      </c>
      <c r="AA134" s="253" t="str">
        <f t="array" aca="1" ref="AA134" ca="1">IF(AA$2="","",IFERROR(IF(FIND(AA$2,$C134)&gt;=1,INDIRECT($B134&amp;"!"&amp;"AG"&amp;$A134),0),""))</f>
        <v/>
      </c>
      <c r="AB134" s="253" t="str">
        <f t="array" aca="1" ref="AB134" ca="1">IF(AB$2="","",IFERROR(IF(FIND(AB$2,$C134)&gt;=1,INDIRECT($B134&amp;"!"&amp;"AG"&amp;$A134),0),""))</f>
        <v/>
      </c>
      <c r="AC134" s="253" t="str">
        <f t="array" aca="1" ref="AC134" ca="1">IF(AC$2="","",IFERROR(IF(FIND(AC$2,$C134)&gt;=1,INDIRECT($B134&amp;"!"&amp;"AG"&amp;$A134),0),""))</f>
        <v/>
      </c>
      <c r="AD134" s="253" t="str">
        <f t="array" aca="1" ref="AD134" ca="1">IF(AD$2="","",IFERROR(IF(FIND(AD$2,$C134)&gt;=1,INDIRECT($B134&amp;"!"&amp;"AG"&amp;$A134),0),""))</f>
        <v/>
      </c>
      <c r="AE134" s="253" t="str">
        <f t="array" aca="1" ref="AE134" ca="1">IF(AE$2="","",IFERROR(IF(FIND(AE$2,$C134)&gt;=1,INDIRECT($B134&amp;"!"&amp;"AG"&amp;$A134),0),""))</f>
        <v/>
      </c>
      <c r="AF134" s="253" t="str">
        <f t="array" aca="1" ref="AF134" ca="1">IF(AF$2="","",IFERROR(IF(FIND(AF$2,$C134)&gt;=1,INDIRECT($B134&amp;"!"&amp;"AG"&amp;$A134),0),""))</f>
        <v/>
      </c>
      <c r="AG134" s="253" t="str">
        <f t="array" aca="1" ref="AG134" ca="1">IF(AG$2="","",IFERROR(IF(FIND(AG$2,$C134)&gt;=1,INDIRECT($B134&amp;"!"&amp;"AG"&amp;$A134),0),""))</f>
        <v/>
      </c>
      <c r="AH134" s="253" t="str">
        <f t="array" aca="1" ref="AH134" ca="1">IF(AH$2="","",IFERROR(IF(FIND(AH$2,$C134)&gt;=1,INDIRECT($B134&amp;"!"&amp;"AG"&amp;$A134),0),""))</f>
        <v/>
      </c>
      <c r="AI134" s="253" t="str">
        <f t="array" aca="1" ref="AI134" ca="1">IF(AI$2="","",IFERROR(IF(FIND(AI$2,$C134)&gt;=1,INDIRECT($B134&amp;"!"&amp;"AG"&amp;$A134),0),""))</f>
        <v/>
      </c>
      <c r="AJ134" s="253" t="str">
        <f t="array" aca="1" ref="AJ134" ca="1">IF(AJ$2="","",IFERROR(IF(FIND(AJ$2,$C134)&gt;=1,INDIRECT($B134&amp;"!"&amp;"AG"&amp;$A134),0),""))</f>
        <v/>
      </c>
      <c r="AK134" s="253" t="str">
        <f t="array" aca="1" ref="AK134" ca="1">IF(AK$2="","",IFERROR(IF(FIND(AK$2,$C134)&gt;=1,INDIRECT($B134&amp;"!"&amp;"AG"&amp;$A134),0),""))</f>
        <v/>
      </c>
      <c r="AL134" s="253" t="str">
        <f t="array" aca="1" ref="AL134" ca="1">IF(AL$2="","",IFERROR(IF(FIND(AL$2,$C134)&gt;=1,INDIRECT($B134&amp;"!"&amp;"AG"&amp;$A134),0),""))</f>
        <v/>
      </c>
      <c r="AM134" s="253" t="str">
        <f t="array" aca="1" ref="AM134" ca="1">IF(AM$2="","",IFERROR(IF(FIND(AM$2,$C134)&gt;=1,INDIRECT($B134&amp;"!"&amp;"AG"&amp;$A134),0),""))</f>
        <v/>
      </c>
      <c r="AN134" s="253" t="str">
        <f t="array" aca="1" ref="AN134" ca="1">IF(AN$2="","",IFERROR(IF(FIND(AN$2,$C134)&gt;=1,INDIRECT($B134&amp;"!"&amp;"AG"&amp;$A134),0),""))</f>
        <v/>
      </c>
      <c r="AO134" s="253" t="str">
        <f t="array" aca="1" ref="AO134" ca="1">IF(AO$2="","",IFERROR(IF(FIND(AO$2,$C134)&gt;=1,INDIRECT($B134&amp;"!"&amp;"AG"&amp;$A134),0),""))</f>
        <v/>
      </c>
      <c r="AP134" s="253" t="str">
        <f t="array" aca="1" ref="AP134" ca="1">IF(AP$2="","",IFERROR(IF(FIND(AP$2,$C134)&gt;=1,INDIRECT($B134&amp;"!"&amp;"AG"&amp;$A134),0),""))</f>
        <v/>
      </c>
      <c r="AQ134" s="253" t="str">
        <f t="array" aca="1" ref="AQ134" ca="1">IF(AQ$2="","",IFERROR(IF(FIND(AQ$2,$C134)&gt;=1,INDIRECT($B134&amp;"!"&amp;"AG"&amp;$A134),0),""))</f>
        <v/>
      </c>
      <c r="AR134" s="253" t="str">
        <f t="array" aca="1" ref="AR134" ca="1">IF(AR$2="","",IFERROR(IF(FIND(AR$2,$C134)&gt;=1,INDIRECT($B134&amp;"!"&amp;"AG"&amp;$A134),0),""))</f>
        <v/>
      </c>
      <c r="AS134" s="253" t="str">
        <f t="array" aca="1" ref="AS134" ca="1">IF(AS$2="","",IFERROR(IF(FIND(AS$2,$C134)&gt;=1,INDIRECT($B134&amp;"!"&amp;"AG"&amp;$A134),0),""))</f>
        <v/>
      </c>
      <c r="AU134" s="254" t="str">
        <f t="array" aca="1" ref="AU134" ca="1">IFERROR(INDIRECT(B134&amp;"!"&amp;"A"&amp;A134),"")</f>
        <v/>
      </c>
      <c r="AV134" s="2" t="str">
        <f t="shared" ca="1" si="73"/>
        <v/>
      </c>
      <c r="AW134" s="253" t="str">
        <f t="array" aca="1" ref="AW134" ca="1">IF(AW$2="","",IFERROR(IF(FIND(AW$2,$C134)&gt;=1,IF(INDIRECT($B134&amp;"!"&amp;"AH"&amp;$A134)="","",INDIRECT($B134&amp;"!"&amp;"AH"&amp;$A134)),0),""))</f>
        <v/>
      </c>
      <c r="AX134" s="253" t="str">
        <f t="array" aca="1" ref="AX134" ca="1">IF(AX$2="","",IFERROR(IF(FIND(AX$2,$C134)&gt;=1,IF(INDIRECT($B134&amp;"!"&amp;"AH"&amp;$A134)="","",INDIRECT($B134&amp;"!"&amp;"AH"&amp;$A134)),0),""))</f>
        <v/>
      </c>
      <c r="AY134" s="253" t="str">
        <f t="array" aca="1" ref="AY134" ca="1">IF(AY$2="","",IFERROR(IF(FIND(AY$2,$C134)&gt;=1,IF(INDIRECT($B134&amp;"!"&amp;"AH"&amp;$A134)="","",INDIRECT($B134&amp;"!"&amp;"AH"&amp;$A134)),0),""))</f>
        <v/>
      </c>
      <c r="AZ134" s="253" t="str">
        <f t="array" aca="1" ref="AZ134" ca="1">IF(AZ$2="","",IFERROR(IF(FIND(AZ$2,$C134)&gt;=1,IF(INDIRECT($B134&amp;"!"&amp;"AH"&amp;$A134)="","",INDIRECT($B134&amp;"!"&amp;"AH"&amp;$A134)),0),""))</f>
        <v/>
      </c>
      <c r="BA134" s="253" t="str">
        <f t="array" aca="1" ref="BA134" ca="1">IF(BA$2="","",IFERROR(IF(FIND(BA$2,$C134)&gt;=1,IF(INDIRECT($B134&amp;"!"&amp;"AH"&amp;$A134)="","",INDIRECT($B134&amp;"!"&amp;"AH"&amp;$A134)),0),""))</f>
        <v/>
      </c>
      <c r="BB134" s="253" t="str">
        <f t="array" aca="1" ref="BB134" ca="1">IF(BB$2="","",IFERROR(IF(FIND(BB$2,$C134)&gt;=1,IF(INDIRECT($B134&amp;"!"&amp;"AH"&amp;$A134)="","",INDIRECT($B134&amp;"!"&amp;"AH"&amp;$A134)),0),""))</f>
        <v/>
      </c>
      <c r="BC134" s="253" t="str">
        <f t="array" aca="1" ref="BC134" ca="1">IF(BC$2="","",IFERROR(IF(FIND(BC$2,$C134)&gt;=1,IF(INDIRECT($B134&amp;"!"&amp;"AH"&amp;$A134)="","",INDIRECT($B134&amp;"!"&amp;"AH"&amp;$A134)),0),""))</f>
        <v/>
      </c>
      <c r="BD134" s="253" t="str">
        <f t="array" aca="1" ref="BD134" ca="1">IF(BD$2="","",IFERROR(IF(FIND(BD$2,$C134)&gt;=1,IF(INDIRECT($B134&amp;"!"&amp;"AH"&amp;$A134)="","",INDIRECT($B134&amp;"!"&amp;"AH"&amp;$A134)),0),""))</f>
        <v/>
      </c>
      <c r="BE134" s="253" t="str">
        <f t="array" aca="1" ref="BE134" ca="1">IF(BE$2="","",IFERROR(IF(FIND(BE$2,$C134)&gt;=1,IF(INDIRECT($B134&amp;"!"&amp;"AH"&amp;$A134)="","",INDIRECT($B134&amp;"!"&amp;"AH"&amp;$A134)),0),""))</f>
        <v/>
      </c>
      <c r="BF134" s="253" t="str">
        <f t="array" aca="1" ref="BF134" ca="1">IF(BF$2="","",IFERROR(IF(FIND(BF$2,$C134)&gt;=1,IF(INDIRECT($B134&amp;"!"&amp;"AH"&amp;$A134)="","",INDIRECT($B134&amp;"!"&amp;"AH"&amp;$A134)),0),""))</f>
        <v/>
      </c>
      <c r="BG134" s="253" t="str">
        <f t="array" aca="1" ref="BG134" ca="1">IF(BG$2="","",IFERROR(IF(FIND(BG$2,$C134)&gt;=1,IF(INDIRECT($B134&amp;"!"&amp;"AH"&amp;$A134)="","",INDIRECT($B134&amp;"!"&amp;"AH"&amp;$A134)),0),""))</f>
        <v/>
      </c>
      <c r="BH134" s="253" t="str">
        <f t="array" aca="1" ref="BH134" ca="1">IF(BH$2="","",IFERROR(IF(FIND(BH$2,$C134)&gt;=1,IF(INDIRECT($B134&amp;"!"&amp;"AH"&amp;$A134)="","",INDIRECT($B134&amp;"!"&amp;"AH"&amp;$A134)),0),""))</f>
        <v/>
      </c>
      <c r="BI134" s="253" t="str">
        <f t="array" aca="1" ref="BI134" ca="1">IF(BI$2="","",IFERROR(IF(FIND(BI$2,$C134)&gt;=1,IF(INDIRECT($B134&amp;"!"&amp;"AH"&amp;$A134)="","",INDIRECT($B134&amp;"!"&amp;"AH"&amp;$A134)),0),""))</f>
        <v/>
      </c>
      <c r="BJ134" s="253" t="str">
        <f t="array" aca="1" ref="BJ134" ca="1">IF(BJ$2="","",IFERROR(IF(FIND(BJ$2,$C134)&gt;=1,IF(INDIRECT($B134&amp;"!"&amp;"AH"&amp;$A134)="","",INDIRECT($B134&amp;"!"&amp;"AH"&amp;$A134)),0),""))</f>
        <v/>
      </c>
      <c r="BK134" s="253" t="str">
        <f t="array" aca="1" ref="BK134" ca="1">IF(BK$2="","",IFERROR(IF(FIND(BK$2,$C134)&gt;=1,IF(INDIRECT($B134&amp;"!"&amp;"AH"&amp;$A134)="","",INDIRECT($B134&amp;"!"&amp;"AH"&amp;$A134)),0),""))</f>
        <v/>
      </c>
      <c r="BL134" s="253" t="str">
        <f t="array" aca="1" ref="BL134" ca="1">IF(BL$2="","",IFERROR(IF(FIND(BL$2,$C134)&gt;=1,IF(INDIRECT($B134&amp;"!"&amp;"AH"&amp;$A134)="","",INDIRECT($B134&amp;"!"&amp;"AH"&amp;$A134)),0),""))</f>
        <v/>
      </c>
      <c r="BM134" s="253" t="str">
        <f t="array" aca="1" ref="BM134" ca="1">IF(BM$2="","",IFERROR(IF(FIND(BM$2,$C134)&gt;=1,IF(INDIRECT($B134&amp;"!"&amp;"AH"&amp;$A134)="","",INDIRECT($B134&amp;"!"&amp;"AH"&amp;$A134)),0),""))</f>
        <v/>
      </c>
      <c r="BN134" s="253" t="str">
        <f t="array" aca="1" ref="BN134" ca="1">IF(BN$2="","",IFERROR(IF(FIND(BN$2,$C134)&gt;=1,IF(INDIRECT($B134&amp;"!"&amp;"AH"&amp;$A134)="","",INDIRECT($B134&amp;"!"&amp;"AH"&amp;$A134)),0),""))</f>
        <v/>
      </c>
      <c r="BO134" s="253" t="str">
        <f t="array" aca="1" ref="BO134" ca="1">IF(BO$2="","",IFERROR(IF(FIND(BO$2,$C134)&gt;=1,IF(INDIRECT($B134&amp;"!"&amp;"AH"&amp;$A134)="","",INDIRECT($B134&amp;"!"&amp;"AH"&amp;$A134)),0),""))</f>
        <v/>
      </c>
      <c r="BP134" s="253" t="str">
        <f t="array" aca="1" ref="BP134" ca="1">IF(BP$2="","",IFERROR(IF(FIND(BP$2,$C134)&gt;=1,IF(INDIRECT($B134&amp;"!"&amp;"AH"&amp;$A134)="","",INDIRECT($B134&amp;"!"&amp;"AH"&amp;$A134)),0),""))</f>
        <v/>
      </c>
      <c r="BQ134" s="253" t="str">
        <f t="array" aca="1" ref="BQ134" ca="1">IF(BQ$2="","",IFERROR(IF(FIND(BQ$2,$C134)&gt;=1,IF(INDIRECT($B134&amp;"!"&amp;"AH"&amp;$A134)="","",INDIRECT($B134&amp;"!"&amp;"AH"&amp;$A134)),0),""))</f>
        <v/>
      </c>
      <c r="BR134" s="253" t="str">
        <f t="array" aca="1" ref="BR134" ca="1">IF(BR$2="","",IFERROR(IF(FIND(BR$2,$C134)&gt;=1,IF(INDIRECT($B134&amp;"!"&amp;"AH"&amp;$A134)="","",INDIRECT($B134&amp;"!"&amp;"AH"&amp;$A134)),0),""))</f>
        <v/>
      </c>
      <c r="BS134" s="253" t="str">
        <f t="array" aca="1" ref="BS134" ca="1">IF(BS$2="","",IFERROR(IF(FIND(BS$2,$C134)&gt;=1,IF(INDIRECT($B134&amp;"!"&amp;"AH"&amp;$A134)="","",INDIRECT($B134&amp;"!"&amp;"AH"&amp;$A134)),0),""))</f>
        <v/>
      </c>
      <c r="BT134" s="253" t="str">
        <f t="array" aca="1" ref="BT134" ca="1">IF(BT$2="","",IFERROR(IF(FIND(BT$2,$C134)&gt;=1,IF(INDIRECT($B134&amp;"!"&amp;"AH"&amp;$A134)="","",INDIRECT($B134&amp;"!"&amp;"AH"&amp;$A134)),0),""))</f>
        <v/>
      </c>
      <c r="BU134" s="253" t="str">
        <f t="array" aca="1" ref="BU134" ca="1">IF(BU$2="","",IFERROR(IF(FIND(BU$2,$C134)&gt;=1,IF(INDIRECT($B134&amp;"!"&amp;"AH"&amp;$A134)="","",INDIRECT($B134&amp;"!"&amp;"AH"&amp;$A134)),0),""))</f>
        <v/>
      </c>
      <c r="BV134" s="253" t="str">
        <f t="array" aca="1" ref="BV134" ca="1">IF(BV$2="","",IFERROR(IF(FIND(BV$2,$C134)&gt;=1,IF(INDIRECT($B134&amp;"!"&amp;"AH"&amp;$A134)="","",INDIRECT($B134&amp;"!"&amp;"AH"&amp;$A134)),0),""))</f>
        <v/>
      </c>
      <c r="BW134" s="253" t="str">
        <f t="array" aca="1" ref="BW134" ca="1">IF(BW$2="","",IFERROR(IF(FIND(BW$2,$C134)&gt;=1,IF(INDIRECT($B134&amp;"!"&amp;"AH"&amp;$A134)="","",INDIRECT($B134&amp;"!"&amp;"AH"&amp;$A134)),0),""))</f>
        <v/>
      </c>
      <c r="BX134" s="253" t="str">
        <f t="array" aca="1" ref="BX134" ca="1">IF(BX$2="","",IFERROR(IF(FIND(BX$2,$C134)&gt;=1,IF(INDIRECT($B134&amp;"!"&amp;"AH"&amp;$A134)="","",INDIRECT($B134&amp;"!"&amp;"AH"&amp;$A134)),0),""))</f>
        <v/>
      </c>
      <c r="BY134" s="253" t="str">
        <f t="array" aca="1" ref="BY134" ca="1">IF(BY$2="","",IFERROR(IF(FIND(BY$2,$C134)&gt;=1,IF(INDIRECT($B134&amp;"!"&amp;"AH"&amp;$A134)="","",INDIRECT($B134&amp;"!"&amp;"AH"&amp;$A134)),0),""))</f>
        <v/>
      </c>
      <c r="BZ134" s="253" t="str">
        <f t="array" aca="1" ref="BZ134" ca="1">IF(BZ$2="","",IFERROR(IF(FIND(BZ$2,$C134)&gt;=1,IF(INDIRECT($B134&amp;"!"&amp;"AH"&amp;$A134)="","",INDIRECT($B134&amp;"!"&amp;"AH"&amp;$A134)),0),""))</f>
        <v/>
      </c>
      <c r="CA134" s="253" t="str">
        <f t="array" aca="1" ref="CA134" ca="1">IF(CA$2="","",IFERROR(IF(FIND(CA$2,$C134)&gt;=1,IF(INDIRECT($B134&amp;"!"&amp;"AH"&amp;$A134)="","",INDIRECT($B134&amp;"!"&amp;"AH"&amp;$A134)),0),""))</f>
        <v/>
      </c>
      <c r="CB134" s="253" t="str">
        <f t="array" aca="1" ref="CB134" ca="1">IF(CB$2="","",IFERROR(IF(FIND(CB$2,$C134)&gt;=1,IF(INDIRECT($B134&amp;"!"&amp;"AH"&amp;$A134)="","",INDIRECT($B134&amp;"!"&amp;"AH"&amp;$A134)),0),""))</f>
        <v/>
      </c>
      <c r="CC134" s="253" t="str">
        <f t="array" aca="1" ref="CC134" ca="1">IF(CC$2="","",IFERROR(IF(FIND(CC$2,$C134)&gt;=1,IF(INDIRECT($B134&amp;"!"&amp;"AH"&amp;$A134)="","",INDIRECT($B134&amp;"!"&amp;"AH"&amp;$A134)),0),""))</f>
        <v/>
      </c>
      <c r="CD134" s="253" t="str">
        <f t="array" aca="1" ref="CD134" ca="1">IF(CD$2="","",IFERROR(IF(FIND(CD$2,$C134)&gt;=1,IF(INDIRECT($B134&amp;"!"&amp;"AH"&amp;$A134)="","",INDIRECT($B134&amp;"!"&amp;"AH"&amp;$A134)),0),""))</f>
        <v/>
      </c>
      <c r="CE134" s="253" t="str">
        <f t="array" aca="1" ref="CE134" ca="1">IF(CE$2="","",IFERROR(IF(FIND(CE$2,$C134)&gt;=1,IF(INDIRECT($B134&amp;"!"&amp;"AH"&amp;$A134)="","",INDIRECT($B134&amp;"!"&amp;"AH"&amp;$A134)),0),""))</f>
        <v/>
      </c>
      <c r="CF134" s="253" t="str">
        <f t="array" aca="1" ref="CF134" ca="1">IF(CF$2="","",IFERROR(IF(FIND(CF$2,$C134)&gt;=1,IF(INDIRECT($B134&amp;"!"&amp;"AH"&amp;$A134)="","",INDIRECT($B134&amp;"!"&amp;"AH"&amp;$A134)),0),""))</f>
        <v/>
      </c>
      <c r="CG134" s="253" t="str">
        <f t="array" aca="1" ref="CG134" ca="1">IF(CG$2="","",IFERROR(IF(FIND(CG$2,$C134)&gt;=1,IF(INDIRECT($B134&amp;"!"&amp;"AH"&amp;$A134)="","",INDIRECT($B134&amp;"!"&amp;"AH"&amp;$A134)),0),""))</f>
        <v/>
      </c>
      <c r="CH134" s="253" t="str">
        <f t="array" aca="1" ref="CH134" ca="1">IF(CH$2="","",IFERROR(IF(FIND(CH$2,$C134)&gt;=1,IF(INDIRECT($B134&amp;"!"&amp;"AH"&amp;$A134)="","",INDIRECT($B134&amp;"!"&amp;"AH"&amp;$A134)),0),""))</f>
        <v/>
      </c>
      <c r="CI134" s="253" t="str">
        <f t="array" aca="1" ref="CI134" ca="1">IF(CI$2="","",IFERROR(IF(FIND(CI$2,$C134)&gt;=1,IF(INDIRECT($B134&amp;"!"&amp;"AH"&amp;$A134)="","",INDIRECT($B134&amp;"!"&amp;"AH"&amp;$A134)),0),""))</f>
        <v/>
      </c>
      <c r="CJ134" s="253" t="str">
        <f t="array" aca="1" ref="CJ134" ca="1">IF(CJ$2="","",IFERROR(IF(FIND(CJ$2,$C134)&gt;=1,IF(INDIRECT($B134&amp;"!"&amp;"AH"&amp;$A134)="","",INDIRECT($B134&amp;"!"&amp;"AH"&amp;$A134)),0),""))</f>
        <v/>
      </c>
      <c r="CK134" s="253" t="str">
        <f t="array" aca="1" ref="CK134" ca="1">IF(CK$2="","",IFERROR(IF(FIND(CK$2,$C134)&gt;=1,IF(INDIRECT($B134&amp;"!"&amp;"AH"&amp;$A134)="","",INDIRECT($B134&amp;"!"&amp;"AH"&amp;$A134)),0),""))</f>
        <v/>
      </c>
      <c r="CL134" s="253" t="str">
        <f t="array" aca="1" ref="CL134" ca="1">IF(CL$2="","",IFERROR(IF(FIND(CL$2,$C134)&gt;=1,IF(INDIRECT($B134&amp;"!"&amp;"AH"&amp;$A134)="","",INDIRECT($B134&amp;"!"&amp;"AH"&amp;$A134)),0),""))</f>
        <v/>
      </c>
      <c r="CO134" s="2" t="str">
        <f t="shared" ca="1" si="75"/>
        <v/>
      </c>
      <c r="CP134" s="253" t="str">
        <f t="array" aca="1" ref="CP134" ca="1">IF(CP$2="","",IFERROR(IF(FIND(CP$2,$C134)&gt;=1,INDIRECT($B134&amp;"!"&amp;"AG"&amp;$A134),0),""))</f>
        <v/>
      </c>
      <c r="CQ134" s="253" t="str">
        <f t="array" aca="1" ref="CQ134" ca="1">IF(CQ$2="","",IFERROR(IF(FIND(CQ$2,$C134)&gt;=1,INDIRECT($B134&amp;"!"&amp;"AG"&amp;$A134),0),""))</f>
        <v/>
      </c>
      <c r="CR134" s="253" t="str">
        <f t="array" aca="1" ref="CR134" ca="1">IF(CR$2="","",IFERROR(IF(FIND(CR$2,$C134)&gt;=1,INDIRECT($B134&amp;"!"&amp;"AG"&amp;$A134),0),""))</f>
        <v/>
      </c>
      <c r="CS134" s="253" t="str">
        <f t="array" aca="1" ref="CS134" ca="1">IF(CS$2="","",IFERROR(IF(FIND(CS$2,$C134)&gt;=1,INDIRECT($B134&amp;"!"&amp;"AG"&amp;$A134),0),""))</f>
        <v/>
      </c>
      <c r="CV134" s="2" t="str">
        <f t="shared" ca="1" si="76"/>
        <v/>
      </c>
      <c r="CW134" s="253" t="str">
        <f t="array" aca="1" ref="CW134" ca="1">IF(CW$2="","",IFERROR(IF(FIND(CW$2,$C134)&gt;=1,IF(INDIRECT($B134&amp;"!"&amp;"AH"&amp;$A134)="","",INDIRECT($B134&amp;"!"&amp;"AH"&amp;$A134)&amp;" "),0),""))</f>
        <v/>
      </c>
      <c r="CX134" s="253" t="str">
        <f t="array" aca="1" ref="CX134" ca="1">IF(CX$2="","",IFERROR(IF(FIND(CX$2,$C134)&gt;=1,IF(INDIRECT($B134&amp;"!"&amp;"AH"&amp;$A134)="","",INDIRECT($B134&amp;"!"&amp;"AH"&amp;$A134)&amp;" "),0),""))</f>
        <v/>
      </c>
      <c r="CY134" s="253" t="str">
        <f t="array" aca="1" ref="CY134" ca="1">IF(CY$2="","",IFERROR(IF(FIND(CY$2,$C134)&gt;=1,IF(INDIRECT($B134&amp;"!"&amp;"AH"&amp;$A134)="","",INDIRECT($B134&amp;"!"&amp;"AH"&amp;$A134)&amp;" "),0),""))</f>
        <v/>
      </c>
      <c r="CZ134" s="253" t="str">
        <f t="array" aca="1" ref="CZ134" ca="1">IF(CZ$2="","",IFERROR(IF(FIND(CZ$2,$C134)&gt;=1,IF(INDIRECT($B134&amp;"!"&amp;"AH"&amp;$A134)="","",INDIRECT($B134&amp;"!"&amp;"AH"&amp;$A134)&amp;" "),0),""))</f>
        <v/>
      </c>
      <c r="DC134" s="2" t="str">
        <f t="shared" ca="1" si="77"/>
        <v/>
      </c>
      <c r="DD134" s="253" t="str" cm="1">
        <f t="array" aca="1" ref="DD134" ca="1">IF(DD$2="","",IFERROR(IF(FIND(DD$2,$C134)&gt;=1,INDIRECT($B134&amp;"!"&amp;"AG"&amp;$A134),0),""))</f>
        <v/>
      </c>
      <c r="DE134" s="253" t="str" cm="1">
        <f t="array" aca="1" ref="DE134" ca="1">IF(DE$2="","",IFERROR(IF(FIND(DE$2,$C134)&gt;=1,INDIRECT($B134&amp;"!"&amp;"AG"&amp;$A134),0),""))</f>
        <v/>
      </c>
      <c r="DF134" s="253" t="str" cm="1">
        <f t="array" aca="1" ref="DF134" ca="1">IF(DF$2="","",IFERROR(IF(FIND(DF$2,$C134)&gt;=1,INDIRECT($B134&amp;"!"&amp;"AG"&amp;$A134),0),""))</f>
        <v/>
      </c>
      <c r="DG134" s="253" t="str" cm="1">
        <f t="array" aca="1" ref="DG134" ca="1">IF(DG$2="","",IFERROR(IF(FIND(DG$2,$C134)&gt;=1,INDIRECT($B134&amp;"!"&amp;"AG"&amp;$A134),0),""))</f>
        <v/>
      </c>
      <c r="DH134" s="253" t="str" cm="1">
        <f t="array" aca="1" ref="DH134" ca="1">IF(DH$2="","",IFERROR(IF(FIND(DH$2,$C134)&gt;=1,INDIRECT($B134&amp;"!"&amp;"AG"&amp;$A134),0),""))</f>
        <v/>
      </c>
      <c r="DI134" s="253" t="str" cm="1">
        <f t="array" aca="1" ref="DI134" ca="1">IF(DI$2="","",IFERROR(IF(FIND(DI$2,$C134)&gt;=1,INDIRECT($B134&amp;"!"&amp;"AG"&amp;$A134),0),""))</f>
        <v/>
      </c>
      <c r="DJ134" s="253" t="str" cm="1">
        <f t="array" aca="1" ref="DJ134" ca="1">IF(DJ$2="","",IFERROR(IF(FIND(DJ$2,$C134)&gt;=1,INDIRECT($B134&amp;"!"&amp;"AG"&amp;$A134),0),""))</f>
        <v/>
      </c>
      <c r="DK134" s="253" t="str" cm="1">
        <f t="array" aca="1" ref="DK134" ca="1">IF(DK$2="","",IFERROR(IF(FIND(DK$2,$C134)&gt;=1,INDIRECT($B134&amp;"!"&amp;"AG"&amp;$A134),0),""))</f>
        <v/>
      </c>
      <c r="DL134" s="253" t="str" cm="1">
        <f t="array" aca="1" ref="DL134" ca="1">IF(DL$2="","",IFERROR(IF(FIND(DL$2,$C134)&gt;=1,INDIRECT($B134&amp;"!"&amp;"AG"&amp;$A134),0),""))</f>
        <v/>
      </c>
      <c r="DM134" s="253" t="str" cm="1">
        <f t="array" aca="1" ref="DM134" ca="1">IF(DM$2="","",IFERROR(IF(FIND(DM$2,$C134)&gt;=1,INDIRECT($B134&amp;"!"&amp;"AG"&amp;$A134),0),""))</f>
        <v/>
      </c>
      <c r="DN134" s="253" t="str" cm="1">
        <f t="array" aca="1" ref="DN134" ca="1">IF(DN$2="","",IFERROR(IF(FIND(DN$2,$C134)&gt;=1,INDIRECT($B134&amp;"!"&amp;"AG"&amp;$A134),0),""))</f>
        <v/>
      </c>
      <c r="DO134" s="253" t="str" cm="1">
        <f t="array" aca="1" ref="DO134" ca="1">IF(DO$2="","",IFERROR(IF(FIND(DO$2,$C134)&gt;=1,INDIRECT($B134&amp;"!"&amp;"AG"&amp;$A134),0),""))</f>
        <v/>
      </c>
      <c r="DP134" s="253" t="str" cm="1">
        <f t="array" aca="1" ref="DP134" ca="1">IF(DP$2="","",IFERROR(IF(FIND(DP$2,$C134)&gt;=1,INDIRECT($B134&amp;"!"&amp;"AG"&amp;$A134),0),""))</f>
        <v/>
      </c>
      <c r="DQ134" s="253" t="str" cm="1">
        <f t="array" aca="1" ref="DQ134" ca="1">IF(DQ$2="","",IFERROR(IF(FIND(DQ$2,$C134)&gt;=1,INDIRECT($B134&amp;"!"&amp;"AG"&amp;$A134),0),""))</f>
        <v/>
      </c>
      <c r="DR134" s="253" t="str" cm="1">
        <f t="array" aca="1" ref="DR134" ca="1">IF(DR$2="","",IFERROR(IF(FIND(DR$2,$C134)&gt;=1,INDIRECT($B134&amp;"!"&amp;"AG"&amp;$A134),0),""))</f>
        <v/>
      </c>
      <c r="DS134" s="253" t="str" cm="1">
        <f t="array" aca="1" ref="DS134" ca="1">IF(DS$2="","",IFERROR(IF(FIND(DS$2,$C134)&gt;=1,INDIRECT($B134&amp;"!"&amp;"AG"&amp;$A134),0),""))</f>
        <v/>
      </c>
      <c r="DT134" s="253" t="str" cm="1">
        <f t="array" aca="1" ref="DT134" ca="1">IF(DT$2="","",IFERROR(IF(FIND(DT$2,$C134)&gt;=1,INDIRECT($B134&amp;"!"&amp;"AG"&amp;$A134),0),""))</f>
        <v/>
      </c>
      <c r="DU134" s="253" t="str" cm="1">
        <f t="array" aca="1" ref="DU134" ca="1">IF(DU$2="","",IFERROR(IF(FIND(DU$2,$C134)&gt;=1,INDIRECT($B134&amp;"!"&amp;"AG"&amp;$A134),0),""))</f>
        <v/>
      </c>
      <c r="DV134" s="253" t="str" cm="1">
        <f t="array" aca="1" ref="DV134" ca="1">IF(DV$2="","",IFERROR(IF(FIND(DV$2,$C134)&gt;=1,INDIRECT($B134&amp;"!"&amp;"AG"&amp;$A134),0),""))</f>
        <v/>
      </c>
      <c r="DW134" s="253" t="str" cm="1">
        <f t="array" aca="1" ref="DW134" ca="1">IF(DW$2="","",IFERROR(IF(FIND(DW$2,$C134)&gt;=1,INDIRECT($B134&amp;"!"&amp;"AG"&amp;$A134),0),""))</f>
        <v/>
      </c>
      <c r="DX134" s="253" t="str" cm="1">
        <f t="array" aca="1" ref="DX134" ca="1">IF(DX$2="","",IFERROR(IF(FIND(DX$2,$C134)&gt;=1,INDIRECT($B134&amp;"!"&amp;"AG"&amp;$A134),0),""))</f>
        <v/>
      </c>
      <c r="DY134" s="253" t="str" cm="1">
        <f t="array" aca="1" ref="DY134" ca="1">IF(DY$2="","",IFERROR(IF(FIND(DY$2,$C134)&gt;=1,INDIRECT($B134&amp;"!"&amp;"AG"&amp;$A134),0),""))</f>
        <v/>
      </c>
      <c r="DZ134" s="253" t="str" cm="1">
        <f t="array" aca="1" ref="DZ134" ca="1">IF(DZ$2="","",IFERROR(IF(FIND(DZ$2,$C134)&gt;=1,INDIRECT($B134&amp;"!"&amp;"AG"&amp;$A134),0),""))</f>
        <v/>
      </c>
      <c r="EA134" s="253" t="str" cm="1">
        <f t="array" aca="1" ref="EA134" ca="1">IF(EA$2="","",IFERROR(IF(FIND(EA$2,$C134)&gt;=1,INDIRECT($B134&amp;"!"&amp;"AG"&amp;$A134),0),""))</f>
        <v/>
      </c>
      <c r="EB134" s="253" t="str" cm="1">
        <f t="array" aca="1" ref="EB134" ca="1">IF(EB$2="","",IFERROR(IF(FIND(EB$2,$C134)&gt;=1,INDIRECT($B134&amp;"!"&amp;"AG"&amp;$A134),0),""))</f>
        <v/>
      </c>
      <c r="EC134" s="253" t="str" cm="1">
        <f t="array" aca="1" ref="EC134" ca="1">IF(EC$2="","",IFERROR(IF(FIND(EC$2,$C134)&gt;=1,INDIRECT($B134&amp;"!"&amp;"AG"&amp;$A134),0),""))</f>
        <v/>
      </c>
      <c r="ED134" s="253" t="str" cm="1">
        <f t="array" aca="1" ref="ED134" ca="1">IF(ED$2="","",IFERROR(IF(FIND(ED$2,$C134)&gt;=1,INDIRECT($B134&amp;"!"&amp;"AG"&amp;$A134),0),""))</f>
        <v/>
      </c>
      <c r="EE134" s="253" t="str" cm="1">
        <f t="array" aca="1" ref="EE134" ca="1">IF(EE$2="","",IFERROR(IF(FIND(EE$2,$C134)&gt;=1,INDIRECT($B134&amp;"!"&amp;"AG"&amp;$A134),0),""))</f>
        <v/>
      </c>
      <c r="EF134" s="253" t="str" cm="1">
        <f t="array" aca="1" ref="EF134" ca="1">IF(EF$2="","",IFERROR(IF(FIND(EF$2,$C134)&gt;=1,INDIRECT($B134&amp;"!"&amp;"AG"&amp;$A134),0),""))</f>
        <v/>
      </c>
      <c r="EG134" s="253" t="str" cm="1">
        <f t="array" aca="1" ref="EG134" ca="1">IF(EG$2="","",IFERROR(IF(FIND(EG$2,$C134)&gt;=1,INDIRECT($B134&amp;"!"&amp;"AG"&amp;$A134),0),""))</f>
        <v/>
      </c>
      <c r="EH134" s="253" t="str" cm="1">
        <f t="array" aca="1" ref="EH134" ca="1">IF(EH$2="","",IFERROR(IF(FIND(EH$2,$C134)&gt;=1,INDIRECT($B134&amp;"!"&amp;"AG"&amp;$A134),0),""))</f>
        <v/>
      </c>
      <c r="EI134" s="253" t="str" cm="1">
        <f t="array" aca="1" ref="EI134" ca="1">IF(EI$2="","",IFERROR(IF(FIND(EI$2,$C134)&gt;=1,INDIRECT($B134&amp;"!"&amp;"AG"&amp;$A134),0),""))</f>
        <v/>
      </c>
      <c r="EJ134" s="253" t="str" cm="1">
        <f t="array" aca="1" ref="EJ134" ca="1">IF(EJ$2="","",IFERROR(IF(FIND(EJ$2,$C134)&gt;=1,INDIRECT($B134&amp;"!"&amp;"AG"&amp;$A134),0),""))</f>
        <v/>
      </c>
      <c r="EK134" s="253" t="str" cm="1">
        <f t="array" aca="1" ref="EK134" ca="1">IF(EK$2="","",IFERROR(IF(FIND(EK$2,$C134)&gt;=1,INDIRECT($B134&amp;"!"&amp;"AG"&amp;$A134),0),""))</f>
        <v/>
      </c>
      <c r="EL134" s="253" t="str" cm="1">
        <f t="array" aca="1" ref="EL134" ca="1">IF(EL$2="","",IFERROR(IF(FIND(EL$2,$C134)&gt;=1,INDIRECT($B134&amp;"!"&amp;"AG"&amp;$A134),0),""))</f>
        <v/>
      </c>
      <c r="EM134" s="253" t="str" cm="1">
        <f t="array" aca="1" ref="EM134" ca="1">IF(EM$2="","",IFERROR(IF(FIND(EM$2,$C134)&gt;=1,INDIRECT($B134&amp;"!"&amp;"AG"&amp;$A134),0),""))</f>
        <v/>
      </c>
      <c r="EN134" s="253" t="str" cm="1">
        <f t="array" aca="1" ref="EN134" ca="1">IF(EN$2="","",IFERROR(IF(FIND(EN$2,$C134)&gt;=1,INDIRECT($B134&amp;"!"&amp;"AG"&amp;$A134),0),""))</f>
        <v/>
      </c>
      <c r="EO134" s="253" t="str" cm="1">
        <f t="array" aca="1" ref="EO134" ca="1">IF(EO$2="","",IFERROR(IF(FIND(EO$2,$C134)&gt;=1,INDIRECT($B134&amp;"!"&amp;"AG"&amp;$A134),0),""))</f>
        <v/>
      </c>
      <c r="EP134" s="253" t="str" cm="1">
        <f t="array" aca="1" ref="EP134" ca="1">IF(EP$2="","",IFERROR(IF(FIND(EP$2,$C134)&gt;=1,INDIRECT($B134&amp;"!"&amp;"AG"&amp;$A134),0),""))</f>
        <v/>
      </c>
      <c r="EQ134" s="253" t="str" cm="1">
        <f t="array" aca="1" ref="EQ134" ca="1">IF(EQ$2="","",IFERROR(IF(FIND(EQ$2,$C134)&gt;=1,INDIRECT($B134&amp;"!"&amp;"AG"&amp;$A134),0),""))</f>
        <v/>
      </c>
      <c r="ER134" s="253" t="str" cm="1">
        <f t="array" aca="1" ref="ER134" ca="1">IF(ER$2="","",IFERROR(IF(FIND(ER$2,$C134)&gt;=1,INDIRECT($B134&amp;"!"&amp;"AG"&amp;$A134),0),""))</f>
        <v/>
      </c>
      <c r="ES134" s="253" t="str" cm="1">
        <f t="array" aca="1" ref="ES134" ca="1">IF(ES$2="","",IFERROR(IF(FIND(ES$2,$C134)&gt;=1,INDIRECT($B134&amp;"!"&amp;"AG"&amp;$A134),0),""))</f>
        <v/>
      </c>
      <c r="ET134" s="253" t="str" cm="1">
        <f t="array" aca="1" ref="ET134" ca="1">IF(ET$2="","",IFERROR(IF(FIND(ET$2,$C134)&gt;=1,INDIRECT($B134&amp;"!"&amp;"AG"&amp;$A134),0),""))</f>
        <v/>
      </c>
      <c r="EU134" s="253" t="str" cm="1">
        <f t="array" aca="1" ref="EU134" ca="1">IF(EU$2="","",IFERROR(IF(FIND(EU$2,$C134)&gt;=1,INDIRECT($B134&amp;"!"&amp;"AG"&amp;$A134),0),""))</f>
        <v/>
      </c>
      <c r="EV134" s="253" t="str" cm="1">
        <f t="array" aca="1" ref="EV134" ca="1">IF(EV$2="","",IFERROR(IF(FIND(EV$2,$C134)&gt;=1,INDIRECT($B134&amp;"!"&amp;"AG"&amp;$A134),0),""))</f>
        <v/>
      </c>
    </row>
    <row r="135" spans="1:152" x14ac:dyDescent="0.3">
      <c r="A135" s="252">
        <f t="shared" ca="1" si="113"/>
        <v>28</v>
      </c>
      <c r="B135" s="252" t="str">
        <f t="shared" si="114"/>
        <v>Mar_2024</v>
      </c>
      <c r="C135" s="252" t="str">
        <f t="shared" ca="1" si="112"/>
        <v/>
      </c>
      <c r="D135" s="253" t="str">
        <f t="array" aca="1" ref="D135" ca="1">IF(D$2="","",IFERROR(IF(FIND(D$2,$C135)&gt;=1,INDIRECT($B135&amp;"!"&amp;"AG"&amp;$A135),0),""))</f>
        <v/>
      </c>
      <c r="E135" s="253" t="str">
        <f t="array" aca="1" ref="E135" ca="1">IF(E$2="","",IFERROR(IF(FIND(E$2,$C135)&gt;=1,INDIRECT($B135&amp;"!"&amp;"AG"&amp;$A135),0),""))</f>
        <v/>
      </c>
      <c r="F135" s="253" t="str">
        <f t="array" aca="1" ref="F135" ca="1">IF(F$2="","",IFERROR(IF(FIND(F$2,$C135)&gt;=1,INDIRECT($B135&amp;"!"&amp;"AG"&amp;$A135),0),""))</f>
        <v/>
      </c>
      <c r="G135" s="253" t="str">
        <f t="array" aca="1" ref="G135" ca="1">IF(G$2="","",IFERROR(IF(FIND(G$2,$C135)&gt;=1,INDIRECT($B135&amp;"!"&amp;"AG"&amp;$A135),0),""))</f>
        <v/>
      </c>
      <c r="H135" s="253" t="str">
        <f t="array" aca="1" ref="H135" ca="1">IF(H$2="","",IFERROR(IF(FIND(H$2,$C135)&gt;=1,INDIRECT($B135&amp;"!"&amp;"AG"&amp;$A135),0),""))</f>
        <v/>
      </c>
      <c r="I135" s="253" t="str">
        <f t="array" aca="1" ref="I135" ca="1">IF(I$2="","",IFERROR(IF(FIND(I$2,$C135)&gt;=1,INDIRECT($B135&amp;"!"&amp;"AG"&amp;$A135),0),""))</f>
        <v/>
      </c>
      <c r="J135" s="253" t="str">
        <f t="array" aca="1" ref="J135" ca="1">IF(J$2="","",IFERROR(IF(FIND(J$2,$C135)&gt;=1,INDIRECT($B135&amp;"!"&amp;"AG"&amp;$A135),0),""))</f>
        <v/>
      </c>
      <c r="K135" s="253" t="str">
        <f t="array" aca="1" ref="K135" ca="1">IF(K$2="","",IFERROR(IF(FIND(K$2,$C135)&gt;=1,INDIRECT($B135&amp;"!"&amp;"AG"&amp;$A135),0),""))</f>
        <v/>
      </c>
      <c r="L135" s="253" t="str">
        <f t="array" aca="1" ref="L135" ca="1">IF(L$2="","",IFERROR(IF(FIND(L$2,$C135)&gt;=1,INDIRECT($B135&amp;"!"&amp;"AG"&amp;$A135),0),""))</f>
        <v/>
      </c>
      <c r="M135" s="253" t="str">
        <f t="array" aca="1" ref="M135" ca="1">IF(M$2="","",IFERROR(IF(FIND(M$2,$C135)&gt;=1,INDIRECT($B135&amp;"!"&amp;"AG"&amp;$A135),0),""))</f>
        <v/>
      </c>
      <c r="N135" s="253" t="str">
        <f t="array" aca="1" ref="N135" ca="1">IF(N$2="","",IFERROR(IF(FIND(N$2,$C135)&gt;=1,INDIRECT($B135&amp;"!"&amp;"AG"&amp;$A135),0),""))</f>
        <v/>
      </c>
      <c r="O135" s="253" t="str">
        <f t="array" aca="1" ref="O135" ca="1">IF(O$2="","",IFERROR(IF(FIND(O$2,$C135)&gt;=1,INDIRECT($B135&amp;"!"&amp;"AG"&amp;$A135),0),""))</f>
        <v/>
      </c>
      <c r="P135" s="253" t="str">
        <f t="array" aca="1" ref="P135" ca="1">IF(P$2="","",IFERROR(IF(FIND(P$2,$C135)&gt;=1,INDIRECT($B135&amp;"!"&amp;"AG"&amp;$A135),0),""))</f>
        <v/>
      </c>
      <c r="Q135" s="253" t="str">
        <f t="array" aca="1" ref="Q135" ca="1">IF(Q$2="","",IFERROR(IF(FIND(Q$2,$C135)&gt;=1,INDIRECT($B135&amp;"!"&amp;"AG"&amp;$A135),0),""))</f>
        <v/>
      </c>
      <c r="R135" s="253" t="str">
        <f t="array" aca="1" ref="R135" ca="1">IF(R$2="","",IFERROR(IF(FIND(R$2,$C135)&gt;=1,INDIRECT($B135&amp;"!"&amp;"AG"&amp;$A135),0),""))</f>
        <v/>
      </c>
      <c r="S135" s="253" t="str">
        <f t="array" aca="1" ref="S135" ca="1">IF(S$2="","",IFERROR(IF(FIND(S$2,$C135)&gt;=1,INDIRECT($B135&amp;"!"&amp;"AG"&amp;$A135),0),""))</f>
        <v/>
      </c>
      <c r="T135" s="253" t="str">
        <f t="array" aca="1" ref="T135" ca="1">IF(T$2="","",IFERROR(IF(FIND(T$2,$C135)&gt;=1,INDIRECT($B135&amp;"!"&amp;"AG"&amp;$A135),0),""))</f>
        <v/>
      </c>
      <c r="U135" s="253" t="str">
        <f t="array" aca="1" ref="U135" ca="1">IF(U$2="","",IFERROR(IF(FIND(U$2,$C135)&gt;=1,INDIRECT($B135&amp;"!"&amp;"AG"&amp;$A135),0),""))</f>
        <v/>
      </c>
      <c r="V135" s="253" t="str">
        <f t="array" aca="1" ref="V135" ca="1">IF(V$2="","",IFERROR(IF(FIND(V$2,$C135)&gt;=1,INDIRECT($B135&amp;"!"&amp;"AG"&amp;$A135),0),""))</f>
        <v/>
      </c>
      <c r="W135" s="253" t="str">
        <f t="array" aca="1" ref="W135" ca="1">IF(W$2="","",IFERROR(IF(FIND(W$2,$C135)&gt;=1,INDIRECT($B135&amp;"!"&amp;"AG"&amp;$A135),0),""))</f>
        <v/>
      </c>
      <c r="X135" s="253" t="str">
        <f t="array" aca="1" ref="X135" ca="1">IF(X$2="","",IFERROR(IF(FIND(X$2,$C135)&gt;=1,INDIRECT($B135&amp;"!"&amp;"AG"&amp;$A135),0),""))</f>
        <v/>
      </c>
      <c r="Y135" s="253" t="str">
        <f t="array" aca="1" ref="Y135" ca="1">IF(Y$2="","",IFERROR(IF(FIND(Y$2,$C135)&gt;=1,INDIRECT($B135&amp;"!"&amp;"AG"&amp;$A135),0),""))</f>
        <v/>
      </c>
      <c r="Z135" s="253" t="str">
        <f t="array" aca="1" ref="Z135" ca="1">IF(Z$2="","",IFERROR(IF(FIND(Z$2,$C135)&gt;=1,INDIRECT($B135&amp;"!"&amp;"AG"&amp;$A135),0),""))</f>
        <v/>
      </c>
      <c r="AA135" s="253" t="str">
        <f t="array" aca="1" ref="AA135" ca="1">IF(AA$2="","",IFERROR(IF(FIND(AA$2,$C135)&gt;=1,INDIRECT($B135&amp;"!"&amp;"AG"&amp;$A135),0),""))</f>
        <v/>
      </c>
      <c r="AB135" s="253" t="str">
        <f t="array" aca="1" ref="AB135" ca="1">IF(AB$2="","",IFERROR(IF(FIND(AB$2,$C135)&gt;=1,INDIRECT($B135&amp;"!"&amp;"AG"&amp;$A135),0),""))</f>
        <v/>
      </c>
      <c r="AC135" s="253" t="str">
        <f t="array" aca="1" ref="AC135" ca="1">IF(AC$2="","",IFERROR(IF(FIND(AC$2,$C135)&gt;=1,INDIRECT($B135&amp;"!"&amp;"AG"&amp;$A135),0),""))</f>
        <v/>
      </c>
      <c r="AD135" s="253" t="str">
        <f t="array" aca="1" ref="AD135" ca="1">IF(AD$2="","",IFERROR(IF(FIND(AD$2,$C135)&gt;=1,INDIRECT($B135&amp;"!"&amp;"AG"&amp;$A135),0),""))</f>
        <v/>
      </c>
      <c r="AE135" s="253" t="str">
        <f t="array" aca="1" ref="AE135" ca="1">IF(AE$2="","",IFERROR(IF(FIND(AE$2,$C135)&gt;=1,INDIRECT($B135&amp;"!"&amp;"AG"&amp;$A135),0),""))</f>
        <v/>
      </c>
      <c r="AF135" s="253" t="str">
        <f t="array" aca="1" ref="AF135" ca="1">IF(AF$2="","",IFERROR(IF(FIND(AF$2,$C135)&gt;=1,INDIRECT($B135&amp;"!"&amp;"AG"&amp;$A135),0),""))</f>
        <v/>
      </c>
      <c r="AG135" s="253" t="str">
        <f t="array" aca="1" ref="AG135" ca="1">IF(AG$2="","",IFERROR(IF(FIND(AG$2,$C135)&gt;=1,INDIRECT($B135&amp;"!"&amp;"AG"&amp;$A135),0),""))</f>
        <v/>
      </c>
      <c r="AH135" s="253" t="str">
        <f t="array" aca="1" ref="AH135" ca="1">IF(AH$2="","",IFERROR(IF(FIND(AH$2,$C135)&gt;=1,INDIRECT($B135&amp;"!"&amp;"AG"&amp;$A135),0),""))</f>
        <v/>
      </c>
      <c r="AI135" s="253" t="str">
        <f t="array" aca="1" ref="AI135" ca="1">IF(AI$2="","",IFERROR(IF(FIND(AI$2,$C135)&gt;=1,INDIRECT($B135&amp;"!"&amp;"AG"&amp;$A135),0),""))</f>
        <v/>
      </c>
      <c r="AJ135" s="253" t="str">
        <f t="array" aca="1" ref="AJ135" ca="1">IF(AJ$2="","",IFERROR(IF(FIND(AJ$2,$C135)&gt;=1,INDIRECT($B135&amp;"!"&amp;"AG"&amp;$A135),0),""))</f>
        <v/>
      </c>
      <c r="AK135" s="253" t="str">
        <f t="array" aca="1" ref="AK135" ca="1">IF(AK$2="","",IFERROR(IF(FIND(AK$2,$C135)&gt;=1,INDIRECT($B135&amp;"!"&amp;"AG"&amp;$A135),0),""))</f>
        <v/>
      </c>
      <c r="AL135" s="253" t="str">
        <f t="array" aca="1" ref="AL135" ca="1">IF(AL$2="","",IFERROR(IF(FIND(AL$2,$C135)&gt;=1,INDIRECT($B135&amp;"!"&amp;"AG"&amp;$A135),0),""))</f>
        <v/>
      </c>
      <c r="AM135" s="253" t="str">
        <f t="array" aca="1" ref="AM135" ca="1">IF(AM$2="","",IFERROR(IF(FIND(AM$2,$C135)&gt;=1,INDIRECT($B135&amp;"!"&amp;"AG"&amp;$A135),0),""))</f>
        <v/>
      </c>
      <c r="AN135" s="253" t="str">
        <f t="array" aca="1" ref="AN135" ca="1">IF(AN$2="","",IFERROR(IF(FIND(AN$2,$C135)&gt;=1,INDIRECT($B135&amp;"!"&amp;"AG"&amp;$A135),0),""))</f>
        <v/>
      </c>
      <c r="AO135" s="253" t="str">
        <f t="array" aca="1" ref="AO135" ca="1">IF(AO$2="","",IFERROR(IF(FIND(AO$2,$C135)&gt;=1,INDIRECT($B135&amp;"!"&amp;"AG"&amp;$A135),0),""))</f>
        <v/>
      </c>
      <c r="AP135" s="253" t="str">
        <f t="array" aca="1" ref="AP135" ca="1">IF(AP$2="","",IFERROR(IF(FIND(AP$2,$C135)&gt;=1,INDIRECT($B135&amp;"!"&amp;"AG"&amp;$A135),0),""))</f>
        <v/>
      </c>
      <c r="AQ135" s="253" t="str">
        <f t="array" aca="1" ref="AQ135" ca="1">IF(AQ$2="","",IFERROR(IF(FIND(AQ$2,$C135)&gt;=1,INDIRECT($B135&amp;"!"&amp;"AG"&amp;$A135),0),""))</f>
        <v/>
      </c>
      <c r="AR135" s="253" t="str">
        <f t="array" aca="1" ref="AR135" ca="1">IF(AR$2="","",IFERROR(IF(FIND(AR$2,$C135)&gt;=1,INDIRECT($B135&amp;"!"&amp;"AG"&amp;$A135),0),""))</f>
        <v/>
      </c>
      <c r="AS135" s="253" t="str">
        <f t="array" aca="1" ref="AS135" ca="1">IF(AS$2="","",IFERROR(IF(FIND(AS$2,$C135)&gt;=1,INDIRECT($B135&amp;"!"&amp;"AG"&amp;$A135),0),""))</f>
        <v/>
      </c>
      <c r="AU135" s="254" t="str">
        <f t="array" aca="1" ref="AU135" ca="1">IFERROR(INDIRECT(B135&amp;"!"&amp;"A"&amp;A135),"")</f>
        <v/>
      </c>
      <c r="AV135" s="2" t="str">
        <f t="shared" ca="1" si="73"/>
        <v/>
      </c>
      <c r="AW135" s="253" t="str">
        <f t="array" aca="1" ref="AW135" ca="1">IF(AW$2="","",IFERROR(IF(FIND(AW$2,$C135)&gt;=1,IF(INDIRECT($B135&amp;"!"&amp;"AH"&amp;$A135)="","",INDIRECT($B135&amp;"!"&amp;"AH"&amp;$A135)),0),""))</f>
        <v/>
      </c>
      <c r="AX135" s="253" t="str">
        <f t="array" aca="1" ref="AX135" ca="1">IF(AX$2="","",IFERROR(IF(FIND(AX$2,$C135)&gt;=1,IF(INDIRECT($B135&amp;"!"&amp;"AH"&amp;$A135)="","",INDIRECT($B135&amp;"!"&amp;"AH"&amp;$A135)),0),""))</f>
        <v/>
      </c>
      <c r="AY135" s="253" t="str">
        <f t="array" aca="1" ref="AY135" ca="1">IF(AY$2="","",IFERROR(IF(FIND(AY$2,$C135)&gt;=1,IF(INDIRECT($B135&amp;"!"&amp;"AH"&amp;$A135)="","",INDIRECT($B135&amp;"!"&amp;"AH"&amp;$A135)),0),""))</f>
        <v/>
      </c>
      <c r="AZ135" s="253" t="str">
        <f t="array" aca="1" ref="AZ135" ca="1">IF(AZ$2="","",IFERROR(IF(FIND(AZ$2,$C135)&gt;=1,IF(INDIRECT($B135&amp;"!"&amp;"AH"&amp;$A135)="","",INDIRECT($B135&amp;"!"&amp;"AH"&amp;$A135)),0),""))</f>
        <v/>
      </c>
      <c r="BA135" s="253" t="str">
        <f t="array" aca="1" ref="BA135" ca="1">IF(BA$2="","",IFERROR(IF(FIND(BA$2,$C135)&gt;=1,IF(INDIRECT($B135&amp;"!"&amp;"AH"&amp;$A135)="","",INDIRECT($B135&amp;"!"&amp;"AH"&amp;$A135)),0),""))</f>
        <v/>
      </c>
      <c r="BB135" s="253" t="str">
        <f t="array" aca="1" ref="BB135" ca="1">IF(BB$2="","",IFERROR(IF(FIND(BB$2,$C135)&gt;=1,IF(INDIRECT($B135&amp;"!"&amp;"AH"&amp;$A135)="","",INDIRECT($B135&amp;"!"&amp;"AH"&amp;$A135)),0),""))</f>
        <v/>
      </c>
      <c r="BC135" s="253" t="str">
        <f t="array" aca="1" ref="BC135" ca="1">IF(BC$2="","",IFERROR(IF(FIND(BC$2,$C135)&gt;=1,IF(INDIRECT($B135&amp;"!"&amp;"AH"&amp;$A135)="","",INDIRECT($B135&amp;"!"&amp;"AH"&amp;$A135)),0),""))</f>
        <v/>
      </c>
      <c r="BD135" s="253" t="str">
        <f t="array" aca="1" ref="BD135" ca="1">IF(BD$2="","",IFERROR(IF(FIND(BD$2,$C135)&gt;=1,IF(INDIRECT($B135&amp;"!"&amp;"AH"&amp;$A135)="","",INDIRECT($B135&amp;"!"&amp;"AH"&amp;$A135)),0),""))</f>
        <v/>
      </c>
      <c r="BE135" s="253" t="str">
        <f t="array" aca="1" ref="BE135" ca="1">IF(BE$2="","",IFERROR(IF(FIND(BE$2,$C135)&gt;=1,IF(INDIRECT($B135&amp;"!"&amp;"AH"&amp;$A135)="","",INDIRECT($B135&amp;"!"&amp;"AH"&amp;$A135)),0),""))</f>
        <v/>
      </c>
      <c r="BF135" s="253" t="str">
        <f t="array" aca="1" ref="BF135" ca="1">IF(BF$2="","",IFERROR(IF(FIND(BF$2,$C135)&gt;=1,IF(INDIRECT($B135&amp;"!"&amp;"AH"&amp;$A135)="","",INDIRECT($B135&amp;"!"&amp;"AH"&amp;$A135)),0),""))</f>
        <v/>
      </c>
      <c r="BG135" s="253" t="str">
        <f t="array" aca="1" ref="BG135" ca="1">IF(BG$2="","",IFERROR(IF(FIND(BG$2,$C135)&gt;=1,IF(INDIRECT($B135&amp;"!"&amp;"AH"&amp;$A135)="","",INDIRECT($B135&amp;"!"&amp;"AH"&amp;$A135)),0),""))</f>
        <v/>
      </c>
      <c r="BH135" s="253" t="str">
        <f t="array" aca="1" ref="BH135" ca="1">IF(BH$2="","",IFERROR(IF(FIND(BH$2,$C135)&gt;=1,IF(INDIRECT($B135&amp;"!"&amp;"AH"&amp;$A135)="","",INDIRECT($B135&amp;"!"&amp;"AH"&amp;$A135)),0),""))</f>
        <v/>
      </c>
      <c r="BI135" s="253" t="str">
        <f t="array" aca="1" ref="BI135" ca="1">IF(BI$2="","",IFERROR(IF(FIND(BI$2,$C135)&gt;=1,IF(INDIRECT($B135&amp;"!"&amp;"AH"&amp;$A135)="","",INDIRECT($B135&amp;"!"&amp;"AH"&amp;$A135)),0),""))</f>
        <v/>
      </c>
      <c r="BJ135" s="253" t="str">
        <f t="array" aca="1" ref="BJ135" ca="1">IF(BJ$2="","",IFERROR(IF(FIND(BJ$2,$C135)&gt;=1,IF(INDIRECT($B135&amp;"!"&amp;"AH"&amp;$A135)="","",INDIRECT($B135&amp;"!"&amp;"AH"&amp;$A135)),0),""))</f>
        <v/>
      </c>
      <c r="BK135" s="253" t="str">
        <f t="array" aca="1" ref="BK135" ca="1">IF(BK$2="","",IFERROR(IF(FIND(BK$2,$C135)&gt;=1,IF(INDIRECT($B135&amp;"!"&amp;"AH"&amp;$A135)="","",INDIRECT($B135&amp;"!"&amp;"AH"&amp;$A135)),0),""))</f>
        <v/>
      </c>
      <c r="BL135" s="253" t="str">
        <f t="array" aca="1" ref="BL135" ca="1">IF(BL$2="","",IFERROR(IF(FIND(BL$2,$C135)&gt;=1,IF(INDIRECT($B135&amp;"!"&amp;"AH"&amp;$A135)="","",INDIRECT($B135&amp;"!"&amp;"AH"&amp;$A135)),0),""))</f>
        <v/>
      </c>
      <c r="BM135" s="253" t="str">
        <f t="array" aca="1" ref="BM135" ca="1">IF(BM$2="","",IFERROR(IF(FIND(BM$2,$C135)&gt;=1,IF(INDIRECT($B135&amp;"!"&amp;"AH"&amp;$A135)="","",INDIRECT($B135&amp;"!"&amp;"AH"&amp;$A135)),0),""))</f>
        <v/>
      </c>
      <c r="BN135" s="253" t="str">
        <f t="array" aca="1" ref="BN135" ca="1">IF(BN$2="","",IFERROR(IF(FIND(BN$2,$C135)&gt;=1,IF(INDIRECT($B135&amp;"!"&amp;"AH"&amp;$A135)="","",INDIRECT($B135&amp;"!"&amp;"AH"&amp;$A135)),0),""))</f>
        <v/>
      </c>
      <c r="BO135" s="253" t="str">
        <f t="array" aca="1" ref="BO135" ca="1">IF(BO$2="","",IFERROR(IF(FIND(BO$2,$C135)&gt;=1,IF(INDIRECT($B135&amp;"!"&amp;"AH"&amp;$A135)="","",INDIRECT($B135&amp;"!"&amp;"AH"&amp;$A135)),0),""))</f>
        <v/>
      </c>
      <c r="BP135" s="253" t="str">
        <f t="array" aca="1" ref="BP135" ca="1">IF(BP$2="","",IFERROR(IF(FIND(BP$2,$C135)&gt;=1,IF(INDIRECT($B135&amp;"!"&amp;"AH"&amp;$A135)="","",INDIRECT($B135&amp;"!"&amp;"AH"&amp;$A135)),0),""))</f>
        <v/>
      </c>
      <c r="BQ135" s="253" t="str">
        <f t="array" aca="1" ref="BQ135" ca="1">IF(BQ$2="","",IFERROR(IF(FIND(BQ$2,$C135)&gt;=1,IF(INDIRECT($B135&amp;"!"&amp;"AH"&amp;$A135)="","",INDIRECT($B135&amp;"!"&amp;"AH"&amp;$A135)),0),""))</f>
        <v/>
      </c>
      <c r="BR135" s="253" t="str">
        <f t="array" aca="1" ref="BR135" ca="1">IF(BR$2="","",IFERROR(IF(FIND(BR$2,$C135)&gt;=1,IF(INDIRECT($B135&amp;"!"&amp;"AH"&amp;$A135)="","",INDIRECT($B135&amp;"!"&amp;"AH"&amp;$A135)),0),""))</f>
        <v/>
      </c>
      <c r="BS135" s="253" t="str">
        <f t="array" aca="1" ref="BS135" ca="1">IF(BS$2="","",IFERROR(IF(FIND(BS$2,$C135)&gt;=1,IF(INDIRECT($B135&amp;"!"&amp;"AH"&amp;$A135)="","",INDIRECT($B135&amp;"!"&amp;"AH"&amp;$A135)),0),""))</f>
        <v/>
      </c>
      <c r="BT135" s="253" t="str">
        <f t="array" aca="1" ref="BT135" ca="1">IF(BT$2="","",IFERROR(IF(FIND(BT$2,$C135)&gt;=1,IF(INDIRECT($B135&amp;"!"&amp;"AH"&amp;$A135)="","",INDIRECT($B135&amp;"!"&amp;"AH"&amp;$A135)),0),""))</f>
        <v/>
      </c>
      <c r="BU135" s="253" t="str">
        <f t="array" aca="1" ref="BU135" ca="1">IF(BU$2="","",IFERROR(IF(FIND(BU$2,$C135)&gt;=1,IF(INDIRECT($B135&amp;"!"&amp;"AH"&amp;$A135)="","",INDIRECT($B135&amp;"!"&amp;"AH"&amp;$A135)),0),""))</f>
        <v/>
      </c>
      <c r="BV135" s="253" t="str">
        <f t="array" aca="1" ref="BV135" ca="1">IF(BV$2="","",IFERROR(IF(FIND(BV$2,$C135)&gt;=1,IF(INDIRECT($B135&amp;"!"&amp;"AH"&amp;$A135)="","",INDIRECT($B135&amp;"!"&amp;"AH"&amp;$A135)),0),""))</f>
        <v/>
      </c>
      <c r="BW135" s="253" t="str">
        <f t="array" aca="1" ref="BW135" ca="1">IF(BW$2="","",IFERROR(IF(FIND(BW$2,$C135)&gt;=1,IF(INDIRECT($B135&amp;"!"&amp;"AH"&amp;$A135)="","",INDIRECT($B135&amp;"!"&amp;"AH"&amp;$A135)),0),""))</f>
        <v/>
      </c>
      <c r="BX135" s="253" t="str">
        <f t="array" aca="1" ref="BX135" ca="1">IF(BX$2="","",IFERROR(IF(FIND(BX$2,$C135)&gt;=1,IF(INDIRECT($B135&amp;"!"&amp;"AH"&amp;$A135)="","",INDIRECT($B135&amp;"!"&amp;"AH"&amp;$A135)),0),""))</f>
        <v/>
      </c>
      <c r="BY135" s="253" t="str">
        <f t="array" aca="1" ref="BY135" ca="1">IF(BY$2="","",IFERROR(IF(FIND(BY$2,$C135)&gt;=1,IF(INDIRECT($B135&amp;"!"&amp;"AH"&amp;$A135)="","",INDIRECT($B135&amp;"!"&amp;"AH"&amp;$A135)),0),""))</f>
        <v/>
      </c>
      <c r="BZ135" s="253" t="str">
        <f t="array" aca="1" ref="BZ135" ca="1">IF(BZ$2="","",IFERROR(IF(FIND(BZ$2,$C135)&gt;=1,IF(INDIRECT($B135&amp;"!"&amp;"AH"&amp;$A135)="","",INDIRECT($B135&amp;"!"&amp;"AH"&amp;$A135)),0),""))</f>
        <v/>
      </c>
      <c r="CA135" s="253" t="str">
        <f t="array" aca="1" ref="CA135" ca="1">IF(CA$2="","",IFERROR(IF(FIND(CA$2,$C135)&gt;=1,IF(INDIRECT($B135&amp;"!"&amp;"AH"&amp;$A135)="","",INDIRECT($B135&amp;"!"&amp;"AH"&amp;$A135)),0),""))</f>
        <v/>
      </c>
      <c r="CB135" s="253" t="str">
        <f t="array" aca="1" ref="CB135" ca="1">IF(CB$2="","",IFERROR(IF(FIND(CB$2,$C135)&gt;=1,IF(INDIRECT($B135&amp;"!"&amp;"AH"&amp;$A135)="","",INDIRECT($B135&amp;"!"&amp;"AH"&amp;$A135)),0),""))</f>
        <v/>
      </c>
      <c r="CC135" s="253" t="str">
        <f t="array" aca="1" ref="CC135" ca="1">IF(CC$2="","",IFERROR(IF(FIND(CC$2,$C135)&gt;=1,IF(INDIRECT($B135&amp;"!"&amp;"AH"&amp;$A135)="","",INDIRECT($B135&amp;"!"&amp;"AH"&amp;$A135)),0),""))</f>
        <v/>
      </c>
      <c r="CD135" s="253" t="str">
        <f t="array" aca="1" ref="CD135" ca="1">IF(CD$2="","",IFERROR(IF(FIND(CD$2,$C135)&gt;=1,IF(INDIRECT($B135&amp;"!"&amp;"AH"&amp;$A135)="","",INDIRECT($B135&amp;"!"&amp;"AH"&amp;$A135)),0),""))</f>
        <v/>
      </c>
      <c r="CE135" s="253" t="str">
        <f t="array" aca="1" ref="CE135" ca="1">IF(CE$2="","",IFERROR(IF(FIND(CE$2,$C135)&gt;=1,IF(INDIRECT($B135&amp;"!"&amp;"AH"&amp;$A135)="","",INDIRECT($B135&amp;"!"&amp;"AH"&amp;$A135)),0),""))</f>
        <v/>
      </c>
      <c r="CF135" s="253" t="str">
        <f t="array" aca="1" ref="CF135" ca="1">IF(CF$2="","",IFERROR(IF(FIND(CF$2,$C135)&gt;=1,IF(INDIRECT($B135&amp;"!"&amp;"AH"&amp;$A135)="","",INDIRECT($B135&amp;"!"&amp;"AH"&amp;$A135)),0),""))</f>
        <v/>
      </c>
      <c r="CG135" s="253" t="str">
        <f t="array" aca="1" ref="CG135" ca="1">IF(CG$2="","",IFERROR(IF(FIND(CG$2,$C135)&gt;=1,IF(INDIRECT($B135&amp;"!"&amp;"AH"&amp;$A135)="","",INDIRECT($B135&amp;"!"&amp;"AH"&amp;$A135)),0),""))</f>
        <v/>
      </c>
      <c r="CH135" s="253" t="str">
        <f t="array" aca="1" ref="CH135" ca="1">IF(CH$2="","",IFERROR(IF(FIND(CH$2,$C135)&gt;=1,IF(INDIRECT($B135&amp;"!"&amp;"AH"&amp;$A135)="","",INDIRECT($B135&amp;"!"&amp;"AH"&amp;$A135)),0),""))</f>
        <v/>
      </c>
      <c r="CI135" s="253" t="str">
        <f t="array" aca="1" ref="CI135" ca="1">IF(CI$2="","",IFERROR(IF(FIND(CI$2,$C135)&gt;=1,IF(INDIRECT($B135&amp;"!"&amp;"AH"&amp;$A135)="","",INDIRECT($B135&amp;"!"&amp;"AH"&amp;$A135)),0),""))</f>
        <v/>
      </c>
      <c r="CJ135" s="253" t="str">
        <f t="array" aca="1" ref="CJ135" ca="1">IF(CJ$2="","",IFERROR(IF(FIND(CJ$2,$C135)&gt;=1,IF(INDIRECT($B135&amp;"!"&amp;"AH"&amp;$A135)="","",INDIRECT($B135&amp;"!"&amp;"AH"&amp;$A135)),0),""))</f>
        <v/>
      </c>
      <c r="CK135" s="253" t="str">
        <f t="array" aca="1" ref="CK135" ca="1">IF(CK$2="","",IFERROR(IF(FIND(CK$2,$C135)&gt;=1,IF(INDIRECT($B135&amp;"!"&amp;"AH"&amp;$A135)="","",INDIRECT($B135&amp;"!"&amp;"AH"&amp;$A135)),0),""))</f>
        <v/>
      </c>
      <c r="CL135" s="253" t="str">
        <f t="array" aca="1" ref="CL135" ca="1">IF(CL$2="","",IFERROR(IF(FIND(CL$2,$C135)&gt;=1,IF(INDIRECT($B135&amp;"!"&amp;"AH"&amp;$A135)="","",INDIRECT($B135&amp;"!"&amp;"AH"&amp;$A135)),0),""))</f>
        <v/>
      </c>
      <c r="CO135" s="2" t="str">
        <f t="shared" ca="1" si="75"/>
        <v/>
      </c>
      <c r="CP135" s="253" t="str">
        <f t="array" aca="1" ref="CP135" ca="1">IF(CP$2="","",IFERROR(IF(FIND(CP$2,$C135)&gt;=1,INDIRECT($B135&amp;"!"&amp;"AG"&amp;$A135),0),""))</f>
        <v/>
      </c>
      <c r="CQ135" s="253" t="str">
        <f t="array" aca="1" ref="CQ135" ca="1">IF(CQ$2="","",IFERROR(IF(FIND(CQ$2,$C135)&gt;=1,INDIRECT($B135&amp;"!"&amp;"AG"&amp;$A135),0),""))</f>
        <v/>
      </c>
      <c r="CR135" s="253" t="str">
        <f t="array" aca="1" ref="CR135" ca="1">IF(CR$2="","",IFERROR(IF(FIND(CR$2,$C135)&gt;=1,INDIRECT($B135&amp;"!"&amp;"AG"&amp;$A135),0),""))</f>
        <v/>
      </c>
      <c r="CS135" s="253" t="str">
        <f t="array" aca="1" ref="CS135" ca="1">IF(CS$2="","",IFERROR(IF(FIND(CS$2,$C135)&gt;=1,INDIRECT($B135&amp;"!"&amp;"AG"&amp;$A135),0),""))</f>
        <v/>
      </c>
      <c r="CV135" s="2" t="str">
        <f t="shared" ca="1" si="76"/>
        <v/>
      </c>
      <c r="CW135" s="253" t="str">
        <f t="array" aca="1" ref="CW135" ca="1">IF(CW$2="","",IFERROR(IF(FIND(CW$2,$C135)&gt;=1,IF(INDIRECT($B135&amp;"!"&amp;"AH"&amp;$A135)="","",INDIRECT($B135&amp;"!"&amp;"AH"&amp;$A135)&amp;" "),0),""))</f>
        <v/>
      </c>
      <c r="CX135" s="253" t="str">
        <f t="array" aca="1" ref="CX135" ca="1">IF(CX$2="","",IFERROR(IF(FIND(CX$2,$C135)&gt;=1,IF(INDIRECT($B135&amp;"!"&amp;"AH"&amp;$A135)="","",INDIRECT($B135&amp;"!"&amp;"AH"&amp;$A135)&amp;" "),0),""))</f>
        <v/>
      </c>
      <c r="CY135" s="253" t="str">
        <f t="array" aca="1" ref="CY135" ca="1">IF(CY$2="","",IFERROR(IF(FIND(CY$2,$C135)&gt;=1,IF(INDIRECT($B135&amp;"!"&amp;"AH"&amp;$A135)="","",INDIRECT($B135&amp;"!"&amp;"AH"&amp;$A135)&amp;" "),0),""))</f>
        <v/>
      </c>
      <c r="CZ135" s="253" t="str">
        <f t="array" aca="1" ref="CZ135" ca="1">IF(CZ$2="","",IFERROR(IF(FIND(CZ$2,$C135)&gt;=1,IF(INDIRECT($B135&amp;"!"&amp;"AH"&amp;$A135)="","",INDIRECT($B135&amp;"!"&amp;"AH"&amp;$A135)&amp;" "),0),""))</f>
        <v/>
      </c>
      <c r="DC135" s="2" t="str">
        <f t="shared" ca="1" si="77"/>
        <v/>
      </c>
      <c r="DD135" s="253" t="str" cm="1">
        <f t="array" aca="1" ref="DD135" ca="1">IF(DD$2="","",IFERROR(IF(FIND(DD$2,$C135)&gt;=1,INDIRECT($B135&amp;"!"&amp;"AG"&amp;$A135),0),""))</f>
        <v/>
      </c>
      <c r="DE135" s="253" t="str" cm="1">
        <f t="array" aca="1" ref="DE135" ca="1">IF(DE$2="","",IFERROR(IF(FIND(DE$2,$C135)&gt;=1,INDIRECT($B135&amp;"!"&amp;"AG"&amp;$A135),0),""))</f>
        <v/>
      </c>
      <c r="DF135" s="253" t="str" cm="1">
        <f t="array" aca="1" ref="DF135" ca="1">IF(DF$2="","",IFERROR(IF(FIND(DF$2,$C135)&gt;=1,INDIRECT($B135&amp;"!"&amp;"AG"&amp;$A135),0),""))</f>
        <v/>
      </c>
      <c r="DG135" s="253" t="str" cm="1">
        <f t="array" aca="1" ref="DG135" ca="1">IF(DG$2="","",IFERROR(IF(FIND(DG$2,$C135)&gt;=1,INDIRECT($B135&amp;"!"&amp;"AG"&amp;$A135),0),""))</f>
        <v/>
      </c>
      <c r="DH135" s="253" t="str" cm="1">
        <f t="array" aca="1" ref="DH135" ca="1">IF(DH$2="","",IFERROR(IF(FIND(DH$2,$C135)&gt;=1,INDIRECT($B135&amp;"!"&amp;"AG"&amp;$A135),0),""))</f>
        <v/>
      </c>
      <c r="DI135" s="253" t="str" cm="1">
        <f t="array" aca="1" ref="DI135" ca="1">IF(DI$2="","",IFERROR(IF(FIND(DI$2,$C135)&gt;=1,INDIRECT($B135&amp;"!"&amp;"AG"&amp;$A135),0),""))</f>
        <v/>
      </c>
      <c r="DJ135" s="253" t="str" cm="1">
        <f t="array" aca="1" ref="DJ135" ca="1">IF(DJ$2="","",IFERROR(IF(FIND(DJ$2,$C135)&gt;=1,INDIRECT($B135&amp;"!"&amp;"AG"&amp;$A135),0),""))</f>
        <v/>
      </c>
      <c r="DK135" s="253" t="str" cm="1">
        <f t="array" aca="1" ref="DK135" ca="1">IF(DK$2="","",IFERROR(IF(FIND(DK$2,$C135)&gt;=1,INDIRECT($B135&amp;"!"&amp;"AG"&amp;$A135),0),""))</f>
        <v/>
      </c>
      <c r="DL135" s="253" t="str" cm="1">
        <f t="array" aca="1" ref="DL135" ca="1">IF(DL$2="","",IFERROR(IF(FIND(DL$2,$C135)&gt;=1,INDIRECT($B135&amp;"!"&amp;"AG"&amp;$A135),0),""))</f>
        <v/>
      </c>
      <c r="DM135" s="253" t="str" cm="1">
        <f t="array" aca="1" ref="DM135" ca="1">IF(DM$2="","",IFERROR(IF(FIND(DM$2,$C135)&gt;=1,INDIRECT($B135&amp;"!"&amp;"AG"&amp;$A135),0),""))</f>
        <v/>
      </c>
      <c r="DN135" s="253" t="str" cm="1">
        <f t="array" aca="1" ref="DN135" ca="1">IF(DN$2="","",IFERROR(IF(FIND(DN$2,$C135)&gt;=1,INDIRECT($B135&amp;"!"&amp;"AG"&amp;$A135),0),""))</f>
        <v/>
      </c>
      <c r="DO135" s="253" t="str" cm="1">
        <f t="array" aca="1" ref="DO135" ca="1">IF(DO$2="","",IFERROR(IF(FIND(DO$2,$C135)&gt;=1,INDIRECT($B135&amp;"!"&amp;"AG"&amp;$A135),0),""))</f>
        <v/>
      </c>
      <c r="DP135" s="253" t="str" cm="1">
        <f t="array" aca="1" ref="DP135" ca="1">IF(DP$2="","",IFERROR(IF(FIND(DP$2,$C135)&gt;=1,INDIRECT($B135&amp;"!"&amp;"AG"&amp;$A135),0),""))</f>
        <v/>
      </c>
      <c r="DQ135" s="253" t="str" cm="1">
        <f t="array" aca="1" ref="DQ135" ca="1">IF(DQ$2="","",IFERROR(IF(FIND(DQ$2,$C135)&gt;=1,INDIRECT($B135&amp;"!"&amp;"AG"&amp;$A135),0),""))</f>
        <v/>
      </c>
      <c r="DR135" s="253" t="str" cm="1">
        <f t="array" aca="1" ref="DR135" ca="1">IF(DR$2="","",IFERROR(IF(FIND(DR$2,$C135)&gt;=1,INDIRECT($B135&amp;"!"&amp;"AG"&amp;$A135),0),""))</f>
        <v/>
      </c>
      <c r="DS135" s="253" t="str" cm="1">
        <f t="array" aca="1" ref="DS135" ca="1">IF(DS$2="","",IFERROR(IF(FIND(DS$2,$C135)&gt;=1,INDIRECT($B135&amp;"!"&amp;"AG"&amp;$A135),0),""))</f>
        <v/>
      </c>
      <c r="DT135" s="253" t="str" cm="1">
        <f t="array" aca="1" ref="DT135" ca="1">IF(DT$2="","",IFERROR(IF(FIND(DT$2,$C135)&gt;=1,INDIRECT($B135&amp;"!"&amp;"AG"&amp;$A135),0),""))</f>
        <v/>
      </c>
      <c r="DU135" s="253" t="str" cm="1">
        <f t="array" aca="1" ref="DU135" ca="1">IF(DU$2="","",IFERROR(IF(FIND(DU$2,$C135)&gt;=1,INDIRECT($B135&amp;"!"&amp;"AG"&amp;$A135),0),""))</f>
        <v/>
      </c>
      <c r="DV135" s="253" t="str" cm="1">
        <f t="array" aca="1" ref="DV135" ca="1">IF(DV$2="","",IFERROR(IF(FIND(DV$2,$C135)&gt;=1,INDIRECT($B135&amp;"!"&amp;"AG"&amp;$A135),0),""))</f>
        <v/>
      </c>
      <c r="DW135" s="253" t="str" cm="1">
        <f t="array" aca="1" ref="DW135" ca="1">IF(DW$2="","",IFERROR(IF(FIND(DW$2,$C135)&gt;=1,INDIRECT($B135&amp;"!"&amp;"AG"&amp;$A135),0),""))</f>
        <v/>
      </c>
      <c r="DX135" s="253" t="str" cm="1">
        <f t="array" aca="1" ref="DX135" ca="1">IF(DX$2="","",IFERROR(IF(FIND(DX$2,$C135)&gt;=1,INDIRECT($B135&amp;"!"&amp;"AG"&amp;$A135),0),""))</f>
        <v/>
      </c>
      <c r="DY135" s="253" t="str" cm="1">
        <f t="array" aca="1" ref="DY135" ca="1">IF(DY$2="","",IFERROR(IF(FIND(DY$2,$C135)&gt;=1,INDIRECT($B135&amp;"!"&amp;"AG"&amp;$A135),0),""))</f>
        <v/>
      </c>
      <c r="DZ135" s="253" t="str" cm="1">
        <f t="array" aca="1" ref="DZ135" ca="1">IF(DZ$2="","",IFERROR(IF(FIND(DZ$2,$C135)&gt;=1,INDIRECT($B135&amp;"!"&amp;"AG"&amp;$A135),0),""))</f>
        <v/>
      </c>
      <c r="EA135" s="253" t="str" cm="1">
        <f t="array" aca="1" ref="EA135" ca="1">IF(EA$2="","",IFERROR(IF(FIND(EA$2,$C135)&gt;=1,INDIRECT($B135&amp;"!"&amp;"AG"&amp;$A135),0),""))</f>
        <v/>
      </c>
      <c r="EB135" s="253" t="str" cm="1">
        <f t="array" aca="1" ref="EB135" ca="1">IF(EB$2="","",IFERROR(IF(FIND(EB$2,$C135)&gt;=1,INDIRECT($B135&amp;"!"&amp;"AG"&amp;$A135),0),""))</f>
        <v/>
      </c>
      <c r="EC135" s="253" t="str" cm="1">
        <f t="array" aca="1" ref="EC135" ca="1">IF(EC$2="","",IFERROR(IF(FIND(EC$2,$C135)&gt;=1,INDIRECT($B135&amp;"!"&amp;"AG"&amp;$A135),0),""))</f>
        <v/>
      </c>
      <c r="ED135" s="253" t="str" cm="1">
        <f t="array" aca="1" ref="ED135" ca="1">IF(ED$2="","",IFERROR(IF(FIND(ED$2,$C135)&gt;=1,INDIRECT($B135&amp;"!"&amp;"AG"&amp;$A135),0),""))</f>
        <v/>
      </c>
      <c r="EE135" s="253" t="str" cm="1">
        <f t="array" aca="1" ref="EE135" ca="1">IF(EE$2="","",IFERROR(IF(FIND(EE$2,$C135)&gt;=1,INDIRECT($B135&amp;"!"&amp;"AG"&amp;$A135),0),""))</f>
        <v/>
      </c>
      <c r="EF135" s="253" t="str" cm="1">
        <f t="array" aca="1" ref="EF135" ca="1">IF(EF$2="","",IFERROR(IF(FIND(EF$2,$C135)&gt;=1,INDIRECT($B135&amp;"!"&amp;"AG"&amp;$A135),0),""))</f>
        <v/>
      </c>
      <c r="EG135" s="253" t="str" cm="1">
        <f t="array" aca="1" ref="EG135" ca="1">IF(EG$2="","",IFERROR(IF(FIND(EG$2,$C135)&gt;=1,INDIRECT($B135&amp;"!"&amp;"AG"&amp;$A135),0),""))</f>
        <v/>
      </c>
      <c r="EH135" s="253" t="str" cm="1">
        <f t="array" aca="1" ref="EH135" ca="1">IF(EH$2="","",IFERROR(IF(FIND(EH$2,$C135)&gt;=1,INDIRECT($B135&amp;"!"&amp;"AG"&amp;$A135),0),""))</f>
        <v/>
      </c>
      <c r="EI135" s="253" t="str" cm="1">
        <f t="array" aca="1" ref="EI135" ca="1">IF(EI$2="","",IFERROR(IF(FIND(EI$2,$C135)&gt;=1,INDIRECT($B135&amp;"!"&amp;"AG"&amp;$A135),0),""))</f>
        <v/>
      </c>
      <c r="EJ135" s="253" t="str" cm="1">
        <f t="array" aca="1" ref="EJ135" ca="1">IF(EJ$2="","",IFERROR(IF(FIND(EJ$2,$C135)&gt;=1,INDIRECT($B135&amp;"!"&amp;"AG"&amp;$A135),0),""))</f>
        <v/>
      </c>
      <c r="EK135" s="253" t="str" cm="1">
        <f t="array" aca="1" ref="EK135" ca="1">IF(EK$2="","",IFERROR(IF(FIND(EK$2,$C135)&gt;=1,INDIRECT($B135&amp;"!"&amp;"AG"&amp;$A135),0),""))</f>
        <v/>
      </c>
      <c r="EL135" s="253" t="str" cm="1">
        <f t="array" aca="1" ref="EL135" ca="1">IF(EL$2="","",IFERROR(IF(FIND(EL$2,$C135)&gt;=1,INDIRECT($B135&amp;"!"&amp;"AG"&amp;$A135),0),""))</f>
        <v/>
      </c>
      <c r="EM135" s="253" t="str" cm="1">
        <f t="array" aca="1" ref="EM135" ca="1">IF(EM$2="","",IFERROR(IF(FIND(EM$2,$C135)&gt;=1,INDIRECT($B135&amp;"!"&amp;"AG"&amp;$A135),0),""))</f>
        <v/>
      </c>
      <c r="EN135" s="253" t="str" cm="1">
        <f t="array" aca="1" ref="EN135" ca="1">IF(EN$2="","",IFERROR(IF(FIND(EN$2,$C135)&gt;=1,INDIRECT($B135&amp;"!"&amp;"AG"&amp;$A135),0),""))</f>
        <v/>
      </c>
      <c r="EO135" s="253" t="str" cm="1">
        <f t="array" aca="1" ref="EO135" ca="1">IF(EO$2="","",IFERROR(IF(FIND(EO$2,$C135)&gt;=1,INDIRECT($B135&amp;"!"&amp;"AG"&amp;$A135),0),""))</f>
        <v/>
      </c>
      <c r="EP135" s="253" t="str" cm="1">
        <f t="array" aca="1" ref="EP135" ca="1">IF(EP$2="","",IFERROR(IF(FIND(EP$2,$C135)&gt;=1,INDIRECT($B135&amp;"!"&amp;"AG"&amp;$A135),0),""))</f>
        <v/>
      </c>
      <c r="EQ135" s="253" t="str" cm="1">
        <f t="array" aca="1" ref="EQ135" ca="1">IF(EQ$2="","",IFERROR(IF(FIND(EQ$2,$C135)&gt;=1,INDIRECT($B135&amp;"!"&amp;"AG"&amp;$A135),0),""))</f>
        <v/>
      </c>
      <c r="ER135" s="253" t="str" cm="1">
        <f t="array" aca="1" ref="ER135" ca="1">IF(ER$2="","",IFERROR(IF(FIND(ER$2,$C135)&gt;=1,INDIRECT($B135&amp;"!"&amp;"AG"&amp;$A135),0),""))</f>
        <v/>
      </c>
      <c r="ES135" s="253" t="str" cm="1">
        <f t="array" aca="1" ref="ES135" ca="1">IF(ES$2="","",IFERROR(IF(FIND(ES$2,$C135)&gt;=1,INDIRECT($B135&amp;"!"&amp;"AG"&amp;$A135),0),""))</f>
        <v/>
      </c>
      <c r="ET135" s="253" t="str" cm="1">
        <f t="array" aca="1" ref="ET135" ca="1">IF(ET$2="","",IFERROR(IF(FIND(ET$2,$C135)&gt;=1,INDIRECT($B135&amp;"!"&amp;"AG"&amp;$A135),0),""))</f>
        <v/>
      </c>
      <c r="EU135" s="253" t="str" cm="1">
        <f t="array" aca="1" ref="EU135" ca="1">IF(EU$2="","",IFERROR(IF(FIND(EU$2,$C135)&gt;=1,INDIRECT($B135&amp;"!"&amp;"AG"&amp;$A135),0),""))</f>
        <v/>
      </c>
      <c r="EV135" s="253" t="str" cm="1">
        <f t="array" aca="1" ref="EV135" ca="1">IF(EV$2="","",IFERROR(IF(FIND(EV$2,$C135)&gt;=1,INDIRECT($B135&amp;"!"&amp;"AG"&amp;$A135),0),""))</f>
        <v/>
      </c>
    </row>
    <row r="136" spans="1:152" x14ac:dyDescent="0.3">
      <c r="A136" s="252">
        <f t="shared" ca="1" si="113"/>
        <v>29</v>
      </c>
      <c r="B136" s="252" t="str">
        <f t="shared" si="114"/>
        <v>Mar_2024</v>
      </c>
      <c r="C136" s="252" t="str">
        <f t="shared" ca="1" si="112"/>
        <v/>
      </c>
      <c r="D136" s="253" t="str">
        <f t="array" aca="1" ref="D136" ca="1">IF(D$2="","",IFERROR(IF(FIND(D$2,$C136)&gt;=1,INDIRECT($B136&amp;"!"&amp;"AG"&amp;$A136),0),""))</f>
        <v/>
      </c>
      <c r="E136" s="253" t="str">
        <f t="array" aca="1" ref="E136" ca="1">IF(E$2="","",IFERROR(IF(FIND(E$2,$C136)&gt;=1,INDIRECT($B136&amp;"!"&amp;"AG"&amp;$A136),0),""))</f>
        <v/>
      </c>
      <c r="F136" s="253" t="str">
        <f t="array" aca="1" ref="F136" ca="1">IF(F$2="","",IFERROR(IF(FIND(F$2,$C136)&gt;=1,INDIRECT($B136&amp;"!"&amp;"AG"&amp;$A136),0),""))</f>
        <v/>
      </c>
      <c r="G136" s="253" t="str">
        <f t="array" aca="1" ref="G136" ca="1">IF(G$2="","",IFERROR(IF(FIND(G$2,$C136)&gt;=1,INDIRECT($B136&amp;"!"&amp;"AG"&amp;$A136),0),""))</f>
        <v/>
      </c>
      <c r="H136" s="253" t="str">
        <f t="array" aca="1" ref="H136" ca="1">IF(H$2="","",IFERROR(IF(FIND(H$2,$C136)&gt;=1,INDIRECT($B136&amp;"!"&amp;"AG"&amp;$A136),0),""))</f>
        <v/>
      </c>
      <c r="I136" s="253" t="str">
        <f t="array" aca="1" ref="I136" ca="1">IF(I$2="","",IFERROR(IF(FIND(I$2,$C136)&gt;=1,INDIRECT($B136&amp;"!"&amp;"AG"&amp;$A136),0),""))</f>
        <v/>
      </c>
      <c r="J136" s="253" t="str">
        <f t="array" aca="1" ref="J136" ca="1">IF(J$2="","",IFERROR(IF(FIND(J$2,$C136)&gt;=1,INDIRECT($B136&amp;"!"&amp;"AG"&amp;$A136),0),""))</f>
        <v/>
      </c>
      <c r="K136" s="253" t="str">
        <f t="array" aca="1" ref="K136" ca="1">IF(K$2="","",IFERROR(IF(FIND(K$2,$C136)&gt;=1,INDIRECT($B136&amp;"!"&amp;"AG"&amp;$A136),0),""))</f>
        <v/>
      </c>
      <c r="L136" s="253" t="str">
        <f t="array" aca="1" ref="L136" ca="1">IF(L$2="","",IFERROR(IF(FIND(L$2,$C136)&gt;=1,INDIRECT($B136&amp;"!"&amp;"AG"&amp;$A136),0),""))</f>
        <v/>
      </c>
      <c r="M136" s="253" t="str">
        <f t="array" aca="1" ref="M136" ca="1">IF(M$2="","",IFERROR(IF(FIND(M$2,$C136)&gt;=1,INDIRECT($B136&amp;"!"&amp;"AG"&amp;$A136),0),""))</f>
        <v/>
      </c>
      <c r="N136" s="253" t="str">
        <f t="array" aca="1" ref="N136" ca="1">IF(N$2="","",IFERROR(IF(FIND(N$2,$C136)&gt;=1,INDIRECT($B136&amp;"!"&amp;"AG"&amp;$A136),0),""))</f>
        <v/>
      </c>
      <c r="O136" s="253" t="str">
        <f t="array" aca="1" ref="O136" ca="1">IF(O$2="","",IFERROR(IF(FIND(O$2,$C136)&gt;=1,INDIRECT($B136&amp;"!"&amp;"AG"&amp;$A136),0),""))</f>
        <v/>
      </c>
      <c r="P136" s="253" t="str">
        <f t="array" aca="1" ref="P136" ca="1">IF(P$2="","",IFERROR(IF(FIND(P$2,$C136)&gt;=1,INDIRECT($B136&amp;"!"&amp;"AG"&amp;$A136),0),""))</f>
        <v/>
      </c>
      <c r="Q136" s="253" t="str">
        <f t="array" aca="1" ref="Q136" ca="1">IF(Q$2="","",IFERROR(IF(FIND(Q$2,$C136)&gt;=1,INDIRECT($B136&amp;"!"&amp;"AG"&amp;$A136),0),""))</f>
        <v/>
      </c>
      <c r="R136" s="253" t="str">
        <f t="array" aca="1" ref="R136" ca="1">IF(R$2="","",IFERROR(IF(FIND(R$2,$C136)&gt;=1,INDIRECT($B136&amp;"!"&amp;"AG"&amp;$A136),0),""))</f>
        <v/>
      </c>
      <c r="S136" s="253" t="str">
        <f t="array" aca="1" ref="S136" ca="1">IF(S$2="","",IFERROR(IF(FIND(S$2,$C136)&gt;=1,INDIRECT($B136&amp;"!"&amp;"AG"&amp;$A136),0),""))</f>
        <v/>
      </c>
      <c r="T136" s="253" t="str">
        <f t="array" aca="1" ref="T136" ca="1">IF(T$2="","",IFERROR(IF(FIND(T$2,$C136)&gt;=1,INDIRECT($B136&amp;"!"&amp;"AG"&amp;$A136),0),""))</f>
        <v/>
      </c>
      <c r="U136" s="253" t="str">
        <f t="array" aca="1" ref="U136" ca="1">IF(U$2="","",IFERROR(IF(FIND(U$2,$C136)&gt;=1,INDIRECT($B136&amp;"!"&amp;"AG"&amp;$A136),0),""))</f>
        <v/>
      </c>
      <c r="V136" s="253" t="str">
        <f t="array" aca="1" ref="V136" ca="1">IF(V$2="","",IFERROR(IF(FIND(V$2,$C136)&gt;=1,INDIRECT($B136&amp;"!"&amp;"AG"&amp;$A136),0),""))</f>
        <v/>
      </c>
      <c r="W136" s="253" t="str">
        <f t="array" aca="1" ref="W136" ca="1">IF(W$2="","",IFERROR(IF(FIND(W$2,$C136)&gt;=1,INDIRECT($B136&amp;"!"&amp;"AG"&amp;$A136),0),""))</f>
        <v/>
      </c>
      <c r="X136" s="253" t="str">
        <f t="array" aca="1" ref="X136" ca="1">IF(X$2="","",IFERROR(IF(FIND(X$2,$C136)&gt;=1,INDIRECT($B136&amp;"!"&amp;"AG"&amp;$A136),0),""))</f>
        <v/>
      </c>
      <c r="Y136" s="253" t="str">
        <f t="array" aca="1" ref="Y136" ca="1">IF(Y$2="","",IFERROR(IF(FIND(Y$2,$C136)&gt;=1,INDIRECT($B136&amp;"!"&amp;"AG"&amp;$A136),0),""))</f>
        <v/>
      </c>
      <c r="Z136" s="253" t="str">
        <f t="array" aca="1" ref="Z136" ca="1">IF(Z$2="","",IFERROR(IF(FIND(Z$2,$C136)&gt;=1,INDIRECT($B136&amp;"!"&amp;"AG"&amp;$A136),0),""))</f>
        <v/>
      </c>
      <c r="AA136" s="253" t="str">
        <f t="array" aca="1" ref="AA136" ca="1">IF(AA$2="","",IFERROR(IF(FIND(AA$2,$C136)&gt;=1,INDIRECT($B136&amp;"!"&amp;"AG"&amp;$A136),0),""))</f>
        <v/>
      </c>
      <c r="AB136" s="253" t="str">
        <f t="array" aca="1" ref="AB136" ca="1">IF(AB$2="","",IFERROR(IF(FIND(AB$2,$C136)&gt;=1,INDIRECT($B136&amp;"!"&amp;"AG"&amp;$A136),0),""))</f>
        <v/>
      </c>
      <c r="AC136" s="253" t="str">
        <f t="array" aca="1" ref="AC136" ca="1">IF(AC$2="","",IFERROR(IF(FIND(AC$2,$C136)&gt;=1,INDIRECT($B136&amp;"!"&amp;"AG"&amp;$A136),0),""))</f>
        <v/>
      </c>
      <c r="AD136" s="253" t="str">
        <f t="array" aca="1" ref="AD136" ca="1">IF(AD$2="","",IFERROR(IF(FIND(AD$2,$C136)&gt;=1,INDIRECT($B136&amp;"!"&amp;"AG"&amp;$A136),0),""))</f>
        <v/>
      </c>
      <c r="AE136" s="253" t="str">
        <f t="array" aca="1" ref="AE136" ca="1">IF(AE$2="","",IFERROR(IF(FIND(AE$2,$C136)&gt;=1,INDIRECT($B136&amp;"!"&amp;"AG"&amp;$A136),0),""))</f>
        <v/>
      </c>
      <c r="AF136" s="253" t="str">
        <f t="array" aca="1" ref="AF136" ca="1">IF(AF$2="","",IFERROR(IF(FIND(AF$2,$C136)&gt;=1,INDIRECT($B136&amp;"!"&amp;"AG"&amp;$A136),0),""))</f>
        <v/>
      </c>
      <c r="AG136" s="253" t="str">
        <f t="array" aca="1" ref="AG136" ca="1">IF(AG$2="","",IFERROR(IF(FIND(AG$2,$C136)&gt;=1,INDIRECT($B136&amp;"!"&amp;"AG"&amp;$A136),0),""))</f>
        <v/>
      </c>
      <c r="AH136" s="253" t="str">
        <f t="array" aca="1" ref="AH136" ca="1">IF(AH$2="","",IFERROR(IF(FIND(AH$2,$C136)&gt;=1,INDIRECT($B136&amp;"!"&amp;"AG"&amp;$A136),0),""))</f>
        <v/>
      </c>
      <c r="AI136" s="253" t="str">
        <f t="array" aca="1" ref="AI136" ca="1">IF(AI$2="","",IFERROR(IF(FIND(AI$2,$C136)&gt;=1,INDIRECT($B136&amp;"!"&amp;"AG"&amp;$A136),0),""))</f>
        <v/>
      </c>
      <c r="AJ136" s="253" t="str">
        <f t="array" aca="1" ref="AJ136" ca="1">IF(AJ$2="","",IFERROR(IF(FIND(AJ$2,$C136)&gt;=1,INDIRECT($B136&amp;"!"&amp;"AG"&amp;$A136),0),""))</f>
        <v/>
      </c>
      <c r="AK136" s="253" t="str">
        <f t="array" aca="1" ref="AK136" ca="1">IF(AK$2="","",IFERROR(IF(FIND(AK$2,$C136)&gt;=1,INDIRECT($B136&amp;"!"&amp;"AG"&amp;$A136),0),""))</f>
        <v/>
      </c>
      <c r="AL136" s="253" t="str">
        <f t="array" aca="1" ref="AL136" ca="1">IF(AL$2="","",IFERROR(IF(FIND(AL$2,$C136)&gt;=1,INDIRECT($B136&amp;"!"&amp;"AG"&amp;$A136),0),""))</f>
        <v/>
      </c>
      <c r="AM136" s="253" t="str">
        <f t="array" aca="1" ref="AM136" ca="1">IF(AM$2="","",IFERROR(IF(FIND(AM$2,$C136)&gt;=1,INDIRECT($B136&amp;"!"&amp;"AG"&amp;$A136),0),""))</f>
        <v/>
      </c>
      <c r="AN136" s="253" t="str">
        <f t="array" aca="1" ref="AN136" ca="1">IF(AN$2="","",IFERROR(IF(FIND(AN$2,$C136)&gt;=1,INDIRECT($B136&amp;"!"&amp;"AG"&amp;$A136),0),""))</f>
        <v/>
      </c>
      <c r="AO136" s="253" t="str">
        <f t="array" aca="1" ref="AO136" ca="1">IF(AO$2="","",IFERROR(IF(FIND(AO$2,$C136)&gt;=1,INDIRECT($B136&amp;"!"&amp;"AG"&amp;$A136),0),""))</f>
        <v/>
      </c>
      <c r="AP136" s="253" t="str">
        <f t="array" aca="1" ref="AP136" ca="1">IF(AP$2="","",IFERROR(IF(FIND(AP$2,$C136)&gt;=1,INDIRECT($B136&amp;"!"&amp;"AG"&amp;$A136),0),""))</f>
        <v/>
      </c>
      <c r="AQ136" s="253" t="str">
        <f t="array" aca="1" ref="AQ136" ca="1">IF(AQ$2="","",IFERROR(IF(FIND(AQ$2,$C136)&gt;=1,INDIRECT($B136&amp;"!"&amp;"AG"&amp;$A136),0),""))</f>
        <v/>
      </c>
      <c r="AR136" s="253" t="str">
        <f t="array" aca="1" ref="AR136" ca="1">IF(AR$2="","",IFERROR(IF(FIND(AR$2,$C136)&gt;=1,INDIRECT($B136&amp;"!"&amp;"AG"&amp;$A136),0),""))</f>
        <v/>
      </c>
      <c r="AS136" s="253" t="str">
        <f t="array" aca="1" ref="AS136" ca="1">IF(AS$2="","",IFERROR(IF(FIND(AS$2,$C136)&gt;=1,INDIRECT($B136&amp;"!"&amp;"AG"&amp;$A136),0),""))</f>
        <v/>
      </c>
      <c r="AU136" s="254" t="str">
        <f t="array" aca="1" ref="AU136" ca="1">IFERROR(INDIRECT(B136&amp;"!"&amp;"A"&amp;A136),"")</f>
        <v/>
      </c>
      <c r="AV136" s="2" t="str">
        <f t="shared" ca="1" si="73"/>
        <v/>
      </c>
      <c r="AW136" s="253" t="str">
        <f t="array" aca="1" ref="AW136" ca="1">IF(AW$2="","",IFERROR(IF(FIND(AW$2,$C136)&gt;=1,IF(INDIRECT($B136&amp;"!"&amp;"AH"&amp;$A136)="","",INDIRECT($B136&amp;"!"&amp;"AH"&amp;$A136)),0),""))</f>
        <v/>
      </c>
      <c r="AX136" s="253" t="str">
        <f t="array" aca="1" ref="AX136" ca="1">IF(AX$2="","",IFERROR(IF(FIND(AX$2,$C136)&gt;=1,IF(INDIRECT($B136&amp;"!"&amp;"AH"&amp;$A136)="","",INDIRECT($B136&amp;"!"&amp;"AH"&amp;$A136)),0),""))</f>
        <v/>
      </c>
      <c r="AY136" s="253" t="str">
        <f t="array" aca="1" ref="AY136" ca="1">IF(AY$2="","",IFERROR(IF(FIND(AY$2,$C136)&gt;=1,IF(INDIRECT($B136&amp;"!"&amp;"AH"&amp;$A136)="","",INDIRECT($B136&amp;"!"&amp;"AH"&amp;$A136)),0),""))</f>
        <v/>
      </c>
      <c r="AZ136" s="253" t="str">
        <f t="array" aca="1" ref="AZ136" ca="1">IF(AZ$2="","",IFERROR(IF(FIND(AZ$2,$C136)&gt;=1,IF(INDIRECT($B136&amp;"!"&amp;"AH"&amp;$A136)="","",INDIRECT($B136&amp;"!"&amp;"AH"&amp;$A136)),0),""))</f>
        <v/>
      </c>
      <c r="BA136" s="253" t="str">
        <f t="array" aca="1" ref="BA136" ca="1">IF(BA$2="","",IFERROR(IF(FIND(BA$2,$C136)&gt;=1,IF(INDIRECT($B136&amp;"!"&amp;"AH"&amp;$A136)="","",INDIRECT($B136&amp;"!"&amp;"AH"&amp;$A136)),0),""))</f>
        <v/>
      </c>
      <c r="BB136" s="253" t="str">
        <f t="array" aca="1" ref="BB136" ca="1">IF(BB$2="","",IFERROR(IF(FIND(BB$2,$C136)&gt;=1,IF(INDIRECT($B136&amp;"!"&amp;"AH"&amp;$A136)="","",INDIRECT($B136&amp;"!"&amp;"AH"&amp;$A136)),0),""))</f>
        <v/>
      </c>
      <c r="BC136" s="253" t="str">
        <f t="array" aca="1" ref="BC136" ca="1">IF(BC$2="","",IFERROR(IF(FIND(BC$2,$C136)&gt;=1,IF(INDIRECT($B136&amp;"!"&amp;"AH"&amp;$A136)="","",INDIRECT($B136&amp;"!"&amp;"AH"&amp;$A136)),0),""))</f>
        <v/>
      </c>
      <c r="BD136" s="253" t="str">
        <f t="array" aca="1" ref="BD136" ca="1">IF(BD$2="","",IFERROR(IF(FIND(BD$2,$C136)&gt;=1,IF(INDIRECT($B136&amp;"!"&amp;"AH"&amp;$A136)="","",INDIRECT($B136&amp;"!"&amp;"AH"&amp;$A136)),0),""))</f>
        <v/>
      </c>
      <c r="BE136" s="253" t="str">
        <f t="array" aca="1" ref="BE136" ca="1">IF(BE$2="","",IFERROR(IF(FIND(BE$2,$C136)&gt;=1,IF(INDIRECT($B136&amp;"!"&amp;"AH"&amp;$A136)="","",INDIRECT($B136&amp;"!"&amp;"AH"&amp;$A136)),0),""))</f>
        <v/>
      </c>
      <c r="BF136" s="253" t="str">
        <f t="array" aca="1" ref="BF136" ca="1">IF(BF$2="","",IFERROR(IF(FIND(BF$2,$C136)&gt;=1,IF(INDIRECT($B136&amp;"!"&amp;"AH"&amp;$A136)="","",INDIRECT($B136&amp;"!"&amp;"AH"&amp;$A136)),0),""))</f>
        <v/>
      </c>
      <c r="BG136" s="253" t="str">
        <f t="array" aca="1" ref="BG136" ca="1">IF(BG$2="","",IFERROR(IF(FIND(BG$2,$C136)&gt;=1,IF(INDIRECT($B136&amp;"!"&amp;"AH"&amp;$A136)="","",INDIRECT($B136&amp;"!"&amp;"AH"&amp;$A136)),0),""))</f>
        <v/>
      </c>
      <c r="BH136" s="253" t="str">
        <f t="array" aca="1" ref="BH136" ca="1">IF(BH$2="","",IFERROR(IF(FIND(BH$2,$C136)&gt;=1,IF(INDIRECT($B136&amp;"!"&amp;"AH"&amp;$A136)="","",INDIRECT($B136&amp;"!"&amp;"AH"&amp;$A136)),0),""))</f>
        <v/>
      </c>
      <c r="BI136" s="253" t="str">
        <f t="array" aca="1" ref="BI136" ca="1">IF(BI$2="","",IFERROR(IF(FIND(BI$2,$C136)&gt;=1,IF(INDIRECT($B136&amp;"!"&amp;"AH"&amp;$A136)="","",INDIRECT($B136&amp;"!"&amp;"AH"&amp;$A136)),0),""))</f>
        <v/>
      </c>
      <c r="BJ136" s="253" t="str">
        <f t="array" aca="1" ref="BJ136" ca="1">IF(BJ$2="","",IFERROR(IF(FIND(BJ$2,$C136)&gt;=1,IF(INDIRECT($B136&amp;"!"&amp;"AH"&amp;$A136)="","",INDIRECT($B136&amp;"!"&amp;"AH"&amp;$A136)),0),""))</f>
        <v/>
      </c>
      <c r="BK136" s="253" t="str">
        <f t="array" aca="1" ref="BK136" ca="1">IF(BK$2="","",IFERROR(IF(FIND(BK$2,$C136)&gt;=1,IF(INDIRECT($B136&amp;"!"&amp;"AH"&amp;$A136)="","",INDIRECT($B136&amp;"!"&amp;"AH"&amp;$A136)),0),""))</f>
        <v/>
      </c>
      <c r="BL136" s="253" t="str">
        <f t="array" aca="1" ref="BL136" ca="1">IF(BL$2="","",IFERROR(IF(FIND(BL$2,$C136)&gt;=1,IF(INDIRECT($B136&amp;"!"&amp;"AH"&amp;$A136)="","",INDIRECT($B136&amp;"!"&amp;"AH"&amp;$A136)),0),""))</f>
        <v/>
      </c>
      <c r="BM136" s="253" t="str">
        <f t="array" aca="1" ref="BM136" ca="1">IF(BM$2="","",IFERROR(IF(FIND(BM$2,$C136)&gt;=1,IF(INDIRECT($B136&amp;"!"&amp;"AH"&amp;$A136)="","",INDIRECT($B136&amp;"!"&amp;"AH"&amp;$A136)),0),""))</f>
        <v/>
      </c>
      <c r="BN136" s="253" t="str">
        <f t="array" aca="1" ref="BN136" ca="1">IF(BN$2="","",IFERROR(IF(FIND(BN$2,$C136)&gt;=1,IF(INDIRECT($B136&amp;"!"&amp;"AH"&amp;$A136)="","",INDIRECT($B136&amp;"!"&amp;"AH"&amp;$A136)),0),""))</f>
        <v/>
      </c>
      <c r="BO136" s="253" t="str">
        <f t="array" aca="1" ref="BO136" ca="1">IF(BO$2="","",IFERROR(IF(FIND(BO$2,$C136)&gt;=1,IF(INDIRECT($B136&amp;"!"&amp;"AH"&amp;$A136)="","",INDIRECT($B136&amp;"!"&amp;"AH"&amp;$A136)),0),""))</f>
        <v/>
      </c>
      <c r="BP136" s="253" t="str">
        <f t="array" aca="1" ref="BP136" ca="1">IF(BP$2="","",IFERROR(IF(FIND(BP$2,$C136)&gt;=1,IF(INDIRECT($B136&amp;"!"&amp;"AH"&amp;$A136)="","",INDIRECT($B136&amp;"!"&amp;"AH"&amp;$A136)),0),""))</f>
        <v/>
      </c>
      <c r="BQ136" s="253" t="str">
        <f t="array" aca="1" ref="BQ136" ca="1">IF(BQ$2="","",IFERROR(IF(FIND(BQ$2,$C136)&gt;=1,IF(INDIRECT($B136&amp;"!"&amp;"AH"&amp;$A136)="","",INDIRECT($B136&amp;"!"&amp;"AH"&amp;$A136)),0),""))</f>
        <v/>
      </c>
      <c r="BR136" s="253" t="str">
        <f t="array" aca="1" ref="BR136" ca="1">IF(BR$2="","",IFERROR(IF(FIND(BR$2,$C136)&gt;=1,IF(INDIRECT($B136&amp;"!"&amp;"AH"&amp;$A136)="","",INDIRECT($B136&amp;"!"&amp;"AH"&amp;$A136)),0),""))</f>
        <v/>
      </c>
      <c r="BS136" s="253" t="str">
        <f t="array" aca="1" ref="BS136" ca="1">IF(BS$2="","",IFERROR(IF(FIND(BS$2,$C136)&gt;=1,IF(INDIRECT($B136&amp;"!"&amp;"AH"&amp;$A136)="","",INDIRECT($B136&amp;"!"&amp;"AH"&amp;$A136)),0),""))</f>
        <v/>
      </c>
      <c r="BT136" s="253" t="str">
        <f t="array" aca="1" ref="BT136" ca="1">IF(BT$2="","",IFERROR(IF(FIND(BT$2,$C136)&gt;=1,IF(INDIRECT($B136&amp;"!"&amp;"AH"&amp;$A136)="","",INDIRECT($B136&amp;"!"&amp;"AH"&amp;$A136)),0),""))</f>
        <v/>
      </c>
      <c r="BU136" s="253" t="str">
        <f t="array" aca="1" ref="BU136" ca="1">IF(BU$2="","",IFERROR(IF(FIND(BU$2,$C136)&gt;=1,IF(INDIRECT($B136&amp;"!"&amp;"AH"&amp;$A136)="","",INDIRECT($B136&amp;"!"&amp;"AH"&amp;$A136)),0),""))</f>
        <v/>
      </c>
      <c r="BV136" s="253" t="str">
        <f t="array" aca="1" ref="BV136" ca="1">IF(BV$2="","",IFERROR(IF(FIND(BV$2,$C136)&gt;=1,IF(INDIRECT($B136&amp;"!"&amp;"AH"&amp;$A136)="","",INDIRECT($B136&amp;"!"&amp;"AH"&amp;$A136)),0),""))</f>
        <v/>
      </c>
      <c r="BW136" s="253" t="str">
        <f t="array" aca="1" ref="BW136" ca="1">IF(BW$2="","",IFERROR(IF(FIND(BW$2,$C136)&gt;=1,IF(INDIRECT($B136&amp;"!"&amp;"AH"&amp;$A136)="","",INDIRECT($B136&amp;"!"&amp;"AH"&amp;$A136)),0),""))</f>
        <v/>
      </c>
      <c r="BX136" s="253" t="str">
        <f t="array" aca="1" ref="BX136" ca="1">IF(BX$2="","",IFERROR(IF(FIND(BX$2,$C136)&gt;=1,IF(INDIRECT($B136&amp;"!"&amp;"AH"&amp;$A136)="","",INDIRECT($B136&amp;"!"&amp;"AH"&amp;$A136)),0),""))</f>
        <v/>
      </c>
      <c r="BY136" s="253" t="str">
        <f t="array" aca="1" ref="BY136" ca="1">IF(BY$2="","",IFERROR(IF(FIND(BY$2,$C136)&gt;=1,IF(INDIRECT($B136&amp;"!"&amp;"AH"&amp;$A136)="","",INDIRECT($B136&amp;"!"&amp;"AH"&amp;$A136)),0),""))</f>
        <v/>
      </c>
      <c r="BZ136" s="253" t="str">
        <f t="array" aca="1" ref="BZ136" ca="1">IF(BZ$2="","",IFERROR(IF(FIND(BZ$2,$C136)&gt;=1,IF(INDIRECT($B136&amp;"!"&amp;"AH"&amp;$A136)="","",INDIRECT($B136&amp;"!"&amp;"AH"&amp;$A136)),0),""))</f>
        <v/>
      </c>
      <c r="CA136" s="253" t="str">
        <f t="array" aca="1" ref="CA136" ca="1">IF(CA$2="","",IFERROR(IF(FIND(CA$2,$C136)&gt;=1,IF(INDIRECT($B136&amp;"!"&amp;"AH"&amp;$A136)="","",INDIRECT($B136&amp;"!"&amp;"AH"&amp;$A136)),0),""))</f>
        <v/>
      </c>
      <c r="CB136" s="253" t="str">
        <f t="array" aca="1" ref="CB136" ca="1">IF(CB$2="","",IFERROR(IF(FIND(CB$2,$C136)&gt;=1,IF(INDIRECT($B136&amp;"!"&amp;"AH"&amp;$A136)="","",INDIRECT($B136&amp;"!"&amp;"AH"&amp;$A136)),0),""))</f>
        <v/>
      </c>
      <c r="CC136" s="253" t="str">
        <f t="array" aca="1" ref="CC136" ca="1">IF(CC$2="","",IFERROR(IF(FIND(CC$2,$C136)&gt;=1,IF(INDIRECT($B136&amp;"!"&amp;"AH"&amp;$A136)="","",INDIRECT($B136&amp;"!"&amp;"AH"&amp;$A136)),0),""))</f>
        <v/>
      </c>
      <c r="CD136" s="253" t="str">
        <f t="array" aca="1" ref="CD136" ca="1">IF(CD$2="","",IFERROR(IF(FIND(CD$2,$C136)&gt;=1,IF(INDIRECT($B136&amp;"!"&amp;"AH"&amp;$A136)="","",INDIRECT($B136&amp;"!"&amp;"AH"&amp;$A136)),0),""))</f>
        <v/>
      </c>
      <c r="CE136" s="253" t="str">
        <f t="array" aca="1" ref="CE136" ca="1">IF(CE$2="","",IFERROR(IF(FIND(CE$2,$C136)&gt;=1,IF(INDIRECT($B136&amp;"!"&amp;"AH"&amp;$A136)="","",INDIRECT($B136&amp;"!"&amp;"AH"&amp;$A136)),0),""))</f>
        <v/>
      </c>
      <c r="CF136" s="253" t="str">
        <f t="array" aca="1" ref="CF136" ca="1">IF(CF$2="","",IFERROR(IF(FIND(CF$2,$C136)&gt;=1,IF(INDIRECT($B136&amp;"!"&amp;"AH"&amp;$A136)="","",INDIRECT($B136&amp;"!"&amp;"AH"&amp;$A136)),0),""))</f>
        <v/>
      </c>
      <c r="CG136" s="253" t="str">
        <f t="array" aca="1" ref="CG136" ca="1">IF(CG$2="","",IFERROR(IF(FIND(CG$2,$C136)&gt;=1,IF(INDIRECT($B136&amp;"!"&amp;"AH"&amp;$A136)="","",INDIRECT($B136&amp;"!"&amp;"AH"&amp;$A136)),0),""))</f>
        <v/>
      </c>
      <c r="CH136" s="253" t="str">
        <f t="array" aca="1" ref="CH136" ca="1">IF(CH$2="","",IFERROR(IF(FIND(CH$2,$C136)&gt;=1,IF(INDIRECT($B136&amp;"!"&amp;"AH"&amp;$A136)="","",INDIRECT($B136&amp;"!"&amp;"AH"&amp;$A136)),0),""))</f>
        <v/>
      </c>
      <c r="CI136" s="253" t="str">
        <f t="array" aca="1" ref="CI136" ca="1">IF(CI$2="","",IFERROR(IF(FIND(CI$2,$C136)&gt;=1,IF(INDIRECT($B136&amp;"!"&amp;"AH"&amp;$A136)="","",INDIRECT($B136&amp;"!"&amp;"AH"&amp;$A136)),0),""))</f>
        <v/>
      </c>
      <c r="CJ136" s="253" t="str">
        <f t="array" aca="1" ref="CJ136" ca="1">IF(CJ$2="","",IFERROR(IF(FIND(CJ$2,$C136)&gt;=1,IF(INDIRECT($B136&amp;"!"&amp;"AH"&amp;$A136)="","",INDIRECT($B136&amp;"!"&amp;"AH"&amp;$A136)),0),""))</f>
        <v/>
      </c>
      <c r="CK136" s="253" t="str">
        <f t="array" aca="1" ref="CK136" ca="1">IF(CK$2="","",IFERROR(IF(FIND(CK$2,$C136)&gt;=1,IF(INDIRECT($B136&amp;"!"&amp;"AH"&amp;$A136)="","",INDIRECT($B136&amp;"!"&amp;"AH"&amp;$A136)),0),""))</f>
        <v/>
      </c>
      <c r="CL136" s="253" t="str">
        <f t="array" aca="1" ref="CL136" ca="1">IF(CL$2="","",IFERROR(IF(FIND(CL$2,$C136)&gt;=1,IF(INDIRECT($B136&amp;"!"&amp;"AH"&amp;$A136)="","",INDIRECT($B136&amp;"!"&amp;"AH"&amp;$A136)),0),""))</f>
        <v/>
      </c>
      <c r="CO136" s="2" t="str">
        <f t="shared" ca="1" si="75"/>
        <v/>
      </c>
      <c r="CP136" s="253" t="str">
        <f t="array" aca="1" ref="CP136" ca="1">IF(CP$2="","",IFERROR(IF(FIND(CP$2,$C136)&gt;=1,INDIRECT($B136&amp;"!"&amp;"AG"&amp;$A136),0),""))</f>
        <v/>
      </c>
      <c r="CQ136" s="253" t="str">
        <f t="array" aca="1" ref="CQ136" ca="1">IF(CQ$2="","",IFERROR(IF(FIND(CQ$2,$C136)&gt;=1,INDIRECT($B136&amp;"!"&amp;"AG"&amp;$A136),0),""))</f>
        <v/>
      </c>
      <c r="CR136" s="253" t="str">
        <f t="array" aca="1" ref="CR136" ca="1">IF(CR$2="","",IFERROR(IF(FIND(CR$2,$C136)&gt;=1,INDIRECT($B136&amp;"!"&amp;"AG"&amp;$A136),0),""))</f>
        <v/>
      </c>
      <c r="CS136" s="253" t="str">
        <f t="array" aca="1" ref="CS136" ca="1">IF(CS$2="","",IFERROR(IF(FIND(CS$2,$C136)&gt;=1,INDIRECT($B136&amp;"!"&amp;"AG"&amp;$A136),0),""))</f>
        <v/>
      </c>
      <c r="CV136" s="2" t="str">
        <f t="shared" ca="1" si="76"/>
        <v/>
      </c>
      <c r="CW136" s="253" t="str">
        <f t="array" aca="1" ref="CW136" ca="1">IF(CW$2="","",IFERROR(IF(FIND(CW$2,$C136)&gt;=1,IF(INDIRECT($B136&amp;"!"&amp;"AH"&amp;$A136)="","",INDIRECT($B136&amp;"!"&amp;"AH"&amp;$A136)&amp;" "),0),""))</f>
        <v/>
      </c>
      <c r="CX136" s="253" t="str">
        <f t="array" aca="1" ref="CX136" ca="1">IF(CX$2="","",IFERROR(IF(FIND(CX$2,$C136)&gt;=1,IF(INDIRECT($B136&amp;"!"&amp;"AH"&amp;$A136)="","",INDIRECT($B136&amp;"!"&amp;"AH"&amp;$A136)&amp;" "),0),""))</f>
        <v/>
      </c>
      <c r="CY136" s="253" t="str">
        <f t="array" aca="1" ref="CY136" ca="1">IF(CY$2="","",IFERROR(IF(FIND(CY$2,$C136)&gt;=1,IF(INDIRECT($B136&amp;"!"&amp;"AH"&amp;$A136)="","",INDIRECT($B136&amp;"!"&amp;"AH"&amp;$A136)&amp;" "),0),""))</f>
        <v/>
      </c>
      <c r="CZ136" s="253" t="str">
        <f t="array" aca="1" ref="CZ136" ca="1">IF(CZ$2="","",IFERROR(IF(FIND(CZ$2,$C136)&gt;=1,IF(INDIRECT($B136&amp;"!"&amp;"AH"&amp;$A136)="","",INDIRECT($B136&amp;"!"&amp;"AH"&amp;$A136)&amp;" "),0),""))</f>
        <v/>
      </c>
      <c r="DC136" s="2" t="str">
        <f t="shared" ca="1" si="77"/>
        <v/>
      </c>
      <c r="DD136" s="253" t="str" cm="1">
        <f t="array" aca="1" ref="DD136" ca="1">IF(DD$2="","",IFERROR(IF(FIND(DD$2,$C136)&gt;=1,INDIRECT($B136&amp;"!"&amp;"AG"&amp;$A136),0),""))</f>
        <v/>
      </c>
      <c r="DE136" s="253" t="str" cm="1">
        <f t="array" aca="1" ref="DE136" ca="1">IF(DE$2="","",IFERROR(IF(FIND(DE$2,$C136)&gt;=1,INDIRECT($B136&amp;"!"&amp;"AG"&amp;$A136),0),""))</f>
        <v/>
      </c>
      <c r="DF136" s="253" t="str" cm="1">
        <f t="array" aca="1" ref="DF136" ca="1">IF(DF$2="","",IFERROR(IF(FIND(DF$2,$C136)&gt;=1,INDIRECT($B136&amp;"!"&amp;"AG"&amp;$A136),0),""))</f>
        <v/>
      </c>
      <c r="DG136" s="253" t="str" cm="1">
        <f t="array" aca="1" ref="DG136" ca="1">IF(DG$2="","",IFERROR(IF(FIND(DG$2,$C136)&gt;=1,INDIRECT($B136&amp;"!"&amp;"AG"&amp;$A136),0),""))</f>
        <v/>
      </c>
      <c r="DH136" s="253" t="str" cm="1">
        <f t="array" aca="1" ref="DH136" ca="1">IF(DH$2="","",IFERROR(IF(FIND(DH$2,$C136)&gt;=1,INDIRECT($B136&amp;"!"&amp;"AG"&amp;$A136),0),""))</f>
        <v/>
      </c>
      <c r="DI136" s="253" t="str" cm="1">
        <f t="array" aca="1" ref="DI136" ca="1">IF(DI$2="","",IFERROR(IF(FIND(DI$2,$C136)&gt;=1,INDIRECT($B136&amp;"!"&amp;"AG"&amp;$A136),0),""))</f>
        <v/>
      </c>
      <c r="DJ136" s="253" t="str" cm="1">
        <f t="array" aca="1" ref="DJ136" ca="1">IF(DJ$2="","",IFERROR(IF(FIND(DJ$2,$C136)&gt;=1,INDIRECT($B136&amp;"!"&amp;"AG"&amp;$A136),0),""))</f>
        <v/>
      </c>
      <c r="DK136" s="253" t="str" cm="1">
        <f t="array" aca="1" ref="DK136" ca="1">IF(DK$2="","",IFERROR(IF(FIND(DK$2,$C136)&gt;=1,INDIRECT($B136&amp;"!"&amp;"AG"&amp;$A136),0),""))</f>
        <v/>
      </c>
      <c r="DL136" s="253" t="str" cm="1">
        <f t="array" aca="1" ref="DL136" ca="1">IF(DL$2="","",IFERROR(IF(FIND(DL$2,$C136)&gt;=1,INDIRECT($B136&amp;"!"&amp;"AG"&amp;$A136),0),""))</f>
        <v/>
      </c>
      <c r="DM136" s="253" t="str" cm="1">
        <f t="array" aca="1" ref="DM136" ca="1">IF(DM$2="","",IFERROR(IF(FIND(DM$2,$C136)&gt;=1,INDIRECT($B136&amp;"!"&amp;"AG"&amp;$A136),0),""))</f>
        <v/>
      </c>
      <c r="DN136" s="253" t="str" cm="1">
        <f t="array" aca="1" ref="DN136" ca="1">IF(DN$2="","",IFERROR(IF(FIND(DN$2,$C136)&gt;=1,INDIRECT($B136&amp;"!"&amp;"AG"&amp;$A136),0),""))</f>
        <v/>
      </c>
      <c r="DO136" s="253" t="str" cm="1">
        <f t="array" aca="1" ref="DO136" ca="1">IF(DO$2="","",IFERROR(IF(FIND(DO$2,$C136)&gt;=1,INDIRECT($B136&amp;"!"&amp;"AG"&amp;$A136),0),""))</f>
        <v/>
      </c>
      <c r="DP136" s="253" t="str" cm="1">
        <f t="array" aca="1" ref="DP136" ca="1">IF(DP$2="","",IFERROR(IF(FIND(DP$2,$C136)&gt;=1,INDIRECT($B136&amp;"!"&amp;"AG"&amp;$A136),0),""))</f>
        <v/>
      </c>
      <c r="DQ136" s="253" t="str" cm="1">
        <f t="array" aca="1" ref="DQ136" ca="1">IF(DQ$2="","",IFERROR(IF(FIND(DQ$2,$C136)&gt;=1,INDIRECT($B136&amp;"!"&amp;"AG"&amp;$A136),0),""))</f>
        <v/>
      </c>
      <c r="DR136" s="253" t="str" cm="1">
        <f t="array" aca="1" ref="DR136" ca="1">IF(DR$2="","",IFERROR(IF(FIND(DR$2,$C136)&gt;=1,INDIRECT($B136&amp;"!"&amp;"AG"&amp;$A136),0),""))</f>
        <v/>
      </c>
      <c r="DS136" s="253" t="str" cm="1">
        <f t="array" aca="1" ref="DS136" ca="1">IF(DS$2="","",IFERROR(IF(FIND(DS$2,$C136)&gt;=1,INDIRECT($B136&amp;"!"&amp;"AG"&amp;$A136),0),""))</f>
        <v/>
      </c>
      <c r="DT136" s="253" t="str" cm="1">
        <f t="array" aca="1" ref="DT136" ca="1">IF(DT$2="","",IFERROR(IF(FIND(DT$2,$C136)&gt;=1,INDIRECT($B136&amp;"!"&amp;"AG"&amp;$A136),0),""))</f>
        <v/>
      </c>
      <c r="DU136" s="253" t="str" cm="1">
        <f t="array" aca="1" ref="DU136" ca="1">IF(DU$2="","",IFERROR(IF(FIND(DU$2,$C136)&gt;=1,INDIRECT($B136&amp;"!"&amp;"AG"&amp;$A136),0),""))</f>
        <v/>
      </c>
      <c r="DV136" s="253" t="str" cm="1">
        <f t="array" aca="1" ref="DV136" ca="1">IF(DV$2="","",IFERROR(IF(FIND(DV$2,$C136)&gt;=1,INDIRECT($B136&amp;"!"&amp;"AG"&amp;$A136),0),""))</f>
        <v/>
      </c>
      <c r="DW136" s="253" t="str" cm="1">
        <f t="array" aca="1" ref="DW136" ca="1">IF(DW$2="","",IFERROR(IF(FIND(DW$2,$C136)&gt;=1,INDIRECT($B136&amp;"!"&amp;"AG"&amp;$A136),0),""))</f>
        <v/>
      </c>
      <c r="DX136" s="253" t="str" cm="1">
        <f t="array" aca="1" ref="DX136" ca="1">IF(DX$2="","",IFERROR(IF(FIND(DX$2,$C136)&gt;=1,INDIRECT($B136&amp;"!"&amp;"AG"&amp;$A136),0),""))</f>
        <v/>
      </c>
      <c r="DY136" s="253" t="str" cm="1">
        <f t="array" aca="1" ref="DY136" ca="1">IF(DY$2="","",IFERROR(IF(FIND(DY$2,$C136)&gt;=1,INDIRECT($B136&amp;"!"&amp;"AG"&amp;$A136),0),""))</f>
        <v/>
      </c>
      <c r="DZ136" s="253" t="str" cm="1">
        <f t="array" aca="1" ref="DZ136" ca="1">IF(DZ$2="","",IFERROR(IF(FIND(DZ$2,$C136)&gt;=1,INDIRECT($B136&amp;"!"&amp;"AG"&amp;$A136),0),""))</f>
        <v/>
      </c>
      <c r="EA136" s="253" t="str" cm="1">
        <f t="array" aca="1" ref="EA136" ca="1">IF(EA$2="","",IFERROR(IF(FIND(EA$2,$C136)&gt;=1,INDIRECT($B136&amp;"!"&amp;"AG"&amp;$A136),0),""))</f>
        <v/>
      </c>
      <c r="EB136" s="253" t="str" cm="1">
        <f t="array" aca="1" ref="EB136" ca="1">IF(EB$2="","",IFERROR(IF(FIND(EB$2,$C136)&gt;=1,INDIRECT($B136&amp;"!"&amp;"AG"&amp;$A136),0),""))</f>
        <v/>
      </c>
      <c r="EC136" s="253" t="str" cm="1">
        <f t="array" aca="1" ref="EC136" ca="1">IF(EC$2="","",IFERROR(IF(FIND(EC$2,$C136)&gt;=1,INDIRECT($B136&amp;"!"&amp;"AG"&amp;$A136),0),""))</f>
        <v/>
      </c>
      <c r="ED136" s="253" t="str" cm="1">
        <f t="array" aca="1" ref="ED136" ca="1">IF(ED$2="","",IFERROR(IF(FIND(ED$2,$C136)&gt;=1,INDIRECT($B136&amp;"!"&amp;"AG"&amp;$A136),0),""))</f>
        <v/>
      </c>
      <c r="EE136" s="253" t="str" cm="1">
        <f t="array" aca="1" ref="EE136" ca="1">IF(EE$2="","",IFERROR(IF(FIND(EE$2,$C136)&gt;=1,INDIRECT($B136&amp;"!"&amp;"AG"&amp;$A136),0),""))</f>
        <v/>
      </c>
      <c r="EF136" s="253" t="str" cm="1">
        <f t="array" aca="1" ref="EF136" ca="1">IF(EF$2="","",IFERROR(IF(FIND(EF$2,$C136)&gt;=1,INDIRECT($B136&amp;"!"&amp;"AG"&amp;$A136),0),""))</f>
        <v/>
      </c>
      <c r="EG136" s="253" t="str" cm="1">
        <f t="array" aca="1" ref="EG136" ca="1">IF(EG$2="","",IFERROR(IF(FIND(EG$2,$C136)&gt;=1,INDIRECT($B136&amp;"!"&amp;"AG"&amp;$A136),0),""))</f>
        <v/>
      </c>
      <c r="EH136" s="253" t="str" cm="1">
        <f t="array" aca="1" ref="EH136" ca="1">IF(EH$2="","",IFERROR(IF(FIND(EH$2,$C136)&gt;=1,INDIRECT($B136&amp;"!"&amp;"AG"&amp;$A136),0),""))</f>
        <v/>
      </c>
      <c r="EI136" s="253" t="str" cm="1">
        <f t="array" aca="1" ref="EI136" ca="1">IF(EI$2="","",IFERROR(IF(FIND(EI$2,$C136)&gt;=1,INDIRECT($B136&amp;"!"&amp;"AG"&amp;$A136),0),""))</f>
        <v/>
      </c>
      <c r="EJ136" s="253" t="str" cm="1">
        <f t="array" aca="1" ref="EJ136" ca="1">IF(EJ$2="","",IFERROR(IF(FIND(EJ$2,$C136)&gt;=1,INDIRECT($B136&amp;"!"&amp;"AG"&amp;$A136),0),""))</f>
        <v/>
      </c>
      <c r="EK136" s="253" t="str" cm="1">
        <f t="array" aca="1" ref="EK136" ca="1">IF(EK$2="","",IFERROR(IF(FIND(EK$2,$C136)&gt;=1,INDIRECT($B136&amp;"!"&amp;"AG"&amp;$A136),0),""))</f>
        <v/>
      </c>
      <c r="EL136" s="253" t="str" cm="1">
        <f t="array" aca="1" ref="EL136" ca="1">IF(EL$2="","",IFERROR(IF(FIND(EL$2,$C136)&gt;=1,INDIRECT($B136&amp;"!"&amp;"AG"&amp;$A136),0),""))</f>
        <v/>
      </c>
      <c r="EM136" s="253" t="str" cm="1">
        <f t="array" aca="1" ref="EM136" ca="1">IF(EM$2="","",IFERROR(IF(FIND(EM$2,$C136)&gt;=1,INDIRECT($B136&amp;"!"&amp;"AG"&amp;$A136),0),""))</f>
        <v/>
      </c>
      <c r="EN136" s="253" t="str" cm="1">
        <f t="array" aca="1" ref="EN136" ca="1">IF(EN$2="","",IFERROR(IF(FIND(EN$2,$C136)&gt;=1,INDIRECT($B136&amp;"!"&amp;"AG"&amp;$A136),0),""))</f>
        <v/>
      </c>
      <c r="EO136" s="253" t="str" cm="1">
        <f t="array" aca="1" ref="EO136" ca="1">IF(EO$2="","",IFERROR(IF(FIND(EO$2,$C136)&gt;=1,INDIRECT($B136&amp;"!"&amp;"AG"&amp;$A136),0),""))</f>
        <v/>
      </c>
      <c r="EP136" s="253" t="str" cm="1">
        <f t="array" aca="1" ref="EP136" ca="1">IF(EP$2="","",IFERROR(IF(FIND(EP$2,$C136)&gt;=1,INDIRECT($B136&amp;"!"&amp;"AG"&amp;$A136),0),""))</f>
        <v/>
      </c>
      <c r="EQ136" s="253" t="str" cm="1">
        <f t="array" aca="1" ref="EQ136" ca="1">IF(EQ$2="","",IFERROR(IF(FIND(EQ$2,$C136)&gt;=1,INDIRECT($B136&amp;"!"&amp;"AG"&amp;$A136),0),""))</f>
        <v/>
      </c>
      <c r="ER136" s="253" t="str" cm="1">
        <f t="array" aca="1" ref="ER136" ca="1">IF(ER$2="","",IFERROR(IF(FIND(ER$2,$C136)&gt;=1,INDIRECT($B136&amp;"!"&amp;"AG"&amp;$A136),0),""))</f>
        <v/>
      </c>
      <c r="ES136" s="253" t="str" cm="1">
        <f t="array" aca="1" ref="ES136" ca="1">IF(ES$2="","",IFERROR(IF(FIND(ES$2,$C136)&gt;=1,INDIRECT($B136&amp;"!"&amp;"AG"&amp;$A136),0),""))</f>
        <v/>
      </c>
      <c r="ET136" s="253" t="str" cm="1">
        <f t="array" aca="1" ref="ET136" ca="1">IF(ET$2="","",IFERROR(IF(FIND(ET$2,$C136)&gt;=1,INDIRECT($B136&amp;"!"&amp;"AG"&amp;$A136),0),""))</f>
        <v/>
      </c>
      <c r="EU136" s="253" t="str" cm="1">
        <f t="array" aca="1" ref="EU136" ca="1">IF(EU$2="","",IFERROR(IF(FIND(EU$2,$C136)&gt;=1,INDIRECT($B136&amp;"!"&amp;"AG"&amp;$A136),0),""))</f>
        <v/>
      </c>
      <c r="EV136" s="253" t="str" cm="1">
        <f t="array" aca="1" ref="EV136" ca="1">IF(EV$2="","",IFERROR(IF(FIND(EV$2,$C136)&gt;=1,INDIRECT($B136&amp;"!"&amp;"AG"&amp;$A136),0),""))</f>
        <v/>
      </c>
    </row>
    <row r="137" spans="1:152" x14ac:dyDescent="0.3">
      <c r="A137" s="252">
        <f t="shared" ca="1" si="113"/>
        <v>30</v>
      </c>
      <c r="B137" s="252" t="str">
        <f t="shared" si="114"/>
        <v>Mar_2024</v>
      </c>
      <c r="C137" s="252" t="str">
        <f t="shared" ca="1" si="112"/>
        <v/>
      </c>
      <c r="D137" s="253" t="str">
        <f t="array" aca="1" ref="D137" ca="1">IF(D$2="","",IFERROR(IF(FIND(D$2,$C137)&gt;=1,INDIRECT($B137&amp;"!"&amp;"AG"&amp;$A137),0),""))</f>
        <v/>
      </c>
      <c r="E137" s="253" t="str">
        <f t="array" aca="1" ref="E137" ca="1">IF(E$2="","",IFERROR(IF(FIND(E$2,$C137)&gt;=1,INDIRECT($B137&amp;"!"&amp;"AG"&amp;$A137),0),""))</f>
        <v/>
      </c>
      <c r="F137" s="253" t="str">
        <f t="array" aca="1" ref="F137" ca="1">IF(F$2="","",IFERROR(IF(FIND(F$2,$C137)&gt;=1,INDIRECT($B137&amp;"!"&amp;"AG"&amp;$A137),0),""))</f>
        <v/>
      </c>
      <c r="G137" s="253" t="str">
        <f t="array" aca="1" ref="G137" ca="1">IF(G$2="","",IFERROR(IF(FIND(G$2,$C137)&gt;=1,INDIRECT($B137&amp;"!"&amp;"AG"&amp;$A137),0),""))</f>
        <v/>
      </c>
      <c r="H137" s="253" t="str">
        <f t="array" aca="1" ref="H137" ca="1">IF(H$2="","",IFERROR(IF(FIND(H$2,$C137)&gt;=1,INDIRECT($B137&amp;"!"&amp;"AG"&amp;$A137),0),""))</f>
        <v/>
      </c>
      <c r="I137" s="253" t="str">
        <f t="array" aca="1" ref="I137" ca="1">IF(I$2="","",IFERROR(IF(FIND(I$2,$C137)&gt;=1,INDIRECT($B137&amp;"!"&amp;"AG"&amp;$A137),0),""))</f>
        <v/>
      </c>
      <c r="J137" s="253" t="str">
        <f t="array" aca="1" ref="J137" ca="1">IF(J$2="","",IFERROR(IF(FIND(J$2,$C137)&gt;=1,INDIRECT($B137&amp;"!"&amp;"AG"&amp;$A137),0),""))</f>
        <v/>
      </c>
      <c r="K137" s="253" t="str">
        <f t="array" aca="1" ref="K137" ca="1">IF(K$2="","",IFERROR(IF(FIND(K$2,$C137)&gt;=1,INDIRECT($B137&amp;"!"&amp;"AG"&amp;$A137),0),""))</f>
        <v/>
      </c>
      <c r="L137" s="253" t="str">
        <f t="array" aca="1" ref="L137" ca="1">IF(L$2="","",IFERROR(IF(FIND(L$2,$C137)&gt;=1,INDIRECT($B137&amp;"!"&amp;"AG"&amp;$A137),0),""))</f>
        <v/>
      </c>
      <c r="M137" s="253" t="str">
        <f t="array" aca="1" ref="M137" ca="1">IF(M$2="","",IFERROR(IF(FIND(M$2,$C137)&gt;=1,INDIRECT($B137&amp;"!"&amp;"AG"&amp;$A137),0),""))</f>
        <v/>
      </c>
      <c r="N137" s="253" t="str">
        <f t="array" aca="1" ref="N137" ca="1">IF(N$2="","",IFERROR(IF(FIND(N$2,$C137)&gt;=1,INDIRECT($B137&amp;"!"&amp;"AG"&amp;$A137),0),""))</f>
        <v/>
      </c>
      <c r="O137" s="253" t="str">
        <f t="array" aca="1" ref="O137" ca="1">IF(O$2="","",IFERROR(IF(FIND(O$2,$C137)&gt;=1,INDIRECT($B137&amp;"!"&amp;"AG"&amp;$A137),0),""))</f>
        <v/>
      </c>
      <c r="P137" s="253" t="str">
        <f t="array" aca="1" ref="P137" ca="1">IF(P$2="","",IFERROR(IF(FIND(P$2,$C137)&gt;=1,INDIRECT($B137&amp;"!"&amp;"AG"&amp;$A137),0),""))</f>
        <v/>
      </c>
      <c r="Q137" s="253" t="str">
        <f t="array" aca="1" ref="Q137" ca="1">IF(Q$2="","",IFERROR(IF(FIND(Q$2,$C137)&gt;=1,INDIRECT($B137&amp;"!"&amp;"AG"&amp;$A137),0),""))</f>
        <v/>
      </c>
      <c r="R137" s="253" t="str">
        <f t="array" aca="1" ref="R137" ca="1">IF(R$2="","",IFERROR(IF(FIND(R$2,$C137)&gt;=1,INDIRECT($B137&amp;"!"&amp;"AG"&amp;$A137),0),""))</f>
        <v/>
      </c>
      <c r="S137" s="253" t="str">
        <f t="array" aca="1" ref="S137" ca="1">IF(S$2="","",IFERROR(IF(FIND(S$2,$C137)&gt;=1,INDIRECT($B137&amp;"!"&amp;"AG"&amp;$A137),0),""))</f>
        <v/>
      </c>
      <c r="T137" s="253" t="str">
        <f t="array" aca="1" ref="T137" ca="1">IF(T$2="","",IFERROR(IF(FIND(T$2,$C137)&gt;=1,INDIRECT($B137&amp;"!"&amp;"AG"&amp;$A137),0),""))</f>
        <v/>
      </c>
      <c r="U137" s="253" t="str">
        <f t="array" aca="1" ref="U137" ca="1">IF(U$2="","",IFERROR(IF(FIND(U$2,$C137)&gt;=1,INDIRECT($B137&amp;"!"&amp;"AG"&amp;$A137),0),""))</f>
        <v/>
      </c>
      <c r="V137" s="253" t="str">
        <f t="array" aca="1" ref="V137" ca="1">IF(V$2="","",IFERROR(IF(FIND(V$2,$C137)&gt;=1,INDIRECT($B137&amp;"!"&amp;"AG"&amp;$A137),0),""))</f>
        <v/>
      </c>
      <c r="W137" s="253" t="str">
        <f t="array" aca="1" ref="W137" ca="1">IF(W$2="","",IFERROR(IF(FIND(W$2,$C137)&gt;=1,INDIRECT($B137&amp;"!"&amp;"AG"&amp;$A137),0),""))</f>
        <v/>
      </c>
      <c r="X137" s="253" t="str">
        <f t="array" aca="1" ref="X137" ca="1">IF(X$2="","",IFERROR(IF(FIND(X$2,$C137)&gt;=1,INDIRECT($B137&amp;"!"&amp;"AG"&amp;$A137),0),""))</f>
        <v/>
      </c>
      <c r="Y137" s="253" t="str">
        <f t="array" aca="1" ref="Y137" ca="1">IF(Y$2="","",IFERROR(IF(FIND(Y$2,$C137)&gt;=1,INDIRECT($B137&amp;"!"&amp;"AG"&amp;$A137),0),""))</f>
        <v/>
      </c>
      <c r="Z137" s="253" t="str">
        <f t="array" aca="1" ref="Z137" ca="1">IF(Z$2="","",IFERROR(IF(FIND(Z$2,$C137)&gt;=1,INDIRECT($B137&amp;"!"&amp;"AG"&amp;$A137),0),""))</f>
        <v/>
      </c>
      <c r="AA137" s="253" t="str">
        <f t="array" aca="1" ref="AA137" ca="1">IF(AA$2="","",IFERROR(IF(FIND(AA$2,$C137)&gt;=1,INDIRECT($B137&amp;"!"&amp;"AG"&amp;$A137),0),""))</f>
        <v/>
      </c>
      <c r="AB137" s="253" t="str">
        <f t="array" aca="1" ref="AB137" ca="1">IF(AB$2="","",IFERROR(IF(FIND(AB$2,$C137)&gt;=1,INDIRECT($B137&amp;"!"&amp;"AG"&amp;$A137),0),""))</f>
        <v/>
      </c>
      <c r="AC137" s="253" t="str">
        <f t="array" aca="1" ref="AC137" ca="1">IF(AC$2="","",IFERROR(IF(FIND(AC$2,$C137)&gt;=1,INDIRECT($B137&amp;"!"&amp;"AG"&amp;$A137),0),""))</f>
        <v/>
      </c>
      <c r="AD137" s="253" t="str">
        <f t="array" aca="1" ref="AD137" ca="1">IF(AD$2="","",IFERROR(IF(FIND(AD$2,$C137)&gt;=1,INDIRECT($B137&amp;"!"&amp;"AG"&amp;$A137),0),""))</f>
        <v/>
      </c>
      <c r="AE137" s="253" t="str">
        <f t="array" aca="1" ref="AE137" ca="1">IF(AE$2="","",IFERROR(IF(FIND(AE$2,$C137)&gt;=1,INDIRECT($B137&amp;"!"&amp;"AG"&amp;$A137),0),""))</f>
        <v/>
      </c>
      <c r="AF137" s="253" t="str">
        <f t="array" aca="1" ref="AF137" ca="1">IF(AF$2="","",IFERROR(IF(FIND(AF$2,$C137)&gt;=1,INDIRECT($B137&amp;"!"&amp;"AG"&amp;$A137),0),""))</f>
        <v/>
      </c>
      <c r="AG137" s="253" t="str">
        <f t="array" aca="1" ref="AG137" ca="1">IF(AG$2="","",IFERROR(IF(FIND(AG$2,$C137)&gt;=1,INDIRECT($B137&amp;"!"&amp;"AG"&amp;$A137),0),""))</f>
        <v/>
      </c>
      <c r="AH137" s="253" t="str">
        <f t="array" aca="1" ref="AH137" ca="1">IF(AH$2="","",IFERROR(IF(FIND(AH$2,$C137)&gt;=1,INDIRECT($B137&amp;"!"&amp;"AG"&amp;$A137),0),""))</f>
        <v/>
      </c>
      <c r="AI137" s="253" t="str">
        <f t="array" aca="1" ref="AI137" ca="1">IF(AI$2="","",IFERROR(IF(FIND(AI$2,$C137)&gt;=1,INDIRECT($B137&amp;"!"&amp;"AG"&amp;$A137),0),""))</f>
        <v/>
      </c>
      <c r="AJ137" s="253" t="str">
        <f t="array" aca="1" ref="AJ137" ca="1">IF(AJ$2="","",IFERROR(IF(FIND(AJ$2,$C137)&gt;=1,INDIRECT($B137&amp;"!"&amp;"AG"&amp;$A137),0),""))</f>
        <v/>
      </c>
      <c r="AK137" s="253" t="str">
        <f t="array" aca="1" ref="AK137" ca="1">IF(AK$2="","",IFERROR(IF(FIND(AK$2,$C137)&gt;=1,INDIRECT($B137&amp;"!"&amp;"AG"&amp;$A137),0),""))</f>
        <v/>
      </c>
      <c r="AL137" s="253" t="str">
        <f t="array" aca="1" ref="AL137" ca="1">IF(AL$2="","",IFERROR(IF(FIND(AL$2,$C137)&gt;=1,INDIRECT($B137&amp;"!"&amp;"AG"&amp;$A137),0),""))</f>
        <v/>
      </c>
      <c r="AM137" s="253" t="str">
        <f t="array" aca="1" ref="AM137" ca="1">IF(AM$2="","",IFERROR(IF(FIND(AM$2,$C137)&gt;=1,INDIRECT($B137&amp;"!"&amp;"AG"&amp;$A137),0),""))</f>
        <v/>
      </c>
      <c r="AN137" s="253" t="str">
        <f t="array" aca="1" ref="AN137" ca="1">IF(AN$2="","",IFERROR(IF(FIND(AN$2,$C137)&gt;=1,INDIRECT($B137&amp;"!"&amp;"AG"&amp;$A137),0),""))</f>
        <v/>
      </c>
      <c r="AO137" s="253" t="str">
        <f t="array" aca="1" ref="AO137" ca="1">IF(AO$2="","",IFERROR(IF(FIND(AO$2,$C137)&gt;=1,INDIRECT($B137&amp;"!"&amp;"AG"&amp;$A137),0),""))</f>
        <v/>
      </c>
      <c r="AP137" s="253" t="str">
        <f t="array" aca="1" ref="AP137" ca="1">IF(AP$2="","",IFERROR(IF(FIND(AP$2,$C137)&gt;=1,INDIRECT($B137&amp;"!"&amp;"AG"&amp;$A137),0),""))</f>
        <v/>
      </c>
      <c r="AQ137" s="253" t="str">
        <f t="array" aca="1" ref="AQ137" ca="1">IF(AQ$2="","",IFERROR(IF(FIND(AQ$2,$C137)&gt;=1,INDIRECT($B137&amp;"!"&amp;"AG"&amp;$A137),0),""))</f>
        <v/>
      </c>
      <c r="AR137" s="253" t="str">
        <f t="array" aca="1" ref="AR137" ca="1">IF(AR$2="","",IFERROR(IF(FIND(AR$2,$C137)&gt;=1,INDIRECT($B137&amp;"!"&amp;"AG"&amp;$A137),0),""))</f>
        <v/>
      </c>
      <c r="AS137" s="253" t="str">
        <f t="array" aca="1" ref="AS137" ca="1">IF(AS$2="","",IFERROR(IF(FIND(AS$2,$C137)&gt;=1,INDIRECT($B137&amp;"!"&amp;"AG"&amp;$A137),0),""))</f>
        <v/>
      </c>
      <c r="AU137" s="254" t="str">
        <f t="array" aca="1" ref="AU137" ca="1">IFERROR(INDIRECT(B137&amp;"!"&amp;"A"&amp;A137),"")</f>
        <v/>
      </c>
      <c r="AV137" s="2" t="str">
        <f t="shared" ca="1" si="73"/>
        <v/>
      </c>
      <c r="AW137" s="253" t="str">
        <f t="array" aca="1" ref="AW137" ca="1">IF(AW$2="","",IFERROR(IF(FIND(AW$2,$C137)&gt;=1,IF(INDIRECT($B137&amp;"!"&amp;"AH"&amp;$A137)="","",INDIRECT($B137&amp;"!"&amp;"AH"&amp;$A137)),0),""))</f>
        <v/>
      </c>
      <c r="AX137" s="253" t="str">
        <f t="array" aca="1" ref="AX137" ca="1">IF(AX$2="","",IFERROR(IF(FIND(AX$2,$C137)&gt;=1,IF(INDIRECT($B137&amp;"!"&amp;"AH"&amp;$A137)="","",INDIRECT($B137&amp;"!"&amp;"AH"&amp;$A137)),0),""))</f>
        <v/>
      </c>
      <c r="AY137" s="253" t="str">
        <f t="array" aca="1" ref="AY137" ca="1">IF(AY$2="","",IFERROR(IF(FIND(AY$2,$C137)&gt;=1,IF(INDIRECT($B137&amp;"!"&amp;"AH"&amp;$A137)="","",INDIRECT($B137&amp;"!"&amp;"AH"&amp;$A137)),0),""))</f>
        <v/>
      </c>
      <c r="AZ137" s="253" t="str">
        <f t="array" aca="1" ref="AZ137" ca="1">IF(AZ$2="","",IFERROR(IF(FIND(AZ$2,$C137)&gt;=1,IF(INDIRECT($B137&amp;"!"&amp;"AH"&amp;$A137)="","",INDIRECT($B137&amp;"!"&amp;"AH"&amp;$A137)),0),""))</f>
        <v/>
      </c>
      <c r="BA137" s="253" t="str">
        <f t="array" aca="1" ref="BA137" ca="1">IF(BA$2="","",IFERROR(IF(FIND(BA$2,$C137)&gt;=1,IF(INDIRECT($B137&amp;"!"&amp;"AH"&amp;$A137)="","",INDIRECT($B137&amp;"!"&amp;"AH"&amp;$A137)),0),""))</f>
        <v/>
      </c>
      <c r="BB137" s="253" t="str">
        <f t="array" aca="1" ref="BB137" ca="1">IF(BB$2="","",IFERROR(IF(FIND(BB$2,$C137)&gt;=1,IF(INDIRECT($B137&amp;"!"&amp;"AH"&amp;$A137)="","",INDIRECT($B137&amp;"!"&amp;"AH"&amp;$A137)),0),""))</f>
        <v/>
      </c>
      <c r="BC137" s="253" t="str">
        <f t="array" aca="1" ref="BC137" ca="1">IF(BC$2="","",IFERROR(IF(FIND(BC$2,$C137)&gt;=1,IF(INDIRECT($B137&amp;"!"&amp;"AH"&amp;$A137)="","",INDIRECT($B137&amp;"!"&amp;"AH"&amp;$A137)),0),""))</f>
        <v/>
      </c>
      <c r="BD137" s="253" t="str">
        <f t="array" aca="1" ref="BD137" ca="1">IF(BD$2="","",IFERROR(IF(FIND(BD$2,$C137)&gt;=1,IF(INDIRECT($B137&amp;"!"&amp;"AH"&amp;$A137)="","",INDIRECT($B137&amp;"!"&amp;"AH"&amp;$A137)),0),""))</f>
        <v/>
      </c>
      <c r="BE137" s="253" t="str">
        <f t="array" aca="1" ref="BE137" ca="1">IF(BE$2="","",IFERROR(IF(FIND(BE$2,$C137)&gt;=1,IF(INDIRECT($B137&amp;"!"&amp;"AH"&amp;$A137)="","",INDIRECT($B137&amp;"!"&amp;"AH"&amp;$A137)),0),""))</f>
        <v/>
      </c>
      <c r="BF137" s="253" t="str">
        <f t="array" aca="1" ref="BF137" ca="1">IF(BF$2="","",IFERROR(IF(FIND(BF$2,$C137)&gt;=1,IF(INDIRECT($B137&amp;"!"&amp;"AH"&amp;$A137)="","",INDIRECT($B137&amp;"!"&amp;"AH"&amp;$A137)),0),""))</f>
        <v/>
      </c>
      <c r="BG137" s="253" t="str">
        <f t="array" aca="1" ref="BG137" ca="1">IF(BG$2="","",IFERROR(IF(FIND(BG$2,$C137)&gt;=1,IF(INDIRECT($B137&amp;"!"&amp;"AH"&amp;$A137)="","",INDIRECT($B137&amp;"!"&amp;"AH"&amp;$A137)),0),""))</f>
        <v/>
      </c>
      <c r="BH137" s="253" t="str">
        <f t="array" aca="1" ref="BH137" ca="1">IF(BH$2="","",IFERROR(IF(FIND(BH$2,$C137)&gt;=1,IF(INDIRECT($B137&amp;"!"&amp;"AH"&amp;$A137)="","",INDIRECT($B137&amp;"!"&amp;"AH"&amp;$A137)),0),""))</f>
        <v/>
      </c>
      <c r="BI137" s="253" t="str">
        <f t="array" aca="1" ref="BI137" ca="1">IF(BI$2="","",IFERROR(IF(FIND(BI$2,$C137)&gt;=1,IF(INDIRECT($B137&amp;"!"&amp;"AH"&amp;$A137)="","",INDIRECT($B137&amp;"!"&amp;"AH"&amp;$A137)),0),""))</f>
        <v/>
      </c>
      <c r="BJ137" s="253" t="str">
        <f t="array" aca="1" ref="BJ137" ca="1">IF(BJ$2="","",IFERROR(IF(FIND(BJ$2,$C137)&gt;=1,IF(INDIRECT($B137&amp;"!"&amp;"AH"&amp;$A137)="","",INDIRECT($B137&amp;"!"&amp;"AH"&amp;$A137)),0),""))</f>
        <v/>
      </c>
      <c r="BK137" s="253" t="str">
        <f t="array" aca="1" ref="BK137" ca="1">IF(BK$2="","",IFERROR(IF(FIND(BK$2,$C137)&gt;=1,IF(INDIRECT($B137&amp;"!"&amp;"AH"&amp;$A137)="","",INDIRECT($B137&amp;"!"&amp;"AH"&amp;$A137)),0),""))</f>
        <v/>
      </c>
      <c r="BL137" s="253" t="str">
        <f t="array" aca="1" ref="BL137" ca="1">IF(BL$2="","",IFERROR(IF(FIND(BL$2,$C137)&gt;=1,IF(INDIRECT($B137&amp;"!"&amp;"AH"&amp;$A137)="","",INDIRECT($B137&amp;"!"&amp;"AH"&amp;$A137)),0),""))</f>
        <v/>
      </c>
      <c r="BM137" s="253" t="str">
        <f t="array" aca="1" ref="BM137" ca="1">IF(BM$2="","",IFERROR(IF(FIND(BM$2,$C137)&gt;=1,IF(INDIRECT($B137&amp;"!"&amp;"AH"&amp;$A137)="","",INDIRECT($B137&amp;"!"&amp;"AH"&amp;$A137)),0),""))</f>
        <v/>
      </c>
      <c r="BN137" s="253" t="str">
        <f t="array" aca="1" ref="BN137" ca="1">IF(BN$2="","",IFERROR(IF(FIND(BN$2,$C137)&gt;=1,IF(INDIRECT($B137&amp;"!"&amp;"AH"&amp;$A137)="","",INDIRECT($B137&amp;"!"&amp;"AH"&amp;$A137)),0),""))</f>
        <v/>
      </c>
      <c r="BO137" s="253" t="str">
        <f t="array" aca="1" ref="BO137" ca="1">IF(BO$2="","",IFERROR(IF(FIND(BO$2,$C137)&gt;=1,IF(INDIRECT($B137&amp;"!"&amp;"AH"&amp;$A137)="","",INDIRECT($B137&amp;"!"&amp;"AH"&amp;$A137)),0),""))</f>
        <v/>
      </c>
      <c r="BP137" s="253" t="str">
        <f t="array" aca="1" ref="BP137" ca="1">IF(BP$2="","",IFERROR(IF(FIND(BP$2,$C137)&gt;=1,IF(INDIRECT($B137&amp;"!"&amp;"AH"&amp;$A137)="","",INDIRECT($B137&amp;"!"&amp;"AH"&amp;$A137)),0),""))</f>
        <v/>
      </c>
      <c r="BQ137" s="253" t="str">
        <f t="array" aca="1" ref="BQ137" ca="1">IF(BQ$2="","",IFERROR(IF(FIND(BQ$2,$C137)&gt;=1,IF(INDIRECT($B137&amp;"!"&amp;"AH"&amp;$A137)="","",INDIRECT($B137&amp;"!"&amp;"AH"&amp;$A137)),0),""))</f>
        <v/>
      </c>
      <c r="BR137" s="253" t="str">
        <f t="array" aca="1" ref="BR137" ca="1">IF(BR$2="","",IFERROR(IF(FIND(BR$2,$C137)&gt;=1,IF(INDIRECT($B137&amp;"!"&amp;"AH"&amp;$A137)="","",INDIRECT($B137&amp;"!"&amp;"AH"&amp;$A137)),0),""))</f>
        <v/>
      </c>
      <c r="BS137" s="253" t="str">
        <f t="array" aca="1" ref="BS137" ca="1">IF(BS$2="","",IFERROR(IF(FIND(BS$2,$C137)&gt;=1,IF(INDIRECT($B137&amp;"!"&amp;"AH"&amp;$A137)="","",INDIRECT($B137&amp;"!"&amp;"AH"&amp;$A137)),0),""))</f>
        <v/>
      </c>
      <c r="BT137" s="253" t="str">
        <f t="array" aca="1" ref="BT137" ca="1">IF(BT$2="","",IFERROR(IF(FIND(BT$2,$C137)&gt;=1,IF(INDIRECT($B137&amp;"!"&amp;"AH"&amp;$A137)="","",INDIRECT($B137&amp;"!"&amp;"AH"&amp;$A137)),0),""))</f>
        <v/>
      </c>
      <c r="BU137" s="253" t="str">
        <f t="array" aca="1" ref="BU137" ca="1">IF(BU$2="","",IFERROR(IF(FIND(BU$2,$C137)&gt;=1,IF(INDIRECT($B137&amp;"!"&amp;"AH"&amp;$A137)="","",INDIRECT($B137&amp;"!"&amp;"AH"&amp;$A137)),0),""))</f>
        <v/>
      </c>
      <c r="BV137" s="253" t="str">
        <f t="array" aca="1" ref="BV137" ca="1">IF(BV$2="","",IFERROR(IF(FIND(BV$2,$C137)&gt;=1,IF(INDIRECT($B137&amp;"!"&amp;"AH"&amp;$A137)="","",INDIRECT($B137&amp;"!"&amp;"AH"&amp;$A137)),0),""))</f>
        <v/>
      </c>
      <c r="BW137" s="253" t="str">
        <f t="array" aca="1" ref="BW137" ca="1">IF(BW$2="","",IFERROR(IF(FIND(BW$2,$C137)&gt;=1,IF(INDIRECT($B137&amp;"!"&amp;"AH"&amp;$A137)="","",INDIRECT($B137&amp;"!"&amp;"AH"&amp;$A137)),0),""))</f>
        <v/>
      </c>
      <c r="BX137" s="253" t="str">
        <f t="array" aca="1" ref="BX137" ca="1">IF(BX$2="","",IFERROR(IF(FIND(BX$2,$C137)&gt;=1,IF(INDIRECT($B137&amp;"!"&amp;"AH"&amp;$A137)="","",INDIRECT($B137&amp;"!"&amp;"AH"&amp;$A137)),0),""))</f>
        <v/>
      </c>
      <c r="BY137" s="253" t="str">
        <f t="array" aca="1" ref="BY137" ca="1">IF(BY$2="","",IFERROR(IF(FIND(BY$2,$C137)&gt;=1,IF(INDIRECT($B137&amp;"!"&amp;"AH"&amp;$A137)="","",INDIRECT($B137&amp;"!"&amp;"AH"&amp;$A137)),0),""))</f>
        <v/>
      </c>
      <c r="BZ137" s="253" t="str">
        <f t="array" aca="1" ref="BZ137" ca="1">IF(BZ$2="","",IFERROR(IF(FIND(BZ$2,$C137)&gt;=1,IF(INDIRECT($B137&amp;"!"&amp;"AH"&amp;$A137)="","",INDIRECT($B137&amp;"!"&amp;"AH"&amp;$A137)),0),""))</f>
        <v/>
      </c>
      <c r="CA137" s="253" t="str">
        <f t="array" aca="1" ref="CA137" ca="1">IF(CA$2="","",IFERROR(IF(FIND(CA$2,$C137)&gt;=1,IF(INDIRECT($B137&amp;"!"&amp;"AH"&amp;$A137)="","",INDIRECT($B137&amp;"!"&amp;"AH"&amp;$A137)),0),""))</f>
        <v/>
      </c>
      <c r="CB137" s="253" t="str">
        <f t="array" aca="1" ref="CB137" ca="1">IF(CB$2="","",IFERROR(IF(FIND(CB$2,$C137)&gt;=1,IF(INDIRECT($B137&amp;"!"&amp;"AH"&amp;$A137)="","",INDIRECT($B137&amp;"!"&amp;"AH"&amp;$A137)),0),""))</f>
        <v/>
      </c>
      <c r="CC137" s="253" t="str">
        <f t="array" aca="1" ref="CC137" ca="1">IF(CC$2="","",IFERROR(IF(FIND(CC$2,$C137)&gt;=1,IF(INDIRECT($B137&amp;"!"&amp;"AH"&amp;$A137)="","",INDIRECT($B137&amp;"!"&amp;"AH"&amp;$A137)),0),""))</f>
        <v/>
      </c>
      <c r="CD137" s="253" t="str">
        <f t="array" aca="1" ref="CD137" ca="1">IF(CD$2="","",IFERROR(IF(FIND(CD$2,$C137)&gt;=1,IF(INDIRECT($B137&amp;"!"&amp;"AH"&amp;$A137)="","",INDIRECT($B137&amp;"!"&amp;"AH"&amp;$A137)),0),""))</f>
        <v/>
      </c>
      <c r="CE137" s="253" t="str">
        <f t="array" aca="1" ref="CE137" ca="1">IF(CE$2="","",IFERROR(IF(FIND(CE$2,$C137)&gt;=1,IF(INDIRECT($B137&amp;"!"&amp;"AH"&amp;$A137)="","",INDIRECT($B137&amp;"!"&amp;"AH"&amp;$A137)),0),""))</f>
        <v/>
      </c>
      <c r="CF137" s="253" t="str">
        <f t="array" aca="1" ref="CF137" ca="1">IF(CF$2="","",IFERROR(IF(FIND(CF$2,$C137)&gt;=1,IF(INDIRECT($B137&amp;"!"&amp;"AH"&amp;$A137)="","",INDIRECT($B137&amp;"!"&amp;"AH"&amp;$A137)),0),""))</f>
        <v/>
      </c>
      <c r="CG137" s="253" t="str">
        <f t="array" aca="1" ref="CG137" ca="1">IF(CG$2="","",IFERROR(IF(FIND(CG$2,$C137)&gt;=1,IF(INDIRECT($B137&amp;"!"&amp;"AH"&amp;$A137)="","",INDIRECT($B137&amp;"!"&amp;"AH"&amp;$A137)),0),""))</f>
        <v/>
      </c>
      <c r="CH137" s="253" t="str">
        <f t="array" aca="1" ref="CH137" ca="1">IF(CH$2="","",IFERROR(IF(FIND(CH$2,$C137)&gt;=1,IF(INDIRECT($B137&amp;"!"&amp;"AH"&amp;$A137)="","",INDIRECT($B137&amp;"!"&amp;"AH"&amp;$A137)),0),""))</f>
        <v/>
      </c>
      <c r="CI137" s="253" t="str">
        <f t="array" aca="1" ref="CI137" ca="1">IF(CI$2="","",IFERROR(IF(FIND(CI$2,$C137)&gt;=1,IF(INDIRECT($B137&amp;"!"&amp;"AH"&amp;$A137)="","",INDIRECT($B137&amp;"!"&amp;"AH"&amp;$A137)),0),""))</f>
        <v/>
      </c>
      <c r="CJ137" s="253" t="str">
        <f t="array" aca="1" ref="CJ137" ca="1">IF(CJ$2="","",IFERROR(IF(FIND(CJ$2,$C137)&gt;=1,IF(INDIRECT($B137&amp;"!"&amp;"AH"&amp;$A137)="","",INDIRECT($B137&amp;"!"&amp;"AH"&amp;$A137)),0),""))</f>
        <v/>
      </c>
      <c r="CK137" s="253" t="str">
        <f t="array" aca="1" ref="CK137" ca="1">IF(CK$2="","",IFERROR(IF(FIND(CK$2,$C137)&gt;=1,IF(INDIRECT($B137&amp;"!"&amp;"AH"&amp;$A137)="","",INDIRECT($B137&amp;"!"&amp;"AH"&amp;$A137)),0),""))</f>
        <v/>
      </c>
      <c r="CL137" s="253" t="str">
        <f t="array" aca="1" ref="CL137" ca="1">IF(CL$2="","",IFERROR(IF(FIND(CL$2,$C137)&gt;=1,IF(INDIRECT($B137&amp;"!"&amp;"AH"&amp;$A137)="","",INDIRECT($B137&amp;"!"&amp;"AH"&amp;$A137)),0),""))</f>
        <v/>
      </c>
      <c r="CO137" s="2" t="str">
        <f t="shared" ca="1" si="75"/>
        <v/>
      </c>
      <c r="CP137" s="253" t="str">
        <f t="array" aca="1" ref="CP137" ca="1">IF(CP$2="","",IFERROR(IF(FIND(CP$2,$C137)&gt;=1,INDIRECT($B137&amp;"!"&amp;"AG"&amp;$A137),0),""))</f>
        <v/>
      </c>
      <c r="CQ137" s="253" t="str">
        <f t="array" aca="1" ref="CQ137" ca="1">IF(CQ$2="","",IFERROR(IF(FIND(CQ$2,$C137)&gt;=1,INDIRECT($B137&amp;"!"&amp;"AG"&amp;$A137),0),""))</f>
        <v/>
      </c>
      <c r="CR137" s="253" t="str">
        <f t="array" aca="1" ref="CR137" ca="1">IF(CR$2="","",IFERROR(IF(FIND(CR$2,$C137)&gt;=1,INDIRECT($B137&amp;"!"&amp;"AG"&amp;$A137),0),""))</f>
        <v/>
      </c>
      <c r="CS137" s="253" t="str">
        <f t="array" aca="1" ref="CS137" ca="1">IF(CS$2="","",IFERROR(IF(FIND(CS$2,$C137)&gt;=1,INDIRECT($B137&amp;"!"&amp;"AG"&amp;$A137),0),""))</f>
        <v/>
      </c>
      <c r="CV137" s="2" t="str">
        <f t="shared" ca="1" si="76"/>
        <v/>
      </c>
      <c r="CW137" s="253" t="str">
        <f t="array" aca="1" ref="CW137" ca="1">IF(CW$2="","",IFERROR(IF(FIND(CW$2,$C137)&gt;=1,IF(INDIRECT($B137&amp;"!"&amp;"AH"&amp;$A137)="","",INDIRECT($B137&amp;"!"&amp;"AH"&amp;$A137)&amp;" "),0),""))</f>
        <v/>
      </c>
      <c r="CX137" s="253" t="str">
        <f t="array" aca="1" ref="CX137" ca="1">IF(CX$2="","",IFERROR(IF(FIND(CX$2,$C137)&gt;=1,IF(INDIRECT($B137&amp;"!"&amp;"AH"&amp;$A137)="","",INDIRECT($B137&amp;"!"&amp;"AH"&amp;$A137)&amp;" "),0),""))</f>
        <v/>
      </c>
      <c r="CY137" s="253" t="str">
        <f t="array" aca="1" ref="CY137" ca="1">IF(CY$2="","",IFERROR(IF(FIND(CY$2,$C137)&gt;=1,IF(INDIRECT($B137&amp;"!"&amp;"AH"&amp;$A137)="","",INDIRECT($B137&amp;"!"&amp;"AH"&amp;$A137)&amp;" "),0),""))</f>
        <v/>
      </c>
      <c r="CZ137" s="253" t="str">
        <f t="array" aca="1" ref="CZ137" ca="1">IF(CZ$2="","",IFERROR(IF(FIND(CZ$2,$C137)&gt;=1,IF(INDIRECT($B137&amp;"!"&amp;"AH"&amp;$A137)="","",INDIRECT($B137&amp;"!"&amp;"AH"&amp;$A137)&amp;" "),0),""))</f>
        <v/>
      </c>
      <c r="DC137" s="2" t="str">
        <f t="shared" ca="1" si="77"/>
        <v/>
      </c>
      <c r="DD137" s="253" t="str" cm="1">
        <f t="array" aca="1" ref="DD137" ca="1">IF(DD$2="","",IFERROR(IF(FIND(DD$2,$C137)&gt;=1,INDIRECT($B137&amp;"!"&amp;"AG"&amp;$A137),0),""))</f>
        <v/>
      </c>
      <c r="DE137" s="253" t="str" cm="1">
        <f t="array" aca="1" ref="DE137" ca="1">IF(DE$2="","",IFERROR(IF(FIND(DE$2,$C137)&gt;=1,INDIRECT($B137&amp;"!"&amp;"AG"&amp;$A137),0),""))</f>
        <v/>
      </c>
      <c r="DF137" s="253" t="str" cm="1">
        <f t="array" aca="1" ref="DF137" ca="1">IF(DF$2="","",IFERROR(IF(FIND(DF$2,$C137)&gt;=1,INDIRECT($B137&amp;"!"&amp;"AG"&amp;$A137),0),""))</f>
        <v/>
      </c>
      <c r="DG137" s="253" t="str" cm="1">
        <f t="array" aca="1" ref="DG137" ca="1">IF(DG$2="","",IFERROR(IF(FIND(DG$2,$C137)&gt;=1,INDIRECT($B137&amp;"!"&amp;"AG"&amp;$A137),0),""))</f>
        <v/>
      </c>
      <c r="DH137" s="253" t="str" cm="1">
        <f t="array" aca="1" ref="DH137" ca="1">IF(DH$2="","",IFERROR(IF(FIND(DH$2,$C137)&gt;=1,INDIRECT($B137&amp;"!"&amp;"AG"&amp;$A137),0),""))</f>
        <v/>
      </c>
      <c r="DI137" s="253" t="str" cm="1">
        <f t="array" aca="1" ref="DI137" ca="1">IF(DI$2="","",IFERROR(IF(FIND(DI$2,$C137)&gt;=1,INDIRECT($B137&amp;"!"&amp;"AG"&amp;$A137),0),""))</f>
        <v/>
      </c>
      <c r="DJ137" s="253" t="str" cm="1">
        <f t="array" aca="1" ref="DJ137" ca="1">IF(DJ$2="","",IFERROR(IF(FIND(DJ$2,$C137)&gt;=1,INDIRECT($B137&amp;"!"&amp;"AG"&amp;$A137),0),""))</f>
        <v/>
      </c>
      <c r="DK137" s="253" t="str" cm="1">
        <f t="array" aca="1" ref="DK137" ca="1">IF(DK$2="","",IFERROR(IF(FIND(DK$2,$C137)&gt;=1,INDIRECT($B137&amp;"!"&amp;"AG"&amp;$A137),0),""))</f>
        <v/>
      </c>
      <c r="DL137" s="253" t="str" cm="1">
        <f t="array" aca="1" ref="DL137" ca="1">IF(DL$2="","",IFERROR(IF(FIND(DL$2,$C137)&gt;=1,INDIRECT($B137&amp;"!"&amp;"AG"&amp;$A137),0),""))</f>
        <v/>
      </c>
      <c r="DM137" s="253" t="str" cm="1">
        <f t="array" aca="1" ref="DM137" ca="1">IF(DM$2="","",IFERROR(IF(FIND(DM$2,$C137)&gt;=1,INDIRECT($B137&amp;"!"&amp;"AG"&amp;$A137),0),""))</f>
        <v/>
      </c>
      <c r="DN137" s="253" t="str" cm="1">
        <f t="array" aca="1" ref="DN137" ca="1">IF(DN$2="","",IFERROR(IF(FIND(DN$2,$C137)&gt;=1,INDIRECT($B137&amp;"!"&amp;"AG"&amp;$A137),0),""))</f>
        <v/>
      </c>
      <c r="DO137" s="253" t="str" cm="1">
        <f t="array" aca="1" ref="DO137" ca="1">IF(DO$2="","",IFERROR(IF(FIND(DO$2,$C137)&gt;=1,INDIRECT($B137&amp;"!"&amp;"AG"&amp;$A137),0),""))</f>
        <v/>
      </c>
      <c r="DP137" s="253" t="str" cm="1">
        <f t="array" aca="1" ref="DP137" ca="1">IF(DP$2="","",IFERROR(IF(FIND(DP$2,$C137)&gt;=1,INDIRECT($B137&amp;"!"&amp;"AG"&amp;$A137),0),""))</f>
        <v/>
      </c>
      <c r="DQ137" s="253" t="str" cm="1">
        <f t="array" aca="1" ref="DQ137" ca="1">IF(DQ$2="","",IFERROR(IF(FIND(DQ$2,$C137)&gt;=1,INDIRECT($B137&amp;"!"&amp;"AG"&amp;$A137),0),""))</f>
        <v/>
      </c>
      <c r="DR137" s="253" t="str" cm="1">
        <f t="array" aca="1" ref="DR137" ca="1">IF(DR$2="","",IFERROR(IF(FIND(DR$2,$C137)&gt;=1,INDIRECT($B137&amp;"!"&amp;"AG"&amp;$A137),0),""))</f>
        <v/>
      </c>
      <c r="DS137" s="253" t="str" cm="1">
        <f t="array" aca="1" ref="DS137" ca="1">IF(DS$2="","",IFERROR(IF(FIND(DS$2,$C137)&gt;=1,INDIRECT($B137&amp;"!"&amp;"AG"&amp;$A137),0),""))</f>
        <v/>
      </c>
      <c r="DT137" s="253" t="str" cm="1">
        <f t="array" aca="1" ref="DT137" ca="1">IF(DT$2="","",IFERROR(IF(FIND(DT$2,$C137)&gt;=1,INDIRECT($B137&amp;"!"&amp;"AG"&amp;$A137),0),""))</f>
        <v/>
      </c>
      <c r="DU137" s="253" t="str" cm="1">
        <f t="array" aca="1" ref="DU137" ca="1">IF(DU$2="","",IFERROR(IF(FIND(DU$2,$C137)&gt;=1,INDIRECT($B137&amp;"!"&amp;"AG"&amp;$A137),0),""))</f>
        <v/>
      </c>
      <c r="DV137" s="253" t="str" cm="1">
        <f t="array" aca="1" ref="DV137" ca="1">IF(DV$2="","",IFERROR(IF(FIND(DV$2,$C137)&gt;=1,INDIRECT($B137&amp;"!"&amp;"AG"&amp;$A137),0),""))</f>
        <v/>
      </c>
      <c r="DW137" s="253" t="str" cm="1">
        <f t="array" aca="1" ref="DW137" ca="1">IF(DW$2="","",IFERROR(IF(FIND(DW$2,$C137)&gt;=1,INDIRECT($B137&amp;"!"&amp;"AG"&amp;$A137),0),""))</f>
        <v/>
      </c>
      <c r="DX137" s="253" t="str" cm="1">
        <f t="array" aca="1" ref="DX137" ca="1">IF(DX$2="","",IFERROR(IF(FIND(DX$2,$C137)&gt;=1,INDIRECT($B137&amp;"!"&amp;"AG"&amp;$A137),0),""))</f>
        <v/>
      </c>
      <c r="DY137" s="253" t="str" cm="1">
        <f t="array" aca="1" ref="DY137" ca="1">IF(DY$2="","",IFERROR(IF(FIND(DY$2,$C137)&gt;=1,INDIRECT($B137&amp;"!"&amp;"AG"&amp;$A137),0),""))</f>
        <v/>
      </c>
      <c r="DZ137" s="253" t="str" cm="1">
        <f t="array" aca="1" ref="DZ137" ca="1">IF(DZ$2="","",IFERROR(IF(FIND(DZ$2,$C137)&gt;=1,INDIRECT($B137&amp;"!"&amp;"AG"&amp;$A137),0),""))</f>
        <v/>
      </c>
      <c r="EA137" s="253" t="str" cm="1">
        <f t="array" aca="1" ref="EA137" ca="1">IF(EA$2="","",IFERROR(IF(FIND(EA$2,$C137)&gt;=1,INDIRECT($B137&amp;"!"&amp;"AG"&amp;$A137),0),""))</f>
        <v/>
      </c>
      <c r="EB137" s="253" t="str" cm="1">
        <f t="array" aca="1" ref="EB137" ca="1">IF(EB$2="","",IFERROR(IF(FIND(EB$2,$C137)&gt;=1,INDIRECT($B137&amp;"!"&amp;"AG"&amp;$A137),0),""))</f>
        <v/>
      </c>
      <c r="EC137" s="253" t="str" cm="1">
        <f t="array" aca="1" ref="EC137" ca="1">IF(EC$2="","",IFERROR(IF(FIND(EC$2,$C137)&gt;=1,INDIRECT($B137&amp;"!"&amp;"AG"&amp;$A137),0),""))</f>
        <v/>
      </c>
      <c r="ED137" s="253" t="str" cm="1">
        <f t="array" aca="1" ref="ED137" ca="1">IF(ED$2="","",IFERROR(IF(FIND(ED$2,$C137)&gt;=1,INDIRECT($B137&amp;"!"&amp;"AG"&amp;$A137),0),""))</f>
        <v/>
      </c>
      <c r="EE137" s="253" t="str" cm="1">
        <f t="array" aca="1" ref="EE137" ca="1">IF(EE$2="","",IFERROR(IF(FIND(EE$2,$C137)&gt;=1,INDIRECT($B137&amp;"!"&amp;"AG"&amp;$A137),0),""))</f>
        <v/>
      </c>
      <c r="EF137" s="253" t="str" cm="1">
        <f t="array" aca="1" ref="EF137" ca="1">IF(EF$2="","",IFERROR(IF(FIND(EF$2,$C137)&gt;=1,INDIRECT($B137&amp;"!"&amp;"AG"&amp;$A137),0),""))</f>
        <v/>
      </c>
      <c r="EG137" s="253" t="str" cm="1">
        <f t="array" aca="1" ref="EG137" ca="1">IF(EG$2="","",IFERROR(IF(FIND(EG$2,$C137)&gt;=1,INDIRECT($B137&amp;"!"&amp;"AG"&amp;$A137),0),""))</f>
        <v/>
      </c>
      <c r="EH137" s="253" t="str" cm="1">
        <f t="array" aca="1" ref="EH137" ca="1">IF(EH$2="","",IFERROR(IF(FIND(EH$2,$C137)&gt;=1,INDIRECT($B137&amp;"!"&amp;"AG"&amp;$A137),0),""))</f>
        <v/>
      </c>
      <c r="EI137" s="253" t="str" cm="1">
        <f t="array" aca="1" ref="EI137" ca="1">IF(EI$2="","",IFERROR(IF(FIND(EI$2,$C137)&gt;=1,INDIRECT($B137&amp;"!"&amp;"AG"&amp;$A137),0),""))</f>
        <v/>
      </c>
      <c r="EJ137" s="253" t="str" cm="1">
        <f t="array" aca="1" ref="EJ137" ca="1">IF(EJ$2="","",IFERROR(IF(FIND(EJ$2,$C137)&gt;=1,INDIRECT($B137&amp;"!"&amp;"AG"&amp;$A137),0),""))</f>
        <v/>
      </c>
      <c r="EK137" s="253" t="str" cm="1">
        <f t="array" aca="1" ref="EK137" ca="1">IF(EK$2="","",IFERROR(IF(FIND(EK$2,$C137)&gt;=1,INDIRECT($B137&amp;"!"&amp;"AG"&amp;$A137),0),""))</f>
        <v/>
      </c>
      <c r="EL137" s="253" t="str" cm="1">
        <f t="array" aca="1" ref="EL137" ca="1">IF(EL$2="","",IFERROR(IF(FIND(EL$2,$C137)&gt;=1,INDIRECT($B137&amp;"!"&amp;"AG"&amp;$A137),0),""))</f>
        <v/>
      </c>
      <c r="EM137" s="253" t="str" cm="1">
        <f t="array" aca="1" ref="EM137" ca="1">IF(EM$2="","",IFERROR(IF(FIND(EM$2,$C137)&gt;=1,INDIRECT($B137&amp;"!"&amp;"AG"&amp;$A137),0),""))</f>
        <v/>
      </c>
      <c r="EN137" s="253" t="str" cm="1">
        <f t="array" aca="1" ref="EN137" ca="1">IF(EN$2="","",IFERROR(IF(FIND(EN$2,$C137)&gt;=1,INDIRECT($B137&amp;"!"&amp;"AG"&amp;$A137),0),""))</f>
        <v/>
      </c>
      <c r="EO137" s="253" t="str" cm="1">
        <f t="array" aca="1" ref="EO137" ca="1">IF(EO$2="","",IFERROR(IF(FIND(EO$2,$C137)&gt;=1,INDIRECT($B137&amp;"!"&amp;"AG"&amp;$A137),0),""))</f>
        <v/>
      </c>
      <c r="EP137" s="253" t="str" cm="1">
        <f t="array" aca="1" ref="EP137" ca="1">IF(EP$2="","",IFERROR(IF(FIND(EP$2,$C137)&gt;=1,INDIRECT($B137&amp;"!"&amp;"AG"&amp;$A137),0),""))</f>
        <v/>
      </c>
      <c r="EQ137" s="253" t="str" cm="1">
        <f t="array" aca="1" ref="EQ137" ca="1">IF(EQ$2="","",IFERROR(IF(FIND(EQ$2,$C137)&gt;=1,INDIRECT($B137&amp;"!"&amp;"AG"&amp;$A137),0),""))</f>
        <v/>
      </c>
      <c r="ER137" s="253" t="str" cm="1">
        <f t="array" aca="1" ref="ER137" ca="1">IF(ER$2="","",IFERROR(IF(FIND(ER$2,$C137)&gt;=1,INDIRECT($B137&amp;"!"&amp;"AG"&amp;$A137),0),""))</f>
        <v/>
      </c>
      <c r="ES137" s="253" t="str" cm="1">
        <f t="array" aca="1" ref="ES137" ca="1">IF(ES$2="","",IFERROR(IF(FIND(ES$2,$C137)&gt;=1,INDIRECT($B137&amp;"!"&amp;"AG"&amp;$A137),0),""))</f>
        <v/>
      </c>
      <c r="ET137" s="253" t="str" cm="1">
        <f t="array" aca="1" ref="ET137" ca="1">IF(ET$2="","",IFERROR(IF(FIND(ET$2,$C137)&gt;=1,INDIRECT($B137&amp;"!"&amp;"AG"&amp;$A137),0),""))</f>
        <v/>
      </c>
      <c r="EU137" s="253" t="str" cm="1">
        <f t="array" aca="1" ref="EU137" ca="1">IF(EU$2="","",IFERROR(IF(FIND(EU$2,$C137)&gt;=1,INDIRECT($B137&amp;"!"&amp;"AG"&amp;$A137),0),""))</f>
        <v/>
      </c>
      <c r="EV137" s="253" t="str" cm="1">
        <f t="array" aca="1" ref="EV137" ca="1">IF(EV$2="","",IFERROR(IF(FIND(EV$2,$C137)&gt;=1,INDIRECT($B137&amp;"!"&amp;"AG"&amp;$A137),0),""))</f>
        <v/>
      </c>
    </row>
    <row r="138" spans="1:152" x14ac:dyDescent="0.3">
      <c r="A138" s="252">
        <f t="shared" ca="1" si="113"/>
        <v>31</v>
      </c>
      <c r="B138" s="252" t="str">
        <f t="shared" si="114"/>
        <v>Mar_2024</v>
      </c>
      <c r="C138" s="252" t="str">
        <f t="shared" ca="1" si="112"/>
        <v/>
      </c>
      <c r="D138" s="253" t="str">
        <f t="array" aca="1" ref="D138" ca="1">IF(D$2="","",IFERROR(IF(FIND(D$2,$C138)&gt;=1,INDIRECT($B138&amp;"!"&amp;"AG"&amp;$A138),0),""))</f>
        <v/>
      </c>
      <c r="E138" s="253" t="str">
        <f t="array" aca="1" ref="E138" ca="1">IF(E$2="","",IFERROR(IF(FIND(E$2,$C138)&gt;=1,INDIRECT($B138&amp;"!"&amp;"AG"&amp;$A138),0),""))</f>
        <v/>
      </c>
      <c r="F138" s="253" t="str">
        <f t="array" aca="1" ref="F138" ca="1">IF(F$2="","",IFERROR(IF(FIND(F$2,$C138)&gt;=1,INDIRECT($B138&amp;"!"&amp;"AG"&amp;$A138),0),""))</f>
        <v/>
      </c>
      <c r="G138" s="253" t="str">
        <f t="array" aca="1" ref="G138" ca="1">IF(G$2="","",IFERROR(IF(FIND(G$2,$C138)&gt;=1,INDIRECT($B138&amp;"!"&amp;"AG"&amp;$A138),0),""))</f>
        <v/>
      </c>
      <c r="H138" s="253" t="str">
        <f t="array" aca="1" ref="H138" ca="1">IF(H$2="","",IFERROR(IF(FIND(H$2,$C138)&gt;=1,INDIRECT($B138&amp;"!"&amp;"AG"&amp;$A138),0),""))</f>
        <v/>
      </c>
      <c r="I138" s="253" t="str">
        <f t="array" aca="1" ref="I138" ca="1">IF(I$2="","",IFERROR(IF(FIND(I$2,$C138)&gt;=1,INDIRECT($B138&amp;"!"&amp;"AG"&amp;$A138),0),""))</f>
        <v/>
      </c>
      <c r="J138" s="253" t="str">
        <f t="array" aca="1" ref="J138" ca="1">IF(J$2="","",IFERROR(IF(FIND(J$2,$C138)&gt;=1,INDIRECT($B138&amp;"!"&amp;"AG"&amp;$A138),0),""))</f>
        <v/>
      </c>
      <c r="K138" s="253" t="str">
        <f t="array" aca="1" ref="K138" ca="1">IF(K$2="","",IFERROR(IF(FIND(K$2,$C138)&gt;=1,INDIRECT($B138&amp;"!"&amp;"AG"&amp;$A138),0),""))</f>
        <v/>
      </c>
      <c r="L138" s="253" t="str">
        <f t="array" aca="1" ref="L138" ca="1">IF(L$2="","",IFERROR(IF(FIND(L$2,$C138)&gt;=1,INDIRECT($B138&amp;"!"&amp;"AG"&amp;$A138),0),""))</f>
        <v/>
      </c>
      <c r="M138" s="253" t="str">
        <f t="array" aca="1" ref="M138" ca="1">IF(M$2="","",IFERROR(IF(FIND(M$2,$C138)&gt;=1,INDIRECT($B138&amp;"!"&amp;"AG"&amp;$A138),0),""))</f>
        <v/>
      </c>
      <c r="N138" s="253" t="str">
        <f t="array" aca="1" ref="N138" ca="1">IF(N$2="","",IFERROR(IF(FIND(N$2,$C138)&gt;=1,INDIRECT($B138&amp;"!"&amp;"AG"&amp;$A138),0),""))</f>
        <v/>
      </c>
      <c r="O138" s="253" t="str">
        <f t="array" aca="1" ref="O138" ca="1">IF(O$2="","",IFERROR(IF(FIND(O$2,$C138)&gt;=1,INDIRECT($B138&amp;"!"&amp;"AG"&amp;$A138),0),""))</f>
        <v/>
      </c>
      <c r="P138" s="253" t="str">
        <f t="array" aca="1" ref="P138" ca="1">IF(P$2="","",IFERROR(IF(FIND(P$2,$C138)&gt;=1,INDIRECT($B138&amp;"!"&amp;"AG"&amp;$A138),0),""))</f>
        <v/>
      </c>
      <c r="Q138" s="253" t="str">
        <f t="array" aca="1" ref="Q138" ca="1">IF(Q$2="","",IFERROR(IF(FIND(Q$2,$C138)&gt;=1,INDIRECT($B138&amp;"!"&amp;"AG"&amp;$A138),0),""))</f>
        <v/>
      </c>
      <c r="R138" s="253" t="str">
        <f t="array" aca="1" ref="R138" ca="1">IF(R$2="","",IFERROR(IF(FIND(R$2,$C138)&gt;=1,INDIRECT($B138&amp;"!"&amp;"AG"&amp;$A138),0),""))</f>
        <v/>
      </c>
      <c r="S138" s="253" t="str">
        <f t="array" aca="1" ref="S138" ca="1">IF(S$2="","",IFERROR(IF(FIND(S$2,$C138)&gt;=1,INDIRECT($B138&amp;"!"&amp;"AG"&amp;$A138),0),""))</f>
        <v/>
      </c>
      <c r="T138" s="253" t="str">
        <f t="array" aca="1" ref="T138" ca="1">IF(T$2="","",IFERROR(IF(FIND(T$2,$C138)&gt;=1,INDIRECT($B138&amp;"!"&amp;"AG"&amp;$A138),0),""))</f>
        <v/>
      </c>
      <c r="U138" s="253" t="str">
        <f t="array" aca="1" ref="U138" ca="1">IF(U$2="","",IFERROR(IF(FIND(U$2,$C138)&gt;=1,INDIRECT($B138&amp;"!"&amp;"AG"&amp;$A138),0),""))</f>
        <v/>
      </c>
      <c r="V138" s="253" t="str">
        <f t="array" aca="1" ref="V138" ca="1">IF(V$2="","",IFERROR(IF(FIND(V$2,$C138)&gt;=1,INDIRECT($B138&amp;"!"&amp;"AG"&amp;$A138),0),""))</f>
        <v/>
      </c>
      <c r="W138" s="253" t="str">
        <f t="array" aca="1" ref="W138" ca="1">IF(W$2="","",IFERROR(IF(FIND(W$2,$C138)&gt;=1,INDIRECT($B138&amp;"!"&amp;"AG"&amp;$A138),0),""))</f>
        <v/>
      </c>
      <c r="X138" s="253" t="str">
        <f t="array" aca="1" ref="X138" ca="1">IF(X$2="","",IFERROR(IF(FIND(X$2,$C138)&gt;=1,INDIRECT($B138&amp;"!"&amp;"AG"&amp;$A138),0),""))</f>
        <v/>
      </c>
      <c r="Y138" s="253" t="str">
        <f t="array" aca="1" ref="Y138" ca="1">IF(Y$2="","",IFERROR(IF(FIND(Y$2,$C138)&gt;=1,INDIRECT($B138&amp;"!"&amp;"AG"&amp;$A138),0),""))</f>
        <v/>
      </c>
      <c r="Z138" s="253" t="str">
        <f t="array" aca="1" ref="Z138" ca="1">IF(Z$2="","",IFERROR(IF(FIND(Z$2,$C138)&gt;=1,INDIRECT($B138&amp;"!"&amp;"AG"&amp;$A138),0),""))</f>
        <v/>
      </c>
      <c r="AA138" s="253" t="str">
        <f t="array" aca="1" ref="AA138" ca="1">IF(AA$2="","",IFERROR(IF(FIND(AA$2,$C138)&gt;=1,INDIRECT($B138&amp;"!"&amp;"AG"&amp;$A138),0),""))</f>
        <v/>
      </c>
      <c r="AB138" s="253" t="str">
        <f t="array" aca="1" ref="AB138" ca="1">IF(AB$2="","",IFERROR(IF(FIND(AB$2,$C138)&gt;=1,INDIRECT($B138&amp;"!"&amp;"AG"&amp;$A138),0),""))</f>
        <v/>
      </c>
      <c r="AC138" s="253" t="str">
        <f t="array" aca="1" ref="AC138" ca="1">IF(AC$2="","",IFERROR(IF(FIND(AC$2,$C138)&gt;=1,INDIRECT($B138&amp;"!"&amp;"AG"&amp;$A138),0),""))</f>
        <v/>
      </c>
      <c r="AD138" s="253" t="str">
        <f t="array" aca="1" ref="AD138" ca="1">IF(AD$2="","",IFERROR(IF(FIND(AD$2,$C138)&gt;=1,INDIRECT($B138&amp;"!"&amp;"AG"&amp;$A138),0),""))</f>
        <v/>
      </c>
      <c r="AE138" s="253" t="str">
        <f t="array" aca="1" ref="AE138" ca="1">IF(AE$2="","",IFERROR(IF(FIND(AE$2,$C138)&gt;=1,INDIRECT($B138&amp;"!"&amp;"AG"&amp;$A138),0),""))</f>
        <v/>
      </c>
      <c r="AF138" s="253" t="str">
        <f t="array" aca="1" ref="AF138" ca="1">IF(AF$2="","",IFERROR(IF(FIND(AF$2,$C138)&gt;=1,INDIRECT($B138&amp;"!"&amp;"AG"&amp;$A138),0),""))</f>
        <v/>
      </c>
      <c r="AG138" s="253" t="str">
        <f t="array" aca="1" ref="AG138" ca="1">IF(AG$2="","",IFERROR(IF(FIND(AG$2,$C138)&gt;=1,INDIRECT($B138&amp;"!"&amp;"AG"&amp;$A138),0),""))</f>
        <v/>
      </c>
      <c r="AH138" s="253" t="str">
        <f t="array" aca="1" ref="AH138" ca="1">IF(AH$2="","",IFERROR(IF(FIND(AH$2,$C138)&gt;=1,INDIRECT($B138&amp;"!"&amp;"AG"&amp;$A138),0),""))</f>
        <v/>
      </c>
      <c r="AI138" s="253" t="str">
        <f t="array" aca="1" ref="AI138" ca="1">IF(AI$2="","",IFERROR(IF(FIND(AI$2,$C138)&gt;=1,INDIRECT($B138&amp;"!"&amp;"AG"&amp;$A138),0),""))</f>
        <v/>
      </c>
      <c r="AJ138" s="253" t="str">
        <f t="array" aca="1" ref="AJ138" ca="1">IF(AJ$2="","",IFERROR(IF(FIND(AJ$2,$C138)&gt;=1,INDIRECT($B138&amp;"!"&amp;"AG"&amp;$A138),0),""))</f>
        <v/>
      </c>
      <c r="AK138" s="253" t="str">
        <f t="array" aca="1" ref="AK138" ca="1">IF(AK$2="","",IFERROR(IF(FIND(AK$2,$C138)&gt;=1,INDIRECT($B138&amp;"!"&amp;"AG"&amp;$A138),0),""))</f>
        <v/>
      </c>
      <c r="AL138" s="253" t="str">
        <f t="array" aca="1" ref="AL138" ca="1">IF(AL$2="","",IFERROR(IF(FIND(AL$2,$C138)&gt;=1,INDIRECT($B138&amp;"!"&amp;"AG"&amp;$A138),0),""))</f>
        <v/>
      </c>
      <c r="AM138" s="253" t="str">
        <f t="array" aca="1" ref="AM138" ca="1">IF(AM$2="","",IFERROR(IF(FIND(AM$2,$C138)&gt;=1,INDIRECT($B138&amp;"!"&amp;"AG"&amp;$A138),0),""))</f>
        <v/>
      </c>
      <c r="AN138" s="253" t="str">
        <f t="array" aca="1" ref="AN138" ca="1">IF(AN$2="","",IFERROR(IF(FIND(AN$2,$C138)&gt;=1,INDIRECT($B138&amp;"!"&amp;"AG"&amp;$A138),0),""))</f>
        <v/>
      </c>
      <c r="AO138" s="253" t="str">
        <f t="array" aca="1" ref="AO138" ca="1">IF(AO$2="","",IFERROR(IF(FIND(AO$2,$C138)&gt;=1,INDIRECT($B138&amp;"!"&amp;"AG"&amp;$A138),0),""))</f>
        <v/>
      </c>
      <c r="AP138" s="253" t="str">
        <f t="array" aca="1" ref="AP138" ca="1">IF(AP$2="","",IFERROR(IF(FIND(AP$2,$C138)&gt;=1,INDIRECT($B138&amp;"!"&amp;"AG"&amp;$A138),0),""))</f>
        <v/>
      </c>
      <c r="AQ138" s="253" t="str">
        <f t="array" aca="1" ref="AQ138" ca="1">IF(AQ$2="","",IFERROR(IF(FIND(AQ$2,$C138)&gt;=1,INDIRECT($B138&amp;"!"&amp;"AG"&amp;$A138),0),""))</f>
        <v/>
      </c>
      <c r="AR138" s="253" t="str">
        <f t="array" aca="1" ref="AR138" ca="1">IF(AR$2="","",IFERROR(IF(FIND(AR$2,$C138)&gt;=1,INDIRECT($B138&amp;"!"&amp;"AG"&amp;$A138),0),""))</f>
        <v/>
      </c>
      <c r="AS138" s="253" t="str">
        <f t="array" aca="1" ref="AS138" ca="1">IF(AS$2="","",IFERROR(IF(FIND(AS$2,$C138)&gt;=1,INDIRECT($B138&amp;"!"&amp;"AG"&amp;$A138),0),""))</f>
        <v/>
      </c>
      <c r="AU138" s="254" t="str">
        <f t="array" aca="1" ref="AU138" ca="1">IFERROR(INDIRECT(B138&amp;"!"&amp;"A"&amp;A138),"")</f>
        <v/>
      </c>
      <c r="AV138" s="2" t="str">
        <f t="shared" ca="1" si="73"/>
        <v/>
      </c>
      <c r="AW138" s="253" t="str">
        <f t="array" aca="1" ref="AW138" ca="1">IF(AW$2="","",IFERROR(IF(FIND(AW$2,$C138)&gt;=1,IF(INDIRECT($B138&amp;"!"&amp;"AH"&amp;$A138)="","",INDIRECT($B138&amp;"!"&amp;"AH"&amp;$A138)),0),""))</f>
        <v/>
      </c>
      <c r="AX138" s="253" t="str">
        <f t="array" aca="1" ref="AX138" ca="1">IF(AX$2="","",IFERROR(IF(FIND(AX$2,$C138)&gt;=1,IF(INDIRECT($B138&amp;"!"&amp;"AH"&amp;$A138)="","",INDIRECT($B138&amp;"!"&amp;"AH"&amp;$A138)),0),""))</f>
        <v/>
      </c>
      <c r="AY138" s="253" t="str">
        <f t="array" aca="1" ref="AY138" ca="1">IF(AY$2="","",IFERROR(IF(FIND(AY$2,$C138)&gt;=1,IF(INDIRECT($B138&amp;"!"&amp;"AH"&amp;$A138)="","",INDIRECT($B138&amp;"!"&amp;"AH"&amp;$A138)),0),""))</f>
        <v/>
      </c>
      <c r="AZ138" s="253" t="str">
        <f t="array" aca="1" ref="AZ138" ca="1">IF(AZ$2="","",IFERROR(IF(FIND(AZ$2,$C138)&gt;=1,IF(INDIRECT($B138&amp;"!"&amp;"AH"&amp;$A138)="","",INDIRECT($B138&amp;"!"&amp;"AH"&amp;$A138)),0),""))</f>
        <v/>
      </c>
      <c r="BA138" s="253" t="str">
        <f t="array" aca="1" ref="BA138" ca="1">IF(BA$2="","",IFERROR(IF(FIND(BA$2,$C138)&gt;=1,IF(INDIRECT($B138&amp;"!"&amp;"AH"&amp;$A138)="","",INDIRECT($B138&amp;"!"&amp;"AH"&amp;$A138)),0),""))</f>
        <v/>
      </c>
      <c r="BB138" s="253" t="str">
        <f t="array" aca="1" ref="BB138" ca="1">IF(BB$2="","",IFERROR(IF(FIND(BB$2,$C138)&gt;=1,IF(INDIRECT($B138&amp;"!"&amp;"AH"&amp;$A138)="","",INDIRECT($B138&amp;"!"&amp;"AH"&amp;$A138)),0),""))</f>
        <v/>
      </c>
      <c r="BC138" s="253" t="str">
        <f t="array" aca="1" ref="BC138" ca="1">IF(BC$2="","",IFERROR(IF(FIND(BC$2,$C138)&gt;=1,IF(INDIRECT($B138&amp;"!"&amp;"AH"&amp;$A138)="","",INDIRECT($B138&amp;"!"&amp;"AH"&amp;$A138)),0),""))</f>
        <v/>
      </c>
      <c r="BD138" s="253" t="str">
        <f t="array" aca="1" ref="BD138" ca="1">IF(BD$2="","",IFERROR(IF(FIND(BD$2,$C138)&gt;=1,IF(INDIRECT($B138&amp;"!"&amp;"AH"&amp;$A138)="","",INDIRECT($B138&amp;"!"&amp;"AH"&amp;$A138)),0),""))</f>
        <v/>
      </c>
      <c r="BE138" s="253" t="str">
        <f t="array" aca="1" ref="BE138" ca="1">IF(BE$2="","",IFERROR(IF(FIND(BE$2,$C138)&gt;=1,IF(INDIRECT($B138&amp;"!"&amp;"AH"&amp;$A138)="","",INDIRECT($B138&amp;"!"&amp;"AH"&amp;$A138)),0),""))</f>
        <v/>
      </c>
      <c r="BF138" s="253" t="str">
        <f t="array" aca="1" ref="BF138" ca="1">IF(BF$2="","",IFERROR(IF(FIND(BF$2,$C138)&gt;=1,IF(INDIRECT($B138&amp;"!"&amp;"AH"&amp;$A138)="","",INDIRECT($B138&amp;"!"&amp;"AH"&amp;$A138)),0),""))</f>
        <v/>
      </c>
      <c r="BG138" s="253" t="str">
        <f t="array" aca="1" ref="BG138" ca="1">IF(BG$2="","",IFERROR(IF(FIND(BG$2,$C138)&gt;=1,IF(INDIRECT($B138&amp;"!"&amp;"AH"&amp;$A138)="","",INDIRECT($B138&amp;"!"&amp;"AH"&amp;$A138)),0),""))</f>
        <v/>
      </c>
      <c r="BH138" s="253" t="str">
        <f t="array" aca="1" ref="BH138" ca="1">IF(BH$2="","",IFERROR(IF(FIND(BH$2,$C138)&gt;=1,IF(INDIRECT($B138&amp;"!"&amp;"AH"&amp;$A138)="","",INDIRECT($B138&amp;"!"&amp;"AH"&amp;$A138)),0),""))</f>
        <v/>
      </c>
      <c r="BI138" s="253" t="str">
        <f t="array" aca="1" ref="BI138" ca="1">IF(BI$2="","",IFERROR(IF(FIND(BI$2,$C138)&gt;=1,IF(INDIRECT($B138&amp;"!"&amp;"AH"&amp;$A138)="","",INDIRECT($B138&amp;"!"&amp;"AH"&amp;$A138)),0),""))</f>
        <v/>
      </c>
      <c r="BJ138" s="253" t="str">
        <f t="array" aca="1" ref="BJ138" ca="1">IF(BJ$2="","",IFERROR(IF(FIND(BJ$2,$C138)&gt;=1,IF(INDIRECT($B138&amp;"!"&amp;"AH"&amp;$A138)="","",INDIRECT($B138&amp;"!"&amp;"AH"&amp;$A138)),0),""))</f>
        <v/>
      </c>
      <c r="BK138" s="253" t="str">
        <f t="array" aca="1" ref="BK138" ca="1">IF(BK$2="","",IFERROR(IF(FIND(BK$2,$C138)&gt;=1,IF(INDIRECT($B138&amp;"!"&amp;"AH"&amp;$A138)="","",INDIRECT($B138&amp;"!"&amp;"AH"&amp;$A138)),0),""))</f>
        <v/>
      </c>
      <c r="BL138" s="253" t="str">
        <f t="array" aca="1" ref="BL138" ca="1">IF(BL$2="","",IFERROR(IF(FIND(BL$2,$C138)&gt;=1,IF(INDIRECT($B138&amp;"!"&amp;"AH"&amp;$A138)="","",INDIRECT($B138&amp;"!"&amp;"AH"&amp;$A138)),0),""))</f>
        <v/>
      </c>
      <c r="BM138" s="253" t="str">
        <f t="array" aca="1" ref="BM138" ca="1">IF(BM$2="","",IFERROR(IF(FIND(BM$2,$C138)&gt;=1,IF(INDIRECT($B138&amp;"!"&amp;"AH"&amp;$A138)="","",INDIRECT($B138&amp;"!"&amp;"AH"&amp;$A138)),0),""))</f>
        <v/>
      </c>
      <c r="BN138" s="253" t="str">
        <f t="array" aca="1" ref="BN138" ca="1">IF(BN$2="","",IFERROR(IF(FIND(BN$2,$C138)&gt;=1,IF(INDIRECT($B138&amp;"!"&amp;"AH"&amp;$A138)="","",INDIRECT($B138&amp;"!"&amp;"AH"&amp;$A138)),0),""))</f>
        <v/>
      </c>
      <c r="BO138" s="253" t="str">
        <f t="array" aca="1" ref="BO138" ca="1">IF(BO$2="","",IFERROR(IF(FIND(BO$2,$C138)&gt;=1,IF(INDIRECT($B138&amp;"!"&amp;"AH"&amp;$A138)="","",INDIRECT($B138&amp;"!"&amp;"AH"&amp;$A138)),0),""))</f>
        <v/>
      </c>
      <c r="BP138" s="253" t="str">
        <f t="array" aca="1" ref="BP138" ca="1">IF(BP$2="","",IFERROR(IF(FIND(BP$2,$C138)&gt;=1,IF(INDIRECT($B138&amp;"!"&amp;"AH"&amp;$A138)="","",INDIRECT($B138&amp;"!"&amp;"AH"&amp;$A138)),0),""))</f>
        <v/>
      </c>
      <c r="BQ138" s="253" t="str">
        <f t="array" aca="1" ref="BQ138" ca="1">IF(BQ$2="","",IFERROR(IF(FIND(BQ$2,$C138)&gt;=1,IF(INDIRECT($B138&amp;"!"&amp;"AH"&amp;$A138)="","",INDIRECT($B138&amp;"!"&amp;"AH"&amp;$A138)),0),""))</f>
        <v/>
      </c>
      <c r="BR138" s="253" t="str">
        <f t="array" aca="1" ref="BR138" ca="1">IF(BR$2="","",IFERROR(IF(FIND(BR$2,$C138)&gt;=1,IF(INDIRECT($B138&amp;"!"&amp;"AH"&amp;$A138)="","",INDIRECT($B138&amp;"!"&amp;"AH"&amp;$A138)),0),""))</f>
        <v/>
      </c>
      <c r="BS138" s="253" t="str">
        <f t="array" aca="1" ref="BS138" ca="1">IF(BS$2="","",IFERROR(IF(FIND(BS$2,$C138)&gt;=1,IF(INDIRECT($B138&amp;"!"&amp;"AH"&amp;$A138)="","",INDIRECT($B138&amp;"!"&amp;"AH"&amp;$A138)),0),""))</f>
        <v/>
      </c>
      <c r="BT138" s="253" t="str">
        <f t="array" aca="1" ref="BT138" ca="1">IF(BT$2="","",IFERROR(IF(FIND(BT$2,$C138)&gt;=1,IF(INDIRECT($B138&amp;"!"&amp;"AH"&amp;$A138)="","",INDIRECT($B138&amp;"!"&amp;"AH"&amp;$A138)),0),""))</f>
        <v/>
      </c>
      <c r="BU138" s="253" t="str">
        <f t="array" aca="1" ref="BU138" ca="1">IF(BU$2="","",IFERROR(IF(FIND(BU$2,$C138)&gt;=1,IF(INDIRECT($B138&amp;"!"&amp;"AH"&amp;$A138)="","",INDIRECT($B138&amp;"!"&amp;"AH"&amp;$A138)),0),""))</f>
        <v/>
      </c>
      <c r="BV138" s="253" t="str">
        <f t="array" aca="1" ref="BV138" ca="1">IF(BV$2="","",IFERROR(IF(FIND(BV$2,$C138)&gt;=1,IF(INDIRECT($B138&amp;"!"&amp;"AH"&amp;$A138)="","",INDIRECT($B138&amp;"!"&amp;"AH"&amp;$A138)),0),""))</f>
        <v/>
      </c>
      <c r="BW138" s="253" t="str">
        <f t="array" aca="1" ref="BW138" ca="1">IF(BW$2="","",IFERROR(IF(FIND(BW$2,$C138)&gt;=1,IF(INDIRECT($B138&amp;"!"&amp;"AH"&amp;$A138)="","",INDIRECT($B138&amp;"!"&amp;"AH"&amp;$A138)),0),""))</f>
        <v/>
      </c>
      <c r="BX138" s="253" t="str">
        <f t="array" aca="1" ref="BX138" ca="1">IF(BX$2="","",IFERROR(IF(FIND(BX$2,$C138)&gt;=1,IF(INDIRECT($B138&amp;"!"&amp;"AH"&amp;$A138)="","",INDIRECT($B138&amp;"!"&amp;"AH"&amp;$A138)),0),""))</f>
        <v/>
      </c>
      <c r="BY138" s="253" t="str">
        <f t="array" aca="1" ref="BY138" ca="1">IF(BY$2="","",IFERROR(IF(FIND(BY$2,$C138)&gt;=1,IF(INDIRECT($B138&amp;"!"&amp;"AH"&amp;$A138)="","",INDIRECT($B138&amp;"!"&amp;"AH"&amp;$A138)),0),""))</f>
        <v/>
      </c>
      <c r="BZ138" s="253" t="str">
        <f t="array" aca="1" ref="BZ138" ca="1">IF(BZ$2="","",IFERROR(IF(FIND(BZ$2,$C138)&gt;=1,IF(INDIRECT($B138&amp;"!"&amp;"AH"&amp;$A138)="","",INDIRECT($B138&amp;"!"&amp;"AH"&amp;$A138)),0),""))</f>
        <v/>
      </c>
      <c r="CA138" s="253" t="str">
        <f t="array" aca="1" ref="CA138" ca="1">IF(CA$2="","",IFERROR(IF(FIND(CA$2,$C138)&gt;=1,IF(INDIRECT($B138&amp;"!"&amp;"AH"&amp;$A138)="","",INDIRECT($B138&amp;"!"&amp;"AH"&amp;$A138)),0),""))</f>
        <v/>
      </c>
      <c r="CB138" s="253" t="str">
        <f t="array" aca="1" ref="CB138" ca="1">IF(CB$2="","",IFERROR(IF(FIND(CB$2,$C138)&gt;=1,IF(INDIRECT($B138&amp;"!"&amp;"AH"&amp;$A138)="","",INDIRECT($B138&amp;"!"&amp;"AH"&amp;$A138)),0),""))</f>
        <v/>
      </c>
      <c r="CC138" s="253" t="str">
        <f t="array" aca="1" ref="CC138" ca="1">IF(CC$2="","",IFERROR(IF(FIND(CC$2,$C138)&gt;=1,IF(INDIRECT($B138&amp;"!"&amp;"AH"&amp;$A138)="","",INDIRECT($B138&amp;"!"&amp;"AH"&amp;$A138)),0),""))</f>
        <v/>
      </c>
      <c r="CD138" s="253" t="str">
        <f t="array" aca="1" ref="CD138" ca="1">IF(CD$2="","",IFERROR(IF(FIND(CD$2,$C138)&gt;=1,IF(INDIRECT($B138&amp;"!"&amp;"AH"&amp;$A138)="","",INDIRECT($B138&amp;"!"&amp;"AH"&amp;$A138)),0),""))</f>
        <v/>
      </c>
      <c r="CE138" s="253" t="str">
        <f t="array" aca="1" ref="CE138" ca="1">IF(CE$2="","",IFERROR(IF(FIND(CE$2,$C138)&gt;=1,IF(INDIRECT($B138&amp;"!"&amp;"AH"&amp;$A138)="","",INDIRECT($B138&amp;"!"&amp;"AH"&amp;$A138)),0),""))</f>
        <v/>
      </c>
      <c r="CF138" s="253" t="str">
        <f t="array" aca="1" ref="CF138" ca="1">IF(CF$2="","",IFERROR(IF(FIND(CF$2,$C138)&gt;=1,IF(INDIRECT($B138&amp;"!"&amp;"AH"&amp;$A138)="","",INDIRECT($B138&amp;"!"&amp;"AH"&amp;$A138)),0),""))</f>
        <v/>
      </c>
      <c r="CG138" s="253" t="str">
        <f t="array" aca="1" ref="CG138" ca="1">IF(CG$2="","",IFERROR(IF(FIND(CG$2,$C138)&gt;=1,IF(INDIRECT($B138&amp;"!"&amp;"AH"&amp;$A138)="","",INDIRECT($B138&amp;"!"&amp;"AH"&amp;$A138)),0),""))</f>
        <v/>
      </c>
      <c r="CH138" s="253" t="str">
        <f t="array" aca="1" ref="CH138" ca="1">IF(CH$2="","",IFERROR(IF(FIND(CH$2,$C138)&gt;=1,IF(INDIRECT($B138&amp;"!"&amp;"AH"&amp;$A138)="","",INDIRECT($B138&amp;"!"&amp;"AH"&amp;$A138)),0),""))</f>
        <v/>
      </c>
      <c r="CI138" s="253" t="str">
        <f t="array" aca="1" ref="CI138" ca="1">IF(CI$2="","",IFERROR(IF(FIND(CI$2,$C138)&gt;=1,IF(INDIRECT($B138&amp;"!"&amp;"AH"&amp;$A138)="","",INDIRECT($B138&amp;"!"&amp;"AH"&amp;$A138)),0),""))</f>
        <v/>
      </c>
      <c r="CJ138" s="253" t="str">
        <f t="array" aca="1" ref="CJ138" ca="1">IF(CJ$2="","",IFERROR(IF(FIND(CJ$2,$C138)&gt;=1,IF(INDIRECT($B138&amp;"!"&amp;"AH"&amp;$A138)="","",INDIRECT($B138&amp;"!"&amp;"AH"&amp;$A138)),0),""))</f>
        <v/>
      </c>
      <c r="CK138" s="253" t="str">
        <f t="array" aca="1" ref="CK138" ca="1">IF(CK$2="","",IFERROR(IF(FIND(CK$2,$C138)&gt;=1,IF(INDIRECT($B138&amp;"!"&amp;"AH"&amp;$A138)="","",INDIRECT($B138&amp;"!"&amp;"AH"&amp;$A138)),0),""))</f>
        <v/>
      </c>
      <c r="CL138" s="253" t="str">
        <f t="array" aca="1" ref="CL138" ca="1">IF(CL$2="","",IFERROR(IF(FIND(CL$2,$C138)&gt;=1,IF(INDIRECT($B138&amp;"!"&amp;"AH"&amp;$A138)="","",INDIRECT($B138&amp;"!"&amp;"AH"&amp;$A138)),0),""))</f>
        <v/>
      </c>
      <c r="CO138" s="2" t="str">
        <f t="shared" ca="1" si="75"/>
        <v/>
      </c>
      <c r="CP138" s="253" t="str">
        <f t="array" aca="1" ref="CP138" ca="1">IF(CP$2="","",IFERROR(IF(FIND(CP$2,$C138)&gt;=1,INDIRECT($B138&amp;"!"&amp;"AG"&amp;$A138),0),""))</f>
        <v/>
      </c>
      <c r="CQ138" s="253" t="str">
        <f t="array" aca="1" ref="CQ138" ca="1">IF(CQ$2="","",IFERROR(IF(FIND(CQ$2,$C138)&gt;=1,INDIRECT($B138&amp;"!"&amp;"AG"&amp;$A138),0),""))</f>
        <v/>
      </c>
      <c r="CR138" s="253" t="str">
        <f t="array" aca="1" ref="CR138" ca="1">IF(CR$2="","",IFERROR(IF(FIND(CR$2,$C138)&gt;=1,INDIRECT($B138&amp;"!"&amp;"AG"&amp;$A138),0),""))</f>
        <v/>
      </c>
      <c r="CS138" s="253" t="str">
        <f t="array" aca="1" ref="CS138" ca="1">IF(CS$2="","",IFERROR(IF(FIND(CS$2,$C138)&gt;=1,INDIRECT($B138&amp;"!"&amp;"AG"&amp;$A138),0),""))</f>
        <v/>
      </c>
      <c r="CV138" s="2" t="str">
        <f t="shared" ca="1" si="76"/>
        <v/>
      </c>
      <c r="CW138" s="253" t="str">
        <f t="array" aca="1" ref="CW138" ca="1">IF(CW$2="","",IFERROR(IF(FIND(CW$2,$C138)&gt;=1,IF(INDIRECT($B138&amp;"!"&amp;"AH"&amp;$A138)="","",INDIRECT($B138&amp;"!"&amp;"AH"&amp;$A138)&amp;" "),0),""))</f>
        <v/>
      </c>
      <c r="CX138" s="253" t="str">
        <f t="array" aca="1" ref="CX138" ca="1">IF(CX$2="","",IFERROR(IF(FIND(CX$2,$C138)&gt;=1,IF(INDIRECT($B138&amp;"!"&amp;"AH"&amp;$A138)="","",INDIRECT($B138&amp;"!"&amp;"AH"&amp;$A138)&amp;" "),0),""))</f>
        <v/>
      </c>
      <c r="CY138" s="253" t="str">
        <f t="array" aca="1" ref="CY138" ca="1">IF(CY$2="","",IFERROR(IF(FIND(CY$2,$C138)&gt;=1,IF(INDIRECT($B138&amp;"!"&amp;"AH"&amp;$A138)="","",INDIRECT($B138&amp;"!"&amp;"AH"&amp;$A138)&amp;" "),0),""))</f>
        <v/>
      </c>
      <c r="CZ138" s="253" t="str">
        <f t="array" aca="1" ref="CZ138" ca="1">IF(CZ$2="","",IFERROR(IF(FIND(CZ$2,$C138)&gt;=1,IF(INDIRECT($B138&amp;"!"&amp;"AH"&amp;$A138)="","",INDIRECT($B138&amp;"!"&amp;"AH"&amp;$A138)&amp;" "),0),""))</f>
        <v/>
      </c>
      <c r="DC138" s="2" t="str">
        <f t="shared" ca="1" si="77"/>
        <v/>
      </c>
      <c r="DD138" s="253" t="str" cm="1">
        <f t="array" aca="1" ref="DD138" ca="1">IF(DD$2="","",IFERROR(IF(FIND(DD$2,$C138)&gt;=1,INDIRECT($B138&amp;"!"&amp;"AG"&amp;$A138),0),""))</f>
        <v/>
      </c>
      <c r="DE138" s="253" t="str" cm="1">
        <f t="array" aca="1" ref="DE138" ca="1">IF(DE$2="","",IFERROR(IF(FIND(DE$2,$C138)&gt;=1,INDIRECT($B138&amp;"!"&amp;"AG"&amp;$A138),0),""))</f>
        <v/>
      </c>
      <c r="DF138" s="253" t="str" cm="1">
        <f t="array" aca="1" ref="DF138" ca="1">IF(DF$2="","",IFERROR(IF(FIND(DF$2,$C138)&gt;=1,INDIRECT($B138&amp;"!"&amp;"AG"&amp;$A138),0),""))</f>
        <v/>
      </c>
      <c r="DG138" s="253" t="str" cm="1">
        <f t="array" aca="1" ref="DG138" ca="1">IF(DG$2="","",IFERROR(IF(FIND(DG$2,$C138)&gt;=1,INDIRECT($B138&amp;"!"&amp;"AG"&amp;$A138),0),""))</f>
        <v/>
      </c>
      <c r="DH138" s="253" t="str" cm="1">
        <f t="array" aca="1" ref="DH138" ca="1">IF(DH$2="","",IFERROR(IF(FIND(DH$2,$C138)&gt;=1,INDIRECT($B138&amp;"!"&amp;"AG"&amp;$A138),0),""))</f>
        <v/>
      </c>
      <c r="DI138" s="253" t="str" cm="1">
        <f t="array" aca="1" ref="DI138" ca="1">IF(DI$2="","",IFERROR(IF(FIND(DI$2,$C138)&gt;=1,INDIRECT($B138&amp;"!"&amp;"AG"&amp;$A138),0),""))</f>
        <v/>
      </c>
      <c r="DJ138" s="253" t="str" cm="1">
        <f t="array" aca="1" ref="DJ138" ca="1">IF(DJ$2="","",IFERROR(IF(FIND(DJ$2,$C138)&gt;=1,INDIRECT($B138&amp;"!"&amp;"AG"&amp;$A138),0),""))</f>
        <v/>
      </c>
      <c r="DK138" s="253" t="str" cm="1">
        <f t="array" aca="1" ref="DK138" ca="1">IF(DK$2="","",IFERROR(IF(FIND(DK$2,$C138)&gt;=1,INDIRECT($B138&amp;"!"&amp;"AG"&amp;$A138),0),""))</f>
        <v/>
      </c>
      <c r="DL138" s="253" t="str" cm="1">
        <f t="array" aca="1" ref="DL138" ca="1">IF(DL$2="","",IFERROR(IF(FIND(DL$2,$C138)&gt;=1,INDIRECT($B138&amp;"!"&amp;"AG"&amp;$A138),0),""))</f>
        <v/>
      </c>
      <c r="DM138" s="253" t="str" cm="1">
        <f t="array" aca="1" ref="DM138" ca="1">IF(DM$2="","",IFERROR(IF(FIND(DM$2,$C138)&gt;=1,INDIRECT($B138&amp;"!"&amp;"AG"&amp;$A138),0),""))</f>
        <v/>
      </c>
      <c r="DN138" s="253" t="str" cm="1">
        <f t="array" aca="1" ref="DN138" ca="1">IF(DN$2="","",IFERROR(IF(FIND(DN$2,$C138)&gt;=1,INDIRECT($B138&amp;"!"&amp;"AG"&amp;$A138),0),""))</f>
        <v/>
      </c>
      <c r="DO138" s="253" t="str" cm="1">
        <f t="array" aca="1" ref="DO138" ca="1">IF(DO$2="","",IFERROR(IF(FIND(DO$2,$C138)&gt;=1,INDIRECT($B138&amp;"!"&amp;"AG"&amp;$A138),0),""))</f>
        <v/>
      </c>
      <c r="DP138" s="253" t="str" cm="1">
        <f t="array" aca="1" ref="DP138" ca="1">IF(DP$2="","",IFERROR(IF(FIND(DP$2,$C138)&gt;=1,INDIRECT($B138&amp;"!"&amp;"AG"&amp;$A138),0),""))</f>
        <v/>
      </c>
      <c r="DQ138" s="253" t="str" cm="1">
        <f t="array" aca="1" ref="DQ138" ca="1">IF(DQ$2="","",IFERROR(IF(FIND(DQ$2,$C138)&gt;=1,INDIRECT($B138&amp;"!"&amp;"AG"&amp;$A138),0),""))</f>
        <v/>
      </c>
      <c r="DR138" s="253" t="str" cm="1">
        <f t="array" aca="1" ref="DR138" ca="1">IF(DR$2="","",IFERROR(IF(FIND(DR$2,$C138)&gt;=1,INDIRECT($B138&amp;"!"&amp;"AG"&amp;$A138),0),""))</f>
        <v/>
      </c>
      <c r="DS138" s="253" t="str" cm="1">
        <f t="array" aca="1" ref="DS138" ca="1">IF(DS$2="","",IFERROR(IF(FIND(DS$2,$C138)&gt;=1,INDIRECT($B138&amp;"!"&amp;"AG"&amp;$A138),0),""))</f>
        <v/>
      </c>
      <c r="DT138" s="253" t="str" cm="1">
        <f t="array" aca="1" ref="DT138" ca="1">IF(DT$2="","",IFERROR(IF(FIND(DT$2,$C138)&gt;=1,INDIRECT($B138&amp;"!"&amp;"AG"&amp;$A138),0),""))</f>
        <v/>
      </c>
      <c r="DU138" s="253" t="str" cm="1">
        <f t="array" aca="1" ref="DU138" ca="1">IF(DU$2="","",IFERROR(IF(FIND(DU$2,$C138)&gt;=1,INDIRECT($B138&amp;"!"&amp;"AG"&amp;$A138),0),""))</f>
        <v/>
      </c>
      <c r="DV138" s="253" t="str" cm="1">
        <f t="array" aca="1" ref="DV138" ca="1">IF(DV$2="","",IFERROR(IF(FIND(DV$2,$C138)&gt;=1,INDIRECT($B138&amp;"!"&amp;"AG"&amp;$A138),0),""))</f>
        <v/>
      </c>
      <c r="DW138" s="253" t="str" cm="1">
        <f t="array" aca="1" ref="DW138" ca="1">IF(DW$2="","",IFERROR(IF(FIND(DW$2,$C138)&gt;=1,INDIRECT($B138&amp;"!"&amp;"AG"&amp;$A138),0),""))</f>
        <v/>
      </c>
      <c r="DX138" s="253" t="str" cm="1">
        <f t="array" aca="1" ref="DX138" ca="1">IF(DX$2="","",IFERROR(IF(FIND(DX$2,$C138)&gt;=1,INDIRECT($B138&amp;"!"&amp;"AG"&amp;$A138),0),""))</f>
        <v/>
      </c>
      <c r="DY138" s="253" t="str" cm="1">
        <f t="array" aca="1" ref="DY138" ca="1">IF(DY$2="","",IFERROR(IF(FIND(DY$2,$C138)&gt;=1,INDIRECT($B138&amp;"!"&amp;"AG"&amp;$A138),0),""))</f>
        <v/>
      </c>
      <c r="DZ138" s="253" t="str" cm="1">
        <f t="array" aca="1" ref="DZ138" ca="1">IF(DZ$2="","",IFERROR(IF(FIND(DZ$2,$C138)&gt;=1,INDIRECT($B138&amp;"!"&amp;"AG"&amp;$A138),0),""))</f>
        <v/>
      </c>
      <c r="EA138" s="253" t="str" cm="1">
        <f t="array" aca="1" ref="EA138" ca="1">IF(EA$2="","",IFERROR(IF(FIND(EA$2,$C138)&gt;=1,INDIRECT($B138&amp;"!"&amp;"AG"&amp;$A138),0),""))</f>
        <v/>
      </c>
      <c r="EB138" s="253" t="str" cm="1">
        <f t="array" aca="1" ref="EB138" ca="1">IF(EB$2="","",IFERROR(IF(FIND(EB$2,$C138)&gt;=1,INDIRECT($B138&amp;"!"&amp;"AG"&amp;$A138),0),""))</f>
        <v/>
      </c>
      <c r="EC138" s="253" t="str" cm="1">
        <f t="array" aca="1" ref="EC138" ca="1">IF(EC$2="","",IFERROR(IF(FIND(EC$2,$C138)&gt;=1,INDIRECT($B138&amp;"!"&amp;"AG"&amp;$A138),0),""))</f>
        <v/>
      </c>
      <c r="ED138" s="253" t="str" cm="1">
        <f t="array" aca="1" ref="ED138" ca="1">IF(ED$2="","",IFERROR(IF(FIND(ED$2,$C138)&gt;=1,INDIRECT($B138&amp;"!"&amp;"AG"&amp;$A138),0),""))</f>
        <v/>
      </c>
      <c r="EE138" s="253" t="str" cm="1">
        <f t="array" aca="1" ref="EE138" ca="1">IF(EE$2="","",IFERROR(IF(FIND(EE$2,$C138)&gt;=1,INDIRECT($B138&amp;"!"&amp;"AG"&amp;$A138),0),""))</f>
        <v/>
      </c>
      <c r="EF138" s="253" t="str" cm="1">
        <f t="array" aca="1" ref="EF138" ca="1">IF(EF$2="","",IFERROR(IF(FIND(EF$2,$C138)&gt;=1,INDIRECT($B138&amp;"!"&amp;"AG"&amp;$A138),0),""))</f>
        <v/>
      </c>
      <c r="EG138" s="253" t="str" cm="1">
        <f t="array" aca="1" ref="EG138" ca="1">IF(EG$2="","",IFERROR(IF(FIND(EG$2,$C138)&gt;=1,INDIRECT($B138&amp;"!"&amp;"AG"&amp;$A138),0),""))</f>
        <v/>
      </c>
      <c r="EH138" s="253" t="str" cm="1">
        <f t="array" aca="1" ref="EH138" ca="1">IF(EH$2="","",IFERROR(IF(FIND(EH$2,$C138)&gt;=1,INDIRECT($B138&amp;"!"&amp;"AG"&amp;$A138),0),""))</f>
        <v/>
      </c>
      <c r="EI138" s="253" t="str" cm="1">
        <f t="array" aca="1" ref="EI138" ca="1">IF(EI$2="","",IFERROR(IF(FIND(EI$2,$C138)&gt;=1,INDIRECT($B138&amp;"!"&amp;"AG"&amp;$A138),0),""))</f>
        <v/>
      </c>
      <c r="EJ138" s="253" t="str" cm="1">
        <f t="array" aca="1" ref="EJ138" ca="1">IF(EJ$2="","",IFERROR(IF(FIND(EJ$2,$C138)&gt;=1,INDIRECT($B138&amp;"!"&amp;"AG"&amp;$A138),0),""))</f>
        <v/>
      </c>
      <c r="EK138" s="253" t="str" cm="1">
        <f t="array" aca="1" ref="EK138" ca="1">IF(EK$2="","",IFERROR(IF(FIND(EK$2,$C138)&gt;=1,INDIRECT($B138&amp;"!"&amp;"AG"&amp;$A138),0),""))</f>
        <v/>
      </c>
      <c r="EL138" s="253" t="str" cm="1">
        <f t="array" aca="1" ref="EL138" ca="1">IF(EL$2="","",IFERROR(IF(FIND(EL$2,$C138)&gt;=1,INDIRECT($B138&amp;"!"&amp;"AG"&amp;$A138),0),""))</f>
        <v/>
      </c>
      <c r="EM138" s="253" t="str" cm="1">
        <f t="array" aca="1" ref="EM138" ca="1">IF(EM$2="","",IFERROR(IF(FIND(EM$2,$C138)&gt;=1,INDIRECT($B138&amp;"!"&amp;"AG"&amp;$A138),0),""))</f>
        <v/>
      </c>
      <c r="EN138" s="253" t="str" cm="1">
        <f t="array" aca="1" ref="EN138" ca="1">IF(EN$2="","",IFERROR(IF(FIND(EN$2,$C138)&gt;=1,INDIRECT($B138&amp;"!"&amp;"AG"&amp;$A138),0),""))</f>
        <v/>
      </c>
      <c r="EO138" s="253" t="str" cm="1">
        <f t="array" aca="1" ref="EO138" ca="1">IF(EO$2="","",IFERROR(IF(FIND(EO$2,$C138)&gt;=1,INDIRECT($B138&amp;"!"&amp;"AG"&amp;$A138),0),""))</f>
        <v/>
      </c>
      <c r="EP138" s="253" t="str" cm="1">
        <f t="array" aca="1" ref="EP138" ca="1">IF(EP$2="","",IFERROR(IF(FIND(EP$2,$C138)&gt;=1,INDIRECT($B138&amp;"!"&amp;"AG"&amp;$A138),0),""))</f>
        <v/>
      </c>
      <c r="EQ138" s="253" t="str" cm="1">
        <f t="array" aca="1" ref="EQ138" ca="1">IF(EQ$2="","",IFERROR(IF(FIND(EQ$2,$C138)&gt;=1,INDIRECT($B138&amp;"!"&amp;"AG"&amp;$A138),0),""))</f>
        <v/>
      </c>
      <c r="ER138" s="253" t="str" cm="1">
        <f t="array" aca="1" ref="ER138" ca="1">IF(ER$2="","",IFERROR(IF(FIND(ER$2,$C138)&gt;=1,INDIRECT($B138&amp;"!"&amp;"AG"&amp;$A138),0),""))</f>
        <v/>
      </c>
      <c r="ES138" s="253" t="str" cm="1">
        <f t="array" aca="1" ref="ES138" ca="1">IF(ES$2="","",IFERROR(IF(FIND(ES$2,$C138)&gt;=1,INDIRECT($B138&amp;"!"&amp;"AG"&amp;$A138),0),""))</f>
        <v/>
      </c>
      <c r="ET138" s="253" t="str" cm="1">
        <f t="array" aca="1" ref="ET138" ca="1">IF(ET$2="","",IFERROR(IF(FIND(ET$2,$C138)&gt;=1,INDIRECT($B138&amp;"!"&amp;"AG"&amp;$A138),0),""))</f>
        <v/>
      </c>
      <c r="EU138" s="253" t="str" cm="1">
        <f t="array" aca="1" ref="EU138" ca="1">IF(EU$2="","",IFERROR(IF(FIND(EU$2,$C138)&gt;=1,INDIRECT($B138&amp;"!"&amp;"AG"&amp;$A138),0),""))</f>
        <v/>
      </c>
      <c r="EV138" s="253" t="str" cm="1">
        <f t="array" aca="1" ref="EV138" ca="1">IF(EV$2="","",IFERROR(IF(FIND(EV$2,$C138)&gt;=1,INDIRECT($B138&amp;"!"&amp;"AG"&amp;$A138),0),""))</f>
        <v/>
      </c>
    </row>
    <row r="139" spans="1:152" x14ac:dyDescent="0.3">
      <c r="A139" s="252">
        <f t="shared" ca="1" si="113"/>
        <v>32</v>
      </c>
      <c r="B139" s="252" t="str">
        <f t="shared" si="114"/>
        <v>Mar_2024</v>
      </c>
      <c r="C139" s="252" t="str">
        <f t="shared" ca="1" si="112"/>
        <v/>
      </c>
      <c r="D139" s="253" t="str">
        <f t="array" aca="1" ref="D139" ca="1">IF(D$2="","",IFERROR(IF(FIND(D$2,$C139)&gt;=1,INDIRECT($B139&amp;"!"&amp;"AG"&amp;$A139),0),""))</f>
        <v/>
      </c>
      <c r="E139" s="253" t="str">
        <f t="array" aca="1" ref="E139" ca="1">IF(E$2="","",IFERROR(IF(FIND(E$2,$C139)&gt;=1,INDIRECT($B139&amp;"!"&amp;"AG"&amp;$A139),0),""))</f>
        <v/>
      </c>
      <c r="F139" s="253" t="str">
        <f t="array" aca="1" ref="F139" ca="1">IF(F$2="","",IFERROR(IF(FIND(F$2,$C139)&gt;=1,INDIRECT($B139&amp;"!"&amp;"AG"&amp;$A139),0),""))</f>
        <v/>
      </c>
      <c r="G139" s="253" t="str">
        <f t="array" aca="1" ref="G139" ca="1">IF(G$2="","",IFERROR(IF(FIND(G$2,$C139)&gt;=1,INDIRECT($B139&amp;"!"&amp;"AG"&amp;$A139),0),""))</f>
        <v/>
      </c>
      <c r="H139" s="253" t="str">
        <f t="array" aca="1" ref="H139" ca="1">IF(H$2="","",IFERROR(IF(FIND(H$2,$C139)&gt;=1,INDIRECT($B139&amp;"!"&amp;"AG"&amp;$A139),0),""))</f>
        <v/>
      </c>
      <c r="I139" s="253" t="str">
        <f t="array" aca="1" ref="I139" ca="1">IF(I$2="","",IFERROR(IF(FIND(I$2,$C139)&gt;=1,INDIRECT($B139&amp;"!"&amp;"AG"&amp;$A139),0),""))</f>
        <v/>
      </c>
      <c r="J139" s="253" t="str">
        <f t="array" aca="1" ref="J139" ca="1">IF(J$2="","",IFERROR(IF(FIND(J$2,$C139)&gt;=1,INDIRECT($B139&amp;"!"&amp;"AG"&amp;$A139),0),""))</f>
        <v/>
      </c>
      <c r="K139" s="253" t="str">
        <f t="array" aca="1" ref="K139" ca="1">IF(K$2="","",IFERROR(IF(FIND(K$2,$C139)&gt;=1,INDIRECT($B139&amp;"!"&amp;"AG"&amp;$A139),0),""))</f>
        <v/>
      </c>
      <c r="L139" s="253" t="str">
        <f t="array" aca="1" ref="L139" ca="1">IF(L$2="","",IFERROR(IF(FIND(L$2,$C139)&gt;=1,INDIRECT($B139&amp;"!"&amp;"AG"&amp;$A139),0),""))</f>
        <v/>
      </c>
      <c r="M139" s="253" t="str">
        <f t="array" aca="1" ref="M139" ca="1">IF(M$2="","",IFERROR(IF(FIND(M$2,$C139)&gt;=1,INDIRECT($B139&amp;"!"&amp;"AG"&amp;$A139),0),""))</f>
        <v/>
      </c>
      <c r="N139" s="253" t="str">
        <f t="array" aca="1" ref="N139" ca="1">IF(N$2="","",IFERROR(IF(FIND(N$2,$C139)&gt;=1,INDIRECT($B139&amp;"!"&amp;"AG"&amp;$A139),0),""))</f>
        <v/>
      </c>
      <c r="O139" s="253" t="str">
        <f t="array" aca="1" ref="O139" ca="1">IF(O$2="","",IFERROR(IF(FIND(O$2,$C139)&gt;=1,INDIRECT($B139&amp;"!"&amp;"AG"&amp;$A139),0),""))</f>
        <v/>
      </c>
      <c r="P139" s="253" t="str">
        <f t="array" aca="1" ref="P139" ca="1">IF(P$2="","",IFERROR(IF(FIND(P$2,$C139)&gt;=1,INDIRECT($B139&amp;"!"&amp;"AG"&amp;$A139),0),""))</f>
        <v/>
      </c>
      <c r="Q139" s="253" t="str">
        <f t="array" aca="1" ref="Q139" ca="1">IF(Q$2="","",IFERROR(IF(FIND(Q$2,$C139)&gt;=1,INDIRECT($B139&amp;"!"&amp;"AG"&amp;$A139),0),""))</f>
        <v/>
      </c>
      <c r="R139" s="253" t="str">
        <f t="array" aca="1" ref="R139" ca="1">IF(R$2="","",IFERROR(IF(FIND(R$2,$C139)&gt;=1,INDIRECT($B139&amp;"!"&amp;"AG"&amp;$A139),0),""))</f>
        <v/>
      </c>
      <c r="S139" s="253" t="str">
        <f t="array" aca="1" ref="S139" ca="1">IF(S$2="","",IFERROR(IF(FIND(S$2,$C139)&gt;=1,INDIRECT($B139&amp;"!"&amp;"AG"&amp;$A139),0),""))</f>
        <v/>
      </c>
      <c r="T139" s="253" t="str">
        <f t="array" aca="1" ref="T139" ca="1">IF(T$2="","",IFERROR(IF(FIND(T$2,$C139)&gt;=1,INDIRECT($B139&amp;"!"&amp;"AG"&amp;$A139),0),""))</f>
        <v/>
      </c>
      <c r="U139" s="253" t="str">
        <f t="array" aca="1" ref="U139" ca="1">IF(U$2="","",IFERROR(IF(FIND(U$2,$C139)&gt;=1,INDIRECT($B139&amp;"!"&amp;"AG"&amp;$A139),0),""))</f>
        <v/>
      </c>
      <c r="V139" s="253" t="str">
        <f t="array" aca="1" ref="V139" ca="1">IF(V$2="","",IFERROR(IF(FIND(V$2,$C139)&gt;=1,INDIRECT($B139&amp;"!"&amp;"AG"&amp;$A139),0),""))</f>
        <v/>
      </c>
      <c r="W139" s="253" t="str">
        <f t="array" aca="1" ref="W139" ca="1">IF(W$2="","",IFERROR(IF(FIND(W$2,$C139)&gt;=1,INDIRECT($B139&amp;"!"&amp;"AG"&amp;$A139),0),""))</f>
        <v/>
      </c>
      <c r="X139" s="253" t="str">
        <f t="array" aca="1" ref="X139" ca="1">IF(X$2="","",IFERROR(IF(FIND(X$2,$C139)&gt;=1,INDIRECT($B139&amp;"!"&amp;"AG"&amp;$A139),0),""))</f>
        <v/>
      </c>
      <c r="Y139" s="253" t="str">
        <f t="array" aca="1" ref="Y139" ca="1">IF(Y$2="","",IFERROR(IF(FIND(Y$2,$C139)&gt;=1,INDIRECT($B139&amp;"!"&amp;"AG"&amp;$A139),0),""))</f>
        <v/>
      </c>
      <c r="Z139" s="253" t="str">
        <f t="array" aca="1" ref="Z139" ca="1">IF(Z$2="","",IFERROR(IF(FIND(Z$2,$C139)&gt;=1,INDIRECT($B139&amp;"!"&amp;"AG"&amp;$A139),0),""))</f>
        <v/>
      </c>
      <c r="AA139" s="253" t="str">
        <f t="array" aca="1" ref="AA139" ca="1">IF(AA$2="","",IFERROR(IF(FIND(AA$2,$C139)&gt;=1,INDIRECT($B139&amp;"!"&amp;"AG"&amp;$A139),0),""))</f>
        <v/>
      </c>
      <c r="AB139" s="253" t="str">
        <f t="array" aca="1" ref="AB139" ca="1">IF(AB$2="","",IFERROR(IF(FIND(AB$2,$C139)&gt;=1,INDIRECT($B139&amp;"!"&amp;"AG"&amp;$A139),0),""))</f>
        <v/>
      </c>
      <c r="AC139" s="253" t="str">
        <f t="array" aca="1" ref="AC139" ca="1">IF(AC$2="","",IFERROR(IF(FIND(AC$2,$C139)&gt;=1,INDIRECT($B139&amp;"!"&amp;"AG"&amp;$A139),0),""))</f>
        <v/>
      </c>
      <c r="AD139" s="253" t="str">
        <f t="array" aca="1" ref="AD139" ca="1">IF(AD$2="","",IFERROR(IF(FIND(AD$2,$C139)&gt;=1,INDIRECT($B139&amp;"!"&amp;"AG"&amp;$A139),0),""))</f>
        <v/>
      </c>
      <c r="AE139" s="253" t="str">
        <f t="array" aca="1" ref="AE139" ca="1">IF(AE$2="","",IFERROR(IF(FIND(AE$2,$C139)&gt;=1,INDIRECT($B139&amp;"!"&amp;"AG"&amp;$A139),0),""))</f>
        <v/>
      </c>
      <c r="AF139" s="253" t="str">
        <f t="array" aca="1" ref="AF139" ca="1">IF(AF$2="","",IFERROR(IF(FIND(AF$2,$C139)&gt;=1,INDIRECT($B139&amp;"!"&amp;"AG"&amp;$A139),0),""))</f>
        <v/>
      </c>
      <c r="AG139" s="253" t="str">
        <f t="array" aca="1" ref="AG139" ca="1">IF(AG$2="","",IFERROR(IF(FIND(AG$2,$C139)&gt;=1,INDIRECT($B139&amp;"!"&amp;"AG"&amp;$A139),0),""))</f>
        <v/>
      </c>
      <c r="AH139" s="253" t="str">
        <f t="array" aca="1" ref="AH139" ca="1">IF(AH$2="","",IFERROR(IF(FIND(AH$2,$C139)&gt;=1,INDIRECT($B139&amp;"!"&amp;"AG"&amp;$A139),0),""))</f>
        <v/>
      </c>
      <c r="AI139" s="253" t="str">
        <f t="array" aca="1" ref="AI139" ca="1">IF(AI$2="","",IFERROR(IF(FIND(AI$2,$C139)&gt;=1,INDIRECT($B139&amp;"!"&amp;"AG"&amp;$A139),0),""))</f>
        <v/>
      </c>
      <c r="AJ139" s="253" t="str">
        <f t="array" aca="1" ref="AJ139" ca="1">IF(AJ$2="","",IFERROR(IF(FIND(AJ$2,$C139)&gt;=1,INDIRECT($B139&amp;"!"&amp;"AG"&amp;$A139),0),""))</f>
        <v/>
      </c>
      <c r="AK139" s="253" t="str">
        <f t="array" aca="1" ref="AK139" ca="1">IF(AK$2="","",IFERROR(IF(FIND(AK$2,$C139)&gt;=1,INDIRECT($B139&amp;"!"&amp;"AG"&amp;$A139),0),""))</f>
        <v/>
      </c>
      <c r="AL139" s="253" t="str">
        <f t="array" aca="1" ref="AL139" ca="1">IF(AL$2="","",IFERROR(IF(FIND(AL$2,$C139)&gt;=1,INDIRECT($B139&amp;"!"&amp;"AG"&amp;$A139),0),""))</f>
        <v/>
      </c>
      <c r="AM139" s="253" t="str">
        <f t="array" aca="1" ref="AM139" ca="1">IF(AM$2="","",IFERROR(IF(FIND(AM$2,$C139)&gt;=1,INDIRECT($B139&amp;"!"&amp;"AG"&amp;$A139),0),""))</f>
        <v/>
      </c>
      <c r="AN139" s="253" t="str">
        <f t="array" aca="1" ref="AN139" ca="1">IF(AN$2="","",IFERROR(IF(FIND(AN$2,$C139)&gt;=1,INDIRECT($B139&amp;"!"&amp;"AG"&amp;$A139),0),""))</f>
        <v/>
      </c>
      <c r="AO139" s="253" t="str">
        <f t="array" aca="1" ref="AO139" ca="1">IF(AO$2="","",IFERROR(IF(FIND(AO$2,$C139)&gt;=1,INDIRECT($B139&amp;"!"&amp;"AG"&amp;$A139),0),""))</f>
        <v/>
      </c>
      <c r="AP139" s="253" t="str">
        <f t="array" aca="1" ref="AP139" ca="1">IF(AP$2="","",IFERROR(IF(FIND(AP$2,$C139)&gt;=1,INDIRECT($B139&amp;"!"&amp;"AG"&amp;$A139),0),""))</f>
        <v/>
      </c>
      <c r="AQ139" s="253" t="str">
        <f t="array" aca="1" ref="AQ139" ca="1">IF(AQ$2="","",IFERROR(IF(FIND(AQ$2,$C139)&gt;=1,INDIRECT($B139&amp;"!"&amp;"AG"&amp;$A139),0),""))</f>
        <v/>
      </c>
      <c r="AR139" s="253" t="str">
        <f t="array" aca="1" ref="AR139" ca="1">IF(AR$2="","",IFERROR(IF(FIND(AR$2,$C139)&gt;=1,INDIRECT($B139&amp;"!"&amp;"AG"&amp;$A139),0),""))</f>
        <v/>
      </c>
      <c r="AS139" s="253" t="str">
        <f t="array" aca="1" ref="AS139" ca="1">IF(AS$2="","",IFERROR(IF(FIND(AS$2,$C139)&gt;=1,INDIRECT($B139&amp;"!"&amp;"AG"&amp;$A139),0),""))</f>
        <v/>
      </c>
      <c r="AU139" s="254" t="str">
        <f t="array" aca="1" ref="AU139" ca="1">IFERROR(INDIRECT(B139&amp;"!"&amp;"A"&amp;A139),"")</f>
        <v/>
      </c>
      <c r="AV139" s="2" t="str">
        <f t="shared" ca="1" si="73"/>
        <v/>
      </c>
      <c r="AW139" s="253" t="str">
        <f t="array" aca="1" ref="AW139" ca="1">IF(AW$2="","",IFERROR(IF(FIND(AW$2,$C139)&gt;=1,IF(INDIRECT($B139&amp;"!"&amp;"AH"&amp;$A139)="","",INDIRECT($B139&amp;"!"&amp;"AH"&amp;$A139)),0),""))</f>
        <v/>
      </c>
      <c r="AX139" s="253" t="str">
        <f t="array" aca="1" ref="AX139" ca="1">IF(AX$2="","",IFERROR(IF(FIND(AX$2,$C139)&gt;=1,IF(INDIRECT($B139&amp;"!"&amp;"AH"&amp;$A139)="","",INDIRECT($B139&amp;"!"&amp;"AH"&amp;$A139)),0),""))</f>
        <v/>
      </c>
      <c r="AY139" s="253" t="str">
        <f t="array" aca="1" ref="AY139" ca="1">IF(AY$2="","",IFERROR(IF(FIND(AY$2,$C139)&gt;=1,IF(INDIRECT($B139&amp;"!"&amp;"AH"&amp;$A139)="","",INDIRECT($B139&amp;"!"&amp;"AH"&amp;$A139)),0),""))</f>
        <v/>
      </c>
      <c r="AZ139" s="253" t="str">
        <f t="array" aca="1" ref="AZ139" ca="1">IF(AZ$2="","",IFERROR(IF(FIND(AZ$2,$C139)&gt;=1,IF(INDIRECT($B139&amp;"!"&amp;"AH"&amp;$A139)="","",INDIRECT($B139&amp;"!"&amp;"AH"&amp;$A139)),0),""))</f>
        <v/>
      </c>
      <c r="BA139" s="253" t="str">
        <f t="array" aca="1" ref="BA139" ca="1">IF(BA$2="","",IFERROR(IF(FIND(BA$2,$C139)&gt;=1,IF(INDIRECT($B139&amp;"!"&amp;"AH"&amp;$A139)="","",INDIRECT($B139&amp;"!"&amp;"AH"&amp;$A139)),0),""))</f>
        <v/>
      </c>
      <c r="BB139" s="253" t="str">
        <f t="array" aca="1" ref="BB139" ca="1">IF(BB$2="","",IFERROR(IF(FIND(BB$2,$C139)&gt;=1,IF(INDIRECT($B139&amp;"!"&amp;"AH"&amp;$A139)="","",INDIRECT($B139&amp;"!"&amp;"AH"&amp;$A139)),0),""))</f>
        <v/>
      </c>
      <c r="BC139" s="253" t="str">
        <f t="array" aca="1" ref="BC139" ca="1">IF(BC$2="","",IFERROR(IF(FIND(BC$2,$C139)&gt;=1,IF(INDIRECT($B139&amp;"!"&amp;"AH"&amp;$A139)="","",INDIRECT($B139&amp;"!"&amp;"AH"&amp;$A139)),0),""))</f>
        <v/>
      </c>
      <c r="BD139" s="253" t="str">
        <f t="array" aca="1" ref="BD139" ca="1">IF(BD$2="","",IFERROR(IF(FIND(BD$2,$C139)&gt;=1,IF(INDIRECT($B139&amp;"!"&amp;"AH"&amp;$A139)="","",INDIRECT($B139&amp;"!"&amp;"AH"&amp;$A139)),0),""))</f>
        <v/>
      </c>
      <c r="BE139" s="253" t="str">
        <f t="array" aca="1" ref="BE139" ca="1">IF(BE$2="","",IFERROR(IF(FIND(BE$2,$C139)&gt;=1,IF(INDIRECT($B139&amp;"!"&amp;"AH"&amp;$A139)="","",INDIRECT($B139&amp;"!"&amp;"AH"&amp;$A139)),0),""))</f>
        <v/>
      </c>
      <c r="BF139" s="253" t="str">
        <f t="array" aca="1" ref="BF139" ca="1">IF(BF$2="","",IFERROR(IF(FIND(BF$2,$C139)&gt;=1,IF(INDIRECT($B139&amp;"!"&amp;"AH"&amp;$A139)="","",INDIRECT($B139&amp;"!"&amp;"AH"&amp;$A139)),0),""))</f>
        <v/>
      </c>
      <c r="BG139" s="253" t="str">
        <f t="array" aca="1" ref="BG139" ca="1">IF(BG$2="","",IFERROR(IF(FIND(BG$2,$C139)&gt;=1,IF(INDIRECT($B139&amp;"!"&amp;"AH"&amp;$A139)="","",INDIRECT($B139&amp;"!"&amp;"AH"&amp;$A139)),0),""))</f>
        <v/>
      </c>
      <c r="BH139" s="253" t="str">
        <f t="array" aca="1" ref="BH139" ca="1">IF(BH$2="","",IFERROR(IF(FIND(BH$2,$C139)&gt;=1,IF(INDIRECT($B139&amp;"!"&amp;"AH"&amp;$A139)="","",INDIRECT($B139&amp;"!"&amp;"AH"&amp;$A139)),0),""))</f>
        <v/>
      </c>
      <c r="BI139" s="253" t="str">
        <f t="array" aca="1" ref="BI139" ca="1">IF(BI$2="","",IFERROR(IF(FIND(BI$2,$C139)&gt;=1,IF(INDIRECT($B139&amp;"!"&amp;"AH"&amp;$A139)="","",INDIRECT($B139&amp;"!"&amp;"AH"&amp;$A139)),0),""))</f>
        <v/>
      </c>
      <c r="BJ139" s="253" t="str">
        <f t="array" aca="1" ref="BJ139" ca="1">IF(BJ$2="","",IFERROR(IF(FIND(BJ$2,$C139)&gt;=1,IF(INDIRECT($B139&amp;"!"&amp;"AH"&amp;$A139)="","",INDIRECT($B139&amp;"!"&amp;"AH"&amp;$A139)),0),""))</f>
        <v/>
      </c>
      <c r="BK139" s="253" t="str">
        <f t="array" aca="1" ref="BK139" ca="1">IF(BK$2="","",IFERROR(IF(FIND(BK$2,$C139)&gt;=1,IF(INDIRECT($B139&amp;"!"&amp;"AH"&amp;$A139)="","",INDIRECT($B139&amp;"!"&amp;"AH"&amp;$A139)),0),""))</f>
        <v/>
      </c>
      <c r="BL139" s="253" t="str">
        <f t="array" aca="1" ref="BL139" ca="1">IF(BL$2="","",IFERROR(IF(FIND(BL$2,$C139)&gt;=1,IF(INDIRECT($B139&amp;"!"&amp;"AH"&amp;$A139)="","",INDIRECT($B139&amp;"!"&amp;"AH"&amp;$A139)),0),""))</f>
        <v/>
      </c>
      <c r="BM139" s="253" t="str">
        <f t="array" aca="1" ref="BM139" ca="1">IF(BM$2="","",IFERROR(IF(FIND(BM$2,$C139)&gt;=1,IF(INDIRECT($B139&amp;"!"&amp;"AH"&amp;$A139)="","",INDIRECT($B139&amp;"!"&amp;"AH"&amp;$A139)),0),""))</f>
        <v/>
      </c>
      <c r="BN139" s="253" t="str">
        <f t="array" aca="1" ref="BN139" ca="1">IF(BN$2="","",IFERROR(IF(FIND(BN$2,$C139)&gt;=1,IF(INDIRECT($B139&amp;"!"&amp;"AH"&amp;$A139)="","",INDIRECT($B139&amp;"!"&amp;"AH"&amp;$A139)),0),""))</f>
        <v/>
      </c>
      <c r="BO139" s="253" t="str">
        <f t="array" aca="1" ref="BO139" ca="1">IF(BO$2="","",IFERROR(IF(FIND(BO$2,$C139)&gt;=1,IF(INDIRECT($B139&amp;"!"&amp;"AH"&amp;$A139)="","",INDIRECT($B139&amp;"!"&amp;"AH"&amp;$A139)),0),""))</f>
        <v/>
      </c>
      <c r="BP139" s="253" t="str">
        <f t="array" aca="1" ref="BP139" ca="1">IF(BP$2="","",IFERROR(IF(FIND(BP$2,$C139)&gt;=1,IF(INDIRECT($B139&amp;"!"&amp;"AH"&amp;$A139)="","",INDIRECT($B139&amp;"!"&amp;"AH"&amp;$A139)),0),""))</f>
        <v/>
      </c>
      <c r="BQ139" s="253" t="str">
        <f t="array" aca="1" ref="BQ139" ca="1">IF(BQ$2="","",IFERROR(IF(FIND(BQ$2,$C139)&gt;=1,IF(INDIRECT($B139&amp;"!"&amp;"AH"&amp;$A139)="","",INDIRECT($B139&amp;"!"&amp;"AH"&amp;$A139)),0),""))</f>
        <v/>
      </c>
      <c r="BR139" s="253" t="str">
        <f t="array" aca="1" ref="BR139" ca="1">IF(BR$2="","",IFERROR(IF(FIND(BR$2,$C139)&gt;=1,IF(INDIRECT($B139&amp;"!"&amp;"AH"&amp;$A139)="","",INDIRECT($B139&amp;"!"&amp;"AH"&amp;$A139)),0),""))</f>
        <v/>
      </c>
      <c r="BS139" s="253" t="str">
        <f t="array" aca="1" ref="BS139" ca="1">IF(BS$2="","",IFERROR(IF(FIND(BS$2,$C139)&gt;=1,IF(INDIRECT($B139&amp;"!"&amp;"AH"&amp;$A139)="","",INDIRECT($B139&amp;"!"&amp;"AH"&amp;$A139)),0),""))</f>
        <v/>
      </c>
      <c r="BT139" s="253" t="str">
        <f t="array" aca="1" ref="BT139" ca="1">IF(BT$2="","",IFERROR(IF(FIND(BT$2,$C139)&gt;=1,IF(INDIRECT($B139&amp;"!"&amp;"AH"&amp;$A139)="","",INDIRECT($B139&amp;"!"&amp;"AH"&amp;$A139)),0),""))</f>
        <v/>
      </c>
      <c r="BU139" s="253" t="str">
        <f t="array" aca="1" ref="BU139" ca="1">IF(BU$2="","",IFERROR(IF(FIND(BU$2,$C139)&gt;=1,IF(INDIRECT($B139&amp;"!"&amp;"AH"&amp;$A139)="","",INDIRECT($B139&amp;"!"&amp;"AH"&amp;$A139)),0),""))</f>
        <v/>
      </c>
      <c r="BV139" s="253" t="str">
        <f t="array" aca="1" ref="BV139" ca="1">IF(BV$2="","",IFERROR(IF(FIND(BV$2,$C139)&gt;=1,IF(INDIRECT($B139&amp;"!"&amp;"AH"&amp;$A139)="","",INDIRECT($B139&amp;"!"&amp;"AH"&amp;$A139)),0),""))</f>
        <v/>
      </c>
      <c r="BW139" s="253" t="str">
        <f t="array" aca="1" ref="BW139" ca="1">IF(BW$2="","",IFERROR(IF(FIND(BW$2,$C139)&gt;=1,IF(INDIRECT($B139&amp;"!"&amp;"AH"&amp;$A139)="","",INDIRECT($B139&amp;"!"&amp;"AH"&amp;$A139)),0),""))</f>
        <v/>
      </c>
      <c r="BX139" s="253" t="str">
        <f t="array" aca="1" ref="BX139" ca="1">IF(BX$2="","",IFERROR(IF(FIND(BX$2,$C139)&gt;=1,IF(INDIRECT($B139&amp;"!"&amp;"AH"&amp;$A139)="","",INDIRECT($B139&amp;"!"&amp;"AH"&amp;$A139)),0),""))</f>
        <v/>
      </c>
      <c r="BY139" s="253" t="str">
        <f t="array" aca="1" ref="BY139" ca="1">IF(BY$2="","",IFERROR(IF(FIND(BY$2,$C139)&gt;=1,IF(INDIRECT($B139&amp;"!"&amp;"AH"&amp;$A139)="","",INDIRECT($B139&amp;"!"&amp;"AH"&amp;$A139)),0),""))</f>
        <v/>
      </c>
      <c r="BZ139" s="253" t="str">
        <f t="array" aca="1" ref="BZ139" ca="1">IF(BZ$2="","",IFERROR(IF(FIND(BZ$2,$C139)&gt;=1,IF(INDIRECT($B139&amp;"!"&amp;"AH"&amp;$A139)="","",INDIRECT($B139&amp;"!"&amp;"AH"&amp;$A139)),0),""))</f>
        <v/>
      </c>
      <c r="CA139" s="253" t="str">
        <f t="array" aca="1" ref="CA139" ca="1">IF(CA$2="","",IFERROR(IF(FIND(CA$2,$C139)&gt;=1,IF(INDIRECT($B139&amp;"!"&amp;"AH"&amp;$A139)="","",INDIRECT($B139&amp;"!"&amp;"AH"&amp;$A139)),0),""))</f>
        <v/>
      </c>
      <c r="CB139" s="253" t="str">
        <f t="array" aca="1" ref="CB139" ca="1">IF(CB$2="","",IFERROR(IF(FIND(CB$2,$C139)&gt;=1,IF(INDIRECT($B139&amp;"!"&amp;"AH"&amp;$A139)="","",INDIRECT($B139&amp;"!"&amp;"AH"&amp;$A139)),0),""))</f>
        <v/>
      </c>
      <c r="CC139" s="253" t="str">
        <f t="array" aca="1" ref="CC139" ca="1">IF(CC$2="","",IFERROR(IF(FIND(CC$2,$C139)&gt;=1,IF(INDIRECT($B139&amp;"!"&amp;"AH"&amp;$A139)="","",INDIRECT($B139&amp;"!"&amp;"AH"&amp;$A139)),0),""))</f>
        <v/>
      </c>
      <c r="CD139" s="253" t="str">
        <f t="array" aca="1" ref="CD139" ca="1">IF(CD$2="","",IFERROR(IF(FIND(CD$2,$C139)&gt;=1,IF(INDIRECT($B139&amp;"!"&amp;"AH"&amp;$A139)="","",INDIRECT($B139&amp;"!"&amp;"AH"&amp;$A139)),0),""))</f>
        <v/>
      </c>
      <c r="CE139" s="253" t="str">
        <f t="array" aca="1" ref="CE139" ca="1">IF(CE$2="","",IFERROR(IF(FIND(CE$2,$C139)&gt;=1,IF(INDIRECT($B139&amp;"!"&amp;"AH"&amp;$A139)="","",INDIRECT($B139&amp;"!"&amp;"AH"&amp;$A139)),0),""))</f>
        <v/>
      </c>
      <c r="CF139" s="253" t="str">
        <f t="array" aca="1" ref="CF139" ca="1">IF(CF$2="","",IFERROR(IF(FIND(CF$2,$C139)&gt;=1,IF(INDIRECT($B139&amp;"!"&amp;"AH"&amp;$A139)="","",INDIRECT($B139&amp;"!"&amp;"AH"&amp;$A139)),0),""))</f>
        <v/>
      </c>
      <c r="CG139" s="253" t="str">
        <f t="array" aca="1" ref="CG139" ca="1">IF(CG$2="","",IFERROR(IF(FIND(CG$2,$C139)&gt;=1,IF(INDIRECT($B139&amp;"!"&amp;"AH"&amp;$A139)="","",INDIRECT($B139&amp;"!"&amp;"AH"&amp;$A139)),0),""))</f>
        <v/>
      </c>
      <c r="CH139" s="253" t="str">
        <f t="array" aca="1" ref="CH139" ca="1">IF(CH$2="","",IFERROR(IF(FIND(CH$2,$C139)&gt;=1,IF(INDIRECT($B139&amp;"!"&amp;"AH"&amp;$A139)="","",INDIRECT($B139&amp;"!"&amp;"AH"&amp;$A139)),0),""))</f>
        <v/>
      </c>
      <c r="CI139" s="253" t="str">
        <f t="array" aca="1" ref="CI139" ca="1">IF(CI$2="","",IFERROR(IF(FIND(CI$2,$C139)&gt;=1,IF(INDIRECT($B139&amp;"!"&amp;"AH"&amp;$A139)="","",INDIRECT($B139&amp;"!"&amp;"AH"&amp;$A139)),0),""))</f>
        <v/>
      </c>
      <c r="CJ139" s="253" t="str">
        <f t="array" aca="1" ref="CJ139" ca="1">IF(CJ$2="","",IFERROR(IF(FIND(CJ$2,$C139)&gt;=1,IF(INDIRECT($B139&amp;"!"&amp;"AH"&amp;$A139)="","",INDIRECT($B139&amp;"!"&amp;"AH"&amp;$A139)),0),""))</f>
        <v/>
      </c>
      <c r="CK139" s="253" t="str">
        <f t="array" aca="1" ref="CK139" ca="1">IF(CK$2="","",IFERROR(IF(FIND(CK$2,$C139)&gt;=1,IF(INDIRECT($B139&amp;"!"&amp;"AH"&amp;$A139)="","",INDIRECT($B139&amp;"!"&amp;"AH"&amp;$A139)),0),""))</f>
        <v/>
      </c>
      <c r="CL139" s="253" t="str">
        <f t="array" aca="1" ref="CL139" ca="1">IF(CL$2="","",IFERROR(IF(FIND(CL$2,$C139)&gt;=1,IF(INDIRECT($B139&amp;"!"&amp;"AH"&amp;$A139)="","",INDIRECT($B139&amp;"!"&amp;"AH"&amp;$A139)),0),""))</f>
        <v/>
      </c>
      <c r="CO139" s="2" t="str">
        <f t="shared" ca="1" si="75"/>
        <v/>
      </c>
      <c r="CP139" s="253" t="str">
        <f t="array" aca="1" ref="CP139" ca="1">IF(CP$2="","",IFERROR(IF(FIND(CP$2,$C139)&gt;=1,INDIRECT($B139&amp;"!"&amp;"AG"&amp;$A139),0),""))</f>
        <v/>
      </c>
      <c r="CQ139" s="253" t="str">
        <f t="array" aca="1" ref="CQ139" ca="1">IF(CQ$2="","",IFERROR(IF(FIND(CQ$2,$C139)&gt;=1,INDIRECT($B139&amp;"!"&amp;"AG"&amp;$A139),0),""))</f>
        <v/>
      </c>
      <c r="CR139" s="253" t="str">
        <f t="array" aca="1" ref="CR139" ca="1">IF(CR$2="","",IFERROR(IF(FIND(CR$2,$C139)&gt;=1,INDIRECT($B139&amp;"!"&amp;"AG"&amp;$A139),0),""))</f>
        <v/>
      </c>
      <c r="CS139" s="253" t="str">
        <f t="array" aca="1" ref="CS139" ca="1">IF(CS$2="","",IFERROR(IF(FIND(CS$2,$C139)&gt;=1,INDIRECT($B139&amp;"!"&amp;"AG"&amp;$A139),0),""))</f>
        <v/>
      </c>
      <c r="CV139" s="2" t="str">
        <f t="shared" ca="1" si="76"/>
        <v/>
      </c>
      <c r="CW139" s="253" t="str">
        <f t="array" aca="1" ref="CW139" ca="1">IF(CW$2="","",IFERROR(IF(FIND(CW$2,$C139)&gt;=1,IF(INDIRECT($B139&amp;"!"&amp;"AH"&amp;$A139)="","",INDIRECT($B139&amp;"!"&amp;"AH"&amp;$A139)&amp;" "),0),""))</f>
        <v/>
      </c>
      <c r="CX139" s="253" t="str">
        <f t="array" aca="1" ref="CX139" ca="1">IF(CX$2="","",IFERROR(IF(FIND(CX$2,$C139)&gt;=1,IF(INDIRECT($B139&amp;"!"&amp;"AH"&amp;$A139)="","",INDIRECT($B139&amp;"!"&amp;"AH"&amp;$A139)&amp;" "),0),""))</f>
        <v/>
      </c>
      <c r="CY139" s="253" t="str">
        <f t="array" aca="1" ref="CY139" ca="1">IF(CY$2="","",IFERROR(IF(FIND(CY$2,$C139)&gt;=1,IF(INDIRECT($B139&amp;"!"&amp;"AH"&amp;$A139)="","",INDIRECT($B139&amp;"!"&amp;"AH"&amp;$A139)&amp;" "),0),""))</f>
        <v/>
      </c>
      <c r="CZ139" s="253" t="str">
        <f t="array" aca="1" ref="CZ139" ca="1">IF(CZ$2="","",IFERROR(IF(FIND(CZ$2,$C139)&gt;=1,IF(INDIRECT($B139&amp;"!"&amp;"AH"&amp;$A139)="","",INDIRECT($B139&amp;"!"&amp;"AH"&amp;$A139)&amp;" "),0),""))</f>
        <v/>
      </c>
      <c r="DC139" s="2" t="str">
        <f t="shared" ca="1" si="77"/>
        <v/>
      </c>
      <c r="DD139" s="253" t="str" cm="1">
        <f t="array" aca="1" ref="DD139" ca="1">IF(DD$2="","",IFERROR(IF(FIND(DD$2,$C139)&gt;=1,INDIRECT($B139&amp;"!"&amp;"AG"&amp;$A139),0),""))</f>
        <v/>
      </c>
      <c r="DE139" s="253" t="str" cm="1">
        <f t="array" aca="1" ref="DE139" ca="1">IF(DE$2="","",IFERROR(IF(FIND(DE$2,$C139)&gt;=1,INDIRECT($B139&amp;"!"&amp;"AG"&amp;$A139),0),""))</f>
        <v/>
      </c>
      <c r="DF139" s="253" t="str" cm="1">
        <f t="array" aca="1" ref="DF139" ca="1">IF(DF$2="","",IFERROR(IF(FIND(DF$2,$C139)&gt;=1,INDIRECT($B139&amp;"!"&amp;"AG"&amp;$A139),0),""))</f>
        <v/>
      </c>
      <c r="DG139" s="253" t="str" cm="1">
        <f t="array" aca="1" ref="DG139" ca="1">IF(DG$2="","",IFERROR(IF(FIND(DG$2,$C139)&gt;=1,INDIRECT($B139&amp;"!"&amp;"AG"&amp;$A139),0),""))</f>
        <v/>
      </c>
      <c r="DH139" s="253" t="str" cm="1">
        <f t="array" aca="1" ref="DH139" ca="1">IF(DH$2="","",IFERROR(IF(FIND(DH$2,$C139)&gt;=1,INDIRECT($B139&amp;"!"&amp;"AG"&amp;$A139),0),""))</f>
        <v/>
      </c>
      <c r="DI139" s="253" t="str" cm="1">
        <f t="array" aca="1" ref="DI139" ca="1">IF(DI$2="","",IFERROR(IF(FIND(DI$2,$C139)&gt;=1,INDIRECT($B139&amp;"!"&amp;"AG"&amp;$A139),0),""))</f>
        <v/>
      </c>
      <c r="DJ139" s="253" t="str" cm="1">
        <f t="array" aca="1" ref="DJ139" ca="1">IF(DJ$2="","",IFERROR(IF(FIND(DJ$2,$C139)&gt;=1,INDIRECT($B139&amp;"!"&amp;"AG"&amp;$A139),0),""))</f>
        <v/>
      </c>
      <c r="DK139" s="253" t="str" cm="1">
        <f t="array" aca="1" ref="DK139" ca="1">IF(DK$2="","",IFERROR(IF(FIND(DK$2,$C139)&gt;=1,INDIRECT($B139&amp;"!"&amp;"AG"&amp;$A139),0),""))</f>
        <v/>
      </c>
      <c r="DL139" s="253" t="str" cm="1">
        <f t="array" aca="1" ref="DL139" ca="1">IF(DL$2="","",IFERROR(IF(FIND(DL$2,$C139)&gt;=1,INDIRECT($B139&amp;"!"&amp;"AG"&amp;$A139),0),""))</f>
        <v/>
      </c>
      <c r="DM139" s="253" t="str" cm="1">
        <f t="array" aca="1" ref="DM139" ca="1">IF(DM$2="","",IFERROR(IF(FIND(DM$2,$C139)&gt;=1,INDIRECT($B139&amp;"!"&amp;"AG"&amp;$A139),0),""))</f>
        <v/>
      </c>
      <c r="DN139" s="253" t="str" cm="1">
        <f t="array" aca="1" ref="DN139" ca="1">IF(DN$2="","",IFERROR(IF(FIND(DN$2,$C139)&gt;=1,INDIRECT($B139&amp;"!"&amp;"AG"&amp;$A139),0),""))</f>
        <v/>
      </c>
      <c r="DO139" s="253" t="str" cm="1">
        <f t="array" aca="1" ref="DO139" ca="1">IF(DO$2="","",IFERROR(IF(FIND(DO$2,$C139)&gt;=1,INDIRECT($B139&amp;"!"&amp;"AG"&amp;$A139),0),""))</f>
        <v/>
      </c>
      <c r="DP139" s="253" t="str" cm="1">
        <f t="array" aca="1" ref="DP139" ca="1">IF(DP$2="","",IFERROR(IF(FIND(DP$2,$C139)&gt;=1,INDIRECT($B139&amp;"!"&amp;"AG"&amp;$A139),0),""))</f>
        <v/>
      </c>
      <c r="DQ139" s="253" t="str" cm="1">
        <f t="array" aca="1" ref="DQ139" ca="1">IF(DQ$2="","",IFERROR(IF(FIND(DQ$2,$C139)&gt;=1,INDIRECT($B139&amp;"!"&amp;"AG"&amp;$A139),0),""))</f>
        <v/>
      </c>
      <c r="DR139" s="253" t="str" cm="1">
        <f t="array" aca="1" ref="DR139" ca="1">IF(DR$2="","",IFERROR(IF(FIND(DR$2,$C139)&gt;=1,INDIRECT($B139&amp;"!"&amp;"AG"&amp;$A139),0),""))</f>
        <v/>
      </c>
      <c r="DS139" s="253" t="str" cm="1">
        <f t="array" aca="1" ref="DS139" ca="1">IF(DS$2="","",IFERROR(IF(FIND(DS$2,$C139)&gt;=1,INDIRECT($B139&amp;"!"&amp;"AG"&amp;$A139),0),""))</f>
        <v/>
      </c>
      <c r="DT139" s="253" t="str" cm="1">
        <f t="array" aca="1" ref="DT139" ca="1">IF(DT$2="","",IFERROR(IF(FIND(DT$2,$C139)&gt;=1,INDIRECT($B139&amp;"!"&amp;"AG"&amp;$A139),0),""))</f>
        <v/>
      </c>
      <c r="DU139" s="253" t="str" cm="1">
        <f t="array" aca="1" ref="DU139" ca="1">IF(DU$2="","",IFERROR(IF(FIND(DU$2,$C139)&gt;=1,INDIRECT($B139&amp;"!"&amp;"AG"&amp;$A139),0),""))</f>
        <v/>
      </c>
      <c r="DV139" s="253" t="str" cm="1">
        <f t="array" aca="1" ref="DV139" ca="1">IF(DV$2="","",IFERROR(IF(FIND(DV$2,$C139)&gt;=1,INDIRECT($B139&amp;"!"&amp;"AG"&amp;$A139),0),""))</f>
        <v/>
      </c>
      <c r="DW139" s="253" t="str" cm="1">
        <f t="array" aca="1" ref="DW139" ca="1">IF(DW$2="","",IFERROR(IF(FIND(DW$2,$C139)&gt;=1,INDIRECT($B139&amp;"!"&amp;"AG"&amp;$A139),0),""))</f>
        <v/>
      </c>
      <c r="DX139" s="253" t="str" cm="1">
        <f t="array" aca="1" ref="DX139" ca="1">IF(DX$2="","",IFERROR(IF(FIND(DX$2,$C139)&gt;=1,INDIRECT($B139&amp;"!"&amp;"AG"&amp;$A139),0),""))</f>
        <v/>
      </c>
      <c r="DY139" s="253" t="str" cm="1">
        <f t="array" aca="1" ref="DY139" ca="1">IF(DY$2="","",IFERROR(IF(FIND(DY$2,$C139)&gt;=1,INDIRECT($B139&amp;"!"&amp;"AG"&amp;$A139),0),""))</f>
        <v/>
      </c>
      <c r="DZ139" s="253" t="str" cm="1">
        <f t="array" aca="1" ref="DZ139" ca="1">IF(DZ$2="","",IFERROR(IF(FIND(DZ$2,$C139)&gt;=1,INDIRECT($B139&amp;"!"&amp;"AG"&amp;$A139),0),""))</f>
        <v/>
      </c>
      <c r="EA139" s="253" t="str" cm="1">
        <f t="array" aca="1" ref="EA139" ca="1">IF(EA$2="","",IFERROR(IF(FIND(EA$2,$C139)&gt;=1,INDIRECT($B139&amp;"!"&amp;"AG"&amp;$A139),0),""))</f>
        <v/>
      </c>
      <c r="EB139" s="253" t="str" cm="1">
        <f t="array" aca="1" ref="EB139" ca="1">IF(EB$2="","",IFERROR(IF(FIND(EB$2,$C139)&gt;=1,INDIRECT($B139&amp;"!"&amp;"AG"&amp;$A139),0),""))</f>
        <v/>
      </c>
      <c r="EC139" s="253" t="str" cm="1">
        <f t="array" aca="1" ref="EC139" ca="1">IF(EC$2="","",IFERROR(IF(FIND(EC$2,$C139)&gt;=1,INDIRECT($B139&amp;"!"&amp;"AG"&amp;$A139),0),""))</f>
        <v/>
      </c>
      <c r="ED139" s="253" t="str" cm="1">
        <f t="array" aca="1" ref="ED139" ca="1">IF(ED$2="","",IFERROR(IF(FIND(ED$2,$C139)&gt;=1,INDIRECT($B139&amp;"!"&amp;"AG"&amp;$A139),0),""))</f>
        <v/>
      </c>
      <c r="EE139" s="253" t="str" cm="1">
        <f t="array" aca="1" ref="EE139" ca="1">IF(EE$2="","",IFERROR(IF(FIND(EE$2,$C139)&gt;=1,INDIRECT($B139&amp;"!"&amp;"AG"&amp;$A139),0),""))</f>
        <v/>
      </c>
      <c r="EF139" s="253" t="str" cm="1">
        <f t="array" aca="1" ref="EF139" ca="1">IF(EF$2="","",IFERROR(IF(FIND(EF$2,$C139)&gt;=1,INDIRECT($B139&amp;"!"&amp;"AG"&amp;$A139),0),""))</f>
        <v/>
      </c>
      <c r="EG139" s="253" t="str" cm="1">
        <f t="array" aca="1" ref="EG139" ca="1">IF(EG$2="","",IFERROR(IF(FIND(EG$2,$C139)&gt;=1,INDIRECT($B139&amp;"!"&amp;"AG"&amp;$A139),0),""))</f>
        <v/>
      </c>
      <c r="EH139" s="253" t="str" cm="1">
        <f t="array" aca="1" ref="EH139" ca="1">IF(EH$2="","",IFERROR(IF(FIND(EH$2,$C139)&gt;=1,INDIRECT($B139&amp;"!"&amp;"AG"&amp;$A139),0),""))</f>
        <v/>
      </c>
      <c r="EI139" s="253" t="str" cm="1">
        <f t="array" aca="1" ref="EI139" ca="1">IF(EI$2="","",IFERROR(IF(FIND(EI$2,$C139)&gt;=1,INDIRECT($B139&amp;"!"&amp;"AG"&amp;$A139),0),""))</f>
        <v/>
      </c>
      <c r="EJ139" s="253" t="str" cm="1">
        <f t="array" aca="1" ref="EJ139" ca="1">IF(EJ$2="","",IFERROR(IF(FIND(EJ$2,$C139)&gt;=1,INDIRECT($B139&amp;"!"&amp;"AG"&amp;$A139),0),""))</f>
        <v/>
      </c>
      <c r="EK139" s="253" t="str" cm="1">
        <f t="array" aca="1" ref="EK139" ca="1">IF(EK$2="","",IFERROR(IF(FIND(EK$2,$C139)&gt;=1,INDIRECT($B139&amp;"!"&amp;"AG"&amp;$A139),0),""))</f>
        <v/>
      </c>
      <c r="EL139" s="253" t="str" cm="1">
        <f t="array" aca="1" ref="EL139" ca="1">IF(EL$2="","",IFERROR(IF(FIND(EL$2,$C139)&gt;=1,INDIRECT($B139&amp;"!"&amp;"AG"&amp;$A139),0),""))</f>
        <v/>
      </c>
      <c r="EM139" s="253" t="str" cm="1">
        <f t="array" aca="1" ref="EM139" ca="1">IF(EM$2="","",IFERROR(IF(FIND(EM$2,$C139)&gt;=1,INDIRECT($B139&amp;"!"&amp;"AG"&amp;$A139),0),""))</f>
        <v/>
      </c>
      <c r="EN139" s="253" t="str" cm="1">
        <f t="array" aca="1" ref="EN139" ca="1">IF(EN$2="","",IFERROR(IF(FIND(EN$2,$C139)&gt;=1,INDIRECT($B139&amp;"!"&amp;"AG"&amp;$A139),0),""))</f>
        <v/>
      </c>
      <c r="EO139" s="253" t="str" cm="1">
        <f t="array" aca="1" ref="EO139" ca="1">IF(EO$2="","",IFERROR(IF(FIND(EO$2,$C139)&gt;=1,INDIRECT($B139&amp;"!"&amp;"AG"&amp;$A139),0),""))</f>
        <v/>
      </c>
      <c r="EP139" s="253" t="str" cm="1">
        <f t="array" aca="1" ref="EP139" ca="1">IF(EP$2="","",IFERROR(IF(FIND(EP$2,$C139)&gt;=1,INDIRECT($B139&amp;"!"&amp;"AG"&amp;$A139),0),""))</f>
        <v/>
      </c>
      <c r="EQ139" s="253" t="str" cm="1">
        <f t="array" aca="1" ref="EQ139" ca="1">IF(EQ$2="","",IFERROR(IF(FIND(EQ$2,$C139)&gt;=1,INDIRECT($B139&amp;"!"&amp;"AG"&amp;$A139),0),""))</f>
        <v/>
      </c>
      <c r="ER139" s="253" t="str" cm="1">
        <f t="array" aca="1" ref="ER139" ca="1">IF(ER$2="","",IFERROR(IF(FIND(ER$2,$C139)&gt;=1,INDIRECT($B139&amp;"!"&amp;"AG"&amp;$A139),0),""))</f>
        <v/>
      </c>
      <c r="ES139" s="253" t="str" cm="1">
        <f t="array" aca="1" ref="ES139" ca="1">IF(ES$2="","",IFERROR(IF(FIND(ES$2,$C139)&gt;=1,INDIRECT($B139&amp;"!"&amp;"AG"&amp;$A139),0),""))</f>
        <v/>
      </c>
      <c r="ET139" s="253" t="str" cm="1">
        <f t="array" aca="1" ref="ET139" ca="1">IF(ET$2="","",IFERROR(IF(FIND(ET$2,$C139)&gt;=1,INDIRECT($B139&amp;"!"&amp;"AG"&amp;$A139),0),""))</f>
        <v/>
      </c>
      <c r="EU139" s="253" t="str" cm="1">
        <f t="array" aca="1" ref="EU139" ca="1">IF(EU$2="","",IFERROR(IF(FIND(EU$2,$C139)&gt;=1,INDIRECT($B139&amp;"!"&amp;"AG"&amp;$A139),0),""))</f>
        <v/>
      </c>
      <c r="EV139" s="253" t="str" cm="1">
        <f t="array" aca="1" ref="EV139" ca="1">IF(EV$2="","",IFERROR(IF(FIND(EV$2,$C139)&gt;=1,INDIRECT($B139&amp;"!"&amp;"AG"&amp;$A139),0),""))</f>
        <v/>
      </c>
    </row>
    <row r="140" spans="1:152" x14ac:dyDescent="0.3">
      <c r="A140" s="252">
        <f t="shared" ca="1" si="113"/>
        <v>33</v>
      </c>
      <c r="B140" s="252" t="str">
        <f t="shared" si="114"/>
        <v>Mar_2024</v>
      </c>
      <c r="C140" s="252" t="str">
        <f t="shared" ca="1" si="112"/>
        <v/>
      </c>
      <c r="D140" s="253" t="str">
        <f t="array" aca="1" ref="D140" ca="1">IF(D$2="","",IFERROR(IF(FIND(D$2,$C140)&gt;=1,INDIRECT($B140&amp;"!"&amp;"AG"&amp;$A140),0),""))</f>
        <v/>
      </c>
      <c r="E140" s="253" t="str">
        <f t="array" aca="1" ref="E140" ca="1">IF(E$2="","",IFERROR(IF(FIND(E$2,$C140)&gt;=1,INDIRECT($B140&amp;"!"&amp;"AG"&amp;$A140),0),""))</f>
        <v/>
      </c>
      <c r="F140" s="253" t="str">
        <f t="array" aca="1" ref="F140" ca="1">IF(F$2="","",IFERROR(IF(FIND(F$2,$C140)&gt;=1,INDIRECT($B140&amp;"!"&amp;"AG"&amp;$A140),0),""))</f>
        <v/>
      </c>
      <c r="G140" s="253" t="str">
        <f t="array" aca="1" ref="G140" ca="1">IF(G$2="","",IFERROR(IF(FIND(G$2,$C140)&gt;=1,INDIRECT($B140&amp;"!"&amp;"AG"&amp;$A140),0),""))</f>
        <v/>
      </c>
      <c r="H140" s="253" t="str">
        <f t="array" aca="1" ref="H140" ca="1">IF(H$2="","",IFERROR(IF(FIND(H$2,$C140)&gt;=1,INDIRECT($B140&amp;"!"&amp;"AG"&amp;$A140),0),""))</f>
        <v/>
      </c>
      <c r="I140" s="253" t="str">
        <f t="array" aca="1" ref="I140" ca="1">IF(I$2="","",IFERROR(IF(FIND(I$2,$C140)&gt;=1,INDIRECT($B140&amp;"!"&amp;"AG"&amp;$A140),0),""))</f>
        <v/>
      </c>
      <c r="J140" s="253" t="str">
        <f t="array" aca="1" ref="J140" ca="1">IF(J$2="","",IFERROR(IF(FIND(J$2,$C140)&gt;=1,INDIRECT($B140&amp;"!"&amp;"AG"&amp;$A140),0),""))</f>
        <v/>
      </c>
      <c r="K140" s="253" t="str">
        <f t="array" aca="1" ref="K140" ca="1">IF(K$2="","",IFERROR(IF(FIND(K$2,$C140)&gt;=1,INDIRECT($B140&amp;"!"&amp;"AG"&amp;$A140),0),""))</f>
        <v/>
      </c>
      <c r="L140" s="253" t="str">
        <f t="array" aca="1" ref="L140" ca="1">IF(L$2="","",IFERROR(IF(FIND(L$2,$C140)&gt;=1,INDIRECT($B140&amp;"!"&amp;"AG"&amp;$A140),0),""))</f>
        <v/>
      </c>
      <c r="M140" s="253" t="str">
        <f t="array" aca="1" ref="M140" ca="1">IF(M$2="","",IFERROR(IF(FIND(M$2,$C140)&gt;=1,INDIRECT($B140&amp;"!"&amp;"AG"&amp;$A140),0),""))</f>
        <v/>
      </c>
      <c r="N140" s="253" t="str">
        <f t="array" aca="1" ref="N140" ca="1">IF(N$2="","",IFERROR(IF(FIND(N$2,$C140)&gt;=1,INDIRECT($B140&amp;"!"&amp;"AG"&amp;$A140),0),""))</f>
        <v/>
      </c>
      <c r="O140" s="253" t="str">
        <f t="array" aca="1" ref="O140" ca="1">IF(O$2="","",IFERROR(IF(FIND(O$2,$C140)&gt;=1,INDIRECT($B140&amp;"!"&amp;"AG"&amp;$A140),0),""))</f>
        <v/>
      </c>
      <c r="P140" s="253" t="str">
        <f t="array" aca="1" ref="P140" ca="1">IF(P$2="","",IFERROR(IF(FIND(P$2,$C140)&gt;=1,INDIRECT($B140&amp;"!"&amp;"AG"&amp;$A140),0),""))</f>
        <v/>
      </c>
      <c r="Q140" s="253" t="str">
        <f t="array" aca="1" ref="Q140" ca="1">IF(Q$2="","",IFERROR(IF(FIND(Q$2,$C140)&gt;=1,INDIRECT($B140&amp;"!"&amp;"AG"&amp;$A140),0),""))</f>
        <v/>
      </c>
      <c r="R140" s="253" t="str">
        <f t="array" aca="1" ref="R140" ca="1">IF(R$2="","",IFERROR(IF(FIND(R$2,$C140)&gt;=1,INDIRECT($B140&amp;"!"&amp;"AG"&amp;$A140),0),""))</f>
        <v/>
      </c>
      <c r="S140" s="253" t="str">
        <f t="array" aca="1" ref="S140" ca="1">IF(S$2="","",IFERROR(IF(FIND(S$2,$C140)&gt;=1,INDIRECT($B140&amp;"!"&amp;"AG"&amp;$A140),0),""))</f>
        <v/>
      </c>
      <c r="T140" s="253" t="str">
        <f t="array" aca="1" ref="T140" ca="1">IF(T$2="","",IFERROR(IF(FIND(T$2,$C140)&gt;=1,INDIRECT($B140&amp;"!"&amp;"AG"&amp;$A140),0),""))</f>
        <v/>
      </c>
      <c r="U140" s="253" t="str">
        <f t="array" aca="1" ref="U140" ca="1">IF(U$2="","",IFERROR(IF(FIND(U$2,$C140)&gt;=1,INDIRECT($B140&amp;"!"&amp;"AG"&amp;$A140),0),""))</f>
        <v/>
      </c>
      <c r="V140" s="253" t="str">
        <f t="array" aca="1" ref="V140" ca="1">IF(V$2="","",IFERROR(IF(FIND(V$2,$C140)&gt;=1,INDIRECT($B140&amp;"!"&amp;"AG"&amp;$A140),0),""))</f>
        <v/>
      </c>
      <c r="W140" s="253" t="str">
        <f t="array" aca="1" ref="W140" ca="1">IF(W$2="","",IFERROR(IF(FIND(W$2,$C140)&gt;=1,INDIRECT($B140&amp;"!"&amp;"AG"&amp;$A140),0),""))</f>
        <v/>
      </c>
      <c r="X140" s="253" t="str">
        <f t="array" aca="1" ref="X140" ca="1">IF(X$2="","",IFERROR(IF(FIND(X$2,$C140)&gt;=1,INDIRECT($B140&amp;"!"&amp;"AG"&amp;$A140),0),""))</f>
        <v/>
      </c>
      <c r="Y140" s="253" t="str">
        <f t="array" aca="1" ref="Y140" ca="1">IF(Y$2="","",IFERROR(IF(FIND(Y$2,$C140)&gt;=1,INDIRECT($B140&amp;"!"&amp;"AG"&amp;$A140),0),""))</f>
        <v/>
      </c>
      <c r="Z140" s="253" t="str">
        <f t="array" aca="1" ref="Z140" ca="1">IF(Z$2="","",IFERROR(IF(FIND(Z$2,$C140)&gt;=1,INDIRECT($B140&amp;"!"&amp;"AG"&amp;$A140),0),""))</f>
        <v/>
      </c>
      <c r="AA140" s="253" t="str">
        <f t="array" aca="1" ref="AA140" ca="1">IF(AA$2="","",IFERROR(IF(FIND(AA$2,$C140)&gt;=1,INDIRECT($B140&amp;"!"&amp;"AG"&amp;$A140),0),""))</f>
        <v/>
      </c>
      <c r="AB140" s="253" t="str">
        <f t="array" aca="1" ref="AB140" ca="1">IF(AB$2="","",IFERROR(IF(FIND(AB$2,$C140)&gt;=1,INDIRECT($B140&amp;"!"&amp;"AG"&amp;$A140),0),""))</f>
        <v/>
      </c>
      <c r="AC140" s="253" t="str">
        <f t="array" aca="1" ref="AC140" ca="1">IF(AC$2="","",IFERROR(IF(FIND(AC$2,$C140)&gt;=1,INDIRECT($B140&amp;"!"&amp;"AG"&amp;$A140),0),""))</f>
        <v/>
      </c>
      <c r="AD140" s="253" t="str">
        <f t="array" aca="1" ref="AD140" ca="1">IF(AD$2="","",IFERROR(IF(FIND(AD$2,$C140)&gt;=1,INDIRECT($B140&amp;"!"&amp;"AG"&amp;$A140),0),""))</f>
        <v/>
      </c>
      <c r="AE140" s="253" t="str">
        <f t="array" aca="1" ref="AE140" ca="1">IF(AE$2="","",IFERROR(IF(FIND(AE$2,$C140)&gt;=1,INDIRECT($B140&amp;"!"&amp;"AG"&amp;$A140),0),""))</f>
        <v/>
      </c>
      <c r="AF140" s="253" t="str">
        <f t="array" aca="1" ref="AF140" ca="1">IF(AF$2="","",IFERROR(IF(FIND(AF$2,$C140)&gt;=1,INDIRECT($B140&amp;"!"&amp;"AG"&amp;$A140),0),""))</f>
        <v/>
      </c>
      <c r="AG140" s="253" t="str">
        <f t="array" aca="1" ref="AG140" ca="1">IF(AG$2="","",IFERROR(IF(FIND(AG$2,$C140)&gt;=1,INDIRECT($B140&amp;"!"&amp;"AG"&amp;$A140),0),""))</f>
        <v/>
      </c>
      <c r="AH140" s="253" t="str">
        <f t="array" aca="1" ref="AH140" ca="1">IF(AH$2="","",IFERROR(IF(FIND(AH$2,$C140)&gt;=1,INDIRECT($B140&amp;"!"&amp;"AG"&amp;$A140),0),""))</f>
        <v/>
      </c>
      <c r="AI140" s="253" t="str">
        <f t="array" aca="1" ref="AI140" ca="1">IF(AI$2="","",IFERROR(IF(FIND(AI$2,$C140)&gt;=1,INDIRECT($B140&amp;"!"&amp;"AG"&amp;$A140),0),""))</f>
        <v/>
      </c>
      <c r="AJ140" s="253" t="str">
        <f t="array" aca="1" ref="AJ140" ca="1">IF(AJ$2="","",IFERROR(IF(FIND(AJ$2,$C140)&gt;=1,INDIRECT($B140&amp;"!"&amp;"AG"&amp;$A140),0),""))</f>
        <v/>
      </c>
      <c r="AK140" s="253" t="str">
        <f t="array" aca="1" ref="AK140" ca="1">IF(AK$2="","",IFERROR(IF(FIND(AK$2,$C140)&gt;=1,INDIRECT($B140&amp;"!"&amp;"AG"&amp;$A140),0),""))</f>
        <v/>
      </c>
      <c r="AL140" s="253" t="str">
        <f t="array" aca="1" ref="AL140" ca="1">IF(AL$2="","",IFERROR(IF(FIND(AL$2,$C140)&gt;=1,INDIRECT($B140&amp;"!"&amp;"AG"&amp;$A140),0),""))</f>
        <v/>
      </c>
      <c r="AM140" s="253" t="str">
        <f t="array" aca="1" ref="AM140" ca="1">IF(AM$2="","",IFERROR(IF(FIND(AM$2,$C140)&gt;=1,INDIRECT($B140&amp;"!"&amp;"AG"&amp;$A140),0),""))</f>
        <v/>
      </c>
      <c r="AN140" s="253" t="str">
        <f t="array" aca="1" ref="AN140" ca="1">IF(AN$2="","",IFERROR(IF(FIND(AN$2,$C140)&gt;=1,INDIRECT($B140&amp;"!"&amp;"AG"&amp;$A140),0),""))</f>
        <v/>
      </c>
      <c r="AO140" s="253" t="str">
        <f t="array" aca="1" ref="AO140" ca="1">IF(AO$2="","",IFERROR(IF(FIND(AO$2,$C140)&gt;=1,INDIRECT($B140&amp;"!"&amp;"AG"&amp;$A140),0),""))</f>
        <v/>
      </c>
      <c r="AP140" s="253" t="str">
        <f t="array" aca="1" ref="AP140" ca="1">IF(AP$2="","",IFERROR(IF(FIND(AP$2,$C140)&gt;=1,INDIRECT($B140&amp;"!"&amp;"AG"&amp;$A140),0),""))</f>
        <v/>
      </c>
      <c r="AQ140" s="253" t="str">
        <f t="array" aca="1" ref="AQ140" ca="1">IF(AQ$2="","",IFERROR(IF(FIND(AQ$2,$C140)&gt;=1,INDIRECT($B140&amp;"!"&amp;"AG"&amp;$A140),0),""))</f>
        <v/>
      </c>
      <c r="AR140" s="253" t="str">
        <f t="array" aca="1" ref="AR140" ca="1">IF(AR$2="","",IFERROR(IF(FIND(AR$2,$C140)&gt;=1,INDIRECT($B140&amp;"!"&amp;"AG"&amp;$A140),0),""))</f>
        <v/>
      </c>
      <c r="AS140" s="253" t="str">
        <f t="array" aca="1" ref="AS140" ca="1">IF(AS$2="","",IFERROR(IF(FIND(AS$2,$C140)&gt;=1,INDIRECT($B140&amp;"!"&amp;"AG"&amp;$A140),0),""))</f>
        <v/>
      </c>
      <c r="AU140" s="254" t="str">
        <f t="array" aca="1" ref="AU140" ca="1">IFERROR(INDIRECT(B140&amp;"!"&amp;"A"&amp;A140),"")</f>
        <v/>
      </c>
      <c r="AV140" s="2" t="str">
        <f t="shared" ca="1" si="73"/>
        <v/>
      </c>
      <c r="AW140" s="253" t="str">
        <f t="array" aca="1" ref="AW140" ca="1">IF(AW$2="","",IFERROR(IF(FIND(AW$2,$C140)&gt;=1,IF(INDIRECT($B140&amp;"!"&amp;"AH"&amp;$A140)="","",INDIRECT($B140&amp;"!"&amp;"AH"&amp;$A140)),0),""))</f>
        <v/>
      </c>
      <c r="AX140" s="253" t="str">
        <f t="array" aca="1" ref="AX140" ca="1">IF(AX$2="","",IFERROR(IF(FIND(AX$2,$C140)&gt;=1,IF(INDIRECT($B140&amp;"!"&amp;"AH"&amp;$A140)="","",INDIRECT($B140&amp;"!"&amp;"AH"&amp;$A140)),0),""))</f>
        <v/>
      </c>
      <c r="AY140" s="253" t="str">
        <f t="array" aca="1" ref="AY140" ca="1">IF(AY$2="","",IFERROR(IF(FIND(AY$2,$C140)&gt;=1,IF(INDIRECT($B140&amp;"!"&amp;"AH"&amp;$A140)="","",INDIRECT($B140&amp;"!"&amp;"AH"&amp;$A140)),0),""))</f>
        <v/>
      </c>
      <c r="AZ140" s="253" t="str">
        <f t="array" aca="1" ref="AZ140" ca="1">IF(AZ$2="","",IFERROR(IF(FIND(AZ$2,$C140)&gt;=1,IF(INDIRECT($B140&amp;"!"&amp;"AH"&amp;$A140)="","",INDIRECT($B140&amp;"!"&amp;"AH"&amp;$A140)),0),""))</f>
        <v/>
      </c>
      <c r="BA140" s="253" t="str">
        <f t="array" aca="1" ref="BA140" ca="1">IF(BA$2="","",IFERROR(IF(FIND(BA$2,$C140)&gt;=1,IF(INDIRECT($B140&amp;"!"&amp;"AH"&amp;$A140)="","",INDIRECT($B140&amp;"!"&amp;"AH"&amp;$A140)),0),""))</f>
        <v/>
      </c>
      <c r="BB140" s="253" t="str">
        <f t="array" aca="1" ref="BB140" ca="1">IF(BB$2="","",IFERROR(IF(FIND(BB$2,$C140)&gt;=1,IF(INDIRECT($B140&amp;"!"&amp;"AH"&amp;$A140)="","",INDIRECT($B140&amp;"!"&amp;"AH"&amp;$A140)),0),""))</f>
        <v/>
      </c>
      <c r="BC140" s="253" t="str">
        <f t="array" aca="1" ref="BC140" ca="1">IF(BC$2="","",IFERROR(IF(FIND(BC$2,$C140)&gt;=1,IF(INDIRECT($B140&amp;"!"&amp;"AH"&amp;$A140)="","",INDIRECT($B140&amp;"!"&amp;"AH"&amp;$A140)),0),""))</f>
        <v/>
      </c>
      <c r="BD140" s="253" t="str">
        <f t="array" aca="1" ref="BD140" ca="1">IF(BD$2="","",IFERROR(IF(FIND(BD$2,$C140)&gt;=1,IF(INDIRECT($B140&amp;"!"&amp;"AH"&amp;$A140)="","",INDIRECT($B140&amp;"!"&amp;"AH"&amp;$A140)),0),""))</f>
        <v/>
      </c>
      <c r="BE140" s="253" t="str">
        <f t="array" aca="1" ref="BE140" ca="1">IF(BE$2="","",IFERROR(IF(FIND(BE$2,$C140)&gt;=1,IF(INDIRECT($B140&amp;"!"&amp;"AH"&amp;$A140)="","",INDIRECT($B140&amp;"!"&amp;"AH"&amp;$A140)),0),""))</f>
        <v/>
      </c>
      <c r="BF140" s="253" t="str">
        <f t="array" aca="1" ref="BF140" ca="1">IF(BF$2="","",IFERROR(IF(FIND(BF$2,$C140)&gt;=1,IF(INDIRECT($B140&amp;"!"&amp;"AH"&amp;$A140)="","",INDIRECT($B140&amp;"!"&amp;"AH"&amp;$A140)),0),""))</f>
        <v/>
      </c>
      <c r="BG140" s="253" t="str">
        <f t="array" aca="1" ref="BG140" ca="1">IF(BG$2="","",IFERROR(IF(FIND(BG$2,$C140)&gt;=1,IF(INDIRECT($B140&amp;"!"&amp;"AH"&amp;$A140)="","",INDIRECT($B140&amp;"!"&amp;"AH"&amp;$A140)),0),""))</f>
        <v/>
      </c>
      <c r="BH140" s="253" t="str">
        <f t="array" aca="1" ref="BH140" ca="1">IF(BH$2="","",IFERROR(IF(FIND(BH$2,$C140)&gt;=1,IF(INDIRECT($B140&amp;"!"&amp;"AH"&amp;$A140)="","",INDIRECT($B140&amp;"!"&amp;"AH"&amp;$A140)),0),""))</f>
        <v/>
      </c>
      <c r="BI140" s="253" t="str">
        <f t="array" aca="1" ref="BI140" ca="1">IF(BI$2="","",IFERROR(IF(FIND(BI$2,$C140)&gt;=1,IF(INDIRECT($B140&amp;"!"&amp;"AH"&amp;$A140)="","",INDIRECT($B140&amp;"!"&amp;"AH"&amp;$A140)),0),""))</f>
        <v/>
      </c>
      <c r="BJ140" s="253" t="str">
        <f t="array" aca="1" ref="BJ140" ca="1">IF(BJ$2="","",IFERROR(IF(FIND(BJ$2,$C140)&gt;=1,IF(INDIRECT($B140&amp;"!"&amp;"AH"&amp;$A140)="","",INDIRECT($B140&amp;"!"&amp;"AH"&amp;$A140)),0),""))</f>
        <v/>
      </c>
      <c r="BK140" s="253" t="str">
        <f t="array" aca="1" ref="BK140" ca="1">IF(BK$2="","",IFERROR(IF(FIND(BK$2,$C140)&gt;=1,IF(INDIRECT($B140&amp;"!"&amp;"AH"&amp;$A140)="","",INDIRECT($B140&amp;"!"&amp;"AH"&amp;$A140)),0),""))</f>
        <v/>
      </c>
      <c r="BL140" s="253" t="str">
        <f t="array" aca="1" ref="BL140" ca="1">IF(BL$2="","",IFERROR(IF(FIND(BL$2,$C140)&gt;=1,IF(INDIRECT($B140&amp;"!"&amp;"AH"&amp;$A140)="","",INDIRECT($B140&amp;"!"&amp;"AH"&amp;$A140)),0),""))</f>
        <v/>
      </c>
      <c r="BM140" s="253" t="str">
        <f t="array" aca="1" ref="BM140" ca="1">IF(BM$2="","",IFERROR(IF(FIND(BM$2,$C140)&gt;=1,IF(INDIRECT($B140&amp;"!"&amp;"AH"&amp;$A140)="","",INDIRECT($B140&amp;"!"&amp;"AH"&amp;$A140)),0),""))</f>
        <v/>
      </c>
      <c r="BN140" s="253" t="str">
        <f t="array" aca="1" ref="BN140" ca="1">IF(BN$2="","",IFERROR(IF(FIND(BN$2,$C140)&gt;=1,IF(INDIRECT($B140&amp;"!"&amp;"AH"&amp;$A140)="","",INDIRECT($B140&amp;"!"&amp;"AH"&amp;$A140)),0),""))</f>
        <v/>
      </c>
      <c r="BO140" s="253" t="str">
        <f t="array" aca="1" ref="BO140" ca="1">IF(BO$2="","",IFERROR(IF(FIND(BO$2,$C140)&gt;=1,IF(INDIRECT($B140&amp;"!"&amp;"AH"&amp;$A140)="","",INDIRECT($B140&amp;"!"&amp;"AH"&amp;$A140)),0),""))</f>
        <v/>
      </c>
      <c r="BP140" s="253" t="str">
        <f t="array" aca="1" ref="BP140" ca="1">IF(BP$2="","",IFERROR(IF(FIND(BP$2,$C140)&gt;=1,IF(INDIRECT($B140&amp;"!"&amp;"AH"&amp;$A140)="","",INDIRECT($B140&amp;"!"&amp;"AH"&amp;$A140)),0),""))</f>
        <v/>
      </c>
      <c r="BQ140" s="253" t="str">
        <f t="array" aca="1" ref="BQ140" ca="1">IF(BQ$2="","",IFERROR(IF(FIND(BQ$2,$C140)&gt;=1,IF(INDIRECT($B140&amp;"!"&amp;"AH"&amp;$A140)="","",INDIRECT($B140&amp;"!"&amp;"AH"&amp;$A140)),0),""))</f>
        <v/>
      </c>
      <c r="BR140" s="253" t="str">
        <f t="array" aca="1" ref="BR140" ca="1">IF(BR$2="","",IFERROR(IF(FIND(BR$2,$C140)&gt;=1,IF(INDIRECT($B140&amp;"!"&amp;"AH"&amp;$A140)="","",INDIRECT($B140&amp;"!"&amp;"AH"&amp;$A140)),0),""))</f>
        <v/>
      </c>
      <c r="BS140" s="253" t="str">
        <f t="array" aca="1" ref="BS140" ca="1">IF(BS$2="","",IFERROR(IF(FIND(BS$2,$C140)&gt;=1,IF(INDIRECT($B140&amp;"!"&amp;"AH"&amp;$A140)="","",INDIRECT($B140&amp;"!"&amp;"AH"&amp;$A140)),0),""))</f>
        <v/>
      </c>
      <c r="BT140" s="253" t="str">
        <f t="array" aca="1" ref="BT140" ca="1">IF(BT$2="","",IFERROR(IF(FIND(BT$2,$C140)&gt;=1,IF(INDIRECT($B140&amp;"!"&amp;"AH"&amp;$A140)="","",INDIRECT($B140&amp;"!"&amp;"AH"&amp;$A140)),0),""))</f>
        <v/>
      </c>
      <c r="BU140" s="253" t="str">
        <f t="array" aca="1" ref="BU140" ca="1">IF(BU$2="","",IFERROR(IF(FIND(BU$2,$C140)&gt;=1,IF(INDIRECT($B140&amp;"!"&amp;"AH"&amp;$A140)="","",INDIRECT($B140&amp;"!"&amp;"AH"&amp;$A140)),0),""))</f>
        <v/>
      </c>
      <c r="BV140" s="253" t="str">
        <f t="array" aca="1" ref="BV140" ca="1">IF(BV$2="","",IFERROR(IF(FIND(BV$2,$C140)&gt;=1,IF(INDIRECT($B140&amp;"!"&amp;"AH"&amp;$A140)="","",INDIRECT($B140&amp;"!"&amp;"AH"&amp;$A140)),0),""))</f>
        <v/>
      </c>
      <c r="BW140" s="253" t="str">
        <f t="array" aca="1" ref="BW140" ca="1">IF(BW$2="","",IFERROR(IF(FIND(BW$2,$C140)&gt;=1,IF(INDIRECT($B140&amp;"!"&amp;"AH"&amp;$A140)="","",INDIRECT($B140&amp;"!"&amp;"AH"&amp;$A140)),0),""))</f>
        <v/>
      </c>
      <c r="BX140" s="253" t="str">
        <f t="array" aca="1" ref="BX140" ca="1">IF(BX$2="","",IFERROR(IF(FIND(BX$2,$C140)&gt;=1,IF(INDIRECT($B140&amp;"!"&amp;"AH"&amp;$A140)="","",INDIRECT($B140&amp;"!"&amp;"AH"&amp;$A140)),0),""))</f>
        <v/>
      </c>
      <c r="BY140" s="253" t="str">
        <f t="array" aca="1" ref="BY140" ca="1">IF(BY$2="","",IFERROR(IF(FIND(BY$2,$C140)&gt;=1,IF(INDIRECT($B140&amp;"!"&amp;"AH"&amp;$A140)="","",INDIRECT($B140&amp;"!"&amp;"AH"&amp;$A140)),0),""))</f>
        <v/>
      </c>
      <c r="BZ140" s="253" t="str">
        <f t="array" aca="1" ref="BZ140" ca="1">IF(BZ$2="","",IFERROR(IF(FIND(BZ$2,$C140)&gt;=1,IF(INDIRECT($B140&amp;"!"&amp;"AH"&amp;$A140)="","",INDIRECT($B140&amp;"!"&amp;"AH"&amp;$A140)),0),""))</f>
        <v/>
      </c>
      <c r="CA140" s="253" t="str">
        <f t="array" aca="1" ref="CA140" ca="1">IF(CA$2="","",IFERROR(IF(FIND(CA$2,$C140)&gt;=1,IF(INDIRECT($B140&amp;"!"&amp;"AH"&amp;$A140)="","",INDIRECT($B140&amp;"!"&amp;"AH"&amp;$A140)),0),""))</f>
        <v/>
      </c>
      <c r="CB140" s="253" t="str">
        <f t="array" aca="1" ref="CB140" ca="1">IF(CB$2="","",IFERROR(IF(FIND(CB$2,$C140)&gt;=1,IF(INDIRECT($B140&amp;"!"&amp;"AH"&amp;$A140)="","",INDIRECT($B140&amp;"!"&amp;"AH"&amp;$A140)),0),""))</f>
        <v/>
      </c>
      <c r="CC140" s="253" t="str">
        <f t="array" aca="1" ref="CC140" ca="1">IF(CC$2="","",IFERROR(IF(FIND(CC$2,$C140)&gt;=1,IF(INDIRECT($B140&amp;"!"&amp;"AH"&amp;$A140)="","",INDIRECT($B140&amp;"!"&amp;"AH"&amp;$A140)),0),""))</f>
        <v/>
      </c>
      <c r="CD140" s="253" t="str">
        <f t="array" aca="1" ref="CD140" ca="1">IF(CD$2="","",IFERROR(IF(FIND(CD$2,$C140)&gt;=1,IF(INDIRECT($B140&amp;"!"&amp;"AH"&amp;$A140)="","",INDIRECT($B140&amp;"!"&amp;"AH"&amp;$A140)),0),""))</f>
        <v/>
      </c>
      <c r="CE140" s="253" t="str">
        <f t="array" aca="1" ref="CE140" ca="1">IF(CE$2="","",IFERROR(IF(FIND(CE$2,$C140)&gt;=1,IF(INDIRECT($B140&amp;"!"&amp;"AH"&amp;$A140)="","",INDIRECT($B140&amp;"!"&amp;"AH"&amp;$A140)),0),""))</f>
        <v/>
      </c>
      <c r="CF140" s="253" t="str">
        <f t="array" aca="1" ref="CF140" ca="1">IF(CF$2="","",IFERROR(IF(FIND(CF$2,$C140)&gt;=1,IF(INDIRECT($B140&amp;"!"&amp;"AH"&amp;$A140)="","",INDIRECT($B140&amp;"!"&amp;"AH"&amp;$A140)),0),""))</f>
        <v/>
      </c>
      <c r="CG140" s="253" t="str">
        <f t="array" aca="1" ref="CG140" ca="1">IF(CG$2="","",IFERROR(IF(FIND(CG$2,$C140)&gt;=1,IF(INDIRECT($B140&amp;"!"&amp;"AH"&amp;$A140)="","",INDIRECT($B140&amp;"!"&amp;"AH"&amp;$A140)),0),""))</f>
        <v/>
      </c>
      <c r="CH140" s="253" t="str">
        <f t="array" aca="1" ref="CH140" ca="1">IF(CH$2="","",IFERROR(IF(FIND(CH$2,$C140)&gt;=1,IF(INDIRECT($B140&amp;"!"&amp;"AH"&amp;$A140)="","",INDIRECT($B140&amp;"!"&amp;"AH"&amp;$A140)),0),""))</f>
        <v/>
      </c>
      <c r="CI140" s="253" t="str">
        <f t="array" aca="1" ref="CI140" ca="1">IF(CI$2="","",IFERROR(IF(FIND(CI$2,$C140)&gt;=1,IF(INDIRECT($B140&amp;"!"&amp;"AH"&amp;$A140)="","",INDIRECT($B140&amp;"!"&amp;"AH"&amp;$A140)),0),""))</f>
        <v/>
      </c>
      <c r="CJ140" s="253" t="str">
        <f t="array" aca="1" ref="CJ140" ca="1">IF(CJ$2="","",IFERROR(IF(FIND(CJ$2,$C140)&gt;=1,IF(INDIRECT($B140&amp;"!"&amp;"AH"&amp;$A140)="","",INDIRECT($B140&amp;"!"&amp;"AH"&amp;$A140)),0),""))</f>
        <v/>
      </c>
      <c r="CK140" s="253" t="str">
        <f t="array" aca="1" ref="CK140" ca="1">IF(CK$2="","",IFERROR(IF(FIND(CK$2,$C140)&gt;=1,IF(INDIRECT($B140&amp;"!"&amp;"AH"&amp;$A140)="","",INDIRECT($B140&amp;"!"&amp;"AH"&amp;$A140)),0),""))</f>
        <v/>
      </c>
      <c r="CL140" s="253" t="str">
        <f t="array" aca="1" ref="CL140" ca="1">IF(CL$2="","",IFERROR(IF(FIND(CL$2,$C140)&gt;=1,IF(INDIRECT($B140&amp;"!"&amp;"AH"&amp;$A140)="","",INDIRECT($B140&amp;"!"&amp;"AH"&amp;$A140)),0),""))</f>
        <v/>
      </c>
      <c r="CO140" s="2" t="str">
        <f t="shared" ca="1" si="75"/>
        <v/>
      </c>
      <c r="CP140" s="253" t="str">
        <f t="array" aca="1" ref="CP140" ca="1">IF(CP$2="","",IFERROR(IF(FIND(CP$2,$C140)&gt;=1,INDIRECT($B140&amp;"!"&amp;"AG"&amp;$A140),0),""))</f>
        <v/>
      </c>
      <c r="CQ140" s="253" t="str">
        <f t="array" aca="1" ref="CQ140" ca="1">IF(CQ$2="","",IFERROR(IF(FIND(CQ$2,$C140)&gt;=1,INDIRECT($B140&amp;"!"&amp;"AG"&amp;$A140),0),""))</f>
        <v/>
      </c>
      <c r="CR140" s="253" t="str">
        <f t="array" aca="1" ref="CR140" ca="1">IF(CR$2="","",IFERROR(IF(FIND(CR$2,$C140)&gt;=1,INDIRECT($B140&amp;"!"&amp;"AG"&amp;$A140),0),""))</f>
        <v/>
      </c>
      <c r="CS140" s="253" t="str">
        <f t="array" aca="1" ref="CS140" ca="1">IF(CS$2="","",IFERROR(IF(FIND(CS$2,$C140)&gt;=1,INDIRECT($B140&amp;"!"&amp;"AG"&amp;$A140),0),""))</f>
        <v/>
      </c>
      <c r="CV140" s="2" t="str">
        <f t="shared" ca="1" si="76"/>
        <v/>
      </c>
      <c r="CW140" s="253" t="str">
        <f t="array" aca="1" ref="CW140" ca="1">IF(CW$2="","",IFERROR(IF(FIND(CW$2,$C140)&gt;=1,IF(INDIRECT($B140&amp;"!"&amp;"AH"&amp;$A140)="","",INDIRECT($B140&amp;"!"&amp;"AH"&amp;$A140)&amp;" "),0),""))</f>
        <v/>
      </c>
      <c r="CX140" s="253" t="str">
        <f t="array" aca="1" ref="CX140" ca="1">IF(CX$2="","",IFERROR(IF(FIND(CX$2,$C140)&gt;=1,IF(INDIRECT($B140&amp;"!"&amp;"AH"&amp;$A140)="","",INDIRECT($B140&amp;"!"&amp;"AH"&amp;$A140)&amp;" "),0),""))</f>
        <v/>
      </c>
      <c r="CY140" s="253" t="str">
        <f t="array" aca="1" ref="CY140" ca="1">IF(CY$2="","",IFERROR(IF(FIND(CY$2,$C140)&gt;=1,IF(INDIRECT($B140&amp;"!"&amp;"AH"&amp;$A140)="","",INDIRECT($B140&amp;"!"&amp;"AH"&amp;$A140)&amp;" "),0),""))</f>
        <v/>
      </c>
      <c r="CZ140" s="253" t="str">
        <f t="array" aca="1" ref="CZ140" ca="1">IF(CZ$2="","",IFERROR(IF(FIND(CZ$2,$C140)&gt;=1,IF(INDIRECT($B140&amp;"!"&amp;"AH"&amp;$A140)="","",INDIRECT($B140&amp;"!"&amp;"AH"&amp;$A140)&amp;" "),0),""))</f>
        <v/>
      </c>
      <c r="DC140" s="2" t="str">
        <f t="shared" ca="1" si="77"/>
        <v/>
      </c>
      <c r="DD140" s="253" t="str" cm="1">
        <f t="array" aca="1" ref="DD140" ca="1">IF(DD$2="","",IFERROR(IF(FIND(DD$2,$C140)&gt;=1,INDIRECT($B140&amp;"!"&amp;"AG"&amp;$A140),0),""))</f>
        <v/>
      </c>
      <c r="DE140" s="253" t="str" cm="1">
        <f t="array" aca="1" ref="DE140" ca="1">IF(DE$2="","",IFERROR(IF(FIND(DE$2,$C140)&gt;=1,INDIRECT($B140&amp;"!"&amp;"AG"&amp;$A140),0),""))</f>
        <v/>
      </c>
      <c r="DF140" s="253" t="str" cm="1">
        <f t="array" aca="1" ref="DF140" ca="1">IF(DF$2="","",IFERROR(IF(FIND(DF$2,$C140)&gt;=1,INDIRECT($B140&amp;"!"&amp;"AG"&amp;$A140),0),""))</f>
        <v/>
      </c>
      <c r="DG140" s="253" t="str" cm="1">
        <f t="array" aca="1" ref="DG140" ca="1">IF(DG$2="","",IFERROR(IF(FIND(DG$2,$C140)&gt;=1,INDIRECT($B140&amp;"!"&amp;"AG"&amp;$A140),0),""))</f>
        <v/>
      </c>
      <c r="DH140" s="253" t="str" cm="1">
        <f t="array" aca="1" ref="DH140" ca="1">IF(DH$2="","",IFERROR(IF(FIND(DH$2,$C140)&gt;=1,INDIRECT($B140&amp;"!"&amp;"AG"&amp;$A140),0),""))</f>
        <v/>
      </c>
      <c r="DI140" s="253" t="str" cm="1">
        <f t="array" aca="1" ref="DI140" ca="1">IF(DI$2="","",IFERROR(IF(FIND(DI$2,$C140)&gt;=1,INDIRECT($B140&amp;"!"&amp;"AG"&amp;$A140),0),""))</f>
        <v/>
      </c>
      <c r="DJ140" s="253" t="str" cm="1">
        <f t="array" aca="1" ref="DJ140" ca="1">IF(DJ$2="","",IFERROR(IF(FIND(DJ$2,$C140)&gt;=1,INDIRECT($B140&amp;"!"&amp;"AG"&amp;$A140),0),""))</f>
        <v/>
      </c>
      <c r="DK140" s="253" t="str" cm="1">
        <f t="array" aca="1" ref="DK140" ca="1">IF(DK$2="","",IFERROR(IF(FIND(DK$2,$C140)&gt;=1,INDIRECT($B140&amp;"!"&amp;"AG"&amp;$A140),0),""))</f>
        <v/>
      </c>
      <c r="DL140" s="253" t="str" cm="1">
        <f t="array" aca="1" ref="DL140" ca="1">IF(DL$2="","",IFERROR(IF(FIND(DL$2,$C140)&gt;=1,INDIRECT($B140&amp;"!"&amp;"AG"&amp;$A140),0),""))</f>
        <v/>
      </c>
      <c r="DM140" s="253" t="str" cm="1">
        <f t="array" aca="1" ref="DM140" ca="1">IF(DM$2="","",IFERROR(IF(FIND(DM$2,$C140)&gt;=1,INDIRECT($B140&amp;"!"&amp;"AG"&amp;$A140),0),""))</f>
        <v/>
      </c>
      <c r="DN140" s="253" t="str" cm="1">
        <f t="array" aca="1" ref="DN140" ca="1">IF(DN$2="","",IFERROR(IF(FIND(DN$2,$C140)&gt;=1,INDIRECT($B140&amp;"!"&amp;"AG"&amp;$A140),0),""))</f>
        <v/>
      </c>
      <c r="DO140" s="253" t="str" cm="1">
        <f t="array" aca="1" ref="DO140" ca="1">IF(DO$2="","",IFERROR(IF(FIND(DO$2,$C140)&gt;=1,INDIRECT($B140&amp;"!"&amp;"AG"&amp;$A140),0),""))</f>
        <v/>
      </c>
      <c r="DP140" s="253" t="str" cm="1">
        <f t="array" aca="1" ref="DP140" ca="1">IF(DP$2="","",IFERROR(IF(FIND(DP$2,$C140)&gt;=1,INDIRECT($B140&amp;"!"&amp;"AG"&amp;$A140),0),""))</f>
        <v/>
      </c>
      <c r="DQ140" s="253" t="str" cm="1">
        <f t="array" aca="1" ref="DQ140" ca="1">IF(DQ$2="","",IFERROR(IF(FIND(DQ$2,$C140)&gt;=1,INDIRECT($B140&amp;"!"&amp;"AG"&amp;$A140),0),""))</f>
        <v/>
      </c>
      <c r="DR140" s="253" t="str" cm="1">
        <f t="array" aca="1" ref="DR140" ca="1">IF(DR$2="","",IFERROR(IF(FIND(DR$2,$C140)&gt;=1,INDIRECT($B140&amp;"!"&amp;"AG"&amp;$A140),0),""))</f>
        <v/>
      </c>
      <c r="DS140" s="253" t="str" cm="1">
        <f t="array" aca="1" ref="DS140" ca="1">IF(DS$2="","",IFERROR(IF(FIND(DS$2,$C140)&gt;=1,INDIRECT($B140&amp;"!"&amp;"AG"&amp;$A140),0),""))</f>
        <v/>
      </c>
      <c r="DT140" s="253" t="str" cm="1">
        <f t="array" aca="1" ref="DT140" ca="1">IF(DT$2="","",IFERROR(IF(FIND(DT$2,$C140)&gt;=1,INDIRECT($B140&amp;"!"&amp;"AG"&amp;$A140),0),""))</f>
        <v/>
      </c>
      <c r="DU140" s="253" t="str" cm="1">
        <f t="array" aca="1" ref="DU140" ca="1">IF(DU$2="","",IFERROR(IF(FIND(DU$2,$C140)&gt;=1,INDIRECT($B140&amp;"!"&amp;"AG"&amp;$A140),0),""))</f>
        <v/>
      </c>
      <c r="DV140" s="253" t="str" cm="1">
        <f t="array" aca="1" ref="DV140" ca="1">IF(DV$2="","",IFERROR(IF(FIND(DV$2,$C140)&gt;=1,INDIRECT($B140&amp;"!"&amp;"AG"&amp;$A140),0),""))</f>
        <v/>
      </c>
      <c r="DW140" s="253" t="str" cm="1">
        <f t="array" aca="1" ref="DW140" ca="1">IF(DW$2="","",IFERROR(IF(FIND(DW$2,$C140)&gt;=1,INDIRECT($B140&amp;"!"&amp;"AG"&amp;$A140),0),""))</f>
        <v/>
      </c>
      <c r="DX140" s="253" t="str" cm="1">
        <f t="array" aca="1" ref="DX140" ca="1">IF(DX$2="","",IFERROR(IF(FIND(DX$2,$C140)&gt;=1,INDIRECT($B140&amp;"!"&amp;"AG"&amp;$A140),0),""))</f>
        <v/>
      </c>
      <c r="DY140" s="253" t="str" cm="1">
        <f t="array" aca="1" ref="DY140" ca="1">IF(DY$2="","",IFERROR(IF(FIND(DY$2,$C140)&gt;=1,INDIRECT($B140&amp;"!"&amp;"AG"&amp;$A140),0),""))</f>
        <v/>
      </c>
      <c r="DZ140" s="253" t="str" cm="1">
        <f t="array" aca="1" ref="DZ140" ca="1">IF(DZ$2="","",IFERROR(IF(FIND(DZ$2,$C140)&gt;=1,INDIRECT($B140&amp;"!"&amp;"AG"&amp;$A140),0),""))</f>
        <v/>
      </c>
      <c r="EA140" s="253" t="str" cm="1">
        <f t="array" aca="1" ref="EA140" ca="1">IF(EA$2="","",IFERROR(IF(FIND(EA$2,$C140)&gt;=1,INDIRECT($B140&amp;"!"&amp;"AG"&amp;$A140),0),""))</f>
        <v/>
      </c>
      <c r="EB140" s="253" t="str" cm="1">
        <f t="array" aca="1" ref="EB140" ca="1">IF(EB$2="","",IFERROR(IF(FIND(EB$2,$C140)&gt;=1,INDIRECT($B140&amp;"!"&amp;"AG"&amp;$A140),0),""))</f>
        <v/>
      </c>
      <c r="EC140" s="253" t="str" cm="1">
        <f t="array" aca="1" ref="EC140" ca="1">IF(EC$2="","",IFERROR(IF(FIND(EC$2,$C140)&gt;=1,INDIRECT($B140&amp;"!"&amp;"AG"&amp;$A140),0),""))</f>
        <v/>
      </c>
      <c r="ED140" s="253" t="str" cm="1">
        <f t="array" aca="1" ref="ED140" ca="1">IF(ED$2="","",IFERROR(IF(FIND(ED$2,$C140)&gt;=1,INDIRECT($B140&amp;"!"&amp;"AG"&amp;$A140),0),""))</f>
        <v/>
      </c>
      <c r="EE140" s="253" t="str" cm="1">
        <f t="array" aca="1" ref="EE140" ca="1">IF(EE$2="","",IFERROR(IF(FIND(EE$2,$C140)&gt;=1,INDIRECT($B140&amp;"!"&amp;"AG"&amp;$A140),0),""))</f>
        <v/>
      </c>
      <c r="EF140" s="253" t="str" cm="1">
        <f t="array" aca="1" ref="EF140" ca="1">IF(EF$2="","",IFERROR(IF(FIND(EF$2,$C140)&gt;=1,INDIRECT($B140&amp;"!"&amp;"AG"&amp;$A140),0),""))</f>
        <v/>
      </c>
      <c r="EG140" s="253" t="str" cm="1">
        <f t="array" aca="1" ref="EG140" ca="1">IF(EG$2="","",IFERROR(IF(FIND(EG$2,$C140)&gt;=1,INDIRECT($B140&amp;"!"&amp;"AG"&amp;$A140),0),""))</f>
        <v/>
      </c>
      <c r="EH140" s="253" t="str" cm="1">
        <f t="array" aca="1" ref="EH140" ca="1">IF(EH$2="","",IFERROR(IF(FIND(EH$2,$C140)&gt;=1,INDIRECT($B140&amp;"!"&amp;"AG"&amp;$A140),0),""))</f>
        <v/>
      </c>
      <c r="EI140" s="253" t="str" cm="1">
        <f t="array" aca="1" ref="EI140" ca="1">IF(EI$2="","",IFERROR(IF(FIND(EI$2,$C140)&gt;=1,INDIRECT($B140&amp;"!"&amp;"AG"&amp;$A140),0),""))</f>
        <v/>
      </c>
      <c r="EJ140" s="253" t="str" cm="1">
        <f t="array" aca="1" ref="EJ140" ca="1">IF(EJ$2="","",IFERROR(IF(FIND(EJ$2,$C140)&gt;=1,INDIRECT($B140&amp;"!"&amp;"AG"&amp;$A140),0),""))</f>
        <v/>
      </c>
      <c r="EK140" s="253" t="str" cm="1">
        <f t="array" aca="1" ref="EK140" ca="1">IF(EK$2="","",IFERROR(IF(FIND(EK$2,$C140)&gt;=1,INDIRECT($B140&amp;"!"&amp;"AG"&amp;$A140),0),""))</f>
        <v/>
      </c>
      <c r="EL140" s="253" t="str" cm="1">
        <f t="array" aca="1" ref="EL140" ca="1">IF(EL$2="","",IFERROR(IF(FIND(EL$2,$C140)&gt;=1,INDIRECT($B140&amp;"!"&amp;"AG"&amp;$A140),0),""))</f>
        <v/>
      </c>
      <c r="EM140" s="253" t="str" cm="1">
        <f t="array" aca="1" ref="EM140" ca="1">IF(EM$2="","",IFERROR(IF(FIND(EM$2,$C140)&gt;=1,INDIRECT($B140&amp;"!"&amp;"AG"&amp;$A140),0),""))</f>
        <v/>
      </c>
      <c r="EN140" s="253" t="str" cm="1">
        <f t="array" aca="1" ref="EN140" ca="1">IF(EN$2="","",IFERROR(IF(FIND(EN$2,$C140)&gt;=1,INDIRECT($B140&amp;"!"&amp;"AG"&amp;$A140),0),""))</f>
        <v/>
      </c>
      <c r="EO140" s="253" t="str" cm="1">
        <f t="array" aca="1" ref="EO140" ca="1">IF(EO$2="","",IFERROR(IF(FIND(EO$2,$C140)&gt;=1,INDIRECT($B140&amp;"!"&amp;"AG"&amp;$A140),0),""))</f>
        <v/>
      </c>
      <c r="EP140" s="253" t="str" cm="1">
        <f t="array" aca="1" ref="EP140" ca="1">IF(EP$2="","",IFERROR(IF(FIND(EP$2,$C140)&gt;=1,INDIRECT($B140&amp;"!"&amp;"AG"&amp;$A140),0),""))</f>
        <v/>
      </c>
      <c r="EQ140" s="253" t="str" cm="1">
        <f t="array" aca="1" ref="EQ140" ca="1">IF(EQ$2="","",IFERROR(IF(FIND(EQ$2,$C140)&gt;=1,INDIRECT($B140&amp;"!"&amp;"AG"&amp;$A140),0),""))</f>
        <v/>
      </c>
      <c r="ER140" s="253" t="str" cm="1">
        <f t="array" aca="1" ref="ER140" ca="1">IF(ER$2="","",IFERROR(IF(FIND(ER$2,$C140)&gt;=1,INDIRECT($B140&amp;"!"&amp;"AG"&amp;$A140),0),""))</f>
        <v/>
      </c>
      <c r="ES140" s="253" t="str" cm="1">
        <f t="array" aca="1" ref="ES140" ca="1">IF(ES$2="","",IFERROR(IF(FIND(ES$2,$C140)&gt;=1,INDIRECT($B140&amp;"!"&amp;"AG"&amp;$A140),0),""))</f>
        <v/>
      </c>
      <c r="ET140" s="253" t="str" cm="1">
        <f t="array" aca="1" ref="ET140" ca="1">IF(ET$2="","",IFERROR(IF(FIND(ET$2,$C140)&gt;=1,INDIRECT($B140&amp;"!"&amp;"AG"&amp;$A140),0),""))</f>
        <v/>
      </c>
      <c r="EU140" s="253" t="str" cm="1">
        <f t="array" aca="1" ref="EU140" ca="1">IF(EU$2="","",IFERROR(IF(FIND(EU$2,$C140)&gt;=1,INDIRECT($B140&amp;"!"&amp;"AG"&amp;$A140),0),""))</f>
        <v/>
      </c>
      <c r="EV140" s="253" t="str" cm="1">
        <f t="array" aca="1" ref="EV140" ca="1">IF(EV$2="","",IFERROR(IF(FIND(EV$2,$C140)&gt;=1,INDIRECT($B140&amp;"!"&amp;"AG"&amp;$A140),0),""))</f>
        <v/>
      </c>
    </row>
    <row r="141" spans="1:152" x14ac:dyDescent="0.3">
      <c r="A141" s="252">
        <f t="shared" ca="1" si="113"/>
        <v>34</v>
      </c>
      <c r="B141" s="252" t="str">
        <f t="shared" si="114"/>
        <v>Mar_2024</v>
      </c>
      <c r="C141" s="252" t="str">
        <f t="shared" ca="1" si="112"/>
        <v/>
      </c>
      <c r="D141" s="253" t="str">
        <f t="array" aca="1" ref="D141" ca="1">IF(D$2="","",IFERROR(IF(FIND(D$2,$C141)&gt;=1,INDIRECT($B141&amp;"!"&amp;"AG"&amp;$A141),0),""))</f>
        <v/>
      </c>
      <c r="E141" s="253" t="str">
        <f t="array" aca="1" ref="E141" ca="1">IF(E$2="","",IFERROR(IF(FIND(E$2,$C141)&gt;=1,INDIRECT($B141&amp;"!"&amp;"AG"&amp;$A141),0),""))</f>
        <v/>
      </c>
      <c r="F141" s="253" t="str">
        <f t="array" aca="1" ref="F141" ca="1">IF(F$2="","",IFERROR(IF(FIND(F$2,$C141)&gt;=1,INDIRECT($B141&amp;"!"&amp;"AG"&amp;$A141),0),""))</f>
        <v/>
      </c>
      <c r="G141" s="253" t="str">
        <f t="array" aca="1" ref="G141" ca="1">IF(G$2="","",IFERROR(IF(FIND(G$2,$C141)&gt;=1,INDIRECT($B141&amp;"!"&amp;"AG"&amp;$A141),0),""))</f>
        <v/>
      </c>
      <c r="H141" s="253" t="str">
        <f t="array" aca="1" ref="H141" ca="1">IF(H$2="","",IFERROR(IF(FIND(H$2,$C141)&gt;=1,INDIRECT($B141&amp;"!"&amp;"AG"&amp;$A141),0),""))</f>
        <v/>
      </c>
      <c r="I141" s="253" t="str">
        <f t="array" aca="1" ref="I141" ca="1">IF(I$2="","",IFERROR(IF(FIND(I$2,$C141)&gt;=1,INDIRECT($B141&amp;"!"&amp;"AG"&amp;$A141),0),""))</f>
        <v/>
      </c>
      <c r="J141" s="253" t="str">
        <f t="array" aca="1" ref="J141" ca="1">IF(J$2="","",IFERROR(IF(FIND(J$2,$C141)&gt;=1,INDIRECT($B141&amp;"!"&amp;"AG"&amp;$A141),0),""))</f>
        <v/>
      </c>
      <c r="K141" s="253" t="str">
        <f t="array" aca="1" ref="K141" ca="1">IF(K$2="","",IFERROR(IF(FIND(K$2,$C141)&gt;=1,INDIRECT($B141&amp;"!"&amp;"AG"&amp;$A141),0),""))</f>
        <v/>
      </c>
      <c r="L141" s="253" t="str">
        <f t="array" aca="1" ref="L141" ca="1">IF(L$2="","",IFERROR(IF(FIND(L$2,$C141)&gt;=1,INDIRECT($B141&amp;"!"&amp;"AG"&amp;$A141),0),""))</f>
        <v/>
      </c>
      <c r="M141" s="253" t="str">
        <f t="array" aca="1" ref="M141" ca="1">IF(M$2="","",IFERROR(IF(FIND(M$2,$C141)&gt;=1,INDIRECT($B141&amp;"!"&amp;"AG"&amp;$A141),0),""))</f>
        <v/>
      </c>
      <c r="N141" s="253" t="str">
        <f t="array" aca="1" ref="N141" ca="1">IF(N$2="","",IFERROR(IF(FIND(N$2,$C141)&gt;=1,INDIRECT($B141&amp;"!"&amp;"AG"&amp;$A141),0),""))</f>
        <v/>
      </c>
      <c r="O141" s="253" t="str">
        <f t="array" aca="1" ref="O141" ca="1">IF(O$2="","",IFERROR(IF(FIND(O$2,$C141)&gt;=1,INDIRECT($B141&amp;"!"&amp;"AG"&amp;$A141),0),""))</f>
        <v/>
      </c>
      <c r="P141" s="253" t="str">
        <f t="array" aca="1" ref="P141" ca="1">IF(P$2="","",IFERROR(IF(FIND(P$2,$C141)&gt;=1,INDIRECT($B141&amp;"!"&amp;"AG"&amp;$A141),0),""))</f>
        <v/>
      </c>
      <c r="Q141" s="253" t="str">
        <f t="array" aca="1" ref="Q141" ca="1">IF(Q$2="","",IFERROR(IF(FIND(Q$2,$C141)&gt;=1,INDIRECT($B141&amp;"!"&amp;"AG"&amp;$A141),0),""))</f>
        <v/>
      </c>
      <c r="R141" s="253" t="str">
        <f t="array" aca="1" ref="R141" ca="1">IF(R$2="","",IFERROR(IF(FIND(R$2,$C141)&gt;=1,INDIRECT($B141&amp;"!"&amp;"AG"&amp;$A141),0),""))</f>
        <v/>
      </c>
      <c r="S141" s="253" t="str">
        <f t="array" aca="1" ref="S141" ca="1">IF(S$2="","",IFERROR(IF(FIND(S$2,$C141)&gt;=1,INDIRECT($B141&amp;"!"&amp;"AG"&amp;$A141),0),""))</f>
        <v/>
      </c>
      <c r="T141" s="253" t="str">
        <f t="array" aca="1" ref="T141" ca="1">IF(T$2="","",IFERROR(IF(FIND(T$2,$C141)&gt;=1,INDIRECT($B141&amp;"!"&amp;"AG"&amp;$A141),0),""))</f>
        <v/>
      </c>
      <c r="U141" s="253" t="str">
        <f t="array" aca="1" ref="U141" ca="1">IF(U$2="","",IFERROR(IF(FIND(U$2,$C141)&gt;=1,INDIRECT($B141&amp;"!"&amp;"AG"&amp;$A141),0),""))</f>
        <v/>
      </c>
      <c r="V141" s="253" t="str">
        <f t="array" aca="1" ref="V141" ca="1">IF(V$2="","",IFERROR(IF(FIND(V$2,$C141)&gt;=1,INDIRECT($B141&amp;"!"&amp;"AG"&amp;$A141),0),""))</f>
        <v/>
      </c>
      <c r="W141" s="253" t="str">
        <f t="array" aca="1" ref="W141" ca="1">IF(W$2="","",IFERROR(IF(FIND(W$2,$C141)&gt;=1,INDIRECT($B141&amp;"!"&amp;"AG"&amp;$A141),0),""))</f>
        <v/>
      </c>
      <c r="X141" s="253" t="str">
        <f t="array" aca="1" ref="X141" ca="1">IF(X$2="","",IFERROR(IF(FIND(X$2,$C141)&gt;=1,INDIRECT($B141&amp;"!"&amp;"AG"&amp;$A141),0),""))</f>
        <v/>
      </c>
      <c r="Y141" s="253" t="str">
        <f t="array" aca="1" ref="Y141" ca="1">IF(Y$2="","",IFERROR(IF(FIND(Y$2,$C141)&gt;=1,INDIRECT($B141&amp;"!"&amp;"AG"&amp;$A141),0),""))</f>
        <v/>
      </c>
      <c r="Z141" s="253" t="str">
        <f t="array" aca="1" ref="Z141" ca="1">IF(Z$2="","",IFERROR(IF(FIND(Z$2,$C141)&gt;=1,INDIRECT($B141&amp;"!"&amp;"AG"&amp;$A141),0),""))</f>
        <v/>
      </c>
      <c r="AA141" s="253" t="str">
        <f t="array" aca="1" ref="AA141" ca="1">IF(AA$2="","",IFERROR(IF(FIND(AA$2,$C141)&gt;=1,INDIRECT($B141&amp;"!"&amp;"AG"&amp;$A141),0),""))</f>
        <v/>
      </c>
      <c r="AB141" s="253" t="str">
        <f t="array" aca="1" ref="AB141" ca="1">IF(AB$2="","",IFERROR(IF(FIND(AB$2,$C141)&gt;=1,INDIRECT($B141&amp;"!"&amp;"AG"&amp;$A141),0),""))</f>
        <v/>
      </c>
      <c r="AC141" s="253" t="str">
        <f t="array" aca="1" ref="AC141" ca="1">IF(AC$2="","",IFERROR(IF(FIND(AC$2,$C141)&gt;=1,INDIRECT($B141&amp;"!"&amp;"AG"&amp;$A141),0),""))</f>
        <v/>
      </c>
      <c r="AD141" s="253" t="str">
        <f t="array" aca="1" ref="AD141" ca="1">IF(AD$2="","",IFERROR(IF(FIND(AD$2,$C141)&gt;=1,INDIRECT($B141&amp;"!"&amp;"AG"&amp;$A141),0),""))</f>
        <v/>
      </c>
      <c r="AE141" s="253" t="str">
        <f t="array" aca="1" ref="AE141" ca="1">IF(AE$2="","",IFERROR(IF(FIND(AE$2,$C141)&gt;=1,INDIRECT($B141&amp;"!"&amp;"AG"&amp;$A141),0),""))</f>
        <v/>
      </c>
      <c r="AF141" s="253" t="str">
        <f t="array" aca="1" ref="AF141" ca="1">IF(AF$2="","",IFERROR(IF(FIND(AF$2,$C141)&gt;=1,INDIRECT($B141&amp;"!"&amp;"AG"&amp;$A141),0),""))</f>
        <v/>
      </c>
      <c r="AG141" s="253" t="str">
        <f t="array" aca="1" ref="AG141" ca="1">IF(AG$2="","",IFERROR(IF(FIND(AG$2,$C141)&gt;=1,INDIRECT($B141&amp;"!"&amp;"AG"&amp;$A141),0),""))</f>
        <v/>
      </c>
      <c r="AH141" s="253" t="str">
        <f t="array" aca="1" ref="AH141" ca="1">IF(AH$2="","",IFERROR(IF(FIND(AH$2,$C141)&gt;=1,INDIRECT($B141&amp;"!"&amp;"AG"&amp;$A141),0),""))</f>
        <v/>
      </c>
      <c r="AI141" s="253" t="str">
        <f t="array" aca="1" ref="AI141" ca="1">IF(AI$2="","",IFERROR(IF(FIND(AI$2,$C141)&gt;=1,INDIRECT($B141&amp;"!"&amp;"AG"&amp;$A141),0),""))</f>
        <v/>
      </c>
      <c r="AJ141" s="253" t="str">
        <f t="array" aca="1" ref="AJ141" ca="1">IF(AJ$2="","",IFERROR(IF(FIND(AJ$2,$C141)&gt;=1,INDIRECT($B141&amp;"!"&amp;"AG"&amp;$A141),0),""))</f>
        <v/>
      </c>
      <c r="AK141" s="253" t="str">
        <f t="array" aca="1" ref="AK141" ca="1">IF(AK$2="","",IFERROR(IF(FIND(AK$2,$C141)&gt;=1,INDIRECT($B141&amp;"!"&amp;"AG"&amp;$A141),0),""))</f>
        <v/>
      </c>
      <c r="AL141" s="253" t="str">
        <f t="array" aca="1" ref="AL141" ca="1">IF(AL$2="","",IFERROR(IF(FIND(AL$2,$C141)&gt;=1,INDIRECT($B141&amp;"!"&amp;"AG"&amp;$A141),0),""))</f>
        <v/>
      </c>
      <c r="AM141" s="253" t="str">
        <f t="array" aca="1" ref="AM141" ca="1">IF(AM$2="","",IFERROR(IF(FIND(AM$2,$C141)&gt;=1,INDIRECT($B141&amp;"!"&amp;"AG"&amp;$A141),0),""))</f>
        <v/>
      </c>
      <c r="AN141" s="253" t="str">
        <f t="array" aca="1" ref="AN141" ca="1">IF(AN$2="","",IFERROR(IF(FIND(AN$2,$C141)&gt;=1,INDIRECT($B141&amp;"!"&amp;"AG"&amp;$A141),0),""))</f>
        <v/>
      </c>
      <c r="AO141" s="253" t="str">
        <f t="array" aca="1" ref="AO141" ca="1">IF(AO$2="","",IFERROR(IF(FIND(AO$2,$C141)&gt;=1,INDIRECT($B141&amp;"!"&amp;"AG"&amp;$A141),0),""))</f>
        <v/>
      </c>
      <c r="AP141" s="253" t="str">
        <f t="array" aca="1" ref="AP141" ca="1">IF(AP$2="","",IFERROR(IF(FIND(AP$2,$C141)&gt;=1,INDIRECT($B141&amp;"!"&amp;"AG"&amp;$A141),0),""))</f>
        <v/>
      </c>
      <c r="AQ141" s="253" t="str">
        <f t="array" aca="1" ref="AQ141" ca="1">IF(AQ$2="","",IFERROR(IF(FIND(AQ$2,$C141)&gt;=1,INDIRECT($B141&amp;"!"&amp;"AG"&amp;$A141),0),""))</f>
        <v/>
      </c>
      <c r="AR141" s="253" t="str">
        <f t="array" aca="1" ref="AR141" ca="1">IF(AR$2="","",IFERROR(IF(FIND(AR$2,$C141)&gt;=1,INDIRECT($B141&amp;"!"&amp;"AG"&amp;$A141),0),""))</f>
        <v/>
      </c>
      <c r="AS141" s="253" t="str">
        <f t="array" aca="1" ref="AS141" ca="1">IF(AS$2="","",IFERROR(IF(FIND(AS$2,$C141)&gt;=1,INDIRECT($B141&amp;"!"&amp;"AG"&amp;$A141),0),""))</f>
        <v/>
      </c>
      <c r="AU141" s="254" t="str">
        <f t="array" aca="1" ref="AU141" ca="1">IFERROR(INDIRECT(B141&amp;"!"&amp;"A"&amp;A141),"")</f>
        <v/>
      </c>
      <c r="AV141" s="2" t="str">
        <f t="shared" ca="1" si="73"/>
        <v/>
      </c>
      <c r="AW141" s="253" t="str">
        <f t="array" aca="1" ref="AW141" ca="1">IF(AW$2="","",IFERROR(IF(FIND(AW$2,$C141)&gt;=1,IF(INDIRECT($B141&amp;"!"&amp;"AH"&amp;$A141)="","",INDIRECT($B141&amp;"!"&amp;"AH"&amp;$A141)),0),""))</f>
        <v/>
      </c>
      <c r="AX141" s="253" t="str">
        <f t="array" aca="1" ref="AX141" ca="1">IF(AX$2="","",IFERROR(IF(FIND(AX$2,$C141)&gt;=1,IF(INDIRECT($B141&amp;"!"&amp;"AH"&amp;$A141)="","",INDIRECT($B141&amp;"!"&amp;"AH"&amp;$A141)),0),""))</f>
        <v/>
      </c>
      <c r="AY141" s="253" t="str">
        <f t="array" aca="1" ref="AY141" ca="1">IF(AY$2="","",IFERROR(IF(FIND(AY$2,$C141)&gt;=1,IF(INDIRECT($B141&amp;"!"&amp;"AH"&amp;$A141)="","",INDIRECT($B141&amp;"!"&amp;"AH"&amp;$A141)),0),""))</f>
        <v/>
      </c>
      <c r="AZ141" s="253" t="str">
        <f t="array" aca="1" ref="AZ141" ca="1">IF(AZ$2="","",IFERROR(IF(FIND(AZ$2,$C141)&gt;=1,IF(INDIRECT($B141&amp;"!"&amp;"AH"&amp;$A141)="","",INDIRECT($B141&amp;"!"&amp;"AH"&amp;$A141)),0),""))</f>
        <v/>
      </c>
      <c r="BA141" s="253" t="str">
        <f t="array" aca="1" ref="BA141" ca="1">IF(BA$2="","",IFERROR(IF(FIND(BA$2,$C141)&gt;=1,IF(INDIRECT($B141&amp;"!"&amp;"AH"&amp;$A141)="","",INDIRECT($B141&amp;"!"&amp;"AH"&amp;$A141)),0),""))</f>
        <v/>
      </c>
      <c r="BB141" s="253" t="str">
        <f t="array" aca="1" ref="BB141" ca="1">IF(BB$2="","",IFERROR(IF(FIND(BB$2,$C141)&gt;=1,IF(INDIRECT($B141&amp;"!"&amp;"AH"&amp;$A141)="","",INDIRECT($B141&amp;"!"&amp;"AH"&amp;$A141)),0),""))</f>
        <v/>
      </c>
      <c r="BC141" s="253" t="str">
        <f t="array" aca="1" ref="BC141" ca="1">IF(BC$2="","",IFERROR(IF(FIND(BC$2,$C141)&gt;=1,IF(INDIRECT($B141&amp;"!"&amp;"AH"&amp;$A141)="","",INDIRECT($B141&amp;"!"&amp;"AH"&amp;$A141)),0),""))</f>
        <v/>
      </c>
      <c r="BD141" s="253" t="str">
        <f t="array" aca="1" ref="BD141" ca="1">IF(BD$2="","",IFERROR(IF(FIND(BD$2,$C141)&gt;=1,IF(INDIRECT($B141&amp;"!"&amp;"AH"&amp;$A141)="","",INDIRECT($B141&amp;"!"&amp;"AH"&amp;$A141)),0),""))</f>
        <v/>
      </c>
      <c r="BE141" s="253" t="str">
        <f t="array" aca="1" ref="BE141" ca="1">IF(BE$2="","",IFERROR(IF(FIND(BE$2,$C141)&gt;=1,IF(INDIRECT($B141&amp;"!"&amp;"AH"&amp;$A141)="","",INDIRECT($B141&amp;"!"&amp;"AH"&amp;$A141)),0),""))</f>
        <v/>
      </c>
      <c r="BF141" s="253" t="str">
        <f t="array" aca="1" ref="BF141" ca="1">IF(BF$2="","",IFERROR(IF(FIND(BF$2,$C141)&gt;=1,IF(INDIRECT($B141&amp;"!"&amp;"AH"&amp;$A141)="","",INDIRECT($B141&amp;"!"&amp;"AH"&amp;$A141)),0),""))</f>
        <v/>
      </c>
      <c r="BG141" s="253" t="str">
        <f t="array" aca="1" ref="BG141" ca="1">IF(BG$2="","",IFERROR(IF(FIND(BG$2,$C141)&gt;=1,IF(INDIRECT($B141&amp;"!"&amp;"AH"&amp;$A141)="","",INDIRECT($B141&amp;"!"&amp;"AH"&amp;$A141)),0),""))</f>
        <v/>
      </c>
      <c r="BH141" s="253" t="str">
        <f t="array" aca="1" ref="BH141" ca="1">IF(BH$2="","",IFERROR(IF(FIND(BH$2,$C141)&gt;=1,IF(INDIRECT($B141&amp;"!"&amp;"AH"&amp;$A141)="","",INDIRECT($B141&amp;"!"&amp;"AH"&amp;$A141)),0),""))</f>
        <v/>
      </c>
      <c r="BI141" s="253" t="str">
        <f t="array" aca="1" ref="BI141" ca="1">IF(BI$2="","",IFERROR(IF(FIND(BI$2,$C141)&gt;=1,IF(INDIRECT($B141&amp;"!"&amp;"AH"&amp;$A141)="","",INDIRECT($B141&amp;"!"&amp;"AH"&amp;$A141)),0),""))</f>
        <v/>
      </c>
      <c r="BJ141" s="253" t="str">
        <f t="array" aca="1" ref="BJ141" ca="1">IF(BJ$2="","",IFERROR(IF(FIND(BJ$2,$C141)&gt;=1,IF(INDIRECT($B141&amp;"!"&amp;"AH"&amp;$A141)="","",INDIRECT($B141&amp;"!"&amp;"AH"&amp;$A141)),0),""))</f>
        <v/>
      </c>
      <c r="BK141" s="253" t="str">
        <f t="array" aca="1" ref="BK141" ca="1">IF(BK$2="","",IFERROR(IF(FIND(BK$2,$C141)&gt;=1,IF(INDIRECT($B141&amp;"!"&amp;"AH"&amp;$A141)="","",INDIRECT($B141&amp;"!"&amp;"AH"&amp;$A141)),0),""))</f>
        <v/>
      </c>
      <c r="BL141" s="253" t="str">
        <f t="array" aca="1" ref="BL141" ca="1">IF(BL$2="","",IFERROR(IF(FIND(BL$2,$C141)&gt;=1,IF(INDIRECT($B141&amp;"!"&amp;"AH"&amp;$A141)="","",INDIRECT($B141&amp;"!"&amp;"AH"&amp;$A141)),0),""))</f>
        <v/>
      </c>
      <c r="BM141" s="253" t="str">
        <f t="array" aca="1" ref="BM141" ca="1">IF(BM$2="","",IFERROR(IF(FIND(BM$2,$C141)&gt;=1,IF(INDIRECT($B141&amp;"!"&amp;"AH"&amp;$A141)="","",INDIRECT($B141&amp;"!"&amp;"AH"&amp;$A141)),0),""))</f>
        <v/>
      </c>
      <c r="BN141" s="253" t="str">
        <f t="array" aca="1" ref="BN141" ca="1">IF(BN$2="","",IFERROR(IF(FIND(BN$2,$C141)&gt;=1,IF(INDIRECT($B141&amp;"!"&amp;"AH"&amp;$A141)="","",INDIRECT($B141&amp;"!"&amp;"AH"&amp;$A141)),0),""))</f>
        <v/>
      </c>
      <c r="BO141" s="253" t="str">
        <f t="array" aca="1" ref="BO141" ca="1">IF(BO$2="","",IFERROR(IF(FIND(BO$2,$C141)&gt;=1,IF(INDIRECT($B141&amp;"!"&amp;"AH"&amp;$A141)="","",INDIRECT($B141&amp;"!"&amp;"AH"&amp;$A141)),0),""))</f>
        <v/>
      </c>
      <c r="BP141" s="253" t="str">
        <f t="array" aca="1" ref="BP141" ca="1">IF(BP$2="","",IFERROR(IF(FIND(BP$2,$C141)&gt;=1,IF(INDIRECT($B141&amp;"!"&amp;"AH"&amp;$A141)="","",INDIRECT($B141&amp;"!"&amp;"AH"&amp;$A141)),0),""))</f>
        <v/>
      </c>
      <c r="BQ141" s="253" t="str">
        <f t="array" aca="1" ref="BQ141" ca="1">IF(BQ$2="","",IFERROR(IF(FIND(BQ$2,$C141)&gt;=1,IF(INDIRECT($B141&amp;"!"&amp;"AH"&amp;$A141)="","",INDIRECT($B141&amp;"!"&amp;"AH"&amp;$A141)),0),""))</f>
        <v/>
      </c>
      <c r="BR141" s="253" t="str">
        <f t="array" aca="1" ref="BR141" ca="1">IF(BR$2="","",IFERROR(IF(FIND(BR$2,$C141)&gt;=1,IF(INDIRECT($B141&amp;"!"&amp;"AH"&amp;$A141)="","",INDIRECT($B141&amp;"!"&amp;"AH"&amp;$A141)),0),""))</f>
        <v/>
      </c>
      <c r="BS141" s="253" t="str">
        <f t="array" aca="1" ref="BS141" ca="1">IF(BS$2="","",IFERROR(IF(FIND(BS$2,$C141)&gt;=1,IF(INDIRECT($B141&amp;"!"&amp;"AH"&amp;$A141)="","",INDIRECT($B141&amp;"!"&amp;"AH"&amp;$A141)),0),""))</f>
        <v/>
      </c>
      <c r="BT141" s="253" t="str">
        <f t="array" aca="1" ref="BT141" ca="1">IF(BT$2="","",IFERROR(IF(FIND(BT$2,$C141)&gt;=1,IF(INDIRECT($B141&amp;"!"&amp;"AH"&amp;$A141)="","",INDIRECT($B141&amp;"!"&amp;"AH"&amp;$A141)),0),""))</f>
        <v/>
      </c>
      <c r="BU141" s="253" t="str">
        <f t="array" aca="1" ref="BU141" ca="1">IF(BU$2="","",IFERROR(IF(FIND(BU$2,$C141)&gt;=1,IF(INDIRECT($B141&amp;"!"&amp;"AH"&amp;$A141)="","",INDIRECT($B141&amp;"!"&amp;"AH"&amp;$A141)),0),""))</f>
        <v/>
      </c>
      <c r="BV141" s="253" t="str">
        <f t="array" aca="1" ref="BV141" ca="1">IF(BV$2="","",IFERROR(IF(FIND(BV$2,$C141)&gt;=1,IF(INDIRECT($B141&amp;"!"&amp;"AH"&amp;$A141)="","",INDIRECT($B141&amp;"!"&amp;"AH"&amp;$A141)),0),""))</f>
        <v/>
      </c>
      <c r="BW141" s="253" t="str">
        <f t="array" aca="1" ref="BW141" ca="1">IF(BW$2="","",IFERROR(IF(FIND(BW$2,$C141)&gt;=1,IF(INDIRECT($B141&amp;"!"&amp;"AH"&amp;$A141)="","",INDIRECT($B141&amp;"!"&amp;"AH"&amp;$A141)),0),""))</f>
        <v/>
      </c>
      <c r="BX141" s="253" t="str">
        <f t="array" aca="1" ref="BX141" ca="1">IF(BX$2="","",IFERROR(IF(FIND(BX$2,$C141)&gt;=1,IF(INDIRECT($B141&amp;"!"&amp;"AH"&amp;$A141)="","",INDIRECT($B141&amp;"!"&amp;"AH"&amp;$A141)),0),""))</f>
        <v/>
      </c>
      <c r="BY141" s="253" t="str">
        <f t="array" aca="1" ref="BY141" ca="1">IF(BY$2="","",IFERROR(IF(FIND(BY$2,$C141)&gt;=1,IF(INDIRECT($B141&amp;"!"&amp;"AH"&amp;$A141)="","",INDIRECT($B141&amp;"!"&amp;"AH"&amp;$A141)),0),""))</f>
        <v/>
      </c>
      <c r="BZ141" s="253" t="str">
        <f t="array" aca="1" ref="BZ141" ca="1">IF(BZ$2="","",IFERROR(IF(FIND(BZ$2,$C141)&gt;=1,IF(INDIRECT($B141&amp;"!"&amp;"AH"&amp;$A141)="","",INDIRECT($B141&amp;"!"&amp;"AH"&amp;$A141)),0),""))</f>
        <v/>
      </c>
      <c r="CA141" s="253" t="str">
        <f t="array" aca="1" ref="CA141" ca="1">IF(CA$2="","",IFERROR(IF(FIND(CA$2,$C141)&gt;=1,IF(INDIRECT($B141&amp;"!"&amp;"AH"&amp;$A141)="","",INDIRECT($B141&amp;"!"&amp;"AH"&amp;$A141)),0),""))</f>
        <v/>
      </c>
      <c r="CB141" s="253" t="str">
        <f t="array" aca="1" ref="CB141" ca="1">IF(CB$2="","",IFERROR(IF(FIND(CB$2,$C141)&gt;=1,IF(INDIRECT($B141&amp;"!"&amp;"AH"&amp;$A141)="","",INDIRECT($B141&amp;"!"&amp;"AH"&amp;$A141)),0),""))</f>
        <v/>
      </c>
      <c r="CC141" s="253" t="str">
        <f t="array" aca="1" ref="CC141" ca="1">IF(CC$2="","",IFERROR(IF(FIND(CC$2,$C141)&gt;=1,IF(INDIRECT($B141&amp;"!"&amp;"AH"&amp;$A141)="","",INDIRECT($B141&amp;"!"&amp;"AH"&amp;$A141)),0),""))</f>
        <v/>
      </c>
      <c r="CD141" s="253" t="str">
        <f t="array" aca="1" ref="CD141" ca="1">IF(CD$2="","",IFERROR(IF(FIND(CD$2,$C141)&gt;=1,IF(INDIRECT($B141&amp;"!"&amp;"AH"&amp;$A141)="","",INDIRECT($B141&amp;"!"&amp;"AH"&amp;$A141)),0),""))</f>
        <v/>
      </c>
      <c r="CE141" s="253" t="str">
        <f t="array" aca="1" ref="CE141" ca="1">IF(CE$2="","",IFERROR(IF(FIND(CE$2,$C141)&gt;=1,IF(INDIRECT($B141&amp;"!"&amp;"AH"&amp;$A141)="","",INDIRECT($B141&amp;"!"&amp;"AH"&amp;$A141)),0),""))</f>
        <v/>
      </c>
      <c r="CF141" s="253" t="str">
        <f t="array" aca="1" ref="CF141" ca="1">IF(CF$2="","",IFERROR(IF(FIND(CF$2,$C141)&gt;=1,IF(INDIRECT($B141&amp;"!"&amp;"AH"&amp;$A141)="","",INDIRECT($B141&amp;"!"&amp;"AH"&amp;$A141)),0),""))</f>
        <v/>
      </c>
      <c r="CG141" s="253" t="str">
        <f t="array" aca="1" ref="CG141" ca="1">IF(CG$2="","",IFERROR(IF(FIND(CG$2,$C141)&gt;=1,IF(INDIRECT($B141&amp;"!"&amp;"AH"&amp;$A141)="","",INDIRECT($B141&amp;"!"&amp;"AH"&amp;$A141)),0),""))</f>
        <v/>
      </c>
      <c r="CH141" s="253" t="str">
        <f t="array" aca="1" ref="CH141" ca="1">IF(CH$2="","",IFERROR(IF(FIND(CH$2,$C141)&gt;=1,IF(INDIRECT($B141&amp;"!"&amp;"AH"&amp;$A141)="","",INDIRECT($B141&amp;"!"&amp;"AH"&amp;$A141)),0),""))</f>
        <v/>
      </c>
      <c r="CI141" s="253" t="str">
        <f t="array" aca="1" ref="CI141" ca="1">IF(CI$2="","",IFERROR(IF(FIND(CI$2,$C141)&gt;=1,IF(INDIRECT($B141&amp;"!"&amp;"AH"&amp;$A141)="","",INDIRECT($B141&amp;"!"&amp;"AH"&amp;$A141)),0),""))</f>
        <v/>
      </c>
      <c r="CJ141" s="253" t="str">
        <f t="array" aca="1" ref="CJ141" ca="1">IF(CJ$2="","",IFERROR(IF(FIND(CJ$2,$C141)&gt;=1,IF(INDIRECT($B141&amp;"!"&amp;"AH"&amp;$A141)="","",INDIRECT($B141&amp;"!"&amp;"AH"&amp;$A141)),0),""))</f>
        <v/>
      </c>
      <c r="CK141" s="253" t="str">
        <f t="array" aca="1" ref="CK141" ca="1">IF(CK$2="","",IFERROR(IF(FIND(CK$2,$C141)&gt;=1,IF(INDIRECT($B141&amp;"!"&amp;"AH"&amp;$A141)="","",INDIRECT($B141&amp;"!"&amp;"AH"&amp;$A141)),0),""))</f>
        <v/>
      </c>
      <c r="CL141" s="253" t="str">
        <f t="array" aca="1" ref="CL141" ca="1">IF(CL$2="","",IFERROR(IF(FIND(CL$2,$C141)&gt;=1,IF(INDIRECT($B141&amp;"!"&amp;"AH"&amp;$A141)="","",INDIRECT($B141&amp;"!"&amp;"AH"&amp;$A141)),0),""))</f>
        <v/>
      </c>
      <c r="CO141" s="2" t="str">
        <f t="shared" ca="1" si="75"/>
        <v/>
      </c>
      <c r="CP141" s="253" t="str">
        <f t="array" aca="1" ref="CP141" ca="1">IF(CP$2="","",IFERROR(IF(FIND(CP$2,$C141)&gt;=1,INDIRECT($B141&amp;"!"&amp;"AG"&amp;$A141),0),""))</f>
        <v/>
      </c>
      <c r="CQ141" s="253" t="str">
        <f t="array" aca="1" ref="CQ141" ca="1">IF(CQ$2="","",IFERROR(IF(FIND(CQ$2,$C141)&gt;=1,INDIRECT($B141&amp;"!"&amp;"AG"&amp;$A141),0),""))</f>
        <v/>
      </c>
      <c r="CR141" s="253" t="str">
        <f t="array" aca="1" ref="CR141" ca="1">IF(CR$2="","",IFERROR(IF(FIND(CR$2,$C141)&gt;=1,INDIRECT($B141&amp;"!"&amp;"AG"&amp;$A141),0),""))</f>
        <v/>
      </c>
      <c r="CS141" s="253" t="str">
        <f t="array" aca="1" ref="CS141" ca="1">IF(CS$2="","",IFERROR(IF(FIND(CS$2,$C141)&gt;=1,INDIRECT($B141&amp;"!"&amp;"AG"&amp;$A141),0),""))</f>
        <v/>
      </c>
      <c r="CV141" s="2" t="str">
        <f t="shared" ca="1" si="76"/>
        <v/>
      </c>
      <c r="CW141" s="253" t="str">
        <f t="array" aca="1" ref="CW141" ca="1">IF(CW$2="","",IFERROR(IF(FIND(CW$2,$C141)&gt;=1,IF(INDIRECT($B141&amp;"!"&amp;"AH"&amp;$A141)="","",INDIRECT($B141&amp;"!"&amp;"AH"&amp;$A141)&amp;" "),0),""))</f>
        <v/>
      </c>
      <c r="CX141" s="253" t="str">
        <f t="array" aca="1" ref="CX141" ca="1">IF(CX$2="","",IFERROR(IF(FIND(CX$2,$C141)&gt;=1,IF(INDIRECT($B141&amp;"!"&amp;"AH"&amp;$A141)="","",INDIRECT($B141&amp;"!"&amp;"AH"&amp;$A141)&amp;" "),0),""))</f>
        <v/>
      </c>
      <c r="CY141" s="253" t="str">
        <f t="array" aca="1" ref="CY141" ca="1">IF(CY$2="","",IFERROR(IF(FIND(CY$2,$C141)&gt;=1,IF(INDIRECT($B141&amp;"!"&amp;"AH"&amp;$A141)="","",INDIRECT($B141&amp;"!"&amp;"AH"&amp;$A141)&amp;" "),0),""))</f>
        <v/>
      </c>
      <c r="CZ141" s="253" t="str">
        <f t="array" aca="1" ref="CZ141" ca="1">IF(CZ$2="","",IFERROR(IF(FIND(CZ$2,$C141)&gt;=1,IF(INDIRECT($B141&amp;"!"&amp;"AH"&amp;$A141)="","",INDIRECT($B141&amp;"!"&amp;"AH"&amp;$A141)&amp;" "),0),""))</f>
        <v/>
      </c>
      <c r="DC141" s="2" t="str">
        <f t="shared" ca="1" si="77"/>
        <v/>
      </c>
      <c r="DD141" s="253" t="str" cm="1">
        <f t="array" aca="1" ref="DD141" ca="1">IF(DD$2="","",IFERROR(IF(FIND(DD$2,$C141)&gt;=1,INDIRECT($B141&amp;"!"&amp;"AG"&amp;$A141),0),""))</f>
        <v/>
      </c>
      <c r="DE141" s="253" t="str" cm="1">
        <f t="array" aca="1" ref="DE141" ca="1">IF(DE$2="","",IFERROR(IF(FIND(DE$2,$C141)&gt;=1,INDIRECT($B141&amp;"!"&amp;"AG"&amp;$A141),0),""))</f>
        <v/>
      </c>
      <c r="DF141" s="253" t="str" cm="1">
        <f t="array" aca="1" ref="DF141" ca="1">IF(DF$2="","",IFERROR(IF(FIND(DF$2,$C141)&gt;=1,INDIRECT($B141&amp;"!"&amp;"AG"&amp;$A141),0),""))</f>
        <v/>
      </c>
      <c r="DG141" s="253" t="str" cm="1">
        <f t="array" aca="1" ref="DG141" ca="1">IF(DG$2="","",IFERROR(IF(FIND(DG$2,$C141)&gt;=1,INDIRECT($B141&amp;"!"&amp;"AG"&amp;$A141),0),""))</f>
        <v/>
      </c>
      <c r="DH141" s="253" t="str" cm="1">
        <f t="array" aca="1" ref="DH141" ca="1">IF(DH$2="","",IFERROR(IF(FIND(DH$2,$C141)&gt;=1,INDIRECT($B141&amp;"!"&amp;"AG"&amp;$A141),0),""))</f>
        <v/>
      </c>
      <c r="DI141" s="253" t="str" cm="1">
        <f t="array" aca="1" ref="DI141" ca="1">IF(DI$2="","",IFERROR(IF(FIND(DI$2,$C141)&gt;=1,INDIRECT($B141&amp;"!"&amp;"AG"&amp;$A141),0),""))</f>
        <v/>
      </c>
      <c r="DJ141" s="253" t="str" cm="1">
        <f t="array" aca="1" ref="DJ141" ca="1">IF(DJ$2="","",IFERROR(IF(FIND(DJ$2,$C141)&gt;=1,INDIRECT($B141&amp;"!"&amp;"AG"&amp;$A141),0),""))</f>
        <v/>
      </c>
      <c r="DK141" s="253" t="str" cm="1">
        <f t="array" aca="1" ref="DK141" ca="1">IF(DK$2="","",IFERROR(IF(FIND(DK$2,$C141)&gt;=1,INDIRECT($B141&amp;"!"&amp;"AG"&amp;$A141),0),""))</f>
        <v/>
      </c>
      <c r="DL141" s="253" t="str" cm="1">
        <f t="array" aca="1" ref="DL141" ca="1">IF(DL$2="","",IFERROR(IF(FIND(DL$2,$C141)&gt;=1,INDIRECT($B141&amp;"!"&amp;"AG"&amp;$A141),0),""))</f>
        <v/>
      </c>
      <c r="DM141" s="253" t="str" cm="1">
        <f t="array" aca="1" ref="DM141" ca="1">IF(DM$2="","",IFERROR(IF(FIND(DM$2,$C141)&gt;=1,INDIRECT($B141&amp;"!"&amp;"AG"&amp;$A141),0),""))</f>
        <v/>
      </c>
      <c r="DN141" s="253" t="str" cm="1">
        <f t="array" aca="1" ref="DN141" ca="1">IF(DN$2="","",IFERROR(IF(FIND(DN$2,$C141)&gt;=1,INDIRECT($B141&amp;"!"&amp;"AG"&amp;$A141),0),""))</f>
        <v/>
      </c>
      <c r="DO141" s="253" t="str" cm="1">
        <f t="array" aca="1" ref="DO141" ca="1">IF(DO$2="","",IFERROR(IF(FIND(DO$2,$C141)&gt;=1,INDIRECT($B141&amp;"!"&amp;"AG"&amp;$A141),0),""))</f>
        <v/>
      </c>
      <c r="DP141" s="253" t="str" cm="1">
        <f t="array" aca="1" ref="DP141" ca="1">IF(DP$2="","",IFERROR(IF(FIND(DP$2,$C141)&gt;=1,INDIRECT($B141&amp;"!"&amp;"AG"&amp;$A141),0),""))</f>
        <v/>
      </c>
      <c r="DQ141" s="253" t="str" cm="1">
        <f t="array" aca="1" ref="DQ141" ca="1">IF(DQ$2="","",IFERROR(IF(FIND(DQ$2,$C141)&gt;=1,INDIRECT($B141&amp;"!"&amp;"AG"&amp;$A141),0),""))</f>
        <v/>
      </c>
      <c r="DR141" s="253" t="str" cm="1">
        <f t="array" aca="1" ref="DR141" ca="1">IF(DR$2="","",IFERROR(IF(FIND(DR$2,$C141)&gt;=1,INDIRECT($B141&amp;"!"&amp;"AG"&amp;$A141),0),""))</f>
        <v/>
      </c>
      <c r="DS141" s="253" t="str" cm="1">
        <f t="array" aca="1" ref="DS141" ca="1">IF(DS$2="","",IFERROR(IF(FIND(DS$2,$C141)&gt;=1,INDIRECT($B141&amp;"!"&amp;"AG"&amp;$A141),0),""))</f>
        <v/>
      </c>
      <c r="DT141" s="253" t="str" cm="1">
        <f t="array" aca="1" ref="DT141" ca="1">IF(DT$2="","",IFERROR(IF(FIND(DT$2,$C141)&gt;=1,INDIRECT($B141&amp;"!"&amp;"AG"&amp;$A141),0),""))</f>
        <v/>
      </c>
      <c r="DU141" s="253" t="str" cm="1">
        <f t="array" aca="1" ref="DU141" ca="1">IF(DU$2="","",IFERROR(IF(FIND(DU$2,$C141)&gt;=1,INDIRECT($B141&amp;"!"&amp;"AG"&amp;$A141),0),""))</f>
        <v/>
      </c>
      <c r="DV141" s="253" t="str" cm="1">
        <f t="array" aca="1" ref="DV141" ca="1">IF(DV$2="","",IFERROR(IF(FIND(DV$2,$C141)&gt;=1,INDIRECT($B141&amp;"!"&amp;"AG"&amp;$A141),0),""))</f>
        <v/>
      </c>
      <c r="DW141" s="253" t="str" cm="1">
        <f t="array" aca="1" ref="DW141" ca="1">IF(DW$2="","",IFERROR(IF(FIND(DW$2,$C141)&gt;=1,INDIRECT($B141&amp;"!"&amp;"AG"&amp;$A141),0),""))</f>
        <v/>
      </c>
      <c r="DX141" s="253" t="str" cm="1">
        <f t="array" aca="1" ref="DX141" ca="1">IF(DX$2="","",IFERROR(IF(FIND(DX$2,$C141)&gt;=1,INDIRECT($B141&amp;"!"&amp;"AG"&amp;$A141),0),""))</f>
        <v/>
      </c>
      <c r="DY141" s="253" t="str" cm="1">
        <f t="array" aca="1" ref="DY141" ca="1">IF(DY$2="","",IFERROR(IF(FIND(DY$2,$C141)&gt;=1,INDIRECT($B141&amp;"!"&amp;"AG"&amp;$A141),0),""))</f>
        <v/>
      </c>
      <c r="DZ141" s="253" t="str" cm="1">
        <f t="array" aca="1" ref="DZ141" ca="1">IF(DZ$2="","",IFERROR(IF(FIND(DZ$2,$C141)&gt;=1,INDIRECT($B141&amp;"!"&amp;"AG"&amp;$A141),0),""))</f>
        <v/>
      </c>
      <c r="EA141" s="253" t="str" cm="1">
        <f t="array" aca="1" ref="EA141" ca="1">IF(EA$2="","",IFERROR(IF(FIND(EA$2,$C141)&gt;=1,INDIRECT($B141&amp;"!"&amp;"AG"&amp;$A141),0),""))</f>
        <v/>
      </c>
      <c r="EB141" s="253" t="str" cm="1">
        <f t="array" aca="1" ref="EB141" ca="1">IF(EB$2="","",IFERROR(IF(FIND(EB$2,$C141)&gt;=1,INDIRECT($B141&amp;"!"&amp;"AG"&amp;$A141),0),""))</f>
        <v/>
      </c>
      <c r="EC141" s="253" t="str" cm="1">
        <f t="array" aca="1" ref="EC141" ca="1">IF(EC$2="","",IFERROR(IF(FIND(EC$2,$C141)&gt;=1,INDIRECT($B141&amp;"!"&amp;"AG"&amp;$A141),0),""))</f>
        <v/>
      </c>
      <c r="ED141" s="253" t="str" cm="1">
        <f t="array" aca="1" ref="ED141" ca="1">IF(ED$2="","",IFERROR(IF(FIND(ED$2,$C141)&gt;=1,INDIRECT($B141&amp;"!"&amp;"AG"&amp;$A141),0),""))</f>
        <v/>
      </c>
      <c r="EE141" s="253" t="str" cm="1">
        <f t="array" aca="1" ref="EE141" ca="1">IF(EE$2="","",IFERROR(IF(FIND(EE$2,$C141)&gt;=1,INDIRECT($B141&amp;"!"&amp;"AG"&amp;$A141),0),""))</f>
        <v/>
      </c>
      <c r="EF141" s="253" t="str" cm="1">
        <f t="array" aca="1" ref="EF141" ca="1">IF(EF$2="","",IFERROR(IF(FIND(EF$2,$C141)&gt;=1,INDIRECT($B141&amp;"!"&amp;"AG"&amp;$A141),0),""))</f>
        <v/>
      </c>
      <c r="EG141" s="253" t="str" cm="1">
        <f t="array" aca="1" ref="EG141" ca="1">IF(EG$2="","",IFERROR(IF(FIND(EG$2,$C141)&gt;=1,INDIRECT($B141&amp;"!"&amp;"AG"&amp;$A141),0),""))</f>
        <v/>
      </c>
      <c r="EH141" s="253" t="str" cm="1">
        <f t="array" aca="1" ref="EH141" ca="1">IF(EH$2="","",IFERROR(IF(FIND(EH$2,$C141)&gt;=1,INDIRECT($B141&amp;"!"&amp;"AG"&amp;$A141),0),""))</f>
        <v/>
      </c>
      <c r="EI141" s="253" t="str" cm="1">
        <f t="array" aca="1" ref="EI141" ca="1">IF(EI$2="","",IFERROR(IF(FIND(EI$2,$C141)&gt;=1,INDIRECT($B141&amp;"!"&amp;"AG"&amp;$A141),0),""))</f>
        <v/>
      </c>
      <c r="EJ141" s="253" t="str" cm="1">
        <f t="array" aca="1" ref="EJ141" ca="1">IF(EJ$2="","",IFERROR(IF(FIND(EJ$2,$C141)&gt;=1,INDIRECT($B141&amp;"!"&amp;"AG"&amp;$A141),0),""))</f>
        <v/>
      </c>
      <c r="EK141" s="253" t="str" cm="1">
        <f t="array" aca="1" ref="EK141" ca="1">IF(EK$2="","",IFERROR(IF(FIND(EK$2,$C141)&gt;=1,INDIRECT($B141&amp;"!"&amp;"AG"&amp;$A141),0),""))</f>
        <v/>
      </c>
      <c r="EL141" s="253" t="str" cm="1">
        <f t="array" aca="1" ref="EL141" ca="1">IF(EL$2="","",IFERROR(IF(FIND(EL$2,$C141)&gt;=1,INDIRECT($B141&amp;"!"&amp;"AG"&amp;$A141),0),""))</f>
        <v/>
      </c>
      <c r="EM141" s="253" t="str" cm="1">
        <f t="array" aca="1" ref="EM141" ca="1">IF(EM$2="","",IFERROR(IF(FIND(EM$2,$C141)&gt;=1,INDIRECT($B141&amp;"!"&amp;"AG"&amp;$A141),0),""))</f>
        <v/>
      </c>
      <c r="EN141" s="253" t="str" cm="1">
        <f t="array" aca="1" ref="EN141" ca="1">IF(EN$2="","",IFERROR(IF(FIND(EN$2,$C141)&gt;=1,INDIRECT($B141&amp;"!"&amp;"AG"&amp;$A141),0),""))</f>
        <v/>
      </c>
      <c r="EO141" s="253" t="str" cm="1">
        <f t="array" aca="1" ref="EO141" ca="1">IF(EO$2="","",IFERROR(IF(FIND(EO$2,$C141)&gt;=1,INDIRECT($B141&amp;"!"&amp;"AG"&amp;$A141),0),""))</f>
        <v/>
      </c>
      <c r="EP141" s="253" t="str" cm="1">
        <f t="array" aca="1" ref="EP141" ca="1">IF(EP$2="","",IFERROR(IF(FIND(EP$2,$C141)&gt;=1,INDIRECT($B141&amp;"!"&amp;"AG"&amp;$A141),0),""))</f>
        <v/>
      </c>
      <c r="EQ141" s="253" t="str" cm="1">
        <f t="array" aca="1" ref="EQ141" ca="1">IF(EQ$2="","",IFERROR(IF(FIND(EQ$2,$C141)&gt;=1,INDIRECT($B141&amp;"!"&amp;"AG"&amp;$A141),0),""))</f>
        <v/>
      </c>
      <c r="ER141" s="253" t="str" cm="1">
        <f t="array" aca="1" ref="ER141" ca="1">IF(ER$2="","",IFERROR(IF(FIND(ER$2,$C141)&gt;=1,INDIRECT($B141&amp;"!"&amp;"AG"&amp;$A141),0),""))</f>
        <v/>
      </c>
      <c r="ES141" s="253" t="str" cm="1">
        <f t="array" aca="1" ref="ES141" ca="1">IF(ES$2="","",IFERROR(IF(FIND(ES$2,$C141)&gt;=1,INDIRECT($B141&amp;"!"&amp;"AG"&amp;$A141),0),""))</f>
        <v/>
      </c>
      <c r="ET141" s="253" t="str" cm="1">
        <f t="array" aca="1" ref="ET141" ca="1">IF(ET$2="","",IFERROR(IF(FIND(ET$2,$C141)&gt;=1,INDIRECT($B141&amp;"!"&amp;"AG"&amp;$A141),0),""))</f>
        <v/>
      </c>
      <c r="EU141" s="253" t="str" cm="1">
        <f t="array" aca="1" ref="EU141" ca="1">IF(EU$2="","",IFERROR(IF(FIND(EU$2,$C141)&gt;=1,INDIRECT($B141&amp;"!"&amp;"AG"&amp;$A141),0),""))</f>
        <v/>
      </c>
      <c r="EV141" s="253" t="str" cm="1">
        <f t="array" aca="1" ref="EV141" ca="1">IF(EV$2="","",IFERROR(IF(FIND(EV$2,$C141)&gt;=1,INDIRECT($B141&amp;"!"&amp;"AG"&amp;$A141),0),""))</f>
        <v/>
      </c>
    </row>
    <row r="142" spans="1:152" x14ac:dyDescent="0.3">
      <c r="A142" s="252">
        <f t="shared" ca="1" si="113"/>
        <v>35</v>
      </c>
      <c r="B142" s="252" t="str">
        <f t="shared" si="114"/>
        <v>Mar_2024</v>
      </c>
      <c r="C142" s="252" t="str">
        <f t="shared" ca="1" si="112"/>
        <v/>
      </c>
      <c r="D142" s="253" t="str">
        <f t="array" aca="1" ref="D142" ca="1">IF(D$2="","",IFERROR(IF(FIND(D$2,$C142)&gt;=1,INDIRECT($B142&amp;"!"&amp;"AG"&amp;$A142),0),""))</f>
        <v/>
      </c>
      <c r="E142" s="253" t="str">
        <f t="array" aca="1" ref="E142" ca="1">IF(E$2="","",IFERROR(IF(FIND(E$2,$C142)&gt;=1,INDIRECT($B142&amp;"!"&amp;"AG"&amp;$A142),0),""))</f>
        <v/>
      </c>
      <c r="F142" s="253" t="str">
        <f t="array" aca="1" ref="F142" ca="1">IF(F$2="","",IFERROR(IF(FIND(F$2,$C142)&gt;=1,INDIRECT($B142&amp;"!"&amp;"AG"&amp;$A142),0),""))</f>
        <v/>
      </c>
      <c r="G142" s="253" t="str">
        <f t="array" aca="1" ref="G142" ca="1">IF(G$2="","",IFERROR(IF(FIND(G$2,$C142)&gt;=1,INDIRECT($B142&amp;"!"&amp;"AG"&amp;$A142),0),""))</f>
        <v/>
      </c>
      <c r="H142" s="253" t="str">
        <f t="array" aca="1" ref="H142" ca="1">IF(H$2="","",IFERROR(IF(FIND(H$2,$C142)&gt;=1,INDIRECT($B142&amp;"!"&amp;"AG"&amp;$A142),0),""))</f>
        <v/>
      </c>
      <c r="I142" s="253" t="str">
        <f t="array" aca="1" ref="I142" ca="1">IF(I$2="","",IFERROR(IF(FIND(I$2,$C142)&gt;=1,INDIRECT($B142&amp;"!"&amp;"AG"&amp;$A142),0),""))</f>
        <v/>
      </c>
      <c r="J142" s="253" t="str">
        <f t="array" aca="1" ref="J142" ca="1">IF(J$2="","",IFERROR(IF(FIND(J$2,$C142)&gt;=1,INDIRECT($B142&amp;"!"&amp;"AG"&amp;$A142),0),""))</f>
        <v/>
      </c>
      <c r="K142" s="253" t="str">
        <f t="array" aca="1" ref="K142" ca="1">IF(K$2="","",IFERROR(IF(FIND(K$2,$C142)&gt;=1,INDIRECT($B142&amp;"!"&amp;"AG"&amp;$A142),0),""))</f>
        <v/>
      </c>
      <c r="L142" s="253" t="str">
        <f t="array" aca="1" ref="L142" ca="1">IF(L$2="","",IFERROR(IF(FIND(L$2,$C142)&gt;=1,INDIRECT($B142&amp;"!"&amp;"AG"&amp;$A142),0),""))</f>
        <v/>
      </c>
      <c r="M142" s="253" t="str">
        <f t="array" aca="1" ref="M142" ca="1">IF(M$2="","",IFERROR(IF(FIND(M$2,$C142)&gt;=1,INDIRECT($B142&amp;"!"&amp;"AG"&amp;$A142),0),""))</f>
        <v/>
      </c>
      <c r="N142" s="253" t="str">
        <f t="array" aca="1" ref="N142" ca="1">IF(N$2="","",IFERROR(IF(FIND(N$2,$C142)&gt;=1,INDIRECT($B142&amp;"!"&amp;"AG"&amp;$A142),0),""))</f>
        <v/>
      </c>
      <c r="O142" s="253" t="str">
        <f t="array" aca="1" ref="O142" ca="1">IF(O$2="","",IFERROR(IF(FIND(O$2,$C142)&gt;=1,INDIRECT($B142&amp;"!"&amp;"AG"&amp;$A142),0),""))</f>
        <v/>
      </c>
      <c r="P142" s="253" t="str">
        <f t="array" aca="1" ref="P142" ca="1">IF(P$2="","",IFERROR(IF(FIND(P$2,$C142)&gt;=1,INDIRECT($B142&amp;"!"&amp;"AG"&amp;$A142),0),""))</f>
        <v/>
      </c>
      <c r="Q142" s="253" t="str">
        <f t="array" aca="1" ref="Q142" ca="1">IF(Q$2="","",IFERROR(IF(FIND(Q$2,$C142)&gt;=1,INDIRECT($B142&amp;"!"&amp;"AG"&amp;$A142),0),""))</f>
        <v/>
      </c>
      <c r="R142" s="253" t="str">
        <f t="array" aca="1" ref="R142" ca="1">IF(R$2="","",IFERROR(IF(FIND(R$2,$C142)&gt;=1,INDIRECT($B142&amp;"!"&amp;"AG"&amp;$A142),0),""))</f>
        <v/>
      </c>
      <c r="S142" s="253" t="str">
        <f t="array" aca="1" ref="S142" ca="1">IF(S$2="","",IFERROR(IF(FIND(S$2,$C142)&gt;=1,INDIRECT($B142&amp;"!"&amp;"AG"&amp;$A142),0),""))</f>
        <v/>
      </c>
      <c r="T142" s="253" t="str">
        <f t="array" aca="1" ref="T142" ca="1">IF(T$2="","",IFERROR(IF(FIND(T$2,$C142)&gt;=1,INDIRECT($B142&amp;"!"&amp;"AG"&amp;$A142),0),""))</f>
        <v/>
      </c>
      <c r="U142" s="253" t="str">
        <f t="array" aca="1" ref="U142" ca="1">IF(U$2="","",IFERROR(IF(FIND(U$2,$C142)&gt;=1,INDIRECT($B142&amp;"!"&amp;"AG"&amp;$A142),0),""))</f>
        <v/>
      </c>
      <c r="V142" s="253" t="str">
        <f t="array" aca="1" ref="V142" ca="1">IF(V$2="","",IFERROR(IF(FIND(V$2,$C142)&gt;=1,INDIRECT($B142&amp;"!"&amp;"AG"&amp;$A142),0),""))</f>
        <v/>
      </c>
      <c r="W142" s="253" t="str">
        <f t="array" aca="1" ref="W142" ca="1">IF(W$2="","",IFERROR(IF(FIND(W$2,$C142)&gt;=1,INDIRECT($B142&amp;"!"&amp;"AG"&amp;$A142),0),""))</f>
        <v/>
      </c>
      <c r="X142" s="253" t="str">
        <f t="array" aca="1" ref="X142" ca="1">IF(X$2="","",IFERROR(IF(FIND(X$2,$C142)&gt;=1,INDIRECT($B142&amp;"!"&amp;"AG"&amp;$A142),0),""))</f>
        <v/>
      </c>
      <c r="Y142" s="253" t="str">
        <f t="array" aca="1" ref="Y142" ca="1">IF(Y$2="","",IFERROR(IF(FIND(Y$2,$C142)&gt;=1,INDIRECT($B142&amp;"!"&amp;"AG"&amp;$A142),0),""))</f>
        <v/>
      </c>
      <c r="Z142" s="253" t="str">
        <f t="array" aca="1" ref="Z142" ca="1">IF(Z$2="","",IFERROR(IF(FIND(Z$2,$C142)&gt;=1,INDIRECT($B142&amp;"!"&amp;"AG"&amp;$A142),0),""))</f>
        <v/>
      </c>
      <c r="AA142" s="253" t="str">
        <f t="array" aca="1" ref="AA142" ca="1">IF(AA$2="","",IFERROR(IF(FIND(AA$2,$C142)&gt;=1,INDIRECT($B142&amp;"!"&amp;"AG"&amp;$A142),0),""))</f>
        <v/>
      </c>
      <c r="AB142" s="253" t="str">
        <f t="array" aca="1" ref="AB142" ca="1">IF(AB$2="","",IFERROR(IF(FIND(AB$2,$C142)&gt;=1,INDIRECT($B142&amp;"!"&amp;"AG"&amp;$A142),0),""))</f>
        <v/>
      </c>
      <c r="AC142" s="253" t="str">
        <f t="array" aca="1" ref="AC142" ca="1">IF(AC$2="","",IFERROR(IF(FIND(AC$2,$C142)&gt;=1,INDIRECT($B142&amp;"!"&amp;"AG"&amp;$A142),0),""))</f>
        <v/>
      </c>
      <c r="AD142" s="253" t="str">
        <f t="array" aca="1" ref="AD142" ca="1">IF(AD$2="","",IFERROR(IF(FIND(AD$2,$C142)&gt;=1,INDIRECT($B142&amp;"!"&amp;"AG"&amp;$A142),0),""))</f>
        <v/>
      </c>
      <c r="AE142" s="253" t="str">
        <f t="array" aca="1" ref="AE142" ca="1">IF(AE$2="","",IFERROR(IF(FIND(AE$2,$C142)&gt;=1,INDIRECT($B142&amp;"!"&amp;"AG"&amp;$A142),0),""))</f>
        <v/>
      </c>
      <c r="AF142" s="253" t="str">
        <f t="array" aca="1" ref="AF142" ca="1">IF(AF$2="","",IFERROR(IF(FIND(AF$2,$C142)&gt;=1,INDIRECT($B142&amp;"!"&amp;"AG"&amp;$A142),0),""))</f>
        <v/>
      </c>
      <c r="AG142" s="253" t="str">
        <f t="array" aca="1" ref="AG142" ca="1">IF(AG$2="","",IFERROR(IF(FIND(AG$2,$C142)&gt;=1,INDIRECT($B142&amp;"!"&amp;"AG"&amp;$A142),0),""))</f>
        <v/>
      </c>
      <c r="AH142" s="253" t="str">
        <f t="array" aca="1" ref="AH142" ca="1">IF(AH$2="","",IFERROR(IF(FIND(AH$2,$C142)&gt;=1,INDIRECT($B142&amp;"!"&amp;"AG"&amp;$A142),0),""))</f>
        <v/>
      </c>
      <c r="AI142" s="253" t="str">
        <f t="array" aca="1" ref="AI142" ca="1">IF(AI$2="","",IFERROR(IF(FIND(AI$2,$C142)&gt;=1,INDIRECT($B142&amp;"!"&amp;"AG"&amp;$A142),0),""))</f>
        <v/>
      </c>
      <c r="AJ142" s="253" t="str">
        <f t="array" aca="1" ref="AJ142" ca="1">IF(AJ$2="","",IFERROR(IF(FIND(AJ$2,$C142)&gt;=1,INDIRECT($B142&amp;"!"&amp;"AG"&amp;$A142),0),""))</f>
        <v/>
      </c>
      <c r="AK142" s="253" t="str">
        <f t="array" aca="1" ref="AK142" ca="1">IF(AK$2="","",IFERROR(IF(FIND(AK$2,$C142)&gt;=1,INDIRECT($B142&amp;"!"&amp;"AG"&amp;$A142),0),""))</f>
        <v/>
      </c>
      <c r="AL142" s="253" t="str">
        <f t="array" aca="1" ref="AL142" ca="1">IF(AL$2="","",IFERROR(IF(FIND(AL$2,$C142)&gt;=1,INDIRECT($B142&amp;"!"&amp;"AG"&amp;$A142),0),""))</f>
        <v/>
      </c>
      <c r="AM142" s="253" t="str">
        <f t="array" aca="1" ref="AM142" ca="1">IF(AM$2="","",IFERROR(IF(FIND(AM$2,$C142)&gt;=1,INDIRECT($B142&amp;"!"&amp;"AG"&amp;$A142),0),""))</f>
        <v/>
      </c>
      <c r="AN142" s="253" t="str">
        <f t="array" aca="1" ref="AN142" ca="1">IF(AN$2="","",IFERROR(IF(FIND(AN$2,$C142)&gt;=1,INDIRECT($B142&amp;"!"&amp;"AG"&amp;$A142),0),""))</f>
        <v/>
      </c>
      <c r="AO142" s="253" t="str">
        <f t="array" aca="1" ref="AO142" ca="1">IF(AO$2="","",IFERROR(IF(FIND(AO$2,$C142)&gt;=1,INDIRECT($B142&amp;"!"&amp;"AG"&amp;$A142),0),""))</f>
        <v/>
      </c>
      <c r="AP142" s="253" t="str">
        <f t="array" aca="1" ref="AP142" ca="1">IF(AP$2="","",IFERROR(IF(FIND(AP$2,$C142)&gt;=1,INDIRECT($B142&amp;"!"&amp;"AG"&amp;$A142),0),""))</f>
        <v/>
      </c>
      <c r="AQ142" s="253" t="str">
        <f t="array" aca="1" ref="AQ142" ca="1">IF(AQ$2="","",IFERROR(IF(FIND(AQ$2,$C142)&gt;=1,INDIRECT($B142&amp;"!"&amp;"AG"&amp;$A142),0),""))</f>
        <v/>
      </c>
      <c r="AR142" s="253" t="str">
        <f t="array" aca="1" ref="AR142" ca="1">IF(AR$2="","",IFERROR(IF(FIND(AR$2,$C142)&gt;=1,INDIRECT($B142&amp;"!"&amp;"AG"&amp;$A142),0),""))</f>
        <v/>
      </c>
      <c r="AS142" s="253" t="str">
        <f t="array" aca="1" ref="AS142" ca="1">IF(AS$2="","",IFERROR(IF(FIND(AS$2,$C142)&gt;=1,INDIRECT($B142&amp;"!"&amp;"AG"&amp;$A142),0),""))</f>
        <v/>
      </c>
      <c r="AU142" s="254" t="str">
        <f t="array" aca="1" ref="AU142" ca="1">IFERROR(INDIRECT(B142&amp;"!"&amp;"A"&amp;A142),"")</f>
        <v/>
      </c>
      <c r="AV142" s="2" t="str">
        <f t="shared" ca="1" si="73"/>
        <v/>
      </c>
      <c r="AW142" s="253" t="str">
        <f t="array" aca="1" ref="AW142" ca="1">IF(AW$2="","",IFERROR(IF(FIND(AW$2,$C142)&gt;=1,IF(INDIRECT($B142&amp;"!"&amp;"AH"&amp;$A142)="","",INDIRECT($B142&amp;"!"&amp;"AH"&amp;$A142)),0),""))</f>
        <v/>
      </c>
      <c r="AX142" s="253" t="str">
        <f t="array" aca="1" ref="AX142" ca="1">IF(AX$2="","",IFERROR(IF(FIND(AX$2,$C142)&gt;=1,IF(INDIRECT($B142&amp;"!"&amp;"AH"&amp;$A142)="","",INDIRECT($B142&amp;"!"&amp;"AH"&amp;$A142)),0),""))</f>
        <v/>
      </c>
      <c r="AY142" s="253" t="str">
        <f t="array" aca="1" ref="AY142" ca="1">IF(AY$2="","",IFERROR(IF(FIND(AY$2,$C142)&gt;=1,IF(INDIRECT($B142&amp;"!"&amp;"AH"&amp;$A142)="","",INDIRECT($B142&amp;"!"&amp;"AH"&amp;$A142)),0),""))</f>
        <v/>
      </c>
      <c r="AZ142" s="253" t="str">
        <f t="array" aca="1" ref="AZ142" ca="1">IF(AZ$2="","",IFERROR(IF(FIND(AZ$2,$C142)&gt;=1,IF(INDIRECT($B142&amp;"!"&amp;"AH"&amp;$A142)="","",INDIRECT($B142&amp;"!"&amp;"AH"&amp;$A142)),0),""))</f>
        <v/>
      </c>
      <c r="BA142" s="253" t="str">
        <f t="array" aca="1" ref="BA142" ca="1">IF(BA$2="","",IFERROR(IF(FIND(BA$2,$C142)&gt;=1,IF(INDIRECT($B142&amp;"!"&amp;"AH"&amp;$A142)="","",INDIRECT($B142&amp;"!"&amp;"AH"&amp;$A142)),0),""))</f>
        <v/>
      </c>
      <c r="BB142" s="253" t="str">
        <f t="array" aca="1" ref="BB142" ca="1">IF(BB$2="","",IFERROR(IF(FIND(BB$2,$C142)&gt;=1,IF(INDIRECT($B142&amp;"!"&amp;"AH"&amp;$A142)="","",INDIRECT($B142&amp;"!"&amp;"AH"&amp;$A142)),0),""))</f>
        <v/>
      </c>
      <c r="BC142" s="253" t="str">
        <f t="array" aca="1" ref="BC142" ca="1">IF(BC$2="","",IFERROR(IF(FIND(BC$2,$C142)&gt;=1,IF(INDIRECT($B142&amp;"!"&amp;"AH"&amp;$A142)="","",INDIRECT($B142&amp;"!"&amp;"AH"&amp;$A142)),0),""))</f>
        <v/>
      </c>
      <c r="BD142" s="253" t="str">
        <f t="array" aca="1" ref="BD142" ca="1">IF(BD$2="","",IFERROR(IF(FIND(BD$2,$C142)&gt;=1,IF(INDIRECT($B142&amp;"!"&amp;"AH"&amp;$A142)="","",INDIRECT($B142&amp;"!"&amp;"AH"&amp;$A142)),0),""))</f>
        <v/>
      </c>
      <c r="BE142" s="253" t="str">
        <f t="array" aca="1" ref="BE142" ca="1">IF(BE$2="","",IFERROR(IF(FIND(BE$2,$C142)&gt;=1,IF(INDIRECT($B142&amp;"!"&amp;"AH"&amp;$A142)="","",INDIRECT($B142&amp;"!"&amp;"AH"&amp;$A142)),0),""))</f>
        <v/>
      </c>
      <c r="BF142" s="253" t="str">
        <f t="array" aca="1" ref="BF142" ca="1">IF(BF$2="","",IFERROR(IF(FIND(BF$2,$C142)&gt;=1,IF(INDIRECT($B142&amp;"!"&amp;"AH"&amp;$A142)="","",INDIRECT($B142&amp;"!"&amp;"AH"&amp;$A142)),0),""))</f>
        <v/>
      </c>
      <c r="BG142" s="253" t="str">
        <f t="array" aca="1" ref="BG142" ca="1">IF(BG$2="","",IFERROR(IF(FIND(BG$2,$C142)&gt;=1,IF(INDIRECT($B142&amp;"!"&amp;"AH"&amp;$A142)="","",INDIRECT($B142&amp;"!"&amp;"AH"&amp;$A142)),0),""))</f>
        <v/>
      </c>
      <c r="BH142" s="253" t="str">
        <f t="array" aca="1" ref="BH142" ca="1">IF(BH$2="","",IFERROR(IF(FIND(BH$2,$C142)&gt;=1,IF(INDIRECT($B142&amp;"!"&amp;"AH"&amp;$A142)="","",INDIRECT($B142&amp;"!"&amp;"AH"&amp;$A142)),0),""))</f>
        <v/>
      </c>
      <c r="BI142" s="253" t="str">
        <f t="array" aca="1" ref="BI142" ca="1">IF(BI$2="","",IFERROR(IF(FIND(BI$2,$C142)&gt;=1,IF(INDIRECT($B142&amp;"!"&amp;"AH"&amp;$A142)="","",INDIRECT($B142&amp;"!"&amp;"AH"&amp;$A142)),0),""))</f>
        <v/>
      </c>
      <c r="BJ142" s="253" t="str">
        <f t="array" aca="1" ref="BJ142" ca="1">IF(BJ$2="","",IFERROR(IF(FIND(BJ$2,$C142)&gt;=1,IF(INDIRECT($B142&amp;"!"&amp;"AH"&amp;$A142)="","",INDIRECT($B142&amp;"!"&amp;"AH"&amp;$A142)),0),""))</f>
        <v/>
      </c>
      <c r="BK142" s="253" t="str">
        <f t="array" aca="1" ref="BK142" ca="1">IF(BK$2="","",IFERROR(IF(FIND(BK$2,$C142)&gt;=1,IF(INDIRECT($B142&amp;"!"&amp;"AH"&amp;$A142)="","",INDIRECT($B142&amp;"!"&amp;"AH"&amp;$A142)),0),""))</f>
        <v/>
      </c>
      <c r="BL142" s="253" t="str">
        <f t="array" aca="1" ref="BL142" ca="1">IF(BL$2="","",IFERROR(IF(FIND(BL$2,$C142)&gt;=1,IF(INDIRECT($B142&amp;"!"&amp;"AH"&amp;$A142)="","",INDIRECT($B142&amp;"!"&amp;"AH"&amp;$A142)),0),""))</f>
        <v/>
      </c>
      <c r="BM142" s="253" t="str">
        <f t="array" aca="1" ref="BM142" ca="1">IF(BM$2="","",IFERROR(IF(FIND(BM$2,$C142)&gt;=1,IF(INDIRECT($B142&amp;"!"&amp;"AH"&amp;$A142)="","",INDIRECT($B142&amp;"!"&amp;"AH"&amp;$A142)),0),""))</f>
        <v/>
      </c>
      <c r="BN142" s="253" t="str">
        <f t="array" aca="1" ref="BN142" ca="1">IF(BN$2="","",IFERROR(IF(FIND(BN$2,$C142)&gt;=1,IF(INDIRECT($B142&amp;"!"&amp;"AH"&amp;$A142)="","",INDIRECT($B142&amp;"!"&amp;"AH"&amp;$A142)),0),""))</f>
        <v/>
      </c>
      <c r="BO142" s="253" t="str">
        <f t="array" aca="1" ref="BO142" ca="1">IF(BO$2="","",IFERROR(IF(FIND(BO$2,$C142)&gt;=1,IF(INDIRECT($B142&amp;"!"&amp;"AH"&amp;$A142)="","",INDIRECT($B142&amp;"!"&amp;"AH"&amp;$A142)),0),""))</f>
        <v/>
      </c>
      <c r="BP142" s="253" t="str">
        <f t="array" aca="1" ref="BP142" ca="1">IF(BP$2="","",IFERROR(IF(FIND(BP$2,$C142)&gt;=1,IF(INDIRECT($B142&amp;"!"&amp;"AH"&amp;$A142)="","",INDIRECT($B142&amp;"!"&amp;"AH"&amp;$A142)),0),""))</f>
        <v/>
      </c>
      <c r="BQ142" s="253" t="str">
        <f t="array" aca="1" ref="BQ142" ca="1">IF(BQ$2="","",IFERROR(IF(FIND(BQ$2,$C142)&gt;=1,IF(INDIRECT($B142&amp;"!"&amp;"AH"&amp;$A142)="","",INDIRECT($B142&amp;"!"&amp;"AH"&amp;$A142)),0),""))</f>
        <v/>
      </c>
      <c r="BR142" s="253" t="str">
        <f t="array" aca="1" ref="BR142" ca="1">IF(BR$2="","",IFERROR(IF(FIND(BR$2,$C142)&gt;=1,IF(INDIRECT($B142&amp;"!"&amp;"AH"&amp;$A142)="","",INDIRECT($B142&amp;"!"&amp;"AH"&amp;$A142)),0),""))</f>
        <v/>
      </c>
      <c r="BS142" s="253" t="str">
        <f t="array" aca="1" ref="BS142" ca="1">IF(BS$2="","",IFERROR(IF(FIND(BS$2,$C142)&gt;=1,IF(INDIRECT($B142&amp;"!"&amp;"AH"&amp;$A142)="","",INDIRECT($B142&amp;"!"&amp;"AH"&amp;$A142)),0),""))</f>
        <v/>
      </c>
      <c r="BT142" s="253" t="str">
        <f t="array" aca="1" ref="BT142" ca="1">IF(BT$2="","",IFERROR(IF(FIND(BT$2,$C142)&gt;=1,IF(INDIRECT($B142&amp;"!"&amp;"AH"&amp;$A142)="","",INDIRECT($B142&amp;"!"&amp;"AH"&amp;$A142)),0),""))</f>
        <v/>
      </c>
      <c r="BU142" s="253" t="str">
        <f t="array" aca="1" ref="BU142" ca="1">IF(BU$2="","",IFERROR(IF(FIND(BU$2,$C142)&gt;=1,IF(INDIRECT($B142&amp;"!"&amp;"AH"&amp;$A142)="","",INDIRECT($B142&amp;"!"&amp;"AH"&amp;$A142)),0),""))</f>
        <v/>
      </c>
      <c r="BV142" s="253" t="str">
        <f t="array" aca="1" ref="BV142" ca="1">IF(BV$2="","",IFERROR(IF(FIND(BV$2,$C142)&gt;=1,IF(INDIRECT($B142&amp;"!"&amp;"AH"&amp;$A142)="","",INDIRECT($B142&amp;"!"&amp;"AH"&amp;$A142)),0),""))</f>
        <v/>
      </c>
      <c r="BW142" s="253" t="str">
        <f t="array" aca="1" ref="BW142" ca="1">IF(BW$2="","",IFERROR(IF(FIND(BW$2,$C142)&gt;=1,IF(INDIRECT($B142&amp;"!"&amp;"AH"&amp;$A142)="","",INDIRECT($B142&amp;"!"&amp;"AH"&amp;$A142)),0),""))</f>
        <v/>
      </c>
      <c r="BX142" s="253" t="str">
        <f t="array" aca="1" ref="BX142" ca="1">IF(BX$2="","",IFERROR(IF(FIND(BX$2,$C142)&gt;=1,IF(INDIRECT($B142&amp;"!"&amp;"AH"&amp;$A142)="","",INDIRECT($B142&amp;"!"&amp;"AH"&amp;$A142)),0),""))</f>
        <v/>
      </c>
      <c r="BY142" s="253" t="str">
        <f t="array" aca="1" ref="BY142" ca="1">IF(BY$2="","",IFERROR(IF(FIND(BY$2,$C142)&gt;=1,IF(INDIRECT($B142&amp;"!"&amp;"AH"&amp;$A142)="","",INDIRECT($B142&amp;"!"&amp;"AH"&amp;$A142)),0),""))</f>
        <v/>
      </c>
      <c r="BZ142" s="253" t="str">
        <f t="array" aca="1" ref="BZ142" ca="1">IF(BZ$2="","",IFERROR(IF(FIND(BZ$2,$C142)&gt;=1,IF(INDIRECT($B142&amp;"!"&amp;"AH"&amp;$A142)="","",INDIRECT($B142&amp;"!"&amp;"AH"&amp;$A142)),0),""))</f>
        <v/>
      </c>
      <c r="CA142" s="253" t="str">
        <f t="array" aca="1" ref="CA142" ca="1">IF(CA$2="","",IFERROR(IF(FIND(CA$2,$C142)&gt;=1,IF(INDIRECT($B142&amp;"!"&amp;"AH"&amp;$A142)="","",INDIRECT($B142&amp;"!"&amp;"AH"&amp;$A142)),0),""))</f>
        <v/>
      </c>
      <c r="CB142" s="253" t="str">
        <f t="array" aca="1" ref="CB142" ca="1">IF(CB$2="","",IFERROR(IF(FIND(CB$2,$C142)&gt;=1,IF(INDIRECT($B142&amp;"!"&amp;"AH"&amp;$A142)="","",INDIRECT($B142&amp;"!"&amp;"AH"&amp;$A142)),0),""))</f>
        <v/>
      </c>
      <c r="CC142" s="253" t="str">
        <f t="array" aca="1" ref="CC142" ca="1">IF(CC$2="","",IFERROR(IF(FIND(CC$2,$C142)&gt;=1,IF(INDIRECT($B142&amp;"!"&amp;"AH"&amp;$A142)="","",INDIRECT($B142&amp;"!"&amp;"AH"&amp;$A142)),0),""))</f>
        <v/>
      </c>
      <c r="CD142" s="253" t="str">
        <f t="array" aca="1" ref="CD142" ca="1">IF(CD$2="","",IFERROR(IF(FIND(CD$2,$C142)&gt;=1,IF(INDIRECT($B142&amp;"!"&amp;"AH"&amp;$A142)="","",INDIRECT($B142&amp;"!"&amp;"AH"&amp;$A142)),0),""))</f>
        <v/>
      </c>
      <c r="CE142" s="253" t="str">
        <f t="array" aca="1" ref="CE142" ca="1">IF(CE$2="","",IFERROR(IF(FIND(CE$2,$C142)&gt;=1,IF(INDIRECT($B142&amp;"!"&amp;"AH"&amp;$A142)="","",INDIRECT($B142&amp;"!"&amp;"AH"&amp;$A142)),0),""))</f>
        <v/>
      </c>
      <c r="CF142" s="253" t="str">
        <f t="array" aca="1" ref="CF142" ca="1">IF(CF$2="","",IFERROR(IF(FIND(CF$2,$C142)&gt;=1,IF(INDIRECT($B142&amp;"!"&amp;"AH"&amp;$A142)="","",INDIRECT($B142&amp;"!"&amp;"AH"&amp;$A142)),0),""))</f>
        <v/>
      </c>
      <c r="CG142" s="253" t="str">
        <f t="array" aca="1" ref="CG142" ca="1">IF(CG$2="","",IFERROR(IF(FIND(CG$2,$C142)&gt;=1,IF(INDIRECT($B142&amp;"!"&amp;"AH"&amp;$A142)="","",INDIRECT($B142&amp;"!"&amp;"AH"&amp;$A142)),0),""))</f>
        <v/>
      </c>
      <c r="CH142" s="253" t="str">
        <f t="array" aca="1" ref="CH142" ca="1">IF(CH$2="","",IFERROR(IF(FIND(CH$2,$C142)&gt;=1,IF(INDIRECT($B142&amp;"!"&amp;"AH"&amp;$A142)="","",INDIRECT($B142&amp;"!"&amp;"AH"&amp;$A142)),0),""))</f>
        <v/>
      </c>
      <c r="CI142" s="253" t="str">
        <f t="array" aca="1" ref="CI142" ca="1">IF(CI$2="","",IFERROR(IF(FIND(CI$2,$C142)&gt;=1,IF(INDIRECT($B142&amp;"!"&amp;"AH"&amp;$A142)="","",INDIRECT($B142&amp;"!"&amp;"AH"&amp;$A142)),0),""))</f>
        <v/>
      </c>
      <c r="CJ142" s="253" t="str">
        <f t="array" aca="1" ref="CJ142" ca="1">IF(CJ$2="","",IFERROR(IF(FIND(CJ$2,$C142)&gt;=1,IF(INDIRECT($B142&amp;"!"&amp;"AH"&amp;$A142)="","",INDIRECT($B142&amp;"!"&amp;"AH"&amp;$A142)),0),""))</f>
        <v/>
      </c>
      <c r="CK142" s="253" t="str">
        <f t="array" aca="1" ref="CK142" ca="1">IF(CK$2="","",IFERROR(IF(FIND(CK$2,$C142)&gt;=1,IF(INDIRECT($B142&amp;"!"&amp;"AH"&amp;$A142)="","",INDIRECT($B142&amp;"!"&amp;"AH"&amp;$A142)),0),""))</f>
        <v/>
      </c>
      <c r="CL142" s="253" t="str">
        <f t="array" aca="1" ref="CL142" ca="1">IF(CL$2="","",IFERROR(IF(FIND(CL$2,$C142)&gt;=1,IF(INDIRECT($B142&amp;"!"&amp;"AH"&amp;$A142)="","",INDIRECT($B142&amp;"!"&amp;"AH"&amp;$A142)),0),""))</f>
        <v/>
      </c>
      <c r="CO142" s="2" t="str">
        <f t="shared" ca="1" si="75"/>
        <v/>
      </c>
      <c r="CP142" s="253" t="str">
        <f t="array" aca="1" ref="CP142" ca="1">IF(CP$2="","",IFERROR(IF(FIND(CP$2,$C142)&gt;=1,INDIRECT($B142&amp;"!"&amp;"AG"&amp;$A142),0),""))</f>
        <v/>
      </c>
      <c r="CQ142" s="253" t="str">
        <f t="array" aca="1" ref="CQ142" ca="1">IF(CQ$2="","",IFERROR(IF(FIND(CQ$2,$C142)&gt;=1,INDIRECT($B142&amp;"!"&amp;"AG"&amp;$A142),0),""))</f>
        <v/>
      </c>
      <c r="CR142" s="253" t="str">
        <f t="array" aca="1" ref="CR142" ca="1">IF(CR$2="","",IFERROR(IF(FIND(CR$2,$C142)&gt;=1,INDIRECT($B142&amp;"!"&amp;"AG"&amp;$A142),0),""))</f>
        <v/>
      </c>
      <c r="CS142" s="253" t="str">
        <f t="array" aca="1" ref="CS142" ca="1">IF(CS$2="","",IFERROR(IF(FIND(CS$2,$C142)&gt;=1,INDIRECT($B142&amp;"!"&amp;"AG"&amp;$A142),0),""))</f>
        <v/>
      </c>
      <c r="CV142" s="2" t="str">
        <f t="shared" ca="1" si="76"/>
        <v/>
      </c>
      <c r="CW142" s="253" t="str">
        <f t="array" aca="1" ref="CW142" ca="1">IF(CW$2="","",IFERROR(IF(FIND(CW$2,$C142)&gt;=1,IF(INDIRECT($B142&amp;"!"&amp;"AH"&amp;$A142)="","",INDIRECT($B142&amp;"!"&amp;"AH"&amp;$A142)&amp;" "),0),""))</f>
        <v/>
      </c>
      <c r="CX142" s="253" t="str">
        <f t="array" aca="1" ref="CX142" ca="1">IF(CX$2="","",IFERROR(IF(FIND(CX$2,$C142)&gt;=1,IF(INDIRECT($B142&amp;"!"&amp;"AH"&amp;$A142)="","",INDIRECT($B142&amp;"!"&amp;"AH"&amp;$A142)&amp;" "),0),""))</f>
        <v/>
      </c>
      <c r="CY142" s="253" t="str">
        <f t="array" aca="1" ref="CY142" ca="1">IF(CY$2="","",IFERROR(IF(FIND(CY$2,$C142)&gt;=1,IF(INDIRECT($B142&amp;"!"&amp;"AH"&amp;$A142)="","",INDIRECT($B142&amp;"!"&amp;"AH"&amp;$A142)&amp;" "),0),""))</f>
        <v/>
      </c>
      <c r="CZ142" s="253" t="str">
        <f t="array" aca="1" ref="CZ142" ca="1">IF(CZ$2="","",IFERROR(IF(FIND(CZ$2,$C142)&gt;=1,IF(INDIRECT($B142&amp;"!"&amp;"AH"&amp;$A142)="","",INDIRECT($B142&amp;"!"&amp;"AH"&amp;$A142)&amp;" "),0),""))</f>
        <v/>
      </c>
      <c r="DC142" s="2" t="str">
        <f t="shared" ca="1" si="77"/>
        <v/>
      </c>
      <c r="DD142" s="253" t="str" cm="1">
        <f t="array" aca="1" ref="DD142" ca="1">IF(DD$2="","",IFERROR(IF(FIND(DD$2,$C142)&gt;=1,INDIRECT($B142&amp;"!"&amp;"AG"&amp;$A142),0),""))</f>
        <v/>
      </c>
      <c r="DE142" s="253" t="str" cm="1">
        <f t="array" aca="1" ref="DE142" ca="1">IF(DE$2="","",IFERROR(IF(FIND(DE$2,$C142)&gt;=1,INDIRECT($B142&amp;"!"&amp;"AG"&amp;$A142),0),""))</f>
        <v/>
      </c>
      <c r="DF142" s="253" t="str" cm="1">
        <f t="array" aca="1" ref="DF142" ca="1">IF(DF$2="","",IFERROR(IF(FIND(DF$2,$C142)&gt;=1,INDIRECT($B142&amp;"!"&amp;"AG"&amp;$A142),0),""))</f>
        <v/>
      </c>
      <c r="DG142" s="253" t="str" cm="1">
        <f t="array" aca="1" ref="DG142" ca="1">IF(DG$2="","",IFERROR(IF(FIND(DG$2,$C142)&gt;=1,INDIRECT($B142&amp;"!"&amp;"AG"&amp;$A142),0),""))</f>
        <v/>
      </c>
      <c r="DH142" s="253" t="str" cm="1">
        <f t="array" aca="1" ref="DH142" ca="1">IF(DH$2="","",IFERROR(IF(FIND(DH$2,$C142)&gt;=1,INDIRECT($B142&amp;"!"&amp;"AG"&amp;$A142),0),""))</f>
        <v/>
      </c>
      <c r="DI142" s="253" t="str" cm="1">
        <f t="array" aca="1" ref="DI142" ca="1">IF(DI$2="","",IFERROR(IF(FIND(DI$2,$C142)&gt;=1,INDIRECT($B142&amp;"!"&amp;"AG"&amp;$A142),0),""))</f>
        <v/>
      </c>
      <c r="DJ142" s="253" t="str" cm="1">
        <f t="array" aca="1" ref="DJ142" ca="1">IF(DJ$2="","",IFERROR(IF(FIND(DJ$2,$C142)&gt;=1,INDIRECT($B142&amp;"!"&amp;"AG"&amp;$A142),0),""))</f>
        <v/>
      </c>
      <c r="DK142" s="253" t="str" cm="1">
        <f t="array" aca="1" ref="DK142" ca="1">IF(DK$2="","",IFERROR(IF(FIND(DK$2,$C142)&gt;=1,INDIRECT($B142&amp;"!"&amp;"AG"&amp;$A142),0),""))</f>
        <v/>
      </c>
      <c r="DL142" s="253" t="str" cm="1">
        <f t="array" aca="1" ref="DL142" ca="1">IF(DL$2="","",IFERROR(IF(FIND(DL$2,$C142)&gt;=1,INDIRECT($B142&amp;"!"&amp;"AG"&amp;$A142),0),""))</f>
        <v/>
      </c>
      <c r="DM142" s="253" t="str" cm="1">
        <f t="array" aca="1" ref="DM142" ca="1">IF(DM$2="","",IFERROR(IF(FIND(DM$2,$C142)&gt;=1,INDIRECT($B142&amp;"!"&amp;"AG"&amp;$A142),0),""))</f>
        <v/>
      </c>
      <c r="DN142" s="253" t="str" cm="1">
        <f t="array" aca="1" ref="DN142" ca="1">IF(DN$2="","",IFERROR(IF(FIND(DN$2,$C142)&gt;=1,INDIRECT($B142&amp;"!"&amp;"AG"&amp;$A142),0),""))</f>
        <v/>
      </c>
      <c r="DO142" s="253" t="str" cm="1">
        <f t="array" aca="1" ref="DO142" ca="1">IF(DO$2="","",IFERROR(IF(FIND(DO$2,$C142)&gt;=1,INDIRECT($B142&amp;"!"&amp;"AG"&amp;$A142),0),""))</f>
        <v/>
      </c>
      <c r="DP142" s="253" t="str" cm="1">
        <f t="array" aca="1" ref="DP142" ca="1">IF(DP$2="","",IFERROR(IF(FIND(DP$2,$C142)&gt;=1,INDIRECT($B142&amp;"!"&amp;"AG"&amp;$A142),0),""))</f>
        <v/>
      </c>
      <c r="DQ142" s="253" t="str" cm="1">
        <f t="array" aca="1" ref="DQ142" ca="1">IF(DQ$2="","",IFERROR(IF(FIND(DQ$2,$C142)&gt;=1,INDIRECT($B142&amp;"!"&amp;"AG"&amp;$A142),0),""))</f>
        <v/>
      </c>
      <c r="DR142" s="253" t="str" cm="1">
        <f t="array" aca="1" ref="DR142" ca="1">IF(DR$2="","",IFERROR(IF(FIND(DR$2,$C142)&gt;=1,INDIRECT($B142&amp;"!"&amp;"AG"&amp;$A142),0),""))</f>
        <v/>
      </c>
      <c r="DS142" s="253" t="str" cm="1">
        <f t="array" aca="1" ref="DS142" ca="1">IF(DS$2="","",IFERROR(IF(FIND(DS$2,$C142)&gt;=1,INDIRECT($B142&amp;"!"&amp;"AG"&amp;$A142),0),""))</f>
        <v/>
      </c>
      <c r="DT142" s="253" t="str" cm="1">
        <f t="array" aca="1" ref="DT142" ca="1">IF(DT$2="","",IFERROR(IF(FIND(DT$2,$C142)&gt;=1,INDIRECT($B142&amp;"!"&amp;"AG"&amp;$A142),0),""))</f>
        <v/>
      </c>
      <c r="DU142" s="253" t="str" cm="1">
        <f t="array" aca="1" ref="DU142" ca="1">IF(DU$2="","",IFERROR(IF(FIND(DU$2,$C142)&gt;=1,INDIRECT($B142&amp;"!"&amp;"AG"&amp;$A142),0),""))</f>
        <v/>
      </c>
      <c r="DV142" s="253" t="str" cm="1">
        <f t="array" aca="1" ref="DV142" ca="1">IF(DV$2="","",IFERROR(IF(FIND(DV$2,$C142)&gt;=1,INDIRECT($B142&amp;"!"&amp;"AG"&amp;$A142),0),""))</f>
        <v/>
      </c>
      <c r="DW142" s="253" t="str" cm="1">
        <f t="array" aca="1" ref="DW142" ca="1">IF(DW$2="","",IFERROR(IF(FIND(DW$2,$C142)&gt;=1,INDIRECT($B142&amp;"!"&amp;"AG"&amp;$A142),0),""))</f>
        <v/>
      </c>
      <c r="DX142" s="253" t="str" cm="1">
        <f t="array" aca="1" ref="DX142" ca="1">IF(DX$2="","",IFERROR(IF(FIND(DX$2,$C142)&gt;=1,INDIRECT($B142&amp;"!"&amp;"AG"&amp;$A142),0),""))</f>
        <v/>
      </c>
      <c r="DY142" s="253" t="str" cm="1">
        <f t="array" aca="1" ref="DY142" ca="1">IF(DY$2="","",IFERROR(IF(FIND(DY$2,$C142)&gt;=1,INDIRECT($B142&amp;"!"&amp;"AG"&amp;$A142),0),""))</f>
        <v/>
      </c>
      <c r="DZ142" s="253" t="str" cm="1">
        <f t="array" aca="1" ref="DZ142" ca="1">IF(DZ$2="","",IFERROR(IF(FIND(DZ$2,$C142)&gt;=1,INDIRECT($B142&amp;"!"&amp;"AG"&amp;$A142),0),""))</f>
        <v/>
      </c>
      <c r="EA142" s="253" t="str" cm="1">
        <f t="array" aca="1" ref="EA142" ca="1">IF(EA$2="","",IFERROR(IF(FIND(EA$2,$C142)&gt;=1,INDIRECT($B142&amp;"!"&amp;"AG"&amp;$A142),0),""))</f>
        <v/>
      </c>
      <c r="EB142" s="253" t="str" cm="1">
        <f t="array" aca="1" ref="EB142" ca="1">IF(EB$2="","",IFERROR(IF(FIND(EB$2,$C142)&gt;=1,INDIRECT($B142&amp;"!"&amp;"AG"&amp;$A142),0),""))</f>
        <v/>
      </c>
      <c r="EC142" s="253" t="str" cm="1">
        <f t="array" aca="1" ref="EC142" ca="1">IF(EC$2="","",IFERROR(IF(FIND(EC$2,$C142)&gt;=1,INDIRECT($B142&amp;"!"&amp;"AG"&amp;$A142),0),""))</f>
        <v/>
      </c>
      <c r="ED142" s="253" t="str" cm="1">
        <f t="array" aca="1" ref="ED142" ca="1">IF(ED$2="","",IFERROR(IF(FIND(ED$2,$C142)&gt;=1,INDIRECT($B142&amp;"!"&amp;"AG"&amp;$A142),0),""))</f>
        <v/>
      </c>
      <c r="EE142" s="253" t="str" cm="1">
        <f t="array" aca="1" ref="EE142" ca="1">IF(EE$2="","",IFERROR(IF(FIND(EE$2,$C142)&gt;=1,INDIRECT($B142&amp;"!"&amp;"AG"&amp;$A142),0),""))</f>
        <v/>
      </c>
      <c r="EF142" s="253" t="str" cm="1">
        <f t="array" aca="1" ref="EF142" ca="1">IF(EF$2="","",IFERROR(IF(FIND(EF$2,$C142)&gt;=1,INDIRECT($B142&amp;"!"&amp;"AG"&amp;$A142),0),""))</f>
        <v/>
      </c>
      <c r="EG142" s="253" t="str" cm="1">
        <f t="array" aca="1" ref="EG142" ca="1">IF(EG$2="","",IFERROR(IF(FIND(EG$2,$C142)&gt;=1,INDIRECT($B142&amp;"!"&amp;"AG"&amp;$A142),0),""))</f>
        <v/>
      </c>
      <c r="EH142" s="253" t="str" cm="1">
        <f t="array" aca="1" ref="EH142" ca="1">IF(EH$2="","",IFERROR(IF(FIND(EH$2,$C142)&gt;=1,INDIRECT($B142&amp;"!"&amp;"AG"&amp;$A142),0),""))</f>
        <v/>
      </c>
      <c r="EI142" s="253" t="str" cm="1">
        <f t="array" aca="1" ref="EI142" ca="1">IF(EI$2="","",IFERROR(IF(FIND(EI$2,$C142)&gt;=1,INDIRECT($B142&amp;"!"&amp;"AG"&amp;$A142),0),""))</f>
        <v/>
      </c>
      <c r="EJ142" s="253" t="str" cm="1">
        <f t="array" aca="1" ref="EJ142" ca="1">IF(EJ$2="","",IFERROR(IF(FIND(EJ$2,$C142)&gt;=1,INDIRECT($B142&amp;"!"&amp;"AG"&amp;$A142),0),""))</f>
        <v/>
      </c>
      <c r="EK142" s="253" t="str" cm="1">
        <f t="array" aca="1" ref="EK142" ca="1">IF(EK$2="","",IFERROR(IF(FIND(EK$2,$C142)&gt;=1,INDIRECT($B142&amp;"!"&amp;"AG"&amp;$A142),0),""))</f>
        <v/>
      </c>
      <c r="EL142" s="253" t="str" cm="1">
        <f t="array" aca="1" ref="EL142" ca="1">IF(EL$2="","",IFERROR(IF(FIND(EL$2,$C142)&gt;=1,INDIRECT($B142&amp;"!"&amp;"AG"&amp;$A142),0),""))</f>
        <v/>
      </c>
      <c r="EM142" s="253" t="str" cm="1">
        <f t="array" aca="1" ref="EM142" ca="1">IF(EM$2="","",IFERROR(IF(FIND(EM$2,$C142)&gt;=1,INDIRECT($B142&amp;"!"&amp;"AG"&amp;$A142),0),""))</f>
        <v/>
      </c>
      <c r="EN142" s="253" t="str" cm="1">
        <f t="array" aca="1" ref="EN142" ca="1">IF(EN$2="","",IFERROR(IF(FIND(EN$2,$C142)&gt;=1,INDIRECT($B142&amp;"!"&amp;"AG"&amp;$A142),0),""))</f>
        <v/>
      </c>
      <c r="EO142" s="253" t="str" cm="1">
        <f t="array" aca="1" ref="EO142" ca="1">IF(EO$2="","",IFERROR(IF(FIND(EO$2,$C142)&gt;=1,INDIRECT($B142&amp;"!"&amp;"AG"&amp;$A142),0),""))</f>
        <v/>
      </c>
      <c r="EP142" s="253" t="str" cm="1">
        <f t="array" aca="1" ref="EP142" ca="1">IF(EP$2="","",IFERROR(IF(FIND(EP$2,$C142)&gt;=1,INDIRECT($B142&amp;"!"&amp;"AG"&amp;$A142),0),""))</f>
        <v/>
      </c>
      <c r="EQ142" s="253" t="str" cm="1">
        <f t="array" aca="1" ref="EQ142" ca="1">IF(EQ$2="","",IFERROR(IF(FIND(EQ$2,$C142)&gt;=1,INDIRECT($B142&amp;"!"&amp;"AG"&amp;$A142),0),""))</f>
        <v/>
      </c>
      <c r="ER142" s="253" t="str" cm="1">
        <f t="array" aca="1" ref="ER142" ca="1">IF(ER$2="","",IFERROR(IF(FIND(ER$2,$C142)&gt;=1,INDIRECT($B142&amp;"!"&amp;"AG"&amp;$A142),0),""))</f>
        <v/>
      </c>
      <c r="ES142" s="253" t="str" cm="1">
        <f t="array" aca="1" ref="ES142" ca="1">IF(ES$2="","",IFERROR(IF(FIND(ES$2,$C142)&gt;=1,INDIRECT($B142&amp;"!"&amp;"AG"&amp;$A142),0),""))</f>
        <v/>
      </c>
      <c r="ET142" s="253" t="str" cm="1">
        <f t="array" aca="1" ref="ET142" ca="1">IF(ET$2="","",IFERROR(IF(FIND(ET$2,$C142)&gt;=1,INDIRECT($B142&amp;"!"&amp;"AG"&amp;$A142),0),""))</f>
        <v/>
      </c>
      <c r="EU142" s="253" t="str" cm="1">
        <f t="array" aca="1" ref="EU142" ca="1">IF(EU$2="","",IFERROR(IF(FIND(EU$2,$C142)&gt;=1,INDIRECT($B142&amp;"!"&amp;"AG"&amp;$A142),0),""))</f>
        <v/>
      </c>
      <c r="EV142" s="253" t="str" cm="1">
        <f t="array" aca="1" ref="EV142" ca="1">IF(EV$2="","",IFERROR(IF(FIND(EV$2,$C142)&gt;=1,INDIRECT($B142&amp;"!"&amp;"AG"&amp;$A142),0),""))</f>
        <v/>
      </c>
    </row>
    <row r="143" spans="1:152" x14ac:dyDescent="0.3">
      <c r="A143" s="252">
        <f t="shared" ca="1" si="113"/>
        <v>36</v>
      </c>
      <c r="B143" s="252" t="str">
        <f t="shared" si="114"/>
        <v>Mar_2024</v>
      </c>
      <c r="C143" s="252" t="str">
        <f t="shared" ca="1" si="112"/>
        <v/>
      </c>
      <c r="D143" s="253" t="str">
        <f t="array" aca="1" ref="D143" ca="1">IF(D$2="","",IFERROR(IF(FIND(D$2,$C143)&gt;=1,INDIRECT($B143&amp;"!"&amp;"AG"&amp;$A143),0),""))</f>
        <v/>
      </c>
      <c r="E143" s="253" t="str">
        <f t="array" aca="1" ref="E143" ca="1">IF(E$2="","",IFERROR(IF(FIND(E$2,$C143)&gt;=1,INDIRECT($B143&amp;"!"&amp;"AG"&amp;$A143),0),""))</f>
        <v/>
      </c>
      <c r="F143" s="253" t="str">
        <f t="array" aca="1" ref="F143" ca="1">IF(F$2="","",IFERROR(IF(FIND(F$2,$C143)&gt;=1,INDIRECT($B143&amp;"!"&amp;"AG"&amp;$A143),0),""))</f>
        <v/>
      </c>
      <c r="G143" s="253" t="str">
        <f t="array" aca="1" ref="G143" ca="1">IF(G$2="","",IFERROR(IF(FIND(G$2,$C143)&gt;=1,INDIRECT($B143&amp;"!"&amp;"AG"&amp;$A143),0),""))</f>
        <v/>
      </c>
      <c r="H143" s="253" t="str">
        <f t="array" aca="1" ref="H143" ca="1">IF(H$2="","",IFERROR(IF(FIND(H$2,$C143)&gt;=1,INDIRECT($B143&amp;"!"&amp;"AG"&amp;$A143),0),""))</f>
        <v/>
      </c>
      <c r="I143" s="253" t="str">
        <f t="array" aca="1" ref="I143" ca="1">IF(I$2="","",IFERROR(IF(FIND(I$2,$C143)&gt;=1,INDIRECT($B143&amp;"!"&amp;"AG"&amp;$A143),0),""))</f>
        <v/>
      </c>
      <c r="J143" s="253" t="str">
        <f t="array" aca="1" ref="J143" ca="1">IF(J$2="","",IFERROR(IF(FIND(J$2,$C143)&gt;=1,INDIRECT($B143&amp;"!"&amp;"AG"&amp;$A143),0),""))</f>
        <v/>
      </c>
      <c r="K143" s="253" t="str">
        <f t="array" aca="1" ref="K143" ca="1">IF(K$2="","",IFERROR(IF(FIND(K$2,$C143)&gt;=1,INDIRECT($B143&amp;"!"&amp;"AG"&amp;$A143),0),""))</f>
        <v/>
      </c>
      <c r="L143" s="253" t="str">
        <f t="array" aca="1" ref="L143" ca="1">IF(L$2="","",IFERROR(IF(FIND(L$2,$C143)&gt;=1,INDIRECT($B143&amp;"!"&amp;"AG"&amp;$A143),0),""))</f>
        <v/>
      </c>
      <c r="M143" s="253" t="str">
        <f t="array" aca="1" ref="M143" ca="1">IF(M$2="","",IFERROR(IF(FIND(M$2,$C143)&gt;=1,INDIRECT($B143&amp;"!"&amp;"AG"&amp;$A143),0),""))</f>
        <v/>
      </c>
      <c r="N143" s="253" t="str">
        <f t="array" aca="1" ref="N143" ca="1">IF(N$2="","",IFERROR(IF(FIND(N$2,$C143)&gt;=1,INDIRECT($B143&amp;"!"&amp;"AG"&amp;$A143),0),""))</f>
        <v/>
      </c>
      <c r="O143" s="253" t="str">
        <f t="array" aca="1" ref="O143" ca="1">IF(O$2="","",IFERROR(IF(FIND(O$2,$C143)&gt;=1,INDIRECT($B143&amp;"!"&amp;"AG"&amp;$A143),0),""))</f>
        <v/>
      </c>
      <c r="P143" s="253" t="str">
        <f t="array" aca="1" ref="P143" ca="1">IF(P$2="","",IFERROR(IF(FIND(P$2,$C143)&gt;=1,INDIRECT($B143&amp;"!"&amp;"AG"&amp;$A143),0),""))</f>
        <v/>
      </c>
      <c r="Q143" s="253" t="str">
        <f t="array" aca="1" ref="Q143" ca="1">IF(Q$2="","",IFERROR(IF(FIND(Q$2,$C143)&gt;=1,INDIRECT($B143&amp;"!"&amp;"AG"&amp;$A143),0),""))</f>
        <v/>
      </c>
      <c r="R143" s="253" t="str">
        <f t="array" aca="1" ref="R143" ca="1">IF(R$2="","",IFERROR(IF(FIND(R$2,$C143)&gt;=1,INDIRECT($B143&amp;"!"&amp;"AG"&amp;$A143),0),""))</f>
        <v/>
      </c>
      <c r="S143" s="253" t="str">
        <f t="array" aca="1" ref="S143" ca="1">IF(S$2="","",IFERROR(IF(FIND(S$2,$C143)&gt;=1,INDIRECT($B143&amp;"!"&amp;"AG"&amp;$A143),0),""))</f>
        <v/>
      </c>
      <c r="T143" s="253" t="str">
        <f t="array" aca="1" ref="T143" ca="1">IF(T$2="","",IFERROR(IF(FIND(T$2,$C143)&gt;=1,INDIRECT($B143&amp;"!"&amp;"AG"&amp;$A143),0),""))</f>
        <v/>
      </c>
      <c r="U143" s="253" t="str">
        <f t="array" aca="1" ref="U143" ca="1">IF(U$2="","",IFERROR(IF(FIND(U$2,$C143)&gt;=1,INDIRECT($B143&amp;"!"&amp;"AG"&amp;$A143),0),""))</f>
        <v/>
      </c>
      <c r="V143" s="253" t="str">
        <f t="array" aca="1" ref="V143" ca="1">IF(V$2="","",IFERROR(IF(FIND(V$2,$C143)&gt;=1,INDIRECT($B143&amp;"!"&amp;"AG"&amp;$A143),0),""))</f>
        <v/>
      </c>
      <c r="W143" s="253" t="str">
        <f t="array" aca="1" ref="W143" ca="1">IF(W$2="","",IFERROR(IF(FIND(W$2,$C143)&gt;=1,INDIRECT($B143&amp;"!"&amp;"AG"&amp;$A143),0),""))</f>
        <v/>
      </c>
      <c r="X143" s="253" t="str">
        <f t="array" aca="1" ref="X143" ca="1">IF(X$2="","",IFERROR(IF(FIND(X$2,$C143)&gt;=1,INDIRECT($B143&amp;"!"&amp;"AG"&amp;$A143),0),""))</f>
        <v/>
      </c>
      <c r="Y143" s="253" t="str">
        <f t="array" aca="1" ref="Y143" ca="1">IF(Y$2="","",IFERROR(IF(FIND(Y$2,$C143)&gt;=1,INDIRECT($B143&amp;"!"&amp;"AG"&amp;$A143),0),""))</f>
        <v/>
      </c>
      <c r="Z143" s="253" t="str">
        <f t="array" aca="1" ref="Z143" ca="1">IF(Z$2="","",IFERROR(IF(FIND(Z$2,$C143)&gt;=1,INDIRECT($B143&amp;"!"&amp;"AG"&amp;$A143),0),""))</f>
        <v/>
      </c>
      <c r="AA143" s="253" t="str">
        <f t="array" aca="1" ref="AA143" ca="1">IF(AA$2="","",IFERROR(IF(FIND(AA$2,$C143)&gt;=1,INDIRECT($B143&amp;"!"&amp;"AG"&amp;$A143),0),""))</f>
        <v/>
      </c>
      <c r="AB143" s="253" t="str">
        <f t="array" aca="1" ref="AB143" ca="1">IF(AB$2="","",IFERROR(IF(FIND(AB$2,$C143)&gt;=1,INDIRECT($B143&amp;"!"&amp;"AG"&amp;$A143),0),""))</f>
        <v/>
      </c>
      <c r="AC143" s="253" t="str">
        <f t="array" aca="1" ref="AC143" ca="1">IF(AC$2="","",IFERROR(IF(FIND(AC$2,$C143)&gt;=1,INDIRECT($B143&amp;"!"&amp;"AG"&amp;$A143),0),""))</f>
        <v/>
      </c>
      <c r="AD143" s="253" t="str">
        <f t="array" aca="1" ref="AD143" ca="1">IF(AD$2="","",IFERROR(IF(FIND(AD$2,$C143)&gt;=1,INDIRECT($B143&amp;"!"&amp;"AG"&amp;$A143),0),""))</f>
        <v/>
      </c>
      <c r="AE143" s="253" t="str">
        <f t="array" aca="1" ref="AE143" ca="1">IF(AE$2="","",IFERROR(IF(FIND(AE$2,$C143)&gt;=1,INDIRECT($B143&amp;"!"&amp;"AG"&amp;$A143),0),""))</f>
        <v/>
      </c>
      <c r="AF143" s="253" t="str">
        <f t="array" aca="1" ref="AF143" ca="1">IF(AF$2="","",IFERROR(IF(FIND(AF$2,$C143)&gt;=1,INDIRECT($B143&amp;"!"&amp;"AG"&amp;$A143),0),""))</f>
        <v/>
      </c>
      <c r="AG143" s="253" t="str">
        <f t="array" aca="1" ref="AG143" ca="1">IF(AG$2="","",IFERROR(IF(FIND(AG$2,$C143)&gt;=1,INDIRECT($B143&amp;"!"&amp;"AG"&amp;$A143),0),""))</f>
        <v/>
      </c>
      <c r="AH143" s="253" t="str">
        <f t="array" aca="1" ref="AH143" ca="1">IF(AH$2="","",IFERROR(IF(FIND(AH$2,$C143)&gt;=1,INDIRECT($B143&amp;"!"&amp;"AG"&amp;$A143),0),""))</f>
        <v/>
      </c>
      <c r="AI143" s="253" t="str">
        <f t="array" aca="1" ref="AI143" ca="1">IF(AI$2="","",IFERROR(IF(FIND(AI$2,$C143)&gt;=1,INDIRECT($B143&amp;"!"&amp;"AG"&amp;$A143),0),""))</f>
        <v/>
      </c>
      <c r="AJ143" s="253" t="str">
        <f t="array" aca="1" ref="AJ143" ca="1">IF(AJ$2="","",IFERROR(IF(FIND(AJ$2,$C143)&gt;=1,INDIRECT($B143&amp;"!"&amp;"AG"&amp;$A143),0),""))</f>
        <v/>
      </c>
      <c r="AK143" s="253" t="str">
        <f t="array" aca="1" ref="AK143" ca="1">IF(AK$2="","",IFERROR(IF(FIND(AK$2,$C143)&gt;=1,INDIRECT($B143&amp;"!"&amp;"AG"&amp;$A143),0),""))</f>
        <v/>
      </c>
      <c r="AL143" s="253" t="str">
        <f t="array" aca="1" ref="AL143" ca="1">IF(AL$2="","",IFERROR(IF(FIND(AL$2,$C143)&gt;=1,INDIRECT($B143&amp;"!"&amp;"AG"&amp;$A143),0),""))</f>
        <v/>
      </c>
      <c r="AM143" s="253" t="str">
        <f t="array" aca="1" ref="AM143" ca="1">IF(AM$2="","",IFERROR(IF(FIND(AM$2,$C143)&gt;=1,INDIRECT($B143&amp;"!"&amp;"AG"&amp;$A143),0),""))</f>
        <v/>
      </c>
      <c r="AN143" s="253" t="str">
        <f t="array" aca="1" ref="AN143" ca="1">IF(AN$2="","",IFERROR(IF(FIND(AN$2,$C143)&gt;=1,INDIRECT($B143&amp;"!"&amp;"AG"&amp;$A143),0),""))</f>
        <v/>
      </c>
      <c r="AO143" s="253" t="str">
        <f t="array" aca="1" ref="AO143" ca="1">IF(AO$2="","",IFERROR(IF(FIND(AO$2,$C143)&gt;=1,INDIRECT($B143&amp;"!"&amp;"AG"&amp;$A143),0),""))</f>
        <v/>
      </c>
      <c r="AP143" s="253" t="str">
        <f t="array" aca="1" ref="AP143" ca="1">IF(AP$2="","",IFERROR(IF(FIND(AP$2,$C143)&gt;=1,INDIRECT($B143&amp;"!"&amp;"AG"&amp;$A143),0),""))</f>
        <v/>
      </c>
      <c r="AQ143" s="253" t="str">
        <f t="array" aca="1" ref="AQ143" ca="1">IF(AQ$2="","",IFERROR(IF(FIND(AQ$2,$C143)&gt;=1,INDIRECT($B143&amp;"!"&amp;"AG"&amp;$A143),0),""))</f>
        <v/>
      </c>
      <c r="AR143" s="253" t="str">
        <f t="array" aca="1" ref="AR143" ca="1">IF(AR$2="","",IFERROR(IF(FIND(AR$2,$C143)&gt;=1,INDIRECT($B143&amp;"!"&amp;"AG"&amp;$A143),0),""))</f>
        <v/>
      </c>
      <c r="AS143" s="253" t="str">
        <f t="array" aca="1" ref="AS143" ca="1">IF(AS$2="","",IFERROR(IF(FIND(AS$2,$C143)&gt;=1,INDIRECT($B143&amp;"!"&amp;"AG"&amp;$A143),0),""))</f>
        <v/>
      </c>
      <c r="AU143" s="254" t="str">
        <f t="array" aca="1" ref="AU143" ca="1">IFERROR(INDIRECT(B143&amp;"!"&amp;"A"&amp;A143),"")</f>
        <v/>
      </c>
      <c r="AV143" s="2" t="str">
        <f t="shared" ca="1" si="73"/>
        <v/>
      </c>
      <c r="AW143" s="253" t="str">
        <f t="array" aca="1" ref="AW143" ca="1">IF(AW$2="","",IFERROR(IF(FIND(AW$2,$C143)&gt;=1,IF(INDIRECT($B143&amp;"!"&amp;"AH"&amp;$A143)="","",INDIRECT($B143&amp;"!"&amp;"AH"&amp;$A143)),0),""))</f>
        <v/>
      </c>
      <c r="AX143" s="253" t="str">
        <f t="array" aca="1" ref="AX143" ca="1">IF(AX$2="","",IFERROR(IF(FIND(AX$2,$C143)&gt;=1,IF(INDIRECT($B143&amp;"!"&amp;"AH"&amp;$A143)="","",INDIRECT($B143&amp;"!"&amp;"AH"&amp;$A143)),0),""))</f>
        <v/>
      </c>
      <c r="AY143" s="253" t="str">
        <f t="array" aca="1" ref="AY143" ca="1">IF(AY$2="","",IFERROR(IF(FIND(AY$2,$C143)&gt;=1,IF(INDIRECT($B143&amp;"!"&amp;"AH"&amp;$A143)="","",INDIRECT($B143&amp;"!"&amp;"AH"&amp;$A143)),0),""))</f>
        <v/>
      </c>
      <c r="AZ143" s="253" t="str">
        <f t="array" aca="1" ref="AZ143" ca="1">IF(AZ$2="","",IFERROR(IF(FIND(AZ$2,$C143)&gt;=1,IF(INDIRECT($B143&amp;"!"&amp;"AH"&amp;$A143)="","",INDIRECT($B143&amp;"!"&amp;"AH"&amp;$A143)),0),""))</f>
        <v/>
      </c>
      <c r="BA143" s="253" t="str">
        <f t="array" aca="1" ref="BA143" ca="1">IF(BA$2="","",IFERROR(IF(FIND(BA$2,$C143)&gt;=1,IF(INDIRECT($B143&amp;"!"&amp;"AH"&amp;$A143)="","",INDIRECT($B143&amp;"!"&amp;"AH"&amp;$A143)),0),""))</f>
        <v/>
      </c>
      <c r="BB143" s="253" t="str">
        <f t="array" aca="1" ref="BB143" ca="1">IF(BB$2="","",IFERROR(IF(FIND(BB$2,$C143)&gt;=1,IF(INDIRECT($B143&amp;"!"&amp;"AH"&amp;$A143)="","",INDIRECT($B143&amp;"!"&amp;"AH"&amp;$A143)),0),""))</f>
        <v/>
      </c>
      <c r="BC143" s="253" t="str">
        <f t="array" aca="1" ref="BC143" ca="1">IF(BC$2="","",IFERROR(IF(FIND(BC$2,$C143)&gt;=1,IF(INDIRECT($B143&amp;"!"&amp;"AH"&amp;$A143)="","",INDIRECT($B143&amp;"!"&amp;"AH"&amp;$A143)),0),""))</f>
        <v/>
      </c>
      <c r="BD143" s="253" t="str">
        <f t="array" aca="1" ref="BD143" ca="1">IF(BD$2="","",IFERROR(IF(FIND(BD$2,$C143)&gt;=1,IF(INDIRECT($B143&amp;"!"&amp;"AH"&amp;$A143)="","",INDIRECT($B143&amp;"!"&amp;"AH"&amp;$A143)),0),""))</f>
        <v/>
      </c>
      <c r="BE143" s="253" t="str">
        <f t="array" aca="1" ref="BE143" ca="1">IF(BE$2="","",IFERROR(IF(FIND(BE$2,$C143)&gt;=1,IF(INDIRECT($B143&amp;"!"&amp;"AH"&amp;$A143)="","",INDIRECT($B143&amp;"!"&amp;"AH"&amp;$A143)),0),""))</f>
        <v/>
      </c>
      <c r="BF143" s="253" t="str">
        <f t="array" aca="1" ref="BF143" ca="1">IF(BF$2="","",IFERROR(IF(FIND(BF$2,$C143)&gt;=1,IF(INDIRECT($B143&amp;"!"&amp;"AH"&amp;$A143)="","",INDIRECT($B143&amp;"!"&amp;"AH"&amp;$A143)),0),""))</f>
        <v/>
      </c>
      <c r="BG143" s="253" t="str">
        <f t="array" aca="1" ref="BG143" ca="1">IF(BG$2="","",IFERROR(IF(FIND(BG$2,$C143)&gt;=1,IF(INDIRECT($B143&amp;"!"&amp;"AH"&amp;$A143)="","",INDIRECT($B143&amp;"!"&amp;"AH"&amp;$A143)),0),""))</f>
        <v/>
      </c>
      <c r="BH143" s="253" t="str">
        <f t="array" aca="1" ref="BH143" ca="1">IF(BH$2="","",IFERROR(IF(FIND(BH$2,$C143)&gt;=1,IF(INDIRECT($B143&amp;"!"&amp;"AH"&amp;$A143)="","",INDIRECT($B143&amp;"!"&amp;"AH"&amp;$A143)),0),""))</f>
        <v/>
      </c>
      <c r="BI143" s="253" t="str">
        <f t="array" aca="1" ref="BI143" ca="1">IF(BI$2="","",IFERROR(IF(FIND(BI$2,$C143)&gt;=1,IF(INDIRECT($B143&amp;"!"&amp;"AH"&amp;$A143)="","",INDIRECT($B143&amp;"!"&amp;"AH"&amp;$A143)),0),""))</f>
        <v/>
      </c>
      <c r="BJ143" s="253" t="str">
        <f t="array" aca="1" ref="BJ143" ca="1">IF(BJ$2="","",IFERROR(IF(FIND(BJ$2,$C143)&gt;=1,IF(INDIRECT($B143&amp;"!"&amp;"AH"&amp;$A143)="","",INDIRECT($B143&amp;"!"&amp;"AH"&amp;$A143)),0),""))</f>
        <v/>
      </c>
      <c r="BK143" s="253" t="str">
        <f t="array" aca="1" ref="BK143" ca="1">IF(BK$2="","",IFERROR(IF(FIND(BK$2,$C143)&gt;=1,IF(INDIRECT($B143&amp;"!"&amp;"AH"&amp;$A143)="","",INDIRECT($B143&amp;"!"&amp;"AH"&amp;$A143)),0),""))</f>
        <v/>
      </c>
      <c r="BL143" s="253" t="str">
        <f t="array" aca="1" ref="BL143" ca="1">IF(BL$2="","",IFERROR(IF(FIND(BL$2,$C143)&gt;=1,IF(INDIRECT($B143&amp;"!"&amp;"AH"&amp;$A143)="","",INDIRECT($B143&amp;"!"&amp;"AH"&amp;$A143)),0),""))</f>
        <v/>
      </c>
      <c r="BM143" s="253" t="str">
        <f t="array" aca="1" ref="BM143" ca="1">IF(BM$2="","",IFERROR(IF(FIND(BM$2,$C143)&gt;=1,IF(INDIRECT($B143&amp;"!"&amp;"AH"&amp;$A143)="","",INDIRECT($B143&amp;"!"&amp;"AH"&amp;$A143)),0),""))</f>
        <v/>
      </c>
      <c r="BN143" s="253" t="str">
        <f t="array" aca="1" ref="BN143" ca="1">IF(BN$2="","",IFERROR(IF(FIND(BN$2,$C143)&gt;=1,IF(INDIRECT($B143&amp;"!"&amp;"AH"&amp;$A143)="","",INDIRECT($B143&amp;"!"&amp;"AH"&amp;$A143)),0),""))</f>
        <v/>
      </c>
      <c r="BO143" s="253" t="str">
        <f t="array" aca="1" ref="BO143" ca="1">IF(BO$2="","",IFERROR(IF(FIND(BO$2,$C143)&gt;=1,IF(INDIRECT($B143&amp;"!"&amp;"AH"&amp;$A143)="","",INDIRECT($B143&amp;"!"&amp;"AH"&amp;$A143)),0),""))</f>
        <v/>
      </c>
      <c r="BP143" s="253" t="str">
        <f t="array" aca="1" ref="BP143" ca="1">IF(BP$2="","",IFERROR(IF(FIND(BP$2,$C143)&gt;=1,IF(INDIRECT($B143&amp;"!"&amp;"AH"&amp;$A143)="","",INDIRECT($B143&amp;"!"&amp;"AH"&amp;$A143)),0),""))</f>
        <v/>
      </c>
      <c r="BQ143" s="253" t="str">
        <f t="array" aca="1" ref="BQ143" ca="1">IF(BQ$2="","",IFERROR(IF(FIND(BQ$2,$C143)&gt;=1,IF(INDIRECT($B143&amp;"!"&amp;"AH"&amp;$A143)="","",INDIRECT($B143&amp;"!"&amp;"AH"&amp;$A143)),0),""))</f>
        <v/>
      </c>
      <c r="BR143" s="253" t="str">
        <f t="array" aca="1" ref="BR143" ca="1">IF(BR$2="","",IFERROR(IF(FIND(BR$2,$C143)&gt;=1,IF(INDIRECT($B143&amp;"!"&amp;"AH"&amp;$A143)="","",INDIRECT($B143&amp;"!"&amp;"AH"&amp;$A143)),0),""))</f>
        <v/>
      </c>
      <c r="BS143" s="253" t="str">
        <f t="array" aca="1" ref="BS143" ca="1">IF(BS$2="","",IFERROR(IF(FIND(BS$2,$C143)&gt;=1,IF(INDIRECT($B143&amp;"!"&amp;"AH"&amp;$A143)="","",INDIRECT($B143&amp;"!"&amp;"AH"&amp;$A143)),0),""))</f>
        <v/>
      </c>
      <c r="BT143" s="253" t="str">
        <f t="array" aca="1" ref="BT143" ca="1">IF(BT$2="","",IFERROR(IF(FIND(BT$2,$C143)&gt;=1,IF(INDIRECT($B143&amp;"!"&amp;"AH"&amp;$A143)="","",INDIRECT($B143&amp;"!"&amp;"AH"&amp;$A143)),0),""))</f>
        <v/>
      </c>
      <c r="BU143" s="253" t="str">
        <f t="array" aca="1" ref="BU143" ca="1">IF(BU$2="","",IFERROR(IF(FIND(BU$2,$C143)&gt;=1,IF(INDIRECT($B143&amp;"!"&amp;"AH"&amp;$A143)="","",INDIRECT($B143&amp;"!"&amp;"AH"&amp;$A143)),0),""))</f>
        <v/>
      </c>
      <c r="BV143" s="253" t="str">
        <f t="array" aca="1" ref="BV143" ca="1">IF(BV$2="","",IFERROR(IF(FIND(BV$2,$C143)&gt;=1,IF(INDIRECT($B143&amp;"!"&amp;"AH"&amp;$A143)="","",INDIRECT($B143&amp;"!"&amp;"AH"&amp;$A143)),0),""))</f>
        <v/>
      </c>
      <c r="BW143" s="253" t="str">
        <f t="array" aca="1" ref="BW143" ca="1">IF(BW$2="","",IFERROR(IF(FIND(BW$2,$C143)&gt;=1,IF(INDIRECT($B143&amp;"!"&amp;"AH"&amp;$A143)="","",INDIRECT($B143&amp;"!"&amp;"AH"&amp;$A143)),0),""))</f>
        <v/>
      </c>
      <c r="BX143" s="253" t="str">
        <f t="array" aca="1" ref="BX143" ca="1">IF(BX$2="","",IFERROR(IF(FIND(BX$2,$C143)&gt;=1,IF(INDIRECT($B143&amp;"!"&amp;"AH"&amp;$A143)="","",INDIRECT($B143&amp;"!"&amp;"AH"&amp;$A143)),0),""))</f>
        <v/>
      </c>
      <c r="BY143" s="253" t="str">
        <f t="array" aca="1" ref="BY143" ca="1">IF(BY$2="","",IFERROR(IF(FIND(BY$2,$C143)&gt;=1,IF(INDIRECT($B143&amp;"!"&amp;"AH"&amp;$A143)="","",INDIRECT($B143&amp;"!"&amp;"AH"&amp;$A143)),0),""))</f>
        <v/>
      </c>
      <c r="BZ143" s="253" t="str">
        <f t="array" aca="1" ref="BZ143" ca="1">IF(BZ$2="","",IFERROR(IF(FIND(BZ$2,$C143)&gt;=1,IF(INDIRECT($B143&amp;"!"&amp;"AH"&amp;$A143)="","",INDIRECT($B143&amp;"!"&amp;"AH"&amp;$A143)),0),""))</f>
        <v/>
      </c>
      <c r="CA143" s="253" t="str">
        <f t="array" aca="1" ref="CA143" ca="1">IF(CA$2="","",IFERROR(IF(FIND(CA$2,$C143)&gt;=1,IF(INDIRECT($B143&amp;"!"&amp;"AH"&amp;$A143)="","",INDIRECT($B143&amp;"!"&amp;"AH"&amp;$A143)),0),""))</f>
        <v/>
      </c>
      <c r="CB143" s="253" t="str">
        <f t="array" aca="1" ref="CB143" ca="1">IF(CB$2="","",IFERROR(IF(FIND(CB$2,$C143)&gt;=1,IF(INDIRECT($B143&amp;"!"&amp;"AH"&amp;$A143)="","",INDIRECT($B143&amp;"!"&amp;"AH"&amp;$A143)),0),""))</f>
        <v/>
      </c>
      <c r="CC143" s="253" t="str">
        <f t="array" aca="1" ref="CC143" ca="1">IF(CC$2="","",IFERROR(IF(FIND(CC$2,$C143)&gt;=1,IF(INDIRECT($B143&amp;"!"&amp;"AH"&amp;$A143)="","",INDIRECT($B143&amp;"!"&amp;"AH"&amp;$A143)),0),""))</f>
        <v/>
      </c>
      <c r="CD143" s="253" t="str">
        <f t="array" aca="1" ref="CD143" ca="1">IF(CD$2="","",IFERROR(IF(FIND(CD$2,$C143)&gt;=1,IF(INDIRECT($B143&amp;"!"&amp;"AH"&amp;$A143)="","",INDIRECT($B143&amp;"!"&amp;"AH"&amp;$A143)),0),""))</f>
        <v/>
      </c>
      <c r="CE143" s="253" t="str">
        <f t="array" aca="1" ref="CE143" ca="1">IF(CE$2="","",IFERROR(IF(FIND(CE$2,$C143)&gt;=1,IF(INDIRECT($B143&amp;"!"&amp;"AH"&amp;$A143)="","",INDIRECT($B143&amp;"!"&amp;"AH"&amp;$A143)),0),""))</f>
        <v/>
      </c>
      <c r="CF143" s="253" t="str">
        <f t="array" aca="1" ref="CF143" ca="1">IF(CF$2="","",IFERROR(IF(FIND(CF$2,$C143)&gt;=1,IF(INDIRECT($B143&amp;"!"&amp;"AH"&amp;$A143)="","",INDIRECT($B143&amp;"!"&amp;"AH"&amp;$A143)),0),""))</f>
        <v/>
      </c>
      <c r="CG143" s="253" t="str">
        <f t="array" aca="1" ref="CG143" ca="1">IF(CG$2="","",IFERROR(IF(FIND(CG$2,$C143)&gt;=1,IF(INDIRECT($B143&amp;"!"&amp;"AH"&amp;$A143)="","",INDIRECT($B143&amp;"!"&amp;"AH"&amp;$A143)),0),""))</f>
        <v/>
      </c>
      <c r="CH143" s="253" t="str">
        <f t="array" aca="1" ref="CH143" ca="1">IF(CH$2="","",IFERROR(IF(FIND(CH$2,$C143)&gt;=1,IF(INDIRECT($B143&amp;"!"&amp;"AH"&amp;$A143)="","",INDIRECT($B143&amp;"!"&amp;"AH"&amp;$A143)),0),""))</f>
        <v/>
      </c>
      <c r="CI143" s="253" t="str">
        <f t="array" aca="1" ref="CI143" ca="1">IF(CI$2="","",IFERROR(IF(FIND(CI$2,$C143)&gt;=1,IF(INDIRECT($B143&amp;"!"&amp;"AH"&amp;$A143)="","",INDIRECT($B143&amp;"!"&amp;"AH"&amp;$A143)),0),""))</f>
        <v/>
      </c>
      <c r="CJ143" s="253" t="str">
        <f t="array" aca="1" ref="CJ143" ca="1">IF(CJ$2="","",IFERROR(IF(FIND(CJ$2,$C143)&gt;=1,IF(INDIRECT($B143&amp;"!"&amp;"AH"&amp;$A143)="","",INDIRECT($B143&amp;"!"&amp;"AH"&amp;$A143)),0),""))</f>
        <v/>
      </c>
      <c r="CK143" s="253" t="str">
        <f t="array" aca="1" ref="CK143" ca="1">IF(CK$2="","",IFERROR(IF(FIND(CK$2,$C143)&gt;=1,IF(INDIRECT($B143&amp;"!"&amp;"AH"&amp;$A143)="","",INDIRECT($B143&amp;"!"&amp;"AH"&amp;$A143)),0),""))</f>
        <v/>
      </c>
      <c r="CL143" s="253" t="str">
        <f t="array" aca="1" ref="CL143" ca="1">IF(CL$2="","",IFERROR(IF(FIND(CL$2,$C143)&gt;=1,IF(INDIRECT($B143&amp;"!"&amp;"AH"&amp;$A143)="","",INDIRECT($B143&amp;"!"&amp;"AH"&amp;$A143)),0),""))</f>
        <v/>
      </c>
      <c r="CO143" s="2" t="str">
        <f t="shared" ca="1" si="75"/>
        <v/>
      </c>
      <c r="CP143" s="253" t="str">
        <f t="array" aca="1" ref="CP143" ca="1">IF(CP$2="","",IFERROR(IF(FIND(CP$2,$C143)&gt;=1,INDIRECT($B143&amp;"!"&amp;"AG"&amp;$A143),0),""))</f>
        <v/>
      </c>
      <c r="CQ143" s="253" t="str">
        <f t="array" aca="1" ref="CQ143" ca="1">IF(CQ$2="","",IFERROR(IF(FIND(CQ$2,$C143)&gt;=1,INDIRECT($B143&amp;"!"&amp;"AG"&amp;$A143),0),""))</f>
        <v/>
      </c>
      <c r="CR143" s="253" t="str">
        <f t="array" aca="1" ref="CR143" ca="1">IF(CR$2="","",IFERROR(IF(FIND(CR$2,$C143)&gt;=1,INDIRECT($B143&amp;"!"&amp;"AG"&amp;$A143),0),""))</f>
        <v/>
      </c>
      <c r="CS143" s="253" t="str">
        <f t="array" aca="1" ref="CS143" ca="1">IF(CS$2="","",IFERROR(IF(FIND(CS$2,$C143)&gt;=1,INDIRECT($B143&amp;"!"&amp;"AG"&amp;$A143),0),""))</f>
        <v/>
      </c>
      <c r="CV143" s="2" t="str">
        <f t="shared" ca="1" si="76"/>
        <v/>
      </c>
      <c r="CW143" s="253" t="str">
        <f t="array" aca="1" ref="CW143" ca="1">IF(CW$2="","",IFERROR(IF(FIND(CW$2,$C143)&gt;=1,IF(INDIRECT($B143&amp;"!"&amp;"AH"&amp;$A143)="","",INDIRECT($B143&amp;"!"&amp;"AH"&amp;$A143)&amp;" "),0),""))</f>
        <v/>
      </c>
      <c r="CX143" s="253" t="str">
        <f t="array" aca="1" ref="CX143" ca="1">IF(CX$2="","",IFERROR(IF(FIND(CX$2,$C143)&gt;=1,IF(INDIRECT($B143&amp;"!"&amp;"AH"&amp;$A143)="","",INDIRECT($B143&amp;"!"&amp;"AH"&amp;$A143)&amp;" "),0),""))</f>
        <v/>
      </c>
      <c r="CY143" s="253" t="str">
        <f t="array" aca="1" ref="CY143" ca="1">IF(CY$2="","",IFERROR(IF(FIND(CY$2,$C143)&gt;=1,IF(INDIRECT($B143&amp;"!"&amp;"AH"&amp;$A143)="","",INDIRECT($B143&amp;"!"&amp;"AH"&amp;$A143)&amp;" "),0),""))</f>
        <v/>
      </c>
      <c r="CZ143" s="253" t="str">
        <f t="array" aca="1" ref="CZ143" ca="1">IF(CZ$2="","",IFERROR(IF(FIND(CZ$2,$C143)&gt;=1,IF(INDIRECT($B143&amp;"!"&amp;"AH"&amp;$A143)="","",INDIRECT($B143&amp;"!"&amp;"AH"&amp;$A143)&amp;" "),0),""))</f>
        <v/>
      </c>
      <c r="DC143" s="2" t="str">
        <f t="shared" ca="1" si="77"/>
        <v/>
      </c>
      <c r="DD143" s="253" t="str" cm="1">
        <f t="array" aca="1" ref="DD143" ca="1">IF(DD$2="","",IFERROR(IF(FIND(DD$2,$C143)&gt;=1,INDIRECT($B143&amp;"!"&amp;"AG"&amp;$A143),0),""))</f>
        <v/>
      </c>
      <c r="DE143" s="253" t="str" cm="1">
        <f t="array" aca="1" ref="DE143" ca="1">IF(DE$2="","",IFERROR(IF(FIND(DE$2,$C143)&gt;=1,INDIRECT($B143&amp;"!"&amp;"AG"&amp;$A143),0),""))</f>
        <v/>
      </c>
      <c r="DF143" s="253" t="str" cm="1">
        <f t="array" aca="1" ref="DF143" ca="1">IF(DF$2="","",IFERROR(IF(FIND(DF$2,$C143)&gt;=1,INDIRECT($B143&amp;"!"&amp;"AG"&amp;$A143),0),""))</f>
        <v/>
      </c>
      <c r="DG143" s="253" t="str" cm="1">
        <f t="array" aca="1" ref="DG143" ca="1">IF(DG$2="","",IFERROR(IF(FIND(DG$2,$C143)&gt;=1,INDIRECT($B143&amp;"!"&amp;"AG"&amp;$A143),0),""))</f>
        <v/>
      </c>
      <c r="DH143" s="253" t="str" cm="1">
        <f t="array" aca="1" ref="DH143" ca="1">IF(DH$2="","",IFERROR(IF(FIND(DH$2,$C143)&gt;=1,INDIRECT($B143&amp;"!"&amp;"AG"&amp;$A143),0),""))</f>
        <v/>
      </c>
      <c r="DI143" s="253" t="str" cm="1">
        <f t="array" aca="1" ref="DI143" ca="1">IF(DI$2="","",IFERROR(IF(FIND(DI$2,$C143)&gt;=1,INDIRECT($B143&amp;"!"&amp;"AG"&amp;$A143),0),""))</f>
        <v/>
      </c>
      <c r="DJ143" s="253" t="str" cm="1">
        <f t="array" aca="1" ref="DJ143" ca="1">IF(DJ$2="","",IFERROR(IF(FIND(DJ$2,$C143)&gt;=1,INDIRECT($B143&amp;"!"&amp;"AG"&amp;$A143),0),""))</f>
        <v/>
      </c>
      <c r="DK143" s="253" t="str" cm="1">
        <f t="array" aca="1" ref="DK143" ca="1">IF(DK$2="","",IFERROR(IF(FIND(DK$2,$C143)&gt;=1,INDIRECT($B143&amp;"!"&amp;"AG"&amp;$A143),0),""))</f>
        <v/>
      </c>
      <c r="DL143" s="253" t="str" cm="1">
        <f t="array" aca="1" ref="DL143" ca="1">IF(DL$2="","",IFERROR(IF(FIND(DL$2,$C143)&gt;=1,INDIRECT($B143&amp;"!"&amp;"AG"&amp;$A143),0),""))</f>
        <v/>
      </c>
      <c r="DM143" s="253" t="str" cm="1">
        <f t="array" aca="1" ref="DM143" ca="1">IF(DM$2="","",IFERROR(IF(FIND(DM$2,$C143)&gt;=1,INDIRECT($B143&amp;"!"&amp;"AG"&amp;$A143),0),""))</f>
        <v/>
      </c>
      <c r="DN143" s="253" t="str" cm="1">
        <f t="array" aca="1" ref="DN143" ca="1">IF(DN$2="","",IFERROR(IF(FIND(DN$2,$C143)&gt;=1,INDIRECT($B143&amp;"!"&amp;"AG"&amp;$A143),0),""))</f>
        <v/>
      </c>
      <c r="DO143" s="253" t="str" cm="1">
        <f t="array" aca="1" ref="DO143" ca="1">IF(DO$2="","",IFERROR(IF(FIND(DO$2,$C143)&gt;=1,INDIRECT($B143&amp;"!"&amp;"AG"&amp;$A143),0),""))</f>
        <v/>
      </c>
      <c r="DP143" s="253" t="str" cm="1">
        <f t="array" aca="1" ref="DP143" ca="1">IF(DP$2="","",IFERROR(IF(FIND(DP$2,$C143)&gt;=1,INDIRECT($B143&amp;"!"&amp;"AG"&amp;$A143),0),""))</f>
        <v/>
      </c>
      <c r="DQ143" s="253" t="str" cm="1">
        <f t="array" aca="1" ref="DQ143" ca="1">IF(DQ$2="","",IFERROR(IF(FIND(DQ$2,$C143)&gt;=1,INDIRECT($B143&amp;"!"&amp;"AG"&amp;$A143),0),""))</f>
        <v/>
      </c>
      <c r="DR143" s="253" t="str" cm="1">
        <f t="array" aca="1" ref="DR143" ca="1">IF(DR$2="","",IFERROR(IF(FIND(DR$2,$C143)&gt;=1,INDIRECT($B143&amp;"!"&amp;"AG"&amp;$A143),0),""))</f>
        <v/>
      </c>
      <c r="DS143" s="253" t="str" cm="1">
        <f t="array" aca="1" ref="DS143" ca="1">IF(DS$2="","",IFERROR(IF(FIND(DS$2,$C143)&gt;=1,INDIRECT($B143&amp;"!"&amp;"AG"&amp;$A143),0),""))</f>
        <v/>
      </c>
      <c r="DT143" s="253" t="str" cm="1">
        <f t="array" aca="1" ref="DT143" ca="1">IF(DT$2="","",IFERROR(IF(FIND(DT$2,$C143)&gt;=1,INDIRECT($B143&amp;"!"&amp;"AG"&amp;$A143),0),""))</f>
        <v/>
      </c>
      <c r="DU143" s="253" t="str" cm="1">
        <f t="array" aca="1" ref="DU143" ca="1">IF(DU$2="","",IFERROR(IF(FIND(DU$2,$C143)&gt;=1,INDIRECT($B143&amp;"!"&amp;"AG"&amp;$A143),0),""))</f>
        <v/>
      </c>
      <c r="DV143" s="253" t="str" cm="1">
        <f t="array" aca="1" ref="DV143" ca="1">IF(DV$2="","",IFERROR(IF(FIND(DV$2,$C143)&gt;=1,INDIRECT($B143&amp;"!"&amp;"AG"&amp;$A143),0),""))</f>
        <v/>
      </c>
      <c r="DW143" s="253" t="str" cm="1">
        <f t="array" aca="1" ref="DW143" ca="1">IF(DW$2="","",IFERROR(IF(FIND(DW$2,$C143)&gt;=1,INDIRECT($B143&amp;"!"&amp;"AG"&amp;$A143),0),""))</f>
        <v/>
      </c>
      <c r="DX143" s="253" t="str" cm="1">
        <f t="array" aca="1" ref="DX143" ca="1">IF(DX$2="","",IFERROR(IF(FIND(DX$2,$C143)&gt;=1,INDIRECT($B143&amp;"!"&amp;"AG"&amp;$A143),0),""))</f>
        <v/>
      </c>
      <c r="DY143" s="253" t="str" cm="1">
        <f t="array" aca="1" ref="DY143" ca="1">IF(DY$2="","",IFERROR(IF(FIND(DY$2,$C143)&gt;=1,INDIRECT($B143&amp;"!"&amp;"AG"&amp;$A143),0),""))</f>
        <v/>
      </c>
      <c r="DZ143" s="253" t="str" cm="1">
        <f t="array" aca="1" ref="DZ143" ca="1">IF(DZ$2="","",IFERROR(IF(FIND(DZ$2,$C143)&gt;=1,INDIRECT($B143&amp;"!"&amp;"AG"&amp;$A143),0),""))</f>
        <v/>
      </c>
      <c r="EA143" s="253" t="str" cm="1">
        <f t="array" aca="1" ref="EA143" ca="1">IF(EA$2="","",IFERROR(IF(FIND(EA$2,$C143)&gt;=1,INDIRECT($B143&amp;"!"&amp;"AG"&amp;$A143),0),""))</f>
        <v/>
      </c>
      <c r="EB143" s="253" t="str" cm="1">
        <f t="array" aca="1" ref="EB143" ca="1">IF(EB$2="","",IFERROR(IF(FIND(EB$2,$C143)&gt;=1,INDIRECT($B143&amp;"!"&amp;"AG"&amp;$A143),0),""))</f>
        <v/>
      </c>
      <c r="EC143" s="253" t="str" cm="1">
        <f t="array" aca="1" ref="EC143" ca="1">IF(EC$2="","",IFERROR(IF(FIND(EC$2,$C143)&gt;=1,INDIRECT($B143&amp;"!"&amp;"AG"&amp;$A143),0),""))</f>
        <v/>
      </c>
      <c r="ED143" s="253" t="str" cm="1">
        <f t="array" aca="1" ref="ED143" ca="1">IF(ED$2="","",IFERROR(IF(FIND(ED$2,$C143)&gt;=1,INDIRECT($B143&amp;"!"&amp;"AG"&amp;$A143),0),""))</f>
        <v/>
      </c>
      <c r="EE143" s="253" t="str" cm="1">
        <f t="array" aca="1" ref="EE143" ca="1">IF(EE$2="","",IFERROR(IF(FIND(EE$2,$C143)&gt;=1,INDIRECT($B143&amp;"!"&amp;"AG"&amp;$A143),0),""))</f>
        <v/>
      </c>
      <c r="EF143" s="253" t="str" cm="1">
        <f t="array" aca="1" ref="EF143" ca="1">IF(EF$2="","",IFERROR(IF(FIND(EF$2,$C143)&gt;=1,INDIRECT($B143&amp;"!"&amp;"AG"&amp;$A143),0),""))</f>
        <v/>
      </c>
      <c r="EG143" s="253" t="str" cm="1">
        <f t="array" aca="1" ref="EG143" ca="1">IF(EG$2="","",IFERROR(IF(FIND(EG$2,$C143)&gt;=1,INDIRECT($B143&amp;"!"&amp;"AG"&amp;$A143),0),""))</f>
        <v/>
      </c>
      <c r="EH143" s="253" t="str" cm="1">
        <f t="array" aca="1" ref="EH143" ca="1">IF(EH$2="","",IFERROR(IF(FIND(EH$2,$C143)&gt;=1,INDIRECT($B143&amp;"!"&amp;"AG"&amp;$A143),0),""))</f>
        <v/>
      </c>
      <c r="EI143" s="253" t="str" cm="1">
        <f t="array" aca="1" ref="EI143" ca="1">IF(EI$2="","",IFERROR(IF(FIND(EI$2,$C143)&gt;=1,INDIRECT($B143&amp;"!"&amp;"AG"&amp;$A143),0),""))</f>
        <v/>
      </c>
      <c r="EJ143" s="253" t="str" cm="1">
        <f t="array" aca="1" ref="EJ143" ca="1">IF(EJ$2="","",IFERROR(IF(FIND(EJ$2,$C143)&gt;=1,INDIRECT($B143&amp;"!"&amp;"AG"&amp;$A143),0),""))</f>
        <v/>
      </c>
      <c r="EK143" s="253" t="str" cm="1">
        <f t="array" aca="1" ref="EK143" ca="1">IF(EK$2="","",IFERROR(IF(FIND(EK$2,$C143)&gt;=1,INDIRECT($B143&amp;"!"&amp;"AG"&amp;$A143),0),""))</f>
        <v/>
      </c>
      <c r="EL143" s="253" t="str" cm="1">
        <f t="array" aca="1" ref="EL143" ca="1">IF(EL$2="","",IFERROR(IF(FIND(EL$2,$C143)&gt;=1,INDIRECT($B143&amp;"!"&amp;"AG"&amp;$A143),0),""))</f>
        <v/>
      </c>
      <c r="EM143" s="253" t="str" cm="1">
        <f t="array" aca="1" ref="EM143" ca="1">IF(EM$2="","",IFERROR(IF(FIND(EM$2,$C143)&gt;=1,INDIRECT($B143&amp;"!"&amp;"AG"&amp;$A143),0),""))</f>
        <v/>
      </c>
      <c r="EN143" s="253" t="str" cm="1">
        <f t="array" aca="1" ref="EN143" ca="1">IF(EN$2="","",IFERROR(IF(FIND(EN$2,$C143)&gt;=1,INDIRECT($B143&amp;"!"&amp;"AG"&amp;$A143),0),""))</f>
        <v/>
      </c>
      <c r="EO143" s="253" t="str" cm="1">
        <f t="array" aca="1" ref="EO143" ca="1">IF(EO$2="","",IFERROR(IF(FIND(EO$2,$C143)&gt;=1,INDIRECT($B143&amp;"!"&amp;"AG"&amp;$A143),0),""))</f>
        <v/>
      </c>
      <c r="EP143" s="253" t="str" cm="1">
        <f t="array" aca="1" ref="EP143" ca="1">IF(EP$2="","",IFERROR(IF(FIND(EP$2,$C143)&gt;=1,INDIRECT($B143&amp;"!"&amp;"AG"&amp;$A143),0),""))</f>
        <v/>
      </c>
      <c r="EQ143" s="253" t="str" cm="1">
        <f t="array" aca="1" ref="EQ143" ca="1">IF(EQ$2="","",IFERROR(IF(FIND(EQ$2,$C143)&gt;=1,INDIRECT($B143&amp;"!"&amp;"AG"&amp;$A143),0),""))</f>
        <v/>
      </c>
      <c r="ER143" s="253" t="str" cm="1">
        <f t="array" aca="1" ref="ER143" ca="1">IF(ER$2="","",IFERROR(IF(FIND(ER$2,$C143)&gt;=1,INDIRECT($B143&amp;"!"&amp;"AG"&amp;$A143),0),""))</f>
        <v/>
      </c>
      <c r="ES143" s="253" t="str" cm="1">
        <f t="array" aca="1" ref="ES143" ca="1">IF(ES$2="","",IFERROR(IF(FIND(ES$2,$C143)&gt;=1,INDIRECT($B143&amp;"!"&amp;"AG"&amp;$A143),0),""))</f>
        <v/>
      </c>
      <c r="ET143" s="253" t="str" cm="1">
        <f t="array" aca="1" ref="ET143" ca="1">IF(ET$2="","",IFERROR(IF(FIND(ET$2,$C143)&gt;=1,INDIRECT($B143&amp;"!"&amp;"AG"&amp;$A143),0),""))</f>
        <v/>
      </c>
      <c r="EU143" s="253" t="str" cm="1">
        <f t="array" aca="1" ref="EU143" ca="1">IF(EU$2="","",IFERROR(IF(FIND(EU$2,$C143)&gt;=1,INDIRECT($B143&amp;"!"&amp;"AG"&amp;$A143),0),""))</f>
        <v/>
      </c>
      <c r="EV143" s="253" t="str" cm="1">
        <f t="array" aca="1" ref="EV143" ca="1">IF(EV$2="","",IFERROR(IF(FIND(EV$2,$C143)&gt;=1,INDIRECT($B143&amp;"!"&amp;"AG"&amp;$A143),0),""))</f>
        <v/>
      </c>
    </row>
    <row r="144" spans="1:152" x14ac:dyDescent="0.3">
      <c r="A144" s="252">
        <f t="shared" ca="1" si="113"/>
        <v>37</v>
      </c>
      <c r="B144" s="252" t="str">
        <f t="shared" si="114"/>
        <v>Mar_2024</v>
      </c>
      <c r="C144" s="252" t="str">
        <f t="shared" ca="1" si="112"/>
        <v/>
      </c>
      <c r="D144" s="253" t="str">
        <f t="array" aca="1" ref="D144" ca="1">IF(D$2="","",IFERROR(IF(FIND(D$2,$C144)&gt;=1,INDIRECT($B144&amp;"!"&amp;"AG"&amp;$A144),0),""))</f>
        <v/>
      </c>
      <c r="E144" s="253" t="str">
        <f t="array" aca="1" ref="E144" ca="1">IF(E$2="","",IFERROR(IF(FIND(E$2,$C144)&gt;=1,INDIRECT($B144&amp;"!"&amp;"AG"&amp;$A144),0),""))</f>
        <v/>
      </c>
      <c r="F144" s="253" t="str">
        <f t="array" aca="1" ref="F144" ca="1">IF(F$2="","",IFERROR(IF(FIND(F$2,$C144)&gt;=1,INDIRECT($B144&amp;"!"&amp;"AG"&amp;$A144),0),""))</f>
        <v/>
      </c>
      <c r="G144" s="253" t="str">
        <f t="array" aca="1" ref="G144" ca="1">IF(G$2="","",IFERROR(IF(FIND(G$2,$C144)&gt;=1,INDIRECT($B144&amp;"!"&amp;"AG"&amp;$A144),0),""))</f>
        <v/>
      </c>
      <c r="H144" s="253" t="str">
        <f t="array" aca="1" ref="H144" ca="1">IF(H$2="","",IFERROR(IF(FIND(H$2,$C144)&gt;=1,INDIRECT($B144&amp;"!"&amp;"AG"&amp;$A144),0),""))</f>
        <v/>
      </c>
      <c r="I144" s="253" t="str">
        <f t="array" aca="1" ref="I144" ca="1">IF(I$2="","",IFERROR(IF(FIND(I$2,$C144)&gt;=1,INDIRECT($B144&amp;"!"&amp;"AG"&amp;$A144),0),""))</f>
        <v/>
      </c>
      <c r="J144" s="253" t="str">
        <f t="array" aca="1" ref="J144" ca="1">IF(J$2="","",IFERROR(IF(FIND(J$2,$C144)&gt;=1,INDIRECT($B144&amp;"!"&amp;"AG"&amp;$A144),0),""))</f>
        <v/>
      </c>
      <c r="K144" s="253" t="str">
        <f t="array" aca="1" ref="K144" ca="1">IF(K$2="","",IFERROR(IF(FIND(K$2,$C144)&gt;=1,INDIRECT($B144&amp;"!"&amp;"AG"&amp;$A144),0),""))</f>
        <v/>
      </c>
      <c r="L144" s="253" t="str">
        <f t="array" aca="1" ref="L144" ca="1">IF(L$2="","",IFERROR(IF(FIND(L$2,$C144)&gt;=1,INDIRECT($B144&amp;"!"&amp;"AG"&amp;$A144),0),""))</f>
        <v/>
      </c>
      <c r="M144" s="253" t="str">
        <f t="array" aca="1" ref="M144" ca="1">IF(M$2="","",IFERROR(IF(FIND(M$2,$C144)&gt;=1,INDIRECT($B144&amp;"!"&amp;"AG"&amp;$A144),0),""))</f>
        <v/>
      </c>
      <c r="N144" s="253" t="str">
        <f t="array" aca="1" ref="N144" ca="1">IF(N$2="","",IFERROR(IF(FIND(N$2,$C144)&gt;=1,INDIRECT($B144&amp;"!"&amp;"AG"&amp;$A144),0),""))</f>
        <v/>
      </c>
      <c r="O144" s="253" t="str">
        <f t="array" aca="1" ref="O144" ca="1">IF(O$2="","",IFERROR(IF(FIND(O$2,$C144)&gt;=1,INDIRECT($B144&amp;"!"&amp;"AG"&amp;$A144),0),""))</f>
        <v/>
      </c>
      <c r="P144" s="253" t="str">
        <f t="array" aca="1" ref="P144" ca="1">IF(P$2="","",IFERROR(IF(FIND(P$2,$C144)&gt;=1,INDIRECT($B144&amp;"!"&amp;"AG"&amp;$A144),0),""))</f>
        <v/>
      </c>
      <c r="Q144" s="253" t="str">
        <f t="array" aca="1" ref="Q144" ca="1">IF(Q$2="","",IFERROR(IF(FIND(Q$2,$C144)&gt;=1,INDIRECT($B144&amp;"!"&amp;"AG"&amp;$A144),0),""))</f>
        <v/>
      </c>
      <c r="R144" s="253" t="str">
        <f t="array" aca="1" ref="R144" ca="1">IF(R$2="","",IFERROR(IF(FIND(R$2,$C144)&gt;=1,INDIRECT($B144&amp;"!"&amp;"AG"&amp;$A144),0),""))</f>
        <v/>
      </c>
      <c r="S144" s="253" t="str">
        <f t="array" aca="1" ref="S144" ca="1">IF(S$2="","",IFERROR(IF(FIND(S$2,$C144)&gt;=1,INDIRECT($B144&amp;"!"&amp;"AG"&amp;$A144),0),""))</f>
        <v/>
      </c>
      <c r="T144" s="253" t="str">
        <f t="array" aca="1" ref="T144" ca="1">IF(T$2="","",IFERROR(IF(FIND(T$2,$C144)&gt;=1,INDIRECT($B144&amp;"!"&amp;"AG"&amp;$A144),0),""))</f>
        <v/>
      </c>
      <c r="U144" s="253" t="str">
        <f t="array" aca="1" ref="U144" ca="1">IF(U$2="","",IFERROR(IF(FIND(U$2,$C144)&gt;=1,INDIRECT($B144&amp;"!"&amp;"AG"&amp;$A144),0),""))</f>
        <v/>
      </c>
      <c r="V144" s="253" t="str">
        <f t="array" aca="1" ref="V144" ca="1">IF(V$2="","",IFERROR(IF(FIND(V$2,$C144)&gt;=1,INDIRECT($B144&amp;"!"&amp;"AG"&amp;$A144),0),""))</f>
        <v/>
      </c>
      <c r="W144" s="253" t="str">
        <f t="array" aca="1" ref="W144" ca="1">IF(W$2="","",IFERROR(IF(FIND(W$2,$C144)&gt;=1,INDIRECT($B144&amp;"!"&amp;"AG"&amp;$A144),0),""))</f>
        <v/>
      </c>
      <c r="X144" s="253" t="str">
        <f t="array" aca="1" ref="X144" ca="1">IF(X$2="","",IFERROR(IF(FIND(X$2,$C144)&gt;=1,INDIRECT($B144&amp;"!"&amp;"AG"&amp;$A144),0),""))</f>
        <v/>
      </c>
      <c r="Y144" s="253" t="str">
        <f t="array" aca="1" ref="Y144" ca="1">IF(Y$2="","",IFERROR(IF(FIND(Y$2,$C144)&gt;=1,INDIRECT($B144&amp;"!"&amp;"AG"&amp;$A144),0),""))</f>
        <v/>
      </c>
      <c r="Z144" s="253" t="str">
        <f t="array" aca="1" ref="Z144" ca="1">IF(Z$2="","",IFERROR(IF(FIND(Z$2,$C144)&gt;=1,INDIRECT($B144&amp;"!"&amp;"AG"&amp;$A144),0),""))</f>
        <v/>
      </c>
      <c r="AA144" s="253" t="str">
        <f t="array" aca="1" ref="AA144" ca="1">IF(AA$2="","",IFERROR(IF(FIND(AA$2,$C144)&gt;=1,INDIRECT($B144&amp;"!"&amp;"AG"&amp;$A144),0),""))</f>
        <v/>
      </c>
      <c r="AB144" s="253" t="str">
        <f t="array" aca="1" ref="AB144" ca="1">IF(AB$2="","",IFERROR(IF(FIND(AB$2,$C144)&gt;=1,INDIRECT($B144&amp;"!"&amp;"AG"&amp;$A144),0),""))</f>
        <v/>
      </c>
      <c r="AC144" s="253" t="str">
        <f t="array" aca="1" ref="AC144" ca="1">IF(AC$2="","",IFERROR(IF(FIND(AC$2,$C144)&gt;=1,INDIRECT($B144&amp;"!"&amp;"AG"&amp;$A144),0),""))</f>
        <v/>
      </c>
      <c r="AD144" s="253" t="str">
        <f t="array" aca="1" ref="AD144" ca="1">IF(AD$2="","",IFERROR(IF(FIND(AD$2,$C144)&gt;=1,INDIRECT($B144&amp;"!"&amp;"AG"&amp;$A144),0),""))</f>
        <v/>
      </c>
      <c r="AE144" s="253" t="str">
        <f t="array" aca="1" ref="AE144" ca="1">IF(AE$2="","",IFERROR(IF(FIND(AE$2,$C144)&gt;=1,INDIRECT($B144&amp;"!"&amp;"AG"&amp;$A144),0),""))</f>
        <v/>
      </c>
      <c r="AF144" s="253" t="str">
        <f t="array" aca="1" ref="AF144" ca="1">IF(AF$2="","",IFERROR(IF(FIND(AF$2,$C144)&gt;=1,INDIRECT($B144&amp;"!"&amp;"AG"&amp;$A144),0),""))</f>
        <v/>
      </c>
      <c r="AG144" s="253" t="str">
        <f t="array" aca="1" ref="AG144" ca="1">IF(AG$2="","",IFERROR(IF(FIND(AG$2,$C144)&gt;=1,INDIRECT($B144&amp;"!"&amp;"AG"&amp;$A144),0),""))</f>
        <v/>
      </c>
      <c r="AH144" s="253" t="str">
        <f t="array" aca="1" ref="AH144" ca="1">IF(AH$2="","",IFERROR(IF(FIND(AH$2,$C144)&gt;=1,INDIRECT($B144&amp;"!"&amp;"AG"&amp;$A144),0),""))</f>
        <v/>
      </c>
      <c r="AI144" s="253" t="str">
        <f t="array" aca="1" ref="AI144" ca="1">IF(AI$2="","",IFERROR(IF(FIND(AI$2,$C144)&gt;=1,INDIRECT($B144&amp;"!"&amp;"AG"&amp;$A144),0),""))</f>
        <v/>
      </c>
      <c r="AJ144" s="253" t="str">
        <f t="array" aca="1" ref="AJ144" ca="1">IF(AJ$2="","",IFERROR(IF(FIND(AJ$2,$C144)&gt;=1,INDIRECT($B144&amp;"!"&amp;"AG"&amp;$A144),0),""))</f>
        <v/>
      </c>
      <c r="AK144" s="253" t="str">
        <f t="array" aca="1" ref="AK144" ca="1">IF(AK$2="","",IFERROR(IF(FIND(AK$2,$C144)&gt;=1,INDIRECT($B144&amp;"!"&amp;"AG"&amp;$A144),0),""))</f>
        <v/>
      </c>
      <c r="AL144" s="253" t="str">
        <f t="array" aca="1" ref="AL144" ca="1">IF(AL$2="","",IFERROR(IF(FIND(AL$2,$C144)&gt;=1,INDIRECT($B144&amp;"!"&amp;"AG"&amp;$A144),0),""))</f>
        <v/>
      </c>
      <c r="AM144" s="253" t="str">
        <f t="array" aca="1" ref="AM144" ca="1">IF(AM$2="","",IFERROR(IF(FIND(AM$2,$C144)&gt;=1,INDIRECT($B144&amp;"!"&amp;"AG"&amp;$A144),0),""))</f>
        <v/>
      </c>
      <c r="AN144" s="253" t="str">
        <f t="array" aca="1" ref="AN144" ca="1">IF(AN$2="","",IFERROR(IF(FIND(AN$2,$C144)&gt;=1,INDIRECT($B144&amp;"!"&amp;"AG"&amp;$A144),0),""))</f>
        <v/>
      </c>
      <c r="AO144" s="253" t="str">
        <f t="array" aca="1" ref="AO144" ca="1">IF(AO$2="","",IFERROR(IF(FIND(AO$2,$C144)&gt;=1,INDIRECT($B144&amp;"!"&amp;"AG"&amp;$A144),0),""))</f>
        <v/>
      </c>
      <c r="AP144" s="253" t="str">
        <f t="array" aca="1" ref="AP144" ca="1">IF(AP$2="","",IFERROR(IF(FIND(AP$2,$C144)&gt;=1,INDIRECT($B144&amp;"!"&amp;"AG"&amp;$A144),0),""))</f>
        <v/>
      </c>
      <c r="AQ144" s="253" t="str">
        <f t="array" aca="1" ref="AQ144" ca="1">IF(AQ$2="","",IFERROR(IF(FIND(AQ$2,$C144)&gt;=1,INDIRECT($B144&amp;"!"&amp;"AG"&amp;$A144),0),""))</f>
        <v/>
      </c>
      <c r="AR144" s="253" t="str">
        <f t="array" aca="1" ref="AR144" ca="1">IF(AR$2="","",IFERROR(IF(FIND(AR$2,$C144)&gt;=1,INDIRECT($B144&amp;"!"&amp;"AG"&amp;$A144),0),""))</f>
        <v/>
      </c>
      <c r="AS144" s="253" t="str">
        <f t="array" aca="1" ref="AS144" ca="1">IF(AS$2="","",IFERROR(IF(FIND(AS$2,$C144)&gt;=1,INDIRECT($B144&amp;"!"&amp;"AG"&amp;$A144),0),""))</f>
        <v/>
      </c>
      <c r="AU144" s="254" t="str">
        <f t="array" aca="1" ref="AU144" ca="1">IFERROR(INDIRECT(B144&amp;"!"&amp;"A"&amp;A144),"")</f>
        <v/>
      </c>
      <c r="AV144" s="2" t="str">
        <f t="shared" ca="1" si="73"/>
        <v/>
      </c>
      <c r="AW144" s="253" t="str">
        <f t="array" aca="1" ref="AW144" ca="1">IF(AW$2="","",IFERROR(IF(FIND(AW$2,$C144)&gt;=1,IF(INDIRECT($B144&amp;"!"&amp;"AH"&amp;$A144)="","",INDIRECT($B144&amp;"!"&amp;"AH"&amp;$A144)),0),""))</f>
        <v/>
      </c>
      <c r="AX144" s="253" t="str">
        <f t="array" aca="1" ref="AX144" ca="1">IF(AX$2="","",IFERROR(IF(FIND(AX$2,$C144)&gt;=1,IF(INDIRECT($B144&amp;"!"&amp;"AH"&amp;$A144)="","",INDIRECT($B144&amp;"!"&amp;"AH"&amp;$A144)),0),""))</f>
        <v/>
      </c>
      <c r="AY144" s="253" t="str">
        <f t="array" aca="1" ref="AY144" ca="1">IF(AY$2="","",IFERROR(IF(FIND(AY$2,$C144)&gt;=1,IF(INDIRECT($B144&amp;"!"&amp;"AH"&amp;$A144)="","",INDIRECT($B144&amp;"!"&amp;"AH"&amp;$A144)),0),""))</f>
        <v/>
      </c>
      <c r="AZ144" s="253" t="str">
        <f t="array" aca="1" ref="AZ144" ca="1">IF(AZ$2="","",IFERROR(IF(FIND(AZ$2,$C144)&gt;=1,IF(INDIRECT($B144&amp;"!"&amp;"AH"&amp;$A144)="","",INDIRECT($B144&amp;"!"&amp;"AH"&amp;$A144)),0),""))</f>
        <v/>
      </c>
      <c r="BA144" s="253" t="str">
        <f t="array" aca="1" ref="BA144" ca="1">IF(BA$2="","",IFERROR(IF(FIND(BA$2,$C144)&gt;=1,IF(INDIRECT($B144&amp;"!"&amp;"AH"&amp;$A144)="","",INDIRECT($B144&amp;"!"&amp;"AH"&amp;$A144)),0),""))</f>
        <v/>
      </c>
      <c r="BB144" s="253" t="str">
        <f t="array" aca="1" ref="BB144" ca="1">IF(BB$2="","",IFERROR(IF(FIND(BB$2,$C144)&gt;=1,IF(INDIRECT($B144&amp;"!"&amp;"AH"&amp;$A144)="","",INDIRECT($B144&amp;"!"&amp;"AH"&amp;$A144)),0),""))</f>
        <v/>
      </c>
      <c r="BC144" s="253" t="str">
        <f t="array" aca="1" ref="BC144" ca="1">IF(BC$2="","",IFERROR(IF(FIND(BC$2,$C144)&gt;=1,IF(INDIRECT($B144&amp;"!"&amp;"AH"&amp;$A144)="","",INDIRECT($B144&amp;"!"&amp;"AH"&amp;$A144)),0),""))</f>
        <v/>
      </c>
      <c r="BD144" s="253" t="str">
        <f t="array" aca="1" ref="BD144" ca="1">IF(BD$2="","",IFERROR(IF(FIND(BD$2,$C144)&gt;=1,IF(INDIRECT($B144&amp;"!"&amp;"AH"&amp;$A144)="","",INDIRECT($B144&amp;"!"&amp;"AH"&amp;$A144)),0),""))</f>
        <v/>
      </c>
      <c r="BE144" s="253" t="str">
        <f t="array" aca="1" ref="BE144" ca="1">IF(BE$2="","",IFERROR(IF(FIND(BE$2,$C144)&gt;=1,IF(INDIRECT($B144&amp;"!"&amp;"AH"&amp;$A144)="","",INDIRECT($B144&amp;"!"&amp;"AH"&amp;$A144)),0),""))</f>
        <v/>
      </c>
      <c r="BF144" s="253" t="str">
        <f t="array" aca="1" ref="BF144" ca="1">IF(BF$2="","",IFERROR(IF(FIND(BF$2,$C144)&gt;=1,IF(INDIRECT($B144&amp;"!"&amp;"AH"&amp;$A144)="","",INDIRECT($B144&amp;"!"&amp;"AH"&amp;$A144)),0),""))</f>
        <v/>
      </c>
      <c r="BG144" s="253" t="str">
        <f t="array" aca="1" ref="BG144" ca="1">IF(BG$2="","",IFERROR(IF(FIND(BG$2,$C144)&gt;=1,IF(INDIRECT($B144&amp;"!"&amp;"AH"&amp;$A144)="","",INDIRECT($B144&amp;"!"&amp;"AH"&amp;$A144)),0),""))</f>
        <v/>
      </c>
      <c r="BH144" s="253" t="str">
        <f t="array" aca="1" ref="BH144" ca="1">IF(BH$2="","",IFERROR(IF(FIND(BH$2,$C144)&gt;=1,IF(INDIRECT($B144&amp;"!"&amp;"AH"&amp;$A144)="","",INDIRECT($B144&amp;"!"&amp;"AH"&amp;$A144)),0),""))</f>
        <v/>
      </c>
      <c r="BI144" s="253" t="str">
        <f t="array" aca="1" ref="BI144" ca="1">IF(BI$2="","",IFERROR(IF(FIND(BI$2,$C144)&gt;=1,IF(INDIRECT($B144&amp;"!"&amp;"AH"&amp;$A144)="","",INDIRECT($B144&amp;"!"&amp;"AH"&amp;$A144)),0),""))</f>
        <v/>
      </c>
      <c r="BJ144" s="253" t="str">
        <f t="array" aca="1" ref="BJ144" ca="1">IF(BJ$2="","",IFERROR(IF(FIND(BJ$2,$C144)&gt;=1,IF(INDIRECT($B144&amp;"!"&amp;"AH"&amp;$A144)="","",INDIRECT($B144&amp;"!"&amp;"AH"&amp;$A144)),0),""))</f>
        <v/>
      </c>
      <c r="BK144" s="253" t="str">
        <f t="array" aca="1" ref="BK144" ca="1">IF(BK$2="","",IFERROR(IF(FIND(BK$2,$C144)&gt;=1,IF(INDIRECT($B144&amp;"!"&amp;"AH"&amp;$A144)="","",INDIRECT($B144&amp;"!"&amp;"AH"&amp;$A144)),0),""))</f>
        <v/>
      </c>
      <c r="BL144" s="253" t="str">
        <f t="array" aca="1" ref="BL144" ca="1">IF(BL$2="","",IFERROR(IF(FIND(BL$2,$C144)&gt;=1,IF(INDIRECT($B144&amp;"!"&amp;"AH"&amp;$A144)="","",INDIRECT($B144&amp;"!"&amp;"AH"&amp;$A144)),0),""))</f>
        <v/>
      </c>
      <c r="BM144" s="253" t="str">
        <f t="array" aca="1" ref="BM144" ca="1">IF(BM$2="","",IFERROR(IF(FIND(BM$2,$C144)&gt;=1,IF(INDIRECT($B144&amp;"!"&amp;"AH"&amp;$A144)="","",INDIRECT($B144&amp;"!"&amp;"AH"&amp;$A144)),0),""))</f>
        <v/>
      </c>
      <c r="BN144" s="253" t="str">
        <f t="array" aca="1" ref="BN144" ca="1">IF(BN$2="","",IFERROR(IF(FIND(BN$2,$C144)&gt;=1,IF(INDIRECT($B144&amp;"!"&amp;"AH"&amp;$A144)="","",INDIRECT($B144&amp;"!"&amp;"AH"&amp;$A144)),0),""))</f>
        <v/>
      </c>
      <c r="BO144" s="253" t="str">
        <f t="array" aca="1" ref="BO144" ca="1">IF(BO$2="","",IFERROR(IF(FIND(BO$2,$C144)&gt;=1,IF(INDIRECT($B144&amp;"!"&amp;"AH"&amp;$A144)="","",INDIRECT($B144&amp;"!"&amp;"AH"&amp;$A144)),0),""))</f>
        <v/>
      </c>
      <c r="BP144" s="253" t="str">
        <f t="array" aca="1" ref="BP144" ca="1">IF(BP$2="","",IFERROR(IF(FIND(BP$2,$C144)&gt;=1,IF(INDIRECT($B144&amp;"!"&amp;"AH"&amp;$A144)="","",INDIRECT($B144&amp;"!"&amp;"AH"&amp;$A144)),0),""))</f>
        <v/>
      </c>
      <c r="BQ144" s="253" t="str">
        <f t="array" aca="1" ref="BQ144" ca="1">IF(BQ$2="","",IFERROR(IF(FIND(BQ$2,$C144)&gt;=1,IF(INDIRECT($B144&amp;"!"&amp;"AH"&amp;$A144)="","",INDIRECT($B144&amp;"!"&amp;"AH"&amp;$A144)),0),""))</f>
        <v/>
      </c>
      <c r="BR144" s="253" t="str">
        <f t="array" aca="1" ref="BR144" ca="1">IF(BR$2="","",IFERROR(IF(FIND(BR$2,$C144)&gt;=1,IF(INDIRECT($B144&amp;"!"&amp;"AH"&amp;$A144)="","",INDIRECT($B144&amp;"!"&amp;"AH"&amp;$A144)),0),""))</f>
        <v/>
      </c>
      <c r="BS144" s="253" t="str">
        <f t="array" aca="1" ref="BS144" ca="1">IF(BS$2="","",IFERROR(IF(FIND(BS$2,$C144)&gt;=1,IF(INDIRECT($B144&amp;"!"&amp;"AH"&amp;$A144)="","",INDIRECT($B144&amp;"!"&amp;"AH"&amp;$A144)),0),""))</f>
        <v/>
      </c>
      <c r="BT144" s="253" t="str">
        <f t="array" aca="1" ref="BT144" ca="1">IF(BT$2="","",IFERROR(IF(FIND(BT$2,$C144)&gt;=1,IF(INDIRECT($B144&amp;"!"&amp;"AH"&amp;$A144)="","",INDIRECT($B144&amp;"!"&amp;"AH"&amp;$A144)),0),""))</f>
        <v/>
      </c>
      <c r="BU144" s="253" t="str">
        <f t="array" aca="1" ref="BU144" ca="1">IF(BU$2="","",IFERROR(IF(FIND(BU$2,$C144)&gt;=1,IF(INDIRECT($B144&amp;"!"&amp;"AH"&amp;$A144)="","",INDIRECT($B144&amp;"!"&amp;"AH"&amp;$A144)),0),""))</f>
        <v/>
      </c>
      <c r="BV144" s="253" t="str">
        <f t="array" aca="1" ref="BV144" ca="1">IF(BV$2="","",IFERROR(IF(FIND(BV$2,$C144)&gt;=1,IF(INDIRECT($B144&amp;"!"&amp;"AH"&amp;$A144)="","",INDIRECT($B144&amp;"!"&amp;"AH"&amp;$A144)),0),""))</f>
        <v/>
      </c>
      <c r="BW144" s="253" t="str">
        <f t="array" aca="1" ref="BW144" ca="1">IF(BW$2="","",IFERROR(IF(FIND(BW$2,$C144)&gt;=1,IF(INDIRECT($B144&amp;"!"&amp;"AH"&amp;$A144)="","",INDIRECT($B144&amp;"!"&amp;"AH"&amp;$A144)),0),""))</f>
        <v/>
      </c>
      <c r="BX144" s="253" t="str">
        <f t="array" aca="1" ref="BX144" ca="1">IF(BX$2="","",IFERROR(IF(FIND(BX$2,$C144)&gt;=1,IF(INDIRECT($B144&amp;"!"&amp;"AH"&amp;$A144)="","",INDIRECT($B144&amp;"!"&amp;"AH"&amp;$A144)),0),""))</f>
        <v/>
      </c>
      <c r="BY144" s="253" t="str">
        <f t="array" aca="1" ref="BY144" ca="1">IF(BY$2="","",IFERROR(IF(FIND(BY$2,$C144)&gt;=1,IF(INDIRECT($B144&amp;"!"&amp;"AH"&amp;$A144)="","",INDIRECT($B144&amp;"!"&amp;"AH"&amp;$A144)),0),""))</f>
        <v/>
      </c>
      <c r="BZ144" s="253" t="str">
        <f t="array" aca="1" ref="BZ144" ca="1">IF(BZ$2="","",IFERROR(IF(FIND(BZ$2,$C144)&gt;=1,IF(INDIRECT($B144&amp;"!"&amp;"AH"&amp;$A144)="","",INDIRECT($B144&amp;"!"&amp;"AH"&amp;$A144)),0),""))</f>
        <v/>
      </c>
      <c r="CA144" s="253" t="str">
        <f t="array" aca="1" ref="CA144" ca="1">IF(CA$2="","",IFERROR(IF(FIND(CA$2,$C144)&gt;=1,IF(INDIRECT($B144&amp;"!"&amp;"AH"&amp;$A144)="","",INDIRECT($B144&amp;"!"&amp;"AH"&amp;$A144)),0),""))</f>
        <v/>
      </c>
      <c r="CB144" s="253" t="str">
        <f t="array" aca="1" ref="CB144" ca="1">IF(CB$2="","",IFERROR(IF(FIND(CB$2,$C144)&gt;=1,IF(INDIRECT($B144&amp;"!"&amp;"AH"&amp;$A144)="","",INDIRECT($B144&amp;"!"&amp;"AH"&amp;$A144)),0),""))</f>
        <v/>
      </c>
      <c r="CC144" s="253" t="str">
        <f t="array" aca="1" ref="CC144" ca="1">IF(CC$2="","",IFERROR(IF(FIND(CC$2,$C144)&gt;=1,IF(INDIRECT($B144&amp;"!"&amp;"AH"&amp;$A144)="","",INDIRECT($B144&amp;"!"&amp;"AH"&amp;$A144)),0),""))</f>
        <v/>
      </c>
      <c r="CD144" s="253" t="str">
        <f t="array" aca="1" ref="CD144" ca="1">IF(CD$2="","",IFERROR(IF(FIND(CD$2,$C144)&gt;=1,IF(INDIRECT($B144&amp;"!"&amp;"AH"&amp;$A144)="","",INDIRECT($B144&amp;"!"&amp;"AH"&amp;$A144)),0),""))</f>
        <v/>
      </c>
      <c r="CE144" s="253" t="str">
        <f t="array" aca="1" ref="CE144" ca="1">IF(CE$2="","",IFERROR(IF(FIND(CE$2,$C144)&gt;=1,IF(INDIRECT($B144&amp;"!"&amp;"AH"&amp;$A144)="","",INDIRECT($B144&amp;"!"&amp;"AH"&amp;$A144)),0),""))</f>
        <v/>
      </c>
      <c r="CF144" s="253" t="str">
        <f t="array" aca="1" ref="CF144" ca="1">IF(CF$2="","",IFERROR(IF(FIND(CF$2,$C144)&gt;=1,IF(INDIRECT($B144&amp;"!"&amp;"AH"&amp;$A144)="","",INDIRECT($B144&amp;"!"&amp;"AH"&amp;$A144)),0),""))</f>
        <v/>
      </c>
      <c r="CG144" s="253" t="str">
        <f t="array" aca="1" ref="CG144" ca="1">IF(CG$2="","",IFERROR(IF(FIND(CG$2,$C144)&gt;=1,IF(INDIRECT($B144&amp;"!"&amp;"AH"&amp;$A144)="","",INDIRECT($B144&amp;"!"&amp;"AH"&amp;$A144)),0),""))</f>
        <v/>
      </c>
      <c r="CH144" s="253" t="str">
        <f t="array" aca="1" ref="CH144" ca="1">IF(CH$2="","",IFERROR(IF(FIND(CH$2,$C144)&gt;=1,IF(INDIRECT($B144&amp;"!"&amp;"AH"&amp;$A144)="","",INDIRECT($B144&amp;"!"&amp;"AH"&amp;$A144)),0),""))</f>
        <v/>
      </c>
      <c r="CI144" s="253" t="str">
        <f t="array" aca="1" ref="CI144" ca="1">IF(CI$2="","",IFERROR(IF(FIND(CI$2,$C144)&gt;=1,IF(INDIRECT($B144&amp;"!"&amp;"AH"&amp;$A144)="","",INDIRECT($B144&amp;"!"&amp;"AH"&amp;$A144)),0),""))</f>
        <v/>
      </c>
      <c r="CJ144" s="253" t="str">
        <f t="array" aca="1" ref="CJ144" ca="1">IF(CJ$2="","",IFERROR(IF(FIND(CJ$2,$C144)&gt;=1,IF(INDIRECT($B144&amp;"!"&amp;"AH"&amp;$A144)="","",INDIRECT($B144&amp;"!"&amp;"AH"&amp;$A144)),0),""))</f>
        <v/>
      </c>
      <c r="CK144" s="253" t="str">
        <f t="array" aca="1" ref="CK144" ca="1">IF(CK$2="","",IFERROR(IF(FIND(CK$2,$C144)&gt;=1,IF(INDIRECT($B144&amp;"!"&amp;"AH"&amp;$A144)="","",INDIRECT($B144&amp;"!"&amp;"AH"&amp;$A144)),0),""))</f>
        <v/>
      </c>
      <c r="CL144" s="253" t="str">
        <f t="array" aca="1" ref="CL144" ca="1">IF(CL$2="","",IFERROR(IF(FIND(CL$2,$C144)&gt;=1,IF(INDIRECT($B144&amp;"!"&amp;"AH"&amp;$A144)="","",INDIRECT($B144&amp;"!"&amp;"AH"&amp;$A144)),0),""))</f>
        <v/>
      </c>
      <c r="CO144" s="2" t="str">
        <f t="shared" ca="1" si="75"/>
        <v/>
      </c>
      <c r="CP144" s="253" t="str">
        <f t="array" aca="1" ref="CP144" ca="1">IF(CP$2="","",IFERROR(IF(FIND(CP$2,$C144)&gt;=1,INDIRECT($B144&amp;"!"&amp;"AG"&amp;$A144),0),""))</f>
        <v/>
      </c>
      <c r="CQ144" s="253" t="str">
        <f t="array" aca="1" ref="CQ144" ca="1">IF(CQ$2="","",IFERROR(IF(FIND(CQ$2,$C144)&gt;=1,INDIRECT($B144&amp;"!"&amp;"AG"&amp;$A144),0),""))</f>
        <v/>
      </c>
      <c r="CR144" s="253" t="str">
        <f t="array" aca="1" ref="CR144" ca="1">IF(CR$2="","",IFERROR(IF(FIND(CR$2,$C144)&gt;=1,INDIRECT($B144&amp;"!"&amp;"AG"&amp;$A144),0),""))</f>
        <v/>
      </c>
      <c r="CS144" s="253" t="str">
        <f t="array" aca="1" ref="CS144" ca="1">IF(CS$2="","",IFERROR(IF(FIND(CS$2,$C144)&gt;=1,INDIRECT($B144&amp;"!"&amp;"AG"&amp;$A144),0),""))</f>
        <v/>
      </c>
      <c r="CV144" s="2" t="str">
        <f t="shared" ca="1" si="76"/>
        <v/>
      </c>
      <c r="CW144" s="253" t="str">
        <f t="array" aca="1" ref="CW144" ca="1">IF(CW$2="","",IFERROR(IF(FIND(CW$2,$C144)&gt;=1,IF(INDIRECT($B144&amp;"!"&amp;"AH"&amp;$A144)="","",INDIRECT($B144&amp;"!"&amp;"AH"&amp;$A144)&amp;" "),0),""))</f>
        <v/>
      </c>
      <c r="CX144" s="253" t="str">
        <f t="array" aca="1" ref="CX144" ca="1">IF(CX$2="","",IFERROR(IF(FIND(CX$2,$C144)&gt;=1,IF(INDIRECT($B144&amp;"!"&amp;"AH"&amp;$A144)="","",INDIRECT($B144&amp;"!"&amp;"AH"&amp;$A144)&amp;" "),0),""))</f>
        <v/>
      </c>
      <c r="CY144" s="253" t="str">
        <f t="array" aca="1" ref="CY144" ca="1">IF(CY$2="","",IFERROR(IF(FIND(CY$2,$C144)&gt;=1,IF(INDIRECT($B144&amp;"!"&amp;"AH"&amp;$A144)="","",INDIRECT($B144&amp;"!"&amp;"AH"&amp;$A144)&amp;" "),0),""))</f>
        <v/>
      </c>
      <c r="CZ144" s="253" t="str">
        <f t="array" aca="1" ref="CZ144" ca="1">IF(CZ$2="","",IFERROR(IF(FIND(CZ$2,$C144)&gt;=1,IF(INDIRECT($B144&amp;"!"&amp;"AH"&amp;$A144)="","",INDIRECT($B144&amp;"!"&amp;"AH"&amp;$A144)&amp;" "),0),""))</f>
        <v/>
      </c>
      <c r="DC144" s="2" t="str">
        <f t="shared" ca="1" si="77"/>
        <v/>
      </c>
      <c r="DD144" s="253" t="str" cm="1">
        <f t="array" aca="1" ref="DD144" ca="1">IF(DD$2="","",IFERROR(IF(FIND(DD$2,$C144)&gt;=1,INDIRECT($B144&amp;"!"&amp;"AG"&amp;$A144),0),""))</f>
        <v/>
      </c>
      <c r="DE144" s="253" t="str" cm="1">
        <f t="array" aca="1" ref="DE144" ca="1">IF(DE$2="","",IFERROR(IF(FIND(DE$2,$C144)&gt;=1,INDIRECT($B144&amp;"!"&amp;"AG"&amp;$A144),0),""))</f>
        <v/>
      </c>
      <c r="DF144" s="253" t="str" cm="1">
        <f t="array" aca="1" ref="DF144" ca="1">IF(DF$2="","",IFERROR(IF(FIND(DF$2,$C144)&gt;=1,INDIRECT($B144&amp;"!"&amp;"AG"&amp;$A144),0),""))</f>
        <v/>
      </c>
      <c r="DG144" s="253" t="str" cm="1">
        <f t="array" aca="1" ref="DG144" ca="1">IF(DG$2="","",IFERROR(IF(FIND(DG$2,$C144)&gt;=1,INDIRECT($B144&amp;"!"&amp;"AG"&amp;$A144),0),""))</f>
        <v/>
      </c>
      <c r="DH144" s="253" t="str" cm="1">
        <f t="array" aca="1" ref="DH144" ca="1">IF(DH$2="","",IFERROR(IF(FIND(DH$2,$C144)&gt;=1,INDIRECT($B144&amp;"!"&amp;"AG"&amp;$A144),0),""))</f>
        <v/>
      </c>
      <c r="DI144" s="253" t="str" cm="1">
        <f t="array" aca="1" ref="DI144" ca="1">IF(DI$2="","",IFERROR(IF(FIND(DI$2,$C144)&gt;=1,INDIRECT($B144&amp;"!"&amp;"AG"&amp;$A144),0),""))</f>
        <v/>
      </c>
      <c r="DJ144" s="253" t="str" cm="1">
        <f t="array" aca="1" ref="DJ144" ca="1">IF(DJ$2="","",IFERROR(IF(FIND(DJ$2,$C144)&gt;=1,INDIRECT($B144&amp;"!"&amp;"AG"&amp;$A144),0),""))</f>
        <v/>
      </c>
      <c r="DK144" s="253" t="str" cm="1">
        <f t="array" aca="1" ref="DK144" ca="1">IF(DK$2="","",IFERROR(IF(FIND(DK$2,$C144)&gt;=1,INDIRECT($B144&amp;"!"&amp;"AG"&amp;$A144),0),""))</f>
        <v/>
      </c>
      <c r="DL144" s="253" t="str" cm="1">
        <f t="array" aca="1" ref="DL144" ca="1">IF(DL$2="","",IFERROR(IF(FIND(DL$2,$C144)&gt;=1,INDIRECT($B144&amp;"!"&amp;"AG"&amp;$A144),0),""))</f>
        <v/>
      </c>
      <c r="DM144" s="253" t="str" cm="1">
        <f t="array" aca="1" ref="DM144" ca="1">IF(DM$2="","",IFERROR(IF(FIND(DM$2,$C144)&gt;=1,INDIRECT($B144&amp;"!"&amp;"AG"&amp;$A144),0),""))</f>
        <v/>
      </c>
      <c r="DN144" s="253" t="str" cm="1">
        <f t="array" aca="1" ref="DN144" ca="1">IF(DN$2="","",IFERROR(IF(FIND(DN$2,$C144)&gt;=1,INDIRECT($B144&amp;"!"&amp;"AG"&amp;$A144),0),""))</f>
        <v/>
      </c>
      <c r="DO144" s="253" t="str" cm="1">
        <f t="array" aca="1" ref="DO144" ca="1">IF(DO$2="","",IFERROR(IF(FIND(DO$2,$C144)&gt;=1,INDIRECT($B144&amp;"!"&amp;"AG"&amp;$A144),0),""))</f>
        <v/>
      </c>
      <c r="DP144" s="253" t="str" cm="1">
        <f t="array" aca="1" ref="DP144" ca="1">IF(DP$2="","",IFERROR(IF(FIND(DP$2,$C144)&gt;=1,INDIRECT($B144&amp;"!"&amp;"AG"&amp;$A144),0),""))</f>
        <v/>
      </c>
      <c r="DQ144" s="253" t="str" cm="1">
        <f t="array" aca="1" ref="DQ144" ca="1">IF(DQ$2="","",IFERROR(IF(FIND(DQ$2,$C144)&gt;=1,INDIRECT($B144&amp;"!"&amp;"AG"&amp;$A144),0),""))</f>
        <v/>
      </c>
      <c r="DR144" s="253" t="str" cm="1">
        <f t="array" aca="1" ref="DR144" ca="1">IF(DR$2="","",IFERROR(IF(FIND(DR$2,$C144)&gt;=1,INDIRECT($B144&amp;"!"&amp;"AG"&amp;$A144),0),""))</f>
        <v/>
      </c>
      <c r="DS144" s="253" t="str" cm="1">
        <f t="array" aca="1" ref="DS144" ca="1">IF(DS$2="","",IFERROR(IF(FIND(DS$2,$C144)&gt;=1,INDIRECT($B144&amp;"!"&amp;"AG"&amp;$A144),0),""))</f>
        <v/>
      </c>
      <c r="DT144" s="253" t="str" cm="1">
        <f t="array" aca="1" ref="DT144" ca="1">IF(DT$2="","",IFERROR(IF(FIND(DT$2,$C144)&gt;=1,INDIRECT($B144&amp;"!"&amp;"AG"&amp;$A144),0),""))</f>
        <v/>
      </c>
      <c r="DU144" s="253" t="str" cm="1">
        <f t="array" aca="1" ref="DU144" ca="1">IF(DU$2="","",IFERROR(IF(FIND(DU$2,$C144)&gt;=1,INDIRECT($B144&amp;"!"&amp;"AG"&amp;$A144),0),""))</f>
        <v/>
      </c>
      <c r="DV144" s="253" t="str" cm="1">
        <f t="array" aca="1" ref="DV144" ca="1">IF(DV$2="","",IFERROR(IF(FIND(DV$2,$C144)&gt;=1,INDIRECT($B144&amp;"!"&amp;"AG"&amp;$A144),0),""))</f>
        <v/>
      </c>
      <c r="DW144" s="253" t="str" cm="1">
        <f t="array" aca="1" ref="DW144" ca="1">IF(DW$2="","",IFERROR(IF(FIND(DW$2,$C144)&gt;=1,INDIRECT($B144&amp;"!"&amp;"AG"&amp;$A144),0),""))</f>
        <v/>
      </c>
      <c r="DX144" s="253" t="str" cm="1">
        <f t="array" aca="1" ref="DX144" ca="1">IF(DX$2="","",IFERROR(IF(FIND(DX$2,$C144)&gt;=1,INDIRECT($B144&amp;"!"&amp;"AG"&amp;$A144),0),""))</f>
        <v/>
      </c>
      <c r="DY144" s="253" t="str" cm="1">
        <f t="array" aca="1" ref="DY144" ca="1">IF(DY$2="","",IFERROR(IF(FIND(DY$2,$C144)&gt;=1,INDIRECT($B144&amp;"!"&amp;"AG"&amp;$A144),0),""))</f>
        <v/>
      </c>
      <c r="DZ144" s="253" t="str" cm="1">
        <f t="array" aca="1" ref="DZ144" ca="1">IF(DZ$2="","",IFERROR(IF(FIND(DZ$2,$C144)&gt;=1,INDIRECT($B144&amp;"!"&amp;"AG"&amp;$A144),0),""))</f>
        <v/>
      </c>
      <c r="EA144" s="253" t="str" cm="1">
        <f t="array" aca="1" ref="EA144" ca="1">IF(EA$2="","",IFERROR(IF(FIND(EA$2,$C144)&gt;=1,INDIRECT($B144&amp;"!"&amp;"AG"&amp;$A144),0),""))</f>
        <v/>
      </c>
      <c r="EB144" s="253" t="str" cm="1">
        <f t="array" aca="1" ref="EB144" ca="1">IF(EB$2="","",IFERROR(IF(FIND(EB$2,$C144)&gt;=1,INDIRECT($B144&amp;"!"&amp;"AG"&amp;$A144),0),""))</f>
        <v/>
      </c>
      <c r="EC144" s="253" t="str" cm="1">
        <f t="array" aca="1" ref="EC144" ca="1">IF(EC$2="","",IFERROR(IF(FIND(EC$2,$C144)&gt;=1,INDIRECT($B144&amp;"!"&amp;"AG"&amp;$A144),0),""))</f>
        <v/>
      </c>
      <c r="ED144" s="253" t="str" cm="1">
        <f t="array" aca="1" ref="ED144" ca="1">IF(ED$2="","",IFERROR(IF(FIND(ED$2,$C144)&gt;=1,INDIRECT($B144&amp;"!"&amp;"AG"&amp;$A144),0),""))</f>
        <v/>
      </c>
      <c r="EE144" s="253" t="str" cm="1">
        <f t="array" aca="1" ref="EE144" ca="1">IF(EE$2="","",IFERROR(IF(FIND(EE$2,$C144)&gt;=1,INDIRECT($B144&amp;"!"&amp;"AG"&amp;$A144),0),""))</f>
        <v/>
      </c>
      <c r="EF144" s="253" t="str" cm="1">
        <f t="array" aca="1" ref="EF144" ca="1">IF(EF$2="","",IFERROR(IF(FIND(EF$2,$C144)&gt;=1,INDIRECT($B144&amp;"!"&amp;"AG"&amp;$A144),0),""))</f>
        <v/>
      </c>
      <c r="EG144" s="253" t="str" cm="1">
        <f t="array" aca="1" ref="EG144" ca="1">IF(EG$2="","",IFERROR(IF(FIND(EG$2,$C144)&gt;=1,INDIRECT($B144&amp;"!"&amp;"AG"&amp;$A144),0),""))</f>
        <v/>
      </c>
      <c r="EH144" s="253" t="str" cm="1">
        <f t="array" aca="1" ref="EH144" ca="1">IF(EH$2="","",IFERROR(IF(FIND(EH$2,$C144)&gt;=1,INDIRECT($B144&amp;"!"&amp;"AG"&amp;$A144),0),""))</f>
        <v/>
      </c>
      <c r="EI144" s="253" t="str" cm="1">
        <f t="array" aca="1" ref="EI144" ca="1">IF(EI$2="","",IFERROR(IF(FIND(EI$2,$C144)&gt;=1,INDIRECT($B144&amp;"!"&amp;"AG"&amp;$A144),0),""))</f>
        <v/>
      </c>
      <c r="EJ144" s="253" t="str" cm="1">
        <f t="array" aca="1" ref="EJ144" ca="1">IF(EJ$2="","",IFERROR(IF(FIND(EJ$2,$C144)&gt;=1,INDIRECT($B144&amp;"!"&amp;"AG"&amp;$A144),0),""))</f>
        <v/>
      </c>
      <c r="EK144" s="253" t="str" cm="1">
        <f t="array" aca="1" ref="EK144" ca="1">IF(EK$2="","",IFERROR(IF(FIND(EK$2,$C144)&gt;=1,INDIRECT($B144&amp;"!"&amp;"AG"&amp;$A144),0),""))</f>
        <v/>
      </c>
      <c r="EL144" s="253" t="str" cm="1">
        <f t="array" aca="1" ref="EL144" ca="1">IF(EL$2="","",IFERROR(IF(FIND(EL$2,$C144)&gt;=1,INDIRECT($B144&amp;"!"&amp;"AG"&amp;$A144),0),""))</f>
        <v/>
      </c>
      <c r="EM144" s="253" t="str" cm="1">
        <f t="array" aca="1" ref="EM144" ca="1">IF(EM$2="","",IFERROR(IF(FIND(EM$2,$C144)&gt;=1,INDIRECT($B144&amp;"!"&amp;"AG"&amp;$A144),0),""))</f>
        <v/>
      </c>
      <c r="EN144" s="253" t="str" cm="1">
        <f t="array" aca="1" ref="EN144" ca="1">IF(EN$2="","",IFERROR(IF(FIND(EN$2,$C144)&gt;=1,INDIRECT($B144&amp;"!"&amp;"AG"&amp;$A144),0),""))</f>
        <v/>
      </c>
      <c r="EO144" s="253" t="str" cm="1">
        <f t="array" aca="1" ref="EO144" ca="1">IF(EO$2="","",IFERROR(IF(FIND(EO$2,$C144)&gt;=1,INDIRECT($B144&amp;"!"&amp;"AG"&amp;$A144),0),""))</f>
        <v/>
      </c>
      <c r="EP144" s="253" t="str" cm="1">
        <f t="array" aca="1" ref="EP144" ca="1">IF(EP$2="","",IFERROR(IF(FIND(EP$2,$C144)&gt;=1,INDIRECT($B144&amp;"!"&amp;"AG"&amp;$A144),0),""))</f>
        <v/>
      </c>
      <c r="EQ144" s="253" t="str" cm="1">
        <f t="array" aca="1" ref="EQ144" ca="1">IF(EQ$2="","",IFERROR(IF(FIND(EQ$2,$C144)&gt;=1,INDIRECT($B144&amp;"!"&amp;"AG"&amp;$A144),0),""))</f>
        <v/>
      </c>
      <c r="ER144" s="253" t="str" cm="1">
        <f t="array" aca="1" ref="ER144" ca="1">IF(ER$2="","",IFERROR(IF(FIND(ER$2,$C144)&gt;=1,INDIRECT($B144&amp;"!"&amp;"AG"&amp;$A144),0),""))</f>
        <v/>
      </c>
      <c r="ES144" s="253" t="str" cm="1">
        <f t="array" aca="1" ref="ES144" ca="1">IF(ES$2="","",IFERROR(IF(FIND(ES$2,$C144)&gt;=1,INDIRECT($B144&amp;"!"&amp;"AG"&amp;$A144),0),""))</f>
        <v/>
      </c>
      <c r="ET144" s="253" t="str" cm="1">
        <f t="array" aca="1" ref="ET144" ca="1">IF(ET$2="","",IFERROR(IF(FIND(ET$2,$C144)&gt;=1,INDIRECT($B144&amp;"!"&amp;"AG"&amp;$A144),0),""))</f>
        <v/>
      </c>
      <c r="EU144" s="253" t="str" cm="1">
        <f t="array" aca="1" ref="EU144" ca="1">IF(EU$2="","",IFERROR(IF(FIND(EU$2,$C144)&gt;=1,INDIRECT($B144&amp;"!"&amp;"AG"&amp;$A144),0),""))</f>
        <v/>
      </c>
      <c r="EV144" s="253" t="str" cm="1">
        <f t="array" aca="1" ref="EV144" ca="1">IF(EV$2="","",IFERROR(IF(FIND(EV$2,$C144)&gt;=1,INDIRECT($B144&amp;"!"&amp;"AG"&amp;$A144),0),""))</f>
        <v/>
      </c>
    </row>
    <row r="145" spans="1:152" x14ac:dyDescent="0.3">
      <c r="A145" s="252">
        <f t="shared" ca="1" si="113"/>
        <v>38</v>
      </c>
      <c r="B145" s="252" t="str">
        <f t="shared" si="114"/>
        <v>Mar_2024</v>
      </c>
      <c r="C145" s="252" t="str">
        <f t="shared" ca="1" si="112"/>
        <v/>
      </c>
      <c r="D145" s="253" t="str">
        <f t="array" aca="1" ref="D145" ca="1">IF(D$2="","",IFERROR(IF(FIND(D$2,$C145)&gt;=1,INDIRECT($B145&amp;"!"&amp;"AG"&amp;$A145),0),""))</f>
        <v/>
      </c>
      <c r="E145" s="253" t="str">
        <f t="array" aca="1" ref="E145" ca="1">IF(E$2="","",IFERROR(IF(FIND(E$2,$C145)&gt;=1,INDIRECT($B145&amp;"!"&amp;"AG"&amp;$A145),0),""))</f>
        <v/>
      </c>
      <c r="F145" s="253" t="str">
        <f t="array" aca="1" ref="F145" ca="1">IF(F$2="","",IFERROR(IF(FIND(F$2,$C145)&gt;=1,INDIRECT($B145&amp;"!"&amp;"AG"&amp;$A145),0),""))</f>
        <v/>
      </c>
      <c r="G145" s="253" t="str">
        <f t="array" aca="1" ref="G145" ca="1">IF(G$2="","",IFERROR(IF(FIND(G$2,$C145)&gt;=1,INDIRECT($B145&amp;"!"&amp;"AG"&amp;$A145),0),""))</f>
        <v/>
      </c>
      <c r="H145" s="253" t="str">
        <f t="array" aca="1" ref="H145" ca="1">IF(H$2="","",IFERROR(IF(FIND(H$2,$C145)&gt;=1,INDIRECT($B145&amp;"!"&amp;"AG"&amp;$A145),0),""))</f>
        <v/>
      </c>
      <c r="I145" s="253" t="str">
        <f t="array" aca="1" ref="I145" ca="1">IF(I$2="","",IFERROR(IF(FIND(I$2,$C145)&gt;=1,INDIRECT($B145&amp;"!"&amp;"AG"&amp;$A145),0),""))</f>
        <v/>
      </c>
      <c r="J145" s="253" t="str">
        <f t="array" aca="1" ref="J145" ca="1">IF(J$2="","",IFERROR(IF(FIND(J$2,$C145)&gt;=1,INDIRECT($B145&amp;"!"&amp;"AG"&amp;$A145),0),""))</f>
        <v/>
      </c>
      <c r="K145" s="253" t="str">
        <f t="array" aca="1" ref="K145" ca="1">IF(K$2="","",IFERROR(IF(FIND(K$2,$C145)&gt;=1,INDIRECT($B145&amp;"!"&amp;"AG"&amp;$A145),0),""))</f>
        <v/>
      </c>
      <c r="L145" s="253" t="str">
        <f t="array" aca="1" ref="L145" ca="1">IF(L$2="","",IFERROR(IF(FIND(L$2,$C145)&gt;=1,INDIRECT($B145&amp;"!"&amp;"AG"&amp;$A145),0),""))</f>
        <v/>
      </c>
      <c r="M145" s="253" t="str">
        <f t="array" aca="1" ref="M145" ca="1">IF(M$2="","",IFERROR(IF(FIND(M$2,$C145)&gt;=1,INDIRECT($B145&amp;"!"&amp;"AG"&amp;$A145),0),""))</f>
        <v/>
      </c>
      <c r="N145" s="253" t="str">
        <f t="array" aca="1" ref="N145" ca="1">IF(N$2="","",IFERROR(IF(FIND(N$2,$C145)&gt;=1,INDIRECT($B145&amp;"!"&amp;"AG"&amp;$A145),0),""))</f>
        <v/>
      </c>
      <c r="O145" s="253" t="str">
        <f t="array" aca="1" ref="O145" ca="1">IF(O$2="","",IFERROR(IF(FIND(O$2,$C145)&gt;=1,INDIRECT($B145&amp;"!"&amp;"AG"&amp;$A145),0),""))</f>
        <v/>
      </c>
      <c r="P145" s="253" t="str">
        <f t="array" aca="1" ref="P145" ca="1">IF(P$2="","",IFERROR(IF(FIND(P$2,$C145)&gt;=1,INDIRECT($B145&amp;"!"&amp;"AG"&amp;$A145),0),""))</f>
        <v/>
      </c>
      <c r="Q145" s="253" t="str">
        <f t="array" aca="1" ref="Q145" ca="1">IF(Q$2="","",IFERROR(IF(FIND(Q$2,$C145)&gt;=1,INDIRECT($B145&amp;"!"&amp;"AG"&amp;$A145),0),""))</f>
        <v/>
      </c>
      <c r="R145" s="253" t="str">
        <f t="array" aca="1" ref="R145" ca="1">IF(R$2="","",IFERROR(IF(FIND(R$2,$C145)&gt;=1,INDIRECT($B145&amp;"!"&amp;"AG"&amp;$A145),0),""))</f>
        <v/>
      </c>
      <c r="S145" s="253" t="str">
        <f t="array" aca="1" ref="S145" ca="1">IF(S$2="","",IFERROR(IF(FIND(S$2,$C145)&gt;=1,INDIRECT($B145&amp;"!"&amp;"AG"&amp;$A145),0),""))</f>
        <v/>
      </c>
      <c r="T145" s="253" t="str">
        <f t="array" aca="1" ref="T145" ca="1">IF(T$2="","",IFERROR(IF(FIND(T$2,$C145)&gt;=1,INDIRECT($B145&amp;"!"&amp;"AG"&amp;$A145),0),""))</f>
        <v/>
      </c>
      <c r="U145" s="253" t="str">
        <f t="array" aca="1" ref="U145" ca="1">IF(U$2="","",IFERROR(IF(FIND(U$2,$C145)&gt;=1,INDIRECT($B145&amp;"!"&amp;"AG"&amp;$A145),0),""))</f>
        <v/>
      </c>
      <c r="V145" s="253" t="str">
        <f t="array" aca="1" ref="V145" ca="1">IF(V$2="","",IFERROR(IF(FIND(V$2,$C145)&gt;=1,INDIRECT($B145&amp;"!"&amp;"AG"&amp;$A145),0),""))</f>
        <v/>
      </c>
      <c r="W145" s="253" t="str">
        <f t="array" aca="1" ref="W145" ca="1">IF(W$2="","",IFERROR(IF(FIND(W$2,$C145)&gt;=1,INDIRECT($B145&amp;"!"&amp;"AG"&amp;$A145),0),""))</f>
        <v/>
      </c>
      <c r="X145" s="253" t="str">
        <f t="array" aca="1" ref="X145" ca="1">IF(X$2="","",IFERROR(IF(FIND(X$2,$C145)&gt;=1,INDIRECT($B145&amp;"!"&amp;"AG"&amp;$A145),0),""))</f>
        <v/>
      </c>
      <c r="Y145" s="253" t="str">
        <f t="array" aca="1" ref="Y145" ca="1">IF(Y$2="","",IFERROR(IF(FIND(Y$2,$C145)&gt;=1,INDIRECT($B145&amp;"!"&amp;"AG"&amp;$A145),0),""))</f>
        <v/>
      </c>
      <c r="Z145" s="253" t="str">
        <f t="array" aca="1" ref="Z145" ca="1">IF(Z$2="","",IFERROR(IF(FIND(Z$2,$C145)&gt;=1,INDIRECT($B145&amp;"!"&amp;"AG"&amp;$A145),0),""))</f>
        <v/>
      </c>
      <c r="AA145" s="253" t="str">
        <f t="array" aca="1" ref="AA145" ca="1">IF(AA$2="","",IFERROR(IF(FIND(AA$2,$C145)&gt;=1,INDIRECT($B145&amp;"!"&amp;"AG"&amp;$A145),0),""))</f>
        <v/>
      </c>
      <c r="AB145" s="253" t="str">
        <f t="array" aca="1" ref="AB145" ca="1">IF(AB$2="","",IFERROR(IF(FIND(AB$2,$C145)&gt;=1,INDIRECT($B145&amp;"!"&amp;"AG"&amp;$A145),0),""))</f>
        <v/>
      </c>
      <c r="AC145" s="253" t="str">
        <f t="array" aca="1" ref="AC145" ca="1">IF(AC$2="","",IFERROR(IF(FIND(AC$2,$C145)&gt;=1,INDIRECT($B145&amp;"!"&amp;"AG"&amp;$A145),0),""))</f>
        <v/>
      </c>
      <c r="AD145" s="253" t="str">
        <f t="array" aca="1" ref="AD145" ca="1">IF(AD$2="","",IFERROR(IF(FIND(AD$2,$C145)&gt;=1,INDIRECT($B145&amp;"!"&amp;"AG"&amp;$A145),0),""))</f>
        <v/>
      </c>
      <c r="AE145" s="253" t="str">
        <f t="array" aca="1" ref="AE145" ca="1">IF(AE$2="","",IFERROR(IF(FIND(AE$2,$C145)&gt;=1,INDIRECT($B145&amp;"!"&amp;"AG"&amp;$A145),0),""))</f>
        <v/>
      </c>
      <c r="AF145" s="253" t="str">
        <f t="array" aca="1" ref="AF145" ca="1">IF(AF$2="","",IFERROR(IF(FIND(AF$2,$C145)&gt;=1,INDIRECT($B145&amp;"!"&amp;"AG"&amp;$A145),0),""))</f>
        <v/>
      </c>
      <c r="AG145" s="253" t="str">
        <f t="array" aca="1" ref="AG145" ca="1">IF(AG$2="","",IFERROR(IF(FIND(AG$2,$C145)&gt;=1,INDIRECT($B145&amp;"!"&amp;"AG"&amp;$A145),0),""))</f>
        <v/>
      </c>
      <c r="AH145" s="253" t="str">
        <f t="array" aca="1" ref="AH145" ca="1">IF(AH$2="","",IFERROR(IF(FIND(AH$2,$C145)&gt;=1,INDIRECT($B145&amp;"!"&amp;"AG"&amp;$A145),0),""))</f>
        <v/>
      </c>
      <c r="AI145" s="253" t="str">
        <f t="array" aca="1" ref="AI145" ca="1">IF(AI$2="","",IFERROR(IF(FIND(AI$2,$C145)&gt;=1,INDIRECT($B145&amp;"!"&amp;"AG"&amp;$A145),0),""))</f>
        <v/>
      </c>
      <c r="AJ145" s="253" t="str">
        <f t="array" aca="1" ref="AJ145" ca="1">IF(AJ$2="","",IFERROR(IF(FIND(AJ$2,$C145)&gt;=1,INDIRECT($B145&amp;"!"&amp;"AG"&amp;$A145),0),""))</f>
        <v/>
      </c>
      <c r="AK145" s="253" t="str">
        <f t="array" aca="1" ref="AK145" ca="1">IF(AK$2="","",IFERROR(IF(FIND(AK$2,$C145)&gt;=1,INDIRECT($B145&amp;"!"&amp;"AG"&amp;$A145),0),""))</f>
        <v/>
      </c>
      <c r="AL145" s="253" t="str">
        <f t="array" aca="1" ref="AL145" ca="1">IF(AL$2="","",IFERROR(IF(FIND(AL$2,$C145)&gt;=1,INDIRECT($B145&amp;"!"&amp;"AG"&amp;$A145),0),""))</f>
        <v/>
      </c>
      <c r="AM145" s="253" t="str">
        <f t="array" aca="1" ref="AM145" ca="1">IF(AM$2="","",IFERROR(IF(FIND(AM$2,$C145)&gt;=1,INDIRECT($B145&amp;"!"&amp;"AG"&amp;$A145),0),""))</f>
        <v/>
      </c>
      <c r="AN145" s="253" t="str">
        <f t="array" aca="1" ref="AN145" ca="1">IF(AN$2="","",IFERROR(IF(FIND(AN$2,$C145)&gt;=1,INDIRECT($B145&amp;"!"&amp;"AG"&amp;$A145),0),""))</f>
        <v/>
      </c>
      <c r="AO145" s="253" t="str">
        <f t="array" aca="1" ref="AO145" ca="1">IF(AO$2="","",IFERROR(IF(FIND(AO$2,$C145)&gt;=1,INDIRECT($B145&amp;"!"&amp;"AG"&amp;$A145),0),""))</f>
        <v/>
      </c>
      <c r="AP145" s="253" t="str">
        <f t="array" aca="1" ref="AP145" ca="1">IF(AP$2="","",IFERROR(IF(FIND(AP$2,$C145)&gt;=1,INDIRECT($B145&amp;"!"&amp;"AG"&amp;$A145),0),""))</f>
        <v/>
      </c>
      <c r="AQ145" s="253" t="str">
        <f t="array" aca="1" ref="AQ145" ca="1">IF(AQ$2="","",IFERROR(IF(FIND(AQ$2,$C145)&gt;=1,INDIRECT($B145&amp;"!"&amp;"AG"&amp;$A145),0),""))</f>
        <v/>
      </c>
      <c r="AR145" s="253" t="str">
        <f t="array" aca="1" ref="AR145" ca="1">IF(AR$2="","",IFERROR(IF(FIND(AR$2,$C145)&gt;=1,INDIRECT($B145&amp;"!"&amp;"AG"&amp;$A145),0),""))</f>
        <v/>
      </c>
      <c r="AS145" s="253" t="str">
        <f t="array" aca="1" ref="AS145" ca="1">IF(AS$2="","",IFERROR(IF(FIND(AS$2,$C145)&gt;=1,INDIRECT($B145&amp;"!"&amp;"AG"&amp;$A145),0),""))</f>
        <v/>
      </c>
      <c r="AU145" s="254" t="str">
        <f t="array" aca="1" ref="AU145" ca="1">IFERROR(INDIRECT(B145&amp;"!"&amp;"A"&amp;A145),"")</f>
        <v/>
      </c>
      <c r="AV145" s="2" t="str">
        <f t="shared" ca="1" si="73"/>
        <v/>
      </c>
      <c r="AW145" s="253" t="str">
        <f t="array" aca="1" ref="AW145" ca="1">IF(AW$2="","",IFERROR(IF(FIND(AW$2,$C145)&gt;=1,IF(INDIRECT($B145&amp;"!"&amp;"AH"&amp;$A145)="","",INDIRECT($B145&amp;"!"&amp;"AH"&amp;$A145)),0),""))</f>
        <v/>
      </c>
      <c r="AX145" s="253" t="str">
        <f t="array" aca="1" ref="AX145" ca="1">IF(AX$2="","",IFERROR(IF(FIND(AX$2,$C145)&gt;=1,IF(INDIRECT($B145&amp;"!"&amp;"AH"&amp;$A145)="","",INDIRECT($B145&amp;"!"&amp;"AH"&amp;$A145)),0),""))</f>
        <v/>
      </c>
      <c r="AY145" s="253" t="str">
        <f t="array" aca="1" ref="AY145" ca="1">IF(AY$2="","",IFERROR(IF(FIND(AY$2,$C145)&gt;=1,IF(INDIRECT($B145&amp;"!"&amp;"AH"&amp;$A145)="","",INDIRECT($B145&amp;"!"&amp;"AH"&amp;$A145)),0),""))</f>
        <v/>
      </c>
      <c r="AZ145" s="253" t="str">
        <f t="array" aca="1" ref="AZ145" ca="1">IF(AZ$2="","",IFERROR(IF(FIND(AZ$2,$C145)&gt;=1,IF(INDIRECT($B145&amp;"!"&amp;"AH"&amp;$A145)="","",INDIRECT($B145&amp;"!"&amp;"AH"&amp;$A145)),0),""))</f>
        <v/>
      </c>
      <c r="BA145" s="253" t="str">
        <f t="array" aca="1" ref="BA145" ca="1">IF(BA$2="","",IFERROR(IF(FIND(BA$2,$C145)&gt;=1,IF(INDIRECT($B145&amp;"!"&amp;"AH"&amp;$A145)="","",INDIRECT($B145&amp;"!"&amp;"AH"&amp;$A145)),0),""))</f>
        <v/>
      </c>
      <c r="BB145" s="253" t="str">
        <f t="array" aca="1" ref="BB145" ca="1">IF(BB$2="","",IFERROR(IF(FIND(BB$2,$C145)&gt;=1,IF(INDIRECT($B145&amp;"!"&amp;"AH"&amp;$A145)="","",INDIRECT($B145&amp;"!"&amp;"AH"&amp;$A145)),0),""))</f>
        <v/>
      </c>
      <c r="BC145" s="253" t="str">
        <f t="array" aca="1" ref="BC145" ca="1">IF(BC$2="","",IFERROR(IF(FIND(BC$2,$C145)&gt;=1,IF(INDIRECT($B145&amp;"!"&amp;"AH"&amp;$A145)="","",INDIRECT($B145&amp;"!"&amp;"AH"&amp;$A145)),0),""))</f>
        <v/>
      </c>
      <c r="BD145" s="253" t="str">
        <f t="array" aca="1" ref="BD145" ca="1">IF(BD$2="","",IFERROR(IF(FIND(BD$2,$C145)&gt;=1,IF(INDIRECT($B145&amp;"!"&amp;"AH"&amp;$A145)="","",INDIRECT($B145&amp;"!"&amp;"AH"&amp;$A145)),0),""))</f>
        <v/>
      </c>
      <c r="BE145" s="253" t="str">
        <f t="array" aca="1" ref="BE145" ca="1">IF(BE$2="","",IFERROR(IF(FIND(BE$2,$C145)&gt;=1,IF(INDIRECT($B145&amp;"!"&amp;"AH"&amp;$A145)="","",INDIRECT($B145&amp;"!"&amp;"AH"&amp;$A145)),0),""))</f>
        <v/>
      </c>
      <c r="BF145" s="253" t="str">
        <f t="array" aca="1" ref="BF145" ca="1">IF(BF$2="","",IFERROR(IF(FIND(BF$2,$C145)&gt;=1,IF(INDIRECT($B145&amp;"!"&amp;"AH"&amp;$A145)="","",INDIRECT($B145&amp;"!"&amp;"AH"&amp;$A145)),0),""))</f>
        <v/>
      </c>
      <c r="BG145" s="253" t="str">
        <f t="array" aca="1" ref="BG145" ca="1">IF(BG$2="","",IFERROR(IF(FIND(BG$2,$C145)&gt;=1,IF(INDIRECT($B145&amp;"!"&amp;"AH"&amp;$A145)="","",INDIRECT($B145&amp;"!"&amp;"AH"&amp;$A145)),0),""))</f>
        <v/>
      </c>
      <c r="BH145" s="253" t="str">
        <f t="array" aca="1" ref="BH145" ca="1">IF(BH$2="","",IFERROR(IF(FIND(BH$2,$C145)&gt;=1,IF(INDIRECT($B145&amp;"!"&amp;"AH"&amp;$A145)="","",INDIRECT($B145&amp;"!"&amp;"AH"&amp;$A145)),0),""))</f>
        <v/>
      </c>
      <c r="BI145" s="253" t="str">
        <f t="array" aca="1" ref="BI145" ca="1">IF(BI$2="","",IFERROR(IF(FIND(BI$2,$C145)&gt;=1,IF(INDIRECT($B145&amp;"!"&amp;"AH"&amp;$A145)="","",INDIRECT($B145&amp;"!"&amp;"AH"&amp;$A145)),0),""))</f>
        <v/>
      </c>
      <c r="BJ145" s="253" t="str">
        <f t="array" aca="1" ref="BJ145" ca="1">IF(BJ$2="","",IFERROR(IF(FIND(BJ$2,$C145)&gt;=1,IF(INDIRECT($B145&amp;"!"&amp;"AH"&amp;$A145)="","",INDIRECT($B145&amp;"!"&amp;"AH"&amp;$A145)),0),""))</f>
        <v/>
      </c>
      <c r="BK145" s="253" t="str">
        <f t="array" aca="1" ref="BK145" ca="1">IF(BK$2="","",IFERROR(IF(FIND(BK$2,$C145)&gt;=1,IF(INDIRECT($B145&amp;"!"&amp;"AH"&amp;$A145)="","",INDIRECT($B145&amp;"!"&amp;"AH"&amp;$A145)),0),""))</f>
        <v/>
      </c>
      <c r="BL145" s="253" t="str">
        <f t="array" aca="1" ref="BL145" ca="1">IF(BL$2="","",IFERROR(IF(FIND(BL$2,$C145)&gt;=1,IF(INDIRECT($B145&amp;"!"&amp;"AH"&amp;$A145)="","",INDIRECT($B145&amp;"!"&amp;"AH"&amp;$A145)),0),""))</f>
        <v/>
      </c>
      <c r="BM145" s="253" t="str">
        <f t="array" aca="1" ref="BM145" ca="1">IF(BM$2="","",IFERROR(IF(FIND(BM$2,$C145)&gt;=1,IF(INDIRECT($B145&amp;"!"&amp;"AH"&amp;$A145)="","",INDIRECT($B145&amp;"!"&amp;"AH"&amp;$A145)),0),""))</f>
        <v/>
      </c>
      <c r="BN145" s="253" t="str">
        <f t="array" aca="1" ref="BN145" ca="1">IF(BN$2="","",IFERROR(IF(FIND(BN$2,$C145)&gt;=1,IF(INDIRECT($B145&amp;"!"&amp;"AH"&amp;$A145)="","",INDIRECT($B145&amp;"!"&amp;"AH"&amp;$A145)),0),""))</f>
        <v/>
      </c>
      <c r="BO145" s="253" t="str">
        <f t="array" aca="1" ref="BO145" ca="1">IF(BO$2="","",IFERROR(IF(FIND(BO$2,$C145)&gt;=1,IF(INDIRECT($B145&amp;"!"&amp;"AH"&amp;$A145)="","",INDIRECT($B145&amp;"!"&amp;"AH"&amp;$A145)),0),""))</f>
        <v/>
      </c>
      <c r="BP145" s="253" t="str">
        <f t="array" aca="1" ref="BP145" ca="1">IF(BP$2="","",IFERROR(IF(FIND(BP$2,$C145)&gt;=1,IF(INDIRECT($B145&amp;"!"&amp;"AH"&amp;$A145)="","",INDIRECT($B145&amp;"!"&amp;"AH"&amp;$A145)),0),""))</f>
        <v/>
      </c>
      <c r="BQ145" s="253" t="str">
        <f t="array" aca="1" ref="BQ145" ca="1">IF(BQ$2="","",IFERROR(IF(FIND(BQ$2,$C145)&gt;=1,IF(INDIRECT($B145&amp;"!"&amp;"AH"&amp;$A145)="","",INDIRECT($B145&amp;"!"&amp;"AH"&amp;$A145)),0),""))</f>
        <v/>
      </c>
      <c r="BR145" s="253" t="str">
        <f t="array" aca="1" ref="BR145" ca="1">IF(BR$2="","",IFERROR(IF(FIND(BR$2,$C145)&gt;=1,IF(INDIRECT($B145&amp;"!"&amp;"AH"&amp;$A145)="","",INDIRECT($B145&amp;"!"&amp;"AH"&amp;$A145)),0),""))</f>
        <v/>
      </c>
      <c r="BS145" s="253" t="str">
        <f t="array" aca="1" ref="BS145" ca="1">IF(BS$2="","",IFERROR(IF(FIND(BS$2,$C145)&gt;=1,IF(INDIRECT($B145&amp;"!"&amp;"AH"&amp;$A145)="","",INDIRECT($B145&amp;"!"&amp;"AH"&amp;$A145)),0),""))</f>
        <v/>
      </c>
      <c r="BT145" s="253" t="str">
        <f t="array" aca="1" ref="BT145" ca="1">IF(BT$2="","",IFERROR(IF(FIND(BT$2,$C145)&gt;=1,IF(INDIRECT($B145&amp;"!"&amp;"AH"&amp;$A145)="","",INDIRECT($B145&amp;"!"&amp;"AH"&amp;$A145)),0),""))</f>
        <v/>
      </c>
      <c r="BU145" s="253" t="str">
        <f t="array" aca="1" ref="BU145" ca="1">IF(BU$2="","",IFERROR(IF(FIND(BU$2,$C145)&gt;=1,IF(INDIRECT($B145&amp;"!"&amp;"AH"&amp;$A145)="","",INDIRECT($B145&amp;"!"&amp;"AH"&amp;$A145)),0),""))</f>
        <v/>
      </c>
      <c r="BV145" s="253" t="str">
        <f t="array" aca="1" ref="BV145" ca="1">IF(BV$2="","",IFERROR(IF(FIND(BV$2,$C145)&gt;=1,IF(INDIRECT($B145&amp;"!"&amp;"AH"&amp;$A145)="","",INDIRECT($B145&amp;"!"&amp;"AH"&amp;$A145)),0),""))</f>
        <v/>
      </c>
      <c r="BW145" s="253" t="str">
        <f t="array" aca="1" ref="BW145" ca="1">IF(BW$2="","",IFERROR(IF(FIND(BW$2,$C145)&gt;=1,IF(INDIRECT($B145&amp;"!"&amp;"AH"&amp;$A145)="","",INDIRECT($B145&amp;"!"&amp;"AH"&amp;$A145)),0),""))</f>
        <v/>
      </c>
      <c r="BX145" s="253" t="str">
        <f t="array" aca="1" ref="BX145" ca="1">IF(BX$2="","",IFERROR(IF(FIND(BX$2,$C145)&gt;=1,IF(INDIRECT($B145&amp;"!"&amp;"AH"&amp;$A145)="","",INDIRECT($B145&amp;"!"&amp;"AH"&amp;$A145)),0),""))</f>
        <v/>
      </c>
      <c r="BY145" s="253" t="str">
        <f t="array" aca="1" ref="BY145" ca="1">IF(BY$2="","",IFERROR(IF(FIND(BY$2,$C145)&gt;=1,IF(INDIRECT($B145&amp;"!"&amp;"AH"&amp;$A145)="","",INDIRECT($B145&amp;"!"&amp;"AH"&amp;$A145)),0),""))</f>
        <v/>
      </c>
      <c r="BZ145" s="253" t="str">
        <f t="array" aca="1" ref="BZ145" ca="1">IF(BZ$2="","",IFERROR(IF(FIND(BZ$2,$C145)&gt;=1,IF(INDIRECT($B145&amp;"!"&amp;"AH"&amp;$A145)="","",INDIRECT($B145&amp;"!"&amp;"AH"&amp;$A145)),0),""))</f>
        <v/>
      </c>
      <c r="CA145" s="253" t="str">
        <f t="array" aca="1" ref="CA145" ca="1">IF(CA$2="","",IFERROR(IF(FIND(CA$2,$C145)&gt;=1,IF(INDIRECT($B145&amp;"!"&amp;"AH"&amp;$A145)="","",INDIRECT($B145&amp;"!"&amp;"AH"&amp;$A145)),0),""))</f>
        <v/>
      </c>
      <c r="CB145" s="253" t="str">
        <f t="array" aca="1" ref="CB145" ca="1">IF(CB$2="","",IFERROR(IF(FIND(CB$2,$C145)&gt;=1,IF(INDIRECT($B145&amp;"!"&amp;"AH"&amp;$A145)="","",INDIRECT($B145&amp;"!"&amp;"AH"&amp;$A145)),0),""))</f>
        <v/>
      </c>
      <c r="CC145" s="253" t="str">
        <f t="array" aca="1" ref="CC145" ca="1">IF(CC$2="","",IFERROR(IF(FIND(CC$2,$C145)&gt;=1,IF(INDIRECT($B145&amp;"!"&amp;"AH"&amp;$A145)="","",INDIRECT($B145&amp;"!"&amp;"AH"&amp;$A145)),0),""))</f>
        <v/>
      </c>
      <c r="CD145" s="253" t="str">
        <f t="array" aca="1" ref="CD145" ca="1">IF(CD$2="","",IFERROR(IF(FIND(CD$2,$C145)&gt;=1,IF(INDIRECT($B145&amp;"!"&amp;"AH"&amp;$A145)="","",INDIRECT($B145&amp;"!"&amp;"AH"&amp;$A145)),0),""))</f>
        <v/>
      </c>
      <c r="CE145" s="253" t="str">
        <f t="array" aca="1" ref="CE145" ca="1">IF(CE$2="","",IFERROR(IF(FIND(CE$2,$C145)&gt;=1,IF(INDIRECT($B145&amp;"!"&amp;"AH"&amp;$A145)="","",INDIRECT($B145&amp;"!"&amp;"AH"&amp;$A145)),0),""))</f>
        <v/>
      </c>
      <c r="CF145" s="253" t="str">
        <f t="array" aca="1" ref="CF145" ca="1">IF(CF$2="","",IFERROR(IF(FIND(CF$2,$C145)&gt;=1,IF(INDIRECT($B145&amp;"!"&amp;"AH"&amp;$A145)="","",INDIRECT($B145&amp;"!"&amp;"AH"&amp;$A145)),0),""))</f>
        <v/>
      </c>
      <c r="CG145" s="253" t="str">
        <f t="array" aca="1" ref="CG145" ca="1">IF(CG$2="","",IFERROR(IF(FIND(CG$2,$C145)&gt;=1,IF(INDIRECT($B145&amp;"!"&amp;"AH"&amp;$A145)="","",INDIRECT($B145&amp;"!"&amp;"AH"&amp;$A145)),0),""))</f>
        <v/>
      </c>
      <c r="CH145" s="253" t="str">
        <f t="array" aca="1" ref="CH145" ca="1">IF(CH$2="","",IFERROR(IF(FIND(CH$2,$C145)&gt;=1,IF(INDIRECT($B145&amp;"!"&amp;"AH"&amp;$A145)="","",INDIRECT($B145&amp;"!"&amp;"AH"&amp;$A145)),0),""))</f>
        <v/>
      </c>
      <c r="CI145" s="253" t="str">
        <f t="array" aca="1" ref="CI145" ca="1">IF(CI$2="","",IFERROR(IF(FIND(CI$2,$C145)&gt;=1,IF(INDIRECT($B145&amp;"!"&amp;"AH"&amp;$A145)="","",INDIRECT($B145&amp;"!"&amp;"AH"&amp;$A145)),0),""))</f>
        <v/>
      </c>
      <c r="CJ145" s="253" t="str">
        <f t="array" aca="1" ref="CJ145" ca="1">IF(CJ$2="","",IFERROR(IF(FIND(CJ$2,$C145)&gt;=1,IF(INDIRECT($B145&amp;"!"&amp;"AH"&amp;$A145)="","",INDIRECT($B145&amp;"!"&amp;"AH"&amp;$A145)),0),""))</f>
        <v/>
      </c>
      <c r="CK145" s="253" t="str">
        <f t="array" aca="1" ref="CK145" ca="1">IF(CK$2="","",IFERROR(IF(FIND(CK$2,$C145)&gt;=1,IF(INDIRECT($B145&amp;"!"&amp;"AH"&amp;$A145)="","",INDIRECT($B145&amp;"!"&amp;"AH"&amp;$A145)),0),""))</f>
        <v/>
      </c>
      <c r="CL145" s="253" t="str">
        <f t="array" aca="1" ref="CL145" ca="1">IF(CL$2="","",IFERROR(IF(FIND(CL$2,$C145)&gt;=1,IF(INDIRECT($B145&amp;"!"&amp;"AH"&amp;$A145)="","",INDIRECT($B145&amp;"!"&amp;"AH"&amp;$A145)),0),""))</f>
        <v/>
      </c>
      <c r="CO145" s="2" t="str">
        <f t="shared" ca="1" si="75"/>
        <v/>
      </c>
      <c r="CP145" s="253" t="str">
        <f t="array" aca="1" ref="CP145" ca="1">IF(CP$2="","",IFERROR(IF(FIND(CP$2,$C145)&gt;=1,INDIRECT($B145&amp;"!"&amp;"AG"&amp;$A145),0),""))</f>
        <v/>
      </c>
      <c r="CQ145" s="253" t="str">
        <f t="array" aca="1" ref="CQ145" ca="1">IF(CQ$2="","",IFERROR(IF(FIND(CQ$2,$C145)&gt;=1,INDIRECT($B145&amp;"!"&amp;"AG"&amp;$A145),0),""))</f>
        <v/>
      </c>
      <c r="CR145" s="253" t="str">
        <f t="array" aca="1" ref="CR145" ca="1">IF(CR$2="","",IFERROR(IF(FIND(CR$2,$C145)&gt;=1,INDIRECT($B145&amp;"!"&amp;"AG"&amp;$A145),0),""))</f>
        <v/>
      </c>
      <c r="CS145" s="253" t="str">
        <f t="array" aca="1" ref="CS145" ca="1">IF(CS$2="","",IFERROR(IF(FIND(CS$2,$C145)&gt;=1,INDIRECT($B145&amp;"!"&amp;"AG"&amp;$A145),0),""))</f>
        <v/>
      </c>
      <c r="CV145" s="2" t="str">
        <f t="shared" ca="1" si="76"/>
        <v/>
      </c>
      <c r="CW145" s="253" t="str">
        <f t="array" aca="1" ref="CW145" ca="1">IF(CW$2="","",IFERROR(IF(FIND(CW$2,$C145)&gt;=1,IF(INDIRECT($B145&amp;"!"&amp;"AH"&amp;$A145)="","",INDIRECT($B145&amp;"!"&amp;"AH"&amp;$A145)&amp;" "),0),""))</f>
        <v/>
      </c>
      <c r="CX145" s="253" t="str">
        <f t="array" aca="1" ref="CX145" ca="1">IF(CX$2="","",IFERROR(IF(FIND(CX$2,$C145)&gt;=1,IF(INDIRECT($B145&amp;"!"&amp;"AH"&amp;$A145)="","",INDIRECT($B145&amp;"!"&amp;"AH"&amp;$A145)&amp;" "),0),""))</f>
        <v/>
      </c>
      <c r="CY145" s="253" t="str">
        <f t="array" aca="1" ref="CY145" ca="1">IF(CY$2="","",IFERROR(IF(FIND(CY$2,$C145)&gt;=1,IF(INDIRECT($B145&amp;"!"&amp;"AH"&amp;$A145)="","",INDIRECT($B145&amp;"!"&amp;"AH"&amp;$A145)&amp;" "),0),""))</f>
        <v/>
      </c>
      <c r="CZ145" s="253" t="str">
        <f t="array" aca="1" ref="CZ145" ca="1">IF(CZ$2="","",IFERROR(IF(FIND(CZ$2,$C145)&gt;=1,IF(INDIRECT($B145&amp;"!"&amp;"AH"&amp;$A145)="","",INDIRECT($B145&amp;"!"&amp;"AH"&amp;$A145)&amp;" "),0),""))</f>
        <v/>
      </c>
      <c r="DC145" s="2" t="str">
        <f t="shared" ca="1" si="77"/>
        <v/>
      </c>
      <c r="DD145" s="253" t="str" cm="1">
        <f t="array" aca="1" ref="DD145" ca="1">IF(DD$2="","",IFERROR(IF(FIND(DD$2,$C145)&gt;=1,INDIRECT($B145&amp;"!"&amp;"AG"&amp;$A145),0),""))</f>
        <v/>
      </c>
      <c r="DE145" s="253" t="str" cm="1">
        <f t="array" aca="1" ref="DE145" ca="1">IF(DE$2="","",IFERROR(IF(FIND(DE$2,$C145)&gt;=1,INDIRECT($B145&amp;"!"&amp;"AG"&amp;$A145),0),""))</f>
        <v/>
      </c>
      <c r="DF145" s="253" t="str" cm="1">
        <f t="array" aca="1" ref="DF145" ca="1">IF(DF$2="","",IFERROR(IF(FIND(DF$2,$C145)&gt;=1,INDIRECT($B145&amp;"!"&amp;"AG"&amp;$A145),0),""))</f>
        <v/>
      </c>
      <c r="DG145" s="253" t="str" cm="1">
        <f t="array" aca="1" ref="DG145" ca="1">IF(DG$2="","",IFERROR(IF(FIND(DG$2,$C145)&gt;=1,INDIRECT($B145&amp;"!"&amp;"AG"&amp;$A145),0),""))</f>
        <v/>
      </c>
      <c r="DH145" s="253" t="str" cm="1">
        <f t="array" aca="1" ref="DH145" ca="1">IF(DH$2="","",IFERROR(IF(FIND(DH$2,$C145)&gt;=1,INDIRECT($B145&amp;"!"&amp;"AG"&amp;$A145),0),""))</f>
        <v/>
      </c>
      <c r="DI145" s="253" t="str" cm="1">
        <f t="array" aca="1" ref="DI145" ca="1">IF(DI$2="","",IFERROR(IF(FIND(DI$2,$C145)&gt;=1,INDIRECT($B145&amp;"!"&amp;"AG"&amp;$A145),0),""))</f>
        <v/>
      </c>
      <c r="DJ145" s="253" t="str" cm="1">
        <f t="array" aca="1" ref="DJ145" ca="1">IF(DJ$2="","",IFERROR(IF(FIND(DJ$2,$C145)&gt;=1,INDIRECT($B145&amp;"!"&amp;"AG"&amp;$A145),0),""))</f>
        <v/>
      </c>
      <c r="DK145" s="253" t="str" cm="1">
        <f t="array" aca="1" ref="DK145" ca="1">IF(DK$2="","",IFERROR(IF(FIND(DK$2,$C145)&gt;=1,INDIRECT($B145&amp;"!"&amp;"AG"&amp;$A145),0),""))</f>
        <v/>
      </c>
      <c r="DL145" s="253" t="str" cm="1">
        <f t="array" aca="1" ref="DL145" ca="1">IF(DL$2="","",IFERROR(IF(FIND(DL$2,$C145)&gt;=1,INDIRECT($B145&amp;"!"&amp;"AG"&amp;$A145),0),""))</f>
        <v/>
      </c>
      <c r="DM145" s="253" t="str" cm="1">
        <f t="array" aca="1" ref="DM145" ca="1">IF(DM$2="","",IFERROR(IF(FIND(DM$2,$C145)&gt;=1,INDIRECT($B145&amp;"!"&amp;"AG"&amp;$A145),0),""))</f>
        <v/>
      </c>
      <c r="DN145" s="253" t="str" cm="1">
        <f t="array" aca="1" ref="DN145" ca="1">IF(DN$2="","",IFERROR(IF(FIND(DN$2,$C145)&gt;=1,INDIRECT($B145&amp;"!"&amp;"AG"&amp;$A145),0),""))</f>
        <v/>
      </c>
      <c r="DO145" s="253" t="str" cm="1">
        <f t="array" aca="1" ref="DO145" ca="1">IF(DO$2="","",IFERROR(IF(FIND(DO$2,$C145)&gt;=1,INDIRECT($B145&amp;"!"&amp;"AG"&amp;$A145),0),""))</f>
        <v/>
      </c>
      <c r="DP145" s="253" t="str" cm="1">
        <f t="array" aca="1" ref="DP145" ca="1">IF(DP$2="","",IFERROR(IF(FIND(DP$2,$C145)&gt;=1,INDIRECT($B145&amp;"!"&amp;"AG"&amp;$A145),0),""))</f>
        <v/>
      </c>
      <c r="DQ145" s="253" t="str" cm="1">
        <f t="array" aca="1" ref="DQ145" ca="1">IF(DQ$2="","",IFERROR(IF(FIND(DQ$2,$C145)&gt;=1,INDIRECT($B145&amp;"!"&amp;"AG"&amp;$A145),0),""))</f>
        <v/>
      </c>
      <c r="DR145" s="253" t="str" cm="1">
        <f t="array" aca="1" ref="DR145" ca="1">IF(DR$2="","",IFERROR(IF(FIND(DR$2,$C145)&gt;=1,INDIRECT($B145&amp;"!"&amp;"AG"&amp;$A145),0),""))</f>
        <v/>
      </c>
      <c r="DS145" s="253" t="str" cm="1">
        <f t="array" aca="1" ref="DS145" ca="1">IF(DS$2="","",IFERROR(IF(FIND(DS$2,$C145)&gt;=1,INDIRECT($B145&amp;"!"&amp;"AG"&amp;$A145),0),""))</f>
        <v/>
      </c>
      <c r="DT145" s="253" t="str" cm="1">
        <f t="array" aca="1" ref="DT145" ca="1">IF(DT$2="","",IFERROR(IF(FIND(DT$2,$C145)&gt;=1,INDIRECT($B145&amp;"!"&amp;"AG"&amp;$A145),0),""))</f>
        <v/>
      </c>
      <c r="DU145" s="253" t="str" cm="1">
        <f t="array" aca="1" ref="DU145" ca="1">IF(DU$2="","",IFERROR(IF(FIND(DU$2,$C145)&gt;=1,INDIRECT($B145&amp;"!"&amp;"AG"&amp;$A145),0),""))</f>
        <v/>
      </c>
      <c r="DV145" s="253" t="str" cm="1">
        <f t="array" aca="1" ref="DV145" ca="1">IF(DV$2="","",IFERROR(IF(FIND(DV$2,$C145)&gt;=1,INDIRECT($B145&amp;"!"&amp;"AG"&amp;$A145),0),""))</f>
        <v/>
      </c>
      <c r="DW145" s="253" t="str" cm="1">
        <f t="array" aca="1" ref="DW145" ca="1">IF(DW$2="","",IFERROR(IF(FIND(DW$2,$C145)&gt;=1,INDIRECT($B145&amp;"!"&amp;"AG"&amp;$A145),0),""))</f>
        <v/>
      </c>
      <c r="DX145" s="253" t="str" cm="1">
        <f t="array" aca="1" ref="DX145" ca="1">IF(DX$2="","",IFERROR(IF(FIND(DX$2,$C145)&gt;=1,INDIRECT($B145&amp;"!"&amp;"AG"&amp;$A145),0),""))</f>
        <v/>
      </c>
      <c r="DY145" s="253" t="str" cm="1">
        <f t="array" aca="1" ref="DY145" ca="1">IF(DY$2="","",IFERROR(IF(FIND(DY$2,$C145)&gt;=1,INDIRECT($B145&amp;"!"&amp;"AG"&amp;$A145),0),""))</f>
        <v/>
      </c>
      <c r="DZ145" s="253" t="str" cm="1">
        <f t="array" aca="1" ref="DZ145" ca="1">IF(DZ$2="","",IFERROR(IF(FIND(DZ$2,$C145)&gt;=1,INDIRECT($B145&amp;"!"&amp;"AG"&amp;$A145),0),""))</f>
        <v/>
      </c>
      <c r="EA145" s="253" t="str" cm="1">
        <f t="array" aca="1" ref="EA145" ca="1">IF(EA$2="","",IFERROR(IF(FIND(EA$2,$C145)&gt;=1,INDIRECT($B145&amp;"!"&amp;"AG"&amp;$A145),0),""))</f>
        <v/>
      </c>
      <c r="EB145" s="253" t="str" cm="1">
        <f t="array" aca="1" ref="EB145" ca="1">IF(EB$2="","",IFERROR(IF(FIND(EB$2,$C145)&gt;=1,INDIRECT($B145&amp;"!"&amp;"AG"&amp;$A145),0),""))</f>
        <v/>
      </c>
      <c r="EC145" s="253" t="str" cm="1">
        <f t="array" aca="1" ref="EC145" ca="1">IF(EC$2="","",IFERROR(IF(FIND(EC$2,$C145)&gt;=1,INDIRECT($B145&amp;"!"&amp;"AG"&amp;$A145),0),""))</f>
        <v/>
      </c>
      <c r="ED145" s="253" t="str" cm="1">
        <f t="array" aca="1" ref="ED145" ca="1">IF(ED$2="","",IFERROR(IF(FIND(ED$2,$C145)&gt;=1,INDIRECT($B145&amp;"!"&amp;"AG"&amp;$A145),0),""))</f>
        <v/>
      </c>
      <c r="EE145" s="253" t="str" cm="1">
        <f t="array" aca="1" ref="EE145" ca="1">IF(EE$2="","",IFERROR(IF(FIND(EE$2,$C145)&gt;=1,INDIRECT($B145&amp;"!"&amp;"AG"&amp;$A145),0),""))</f>
        <v/>
      </c>
      <c r="EF145" s="253" t="str" cm="1">
        <f t="array" aca="1" ref="EF145" ca="1">IF(EF$2="","",IFERROR(IF(FIND(EF$2,$C145)&gt;=1,INDIRECT($B145&amp;"!"&amp;"AG"&amp;$A145),0),""))</f>
        <v/>
      </c>
      <c r="EG145" s="253" t="str" cm="1">
        <f t="array" aca="1" ref="EG145" ca="1">IF(EG$2="","",IFERROR(IF(FIND(EG$2,$C145)&gt;=1,INDIRECT($B145&amp;"!"&amp;"AG"&amp;$A145),0),""))</f>
        <v/>
      </c>
      <c r="EH145" s="253" t="str" cm="1">
        <f t="array" aca="1" ref="EH145" ca="1">IF(EH$2="","",IFERROR(IF(FIND(EH$2,$C145)&gt;=1,INDIRECT($B145&amp;"!"&amp;"AG"&amp;$A145),0),""))</f>
        <v/>
      </c>
      <c r="EI145" s="253" t="str" cm="1">
        <f t="array" aca="1" ref="EI145" ca="1">IF(EI$2="","",IFERROR(IF(FIND(EI$2,$C145)&gt;=1,INDIRECT($B145&amp;"!"&amp;"AG"&amp;$A145),0),""))</f>
        <v/>
      </c>
      <c r="EJ145" s="253" t="str" cm="1">
        <f t="array" aca="1" ref="EJ145" ca="1">IF(EJ$2="","",IFERROR(IF(FIND(EJ$2,$C145)&gt;=1,INDIRECT($B145&amp;"!"&amp;"AG"&amp;$A145),0),""))</f>
        <v/>
      </c>
      <c r="EK145" s="253" t="str" cm="1">
        <f t="array" aca="1" ref="EK145" ca="1">IF(EK$2="","",IFERROR(IF(FIND(EK$2,$C145)&gt;=1,INDIRECT($B145&amp;"!"&amp;"AG"&amp;$A145),0),""))</f>
        <v/>
      </c>
      <c r="EL145" s="253" t="str" cm="1">
        <f t="array" aca="1" ref="EL145" ca="1">IF(EL$2="","",IFERROR(IF(FIND(EL$2,$C145)&gt;=1,INDIRECT($B145&amp;"!"&amp;"AG"&amp;$A145),0),""))</f>
        <v/>
      </c>
      <c r="EM145" s="253" t="str" cm="1">
        <f t="array" aca="1" ref="EM145" ca="1">IF(EM$2="","",IFERROR(IF(FIND(EM$2,$C145)&gt;=1,INDIRECT($B145&amp;"!"&amp;"AG"&amp;$A145),0),""))</f>
        <v/>
      </c>
      <c r="EN145" s="253" t="str" cm="1">
        <f t="array" aca="1" ref="EN145" ca="1">IF(EN$2="","",IFERROR(IF(FIND(EN$2,$C145)&gt;=1,INDIRECT($B145&amp;"!"&amp;"AG"&amp;$A145),0),""))</f>
        <v/>
      </c>
      <c r="EO145" s="253" t="str" cm="1">
        <f t="array" aca="1" ref="EO145" ca="1">IF(EO$2="","",IFERROR(IF(FIND(EO$2,$C145)&gt;=1,INDIRECT($B145&amp;"!"&amp;"AG"&amp;$A145),0),""))</f>
        <v/>
      </c>
      <c r="EP145" s="253" t="str" cm="1">
        <f t="array" aca="1" ref="EP145" ca="1">IF(EP$2="","",IFERROR(IF(FIND(EP$2,$C145)&gt;=1,INDIRECT($B145&amp;"!"&amp;"AG"&amp;$A145),0),""))</f>
        <v/>
      </c>
      <c r="EQ145" s="253" t="str" cm="1">
        <f t="array" aca="1" ref="EQ145" ca="1">IF(EQ$2="","",IFERROR(IF(FIND(EQ$2,$C145)&gt;=1,INDIRECT($B145&amp;"!"&amp;"AG"&amp;$A145),0),""))</f>
        <v/>
      </c>
      <c r="ER145" s="253" t="str" cm="1">
        <f t="array" aca="1" ref="ER145" ca="1">IF(ER$2="","",IFERROR(IF(FIND(ER$2,$C145)&gt;=1,INDIRECT($B145&amp;"!"&amp;"AG"&amp;$A145),0),""))</f>
        <v/>
      </c>
      <c r="ES145" s="253" t="str" cm="1">
        <f t="array" aca="1" ref="ES145" ca="1">IF(ES$2="","",IFERROR(IF(FIND(ES$2,$C145)&gt;=1,INDIRECT($B145&amp;"!"&amp;"AG"&amp;$A145),0),""))</f>
        <v/>
      </c>
      <c r="ET145" s="253" t="str" cm="1">
        <f t="array" aca="1" ref="ET145" ca="1">IF(ET$2="","",IFERROR(IF(FIND(ET$2,$C145)&gt;=1,INDIRECT($B145&amp;"!"&amp;"AG"&amp;$A145),0),""))</f>
        <v/>
      </c>
      <c r="EU145" s="253" t="str" cm="1">
        <f t="array" aca="1" ref="EU145" ca="1">IF(EU$2="","",IFERROR(IF(FIND(EU$2,$C145)&gt;=1,INDIRECT($B145&amp;"!"&amp;"AG"&amp;$A145),0),""))</f>
        <v/>
      </c>
      <c r="EV145" s="253" t="str" cm="1">
        <f t="array" aca="1" ref="EV145" ca="1">IF(EV$2="","",IFERROR(IF(FIND(EV$2,$C145)&gt;=1,INDIRECT($B145&amp;"!"&amp;"AG"&amp;$A145),0),""))</f>
        <v/>
      </c>
    </row>
    <row r="146" spans="1:152" x14ac:dyDescent="0.3">
      <c r="A146" s="252">
        <f t="shared" ca="1" si="113"/>
        <v>39</v>
      </c>
      <c r="B146" s="252" t="str">
        <f t="shared" si="114"/>
        <v>Mar_2024</v>
      </c>
      <c r="C146" s="252" t="str">
        <f t="shared" ca="1" si="112"/>
        <v/>
      </c>
      <c r="D146" s="253" t="str">
        <f t="array" aca="1" ref="D146" ca="1">IF(D$2="","",IFERROR(IF(FIND(D$2,$C146)&gt;=1,INDIRECT($B146&amp;"!"&amp;"AG"&amp;$A146),0),""))</f>
        <v/>
      </c>
      <c r="E146" s="253" t="str">
        <f t="array" aca="1" ref="E146" ca="1">IF(E$2="","",IFERROR(IF(FIND(E$2,$C146)&gt;=1,INDIRECT($B146&amp;"!"&amp;"AG"&amp;$A146),0),""))</f>
        <v/>
      </c>
      <c r="F146" s="253" t="str">
        <f t="array" aca="1" ref="F146" ca="1">IF(F$2="","",IFERROR(IF(FIND(F$2,$C146)&gt;=1,INDIRECT($B146&amp;"!"&amp;"AG"&amp;$A146),0),""))</f>
        <v/>
      </c>
      <c r="G146" s="253" t="str">
        <f t="array" aca="1" ref="G146" ca="1">IF(G$2="","",IFERROR(IF(FIND(G$2,$C146)&gt;=1,INDIRECT($B146&amp;"!"&amp;"AG"&amp;$A146),0),""))</f>
        <v/>
      </c>
      <c r="H146" s="253" t="str">
        <f t="array" aca="1" ref="H146" ca="1">IF(H$2="","",IFERROR(IF(FIND(H$2,$C146)&gt;=1,INDIRECT($B146&amp;"!"&amp;"AG"&amp;$A146),0),""))</f>
        <v/>
      </c>
      <c r="I146" s="253" t="str">
        <f t="array" aca="1" ref="I146" ca="1">IF(I$2="","",IFERROR(IF(FIND(I$2,$C146)&gt;=1,INDIRECT($B146&amp;"!"&amp;"AG"&amp;$A146),0),""))</f>
        <v/>
      </c>
      <c r="J146" s="253" t="str">
        <f t="array" aca="1" ref="J146" ca="1">IF(J$2="","",IFERROR(IF(FIND(J$2,$C146)&gt;=1,INDIRECT($B146&amp;"!"&amp;"AG"&amp;$A146),0),""))</f>
        <v/>
      </c>
      <c r="K146" s="253" t="str">
        <f t="array" aca="1" ref="K146" ca="1">IF(K$2="","",IFERROR(IF(FIND(K$2,$C146)&gt;=1,INDIRECT($B146&amp;"!"&amp;"AG"&amp;$A146),0),""))</f>
        <v/>
      </c>
      <c r="L146" s="253" t="str">
        <f t="array" aca="1" ref="L146" ca="1">IF(L$2="","",IFERROR(IF(FIND(L$2,$C146)&gt;=1,INDIRECT($B146&amp;"!"&amp;"AG"&amp;$A146),0),""))</f>
        <v/>
      </c>
      <c r="M146" s="253" t="str">
        <f t="array" aca="1" ref="M146" ca="1">IF(M$2="","",IFERROR(IF(FIND(M$2,$C146)&gt;=1,INDIRECT($B146&amp;"!"&amp;"AG"&amp;$A146),0),""))</f>
        <v/>
      </c>
      <c r="N146" s="253" t="str">
        <f t="array" aca="1" ref="N146" ca="1">IF(N$2="","",IFERROR(IF(FIND(N$2,$C146)&gt;=1,INDIRECT($B146&amp;"!"&amp;"AG"&amp;$A146),0),""))</f>
        <v/>
      </c>
      <c r="O146" s="253" t="str">
        <f t="array" aca="1" ref="O146" ca="1">IF(O$2="","",IFERROR(IF(FIND(O$2,$C146)&gt;=1,INDIRECT($B146&amp;"!"&amp;"AG"&amp;$A146),0),""))</f>
        <v/>
      </c>
      <c r="P146" s="253" t="str">
        <f t="array" aca="1" ref="P146" ca="1">IF(P$2="","",IFERROR(IF(FIND(P$2,$C146)&gt;=1,INDIRECT($B146&amp;"!"&amp;"AG"&amp;$A146),0),""))</f>
        <v/>
      </c>
      <c r="Q146" s="253" t="str">
        <f t="array" aca="1" ref="Q146" ca="1">IF(Q$2="","",IFERROR(IF(FIND(Q$2,$C146)&gt;=1,INDIRECT($B146&amp;"!"&amp;"AG"&amp;$A146),0),""))</f>
        <v/>
      </c>
      <c r="R146" s="253" t="str">
        <f t="array" aca="1" ref="R146" ca="1">IF(R$2="","",IFERROR(IF(FIND(R$2,$C146)&gt;=1,INDIRECT($B146&amp;"!"&amp;"AG"&amp;$A146),0),""))</f>
        <v/>
      </c>
      <c r="S146" s="253" t="str">
        <f t="array" aca="1" ref="S146" ca="1">IF(S$2="","",IFERROR(IF(FIND(S$2,$C146)&gt;=1,INDIRECT($B146&amp;"!"&amp;"AG"&amp;$A146),0),""))</f>
        <v/>
      </c>
      <c r="T146" s="253" t="str">
        <f t="array" aca="1" ref="T146" ca="1">IF(T$2="","",IFERROR(IF(FIND(T$2,$C146)&gt;=1,INDIRECT($B146&amp;"!"&amp;"AG"&amp;$A146),0),""))</f>
        <v/>
      </c>
      <c r="U146" s="253" t="str">
        <f t="array" aca="1" ref="U146" ca="1">IF(U$2="","",IFERROR(IF(FIND(U$2,$C146)&gt;=1,INDIRECT($B146&amp;"!"&amp;"AG"&amp;$A146),0),""))</f>
        <v/>
      </c>
      <c r="V146" s="253" t="str">
        <f t="array" aca="1" ref="V146" ca="1">IF(V$2="","",IFERROR(IF(FIND(V$2,$C146)&gt;=1,INDIRECT($B146&amp;"!"&amp;"AG"&amp;$A146),0),""))</f>
        <v/>
      </c>
      <c r="W146" s="253" t="str">
        <f t="array" aca="1" ref="W146" ca="1">IF(W$2="","",IFERROR(IF(FIND(W$2,$C146)&gt;=1,INDIRECT($B146&amp;"!"&amp;"AG"&amp;$A146),0),""))</f>
        <v/>
      </c>
      <c r="X146" s="253" t="str">
        <f t="array" aca="1" ref="X146" ca="1">IF(X$2="","",IFERROR(IF(FIND(X$2,$C146)&gt;=1,INDIRECT($B146&amp;"!"&amp;"AG"&amp;$A146),0),""))</f>
        <v/>
      </c>
      <c r="Y146" s="253" t="str">
        <f t="array" aca="1" ref="Y146" ca="1">IF(Y$2="","",IFERROR(IF(FIND(Y$2,$C146)&gt;=1,INDIRECT($B146&amp;"!"&amp;"AG"&amp;$A146),0),""))</f>
        <v/>
      </c>
      <c r="Z146" s="253" t="str">
        <f t="array" aca="1" ref="Z146" ca="1">IF(Z$2="","",IFERROR(IF(FIND(Z$2,$C146)&gt;=1,INDIRECT($B146&amp;"!"&amp;"AG"&amp;$A146),0),""))</f>
        <v/>
      </c>
      <c r="AA146" s="253" t="str">
        <f t="array" aca="1" ref="AA146" ca="1">IF(AA$2="","",IFERROR(IF(FIND(AA$2,$C146)&gt;=1,INDIRECT($B146&amp;"!"&amp;"AG"&amp;$A146),0),""))</f>
        <v/>
      </c>
      <c r="AB146" s="253" t="str">
        <f t="array" aca="1" ref="AB146" ca="1">IF(AB$2="","",IFERROR(IF(FIND(AB$2,$C146)&gt;=1,INDIRECT($B146&amp;"!"&amp;"AG"&amp;$A146),0),""))</f>
        <v/>
      </c>
      <c r="AC146" s="253" t="str">
        <f t="array" aca="1" ref="AC146" ca="1">IF(AC$2="","",IFERROR(IF(FIND(AC$2,$C146)&gt;=1,INDIRECT($B146&amp;"!"&amp;"AG"&amp;$A146),0),""))</f>
        <v/>
      </c>
      <c r="AD146" s="253" t="str">
        <f t="array" aca="1" ref="AD146" ca="1">IF(AD$2="","",IFERROR(IF(FIND(AD$2,$C146)&gt;=1,INDIRECT($B146&amp;"!"&amp;"AG"&amp;$A146),0),""))</f>
        <v/>
      </c>
      <c r="AE146" s="253" t="str">
        <f t="array" aca="1" ref="AE146" ca="1">IF(AE$2="","",IFERROR(IF(FIND(AE$2,$C146)&gt;=1,INDIRECT($B146&amp;"!"&amp;"AG"&amp;$A146),0),""))</f>
        <v/>
      </c>
      <c r="AF146" s="253" t="str">
        <f t="array" aca="1" ref="AF146" ca="1">IF(AF$2="","",IFERROR(IF(FIND(AF$2,$C146)&gt;=1,INDIRECT($B146&amp;"!"&amp;"AG"&amp;$A146),0),""))</f>
        <v/>
      </c>
      <c r="AG146" s="253" t="str">
        <f t="array" aca="1" ref="AG146" ca="1">IF(AG$2="","",IFERROR(IF(FIND(AG$2,$C146)&gt;=1,INDIRECT($B146&amp;"!"&amp;"AG"&amp;$A146),0),""))</f>
        <v/>
      </c>
      <c r="AH146" s="253" t="str">
        <f t="array" aca="1" ref="AH146" ca="1">IF(AH$2="","",IFERROR(IF(FIND(AH$2,$C146)&gt;=1,INDIRECT($B146&amp;"!"&amp;"AG"&amp;$A146),0),""))</f>
        <v/>
      </c>
      <c r="AI146" s="253" t="str">
        <f t="array" aca="1" ref="AI146" ca="1">IF(AI$2="","",IFERROR(IF(FIND(AI$2,$C146)&gt;=1,INDIRECT($B146&amp;"!"&amp;"AG"&amp;$A146),0),""))</f>
        <v/>
      </c>
      <c r="AJ146" s="253" t="str">
        <f t="array" aca="1" ref="AJ146" ca="1">IF(AJ$2="","",IFERROR(IF(FIND(AJ$2,$C146)&gt;=1,INDIRECT($B146&amp;"!"&amp;"AG"&amp;$A146),0),""))</f>
        <v/>
      </c>
      <c r="AK146" s="253" t="str">
        <f t="array" aca="1" ref="AK146" ca="1">IF(AK$2="","",IFERROR(IF(FIND(AK$2,$C146)&gt;=1,INDIRECT($B146&amp;"!"&amp;"AG"&amp;$A146),0),""))</f>
        <v/>
      </c>
      <c r="AL146" s="253" t="str">
        <f t="array" aca="1" ref="AL146" ca="1">IF(AL$2="","",IFERROR(IF(FIND(AL$2,$C146)&gt;=1,INDIRECT($B146&amp;"!"&amp;"AG"&amp;$A146),0),""))</f>
        <v/>
      </c>
      <c r="AM146" s="253" t="str">
        <f t="array" aca="1" ref="AM146" ca="1">IF(AM$2="","",IFERROR(IF(FIND(AM$2,$C146)&gt;=1,INDIRECT($B146&amp;"!"&amp;"AG"&amp;$A146),0),""))</f>
        <v/>
      </c>
      <c r="AN146" s="253" t="str">
        <f t="array" aca="1" ref="AN146" ca="1">IF(AN$2="","",IFERROR(IF(FIND(AN$2,$C146)&gt;=1,INDIRECT($B146&amp;"!"&amp;"AG"&amp;$A146),0),""))</f>
        <v/>
      </c>
      <c r="AO146" s="253" t="str">
        <f t="array" aca="1" ref="AO146" ca="1">IF(AO$2="","",IFERROR(IF(FIND(AO$2,$C146)&gt;=1,INDIRECT($B146&amp;"!"&amp;"AG"&amp;$A146),0),""))</f>
        <v/>
      </c>
      <c r="AP146" s="253" t="str">
        <f t="array" aca="1" ref="AP146" ca="1">IF(AP$2="","",IFERROR(IF(FIND(AP$2,$C146)&gt;=1,INDIRECT($B146&amp;"!"&amp;"AG"&amp;$A146),0),""))</f>
        <v/>
      </c>
      <c r="AQ146" s="253" t="str">
        <f t="array" aca="1" ref="AQ146" ca="1">IF(AQ$2="","",IFERROR(IF(FIND(AQ$2,$C146)&gt;=1,INDIRECT($B146&amp;"!"&amp;"AG"&amp;$A146),0),""))</f>
        <v/>
      </c>
      <c r="AR146" s="253" t="str">
        <f t="array" aca="1" ref="AR146" ca="1">IF(AR$2="","",IFERROR(IF(FIND(AR$2,$C146)&gt;=1,INDIRECT($B146&amp;"!"&amp;"AG"&amp;$A146),0),""))</f>
        <v/>
      </c>
      <c r="AS146" s="253" t="str">
        <f t="array" aca="1" ref="AS146" ca="1">IF(AS$2="","",IFERROR(IF(FIND(AS$2,$C146)&gt;=1,INDIRECT($B146&amp;"!"&amp;"AG"&amp;$A146),0),""))</f>
        <v/>
      </c>
      <c r="AU146" s="254" t="str">
        <f t="array" aca="1" ref="AU146" ca="1">IFERROR(INDIRECT(B146&amp;"!"&amp;"A"&amp;A146),"")</f>
        <v/>
      </c>
      <c r="AV146" s="2" t="str">
        <f t="shared" ca="1" si="73"/>
        <v/>
      </c>
      <c r="AW146" s="253" t="str">
        <f t="array" aca="1" ref="AW146" ca="1">IF(AW$2="","",IFERROR(IF(FIND(AW$2,$C146)&gt;=1,IF(INDIRECT($B146&amp;"!"&amp;"AH"&amp;$A146)="","",INDIRECT($B146&amp;"!"&amp;"AH"&amp;$A146)),0),""))</f>
        <v/>
      </c>
      <c r="AX146" s="253" t="str">
        <f t="array" aca="1" ref="AX146" ca="1">IF(AX$2="","",IFERROR(IF(FIND(AX$2,$C146)&gt;=1,IF(INDIRECT($B146&amp;"!"&amp;"AH"&amp;$A146)="","",INDIRECT($B146&amp;"!"&amp;"AH"&amp;$A146)),0),""))</f>
        <v/>
      </c>
      <c r="AY146" s="253" t="str">
        <f t="array" aca="1" ref="AY146" ca="1">IF(AY$2="","",IFERROR(IF(FIND(AY$2,$C146)&gt;=1,IF(INDIRECT($B146&amp;"!"&amp;"AH"&amp;$A146)="","",INDIRECT($B146&amp;"!"&amp;"AH"&amp;$A146)),0),""))</f>
        <v/>
      </c>
      <c r="AZ146" s="253" t="str">
        <f t="array" aca="1" ref="AZ146" ca="1">IF(AZ$2="","",IFERROR(IF(FIND(AZ$2,$C146)&gt;=1,IF(INDIRECT($B146&amp;"!"&amp;"AH"&amp;$A146)="","",INDIRECT($B146&amp;"!"&amp;"AH"&amp;$A146)),0),""))</f>
        <v/>
      </c>
      <c r="BA146" s="253" t="str">
        <f t="array" aca="1" ref="BA146" ca="1">IF(BA$2="","",IFERROR(IF(FIND(BA$2,$C146)&gt;=1,IF(INDIRECT($B146&amp;"!"&amp;"AH"&amp;$A146)="","",INDIRECT($B146&amp;"!"&amp;"AH"&amp;$A146)),0),""))</f>
        <v/>
      </c>
      <c r="BB146" s="253" t="str">
        <f t="array" aca="1" ref="BB146" ca="1">IF(BB$2="","",IFERROR(IF(FIND(BB$2,$C146)&gt;=1,IF(INDIRECT($B146&amp;"!"&amp;"AH"&amp;$A146)="","",INDIRECT($B146&amp;"!"&amp;"AH"&amp;$A146)),0),""))</f>
        <v/>
      </c>
      <c r="BC146" s="253" t="str">
        <f t="array" aca="1" ref="BC146" ca="1">IF(BC$2="","",IFERROR(IF(FIND(BC$2,$C146)&gt;=1,IF(INDIRECT($B146&amp;"!"&amp;"AH"&amp;$A146)="","",INDIRECT($B146&amp;"!"&amp;"AH"&amp;$A146)),0),""))</f>
        <v/>
      </c>
      <c r="BD146" s="253" t="str">
        <f t="array" aca="1" ref="BD146" ca="1">IF(BD$2="","",IFERROR(IF(FIND(BD$2,$C146)&gt;=1,IF(INDIRECT($B146&amp;"!"&amp;"AH"&amp;$A146)="","",INDIRECT($B146&amp;"!"&amp;"AH"&amp;$A146)),0),""))</f>
        <v/>
      </c>
      <c r="BE146" s="253" t="str">
        <f t="array" aca="1" ref="BE146" ca="1">IF(BE$2="","",IFERROR(IF(FIND(BE$2,$C146)&gt;=1,IF(INDIRECT($B146&amp;"!"&amp;"AH"&amp;$A146)="","",INDIRECT($B146&amp;"!"&amp;"AH"&amp;$A146)),0),""))</f>
        <v/>
      </c>
      <c r="BF146" s="253" t="str">
        <f t="array" aca="1" ref="BF146" ca="1">IF(BF$2="","",IFERROR(IF(FIND(BF$2,$C146)&gt;=1,IF(INDIRECT($B146&amp;"!"&amp;"AH"&amp;$A146)="","",INDIRECT($B146&amp;"!"&amp;"AH"&amp;$A146)),0),""))</f>
        <v/>
      </c>
      <c r="BG146" s="253" t="str">
        <f t="array" aca="1" ref="BG146" ca="1">IF(BG$2="","",IFERROR(IF(FIND(BG$2,$C146)&gt;=1,IF(INDIRECT($B146&amp;"!"&amp;"AH"&amp;$A146)="","",INDIRECT($B146&amp;"!"&amp;"AH"&amp;$A146)),0),""))</f>
        <v/>
      </c>
      <c r="BH146" s="253" t="str">
        <f t="array" aca="1" ref="BH146" ca="1">IF(BH$2="","",IFERROR(IF(FIND(BH$2,$C146)&gt;=1,IF(INDIRECT($B146&amp;"!"&amp;"AH"&amp;$A146)="","",INDIRECT($B146&amp;"!"&amp;"AH"&amp;$A146)),0),""))</f>
        <v/>
      </c>
      <c r="BI146" s="253" t="str">
        <f t="array" aca="1" ref="BI146" ca="1">IF(BI$2="","",IFERROR(IF(FIND(BI$2,$C146)&gt;=1,IF(INDIRECT($B146&amp;"!"&amp;"AH"&amp;$A146)="","",INDIRECT($B146&amp;"!"&amp;"AH"&amp;$A146)),0),""))</f>
        <v/>
      </c>
      <c r="BJ146" s="253" t="str">
        <f t="array" aca="1" ref="BJ146" ca="1">IF(BJ$2="","",IFERROR(IF(FIND(BJ$2,$C146)&gt;=1,IF(INDIRECT($B146&amp;"!"&amp;"AH"&amp;$A146)="","",INDIRECT($B146&amp;"!"&amp;"AH"&amp;$A146)),0),""))</f>
        <v/>
      </c>
      <c r="BK146" s="253" t="str">
        <f t="array" aca="1" ref="BK146" ca="1">IF(BK$2="","",IFERROR(IF(FIND(BK$2,$C146)&gt;=1,IF(INDIRECT($B146&amp;"!"&amp;"AH"&amp;$A146)="","",INDIRECT($B146&amp;"!"&amp;"AH"&amp;$A146)),0),""))</f>
        <v/>
      </c>
      <c r="BL146" s="253" t="str">
        <f t="array" aca="1" ref="BL146" ca="1">IF(BL$2="","",IFERROR(IF(FIND(BL$2,$C146)&gt;=1,IF(INDIRECT($B146&amp;"!"&amp;"AH"&amp;$A146)="","",INDIRECT($B146&amp;"!"&amp;"AH"&amp;$A146)),0),""))</f>
        <v/>
      </c>
      <c r="BM146" s="253" t="str">
        <f t="array" aca="1" ref="BM146" ca="1">IF(BM$2="","",IFERROR(IF(FIND(BM$2,$C146)&gt;=1,IF(INDIRECT($B146&amp;"!"&amp;"AH"&amp;$A146)="","",INDIRECT($B146&amp;"!"&amp;"AH"&amp;$A146)),0),""))</f>
        <v/>
      </c>
      <c r="BN146" s="253" t="str">
        <f t="array" aca="1" ref="BN146" ca="1">IF(BN$2="","",IFERROR(IF(FIND(BN$2,$C146)&gt;=1,IF(INDIRECT($B146&amp;"!"&amp;"AH"&amp;$A146)="","",INDIRECT($B146&amp;"!"&amp;"AH"&amp;$A146)),0),""))</f>
        <v/>
      </c>
      <c r="BO146" s="253" t="str">
        <f t="array" aca="1" ref="BO146" ca="1">IF(BO$2="","",IFERROR(IF(FIND(BO$2,$C146)&gt;=1,IF(INDIRECT($B146&amp;"!"&amp;"AH"&amp;$A146)="","",INDIRECT($B146&amp;"!"&amp;"AH"&amp;$A146)),0),""))</f>
        <v/>
      </c>
      <c r="BP146" s="253" t="str">
        <f t="array" aca="1" ref="BP146" ca="1">IF(BP$2="","",IFERROR(IF(FIND(BP$2,$C146)&gt;=1,IF(INDIRECT($B146&amp;"!"&amp;"AH"&amp;$A146)="","",INDIRECT($B146&amp;"!"&amp;"AH"&amp;$A146)),0),""))</f>
        <v/>
      </c>
      <c r="BQ146" s="253" t="str">
        <f t="array" aca="1" ref="BQ146" ca="1">IF(BQ$2="","",IFERROR(IF(FIND(BQ$2,$C146)&gt;=1,IF(INDIRECT($B146&amp;"!"&amp;"AH"&amp;$A146)="","",INDIRECT($B146&amp;"!"&amp;"AH"&amp;$A146)),0),""))</f>
        <v/>
      </c>
      <c r="BR146" s="253" t="str">
        <f t="array" aca="1" ref="BR146" ca="1">IF(BR$2="","",IFERROR(IF(FIND(BR$2,$C146)&gt;=1,IF(INDIRECT($B146&amp;"!"&amp;"AH"&amp;$A146)="","",INDIRECT($B146&amp;"!"&amp;"AH"&amp;$A146)),0),""))</f>
        <v/>
      </c>
      <c r="BS146" s="253" t="str">
        <f t="array" aca="1" ref="BS146" ca="1">IF(BS$2="","",IFERROR(IF(FIND(BS$2,$C146)&gt;=1,IF(INDIRECT($B146&amp;"!"&amp;"AH"&amp;$A146)="","",INDIRECT($B146&amp;"!"&amp;"AH"&amp;$A146)),0),""))</f>
        <v/>
      </c>
      <c r="BT146" s="253" t="str">
        <f t="array" aca="1" ref="BT146" ca="1">IF(BT$2="","",IFERROR(IF(FIND(BT$2,$C146)&gt;=1,IF(INDIRECT($B146&amp;"!"&amp;"AH"&amp;$A146)="","",INDIRECT($B146&amp;"!"&amp;"AH"&amp;$A146)),0),""))</f>
        <v/>
      </c>
      <c r="BU146" s="253" t="str">
        <f t="array" aca="1" ref="BU146" ca="1">IF(BU$2="","",IFERROR(IF(FIND(BU$2,$C146)&gt;=1,IF(INDIRECT($B146&amp;"!"&amp;"AH"&amp;$A146)="","",INDIRECT($B146&amp;"!"&amp;"AH"&amp;$A146)),0),""))</f>
        <v/>
      </c>
      <c r="BV146" s="253" t="str">
        <f t="array" aca="1" ref="BV146" ca="1">IF(BV$2="","",IFERROR(IF(FIND(BV$2,$C146)&gt;=1,IF(INDIRECT($B146&amp;"!"&amp;"AH"&amp;$A146)="","",INDIRECT($B146&amp;"!"&amp;"AH"&amp;$A146)),0),""))</f>
        <v/>
      </c>
      <c r="BW146" s="253" t="str">
        <f t="array" aca="1" ref="BW146" ca="1">IF(BW$2="","",IFERROR(IF(FIND(BW$2,$C146)&gt;=1,IF(INDIRECT($B146&amp;"!"&amp;"AH"&amp;$A146)="","",INDIRECT($B146&amp;"!"&amp;"AH"&amp;$A146)),0),""))</f>
        <v/>
      </c>
      <c r="BX146" s="253" t="str">
        <f t="array" aca="1" ref="BX146" ca="1">IF(BX$2="","",IFERROR(IF(FIND(BX$2,$C146)&gt;=1,IF(INDIRECT($B146&amp;"!"&amp;"AH"&amp;$A146)="","",INDIRECT($B146&amp;"!"&amp;"AH"&amp;$A146)),0),""))</f>
        <v/>
      </c>
      <c r="BY146" s="253" t="str">
        <f t="array" aca="1" ref="BY146" ca="1">IF(BY$2="","",IFERROR(IF(FIND(BY$2,$C146)&gt;=1,IF(INDIRECT($B146&amp;"!"&amp;"AH"&amp;$A146)="","",INDIRECT($B146&amp;"!"&amp;"AH"&amp;$A146)),0),""))</f>
        <v/>
      </c>
      <c r="BZ146" s="253" t="str">
        <f t="array" aca="1" ref="BZ146" ca="1">IF(BZ$2="","",IFERROR(IF(FIND(BZ$2,$C146)&gt;=1,IF(INDIRECT($B146&amp;"!"&amp;"AH"&amp;$A146)="","",INDIRECT($B146&amp;"!"&amp;"AH"&amp;$A146)),0),""))</f>
        <v/>
      </c>
      <c r="CA146" s="253" t="str">
        <f t="array" aca="1" ref="CA146" ca="1">IF(CA$2="","",IFERROR(IF(FIND(CA$2,$C146)&gt;=1,IF(INDIRECT($B146&amp;"!"&amp;"AH"&amp;$A146)="","",INDIRECT($B146&amp;"!"&amp;"AH"&amp;$A146)),0),""))</f>
        <v/>
      </c>
      <c r="CB146" s="253" t="str">
        <f t="array" aca="1" ref="CB146" ca="1">IF(CB$2="","",IFERROR(IF(FIND(CB$2,$C146)&gt;=1,IF(INDIRECT($B146&amp;"!"&amp;"AH"&amp;$A146)="","",INDIRECT($B146&amp;"!"&amp;"AH"&amp;$A146)),0),""))</f>
        <v/>
      </c>
      <c r="CC146" s="253" t="str">
        <f t="array" aca="1" ref="CC146" ca="1">IF(CC$2="","",IFERROR(IF(FIND(CC$2,$C146)&gt;=1,IF(INDIRECT($B146&amp;"!"&amp;"AH"&amp;$A146)="","",INDIRECT($B146&amp;"!"&amp;"AH"&amp;$A146)),0),""))</f>
        <v/>
      </c>
      <c r="CD146" s="253" t="str">
        <f t="array" aca="1" ref="CD146" ca="1">IF(CD$2="","",IFERROR(IF(FIND(CD$2,$C146)&gt;=1,IF(INDIRECT($B146&amp;"!"&amp;"AH"&amp;$A146)="","",INDIRECT($B146&amp;"!"&amp;"AH"&amp;$A146)),0),""))</f>
        <v/>
      </c>
      <c r="CE146" s="253" t="str">
        <f t="array" aca="1" ref="CE146" ca="1">IF(CE$2="","",IFERROR(IF(FIND(CE$2,$C146)&gt;=1,IF(INDIRECT($B146&amp;"!"&amp;"AH"&amp;$A146)="","",INDIRECT($B146&amp;"!"&amp;"AH"&amp;$A146)),0),""))</f>
        <v/>
      </c>
      <c r="CF146" s="253" t="str">
        <f t="array" aca="1" ref="CF146" ca="1">IF(CF$2="","",IFERROR(IF(FIND(CF$2,$C146)&gt;=1,IF(INDIRECT($B146&amp;"!"&amp;"AH"&amp;$A146)="","",INDIRECT($B146&amp;"!"&amp;"AH"&amp;$A146)),0),""))</f>
        <v/>
      </c>
      <c r="CG146" s="253" t="str">
        <f t="array" aca="1" ref="CG146" ca="1">IF(CG$2="","",IFERROR(IF(FIND(CG$2,$C146)&gt;=1,IF(INDIRECT($B146&amp;"!"&amp;"AH"&amp;$A146)="","",INDIRECT($B146&amp;"!"&amp;"AH"&amp;$A146)),0),""))</f>
        <v/>
      </c>
      <c r="CH146" s="253" t="str">
        <f t="array" aca="1" ref="CH146" ca="1">IF(CH$2="","",IFERROR(IF(FIND(CH$2,$C146)&gt;=1,IF(INDIRECT($B146&amp;"!"&amp;"AH"&amp;$A146)="","",INDIRECT($B146&amp;"!"&amp;"AH"&amp;$A146)),0),""))</f>
        <v/>
      </c>
      <c r="CI146" s="253" t="str">
        <f t="array" aca="1" ref="CI146" ca="1">IF(CI$2="","",IFERROR(IF(FIND(CI$2,$C146)&gt;=1,IF(INDIRECT($B146&amp;"!"&amp;"AH"&amp;$A146)="","",INDIRECT($B146&amp;"!"&amp;"AH"&amp;$A146)),0),""))</f>
        <v/>
      </c>
      <c r="CJ146" s="253" t="str">
        <f t="array" aca="1" ref="CJ146" ca="1">IF(CJ$2="","",IFERROR(IF(FIND(CJ$2,$C146)&gt;=1,IF(INDIRECT($B146&amp;"!"&amp;"AH"&amp;$A146)="","",INDIRECT($B146&amp;"!"&amp;"AH"&amp;$A146)),0),""))</f>
        <v/>
      </c>
      <c r="CK146" s="253" t="str">
        <f t="array" aca="1" ref="CK146" ca="1">IF(CK$2="","",IFERROR(IF(FIND(CK$2,$C146)&gt;=1,IF(INDIRECT($B146&amp;"!"&amp;"AH"&amp;$A146)="","",INDIRECT($B146&amp;"!"&amp;"AH"&amp;$A146)),0),""))</f>
        <v/>
      </c>
      <c r="CL146" s="253" t="str">
        <f t="array" aca="1" ref="CL146" ca="1">IF(CL$2="","",IFERROR(IF(FIND(CL$2,$C146)&gt;=1,IF(INDIRECT($B146&amp;"!"&amp;"AH"&amp;$A146)="","",INDIRECT($B146&amp;"!"&amp;"AH"&amp;$A146)),0),""))</f>
        <v/>
      </c>
      <c r="CO146" s="2" t="str">
        <f t="shared" ca="1" si="75"/>
        <v/>
      </c>
      <c r="CP146" s="253" t="str">
        <f t="array" aca="1" ref="CP146" ca="1">IF(CP$2="","",IFERROR(IF(FIND(CP$2,$C146)&gt;=1,INDIRECT($B146&amp;"!"&amp;"AG"&amp;$A146),0),""))</f>
        <v/>
      </c>
      <c r="CQ146" s="253" t="str">
        <f t="array" aca="1" ref="CQ146" ca="1">IF(CQ$2="","",IFERROR(IF(FIND(CQ$2,$C146)&gt;=1,INDIRECT($B146&amp;"!"&amp;"AG"&amp;$A146),0),""))</f>
        <v/>
      </c>
      <c r="CR146" s="253" t="str">
        <f t="array" aca="1" ref="CR146" ca="1">IF(CR$2="","",IFERROR(IF(FIND(CR$2,$C146)&gt;=1,INDIRECT($B146&amp;"!"&amp;"AG"&amp;$A146),0),""))</f>
        <v/>
      </c>
      <c r="CS146" s="253" t="str">
        <f t="array" aca="1" ref="CS146" ca="1">IF(CS$2="","",IFERROR(IF(FIND(CS$2,$C146)&gt;=1,INDIRECT($B146&amp;"!"&amp;"AG"&amp;$A146),0),""))</f>
        <v/>
      </c>
      <c r="CV146" s="2" t="str">
        <f t="shared" ca="1" si="76"/>
        <v/>
      </c>
      <c r="CW146" s="253" t="str">
        <f t="array" aca="1" ref="CW146" ca="1">IF(CW$2="","",IFERROR(IF(FIND(CW$2,$C146)&gt;=1,IF(INDIRECT($B146&amp;"!"&amp;"AH"&amp;$A146)="","",INDIRECT($B146&amp;"!"&amp;"AH"&amp;$A146)&amp;" "),0),""))</f>
        <v/>
      </c>
      <c r="CX146" s="253" t="str">
        <f t="array" aca="1" ref="CX146" ca="1">IF(CX$2="","",IFERROR(IF(FIND(CX$2,$C146)&gt;=1,IF(INDIRECT($B146&amp;"!"&amp;"AH"&amp;$A146)="","",INDIRECT($B146&amp;"!"&amp;"AH"&amp;$A146)&amp;" "),0),""))</f>
        <v/>
      </c>
      <c r="CY146" s="253" t="str">
        <f t="array" aca="1" ref="CY146" ca="1">IF(CY$2="","",IFERROR(IF(FIND(CY$2,$C146)&gt;=1,IF(INDIRECT($B146&amp;"!"&amp;"AH"&amp;$A146)="","",INDIRECT($B146&amp;"!"&amp;"AH"&amp;$A146)&amp;" "),0),""))</f>
        <v/>
      </c>
      <c r="CZ146" s="253" t="str">
        <f t="array" aca="1" ref="CZ146" ca="1">IF(CZ$2="","",IFERROR(IF(FIND(CZ$2,$C146)&gt;=1,IF(INDIRECT($B146&amp;"!"&amp;"AH"&amp;$A146)="","",INDIRECT($B146&amp;"!"&amp;"AH"&amp;$A146)&amp;" "),0),""))</f>
        <v/>
      </c>
      <c r="DC146" s="2" t="str">
        <f t="shared" ca="1" si="77"/>
        <v/>
      </c>
      <c r="DD146" s="253" t="str" cm="1">
        <f t="array" aca="1" ref="DD146" ca="1">IF(DD$2="","",IFERROR(IF(FIND(DD$2,$C146)&gt;=1,INDIRECT($B146&amp;"!"&amp;"AG"&amp;$A146),0),""))</f>
        <v/>
      </c>
      <c r="DE146" s="253" t="str" cm="1">
        <f t="array" aca="1" ref="DE146" ca="1">IF(DE$2="","",IFERROR(IF(FIND(DE$2,$C146)&gt;=1,INDIRECT($B146&amp;"!"&amp;"AG"&amp;$A146),0),""))</f>
        <v/>
      </c>
      <c r="DF146" s="253" t="str" cm="1">
        <f t="array" aca="1" ref="DF146" ca="1">IF(DF$2="","",IFERROR(IF(FIND(DF$2,$C146)&gt;=1,INDIRECT($B146&amp;"!"&amp;"AG"&amp;$A146),0),""))</f>
        <v/>
      </c>
      <c r="DG146" s="253" t="str" cm="1">
        <f t="array" aca="1" ref="DG146" ca="1">IF(DG$2="","",IFERROR(IF(FIND(DG$2,$C146)&gt;=1,INDIRECT($B146&amp;"!"&amp;"AG"&amp;$A146),0),""))</f>
        <v/>
      </c>
      <c r="DH146" s="253" t="str" cm="1">
        <f t="array" aca="1" ref="DH146" ca="1">IF(DH$2="","",IFERROR(IF(FIND(DH$2,$C146)&gt;=1,INDIRECT($B146&amp;"!"&amp;"AG"&amp;$A146),0),""))</f>
        <v/>
      </c>
      <c r="DI146" s="253" t="str" cm="1">
        <f t="array" aca="1" ref="DI146" ca="1">IF(DI$2="","",IFERROR(IF(FIND(DI$2,$C146)&gt;=1,INDIRECT($B146&amp;"!"&amp;"AG"&amp;$A146),0),""))</f>
        <v/>
      </c>
      <c r="DJ146" s="253" t="str" cm="1">
        <f t="array" aca="1" ref="DJ146" ca="1">IF(DJ$2="","",IFERROR(IF(FIND(DJ$2,$C146)&gt;=1,INDIRECT($B146&amp;"!"&amp;"AG"&amp;$A146),0),""))</f>
        <v/>
      </c>
      <c r="DK146" s="253" t="str" cm="1">
        <f t="array" aca="1" ref="DK146" ca="1">IF(DK$2="","",IFERROR(IF(FIND(DK$2,$C146)&gt;=1,INDIRECT($B146&amp;"!"&amp;"AG"&amp;$A146),0),""))</f>
        <v/>
      </c>
      <c r="DL146" s="253" t="str" cm="1">
        <f t="array" aca="1" ref="DL146" ca="1">IF(DL$2="","",IFERROR(IF(FIND(DL$2,$C146)&gt;=1,INDIRECT($B146&amp;"!"&amp;"AG"&amp;$A146),0),""))</f>
        <v/>
      </c>
      <c r="DM146" s="253" t="str" cm="1">
        <f t="array" aca="1" ref="DM146" ca="1">IF(DM$2="","",IFERROR(IF(FIND(DM$2,$C146)&gt;=1,INDIRECT($B146&amp;"!"&amp;"AG"&amp;$A146),0),""))</f>
        <v/>
      </c>
      <c r="DN146" s="253" t="str" cm="1">
        <f t="array" aca="1" ref="DN146" ca="1">IF(DN$2="","",IFERROR(IF(FIND(DN$2,$C146)&gt;=1,INDIRECT($B146&amp;"!"&amp;"AG"&amp;$A146),0),""))</f>
        <v/>
      </c>
      <c r="DO146" s="253" t="str" cm="1">
        <f t="array" aca="1" ref="DO146" ca="1">IF(DO$2="","",IFERROR(IF(FIND(DO$2,$C146)&gt;=1,INDIRECT($B146&amp;"!"&amp;"AG"&amp;$A146),0),""))</f>
        <v/>
      </c>
      <c r="DP146" s="253" t="str" cm="1">
        <f t="array" aca="1" ref="DP146" ca="1">IF(DP$2="","",IFERROR(IF(FIND(DP$2,$C146)&gt;=1,INDIRECT($B146&amp;"!"&amp;"AG"&amp;$A146),0),""))</f>
        <v/>
      </c>
      <c r="DQ146" s="253" t="str" cm="1">
        <f t="array" aca="1" ref="DQ146" ca="1">IF(DQ$2="","",IFERROR(IF(FIND(DQ$2,$C146)&gt;=1,INDIRECT($B146&amp;"!"&amp;"AG"&amp;$A146),0),""))</f>
        <v/>
      </c>
      <c r="DR146" s="253" t="str" cm="1">
        <f t="array" aca="1" ref="DR146" ca="1">IF(DR$2="","",IFERROR(IF(FIND(DR$2,$C146)&gt;=1,INDIRECT($B146&amp;"!"&amp;"AG"&amp;$A146),0),""))</f>
        <v/>
      </c>
      <c r="DS146" s="253" t="str" cm="1">
        <f t="array" aca="1" ref="DS146" ca="1">IF(DS$2="","",IFERROR(IF(FIND(DS$2,$C146)&gt;=1,INDIRECT($B146&amp;"!"&amp;"AG"&amp;$A146),0),""))</f>
        <v/>
      </c>
      <c r="DT146" s="253" t="str" cm="1">
        <f t="array" aca="1" ref="DT146" ca="1">IF(DT$2="","",IFERROR(IF(FIND(DT$2,$C146)&gt;=1,INDIRECT($B146&amp;"!"&amp;"AG"&amp;$A146),0),""))</f>
        <v/>
      </c>
      <c r="DU146" s="253" t="str" cm="1">
        <f t="array" aca="1" ref="DU146" ca="1">IF(DU$2="","",IFERROR(IF(FIND(DU$2,$C146)&gt;=1,INDIRECT($B146&amp;"!"&amp;"AG"&amp;$A146),0),""))</f>
        <v/>
      </c>
      <c r="DV146" s="253" t="str" cm="1">
        <f t="array" aca="1" ref="DV146" ca="1">IF(DV$2="","",IFERROR(IF(FIND(DV$2,$C146)&gt;=1,INDIRECT($B146&amp;"!"&amp;"AG"&amp;$A146),0),""))</f>
        <v/>
      </c>
      <c r="DW146" s="253" t="str" cm="1">
        <f t="array" aca="1" ref="DW146" ca="1">IF(DW$2="","",IFERROR(IF(FIND(DW$2,$C146)&gt;=1,INDIRECT($B146&amp;"!"&amp;"AG"&amp;$A146),0),""))</f>
        <v/>
      </c>
      <c r="DX146" s="253" t="str" cm="1">
        <f t="array" aca="1" ref="DX146" ca="1">IF(DX$2="","",IFERROR(IF(FIND(DX$2,$C146)&gt;=1,INDIRECT($B146&amp;"!"&amp;"AG"&amp;$A146),0),""))</f>
        <v/>
      </c>
      <c r="DY146" s="253" t="str" cm="1">
        <f t="array" aca="1" ref="DY146" ca="1">IF(DY$2="","",IFERROR(IF(FIND(DY$2,$C146)&gt;=1,INDIRECT($B146&amp;"!"&amp;"AG"&amp;$A146),0),""))</f>
        <v/>
      </c>
      <c r="DZ146" s="253" t="str" cm="1">
        <f t="array" aca="1" ref="DZ146" ca="1">IF(DZ$2="","",IFERROR(IF(FIND(DZ$2,$C146)&gt;=1,INDIRECT($B146&amp;"!"&amp;"AG"&amp;$A146),0),""))</f>
        <v/>
      </c>
      <c r="EA146" s="253" t="str" cm="1">
        <f t="array" aca="1" ref="EA146" ca="1">IF(EA$2="","",IFERROR(IF(FIND(EA$2,$C146)&gt;=1,INDIRECT($B146&amp;"!"&amp;"AG"&amp;$A146),0),""))</f>
        <v/>
      </c>
      <c r="EB146" s="253" t="str" cm="1">
        <f t="array" aca="1" ref="EB146" ca="1">IF(EB$2="","",IFERROR(IF(FIND(EB$2,$C146)&gt;=1,INDIRECT($B146&amp;"!"&amp;"AG"&amp;$A146),0),""))</f>
        <v/>
      </c>
      <c r="EC146" s="253" t="str" cm="1">
        <f t="array" aca="1" ref="EC146" ca="1">IF(EC$2="","",IFERROR(IF(FIND(EC$2,$C146)&gt;=1,INDIRECT($B146&amp;"!"&amp;"AG"&amp;$A146),0),""))</f>
        <v/>
      </c>
      <c r="ED146" s="253" t="str" cm="1">
        <f t="array" aca="1" ref="ED146" ca="1">IF(ED$2="","",IFERROR(IF(FIND(ED$2,$C146)&gt;=1,INDIRECT($B146&amp;"!"&amp;"AG"&amp;$A146),0),""))</f>
        <v/>
      </c>
      <c r="EE146" s="253" t="str" cm="1">
        <f t="array" aca="1" ref="EE146" ca="1">IF(EE$2="","",IFERROR(IF(FIND(EE$2,$C146)&gt;=1,INDIRECT($B146&amp;"!"&amp;"AG"&amp;$A146),0),""))</f>
        <v/>
      </c>
      <c r="EF146" s="253" t="str" cm="1">
        <f t="array" aca="1" ref="EF146" ca="1">IF(EF$2="","",IFERROR(IF(FIND(EF$2,$C146)&gt;=1,INDIRECT($B146&amp;"!"&amp;"AG"&amp;$A146),0),""))</f>
        <v/>
      </c>
      <c r="EG146" s="253" t="str" cm="1">
        <f t="array" aca="1" ref="EG146" ca="1">IF(EG$2="","",IFERROR(IF(FIND(EG$2,$C146)&gt;=1,INDIRECT($B146&amp;"!"&amp;"AG"&amp;$A146),0),""))</f>
        <v/>
      </c>
      <c r="EH146" s="253" t="str" cm="1">
        <f t="array" aca="1" ref="EH146" ca="1">IF(EH$2="","",IFERROR(IF(FIND(EH$2,$C146)&gt;=1,INDIRECT($B146&amp;"!"&amp;"AG"&amp;$A146),0),""))</f>
        <v/>
      </c>
      <c r="EI146" s="253" t="str" cm="1">
        <f t="array" aca="1" ref="EI146" ca="1">IF(EI$2="","",IFERROR(IF(FIND(EI$2,$C146)&gt;=1,INDIRECT($B146&amp;"!"&amp;"AG"&amp;$A146),0),""))</f>
        <v/>
      </c>
      <c r="EJ146" s="253" t="str" cm="1">
        <f t="array" aca="1" ref="EJ146" ca="1">IF(EJ$2="","",IFERROR(IF(FIND(EJ$2,$C146)&gt;=1,INDIRECT($B146&amp;"!"&amp;"AG"&amp;$A146),0),""))</f>
        <v/>
      </c>
      <c r="EK146" s="253" t="str" cm="1">
        <f t="array" aca="1" ref="EK146" ca="1">IF(EK$2="","",IFERROR(IF(FIND(EK$2,$C146)&gt;=1,INDIRECT($B146&amp;"!"&amp;"AG"&amp;$A146),0),""))</f>
        <v/>
      </c>
      <c r="EL146" s="253" t="str" cm="1">
        <f t="array" aca="1" ref="EL146" ca="1">IF(EL$2="","",IFERROR(IF(FIND(EL$2,$C146)&gt;=1,INDIRECT($B146&amp;"!"&amp;"AG"&amp;$A146),0),""))</f>
        <v/>
      </c>
      <c r="EM146" s="253" t="str" cm="1">
        <f t="array" aca="1" ref="EM146" ca="1">IF(EM$2="","",IFERROR(IF(FIND(EM$2,$C146)&gt;=1,INDIRECT($B146&amp;"!"&amp;"AG"&amp;$A146),0),""))</f>
        <v/>
      </c>
      <c r="EN146" s="253" t="str" cm="1">
        <f t="array" aca="1" ref="EN146" ca="1">IF(EN$2="","",IFERROR(IF(FIND(EN$2,$C146)&gt;=1,INDIRECT($B146&amp;"!"&amp;"AG"&amp;$A146),0),""))</f>
        <v/>
      </c>
      <c r="EO146" s="253" t="str" cm="1">
        <f t="array" aca="1" ref="EO146" ca="1">IF(EO$2="","",IFERROR(IF(FIND(EO$2,$C146)&gt;=1,INDIRECT($B146&amp;"!"&amp;"AG"&amp;$A146),0),""))</f>
        <v/>
      </c>
      <c r="EP146" s="253" t="str" cm="1">
        <f t="array" aca="1" ref="EP146" ca="1">IF(EP$2="","",IFERROR(IF(FIND(EP$2,$C146)&gt;=1,INDIRECT($B146&amp;"!"&amp;"AG"&amp;$A146),0),""))</f>
        <v/>
      </c>
      <c r="EQ146" s="253" t="str" cm="1">
        <f t="array" aca="1" ref="EQ146" ca="1">IF(EQ$2="","",IFERROR(IF(FIND(EQ$2,$C146)&gt;=1,INDIRECT($B146&amp;"!"&amp;"AG"&amp;$A146),0),""))</f>
        <v/>
      </c>
      <c r="ER146" s="253" t="str" cm="1">
        <f t="array" aca="1" ref="ER146" ca="1">IF(ER$2="","",IFERROR(IF(FIND(ER$2,$C146)&gt;=1,INDIRECT($B146&amp;"!"&amp;"AG"&amp;$A146),0),""))</f>
        <v/>
      </c>
      <c r="ES146" s="253" t="str" cm="1">
        <f t="array" aca="1" ref="ES146" ca="1">IF(ES$2="","",IFERROR(IF(FIND(ES$2,$C146)&gt;=1,INDIRECT($B146&amp;"!"&amp;"AG"&amp;$A146),0),""))</f>
        <v/>
      </c>
      <c r="ET146" s="253" t="str" cm="1">
        <f t="array" aca="1" ref="ET146" ca="1">IF(ET$2="","",IFERROR(IF(FIND(ET$2,$C146)&gt;=1,INDIRECT($B146&amp;"!"&amp;"AG"&amp;$A146),0),""))</f>
        <v/>
      </c>
      <c r="EU146" s="253" t="str" cm="1">
        <f t="array" aca="1" ref="EU146" ca="1">IF(EU$2="","",IFERROR(IF(FIND(EU$2,$C146)&gt;=1,INDIRECT($B146&amp;"!"&amp;"AG"&amp;$A146),0),""))</f>
        <v/>
      </c>
      <c r="EV146" s="253" t="str" cm="1">
        <f t="array" aca="1" ref="EV146" ca="1">IF(EV$2="","",IFERROR(IF(FIND(EV$2,$C146)&gt;=1,INDIRECT($B146&amp;"!"&amp;"AG"&amp;$A146),0),""))</f>
        <v/>
      </c>
    </row>
    <row r="147" spans="1:152" x14ac:dyDescent="0.3">
      <c r="A147" s="252">
        <f t="shared" ca="1" si="113"/>
        <v>40</v>
      </c>
      <c r="B147" s="252" t="str">
        <f t="shared" si="114"/>
        <v>Mar_2024</v>
      </c>
      <c r="C147" s="252" t="str">
        <f t="shared" ca="1" si="112"/>
        <v/>
      </c>
      <c r="D147" s="253" t="str">
        <f t="array" aca="1" ref="D147" ca="1">IF(D$2="","",IFERROR(IF(FIND(D$2,$C147)&gt;=1,INDIRECT($B147&amp;"!"&amp;"AG"&amp;$A147),0),""))</f>
        <v/>
      </c>
      <c r="E147" s="253" t="str">
        <f t="array" aca="1" ref="E147" ca="1">IF(E$2="","",IFERROR(IF(FIND(E$2,$C147)&gt;=1,INDIRECT($B147&amp;"!"&amp;"AG"&amp;$A147),0),""))</f>
        <v/>
      </c>
      <c r="F147" s="253" t="str">
        <f t="array" aca="1" ref="F147" ca="1">IF(F$2="","",IFERROR(IF(FIND(F$2,$C147)&gt;=1,INDIRECT($B147&amp;"!"&amp;"AG"&amp;$A147),0),""))</f>
        <v/>
      </c>
      <c r="G147" s="253" t="str">
        <f t="array" aca="1" ref="G147" ca="1">IF(G$2="","",IFERROR(IF(FIND(G$2,$C147)&gt;=1,INDIRECT($B147&amp;"!"&amp;"AG"&amp;$A147),0),""))</f>
        <v/>
      </c>
      <c r="H147" s="253" t="str">
        <f t="array" aca="1" ref="H147" ca="1">IF(H$2="","",IFERROR(IF(FIND(H$2,$C147)&gt;=1,INDIRECT($B147&amp;"!"&amp;"AG"&amp;$A147),0),""))</f>
        <v/>
      </c>
      <c r="I147" s="253" t="str">
        <f t="array" aca="1" ref="I147" ca="1">IF(I$2="","",IFERROR(IF(FIND(I$2,$C147)&gt;=1,INDIRECT($B147&amp;"!"&amp;"AG"&amp;$A147),0),""))</f>
        <v/>
      </c>
      <c r="J147" s="253" t="str">
        <f t="array" aca="1" ref="J147" ca="1">IF(J$2="","",IFERROR(IF(FIND(J$2,$C147)&gt;=1,INDIRECT($B147&amp;"!"&amp;"AG"&amp;$A147),0),""))</f>
        <v/>
      </c>
      <c r="K147" s="253" t="str">
        <f t="array" aca="1" ref="K147" ca="1">IF(K$2="","",IFERROR(IF(FIND(K$2,$C147)&gt;=1,INDIRECT($B147&amp;"!"&amp;"AG"&amp;$A147),0),""))</f>
        <v/>
      </c>
      <c r="L147" s="253" t="str">
        <f t="array" aca="1" ref="L147" ca="1">IF(L$2="","",IFERROR(IF(FIND(L$2,$C147)&gt;=1,INDIRECT($B147&amp;"!"&amp;"AG"&amp;$A147),0),""))</f>
        <v/>
      </c>
      <c r="M147" s="253" t="str">
        <f t="array" aca="1" ref="M147" ca="1">IF(M$2="","",IFERROR(IF(FIND(M$2,$C147)&gt;=1,INDIRECT($B147&amp;"!"&amp;"AG"&amp;$A147),0),""))</f>
        <v/>
      </c>
      <c r="N147" s="253" t="str">
        <f t="array" aca="1" ref="N147" ca="1">IF(N$2="","",IFERROR(IF(FIND(N$2,$C147)&gt;=1,INDIRECT($B147&amp;"!"&amp;"AG"&amp;$A147),0),""))</f>
        <v/>
      </c>
      <c r="O147" s="253" t="str">
        <f t="array" aca="1" ref="O147" ca="1">IF(O$2="","",IFERROR(IF(FIND(O$2,$C147)&gt;=1,INDIRECT($B147&amp;"!"&amp;"AG"&amp;$A147),0),""))</f>
        <v/>
      </c>
      <c r="P147" s="253" t="str">
        <f t="array" aca="1" ref="P147" ca="1">IF(P$2="","",IFERROR(IF(FIND(P$2,$C147)&gt;=1,INDIRECT($B147&amp;"!"&amp;"AG"&amp;$A147),0),""))</f>
        <v/>
      </c>
      <c r="Q147" s="253" t="str">
        <f t="array" aca="1" ref="Q147" ca="1">IF(Q$2="","",IFERROR(IF(FIND(Q$2,$C147)&gt;=1,INDIRECT($B147&amp;"!"&amp;"AG"&amp;$A147),0),""))</f>
        <v/>
      </c>
      <c r="R147" s="253" t="str">
        <f t="array" aca="1" ref="R147" ca="1">IF(R$2="","",IFERROR(IF(FIND(R$2,$C147)&gt;=1,INDIRECT($B147&amp;"!"&amp;"AG"&amp;$A147),0),""))</f>
        <v/>
      </c>
      <c r="S147" s="253" t="str">
        <f t="array" aca="1" ref="S147" ca="1">IF(S$2="","",IFERROR(IF(FIND(S$2,$C147)&gt;=1,INDIRECT($B147&amp;"!"&amp;"AG"&amp;$A147),0),""))</f>
        <v/>
      </c>
      <c r="T147" s="253" t="str">
        <f t="array" aca="1" ref="T147" ca="1">IF(T$2="","",IFERROR(IF(FIND(T$2,$C147)&gt;=1,INDIRECT($B147&amp;"!"&amp;"AG"&amp;$A147),0),""))</f>
        <v/>
      </c>
      <c r="U147" s="253" t="str">
        <f t="array" aca="1" ref="U147" ca="1">IF(U$2="","",IFERROR(IF(FIND(U$2,$C147)&gt;=1,INDIRECT($B147&amp;"!"&amp;"AG"&amp;$A147),0),""))</f>
        <v/>
      </c>
      <c r="V147" s="253" t="str">
        <f t="array" aca="1" ref="V147" ca="1">IF(V$2="","",IFERROR(IF(FIND(V$2,$C147)&gt;=1,INDIRECT($B147&amp;"!"&amp;"AG"&amp;$A147),0),""))</f>
        <v/>
      </c>
      <c r="W147" s="253" t="str">
        <f t="array" aca="1" ref="W147" ca="1">IF(W$2="","",IFERROR(IF(FIND(W$2,$C147)&gt;=1,INDIRECT($B147&amp;"!"&amp;"AG"&amp;$A147),0),""))</f>
        <v/>
      </c>
      <c r="X147" s="253" t="str">
        <f t="array" aca="1" ref="X147" ca="1">IF(X$2="","",IFERROR(IF(FIND(X$2,$C147)&gt;=1,INDIRECT($B147&amp;"!"&amp;"AG"&amp;$A147),0),""))</f>
        <v/>
      </c>
      <c r="Y147" s="253" t="str">
        <f t="array" aca="1" ref="Y147" ca="1">IF(Y$2="","",IFERROR(IF(FIND(Y$2,$C147)&gt;=1,INDIRECT($B147&amp;"!"&amp;"AG"&amp;$A147),0),""))</f>
        <v/>
      </c>
      <c r="Z147" s="253" t="str">
        <f t="array" aca="1" ref="Z147" ca="1">IF(Z$2="","",IFERROR(IF(FIND(Z$2,$C147)&gt;=1,INDIRECT($B147&amp;"!"&amp;"AG"&amp;$A147),0),""))</f>
        <v/>
      </c>
      <c r="AA147" s="253" t="str">
        <f t="array" aca="1" ref="AA147" ca="1">IF(AA$2="","",IFERROR(IF(FIND(AA$2,$C147)&gt;=1,INDIRECT($B147&amp;"!"&amp;"AG"&amp;$A147),0),""))</f>
        <v/>
      </c>
      <c r="AB147" s="253" t="str">
        <f t="array" aca="1" ref="AB147" ca="1">IF(AB$2="","",IFERROR(IF(FIND(AB$2,$C147)&gt;=1,INDIRECT($B147&amp;"!"&amp;"AG"&amp;$A147),0),""))</f>
        <v/>
      </c>
      <c r="AC147" s="253" t="str">
        <f t="array" aca="1" ref="AC147" ca="1">IF(AC$2="","",IFERROR(IF(FIND(AC$2,$C147)&gt;=1,INDIRECT($B147&amp;"!"&amp;"AG"&amp;$A147),0),""))</f>
        <v/>
      </c>
      <c r="AD147" s="253" t="str">
        <f t="array" aca="1" ref="AD147" ca="1">IF(AD$2="","",IFERROR(IF(FIND(AD$2,$C147)&gt;=1,INDIRECT($B147&amp;"!"&amp;"AG"&amp;$A147),0),""))</f>
        <v/>
      </c>
      <c r="AE147" s="253" t="str">
        <f t="array" aca="1" ref="AE147" ca="1">IF(AE$2="","",IFERROR(IF(FIND(AE$2,$C147)&gt;=1,INDIRECT($B147&amp;"!"&amp;"AG"&amp;$A147),0),""))</f>
        <v/>
      </c>
      <c r="AF147" s="253" t="str">
        <f t="array" aca="1" ref="AF147" ca="1">IF(AF$2="","",IFERROR(IF(FIND(AF$2,$C147)&gt;=1,INDIRECT($B147&amp;"!"&amp;"AG"&amp;$A147),0),""))</f>
        <v/>
      </c>
      <c r="AG147" s="253" t="str">
        <f t="array" aca="1" ref="AG147" ca="1">IF(AG$2="","",IFERROR(IF(FIND(AG$2,$C147)&gt;=1,INDIRECT($B147&amp;"!"&amp;"AG"&amp;$A147),0),""))</f>
        <v/>
      </c>
      <c r="AH147" s="253" t="str">
        <f t="array" aca="1" ref="AH147" ca="1">IF(AH$2="","",IFERROR(IF(FIND(AH$2,$C147)&gt;=1,INDIRECT($B147&amp;"!"&amp;"AG"&amp;$A147),0),""))</f>
        <v/>
      </c>
      <c r="AI147" s="253" t="str">
        <f t="array" aca="1" ref="AI147" ca="1">IF(AI$2="","",IFERROR(IF(FIND(AI$2,$C147)&gt;=1,INDIRECT($B147&amp;"!"&amp;"AG"&amp;$A147),0),""))</f>
        <v/>
      </c>
      <c r="AJ147" s="253" t="str">
        <f t="array" aca="1" ref="AJ147" ca="1">IF(AJ$2="","",IFERROR(IF(FIND(AJ$2,$C147)&gt;=1,INDIRECT($B147&amp;"!"&amp;"AG"&amp;$A147),0),""))</f>
        <v/>
      </c>
      <c r="AK147" s="253" t="str">
        <f t="array" aca="1" ref="AK147" ca="1">IF(AK$2="","",IFERROR(IF(FIND(AK$2,$C147)&gt;=1,INDIRECT($B147&amp;"!"&amp;"AG"&amp;$A147),0),""))</f>
        <v/>
      </c>
      <c r="AL147" s="253" t="str">
        <f t="array" aca="1" ref="AL147" ca="1">IF(AL$2="","",IFERROR(IF(FIND(AL$2,$C147)&gt;=1,INDIRECT($B147&amp;"!"&amp;"AG"&amp;$A147),0),""))</f>
        <v/>
      </c>
      <c r="AM147" s="253" t="str">
        <f t="array" aca="1" ref="AM147" ca="1">IF(AM$2="","",IFERROR(IF(FIND(AM$2,$C147)&gt;=1,INDIRECT($B147&amp;"!"&amp;"AG"&amp;$A147),0),""))</f>
        <v/>
      </c>
      <c r="AN147" s="253" t="str">
        <f t="array" aca="1" ref="AN147" ca="1">IF(AN$2="","",IFERROR(IF(FIND(AN$2,$C147)&gt;=1,INDIRECT($B147&amp;"!"&amp;"AG"&amp;$A147),0),""))</f>
        <v/>
      </c>
      <c r="AO147" s="253" t="str">
        <f t="array" aca="1" ref="AO147" ca="1">IF(AO$2="","",IFERROR(IF(FIND(AO$2,$C147)&gt;=1,INDIRECT($B147&amp;"!"&amp;"AG"&amp;$A147),0),""))</f>
        <v/>
      </c>
      <c r="AP147" s="253" t="str">
        <f t="array" aca="1" ref="AP147" ca="1">IF(AP$2="","",IFERROR(IF(FIND(AP$2,$C147)&gt;=1,INDIRECT($B147&amp;"!"&amp;"AG"&amp;$A147),0),""))</f>
        <v/>
      </c>
      <c r="AQ147" s="253" t="str">
        <f t="array" aca="1" ref="AQ147" ca="1">IF(AQ$2="","",IFERROR(IF(FIND(AQ$2,$C147)&gt;=1,INDIRECT($B147&amp;"!"&amp;"AG"&amp;$A147),0),""))</f>
        <v/>
      </c>
      <c r="AR147" s="253" t="str">
        <f t="array" aca="1" ref="AR147" ca="1">IF(AR$2="","",IFERROR(IF(FIND(AR$2,$C147)&gt;=1,INDIRECT($B147&amp;"!"&amp;"AG"&amp;$A147),0),""))</f>
        <v/>
      </c>
      <c r="AS147" s="253" t="str">
        <f t="array" aca="1" ref="AS147" ca="1">IF(AS$2="","",IFERROR(IF(FIND(AS$2,$C147)&gt;=1,INDIRECT($B147&amp;"!"&amp;"AG"&amp;$A147),0),""))</f>
        <v/>
      </c>
      <c r="AU147" s="254" t="str">
        <f t="array" aca="1" ref="AU147" ca="1">IFERROR(INDIRECT(B147&amp;"!"&amp;"A"&amp;A147),"")</f>
        <v/>
      </c>
      <c r="AV147" s="2" t="str">
        <f t="shared" ca="1" si="73"/>
        <v/>
      </c>
      <c r="AW147" s="253" t="str">
        <f t="array" aca="1" ref="AW147" ca="1">IF(AW$2="","",IFERROR(IF(FIND(AW$2,$C147)&gt;=1,IF(INDIRECT($B147&amp;"!"&amp;"AH"&amp;$A147)="","",INDIRECT($B147&amp;"!"&amp;"AH"&amp;$A147)),0),""))</f>
        <v/>
      </c>
      <c r="AX147" s="253" t="str">
        <f t="array" aca="1" ref="AX147" ca="1">IF(AX$2="","",IFERROR(IF(FIND(AX$2,$C147)&gt;=1,IF(INDIRECT($B147&amp;"!"&amp;"AH"&amp;$A147)="","",INDIRECT($B147&amp;"!"&amp;"AH"&amp;$A147)),0),""))</f>
        <v/>
      </c>
      <c r="AY147" s="253" t="str">
        <f t="array" aca="1" ref="AY147" ca="1">IF(AY$2="","",IFERROR(IF(FIND(AY$2,$C147)&gt;=1,IF(INDIRECT($B147&amp;"!"&amp;"AH"&amp;$A147)="","",INDIRECT($B147&amp;"!"&amp;"AH"&amp;$A147)),0),""))</f>
        <v/>
      </c>
      <c r="AZ147" s="253" t="str">
        <f t="array" aca="1" ref="AZ147" ca="1">IF(AZ$2="","",IFERROR(IF(FIND(AZ$2,$C147)&gt;=1,IF(INDIRECT($B147&amp;"!"&amp;"AH"&amp;$A147)="","",INDIRECT($B147&amp;"!"&amp;"AH"&amp;$A147)),0),""))</f>
        <v/>
      </c>
      <c r="BA147" s="253" t="str">
        <f t="array" aca="1" ref="BA147" ca="1">IF(BA$2="","",IFERROR(IF(FIND(BA$2,$C147)&gt;=1,IF(INDIRECT($B147&amp;"!"&amp;"AH"&amp;$A147)="","",INDIRECT($B147&amp;"!"&amp;"AH"&amp;$A147)),0),""))</f>
        <v/>
      </c>
      <c r="BB147" s="253" t="str">
        <f t="array" aca="1" ref="BB147" ca="1">IF(BB$2="","",IFERROR(IF(FIND(BB$2,$C147)&gt;=1,IF(INDIRECT($B147&amp;"!"&amp;"AH"&amp;$A147)="","",INDIRECT($B147&amp;"!"&amp;"AH"&amp;$A147)),0),""))</f>
        <v/>
      </c>
      <c r="BC147" s="253" t="str">
        <f t="array" aca="1" ref="BC147" ca="1">IF(BC$2="","",IFERROR(IF(FIND(BC$2,$C147)&gt;=1,IF(INDIRECT($B147&amp;"!"&amp;"AH"&amp;$A147)="","",INDIRECT($B147&amp;"!"&amp;"AH"&amp;$A147)),0),""))</f>
        <v/>
      </c>
      <c r="BD147" s="253" t="str">
        <f t="array" aca="1" ref="BD147" ca="1">IF(BD$2="","",IFERROR(IF(FIND(BD$2,$C147)&gt;=1,IF(INDIRECT($B147&amp;"!"&amp;"AH"&amp;$A147)="","",INDIRECT($B147&amp;"!"&amp;"AH"&amp;$A147)),0),""))</f>
        <v/>
      </c>
      <c r="BE147" s="253" t="str">
        <f t="array" aca="1" ref="BE147" ca="1">IF(BE$2="","",IFERROR(IF(FIND(BE$2,$C147)&gt;=1,IF(INDIRECT($B147&amp;"!"&amp;"AH"&amp;$A147)="","",INDIRECT($B147&amp;"!"&amp;"AH"&amp;$A147)),0),""))</f>
        <v/>
      </c>
      <c r="BF147" s="253" t="str">
        <f t="array" aca="1" ref="BF147" ca="1">IF(BF$2="","",IFERROR(IF(FIND(BF$2,$C147)&gt;=1,IF(INDIRECT($B147&amp;"!"&amp;"AH"&amp;$A147)="","",INDIRECT($B147&amp;"!"&amp;"AH"&amp;$A147)),0),""))</f>
        <v/>
      </c>
      <c r="BG147" s="253" t="str">
        <f t="array" aca="1" ref="BG147" ca="1">IF(BG$2="","",IFERROR(IF(FIND(BG$2,$C147)&gt;=1,IF(INDIRECT($B147&amp;"!"&amp;"AH"&amp;$A147)="","",INDIRECT($B147&amp;"!"&amp;"AH"&amp;$A147)),0),""))</f>
        <v/>
      </c>
      <c r="BH147" s="253" t="str">
        <f t="array" aca="1" ref="BH147" ca="1">IF(BH$2="","",IFERROR(IF(FIND(BH$2,$C147)&gt;=1,IF(INDIRECT($B147&amp;"!"&amp;"AH"&amp;$A147)="","",INDIRECT($B147&amp;"!"&amp;"AH"&amp;$A147)),0),""))</f>
        <v/>
      </c>
      <c r="BI147" s="253" t="str">
        <f t="array" aca="1" ref="BI147" ca="1">IF(BI$2="","",IFERROR(IF(FIND(BI$2,$C147)&gt;=1,IF(INDIRECT($B147&amp;"!"&amp;"AH"&amp;$A147)="","",INDIRECT($B147&amp;"!"&amp;"AH"&amp;$A147)),0),""))</f>
        <v/>
      </c>
      <c r="BJ147" s="253" t="str">
        <f t="array" aca="1" ref="BJ147" ca="1">IF(BJ$2="","",IFERROR(IF(FIND(BJ$2,$C147)&gt;=1,IF(INDIRECT($B147&amp;"!"&amp;"AH"&amp;$A147)="","",INDIRECT($B147&amp;"!"&amp;"AH"&amp;$A147)),0),""))</f>
        <v/>
      </c>
      <c r="BK147" s="253" t="str">
        <f t="array" aca="1" ref="BK147" ca="1">IF(BK$2="","",IFERROR(IF(FIND(BK$2,$C147)&gt;=1,IF(INDIRECT($B147&amp;"!"&amp;"AH"&amp;$A147)="","",INDIRECT($B147&amp;"!"&amp;"AH"&amp;$A147)),0),""))</f>
        <v/>
      </c>
      <c r="BL147" s="253" t="str">
        <f t="array" aca="1" ref="BL147" ca="1">IF(BL$2="","",IFERROR(IF(FIND(BL$2,$C147)&gt;=1,IF(INDIRECT($B147&amp;"!"&amp;"AH"&amp;$A147)="","",INDIRECT($B147&amp;"!"&amp;"AH"&amp;$A147)),0),""))</f>
        <v/>
      </c>
      <c r="BM147" s="253" t="str">
        <f t="array" aca="1" ref="BM147" ca="1">IF(BM$2="","",IFERROR(IF(FIND(BM$2,$C147)&gt;=1,IF(INDIRECT($B147&amp;"!"&amp;"AH"&amp;$A147)="","",INDIRECT($B147&amp;"!"&amp;"AH"&amp;$A147)),0),""))</f>
        <v/>
      </c>
      <c r="BN147" s="253" t="str">
        <f t="array" aca="1" ref="BN147" ca="1">IF(BN$2="","",IFERROR(IF(FIND(BN$2,$C147)&gt;=1,IF(INDIRECT($B147&amp;"!"&amp;"AH"&amp;$A147)="","",INDIRECT($B147&amp;"!"&amp;"AH"&amp;$A147)),0),""))</f>
        <v/>
      </c>
      <c r="BO147" s="253" t="str">
        <f t="array" aca="1" ref="BO147" ca="1">IF(BO$2="","",IFERROR(IF(FIND(BO$2,$C147)&gt;=1,IF(INDIRECT($B147&amp;"!"&amp;"AH"&amp;$A147)="","",INDIRECT($B147&amp;"!"&amp;"AH"&amp;$A147)),0),""))</f>
        <v/>
      </c>
      <c r="BP147" s="253" t="str">
        <f t="array" aca="1" ref="BP147" ca="1">IF(BP$2="","",IFERROR(IF(FIND(BP$2,$C147)&gt;=1,IF(INDIRECT($B147&amp;"!"&amp;"AH"&amp;$A147)="","",INDIRECT($B147&amp;"!"&amp;"AH"&amp;$A147)),0),""))</f>
        <v/>
      </c>
      <c r="BQ147" s="253" t="str">
        <f t="array" aca="1" ref="BQ147" ca="1">IF(BQ$2="","",IFERROR(IF(FIND(BQ$2,$C147)&gt;=1,IF(INDIRECT($B147&amp;"!"&amp;"AH"&amp;$A147)="","",INDIRECT($B147&amp;"!"&amp;"AH"&amp;$A147)),0),""))</f>
        <v/>
      </c>
      <c r="BR147" s="253" t="str">
        <f t="array" aca="1" ref="BR147" ca="1">IF(BR$2="","",IFERROR(IF(FIND(BR$2,$C147)&gt;=1,IF(INDIRECT($B147&amp;"!"&amp;"AH"&amp;$A147)="","",INDIRECT($B147&amp;"!"&amp;"AH"&amp;$A147)),0),""))</f>
        <v/>
      </c>
      <c r="BS147" s="253" t="str">
        <f t="array" aca="1" ref="BS147" ca="1">IF(BS$2="","",IFERROR(IF(FIND(BS$2,$C147)&gt;=1,IF(INDIRECT($B147&amp;"!"&amp;"AH"&amp;$A147)="","",INDIRECT($B147&amp;"!"&amp;"AH"&amp;$A147)),0),""))</f>
        <v/>
      </c>
      <c r="BT147" s="253" t="str">
        <f t="array" aca="1" ref="BT147" ca="1">IF(BT$2="","",IFERROR(IF(FIND(BT$2,$C147)&gt;=1,IF(INDIRECT($B147&amp;"!"&amp;"AH"&amp;$A147)="","",INDIRECT($B147&amp;"!"&amp;"AH"&amp;$A147)),0),""))</f>
        <v/>
      </c>
      <c r="BU147" s="253" t="str">
        <f t="array" aca="1" ref="BU147" ca="1">IF(BU$2="","",IFERROR(IF(FIND(BU$2,$C147)&gt;=1,IF(INDIRECT($B147&amp;"!"&amp;"AH"&amp;$A147)="","",INDIRECT($B147&amp;"!"&amp;"AH"&amp;$A147)),0),""))</f>
        <v/>
      </c>
      <c r="BV147" s="253" t="str">
        <f t="array" aca="1" ref="BV147" ca="1">IF(BV$2="","",IFERROR(IF(FIND(BV$2,$C147)&gt;=1,IF(INDIRECT($B147&amp;"!"&amp;"AH"&amp;$A147)="","",INDIRECT($B147&amp;"!"&amp;"AH"&amp;$A147)),0),""))</f>
        <v/>
      </c>
      <c r="BW147" s="253" t="str">
        <f t="array" aca="1" ref="BW147" ca="1">IF(BW$2="","",IFERROR(IF(FIND(BW$2,$C147)&gt;=1,IF(INDIRECT($B147&amp;"!"&amp;"AH"&amp;$A147)="","",INDIRECT($B147&amp;"!"&amp;"AH"&amp;$A147)),0),""))</f>
        <v/>
      </c>
      <c r="BX147" s="253" t="str">
        <f t="array" aca="1" ref="BX147" ca="1">IF(BX$2="","",IFERROR(IF(FIND(BX$2,$C147)&gt;=1,IF(INDIRECT($B147&amp;"!"&amp;"AH"&amp;$A147)="","",INDIRECT($B147&amp;"!"&amp;"AH"&amp;$A147)),0),""))</f>
        <v/>
      </c>
      <c r="BY147" s="253" t="str">
        <f t="array" aca="1" ref="BY147" ca="1">IF(BY$2="","",IFERROR(IF(FIND(BY$2,$C147)&gt;=1,IF(INDIRECT($B147&amp;"!"&amp;"AH"&amp;$A147)="","",INDIRECT($B147&amp;"!"&amp;"AH"&amp;$A147)),0),""))</f>
        <v/>
      </c>
      <c r="BZ147" s="253" t="str">
        <f t="array" aca="1" ref="BZ147" ca="1">IF(BZ$2="","",IFERROR(IF(FIND(BZ$2,$C147)&gt;=1,IF(INDIRECT($B147&amp;"!"&amp;"AH"&amp;$A147)="","",INDIRECT($B147&amp;"!"&amp;"AH"&amp;$A147)),0),""))</f>
        <v/>
      </c>
      <c r="CA147" s="253" t="str">
        <f t="array" aca="1" ref="CA147" ca="1">IF(CA$2="","",IFERROR(IF(FIND(CA$2,$C147)&gt;=1,IF(INDIRECT($B147&amp;"!"&amp;"AH"&amp;$A147)="","",INDIRECT($B147&amp;"!"&amp;"AH"&amp;$A147)),0),""))</f>
        <v/>
      </c>
      <c r="CB147" s="253" t="str">
        <f t="array" aca="1" ref="CB147" ca="1">IF(CB$2="","",IFERROR(IF(FIND(CB$2,$C147)&gt;=1,IF(INDIRECT($B147&amp;"!"&amp;"AH"&amp;$A147)="","",INDIRECT($B147&amp;"!"&amp;"AH"&amp;$A147)),0),""))</f>
        <v/>
      </c>
      <c r="CC147" s="253" t="str">
        <f t="array" aca="1" ref="CC147" ca="1">IF(CC$2="","",IFERROR(IF(FIND(CC$2,$C147)&gt;=1,IF(INDIRECT($B147&amp;"!"&amp;"AH"&amp;$A147)="","",INDIRECT($B147&amp;"!"&amp;"AH"&amp;$A147)),0),""))</f>
        <v/>
      </c>
      <c r="CD147" s="253" t="str">
        <f t="array" aca="1" ref="CD147" ca="1">IF(CD$2="","",IFERROR(IF(FIND(CD$2,$C147)&gt;=1,IF(INDIRECT($B147&amp;"!"&amp;"AH"&amp;$A147)="","",INDIRECT($B147&amp;"!"&amp;"AH"&amp;$A147)),0),""))</f>
        <v/>
      </c>
      <c r="CE147" s="253" t="str">
        <f t="array" aca="1" ref="CE147" ca="1">IF(CE$2="","",IFERROR(IF(FIND(CE$2,$C147)&gt;=1,IF(INDIRECT($B147&amp;"!"&amp;"AH"&amp;$A147)="","",INDIRECT($B147&amp;"!"&amp;"AH"&amp;$A147)),0),""))</f>
        <v/>
      </c>
      <c r="CF147" s="253" t="str">
        <f t="array" aca="1" ref="CF147" ca="1">IF(CF$2="","",IFERROR(IF(FIND(CF$2,$C147)&gt;=1,IF(INDIRECT($B147&amp;"!"&amp;"AH"&amp;$A147)="","",INDIRECT($B147&amp;"!"&amp;"AH"&amp;$A147)),0),""))</f>
        <v/>
      </c>
      <c r="CG147" s="253" t="str">
        <f t="array" aca="1" ref="CG147" ca="1">IF(CG$2="","",IFERROR(IF(FIND(CG$2,$C147)&gt;=1,IF(INDIRECT($B147&amp;"!"&amp;"AH"&amp;$A147)="","",INDIRECT($B147&amp;"!"&amp;"AH"&amp;$A147)),0),""))</f>
        <v/>
      </c>
      <c r="CH147" s="253" t="str">
        <f t="array" aca="1" ref="CH147" ca="1">IF(CH$2="","",IFERROR(IF(FIND(CH$2,$C147)&gt;=1,IF(INDIRECT($B147&amp;"!"&amp;"AH"&amp;$A147)="","",INDIRECT($B147&amp;"!"&amp;"AH"&amp;$A147)),0),""))</f>
        <v/>
      </c>
      <c r="CI147" s="253" t="str">
        <f t="array" aca="1" ref="CI147" ca="1">IF(CI$2="","",IFERROR(IF(FIND(CI$2,$C147)&gt;=1,IF(INDIRECT($B147&amp;"!"&amp;"AH"&amp;$A147)="","",INDIRECT($B147&amp;"!"&amp;"AH"&amp;$A147)),0),""))</f>
        <v/>
      </c>
      <c r="CJ147" s="253" t="str">
        <f t="array" aca="1" ref="CJ147" ca="1">IF(CJ$2="","",IFERROR(IF(FIND(CJ$2,$C147)&gt;=1,IF(INDIRECT($B147&amp;"!"&amp;"AH"&amp;$A147)="","",INDIRECT($B147&amp;"!"&amp;"AH"&amp;$A147)),0),""))</f>
        <v/>
      </c>
      <c r="CK147" s="253" t="str">
        <f t="array" aca="1" ref="CK147" ca="1">IF(CK$2="","",IFERROR(IF(FIND(CK$2,$C147)&gt;=1,IF(INDIRECT($B147&amp;"!"&amp;"AH"&amp;$A147)="","",INDIRECT($B147&amp;"!"&amp;"AH"&amp;$A147)),0),""))</f>
        <v/>
      </c>
      <c r="CL147" s="253" t="str">
        <f t="array" aca="1" ref="CL147" ca="1">IF(CL$2="","",IFERROR(IF(FIND(CL$2,$C147)&gt;=1,IF(INDIRECT($B147&amp;"!"&amp;"AH"&amp;$A147)="","",INDIRECT($B147&amp;"!"&amp;"AH"&amp;$A147)),0),""))</f>
        <v/>
      </c>
      <c r="CO147" s="2" t="str">
        <f t="shared" ca="1" si="75"/>
        <v/>
      </c>
      <c r="CP147" s="253" t="str">
        <f t="array" aca="1" ref="CP147" ca="1">IF(CP$2="","",IFERROR(IF(FIND(CP$2,$C147)&gt;=1,INDIRECT($B147&amp;"!"&amp;"AG"&amp;$A147),0),""))</f>
        <v/>
      </c>
      <c r="CQ147" s="253" t="str">
        <f t="array" aca="1" ref="CQ147" ca="1">IF(CQ$2="","",IFERROR(IF(FIND(CQ$2,$C147)&gt;=1,INDIRECT($B147&amp;"!"&amp;"AG"&amp;$A147),0),""))</f>
        <v/>
      </c>
      <c r="CR147" s="253" t="str">
        <f t="array" aca="1" ref="CR147" ca="1">IF(CR$2="","",IFERROR(IF(FIND(CR$2,$C147)&gt;=1,INDIRECT($B147&amp;"!"&amp;"AG"&amp;$A147),0),""))</f>
        <v/>
      </c>
      <c r="CS147" s="253" t="str">
        <f t="array" aca="1" ref="CS147" ca="1">IF(CS$2="","",IFERROR(IF(FIND(CS$2,$C147)&gt;=1,INDIRECT($B147&amp;"!"&amp;"AG"&amp;$A147),0),""))</f>
        <v/>
      </c>
      <c r="CV147" s="2" t="str">
        <f t="shared" ca="1" si="76"/>
        <v/>
      </c>
      <c r="CW147" s="253" t="str">
        <f t="array" aca="1" ref="CW147" ca="1">IF(CW$2="","",IFERROR(IF(FIND(CW$2,$C147)&gt;=1,IF(INDIRECT($B147&amp;"!"&amp;"AH"&amp;$A147)="","",INDIRECT($B147&amp;"!"&amp;"AH"&amp;$A147)&amp;" "),0),""))</f>
        <v/>
      </c>
      <c r="CX147" s="253" t="str">
        <f t="array" aca="1" ref="CX147" ca="1">IF(CX$2="","",IFERROR(IF(FIND(CX$2,$C147)&gt;=1,IF(INDIRECT($B147&amp;"!"&amp;"AH"&amp;$A147)="","",INDIRECT($B147&amp;"!"&amp;"AH"&amp;$A147)&amp;" "),0),""))</f>
        <v/>
      </c>
      <c r="CY147" s="253" t="str">
        <f t="array" aca="1" ref="CY147" ca="1">IF(CY$2="","",IFERROR(IF(FIND(CY$2,$C147)&gt;=1,IF(INDIRECT($B147&amp;"!"&amp;"AH"&amp;$A147)="","",INDIRECT($B147&amp;"!"&amp;"AH"&amp;$A147)&amp;" "),0),""))</f>
        <v/>
      </c>
      <c r="CZ147" s="253" t="str">
        <f t="array" aca="1" ref="CZ147" ca="1">IF(CZ$2="","",IFERROR(IF(FIND(CZ$2,$C147)&gt;=1,IF(INDIRECT($B147&amp;"!"&amp;"AH"&amp;$A147)="","",INDIRECT($B147&amp;"!"&amp;"AH"&amp;$A147)&amp;" "),0),""))</f>
        <v/>
      </c>
      <c r="DC147" s="2" t="str">
        <f t="shared" ca="1" si="77"/>
        <v/>
      </c>
      <c r="DD147" s="253" t="str" cm="1">
        <f t="array" aca="1" ref="DD147" ca="1">IF(DD$2="","",IFERROR(IF(FIND(DD$2,$C147)&gt;=1,INDIRECT($B147&amp;"!"&amp;"AG"&amp;$A147),0),""))</f>
        <v/>
      </c>
      <c r="DE147" s="253" t="str" cm="1">
        <f t="array" aca="1" ref="DE147" ca="1">IF(DE$2="","",IFERROR(IF(FIND(DE$2,$C147)&gt;=1,INDIRECT($B147&amp;"!"&amp;"AG"&amp;$A147),0),""))</f>
        <v/>
      </c>
      <c r="DF147" s="253" t="str" cm="1">
        <f t="array" aca="1" ref="DF147" ca="1">IF(DF$2="","",IFERROR(IF(FIND(DF$2,$C147)&gt;=1,INDIRECT($B147&amp;"!"&amp;"AG"&amp;$A147),0),""))</f>
        <v/>
      </c>
      <c r="DG147" s="253" t="str" cm="1">
        <f t="array" aca="1" ref="DG147" ca="1">IF(DG$2="","",IFERROR(IF(FIND(DG$2,$C147)&gt;=1,INDIRECT($B147&amp;"!"&amp;"AG"&amp;$A147),0),""))</f>
        <v/>
      </c>
      <c r="DH147" s="253" t="str" cm="1">
        <f t="array" aca="1" ref="DH147" ca="1">IF(DH$2="","",IFERROR(IF(FIND(DH$2,$C147)&gt;=1,INDIRECT($B147&amp;"!"&amp;"AG"&amp;$A147),0),""))</f>
        <v/>
      </c>
      <c r="DI147" s="253" t="str" cm="1">
        <f t="array" aca="1" ref="DI147" ca="1">IF(DI$2="","",IFERROR(IF(FIND(DI$2,$C147)&gt;=1,INDIRECT($B147&amp;"!"&amp;"AG"&amp;$A147),0),""))</f>
        <v/>
      </c>
      <c r="DJ147" s="253" t="str" cm="1">
        <f t="array" aca="1" ref="DJ147" ca="1">IF(DJ$2="","",IFERROR(IF(FIND(DJ$2,$C147)&gt;=1,INDIRECT($B147&amp;"!"&amp;"AG"&amp;$A147),0),""))</f>
        <v/>
      </c>
      <c r="DK147" s="253" t="str" cm="1">
        <f t="array" aca="1" ref="DK147" ca="1">IF(DK$2="","",IFERROR(IF(FIND(DK$2,$C147)&gt;=1,INDIRECT($B147&amp;"!"&amp;"AG"&amp;$A147),0),""))</f>
        <v/>
      </c>
      <c r="DL147" s="253" t="str" cm="1">
        <f t="array" aca="1" ref="DL147" ca="1">IF(DL$2="","",IFERROR(IF(FIND(DL$2,$C147)&gt;=1,INDIRECT($B147&amp;"!"&amp;"AG"&amp;$A147),0),""))</f>
        <v/>
      </c>
      <c r="DM147" s="253" t="str" cm="1">
        <f t="array" aca="1" ref="DM147" ca="1">IF(DM$2="","",IFERROR(IF(FIND(DM$2,$C147)&gt;=1,INDIRECT($B147&amp;"!"&amp;"AG"&amp;$A147),0),""))</f>
        <v/>
      </c>
      <c r="DN147" s="253" t="str" cm="1">
        <f t="array" aca="1" ref="DN147" ca="1">IF(DN$2="","",IFERROR(IF(FIND(DN$2,$C147)&gt;=1,INDIRECT($B147&amp;"!"&amp;"AG"&amp;$A147),0),""))</f>
        <v/>
      </c>
      <c r="DO147" s="253" t="str" cm="1">
        <f t="array" aca="1" ref="DO147" ca="1">IF(DO$2="","",IFERROR(IF(FIND(DO$2,$C147)&gt;=1,INDIRECT($B147&amp;"!"&amp;"AG"&amp;$A147),0),""))</f>
        <v/>
      </c>
      <c r="DP147" s="253" t="str" cm="1">
        <f t="array" aca="1" ref="DP147" ca="1">IF(DP$2="","",IFERROR(IF(FIND(DP$2,$C147)&gt;=1,INDIRECT($B147&amp;"!"&amp;"AG"&amp;$A147),0),""))</f>
        <v/>
      </c>
      <c r="DQ147" s="253" t="str" cm="1">
        <f t="array" aca="1" ref="DQ147" ca="1">IF(DQ$2="","",IFERROR(IF(FIND(DQ$2,$C147)&gt;=1,INDIRECT($B147&amp;"!"&amp;"AG"&amp;$A147),0),""))</f>
        <v/>
      </c>
      <c r="DR147" s="253" t="str" cm="1">
        <f t="array" aca="1" ref="DR147" ca="1">IF(DR$2="","",IFERROR(IF(FIND(DR$2,$C147)&gt;=1,INDIRECT($B147&amp;"!"&amp;"AG"&amp;$A147),0),""))</f>
        <v/>
      </c>
      <c r="DS147" s="253" t="str" cm="1">
        <f t="array" aca="1" ref="DS147" ca="1">IF(DS$2="","",IFERROR(IF(FIND(DS$2,$C147)&gt;=1,INDIRECT($B147&amp;"!"&amp;"AG"&amp;$A147),0),""))</f>
        <v/>
      </c>
      <c r="DT147" s="253" t="str" cm="1">
        <f t="array" aca="1" ref="DT147" ca="1">IF(DT$2="","",IFERROR(IF(FIND(DT$2,$C147)&gt;=1,INDIRECT($B147&amp;"!"&amp;"AG"&amp;$A147),0),""))</f>
        <v/>
      </c>
      <c r="DU147" s="253" t="str" cm="1">
        <f t="array" aca="1" ref="DU147" ca="1">IF(DU$2="","",IFERROR(IF(FIND(DU$2,$C147)&gt;=1,INDIRECT($B147&amp;"!"&amp;"AG"&amp;$A147),0),""))</f>
        <v/>
      </c>
      <c r="DV147" s="253" t="str" cm="1">
        <f t="array" aca="1" ref="DV147" ca="1">IF(DV$2="","",IFERROR(IF(FIND(DV$2,$C147)&gt;=1,INDIRECT($B147&amp;"!"&amp;"AG"&amp;$A147),0),""))</f>
        <v/>
      </c>
      <c r="DW147" s="253" t="str" cm="1">
        <f t="array" aca="1" ref="DW147" ca="1">IF(DW$2="","",IFERROR(IF(FIND(DW$2,$C147)&gt;=1,INDIRECT($B147&amp;"!"&amp;"AG"&amp;$A147),0),""))</f>
        <v/>
      </c>
      <c r="DX147" s="253" t="str" cm="1">
        <f t="array" aca="1" ref="DX147" ca="1">IF(DX$2="","",IFERROR(IF(FIND(DX$2,$C147)&gt;=1,INDIRECT($B147&amp;"!"&amp;"AG"&amp;$A147),0),""))</f>
        <v/>
      </c>
      <c r="DY147" s="253" t="str" cm="1">
        <f t="array" aca="1" ref="DY147" ca="1">IF(DY$2="","",IFERROR(IF(FIND(DY$2,$C147)&gt;=1,INDIRECT($B147&amp;"!"&amp;"AG"&amp;$A147),0),""))</f>
        <v/>
      </c>
      <c r="DZ147" s="253" t="str" cm="1">
        <f t="array" aca="1" ref="DZ147" ca="1">IF(DZ$2="","",IFERROR(IF(FIND(DZ$2,$C147)&gt;=1,INDIRECT($B147&amp;"!"&amp;"AG"&amp;$A147),0),""))</f>
        <v/>
      </c>
      <c r="EA147" s="253" t="str" cm="1">
        <f t="array" aca="1" ref="EA147" ca="1">IF(EA$2="","",IFERROR(IF(FIND(EA$2,$C147)&gt;=1,INDIRECT($B147&amp;"!"&amp;"AG"&amp;$A147),0),""))</f>
        <v/>
      </c>
      <c r="EB147" s="253" t="str" cm="1">
        <f t="array" aca="1" ref="EB147" ca="1">IF(EB$2="","",IFERROR(IF(FIND(EB$2,$C147)&gt;=1,INDIRECT($B147&amp;"!"&amp;"AG"&amp;$A147),0),""))</f>
        <v/>
      </c>
      <c r="EC147" s="253" t="str" cm="1">
        <f t="array" aca="1" ref="EC147" ca="1">IF(EC$2="","",IFERROR(IF(FIND(EC$2,$C147)&gt;=1,INDIRECT($B147&amp;"!"&amp;"AG"&amp;$A147),0),""))</f>
        <v/>
      </c>
      <c r="ED147" s="253" t="str" cm="1">
        <f t="array" aca="1" ref="ED147" ca="1">IF(ED$2="","",IFERROR(IF(FIND(ED$2,$C147)&gt;=1,INDIRECT($B147&amp;"!"&amp;"AG"&amp;$A147),0),""))</f>
        <v/>
      </c>
      <c r="EE147" s="253" t="str" cm="1">
        <f t="array" aca="1" ref="EE147" ca="1">IF(EE$2="","",IFERROR(IF(FIND(EE$2,$C147)&gt;=1,INDIRECT($B147&amp;"!"&amp;"AG"&amp;$A147),0),""))</f>
        <v/>
      </c>
      <c r="EF147" s="253" t="str" cm="1">
        <f t="array" aca="1" ref="EF147" ca="1">IF(EF$2="","",IFERROR(IF(FIND(EF$2,$C147)&gt;=1,INDIRECT($B147&amp;"!"&amp;"AG"&amp;$A147),0),""))</f>
        <v/>
      </c>
      <c r="EG147" s="253" t="str" cm="1">
        <f t="array" aca="1" ref="EG147" ca="1">IF(EG$2="","",IFERROR(IF(FIND(EG$2,$C147)&gt;=1,INDIRECT($B147&amp;"!"&amp;"AG"&amp;$A147),0),""))</f>
        <v/>
      </c>
      <c r="EH147" s="253" t="str" cm="1">
        <f t="array" aca="1" ref="EH147" ca="1">IF(EH$2="","",IFERROR(IF(FIND(EH$2,$C147)&gt;=1,INDIRECT($B147&amp;"!"&amp;"AG"&amp;$A147),0),""))</f>
        <v/>
      </c>
      <c r="EI147" s="253" t="str" cm="1">
        <f t="array" aca="1" ref="EI147" ca="1">IF(EI$2="","",IFERROR(IF(FIND(EI$2,$C147)&gt;=1,INDIRECT($B147&amp;"!"&amp;"AG"&amp;$A147),0),""))</f>
        <v/>
      </c>
      <c r="EJ147" s="253" t="str" cm="1">
        <f t="array" aca="1" ref="EJ147" ca="1">IF(EJ$2="","",IFERROR(IF(FIND(EJ$2,$C147)&gt;=1,INDIRECT($B147&amp;"!"&amp;"AG"&amp;$A147),0),""))</f>
        <v/>
      </c>
      <c r="EK147" s="253" t="str" cm="1">
        <f t="array" aca="1" ref="EK147" ca="1">IF(EK$2="","",IFERROR(IF(FIND(EK$2,$C147)&gt;=1,INDIRECT($B147&amp;"!"&amp;"AG"&amp;$A147),0),""))</f>
        <v/>
      </c>
      <c r="EL147" s="253" t="str" cm="1">
        <f t="array" aca="1" ref="EL147" ca="1">IF(EL$2="","",IFERROR(IF(FIND(EL$2,$C147)&gt;=1,INDIRECT($B147&amp;"!"&amp;"AG"&amp;$A147),0),""))</f>
        <v/>
      </c>
      <c r="EM147" s="253" t="str" cm="1">
        <f t="array" aca="1" ref="EM147" ca="1">IF(EM$2="","",IFERROR(IF(FIND(EM$2,$C147)&gt;=1,INDIRECT($B147&amp;"!"&amp;"AG"&amp;$A147),0),""))</f>
        <v/>
      </c>
      <c r="EN147" s="253" t="str" cm="1">
        <f t="array" aca="1" ref="EN147" ca="1">IF(EN$2="","",IFERROR(IF(FIND(EN$2,$C147)&gt;=1,INDIRECT($B147&amp;"!"&amp;"AG"&amp;$A147),0),""))</f>
        <v/>
      </c>
      <c r="EO147" s="253" t="str" cm="1">
        <f t="array" aca="1" ref="EO147" ca="1">IF(EO$2="","",IFERROR(IF(FIND(EO$2,$C147)&gt;=1,INDIRECT($B147&amp;"!"&amp;"AG"&amp;$A147),0),""))</f>
        <v/>
      </c>
      <c r="EP147" s="253" t="str" cm="1">
        <f t="array" aca="1" ref="EP147" ca="1">IF(EP$2="","",IFERROR(IF(FIND(EP$2,$C147)&gt;=1,INDIRECT($B147&amp;"!"&amp;"AG"&amp;$A147),0),""))</f>
        <v/>
      </c>
      <c r="EQ147" s="253" t="str" cm="1">
        <f t="array" aca="1" ref="EQ147" ca="1">IF(EQ$2="","",IFERROR(IF(FIND(EQ$2,$C147)&gt;=1,INDIRECT($B147&amp;"!"&amp;"AG"&amp;$A147),0),""))</f>
        <v/>
      </c>
      <c r="ER147" s="253" t="str" cm="1">
        <f t="array" aca="1" ref="ER147" ca="1">IF(ER$2="","",IFERROR(IF(FIND(ER$2,$C147)&gt;=1,INDIRECT($B147&amp;"!"&amp;"AG"&amp;$A147),0),""))</f>
        <v/>
      </c>
      <c r="ES147" s="253" t="str" cm="1">
        <f t="array" aca="1" ref="ES147" ca="1">IF(ES$2="","",IFERROR(IF(FIND(ES$2,$C147)&gt;=1,INDIRECT($B147&amp;"!"&amp;"AG"&amp;$A147),0),""))</f>
        <v/>
      </c>
      <c r="ET147" s="253" t="str" cm="1">
        <f t="array" aca="1" ref="ET147" ca="1">IF(ET$2="","",IFERROR(IF(FIND(ET$2,$C147)&gt;=1,INDIRECT($B147&amp;"!"&amp;"AG"&amp;$A147),0),""))</f>
        <v/>
      </c>
      <c r="EU147" s="253" t="str" cm="1">
        <f t="array" aca="1" ref="EU147" ca="1">IF(EU$2="","",IFERROR(IF(FIND(EU$2,$C147)&gt;=1,INDIRECT($B147&amp;"!"&amp;"AG"&amp;$A147),0),""))</f>
        <v/>
      </c>
      <c r="EV147" s="253" t="str" cm="1">
        <f t="array" aca="1" ref="EV147" ca="1">IF(EV$2="","",IFERROR(IF(FIND(EV$2,$C147)&gt;=1,INDIRECT($B147&amp;"!"&amp;"AG"&amp;$A147),0),""))</f>
        <v/>
      </c>
    </row>
    <row r="148" spans="1:152" x14ac:dyDescent="0.3">
      <c r="A148" s="252">
        <f t="shared" ca="1" si="113"/>
        <v>41</v>
      </c>
      <c r="B148" s="252" t="str">
        <f t="shared" si="114"/>
        <v>Mar_2024</v>
      </c>
      <c r="C148" s="252" t="str">
        <f t="shared" ca="1" si="112"/>
        <v/>
      </c>
      <c r="D148" s="253" t="str">
        <f t="array" aca="1" ref="D148" ca="1">IF(D$2="","",IFERROR(IF(FIND(D$2,$C148)&gt;=1,INDIRECT($B148&amp;"!"&amp;"AG"&amp;$A148),0),""))</f>
        <v/>
      </c>
      <c r="E148" s="253" t="str">
        <f t="array" aca="1" ref="E148" ca="1">IF(E$2="","",IFERROR(IF(FIND(E$2,$C148)&gt;=1,INDIRECT($B148&amp;"!"&amp;"AG"&amp;$A148),0),""))</f>
        <v/>
      </c>
      <c r="F148" s="253" t="str">
        <f t="array" aca="1" ref="F148" ca="1">IF(F$2="","",IFERROR(IF(FIND(F$2,$C148)&gt;=1,INDIRECT($B148&amp;"!"&amp;"AG"&amp;$A148),0),""))</f>
        <v/>
      </c>
      <c r="G148" s="253" t="str">
        <f t="array" aca="1" ref="G148" ca="1">IF(G$2="","",IFERROR(IF(FIND(G$2,$C148)&gt;=1,INDIRECT($B148&amp;"!"&amp;"AG"&amp;$A148),0),""))</f>
        <v/>
      </c>
      <c r="H148" s="253" t="str">
        <f t="array" aca="1" ref="H148" ca="1">IF(H$2="","",IFERROR(IF(FIND(H$2,$C148)&gt;=1,INDIRECT($B148&amp;"!"&amp;"AG"&amp;$A148),0),""))</f>
        <v/>
      </c>
      <c r="I148" s="253" t="str">
        <f t="array" aca="1" ref="I148" ca="1">IF(I$2="","",IFERROR(IF(FIND(I$2,$C148)&gt;=1,INDIRECT($B148&amp;"!"&amp;"AG"&amp;$A148),0),""))</f>
        <v/>
      </c>
      <c r="J148" s="253" t="str">
        <f t="array" aca="1" ref="J148" ca="1">IF(J$2="","",IFERROR(IF(FIND(J$2,$C148)&gt;=1,INDIRECT($B148&amp;"!"&amp;"AG"&amp;$A148),0),""))</f>
        <v/>
      </c>
      <c r="K148" s="253" t="str">
        <f t="array" aca="1" ref="K148" ca="1">IF(K$2="","",IFERROR(IF(FIND(K$2,$C148)&gt;=1,INDIRECT($B148&amp;"!"&amp;"AG"&amp;$A148),0),""))</f>
        <v/>
      </c>
      <c r="L148" s="253" t="str">
        <f t="array" aca="1" ref="L148" ca="1">IF(L$2="","",IFERROR(IF(FIND(L$2,$C148)&gt;=1,INDIRECT($B148&amp;"!"&amp;"AG"&amp;$A148),0),""))</f>
        <v/>
      </c>
      <c r="M148" s="253" t="str">
        <f t="array" aca="1" ref="M148" ca="1">IF(M$2="","",IFERROR(IF(FIND(M$2,$C148)&gt;=1,INDIRECT($B148&amp;"!"&amp;"AG"&amp;$A148),0),""))</f>
        <v/>
      </c>
      <c r="N148" s="253" t="str">
        <f t="array" aca="1" ref="N148" ca="1">IF(N$2="","",IFERROR(IF(FIND(N$2,$C148)&gt;=1,INDIRECT($B148&amp;"!"&amp;"AG"&amp;$A148),0),""))</f>
        <v/>
      </c>
      <c r="O148" s="253" t="str">
        <f t="array" aca="1" ref="O148" ca="1">IF(O$2="","",IFERROR(IF(FIND(O$2,$C148)&gt;=1,INDIRECT($B148&amp;"!"&amp;"AG"&amp;$A148),0),""))</f>
        <v/>
      </c>
      <c r="P148" s="253" t="str">
        <f t="array" aca="1" ref="P148" ca="1">IF(P$2="","",IFERROR(IF(FIND(P$2,$C148)&gt;=1,INDIRECT($B148&amp;"!"&amp;"AG"&amp;$A148),0),""))</f>
        <v/>
      </c>
      <c r="Q148" s="253" t="str">
        <f t="array" aca="1" ref="Q148" ca="1">IF(Q$2="","",IFERROR(IF(FIND(Q$2,$C148)&gt;=1,INDIRECT($B148&amp;"!"&amp;"AG"&amp;$A148),0),""))</f>
        <v/>
      </c>
      <c r="R148" s="253" t="str">
        <f t="array" aca="1" ref="R148" ca="1">IF(R$2="","",IFERROR(IF(FIND(R$2,$C148)&gt;=1,INDIRECT($B148&amp;"!"&amp;"AG"&amp;$A148),0),""))</f>
        <v/>
      </c>
      <c r="S148" s="253" t="str">
        <f t="array" aca="1" ref="S148" ca="1">IF(S$2="","",IFERROR(IF(FIND(S$2,$C148)&gt;=1,INDIRECT($B148&amp;"!"&amp;"AG"&amp;$A148),0),""))</f>
        <v/>
      </c>
      <c r="T148" s="253" t="str">
        <f t="array" aca="1" ref="T148" ca="1">IF(T$2="","",IFERROR(IF(FIND(T$2,$C148)&gt;=1,INDIRECT($B148&amp;"!"&amp;"AG"&amp;$A148),0),""))</f>
        <v/>
      </c>
      <c r="U148" s="253" t="str">
        <f t="array" aca="1" ref="U148" ca="1">IF(U$2="","",IFERROR(IF(FIND(U$2,$C148)&gt;=1,INDIRECT($B148&amp;"!"&amp;"AG"&amp;$A148),0),""))</f>
        <v/>
      </c>
      <c r="V148" s="253" t="str">
        <f t="array" aca="1" ref="V148" ca="1">IF(V$2="","",IFERROR(IF(FIND(V$2,$C148)&gt;=1,INDIRECT($B148&amp;"!"&amp;"AG"&amp;$A148),0),""))</f>
        <v/>
      </c>
      <c r="W148" s="253" t="str">
        <f t="array" aca="1" ref="W148" ca="1">IF(W$2="","",IFERROR(IF(FIND(W$2,$C148)&gt;=1,INDIRECT($B148&amp;"!"&amp;"AG"&amp;$A148),0),""))</f>
        <v/>
      </c>
      <c r="X148" s="253" t="str">
        <f t="array" aca="1" ref="X148" ca="1">IF(X$2="","",IFERROR(IF(FIND(X$2,$C148)&gt;=1,INDIRECT($B148&amp;"!"&amp;"AG"&amp;$A148),0),""))</f>
        <v/>
      </c>
      <c r="Y148" s="253" t="str">
        <f t="array" aca="1" ref="Y148" ca="1">IF(Y$2="","",IFERROR(IF(FIND(Y$2,$C148)&gt;=1,INDIRECT($B148&amp;"!"&amp;"AG"&amp;$A148),0),""))</f>
        <v/>
      </c>
      <c r="Z148" s="253" t="str">
        <f t="array" aca="1" ref="Z148" ca="1">IF(Z$2="","",IFERROR(IF(FIND(Z$2,$C148)&gt;=1,INDIRECT($B148&amp;"!"&amp;"AG"&amp;$A148),0),""))</f>
        <v/>
      </c>
      <c r="AA148" s="253" t="str">
        <f t="array" aca="1" ref="AA148" ca="1">IF(AA$2="","",IFERROR(IF(FIND(AA$2,$C148)&gt;=1,INDIRECT($B148&amp;"!"&amp;"AG"&amp;$A148),0),""))</f>
        <v/>
      </c>
      <c r="AB148" s="253" t="str">
        <f t="array" aca="1" ref="AB148" ca="1">IF(AB$2="","",IFERROR(IF(FIND(AB$2,$C148)&gt;=1,INDIRECT($B148&amp;"!"&amp;"AG"&amp;$A148),0),""))</f>
        <v/>
      </c>
      <c r="AC148" s="253" t="str">
        <f t="array" aca="1" ref="AC148" ca="1">IF(AC$2="","",IFERROR(IF(FIND(AC$2,$C148)&gt;=1,INDIRECT($B148&amp;"!"&amp;"AG"&amp;$A148),0),""))</f>
        <v/>
      </c>
      <c r="AD148" s="253" t="str">
        <f t="array" aca="1" ref="AD148" ca="1">IF(AD$2="","",IFERROR(IF(FIND(AD$2,$C148)&gt;=1,INDIRECT($B148&amp;"!"&amp;"AG"&amp;$A148),0),""))</f>
        <v/>
      </c>
      <c r="AE148" s="253" t="str">
        <f t="array" aca="1" ref="AE148" ca="1">IF(AE$2="","",IFERROR(IF(FIND(AE$2,$C148)&gt;=1,INDIRECT($B148&amp;"!"&amp;"AG"&amp;$A148),0),""))</f>
        <v/>
      </c>
      <c r="AF148" s="253" t="str">
        <f t="array" aca="1" ref="AF148" ca="1">IF(AF$2="","",IFERROR(IF(FIND(AF$2,$C148)&gt;=1,INDIRECT($B148&amp;"!"&amp;"AG"&amp;$A148),0),""))</f>
        <v/>
      </c>
      <c r="AG148" s="253" t="str">
        <f t="array" aca="1" ref="AG148" ca="1">IF(AG$2="","",IFERROR(IF(FIND(AG$2,$C148)&gt;=1,INDIRECT($B148&amp;"!"&amp;"AG"&amp;$A148),0),""))</f>
        <v/>
      </c>
      <c r="AH148" s="253" t="str">
        <f t="array" aca="1" ref="AH148" ca="1">IF(AH$2="","",IFERROR(IF(FIND(AH$2,$C148)&gt;=1,INDIRECT($B148&amp;"!"&amp;"AG"&amp;$A148),0),""))</f>
        <v/>
      </c>
      <c r="AI148" s="253" t="str">
        <f t="array" aca="1" ref="AI148" ca="1">IF(AI$2="","",IFERROR(IF(FIND(AI$2,$C148)&gt;=1,INDIRECT($B148&amp;"!"&amp;"AG"&amp;$A148),0),""))</f>
        <v/>
      </c>
      <c r="AJ148" s="253" t="str">
        <f t="array" aca="1" ref="AJ148" ca="1">IF(AJ$2="","",IFERROR(IF(FIND(AJ$2,$C148)&gt;=1,INDIRECT($B148&amp;"!"&amp;"AG"&amp;$A148),0),""))</f>
        <v/>
      </c>
      <c r="AK148" s="253" t="str">
        <f t="array" aca="1" ref="AK148" ca="1">IF(AK$2="","",IFERROR(IF(FIND(AK$2,$C148)&gt;=1,INDIRECT($B148&amp;"!"&amp;"AG"&amp;$A148),0),""))</f>
        <v/>
      </c>
      <c r="AL148" s="253" t="str">
        <f t="array" aca="1" ref="AL148" ca="1">IF(AL$2="","",IFERROR(IF(FIND(AL$2,$C148)&gt;=1,INDIRECT($B148&amp;"!"&amp;"AG"&amp;$A148),0),""))</f>
        <v/>
      </c>
      <c r="AM148" s="253" t="str">
        <f t="array" aca="1" ref="AM148" ca="1">IF(AM$2="","",IFERROR(IF(FIND(AM$2,$C148)&gt;=1,INDIRECT($B148&amp;"!"&amp;"AG"&amp;$A148),0),""))</f>
        <v/>
      </c>
      <c r="AN148" s="253" t="str">
        <f t="array" aca="1" ref="AN148" ca="1">IF(AN$2="","",IFERROR(IF(FIND(AN$2,$C148)&gt;=1,INDIRECT($B148&amp;"!"&amp;"AG"&amp;$A148),0),""))</f>
        <v/>
      </c>
      <c r="AO148" s="253" t="str">
        <f t="array" aca="1" ref="AO148" ca="1">IF(AO$2="","",IFERROR(IF(FIND(AO$2,$C148)&gt;=1,INDIRECT($B148&amp;"!"&amp;"AG"&amp;$A148),0),""))</f>
        <v/>
      </c>
      <c r="AP148" s="253" t="str">
        <f t="array" aca="1" ref="AP148" ca="1">IF(AP$2="","",IFERROR(IF(FIND(AP$2,$C148)&gt;=1,INDIRECT($B148&amp;"!"&amp;"AG"&amp;$A148),0),""))</f>
        <v/>
      </c>
      <c r="AQ148" s="253" t="str">
        <f t="array" aca="1" ref="AQ148" ca="1">IF(AQ$2="","",IFERROR(IF(FIND(AQ$2,$C148)&gt;=1,INDIRECT($B148&amp;"!"&amp;"AG"&amp;$A148),0),""))</f>
        <v/>
      </c>
      <c r="AR148" s="253" t="str">
        <f t="array" aca="1" ref="AR148" ca="1">IF(AR$2="","",IFERROR(IF(FIND(AR$2,$C148)&gt;=1,INDIRECT($B148&amp;"!"&amp;"AG"&amp;$A148),0),""))</f>
        <v/>
      </c>
      <c r="AS148" s="253" t="str">
        <f t="array" aca="1" ref="AS148" ca="1">IF(AS$2="","",IFERROR(IF(FIND(AS$2,$C148)&gt;=1,INDIRECT($B148&amp;"!"&amp;"AG"&amp;$A148),0),""))</f>
        <v/>
      </c>
      <c r="AU148" s="254" t="str">
        <f t="array" aca="1" ref="AU148" ca="1">IFERROR(INDIRECT(B148&amp;"!"&amp;"A"&amp;A148),"")</f>
        <v/>
      </c>
      <c r="AV148" s="2" t="str">
        <f t="shared" ca="1" si="73"/>
        <v/>
      </c>
      <c r="AW148" s="253" t="str">
        <f t="array" aca="1" ref="AW148" ca="1">IF(AW$2="","",IFERROR(IF(FIND(AW$2,$C148)&gt;=1,IF(INDIRECT($B148&amp;"!"&amp;"AH"&amp;$A148)="","",INDIRECT($B148&amp;"!"&amp;"AH"&amp;$A148)),0),""))</f>
        <v/>
      </c>
      <c r="AX148" s="253" t="str">
        <f t="array" aca="1" ref="AX148" ca="1">IF(AX$2="","",IFERROR(IF(FIND(AX$2,$C148)&gt;=1,IF(INDIRECT($B148&amp;"!"&amp;"AH"&amp;$A148)="","",INDIRECT($B148&amp;"!"&amp;"AH"&amp;$A148)),0),""))</f>
        <v/>
      </c>
      <c r="AY148" s="253" t="str">
        <f t="array" aca="1" ref="AY148" ca="1">IF(AY$2="","",IFERROR(IF(FIND(AY$2,$C148)&gt;=1,IF(INDIRECT($B148&amp;"!"&amp;"AH"&amp;$A148)="","",INDIRECT($B148&amp;"!"&amp;"AH"&amp;$A148)),0),""))</f>
        <v/>
      </c>
      <c r="AZ148" s="253" t="str">
        <f t="array" aca="1" ref="AZ148" ca="1">IF(AZ$2="","",IFERROR(IF(FIND(AZ$2,$C148)&gt;=1,IF(INDIRECT($B148&amp;"!"&amp;"AH"&amp;$A148)="","",INDIRECT($B148&amp;"!"&amp;"AH"&amp;$A148)),0),""))</f>
        <v/>
      </c>
      <c r="BA148" s="253" t="str">
        <f t="array" aca="1" ref="BA148" ca="1">IF(BA$2="","",IFERROR(IF(FIND(BA$2,$C148)&gt;=1,IF(INDIRECT($B148&amp;"!"&amp;"AH"&amp;$A148)="","",INDIRECT($B148&amp;"!"&amp;"AH"&amp;$A148)),0),""))</f>
        <v/>
      </c>
      <c r="BB148" s="253" t="str">
        <f t="array" aca="1" ref="BB148" ca="1">IF(BB$2="","",IFERROR(IF(FIND(BB$2,$C148)&gt;=1,IF(INDIRECT($B148&amp;"!"&amp;"AH"&amp;$A148)="","",INDIRECT($B148&amp;"!"&amp;"AH"&amp;$A148)),0),""))</f>
        <v/>
      </c>
      <c r="BC148" s="253" t="str">
        <f t="array" aca="1" ref="BC148" ca="1">IF(BC$2="","",IFERROR(IF(FIND(BC$2,$C148)&gt;=1,IF(INDIRECT($B148&amp;"!"&amp;"AH"&amp;$A148)="","",INDIRECT($B148&amp;"!"&amp;"AH"&amp;$A148)),0),""))</f>
        <v/>
      </c>
      <c r="BD148" s="253" t="str">
        <f t="array" aca="1" ref="BD148" ca="1">IF(BD$2="","",IFERROR(IF(FIND(BD$2,$C148)&gt;=1,IF(INDIRECT($B148&amp;"!"&amp;"AH"&amp;$A148)="","",INDIRECT($B148&amp;"!"&amp;"AH"&amp;$A148)),0),""))</f>
        <v/>
      </c>
      <c r="BE148" s="253" t="str">
        <f t="array" aca="1" ref="BE148" ca="1">IF(BE$2="","",IFERROR(IF(FIND(BE$2,$C148)&gt;=1,IF(INDIRECT($B148&amp;"!"&amp;"AH"&amp;$A148)="","",INDIRECT($B148&amp;"!"&amp;"AH"&amp;$A148)),0),""))</f>
        <v/>
      </c>
      <c r="BF148" s="253" t="str">
        <f t="array" aca="1" ref="BF148" ca="1">IF(BF$2="","",IFERROR(IF(FIND(BF$2,$C148)&gt;=1,IF(INDIRECT($B148&amp;"!"&amp;"AH"&amp;$A148)="","",INDIRECT($B148&amp;"!"&amp;"AH"&amp;$A148)),0),""))</f>
        <v/>
      </c>
      <c r="BG148" s="253" t="str">
        <f t="array" aca="1" ref="BG148" ca="1">IF(BG$2="","",IFERROR(IF(FIND(BG$2,$C148)&gt;=1,IF(INDIRECT($B148&amp;"!"&amp;"AH"&amp;$A148)="","",INDIRECT($B148&amp;"!"&amp;"AH"&amp;$A148)),0),""))</f>
        <v/>
      </c>
      <c r="BH148" s="253" t="str">
        <f t="array" aca="1" ref="BH148" ca="1">IF(BH$2="","",IFERROR(IF(FIND(BH$2,$C148)&gt;=1,IF(INDIRECT($B148&amp;"!"&amp;"AH"&amp;$A148)="","",INDIRECT($B148&amp;"!"&amp;"AH"&amp;$A148)),0),""))</f>
        <v/>
      </c>
      <c r="BI148" s="253" t="str">
        <f t="array" aca="1" ref="BI148" ca="1">IF(BI$2="","",IFERROR(IF(FIND(BI$2,$C148)&gt;=1,IF(INDIRECT($B148&amp;"!"&amp;"AH"&amp;$A148)="","",INDIRECT($B148&amp;"!"&amp;"AH"&amp;$A148)),0),""))</f>
        <v/>
      </c>
      <c r="BJ148" s="253" t="str">
        <f t="array" aca="1" ref="BJ148" ca="1">IF(BJ$2="","",IFERROR(IF(FIND(BJ$2,$C148)&gt;=1,IF(INDIRECT($B148&amp;"!"&amp;"AH"&amp;$A148)="","",INDIRECT($B148&amp;"!"&amp;"AH"&amp;$A148)),0),""))</f>
        <v/>
      </c>
      <c r="BK148" s="253" t="str">
        <f t="array" aca="1" ref="BK148" ca="1">IF(BK$2="","",IFERROR(IF(FIND(BK$2,$C148)&gt;=1,IF(INDIRECT($B148&amp;"!"&amp;"AH"&amp;$A148)="","",INDIRECT($B148&amp;"!"&amp;"AH"&amp;$A148)),0),""))</f>
        <v/>
      </c>
      <c r="BL148" s="253" t="str">
        <f t="array" aca="1" ref="BL148" ca="1">IF(BL$2="","",IFERROR(IF(FIND(BL$2,$C148)&gt;=1,IF(INDIRECT($B148&amp;"!"&amp;"AH"&amp;$A148)="","",INDIRECT($B148&amp;"!"&amp;"AH"&amp;$A148)),0),""))</f>
        <v/>
      </c>
      <c r="BM148" s="253" t="str">
        <f t="array" aca="1" ref="BM148" ca="1">IF(BM$2="","",IFERROR(IF(FIND(BM$2,$C148)&gt;=1,IF(INDIRECT($B148&amp;"!"&amp;"AH"&amp;$A148)="","",INDIRECT($B148&amp;"!"&amp;"AH"&amp;$A148)),0),""))</f>
        <v/>
      </c>
      <c r="BN148" s="253" t="str">
        <f t="array" aca="1" ref="BN148" ca="1">IF(BN$2="","",IFERROR(IF(FIND(BN$2,$C148)&gt;=1,IF(INDIRECT($B148&amp;"!"&amp;"AH"&amp;$A148)="","",INDIRECT($B148&amp;"!"&amp;"AH"&amp;$A148)),0),""))</f>
        <v/>
      </c>
      <c r="BO148" s="253" t="str">
        <f t="array" aca="1" ref="BO148" ca="1">IF(BO$2="","",IFERROR(IF(FIND(BO$2,$C148)&gt;=1,IF(INDIRECT($B148&amp;"!"&amp;"AH"&amp;$A148)="","",INDIRECT($B148&amp;"!"&amp;"AH"&amp;$A148)),0),""))</f>
        <v/>
      </c>
      <c r="BP148" s="253" t="str">
        <f t="array" aca="1" ref="BP148" ca="1">IF(BP$2="","",IFERROR(IF(FIND(BP$2,$C148)&gt;=1,IF(INDIRECT($B148&amp;"!"&amp;"AH"&amp;$A148)="","",INDIRECT($B148&amp;"!"&amp;"AH"&amp;$A148)),0),""))</f>
        <v/>
      </c>
      <c r="BQ148" s="253" t="str">
        <f t="array" aca="1" ref="BQ148" ca="1">IF(BQ$2="","",IFERROR(IF(FIND(BQ$2,$C148)&gt;=1,IF(INDIRECT($B148&amp;"!"&amp;"AH"&amp;$A148)="","",INDIRECT($B148&amp;"!"&amp;"AH"&amp;$A148)),0),""))</f>
        <v/>
      </c>
      <c r="BR148" s="253" t="str">
        <f t="array" aca="1" ref="BR148" ca="1">IF(BR$2="","",IFERROR(IF(FIND(BR$2,$C148)&gt;=1,IF(INDIRECT($B148&amp;"!"&amp;"AH"&amp;$A148)="","",INDIRECT($B148&amp;"!"&amp;"AH"&amp;$A148)),0),""))</f>
        <v/>
      </c>
      <c r="BS148" s="253" t="str">
        <f t="array" aca="1" ref="BS148" ca="1">IF(BS$2="","",IFERROR(IF(FIND(BS$2,$C148)&gt;=1,IF(INDIRECT($B148&amp;"!"&amp;"AH"&amp;$A148)="","",INDIRECT($B148&amp;"!"&amp;"AH"&amp;$A148)),0),""))</f>
        <v/>
      </c>
      <c r="BT148" s="253" t="str">
        <f t="array" aca="1" ref="BT148" ca="1">IF(BT$2="","",IFERROR(IF(FIND(BT$2,$C148)&gt;=1,IF(INDIRECT($B148&amp;"!"&amp;"AH"&amp;$A148)="","",INDIRECT($B148&amp;"!"&amp;"AH"&amp;$A148)),0),""))</f>
        <v/>
      </c>
      <c r="BU148" s="253" t="str">
        <f t="array" aca="1" ref="BU148" ca="1">IF(BU$2="","",IFERROR(IF(FIND(BU$2,$C148)&gt;=1,IF(INDIRECT($B148&amp;"!"&amp;"AH"&amp;$A148)="","",INDIRECT($B148&amp;"!"&amp;"AH"&amp;$A148)),0),""))</f>
        <v/>
      </c>
      <c r="BV148" s="253" t="str">
        <f t="array" aca="1" ref="BV148" ca="1">IF(BV$2="","",IFERROR(IF(FIND(BV$2,$C148)&gt;=1,IF(INDIRECT($B148&amp;"!"&amp;"AH"&amp;$A148)="","",INDIRECT($B148&amp;"!"&amp;"AH"&amp;$A148)),0),""))</f>
        <v/>
      </c>
      <c r="BW148" s="253" t="str">
        <f t="array" aca="1" ref="BW148" ca="1">IF(BW$2="","",IFERROR(IF(FIND(BW$2,$C148)&gt;=1,IF(INDIRECT($B148&amp;"!"&amp;"AH"&amp;$A148)="","",INDIRECT($B148&amp;"!"&amp;"AH"&amp;$A148)),0),""))</f>
        <v/>
      </c>
      <c r="BX148" s="253" t="str">
        <f t="array" aca="1" ref="BX148" ca="1">IF(BX$2="","",IFERROR(IF(FIND(BX$2,$C148)&gt;=1,IF(INDIRECT($B148&amp;"!"&amp;"AH"&amp;$A148)="","",INDIRECT($B148&amp;"!"&amp;"AH"&amp;$A148)),0),""))</f>
        <v/>
      </c>
      <c r="BY148" s="253" t="str">
        <f t="array" aca="1" ref="BY148" ca="1">IF(BY$2="","",IFERROR(IF(FIND(BY$2,$C148)&gt;=1,IF(INDIRECT($B148&amp;"!"&amp;"AH"&amp;$A148)="","",INDIRECT($B148&amp;"!"&amp;"AH"&amp;$A148)),0),""))</f>
        <v/>
      </c>
      <c r="BZ148" s="253" t="str">
        <f t="array" aca="1" ref="BZ148" ca="1">IF(BZ$2="","",IFERROR(IF(FIND(BZ$2,$C148)&gt;=1,IF(INDIRECT($B148&amp;"!"&amp;"AH"&amp;$A148)="","",INDIRECT($B148&amp;"!"&amp;"AH"&amp;$A148)),0),""))</f>
        <v/>
      </c>
      <c r="CA148" s="253" t="str">
        <f t="array" aca="1" ref="CA148" ca="1">IF(CA$2="","",IFERROR(IF(FIND(CA$2,$C148)&gt;=1,IF(INDIRECT($B148&amp;"!"&amp;"AH"&amp;$A148)="","",INDIRECT($B148&amp;"!"&amp;"AH"&amp;$A148)),0),""))</f>
        <v/>
      </c>
      <c r="CB148" s="253" t="str">
        <f t="array" aca="1" ref="CB148" ca="1">IF(CB$2="","",IFERROR(IF(FIND(CB$2,$C148)&gt;=1,IF(INDIRECT($B148&amp;"!"&amp;"AH"&amp;$A148)="","",INDIRECT($B148&amp;"!"&amp;"AH"&amp;$A148)),0),""))</f>
        <v/>
      </c>
      <c r="CC148" s="253" t="str">
        <f t="array" aca="1" ref="CC148" ca="1">IF(CC$2="","",IFERROR(IF(FIND(CC$2,$C148)&gt;=1,IF(INDIRECT($B148&amp;"!"&amp;"AH"&amp;$A148)="","",INDIRECT($B148&amp;"!"&amp;"AH"&amp;$A148)),0),""))</f>
        <v/>
      </c>
      <c r="CD148" s="253" t="str">
        <f t="array" aca="1" ref="CD148" ca="1">IF(CD$2="","",IFERROR(IF(FIND(CD$2,$C148)&gt;=1,IF(INDIRECT($B148&amp;"!"&amp;"AH"&amp;$A148)="","",INDIRECT($B148&amp;"!"&amp;"AH"&amp;$A148)),0),""))</f>
        <v/>
      </c>
      <c r="CE148" s="253" t="str">
        <f t="array" aca="1" ref="CE148" ca="1">IF(CE$2="","",IFERROR(IF(FIND(CE$2,$C148)&gt;=1,IF(INDIRECT($B148&amp;"!"&amp;"AH"&amp;$A148)="","",INDIRECT($B148&amp;"!"&amp;"AH"&amp;$A148)),0),""))</f>
        <v/>
      </c>
      <c r="CF148" s="253" t="str">
        <f t="array" aca="1" ref="CF148" ca="1">IF(CF$2="","",IFERROR(IF(FIND(CF$2,$C148)&gt;=1,IF(INDIRECT($B148&amp;"!"&amp;"AH"&amp;$A148)="","",INDIRECT($B148&amp;"!"&amp;"AH"&amp;$A148)),0),""))</f>
        <v/>
      </c>
      <c r="CG148" s="253" t="str">
        <f t="array" aca="1" ref="CG148" ca="1">IF(CG$2="","",IFERROR(IF(FIND(CG$2,$C148)&gt;=1,IF(INDIRECT($B148&amp;"!"&amp;"AH"&amp;$A148)="","",INDIRECT($B148&amp;"!"&amp;"AH"&amp;$A148)),0),""))</f>
        <v/>
      </c>
      <c r="CH148" s="253" t="str">
        <f t="array" aca="1" ref="CH148" ca="1">IF(CH$2="","",IFERROR(IF(FIND(CH$2,$C148)&gt;=1,IF(INDIRECT($B148&amp;"!"&amp;"AH"&amp;$A148)="","",INDIRECT($B148&amp;"!"&amp;"AH"&amp;$A148)),0),""))</f>
        <v/>
      </c>
      <c r="CI148" s="253" t="str">
        <f t="array" aca="1" ref="CI148" ca="1">IF(CI$2="","",IFERROR(IF(FIND(CI$2,$C148)&gt;=1,IF(INDIRECT($B148&amp;"!"&amp;"AH"&amp;$A148)="","",INDIRECT($B148&amp;"!"&amp;"AH"&amp;$A148)),0),""))</f>
        <v/>
      </c>
      <c r="CJ148" s="253" t="str">
        <f t="array" aca="1" ref="CJ148" ca="1">IF(CJ$2="","",IFERROR(IF(FIND(CJ$2,$C148)&gt;=1,IF(INDIRECT($B148&amp;"!"&amp;"AH"&amp;$A148)="","",INDIRECT($B148&amp;"!"&amp;"AH"&amp;$A148)),0),""))</f>
        <v/>
      </c>
      <c r="CK148" s="253" t="str">
        <f t="array" aca="1" ref="CK148" ca="1">IF(CK$2="","",IFERROR(IF(FIND(CK$2,$C148)&gt;=1,IF(INDIRECT($B148&amp;"!"&amp;"AH"&amp;$A148)="","",INDIRECT($B148&amp;"!"&amp;"AH"&amp;$A148)),0),""))</f>
        <v/>
      </c>
      <c r="CL148" s="253" t="str">
        <f t="array" aca="1" ref="CL148" ca="1">IF(CL$2="","",IFERROR(IF(FIND(CL$2,$C148)&gt;=1,IF(INDIRECT($B148&amp;"!"&amp;"AH"&amp;$A148)="","",INDIRECT($B148&amp;"!"&amp;"AH"&amp;$A148)),0),""))</f>
        <v/>
      </c>
      <c r="CO148" s="2" t="str">
        <f t="shared" ca="1" si="75"/>
        <v/>
      </c>
      <c r="CP148" s="253" t="str">
        <f t="array" aca="1" ref="CP148" ca="1">IF(CP$2="","",IFERROR(IF(FIND(CP$2,$C148)&gt;=1,INDIRECT($B148&amp;"!"&amp;"AG"&amp;$A148),0),""))</f>
        <v/>
      </c>
      <c r="CQ148" s="253" t="str">
        <f t="array" aca="1" ref="CQ148" ca="1">IF(CQ$2="","",IFERROR(IF(FIND(CQ$2,$C148)&gt;=1,INDIRECT($B148&amp;"!"&amp;"AG"&amp;$A148),0),""))</f>
        <v/>
      </c>
      <c r="CR148" s="253" t="str">
        <f t="array" aca="1" ref="CR148" ca="1">IF(CR$2="","",IFERROR(IF(FIND(CR$2,$C148)&gt;=1,INDIRECT($B148&amp;"!"&amp;"AG"&amp;$A148),0),""))</f>
        <v/>
      </c>
      <c r="CS148" s="253" t="str">
        <f t="array" aca="1" ref="CS148" ca="1">IF(CS$2="","",IFERROR(IF(FIND(CS$2,$C148)&gt;=1,INDIRECT($B148&amp;"!"&amp;"AG"&amp;$A148),0),""))</f>
        <v/>
      </c>
      <c r="CV148" s="2" t="str">
        <f t="shared" ca="1" si="76"/>
        <v/>
      </c>
      <c r="CW148" s="253" t="str">
        <f t="array" aca="1" ref="CW148" ca="1">IF(CW$2="","",IFERROR(IF(FIND(CW$2,$C148)&gt;=1,IF(INDIRECT($B148&amp;"!"&amp;"AH"&amp;$A148)="","",INDIRECT($B148&amp;"!"&amp;"AH"&amp;$A148)&amp;" "),0),""))</f>
        <v/>
      </c>
      <c r="CX148" s="253" t="str">
        <f t="array" aca="1" ref="CX148" ca="1">IF(CX$2="","",IFERROR(IF(FIND(CX$2,$C148)&gt;=1,IF(INDIRECT($B148&amp;"!"&amp;"AH"&amp;$A148)="","",INDIRECT($B148&amp;"!"&amp;"AH"&amp;$A148)&amp;" "),0),""))</f>
        <v/>
      </c>
      <c r="CY148" s="253" t="str">
        <f t="array" aca="1" ref="CY148" ca="1">IF(CY$2="","",IFERROR(IF(FIND(CY$2,$C148)&gt;=1,IF(INDIRECT($B148&amp;"!"&amp;"AH"&amp;$A148)="","",INDIRECT($B148&amp;"!"&amp;"AH"&amp;$A148)&amp;" "),0),""))</f>
        <v/>
      </c>
      <c r="CZ148" s="253" t="str">
        <f t="array" aca="1" ref="CZ148" ca="1">IF(CZ$2="","",IFERROR(IF(FIND(CZ$2,$C148)&gt;=1,IF(INDIRECT($B148&amp;"!"&amp;"AH"&amp;$A148)="","",INDIRECT($B148&amp;"!"&amp;"AH"&amp;$A148)&amp;" "),0),""))</f>
        <v/>
      </c>
      <c r="DC148" s="2" t="str">
        <f t="shared" ca="1" si="77"/>
        <v/>
      </c>
      <c r="DD148" s="253" t="str" cm="1">
        <f t="array" aca="1" ref="DD148" ca="1">IF(DD$2="","",IFERROR(IF(FIND(DD$2,$C148)&gt;=1,INDIRECT($B148&amp;"!"&amp;"AG"&amp;$A148),0),""))</f>
        <v/>
      </c>
      <c r="DE148" s="253" t="str" cm="1">
        <f t="array" aca="1" ref="DE148" ca="1">IF(DE$2="","",IFERROR(IF(FIND(DE$2,$C148)&gt;=1,INDIRECT($B148&amp;"!"&amp;"AG"&amp;$A148),0),""))</f>
        <v/>
      </c>
      <c r="DF148" s="253" t="str" cm="1">
        <f t="array" aca="1" ref="DF148" ca="1">IF(DF$2="","",IFERROR(IF(FIND(DF$2,$C148)&gt;=1,INDIRECT($B148&amp;"!"&amp;"AG"&amp;$A148),0),""))</f>
        <v/>
      </c>
      <c r="DG148" s="253" t="str" cm="1">
        <f t="array" aca="1" ref="DG148" ca="1">IF(DG$2="","",IFERROR(IF(FIND(DG$2,$C148)&gt;=1,INDIRECT($B148&amp;"!"&amp;"AG"&amp;$A148),0),""))</f>
        <v/>
      </c>
      <c r="DH148" s="253" t="str" cm="1">
        <f t="array" aca="1" ref="DH148" ca="1">IF(DH$2="","",IFERROR(IF(FIND(DH$2,$C148)&gt;=1,INDIRECT($B148&amp;"!"&amp;"AG"&amp;$A148),0),""))</f>
        <v/>
      </c>
      <c r="DI148" s="253" t="str" cm="1">
        <f t="array" aca="1" ref="DI148" ca="1">IF(DI$2="","",IFERROR(IF(FIND(DI$2,$C148)&gt;=1,INDIRECT($B148&amp;"!"&amp;"AG"&amp;$A148),0),""))</f>
        <v/>
      </c>
      <c r="DJ148" s="253" t="str" cm="1">
        <f t="array" aca="1" ref="DJ148" ca="1">IF(DJ$2="","",IFERROR(IF(FIND(DJ$2,$C148)&gt;=1,INDIRECT($B148&amp;"!"&amp;"AG"&amp;$A148),0),""))</f>
        <v/>
      </c>
      <c r="DK148" s="253" t="str" cm="1">
        <f t="array" aca="1" ref="DK148" ca="1">IF(DK$2="","",IFERROR(IF(FIND(DK$2,$C148)&gt;=1,INDIRECT($B148&amp;"!"&amp;"AG"&amp;$A148),0),""))</f>
        <v/>
      </c>
      <c r="DL148" s="253" t="str" cm="1">
        <f t="array" aca="1" ref="DL148" ca="1">IF(DL$2="","",IFERROR(IF(FIND(DL$2,$C148)&gt;=1,INDIRECT($B148&amp;"!"&amp;"AG"&amp;$A148),0),""))</f>
        <v/>
      </c>
      <c r="DM148" s="253" t="str" cm="1">
        <f t="array" aca="1" ref="DM148" ca="1">IF(DM$2="","",IFERROR(IF(FIND(DM$2,$C148)&gt;=1,INDIRECT($B148&amp;"!"&amp;"AG"&amp;$A148),0),""))</f>
        <v/>
      </c>
      <c r="DN148" s="253" t="str" cm="1">
        <f t="array" aca="1" ref="DN148" ca="1">IF(DN$2="","",IFERROR(IF(FIND(DN$2,$C148)&gt;=1,INDIRECT($B148&amp;"!"&amp;"AG"&amp;$A148),0),""))</f>
        <v/>
      </c>
      <c r="DO148" s="253" t="str" cm="1">
        <f t="array" aca="1" ref="DO148" ca="1">IF(DO$2="","",IFERROR(IF(FIND(DO$2,$C148)&gt;=1,INDIRECT($B148&amp;"!"&amp;"AG"&amp;$A148),0),""))</f>
        <v/>
      </c>
      <c r="DP148" s="253" t="str" cm="1">
        <f t="array" aca="1" ref="DP148" ca="1">IF(DP$2="","",IFERROR(IF(FIND(DP$2,$C148)&gt;=1,INDIRECT($B148&amp;"!"&amp;"AG"&amp;$A148),0),""))</f>
        <v/>
      </c>
      <c r="DQ148" s="253" t="str" cm="1">
        <f t="array" aca="1" ref="DQ148" ca="1">IF(DQ$2="","",IFERROR(IF(FIND(DQ$2,$C148)&gt;=1,INDIRECT($B148&amp;"!"&amp;"AG"&amp;$A148),0),""))</f>
        <v/>
      </c>
      <c r="DR148" s="253" t="str" cm="1">
        <f t="array" aca="1" ref="DR148" ca="1">IF(DR$2="","",IFERROR(IF(FIND(DR$2,$C148)&gt;=1,INDIRECT($B148&amp;"!"&amp;"AG"&amp;$A148),0),""))</f>
        <v/>
      </c>
      <c r="DS148" s="253" t="str" cm="1">
        <f t="array" aca="1" ref="DS148" ca="1">IF(DS$2="","",IFERROR(IF(FIND(DS$2,$C148)&gt;=1,INDIRECT($B148&amp;"!"&amp;"AG"&amp;$A148),0),""))</f>
        <v/>
      </c>
      <c r="DT148" s="253" t="str" cm="1">
        <f t="array" aca="1" ref="DT148" ca="1">IF(DT$2="","",IFERROR(IF(FIND(DT$2,$C148)&gt;=1,INDIRECT($B148&amp;"!"&amp;"AG"&amp;$A148),0),""))</f>
        <v/>
      </c>
      <c r="DU148" s="253" t="str" cm="1">
        <f t="array" aca="1" ref="DU148" ca="1">IF(DU$2="","",IFERROR(IF(FIND(DU$2,$C148)&gt;=1,INDIRECT($B148&amp;"!"&amp;"AG"&amp;$A148),0),""))</f>
        <v/>
      </c>
      <c r="DV148" s="253" t="str" cm="1">
        <f t="array" aca="1" ref="DV148" ca="1">IF(DV$2="","",IFERROR(IF(FIND(DV$2,$C148)&gt;=1,INDIRECT($B148&amp;"!"&amp;"AG"&amp;$A148),0),""))</f>
        <v/>
      </c>
      <c r="DW148" s="253" t="str" cm="1">
        <f t="array" aca="1" ref="DW148" ca="1">IF(DW$2="","",IFERROR(IF(FIND(DW$2,$C148)&gt;=1,INDIRECT($B148&amp;"!"&amp;"AG"&amp;$A148),0),""))</f>
        <v/>
      </c>
      <c r="DX148" s="253" t="str" cm="1">
        <f t="array" aca="1" ref="DX148" ca="1">IF(DX$2="","",IFERROR(IF(FIND(DX$2,$C148)&gt;=1,INDIRECT($B148&amp;"!"&amp;"AG"&amp;$A148),0),""))</f>
        <v/>
      </c>
      <c r="DY148" s="253" t="str" cm="1">
        <f t="array" aca="1" ref="DY148" ca="1">IF(DY$2="","",IFERROR(IF(FIND(DY$2,$C148)&gt;=1,INDIRECT($B148&amp;"!"&amp;"AG"&amp;$A148),0),""))</f>
        <v/>
      </c>
      <c r="DZ148" s="253" t="str" cm="1">
        <f t="array" aca="1" ref="DZ148" ca="1">IF(DZ$2="","",IFERROR(IF(FIND(DZ$2,$C148)&gt;=1,INDIRECT($B148&amp;"!"&amp;"AG"&amp;$A148),0),""))</f>
        <v/>
      </c>
      <c r="EA148" s="253" t="str" cm="1">
        <f t="array" aca="1" ref="EA148" ca="1">IF(EA$2="","",IFERROR(IF(FIND(EA$2,$C148)&gt;=1,INDIRECT($B148&amp;"!"&amp;"AG"&amp;$A148),0),""))</f>
        <v/>
      </c>
      <c r="EB148" s="253" t="str" cm="1">
        <f t="array" aca="1" ref="EB148" ca="1">IF(EB$2="","",IFERROR(IF(FIND(EB$2,$C148)&gt;=1,INDIRECT($B148&amp;"!"&amp;"AG"&amp;$A148),0),""))</f>
        <v/>
      </c>
      <c r="EC148" s="253" t="str" cm="1">
        <f t="array" aca="1" ref="EC148" ca="1">IF(EC$2="","",IFERROR(IF(FIND(EC$2,$C148)&gt;=1,INDIRECT($B148&amp;"!"&amp;"AG"&amp;$A148),0),""))</f>
        <v/>
      </c>
      <c r="ED148" s="253" t="str" cm="1">
        <f t="array" aca="1" ref="ED148" ca="1">IF(ED$2="","",IFERROR(IF(FIND(ED$2,$C148)&gt;=1,INDIRECT($B148&amp;"!"&amp;"AG"&amp;$A148),0),""))</f>
        <v/>
      </c>
      <c r="EE148" s="253" t="str" cm="1">
        <f t="array" aca="1" ref="EE148" ca="1">IF(EE$2="","",IFERROR(IF(FIND(EE$2,$C148)&gt;=1,INDIRECT($B148&amp;"!"&amp;"AG"&amp;$A148),0),""))</f>
        <v/>
      </c>
      <c r="EF148" s="253" t="str" cm="1">
        <f t="array" aca="1" ref="EF148" ca="1">IF(EF$2="","",IFERROR(IF(FIND(EF$2,$C148)&gt;=1,INDIRECT($B148&amp;"!"&amp;"AG"&amp;$A148),0),""))</f>
        <v/>
      </c>
      <c r="EG148" s="253" t="str" cm="1">
        <f t="array" aca="1" ref="EG148" ca="1">IF(EG$2="","",IFERROR(IF(FIND(EG$2,$C148)&gt;=1,INDIRECT($B148&amp;"!"&amp;"AG"&amp;$A148),0),""))</f>
        <v/>
      </c>
      <c r="EH148" s="253" t="str" cm="1">
        <f t="array" aca="1" ref="EH148" ca="1">IF(EH$2="","",IFERROR(IF(FIND(EH$2,$C148)&gt;=1,INDIRECT($B148&amp;"!"&amp;"AG"&amp;$A148),0),""))</f>
        <v/>
      </c>
      <c r="EI148" s="253" t="str" cm="1">
        <f t="array" aca="1" ref="EI148" ca="1">IF(EI$2="","",IFERROR(IF(FIND(EI$2,$C148)&gt;=1,INDIRECT($B148&amp;"!"&amp;"AG"&amp;$A148),0),""))</f>
        <v/>
      </c>
      <c r="EJ148" s="253" t="str" cm="1">
        <f t="array" aca="1" ref="EJ148" ca="1">IF(EJ$2="","",IFERROR(IF(FIND(EJ$2,$C148)&gt;=1,INDIRECT($B148&amp;"!"&amp;"AG"&amp;$A148),0),""))</f>
        <v/>
      </c>
      <c r="EK148" s="253" t="str" cm="1">
        <f t="array" aca="1" ref="EK148" ca="1">IF(EK$2="","",IFERROR(IF(FIND(EK$2,$C148)&gt;=1,INDIRECT($B148&amp;"!"&amp;"AG"&amp;$A148),0),""))</f>
        <v/>
      </c>
      <c r="EL148" s="253" t="str" cm="1">
        <f t="array" aca="1" ref="EL148" ca="1">IF(EL$2="","",IFERROR(IF(FIND(EL$2,$C148)&gt;=1,INDIRECT($B148&amp;"!"&amp;"AG"&amp;$A148),0),""))</f>
        <v/>
      </c>
      <c r="EM148" s="253" t="str" cm="1">
        <f t="array" aca="1" ref="EM148" ca="1">IF(EM$2="","",IFERROR(IF(FIND(EM$2,$C148)&gt;=1,INDIRECT($B148&amp;"!"&amp;"AG"&amp;$A148),0),""))</f>
        <v/>
      </c>
      <c r="EN148" s="253" t="str" cm="1">
        <f t="array" aca="1" ref="EN148" ca="1">IF(EN$2="","",IFERROR(IF(FIND(EN$2,$C148)&gt;=1,INDIRECT($B148&amp;"!"&amp;"AG"&amp;$A148),0),""))</f>
        <v/>
      </c>
      <c r="EO148" s="253" t="str" cm="1">
        <f t="array" aca="1" ref="EO148" ca="1">IF(EO$2="","",IFERROR(IF(FIND(EO$2,$C148)&gt;=1,INDIRECT($B148&amp;"!"&amp;"AG"&amp;$A148),0),""))</f>
        <v/>
      </c>
      <c r="EP148" s="253" t="str" cm="1">
        <f t="array" aca="1" ref="EP148" ca="1">IF(EP$2="","",IFERROR(IF(FIND(EP$2,$C148)&gt;=1,INDIRECT($B148&amp;"!"&amp;"AG"&amp;$A148),0),""))</f>
        <v/>
      </c>
      <c r="EQ148" s="253" t="str" cm="1">
        <f t="array" aca="1" ref="EQ148" ca="1">IF(EQ$2="","",IFERROR(IF(FIND(EQ$2,$C148)&gt;=1,INDIRECT($B148&amp;"!"&amp;"AG"&amp;$A148),0),""))</f>
        <v/>
      </c>
      <c r="ER148" s="253" t="str" cm="1">
        <f t="array" aca="1" ref="ER148" ca="1">IF(ER$2="","",IFERROR(IF(FIND(ER$2,$C148)&gt;=1,INDIRECT($B148&amp;"!"&amp;"AG"&amp;$A148),0),""))</f>
        <v/>
      </c>
      <c r="ES148" s="253" t="str" cm="1">
        <f t="array" aca="1" ref="ES148" ca="1">IF(ES$2="","",IFERROR(IF(FIND(ES$2,$C148)&gt;=1,INDIRECT($B148&amp;"!"&amp;"AG"&amp;$A148),0),""))</f>
        <v/>
      </c>
      <c r="ET148" s="253" t="str" cm="1">
        <f t="array" aca="1" ref="ET148" ca="1">IF(ET$2="","",IFERROR(IF(FIND(ET$2,$C148)&gt;=1,INDIRECT($B148&amp;"!"&amp;"AG"&amp;$A148),0),""))</f>
        <v/>
      </c>
      <c r="EU148" s="253" t="str" cm="1">
        <f t="array" aca="1" ref="EU148" ca="1">IF(EU$2="","",IFERROR(IF(FIND(EU$2,$C148)&gt;=1,INDIRECT($B148&amp;"!"&amp;"AG"&amp;$A148),0),""))</f>
        <v/>
      </c>
      <c r="EV148" s="253" t="str" cm="1">
        <f t="array" aca="1" ref="EV148" ca="1">IF(EV$2="","",IFERROR(IF(FIND(EV$2,$C148)&gt;=1,INDIRECT($B148&amp;"!"&amp;"AG"&amp;$A148),0),""))</f>
        <v/>
      </c>
    </row>
    <row r="149" spans="1:152" x14ac:dyDescent="0.3">
      <c r="A149" s="252">
        <f t="shared" ca="1" si="113"/>
        <v>42</v>
      </c>
      <c r="B149" s="252" t="str">
        <f t="shared" si="114"/>
        <v>Mar_2024</v>
      </c>
      <c r="C149" s="252" t="str">
        <f t="shared" ca="1" si="112"/>
        <v/>
      </c>
      <c r="D149" s="253" t="str">
        <f t="array" aca="1" ref="D149" ca="1">IF(D$2="","",IFERROR(IF(FIND(D$2,$C149)&gt;=1,INDIRECT($B149&amp;"!"&amp;"AG"&amp;$A149),0),""))</f>
        <v/>
      </c>
      <c r="E149" s="253" t="str">
        <f t="array" aca="1" ref="E149" ca="1">IF(E$2="","",IFERROR(IF(FIND(E$2,$C149)&gt;=1,INDIRECT($B149&amp;"!"&amp;"AG"&amp;$A149),0),""))</f>
        <v/>
      </c>
      <c r="F149" s="253" t="str">
        <f t="array" aca="1" ref="F149" ca="1">IF(F$2="","",IFERROR(IF(FIND(F$2,$C149)&gt;=1,INDIRECT($B149&amp;"!"&amp;"AG"&amp;$A149),0),""))</f>
        <v/>
      </c>
      <c r="G149" s="253" t="str">
        <f t="array" aca="1" ref="G149" ca="1">IF(G$2="","",IFERROR(IF(FIND(G$2,$C149)&gt;=1,INDIRECT($B149&amp;"!"&amp;"AG"&amp;$A149),0),""))</f>
        <v/>
      </c>
      <c r="H149" s="253" t="str">
        <f t="array" aca="1" ref="H149" ca="1">IF(H$2="","",IFERROR(IF(FIND(H$2,$C149)&gt;=1,INDIRECT($B149&amp;"!"&amp;"AG"&amp;$A149),0),""))</f>
        <v/>
      </c>
      <c r="I149" s="253" t="str">
        <f t="array" aca="1" ref="I149" ca="1">IF(I$2="","",IFERROR(IF(FIND(I$2,$C149)&gt;=1,INDIRECT($B149&amp;"!"&amp;"AG"&amp;$A149),0),""))</f>
        <v/>
      </c>
      <c r="J149" s="253" t="str">
        <f t="array" aca="1" ref="J149" ca="1">IF(J$2="","",IFERROR(IF(FIND(J$2,$C149)&gt;=1,INDIRECT($B149&amp;"!"&amp;"AG"&amp;$A149),0),""))</f>
        <v/>
      </c>
      <c r="K149" s="253" t="str">
        <f t="array" aca="1" ref="K149" ca="1">IF(K$2="","",IFERROR(IF(FIND(K$2,$C149)&gt;=1,INDIRECT($B149&amp;"!"&amp;"AG"&amp;$A149),0),""))</f>
        <v/>
      </c>
      <c r="L149" s="253" t="str">
        <f t="array" aca="1" ref="L149" ca="1">IF(L$2="","",IFERROR(IF(FIND(L$2,$C149)&gt;=1,INDIRECT($B149&amp;"!"&amp;"AG"&amp;$A149),0),""))</f>
        <v/>
      </c>
      <c r="M149" s="253" t="str">
        <f t="array" aca="1" ref="M149" ca="1">IF(M$2="","",IFERROR(IF(FIND(M$2,$C149)&gt;=1,INDIRECT($B149&amp;"!"&amp;"AG"&amp;$A149),0),""))</f>
        <v/>
      </c>
      <c r="N149" s="253" t="str">
        <f t="array" aca="1" ref="N149" ca="1">IF(N$2="","",IFERROR(IF(FIND(N$2,$C149)&gt;=1,INDIRECT($B149&amp;"!"&amp;"AG"&amp;$A149),0),""))</f>
        <v/>
      </c>
      <c r="O149" s="253" t="str">
        <f t="array" aca="1" ref="O149" ca="1">IF(O$2="","",IFERROR(IF(FIND(O$2,$C149)&gt;=1,INDIRECT($B149&amp;"!"&amp;"AG"&amp;$A149),0),""))</f>
        <v/>
      </c>
      <c r="P149" s="253" t="str">
        <f t="array" aca="1" ref="P149" ca="1">IF(P$2="","",IFERROR(IF(FIND(P$2,$C149)&gt;=1,INDIRECT($B149&amp;"!"&amp;"AG"&amp;$A149),0),""))</f>
        <v/>
      </c>
      <c r="Q149" s="253" t="str">
        <f t="array" aca="1" ref="Q149" ca="1">IF(Q$2="","",IFERROR(IF(FIND(Q$2,$C149)&gt;=1,INDIRECT($B149&amp;"!"&amp;"AG"&amp;$A149),0),""))</f>
        <v/>
      </c>
      <c r="R149" s="253" t="str">
        <f t="array" aca="1" ref="R149" ca="1">IF(R$2="","",IFERROR(IF(FIND(R$2,$C149)&gt;=1,INDIRECT($B149&amp;"!"&amp;"AG"&amp;$A149),0),""))</f>
        <v/>
      </c>
      <c r="S149" s="253" t="str">
        <f t="array" aca="1" ref="S149" ca="1">IF(S$2="","",IFERROR(IF(FIND(S$2,$C149)&gt;=1,INDIRECT($B149&amp;"!"&amp;"AG"&amp;$A149),0),""))</f>
        <v/>
      </c>
      <c r="T149" s="253" t="str">
        <f t="array" aca="1" ref="T149" ca="1">IF(T$2="","",IFERROR(IF(FIND(T$2,$C149)&gt;=1,INDIRECT($B149&amp;"!"&amp;"AG"&amp;$A149),0),""))</f>
        <v/>
      </c>
      <c r="U149" s="253" t="str">
        <f t="array" aca="1" ref="U149" ca="1">IF(U$2="","",IFERROR(IF(FIND(U$2,$C149)&gt;=1,INDIRECT($B149&amp;"!"&amp;"AG"&amp;$A149),0),""))</f>
        <v/>
      </c>
      <c r="V149" s="253" t="str">
        <f t="array" aca="1" ref="V149" ca="1">IF(V$2="","",IFERROR(IF(FIND(V$2,$C149)&gt;=1,INDIRECT($B149&amp;"!"&amp;"AG"&amp;$A149),0),""))</f>
        <v/>
      </c>
      <c r="W149" s="253" t="str">
        <f t="array" aca="1" ref="W149" ca="1">IF(W$2="","",IFERROR(IF(FIND(W$2,$C149)&gt;=1,INDIRECT($B149&amp;"!"&amp;"AG"&amp;$A149),0),""))</f>
        <v/>
      </c>
      <c r="X149" s="253" t="str">
        <f t="array" aca="1" ref="X149" ca="1">IF(X$2="","",IFERROR(IF(FIND(X$2,$C149)&gt;=1,INDIRECT($B149&amp;"!"&amp;"AG"&amp;$A149),0),""))</f>
        <v/>
      </c>
      <c r="Y149" s="253" t="str">
        <f t="array" aca="1" ref="Y149" ca="1">IF(Y$2="","",IFERROR(IF(FIND(Y$2,$C149)&gt;=1,INDIRECT($B149&amp;"!"&amp;"AG"&amp;$A149),0),""))</f>
        <v/>
      </c>
      <c r="Z149" s="253" t="str">
        <f t="array" aca="1" ref="Z149" ca="1">IF(Z$2="","",IFERROR(IF(FIND(Z$2,$C149)&gt;=1,INDIRECT($B149&amp;"!"&amp;"AG"&amp;$A149),0),""))</f>
        <v/>
      </c>
      <c r="AA149" s="253" t="str">
        <f t="array" aca="1" ref="AA149" ca="1">IF(AA$2="","",IFERROR(IF(FIND(AA$2,$C149)&gt;=1,INDIRECT($B149&amp;"!"&amp;"AG"&amp;$A149),0),""))</f>
        <v/>
      </c>
      <c r="AB149" s="253" t="str">
        <f t="array" aca="1" ref="AB149" ca="1">IF(AB$2="","",IFERROR(IF(FIND(AB$2,$C149)&gt;=1,INDIRECT($B149&amp;"!"&amp;"AG"&amp;$A149),0),""))</f>
        <v/>
      </c>
      <c r="AC149" s="253" t="str">
        <f t="array" aca="1" ref="AC149" ca="1">IF(AC$2="","",IFERROR(IF(FIND(AC$2,$C149)&gt;=1,INDIRECT($B149&amp;"!"&amp;"AG"&amp;$A149),0),""))</f>
        <v/>
      </c>
      <c r="AD149" s="253" t="str">
        <f t="array" aca="1" ref="AD149" ca="1">IF(AD$2="","",IFERROR(IF(FIND(AD$2,$C149)&gt;=1,INDIRECT($B149&amp;"!"&amp;"AG"&amp;$A149),0),""))</f>
        <v/>
      </c>
      <c r="AE149" s="253" t="str">
        <f t="array" aca="1" ref="AE149" ca="1">IF(AE$2="","",IFERROR(IF(FIND(AE$2,$C149)&gt;=1,INDIRECT($B149&amp;"!"&amp;"AG"&amp;$A149),0),""))</f>
        <v/>
      </c>
      <c r="AF149" s="253" t="str">
        <f t="array" aca="1" ref="AF149" ca="1">IF(AF$2="","",IFERROR(IF(FIND(AF$2,$C149)&gt;=1,INDIRECT($B149&amp;"!"&amp;"AG"&amp;$A149),0),""))</f>
        <v/>
      </c>
      <c r="AG149" s="253" t="str">
        <f t="array" aca="1" ref="AG149" ca="1">IF(AG$2="","",IFERROR(IF(FIND(AG$2,$C149)&gt;=1,INDIRECT($B149&amp;"!"&amp;"AG"&amp;$A149),0),""))</f>
        <v/>
      </c>
      <c r="AH149" s="253" t="str">
        <f t="array" aca="1" ref="AH149" ca="1">IF(AH$2="","",IFERROR(IF(FIND(AH$2,$C149)&gt;=1,INDIRECT($B149&amp;"!"&amp;"AG"&amp;$A149),0),""))</f>
        <v/>
      </c>
      <c r="AI149" s="253" t="str">
        <f t="array" aca="1" ref="AI149" ca="1">IF(AI$2="","",IFERROR(IF(FIND(AI$2,$C149)&gt;=1,INDIRECT($B149&amp;"!"&amp;"AG"&amp;$A149),0),""))</f>
        <v/>
      </c>
      <c r="AJ149" s="253" t="str">
        <f t="array" aca="1" ref="AJ149" ca="1">IF(AJ$2="","",IFERROR(IF(FIND(AJ$2,$C149)&gt;=1,INDIRECT($B149&amp;"!"&amp;"AG"&amp;$A149),0),""))</f>
        <v/>
      </c>
      <c r="AK149" s="253" t="str">
        <f t="array" aca="1" ref="AK149" ca="1">IF(AK$2="","",IFERROR(IF(FIND(AK$2,$C149)&gt;=1,INDIRECT($B149&amp;"!"&amp;"AG"&amp;$A149),0),""))</f>
        <v/>
      </c>
      <c r="AL149" s="253" t="str">
        <f t="array" aca="1" ref="AL149" ca="1">IF(AL$2="","",IFERROR(IF(FIND(AL$2,$C149)&gt;=1,INDIRECT($B149&amp;"!"&amp;"AG"&amp;$A149),0),""))</f>
        <v/>
      </c>
      <c r="AM149" s="253" t="str">
        <f t="array" aca="1" ref="AM149" ca="1">IF(AM$2="","",IFERROR(IF(FIND(AM$2,$C149)&gt;=1,INDIRECT($B149&amp;"!"&amp;"AG"&amp;$A149),0),""))</f>
        <v/>
      </c>
      <c r="AN149" s="253" t="str">
        <f t="array" aca="1" ref="AN149" ca="1">IF(AN$2="","",IFERROR(IF(FIND(AN$2,$C149)&gt;=1,INDIRECT($B149&amp;"!"&amp;"AG"&amp;$A149),0),""))</f>
        <v/>
      </c>
      <c r="AO149" s="253" t="str">
        <f t="array" aca="1" ref="AO149" ca="1">IF(AO$2="","",IFERROR(IF(FIND(AO$2,$C149)&gt;=1,INDIRECT($B149&amp;"!"&amp;"AG"&amp;$A149),0),""))</f>
        <v/>
      </c>
      <c r="AP149" s="253" t="str">
        <f t="array" aca="1" ref="AP149" ca="1">IF(AP$2="","",IFERROR(IF(FIND(AP$2,$C149)&gt;=1,INDIRECT($B149&amp;"!"&amp;"AG"&amp;$A149),0),""))</f>
        <v/>
      </c>
      <c r="AQ149" s="253" t="str">
        <f t="array" aca="1" ref="AQ149" ca="1">IF(AQ$2="","",IFERROR(IF(FIND(AQ$2,$C149)&gt;=1,INDIRECT($B149&amp;"!"&amp;"AG"&amp;$A149),0),""))</f>
        <v/>
      </c>
      <c r="AR149" s="253" t="str">
        <f t="array" aca="1" ref="AR149" ca="1">IF(AR$2="","",IFERROR(IF(FIND(AR$2,$C149)&gt;=1,INDIRECT($B149&amp;"!"&amp;"AG"&amp;$A149),0),""))</f>
        <v/>
      </c>
      <c r="AS149" s="253" t="str">
        <f t="array" aca="1" ref="AS149" ca="1">IF(AS$2="","",IFERROR(IF(FIND(AS$2,$C149)&gt;=1,INDIRECT($B149&amp;"!"&amp;"AG"&amp;$A149),0),""))</f>
        <v/>
      </c>
      <c r="AU149" s="254" t="str">
        <f t="array" aca="1" ref="AU149" ca="1">IFERROR(INDIRECT(B149&amp;"!"&amp;"A"&amp;A149),"")</f>
        <v/>
      </c>
      <c r="AV149" s="2" t="str">
        <f t="shared" ref="AV149:AV167" ca="1" si="115">IF($C149="","",$C149)</f>
        <v/>
      </c>
      <c r="AW149" s="253" t="str">
        <f t="array" aca="1" ref="AW149" ca="1">IF(AW$2="","",IFERROR(IF(FIND(AW$2,$C149)&gt;=1,IF(INDIRECT($B149&amp;"!"&amp;"AH"&amp;$A149)="","",INDIRECT($B149&amp;"!"&amp;"AH"&amp;$A149)),0),""))</f>
        <v/>
      </c>
      <c r="AX149" s="253" t="str">
        <f t="array" aca="1" ref="AX149" ca="1">IF(AX$2="","",IFERROR(IF(FIND(AX$2,$C149)&gt;=1,IF(INDIRECT($B149&amp;"!"&amp;"AH"&amp;$A149)="","",INDIRECT($B149&amp;"!"&amp;"AH"&amp;$A149)),0),""))</f>
        <v/>
      </c>
      <c r="AY149" s="253" t="str">
        <f t="array" aca="1" ref="AY149" ca="1">IF(AY$2="","",IFERROR(IF(FIND(AY$2,$C149)&gt;=1,IF(INDIRECT($B149&amp;"!"&amp;"AH"&amp;$A149)="","",INDIRECT($B149&amp;"!"&amp;"AH"&amp;$A149)),0),""))</f>
        <v/>
      </c>
      <c r="AZ149" s="253" t="str">
        <f t="array" aca="1" ref="AZ149" ca="1">IF(AZ$2="","",IFERROR(IF(FIND(AZ$2,$C149)&gt;=1,IF(INDIRECT($B149&amp;"!"&amp;"AH"&amp;$A149)="","",INDIRECT($B149&amp;"!"&amp;"AH"&amp;$A149)),0),""))</f>
        <v/>
      </c>
      <c r="BA149" s="253" t="str">
        <f t="array" aca="1" ref="BA149" ca="1">IF(BA$2="","",IFERROR(IF(FIND(BA$2,$C149)&gt;=1,IF(INDIRECT($B149&amp;"!"&amp;"AH"&amp;$A149)="","",INDIRECT($B149&amp;"!"&amp;"AH"&amp;$A149)),0),""))</f>
        <v/>
      </c>
      <c r="BB149" s="253" t="str">
        <f t="array" aca="1" ref="BB149" ca="1">IF(BB$2="","",IFERROR(IF(FIND(BB$2,$C149)&gt;=1,IF(INDIRECT($B149&amp;"!"&amp;"AH"&amp;$A149)="","",INDIRECT($B149&amp;"!"&amp;"AH"&amp;$A149)),0),""))</f>
        <v/>
      </c>
      <c r="BC149" s="253" t="str">
        <f t="array" aca="1" ref="BC149" ca="1">IF(BC$2="","",IFERROR(IF(FIND(BC$2,$C149)&gt;=1,IF(INDIRECT($B149&amp;"!"&amp;"AH"&amp;$A149)="","",INDIRECT($B149&amp;"!"&amp;"AH"&amp;$A149)),0),""))</f>
        <v/>
      </c>
      <c r="BD149" s="253" t="str">
        <f t="array" aca="1" ref="BD149" ca="1">IF(BD$2="","",IFERROR(IF(FIND(BD$2,$C149)&gt;=1,IF(INDIRECT($B149&amp;"!"&amp;"AH"&amp;$A149)="","",INDIRECT($B149&amp;"!"&amp;"AH"&amp;$A149)),0),""))</f>
        <v/>
      </c>
      <c r="BE149" s="253" t="str">
        <f t="array" aca="1" ref="BE149" ca="1">IF(BE$2="","",IFERROR(IF(FIND(BE$2,$C149)&gt;=1,IF(INDIRECT($B149&amp;"!"&amp;"AH"&amp;$A149)="","",INDIRECT($B149&amp;"!"&amp;"AH"&amp;$A149)),0),""))</f>
        <v/>
      </c>
      <c r="BF149" s="253" t="str">
        <f t="array" aca="1" ref="BF149" ca="1">IF(BF$2="","",IFERROR(IF(FIND(BF$2,$C149)&gt;=1,IF(INDIRECT($B149&amp;"!"&amp;"AH"&amp;$A149)="","",INDIRECT($B149&amp;"!"&amp;"AH"&amp;$A149)),0),""))</f>
        <v/>
      </c>
      <c r="BG149" s="253" t="str">
        <f t="array" aca="1" ref="BG149" ca="1">IF(BG$2="","",IFERROR(IF(FIND(BG$2,$C149)&gt;=1,IF(INDIRECT($B149&amp;"!"&amp;"AH"&amp;$A149)="","",INDIRECT($B149&amp;"!"&amp;"AH"&amp;$A149)),0),""))</f>
        <v/>
      </c>
      <c r="BH149" s="253" t="str">
        <f t="array" aca="1" ref="BH149" ca="1">IF(BH$2="","",IFERROR(IF(FIND(BH$2,$C149)&gt;=1,IF(INDIRECT($B149&amp;"!"&amp;"AH"&amp;$A149)="","",INDIRECT($B149&amp;"!"&amp;"AH"&amp;$A149)),0),""))</f>
        <v/>
      </c>
      <c r="BI149" s="253" t="str">
        <f t="array" aca="1" ref="BI149" ca="1">IF(BI$2="","",IFERROR(IF(FIND(BI$2,$C149)&gt;=1,IF(INDIRECT($B149&amp;"!"&amp;"AH"&amp;$A149)="","",INDIRECT($B149&amp;"!"&amp;"AH"&amp;$A149)),0),""))</f>
        <v/>
      </c>
      <c r="BJ149" s="253" t="str">
        <f t="array" aca="1" ref="BJ149" ca="1">IF(BJ$2="","",IFERROR(IF(FIND(BJ$2,$C149)&gt;=1,IF(INDIRECT($B149&amp;"!"&amp;"AH"&amp;$A149)="","",INDIRECT($B149&amp;"!"&amp;"AH"&amp;$A149)),0),""))</f>
        <v/>
      </c>
      <c r="BK149" s="253" t="str">
        <f t="array" aca="1" ref="BK149" ca="1">IF(BK$2="","",IFERROR(IF(FIND(BK$2,$C149)&gt;=1,IF(INDIRECT($B149&amp;"!"&amp;"AH"&amp;$A149)="","",INDIRECT($B149&amp;"!"&amp;"AH"&amp;$A149)),0),""))</f>
        <v/>
      </c>
      <c r="BL149" s="253" t="str">
        <f t="array" aca="1" ref="BL149" ca="1">IF(BL$2="","",IFERROR(IF(FIND(BL$2,$C149)&gt;=1,IF(INDIRECT($B149&amp;"!"&amp;"AH"&amp;$A149)="","",INDIRECT($B149&amp;"!"&amp;"AH"&amp;$A149)),0),""))</f>
        <v/>
      </c>
      <c r="BM149" s="253" t="str">
        <f t="array" aca="1" ref="BM149" ca="1">IF(BM$2="","",IFERROR(IF(FIND(BM$2,$C149)&gt;=1,IF(INDIRECT($B149&amp;"!"&amp;"AH"&amp;$A149)="","",INDIRECT($B149&amp;"!"&amp;"AH"&amp;$A149)),0),""))</f>
        <v/>
      </c>
      <c r="BN149" s="253" t="str">
        <f t="array" aca="1" ref="BN149" ca="1">IF(BN$2="","",IFERROR(IF(FIND(BN$2,$C149)&gt;=1,IF(INDIRECT($B149&amp;"!"&amp;"AH"&amp;$A149)="","",INDIRECT($B149&amp;"!"&amp;"AH"&amp;$A149)),0),""))</f>
        <v/>
      </c>
      <c r="BO149" s="253" t="str">
        <f t="array" aca="1" ref="BO149" ca="1">IF(BO$2="","",IFERROR(IF(FIND(BO$2,$C149)&gt;=1,IF(INDIRECT($B149&amp;"!"&amp;"AH"&amp;$A149)="","",INDIRECT($B149&amp;"!"&amp;"AH"&amp;$A149)),0),""))</f>
        <v/>
      </c>
      <c r="BP149" s="253" t="str">
        <f t="array" aca="1" ref="BP149" ca="1">IF(BP$2="","",IFERROR(IF(FIND(BP$2,$C149)&gt;=1,IF(INDIRECT($B149&amp;"!"&amp;"AH"&amp;$A149)="","",INDIRECT($B149&amp;"!"&amp;"AH"&amp;$A149)),0),""))</f>
        <v/>
      </c>
      <c r="BQ149" s="253" t="str">
        <f t="array" aca="1" ref="BQ149" ca="1">IF(BQ$2="","",IFERROR(IF(FIND(BQ$2,$C149)&gt;=1,IF(INDIRECT($B149&amp;"!"&amp;"AH"&amp;$A149)="","",INDIRECT($B149&amp;"!"&amp;"AH"&amp;$A149)),0),""))</f>
        <v/>
      </c>
      <c r="BR149" s="253" t="str">
        <f t="array" aca="1" ref="BR149" ca="1">IF(BR$2="","",IFERROR(IF(FIND(BR$2,$C149)&gt;=1,IF(INDIRECT($B149&amp;"!"&amp;"AH"&amp;$A149)="","",INDIRECT($B149&amp;"!"&amp;"AH"&amp;$A149)),0),""))</f>
        <v/>
      </c>
      <c r="BS149" s="253" t="str">
        <f t="array" aca="1" ref="BS149" ca="1">IF(BS$2="","",IFERROR(IF(FIND(BS$2,$C149)&gt;=1,IF(INDIRECT($B149&amp;"!"&amp;"AH"&amp;$A149)="","",INDIRECT($B149&amp;"!"&amp;"AH"&amp;$A149)),0),""))</f>
        <v/>
      </c>
      <c r="BT149" s="253" t="str">
        <f t="array" aca="1" ref="BT149" ca="1">IF(BT$2="","",IFERROR(IF(FIND(BT$2,$C149)&gt;=1,IF(INDIRECT($B149&amp;"!"&amp;"AH"&amp;$A149)="","",INDIRECT($B149&amp;"!"&amp;"AH"&amp;$A149)),0),""))</f>
        <v/>
      </c>
      <c r="BU149" s="253" t="str">
        <f t="array" aca="1" ref="BU149" ca="1">IF(BU$2="","",IFERROR(IF(FIND(BU$2,$C149)&gt;=1,IF(INDIRECT($B149&amp;"!"&amp;"AH"&amp;$A149)="","",INDIRECT($B149&amp;"!"&amp;"AH"&amp;$A149)),0),""))</f>
        <v/>
      </c>
      <c r="BV149" s="253" t="str">
        <f t="array" aca="1" ref="BV149" ca="1">IF(BV$2="","",IFERROR(IF(FIND(BV$2,$C149)&gt;=1,IF(INDIRECT($B149&amp;"!"&amp;"AH"&amp;$A149)="","",INDIRECT($B149&amp;"!"&amp;"AH"&amp;$A149)),0),""))</f>
        <v/>
      </c>
      <c r="BW149" s="253" t="str">
        <f t="array" aca="1" ref="BW149" ca="1">IF(BW$2="","",IFERROR(IF(FIND(BW$2,$C149)&gt;=1,IF(INDIRECT($B149&amp;"!"&amp;"AH"&amp;$A149)="","",INDIRECT($B149&amp;"!"&amp;"AH"&amp;$A149)),0),""))</f>
        <v/>
      </c>
      <c r="BX149" s="253" t="str">
        <f t="array" aca="1" ref="BX149" ca="1">IF(BX$2="","",IFERROR(IF(FIND(BX$2,$C149)&gt;=1,IF(INDIRECT($B149&amp;"!"&amp;"AH"&amp;$A149)="","",INDIRECT($B149&amp;"!"&amp;"AH"&amp;$A149)),0),""))</f>
        <v/>
      </c>
      <c r="BY149" s="253" t="str">
        <f t="array" aca="1" ref="BY149" ca="1">IF(BY$2="","",IFERROR(IF(FIND(BY$2,$C149)&gt;=1,IF(INDIRECT($B149&amp;"!"&amp;"AH"&amp;$A149)="","",INDIRECT($B149&amp;"!"&amp;"AH"&amp;$A149)),0),""))</f>
        <v/>
      </c>
      <c r="BZ149" s="253" t="str">
        <f t="array" aca="1" ref="BZ149" ca="1">IF(BZ$2="","",IFERROR(IF(FIND(BZ$2,$C149)&gt;=1,IF(INDIRECT($B149&amp;"!"&amp;"AH"&amp;$A149)="","",INDIRECT($B149&amp;"!"&amp;"AH"&amp;$A149)),0),""))</f>
        <v/>
      </c>
      <c r="CA149" s="253" t="str">
        <f t="array" aca="1" ref="CA149" ca="1">IF(CA$2="","",IFERROR(IF(FIND(CA$2,$C149)&gt;=1,IF(INDIRECT($B149&amp;"!"&amp;"AH"&amp;$A149)="","",INDIRECT($B149&amp;"!"&amp;"AH"&amp;$A149)),0),""))</f>
        <v/>
      </c>
      <c r="CB149" s="253" t="str">
        <f t="array" aca="1" ref="CB149" ca="1">IF(CB$2="","",IFERROR(IF(FIND(CB$2,$C149)&gt;=1,IF(INDIRECT($B149&amp;"!"&amp;"AH"&amp;$A149)="","",INDIRECT($B149&amp;"!"&amp;"AH"&amp;$A149)),0),""))</f>
        <v/>
      </c>
      <c r="CC149" s="253" t="str">
        <f t="array" aca="1" ref="CC149" ca="1">IF(CC$2="","",IFERROR(IF(FIND(CC$2,$C149)&gt;=1,IF(INDIRECT($B149&amp;"!"&amp;"AH"&amp;$A149)="","",INDIRECT($B149&amp;"!"&amp;"AH"&amp;$A149)),0),""))</f>
        <v/>
      </c>
      <c r="CD149" s="253" t="str">
        <f t="array" aca="1" ref="CD149" ca="1">IF(CD$2="","",IFERROR(IF(FIND(CD$2,$C149)&gt;=1,IF(INDIRECT($B149&amp;"!"&amp;"AH"&amp;$A149)="","",INDIRECT($B149&amp;"!"&amp;"AH"&amp;$A149)),0),""))</f>
        <v/>
      </c>
      <c r="CE149" s="253" t="str">
        <f t="array" aca="1" ref="CE149" ca="1">IF(CE$2="","",IFERROR(IF(FIND(CE$2,$C149)&gt;=1,IF(INDIRECT($B149&amp;"!"&amp;"AH"&amp;$A149)="","",INDIRECT($B149&amp;"!"&amp;"AH"&amp;$A149)),0),""))</f>
        <v/>
      </c>
      <c r="CF149" s="253" t="str">
        <f t="array" aca="1" ref="CF149" ca="1">IF(CF$2="","",IFERROR(IF(FIND(CF$2,$C149)&gt;=1,IF(INDIRECT($B149&amp;"!"&amp;"AH"&amp;$A149)="","",INDIRECT($B149&amp;"!"&amp;"AH"&amp;$A149)),0),""))</f>
        <v/>
      </c>
      <c r="CG149" s="253" t="str">
        <f t="array" aca="1" ref="CG149" ca="1">IF(CG$2="","",IFERROR(IF(FIND(CG$2,$C149)&gt;=1,IF(INDIRECT($B149&amp;"!"&amp;"AH"&amp;$A149)="","",INDIRECT($B149&amp;"!"&amp;"AH"&amp;$A149)),0),""))</f>
        <v/>
      </c>
      <c r="CH149" s="253" t="str">
        <f t="array" aca="1" ref="CH149" ca="1">IF(CH$2="","",IFERROR(IF(FIND(CH$2,$C149)&gt;=1,IF(INDIRECT($B149&amp;"!"&amp;"AH"&amp;$A149)="","",INDIRECT($B149&amp;"!"&amp;"AH"&amp;$A149)),0),""))</f>
        <v/>
      </c>
      <c r="CI149" s="253" t="str">
        <f t="array" aca="1" ref="CI149" ca="1">IF(CI$2="","",IFERROR(IF(FIND(CI$2,$C149)&gt;=1,IF(INDIRECT($B149&amp;"!"&amp;"AH"&amp;$A149)="","",INDIRECT($B149&amp;"!"&amp;"AH"&amp;$A149)),0),""))</f>
        <v/>
      </c>
      <c r="CJ149" s="253" t="str">
        <f t="array" aca="1" ref="CJ149" ca="1">IF(CJ$2="","",IFERROR(IF(FIND(CJ$2,$C149)&gt;=1,IF(INDIRECT($B149&amp;"!"&amp;"AH"&amp;$A149)="","",INDIRECT($B149&amp;"!"&amp;"AH"&amp;$A149)),0),""))</f>
        <v/>
      </c>
      <c r="CK149" s="253" t="str">
        <f t="array" aca="1" ref="CK149" ca="1">IF(CK$2="","",IFERROR(IF(FIND(CK$2,$C149)&gt;=1,IF(INDIRECT($B149&amp;"!"&amp;"AH"&amp;$A149)="","",INDIRECT($B149&amp;"!"&amp;"AH"&amp;$A149)),0),""))</f>
        <v/>
      </c>
      <c r="CL149" s="253" t="str">
        <f t="array" aca="1" ref="CL149" ca="1">IF(CL$2="","",IFERROR(IF(FIND(CL$2,$C149)&gt;=1,IF(INDIRECT($B149&amp;"!"&amp;"AH"&amp;$A149)="","",INDIRECT($B149&amp;"!"&amp;"AH"&amp;$A149)),0),""))</f>
        <v/>
      </c>
      <c r="CO149" s="2" t="str">
        <f t="shared" ref="CO149:CO167" ca="1" si="116">IF($C149="","",$C149)</f>
        <v/>
      </c>
      <c r="CP149" s="253" t="str">
        <f t="array" aca="1" ref="CP149" ca="1">IF(CP$2="","",IFERROR(IF(FIND(CP$2,$C149)&gt;=1,INDIRECT($B149&amp;"!"&amp;"AG"&amp;$A149),0),""))</f>
        <v/>
      </c>
      <c r="CQ149" s="253" t="str">
        <f t="array" aca="1" ref="CQ149" ca="1">IF(CQ$2="","",IFERROR(IF(FIND(CQ$2,$C149)&gt;=1,INDIRECT($B149&amp;"!"&amp;"AG"&amp;$A149),0),""))</f>
        <v/>
      </c>
      <c r="CR149" s="253" t="str">
        <f t="array" aca="1" ref="CR149" ca="1">IF(CR$2="","",IFERROR(IF(FIND(CR$2,$C149)&gt;=1,INDIRECT($B149&amp;"!"&amp;"AG"&amp;$A149),0),""))</f>
        <v/>
      </c>
      <c r="CS149" s="253" t="str">
        <f t="array" aca="1" ref="CS149" ca="1">IF(CS$2="","",IFERROR(IF(FIND(CS$2,$C149)&gt;=1,INDIRECT($B149&amp;"!"&amp;"AG"&amp;$A149),0),""))</f>
        <v/>
      </c>
      <c r="CV149" s="2" t="str">
        <f t="shared" ref="CV149:CV167" ca="1" si="117">IF($C149="","",$C149)</f>
        <v/>
      </c>
      <c r="CW149" s="253" t="str">
        <f t="array" aca="1" ref="CW149" ca="1">IF(CW$2="","",IFERROR(IF(FIND(CW$2,$C149)&gt;=1,IF(INDIRECT($B149&amp;"!"&amp;"AH"&amp;$A149)="","",INDIRECT($B149&amp;"!"&amp;"AH"&amp;$A149)&amp;" "),0),""))</f>
        <v/>
      </c>
      <c r="CX149" s="253" t="str">
        <f t="array" aca="1" ref="CX149" ca="1">IF(CX$2="","",IFERROR(IF(FIND(CX$2,$C149)&gt;=1,IF(INDIRECT($B149&amp;"!"&amp;"AH"&amp;$A149)="","",INDIRECT($B149&amp;"!"&amp;"AH"&amp;$A149)&amp;" "),0),""))</f>
        <v/>
      </c>
      <c r="CY149" s="253" t="str">
        <f t="array" aca="1" ref="CY149" ca="1">IF(CY$2="","",IFERROR(IF(FIND(CY$2,$C149)&gt;=1,IF(INDIRECT($B149&amp;"!"&amp;"AH"&amp;$A149)="","",INDIRECT($B149&amp;"!"&amp;"AH"&amp;$A149)&amp;" "),0),""))</f>
        <v/>
      </c>
      <c r="CZ149" s="253" t="str">
        <f t="array" aca="1" ref="CZ149" ca="1">IF(CZ$2="","",IFERROR(IF(FIND(CZ$2,$C149)&gt;=1,IF(INDIRECT($B149&amp;"!"&amp;"AH"&amp;$A149)="","",INDIRECT($B149&amp;"!"&amp;"AH"&amp;$A149)&amp;" "),0),""))</f>
        <v/>
      </c>
      <c r="DC149" s="2" t="str">
        <f t="shared" ca="1" si="77"/>
        <v/>
      </c>
      <c r="DD149" s="253" t="str" cm="1">
        <f t="array" aca="1" ref="DD149" ca="1">IF(DD$2="","",IFERROR(IF(FIND(DD$2,$C149)&gt;=1,INDIRECT($B149&amp;"!"&amp;"AG"&amp;$A149),0),""))</f>
        <v/>
      </c>
      <c r="DE149" s="253" t="str" cm="1">
        <f t="array" aca="1" ref="DE149" ca="1">IF(DE$2="","",IFERROR(IF(FIND(DE$2,$C149)&gt;=1,INDIRECT($B149&amp;"!"&amp;"AG"&amp;$A149),0),""))</f>
        <v/>
      </c>
      <c r="DF149" s="253" t="str" cm="1">
        <f t="array" aca="1" ref="DF149" ca="1">IF(DF$2="","",IFERROR(IF(FIND(DF$2,$C149)&gt;=1,INDIRECT($B149&amp;"!"&amp;"AG"&amp;$A149),0),""))</f>
        <v/>
      </c>
      <c r="DG149" s="253" t="str" cm="1">
        <f t="array" aca="1" ref="DG149" ca="1">IF(DG$2="","",IFERROR(IF(FIND(DG$2,$C149)&gt;=1,INDIRECT($B149&amp;"!"&amp;"AG"&amp;$A149),0),""))</f>
        <v/>
      </c>
      <c r="DH149" s="253" t="str" cm="1">
        <f t="array" aca="1" ref="DH149" ca="1">IF(DH$2="","",IFERROR(IF(FIND(DH$2,$C149)&gt;=1,INDIRECT($B149&amp;"!"&amp;"AG"&amp;$A149),0),""))</f>
        <v/>
      </c>
      <c r="DI149" s="253" t="str" cm="1">
        <f t="array" aca="1" ref="DI149" ca="1">IF(DI$2="","",IFERROR(IF(FIND(DI$2,$C149)&gt;=1,INDIRECT($B149&amp;"!"&amp;"AG"&amp;$A149),0),""))</f>
        <v/>
      </c>
      <c r="DJ149" s="253" t="str" cm="1">
        <f t="array" aca="1" ref="DJ149" ca="1">IF(DJ$2="","",IFERROR(IF(FIND(DJ$2,$C149)&gt;=1,INDIRECT($B149&amp;"!"&amp;"AG"&amp;$A149),0),""))</f>
        <v/>
      </c>
      <c r="DK149" s="253" t="str" cm="1">
        <f t="array" aca="1" ref="DK149" ca="1">IF(DK$2="","",IFERROR(IF(FIND(DK$2,$C149)&gt;=1,INDIRECT($B149&amp;"!"&amp;"AG"&amp;$A149),0),""))</f>
        <v/>
      </c>
      <c r="DL149" s="253" t="str" cm="1">
        <f t="array" aca="1" ref="DL149" ca="1">IF(DL$2="","",IFERROR(IF(FIND(DL$2,$C149)&gt;=1,INDIRECT($B149&amp;"!"&amp;"AG"&amp;$A149),0),""))</f>
        <v/>
      </c>
      <c r="DM149" s="253" t="str" cm="1">
        <f t="array" aca="1" ref="DM149" ca="1">IF(DM$2="","",IFERROR(IF(FIND(DM$2,$C149)&gt;=1,INDIRECT($B149&amp;"!"&amp;"AG"&amp;$A149),0),""))</f>
        <v/>
      </c>
      <c r="DN149" s="253" t="str" cm="1">
        <f t="array" aca="1" ref="DN149" ca="1">IF(DN$2="","",IFERROR(IF(FIND(DN$2,$C149)&gt;=1,INDIRECT($B149&amp;"!"&amp;"AG"&amp;$A149),0),""))</f>
        <v/>
      </c>
      <c r="DO149" s="253" t="str" cm="1">
        <f t="array" aca="1" ref="DO149" ca="1">IF(DO$2="","",IFERROR(IF(FIND(DO$2,$C149)&gt;=1,INDIRECT($B149&amp;"!"&amp;"AG"&amp;$A149),0),""))</f>
        <v/>
      </c>
      <c r="DP149" s="253" t="str" cm="1">
        <f t="array" aca="1" ref="DP149" ca="1">IF(DP$2="","",IFERROR(IF(FIND(DP$2,$C149)&gt;=1,INDIRECT($B149&amp;"!"&amp;"AG"&amp;$A149),0),""))</f>
        <v/>
      </c>
      <c r="DQ149" s="253" t="str" cm="1">
        <f t="array" aca="1" ref="DQ149" ca="1">IF(DQ$2="","",IFERROR(IF(FIND(DQ$2,$C149)&gt;=1,INDIRECT($B149&amp;"!"&amp;"AG"&amp;$A149),0),""))</f>
        <v/>
      </c>
      <c r="DR149" s="253" t="str" cm="1">
        <f t="array" aca="1" ref="DR149" ca="1">IF(DR$2="","",IFERROR(IF(FIND(DR$2,$C149)&gt;=1,INDIRECT($B149&amp;"!"&amp;"AG"&amp;$A149),0),""))</f>
        <v/>
      </c>
      <c r="DS149" s="253" t="str" cm="1">
        <f t="array" aca="1" ref="DS149" ca="1">IF(DS$2="","",IFERROR(IF(FIND(DS$2,$C149)&gt;=1,INDIRECT($B149&amp;"!"&amp;"AG"&amp;$A149),0),""))</f>
        <v/>
      </c>
      <c r="DT149" s="253" t="str" cm="1">
        <f t="array" aca="1" ref="DT149" ca="1">IF(DT$2="","",IFERROR(IF(FIND(DT$2,$C149)&gt;=1,INDIRECT($B149&amp;"!"&amp;"AG"&amp;$A149),0),""))</f>
        <v/>
      </c>
      <c r="DU149" s="253" t="str" cm="1">
        <f t="array" aca="1" ref="DU149" ca="1">IF(DU$2="","",IFERROR(IF(FIND(DU$2,$C149)&gt;=1,INDIRECT($B149&amp;"!"&amp;"AG"&amp;$A149),0),""))</f>
        <v/>
      </c>
      <c r="DV149" s="253" t="str" cm="1">
        <f t="array" aca="1" ref="DV149" ca="1">IF(DV$2="","",IFERROR(IF(FIND(DV$2,$C149)&gt;=1,INDIRECT($B149&amp;"!"&amp;"AG"&amp;$A149),0),""))</f>
        <v/>
      </c>
      <c r="DW149" s="253" t="str" cm="1">
        <f t="array" aca="1" ref="DW149" ca="1">IF(DW$2="","",IFERROR(IF(FIND(DW$2,$C149)&gt;=1,INDIRECT($B149&amp;"!"&amp;"AG"&amp;$A149),0),""))</f>
        <v/>
      </c>
      <c r="DX149" s="253" t="str" cm="1">
        <f t="array" aca="1" ref="DX149" ca="1">IF(DX$2="","",IFERROR(IF(FIND(DX$2,$C149)&gt;=1,INDIRECT($B149&amp;"!"&amp;"AG"&amp;$A149),0),""))</f>
        <v/>
      </c>
      <c r="DY149" s="253" t="str" cm="1">
        <f t="array" aca="1" ref="DY149" ca="1">IF(DY$2="","",IFERROR(IF(FIND(DY$2,$C149)&gt;=1,INDIRECT($B149&amp;"!"&amp;"AG"&amp;$A149),0),""))</f>
        <v/>
      </c>
      <c r="DZ149" s="253" t="str" cm="1">
        <f t="array" aca="1" ref="DZ149" ca="1">IF(DZ$2="","",IFERROR(IF(FIND(DZ$2,$C149)&gt;=1,INDIRECT($B149&amp;"!"&amp;"AG"&amp;$A149),0),""))</f>
        <v/>
      </c>
      <c r="EA149" s="253" t="str" cm="1">
        <f t="array" aca="1" ref="EA149" ca="1">IF(EA$2="","",IFERROR(IF(FIND(EA$2,$C149)&gt;=1,INDIRECT($B149&amp;"!"&amp;"AG"&amp;$A149),0),""))</f>
        <v/>
      </c>
      <c r="EB149" s="253" t="str" cm="1">
        <f t="array" aca="1" ref="EB149" ca="1">IF(EB$2="","",IFERROR(IF(FIND(EB$2,$C149)&gt;=1,INDIRECT($B149&amp;"!"&amp;"AG"&amp;$A149),0),""))</f>
        <v/>
      </c>
      <c r="EC149" s="253" t="str" cm="1">
        <f t="array" aca="1" ref="EC149" ca="1">IF(EC$2="","",IFERROR(IF(FIND(EC$2,$C149)&gt;=1,INDIRECT($B149&amp;"!"&amp;"AG"&amp;$A149),0),""))</f>
        <v/>
      </c>
      <c r="ED149" s="253" t="str" cm="1">
        <f t="array" aca="1" ref="ED149" ca="1">IF(ED$2="","",IFERROR(IF(FIND(ED$2,$C149)&gt;=1,INDIRECT($B149&amp;"!"&amp;"AG"&amp;$A149),0),""))</f>
        <v/>
      </c>
      <c r="EE149" s="253" t="str" cm="1">
        <f t="array" aca="1" ref="EE149" ca="1">IF(EE$2="","",IFERROR(IF(FIND(EE$2,$C149)&gt;=1,INDIRECT($B149&amp;"!"&amp;"AG"&amp;$A149),0),""))</f>
        <v/>
      </c>
      <c r="EF149" s="253" t="str" cm="1">
        <f t="array" aca="1" ref="EF149" ca="1">IF(EF$2="","",IFERROR(IF(FIND(EF$2,$C149)&gt;=1,INDIRECT($B149&amp;"!"&amp;"AG"&amp;$A149),0),""))</f>
        <v/>
      </c>
      <c r="EG149" s="253" t="str" cm="1">
        <f t="array" aca="1" ref="EG149" ca="1">IF(EG$2="","",IFERROR(IF(FIND(EG$2,$C149)&gt;=1,INDIRECT($B149&amp;"!"&amp;"AG"&amp;$A149),0),""))</f>
        <v/>
      </c>
      <c r="EH149" s="253" t="str" cm="1">
        <f t="array" aca="1" ref="EH149" ca="1">IF(EH$2="","",IFERROR(IF(FIND(EH$2,$C149)&gt;=1,INDIRECT($B149&amp;"!"&amp;"AG"&amp;$A149),0),""))</f>
        <v/>
      </c>
      <c r="EI149" s="253" t="str" cm="1">
        <f t="array" aca="1" ref="EI149" ca="1">IF(EI$2="","",IFERROR(IF(FIND(EI$2,$C149)&gt;=1,INDIRECT($B149&amp;"!"&amp;"AG"&amp;$A149),0),""))</f>
        <v/>
      </c>
      <c r="EJ149" s="253" t="str" cm="1">
        <f t="array" aca="1" ref="EJ149" ca="1">IF(EJ$2="","",IFERROR(IF(FIND(EJ$2,$C149)&gt;=1,INDIRECT($B149&amp;"!"&amp;"AG"&amp;$A149),0),""))</f>
        <v/>
      </c>
      <c r="EK149" s="253" t="str" cm="1">
        <f t="array" aca="1" ref="EK149" ca="1">IF(EK$2="","",IFERROR(IF(FIND(EK$2,$C149)&gt;=1,INDIRECT($B149&amp;"!"&amp;"AG"&amp;$A149),0),""))</f>
        <v/>
      </c>
      <c r="EL149" s="253" t="str" cm="1">
        <f t="array" aca="1" ref="EL149" ca="1">IF(EL$2="","",IFERROR(IF(FIND(EL$2,$C149)&gt;=1,INDIRECT($B149&amp;"!"&amp;"AG"&amp;$A149),0),""))</f>
        <v/>
      </c>
      <c r="EM149" s="253" t="str" cm="1">
        <f t="array" aca="1" ref="EM149" ca="1">IF(EM$2="","",IFERROR(IF(FIND(EM$2,$C149)&gt;=1,INDIRECT($B149&amp;"!"&amp;"AG"&amp;$A149),0),""))</f>
        <v/>
      </c>
      <c r="EN149" s="253" t="str" cm="1">
        <f t="array" aca="1" ref="EN149" ca="1">IF(EN$2="","",IFERROR(IF(FIND(EN$2,$C149)&gt;=1,INDIRECT($B149&amp;"!"&amp;"AG"&amp;$A149),0),""))</f>
        <v/>
      </c>
      <c r="EO149" s="253" t="str" cm="1">
        <f t="array" aca="1" ref="EO149" ca="1">IF(EO$2="","",IFERROR(IF(FIND(EO$2,$C149)&gt;=1,INDIRECT($B149&amp;"!"&amp;"AG"&amp;$A149),0),""))</f>
        <v/>
      </c>
      <c r="EP149" s="253" t="str" cm="1">
        <f t="array" aca="1" ref="EP149" ca="1">IF(EP$2="","",IFERROR(IF(FIND(EP$2,$C149)&gt;=1,INDIRECT($B149&amp;"!"&amp;"AG"&amp;$A149),0),""))</f>
        <v/>
      </c>
      <c r="EQ149" s="253" t="str" cm="1">
        <f t="array" aca="1" ref="EQ149" ca="1">IF(EQ$2="","",IFERROR(IF(FIND(EQ$2,$C149)&gt;=1,INDIRECT($B149&amp;"!"&amp;"AG"&amp;$A149),0),""))</f>
        <v/>
      </c>
      <c r="ER149" s="253" t="str" cm="1">
        <f t="array" aca="1" ref="ER149" ca="1">IF(ER$2="","",IFERROR(IF(FIND(ER$2,$C149)&gt;=1,INDIRECT($B149&amp;"!"&amp;"AG"&amp;$A149),0),""))</f>
        <v/>
      </c>
      <c r="ES149" s="253" t="str" cm="1">
        <f t="array" aca="1" ref="ES149" ca="1">IF(ES$2="","",IFERROR(IF(FIND(ES$2,$C149)&gt;=1,INDIRECT($B149&amp;"!"&amp;"AG"&amp;$A149),0),""))</f>
        <v/>
      </c>
      <c r="ET149" s="253" t="str" cm="1">
        <f t="array" aca="1" ref="ET149" ca="1">IF(ET$2="","",IFERROR(IF(FIND(ET$2,$C149)&gt;=1,INDIRECT($B149&amp;"!"&amp;"AG"&amp;$A149),0),""))</f>
        <v/>
      </c>
      <c r="EU149" s="253" t="str" cm="1">
        <f t="array" aca="1" ref="EU149" ca="1">IF(EU$2="","",IFERROR(IF(FIND(EU$2,$C149)&gt;=1,INDIRECT($B149&amp;"!"&amp;"AG"&amp;$A149),0),""))</f>
        <v/>
      </c>
      <c r="EV149" s="253" t="str" cm="1">
        <f t="array" aca="1" ref="EV149" ca="1">IF(EV$2="","",IFERROR(IF(FIND(EV$2,$C149)&gt;=1,INDIRECT($B149&amp;"!"&amp;"AG"&amp;$A149),0),""))</f>
        <v/>
      </c>
    </row>
    <row r="150" spans="1:152" x14ac:dyDescent="0.3">
      <c r="A150" s="252">
        <f t="shared" ca="1" si="113"/>
        <v>43</v>
      </c>
      <c r="B150" s="252" t="str">
        <f t="shared" si="114"/>
        <v>Mar_2024</v>
      </c>
      <c r="C150" s="252" t="str">
        <f t="shared" ref="C150:C167" ca="1" si="118">IF(A150="","",IF(OR(AU150="",AU150=Row_total_eu_projects,AU150=Row_total_other,AU150=Row_total_absences),"",UPPER(AU150)))</f>
        <v/>
      </c>
      <c r="D150" s="253" t="str">
        <f t="array" aca="1" ref="D150" ca="1">IF(D$2="","",IFERROR(IF(FIND(D$2,$C150)&gt;=1,INDIRECT($B150&amp;"!"&amp;"AG"&amp;$A150),0),""))</f>
        <v/>
      </c>
      <c r="E150" s="253" t="str">
        <f t="array" aca="1" ref="E150" ca="1">IF(E$2="","",IFERROR(IF(FIND(E$2,$C150)&gt;=1,INDIRECT($B150&amp;"!"&amp;"AG"&amp;$A150),0),""))</f>
        <v/>
      </c>
      <c r="F150" s="253" t="str">
        <f t="array" aca="1" ref="F150" ca="1">IF(F$2="","",IFERROR(IF(FIND(F$2,$C150)&gt;=1,INDIRECT($B150&amp;"!"&amp;"AG"&amp;$A150),0),""))</f>
        <v/>
      </c>
      <c r="G150" s="253" t="str">
        <f t="array" aca="1" ref="G150" ca="1">IF(G$2="","",IFERROR(IF(FIND(G$2,$C150)&gt;=1,INDIRECT($B150&amp;"!"&amp;"AG"&amp;$A150),0),""))</f>
        <v/>
      </c>
      <c r="H150" s="253" t="str">
        <f t="array" aca="1" ref="H150" ca="1">IF(H$2="","",IFERROR(IF(FIND(H$2,$C150)&gt;=1,INDIRECT($B150&amp;"!"&amp;"AG"&amp;$A150),0),""))</f>
        <v/>
      </c>
      <c r="I150" s="253" t="str">
        <f t="array" aca="1" ref="I150" ca="1">IF(I$2="","",IFERROR(IF(FIND(I$2,$C150)&gt;=1,INDIRECT($B150&amp;"!"&amp;"AG"&amp;$A150),0),""))</f>
        <v/>
      </c>
      <c r="J150" s="253" t="str">
        <f t="array" aca="1" ref="J150" ca="1">IF(J$2="","",IFERROR(IF(FIND(J$2,$C150)&gt;=1,INDIRECT($B150&amp;"!"&amp;"AG"&amp;$A150),0),""))</f>
        <v/>
      </c>
      <c r="K150" s="253" t="str">
        <f t="array" aca="1" ref="K150" ca="1">IF(K$2="","",IFERROR(IF(FIND(K$2,$C150)&gt;=1,INDIRECT($B150&amp;"!"&amp;"AG"&amp;$A150),0),""))</f>
        <v/>
      </c>
      <c r="L150" s="253" t="str">
        <f t="array" aca="1" ref="L150" ca="1">IF(L$2="","",IFERROR(IF(FIND(L$2,$C150)&gt;=1,INDIRECT($B150&amp;"!"&amp;"AG"&amp;$A150),0),""))</f>
        <v/>
      </c>
      <c r="M150" s="253" t="str">
        <f t="array" aca="1" ref="M150" ca="1">IF(M$2="","",IFERROR(IF(FIND(M$2,$C150)&gt;=1,INDIRECT($B150&amp;"!"&amp;"AG"&amp;$A150),0),""))</f>
        <v/>
      </c>
      <c r="N150" s="253" t="str">
        <f t="array" aca="1" ref="N150" ca="1">IF(N$2="","",IFERROR(IF(FIND(N$2,$C150)&gt;=1,INDIRECT($B150&amp;"!"&amp;"AG"&amp;$A150),0),""))</f>
        <v/>
      </c>
      <c r="O150" s="253" t="str">
        <f t="array" aca="1" ref="O150" ca="1">IF(O$2="","",IFERROR(IF(FIND(O$2,$C150)&gt;=1,INDIRECT($B150&amp;"!"&amp;"AG"&amp;$A150),0),""))</f>
        <v/>
      </c>
      <c r="P150" s="253" t="str">
        <f t="array" aca="1" ref="P150" ca="1">IF(P$2="","",IFERROR(IF(FIND(P$2,$C150)&gt;=1,INDIRECT($B150&amp;"!"&amp;"AG"&amp;$A150),0),""))</f>
        <v/>
      </c>
      <c r="Q150" s="253" t="str">
        <f t="array" aca="1" ref="Q150" ca="1">IF(Q$2="","",IFERROR(IF(FIND(Q$2,$C150)&gt;=1,INDIRECT($B150&amp;"!"&amp;"AG"&amp;$A150),0),""))</f>
        <v/>
      </c>
      <c r="R150" s="253" t="str">
        <f t="array" aca="1" ref="R150" ca="1">IF(R$2="","",IFERROR(IF(FIND(R$2,$C150)&gt;=1,INDIRECT($B150&amp;"!"&amp;"AG"&amp;$A150),0),""))</f>
        <v/>
      </c>
      <c r="S150" s="253" t="str">
        <f t="array" aca="1" ref="S150" ca="1">IF(S$2="","",IFERROR(IF(FIND(S$2,$C150)&gt;=1,INDIRECT($B150&amp;"!"&amp;"AG"&amp;$A150),0),""))</f>
        <v/>
      </c>
      <c r="T150" s="253" t="str">
        <f t="array" aca="1" ref="T150" ca="1">IF(T$2="","",IFERROR(IF(FIND(T$2,$C150)&gt;=1,INDIRECT($B150&amp;"!"&amp;"AG"&amp;$A150),0),""))</f>
        <v/>
      </c>
      <c r="U150" s="253" t="str">
        <f t="array" aca="1" ref="U150" ca="1">IF(U$2="","",IFERROR(IF(FIND(U$2,$C150)&gt;=1,INDIRECT($B150&amp;"!"&amp;"AG"&amp;$A150),0),""))</f>
        <v/>
      </c>
      <c r="V150" s="253" t="str">
        <f t="array" aca="1" ref="V150" ca="1">IF(V$2="","",IFERROR(IF(FIND(V$2,$C150)&gt;=1,INDIRECT($B150&amp;"!"&amp;"AG"&amp;$A150),0),""))</f>
        <v/>
      </c>
      <c r="W150" s="253" t="str">
        <f t="array" aca="1" ref="W150" ca="1">IF(W$2="","",IFERROR(IF(FIND(W$2,$C150)&gt;=1,INDIRECT($B150&amp;"!"&amp;"AG"&amp;$A150),0),""))</f>
        <v/>
      </c>
      <c r="X150" s="253" t="str">
        <f t="array" aca="1" ref="X150" ca="1">IF(X$2="","",IFERROR(IF(FIND(X$2,$C150)&gt;=1,INDIRECT($B150&amp;"!"&amp;"AG"&amp;$A150),0),""))</f>
        <v/>
      </c>
      <c r="Y150" s="253" t="str">
        <f t="array" aca="1" ref="Y150" ca="1">IF(Y$2="","",IFERROR(IF(FIND(Y$2,$C150)&gt;=1,INDIRECT($B150&amp;"!"&amp;"AG"&amp;$A150),0),""))</f>
        <v/>
      </c>
      <c r="Z150" s="253" t="str">
        <f t="array" aca="1" ref="Z150" ca="1">IF(Z$2="","",IFERROR(IF(FIND(Z$2,$C150)&gt;=1,INDIRECT($B150&amp;"!"&amp;"AG"&amp;$A150),0),""))</f>
        <v/>
      </c>
      <c r="AA150" s="253" t="str">
        <f t="array" aca="1" ref="AA150" ca="1">IF(AA$2="","",IFERROR(IF(FIND(AA$2,$C150)&gt;=1,INDIRECT($B150&amp;"!"&amp;"AG"&amp;$A150),0),""))</f>
        <v/>
      </c>
      <c r="AB150" s="253" t="str">
        <f t="array" aca="1" ref="AB150" ca="1">IF(AB$2="","",IFERROR(IF(FIND(AB$2,$C150)&gt;=1,INDIRECT($B150&amp;"!"&amp;"AG"&amp;$A150),0),""))</f>
        <v/>
      </c>
      <c r="AC150" s="253" t="str">
        <f t="array" aca="1" ref="AC150" ca="1">IF(AC$2="","",IFERROR(IF(FIND(AC$2,$C150)&gt;=1,INDIRECT($B150&amp;"!"&amp;"AG"&amp;$A150),0),""))</f>
        <v/>
      </c>
      <c r="AD150" s="253" t="str">
        <f t="array" aca="1" ref="AD150" ca="1">IF(AD$2="","",IFERROR(IF(FIND(AD$2,$C150)&gt;=1,INDIRECT($B150&amp;"!"&amp;"AG"&amp;$A150),0),""))</f>
        <v/>
      </c>
      <c r="AE150" s="253" t="str">
        <f t="array" aca="1" ref="AE150" ca="1">IF(AE$2="","",IFERROR(IF(FIND(AE$2,$C150)&gt;=1,INDIRECT($B150&amp;"!"&amp;"AG"&amp;$A150),0),""))</f>
        <v/>
      </c>
      <c r="AF150" s="253" t="str">
        <f t="array" aca="1" ref="AF150" ca="1">IF(AF$2="","",IFERROR(IF(FIND(AF$2,$C150)&gt;=1,INDIRECT($B150&amp;"!"&amp;"AG"&amp;$A150),0),""))</f>
        <v/>
      </c>
      <c r="AG150" s="253" t="str">
        <f t="array" aca="1" ref="AG150" ca="1">IF(AG$2="","",IFERROR(IF(FIND(AG$2,$C150)&gt;=1,INDIRECT($B150&amp;"!"&amp;"AG"&amp;$A150),0),""))</f>
        <v/>
      </c>
      <c r="AH150" s="253" t="str">
        <f t="array" aca="1" ref="AH150" ca="1">IF(AH$2="","",IFERROR(IF(FIND(AH$2,$C150)&gt;=1,INDIRECT($B150&amp;"!"&amp;"AG"&amp;$A150),0),""))</f>
        <v/>
      </c>
      <c r="AI150" s="253" t="str">
        <f t="array" aca="1" ref="AI150" ca="1">IF(AI$2="","",IFERROR(IF(FIND(AI$2,$C150)&gt;=1,INDIRECT($B150&amp;"!"&amp;"AG"&amp;$A150),0),""))</f>
        <v/>
      </c>
      <c r="AJ150" s="253" t="str">
        <f t="array" aca="1" ref="AJ150" ca="1">IF(AJ$2="","",IFERROR(IF(FIND(AJ$2,$C150)&gt;=1,INDIRECT($B150&amp;"!"&amp;"AG"&amp;$A150),0),""))</f>
        <v/>
      </c>
      <c r="AK150" s="253" t="str">
        <f t="array" aca="1" ref="AK150" ca="1">IF(AK$2="","",IFERROR(IF(FIND(AK$2,$C150)&gt;=1,INDIRECT($B150&amp;"!"&amp;"AG"&amp;$A150),0),""))</f>
        <v/>
      </c>
      <c r="AL150" s="253" t="str">
        <f t="array" aca="1" ref="AL150" ca="1">IF(AL$2="","",IFERROR(IF(FIND(AL$2,$C150)&gt;=1,INDIRECT($B150&amp;"!"&amp;"AG"&amp;$A150),0),""))</f>
        <v/>
      </c>
      <c r="AM150" s="253" t="str">
        <f t="array" aca="1" ref="AM150" ca="1">IF(AM$2="","",IFERROR(IF(FIND(AM$2,$C150)&gt;=1,INDIRECT($B150&amp;"!"&amp;"AG"&amp;$A150),0),""))</f>
        <v/>
      </c>
      <c r="AN150" s="253" t="str">
        <f t="array" aca="1" ref="AN150" ca="1">IF(AN$2="","",IFERROR(IF(FIND(AN$2,$C150)&gt;=1,INDIRECT($B150&amp;"!"&amp;"AG"&amp;$A150),0),""))</f>
        <v/>
      </c>
      <c r="AO150" s="253" t="str">
        <f t="array" aca="1" ref="AO150" ca="1">IF(AO$2="","",IFERROR(IF(FIND(AO$2,$C150)&gt;=1,INDIRECT($B150&amp;"!"&amp;"AG"&amp;$A150),0),""))</f>
        <v/>
      </c>
      <c r="AP150" s="253" t="str">
        <f t="array" aca="1" ref="AP150" ca="1">IF(AP$2="","",IFERROR(IF(FIND(AP$2,$C150)&gt;=1,INDIRECT($B150&amp;"!"&amp;"AG"&amp;$A150),0),""))</f>
        <v/>
      </c>
      <c r="AQ150" s="253" t="str">
        <f t="array" aca="1" ref="AQ150" ca="1">IF(AQ$2="","",IFERROR(IF(FIND(AQ$2,$C150)&gt;=1,INDIRECT($B150&amp;"!"&amp;"AG"&amp;$A150),0),""))</f>
        <v/>
      </c>
      <c r="AR150" s="253" t="str">
        <f t="array" aca="1" ref="AR150" ca="1">IF(AR$2="","",IFERROR(IF(FIND(AR$2,$C150)&gt;=1,INDIRECT($B150&amp;"!"&amp;"AG"&amp;$A150),0),""))</f>
        <v/>
      </c>
      <c r="AS150" s="253" t="str">
        <f t="array" aca="1" ref="AS150" ca="1">IF(AS$2="","",IFERROR(IF(FIND(AS$2,$C150)&gt;=1,INDIRECT($B150&amp;"!"&amp;"AG"&amp;$A150),0),""))</f>
        <v/>
      </c>
      <c r="AU150" s="254" t="str">
        <f t="array" aca="1" ref="AU150" ca="1">IFERROR(INDIRECT(B150&amp;"!"&amp;"A"&amp;A150),"")</f>
        <v/>
      </c>
      <c r="AV150" s="2" t="str">
        <f t="shared" ca="1" si="115"/>
        <v/>
      </c>
      <c r="AW150" s="253" t="str">
        <f t="array" aca="1" ref="AW150" ca="1">IF(AW$2="","",IFERROR(IF(FIND(AW$2,$C150)&gt;=1,IF(INDIRECT($B150&amp;"!"&amp;"AH"&amp;$A150)="","",INDIRECT($B150&amp;"!"&amp;"AH"&amp;$A150)),0),""))</f>
        <v/>
      </c>
      <c r="AX150" s="253" t="str">
        <f t="array" aca="1" ref="AX150" ca="1">IF(AX$2="","",IFERROR(IF(FIND(AX$2,$C150)&gt;=1,IF(INDIRECT($B150&amp;"!"&amp;"AH"&amp;$A150)="","",INDIRECT($B150&amp;"!"&amp;"AH"&amp;$A150)),0),""))</f>
        <v/>
      </c>
      <c r="AY150" s="253" t="str">
        <f t="array" aca="1" ref="AY150" ca="1">IF(AY$2="","",IFERROR(IF(FIND(AY$2,$C150)&gt;=1,IF(INDIRECT($B150&amp;"!"&amp;"AH"&amp;$A150)="","",INDIRECT($B150&amp;"!"&amp;"AH"&amp;$A150)),0),""))</f>
        <v/>
      </c>
      <c r="AZ150" s="253" t="str">
        <f t="array" aca="1" ref="AZ150" ca="1">IF(AZ$2="","",IFERROR(IF(FIND(AZ$2,$C150)&gt;=1,IF(INDIRECT($B150&amp;"!"&amp;"AH"&amp;$A150)="","",INDIRECT($B150&amp;"!"&amp;"AH"&amp;$A150)),0),""))</f>
        <v/>
      </c>
      <c r="BA150" s="253" t="str">
        <f t="array" aca="1" ref="BA150" ca="1">IF(BA$2="","",IFERROR(IF(FIND(BA$2,$C150)&gt;=1,IF(INDIRECT($B150&amp;"!"&amp;"AH"&amp;$A150)="","",INDIRECT($B150&amp;"!"&amp;"AH"&amp;$A150)),0),""))</f>
        <v/>
      </c>
      <c r="BB150" s="253" t="str">
        <f t="array" aca="1" ref="BB150" ca="1">IF(BB$2="","",IFERROR(IF(FIND(BB$2,$C150)&gt;=1,IF(INDIRECT($B150&amp;"!"&amp;"AH"&amp;$A150)="","",INDIRECT($B150&amp;"!"&amp;"AH"&amp;$A150)),0),""))</f>
        <v/>
      </c>
      <c r="BC150" s="253" t="str">
        <f t="array" aca="1" ref="BC150" ca="1">IF(BC$2="","",IFERROR(IF(FIND(BC$2,$C150)&gt;=1,IF(INDIRECT($B150&amp;"!"&amp;"AH"&amp;$A150)="","",INDIRECT($B150&amp;"!"&amp;"AH"&amp;$A150)),0),""))</f>
        <v/>
      </c>
      <c r="BD150" s="253" t="str">
        <f t="array" aca="1" ref="BD150" ca="1">IF(BD$2="","",IFERROR(IF(FIND(BD$2,$C150)&gt;=1,IF(INDIRECT($B150&amp;"!"&amp;"AH"&amp;$A150)="","",INDIRECT($B150&amp;"!"&amp;"AH"&amp;$A150)),0),""))</f>
        <v/>
      </c>
      <c r="BE150" s="253" t="str">
        <f t="array" aca="1" ref="BE150" ca="1">IF(BE$2="","",IFERROR(IF(FIND(BE$2,$C150)&gt;=1,IF(INDIRECT($B150&amp;"!"&amp;"AH"&amp;$A150)="","",INDIRECT($B150&amp;"!"&amp;"AH"&amp;$A150)),0),""))</f>
        <v/>
      </c>
      <c r="BF150" s="253" t="str">
        <f t="array" aca="1" ref="BF150" ca="1">IF(BF$2="","",IFERROR(IF(FIND(BF$2,$C150)&gt;=1,IF(INDIRECT($B150&amp;"!"&amp;"AH"&amp;$A150)="","",INDIRECT($B150&amp;"!"&amp;"AH"&amp;$A150)),0),""))</f>
        <v/>
      </c>
      <c r="BG150" s="253" t="str">
        <f t="array" aca="1" ref="BG150" ca="1">IF(BG$2="","",IFERROR(IF(FIND(BG$2,$C150)&gt;=1,IF(INDIRECT($B150&amp;"!"&amp;"AH"&amp;$A150)="","",INDIRECT($B150&amp;"!"&amp;"AH"&amp;$A150)),0),""))</f>
        <v/>
      </c>
      <c r="BH150" s="253" t="str">
        <f t="array" aca="1" ref="BH150" ca="1">IF(BH$2="","",IFERROR(IF(FIND(BH$2,$C150)&gt;=1,IF(INDIRECT($B150&amp;"!"&amp;"AH"&amp;$A150)="","",INDIRECT($B150&amp;"!"&amp;"AH"&amp;$A150)),0),""))</f>
        <v/>
      </c>
      <c r="BI150" s="253" t="str">
        <f t="array" aca="1" ref="BI150" ca="1">IF(BI$2="","",IFERROR(IF(FIND(BI$2,$C150)&gt;=1,IF(INDIRECT($B150&amp;"!"&amp;"AH"&amp;$A150)="","",INDIRECT($B150&amp;"!"&amp;"AH"&amp;$A150)),0),""))</f>
        <v/>
      </c>
      <c r="BJ150" s="253" t="str">
        <f t="array" aca="1" ref="BJ150" ca="1">IF(BJ$2="","",IFERROR(IF(FIND(BJ$2,$C150)&gt;=1,IF(INDIRECT($B150&amp;"!"&amp;"AH"&amp;$A150)="","",INDIRECT($B150&amp;"!"&amp;"AH"&amp;$A150)),0),""))</f>
        <v/>
      </c>
      <c r="BK150" s="253" t="str">
        <f t="array" aca="1" ref="BK150" ca="1">IF(BK$2="","",IFERROR(IF(FIND(BK$2,$C150)&gt;=1,IF(INDIRECT($B150&amp;"!"&amp;"AH"&amp;$A150)="","",INDIRECT($B150&amp;"!"&amp;"AH"&amp;$A150)),0),""))</f>
        <v/>
      </c>
      <c r="BL150" s="253" t="str">
        <f t="array" aca="1" ref="BL150" ca="1">IF(BL$2="","",IFERROR(IF(FIND(BL$2,$C150)&gt;=1,IF(INDIRECT($B150&amp;"!"&amp;"AH"&amp;$A150)="","",INDIRECT($B150&amp;"!"&amp;"AH"&amp;$A150)),0),""))</f>
        <v/>
      </c>
      <c r="BM150" s="253" t="str">
        <f t="array" aca="1" ref="BM150" ca="1">IF(BM$2="","",IFERROR(IF(FIND(BM$2,$C150)&gt;=1,IF(INDIRECT($B150&amp;"!"&amp;"AH"&amp;$A150)="","",INDIRECT($B150&amp;"!"&amp;"AH"&amp;$A150)),0),""))</f>
        <v/>
      </c>
      <c r="BN150" s="253" t="str">
        <f t="array" aca="1" ref="BN150" ca="1">IF(BN$2="","",IFERROR(IF(FIND(BN$2,$C150)&gt;=1,IF(INDIRECT($B150&amp;"!"&amp;"AH"&amp;$A150)="","",INDIRECT($B150&amp;"!"&amp;"AH"&amp;$A150)),0),""))</f>
        <v/>
      </c>
      <c r="BO150" s="253" t="str">
        <f t="array" aca="1" ref="BO150" ca="1">IF(BO$2="","",IFERROR(IF(FIND(BO$2,$C150)&gt;=1,IF(INDIRECT($B150&amp;"!"&amp;"AH"&amp;$A150)="","",INDIRECT($B150&amp;"!"&amp;"AH"&amp;$A150)),0),""))</f>
        <v/>
      </c>
      <c r="BP150" s="253" t="str">
        <f t="array" aca="1" ref="BP150" ca="1">IF(BP$2="","",IFERROR(IF(FIND(BP$2,$C150)&gt;=1,IF(INDIRECT($B150&amp;"!"&amp;"AH"&amp;$A150)="","",INDIRECT($B150&amp;"!"&amp;"AH"&amp;$A150)),0),""))</f>
        <v/>
      </c>
      <c r="BQ150" s="253" t="str">
        <f t="array" aca="1" ref="BQ150" ca="1">IF(BQ$2="","",IFERROR(IF(FIND(BQ$2,$C150)&gt;=1,IF(INDIRECT($B150&amp;"!"&amp;"AH"&amp;$A150)="","",INDIRECT($B150&amp;"!"&amp;"AH"&amp;$A150)),0),""))</f>
        <v/>
      </c>
      <c r="BR150" s="253" t="str">
        <f t="array" aca="1" ref="BR150" ca="1">IF(BR$2="","",IFERROR(IF(FIND(BR$2,$C150)&gt;=1,IF(INDIRECT($B150&amp;"!"&amp;"AH"&amp;$A150)="","",INDIRECT($B150&amp;"!"&amp;"AH"&amp;$A150)),0),""))</f>
        <v/>
      </c>
      <c r="BS150" s="253" t="str">
        <f t="array" aca="1" ref="BS150" ca="1">IF(BS$2="","",IFERROR(IF(FIND(BS$2,$C150)&gt;=1,IF(INDIRECT($B150&amp;"!"&amp;"AH"&amp;$A150)="","",INDIRECT($B150&amp;"!"&amp;"AH"&amp;$A150)),0),""))</f>
        <v/>
      </c>
      <c r="BT150" s="253" t="str">
        <f t="array" aca="1" ref="BT150" ca="1">IF(BT$2="","",IFERROR(IF(FIND(BT$2,$C150)&gt;=1,IF(INDIRECT($B150&amp;"!"&amp;"AH"&amp;$A150)="","",INDIRECT($B150&amp;"!"&amp;"AH"&amp;$A150)),0),""))</f>
        <v/>
      </c>
      <c r="BU150" s="253" t="str">
        <f t="array" aca="1" ref="BU150" ca="1">IF(BU$2="","",IFERROR(IF(FIND(BU$2,$C150)&gt;=1,IF(INDIRECT($B150&amp;"!"&amp;"AH"&amp;$A150)="","",INDIRECT($B150&amp;"!"&amp;"AH"&amp;$A150)),0),""))</f>
        <v/>
      </c>
      <c r="BV150" s="253" t="str">
        <f t="array" aca="1" ref="BV150" ca="1">IF(BV$2="","",IFERROR(IF(FIND(BV$2,$C150)&gt;=1,IF(INDIRECT($B150&amp;"!"&amp;"AH"&amp;$A150)="","",INDIRECT($B150&amp;"!"&amp;"AH"&amp;$A150)),0),""))</f>
        <v/>
      </c>
      <c r="BW150" s="253" t="str">
        <f t="array" aca="1" ref="BW150" ca="1">IF(BW$2="","",IFERROR(IF(FIND(BW$2,$C150)&gt;=1,IF(INDIRECT($B150&amp;"!"&amp;"AH"&amp;$A150)="","",INDIRECT($B150&amp;"!"&amp;"AH"&amp;$A150)),0),""))</f>
        <v/>
      </c>
      <c r="BX150" s="253" t="str">
        <f t="array" aca="1" ref="BX150" ca="1">IF(BX$2="","",IFERROR(IF(FIND(BX$2,$C150)&gt;=1,IF(INDIRECT($B150&amp;"!"&amp;"AH"&amp;$A150)="","",INDIRECT($B150&amp;"!"&amp;"AH"&amp;$A150)),0),""))</f>
        <v/>
      </c>
      <c r="BY150" s="253" t="str">
        <f t="array" aca="1" ref="BY150" ca="1">IF(BY$2="","",IFERROR(IF(FIND(BY$2,$C150)&gt;=1,IF(INDIRECT($B150&amp;"!"&amp;"AH"&amp;$A150)="","",INDIRECT($B150&amp;"!"&amp;"AH"&amp;$A150)),0),""))</f>
        <v/>
      </c>
      <c r="BZ150" s="253" t="str">
        <f t="array" aca="1" ref="BZ150" ca="1">IF(BZ$2="","",IFERROR(IF(FIND(BZ$2,$C150)&gt;=1,IF(INDIRECT($B150&amp;"!"&amp;"AH"&amp;$A150)="","",INDIRECT($B150&amp;"!"&amp;"AH"&amp;$A150)),0),""))</f>
        <v/>
      </c>
      <c r="CA150" s="253" t="str">
        <f t="array" aca="1" ref="CA150" ca="1">IF(CA$2="","",IFERROR(IF(FIND(CA$2,$C150)&gt;=1,IF(INDIRECT($B150&amp;"!"&amp;"AH"&amp;$A150)="","",INDIRECT($B150&amp;"!"&amp;"AH"&amp;$A150)),0),""))</f>
        <v/>
      </c>
      <c r="CB150" s="253" t="str">
        <f t="array" aca="1" ref="CB150" ca="1">IF(CB$2="","",IFERROR(IF(FIND(CB$2,$C150)&gt;=1,IF(INDIRECT($B150&amp;"!"&amp;"AH"&amp;$A150)="","",INDIRECT($B150&amp;"!"&amp;"AH"&amp;$A150)),0),""))</f>
        <v/>
      </c>
      <c r="CC150" s="253" t="str">
        <f t="array" aca="1" ref="CC150" ca="1">IF(CC$2="","",IFERROR(IF(FIND(CC$2,$C150)&gt;=1,IF(INDIRECT($B150&amp;"!"&amp;"AH"&amp;$A150)="","",INDIRECT($B150&amp;"!"&amp;"AH"&amp;$A150)),0),""))</f>
        <v/>
      </c>
      <c r="CD150" s="253" t="str">
        <f t="array" aca="1" ref="CD150" ca="1">IF(CD$2="","",IFERROR(IF(FIND(CD$2,$C150)&gt;=1,IF(INDIRECT($B150&amp;"!"&amp;"AH"&amp;$A150)="","",INDIRECT($B150&amp;"!"&amp;"AH"&amp;$A150)),0),""))</f>
        <v/>
      </c>
      <c r="CE150" s="253" t="str">
        <f t="array" aca="1" ref="CE150" ca="1">IF(CE$2="","",IFERROR(IF(FIND(CE$2,$C150)&gt;=1,IF(INDIRECT($B150&amp;"!"&amp;"AH"&amp;$A150)="","",INDIRECT($B150&amp;"!"&amp;"AH"&amp;$A150)),0),""))</f>
        <v/>
      </c>
      <c r="CF150" s="253" t="str">
        <f t="array" aca="1" ref="CF150" ca="1">IF(CF$2="","",IFERROR(IF(FIND(CF$2,$C150)&gt;=1,IF(INDIRECT($B150&amp;"!"&amp;"AH"&amp;$A150)="","",INDIRECT($B150&amp;"!"&amp;"AH"&amp;$A150)),0),""))</f>
        <v/>
      </c>
      <c r="CG150" s="253" t="str">
        <f t="array" aca="1" ref="CG150" ca="1">IF(CG$2="","",IFERROR(IF(FIND(CG$2,$C150)&gt;=1,IF(INDIRECT($B150&amp;"!"&amp;"AH"&amp;$A150)="","",INDIRECT($B150&amp;"!"&amp;"AH"&amp;$A150)),0),""))</f>
        <v/>
      </c>
      <c r="CH150" s="253" t="str">
        <f t="array" aca="1" ref="CH150" ca="1">IF(CH$2="","",IFERROR(IF(FIND(CH$2,$C150)&gt;=1,IF(INDIRECT($B150&amp;"!"&amp;"AH"&amp;$A150)="","",INDIRECT($B150&amp;"!"&amp;"AH"&amp;$A150)),0),""))</f>
        <v/>
      </c>
      <c r="CI150" s="253" t="str">
        <f t="array" aca="1" ref="CI150" ca="1">IF(CI$2="","",IFERROR(IF(FIND(CI$2,$C150)&gt;=1,IF(INDIRECT($B150&amp;"!"&amp;"AH"&amp;$A150)="","",INDIRECT($B150&amp;"!"&amp;"AH"&amp;$A150)),0),""))</f>
        <v/>
      </c>
      <c r="CJ150" s="253" t="str">
        <f t="array" aca="1" ref="CJ150" ca="1">IF(CJ$2="","",IFERROR(IF(FIND(CJ$2,$C150)&gt;=1,IF(INDIRECT($B150&amp;"!"&amp;"AH"&amp;$A150)="","",INDIRECT($B150&amp;"!"&amp;"AH"&amp;$A150)),0),""))</f>
        <v/>
      </c>
      <c r="CK150" s="253" t="str">
        <f t="array" aca="1" ref="CK150" ca="1">IF(CK$2="","",IFERROR(IF(FIND(CK$2,$C150)&gt;=1,IF(INDIRECT($B150&amp;"!"&amp;"AH"&amp;$A150)="","",INDIRECT($B150&amp;"!"&amp;"AH"&amp;$A150)),0),""))</f>
        <v/>
      </c>
      <c r="CL150" s="253" t="str">
        <f t="array" aca="1" ref="CL150" ca="1">IF(CL$2="","",IFERROR(IF(FIND(CL$2,$C150)&gt;=1,IF(INDIRECT($B150&amp;"!"&amp;"AH"&amp;$A150)="","",INDIRECT($B150&amp;"!"&amp;"AH"&amp;$A150)),0),""))</f>
        <v/>
      </c>
      <c r="CO150" s="2" t="str">
        <f t="shared" ca="1" si="116"/>
        <v/>
      </c>
      <c r="CP150" s="253" t="str">
        <f t="array" aca="1" ref="CP150" ca="1">IF(CP$2="","",IFERROR(IF(FIND(CP$2,$C150)&gt;=1,INDIRECT($B150&amp;"!"&amp;"AG"&amp;$A150),0),""))</f>
        <v/>
      </c>
      <c r="CQ150" s="253" t="str">
        <f t="array" aca="1" ref="CQ150" ca="1">IF(CQ$2="","",IFERROR(IF(FIND(CQ$2,$C150)&gt;=1,INDIRECT($B150&amp;"!"&amp;"AG"&amp;$A150),0),""))</f>
        <v/>
      </c>
      <c r="CR150" s="253" t="str">
        <f t="array" aca="1" ref="CR150" ca="1">IF(CR$2="","",IFERROR(IF(FIND(CR$2,$C150)&gt;=1,INDIRECT($B150&amp;"!"&amp;"AG"&amp;$A150),0),""))</f>
        <v/>
      </c>
      <c r="CS150" s="253" t="str">
        <f t="array" aca="1" ref="CS150" ca="1">IF(CS$2="","",IFERROR(IF(FIND(CS$2,$C150)&gt;=1,INDIRECT($B150&amp;"!"&amp;"AG"&amp;$A150),0),""))</f>
        <v/>
      </c>
      <c r="CV150" s="2" t="str">
        <f t="shared" ca="1" si="117"/>
        <v/>
      </c>
      <c r="CW150" s="253" t="str">
        <f t="array" aca="1" ref="CW150" ca="1">IF(CW$2="","",IFERROR(IF(FIND(CW$2,$C150)&gt;=1,IF(INDIRECT($B150&amp;"!"&amp;"AH"&amp;$A150)="","",INDIRECT($B150&amp;"!"&amp;"AH"&amp;$A150)&amp;" "),0),""))</f>
        <v/>
      </c>
      <c r="CX150" s="253" t="str">
        <f t="array" aca="1" ref="CX150" ca="1">IF(CX$2="","",IFERROR(IF(FIND(CX$2,$C150)&gt;=1,IF(INDIRECT($B150&amp;"!"&amp;"AH"&amp;$A150)="","",INDIRECT($B150&amp;"!"&amp;"AH"&amp;$A150)&amp;" "),0),""))</f>
        <v/>
      </c>
      <c r="CY150" s="253" t="str">
        <f t="array" aca="1" ref="CY150" ca="1">IF(CY$2="","",IFERROR(IF(FIND(CY$2,$C150)&gt;=1,IF(INDIRECT($B150&amp;"!"&amp;"AH"&amp;$A150)="","",INDIRECT($B150&amp;"!"&amp;"AH"&amp;$A150)&amp;" "),0),""))</f>
        <v/>
      </c>
      <c r="CZ150" s="253" t="str">
        <f t="array" aca="1" ref="CZ150" ca="1">IF(CZ$2="","",IFERROR(IF(FIND(CZ$2,$C150)&gt;=1,IF(INDIRECT($B150&amp;"!"&amp;"AH"&amp;$A150)="","",INDIRECT($B150&amp;"!"&amp;"AH"&amp;$A150)&amp;" "),0),""))</f>
        <v/>
      </c>
      <c r="DC150" s="2" t="str">
        <f t="shared" ca="1" si="77"/>
        <v/>
      </c>
      <c r="DD150" s="253" t="str" cm="1">
        <f t="array" aca="1" ref="DD150" ca="1">IF(DD$2="","",IFERROR(IF(FIND(DD$2,$C150)&gt;=1,INDIRECT($B150&amp;"!"&amp;"AG"&amp;$A150),0),""))</f>
        <v/>
      </c>
      <c r="DE150" s="253" t="str" cm="1">
        <f t="array" aca="1" ref="DE150" ca="1">IF(DE$2="","",IFERROR(IF(FIND(DE$2,$C150)&gt;=1,INDIRECT($B150&amp;"!"&amp;"AG"&amp;$A150),0),""))</f>
        <v/>
      </c>
      <c r="DF150" s="253" t="str" cm="1">
        <f t="array" aca="1" ref="DF150" ca="1">IF(DF$2="","",IFERROR(IF(FIND(DF$2,$C150)&gt;=1,INDIRECT($B150&amp;"!"&amp;"AG"&amp;$A150),0),""))</f>
        <v/>
      </c>
      <c r="DG150" s="253" t="str" cm="1">
        <f t="array" aca="1" ref="DG150" ca="1">IF(DG$2="","",IFERROR(IF(FIND(DG$2,$C150)&gt;=1,INDIRECT($B150&amp;"!"&amp;"AG"&amp;$A150),0),""))</f>
        <v/>
      </c>
      <c r="DH150" s="253" t="str" cm="1">
        <f t="array" aca="1" ref="DH150" ca="1">IF(DH$2="","",IFERROR(IF(FIND(DH$2,$C150)&gt;=1,INDIRECT($B150&amp;"!"&amp;"AG"&amp;$A150),0),""))</f>
        <v/>
      </c>
      <c r="DI150" s="253" t="str" cm="1">
        <f t="array" aca="1" ref="DI150" ca="1">IF(DI$2="","",IFERROR(IF(FIND(DI$2,$C150)&gt;=1,INDIRECT($B150&amp;"!"&amp;"AG"&amp;$A150),0),""))</f>
        <v/>
      </c>
      <c r="DJ150" s="253" t="str" cm="1">
        <f t="array" aca="1" ref="DJ150" ca="1">IF(DJ$2="","",IFERROR(IF(FIND(DJ$2,$C150)&gt;=1,INDIRECT($B150&amp;"!"&amp;"AG"&amp;$A150),0),""))</f>
        <v/>
      </c>
      <c r="DK150" s="253" t="str" cm="1">
        <f t="array" aca="1" ref="DK150" ca="1">IF(DK$2="","",IFERROR(IF(FIND(DK$2,$C150)&gt;=1,INDIRECT($B150&amp;"!"&amp;"AG"&amp;$A150),0),""))</f>
        <v/>
      </c>
      <c r="DL150" s="253" t="str" cm="1">
        <f t="array" aca="1" ref="DL150" ca="1">IF(DL$2="","",IFERROR(IF(FIND(DL$2,$C150)&gt;=1,INDIRECT($B150&amp;"!"&amp;"AG"&amp;$A150),0),""))</f>
        <v/>
      </c>
      <c r="DM150" s="253" t="str" cm="1">
        <f t="array" aca="1" ref="DM150" ca="1">IF(DM$2="","",IFERROR(IF(FIND(DM$2,$C150)&gt;=1,INDIRECT($B150&amp;"!"&amp;"AG"&amp;$A150),0),""))</f>
        <v/>
      </c>
      <c r="DN150" s="253" t="str" cm="1">
        <f t="array" aca="1" ref="DN150" ca="1">IF(DN$2="","",IFERROR(IF(FIND(DN$2,$C150)&gt;=1,INDIRECT($B150&amp;"!"&amp;"AG"&amp;$A150),0),""))</f>
        <v/>
      </c>
      <c r="DO150" s="253" t="str" cm="1">
        <f t="array" aca="1" ref="DO150" ca="1">IF(DO$2="","",IFERROR(IF(FIND(DO$2,$C150)&gt;=1,INDIRECT($B150&amp;"!"&amp;"AG"&amp;$A150),0),""))</f>
        <v/>
      </c>
      <c r="DP150" s="253" t="str" cm="1">
        <f t="array" aca="1" ref="DP150" ca="1">IF(DP$2="","",IFERROR(IF(FIND(DP$2,$C150)&gt;=1,INDIRECT($B150&amp;"!"&amp;"AG"&amp;$A150),0),""))</f>
        <v/>
      </c>
      <c r="DQ150" s="253" t="str" cm="1">
        <f t="array" aca="1" ref="DQ150" ca="1">IF(DQ$2="","",IFERROR(IF(FIND(DQ$2,$C150)&gt;=1,INDIRECT($B150&amp;"!"&amp;"AG"&amp;$A150),0),""))</f>
        <v/>
      </c>
      <c r="DR150" s="253" t="str" cm="1">
        <f t="array" aca="1" ref="DR150" ca="1">IF(DR$2="","",IFERROR(IF(FIND(DR$2,$C150)&gt;=1,INDIRECT($B150&amp;"!"&amp;"AG"&amp;$A150),0),""))</f>
        <v/>
      </c>
      <c r="DS150" s="253" t="str" cm="1">
        <f t="array" aca="1" ref="DS150" ca="1">IF(DS$2="","",IFERROR(IF(FIND(DS$2,$C150)&gt;=1,INDIRECT($B150&amp;"!"&amp;"AG"&amp;$A150),0),""))</f>
        <v/>
      </c>
      <c r="DT150" s="253" t="str" cm="1">
        <f t="array" aca="1" ref="DT150" ca="1">IF(DT$2="","",IFERROR(IF(FIND(DT$2,$C150)&gt;=1,INDIRECT($B150&amp;"!"&amp;"AG"&amp;$A150),0),""))</f>
        <v/>
      </c>
      <c r="DU150" s="253" t="str" cm="1">
        <f t="array" aca="1" ref="DU150" ca="1">IF(DU$2="","",IFERROR(IF(FIND(DU$2,$C150)&gt;=1,INDIRECT($B150&amp;"!"&amp;"AG"&amp;$A150),0),""))</f>
        <v/>
      </c>
      <c r="DV150" s="253" t="str" cm="1">
        <f t="array" aca="1" ref="DV150" ca="1">IF(DV$2="","",IFERROR(IF(FIND(DV$2,$C150)&gt;=1,INDIRECT($B150&amp;"!"&amp;"AG"&amp;$A150),0),""))</f>
        <v/>
      </c>
      <c r="DW150" s="253" t="str" cm="1">
        <f t="array" aca="1" ref="DW150" ca="1">IF(DW$2="","",IFERROR(IF(FIND(DW$2,$C150)&gt;=1,INDIRECT($B150&amp;"!"&amp;"AG"&amp;$A150),0),""))</f>
        <v/>
      </c>
      <c r="DX150" s="253" t="str" cm="1">
        <f t="array" aca="1" ref="DX150" ca="1">IF(DX$2="","",IFERROR(IF(FIND(DX$2,$C150)&gt;=1,INDIRECT($B150&amp;"!"&amp;"AG"&amp;$A150),0),""))</f>
        <v/>
      </c>
      <c r="DY150" s="253" t="str" cm="1">
        <f t="array" aca="1" ref="DY150" ca="1">IF(DY$2="","",IFERROR(IF(FIND(DY$2,$C150)&gt;=1,INDIRECT($B150&amp;"!"&amp;"AG"&amp;$A150),0),""))</f>
        <v/>
      </c>
      <c r="DZ150" s="253" t="str" cm="1">
        <f t="array" aca="1" ref="DZ150" ca="1">IF(DZ$2="","",IFERROR(IF(FIND(DZ$2,$C150)&gt;=1,INDIRECT($B150&amp;"!"&amp;"AG"&amp;$A150),0),""))</f>
        <v/>
      </c>
      <c r="EA150" s="253" t="str" cm="1">
        <f t="array" aca="1" ref="EA150" ca="1">IF(EA$2="","",IFERROR(IF(FIND(EA$2,$C150)&gt;=1,INDIRECT($B150&amp;"!"&amp;"AG"&amp;$A150),0),""))</f>
        <v/>
      </c>
      <c r="EB150" s="253" t="str" cm="1">
        <f t="array" aca="1" ref="EB150" ca="1">IF(EB$2="","",IFERROR(IF(FIND(EB$2,$C150)&gt;=1,INDIRECT($B150&amp;"!"&amp;"AG"&amp;$A150),0),""))</f>
        <v/>
      </c>
      <c r="EC150" s="253" t="str" cm="1">
        <f t="array" aca="1" ref="EC150" ca="1">IF(EC$2="","",IFERROR(IF(FIND(EC$2,$C150)&gt;=1,INDIRECT($B150&amp;"!"&amp;"AG"&amp;$A150),0),""))</f>
        <v/>
      </c>
      <c r="ED150" s="253" t="str" cm="1">
        <f t="array" aca="1" ref="ED150" ca="1">IF(ED$2="","",IFERROR(IF(FIND(ED$2,$C150)&gt;=1,INDIRECT($B150&amp;"!"&amp;"AG"&amp;$A150),0),""))</f>
        <v/>
      </c>
      <c r="EE150" s="253" t="str" cm="1">
        <f t="array" aca="1" ref="EE150" ca="1">IF(EE$2="","",IFERROR(IF(FIND(EE$2,$C150)&gt;=1,INDIRECT($B150&amp;"!"&amp;"AG"&amp;$A150),0),""))</f>
        <v/>
      </c>
      <c r="EF150" s="253" t="str" cm="1">
        <f t="array" aca="1" ref="EF150" ca="1">IF(EF$2="","",IFERROR(IF(FIND(EF$2,$C150)&gt;=1,INDIRECT($B150&amp;"!"&amp;"AG"&amp;$A150),0),""))</f>
        <v/>
      </c>
      <c r="EG150" s="253" t="str" cm="1">
        <f t="array" aca="1" ref="EG150" ca="1">IF(EG$2="","",IFERROR(IF(FIND(EG$2,$C150)&gt;=1,INDIRECT($B150&amp;"!"&amp;"AG"&amp;$A150),0),""))</f>
        <v/>
      </c>
      <c r="EH150" s="253" t="str" cm="1">
        <f t="array" aca="1" ref="EH150" ca="1">IF(EH$2="","",IFERROR(IF(FIND(EH$2,$C150)&gt;=1,INDIRECT($B150&amp;"!"&amp;"AG"&amp;$A150),0),""))</f>
        <v/>
      </c>
      <c r="EI150" s="253" t="str" cm="1">
        <f t="array" aca="1" ref="EI150" ca="1">IF(EI$2="","",IFERROR(IF(FIND(EI$2,$C150)&gt;=1,INDIRECT($B150&amp;"!"&amp;"AG"&amp;$A150),0),""))</f>
        <v/>
      </c>
      <c r="EJ150" s="253" t="str" cm="1">
        <f t="array" aca="1" ref="EJ150" ca="1">IF(EJ$2="","",IFERROR(IF(FIND(EJ$2,$C150)&gt;=1,INDIRECT($B150&amp;"!"&amp;"AG"&amp;$A150),0),""))</f>
        <v/>
      </c>
      <c r="EK150" s="253" t="str" cm="1">
        <f t="array" aca="1" ref="EK150" ca="1">IF(EK$2="","",IFERROR(IF(FIND(EK$2,$C150)&gt;=1,INDIRECT($B150&amp;"!"&amp;"AG"&amp;$A150),0),""))</f>
        <v/>
      </c>
      <c r="EL150" s="253" t="str" cm="1">
        <f t="array" aca="1" ref="EL150" ca="1">IF(EL$2="","",IFERROR(IF(FIND(EL$2,$C150)&gt;=1,INDIRECT($B150&amp;"!"&amp;"AG"&amp;$A150),0),""))</f>
        <v/>
      </c>
      <c r="EM150" s="253" t="str" cm="1">
        <f t="array" aca="1" ref="EM150" ca="1">IF(EM$2="","",IFERROR(IF(FIND(EM$2,$C150)&gt;=1,INDIRECT($B150&amp;"!"&amp;"AG"&amp;$A150),0),""))</f>
        <v/>
      </c>
      <c r="EN150" s="253" t="str" cm="1">
        <f t="array" aca="1" ref="EN150" ca="1">IF(EN$2="","",IFERROR(IF(FIND(EN$2,$C150)&gt;=1,INDIRECT($B150&amp;"!"&amp;"AG"&amp;$A150),0),""))</f>
        <v/>
      </c>
      <c r="EO150" s="253" t="str" cm="1">
        <f t="array" aca="1" ref="EO150" ca="1">IF(EO$2="","",IFERROR(IF(FIND(EO$2,$C150)&gt;=1,INDIRECT($B150&amp;"!"&amp;"AG"&amp;$A150),0),""))</f>
        <v/>
      </c>
      <c r="EP150" s="253" t="str" cm="1">
        <f t="array" aca="1" ref="EP150" ca="1">IF(EP$2="","",IFERROR(IF(FIND(EP$2,$C150)&gt;=1,INDIRECT($B150&amp;"!"&amp;"AG"&amp;$A150),0),""))</f>
        <v/>
      </c>
      <c r="EQ150" s="253" t="str" cm="1">
        <f t="array" aca="1" ref="EQ150" ca="1">IF(EQ$2="","",IFERROR(IF(FIND(EQ$2,$C150)&gt;=1,INDIRECT($B150&amp;"!"&amp;"AG"&amp;$A150),0),""))</f>
        <v/>
      </c>
      <c r="ER150" s="253" t="str" cm="1">
        <f t="array" aca="1" ref="ER150" ca="1">IF(ER$2="","",IFERROR(IF(FIND(ER$2,$C150)&gt;=1,INDIRECT($B150&amp;"!"&amp;"AG"&amp;$A150),0),""))</f>
        <v/>
      </c>
      <c r="ES150" s="253" t="str" cm="1">
        <f t="array" aca="1" ref="ES150" ca="1">IF(ES$2="","",IFERROR(IF(FIND(ES$2,$C150)&gt;=1,INDIRECT($B150&amp;"!"&amp;"AG"&amp;$A150),0),""))</f>
        <v/>
      </c>
      <c r="ET150" s="253" t="str" cm="1">
        <f t="array" aca="1" ref="ET150" ca="1">IF(ET$2="","",IFERROR(IF(FIND(ET$2,$C150)&gt;=1,INDIRECT($B150&amp;"!"&amp;"AG"&amp;$A150),0),""))</f>
        <v/>
      </c>
      <c r="EU150" s="253" t="str" cm="1">
        <f t="array" aca="1" ref="EU150" ca="1">IF(EU$2="","",IFERROR(IF(FIND(EU$2,$C150)&gt;=1,INDIRECT($B150&amp;"!"&amp;"AG"&amp;$A150),0),""))</f>
        <v/>
      </c>
      <c r="EV150" s="253" t="str" cm="1">
        <f t="array" aca="1" ref="EV150" ca="1">IF(EV$2="","",IFERROR(IF(FIND(EV$2,$C150)&gt;=1,INDIRECT($B150&amp;"!"&amp;"AG"&amp;$A150),0),""))</f>
        <v/>
      </c>
    </row>
    <row r="151" spans="1:152" x14ac:dyDescent="0.3">
      <c r="A151" s="252">
        <f t="shared" ref="A151:A167" ca="1" si="119">IF(A150&lt;A$117,A150+1,"")</f>
        <v>44</v>
      </c>
      <c r="B151" s="252" t="str">
        <f t="shared" ref="B151:B167" si="120">B150</f>
        <v>Mar_2024</v>
      </c>
      <c r="C151" s="252" t="str">
        <f t="shared" ca="1" si="118"/>
        <v/>
      </c>
      <c r="D151" s="253" t="str">
        <f t="array" aca="1" ref="D151" ca="1">IF(D$2="","",IFERROR(IF(FIND(D$2,$C151)&gt;=1,INDIRECT($B151&amp;"!"&amp;"AG"&amp;$A151),0),""))</f>
        <v/>
      </c>
      <c r="E151" s="253" t="str">
        <f t="array" aca="1" ref="E151" ca="1">IF(E$2="","",IFERROR(IF(FIND(E$2,$C151)&gt;=1,INDIRECT($B151&amp;"!"&amp;"AG"&amp;$A151),0),""))</f>
        <v/>
      </c>
      <c r="F151" s="253" t="str">
        <f t="array" aca="1" ref="F151" ca="1">IF(F$2="","",IFERROR(IF(FIND(F$2,$C151)&gt;=1,INDIRECT($B151&amp;"!"&amp;"AG"&amp;$A151),0),""))</f>
        <v/>
      </c>
      <c r="G151" s="253" t="str">
        <f t="array" aca="1" ref="G151" ca="1">IF(G$2="","",IFERROR(IF(FIND(G$2,$C151)&gt;=1,INDIRECT($B151&amp;"!"&amp;"AG"&amp;$A151),0),""))</f>
        <v/>
      </c>
      <c r="H151" s="253" t="str">
        <f t="array" aca="1" ref="H151" ca="1">IF(H$2="","",IFERROR(IF(FIND(H$2,$C151)&gt;=1,INDIRECT($B151&amp;"!"&amp;"AG"&amp;$A151),0),""))</f>
        <v/>
      </c>
      <c r="I151" s="253" t="str">
        <f t="array" aca="1" ref="I151" ca="1">IF(I$2="","",IFERROR(IF(FIND(I$2,$C151)&gt;=1,INDIRECT($B151&amp;"!"&amp;"AG"&amp;$A151),0),""))</f>
        <v/>
      </c>
      <c r="J151" s="253" t="str">
        <f t="array" aca="1" ref="J151" ca="1">IF(J$2="","",IFERROR(IF(FIND(J$2,$C151)&gt;=1,INDIRECT($B151&amp;"!"&amp;"AG"&amp;$A151),0),""))</f>
        <v/>
      </c>
      <c r="K151" s="253" t="str">
        <f t="array" aca="1" ref="K151" ca="1">IF(K$2="","",IFERROR(IF(FIND(K$2,$C151)&gt;=1,INDIRECT($B151&amp;"!"&amp;"AG"&amp;$A151),0),""))</f>
        <v/>
      </c>
      <c r="L151" s="253" t="str">
        <f t="array" aca="1" ref="L151" ca="1">IF(L$2="","",IFERROR(IF(FIND(L$2,$C151)&gt;=1,INDIRECT($B151&amp;"!"&amp;"AG"&amp;$A151),0),""))</f>
        <v/>
      </c>
      <c r="M151" s="253" t="str">
        <f t="array" aca="1" ref="M151" ca="1">IF(M$2="","",IFERROR(IF(FIND(M$2,$C151)&gt;=1,INDIRECT($B151&amp;"!"&amp;"AG"&amp;$A151),0),""))</f>
        <v/>
      </c>
      <c r="N151" s="253" t="str">
        <f t="array" aca="1" ref="N151" ca="1">IF(N$2="","",IFERROR(IF(FIND(N$2,$C151)&gt;=1,INDIRECT($B151&amp;"!"&amp;"AG"&amp;$A151),0),""))</f>
        <v/>
      </c>
      <c r="O151" s="253" t="str">
        <f t="array" aca="1" ref="O151" ca="1">IF(O$2="","",IFERROR(IF(FIND(O$2,$C151)&gt;=1,INDIRECT($B151&amp;"!"&amp;"AG"&amp;$A151),0),""))</f>
        <v/>
      </c>
      <c r="P151" s="253" t="str">
        <f t="array" aca="1" ref="P151" ca="1">IF(P$2="","",IFERROR(IF(FIND(P$2,$C151)&gt;=1,INDIRECT($B151&amp;"!"&amp;"AG"&amp;$A151),0),""))</f>
        <v/>
      </c>
      <c r="Q151" s="253" t="str">
        <f t="array" aca="1" ref="Q151" ca="1">IF(Q$2="","",IFERROR(IF(FIND(Q$2,$C151)&gt;=1,INDIRECT($B151&amp;"!"&amp;"AG"&amp;$A151),0),""))</f>
        <v/>
      </c>
      <c r="R151" s="253" t="str">
        <f t="array" aca="1" ref="R151" ca="1">IF(R$2="","",IFERROR(IF(FIND(R$2,$C151)&gt;=1,INDIRECT($B151&amp;"!"&amp;"AG"&amp;$A151),0),""))</f>
        <v/>
      </c>
      <c r="S151" s="253" t="str">
        <f t="array" aca="1" ref="S151" ca="1">IF(S$2="","",IFERROR(IF(FIND(S$2,$C151)&gt;=1,INDIRECT($B151&amp;"!"&amp;"AG"&amp;$A151),0),""))</f>
        <v/>
      </c>
      <c r="T151" s="253" t="str">
        <f t="array" aca="1" ref="T151" ca="1">IF(T$2="","",IFERROR(IF(FIND(T$2,$C151)&gt;=1,INDIRECT($B151&amp;"!"&amp;"AG"&amp;$A151),0),""))</f>
        <v/>
      </c>
      <c r="U151" s="253" t="str">
        <f t="array" aca="1" ref="U151" ca="1">IF(U$2="","",IFERROR(IF(FIND(U$2,$C151)&gt;=1,INDIRECT($B151&amp;"!"&amp;"AG"&amp;$A151),0),""))</f>
        <v/>
      </c>
      <c r="V151" s="253" t="str">
        <f t="array" aca="1" ref="V151" ca="1">IF(V$2="","",IFERROR(IF(FIND(V$2,$C151)&gt;=1,INDIRECT($B151&amp;"!"&amp;"AG"&amp;$A151),0),""))</f>
        <v/>
      </c>
      <c r="W151" s="253" t="str">
        <f t="array" aca="1" ref="W151" ca="1">IF(W$2="","",IFERROR(IF(FIND(W$2,$C151)&gt;=1,INDIRECT($B151&amp;"!"&amp;"AG"&amp;$A151),0),""))</f>
        <v/>
      </c>
      <c r="X151" s="253" t="str">
        <f t="array" aca="1" ref="X151" ca="1">IF(X$2="","",IFERROR(IF(FIND(X$2,$C151)&gt;=1,INDIRECT($B151&amp;"!"&amp;"AG"&amp;$A151),0),""))</f>
        <v/>
      </c>
      <c r="Y151" s="253" t="str">
        <f t="array" aca="1" ref="Y151" ca="1">IF(Y$2="","",IFERROR(IF(FIND(Y$2,$C151)&gt;=1,INDIRECT($B151&amp;"!"&amp;"AG"&amp;$A151),0),""))</f>
        <v/>
      </c>
      <c r="Z151" s="253" t="str">
        <f t="array" aca="1" ref="Z151" ca="1">IF(Z$2="","",IFERROR(IF(FIND(Z$2,$C151)&gt;=1,INDIRECT($B151&amp;"!"&amp;"AG"&amp;$A151),0),""))</f>
        <v/>
      </c>
      <c r="AA151" s="253" t="str">
        <f t="array" aca="1" ref="AA151" ca="1">IF(AA$2="","",IFERROR(IF(FIND(AA$2,$C151)&gt;=1,INDIRECT($B151&amp;"!"&amp;"AG"&amp;$A151),0),""))</f>
        <v/>
      </c>
      <c r="AB151" s="253" t="str">
        <f t="array" aca="1" ref="AB151" ca="1">IF(AB$2="","",IFERROR(IF(FIND(AB$2,$C151)&gt;=1,INDIRECT($B151&amp;"!"&amp;"AG"&amp;$A151),0),""))</f>
        <v/>
      </c>
      <c r="AC151" s="253" t="str">
        <f t="array" aca="1" ref="AC151" ca="1">IF(AC$2="","",IFERROR(IF(FIND(AC$2,$C151)&gt;=1,INDIRECT($B151&amp;"!"&amp;"AG"&amp;$A151),0),""))</f>
        <v/>
      </c>
      <c r="AD151" s="253" t="str">
        <f t="array" aca="1" ref="AD151" ca="1">IF(AD$2="","",IFERROR(IF(FIND(AD$2,$C151)&gt;=1,INDIRECT($B151&amp;"!"&amp;"AG"&amp;$A151),0),""))</f>
        <v/>
      </c>
      <c r="AE151" s="253" t="str">
        <f t="array" aca="1" ref="AE151" ca="1">IF(AE$2="","",IFERROR(IF(FIND(AE$2,$C151)&gt;=1,INDIRECT($B151&amp;"!"&amp;"AG"&amp;$A151),0),""))</f>
        <v/>
      </c>
      <c r="AF151" s="253" t="str">
        <f t="array" aca="1" ref="AF151" ca="1">IF(AF$2="","",IFERROR(IF(FIND(AF$2,$C151)&gt;=1,INDIRECT($B151&amp;"!"&amp;"AG"&amp;$A151),0),""))</f>
        <v/>
      </c>
      <c r="AG151" s="253" t="str">
        <f t="array" aca="1" ref="AG151" ca="1">IF(AG$2="","",IFERROR(IF(FIND(AG$2,$C151)&gt;=1,INDIRECT($B151&amp;"!"&amp;"AG"&amp;$A151),0),""))</f>
        <v/>
      </c>
      <c r="AH151" s="253" t="str">
        <f t="array" aca="1" ref="AH151" ca="1">IF(AH$2="","",IFERROR(IF(FIND(AH$2,$C151)&gt;=1,INDIRECT($B151&amp;"!"&amp;"AG"&amp;$A151),0),""))</f>
        <v/>
      </c>
      <c r="AI151" s="253" t="str">
        <f t="array" aca="1" ref="AI151" ca="1">IF(AI$2="","",IFERROR(IF(FIND(AI$2,$C151)&gt;=1,INDIRECT($B151&amp;"!"&amp;"AG"&amp;$A151),0),""))</f>
        <v/>
      </c>
      <c r="AJ151" s="253" t="str">
        <f t="array" aca="1" ref="AJ151" ca="1">IF(AJ$2="","",IFERROR(IF(FIND(AJ$2,$C151)&gt;=1,INDIRECT($B151&amp;"!"&amp;"AG"&amp;$A151),0),""))</f>
        <v/>
      </c>
      <c r="AK151" s="253" t="str">
        <f t="array" aca="1" ref="AK151" ca="1">IF(AK$2="","",IFERROR(IF(FIND(AK$2,$C151)&gt;=1,INDIRECT($B151&amp;"!"&amp;"AG"&amp;$A151),0),""))</f>
        <v/>
      </c>
      <c r="AL151" s="253" t="str">
        <f t="array" aca="1" ref="AL151" ca="1">IF(AL$2="","",IFERROR(IF(FIND(AL$2,$C151)&gt;=1,INDIRECT($B151&amp;"!"&amp;"AG"&amp;$A151),0),""))</f>
        <v/>
      </c>
      <c r="AM151" s="253" t="str">
        <f t="array" aca="1" ref="AM151" ca="1">IF(AM$2="","",IFERROR(IF(FIND(AM$2,$C151)&gt;=1,INDIRECT($B151&amp;"!"&amp;"AG"&amp;$A151),0),""))</f>
        <v/>
      </c>
      <c r="AN151" s="253" t="str">
        <f t="array" aca="1" ref="AN151" ca="1">IF(AN$2="","",IFERROR(IF(FIND(AN$2,$C151)&gt;=1,INDIRECT($B151&amp;"!"&amp;"AG"&amp;$A151),0),""))</f>
        <v/>
      </c>
      <c r="AO151" s="253" t="str">
        <f t="array" aca="1" ref="AO151" ca="1">IF(AO$2="","",IFERROR(IF(FIND(AO$2,$C151)&gt;=1,INDIRECT($B151&amp;"!"&amp;"AG"&amp;$A151),0),""))</f>
        <v/>
      </c>
      <c r="AP151" s="253" t="str">
        <f t="array" aca="1" ref="AP151" ca="1">IF(AP$2="","",IFERROR(IF(FIND(AP$2,$C151)&gt;=1,INDIRECT($B151&amp;"!"&amp;"AG"&amp;$A151),0),""))</f>
        <v/>
      </c>
      <c r="AQ151" s="253" t="str">
        <f t="array" aca="1" ref="AQ151" ca="1">IF(AQ$2="","",IFERROR(IF(FIND(AQ$2,$C151)&gt;=1,INDIRECT($B151&amp;"!"&amp;"AG"&amp;$A151),0),""))</f>
        <v/>
      </c>
      <c r="AR151" s="253" t="str">
        <f t="array" aca="1" ref="AR151" ca="1">IF(AR$2="","",IFERROR(IF(FIND(AR$2,$C151)&gt;=1,INDIRECT($B151&amp;"!"&amp;"AG"&amp;$A151),0),""))</f>
        <v/>
      </c>
      <c r="AS151" s="253" t="str">
        <f t="array" aca="1" ref="AS151" ca="1">IF(AS$2="","",IFERROR(IF(FIND(AS$2,$C151)&gt;=1,INDIRECT($B151&amp;"!"&amp;"AG"&amp;$A151),0),""))</f>
        <v/>
      </c>
      <c r="AU151" s="254" t="str">
        <f t="array" aca="1" ref="AU151" ca="1">IFERROR(INDIRECT(B151&amp;"!"&amp;"A"&amp;A151),"")</f>
        <v/>
      </c>
      <c r="AV151" s="2" t="str">
        <f t="shared" ca="1" si="115"/>
        <v/>
      </c>
      <c r="AW151" s="253" t="str">
        <f t="array" aca="1" ref="AW151" ca="1">IF(AW$2="","",IFERROR(IF(FIND(AW$2,$C151)&gt;=1,IF(INDIRECT($B151&amp;"!"&amp;"AH"&amp;$A151)="","",INDIRECT($B151&amp;"!"&amp;"AH"&amp;$A151)),0),""))</f>
        <v/>
      </c>
      <c r="AX151" s="253" t="str">
        <f t="array" aca="1" ref="AX151" ca="1">IF(AX$2="","",IFERROR(IF(FIND(AX$2,$C151)&gt;=1,IF(INDIRECT($B151&amp;"!"&amp;"AH"&amp;$A151)="","",INDIRECT($B151&amp;"!"&amp;"AH"&amp;$A151)),0),""))</f>
        <v/>
      </c>
      <c r="AY151" s="253" t="str">
        <f t="array" aca="1" ref="AY151" ca="1">IF(AY$2="","",IFERROR(IF(FIND(AY$2,$C151)&gt;=1,IF(INDIRECT($B151&amp;"!"&amp;"AH"&amp;$A151)="","",INDIRECT($B151&amp;"!"&amp;"AH"&amp;$A151)),0),""))</f>
        <v/>
      </c>
      <c r="AZ151" s="253" t="str">
        <f t="array" aca="1" ref="AZ151" ca="1">IF(AZ$2="","",IFERROR(IF(FIND(AZ$2,$C151)&gt;=1,IF(INDIRECT($B151&amp;"!"&amp;"AH"&amp;$A151)="","",INDIRECT($B151&amp;"!"&amp;"AH"&amp;$A151)),0),""))</f>
        <v/>
      </c>
      <c r="BA151" s="253" t="str">
        <f t="array" aca="1" ref="BA151" ca="1">IF(BA$2="","",IFERROR(IF(FIND(BA$2,$C151)&gt;=1,IF(INDIRECT($B151&amp;"!"&amp;"AH"&amp;$A151)="","",INDIRECT($B151&amp;"!"&amp;"AH"&amp;$A151)),0),""))</f>
        <v/>
      </c>
      <c r="BB151" s="253" t="str">
        <f t="array" aca="1" ref="BB151" ca="1">IF(BB$2="","",IFERROR(IF(FIND(BB$2,$C151)&gt;=1,IF(INDIRECT($B151&amp;"!"&amp;"AH"&amp;$A151)="","",INDIRECT($B151&amp;"!"&amp;"AH"&amp;$A151)),0),""))</f>
        <v/>
      </c>
      <c r="BC151" s="253" t="str">
        <f t="array" aca="1" ref="BC151" ca="1">IF(BC$2="","",IFERROR(IF(FIND(BC$2,$C151)&gt;=1,IF(INDIRECT($B151&amp;"!"&amp;"AH"&amp;$A151)="","",INDIRECT($B151&amp;"!"&amp;"AH"&amp;$A151)),0),""))</f>
        <v/>
      </c>
      <c r="BD151" s="253" t="str">
        <f t="array" aca="1" ref="BD151" ca="1">IF(BD$2="","",IFERROR(IF(FIND(BD$2,$C151)&gt;=1,IF(INDIRECT($B151&amp;"!"&amp;"AH"&amp;$A151)="","",INDIRECT($B151&amp;"!"&amp;"AH"&amp;$A151)),0),""))</f>
        <v/>
      </c>
      <c r="BE151" s="253" t="str">
        <f t="array" aca="1" ref="BE151" ca="1">IF(BE$2="","",IFERROR(IF(FIND(BE$2,$C151)&gt;=1,IF(INDIRECT($B151&amp;"!"&amp;"AH"&amp;$A151)="","",INDIRECT($B151&amp;"!"&amp;"AH"&amp;$A151)),0),""))</f>
        <v/>
      </c>
      <c r="BF151" s="253" t="str">
        <f t="array" aca="1" ref="BF151" ca="1">IF(BF$2="","",IFERROR(IF(FIND(BF$2,$C151)&gt;=1,IF(INDIRECT($B151&amp;"!"&amp;"AH"&amp;$A151)="","",INDIRECT($B151&amp;"!"&amp;"AH"&amp;$A151)),0),""))</f>
        <v/>
      </c>
      <c r="BG151" s="253" t="str">
        <f t="array" aca="1" ref="BG151" ca="1">IF(BG$2="","",IFERROR(IF(FIND(BG$2,$C151)&gt;=1,IF(INDIRECT($B151&amp;"!"&amp;"AH"&amp;$A151)="","",INDIRECT($B151&amp;"!"&amp;"AH"&amp;$A151)),0),""))</f>
        <v/>
      </c>
      <c r="BH151" s="253" t="str">
        <f t="array" aca="1" ref="BH151" ca="1">IF(BH$2="","",IFERROR(IF(FIND(BH$2,$C151)&gt;=1,IF(INDIRECT($B151&amp;"!"&amp;"AH"&amp;$A151)="","",INDIRECT($B151&amp;"!"&amp;"AH"&amp;$A151)),0),""))</f>
        <v/>
      </c>
      <c r="BI151" s="253" t="str">
        <f t="array" aca="1" ref="BI151" ca="1">IF(BI$2="","",IFERROR(IF(FIND(BI$2,$C151)&gt;=1,IF(INDIRECT($B151&amp;"!"&amp;"AH"&amp;$A151)="","",INDIRECT($B151&amp;"!"&amp;"AH"&amp;$A151)),0),""))</f>
        <v/>
      </c>
      <c r="BJ151" s="253" t="str">
        <f t="array" aca="1" ref="BJ151" ca="1">IF(BJ$2="","",IFERROR(IF(FIND(BJ$2,$C151)&gt;=1,IF(INDIRECT($B151&amp;"!"&amp;"AH"&amp;$A151)="","",INDIRECT($B151&amp;"!"&amp;"AH"&amp;$A151)),0),""))</f>
        <v/>
      </c>
      <c r="BK151" s="253" t="str">
        <f t="array" aca="1" ref="BK151" ca="1">IF(BK$2="","",IFERROR(IF(FIND(BK$2,$C151)&gt;=1,IF(INDIRECT($B151&amp;"!"&amp;"AH"&amp;$A151)="","",INDIRECT($B151&amp;"!"&amp;"AH"&amp;$A151)),0),""))</f>
        <v/>
      </c>
      <c r="BL151" s="253" t="str">
        <f t="array" aca="1" ref="BL151" ca="1">IF(BL$2="","",IFERROR(IF(FIND(BL$2,$C151)&gt;=1,IF(INDIRECT($B151&amp;"!"&amp;"AH"&amp;$A151)="","",INDIRECT($B151&amp;"!"&amp;"AH"&amp;$A151)),0),""))</f>
        <v/>
      </c>
      <c r="BM151" s="253" t="str">
        <f t="array" aca="1" ref="BM151" ca="1">IF(BM$2="","",IFERROR(IF(FIND(BM$2,$C151)&gt;=1,IF(INDIRECT($B151&amp;"!"&amp;"AH"&amp;$A151)="","",INDIRECT($B151&amp;"!"&amp;"AH"&amp;$A151)),0),""))</f>
        <v/>
      </c>
      <c r="BN151" s="253" t="str">
        <f t="array" aca="1" ref="BN151" ca="1">IF(BN$2="","",IFERROR(IF(FIND(BN$2,$C151)&gt;=1,IF(INDIRECT($B151&amp;"!"&amp;"AH"&amp;$A151)="","",INDIRECT($B151&amp;"!"&amp;"AH"&amp;$A151)),0),""))</f>
        <v/>
      </c>
      <c r="BO151" s="253" t="str">
        <f t="array" aca="1" ref="BO151" ca="1">IF(BO$2="","",IFERROR(IF(FIND(BO$2,$C151)&gt;=1,IF(INDIRECT($B151&amp;"!"&amp;"AH"&amp;$A151)="","",INDIRECT($B151&amp;"!"&amp;"AH"&amp;$A151)),0),""))</f>
        <v/>
      </c>
      <c r="BP151" s="253" t="str">
        <f t="array" aca="1" ref="BP151" ca="1">IF(BP$2="","",IFERROR(IF(FIND(BP$2,$C151)&gt;=1,IF(INDIRECT($B151&amp;"!"&amp;"AH"&amp;$A151)="","",INDIRECT($B151&amp;"!"&amp;"AH"&amp;$A151)),0),""))</f>
        <v/>
      </c>
      <c r="BQ151" s="253" t="str">
        <f t="array" aca="1" ref="BQ151" ca="1">IF(BQ$2="","",IFERROR(IF(FIND(BQ$2,$C151)&gt;=1,IF(INDIRECT($B151&amp;"!"&amp;"AH"&amp;$A151)="","",INDIRECT($B151&amp;"!"&amp;"AH"&amp;$A151)),0),""))</f>
        <v/>
      </c>
      <c r="BR151" s="253" t="str">
        <f t="array" aca="1" ref="BR151" ca="1">IF(BR$2="","",IFERROR(IF(FIND(BR$2,$C151)&gt;=1,IF(INDIRECT($B151&amp;"!"&amp;"AH"&amp;$A151)="","",INDIRECT($B151&amp;"!"&amp;"AH"&amp;$A151)),0),""))</f>
        <v/>
      </c>
      <c r="BS151" s="253" t="str">
        <f t="array" aca="1" ref="BS151" ca="1">IF(BS$2="","",IFERROR(IF(FIND(BS$2,$C151)&gt;=1,IF(INDIRECT($B151&amp;"!"&amp;"AH"&amp;$A151)="","",INDIRECT($B151&amp;"!"&amp;"AH"&amp;$A151)),0),""))</f>
        <v/>
      </c>
      <c r="BT151" s="253" t="str">
        <f t="array" aca="1" ref="BT151" ca="1">IF(BT$2="","",IFERROR(IF(FIND(BT$2,$C151)&gt;=1,IF(INDIRECT($B151&amp;"!"&amp;"AH"&amp;$A151)="","",INDIRECT($B151&amp;"!"&amp;"AH"&amp;$A151)),0),""))</f>
        <v/>
      </c>
      <c r="BU151" s="253" t="str">
        <f t="array" aca="1" ref="BU151" ca="1">IF(BU$2="","",IFERROR(IF(FIND(BU$2,$C151)&gt;=1,IF(INDIRECT($B151&amp;"!"&amp;"AH"&amp;$A151)="","",INDIRECT($B151&amp;"!"&amp;"AH"&amp;$A151)),0),""))</f>
        <v/>
      </c>
      <c r="BV151" s="253" t="str">
        <f t="array" aca="1" ref="BV151" ca="1">IF(BV$2="","",IFERROR(IF(FIND(BV$2,$C151)&gt;=1,IF(INDIRECT($B151&amp;"!"&amp;"AH"&amp;$A151)="","",INDIRECT($B151&amp;"!"&amp;"AH"&amp;$A151)),0),""))</f>
        <v/>
      </c>
      <c r="BW151" s="253" t="str">
        <f t="array" aca="1" ref="BW151" ca="1">IF(BW$2="","",IFERROR(IF(FIND(BW$2,$C151)&gt;=1,IF(INDIRECT($B151&amp;"!"&amp;"AH"&amp;$A151)="","",INDIRECT($B151&amp;"!"&amp;"AH"&amp;$A151)),0),""))</f>
        <v/>
      </c>
      <c r="BX151" s="253" t="str">
        <f t="array" aca="1" ref="BX151" ca="1">IF(BX$2="","",IFERROR(IF(FIND(BX$2,$C151)&gt;=1,IF(INDIRECT($B151&amp;"!"&amp;"AH"&amp;$A151)="","",INDIRECT($B151&amp;"!"&amp;"AH"&amp;$A151)),0),""))</f>
        <v/>
      </c>
      <c r="BY151" s="253" t="str">
        <f t="array" aca="1" ref="BY151" ca="1">IF(BY$2="","",IFERROR(IF(FIND(BY$2,$C151)&gt;=1,IF(INDIRECT($B151&amp;"!"&amp;"AH"&amp;$A151)="","",INDIRECT($B151&amp;"!"&amp;"AH"&amp;$A151)),0),""))</f>
        <v/>
      </c>
      <c r="BZ151" s="253" t="str">
        <f t="array" aca="1" ref="BZ151" ca="1">IF(BZ$2="","",IFERROR(IF(FIND(BZ$2,$C151)&gt;=1,IF(INDIRECT($B151&amp;"!"&amp;"AH"&amp;$A151)="","",INDIRECT($B151&amp;"!"&amp;"AH"&amp;$A151)),0),""))</f>
        <v/>
      </c>
      <c r="CA151" s="253" t="str">
        <f t="array" aca="1" ref="CA151" ca="1">IF(CA$2="","",IFERROR(IF(FIND(CA$2,$C151)&gt;=1,IF(INDIRECT($B151&amp;"!"&amp;"AH"&amp;$A151)="","",INDIRECT($B151&amp;"!"&amp;"AH"&amp;$A151)),0),""))</f>
        <v/>
      </c>
      <c r="CB151" s="253" t="str">
        <f t="array" aca="1" ref="CB151" ca="1">IF(CB$2="","",IFERROR(IF(FIND(CB$2,$C151)&gt;=1,IF(INDIRECT($B151&amp;"!"&amp;"AH"&amp;$A151)="","",INDIRECT($B151&amp;"!"&amp;"AH"&amp;$A151)),0),""))</f>
        <v/>
      </c>
      <c r="CC151" s="253" t="str">
        <f t="array" aca="1" ref="CC151" ca="1">IF(CC$2="","",IFERROR(IF(FIND(CC$2,$C151)&gt;=1,IF(INDIRECT($B151&amp;"!"&amp;"AH"&amp;$A151)="","",INDIRECT($B151&amp;"!"&amp;"AH"&amp;$A151)),0),""))</f>
        <v/>
      </c>
      <c r="CD151" s="253" t="str">
        <f t="array" aca="1" ref="CD151" ca="1">IF(CD$2="","",IFERROR(IF(FIND(CD$2,$C151)&gt;=1,IF(INDIRECT($B151&amp;"!"&amp;"AH"&amp;$A151)="","",INDIRECT($B151&amp;"!"&amp;"AH"&amp;$A151)),0),""))</f>
        <v/>
      </c>
      <c r="CE151" s="253" t="str">
        <f t="array" aca="1" ref="CE151" ca="1">IF(CE$2="","",IFERROR(IF(FIND(CE$2,$C151)&gt;=1,IF(INDIRECT($B151&amp;"!"&amp;"AH"&amp;$A151)="","",INDIRECT($B151&amp;"!"&amp;"AH"&amp;$A151)),0),""))</f>
        <v/>
      </c>
      <c r="CF151" s="253" t="str">
        <f t="array" aca="1" ref="CF151" ca="1">IF(CF$2="","",IFERROR(IF(FIND(CF$2,$C151)&gt;=1,IF(INDIRECT($B151&amp;"!"&amp;"AH"&amp;$A151)="","",INDIRECT($B151&amp;"!"&amp;"AH"&amp;$A151)),0),""))</f>
        <v/>
      </c>
      <c r="CG151" s="253" t="str">
        <f t="array" aca="1" ref="CG151" ca="1">IF(CG$2="","",IFERROR(IF(FIND(CG$2,$C151)&gt;=1,IF(INDIRECT($B151&amp;"!"&amp;"AH"&amp;$A151)="","",INDIRECT($B151&amp;"!"&amp;"AH"&amp;$A151)),0),""))</f>
        <v/>
      </c>
      <c r="CH151" s="253" t="str">
        <f t="array" aca="1" ref="CH151" ca="1">IF(CH$2="","",IFERROR(IF(FIND(CH$2,$C151)&gt;=1,IF(INDIRECT($B151&amp;"!"&amp;"AH"&amp;$A151)="","",INDIRECT($B151&amp;"!"&amp;"AH"&amp;$A151)),0),""))</f>
        <v/>
      </c>
      <c r="CI151" s="253" t="str">
        <f t="array" aca="1" ref="CI151" ca="1">IF(CI$2="","",IFERROR(IF(FIND(CI$2,$C151)&gt;=1,IF(INDIRECT($B151&amp;"!"&amp;"AH"&amp;$A151)="","",INDIRECT($B151&amp;"!"&amp;"AH"&amp;$A151)),0),""))</f>
        <v/>
      </c>
      <c r="CJ151" s="253" t="str">
        <f t="array" aca="1" ref="CJ151" ca="1">IF(CJ$2="","",IFERROR(IF(FIND(CJ$2,$C151)&gt;=1,IF(INDIRECT($B151&amp;"!"&amp;"AH"&amp;$A151)="","",INDIRECT($B151&amp;"!"&amp;"AH"&amp;$A151)),0),""))</f>
        <v/>
      </c>
      <c r="CK151" s="253" t="str">
        <f t="array" aca="1" ref="CK151" ca="1">IF(CK$2="","",IFERROR(IF(FIND(CK$2,$C151)&gt;=1,IF(INDIRECT($B151&amp;"!"&amp;"AH"&amp;$A151)="","",INDIRECT($B151&amp;"!"&amp;"AH"&amp;$A151)),0),""))</f>
        <v/>
      </c>
      <c r="CL151" s="253" t="str">
        <f t="array" aca="1" ref="CL151" ca="1">IF(CL$2="","",IFERROR(IF(FIND(CL$2,$C151)&gt;=1,IF(INDIRECT($B151&amp;"!"&amp;"AH"&amp;$A151)="","",INDIRECT($B151&amp;"!"&amp;"AH"&amp;$A151)),0),""))</f>
        <v/>
      </c>
      <c r="CO151" s="2" t="str">
        <f t="shared" ca="1" si="116"/>
        <v/>
      </c>
      <c r="CP151" s="253" t="str">
        <f t="array" aca="1" ref="CP151" ca="1">IF(CP$2="","",IFERROR(IF(FIND(CP$2,$C151)&gt;=1,INDIRECT($B151&amp;"!"&amp;"AG"&amp;$A151),0),""))</f>
        <v/>
      </c>
      <c r="CQ151" s="253" t="str">
        <f t="array" aca="1" ref="CQ151" ca="1">IF(CQ$2="","",IFERROR(IF(FIND(CQ$2,$C151)&gt;=1,INDIRECT($B151&amp;"!"&amp;"AG"&amp;$A151),0),""))</f>
        <v/>
      </c>
      <c r="CR151" s="253" t="str">
        <f t="array" aca="1" ref="CR151" ca="1">IF(CR$2="","",IFERROR(IF(FIND(CR$2,$C151)&gt;=1,INDIRECT($B151&amp;"!"&amp;"AG"&amp;$A151),0),""))</f>
        <v/>
      </c>
      <c r="CS151" s="253" t="str">
        <f t="array" aca="1" ref="CS151" ca="1">IF(CS$2="","",IFERROR(IF(FIND(CS$2,$C151)&gt;=1,INDIRECT($B151&amp;"!"&amp;"AG"&amp;$A151),0),""))</f>
        <v/>
      </c>
      <c r="CV151" s="2" t="str">
        <f t="shared" ca="1" si="117"/>
        <v/>
      </c>
      <c r="CW151" s="253" t="str">
        <f t="array" aca="1" ref="CW151" ca="1">IF(CW$2="","",IFERROR(IF(FIND(CW$2,$C151)&gt;=1,IF(INDIRECT($B151&amp;"!"&amp;"AH"&amp;$A151)="","",INDIRECT($B151&amp;"!"&amp;"AH"&amp;$A151)&amp;" "),0),""))</f>
        <v/>
      </c>
      <c r="CX151" s="253" t="str">
        <f t="array" aca="1" ref="CX151" ca="1">IF(CX$2="","",IFERROR(IF(FIND(CX$2,$C151)&gt;=1,IF(INDIRECT($B151&amp;"!"&amp;"AH"&amp;$A151)="","",INDIRECT($B151&amp;"!"&amp;"AH"&amp;$A151)&amp;" "),0),""))</f>
        <v/>
      </c>
      <c r="CY151" s="253" t="str">
        <f t="array" aca="1" ref="CY151" ca="1">IF(CY$2="","",IFERROR(IF(FIND(CY$2,$C151)&gt;=1,IF(INDIRECT($B151&amp;"!"&amp;"AH"&amp;$A151)="","",INDIRECT($B151&amp;"!"&amp;"AH"&amp;$A151)&amp;" "),0),""))</f>
        <v/>
      </c>
      <c r="CZ151" s="253" t="str">
        <f t="array" aca="1" ref="CZ151" ca="1">IF(CZ$2="","",IFERROR(IF(FIND(CZ$2,$C151)&gt;=1,IF(INDIRECT($B151&amp;"!"&amp;"AH"&amp;$A151)="","",INDIRECT($B151&amp;"!"&amp;"AH"&amp;$A151)&amp;" "),0),""))</f>
        <v/>
      </c>
      <c r="DC151" s="2" t="str">
        <f t="shared" ca="1" si="77"/>
        <v/>
      </c>
      <c r="DD151" s="253" t="str" cm="1">
        <f t="array" aca="1" ref="DD151" ca="1">IF(DD$2="","",IFERROR(IF(FIND(DD$2,$C151)&gt;=1,INDIRECT($B151&amp;"!"&amp;"AG"&amp;$A151),0),""))</f>
        <v/>
      </c>
      <c r="DE151" s="253" t="str" cm="1">
        <f t="array" aca="1" ref="DE151" ca="1">IF(DE$2="","",IFERROR(IF(FIND(DE$2,$C151)&gt;=1,INDIRECT($B151&amp;"!"&amp;"AG"&amp;$A151),0),""))</f>
        <v/>
      </c>
      <c r="DF151" s="253" t="str" cm="1">
        <f t="array" aca="1" ref="DF151" ca="1">IF(DF$2="","",IFERROR(IF(FIND(DF$2,$C151)&gt;=1,INDIRECT($B151&amp;"!"&amp;"AG"&amp;$A151),0),""))</f>
        <v/>
      </c>
      <c r="DG151" s="253" t="str" cm="1">
        <f t="array" aca="1" ref="DG151" ca="1">IF(DG$2="","",IFERROR(IF(FIND(DG$2,$C151)&gt;=1,INDIRECT($B151&amp;"!"&amp;"AG"&amp;$A151),0),""))</f>
        <v/>
      </c>
      <c r="DH151" s="253" t="str" cm="1">
        <f t="array" aca="1" ref="DH151" ca="1">IF(DH$2="","",IFERROR(IF(FIND(DH$2,$C151)&gt;=1,INDIRECT($B151&amp;"!"&amp;"AG"&amp;$A151),0),""))</f>
        <v/>
      </c>
      <c r="DI151" s="253" t="str" cm="1">
        <f t="array" aca="1" ref="DI151" ca="1">IF(DI$2="","",IFERROR(IF(FIND(DI$2,$C151)&gt;=1,INDIRECT($B151&amp;"!"&amp;"AG"&amp;$A151),0),""))</f>
        <v/>
      </c>
      <c r="DJ151" s="253" t="str" cm="1">
        <f t="array" aca="1" ref="DJ151" ca="1">IF(DJ$2="","",IFERROR(IF(FIND(DJ$2,$C151)&gt;=1,INDIRECT($B151&amp;"!"&amp;"AG"&amp;$A151),0),""))</f>
        <v/>
      </c>
      <c r="DK151" s="253" t="str" cm="1">
        <f t="array" aca="1" ref="DK151" ca="1">IF(DK$2="","",IFERROR(IF(FIND(DK$2,$C151)&gt;=1,INDIRECT($B151&amp;"!"&amp;"AG"&amp;$A151),0),""))</f>
        <v/>
      </c>
      <c r="DL151" s="253" t="str" cm="1">
        <f t="array" aca="1" ref="DL151" ca="1">IF(DL$2="","",IFERROR(IF(FIND(DL$2,$C151)&gt;=1,INDIRECT($B151&amp;"!"&amp;"AG"&amp;$A151),0),""))</f>
        <v/>
      </c>
      <c r="DM151" s="253" t="str" cm="1">
        <f t="array" aca="1" ref="DM151" ca="1">IF(DM$2="","",IFERROR(IF(FIND(DM$2,$C151)&gt;=1,INDIRECT($B151&amp;"!"&amp;"AG"&amp;$A151),0),""))</f>
        <v/>
      </c>
      <c r="DN151" s="253" t="str" cm="1">
        <f t="array" aca="1" ref="DN151" ca="1">IF(DN$2="","",IFERROR(IF(FIND(DN$2,$C151)&gt;=1,INDIRECT($B151&amp;"!"&amp;"AG"&amp;$A151),0),""))</f>
        <v/>
      </c>
      <c r="DO151" s="253" t="str" cm="1">
        <f t="array" aca="1" ref="DO151" ca="1">IF(DO$2="","",IFERROR(IF(FIND(DO$2,$C151)&gt;=1,INDIRECT($B151&amp;"!"&amp;"AG"&amp;$A151),0),""))</f>
        <v/>
      </c>
      <c r="DP151" s="253" t="str" cm="1">
        <f t="array" aca="1" ref="DP151" ca="1">IF(DP$2="","",IFERROR(IF(FIND(DP$2,$C151)&gt;=1,INDIRECT($B151&amp;"!"&amp;"AG"&amp;$A151),0),""))</f>
        <v/>
      </c>
      <c r="DQ151" s="253" t="str" cm="1">
        <f t="array" aca="1" ref="DQ151" ca="1">IF(DQ$2="","",IFERROR(IF(FIND(DQ$2,$C151)&gt;=1,INDIRECT($B151&amp;"!"&amp;"AG"&amp;$A151),0),""))</f>
        <v/>
      </c>
      <c r="DR151" s="253" t="str" cm="1">
        <f t="array" aca="1" ref="DR151" ca="1">IF(DR$2="","",IFERROR(IF(FIND(DR$2,$C151)&gt;=1,INDIRECT($B151&amp;"!"&amp;"AG"&amp;$A151),0),""))</f>
        <v/>
      </c>
      <c r="DS151" s="253" t="str" cm="1">
        <f t="array" aca="1" ref="DS151" ca="1">IF(DS$2="","",IFERROR(IF(FIND(DS$2,$C151)&gt;=1,INDIRECT($B151&amp;"!"&amp;"AG"&amp;$A151),0),""))</f>
        <v/>
      </c>
      <c r="DT151" s="253" t="str" cm="1">
        <f t="array" aca="1" ref="DT151" ca="1">IF(DT$2="","",IFERROR(IF(FIND(DT$2,$C151)&gt;=1,INDIRECT($B151&amp;"!"&amp;"AG"&amp;$A151),0),""))</f>
        <v/>
      </c>
      <c r="DU151" s="253" t="str" cm="1">
        <f t="array" aca="1" ref="DU151" ca="1">IF(DU$2="","",IFERROR(IF(FIND(DU$2,$C151)&gt;=1,INDIRECT($B151&amp;"!"&amp;"AG"&amp;$A151),0),""))</f>
        <v/>
      </c>
      <c r="DV151" s="253" t="str" cm="1">
        <f t="array" aca="1" ref="DV151" ca="1">IF(DV$2="","",IFERROR(IF(FIND(DV$2,$C151)&gt;=1,INDIRECT($B151&amp;"!"&amp;"AG"&amp;$A151),0),""))</f>
        <v/>
      </c>
      <c r="DW151" s="253" t="str" cm="1">
        <f t="array" aca="1" ref="DW151" ca="1">IF(DW$2="","",IFERROR(IF(FIND(DW$2,$C151)&gt;=1,INDIRECT($B151&amp;"!"&amp;"AG"&amp;$A151),0),""))</f>
        <v/>
      </c>
      <c r="DX151" s="253" t="str" cm="1">
        <f t="array" aca="1" ref="DX151" ca="1">IF(DX$2="","",IFERROR(IF(FIND(DX$2,$C151)&gt;=1,INDIRECT($B151&amp;"!"&amp;"AG"&amp;$A151),0),""))</f>
        <v/>
      </c>
      <c r="DY151" s="253" t="str" cm="1">
        <f t="array" aca="1" ref="DY151" ca="1">IF(DY$2="","",IFERROR(IF(FIND(DY$2,$C151)&gt;=1,INDIRECT($B151&amp;"!"&amp;"AG"&amp;$A151),0),""))</f>
        <v/>
      </c>
      <c r="DZ151" s="253" t="str" cm="1">
        <f t="array" aca="1" ref="DZ151" ca="1">IF(DZ$2="","",IFERROR(IF(FIND(DZ$2,$C151)&gt;=1,INDIRECT($B151&amp;"!"&amp;"AG"&amp;$A151),0),""))</f>
        <v/>
      </c>
      <c r="EA151" s="253" t="str" cm="1">
        <f t="array" aca="1" ref="EA151" ca="1">IF(EA$2="","",IFERROR(IF(FIND(EA$2,$C151)&gt;=1,INDIRECT($B151&amp;"!"&amp;"AG"&amp;$A151),0),""))</f>
        <v/>
      </c>
      <c r="EB151" s="253" t="str" cm="1">
        <f t="array" aca="1" ref="EB151" ca="1">IF(EB$2="","",IFERROR(IF(FIND(EB$2,$C151)&gt;=1,INDIRECT($B151&amp;"!"&amp;"AG"&amp;$A151),0),""))</f>
        <v/>
      </c>
      <c r="EC151" s="253" t="str" cm="1">
        <f t="array" aca="1" ref="EC151" ca="1">IF(EC$2="","",IFERROR(IF(FIND(EC$2,$C151)&gt;=1,INDIRECT($B151&amp;"!"&amp;"AG"&amp;$A151),0),""))</f>
        <v/>
      </c>
      <c r="ED151" s="253" t="str" cm="1">
        <f t="array" aca="1" ref="ED151" ca="1">IF(ED$2="","",IFERROR(IF(FIND(ED$2,$C151)&gt;=1,INDIRECT($B151&amp;"!"&amp;"AG"&amp;$A151),0),""))</f>
        <v/>
      </c>
      <c r="EE151" s="253" t="str" cm="1">
        <f t="array" aca="1" ref="EE151" ca="1">IF(EE$2="","",IFERROR(IF(FIND(EE$2,$C151)&gt;=1,INDIRECT($B151&amp;"!"&amp;"AG"&amp;$A151),0),""))</f>
        <v/>
      </c>
      <c r="EF151" s="253" t="str" cm="1">
        <f t="array" aca="1" ref="EF151" ca="1">IF(EF$2="","",IFERROR(IF(FIND(EF$2,$C151)&gt;=1,INDIRECT($B151&amp;"!"&amp;"AG"&amp;$A151),0),""))</f>
        <v/>
      </c>
      <c r="EG151" s="253" t="str" cm="1">
        <f t="array" aca="1" ref="EG151" ca="1">IF(EG$2="","",IFERROR(IF(FIND(EG$2,$C151)&gt;=1,INDIRECT($B151&amp;"!"&amp;"AG"&amp;$A151),0),""))</f>
        <v/>
      </c>
      <c r="EH151" s="253" t="str" cm="1">
        <f t="array" aca="1" ref="EH151" ca="1">IF(EH$2="","",IFERROR(IF(FIND(EH$2,$C151)&gt;=1,INDIRECT($B151&amp;"!"&amp;"AG"&amp;$A151),0),""))</f>
        <v/>
      </c>
      <c r="EI151" s="253" t="str" cm="1">
        <f t="array" aca="1" ref="EI151" ca="1">IF(EI$2="","",IFERROR(IF(FIND(EI$2,$C151)&gt;=1,INDIRECT($B151&amp;"!"&amp;"AG"&amp;$A151),0),""))</f>
        <v/>
      </c>
      <c r="EJ151" s="253" t="str" cm="1">
        <f t="array" aca="1" ref="EJ151" ca="1">IF(EJ$2="","",IFERROR(IF(FIND(EJ$2,$C151)&gt;=1,INDIRECT($B151&amp;"!"&amp;"AG"&amp;$A151),0),""))</f>
        <v/>
      </c>
      <c r="EK151" s="253" t="str" cm="1">
        <f t="array" aca="1" ref="EK151" ca="1">IF(EK$2="","",IFERROR(IF(FIND(EK$2,$C151)&gt;=1,INDIRECT($B151&amp;"!"&amp;"AG"&amp;$A151),0),""))</f>
        <v/>
      </c>
      <c r="EL151" s="253" t="str" cm="1">
        <f t="array" aca="1" ref="EL151" ca="1">IF(EL$2="","",IFERROR(IF(FIND(EL$2,$C151)&gt;=1,INDIRECT($B151&amp;"!"&amp;"AG"&amp;$A151),0),""))</f>
        <v/>
      </c>
      <c r="EM151" s="253" t="str" cm="1">
        <f t="array" aca="1" ref="EM151" ca="1">IF(EM$2="","",IFERROR(IF(FIND(EM$2,$C151)&gt;=1,INDIRECT($B151&amp;"!"&amp;"AG"&amp;$A151),0),""))</f>
        <v/>
      </c>
      <c r="EN151" s="253" t="str" cm="1">
        <f t="array" aca="1" ref="EN151" ca="1">IF(EN$2="","",IFERROR(IF(FIND(EN$2,$C151)&gt;=1,INDIRECT($B151&amp;"!"&amp;"AG"&amp;$A151),0),""))</f>
        <v/>
      </c>
      <c r="EO151" s="253" t="str" cm="1">
        <f t="array" aca="1" ref="EO151" ca="1">IF(EO$2="","",IFERROR(IF(FIND(EO$2,$C151)&gt;=1,INDIRECT($B151&amp;"!"&amp;"AG"&amp;$A151),0),""))</f>
        <v/>
      </c>
      <c r="EP151" s="253" t="str" cm="1">
        <f t="array" aca="1" ref="EP151" ca="1">IF(EP$2="","",IFERROR(IF(FIND(EP$2,$C151)&gt;=1,INDIRECT($B151&amp;"!"&amp;"AG"&amp;$A151),0),""))</f>
        <v/>
      </c>
      <c r="EQ151" s="253" t="str" cm="1">
        <f t="array" aca="1" ref="EQ151" ca="1">IF(EQ$2="","",IFERROR(IF(FIND(EQ$2,$C151)&gt;=1,INDIRECT($B151&amp;"!"&amp;"AG"&amp;$A151),0),""))</f>
        <v/>
      </c>
      <c r="ER151" s="253" t="str" cm="1">
        <f t="array" aca="1" ref="ER151" ca="1">IF(ER$2="","",IFERROR(IF(FIND(ER$2,$C151)&gt;=1,INDIRECT($B151&amp;"!"&amp;"AG"&amp;$A151),0),""))</f>
        <v/>
      </c>
      <c r="ES151" s="253" t="str" cm="1">
        <f t="array" aca="1" ref="ES151" ca="1">IF(ES$2="","",IFERROR(IF(FIND(ES$2,$C151)&gt;=1,INDIRECT($B151&amp;"!"&amp;"AG"&amp;$A151),0),""))</f>
        <v/>
      </c>
      <c r="ET151" s="253" t="str" cm="1">
        <f t="array" aca="1" ref="ET151" ca="1">IF(ET$2="","",IFERROR(IF(FIND(ET$2,$C151)&gt;=1,INDIRECT($B151&amp;"!"&amp;"AG"&amp;$A151),0),""))</f>
        <v/>
      </c>
      <c r="EU151" s="253" t="str" cm="1">
        <f t="array" aca="1" ref="EU151" ca="1">IF(EU$2="","",IFERROR(IF(FIND(EU$2,$C151)&gt;=1,INDIRECT($B151&amp;"!"&amp;"AG"&amp;$A151),0),""))</f>
        <v/>
      </c>
      <c r="EV151" s="253" t="str" cm="1">
        <f t="array" aca="1" ref="EV151" ca="1">IF(EV$2="","",IFERROR(IF(FIND(EV$2,$C151)&gt;=1,INDIRECT($B151&amp;"!"&amp;"AG"&amp;$A151),0),""))</f>
        <v/>
      </c>
    </row>
    <row r="152" spans="1:152" x14ac:dyDescent="0.3">
      <c r="A152" s="252">
        <f t="shared" ca="1" si="119"/>
        <v>45</v>
      </c>
      <c r="B152" s="252" t="str">
        <f t="shared" si="120"/>
        <v>Mar_2024</v>
      </c>
      <c r="C152" s="252" t="str">
        <f t="shared" ca="1" si="118"/>
        <v/>
      </c>
      <c r="D152" s="253" t="str">
        <f t="array" aca="1" ref="D152" ca="1">IF(D$2="","",IFERROR(IF(FIND(D$2,$C152)&gt;=1,INDIRECT($B152&amp;"!"&amp;"AG"&amp;$A152),0),""))</f>
        <v/>
      </c>
      <c r="E152" s="253" t="str">
        <f t="array" aca="1" ref="E152" ca="1">IF(E$2="","",IFERROR(IF(FIND(E$2,$C152)&gt;=1,INDIRECT($B152&amp;"!"&amp;"AG"&amp;$A152),0),""))</f>
        <v/>
      </c>
      <c r="F152" s="253" t="str">
        <f t="array" aca="1" ref="F152" ca="1">IF(F$2="","",IFERROR(IF(FIND(F$2,$C152)&gt;=1,INDIRECT($B152&amp;"!"&amp;"AG"&amp;$A152),0),""))</f>
        <v/>
      </c>
      <c r="G152" s="253" t="str">
        <f t="array" aca="1" ref="G152" ca="1">IF(G$2="","",IFERROR(IF(FIND(G$2,$C152)&gt;=1,INDIRECT($B152&amp;"!"&amp;"AG"&amp;$A152),0),""))</f>
        <v/>
      </c>
      <c r="H152" s="253" t="str">
        <f t="array" aca="1" ref="H152" ca="1">IF(H$2="","",IFERROR(IF(FIND(H$2,$C152)&gt;=1,INDIRECT($B152&amp;"!"&amp;"AG"&amp;$A152),0),""))</f>
        <v/>
      </c>
      <c r="I152" s="253" t="str">
        <f t="array" aca="1" ref="I152" ca="1">IF(I$2="","",IFERROR(IF(FIND(I$2,$C152)&gt;=1,INDIRECT($B152&amp;"!"&amp;"AG"&amp;$A152),0),""))</f>
        <v/>
      </c>
      <c r="J152" s="253" t="str">
        <f t="array" aca="1" ref="J152" ca="1">IF(J$2="","",IFERROR(IF(FIND(J$2,$C152)&gt;=1,INDIRECT($B152&amp;"!"&amp;"AG"&amp;$A152),0),""))</f>
        <v/>
      </c>
      <c r="K152" s="253" t="str">
        <f t="array" aca="1" ref="K152" ca="1">IF(K$2="","",IFERROR(IF(FIND(K$2,$C152)&gt;=1,INDIRECT($B152&amp;"!"&amp;"AG"&amp;$A152),0),""))</f>
        <v/>
      </c>
      <c r="L152" s="253" t="str">
        <f t="array" aca="1" ref="L152" ca="1">IF(L$2="","",IFERROR(IF(FIND(L$2,$C152)&gt;=1,INDIRECT($B152&amp;"!"&amp;"AG"&amp;$A152),0),""))</f>
        <v/>
      </c>
      <c r="M152" s="253" t="str">
        <f t="array" aca="1" ref="M152" ca="1">IF(M$2="","",IFERROR(IF(FIND(M$2,$C152)&gt;=1,INDIRECT($B152&amp;"!"&amp;"AG"&amp;$A152),0),""))</f>
        <v/>
      </c>
      <c r="N152" s="253" t="str">
        <f t="array" aca="1" ref="N152" ca="1">IF(N$2="","",IFERROR(IF(FIND(N$2,$C152)&gt;=1,INDIRECT($B152&amp;"!"&amp;"AG"&amp;$A152),0),""))</f>
        <v/>
      </c>
      <c r="O152" s="253" t="str">
        <f t="array" aca="1" ref="O152" ca="1">IF(O$2="","",IFERROR(IF(FIND(O$2,$C152)&gt;=1,INDIRECT($B152&amp;"!"&amp;"AG"&amp;$A152),0),""))</f>
        <v/>
      </c>
      <c r="P152" s="253" t="str">
        <f t="array" aca="1" ref="P152" ca="1">IF(P$2="","",IFERROR(IF(FIND(P$2,$C152)&gt;=1,INDIRECT($B152&amp;"!"&amp;"AG"&amp;$A152),0),""))</f>
        <v/>
      </c>
      <c r="Q152" s="253" t="str">
        <f t="array" aca="1" ref="Q152" ca="1">IF(Q$2="","",IFERROR(IF(FIND(Q$2,$C152)&gt;=1,INDIRECT($B152&amp;"!"&amp;"AG"&amp;$A152),0),""))</f>
        <v/>
      </c>
      <c r="R152" s="253" t="str">
        <f t="array" aca="1" ref="R152" ca="1">IF(R$2="","",IFERROR(IF(FIND(R$2,$C152)&gt;=1,INDIRECT($B152&amp;"!"&amp;"AG"&amp;$A152),0),""))</f>
        <v/>
      </c>
      <c r="S152" s="253" t="str">
        <f t="array" aca="1" ref="S152" ca="1">IF(S$2="","",IFERROR(IF(FIND(S$2,$C152)&gt;=1,INDIRECT($B152&amp;"!"&amp;"AG"&amp;$A152),0),""))</f>
        <v/>
      </c>
      <c r="T152" s="253" t="str">
        <f t="array" aca="1" ref="T152" ca="1">IF(T$2="","",IFERROR(IF(FIND(T$2,$C152)&gt;=1,INDIRECT($B152&amp;"!"&amp;"AG"&amp;$A152),0),""))</f>
        <v/>
      </c>
      <c r="U152" s="253" t="str">
        <f t="array" aca="1" ref="U152" ca="1">IF(U$2="","",IFERROR(IF(FIND(U$2,$C152)&gt;=1,INDIRECT($B152&amp;"!"&amp;"AG"&amp;$A152),0),""))</f>
        <v/>
      </c>
      <c r="V152" s="253" t="str">
        <f t="array" aca="1" ref="V152" ca="1">IF(V$2="","",IFERROR(IF(FIND(V$2,$C152)&gt;=1,INDIRECT($B152&amp;"!"&amp;"AG"&amp;$A152),0),""))</f>
        <v/>
      </c>
      <c r="W152" s="253" t="str">
        <f t="array" aca="1" ref="W152" ca="1">IF(W$2="","",IFERROR(IF(FIND(W$2,$C152)&gt;=1,INDIRECT($B152&amp;"!"&amp;"AG"&amp;$A152),0),""))</f>
        <v/>
      </c>
      <c r="X152" s="253" t="str">
        <f t="array" aca="1" ref="X152" ca="1">IF(X$2="","",IFERROR(IF(FIND(X$2,$C152)&gt;=1,INDIRECT($B152&amp;"!"&amp;"AG"&amp;$A152),0),""))</f>
        <v/>
      </c>
      <c r="Y152" s="253" t="str">
        <f t="array" aca="1" ref="Y152" ca="1">IF(Y$2="","",IFERROR(IF(FIND(Y$2,$C152)&gt;=1,INDIRECT($B152&amp;"!"&amp;"AG"&amp;$A152),0),""))</f>
        <v/>
      </c>
      <c r="Z152" s="253" t="str">
        <f t="array" aca="1" ref="Z152" ca="1">IF(Z$2="","",IFERROR(IF(FIND(Z$2,$C152)&gt;=1,INDIRECT($B152&amp;"!"&amp;"AG"&amp;$A152),0),""))</f>
        <v/>
      </c>
      <c r="AA152" s="253" t="str">
        <f t="array" aca="1" ref="AA152" ca="1">IF(AA$2="","",IFERROR(IF(FIND(AA$2,$C152)&gt;=1,INDIRECT($B152&amp;"!"&amp;"AG"&amp;$A152),0),""))</f>
        <v/>
      </c>
      <c r="AB152" s="253" t="str">
        <f t="array" aca="1" ref="AB152" ca="1">IF(AB$2="","",IFERROR(IF(FIND(AB$2,$C152)&gt;=1,INDIRECT($B152&amp;"!"&amp;"AG"&amp;$A152),0),""))</f>
        <v/>
      </c>
      <c r="AC152" s="253" t="str">
        <f t="array" aca="1" ref="AC152" ca="1">IF(AC$2="","",IFERROR(IF(FIND(AC$2,$C152)&gt;=1,INDIRECT($B152&amp;"!"&amp;"AG"&amp;$A152),0),""))</f>
        <v/>
      </c>
      <c r="AD152" s="253" t="str">
        <f t="array" aca="1" ref="AD152" ca="1">IF(AD$2="","",IFERROR(IF(FIND(AD$2,$C152)&gt;=1,INDIRECT($B152&amp;"!"&amp;"AG"&amp;$A152),0),""))</f>
        <v/>
      </c>
      <c r="AE152" s="253" t="str">
        <f t="array" aca="1" ref="AE152" ca="1">IF(AE$2="","",IFERROR(IF(FIND(AE$2,$C152)&gt;=1,INDIRECT($B152&amp;"!"&amp;"AG"&amp;$A152),0),""))</f>
        <v/>
      </c>
      <c r="AF152" s="253" t="str">
        <f t="array" aca="1" ref="AF152" ca="1">IF(AF$2="","",IFERROR(IF(FIND(AF$2,$C152)&gt;=1,INDIRECT($B152&amp;"!"&amp;"AG"&amp;$A152),0),""))</f>
        <v/>
      </c>
      <c r="AG152" s="253" t="str">
        <f t="array" aca="1" ref="AG152" ca="1">IF(AG$2="","",IFERROR(IF(FIND(AG$2,$C152)&gt;=1,INDIRECT($B152&amp;"!"&amp;"AG"&amp;$A152),0),""))</f>
        <v/>
      </c>
      <c r="AH152" s="253" t="str">
        <f t="array" aca="1" ref="AH152" ca="1">IF(AH$2="","",IFERROR(IF(FIND(AH$2,$C152)&gt;=1,INDIRECT($B152&amp;"!"&amp;"AG"&amp;$A152),0),""))</f>
        <v/>
      </c>
      <c r="AI152" s="253" t="str">
        <f t="array" aca="1" ref="AI152" ca="1">IF(AI$2="","",IFERROR(IF(FIND(AI$2,$C152)&gt;=1,INDIRECT($B152&amp;"!"&amp;"AG"&amp;$A152),0),""))</f>
        <v/>
      </c>
      <c r="AJ152" s="253" t="str">
        <f t="array" aca="1" ref="AJ152" ca="1">IF(AJ$2="","",IFERROR(IF(FIND(AJ$2,$C152)&gt;=1,INDIRECT($B152&amp;"!"&amp;"AG"&amp;$A152),0),""))</f>
        <v/>
      </c>
      <c r="AK152" s="253" t="str">
        <f t="array" aca="1" ref="AK152" ca="1">IF(AK$2="","",IFERROR(IF(FIND(AK$2,$C152)&gt;=1,INDIRECT($B152&amp;"!"&amp;"AG"&amp;$A152),0),""))</f>
        <v/>
      </c>
      <c r="AL152" s="253" t="str">
        <f t="array" aca="1" ref="AL152" ca="1">IF(AL$2="","",IFERROR(IF(FIND(AL$2,$C152)&gt;=1,INDIRECT($B152&amp;"!"&amp;"AG"&amp;$A152),0),""))</f>
        <v/>
      </c>
      <c r="AM152" s="253" t="str">
        <f t="array" aca="1" ref="AM152" ca="1">IF(AM$2="","",IFERROR(IF(FIND(AM$2,$C152)&gt;=1,INDIRECT($B152&amp;"!"&amp;"AG"&amp;$A152),0),""))</f>
        <v/>
      </c>
      <c r="AN152" s="253" t="str">
        <f t="array" aca="1" ref="AN152" ca="1">IF(AN$2="","",IFERROR(IF(FIND(AN$2,$C152)&gt;=1,INDIRECT($B152&amp;"!"&amp;"AG"&amp;$A152),0),""))</f>
        <v/>
      </c>
      <c r="AO152" s="253" t="str">
        <f t="array" aca="1" ref="AO152" ca="1">IF(AO$2="","",IFERROR(IF(FIND(AO$2,$C152)&gt;=1,INDIRECT($B152&amp;"!"&amp;"AG"&amp;$A152),0),""))</f>
        <v/>
      </c>
      <c r="AP152" s="253" t="str">
        <f t="array" aca="1" ref="AP152" ca="1">IF(AP$2="","",IFERROR(IF(FIND(AP$2,$C152)&gt;=1,INDIRECT($B152&amp;"!"&amp;"AG"&amp;$A152),0),""))</f>
        <v/>
      </c>
      <c r="AQ152" s="253" t="str">
        <f t="array" aca="1" ref="AQ152" ca="1">IF(AQ$2="","",IFERROR(IF(FIND(AQ$2,$C152)&gt;=1,INDIRECT($B152&amp;"!"&amp;"AG"&amp;$A152),0),""))</f>
        <v/>
      </c>
      <c r="AR152" s="253" t="str">
        <f t="array" aca="1" ref="AR152" ca="1">IF(AR$2="","",IFERROR(IF(FIND(AR$2,$C152)&gt;=1,INDIRECT($B152&amp;"!"&amp;"AG"&amp;$A152),0),""))</f>
        <v/>
      </c>
      <c r="AS152" s="253" t="str">
        <f t="array" aca="1" ref="AS152" ca="1">IF(AS$2="","",IFERROR(IF(FIND(AS$2,$C152)&gt;=1,INDIRECT($B152&amp;"!"&amp;"AG"&amp;$A152),0),""))</f>
        <v/>
      </c>
      <c r="AU152" s="254" t="str">
        <f t="array" aca="1" ref="AU152" ca="1">IFERROR(INDIRECT(B152&amp;"!"&amp;"A"&amp;A152),"")</f>
        <v/>
      </c>
      <c r="AV152" s="2" t="str">
        <f t="shared" ca="1" si="115"/>
        <v/>
      </c>
      <c r="AW152" s="253" t="str">
        <f t="array" aca="1" ref="AW152" ca="1">IF(AW$2="","",IFERROR(IF(FIND(AW$2,$C152)&gt;=1,IF(INDIRECT($B152&amp;"!"&amp;"AH"&amp;$A152)="","",INDIRECT($B152&amp;"!"&amp;"AH"&amp;$A152)),0),""))</f>
        <v/>
      </c>
      <c r="AX152" s="253" t="str">
        <f t="array" aca="1" ref="AX152" ca="1">IF(AX$2="","",IFERROR(IF(FIND(AX$2,$C152)&gt;=1,IF(INDIRECT($B152&amp;"!"&amp;"AH"&amp;$A152)="","",INDIRECT($B152&amp;"!"&amp;"AH"&amp;$A152)),0),""))</f>
        <v/>
      </c>
      <c r="AY152" s="253" t="str">
        <f t="array" aca="1" ref="AY152" ca="1">IF(AY$2="","",IFERROR(IF(FIND(AY$2,$C152)&gt;=1,IF(INDIRECT($B152&amp;"!"&amp;"AH"&amp;$A152)="","",INDIRECT($B152&amp;"!"&amp;"AH"&amp;$A152)),0),""))</f>
        <v/>
      </c>
      <c r="AZ152" s="253" t="str">
        <f t="array" aca="1" ref="AZ152" ca="1">IF(AZ$2="","",IFERROR(IF(FIND(AZ$2,$C152)&gt;=1,IF(INDIRECT($B152&amp;"!"&amp;"AH"&amp;$A152)="","",INDIRECT($B152&amp;"!"&amp;"AH"&amp;$A152)),0),""))</f>
        <v/>
      </c>
      <c r="BA152" s="253" t="str">
        <f t="array" aca="1" ref="BA152" ca="1">IF(BA$2="","",IFERROR(IF(FIND(BA$2,$C152)&gt;=1,IF(INDIRECT($B152&amp;"!"&amp;"AH"&amp;$A152)="","",INDIRECT($B152&amp;"!"&amp;"AH"&amp;$A152)),0),""))</f>
        <v/>
      </c>
      <c r="BB152" s="253" t="str">
        <f t="array" aca="1" ref="BB152" ca="1">IF(BB$2="","",IFERROR(IF(FIND(BB$2,$C152)&gt;=1,IF(INDIRECT($B152&amp;"!"&amp;"AH"&amp;$A152)="","",INDIRECT($B152&amp;"!"&amp;"AH"&amp;$A152)),0),""))</f>
        <v/>
      </c>
      <c r="BC152" s="253" t="str">
        <f t="array" aca="1" ref="BC152" ca="1">IF(BC$2="","",IFERROR(IF(FIND(BC$2,$C152)&gt;=1,IF(INDIRECT($B152&amp;"!"&amp;"AH"&amp;$A152)="","",INDIRECT($B152&amp;"!"&amp;"AH"&amp;$A152)),0),""))</f>
        <v/>
      </c>
      <c r="BD152" s="253" t="str">
        <f t="array" aca="1" ref="BD152" ca="1">IF(BD$2="","",IFERROR(IF(FIND(BD$2,$C152)&gt;=1,IF(INDIRECT($B152&amp;"!"&amp;"AH"&amp;$A152)="","",INDIRECT($B152&amp;"!"&amp;"AH"&amp;$A152)),0),""))</f>
        <v/>
      </c>
      <c r="BE152" s="253" t="str">
        <f t="array" aca="1" ref="BE152" ca="1">IF(BE$2="","",IFERROR(IF(FIND(BE$2,$C152)&gt;=1,IF(INDIRECT($B152&amp;"!"&amp;"AH"&amp;$A152)="","",INDIRECT($B152&amp;"!"&amp;"AH"&amp;$A152)),0),""))</f>
        <v/>
      </c>
      <c r="BF152" s="253" t="str">
        <f t="array" aca="1" ref="BF152" ca="1">IF(BF$2="","",IFERROR(IF(FIND(BF$2,$C152)&gt;=1,IF(INDIRECT($B152&amp;"!"&amp;"AH"&amp;$A152)="","",INDIRECT($B152&amp;"!"&amp;"AH"&amp;$A152)),0),""))</f>
        <v/>
      </c>
      <c r="BG152" s="253" t="str">
        <f t="array" aca="1" ref="BG152" ca="1">IF(BG$2="","",IFERROR(IF(FIND(BG$2,$C152)&gt;=1,IF(INDIRECT($B152&amp;"!"&amp;"AH"&amp;$A152)="","",INDIRECT($B152&amp;"!"&amp;"AH"&amp;$A152)),0),""))</f>
        <v/>
      </c>
      <c r="BH152" s="253" t="str">
        <f t="array" aca="1" ref="BH152" ca="1">IF(BH$2="","",IFERROR(IF(FIND(BH$2,$C152)&gt;=1,IF(INDIRECT($B152&amp;"!"&amp;"AH"&amp;$A152)="","",INDIRECT($B152&amp;"!"&amp;"AH"&amp;$A152)),0),""))</f>
        <v/>
      </c>
      <c r="BI152" s="253" t="str">
        <f t="array" aca="1" ref="BI152" ca="1">IF(BI$2="","",IFERROR(IF(FIND(BI$2,$C152)&gt;=1,IF(INDIRECT($B152&amp;"!"&amp;"AH"&amp;$A152)="","",INDIRECT($B152&amp;"!"&amp;"AH"&amp;$A152)),0),""))</f>
        <v/>
      </c>
      <c r="BJ152" s="253" t="str">
        <f t="array" aca="1" ref="BJ152" ca="1">IF(BJ$2="","",IFERROR(IF(FIND(BJ$2,$C152)&gt;=1,IF(INDIRECT($B152&amp;"!"&amp;"AH"&amp;$A152)="","",INDIRECT($B152&amp;"!"&amp;"AH"&amp;$A152)),0),""))</f>
        <v/>
      </c>
      <c r="BK152" s="253" t="str">
        <f t="array" aca="1" ref="BK152" ca="1">IF(BK$2="","",IFERROR(IF(FIND(BK$2,$C152)&gt;=1,IF(INDIRECT($B152&amp;"!"&amp;"AH"&amp;$A152)="","",INDIRECT($B152&amp;"!"&amp;"AH"&amp;$A152)),0),""))</f>
        <v/>
      </c>
      <c r="BL152" s="253" t="str">
        <f t="array" aca="1" ref="BL152" ca="1">IF(BL$2="","",IFERROR(IF(FIND(BL$2,$C152)&gt;=1,IF(INDIRECT($B152&amp;"!"&amp;"AH"&amp;$A152)="","",INDIRECT($B152&amp;"!"&amp;"AH"&amp;$A152)),0),""))</f>
        <v/>
      </c>
      <c r="BM152" s="253" t="str">
        <f t="array" aca="1" ref="BM152" ca="1">IF(BM$2="","",IFERROR(IF(FIND(BM$2,$C152)&gt;=1,IF(INDIRECT($B152&amp;"!"&amp;"AH"&amp;$A152)="","",INDIRECT($B152&amp;"!"&amp;"AH"&amp;$A152)),0),""))</f>
        <v/>
      </c>
      <c r="BN152" s="253" t="str">
        <f t="array" aca="1" ref="BN152" ca="1">IF(BN$2="","",IFERROR(IF(FIND(BN$2,$C152)&gt;=1,IF(INDIRECT($B152&amp;"!"&amp;"AH"&amp;$A152)="","",INDIRECT($B152&amp;"!"&amp;"AH"&amp;$A152)),0),""))</f>
        <v/>
      </c>
      <c r="BO152" s="253" t="str">
        <f t="array" aca="1" ref="BO152" ca="1">IF(BO$2="","",IFERROR(IF(FIND(BO$2,$C152)&gt;=1,IF(INDIRECT($B152&amp;"!"&amp;"AH"&amp;$A152)="","",INDIRECT($B152&amp;"!"&amp;"AH"&amp;$A152)),0),""))</f>
        <v/>
      </c>
      <c r="BP152" s="253" t="str">
        <f t="array" aca="1" ref="BP152" ca="1">IF(BP$2="","",IFERROR(IF(FIND(BP$2,$C152)&gt;=1,IF(INDIRECT($B152&amp;"!"&amp;"AH"&amp;$A152)="","",INDIRECT($B152&amp;"!"&amp;"AH"&amp;$A152)),0),""))</f>
        <v/>
      </c>
      <c r="BQ152" s="253" t="str">
        <f t="array" aca="1" ref="BQ152" ca="1">IF(BQ$2="","",IFERROR(IF(FIND(BQ$2,$C152)&gt;=1,IF(INDIRECT($B152&amp;"!"&amp;"AH"&amp;$A152)="","",INDIRECT($B152&amp;"!"&amp;"AH"&amp;$A152)),0),""))</f>
        <v/>
      </c>
      <c r="BR152" s="253" t="str">
        <f t="array" aca="1" ref="BR152" ca="1">IF(BR$2="","",IFERROR(IF(FIND(BR$2,$C152)&gt;=1,IF(INDIRECT($B152&amp;"!"&amp;"AH"&amp;$A152)="","",INDIRECT($B152&amp;"!"&amp;"AH"&amp;$A152)),0),""))</f>
        <v/>
      </c>
      <c r="BS152" s="253" t="str">
        <f t="array" aca="1" ref="BS152" ca="1">IF(BS$2="","",IFERROR(IF(FIND(BS$2,$C152)&gt;=1,IF(INDIRECT($B152&amp;"!"&amp;"AH"&amp;$A152)="","",INDIRECT($B152&amp;"!"&amp;"AH"&amp;$A152)),0),""))</f>
        <v/>
      </c>
      <c r="BT152" s="253" t="str">
        <f t="array" aca="1" ref="BT152" ca="1">IF(BT$2="","",IFERROR(IF(FIND(BT$2,$C152)&gt;=1,IF(INDIRECT($B152&amp;"!"&amp;"AH"&amp;$A152)="","",INDIRECT($B152&amp;"!"&amp;"AH"&amp;$A152)),0),""))</f>
        <v/>
      </c>
      <c r="BU152" s="253" t="str">
        <f t="array" aca="1" ref="BU152" ca="1">IF(BU$2="","",IFERROR(IF(FIND(BU$2,$C152)&gt;=1,IF(INDIRECT($B152&amp;"!"&amp;"AH"&amp;$A152)="","",INDIRECT($B152&amp;"!"&amp;"AH"&amp;$A152)),0),""))</f>
        <v/>
      </c>
      <c r="BV152" s="253" t="str">
        <f t="array" aca="1" ref="BV152" ca="1">IF(BV$2="","",IFERROR(IF(FIND(BV$2,$C152)&gt;=1,IF(INDIRECT($B152&amp;"!"&amp;"AH"&amp;$A152)="","",INDIRECT($B152&amp;"!"&amp;"AH"&amp;$A152)),0),""))</f>
        <v/>
      </c>
      <c r="BW152" s="253" t="str">
        <f t="array" aca="1" ref="BW152" ca="1">IF(BW$2="","",IFERROR(IF(FIND(BW$2,$C152)&gt;=1,IF(INDIRECT($B152&amp;"!"&amp;"AH"&amp;$A152)="","",INDIRECT($B152&amp;"!"&amp;"AH"&amp;$A152)),0),""))</f>
        <v/>
      </c>
      <c r="BX152" s="253" t="str">
        <f t="array" aca="1" ref="BX152" ca="1">IF(BX$2="","",IFERROR(IF(FIND(BX$2,$C152)&gt;=1,IF(INDIRECT($B152&amp;"!"&amp;"AH"&amp;$A152)="","",INDIRECT($B152&amp;"!"&amp;"AH"&amp;$A152)),0),""))</f>
        <v/>
      </c>
      <c r="BY152" s="253" t="str">
        <f t="array" aca="1" ref="BY152" ca="1">IF(BY$2="","",IFERROR(IF(FIND(BY$2,$C152)&gt;=1,IF(INDIRECT($B152&amp;"!"&amp;"AH"&amp;$A152)="","",INDIRECT($B152&amp;"!"&amp;"AH"&amp;$A152)),0),""))</f>
        <v/>
      </c>
      <c r="BZ152" s="253" t="str">
        <f t="array" aca="1" ref="BZ152" ca="1">IF(BZ$2="","",IFERROR(IF(FIND(BZ$2,$C152)&gt;=1,IF(INDIRECT($B152&amp;"!"&amp;"AH"&amp;$A152)="","",INDIRECT($B152&amp;"!"&amp;"AH"&amp;$A152)),0),""))</f>
        <v/>
      </c>
      <c r="CA152" s="253" t="str">
        <f t="array" aca="1" ref="CA152" ca="1">IF(CA$2="","",IFERROR(IF(FIND(CA$2,$C152)&gt;=1,IF(INDIRECT($B152&amp;"!"&amp;"AH"&amp;$A152)="","",INDIRECT($B152&amp;"!"&amp;"AH"&amp;$A152)),0),""))</f>
        <v/>
      </c>
      <c r="CB152" s="253" t="str">
        <f t="array" aca="1" ref="CB152" ca="1">IF(CB$2="","",IFERROR(IF(FIND(CB$2,$C152)&gt;=1,IF(INDIRECT($B152&amp;"!"&amp;"AH"&amp;$A152)="","",INDIRECT($B152&amp;"!"&amp;"AH"&amp;$A152)),0),""))</f>
        <v/>
      </c>
      <c r="CC152" s="253" t="str">
        <f t="array" aca="1" ref="CC152" ca="1">IF(CC$2="","",IFERROR(IF(FIND(CC$2,$C152)&gt;=1,IF(INDIRECT($B152&amp;"!"&amp;"AH"&amp;$A152)="","",INDIRECT($B152&amp;"!"&amp;"AH"&amp;$A152)),0),""))</f>
        <v/>
      </c>
      <c r="CD152" s="253" t="str">
        <f t="array" aca="1" ref="CD152" ca="1">IF(CD$2="","",IFERROR(IF(FIND(CD$2,$C152)&gt;=1,IF(INDIRECT($B152&amp;"!"&amp;"AH"&amp;$A152)="","",INDIRECT($B152&amp;"!"&amp;"AH"&amp;$A152)),0),""))</f>
        <v/>
      </c>
      <c r="CE152" s="253" t="str">
        <f t="array" aca="1" ref="CE152" ca="1">IF(CE$2="","",IFERROR(IF(FIND(CE$2,$C152)&gt;=1,IF(INDIRECT($B152&amp;"!"&amp;"AH"&amp;$A152)="","",INDIRECT($B152&amp;"!"&amp;"AH"&amp;$A152)),0),""))</f>
        <v/>
      </c>
      <c r="CF152" s="253" t="str">
        <f t="array" aca="1" ref="CF152" ca="1">IF(CF$2="","",IFERROR(IF(FIND(CF$2,$C152)&gt;=1,IF(INDIRECT($B152&amp;"!"&amp;"AH"&amp;$A152)="","",INDIRECT($B152&amp;"!"&amp;"AH"&amp;$A152)),0),""))</f>
        <v/>
      </c>
      <c r="CG152" s="253" t="str">
        <f t="array" aca="1" ref="CG152" ca="1">IF(CG$2="","",IFERROR(IF(FIND(CG$2,$C152)&gt;=1,IF(INDIRECT($B152&amp;"!"&amp;"AH"&amp;$A152)="","",INDIRECT($B152&amp;"!"&amp;"AH"&amp;$A152)),0),""))</f>
        <v/>
      </c>
      <c r="CH152" s="253" t="str">
        <f t="array" aca="1" ref="CH152" ca="1">IF(CH$2="","",IFERROR(IF(FIND(CH$2,$C152)&gt;=1,IF(INDIRECT($B152&amp;"!"&amp;"AH"&amp;$A152)="","",INDIRECT($B152&amp;"!"&amp;"AH"&amp;$A152)),0),""))</f>
        <v/>
      </c>
      <c r="CI152" s="253" t="str">
        <f t="array" aca="1" ref="CI152" ca="1">IF(CI$2="","",IFERROR(IF(FIND(CI$2,$C152)&gt;=1,IF(INDIRECT($B152&amp;"!"&amp;"AH"&amp;$A152)="","",INDIRECT($B152&amp;"!"&amp;"AH"&amp;$A152)),0),""))</f>
        <v/>
      </c>
      <c r="CJ152" s="253" t="str">
        <f t="array" aca="1" ref="CJ152" ca="1">IF(CJ$2="","",IFERROR(IF(FIND(CJ$2,$C152)&gt;=1,IF(INDIRECT($B152&amp;"!"&amp;"AH"&amp;$A152)="","",INDIRECT($B152&amp;"!"&amp;"AH"&amp;$A152)),0),""))</f>
        <v/>
      </c>
      <c r="CK152" s="253" t="str">
        <f t="array" aca="1" ref="CK152" ca="1">IF(CK$2="","",IFERROR(IF(FIND(CK$2,$C152)&gt;=1,IF(INDIRECT($B152&amp;"!"&amp;"AH"&amp;$A152)="","",INDIRECT($B152&amp;"!"&amp;"AH"&amp;$A152)),0),""))</f>
        <v/>
      </c>
      <c r="CL152" s="253" t="str">
        <f t="array" aca="1" ref="CL152" ca="1">IF(CL$2="","",IFERROR(IF(FIND(CL$2,$C152)&gt;=1,IF(INDIRECT($B152&amp;"!"&amp;"AH"&amp;$A152)="","",INDIRECT($B152&amp;"!"&amp;"AH"&amp;$A152)),0),""))</f>
        <v/>
      </c>
      <c r="CO152" s="2" t="str">
        <f t="shared" ca="1" si="116"/>
        <v/>
      </c>
      <c r="CP152" s="253" t="str">
        <f t="array" aca="1" ref="CP152" ca="1">IF(CP$2="","",IFERROR(IF(FIND(CP$2,$C152)&gt;=1,INDIRECT($B152&amp;"!"&amp;"AG"&amp;$A152),0),""))</f>
        <v/>
      </c>
      <c r="CQ152" s="253" t="str">
        <f t="array" aca="1" ref="CQ152" ca="1">IF(CQ$2="","",IFERROR(IF(FIND(CQ$2,$C152)&gt;=1,INDIRECT($B152&amp;"!"&amp;"AG"&amp;$A152),0),""))</f>
        <v/>
      </c>
      <c r="CR152" s="253" t="str">
        <f t="array" aca="1" ref="CR152" ca="1">IF(CR$2="","",IFERROR(IF(FIND(CR$2,$C152)&gt;=1,INDIRECT($B152&amp;"!"&amp;"AG"&amp;$A152),0),""))</f>
        <v/>
      </c>
      <c r="CS152" s="253" t="str">
        <f t="array" aca="1" ref="CS152" ca="1">IF(CS$2="","",IFERROR(IF(FIND(CS$2,$C152)&gt;=1,INDIRECT($B152&amp;"!"&amp;"AG"&amp;$A152),0),""))</f>
        <v/>
      </c>
      <c r="CV152" s="2" t="str">
        <f t="shared" ca="1" si="117"/>
        <v/>
      </c>
      <c r="CW152" s="253" t="str">
        <f t="array" aca="1" ref="CW152" ca="1">IF(CW$2="","",IFERROR(IF(FIND(CW$2,$C152)&gt;=1,IF(INDIRECT($B152&amp;"!"&amp;"AH"&amp;$A152)="","",INDIRECT($B152&amp;"!"&amp;"AH"&amp;$A152)&amp;" "),0),""))</f>
        <v/>
      </c>
      <c r="CX152" s="253" t="str">
        <f t="array" aca="1" ref="CX152" ca="1">IF(CX$2="","",IFERROR(IF(FIND(CX$2,$C152)&gt;=1,IF(INDIRECT($B152&amp;"!"&amp;"AH"&amp;$A152)="","",INDIRECT($B152&amp;"!"&amp;"AH"&amp;$A152)&amp;" "),0),""))</f>
        <v/>
      </c>
      <c r="CY152" s="253" t="str">
        <f t="array" aca="1" ref="CY152" ca="1">IF(CY$2="","",IFERROR(IF(FIND(CY$2,$C152)&gt;=1,IF(INDIRECT($B152&amp;"!"&amp;"AH"&amp;$A152)="","",INDIRECT($B152&amp;"!"&amp;"AH"&amp;$A152)&amp;" "),0),""))</f>
        <v/>
      </c>
      <c r="CZ152" s="253" t="str">
        <f t="array" aca="1" ref="CZ152" ca="1">IF(CZ$2="","",IFERROR(IF(FIND(CZ$2,$C152)&gt;=1,IF(INDIRECT($B152&amp;"!"&amp;"AH"&amp;$A152)="","",INDIRECT($B152&amp;"!"&amp;"AH"&amp;$A152)&amp;" "),0),""))</f>
        <v/>
      </c>
      <c r="DC152" s="2" t="str">
        <f t="shared" ca="1" si="77"/>
        <v/>
      </c>
      <c r="DD152" s="253" t="str" cm="1">
        <f t="array" aca="1" ref="DD152" ca="1">IF(DD$2="","",IFERROR(IF(FIND(DD$2,$C152)&gt;=1,INDIRECT($B152&amp;"!"&amp;"AG"&amp;$A152),0),""))</f>
        <v/>
      </c>
      <c r="DE152" s="253" t="str" cm="1">
        <f t="array" aca="1" ref="DE152" ca="1">IF(DE$2="","",IFERROR(IF(FIND(DE$2,$C152)&gt;=1,INDIRECT($B152&amp;"!"&amp;"AG"&amp;$A152),0),""))</f>
        <v/>
      </c>
      <c r="DF152" s="253" t="str" cm="1">
        <f t="array" aca="1" ref="DF152" ca="1">IF(DF$2="","",IFERROR(IF(FIND(DF$2,$C152)&gt;=1,INDIRECT($B152&amp;"!"&amp;"AG"&amp;$A152),0),""))</f>
        <v/>
      </c>
      <c r="DG152" s="253" t="str" cm="1">
        <f t="array" aca="1" ref="DG152" ca="1">IF(DG$2="","",IFERROR(IF(FIND(DG$2,$C152)&gt;=1,INDIRECT($B152&amp;"!"&amp;"AG"&amp;$A152),0),""))</f>
        <v/>
      </c>
      <c r="DH152" s="253" t="str" cm="1">
        <f t="array" aca="1" ref="DH152" ca="1">IF(DH$2="","",IFERROR(IF(FIND(DH$2,$C152)&gt;=1,INDIRECT($B152&amp;"!"&amp;"AG"&amp;$A152),0),""))</f>
        <v/>
      </c>
      <c r="DI152" s="253" t="str" cm="1">
        <f t="array" aca="1" ref="DI152" ca="1">IF(DI$2="","",IFERROR(IF(FIND(DI$2,$C152)&gt;=1,INDIRECT($B152&amp;"!"&amp;"AG"&amp;$A152),0),""))</f>
        <v/>
      </c>
      <c r="DJ152" s="253" t="str" cm="1">
        <f t="array" aca="1" ref="DJ152" ca="1">IF(DJ$2="","",IFERROR(IF(FIND(DJ$2,$C152)&gt;=1,INDIRECT($B152&amp;"!"&amp;"AG"&amp;$A152),0),""))</f>
        <v/>
      </c>
      <c r="DK152" s="253" t="str" cm="1">
        <f t="array" aca="1" ref="DK152" ca="1">IF(DK$2="","",IFERROR(IF(FIND(DK$2,$C152)&gt;=1,INDIRECT($B152&amp;"!"&amp;"AG"&amp;$A152),0),""))</f>
        <v/>
      </c>
      <c r="DL152" s="253" t="str" cm="1">
        <f t="array" aca="1" ref="DL152" ca="1">IF(DL$2="","",IFERROR(IF(FIND(DL$2,$C152)&gt;=1,INDIRECT($B152&amp;"!"&amp;"AG"&amp;$A152),0),""))</f>
        <v/>
      </c>
      <c r="DM152" s="253" t="str" cm="1">
        <f t="array" aca="1" ref="DM152" ca="1">IF(DM$2="","",IFERROR(IF(FIND(DM$2,$C152)&gt;=1,INDIRECT($B152&amp;"!"&amp;"AG"&amp;$A152),0),""))</f>
        <v/>
      </c>
      <c r="DN152" s="253" t="str" cm="1">
        <f t="array" aca="1" ref="DN152" ca="1">IF(DN$2="","",IFERROR(IF(FIND(DN$2,$C152)&gt;=1,INDIRECT($B152&amp;"!"&amp;"AG"&amp;$A152),0),""))</f>
        <v/>
      </c>
      <c r="DO152" s="253" t="str" cm="1">
        <f t="array" aca="1" ref="DO152" ca="1">IF(DO$2="","",IFERROR(IF(FIND(DO$2,$C152)&gt;=1,INDIRECT($B152&amp;"!"&amp;"AG"&amp;$A152),0),""))</f>
        <v/>
      </c>
      <c r="DP152" s="253" t="str" cm="1">
        <f t="array" aca="1" ref="DP152" ca="1">IF(DP$2="","",IFERROR(IF(FIND(DP$2,$C152)&gt;=1,INDIRECT($B152&amp;"!"&amp;"AG"&amp;$A152),0),""))</f>
        <v/>
      </c>
      <c r="DQ152" s="253" t="str" cm="1">
        <f t="array" aca="1" ref="DQ152" ca="1">IF(DQ$2="","",IFERROR(IF(FIND(DQ$2,$C152)&gt;=1,INDIRECT($B152&amp;"!"&amp;"AG"&amp;$A152),0),""))</f>
        <v/>
      </c>
      <c r="DR152" s="253" t="str" cm="1">
        <f t="array" aca="1" ref="DR152" ca="1">IF(DR$2="","",IFERROR(IF(FIND(DR$2,$C152)&gt;=1,INDIRECT($B152&amp;"!"&amp;"AG"&amp;$A152),0),""))</f>
        <v/>
      </c>
      <c r="DS152" s="253" t="str" cm="1">
        <f t="array" aca="1" ref="DS152" ca="1">IF(DS$2="","",IFERROR(IF(FIND(DS$2,$C152)&gt;=1,INDIRECT($B152&amp;"!"&amp;"AG"&amp;$A152),0),""))</f>
        <v/>
      </c>
      <c r="DT152" s="253" t="str" cm="1">
        <f t="array" aca="1" ref="DT152" ca="1">IF(DT$2="","",IFERROR(IF(FIND(DT$2,$C152)&gt;=1,INDIRECT($B152&amp;"!"&amp;"AG"&amp;$A152),0),""))</f>
        <v/>
      </c>
      <c r="DU152" s="253" t="str" cm="1">
        <f t="array" aca="1" ref="DU152" ca="1">IF(DU$2="","",IFERROR(IF(FIND(DU$2,$C152)&gt;=1,INDIRECT($B152&amp;"!"&amp;"AG"&amp;$A152),0),""))</f>
        <v/>
      </c>
      <c r="DV152" s="253" t="str" cm="1">
        <f t="array" aca="1" ref="DV152" ca="1">IF(DV$2="","",IFERROR(IF(FIND(DV$2,$C152)&gt;=1,INDIRECT($B152&amp;"!"&amp;"AG"&amp;$A152),0),""))</f>
        <v/>
      </c>
      <c r="DW152" s="253" t="str" cm="1">
        <f t="array" aca="1" ref="DW152" ca="1">IF(DW$2="","",IFERROR(IF(FIND(DW$2,$C152)&gt;=1,INDIRECT($B152&amp;"!"&amp;"AG"&amp;$A152),0),""))</f>
        <v/>
      </c>
      <c r="DX152" s="253" t="str" cm="1">
        <f t="array" aca="1" ref="DX152" ca="1">IF(DX$2="","",IFERROR(IF(FIND(DX$2,$C152)&gt;=1,INDIRECT($B152&amp;"!"&amp;"AG"&amp;$A152),0),""))</f>
        <v/>
      </c>
      <c r="DY152" s="253" t="str" cm="1">
        <f t="array" aca="1" ref="DY152" ca="1">IF(DY$2="","",IFERROR(IF(FIND(DY$2,$C152)&gt;=1,INDIRECT($B152&amp;"!"&amp;"AG"&amp;$A152),0),""))</f>
        <v/>
      </c>
      <c r="DZ152" s="253" t="str" cm="1">
        <f t="array" aca="1" ref="DZ152" ca="1">IF(DZ$2="","",IFERROR(IF(FIND(DZ$2,$C152)&gt;=1,INDIRECT($B152&amp;"!"&amp;"AG"&amp;$A152),0),""))</f>
        <v/>
      </c>
      <c r="EA152" s="253" t="str" cm="1">
        <f t="array" aca="1" ref="EA152" ca="1">IF(EA$2="","",IFERROR(IF(FIND(EA$2,$C152)&gt;=1,INDIRECT($B152&amp;"!"&amp;"AG"&amp;$A152),0),""))</f>
        <v/>
      </c>
      <c r="EB152" s="253" t="str" cm="1">
        <f t="array" aca="1" ref="EB152" ca="1">IF(EB$2="","",IFERROR(IF(FIND(EB$2,$C152)&gt;=1,INDIRECT($B152&amp;"!"&amp;"AG"&amp;$A152),0),""))</f>
        <v/>
      </c>
      <c r="EC152" s="253" t="str" cm="1">
        <f t="array" aca="1" ref="EC152" ca="1">IF(EC$2="","",IFERROR(IF(FIND(EC$2,$C152)&gt;=1,INDIRECT($B152&amp;"!"&amp;"AG"&amp;$A152),0),""))</f>
        <v/>
      </c>
      <c r="ED152" s="253" t="str" cm="1">
        <f t="array" aca="1" ref="ED152" ca="1">IF(ED$2="","",IFERROR(IF(FIND(ED$2,$C152)&gt;=1,INDIRECT($B152&amp;"!"&amp;"AG"&amp;$A152),0),""))</f>
        <v/>
      </c>
      <c r="EE152" s="253" t="str" cm="1">
        <f t="array" aca="1" ref="EE152" ca="1">IF(EE$2="","",IFERROR(IF(FIND(EE$2,$C152)&gt;=1,INDIRECT($B152&amp;"!"&amp;"AG"&amp;$A152),0),""))</f>
        <v/>
      </c>
      <c r="EF152" s="253" t="str" cm="1">
        <f t="array" aca="1" ref="EF152" ca="1">IF(EF$2="","",IFERROR(IF(FIND(EF$2,$C152)&gt;=1,INDIRECT($B152&amp;"!"&amp;"AG"&amp;$A152),0),""))</f>
        <v/>
      </c>
      <c r="EG152" s="253" t="str" cm="1">
        <f t="array" aca="1" ref="EG152" ca="1">IF(EG$2="","",IFERROR(IF(FIND(EG$2,$C152)&gt;=1,INDIRECT($B152&amp;"!"&amp;"AG"&amp;$A152),0),""))</f>
        <v/>
      </c>
      <c r="EH152" s="253" t="str" cm="1">
        <f t="array" aca="1" ref="EH152" ca="1">IF(EH$2="","",IFERROR(IF(FIND(EH$2,$C152)&gt;=1,INDIRECT($B152&amp;"!"&amp;"AG"&amp;$A152),0),""))</f>
        <v/>
      </c>
      <c r="EI152" s="253" t="str" cm="1">
        <f t="array" aca="1" ref="EI152" ca="1">IF(EI$2="","",IFERROR(IF(FIND(EI$2,$C152)&gt;=1,INDIRECT($B152&amp;"!"&amp;"AG"&amp;$A152),0),""))</f>
        <v/>
      </c>
      <c r="EJ152" s="253" t="str" cm="1">
        <f t="array" aca="1" ref="EJ152" ca="1">IF(EJ$2="","",IFERROR(IF(FIND(EJ$2,$C152)&gt;=1,INDIRECT($B152&amp;"!"&amp;"AG"&amp;$A152),0),""))</f>
        <v/>
      </c>
      <c r="EK152" s="253" t="str" cm="1">
        <f t="array" aca="1" ref="EK152" ca="1">IF(EK$2="","",IFERROR(IF(FIND(EK$2,$C152)&gt;=1,INDIRECT($B152&amp;"!"&amp;"AG"&amp;$A152),0),""))</f>
        <v/>
      </c>
      <c r="EL152" s="253" t="str" cm="1">
        <f t="array" aca="1" ref="EL152" ca="1">IF(EL$2="","",IFERROR(IF(FIND(EL$2,$C152)&gt;=1,INDIRECT($B152&amp;"!"&amp;"AG"&amp;$A152),0),""))</f>
        <v/>
      </c>
      <c r="EM152" s="253" t="str" cm="1">
        <f t="array" aca="1" ref="EM152" ca="1">IF(EM$2="","",IFERROR(IF(FIND(EM$2,$C152)&gt;=1,INDIRECT($B152&amp;"!"&amp;"AG"&amp;$A152),0),""))</f>
        <v/>
      </c>
      <c r="EN152" s="253" t="str" cm="1">
        <f t="array" aca="1" ref="EN152" ca="1">IF(EN$2="","",IFERROR(IF(FIND(EN$2,$C152)&gt;=1,INDIRECT($B152&amp;"!"&amp;"AG"&amp;$A152),0),""))</f>
        <v/>
      </c>
      <c r="EO152" s="253" t="str" cm="1">
        <f t="array" aca="1" ref="EO152" ca="1">IF(EO$2="","",IFERROR(IF(FIND(EO$2,$C152)&gt;=1,INDIRECT($B152&amp;"!"&amp;"AG"&amp;$A152),0),""))</f>
        <v/>
      </c>
      <c r="EP152" s="253" t="str" cm="1">
        <f t="array" aca="1" ref="EP152" ca="1">IF(EP$2="","",IFERROR(IF(FIND(EP$2,$C152)&gt;=1,INDIRECT($B152&amp;"!"&amp;"AG"&amp;$A152),0),""))</f>
        <v/>
      </c>
      <c r="EQ152" s="253" t="str" cm="1">
        <f t="array" aca="1" ref="EQ152" ca="1">IF(EQ$2="","",IFERROR(IF(FIND(EQ$2,$C152)&gt;=1,INDIRECT($B152&amp;"!"&amp;"AG"&amp;$A152),0),""))</f>
        <v/>
      </c>
      <c r="ER152" s="253" t="str" cm="1">
        <f t="array" aca="1" ref="ER152" ca="1">IF(ER$2="","",IFERROR(IF(FIND(ER$2,$C152)&gt;=1,INDIRECT($B152&amp;"!"&amp;"AG"&amp;$A152),0),""))</f>
        <v/>
      </c>
      <c r="ES152" s="253" t="str" cm="1">
        <f t="array" aca="1" ref="ES152" ca="1">IF(ES$2="","",IFERROR(IF(FIND(ES$2,$C152)&gt;=1,INDIRECT($B152&amp;"!"&amp;"AG"&amp;$A152),0),""))</f>
        <v/>
      </c>
      <c r="ET152" s="253" t="str" cm="1">
        <f t="array" aca="1" ref="ET152" ca="1">IF(ET$2="","",IFERROR(IF(FIND(ET$2,$C152)&gt;=1,INDIRECT($B152&amp;"!"&amp;"AG"&amp;$A152),0),""))</f>
        <v/>
      </c>
      <c r="EU152" s="253" t="str" cm="1">
        <f t="array" aca="1" ref="EU152" ca="1">IF(EU$2="","",IFERROR(IF(FIND(EU$2,$C152)&gt;=1,INDIRECT($B152&amp;"!"&amp;"AG"&amp;$A152),0),""))</f>
        <v/>
      </c>
      <c r="EV152" s="253" t="str" cm="1">
        <f t="array" aca="1" ref="EV152" ca="1">IF(EV$2="","",IFERROR(IF(FIND(EV$2,$C152)&gt;=1,INDIRECT($B152&amp;"!"&amp;"AG"&amp;$A152),0),""))</f>
        <v/>
      </c>
    </row>
    <row r="153" spans="1:152" x14ac:dyDescent="0.3">
      <c r="A153" s="252">
        <f t="shared" ca="1" si="119"/>
        <v>46</v>
      </c>
      <c r="B153" s="252" t="str">
        <f t="shared" si="120"/>
        <v>Mar_2024</v>
      </c>
      <c r="C153" s="252" t="str">
        <f t="shared" ca="1" si="118"/>
        <v/>
      </c>
      <c r="D153" s="253" t="str">
        <f t="array" aca="1" ref="D153" ca="1">IF(D$2="","",IFERROR(IF(FIND(D$2,$C153)&gt;=1,INDIRECT($B153&amp;"!"&amp;"AG"&amp;$A153),0),""))</f>
        <v/>
      </c>
      <c r="E153" s="253" t="str">
        <f t="array" aca="1" ref="E153" ca="1">IF(E$2="","",IFERROR(IF(FIND(E$2,$C153)&gt;=1,INDIRECT($B153&amp;"!"&amp;"AG"&amp;$A153),0),""))</f>
        <v/>
      </c>
      <c r="F153" s="253" t="str">
        <f t="array" aca="1" ref="F153" ca="1">IF(F$2="","",IFERROR(IF(FIND(F$2,$C153)&gt;=1,INDIRECT($B153&amp;"!"&amp;"AG"&amp;$A153),0),""))</f>
        <v/>
      </c>
      <c r="G153" s="253" t="str">
        <f t="array" aca="1" ref="G153" ca="1">IF(G$2="","",IFERROR(IF(FIND(G$2,$C153)&gt;=1,INDIRECT($B153&amp;"!"&amp;"AG"&amp;$A153),0),""))</f>
        <v/>
      </c>
      <c r="H153" s="253" t="str">
        <f t="array" aca="1" ref="H153" ca="1">IF(H$2="","",IFERROR(IF(FIND(H$2,$C153)&gt;=1,INDIRECT($B153&amp;"!"&amp;"AG"&amp;$A153),0),""))</f>
        <v/>
      </c>
      <c r="I153" s="253" t="str">
        <f t="array" aca="1" ref="I153" ca="1">IF(I$2="","",IFERROR(IF(FIND(I$2,$C153)&gt;=1,INDIRECT($B153&amp;"!"&amp;"AG"&amp;$A153),0),""))</f>
        <v/>
      </c>
      <c r="J153" s="253" t="str">
        <f t="array" aca="1" ref="J153" ca="1">IF(J$2="","",IFERROR(IF(FIND(J$2,$C153)&gt;=1,INDIRECT($B153&amp;"!"&amp;"AG"&amp;$A153),0),""))</f>
        <v/>
      </c>
      <c r="K153" s="253" t="str">
        <f t="array" aca="1" ref="K153" ca="1">IF(K$2="","",IFERROR(IF(FIND(K$2,$C153)&gt;=1,INDIRECT($B153&amp;"!"&amp;"AG"&amp;$A153),0),""))</f>
        <v/>
      </c>
      <c r="L153" s="253" t="str">
        <f t="array" aca="1" ref="L153" ca="1">IF(L$2="","",IFERROR(IF(FIND(L$2,$C153)&gt;=1,INDIRECT($B153&amp;"!"&amp;"AG"&amp;$A153),0),""))</f>
        <v/>
      </c>
      <c r="M153" s="253" t="str">
        <f t="array" aca="1" ref="M153" ca="1">IF(M$2="","",IFERROR(IF(FIND(M$2,$C153)&gt;=1,INDIRECT($B153&amp;"!"&amp;"AG"&amp;$A153),0),""))</f>
        <v/>
      </c>
      <c r="N153" s="253" t="str">
        <f t="array" aca="1" ref="N153" ca="1">IF(N$2="","",IFERROR(IF(FIND(N$2,$C153)&gt;=1,INDIRECT($B153&amp;"!"&amp;"AG"&amp;$A153),0),""))</f>
        <v/>
      </c>
      <c r="O153" s="253" t="str">
        <f t="array" aca="1" ref="O153" ca="1">IF(O$2="","",IFERROR(IF(FIND(O$2,$C153)&gt;=1,INDIRECT($B153&amp;"!"&amp;"AG"&amp;$A153),0),""))</f>
        <v/>
      </c>
      <c r="P153" s="253" t="str">
        <f t="array" aca="1" ref="P153" ca="1">IF(P$2="","",IFERROR(IF(FIND(P$2,$C153)&gt;=1,INDIRECT($B153&amp;"!"&amp;"AG"&amp;$A153),0),""))</f>
        <v/>
      </c>
      <c r="Q153" s="253" t="str">
        <f t="array" aca="1" ref="Q153" ca="1">IF(Q$2="","",IFERROR(IF(FIND(Q$2,$C153)&gt;=1,INDIRECT($B153&amp;"!"&amp;"AG"&amp;$A153),0),""))</f>
        <v/>
      </c>
      <c r="R153" s="253" t="str">
        <f t="array" aca="1" ref="R153" ca="1">IF(R$2="","",IFERROR(IF(FIND(R$2,$C153)&gt;=1,INDIRECT($B153&amp;"!"&amp;"AG"&amp;$A153),0),""))</f>
        <v/>
      </c>
      <c r="S153" s="253" t="str">
        <f t="array" aca="1" ref="S153" ca="1">IF(S$2="","",IFERROR(IF(FIND(S$2,$C153)&gt;=1,INDIRECT($B153&amp;"!"&amp;"AG"&amp;$A153),0),""))</f>
        <v/>
      </c>
      <c r="T153" s="253" t="str">
        <f t="array" aca="1" ref="T153" ca="1">IF(T$2="","",IFERROR(IF(FIND(T$2,$C153)&gt;=1,INDIRECT($B153&amp;"!"&amp;"AG"&amp;$A153),0),""))</f>
        <v/>
      </c>
      <c r="U153" s="253" t="str">
        <f t="array" aca="1" ref="U153" ca="1">IF(U$2="","",IFERROR(IF(FIND(U$2,$C153)&gt;=1,INDIRECT($B153&amp;"!"&amp;"AG"&amp;$A153),0),""))</f>
        <v/>
      </c>
      <c r="V153" s="253" t="str">
        <f t="array" aca="1" ref="V153" ca="1">IF(V$2="","",IFERROR(IF(FIND(V$2,$C153)&gt;=1,INDIRECT($B153&amp;"!"&amp;"AG"&amp;$A153),0),""))</f>
        <v/>
      </c>
      <c r="W153" s="253" t="str">
        <f t="array" aca="1" ref="W153" ca="1">IF(W$2="","",IFERROR(IF(FIND(W$2,$C153)&gt;=1,INDIRECT($B153&amp;"!"&amp;"AG"&amp;$A153),0),""))</f>
        <v/>
      </c>
      <c r="X153" s="253" t="str">
        <f t="array" aca="1" ref="X153" ca="1">IF(X$2="","",IFERROR(IF(FIND(X$2,$C153)&gt;=1,INDIRECT($B153&amp;"!"&amp;"AG"&amp;$A153),0),""))</f>
        <v/>
      </c>
      <c r="Y153" s="253" t="str">
        <f t="array" aca="1" ref="Y153" ca="1">IF(Y$2="","",IFERROR(IF(FIND(Y$2,$C153)&gt;=1,INDIRECT($B153&amp;"!"&amp;"AG"&amp;$A153),0),""))</f>
        <v/>
      </c>
      <c r="Z153" s="253" t="str">
        <f t="array" aca="1" ref="Z153" ca="1">IF(Z$2="","",IFERROR(IF(FIND(Z$2,$C153)&gt;=1,INDIRECT($B153&amp;"!"&amp;"AG"&amp;$A153),0),""))</f>
        <v/>
      </c>
      <c r="AA153" s="253" t="str">
        <f t="array" aca="1" ref="AA153" ca="1">IF(AA$2="","",IFERROR(IF(FIND(AA$2,$C153)&gt;=1,INDIRECT($B153&amp;"!"&amp;"AG"&amp;$A153),0),""))</f>
        <v/>
      </c>
      <c r="AB153" s="253" t="str">
        <f t="array" aca="1" ref="AB153" ca="1">IF(AB$2="","",IFERROR(IF(FIND(AB$2,$C153)&gt;=1,INDIRECT($B153&amp;"!"&amp;"AG"&amp;$A153),0),""))</f>
        <v/>
      </c>
      <c r="AC153" s="253" t="str">
        <f t="array" aca="1" ref="AC153" ca="1">IF(AC$2="","",IFERROR(IF(FIND(AC$2,$C153)&gt;=1,INDIRECT($B153&amp;"!"&amp;"AG"&amp;$A153),0),""))</f>
        <v/>
      </c>
      <c r="AD153" s="253" t="str">
        <f t="array" aca="1" ref="AD153" ca="1">IF(AD$2="","",IFERROR(IF(FIND(AD$2,$C153)&gt;=1,INDIRECT($B153&amp;"!"&amp;"AG"&amp;$A153),0),""))</f>
        <v/>
      </c>
      <c r="AE153" s="253" t="str">
        <f t="array" aca="1" ref="AE153" ca="1">IF(AE$2="","",IFERROR(IF(FIND(AE$2,$C153)&gt;=1,INDIRECT($B153&amp;"!"&amp;"AG"&amp;$A153),0),""))</f>
        <v/>
      </c>
      <c r="AF153" s="253" t="str">
        <f t="array" aca="1" ref="AF153" ca="1">IF(AF$2="","",IFERROR(IF(FIND(AF$2,$C153)&gt;=1,INDIRECT($B153&amp;"!"&amp;"AG"&amp;$A153),0),""))</f>
        <v/>
      </c>
      <c r="AG153" s="253" t="str">
        <f t="array" aca="1" ref="AG153" ca="1">IF(AG$2="","",IFERROR(IF(FIND(AG$2,$C153)&gt;=1,INDIRECT($B153&amp;"!"&amp;"AG"&amp;$A153),0),""))</f>
        <v/>
      </c>
      <c r="AH153" s="253" t="str">
        <f t="array" aca="1" ref="AH153" ca="1">IF(AH$2="","",IFERROR(IF(FIND(AH$2,$C153)&gt;=1,INDIRECT($B153&amp;"!"&amp;"AG"&amp;$A153),0),""))</f>
        <v/>
      </c>
      <c r="AI153" s="253" t="str">
        <f t="array" aca="1" ref="AI153" ca="1">IF(AI$2="","",IFERROR(IF(FIND(AI$2,$C153)&gt;=1,INDIRECT($B153&amp;"!"&amp;"AG"&amp;$A153),0),""))</f>
        <v/>
      </c>
      <c r="AJ153" s="253" t="str">
        <f t="array" aca="1" ref="AJ153" ca="1">IF(AJ$2="","",IFERROR(IF(FIND(AJ$2,$C153)&gt;=1,INDIRECT($B153&amp;"!"&amp;"AG"&amp;$A153),0),""))</f>
        <v/>
      </c>
      <c r="AK153" s="253" t="str">
        <f t="array" aca="1" ref="AK153" ca="1">IF(AK$2="","",IFERROR(IF(FIND(AK$2,$C153)&gt;=1,INDIRECT($B153&amp;"!"&amp;"AG"&amp;$A153),0),""))</f>
        <v/>
      </c>
      <c r="AL153" s="253" t="str">
        <f t="array" aca="1" ref="AL153" ca="1">IF(AL$2="","",IFERROR(IF(FIND(AL$2,$C153)&gt;=1,INDIRECT($B153&amp;"!"&amp;"AG"&amp;$A153),0),""))</f>
        <v/>
      </c>
      <c r="AM153" s="253" t="str">
        <f t="array" aca="1" ref="AM153" ca="1">IF(AM$2="","",IFERROR(IF(FIND(AM$2,$C153)&gt;=1,INDIRECT($B153&amp;"!"&amp;"AG"&amp;$A153),0),""))</f>
        <v/>
      </c>
      <c r="AN153" s="253" t="str">
        <f t="array" aca="1" ref="AN153" ca="1">IF(AN$2="","",IFERROR(IF(FIND(AN$2,$C153)&gt;=1,INDIRECT($B153&amp;"!"&amp;"AG"&amp;$A153),0),""))</f>
        <v/>
      </c>
      <c r="AO153" s="253" t="str">
        <f t="array" aca="1" ref="AO153" ca="1">IF(AO$2="","",IFERROR(IF(FIND(AO$2,$C153)&gt;=1,INDIRECT($B153&amp;"!"&amp;"AG"&amp;$A153),0),""))</f>
        <v/>
      </c>
      <c r="AP153" s="253" t="str">
        <f t="array" aca="1" ref="AP153" ca="1">IF(AP$2="","",IFERROR(IF(FIND(AP$2,$C153)&gt;=1,INDIRECT($B153&amp;"!"&amp;"AG"&amp;$A153),0),""))</f>
        <v/>
      </c>
      <c r="AQ153" s="253" t="str">
        <f t="array" aca="1" ref="AQ153" ca="1">IF(AQ$2="","",IFERROR(IF(FIND(AQ$2,$C153)&gt;=1,INDIRECT($B153&amp;"!"&amp;"AG"&amp;$A153),0),""))</f>
        <v/>
      </c>
      <c r="AR153" s="253" t="str">
        <f t="array" aca="1" ref="AR153" ca="1">IF(AR$2="","",IFERROR(IF(FIND(AR$2,$C153)&gt;=1,INDIRECT($B153&amp;"!"&amp;"AG"&amp;$A153),0),""))</f>
        <v/>
      </c>
      <c r="AS153" s="253" t="str">
        <f t="array" aca="1" ref="AS153" ca="1">IF(AS$2="","",IFERROR(IF(FIND(AS$2,$C153)&gt;=1,INDIRECT($B153&amp;"!"&amp;"AG"&amp;$A153),0),""))</f>
        <v/>
      </c>
      <c r="AU153" s="254" t="str">
        <f t="array" aca="1" ref="AU153" ca="1">IFERROR(INDIRECT(B153&amp;"!"&amp;"A"&amp;A153),"")</f>
        <v/>
      </c>
      <c r="AV153" s="2" t="str">
        <f t="shared" ca="1" si="115"/>
        <v/>
      </c>
      <c r="AW153" s="253" t="str">
        <f t="array" aca="1" ref="AW153" ca="1">IF(AW$2="","",IFERROR(IF(FIND(AW$2,$C153)&gt;=1,IF(INDIRECT($B153&amp;"!"&amp;"AH"&amp;$A153)="","",INDIRECT($B153&amp;"!"&amp;"AH"&amp;$A153)),0),""))</f>
        <v/>
      </c>
      <c r="AX153" s="253" t="str">
        <f t="array" aca="1" ref="AX153" ca="1">IF(AX$2="","",IFERROR(IF(FIND(AX$2,$C153)&gt;=1,IF(INDIRECT($B153&amp;"!"&amp;"AH"&amp;$A153)="","",INDIRECT($B153&amp;"!"&amp;"AH"&amp;$A153)),0),""))</f>
        <v/>
      </c>
      <c r="AY153" s="253" t="str">
        <f t="array" aca="1" ref="AY153" ca="1">IF(AY$2="","",IFERROR(IF(FIND(AY$2,$C153)&gt;=1,IF(INDIRECT($B153&amp;"!"&amp;"AH"&amp;$A153)="","",INDIRECT($B153&amp;"!"&amp;"AH"&amp;$A153)),0),""))</f>
        <v/>
      </c>
      <c r="AZ153" s="253" t="str">
        <f t="array" aca="1" ref="AZ153" ca="1">IF(AZ$2="","",IFERROR(IF(FIND(AZ$2,$C153)&gt;=1,IF(INDIRECT($B153&amp;"!"&amp;"AH"&amp;$A153)="","",INDIRECT($B153&amp;"!"&amp;"AH"&amp;$A153)),0),""))</f>
        <v/>
      </c>
      <c r="BA153" s="253" t="str">
        <f t="array" aca="1" ref="BA153" ca="1">IF(BA$2="","",IFERROR(IF(FIND(BA$2,$C153)&gt;=1,IF(INDIRECT($B153&amp;"!"&amp;"AH"&amp;$A153)="","",INDIRECT($B153&amp;"!"&amp;"AH"&amp;$A153)),0),""))</f>
        <v/>
      </c>
      <c r="BB153" s="253" t="str">
        <f t="array" aca="1" ref="BB153" ca="1">IF(BB$2="","",IFERROR(IF(FIND(BB$2,$C153)&gt;=1,IF(INDIRECT($B153&amp;"!"&amp;"AH"&amp;$A153)="","",INDIRECT($B153&amp;"!"&amp;"AH"&amp;$A153)),0),""))</f>
        <v/>
      </c>
      <c r="BC153" s="253" t="str">
        <f t="array" aca="1" ref="BC153" ca="1">IF(BC$2="","",IFERROR(IF(FIND(BC$2,$C153)&gt;=1,IF(INDIRECT($B153&amp;"!"&amp;"AH"&amp;$A153)="","",INDIRECT($B153&amp;"!"&amp;"AH"&amp;$A153)),0),""))</f>
        <v/>
      </c>
      <c r="BD153" s="253" t="str">
        <f t="array" aca="1" ref="BD153" ca="1">IF(BD$2="","",IFERROR(IF(FIND(BD$2,$C153)&gt;=1,IF(INDIRECT($B153&amp;"!"&amp;"AH"&amp;$A153)="","",INDIRECT($B153&amp;"!"&amp;"AH"&amp;$A153)),0),""))</f>
        <v/>
      </c>
      <c r="BE153" s="253" t="str">
        <f t="array" aca="1" ref="BE153" ca="1">IF(BE$2="","",IFERROR(IF(FIND(BE$2,$C153)&gt;=1,IF(INDIRECT($B153&amp;"!"&amp;"AH"&amp;$A153)="","",INDIRECT($B153&amp;"!"&amp;"AH"&amp;$A153)),0),""))</f>
        <v/>
      </c>
      <c r="BF153" s="253" t="str">
        <f t="array" aca="1" ref="BF153" ca="1">IF(BF$2="","",IFERROR(IF(FIND(BF$2,$C153)&gt;=1,IF(INDIRECT($B153&amp;"!"&amp;"AH"&amp;$A153)="","",INDIRECT($B153&amp;"!"&amp;"AH"&amp;$A153)),0),""))</f>
        <v/>
      </c>
      <c r="BG153" s="253" t="str">
        <f t="array" aca="1" ref="BG153" ca="1">IF(BG$2="","",IFERROR(IF(FIND(BG$2,$C153)&gt;=1,IF(INDIRECT($B153&amp;"!"&amp;"AH"&amp;$A153)="","",INDIRECT($B153&amp;"!"&amp;"AH"&amp;$A153)),0),""))</f>
        <v/>
      </c>
      <c r="BH153" s="253" t="str">
        <f t="array" aca="1" ref="BH153" ca="1">IF(BH$2="","",IFERROR(IF(FIND(BH$2,$C153)&gt;=1,IF(INDIRECT($B153&amp;"!"&amp;"AH"&amp;$A153)="","",INDIRECT($B153&amp;"!"&amp;"AH"&amp;$A153)),0),""))</f>
        <v/>
      </c>
      <c r="BI153" s="253" t="str">
        <f t="array" aca="1" ref="BI153" ca="1">IF(BI$2="","",IFERROR(IF(FIND(BI$2,$C153)&gt;=1,IF(INDIRECT($B153&amp;"!"&amp;"AH"&amp;$A153)="","",INDIRECT($B153&amp;"!"&amp;"AH"&amp;$A153)),0),""))</f>
        <v/>
      </c>
      <c r="BJ153" s="253" t="str">
        <f t="array" aca="1" ref="BJ153" ca="1">IF(BJ$2="","",IFERROR(IF(FIND(BJ$2,$C153)&gt;=1,IF(INDIRECT($B153&amp;"!"&amp;"AH"&amp;$A153)="","",INDIRECT($B153&amp;"!"&amp;"AH"&amp;$A153)),0),""))</f>
        <v/>
      </c>
      <c r="BK153" s="253" t="str">
        <f t="array" aca="1" ref="BK153" ca="1">IF(BK$2="","",IFERROR(IF(FIND(BK$2,$C153)&gt;=1,IF(INDIRECT($B153&amp;"!"&amp;"AH"&amp;$A153)="","",INDIRECT($B153&amp;"!"&amp;"AH"&amp;$A153)),0),""))</f>
        <v/>
      </c>
      <c r="BL153" s="253" t="str">
        <f t="array" aca="1" ref="BL153" ca="1">IF(BL$2="","",IFERROR(IF(FIND(BL$2,$C153)&gt;=1,IF(INDIRECT($B153&amp;"!"&amp;"AH"&amp;$A153)="","",INDIRECT($B153&amp;"!"&amp;"AH"&amp;$A153)),0),""))</f>
        <v/>
      </c>
      <c r="BM153" s="253" t="str">
        <f t="array" aca="1" ref="BM153" ca="1">IF(BM$2="","",IFERROR(IF(FIND(BM$2,$C153)&gt;=1,IF(INDIRECT($B153&amp;"!"&amp;"AH"&amp;$A153)="","",INDIRECT($B153&amp;"!"&amp;"AH"&amp;$A153)),0),""))</f>
        <v/>
      </c>
      <c r="BN153" s="253" t="str">
        <f t="array" aca="1" ref="BN153" ca="1">IF(BN$2="","",IFERROR(IF(FIND(BN$2,$C153)&gt;=1,IF(INDIRECT($B153&amp;"!"&amp;"AH"&amp;$A153)="","",INDIRECT($B153&amp;"!"&amp;"AH"&amp;$A153)),0),""))</f>
        <v/>
      </c>
      <c r="BO153" s="253" t="str">
        <f t="array" aca="1" ref="BO153" ca="1">IF(BO$2="","",IFERROR(IF(FIND(BO$2,$C153)&gt;=1,IF(INDIRECT($B153&amp;"!"&amp;"AH"&amp;$A153)="","",INDIRECT($B153&amp;"!"&amp;"AH"&amp;$A153)),0),""))</f>
        <v/>
      </c>
      <c r="BP153" s="253" t="str">
        <f t="array" aca="1" ref="BP153" ca="1">IF(BP$2="","",IFERROR(IF(FIND(BP$2,$C153)&gt;=1,IF(INDIRECT($B153&amp;"!"&amp;"AH"&amp;$A153)="","",INDIRECT($B153&amp;"!"&amp;"AH"&amp;$A153)),0),""))</f>
        <v/>
      </c>
      <c r="BQ153" s="253" t="str">
        <f t="array" aca="1" ref="BQ153" ca="1">IF(BQ$2="","",IFERROR(IF(FIND(BQ$2,$C153)&gt;=1,IF(INDIRECT($B153&amp;"!"&amp;"AH"&amp;$A153)="","",INDIRECT($B153&amp;"!"&amp;"AH"&amp;$A153)),0),""))</f>
        <v/>
      </c>
      <c r="BR153" s="253" t="str">
        <f t="array" aca="1" ref="BR153" ca="1">IF(BR$2="","",IFERROR(IF(FIND(BR$2,$C153)&gt;=1,IF(INDIRECT($B153&amp;"!"&amp;"AH"&amp;$A153)="","",INDIRECT($B153&amp;"!"&amp;"AH"&amp;$A153)),0),""))</f>
        <v/>
      </c>
      <c r="BS153" s="253" t="str">
        <f t="array" aca="1" ref="BS153" ca="1">IF(BS$2="","",IFERROR(IF(FIND(BS$2,$C153)&gt;=1,IF(INDIRECT($B153&amp;"!"&amp;"AH"&amp;$A153)="","",INDIRECT($B153&amp;"!"&amp;"AH"&amp;$A153)),0),""))</f>
        <v/>
      </c>
      <c r="BT153" s="253" t="str">
        <f t="array" aca="1" ref="BT153" ca="1">IF(BT$2="","",IFERROR(IF(FIND(BT$2,$C153)&gt;=1,IF(INDIRECT($B153&amp;"!"&amp;"AH"&amp;$A153)="","",INDIRECT($B153&amp;"!"&amp;"AH"&amp;$A153)),0),""))</f>
        <v/>
      </c>
      <c r="BU153" s="253" t="str">
        <f t="array" aca="1" ref="BU153" ca="1">IF(BU$2="","",IFERROR(IF(FIND(BU$2,$C153)&gt;=1,IF(INDIRECT($B153&amp;"!"&amp;"AH"&amp;$A153)="","",INDIRECT($B153&amp;"!"&amp;"AH"&amp;$A153)),0),""))</f>
        <v/>
      </c>
      <c r="BV153" s="253" t="str">
        <f t="array" aca="1" ref="BV153" ca="1">IF(BV$2="","",IFERROR(IF(FIND(BV$2,$C153)&gt;=1,IF(INDIRECT($B153&amp;"!"&amp;"AH"&amp;$A153)="","",INDIRECT($B153&amp;"!"&amp;"AH"&amp;$A153)),0),""))</f>
        <v/>
      </c>
      <c r="BW153" s="253" t="str">
        <f t="array" aca="1" ref="BW153" ca="1">IF(BW$2="","",IFERROR(IF(FIND(BW$2,$C153)&gt;=1,IF(INDIRECT($B153&amp;"!"&amp;"AH"&amp;$A153)="","",INDIRECT($B153&amp;"!"&amp;"AH"&amp;$A153)),0),""))</f>
        <v/>
      </c>
      <c r="BX153" s="253" t="str">
        <f t="array" aca="1" ref="BX153" ca="1">IF(BX$2="","",IFERROR(IF(FIND(BX$2,$C153)&gt;=1,IF(INDIRECT($B153&amp;"!"&amp;"AH"&amp;$A153)="","",INDIRECT($B153&amp;"!"&amp;"AH"&amp;$A153)),0),""))</f>
        <v/>
      </c>
      <c r="BY153" s="253" t="str">
        <f t="array" aca="1" ref="BY153" ca="1">IF(BY$2="","",IFERROR(IF(FIND(BY$2,$C153)&gt;=1,IF(INDIRECT($B153&amp;"!"&amp;"AH"&amp;$A153)="","",INDIRECT($B153&amp;"!"&amp;"AH"&amp;$A153)),0),""))</f>
        <v/>
      </c>
      <c r="BZ153" s="253" t="str">
        <f t="array" aca="1" ref="BZ153" ca="1">IF(BZ$2="","",IFERROR(IF(FIND(BZ$2,$C153)&gt;=1,IF(INDIRECT($B153&amp;"!"&amp;"AH"&amp;$A153)="","",INDIRECT($B153&amp;"!"&amp;"AH"&amp;$A153)),0),""))</f>
        <v/>
      </c>
      <c r="CA153" s="253" t="str">
        <f t="array" aca="1" ref="CA153" ca="1">IF(CA$2="","",IFERROR(IF(FIND(CA$2,$C153)&gt;=1,IF(INDIRECT($B153&amp;"!"&amp;"AH"&amp;$A153)="","",INDIRECT($B153&amp;"!"&amp;"AH"&amp;$A153)),0),""))</f>
        <v/>
      </c>
      <c r="CB153" s="253" t="str">
        <f t="array" aca="1" ref="CB153" ca="1">IF(CB$2="","",IFERROR(IF(FIND(CB$2,$C153)&gt;=1,IF(INDIRECT($B153&amp;"!"&amp;"AH"&amp;$A153)="","",INDIRECT($B153&amp;"!"&amp;"AH"&amp;$A153)),0),""))</f>
        <v/>
      </c>
      <c r="CC153" s="253" t="str">
        <f t="array" aca="1" ref="CC153" ca="1">IF(CC$2="","",IFERROR(IF(FIND(CC$2,$C153)&gt;=1,IF(INDIRECT($B153&amp;"!"&amp;"AH"&amp;$A153)="","",INDIRECT($B153&amp;"!"&amp;"AH"&amp;$A153)),0),""))</f>
        <v/>
      </c>
      <c r="CD153" s="253" t="str">
        <f t="array" aca="1" ref="CD153" ca="1">IF(CD$2="","",IFERROR(IF(FIND(CD$2,$C153)&gt;=1,IF(INDIRECT($B153&amp;"!"&amp;"AH"&amp;$A153)="","",INDIRECT($B153&amp;"!"&amp;"AH"&amp;$A153)),0),""))</f>
        <v/>
      </c>
      <c r="CE153" s="253" t="str">
        <f t="array" aca="1" ref="CE153" ca="1">IF(CE$2="","",IFERROR(IF(FIND(CE$2,$C153)&gt;=1,IF(INDIRECT($B153&amp;"!"&amp;"AH"&amp;$A153)="","",INDIRECT($B153&amp;"!"&amp;"AH"&amp;$A153)),0),""))</f>
        <v/>
      </c>
      <c r="CF153" s="253" t="str">
        <f t="array" aca="1" ref="CF153" ca="1">IF(CF$2="","",IFERROR(IF(FIND(CF$2,$C153)&gt;=1,IF(INDIRECT($B153&amp;"!"&amp;"AH"&amp;$A153)="","",INDIRECT($B153&amp;"!"&amp;"AH"&amp;$A153)),0),""))</f>
        <v/>
      </c>
      <c r="CG153" s="253" t="str">
        <f t="array" aca="1" ref="CG153" ca="1">IF(CG$2="","",IFERROR(IF(FIND(CG$2,$C153)&gt;=1,IF(INDIRECT($B153&amp;"!"&amp;"AH"&amp;$A153)="","",INDIRECT($B153&amp;"!"&amp;"AH"&amp;$A153)),0),""))</f>
        <v/>
      </c>
      <c r="CH153" s="253" t="str">
        <f t="array" aca="1" ref="CH153" ca="1">IF(CH$2="","",IFERROR(IF(FIND(CH$2,$C153)&gt;=1,IF(INDIRECT($B153&amp;"!"&amp;"AH"&amp;$A153)="","",INDIRECT($B153&amp;"!"&amp;"AH"&amp;$A153)),0),""))</f>
        <v/>
      </c>
      <c r="CI153" s="253" t="str">
        <f t="array" aca="1" ref="CI153" ca="1">IF(CI$2="","",IFERROR(IF(FIND(CI$2,$C153)&gt;=1,IF(INDIRECT($B153&amp;"!"&amp;"AH"&amp;$A153)="","",INDIRECT($B153&amp;"!"&amp;"AH"&amp;$A153)),0),""))</f>
        <v/>
      </c>
      <c r="CJ153" s="253" t="str">
        <f t="array" aca="1" ref="CJ153" ca="1">IF(CJ$2="","",IFERROR(IF(FIND(CJ$2,$C153)&gt;=1,IF(INDIRECT($B153&amp;"!"&amp;"AH"&amp;$A153)="","",INDIRECT($B153&amp;"!"&amp;"AH"&amp;$A153)),0),""))</f>
        <v/>
      </c>
      <c r="CK153" s="253" t="str">
        <f t="array" aca="1" ref="CK153" ca="1">IF(CK$2="","",IFERROR(IF(FIND(CK$2,$C153)&gt;=1,IF(INDIRECT($B153&amp;"!"&amp;"AH"&amp;$A153)="","",INDIRECT($B153&amp;"!"&amp;"AH"&amp;$A153)),0),""))</f>
        <v/>
      </c>
      <c r="CL153" s="253" t="str">
        <f t="array" aca="1" ref="CL153" ca="1">IF(CL$2="","",IFERROR(IF(FIND(CL$2,$C153)&gt;=1,IF(INDIRECT($B153&amp;"!"&amp;"AH"&amp;$A153)="","",INDIRECT($B153&amp;"!"&amp;"AH"&amp;$A153)),0),""))</f>
        <v/>
      </c>
      <c r="CO153" s="2" t="str">
        <f t="shared" ca="1" si="116"/>
        <v/>
      </c>
      <c r="CP153" s="253" t="str">
        <f t="array" aca="1" ref="CP153" ca="1">IF(CP$2="","",IFERROR(IF(FIND(CP$2,$C153)&gt;=1,INDIRECT($B153&amp;"!"&amp;"AG"&amp;$A153),0),""))</f>
        <v/>
      </c>
      <c r="CQ153" s="253" t="str">
        <f t="array" aca="1" ref="CQ153" ca="1">IF(CQ$2="","",IFERROR(IF(FIND(CQ$2,$C153)&gt;=1,INDIRECT($B153&amp;"!"&amp;"AG"&amp;$A153),0),""))</f>
        <v/>
      </c>
      <c r="CR153" s="253" t="str">
        <f t="array" aca="1" ref="CR153" ca="1">IF(CR$2="","",IFERROR(IF(FIND(CR$2,$C153)&gt;=1,INDIRECT($B153&amp;"!"&amp;"AG"&amp;$A153),0),""))</f>
        <v/>
      </c>
      <c r="CS153" s="253" t="str">
        <f t="array" aca="1" ref="CS153" ca="1">IF(CS$2="","",IFERROR(IF(FIND(CS$2,$C153)&gt;=1,INDIRECT($B153&amp;"!"&amp;"AG"&amp;$A153),0),""))</f>
        <v/>
      </c>
      <c r="CV153" s="2" t="str">
        <f t="shared" ca="1" si="117"/>
        <v/>
      </c>
      <c r="CW153" s="253" t="str">
        <f t="array" aca="1" ref="CW153" ca="1">IF(CW$2="","",IFERROR(IF(FIND(CW$2,$C153)&gt;=1,IF(INDIRECT($B153&amp;"!"&amp;"AH"&amp;$A153)="","",INDIRECT($B153&amp;"!"&amp;"AH"&amp;$A153)&amp;" "),0),""))</f>
        <v/>
      </c>
      <c r="CX153" s="253" t="str">
        <f t="array" aca="1" ref="CX153" ca="1">IF(CX$2="","",IFERROR(IF(FIND(CX$2,$C153)&gt;=1,IF(INDIRECT($B153&amp;"!"&amp;"AH"&amp;$A153)="","",INDIRECT($B153&amp;"!"&amp;"AH"&amp;$A153)&amp;" "),0),""))</f>
        <v/>
      </c>
      <c r="CY153" s="253" t="str">
        <f t="array" aca="1" ref="CY153" ca="1">IF(CY$2="","",IFERROR(IF(FIND(CY$2,$C153)&gt;=1,IF(INDIRECT($B153&amp;"!"&amp;"AH"&amp;$A153)="","",INDIRECT($B153&amp;"!"&amp;"AH"&amp;$A153)&amp;" "),0),""))</f>
        <v/>
      </c>
      <c r="CZ153" s="253" t="str">
        <f t="array" aca="1" ref="CZ153" ca="1">IF(CZ$2="","",IFERROR(IF(FIND(CZ$2,$C153)&gt;=1,IF(INDIRECT($B153&amp;"!"&amp;"AH"&amp;$A153)="","",INDIRECT($B153&amp;"!"&amp;"AH"&amp;$A153)&amp;" "),0),""))</f>
        <v/>
      </c>
      <c r="DC153" s="2" t="str">
        <f t="shared" ca="1" si="77"/>
        <v/>
      </c>
      <c r="DD153" s="253" t="str" cm="1">
        <f t="array" aca="1" ref="DD153" ca="1">IF(DD$2="","",IFERROR(IF(FIND(DD$2,$C153)&gt;=1,INDIRECT($B153&amp;"!"&amp;"AG"&amp;$A153),0),""))</f>
        <v/>
      </c>
      <c r="DE153" s="253" t="str" cm="1">
        <f t="array" aca="1" ref="DE153" ca="1">IF(DE$2="","",IFERROR(IF(FIND(DE$2,$C153)&gt;=1,INDIRECT($B153&amp;"!"&amp;"AG"&amp;$A153),0),""))</f>
        <v/>
      </c>
      <c r="DF153" s="253" t="str" cm="1">
        <f t="array" aca="1" ref="DF153" ca="1">IF(DF$2="","",IFERROR(IF(FIND(DF$2,$C153)&gt;=1,INDIRECT($B153&amp;"!"&amp;"AG"&amp;$A153),0),""))</f>
        <v/>
      </c>
      <c r="DG153" s="253" t="str" cm="1">
        <f t="array" aca="1" ref="DG153" ca="1">IF(DG$2="","",IFERROR(IF(FIND(DG$2,$C153)&gt;=1,INDIRECT($B153&amp;"!"&amp;"AG"&amp;$A153),0),""))</f>
        <v/>
      </c>
      <c r="DH153" s="253" t="str" cm="1">
        <f t="array" aca="1" ref="DH153" ca="1">IF(DH$2="","",IFERROR(IF(FIND(DH$2,$C153)&gt;=1,INDIRECT($B153&amp;"!"&amp;"AG"&amp;$A153),0),""))</f>
        <v/>
      </c>
      <c r="DI153" s="253" t="str" cm="1">
        <f t="array" aca="1" ref="DI153" ca="1">IF(DI$2="","",IFERROR(IF(FIND(DI$2,$C153)&gt;=1,INDIRECT($B153&amp;"!"&amp;"AG"&amp;$A153),0),""))</f>
        <v/>
      </c>
      <c r="DJ153" s="253" t="str" cm="1">
        <f t="array" aca="1" ref="DJ153" ca="1">IF(DJ$2="","",IFERROR(IF(FIND(DJ$2,$C153)&gt;=1,INDIRECT($B153&amp;"!"&amp;"AG"&amp;$A153),0),""))</f>
        <v/>
      </c>
      <c r="DK153" s="253" t="str" cm="1">
        <f t="array" aca="1" ref="DK153" ca="1">IF(DK$2="","",IFERROR(IF(FIND(DK$2,$C153)&gt;=1,INDIRECT($B153&amp;"!"&amp;"AG"&amp;$A153),0),""))</f>
        <v/>
      </c>
      <c r="DL153" s="253" t="str" cm="1">
        <f t="array" aca="1" ref="DL153" ca="1">IF(DL$2="","",IFERROR(IF(FIND(DL$2,$C153)&gt;=1,INDIRECT($B153&amp;"!"&amp;"AG"&amp;$A153),0),""))</f>
        <v/>
      </c>
      <c r="DM153" s="253" t="str" cm="1">
        <f t="array" aca="1" ref="DM153" ca="1">IF(DM$2="","",IFERROR(IF(FIND(DM$2,$C153)&gt;=1,INDIRECT($B153&amp;"!"&amp;"AG"&amp;$A153),0),""))</f>
        <v/>
      </c>
      <c r="DN153" s="253" t="str" cm="1">
        <f t="array" aca="1" ref="DN153" ca="1">IF(DN$2="","",IFERROR(IF(FIND(DN$2,$C153)&gt;=1,INDIRECT($B153&amp;"!"&amp;"AG"&amp;$A153),0),""))</f>
        <v/>
      </c>
      <c r="DO153" s="253" t="str" cm="1">
        <f t="array" aca="1" ref="DO153" ca="1">IF(DO$2="","",IFERROR(IF(FIND(DO$2,$C153)&gt;=1,INDIRECT($B153&amp;"!"&amp;"AG"&amp;$A153),0),""))</f>
        <v/>
      </c>
      <c r="DP153" s="253" t="str" cm="1">
        <f t="array" aca="1" ref="DP153" ca="1">IF(DP$2="","",IFERROR(IF(FIND(DP$2,$C153)&gt;=1,INDIRECT($B153&amp;"!"&amp;"AG"&amp;$A153),0),""))</f>
        <v/>
      </c>
      <c r="DQ153" s="253" t="str" cm="1">
        <f t="array" aca="1" ref="DQ153" ca="1">IF(DQ$2="","",IFERROR(IF(FIND(DQ$2,$C153)&gt;=1,INDIRECT($B153&amp;"!"&amp;"AG"&amp;$A153),0),""))</f>
        <v/>
      </c>
      <c r="DR153" s="253" t="str" cm="1">
        <f t="array" aca="1" ref="DR153" ca="1">IF(DR$2="","",IFERROR(IF(FIND(DR$2,$C153)&gt;=1,INDIRECT($B153&amp;"!"&amp;"AG"&amp;$A153),0),""))</f>
        <v/>
      </c>
      <c r="DS153" s="253" t="str" cm="1">
        <f t="array" aca="1" ref="DS153" ca="1">IF(DS$2="","",IFERROR(IF(FIND(DS$2,$C153)&gt;=1,INDIRECT($B153&amp;"!"&amp;"AG"&amp;$A153),0),""))</f>
        <v/>
      </c>
      <c r="DT153" s="253" t="str" cm="1">
        <f t="array" aca="1" ref="DT153" ca="1">IF(DT$2="","",IFERROR(IF(FIND(DT$2,$C153)&gt;=1,INDIRECT($B153&amp;"!"&amp;"AG"&amp;$A153),0),""))</f>
        <v/>
      </c>
      <c r="DU153" s="253" t="str" cm="1">
        <f t="array" aca="1" ref="DU153" ca="1">IF(DU$2="","",IFERROR(IF(FIND(DU$2,$C153)&gt;=1,INDIRECT($B153&amp;"!"&amp;"AG"&amp;$A153),0),""))</f>
        <v/>
      </c>
      <c r="DV153" s="253" t="str" cm="1">
        <f t="array" aca="1" ref="DV153" ca="1">IF(DV$2="","",IFERROR(IF(FIND(DV$2,$C153)&gt;=1,INDIRECT($B153&amp;"!"&amp;"AG"&amp;$A153),0),""))</f>
        <v/>
      </c>
      <c r="DW153" s="253" t="str" cm="1">
        <f t="array" aca="1" ref="DW153" ca="1">IF(DW$2="","",IFERROR(IF(FIND(DW$2,$C153)&gt;=1,INDIRECT($B153&amp;"!"&amp;"AG"&amp;$A153),0),""))</f>
        <v/>
      </c>
      <c r="DX153" s="253" t="str" cm="1">
        <f t="array" aca="1" ref="DX153" ca="1">IF(DX$2="","",IFERROR(IF(FIND(DX$2,$C153)&gt;=1,INDIRECT($B153&amp;"!"&amp;"AG"&amp;$A153),0),""))</f>
        <v/>
      </c>
      <c r="DY153" s="253" t="str" cm="1">
        <f t="array" aca="1" ref="DY153" ca="1">IF(DY$2="","",IFERROR(IF(FIND(DY$2,$C153)&gt;=1,INDIRECT($B153&amp;"!"&amp;"AG"&amp;$A153),0),""))</f>
        <v/>
      </c>
      <c r="DZ153" s="253" t="str" cm="1">
        <f t="array" aca="1" ref="DZ153" ca="1">IF(DZ$2="","",IFERROR(IF(FIND(DZ$2,$C153)&gt;=1,INDIRECT($B153&amp;"!"&amp;"AG"&amp;$A153),0),""))</f>
        <v/>
      </c>
      <c r="EA153" s="253" t="str" cm="1">
        <f t="array" aca="1" ref="EA153" ca="1">IF(EA$2="","",IFERROR(IF(FIND(EA$2,$C153)&gt;=1,INDIRECT($B153&amp;"!"&amp;"AG"&amp;$A153),0),""))</f>
        <v/>
      </c>
      <c r="EB153" s="253" t="str" cm="1">
        <f t="array" aca="1" ref="EB153" ca="1">IF(EB$2="","",IFERROR(IF(FIND(EB$2,$C153)&gt;=1,INDIRECT($B153&amp;"!"&amp;"AG"&amp;$A153),0),""))</f>
        <v/>
      </c>
      <c r="EC153" s="253" t="str" cm="1">
        <f t="array" aca="1" ref="EC153" ca="1">IF(EC$2="","",IFERROR(IF(FIND(EC$2,$C153)&gt;=1,INDIRECT($B153&amp;"!"&amp;"AG"&amp;$A153),0),""))</f>
        <v/>
      </c>
      <c r="ED153" s="253" t="str" cm="1">
        <f t="array" aca="1" ref="ED153" ca="1">IF(ED$2="","",IFERROR(IF(FIND(ED$2,$C153)&gt;=1,INDIRECT($B153&amp;"!"&amp;"AG"&amp;$A153),0),""))</f>
        <v/>
      </c>
      <c r="EE153" s="253" t="str" cm="1">
        <f t="array" aca="1" ref="EE153" ca="1">IF(EE$2="","",IFERROR(IF(FIND(EE$2,$C153)&gt;=1,INDIRECT($B153&amp;"!"&amp;"AG"&amp;$A153),0),""))</f>
        <v/>
      </c>
      <c r="EF153" s="253" t="str" cm="1">
        <f t="array" aca="1" ref="EF153" ca="1">IF(EF$2="","",IFERROR(IF(FIND(EF$2,$C153)&gt;=1,INDIRECT($B153&amp;"!"&amp;"AG"&amp;$A153),0),""))</f>
        <v/>
      </c>
      <c r="EG153" s="253" t="str" cm="1">
        <f t="array" aca="1" ref="EG153" ca="1">IF(EG$2="","",IFERROR(IF(FIND(EG$2,$C153)&gt;=1,INDIRECT($B153&amp;"!"&amp;"AG"&amp;$A153),0),""))</f>
        <v/>
      </c>
      <c r="EH153" s="253" t="str" cm="1">
        <f t="array" aca="1" ref="EH153" ca="1">IF(EH$2="","",IFERROR(IF(FIND(EH$2,$C153)&gt;=1,INDIRECT($B153&amp;"!"&amp;"AG"&amp;$A153),0),""))</f>
        <v/>
      </c>
      <c r="EI153" s="253" t="str" cm="1">
        <f t="array" aca="1" ref="EI153" ca="1">IF(EI$2="","",IFERROR(IF(FIND(EI$2,$C153)&gt;=1,INDIRECT($B153&amp;"!"&amp;"AG"&amp;$A153),0),""))</f>
        <v/>
      </c>
      <c r="EJ153" s="253" t="str" cm="1">
        <f t="array" aca="1" ref="EJ153" ca="1">IF(EJ$2="","",IFERROR(IF(FIND(EJ$2,$C153)&gt;=1,INDIRECT($B153&amp;"!"&amp;"AG"&amp;$A153),0),""))</f>
        <v/>
      </c>
      <c r="EK153" s="253" t="str" cm="1">
        <f t="array" aca="1" ref="EK153" ca="1">IF(EK$2="","",IFERROR(IF(FIND(EK$2,$C153)&gt;=1,INDIRECT($B153&amp;"!"&amp;"AG"&amp;$A153),0),""))</f>
        <v/>
      </c>
      <c r="EL153" s="253" t="str" cm="1">
        <f t="array" aca="1" ref="EL153" ca="1">IF(EL$2="","",IFERROR(IF(FIND(EL$2,$C153)&gt;=1,INDIRECT($B153&amp;"!"&amp;"AG"&amp;$A153),0),""))</f>
        <v/>
      </c>
      <c r="EM153" s="253" t="str" cm="1">
        <f t="array" aca="1" ref="EM153" ca="1">IF(EM$2="","",IFERROR(IF(FIND(EM$2,$C153)&gt;=1,INDIRECT($B153&amp;"!"&amp;"AG"&amp;$A153),0),""))</f>
        <v/>
      </c>
      <c r="EN153" s="253" t="str" cm="1">
        <f t="array" aca="1" ref="EN153" ca="1">IF(EN$2="","",IFERROR(IF(FIND(EN$2,$C153)&gt;=1,INDIRECT($B153&amp;"!"&amp;"AG"&amp;$A153),0),""))</f>
        <v/>
      </c>
      <c r="EO153" s="253" t="str" cm="1">
        <f t="array" aca="1" ref="EO153" ca="1">IF(EO$2="","",IFERROR(IF(FIND(EO$2,$C153)&gt;=1,INDIRECT($B153&amp;"!"&amp;"AG"&amp;$A153),0),""))</f>
        <v/>
      </c>
      <c r="EP153" s="253" t="str" cm="1">
        <f t="array" aca="1" ref="EP153" ca="1">IF(EP$2="","",IFERROR(IF(FIND(EP$2,$C153)&gt;=1,INDIRECT($B153&amp;"!"&amp;"AG"&amp;$A153),0),""))</f>
        <v/>
      </c>
      <c r="EQ153" s="253" t="str" cm="1">
        <f t="array" aca="1" ref="EQ153" ca="1">IF(EQ$2="","",IFERROR(IF(FIND(EQ$2,$C153)&gt;=1,INDIRECT($B153&amp;"!"&amp;"AG"&amp;$A153),0),""))</f>
        <v/>
      </c>
      <c r="ER153" s="253" t="str" cm="1">
        <f t="array" aca="1" ref="ER153" ca="1">IF(ER$2="","",IFERROR(IF(FIND(ER$2,$C153)&gt;=1,INDIRECT($B153&amp;"!"&amp;"AG"&amp;$A153),0),""))</f>
        <v/>
      </c>
      <c r="ES153" s="253" t="str" cm="1">
        <f t="array" aca="1" ref="ES153" ca="1">IF(ES$2="","",IFERROR(IF(FIND(ES$2,$C153)&gt;=1,INDIRECT($B153&amp;"!"&amp;"AG"&amp;$A153),0),""))</f>
        <v/>
      </c>
      <c r="ET153" s="253" t="str" cm="1">
        <f t="array" aca="1" ref="ET153" ca="1">IF(ET$2="","",IFERROR(IF(FIND(ET$2,$C153)&gt;=1,INDIRECT($B153&amp;"!"&amp;"AG"&amp;$A153),0),""))</f>
        <v/>
      </c>
      <c r="EU153" s="253" t="str" cm="1">
        <f t="array" aca="1" ref="EU153" ca="1">IF(EU$2="","",IFERROR(IF(FIND(EU$2,$C153)&gt;=1,INDIRECT($B153&amp;"!"&amp;"AG"&amp;$A153),0),""))</f>
        <v/>
      </c>
      <c r="EV153" s="253" t="str" cm="1">
        <f t="array" aca="1" ref="EV153" ca="1">IF(EV$2="","",IFERROR(IF(FIND(EV$2,$C153)&gt;=1,INDIRECT($B153&amp;"!"&amp;"AG"&amp;$A153),0),""))</f>
        <v/>
      </c>
    </row>
    <row r="154" spans="1:152" x14ac:dyDescent="0.3">
      <c r="A154" s="252">
        <f t="shared" ca="1" si="119"/>
        <v>47</v>
      </c>
      <c r="B154" s="252" t="str">
        <f t="shared" si="120"/>
        <v>Mar_2024</v>
      </c>
      <c r="C154" s="252" t="str">
        <f t="shared" ca="1" si="118"/>
        <v/>
      </c>
      <c r="D154" s="253" t="str">
        <f t="array" aca="1" ref="D154" ca="1">IF(D$2="","",IFERROR(IF(FIND(D$2,$C154)&gt;=1,INDIRECT($B154&amp;"!"&amp;"AG"&amp;$A154),0),""))</f>
        <v/>
      </c>
      <c r="E154" s="253" t="str">
        <f t="array" aca="1" ref="E154" ca="1">IF(E$2="","",IFERROR(IF(FIND(E$2,$C154)&gt;=1,INDIRECT($B154&amp;"!"&amp;"AG"&amp;$A154),0),""))</f>
        <v/>
      </c>
      <c r="F154" s="253" t="str">
        <f t="array" aca="1" ref="F154" ca="1">IF(F$2="","",IFERROR(IF(FIND(F$2,$C154)&gt;=1,INDIRECT($B154&amp;"!"&amp;"AG"&amp;$A154),0),""))</f>
        <v/>
      </c>
      <c r="G154" s="253" t="str">
        <f t="array" aca="1" ref="G154" ca="1">IF(G$2="","",IFERROR(IF(FIND(G$2,$C154)&gt;=1,INDIRECT($B154&amp;"!"&amp;"AG"&amp;$A154),0),""))</f>
        <v/>
      </c>
      <c r="H154" s="253" t="str">
        <f t="array" aca="1" ref="H154" ca="1">IF(H$2="","",IFERROR(IF(FIND(H$2,$C154)&gt;=1,INDIRECT($B154&amp;"!"&amp;"AG"&amp;$A154),0),""))</f>
        <v/>
      </c>
      <c r="I154" s="253" t="str">
        <f t="array" aca="1" ref="I154" ca="1">IF(I$2="","",IFERROR(IF(FIND(I$2,$C154)&gt;=1,INDIRECT($B154&amp;"!"&amp;"AG"&amp;$A154),0),""))</f>
        <v/>
      </c>
      <c r="J154" s="253" t="str">
        <f t="array" aca="1" ref="J154" ca="1">IF(J$2="","",IFERROR(IF(FIND(J$2,$C154)&gt;=1,INDIRECT($B154&amp;"!"&amp;"AG"&amp;$A154),0),""))</f>
        <v/>
      </c>
      <c r="K154" s="253" t="str">
        <f t="array" aca="1" ref="K154" ca="1">IF(K$2="","",IFERROR(IF(FIND(K$2,$C154)&gt;=1,INDIRECT($B154&amp;"!"&amp;"AG"&amp;$A154),0),""))</f>
        <v/>
      </c>
      <c r="L154" s="253" t="str">
        <f t="array" aca="1" ref="L154" ca="1">IF(L$2="","",IFERROR(IF(FIND(L$2,$C154)&gt;=1,INDIRECT($B154&amp;"!"&amp;"AG"&amp;$A154),0),""))</f>
        <v/>
      </c>
      <c r="M154" s="253" t="str">
        <f t="array" aca="1" ref="M154" ca="1">IF(M$2="","",IFERROR(IF(FIND(M$2,$C154)&gt;=1,INDIRECT($B154&amp;"!"&amp;"AG"&amp;$A154),0),""))</f>
        <v/>
      </c>
      <c r="N154" s="253" t="str">
        <f t="array" aca="1" ref="N154" ca="1">IF(N$2="","",IFERROR(IF(FIND(N$2,$C154)&gt;=1,INDIRECT($B154&amp;"!"&amp;"AG"&amp;$A154),0),""))</f>
        <v/>
      </c>
      <c r="O154" s="253" t="str">
        <f t="array" aca="1" ref="O154" ca="1">IF(O$2="","",IFERROR(IF(FIND(O$2,$C154)&gt;=1,INDIRECT($B154&amp;"!"&amp;"AG"&amp;$A154),0),""))</f>
        <v/>
      </c>
      <c r="P154" s="253" t="str">
        <f t="array" aca="1" ref="P154" ca="1">IF(P$2="","",IFERROR(IF(FIND(P$2,$C154)&gt;=1,INDIRECT($B154&amp;"!"&amp;"AG"&amp;$A154),0),""))</f>
        <v/>
      </c>
      <c r="Q154" s="253" t="str">
        <f t="array" aca="1" ref="Q154" ca="1">IF(Q$2="","",IFERROR(IF(FIND(Q$2,$C154)&gt;=1,INDIRECT($B154&amp;"!"&amp;"AG"&amp;$A154),0),""))</f>
        <v/>
      </c>
      <c r="R154" s="253" t="str">
        <f t="array" aca="1" ref="R154" ca="1">IF(R$2="","",IFERROR(IF(FIND(R$2,$C154)&gt;=1,INDIRECT($B154&amp;"!"&amp;"AG"&amp;$A154),0),""))</f>
        <v/>
      </c>
      <c r="S154" s="253" t="str">
        <f t="array" aca="1" ref="S154" ca="1">IF(S$2="","",IFERROR(IF(FIND(S$2,$C154)&gt;=1,INDIRECT($B154&amp;"!"&amp;"AG"&amp;$A154),0),""))</f>
        <v/>
      </c>
      <c r="T154" s="253" t="str">
        <f t="array" aca="1" ref="T154" ca="1">IF(T$2="","",IFERROR(IF(FIND(T$2,$C154)&gt;=1,INDIRECT($B154&amp;"!"&amp;"AG"&amp;$A154),0),""))</f>
        <v/>
      </c>
      <c r="U154" s="253" t="str">
        <f t="array" aca="1" ref="U154" ca="1">IF(U$2="","",IFERROR(IF(FIND(U$2,$C154)&gt;=1,INDIRECT($B154&amp;"!"&amp;"AG"&amp;$A154),0),""))</f>
        <v/>
      </c>
      <c r="V154" s="253" t="str">
        <f t="array" aca="1" ref="V154" ca="1">IF(V$2="","",IFERROR(IF(FIND(V$2,$C154)&gt;=1,INDIRECT($B154&amp;"!"&amp;"AG"&amp;$A154),0),""))</f>
        <v/>
      </c>
      <c r="W154" s="253" t="str">
        <f t="array" aca="1" ref="W154" ca="1">IF(W$2="","",IFERROR(IF(FIND(W$2,$C154)&gt;=1,INDIRECT($B154&amp;"!"&amp;"AG"&amp;$A154),0),""))</f>
        <v/>
      </c>
      <c r="X154" s="253" t="str">
        <f t="array" aca="1" ref="X154" ca="1">IF(X$2="","",IFERROR(IF(FIND(X$2,$C154)&gt;=1,INDIRECT($B154&amp;"!"&amp;"AG"&amp;$A154),0),""))</f>
        <v/>
      </c>
      <c r="Y154" s="253" t="str">
        <f t="array" aca="1" ref="Y154" ca="1">IF(Y$2="","",IFERROR(IF(FIND(Y$2,$C154)&gt;=1,INDIRECT($B154&amp;"!"&amp;"AG"&amp;$A154),0),""))</f>
        <v/>
      </c>
      <c r="Z154" s="253" t="str">
        <f t="array" aca="1" ref="Z154" ca="1">IF(Z$2="","",IFERROR(IF(FIND(Z$2,$C154)&gt;=1,INDIRECT($B154&amp;"!"&amp;"AG"&amp;$A154),0),""))</f>
        <v/>
      </c>
      <c r="AA154" s="253" t="str">
        <f t="array" aca="1" ref="AA154" ca="1">IF(AA$2="","",IFERROR(IF(FIND(AA$2,$C154)&gt;=1,INDIRECT($B154&amp;"!"&amp;"AG"&amp;$A154),0),""))</f>
        <v/>
      </c>
      <c r="AB154" s="253" t="str">
        <f t="array" aca="1" ref="AB154" ca="1">IF(AB$2="","",IFERROR(IF(FIND(AB$2,$C154)&gt;=1,INDIRECT($B154&amp;"!"&amp;"AG"&amp;$A154),0),""))</f>
        <v/>
      </c>
      <c r="AC154" s="253" t="str">
        <f t="array" aca="1" ref="AC154" ca="1">IF(AC$2="","",IFERROR(IF(FIND(AC$2,$C154)&gt;=1,INDIRECT($B154&amp;"!"&amp;"AG"&amp;$A154),0),""))</f>
        <v/>
      </c>
      <c r="AD154" s="253" t="str">
        <f t="array" aca="1" ref="AD154" ca="1">IF(AD$2="","",IFERROR(IF(FIND(AD$2,$C154)&gt;=1,INDIRECT($B154&amp;"!"&amp;"AG"&amp;$A154),0),""))</f>
        <v/>
      </c>
      <c r="AE154" s="253" t="str">
        <f t="array" aca="1" ref="AE154" ca="1">IF(AE$2="","",IFERROR(IF(FIND(AE$2,$C154)&gt;=1,INDIRECT($B154&amp;"!"&amp;"AG"&amp;$A154),0),""))</f>
        <v/>
      </c>
      <c r="AF154" s="253" t="str">
        <f t="array" aca="1" ref="AF154" ca="1">IF(AF$2="","",IFERROR(IF(FIND(AF$2,$C154)&gt;=1,INDIRECT($B154&amp;"!"&amp;"AG"&amp;$A154),0),""))</f>
        <v/>
      </c>
      <c r="AG154" s="253" t="str">
        <f t="array" aca="1" ref="AG154" ca="1">IF(AG$2="","",IFERROR(IF(FIND(AG$2,$C154)&gt;=1,INDIRECT($B154&amp;"!"&amp;"AG"&amp;$A154),0),""))</f>
        <v/>
      </c>
      <c r="AH154" s="253" t="str">
        <f t="array" aca="1" ref="AH154" ca="1">IF(AH$2="","",IFERROR(IF(FIND(AH$2,$C154)&gt;=1,INDIRECT($B154&amp;"!"&amp;"AG"&amp;$A154),0),""))</f>
        <v/>
      </c>
      <c r="AI154" s="253" t="str">
        <f t="array" aca="1" ref="AI154" ca="1">IF(AI$2="","",IFERROR(IF(FIND(AI$2,$C154)&gt;=1,INDIRECT($B154&amp;"!"&amp;"AG"&amp;$A154),0),""))</f>
        <v/>
      </c>
      <c r="AJ154" s="253" t="str">
        <f t="array" aca="1" ref="AJ154" ca="1">IF(AJ$2="","",IFERROR(IF(FIND(AJ$2,$C154)&gt;=1,INDIRECT($B154&amp;"!"&amp;"AG"&amp;$A154),0),""))</f>
        <v/>
      </c>
      <c r="AK154" s="253" t="str">
        <f t="array" aca="1" ref="AK154" ca="1">IF(AK$2="","",IFERROR(IF(FIND(AK$2,$C154)&gt;=1,INDIRECT($B154&amp;"!"&amp;"AG"&amp;$A154),0),""))</f>
        <v/>
      </c>
      <c r="AL154" s="253" t="str">
        <f t="array" aca="1" ref="AL154" ca="1">IF(AL$2="","",IFERROR(IF(FIND(AL$2,$C154)&gt;=1,INDIRECT($B154&amp;"!"&amp;"AG"&amp;$A154),0),""))</f>
        <v/>
      </c>
      <c r="AM154" s="253" t="str">
        <f t="array" aca="1" ref="AM154" ca="1">IF(AM$2="","",IFERROR(IF(FIND(AM$2,$C154)&gt;=1,INDIRECT($B154&amp;"!"&amp;"AG"&amp;$A154),0),""))</f>
        <v/>
      </c>
      <c r="AN154" s="253" t="str">
        <f t="array" aca="1" ref="AN154" ca="1">IF(AN$2="","",IFERROR(IF(FIND(AN$2,$C154)&gt;=1,INDIRECT($B154&amp;"!"&amp;"AG"&amp;$A154),0),""))</f>
        <v/>
      </c>
      <c r="AO154" s="253" t="str">
        <f t="array" aca="1" ref="AO154" ca="1">IF(AO$2="","",IFERROR(IF(FIND(AO$2,$C154)&gt;=1,INDIRECT($B154&amp;"!"&amp;"AG"&amp;$A154),0),""))</f>
        <v/>
      </c>
      <c r="AP154" s="253" t="str">
        <f t="array" aca="1" ref="AP154" ca="1">IF(AP$2="","",IFERROR(IF(FIND(AP$2,$C154)&gt;=1,INDIRECT($B154&amp;"!"&amp;"AG"&amp;$A154),0),""))</f>
        <v/>
      </c>
      <c r="AQ154" s="253" t="str">
        <f t="array" aca="1" ref="AQ154" ca="1">IF(AQ$2="","",IFERROR(IF(FIND(AQ$2,$C154)&gt;=1,INDIRECT($B154&amp;"!"&amp;"AG"&amp;$A154),0),""))</f>
        <v/>
      </c>
      <c r="AR154" s="253" t="str">
        <f t="array" aca="1" ref="AR154" ca="1">IF(AR$2="","",IFERROR(IF(FIND(AR$2,$C154)&gt;=1,INDIRECT($B154&amp;"!"&amp;"AG"&amp;$A154),0),""))</f>
        <v/>
      </c>
      <c r="AS154" s="253" t="str">
        <f t="array" aca="1" ref="AS154" ca="1">IF(AS$2="","",IFERROR(IF(FIND(AS$2,$C154)&gt;=1,INDIRECT($B154&amp;"!"&amp;"AG"&amp;$A154),0),""))</f>
        <v/>
      </c>
      <c r="AU154" s="254" t="str">
        <f t="array" aca="1" ref="AU154" ca="1">IFERROR(INDIRECT(B154&amp;"!"&amp;"A"&amp;A154),"")</f>
        <v/>
      </c>
      <c r="AV154" s="2" t="str">
        <f t="shared" ca="1" si="115"/>
        <v/>
      </c>
      <c r="AW154" s="253" t="str">
        <f t="array" aca="1" ref="AW154" ca="1">IF(AW$2="","",IFERROR(IF(FIND(AW$2,$C154)&gt;=1,IF(INDIRECT($B154&amp;"!"&amp;"AH"&amp;$A154)="","",INDIRECT($B154&amp;"!"&amp;"AH"&amp;$A154)),0),""))</f>
        <v/>
      </c>
      <c r="AX154" s="253" t="str">
        <f t="array" aca="1" ref="AX154" ca="1">IF(AX$2="","",IFERROR(IF(FIND(AX$2,$C154)&gt;=1,IF(INDIRECT($B154&amp;"!"&amp;"AH"&amp;$A154)="","",INDIRECT($B154&amp;"!"&amp;"AH"&amp;$A154)),0),""))</f>
        <v/>
      </c>
      <c r="AY154" s="253" t="str">
        <f t="array" aca="1" ref="AY154" ca="1">IF(AY$2="","",IFERROR(IF(FIND(AY$2,$C154)&gt;=1,IF(INDIRECT($B154&amp;"!"&amp;"AH"&amp;$A154)="","",INDIRECT($B154&amp;"!"&amp;"AH"&amp;$A154)),0),""))</f>
        <v/>
      </c>
      <c r="AZ154" s="253" t="str">
        <f t="array" aca="1" ref="AZ154" ca="1">IF(AZ$2="","",IFERROR(IF(FIND(AZ$2,$C154)&gt;=1,IF(INDIRECT($B154&amp;"!"&amp;"AH"&amp;$A154)="","",INDIRECT($B154&amp;"!"&amp;"AH"&amp;$A154)),0),""))</f>
        <v/>
      </c>
      <c r="BA154" s="253" t="str">
        <f t="array" aca="1" ref="BA154" ca="1">IF(BA$2="","",IFERROR(IF(FIND(BA$2,$C154)&gt;=1,IF(INDIRECT($B154&amp;"!"&amp;"AH"&amp;$A154)="","",INDIRECT($B154&amp;"!"&amp;"AH"&amp;$A154)),0),""))</f>
        <v/>
      </c>
      <c r="BB154" s="253" t="str">
        <f t="array" aca="1" ref="BB154" ca="1">IF(BB$2="","",IFERROR(IF(FIND(BB$2,$C154)&gt;=1,IF(INDIRECT($B154&amp;"!"&amp;"AH"&amp;$A154)="","",INDIRECT($B154&amp;"!"&amp;"AH"&amp;$A154)),0),""))</f>
        <v/>
      </c>
      <c r="BC154" s="253" t="str">
        <f t="array" aca="1" ref="BC154" ca="1">IF(BC$2="","",IFERROR(IF(FIND(BC$2,$C154)&gt;=1,IF(INDIRECT($B154&amp;"!"&amp;"AH"&amp;$A154)="","",INDIRECT($B154&amp;"!"&amp;"AH"&amp;$A154)),0),""))</f>
        <v/>
      </c>
      <c r="BD154" s="253" t="str">
        <f t="array" aca="1" ref="BD154" ca="1">IF(BD$2="","",IFERROR(IF(FIND(BD$2,$C154)&gt;=1,IF(INDIRECT($B154&amp;"!"&amp;"AH"&amp;$A154)="","",INDIRECT($B154&amp;"!"&amp;"AH"&amp;$A154)),0),""))</f>
        <v/>
      </c>
      <c r="BE154" s="253" t="str">
        <f t="array" aca="1" ref="BE154" ca="1">IF(BE$2="","",IFERROR(IF(FIND(BE$2,$C154)&gt;=1,IF(INDIRECT($B154&amp;"!"&amp;"AH"&amp;$A154)="","",INDIRECT($B154&amp;"!"&amp;"AH"&amp;$A154)),0),""))</f>
        <v/>
      </c>
      <c r="BF154" s="253" t="str">
        <f t="array" aca="1" ref="BF154" ca="1">IF(BF$2="","",IFERROR(IF(FIND(BF$2,$C154)&gt;=1,IF(INDIRECT($B154&amp;"!"&amp;"AH"&amp;$A154)="","",INDIRECT($B154&amp;"!"&amp;"AH"&amp;$A154)),0),""))</f>
        <v/>
      </c>
      <c r="BG154" s="253" t="str">
        <f t="array" aca="1" ref="BG154" ca="1">IF(BG$2="","",IFERROR(IF(FIND(BG$2,$C154)&gt;=1,IF(INDIRECT($B154&amp;"!"&amp;"AH"&amp;$A154)="","",INDIRECT($B154&amp;"!"&amp;"AH"&amp;$A154)),0),""))</f>
        <v/>
      </c>
      <c r="BH154" s="253" t="str">
        <f t="array" aca="1" ref="BH154" ca="1">IF(BH$2="","",IFERROR(IF(FIND(BH$2,$C154)&gt;=1,IF(INDIRECT($B154&amp;"!"&amp;"AH"&amp;$A154)="","",INDIRECT($B154&amp;"!"&amp;"AH"&amp;$A154)),0),""))</f>
        <v/>
      </c>
      <c r="BI154" s="253" t="str">
        <f t="array" aca="1" ref="BI154" ca="1">IF(BI$2="","",IFERROR(IF(FIND(BI$2,$C154)&gt;=1,IF(INDIRECT($B154&amp;"!"&amp;"AH"&amp;$A154)="","",INDIRECT($B154&amp;"!"&amp;"AH"&amp;$A154)),0),""))</f>
        <v/>
      </c>
      <c r="BJ154" s="253" t="str">
        <f t="array" aca="1" ref="BJ154" ca="1">IF(BJ$2="","",IFERROR(IF(FIND(BJ$2,$C154)&gt;=1,IF(INDIRECT($B154&amp;"!"&amp;"AH"&amp;$A154)="","",INDIRECT($B154&amp;"!"&amp;"AH"&amp;$A154)),0),""))</f>
        <v/>
      </c>
      <c r="BK154" s="253" t="str">
        <f t="array" aca="1" ref="BK154" ca="1">IF(BK$2="","",IFERROR(IF(FIND(BK$2,$C154)&gt;=1,IF(INDIRECT($B154&amp;"!"&amp;"AH"&amp;$A154)="","",INDIRECT($B154&amp;"!"&amp;"AH"&amp;$A154)),0),""))</f>
        <v/>
      </c>
      <c r="BL154" s="253" t="str">
        <f t="array" aca="1" ref="BL154" ca="1">IF(BL$2="","",IFERROR(IF(FIND(BL$2,$C154)&gt;=1,IF(INDIRECT($B154&amp;"!"&amp;"AH"&amp;$A154)="","",INDIRECT($B154&amp;"!"&amp;"AH"&amp;$A154)),0),""))</f>
        <v/>
      </c>
      <c r="BM154" s="253" t="str">
        <f t="array" aca="1" ref="BM154" ca="1">IF(BM$2="","",IFERROR(IF(FIND(BM$2,$C154)&gt;=1,IF(INDIRECT($B154&amp;"!"&amp;"AH"&amp;$A154)="","",INDIRECT($B154&amp;"!"&amp;"AH"&amp;$A154)),0),""))</f>
        <v/>
      </c>
      <c r="BN154" s="253" t="str">
        <f t="array" aca="1" ref="BN154" ca="1">IF(BN$2="","",IFERROR(IF(FIND(BN$2,$C154)&gt;=1,IF(INDIRECT($B154&amp;"!"&amp;"AH"&amp;$A154)="","",INDIRECT($B154&amp;"!"&amp;"AH"&amp;$A154)),0),""))</f>
        <v/>
      </c>
      <c r="BO154" s="253" t="str">
        <f t="array" aca="1" ref="BO154" ca="1">IF(BO$2="","",IFERROR(IF(FIND(BO$2,$C154)&gt;=1,IF(INDIRECT($B154&amp;"!"&amp;"AH"&amp;$A154)="","",INDIRECT($B154&amp;"!"&amp;"AH"&amp;$A154)),0),""))</f>
        <v/>
      </c>
      <c r="BP154" s="253" t="str">
        <f t="array" aca="1" ref="BP154" ca="1">IF(BP$2="","",IFERROR(IF(FIND(BP$2,$C154)&gt;=1,IF(INDIRECT($B154&amp;"!"&amp;"AH"&amp;$A154)="","",INDIRECT($B154&amp;"!"&amp;"AH"&amp;$A154)),0),""))</f>
        <v/>
      </c>
      <c r="BQ154" s="253" t="str">
        <f t="array" aca="1" ref="BQ154" ca="1">IF(BQ$2="","",IFERROR(IF(FIND(BQ$2,$C154)&gt;=1,IF(INDIRECT($B154&amp;"!"&amp;"AH"&amp;$A154)="","",INDIRECT($B154&amp;"!"&amp;"AH"&amp;$A154)),0),""))</f>
        <v/>
      </c>
      <c r="BR154" s="253" t="str">
        <f t="array" aca="1" ref="BR154" ca="1">IF(BR$2="","",IFERROR(IF(FIND(BR$2,$C154)&gt;=1,IF(INDIRECT($B154&amp;"!"&amp;"AH"&amp;$A154)="","",INDIRECT($B154&amp;"!"&amp;"AH"&amp;$A154)),0),""))</f>
        <v/>
      </c>
      <c r="BS154" s="253" t="str">
        <f t="array" aca="1" ref="BS154" ca="1">IF(BS$2="","",IFERROR(IF(FIND(BS$2,$C154)&gt;=1,IF(INDIRECT($B154&amp;"!"&amp;"AH"&amp;$A154)="","",INDIRECT($B154&amp;"!"&amp;"AH"&amp;$A154)),0),""))</f>
        <v/>
      </c>
      <c r="BT154" s="253" t="str">
        <f t="array" aca="1" ref="BT154" ca="1">IF(BT$2="","",IFERROR(IF(FIND(BT$2,$C154)&gt;=1,IF(INDIRECT($B154&amp;"!"&amp;"AH"&amp;$A154)="","",INDIRECT($B154&amp;"!"&amp;"AH"&amp;$A154)),0),""))</f>
        <v/>
      </c>
      <c r="BU154" s="253" t="str">
        <f t="array" aca="1" ref="BU154" ca="1">IF(BU$2="","",IFERROR(IF(FIND(BU$2,$C154)&gt;=1,IF(INDIRECT($B154&amp;"!"&amp;"AH"&amp;$A154)="","",INDIRECT($B154&amp;"!"&amp;"AH"&amp;$A154)),0),""))</f>
        <v/>
      </c>
      <c r="BV154" s="253" t="str">
        <f t="array" aca="1" ref="BV154" ca="1">IF(BV$2="","",IFERROR(IF(FIND(BV$2,$C154)&gt;=1,IF(INDIRECT($B154&amp;"!"&amp;"AH"&amp;$A154)="","",INDIRECT($B154&amp;"!"&amp;"AH"&amp;$A154)),0),""))</f>
        <v/>
      </c>
      <c r="BW154" s="253" t="str">
        <f t="array" aca="1" ref="BW154" ca="1">IF(BW$2="","",IFERROR(IF(FIND(BW$2,$C154)&gt;=1,IF(INDIRECT($B154&amp;"!"&amp;"AH"&amp;$A154)="","",INDIRECT($B154&amp;"!"&amp;"AH"&amp;$A154)),0),""))</f>
        <v/>
      </c>
      <c r="BX154" s="253" t="str">
        <f t="array" aca="1" ref="BX154" ca="1">IF(BX$2="","",IFERROR(IF(FIND(BX$2,$C154)&gt;=1,IF(INDIRECT($B154&amp;"!"&amp;"AH"&amp;$A154)="","",INDIRECT($B154&amp;"!"&amp;"AH"&amp;$A154)),0),""))</f>
        <v/>
      </c>
      <c r="BY154" s="253" t="str">
        <f t="array" aca="1" ref="BY154" ca="1">IF(BY$2="","",IFERROR(IF(FIND(BY$2,$C154)&gt;=1,IF(INDIRECT($B154&amp;"!"&amp;"AH"&amp;$A154)="","",INDIRECT($B154&amp;"!"&amp;"AH"&amp;$A154)),0),""))</f>
        <v/>
      </c>
      <c r="BZ154" s="253" t="str">
        <f t="array" aca="1" ref="BZ154" ca="1">IF(BZ$2="","",IFERROR(IF(FIND(BZ$2,$C154)&gt;=1,IF(INDIRECT($B154&amp;"!"&amp;"AH"&amp;$A154)="","",INDIRECT($B154&amp;"!"&amp;"AH"&amp;$A154)),0),""))</f>
        <v/>
      </c>
      <c r="CA154" s="253" t="str">
        <f t="array" aca="1" ref="CA154" ca="1">IF(CA$2="","",IFERROR(IF(FIND(CA$2,$C154)&gt;=1,IF(INDIRECT($B154&amp;"!"&amp;"AH"&amp;$A154)="","",INDIRECT($B154&amp;"!"&amp;"AH"&amp;$A154)),0),""))</f>
        <v/>
      </c>
      <c r="CB154" s="253" t="str">
        <f t="array" aca="1" ref="CB154" ca="1">IF(CB$2="","",IFERROR(IF(FIND(CB$2,$C154)&gt;=1,IF(INDIRECT($B154&amp;"!"&amp;"AH"&amp;$A154)="","",INDIRECT($B154&amp;"!"&amp;"AH"&amp;$A154)),0),""))</f>
        <v/>
      </c>
      <c r="CC154" s="253" t="str">
        <f t="array" aca="1" ref="CC154" ca="1">IF(CC$2="","",IFERROR(IF(FIND(CC$2,$C154)&gt;=1,IF(INDIRECT($B154&amp;"!"&amp;"AH"&amp;$A154)="","",INDIRECT($B154&amp;"!"&amp;"AH"&amp;$A154)),0),""))</f>
        <v/>
      </c>
      <c r="CD154" s="253" t="str">
        <f t="array" aca="1" ref="CD154" ca="1">IF(CD$2="","",IFERROR(IF(FIND(CD$2,$C154)&gt;=1,IF(INDIRECT($B154&amp;"!"&amp;"AH"&amp;$A154)="","",INDIRECT($B154&amp;"!"&amp;"AH"&amp;$A154)),0),""))</f>
        <v/>
      </c>
      <c r="CE154" s="253" t="str">
        <f t="array" aca="1" ref="CE154" ca="1">IF(CE$2="","",IFERROR(IF(FIND(CE$2,$C154)&gt;=1,IF(INDIRECT($B154&amp;"!"&amp;"AH"&amp;$A154)="","",INDIRECT($B154&amp;"!"&amp;"AH"&amp;$A154)),0),""))</f>
        <v/>
      </c>
      <c r="CF154" s="253" t="str">
        <f t="array" aca="1" ref="CF154" ca="1">IF(CF$2="","",IFERROR(IF(FIND(CF$2,$C154)&gt;=1,IF(INDIRECT($B154&amp;"!"&amp;"AH"&amp;$A154)="","",INDIRECT($B154&amp;"!"&amp;"AH"&amp;$A154)),0),""))</f>
        <v/>
      </c>
      <c r="CG154" s="253" t="str">
        <f t="array" aca="1" ref="CG154" ca="1">IF(CG$2="","",IFERROR(IF(FIND(CG$2,$C154)&gt;=1,IF(INDIRECT($B154&amp;"!"&amp;"AH"&amp;$A154)="","",INDIRECT($B154&amp;"!"&amp;"AH"&amp;$A154)),0),""))</f>
        <v/>
      </c>
      <c r="CH154" s="253" t="str">
        <f t="array" aca="1" ref="CH154" ca="1">IF(CH$2="","",IFERROR(IF(FIND(CH$2,$C154)&gt;=1,IF(INDIRECT($B154&amp;"!"&amp;"AH"&amp;$A154)="","",INDIRECT($B154&amp;"!"&amp;"AH"&amp;$A154)),0),""))</f>
        <v/>
      </c>
      <c r="CI154" s="253" t="str">
        <f t="array" aca="1" ref="CI154" ca="1">IF(CI$2="","",IFERROR(IF(FIND(CI$2,$C154)&gt;=1,IF(INDIRECT($B154&amp;"!"&amp;"AH"&amp;$A154)="","",INDIRECT($B154&amp;"!"&amp;"AH"&amp;$A154)),0),""))</f>
        <v/>
      </c>
      <c r="CJ154" s="253" t="str">
        <f t="array" aca="1" ref="CJ154" ca="1">IF(CJ$2="","",IFERROR(IF(FIND(CJ$2,$C154)&gt;=1,IF(INDIRECT($B154&amp;"!"&amp;"AH"&amp;$A154)="","",INDIRECT($B154&amp;"!"&amp;"AH"&amp;$A154)),0),""))</f>
        <v/>
      </c>
      <c r="CK154" s="253" t="str">
        <f t="array" aca="1" ref="CK154" ca="1">IF(CK$2="","",IFERROR(IF(FIND(CK$2,$C154)&gt;=1,IF(INDIRECT($B154&amp;"!"&amp;"AH"&amp;$A154)="","",INDIRECT($B154&amp;"!"&amp;"AH"&amp;$A154)),0),""))</f>
        <v/>
      </c>
      <c r="CL154" s="253" t="str">
        <f t="array" aca="1" ref="CL154" ca="1">IF(CL$2="","",IFERROR(IF(FIND(CL$2,$C154)&gt;=1,IF(INDIRECT($B154&amp;"!"&amp;"AH"&amp;$A154)="","",INDIRECT($B154&amp;"!"&amp;"AH"&amp;$A154)),0),""))</f>
        <v/>
      </c>
      <c r="CO154" s="2" t="str">
        <f t="shared" ca="1" si="116"/>
        <v/>
      </c>
      <c r="CP154" s="253" t="str">
        <f t="array" aca="1" ref="CP154" ca="1">IF(CP$2="","",IFERROR(IF(FIND(CP$2,$C154)&gt;=1,INDIRECT($B154&amp;"!"&amp;"AG"&amp;$A154),0),""))</f>
        <v/>
      </c>
      <c r="CQ154" s="253" t="str">
        <f t="array" aca="1" ref="CQ154" ca="1">IF(CQ$2="","",IFERROR(IF(FIND(CQ$2,$C154)&gt;=1,INDIRECT($B154&amp;"!"&amp;"AG"&amp;$A154),0),""))</f>
        <v/>
      </c>
      <c r="CR154" s="253" t="str">
        <f t="array" aca="1" ref="CR154" ca="1">IF(CR$2="","",IFERROR(IF(FIND(CR$2,$C154)&gt;=1,INDIRECT($B154&amp;"!"&amp;"AG"&amp;$A154),0),""))</f>
        <v/>
      </c>
      <c r="CS154" s="253" t="str">
        <f t="array" aca="1" ref="CS154" ca="1">IF(CS$2="","",IFERROR(IF(FIND(CS$2,$C154)&gt;=1,INDIRECT($B154&amp;"!"&amp;"AG"&amp;$A154),0),""))</f>
        <v/>
      </c>
      <c r="CV154" s="2" t="str">
        <f t="shared" ca="1" si="117"/>
        <v/>
      </c>
      <c r="CW154" s="253" t="str">
        <f t="array" aca="1" ref="CW154" ca="1">IF(CW$2="","",IFERROR(IF(FIND(CW$2,$C154)&gt;=1,IF(INDIRECT($B154&amp;"!"&amp;"AH"&amp;$A154)="","",INDIRECT($B154&amp;"!"&amp;"AH"&amp;$A154)&amp;" "),0),""))</f>
        <v/>
      </c>
      <c r="CX154" s="253" t="str">
        <f t="array" aca="1" ref="CX154" ca="1">IF(CX$2="","",IFERROR(IF(FIND(CX$2,$C154)&gt;=1,IF(INDIRECT($B154&amp;"!"&amp;"AH"&amp;$A154)="","",INDIRECT($B154&amp;"!"&amp;"AH"&amp;$A154)&amp;" "),0),""))</f>
        <v/>
      </c>
      <c r="CY154" s="253" t="str">
        <f t="array" aca="1" ref="CY154" ca="1">IF(CY$2="","",IFERROR(IF(FIND(CY$2,$C154)&gt;=1,IF(INDIRECT($B154&amp;"!"&amp;"AH"&amp;$A154)="","",INDIRECT($B154&amp;"!"&amp;"AH"&amp;$A154)&amp;" "),0),""))</f>
        <v/>
      </c>
      <c r="CZ154" s="253" t="str">
        <f t="array" aca="1" ref="CZ154" ca="1">IF(CZ$2="","",IFERROR(IF(FIND(CZ$2,$C154)&gt;=1,IF(INDIRECT($B154&amp;"!"&amp;"AH"&amp;$A154)="","",INDIRECT($B154&amp;"!"&amp;"AH"&amp;$A154)&amp;" "),0),""))</f>
        <v/>
      </c>
      <c r="DC154" s="2" t="str">
        <f t="shared" ca="1" si="77"/>
        <v/>
      </c>
      <c r="DD154" s="253" t="str" cm="1">
        <f t="array" aca="1" ref="DD154" ca="1">IF(DD$2="","",IFERROR(IF(FIND(DD$2,$C154)&gt;=1,INDIRECT($B154&amp;"!"&amp;"AG"&amp;$A154),0),""))</f>
        <v/>
      </c>
      <c r="DE154" s="253" t="str" cm="1">
        <f t="array" aca="1" ref="DE154" ca="1">IF(DE$2="","",IFERROR(IF(FIND(DE$2,$C154)&gt;=1,INDIRECT($B154&amp;"!"&amp;"AG"&amp;$A154),0),""))</f>
        <v/>
      </c>
      <c r="DF154" s="253" t="str" cm="1">
        <f t="array" aca="1" ref="DF154" ca="1">IF(DF$2="","",IFERROR(IF(FIND(DF$2,$C154)&gt;=1,INDIRECT($B154&amp;"!"&amp;"AG"&amp;$A154),0),""))</f>
        <v/>
      </c>
      <c r="DG154" s="253" t="str" cm="1">
        <f t="array" aca="1" ref="DG154" ca="1">IF(DG$2="","",IFERROR(IF(FIND(DG$2,$C154)&gt;=1,INDIRECT($B154&amp;"!"&amp;"AG"&amp;$A154),0),""))</f>
        <v/>
      </c>
      <c r="DH154" s="253" t="str" cm="1">
        <f t="array" aca="1" ref="DH154" ca="1">IF(DH$2="","",IFERROR(IF(FIND(DH$2,$C154)&gt;=1,INDIRECT($B154&amp;"!"&amp;"AG"&amp;$A154),0),""))</f>
        <v/>
      </c>
      <c r="DI154" s="253" t="str" cm="1">
        <f t="array" aca="1" ref="DI154" ca="1">IF(DI$2="","",IFERROR(IF(FIND(DI$2,$C154)&gt;=1,INDIRECT($B154&amp;"!"&amp;"AG"&amp;$A154),0),""))</f>
        <v/>
      </c>
      <c r="DJ154" s="253" t="str" cm="1">
        <f t="array" aca="1" ref="DJ154" ca="1">IF(DJ$2="","",IFERROR(IF(FIND(DJ$2,$C154)&gt;=1,INDIRECT($B154&amp;"!"&amp;"AG"&amp;$A154),0),""))</f>
        <v/>
      </c>
      <c r="DK154" s="253" t="str" cm="1">
        <f t="array" aca="1" ref="DK154" ca="1">IF(DK$2="","",IFERROR(IF(FIND(DK$2,$C154)&gt;=1,INDIRECT($B154&amp;"!"&amp;"AG"&amp;$A154),0),""))</f>
        <v/>
      </c>
      <c r="DL154" s="253" t="str" cm="1">
        <f t="array" aca="1" ref="DL154" ca="1">IF(DL$2="","",IFERROR(IF(FIND(DL$2,$C154)&gt;=1,INDIRECT($B154&amp;"!"&amp;"AG"&amp;$A154),0),""))</f>
        <v/>
      </c>
      <c r="DM154" s="253" t="str" cm="1">
        <f t="array" aca="1" ref="DM154" ca="1">IF(DM$2="","",IFERROR(IF(FIND(DM$2,$C154)&gt;=1,INDIRECT($B154&amp;"!"&amp;"AG"&amp;$A154),0),""))</f>
        <v/>
      </c>
      <c r="DN154" s="253" t="str" cm="1">
        <f t="array" aca="1" ref="DN154" ca="1">IF(DN$2="","",IFERROR(IF(FIND(DN$2,$C154)&gt;=1,INDIRECT($B154&amp;"!"&amp;"AG"&amp;$A154),0),""))</f>
        <v/>
      </c>
      <c r="DO154" s="253" t="str" cm="1">
        <f t="array" aca="1" ref="DO154" ca="1">IF(DO$2="","",IFERROR(IF(FIND(DO$2,$C154)&gt;=1,INDIRECT($B154&amp;"!"&amp;"AG"&amp;$A154),0),""))</f>
        <v/>
      </c>
      <c r="DP154" s="253" t="str" cm="1">
        <f t="array" aca="1" ref="DP154" ca="1">IF(DP$2="","",IFERROR(IF(FIND(DP$2,$C154)&gt;=1,INDIRECT($B154&amp;"!"&amp;"AG"&amp;$A154),0),""))</f>
        <v/>
      </c>
      <c r="DQ154" s="253" t="str" cm="1">
        <f t="array" aca="1" ref="DQ154" ca="1">IF(DQ$2="","",IFERROR(IF(FIND(DQ$2,$C154)&gt;=1,INDIRECT($B154&amp;"!"&amp;"AG"&amp;$A154),0),""))</f>
        <v/>
      </c>
      <c r="DR154" s="253" t="str" cm="1">
        <f t="array" aca="1" ref="DR154" ca="1">IF(DR$2="","",IFERROR(IF(FIND(DR$2,$C154)&gt;=1,INDIRECT($B154&amp;"!"&amp;"AG"&amp;$A154),0),""))</f>
        <v/>
      </c>
      <c r="DS154" s="253" t="str" cm="1">
        <f t="array" aca="1" ref="DS154" ca="1">IF(DS$2="","",IFERROR(IF(FIND(DS$2,$C154)&gt;=1,INDIRECT($B154&amp;"!"&amp;"AG"&amp;$A154),0),""))</f>
        <v/>
      </c>
      <c r="DT154" s="253" t="str" cm="1">
        <f t="array" aca="1" ref="DT154" ca="1">IF(DT$2="","",IFERROR(IF(FIND(DT$2,$C154)&gt;=1,INDIRECT($B154&amp;"!"&amp;"AG"&amp;$A154),0),""))</f>
        <v/>
      </c>
      <c r="DU154" s="253" t="str" cm="1">
        <f t="array" aca="1" ref="DU154" ca="1">IF(DU$2="","",IFERROR(IF(FIND(DU$2,$C154)&gt;=1,INDIRECT($B154&amp;"!"&amp;"AG"&amp;$A154),0),""))</f>
        <v/>
      </c>
      <c r="DV154" s="253" t="str" cm="1">
        <f t="array" aca="1" ref="DV154" ca="1">IF(DV$2="","",IFERROR(IF(FIND(DV$2,$C154)&gt;=1,INDIRECT($B154&amp;"!"&amp;"AG"&amp;$A154),0),""))</f>
        <v/>
      </c>
      <c r="DW154" s="253" t="str" cm="1">
        <f t="array" aca="1" ref="DW154" ca="1">IF(DW$2="","",IFERROR(IF(FIND(DW$2,$C154)&gt;=1,INDIRECT($B154&amp;"!"&amp;"AG"&amp;$A154),0),""))</f>
        <v/>
      </c>
      <c r="DX154" s="253" t="str" cm="1">
        <f t="array" aca="1" ref="DX154" ca="1">IF(DX$2="","",IFERROR(IF(FIND(DX$2,$C154)&gt;=1,INDIRECT($B154&amp;"!"&amp;"AG"&amp;$A154),0),""))</f>
        <v/>
      </c>
      <c r="DY154" s="253" t="str" cm="1">
        <f t="array" aca="1" ref="DY154" ca="1">IF(DY$2="","",IFERROR(IF(FIND(DY$2,$C154)&gt;=1,INDIRECT($B154&amp;"!"&amp;"AG"&amp;$A154),0),""))</f>
        <v/>
      </c>
      <c r="DZ154" s="253" t="str" cm="1">
        <f t="array" aca="1" ref="DZ154" ca="1">IF(DZ$2="","",IFERROR(IF(FIND(DZ$2,$C154)&gt;=1,INDIRECT($B154&amp;"!"&amp;"AG"&amp;$A154),0),""))</f>
        <v/>
      </c>
      <c r="EA154" s="253" t="str" cm="1">
        <f t="array" aca="1" ref="EA154" ca="1">IF(EA$2="","",IFERROR(IF(FIND(EA$2,$C154)&gt;=1,INDIRECT($B154&amp;"!"&amp;"AG"&amp;$A154),0),""))</f>
        <v/>
      </c>
      <c r="EB154" s="253" t="str" cm="1">
        <f t="array" aca="1" ref="EB154" ca="1">IF(EB$2="","",IFERROR(IF(FIND(EB$2,$C154)&gt;=1,INDIRECT($B154&amp;"!"&amp;"AG"&amp;$A154),0),""))</f>
        <v/>
      </c>
      <c r="EC154" s="253" t="str" cm="1">
        <f t="array" aca="1" ref="EC154" ca="1">IF(EC$2="","",IFERROR(IF(FIND(EC$2,$C154)&gt;=1,INDIRECT($B154&amp;"!"&amp;"AG"&amp;$A154),0),""))</f>
        <v/>
      </c>
      <c r="ED154" s="253" t="str" cm="1">
        <f t="array" aca="1" ref="ED154" ca="1">IF(ED$2="","",IFERROR(IF(FIND(ED$2,$C154)&gt;=1,INDIRECT($B154&amp;"!"&amp;"AG"&amp;$A154),0),""))</f>
        <v/>
      </c>
      <c r="EE154" s="253" t="str" cm="1">
        <f t="array" aca="1" ref="EE154" ca="1">IF(EE$2="","",IFERROR(IF(FIND(EE$2,$C154)&gt;=1,INDIRECT($B154&amp;"!"&amp;"AG"&amp;$A154),0),""))</f>
        <v/>
      </c>
      <c r="EF154" s="253" t="str" cm="1">
        <f t="array" aca="1" ref="EF154" ca="1">IF(EF$2="","",IFERROR(IF(FIND(EF$2,$C154)&gt;=1,INDIRECT($B154&amp;"!"&amp;"AG"&amp;$A154),0),""))</f>
        <v/>
      </c>
      <c r="EG154" s="253" t="str" cm="1">
        <f t="array" aca="1" ref="EG154" ca="1">IF(EG$2="","",IFERROR(IF(FIND(EG$2,$C154)&gt;=1,INDIRECT($B154&amp;"!"&amp;"AG"&amp;$A154),0),""))</f>
        <v/>
      </c>
      <c r="EH154" s="253" t="str" cm="1">
        <f t="array" aca="1" ref="EH154" ca="1">IF(EH$2="","",IFERROR(IF(FIND(EH$2,$C154)&gt;=1,INDIRECT($B154&amp;"!"&amp;"AG"&amp;$A154),0),""))</f>
        <v/>
      </c>
      <c r="EI154" s="253" t="str" cm="1">
        <f t="array" aca="1" ref="EI154" ca="1">IF(EI$2="","",IFERROR(IF(FIND(EI$2,$C154)&gt;=1,INDIRECT($B154&amp;"!"&amp;"AG"&amp;$A154),0),""))</f>
        <v/>
      </c>
      <c r="EJ154" s="253" t="str" cm="1">
        <f t="array" aca="1" ref="EJ154" ca="1">IF(EJ$2="","",IFERROR(IF(FIND(EJ$2,$C154)&gt;=1,INDIRECT($B154&amp;"!"&amp;"AG"&amp;$A154),0),""))</f>
        <v/>
      </c>
      <c r="EK154" s="253" t="str" cm="1">
        <f t="array" aca="1" ref="EK154" ca="1">IF(EK$2="","",IFERROR(IF(FIND(EK$2,$C154)&gt;=1,INDIRECT($B154&amp;"!"&amp;"AG"&amp;$A154),0),""))</f>
        <v/>
      </c>
      <c r="EL154" s="253" t="str" cm="1">
        <f t="array" aca="1" ref="EL154" ca="1">IF(EL$2="","",IFERROR(IF(FIND(EL$2,$C154)&gt;=1,INDIRECT($B154&amp;"!"&amp;"AG"&amp;$A154),0),""))</f>
        <v/>
      </c>
      <c r="EM154" s="253" t="str" cm="1">
        <f t="array" aca="1" ref="EM154" ca="1">IF(EM$2="","",IFERROR(IF(FIND(EM$2,$C154)&gt;=1,INDIRECT($B154&amp;"!"&amp;"AG"&amp;$A154),0),""))</f>
        <v/>
      </c>
      <c r="EN154" s="253" t="str" cm="1">
        <f t="array" aca="1" ref="EN154" ca="1">IF(EN$2="","",IFERROR(IF(FIND(EN$2,$C154)&gt;=1,INDIRECT($B154&amp;"!"&amp;"AG"&amp;$A154),0),""))</f>
        <v/>
      </c>
      <c r="EO154" s="253" t="str" cm="1">
        <f t="array" aca="1" ref="EO154" ca="1">IF(EO$2="","",IFERROR(IF(FIND(EO$2,$C154)&gt;=1,INDIRECT($B154&amp;"!"&amp;"AG"&amp;$A154),0),""))</f>
        <v/>
      </c>
      <c r="EP154" s="253" t="str" cm="1">
        <f t="array" aca="1" ref="EP154" ca="1">IF(EP$2="","",IFERROR(IF(FIND(EP$2,$C154)&gt;=1,INDIRECT($B154&amp;"!"&amp;"AG"&amp;$A154),0),""))</f>
        <v/>
      </c>
      <c r="EQ154" s="253" t="str" cm="1">
        <f t="array" aca="1" ref="EQ154" ca="1">IF(EQ$2="","",IFERROR(IF(FIND(EQ$2,$C154)&gt;=1,INDIRECT($B154&amp;"!"&amp;"AG"&amp;$A154),0),""))</f>
        <v/>
      </c>
      <c r="ER154" s="253" t="str" cm="1">
        <f t="array" aca="1" ref="ER154" ca="1">IF(ER$2="","",IFERROR(IF(FIND(ER$2,$C154)&gt;=1,INDIRECT($B154&amp;"!"&amp;"AG"&amp;$A154),0),""))</f>
        <v/>
      </c>
      <c r="ES154" s="253" t="str" cm="1">
        <f t="array" aca="1" ref="ES154" ca="1">IF(ES$2="","",IFERROR(IF(FIND(ES$2,$C154)&gt;=1,INDIRECT($B154&amp;"!"&amp;"AG"&amp;$A154),0),""))</f>
        <v/>
      </c>
      <c r="ET154" s="253" t="str" cm="1">
        <f t="array" aca="1" ref="ET154" ca="1">IF(ET$2="","",IFERROR(IF(FIND(ET$2,$C154)&gt;=1,INDIRECT($B154&amp;"!"&amp;"AG"&amp;$A154),0),""))</f>
        <v/>
      </c>
      <c r="EU154" s="253" t="str" cm="1">
        <f t="array" aca="1" ref="EU154" ca="1">IF(EU$2="","",IFERROR(IF(FIND(EU$2,$C154)&gt;=1,INDIRECT($B154&amp;"!"&amp;"AG"&amp;$A154),0),""))</f>
        <v/>
      </c>
      <c r="EV154" s="253" t="str" cm="1">
        <f t="array" aca="1" ref="EV154" ca="1">IF(EV$2="","",IFERROR(IF(FIND(EV$2,$C154)&gt;=1,INDIRECT($B154&amp;"!"&amp;"AG"&amp;$A154),0),""))</f>
        <v/>
      </c>
    </row>
    <row r="155" spans="1:152" x14ac:dyDescent="0.3">
      <c r="A155" s="252">
        <f t="shared" ca="1" si="119"/>
        <v>48</v>
      </c>
      <c r="B155" s="252" t="str">
        <f t="shared" si="120"/>
        <v>Mar_2024</v>
      </c>
      <c r="C155" s="252" t="str">
        <f t="shared" ca="1" si="118"/>
        <v/>
      </c>
      <c r="D155" s="253" t="str">
        <f t="array" aca="1" ref="D155" ca="1">IF(D$2="","",IFERROR(IF(FIND(D$2,$C155)&gt;=1,INDIRECT($B155&amp;"!"&amp;"AG"&amp;$A155),0),""))</f>
        <v/>
      </c>
      <c r="E155" s="253" t="str">
        <f t="array" aca="1" ref="E155" ca="1">IF(E$2="","",IFERROR(IF(FIND(E$2,$C155)&gt;=1,INDIRECT($B155&amp;"!"&amp;"AG"&amp;$A155),0),""))</f>
        <v/>
      </c>
      <c r="F155" s="253" t="str">
        <f t="array" aca="1" ref="F155" ca="1">IF(F$2="","",IFERROR(IF(FIND(F$2,$C155)&gt;=1,INDIRECT($B155&amp;"!"&amp;"AG"&amp;$A155),0),""))</f>
        <v/>
      </c>
      <c r="G155" s="253" t="str">
        <f t="array" aca="1" ref="G155" ca="1">IF(G$2="","",IFERROR(IF(FIND(G$2,$C155)&gt;=1,INDIRECT($B155&amp;"!"&amp;"AG"&amp;$A155),0),""))</f>
        <v/>
      </c>
      <c r="H155" s="253" t="str">
        <f t="array" aca="1" ref="H155" ca="1">IF(H$2="","",IFERROR(IF(FIND(H$2,$C155)&gt;=1,INDIRECT($B155&amp;"!"&amp;"AG"&amp;$A155),0),""))</f>
        <v/>
      </c>
      <c r="I155" s="253" t="str">
        <f t="array" aca="1" ref="I155" ca="1">IF(I$2="","",IFERROR(IF(FIND(I$2,$C155)&gt;=1,INDIRECT($B155&amp;"!"&amp;"AG"&amp;$A155),0),""))</f>
        <v/>
      </c>
      <c r="J155" s="253" t="str">
        <f t="array" aca="1" ref="J155" ca="1">IF(J$2="","",IFERROR(IF(FIND(J$2,$C155)&gt;=1,INDIRECT($B155&amp;"!"&amp;"AG"&amp;$A155),0),""))</f>
        <v/>
      </c>
      <c r="K155" s="253" t="str">
        <f t="array" aca="1" ref="K155" ca="1">IF(K$2="","",IFERROR(IF(FIND(K$2,$C155)&gt;=1,INDIRECT($B155&amp;"!"&amp;"AG"&amp;$A155),0),""))</f>
        <v/>
      </c>
      <c r="L155" s="253" t="str">
        <f t="array" aca="1" ref="L155" ca="1">IF(L$2="","",IFERROR(IF(FIND(L$2,$C155)&gt;=1,INDIRECT($B155&amp;"!"&amp;"AG"&amp;$A155),0),""))</f>
        <v/>
      </c>
      <c r="M155" s="253" t="str">
        <f t="array" aca="1" ref="M155" ca="1">IF(M$2="","",IFERROR(IF(FIND(M$2,$C155)&gt;=1,INDIRECT($B155&amp;"!"&amp;"AG"&amp;$A155),0),""))</f>
        <v/>
      </c>
      <c r="N155" s="253" t="str">
        <f t="array" aca="1" ref="N155" ca="1">IF(N$2="","",IFERROR(IF(FIND(N$2,$C155)&gt;=1,INDIRECT($B155&amp;"!"&amp;"AG"&amp;$A155),0),""))</f>
        <v/>
      </c>
      <c r="O155" s="253" t="str">
        <f t="array" aca="1" ref="O155" ca="1">IF(O$2="","",IFERROR(IF(FIND(O$2,$C155)&gt;=1,INDIRECT($B155&amp;"!"&amp;"AG"&amp;$A155),0),""))</f>
        <v/>
      </c>
      <c r="P155" s="253" t="str">
        <f t="array" aca="1" ref="P155" ca="1">IF(P$2="","",IFERROR(IF(FIND(P$2,$C155)&gt;=1,INDIRECT($B155&amp;"!"&amp;"AG"&amp;$A155),0),""))</f>
        <v/>
      </c>
      <c r="Q155" s="253" t="str">
        <f t="array" aca="1" ref="Q155" ca="1">IF(Q$2="","",IFERROR(IF(FIND(Q$2,$C155)&gt;=1,INDIRECT($B155&amp;"!"&amp;"AG"&amp;$A155),0),""))</f>
        <v/>
      </c>
      <c r="R155" s="253" t="str">
        <f t="array" aca="1" ref="R155" ca="1">IF(R$2="","",IFERROR(IF(FIND(R$2,$C155)&gt;=1,INDIRECT($B155&amp;"!"&amp;"AG"&amp;$A155),0),""))</f>
        <v/>
      </c>
      <c r="S155" s="253" t="str">
        <f t="array" aca="1" ref="S155" ca="1">IF(S$2="","",IFERROR(IF(FIND(S$2,$C155)&gt;=1,INDIRECT($B155&amp;"!"&amp;"AG"&amp;$A155),0),""))</f>
        <v/>
      </c>
      <c r="T155" s="253" t="str">
        <f t="array" aca="1" ref="T155" ca="1">IF(T$2="","",IFERROR(IF(FIND(T$2,$C155)&gt;=1,INDIRECT($B155&amp;"!"&amp;"AG"&amp;$A155),0),""))</f>
        <v/>
      </c>
      <c r="U155" s="253" t="str">
        <f t="array" aca="1" ref="U155" ca="1">IF(U$2="","",IFERROR(IF(FIND(U$2,$C155)&gt;=1,INDIRECT($B155&amp;"!"&amp;"AG"&amp;$A155),0),""))</f>
        <v/>
      </c>
      <c r="V155" s="253" t="str">
        <f t="array" aca="1" ref="V155" ca="1">IF(V$2="","",IFERROR(IF(FIND(V$2,$C155)&gt;=1,INDIRECT($B155&amp;"!"&amp;"AG"&amp;$A155),0),""))</f>
        <v/>
      </c>
      <c r="W155" s="253" t="str">
        <f t="array" aca="1" ref="W155" ca="1">IF(W$2="","",IFERROR(IF(FIND(W$2,$C155)&gt;=1,INDIRECT($B155&amp;"!"&amp;"AG"&amp;$A155),0),""))</f>
        <v/>
      </c>
      <c r="X155" s="253" t="str">
        <f t="array" aca="1" ref="X155" ca="1">IF(X$2="","",IFERROR(IF(FIND(X$2,$C155)&gt;=1,INDIRECT($B155&amp;"!"&amp;"AG"&amp;$A155),0),""))</f>
        <v/>
      </c>
      <c r="Y155" s="253" t="str">
        <f t="array" aca="1" ref="Y155" ca="1">IF(Y$2="","",IFERROR(IF(FIND(Y$2,$C155)&gt;=1,INDIRECT($B155&amp;"!"&amp;"AG"&amp;$A155),0),""))</f>
        <v/>
      </c>
      <c r="Z155" s="253" t="str">
        <f t="array" aca="1" ref="Z155" ca="1">IF(Z$2="","",IFERROR(IF(FIND(Z$2,$C155)&gt;=1,INDIRECT($B155&amp;"!"&amp;"AG"&amp;$A155),0),""))</f>
        <v/>
      </c>
      <c r="AA155" s="253" t="str">
        <f t="array" aca="1" ref="AA155" ca="1">IF(AA$2="","",IFERROR(IF(FIND(AA$2,$C155)&gt;=1,INDIRECT($B155&amp;"!"&amp;"AG"&amp;$A155),0),""))</f>
        <v/>
      </c>
      <c r="AB155" s="253" t="str">
        <f t="array" aca="1" ref="AB155" ca="1">IF(AB$2="","",IFERROR(IF(FIND(AB$2,$C155)&gt;=1,INDIRECT($B155&amp;"!"&amp;"AG"&amp;$A155),0),""))</f>
        <v/>
      </c>
      <c r="AC155" s="253" t="str">
        <f t="array" aca="1" ref="AC155" ca="1">IF(AC$2="","",IFERROR(IF(FIND(AC$2,$C155)&gt;=1,INDIRECT($B155&amp;"!"&amp;"AG"&amp;$A155),0),""))</f>
        <v/>
      </c>
      <c r="AD155" s="253" t="str">
        <f t="array" aca="1" ref="AD155" ca="1">IF(AD$2="","",IFERROR(IF(FIND(AD$2,$C155)&gt;=1,INDIRECT($B155&amp;"!"&amp;"AG"&amp;$A155),0),""))</f>
        <v/>
      </c>
      <c r="AE155" s="253" t="str">
        <f t="array" aca="1" ref="AE155" ca="1">IF(AE$2="","",IFERROR(IF(FIND(AE$2,$C155)&gt;=1,INDIRECT($B155&amp;"!"&amp;"AG"&amp;$A155),0),""))</f>
        <v/>
      </c>
      <c r="AF155" s="253" t="str">
        <f t="array" aca="1" ref="AF155" ca="1">IF(AF$2="","",IFERROR(IF(FIND(AF$2,$C155)&gt;=1,INDIRECT($B155&amp;"!"&amp;"AG"&amp;$A155),0),""))</f>
        <v/>
      </c>
      <c r="AG155" s="253" t="str">
        <f t="array" aca="1" ref="AG155" ca="1">IF(AG$2="","",IFERROR(IF(FIND(AG$2,$C155)&gt;=1,INDIRECT($B155&amp;"!"&amp;"AG"&amp;$A155),0),""))</f>
        <v/>
      </c>
      <c r="AH155" s="253" t="str">
        <f t="array" aca="1" ref="AH155" ca="1">IF(AH$2="","",IFERROR(IF(FIND(AH$2,$C155)&gt;=1,INDIRECT($B155&amp;"!"&amp;"AG"&amp;$A155),0),""))</f>
        <v/>
      </c>
      <c r="AI155" s="253" t="str">
        <f t="array" aca="1" ref="AI155" ca="1">IF(AI$2="","",IFERROR(IF(FIND(AI$2,$C155)&gt;=1,INDIRECT($B155&amp;"!"&amp;"AG"&amp;$A155),0),""))</f>
        <v/>
      </c>
      <c r="AJ155" s="253" t="str">
        <f t="array" aca="1" ref="AJ155" ca="1">IF(AJ$2="","",IFERROR(IF(FIND(AJ$2,$C155)&gt;=1,INDIRECT($B155&amp;"!"&amp;"AG"&amp;$A155),0),""))</f>
        <v/>
      </c>
      <c r="AK155" s="253" t="str">
        <f t="array" aca="1" ref="AK155" ca="1">IF(AK$2="","",IFERROR(IF(FIND(AK$2,$C155)&gt;=1,INDIRECT($B155&amp;"!"&amp;"AG"&amp;$A155),0),""))</f>
        <v/>
      </c>
      <c r="AL155" s="253" t="str">
        <f t="array" aca="1" ref="AL155" ca="1">IF(AL$2="","",IFERROR(IF(FIND(AL$2,$C155)&gt;=1,INDIRECT($B155&amp;"!"&amp;"AG"&amp;$A155),0),""))</f>
        <v/>
      </c>
      <c r="AM155" s="253" t="str">
        <f t="array" aca="1" ref="AM155" ca="1">IF(AM$2="","",IFERROR(IF(FIND(AM$2,$C155)&gt;=1,INDIRECT($B155&amp;"!"&amp;"AG"&amp;$A155),0),""))</f>
        <v/>
      </c>
      <c r="AN155" s="253" t="str">
        <f t="array" aca="1" ref="AN155" ca="1">IF(AN$2="","",IFERROR(IF(FIND(AN$2,$C155)&gt;=1,INDIRECT($B155&amp;"!"&amp;"AG"&amp;$A155),0),""))</f>
        <v/>
      </c>
      <c r="AO155" s="253" t="str">
        <f t="array" aca="1" ref="AO155" ca="1">IF(AO$2="","",IFERROR(IF(FIND(AO$2,$C155)&gt;=1,INDIRECT($B155&amp;"!"&amp;"AG"&amp;$A155),0),""))</f>
        <v/>
      </c>
      <c r="AP155" s="253" t="str">
        <f t="array" aca="1" ref="AP155" ca="1">IF(AP$2="","",IFERROR(IF(FIND(AP$2,$C155)&gt;=1,INDIRECT($B155&amp;"!"&amp;"AG"&amp;$A155),0),""))</f>
        <v/>
      </c>
      <c r="AQ155" s="253" t="str">
        <f t="array" aca="1" ref="AQ155" ca="1">IF(AQ$2="","",IFERROR(IF(FIND(AQ$2,$C155)&gt;=1,INDIRECT($B155&amp;"!"&amp;"AG"&amp;$A155),0),""))</f>
        <v/>
      </c>
      <c r="AR155" s="253" t="str">
        <f t="array" aca="1" ref="AR155" ca="1">IF(AR$2="","",IFERROR(IF(FIND(AR$2,$C155)&gt;=1,INDIRECT($B155&amp;"!"&amp;"AG"&amp;$A155),0),""))</f>
        <v/>
      </c>
      <c r="AS155" s="253" t="str">
        <f t="array" aca="1" ref="AS155" ca="1">IF(AS$2="","",IFERROR(IF(FIND(AS$2,$C155)&gt;=1,INDIRECT($B155&amp;"!"&amp;"AG"&amp;$A155),0),""))</f>
        <v/>
      </c>
      <c r="AU155" s="254" t="str">
        <f t="array" aca="1" ref="AU155" ca="1">IFERROR(INDIRECT(B155&amp;"!"&amp;"A"&amp;A155),"")</f>
        <v/>
      </c>
      <c r="AV155" s="2" t="str">
        <f t="shared" ca="1" si="115"/>
        <v/>
      </c>
      <c r="AW155" s="253" t="str">
        <f t="array" aca="1" ref="AW155" ca="1">IF(AW$2="","",IFERROR(IF(FIND(AW$2,$C155)&gt;=1,IF(INDIRECT($B155&amp;"!"&amp;"AH"&amp;$A155)="","",INDIRECT($B155&amp;"!"&amp;"AH"&amp;$A155)),0),""))</f>
        <v/>
      </c>
      <c r="AX155" s="253" t="str">
        <f t="array" aca="1" ref="AX155" ca="1">IF(AX$2="","",IFERROR(IF(FIND(AX$2,$C155)&gt;=1,IF(INDIRECT($B155&amp;"!"&amp;"AH"&amp;$A155)="","",INDIRECT($B155&amp;"!"&amp;"AH"&amp;$A155)),0),""))</f>
        <v/>
      </c>
      <c r="AY155" s="253" t="str">
        <f t="array" aca="1" ref="AY155" ca="1">IF(AY$2="","",IFERROR(IF(FIND(AY$2,$C155)&gt;=1,IF(INDIRECT($B155&amp;"!"&amp;"AH"&amp;$A155)="","",INDIRECT($B155&amp;"!"&amp;"AH"&amp;$A155)),0),""))</f>
        <v/>
      </c>
      <c r="AZ155" s="253" t="str">
        <f t="array" aca="1" ref="AZ155" ca="1">IF(AZ$2="","",IFERROR(IF(FIND(AZ$2,$C155)&gt;=1,IF(INDIRECT($B155&amp;"!"&amp;"AH"&amp;$A155)="","",INDIRECT($B155&amp;"!"&amp;"AH"&amp;$A155)),0),""))</f>
        <v/>
      </c>
      <c r="BA155" s="253" t="str">
        <f t="array" aca="1" ref="BA155" ca="1">IF(BA$2="","",IFERROR(IF(FIND(BA$2,$C155)&gt;=1,IF(INDIRECT($B155&amp;"!"&amp;"AH"&amp;$A155)="","",INDIRECT($B155&amp;"!"&amp;"AH"&amp;$A155)),0),""))</f>
        <v/>
      </c>
      <c r="BB155" s="253" t="str">
        <f t="array" aca="1" ref="BB155" ca="1">IF(BB$2="","",IFERROR(IF(FIND(BB$2,$C155)&gt;=1,IF(INDIRECT($B155&amp;"!"&amp;"AH"&amp;$A155)="","",INDIRECT($B155&amp;"!"&amp;"AH"&amp;$A155)),0),""))</f>
        <v/>
      </c>
      <c r="BC155" s="253" t="str">
        <f t="array" aca="1" ref="BC155" ca="1">IF(BC$2="","",IFERROR(IF(FIND(BC$2,$C155)&gt;=1,IF(INDIRECT($B155&amp;"!"&amp;"AH"&amp;$A155)="","",INDIRECT($B155&amp;"!"&amp;"AH"&amp;$A155)),0),""))</f>
        <v/>
      </c>
      <c r="BD155" s="253" t="str">
        <f t="array" aca="1" ref="BD155" ca="1">IF(BD$2="","",IFERROR(IF(FIND(BD$2,$C155)&gt;=1,IF(INDIRECT($B155&amp;"!"&amp;"AH"&amp;$A155)="","",INDIRECT($B155&amp;"!"&amp;"AH"&amp;$A155)),0),""))</f>
        <v/>
      </c>
      <c r="BE155" s="253" t="str">
        <f t="array" aca="1" ref="BE155" ca="1">IF(BE$2="","",IFERROR(IF(FIND(BE$2,$C155)&gt;=1,IF(INDIRECT($B155&amp;"!"&amp;"AH"&amp;$A155)="","",INDIRECT($B155&amp;"!"&amp;"AH"&amp;$A155)),0),""))</f>
        <v/>
      </c>
      <c r="BF155" s="253" t="str">
        <f t="array" aca="1" ref="BF155" ca="1">IF(BF$2="","",IFERROR(IF(FIND(BF$2,$C155)&gt;=1,IF(INDIRECT($B155&amp;"!"&amp;"AH"&amp;$A155)="","",INDIRECT($B155&amp;"!"&amp;"AH"&amp;$A155)),0),""))</f>
        <v/>
      </c>
      <c r="BG155" s="253" t="str">
        <f t="array" aca="1" ref="BG155" ca="1">IF(BG$2="","",IFERROR(IF(FIND(BG$2,$C155)&gt;=1,IF(INDIRECT($B155&amp;"!"&amp;"AH"&amp;$A155)="","",INDIRECT($B155&amp;"!"&amp;"AH"&amp;$A155)),0),""))</f>
        <v/>
      </c>
      <c r="BH155" s="253" t="str">
        <f t="array" aca="1" ref="BH155" ca="1">IF(BH$2="","",IFERROR(IF(FIND(BH$2,$C155)&gt;=1,IF(INDIRECT($B155&amp;"!"&amp;"AH"&amp;$A155)="","",INDIRECT($B155&amp;"!"&amp;"AH"&amp;$A155)),0),""))</f>
        <v/>
      </c>
      <c r="BI155" s="253" t="str">
        <f t="array" aca="1" ref="BI155" ca="1">IF(BI$2="","",IFERROR(IF(FIND(BI$2,$C155)&gt;=1,IF(INDIRECT($B155&amp;"!"&amp;"AH"&amp;$A155)="","",INDIRECT($B155&amp;"!"&amp;"AH"&amp;$A155)),0),""))</f>
        <v/>
      </c>
      <c r="BJ155" s="253" t="str">
        <f t="array" aca="1" ref="BJ155" ca="1">IF(BJ$2="","",IFERROR(IF(FIND(BJ$2,$C155)&gt;=1,IF(INDIRECT($B155&amp;"!"&amp;"AH"&amp;$A155)="","",INDIRECT($B155&amp;"!"&amp;"AH"&amp;$A155)),0),""))</f>
        <v/>
      </c>
      <c r="BK155" s="253" t="str">
        <f t="array" aca="1" ref="BK155" ca="1">IF(BK$2="","",IFERROR(IF(FIND(BK$2,$C155)&gt;=1,IF(INDIRECT($B155&amp;"!"&amp;"AH"&amp;$A155)="","",INDIRECT($B155&amp;"!"&amp;"AH"&amp;$A155)),0),""))</f>
        <v/>
      </c>
      <c r="BL155" s="253" t="str">
        <f t="array" aca="1" ref="BL155" ca="1">IF(BL$2="","",IFERROR(IF(FIND(BL$2,$C155)&gt;=1,IF(INDIRECT($B155&amp;"!"&amp;"AH"&amp;$A155)="","",INDIRECT($B155&amp;"!"&amp;"AH"&amp;$A155)),0),""))</f>
        <v/>
      </c>
      <c r="BM155" s="253" t="str">
        <f t="array" aca="1" ref="BM155" ca="1">IF(BM$2="","",IFERROR(IF(FIND(BM$2,$C155)&gt;=1,IF(INDIRECT($B155&amp;"!"&amp;"AH"&amp;$A155)="","",INDIRECT($B155&amp;"!"&amp;"AH"&amp;$A155)),0),""))</f>
        <v/>
      </c>
      <c r="BN155" s="253" t="str">
        <f t="array" aca="1" ref="BN155" ca="1">IF(BN$2="","",IFERROR(IF(FIND(BN$2,$C155)&gt;=1,IF(INDIRECT($B155&amp;"!"&amp;"AH"&amp;$A155)="","",INDIRECT($B155&amp;"!"&amp;"AH"&amp;$A155)),0),""))</f>
        <v/>
      </c>
      <c r="BO155" s="253" t="str">
        <f t="array" aca="1" ref="BO155" ca="1">IF(BO$2="","",IFERROR(IF(FIND(BO$2,$C155)&gt;=1,IF(INDIRECT($B155&amp;"!"&amp;"AH"&amp;$A155)="","",INDIRECT($B155&amp;"!"&amp;"AH"&amp;$A155)),0),""))</f>
        <v/>
      </c>
      <c r="BP155" s="253" t="str">
        <f t="array" aca="1" ref="BP155" ca="1">IF(BP$2="","",IFERROR(IF(FIND(BP$2,$C155)&gt;=1,IF(INDIRECT($B155&amp;"!"&amp;"AH"&amp;$A155)="","",INDIRECT($B155&amp;"!"&amp;"AH"&amp;$A155)),0),""))</f>
        <v/>
      </c>
      <c r="BQ155" s="253" t="str">
        <f t="array" aca="1" ref="BQ155" ca="1">IF(BQ$2="","",IFERROR(IF(FIND(BQ$2,$C155)&gt;=1,IF(INDIRECT($B155&amp;"!"&amp;"AH"&amp;$A155)="","",INDIRECT($B155&amp;"!"&amp;"AH"&amp;$A155)),0),""))</f>
        <v/>
      </c>
      <c r="BR155" s="253" t="str">
        <f t="array" aca="1" ref="BR155" ca="1">IF(BR$2="","",IFERROR(IF(FIND(BR$2,$C155)&gt;=1,IF(INDIRECT($B155&amp;"!"&amp;"AH"&amp;$A155)="","",INDIRECT($B155&amp;"!"&amp;"AH"&amp;$A155)),0),""))</f>
        <v/>
      </c>
      <c r="BS155" s="253" t="str">
        <f t="array" aca="1" ref="BS155" ca="1">IF(BS$2="","",IFERROR(IF(FIND(BS$2,$C155)&gt;=1,IF(INDIRECT($B155&amp;"!"&amp;"AH"&amp;$A155)="","",INDIRECT($B155&amp;"!"&amp;"AH"&amp;$A155)),0),""))</f>
        <v/>
      </c>
      <c r="BT155" s="253" t="str">
        <f t="array" aca="1" ref="BT155" ca="1">IF(BT$2="","",IFERROR(IF(FIND(BT$2,$C155)&gt;=1,IF(INDIRECT($B155&amp;"!"&amp;"AH"&amp;$A155)="","",INDIRECT($B155&amp;"!"&amp;"AH"&amp;$A155)),0),""))</f>
        <v/>
      </c>
      <c r="BU155" s="253" t="str">
        <f t="array" aca="1" ref="BU155" ca="1">IF(BU$2="","",IFERROR(IF(FIND(BU$2,$C155)&gt;=1,IF(INDIRECT($B155&amp;"!"&amp;"AH"&amp;$A155)="","",INDIRECT($B155&amp;"!"&amp;"AH"&amp;$A155)),0),""))</f>
        <v/>
      </c>
      <c r="BV155" s="253" t="str">
        <f t="array" aca="1" ref="BV155" ca="1">IF(BV$2="","",IFERROR(IF(FIND(BV$2,$C155)&gt;=1,IF(INDIRECT($B155&amp;"!"&amp;"AH"&amp;$A155)="","",INDIRECT($B155&amp;"!"&amp;"AH"&amp;$A155)),0),""))</f>
        <v/>
      </c>
      <c r="BW155" s="253" t="str">
        <f t="array" aca="1" ref="BW155" ca="1">IF(BW$2="","",IFERROR(IF(FIND(BW$2,$C155)&gt;=1,IF(INDIRECT($B155&amp;"!"&amp;"AH"&amp;$A155)="","",INDIRECT($B155&amp;"!"&amp;"AH"&amp;$A155)),0),""))</f>
        <v/>
      </c>
      <c r="BX155" s="253" t="str">
        <f t="array" aca="1" ref="BX155" ca="1">IF(BX$2="","",IFERROR(IF(FIND(BX$2,$C155)&gt;=1,IF(INDIRECT($B155&amp;"!"&amp;"AH"&amp;$A155)="","",INDIRECT($B155&amp;"!"&amp;"AH"&amp;$A155)),0),""))</f>
        <v/>
      </c>
      <c r="BY155" s="253" t="str">
        <f t="array" aca="1" ref="BY155" ca="1">IF(BY$2="","",IFERROR(IF(FIND(BY$2,$C155)&gt;=1,IF(INDIRECT($B155&amp;"!"&amp;"AH"&amp;$A155)="","",INDIRECT($B155&amp;"!"&amp;"AH"&amp;$A155)),0),""))</f>
        <v/>
      </c>
      <c r="BZ155" s="253" t="str">
        <f t="array" aca="1" ref="BZ155" ca="1">IF(BZ$2="","",IFERROR(IF(FIND(BZ$2,$C155)&gt;=1,IF(INDIRECT($B155&amp;"!"&amp;"AH"&amp;$A155)="","",INDIRECT($B155&amp;"!"&amp;"AH"&amp;$A155)),0),""))</f>
        <v/>
      </c>
      <c r="CA155" s="253" t="str">
        <f t="array" aca="1" ref="CA155" ca="1">IF(CA$2="","",IFERROR(IF(FIND(CA$2,$C155)&gt;=1,IF(INDIRECT($B155&amp;"!"&amp;"AH"&amp;$A155)="","",INDIRECT($B155&amp;"!"&amp;"AH"&amp;$A155)),0),""))</f>
        <v/>
      </c>
      <c r="CB155" s="253" t="str">
        <f t="array" aca="1" ref="CB155" ca="1">IF(CB$2="","",IFERROR(IF(FIND(CB$2,$C155)&gt;=1,IF(INDIRECT($B155&amp;"!"&amp;"AH"&amp;$A155)="","",INDIRECT($B155&amp;"!"&amp;"AH"&amp;$A155)),0),""))</f>
        <v/>
      </c>
      <c r="CC155" s="253" t="str">
        <f t="array" aca="1" ref="CC155" ca="1">IF(CC$2="","",IFERROR(IF(FIND(CC$2,$C155)&gt;=1,IF(INDIRECT($B155&amp;"!"&amp;"AH"&amp;$A155)="","",INDIRECT($B155&amp;"!"&amp;"AH"&amp;$A155)),0),""))</f>
        <v/>
      </c>
      <c r="CD155" s="253" t="str">
        <f t="array" aca="1" ref="CD155" ca="1">IF(CD$2="","",IFERROR(IF(FIND(CD$2,$C155)&gt;=1,IF(INDIRECT($B155&amp;"!"&amp;"AH"&amp;$A155)="","",INDIRECT($B155&amp;"!"&amp;"AH"&amp;$A155)),0),""))</f>
        <v/>
      </c>
      <c r="CE155" s="253" t="str">
        <f t="array" aca="1" ref="CE155" ca="1">IF(CE$2="","",IFERROR(IF(FIND(CE$2,$C155)&gt;=1,IF(INDIRECT($B155&amp;"!"&amp;"AH"&amp;$A155)="","",INDIRECT($B155&amp;"!"&amp;"AH"&amp;$A155)),0),""))</f>
        <v/>
      </c>
      <c r="CF155" s="253" t="str">
        <f t="array" aca="1" ref="CF155" ca="1">IF(CF$2="","",IFERROR(IF(FIND(CF$2,$C155)&gt;=1,IF(INDIRECT($B155&amp;"!"&amp;"AH"&amp;$A155)="","",INDIRECT($B155&amp;"!"&amp;"AH"&amp;$A155)),0),""))</f>
        <v/>
      </c>
      <c r="CG155" s="253" t="str">
        <f t="array" aca="1" ref="CG155" ca="1">IF(CG$2="","",IFERROR(IF(FIND(CG$2,$C155)&gt;=1,IF(INDIRECT($B155&amp;"!"&amp;"AH"&amp;$A155)="","",INDIRECT($B155&amp;"!"&amp;"AH"&amp;$A155)),0),""))</f>
        <v/>
      </c>
      <c r="CH155" s="253" t="str">
        <f t="array" aca="1" ref="CH155" ca="1">IF(CH$2="","",IFERROR(IF(FIND(CH$2,$C155)&gt;=1,IF(INDIRECT($B155&amp;"!"&amp;"AH"&amp;$A155)="","",INDIRECT($B155&amp;"!"&amp;"AH"&amp;$A155)),0),""))</f>
        <v/>
      </c>
      <c r="CI155" s="253" t="str">
        <f t="array" aca="1" ref="CI155" ca="1">IF(CI$2="","",IFERROR(IF(FIND(CI$2,$C155)&gt;=1,IF(INDIRECT($B155&amp;"!"&amp;"AH"&amp;$A155)="","",INDIRECT($B155&amp;"!"&amp;"AH"&amp;$A155)),0),""))</f>
        <v/>
      </c>
      <c r="CJ155" s="253" t="str">
        <f t="array" aca="1" ref="CJ155" ca="1">IF(CJ$2="","",IFERROR(IF(FIND(CJ$2,$C155)&gt;=1,IF(INDIRECT($B155&amp;"!"&amp;"AH"&amp;$A155)="","",INDIRECT($B155&amp;"!"&amp;"AH"&amp;$A155)),0),""))</f>
        <v/>
      </c>
      <c r="CK155" s="253" t="str">
        <f t="array" aca="1" ref="CK155" ca="1">IF(CK$2="","",IFERROR(IF(FIND(CK$2,$C155)&gt;=1,IF(INDIRECT($B155&amp;"!"&amp;"AH"&amp;$A155)="","",INDIRECT($B155&amp;"!"&amp;"AH"&amp;$A155)),0),""))</f>
        <v/>
      </c>
      <c r="CL155" s="253" t="str">
        <f t="array" aca="1" ref="CL155" ca="1">IF(CL$2="","",IFERROR(IF(FIND(CL$2,$C155)&gt;=1,IF(INDIRECT($B155&amp;"!"&amp;"AH"&amp;$A155)="","",INDIRECT($B155&amp;"!"&amp;"AH"&amp;$A155)),0),""))</f>
        <v/>
      </c>
      <c r="CO155" s="2" t="str">
        <f t="shared" ca="1" si="116"/>
        <v/>
      </c>
      <c r="CP155" s="253" t="str">
        <f t="array" aca="1" ref="CP155" ca="1">IF(CP$2="","",IFERROR(IF(FIND(CP$2,$C155)&gt;=1,INDIRECT($B155&amp;"!"&amp;"AG"&amp;$A155),0),""))</f>
        <v/>
      </c>
      <c r="CQ155" s="253" t="str">
        <f t="array" aca="1" ref="CQ155" ca="1">IF(CQ$2="","",IFERROR(IF(FIND(CQ$2,$C155)&gt;=1,INDIRECT($B155&amp;"!"&amp;"AG"&amp;$A155),0),""))</f>
        <v/>
      </c>
      <c r="CR155" s="253" t="str">
        <f t="array" aca="1" ref="CR155" ca="1">IF(CR$2="","",IFERROR(IF(FIND(CR$2,$C155)&gt;=1,INDIRECT($B155&amp;"!"&amp;"AG"&amp;$A155),0),""))</f>
        <v/>
      </c>
      <c r="CS155" s="253" t="str">
        <f t="array" aca="1" ref="CS155" ca="1">IF(CS$2="","",IFERROR(IF(FIND(CS$2,$C155)&gt;=1,INDIRECT($B155&amp;"!"&amp;"AG"&amp;$A155),0),""))</f>
        <v/>
      </c>
      <c r="CV155" s="2" t="str">
        <f t="shared" ca="1" si="117"/>
        <v/>
      </c>
      <c r="CW155" s="253" t="str">
        <f t="array" aca="1" ref="CW155" ca="1">IF(CW$2="","",IFERROR(IF(FIND(CW$2,$C155)&gt;=1,IF(INDIRECT($B155&amp;"!"&amp;"AH"&amp;$A155)="","",INDIRECT($B155&amp;"!"&amp;"AH"&amp;$A155)&amp;" "),0),""))</f>
        <v/>
      </c>
      <c r="CX155" s="253" t="str">
        <f t="array" aca="1" ref="CX155" ca="1">IF(CX$2="","",IFERROR(IF(FIND(CX$2,$C155)&gt;=1,IF(INDIRECT($B155&amp;"!"&amp;"AH"&amp;$A155)="","",INDIRECT($B155&amp;"!"&amp;"AH"&amp;$A155)&amp;" "),0),""))</f>
        <v/>
      </c>
      <c r="CY155" s="253" t="str">
        <f t="array" aca="1" ref="CY155" ca="1">IF(CY$2="","",IFERROR(IF(FIND(CY$2,$C155)&gt;=1,IF(INDIRECT($B155&amp;"!"&amp;"AH"&amp;$A155)="","",INDIRECT($B155&amp;"!"&amp;"AH"&amp;$A155)&amp;" "),0),""))</f>
        <v/>
      </c>
      <c r="CZ155" s="253" t="str">
        <f t="array" aca="1" ref="CZ155" ca="1">IF(CZ$2="","",IFERROR(IF(FIND(CZ$2,$C155)&gt;=1,IF(INDIRECT($B155&amp;"!"&amp;"AH"&amp;$A155)="","",INDIRECT($B155&amp;"!"&amp;"AH"&amp;$A155)&amp;" "),0),""))</f>
        <v/>
      </c>
      <c r="DC155" s="2" t="str">
        <f t="shared" ca="1" si="77"/>
        <v/>
      </c>
      <c r="DD155" s="253" t="str" cm="1">
        <f t="array" aca="1" ref="DD155" ca="1">IF(DD$2="","",IFERROR(IF(FIND(DD$2,$C155)&gt;=1,INDIRECT($B155&amp;"!"&amp;"AG"&amp;$A155),0),""))</f>
        <v/>
      </c>
      <c r="DE155" s="253" t="str" cm="1">
        <f t="array" aca="1" ref="DE155" ca="1">IF(DE$2="","",IFERROR(IF(FIND(DE$2,$C155)&gt;=1,INDIRECT($B155&amp;"!"&amp;"AG"&amp;$A155),0),""))</f>
        <v/>
      </c>
      <c r="DF155" s="253" t="str" cm="1">
        <f t="array" aca="1" ref="DF155" ca="1">IF(DF$2="","",IFERROR(IF(FIND(DF$2,$C155)&gt;=1,INDIRECT($B155&amp;"!"&amp;"AG"&amp;$A155),0),""))</f>
        <v/>
      </c>
      <c r="DG155" s="253" t="str" cm="1">
        <f t="array" aca="1" ref="DG155" ca="1">IF(DG$2="","",IFERROR(IF(FIND(DG$2,$C155)&gt;=1,INDIRECT($B155&amp;"!"&amp;"AG"&amp;$A155),0),""))</f>
        <v/>
      </c>
      <c r="DH155" s="253" t="str" cm="1">
        <f t="array" aca="1" ref="DH155" ca="1">IF(DH$2="","",IFERROR(IF(FIND(DH$2,$C155)&gt;=1,INDIRECT($B155&amp;"!"&amp;"AG"&amp;$A155),0),""))</f>
        <v/>
      </c>
      <c r="DI155" s="253" t="str" cm="1">
        <f t="array" aca="1" ref="DI155" ca="1">IF(DI$2="","",IFERROR(IF(FIND(DI$2,$C155)&gt;=1,INDIRECT($B155&amp;"!"&amp;"AG"&amp;$A155),0),""))</f>
        <v/>
      </c>
      <c r="DJ155" s="253" t="str" cm="1">
        <f t="array" aca="1" ref="DJ155" ca="1">IF(DJ$2="","",IFERROR(IF(FIND(DJ$2,$C155)&gt;=1,INDIRECT($B155&amp;"!"&amp;"AG"&amp;$A155),0),""))</f>
        <v/>
      </c>
      <c r="DK155" s="253" t="str" cm="1">
        <f t="array" aca="1" ref="DK155" ca="1">IF(DK$2="","",IFERROR(IF(FIND(DK$2,$C155)&gt;=1,INDIRECT($B155&amp;"!"&amp;"AG"&amp;$A155),0),""))</f>
        <v/>
      </c>
      <c r="DL155" s="253" t="str" cm="1">
        <f t="array" aca="1" ref="DL155" ca="1">IF(DL$2="","",IFERROR(IF(FIND(DL$2,$C155)&gt;=1,INDIRECT($B155&amp;"!"&amp;"AG"&amp;$A155),0),""))</f>
        <v/>
      </c>
      <c r="DM155" s="253" t="str" cm="1">
        <f t="array" aca="1" ref="DM155" ca="1">IF(DM$2="","",IFERROR(IF(FIND(DM$2,$C155)&gt;=1,INDIRECT($B155&amp;"!"&amp;"AG"&amp;$A155),0),""))</f>
        <v/>
      </c>
      <c r="DN155" s="253" t="str" cm="1">
        <f t="array" aca="1" ref="DN155" ca="1">IF(DN$2="","",IFERROR(IF(FIND(DN$2,$C155)&gt;=1,INDIRECT($B155&amp;"!"&amp;"AG"&amp;$A155),0),""))</f>
        <v/>
      </c>
      <c r="DO155" s="253" t="str" cm="1">
        <f t="array" aca="1" ref="DO155" ca="1">IF(DO$2="","",IFERROR(IF(FIND(DO$2,$C155)&gt;=1,INDIRECT($B155&amp;"!"&amp;"AG"&amp;$A155),0),""))</f>
        <v/>
      </c>
      <c r="DP155" s="253" t="str" cm="1">
        <f t="array" aca="1" ref="DP155" ca="1">IF(DP$2="","",IFERROR(IF(FIND(DP$2,$C155)&gt;=1,INDIRECT($B155&amp;"!"&amp;"AG"&amp;$A155),0),""))</f>
        <v/>
      </c>
      <c r="DQ155" s="253" t="str" cm="1">
        <f t="array" aca="1" ref="DQ155" ca="1">IF(DQ$2="","",IFERROR(IF(FIND(DQ$2,$C155)&gt;=1,INDIRECT($B155&amp;"!"&amp;"AG"&amp;$A155),0),""))</f>
        <v/>
      </c>
      <c r="DR155" s="253" t="str" cm="1">
        <f t="array" aca="1" ref="DR155" ca="1">IF(DR$2="","",IFERROR(IF(FIND(DR$2,$C155)&gt;=1,INDIRECT($B155&amp;"!"&amp;"AG"&amp;$A155),0),""))</f>
        <v/>
      </c>
      <c r="DS155" s="253" t="str" cm="1">
        <f t="array" aca="1" ref="DS155" ca="1">IF(DS$2="","",IFERROR(IF(FIND(DS$2,$C155)&gt;=1,INDIRECT($B155&amp;"!"&amp;"AG"&amp;$A155),0),""))</f>
        <v/>
      </c>
      <c r="DT155" s="253" t="str" cm="1">
        <f t="array" aca="1" ref="DT155" ca="1">IF(DT$2="","",IFERROR(IF(FIND(DT$2,$C155)&gt;=1,INDIRECT($B155&amp;"!"&amp;"AG"&amp;$A155),0),""))</f>
        <v/>
      </c>
      <c r="DU155" s="253" t="str" cm="1">
        <f t="array" aca="1" ref="DU155" ca="1">IF(DU$2="","",IFERROR(IF(FIND(DU$2,$C155)&gt;=1,INDIRECT($B155&amp;"!"&amp;"AG"&amp;$A155),0),""))</f>
        <v/>
      </c>
      <c r="DV155" s="253" t="str" cm="1">
        <f t="array" aca="1" ref="DV155" ca="1">IF(DV$2="","",IFERROR(IF(FIND(DV$2,$C155)&gt;=1,INDIRECT($B155&amp;"!"&amp;"AG"&amp;$A155),0),""))</f>
        <v/>
      </c>
      <c r="DW155" s="253" t="str" cm="1">
        <f t="array" aca="1" ref="DW155" ca="1">IF(DW$2="","",IFERROR(IF(FIND(DW$2,$C155)&gt;=1,INDIRECT($B155&amp;"!"&amp;"AG"&amp;$A155),0),""))</f>
        <v/>
      </c>
      <c r="DX155" s="253" t="str" cm="1">
        <f t="array" aca="1" ref="DX155" ca="1">IF(DX$2="","",IFERROR(IF(FIND(DX$2,$C155)&gt;=1,INDIRECT($B155&amp;"!"&amp;"AG"&amp;$A155),0),""))</f>
        <v/>
      </c>
      <c r="DY155" s="253" t="str" cm="1">
        <f t="array" aca="1" ref="DY155" ca="1">IF(DY$2="","",IFERROR(IF(FIND(DY$2,$C155)&gt;=1,INDIRECT($B155&amp;"!"&amp;"AG"&amp;$A155),0),""))</f>
        <v/>
      </c>
      <c r="DZ155" s="253" t="str" cm="1">
        <f t="array" aca="1" ref="DZ155" ca="1">IF(DZ$2="","",IFERROR(IF(FIND(DZ$2,$C155)&gt;=1,INDIRECT($B155&amp;"!"&amp;"AG"&amp;$A155),0),""))</f>
        <v/>
      </c>
      <c r="EA155" s="253" t="str" cm="1">
        <f t="array" aca="1" ref="EA155" ca="1">IF(EA$2="","",IFERROR(IF(FIND(EA$2,$C155)&gt;=1,INDIRECT($B155&amp;"!"&amp;"AG"&amp;$A155),0),""))</f>
        <v/>
      </c>
      <c r="EB155" s="253" t="str" cm="1">
        <f t="array" aca="1" ref="EB155" ca="1">IF(EB$2="","",IFERROR(IF(FIND(EB$2,$C155)&gt;=1,INDIRECT($B155&amp;"!"&amp;"AG"&amp;$A155),0),""))</f>
        <v/>
      </c>
      <c r="EC155" s="253" t="str" cm="1">
        <f t="array" aca="1" ref="EC155" ca="1">IF(EC$2="","",IFERROR(IF(FIND(EC$2,$C155)&gt;=1,INDIRECT($B155&amp;"!"&amp;"AG"&amp;$A155),0),""))</f>
        <v/>
      </c>
      <c r="ED155" s="253" t="str" cm="1">
        <f t="array" aca="1" ref="ED155" ca="1">IF(ED$2="","",IFERROR(IF(FIND(ED$2,$C155)&gt;=1,INDIRECT($B155&amp;"!"&amp;"AG"&amp;$A155),0),""))</f>
        <v/>
      </c>
      <c r="EE155" s="253" t="str" cm="1">
        <f t="array" aca="1" ref="EE155" ca="1">IF(EE$2="","",IFERROR(IF(FIND(EE$2,$C155)&gt;=1,INDIRECT($B155&amp;"!"&amp;"AG"&amp;$A155),0),""))</f>
        <v/>
      </c>
      <c r="EF155" s="253" t="str" cm="1">
        <f t="array" aca="1" ref="EF155" ca="1">IF(EF$2="","",IFERROR(IF(FIND(EF$2,$C155)&gt;=1,INDIRECT($B155&amp;"!"&amp;"AG"&amp;$A155),0),""))</f>
        <v/>
      </c>
      <c r="EG155" s="253" t="str" cm="1">
        <f t="array" aca="1" ref="EG155" ca="1">IF(EG$2="","",IFERROR(IF(FIND(EG$2,$C155)&gt;=1,INDIRECT($B155&amp;"!"&amp;"AG"&amp;$A155),0),""))</f>
        <v/>
      </c>
      <c r="EH155" s="253" t="str" cm="1">
        <f t="array" aca="1" ref="EH155" ca="1">IF(EH$2="","",IFERROR(IF(FIND(EH$2,$C155)&gt;=1,INDIRECT($B155&amp;"!"&amp;"AG"&amp;$A155),0),""))</f>
        <v/>
      </c>
      <c r="EI155" s="253" t="str" cm="1">
        <f t="array" aca="1" ref="EI155" ca="1">IF(EI$2="","",IFERROR(IF(FIND(EI$2,$C155)&gt;=1,INDIRECT($B155&amp;"!"&amp;"AG"&amp;$A155),0),""))</f>
        <v/>
      </c>
      <c r="EJ155" s="253" t="str" cm="1">
        <f t="array" aca="1" ref="EJ155" ca="1">IF(EJ$2="","",IFERROR(IF(FIND(EJ$2,$C155)&gt;=1,INDIRECT($B155&amp;"!"&amp;"AG"&amp;$A155),0),""))</f>
        <v/>
      </c>
      <c r="EK155" s="253" t="str" cm="1">
        <f t="array" aca="1" ref="EK155" ca="1">IF(EK$2="","",IFERROR(IF(FIND(EK$2,$C155)&gt;=1,INDIRECT($B155&amp;"!"&amp;"AG"&amp;$A155),0),""))</f>
        <v/>
      </c>
      <c r="EL155" s="253" t="str" cm="1">
        <f t="array" aca="1" ref="EL155" ca="1">IF(EL$2="","",IFERROR(IF(FIND(EL$2,$C155)&gt;=1,INDIRECT($B155&amp;"!"&amp;"AG"&amp;$A155),0),""))</f>
        <v/>
      </c>
      <c r="EM155" s="253" t="str" cm="1">
        <f t="array" aca="1" ref="EM155" ca="1">IF(EM$2="","",IFERROR(IF(FIND(EM$2,$C155)&gt;=1,INDIRECT($B155&amp;"!"&amp;"AG"&amp;$A155),0),""))</f>
        <v/>
      </c>
      <c r="EN155" s="253" t="str" cm="1">
        <f t="array" aca="1" ref="EN155" ca="1">IF(EN$2="","",IFERROR(IF(FIND(EN$2,$C155)&gt;=1,INDIRECT($B155&amp;"!"&amp;"AG"&amp;$A155),0),""))</f>
        <v/>
      </c>
      <c r="EO155" s="253" t="str" cm="1">
        <f t="array" aca="1" ref="EO155" ca="1">IF(EO$2="","",IFERROR(IF(FIND(EO$2,$C155)&gt;=1,INDIRECT($B155&amp;"!"&amp;"AG"&amp;$A155),0),""))</f>
        <v/>
      </c>
      <c r="EP155" s="253" t="str" cm="1">
        <f t="array" aca="1" ref="EP155" ca="1">IF(EP$2="","",IFERROR(IF(FIND(EP$2,$C155)&gt;=1,INDIRECT($B155&amp;"!"&amp;"AG"&amp;$A155),0),""))</f>
        <v/>
      </c>
      <c r="EQ155" s="253" t="str" cm="1">
        <f t="array" aca="1" ref="EQ155" ca="1">IF(EQ$2="","",IFERROR(IF(FIND(EQ$2,$C155)&gt;=1,INDIRECT($B155&amp;"!"&amp;"AG"&amp;$A155),0),""))</f>
        <v/>
      </c>
      <c r="ER155" s="253" t="str" cm="1">
        <f t="array" aca="1" ref="ER155" ca="1">IF(ER$2="","",IFERROR(IF(FIND(ER$2,$C155)&gt;=1,INDIRECT($B155&amp;"!"&amp;"AG"&amp;$A155),0),""))</f>
        <v/>
      </c>
      <c r="ES155" s="253" t="str" cm="1">
        <f t="array" aca="1" ref="ES155" ca="1">IF(ES$2="","",IFERROR(IF(FIND(ES$2,$C155)&gt;=1,INDIRECT($B155&amp;"!"&amp;"AG"&amp;$A155),0),""))</f>
        <v/>
      </c>
      <c r="ET155" s="253" t="str" cm="1">
        <f t="array" aca="1" ref="ET155" ca="1">IF(ET$2="","",IFERROR(IF(FIND(ET$2,$C155)&gt;=1,INDIRECT($B155&amp;"!"&amp;"AG"&amp;$A155),0),""))</f>
        <v/>
      </c>
      <c r="EU155" s="253" t="str" cm="1">
        <f t="array" aca="1" ref="EU155" ca="1">IF(EU$2="","",IFERROR(IF(FIND(EU$2,$C155)&gt;=1,INDIRECT($B155&amp;"!"&amp;"AG"&amp;$A155),0),""))</f>
        <v/>
      </c>
      <c r="EV155" s="253" t="str" cm="1">
        <f t="array" aca="1" ref="EV155" ca="1">IF(EV$2="","",IFERROR(IF(FIND(EV$2,$C155)&gt;=1,INDIRECT($B155&amp;"!"&amp;"AG"&amp;$A155),0),""))</f>
        <v/>
      </c>
    </row>
    <row r="156" spans="1:152" x14ac:dyDescent="0.3">
      <c r="A156" s="252">
        <f t="shared" ca="1" si="119"/>
        <v>49</v>
      </c>
      <c r="B156" s="252" t="str">
        <f t="shared" si="120"/>
        <v>Mar_2024</v>
      </c>
      <c r="C156" s="252" t="str">
        <f t="shared" ca="1" si="118"/>
        <v/>
      </c>
      <c r="D156" s="253" t="str">
        <f t="array" aca="1" ref="D156" ca="1">IF(D$2="","",IFERROR(IF(FIND(D$2,$C156)&gt;=1,INDIRECT($B156&amp;"!"&amp;"AG"&amp;$A156),0),""))</f>
        <v/>
      </c>
      <c r="E156" s="253" t="str">
        <f t="array" aca="1" ref="E156" ca="1">IF(E$2="","",IFERROR(IF(FIND(E$2,$C156)&gt;=1,INDIRECT($B156&amp;"!"&amp;"AG"&amp;$A156),0),""))</f>
        <v/>
      </c>
      <c r="F156" s="253" t="str">
        <f t="array" aca="1" ref="F156" ca="1">IF(F$2="","",IFERROR(IF(FIND(F$2,$C156)&gt;=1,INDIRECT($B156&amp;"!"&amp;"AG"&amp;$A156),0),""))</f>
        <v/>
      </c>
      <c r="G156" s="253" t="str">
        <f t="array" aca="1" ref="G156" ca="1">IF(G$2="","",IFERROR(IF(FIND(G$2,$C156)&gt;=1,INDIRECT($B156&amp;"!"&amp;"AG"&amp;$A156),0),""))</f>
        <v/>
      </c>
      <c r="H156" s="253" t="str">
        <f t="array" aca="1" ref="H156" ca="1">IF(H$2="","",IFERROR(IF(FIND(H$2,$C156)&gt;=1,INDIRECT($B156&amp;"!"&amp;"AG"&amp;$A156),0),""))</f>
        <v/>
      </c>
      <c r="I156" s="253" t="str">
        <f t="array" aca="1" ref="I156" ca="1">IF(I$2="","",IFERROR(IF(FIND(I$2,$C156)&gt;=1,INDIRECT($B156&amp;"!"&amp;"AG"&amp;$A156),0),""))</f>
        <v/>
      </c>
      <c r="J156" s="253" t="str">
        <f t="array" aca="1" ref="J156" ca="1">IF(J$2="","",IFERROR(IF(FIND(J$2,$C156)&gt;=1,INDIRECT($B156&amp;"!"&amp;"AG"&amp;$A156),0),""))</f>
        <v/>
      </c>
      <c r="K156" s="253" t="str">
        <f t="array" aca="1" ref="K156" ca="1">IF(K$2="","",IFERROR(IF(FIND(K$2,$C156)&gt;=1,INDIRECT($B156&amp;"!"&amp;"AG"&amp;$A156),0),""))</f>
        <v/>
      </c>
      <c r="L156" s="253" t="str">
        <f t="array" aca="1" ref="L156" ca="1">IF(L$2="","",IFERROR(IF(FIND(L$2,$C156)&gt;=1,INDIRECT($B156&amp;"!"&amp;"AG"&amp;$A156),0),""))</f>
        <v/>
      </c>
      <c r="M156" s="253" t="str">
        <f t="array" aca="1" ref="M156" ca="1">IF(M$2="","",IFERROR(IF(FIND(M$2,$C156)&gt;=1,INDIRECT($B156&amp;"!"&amp;"AG"&amp;$A156),0),""))</f>
        <v/>
      </c>
      <c r="N156" s="253" t="str">
        <f t="array" aca="1" ref="N156" ca="1">IF(N$2="","",IFERROR(IF(FIND(N$2,$C156)&gt;=1,INDIRECT($B156&amp;"!"&amp;"AG"&amp;$A156),0),""))</f>
        <v/>
      </c>
      <c r="O156" s="253" t="str">
        <f t="array" aca="1" ref="O156" ca="1">IF(O$2="","",IFERROR(IF(FIND(O$2,$C156)&gt;=1,INDIRECT($B156&amp;"!"&amp;"AG"&amp;$A156),0),""))</f>
        <v/>
      </c>
      <c r="P156" s="253" t="str">
        <f t="array" aca="1" ref="P156" ca="1">IF(P$2="","",IFERROR(IF(FIND(P$2,$C156)&gt;=1,INDIRECT($B156&amp;"!"&amp;"AG"&amp;$A156),0),""))</f>
        <v/>
      </c>
      <c r="Q156" s="253" t="str">
        <f t="array" aca="1" ref="Q156" ca="1">IF(Q$2="","",IFERROR(IF(FIND(Q$2,$C156)&gt;=1,INDIRECT($B156&amp;"!"&amp;"AG"&amp;$A156),0),""))</f>
        <v/>
      </c>
      <c r="R156" s="253" t="str">
        <f t="array" aca="1" ref="R156" ca="1">IF(R$2="","",IFERROR(IF(FIND(R$2,$C156)&gt;=1,INDIRECT($B156&amp;"!"&amp;"AG"&amp;$A156),0),""))</f>
        <v/>
      </c>
      <c r="S156" s="253" t="str">
        <f t="array" aca="1" ref="S156" ca="1">IF(S$2="","",IFERROR(IF(FIND(S$2,$C156)&gt;=1,INDIRECT($B156&amp;"!"&amp;"AG"&amp;$A156),0),""))</f>
        <v/>
      </c>
      <c r="T156" s="253" t="str">
        <f t="array" aca="1" ref="T156" ca="1">IF(T$2="","",IFERROR(IF(FIND(T$2,$C156)&gt;=1,INDIRECT($B156&amp;"!"&amp;"AG"&amp;$A156),0),""))</f>
        <v/>
      </c>
      <c r="U156" s="253" t="str">
        <f t="array" aca="1" ref="U156" ca="1">IF(U$2="","",IFERROR(IF(FIND(U$2,$C156)&gt;=1,INDIRECT($B156&amp;"!"&amp;"AG"&amp;$A156),0),""))</f>
        <v/>
      </c>
      <c r="V156" s="253" t="str">
        <f t="array" aca="1" ref="V156" ca="1">IF(V$2="","",IFERROR(IF(FIND(V$2,$C156)&gt;=1,INDIRECT($B156&amp;"!"&amp;"AG"&amp;$A156),0),""))</f>
        <v/>
      </c>
      <c r="W156" s="253" t="str">
        <f t="array" aca="1" ref="W156" ca="1">IF(W$2="","",IFERROR(IF(FIND(W$2,$C156)&gt;=1,INDIRECT($B156&amp;"!"&amp;"AG"&amp;$A156),0),""))</f>
        <v/>
      </c>
      <c r="X156" s="253" t="str">
        <f t="array" aca="1" ref="X156" ca="1">IF(X$2="","",IFERROR(IF(FIND(X$2,$C156)&gt;=1,INDIRECT($B156&amp;"!"&amp;"AG"&amp;$A156),0),""))</f>
        <v/>
      </c>
      <c r="Y156" s="253" t="str">
        <f t="array" aca="1" ref="Y156" ca="1">IF(Y$2="","",IFERROR(IF(FIND(Y$2,$C156)&gt;=1,INDIRECT($B156&amp;"!"&amp;"AG"&amp;$A156),0),""))</f>
        <v/>
      </c>
      <c r="Z156" s="253" t="str">
        <f t="array" aca="1" ref="Z156" ca="1">IF(Z$2="","",IFERROR(IF(FIND(Z$2,$C156)&gt;=1,INDIRECT($B156&amp;"!"&amp;"AG"&amp;$A156),0),""))</f>
        <v/>
      </c>
      <c r="AA156" s="253" t="str">
        <f t="array" aca="1" ref="AA156" ca="1">IF(AA$2="","",IFERROR(IF(FIND(AA$2,$C156)&gt;=1,INDIRECT($B156&amp;"!"&amp;"AG"&amp;$A156),0),""))</f>
        <v/>
      </c>
      <c r="AB156" s="253" t="str">
        <f t="array" aca="1" ref="AB156" ca="1">IF(AB$2="","",IFERROR(IF(FIND(AB$2,$C156)&gt;=1,INDIRECT($B156&amp;"!"&amp;"AG"&amp;$A156),0),""))</f>
        <v/>
      </c>
      <c r="AC156" s="253" t="str">
        <f t="array" aca="1" ref="AC156" ca="1">IF(AC$2="","",IFERROR(IF(FIND(AC$2,$C156)&gt;=1,INDIRECT($B156&amp;"!"&amp;"AG"&amp;$A156),0),""))</f>
        <v/>
      </c>
      <c r="AD156" s="253" t="str">
        <f t="array" aca="1" ref="AD156" ca="1">IF(AD$2="","",IFERROR(IF(FIND(AD$2,$C156)&gt;=1,INDIRECT($B156&amp;"!"&amp;"AG"&amp;$A156),0),""))</f>
        <v/>
      </c>
      <c r="AE156" s="253" t="str">
        <f t="array" aca="1" ref="AE156" ca="1">IF(AE$2="","",IFERROR(IF(FIND(AE$2,$C156)&gt;=1,INDIRECT($B156&amp;"!"&amp;"AG"&amp;$A156),0),""))</f>
        <v/>
      </c>
      <c r="AF156" s="253" t="str">
        <f t="array" aca="1" ref="AF156" ca="1">IF(AF$2="","",IFERROR(IF(FIND(AF$2,$C156)&gt;=1,INDIRECT($B156&amp;"!"&amp;"AG"&amp;$A156),0),""))</f>
        <v/>
      </c>
      <c r="AG156" s="253" t="str">
        <f t="array" aca="1" ref="AG156" ca="1">IF(AG$2="","",IFERROR(IF(FIND(AG$2,$C156)&gt;=1,INDIRECT($B156&amp;"!"&amp;"AG"&amp;$A156),0),""))</f>
        <v/>
      </c>
      <c r="AH156" s="253" t="str">
        <f t="array" aca="1" ref="AH156" ca="1">IF(AH$2="","",IFERROR(IF(FIND(AH$2,$C156)&gt;=1,INDIRECT($B156&amp;"!"&amp;"AG"&amp;$A156),0),""))</f>
        <v/>
      </c>
      <c r="AI156" s="253" t="str">
        <f t="array" aca="1" ref="AI156" ca="1">IF(AI$2="","",IFERROR(IF(FIND(AI$2,$C156)&gt;=1,INDIRECT($B156&amp;"!"&amp;"AG"&amp;$A156),0),""))</f>
        <v/>
      </c>
      <c r="AJ156" s="253" t="str">
        <f t="array" aca="1" ref="AJ156" ca="1">IF(AJ$2="","",IFERROR(IF(FIND(AJ$2,$C156)&gt;=1,INDIRECT($B156&amp;"!"&amp;"AG"&amp;$A156),0),""))</f>
        <v/>
      </c>
      <c r="AK156" s="253" t="str">
        <f t="array" aca="1" ref="AK156" ca="1">IF(AK$2="","",IFERROR(IF(FIND(AK$2,$C156)&gt;=1,INDIRECT($B156&amp;"!"&amp;"AG"&amp;$A156),0),""))</f>
        <v/>
      </c>
      <c r="AL156" s="253" t="str">
        <f t="array" aca="1" ref="AL156" ca="1">IF(AL$2="","",IFERROR(IF(FIND(AL$2,$C156)&gt;=1,INDIRECT($B156&amp;"!"&amp;"AG"&amp;$A156),0),""))</f>
        <v/>
      </c>
      <c r="AM156" s="253" t="str">
        <f t="array" aca="1" ref="AM156" ca="1">IF(AM$2="","",IFERROR(IF(FIND(AM$2,$C156)&gt;=1,INDIRECT($B156&amp;"!"&amp;"AG"&amp;$A156),0),""))</f>
        <v/>
      </c>
      <c r="AN156" s="253" t="str">
        <f t="array" aca="1" ref="AN156" ca="1">IF(AN$2="","",IFERROR(IF(FIND(AN$2,$C156)&gt;=1,INDIRECT($B156&amp;"!"&amp;"AG"&amp;$A156),0),""))</f>
        <v/>
      </c>
      <c r="AO156" s="253" t="str">
        <f t="array" aca="1" ref="AO156" ca="1">IF(AO$2="","",IFERROR(IF(FIND(AO$2,$C156)&gt;=1,INDIRECT($B156&amp;"!"&amp;"AG"&amp;$A156),0),""))</f>
        <v/>
      </c>
      <c r="AP156" s="253" t="str">
        <f t="array" aca="1" ref="AP156" ca="1">IF(AP$2="","",IFERROR(IF(FIND(AP$2,$C156)&gt;=1,INDIRECT($B156&amp;"!"&amp;"AG"&amp;$A156),0),""))</f>
        <v/>
      </c>
      <c r="AQ156" s="253" t="str">
        <f t="array" aca="1" ref="AQ156" ca="1">IF(AQ$2="","",IFERROR(IF(FIND(AQ$2,$C156)&gt;=1,INDIRECT($B156&amp;"!"&amp;"AG"&amp;$A156),0),""))</f>
        <v/>
      </c>
      <c r="AR156" s="253" t="str">
        <f t="array" aca="1" ref="AR156" ca="1">IF(AR$2="","",IFERROR(IF(FIND(AR$2,$C156)&gt;=1,INDIRECT($B156&amp;"!"&amp;"AG"&amp;$A156),0),""))</f>
        <v/>
      </c>
      <c r="AS156" s="253" t="str">
        <f t="array" aca="1" ref="AS156" ca="1">IF(AS$2="","",IFERROR(IF(FIND(AS$2,$C156)&gt;=1,INDIRECT($B156&amp;"!"&amp;"AG"&amp;$A156),0),""))</f>
        <v/>
      </c>
      <c r="AU156" s="254" t="str">
        <f t="array" aca="1" ref="AU156" ca="1">IFERROR(INDIRECT(B156&amp;"!"&amp;"A"&amp;A156),"")</f>
        <v/>
      </c>
      <c r="AV156" s="2" t="str">
        <f t="shared" ca="1" si="115"/>
        <v/>
      </c>
      <c r="AW156" s="253" t="str">
        <f t="array" aca="1" ref="AW156" ca="1">IF(AW$2="","",IFERROR(IF(FIND(AW$2,$C156)&gt;=1,IF(INDIRECT($B156&amp;"!"&amp;"AH"&amp;$A156)="","",INDIRECT($B156&amp;"!"&amp;"AH"&amp;$A156)),0),""))</f>
        <v/>
      </c>
      <c r="AX156" s="253" t="str">
        <f t="array" aca="1" ref="AX156" ca="1">IF(AX$2="","",IFERROR(IF(FIND(AX$2,$C156)&gt;=1,IF(INDIRECT($B156&amp;"!"&amp;"AH"&amp;$A156)="","",INDIRECT($B156&amp;"!"&amp;"AH"&amp;$A156)),0),""))</f>
        <v/>
      </c>
      <c r="AY156" s="253" t="str">
        <f t="array" aca="1" ref="AY156" ca="1">IF(AY$2="","",IFERROR(IF(FIND(AY$2,$C156)&gt;=1,IF(INDIRECT($B156&amp;"!"&amp;"AH"&amp;$A156)="","",INDIRECT($B156&amp;"!"&amp;"AH"&amp;$A156)),0),""))</f>
        <v/>
      </c>
      <c r="AZ156" s="253" t="str">
        <f t="array" aca="1" ref="AZ156" ca="1">IF(AZ$2="","",IFERROR(IF(FIND(AZ$2,$C156)&gt;=1,IF(INDIRECT($B156&amp;"!"&amp;"AH"&amp;$A156)="","",INDIRECT($B156&amp;"!"&amp;"AH"&amp;$A156)),0),""))</f>
        <v/>
      </c>
      <c r="BA156" s="253" t="str">
        <f t="array" aca="1" ref="BA156" ca="1">IF(BA$2="","",IFERROR(IF(FIND(BA$2,$C156)&gt;=1,IF(INDIRECT($B156&amp;"!"&amp;"AH"&amp;$A156)="","",INDIRECT($B156&amp;"!"&amp;"AH"&amp;$A156)),0),""))</f>
        <v/>
      </c>
      <c r="BB156" s="253" t="str">
        <f t="array" aca="1" ref="BB156" ca="1">IF(BB$2="","",IFERROR(IF(FIND(BB$2,$C156)&gt;=1,IF(INDIRECT($B156&amp;"!"&amp;"AH"&amp;$A156)="","",INDIRECT($B156&amp;"!"&amp;"AH"&amp;$A156)),0),""))</f>
        <v/>
      </c>
      <c r="BC156" s="253" t="str">
        <f t="array" aca="1" ref="BC156" ca="1">IF(BC$2="","",IFERROR(IF(FIND(BC$2,$C156)&gt;=1,IF(INDIRECT($B156&amp;"!"&amp;"AH"&amp;$A156)="","",INDIRECT($B156&amp;"!"&amp;"AH"&amp;$A156)),0),""))</f>
        <v/>
      </c>
      <c r="BD156" s="253" t="str">
        <f t="array" aca="1" ref="BD156" ca="1">IF(BD$2="","",IFERROR(IF(FIND(BD$2,$C156)&gt;=1,IF(INDIRECT($B156&amp;"!"&amp;"AH"&amp;$A156)="","",INDIRECT($B156&amp;"!"&amp;"AH"&amp;$A156)),0),""))</f>
        <v/>
      </c>
      <c r="BE156" s="253" t="str">
        <f t="array" aca="1" ref="BE156" ca="1">IF(BE$2="","",IFERROR(IF(FIND(BE$2,$C156)&gt;=1,IF(INDIRECT($B156&amp;"!"&amp;"AH"&amp;$A156)="","",INDIRECT($B156&amp;"!"&amp;"AH"&amp;$A156)),0),""))</f>
        <v/>
      </c>
      <c r="BF156" s="253" t="str">
        <f t="array" aca="1" ref="BF156" ca="1">IF(BF$2="","",IFERROR(IF(FIND(BF$2,$C156)&gt;=1,IF(INDIRECT($B156&amp;"!"&amp;"AH"&amp;$A156)="","",INDIRECT($B156&amp;"!"&amp;"AH"&amp;$A156)),0),""))</f>
        <v/>
      </c>
      <c r="BG156" s="253" t="str">
        <f t="array" aca="1" ref="BG156" ca="1">IF(BG$2="","",IFERROR(IF(FIND(BG$2,$C156)&gt;=1,IF(INDIRECT($B156&amp;"!"&amp;"AH"&amp;$A156)="","",INDIRECT($B156&amp;"!"&amp;"AH"&amp;$A156)),0),""))</f>
        <v/>
      </c>
      <c r="BH156" s="253" t="str">
        <f t="array" aca="1" ref="BH156" ca="1">IF(BH$2="","",IFERROR(IF(FIND(BH$2,$C156)&gt;=1,IF(INDIRECT($B156&amp;"!"&amp;"AH"&amp;$A156)="","",INDIRECT($B156&amp;"!"&amp;"AH"&amp;$A156)),0),""))</f>
        <v/>
      </c>
      <c r="BI156" s="253" t="str">
        <f t="array" aca="1" ref="BI156" ca="1">IF(BI$2="","",IFERROR(IF(FIND(BI$2,$C156)&gt;=1,IF(INDIRECT($B156&amp;"!"&amp;"AH"&amp;$A156)="","",INDIRECT($B156&amp;"!"&amp;"AH"&amp;$A156)),0),""))</f>
        <v/>
      </c>
      <c r="BJ156" s="253" t="str">
        <f t="array" aca="1" ref="BJ156" ca="1">IF(BJ$2="","",IFERROR(IF(FIND(BJ$2,$C156)&gt;=1,IF(INDIRECT($B156&amp;"!"&amp;"AH"&amp;$A156)="","",INDIRECT($B156&amp;"!"&amp;"AH"&amp;$A156)),0),""))</f>
        <v/>
      </c>
      <c r="BK156" s="253" t="str">
        <f t="array" aca="1" ref="BK156" ca="1">IF(BK$2="","",IFERROR(IF(FIND(BK$2,$C156)&gt;=1,IF(INDIRECT($B156&amp;"!"&amp;"AH"&amp;$A156)="","",INDIRECT($B156&amp;"!"&amp;"AH"&amp;$A156)),0),""))</f>
        <v/>
      </c>
      <c r="BL156" s="253" t="str">
        <f t="array" aca="1" ref="BL156" ca="1">IF(BL$2="","",IFERROR(IF(FIND(BL$2,$C156)&gt;=1,IF(INDIRECT($B156&amp;"!"&amp;"AH"&amp;$A156)="","",INDIRECT($B156&amp;"!"&amp;"AH"&amp;$A156)),0),""))</f>
        <v/>
      </c>
      <c r="BM156" s="253" t="str">
        <f t="array" aca="1" ref="BM156" ca="1">IF(BM$2="","",IFERROR(IF(FIND(BM$2,$C156)&gt;=1,IF(INDIRECT($B156&amp;"!"&amp;"AH"&amp;$A156)="","",INDIRECT($B156&amp;"!"&amp;"AH"&amp;$A156)),0),""))</f>
        <v/>
      </c>
      <c r="BN156" s="253" t="str">
        <f t="array" aca="1" ref="BN156" ca="1">IF(BN$2="","",IFERROR(IF(FIND(BN$2,$C156)&gt;=1,IF(INDIRECT($B156&amp;"!"&amp;"AH"&amp;$A156)="","",INDIRECT($B156&amp;"!"&amp;"AH"&amp;$A156)),0),""))</f>
        <v/>
      </c>
      <c r="BO156" s="253" t="str">
        <f t="array" aca="1" ref="BO156" ca="1">IF(BO$2="","",IFERROR(IF(FIND(BO$2,$C156)&gt;=1,IF(INDIRECT($B156&amp;"!"&amp;"AH"&amp;$A156)="","",INDIRECT($B156&amp;"!"&amp;"AH"&amp;$A156)),0),""))</f>
        <v/>
      </c>
      <c r="BP156" s="253" t="str">
        <f t="array" aca="1" ref="BP156" ca="1">IF(BP$2="","",IFERROR(IF(FIND(BP$2,$C156)&gt;=1,IF(INDIRECT($B156&amp;"!"&amp;"AH"&amp;$A156)="","",INDIRECT($B156&amp;"!"&amp;"AH"&amp;$A156)),0),""))</f>
        <v/>
      </c>
      <c r="BQ156" s="253" t="str">
        <f t="array" aca="1" ref="BQ156" ca="1">IF(BQ$2="","",IFERROR(IF(FIND(BQ$2,$C156)&gt;=1,IF(INDIRECT($B156&amp;"!"&amp;"AH"&amp;$A156)="","",INDIRECT($B156&amp;"!"&amp;"AH"&amp;$A156)),0),""))</f>
        <v/>
      </c>
      <c r="BR156" s="253" t="str">
        <f t="array" aca="1" ref="BR156" ca="1">IF(BR$2="","",IFERROR(IF(FIND(BR$2,$C156)&gt;=1,IF(INDIRECT($B156&amp;"!"&amp;"AH"&amp;$A156)="","",INDIRECT($B156&amp;"!"&amp;"AH"&amp;$A156)),0),""))</f>
        <v/>
      </c>
      <c r="BS156" s="253" t="str">
        <f t="array" aca="1" ref="BS156" ca="1">IF(BS$2="","",IFERROR(IF(FIND(BS$2,$C156)&gt;=1,IF(INDIRECT($B156&amp;"!"&amp;"AH"&amp;$A156)="","",INDIRECT($B156&amp;"!"&amp;"AH"&amp;$A156)),0),""))</f>
        <v/>
      </c>
      <c r="BT156" s="253" t="str">
        <f t="array" aca="1" ref="BT156" ca="1">IF(BT$2="","",IFERROR(IF(FIND(BT$2,$C156)&gt;=1,IF(INDIRECT($B156&amp;"!"&amp;"AH"&amp;$A156)="","",INDIRECT($B156&amp;"!"&amp;"AH"&amp;$A156)),0),""))</f>
        <v/>
      </c>
      <c r="BU156" s="253" t="str">
        <f t="array" aca="1" ref="BU156" ca="1">IF(BU$2="","",IFERROR(IF(FIND(BU$2,$C156)&gt;=1,IF(INDIRECT($B156&amp;"!"&amp;"AH"&amp;$A156)="","",INDIRECT($B156&amp;"!"&amp;"AH"&amp;$A156)),0),""))</f>
        <v/>
      </c>
      <c r="BV156" s="253" t="str">
        <f t="array" aca="1" ref="BV156" ca="1">IF(BV$2="","",IFERROR(IF(FIND(BV$2,$C156)&gt;=1,IF(INDIRECT($B156&amp;"!"&amp;"AH"&amp;$A156)="","",INDIRECT($B156&amp;"!"&amp;"AH"&amp;$A156)),0),""))</f>
        <v/>
      </c>
      <c r="BW156" s="253" t="str">
        <f t="array" aca="1" ref="BW156" ca="1">IF(BW$2="","",IFERROR(IF(FIND(BW$2,$C156)&gt;=1,IF(INDIRECT($B156&amp;"!"&amp;"AH"&amp;$A156)="","",INDIRECT($B156&amp;"!"&amp;"AH"&amp;$A156)),0),""))</f>
        <v/>
      </c>
      <c r="BX156" s="253" t="str">
        <f t="array" aca="1" ref="BX156" ca="1">IF(BX$2="","",IFERROR(IF(FIND(BX$2,$C156)&gt;=1,IF(INDIRECT($B156&amp;"!"&amp;"AH"&amp;$A156)="","",INDIRECT($B156&amp;"!"&amp;"AH"&amp;$A156)),0),""))</f>
        <v/>
      </c>
      <c r="BY156" s="253" t="str">
        <f t="array" aca="1" ref="BY156" ca="1">IF(BY$2="","",IFERROR(IF(FIND(BY$2,$C156)&gt;=1,IF(INDIRECT($B156&amp;"!"&amp;"AH"&amp;$A156)="","",INDIRECT($B156&amp;"!"&amp;"AH"&amp;$A156)),0),""))</f>
        <v/>
      </c>
      <c r="BZ156" s="253" t="str">
        <f t="array" aca="1" ref="BZ156" ca="1">IF(BZ$2="","",IFERROR(IF(FIND(BZ$2,$C156)&gt;=1,IF(INDIRECT($B156&amp;"!"&amp;"AH"&amp;$A156)="","",INDIRECT($B156&amp;"!"&amp;"AH"&amp;$A156)),0),""))</f>
        <v/>
      </c>
      <c r="CA156" s="253" t="str">
        <f t="array" aca="1" ref="CA156" ca="1">IF(CA$2="","",IFERROR(IF(FIND(CA$2,$C156)&gt;=1,IF(INDIRECT($B156&amp;"!"&amp;"AH"&amp;$A156)="","",INDIRECT($B156&amp;"!"&amp;"AH"&amp;$A156)),0),""))</f>
        <v/>
      </c>
      <c r="CB156" s="253" t="str">
        <f t="array" aca="1" ref="CB156" ca="1">IF(CB$2="","",IFERROR(IF(FIND(CB$2,$C156)&gt;=1,IF(INDIRECT($B156&amp;"!"&amp;"AH"&amp;$A156)="","",INDIRECT($B156&amp;"!"&amp;"AH"&amp;$A156)),0),""))</f>
        <v/>
      </c>
      <c r="CC156" s="253" t="str">
        <f t="array" aca="1" ref="CC156" ca="1">IF(CC$2="","",IFERROR(IF(FIND(CC$2,$C156)&gt;=1,IF(INDIRECT($B156&amp;"!"&amp;"AH"&amp;$A156)="","",INDIRECT($B156&amp;"!"&amp;"AH"&amp;$A156)),0),""))</f>
        <v/>
      </c>
      <c r="CD156" s="253" t="str">
        <f t="array" aca="1" ref="CD156" ca="1">IF(CD$2="","",IFERROR(IF(FIND(CD$2,$C156)&gt;=1,IF(INDIRECT($B156&amp;"!"&amp;"AH"&amp;$A156)="","",INDIRECT($B156&amp;"!"&amp;"AH"&amp;$A156)),0),""))</f>
        <v/>
      </c>
      <c r="CE156" s="253" t="str">
        <f t="array" aca="1" ref="CE156" ca="1">IF(CE$2="","",IFERROR(IF(FIND(CE$2,$C156)&gt;=1,IF(INDIRECT($B156&amp;"!"&amp;"AH"&amp;$A156)="","",INDIRECT($B156&amp;"!"&amp;"AH"&amp;$A156)),0),""))</f>
        <v/>
      </c>
      <c r="CF156" s="253" t="str">
        <f t="array" aca="1" ref="CF156" ca="1">IF(CF$2="","",IFERROR(IF(FIND(CF$2,$C156)&gt;=1,IF(INDIRECT($B156&amp;"!"&amp;"AH"&amp;$A156)="","",INDIRECT($B156&amp;"!"&amp;"AH"&amp;$A156)),0),""))</f>
        <v/>
      </c>
      <c r="CG156" s="253" t="str">
        <f t="array" aca="1" ref="CG156" ca="1">IF(CG$2="","",IFERROR(IF(FIND(CG$2,$C156)&gt;=1,IF(INDIRECT($B156&amp;"!"&amp;"AH"&amp;$A156)="","",INDIRECT($B156&amp;"!"&amp;"AH"&amp;$A156)),0),""))</f>
        <v/>
      </c>
      <c r="CH156" s="253" t="str">
        <f t="array" aca="1" ref="CH156" ca="1">IF(CH$2="","",IFERROR(IF(FIND(CH$2,$C156)&gt;=1,IF(INDIRECT($B156&amp;"!"&amp;"AH"&amp;$A156)="","",INDIRECT($B156&amp;"!"&amp;"AH"&amp;$A156)),0),""))</f>
        <v/>
      </c>
      <c r="CI156" s="253" t="str">
        <f t="array" aca="1" ref="CI156" ca="1">IF(CI$2="","",IFERROR(IF(FIND(CI$2,$C156)&gt;=1,IF(INDIRECT($B156&amp;"!"&amp;"AH"&amp;$A156)="","",INDIRECT($B156&amp;"!"&amp;"AH"&amp;$A156)),0),""))</f>
        <v/>
      </c>
      <c r="CJ156" s="253" t="str">
        <f t="array" aca="1" ref="CJ156" ca="1">IF(CJ$2="","",IFERROR(IF(FIND(CJ$2,$C156)&gt;=1,IF(INDIRECT($B156&amp;"!"&amp;"AH"&amp;$A156)="","",INDIRECT($B156&amp;"!"&amp;"AH"&amp;$A156)),0),""))</f>
        <v/>
      </c>
      <c r="CK156" s="253" t="str">
        <f t="array" aca="1" ref="CK156" ca="1">IF(CK$2="","",IFERROR(IF(FIND(CK$2,$C156)&gt;=1,IF(INDIRECT($B156&amp;"!"&amp;"AH"&amp;$A156)="","",INDIRECT($B156&amp;"!"&amp;"AH"&amp;$A156)),0),""))</f>
        <v/>
      </c>
      <c r="CL156" s="253" t="str">
        <f t="array" aca="1" ref="CL156" ca="1">IF(CL$2="","",IFERROR(IF(FIND(CL$2,$C156)&gt;=1,IF(INDIRECT($B156&amp;"!"&amp;"AH"&amp;$A156)="","",INDIRECT($B156&amp;"!"&amp;"AH"&amp;$A156)),0),""))</f>
        <v/>
      </c>
      <c r="CO156" s="2" t="str">
        <f t="shared" ca="1" si="116"/>
        <v/>
      </c>
      <c r="CP156" s="253" t="str">
        <f t="array" aca="1" ref="CP156" ca="1">IF(CP$2="","",IFERROR(IF(FIND(CP$2,$C156)&gt;=1,INDIRECT($B156&amp;"!"&amp;"AG"&amp;$A156),0),""))</f>
        <v/>
      </c>
      <c r="CQ156" s="253" t="str">
        <f t="array" aca="1" ref="CQ156" ca="1">IF(CQ$2="","",IFERROR(IF(FIND(CQ$2,$C156)&gt;=1,INDIRECT($B156&amp;"!"&amp;"AG"&amp;$A156),0),""))</f>
        <v/>
      </c>
      <c r="CR156" s="253" t="str">
        <f t="array" aca="1" ref="CR156" ca="1">IF(CR$2="","",IFERROR(IF(FIND(CR$2,$C156)&gt;=1,INDIRECT($B156&amp;"!"&amp;"AG"&amp;$A156),0),""))</f>
        <v/>
      </c>
      <c r="CS156" s="253" t="str">
        <f t="array" aca="1" ref="CS156" ca="1">IF(CS$2="","",IFERROR(IF(FIND(CS$2,$C156)&gt;=1,INDIRECT($B156&amp;"!"&amp;"AG"&amp;$A156),0),""))</f>
        <v/>
      </c>
      <c r="CV156" s="2" t="str">
        <f t="shared" ca="1" si="117"/>
        <v/>
      </c>
      <c r="CW156" s="253" t="str">
        <f t="array" aca="1" ref="CW156" ca="1">IF(CW$2="","",IFERROR(IF(FIND(CW$2,$C156)&gt;=1,IF(INDIRECT($B156&amp;"!"&amp;"AH"&amp;$A156)="","",INDIRECT($B156&amp;"!"&amp;"AH"&amp;$A156)&amp;" "),0),""))</f>
        <v/>
      </c>
      <c r="CX156" s="253" t="str">
        <f t="array" aca="1" ref="CX156" ca="1">IF(CX$2="","",IFERROR(IF(FIND(CX$2,$C156)&gt;=1,IF(INDIRECT($B156&amp;"!"&amp;"AH"&amp;$A156)="","",INDIRECT($B156&amp;"!"&amp;"AH"&amp;$A156)&amp;" "),0),""))</f>
        <v/>
      </c>
      <c r="CY156" s="253" t="str">
        <f t="array" aca="1" ref="CY156" ca="1">IF(CY$2="","",IFERROR(IF(FIND(CY$2,$C156)&gt;=1,IF(INDIRECT($B156&amp;"!"&amp;"AH"&amp;$A156)="","",INDIRECT($B156&amp;"!"&amp;"AH"&amp;$A156)&amp;" "),0),""))</f>
        <v/>
      </c>
      <c r="CZ156" s="253" t="str">
        <f t="array" aca="1" ref="CZ156" ca="1">IF(CZ$2="","",IFERROR(IF(FIND(CZ$2,$C156)&gt;=1,IF(INDIRECT($B156&amp;"!"&amp;"AH"&amp;$A156)="","",INDIRECT($B156&amp;"!"&amp;"AH"&amp;$A156)&amp;" "),0),""))</f>
        <v/>
      </c>
      <c r="DC156" s="2" t="str">
        <f t="shared" ca="1" si="77"/>
        <v/>
      </c>
      <c r="DD156" s="253" t="str" cm="1">
        <f t="array" aca="1" ref="DD156" ca="1">IF(DD$2="","",IFERROR(IF(FIND(DD$2,$C156)&gt;=1,INDIRECT($B156&amp;"!"&amp;"AG"&amp;$A156),0),""))</f>
        <v/>
      </c>
      <c r="DE156" s="253" t="str" cm="1">
        <f t="array" aca="1" ref="DE156" ca="1">IF(DE$2="","",IFERROR(IF(FIND(DE$2,$C156)&gt;=1,INDIRECT($B156&amp;"!"&amp;"AG"&amp;$A156),0),""))</f>
        <v/>
      </c>
      <c r="DF156" s="253" t="str" cm="1">
        <f t="array" aca="1" ref="DF156" ca="1">IF(DF$2="","",IFERROR(IF(FIND(DF$2,$C156)&gt;=1,INDIRECT($B156&amp;"!"&amp;"AG"&amp;$A156),0),""))</f>
        <v/>
      </c>
      <c r="DG156" s="253" t="str" cm="1">
        <f t="array" aca="1" ref="DG156" ca="1">IF(DG$2="","",IFERROR(IF(FIND(DG$2,$C156)&gt;=1,INDIRECT($B156&amp;"!"&amp;"AG"&amp;$A156),0),""))</f>
        <v/>
      </c>
      <c r="DH156" s="253" t="str" cm="1">
        <f t="array" aca="1" ref="DH156" ca="1">IF(DH$2="","",IFERROR(IF(FIND(DH$2,$C156)&gt;=1,INDIRECT($B156&amp;"!"&amp;"AG"&amp;$A156),0),""))</f>
        <v/>
      </c>
      <c r="DI156" s="253" t="str" cm="1">
        <f t="array" aca="1" ref="DI156" ca="1">IF(DI$2="","",IFERROR(IF(FIND(DI$2,$C156)&gt;=1,INDIRECT($B156&amp;"!"&amp;"AG"&amp;$A156),0),""))</f>
        <v/>
      </c>
      <c r="DJ156" s="253" t="str" cm="1">
        <f t="array" aca="1" ref="DJ156" ca="1">IF(DJ$2="","",IFERROR(IF(FIND(DJ$2,$C156)&gt;=1,INDIRECT($B156&amp;"!"&amp;"AG"&amp;$A156),0),""))</f>
        <v/>
      </c>
      <c r="DK156" s="253" t="str" cm="1">
        <f t="array" aca="1" ref="DK156" ca="1">IF(DK$2="","",IFERROR(IF(FIND(DK$2,$C156)&gt;=1,INDIRECT($B156&amp;"!"&amp;"AG"&amp;$A156),0),""))</f>
        <v/>
      </c>
      <c r="DL156" s="253" t="str" cm="1">
        <f t="array" aca="1" ref="DL156" ca="1">IF(DL$2="","",IFERROR(IF(FIND(DL$2,$C156)&gt;=1,INDIRECT($B156&amp;"!"&amp;"AG"&amp;$A156),0),""))</f>
        <v/>
      </c>
      <c r="DM156" s="253" t="str" cm="1">
        <f t="array" aca="1" ref="DM156" ca="1">IF(DM$2="","",IFERROR(IF(FIND(DM$2,$C156)&gt;=1,INDIRECT($B156&amp;"!"&amp;"AG"&amp;$A156),0),""))</f>
        <v/>
      </c>
      <c r="DN156" s="253" t="str" cm="1">
        <f t="array" aca="1" ref="DN156" ca="1">IF(DN$2="","",IFERROR(IF(FIND(DN$2,$C156)&gt;=1,INDIRECT($B156&amp;"!"&amp;"AG"&amp;$A156),0),""))</f>
        <v/>
      </c>
      <c r="DO156" s="253" t="str" cm="1">
        <f t="array" aca="1" ref="DO156" ca="1">IF(DO$2="","",IFERROR(IF(FIND(DO$2,$C156)&gt;=1,INDIRECT($B156&amp;"!"&amp;"AG"&amp;$A156),0),""))</f>
        <v/>
      </c>
      <c r="DP156" s="253" t="str" cm="1">
        <f t="array" aca="1" ref="DP156" ca="1">IF(DP$2="","",IFERROR(IF(FIND(DP$2,$C156)&gt;=1,INDIRECT($B156&amp;"!"&amp;"AG"&amp;$A156),0),""))</f>
        <v/>
      </c>
      <c r="DQ156" s="253" t="str" cm="1">
        <f t="array" aca="1" ref="DQ156" ca="1">IF(DQ$2="","",IFERROR(IF(FIND(DQ$2,$C156)&gt;=1,INDIRECT($B156&amp;"!"&amp;"AG"&amp;$A156),0),""))</f>
        <v/>
      </c>
      <c r="DR156" s="253" t="str" cm="1">
        <f t="array" aca="1" ref="DR156" ca="1">IF(DR$2="","",IFERROR(IF(FIND(DR$2,$C156)&gt;=1,INDIRECT($B156&amp;"!"&amp;"AG"&amp;$A156),0),""))</f>
        <v/>
      </c>
      <c r="DS156" s="253" t="str" cm="1">
        <f t="array" aca="1" ref="DS156" ca="1">IF(DS$2="","",IFERROR(IF(FIND(DS$2,$C156)&gt;=1,INDIRECT($B156&amp;"!"&amp;"AG"&amp;$A156),0),""))</f>
        <v/>
      </c>
      <c r="DT156" s="253" t="str" cm="1">
        <f t="array" aca="1" ref="DT156" ca="1">IF(DT$2="","",IFERROR(IF(FIND(DT$2,$C156)&gt;=1,INDIRECT($B156&amp;"!"&amp;"AG"&amp;$A156),0),""))</f>
        <v/>
      </c>
      <c r="DU156" s="253" t="str" cm="1">
        <f t="array" aca="1" ref="DU156" ca="1">IF(DU$2="","",IFERROR(IF(FIND(DU$2,$C156)&gt;=1,INDIRECT($B156&amp;"!"&amp;"AG"&amp;$A156),0),""))</f>
        <v/>
      </c>
      <c r="DV156" s="253" t="str" cm="1">
        <f t="array" aca="1" ref="DV156" ca="1">IF(DV$2="","",IFERROR(IF(FIND(DV$2,$C156)&gt;=1,INDIRECT($B156&amp;"!"&amp;"AG"&amp;$A156),0),""))</f>
        <v/>
      </c>
      <c r="DW156" s="253" t="str" cm="1">
        <f t="array" aca="1" ref="DW156" ca="1">IF(DW$2="","",IFERROR(IF(FIND(DW$2,$C156)&gt;=1,INDIRECT($B156&amp;"!"&amp;"AG"&amp;$A156),0),""))</f>
        <v/>
      </c>
      <c r="DX156" s="253" t="str" cm="1">
        <f t="array" aca="1" ref="DX156" ca="1">IF(DX$2="","",IFERROR(IF(FIND(DX$2,$C156)&gt;=1,INDIRECT($B156&amp;"!"&amp;"AG"&amp;$A156),0),""))</f>
        <v/>
      </c>
      <c r="DY156" s="253" t="str" cm="1">
        <f t="array" aca="1" ref="DY156" ca="1">IF(DY$2="","",IFERROR(IF(FIND(DY$2,$C156)&gt;=1,INDIRECT($B156&amp;"!"&amp;"AG"&amp;$A156),0),""))</f>
        <v/>
      </c>
      <c r="DZ156" s="253" t="str" cm="1">
        <f t="array" aca="1" ref="DZ156" ca="1">IF(DZ$2="","",IFERROR(IF(FIND(DZ$2,$C156)&gt;=1,INDIRECT($B156&amp;"!"&amp;"AG"&amp;$A156),0),""))</f>
        <v/>
      </c>
      <c r="EA156" s="253" t="str" cm="1">
        <f t="array" aca="1" ref="EA156" ca="1">IF(EA$2="","",IFERROR(IF(FIND(EA$2,$C156)&gt;=1,INDIRECT($B156&amp;"!"&amp;"AG"&amp;$A156),0),""))</f>
        <v/>
      </c>
      <c r="EB156" s="253" t="str" cm="1">
        <f t="array" aca="1" ref="EB156" ca="1">IF(EB$2="","",IFERROR(IF(FIND(EB$2,$C156)&gt;=1,INDIRECT($B156&amp;"!"&amp;"AG"&amp;$A156),0),""))</f>
        <v/>
      </c>
      <c r="EC156" s="253" t="str" cm="1">
        <f t="array" aca="1" ref="EC156" ca="1">IF(EC$2="","",IFERROR(IF(FIND(EC$2,$C156)&gt;=1,INDIRECT($B156&amp;"!"&amp;"AG"&amp;$A156),0),""))</f>
        <v/>
      </c>
      <c r="ED156" s="253" t="str" cm="1">
        <f t="array" aca="1" ref="ED156" ca="1">IF(ED$2="","",IFERROR(IF(FIND(ED$2,$C156)&gt;=1,INDIRECT($B156&amp;"!"&amp;"AG"&amp;$A156),0),""))</f>
        <v/>
      </c>
      <c r="EE156" s="253" t="str" cm="1">
        <f t="array" aca="1" ref="EE156" ca="1">IF(EE$2="","",IFERROR(IF(FIND(EE$2,$C156)&gt;=1,INDIRECT($B156&amp;"!"&amp;"AG"&amp;$A156),0),""))</f>
        <v/>
      </c>
      <c r="EF156" s="253" t="str" cm="1">
        <f t="array" aca="1" ref="EF156" ca="1">IF(EF$2="","",IFERROR(IF(FIND(EF$2,$C156)&gt;=1,INDIRECT($B156&amp;"!"&amp;"AG"&amp;$A156),0),""))</f>
        <v/>
      </c>
      <c r="EG156" s="253" t="str" cm="1">
        <f t="array" aca="1" ref="EG156" ca="1">IF(EG$2="","",IFERROR(IF(FIND(EG$2,$C156)&gt;=1,INDIRECT($B156&amp;"!"&amp;"AG"&amp;$A156),0),""))</f>
        <v/>
      </c>
      <c r="EH156" s="253" t="str" cm="1">
        <f t="array" aca="1" ref="EH156" ca="1">IF(EH$2="","",IFERROR(IF(FIND(EH$2,$C156)&gt;=1,INDIRECT($B156&amp;"!"&amp;"AG"&amp;$A156),0),""))</f>
        <v/>
      </c>
      <c r="EI156" s="253" t="str" cm="1">
        <f t="array" aca="1" ref="EI156" ca="1">IF(EI$2="","",IFERROR(IF(FIND(EI$2,$C156)&gt;=1,INDIRECT($B156&amp;"!"&amp;"AG"&amp;$A156),0),""))</f>
        <v/>
      </c>
      <c r="EJ156" s="253" t="str" cm="1">
        <f t="array" aca="1" ref="EJ156" ca="1">IF(EJ$2="","",IFERROR(IF(FIND(EJ$2,$C156)&gt;=1,INDIRECT($B156&amp;"!"&amp;"AG"&amp;$A156),0),""))</f>
        <v/>
      </c>
      <c r="EK156" s="253" t="str" cm="1">
        <f t="array" aca="1" ref="EK156" ca="1">IF(EK$2="","",IFERROR(IF(FIND(EK$2,$C156)&gt;=1,INDIRECT($B156&amp;"!"&amp;"AG"&amp;$A156),0),""))</f>
        <v/>
      </c>
      <c r="EL156" s="253" t="str" cm="1">
        <f t="array" aca="1" ref="EL156" ca="1">IF(EL$2="","",IFERROR(IF(FIND(EL$2,$C156)&gt;=1,INDIRECT($B156&amp;"!"&amp;"AG"&amp;$A156),0),""))</f>
        <v/>
      </c>
      <c r="EM156" s="253" t="str" cm="1">
        <f t="array" aca="1" ref="EM156" ca="1">IF(EM$2="","",IFERROR(IF(FIND(EM$2,$C156)&gt;=1,INDIRECT($B156&amp;"!"&amp;"AG"&amp;$A156),0),""))</f>
        <v/>
      </c>
      <c r="EN156" s="253" t="str" cm="1">
        <f t="array" aca="1" ref="EN156" ca="1">IF(EN$2="","",IFERROR(IF(FIND(EN$2,$C156)&gt;=1,INDIRECT($B156&amp;"!"&amp;"AG"&amp;$A156),0),""))</f>
        <v/>
      </c>
      <c r="EO156" s="253" t="str" cm="1">
        <f t="array" aca="1" ref="EO156" ca="1">IF(EO$2="","",IFERROR(IF(FIND(EO$2,$C156)&gt;=1,INDIRECT($B156&amp;"!"&amp;"AG"&amp;$A156),0),""))</f>
        <v/>
      </c>
      <c r="EP156" s="253" t="str" cm="1">
        <f t="array" aca="1" ref="EP156" ca="1">IF(EP$2="","",IFERROR(IF(FIND(EP$2,$C156)&gt;=1,INDIRECT($B156&amp;"!"&amp;"AG"&amp;$A156),0),""))</f>
        <v/>
      </c>
      <c r="EQ156" s="253" t="str" cm="1">
        <f t="array" aca="1" ref="EQ156" ca="1">IF(EQ$2="","",IFERROR(IF(FIND(EQ$2,$C156)&gt;=1,INDIRECT($B156&amp;"!"&amp;"AG"&amp;$A156),0),""))</f>
        <v/>
      </c>
      <c r="ER156" s="253" t="str" cm="1">
        <f t="array" aca="1" ref="ER156" ca="1">IF(ER$2="","",IFERROR(IF(FIND(ER$2,$C156)&gt;=1,INDIRECT($B156&amp;"!"&amp;"AG"&amp;$A156),0),""))</f>
        <v/>
      </c>
      <c r="ES156" s="253" t="str" cm="1">
        <f t="array" aca="1" ref="ES156" ca="1">IF(ES$2="","",IFERROR(IF(FIND(ES$2,$C156)&gt;=1,INDIRECT($B156&amp;"!"&amp;"AG"&amp;$A156),0),""))</f>
        <v/>
      </c>
      <c r="ET156" s="253" t="str" cm="1">
        <f t="array" aca="1" ref="ET156" ca="1">IF(ET$2="","",IFERROR(IF(FIND(ET$2,$C156)&gt;=1,INDIRECT($B156&amp;"!"&amp;"AG"&amp;$A156),0),""))</f>
        <v/>
      </c>
      <c r="EU156" s="253" t="str" cm="1">
        <f t="array" aca="1" ref="EU156" ca="1">IF(EU$2="","",IFERROR(IF(FIND(EU$2,$C156)&gt;=1,INDIRECT($B156&amp;"!"&amp;"AG"&amp;$A156),0),""))</f>
        <v/>
      </c>
      <c r="EV156" s="253" t="str" cm="1">
        <f t="array" aca="1" ref="EV156" ca="1">IF(EV$2="","",IFERROR(IF(FIND(EV$2,$C156)&gt;=1,INDIRECT($B156&amp;"!"&amp;"AG"&amp;$A156),0),""))</f>
        <v/>
      </c>
    </row>
    <row r="157" spans="1:152" x14ac:dyDescent="0.3">
      <c r="A157" s="252">
        <f t="shared" ca="1" si="119"/>
        <v>50</v>
      </c>
      <c r="B157" s="252" t="str">
        <f t="shared" si="120"/>
        <v>Mar_2024</v>
      </c>
      <c r="C157" s="252" t="str">
        <f t="shared" ca="1" si="118"/>
        <v/>
      </c>
      <c r="D157" s="253" t="str">
        <f t="array" aca="1" ref="D157" ca="1">IF(D$2="","",IFERROR(IF(FIND(D$2,$C157)&gt;=1,INDIRECT($B157&amp;"!"&amp;"AG"&amp;$A157),0),""))</f>
        <v/>
      </c>
      <c r="E157" s="253" t="str">
        <f t="array" aca="1" ref="E157" ca="1">IF(E$2="","",IFERROR(IF(FIND(E$2,$C157)&gt;=1,INDIRECT($B157&amp;"!"&amp;"AG"&amp;$A157),0),""))</f>
        <v/>
      </c>
      <c r="F157" s="253" t="str">
        <f t="array" aca="1" ref="F157" ca="1">IF(F$2="","",IFERROR(IF(FIND(F$2,$C157)&gt;=1,INDIRECT($B157&amp;"!"&amp;"AG"&amp;$A157),0),""))</f>
        <v/>
      </c>
      <c r="G157" s="253" t="str">
        <f t="array" aca="1" ref="G157" ca="1">IF(G$2="","",IFERROR(IF(FIND(G$2,$C157)&gt;=1,INDIRECT($B157&amp;"!"&amp;"AG"&amp;$A157),0),""))</f>
        <v/>
      </c>
      <c r="H157" s="253" t="str">
        <f t="array" aca="1" ref="H157" ca="1">IF(H$2="","",IFERROR(IF(FIND(H$2,$C157)&gt;=1,INDIRECT($B157&amp;"!"&amp;"AG"&amp;$A157),0),""))</f>
        <v/>
      </c>
      <c r="I157" s="253" t="str">
        <f t="array" aca="1" ref="I157" ca="1">IF(I$2="","",IFERROR(IF(FIND(I$2,$C157)&gt;=1,INDIRECT($B157&amp;"!"&amp;"AG"&amp;$A157),0),""))</f>
        <v/>
      </c>
      <c r="J157" s="253" t="str">
        <f t="array" aca="1" ref="J157" ca="1">IF(J$2="","",IFERROR(IF(FIND(J$2,$C157)&gt;=1,INDIRECT($B157&amp;"!"&amp;"AG"&amp;$A157),0),""))</f>
        <v/>
      </c>
      <c r="K157" s="253" t="str">
        <f t="array" aca="1" ref="K157" ca="1">IF(K$2="","",IFERROR(IF(FIND(K$2,$C157)&gt;=1,INDIRECT($B157&amp;"!"&amp;"AG"&amp;$A157),0),""))</f>
        <v/>
      </c>
      <c r="L157" s="253" t="str">
        <f t="array" aca="1" ref="L157" ca="1">IF(L$2="","",IFERROR(IF(FIND(L$2,$C157)&gt;=1,INDIRECT($B157&amp;"!"&amp;"AG"&amp;$A157),0),""))</f>
        <v/>
      </c>
      <c r="M157" s="253" t="str">
        <f t="array" aca="1" ref="M157" ca="1">IF(M$2="","",IFERROR(IF(FIND(M$2,$C157)&gt;=1,INDIRECT($B157&amp;"!"&amp;"AG"&amp;$A157),0),""))</f>
        <v/>
      </c>
      <c r="N157" s="253" t="str">
        <f t="array" aca="1" ref="N157" ca="1">IF(N$2="","",IFERROR(IF(FIND(N$2,$C157)&gt;=1,INDIRECT($B157&amp;"!"&amp;"AG"&amp;$A157),0),""))</f>
        <v/>
      </c>
      <c r="O157" s="253" t="str">
        <f t="array" aca="1" ref="O157" ca="1">IF(O$2="","",IFERROR(IF(FIND(O$2,$C157)&gt;=1,INDIRECT($B157&amp;"!"&amp;"AG"&amp;$A157),0),""))</f>
        <v/>
      </c>
      <c r="P157" s="253" t="str">
        <f t="array" aca="1" ref="P157" ca="1">IF(P$2="","",IFERROR(IF(FIND(P$2,$C157)&gt;=1,INDIRECT($B157&amp;"!"&amp;"AG"&amp;$A157),0),""))</f>
        <v/>
      </c>
      <c r="Q157" s="253" t="str">
        <f t="array" aca="1" ref="Q157" ca="1">IF(Q$2="","",IFERROR(IF(FIND(Q$2,$C157)&gt;=1,INDIRECT($B157&amp;"!"&amp;"AG"&amp;$A157),0),""))</f>
        <v/>
      </c>
      <c r="R157" s="253" t="str">
        <f t="array" aca="1" ref="R157" ca="1">IF(R$2="","",IFERROR(IF(FIND(R$2,$C157)&gt;=1,INDIRECT($B157&amp;"!"&amp;"AG"&amp;$A157),0),""))</f>
        <v/>
      </c>
      <c r="S157" s="253" t="str">
        <f t="array" aca="1" ref="S157" ca="1">IF(S$2="","",IFERROR(IF(FIND(S$2,$C157)&gt;=1,INDIRECT($B157&amp;"!"&amp;"AG"&amp;$A157),0),""))</f>
        <v/>
      </c>
      <c r="T157" s="253" t="str">
        <f t="array" aca="1" ref="T157" ca="1">IF(T$2="","",IFERROR(IF(FIND(T$2,$C157)&gt;=1,INDIRECT($B157&amp;"!"&amp;"AG"&amp;$A157),0),""))</f>
        <v/>
      </c>
      <c r="U157" s="253" t="str">
        <f t="array" aca="1" ref="U157" ca="1">IF(U$2="","",IFERROR(IF(FIND(U$2,$C157)&gt;=1,INDIRECT($B157&amp;"!"&amp;"AG"&amp;$A157),0),""))</f>
        <v/>
      </c>
      <c r="V157" s="253" t="str">
        <f t="array" aca="1" ref="V157" ca="1">IF(V$2="","",IFERROR(IF(FIND(V$2,$C157)&gt;=1,INDIRECT($B157&amp;"!"&amp;"AG"&amp;$A157),0),""))</f>
        <v/>
      </c>
      <c r="W157" s="253" t="str">
        <f t="array" aca="1" ref="W157" ca="1">IF(W$2="","",IFERROR(IF(FIND(W$2,$C157)&gt;=1,INDIRECT($B157&amp;"!"&amp;"AG"&amp;$A157),0),""))</f>
        <v/>
      </c>
      <c r="X157" s="253" t="str">
        <f t="array" aca="1" ref="X157" ca="1">IF(X$2="","",IFERROR(IF(FIND(X$2,$C157)&gt;=1,INDIRECT($B157&amp;"!"&amp;"AG"&amp;$A157),0),""))</f>
        <v/>
      </c>
      <c r="Y157" s="253" t="str">
        <f t="array" aca="1" ref="Y157" ca="1">IF(Y$2="","",IFERROR(IF(FIND(Y$2,$C157)&gt;=1,INDIRECT($B157&amp;"!"&amp;"AG"&amp;$A157),0),""))</f>
        <v/>
      </c>
      <c r="Z157" s="253" t="str">
        <f t="array" aca="1" ref="Z157" ca="1">IF(Z$2="","",IFERROR(IF(FIND(Z$2,$C157)&gt;=1,INDIRECT($B157&amp;"!"&amp;"AG"&amp;$A157),0),""))</f>
        <v/>
      </c>
      <c r="AA157" s="253" t="str">
        <f t="array" aca="1" ref="AA157" ca="1">IF(AA$2="","",IFERROR(IF(FIND(AA$2,$C157)&gt;=1,INDIRECT($B157&amp;"!"&amp;"AG"&amp;$A157),0),""))</f>
        <v/>
      </c>
      <c r="AB157" s="253" t="str">
        <f t="array" aca="1" ref="AB157" ca="1">IF(AB$2="","",IFERROR(IF(FIND(AB$2,$C157)&gt;=1,INDIRECT($B157&amp;"!"&amp;"AG"&amp;$A157),0),""))</f>
        <v/>
      </c>
      <c r="AC157" s="253" t="str">
        <f t="array" aca="1" ref="AC157" ca="1">IF(AC$2="","",IFERROR(IF(FIND(AC$2,$C157)&gt;=1,INDIRECT($B157&amp;"!"&amp;"AG"&amp;$A157),0),""))</f>
        <v/>
      </c>
      <c r="AD157" s="253" t="str">
        <f t="array" aca="1" ref="AD157" ca="1">IF(AD$2="","",IFERROR(IF(FIND(AD$2,$C157)&gt;=1,INDIRECT($B157&amp;"!"&amp;"AG"&amp;$A157),0),""))</f>
        <v/>
      </c>
      <c r="AE157" s="253" t="str">
        <f t="array" aca="1" ref="AE157" ca="1">IF(AE$2="","",IFERROR(IF(FIND(AE$2,$C157)&gt;=1,INDIRECT($B157&amp;"!"&amp;"AG"&amp;$A157),0),""))</f>
        <v/>
      </c>
      <c r="AF157" s="253" t="str">
        <f t="array" aca="1" ref="AF157" ca="1">IF(AF$2="","",IFERROR(IF(FIND(AF$2,$C157)&gt;=1,INDIRECT($B157&amp;"!"&amp;"AG"&amp;$A157),0),""))</f>
        <v/>
      </c>
      <c r="AG157" s="253" t="str">
        <f t="array" aca="1" ref="AG157" ca="1">IF(AG$2="","",IFERROR(IF(FIND(AG$2,$C157)&gt;=1,INDIRECT($B157&amp;"!"&amp;"AG"&amp;$A157),0),""))</f>
        <v/>
      </c>
      <c r="AH157" s="253" t="str">
        <f t="array" aca="1" ref="AH157" ca="1">IF(AH$2="","",IFERROR(IF(FIND(AH$2,$C157)&gt;=1,INDIRECT($B157&amp;"!"&amp;"AG"&amp;$A157),0),""))</f>
        <v/>
      </c>
      <c r="AI157" s="253" t="str">
        <f t="array" aca="1" ref="AI157" ca="1">IF(AI$2="","",IFERROR(IF(FIND(AI$2,$C157)&gt;=1,INDIRECT($B157&amp;"!"&amp;"AG"&amp;$A157),0),""))</f>
        <v/>
      </c>
      <c r="AJ157" s="253" t="str">
        <f t="array" aca="1" ref="AJ157" ca="1">IF(AJ$2="","",IFERROR(IF(FIND(AJ$2,$C157)&gt;=1,INDIRECT($B157&amp;"!"&amp;"AG"&amp;$A157),0),""))</f>
        <v/>
      </c>
      <c r="AK157" s="253" t="str">
        <f t="array" aca="1" ref="AK157" ca="1">IF(AK$2="","",IFERROR(IF(FIND(AK$2,$C157)&gt;=1,INDIRECT($B157&amp;"!"&amp;"AG"&amp;$A157),0),""))</f>
        <v/>
      </c>
      <c r="AL157" s="253" t="str">
        <f t="array" aca="1" ref="AL157" ca="1">IF(AL$2="","",IFERROR(IF(FIND(AL$2,$C157)&gt;=1,INDIRECT($B157&amp;"!"&amp;"AG"&amp;$A157),0),""))</f>
        <v/>
      </c>
      <c r="AM157" s="253" t="str">
        <f t="array" aca="1" ref="AM157" ca="1">IF(AM$2="","",IFERROR(IF(FIND(AM$2,$C157)&gt;=1,INDIRECT($B157&amp;"!"&amp;"AG"&amp;$A157),0),""))</f>
        <v/>
      </c>
      <c r="AN157" s="253" t="str">
        <f t="array" aca="1" ref="AN157" ca="1">IF(AN$2="","",IFERROR(IF(FIND(AN$2,$C157)&gt;=1,INDIRECT($B157&amp;"!"&amp;"AG"&amp;$A157),0),""))</f>
        <v/>
      </c>
      <c r="AO157" s="253" t="str">
        <f t="array" aca="1" ref="AO157" ca="1">IF(AO$2="","",IFERROR(IF(FIND(AO$2,$C157)&gt;=1,INDIRECT($B157&amp;"!"&amp;"AG"&amp;$A157),0),""))</f>
        <v/>
      </c>
      <c r="AP157" s="253" t="str">
        <f t="array" aca="1" ref="AP157" ca="1">IF(AP$2="","",IFERROR(IF(FIND(AP$2,$C157)&gt;=1,INDIRECT($B157&amp;"!"&amp;"AG"&amp;$A157),0),""))</f>
        <v/>
      </c>
      <c r="AQ157" s="253" t="str">
        <f t="array" aca="1" ref="AQ157" ca="1">IF(AQ$2="","",IFERROR(IF(FIND(AQ$2,$C157)&gt;=1,INDIRECT($B157&amp;"!"&amp;"AG"&amp;$A157),0),""))</f>
        <v/>
      </c>
      <c r="AR157" s="253" t="str">
        <f t="array" aca="1" ref="AR157" ca="1">IF(AR$2="","",IFERROR(IF(FIND(AR$2,$C157)&gt;=1,INDIRECT($B157&amp;"!"&amp;"AG"&amp;$A157),0),""))</f>
        <v/>
      </c>
      <c r="AS157" s="253" t="str">
        <f t="array" aca="1" ref="AS157" ca="1">IF(AS$2="","",IFERROR(IF(FIND(AS$2,$C157)&gt;=1,INDIRECT($B157&amp;"!"&amp;"AG"&amp;$A157),0),""))</f>
        <v/>
      </c>
      <c r="AU157" s="254" t="str">
        <f t="array" aca="1" ref="AU157" ca="1">IFERROR(INDIRECT(B157&amp;"!"&amp;"A"&amp;A157),"")</f>
        <v/>
      </c>
      <c r="AV157" s="2" t="str">
        <f t="shared" ca="1" si="115"/>
        <v/>
      </c>
      <c r="AW157" s="253" t="str">
        <f t="array" aca="1" ref="AW157" ca="1">IF(AW$2="","",IFERROR(IF(FIND(AW$2,$C157)&gt;=1,IF(INDIRECT($B157&amp;"!"&amp;"AH"&amp;$A157)="","",INDIRECT($B157&amp;"!"&amp;"AH"&amp;$A157)),0),""))</f>
        <v/>
      </c>
      <c r="AX157" s="253" t="str">
        <f t="array" aca="1" ref="AX157" ca="1">IF(AX$2="","",IFERROR(IF(FIND(AX$2,$C157)&gt;=1,IF(INDIRECT($B157&amp;"!"&amp;"AH"&amp;$A157)="","",INDIRECT($B157&amp;"!"&amp;"AH"&amp;$A157)),0),""))</f>
        <v/>
      </c>
      <c r="AY157" s="253" t="str">
        <f t="array" aca="1" ref="AY157" ca="1">IF(AY$2="","",IFERROR(IF(FIND(AY$2,$C157)&gt;=1,IF(INDIRECT($B157&amp;"!"&amp;"AH"&amp;$A157)="","",INDIRECT($B157&amp;"!"&amp;"AH"&amp;$A157)),0),""))</f>
        <v/>
      </c>
      <c r="AZ157" s="253" t="str">
        <f t="array" aca="1" ref="AZ157" ca="1">IF(AZ$2="","",IFERROR(IF(FIND(AZ$2,$C157)&gt;=1,IF(INDIRECT($B157&amp;"!"&amp;"AH"&amp;$A157)="","",INDIRECT($B157&amp;"!"&amp;"AH"&amp;$A157)),0),""))</f>
        <v/>
      </c>
      <c r="BA157" s="253" t="str">
        <f t="array" aca="1" ref="BA157" ca="1">IF(BA$2="","",IFERROR(IF(FIND(BA$2,$C157)&gt;=1,IF(INDIRECT($B157&amp;"!"&amp;"AH"&amp;$A157)="","",INDIRECT($B157&amp;"!"&amp;"AH"&amp;$A157)),0),""))</f>
        <v/>
      </c>
      <c r="BB157" s="253" t="str">
        <f t="array" aca="1" ref="BB157" ca="1">IF(BB$2="","",IFERROR(IF(FIND(BB$2,$C157)&gt;=1,IF(INDIRECT($B157&amp;"!"&amp;"AH"&amp;$A157)="","",INDIRECT($B157&amp;"!"&amp;"AH"&amp;$A157)),0),""))</f>
        <v/>
      </c>
      <c r="BC157" s="253" t="str">
        <f t="array" aca="1" ref="BC157" ca="1">IF(BC$2="","",IFERROR(IF(FIND(BC$2,$C157)&gt;=1,IF(INDIRECT($B157&amp;"!"&amp;"AH"&amp;$A157)="","",INDIRECT($B157&amp;"!"&amp;"AH"&amp;$A157)),0),""))</f>
        <v/>
      </c>
      <c r="BD157" s="253" t="str">
        <f t="array" aca="1" ref="BD157" ca="1">IF(BD$2="","",IFERROR(IF(FIND(BD$2,$C157)&gt;=1,IF(INDIRECT($B157&amp;"!"&amp;"AH"&amp;$A157)="","",INDIRECT($B157&amp;"!"&amp;"AH"&amp;$A157)),0),""))</f>
        <v/>
      </c>
      <c r="BE157" s="253" t="str">
        <f t="array" aca="1" ref="BE157" ca="1">IF(BE$2="","",IFERROR(IF(FIND(BE$2,$C157)&gt;=1,IF(INDIRECT($B157&amp;"!"&amp;"AH"&amp;$A157)="","",INDIRECT($B157&amp;"!"&amp;"AH"&amp;$A157)),0),""))</f>
        <v/>
      </c>
      <c r="BF157" s="253" t="str">
        <f t="array" aca="1" ref="BF157" ca="1">IF(BF$2="","",IFERROR(IF(FIND(BF$2,$C157)&gt;=1,IF(INDIRECT($B157&amp;"!"&amp;"AH"&amp;$A157)="","",INDIRECT($B157&amp;"!"&amp;"AH"&amp;$A157)),0),""))</f>
        <v/>
      </c>
      <c r="BG157" s="253" t="str">
        <f t="array" aca="1" ref="BG157" ca="1">IF(BG$2="","",IFERROR(IF(FIND(BG$2,$C157)&gt;=1,IF(INDIRECT($B157&amp;"!"&amp;"AH"&amp;$A157)="","",INDIRECT($B157&amp;"!"&amp;"AH"&amp;$A157)),0),""))</f>
        <v/>
      </c>
      <c r="BH157" s="253" t="str">
        <f t="array" aca="1" ref="BH157" ca="1">IF(BH$2="","",IFERROR(IF(FIND(BH$2,$C157)&gt;=1,IF(INDIRECT($B157&amp;"!"&amp;"AH"&amp;$A157)="","",INDIRECT($B157&amp;"!"&amp;"AH"&amp;$A157)),0),""))</f>
        <v/>
      </c>
      <c r="BI157" s="253" t="str">
        <f t="array" aca="1" ref="BI157" ca="1">IF(BI$2="","",IFERROR(IF(FIND(BI$2,$C157)&gt;=1,IF(INDIRECT($B157&amp;"!"&amp;"AH"&amp;$A157)="","",INDIRECT($B157&amp;"!"&amp;"AH"&amp;$A157)),0),""))</f>
        <v/>
      </c>
      <c r="BJ157" s="253" t="str">
        <f t="array" aca="1" ref="BJ157" ca="1">IF(BJ$2="","",IFERROR(IF(FIND(BJ$2,$C157)&gt;=1,IF(INDIRECT($B157&amp;"!"&amp;"AH"&amp;$A157)="","",INDIRECT($B157&amp;"!"&amp;"AH"&amp;$A157)),0),""))</f>
        <v/>
      </c>
      <c r="BK157" s="253" t="str">
        <f t="array" aca="1" ref="BK157" ca="1">IF(BK$2="","",IFERROR(IF(FIND(BK$2,$C157)&gt;=1,IF(INDIRECT($B157&amp;"!"&amp;"AH"&amp;$A157)="","",INDIRECT($B157&amp;"!"&amp;"AH"&amp;$A157)),0),""))</f>
        <v/>
      </c>
      <c r="BL157" s="253" t="str">
        <f t="array" aca="1" ref="BL157" ca="1">IF(BL$2="","",IFERROR(IF(FIND(BL$2,$C157)&gt;=1,IF(INDIRECT($B157&amp;"!"&amp;"AH"&amp;$A157)="","",INDIRECT($B157&amp;"!"&amp;"AH"&amp;$A157)),0),""))</f>
        <v/>
      </c>
      <c r="BM157" s="253" t="str">
        <f t="array" aca="1" ref="BM157" ca="1">IF(BM$2="","",IFERROR(IF(FIND(BM$2,$C157)&gt;=1,IF(INDIRECT($B157&amp;"!"&amp;"AH"&amp;$A157)="","",INDIRECT($B157&amp;"!"&amp;"AH"&amp;$A157)),0),""))</f>
        <v/>
      </c>
      <c r="BN157" s="253" t="str">
        <f t="array" aca="1" ref="BN157" ca="1">IF(BN$2="","",IFERROR(IF(FIND(BN$2,$C157)&gt;=1,IF(INDIRECT($B157&amp;"!"&amp;"AH"&amp;$A157)="","",INDIRECT($B157&amp;"!"&amp;"AH"&amp;$A157)),0),""))</f>
        <v/>
      </c>
      <c r="BO157" s="253" t="str">
        <f t="array" aca="1" ref="BO157" ca="1">IF(BO$2="","",IFERROR(IF(FIND(BO$2,$C157)&gt;=1,IF(INDIRECT($B157&amp;"!"&amp;"AH"&amp;$A157)="","",INDIRECT($B157&amp;"!"&amp;"AH"&amp;$A157)),0),""))</f>
        <v/>
      </c>
      <c r="BP157" s="253" t="str">
        <f t="array" aca="1" ref="BP157" ca="1">IF(BP$2="","",IFERROR(IF(FIND(BP$2,$C157)&gt;=1,IF(INDIRECT($B157&amp;"!"&amp;"AH"&amp;$A157)="","",INDIRECT($B157&amp;"!"&amp;"AH"&amp;$A157)),0),""))</f>
        <v/>
      </c>
      <c r="BQ157" s="253" t="str">
        <f t="array" aca="1" ref="BQ157" ca="1">IF(BQ$2="","",IFERROR(IF(FIND(BQ$2,$C157)&gt;=1,IF(INDIRECT($B157&amp;"!"&amp;"AH"&amp;$A157)="","",INDIRECT($B157&amp;"!"&amp;"AH"&amp;$A157)),0),""))</f>
        <v/>
      </c>
      <c r="BR157" s="253" t="str">
        <f t="array" aca="1" ref="BR157" ca="1">IF(BR$2="","",IFERROR(IF(FIND(BR$2,$C157)&gt;=1,IF(INDIRECT($B157&amp;"!"&amp;"AH"&amp;$A157)="","",INDIRECT($B157&amp;"!"&amp;"AH"&amp;$A157)),0),""))</f>
        <v/>
      </c>
      <c r="BS157" s="253" t="str">
        <f t="array" aca="1" ref="BS157" ca="1">IF(BS$2="","",IFERROR(IF(FIND(BS$2,$C157)&gt;=1,IF(INDIRECT($B157&amp;"!"&amp;"AH"&amp;$A157)="","",INDIRECT($B157&amp;"!"&amp;"AH"&amp;$A157)),0),""))</f>
        <v/>
      </c>
      <c r="BT157" s="253" t="str">
        <f t="array" aca="1" ref="BT157" ca="1">IF(BT$2="","",IFERROR(IF(FIND(BT$2,$C157)&gt;=1,IF(INDIRECT($B157&amp;"!"&amp;"AH"&amp;$A157)="","",INDIRECT($B157&amp;"!"&amp;"AH"&amp;$A157)),0),""))</f>
        <v/>
      </c>
      <c r="BU157" s="253" t="str">
        <f t="array" aca="1" ref="BU157" ca="1">IF(BU$2="","",IFERROR(IF(FIND(BU$2,$C157)&gt;=1,IF(INDIRECT($B157&amp;"!"&amp;"AH"&amp;$A157)="","",INDIRECT($B157&amp;"!"&amp;"AH"&amp;$A157)),0),""))</f>
        <v/>
      </c>
      <c r="BV157" s="253" t="str">
        <f t="array" aca="1" ref="BV157" ca="1">IF(BV$2="","",IFERROR(IF(FIND(BV$2,$C157)&gt;=1,IF(INDIRECT($B157&amp;"!"&amp;"AH"&amp;$A157)="","",INDIRECT($B157&amp;"!"&amp;"AH"&amp;$A157)),0),""))</f>
        <v/>
      </c>
      <c r="BW157" s="253" t="str">
        <f t="array" aca="1" ref="BW157" ca="1">IF(BW$2="","",IFERROR(IF(FIND(BW$2,$C157)&gt;=1,IF(INDIRECT($B157&amp;"!"&amp;"AH"&amp;$A157)="","",INDIRECT($B157&amp;"!"&amp;"AH"&amp;$A157)),0),""))</f>
        <v/>
      </c>
      <c r="BX157" s="253" t="str">
        <f t="array" aca="1" ref="BX157" ca="1">IF(BX$2="","",IFERROR(IF(FIND(BX$2,$C157)&gt;=1,IF(INDIRECT($B157&amp;"!"&amp;"AH"&amp;$A157)="","",INDIRECT($B157&amp;"!"&amp;"AH"&amp;$A157)),0),""))</f>
        <v/>
      </c>
      <c r="BY157" s="253" t="str">
        <f t="array" aca="1" ref="BY157" ca="1">IF(BY$2="","",IFERROR(IF(FIND(BY$2,$C157)&gt;=1,IF(INDIRECT($B157&amp;"!"&amp;"AH"&amp;$A157)="","",INDIRECT($B157&amp;"!"&amp;"AH"&amp;$A157)),0),""))</f>
        <v/>
      </c>
      <c r="BZ157" s="253" t="str">
        <f t="array" aca="1" ref="BZ157" ca="1">IF(BZ$2="","",IFERROR(IF(FIND(BZ$2,$C157)&gt;=1,IF(INDIRECT($B157&amp;"!"&amp;"AH"&amp;$A157)="","",INDIRECT($B157&amp;"!"&amp;"AH"&amp;$A157)),0),""))</f>
        <v/>
      </c>
      <c r="CA157" s="253" t="str">
        <f t="array" aca="1" ref="CA157" ca="1">IF(CA$2="","",IFERROR(IF(FIND(CA$2,$C157)&gt;=1,IF(INDIRECT($B157&amp;"!"&amp;"AH"&amp;$A157)="","",INDIRECT($B157&amp;"!"&amp;"AH"&amp;$A157)),0),""))</f>
        <v/>
      </c>
      <c r="CB157" s="253" t="str">
        <f t="array" aca="1" ref="CB157" ca="1">IF(CB$2="","",IFERROR(IF(FIND(CB$2,$C157)&gt;=1,IF(INDIRECT($B157&amp;"!"&amp;"AH"&amp;$A157)="","",INDIRECT($B157&amp;"!"&amp;"AH"&amp;$A157)),0),""))</f>
        <v/>
      </c>
      <c r="CC157" s="253" t="str">
        <f t="array" aca="1" ref="CC157" ca="1">IF(CC$2="","",IFERROR(IF(FIND(CC$2,$C157)&gt;=1,IF(INDIRECT($B157&amp;"!"&amp;"AH"&amp;$A157)="","",INDIRECT($B157&amp;"!"&amp;"AH"&amp;$A157)),0),""))</f>
        <v/>
      </c>
      <c r="CD157" s="253" t="str">
        <f t="array" aca="1" ref="CD157" ca="1">IF(CD$2="","",IFERROR(IF(FIND(CD$2,$C157)&gt;=1,IF(INDIRECT($B157&amp;"!"&amp;"AH"&amp;$A157)="","",INDIRECT($B157&amp;"!"&amp;"AH"&amp;$A157)),0),""))</f>
        <v/>
      </c>
      <c r="CE157" s="253" t="str">
        <f t="array" aca="1" ref="CE157" ca="1">IF(CE$2="","",IFERROR(IF(FIND(CE$2,$C157)&gt;=1,IF(INDIRECT($B157&amp;"!"&amp;"AH"&amp;$A157)="","",INDIRECT($B157&amp;"!"&amp;"AH"&amp;$A157)),0),""))</f>
        <v/>
      </c>
      <c r="CF157" s="253" t="str">
        <f t="array" aca="1" ref="CF157" ca="1">IF(CF$2="","",IFERROR(IF(FIND(CF$2,$C157)&gt;=1,IF(INDIRECT($B157&amp;"!"&amp;"AH"&amp;$A157)="","",INDIRECT($B157&amp;"!"&amp;"AH"&amp;$A157)),0),""))</f>
        <v/>
      </c>
      <c r="CG157" s="253" t="str">
        <f t="array" aca="1" ref="CG157" ca="1">IF(CG$2="","",IFERROR(IF(FIND(CG$2,$C157)&gt;=1,IF(INDIRECT($B157&amp;"!"&amp;"AH"&amp;$A157)="","",INDIRECT($B157&amp;"!"&amp;"AH"&amp;$A157)),0),""))</f>
        <v/>
      </c>
      <c r="CH157" s="253" t="str">
        <f t="array" aca="1" ref="CH157" ca="1">IF(CH$2="","",IFERROR(IF(FIND(CH$2,$C157)&gt;=1,IF(INDIRECT($B157&amp;"!"&amp;"AH"&amp;$A157)="","",INDIRECT($B157&amp;"!"&amp;"AH"&amp;$A157)),0),""))</f>
        <v/>
      </c>
      <c r="CI157" s="253" t="str">
        <f t="array" aca="1" ref="CI157" ca="1">IF(CI$2="","",IFERROR(IF(FIND(CI$2,$C157)&gt;=1,IF(INDIRECT($B157&amp;"!"&amp;"AH"&amp;$A157)="","",INDIRECT($B157&amp;"!"&amp;"AH"&amp;$A157)),0),""))</f>
        <v/>
      </c>
      <c r="CJ157" s="253" t="str">
        <f t="array" aca="1" ref="CJ157" ca="1">IF(CJ$2="","",IFERROR(IF(FIND(CJ$2,$C157)&gt;=1,IF(INDIRECT($B157&amp;"!"&amp;"AH"&amp;$A157)="","",INDIRECT($B157&amp;"!"&amp;"AH"&amp;$A157)),0),""))</f>
        <v/>
      </c>
      <c r="CK157" s="253" t="str">
        <f t="array" aca="1" ref="CK157" ca="1">IF(CK$2="","",IFERROR(IF(FIND(CK$2,$C157)&gt;=1,IF(INDIRECT($B157&amp;"!"&amp;"AH"&amp;$A157)="","",INDIRECT($B157&amp;"!"&amp;"AH"&amp;$A157)),0),""))</f>
        <v/>
      </c>
      <c r="CL157" s="253" t="str">
        <f t="array" aca="1" ref="CL157" ca="1">IF(CL$2="","",IFERROR(IF(FIND(CL$2,$C157)&gt;=1,IF(INDIRECT($B157&amp;"!"&amp;"AH"&amp;$A157)="","",INDIRECT($B157&amp;"!"&amp;"AH"&amp;$A157)),0),""))</f>
        <v/>
      </c>
      <c r="CO157" s="2" t="str">
        <f t="shared" ca="1" si="116"/>
        <v/>
      </c>
      <c r="CP157" s="253" t="str">
        <f t="array" aca="1" ref="CP157" ca="1">IF(CP$2="","",IFERROR(IF(FIND(CP$2,$C157)&gt;=1,INDIRECT($B157&amp;"!"&amp;"AG"&amp;$A157),0),""))</f>
        <v/>
      </c>
      <c r="CQ157" s="253" t="str">
        <f t="array" aca="1" ref="CQ157" ca="1">IF(CQ$2="","",IFERROR(IF(FIND(CQ$2,$C157)&gt;=1,INDIRECT($B157&amp;"!"&amp;"AG"&amp;$A157),0),""))</f>
        <v/>
      </c>
      <c r="CR157" s="253" t="str">
        <f t="array" aca="1" ref="CR157" ca="1">IF(CR$2="","",IFERROR(IF(FIND(CR$2,$C157)&gt;=1,INDIRECT($B157&amp;"!"&amp;"AG"&amp;$A157),0),""))</f>
        <v/>
      </c>
      <c r="CS157" s="253" t="str">
        <f t="array" aca="1" ref="CS157" ca="1">IF(CS$2="","",IFERROR(IF(FIND(CS$2,$C157)&gt;=1,INDIRECT($B157&amp;"!"&amp;"AG"&amp;$A157),0),""))</f>
        <v/>
      </c>
      <c r="CV157" s="2" t="str">
        <f t="shared" ca="1" si="117"/>
        <v/>
      </c>
      <c r="CW157" s="253" t="str">
        <f t="array" aca="1" ref="CW157" ca="1">IF(CW$2="","",IFERROR(IF(FIND(CW$2,$C157)&gt;=1,IF(INDIRECT($B157&amp;"!"&amp;"AH"&amp;$A157)="","",INDIRECT($B157&amp;"!"&amp;"AH"&amp;$A157)&amp;" "),0),""))</f>
        <v/>
      </c>
      <c r="CX157" s="253" t="str">
        <f t="array" aca="1" ref="CX157" ca="1">IF(CX$2="","",IFERROR(IF(FIND(CX$2,$C157)&gt;=1,IF(INDIRECT($B157&amp;"!"&amp;"AH"&amp;$A157)="","",INDIRECT($B157&amp;"!"&amp;"AH"&amp;$A157)&amp;" "),0),""))</f>
        <v/>
      </c>
      <c r="CY157" s="253" t="str">
        <f t="array" aca="1" ref="CY157" ca="1">IF(CY$2="","",IFERROR(IF(FIND(CY$2,$C157)&gt;=1,IF(INDIRECT($B157&amp;"!"&amp;"AH"&amp;$A157)="","",INDIRECT($B157&amp;"!"&amp;"AH"&amp;$A157)&amp;" "),0),""))</f>
        <v/>
      </c>
      <c r="CZ157" s="253" t="str">
        <f t="array" aca="1" ref="CZ157" ca="1">IF(CZ$2="","",IFERROR(IF(FIND(CZ$2,$C157)&gt;=1,IF(INDIRECT($B157&amp;"!"&amp;"AH"&amp;$A157)="","",INDIRECT($B157&amp;"!"&amp;"AH"&amp;$A157)&amp;" "),0),""))</f>
        <v/>
      </c>
      <c r="DC157" s="2" t="str">
        <f t="shared" ca="1" si="77"/>
        <v/>
      </c>
      <c r="DD157" s="253" t="str" cm="1">
        <f t="array" aca="1" ref="DD157" ca="1">IF(DD$2="","",IFERROR(IF(FIND(DD$2,$C157)&gt;=1,INDIRECT($B157&amp;"!"&amp;"AG"&amp;$A157),0),""))</f>
        <v/>
      </c>
      <c r="DE157" s="253" t="str" cm="1">
        <f t="array" aca="1" ref="DE157" ca="1">IF(DE$2="","",IFERROR(IF(FIND(DE$2,$C157)&gt;=1,INDIRECT($B157&amp;"!"&amp;"AG"&amp;$A157),0),""))</f>
        <v/>
      </c>
      <c r="DF157" s="253" t="str" cm="1">
        <f t="array" aca="1" ref="DF157" ca="1">IF(DF$2="","",IFERROR(IF(FIND(DF$2,$C157)&gt;=1,INDIRECT($B157&amp;"!"&amp;"AG"&amp;$A157),0),""))</f>
        <v/>
      </c>
      <c r="DG157" s="253" t="str" cm="1">
        <f t="array" aca="1" ref="DG157" ca="1">IF(DG$2="","",IFERROR(IF(FIND(DG$2,$C157)&gt;=1,INDIRECT($B157&amp;"!"&amp;"AG"&amp;$A157),0),""))</f>
        <v/>
      </c>
      <c r="DH157" s="253" t="str" cm="1">
        <f t="array" aca="1" ref="DH157" ca="1">IF(DH$2="","",IFERROR(IF(FIND(DH$2,$C157)&gt;=1,INDIRECT($B157&amp;"!"&amp;"AG"&amp;$A157),0),""))</f>
        <v/>
      </c>
      <c r="DI157" s="253" t="str" cm="1">
        <f t="array" aca="1" ref="DI157" ca="1">IF(DI$2="","",IFERROR(IF(FIND(DI$2,$C157)&gt;=1,INDIRECT($B157&amp;"!"&amp;"AG"&amp;$A157),0),""))</f>
        <v/>
      </c>
      <c r="DJ157" s="253" t="str" cm="1">
        <f t="array" aca="1" ref="DJ157" ca="1">IF(DJ$2="","",IFERROR(IF(FIND(DJ$2,$C157)&gt;=1,INDIRECT($B157&amp;"!"&amp;"AG"&amp;$A157),0),""))</f>
        <v/>
      </c>
      <c r="DK157" s="253" t="str" cm="1">
        <f t="array" aca="1" ref="DK157" ca="1">IF(DK$2="","",IFERROR(IF(FIND(DK$2,$C157)&gt;=1,INDIRECT($B157&amp;"!"&amp;"AG"&amp;$A157),0),""))</f>
        <v/>
      </c>
      <c r="DL157" s="253" t="str" cm="1">
        <f t="array" aca="1" ref="DL157" ca="1">IF(DL$2="","",IFERROR(IF(FIND(DL$2,$C157)&gt;=1,INDIRECT($B157&amp;"!"&amp;"AG"&amp;$A157),0),""))</f>
        <v/>
      </c>
      <c r="DM157" s="253" t="str" cm="1">
        <f t="array" aca="1" ref="DM157" ca="1">IF(DM$2="","",IFERROR(IF(FIND(DM$2,$C157)&gt;=1,INDIRECT($B157&amp;"!"&amp;"AG"&amp;$A157),0),""))</f>
        <v/>
      </c>
      <c r="DN157" s="253" t="str" cm="1">
        <f t="array" aca="1" ref="DN157" ca="1">IF(DN$2="","",IFERROR(IF(FIND(DN$2,$C157)&gt;=1,INDIRECT($B157&amp;"!"&amp;"AG"&amp;$A157),0),""))</f>
        <v/>
      </c>
      <c r="DO157" s="253" t="str" cm="1">
        <f t="array" aca="1" ref="DO157" ca="1">IF(DO$2="","",IFERROR(IF(FIND(DO$2,$C157)&gt;=1,INDIRECT($B157&amp;"!"&amp;"AG"&amp;$A157),0),""))</f>
        <v/>
      </c>
      <c r="DP157" s="253" t="str" cm="1">
        <f t="array" aca="1" ref="DP157" ca="1">IF(DP$2="","",IFERROR(IF(FIND(DP$2,$C157)&gt;=1,INDIRECT($B157&amp;"!"&amp;"AG"&amp;$A157),0),""))</f>
        <v/>
      </c>
      <c r="DQ157" s="253" t="str" cm="1">
        <f t="array" aca="1" ref="DQ157" ca="1">IF(DQ$2="","",IFERROR(IF(FIND(DQ$2,$C157)&gt;=1,INDIRECT($B157&amp;"!"&amp;"AG"&amp;$A157),0),""))</f>
        <v/>
      </c>
      <c r="DR157" s="253" t="str" cm="1">
        <f t="array" aca="1" ref="DR157" ca="1">IF(DR$2="","",IFERROR(IF(FIND(DR$2,$C157)&gt;=1,INDIRECT($B157&amp;"!"&amp;"AG"&amp;$A157),0),""))</f>
        <v/>
      </c>
      <c r="DS157" s="253" t="str" cm="1">
        <f t="array" aca="1" ref="DS157" ca="1">IF(DS$2="","",IFERROR(IF(FIND(DS$2,$C157)&gt;=1,INDIRECT($B157&amp;"!"&amp;"AG"&amp;$A157),0),""))</f>
        <v/>
      </c>
      <c r="DT157" s="253" t="str" cm="1">
        <f t="array" aca="1" ref="DT157" ca="1">IF(DT$2="","",IFERROR(IF(FIND(DT$2,$C157)&gt;=1,INDIRECT($B157&amp;"!"&amp;"AG"&amp;$A157),0),""))</f>
        <v/>
      </c>
      <c r="DU157" s="253" t="str" cm="1">
        <f t="array" aca="1" ref="DU157" ca="1">IF(DU$2="","",IFERROR(IF(FIND(DU$2,$C157)&gt;=1,INDIRECT($B157&amp;"!"&amp;"AG"&amp;$A157),0),""))</f>
        <v/>
      </c>
      <c r="DV157" s="253" t="str" cm="1">
        <f t="array" aca="1" ref="DV157" ca="1">IF(DV$2="","",IFERROR(IF(FIND(DV$2,$C157)&gt;=1,INDIRECT($B157&amp;"!"&amp;"AG"&amp;$A157),0),""))</f>
        <v/>
      </c>
      <c r="DW157" s="253" t="str" cm="1">
        <f t="array" aca="1" ref="DW157" ca="1">IF(DW$2="","",IFERROR(IF(FIND(DW$2,$C157)&gt;=1,INDIRECT($B157&amp;"!"&amp;"AG"&amp;$A157),0),""))</f>
        <v/>
      </c>
      <c r="DX157" s="253" t="str" cm="1">
        <f t="array" aca="1" ref="DX157" ca="1">IF(DX$2="","",IFERROR(IF(FIND(DX$2,$C157)&gt;=1,INDIRECT($B157&amp;"!"&amp;"AG"&amp;$A157),0),""))</f>
        <v/>
      </c>
      <c r="DY157" s="253" t="str" cm="1">
        <f t="array" aca="1" ref="DY157" ca="1">IF(DY$2="","",IFERROR(IF(FIND(DY$2,$C157)&gt;=1,INDIRECT($B157&amp;"!"&amp;"AG"&amp;$A157),0),""))</f>
        <v/>
      </c>
      <c r="DZ157" s="253" t="str" cm="1">
        <f t="array" aca="1" ref="DZ157" ca="1">IF(DZ$2="","",IFERROR(IF(FIND(DZ$2,$C157)&gt;=1,INDIRECT($B157&amp;"!"&amp;"AG"&amp;$A157),0),""))</f>
        <v/>
      </c>
      <c r="EA157" s="253" t="str" cm="1">
        <f t="array" aca="1" ref="EA157" ca="1">IF(EA$2="","",IFERROR(IF(FIND(EA$2,$C157)&gt;=1,INDIRECT($B157&amp;"!"&amp;"AG"&amp;$A157),0),""))</f>
        <v/>
      </c>
      <c r="EB157" s="253" t="str" cm="1">
        <f t="array" aca="1" ref="EB157" ca="1">IF(EB$2="","",IFERROR(IF(FIND(EB$2,$C157)&gt;=1,INDIRECT($B157&amp;"!"&amp;"AG"&amp;$A157),0),""))</f>
        <v/>
      </c>
      <c r="EC157" s="253" t="str" cm="1">
        <f t="array" aca="1" ref="EC157" ca="1">IF(EC$2="","",IFERROR(IF(FIND(EC$2,$C157)&gt;=1,INDIRECT($B157&amp;"!"&amp;"AG"&amp;$A157),0),""))</f>
        <v/>
      </c>
      <c r="ED157" s="253" t="str" cm="1">
        <f t="array" aca="1" ref="ED157" ca="1">IF(ED$2="","",IFERROR(IF(FIND(ED$2,$C157)&gt;=1,INDIRECT($B157&amp;"!"&amp;"AG"&amp;$A157),0),""))</f>
        <v/>
      </c>
      <c r="EE157" s="253" t="str" cm="1">
        <f t="array" aca="1" ref="EE157" ca="1">IF(EE$2="","",IFERROR(IF(FIND(EE$2,$C157)&gt;=1,INDIRECT($B157&amp;"!"&amp;"AG"&amp;$A157),0),""))</f>
        <v/>
      </c>
      <c r="EF157" s="253" t="str" cm="1">
        <f t="array" aca="1" ref="EF157" ca="1">IF(EF$2="","",IFERROR(IF(FIND(EF$2,$C157)&gt;=1,INDIRECT($B157&amp;"!"&amp;"AG"&amp;$A157),0),""))</f>
        <v/>
      </c>
      <c r="EG157" s="253" t="str" cm="1">
        <f t="array" aca="1" ref="EG157" ca="1">IF(EG$2="","",IFERROR(IF(FIND(EG$2,$C157)&gt;=1,INDIRECT($B157&amp;"!"&amp;"AG"&amp;$A157),0),""))</f>
        <v/>
      </c>
      <c r="EH157" s="253" t="str" cm="1">
        <f t="array" aca="1" ref="EH157" ca="1">IF(EH$2="","",IFERROR(IF(FIND(EH$2,$C157)&gt;=1,INDIRECT($B157&amp;"!"&amp;"AG"&amp;$A157),0),""))</f>
        <v/>
      </c>
      <c r="EI157" s="253" t="str" cm="1">
        <f t="array" aca="1" ref="EI157" ca="1">IF(EI$2="","",IFERROR(IF(FIND(EI$2,$C157)&gt;=1,INDIRECT($B157&amp;"!"&amp;"AG"&amp;$A157),0),""))</f>
        <v/>
      </c>
      <c r="EJ157" s="253" t="str" cm="1">
        <f t="array" aca="1" ref="EJ157" ca="1">IF(EJ$2="","",IFERROR(IF(FIND(EJ$2,$C157)&gt;=1,INDIRECT($B157&amp;"!"&amp;"AG"&amp;$A157),0),""))</f>
        <v/>
      </c>
      <c r="EK157" s="253" t="str" cm="1">
        <f t="array" aca="1" ref="EK157" ca="1">IF(EK$2="","",IFERROR(IF(FIND(EK$2,$C157)&gt;=1,INDIRECT($B157&amp;"!"&amp;"AG"&amp;$A157),0),""))</f>
        <v/>
      </c>
      <c r="EL157" s="253" t="str" cm="1">
        <f t="array" aca="1" ref="EL157" ca="1">IF(EL$2="","",IFERROR(IF(FIND(EL$2,$C157)&gt;=1,INDIRECT($B157&amp;"!"&amp;"AG"&amp;$A157),0),""))</f>
        <v/>
      </c>
      <c r="EM157" s="253" t="str" cm="1">
        <f t="array" aca="1" ref="EM157" ca="1">IF(EM$2="","",IFERROR(IF(FIND(EM$2,$C157)&gt;=1,INDIRECT($B157&amp;"!"&amp;"AG"&amp;$A157),0),""))</f>
        <v/>
      </c>
      <c r="EN157" s="253" t="str" cm="1">
        <f t="array" aca="1" ref="EN157" ca="1">IF(EN$2="","",IFERROR(IF(FIND(EN$2,$C157)&gt;=1,INDIRECT($B157&amp;"!"&amp;"AG"&amp;$A157),0),""))</f>
        <v/>
      </c>
      <c r="EO157" s="253" t="str" cm="1">
        <f t="array" aca="1" ref="EO157" ca="1">IF(EO$2="","",IFERROR(IF(FIND(EO$2,$C157)&gt;=1,INDIRECT($B157&amp;"!"&amp;"AG"&amp;$A157),0),""))</f>
        <v/>
      </c>
      <c r="EP157" s="253" t="str" cm="1">
        <f t="array" aca="1" ref="EP157" ca="1">IF(EP$2="","",IFERROR(IF(FIND(EP$2,$C157)&gt;=1,INDIRECT($B157&amp;"!"&amp;"AG"&amp;$A157),0),""))</f>
        <v/>
      </c>
      <c r="EQ157" s="253" t="str" cm="1">
        <f t="array" aca="1" ref="EQ157" ca="1">IF(EQ$2="","",IFERROR(IF(FIND(EQ$2,$C157)&gt;=1,INDIRECT($B157&amp;"!"&amp;"AG"&amp;$A157),0),""))</f>
        <v/>
      </c>
      <c r="ER157" s="253" t="str" cm="1">
        <f t="array" aca="1" ref="ER157" ca="1">IF(ER$2="","",IFERROR(IF(FIND(ER$2,$C157)&gt;=1,INDIRECT($B157&amp;"!"&amp;"AG"&amp;$A157),0),""))</f>
        <v/>
      </c>
      <c r="ES157" s="253" t="str" cm="1">
        <f t="array" aca="1" ref="ES157" ca="1">IF(ES$2="","",IFERROR(IF(FIND(ES$2,$C157)&gt;=1,INDIRECT($B157&amp;"!"&amp;"AG"&amp;$A157),0),""))</f>
        <v/>
      </c>
      <c r="ET157" s="253" t="str" cm="1">
        <f t="array" aca="1" ref="ET157" ca="1">IF(ET$2="","",IFERROR(IF(FIND(ET$2,$C157)&gt;=1,INDIRECT($B157&amp;"!"&amp;"AG"&amp;$A157),0),""))</f>
        <v/>
      </c>
      <c r="EU157" s="253" t="str" cm="1">
        <f t="array" aca="1" ref="EU157" ca="1">IF(EU$2="","",IFERROR(IF(FIND(EU$2,$C157)&gt;=1,INDIRECT($B157&amp;"!"&amp;"AG"&amp;$A157),0),""))</f>
        <v/>
      </c>
      <c r="EV157" s="253" t="str" cm="1">
        <f t="array" aca="1" ref="EV157" ca="1">IF(EV$2="","",IFERROR(IF(FIND(EV$2,$C157)&gt;=1,INDIRECT($B157&amp;"!"&amp;"AG"&amp;$A157),0),""))</f>
        <v/>
      </c>
    </row>
    <row r="158" spans="1:152" x14ac:dyDescent="0.3">
      <c r="A158" s="252">
        <f t="shared" ca="1" si="119"/>
        <v>51</v>
      </c>
      <c r="B158" s="252" t="str">
        <f t="shared" si="120"/>
        <v>Mar_2024</v>
      </c>
      <c r="C158" s="252" t="str">
        <f t="shared" ca="1" si="118"/>
        <v/>
      </c>
      <c r="D158" s="253" t="str">
        <f t="array" aca="1" ref="D158" ca="1">IF(D$2="","",IFERROR(IF(FIND(D$2,$C158)&gt;=1,INDIRECT($B158&amp;"!"&amp;"AG"&amp;$A158),0),""))</f>
        <v/>
      </c>
      <c r="E158" s="253" t="str">
        <f t="array" aca="1" ref="E158" ca="1">IF(E$2="","",IFERROR(IF(FIND(E$2,$C158)&gt;=1,INDIRECT($B158&amp;"!"&amp;"AG"&amp;$A158),0),""))</f>
        <v/>
      </c>
      <c r="F158" s="253" t="str">
        <f t="array" aca="1" ref="F158" ca="1">IF(F$2="","",IFERROR(IF(FIND(F$2,$C158)&gt;=1,INDIRECT($B158&amp;"!"&amp;"AG"&amp;$A158),0),""))</f>
        <v/>
      </c>
      <c r="G158" s="253" t="str">
        <f t="array" aca="1" ref="G158" ca="1">IF(G$2="","",IFERROR(IF(FIND(G$2,$C158)&gt;=1,INDIRECT($B158&amp;"!"&amp;"AG"&amp;$A158),0),""))</f>
        <v/>
      </c>
      <c r="H158" s="253" t="str">
        <f t="array" aca="1" ref="H158" ca="1">IF(H$2="","",IFERROR(IF(FIND(H$2,$C158)&gt;=1,INDIRECT($B158&amp;"!"&amp;"AG"&amp;$A158),0),""))</f>
        <v/>
      </c>
      <c r="I158" s="253" t="str">
        <f t="array" aca="1" ref="I158" ca="1">IF(I$2="","",IFERROR(IF(FIND(I$2,$C158)&gt;=1,INDIRECT($B158&amp;"!"&amp;"AG"&amp;$A158),0),""))</f>
        <v/>
      </c>
      <c r="J158" s="253" t="str">
        <f t="array" aca="1" ref="J158" ca="1">IF(J$2="","",IFERROR(IF(FIND(J$2,$C158)&gt;=1,INDIRECT($B158&amp;"!"&amp;"AG"&amp;$A158),0),""))</f>
        <v/>
      </c>
      <c r="K158" s="253" t="str">
        <f t="array" aca="1" ref="K158" ca="1">IF(K$2="","",IFERROR(IF(FIND(K$2,$C158)&gt;=1,INDIRECT($B158&amp;"!"&amp;"AG"&amp;$A158),0),""))</f>
        <v/>
      </c>
      <c r="L158" s="253" t="str">
        <f t="array" aca="1" ref="L158" ca="1">IF(L$2="","",IFERROR(IF(FIND(L$2,$C158)&gt;=1,INDIRECT($B158&amp;"!"&amp;"AG"&amp;$A158),0),""))</f>
        <v/>
      </c>
      <c r="M158" s="253" t="str">
        <f t="array" aca="1" ref="M158" ca="1">IF(M$2="","",IFERROR(IF(FIND(M$2,$C158)&gt;=1,INDIRECT($B158&amp;"!"&amp;"AG"&amp;$A158),0),""))</f>
        <v/>
      </c>
      <c r="N158" s="253" t="str">
        <f t="array" aca="1" ref="N158" ca="1">IF(N$2="","",IFERROR(IF(FIND(N$2,$C158)&gt;=1,INDIRECT($B158&amp;"!"&amp;"AG"&amp;$A158),0),""))</f>
        <v/>
      </c>
      <c r="O158" s="253" t="str">
        <f t="array" aca="1" ref="O158" ca="1">IF(O$2="","",IFERROR(IF(FIND(O$2,$C158)&gt;=1,INDIRECT($B158&amp;"!"&amp;"AG"&amp;$A158),0),""))</f>
        <v/>
      </c>
      <c r="P158" s="253" t="str">
        <f t="array" aca="1" ref="P158" ca="1">IF(P$2="","",IFERROR(IF(FIND(P$2,$C158)&gt;=1,INDIRECT($B158&amp;"!"&amp;"AG"&amp;$A158),0),""))</f>
        <v/>
      </c>
      <c r="Q158" s="253" t="str">
        <f t="array" aca="1" ref="Q158" ca="1">IF(Q$2="","",IFERROR(IF(FIND(Q$2,$C158)&gt;=1,INDIRECT($B158&amp;"!"&amp;"AG"&amp;$A158),0),""))</f>
        <v/>
      </c>
      <c r="R158" s="253" t="str">
        <f t="array" aca="1" ref="R158" ca="1">IF(R$2="","",IFERROR(IF(FIND(R$2,$C158)&gt;=1,INDIRECT($B158&amp;"!"&amp;"AG"&amp;$A158),0),""))</f>
        <v/>
      </c>
      <c r="S158" s="253" t="str">
        <f t="array" aca="1" ref="S158" ca="1">IF(S$2="","",IFERROR(IF(FIND(S$2,$C158)&gt;=1,INDIRECT($B158&amp;"!"&amp;"AG"&amp;$A158),0),""))</f>
        <v/>
      </c>
      <c r="T158" s="253" t="str">
        <f t="array" aca="1" ref="T158" ca="1">IF(T$2="","",IFERROR(IF(FIND(T$2,$C158)&gt;=1,INDIRECT($B158&amp;"!"&amp;"AG"&amp;$A158),0),""))</f>
        <v/>
      </c>
      <c r="U158" s="253" t="str">
        <f t="array" aca="1" ref="U158" ca="1">IF(U$2="","",IFERROR(IF(FIND(U$2,$C158)&gt;=1,INDIRECT($B158&amp;"!"&amp;"AG"&amp;$A158),0),""))</f>
        <v/>
      </c>
      <c r="V158" s="253" t="str">
        <f t="array" aca="1" ref="V158" ca="1">IF(V$2="","",IFERROR(IF(FIND(V$2,$C158)&gt;=1,INDIRECT($B158&amp;"!"&amp;"AG"&amp;$A158),0),""))</f>
        <v/>
      </c>
      <c r="W158" s="253" t="str">
        <f t="array" aca="1" ref="W158" ca="1">IF(W$2="","",IFERROR(IF(FIND(W$2,$C158)&gt;=1,INDIRECT($B158&amp;"!"&amp;"AG"&amp;$A158),0),""))</f>
        <v/>
      </c>
      <c r="X158" s="253" t="str">
        <f t="array" aca="1" ref="X158" ca="1">IF(X$2="","",IFERROR(IF(FIND(X$2,$C158)&gt;=1,INDIRECT($B158&amp;"!"&amp;"AG"&amp;$A158),0),""))</f>
        <v/>
      </c>
      <c r="Y158" s="253" t="str">
        <f t="array" aca="1" ref="Y158" ca="1">IF(Y$2="","",IFERROR(IF(FIND(Y$2,$C158)&gt;=1,INDIRECT($B158&amp;"!"&amp;"AG"&amp;$A158),0),""))</f>
        <v/>
      </c>
      <c r="Z158" s="253" t="str">
        <f t="array" aca="1" ref="Z158" ca="1">IF(Z$2="","",IFERROR(IF(FIND(Z$2,$C158)&gt;=1,INDIRECT($B158&amp;"!"&amp;"AG"&amp;$A158),0),""))</f>
        <v/>
      </c>
      <c r="AA158" s="253" t="str">
        <f t="array" aca="1" ref="AA158" ca="1">IF(AA$2="","",IFERROR(IF(FIND(AA$2,$C158)&gt;=1,INDIRECT($B158&amp;"!"&amp;"AG"&amp;$A158),0),""))</f>
        <v/>
      </c>
      <c r="AB158" s="253" t="str">
        <f t="array" aca="1" ref="AB158" ca="1">IF(AB$2="","",IFERROR(IF(FIND(AB$2,$C158)&gt;=1,INDIRECT($B158&amp;"!"&amp;"AG"&amp;$A158),0),""))</f>
        <v/>
      </c>
      <c r="AC158" s="253" t="str">
        <f t="array" aca="1" ref="AC158" ca="1">IF(AC$2="","",IFERROR(IF(FIND(AC$2,$C158)&gt;=1,INDIRECT($B158&amp;"!"&amp;"AG"&amp;$A158),0),""))</f>
        <v/>
      </c>
      <c r="AD158" s="253" t="str">
        <f t="array" aca="1" ref="AD158" ca="1">IF(AD$2="","",IFERROR(IF(FIND(AD$2,$C158)&gt;=1,INDIRECT($B158&amp;"!"&amp;"AG"&amp;$A158),0),""))</f>
        <v/>
      </c>
      <c r="AE158" s="253" t="str">
        <f t="array" aca="1" ref="AE158" ca="1">IF(AE$2="","",IFERROR(IF(FIND(AE$2,$C158)&gt;=1,INDIRECT($B158&amp;"!"&amp;"AG"&amp;$A158),0),""))</f>
        <v/>
      </c>
      <c r="AF158" s="253" t="str">
        <f t="array" aca="1" ref="AF158" ca="1">IF(AF$2="","",IFERROR(IF(FIND(AF$2,$C158)&gt;=1,INDIRECT($B158&amp;"!"&amp;"AG"&amp;$A158),0),""))</f>
        <v/>
      </c>
      <c r="AG158" s="253" t="str">
        <f t="array" aca="1" ref="AG158" ca="1">IF(AG$2="","",IFERROR(IF(FIND(AG$2,$C158)&gt;=1,INDIRECT($B158&amp;"!"&amp;"AG"&amp;$A158),0),""))</f>
        <v/>
      </c>
      <c r="AH158" s="253" t="str">
        <f t="array" aca="1" ref="AH158" ca="1">IF(AH$2="","",IFERROR(IF(FIND(AH$2,$C158)&gt;=1,INDIRECT($B158&amp;"!"&amp;"AG"&amp;$A158),0),""))</f>
        <v/>
      </c>
      <c r="AI158" s="253" t="str">
        <f t="array" aca="1" ref="AI158" ca="1">IF(AI$2="","",IFERROR(IF(FIND(AI$2,$C158)&gt;=1,INDIRECT($B158&amp;"!"&amp;"AG"&amp;$A158),0),""))</f>
        <v/>
      </c>
      <c r="AJ158" s="253" t="str">
        <f t="array" aca="1" ref="AJ158" ca="1">IF(AJ$2="","",IFERROR(IF(FIND(AJ$2,$C158)&gt;=1,INDIRECT($B158&amp;"!"&amp;"AG"&amp;$A158),0),""))</f>
        <v/>
      </c>
      <c r="AK158" s="253" t="str">
        <f t="array" aca="1" ref="AK158" ca="1">IF(AK$2="","",IFERROR(IF(FIND(AK$2,$C158)&gt;=1,INDIRECT($B158&amp;"!"&amp;"AG"&amp;$A158),0),""))</f>
        <v/>
      </c>
      <c r="AL158" s="253" t="str">
        <f t="array" aca="1" ref="AL158" ca="1">IF(AL$2="","",IFERROR(IF(FIND(AL$2,$C158)&gt;=1,INDIRECT($B158&amp;"!"&amp;"AG"&amp;$A158),0),""))</f>
        <v/>
      </c>
      <c r="AM158" s="253" t="str">
        <f t="array" aca="1" ref="AM158" ca="1">IF(AM$2="","",IFERROR(IF(FIND(AM$2,$C158)&gt;=1,INDIRECT($B158&amp;"!"&amp;"AG"&amp;$A158),0),""))</f>
        <v/>
      </c>
      <c r="AN158" s="253" t="str">
        <f t="array" aca="1" ref="AN158" ca="1">IF(AN$2="","",IFERROR(IF(FIND(AN$2,$C158)&gt;=1,INDIRECT($B158&amp;"!"&amp;"AG"&amp;$A158),0),""))</f>
        <v/>
      </c>
      <c r="AO158" s="253" t="str">
        <f t="array" aca="1" ref="AO158" ca="1">IF(AO$2="","",IFERROR(IF(FIND(AO$2,$C158)&gt;=1,INDIRECT($B158&amp;"!"&amp;"AG"&amp;$A158),0),""))</f>
        <v/>
      </c>
      <c r="AP158" s="253" t="str">
        <f t="array" aca="1" ref="AP158" ca="1">IF(AP$2="","",IFERROR(IF(FIND(AP$2,$C158)&gt;=1,INDIRECT($B158&amp;"!"&amp;"AG"&amp;$A158),0),""))</f>
        <v/>
      </c>
      <c r="AQ158" s="253" t="str">
        <f t="array" aca="1" ref="AQ158" ca="1">IF(AQ$2="","",IFERROR(IF(FIND(AQ$2,$C158)&gt;=1,INDIRECT($B158&amp;"!"&amp;"AG"&amp;$A158),0),""))</f>
        <v/>
      </c>
      <c r="AR158" s="253" t="str">
        <f t="array" aca="1" ref="AR158" ca="1">IF(AR$2="","",IFERROR(IF(FIND(AR$2,$C158)&gt;=1,INDIRECT($B158&amp;"!"&amp;"AG"&amp;$A158),0),""))</f>
        <v/>
      </c>
      <c r="AS158" s="253" t="str">
        <f t="array" aca="1" ref="AS158" ca="1">IF(AS$2="","",IFERROR(IF(FIND(AS$2,$C158)&gt;=1,INDIRECT($B158&amp;"!"&amp;"AG"&amp;$A158),0),""))</f>
        <v/>
      </c>
      <c r="AU158" s="254" t="str">
        <f t="array" aca="1" ref="AU158" ca="1">IFERROR(INDIRECT(B158&amp;"!"&amp;"A"&amp;A158),"")</f>
        <v/>
      </c>
      <c r="AV158" s="2" t="str">
        <f t="shared" ca="1" si="115"/>
        <v/>
      </c>
      <c r="AW158" s="253" t="str">
        <f t="array" aca="1" ref="AW158" ca="1">IF(AW$2="","",IFERROR(IF(FIND(AW$2,$C158)&gt;=1,IF(INDIRECT($B158&amp;"!"&amp;"AH"&amp;$A158)="","",INDIRECT($B158&amp;"!"&amp;"AH"&amp;$A158)),0),""))</f>
        <v/>
      </c>
      <c r="AX158" s="253" t="str">
        <f t="array" aca="1" ref="AX158" ca="1">IF(AX$2="","",IFERROR(IF(FIND(AX$2,$C158)&gt;=1,IF(INDIRECT($B158&amp;"!"&amp;"AH"&amp;$A158)="","",INDIRECT($B158&amp;"!"&amp;"AH"&amp;$A158)),0),""))</f>
        <v/>
      </c>
      <c r="AY158" s="253" t="str">
        <f t="array" aca="1" ref="AY158" ca="1">IF(AY$2="","",IFERROR(IF(FIND(AY$2,$C158)&gt;=1,IF(INDIRECT($B158&amp;"!"&amp;"AH"&amp;$A158)="","",INDIRECT($B158&amp;"!"&amp;"AH"&amp;$A158)),0),""))</f>
        <v/>
      </c>
      <c r="AZ158" s="253" t="str">
        <f t="array" aca="1" ref="AZ158" ca="1">IF(AZ$2="","",IFERROR(IF(FIND(AZ$2,$C158)&gt;=1,IF(INDIRECT($B158&amp;"!"&amp;"AH"&amp;$A158)="","",INDIRECT($B158&amp;"!"&amp;"AH"&amp;$A158)),0),""))</f>
        <v/>
      </c>
      <c r="BA158" s="253" t="str">
        <f t="array" aca="1" ref="BA158" ca="1">IF(BA$2="","",IFERROR(IF(FIND(BA$2,$C158)&gt;=1,IF(INDIRECT($B158&amp;"!"&amp;"AH"&amp;$A158)="","",INDIRECT($B158&amp;"!"&amp;"AH"&amp;$A158)),0),""))</f>
        <v/>
      </c>
      <c r="BB158" s="253" t="str">
        <f t="array" aca="1" ref="BB158" ca="1">IF(BB$2="","",IFERROR(IF(FIND(BB$2,$C158)&gt;=1,IF(INDIRECT($B158&amp;"!"&amp;"AH"&amp;$A158)="","",INDIRECT($B158&amp;"!"&amp;"AH"&amp;$A158)),0),""))</f>
        <v/>
      </c>
      <c r="BC158" s="253" t="str">
        <f t="array" aca="1" ref="BC158" ca="1">IF(BC$2="","",IFERROR(IF(FIND(BC$2,$C158)&gt;=1,IF(INDIRECT($B158&amp;"!"&amp;"AH"&amp;$A158)="","",INDIRECT($B158&amp;"!"&amp;"AH"&amp;$A158)),0),""))</f>
        <v/>
      </c>
      <c r="BD158" s="253" t="str">
        <f t="array" aca="1" ref="BD158" ca="1">IF(BD$2="","",IFERROR(IF(FIND(BD$2,$C158)&gt;=1,IF(INDIRECT($B158&amp;"!"&amp;"AH"&amp;$A158)="","",INDIRECT($B158&amp;"!"&amp;"AH"&amp;$A158)),0),""))</f>
        <v/>
      </c>
      <c r="BE158" s="253" t="str">
        <f t="array" aca="1" ref="BE158" ca="1">IF(BE$2="","",IFERROR(IF(FIND(BE$2,$C158)&gt;=1,IF(INDIRECT($B158&amp;"!"&amp;"AH"&amp;$A158)="","",INDIRECT($B158&amp;"!"&amp;"AH"&amp;$A158)),0),""))</f>
        <v/>
      </c>
      <c r="BF158" s="253" t="str">
        <f t="array" aca="1" ref="BF158" ca="1">IF(BF$2="","",IFERROR(IF(FIND(BF$2,$C158)&gt;=1,IF(INDIRECT($B158&amp;"!"&amp;"AH"&amp;$A158)="","",INDIRECT($B158&amp;"!"&amp;"AH"&amp;$A158)),0),""))</f>
        <v/>
      </c>
      <c r="BG158" s="253" t="str">
        <f t="array" aca="1" ref="BG158" ca="1">IF(BG$2="","",IFERROR(IF(FIND(BG$2,$C158)&gt;=1,IF(INDIRECT($B158&amp;"!"&amp;"AH"&amp;$A158)="","",INDIRECT($B158&amp;"!"&amp;"AH"&amp;$A158)),0),""))</f>
        <v/>
      </c>
      <c r="BH158" s="253" t="str">
        <f t="array" aca="1" ref="BH158" ca="1">IF(BH$2="","",IFERROR(IF(FIND(BH$2,$C158)&gt;=1,IF(INDIRECT($B158&amp;"!"&amp;"AH"&amp;$A158)="","",INDIRECT($B158&amp;"!"&amp;"AH"&amp;$A158)),0),""))</f>
        <v/>
      </c>
      <c r="BI158" s="253" t="str">
        <f t="array" aca="1" ref="BI158" ca="1">IF(BI$2="","",IFERROR(IF(FIND(BI$2,$C158)&gt;=1,IF(INDIRECT($B158&amp;"!"&amp;"AH"&amp;$A158)="","",INDIRECT($B158&amp;"!"&amp;"AH"&amp;$A158)),0),""))</f>
        <v/>
      </c>
      <c r="BJ158" s="253" t="str">
        <f t="array" aca="1" ref="BJ158" ca="1">IF(BJ$2="","",IFERROR(IF(FIND(BJ$2,$C158)&gt;=1,IF(INDIRECT($B158&amp;"!"&amp;"AH"&amp;$A158)="","",INDIRECT($B158&amp;"!"&amp;"AH"&amp;$A158)),0),""))</f>
        <v/>
      </c>
      <c r="BK158" s="253" t="str">
        <f t="array" aca="1" ref="BK158" ca="1">IF(BK$2="","",IFERROR(IF(FIND(BK$2,$C158)&gt;=1,IF(INDIRECT($B158&amp;"!"&amp;"AH"&amp;$A158)="","",INDIRECT($B158&amp;"!"&amp;"AH"&amp;$A158)),0),""))</f>
        <v/>
      </c>
      <c r="BL158" s="253" t="str">
        <f t="array" aca="1" ref="BL158" ca="1">IF(BL$2="","",IFERROR(IF(FIND(BL$2,$C158)&gt;=1,IF(INDIRECT($B158&amp;"!"&amp;"AH"&amp;$A158)="","",INDIRECT($B158&amp;"!"&amp;"AH"&amp;$A158)),0),""))</f>
        <v/>
      </c>
      <c r="BM158" s="253" t="str">
        <f t="array" aca="1" ref="BM158" ca="1">IF(BM$2="","",IFERROR(IF(FIND(BM$2,$C158)&gt;=1,IF(INDIRECT($B158&amp;"!"&amp;"AH"&amp;$A158)="","",INDIRECT($B158&amp;"!"&amp;"AH"&amp;$A158)),0),""))</f>
        <v/>
      </c>
      <c r="BN158" s="253" t="str">
        <f t="array" aca="1" ref="BN158" ca="1">IF(BN$2="","",IFERROR(IF(FIND(BN$2,$C158)&gt;=1,IF(INDIRECT($B158&amp;"!"&amp;"AH"&amp;$A158)="","",INDIRECT($B158&amp;"!"&amp;"AH"&amp;$A158)),0),""))</f>
        <v/>
      </c>
      <c r="BO158" s="253" t="str">
        <f t="array" aca="1" ref="BO158" ca="1">IF(BO$2="","",IFERROR(IF(FIND(BO$2,$C158)&gt;=1,IF(INDIRECT($B158&amp;"!"&amp;"AH"&amp;$A158)="","",INDIRECT($B158&amp;"!"&amp;"AH"&amp;$A158)),0),""))</f>
        <v/>
      </c>
      <c r="BP158" s="253" t="str">
        <f t="array" aca="1" ref="BP158" ca="1">IF(BP$2="","",IFERROR(IF(FIND(BP$2,$C158)&gt;=1,IF(INDIRECT($B158&amp;"!"&amp;"AH"&amp;$A158)="","",INDIRECT($B158&amp;"!"&amp;"AH"&amp;$A158)),0),""))</f>
        <v/>
      </c>
      <c r="BQ158" s="253" t="str">
        <f t="array" aca="1" ref="BQ158" ca="1">IF(BQ$2="","",IFERROR(IF(FIND(BQ$2,$C158)&gt;=1,IF(INDIRECT($B158&amp;"!"&amp;"AH"&amp;$A158)="","",INDIRECT($B158&amp;"!"&amp;"AH"&amp;$A158)),0),""))</f>
        <v/>
      </c>
      <c r="BR158" s="253" t="str">
        <f t="array" aca="1" ref="BR158" ca="1">IF(BR$2="","",IFERROR(IF(FIND(BR$2,$C158)&gt;=1,IF(INDIRECT($B158&amp;"!"&amp;"AH"&amp;$A158)="","",INDIRECT($B158&amp;"!"&amp;"AH"&amp;$A158)),0),""))</f>
        <v/>
      </c>
      <c r="BS158" s="253" t="str">
        <f t="array" aca="1" ref="BS158" ca="1">IF(BS$2="","",IFERROR(IF(FIND(BS$2,$C158)&gt;=1,IF(INDIRECT($B158&amp;"!"&amp;"AH"&amp;$A158)="","",INDIRECT($B158&amp;"!"&amp;"AH"&amp;$A158)),0),""))</f>
        <v/>
      </c>
      <c r="BT158" s="253" t="str">
        <f t="array" aca="1" ref="BT158" ca="1">IF(BT$2="","",IFERROR(IF(FIND(BT$2,$C158)&gt;=1,IF(INDIRECT($B158&amp;"!"&amp;"AH"&amp;$A158)="","",INDIRECT($B158&amp;"!"&amp;"AH"&amp;$A158)),0),""))</f>
        <v/>
      </c>
      <c r="BU158" s="253" t="str">
        <f t="array" aca="1" ref="BU158" ca="1">IF(BU$2="","",IFERROR(IF(FIND(BU$2,$C158)&gt;=1,IF(INDIRECT($B158&amp;"!"&amp;"AH"&amp;$A158)="","",INDIRECT($B158&amp;"!"&amp;"AH"&amp;$A158)),0),""))</f>
        <v/>
      </c>
      <c r="BV158" s="253" t="str">
        <f t="array" aca="1" ref="BV158" ca="1">IF(BV$2="","",IFERROR(IF(FIND(BV$2,$C158)&gt;=1,IF(INDIRECT($B158&amp;"!"&amp;"AH"&amp;$A158)="","",INDIRECT($B158&amp;"!"&amp;"AH"&amp;$A158)),0),""))</f>
        <v/>
      </c>
      <c r="BW158" s="253" t="str">
        <f t="array" aca="1" ref="BW158" ca="1">IF(BW$2="","",IFERROR(IF(FIND(BW$2,$C158)&gt;=1,IF(INDIRECT($B158&amp;"!"&amp;"AH"&amp;$A158)="","",INDIRECT($B158&amp;"!"&amp;"AH"&amp;$A158)),0),""))</f>
        <v/>
      </c>
      <c r="BX158" s="253" t="str">
        <f t="array" aca="1" ref="BX158" ca="1">IF(BX$2="","",IFERROR(IF(FIND(BX$2,$C158)&gt;=1,IF(INDIRECT($B158&amp;"!"&amp;"AH"&amp;$A158)="","",INDIRECT($B158&amp;"!"&amp;"AH"&amp;$A158)),0),""))</f>
        <v/>
      </c>
      <c r="BY158" s="253" t="str">
        <f t="array" aca="1" ref="BY158" ca="1">IF(BY$2="","",IFERROR(IF(FIND(BY$2,$C158)&gt;=1,IF(INDIRECT($B158&amp;"!"&amp;"AH"&amp;$A158)="","",INDIRECT($B158&amp;"!"&amp;"AH"&amp;$A158)),0),""))</f>
        <v/>
      </c>
      <c r="BZ158" s="253" t="str">
        <f t="array" aca="1" ref="BZ158" ca="1">IF(BZ$2="","",IFERROR(IF(FIND(BZ$2,$C158)&gt;=1,IF(INDIRECT($B158&amp;"!"&amp;"AH"&amp;$A158)="","",INDIRECT($B158&amp;"!"&amp;"AH"&amp;$A158)),0),""))</f>
        <v/>
      </c>
      <c r="CA158" s="253" t="str">
        <f t="array" aca="1" ref="CA158" ca="1">IF(CA$2="","",IFERROR(IF(FIND(CA$2,$C158)&gt;=1,IF(INDIRECT($B158&amp;"!"&amp;"AH"&amp;$A158)="","",INDIRECT($B158&amp;"!"&amp;"AH"&amp;$A158)),0),""))</f>
        <v/>
      </c>
      <c r="CB158" s="253" t="str">
        <f t="array" aca="1" ref="CB158" ca="1">IF(CB$2="","",IFERROR(IF(FIND(CB$2,$C158)&gt;=1,IF(INDIRECT($B158&amp;"!"&amp;"AH"&amp;$A158)="","",INDIRECT($B158&amp;"!"&amp;"AH"&amp;$A158)),0),""))</f>
        <v/>
      </c>
      <c r="CC158" s="253" t="str">
        <f t="array" aca="1" ref="CC158" ca="1">IF(CC$2="","",IFERROR(IF(FIND(CC$2,$C158)&gt;=1,IF(INDIRECT($B158&amp;"!"&amp;"AH"&amp;$A158)="","",INDIRECT($B158&amp;"!"&amp;"AH"&amp;$A158)),0),""))</f>
        <v/>
      </c>
      <c r="CD158" s="253" t="str">
        <f t="array" aca="1" ref="CD158" ca="1">IF(CD$2="","",IFERROR(IF(FIND(CD$2,$C158)&gt;=1,IF(INDIRECT($B158&amp;"!"&amp;"AH"&amp;$A158)="","",INDIRECT($B158&amp;"!"&amp;"AH"&amp;$A158)),0),""))</f>
        <v/>
      </c>
      <c r="CE158" s="253" t="str">
        <f t="array" aca="1" ref="CE158" ca="1">IF(CE$2="","",IFERROR(IF(FIND(CE$2,$C158)&gt;=1,IF(INDIRECT($B158&amp;"!"&amp;"AH"&amp;$A158)="","",INDIRECT($B158&amp;"!"&amp;"AH"&amp;$A158)),0),""))</f>
        <v/>
      </c>
      <c r="CF158" s="253" t="str">
        <f t="array" aca="1" ref="CF158" ca="1">IF(CF$2="","",IFERROR(IF(FIND(CF$2,$C158)&gt;=1,IF(INDIRECT($B158&amp;"!"&amp;"AH"&amp;$A158)="","",INDIRECT($B158&amp;"!"&amp;"AH"&amp;$A158)),0),""))</f>
        <v/>
      </c>
      <c r="CG158" s="253" t="str">
        <f t="array" aca="1" ref="CG158" ca="1">IF(CG$2="","",IFERROR(IF(FIND(CG$2,$C158)&gt;=1,IF(INDIRECT($B158&amp;"!"&amp;"AH"&amp;$A158)="","",INDIRECT($B158&amp;"!"&amp;"AH"&amp;$A158)),0),""))</f>
        <v/>
      </c>
      <c r="CH158" s="253" t="str">
        <f t="array" aca="1" ref="CH158" ca="1">IF(CH$2="","",IFERROR(IF(FIND(CH$2,$C158)&gt;=1,IF(INDIRECT($B158&amp;"!"&amp;"AH"&amp;$A158)="","",INDIRECT($B158&amp;"!"&amp;"AH"&amp;$A158)),0),""))</f>
        <v/>
      </c>
      <c r="CI158" s="253" t="str">
        <f t="array" aca="1" ref="CI158" ca="1">IF(CI$2="","",IFERROR(IF(FIND(CI$2,$C158)&gt;=1,IF(INDIRECT($B158&amp;"!"&amp;"AH"&amp;$A158)="","",INDIRECT($B158&amp;"!"&amp;"AH"&amp;$A158)),0),""))</f>
        <v/>
      </c>
      <c r="CJ158" s="253" t="str">
        <f t="array" aca="1" ref="CJ158" ca="1">IF(CJ$2="","",IFERROR(IF(FIND(CJ$2,$C158)&gt;=1,IF(INDIRECT($B158&amp;"!"&amp;"AH"&amp;$A158)="","",INDIRECT($B158&amp;"!"&amp;"AH"&amp;$A158)),0),""))</f>
        <v/>
      </c>
      <c r="CK158" s="253" t="str">
        <f t="array" aca="1" ref="CK158" ca="1">IF(CK$2="","",IFERROR(IF(FIND(CK$2,$C158)&gt;=1,IF(INDIRECT($B158&amp;"!"&amp;"AH"&amp;$A158)="","",INDIRECT($B158&amp;"!"&amp;"AH"&amp;$A158)),0),""))</f>
        <v/>
      </c>
      <c r="CL158" s="253" t="str">
        <f t="array" aca="1" ref="CL158" ca="1">IF(CL$2="","",IFERROR(IF(FIND(CL$2,$C158)&gt;=1,IF(INDIRECT($B158&amp;"!"&amp;"AH"&amp;$A158)="","",INDIRECT($B158&amp;"!"&amp;"AH"&amp;$A158)),0),""))</f>
        <v/>
      </c>
      <c r="CO158" s="2" t="str">
        <f t="shared" ca="1" si="116"/>
        <v/>
      </c>
      <c r="CP158" s="253" t="str">
        <f t="array" aca="1" ref="CP158" ca="1">IF(CP$2="","",IFERROR(IF(FIND(CP$2,$C158)&gt;=1,INDIRECT($B158&amp;"!"&amp;"AG"&amp;$A158),0),""))</f>
        <v/>
      </c>
      <c r="CQ158" s="253" t="str">
        <f t="array" aca="1" ref="CQ158" ca="1">IF(CQ$2="","",IFERROR(IF(FIND(CQ$2,$C158)&gt;=1,INDIRECT($B158&amp;"!"&amp;"AG"&amp;$A158),0),""))</f>
        <v/>
      </c>
      <c r="CR158" s="253" t="str">
        <f t="array" aca="1" ref="CR158" ca="1">IF(CR$2="","",IFERROR(IF(FIND(CR$2,$C158)&gt;=1,INDIRECT($B158&amp;"!"&amp;"AG"&amp;$A158),0),""))</f>
        <v/>
      </c>
      <c r="CS158" s="253" t="str">
        <f t="array" aca="1" ref="CS158" ca="1">IF(CS$2="","",IFERROR(IF(FIND(CS$2,$C158)&gt;=1,INDIRECT($B158&amp;"!"&amp;"AG"&amp;$A158),0),""))</f>
        <v/>
      </c>
      <c r="CV158" s="2" t="str">
        <f t="shared" ca="1" si="117"/>
        <v/>
      </c>
      <c r="CW158" s="253" t="str">
        <f t="array" aca="1" ref="CW158" ca="1">IF(CW$2="","",IFERROR(IF(FIND(CW$2,$C158)&gt;=1,IF(INDIRECT($B158&amp;"!"&amp;"AH"&amp;$A158)="","",INDIRECT($B158&amp;"!"&amp;"AH"&amp;$A158)&amp;" "),0),""))</f>
        <v/>
      </c>
      <c r="CX158" s="253" t="str">
        <f t="array" aca="1" ref="CX158" ca="1">IF(CX$2="","",IFERROR(IF(FIND(CX$2,$C158)&gt;=1,IF(INDIRECT($B158&amp;"!"&amp;"AH"&amp;$A158)="","",INDIRECT($B158&amp;"!"&amp;"AH"&amp;$A158)&amp;" "),0),""))</f>
        <v/>
      </c>
      <c r="CY158" s="253" t="str">
        <f t="array" aca="1" ref="CY158" ca="1">IF(CY$2="","",IFERROR(IF(FIND(CY$2,$C158)&gt;=1,IF(INDIRECT($B158&amp;"!"&amp;"AH"&amp;$A158)="","",INDIRECT($B158&amp;"!"&amp;"AH"&amp;$A158)&amp;" "),0),""))</f>
        <v/>
      </c>
      <c r="CZ158" s="253" t="str">
        <f t="array" aca="1" ref="CZ158" ca="1">IF(CZ$2="","",IFERROR(IF(FIND(CZ$2,$C158)&gt;=1,IF(INDIRECT($B158&amp;"!"&amp;"AH"&amp;$A158)="","",INDIRECT($B158&amp;"!"&amp;"AH"&amp;$A158)&amp;" "),0),""))</f>
        <v/>
      </c>
      <c r="DC158" s="2" t="str">
        <f t="shared" ca="1" si="77"/>
        <v/>
      </c>
      <c r="DD158" s="253" t="str" cm="1">
        <f t="array" aca="1" ref="DD158" ca="1">IF(DD$2="","",IFERROR(IF(FIND(DD$2,$C158)&gt;=1,INDIRECT($B158&amp;"!"&amp;"AG"&amp;$A158),0),""))</f>
        <v/>
      </c>
      <c r="DE158" s="253" t="str" cm="1">
        <f t="array" aca="1" ref="DE158" ca="1">IF(DE$2="","",IFERROR(IF(FIND(DE$2,$C158)&gt;=1,INDIRECT($B158&amp;"!"&amp;"AG"&amp;$A158),0),""))</f>
        <v/>
      </c>
      <c r="DF158" s="253" t="str" cm="1">
        <f t="array" aca="1" ref="DF158" ca="1">IF(DF$2="","",IFERROR(IF(FIND(DF$2,$C158)&gt;=1,INDIRECT($B158&amp;"!"&amp;"AG"&amp;$A158),0),""))</f>
        <v/>
      </c>
      <c r="DG158" s="253" t="str" cm="1">
        <f t="array" aca="1" ref="DG158" ca="1">IF(DG$2="","",IFERROR(IF(FIND(DG$2,$C158)&gt;=1,INDIRECT($B158&amp;"!"&amp;"AG"&amp;$A158),0),""))</f>
        <v/>
      </c>
      <c r="DH158" s="253" t="str" cm="1">
        <f t="array" aca="1" ref="DH158" ca="1">IF(DH$2="","",IFERROR(IF(FIND(DH$2,$C158)&gt;=1,INDIRECT($B158&amp;"!"&amp;"AG"&amp;$A158),0),""))</f>
        <v/>
      </c>
      <c r="DI158" s="253" t="str" cm="1">
        <f t="array" aca="1" ref="DI158" ca="1">IF(DI$2="","",IFERROR(IF(FIND(DI$2,$C158)&gt;=1,INDIRECT($B158&amp;"!"&amp;"AG"&amp;$A158),0),""))</f>
        <v/>
      </c>
      <c r="DJ158" s="253" t="str" cm="1">
        <f t="array" aca="1" ref="DJ158" ca="1">IF(DJ$2="","",IFERROR(IF(FIND(DJ$2,$C158)&gt;=1,INDIRECT($B158&amp;"!"&amp;"AG"&amp;$A158),0),""))</f>
        <v/>
      </c>
      <c r="DK158" s="253" t="str" cm="1">
        <f t="array" aca="1" ref="DK158" ca="1">IF(DK$2="","",IFERROR(IF(FIND(DK$2,$C158)&gt;=1,INDIRECT($B158&amp;"!"&amp;"AG"&amp;$A158),0),""))</f>
        <v/>
      </c>
      <c r="DL158" s="253" t="str" cm="1">
        <f t="array" aca="1" ref="DL158" ca="1">IF(DL$2="","",IFERROR(IF(FIND(DL$2,$C158)&gt;=1,INDIRECT($B158&amp;"!"&amp;"AG"&amp;$A158),0),""))</f>
        <v/>
      </c>
      <c r="DM158" s="253" t="str" cm="1">
        <f t="array" aca="1" ref="DM158" ca="1">IF(DM$2="","",IFERROR(IF(FIND(DM$2,$C158)&gt;=1,INDIRECT($B158&amp;"!"&amp;"AG"&amp;$A158),0),""))</f>
        <v/>
      </c>
      <c r="DN158" s="253" t="str" cm="1">
        <f t="array" aca="1" ref="DN158" ca="1">IF(DN$2="","",IFERROR(IF(FIND(DN$2,$C158)&gt;=1,INDIRECT($B158&amp;"!"&amp;"AG"&amp;$A158),0),""))</f>
        <v/>
      </c>
      <c r="DO158" s="253" t="str" cm="1">
        <f t="array" aca="1" ref="DO158" ca="1">IF(DO$2="","",IFERROR(IF(FIND(DO$2,$C158)&gt;=1,INDIRECT($B158&amp;"!"&amp;"AG"&amp;$A158),0),""))</f>
        <v/>
      </c>
      <c r="DP158" s="253" t="str" cm="1">
        <f t="array" aca="1" ref="DP158" ca="1">IF(DP$2="","",IFERROR(IF(FIND(DP$2,$C158)&gt;=1,INDIRECT($B158&amp;"!"&amp;"AG"&amp;$A158),0),""))</f>
        <v/>
      </c>
      <c r="DQ158" s="253" t="str" cm="1">
        <f t="array" aca="1" ref="DQ158" ca="1">IF(DQ$2="","",IFERROR(IF(FIND(DQ$2,$C158)&gt;=1,INDIRECT($B158&amp;"!"&amp;"AG"&amp;$A158),0),""))</f>
        <v/>
      </c>
      <c r="DR158" s="253" t="str" cm="1">
        <f t="array" aca="1" ref="DR158" ca="1">IF(DR$2="","",IFERROR(IF(FIND(DR$2,$C158)&gt;=1,INDIRECT($B158&amp;"!"&amp;"AG"&amp;$A158),0),""))</f>
        <v/>
      </c>
      <c r="DS158" s="253" t="str" cm="1">
        <f t="array" aca="1" ref="DS158" ca="1">IF(DS$2="","",IFERROR(IF(FIND(DS$2,$C158)&gt;=1,INDIRECT($B158&amp;"!"&amp;"AG"&amp;$A158),0),""))</f>
        <v/>
      </c>
      <c r="DT158" s="253" t="str" cm="1">
        <f t="array" aca="1" ref="DT158" ca="1">IF(DT$2="","",IFERROR(IF(FIND(DT$2,$C158)&gt;=1,INDIRECT($B158&amp;"!"&amp;"AG"&amp;$A158),0),""))</f>
        <v/>
      </c>
      <c r="DU158" s="253" t="str" cm="1">
        <f t="array" aca="1" ref="DU158" ca="1">IF(DU$2="","",IFERROR(IF(FIND(DU$2,$C158)&gt;=1,INDIRECT($B158&amp;"!"&amp;"AG"&amp;$A158),0),""))</f>
        <v/>
      </c>
      <c r="DV158" s="253" t="str" cm="1">
        <f t="array" aca="1" ref="DV158" ca="1">IF(DV$2="","",IFERROR(IF(FIND(DV$2,$C158)&gt;=1,INDIRECT($B158&amp;"!"&amp;"AG"&amp;$A158),0),""))</f>
        <v/>
      </c>
      <c r="DW158" s="253" t="str" cm="1">
        <f t="array" aca="1" ref="DW158" ca="1">IF(DW$2="","",IFERROR(IF(FIND(DW$2,$C158)&gt;=1,INDIRECT($B158&amp;"!"&amp;"AG"&amp;$A158),0),""))</f>
        <v/>
      </c>
      <c r="DX158" s="253" t="str" cm="1">
        <f t="array" aca="1" ref="DX158" ca="1">IF(DX$2="","",IFERROR(IF(FIND(DX$2,$C158)&gt;=1,INDIRECT($B158&amp;"!"&amp;"AG"&amp;$A158),0),""))</f>
        <v/>
      </c>
      <c r="DY158" s="253" t="str" cm="1">
        <f t="array" aca="1" ref="DY158" ca="1">IF(DY$2="","",IFERROR(IF(FIND(DY$2,$C158)&gt;=1,INDIRECT($B158&amp;"!"&amp;"AG"&amp;$A158),0),""))</f>
        <v/>
      </c>
      <c r="DZ158" s="253" t="str" cm="1">
        <f t="array" aca="1" ref="DZ158" ca="1">IF(DZ$2="","",IFERROR(IF(FIND(DZ$2,$C158)&gt;=1,INDIRECT($B158&amp;"!"&amp;"AG"&amp;$A158),0),""))</f>
        <v/>
      </c>
      <c r="EA158" s="253" t="str" cm="1">
        <f t="array" aca="1" ref="EA158" ca="1">IF(EA$2="","",IFERROR(IF(FIND(EA$2,$C158)&gt;=1,INDIRECT($B158&amp;"!"&amp;"AG"&amp;$A158),0),""))</f>
        <v/>
      </c>
      <c r="EB158" s="253" t="str" cm="1">
        <f t="array" aca="1" ref="EB158" ca="1">IF(EB$2="","",IFERROR(IF(FIND(EB$2,$C158)&gt;=1,INDIRECT($B158&amp;"!"&amp;"AG"&amp;$A158),0),""))</f>
        <v/>
      </c>
      <c r="EC158" s="253" t="str" cm="1">
        <f t="array" aca="1" ref="EC158" ca="1">IF(EC$2="","",IFERROR(IF(FIND(EC$2,$C158)&gt;=1,INDIRECT($B158&amp;"!"&amp;"AG"&amp;$A158),0),""))</f>
        <v/>
      </c>
      <c r="ED158" s="253" t="str" cm="1">
        <f t="array" aca="1" ref="ED158" ca="1">IF(ED$2="","",IFERROR(IF(FIND(ED$2,$C158)&gt;=1,INDIRECT($B158&amp;"!"&amp;"AG"&amp;$A158),0),""))</f>
        <v/>
      </c>
      <c r="EE158" s="253" t="str" cm="1">
        <f t="array" aca="1" ref="EE158" ca="1">IF(EE$2="","",IFERROR(IF(FIND(EE$2,$C158)&gt;=1,INDIRECT($B158&amp;"!"&amp;"AG"&amp;$A158),0),""))</f>
        <v/>
      </c>
      <c r="EF158" s="253" t="str" cm="1">
        <f t="array" aca="1" ref="EF158" ca="1">IF(EF$2="","",IFERROR(IF(FIND(EF$2,$C158)&gt;=1,INDIRECT($B158&amp;"!"&amp;"AG"&amp;$A158),0),""))</f>
        <v/>
      </c>
      <c r="EG158" s="253" t="str" cm="1">
        <f t="array" aca="1" ref="EG158" ca="1">IF(EG$2="","",IFERROR(IF(FIND(EG$2,$C158)&gt;=1,INDIRECT($B158&amp;"!"&amp;"AG"&amp;$A158),0),""))</f>
        <v/>
      </c>
      <c r="EH158" s="253" t="str" cm="1">
        <f t="array" aca="1" ref="EH158" ca="1">IF(EH$2="","",IFERROR(IF(FIND(EH$2,$C158)&gt;=1,INDIRECT($B158&amp;"!"&amp;"AG"&amp;$A158),0),""))</f>
        <v/>
      </c>
      <c r="EI158" s="253" t="str" cm="1">
        <f t="array" aca="1" ref="EI158" ca="1">IF(EI$2="","",IFERROR(IF(FIND(EI$2,$C158)&gt;=1,INDIRECT($B158&amp;"!"&amp;"AG"&amp;$A158),0),""))</f>
        <v/>
      </c>
      <c r="EJ158" s="253" t="str" cm="1">
        <f t="array" aca="1" ref="EJ158" ca="1">IF(EJ$2="","",IFERROR(IF(FIND(EJ$2,$C158)&gt;=1,INDIRECT($B158&amp;"!"&amp;"AG"&amp;$A158),0),""))</f>
        <v/>
      </c>
      <c r="EK158" s="253" t="str" cm="1">
        <f t="array" aca="1" ref="EK158" ca="1">IF(EK$2="","",IFERROR(IF(FIND(EK$2,$C158)&gt;=1,INDIRECT($B158&amp;"!"&amp;"AG"&amp;$A158),0),""))</f>
        <v/>
      </c>
      <c r="EL158" s="253" t="str" cm="1">
        <f t="array" aca="1" ref="EL158" ca="1">IF(EL$2="","",IFERROR(IF(FIND(EL$2,$C158)&gt;=1,INDIRECT($B158&amp;"!"&amp;"AG"&amp;$A158),0),""))</f>
        <v/>
      </c>
      <c r="EM158" s="253" t="str" cm="1">
        <f t="array" aca="1" ref="EM158" ca="1">IF(EM$2="","",IFERROR(IF(FIND(EM$2,$C158)&gt;=1,INDIRECT($B158&amp;"!"&amp;"AG"&amp;$A158),0),""))</f>
        <v/>
      </c>
      <c r="EN158" s="253" t="str" cm="1">
        <f t="array" aca="1" ref="EN158" ca="1">IF(EN$2="","",IFERROR(IF(FIND(EN$2,$C158)&gt;=1,INDIRECT($B158&amp;"!"&amp;"AG"&amp;$A158),0),""))</f>
        <v/>
      </c>
      <c r="EO158" s="253" t="str" cm="1">
        <f t="array" aca="1" ref="EO158" ca="1">IF(EO$2="","",IFERROR(IF(FIND(EO$2,$C158)&gt;=1,INDIRECT($B158&amp;"!"&amp;"AG"&amp;$A158),0),""))</f>
        <v/>
      </c>
      <c r="EP158" s="253" t="str" cm="1">
        <f t="array" aca="1" ref="EP158" ca="1">IF(EP$2="","",IFERROR(IF(FIND(EP$2,$C158)&gt;=1,INDIRECT($B158&amp;"!"&amp;"AG"&amp;$A158),0),""))</f>
        <v/>
      </c>
      <c r="EQ158" s="253" t="str" cm="1">
        <f t="array" aca="1" ref="EQ158" ca="1">IF(EQ$2="","",IFERROR(IF(FIND(EQ$2,$C158)&gt;=1,INDIRECT($B158&amp;"!"&amp;"AG"&amp;$A158),0),""))</f>
        <v/>
      </c>
      <c r="ER158" s="253" t="str" cm="1">
        <f t="array" aca="1" ref="ER158" ca="1">IF(ER$2="","",IFERROR(IF(FIND(ER$2,$C158)&gt;=1,INDIRECT($B158&amp;"!"&amp;"AG"&amp;$A158),0),""))</f>
        <v/>
      </c>
      <c r="ES158" s="253" t="str" cm="1">
        <f t="array" aca="1" ref="ES158" ca="1">IF(ES$2="","",IFERROR(IF(FIND(ES$2,$C158)&gt;=1,INDIRECT($B158&amp;"!"&amp;"AG"&amp;$A158),0),""))</f>
        <v/>
      </c>
      <c r="ET158" s="253" t="str" cm="1">
        <f t="array" aca="1" ref="ET158" ca="1">IF(ET$2="","",IFERROR(IF(FIND(ET$2,$C158)&gt;=1,INDIRECT($B158&amp;"!"&amp;"AG"&amp;$A158),0),""))</f>
        <v/>
      </c>
      <c r="EU158" s="253" t="str" cm="1">
        <f t="array" aca="1" ref="EU158" ca="1">IF(EU$2="","",IFERROR(IF(FIND(EU$2,$C158)&gt;=1,INDIRECT($B158&amp;"!"&amp;"AG"&amp;$A158),0),""))</f>
        <v/>
      </c>
      <c r="EV158" s="253" t="str" cm="1">
        <f t="array" aca="1" ref="EV158" ca="1">IF(EV$2="","",IFERROR(IF(FIND(EV$2,$C158)&gt;=1,INDIRECT($B158&amp;"!"&amp;"AG"&amp;$A158),0),""))</f>
        <v/>
      </c>
    </row>
    <row r="159" spans="1:152" x14ac:dyDescent="0.3">
      <c r="A159" s="252">
        <f t="shared" ca="1" si="119"/>
        <v>52</v>
      </c>
      <c r="B159" s="252" t="str">
        <f t="shared" si="120"/>
        <v>Mar_2024</v>
      </c>
      <c r="C159" s="252" t="str">
        <f t="shared" ca="1" si="118"/>
        <v/>
      </c>
      <c r="D159" s="253" t="str">
        <f t="array" aca="1" ref="D159" ca="1">IF(D$2="","",IFERROR(IF(FIND(D$2,$C159)&gt;=1,INDIRECT($B159&amp;"!"&amp;"AG"&amp;$A159),0),""))</f>
        <v/>
      </c>
      <c r="E159" s="253" t="str">
        <f t="array" aca="1" ref="E159" ca="1">IF(E$2="","",IFERROR(IF(FIND(E$2,$C159)&gt;=1,INDIRECT($B159&amp;"!"&amp;"AG"&amp;$A159),0),""))</f>
        <v/>
      </c>
      <c r="F159" s="253" t="str">
        <f t="array" aca="1" ref="F159" ca="1">IF(F$2="","",IFERROR(IF(FIND(F$2,$C159)&gt;=1,INDIRECT($B159&amp;"!"&amp;"AG"&amp;$A159),0),""))</f>
        <v/>
      </c>
      <c r="G159" s="253" t="str">
        <f t="array" aca="1" ref="G159" ca="1">IF(G$2="","",IFERROR(IF(FIND(G$2,$C159)&gt;=1,INDIRECT($B159&amp;"!"&amp;"AG"&amp;$A159),0),""))</f>
        <v/>
      </c>
      <c r="H159" s="253" t="str">
        <f t="array" aca="1" ref="H159" ca="1">IF(H$2="","",IFERROR(IF(FIND(H$2,$C159)&gt;=1,INDIRECT($B159&amp;"!"&amp;"AG"&amp;$A159),0),""))</f>
        <v/>
      </c>
      <c r="I159" s="253" t="str">
        <f t="array" aca="1" ref="I159" ca="1">IF(I$2="","",IFERROR(IF(FIND(I$2,$C159)&gt;=1,INDIRECT($B159&amp;"!"&amp;"AG"&amp;$A159),0),""))</f>
        <v/>
      </c>
      <c r="J159" s="253" t="str">
        <f t="array" aca="1" ref="J159" ca="1">IF(J$2="","",IFERROR(IF(FIND(J$2,$C159)&gt;=1,INDIRECT($B159&amp;"!"&amp;"AG"&amp;$A159),0),""))</f>
        <v/>
      </c>
      <c r="K159" s="253" t="str">
        <f t="array" aca="1" ref="K159" ca="1">IF(K$2="","",IFERROR(IF(FIND(K$2,$C159)&gt;=1,INDIRECT($B159&amp;"!"&amp;"AG"&amp;$A159),0),""))</f>
        <v/>
      </c>
      <c r="L159" s="253" t="str">
        <f t="array" aca="1" ref="L159" ca="1">IF(L$2="","",IFERROR(IF(FIND(L$2,$C159)&gt;=1,INDIRECT($B159&amp;"!"&amp;"AG"&amp;$A159),0),""))</f>
        <v/>
      </c>
      <c r="M159" s="253" t="str">
        <f t="array" aca="1" ref="M159" ca="1">IF(M$2="","",IFERROR(IF(FIND(M$2,$C159)&gt;=1,INDIRECT($B159&amp;"!"&amp;"AG"&amp;$A159),0),""))</f>
        <v/>
      </c>
      <c r="N159" s="253" t="str">
        <f t="array" aca="1" ref="N159" ca="1">IF(N$2="","",IFERROR(IF(FIND(N$2,$C159)&gt;=1,INDIRECT($B159&amp;"!"&amp;"AG"&amp;$A159),0),""))</f>
        <v/>
      </c>
      <c r="O159" s="253" t="str">
        <f t="array" aca="1" ref="O159" ca="1">IF(O$2="","",IFERROR(IF(FIND(O$2,$C159)&gt;=1,INDIRECT($B159&amp;"!"&amp;"AG"&amp;$A159),0),""))</f>
        <v/>
      </c>
      <c r="P159" s="253" t="str">
        <f t="array" aca="1" ref="P159" ca="1">IF(P$2="","",IFERROR(IF(FIND(P$2,$C159)&gt;=1,INDIRECT($B159&amp;"!"&amp;"AG"&amp;$A159),0),""))</f>
        <v/>
      </c>
      <c r="Q159" s="253" t="str">
        <f t="array" aca="1" ref="Q159" ca="1">IF(Q$2="","",IFERROR(IF(FIND(Q$2,$C159)&gt;=1,INDIRECT($B159&amp;"!"&amp;"AG"&amp;$A159),0),""))</f>
        <v/>
      </c>
      <c r="R159" s="253" t="str">
        <f t="array" aca="1" ref="R159" ca="1">IF(R$2="","",IFERROR(IF(FIND(R$2,$C159)&gt;=1,INDIRECT($B159&amp;"!"&amp;"AG"&amp;$A159),0),""))</f>
        <v/>
      </c>
      <c r="S159" s="253" t="str">
        <f t="array" aca="1" ref="S159" ca="1">IF(S$2="","",IFERROR(IF(FIND(S$2,$C159)&gt;=1,INDIRECT($B159&amp;"!"&amp;"AG"&amp;$A159),0),""))</f>
        <v/>
      </c>
      <c r="T159" s="253" t="str">
        <f t="array" aca="1" ref="T159" ca="1">IF(T$2="","",IFERROR(IF(FIND(T$2,$C159)&gt;=1,INDIRECT($B159&amp;"!"&amp;"AG"&amp;$A159),0),""))</f>
        <v/>
      </c>
      <c r="U159" s="253" t="str">
        <f t="array" aca="1" ref="U159" ca="1">IF(U$2="","",IFERROR(IF(FIND(U$2,$C159)&gt;=1,INDIRECT($B159&amp;"!"&amp;"AG"&amp;$A159),0),""))</f>
        <v/>
      </c>
      <c r="V159" s="253" t="str">
        <f t="array" aca="1" ref="V159" ca="1">IF(V$2="","",IFERROR(IF(FIND(V$2,$C159)&gt;=1,INDIRECT($B159&amp;"!"&amp;"AG"&amp;$A159),0),""))</f>
        <v/>
      </c>
      <c r="W159" s="253" t="str">
        <f t="array" aca="1" ref="W159" ca="1">IF(W$2="","",IFERROR(IF(FIND(W$2,$C159)&gt;=1,INDIRECT($B159&amp;"!"&amp;"AG"&amp;$A159),0),""))</f>
        <v/>
      </c>
      <c r="X159" s="253" t="str">
        <f t="array" aca="1" ref="X159" ca="1">IF(X$2="","",IFERROR(IF(FIND(X$2,$C159)&gt;=1,INDIRECT($B159&amp;"!"&amp;"AG"&amp;$A159),0),""))</f>
        <v/>
      </c>
      <c r="Y159" s="253" t="str">
        <f t="array" aca="1" ref="Y159" ca="1">IF(Y$2="","",IFERROR(IF(FIND(Y$2,$C159)&gt;=1,INDIRECT($B159&amp;"!"&amp;"AG"&amp;$A159),0),""))</f>
        <v/>
      </c>
      <c r="Z159" s="253" t="str">
        <f t="array" aca="1" ref="Z159" ca="1">IF(Z$2="","",IFERROR(IF(FIND(Z$2,$C159)&gt;=1,INDIRECT($B159&amp;"!"&amp;"AG"&amp;$A159),0),""))</f>
        <v/>
      </c>
      <c r="AA159" s="253" t="str">
        <f t="array" aca="1" ref="AA159" ca="1">IF(AA$2="","",IFERROR(IF(FIND(AA$2,$C159)&gt;=1,INDIRECT($B159&amp;"!"&amp;"AG"&amp;$A159),0),""))</f>
        <v/>
      </c>
      <c r="AB159" s="253" t="str">
        <f t="array" aca="1" ref="AB159" ca="1">IF(AB$2="","",IFERROR(IF(FIND(AB$2,$C159)&gt;=1,INDIRECT($B159&amp;"!"&amp;"AG"&amp;$A159),0),""))</f>
        <v/>
      </c>
      <c r="AC159" s="253" t="str">
        <f t="array" aca="1" ref="AC159" ca="1">IF(AC$2="","",IFERROR(IF(FIND(AC$2,$C159)&gt;=1,INDIRECT($B159&amp;"!"&amp;"AG"&amp;$A159),0),""))</f>
        <v/>
      </c>
      <c r="AD159" s="253" t="str">
        <f t="array" aca="1" ref="AD159" ca="1">IF(AD$2="","",IFERROR(IF(FIND(AD$2,$C159)&gt;=1,INDIRECT($B159&amp;"!"&amp;"AG"&amp;$A159),0),""))</f>
        <v/>
      </c>
      <c r="AE159" s="253" t="str">
        <f t="array" aca="1" ref="AE159" ca="1">IF(AE$2="","",IFERROR(IF(FIND(AE$2,$C159)&gt;=1,INDIRECT($B159&amp;"!"&amp;"AG"&amp;$A159),0),""))</f>
        <v/>
      </c>
      <c r="AF159" s="253" t="str">
        <f t="array" aca="1" ref="AF159" ca="1">IF(AF$2="","",IFERROR(IF(FIND(AF$2,$C159)&gt;=1,INDIRECT($B159&amp;"!"&amp;"AG"&amp;$A159),0),""))</f>
        <v/>
      </c>
      <c r="AG159" s="253" t="str">
        <f t="array" aca="1" ref="AG159" ca="1">IF(AG$2="","",IFERROR(IF(FIND(AG$2,$C159)&gt;=1,INDIRECT($B159&amp;"!"&amp;"AG"&amp;$A159),0),""))</f>
        <v/>
      </c>
      <c r="AH159" s="253" t="str">
        <f t="array" aca="1" ref="AH159" ca="1">IF(AH$2="","",IFERROR(IF(FIND(AH$2,$C159)&gt;=1,INDIRECT($B159&amp;"!"&amp;"AG"&amp;$A159),0),""))</f>
        <v/>
      </c>
      <c r="AI159" s="253" t="str">
        <f t="array" aca="1" ref="AI159" ca="1">IF(AI$2="","",IFERROR(IF(FIND(AI$2,$C159)&gt;=1,INDIRECT($B159&amp;"!"&amp;"AG"&amp;$A159),0),""))</f>
        <v/>
      </c>
      <c r="AJ159" s="253" t="str">
        <f t="array" aca="1" ref="AJ159" ca="1">IF(AJ$2="","",IFERROR(IF(FIND(AJ$2,$C159)&gt;=1,INDIRECT($B159&amp;"!"&amp;"AG"&amp;$A159),0),""))</f>
        <v/>
      </c>
      <c r="AK159" s="253" t="str">
        <f t="array" aca="1" ref="AK159" ca="1">IF(AK$2="","",IFERROR(IF(FIND(AK$2,$C159)&gt;=1,INDIRECT($B159&amp;"!"&amp;"AG"&amp;$A159),0),""))</f>
        <v/>
      </c>
      <c r="AL159" s="253" t="str">
        <f t="array" aca="1" ref="AL159" ca="1">IF(AL$2="","",IFERROR(IF(FIND(AL$2,$C159)&gt;=1,INDIRECT($B159&amp;"!"&amp;"AG"&amp;$A159),0),""))</f>
        <v/>
      </c>
      <c r="AM159" s="253" t="str">
        <f t="array" aca="1" ref="AM159" ca="1">IF(AM$2="","",IFERROR(IF(FIND(AM$2,$C159)&gt;=1,INDIRECT($B159&amp;"!"&amp;"AG"&amp;$A159),0),""))</f>
        <v/>
      </c>
      <c r="AN159" s="253" t="str">
        <f t="array" aca="1" ref="AN159" ca="1">IF(AN$2="","",IFERROR(IF(FIND(AN$2,$C159)&gt;=1,INDIRECT($B159&amp;"!"&amp;"AG"&amp;$A159),0),""))</f>
        <v/>
      </c>
      <c r="AO159" s="253" t="str">
        <f t="array" aca="1" ref="AO159" ca="1">IF(AO$2="","",IFERROR(IF(FIND(AO$2,$C159)&gt;=1,INDIRECT($B159&amp;"!"&amp;"AG"&amp;$A159),0),""))</f>
        <v/>
      </c>
      <c r="AP159" s="253" t="str">
        <f t="array" aca="1" ref="AP159" ca="1">IF(AP$2="","",IFERROR(IF(FIND(AP$2,$C159)&gt;=1,INDIRECT($B159&amp;"!"&amp;"AG"&amp;$A159),0),""))</f>
        <v/>
      </c>
      <c r="AQ159" s="253" t="str">
        <f t="array" aca="1" ref="AQ159" ca="1">IF(AQ$2="","",IFERROR(IF(FIND(AQ$2,$C159)&gt;=1,INDIRECT($B159&amp;"!"&amp;"AG"&amp;$A159),0),""))</f>
        <v/>
      </c>
      <c r="AR159" s="253" t="str">
        <f t="array" aca="1" ref="AR159" ca="1">IF(AR$2="","",IFERROR(IF(FIND(AR$2,$C159)&gt;=1,INDIRECT($B159&amp;"!"&amp;"AG"&amp;$A159),0),""))</f>
        <v/>
      </c>
      <c r="AS159" s="253" t="str">
        <f t="array" aca="1" ref="AS159" ca="1">IF(AS$2="","",IFERROR(IF(FIND(AS$2,$C159)&gt;=1,INDIRECT($B159&amp;"!"&amp;"AG"&amp;$A159),0),""))</f>
        <v/>
      </c>
      <c r="AU159" s="254" t="str">
        <f t="array" aca="1" ref="AU159" ca="1">IFERROR(INDIRECT(B159&amp;"!"&amp;"A"&amp;A159),"")</f>
        <v/>
      </c>
      <c r="AV159" s="2" t="str">
        <f t="shared" ca="1" si="115"/>
        <v/>
      </c>
      <c r="AW159" s="253" t="str">
        <f t="array" aca="1" ref="AW159" ca="1">IF(AW$2="","",IFERROR(IF(FIND(AW$2,$C159)&gt;=1,IF(INDIRECT($B159&amp;"!"&amp;"AH"&amp;$A159)="","",INDIRECT($B159&amp;"!"&amp;"AH"&amp;$A159)),0),""))</f>
        <v/>
      </c>
      <c r="AX159" s="253" t="str">
        <f t="array" aca="1" ref="AX159" ca="1">IF(AX$2="","",IFERROR(IF(FIND(AX$2,$C159)&gt;=1,IF(INDIRECT($B159&amp;"!"&amp;"AH"&amp;$A159)="","",INDIRECT($B159&amp;"!"&amp;"AH"&amp;$A159)),0),""))</f>
        <v/>
      </c>
      <c r="AY159" s="253" t="str">
        <f t="array" aca="1" ref="AY159" ca="1">IF(AY$2="","",IFERROR(IF(FIND(AY$2,$C159)&gt;=1,IF(INDIRECT($B159&amp;"!"&amp;"AH"&amp;$A159)="","",INDIRECT($B159&amp;"!"&amp;"AH"&amp;$A159)),0),""))</f>
        <v/>
      </c>
      <c r="AZ159" s="253" t="str">
        <f t="array" aca="1" ref="AZ159" ca="1">IF(AZ$2="","",IFERROR(IF(FIND(AZ$2,$C159)&gt;=1,IF(INDIRECT($B159&amp;"!"&amp;"AH"&amp;$A159)="","",INDIRECT($B159&amp;"!"&amp;"AH"&amp;$A159)),0),""))</f>
        <v/>
      </c>
      <c r="BA159" s="253" t="str">
        <f t="array" aca="1" ref="BA159" ca="1">IF(BA$2="","",IFERROR(IF(FIND(BA$2,$C159)&gt;=1,IF(INDIRECT($B159&amp;"!"&amp;"AH"&amp;$A159)="","",INDIRECT($B159&amp;"!"&amp;"AH"&amp;$A159)),0),""))</f>
        <v/>
      </c>
      <c r="BB159" s="253" t="str">
        <f t="array" aca="1" ref="BB159" ca="1">IF(BB$2="","",IFERROR(IF(FIND(BB$2,$C159)&gt;=1,IF(INDIRECT($B159&amp;"!"&amp;"AH"&amp;$A159)="","",INDIRECT($B159&amp;"!"&amp;"AH"&amp;$A159)),0),""))</f>
        <v/>
      </c>
      <c r="BC159" s="253" t="str">
        <f t="array" aca="1" ref="BC159" ca="1">IF(BC$2="","",IFERROR(IF(FIND(BC$2,$C159)&gt;=1,IF(INDIRECT($B159&amp;"!"&amp;"AH"&amp;$A159)="","",INDIRECT($B159&amp;"!"&amp;"AH"&amp;$A159)),0),""))</f>
        <v/>
      </c>
      <c r="BD159" s="253" t="str">
        <f t="array" aca="1" ref="BD159" ca="1">IF(BD$2="","",IFERROR(IF(FIND(BD$2,$C159)&gt;=1,IF(INDIRECT($B159&amp;"!"&amp;"AH"&amp;$A159)="","",INDIRECT($B159&amp;"!"&amp;"AH"&amp;$A159)),0),""))</f>
        <v/>
      </c>
      <c r="BE159" s="253" t="str">
        <f t="array" aca="1" ref="BE159" ca="1">IF(BE$2="","",IFERROR(IF(FIND(BE$2,$C159)&gt;=1,IF(INDIRECT($B159&amp;"!"&amp;"AH"&amp;$A159)="","",INDIRECT($B159&amp;"!"&amp;"AH"&amp;$A159)),0),""))</f>
        <v/>
      </c>
      <c r="BF159" s="253" t="str">
        <f t="array" aca="1" ref="BF159" ca="1">IF(BF$2="","",IFERROR(IF(FIND(BF$2,$C159)&gt;=1,IF(INDIRECT($B159&amp;"!"&amp;"AH"&amp;$A159)="","",INDIRECT($B159&amp;"!"&amp;"AH"&amp;$A159)),0),""))</f>
        <v/>
      </c>
      <c r="BG159" s="253" t="str">
        <f t="array" aca="1" ref="BG159" ca="1">IF(BG$2="","",IFERROR(IF(FIND(BG$2,$C159)&gt;=1,IF(INDIRECT($B159&amp;"!"&amp;"AH"&amp;$A159)="","",INDIRECT($B159&amp;"!"&amp;"AH"&amp;$A159)),0),""))</f>
        <v/>
      </c>
      <c r="BH159" s="253" t="str">
        <f t="array" aca="1" ref="BH159" ca="1">IF(BH$2="","",IFERROR(IF(FIND(BH$2,$C159)&gt;=1,IF(INDIRECT($B159&amp;"!"&amp;"AH"&amp;$A159)="","",INDIRECT($B159&amp;"!"&amp;"AH"&amp;$A159)),0),""))</f>
        <v/>
      </c>
      <c r="BI159" s="253" t="str">
        <f t="array" aca="1" ref="BI159" ca="1">IF(BI$2="","",IFERROR(IF(FIND(BI$2,$C159)&gt;=1,IF(INDIRECT($B159&amp;"!"&amp;"AH"&amp;$A159)="","",INDIRECT($B159&amp;"!"&amp;"AH"&amp;$A159)),0),""))</f>
        <v/>
      </c>
      <c r="BJ159" s="253" t="str">
        <f t="array" aca="1" ref="BJ159" ca="1">IF(BJ$2="","",IFERROR(IF(FIND(BJ$2,$C159)&gt;=1,IF(INDIRECT($B159&amp;"!"&amp;"AH"&amp;$A159)="","",INDIRECT($B159&amp;"!"&amp;"AH"&amp;$A159)),0),""))</f>
        <v/>
      </c>
      <c r="BK159" s="253" t="str">
        <f t="array" aca="1" ref="BK159" ca="1">IF(BK$2="","",IFERROR(IF(FIND(BK$2,$C159)&gt;=1,IF(INDIRECT($B159&amp;"!"&amp;"AH"&amp;$A159)="","",INDIRECT($B159&amp;"!"&amp;"AH"&amp;$A159)),0),""))</f>
        <v/>
      </c>
      <c r="BL159" s="253" t="str">
        <f t="array" aca="1" ref="BL159" ca="1">IF(BL$2="","",IFERROR(IF(FIND(BL$2,$C159)&gt;=1,IF(INDIRECT($B159&amp;"!"&amp;"AH"&amp;$A159)="","",INDIRECT($B159&amp;"!"&amp;"AH"&amp;$A159)),0),""))</f>
        <v/>
      </c>
      <c r="BM159" s="253" t="str">
        <f t="array" aca="1" ref="BM159" ca="1">IF(BM$2="","",IFERROR(IF(FIND(BM$2,$C159)&gt;=1,IF(INDIRECT($B159&amp;"!"&amp;"AH"&amp;$A159)="","",INDIRECT($B159&amp;"!"&amp;"AH"&amp;$A159)),0),""))</f>
        <v/>
      </c>
      <c r="BN159" s="253" t="str">
        <f t="array" aca="1" ref="BN159" ca="1">IF(BN$2="","",IFERROR(IF(FIND(BN$2,$C159)&gt;=1,IF(INDIRECT($B159&amp;"!"&amp;"AH"&amp;$A159)="","",INDIRECT($B159&amp;"!"&amp;"AH"&amp;$A159)),0),""))</f>
        <v/>
      </c>
      <c r="BO159" s="253" t="str">
        <f t="array" aca="1" ref="BO159" ca="1">IF(BO$2="","",IFERROR(IF(FIND(BO$2,$C159)&gt;=1,IF(INDIRECT($B159&amp;"!"&amp;"AH"&amp;$A159)="","",INDIRECT($B159&amp;"!"&amp;"AH"&amp;$A159)),0),""))</f>
        <v/>
      </c>
      <c r="BP159" s="253" t="str">
        <f t="array" aca="1" ref="BP159" ca="1">IF(BP$2="","",IFERROR(IF(FIND(BP$2,$C159)&gt;=1,IF(INDIRECT($B159&amp;"!"&amp;"AH"&amp;$A159)="","",INDIRECT($B159&amp;"!"&amp;"AH"&amp;$A159)),0),""))</f>
        <v/>
      </c>
      <c r="BQ159" s="253" t="str">
        <f t="array" aca="1" ref="BQ159" ca="1">IF(BQ$2="","",IFERROR(IF(FIND(BQ$2,$C159)&gt;=1,IF(INDIRECT($B159&amp;"!"&amp;"AH"&amp;$A159)="","",INDIRECT($B159&amp;"!"&amp;"AH"&amp;$A159)),0),""))</f>
        <v/>
      </c>
      <c r="BR159" s="253" t="str">
        <f t="array" aca="1" ref="BR159" ca="1">IF(BR$2="","",IFERROR(IF(FIND(BR$2,$C159)&gt;=1,IF(INDIRECT($B159&amp;"!"&amp;"AH"&amp;$A159)="","",INDIRECT($B159&amp;"!"&amp;"AH"&amp;$A159)),0),""))</f>
        <v/>
      </c>
      <c r="BS159" s="253" t="str">
        <f t="array" aca="1" ref="BS159" ca="1">IF(BS$2="","",IFERROR(IF(FIND(BS$2,$C159)&gt;=1,IF(INDIRECT($B159&amp;"!"&amp;"AH"&amp;$A159)="","",INDIRECT($B159&amp;"!"&amp;"AH"&amp;$A159)),0),""))</f>
        <v/>
      </c>
      <c r="BT159" s="253" t="str">
        <f t="array" aca="1" ref="BT159" ca="1">IF(BT$2="","",IFERROR(IF(FIND(BT$2,$C159)&gt;=1,IF(INDIRECT($B159&amp;"!"&amp;"AH"&amp;$A159)="","",INDIRECT($B159&amp;"!"&amp;"AH"&amp;$A159)),0),""))</f>
        <v/>
      </c>
      <c r="BU159" s="253" t="str">
        <f t="array" aca="1" ref="BU159" ca="1">IF(BU$2="","",IFERROR(IF(FIND(BU$2,$C159)&gt;=1,IF(INDIRECT($B159&amp;"!"&amp;"AH"&amp;$A159)="","",INDIRECT($B159&amp;"!"&amp;"AH"&amp;$A159)),0),""))</f>
        <v/>
      </c>
      <c r="BV159" s="253" t="str">
        <f t="array" aca="1" ref="BV159" ca="1">IF(BV$2="","",IFERROR(IF(FIND(BV$2,$C159)&gt;=1,IF(INDIRECT($B159&amp;"!"&amp;"AH"&amp;$A159)="","",INDIRECT($B159&amp;"!"&amp;"AH"&amp;$A159)),0),""))</f>
        <v/>
      </c>
      <c r="BW159" s="253" t="str">
        <f t="array" aca="1" ref="BW159" ca="1">IF(BW$2="","",IFERROR(IF(FIND(BW$2,$C159)&gt;=1,IF(INDIRECT($B159&amp;"!"&amp;"AH"&amp;$A159)="","",INDIRECT($B159&amp;"!"&amp;"AH"&amp;$A159)),0),""))</f>
        <v/>
      </c>
      <c r="BX159" s="253" t="str">
        <f t="array" aca="1" ref="BX159" ca="1">IF(BX$2="","",IFERROR(IF(FIND(BX$2,$C159)&gt;=1,IF(INDIRECT($B159&amp;"!"&amp;"AH"&amp;$A159)="","",INDIRECT($B159&amp;"!"&amp;"AH"&amp;$A159)),0),""))</f>
        <v/>
      </c>
      <c r="BY159" s="253" t="str">
        <f t="array" aca="1" ref="BY159" ca="1">IF(BY$2="","",IFERROR(IF(FIND(BY$2,$C159)&gt;=1,IF(INDIRECT($B159&amp;"!"&amp;"AH"&amp;$A159)="","",INDIRECT($B159&amp;"!"&amp;"AH"&amp;$A159)),0),""))</f>
        <v/>
      </c>
      <c r="BZ159" s="253" t="str">
        <f t="array" aca="1" ref="BZ159" ca="1">IF(BZ$2="","",IFERROR(IF(FIND(BZ$2,$C159)&gt;=1,IF(INDIRECT($B159&amp;"!"&amp;"AH"&amp;$A159)="","",INDIRECT($B159&amp;"!"&amp;"AH"&amp;$A159)),0),""))</f>
        <v/>
      </c>
      <c r="CA159" s="253" t="str">
        <f t="array" aca="1" ref="CA159" ca="1">IF(CA$2="","",IFERROR(IF(FIND(CA$2,$C159)&gt;=1,IF(INDIRECT($B159&amp;"!"&amp;"AH"&amp;$A159)="","",INDIRECT($B159&amp;"!"&amp;"AH"&amp;$A159)),0),""))</f>
        <v/>
      </c>
      <c r="CB159" s="253" t="str">
        <f t="array" aca="1" ref="CB159" ca="1">IF(CB$2="","",IFERROR(IF(FIND(CB$2,$C159)&gt;=1,IF(INDIRECT($B159&amp;"!"&amp;"AH"&amp;$A159)="","",INDIRECT($B159&amp;"!"&amp;"AH"&amp;$A159)),0),""))</f>
        <v/>
      </c>
      <c r="CC159" s="253" t="str">
        <f t="array" aca="1" ref="CC159" ca="1">IF(CC$2="","",IFERROR(IF(FIND(CC$2,$C159)&gt;=1,IF(INDIRECT($B159&amp;"!"&amp;"AH"&amp;$A159)="","",INDIRECT($B159&amp;"!"&amp;"AH"&amp;$A159)),0),""))</f>
        <v/>
      </c>
      <c r="CD159" s="253" t="str">
        <f t="array" aca="1" ref="CD159" ca="1">IF(CD$2="","",IFERROR(IF(FIND(CD$2,$C159)&gt;=1,IF(INDIRECT($B159&amp;"!"&amp;"AH"&amp;$A159)="","",INDIRECT($B159&amp;"!"&amp;"AH"&amp;$A159)),0),""))</f>
        <v/>
      </c>
      <c r="CE159" s="253" t="str">
        <f t="array" aca="1" ref="CE159" ca="1">IF(CE$2="","",IFERROR(IF(FIND(CE$2,$C159)&gt;=1,IF(INDIRECT($B159&amp;"!"&amp;"AH"&amp;$A159)="","",INDIRECT($B159&amp;"!"&amp;"AH"&amp;$A159)),0),""))</f>
        <v/>
      </c>
      <c r="CF159" s="253" t="str">
        <f t="array" aca="1" ref="CF159" ca="1">IF(CF$2="","",IFERROR(IF(FIND(CF$2,$C159)&gt;=1,IF(INDIRECT($B159&amp;"!"&amp;"AH"&amp;$A159)="","",INDIRECT($B159&amp;"!"&amp;"AH"&amp;$A159)),0),""))</f>
        <v/>
      </c>
      <c r="CG159" s="253" t="str">
        <f t="array" aca="1" ref="CG159" ca="1">IF(CG$2="","",IFERROR(IF(FIND(CG$2,$C159)&gt;=1,IF(INDIRECT($B159&amp;"!"&amp;"AH"&amp;$A159)="","",INDIRECT($B159&amp;"!"&amp;"AH"&amp;$A159)),0),""))</f>
        <v/>
      </c>
      <c r="CH159" s="253" t="str">
        <f t="array" aca="1" ref="CH159" ca="1">IF(CH$2="","",IFERROR(IF(FIND(CH$2,$C159)&gt;=1,IF(INDIRECT($B159&amp;"!"&amp;"AH"&amp;$A159)="","",INDIRECT($B159&amp;"!"&amp;"AH"&amp;$A159)),0),""))</f>
        <v/>
      </c>
      <c r="CI159" s="253" t="str">
        <f t="array" aca="1" ref="CI159" ca="1">IF(CI$2="","",IFERROR(IF(FIND(CI$2,$C159)&gt;=1,IF(INDIRECT($B159&amp;"!"&amp;"AH"&amp;$A159)="","",INDIRECT($B159&amp;"!"&amp;"AH"&amp;$A159)),0),""))</f>
        <v/>
      </c>
      <c r="CJ159" s="253" t="str">
        <f t="array" aca="1" ref="CJ159" ca="1">IF(CJ$2="","",IFERROR(IF(FIND(CJ$2,$C159)&gt;=1,IF(INDIRECT($B159&amp;"!"&amp;"AH"&amp;$A159)="","",INDIRECT($B159&amp;"!"&amp;"AH"&amp;$A159)),0),""))</f>
        <v/>
      </c>
      <c r="CK159" s="253" t="str">
        <f t="array" aca="1" ref="CK159" ca="1">IF(CK$2="","",IFERROR(IF(FIND(CK$2,$C159)&gt;=1,IF(INDIRECT($B159&amp;"!"&amp;"AH"&amp;$A159)="","",INDIRECT($B159&amp;"!"&amp;"AH"&amp;$A159)),0),""))</f>
        <v/>
      </c>
      <c r="CL159" s="253" t="str">
        <f t="array" aca="1" ref="CL159" ca="1">IF(CL$2="","",IFERROR(IF(FIND(CL$2,$C159)&gt;=1,IF(INDIRECT($B159&amp;"!"&amp;"AH"&amp;$A159)="","",INDIRECT($B159&amp;"!"&amp;"AH"&amp;$A159)),0),""))</f>
        <v/>
      </c>
      <c r="CO159" s="2" t="str">
        <f t="shared" ca="1" si="116"/>
        <v/>
      </c>
      <c r="CP159" s="253" t="str">
        <f t="array" aca="1" ref="CP159" ca="1">IF(CP$2="","",IFERROR(IF(FIND(CP$2,$C159)&gt;=1,INDIRECT($B159&amp;"!"&amp;"AG"&amp;$A159),0),""))</f>
        <v/>
      </c>
      <c r="CQ159" s="253" t="str">
        <f t="array" aca="1" ref="CQ159" ca="1">IF(CQ$2="","",IFERROR(IF(FIND(CQ$2,$C159)&gt;=1,INDIRECT($B159&amp;"!"&amp;"AG"&amp;$A159),0),""))</f>
        <v/>
      </c>
      <c r="CR159" s="253" t="str">
        <f t="array" aca="1" ref="CR159" ca="1">IF(CR$2="","",IFERROR(IF(FIND(CR$2,$C159)&gt;=1,INDIRECT($B159&amp;"!"&amp;"AG"&amp;$A159),0),""))</f>
        <v/>
      </c>
      <c r="CS159" s="253" t="str">
        <f t="array" aca="1" ref="CS159" ca="1">IF(CS$2="","",IFERROR(IF(FIND(CS$2,$C159)&gt;=1,INDIRECT($B159&amp;"!"&amp;"AG"&amp;$A159),0),""))</f>
        <v/>
      </c>
      <c r="CV159" s="2" t="str">
        <f t="shared" ca="1" si="117"/>
        <v/>
      </c>
      <c r="CW159" s="253" t="str">
        <f t="array" aca="1" ref="CW159" ca="1">IF(CW$2="","",IFERROR(IF(FIND(CW$2,$C159)&gt;=1,IF(INDIRECT($B159&amp;"!"&amp;"AH"&amp;$A159)="","",INDIRECT($B159&amp;"!"&amp;"AH"&amp;$A159)&amp;" "),0),""))</f>
        <v/>
      </c>
      <c r="CX159" s="253" t="str">
        <f t="array" aca="1" ref="CX159" ca="1">IF(CX$2="","",IFERROR(IF(FIND(CX$2,$C159)&gt;=1,IF(INDIRECT($B159&amp;"!"&amp;"AH"&amp;$A159)="","",INDIRECT($B159&amp;"!"&amp;"AH"&amp;$A159)&amp;" "),0),""))</f>
        <v/>
      </c>
      <c r="CY159" s="253" t="str">
        <f t="array" aca="1" ref="CY159" ca="1">IF(CY$2="","",IFERROR(IF(FIND(CY$2,$C159)&gt;=1,IF(INDIRECT($B159&amp;"!"&amp;"AH"&amp;$A159)="","",INDIRECT($B159&amp;"!"&amp;"AH"&amp;$A159)&amp;" "),0),""))</f>
        <v/>
      </c>
      <c r="CZ159" s="253" t="str">
        <f t="array" aca="1" ref="CZ159" ca="1">IF(CZ$2="","",IFERROR(IF(FIND(CZ$2,$C159)&gt;=1,IF(INDIRECT($B159&amp;"!"&amp;"AH"&amp;$A159)="","",INDIRECT($B159&amp;"!"&amp;"AH"&amp;$A159)&amp;" "),0),""))</f>
        <v/>
      </c>
      <c r="DC159" s="2" t="str">
        <f t="shared" ca="1" si="77"/>
        <v/>
      </c>
      <c r="DD159" s="253" t="str" cm="1">
        <f t="array" aca="1" ref="DD159" ca="1">IF(DD$2="","",IFERROR(IF(FIND(DD$2,$C159)&gt;=1,INDIRECT($B159&amp;"!"&amp;"AG"&amp;$A159),0),""))</f>
        <v/>
      </c>
      <c r="DE159" s="253" t="str" cm="1">
        <f t="array" aca="1" ref="DE159" ca="1">IF(DE$2="","",IFERROR(IF(FIND(DE$2,$C159)&gt;=1,INDIRECT($B159&amp;"!"&amp;"AG"&amp;$A159),0),""))</f>
        <v/>
      </c>
      <c r="DF159" s="253" t="str" cm="1">
        <f t="array" aca="1" ref="DF159" ca="1">IF(DF$2="","",IFERROR(IF(FIND(DF$2,$C159)&gt;=1,INDIRECT($B159&amp;"!"&amp;"AG"&amp;$A159),0),""))</f>
        <v/>
      </c>
      <c r="DG159" s="253" t="str" cm="1">
        <f t="array" aca="1" ref="DG159" ca="1">IF(DG$2="","",IFERROR(IF(FIND(DG$2,$C159)&gt;=1,INDIRECT($B159&amp;"!"&amp;"AG"&amp;$A159),0),""))</f>
        <v/>
      </c>
      <c r="DH159" s="253" t="str" cm="1">
        <f t="array" aca="1" ref="DH159" ca="1">IF(DH$2="","",IFERROR(IF(FIND(DH$2,$C159)&gt;=1,INDIRECT($B159&amp;"!"&amp;"AG"&amp;$A159),0),""))</f>
        <v/>
      </c>
      <c r="DI159" s="253" t="str" cm="1">
        <f t="array" aca="1" ref="DI159" ca="1">IF(DI$2="","",IFERROR(IF(FIND(DI$2,$C159)&gt;=1,INDIRECT($B159&amp;"!"&amp;"AG"&amp;$A159),0),""))</f>
        <v/>
      </c>
      <c r="DJ159" s="253" t="str" cm="1">
        <f t="array" aca="1" ref="DJ159" ca="1">IF(DJ$2="","",IFERROR(IF(FIND(DJ$2,$C159)&gt;=1,INDIRECT($B159&amp;"!"&amp;"AG"&amp;$A159),0),""))</f>
        <v/>
      </c>
      <c r="DK159" s="253" t="str" cm="1">
        <f t="array" aca="1" ref="DK159" ca="1">IF(DK$2="","",IFERROR(IF(FIND(DK$2,$C159)&gt;=1,INDIRECT($B159&amp;"!"&amp;"AG"&amp;$A159),0),""))</f>
        <v/>
      </c>
      <c r="DL159" s="253" t="str" cm="1">
        <f t="array" aca="1" ref="DL159" ca="1">IF(DL$2="","",IFERROR(IF(FIND(DL$2,$C159)&gt;=1,INDIRECT($B159&amp;"!"&amp;"AG"&amp;$A159),0),""))</f>
        <v/>
      </c>
      <c r="DM159" s="253" t="str" cm="1">
        <f t="array" aca="1" ref="DM159" ca="1">IF(DM$2="","",IFERROR(IF(FIND(DM$2,$C159)&gt;=1,INDIRECT($B159&amp;"!"&amp;"AG"&amp;$A159),0),""))</f>
        <v/>
      </c>
      <c r="DN159" s="253" t="str" cm="1">
        <f t="array" aca="1" ref="DN159" ca="1">IF(DN$2="","",IFERROR(IF(FIND(DN$2,$C159)&gt;=1,INDIRECT($B159&amp;"!"&amp;"AG"&amp;$A159),0),""))</f>
        <v/>
      </c>
      <c r="DO159" s="253" t="str" cm="1">
        <f t="array" aca="1" ref="DO159" ca="1">IF(DO$2="","",IFERROR(IF(FIND(DO$2,$C159)&gt;=1,INDIRECT($B159&amp;"!"&amp;"AG"&amp;$A159),0),""))</f>
        <v/>
      </c>
      <c r="DP159" s="253" t="str" cm="1">
        <f t="array" aca="1" ref="DP159" ca="1">IF(DP$2="","",IFERROR(IF(FIND(DP$2,$C159)&gt;=1,INDIRECT($B159&amp;"!"&amp;"AG"&amp;$A159),0),""))</f>
        <v/>
      </c>
      <c r="DQ159" s="253" t="str" cm="1">
        <f t="array" aca="1" ref="DQ159" ca="1">IF(DQ$2="","",IFERROR(IF(FIND(DQ$2,$C159)&gt;=1,INDIRECT($B159&amp;"!"&amp;"AG"&amp;$A159),0),""))</f>
        <v/>
      </c>
      <c r="DR159" s="253" t="str" cm="1">
        <f t="array" aca="1" ref="DR159" ca="1">IF(DR$2="","",IFERROR(IF(FIND(DR$2,$C159)&gt;=1,INDIRECT($B159&amp;"!"&amp;"AG"&amp;$A159),0),""))</f>
        <v/>
      </c>
      <c r="DS159" s="253" t="str" cm="1">
        <f t="array" aca="1" ref="DS159" ca="1">IF(DS$2="","",IFERROR(IF(FIND(DS$2,$C159)&gt;=1,INDIRECT($B159&amp;"!"&amp;"AG"&amp;$A159),0),""))</f>
        <v/>
      </c>
      <c r="DT159" s="253" t="str" cm="1">
        <f t="array" aca="1" ref="DT159" ca="1">IF(DT$2="","",IFERROR(IF(FIND(DT$2,$C159)&gt;=1,INDIRECT($B159&amp;"!"&amp;"AG"&amp;$A159),0),""))</f>
        <v/>
      </c>
      <c r="DU159" s="253" t="str" cm="1">
        <f t="array" aca="1" ref="DU159" ca="1">IF(DU$2="","",IFERROR(IF(FIND(DU$2,$C159)&gt;=1,INDIRECT($B159&amp;"!"&amp;"AG"&amp;$A159),0),""))</f>
        <v/>
      </c>
      <c r="DV159" s="253" t="str" cm="1">
        <f t="array" aca="1" ref="DV159" ca="1">IF(DV$2="","",IFERROR(IF(FIND(DV$2,$C159)&gt;=1,INDIRECT($B159&amp;"!"&amp;"AG"&amp;$A159),0),""))</f>
        <v/>
      </c>
      <c r="DW159" s="253" t="str" cm="1">
        <f t="array" aca="1" ref="DW159" ca="1">IF(DW$2="","",IFERROR(IF(FIND(DW$2,$C159)&gt;=1,INDIRECT($B159&amp;"!"&amp;"AG"&amp;$A159),0),""))</f>
        <v/>
      </c>
      <c r="DX159" s="253" t="str" cm="1">
        <f t="array" aca="1" ref="DX159" ca="1">IF(DX$2="","",IFERROR(IF(FIND(DX$2,$C159)&gt;=1,INDIRECT($B159&amp;"!"&amp;"AG"&amp;$A159),0),""))</f>
        <v/>
      </c>
      <c r="DY159" s="253" t="str" cm="1">
        <f t="array" aca="1" ref="DY159" ca="1">IF(DY$2="","",IFERROR(IF(FIND(DY$2,$C159)&gt;=1,INDIRECT($B159&amp;"!"&amp;"AG"&amp;$A159),0),""))</f>
        <v/>
      </c>
      <c r="DZ159" s="253" t="str" cm="1">
        <f t="array" aca="1" ref="DZ159" ca="1">IF(DZ$2="","",IFERROR(IF(FIND(DZ$2,$C159)&gt;=1,INDIRECT($B159&amp;"!"&amp;"AG"&amp;$A159),0),""))</f>
        <v/>
      </c>
      <c r="EA159" s="253" t="str" cm="1">
        <f t="array" aca="1" ref="EA159" ca="1">IF(EA$2="","",IFERROR(IF(FIND(EA$2,$C159)&gt;=1,INDIRECT($B159&amp;"!"&amp;"AG"&amp;$A159),0),""))</f>
        <v/>
      </c>
      <c r="EB159" s="253" t="str" cm="1">
        <f t="array" aca="1" ref="EB159" ca="1">IF(EB$2="","",IFERROR(IF(FIND(EB$2,$C159)&gt;=1,INDIRECT($B159&amp;"!"&amp;"AG"&amp;$A159),0),""))</f>
        <v/>
      </c>
      <c r="EC159" s="253" t="str" cm="1">
        <f t="array" aca="1" ref="EC159" ca="1">IF(EC$2="","",IFERROR(IF(FIND(EC$2,$C159)&gt;=1,INDIRECT($B159&amp;"!"&amp;"AG"&amp;$A159),0),""))</f>
        <v/>
      </c>
      <c r="ED159" s="253" t="str" cm="1">
        <f t="array" aca="1" ref="ED159" ca="1">IF(ED$2="","",IFERROR(IF(FIND(ED$2,$C159)&gt;=1,INDIRECT($B159&amp;"!"&amp;"AG"&amp;$A159),0),""))</f>
        <v/>
      </c>
      <c r="EE159" s="253" t="str" cm="1">
        <f t="array" aca="1" ref="EE159" ca="1">IF(EE$2="","",IFERROR(IF(FIND(EE$2,$C159)&gt;=1,INDIRECT($B159&amp;"!"&amp;"AG"&amp;$A159),0),""))</f>
        <v/>
      </c>
      <c r="EF159" s="253" t="str" cm="1">
        <f t="array" aca="1" ref="EF159" ca="1">IF(EF$2="","",IFERROR(IF(FIND(EF$2,$C159)&gt;=1,INDIRECT($B159&amp;"!"&amp;"AG"&amp;$A159),0),""))</f>
        <v/>
      </c>
      <c r="EG159" s="253" t="str" cm="1">
        <f t="array" aca="1" ref="EG159" ca="1">IF(EG$2="","",IFERROR(IF(FIND(EG$2,$C159)&gt;=1,INDIRECT($B159&amp;"!"&amp;"AG"&amp;$A159),0),""))</f>
        <v/>
      </c>
      <c r="EH159" s="253" t="str" cm="1">
        <f t="array" aca="1" ref="EH159" ca="1">IF(EH$2="","",IFERROR(IF(FIND(EH$2,$C159)&gt;=1,INDIRECT($B159&amp;"!"&amp;"AG"&amp;$A159),0),""))</f>
        <v/>
      </c>
      <c r="EI159" s="253" t="str" cm="1">
        <f t="array" aca="1" ref="EI159" ca="1">IF(EI$2="","",IFERROR(IF(FIND(EI$2,$C159)&gt;=1,INDIRECT($B159&amp;"!"&amp;"AG"&amp;$A159),0),""))</f>
        <v/>
      </c>
      <c r="EJ159" s="253" t="str" cm="1">
        <f t="array" aca="1" ref="EJ159" ca="1">IF(EJ$2="","",IFERROR(IF(FIND(EJ$2,$C159)&gt;=1,INDIRECT($B159&amp;"!"&amp;"AG"&amp;$A159),0),""))</f>
        <v/>
      </c>
      <c r="EK159" s="253" t="str" cm="1">
        <f t="array" aca="1" ref="EK159" ca="1">IF(EK$2="","",IFERROR(IF(FIND(EK$2,$C159)&gt;=1,INDIRECT($B159&amp;"!"&amp;"AG"&amp;$A159),0),""))</f>
        <v/>
      </c>
      <c r="EL159" s="253" t="str" cm="1">
        <f t="array" aca="1" ref="EL159" ca="1">IF(EL$2="","",IFERROR(IF(FIND(EL$2,$C159)&gt;=1,INDIRECT($B159&amp;"!"&amp;"AG"&amp;$A159),0),""))</f>
        <v/>
      </c>
      <c r="EM159" s="253" t="str" cm="1">
        <f t="array" aca="1" ref="EM159" ca="1">IF(EM$2="","",IFERROR(IF(FIND(EM$2,$C159)&gt;=1,INDIRECT($B159&amp;"!"&amp;"AG"&amp;$A159),0),""))</f>
        <v/>
      </c>
      <c r="EN159" s="253" t="str" cm="1">
        <f t="array" aca="1" ref="EN159" ca="1">IF(EN$2="","",IFERROR(IF(FIND(EN$2,$C159)&gt;=1,INDIRECT($B159&amp;"!"&amp;"AG"&amp;$A159),0),""))</f>
        <v/>
      </c>
      <c r="EO159" s="253" t="str" cm="1">
        <f t="array" aca="1" ref="EO159" ca="1">IF(EO$2="","",IFERROR(IF(FIND(EO$2,$C159)&gt;=1,INDIRECT($B159&amp;"!"&amp;"AG"&amp;$A159),0),""))</f>
        <v/>
      </c>
      <c r="EP159" s="253" t="str" cm="1">
        <f t="array" aca="1" ref="EP159" ca="1">IF(EP$2="","",IFERROR(IF(FIND(EP$2,$C159)&gt;=1,INDIRECT($B159&amp;"!"&amp;"AG"&amp;$A159),0),""))</f>
        <v/>
      </c>
      <c r="EQ159" s="253" t="str" cm="1">
        <f t="array" aca="1" ref="EQ159" ca="1">IF(EQ$2="","",IFERROR(IF(FIND(EQ$2,$C159)&gt;=1,INDIRECT($B159&amp;"!"&amp;"AG"&amp;$A159),0),""))</f>
        <v/>
      </c>
      <c r="ER159" s="253" t="str" cm="1">
        <f t="array" aca="1" ref="ER159" ca="1">IF(ER$2="","",IFERROR(IF(FIND(ER$2,$C159)&gt;=1,INDIRECT($B159&amp;"!"&amp;"AG"&amp;$A159),0),""))</f>
        <v/>
      </c>
      <c r="ES159" s="253" t="str" cm="1">
        <f t="array" aca="1" ref="ES159" ca="1">IF(ES$2="","",IFERROR(IF(FIND(ES$2,$C159)&gt;=1,INDIRECT($B159&amp;"!"&amp;"AG"&amp;$A159),0),""))</f>
        <v/>
      </c>
      <c r="ET159" s="253" t="str" cm="1">
        <f t="array" aca="1" ref="ET159" ca="1">IF(ET$2="","",IFERROR(IF(FIND(ET$2,$C159)&gt;=1,INDIRECT($B159&amp;"!"&amp;"AG"&amp;$A159),0),""))</f>
        <v/>
      </c>
      <c r="EU159" s="253" t="str" cm="1">
        <f t="array" aca="1" ref="EU159" ca="1">IF(EU$2="","",IFERROR(IF(FIND(EU$2,$C159)&gt;=1,INDIRECT($B159&amp;"!"&amp;"AG"&amp;$A159),0),""))</f>
        <v/>
      </c>
      <c r="EV159" s="253" t="str" cm="1">
        <f t="array" aca="1" ref="EV159" ca="1">IF(EV$2="","",IFERROR(IF(FIND(EV$2,$C159)&gt;=1,INDIRECT($B159&amp;"!"&amp;"AG"&amp;$A159),0),""))</f>
        <v/>
      </c>
    </row>
    <row r="160" spans="1:152" x14ac:dyDescent="0.3">
      <c r="A160" s="252">
        <f t="shared" ca="1" si="119"/>
        <v>53</v>
      </c>
      <c r="B160" s="252" t="str">
        <f t="shared" si="120"/>
        <v>Mar_2024</v>
      </c>
      <c r="C160" s="252" t="str">
        <f t="shared" ca="1" si="118"/>
        <v/>
      </c>
      <c r="D160" s="253" t="str">
        <f t="array" aca="1" ref="D160" ca="1">IF(D$2="","",IFERROR(IF(FIND(D$2,$C160)&gt;=1,INDIRECT($B160&amp;"!"&amp;"AG"&amp;$A160),0),""))</f>
        <v/>
      </c>
      <c r="E160" s="253" t="str">
        <f t="array" aca="1" ref="E160" ca="1">IF(E$2="","",IFERROR(IF(FIND(E$2,$C160)&gt;=1,INDIRECT($B160&amp;"!"&amp;"AG"&amp;$A160),0),""))</f>
        <v/>
      </c>
      <c r="F160" s="253" t="str">
        <f t="array" aca="1" ref="F160" ca="1">IF(F$2="","",IFERROR(IF(FIND(F$2,$C160)&gt;=1,INDIRECT($B160&amp;"!"&amp;"AG"&amp;$A160),0),""))</f>
        <v/>
      </c>
      <c r="G160" s="253" t="str">
        <f t="array" aca="1" ref="G160" ca="1">IF(G$2="","",IFERROR(IF(FIND(G$2,$C160)&gt;=1,INDIRECT($B160&amp;"!"&amp;"AG"&amp;$A160),0),""))</f>
        <v/>
      </c>
      <c r="H160" s="253" t="str">
        <f t="array" aca="1" ref="H160" ca="1">IF(H$2="","",IFERROR(IF(FIND(H$2,$C160)&gt;=1,INDIRECT($B160&amp;"!"&amp;"AG"&amp;$A160),0),""))</f>
        <v/>
      </c>
      <c r="I160" s="253" t="str">
        <f t="array" aca="1" ref="I160" ca="1">IF(I$2="","",IFERROR(IF(FIND(I$2,$C160)&gt;=1,INDIRECT($B160&amp;"!"&amp;"AG"&amp;$A160),0),""))</f>
        <v/>
      </c>
      <c r="J160" s="253" t="str">
        <f t="array" aca="1" ref="J160" ca="1">IF(J$2="","",IFERROR(IF(FIND(J$2,$C160)&gt;=1,INDIRECT($B160&amp;"!"&amp;"AG"&amp;$A160),0),""))</f>
        <v/>
      </c>
      <c r="K160" s="253" t="str">
        <f t="array" aca="1" ref="K160" ca="1">IF(K$2="","",IFERROR(IF(FIND(K$2,$C160)&gt;=1,INDIRECT($B160&amp;"!"&amp;"AG"&amp;$A160),0),""))</f>
        <v/>
      </c>
      <c r="L160" s="253" t="str">
        <f t="array" aca="1" ref="L160" ca="1">IF(L$2="","",IFERROR(IF(FIND(L$2,$C160)&gt;=1,INDIRECT($B160&amp;"!"&amp;"AG"&amp;$A160),0),""))</f>
        <v/>
      </c>
      <c r="M160" s="253" t="str">
        <f t="array" aca="1" ref="M160" ca="1">IF(M$2="","",IFERROR(IF(FIND(M$2,$C160)&gt;=1,INDIRECT($B160&amp;"!"&amp;"AG"&amp;$A160),0),""))</f>
        <v/>
      </c>
      <c r="N160" s="253" t="str">
        <f t="array" aca="1" ref="N160" ca="1">IF(N$2="","",IFERROR(IF(FIND(N$2,$C160)&gt;=1,INDIRECT($B160&amp;"!"&amp;"AG"&amp;$A160),0),""))</f>
        <v/>
      </c>
      <c r="O160" s="253" t="str">
        <f t="array" aca="1" ref="O160" ca="1">IF(O$2="","",IFERROR(IF(FIND(O$2,$C160)&gt;=1,INDIRECT($B160&amp;"!"&amp;"AG"&amp;$A160),0),""))</f>
        <v/>
      </c>
      <c r="P160" s="253" t="str">
        <f t="array" aca="1" ref="P160" ca="1">IF(P$2="","",IFERROR(IF(FIND(P$2,$C160)&gt;=1,INDIRECT($B160&amp;"!"&amp;"AG"&amp;$A160),0),""))</f>
        <v/>
      </c>
      <c r="Q160" s="253" t="str">
        <f t="array" aca="1" ref="Q160" ca="1">IF(Q$2="","",IFERROR(IF(FIND(Q$2,$C160)&gt;=1,INDIRECT($B160&amp;"!"&amp;"AG"&amp;$A160),0),""))</f>
        <v/>
      </c>
      <c r="R160" s="253" t="str">
        <f t="array" aca="1" ref="R160" ca="1">IF(R$2="","",IFERROR(IF(FIND(R$2,$C160)&gt;=1,INDIRECT($B160&amp;"!"&amp;"AG"&amp;$A160),0),""))</f>
        <v/>
      </c>
      <c r="S160" s="253" t="str">
        <f t="array" aca="1" ref="S160" ca="1">IF(S$2="","",IFERROR(IF(FIND(S$2,$C160)&gt;=1,INDIRECT($B160&amp;"!"&amp;"AG"&amp;$A160),0),""))</f>
        <v/>
      </c>
      <c r="T160" s="253" t="str">
        <f t="array" aca="1" ref="T160" ca="1">IF(T$2="","",IFERROR(IF(FIND(T$2,$C160)&gt;=1,INDIRECT($B160&amp;"!"&amp;"AG"&amp;$A160),0),""))</f>
        <v/>
      </c>
      <c r="U160" s="253" t="str">
        <f t="array" aca="1" ref="U160" ca="1">IF(U$2="","",IFERROR(IF(FIND(U$2,$C160)&gt;=1,INDIRECT($B160&amp;"!"&amp;"AG"&amp;$A160),0),""))</f>
        <v/>
      </c>
      <c r="V160" s="253" t="str">
        <f t="array" aca="1" ref="V160" ca="1">IF(V$2="","",IFERROR(IF(FIND(V$2,$C160)&gt;=1,INDIRECT($B160&amp;"!"&amp;"AG"&amp;$A160),0),""))</f>
        <v/>
      </c>
      <c r="W160" s="253" t="str">
        <f t="array" aca="1" ref="W160" ca="1">IF(W$2="","",IFERROR(IF(FIND(W$2,$C160)&gt;=1,INDIRECT($B160&amp;"!"&amp;"AG"&amp;$A160),0),""))</f>
        <v/>
      </c>
      <c r="X160" s="253" t="str">
        <f t="array" aca="1" ref="X160" ca="1">IF(X$2="","",IFERROR(IF(FIND(X$2,$C160)&gt;=1,INDIRECT($B160&amp;"!"&amp;"AG"&amp;$A160),0),""))</f>
        <v/>
      </c>
      <c r="Y160" s="253" t="str">
        <f t="array" aca="1" ref="Y160" ca="1">IF(Y$2="","",IFERROR(IF(FIND(Y$2,$C160)&gt;=1,INDIRECT($B160&amp;"!"&amp;"AG"&amp;$A160),0),""))</f>
        <v/>
      </c>
      <c r="Z160" s="253" t="str">
        <f t="array" aca="1" ref="Z160" ca="1">IF(Z$2="","",IFERROR(IF(FIND(Z$2,$C160)&gt;=1,INDIRECT($B160&amp;"!"&amp;"AG"&amp;$A160),0),""))</f>
        <v/>
      </c>
      <c r="AA160" s="253" t="str">
        <f t="array" aca="1" ref="AA160" ca="1">IF(AA$2="","",IFERROR(IF(FIND(AA$2,$C160)&gt;=1,INDIRECT($B160&amp;"!"&amp;"AG"&amp;$A160),0),""))</f>
        <v/>
      </c>
      <c r="AB160" s="253" t="str">
        <f t="array" aca="1" ref="AB160" ca="1">IF(AB$2="","",IFERROR(IF(FIND(AB$2,$C160)&gt;=1,INDIRECT($B160&amp;"!"&amp;"AG"&amp;$A160),0),""))</f>
        <v/>
      </c>
      <c r="AC160" s="253" t="str">
        <f t="array" aca="1" ref="AC160" ca="1">IF(AC$2="","",IFERROR(IF(FIND(AC$2,$C160)&gt;=1,INDIRECT($B160&amp;"!"&amp;"AG"&amp;$A160),0),""))</f>
        <v/>
      </c>
      <c r="AD160" s="253" t="str">
        <f t="array" aca="1" ref="AD160" ca="1">IF(AD$2="","",IFERROR(IF(FIND(AD$2,$C160)&gt;=1,INDIRECT($B160&amp;"!"&amp;"AG"&amp;$A160),0),""))</f>
        <v/>
      </c>
      <c r="AE160" s="253" t="str">
        <f t="array" aca="1" ref="AE160" ca="1">IF(AE$2="","",IFERROR(IF(FIND(AE$2,$C160)&gt;=1,INDIRECT($B160&amp;"!"&amp;"AG"&amp;$A160),0),""))</f>
        <v/>
      </c>
      <c r="AF160" s="253" t="str">
        <f t="array" aca="1" ref="AF160" ca="1">IF(AF$2="","",IFERROR(IF(FIND(AF$2,$C160)&gt;=1,INDIRECT($B160&amp;"!"&amp;"AG"&amp;$A160),0),""))</f>
        <v/>
      </c>
      <c r="AG160" s="253" t="str">
        <f t="array" aca="1" ref="AG160" ca="1">IF(AG$2="","",IFERROR(IF(FIND(AG$2,$C160)&gt;=1,INDIRECT($B160&amp;"!"&amp;"AG"&amp;$A160),0),""))</f>
        <v/>
      </c>
      <c r="AH160" s="253" t="str">
        <f t="array" aca="1" ref="AH160" ca="1">IF(AH$2="","",IFERROR(IF(FIND(AH$2,$C160)&gt;=1,INDIRECT($B160&amp;"!"&amp;"AG"&amp;$A160),0),""))</f>
        <v/>
      </c>
      <c r="AI160" s="253" t="str">
        <f t="array" aca="1" ref="AI160" ca="1">IF(AI$2="","",IFERROR(IF(FIND(AI$2,$C160)&gt;=1,INDIRECT($B160&amp;"!"&amp;"AG"&amp;$A160),0),""))</f>
        <v/>
      </c>
      <c r="AJ160" s="253" t="str">
        <f t="array" aca="1" ref="AJ160" ca="1">IF(AJ$2="","",IFERROR(IF(FIND(AJ$2,$C160)&gt;=1,INDIRECT($B160&amp;"!"&amp;"AG"&amp;$A160),0),""))</f>
        <v/>
      </c>
      <c r="AK160" s="253" t="str">
        <f t="array" aca="1" ref="AK160" ca="1">IF(AK$2="","",IFERROR(IF(FIND(AK$2,$C160)&gt;=1,INDIRECT($B160&amp;"!"&amp;"AG"&amp;$A160),0),""))</f>
        <v/>
      </c>
      <c r="AL160" s="253" t="str">
        <f t="array" aca="1" ref="AL160" ca="1">IF(AL$2="","",IFERROR(IF(FIND(AL$2,$C160)&gt;=1,INDIRECT($B160&amp;"!"&amp;"AG"&amp;$A160),0),""))</f>
        <v/>
      </c>
      <c r="AM160" s="253" t="str">
        <f t="array" aca="1" ref="AM160" ca="1">IF(AM$2="","",IFERROR(IF(FIND(AM$2,$C160)&gt;=1,INDIRECT($B160&amp;"!"&amp;"AG"&amp;$A160),0),""))</f>
        <v/>
      </c>
      <c r="AN160" s="253" t="str">
        <f t="array" aca="1" ref="AN160" ca="1">IF(AN$2="","",IFERROR(IF(FIND(AN$2,$C160)&gt;=1,INDIRECT($B160&amp;"!"&amp;"AG"&amp;$A160),0),""))</f>
        <v/>
      </c>
      <c r="AO160" s="253" t="str">
        <f t="array" aca="1" ref="AO160" ca="1">IF(AO$2="","",IFERROR(IF(FIND(AO$2,$C160)&gt;=1,INDIRECT($B160&amp;"!"&amp;"AG"&amp;$A160),0),""))</f>
        <v/>
      </c>
      <c r="AP160" s="253" t="str">
        <f t="array" aca="1" ref="AP160" ca="1">IF(AP$2="","",IFERROR(IF(FIND(AP$2,$C160)&gt;=1,INDIRECT($B160&amp;"!"&amp;"AG"&amp;$A160),0),""))</f>
        <v/>
      </c>
      <c r="AQ160" s="253" t="str">
        <f t="array" aca="1" ref="AQ160" ca="1">IF(AQ$2="","",IFERROR(IF(FIND(AQ$2,$C160)&gt;=1,INDIRECT($B160&amp;"!"&amp;"AG"&amp;$A160),0),""))</f>
        <v/>
      </c>
      <c r="AR160" s="253" t="str">
        <f t="array" aca="1" ref="AR160" ca="1">IF(AR$2="","",IFERROR(IF(FIND(AR$2,$C160)&gt;=1,INDIRECT($B160&amp;"!"&amp;"AG"&amp;$A160),0),""))</f>
        <v/>
      </c>
      <c r="AS160" s="253" t="str">
        <f t="array" aca="1" ref="AS160" ca="1">IF(AS$2="","",IFERROR(IF(FIND(AS$2,$C160)&gt;=1,INDIRECT($B160&amp;"!"&amp;"AG"&amp;$A160),0),""))</f>
        <v/>
      </c>
      <c r="AU160" s="254" t="str">
        <f t="array" aca="1" ref="AU160" ca="1">IFERROR(INDIRECT(B160&amp;"!"&amp;"A"&amp;A160),"")</f>
        <v/>
      </c>
      <c r="AV160" s="2" t="str">
        <f t="shared" ca="1" si="115"/>
        <v/>
      </c>
      <c r="AW160" s="253" t="str">
        <f t="array" aca="1" ref="AW160" ca="1">IF(AW$2="","",IFERROR(IF(FIND(AW$2,$C160)&gt;=1,IF(INDIRECT($B160&amp;"!"&amp;"AH"&amp;$A160)="","",INDIRECT($B160&amp;"!"&amp;"AH"&amp;$A160)),0),""))</f>
        <v/>
      </c>
      <c r="AX160" s="253" t="str">
        <f t="array" aca="1" ref="AX160" ca="1">IF(AX$2="","",IFERROR(IF(FIND(AX$2,$C160)&gt;=1,IF(INDIRECT($B160&amp;"!"&amp;"AH"&amp;$A160)="","",INDIRECT($B160&amp;"!"&amp;"AH"&amp;$A160)),0),""))</f>
        <v/>
      </c>
      <c r="AY160" s="253" t="str">
        <f t="array" aca="1" ref="AY160" ca="1">IF(AY$2="","",IFERROR(IF(FIND(AY$2,$C160)&gt;=1,IF(INDIRECT($B160&amp;"!"&amp;"AH"&amp;$A160)="","",INDIRECT($B160&amp;"!"&amp;"AH"&amp;$A160)),0),""))</f>
        <v/>
      </c>
      <c r="AZ160" s="253" t="str">
        <f t="array" aca="1" ref="AZ160" ca="1">IF(AZ$2="","",IFERROR(IF(FIND(AZ$2,$C160)&gt;=1,IF(INDIRECT($B160&amp;"!"&amp;"AH"&amp;$A160)="","",INDIRECT($B160&amp;"!"&amp;"AH"&amp;$A160)),0),""))</f>
        <v/>
      </c>
      <c r="BA160" s="253" t="str">
        <f t="array" aca="1" ref="BA160" ca="1">IF(BA$2="","",IFERROR(IF(FIND(BA$2,$C160)&gt;=1,IF(INDIRECT($B160&amp;"!"&amp;"AH"&amp;$A160)="","",INDIRECT($B160&amp;"!"&amp;"AH"&amp;$A160)),0),""))</f>
        <v/>
      </c>
      <c r="BB160" s="253" t="str">
        <f t="array" aca="1" ref="BB160" ca="1">IF(BB$2="","",IFERROR(IF(FIND(BB$2,$C160)&gt;=1,IF(INDIRECT($B160&amp;"!"&amp;"AH"&amp;$A160)="","",INDIRECT($B160&amp;"!"&amp;"AH"&amp;$A160)),0),""))</f>
        <v/>
      </c>
      <c r="BC160" s="253" t="str">
        <f t="array" aca="1" ref="BC160" ca="1">IF(BC$2="","",IFERROR(IF(FIND(BC$2,$C160)&gt;=1,IF(INDIRECT($B160&amp;"!"&amp;"AH"&amp;$A160)="","",INDIRECT($B160&amp;"!"&amp;"AH"&amp;$A160)),0),""))</f>
        <v/>
      </c>
      <c r="BD160" s="253" t="str">
        <f t="array" aca="1" ref="BD160" ca="1">IF(BD$2="","",IFERROR(IF(FIND(BD$2,$C160)&gt;=1,IF(INDIRECT($B160&amp;"!"&amp;"AH"&amp;$A160)="","",INDIRECT($B160&amp;"!"&amp;"AH"&amp;$A160)),0),""))</f>
        <v/>
      </c>
      <c r="BE160" s="253" t="str">
        <f t="array" aca="1" ref="BE160" ca="1">IF(BE$2="","",IFERROR(IF(FIND(BE$2,$C160)&gt;=1,IF(INDIRECT($B160&amp;"!"&amp;"AH"&amp;$A160)="","",INDIRECT($B160&amp;"!"&amp;"AH"&amp;$A160)),0),""))</f>
        <v/>
      </c>
      <c r="BF160" s="253" t="str">
        <f t="array" aca="1" ref="BF160" ca="1">IF(BF$2="","",IFERROR(IF(FIND(BF$2,$C160)&gt;=1,IF(INDIRECT($B160&amp;"!"&amp;"AH"&amp;$A160)="","",INDIRECT($B160&amp;"!"&amp;"AH"&amp;$A160)),0),""))</f>
        <v/>
      </c>
      <c r="BG160" s="253" t="str">
        <f t="array" aca="1" ref="BG160" ca="1">IF(BG$2="","",IFERROR(IF(FIND(BG$2,$C160)&gt;=1,IF(INDIRECT($B160&amp;"!"&amp;"AH"&amp;$A160)="","",INDIRECT($B160&amp;"!"&amp;"AH"&amp;$A160)),0),""))</f>
        <v/>
      </c>
      <c r="BH160" s="253" t="str">
        <f t="array" aca="1" ref="BH160" ca="1">IF(BH$2="","",IFERROR(IF(FIND(BH$2,$C160)&gt;=1,IF(INDIRECT($B160&amp;"!"&amp;"AH"&amp;$A160)="","",INDIRECT($B160&amp;"!"&amp;"AH"&amp;$A160)),0),""))</f>
        <v/>
      </c>
      <c r="BI160" s="253" t="str">
        <f t="array" aca="1" ref="BI160" ca="1">IF(BI$2="","",IFERROR(IF(FIND(BI$2,$C160)&gt;=1,IF(INDIRECT($B160&amp;"!"&amp;"AH"&amp;$A160)="","",INDIRECT($B160&amp;"!"&amp;"AH"&amp;$A160)),0),""))</f>
        <v/>
      </c>
      <c r="BJ160" s="253" t="str">
        <f t="array" aca="1" ref="BJ160" ca="1">IF(BJ$2="","",IFERROR(IF(FIND(BJ$2,$C160)&gt;=1,IF(INDIRECT($B160&amp;"!"&amp;"AH"&amp;$A160)="","",INDIRECT($B160&amp;"!"&amp;"AH"&amp;$A160)),0),""))</f>
        <v/>
      </c>
      <c r="BK160" s="253" t="str">
        <f t="array" aca="1" ref="BK160" ca="1">IF(BK$2="","",IFERROR(IF(FIND(BK$2,$C160)&gt;=1,IF(INDIRECT($B160&amp;"!"&amp;"AH"&amp;$A160)="","",INDIRECT($B160&amp;"!"&amp;"AH"&amp;$A160)),0),""))</f>
        <v/>
      </c>
      <c r="BL160" s="253" t="str">
        <f t="array" aca="1" ref="BL160" ca="1">IF(BL$2="","",IFERROR(IF(FIND(BL$2,$C160)&gt;=1,IF(INDIRECT($B160&amp;"!"&amp;"AH"&amp;$A160)="","",INDIRECT($B160&amp;"!"&amp;"AH"&amp;$A160)),0),""))</f>
        <v/>
      </c>
      <c r="BM160" s="253" t="str">
        <f t="array" aca="1" ref="BM160" ca="1">IF(BM$2="","",IFERROR(IF(FIND(BM$2,$C160)&gt;=1,IF(INDIRECT($B160&amp;"!"&amp;"AH"&amp;$A160)="","",INDIRECT($B160&amp;"!"&amp;"AH"&amp;$A160)),0),""))</f>
        <v/>
      </c>
      <c r="BN160" s="253" t="str">
        <f t="array" aca="1" ref="BN160" ca="1">IF(BN$2="","",IFERROR(IF(FIND(BN$2,$C160)&gt;=1,IF(INDIRECT($B160&amp;"!"&amp;"AH"&amp;$A160)="","",INDIRECT($B160&amp;"!"&amp;"AH"&amp;$A160)),0),""))</f>
        <v/>
      </c>
      <c r="BO160" s="253" t="str">
        <f t="array" aca="1" ref="BO160" ca="1">IF(BO$2="","",IFERROR(IF(FIND(BO$2,$C160)&gt;=1,IF(INDIRECT($B160&amp;"!"&amp;"AH"&amp;$A160)="","",INDIRECT($B160&amp;"!"&amp;"AH"&amp;$A160)),0),""))</f>
        <v/>
      </c>
      <c r="BP160" s="253" t="str">
        <f t="array" aca="1" ref="BP160" ca="1">IF(BP$2="","",IFERROR(IF(FIND(BP$2,$C160)&gt;=1,IF(INDIRECT($B160&amp;"!"&amp;"AH"&amp;$A160)="","",INDIRECT($B160&amp;"!"&amp;"AH"&amp;$A160)),0),""))</f>
        <v/>
      </c>
      <c r="BQ160" s="253" t="str">
        <f t="array" aca="1" ref="BQ160" ca="1">IF(BQ$2="","",IFERROR(IF(FIND(BQ$2,$C160)&gt;=1,IF(INDIRECT($B160&amp;"!"&amp;"AH"&amp;$A160)="","",INDIRECT($B160&amp;"!"&amp;"AH"&amp;$A160)),0),""))</f>
        <v/>
      </c>
      <c r="BR160" s="253" t="str">
        <f t="array" aca="1" ref="BR160" ca="1">IF(BR$2="","",IFERROR(IF(FIND(BR$2,$C160)&gt;=1,IF(INDIRECT($B160&amp;"!"&amp;"AH"&amp;$A160)="","",INDIRECT($B160&amp;"!"&amp;"AH"&amp;$A160)),0),""))</f>
        <v/>
      </c>
      <c r="BS160" s="253" t="str">
        <f t="array" aca="1" ref="BS160" ca="1">IF(BS$2="","",IFERROR(IF(FIND(BS$2,$C160)&gt;=1,IF(INDIRECT($B160&amp;"!"&amp;"AH"&amp;$A160)="","",INDIRECT($B160&amp;"!"&amp;"AH"&amp;$A160)),0),""))</f>
        <v/>
      </c>
      <c r="BT160" s="253" t="str">
        <f t="array" aca="1" ref="BT160" ca="1">IF(BT$2="","",IFERROR(IF(FIND(BT$2,$C160)&gt;=1,IF(INDIRECT($B160&amp;"!"&amp;"AH"&amp;$A160)="","",INDIRECT($B160&amp;"!"&amp;"AH"&amp;$A160)),0),""))</f>
        <v/>
      </c>
      <c r="BU160" s="253" t="str">
        <f t="array" aca="1" ref="BU160" ca="1">IF(BU$2="","",IFERROR(IF(FIND(BU$2,$C160)&gt;=1,IF(INDIRECT($B160&amp;"!"&amp;"AH"&amp;$A160)="","",INDIRECT($B160&amp;"!"&amp;"AH"&amp;$A160)),0),""))</f>
        <v/>
      </c>
      <c r="BV160" s="253" t="str">
        <f t="array" aca="1" ref="BV160" ca="1">IF(BV$2="","",IFERROR(IF(FIND(BV$2,$C160)&gt;=1,IF(INDIRECT($B160&amp;"!"&amp;"AH"&amp;$A160)="","",INDIRECT($B160&amp;"!"&amp;"AH"&amp;$A160)),0),""))</f>
        <v/>
      </c>
      <c r="BW160" s="253" t="str">
        <f t="array" aca="1" ref="BW160" ca="1">IF(BW$2="","",IFERROR(IF(FIND(BW$2,$C160)&gt;=1,IF(INDIRECT($B160&amp;"!"&amp;"AH"&amp;$A160)="","",INDIRECT($B160&amp;"!"&amp;"AH"&amp;$A160)),0),""))</f>
        <v/>
      </c>
      <c r="BX160" s="253" t="str">
        <f t="array" aca="1" ref="BX160" ca="1">IF(BX$2="","",IFERROR(IF(FIND(BX$2,$C160)&gt;=1,IF(INDIRECT($B160&amp;"!"&amp;"AH"&amp;$A160)="","",INDIRECT($B160&amp;"!"&amp;"AH"&amp;$A160)),0),""))</f>
        <v/>
      </c>
      <c r="BY160" s="253" t="str">
        <f t="array" aca="1" ref="BY160" ca="1">IF(BY$2="","",IFERROR(IF(FIND(BY$2,$C160)&gt;=1,IF(INDIRECT($B160&amp;"!"&amp;"AH"&amp;$A160)="","",INDIRECT($B160&amp;"!"&amp;"AH"&amp;$A160)),0),""))</f>
        <v/>
      </c>
      <c r="BZ160" s="253" t="str">
        <f t="array" aca="1" ref="BZ160" ca="1">IF(BZ$2="","",IFERROR(IF(FIND(BZ$2,$C160)&gt;=1,IF(INDIRECT($B160&amp;"!"&amp;"AH"&amp;$A160)="","",INDIRECT($B160&amp;"!"&amp;"AH"&amp;$A160)),0),""))</f>
        <v/>
      </c>
      <c r="CA160" s="253" t="str">
        <f t="array" aca="1" ref="CA160" ca="1">IF(CA$2="","",IFERROR(IF(FIND(CA$2,$C160)&gt;=1,IF(INDIRECT($B160&amp;"!"&amp;"AH"&amp;$A160)="","",INDIRECT($B160&amp;"!"&amp;"AH"&amp;$A160)),0),""))</f>
        <v/>
      </c>
      <c r="CB160" s="253" t="str">
        <f t="array" aca="1" ref="CB160" ca="1">IF(CB$2="","",IFERROR(IF(FIND(CB$2,$C160)&gt;=1,IF(INDIRECT($B160&amp;"!"&amp;"AH"&amp;$A160)="","",INDIRECT($B160&amp;"!"&amp;"AH"&amp;$A160)),0),""))</f>
        <v/>
      </c>
      <c r="CC160" s="253" t="str">
        <f t="array" aca="1" ref="CC160" ca="1">IF(CC$2="","",IFERROR(IF(FIND(CC$2,$C160)&gt;=1,IF(INDIRECT($B160&amp;"!"&amp;"AH"&amp;$A160)="","",INDIRECT($B160&amp;"!"&amp;"AH"&amp;$A160)),0),""))</f>
        <v/>
      </c>
      <c r="CD160" s="253" t="str">
        <f t="array" aca="1" ref="CD160" ca="1">IF(CD$2="","",IFERROR(IF(FIND(CD$2,$C160)&gt;=1,IF(INDIRECT($B160&amp;"!"&amp;"AH"&amp;$A160)="","",INDIRECT($B160&amp;"!"&amp;"AH"&amp;$A160)),0),""))</f>
        <v/>
      </c>
      <c r="CE160" s="253" t="str">
        <f t="array" aca="1" ref="CE160" ca="1">IF(CE$2="","",IFERROR(IF(FIND(CE$2,$C160)&gt;=1,IF(INDIRECT($B160&amp;"!"&amp;"AH"&amp;$A160)="","",INDIRECT($B160&amp;"!"&amp;"AH"&amp;$A160)),0),""))</f>
        <v/>
      </c>
      <c r="CF160" s="253" t="str">
        <f t="array" aca="1" ref="CF160" ca="1">IF(CF$2="","",IFERROR(IF(FIND(CF$2,$C160)&gt;=1,IF(INDIRECT($B160&amp;"!"&amp;"AH"&amp;$A160)="","",INDIRECT($B160&amp;"!"&amp;"AH"&amp;$A160)),0),""))</f>
        <v/>
      </c>
      <c r="CG160" s="253" t="str">
        <f t="array" aca="1" ref="CG160" ca="1">IF(CG$2="","",IFERROR(IF(FIND(CG$2,$C160)&gt;=1,IF(INDIRECT($B160&amp;"!"&amp;"AH"&amp;$A160)="","",INDIRECT($B160&amp;"!"&amp;"AH"&amp;$A160)),0),""))</f>
        <v/>
      </c>
      <c r="CH160" s="253" t="str">
        <f t="array" aca="1" ref="CH160" ca="1">IF(CH$2="","",IFERROR(IF(FIND(CH$2,$C160)&gt;=1,IF(INDIRECT($B160&amp;"!"&amp;"AH"&amp;$A160)="","",INDIRECT($B160&amp;"!"&amp;"AH"&amp;$A160)),0),""))</f>
        <v/>
      </c>
      <c r="CI160" s="253" t="str">
        <f t="array" aca="1" ref="CI160" ca="1">IF(CI$2="","",IFERROR(IF(FIND(CI$2,$C160)&gt;=1,IF(INDIRECT($B160&amp;"!"&amp;"AH"&amp;$A160)="","",INDIRECT($B160&amp;"!"&amp;"AH"&amp;$A160)),0),""))</f>
        <v/>
      </c>
      <c r="CJ160" s="253" t="str">
        <f t="array" aca="1" ref="CJ160" ca="1">IF(CJ$2="","",IFERROR(IF(FIND(CJ$2,$C160)&gt;=1,IF(INDIRECT($B160&amp;"!"&amp;"AH"&amp;$A160)="","",INDIRECT($B160&amp;"!"&amp;"AH"&amp;$A160)),0),""))</f>
        <v/>
      </c>
      <c r="CK160" s="253" t="str">
        <f t="array" aca="1" ref="CK160" ca="1">IF(CK$2="","",IFERROR(IF(FIND(CK$2,$C160)&gt;=1,IF(INDIRECT($B160&amp;"!"&amp;"AH"&amp;$A160)="","",INDIRECT($B160&amp;"!"&amp;"AH"&amp;$A160)),0),""))</f>
        <v/>
      </c>
      <c r="CL160" s="253" t="str">
        <f t="array" aca="1" ref="CL160" ca="1">IF(CL$2="","",IFERROR(IF(FIND(CL$2,$C160)&gt;=1,IF(INDIRECT($B160&amp;"!"&amp;"AH"&amp;$A160)="","",INDIRECT($B160&amp;"!"&amp;"AH"&amp;$A160)),0),""))</f>
        <v/>
      </c>
      <c r="CO160" s="2" t="str">
        <f t="shared" ca="1" si="116"/>
        <v/>
      </c>
      <c r="CP160" s="253" t="str">
        <f t="array" aca="1" ref="CP160" ca="1">IF(CP$2="","",IFERROR(IF(FIND(CP$2,$C160)&gt;=1,INDIRECT($B160&amp;"!"&amp;"AG"&amp;$A160),0),""))</f>
        <v/>
      </c>
      <c r="CQ160" s="253" t="str">
        <f t="array" aca="1" ref="CQ160" ca="1">IF(CQ$2="","",IFERROR(IF(FIND(CQ$2,$C160)&gt;=1,INDIRECT($B160&amp;"!"&amp;"AG"&amp;$A160),0),""))</f>
        <v/>
      </c>
      <c r="CR160" s="253" t="str">
        <f t="array" aca="1" ref="CR160" ca="1">IF(CR$2="","",IFERROR(IF(FIND(CR$2,$C160)&gt;=1,INDIRECT($B160&amp;"!"&amp;"AG"&amp;$A160),0),""))</f>
        <v/>
      </c>
      <c r="CS160" s="253" t="str">
        <f t="array" aca="1" ref="CS160" ca="1">IF(CS$2="","",IFERROR(IF(FIND(CS$2,$C160)&gt;=1,INDIRECT($B160&amp;"!"&amp;"AG"&amp;$A160),0),""))</f>
        <v/>
      </c>
      <c r="CV160" s="2" t="str">
        <f t="shared" ca="1" si="117"/>
        <v/>
      </c>
      <c r="CW160" s="253" t="str">
        <f t="array" aca="1" ref="CW160" ca="1">IF(CW$2="","",IFERROR(IF(FIND(CW$2,$C160)&gt;=1,IF(INDIRECT($B160&amp;"!"&amp;"AH"&amp;$A160)="","",INDIRECT($B160&amp;"!"&amp;"AH"&amp;$A160)&amp;" "),0),""))</f>
        <v/>
      </c>
      <c r="CX160" s="253" t="str">
        <f t="array" aca="1" ref="CX160" ca="1">IF(CX$2="","",IFERROR(IF(FIND(CX$2,$C160)&gt;=1,IF(INDIRECT($B160&amp;"!"&amp;"AH"&amp;$A160)="","",INDIRECT($B160&amp;"!"&amp;"AH"&amp;$A160)&amp;" "),0),""))</f>
        <v/>
      </c>
      <c r="CY160" s="253" t="str">
        <f t="array" aca="1" ref="CY160" ca="1">IF(CY$2="","",IFERROR(IF(FIND(CY$2,$C160)&gt;=1,IF(INDIRECT($B160&amp;"!"&amp;"AH"&amp;$A160)="","",INDIRECT($B160&amp;"!"&amp;"AH"&amp;$A160)&amp;" "),0),""))</f>
        <v/>
      </c>
      <c r="CZ160" s="253" t="str">
        <f t="array" aca="1" ref="CZ160" ca="1">IF(CZ$2="","",IFERROR(IF(FIND(CZ$2,$C160)&gt;=1,IF(INDIRECT($B160&amp;"!"&amp;"AH"&amp;$A160)="","",INDIRECT($B160&amp;"!"&amp;"AH"&amp;$A160)&amp;" "),0),""))</f>
        <v/>
      </c>
      <c r="DC160" s="2" t="str">
        <f t="shared" ca="1" si="77"/>
        <v/>
      </c>
      <c r="DD160" s="253" t="str" cm="1">
        <f t="array" aca="1" ref="DD160" ca="1">IF(DD$2="","",IFERROR(IF(FIND(DD$2,$C160)&gt;=1,INDIRECT($B160&amp;"!"&amp;"AG"&amp;$A160),0),""))</f>
        <v/>
      </c>
      <c r="DE160" s="253" t="str" cm="1">
        <f t="array" aca="1" ref="DE160" ca="1">IF(DE$2="","",IFERROR(IF(FIND(DE$2,$C160)&gt;=1,INDIRECT($B160&amp;"!"&amp;"AG"&amp;$A160),0),""))</f>
        <v/>
      </c>
      <c r="DF160" s="253" t="str" cm="1">
        <f t="array" aca="1" ref="DF160" ca="1">IF(DF$2="","",IFERROR(IF(FIND(DF$2,$C160)&gt;=1,INDIRECT($B160&amp;"!"&amp;"AG"&amp;$A160),0),""))</f>
        <v/>
      </c>
      <c r="DG160" s="253" t="str" cm="1">
        <f t="array" aca="1" ref="DG160" ca="1">IF(DG$2="","",IFERROR(IF(FIND(DG$2,$C160)&gt;=1,INDIRECT($B160&amp;"!"&amp;"AG"&amp;$A160),0),""))</f>
        <v/>
      </c>
      <c r="DH160" s="253" t="str" cm="1">
        <f t="array" aca="1" ref="DH160" ca="1">IF(DH$2="","",IFERROR(IF(FIND(DH$2,$C160)&gt;=1,INDIRECT($B160&amp;"!"&amp;"AG"&amp;$A160),0),""))</f>
        <v/>
      </c>
      <c r="DI160" s="253" t="str" cm="1">
        <f t="array" aca="1" ref="DI160" ca="1">IF(DI$2="","",IFERROR(IF(FIND(DI$2,$C160)&gt;=1,INDIRECT($B160&amp;"!"&amp;"AG"&amp;$A160),0),""))</f>
        <v/>
      </c>
      <c r="DJ160" s="253" t="str" cm="1">
        <f t="array" aca="1" ref="DJ160" ca="1">IF(DJ$2="","",IFERROR(IF(FIND(DJ$2,$C160)&gt;=1,INDIRECT($B160&amp;"!"&amp;"AG"&amp;$A160),0),""))</f>
        <v/>
      </c>
      <c r="DK160" s="253" t="str" cm="1">
        <f t="array" aca="1" ref="DK160" ca="1">IF(DK$2="","",IFERROR(IF(FIND(DK$2,$C160)&gt;=1,INDIRECT($B160&amp;"!"&amp;"AG"&amp;$A160),0),""))</f>
        <v/>
      </c>
      <c r="DL160" s="253" t="str" cm="1">
        <f t="array" aca="1" ref="DL160" ca="1">IF(DL$2="","",IFERROR(IF(FIND(DL$2,$C160)&gt;=1,INDIRECT($B160&amp;"!"&amp;"AG"&amp;$A160),0),""))</f>
        <v/>
      </c>
      <c r="DM160" s="253" t="str" cm="1">
        <f t="array" aca="1" ref="DM160" ca="1">IF(DM$2="","",IFERROR(IF(FIND(DM$2,$C160)&gt;=1,INDIRECT($B160&amp;"!"&amp;"AG"&amp;$A160),0),""))</f>
        <v/>
      </c>
      <c r="DN160" s="253" t="str" cm="1">
        <f t="array" aca="1" ref="DN160" ca="1">IF(DN$2="","",IFERROR(IF(FIND(DN$2,$C160)&gt;=1,INDIRECT($B160&amp;"!"&amp;"AG"&amp;$A160),0),""))</f>
        <v/>
      </c>
      <c r="DO160" s="253" t="str" cm="1">
        <f t="array" aca="1" ref="DO160" ca="1">IF(DO$2="","",IFERROR(IF(FIND(DO$2,$C160)&gt;=1,INDIRECT($B160&amp;"!"&amp;"AG"&amp;$A160),0),""))</f>
        <v/>
      </c>
      <c r="DP160" s="253" t="str" cm="1">
        <f t="array" aca="1" ref="DP160" ca="1">IF(DP$2="","",IFERROR(IF(FIND(DP$2,$C160)&gt;=1,INDIRECT($B160&amp;"!"&amp;"AG"&amp;$A160),0),""))</f>
        <v/>
      </c>
      <c r="DQ160" s="253" t="str" cm="1">
        <f t="array" aca="1" ref="DQ160" ca="1">IF(DQ$2="","",IFERROR(IF(FIND(DQ$2,$C160)&gt;=1,INDIRECT($B160&amp;"!"&amp;"AG"&amp;$A160),0),""))</f>
        <v/>
      </c>
      <c r="DR160" s="253" t="str" cm="1">
        <f t="array" aca="1" ref="DR160" ca="1">IF(DR$2="","",IFERROR(IF(FIND(DR$2,$C160)&gt;=1,INDIRECT($B160&amp;"!"&amp;"AG"&amp;$A160),0),""))</f>
        <v/>
      </c>
      <c r="DS160" s="253" t="str" cm="1">
        <f t="array" aca="1" ref="DS160" ca="1">IF(DS$2="","",IFERROR(IF(FIND(DS$2,$C160)&gt;=1,INDIRECT($B160&amp;"!"&amp;"AG"&amp;$A160),0),""))</f>
        <v/>
      </c>
      <c r="DT160" s="253" t="str" cm="1">
        <f t="array" aca="1" ref="DT160" ca="1">IF(DT$2="","",IFERROR(IF(FIND(DT$2,$C160)&gt;=1,INDIRECT($B160&amp;"!"&amp;"AG"&amp;$A160),0),""))</f>
        <v/>
      </c>
      <c r="DU160" s="253" t="str" cm="1">
        <f t="array" aca="1" ref="DU160" ca="1">IF(DU$2="","",IFERROR(IF(FIND(DU$2,$C160)&gt;=1,INDIRECT($B160&amp;"!"&amp;"AG"&amp;$A160),0),""))</f>
        <v/>
      </c>
      <c r="DV160" s="253" t="str" cm="1">
        <f t="array" aca="1" ref="DV160" ca="1">IF(DV$2="","",IFERROR(IF(FIND(DV$2,$C160)&gt;=1,INDIRECT($B160&amp;"!"&amp;"AG"&amp;$A160),0),""))</f>
        <v/>
      </c>
      <c r="DW160" s="253" t="str" cm="1">
        <f t="array" aca="1" ref="DW160" ca="1">IF(DW$2="","",IFERROR(IF(FIND(DW$2,$C160)&gt;=1,INDIRECT($B160&amp;"!"&amp;"AG"&amp;$A160),0),""))</f>
        <v/>
      </c>
      <c r="DX160" s="253" t="str" cm="1">
        <f t="array" aca="1" ref="DX160" ca="1">IF(DX$2="","",IFERROR(IF(FIND(DX$2,$C160)&gt;=1,INDIRECT($B160&amp;"!"&amp;"AG"&amp;$A160),0),""))</f>
        <v/>
      </c>
      <c r="DY160" s="253" t="str" cm="1">
        <f t="array" aca="1" ref="DY160" ca="1">IF(DY$2="","",IFERROR(IF(FIND(DY$2,$C160)&gt;=1,INDIRECT($B160&amp;"!"&amp;"AG"&amp;$A160),0),""))</f>
        <v/>
      </c>
      <c r="DZ160" s="253" t="str" cm="1">
        <f t="array" aca="1" ref="DZ160" ca="1">IF(DZ$2="","",IFERROR(IF(FIND(DZ$2,$C160)&gt;=1,INDIRECT($B160&amp;"!"&amp;"AG"&amp;$A160),0),""))</f>
        <v/>
      </c>
      <c r="EA160" s="253" t="str" cm="1">
        <f t="array" aca="1" ref="EA160" ca="1">IF(EA$2="","",IFERROR(IF(FIND(EA$2,$C160)&gt;=1,INDIRECT($B160&amp;"!"&amp;"AG"&amp;$A160),0),""))</f>
        <v/>
      </c>
      <c r="EB160" s="253" t="str" cm="1">
        <f t="array" aca="1" ref="EB160" ca="1">IF(EB$2="","",IFERROR(IF(FIND(EB$2,$C160)&gt;=1,INDIRECT($B160&amp;"!"&amp;"AG"&amp;$A160),0),""))</f>
        <v/>
      </c>
      <c r="EC160" s="253" t="str" cm="1">
        <f t="array" aca="1" ref="EC160" ca="1">IF(EC$2="","",IFERROR(IF(FIND(EC$2,$C160)&gt;=1,INDIRECT($B160&amp;"!"&amp;"AG"&amp;$A160),0),""))</f>
        <v/>
      </c>
      <c r="ED160" s="253" t="str" cm="1">
        <f t="array" aca="1" ref="ED160" ca="1">IF(ED$2="","",IFERROR(IF(FIND(ED$2,$C160)&gt;=1,INDIRECT($B160&amp;"!"&amp;"AG"&amp;$A160),0),""))</f>
        <v/>
      </c>
      <c r="EE160" s="253" t="str" cm="1">
        <f t="array" aca="1" ref="EE160" ca="1">IF(EE$2="","",IFERROR(IF(FIND(EE$2,$C160)&gt;=1,INDIRECT($B160&amp;"!"&amp;"AG"&amp;$A160),0),""))</f>
        <v/>
      </c>
      <c r="EF160" s="253" t="str" cm="1">
        <f t="array" aca="1" ref="EF160" ca="1">IF(EF$2="","",IFERROR(IF(FIND(EF$2,$C160)&gt;=1,INDIRECT($B160&amp;"!"&amp;"AG"&amp;$A160),0),""))</f>
        <v/>
      </c>
      <c r="EG160" s="253" t="str" cm="1">
        <f t="array" aca="1" ref="EG160" ca="1">IF(EG$2="","",IFERROR(IF(FIND(EG$2,$C160)&gt;=1,INDIRECT($B160&amp;"!"&amp;"AG"&amp;$A160),0),""))</f>
        <v/>
      </c>
      <c r="EH160" s="253" t="str" cm="1">
        <f t="array" aca="1" ref="EH160" ca="1">IF(EH$2="","",IFERROR(IF(FIND(EH$2,$C160)&gt;=1,INDIRECT($B160&amp;"!"&amp;"AG"&amp;$A160),0),""))</f>
        <v/>
      </c>
      <c r="EI160" s="253" t="str" cm="1">
        <f t="array" aca="1" ref="EI160" ca="1">IF(EI$2="","",IFERROR(IF(FIND(EI$2,$C160)&gt;=1,INDIRECT($B160&amp;"!"&amp;"AG"&amp;$A160),0),""))</f>
        <v/>
      </c>
      <c r="EJ160" s="253" t="str" cm="1">
        <f t="array" aca="1" ref="EJ160" ca="1">IF(EJ$2="","",IFERROR(IF(FIND(EJ$2,$C160)&gt;=1,INDIRECT($B160&amp;"!"&amp;"AG"&amp;$A160),0),""))</f>
        <v/>
      </c>
      <c r="EK160" s="253" t="str" cm="1">
        <f t="array" aca="1" ref="EK160" ca="1">IF(EK$2="","",IFERROR(IF(FIND(EK$2,$C160)&gt;=1,INDIRECT($B160&amp;"!"&amp;"AG"&amp;$A160),0),""))</f>
        <v/>
      </c>
      <c r="EL160" s="253" t="str" cm="1">
        <f t="array" aca="1" ref="EL160" ca="1">IF(EL$2="","",IFERROR(IF(FIND(EL$2,$C160)&gt;=1,INDIRECT($B160&amp;"!"&amp;"AG"&amp;$A160),0),""))</f>
        <v/>
      </c>
      <c r="EM160" s="253" t="str" cm="1">
        <f t="array" aca="1" ref="EM160" ca="1">IF(EM$2="","",IFERROR(IF(FIND(EM$2,$C160)&gt;=1,INDIRECT($B160&amp;"!"&amp;"AG"&amp;$A160),0),""))</f>
        <v/>
      </c>
      <c r="EN160" s="253" t="str" cm="1">
        <f t="array" aca="1" ref="EN160" ca="1">IF(EN$2="","",IFERROR(IF(FIND(EN$2,$C160)&gt;=1,INDIRECT($B160&amp;"!"&amp;"AG"&amp;$A160),0),""))</f>
        <v/>
      </c>
      <c r="EO160" s="253" t="str" cm="1">
        <f t="array" aca="1" ref="EO160" ca="1">IF(EO$2="","",IFERROR(IF(FIND(EO$2,$C160)&gt;=1,INDIRECT($B160&amp;"!"&amp;"AG"&amp;$A160),0),""))</f>
        <v/>
      </c>
      <c r="EP160" s="253" t="str" cm="1">
        <f t="array" aca="1" ref="EP160" ca="1">IF(EP$2="","",IFERROR(IF(FIND(EP$2,$C160)&gt;=1,INDIRECT($B160&amp;"!"&amp;"AG"&amp;$A160),0),""))</f>
        <v/>
      </c>
      <c r="EQ160" s="253" t="str" cm="1">
        <f t="array" aca="1" ref="EQ160" ca="1">IF(EQ$2="","",IFERROR(IF(FIND(EQ$2,$C160)&gt;=1,INDIRECT($B160&amp;"!"&amp;"AG"&amp;$A160),0),""))</f>
        <v/>
      </c>
      <c r="ER160" s="253" t="str" cm="1">
        <f t="array" aca="1" ref="ER160" ca="1">IF(ER$2="","",IFERROR(IF(FIND(ER$2,$C160)&gt;=1,INDIRECT($B160&amp;"!"&amp;"AG"&amp;$A160),0),""))</f>
        <v/>
      </c>
      <c r="ES160" s="253" t="str" cm="1">
        <f t="array" aca="1" ref="ES160" ca="1">IF(ES$2="","",IFERROR(IF(FIND(ES$2,$C160)&gt;=1,INDIRECT($B160&amp;"!"&amp;"AG"&amp;$A160),0),""))</f>
        <v/>
      </c>
      <c r="ET160" s="253" t="str" cm="1">
        <f t="array" aca="1" ref="ET160" ca="1">IF(ET$2="","",IFERROR(IF(FIND(ET$2,$C160)&gt;=1,INDIRECT($B160&amp;"!"&amp;"AG"&amp;$A160),0),""))</f>
        <v/>
      </c>
      <c r="EU160" s="253" t="str" cm="1">
        <f t="array" aca="1" ref="EU160" ca="1">IF(EU$2="","",IFERROR(IF(FIND(EU$2,$C160)&gt;=1,INDIRECT($B160&amp;"!"&amp;"AG"&amp;$A160),0),""))</f>
        <v/>
      </c>
      <c r="EV160" s="253" t="str" cm="1">
        <f t="array" aca="1" ref="EV160" ca="1">IF(EV$2="","",IFERROR(IF(FIND(EV$2,$C160)&gt;=1,INDIRECT($B160&amp;"!"&amp;"AG"&amp;$A160),0),""))</f>
        <v/>
      </c>
    </row>
    <row r="161" spans="1:152" x14ac:dyDescent="0.3">
      <c r="A161" s="252">
        <f t="shared" ca="1" si="119"/>
        <v>54</v>
      </c>
      <c r="B161" s="252" t="str">
        <f t="shared" si="120"/>
        <v>Mar_2024</v>
      </c>
      <c r="C161" s="252" t="str">
        <f t="shared" ca="1" si="118"/>
        <v/>
      </c>
      <c r="D161" s="253" t="str">
        <f t="array" aca="1" ref="D161" ca="1">IF(D$2="","",IFERROR(IF(FIND(D$2,$C161)&gt;=1,INDIRECT($B161&amp;"!"&amp;"AG"&amp;$A161),0),""))</f>
        <v/>
      </c>
      <c r="E161" s="253" t="str">
        <f t="array" aca="1" ref="E161" ca="1">IF(E$2="","",IFERROR(IF(FIND(E$2,$C161)&gt;=1,INDIRECT($B161&amp;"!"&amp;"AG"&amp;$A161),0),""))</f>
        <v/>
      </c>
      <c r="F161" s="253" t="str">
        <f t="array" aca="1" ref="F161" ca="1">IF(F$2="","",IFERROR(IF(FIND(F$2,$C161)&gt;=1,INDIRECT($B161&amp;"!"&amp;"AG"&amp;$A161),0),""))</f>
        <v/>
      </c>
      <c r="G161" s="253" t="str">
        <f t="array" aca="1" ref="G161" ca="1">IF(G$2="","",IFERROR(IF(FIND(G$2,$C161)&gt;=1,INDIRECT($B161&amp;"!"&amp;"AG"&amp;$A161),0),""))</f>
        <v/>
      </c>
      <c r="H161" s="253" t="str">
        <f t="array" aca="1" ref="H161" ca="1">IF(H$2="","",IFERROR(IF(FIND(H$2,$C161)&gt;=1,INDIRECT($B161&amp;"!"&amp;"AG"&amp;$A161),0),""))</f>
        <v/>
      </c>
      <c r="I161" s="253" t="str">
        <f t="array" aca="1" ref="I161" ca="1">IF(I$2="","",IFERROR(IF(FIND(I$2,$C161)&gt;=1,INDIRECT($B161&amp;"!"&amp;"AG"&amp;$A161),0),""))</f>
        <v/>
      </c>
      <c r="J161" s="253" t="str">
        <f t="array" aca="1" ref="J161" ca="1">IF(J$2="","",IFERROR(IF(FIND(J$2,$C161)&gt;=1,INDIRECT($B161&amp;"!"&amp;"AG"&amp;$A161),0),""))</f>
        <v/>
      </c>
      <c r="K161" s="253" t="str">
        <f t="array" aca="1" ref="K161" ca="1">IF(K$2="","",IFERROR(IF(FIND(K$2,$C161)&gt;=1,INDIRECT($B161&amp;"!"&amp;"AG"&amp;$A161),0),""))</f>
        <v/>
      </c>
      <c r="L161" s="253" t="str">
        <f t="array" aca="1" ref="L161" ca="1">IF(L$2="","",IFERROR(IF(FIND(L$2,$C161)&gt;=1,INDIRECT($B161&amp;"!"&amp;"AG"&amp;$A161),0),""))</f>
        <v/>
      </c>
      <c r="M161" s="253" t="str">
        <f t="array" aca="1" ref="M161" ca="1">IF(M$2="","",IFERROR(IF(FIND(M$2,$C161)&gt;=1,INDIRECT($B161&amp;"!"&amp;"AG"&amp;$A161),0),""))</f>
        <v/>
      </c>
      <c r="N161" s="253" t="str">
        <f t="array" aca="1" ref="N161" ca="1">IF(N$2="","",IFERROR(IF(FIND(N$2,$C161)&gt;=1,INDIRECT($B161&amp;"!"&amp;"AG"&amp;$A161),0),""))</f>
        <v/>
      </c>
      <c r="O161" s="253" t="str">
        <f t="array" aca="1" ref="O161" ca="1">IF(O$2="","",IFERROR(IF(FIND(O$2,$C161)&gt;=1,INDIRECT($B161&amp;"!"&amp;"AG"&amp;$A161),0),""))</f>
        <v/>
      </c>
      <c r="P161" s="253" t="str">
        <f t="array" aca="1" ref="P161" ca="1">IF(P$2="","",IFERROR(IF(FIND(P$2,$C161)&gt;=1,INDIRECT($B161&amp;"!"&amp;"AG"&amp;$A161),0),""))</f>
        <v/>
      </c>
      <c r="Q161" s="253" t="str">
        <f t="array" aca="1" ref="Q161" ca="1">IF(Q$2="","",IFERROR(IF(FIND(Q$2,$C161)&gt;=1,INDIRECT($B161&amp;"!"&amp;"AG"&amp;$A161),0),""))</f>
        <v/>
      </c>
      <c r="R161" s="253" t="str">
        <f t="array" aca="1" ref="R161" ca="1">IF(R$2="","",IFERROR(IF(FIND(R$2,$C161)&gt;=1,INDIRECT($B161&amp;"!"&amp;"AG"&amp;$A161),0),""))</f>
        <v/>
      </c>
      <c r="S161" s="253" t="str">
        <f t="array" aca="1" ref="S161" ca="1">IF(S$2="","",IFERROR(IF(FIND(S$2,$C161)&gt;=1,INDIRECT($B161&amp;"!"&amp;"AG"&amp;$A161),0),""))</f>
        <v/>
      </c>
      <c r="T161" s="253" t="str">
        <f t="array" aca="1" ref="T161" ca="1">IF(T$2="","",IFERROR(IF(FIND(T$2,$C161)&gt;=1,INDIRECT($B161&amp;"!"&amp;"AG"&amp;$A161),0),""))</f>
        <v/>
      </c>
      <c r="U161" s="253" t="str">
        <f t="array" aca="1" ref="U161" ca="1">IF(U$2="","",IFERROR(IF(FIND(U$2,$C161)&gt;=1,INDIRECT($B161&amp;"!"&amp;"AG"&amp;$A161),0),""))</f>
        <v/>
      </c>
      <c r="V161" s="253" t="str">
        <f t="array" aca="1" ref="V161" ca="1">IF(V$2="","",IFERROR(IF(FIND(V$2,$C161)&gt;=1,INDIRECT($B161&amp;"!"&amp;"AG"&amp;$A161),0),""))</f>
        <v/>
      </c>
      <c r="W161" s="253" t="str">
        <f t="array" aca="1" ref="W161" ca="1">IF(W$2="","",IFERROR(IF(FIND(W$2,$C161)&gt;=1,INDIRECT($B161&amp;"!"&amp;"AG"&amp;$A161),0),""))</f>
        <v/>
      </c>
      <c r="X161" s="253" t="str">
        <f t="array" aca="1" ref="X161" ca="1">IF(X$2="","",IFERROR(IF(FIND(X$2,$C161)&gt;=1,INDIRECT($B161&amp;"!"&amp;"AG"&amp;$A161),0),""))</f>
        <v/>
      </c>
      <c r="Y161" s="253" t="str">
        <f t="array" aca="1" ref="Y161" ca="1">IF(Y$2="","",IFERROR(IF(FIND(Y$2,$C161)&gt;=1,INDIRECT($B161&amp;"!"&amp;"AG"&amp;$A161),0),""))</f>
        <v/>
      </c>
      <c r="Z161" s="253" t="str">
        <f t="array" aca="1" ref="Z161" ca="1">IF(Z$2="","",IFERROR(IF(FIND(Z$2,$C161)&gt;=1,INDIRECT($B161&amp;"!"&amp;"AG"&amp;$A161),0),""))</f>
        <v/>
      </c>
      <c r="AA161" s="253" t="str">
        <f t="array" aca="1" ref="AA161" ca="1">IF(AA$2="","",IFERROR(IF(FIND(AA$2,$C161)&gt;=1,INDIRECT($B161&amp;"!"&amp;"AG"&amp;$A161),0),""))</f>
        <v/>
      </c>
      <c r="AB161" s="253" t="str">
        <f t="array" aca="1" ref="AB161" ca="1">IF(AB$2="","",IFERROR(IF(FIND(AB$2,$C161)&gt;=1,INDIRECT($B161&amp;"!"&amp;"AG"&amp;$A161),0),""))</f>
        <v/>
      </c>
      <c r="AC161" s="253" t="str">
        <f t="array" aca="1" ref="AC161" ca="1">IF(AC$2="","",IFERROR(IF(FIND(AC$2,$C161)&gt;=1,INDIRECT($B161&amp;"!"&amp;"AG"&amp;$A161),0),""))</f>
        <v/>
      </c>
      <c r="AD161" s="253" t="str">
        <f t="array" aca="1" ref="AD161" ca="1">IF(AD$2="","",IFERROR(IF(FIND(AD$2,$C161)&gt;=1,INDIRECT($B161&amp;"!"&amp;"AG"&amp;$A161),0),""))</f>
        <v/>
      </c>
      <c r="AE161" s="253" t="str">
        <f t="array" aca="1" ref="AE161" ca="1">IF(AE$2="","",IFERROR(IF(FIND(AE$2,$C161)&gt;=1,INDIRECT($B161&amp;"!"&amp;"AG"&amp;$A161),0),""))</f>
        <v/>
      </c>
      <c r="AF161" s="253" t="str">
        <f t="array" aca="1" ref="AF161" ca="1">IF(AF$2="","",IFERROR(IF(FIND(AF$2,$C161)&gt;=1,INDIRECT($B161&amp;"!"&amp;"AG"&amp;$A161),0),""))</f>
        <v/>
      </c>
      <c r="AG161" s="253" t="str">
        <f t="array" aca="1" ref="AG161" ca="1">IF(AG$2="","",IFERROR(IF(FIND(AG$2,$C161)&gt;=1,INDIRECT($B161&amp;"!"&amp;"AG"&amp;$A161),0),""))</f>
        <v/>
      </c>
      <c r="AH161" s="253" t="str">
        <f t="array" aca="1" ref="AH161" ca="1">IF(AH$2="","",IFERROR(IF(FIND(AH$2,$C161)&gt;=1,INDIRECT($B161&amp;"!"&amp;"AG"&amp;$A161),0),""))</f>
        <v/>
      </c>
      <c r="AI161" s="253" t="str">
        <f t="array" aca="1" ref="AI161" ca="1">IF(AI$2="","",IFERROR(IF(FIND(AI$2,$C161)&gt;=1,INDIRECT($B161&amp;"!"&amp;"AG"&amp;$A161),0),""))</f>
        <v/>
      </c>
      <c r="AJ161" s="253" t="str">
        <f t="array" aca="1" ref="AJ161" ca="1">IF(AJ$2="","",IFERROR(IF(FIND(AJ$2,$C161)&gt;=1,INDIRECT($B161&amp;"!"&amp;"AG"&amp;$A161),0),""))</f>
        <v/>
      </c>
      <c r="AK161" s="253" t="str">
        <f t="array" aca="1" ref="AK161" ca="1">IF(AK$2="","",IFERROR(IF(FIND(AK$2,$C161)&gt;=1,INDIRECT($B161&amp;"!"&amp;"AG"&amp;$A161),0),""))</f>
        <v/>
      </c>
      <c r="AL161" s="253" t="str">
        <f t="array" aca="1" ref="AL161" ca="1">IF(AL$2="","",IFERROR(IF(FIND(AL$2,$C161)&gt;=1,INDIRECT($B161&amp;"!"&amp;"AG"&amp;$A161),0),""))</f>
        <v/>
      </c>
      <c r="AM161" s="253" t="str">
        <f t="array" aca="1" ref="AM161" ca="1">IF(AM$2="","",IFERROR(IF(FIND(AM$2,$C161)&gt;=1,INDIRECT($B161&amp;"!"&amp;"AG"&amp;$A161),0),""))</f>
        <v/>
      </c>
      <c r="AN161" s="253" t="str">
        <f t="array" aca="1" ref="AN161" ca="1">IF(AN$2="","",IFERROR(IF(FIND(AN$2,$C161)&gt;=1,INDIRECT($B161&amp;"!"&amp;"AG"&amp;$A161),0),""))</f>
        <v/>
      </c>
      <c r="AO161" s="253" t="str">
        <f t="array" aca="1" ref="AO161" ca="1">IF(AO$2="","",IFERROR(IF(FIND(AO$2,$C161)&gt;=1,INDIRECT($B161&amp;"!"&amp;"AG"&amp;$A161),0),""))</f>
        <v/>
      </c>
      <c r="AP161" s="253" t="str">
        <f t="array" aca="1" ref="AP161" ca="1">IF(AP$2="","",IFERROR(IF(FIND(AP$2,$C161)&gt;=1,INDIRECT($B161&amp;"!"&amp;"AG"&amp;$A161),0),""))</f>
        <v/>
      </c>
      <c r="AQ161" s="253" t="str">
        <f t="array" aca="1" ref="AQ161" ca="1">IF(AQ$2="","",IFERROR(IF(FIND(AQ$2,$C161)&gt;=1,INDIRECT($B161&amp;"!"&amp;"AG"&amp;$A161),0),""))</f>
        <v/>
      </c>
      <c r="AR161" s="253" t="str">
        <f t="array" aca="1" ref="AR161" ca="1">IF(AR$2="","",IFERROR(IF(FIND(AR$2,$C161)&gt;=1,INDIRECT($B161&amp;"!"&amp;"AG"&amp;$A161),0),""))</f>
        <v/>
      </c>
      <c r="AS161" s="253" t="str">
        <f t="array" aca="1" ref="AS161" ca="1">IF(AS$2="","",IFERROR(IF(FIND(AS$2,$C161)&gt;=1,INDIRECT($B161&amp;"!"&amp;"AG"&amp;$A161),0),""))</f>
        <v/>
      </c>
      <c r="AU161" s="254" t="str">
        <f t="array" aca="1" ref="AU161" ca="1">IFERROR(INDIRECT(B161&amp;"!"&amp;"A"&amp;A161),"")</f>
        <v/>
      </c>
      <c r="AV161" s="2" t="str">
        <f t="shared" ca="1" si="115"/>
        <v/>
      </c>
      <c r="AW161" s="253" t="str">
        <f t="array" aca="1" ref="AW161" ca="1">IF(AW$2="","",IFERROR(IF(FIND(AW$2,$C161)&gt;=1,IF(INDIRECT($B161&amp;"!"&amp;"AH"&amp;$A161)="","",INDIRECT($B161&amp;"!"&amp;"AH"&amp;$A161)),0),""))</f>
        <v/>
      </c>
      <c r="AX161" s="253" t="str">
        <f t="array" aca="1" ref="AX161" ca="1">IF(AX$2="","",IFERROR(IF(FIND(AX$2,$C161)&gt;=1,IF(INDIRECT($B161&amp;"!"&amp;"AH"&amp;$A161)="","",INDIRECT($B161&amp;"!"&amp;"AH"&amp;$A161)),0),""))</f>
        <v/>
      </c>
      <c r="AY161" s="253" t="str">
        <f t="array" aca="1" ref="AY161" ca="1">IF(AY$2="","",IFERROR(IF(FIND(AY$2,$C161)&gt;=1,IF(INDIRECT($B161&amp;"!"&amp;"AH"&amp;$A161)="","",INDIRECT($B161&amp;"!"&amp;"AH"&amp;$A161)),0),""))</f>
        <v/>
      </c>
      <c r="AZ161" s="253" t="str">
        <f t="array" aca="1" ref="AZ161" ca="1">IF(AZ$2="","",IFERROR(IF(FIND(AZ$2,$C161)&gt;=1,IF(INDIRECT($B161&amp;"!"&amp;"AH"&amp;$A161)="","",INDIRECT($B161&amp;"!"&amp;"AH"&amp;$A161)),0),""))</f>
        <v/>
      </c>
      <c r="BA161" s="253" t="str">
        <f t="array" aca="1" ref="BA161" ca="1">IF(BA$2="","",IFERROR(IF(FIND(BA$2,$C161)&gt;=1,IF(INDIRECT($B161&amp;"!"&amp;"AH"&amp;$A161)="","",INDIRECT($B161&amp;"!"&amp;"AH"&amp;$A161)),0),""))</f>
        <v/>
      </c>
      <c r="BB161" s="253" t="str">
        <f t="array" aca="1" ref="BB161" ca="1">IF(BB$2="","",IFERROR(IF(FIND(BB$2,$C161)&gt;=1,IF(INDIRECT($B161&amp;"!"&amp;"AH"&amp;$A161)="","",INDIRECT($B161&amp;"!"&amp;"AH"&amp;$A161)),0),""))</f>
        <v/>
      </c>
      <c r="BC161" s="253" t="str">
        <f t="array" aca="1" ref="BC161" ca="1">IF(BC$2="","",IFERROR(IF(FIND(BC$2,$C161)&gt;=1,IF(INDIRECT($B161&amp;"!"&amp;"AH"&amp;$A161)="","",INDIRECT($B161&amp;"!"&amp;"AH"&amp;$A161)),0),""))</f>
        <v/>
      </c>
      <c r="BD161" s="253" t="str">
        <f t="array" aca="1" ref="BD161" ca="1">IF(BD$2="","",IFERROR(IF(FIND(BD$2,$C161)&gt;=1,IF(INDIRECT($B161&amp;"!"&amp;"AH"&amp;$A161)="","",INDIRECT($B161&amp;"!"&amp;"AH"&amp;$A161)),0),""))</f>
        <v/>
      </c>
      <c r="BE161" s="253" t="str">
        <f t="array" aca="1" ref="BE161" ca="1">IF(BE$2="","",IFERROR(IF(FIND(BE$2,$C161)&gt;=1,IF(INDIRECT($B161&amp;"!"&amp;"AH"&amp;$A161)="","",INDIRECT($B161&amp;"!"&amp;"AH"&amp;$A161)),0),""))</f>
        <v/>
      </c>
      <c r="BF161" s="253" t="str">
        <f t="array" aca="1" ref="BF161" ca="1">IF(BF$2="","",IFERROR(IF(FIND(BF$2,$C161)&gt;=1,IF(INDIRECT($B161&amp;"!"&amp;"AH"&amp;$A161)="","",INDIRECT($B161&amp;"!"&amp;"AH"&amp;$A161)),0),""))</f>
        <v/>
      </c>
      <c r="BG161" s="253" t="str">
        <f t="array" aca="1" ref="BG161" ca="1">IF(BG$2="","",IFERROR(IF(FIND(BG$2,$C161)&gt;=1,IF(INDIRECT($B161&amp;"!"&amp;"AH"&amp;$A161)="","",INDIRECT($B161&amp;"!"&amp;"AH"&amp;$A161)),0),""))</f>
        <v/>
      </c>
      <c r="BH161" s="253" t="str">
        <f t="array" aca="1" ref="BH161" ca="1">IF(BH$2="","",IFERROR(IF(FIND(BH$2,$C161)&gt;=1,IF(INDIRECT($B161&amp;"!"&amp;"AH"&amp;$A161)="","",INDIRECT($B161&amp;"!"&amp;"AH"&amp;$A161)),0),""))</f>
        <v/>
      </c>
      <c r="BI161" s="253" t="str">
        <f t="array" aca="1" ref="BI161" ca="1">IF(BI$2="","",IFERROR(IF(FIND(BI$2,$C161)&gt;=1,IF(INDIRECT($B161&amp;"!"&amp;"AH"&amp;$A161)="","",INDIRECT($B161&amp;"!"&amp;"AH"&amp;$A161)),0),""))</f>
        <v/>
      </c>
      <c r="BJ161" s="253" t="str">
        <f t="array" aca="1" ref="BJ161" ca="1">IF(BJ$2="","",IFERROR(IF(FIND(BJ$2,$C161)&gt;=1,IF(INDIRECT($B161&amp;"!"&amp;"AH"&amp;$A161)="","",INDIRECT($B161&amp;"!"&amp;"AH"&amp;$A161)),0),""))</f>
        <v/>
      </c>
      <c r="BK161" s="253" t="str">
        <f t="array" aca="1" ref="BK161" ca="1">IF(BK$2="","",IFERROR(IF(FIND(BK$2,$C161)&gt;=1,IF(INDIRECT($B161&amp;"!"&amp;"AH"&amp;$A161)="","",INDIRECT($B161&amp;"!"&amp;"AH"&amp;$A161)),0),""))</f>
        <v/>
      </c>
      <c r="BL161" s="253" t="str">
        <f t="array" aca="1" ref="BL161" ca="1">IF(BL$2="","",IFERROR(IF(FIND(BL$2,$C161)&gt;=1,IF(INDIRECT($B161&amp;"!"&amp;"AH"&amp;$A161)="","",INDIRECT($B161&amp;"!"&amp;"AH"&amp;$A161)),0),""))</f>
        <v/>
      </c>
      <c r="BM161" s="253" t="str">
        <f t="array" aca="1" ref="BM161" ca="1">IF(BM$2="","",IFERROR(IF(FIND(BM$2,$C161)&gt;=1,IF(INDIRECT($B161&amp;"!"&amp;"AH"&amp;$A161)="","",INDIRECT($B161&amp;"!"&amp;"AH"&amp;$A161)),0),""))</f>
        <v/>
      </c>
      <c r="BN161" s="253" t="str">
        <f t="array" aca="1" ref="BN161" ca="1">IF(BN$2="","",IFERROR(IF(FIND(BN$2,$C161)&gt;=1,IF(INDIRECT($B161&amp;"!"&amp;"AH"&amp;$A161)="","",INDIRECT($B161&amp;"!"&amp;"AH"&amp;$A161)),0),""))</f>
        <v/>
      </c>
      <c r="BO161" s="253" t="str">
        <f t="array" aca="1" ref="BO161" ca="1">IF(BO$2="","",IFERROR(IF(FIND(BO$2,$C161)&gt;=1,IF(INDIRECT($B161&amp;"!"&amp;"AH"&amp;$A161)="","",INDIRECT($B161&amp;"!"&amp;"AH"&amp;$A161)),0),""))</f>
        <v/>
      </c>
      <c r="BP161" s="253" t="str">
        <f t="array" aca="1" ref="BP161" ca="1">IF(BP$2="","",IFERROR(IF(FIND(BP$2,$C161)&gt;=1,IF(INDIRECT($B161&amp;"!"&amp;"AH"&amp;$A161)="","",INDIRECT($B161&amp;"!"&amp;"AH"&amp;$A161)),0),""))</f>
        <v/>
      </c>
      <c r="BQ161" s="253" t="str">
        <f t="array" aca="1" ref="BQ161" ca="1">IF(BQ$2="","",IFERROR(IF(FIND(BQ$2,$C161)&gt;=1,IF(INDIRECT($B161&amp;"!"&amp;"AH"&amp;$A161)="","",INDIRECT($B161&amp;"!"&amp;"AH"&amp;$A161)),0),""))</f>
        <v/>
      </c>
      <c r="BR161" s="253" t="str">
        <f t="array" aca="1" ref="BR161" ca="1">IF(BR$2="","",IFERROR(IF(FIND(BR$2,$C161)&gt;=1,IF(INDIRECT($B161&amp;"!"&amp;"AH"&amp;$A161)="","",INDIRECT($B161&amp;"!"&amp;"AH"&amp;$A161)),0),""))</f>
        <v/>
      </c>
      <c r="BS161" s="253" t="str">
        <f t="array" aca="1" ref="BS161" ca="1">IF(BS$2="","",IFERROR(IF(FIND(BS$2,$C161)&gt;=1,IF(INDIRECT($B161&amp;"!"&amp;"AH"&amp;$A161)="","",INDIRECT($B161&amp;"!"&amp;"AH"&amp;$A161)),0),""))</f>
        <v/>
      </c>
      <c r="BT161" s="253" t="str">
        <f t="array" aca="1" ref="BT161" ca="1">IF(BT$2="","",IFERROR(IF(FIND(BT$2,$C161)&gt;=1,IF(INDIRECT($B161&amp;"!"&amp;"AH"&amp;$A161)="","",INDIRECT($B161&amp;"!"&amp;"AH"&amp;$A161)),0),""))</f>
        <v/>
      </c>
      <c r="BU161" s="253" t="str">
        <f t="array" aca="1" ref="BU161" ca="1">IF(BU$2="","",IFERROR(IF(FIND(BU$2,$C161)&gt;=1,IF(INDIRECT($B161&amp;"!"&amp;"AH"&amp;$A161)="","",INDIRECT($B161&amp;"!"&amp;"AH"&amp;$A161)),0),""))</f>
        <v/>
      </c>
      <c r="BV161" s="253" t="str">
        <f t="array" aca="1" ref="BV161" ca="1">IF(BV$2="","",IFERROR(IF(FIND(BV$2,$C161)&gt;=1,IF(INDIRECT($B161&amp;"!"&amp;"AH"&amp;$A161)="","",INDIRECT($B161&amp;"!"&amp;"AH"&amp;$A161)),0),""))</f>
        <v/>
      </c>
      <c r="BW161" s="253" t="str">
        <f t="array" aca="1" ref="BW161" ca="1">IF(BW$2="","",IFERROR(IF(FIND(BW$2,$C161)&gt;=1,IF(INDIRECT($B161&amp;"!"&amp;"AH"&amp;$A161)="","",INDIRECT($B161&amp;"!"&amp;"AH"&amp;$A161)),0),""))</f>
        <v/>
      </c>
      <c r="BX161" s="253" t="str">
        <f t="array" aca="1" ref="BX161" ca="1">IF(BX$2="","",IFERROR(IF(FIND(BX$2,$C161)&gt;=1,IF(INDIRECT($B161&amp;"!"&amp;"AH"&amp;$A161)="","",INDIRECT($B161&amp;"!"&amp;"AH"&amp;$A161)),0),""))</f>
        <v/>
      </c>
      <c r="BY161" s="253" t="str">
        <f t="array" aca="1" ref="BY161" ca="1">IF(BY$2="","",IFERROR(IF(FIND(BY$2,$C161)&gt;=1,IF(INDIRECT($B161&amp;"!"&amp;"AH"&amp;$A161)="","",INDIRECT($B161&amp;"!"&amp;"AH"&amp;$A161)),0),""))</f>
        <v/>
      </c>
      <c r="BZ161" s="253" t="str">
        <f t="array" aca="1" ref="BZ161" ca="1">IF(BZ$2="","",IFERROR(IF(FIND(BZ$2,$C161)&gt;=1,IF(INDIRECT($B161&amp;"!"&amp;"AH"&amp;$A161)="","",INDIRECT($B161&amp;"!"&amp;"AH"&amp;$A161)),0),""))</f>
        <v/>
      </c>
      <c r="CA161" s="253" t="str">
        <f t="array" aca="1" ref="CA161" ca="1">IF(CA$2="","",IFERROR(IF(FIND(CA$2,$C161)&gt;=1,IF(INDIRECT($B161&amp;"!"&amp;"AH"&amp;$A161)="","",INDIRECT($B161&amp;"!"&amp;"AH"&amp;$A161)),0),""))</f>
        <v/>
      </c>
      <c r="CB161" s="253" t="str">
        <f t="array" aca="1" ref="CB161" ca="1">IF(CB$2="","",IFERROR(IF(FIND(CB$2,$C161)&gt;=1,IF(INDIRECT($B161&amp;"!"&amp;"AH"&amp;$A161)="","",INDIRECT($B161&amp;"!"&amp;"AH"&amp;$A161)),0),""))</f>
        <v/>
      </c>
      <c r="CC161" s="253" t="str">
        <f t="array" aca="1" ref="CC161" ca="1">IF(CC$2="","",IFERROR(IF(FIND(CC$2,$C161)&gt;=1,IF(INDIRECT($B161&amp;"!"&amp;"AH"&amp;$A161)="","",INDIRECT($B161&amp;"!"&amp;"AH"&amp;$A161)),0),""))</f>
        <v/>
      </c>
      <c r="CD161" s="253" t="str">
        <f t="array" aca="1" ref="CD161" ca="1">IF(CD$2="","",IFERROR(IF(FIND(CD$2,$C161)&gt;=1,IF(INDIRECT($B161&amp;"!"&amp;"AH"&amp;$A161)="","",INDIRECT($B161&amp;"!"&amp;"AH"&amp;$A161)),0),""))</f>
        <v/>
      </c>
      <c r="CE161" s="253" t="str">
        <f t="array" aca="1" ref="CE161" ca="1">IF(CE$2="","",IFERROR(IF(FIND(CE$2,$C161)&gt;=1,IF(INDIRECT($B161&amp;"!"&amp;"AH"&amp;$A161)="","",INDIRECT($B161&amp;"!"&amp;"AH"&amp;$A161)),0),""))</f>
        <v/>
      </c>
      <c r="CF161" s="253" t="str">
        <f t="array" aca="1" ref="CF161" ca="1">IF(CF$2="","",IFERROR(IF(FIND(CF$2,$C161)&gt;=1,IF(INDIRECT($B161&amp;"!"&amp;"AH"&amp;$A161)="","",INDIRECT($B161&amp;"!"&amp;"AH"&amp;$A161)),0),""))</f>
        <v/>
      </c>
      <c r="CG161" s="253" t="str">
        <f t="array" aca="1" ref="CG161" ca="1">IF(CG$2="","",IFERROR(IF(FIND(CG$2,$C161)&gt;=1,IF(INDIRECT($B161&amp;"!"&amp;"AH"&amp;$A161)="","",INDIRECT($B161&amp;"!"&amp;"AH"&amp;$A161)),0),""))</f>
        <v/>
      </c>
      <c r="CH161" s="253" t="str">
        <f t="array" aca="1" ref="CH161" ca="1">IF(CH$2="","",IFERROR(IF(FIND(CH$2,$C161)&gt;=1,IF(INDIRECT($B161&amp;"!"&amp;"AH"&amp;$A161)="","",INDIRECT($B161&amp;"!"&amp;"AH"&amp;$A161)),0),""))</f>
        <v/>
      </c>
      <c r="CI161" s="253" t="str">
        <f t="array" aca="1" ref="CI161" ca="1">IF(CI$2="","",IFERROR(IF(FIND(CI$2,$C161)&gt;=1,IF(INDIRECT($B161&amp;"!"&amp;"AH"&amp;$A161)="","",INDIRECT($B161&amp;"!"&amp;"AH"&amp;$A161)),0),""))</f>
        <v/>
      </c>
      <c r="CJ161" s="253" t="str">
        <f t="array" aca="1" ref="CJ161" ca="1">IF(CJ$2="","",IFERROR(IF(FIND(CJ$2,$C161)&gt;=1,IF(INDIRECT($B161&amp;"!"&amp;"AH"&amp;$A161)="","",INDIRECT($B161&amp;"!"&amp;"AH"&amp;$A161)),0),""))</f>
        <v/>
      </c>
      <c r="CK161" s="253" t="str">
        <f t="array" aca="1" ref="CK161" ca="1">IF(CK$2="","",IFERROR(IF(FIND(CK$2,$C161)&gt;=1,IF(INDIRECT($B161&amp;"!"&amp;"AH"&amp;$A161)="","",INDIRECT($B161&amp;"!"&amp;"AH"&amp;$A161)),0),""))</f>
        <v/>
      </c>
      <c r="CL161" s="253" t="str">
        <f t="array" aca="1" ref="CL161" ca="1">IF(CL$2="","",IFERROR(IF(FIND(CL$2,$C161)&gt;=1,IF(INDIRECT($B161&amp;"!"&amp;"AH"&amp;$A161)="","",INDIRECT($B161&amp;"!"&amp;"AH"&amp;$A161)),0),""))</f>
        <v/>
      </c>
      <c r="CO161" s="2" t="str">
        <f t="shared" ca="1" si="116"/>
        <v/>
      </c>
      <c r="CP161" s="253" t="str">
        <f t="array" aca="1" ref="CP161" ca="1">IF(CP$2="","",IFERROR(IF(FIND(CP$2,$C161)&gt;=1,INDIRECT($B161&amp;"!"&amp;"AG"&amp;$A161),0),""))</f>
        <v/>
      </c>
      <c r="CQ161" s="253" t="str">
        <f t="array" aca="1" ref="CQ161" ca="1">IF(CQ$2="","",IFERROR(IF(FIND(CQ$2,$C161)&gt;=1,INDIRECT($B161&amp;"!"&amp;"AG"&amp;$A161),0),""))</f>
        <v/>
      </c>
      <c r="CR161" s="253" t="str">
        <f t="array" aca="1" ref="CR161" ca="1">IF(CR$2="","",IFERROR(IF(FIND(CR$2,$C161)&gt;=1,INDIRECT($B161&amp;"!"&amp;"AG"&amp;$A161),0),""))</f>
        <v/>
      </c>
      <c r="CS161" s="253" t="str">
        <f t="array" aca="1" ref="CS161" ca="1">IF(CS$2="","",IFERROR(IF(FIND(CS$2,$C161)&gt;=1,INDIRECT($B161&amp;"!"&amp;"AG"&amp;$A161),0),""))</f>
        <v/>
      </c>
      <c r="CV161" s="2" t="str">
        <f t="shared" ca="1" si="117"/>
        <v/>
      </c>
      <c r="CW161" s="253" t="str">
        <f t="array" aca="1" ref="CW161" ca="1">IF(CW$2="","",IFERROR(IF(FIND(CW$2,$C161)&gt;=1,IF(INDIRECT($B161&amp;"!"&amp;"AH"&amp;$A161)="","",INDIRECT($B161&amp;"!"&amp;"AH"&amp;$A161)&amp;" "),0),""))</f>
        <v/>
      </c>
      <c r="CX161" s="253" t="str">
        <f t="array" aca="1" ref="CX161" ca="1">IF(CX$2="","",IFERROR(IF(FIND(CX$2,$C161)&gt;=1,IF(INDIRECT($B161&amp;"!"&amp;"AH"&amp;$A161)="","",INDIRECT($B161&amp;"!"&amp;"AH"&amp;$A161)&amp;" "),0),""))</f>
        <v/>
      </c>
      <c r="CY161" s="253" t="str">
        <f t="array" aca="1" ref="CY161" ca="1">IF(CY$2="","",IFERROR(IF(FIND(CY$2,$C161)&gt;=1,IF(INDIRECT($B161&amp;"!"&amp;"AH"&amp;$A161)="","",INDIRECT($B161&amp;"!"&amp;"AH"&amp;$A161)&amp;" "),0),""))</f>
        <v/>
      </c>
      <c r="CZ161" s="253" t="str">
        <f t="array" aca="1" ref="CZ161" ca="1">IF(CZ$2="","",IFERROR(IF(FIND(CZ$2,$C161)&gt;=1,IF(INDIRECT($B161&amp;"!"&amp;"AH"&amp;$A161)="","",INDIRECT($B161&amp;"!"&amp;"AH"&amp;$A161)&amp;" "),0),""))</f>
        <v/>
      </c>
      <c r="DC161" s="2" t="str">
        <f t="shared" ca="1" si="77"/>
        <v/>
      </c>
      <c r="DD161" s="253" t="str" cm="1">
        <f t="array" aca="1" ref="DD161" ca="1">IF(DD$2="","",IFERROR(IF(FIND(DD$2,$C161)&gt;=1,INDIRECT($B161&amp;"!"&amp;"AG"&amp;$A161),0),""))</f>
        <v/>
      </c>
      <c r="DE161" s="253" t="str" cm="1">
        <f t="array" aca="1" ref="DE161" ca="1">IF(DE$2="","",IFERROR(IF(FIND(DE$2,$C161)&gt;=1,INDIRECT($B161&amp;"!"&amp;"AG"&amp;$A161),0),""))</f>
        <v/>
      </c>
      <c r="DF161" s="253" t="str" cm="1">
        <f t="array" aca="1" ref="DF161" ca="1">IF(DF$2="","",IFERROR(IF(FIND(DF$2,$C161)&gt;=1,INDIRECT($B161&amp;"!"&amp;"AG"&amp;$A161),0),""))</f>
        <v/>
      </c>
      <c r="DG161" s="253" t="str" cm="1">
        <f t="array" aca="1" ref="DG161" ca="1">IF(DG$2="","",IFERROR(IF(FIND(DG$2,$C161)&gt;=1,INDIRECT($B161&amp;"!"&amp;"AG"&amp;$A161),0),""))</f>
        <v/>
      </c>
      <c r="DH161" s="253" t="str" cm="1">
        <f t="array" aca="1" ref="DH161" ca="1">IF(DH$2="","",IFERROR(IF(FIND(DH$2,$C161)&gt;=1,INDIRECT($B161&amp;"!"&amp;"AG"&amp;$A161),0),""))</f>
        <v/>
      </c>
      <c r="DI161" s="253" t="str" cm="1">
        <f t="array" aca="1" ref="DI161" ca="1">IF(DI$2="","",IFERROR(IF(FIND(DI$2,$C161)&gt;=1,INDIRECT($B161&amp;"!"&amp;"AG"&amp;$A161),0),""))</f>
        <v/>
      </c>
      <c r="DJ161" s="253" t="str" cm="1">
        <f t="array" aca="1" ref="DJ161" ca="1">IF(DJ$2="","",IFERROR(IF(FIND(DJ$2,$C161)&gt;=1,INDIRECT($B161&amp;"!"&amp;"AG"&amp;$A161),0),""))</f>
        <v/>
      </c>
      <c r="DK161" s="253" t="str" cm="1">
        <f t="array" aca="1" ref="DK161" ca="1">IF(DK$2="","",IFERROR(IF(FIND(DK$2,$C161)&gt;=1,INDIRECT($B161&amp;"!"&amp;"AG"&amp;$A161),0),""))</f>
        <v/>
      </c>
      <c r="DL161" s="253" t="str" cm="1">
        <f t="array" aca="1" ref="DL161" ca="1">IF(DL$2="","",IFERROR(IF(FIND(DL$2,$C161)&gt;=1,INDIRECT($B161&amp;"!"&amp;"AG"&amp;$A161),0),""))</f>
        <v/>
      </c>
      <c r="DM161" s="253" t="str" cm="1">
        <f t="array" aca="1" ref="DM161" ca="1">IF(DM$2="","",IFERROR(IF(FIND(DM$2,$C161)&gt;=1,INDIRECT($B161&amp;"!"&amp;"AG"&amp;$A161),0),""))</f>
        <v/>
      </c>
      <c r="DN161" s="253" t="str" cm="1">
        <f t="array" aca="1" ref="DN161" ca="1">IF(DN$2="","",IFERROR(IF(FIND(DN$2,$C161)&gt;=1,INDIRECT($B161&amp;"!"&amp;"AG"&amp;$A161),0),""))</f>
        <v/>
      </c>
      <c r="DO161" s="253" t="str" cm="1">
        <f t="array" aca="1" ref="DO161" ca="1">IF(DO$2="","",IFERROR(IF(FIND(DO$2,$C161)&gt;=1,INDIRECT($B161&amp;"!"&amp;"AG"&amp;$A161),0),""))</f>
        <v/>
      </c>
      <c r="DP161" s="253" t="str" cm="1">
        <f t="array" aca="1" ref="DP161" ca="1">IF(DP$2="","",IFERROR(IF(FIND(DP$2,$C161)&gt;=1,INDIRECT($B161&amp;"!"&amp;"AG"&amp;$A161),0),""))</f>
        <v/>
      </c>
      <c r="DQ161" s="253" t="str" cm="1">
        <f t="array" aca="1" ref="DQ161" ca="1">IF(DQ$2="","",IFERROR(IF(FIND(DQ$2,$C161)&gt;=1,INDIRECT($B161&amp;"!"&amp;"AG"&amp;$A161),0),""))</f>
        <v/>
      </c>
      <c r="DR161" s="253" t="str" cm="1">
        <f t="array" aca="1" ref="DR161" ca="1">IF(DR$2="","",IFERROR(IF(FIND(DR$2,$C161)&gt;=1,INDIRECT($B161&amp;"!"&amp;"AG"&amp;$A161),0),""))</f>
        <v/>
      </c>
      <c r="DS161" s="253" t="str" cm="1">
        <f t="array" aca="1" ref="DS161" ca="1">IF(DS$2="","",IFERROR(IF(FIND(DS$2,$C161)&gt;=1,INDIRECT($B161&amp;"!"&amp;"AG"&amp;$A161),0),""))</f>
        <v/>
      </c>
      <c r="DT161" s="253" t="str" cm="1">
        <f t="array" aca="1" ref="DT161" ca="1">IF(DT$2="","",IFERROR(IF(FIND(DT$2,$C161)&gt;=1,INDIRECT($B161&amp;"!"&amp;"AG"&amp;$A161),0),""))</f>
        <v/>
      </c>
      <c r="DU161" s="253" t="str" cm="1">
        <f t="array" aca="1" ref="DU161" ca="1">IF(DU$2="","",IFERROR(IF(FIND(DU$2,$C161)&gt;=1,INDIRECT($B161&amp;"!"&amp;"AG"&amp;$A161),0),""))</f>
        <v/>
      </c>
      <c r="DV161" s="253" t="str" cm="1">
        <f t="array" aca="1" ref="DV161" ca="1">IF(DV$2="","",IFERROR(IF(FIND(DV$2,$C161)&gt;=1,INDIRECT($B161&amp;"!"&amp;"AG"&amp;$A161),0),""))</f>
        <v/>
      </c>
      <c r="DW161" s="253" t="str" cm="1">
        <f t="array" aca="1" ref="DW161" ca="1">IF(DW$2="","",IFERROR(IF(FIND(DW$2,$C161)&gt;=1,INDIRECT($B161&amp;"!"&amp;"AG"&amp;$A161),0),""))</f>
        <v/>
      </c>
      <c r="DX161" s="253" t="str" cm="1">
        <f t="array" aca="1" ref="DX161" ca="1">IF(DX$2="","",IFERROR(IF(FIND(DX$2,$C161)&gt;=1,INDIRECT($B161&amp;"!"&amp;"AG"&amp;$A161),0),""))</f>
        <v/>
      </c>
      <c r="DY161" s="253" t="str" cm="1">
        <f t="array" aca="1" ref="DY161" ca="1">IF(DY$2="","",IFERROR(IF(FIND(DY$2,$C161)&gt;=1,INDIRECT($B161&amp;"!"&amp;"AG"&amp;$A161),0),""))</f>
        <v/>
      </c>
      <c r="DZ161" s="253" t="str" cm="1">
        <f t="array" aca="1" ref="DZ161" ca="1">IF(DZ$2="","",IFERROR(IF(FIND(DZ$2,$C161)&gt;=1,INDIRECT($B161&amp;"!"&amp;"AG"&amp;$A161),0),""))</f>
        <v/>
      </c>
      <c r="EA161" s="253" t="str" cm="1">
        <f t="array" aca="1" ref="EA161" ca="1">IF(EA$2="","",IFERROR(IF(FIND(EA$2,$C161)&gt;=1,INDIRECT($B161&amp;"!"&amp;"AG"&amp;$A161),0),""))</f>
        <v/>
      </c>
      <c r="EB161" s="253" t="str" cm="1">
        <f t="array" aca="1" ref="EB161" ca="1">IF(EB$2="","",IFERROR(IF(FIND(EB$2,$C161)&gt;=1,INDIRECT($B161&amp;"!"&amp;"AG"&amp;$A161),0),""))</f>
        <v/>
      </c>
      <c r="EC161" s="253" t="str" cm="1">
        <f t="array" aca="1" ref="EC161" ca="1">IF(EC$2="","",IFERROR(IF(FIND(EC$2,$C161)&gt;=1,INDIRECT($B161&amp;"!"&amp;"AG"&amp;$A161),0),""))</f>
        <v/>
      </c>
      <c r="ED161" s="253" t="str" cm="1">
        <f t="array" aca="1" ref="ED161" ca="1">IF(ED$2="","",IFERROR(IF(FIND(ED$2,$C161)&gt;=1,INDIRECT($B161&amp;"!"&amp;"AG"&amp;$A161),0),""))</f>
        <v/>
      </c>
      <c r="EE161" s="253" t="str" cm="1">
        <f t="array" aca="1" ref="EE161" ca="1">IF(EE$2="","",IFERROR(IF(FIND(EE$2,$C161)&gt;=1,INDIRECT($B161&amp;"!"&amp;"AG"&amp;$A161),0),""))</f>
        <v/>
      </c>
      <c r="EF161" s="253" t="str" cm="1">
        <f t="array" aca="1" ref="EF161" ca="1">IF(EF$2="","",IFERROR(IF(FIND(EF$2,$C161)&gt;=1,INDIRECT($B161&amp;"!"&amp;"AG"&amp;$A161),0),""))</f>
        <v/>
      </c>
      <c r="EG161" s="253" t="str" cm="1">
        <f t="array" aca="1" ref="EG161" ca="1">IF(EG$2="","",IFERROR(IF(FIND(EG$2,$C161)&gt;=1,INDIRECT($B161&amp;"!"&amp;"AG"&amp;$A161),0),""))</f>
        <v/>
      </c>
      <c r="EH161" s="253" t="str" cm="1">
        <f t="array" aca="1" ref="EH161" ca="1">IF(EH$2="","",IFERROR(IF(FIND(EH$2,$C161)&gt;=1,INDIRECT($B161&amp;"!"&amp;"AG"&amp;$A161),0),""))</f>
        <v/>
      </c>
      <c r="EI161" s="253" t="str" cm="1">
        <f t="array" aca="1" ref="EI161" ca="1">IF(EI$2="","",IFERROR(IF(FIND(EI$2,$C161)&gt;=1,INDIRECT($B161&amp;"!"&amp;"AG"&amp;$A161),0),""))</f>
        <v/>
      </c>
      <c r="EJ161" s="253" t="str" cm="1">
        <f t="array" aca="1" ref="EJ161" ca="1">IF(EJ$2="","",IFERROR(IF(FIND(EJ$2,$C161)&gt;=1,INDIRECT($B161&amp;"!"&amp;"AG"&amp;$A161),0),""))</f>
        <v/>
      </c>
      <c r="EK161" s="253" t="str" cm="1">
        <f t="array" aca="1" ref="EK161" ca="1">IF(EK$2="","",IFERROR(IF(FIND(EK$2,$C161)&gt;=1,INDIRECT($B161&amp;"!"&amp;"AG"&amp;$A161),0),""))</f>
        <v/>
      </c>
      <c r="EL161" s="253" t="str" cm="1">
        <f t="array" aca="1" ref="EL161" ca="1">IF(EL$2="","",IFERROR(IF(FIND(EL$2,$C161)&gt;=1,INDIRECT($B161&amp;"!"&amp;"AG"&amp;$A161),0),""))</f>
        <v/>
      </c>
      <c r="EM161" s="253" t="str" cm="1">
        <f t="array" aca="1" ref="EM161" ca="1">IF(EM$2="","",IFERROR(IF(FIND(EM$2,$C161)&gt;=1,INDIRECT($B161&amp;"!"&amp;"AG"&amp;$A161),0),""))</f>
        <v/>
      </c>
      <c r="EN161" s="253" t="str" cm="1">
        <f t="array" aca="1" ref="EN161" ca="1">IF(EN$2="","",IFERROR(IF(FIND(EN$2,$C161)&gt;=1,INDIRECT($B161&amp;"!"&amp;"AG"&amp;$A161),0),""))</f>
        <v/>
      </c>
      <c r="EO161" s="253" t="str" cm="1">
        <f t="array" aca="1" ref="EO161" ca="1">IF(EO$2="","",IFERROR(IF(FIND(EO$2,$C161)&gt;=1,INDIRECT($B161&amp;"!"&amp;"AG"&amp;$A161),0),""))</f>
        <v/>
      </c>
      <c r="EP161" s="253" t="str" cm="1">
        <f t="array" aca="1" ref="EP161" ca="1">IF(EP$2="","",IFERROR(IF(FIND(EP$2,$C161)&gt;=1,INDIRECT($B161&amp;"!"&amp;"AG"&amp;$A161),0),""))</f>
        <v/>
      </c>
      <c r="EQ161" s="253" t="str" cm="1">
        <f t="array" aca="1" ref="EQ161" ca="1">IF(EQ$2="","",IFERROR(IF(FIND(EQ$2,$C161)&gt;=1,INDIRECT($B161&amp;"!"&amp;"AG"&amp;$A161),0),""))</f>
        <v/>
      </c>
      <c r="ER161" s="253" t="str" cm="1">
        <f t="array" aca="1" ref="ER161" ca="1">IF(ER$2="","",IFERROR(IF(FIND(ER$2,$C161)&gt;=1,INDIRECT($B161&amp;"!"&amp;"AG"&amp;$A161),0),""))</f>
        <v/>
      </c>
      <c r="ES161" s="253" t="str" cm="1">
        <f t="array" aca="1" ref="ES161" ca="1">IF(ES$2="","",IFERROR(IF(FIND(ES$2,$C161)&gt;=1,INDIRECT($B161&amp;"!"&amp;"AG"&amp;$A161),0),""))</f>
        <v/>
      </c>
      <c r="ET161" s="253" t="str" cm="1">
        <f t="array" aca="1" ref="ET161" ca="1">IF(ET$2="","",IFERROR(IF(FIND(ET$2,$C161)&gt;=1,INDIRECT($B161&amp;"!"&amp;"AG"&amp;$A161),0),""))</f>
        <v/>
      </c>
      <c r="EU161" s="253" t="str" cm="1">
        <f t="array" aca="1" ref="EU161" ca="1">IF(EU$2="","",IFERROR(IF(FIND(EU$2,$C161)&gt;=1,INDIRECT($B161&amp;"!"&amp;"AG"&amp;$A161),0),""))</f>
        <v/>
      </c>
      <c r="EV161" s="253" t="str" cm="1">
        <f t="array" aca="1" ref="EV161" ca="1">IF(EV$2="","",IFERROR(IF(FIND(EV$2,$C161)&gt;=1,INDIRECT($B161&amp;"!"&amp;"AG"&amp;$A161),0),""))</f>
        <v/>
      </c>
    </row>
    <row r="162" spans="1:152" x14ac:dyDescent="0.3">
      <c r="A162" s="252">
        <f t="shared" ca="1" si="119"/>
        <v>55</v>
      </c>
      <c r="B162" s="252" t="str">
        <f t="shared" si="120"/>
        <v>Mar_2024</v>
      </c>
      <c r="C162" s="252" t="str">
        <f t="shared" ca="1" si="118"/>
        <v/>
      </c>
      <c r="D162" s="253" t="str">
        <f t="array" aca="1" ref="D162" ca="1">IF(D$2="","",IFERROR(IF(FIND(D$2,$C162)&gt;=1,INDIRECT($B162&amp;"!"&amp;"AG"&amp;$A162),0),""))</f>
        <v/>
      </c>
      <c r="E162" s="253" t="str">
        <f t="array" aca="1" ref="E162" ca="1">IF(E$2="","",IFERROR(IF(FIND(E$2,$C162)&gt;=1,INDIRECT($B162&amp;"!"&amp;"AG"&amp;$A162),0),""))</f>
        <v/>
      </c>
      <c r="F162" s="253" t="str">
        <f t="array" aca="1" ref="F162" ca="1">IF(F$2="","",IFERROR(IF(FIND(F$2,$C162)&gt;=1,INDIRECT($B162&amp;"!"&amp;"AG"&amp;$A162),0),""))</f>
        <v/>
      </c>
      <c r="G162" s="253" t="str">
        <f t="array" aca="1" ref="G162" ca="1">IF(G$2="","",IFERROR(IF(FIND(G$2,$C162)&gt;=1,INDIRECT($B162&amp;"!"&amp;"AG"&amp;$A162),0),""))</f>
        <v/>
      </c>
      <c r="H162" s="253" t="str">
        <f t="array" aca="1" ref="H162" ca="1">IF(H$2="","",IFERROR(IF(FIND(H$2,$C162)&gt;=1,INDIRECT($B162&amp;"!"&amp;"AG"&amp;$A162),0),""))</f>
        <v/>
      </c>
      <c r="I162" s="253" t="str">
        <f t="array" aca="1" ref="I162" ca="1">IF(I$2="","",IFERROR(IF(FIND(I$2,$C162)&gt;=1,INDIRECT($B162&amp;"!"&amp;"AG"&amp;$A162),0),""))</f>
        <v/>
      </c>
      <c r="J162" s="253" t="str">
        <f t="array" aca="1" ref="J162" ca="1">IF(J$2="","",IFERROR(IF(FIND(J$2,$C162)&gt;=1,INDIRECT($B162&amp;"!"&amp;"AG"&amp;$A162),0),""))</f>
        <v/>
      </c>
      <c r="K162" s="253" t="str">
        <f t="array" aca="1" ref="K162" ca="1">IF(K$2="","",IFERROR(IF(FIND(K$2,$C162)&gt;=1,INDIRECT($B162&amp;"!"&amp;"AG"&amp;$A162),0),""))</f>
        <v/>
      </c>
      <c r="L162" s="253" t="str">
        <f t="array" aca="1" ref="L162" ca="1">IF(L$2="","",IFERROR(IF(FIND(L$2,$C162)&gt;=1,INDIRECT($B162&amp;"!"&amp;"AG"&amp;$A162),0),""))</f>
        <v/>
      </c>
      <c r="M162" s="253" t="str">
        <f t="array" aca="1" ref="M162" ca="1">IF(M$2="","",IFERROR(IF(FIND(M$2,$C162)&gt;=1,INDIRECT($B162&amp;"!"&amp;"AG"&amp;$A162),0),""))</f>
        <v/>
      </c>
      <c r="N162" s="253" t="str">
        <f t="array" aca="1" ref="N162" ca="1">IF(N$2="","",IFERROR(IF(FIND(N$2,$C162)&gt;=1,INDIRECT($B162&amp;"!"&amp;"AG"&amp;$A162),0),""))</f>
        <v/>
      </c>
      <c r="O162" s="253" t="str">
        <f t="array" aca="1" ref="O162" ca="1">IF(O$2="","",IFERROR(IF(FIND(O$2,$C162)&gt;=1,INDIRECT($B162&amp;"!"&amp;"AG"&amp;$A162),0),""))</f>
        <v/>
      </c>
      <c r="P162" s="253" t="str">
        <f t="array" aca="1" ref="P162" ca="1">IF(P$2="","",IFERROR(IF(FIND(P$2,$C162)&gt;=1,INDIRECT($B162&amp;"!"&amp;"AG"&amp;$A162),0),""))</f>
        <v/>
      </c>
      <c r="Q162" s="253" t="str">
        <f t="array" aca="1" ref="Q162" ca="1">IF(Q$2="","",IFERROR(IF(FIND(Q$2,$C162)&gt;=1,INDIRECT($B162&amp;"!"&amp;"AG"&amp;$A162),0),""))</f>
        <v/>
      </c>
      <c r="R162" s="253" t="str">
        <f t="array" aca="1" ref="R162" ca="1">IF(R$2="","",IFERROR(IF(FIND(R$2,$C162)&gt;=1,INDIRECT($B162&amp;"!"&amp;"AG"&amp;$A162),0),""))</f>
        <v/>
      </c>
      <c r="S162" s="253" t="str">
        <f t="array" aca="1" ref="S162" ca="1">IF(S$2="","",IFERROR(IF(FIND(S$2,$C162)&gt;=1,INDIRECT($B162&amp;"!"&amp;"AG"&amp;$A162),0),""))</f>
        <v/>
      </c>
      <c r="T162" s="253" t="str">
        <f t="array" aca="1" ref="T162" ca="1">IF(T$2="","",IFERROR(IF(FIND(T$2,$C162)&gt;=1,INDIRECT($B162&amp;"!"&amp;"AG"&amp;$A162),0),""))</f>
        <v/>
      </c>
      <c r="U162" s="253" t="str">
        <f t="array" aca="1" ref="U162" ca="1">IF(U$2="","",IFERROR(IF(FIND(U$2,$C162)&gt;=1,INDIRECT($B162&amp;"!"&amp;"AG"&amp;$A162),0),""))</f>
        <v/>
      </c>
      <c r="V162" s="253" t="str">
        <f t="array" aca="1" ref="V162" ca="1">IF(V$2="","",IFERROR(IF(FIND(V$2,$C162)&gt;=1,INDIRECT($B162&amp;"!"&amp;"AG"&amp;$A162),0),""))</f>
        <v/>
      </c>
      <c r="W162" s="253" t="str">
        <f t="array" aca="1" ref="W162" ca="1">IF(W$2="","",IFERROR(IF(FIND(W$2,$C162)&gt;=1,INDIRECT($B162&amp;"!"&amp;"AG"&amp;$A162),0),""))</f>
        <v/>
      </c>
      <c r="X162" s="253" t="str">
        <f t="array" aca="1" ref="X162" ca="1">IF(X$2="","",IFERROR(IF(FIND(X$2,$C162)&gt;=1,INDIRECT($B162&amp;"!"&amp;"AG"&amp;$A162),0),""))</f>
        <v/>
      </c>
      <c r="Y162" s="253" t="str">
        <f t="array" aca="1" ref="Y162" ca="1">IF(Y$2="","",IFERROR(IF(FIND(Y$2,$C162)&gt;=1,INDIRECT($B162&amp;"!"&amp;"AG"&amp;$A162),0),""))</f>
        <v/>
      </c>
      <c r="Z162" s="253" t="str">
        <f t="array" aca="1" ref="Z162" ca="1">IF(Z$2="","",IFERROR(IF(FIND(Z$2,$C162)&gt;=1,INDIRECT($B162&amp;"!"&amp;"AG"&amp;$A162),0),""))</f>
        <v/>
      </c>
      <c r="AA162" s="253" t="str">
        <f t="array" aca="1" ref="AA162" ca="1">IF(AA$2="","",IFERROR(IF(FIND(AA$2,$C162)&gt;=1,INDIRECT($B162&amp;"!"&amp;"AG"&amp;$A162),0),""))</f>
        <v/>
      </c>
      <c r="AB162" s="253" t="str">
        <f t="array" aca="1" ref="AB162" ca="1">IF(AB$2="","",IFERROR(IF(FIND(AB$2,$C162)&gt;=1,INDIRECT($B162&amp;"!"&amp;"AG"&amp;$A162),0),""))</f>
        <v/>
      </c>
      <c r="AC162" s="253" t="str">
        <f t="array" aca="1" ref="AC162" ca="1">IF(AC$2="","",IFERROR(IF(FIND(AC$2,$C162)&gt;=1,INDIRECT($B162&amp;"!"&amp;"AG"&amp;$A162),0),""))</f>
        <v/>
      </c>
      <c r="AD162" s="253" t="str">
        <f t="array" aca="1" ref="AD162" ca="1">IF(AD$2="","",IFERROR(IF(FIND(AD$2,$C162)&gt;=1,INDIRECT($B162&amp;"!"&amp;"AG"&amp;$A162),0),""))</f>
        <v/>
      </c>
      <c r="AE162" s="253" t="str">
        <f t="array" aca="1" ref="AE162" ca="1">IF(AE$2="","",IFERROR(IF(FIND(AE$2,$C162)&gt;=1,INDIRECT($B162&amp;"!"&amp;"AG"&amp;$A162),0),""))</f>
        <v/>
      </c>
      <c r="AF162" s="253" t="str">
        <f t="array" aca="1" ref="AF162" ca="1">IF(AF$2="","",IFERROR(IF(FIND(AF$2,$C162)&gt;=1,INDIRECT($B162&amp;"!"&amp;"AG"&amp;$A162),0),""))</f>
        <v/>
      </c>
      <c r="AG162" s="253" t="str">
        <f t="array" aca="1" ref="AG162" ca="1">IF(AG$2="","",IFERROR(IF(FIND(AG$2,$C162)&gt;=1,INDIRECT($B162&amp;"!"&amp;"AG"&amp;$A162),0),""))</f>
        <v/>
      </c>
      <c r="AH162" s="253" t="str">
        <f t="array" aca="1" ref="AH162" ca="1">IF(AH$2="","",IFERROR(IF(FIND(AH$2,$C162)&gt;=1,INDIRECT($B162&amp;"!"&amp;"AG"&amp;$A162),0),""))</f>
        <v/>
      </c>
      <c r="AI162" s="253" t="str">
        <f t="array" aca="1" ref="AI162" ca="1">IF(AI$2="","",IFERROR(IF(FIND(AI$2,$C162)&gt;=1,INDIRECT($B162&amp;"!"&amp;"AG"&amp;$A162),0),""))</f>
        <v/>
      </c>
      <c r="AJ162" s="253" t="str">
        <f t="array" aca="1" ref="AJ162" ca="1">IF(AJ$2="","",IFERROR(IF(FIND(AJ$2,$C162)&gt;=1,INDIRECT($B162&amp;"!"&amp;"AG"&amp;$A162),0),""))</f>
        <v/>
      </c>
      <c r="AK162" s="253" t="str">
        <f t="array" aca="1" ref="AK162" ca="1">IF(AK$2="","",IFERROR(IF(FIND(AK$2,$C162)&gt;=1,INDIRECT($B162&amp;"!"&amp;"AG"&amp;$A162),0),""))</f>
        <v/>
      </c>
      <c r="AL162" s="253" t="str">
        <f t="array" aca="1" ref="AL162" ca="1">IF(AL$2="","",IFERROR(IF(FIND(AL$2,$C162)&gt;=1,INDIRECT($B162&amp;"!"&amp;"AG"&amp;$A162),0),""))</f>
        <v/>
      </c>
      <c r="AM162" s="253" t="str">
        <f t="array" aca="1" ref="AM162" ca="1">IF(AM$2="","",IFERROR(IF(FIND(AM$2,$C162)&gt;=1,INDIRECT($B162&amp;"!"&amp;"AG"&amp;$A162),0),""))</f>
        <v/>
      </c>
      <c r="AN162" s="253" t="str">
        <f t="array" aca="1" ref="AN162" ca="1">IF(AN$2="","",IFERROR(IF(FIND(AN$2,$C162)&gt;=1,INDIRECT($B162&amp;"!"&amp;"AG"&amp;$A162),0),""))</f>
        <v/>
      </c>
      <c r="AO162" s="253" t="str">
        <f t="array" aca="1" ref="AO162" ca="1">IF(AO$2="","",IFERROR(IF(FIND(AO$2,$C162)&gt;=1,INDIRECT($B162&amp;"!"&amp;"AG"&amp;$A162),0),""))</f>
        <v/>
      </c>
      <c r="AP162" s="253" t="str">
        <f t="array" aca="1" ref="AP162" ca="1">IF(AP$2="","",IFERROR(IF(FIND(AP$2,$C162)&gt;=1,INDIRECT($B162&amp;"!"&amp;"AG"&amp;$A162),0),""))</f>
        <v/>
      </c>
      <c r="AQ162" s="253" t="str">
        <f t="array" aca="1" ref="AQ162" ca="1">IF(AQ$2="","",IFERROR(IF(FIND(AQ$2,$C162)&gt;=1,INDIRECT($B162&amp;"!"&amp;"AG"&amp;$A162),0),""))</f>
        <v/>
      </c>
      <c r="AR162" s="253" t="str">
        <f t="array" aca="1" ref="AR162" ca="1">IF(AR$2="","",IFERROR(IF(FIND(AR$2,$C162)&gt;=1,INDIRECT($B162&amp;"!"&amp;"AG"&amp;$A162),0),""))</f>
        <v/>
      </c>
      <c r="AS162" s="253" t="str">
        <f t="array" aca="1" ref="AS162" ca="1">IF(AS$2="","",IFERROR(IF(FIND(AS$2,$C162)&gt;=1,INDIRECT($B162&amp;"!"&amp;"AG"&amp;$A162),0),""))</f>
        <v/>
      </c>
      <c r="AU162" s="254" t="str">
        <f t="array" aca="1" ref="AU162" ca="1">IFERROR(INDIRECT(B162&amp;"!"&amp;"A"&amp;A162),"")</f>
        <v/>
      </c>
      <c r="AV162" s="2" t="str">
        <f t="shared" ca="1" si="115"/>
        <v/>
      </c>
      <c r="AW162" s="253" t="str">
        <f t="array" aca="1" ref="AW162" ca="1">IF(AW$2="","",IFERROR(IF(FIND(AW$2,$C162)&gt;=1,IF(INDIRECT($B162&amp;"!"&amp;"AH"&amp;$A162)="","",INDIRECT($B162&amp;"!"&amp;"AH"&amp;$A162)),0),""))</f>
        <v/>
      </c>
      <c r="AX162" s="253" t="str">
        <f t="array" aca="1" ref="AX162" ca="1">IF(AX$2="","",IFERROR(IF(FIND(AX$2,$C162)&gt;=1,IF(INDIRECT($B162&amp;"!"&amp;"AH"&amp;$A162)="","",INDIRECT($B162&amp;"!"&amp;"AH"&amp;$A162)),0),""))</f>
        <v/>
      </c>
      <c r="AY162" s="253" t="str">
        <f t="array" aca="1" ref="AY162" ca="1">IF(AY$2="","",IFERROR(IF(FIND(AY$2,$C162)&gt;=1,IF(INDIRECT($B162&amp;"!"&amp;"AH"&amp;$A162)="","",INDIRECT($B162&amp;"!"&amp;"AH"&amp;$A162)),0),""))</f>
        <v/>
      </c>
      <c r="AZ162" s="253" t="str">
        <f t="array" aca="1" ref="AZ162" ca="1">IF(AZ$2="","",IFERROR(IF(FIND(AZ$2,$C162)&gt;=1,IF(INDIRECT($B162&amp;"!"&amp;"AH"&amp;$A162)="","",INDIRECT($B162&amp;"!"&amp;"AH"&amp;$A162)),0),""))</f>
        <v/>
      </c>
      <c r="BA162" s="253" t="str">
        <f t="array" aca="1" ref="BA162" ca="1">IF(BA$2="","",IFERROR(IF(FIND(BA$2,$C162)&gt;=1,IF(INDIRECT($B162&amp;"!"&amp;"AH"&amp;$A162)="","",INDIRECT($B162&amp;"!"&amp;"AH"&amp;$A162)),0),""))</f>
        <v/>
      </c>
      <c r="BB162" s="253" t="str">
        <f t="array" aca="1" ref="BB162" ca="1">IF(BB$2="","",IFERROR(IF(FIND(BB$2,$C162)&gt;=1,IF(INDIRECT($B162&amp;"!"&amp;"AH"&amp;$A162)="","",INDIRECT($B162&amp;"!"&amp;"AH"&amp;$A162)),0),""))</f>
        <v/>
      </c>
      <c r="BC162" s="253" t="str">
        <f t="array" aca="1" ref="BC162" ca="1">IF(BC$2="","",IFERROR(IF(FIND(BC$2,$C162)&gt;=1,IF(INDIRECT($B162&amp;"!"&amp;"AH"&amp;$A162)="","",INDIRECT($B162&amp;"!"&amp;"AH"&amp;$A162)),0),""))</f>
        <v/>
      </c>
      <c r="BD162" s="253" t="str">
        <f t="array" aca="1" ref="BD162" ca="1">IF(BD$2="","",IFERROR(IF(FIND(BD$2,$C162)&gt;=1,IF(INDIRECT($B162&amp;"!"&amp;"AH"&amp;$A162)="","",INDIRECT($B162&amp;"!"&amp;"AH"&amp;$A162)),0),""))</f>
        <v/>
      </c>
      <c r="BE162" s="253" t="str">
        <f t="array" aca="1" ref="BE162" ca="1">IF(BE$2="","",IFERROR(IF(FIND(BE$2,$C162)&gt;=1,IF(INDIRECT($B162&amp;"!"&amp;"AH"&amp;$A162)="","",INDIRECT($B162&amp;"!"&amp;"AH"&amp;$A162)),0),""))</f>
        <v/>
      </c>
      <c r="BF162" s="253" t="str">
        <f t="array" aca="1" ref="BF162" ca="1">IF(BF$2="","",IFERROR(IF(FIND(BF$2,$C162)&gt;=1,IF(INDIRECT($B162&amp;"!"&amp;"AH"&amp;$A162)="","",INDIRECT($B162&amp;"!"&amp;"AH"&amp;$A162)),0),""))</f>
        <v/>
      </c>
      <c r="BG162" s="253" t="str">
        <f t="array" aca="1" ref="BG162" ca="1">IF(BG$2="","",IFERROR(IF(FIND(BG$2,$C162)&gt;=1,IF(INDIRECT($B162&amp;"!"&amp;"AH"&amp;$A162)="","",INDIRECT($B162&amp;"!"&amp;"AH"&amp;$A162)),0),""))</f>
        <v/>
      </c>
      <c r="BH162" s="253" t="str">
        <f t="array" aca="1" ref="BH162" ca="1">IF(BH$2="","",IFERROR(IF(FIND(BH$2,$C162)&gt;=1,IF(INDIRECT($B162&amp;"!"&amp;"AH"&amp;$A162)="","",INDIRECT($B162&amp;"!"&amp;"AH"&amp;$A162)),0),""))</f>
        <v/>
      </c>
      <c r="BI162" s="253" t="str">
        <f t="array" aca="1" ref="BI162" ca="1">IF(BI$2="","",IFERROR(IF(FIND(BI$2,$C162)&gt;=1,IF(INDIRECT($B162&amp;"!"&amp;"AH"&amp;$A162)="","",INDIRECT($B162&amp;"!"&amp;"AH"&amp;$A162)),0),""))</f>
        <v/>
      </c>
      <c r="BJ162" s="253" t="str">
        <f t="array" aca="1" ref="BJ162" ca="1">IF(BJ$2="","",IFERROR(IF(FIND(BJ$2,$C162)&gt;=1,IF(INDIRECT($B162&amp;"!"&amp;"AH"&amp;$A162)="","",INDIRECT($B162&amp;"!"&amp;"AH"&amp;$A162)),0),""))</f>
        <v/>
      </c>
      <c r="BK162" s="253" t="str">
        <f t="array" aca="1" ref="BK162" ca="1">IF(BK$2="","",IFERROR(IF(FIND(BK$2,$C162)&gt;=1,IF(INDIRECT($B162&amp;"!"&amp;"AH"&amp;$A162)="","",INDIRECT($B162&amp;"!"&amp;"AH"&amp;$A162)),0),""))</f>
        <v/>
      </c>
      <c r="BL162" s="253" t="str">
        <f t="array" aca="1" ref="BL162" ca="1">IF(BL$2="","",IFERROR(IF(FIND(BL$2,$C162)&gt;=1,IF(INDIRECT($B162&amp;"!"&amp;"AH"&amp;$A162)="","",INDIRECT($B162&amp;"!"&amp;"AH"&amp;$A162)),0),""))</f>
        <v/>
      </c>
      <c r="BM162" s="253" t="str">
        <f t="array" aca="1" ref="BM162" ca="1">IF(BM$2="","",IFERROR(IF(FIND(BM$2,$C162)&gt;=1,IF(INDIRECT($B162&amp;"!"&amp;"AH"&amp;$A162)="","",INDIRECT($B162&amp;"!"&amp;"AH"&amp;$A162)),0),""))</f>
        <v/>
      </c>
      <c r="BN162" s="253" t="str">
        <f t="array" aca="1" ref="BN162" ca="1">IF(BN$2="","",IFERROR(IF(FIND(BN$2,$C162)&gt;=1,IF(INDIRECT($B162&amp;"!"&amp;"AH"&amp;$A162)="","",INDIRECT($B162&amp;"!"&amp;"AH"&amp;$A162)),0),""))</f>
        <v/>
      </c>
      <c r="BO162" s="253" t="str">
        <f t="array" aca="1" ref="BO162" ca="1">IF(BO$2="","",IFERROR(IF(FIND(BO$2,$C162)&gt;=1,IF(INDIRECT($B162&amp;"!"&amp;"AH"&amp;$A162)="","",INDIRECT($B162&amp;"!"&amp;"AH"&amp;$A162)),0),""))</f>
        <v/>
      </c>
      <c r="BP162" s="253" t="str">
        <f t="array" aca="1" ref="BP162" ca="1">IF(BP$2="","",IFERROR(IF(FIND(BP$2,$C162)&gt;=1,IF(INDIRECT($B162&amp;"!"&amp;"AH"&amp;$A162)="","",INDIRECT($B162&amp;"!"&amp;"AH"&amp;$A162)),0),""))</f>
        <v/>
      </c>
      <c r="BQ162" s="253" t="str">
        <f t="array" aca="1" ref="BQ162" ca="1">IF(BQ$2="","",IFERROR(IF(FIND(BQ$2,$C162)&gt;=1,IF(INDIRECT($B162&amp;"!"&amp;"AH"&amp;$A162)="","",INDIRECT($B162&amp;"!"&amp;"AH"&amp;$A162)),0),""))</f>
        <v/>
      </c>
      <c r="BR162" s="253" t="str">
        <f t="array" aca="1" ref="BR162" ca="1">IF(BR$2="","",IFERROR(IF(FIND(BR$2,$C162)&gt;=1,IF(INDIRECT($B162&amp;"!"&amp;"AH"&amp;$A162)="","",INDIRECT($B162&amp;"!"&amp;"AH"&amp;$A162)),0),""))</f>
        <v/>
      </c>
      <c r="BS162" s="253" t="str">
        <f t="array" aca="1" ref="BS162" ca="1">IF(BS$2="","",IFERROR(IF(FIND(BS$2,$C162)&gt;=1,IF(INDIRECT($B162&amp;"!"&amp;"AH"&amp;$A162)="","",INDIRECT($B162&amp;"!"&amp;"AH"&amp;$A162)),0),""))</f>
        <v/>
      </c>
      <c r="BT162" s="253" t="str">
        <f t="array" aca="1" ref="BT162" ca="1">IF(BT$2="","",IFERROR(IF(FIND(BT$2,$C162)&gt;=1,IF(INDIRECT($B162&amp;"!"&amp;"AH"&amp;$A162)="","",INDIRECT($B162&amp;"!"&amp;"AH"&amp;$A162)),0),""))</f>
        <v/>
      </c>
      <c r="BU162" s="253" t="str">
        <f t="array" aca="1" ref="BU162" ca="1">IF(BU$2="","",IFERROR(IF(FIND(BU$2,$C162)&gt;=1,IF(INDIRECT($B162&amp;"!"&amp;"AH"&amp;$A162)="","",INDIRECT($B162&amp;"!"&amp;"AH"&amp;$A162)),0),""))</f>
        <v/>
      </c>
      <c r="BV162" s="253" t="str">
        <f t="array" aca="1" ref="BV162" ca="1">IF(BV$2="","",IFERROR(IF(FIND(BV$2,$C162)&gt;=1,IF(INDIRECT($B162&amp;"!"&amp;"AH"&amp;$A162)="","",INDIRECT($B162&amp;"!"&amp;"AH"&amp;$A162)),0),""))</f>
        <v/>
      </c>
      <c r="BW162" s="253" t="str">
        <f t="array" aca="1" ref="BW162" ca="1">IF(BW$2="","",IFERROR(IF(FIND(BW$2,$C162)&gt;=1,IF(INDIRECT($B162&amp;"!"&amp;"AH"&amp;$A162)="","",INDIRECT($B162&amp;"!"&amp;"AH"&amp;$A162)),0),""))</f>
        <v/>
      </c>
      <c r="BX162" s="253" t="str">
        <f t="array" aca="1" ref="BX162" ca="1">IF(BX$2="","",IFERROR(IF(FIND(BX$2,$C162)&gt;=1,IF(INDIRECT($B162&amp;"!"&amp;"AH"&amp;$A162)="","",INDIRECT($B162&amp;"!"&amp;"AH"&amp;$A162)),0),""))</f>
        <v/>
      </c>
      <c r="BY162" s="253" t="str">
        <f t="array" aca="1" ref="BY162" ca="1">IF(BY$2="","",IFERROR(IF(FIND(BY$2,$C162)&gt;=1,IF(INDIRECT($B162&amp;"!"&amp;"AH"&amp;$A162)="","",INDIRECT($B162&amp;"!"&amp;"AH"&amp;$A162)),0),""))</f>
        <v/>
      </c>
      <c r="BZ162" s="253" t="str">
        <f t="array" aca="1" ref="BZ162" ca="1">IF(BZ$2="","",IFERROR(IF(FIND(BZ$2,$C162)&gt;=1,IF(INDIRECT($B162&amp;"!"&amp;"AH"&amp;$A162)="","",INDIRECT($B162&amp;"!"&amp;"AH"&amp;$A162)),0),""))</f>
        <v/>
      </c>
      <c r="CA162" s="253" t="str">
        <f t="array" aca="1" ref="CA162" ca="1">IF(CA$2="","",IFERROR(IF(FIND(CA$2,$C162)&gt;=1,IF(INDIRECT($B162&amp;"!"&amp;"AH"&amp;$A162)="","",INDIRECT($B162&amp;"!"&amp;"AH"&amp;$A162)),0),""))</f>
        <v/>
      </c>
      <c r="CB162" s="253" t="str">
        <f t="array" aca="1" ref="CB162" ca="1">IF(CB$2="","",IFERROR(IF(FIND(CB$2,$C162)&gt;=1,IF(INDIRECT($B162&amp;"!"&amp;"AH"&amp;$A162)="","",INDIRECT($B162&amp;"!"&amp;"AH"&amp;$A162)),0),""))</f>
        <v/>
      </c>
      <c r="CC162" s="253" t="str">
        <f t="array" aca="1" ref="CC162" ca="1">IF(CC$2="","",IFERROR(IF(FIND(CC$2,$C162)&gt;=1,IF(INDIRECT($B162&amp;"!"&amp;"AH"&amp;$A162)="","",INDIRECT($B162&amp;"!"&amp;"AH"&amp;$A162)),0),""))</f>
        <v/>
      </c>
      <c r="CD162" s="253" t="str">
        <f t="array" aca="1" ref="CD162" ca="1">IF(CD$2="","",IFERROR(IF(FIND(CD$2,$C162)&gt;=1,IF(INDIRECT($B162&amp;"!"&amp;"AH"&amp;$A162)="","",INDIRECT($B162&amp;"!"&amp;"AH"&amp;$A162)),0),""))</f>
        <v/>
      </c>
      <c r="CE162" s="253" t="str">
        <f t="array" aca="1" ref="CE162" ca="1">IF(CE$2="","",IFERROR(IF(FIND(CE$2,$C162)&gt;=1,IF(INDIRECT($B162&amp;"!"&amp;"AH"&amp;$A162)="","",INDIRECT($B162&amp;"!"&amp;"AH"&amp;$A162)),0),""))</f>
        <v/>
      </c>
      <c r="CF162" s="253" t="str">
        <f t="array" aca="1" ref="CF162" ca="1">IF(CF$2="","",IFERROR(IF(FIND(CF$2,$C162)&gt;=1,IF(INDIRECT($B162&amp;"!"&amp;"AH"&amp;$A162)="","",INDIRECT($B162&amp;"!"&amp;"AH"&amp;$A162)),0),""))</f>
        <v/>
      </c>
      <c r="CG162" s="253" t="str">
        <f t="array" aca="1" ref="CG162" ca="1">IF(CG$2="","",IFERROR(IF(FIND(CG$2,$C162)&gt;=1,IF(INDIRECT($B162&amp;"!"&amp;"AH"&amp;$A162)="","",INDIRECT($B162&amp;"!"&amp;"AH"&amp;$A162)),0),""))</f>
        <v/>
      </c>
      <c r="CH162" s="253" t="str">
        <f t="array" aca="1" ref="CH162" ca="1">IF(CH$2="","",IFERROR(IF(FIND(CH$2,$C162)&gt;=1,IF(INDIRECT($B162&amp;"!"&amp;"AH"&amp;$A162)="","",INDIRECT($B162&amp;"!"&amp;"AH"&amp;$A162)),0),""))</f>
        <v/>
      </c>
      <c r="CI162" s="253" t="str">
        <f t="array" aca="1" ref="CI162" ca="1">IF(CI$2="","",IFERROR(IF(FIND(CI$2,$C162)&gt;=1,IF(INDIRECT($B162&amp;"!"&amp;"AH"&amp;$A162)="","",INDIRECT($B162&amp;"!"&amp;"AH"&amp;$A162)),0),""))</f>
        <v/>
      </c>
      <c r="CJ162" s="253" t="str">
        <f t="array" aca="1" ref="CJ162" ca="1">IF(CJ$2="","",IFERROR(IF(FIND(CJ$2,$C162)&gt;=1,IF(INDIRECT($B162&amp;"!"&amp;"AH"&amp;$A162)="","",INDIRECT($B162&amp;"!"&amp;"AH"&amp;$A162)),0),""))</f>
        <v/>
      </c>
      <c r="CK162" s="253" t="str">
        <f t="array" aca="1" ref="CK162" ca="1">IF(CK$2="","",IFERROR(IF(FIND(CK$2,$C162)&gt;=1,IF(INDIRECT($B162&amp;"!"&amp;"AH"&amp;$A162)="","",INDIRECT($B162&amp;"!"&amp;"AH"&amp;$A162)),0),""))</f>
        <v/>
      </c>
      <c r="CL162" s="253" t="str">
        <f t="array" aca="1" ref="CL162" ca="1">IF(CL$2="","",IFERROR(IF(FIND(CL$2,$C162)&gt;=1,IF(INDIRECT($B162&amp;"!"&amp;"AH"&amp;$A162)="","",INDIRECT($B162&amp;"!"&amp;"AH"&amp;$A162)),0),""))</f>
        <v/>
      </c>
      <c r="CO162" s="2" t="str">
        <f t="shared" ca="1" si="116"/>
        <v/>
      </c>
      <c r="CP162" s="253" t="str">
        <f t="array" aca="1" ref="CP162" ca="1">IF(CP$2="","",IFERROR(IF(FIND(CP$2,$C162)&gt;=1,INDIRECT($B162&amp;"!"&amp;"AG"&amp;$A162),0),""))</f>
        <v/>
      </c>
      <c r="CQ162" s="253" t="str">
        <f t="array" aca="1" ref="CQ162" ca="1">IF(CQ$2="","",IFERROR(IF(FIND(CQ$2,$C162)&gt;=1,INDIRECT($B162&amp;"!"&amp;"AG"&amp;$A162),0),""))</f>
        <v/>
      </c>
      <c r="CR162" s="253" t="str">
        <f t="array" aca="1" ref="CR162" ca="1">IF(CR$2="","",IFERROR(IF(FIND(CR$2,$C162)&gt;=1,INDIRECT($B162&amp;"!"&amp;"AG"&amp;$A162),0),""))</f>
        <v/>
      </c>
      <c r="CS162" s="253" t="str">
        <f t="array" aca="1" ref="CS162" ca="1">IF(CS$2="","",IFERROR(IF(FIND(CS$2,$C162)&gt;=1,INDIRECT($B162&amp;"!"&amp;"AG"&amp;$A162),0),""))</f>
        <v/>
      </c>
      <c r="CV162" s="2" t="str">
        <f t="shared" ca="1" si="117"/>
        <v/>
      </c>
      <c r="CW162" s="253" t="str">
        <f t="array" aca="1" ref="CW162" ca="1">IF(CW$2="","",IFERROR(IF(FIND(CW$2,$C162)&gt;=1,IF(INDIRECT($B162&amp;"!"&amp;"AH"&amp;$A162)="","",INDIRECT($B162&amp;"!"&amp;"AH"&amp;$A162)&amp;" "),0),""))</f>
        <v/>
      </c>
      <c r="CX162" s="253" t="str">
        <f t="array" aca="1" ref="CX162" ca="1">IF(CX$2="","",IFERROR(IF(FIND(CX$2,$C162)&gt;=1,IF(INDIRECT($B162&amp;"!"&amp;"AH"&amp;$A162)="","",INDIRECT($B162&amp;"!"&amp;"AH"&amp;$A162)&amp;" "),0),""))</f>
        <v/>
      </c>
      <c r="CY162" s="253" t="str">
        <f t="array" aca="1" ref="CY162" ca="1">IF(CY$2="","",IFERROR(IF(FIND(CY$2,$C162)&gt;=1,IF(INDIRECT($B162&amp;"!"&amp;"AH"&amp;$A162)="","",INDIRECT($B162&amp;"!"&amp;"AH"&amp;$A162)&amp;" "),0),""))</f>
        <v/>
      </c>
      <c r="CZ162" s="253" t="str">
        <f t="array" aca="1" ref="CZ162" ca="1">IF(CZ$2="","",IFERROR(IF(FIND(CZ$2,$C162)&gt;=1,IF(INDIRECT($B162&amp;"!"&amp;"AH"&amp;$A162)="","",INDIRECT($B162&amp;"!"&amp;"AH"&amp;$A162)&amp;" "),0),""))</f>
        <v/>
      </c>
      <c r="DC162" s="2" t="str">
        <f t="shared" ca="1" si="77"/>
        <v/>
      </c>
      <c r="DD162" s="253" t="str" cm="1">
        <f t="array" aca="1" ref="DD162" ca="1">IF(DD$2="","",IFERROR(IF(FIND(DD$2,$C162)&gt;=1,INDIRECT($B162&amp;"!"&amp;"AG"&amp;$A162),0),""))</f>
        <v/>
      </c>
      <c r="DE162" s="253" t="str" cm="1">
        <f t="array" aca="1" ref="DE162" ca="1">IF(DE$2="","",IFERROR(IF(FIND(DE$2,$C162)&gt;=1,INDIRECT($B162&amp;"!"&amp;"AG"&amp;$A162),0),""))</f>
        <v/>
      </c>
      <c r="DF162" s="253" t="str" cm="1">
        <f t="array" aca="1" ref="DF162" ca="1">IF(DF$2="","",IFERROR(IF(FIND(DF$2,$C162)&gt;=1,INDIRECT($B162&amp;"!"&amp;"AG"&amp;$A162),0),""))</f>
        <v/>
      </c>
      <c r="DG162" s="253" t="str" cm="1">
        <f t="array" aca="1" ref="DG162" ca="1">IF(DG$2="","",IFERROR(IF(FIND(DG$2,$C162)&gt;=1,INDIRECT($B162&amp;"!"&amp;"AG"&amp;$A162),0),""))</f>
        <v/>
      </c>
      <c r="DH162" s="253" t="str" cm="1">
        <f t="array" aca="1" ref="DH162" ca="1">IF(DH$2="","",IFERROR(IF(FIND(DH$2,$C162)&gt;=1,INDIRECT($B162&amp;"!"&amp;"AG"&amp;$A162),0),""))</f>
        <v/>
      </c>
      <c r="DI162" s="253" t="str" cm="1">
        <f t="array" aca="1" ref="DI162" ca="1">IF(DI$2="","",IFERROR(IF(FIND(DI$2,$C162)&gt;=1,INDIRECT($B162&amp;"!"&amp;"AG"&amp;$A162),0),""))</f>
        <v/>
      </c>
      <c r="DJ162" s="253" t="str" cm="1">
        <f t="array" aca="1" ref="DJ162" ca="1">IF(DJ$2="","",IFERROR(IF(FIND(DJ$2,$C162)&gt;=1,INDIRECT($B162&amp;"!"&amp;"AG"&amp;$A162),0),""))</f>
        <v/>
      </c>
      <c r="DK162" s="253" t="str" cm="1">
        <f t="array" aca="1" ref="DK162" ca="1">IF(DK$2="","",IFERROR(IF(FIND(DK$2,$C162)&gt;=1,INDIRECT($B162&amp;"!"&amp;"AG"&amp;$A162),0),""))</f>
        <v/>
      </c>
      <c r="DL162" s="253" t="str" cm="1">
        <f t="array" aca="1" ref="DL162" ca="1">IF(DL$2="","",IFERROR(IF(FIND(DL$2,$C162)&gt;=1,INDIRECT($B162&amp;"!"&amp;"AG"&amp;$A162),0),""))</f>
        <v/>
      </c>
      <c r="DM162" s="253" t="str" cm="1">
        <f t="array" aca="1" ref="DM162" ca="1">IF(DM$2="","",IFERROR(IF(FIND(DM$2,$C162)&gt;=1,INDIRECT($B162&amp;"!"&amp;"AG"&amp;$A162),0),""))</f>
        <v/>
      </c>
      <c r="DN162" s="253" t="str" cm="1">
        <f t="array" aca="1" ref="DN162" ca="1">IF(DN$2="","",IFERROR(IF(FIND(DN$2,$C162)&gt;=1,INDIRECT($B162&amp;"!"&amp;"AG"&amp;$A162),0),""))</f>
        <v/>
      </c>
      <c r="DO162" s="253" t="str" cm="1">
        <f t="array" aca="1" ref="DO162" ca="1">IF(DO$2="","",IFERROR(IF(FIND(DO$2,$C162)&gt;=1,INDIRECT($B162&amp;"!"&amp;"AG"&amp;$A162),0),""))</f>
        <v/>
      </c>
      <c r="DP162" s="253" t="str" cm="1">
        <f t="array" aca="1" ref="DP162" ca="1">IF(DP$2="","",IFERROR(IF(FIND(DP$2,$C162)&gt;=1,INDIRECT($B162&amp;"!"&amp;"AG"&amp;$A162),0),""))</f>
        <v/>
      </c>
      <c r="DQ162" s="253" t="str" cm="1">
        <f t="array" aca="1" ref="DQ162" ca="1">IF(DQ$2="","",IFERROR(IF(FIND(DQ$2,$C162)&gt;=1,INDIRECT($B162&amp;"!"&amp;"AG"&amp;$A162),0),""))</f>
        <v/>
      </c>
      <c r="DR162" s="253" t="str" cm="1">
        <f t="array" aca="1" ref="DR162" ca="1">IF(DR$2="","",IFERROR(IF(FIND(DR$2,$C162)&gt;=1,INDIRECT($B162&amp;"!"&amp;"AG"&amp;$A162),0),""))</f>
        <v/>
      </c>
      <c r="DS162" s="253" t="str" cm="1">
        <f t="array" aca="1" ref="DS162" ca="1">IF(DS$2="","",IFERROR(IF(FIND(DS$2,$C162)&gt;=1,INDIRECT($B162&amp;"!"&amp;"AG"&amp;$A162),0),""))</f>
        <v/>
      </c>
      <c r="DT162" s="253" t="str" cm="1">
        <f t="array" aca="1" ref="DT162" ca="1">IF(DT$2="","",IFERROR(IF(FIND(DT$2,$C162)&gt;=1,INDIRECT($B162&amp;"!"&amp;"AG"&amp;$A162),0),""))</f>
        <v/>
      </c>
      <c r="DU162" s="253" t="str" cm="1">
        <f t="array" aca="1" ref="DU162" ca="1">IF(DU$2="","",IFERROR(IF(FIND(DU$2,$C162)&gt;=1,INDIRECT($B162&amp;"!"&amp;"AG"&amp;$A162),0),""))</f>
        <v/>
      </c>
      <c r="DV162" s="253" t="str" cm="1">
        <f t="array" aca="1" ref="DV162" ca="1">IF(DV$2="","",IFERROR(IF(FIND(DV$2,$C162)&gt;=1,INDIRECT($B162&amp;"!"&amp;"AG"&amp;$A162),0),""))</f>
        <v/>
      </c>
      <c r="DW162" s="253" t="str" cm="1">
        <f t="array" aca="1" ref="DW162" ca="1">IF(DW$2="","",IFERROR(IF(FIND(DW$2,$C162)&gt;=1,INDIRECT($B162&amp;"!"&amp;"AG"&amp;$A162),0),""))</f>
        <v/>
      </c>
      <c r="DX162" s="253" t="str" cm="1">
        <f t="array" aca="1" ref="DX162" ca="1">IF(DX$2="","",IFERROR(IF(FIND(DX$2,$C162)&gt;=1,INDIRECT($B162&amp;"!"&amp;"AG"&amp;$A162),0),""))</f>
        <v/>
      </c>
      <c r="DY162" s="253" t="str" cm="1">
        <f t="array" aca="1" ref="DY162" ca="1">IF(DY$2="","",IFERROR(IF(FIND(DY$2,$C162)&gt;=1,INDIRECT($B162&amp;"!"&amp;"AG"&amp;$A162),0),""))</f>
        <v/>
      </c>
      <c r="DZ162" s="253" t="str" cm="1">
        <f t="array" aca="1" ref="DZ162" ca="1">IF(DZ$2="","",IFERROR(IF(FIND(DZ$2,$C162)&gt;=1,INDIRECT($B162&amp;"!"&amp;"AG"&amp;$A162),0),""))</f>
        <v/>
      </c>
      <c r="EA162" s="253" t="str" cm="1">
        <f t="array" aca="1" ref="EA162" ca="1">IF(EA$2="","",IFERROR(IF(FIND(EA$2,$C162)&gt;=1,INDIRECT($B162&amp;"!"&amp;"AG"&amp;$A162),0),""))</f>
        <v/>
      </c>
      <c r="EB162" s="253" t="str" cm="1">
        <f t="array" aca="1" ref="EB162" ca="1">IF(EB$2="","",IFERROR(IF(FIND(EB$2,$C162)&gt;=1,INDIRECT($B162&amp;"!"&amp;"AG"&amp;$A162),0),""))</f>
        <v/>
      </c>
      <c r="EC162" s="253" t="str" cm="1">
        <f t="array" aca="1" ref="EC162" ca="1">IF(EC$2="","",IFERROR(IF(FIND(EC$2,$C162)&gt;=1,INDIRECT($B162&amp;"!"&amp;"AG"&amp;$A162),0),""))</f>
        <v/>
      </c>
      <c r="ED162" s="253" t="str" cm="1">
        <f t="array" aca="1" ref="ED162" ca="1">IF(ED$2="","",IFERROR(IF(FIND(ED$2,$C162)&gt;=1,INDIRECT($B162&amp;"!"&amp;"AG"&amp;$A162),0),""))</f>
        <v/>
      </c>
      <c r="EE162" s="253" t="str" cm="1">
        <f t="array" aca="1" ref="EE162" ca="1">IF(EE$2="","",IFERROR(IF(FIND(EE$2,$C162)&gt;=1,INDIRECT($B162&amp;"!"&amp;"AG"&amp;$A162),0),""))</f>
        <v/>
      </c>
      <c r="EF162" s="253" t="str" cm="1">
        <f t="array" aca="1" ref="EF162" ca="1">IF(EF$2="","",IFERROR(IF(FIND(EF$2,$C162)&gt;=1,INDIRECT($B162&amp;"!"&amp;"AG"&amp;$A162),0),""))</f>
        <v/>
      </c>
      <c r="EG162" s="253" t="str" cm="1">
        <f t="array" aca="1" ref="EG162" ca="1">IF(EG$2="","",IFERROR(IF(FIND(EG$2,$C162)&gt;=1,INDIRECT($B162&amp;"!"&amp;"AG"&amp;$A162),0),""))</f>
        <v/>
      </c>
      <c r="EH162" s="253" t="str" cm="1">
        <f t="array" aca="1" ref="EH162" ca="1">IF(EH$2="","",IFERROR(IF(FIND(EH$2,$C162)&gt;=1,INDIRECT($B162&amp;"!"&amp;"AG"&amp;$A162),0),""))</f>
        <v/>
      </c>
      <c r="EI162" s="253" t="str" cm="1">
        <f t="array" aca="1" ref="EI162" ca="1">IF(EI$2="","",IFERROR(IF(FIND(EI$2,$C162)&gt;=1,INDIRECT($B162&amp;"!"&amp;"AG"&amp;$A162),0),""))</f>
        <v/>
      </c>
      <c r="EJ162" s="253" t="str" cm="1">
        <f t="array" aca="1" ref="EJ162" ca="1">IF(EJ$2="","",IFERROR(IF(FIND(EJ$2,$C162)&gt;=1,INDIRECT($B162&amp;"!"&amp;"AG"&amp;$A162),0),""))</f>
        <v/>
      </c>
      <c r="EK162" s="253" t="str" cm="1">
        <f t="array" aca="1" ref="EK162" ca="1">IF(EK$2="","",IFERROR(IF(FIND(EK$2,$C162)&gt;=1,INDIRECT($B162&amp;"!"&amp;"AG"&amp;$A162),0),""))</f>
        <v/>
      </c>
      <c r="EL162" s="253" t="str" cm="1">
        <f t="array" aca="1" ref="EL162" ca="1">IF(EL$2="","",IFERROR(IF(FIND(EL$2,$C162)&gt;=1,INDIRECT($B162&amp;"!"&amp;"AG"&amp;$A162),0),""))</f>
        <v/>
      </c>
      <c r="EM162" s="253" t="str" cm="1">
        <f t="array" aca="1" ref="EM162" ca="1">IF(EM$2="","",IFERROR(IF(FIND(EM$2,$C162)&gt;=1,INDIRECT($B162&amp;"!"&amp;"AG"&amp;$A162),0),""))</f>
        <v/>
      </c>
      <c r="EN162" s="253" t="str" cm="1">
        <f t="array" aca="1" ref="EN162" ca="1">IF(EN$2="","",IFERROR(IF(FIND(EN$2,$C162)&gt;=1,INDIRECT($B162&amp;"!"&amp;"AG"&amp;$A162),0),""))</f>
        <v/>
      </c>
      <c r="EO162" s="253" t="str" cm="1">
        <f t="array" aca="1" ref="EO162" ca="1">IF(EO$2="","",IFERROR(IF(FIND(EO$2,$C162)&gt;=1,INDIRECT($B162&amp;"!"&amp;"AG"&amp;$A162),0),""))</f>
        <v/>
      </c>
      <c r="EP162" s="253" t="str" cm="1">
        <f t="array" aca="1" ref="EP162" ca="1">IF(EP$2="","",IFERROR(IF(FIND(EP$2,$C162)&gt;=1,INDIRECT($B162&amp;"!"&amp;"AG"&amp;$A162),0),""))</f>
        <v/>
      </c>
      <c r="EQ162" s="253" t="str" cm="1">
        <f t="array" aca="1" ref="EQ162" ca="1">IF(EQ$2="","",IFERROR(IF(FIND(EQ$2,$C162)&gt;=1,INDIRECT($B162&amp;"!"&amp;"AG"&amp;$A162),0),""))</f>
        <v/>
      </c>
      <c r="ER162" s="253" t="str" cm="1">
        <f t="array" aca="1" ref="ER162" ca="1">IF(ER$2="","",IFERROR(IF(FIND(ER$2,$C162)&gt;=1,INDIRECT($B162&amp;"!"&amp;"AG"&amp;$A162),0),""))</f>
        <v/>
      </c>
      <c r="ES162" s="253" t="str" cm="1">
        <f t="array" aca="1" ref="ES162" ca="1">IF(ES$2="","",IFERROR(IF(FIND(ES$2,$C162)&gt;=1,INDIRECT($B162&amp;"!"&amp;"AG"&amp;$A162),0),""))</f>
        <v/>
      </c>
      <c r="ET162" s="253" t="str" cm="1">
        <f t="array" aca="1" ref="ET162" ca="1">IF(ET$2="","",IFERROR(IF(FIND(ET$2,$C162)&gt;=1,INDIRECT($B162&amp;"!"&amp;"AG"&amp;$A162),0),""))</f>
        <v/>
      </c>
      <c r="EU162" s="253" t="str" cm="1">
        <f t="array" aca="1" ref="EU162" ca="1">IF(EU$2="","",IFERROR(IF(FIND(EU$2,$C162)&gt;=1,INDIRECT($B162&amp;"!"&amp;"AG"&amp;$A162),0),""))</f>
        <v/>
      </c>
      <c r="EV162" s="253" t="str" cm="1">
        <f t="array" aca="1" ref="EV162" ca="1">IF(EV$2="","",IFERROR(IF(FIND(EV$2,$C162)&gt;=1,INDIRECT($B162&amp;"!"&amp;"AG"&amp;$A162),0),""))</f>
        <v/>
      </c>
    </row>
    <row r="163" spans="1:152" x14ac:dyDescent="0.3">
      <c r="A163" s="252">
        <f t="shared" ca="1" si="119"/>
        <v>56</v>
      </c>
      <c r="B163" s="252" t="str">
        <f t="shared" si="120"/>
        <v>Mar_2024</v>
      </c>
      <c r="C163" s="252" t="str">
        <f t="shared" ca="1" si="118"/>
        <v/>
      </c>
      <c r="D163" s="253" t="str">
        <f t="array" aca="1" ref="D163" ca="1">IF(D$2="","",IFERROR(IF(FIND(D$2,$C163)&gt;=1,INDIRECT($B163&amp;"!"&amp;"AG"&amp;$A163),0),""))</f>
        <v/>
      </c>
      <c r="E163" s="253" t="str">
        <f t="array" aca="1" ref="E163" ca="1">IF(E$2="","",IFERROR(IF(FIND(E$2,$C163)&gt;=1,INDIRECT($B163&amp;"!"&amp;"AG"&amp;$A163),0),""))</f>
        <v/>
      </c>
      <c r="F163" s="253" t="str">
        <f t="array" aca="1" ref="F163" ca="1">IF(F$2="","",IFERROR(IF(FIND(F$2,$C163)&gt;=1,INDIRECT($B163&amp;"!"&amp;"AG"&amp;$A163),0),""))</f>
        <v/>
      </c>
      <c r="G163" s="253" t="str">
        <f t="array" aca="1" ref="G163" ca="1">IF(G$2="","",IFERROR(IF(FIND(G$2,$C163)&gt;=1,INDIRECT($B163&amp;"!"&amp;"AG"&amp;$A163),0),""))</f>
        <v/>
      </c>
      <c r="H163" s="253" t="str">
        <f t="array" aca="1" ref="H163" ca="1">IF(H$2="","",IFERROR(IF(FIND(H$2,$C163)&gt;=1,INDIRECT($B163&amp;"!"&amp;"AG"&amp;$A163),0),""))</f>
        <v/>
      </c>
      <c r="I163" s="253" t="str">
        <f t="array" aca="1" ref="I163" ca="1">IF(I$2="","",IFERROR(IF(FIND(I$2,$C163)&gt;=1,INDIRECT($B163&amp;"!"&amp;"AG"&amp;$A163),0),""))</f>
        <v/>
      </c>
      <c r="J163" s="253" t="str">
        <f t="array" aca="1" ref="J163" ca="1">IF(J$2="","",IFERROR(IF(FIND(J$2,$C163)&gt;=1,INDIRECT($B163&amp;"!"&amp;"AG"&amp;$A163),0),""))</f>
        <v/>
      </c>
      <c r="K163" s="253" t="str">
        <f t="array" aca="1" ref="K163" ca="1">IF(K$2="","",IFERROR(IF(FIND(K$2,$C163)&gt;=1,INDIRECT($B163&amp;"!"&amp;"AG"&amp;$A163),0),""))</f>
        <v/>
      </c>
      <c r="L163" s="253" t="str">
        <f t="array" aca="1" ref="L163" ca="1">IF(L$2="","",IFERROR(IF(FIND(L$2,$C163)&gt;=1,INDIRECT($B163&amp;"!"&amp;"AG"&amp;$A163),0),""))</f>
        <v/>
      </c>
      <c r="M163" s="253" t="str">
        <f t="array" aca="1" ref="M163" ca="1">IF(M$2="","",IFERROR(IF(FIND(M$2,$C163)&gt;=1,INDIRECT($B163&amp;"!"&amp;"AG"&amp;$A163),0),""))</f>
        <v/>
      </c>
      <c r="N163" s="253" t="str">
        <f t="array" aca="1" ref="N163" ca="1">IF(N$2="","",IFERROR(IF(FIND(N$2,$C163)&gt;=1,INDIRECT($B163&amp;"!"&amp;"AG"&amp;$A163),0),""))</f>
        <v/>
      </c>
      <c r="O163" s="253" t="str">
        <f t="array" aca="1" ref="O163" ca="1">IF(O$2="","",IFERROR(IF(FIND(O$2,$C163)&gt;=1,INDIRECT($B163&amp;"!"&amp;"AG"&amp;$A163),0),""))</f>
        <v/>
      </c>
      <c r="P163" s="253" t="str">
        <f t="array" aca="1" ref="P163" ca="1">IF(P$2="","",IFERROR(IF(FIND(P$2,$C163)&gt;=1,INDIRECT($B163&amp;"!"&amp;"AG"&amp;$A163),0),""))</f>
        <v/>
      </c>
      <c r="Q163" s="253" t="str">
        <f t="array" aca="1" ref="Q163" ca="1">IF(Q$2="","",IFERROR(IF(FIND(Q$2,$C163)&gt;=1,INDIRECT($B163&amp;"!"&amp;"AG"&amp;$A163),0),""))</f>
        <v/>
      </c>
      <c r="R163" s="253" t="str">
        <f t="array" aca="1" ref="R163" ca="1">IF(R$2="","",IFERROR(IF(FIND(R$2,$C163)&gt;=1,INDIRECT($B163&amp;"!"&amp;"AG"&amp;$A163),0),""))</f>
        <v/>
      </c>
      <c r="S163" s="253" t="str">
        <f t="array" aca="1" ref="S163" ca="1">IF(S$2="","",IFERROR(IF(FIND(S$2,$C163)&gt;=1,INDIRECT($B163&amp;"!"&amp;"AG"&amp;$A163),0),""))</f>
        <v/>
      </c>
      <c r="T163" s="253" t="str">
        <f t="array" aca="1" ref="T163" ca="1">IF(T$2="","",IFERROR(IF(FIND(T$2,$C163)&gt;=1,INDIRECT($B163&amp;"!"&amp;"AG"&amp;$A163),0),""))</f>
        <v/>
      </c>
      <c r="U163" s="253" t="str">
        <f t="array" aca="1" ref="U163" ca="1">IF(U$2="","",IFERROR(IF(FIND(U$2,$C163)&gt;=1,INDIRECT($B163&amp;"!"&amp;"AG"&amp;$A163),0),""))</f>
        <v/>
      </c>
      <c r="V163" s="253" t="str">
        <f t="array" aca="1" ref="V163" ca="1">IF(V$2="","",IFERROR(IF(FIND(V$2,$C163)&gt;=1,INDIRECT($B163&amp;"!"&amp;"AG"&amp;$A163),0),""))</f>
        <v/>
      </c>
      <c r="W163" s="253" t="str">
        <f t="array" aca="1" ref="W163" ca="1">IF(W$2="","",IFERROR(IF(FIND(W$2,$C163)&gt;=1,INDIRECT($B163&amp;"!"&amp;"AG"&amp;$A163),0),""))</f>
        <v/>
      </c>
      <c r="X163" s="253" t="str">
        <f t="array" aca="1" ref="X163" ca="1">IF(X$2="","",IFERROR(IF(FIND(X$2,$C163)&gt;=1,INDIRECT($B163&amp;"!"&amp;"AG"&amp;$A163),0),""))</f>
        <v/>
      </c>
      <c r="Y163" s="253" t="str">
        <f t="array" aca="1" ref="Y163" ca="1">IF(Y$2="","",IFERROR(IF(FIND(Y$2,$C163)&gt;=1,INDIRECT($B163&amp;"!"&amp;"AG"&amp;$A163),0),""))</f>
        <v/>
      </c>
      <c r="Z163" s="253" t="str">
        <f t="array" aca="1" ref="Z163" ca="1">IF(Z$2="","",IFERROR(IF(FIND(Z$2,$C163)&gt;=1,INDIRECT($B163&amp;"!"&amp;"AG"&amp;$A163),0),""))</f>
        <v/>
      </c>
      <c r="AA163" s="253" t="str">
        <f t="array" aca="1" ref="AA163" ca="1">IF(AA$2="","",IFERROR(IF(FIND(AA$2,$C163)&gt;=1,INDIRECT($B163&amp;"!"&amp;"AG"&amp;$A163),0),""))</f>
        <v/>
      </c>
      <c r="AB163" s="253" t="str">
        <f t="array" aca="1" ref="AB163" ca="1">IF(AB$2="","",IFERROR(IF(FIND(AB$2,$C163)&gt;=1,INDIRECT($B163&amp;"!"&amp;"AG"&amp;$A163),0),""))</f>
        <v/>
      </c>
      <c r="AC163" s="253" t="str">
        <f t="array" aca="1" ref="AC163" ca="1">IF(AC$2="","",IFERROR(IF(FIND(AC$2,$C163)&gt;=1,INDIRECT($B163&amp;"!"&amp;"AG"&amp;$A163),0),""))</f>
        <v/>
      </c>
      <c r="AD163" s="253" t="str">
        <f t="array" aca="1" ref="AD163" ca="1">IF(AD$2="","",IFERROR(IF(FIND(AD$2,$C163)&gt;=1,INDIRECT($B163&amp;"!"&amp;"AG"&amp;$A163),0),""))</f>
        <v/>
      </c>
      <c r="AE163" s="253" t="str">
        <f t="array" aca="1" ref="AE163" ca="1">IF(AE$2="","",IFERROR(IF(FIND(AE$2,$C163)&gt;=1,INDIRECT($B163&amp;"!"&amp;"AG"&amp;$A163),0),""))</f>
        <v/>
      </c>
      <c r="AF163" s="253" t="str">
        <f t="array" aca="1" ref="AF163" ca="1">IF(AF$2="","",IFERROR(IF(FIND(AF$2,$C163)&gt;=1,INDIRECT($B163&amp;"!"&amp;"AG"&amp;$A163),0),""))</f>
        <v/>
      </c>
      <c r="AG163" s="253" t="str">
        <f t="array" aca="1" ref="AG163" ca="1">IF(AG$2="","",IFERROR(IF(FIND(AG$2,$C163)&gt;=1,INDIRECT($B163&amp;"!"&amp;"AG"&amp;$A163),0),""))</f>
        <v/>
      </c>
      <c r="AH163" s="253" t="str">
        <f t="array" aca="1" ref="AH163" ca="1">IF(AH$2="","",IFERROR(IF(FIND(AH$2,$C163)&gt;=1,INDIRECT($B163&amp;"!"&amp;"AG"&amp;$A163),0),""))</f>
        <v/>
      </c>
      <c r="AI163" s="253" t="str">
        <f t="array" aca="1" ref="AI163" ca="1">IF(AI$2="","",IFERROR(IF(FIND(AI$2,$C163)&gt;=1,INDIRECT($B163&amp;"!"&amp;"AG"&amp;$A163),0),""))</f>
        <v/>
      </c>
      <c r="AJ163" s="253" t="str">
        <f t="array" aca="1" ref="AJ163" ca="1">IF(AJ$2="","",IFERROR(IF(FIND(AJ$2,$C163)&gt;=1,INDIRECT($B163&amp;"!"&amp;"AG"&amp;$A163),0),""))</f>
        <v/>
      </c>
      <c r="AK163" s="253" t="str">
        <f t="array" aca="1" ref="AK163" ca="1">IF(AK$2="","",IFERROR(IF(FIND(AK$2,$C163)&gt;=1,INDIRECT($B163&amp;"!"&amp;"AG"&amp;$A163),0),""))</f>
        <v/>
      </c>
      <c r="AL163" s="253" t="str">
        <f t="array" aca="1" ref="AL163" ca="1">IF(AL$2="","",IFERROR(IF(FIND(AL$2,$C163)&gt;=1,INDIRECT($B163&amp;"!"&amp;"AG"&amp;$A163),0),""))</f>
        <v/>
      </c>
      <c r="AM163" s="253" t="str">
        <f t="array" aca="1" ref="AM163" ca="1">IF(AM$2="","",IFERROR(IF(FIND(AM$2,$C163)&gt;=1,INDIRECT($B163&amp;"!"&amp;"AG"&amp;$A163),0),""))</f>
        <v/>
      </c>
      <c r="AN163" s="253" t="str">
        <f t="array" aca="1" ref="AN163" ca="1">IF(AN$2="","",IFERROR(IF(FIND(AN$2,$C163)&gt;=1,INDIRECT($B163&amp;"!"&amp;"AG"&amp;$A163),0),""))</f>
        <v/>
      </c>
      <c r="AO163" s="253" t="str">
        <f t="array" aca="1" ref="AO163" ca="1">IF(AO$2="","",IFERROR(IF(FIND(AO$2,$C163)&gt;=1,INDIRECT($B163&amp;"!"&amp;"AG"&amp;$A163),0),""))</f>
        <v/>
      </c>
      <c r="AP163" s="253" t="str">
        <f t="array" aca="1" ref="AP163" ca="1">IF(AP$2="","",IFERROR(IF(FIND(AP$2,$C163)&gt;=1,INDIRECT($B163&amp;"!"&amp;"AG"&amp;$A163),0),""))</f>
        <v/>
      </c>
      <c r="AQ163" s="253" t="str">
        <f t="array" aca="1" ref="AQ163" ca="1">IF(AQ$2="","",IFERROR(IF(FIND(AQ$2,$C163)&gt;=1,INDIRECT($B163&amp;"!"&amp;"AG"&amp;$A163),0),""))</f>
        <v/>
      </c>
      <c r="AR163" s="253" t="str">
        <f t="array" aca="1" ref="AR163" ca="1">IF(AR$2="","",IFERROR(IF(FIND(AR$2,$C163)&gt;=1,INDIRECT($B163&amp;"!"&amp;"AG"&amp;$A163),0),""))</f>
        <v/>
      </c>
      <c r="AS163" s="253" t="str">
        <f t="array" aca="1" ref="AS163" ca="1">IF(AS$2="","",IFERROR(IF(FIND(AS$2,$C163)&gt;=1,INDIRECT($B163&amp;"!"&amp;"AG"&amp;$A163),0),""))</f>
        <v/>
      </c>
      <c r="AU163" s="254" t="str">
        <f t="array" aca="1" ref="AU163" ca="1">IFERROR(INDIRECT(B163&amp;"!"&amp;"A"&amp;A163),"")</f>
        <v>TOTAL OTHER</v>
      </c>
      <c r="AV163" s="2" t="str">
        <f t="shared" ca="1" si="115"/>
        <v/>
      </c>
      <c r="AW163" s="253" t="str">
        <f t="array" aca="1" ref="AW163" ca="1">IF(AW$2="","",IFERROR(IF(FIND(AW$2,$C163)&gt;=1,IF(INDIRECT($B163&amp;"!"&amp;"AH"&amp;$A163)="","",INDIRECT($B163&amp;"!"&amp;"AH"&amp;$A163)),0),""))</f>
        <v/>
      </c>
      <c r="AX163" s="253" t="str">
        <f t="array" aca="1" ref="AX163" ca="1">IF(AX$2="","",IFERROR(IF(FIND(AX$2,$C163)&gt;=1,IF(INDIRECT($B163&amp;"!"&amp;"AH"&amp;$A163)="","",INDIRECT($B163&amp;"!"&amp;"AH"&amp;$A163)),0),""))</f>
        <v/>
      </c>
      <c r="AY163" s="253" t="str">
        <f t="array" aca="1" ref="AY163" ca="1">IF(AY$2="","",IFERROR(IF(FIND(AY$2,$C163)&gt;=1,IF(INDIRECT($B163&amp;"!"&amp;"AH"&amp;$A163)="","",INDIRECT($B163&amp;"!"&amp;"AH"&amp;$A163)),0),""))</f>
        <v/>
      </c>
      <c r="AZ163" s="253" t="str">
        <f t="array" aca="1" ref="AZ163" ca="1">IF(AZ$2="","",IFERROR(IF(FIND(AZ$2,$C163)&gt;=1,IF(INDIRECT($B163&amp;"!"&amp;"AH"&amp;$A163)="","",INDIRECT($B163&amp;"!"&amp;"AH"&amp;$A163)),0),""))</f>
        <v/>
      </c>
      <c r="BA163" s="253" t="str">
        <f t="array" aca="1" ref="BA163" ca="1">IF(BA$2="","",IFERROR(IF(FIND(BA$2,$C163)&gt;=1,IF(INDIRECT($B163&amp;"!"&amp;"AH"&amp;$A163)="","",INDIRECT($B163&amp;"!"&amp;"AH"&amp;$A163)),0),""))</f>
        <v/>
      </c>
      <c r="BB163" s="253" t="str">
        <f t="array" aca="1" ref="BB163" ca="1">IF(BB$2="","",IFERROR(IF(FIND(BB$2,$C163)&gt;=1,IF(INDIRECT($B163&amp;"!"&amp;"AH"&amp;$A163)="","",INDIRECT($B163&amp;"!"&amp;"AH"&amp;$A163)),0),""))</f>
        <v/>
      </c>
      <c r="BC163" s="253" t="str">
        <f t="array" aca="1" ref="BC163" ca="1">IF(BC$2="","",IFERROR(IF(FIND(BC$2,$C163)&gt;=1,IF(INDIRECT($B163&amp;"!"&amp;"AH"&amp;$A163)="","",INDIRECT($B163&amp;"!"&amp;"AH"&amp;$A163)),0),""))</f>
        <v/>
      </c>
      <c r="BD163" s="253" t="str">
        <f t="array" aca="1" ref="BD163" ca="1">IF(BD$2="","",IFERROR(IF(FIND(BD$2,$C163)&gt;=1,IF(INDIRECT($B163&amp;"!"&amp;"AH"&amp;$A163)="","",INDIRECT($B163&amp;"!"&amp;"AH"&amp;$A163)),0),""))</f>
        <v/>
      </c>
      <c r="BE163" s="253" t="str">
        <f t="array" aca="1" ref="BE163" ca="1">IF(BE$2="","",IFERROR(IF(FIND(BE$2,$C163)&gt;=1,IF(INDIRECT($B163&amp;"!"&amp;"AH"&amp;$A163)="","",INDIRECT($B163&amp;"!"&amp;"AH"&amp;$A163)),0),""))</f>
        <v/>
      </c>
      <c r="BF163" s="253" t="str">
        <f t="array" aca="1" ref="BF163" ca="1">IF(BF$2="","",IFERROR(IF(FIND(BF$2,$C163)&gt;=1,IF(INDIRECT($B163&amp;"!"&amp;"AH"&amp;$A163)="","",INDIRECT($B163&amp;"!"&amp;"AH"&amp;$A163)),0),""))</f>
        <v/>
      </c>
      <c r="BG163" s="253" t="str">
        <f t="array" aca="1" ref="BG163" ca="1">IF(BG$2="","",IFERROR(IF(FIND(BG$2,$C163)&gt;=1,IF(INDIRECT($B163&amp;"!"&amp;"AH"&amp;$A163)="","",INDIRECT($B163&amp;"!"&amp;"AH"&amp;$A163)),0),""))</f>
        <v/>
      </c>
      <c r="BH163" s="253" t="str">
        <f t="array" aca="1" ref="BH163" ca="1">IF(BH$2="","",IFERROR(IF(FIND(BH$2,$C163)&gt;=1,IF(INDIRECT($B163&amp;"!"&amp;"AH"&amp;$A163)="","",INDIRECT($B163&amp;"!"&amp;"AH"&amp;$A163)),0),""))</f>
        <v/>
      </c>
      <c r="BI163" s="253" t="str">
        <f t="array" aca="1" ref="BI163" ca="1">IF(BI$2="","",IFERROR(IF(FIND(BI$2,$C163)&gt;=1,IF(INDIRECT($B163&amp;"!"&amp;"AH"&amp;$A163)="","",INDIRECT($B163&amp;"!"&amp;"AH"&amp;$A163)),0),""))</f>
        <v/>
      </c>
      <c r="BJ163" s="253" t="str">
        <f t="array" aca="1" ref="BJ163" ca="1">IF(BJ$2="","",IFERROR(IF(FIND(BJ$2,$C163)&gt;=1,IF(INDIRECT($B163&amp;"!"&amp;"AH"&amp;$A163)="","",INDIRECT($B163&amp;"!"&amp;"AH"&amp;$A163)),0),""))</f>
        <v/>
      </c>
      <c r="BK163" s="253" t="str">
        <f t="array" aca="1" ref="BK163" ca="1">IF(BK$2="","",IFERROR(IF(FIND(BK$2,$C163)&gt;=1,IF(INDIRECT($B163&amp;"!"&amp;"AH"&amp;$A163)="","",INDIRECT($B163&amp;"!"&amp;"AH"&amp;$A163)),0),""))</f>
        <v/>
      </c>
      <c r="BL163" s="253" t="str">
        <f t="array" aca="1" ref="BL163" ca="1">IF(BL$2="","",IFERROR(IF(FIND(BL$2,$C163)&gt;=1,IF(INDIRECT($B163&amp;"!"&amp;"AH"&amp;$A163)="","",INDIRECT($B163&amp;"!"&amp;"AH"&amp;$A163)),0),""))</f>
        <v/>
      </c>
      <c r="BM163" s="253" t="str">
        <f t="array" aca="1" ref="BM163" ca="1">IF(BM$2="","",IFERROR(IF(FIND(BM$2,$C163)&gt;=1,IF(INDIRECT($B163&amp;"!"&amp;"AH"&amp;$A163)="","",INDIRECT($B163&amp;"!"&amp;"AH"&amp;$A163)),0),""))</f>
        <v/>
      </c>
      <c r="BN163" s="253" t="str">
        <f t="array" aca="1" ref="BN163" ca="1">IF(BN$2="","",IFERROR(IF(FIND(BN$2,$C163)&gt;=1,IF(INDIRECT($B163&amp;"!"&amp;"AH"&amp;$A163)="","",INDIRECT($B163&amp;"!"&amp;"AH"&amp;$A163)),0),""))</f>
        <v/>
      </c>
      <c r="BO163" s="253" t="str">
        <f t="array" aca="1" ref="BO163" ca="1">IF(BO$2="","",IFERROR(IF(FIND(BO$2,$C163)&gt;=1,IF(INDIRECT($B163&amp;"!"&amp;"AH"&amp;$A163)="","",INDIRECT($B163&amp;"!"&amp;"AH"&amp;$A163)),0),""))</f>
        <v/>
      </c>
      <c r="BP163" s="253" t="str">
        <f t="array" aca="1" ref="BP163" ca="1">IF(BP$2="","",IFERROR(IF(FIND(BP$2,$C163)&gt;=1,IF(INDIRECT($B163&amp;"!"&amp;"AH"&amp;$A163)="","",INDIRECT($B163&amp;"!"&amp;"AH"&amp;$A163)),0),""))</f>
        <v/>
      </c>
      <c r="BQ163" s="253" t="str">
        <f t="array" aca="1" ref="BQ163" ca="1">IF(BQ$2="","",IFERROR(IF(FIND(BQ$2,$C163)&gt;=1,IF(INDIRECT($B163&amp;"!"&amp;"AH"&amp;$A163)="","",INDIRECT($B163&amp;"!"&amp;"AH"&amp;$A163)),0),""))</f>
        <v/>
      </c>
      <c r="BR163" s="253" t="str">
        <f t="array" aca="1" ref="BR163" ca="1">IF(BR$2="","",IFERROR(IF(FIND(BR$2,$C163)&gt;=1,IF(INDIRECT($B163&amp;"!"&amp;"AH"&amp;$A163)="","",INDIRECT($B163&amp;"!"&amp;"AH"&amp;$A163)),0),""))</f>
        <v/>
      </c>
      <c r="BS163" s="253" t="str">
        <f t="array" aca="1" ref="BS163" ca="1">IF(BS$2="","",IFERROR(IF(FIND(BS$2,$C163)&gt;=1,IF(INDIRECT($B163&amp;"!"&amp;"AH"&amp;$A163)="","",INDIRECT($B163&amp;"!"&amp;"AH"&amp;$A163)),0),""))</f>
        <v/>
      </c>
      <c r="BT163" s="253" t="str">
        <f t="array" aca="1" ref="BT163" ca="1">IF(BT$2="","",IFERROR(IF(FIND(BT$2,$C163)&gt;=1,IF(INDIRECT($B163&amp;"!"&amp;"AH"&amp;$A163)="","",INDIRECT($B163&amp;"!"&amp;"AH"&amp;$A163)),0),""))</f>
        <v/>
      </c>
      <c r="BU163" s="253" t="str">
        <f t="array" aca="1" ref="BU163" ca="1">IF(BU$2="","",IFERROR(IF(FIND(BU$2,$C163)&gt;=1,IF(INDIRECT($B163&amp;"!"&amp;"AH"&amp;$A163)="","",INDIRECT($B163&amp;"!"&amp;"AH"&amp;$A163)),0),""))</f>
        <v/>
      </c>
      <c r="BV163" s="253" t="str">
        <f t="array" aca="1" ref="BV163" ca="1">IF(BV$2="","",IFERROR(IF(FIND(BV$2,$C163)&gt;=1,IF(INDIRECT($B163&amp;"!"&amp;"AH"&amp;$A163)="","",INDIRECT($B163&amp;"!"&amp;"AH"&amp;$A163)),0),""))</f>
        <v/>
      </c>
      <c r="BW163" s="253" t="str">
        <f t="array" aca="1" ref="BW163" ca="1">IF(BW$2="","",IFERROR(IF(FIND(BW$2,$C163)&gt;=1,IF(INDIRECT($B163&amp;"!"&amp;"AH"&amp;$A163)="","",INDIRECT($B163&amp;"!"&amp;"AH"&amp;$A163)),0),""))</f>
        <v/>
      </c>
      <c r="BX163" s="253" t="str">
        <f t="array" aca="1" ref="BX163" ca="1">IF(BX$2="","",IFERROR(IF(FIND(BX$2,$C163)&gt;=1,IF(INDIRECT($B163&amp;"!"&amp;"AH"&amp;$A163)="","",INDIRECT($B163&amp;"!"&amp;"AH"&amp;$A163)),0),""))</f>
        <v/>
      </c>
      <c r="BY163" s="253" t="str">
        <f t="array" aca="1" ref="BY163" ca="1">IF(BY$2="","",IFERROR(IF(FIND(BY$2,$C163)&gt;=1,IF(INDIRECT($B163&amp;"!"&amp;"AH"&amp;$A163)="","",INDIRECT($B163&amp;"!"&amp;"AH"&amp;$A163)),0),""))</f>
        <v/>
      </c>
      <c r="BZ163" s="253" t="str">
        <f t="array" aca="1" ref="BZ163" ca="1">IF(BZ$2="","",IFERROR(IF(FIND(BZ$2,$C163)&gt;=1,IF(INDIRECT($B163&amp;"!"&amp;"AH"&amp;$A163)="","",INDIRECT($B163&amp;"!"&amp;"AH"&amp;$A163)),0),""))</f>
        <v/>
      </c>
      <c r="CA163" s="253" t="str">
        <f t="array" aca="1" ref="CA163" ca="1">IF(CA$2="","",IFERROR(IF(FIND(CA$2,$C163)&gt;=1,IF(INDIRECT($B163&amp;"!"&amp;"AH"&amp;$A163)="","",INDIRECT($B163&amp;"!"&amp;"AH"&amp;$A163)),0),""))</f>
        <v/>
      </c>
      <c r="CB163" s="253" t="str">
        <f t="array" aca="1" ref="CB163" ca="1">IF(CB$2="","",IFERROR(IF(FIND(CB$2,$C163)&gt;=1,IF(INDIRECT($B163&amp;"!"&amp;"AH"&amp;$A163)="","",INDIRECT($B163&amp;"!"&amp;"AH"&amp;$A163)),0),""))</f>
        <v/>
      </c>
      <c r="CC163" s="253" t="str">
        <f t="array" aca="1" ref="CC163" ca="1">IF(CC$2="","",IFERROR(IF(FIND(CC$2,$C163)&gt;=1,IF(INDIRECT($B163&amp;"!"&amp;"AH"&amp;$A163)="","",INDIRECT($B163&amp;"!"&amp;"AH"&amp;$A163)),0),""))</f>
        <v/>
      </c>
      <c r="CD163" s="253" t="str">
        <f t="array" aca="1" ref="CD163" ca="1">IF(CD$2="","",IFERROR(IF(FIND(CD$2,$C163)&gt;=1,IF(INDIRECT($B163&amp;"!"&amp;"AH"&amp;$A163)="","",INDIRECT($B163&amp;"!"&amp;"AH"&amp;$A163)),0),""))</f>
        <v/>
      </c>
      <c r="CE163" s="253" t="str">
        <f t="array" aca="1" ref="CE163" ca="1">IF(CE$2="","",IFERROR(IF(FIND(CE$2,$C163)&gt;=1,IF(INDIRECT($B163&amp;"!"&amp;"AH"&amp;$A163)="","",INDIRECT($B163&amp;"!"&amp;"AH"&amp;$A163)),0),""))</f>
        <v/>
      </c>
      <c r="CF163" s="253" t="str">
        <f t="array" aca="1" ref="CF163" ca="1">IF(CF$2="","",IFERROR(IF(FIND(CF$2,$C163)&gt;=1,IF(INDIRECT($B163&amp;"!"&amp;"AH"&amp;$A163)="","",INDIRECT($B163&amp;"!"&amp;"AH"&amp;$A163)),0),""))</f>
        <v/>
      </c>
      <c r="CG163" s="253" t="str">
        <f t="array" aca="1" ref="CG163" ca="1">IF(CG$2="","",IFERROR(IF(FIND(CG$2,$C163)&gt;=1,IF(INDIRECT($B163&amp;"!"&amp;"AH"&amp;$A163)="","",INDIRECT($B163&amp;"!"&amp;"AH"&amp;$A163)),0),""))</f>
        <v/>
      </c>
      <c r="CH163" s="253" t="str">
        <f t="array" aca="1" ref="CH163" ca="1">IF(CH$2="","",IFERROR(IF(FIND(CH$2,$C163)&gt;=1,IF(INDIRECT($B163&amp;"!"&amp;"AH"&amp;$A163)="","",INDIRECT($B163&amp;"!"&amp;"AH"&amp;$A163)),0),""))</f>
        <v/>
      </c>
      <c r="CI163" s="253" t="str">
        <f t="array" aca="1" ref="CI163" ca="1">IF(CI$2="","",IFERROR(IF(FIND(CI$2,$C163)&gt;=1,IF(INDIRECT($B163&amp;"!"&amp;"AH"&amp;$A163)="","",INDIRECT($B163&amp;"!"&amp;"AH"&amp;$A163)),0),""))</f>
        <v/>
      </c>
      <c r="CJ163" s="253" t="str">
        <f t="array" aca="1" ref="CJ163" ca="1">IF(CJ$2="","",IFERROR(IF(FIND(CJ$2,$C163)&gt;=1,IF(INDIRECT($B163&amp;"!"&amp;"AH"&amp;$A163)="","",INDIRECT($B163&amp;"!"&amp;"AH"&amp;$A163)),0),""))</f>
        <v/>
      </c>
      <c r="CK163" s="253" t="str">
        <f t="array" aca="1" ref="CK163" ca="1">IF(CK$2="","",IFERROR(IF(FIND(CK$2,$C163)&gt;=1,IF(INDIRECT($B163&amp;"!"&amp;"AH"&amp;$A163)="","",INDIRECT($B163&amp;"!"&amp;"AH"&amp;$A163)),0),""))</f>
        <v/>
      </c>
      <c r="CL163" s="253" t="str">
        <f t="array" aca="1" ref="CL163" ca="1">IF(CL$2="","",IFERROR(IF(FIND(CL$2,$C163)&gt;=1,IF(INDIRECT($B163&amp;"!"&amp;"AH"&amp;$A163)="","",INDIRECT($B163&amp;"!"&amp;"AH"&amp;$A163)),0),""))</f>
        <v/>
      </c>
      <c r="CO163" s="2" t="str">
        <f t="shared" ca="1" si="116"/>
        <v/>
      </c>
      <c r="CP163" s="253" t="str">
        <f t="array" aca="1" ref="CP163" ca="1">IF(CP$2="","",IFERROR(IF(FIND(CP$2,$C163)&gt;=1,INDIRECT($B163&amp;"!"&amp;"AG"&amp;$A163),0),""))</f>
        <v/>
      </c>
      <c r="CQ163" s="253" t="str">
        <f t="array" aca="1" ref="CQ163" ca="1">IF(CQ$2="","",IFERROR(IF(FIND(CQ$2,$C163)&gt;=1,INDIRECT($B163&amp;"!"&amp;"AG"&amp;$A163),0),""))</f>
        <v/>
      </c>
      <c r="CR163" s="253" t="str">
        <f t="array" aca="1" ref="CR163" ca="1">IF(CR$2="","",IFERROR(IF(FIND(CR$2,$C163)&gt;=1,INDIRECT($B163&amp;"!"&amp;"AG"&amp;$A163),0),""))</f>
        <v/>
      </c>
      <c r="CS163" s="253" t="str">
        <f t="array" aca="1" ref="CS163" ca="1">IF(CS$2="","",IFERROR(IF(FIND(CS$2,$C163)&gt;=1,INDIRECT($B163&amp;"!"&amp;"AG"&amp;$A163),0),""))</f>
        <v/>
      </c>
      <c r="CV163" s="2" t="str">
        <f t="shared" ca="1" si="117"/>
        <v/>
      </c>
      <c r="CW163" s="253" t="str">
        <f t="array" aca="1" ref="CW163" ca="1">IF(CW$2="","",IFERROR(IF(FIND(CW$2,$C163)&gt;=1,IF(INDIRECT($B163&amp;"!"&amp;"AH"&amp;$A163)="","",INDIRECT($B163&amp;"!"&amp;"AH"&amp;$A163)&amp;" "),0),""))</f>
        <v/>
      </c>
      <c r="CX163" s="253" t="str">
        <f t="array" aca="1" ref="CX163" ca="1">IF(CX$2="","",IFERROR(IF(FIND(CX$2,$C163)&gt;=1,IF(INDIRECT($B163&amp;"!"&amp;"AH"&amp;$A163)="","",INDIRECT($B163&amp;"!"&amp;"AH"&amp;$A163)&amp;" "),0),""))</f>
        <v/>
      </c>
      <c r="CY163" s="253" t="str">
        <f t="array" aca="1" ref="CY163" ca="1">IF(CY$2="","",IFERROR(IF(FIND(CY$2,$C163)&gt;=1,IF(INDIRECT($B163&amp;"!"&amp;"AH"&amp;$A163)="","",INDIRECT($B163&amp;"!"&amp;"AH"&amp;$A163)&amp;" "),0),""))</f>
        <v/>
      </c>
      <c r="CZ163" s="253" t="str">
        <f t="array" aca="1" ref="CZ163" ca="1">IF(CZ$2="","",IFERROR(IF(FIND(CZ$2,$C163)&gt;=1,IF(INDIRECT($B163&amp;"!"&amp;"AH"&amp;$A163)="","",INDIRECT($B163&amp;"!"&amp;"AH"&amp;$A163)&amp;" "),0),""))</f>
        <v/>
      </c>
      <c r="DC163" s="2" t="str">
        <f t="shared" ca="1" si="77"/>
        <v/>
      </c>
      <c r="DD163" s="253" t="str" cm="1">
        <f t="array" aca="1" ref="DD163" ca="1">IF(DD$2="","",IFERROR(IF(FIND(DD$2,$C163)&gt;=1,INDIRECT($B163&amp;"!"&amp;"AG"&amp;$A163),0),""))</f>
        <v/>
      </c>
      <c r="DE163" s="253" t="str" cm="1">
        <f t="array" aca="1" ref="DE163" ca="1">IF(DE$2="","",IFERROR(IF(FIND(DE$2,$C163)&gt;=1,INDIRECT($B163&amp;"!"&amp;"AG"&amp;$A163),0),""))</f>
        <v/>
      </c>
      <c r="DF163" s="253" t="str" cm="1">
        <f t="array" aca="1" ref="DF163" ca="1">IF(DF$2="","",IFERROR(IF(FIND(DF$2,$C163)&gt;=1,INDIRECT($B163&amp;"!"&amp;"AG"&amp;$A163),0),""))</f>
        <v/>
      </c>
      <c r="DG163" s="253" t="str" cm="1">
        <f t="array" aca="1" ref="DG163" ca="1">IF(DG$2="","",IFERROR(IF(FIND(DG$2,$C163)&gt;=1,INDIRECT($B163&amp;"!"&amp;"AG"&amp;$A163),0),""))</f>
        <v/>
      </c>
      <c r="DH163" s="253" t="str" cm="1">
        <f t="array" aca="1" ref="DH163" ca="1">IF(DH$2="","",IFERROR(IF(FIND(DH$2,$C163)&gt;=1,INDIRECT($B163&amp;"!"&amp;"AG"&amp;$A163),0),""))</f>
        <v/>
      </c>
      <c r="DI163" s="253" t="str" cm="1">
        <f t="array" aca="1" ref="DI163" ca="1">IF(DI$2="","",IFERROR(IF(FIND(DI$2,$C163)&gt;=1,INDIRECT($B163&amp;"!"&amp;"AG"&amp;$A163),0),""))</f>
        <v/>
      </c>
      <c r="DJ163" s="253" t="str" cm="1">
        <f t="array" aca="1" ref="DJ163" ca="1">IF(DJ$2="","",IFERROR(IF(FIND(DJ$2,$C163)&gt;=1,INDIRECT($B163&amp;"!"&amp;"AG"&amp;$A163),0),""))</f>
        <v/>
      </c>
      <c r="DK163" s="253" t="str" cm="1">
        <f t="array" aca="1" ref="DK163" ca="1">IF(DK$2="","",IFERROR(IF(FIND(DK$2,$C163)&gt;=1,INDIRECT($B163&amp;"!"&amp;"AG"&amp;$A163),0),""))</f>
        <v/>
      </c>
      <c r="DL163" s="253" t="str" cm="1">
        <f t="array" aca="1" ref="DL163" ca="1">IF(DL$2="","",IFERROR(IF(FIND(DL$2,$C163)&gt;=1,INDIRECT($B163&amp;"!"&amp;"AG"&amp;$A163),0),""))</f>
        <v/>
      </c>
      <c r="DM163" s="253" t="str" cm="1">
        <f t="array" aca="1" ref="DM163" ca="1">IF(DM$2="","",IFERROR(IF(FIND(DM$2,$C163)&gt;=1,INDIRECT($B163&amp;"!"&amp;"AG"&amp;$A163),0),""))</f>
        <v/>
      </c>
      <c r="DN163" s="253" t="str" cm="1">
        <f t="array" aca="1" ref="DN163" ca="1">IF(DN$2="","",IFERROR(IF(FIND(DN$2,$C163)&gt;=1,INDIRECT($B163&amp;"!"&amp;"AG"&amp;$A163),0),""))</f>
        <v/>
      </c>
      <c r="DO163" s="253" t="str" cm="1">
        <f t="array" aca="1" ref="DO163" ca="1">IF(DO$2="","",IFERROR(IF(FIND(DO$2,$C163)&gt;=1,INDIRECT($B163&amp;"!"&amp;"AG"&amp;$A163),0),""))</f>
        <v/>
      </c>
      <c r="DP163" s="253" t="str" cm="1">
        <f t="array" aca="1" ref="DP163" ca="1">IF(DP$2="","",IFERROR(IF(FIND(DP$2,$C163)&gt;=1,INDIRECT($B163&amp;"!"&amp;"AG"&amp;$A163),0),""))</f>
        <v/>
      </c>
      <c r="DQ163" s="253" t="str" cm="1">
        <f t="array" aca="1" ref="DQ163" ca="1">IF(DQ$2="","",IFERROR(IF(FIND(DQ$2,$C163)&gt;=1,INDIRECT($B163&amp;"!"&amp;"AG"&amp;$A163),0),""))</f>
        <v/>
      </c>
      <c r="DR163" s="253" t="str" cm="1">
        <f t="array" aca="1" ref="DR163" ca="1">IF(DR$2="","",IFERROR(IF(FIND(DR$2,$C163)&gt;=1,INDIRECT($B163&amp;"!"&amp;"AG"&amp;$A163),0),""))</f>
        <v/>
      </c>
      <c r="DS163" s="253" t="str" cm="1">
        <f t="array" aca="1" ref="DS163" ca="1">IF(DS$2="","",IFERROR(IF(FIND(DS$2,$C163)&gt;=1,INDIRECT($B163&amp;"!"&amp;"AG"&amp;$A163),0),""))</f>
        <v/>
      </c>
      <c r="DT163" s="253" t="str" cm="1">
        <f t="array" aca="1" ref="DT163" ca="1">IF(DT$2="","",IFERROR(IF(FIND(DT$2,$C163)&gt;=1,INDIRECT($B163&amp;"!"&amp;"AG"&amp;$A163),0),""))</f>
        <v/>
      </c>
      <c r="DU163" s="253" t="str" cm="1">
        <f t="array" aca="1" ref="DU163" ca="1">IF(DU$2="","",IFERROR(IF(FIND(DU$2,$C163)&gt;=1,INDIRECT($B163&amp;"!"&amp;"AG"&amp;$A163),0),""))</f>
        <v/>
      </c>
      <c r="DV163" s="253" t="str" cm="1">
        <f t="array" aca="1" ref="DV163" ca="1">IF(DV$2="","",IFERROR(IF(FIND(DV$2,$C163)&gt;=1,INDIRECT($B163&amp;"!"&amp;"AG"&amp;$A163),0),""))</f>
        <v/>
      </c>
      <c r="DW163" s="253" t="str" cm="1">
        <f t="array" aca="1" ref="DW163" ca="1">IF(DW$2="","",IFERROR(IF(FIND(DW$2,$C163)&gt;=1,INDIRECT($B163&amp;"!"&amp;"AG"&amp;$A163),0),""))</f>
        <v/>
      </c>
      <c r="DX163" s="253" t="str" cm="1">
        <f t="array" aca="1" ref="DX163" ca="1">IF(DX$2="","",IFERROR(IF(FIND(DX$2,$C163)&gt;=1,INDIRECT($B163&amp;"!"&amp;"AG"&amp;$A163),0),""))</f>
        <v/>
      </c>
      <c r="DY163" s="253" t="str" cm="1">
        <f t="array" aca="1" ref="DY163" ca="1">IF(DY$2="","",IFERROR(IF(FIND(DY$2,$C163)&gt;=1,INDIRECT($B163&amp;"!"&amp;"AG"&amp;$A163),0),""))</f>
        <v/>
      </c>
      <c r="DZ163" s="253" t="str" cm="1">
        <f t="array" aca="1" ref="DZ163" ca="1">IF(DZ$2="","",IFERROR(IF(FIND(DZ$2,$C163)&gt;=1,INDIRECT($B163&amp;"!"&amp;"AG"&amp;$A163),0),""))</f>
        <v/>
      </c>
      <c r="EA163" s="253" t="str" cm="1">
        <f t="array" aca="1" ref="EA163" ca="1">IF(EA$2="","",IFERROR(IF(FIND(EA$2,$C163)&gt;=1,INDIRECT($B163&amp;"!"&amp;"AG"&amp;$A163),0),""))</f>
        <v/>
      </c>
      <c r="EB163" s="253" t="str" cm="1">
        <f t="array" aca="1" ref="EB163" ca="1">IF(EB$2="","",IFERROR(IF(FIND(EB$2,$C163)&gt;=1,INDIRECT($B163&amp;"!"&amp;"AG"&amp;$A163),0),""))</f>
        <v/>
      </c>
      <c r="EC163" s="253" t="str" cm="1">
        <f t="array" aca="1" ref="EC163" ca="1">IF(EC$2="","",IFERROR(IF(FIND(EC$2,$C163)&gt;=1,INDIRECT($B163&amp;"!"&amp;"AG"&amp;$A163),0),""))</f>
        <v/>
      </c>
      <c r="ED163" s="253" t="str" cm="1">
        <f t="array" aca="1" ref="ED163" ca="1">IF(ED$2="","",IFERROR(IF(FIND(ED$2,$C163)&gt;=1,INDIRECT($B163&amp;"!"&amp;"AG"&amp;$A163),0),""))</f>
        <v/>
      </c>
      <c r="EE163" s="253" t="str" cm="1">
        <f t="array" aca="1" ref="EE163" ca="1">IF(EE$2="","",IFERROR(IF(FIND(EE$2,$C163)&gt;=1,INDIRECT($B163&amp;"!"&amp;"AG"&amp;$A163),0),""))</f>
        <v/>
      </c>
      <c r="EF163" s="253" t="str" cm="1">
        <f t="array" aca="1" ref="EF163" ca="1">IF(EF$2="","",IFERROR(IF(FIND(EF$2,$C163)&gt;=1,INDIRECT($B163&amp;"!"&amp;"AG"&amp;$A163),0),""))</f>
        <v/>
      </c>
      <c r="EG163" s="253" t="str" cm="1">
        <f t="array" aca="1" ref="EG163" ca="1">IF(EG$2="","",IFERROR(IF(FIND(EG$2,$C163)&gt;=1,INDIRECT($B163&amp;"!"&amp;"AG"&amp;$A163),0),""))</f>
        <v/>
      </c>
      <c r="EH163" s="253" t="str" cm="1">
        <f t="array" aca="1" ref="EH163" ca="1">IF(EH$2="","",IFERROR(IF(FIND(EH$2,$C163)&gt;=1,INDIRECT($B163&amp;"!"&amp;"AG"&amp;$A163),0),""))</f>
        <v/>
      </c>
      <c r="EI163" s="253" t="str" cm="1">
        <f t="array" aca="1" ref="EI163" ca="1">IF(EI$2="","",IFERROR(IF(FIND(EI$2,$C163)&gt;=1,INDIRECT($B163&amp;"!"&amp;"AG"&amp;$A163),0),""))</f>
        <v/>
      </c>
      <c r="EJ163" s="253" t="str" cm="1">
        <f t="array" aca="1" ref="EJ163" ca="1">IF(EJ$2="","",IFERROR(IF(FIND(EJ$2,$C163)&gt;=1,INDIRECT($B163&amp;"!"&amp;"AG"&amp;$A163),0),""))</f>
        <v/>
      </c>
      <c r="EK163" s="253" t="str" cm="1">
        <f t="array" aca="1" ref="EK163" ca="1">IF(EK$2="","",IFERROR(IF(FIND(EK$2,$C163)&gt;=1,INDIRECT($B163&amp;"!"&amp;"AG"&amp;$A163),0),""))</f>
        <v/>
      </c>
      <c r="EL163" s="253" t="str" cm="1">
        <f t="array" aca="1" ref="EL163" ca="1">IF(EL$2="","",IFERROR(IF(FIND(EL$2,$C163)&gt;=1,INDIRECT($B163&amp;"!"&amp;"AG"&amp;$A163),0),""))</f>
        <v/>
      </c>
      <c r="EM163" s="253" t="str" cm="1">
        <f t="array" aca="1" ref="EM163" ca="1">IF(EM$2="","",IFERROR(IF(FIND(EM$2,$C163)&gt;=1,INDIRECT($B163&amp;"!"&amp;"AG"&amp;$A163),0),""))</f>
        <v/>
      </c>
      <c r="EN163" s="253" t="str" cm="1">
        <f t="array" aca="1" ref="EN163" ca="1">IF(EN$2="","",IFERROR(IF(FIND(EN$2,$C163)&gt;=1,INDIRECT($B163&amp;"!"&amp;"AG"&amp;$A163),0),""))</f>
        <v/>
      </c>
      <c r="EO163" s="253" t="str" cm="1">
        <f t="array" aca="1" ref="EO163" ca="1">IF(EO$2="","",IFERROR(IF(FIND(EO$2,$C163)&gt;=1,INDIRECT($B163&amp;"!"&amp;"AG"&amp;$A163),0),""))</f>
        <v/>
      </c>
      <c r="EP163" s="253" t="str" cm="1">
        <f t="array" aca="1" ref="EP163" ca="1">IF(EP$2="","",IFERROR(IF(FIND(EP$2,$C163)&gt;=1,INDIRECT($B163&amp;"!"&amp;"AG"&amp;$A163),0),""))</f>
        <v/>
      </c>
      <c r="EQ163" s="253" t="str" cm="1">
        <f t="array" aca="1" ref="EQ163" ca="1">IF(EQ$2="","",IFERROR(IF(FIND(EQ$2,$C163)&gt;=1,INDIRECT($B163&amp;"!"&amp;"AG"&amp;$A163),0),""))</f>
        <v/>
      </c>
      <c r="ER163" s="253" t="str" cm="1">
        <f t="array" aca="1" ref="ER163" ca="1">IF(ER$2="","",IFERROR(IF(FIND(ER$2,$C163)&gt;=1,INDIRECT($B163&amp;"!"&amp;"AG"&amp;$A163),0),""))</f>
        <v/>
      </c>
      <c r="ES163" s="253" t="str" cm="1">
        <f t="array" aca="1" ref="ES163" ca="1">IF(ES$2="","",IFERROR(IF(FIND(ES$2,$C163)&gt;=1,INDIRECT($B163&amp;"!"&amp;"AG"&amp;$A163),0),""))</f>
        <v/>
      </c>
      <c r="ET163" s="253" t="str" cm="1">
        <f t="array" aca="1" ref="ET163" ca="1">IF(ET$2="","",IFERROR(IF(FIND(ET$2,$C163)&gt;=1,INDIRECT($B163&amp;"!"&amp;"AG"&amp;$A163),0),""))</f>
        <v/>
      </c>
      <c r="EU163" s="253" t="str" cm="1">
        <f t="array" aca="1" ref="EU163" ca="1">IF(EU$2="","",IFERROR(IF(FIND(EU$2,$C163)&gt;=1,INDIRECT($B163&amp;"!"&amp;"AG"&amp;$A163),0),""))</f>
        <v/>
      </c>
      <c r="EV163" s="253" t="str" cm="1">
        <f t="array" aca="1" ref="EV163" ca="1">IF(EV$2="","",IFERROR(IF(FIND(EV$2,$C163)&gt;=1,INDIRECT($B163&amp;"!"&amp;"AG"&amp;$A163),0),""))</f>
        <v/>
      </c>
    </row>
    <row r="164" spans="1:152" x14ac:dyDescent="0.3">
      <c r="A164" s="252">
        <f t="shared" ca="1" si="119"/>
        <v>57</v>
      </c>
      <c r="B164" s="252" t="str">
        <f t="shared" si="120"/>
        <v>Mar_2024</v>
      </c>
      <c r="C164" s="252" t="str">
        <f t="shared" ca="1" si="118"/>
        <v>ABSENCES</v>
      </c>
      <c r="D164" s="253" t="str">
        <f t="array" aca="1" ref="D164" ca="1">IF(D$2="","",IFERROR(IF(FIND(D$2,$C164)&gt;=1,INDIRECT($B164&amp;"!"&amp;"AG"&amp;$A164),0),""))</f>
        <v/>
      </c>
      <c r="E164" s="253" t="str">
        <f t="array" aca="1" ref="E164" ca="1">IF(E$2="","",IFERROR(IF(FIND(E$2,$C164)&gt;=1,INDIRECT($B164&amp;"!"&amp;"AG"&amp;$A164),0),""))</f>
        <v/>
      </c>
      <c r="F164" s="253" t="str">
        <f t="array" aca="1" ref="F164" ca="1">IF(F$2="","",IFERROR(IF(FIND(F$2,$C164)&gt;=1,INDIRECT($B164&amp;"!"&amp;"AG"&amp;$A164),0),""))</f>
        <v/>
      </c>
      <c r="G164" s="253" t="str">
        <f t="array" aca="1" ref="G164" ca="1">IF(G$2="","",IFERROR(IF(FIND(G$2,$C164)&gt;=1,INDIRECT($B164&amp;"!"&amp;"AG"&amp;$A164),0),""))</f>
        <v/>
      </c>
      <c r="H164" s="253" t="str">
        <f t="array" aca="1" ref="H164" ca="1">IF(H$2="","",IFERROR(IF(FIND(H$2,$C164)&gt;=1,INDIRECT($B164&amp;"!"&amp;"AG"&amp;$A164),0),""))</f>
        <v/>
      </c>
      <c r="I164" s="253" t="str">
        <f t="array" aca="1" ref="I164" ca="1">IF(I$2="","",IFERROR(IF(FIND(I$2,$C164)&gt;=1,INDIRECT($B164&amp;"!"&amp;"AG"&amp;$A164),0),""))</f>
        <v/>
      </c>
      <c r="J164" s="253" t="str">
        <f t="array" aca="1" ref="J164" ca="1">IF(J$2="","",IFERROR(IF(FIND(J$2,$C164)&gt;=1,INDIRECT($B164&amp;"!"&amp;"AG"&amp;$A164),0),""))</f>
        <v/>
      </c>
      <c r="K164" s="253" t="str">
        <f t="array" aca="1" ref="K164" ca="1">IF(K$2="","",IFERROR(IF(FIND(K$2,$C164)&gt;=1,INDIRECT($B164&amp;"!"&amp;"AG"&amp;$A164),0),""))</f>
        <v/>
      </c>
      <c r="L164" s="253" t="str">
        <f t="array" aca="1" ref="L164" ca="1">IF(L$2="","",IFERROR(IF(FIND(L$2,$C164)&gt;=1,INDIRECT($B164&amp;"!"&amp;"AG"&amp;$A164),0),""))</f>
        <v/>
      </c>
      <c r="M164" s="253" t="str">
        <f t="array" aca="1" ref="M164" ca="1">IF(M$2="","",IFERROR(IF(FIND(M$2,$C164)&gt;=1,INDIRECT($B164&amp;"!"&amp;"AG"&amp;$A164),0),""))</f>
        <v/>
      </c>
      <c r="N164" s="253" t="str">
        <f t="array" aca="1" ref="N164" ca="1">IF(N$2="","",IFERROR(IF(FIND(N$2,$C164)&gt;=1,INDIRECT($B164&amp;"!"&amp;"AG"&amp;$A164),0),""))</f>
        <v/>
      </c>
      <c r="O164" s="253" t="str">
        <f t="array" aca="1" ref="O164" ca="1">IF(O$2="","",IFERROR(IF(FIND(O$2,$C164)&gt;=1,INDIRECT($B164&amp;"!"&amp;"AG"&amp;$A164),0),""))</f>
        <v/>
      </c>
      <c r="P164" s="253" t="str">
        <f t="array" aca="1" ref="P164" ca="1">IF(P$2="","",IFERROR(IF(FIND(P$2,$C164)&gt;=1,INDIRECT($B164&amp;"!"&amp;"AG"&amp;$A164),0),""))</f>
        <v/>
      </c>
      <c r="Q164" s="253" t="str">
        <f t="array" aca="1" ref="Q164" ca="1">IF(Q$2="","",IFERROR(IF(FIND(Q$2,$C164)&gt;=1,INDIRECT($B164&amp;"!"&amp;"AG"&amp;$A164),0),""))</f>
        <v/>
      </c>
      <c r="R164" s="253" t="str">
        <f t="array" aca="1" ref="R164" ca="1">IF(R$2="","",IFERROR(IF(FIND(R$2,$C164)&gt;=1,INDIRECT($B164&amp;"!"&amp;"AG"&amp;$A164),0),""))</f>
        <v/>
      </c>
      <c r="S164" s="253" t="str">
        <f t="array" aca="1" ref="S164" ca="1">IF(S$2="","",IFERROR(IF(FIND(S$2,$C164)&gt;=1,INDIRECT($B164&amp;"!"&amp;"AG"&amp;$A164),0),""))</f>
        <v/>
      </c>
      <c r="T164" s="253" t="str">
        <f t="array" aca="1" ref="T164" ca="1">IF(T$2="","",IFERROR(IF(FIND(T$2,$C164)&gt;=1,INDIRECT($B164&amp;"!"&amp;"AG"&amp;$A164),0),""))</f>
        <v/>
      </c>
      <c r="U164" s="253" t="str">
        <f t="array" aca="1" ref="U164" ca="1">IF(U$2="","",IFERROR(IF(FIND(U$2,$C164)&gt;=1,INDIRECT($B164&amp;"!"&amp;"AG"&amp;$A164),0),""))</f>
        <v/>
      </c>
      <c r="V164" s="253" t="str">
        <f t="array" aca="1" ref="V164" ca="1">IF(V$2="","",IFERROR(IF(FIND(V$2,$C164)&gt;=1,INDIRECT($B164&amp;"!"&amp;"AG"&amp;$A164),0),""))</f>
        <v/>
      </c>
      <c r="W164" s="253" t="str">
        <f t="array" aca="1" ref="W164" ca="1">IF(W$2="","",IFERROR(IF(FIND(W$2,$C164)&gt;=1,INDIRECT($B164&amp;"!"&amp;"AG"&amp;$A164),0),""))</f>
        <v/>
      </c>
      <c r="X164" s="253" t="str">
        <f t="array" aca="1" ref="X164" ca="1">IF(X$2="","",IFERROR(IF(FIND(X$2,$C164)&gt;=1,INDIRECT($B164&amp;"!"&amp;"AG"&amp;$A164),0),""))</f>
        <v/>
      </c>
      <c r="Y164" s="253" t="str">
        <f t="array" aca="1" ref="Y164" ca="1">IF(Y$2="","",IFERROR(IF(FIND(Y$2,$C164)&gt;=1,INDIRECT($B164&amp;"!"&amp;"AG"&amp;$A164),0),""))</f>
        <v/>
      </c>
      <c r="Z164" s="253" t="str">
        <f t="array" aca="1" ref="Z164" ca="1">IF(Z$2="","",IFERROR(IF(FIND(Z$2,$C164)&gt;=1,INDIRECT($B164&amp;"!"&amp;"AG"&amp;$A164),0),""))</f>
        <v/>
      </c>
      <c r="AA164" s="253" t="str">
        <f t="array" aca="1" ref="AA164" ca="1">IF(AA$2="","",IFERROR(IF(FIND(AA$2,$C164)&gt;=1,INDIRECT($B164&amp;"!"&amp;"AG"&amp;$A164),0),""))</f>
        <v/>
      </c>
      <c r="AB164" s="253" t="str">
        <f t="array" aca="1" ref="AB164" ca="1">IF(AB$2="","",IFERROR(IF(FIND(AB$2,$C164)&gt;=1,INDIRECT($B164&amp;"!"&amp;"AG"&amp;$A164),0),""))</f>
        <v/>
      </c>
      <c r="AC164" s="253" t="str">
        <f t="array" aca="1" ref="AC164" ca="1">IF(AC$2="","",IFERROR(IF(FIND(AC$2,$C164)&gt;=1,INDIRECT($B164&amp;"!"&amp;"AG"&amp;$A164),0),""))</f>
        <v/>
      </c>
      <c r="AD164" s="253" t="str">
        <f t="array" aca="1" ref="AD164" ca="1">IF(AD$2="","",IFERROR(IF(FIND(AD$2,$C164)&gt;=1,INDIRECT($B164&amp;"!"&amp;"AG"&amp;$A164),0),""))</f>
        <v/>
      </c>
      <c r="AE164" s="253" t="str">
        <f t="array" aca="1" ref="AE164" ca="1">IF(AE$2="","",IFERROR(IF(FIND(AE$2,$C164)&gt;=1,INDIRECT($B164&amp;"!"&amp;"AG"&amp;$A164),0),""))</f>
        <v/>
      </c>
      <c r="AF164" s="253" t="str">
        <f t="array" aca="1" ref="AF164" ca="1">IF(AF$2="","",IFERROR(IF(FIND(AF$2,$C164)&gt;=1,INDIRECT($B164&amp;"!"&amp;"AG"&amp;$A164),0),""))</f>
        <v/>
      </c>
      <c r="AG164" s="253" t="str">
        <f t="array" aca="1" ref="AG164" ca="1">IF(AG$2="","",IFERROR(IF(FIND(AG$2,$C164)&gt;=1,INDIRECT($B164&amp;"!"&amp;"AG"&amp;$A164),0),""))</f>
        <v/>
      </c>
      <c r="AH164" s="253" t="str">
        <f t="array" aca="1" ref="AH164" ca="1">IF(AH$2="","",IFERROR(IF(FIND(AH$2,$C164)&gt;=1,INDIRECT($B164&amp;"!"&amp;"AG"&amp;$A164),0),""))</f>
        <v/>
      </c>
      <c r="AI164" s="253" t="str">
        <f t="array" aca="1" ref="AI164" ca="1">IF(AI$2="","",IFERROR(IF(FIND(AI$2,$C164)&gt;=1,INDIRECT($B164&amp;"!"&amp;"AG"&amp;$A164),0),""))</f>
        <v/>
      </c>
      <c r="AJ164" s="253" t="str">
        <f t="array" aca="1" ref="AJ164" ca="1">IF(AJ$2="","",IFERROR(IF(FIND(AJ$2,$C164)&gt;=1,INDIRECT($B164&amp;"!"&amp;"AG"&amp;$A164),0),""))</f>
        <v/>
      </c>
      <c r="AK164" s="253" t="str">
        <f t="array" aca="1" ref="AK164" ca="1">IF(AK$2="","",IFERROR(IF(FIND(AK$2,$C164)&gt;=1,INDIRECT($B164&amp;"!"&amp;"AG"&amp;$A164),0),""))</f>
        <v/>
      </c>
      <c r="AL164" s="253" t="str">
        <f t="array" aca="1" ref="AL164" ca="1">IF(AL$2="","",IFERROR(IF(FIND(AL$2,$C164)&gt;=1,INDIRECT($B164&amp;"!"&amp;"AG"&amp;$A164),0),""))</f>
        <v/>
      </c>
      <c r="AM164" s="253" t="str">
        <f t="array" aca="1" ref="AM164" ca="1">IF(AM$2="","",IFERROR(IF(FIND(AM$2,$C164)&gt;=1,INDIRECT($B164&amp;"!"&amp;"AG"&amp;$A164),0),""))</f>
        <v/>
      </c>
      <c r="AN164" s="253" t="str">
        <f t="array" aca="1" ref="AN164" ca="1">IF(AN$2="","",IFERROR(IF(FIND(AN$2,$C164)&gt;=1,INDIRECT($B164&amp;"!"&amp;"AG"&amp;$A164),0),""))</f>
        <v/>
      </c>
      <c r="AO164" s="253" t="str">
        <f t="array" aca="1" ref="AO164" ca="1">IF(AO$2="","",IFERROR(IF(FIND(AO$2,$C164)&gt;=1,INDIRECT($B164&amp;"!"&amp;"AG"&amp;$A164),0),""))</f>
        <v/>
      </c>
      <c r="AP164" s="253" t="str">
        <f t="array" aca="1" ref="AP164" ca="1">IF(AP$2="","",IFERROR(IF(FIND(AP$2,$C164)&gt;=1,INDIRECT($B164&amp;"!"&amp;"AG"&amp;$A164),0),""))</f>
        <v/>
      </c>
      <c r="AQ164" s="253" t="str">
        <f t="array" aca="1" ref="AQ164" ca="1">IF(AQ$2="","",IFERROR(IF(FIND(AQ$2,$C164)&gt;=1,INDIRECT($B164&amp;"!"&amp;"AG"&amp;$A164),0),""))</f>
        <v/>
      </c>
      <c r="AR164" s="253" t="str">
        <f t="array" aca="1" ref="AR164" ca="1">IF(AR$2="","",IFERROR(IF(FIND(AR$2,$C164)&gt;=1,INDIRECT($B164&amp;"!"&amp;"AG"&amp;$A164),0),""))</f>
        <v/>
      </c>
      <c r="AS164" s="253" t="str">
        <f t="array" aca="1" ref="AS164" ca="1">IF(AS$2="","",IFERROR(IF(FIND(AS$2,$C164)&gt;=1,INDIRECT($B164&amp;"!"&amp;"AG"&amp;$A164),0),""))</f>
        <v/>
      </c>
      <c r="AU164" s="254" t="str">
        <f t="array" aca="1" ref="AU164" ca="1">IFERROR(INDIRECT(B164&amp;"!"&amp;"A"&amp;A164),"")</f>
        <v>Absences</v>
      </c>
      <c r="AV164" s="2" t="str">
        <f t="shared" ca="1" si="115"/>
        <v>ABSENCES</v>
      </c>
      <c r="AW164" s="253" t="str">
        <f t="array" aca="1" ref="AW164" ca="1">IF(AW$2="","",IFERROR(IF(FIND(AW$2,$C164)&gt;=1,IF(INDIRECT($B164&amp;"!"&amp;"AH"&amp;$A164)="","",INDIRECT($B164&amp;"!"&amp;"AH"&amp;$A164)),0),""))</f>
        <v/>
      </c>
      <c r="AX164" s="253" t="str">
        <f t="array" aca="1" ref="AX164" ca="1">IF(AX$2="","",IFERROR(IF(FIND(AX$2,$C164)&gt;=1,IF(INDIRECT($B164&amp;"!"&amp;"AH"&amp;$A164)="","",INDIRECT($B164&amp;"!"&amp;"AH"&amp;$A164)),0),""))</f>
        <v/>
      </c>
      <c r="AY164" s="253" t="str">
        <f t="array" aca="1" ref="AY164" ca="1">IF(AY$2="","",IFERROR(IF(FIND(AY$2,$C164)&gt;=1,IF(INDIRECT($B164&amp;"!"&amp;"AH"&amp;$A164)="","",INDIRECT($B164&amp;"!"&amp;"AH"&amp;$A164)),0),""))</f>
        <v/>
      </c>
      <c r="AZ164" s="253" t="str">
        <f t="array" aca="1" ref="AZ164" ca="1">IF(AZ$2="","",IFERROR(IF(FIND(AZ$2,$C164)&gt;=1,IF(INDIRECT($B164&amp;"!"&amp;"AH"&amp;$A164)="","",INDIRECT($B164&amp;"!"&amp;"AH"&amp;$A164)),0),""))</f>
        <v/>
      </c>
      <c r="BA164" s="253" t="str">
        <f t="array" aca="1" ref="BA164" ca="1">IF(BA$2="","",IFERROR(IF(FIND(BA$2,$C164)&gt;=1,IF(INDIRECT($B164&amp;"!"&amp;"AH"&amp;$A164)="","",INDIRECT($B164&amp;"!"&amp;"AH"&amp;$A164)),0),""))</f>
        <v/>
      </c>
      <c r="BB164" s="253" t="str">
        <f t="array" aca="1" ref="BB164" ca="1">IF(BB$2="","",IFERROR(IF(FIND(BB$2,$C164)&gt;=1,IF(INDIRECT($B164&amp;"!"&amp;"AH"&amp;$A164)="","",INDIRECT($B164&amp;"!"&amp;"AH"&amp;$A164)),0),""))</f>
        <v/>
      </c>
      <c r="BC164" s="253" t="str">
        <f t="array" aca="1" ref="BC164" ca="1">IF(BC$2="","",IFERROR(IF(FIND(BC$2,$C164)&gt;=1,IF(INDIRECT($B164&amp;"!"&amp;"AH"&amp;$A164)="","",INDIRECT($B164&amp;"!"&amp;"AH"&amp;$A164)),0),""))</f>
        <v/>
      </c>
      <c r="BD164" s="253" t="str">
        <f t="array" aca="1" ref="BD164" ca="1">IF(BD$2="","",IFERROR(IF(FIND(BD$2,$C164)&gt;=1,IF(INDIRECT($B164&amp;"!"&amp;"AH"&amp;$A164)="","",INDIRECT($B164&amp;"!"&amp;"AH"&amp;$A164)),0),""))</f>
        <v/>
      </c>
      <c r="BE164" s="253" t="str">
        <f t="array" aca="1" ref="BE164" ca="1">IF(BE$2="","",IFERROR(IF(FIND(BE$2,$C164)&gt;=1,IF(INDIRECT($B164&amp;"!"&amp;"AH"&amp;$A164)="","",INDIRECT($B164&amp;"!"&amp;"AH"&amp;$A164)),0),""))</f>
        <v/>
      </c>
      <c r="BF164" s="253" t="str">
        <f t="array" aca="1" ref="BF164" ca="1">IF(BF$2="","",IFERROR(IF(FIND(BF$2,$C164)&gt;=1,IF(INDIRECT($B164&amp;"!"&amp;"AH"&amp;$A164)="","",INDIRECT($B164&amp;"!"&amp;"AH"&amp;$A164)),0),""))</f>
        <v/>
      </c>
      <c r="BG164" s="253" t="str">
        <f t="array" aca="1" ref="BG164" ca="1">IF(BG$2="","",IFERROR(IF(FIND(BG$2,$C164)&gt;=1,IF(INDIRECT($B164&amp;"!"&amp;"AH"&amp;$A164)="","",INDIRECT($B164&amp;"!"&amp;"AH"&amp;$A164)),0),""))</f>
        <v/>
      </c>
      <c r="BH164" s="253" t="str">
        <f t="array" aca="1" ref="BH164" ca="1">IF(BH$2="","",IFERROR(IF(FIND(BH$2,$C164)&gt;=1,IF(INDIRECT($B164&amp;"!"&amp;"AH"&amp;$A164)="","",INDIRECT($B164&amp;"!"&amp;"AH"&amp;$A164)),0),""))</f>
        <v/>
      </c>
      <c r="BI164" s="253" t="str">
        <f t="array" aca="1" ref="BI164" ca="1">IF(BI$2="","",IFERROR(IF(FIND(BI$2,$C164)&gt;=1,IF(INDIRECT($B164&amp;"!"&amp;"AH"&amp;$A164)="","",INDIRECT($B164&amp;"!"&amp;"AH"&amp;$A164)),0),""))</f>
        <v/>
      </c>
      <c r="BJ164" s="253" t="str">
        <f t="array" aca="1" ref="BJ164" ca="1">IF(BJ$2="","",IFERROR(IF(FIND(BJ$2,$C164)&gt;=1,IF(INDIRECT($B164&amp;"!"&amp;"AH"&amp;$A164)="","",INDIRECT($B164&amp;"!"&amp;"AH"&amp;$A164)),0),""))</f>
        <v/>
      </c>
      <c r="BK164" s="253" t="str">
        <f t="array" aca="1" ref="BK164" ca="1">IF(BK$2="","",IFERROR(IF(FIND(BK$2,$C164)&gt;=1,IF(INDIRECT($B164&amp;"!"&amp;"AH"&amp;$A164)="","",INDIRECT($B164&amp;"!"&amp;"AH"&amp;$A164)),0),""))</f>
        <v/>
      </c>
      <c r="BL164" s="253" t="str">
        <f t="array" aca="1" ref="BL164" ca="1">IF(BL$2="","",IFERROR(IF(FIND(BL$2,$C164)&gt;=1,IF(INDIRECT($B164&amp;"!"&amp;"AH"&amp;$A164)="","",INDIRECT($B164&amp;"!"&amp;"AH"&amp;$A164)),0),""))</f>
        <v/>
      </c>
      <c r="BM164" s="253" t="str">
        <f t="array" aca="1" ref="BM164" ca="1">IF(BM$2="","",IFERROR(IF(FIND(BM$2,$C164)&gt;=1,IF(INDIRECT($B164&amp;"!"&amp;"AH"&amp;$A164)="","",INDIRECT($B164&amp;"!"&amp;"AH"&amp;$A164)),0),""))</f>
        <v/>
      </c>
      <c r="BN164" s="253" t="str">
        <f t="array" aca="1" ref="BN164" ca="1">IF(BN$2="","",IFERROR(IF(FIND(BN$2,$C164)&gt;=1,IF(INDIRECT($B164&amp;"!"&amp;"AH"&amp;$A164)="","",INDIRECT($B164&amp;"!"&amp;"AH"&amp;$A164)),0),""))</f>
        <v/>
      </c>
      <c r="BO164" s="253" t="str">
        <f t="array" aca="1" ref="BO164" ca="1">IF(BO$2="","",IFERROR(IF(FIND(BO$2,$C164)&gt;=1,IF(INDIRECT($B164&amp;"!"&amp;"AH"&amp;$A164)="","",INDIRECT($B164&amp;"!"&amp;"AH"&amp;$A164)),0),""))</f>
        <v/>
      </c>
      <c r="BP164" s="253" t="str">
        <f t="array" aca="1" ref="BP164" ca="1">IF(BP$2="","",IFERROR(IF(FIND(BP$2,$C164)&gt;=1,IF(INDIRECT($B164&amp;"!"&amp;"AH"&amp;$A164)="","",INDIRECT($B164&amp;"!"&amp;"AH"&amp;$A164)),0),""))</f>
        <v/>
      </c>
      <c r="BQ164" s="253" t="str">
        <f t="array" aca="1" ref="BQ164" ca="1">IF(BQ$2="","",IFERROR(IF(FIND(BQ$2,$C164)&gt;=1,IF(INDIRECT($B164&amp;"!"&amp;"AH"&amp;$A164)="","",INDIRECT($B164&amp;"!"&amp;"AH"&amp;$A164)),0),""))</f>
        <v/>
      </c>
      <c r="BR164" s="253" t="str">
        <f t="array" aca="1" ref="BR164" ca="1">IF(BR$2="","",IFERROR(IF(FIND(BR$2,$C164)&gt;=1,IF(INDIRECT($B164&amp;"!"&amp;"AH"&amp;$A164)="","",INDIRECT($B164&amp;"!"&amp;"AH"&amp;$A164)),0),""))</f>
        <v/>
      </c>
      <c r="BS164" s="253" t="str">
        <f t="array" aca="1" ref="BS164" ca="1">IF(BS$2="","",IFERROR(IF(FIND(BS$2,$C164)&gt;=1,IF(INDIRECT($B164&amp;"!"&amp;"AH"&amp;$A164)="","",INDIRECT($B164&amp;"!"&amp;"AH"&amp;$A164)),0),""))</f>
        <v/>
      </c>
      <c r="BT164" s="253" t="str">
        <f t="array" aca="1" ref="BT164" ca="1">IF(BT$2="","",IFERROR(IF(FIND(BT$2,$C164)&gt;=1,IF(INDIRECT($B164&amp;"!"&amp;"AH"&amp;$A164)="","",INDIRECT($B164&amp;"!"&amp;"AH"&amp;$A164)),0),""))</f>
        <v/>
      </c>
      <c r="BU164" s="253" t="str">
        <f t="array" aca="1" ref="BU164" ca="1">IF(BU$2="","",IFERROR(IF(FIND(BU$2,$C164)&gt;=1,IF(INDIRECT($B164&amp;"!"&amp;"AH"&amp;$A164)="","",INDIRECT($B164&amp;"!"&amp;"AH"&amp;$A164)),0),""))</f>
        <v/>
      </c>
      <c r="BV164" s="253" t="str">
        <f t="array" aca="1" ref="BV164" ca="1">IF(BV$2="","",IFERROR(IF(FIND(BV$2,$C164)&gt;=1,IF(INDIRECT($B164&amp;"!"&amp;"AH"&amp;$A164)="","",INDIRECT($B164&amp;"!"&amp;"AH"&amp;$A164)),0),""))</f>
        <v/>
      </c>
      <c r="BW164" s="253" t="str">
        <f t="array" aca="1" ref="BW164" ca="1">IF(BW$2="","",IFERROR(IF(FIND(BW$2,$C164)&gt;=1,IF(INDIRECT($B164&amp;"!"&amp;"AH"&amp;$A164)="","",INDIRECT($B164&amp;"!"&amp;"AH"&amp;$A164)),0),""))</f>
        <v/>
      </c>
      <c r="BX164" s="253" t="str">
        <f t="array" aca="1" ref="BX164" ca="1">IF(BX$2="","",IFERROR(IF(FIND(BX$2,$C164)&gt;=1,IF(INDIRECT($B164&amp;"!"&amp;"AH"&amp;$A164)="","",INDIRECT($B164&amp;"!"&amp;"AH"&amp;$A164)),0),""))</f>
        <v/>
      </c>
      <c r="BY164" s="253" t="str">
        <f t="array" aca="1" ref="BY164" ca="1">IF(BY$2="","",IFERROR(IF(FIND(BY$2,$C164)&gt;=1,IF(INDIRECT($B164&amp;"!"&amp;"AH"&amp;$A164)="","",INDIRECT($B164&amp;"!"&amp;"AH"&amp;$A164)),0),""))</f>
        <v/>
      </c>
      <c r="BZ164" s="253" t="str">
        <f t="array" aca="1" ref="BZ164" ca="1">IF(BZ$2="","",IFERROR(IF(FIND(BZ$2,$C164)&gt;=1,IF(INDIRECT($B164&amp;"!"&amp;"AH"&amp;$A164)="","",INDIRECT($B164&amp;"!"&amp;"AH"&amp;$A164)),0),""))</f>
        <v/>
      </c>
      <c r="CA164" s="253" t="str">
        <f t="array" aca="1" ref="CA164" ca="1">IF(CA$2="","",IFERROR(IF(FIND(CA$2,$C164)&gt;=1,IF(INDIRECT($B164&amp;"!"&amp;"AH"&amp;$A164)="","",INDIRECT($B164&amp;"!"&amp;"AH"&amp;$A164)),0),""))</f>
        <v/>
      </c>
      <c r="CB164" s="253" t="str">
        <f t="array" aca="1" ref="CB164" ca="1">IF(CB$2="","",IFERROR(IF(FIND(CB$2,$C164)&gt;=1,IF(INDIRECT($B164&amp;"!"&amp;"AH"&amp;$A164)="","",INDIRECT($B164&amp;"!"&amp;"AH"&amp;$A164)),0),""))</f>
        <v/>
      </c>
      <c r="CC164" s="253" t="str">
        <f t="array" aca="1" ref="CC164" ca="1">IF(CC$2="","",IFERROR(IF(FIND(CC$2,$C164)&gt;=1,IF(INDIRECT($B164&amp;"!"&amp;"AH"&amp;$A164)="","",INDIRECT($B164&amp;"!"&amp;"AH"&amp;$A164)),0),""))</f>
        <v/>
      </c>
      <c r="CD164" s="253" t="str">
        <f t="array" aca="1" ref="CD164" ca="1">IF(CD$2="","",IFERROR(IF(FIND(CD$2,$C164)&gt;=1,IF(INDIRECT($B164&amp;"!"&amp;"AH"&amp;$A164)="","",INDIRECT($B164&amp;"!"&amp;"AH"&amp;$A164)),0),""))</f>
        <v/>
      </c>
      <c r="CE164" s="253" t="str">
        <f t="array" aca="1" ref="CE164" ca="1">IF(CE$2="","",IFERROR(IF(FIND(CE$2,$C164)&gt;=1,IF(INDIRECT($B164&amp;"!"&amp;"AH"&amp;$A164)="","",INDIRECT($B164&amp;"!"&amp;"AH"&amp;$A164)),0),""))</f>
        <v/>
      </c>
      <c r="CF164" s="253" t="str">
        <f t="array" aca="1" ref="CF164" ca="1">IF(CF$2="","",IFERROR(IF(FIND(CF$2,$C164)&gt;=1,IF(INDIRECT($B164&amp;"!"&amp;"AH"&amp;$A164)="","",INDIRECT($B164&amp;"!"&amp;"AH"&amp;$A164)),0),""))</f>
        <v/>
      </c>
      <c r="CG164" s="253" t="str">
        <f t="array" aca="1" ref="CG164" ca="1">IF(CG$2="","",IFERROR(IF(FIND(CG$2,$C164)&gt;=1,IF(INDIRECT($B164&amp;"!"&amp;"AH"&amp;$A164)="","",INDIRECT($B164&amp;"!"&amp;"AH"&amp;$A164)),0),""))</f>
        <v/>
      </c>
      <c r="CH164" s="253" t="str">
        <f t="array" aca="1" ref="CH164" ca="1">IF(CH$2="","",IFERROR(IF(FIND(CH$2,$C164)&gt;=1,IF(INDIRECT($B164&amp;"!"&amp;"AH"&amp;$A164)="","",INDIRECT($B164&amp;"!"&amp;"AH"&amp;$A164)),0),""))</f>
        <v/>
      </c>
      <c r="CI164" s="253" t="str">
        <f t="array" aca="1" ref="CI164" ca="1">IF(CI$2="","",IFERROR(IF(FIND(CI$2,$C164)&gt;=1,IF(INDIRECT($B164&amp;"!"&amp;"AH"&amp;$A164)="","",INDIRECT($B164&amp;"!"&amp;"AH"&amp;$A164)),0),""))</f>
        <v/>
      </c>
      <c r="CJ164" s="253" t="str">
        <f t="array" aca="1" ref="CJ164" ca="1">IF(CJ$2="","",IFERROR(IF(FIND(CJ$2,$C164)&gt;=1,IF(INDIRECT($B164&amp;"!"&amp;"AH"&amp;$A164)="","",INDIRECT($B164&amp;"!"&amp;"AH"&amp;$A164)),0),""))</f>
        <v/>
      </c>
      <c r="CK164" s="253" t="str">
        <f t="array" aca="1" ref="CK164" ca="1">IF(CK$2="","",IFERROR(IF(FIND(CK$2,$C164)&gt;=1,IF(INDIRECT($B164&amp;"!"&amp;"AH"&amp;$A164)="","",INDIRECT($B164&amp;"!"&amp;"AH"&amp;$A164)),0),""))</f>
        <v/>
      </c>
      <c r="CL164" s="253" t="str">
        <f t="array" aca="1" ref="CL164" ca="1">IF(CL$2="","",IFERROR(IF(FIND(CL$2,$C164)&gt;=1,IF(INDIRECT($B164&amp;"!"&amp;"AH"&amp;$A164)="","",INDIRECT($B164&amp;"!"&amp;"AH"&amp;$A164)),0),""))</f>
        <v/>
      </c>
      <c r="CO164" s="2" t="str">
        <f t="shared" ca="1" si="116"/>
        <v>ABSENCES</v>
      </c>
      <c r="CP164" s="253" t="str">
        <f t="array" aca="1" ref="CP164" ca="1">IF(CP$2="","",IFERROR(IF(FIND(CP$2,$C164)&gt;=1,INDIRECT($B164&amp;"!"&amp;"AG"&amp;$A164),0),""))</f>
        <v/>
      </c>
      <c r="CQ164" s="253" t="str">
        <f t="array" aca="1" ref="CQ164" ca="1">IF(CQ$2="","",IFERROR(IF(FIND(CQ$2,$C164)&gt;=1,INDIRECT($B164&amp;"!"&amp;"AG"&amp;$A164),0),""))</f>
        <v/>
      </c>
      <c r="CR164" s="253" t="str">
        <f t="array" aca="1" ref="CR164" ca="1">IF(CR$2="","",IFERROR(IF(FIND(CR$2,$C164)&gt;=1,INDIRECT($B164&amp;"!"&amp;"AG"&amp;$A164),0),""))</f>
        <v/>
      </c>
      <c r="CS164" s="253" t="str">
        <f t="array" aca="1" ref="CS164" ca="1">IF(CS$2="","",IFERROR(IF(FIND(CS$2,$C164)&gt;=1,INDIRECT($B164&amp;"!"&amp;"AG"&amp;$A164),0),""))</f>
        <v/>
      </c>
      <c r="CV164" s="2" t="str">
        <f t="shared" ca="1" si="117"/>
        <v>ABSENCES</v>
      </c>
      <c r="CW164" s="253" t="str">
        <f t="array" aca="1" ref="CW164" ca="1">IF(CW$2="","",IFERROR(IF(FIND(CW$2,$C164)&gt;=1,IF(INDIRECT($B164&amp;"!"&amp;"AH"&amp;$A164)="","",INDIRECT($B164&amp;"!"&amp;"AH"&amp;$A164)&amp;" "),0),""))</f>
        <v/>
      </c>
      <c r="CX164" s="253" t="str">
        <f t="array" aca="1" ref="CX164" ca="1">IF(CX$2="","",IFERROR(IF(FIND(CX$2,$C164)&gt;=1,IF(INDIRECT($B164&amp;"!"&amp;"AH"&amp;$A164)="","",INDIRECT($B164&amp;"!"&amp;"AH"&amp;$A164)&amp;" "),0),""))</f>
        <v/>
      </c>
      <c r="CY164" s="253" t="str">
        <f t="array" aca="1" ref="CY164" ca="1">IF(CY$2="","",IFERROR(IF(FIND(CY$2,$C164)&gt;=1,IF(INDIRECT($B164&amp;"!"&amp;"AH"&amp;$A164)="","",INDIRECT($B164&amp;"!"&amp;"AH"&amp;$A164)&amp;" "),0),""))</f>
        <v/>
      </c>
      <c r="CZ164" s="253" t="str">
        <f t="array" aca="1" ref="CZ164" ca="1">IF(CZ$2="","",IFERROR(IF(FIND(CZ$2,$C164)&gt;=1,IF(INDIRECT($B164&amp;"!"&amp;"AH"&amp;$A164)="","",INDIRECT($B164&amp;"!"&amp;"AH"&amp;$A164)&amp;" "),0),""))</f>
        <v/>
      </c>
      <c r="DC164" s="2" t="str">
        <f t="shared" ca="1" si="77"/>
        <v>ABSENCES</v>
      </c>
      <c r="DD164" s="253" t="str" cm="1">
        <f t="array" aca="1" ref="DD164" ca="1">IF(DD$2="","",IFERROR(IF(FIND(DD$2,$C164)&gt;=1,INDIRECT($B164&amp;"!"&amp;"AG"&amp;$A164),0),""))</f>
        <v/>
      </c>
      <c r="DE164" s="253" t="str" cm="1">
        <f t="array" aca="1" ref="DE164" ca="1">IF(DE$2="","",IFERROR(IF(FIND(DE$2,$C164)&gt;=1,INDIRECT($B164&amp;"!"&amp;"AG"&amp;$A164),0),""))</f>
        <v/>
      </c>
      <c r="DF164" s="253" t="str" cm="1">
        <f t="array" aca="1" ref="DF164" ca="1">IF(DF$2="","",IFERROR(IF(FIND(DF$2,$C164)&gt;=1,INDIRECT($B164&amp;"!"&amp;"AG"&amp;$A164),0),""))</f>
        <v/>
      </c>
      <c r="DG164" s="253" t="str" cm="1">
        <f t="array" aca="1" ref="DG164" ca="1">IF(DG$2="","",IFERROR(IF(FIND(DG$2,$C164)&gt;=1,INDIRECT($B164&amp;"!"&amp;"AG"&amp;$A164),0),""))</f>
        <v/>
      </c>
      <c r="DH164" s="253" t="str" cm="1">
        <f t="array" aca="1" ref="DH164" ca="1">IF(DH$2="","",IFERROR(IF(FIND(DH$2,$C164)&gt;=1,INDIRECT($B164&amp;"!"&amp;"AG"&amp;$A164),0),""))</f>
        <v/>
      </c>
      <c r="DI164" s="253" t="str" cm="1">
        <f t="array" aca="1" ref="DI164" ca="1">IF(DI$2="","",IFERROR(IF(FIND(DI$2,$C164)&gt;=1,INDIRECT($B164&amp;"!"&amp;"AG"&amp;$A164),0),""))</f>
        <v/>
      </c>
      <c r="DJ164" s="253" t="str" cm="1">
        <f t="array" aca="1" ref="DJ164" ca="1">IF(DJ$2="","",IFERROR(IF(FIND(DJ$2,$C164)&gt;=1,INDIRECT($B164&amp;"!"&amp;"AG"&amp;$A164),0),""))</f>
        <v/>
      </c>
      <c r="DK164" s="253" t="str" cm="1">
        <f t="array" aca="1" ref="DK164" ca="1">IF(DK$2="","",IFERROR(IF(FIND(DK$2,$C164)&gt;=1,INDIRECT($B164&amp;"!"&amp;"AG"&amp;$A164),0),""))</f>
        <v/>
      </c>
      <c r="DL164" s="253" t="str" cm="1">
        <f t="array" aca="1" ref="DL164" ca="1">IF(DL$2="","",IFERROR(IF(FIND(DL$2,$C164)&gt;=1,INDIRECT($B164&amp;"!"&amp;"AG"&amp;$A164),0),""))</f>
        <v/>
      </c>
      <c r="DM164" s="253" t="str" cm="1">
        <f t="array" aca="1" ref="DM164" ca="1">IF(DM$2="","",IFERROR(IF(FIND(DM$2,$C164)&gt;=1,INDIRECT($B164&amp;"!"&amp;"AG"&amp;$A164),0),""))</f>
        <v/>
      </c>
      <c r="DN164" s="253" t="str" cm="1">
        <f t="array" aca="1" ref="DN164" ca="1">IF(DN$2="","",IFERROR(IF(FIND(DN$2,$C164)&gt;=1,INDIRECT($B164&amp;"!"&amp;"AG"&amp;$A164),0),""))</f>
        <v/>
      </c>
      <c r="DO164" s="253" t="str" cm="1">
        <f t="array" aca="1" ref="DO164" ca="1">IF(DO$2="","",IFERROR(IF(FIND(DO$2,$C164)&gt;=1,INDIRECT($B164&amp;"!"&amp;"AG"&amp;$A164),0),""))</f>
        <v/>
      </c>
      <c r="DP164" s="253" t="str" cm="1">
        <f t="array" aca="1" ref="DP164" ca="1">IF(DP$2="","",IFERROR(IF(FIND(DP$2,$C164)&gt;=1,INDIRECT($B164&amp;"!"&amp;"AG"&amp;$A164),0),""))</f>
        <v/>
      </c>
      <c r="DQ164" s="253" t="str" cm="1">
        <f t="array" aca="1" ref="DQ164" ca="1">IF(DQ$2="","",IFERROR(IF(FIND(DQ$2,$C164)&gt;=1,INDIRECT($B164&amp;"!"&amp;"AG"&amp;$A164),0),""))</f>
        <v/>
      </c>
      <c r="DR164" s="253" t="str" cm="1">
        <f t="array" aca="1" ref="DR164" ca="1">IF(DR$2="","",IFERROR(IF(FIND(DR$2,$C164)&gt;=1,INDIRECT($B164&amp;"!"&amp;"AG"&amp;$A164),0),""))</f>
        <v/>
      </c>
      <c r="DS164" s="253" t="str" cm="1">
        <f t="array" aca="1" ref="DS164" ca="1">IF(DS$2="","",IFERROR(IF(FIND(DS$2,$C164)&gt;=1,INDIRECT($B164&amp;"!"&amp;"AG"&amp;$A164),0),""))</f>
        <v/>
      </c>
      <c r="DT164" s="253" t="str" cm="1">
        <f t="array" aca="1" ref="DT164" ca="1">IF(DT$2="","",IFERROR(IF(FIND(DT$2,$C164)&gt;=1,INDIRECT($B164&amp;"!"&amp;"AG"&amp;$A164),0),""))</f>
        <v/>
      </c>
      <c r="DU164" s="253" t="str" cm="1">
        <f t="array" aca="1" ref="DU164" ca="1">IF(DU$2="","",IFERROR(IF(FIND(DU$2,$C164)&gt;=1,INDIRECT($B164&amp;"!"&amp;"AG"&amp;$A164),0),""))</f>
        <v/>
      </c>
      <c r="DV164" s="253" t="str" cm="1">
        <f t="array" aca="1" ref="DV164" ca="1">IF(DV$2="","",IFERROR(IF(FIND(DV$2,$C164)&gt;=1,INDIRECT($B164&amp;"!"&amp;"AG"&amp;$A164),0),""))</f>
        <v/>
      </c>
      <c r="DW164" s="253" t="str" cm="1">
        <f t="array" aca="1" ref="DW164" ca="1">IF(DW$2="","",IFERROR(IF(FIND(DW$2,$C164)&gt;=1,INDIRECT($B164&amp;"!"&amp;"AG"&amp;$A164),0),""))</f>
        <v/>
      </c>
      <c r="DX164" s="253" t="str" cm="1">
        <f t="array" aca="1" ref="DX164" ca="1">IF(DX$2="","",IFERROR(IF(FIND(DX$2,$C164)&gt;=1,INDIRECT($B164&amp;"!"&amp;"AG"&amp;$A164),0),""))</f>
        <v/>
      </c>
      <c r="DY164" s="253" t="str" cm="1">
        <f t="array" aca="1" ref="DY164" ca="1">IF(DY$2="","",IFERROR(IF(FIND(DY$2,$C164)&gt;=1,INDIRECT($B164&amp;"!"&amp;"AG"&amp;$A164),0),""))</f>
        <v/>
      </c>
      <c r="DZ164" s="253" t="str" cm="1">
        <f t="array" aca="1" ref="DZ164" ca="1">IF(DZ$2="","",IFERROR(IF(FIND(DZ$2,$C164)&gt;=1,INDIRECT($B164&amp;"!"&amp;"AG"&amp;$A164),0),""))</f>
        <v/>
      </c>
      <c r="EA164" s="253" t="str" cm="1">
        <f t="array" aca="1" ref="EA164" ca="1">IF(EA$2="","",IFERROR(IF(FIND(EA$2,$C164)&gt;=1,INDIRECT($B164&amp;"!"&amp;"AG"&amp;$A164),0),""))</f>
        <v/>
      </c>
      <c r="EB164" s="253" t="str" cm="1">
        <f t="array" aca="1" ref="EB164" ca="1">IF(EB$2="","",IFERROR(IF(FIND(EB$2,$C164)&gt;=1,INDIRECT($B164&amp;"!"&amp;"AG"&amp;$A164),0),""))</f>
        <v/>
      </c>
      <c r="EC164" s="253" t="str" cm="1">
        <f t="array" aca="1" ref="EC164" ca="1">IF(EC$2="","",IFERROR(IF(FIND(EC$2,$C164)&gt;=1,INDIRECT($B164&amp;"!"&amp;"AG"&amp;$A164),0),""))</f>
        <v/>
      </c>
      <c r="ED164" s="253" t="str" cm="1">
        <f t="array" aca="1" ref="ED164" ca="1">IF(ED$2="","",IFERROR(IF(FIND(ED$2,$C164)&gt;=1,INDIRECT($B164&amp;"!"&amp;"AG"&amp;$A164),0),""))</f>
        <v/>
      </c>
      <c r="EE164" s="253" t="str" cm="1">
        <f t="array" aca="1" ref="EE164" ca="1">IF(EE$2="","",IFERROR(IF(FIND(EE$2,$C164)&gt;=1,INDIRECT($B164&amp;"!"&amp;"AG"&amp;$A164),0),""))</f>
        <v/>
      </c>
      <c r="EF164" s="253" t="str" cm="1">
        <f t="array" aca="1" ref="EF164" ca="1">IF(EF$2="","",IFERROR(IF(FIND(EF$2,$C164)&gt;=1,INDIRECT($B164&amp;"!"&amp;"AG"&amp;$A164),0),""))</f>
        <v/>
      </c>
      <c r="EG164" s="253" t="str" cm="1">
        <f t="array" aca="1" ref="EG164" ca="1">IF(EG$2="","",IFERROR(IF(FIND(EG$2,$C164)&gt;=1,INDIRECT($B164&amp;"!"&amp;"AG"&amp;$A164),0),""))</f>
        <v/>
      </c>
      <c r="EH164" s="253" t="str" cm="1">
        <f t="array" aca="1" ref="EH164" ca="1">IF(EH$2="","",IFERROR(IF(FIND(EH$2,$C164)&gt;=1,INDIRECT($B164&amp;"!"&amp;"AG"&amp;$A164),0),""))</f>
        <v/>
      </c>
      <c r="EI164" s="253" t="str" cm="1">
        <f t="array" aca="1" ref="EI164" ca="1">IF(EI$2="","",IFERROR(IF(FIND(EI$2,$C164)&gt;=1,INDIRECT($B164&amp;"!"&amp;"AG"&amp;$A164),0),""))</f>
        <v/>
      </c>
      <c r="EJ164" s="253" t="str" cm="1">
        <f t="array" aca="1" ref="EJ164" ca="1">IF(EJ$2="","",IFERROR(IF(FIND(EJ$2,$C164)&gt;=1,INDIRECT($B164&amp;"!"&amp;"AG"&amp;$A164),0),""))</f>
        <v/>
      </c>
      <c r="EK164" s="253" t="str" cm="1">
        <f t="array" aca="1" ref="EK164" ca="1">IF(EK$2="","",IFERROR(IF(FIND(EK$2,$C164)&gt;=1,INDIRECT($B164&amp;"!"&amp;"AG"&amp;$A164),0),""))</f>
        <v/>
      </c>
      <c r="EL164" s="253" t="str" cm="1">
        <f t="array" aca="1" ref="EL164" ca="1">IF(EL$2="","",IFERROR(IF(FIND(EL$2,$C164)&gt;=1,INDIRECT($B164&amp;"!"&amp;"AG"&amp;$A164),0),""))</f>
        <v/>
      </c>
      <c r="EM164" s="253" t="str" cm="1">
        <f t="array" aca="1" ref="EM164" ca="1">IF(EM$2="","",IFERROR(IF(FIND(EM$2,$C164)&gt;=1,INDIRECT($B164&amp;"!"&amp;"AG"&amp;$A164),0),""))</f>
        <v/>
      </c>
      <c r="EN164" s="253" t="str" cm="1">
        <f t="array" aca="1" ref="EN164" ca="1">IF(EN$2="","",IFERROR(IF(FIND(EN$2,$C164)&gt;=1,INDIRECT($B164&amp;"!"&amp;"AG"&amp;$A164),0),""))</f>
        <v/>
      </c>
      <c r="EO164" s="253" t="str" cm="1">
        <f t="array" aca="1" ref="EO164" ca="1">IF(EO$2="","",IFERROR(IF(FIND(EO$2,$C164)&gt;=1,INDIRECT($B164&amp;"!"&amp;"AG"&amp;$A164),0),""))</f>
        <v/>
      </c>
      <c r="EP164" s="253" t="str" cm="1">
        <f t="array" aca="1" ref="EP164" ca="1">IF(EP$2="","",IFERROR(IF(FIND(EP$2,$C164)&gt;=1,INDIRECT($B164&amp;"!"&amp;"AG"&amp;$A164),0),""))</f>
        <v/>
      </c>
      <c r="EQ164" s="253" t="str" cm="1">
        <f t="array" aca="1" ref="EQ164" ca="1">IF(EQ$2="","",IFERROR(IF(FIND(EQ$2,$C164)&gt;=1,INDIRECT($B164&amp;"!"&amp;"AG"&amp;$A164),0),""))</f>
        <v/>
      </c>
      <c r="ER164" s="253" t="str" cm="1">
        <f t="array" aca="1" ref="ER164" ca="1">IF(ER$2="","",IFERROR(IF(FIND(ER$2,$C164)&gt;=1,INDIRECT($B164&amp;"!"&amp;"AG"&amp;$A164),0),""))</f>
        <v/>
      </c>
      <c r="ES164" s="253" t="str" cm="1">
        <f t="array" aca="1" ref="ES164" ca="1">IF(ES$2="","",IFERROR(IF(FIND(ES$2,$C164)&gt;=1,INDIRECT($B164&amp;"!"&amp;"AG"&amp;$A164),0),""))</f>
        <v/>
      </c>
      <c r="ET164" s="253" t="str" cm="1">
        <f t="array" aca="1" ref="ET164" ca="1">IF(ET$2="","",IFERROR(IF(FIND(ET$2,$C164)&gt;=1,INDIRECT($B164&amp;"!"&amp;"AG"&amp;$A164),0),""))</f>
        <v/>
      </c>
      <c r="EU164" s="253" t="str" cm="1">
        <f t="array" aca="1" ref="EU164" ca="1">IF(EU$2="","",IFERROR(IF(FIND(EU$2,$C164)&gt;=1,INDIRECT($B164&amp;"!"&amp;"AG"&amp;$A164),0),""))</f>
        <v/>
      </c>
      <c r="EV164" s="253" t="str" cm="1">
        <f t="array" aca="1" ref="EV164" ca="1">IF(EV$2="","",IFERROR(IF(FIND(EV$2,$C164)&gt;=1,INDIRECT($B164&amp;"!"&amp;"AG"&amp;$A164),0),""))</f>
        <v/>
      </c>
    </row>
    <row r="165" spans="1:152" x14ac:dyDescent="0.3">
      <c r="A165" s="252">
        <f t="shared" ca="1" si="119"/>
        <v>58</v>
      </c>
      <c r="B165" s="252" t="str">
        <f t="shared" si="120"/>
        <v>Mar_2024</v>
      </c>
      <c r="C165" s="252" t="str">
        <f t="shared" ca="1" si="118"/>
        <v>ANNUAL LEAVE</v>
      </c>
      <c r="D165" s="253" t="str">
        <f t="array" aca="1" ref="D165" ca="1">IF(D$2="","",IFERROR(IF(FIND(D$2,$C165)&gt;=1,INDIRECT($B165&amp;"!"&amp;"AG"&amp;$A165),0),""))</f>
        <v/>
      </c>
      <c r="E165" s="253" t="str">
        <f t="array" aca="1" ref="E165" ca="1">IF(E$2="","",IFERROR(IF(FIND(E$2,$C165)&gt;=1,INDIRECT($B165&amp;"!"&amp;"AG"&amp;$A165),0),""))</f>
        <v/>
      </c>
      <c r="F165" s="253" t="str">
        <f t="array" aca="1" ref="F165" ca="1">IF(F$2="","",IFERROR(IF(FIND(F$2,$C165)&gt;=1,INDIRECT($B165&amp;"!"&amp;"AG"&amp;$A165),0),""))</f>
        <v/>
      </c>
      <c r="G165" s="253" t="str">
        <f t="array" aca="1" ref="G165" ca="1">IF(G$2="","",IFERROR(IF(FIND(G$2,$C165)&gt;=1,INDIRECT($B165&amp;"!"&amp;"AG"&amp;$A165),0),""))</f>
        <v/>
      </c>
      <c r="H165" s="253" t="str">
        <f t="array" aca="1" ref="H165" ca="1">IF(H$2="","",IFERROR(IF(FIND(H$2,$C165)&gt;=1,INDIRECT($B165&amp;"!"&amp;"AG"&amp;$A165),0),""))</f>
        <v/>
      </c>
      <c r="I165" s="253" t="str">
        <f t="array" aca="1" ref="I165" ca="1">IF(I$2="","",IFERROR(IF(FIND(I$2,$C165)&gt;=1,INDIRECT($B165&amp;"!"&amp;"AG"&amp;$A165),0),""))</f>
        <v/>
      </c>
      <c r="J165" s="253" t="str">
        <f t="array" aca="1" ref="J165" ca="1">IF(J$2="","",IFERROR(IF(FIND(J$2,$C165)&gt;=1,INDIRECT($B165&amp;"!"&amp;"AG"&amp;$A165),0),""))</f>
        <v/>
      </c>
      <c r="K165" s="253" t="str">
        <f t="array" aca="1" ref="K165" ca="1">IF(K$2="","",IFERROR(IF(FIND(K$2,$C165)&gt;=1,INDIRECT($B165&amp;"!"&amp;"AG"&amp;$A165),0),""))</f>
        <v/>
      </c>
      <c r="L165" s="253" t="str">
        <f t="array" aca="1" ref="L165" ca="1">IF(L$2="","",IFERROR(IF(FIND(L$2,$C165)&gt;=1,INDIRECT($B165&amp;"!"&amp;"AG"&amp;$A165),0),""))</f>
        <v/>
      </c>
      <c r="M165" s="253" t="str">
        <f t="array" aca="1" ref="M165" ca="1">IF(M$2="","",IFERROR(IF(FIND(M$2,$C165)&gt;=1,INDIRECT($B165&amp;"!"&amp;"AG"&amp;$A165),0),""))</f>
        <v/>
      </c>
      <c r="N165" s="253" t="str">
        <f t="array" aca="1" ref="N165" ca="1">IF(N$2="","",IFERROR(IF(FIND(N$2,$C165)&gt;=1,INDIRECT($B165&amp;"!"&amp;"AG"&amp;$A165),0),""))</f>
        <v/>
      </c>
      <c r="O165" s="253" t="str">
        <f t="array" aca="1" ref="O165" ca="1">IF(O$2="","",IFERROR(IF(FIND(O$2,$C165)&gt;=1,INDIRECT($B165&amp;"!"&amp;"AG"&amp;$A165),0),""))</f>
        <v/>
      </c>
      <c r="P165" s="253" t="str">
        <f t="array" aca="1" ref="P165" ca="1">IF(P$2="","",IFERROR(IF(FIND(P$2,$C165)&gt;=1,INDIRECT($B165&amp;"!"&amp;"AG"&amp;$A165),0),""))</f>
        <v/>
      </c>
      <c r="Q165" s="253" t="str">
        <f t="array" aca="1" ref="Q165" ca="1">IF(Q$2="","",IFERROR(IF(FIND(Q$2,$C165)&gt;=1,INDIRECT($B165&amp;"!"&amp;"AG"&amp;$A165),0),""))</f>
        <v/>
      </c>
      <c r="R165" s="253" t="str">
        <f t="array" aca="1" ref="R165" ca="1">IF(R$2="","",IFERROR(IF(FIND(R$2,$C165)&gt;=1,INDIRECT($B165&amp;"!"&amp;"AG"&amp;$A165),0),""))</f>
        <v/>
      </c>
      <c r="S165" s="253" t="str">
        <f t="array" aca="1" ref="S165" ca="1">IF(S$2="","",IFERROR(IF(FIND(S$2,$C165)&gt;=1,INDIRECT($B165&amp;"!"&amp;"AG"&amp;$A165),0),""))</f>
        <v/>
      </c>
      <c r="T165" s="253" t="str">
        <f t="array" aca="1" ref="T165" ca="1">IF(T$2="","",IFERROR(IF(FIND(T$2,$C165)&gt;=1,INDIRECT($B165&amp;"!"&amp;"AG"&amp;$A165),0),""))</f>
        <v/>
      </c>
      <c r="U165" s="253" t="str">
        <f t="array" aca="1" ref="U165" ca="1">IF(U$2="","",IFERROR(IF(FIND(U$2,$C165)&gt;=1,INDIRECT($B165&amp;"!"&amp;"AG"&amp;$A165),0),""))</f>
        <v/>
      </c>
      <c r="V165" s="253" t="str">
        <f t="array" aca="1" ref="V165" ca="1">IF(V$2="","",IFERROR(IF(FIND(V$2,$C165)&gt;=1,INDIRECT($B165&amp;"!"&amp;"AG"&amp;$A165),0),""))</f>
        <v/>
      </c>
      <c r="W165" s="253" t="str">
        <f t="array" aca="1" ref="W165" ca="1">IF(W$2="","",IFERROR(IF(FIND(W$2,$C165)&gt;=1,INDIRECT($B165&amp;"!"&amp;"AG"&amp;$A165),0),""))</f>
        <v/>
      </c>
      <c r="X165" s="253" t="str">
        <f t="array" aca="1" ref="X165" ca="1">IF(X$2="","",IFERROR(IF(FIND(X$2,$C165)&gt;=1,INDIRECT($B165&amp;"!"&amp;"AG"&amp;$A165),0),""))</f>
        <v/>
      </c>
      <c r="Y165" s="253" t="str">
        <f t="array" aca="1" ref="Y165" ca="1">IF(Y$2="","",IFERROR(IF(FIND(Y$2,$C165)&gt;=1,INDIRECT($B165&amp;"!"&amp;"AG"&amp;$A165),0),""))</f>
        <v/>
      </c>
      <c r="Z165" s="253" t="str">
        <f t="array" aca="1" ref="Z165" ca="1">IF(Z$2="","",IFERROR(IF(FIND(Z$2,$C165)&gt;=1,INDIRECT($B165&amp;"!"&amp;"AG"&amp;$A165),0),""))</f>
        <v/>
      </c>
      <c r="AA165" s="253" t="str">
        <f t="array" aca="1" ref="AA165" ca="1">IF(AA$2="","",IFERROR(IF(FIND(AA$2,$C165)&gt;=1,INDIRECT($B165&amp;"!"&amp;"AG"&amp;$A165),0),""))</f>
        <v/>
      </c>
      <c r="AB165" s="253" t="str">
        <f t="array" aca="1" ref="AB165" ca="1">IF(AB$2="","",IFERROR(IF(FIND(AB$2,$C165)&gt;=1,INDIRECT($B165&amp;"!"&amp;"AG"&amp;$A165),0),""))</f>
        <v/>
      </c>
      <c r="AC165" s="253" t="str">
        <f t="array" aca="1" ref="AC165" ca="1">IF(AC$2="","",IFERROR(IF(FIND(AC$2,$C165)&gt;=1,INDIRECT($B165&amp;"!"&amp;"AG"&amp;$A165),0),""))</f>
        <v/>
      </c>
      <c r="AD165" s="253" t="str">
        <f t="array" aca="1" ref="AD165" ca="1">IF(AD$2="","",IFERROR(IF(FIND(AD$2,$C165)&gt;=1,INDIRECT($B165&amp;"!"&amp;"AG"&amp;$A165),0),""))</f>
        <v/>
      </c>
      <c r="AE165" s="253" t="str">
        <f t="array" aca="1" ref="AE165" ca="1">IF(AE$2="","",IFERROR(IF(FIND(AE$2,$C165)&gt;=1,INDIRECT($B165&amp;"!"&amp;"AG"&amp;$A165),0),""))</f>
        <v/>
      </c>
      <c r="AF165" s="253" t="str">
        <f t="array" aca="1" ref="AF165" ca="1">IF(AF$2="","",IFERROR(IF(FIND(AF$2,$C165)&gt;=1,INDIRECT($B165&amp;"!"&amp;"AG"&amp;$A165),0),""))</f>
        <v/>
      </c>
      <c r="AG165" s="253" t="str">
        <f t="array" aca="1" ref="AG165" ca="1">IF(AG$2="","",IFERROR(IF(FIND(AG$2,$C165)&gt;=1,INDIRECT($B165&amp;"!"&amp;"AG"&amp;$A165),0),""))</f>
        <v/>
      </c>
      <c r="AH165" s="253" t="str">
        <f t="array" aca="1" ref="AH165" ca="1">IF(AH$2="","",IFERROR(IF(FIND(AH$2,$C165)&gt;=1,INDIRECT($B165&amp;"!"&amp;"AG"&amp;$A165),0),""))</f>
        <v/>
      </c>
      <c r="AI165" s="253" t="str">
        <f t="array" aca="1" ref="AI165" ca="1">IF(AI$2="","",IFERROR(IF(FIND(AI$2,$C165)&gt;=1,INDIRECT($B165&amp;"!"&amp;"AG"&amp;$A165),0),""))</f>
        <v/>
      </c>
      <c r="AJ165" s="253" t="str">
        <f t="array" aca="1" ref="AJ165" ca="1">IF(AJ$2="","",IFERROR(IF(FIND(AJ$2,$C165)&gt;=1,INDIRECT($B165&amp;"!"&amp;"AG"&amp;$A165),0),""))</f>
        <v/>
      </c>
      <c r="AK165" s="253" t="str">
        <f t="array" aca="1" ref="AK165" ca="1">IF(AK$2="","",IFERROR(IF(FIND(AK$2,$C165)&gt;=1,INDIRECT($B165&amp;"!"&amp;"AG"&amp;$A165),0),""))</f>
        <v/>
      </c>
      <c r="AL165" s="253" t="str">
        <f t="array" aca="1" ref="AL165" ca="1">IF(AL$2="","",IFERROR(IF(FIND(AL$2,$C165)&gt;=1,INDIRECT($B165&amp;"!"&amp;"AG"&amp;$A165),0),""))</f>
        <v/>
      </c>
      <c r="AM165" s="253" t="str">
        <f t="array" aca="1" ref="AM165" ca="1">IF(AM$2="","",IFERROR(IF(FIND(AM$2,$C165)&gt;=1,INDIRECT($B165&amp;"!"&amp;"AG"&amp;$A165),0),""))</f>
        <v/>
      </c>
      <c r="AN165" s="253" t="str">
        <f t="array" aca="1" ref="AN165" ca="1">IF(AN$2="","",IFERROR(IF(FIND(AN$2,$C165)&gt;=1,INDIRECT($B165&amp;"!"&amp;"AG"&amp;$A165),0),""))</f>
        <v/>
      </c>
      <c r="AO165" s="253" t="str">
        <f t="array" aca="1" ref="AO165" ca="1">IF(AO$2="","",IFERROR(IF(FIND(AO$2,$C165)&gt;=1,INDIRECT($B165&amp;"!"&amp;"AG"&amp;$A165),0),""))</f>
        <v/>
      </c>
      <c r="AP165" s="253" t="str">
        <f t="array" aca="1" ref="AP165" ca="1">IF(AP$2="","",IFERROR(IF(FIND(AP$2,$C165)&gt;=1,INDIRECT($B165&amp;"!"&amp;"AG"&amp;$A165),0),""))</f>
        <v/>
      </c>
      <c r="AQ165" s="253" t="str">
        <f t="array" aca="1" ref="AQ165" ca="1">IF(AQ$2="","",IFERROR(IF(FIND(AQ$2,$C165)&gt;=1,INDIRECT($B165&amp;"!"&amp;"AG"&amp;$A165),0),""))</f>
        <v/>
      </c>
      <c r="AR165" s="253" t="str">
        <f t="array" aca="1" ref="AR165" ca="1">IF(AR$2="","",IFERROR(IF(FIND(AR$2,$C165)&gt;=1,INDIRECT($B165&amp;"!"&amp;"AG"&amp;$A165),0),""))</f>
        <v/>
      </c>
      <c r="AS165" s="253" t="str">
        <f t="array" aca="1" ref="AS165" ca="1">IF(AS$2="","",IFERROR(IF(FIND(AS$2,$C165)&gt;=1,INDIRECT($B165&amp;"!"&amp;"AG"&amp;$A165),0),""))</f>
        <v/>
      </c>
      <c r="AU165" s="254" t="str">
        <f t="array" aca="1" ref="AU165" ca="1">IFERROR(INDIRECT(B165&amp;"!"&amp;"A"&amp;A165),"")</f>
        <v>Annual Leave</v>
      </c>
      <c r="AV165" s="2" t="str">
        <f t="shared" ca="1" si="115"/>
        <v>ANNUAL LEAVE</v>
      </c>
      <c r="AW165" s="253" t="str">
        <f t="array" aca="1" ref="AW165" ca="1">IF(AW$2="","",IFERROR(IF(FIND(AW$2,$C165)&gt;=1,IF(INDIRECT($B165&amp;"!"&amp;"AH"&amp;$A165)="","",INDIRECT($B165&amp;"!"&amp;"AH"&amp;$A165)),0),""))</f>
        <v/>
      </c>
      <c r="AX165" s="253" t="str">
        <f t="array" aca="1" ref="AX165" ca="1">IF(AX$2="","",IFERROR(IF(FIND(AX$2,$C165)&gt;=1,IF(INDIRECT($B165&amp;"!"&amp;"AH"&amp;$A165)="","",INDIRECT($B165&amp;"!"&amp;"AH"&amp;$A165)),0),""))</f>
        <v/>
      </c>
      <c r="AY165" s="253" t="str">
        <f t="array" aca="1" ref="AY165" ca="1">IF(AY$2="","",IFERROR(IF(FIND(AY$2,$C165)&gt;=1,IF(INDIRECT($B165&amp;"!"&amp;"AH"&amp;$A165)="","",INDIRECT($B165&amp;"!"&amp;"AH"&amp;$A165)),0),""))</f>
        <v/>
      </c>
      <c r="AZ165" s="253" t="str">
        <f t="array" aca="1" ref="AZ165" ca="1">IF(AZ$2="","",IFERROR(IF(FIND(AZ$2,$C165)&gt;=1,IF(INDIRECT($B165&amp;"!"&amp;"AH"&amp;$A165)="","",INDIRECT($B165&amp;"!"&amp;"AH"&amp;$A165)),0),""))</f>
        <v/>
      </c>
      <c r="BA165" s="253" t="str">
        <f t="array" aca="1" ref="BA165" ca="1">IF(BA$2="","",IFERROR(IF(FIND(BA$2,$C165)&gt;=1,IF(INDIRECT($B165&amp;"!"&amp;"AH"&amp;$A165)="","",INDIRECT($B165&amp;"!"&amp;"AH"&amp;$A165)),0),""))</f>
        <v/>
      </c>
      <c r="BB165" s="253" t="str">
        <f t="array" aca="1" ref="BB165" ca="1">IF(BB$2="","",IFERROR(IF(FIND(BB$2,$C165)&gt;=1,IF(INDIRECT($B165&amp;"!"&amp;"AH"&amp;$A165)="","",INDIRECT($B165&amp;"!"&amp;"AH"&amp;$A165)),0),""))</f>
        <v/>
      </c>
      <c r="BC165" s="253" t="str">
        <f t="array" aca="1" ref="BC165" ca="1">IF(BC$2="","",IFERROR(IF(FIND(BC$2,$C165)&gt;=1,IF(INDIRECT($B165&amp;"!"&amp;"AH"&amp;$A165)="","",INDIRECT($B165&amp;"!"&amp;"AH"&amp;$A165)),0),""))</f>
        <v/>
      </c>
      <c r="BD165" s="253" t="str">
        <f t="array" aca="1" ref="BD165" ca="1">IF(BD$2="","",IFERROR(IF(FIND(BD$2,$C165)&gt;=1,IF(INDIRECT($B165&amp;"!"&amp;"AH"&amp;$A165)="","",INDIRECT($B165&amp;"!"&amp;"AH"&amp;$A165)),0),""))</f>
        <v/>
      </c>
      <c r="BE165" s="253" t="str">
        <f t="array" aca="1" ref="BE165" ca="1">IF(BE$2="","",IFERROR(IF(FIND(BE$2,$C165)&gt;=1,IF(INDIRECT($B165&amp;"!"&amp;"AH"&amp;$A165)="","",INDIRECT($B165&amp;"!"&amp;"AH"&amp;$A165)),0),""))</f>
        <v/>
      </c>
      <c r="BF165" s="253" t="str">
        <f t="array" aca="1" ref="BF165" ca="1">IF(BF$2="","",IFERROR(IF(FIND(BF$2,$C165)&gt;=1,IF(INDIRECT($B165&amp;"!"&amp;"AH"&amp;$A165)="","",INDIRECT($B165&amp;"!"&amp;"AH"&amp;$A165)),0),""))</f>
        <v/>
      </c>
      <c r="BG165" s="253" t="str">
        <f t="array" aca="1" ref="BG165" ca="1">IF(BG$2="","",IFERROR(IF(FIND(BG$2,$C165)&gt;=1,IF(INDIRECT($B165&amp;"!"&amp;"AH"&amp;$A165)="","",INDIRECT($B165&amp;"!"&amp;"AH"&amp;$A165)),0),""))</f>
        <v/>
      </c>
      <c r="BH165" s="253" t="str">
        <f t="array" aca="1" ref="BH165" ca="1">IF(BH$2="","",IFERROR(IF(FIND(BH$2,$C165)&gt;=1,IF(INDIRECT($B165&amp;"!"&amp;"AH"&amp;$A165)="","",INDIRECT($B165&amp;"!"&amp;"AH"&amp;$A165)),0),""))</f>
        <v/>
      </c>
      <c r="BI165" s="253" t="str">
        <f t="array" aca="1" ref="BI165" ca="1">IF(BI$2="","",IFERROR(IF(FIND(BI$2,$C165)&gt;=1,IF(INDIRECT($B165&amp;"!"&amp;"AH"&amp;$A165)="","",INDIRECT($B165&amp;"!"&amp;"AH"&amp;$A165)),0),""))</f>
        <v/>
      </c>
      <c r="BJ165" s="253" t="str">
        <f t="array" aca="1" ref="BJ165" ca="1">IF(BJ$2="","",IFERROR(IF(FIND(BJ$2,$C165)&gt;=1,IF(INDIRECT($B165&amp;"!"&amp;"AH"&amp;$A165)="","",INDIRECT($B165&amp;"!"&amp;"AH"&amp;$A165)),0),""))</f>
        <v/>
      </c>
      <c r="BK165" s="253" t="str">
        <f t="array" aca="1" ref="BK165" ca="1">IF(BK$2="","",IFERROR(IF(FIND(BK$2,$C165)&gt;=1,IF(INDIRECT($B165&amp;"!"&amp;"AH"&amp;$A165)="","",INDIRECT($B165&amp;"!"&amp;"AH"&amp;$A165)),0),""))</f>
        <v/>
      </c>
      <c r="BL165" s="253" t="str">
        <f t="array" aca="1" ref="BL165" ca="1">IF(BL$2="","",IFERROR(IF(FIND(BL$2,$C165)&gt;=1,IF(INDIRECT($B165&amp;"!"&amp;"AH"&amp;$A165)="","",INDIRECT($B165&amp;"!"&amp;"AH"&amp;$A165)),0),""))</f>
        <v/>
      </c>
      <c r="BM165" s="253" t="str">
        <f t="array" aca="1" ref="BM165" ca="1">IF(BM$2="","",IFERROR(IF(FIND(BM$2,$C165)&gt;=1,IF(INDIRECT($B165&amp;"!"&amp;"AH"&amp;$A165)="","",INDIRECT($B165&amp;"!"&amp;"AH"&amp;$A165)),0),""))</f>
        <v/>
      </c>
      <c r="BN165" s="253" t="str">
        <f t="array" aca="1" ref="BN165" ca="1">IF(BN$2="","",IFERROR(IF(FIND(BN$2,$C165)&gt;=1,IF(INDIRECT($B165&amp;"!"&amp;"AH"&amp;$A165)="","",INDIRECT($B165&amp;"!"&amp;"AH"&amp;$A165)),0),""))</f>
        <v/>
      </c>
      <c r="BO165" s="253" t="str">
        <f t="array" aca="1" ref="BO165" ca="1">IF(BO$2="","",IFERROR(IF(FIND(BO$2,$C165)&gt;=1,IF(INDIRECT($B165&amp;"!"&amp;"AH"&amp;$A165)="","",INDIRECT($B165&amp;"!"&amp;"AH"&amp;$A165)),0),""))</f>
        <v/>
      </c>
      <c r="BP165" s="253" t="str">
        <f t="array" aca="1" ref="BP165" ca="1">IF(BP$2="","",IFERROR(IF(FIND(BP$2,$C165)&gt;=1,IF(INDIRECT($B165&amp;"!"&amp;"AH"&amp;$A165)="","",INDIRECT($B165&amp;"!"&amp;"AH"&amp;$A165)),0),""))</f>
        <v/>
      </c>
      <c r="BQ165" s="253" t="str">
        <f t="array" aca="1" ref="BQ165" ca="1">IF(BQ$2="","",IFERROR(IF(FIND(BQ$2,$C165)&gt;=1,IF(INDIRECT($B165&amp;"!"&amp;"AH"&amp;$A165)="","",INDIRECT($B165&amp;"!"&amp;"AH"&amp;$A165)),0),""))</f>
        <v/>
      </c>
      <c r="BR165" s="253" t="str">
        <f t="array" aca="1" ref="BR165" ca="1">IF(BR$2="","",IFERROR(IF(FIND(BR$2,$C165)&gt;=1,IF(INDIRECT($B165&amp;"!"&amp;"AH"&amp;$A165)="","",INDIRECT($B165&amp;"!"&amp;"AH"&amp;$A165)),0),""))</f>
        <v/>
      </c>
      <c r="BS165" s="253" t="str">
        <f t="array" aca="1" ref="BS165" ca="1">IF(BS$2="","",IFERROR(IF(FIND(BS$2,$C165)&gt;=1,IF(INDIRECT($B165&amp;"!"&amp;"AH"&amp;$A165)="","",INDIRECT($B165&amp;"!"&amp;"AH"&amp;$A165)),0),""))</f>
        <v/>
      </c>
      <c r="BT165" s="253" t="str">
        <f t="array" aca="1" ref="BT165" ca="1">IF(BT$2="","",IFERROR(IF(FIND(BT$2,$C165)&gt;=1,IF(INDIRECT($B165&amp;"!"&amp;"AH"&amp;$A165)="","",INDIRECT($B165&amp;"!"&amp;"AH"&amp;$A165)),0),""))</f>
        <v/>
      </c>
      <c r="BU165" s="253" t="str">
        <f t="array" aca="1" ref="BU165" ca="1">IF(BU$2="","",IFERROR(IF(FIND(BU$2,$C165)&gt;=1,IF(INDIRECT($B165&amp;"!"&amp;"AH"&amp;$A165)="","",INDIRECT($B165&amp;"!"&amp;"AH"&amp;$A165)),0),""))</f>
        <v/>
      </c>
      <c r="BV165" s="253" t="str">
        <f t="array" aca="1" ref="BV165" ca="1">IF(BV$2="","",IFERROR(IF(FIND(BV$2,$C165)&gt;=1,IF(INDIRECT($B165&amp;"!"&amp;"AH"&amp;$A165)="","",INDIRECT($B165&amp;"!"&amp;"AH"&amp;$A165)),0),""))</f>
        <v/>
      </c>
      <c r="BW165" s="253" t="str">
        <f t="array" aca="1" ref="BW165" ca="1">IF(BW$2="","",IFERROR(IF(FIND(BW$2,$C165)&gt;=1,IF(INDIRECT($B165&amp;"!"&amp;"AH"&amp;$A165)="","",INDIRECT($B165&amp;"!"&amp;"AH"&amp;$A165)),0),""))</f>
        <v/>
      </c>
      <c r="BX165" s="253" t="str">
        <f t="array" aca="1" ref="BX165" ca="1">IF(BX$2="","",IFERROR(IF(FIND(BX$2,$C165)&gt;=1,IF(INDIRECT($B165&amp;"!"&amp;"AH"&amp;$A165)="","",INDIRECT($B165&amp;"!"&amp;"AH"&amp;$A165)),0),""))</f>
        <v/>
      </c>
      <c r="BY165" s="253" t="str">
        <f t="array" aca="1" ref="BY165" ca="1">IF(BY$2="","",IFERROR(IF(FIND(BY$2,$C165)&gt;=1,IF(INDIRECT($B165&amp;"!"&amp;"AH"&amp;$A165)="","",INDIRECT($B165&amp;"!"&amp;"AH"&amp;$A165)),0),""))</f>
        <v/>
      </c>
      <c r="BZ165" s="253" t="str">
        <f t="array" aca="1" ref="BZ165" ca="1">IF(BZ$2="","",IFERROR(IF(FIND(BZ$2,$C165)&gt;=1,IF(INDIRECT($B165&amp;"!"&amp;"AH"&amp;$A165)="","",INDIRECT($B165&amp;"!"&amp;"AH"&amp;$A165)),0),""))</f>
        <v/>
      </c>
      <c r="CA165" s="253" t="str">
        <f t="array" aca="1" ref="CA165" ca="1">IF(CA$2="","",IFERROR(IF(FIND(CA$2,$C165)&gt;=1,IF(INDIRECT($B165&amp;"!"&amp;"AH"&amp;$A165)="","",INDIRECT($B165&amp;"!"&amp;"AH"&amp;$A165)),0),""))</f>
        <v/>
      </c>
      <c r="CB165" s="253" t="str">
        <f t="array" aca="1" ref="CB165" ca="1">IF(CB$2="","",IFERROR(IF(FIND(CB$2,$C165)&gt;=1,IF(INDIRECT($B165&amp;"!"&amp;"AH"&amp;$A165)="","",INDIRECT($B165&amp;"!"&amp;"AH"&amp;$A165)),0),""))</f>
        <v/>
      </c>
      <c r="CC165" s="253" t="str">
        <f t="array" aca="1" ref="CC165" ca="1">IF(CC$2="","",IFERROR(IF(FIND(CC$2,$C165)&gt;=1,IF(INDIRECT($B165&amp;"!"&amp;"AH"&amp;$A165)="","",INDIRECT($B165&amp;"!"&amp;"AH"&amp;$A165)),0),""))</f>
        <v/>
      </c>
      <c r="CD165" s="253" t="str">
        <f t="array" aca="1" ref="CD165" ca="1">IF(CD$2="","",IFERROR(IF(FIND(CD$2,$C165)&gt;=1,IF(INDIRECT($B165&amp;"!"&amp;"AH"&amp;$A165)="","",INDIRECT($B165&amp;"!"&amp;"AH"&amp;$A165)),0),""))</f>
        <v/>
      </c>
      <c r="CE165" s="253" t="str">
        <f t="array" aca="1" ref="CE165" ca="1">IF(CE$2="","",IFERROR(IF(FIND(CE$2,$C165)&gt;=1,IF(INDIRECT($B165&amp;"!"&amp;"AH"&amp;$A165)="","",INDIRECT($B165&amp;"!"&amp;"AH"&amp;$A165)),0),""))</f>
        <v/>
      </c>
      <c r="CF165" s="253" t="str">
        <f t="array" aca="1" ref="CF165" ca="1">IF(CF$2="","",IFERROR(IF(FIND(CF$2,$C165)&gt;=1,IF(INDIRECT($B165&amp;"!"&amp;"AH"&amp;$A165)="","",INDIRECT($B165&amp;"!"&amp;"AH"&amp;$A165)),0),""))</f>
        <v/>
      </c>
      <c r="CG165" s="253" t="str">
        <f t="array" aca="1" ref="CG165" ca="1">IF(CG$2="","",IFERROR(IF(FIND(CG$2,$C165)&gt;=1,IF(INDIRECT($B165&amp;"!"&amp;"AH"&amp;$A165)="","",INDIRECT($B165&amp;"!"&amp;"AH"&amp;$A165)),0),""))</f>
        <v/>
      </c>
      <c r="CH165" s="253" t="str">
        <f t="array" aca="1" ref="CH165" ca="1">IF(CH$2="","",IFERROR(IF(FIND(CH$2,$C165)&gt;=1,IF(INDIRECT($B165&amp;"!"&amp;"AH"&amp;$A165)="","",INDIRECT($B165&amp;"!"&amp;"AH"&amp;$A165)),0),""))</f>
        <v/>
      </c>
      <c r="CI165" s="253" t="str">
        <f t="array" aca="1" ref="CI165" ca="1">IF(CI$2="","",IFERROR(IF(FIND(CI$2,$C165)&gt;=1,IF(INDIRECT($B165&amp;"!"&amp;"AH"&amp;$A165)="","",INDIRECT($B165&amp;"!"&amp;"AH"&amp;$A165)),0),""))</f>
        <v/>
      </c>
      <c r="CJ165" s="253" t="str">
        <f t="array" aca="1" ref="CJ165" ca="1">IF(CJ$2="","",IFERROR(IF(FIND(CJ$2,$C165)&gt;=1,IF(INDIRECT($B165&amp;"!"&amp;"AH"&amp;$A165)="","",INDIRECT($B165&amp;"!"&amp;"AH"&amp;$A165)),0),""))</f>
        <v/>
      </c>
      <c r="CK165" s="253" t="str">
        <f t="array" aca="1" ref="CK165" ca="1">IF(CK$2="","",IFERROR(IF(FIND(CK$2,$C165)&gt;=1,IF(INDIRECT($B165&amp;"!"&amp;"AH"&amp;$A165)="","",INDIRECT($B165&amp;"!"&amp;"AH"&amp;$A165)),0),""))</f>
        <v/>
      </c>
      <c r="CL165" s="253" t="str">
        <f t="array" aca="1" ref="CL165" ca="1">IF(CL$2="","",IFERROR(IF(FIND(CL$2,$C165)&gt;=1,IF(INDIRECT($B165&amp;"!"&amp;"AH"&amp;$A165)="","",INDIRECT($B165&amp;"!"&amp;"AH"&amp;$A165)),0),""))</f>
        <v/>
      </c>
      <c r="CO165" s="2" t="str">
        <f t="shared" ca="1" si="116"/>
        <v>ANNUAL LEAVE</v>
      </c>
      <c r="CP165" s="253" t="str">
        <f t="array" aca="1" ref="CP165" ca="1">IF(CP$2="","",IFERROR(IF(FIND(CP$2,$C165)&gt;=1,INDIRECT($B165&amp;"!"&amp;"AG"&amp;$A165),0),""))</f>
        <v/>
      </c>
      <c r="CQ165" s="253" t="str">
        <f t="array" aca="1" ref="CQ165" ca="1">IF(CQ$2="","",IFERROR(IF(FIND(CQ$2,$C165)&gt;=1,INDIRECT($B165&amp;"!"&amp;"AG"&amp;$A165),0),""))</f>
        <v/>
      </c>
      <c r="CR165" s="253" t="str">
        <f t="array" aca="1" ref="CR165" ca="1">IF(CR$2="","",IFERROR(IF(FIND(CR$2,$C165)&gt;=1,INDIRECT($B165&amp;"!"&amp;"AG"&amp;$A165),0),""))</f>
        <v/>
      </c>
      <c r="CS165" s="253" t="str">
        <f t="array" aca="1" ref="CS165" ca="1">IF(CS$2="","",IFERROR(IF(FIND(CS$2,$C165)&gt;=1,INDIRECT($B165&amp;"!"&amp;"AG"&amp;$A165),0),""))</f>
        <v/>
      </c>
      <c r="CV165" s="2" t="str">
        <f t="shared" ca="1" si="117"/>
        <v>ANNUAL LEAVE</v>
      </c>
      <c r="CW165" s="253" t="str">
        <f t="array" aca="1" ref="CW165" ca="1">IF(CW$2="","",IFERROR(IF(FIND(CW$2,$C165)&gt;=1,IF(INDIRECT($B165&amp;"!"&amp;"AH"&amp;$A165)="","",INDIRECT($B165&amp;"!"&amp;"AH"&amp;$A165)&amp;" "),0),""))</f>
        <v/>
      </c>
      <c r="CX165" s="253" t="str">
        <f t="array" aca="1" ref="CX165" ca="1">IF(CX$2="","",IFERROR(IF(FIND(CX$2,$C165)&gt;=1,IF(INDIRECT($B165&amp;"!"&amp;"AH"&amp;$A165)="","",INDIRECT($B165&amp;"!"&amp;"AH"&amp;$A165)&amp;" "),0),""))</f>
        <v/>
      </c>
      <c r="CY165" s="253" t="str">
        <f t="array" aca="1" ref="CY165" ca="1">IF(CY$2="","",IFERROR(IF(FIND(CY$2,$C165)&gt;=1,IF(INDIRECT($B165&amp;"!"&amp;"AH"&amp;$A165)="","",INDIRECT($B165&amp;"!"&amp;"AH"&amp;$A165)&amp;" "),0),""))</f>
        <v/>
      </c>
      <c r="CZ165" s="253" t="str">
        <f t="array" aca="1" ref="CZ165" ca="1">IF(CZ$2="","",IFERROR(IF(FIND(CZ$2,$C165)&gt;=1,IF(INDIRECT($B165&amp;"!"&amp;"AH"&amp;$A165)="","",INDIRECT($B165&amp;"!"&amp;"AH"&amp;$A165)&amp;" "),0),""))</f>
        <v/>
      </c>
      <c r="DC165" s="2" t="str">
        <f t="shared" ca="1" si="77"/>
        <v>ANNUAL LEAVE</v>
      </c>
      <c r="DD165" s="253" t="str" cm="1">
        <f t="array" aca="1" ref="DD165" ca="1">IF(DD$2="","",IFERROR(IF(FIND(DD$2,$C165)&gt;=1,INDIRECT($B165&amp;"!"&amp;"AG"&amp;$A165),0),""))</f>
        <v/>
      </c>
      <c r="DE165" s="253" t="str" cm="1">
        <f t="array" aca="1" ref="DE165" ca="1">IF(DE$2="","",IFERROR(IF(FIND(DE$2,$C165)&gt;=1,INDIRECT($B165&amp;"!"&amp;"AG"&amp;$A165),0),""))</f>
        <v/>
      </c>
      <c r="DF165" s="253" t="str" cm="1">
        <f t="array" aca="1" ref="DF165" ca="1">IF(DF$2="","",IFERROR(IF(FIND(DF$2,$C165)&gt;=1,INDIRECT($B165&amp;"!"&amp;"AG"&amp;$A165),0),""))</f>
        <v/>
      </c>
      <c r="DG165" s="253" t="str" cm="1">
        <f t="array" aca="1" ref="DG165" ca="1">IF(DG$2="","",IFERROR(IF(FIND(DG$2,$C165)&gt;=1,INDIRECT($B165&amp;"!"&amp;"AG"&amp;$A165),0),""))</f>
        <v/>
      </c>
      <c r="DH165" s="253" t="str" cm="1">
        <f t="array" aca="1" ref="DH165" ca="1">IF(DH$2="","",IFERROR(IF(FIND(DH$2,$C165)&gt;=1,INDIRECT($B165&amp;"!"&amp;"AG"&amp;$A165),0),""))</f>
        <v/>
      </c>
      <c r="DI165" s="253" t="str" cm="1">
        <f t="array" aca="1" ref="DI165" ca="1">IF(DI$2="","",IFERROR(IF(FIND(DI$2,$C165)&gt;=1,INDIRECT($B165&amp;"!"&amp;"AG"&amp;$A165),0),""))</f>
        <v/>
      </c>
      <c r="DJ165" s="253" t="str" cm="1">
        <f t="array" aca="1" ref="DJ165" ca="1">IF(DJ$2="","",IFERROR(IF(FIND(DJ$2,$C165)&gt;=1,INDIRECT($B165&amp;"!"&amp;"AG"&amp;$A165),0),""))</f>
        <v/>
      </c>
      <c r="DK165" s="253" t="str" cm="1">
        <f t="array" aca="1" ref="DK165" ca="1">IF(DK$2="","",IFERROR(IF(FIND(DK$2,$C165)&gt;=1,INDIRECT($B165&amp;"!"&amp;"AG"&amp;$A165),0),""))</f>
        <v/>
      </c>
      <c r="DL165" s="253" t="str" cm="1">
        <f t="array" aca="1" ref="DL165" ca="1">IF(DL$2="","",IFERROR(IF(FIND(DL$2,$C165)&gt;=1,INDIRECT($B165&amp;"!"&amp;"AG"&amp;$A165),0),""))</f>
        <v/>
      </c>
      <c r="DM165" s="253" t="str" cm="1">
        <f t="array" aca="1" ref="DM165" ca="1">IF(DM$2="","",IFERROR(IF(FIND(DM$2,$C165)&gt;=1,INDIRECT($B165&amp;"!"&amp;"AG"&amp;$A165),0),""))</f>
        <v/>
      </c>
      <c r="DN165" s="253" t="str" cm="1">
        <f t="array" aca="1" ref="DN165" ca="1">IF(DN$2="","",IFERROR(IF(FIND(DN$2,$C165)&gt;=1,INDIRECT($B165&amp;"!"&amp;"AG"&amp;$A165),0),""))</f>
        <v/>
      </c>
      <c r="DO165" s="253" t="str" cm="1">
        <f t="array" aca="1" ref="DO165" ca="1">IF(DO$2="","",IFERROR(IF(FIND(DO$2,$C165)&gt;=1,INDIRECT($B165&amp;"!"&amp;"AG"&amp;$A165),0),""))</f>
        <v/>
      </c>
      <c r="DP165" s="253" t="str" cm="1">
        <f t="array" aca="1" ref="DP165" ca="1">IF(DP$2="","",IFERROR(IF(FIND(DP$2,$C165)&gt;=1,INDIRECT($B165&amp;"!"&amp;"AG"&amp;$A165),0),""))</f>
        <v/>
      </c>
      <c r="DQ165" s="253" t="str" cm="1">
        <f t="array" aca="1" ref="DQ165" ca="1">IF(DQ$2="","",IFERROR(IF(FIND(DQ$2,$C165)&gt;=1,INDIRECT($B165&amp;"!"&amp;"AG"&amp;$A165),0),""))</f>
        <v/>
      </c>
      <c r="DR165" s="253" t="str" cm="1">
        <f t="array" aca="1" ref="DR165" ca="1">IF(DR$2="","",IFERROR(IF(FIND(DR$2,$C165)&gt;=1,INDIRECT($B165&amp;"!"&amp;"AG"&amp;$A165),0),""))</f>
        <v/>
      </c>
      <c r="DS165" s="253" t="str" cm="1">
        <f t="array" aca="1" ref="DS165" ca="1">IF(DS$2="","",IFERROR(IF(FIND(DS$2,$C165)&gt;=1,INDIRECT($B165&amp;"!"&amp;"AG"&amp;$A165),0),""))</f>
        <v/>
      </c>
      <c r="DT165" s="253" t="str" cm="1">
        <f t="array" aca="1" ref="DT165" ca="1">IF(DT$2="","",IFERROR(IF(FIND(DT$2,$C165)&gt;=1,INDIRECT($B165&amp;"!"&amp;"AG"&amp;$A165),0),""))</f>
        <v/>
      </c>
      <c r="DU165" s="253" t="str" cm="1">
        <f t="array" aca="1" ref="DU165" ca="1">IF(DU$2="","",IFERROR(IF(FIND(DU$2,$C165)&gt;=1,INDIRECT($B165&amp;"!"&amp;"AG"&amp;$A165),0),""))</f>
        <v/>
      </c>
      <c r="DV165" s="253" t="str" cm="1">
        <f t="array" aca="1" ref="DV165" ca="1">IF(DV$2="","",IFERROR(IF(FIND(DV$2,$C165)&gt;=1,INDIRECT($B165&amp;"!"&amp;"AG"&amp;$A165),0),""))</f>
        <v/>
      </c>
      <c r="DW165" s="253" t="str" cm="1">
        <f t="array" aca="1" ref="DW165" ca="1">IF(DW$2="","",IFERROR(IF(FIND(DW$2,$C165)&gt;=1,INDIRECT($B165&amp;"!"&amp;"AG"&amp;$A165),0),""))</f>
        <v/>
      </c>
      <c r="DX165" s="253" t="str" cm="1">
        <f t="array" aca="1" ref="DX165" ca="1">IF(DX$2="","",IFERROR(IF(FIND(DX$2,$C165)&gt;=1,INDIRECT($B165&amp;"!"&amp;"AG"&amp;$A165),0),""))</f>
        <v/>
      </c>
      <c r="DY165" s="253" t="str" cm="1">
        <f t="array" aca="1" ref="DY165" ca="1">IF(DY$2="","",IFERROR(IF(FIND(DY$2,$C165)&gt;=1,INDIRECT($B165&amp;"!"&amp;"AG"&amp;$A165),0),""))</f>
        <v/>
      </c>
      <c r="DZ165" s="253" t="str" cm="1">
        <f t="array" aca="1" ref="DZ165" ca="1">IF(DZ$2="","",IFERROR(IF(FIND(DZ$2,$C165)&gt;=1,INDIRECT($B165&amp;"!"&amp;"AG"&amp;$A165),0),""))</f>
        <v/>
      </c>
      <c r="EA165" s="253" t="str" cm="1">
        <f t="array" aca="1" ref="EA165" ca="1">IF(EA$2="","",IFERROR(IF(FIND(EA$2,$C165)&gt;=1,INDIRECT($B165&amp;"!"&amp;"AG"&amp;$A165),0),""))</f>
        <v/>
      </c>
      <c r="EB165" s="253" t="str" cm="1">
        <f t="array" aca="1" ref="EB165" ca="1">IF(EB$2="","",IFERROR(IF(FIND(EB$2,$C165)&gt;=1,INDIRECT($B165&amp;"!"&amp;"AG"&amp;$A165),0),""))</f>
        <v/>
      </c>
      <c r="EC165" s="253" t="str" cm="1">
        <f t="array" aca="1" ref="EC165" ca="1">IF(EC$2="","",IFERROR(IF(FIND(EC$2,$C165)&gt;=1,INDIRECT($B165&amp;"!"&amp;"AG"&amp;$A165),0),""))</f>
        <v/>
      </c>
      <c r="ED165" s="253" t="str" cm="1">
        <f t="array" aca="1" ref="ED165" ca="1">IF(ED$2="","",IFERROR(IF(FIND(ED$2,$C165)&gt;=1,INDIRECT($B165&amp;"!"&amp;"AG"&amp;$A165),0),""))</f>
        <v/>
      </c>
      <c r="EE165" s="253" t="str" cm="1">
        <f t="array" aca="1" ref="EE165" ca="1">IF(EE$2="","",IFERROR(IF(FIND(EE$2,$C165)&gt;=1,INDIRECT($B165&amp;"!"&amp;"AG"&amp;$A165),0),""))</f>
        <v/>
      </c>
      <c r="EF165" s="253" t="str" cm="1">
        <f t="array" aca="1" ref="EF165" ca="1">IF(EF$2="","",IFERROR(IF(FIND(EF$2,$C165)&gt;=1,INDIRECT($B165&amp;"!"&amp;"AG"&amp;$A165),0),""))</f>
        <v/>
      </c>
      <c r="EG165" s="253" t="str" cm="1">
        <f t="array" aca="1" ref="EG165" ca="1">IF(EG$2="","",IFERROR(IF(FIND(EG$2,$C165)&gt;=1,INDIRECT($B165&amp;"!"&amp;"AG"&amp;$A165),0),""))</f>
        <v/>
      </c>
      <c r="EH165" s="253" t="str" cm="1">
        <f t="array" aca="1" ref="EH165" ca="1">IF(EH$2="","",IFERROR(IF(FIND(EH$2,$C165)&gt;=1,INDIRECT($B165&amp;"!"&amp;"AG"&amp;$A165),0),""))</f>
        <v/>
      </c>
      <c r="EI165" s="253" t="str" cm="1">
        <f t="array" aca="1" ref="EI165" ca="1">IF(EI$2="","",IFERROR(IF(FIND(EI$2,$C165)&gt;=1,INDIRECT($B165&amp;"!"&amp;"AG"&amp;$A165),0),""))</f>
        <v/>
      </c>
      <c r="EJ165" s="253" t="str" cm="1">
        <f t="array" aca="1" ref="EJ165" ca="1">IF(EJ$2="","",IFERROR(IF(FIND(EJ$2,$C165)&gt;=1,INDIRECT($B165&amp;"!"&amp;"AG"&amp;$A165),0),""))</f>
        <v/>
      </c>
      <c r="EK165" s="253" t="str" cm="1">
        <f t="array" aca="1" ref="EK165" ca="1">IF(EK$2="","",IFERROR(IF(FIND(EK$2,$C165)&gt;=1,INDIRECT($B165&amp;"!"&amp;"AG"&amp;$A165),0),""))</f>
        <v/>
      </c>
      <c r="EL165" s="253" t="str" cm="1">
        <f t="array" aca="1" ref="EL165" ca="1">IF(EL$2="","",IFERROR(IF(FIND(EL$2,$C165)&gt;=1,INDIRECT($B165&amp;"!"&amp;"AG"&amp;$A165),0),""))</f>
        <v/>
      </c>
      <c r="EM165" s="253" t="str" cm="1">
        <f t="array" aca="1" ref="EM165" ca="1">IF(EM$2="","",IFERROR(IF(FIND(EM$2,$C165)&gt;=1,INDIRECT($B165&amp;"!"&amp;"AG"&amp;$A165),0),""))</f>
        <v/>
      </c>
      <c r="EN165" s="253" t="str" cm="1">
        <f t="array" aca="1" ref="EN165" ca="1">IF(EN$2="","",IFERROR(IF(FIND(EN$2,$C165)&gt;=1,INDIRECT($B165&amp;"!"&amp;"AG"&amp;$A165),0),""))</f>
        <v/>
      </c>
      <c r="EO165" s="253" t="str" cm="1">
        <f t="array" aca="1" ref="EO165" ca="1">IF(EO$2="","",IFERROR(IF(FIND(EO$2,$C165)&gt;=1,INDIRECT($B165&amp;"!"&amp;"AG"&amp;$A165),0),""))</f>
        <v/>
      </c>
      <c r="EP165" s="253" t="str" cm="1">
        <f t="array" aca="1" ref="EP165" ca="1">IF(EP$2="","",IFERROR(IF(FIND(EP$2,$C165)&gt;=1,INDIRECT($B165&amp;"!"&amp;"AG"&amp;$A165),0),""))</f>
        <v/>
      </c>
      <c r="EQ165" s="253" t="str" cm="1">
        <f t="array" aca="1" ref="EQ165" ca="1">IF(EQ$2="","",IFERROR(IF(FIND(EQ$2,$C165)&gt;=1,INDIRECT($B165&amp;"!"&amp;"AG"&amp;$A165),0),""))</f>
        <v/>
      </c>
      <c r="ER165" s="253" t="str" cm="1">
        <f t="array" aca="1" ref="ER165" ca="1">IF(ER$2="","",IFERROR(IF(FIND(ER$2,$C165)&gt;=1,INDIRECT($B165&amp;"!"&amp;"AG"&amp;$A165),0),""))</f>
        <v/>
      </c>
      <c r="ES165" s="253" t="str" cm="1">
        <f t="array" aca="1" ref="ES165" ca="1">IF(ES$2="","",IFERROR(IF(FIND(ES$2,$C165)&gt;=1,INDIRECT($B165&amp;"!"&amp;"AG"&amp;$A165),0),""))</f>
        <v/>
      </c>
      <c r="ET165" s="253" cm="1">
        <f t="array" aca="1" ref="ET165" ca="1">IF(ET$2="","",IFERROR(IF(FIND(ET$2,$C165)&gt;=1,INDIRECT($B165&amp;"!"&amp;"AG"&amp;$A165),0),""))</f>
        <v>0</v>
      </c>
      <c r="EU165" s="253" t="str" cm="1">
        <f t="array" aca="1" ref="EU165" ca="1">IF(EU$2="","",IFERROR(IF(FIND(EU$2,$C165)&gt;=1,INDIRECT($B165&amp;"!"&amp;"AG"&amp;$A165),0),""))</f>
        <v/>
      </c>
      <c r="EV165" s="253" t="str" cm="1">
        <f t="array" aca="1" ref="EV165" ca="1">IF(EV$2="","",IFERROR(IF(FIND(EV$2,$C165)&gt;=1,INDIRECT($B165&amp;"!"&amp;"AG"&amp;$A165),0),""))</f>
        <v/>
      </c>
    </row>
    <row r="166" spans="1:152" x14ac:dyDescent="0.3">
      <c r="A166" s="252">
        <f t="shared" ca="1" si="119"/>
        <v>59</v>
      </c>
      <c r="B166" s="252" t="str">
        <f t="shared" si="120"/>
        <v>Mar_2024</v>
      </c>
      <c r="C166" s="252" t="str">
        <f t="shared" ca="1" si="118"/>
        <v>SPECIAL LEAVE</v>
      </c>
      <c r="D166" s="253" t="str">
        <f t="array" aca="1" ref="D166" ca="1">IF(D$2="","",IFERROR(IF(FIND(D$2,$C166)&gt;=1,INDIRECT($B166&amp;"!"&amp;"AG"&amp;$A166),0),""))</f>
        <v/>
      </c>
      <c r="E166" s="253" t="str">
        <f t="array" aca="1" ref="E166" ca="1">IF(E$2="","",IFERROR(IF(FIND(E$2,$C166)&gt;=1,INDIRECT($B166&amp;"!"&amp;"AG"&amp;$A166),0),""))</f>
        <v/>
      </c>
      <c r="F166" s="253" t="str">
        <f t="array" aca="1" ref="F166" ca="1">IF(F$2="","",IFERROR(IF(FIND(F$2,$C166)&gt;=1,INDIRECT($B166&amp;"!"&amp;"AG"&amp;$A166),0),""))</f>
        <v/>
      </c>
      <c r="G166" s="253" t="str">
        <f t="array" aca="1" ref="G166" ca="1">IF(G$2="","",IFERROR(IF(FIND(G$2,$C166)&gt;=1,INDIRECT($B166&amp;"!"&amp;"AG"&amp;$A166),0),""))</f>
        <v/>
      </c>
      <c r="H166" s="253" t="str">
        <f t="array" aca="1" ref="H166" ca="1">IF(H$2="","",IFERROR(IF(FIND(H$2,$C166)&gt;=1,INDIRECT($B166&amp;"!"&amp;"AG"&amp;$A166),0),""))</f>
        <v/>
      </c>
      <c r="I166" s="253" t="str">
        <f t="array" aca="1" ref="I166" ca="1">IF(I$2="","",IFERROR(IF(FIND(I$2,$C166)&gt;=1,INDIRECT($B166&amp;"!"&amp;"AG"&amp;$A166),0),""))</f>
        <v/>
      </c>
      <c r="J166" s="253" t="str">
        <f t="array" aca="1" ref="J166" ca="1">IF(J$2="","",IFERROR(IF(FIND(J$2,$C166)&gt;=1,INDIRECT($B166&amp;"!"&amp;"AG"&amp;$A166),0),""))</f>
        <v/>
      </c>
      <c r="K166" s="253" t="str">
        <f t="array" aca="1" ref="K166" ca="1">IF(K$2="","",IFERROR(IF(FIND(K$2,$C166)&gt;=1,INDIRECT($B166&amp;"!"&amp;"AG"&amp;$A166),0),""))</f>
        <v/>
      </c>
      <c r="L166" s="253" t="str">
        <f t="array" aca="1" ref="L166" ca="1">IF(L$2="","",IFERROR(IF(FIND(L$2,$C166)&gt;=1,INDIRECT($B166&amp;"!"&amp;"AG"&amp;$A166),0),""))</f>
        <v/>
      </c>
      <c r="M166" s="253" t="str">
        <f t="array" aca="1" ref="M166" ca="1">IF(M$2="","",IFERROR(IF(FIND(M$2,$C166)&gt;=1,INDIRECT($B166&amp;"!"&amp;"AG"&amp;$A166),0),""))</f>
        <v/>
      </c>
      <c r="N166" s="253" t="str">
        <f t="array" aca="1" ref="N166" ca="1">IF(N$2="","",IFERROR(IF(FIND(N$2,$C166)&gt;=1,INDIRECT($B166&amp;"!"&amp;"AG"&amp;$A166),0),""))</f>
        <v/>
      </c>
      <c r="O166" s="253" t="str">
        <f t="array" aca="1" ref="O166" ca="1">IF(O$2="","",IFERROR(IF(FIND(O$2,$C166)&gt;=1,INDIRECT($B166&amp;"!"&amp;"AG"&amp;$A166),0),""))</f>
        <v/>
      </c>
      <c r="P166" s="253" t="str">
        <f t="array" aca="1" ref="P166" ca="1">IF(P$2="","",IFERROR(IF(FIND(P$2,$C166)&gt;=1,INDIRECT($B166&amp;"!"&amp;"AG"&amp;$A166),0),""))</f>
        <v/>
      </c>
      <c r="Q166" s="253" t="str">
        <f t="array" aca="1" ref="Q166" ca="1">IF(Q$2="","",IFERROR(IF(FIND(Q$2,$C166)&gt;=1,INDIRECT($B166&amp;"!"&amp;"AG"&amp;$A166),0),""))</f>
        <v/>
      </c>
      <c r="R166" s="253" t="str">
        <f t="array" aca="1" ref="R166" ca="1">IF(R$2="","",IFERROR(IF(FIND(R$2,$C166)&gt;=1,INDIRECT($B166&amp;"!"&amp;"AG"&amp;$A166),0),""))</f>
        <v/>
      </c>
      <c r="S166" s="253" t="str">
        <f t="array" aca="1" ref="S166" ca="1">IF(S$2="","",IFERROR(IF(FIND(S$2,$C166)&gt;=1,INDIRECT($B166&amp;"!"&amp;"AG"&amp;$A166),0),""))</f>
        <v/>
      </c>
      <c r="T166" s="253" t="str">
        <f t="array" aca="1" ref="T166" ca="1">IF(T$2="","",IFERROR(IF(FIND(T$2,$C166)&gt;=1,INDIRECT($B166&amp;"!"&amp;"AG"&amp;$A166),0),""))</f>
        <v/>
      </c>
      <c r="U166" s="253" t="str">
        <f t="array" aca="1" ref="U166" ca="1">IF(U$2="","",IFERROR(IF(FIND(U$2,$C166)&gt;=1,INDIRECT($B166&amp;"!"&amp;"AG"&amp;$A166),0),""))</f>
        <v/>
      </c>
      <c r="V166" s="253" t="str">
        <f t="array" aca="1" ref="V166" ca="1">IF(V$2="","",IFERROR(IF(FIND(V$2,$C166)&gt;=1,INDIRECT($B166&amp;"!"&amp;"AG"&amp;$A166),0),""))</f>
        <v/>
      </c>
      <c r="W166" s="253" t="str">
        <f t="array" aca="1" ref="W166" ca="1">IF(W$2="","",IFERROR(IF(FIND(W$2,$C166)&gt;=1,INDIRECT($B166&amp;"!"&amp;"AG"&amp;$A166),0),""))</f>
        <v/>
      </c>
      <c r="X166" s="253" t="str">
        <f t="array" aca="1" ref="X166" ca="1">IF(X$2="","",IFERROR(IF(FIND(X$2,$C166)&gt;=1,INDIRECT($B166&amp;"!"&amp;"AG"&amp;$A166),0),""))</f>
        <v/>
      </c>
      <c r="Y166" s="253" t="str">
        <f t="array" aca="1" ref="Y166" ca="1">IF(Y$2="","",IFERROR(IF(FIND(Y$2,$C166)&gt;=1,INDIRECT($B166&amp;"!"&amp;"AG"&amp;$A166),0),""))</f>
        <v/>
      </c>
      <c r="Z166" s="253" t="str">
        <f t="array" aca="1" ref="Z166" ca="1">IF(Z$2="","",IFERROR(IF(FIND(Z$2,$C166)&gt;=1,INDIRECT($B166&amp;"!"&amp;"AG"&amp;$A166),0),""))</f>
        <v/>
      </c>
      <c r="AA166" s="253" t="str">
        <f t="array" aca="1" ref="AA166" ca="1">IF(AA$2="","",IFERROR(IF(FIND(AA$2,$C166)&gt;=1,INDIRECT($B166&amp;"!"&amp;"AG"&amp;$A166),0),""))</f>
        <v/>
      </c>
      <c r="AB166" s="253" t="str">
        <f t="array" aca="1" ref="AB166" ca="1">IF(AB$2="","",IFERROR(IF(FIND(AB$2,$C166)&gt;=1,INDIRECT($B166&amp;"!"&amp;"AG"&amp;$A166),0),""))</f>
        <v/>
      </c>
      <c r="AC166" s="253" t="str">
        <f t="array" aca="1" ref="AC166" ca="1">IF(AC$2="","",IFERROR(IF(FIND(AC$2,$C166)&gt;=1,INDIRECT($B166&amp;"!"&amp;"AG"&amp;$A166),0),""))</f>
        <v/>
      </c>
      <c r="AD166" s="253" t="str">
        <f t="array" aca="1" ref="AD166" ca="1">IF(AD$2="","",IFERROR(IF(FIND(AD$2,$C166)&gt;=1,INDIRECT($B166&amp;"!"&amp;"AG"&amp;$A166),0),""))</f>
        <v/>
      </c>
      <c r="AE166" s="253" t="str">
        <f t="array" aca="1" ref="AE166" ca="1">IF(AE$2="","",IFERROR(IF(FIND(AE$2,$C166)&gt;=1,INDIRECT($B166&amp;"!"&amp;"AG"&amp;$A166),0),""))</f>
        <v/>
      </c>
      <c r="AF166" s="253" t="str">
        <f t="array" aca="1" ref="AF166" ca="1">IF(AF$2="","",IFERROR(IF(FIND(AF$2,$C166)&gt;=1,INDIRECT($B166&amp;"!"&amp;"AG"&amp;$A166),0),""))</f>
        <v/>
      </c>
      <c r="AG166" s="253" t="str">
        <f t="array" aca="1" ref="AG166" ca="1">IF(AG$2="","",IFERROR(IF(FIND(AG$2,$C166)&gt;=1,INDIRECT($B166&amp;"!"&amp;"AG"&amp;$A166),0),""))</f>
        <v/>
      </c>
      <c r="AH166" s="253" t="str">
        <f t="array" aca="1" ref="AH166" ca="1">IF(AH$2="","",IFERROR(IF(FIND(AH$2,$C166)&gt;=1,INDIRECT($B166&amp;"!"&amp;"AG"&amp;$A166),0),""))</f>
        <v/>
      </c>
      <c r="AI166" s="253" t="str">
        <f t="array" aca="1" ref="AI166" ca="1">IF(AI$2="","",IFERROR(IF(FIND(AI$2,$C166)&gt;=1,INDIRECT($B166&amp;"!"&amp;"AG"&amp;$A166),0),""))</f>
        <v/>
      </c>
      <c r="AJ166" s="253" t="str">
        <f t="array" aca="1" ref="AJ166" ca="1">IF(AJ$2="","",IFERROR(IF(FIND(AJ$2,$C166)&gt;=1,INDIRECT($B166&amp;"!"&amp;"AG"&amp;$A166),0),""))</f>
        <v/>
      </c>
      <c r="AK166" s="253" t="str">
        <f t="array" aca="1" ref="AK166" ca="1">IF(AK$2="","",IFERROR(IF(FIND(AK$2,$C166)&gt;=1,INDIRECT($B166&amp;"!"&amp;"AG"&amp;$A166),0),""))</f>
        <v/>
      </c>
      <c r="AL166" s="253" t="str">
        <f t="array" aca="1" ref="AL166" ca="1">IF(AL$2="","",IFERROR(IF(FIND(AL$2,$C166)&gt;=1,INDIRECT($B166&amp;"!"&amp;"AG"&amp;$A166),0),""))</f>
        <v/>
      </c>
      <c r="AM166" s="253" t="str">
        <f t="array" aca="1" ref="AM166" ca="1">IF(AM$2="","",IFERROR(IF(FIND(AM$2,$C166)&gt;=1,INDIRECT($B166&amp;"!"&amp;"AG"&amp;$A166),0),""))</f>
        <v/>
      </c>
      <c r="AN166" s="253" t="str">
        <f t="array" aca="1" ref="AN166" ca="1">IF(AN$2="","",IFERROR(IF(FIND(AN$2,$C166)&gt;=1,INDIRECT($B166&amp;"!"&amp;"AG"&amp;$A166),0),""))</f>
        <v/>
      </c>
      <c r="AO166" s="253" t="str">
        <f t="array" aca="1" ref="AO166" ca="1">IF(AO$2="","",IFERROR(IF(FIND(AO$2,$C166)&gt;=1,INDIRECT($B166&amp;"!"&amp;"AG"&amp;$A166),0),""))</f>
        <v/>
      </c>
      <c r="AP166" s="253" t="str">
        <f t="array" aca="1" ref="AP166" ca="1">IF(AP$2="","",IFERROR(IF(FIND(AP$2,$C166)&gt;=1,INDIRECT($B166&amp;"!"&amp;"AG"&amp;$A166),0),""))</f>
        <v/>
      </c>
      <c r="AQ166" s="253" t="str">
        <f t="array" aca="1" ref="AQ166" ca="1">IF(AQ$2="","",IFERROR(IF(FIND(AQ$2,$C166)&gt;=1,INDIRECT($B166&amp;"!"&amp;"AG"&amp;$A166),0),""))</f>
        <v/>
      </c>
      <c r="AR166" s="253" t="str">
        <f t="array" aca="1" ref="AR166" ca="1">IF(AR$2="","",IFERROR(IF(FIND(AR$2,$C166)&gt;=1,INDIRECT($B166&amp;"!"&amp;"AG"&amp;$A166),0),""))</f>
        <v/>
      </c>
      <c r="AS166" s="253" t="str">
        <f t="array" aca="1" ref="AS166" ca="1">IF(AS$2="","",IFERROR(IF(FIND(AS$2,$C166)&gt;=1,INDIRECT($B166&amp;"!"&amp;"AG"&amp;$A166),0),""))</f>
        <v/>
      </c>
      <c r="AU166" s="254" t="str">
        <f t="array" aca="1" ref="AU166" ca="1">IFERROR(INDIRECT(B166&amp;"!"&amp;"A"&amp;A166),"")</f>
        <v>Special Leave</v>
      </c>
      <c r="AV166" s="2" t="str">
        <f t="shared" ca="1" si="115"/>
        <v>SPECIAL LEAVE</v>
      </c>
      <c r="AW166" s="253" t="str">
        <f t="array" aca="1" ref="AW166" ca="1">IF(AW$2="","",IFERROR(IF(FIND(AW$2,$C166)&gt;=1,IF(INDIRECT($B166&amp;"!"&amp;"AH"&amp;$A166)="","",INDIRECT($B166&amp;"!"&amp;"AH"&amp;$A166)),0),""))</f>
        <v/>
      </c>
      <c r="AX166" s="253" t="str">
        <f t="array" aca="1" ref="AX166" ca="1">IF(AX$2="","",IFERROR(IF(FIND(AX$2,$C166)&gt;=1,IF(INDIRECT($B166&amp;"!"&amp;"AH"&amp;$A166)="","",INDIRECT($B166&amp;"!"&amp;"AH"&amp;$A166)),0),""))</f>
        <v/>
      </c>
      <c r="AY166" s="253" t="str">
        <f t="array" aca="1" ref="AY166" ca="1">IF(AY$2="","",IFERROR(IF(FIND(AY$2,$C166)&gt;=1,IF(INDIRECT($B166&amp;"!"&amp;"AH"&amp;$A166)="","",INDIRECT($B166&amp;"!"&amp;"AH"&amp;$A166)),0),""))</f>
        <v/>
      </c>
      <c r="AZ166" s="253" t="str">
        <f t="array" aca="1" ref="AZ166" ca="1">IF(AZ$2="","",IFERROR(IF(FIND(AZ$2,$C166)&gt;=1,IF(INDIRECT($B166&amp;"!"&amp;"AH"&amp;$A166)="","",INDIRECT($B166&amp;"!"&amp;"AH"&amp;$A166)),0),""))</f>
        <v/>
      </c>
      <c r="BA166" s="253" t="str">
        <f t="array" aca="1" ref="BA166" ca="1">IF(BA$2="","",IFERROR(IF(FIND(BA$2,$C166)&gt;=1,IF(INDIRECT($B166&amp;"!"&amp;"AH"&amp;$A166)="","",INDIRECT($B166&amp;"!"&amp;"AH"&amp;$A166)),0),""))</f>
        <v/>
      </c>
      <c r="BB166" s="253" t="str">
        <f t="array" aca="1" ref="BB166" ca="1">IF(BB$2="","",IFERROR(IF(FIND(BB$2,$C166)&gt;=1,IF(INDIRECT($B166&amp;"!"&amp;"AH"&amp;$A166)="","",INDIRECT($B166&amp;"!"&amp;"AH"&amp;$A166)),0),""))</f>
        <v/>
      </c>
      <c r="BC166" s="253" t="str">
        <f t="array" aca="1" ref="BC166" ca="1">IF(BC$2="","",IFERROR(IF(FIND(BC$2,$C166)&gt;=1,IF(INDIRECT($B166&amp;"!"&amp;"AH"&amp;$A166)="","",INDIRECT($B166&amp;"!"&amp;"AH"&amp;$A166)),0),""))</f>
        <v/>
      </c>
      <c r="BD166" s="253" t="str">
        <f t="array" aca="1" ref="BD166" ca="1">IF(BD$2="","",IFERROR(IF(FIND(BD$2,$C166)&gt;=1,IF(INDIRECT($B166&amp;"!"&amp;"AH"&amp;$A166)="","",INDIRECT($B166&amp;"!"&amp;"AH"&amp;$A166)),0),""))</f>
        <v/>
      </c>
      <c r="BE166" s="253" t="str">
        <f t="array" aca="1" ref="BE166" ca="1">IF(BE$2="","",IFERROR(IF(FIND(BE$2,$C166)&gt;=1,IF(INDIRECT($B166&amp;"!"&amp;"AH"&amp;$A166)="","",INDIRECT($B166&amp;"!"&amp;"AH"&amp;$A166)),0),""))</f>
        <v/>
      </c>
      <c r="BF166" s="253" t="str">
        <f t="array" aca="1" ref="BF166" ca="1">IF(BF$2="","",IFERROR(IF(FIND(BF$2,$C166)&gt;=1,IF(INDIRECT($B166&amp;"!"&amp;"AH"&amp;$A166)="","",INDIRECT($B166&amp;"!"&amp;"AH"&amp;$A166)),0),""))</f>
        <v/>
      </c>
      <c r="BG166" s="253" t="str">
        <f t="array" aca="1" ref="BG166" ca="1">IF(BG$2="","",IFERROR(IF(FIND(BG$2,$C166)&gt;=1,IF(INDIRECT($B166&amp;"!"&amp;"AH"&amp;$A166)="","",INDIRECT($B166&amp;"!"&amp;"AH"&amp;$A166)),0),""))</f>
        <v/>
      </c>
      <c r="BH166" s="253" t="str">
        <f t="array" aca="1" ref="BH166" ca="1">IF(BH$2="","",IFERROR(IF(FIND(BH$2,$C166)&gt;=1,IF(INDIRECT($B166&amp;"!"&amp;"AH"&amp;$A166)="","",INDIRECT($B166&amp;"!"&amp;"AH"&amp;$A166)),0),""))</f>
        <v/>
      </c>
      <c r="BI166" s="253" t="str">
        <f t="array" aca="1" ref="BI166" ca="1">IF(BI$2="","",IFERROR(IF(FIND(BI$2,$C166)&gt;=1,IF(INDIRECT($B166&amp;"!"&amp;"AH"&amp;$A166)="","",INDIRECT($B166&amp;"!"&amp;"AH"&amp;$A166)),0),""))</f>
        <v/>
      </c>
      <c r="BJ166" s="253" t="str">
        <f t="array" aca="1" ref="BJ166" ca="1">IF(BJ$2="","",IFERROR(IF(FIND(BJ$2,$C166)&gt;=1,IF(INDIRECT($B166&amp;"!"&amp;"AH"&amp;$A166)="","",INDIRECT($B166&amp;"!"&amp;"AH"&amp;$A166)),0),""))</f>
        <v/>
      </c>
      <c r="BK166" s="253" t="str">
        <f t="array" aca="1" ref="BK166" ca="1">IF(BK$2="","",IFERROR(IF(FIND(BK$2,$C166)&gt;=1,IF(INDIRECT($B166&amp;"!"&amp;"AH"&amp;$A166)="","",INDIRECT($B166&amp;"!"&amp;"AH"&amp;$A166)),0),""))</f>
        <v/>
      </c>
      <c r="BL166" s="253" t="str">
        <f t="array" aca="1" ref="BL166" ca="1">IF(BL$2="","",IFERROR(IF(FIND(BL$2,$C166)&gt;=1,IF(INDIRECT($B166&amp;"!"&amp;"AH"&amp;$A166)="","",INDIRECT($B166&amp;"!"&amp;"AH"&amp;$A166)),0),""))</f>
        <v/>
      </c>
      <c r="BM166" s="253" t="str">
        <f t="array" aca="1" ref="BM166" ca="1">IF(BM$2="","",IFERROR(IF(FIND(BM$2,$C166)&gt;=1,IF(INDIRECT($B166&amp;"!"&amp;"AH"&amp;$A166)="","",INDIRECT($B166&amp;"!"&amp;"AH"&amp;$A166)),0),""))</f>
        <v/>
      </c>
      <c r="BN166" s="253" t="str">
        <f t="array" aca="1" ref="BN166" ca="1">IF(BN$2="","",IFERROR(IF(FIND(BN$2,$C166)&gt;=1,IF(INDIRECT($B166&amp;"!"&amp;"AH"&amp;$A166)="","",INDIRECT($B166&amp;"!"&amp;"AH"&amp;$A166)),0),""))</f>
        <v/>
      </c>
      <c r="BO166" s="253" t="str">
        <f t="array" aca="1" ref="BO166" ca="1">IF(BO$2="","",IFERROR(IF(FIND(BO$2,$C166)&gt;=1,IF(INDIRECT($B166&amp;"!"&amp;"AH"&amp;$A166)="","",INDIRECT($B166&amp;"!"&amp;"AH"&amp;$A166)),0),""))</f>
        <v/>
      </c>
      <c r="BP166" s="253" t="str">
        <f t="array" aca="1" ref="BP166" ca="1">IF(BP$2="","",IFERROR(IF(FIND(BP$2,$C166)&gt;=1,IF(INDIRECT($B166&amp;"!"&amp;"AH"&amp;$A166)="","",INDIRECT($B166&amp;"!"&amp;"AH"&amp;$A166)),0),""))</f>
        <v/>
      </c>
      <c r="BQ166" s="253" t="str">
        <f t="array" aca="1" ref="BQ166" ca="1">IF(BQ$2="","",IFERROR(IF(FIND(BQ$2,$C166)&gt;=1,IF(INDIRECT($B166&amp;"!"&amp;"AH"&amp;$A166)="","",INDIRECT($B166&amp;"!"&amp;"AH"&amp;$A166)),0),""))</f>
        <v/>
      </c>
      <c r="BR166" s="253" t="str">
        <f t="array" aca="1" ref="BR166" ca="1">IF(BR$2="","",IFERROR(IF(FIND(BR$2,$C166)&gt;=1,IF(INDIRECT($B166&amp;"!"&amp;"AH"&amp;$A166)="","",INDIRECT($B166&amp;"!"&amp;"AH"&amp;$A166)),0),""))</f>
        <v/>
      </c>
      <c r="BS166" s="253" t="str">
        <f t="array" aca="1" ref="BS166" ca="1">IF(BS$2="","",IFERROR(IF(FIND(BS$2,$C166)&gt;=1,IF(INDIRECT($B166&amp;"!"&amp;"AH"&amp;$A166)="","",INDIRECT($B166&amp;"!"&amp;"AH"&amp;$A166)),0),""))</f>
        <v/>
      </c>
      <c r="BT166" s="253" t="str">
        <f t="array" aca="1" ref="BT166" ca="1">IF(BT$2="","",IFERROR(IF(FIND(BT$2,$C166)&gt;=1,IF(INDIRECT($B166&amp;"!"&amp;"AH"&amp;$A166)="","",INDIRECT($B166&amp;"!"&amp;"AH"&amp;$A166)),0),""))</f>
        <v/>
      </c>
      <c r="BU166" s="253" t="str">
        <f t="array" aca="1" ref="BU166" ca="1">IF(BU$2="","",IFERROR(IF(FIND(BU$2,$C166)&gt;=1,IF(INDIRECT($B166&amp;"!"&amp;"AH"&amp;$A166)="","",INDIRECT($B166&amp;"!"&amp;"AH"&amp;$A166)),0),""))</f>
        <v/>
      </c>
      <c r="BV166" s="253" t="str">
        <f t="array" aca="1" ref="BV166" ca="1">IF(BV$2="","",IFERROR(IF(FIND(BV$2,$C166)&gt;=1,IF(INDIRECT($B166&amp;"!"&amp;"AH"&amp;$A166)="","",INDIRECT($B166&amp;"!"&amp;"AH"&amp;$A166)),0),""))</f>
        <v/>
      </c>
      <c r="BW166" s="253" t="str">
        <f t="array" aca="1" ref="BW166" ca="1">IF(BW$2="","",IFERROR(IF(FIND(BW$2,$C166)&gt;=1,IF(INDIRECT($B166&amp;"!"&amp;"AH"&amp;$A166)="","",INDIRECT($B166&amp;"!"&amp;"AH"&amp;$A166)),0),""))</f>
        <v/>
      </c>
      <c r="BX166" s="253" t="str">
        <f t="array" aca="1" ref="BX166" ca="1">IF(BX$2="","",IFERROR(IF(FIND(BX$2,$C166)&gt;=1,IF(INDIRECT($B166&amp;"!"&amp;"AH"&amp;$A166)="","",INDIRECT($B166&amp;"!"&amp;"AH"&amp;$A166)),0),""))</f>
        <v/>
      </c>
      <c r="BY166" s="253" t="str">
        <f t="array" aca="1" ref="BY166" ca="1">IF(BY$2="","",IFERROR(IF(FIND(BY$2,$C166)&gt;=1,IF(INDIRECT($B166&amp;"!"&amp;"AH"&amp;$A166)="","",INDIRECT($B166&amp;"!"&amp;"AH"&amp;$A166)),0),""))</f>
        <v/>
      </c>
      <c r="BZ166" s="253" t="str">
        <f t="array" aca="1" ref="BZ166" ca="1">IF(BZ$2="","",IFERROR(IF(FIND(BZ$2,$C166)&gt;=1,IF(INDIRECT($B166&amp;"!"&amp;"AH"&amp;$A166)="","",INDIRECT($B166&amp;"!"&amp;"AH"&amp;$A166)),0),""))</f>
        <v/>
      </c>
      <c r="CA166" s="253" t="str">
        <f t="array" aca="1" ref="CA166" ca="1">IF(CA$2="","",IFERROR(IF(FIND(CA$2,$C166)&gt;=1,IF(INDIRECT($B166&amp;"!"&amp;"AH"&amp;$A166)="","",INDIRECT($B166&amp;"!"&amp;"AH"&amp;$A166)),0),""))</f>
        <v/>
      </c>
      <c r="CB166" s="253" t="str">
        <f t="array" aca="1" ref="CB166" ca="1">IF(CB$2="","",IFERROR(IF(FIND(CB$2,$C166)&gt;=1,IF(INDIRECT($B166&amp;"!"&amp;"AH"&amp;$A166)="","",INDIRECT($B166&amp;"!"&amp;"AH"&amp;$A166)),0),""))</f>
        <v/>
      </c>
      <c r="CC166" s="253" t="str">
        <f t="array" aca="1" ref="CC166" ca="1">IF(CC$2="","",IFERROR(IF(FIND(CC$2,$C166)&gt;=1,IF(INDIRECT($B166&amp;"!"&amp;"AH"&amp;$A166)="","",INDIRECT($B166&amp;"!"&amp;"AH"&amp;$A166)),0),""))</f>
        <v/>
      </c>
      <c r="CD166" s="253" t="str">
        <f t="array" aca="1" ref="CD166" ca="1">IF(CD$2="","",IFERROR(IF(FIND(CD$2,$C166)&gt;=1,IF(INDIRECT($B166&amp;"!"&amp;"AH"&amp;$A166)="","",INDIRECT($B166&amp;"!"&amp;"AH"&amp;$A166)),0),""))</f>
        <v/>
      </c>
      <c r="CE166" s="253" t="str">
        <f t="array" aca="1" ref="CE166" ca="1">IF(CE$2="","",IFERROR(IF(FIND(CE$2,$C166)&gt;=1,IF(INDIRECT($B166&amp;"!"&amp;"AH"&amp;$A166)="","",INDIRECT($B166&amp;"!"&amp;"AH"&amp;$A166)),0),""))</f>
        <v/>
      </c>
      <c r="CF166" s="253" t="str">
        <f t="array" aca="1" ref="CF166" ca="1">IF(CF$2="","",IFERROR(IF(FIND(CF$2,$C166)&gt;=1,IF(INDIRECT($B166&amp;"!"&amp;"AH"&amp;$A166)="","",INDIRECT($B166&amp;"!"&amp;"AH"&amp;$A166)),0),""))</f>
        <v/>
      </c>
      <c r="CG166" s="253" t="str">
        <f t="array" aca="1" ref="CG166" ca="1">IF(CG$2="","",IFERROR(IF(FIND(CG$2,$C166)&gt;=1,IF(INDIRECT($B166&amp;"!"&amp;"AH"&amp;$A166)="","",INDIRECT($B166&amp;"!"&amp;"AH"&amp;$A166)),0),""))</f>
        <v/>
      </c>
      <c r="CH166" s="253" t="str">
        <f t="array" aca="1" ref="CH166" ca="1">IF(CH$2="","",IFERROR(IF(FIND(CH$2,$C166)&gt;=1,IF(INDIRECT($B166&amp;"!"&amp;"AH"&amp;$A166)="","",INDIRECT($B166&amp;"!"&amp;"AH"&amp;$A166)),0),""))</f>
        <v/>
      </c>
      <c r="CI166" s="253" t="str">
        <f t="array" aca="1" ref="CI166" ca="1">IF(CI$2="","",IFERROR(IF(FIND(CI$2,$C166)&gt;=1,IF(INDIRECT($B166&amp;"!"&amp;"AH"&amp;$A166)="","",INDIRECT($B166&amp;"!"&amp;"AH"&amp;$A166)),0),""))</f>
        <v/>
      </c>
      <c r="CJ166" s="253" t="str">
        <f t="array" aca="1" ref="CJ166" ca="1">IF(CJ$2="","",IFERROR(IF(FIND(CJ$2,$C166)&gt;=1,IF(INDIRECT($B166&amp;"!"&amp;"AH"&amp;$A166)="","",INDIRECT($B166&amp;"!"&amp;"AH"&amp;$A166)),0),""))</f>
        <v/>
      </c>
      <c r="CK166" s="253" t="str">
        <f t="array" aca="1" ref="CK166" ca="1">IF(CK$2="","",IFERROR(IF(FIND(CK$2,$C166)&gt;=1,IF(INDIRECT($B166&amp;"!"&amp;"AH"&amp;$A166)="","",INDIRECT($B166&amp;"!"&amp;"AH"&amp;$A166)),0),""))</f>
        <v/>
      </c>
      <c r="CL166" s="253" t="str">
        <f t="array" aca="1" ref="CL166" ca="1">IF(CL$2="","",IFERROR(IF(FIND(CL$2,$C166)&gt;=1,IF(INDIRECT($B166&amp;"!"&amp;"AH"&amp;$A166)="","",INDIRECT($B166&amp;"!"&amp;"AH"&amp;$A166)),0),""))</f>
        <v/>
      </c>
      <c r="CO166" s="2" t="str">
        <f t="shared" ca="1" si="116"/>
        <v>SPECIAL LEAVE</v>
      </c>
      <c r="CP166" s="253" t="str">
        <f t="array" aca="1" ref="CP166" ca="1">IF(CP$2="","",IFERROR(IF(FIND(CP$2,$C166)&gt;=1,INDIRECT($B166&amp;"!"&amp;"AG"&amp;$A166),0),""))</f>
        <v/>
      </c>
      <c r="CQ166" s="253" t="str">
        <f t="array" aca="1" ref="CQ166" ca="1">IF(CQ$2="","",IFERROR(IF(FIND(CQ$2,$C166)&gt;=1,INDIRECT($B166&amp;"!"&amp;"AG"&amp;$A166),0),""))</f>
        <v/>
      </c>
      <c r="CR166" s="253" t="str">
        <f t="array" aca="1" ref="CR166" ca="1">IF(CR$2="","",IFERROR(IF(FIND(CR$2,$C166)&gt;=1,INDIRECT($B166&amp;"!"&amp;"AG"&amp;$A166),0),""))</f>
        <v/>
      </c>
      <c r="CS166" s="253" t="str">
        <f t="array" aca="1" ref="CS166" ca="1">IF(CS$2="","",IFERROR(IF(FIND(CS$2,$C166)&gt;=1,INDIRECT($B166&amp;"!"&amp;"AG"&amp;$A166),0),""))</f>
        <v/>
      </c>
      <c r="CV166" s="2" t="str">
        <f t="shared" ca="1" si="117"/>
        <v>SPECIAL LEAVE</v>
      </c>
      <c r="CW166" s="253" t="str">
        <f t="array" aca="1" ref="CW166" ca="1">IF(CW$2="","",IFERROR(IF(FIND(CW$2,$C166)&gt;=1,IF(INDIRECT($B166&amp;"!"&amp;"AH"&amp;$A166)="","",INDIRECT($B166&amp;"!"&amp;"AH"&amp;$A166)&amp;" "),0),""))</f>
        <v/>
      </c>
      <c r="CX166" s="253" t="str">
        <f t="array" aca="1" ref="CX166" ca="1">IF(CX$2="","",IFERROR(IF(FIND(CX$2,$C166)&gt;=1,IF(INDIRECT($B166&amp;"!"&amp;"AH"&amp;$A166)="","",INDIRECT($B166&amp;"!"&amp;"AH"&amp;$A166)&amp;" "),0),""))</f>
        <v/>
      </c>
      <c r="CY166" s="253" t="str">
        <f t="array" aca="1" ref="CY166" ca="1">IF(CY$2="","",IFERROR(IF(FIND(CY$2,$C166)&gt;=1,IF(INDIRECT($B166&amp;"!"&amp;"AH"&amp;$A166)="","",INDIRECT($B166&amp;"!"&amp;"AH"&amp;$A166)&amp;" "),0),""))</f>
        <v/>
      </c>
      <c r="CZ166" s="253" t="str">
        <f t="array" aca="1" ref="CZ166" ca="1">IF(CZ$2="","",IFERROR(IF(FIND(CZ$2,$C166)&gt;=1,IF(INDIRECT($B166&amp;"!"&amp;"AH"&amp;$A166)="","",INDIRECT($B166&amp;"!"&amp;"AH"&amp;$A166)&amp;" "),0),""))</f>
        <v/>
      </c>
      <c r="DC166" s="2" t="str">
        <f t="shared" ca="1" si="77"/>
        <v>SPECIAL LEAVE</v>
      </c>
      <c r="DD166" s="253" t="str" cm="1">
        <f t="array" aca="1" ref="DD166" ca="1">IF(DD$2="","",IFERROR(IF(FIND(DD$2,$C166)&gt;=1,INDIRECT($B166&amp;"!"&amp;"AG"&amp;$A166),0),""))</f>
        <v/>
      </c>
      <c r="DE166" s="253" t="str" cm="1">
        <f t="array" aca="1" ref="DE166" ca="1">IF(DE$2="","",IFERROR(IF(FIND(DE$2,$C166)&gt;=1,INDIRECT($B166&amp;"!"&amp;"AG"&amp;$A166),0),""))</f>
        <v/>
      </c>
      <c r="DF166" s="253" t="str" cm="1">
        <f t="array" aca="1" ref="DF166" ca="1">IF(DF$2="","",IFERROR(IF(FIND(DF$2,$C166)&gt;=1,INDIRECT($B166&amp;"!"&amp;"AG"&amp;$A166),0),""))</f>
        <v/>
      </c>
      <c r="DG166" s="253" t="str" cm="1">
        <f t="array" aca="1" ref="DG166" ca="1">IF(DG$2="","",IFERROR(IF(FIND(DG$2,$C166)&gt;=1,INDIRECT($B166&amp;"!"&amp;"AG"&amp;$A166),0),""))</f>
        <v/>
      </c>
      <c r="DH166" s="253" t="str" cm="1">
        <f t="array" aca="1" ref="DH166" ca="1">IF(DH$2="","",IFERROR(IF(FIND(DH$2,$C166)&gt;=1,INDIRECT($B166&amp;"!"&amp;"AG"&amp;$A166),0),""))</f>
        <v/>
      </c>
      <c r="DI166" s="253" t="str" cm="1">
        <f t="array" aca="1" ref="DI166" ca="1">IF(DI$2="","",IFERROR(IF(FIND(DI$2,$C166)&gt;=1,INDIRECT($B166&amp;"!"&amp;"AG"&amp;$A166),0),""))</f>
        <v/>
      </c>
      <c r="DJ166" s="253" t="str" cm="1">
        <f t="array" aca="1" ref="DJ166" ca="1">IF(DJ$2="","",IFERROR(IF(FIND(DJ$2,$C166)&gt;=1,INDIRECT($B166&amp;"!"&amp;"AG"&amp;$A166),0),""))</f>
        <v/>
      </c>
      <c r="DK166" s="253" t="str" cm="1">
        <f t="array" aca="1" ref="DK166" ca="1">IF(DK$2="","",IFERROR(IF(FIND(DK$2,$C166)&gt;=1,INDIRECT($B166&amp;"!"&amp;"AG"&amp;$A166),0),""))</f>
        <v/>
      </c>
      <c r="DL166" s="253" t="str" cm="1">
        <f t="array" aca="1" ref="DL166" ca="1">IF(DL$2="","",IFERROR(IF(FIND(DL$2,$C166)&gt;=1,INDIRECT($B166&amp;"!"&amp;"AG"&amp;$A166),0),""))</f>
        <v/>
      </c>
      <c r="DM166" s="253" t="str" cm="1">
        <f t="array" aca="1" ref="DM166" ca="1">IF(DM$2="","",IFERROR(IF(FIND(DM$2,$C166)&gt;=1,INDIRECT($B166&amp;"!"&amp;"AG"&amp;$A166),0),""))</f>
        <v/>
      </c>
      <c r="DN166" s="253" t="str" cm="1">
        <f t="array" aca="1" ref="DN166" ca="1">IF(DN$2="","",IFERROR(IF(FIND(DN$2,$C166)&gt;=1,INDIRECT($B166&amp;"!"&amp;"AG"&amp;$A166),0),""))</f>
        <v/>
      </c>
      <c r="DO166" s="253" t="str" cm="1">
        <f t="array" aca="1" ref="DO166" ca="1">IF(DO$2="","",IFERROR(IF(FIND(DO$2,$C166)&gt;=1,INDIRECT($B166&amp;"!"&amp;"AG"&amp;$A166),0),""))</f>
        <v/>
      </c>
      <c r="DP166" s="253" t="str" cm="1">
        <f t="array" aca="1" ref="DP166" ca="1">IF(DP$2="","",IFERROR(IF(FIND(DP$2,$C166)&gt;=1,INDIRECT($B166&amp;"!"&amp;"AG"&amp;$A166),0),""))</f>
        <v/>
      </c>
      <c r="DQ166" s="253" t="str" cm="1">
        <f t="array" aca="1" ref="DQ166" ca="1">IF(DQ$2="","",IFERROR(IF(FIND(DQ$2,$C166)&gt;=1,INDIRECT($B166&amp;"!"&amp;"AG"&amp;$A166),0),""))</f>
        <v/>
      </c>
      <c r="DR166" s="253" t="str" cm="1">
        <f t="array" aca="1" ref="DR166" ca="1">IF(DR$2="","",IFERROR(IF(FIND(DR$2,$C166)&gt;=1,INDIRECT($B166&amp;"!"&amp;"AG"&amp;$A166),0),""))</f>
        <v/>
      </c>
      <c r="DS166" s="253" t="str" cm="1">
        <f t="array" aca="1" ref="DS166" ca="1">IF(DS$2="","",IFERROR(IF(FIND(DS$2,$C166)&gt;=1,INDIRECT($B166&amp;"!"&amp;"AG"&amp;$A166),0),""))</f>
        <v/>
      </c>
      <c r="DT166" s="253" t="str" cm="1">
        <f t="array" aca="1" ref="DT166" ca="1">IF(DT$2="","",IFERROR(IF(FIND(DT$2,$C166)&gt;=1,INDIRECT($B166&amp;"!"&amp;"AG"&amp;$A166),0),""))</f>
        <v/>
      </c>
      <c r="DU166" s="253" t="str" cm="1">
        <f t="array" aca="1" ref="DU166" ca="1">IF(DU$2="","",IFERROR(IF(FIND(DU$2,$C166)&gt;=1,INDIRECT($B166&amp;"!"&amp;"AG"&amp;$A166),0),""))</f>
        <v/>
      </c>
      <c r="DV166" s="253" t="str" cm="1">
        <f t="array" aca="1" ref="DV166" ca="1">IF(DV$2="","",IFERROR(IF(FIND(DV$2,$C166)&gt;=1,INDIRECT($B166&amp;"!"&amp;"AG"&amp;$A166),0),""))</f>
        <v/>
      </c>
      <c r="DW166" s="253" t="str" cm="1">
        <f t="array" aca="1" ref="DW166" ca="1">IF(DW$2="","",IFERROR(IF(FIND(DW$2,$C166)&gt;=1,INDIRECT($B166&amp;"!"&amp;"AG"&amp;$A166),0),""))</f>
        <v/>
      </c>
      <c r="DX166" s="253" t="str" cm="1">
        <f t="array" aca="1" ref="DX166" ca="1">IF(DX$2="","",IFERROR(IF(FIND(DX$2,$C166)&gt;=1,INDIRECT($B166&amp;"!"&amp;"AG"&amp;$A166),0),""))</f>
        <v/>
      </c>
      <c r="DY166" s="253" t="str" cm="1">
        <f t="array" aca="1" ref="DY166" ca="1">IF(DY$2="","",IFERROR(IF(FIND(DY$2,$C166)&gt;=1,INDIRECT($B166&amp;"!"&amp;"AG"&amp;$A166),0),""))</f>
        <v/>
      </c>
      <c r="DZ166" s="253" t="str" cm="1">
        <f t="array" aca="1" ref="DZ166" ca="1">IF(DZ$2="","",IFERROR(IF(FIND(DZ$2,$C166)&gt;=1,INDIRECT($B166&amp;"!"&amp;"AG"&amp;$A166),0),""))</f>
        <v/>
      </c>
      <c r="EA166" s="253" t="str" cm="1">
        <f t="array" aca="1" ref="EA166" ca="1">IF(EA$2="","",IFERROR(IF(FIND(EA$2,$C166)&gt;=1,INDIRECT($B166&amp;"!"&amp;"AG"&amp;$A166),0),""))</f>
        <v/>
      </c>
      <c r="EB166" s="253" t="str" cm="1">
        <f t="array" aca="1" ref="EB166" ca="1">IF(EB$2="","",IFERROR(IF(FIND(EB$2,$C166)&gt;=1,INDIRECT($B166&amp;"!"&amp;"AG"&amp;$A166),0),""))</f>
        <v/>
      </c>
      <c r="EC166" s="253" t="str" cm="1">
        <f t="array" aca="1" ref="EC166" ca="1">IF(EC$2="","",IFERROR(IF(FIND(EC$2,$C166)&gt;=1,INDIRECT($B166&amp;"!"&amp;"AG"&amp;$A166),0),""))</f>
        <v/>
      </c>
      <c r="ED166" s="253" t="str" cm="1">
        <f t="array" aca="1" ref="ED166" ca="1">IF(ED$2="","",IFERROR(IF(FIND(ED$2,$C166)&gt;=1,INDIRECT($B166&amp;"!"&amp;"AG"&amp;$A166),0),""))</f>
        <v/>
      </c>
      <c r="EE166" s="253" t="str" cm="1">
        <f t="array" aca="1" ref="EE166" ca="1">IF(EE$2="","",IFERROR(IF(FIND(EE$2,$C166)&gt;=1,INDIRECT($B166&amp;"!"&amp;"AG"&amp;$A166),0),""))</f>
        <v/>
      </c>
      <c r="EF166" s="253" t="str" cm="1">
        <f t="array" aca="1" ref="EF166" ca="1">IF(EF$2="","",IFERROR(IF(FIND(EF$2,$C166)&gt;=1,INDIRECT($B166&amp;"!"&amp;"AG"&amp;$A166),0),""))</f>
        <v/>
      </c>
      <c r="EG166" s="253" t="str" cm="1">
        <f t="array" aca="1" ref="EG166" ca="1">IF(EG$2="","",IFERROR(IF(FIND(EG$2,$C166)&gt;=1,INDIRECT($B166&amp;"!"&amp;"AG"&amp;$A166),0),""))</f>
        <v/>
      </c>
      <c r="EH166" s="253" t="str" cm="1">
        <f t="array" aca="1" ref="EH166" ca="1">IF(EH$2="","",IFERROR(IF(FIND(EH$2,$C166)&gt;=1,INDIRECT($B166&amp;"!"&amp;"AG"&amp;$A166),0),""))</f>
        <v/>
      </c>
      <c r="EI166" s="253" t="str" cm="1">
        <f t="array" aca="1" ref="EI166" ca="1">IF(EI$2="","",IFERROR(IF(FIND(EI$2,$C166)&gt;=1,INDIRECT($B166&amp;"!"&amp;"AG"&amp;$A166),0),""))</f>
        <v/>
      </c>
      <c r="EJ166" s="253" t="str" cm="1">
        <f t="array" aca="1" ref="EJ166" ca="1">IF(EJ$2="","",IFERROR(IF(FIND(EJ$2,$C166)&gt;=1,INDIRECT($B166&amp;"!"&amp;"AG"&amp;$A166),0),""))</f>
        <v/>
      </c>
      <c r="EK166" s="253" t="str" cm="1">
        <f t="array" aca="1" ref="EK166" ca="1">IF(EK$2="","",IFERROR(IF(FIND(EK$2,$C166)&gt;=1,INDIRECT($B166&amp;"!"&amp;"AG"&amp;$A166),0),""))</f>
        <v/>
      </c>
      <c r="EL166" s="253" t="str" cm="1">
        <f t="array" aca="1" ref="EL166" ca="1">IF(EL$2="","",IFERROR(IF(FIND(EL$2,$C166)&gt;=1,INDIRECT($B166&amp;"!"&amp;"AG"&amp;$A166),0),""))</f>
        <v/>
      </c>
      <c r="EM166" s="253" t="str" cm="1">
        <f t="array" aca="1" ref="EM166" ca="1">IF(EM$2="","",IFERROR(IF(FIND(EM$2,$C166)&gt;=1,INDIRECT($B166&amp;"!"&amp;"AG"&amp;$A166),0),""))</f>
        <v/>
      </c>
      <c r="EN166" s="253" t="str" cm="1">
        <f t="array" aca="1" ref="EN166" ca="1">IF(EN$2="","",IFERROR(IF(FIND(EN$2,$C166)&gt;=1,INDIRECT($B166&amp;"!"&amp;"AG"&amp;$A166),0),""))</f>
        <v/>
      </c>
      <c r="EO166" s="253" t="str" cm="1">
        <f t="array" aca="1" ref="EO166" ca="1">IF(EO$2="","",IFERROR(IF(FIND(EO$2,$C166)&gt;=1,INDIRECT($B166&amp;"!"&amp;"AG"&amp;$A166),0),""))</f>
        <v/>
      </c>
      <c r="EP166" s="253" t="str" cm="1">
        <f t="array" aca="1" ref="EP166" ca="1">IF(EP$2="","",IFERROR(IF(FIND(EP$2,$C166)&gt;=1,INDIRECT($B166&amp;"!"&amp;"AG"&amp;$A166),0),""))</f>
        <v/>
      </c>
      <c r="EQ166" s="253" t="str" cm="1">
        <f t="array" aca="1" ref="EQ166" ca="1">IF(EQ$2="","",IFERROR(IF(FIND(EQ$2,$C166)&gt;=1,INDIRECT($B166&amp;"!"&amp;"AG"&amp;$A166),0),""))</f>
        <v/>
      </c>
      <c r="ER166" s="253" t="str" cm="1">
        <f t="array" aca="1" ref="ER166" ca="1">IF(ER$2="","",IFERROR(IF(FIND(ER$2,$C166)&gt;=1,INDIRECT($B166&amp;"!"&amp;"AG"&amp;$A166),0),""))</f>
        <v/>
      </c>
      <c r="ES166" s="253" t="str" cm="1">
        <f t="array" aca="1" ref="ES166" ca="1">IF(ES$2="","",IFERROR(IF(FIND(ES$2,$C166)&gt;=1,INDIRECT($B166&amp;"!"&amp;"AG"&amp;$A166),0),""))</f>
        <v/>
      </c>
      <c r="ET166" s="253" t="str" cm="1">
        <f t="array" aca="1" ref="ET166" ca="1">IF(ET$2="","",IFERROR(IF(FIND(ET$2,$C166)&gt;=1,INDIRECT($B166&amp;"!"&amp;"AG"&amp;$A166),0),""))</f>
        <v/>
      </c>
      <c r="EU166" s="253" cm="1">
        <f t="array" aca="1" ref="EU166" ca="1">IF(EU$2="","",IFERROR(IF(FIND(EU$2,$C166)&gt;=1,INDIRECT($B166&amp;"!"&amp;"AG"&amp;$A166),0),""))</f>
        <v>0</v>
      </c>
      <c r="EV166" s="253" t="str" cm="1">
        <f t="array" aca="1" ref="EV166" ca="1">IF(EV$2="","",IFERROR(IF(FIND(EV$2,$C166)&gt;=1,INDIRECT($B166&amp;"!"&amp;"AG"&amp;$A166),0),""))</f>
        <v/>
      </c>
    </row>
    <row r="167" spans="1:152" x14ac:dyDescent="0.3">
      <c r="A167" s="252">
        <f t="shared" ca="1" si="119"/>
        <v>60</v>
      </c>
      <c r="B167" s="252" t="str">
        <f t="shared" si="120"/>
        <v>Mar_2024</v>
      </c>
      <c r="C167" s="252" t="str">
        <f t="shared" ca="1" si="118"/>
        <v>ILLNESS</v>
      </c>
      <c r="D167" s="253" t="str">
        <f t="array" aca="1" ref="D167" ca="1">IF(D$2="","",IFERROR(IF(FIND(D$2,$C167)&gt;=1,INDIRECT($B167&amp;"!"&amp;"AG"&amp;$A167),0),""))</f>
        <v/>
      </c>
      <c r="E167" s="253" t="str">
        <f t="array" aca="1" ref="E167" ca="1">IF(E$2="","",IFERROR(IF(FIND(E$2,$C167)&gt;=1,INDIRECT($B167&amp;"!"&amp;"AG"&amp;$A167),0),""))</f>
        <v/>
      </c>
      <c r="F167" s="253" t="str">
        <f t="array" aca="1" ref="F167" ca="1">IF(F$2="","",IFERROR(IF(FIND(F$2,$C167)&gt;=1,INDIRECT($B167&amp;"!"&amp;"AG"&amp;$A167),0),""))</f>
        <v/>
      </c>
      <c r="G167" s="253" t="str">
        <f t="array" aca="1" ref="G167" ca="1">IF(G$2="","",IFERROR(IF(FIND(G$2,$C167)&gt;=1,INDIRECT($B167&amp;"!"&amp;"AG"&amp;$A167),0),""))</f>
        <v/>
      </c>
      <c r="H167" s="253" t="str">
        <f t="array" aca="1" ref="H167" ca="1">IF(H$2="","",IFERROR(IF(FIND(H$2,$C167)&gt;=1,INDIRECT($B167&amp;"!"&amp;"AG"&amp;$A167),0),""))</f>
        <v/>
      </c>
      <c r="I167" s="253" t="str">
        <f t="array" aca="1" ref="I167" ca="1">IF(I$2="","",IFERROR(IF(FIND(I$2,$C167)&gt;=1,INDIRECT($B167&amp;"!"&amp;"AG"&amp;$A167),0),""))</f>
        <v/>
      </c>
      <c r="J167" s="253" t="str">
        <f t="array" aca="1" ref="J167" ca="1">IF(J$2="","",IFERROR(IF(FIND(J$2,$C167)&gt;=1,INDIRECT($B167&amp;"!"&amp;"AG"&amp;$A167),0),""))</f>
        <v/>
      </c>
      <c r="K167" s="253" t="str">
        <f t="array" aca="1" ref="K167" ca="1">IF(K$2="","",IFERROR(IF(FIND(K$2,$C167)&gt;=1,INDIRECT($B167&amp;"!"&amp;"AG"&amp;$A167),0),""))</f>
        <v/>
      </c>
      <c r="L167" s="253" t="str">
        <f t="array" aca="1" ref="L167" ca="1">IF(L$2="","",IFERROR(IF(FIND(L$2,$C167)&gt;=1,INDIRECT($B167&amp;"!"&amp;"AG"&amp;$A167),0),""))</f>
        <v/>
      </c>
      <c r="M167" s="253" t="str">
        <f t="array" aca="1" ref="M167" ca="1">IF(M$2="","",IFERROR(IF(FIND(M$2,$C167)&gt;=1,INDIRECT($B167&amp;"!"&amp;"AG"&amp;$A167),0),""))</f>
        <v/>
      </c>
      <c r="N167" s="253" t="str">
        <f t="array" aca="1" ref="N167" ca="1">IF(N$2="","",IFERROR(IF(FIND(N$2,$C167)&gt;=1,INDIRECT($B167&amp;"!"&amp;"AG"&amp;$A167),0),""))</f>
        <v/>
      </c>
      <c r="O167" s="253" t="str">
        <f t="array" aca="1" ref="O167" ca="1">IF(O$2="","",IFERROR(IF(FIND(O$2,$C167)&gt;=1,INDIRECT($B167&amp;"!"&amp;"AG"&amp;$A167),0),""))</f>
        <v/>
      </c>
      <c r="P167" s="253" t="str">
        <f t="array" aca="1" ref="P167" ca="1">IF(P$2="","",IFERROR(IF(FIND(P$2,$C167)&gt;=1,INDIRECT($B167&amp;"!"&amp;"AG"&amp;$A167),0),""))</f>
        <v/>
      </c>
      <c r="Q167" s="253" t="str">
        <f t="array" aca="1" ref="Q167" ca="1">IF(Q$2="","",IFERROR(IF(FIND(Q$2,$C167)&gt;=1,INDIRECT($B167&amp;"!"&amp;"AG"&amp;$A167),0),""))</f>
        <v/>
      </c>
      <c r="R167" s="253" t="str">
        <f t="array" aca="1" ref="R167" ca="1">IF(R$2="","",IFERROR(IF(FIND(R$2,$C167)&gt;=1,INDIRECT($B167&amp;"!"&amp;"AG"&amp;$A167),0),""))</f>
        <v/>
      </c>
      <c r="S167" s="253" t="str">
        <f t="array" aca="1" ref="S167" ca="1">IF(S$2="","",IFERROR(IF(FIND(S$2,$C167)&gt;=1,INDIRECT($B167&amp;"!"&amp;"AG"&amp;$A167),0),""))</f>
        <v/>
      </c>
      <c r="T167" s="253" t="str">
        <f t="array" aca="1" ref="T167" ca="1">IF(T$2="","",IFERROR(IF(FIND(T$2,$C167)&gt;=1,INDIRECT($B167&amp;"!"&amp;"AG"&amp;$A167),0),""))</f>
        <v/>
      </c>
      <c r="U167" s="253" t="str">
        <f t="array" aca="1" ref="U167" ca="1">IF(U$2="","",IFERROR(IF(FIND(U$2,$C167)&gt;=1,INDIRECT($B167&amp;"!"&amp;"AG"&amp;$A167),0),""))</f>
        <v/>
      </c>
      <c r="V167" s="253" t="str">
        <f t="array" aca="1" ref="V167" ca="1">IF(V$2="","",IFERROR(IF(FIND(V$2,$C167)&gt;=1,INDIRECT($B167&amp;"!"&amp;"AG"&amp;$A167),0),""))</f>
        <v/>
      </c>
      <c r="W167" s="253" t="str">
        <f t="array" aca="1" ref="W167" ca="1">IF(W$2="","",IFERROR(IF(FIND(W$2,$C167)&gt;=1,INDIRECT($B167&amp;"!"&amp;"AG"&amp;$A167),0),""))</f>
        <v/>
      </c>
      <c r="X167" s="253" t="str">
        <f t="array" aca="1" ref="X167" ca="1">IF(X$2="","",IFERROR(IF(FIND(X$2,$C167)&gt;=1,INDIRECT($B167&amp;"!"&amp;"AG"&amp;$A167),0),""))</f>
        <v/>
      </c>
      <c r="Y167" s="253" t="str">
        <f t="array" aca="1" ref="Y167" ca="1">IF(Y$2="","",IFERROR(IF(FIND(Y$2,$C167)&gt;=1,INDIRECT($B167&amp;"!"&amp;"AG"&amp;$A167),0),""))</f>
        <v/>
      </c>
      <c r="Z167" s="253" t="str">
        <f t="array" aca="1" ref="Z167" ca="1">IF(Z$2="","",IFERROR(IF(FIND(Z$2,$C167)&gt;=1,INDIRECT($B167&amp;"!"&amp;"AG"&amp;$A167),0),""))</f>
        <v/>
      </c>
      <c r="AA167" s="253" t="str">
        <f t="array" aca="1" ref="AA167" ca="1">IF(AA$2="","",IFERROR(IF(FIND(AA$2,$C167)&gt;=1,INDIRECT($B167&amp;"!"&amp;"AG"&amp;$A167),0),""))</f>
        <v/>
      </c>
      <c r="AB167" s="253" t="str">
        <f t="array" aca="1" ref="AB167" ca="1">IF(AB$2="","",IFERROR(IF(FIND(AB$2,$C167)&gt;=1,INDIRECT($B167&amp;"!"&amp;"AG"&amp;$A167),0),""))</f>
        <v/>
      </c>
      <c r="AC167" s="253" t="str">
        <f t="array" aca="1" ref="AC167" ca="1">IF(AC$2="","",IFERROR(IF(FIND(AC$2,$C167)&gt;=1,INDIRECT($B167&amp;"!"&amp;"AG"&amp;$A167),0),""))</f>
        <v/>
      </c>
      <c r="AD167" s="253" t="str">
        <f t="array" aca="1" ref="AD167" ca="1">IF(AD$2="","",IFERROR(IF(FIND(AD$2,$C167)&gt;=1,INDIRECT($B167&amp;"!"&amp;"AG"&amp;$A167),0),""))</f>
        <v/>
      </c>
      <c r="AE167" s="253" t="str">
        <f t="array" aca="1" ref="AE167" ca="1">IF(AE$2="","",IFERROR(IF(FIND(AE$2,$C167)&gt;=1,INDIRECT($B167&amp;"!"&amp;"AG"&amp;$A167),0),""))</f>
        <v/>
      </c>
      <c r="AF167" s="253" t="str">
        <f t="array" aca="1" ref="AF167" ca="1">IF(AF$2="","",IFERROR(IF(FIND(AF$2,$C167)&gt;=1,INDIRECT($B167&amp;"!"&amp;"AG"&amp;$A167),0),""))</f>
        <v/>
      </c>
      <c r="AG167" s="253" t="str">
        <f t="array" aca="1" ref="AG167" ca="1">IF(AG$2="","",IFERROR(IF(FIND(AG$2,$C167)&gt;=1,INDIRECT($B167&amp;"!"&amp;"AG"&amp;$A167),0),""))</f>
        <v/>
      </c>
      <c r="AH167" s="253" t="str">
        <f t="array" aca="1" ref="AH167" ca="1">IF(AH$2="","",IFERROR(IF(FIND(AH$2,$C167)&gt;=1,INDIRECT($B167&amp;"!"&amp;"AG"&amp;$A167),0),""))</f>
        <v/>
      </c>
      <c r="AI167" s="253" t="str">
        <f t="array" aca="1" ref="AI167" ca="1">IF(AI$2="","",IFERROR(IF(FIND(AI$2,$C167)&gt;=1,INDIRECT($B167&amp;"!"&amp;"AG"&amp;$A167),0),""))</f>
        <v/>
      </c>
      <c r="AJ167" s="253" t="str">
        <f t="array" aca="1" ref="AJ167" ca="1">IF(AJ$2="","",IFERROR(IF(FIND(AJ$2,$C167)&gt;=1,INDIRECT($B167&amp;"!"&amp;"AG"&amp;$A167),0),""))</f>
        <v/>
      </c>
      <c r="AK167" s="253" t="str">
        <f t="array" aca="1" ref="AK167" ca="1">IF(AK$2="","",IFERROR(IF(FIND(AK$2,$C167)&gt;=1,INDIRECT($B167&amp;"!"&amp;"AG"&amp;$A167),0),""))</f>
        <v/>
      </c>
      <c r="AL167" s="253" t="str">
        <f t="array" aca="1" ref="AL167" ca="1">IF(AL$2="","",IFERROR(IF(FIND(AL$2,$C167)&gt;=1,INDIRECT($B167&amp;"!"&amp;"AG"&amp;$A167),0),""))</f>
        <v/>
      </c>
      <c r="AM167" s="253" t="str">
        <f t="array" aca="1" ref="AM167" ca="1">IF(AM$2="","",IFERROR(IF(FIND(AM$2,$C167)&gt;=1,INDIRECT($B167&amp;"!"&amp;"AG"&amp;$A167),0),""))</f>
        <v/>
      </c>
      <c r="AN167" s="253" t="str">
        <f t="array" aca="1" ref="AN167" ca="1">IF(AN$2="","",IFERROR(IF(FIND(AN$2,$C167)&gt;=1,INDIRECT($B167&amp;"!"&amp;"AG"&amp;$A167),0),""))</f>
        <v/>
      </c>
      <c r="AO167" s="253" t="str">
        <f t="array" aca="1" ref="AO167" ca="1">IF(AO$2="","",IFERROR(IF(FIND(AO$2,$C167)&gt;=1,INDIRECT($B167&amp;"!"&amp;"AG"&amp;$A167),0),""))</f>
        <v/>
      </c>
      <c r="AP167" s="253" t="str">
        <f t="array" aca="1" ref="AP167" ca="1">IF(AP$2="","",IFERROR(IF(FIND(AP$2,$C167)&gt;=1,INDIRECT($B167&amp;"!"&amp;"AG"&amp;$A167),0),""))</f>
        <v/>
      </c>
      <c r="AQ167" s="253" t="str">
        <f t="array" aca="1" ref="AQ167" ca="1">IF(AQ$2="","",IFERROR(IF(FIND(AQ$2,$C167)&gt;=1,INDIRECT($B167&amp;"!"&amp;"AG"&amp;$A167),0),""))</f>
        <v/>
      </c>
      <c r="AR167" s="253" t="str">
        <f t="array" aca="1" ref="AR167" ca="1">IF(AR$2="","",IFERROR(IF(FIND(AR$2,$C167)&gt;=1,INDIRECT($B167&amp;"!"&amp;"AG"&amp;$A167),0),""))</f>
        <v/>
      </c>
      <c r="AS167" s="253" t="str">
        <f t="array" aca="1" ref="AS167" ca="1">IF(AS$2="","",IFERROR(IF(FIND(AS$2,$C167)&gt;=1,INDIRECT($B167&amp;"!"&amp;"AG"&amp;$A167),0),""))</f>
        <v/>
      </c>
      <c r="AU167" s="254" t="str">
        <f t="array" aca="1" ref="AU167" ca="1">IFERROR(INDIRECT(B167&amp;"!"&amp;"A"&amp;A167),"")</f>
        <v>Illness</v>
      </c>
      <c r="AV167" s="2" t="str">
        <f t="shared" ca="1" si="115"/>
        <v>ILLNESS</v>
      </c>
      <c r="AW167" s="253" t="str">
        <f t="array" aca="1" ref="AW167" ca="1">IF(AW$2="","",IFERROR(IF(FIND(AW$2,$C167)&gt;=1,IF(INDIRECT($B167&amp;"!"&amp;"AH"&amp;$A167)="","",INDIRECT($B167&amp;"!"&amp;"AH"&amp;$A167)),0),""))</f>
        <v/>
      </c>
      <c r="AX167" s="253" t="str">
        <f t="array" aca="1" ref="AX167" ca="1">IF(AX$2="","",IFERROR(IF(FIND(AX$2,$C167)&gt;=1,IF(INDIRECT($B167&amp;"!"&amp;"AH"&amp;$A167)="","",INDIRECT($B167&amp;"!"&amp;"AH"&amp;$A167)),0),""))</f>
        <v/>
      </c>
      <c r="AY167" s="253" t="str">
        <f t="array" aca="1" ref="AY167" ca="1">IF(AY$2="","",IFERROR(IF(FIND(AY$2,$C167)&gt;=1,IF(INDIRECT($B167&amp;"!"&amp;"AH"&amp;$A167)="","",INDIRECT($B167&amp;"!"&amp;"AH"&amp;$A167)),0),""))</f>
        <v/>
      </c>
      <c r="AZ167" s="253" t="str">
        <f t="array" aca="1" ref="AZ167" ca="1">IF(AZ$2="","",IFERROR(IF(FIND(AZ$2,$C167)&gt;=1,IF(INDIRECT($B167&amp;"!"&amp;"AH"&amp;$A167)="","",INDIRECT($B167&amp;"!"&amp;"AH"&amp;$A167)),0),""))</f>
        <v/>
      </c>
      <c r="BA167" s="253" t="str">
        <f t="array" aca="1" ref="BA167" ca="1">IF(BA$2="","",IFERROR(IF(FIND(BA$2,$C167)&gt;=1,IF(INDIRECT($B167&amp;"!"&amp;"AH"&amp;$A167)="","",INDIRECT($B167&amp;"!"&amp;"AH"&amp;$A167)),0),""))</f>
        <v/>
      </c>
      <c r="BB167" s="253" t="str">
        <f t="array" aca="1" ref="BB167" ca="1">IF(BB$2="","",IFERROR(IF(FIND(BB$2,$C167)&gt;=1,IF(INDIRECT($B167&amp;"!"&amp;"AH"&amp;$A167)="","",INDIRECT($B167&amp;"!"&amp;"AH"&amp;$A167)),0),""))</f>
        <v/>
      </c>
      <c r="BC167" s="253" t="str">
        <f t="array" aca="1" ref="BC167" ca="1">IF(BC$2="","",IFERROR(IF(FIND(BC$2,$C167)&gt;=1,IF(INDIRECT($B167&amp;"!"&amp;"AH"&amp;$A167)="","",INDIRECT($B167&amp;"!"&amp;"AH"&amp;$A167)),0),""))</f>
        <v/>
      </c>
      <c r="BD167" s="253" t="str">
        <f t="array" aca="1" ref="BD167" ca="1">IF(BD$2="","",IFERROR(IF(FIND(BD$2,$C167)&gt;=1,IF(INDIRECT($B167&amp;"!"&amp;"AH"&amp;$A167)="","",INDIRECT($B167&amp;"!"&amp;"AH"&amp;$A167)),0),""))</f>
        <v/>
      </c>
      <c r="BE167" s="253" t="str">
        <f t="array" aca="1" ref="BE167" ca="1">IF(BE$2="","",IFERROR(IF(FIND(BE$2,$C167)&gt;=1,IF(INDIRECT($B167&amp;"!"&amp;"AH"&amp;$A167)="","",INDIRECT($B167&amp;"!"&amp;"AH"&amp;$A167)),0),""))</f>
        <v/>
      </c>
      <c r="BF167" s="253" t="str">
        <f t="array" aca="1" ref="BF167" ca="1">IF(BF$2="","",IFERROR(IF(FIND(BF$2,$C167)&gt;=1,IF(INDIRECT($B167&amp;"!"&amp;"AH"&amp;$A167)="","",INDIRECT($B167&amp;"!"&amp;"AH"&amp;$A167)),0),""))</f>
        <v/>
      </c>
      <c r="BG167" s="253" t="str">
        <f t="array" aca="1" ref="BG167" ca="1">IF(BG$2="","",IFERROR(IF(FIND(BG$2,$C167)&gt;=1,IF(INDIRECT($B167&amp;"!"&amp;"AH"&amp;$A167)="","",INDIRECT($B167&amp;"!"&amp;"AH"&amp;$A167)),0),""))</f>
        <v/>
      </c>
      <c r="BH167" s="253" t="str">
        <f t="array" aca="1" ref="BH167" ca="1">IF(BH$2="","",IFERROR(IF(FIND(BH$2,$C167)&gt;=1,IF(INDIRECT($B167&amp;"!"&amp;"AH"&amp;$A167)="","",INDIRECT($B167&amp;"!"&amp;"AH"&amp;$A167)),0),""))</f>
        <v/>
      </c>
      <c r="BI167" s="253" t="str">
        <f t="array" aca="1" ref="BI167" ca="1">IF(BI$2="","",IFERROR(IF(FIND(BI$2,$C167)&gt;=1,IF(INDIRECT($B167&amp;"!"&amp;"AH"&amp;$A167)="","",INDIRECT($B167&amp;"!"&amp;"AH"&amp;$A167)),0),""))</f>
        <v/>
      </c>
      <c r="BJ167" s="253" t="str">
        <f t="array" aca="1" ref="BJ167" ca="1">IF(BJ$2="","",IFERROR(IF(FIND(BJ$2,$C167)&gt;=1,IF(INDIRECT($B167&amp;"!"&amp;"AH"&amp;$A167)="","",INDIRECT($B167&amp;"!"&amp;"AH"&amp;$A167)),0),""))</f>
        <v/>
      </c>
      <c r="BK167" s="253" t="str">
        <f t="array" aca="1" ref="BK167" ca="1">IF(BK$2="","",IFERROR(IF(FIND(BK$2,$C167)&gt;=1,IF(INDIRECT($B167&amp;"!"&amp;"AH"&amp;$A167)="","",INDIRECT($B167&amp;"!"&amp;"AH"&amp;$A167)),0),""))</f>
        <v/>
      </c>
      <c r="BL167" s="253" t="str">
        <f t="array" aca="1" ref="BL167" ca="1">IF(BL$2="","",IFERROR(IF(FIND(BL$2,$C167)&gt;=1,IF(INDIRECT($B167&amp;"!"&amp;"AH"&amp;$A167)="","",INDIRECT($B167&amp;"!"&amp;"AH"&amp;$A167)),0),""))</f>
        <v/>
      </c>
      <c r="BM167" s="253" t="str">
        <f t="array" aca="1" ref="BM167" ca="1">IF(BM$2="","",IFERROR(IF(FIND(BM$2,$C167)&gt;=1,IF(INDIRECT($B167&amp;"!"&amp;"AH"&amp;$A167)="","",INDIRECT($B167&amp;"!"&amp;"AH"&amp;$A167)),0),""))</f>
        <v/>
      </c>
      <c r="BN167" s="253" t="str">
        <f t="array" aca="1" ref="BN167" ca="1">IF(BN$2="","",IFERROR(IF(FIND(BN$2,$C167)&gt;=1,IF(INDIRECT($B167&amp;"!"&amp;"AH"&amp;$A167)="","",INDIRECT($B167&amp;"!"&amp;"AH"&amp;$A167)),0),""))</f>
        <v/>
      </c>
      <c r="BO167" s="253" t="str">
        <f t="array" aca="1" ref="BO167" ca="1">IF(BO$2="","",IFERROR(IF(FIND(BO$2,$C167)&gt;=1,IF(INDIRECT($B167&amp;"!"&amp;"AH"&amp;$A167)="","",INDIRECT($B167&amp;"!"&amp;"AH"&amp;$A167)),0),""))</f>
        <v/>
      </c>
      <c r="BP167" s="253" t="str">
        <f t="array" aca="1" ref="BP167" ca="1">IF(BP$2="","",IFERROR(IF(FIND(BP$2,$C167)&gt;=1,IF(INDIRECT($B167&amp;"!"&amp;"AH"&amp;$A167)="","",INDIRECT($B167&amp;"!"&amp;"AH"&amp;$A167)),0),""))</f>
        <v/>
      </c>
      <c r="BQ167" s="253" t="str">
        <f t="array" aca="1" ref="BQ167" ca="1">IF(BQ$2="","",IFERROR(IF(FIND(BQ$2,$C167)&gt;=1,IF(INDIRECT($B167&amp;"!"&amp;"AH"&amp;$A167)="","",INDIRECT($B167&amp;"!"&amp;"AH"&amp;$A167)),0),""))</f>
        <v/>
      </c>
      <c r="BR167" s="253" t="str">
        <f t="array" aca="1" ref="BR167" ca="1">IF(BR$2="","",IFERROR(IF(FIND(BR$2,$C167)&gt;=1,IF(INDIRECT($B167&amp;"!"&amp;"AH"&amp;$A167)="","",INDIRECT($B167&amp;"!"&amp;"AH"&amp;$A167)),0),""))</f>
        <v/>
      </c>
      <c r="BS167" s="253" t="str">
        <f t="array" aca="1" ref="BS167" ca="1">IF(BS$2="","",IFERROR(IF(FIND(BS$2,$C167)&gt;=1,IF(INDIRECT($B167&amp;"!"&amp;"AH"&amp;$A167)="","",INDIRECT($B167&amp;"!"&amp;"AH"&amp;$A167)),0),""))</f>
        <v/>
      </c>
      <c r="BT167" s="253" t="str">
        <f t="array" aca="1" ref="BT167" ca="1">IF(BT$2="","",IFERROR(IF(FIND(BT$2,$C167)&gt;=1,IF(INDIRECT($B167&amp;"!"&amp;"AH"&amp;$A167)="","",INDIRECT($B167&amp;"!"&amp;"AH"&amp;$A167)),0),""))</f>
        <v/>
      </c>
      <c r="BU167" s="253" t="str">
        <f t="array" aca="1" ref="BU167" ca="1">IF(BU$2="","",IFERROR(IF(FIND(BU$2,$C167)&gt;=1,IF(INDIRECT($B167&amp;"!"&amp;"AH"&amp;$A167)="","",INDIRECT($B167&amp;"!"&amp;"AH"&amp;$A167)),0),""))</f>
        <v/>
      </c>
      <c r="BV167" s="253" t="str">
        <f t="array" aca="1" ref="BV167" ca="1">IF(BV$2="","",IFERROR(IF(FIND(BV$2,$C167)&gt;=1,IF(INDIRECT($B167&amp;"!"&amp;"AH"&amp;$A167)="","",INDIRECT($B167&amp;"!"&amp;"AH"&amp;$A167)),0),""))</f>
        <v/>
      </c>
      <c r="BW167" s="253" t="str">
        <f t="array" aca="1" ref="BW167" ca="1">IF(BW$2="","",IFERROR(IF(FIND(BW$2,$C167)&gt;=1,IF(INDIRECT($B167&amp;"!"&amp;"AH"&amp;$A167)="","",INDIRECT($B167&amp;"!"&amp;"AH"&amp;$A167)),0),""))</f>
        <v/>
      </c>
      <c r="BX167" s="253" t="str">
        <f t="array" aca="1" ref="BX167" ca="1">IF(BX$2="","",IFERROR(IF(FIND(BX$2,$C167)&gt;=1,IF(INDIRECT($B167&amp;"!"&amp;"AH"&amp;$A167)="","",INDIRECT($B167&amp;"!"&amp;"AH"&amp;$A167)),0),""))</f>
        <v/>
      </c>
      <c r="BY167" s="253" t="str">
        <f t="array" aca="1" ref="BY167" ca="1">IF(BY$2="","",IFERROR(IF(FIND(BY$2,$C167)&gt;=1,IF(INDIRECT($B167&amp;"!"&amp;"AH"&amp;$A167)="","",INDIRECT($B167&amp;"!"&amp;"AH"&amp;$A167)),0),""))</f>
        <v/>
      </c>
      <c r="BZ167" s="253" t="str">
        <f t="array" aca="1" ref="BZ167" ca="1">IF(BZ$2="","",IFERROR(IF(FIND(BZ$2,$C167)&gt;=1,IF(INDIRECT($B167&amp;"!"&amp;"AH"&amp;$A167)="","",INDIRECT($B167&amp;"!"&amp;"AH"&amp;$A167)),0),""))</f>
        <v/>
      </c>
      <c r="CA167" s="253" t="str">
        <f t="array" aca="1" ref="CA167" ca="1">IF(CA$2="","",IFERROR(IF(FIND(CA$2,$C167)&gt;=1,IF(INDIRECT($B167&amp;"!"&amp;"AH"&amp;$A167)="","",INDIRECT($B167&amp;"!"&amp;"AH"&amp;$A167)),0),""))</f>
        <v/>
      </c>
      <c r="CB167" s="253" t="str">
        <f t="array" aca="1" ref="CB167" ca="1">IF(CB$2="","",IFERROR(IF(FIND(CB$2,$C167)&gt;=1,IF(INDIRECT($B167&amp;"!"&amp;"AH"&amp;$A167)="","",INDIRECT($B167&amp;"!"&amp;"AH"&amp;$A167)),0),""))</f>
        <v/>
      </c>
      <c r="CC167" s="253" t="str">
        <f t="array" aca="1" ref="CC167" ca="1">IF(CC$2="","",IFERROR(IF(FIND(CC$2,$C167)&gt;=1,IF(INDIRECT($B167&amp;"!"&amp;"AH"&amp;$A167)="","",INDIRECT($B167&amp;"!"&amp;"AH"&amp;$A167)),0),""))</f>
        <v/>
      </c>
      <c r="CD167" s="253" t="str">
        <f t="array" aca="1" ref="CD167" ca="1">IF(CD$2="","",IFERROR(IF(FIND(CD$2,$C167)&gt;=1,IF(INDIRECT($B167&amp;"!"&amp;"AH"&amp;$A167)="","",INDIRECT($B167&amp;"!"&amp;"AH"&amp;$A167)),0),""))</f>
        <v/>
      </c>
      <c r="CE167" s="253" t="str">
        <f t="array" aca="1" ref="CE167" ca="1">IF(CE$2="","",IFERROR(IF(FIND(CE$2,$C167)&gt;=1,IF(INDIRECT($B167&amp;"!"&amp;"AH"&amp;$A167)="","",INDIRECT($B167&amp;"!"&amp;"AH"&amp;$A167)),0),""))</f>
        <v/>
      </c>
      <c r="CF167" s="253" t="str">
        <f t="array" aca="1" ref="CF167" ca="1">IF(CF$2="","",IFERROR(IF(FIND(CF$2,$C167)&gt;=1,IF(INDIRECT($B167&amp;"!"&amp;"AH"&amp;$A167)="","",INDIRECT($B167&amp;"!"&amp;"AH"&amp;$A167)),0),""))</f>
        <v/>
      </c>
      <c r="CG167" s="253" t="str">
        <f t="array" aca="1" ref="CG167" ca="1">IF(CG$2="","",IFERROR(IF(FIND(CG$2,$C167)&gt;=1,IF(INDIRECT($B167&amp;"!"&amp;"AH"&amp;$A167)="","",INDIRECT($B167&amp;"!"&amp;"AH"&amp;$A167)),0),""))</f>
        <v/>
      </c>
      <c r="CH167" s="253" t="str">
        <f t="array" aca="1" ref="CH167" ca="1">IF(CH$2="","",IFERROR(IF(FIND(CH$2,$C167)&gt;=1,IF(INDIRECT($B167&amp;"!"&amp;"AH"&amp;$A167)="","",INDIRECT($B167&amp;"!"&amp;"AH"&amp;$A167)),0),""))</f>
        <v/>
      </c>
      <c r="CI167" s="253" t="str">
        <f t="array" aca="1" ref="CI167" ca="1">IF(CI$2="","",IFERROR(IF(FIND(CI$2,$C167)&gt;=1,IF(INDIRECT($B167&amp;"!"&amp;"AH"&amp;$A167)="","",INDIRECT($B167&amp;"!"&amp;"AH"&amp;$A167)),0),""))</f>
        <v/>
      </c>
      <c r="CJ167" s="253" t="str">
        <f t="array" aca="1" ref="CJ167" ca="1">IF(CJ$2="","",IFERROR(IF(FIND(CJ$2,$C167)&gt;=1,IF(INDIRECT($B167&amp;"!"&amp;"AH"&amp;$A167)="","",INDIRECT($B167&amp;"!"&amp;"AH"&amp;$A167)),0),""))</f>
        <v/>
      </c>
      <c r="CK167" s="253" t="str">
        <f t="array" aca="1" ref="CK167" ca="1">IF(CK$2="","",IFERROR(IF(FIND(CK$2,$C167)&gt;=1,IF(INDIRECT($B167&amp;"!"&amp;"AH"&amp;$A167)="","",INDIRECT($B167&amp;"!"&amp;"AH"&amp;$A167)),0),""))</f>
        <v/>
      </c>
      <c r="CL167" s="253" t="str">
        <f t="array" aca="1" ref="CL167" ca="1">IF(CL$2="","",IFERROR(IF(FIND(CL$2,$C167)&gt;=1,IF(INDIRECT($B167&amp;"!"&amp;"AH"&amp;$A167)="","",INDIRECT($B167&amp;"!"&amp;"AH"&amp;$A167)),0),""))</f>
        <v/>
      </c>
      <c r="CO167" s="2" t="str">
        <f t="shared" ca="1" si="116"/>
        <v>ILLNESS</v>
      </c>
      <c r="CP167" s="253" t="str">
        <f t="array" aca="1" ref="CP167" ca="1">IF(CP$2="","",IFERROR(IF(FIND(CP$2,$C167)&gt;=1,INDIRECT($B167&amp;"!"&amp;"AG"&amp;$A167),0),""))</f>
        <v/>
      </c>
      <c r="CQ167" s="253" t="str">
        <f t="array" aca="1" ref="CQ167" ca="1">IF(CQ$2="","",IFERROR(IF(FIND(CQ$2,$C167)&gt;=1,INDIRECT($B167&amp;"!"&amp;"AG"&amp;$A167),0),""))</f>
        <v/>
      </c>
      <c r="CR167" s="253" t="str">
        <f t="array" aca="1" ref="CR167" ca="1">IF(CR$2="","",IFERROR(IF(FIND(CR$2,$C167)&gt;=1,INDIRECT($B167&amp;"!"&amp;"AG"&amp;$A167),0),""))</f>
        <v/>
      </c>
      <c r="CS167" s="253" t="str">
        <f t="array" aca="1" ref="CS167" ca="1">IF(CS$2="","",IFERROR(IF(FIND(CS$2,$C167)&gt;=1,INDIRECT($B167&amp;"!"&amp;"AG"&amp;$A167),0),""))</f>
        <v/>
      </c>
      <c r="CV167" s="2" t="str">
        <f t="shared" ca="1" si="117"/>
        <v>ILLNESS</v>
      </c>
      <c r="CW167" s="253" t="str">
        <f t="array" aca="1" ref="CW167" ca="1">IF(CW$2="","",IFERROR(IF(FIND(CW$2,$C167)&gt;=1,IF(INDIRECT($B167&amp;"!"&amp;"AH"&amp;$A167)="","",INDIRECT($B167&amp;"!"&amp;"AH"&amp;$A167)&amp;" "),0),""))</f>
        <v/>
      </c>
      <c r="CX167" s="253" t="str">
        <f t="array" aca="1" ref="CX167" ca="1">IF(CX$2="","",IFERROR(IF(FIND(CX$2,$C167)&gt;=1,IF(INDIRECT($B167&amp;"!"&amp;"AH"&amp;$A167)="","",INDIRECT($B167&amp;"!"&amp;"AH"&amp;$A167)&amp;" "),0),""))</f>
        <v/>
      </c>
      <c r="CY167" s="253" t="str">
        <f t="array" aca="1" ref="CY167" ca="1">IF(CY$2="","",IFERROR(IF(FIND(CY$2,$C167)&gt;=1,IF(INDIRECT($B167&amp;"!"&amp;"AH"&amp;$A167)="","",INDIRECT($B167&amp;"!"&amp;"AH"&amp;$A167)&amp;" "),0),""))</f>
        <v/>
      </c>
      <c r="CZ167" s="253" t="str">
        <f t="array" aca="1" ref="CZ167" ca="1">IF(CZ$2="","",IFERROR(IF(FIND(CZ$2,$C167)&gt;=1,IF(INDIRECT($B167&amp;"!"&amp;"AH"&amp;$A167)="","",INDIRECT($B167&amp;"!"&amp;"AH"&amp;$A167)&amp;" "),0),""))</f>
        <v/>
      </c>
      <c r="DC167" s="2" t="str">
        <f t="shared" ca="1" si="77"/>
        <v>ILLNESS</v>
      </c>
      <c r="DD167" s="253" t="str" cm="1">
        <f t="array" aca="1" ref="DD167" ca="1">IF(DD$2="","",IFERROR(IF(FIND(DD$2,$C167)&gt;=1,INDIRECT($B167&amp;"!"&amp;"AG"&amp;$A167),0),""))</f>
        <v/>
      </c>
      <c r="DE167" s="253" t="str" cm="1">
        <f t="array" aca="1" ref="DE167" ca="1">IF(DE$2="","",IFERROR(IF(FIND(DE$2,$C167)&gt;=1,INDIRECT($B167&amp;"!"&amp;"AG"&amp;$A167),0),""))</f>
        <v/>
      </c>
      <c r="DF167" s="253" t="str" cm="1">
        <f t="array" aca="1" ref="DF167" ca="1">IF(DF$2="","",IFERROR(IF(FIND(DF$2,$C167)&gt;=1,INDIRECT($B167&amp;"!"&amp;"AG"&amp;$A167),0),""))</f>
        <v/>
      </c>
      <c r="DG167" s="253" t="str" cm="1">
        <f t="array" aca="1" ref="DG167" ca="1">IF(DG$2="","",IFERROR(IF(FIND(DG$2,$C167)&gt;=1,INDIRECT($B167&amp;"!"&amp;"AG"&amp;$A167),0),""))</f>
        <v/>
      </c>
      <c r="DH167" s="253" t="str" cm="1">
        <f t="array" aca="1" ref="DH167" ca="1">IF(DH$2="","",IFERROR(IF(FIND(DH$2,$C167)&gt;=1,INDIRECT($B167&amp;"!"&amp;"AG"&amp;$A167),0),""))</f>
        <v/>
      </c>
      <c r="DI167" s="253" t="str" cm="1">
        <f t="array" aca="1" ref="DI167" ca="1">IF(DI$2="","",IFERROR(IF(FIND(DI$2,$C167)&gt;=1,INDIRECT($B167&amp;"!"&amp;"AG"&amp;$A167),0),""))</f>
        <v/>
      </c>
      <c r="DJ167" s="253" t="str" cm="1">
        <f t="array" aca="1" ref="DJ167" ca="1">IF(DJ$2="","",IFERROR(IF(FIND(DJ$2,$C167)&gt;=1,INDIRECT($B167&amp;"!"&amp;"AG"&amp;$A167),0),""))</f>
        <v/>
      </c>
      <c r="DK167" s="253" t="str" cm="1">
        <f t="array" aca="1" ref="DK167" ca="1">IF(DK$2="","",IFERROR(IF(FIND(DK$2,$C167)&gt;=1,INDIRECT($B167&amp;"!"&amp;"AG"&amp;$A167),0),""))</f>
        <v/>
      </c>
      <c r="DL167" s="253" t="str" cm="1">
        <f t="array" aca="1" ref="DL167" ca="1">IF(DL$2="","",IFERROR(IF(FIND(DL$2,$C167)&gt;=1,INDIRECT($B167&amp;"!"&amp;"AG"&amp;$A167),0),""))</f>
        <v/>
      </c>
      <c r="DM167" s="253" t="str" cm="1">
        <f t="array" aca="1" ref="DM167" ca="1">IF(DM$2="","",IFERROR(IF(FIND(DM$2,$C167)&gt;=1,INDIRECT($B167&amp;"!"&amp;"AG"&amp;$A167),0),""))</f>
        <v/>
      </c>
      <c r="DN167" s="253" t="str" cm="1">
        <f t="array" aca="1" ref="DN167" ca="1">IF(DN$2="","",IFERROR(IF(FIND(DN$2,$C167)&gt;=1,INDIRECT($B167&amp;"!"&amp;"AG"&amp;$A167),0),""))</f>
        <v/>
      </c>
      <c r="DO167" s="253" t="str" cm="1">
        <f t="array" aca="1" ref="DO167" ca="1">IF(DO$2="","",IFERROR(IF(FIND(DO$2,$C167)&gt;=1,INDIRECT($B167&amp;"!"&amp;"AG"&amp;$A167),0),""))</f>
        <v/>
      </c>
      <c r="DP167" s="253" t="str" cm="1">
        <f t="array" aca="1" ref="DP167" ca="1">IF(DP$2="","",IFERROR(IF(FIND(DP$2,$C167)&gt;=1,INDIRECT($B167&amp;"!"&amp;"AG"&amp;$A167),0),""))</f>
        <v/>
      </c>
      <c r="DQ167" s="253" t="str" cm="1">
        <f t="array" aca="1" ref="DQ167" ca="1">IF(DQ$2="","",IFERROR(IF(FIND(DQ$2,$C167)&gt;=1,INDIRECT($B167&amp;"!"&amp;"AG"&amp;$A167),0),""))</f>
        <v/>
      </c>
      <c r="DR167" s="253" t="str" cm="1">
        <f t="array" aca="1" ref="DR167" ca="1">IF(DR$2="","",IFERROR(IF(FIND(DR$2,$C167)&gt;=1,INDIRECT($B167&amp;"!"&amp;"AG"&amp;$A167),0),""))</f>
        <v/>
      </c>
      <c r="DS167" s="253" t="str" cm="1">
        <f t="array" aca="1" ref="DS167" ca="1">IF(DS$2="","",IFERROR(IF(FIND(DS$2,$C167)&gt;=1,INDIRECT($B167&amp;"!"&amp;"AG"&amp;$A167),0),""))</f>
        <v/>
      </c>
      <c r="DT167" s="253" t="str" cm="1">
        <f t="array" aca="1" ref="DT167" ca="1">IF(DT$2="","",IFERROR(IF(FIND(DT$2,$C167)&gt;=1,INDIRECT($B167&amp;"!"&amp;"AG"&amp;$A167),0),""))</f>
        <v/>
      </c>
      <c r="DU167" s="253" t="str" cm="1">
        <f t="array" aca="1" ref="DU167" ca="1">IF(DU$2="","",IFERROR(IF(FIND(DU$2,$C167)&gt;=1,INDIRECT($B167&amp;"!"&amp;"AG"&amp;$A167),0),""))</f>
        <v/>
      </c>
      <c r="DV167" s="253" t="str" cm="1">
        <f t="array" aca="1" ref="DV167" ca="1">IF(DV$2="","",IFERROR(IF(FIND(DV$2,$C167)&gt;=1,INDIRECT($B167&amp;"!"&amp;"AG"&amp;$A167),0),""))</f>
        <v/>
      </c>
      <c r="DW167" s="253" t="str" cm="1">
        <f t="array" aca="1" ref="DW167" ca="1">IF(DW$2="","",IFERROR(IF(FIND(DW$2,$C167)&gt;=1,INDIRECT($B167&amp;"!"&amp;"AG"&amp;$A167),0),""))</f>
        <v/>
      </c>
      <c r="DX167" s="253" t="str" cm="1">
        <f t="array" aca="1" ref="DX167" ca="1">IF(DX$2="","",IFERROR(IF(FIND(DX$2,$C167)&gt;=1,INDIRECT($B167&amp;"!"&amp;"AG"&amp;$A167),0),""))</f>
        <v/>
      </c>
      <c r="DY167" s="253" t="str" cm="1">
        <f t="array" aca="1" ref="DY167" ca="1">IF(DY$2="","",IFERROR(IF(FIND(DY$2,$C167)&gt;=1,INDIRECT($B167&amp;"!"&amp;"AG"&amp;$A167),0),""))</f>
        <v/>
      </c>
      <c r="DZ167" s="253" t="str" cm="1">
        <f t="array" aca="1" ref="DZ167" ca="1">IF(DZ$2="","",IFERROR(IF(FIND(DZ$2,$C167)&gt;=1,INDIRECT($B167&amp;"!"&amp;"AG"&amp;$A167),0),""))</f>
        <v/>
      </c>
      <c r="EA167" s="253" t="str" cm="1">
        <f t="array" aca="1" ref="EA167" ca="1">IF(EA$2="","",IFERROR(IF(FIND(EA$2,$C167)&gt;=1,INDIRECT($B167&amp;"!"&amp;"AG"&amp;$A167),0),""))</f>
        <v/>
      </c>
      <c r="EB167" s="253" t="str" cm="1">
        <f t="array" aca="1" ref="EB167" ca="1">IF(EB$2="","",IFERROR(IF(FIND(EB$2,$C167)&gt;=1,INDIRECT($B167&amp;"!"&amp;"AG"&amp;$A167),0),""))</f>
        <v/>
      </c>
      <c r="EC167" s="253" t="str" cm="1">
        <f t="array" aca="1" ref="EC167" ca="1">IF(EC$2="","",IFERROR(IF(FIND(EC$2,$C167)&gt;=1,INDIRECT($B167&amp;"!"&amp;"AG"&amp;$A167),0),""))</f>
        <v/>
      </c>
      <c r="ED167" s="253" t="str" cm="1">
        <f t="array" aca="1" ref="ED167" ca="1">IF(ED$2="","",IFERROR(IF(FIND(ED$2,$C167)&gt;=1,INDIRECT($B167&amp;"!"&amp;"AG"&amp;$A167),0),""))</f>
        <v/>
      </c>
      <c r="EE167" s="253" t="str" cm="1">
        <f t="array" aca="1" ref="EE167" ca="1">IF(EE$2="","",IFERROR(IF(FIND(EE$2,$C167)&gt;=1,INDIRECT($B167&amp;"!"&amp;"AG"&amp;$A167),0),""))</f>
        <v/>
      </c>
      <c r="EF167" s="253" t="str" cm="1">
        <f t="array" aca="1" ref="EF167" ca="1">IF(EF$2="","",IFERROR(IF(FIND(EF$2,$C167)&gt;=1,INDIRECT($B167&amp;"!"&amp;"AG"&amp;$A167),0),""))</f>
        <v/>
      </c>
      <c r="EG167" s="253" t="str" cm="1">
        <f t="array" aca="1" ref="EG167" ca="1">IF(EG$2="","",IFERROR(IF(FIND(EG$2,$C167)&gt;=1,INDIRECT($B167&amp;"!"&amp;"AG"&amp;$A167),0),""))</f>
        <v/>
      </c>
      <c r="EH167" s="253" t="str" cm="1">
        <f t="array" aca="1" ref="EH167" ca="1">IF(EH$2="","",IFERROR(IF(FIND(EH$2,$C167)&gt;=1,INDIRECT($B167&amp;"!"&amp;"AG"&amp;$A167),0),""))</f>
        <v/>
      </c>
      <c r="EI167" s="253" t="str" cm="1">
        <f t="array" aca="1" ref="EI167" ca="1">IF(EI$2="","",IFERROR(IF(FIND(EI$2,$C167)&gt;=1,INDIRECT($B167&amp;"!"&amp;"AG"&amp;$A167),0),""))</f>
        <v/>
      </c>
      <c r="EJ167" s="253" t="str" cm="1">
        <f t="array" aca="1" ref="EJ167" ca="1">IF(EJ$2="","",IFERROR(IF(FIND(EJ$2,$C167)&gt;=1,INDIRECT($B167&amp;"!"&amp;"AG"&amp;$A167),0),""))</f>
        <v/>
      </c>
      <c r="EK167" s="253" t="str" cm="1">
        <f t="array" aca="1" ref="EK167" ca="1">IF(EK$2="","",IFERROR(IF(FIND(EK$2,$C167)&gt;=1,INDIRECT($B167&amp;"!"&amp;"AG"&amp;$A167),0),""))</f>
        <v/>
      </c>
      <c r="EL167" s="253" t="str" cm="1">
        <f t="array" aca="1" ref="EL167" ca="1">IF(EL$2="","",IFERROR(IF(FIND(EL$2,$C167)&gt;=1,INDIRECT($B167&amp;"!"&amp;"AG"&amp;$A167),0),""))</f>
        <v/>
      </c>
      <c r="EM167" s="253" t="str" cm="1">
        <f t="array" aca="1" ref="EM167" ca="1">IF(EM$2="","",IFERROR(IF(FIND(EM$2,$C167)&gt;=1,INDIRECT($B167&amp;"!"&amp;"AG"&amp;$A167),0),""))</f>
        <v/>
      </c>
      <c r="EN167" s="253" t="str" cm="1">
        <f t="array" aca="1" ref="EN167" ca="1">IF(EN$2="","",IFERROR(IF(FIND(EN$2,$C167)&gt;=1,INDIRECT($B167&amp;"!"&amp;"AG"&amp;$A167),0),""))</f>
        <v/>
      </c>
      <c r="EO167" s="253" t="str" cm="1">
        <f t="array" aca="1" ref="EO167" ca="1">IF(EO$2="","",IFERROR(IF(FIND(EO$2,$C167)&gt;=1,INDIRECT($B167&amp;"!"&amp;"AG"&amp;$A167),0),""))</f>
        <v/>
      </c>
      <c r="EP167" s="253" t="str" cm="1">
        <f t="array" aca="1" ref="EP167" ca="1">IF(EP$2="","",IFERROR(IF(FIND(EP$2,$C167)&gt;=1,INDIRECT($B167&amp;"!"&amp;"AG"&amp;$A167),0),""))</f>
        <v/>
      </c>
      <c r="EQ167" s="253" t="str" cm="1">
        <f t="array" aca="1" ref="EQ167" ca="1">IF(EQ$2="","",IFERROR(IF(FIND(EQ$2,$C167)&gt;=1,INDIRECT($B167&amp;"!"&amp;"AG"&amp;$A167),0),""))</f>
        <v/>
      </c>
      <c r="ER167" s="253" t="str" cm="1">
        <f t="array" aca="1" ref="ER167" ca="1">IF(ER$2="","",IFERROR(IF(FIND(ER$2,$C167)&gt;=1,INDIRECT($B167&amp;"!"&amp;"AG"&amp;$A167),0),""))</f>
        <v/>
      </c>
      <c r="ES167" s="253" t="str" cm="1">
        <f t="array" aca="1" ref="ES167" ca="1">IF(ES$2="","",IFERROR(IF(FIND(ES$2,$C167)&gt;=1,INDIRECT($B167&amp;"!"&amp;"AG"&amp;$A167),0),""))</f>
        <v/>
      </c>
      <c r="ET167" s="253" t="str" cm="1">
        <f t="array" aca="1" ref="ET167" ca="1">IF(ET$2="","",IFERROR(IF(FIND(ET$2,$C167)&gt;=1,INDIRECT($B167&amp;"!"&amp;"AG"&amp;$A167),0),""))</f>
        <v/>
      </c>
      <c r="EU167" s="253" t="str" cm="1">
        <f t="array" aca="1" ref="EU167" ca="1">IF(EU$2="","",IFERROR(IF(FIND(EU$2,$C167)&gt;=1,INDIRECT($B167&amp;"!"&amp;"AG"&amp;$A167),0),""))</f>
        <v/>
      </c>
      <c r="EV167" s="253" cm="1">
        <f t="array" aca="1" ref="EV167" ca="1">IF(EV$2="","",IFERROR(IF(FIND(EV$2,$C167)&gt;=1,INDIRECT($B167&amp;"!"&amp;"AG"&amp;$A167),0),""))</f>
        <v>0</v>
      </c>
    </row>
    <row r="168" spans="1:152" x14ac:dyDescent="0.3">
      <c r="AU168" s="254" t="str">
        <f t="array" aca="1" ref="AU168" ca="1">IFERROR(INDIRECT(B168&amp;"!"&amp;"A"&amp;A168),"")</f>
        <v/>
      </c>
    </row>
    <row r="169" spans="1:152" x14ac:dyDescent="0.3">
      <c r="AU169" s="254" t="str">
        <f t="array" aca="1" ref="AU169" ca="1">IFERROR(INDIRECT(B169&amp;"!"&amp;"A"&amp;A169),"")</f>
        <v/>
      </c>
    </row>
    <row r="170" spans="1:152" x14ac:dyDescent="0.3">
      <c r="AU170" s="254" t="str">
        <f t="array" aca="1" ref="AU170" ca="1">IFERROR(INDIRECT(B170&amp;"!"&amp;"A"&amp;A170),"")</f>
        <v/>
      </c>
    </row>
    <row r="171" spans="1:152" x14ac:dyDescent="0.3">
      <c r="AU171" s="254" t="str">
        <f t="array" aca="1" ref="AU171" ca="1">IFERROR(INDIRECT(B171&amp;"!"&amp;"A"&amp;A171),"")</f>
        <v/>
      </c>
    </row>
    <row r="172" spans="1:152" x14ac:dyDescent="0.3">
      <c r="AU172" s="254" t="str">
        <f t="array" aca="1" ref="AU172" ca="1">IFERROR(INDIRECT(B172&amp;"!"&amp;"A"&amp;A172),"")</f>
        <v/>
      </c>
    </row>
    <row r="173" spans="1:152" x14ac:dyDescent="0.3">
      <c r="D173" s="255" t="str">
        <f t="shared" ref="D173:AS173" si="121">D$2</f>
        <v/>
      </c>
      <c r="E173" s="255" t="str">
        <f t="shared" si="121"/>
        <v/>
      </c>
      <c r="F173" s="255" t="str">
        <f t="shared" si="121"/>
        <v/>
      </c>
      <c r="G173" s="255" t="str">
        <f t="shared" si="121"/>
        <v/>
      </c>
      <c r="H173" s="255" t="str">
        <f t="shared" si="121"/>
        <v/>
      </c>
      <c r="I173" s="255" t="str">
        <f t="shared" si="121"/>
        <v/>
      </c>
      <c r="J173" s="255" t="str">
        <f t="shared" si="121"/>
        <v/>
      </c>
      <c r="K173" s="255" t="str">
        <f t="shared" si="121"/>
        <v/>
      </c>
      <c r="L173" s="255" t="str">
        <f t="shared" si="121"/>
        <v/>
      </c>
      <c r="M173" s="255" t="str">
        <f t="shared" si="121"/>
        <v/>
      </c>
      <c r="N173" s="255" t="str">
        <f t="shared" si="121"/>
        <v/>
      </c>
      <c r="O173" s="255" t="str">
        <f t="shared" si="121"/>
        <v/>
      </c>
      <c r="P173" s="255" t="str">
        <f t="shared" si="121"/>
        <v/>
      </c>
      <c r="Q173" s="255" t="str">
        <f t="shared" si="121"/>
        <v/>
      </c>
      <c r="R173" s="255" t="str">
        <f t="shared" si="121"/>
        <v/>
      </c>
      <c r="S173" s="255" t="str">
        <f t="shared" si="121"/>
        <v/>
      </c>
      <c r="T173" s="255" t="str">
        <f t="shared" si="121"/>
        <v/>
      </c>
      <c r="U173" s="255" t="str">
        <f t="shared" si="121"/>
        <v/>
      </c>
      <c r="V173" s="255" t="str">
        <f t="shared" si="121"/>
        <v/>
      </c>
      <c r="W173" s="255" t="str">
        <f t="shared" si="121"/>
        <v/>
      </c>
      <c r="X173" s="255" t="str">
        <f t="shared" si="121"/>
        <v/>
      </c>
      <c r="Y173" s="255" t="str">
        <f t="shared" si="121"/>
        <v/>
      </c>
      <c r="Z173" s="255" t="str">
        <f t="shared" si="121"/>
        <v/>
      </c>
      <c r="AA173" s="255" t="str">
        <f t="shared" si="121"/>
        <v/>
      </c>
      <c r="AB173" s="255" t="str">
        <f t="shared" si="121"/>
        <v/>
      </c>
      <c r="AC173" s="255" t="str">
        <f t="shared" si="121"/>
        <v/>
      </c>
      <c r="AD173" s="255" t="str">
        <f t="shared" si="121"/>
        <v/>
      </c>
      <c r="AE173" s="255" t="str">
        <f t="shared" si="121"/>
        <v/>
      </c>
      <c r="AF173" s="255" t="str">
        <f t="shared" si="121"/>
        <v/>
      </c>
      <c r="AG173" s="255" t="str">
        <f t="shared" si="121"/>
        <v/>
      </c>
      <c r="AH173" s="255" t="str">
        <f t="shared" si="121"/>
        <v/>
      </c>
      <c r="AI173" s="255" t="str">
        <f t="shared" si="121"/>
        <v/>
      </c>
      <c r="AJ173" s="255" t="str">
        <f t="shared" si="121"/>
        <v/>
      </c>
      <c r="AK173" s="255" t="str">
        <f t="shared" si="121"/>
        <v/>
      </c>
      <c r="AL173" s="255" t="str">
        <f t="shared" si="121"/>
        <v/>
      </c>
      <c r="AM173" s="255" t="str">
        <f t="shared" si="121"/>
        <v/>
      </c>
      <c r="AN173" s="255" t="str">
        <f t="shared" si="121"/>
        <v/>
      </c>
      <c r="AO173" s="255" t="str">
        <f t="shared" si="121"/>
        <v/>
      </c>
      <c r="AP173" s="255" t="str">
        <f t="shared" si="121"/>
        <v/>
      </c>
      <c r="AQ173" s="255" t="str">
        <f t="shared" si="121"/>
        <v/>
      </c>
      <c r="AR173" s="255" t="str">
        <f t="shared" si="121"/>
        <v/>
      </c>
      <c r="AS173" s="255" t="str">
        <f t="shared" si="121"/>
        <v/>
      </c>
      <c r="AU173" s="254" t="str">
        <f t="array" aca="1" ref="AU173" ca="1">IFERROR(INDIRECT(B173&amp;"!"&amp;"A"&amp;A173),"")</f>
        <v/>
      </c>
      <c r="AW173" s="255" t="str">
        <f t="shared" ref="AW173:CL173" si="122">AW$2</f>
        <v/>
      </c>
      <c r="AX173" s="255" t="str">
        <f t="shared" si="122"/>
        <v/>
      </c>
      <c r="AY173" s="255" t="str">
        <f t="shared" si="122"/>
        <v/>
      </c>
      <c r="AZ173" s="255" t="str">
        <f t="shared" si="122"/>
        <v/>
      </c>
      <c r="BA173" s="255" t="str">
        <f t="shared" si="122"/>
        <v/>
      </c>
      <c r="BB173" s="255" t="str">
        <f t="shared" si="122"/>
        <v/>
      </c>
      <c r="BC173" s="255" t="str">
        <f t="shared" si="122"/>
        <v/>
      </c>
      <c r="BD173" s="255" t="str">
        <f t="shared" si="122"/>
        <v/>
      </c>
      <c r="BE173" s="255" t="str">
        <f t="shared" si="122"/>
        <v/>
      </c>
      <c r="BF173" s="255" t="str">
        <f t="shared" si="122"/>
        <v/>
      </c>
      <c r="BG173" s="255" t="str">
        <f t="shared" si="122"/>
        <v/>
      </c>
      <c r="BH173" s="255" t="str">
        <f t="shared" si="122"/>
        <v/>
      </c>
      <c r="BI173" s="255" t="str">
        <f t="shared" si="122"/>
        <v/>
      </c>
      <c r="BJ173" s="255" t="str">
        <f t="shared" si="122"/>
        <v/>
      </c>
      <c r="BK173" s="255" t="str">
        <f t="shared" si="122"/>
        <v/>
      </c>
      <c r="BL173" s="255" t="str">
        <f t="shared" si="122"/>
        <v/>
      </c>
      <c r="BM173" s="255" t="str">
        <f t="shared" si="122"/>
        <v/>
      </c>
      <c r="BN173" s="255" t="str">
        <f t="shared" si="122"/>
        <v/>
      </c>
      <c r="BO173" s="255" t="str">
        <f t="shared" si="122"/>
        <v/>
      </c>
      <c r="BP173" s="255" t="str">
        <f t="shared" si="122"/>
        <v/>
      </c>
      <c r="BQ173" s="255" t="str">
        <f t="shared" si="122"/>
        <v/>
      </c>
      <c r="BR173" s="255" t="str">
        <f t="shared" si="122"/>
        <v/>
      </c>
      <c r="BS173" s="255" t="str">
        <f t="shared" si="122"/>
        <v/>
      </c>
      <c r="BT173" s="255" t="str">
        <f t="shared" si="122"/>
        <v/>
      </c>
      <c r="BU173" s="255" t="str">
        <f t="shared" si="122"/>
        <v/>
      </c>
      <c r="BV173" s="255" t="str">
        <f t="shared" si="122"/>
        <v/>
      </c>
      <c r="BW173" s="255" t="str">
        <f t="shared" si="122"/>
        <v/>
      </c>
      <c r="BX173" s="255" t="str">
        <f t="shared" si="122"/>
        <v/>
      </c>
      <c r="BY173" s="255" t="str">
        <f t="shared" si="122"/>
        <v/>
      </c>
      <c r="BZ173" s="255" t="str">
        <f t="shared" si="122"/>
        <v/>
      </c>
      <c r="CA173" s="255" t="str">
        <f t="shared" si="122"/>
        <v/>
      </c>
      <c r="CB173" s="255" t="str">
        <f t="shared" si="122"/>
        <v/>
      </c>
      <c r="CC173" s="255" t="str">
        <f t="shared" si="122"/>
        <v/>
      </c>
      <c r="CD173" s="255" t="str">
        <f t="shared" si="122"/>
        <v/>
      </c>
      <c r="CE173" s="255" t="str">
        <f t="shared" si="122"/>
        <v/>
      </c>
      <c r="CF173" s="255" t="str">
        <f t="shared" si="122"/>
        <v/>
      </c>
      <c r="CG173" s="255" t="str">
        <f t="shared" si="122"/>
        <v/>
      </c>
      <c r="CH173" s="255" t="str">
        <f t="shared" si="122"/>
        <v/>
      </c>
      <c r="CI173" s="255" t="str">
        <f t="shared" si="122"/>
        <v/>
      </c>
      <c r="CJ173" s="255" t="str">
        <f t="shared" si="122"/>
        <v/>
      </c>
      <c r="CK173" s="255" t="str">
        <f t="shared" si="122"/>
        <v/>
      </c>
      <c r="CL173" s="255" t="str">
        <f t="shared" si="122"/>
        <v/>
      </c>
      <c r="CP173" s="252">
        <f>ACROEU_1</f>
        <v>0</v>
      </c>
      <c r="CQ173" s="252">
        <f>ACROEU_2</f>
        <v>0</v>
      </c>
      <c r="CR173" s="252">
        <f>ACROEU_3</f>
        <v>0</v>
      </c>
      <c r="CS173" s="252">
        <f>ACROEU_4</f>
        <v>0</v>
      </c>
      <c r="CW173" s="252">
        <f>ACROEU_1</f>
        <v>0</v>
      </c>
      <c r="CX173" s="252">
        <f>ACROEU_2</f>
        <v>0</v>
      </c>
      <c r="CY173" s="252">
        <f>ACROEU_3</f>
        <v>0</v>
      </c>
      <c r="CZ173" s="252">
        <f>ACROEU_4</f>
        <v>0</v>
      </c>
      <c r="DD173" s="255">
        <f t="shared" ref="DD173:EV173" si="123">DD$2</f>
        <v>0</v>
      </c>
      <c r="DE173" s="255">
        <f t="shared" si="123"/>
        <v>0</v>
      </c>
      <c r="DF173" s="255">
        <f t="shared" si="123"/>
        <v>0</v>
      </c>
      <c r="DG173" s="255">
        <f t="shared" si="123"/>
        <v>0</v>
      </c>
      <c r="DH173" s="255" t="str">
        <f t="shared" si="123"/>
        <v/>
      </c>
      <c r="DI173" s="255" t="str">
        <f t="shared" si="123"/>
        <v/>
      </c>
      <c r="DJ173" s="255" t="str">
        <f t="shared" si="123"/>
        <v/>
      </c>
      <c r="DK173" s="255" t="str">
        <f t="shared" si="123"/>
        <v/>
      </c>
      <c r="DL173" s="255" t="str">
        <f t="shared" si="123"/>
        <v/>
      </c>
      <c r="DM173" s="255" t="str">
        <f t="shared" si="123"/>
        <v/>
      </c>
      <c r="DN173" s="255" t="str">
        <f t="shared" si="123"/>
        <v/>
      </c>
      <c r="DO173" s="255" t="str">
        <f t="shared" si="123"/>
        <v/>
      </c>
      <c r="DP173" s="255" t="str">
        <f t="shared" si="123"/>
        <v/>
      </c>
      <c r="DQ173" s="255" t="str">
        <f t="shared" si="123"/>
        <v/>
      </c>
      <c r="DR173" s="255" t="str">
        <f t="shared" si="123"/>
        <v/>
      </c>
      <c r="DS173" s="255" t="str">
        <f t="shared" si="123"/>
        <v/>
      </c>
      <c r="DT173" s="255" t="str">
        <f t="shared" si="123"/>
        <v/>
      </c>
      <c r="DU173" s="255" t="str">
        <f t="shared" si="123"/>
        <v/>
      </c>
      <c r="DV173" s="255" t="str">
        <f t="shared" si="123"/>
        <v/>
      </c>
      <c r="DW173" s="255" t="str">
        <f t="shared" si="123"/>
        <v/>
      </c>
      <c r="DX173" s="255" t="str">
        <f t="shared" si="123"/>
        <v/>
      </c>
      <c r="DY173" s="255" t="str">
        <f t="shared" si="123"/>
        <v/>
      </c>
      <c r="DZ173" s="255" t="str">
        <f t="shared" si="123"/>
        <v/>
      </c>
      <c r="EA173" s="255" t="str">
        <f t="shared" si="123"/>
        <v/>
      </c>
      <c r="EB173" s="255" t="str">
        <f t="shared" si="123"/>
        <v/>
      </c>
      <c r="EC173" s="255" t="str">
        <f t="shared" si="123"/>
        <v/>
      </c>
      <c r="ED173" s="255" t="str">
        <f t="shared" si="123"/>
        <v/>
      </c>
      <c r="EE173" s="255" t="str">
        <f t="shared" si="123"/>
        <v/>
      </c>
      <c r="EF173" s="255" t="str">
        <f t="shared" si="123"/>
        <v/>
      </c>
      <c r="EG173" s="255" t="str">
        <f t="shared" si="123"/>
        <v/>
      </c>
      <c r="EH173" s="255" t="str">
        <f t="shared" si="123"/>
        <v/>
      </c>
      <c r="EI173" s="255" t="str">
        <f t="shared" si="123"/>
        <v/>
      </c>
      <c r="EJ173" s="255" t="str">
        <f t="shared" si="123"/>
        <v/>
      </c>
      <c r="EK173" s="255" t="str">
        <f t="shared" si="123"/>
        <v/>
      </c>
      <c r="EL173" s="255" t="str">
        <f t="shared" si="123"/>
        <v/>
      </c>
      <c r="EM173" s="255" t="str">
        <f t="shared" si="123"/>
        <v/>
      </c>
      <c r="EN173" s="255" t="str">
        <f t="shared" si="123"/>
        <v/>
      </c>
      <c r="EO173" s="255" t="str">
        <f t="shared" si="123"/>
        <v/>
      </c>
      <c r="EP173" s="255" t="str">
        <f t="shared" si="123"/>
        <v/>
      </c>
      <c r="EQ173" s="255" t="str">
        <f t="shared" si="123"/>
        <v/>
      </c>
      <c r="ER173" s="255" t="str">
        <f t="shared" si="123"/>
        <v/>
      </c>
      <c r="ES173" s="255" t="str">
        <f t="shared" si="123"/>
        <v/>
      </c>
      <c r="ET173" s="255" t="str">
        <f t="shared" si="123"/>
        <v>ANNUAL LEAVE</v>
      </c>
      <c r="EU173" s="255" t="str">
        <f t="shared" si="123"/>
        <v>SPECIAL LEAVE</v>
      </c>
      <c r="EV173" s="255" t="str">
        <f t="shared" si="123"/>
        <v>ILLNESS</v>
      </c>
    </row>
    <row r="174" spans="1:152" x14ac:dyDescent="0.3">
      <c r="A174" s="2">
        <f ca="1">MATCH("Illness",INDIRECT(C174&amp;"!"&amp;"A12:A60"),0)+11</f>
        <v>60</v>
      </c>
      <c r="C174" s="252" t="str">
        <f>B175</f>
        <v>Apr_2024</v>
      </c>
      <c r="D174" s="253" t="str">
        <f t="shared" ref="D174:AS174" si="124">IF(D$2="","",SUM(D175:D224))</f>
        <v/>
      </c>
      <c r="E174" s="253" t="str">
        <f t="shared" si="124"/>
        <v/>
      </c>
      <c r="F174" s="253" t="str">
        <f t="shared" si="124"/>
        <v/>
      </c>
      <c r="G174" s="253" t="str">
        <f t="shared" si="124"/>
        <v/>
      </c>
      <c r="H174" s="253" t="str">
        <f t="shared" si="124"/>
        <v/>
      </c>
      <c r="I174" s="253" t="str">
        <f t="shared" si="124"/>
        <v/>
      </c>
      <c r="J174" s="253" t="str">
        <f t="shared" si="124"/>
        <v/>
      </c>
      <c r="K174" s="253" t="str">
        <f t="shared" si="124"/>
        <v/>
      </c>
      <c r="L174" s="253" t="str">
        <f t="shared" si="124"/>
        <v/>
      </c>
      <c r="M174" s="253" t="str">
        <f t="shared" si="124"/>
        <v/>
      </c>
      <c r="N174" s="253" t="str">
        <f t="shared" si="124"/>
        <v/>
      </c>
      <c r="O174" s="253" t="str">
        <f t="shared" si="124"/>
        <v/>
      </c>
      <c r="P174" s="253" t="str">
        <f t="shared" si="124"/>
        <v/>
      </c>
      <c r="Q174" s="253" t="str">
        <f t="shared" si="124"/>
        <v/>
      </c>
      <c r="R174" s="253" t="str">
        <f t="shared" si="124"/>
        <v/>
      </c>
      <c r="S174" s="253" t="str">
        <f t="shared" si="124"/>
        <v/>
      </c>
      <c r="T174" s="253" t="str">
        <f t="shared" si="124"/>
        <v/>
      </c>
      <c r="U174" s="253" t="str">
        <f t="shared" si="124"/>
        <v/>
      </c>
      <c r="V174" s="253" t="str">
        <f t="shared" si="124"/>
        <v/>
      </c>
      <c r="W174" s="253" t="str">
        <f t="shared" si="124"/>
        <v/>
      </c>
      <c r="X174" s="253" t="str">
        <f t="shared" si="124"/>
        <v/>
      </c>
      <c r="Y174" s="253" t="str">
        <f t="shared" si="124"/>
        <v/>
      </c>
      <c r="Z174" s="253" t="str">
        <f t="shared" si="124"/>
        <v/>
      </c>
      <c r="AA174" s="253" t="str">
        <f t="shared" si="124"/>
        <v/>
      </c>
      <c r="AB174" s="253" t="str">
        <f t="shared" si="124"/>
        <v/>
      </c>
      <c r="AC174" s="253" t="str">
        <f t="shared" si="124"/>
        <v/>
      </c>
      <c r="AD174" s="253" t="str">
        <f t="shared" si="124"/>
        <v/>
      </c>
      <c r="AE174" s="253" t="str">
        <f t="shared" si="124"/>
        <v/>
      </c>
      <c r="AF174" s="253" t="str">
        <f t="shared" si="124"/>
        <v/>
      </c>
      <c r="AG174" s="253" t="str">
        <f t="shared" si="124"/>
        <v/>
      </c>
      <c r="AH174" s="253" t="str">
        <f t="shared" si="124"/>
        <v/>
      </c>
      <c r="AI174" s="253" t="str">
        <f t="shared" si="124"/>
        <v/>
      </c>
      <c r="AJ174" s="253" t="str">
        <f t="shared" si="124"/>
        <v/>
      </c>
      <c r="AK174" s="253" t="str">
        <f t="shared" si="124"/>
        <v/>
      </c>
      <c r="AL174" s="253" t="str">
        <f t="shared" si="124"/>
        <v/>
      </c>
      <c r="AM174" s="253" t="str">
        <f t="shared" si="124"/>
        <v/>
      </c>
      <c r="AN174" s="253" t="str">
        <f t="shared" si="124"/>
        <v/>
      </c>
      <c r="AO174" s="253" t="str">
        <f t="shared" si="124"/>
        <v/>
      </c>
      <c r="AP174" s="253" t="str">
        <f t="shared" si="124"/>
        <v/>
      </c>
      <c r="AQ174" s="253" t="str">
        <f t="shared" si="124"/>
        <v/>
      </c>
      <c r="AR174" s="253" t="str">
        <f t="shared" si="124"/>
        <v/>
      </c>
      <c r="AS174" s="253" t="str">
        <f t="shared" si="124"/>
        <v/>
      </c>
      <c r="AV174" s="2" t="str">
        <f t="shared" ref="AV174:AV205" si="125">IF($C174="","",$C174)</f>
        <v>Apr_2024</v>
      </c>
      <c r="AW174" s="253" t="str">
        <f t="shared" ref="AW174:CL174" si="126">IF(AW$2="","",COUNTA(AW175:AW224)-COUNTIF(AW175:AW224,""))</f>
        <v/>
      </c>
      <c r="AX174" s="253" t="str">
        <f t="shared" si="126"/>
        <v/>
      </c>
      <c r="AY174" s="253" t="str">
        <f t="shared" si="126"/>
        <v/>
      </c>
      <c r="AZ174" s="253" t="str">
        <f t="shared" si="126"/>
        <v/>
      </c>
      <c r="BA174" s="253" t="str">
        <f t="shared" si="126"/>
        <v/>
      </c>
      <c r="BB174" s="253" t="str">
        <f t="shared" si="126"/>
        <v/>
      </c>
      <c r="BC174" s="253" t="str">
        <f t="shared" si="126"/>
        <v/>
      </c>
      <c r="BD174" s="253" t="str">
        <f t="shared" si="126"/>
        <v/>
      </c>
      <c r="BE174" s="253" t="str">
        <f t="shared" si="126"/>
        <v/>
      </c>
      <c r="BF174" s="253" t="str">
        <f t="shared" si="126"/>
        <v/>
      </c>
      <c r="BG174" s="253" t="str">
        <f t="shared" si="126"/>
        <v/>
      </c>
      <c r="BH174" s="253" t="str">
        <f t="shared" si="126"/>
        <v/>
      </c>
      <c r="BI174" s="253" t="str">
        <f t="shared" si="126"/>
        <v/>
      </c>
      <c r="BJ174" s="253" t="str">
        <f t="shared" si="126"/>
        <v/>
      </c>
      <c r="BK174" s="253" t="str">
        <f t="shared" si="126"/>
        <v/>
      </c>
      <c r="BL174" s="253" t="str">
        <f t="shared" si="126"/>
        <v/>
      </c>
      <c r="BM174" s="253" t="str">
        <f t="shared" si="126"/>
        <v/>
      </c>
      <c r="BN174" s="253" t="str">
        <f t="shared" si="126"/>
        <v/>
      </c>
      <c r="BO174" s="253" t="str">
        <f t="shared" si="126"/>
        <v/>
      </c>
      <c r="BP174" s="253" t="str">
        <f t="shared" si="126"/>
        <v/>
      </c>
      <c r="BQ174" s="253" t="str">
        <f t="shared" si="126"/>
        <v/>
      </c>
      <c r="BR174" s="253" t="str">
        <f t="shared" si="126"/>
        <v/>
      </c>
      <c r="BS174" s="253" t="str">
        <f t="shared" si="126"/>
        <v/>
      </c>
      <c r="BT174" s="253" t="str">
        <f t="shared" si="126"/>
        <v/>
      </c>
      <c r="BU174" s="253" t="str">
        <f t="shared" si="126"/>
        <v/>
      </c>
      <c r="BV174" s="253" t="str">
        <f t="shared" si="126"/>
        <v/>
      </c>
      <c r="BW174" s="253" t="str">
        <f t="shared" si="126"/>
        <v/>
      </c>
      <c r="BX174" s="253" t="str">
        <f t="shared" si="126"/>
        <v/>
      </c>
      <c r="BY174" s="253" t="str">
        <f t="shared" si="126"/>
        <v/>
      </c>
      <c r="BZ174" s="253" t="str">
        <f t="shared" si="126"/>
        <v/>
      </c>
      <c r="CA174" s="253" t="str">
        <f t="shared" si="126"/>
        <v/>
      </c>
      <c r="CB174" s="253" t="str">
        <f t="shared" si="126"/>
        <v/>
      </c>
      <c r="CC174" s="253" t="str">
        <f t="shared" si="126"/>
        <v/>
      </c>
      <c r="CD174" s="253" t="str">
        <f t="shared" si="126"/>
        <v/>
      </c>
      <c r="CE174" s="253" t="str">
        <f t="shared" si="126"/>
        <v/>
      </c>
      <c r="CF174" s="253" t="str">
        <f t="shared" si="126"/>
        <v/>
      </c>
      <c r="CG174" s="253" t="str">
        <f t="shared" si="126"/>
        <v/>
      </c>
      <c r="CH174" s="253" t="str">
        <f t="shared" si="126"/>
        <v/>
      </c>
      <c r="CI174" s="253" t="str">
        <f t="shared" si="126"/>
        <v/>
      </c>
      <c r="CJ174" s="253" t="str">
        <f t="shared" si="126"/>
        <v/>
      </c>
      <c r="CK174" s="253" t="str">
        <f t="shared" si="126"/>
        <v/>
      </c>
      <c r="CL174" s="253" t="str">
        <f t="shared" si="126"/>
        <v/>
      </c>
      <c r="CO174" s="2" t="str">
        <f t="shared" ref="CO174:CO205" si="127">IF($C174="","",$C174)</f>
        <v>Apr_2024</v>
      </c>
      <c r="CP174" s="253">
        <f ca="1">SUM(CP175:CP224)</f>
        <v>0</v>
      </c>
      <c r="CQ174" s="253">
        <f ca="1">SUM(CQ175:CQ224)</f>
        <v>0</v>
      </c>
      <c r="CR174" s="253">
        <f ca="1">SUM(CR175:CR224)</f>
        <v>0</v>
      </c>
      <c r="CS174" s="253">
        <f ca="1">SUM(CS175:CS224)</f>
        <v>0</v>
      </c>
      <c r="CV174" s="2" t="str">
        <f t="shared" ref="CV174:CV205" si="128">IF($C174="","",$C174)</f>
        <v>Apr_2024</v>
      </c>
      <c r="CW174" s="253" t="str">
        <f ca="1">CONCATENATE(CW175,CW176,CW177,CW178,CW179,CW180,CW181,CW182,CW183,CW184,CW185,CW186,CW187,CW188,CW189,CW190,CW191,CW192,CW193,CW194,CW195,CW196,CW197,CW198,CW199,CW200,CW201,CW202,CW203,CW204,CW205,CW206,CW207,CW208,CW209,CW210,CW211,CW212,CW213,CW214,CW215,CW216,CW217,CW218,CW219,CW220,CW221,CW222,CW223,CW224)</f>
        <v/>
      </c>
      <c r="CX174" s="253" t="str">
        <f ca="1">CONCATENATE(CX175,CX176,CX177,CX178,CX179,CX180,CX181,CX182,CX183,CX184,CX185,CX186,CX187,CX188,CX189,CX190,CX191,CX192,CX193,CX194,CX195,CX196,CX197,CX198,CX199,CX200,CX201,CX202,CX203,CX204,CX205,CX206,CX207,CX208,CX209,CX210,CX211,CX212,CX213,CX214,CX215,CX216,CX217,CX218,CX219,CX220,CX221,CX222,CX223,CX224)</f>
        <v/>
      </c>
      <c r="CY174" s="253" t="str">
        <f ca="1">CONCATENATE(CY175,CY176,CY177,CY178,CY179,CY180,CY181,CY182,CY183,CY184,CY185,CY186,CY187,CY188,CY189,CY190,CY191,CY192,CY193,CY194,CY195,CY196,CY197,CY198,CY199,CY200,CY201,CY202,CY203,CY204,CY205,CY206,CY207,CY208,CY209,CY210,CY211,CY212,CY213,CY214,CY215,CY216,CY217,CY218,CY219,CY220,CY221,CY222,CY223,CY224)</f>
        <v/>
      </c>
      <c r="CZ174" s="253" t="str">
        <f ca="1">CONCATENATE(CZ175,CZ176,CZ177,CZ178,CZ179,CZ180,CZ181,CZ182,CZ183,CZ184,CZ185,CZ186,CZ187,CZ188,CZ189,CZ190,CZ191,CZ192,CZ193,CZ194,CZ195,CZ196,CZ197,CZ198,CZ199,CZ200,CZ201,CZ202,CZ203,CZ204,CZ205,CZ206,CZ207,CZ208,CZ209,CZ210,CZ211,CZ212,CZ213,CZ214,CZ215,CZ216,CZ217,CZ218,CZ219,CZ220,CZ221,CZ222,CZ223,CZ224)</f>
        <v/>
      </c>
      <c r="DC174" s="2" t="str">
        <f t="shared" ref="DC174:DC224" si="129">IF($C174="","",$C174)</f>
        <v>Apr_2024</v>
      </c>
      <c r="DD174" s="253">
        <f t="shared" ref="DD174:DL174" ca="1" si="130">SUM(DD175:DD224)</f>
        <v>0</v>
      </c>
      <c r="DE174" s="253">
        <f t="shared" ca="1" si="130"/>
        <v>0</v>
      </c>
      <c r="DF174" s="253">
        <f t="shared" ca="1" si="130"/>
        <v>0</v>
      </c>
      <c r="DG174" s="253">
        <f t="shared" ca="1" si="130"/>
        <v>0</v>
      </c>
      <c r="DH174" s="253">
        <f t="shared" ca="1" si="130"/>
        <v>0</v>
      </c>
      <c r="DI174" s="253">
        <f t="shared" ca="1" si="130"/>
        <v>0</v>
      </c>
      <c r="DJ174" s="253">
        <f t="shared" ca="1" si="130"/>
        <v>0</v>
      </c>
      <c r="DK174" s="253">
        <f t="shared" ca="1" si="130"/>
        <v>0</v>
      </c>
      <c r="DL174" s="253">
        <f t="shared" ca="1" si="130"/>
        <v>0</v>
      </c>
      <c r="DM174" s="253">
        <f t="shared" ref="DM174" ca="1" si="131">SUM(DM175:DM224)</f>
        <v>0</v>
      </c>
      <c r="DN174" s="253">
        <f t="shared" ref="DN174" ca="1" si="132">SUM(DN175:DN224)</f>
        <v>0</v>
      </c>
      <c r="DO174" s="253">
        <f t="shared" ref="DO174" ca="1" si="133">SUM(DO175:DO224)</f>
        <v>0</v>
      </c>
      <c r="DP174" s="253">
        <f t="shared" ref="DP174" ca="1" si="134">SUM(DP175:DP224)</f>
        <v>0</v>
      </c>
      <c r="DQ174" s="253">
        <f t="shared" ref="DQ174" ca="1" si="135">SUM(DQ175:DQ224)</f>
        <v>0</v>
      </c>
      <c r="DR174" s="253">
        <f t="shared" ref="DR174" ca="1" si="136">SUM(DR175:DR224)</f>
        <v>0</v>
      </c>
      <c r="DS174" s="253">
        <f t="shared" ref="DS174" ca="1" si="137">SUM(DS175:DS224)</f>
        <v>0</v>
      </c>
      <c r="DT174" s="253">
        <f t="shared" ref="DT174" ca="1" si="138">SUM(DT175:DT224)</f>
        <v>0</v>
      </c>
      <c r="DU174" s="253">
        <f t="shared" ref="DU174" ca="1" si="139">SUM(DU175:DU224)</f>
        <v>0</v>
      </c>
      <c r="DV174" s="253">
        <f t="shared" ref="DV174" ca="1" si="140">SUM(DV175:DV224)</f>
        <v>0</v>
      </c>
      <c r="DW174" s="253">
        <f t="shared" ref="DW174" ca="1" si="141">SUM(DW175:DW224)</f>
        <v>0</v>
      </c>
      <c r="DX174" s="253">
        <f t="shared" ref="DX174" ca="1" si="142">SUM(DX175:DX224)</f>
        <v>0</v>
      </c>
      <c r="DY174" s="253">
        <f t="shared" ref="DY174" ca="1" si="143">SUM(DY175:DY224)</f>
        <v>0</v>
      </c>
      <c r="DZ174" s="253">
        <f t="shared" ref="DZ174" ca="1" si="144">SUM(DZ175:DZ224)</f>
        <v>0</v>
      </c>
      <c r="EA174" s="253">
        <f t="shared" ref="EA174" ca="1" si="145">SUM(EA175:EA224)</f>
        <v>0</v>
      </c>
      <c r="EB174" s="253">
        <f t="shared" ref="EB174" ca="1" si="146">SUM(EB175:EB224)</f>
        <v>0</v>
      </c>
      <c r="EC174" s="253">
        <f t="shared" ref="EC174" ca="1" si="147">SUM(EC175:EC224)</f>
        <v>0</v>
      </c>
      <c r="ED174" s="253">
        <f t="shared" ref="ED174" ca="1" si="148">SUM(ED175:ED224)</f>
        <v>0</v>
      </c>
      <c r="EE174" s="253">
        <f t="shared" ref="EE174" ca="1" si="149">SUM(EE175:EE224)</f>
        <v>0</v>
      </c>
      <c r="EF174" s="253">
        <f t="shared" ref="EF174" ca="1" si="150">SUM(EF175:EF224)</f>
        <v>0</v>
      </c>
      <c r="EG174" s="253">
        <f t="shared" ref="EG174" ca="1" si="151">SUM(EG175:EG224)</f>
        <v>0</v>
      </c>
      <c r="EH174" s="253">
        <f t="shared" ref="EH174" ca="1" si="152">SUM(EH175:EH224)</f>
        <v>0</v>
      </c>
      <c r="EI174" s="253">
        <f t="shared" ref="EI174" ca="1" si="153">SUM(EI175:EI224)</f>
        <v>0</v>
      </c>
      <c r="EJ174" s="253">
        <f t="shared" ref="EJ174" ca="1" si="154">SUM(EJ175:EJ224)</f>
        <v>0</v>
      </c>
      <c r="EK174" s="253">
        <f t="shared" ref="EK174" ca="1" si="155">SUM(EK175:EK224)</f>
        <v>0</v>
      </c>
      <c r="EL174" s="253">
        <f t="shared" ref="EL174" ca="1" si="156">SUM(EL175:EL224)</f>
        <v>0</v>
      </c>
      <c r="EM174" s="253">
        <f t="shared" ref="EM174" ca="1" si="157">SUM(EM175:EM224)</f>
        <v>0</v>
      </c>
      <c r="EN174" s="253">
        <f t="shared" ref="EN174" ca="1" si="158">SUM(EN175:EN224)</f>
        <v>0</v>
      </c>
      <c r="EO174" s="253">
        <f t="shared" ref="EO174" ca="1" si="159">SUM(EO175:EO224)</f>
        <v>0</v>
      </c>
      <c r="EP174" s="253">
        <f t="shared" ref="EP174" ca="1" si="160">SUM(EP175:EP224)</f>
        <v>0</v>
      </c>
      <c r="EQ174" s="253">
        <f t="shared" ref="EQ174" ca="1" si="161">SUM(EQ175:EQ224)</f>
        <v>0</v>
      </c>
      <c r="ER174" s="253">
        <f t="shared" ref="ER174" ca="1" si="162">SUM(ER175:ER224)</f>
        <v>0</v>
      </c>
      <c r="ES174" s="253">
        <f t="shared" ref="ES174:EV174" ca="1" si="163">SUM(ES175:ES224)</f>
        <v>0</v>
      </c>
      <c r="ET174" s="253">
        <f t="shared" ca="1" si="163"/>
        <v>0</v>
      </c>
      <c r="EU174" s="253">
        <f t="shared" ca="1" si="163"/>
        <v>0</v>
      </c>
      <c r="EV174" s="253">
        <f t="shared" ca="1" si="163"/>
        <v>0</v>
      </c>
    </row>
    <row r="175" spans="1:152" x14ac:dyDescent="0.3">
      <c r="A175" s="252">
        <v>11</v>
      </c>
      <c r="B175" s="252" t="str">
        <f>Config!$W$10&amp;"_"&amp;Year</f>
        <v>Apr_2024</v>
      </c>
      <c r="C175" s="252" t="str">
        <f t="shared" ref="C175:C206" ca="1" si="164">IF(A175="","",IF(OR(AU175="",AU175=Row_total_eu_projects,AU175=Row_total_other,AU175=Row_total_absences),"",UPPER(AU175)))</f>
        <v>EU-PROJECTS (H2020+HE)</v>
      </c>
      <c r="D175" s="253" t="str">
        <f t="array" aca="1" ref="D175" ca="1">IF(D$2="","",IFERROR(IF(FIND(D$2,$C175)&gt;=1,INDIRECT($B175&amp;"!"&amp;"AG"&amp;$A175),0),""))</f>
        <v/>
      </c>
      <c r="E175" s="253" t="str">
        <f t="array" aca="1" ref="E175" ca="1">IF(E$2="","",IFERROR(IF(FIND(E$2,$C175)&gt;=1,INDIRECT($B175&amp;"!"&amp;"AG"&amp;$A175),0),""))</f>
        <v/>
      </c>
      <c r="F175" s="253" t="str">
        <f t="array" aca="1" ref="F175" ca="1">IF(F$2="","",IFERROR(IF(FIND(F$2,$C175)&gt;=1,INDIRECT($B175&amp;"!"&amp;"AG"&amp;$A175),0),""))</f>
        <v/>
      </c>
      <c r="G175" s="253" t="str">
        <f t="array" aca="1" ref="G175" ca="1">IF(G$2="","",IFERROR(IF(FIND(G$2,$C175)&gt;=1,INDIRECT($B175&amp;"!"&amp;"AG"&amp;$A175),0),""))</f>
        <v/>
      </c>
      <c r="H175" s="253" t="str">
        <f t="array" aca="1" ref="H175" ca="1">IF(H$2="","",IFERROR(IF(FIND(H$2,$C175)&gt;=1,INDIRECT($B175&amp;"!"&amp;"AG"&amp;$A175),0),""))</f>
        <v/>
      </c>
      <c r="I175" s="253" t="str">
        <f t="array" aca="1" ref="I175" ca="1">IF(I$2="","",IFERROR(IF(FIND(I$2,$C175)&gt;=1,INDIRECT($B175&amp;"!"&amp;"AG"&amp;$A175),0),""))</f>
        <v/>
      </c>
      <c r="J175" s="253" t="str">
        <f t="array" aca="1" ref="J175" ca="1">IF(J$2="","",IFERROR(IF(FIND(J$2,$C175)&gt;=1,INDIRECT($B175&amp;"!"&amp;"AG"&amp;$A175),0),""))</f>
        <v/>
      </c>
      <c r="K175" s="253" t="str">
        <f t="array" aca="1" ref="K175" ca="1">IF(K$2="","",IFERROR(IF(FIND(K$2,$C175)&gt;=1,INDIRECT($B175&amp;"!"&amp;"AG"&amp;$A175),0),""))</f>
        <v/>
      </c>
      <c r="L175" s="253" t="str">
        <f t="array" aca="1" ref="L175" ca="1">IF(L$2="","",IFERROR(IF(FIND(L$2,$C175)&gt;=1,INDIRECT($B175&amp;"!"&amp;"AG"&amp;$A175),0),""))</f>
        <v/>
      </c>
      <c r="M175" s="253" t="str">
        <f t="array" aca="1" ref="M175" ca="1">IF(M$2="","",IFERROR(IF(FIND(M$2,$C175)&gt;=1,INDIRECT($B175&amp;"!"&amp;"AG"&amp;$A175),0),""))</f>
        <v/>
      </c>
      <c r="N175" s="253" t="str">
        <f t="array" aca="1" ref="N175" ca="1">IF(N$2="","",IFERROR(IF(FIND(N$2,$C175)&gt;=1,INDIRECT($B175&amp;"!"&amp;"AG"&amp;$A175),0),""))</f>
        <v/>
      </c>
      <c r="O175" s="253" t="str">
        <f t="array" aca="1" ref="O175" ca="1">IF(O$2="","",IFERROR(IF(FIND(O$2,$C175)&gt;=1,INDIRECT($B175&amp;"!"&amp;"AG"&amp;$A175),0),""))</f>
        <v/>
      </c>
      <c r="P175" s="253" t="str">
        <f t="array" aca="1" ref="P175" ca="1">IF(P$2="","",IFERROR(IF(FIND(P$2,$C175)&gt;=1,INDIRECT($B175&amp;"!"&amp;"AG"&amp;$A175),0),""))</f>
        <v/>
      </c>
      <c r="Q175" s="253" t="str">
        <f t="array" aca="1" ref="Q175" ca="1">IF(Q$2="","",IFERROR(IF(FIND(Q$2,$C175)&gt;=1,INDIRECT($B175&amp;"!"&amp;"AG"&amp;$A175),0),""))</f>
        <v/>
      </c>
      <c r="R175" s="253" t="str">
        <f t="array" aca="1" ref="R175" ca="1">IF(R$2="","",IFERROR(IF(FIND(R$2,$C175)&gt;=1,INDIRECT($B175&amp;"!"&amp;"AG"&amp;$A175),0),""))</f>
        <v/>
      </c>
      <c r="S175" s="253" t="str">
        <f t="array" aca="1" ref="S175" ca="1">IF(S$2="","",IFERROR(IF(FIND(S$2,$C175)&gt;=1,INDIRECT($B175&amp;"!"&amp;"AG"&amp;$A175),0),""))</f>
        <v/>
      </c>
      <c r="T175" s="253" t="str">
        <f t="array" aca="1" ref="T175" ca="1">IF(T$2="","",IFERROR(IF(FIND(T$2,$C175)&gt;=1,INDIRECT($B175&amp;"!"&amp;"AG"&amp;$A175),0),""))</f>
        <v/>
      </c>
      <c r="U175" s="253" t="str">
        <f t="array" aca="1" ref="U175" ca="1">IF(U$2="","",IFERROR(IF(FIND(U$2,$C175)&gt;=1,INDIRECT($B175&amp;"!"&amp;"AG"&amp;$A175),0),""))</f>
        <v/>
      </c>
      <c r="V175" s="253" t="str">
        <f t="array" aca="1" ref="V175" ca="1">IF(V$2="","",IFERROR(IF(FIND(V$2,$C175)&gt;=1,INDIRECT($B175&amp;"!"&amp;"AG"&amp;$A175),0),""))</f>
        <v/>
      </c>
      <c r="W175" s="253" t="str">
        <f t="array" aca="1" ref="W175" ca="1">IF(W$2="","",IFERROR(IF(FIND(W$2,$C175)&gt;=1,INDIRECT($B175&amp;"!"&amp;"AG"&amp;$A175),0),""))</f>
        <v/>
      </c>
      <c r="X175" s="253" t="str">
        <f t="array" aca="1" ref="X175" ca="1">IF(X$2="","",IFERROR(IF(FIND(X$2,$C175)&gt;=1,INDIRECT($B175&amp;"!"&amp;"AG"&amp;$A175),0),""))</f>
        <v/>
      </c>
      <c r="Y175" s="253" t="str">
        <f t="array" aca="1" ref="Y175" ca="1">IF(Y$2="","",IFERROR(IF(FIND(Y$2,$C175)&gt;=1,INDIRECT($B175&amp;"!"&amp;"AG"&amp;$A175),0),""))</f>
        <v/>
      </c>
      <c r="Z175" s="253" t="str">
        <f t="array" aca="1" ref="Z175" ca="1">IF(Z$2="","",IFERROR(IF(FIND(Z$2,$C175)&gt;=1,INDIRECT($B175&amp;"!"&amp;"AG"&amp;$A175),0),""))</f>
        <v/>
      </c>
      <c r="AA175" s="253" t="str">
        <f t="array" aca="1" ref="AA175" ca="1">IF(AA$2="","",IFERROR(IF(FIND(AA$2,$C175)&gt;=1,INDIRECT($B175&amp;"!"&amp;"AG"&amp;$A175),0),""))</f>
        <v/>
      </c>
      <c r="AB175" s="253" t="str">
        <f t="array" aca="1" ref="AB175" ca="1">IF(AB$2="","",IFERROR(IF(FIND(AB$2,$C175)&gt;=1,INDIRECT($B175&amp;"!"&amp;"AG"&amp;$A175),0),""))</f>
        <v/>
      </c>
      <c r="AC175" s="253" t="str">
        <f t="array" aca="1" ref="AC175" ca="1">IF(AC$2="","",IFERROR(IF(FIND(AC$2,$C175)&gt;=1,INDIRECT($B175&amp;"!"&amp;"AG"&amp;$A175),0),""))</f>
        <v/>
      </c>
      <c r="AD175" s="253" t="str">
        <f t="array" aca="1" ref="AD175" ca="1">IF(AD$2="","",IFERROR(IF(FIND(AD$2,$C175)&gt;=1,INDIRECT($B175&amp;"!"&amp;"AG"&amp;$A175),0),""))</f>
        <v/>
      </c>
      <c r="AE175" s="253" t="str">
        <f t="array" aca="1" ref="AE175" ca="1">IF(AE$2="","",IFERROR(IF(FIND(AE$2,$C175)&gt;=1,INDIRECT($B175&amp;"!"&amp;"AG"&amp;$A175),0),""))</f>
        <v/>
      </c>
      <c r="AF175" s="253" t="str">
        <f t="array" aca="1" ref="AF175" ca="1">IF(AF$2="","",IFERROR(IF(FIND(AF$2,$C175)&gt;=1,INDIRECT($B175&amp;"!"&amp;"AG"&amp;$A175),0),""))</f>
        <v/>
      </c>
      <c r="AG175" s="253" t="str">
        <f t="array" aca="1" ref="AG175" ca="1">IF(AG$2="","",IFERROR(IF(FIND(AG$2,$C175)&gt;=1,INDIRECT($B175&amp;"!"&amp;"AG"&amp;$A175),0),""))</f>
        <v/>
      </c>
      <c r="AH175" s="253" t="str">
        <f t="array" aca="1" ref="AH175" ca="1">IF(AH$2="","",IFERROR(IF(FIND(AH$2,$C175)&gt;=1,INDIRECT($B175&amp;"!"&amp;"AG"&amp;$A175),0),""))</f>
        <v/>
      </c>
      <c r="AI175" s="253" t="str">
        <f t="array" aca="1" ref="AI175" ca="1">IF(AI$2="","",IFERROR(IF(FIND(AI$2,$C175)&gt;=1,INDIRECT($B175&amp;"!"&amp;"AG"&amp;$A175),0),""))</f>
        <v/>
      </c>
      <c r="AJ175" s="253" t="str">
        <f t="array" aca="1" ref="AJ175" ca="1">IF(AJ$2="","",IFERROR(IF(FIND(AJ$2,$C175)&gt;=1,INDIRECT($B175&amp;"!"&amp;"AG"&amp;$A175),0),""))</f>
        <v/>
      </c>
      <c r="AK175" s="253" t="str">
        <f t="array" aca="1" ref="AK175" ca="1">IF(AK$2="","",IFERROR(IF(FIND(AK$2,$C175)&gt;=1,INDIRECT($B175&amp;"!"&amp;"AG"&amp;$A175),0),""))</f>
        <v/>
      </c>
      <c r="AL175" s="253" t="str">
        <f t="array" aca="1" ref="AL175" ca="1">IF(AL$2="","",IFERROR(IF(FIND(AL$2,$C175)&gt;=1,INDIRECT($B175&amp;"!"&amp;"AG"&amp;$A175),0),""))</f>
        <v/>
      </c>
      <c r="AM175" s="253" t="str">
        <f t="array" aca="1" ref="AM175" ca="1">IF(AM$2="","",IFERROR(IF(FIND(AM$2,$C175)&gt;=1,INDIRECT($B175&amp;"!"&amp;"AG"&amp;$A175),0),""))</f>
        <v/>
      </c>
      <c r="AN175" s="253" t="str">
        <f t="array" aca="1" ref="AN175" ca="1">IF(AN$2="","",IFERROR(IF(FIND(AN$2,$C175)&gt;=1,INDIRECT($B175&amp;"!"&amp;"AG"&amp;$A175),0),""))</f>
        <v/>
      </c>
      <c r="AO175" s="253" t="str">
        <f t="array" aca="1" ref="AO175" ca="1">IF(AO$2="","",IFERROR(IF(FIND(AO$2,$C175)&gt;=1,INDIRECT($B175&amp;"!"&amp;"AG"&amp;$A175),0),""))</f>
        <v/>
      </c>
      <c r="AP175" s="253" t="str">
        <f t="array" aca="1" ref="AP175" ca="1">IF(AP$2="","",IFERROR(IF(FIND(AP$2,$C175)&gt;=1,INDIRECT($B175&amp;"!"&amp;"AG"&amp;$A175),0),""))</f>
        <v/>
      </c>
      <c r="AQ175" s="253" t="str">
        <f t="array" aca="1" ref="AQ175" ca="1">IF(AQ$2="","",IFERROR(IF(FIND(AQ$2,$C175)&gt;=1,INDIRECT($B175&amp;"!"&amp;"AG"&amp;$A175),0),""))</f>
        <v/>
      </c>
      <c r="AR175" s="253" t="str">
        <f t="array" aca="1" ref="AR175" ca="1">IF(AR$2="","",IFERROR(IF(FIND(AR$2,$C175)&gt;=1,INDIRECT($B175&amp;"!"&amp;"AG"&amp;$A175),0),""))</f>
        <v/>
      </c>
      <c r="AS175" s="253" t="str">
        <f t="array" aca="1" ref="AS175" ca="1">IF(AS$2="","",IFERROR(IF(FIND(AS$2,$C175)&gt;=1,INDIRECT($B175&amp;"!"&amp;"AG"&amp;$A175),0),""))</f>
        <v/>
      </c>
      <c r="AU175" s="254" t="str">
        <f t="array" aca="1" ref="AU175" ca="1">IFERROR(INDIRECT(B175&amp;"!"&amp;"A"&amp;A175),"")</f>
        <v>EU-Projects (H2020+HE)</v>
      </c>
      <c r="AV175" s="2" t="str">
        <f t="shared" ca="1" si="125"/>
        <v>EU-PROJECTS (H2020+HE)</v>
      </c>
      <c r="AW175" s="253" t="str">
        <f t="array" aca="1" ref="AW175" ca="1">IF(AW$2="","",IFERROR(IF(FIND(AW$2,$C175)&gt;=1,IF(INDIRECT($B175&amp;"!"&amp;"AH"&amp;$A175)="","",INDIRECT($B175&amp;"!"&amp;"AH"&amp;$A175)),0),""))</f>
        <v/>
      </c>
      <c r="AX175" s="253" t="str">
        <f t="array" aca="1" ref="AX175" ca="1">IF(AX$2="","",IFERROR(IF(FIND(AX$2,$C175)&gt;=1,IF(INDIRECT($B175&amp;"!"&amp;"AH"&amp;$A175)="","",INDIRECT($B175&amp;"!"&amp;"AH"&amp;$A175)),0),""))</f>
        <v/>
      </c>
      <c r="AY175" s="253" t="str">
        <f t="array" aca="1" ref="AY175" ca="1">IF(AY$2="","",IFERROR(IF(FIND(AY$2,$C175)&gt;=1,IF(INDIRECT($B175&amp;"!"&amp;"AH"&amp;$A175)="","",INDIRECT($B175&amp;"!"&amp;"AH"&amp;$A175)),0),""))</f>
        <v/>
      </c>
      <c r="AZ175" s="253" t="str">
        <f t="array" aca="1" ref="AZ175" ca="1">IF(AZ$2="","",IFERROR(IF(FIND(AZ$2,$C175)&gt;=1,IF(INDIRECT($B175&amp;"!"&amp;"AH"&amp;$A175)="","",INDIRECT($B175&amp;"!"&amp;"AH"&amp;$A175)),0),""))</f>
        <v/>
      </c>
      <c r="BA175" s="253" t="str">
        <f t="array" aca="1" ref="BA175" ca="1">IF(BA$2="","",IFERROR(IF(FIND(BA$2,$C175)&gt;=1,IF(INDIRECT($B175&amp;"!"&amp;"AH"&amp;$A175)="","",INDIRECT($B175&amp;"!"&amp;"AH"&amp;$A175)),0),""))</f>
        <v/>
      </c>
      <c r="BB175" s="253" t="str">
        <f t="array" aca="1" ref="BB175" ca="1">IF(BB$2="","",IFERROR(IF(FIND(BB$2,$C175)&gt;=1,IF(INDIRECT($B175&amp;"!"&amp;"AH"&amp;$A175)="","",INDIRECT($B175&amp;"!"&amp;"AH"&amp;$A175)),0),""))</f>
        <v/>
      </c>
      <c r="BC175" s="253" t="str">
        <f t="array" aca="1" ref="BC175" ca="1">IF(BC$2="","",IFERROR(IF(FIND(BC$2,$C175)&gt;=1,IF(INDIRECT($B175&amp;"!"&amp;"AH"&amp;$A175)="","",INDIRECT($B175&amp;"!"&amp;"AH"&amp;$A175)),0),""))</f>
        <v/>
      </c>
      <c r="BD175" s="253" t="str">
        <f t="array" aca="1" ref="BD175" ca="1">IF(BD$2="","",IFERROR(IF(FIND(BD$2,$C175)&gt;=1,IF(INDIRECT($B175&amp;"!"&amp;"AH"&amp;$A175)="","",INDIRECT($B175&amp;"!"&amp;"AH"&amp;$A175)),0),""))</f>
        <v/>
      </c>
      <c r="BE175" s="253" t="str">
        <f t="array" aca="1" ref="BE175" ca="1">IF(BE$2="","",IFERROR(IF(FIND(BE$2,$C175)&gt;=1,IF(INDIRECT($B175&amp;"!"&amp;"AH"&amp;$A175)="","",INDIRECT($B175&amp;"!"&amp;"AH"&amp;$A175)),0),""))</f>
        <v/>
      </c>
      <c r="BF175" s="253" t="str">
        <f t="array" aca="1" ref="BF175" ca="1">IF(BF$2="","",IFERROR(IF(FIND(BF$2,$C175)&gt;=1,IF(INDIRECT($B175&amp;"!"&amp;"AH"&amp;$A175)="","",INDIRECT($B175&amp;"!"&amp;"AH"&amp;$A175)),0),""))</f>
        <v/>
      </c>
      <c r="BG175" s="253" t="str">
        <f t="array" aca="1" ref="BG175" ca="1">IF(BG$2="","",IFERROR(IF(FIND(BG$2,$C175)&gt;=1,IF(INDIRECT($B175&amp;"!"&amp;"AH"&amp;$A175)="","",INDIRECT($B175&amp;"!"&amp;"AH"&amp;$A175)),0),""))</f>
        <v/>
      </c>
      <c r="BH175" s="253" t="str">
        <f t="array" aca="1" ref="BH175" ca="1">IF(BH$2="","",IFERROR(IF(FIND(BH$2,$C175)&gt;=1,IF(INDIRECT($B175&amp;"!"&amp;"AH"&amp;$A175)="","",INDIRECT($B175&amp;"!"&amp;"AH"&amp;$A175)),0),""))</f>
        <v/>
      </c>
      <c r="BI175" s="253" t="str">
        <f t="array" aca="1" ref="BI175" ca="1">IF(BI$2="","",IFERROR(IF(FIND(BI$2,$C175)&gt;=1,IF(INDIRECT($B175&amp;"!"&amp;"AH"&amp;$A175)="","",INDIRECT($B175&amp;"!"&amp;"AH"&amp;$A175)),0),""))</f>
        <v/>
      </c>
      <c r="BJ175" s="253" t="str">
        <f t="array" aca="1" ref="BJ175" ca="1">IF(BJ$2="","",IFERROR(IF(FIND(BJ$2,$C175)&gt;=1,IF(INDIRECT($B175&amp;"!"&amp;"AH"&amp;$A175)="","",INDIRECT($B175&amp;"!"&amp;"AH"&amp;$A175)),0),""))</f>
        <v/>
      </c>
      <c r="BK175" s="253" t="str">
        <f t="array" aca="1" ref="BK175" ca="1">IF(BK$2="","",IFERROR(IF(FIND(BK$2,$C175)&gt;=1,IF(INDIRECT($B175&amp;"!"&amp;"AH"&amp;$A175)="","",INDIRECT($B175&amp;"!"&amp;"AH"&amp;$A175)),0),""))</f>
        <v/>
      </c>
      <c r="BL175" s="253" t="str">
        <f t="array" aca="1" ref="BL175" ca="1">IF(BL$2="","",IFERROR(IF(FIND(BL$2,$C175)&gt;=1,IF(INDIRECT($B175&amp;"!"&amp;"AH"&amp;$A175)="","",INDIRECT($B175&amp;"!"&amp;"AH"&amp;$A175)),0),""))</f>
        <v/>
      </c>
      <c r="BM175" s="253" t="str">
        <f t="array" aca="1" ref="BM175" ca="1">IF(BM$2="","",IFERROR(IF(FIND(BM$2,$C175)&gt;=1,IF(INDIRECT($B175&amp;"!"&amp;"AH"&amp;$A175)="","",INDIRECT($B175&amp;"!"&amp;"AH"&amp;$A175)),0),""))</f>
        <v/>
      </c>
      <c r="BN175" s="253" t="str">
        <f t="array" aca="1" ref="BN175" ca="1">IF(BN$2="","",IFERROR(IF(FIND(BN$2,$C175)&gt;=1,IF(INDIRECT($B175&amp;"!"&amp;"AH"&amp;$A175)="","",INDIRECT($B175&amp;"!"&amp;"AH"&amp;$A175)),0),""))</f>
        <v/>
      </c>
      <c r="BO175" s="253" t="str">
        <f t="array" aca="1" ref="BO175" ca="1">IF(BO$2="","",IFERROR(IF(FIND(BO$2,$C175)&gt;=1,IF(INDIRECT($B175&amp;"!"&amp;"AH"&amp;$A175)="","",INDIRECT($B175&amp;"!"&amp;"AH"&amp;$A175)),0),""))</f>
        <v/>
      </c>
      <c r="BP175" s="253" t="str">
        <f t="array" aca="1" ref="BP175" ca="1">IF(BP$2="","",IFERROR(IF(FIND(BP$2,$C175)&gt;=1,IF(INDIRECT($B175&amp;"!"&amp;"AH"&amp;$A175)="","",INDIRECT($B175&amp;"!"&amp;"AH"&amp;$A175)),0),""))</f>
        <v/>
      </c>
      <c r="BQ175" s="253" t="str">
        <f t="array" aca="1" ref="BQ175" ca="1">IF(BQ$2="","",IFERROR(IF(FIND(BQ$2,$C175)&gt;=1,IF(INDIRECT($B175&amp;"!"&amp;"AH"&amp;$A175)="","",INDIRECT($B175&amp;"!"&amp;"AH"&amp;$A175)),0),""))</f>
        <v/>
      </c>
      <c r="BR175" s="253" t="str">
        <f t="array" aca="1" ref="BR175" ca="1">IF(BR$2="","",IFERROR(IF(FIND(BR$2,$C175)&gt;=1,IF(INDIRECT($B175&amp;"!"&amp;"AH"&amp;$A175)="","",INDIRECT($B175&amp;"!"&amp;"AH"&amp;$A175)),0),""))</f>
        <v/>
      </c>
      <c r="BS175" s="253" t="str">
        <f t="array" aca="1" ref="BS175" ca="1">IF(BS$2="","",IFERROR(IF(FIND(BS$2,$C175)&gt;=1,IF(INDIRECT($B175&amp;"!"&amp;"AH"&amp;$A175)="","",INDIRECT($B175&amp;"!"&amp;"AH"&amp;$A175)),0),""))</f>
        <v/>
      </c>
      <c r="BT175" s="253" t="str">
        <f t="array" aca="1" ref="BT175" ca="1">IF(BT$2="","",IFERROR(IF(FIND(BT$2,$C175)&gt;=1,IF(INDIRECT($B175&amp;"!"&amp;"AH"&amp;$A175)="","",INDIRECT($B175&amp;"!"&amp;"AH"&amp;$A175)),0),""))</f>
        <v/>
      </c>
      <c r="BU175" s="253" t="str">
        <f t="array" aca="1" ref="BU175" ca="1">IF(BU$2="","",IFERROR(IF(FIND(BU$2,$C175)&gt;=1,IF(INDIRECT($B175&amp;"!"&amp;"AH"&amp;$A175)="","",INDIRECT($B175&amp;"!"&amp;"AH"&amp;$A175)),0),""))</f>
        <v/>
      </c>
      <c r="BV175" s="253" t="str">
        <f t="array" aca="1" ref="BV175" ca="1">IF(BV$2="","",IFERROR(IF(FIND(BV$2,$C175)&gt;=1,IF(INDIRECT($B175&amp;"!"&amp;"AH"&amp;$A175)="","",INDIRECT($B175&amp;"!"&amp;"AH"&amp;$A175)),0),""))</f>
        <v/>
      </c>
      <c r="BW175" s="253" t="str">
        <f t="array" aca="1" ref="BW175" ca="1">IF(BW$2="","",IFERROR(IF(FIND(BW$2,$C175)&gt;=1,IF(INDIRECT($B175&amp;"!"&amp;"AH"&amp;$A175)="","",INDIRECT($B175&amp;"!"&amp;"AH"&amp;$A175)),0),""))</f>
        <v/>
      </c>
      <c r="BX175" s="253" t="str">
        <f t="array" aca="1" ref="BX175" ca="1">IF(BX$2="","",IFERROR(IF(FIND(BX$2,$C175)&gt;=1,IF(INDIRECT($B175&amp;"!"&amp;"AH"&amp;$A175)="","",INDIRECT($B175&amp;"!"&amp;"AH"&amp;$A175)),0),""))</f>
        <v/>
      </c>
      <c r="BY175" s="253" t="str">
        <f t="array" aca="1" ref="BY175" ca="1">IF(BY$2="","",IFERROR(IF(FIND(BY$2,$C175)&gt;=1,IF(INDIRECT($B175&amp;"!"&amp;"AH"&amp;$A175)="","",INDIRECT($B175&amp;"!"&amp;"AH"&amp;$A175)),0),""))</f>
        <v/>
      </c>
      <c r="BZ175" s="253" t="str">
        <f t="array" aca="1" ref="BZ175" ca="1">IF(BZ$2="","",IFERROR(IF(FIND(BZ$2,$C175)&gt;=1,IF(INDIRECT($B175&amp;"!"&amp;"AH"&amp;$A175)="","",INDIRECT($B175&amp;"!"&amp;"AH"&amp;$A175)),0),""))</f>
        <v/>
      </c>
      <c r="CA175" s="253" t="str">
        <f t="array" aca="1" ref="CA175" ca="1">IF(CA$2="","",IFERROR(IF(FIND(CA$2,$C175)&gt;=1,IF(INDIRECT($B175&amp;"!"&amp;"AH"&amp;$A175)="","",INDIRECT($B175&amp;"!"&amp;"AH"&amp;$A175)),0),""))</f>
        <v/>
      </c>
      <c r="CB175" s="253" t="str">
        <f t="array" aca="1" ref="CB175" ca="1">IF(CB$2="","",IFERROR(IF(FIND(CB$2,$C175)&gt;=1,IF(INDIRECT($B175&amp;"!"&amp;"AH"&amp;$A175)="","",INDIRECT($B175&amp;"!"&amp;"AH"&amp;$A175)),0),""))</f>
        <v/>
      </c>
      <c r="CC175" s="253" t="str">
        <f t="array" aca="1" ref="CC175" ca="1">IF(CC$2="","",IFERROR(IF(FIND(CC$2,$C175)&gt;=1,IF(INDIRECT($B175&amp;"!"&amp;"AH"&amp;$A175)="","",INDIRECT($B175&amp;"!"&amp;"AH"&amp;$A175)),0),""))</f>
        <v/>
      </c>
      <c r="CD175" s="253" t="str">
        <f t="array" aca="1" ref="CD175" ca="1">IF(CD$2="","",IFERROR(IF(FIND(CD$2,$C175)&gt;=1,IF(INDIRECT($B175&amp;"!"&amp;"AH"&amp;$A175)="","",INDIRECT($B175&amp;"!"&amp;"AH"&amp;$A175)),0),""))</f>
        <v/>
      </c>
      <c r="CE175" s="253" t="str">
        <f t="array" aca="1" ref="CE175" ca="1">IF(CE$2="","",IFERROR(IF(FIND(CE$2,$C175)&gt;=1,IF(INDIRECT($B175&amp;"!"&amp;"AH"&amp;$A175)="","",INDIRECT($B175&amp;"!"&amp;"AH"&amp;$A175)),0),""))</f>
        <v/>
      </c>
      <c r="CF175" s="253" t="str">
        <f t="array" aca="1" ref="CF175" ca="1">IF(CF$2="","",IFERROR(IF(FIND(CF$2,$C175)&gt;=1,IF(INDIRECT($B175&amp;"!"&amp;"AH"&amp;$A175)="","",INDIRECT($B175&amp;"!"&amp;"AH"&amp;$A175)),0),""))</f>
        <v/>
      </c>
      <c r="CG175" s="253" t="str">
        <f t="array" aca="1" ref="CG175" ca="1">IF(CG$2="","",IFERROR(IF(FIND(CG$2,$C175)&gt;=1,IF(INDIRECT($B175&amp;"!"&amp;"AH"&amp;$A175)="","",INDIRECT($B175&amp;"!"&amp;"AH"&amp;$A175)),0),""))</f>
        <v/>
      </c>
      <c r="CH175" s="253" t="str">
        <f t="array" aca="1" ref="CH175" ca="1">IF(CH$2="","",IFERROR(IF(FIND(CH$2,$C175)&gt;=1,IF(INDIRECT($B175&amp;"!"&amp;"AH"&amp;$A175)="","",INDIRECT($B175&amp;"!"&amp;"AH"&amp;$A175)),0),""))</f>
        <v/>
      </c>
      <c r="CI175" s="253" t="str">
        <f t="array" aca="1" ref="CI175" ca="1">IF(CI$2="","",IFERROR(IF(FIND(CI$2,$C175)&gt;=1,IF(INDIRECT($B175&amp;"!"&amp;"AH"&amp;$A175)="","",INDIRECT($B175&amp;"!"&amp;"AH"&amp;$A175)),0),""))</f>
        <v/>
      </c>
      <c r="CJ175" s="253" t="str">
        <f t="array" aca="1" ref="CJ175" ca="1">IF(CJ$2="","",IFERROR(IF(FIND(CJ$2,$C175)&gt;=1,IF(INDIRECT($B175&amp;"!"&amp;"AH"&amp;$A175)="","",INDIRECT($B175&amp;"!"&amp;"AH"&amp;$A175)),0),""))</f>
        <v/>
      </c>
      <c r="CK175" s="253" t="str">
        <f t="array" aca="1" ref="CK175" ca="1">IF(CK$2="","",IFERROR(IF(FIND(CK$2,$C175)&gt;=1,IF(INDIRECT($B175&amp;"!"&amp;"AH"&amp;$A175)="","",INDIRECT($B175&amp;"!"&amp;"AH"&amp;$A175)),0),""))</f>
        <v/>
      </c>
      <c r="CL175" s="253" t="str">
        <f t="array" aca="1" ref="CL175" ca="1">IF(CL$2="","",IFERROR(IF(FIND(CL$2,$C175)&gt;=1,IF(INDIRECT($B175&amp;"!"&amp;"AH"&amp;$A175)="","",INDIRECT($B175&amp;"!"&amp;"AH"&amp;$A175)),0),""))</f>
        <v/>
      </c>
      <c r="CO175" s="2" t="str">
        <f t="shared" ca="1" si="127"/>
        <v>EU-PROJECTS (H2020+HE)</v>
      </c>
      <c r="CP175" s="253"/>
      <c r="CQ175" s="253"/>
      <c r="CR175" s="253"/>
      <c r="CS175" s="253"/>
      <c r="CV175" s="2" t="str">
        <f t="shared" ca="1" si="128"/>
        <v>EU-PROJECTS (H2020+HE)</v>
      </c>
      <c r="CW175" s="253"/>
      <c r="CX175" s="253"/>
      <c r="CY175" s="253"/>
      <c r="CZ175" s="253"/>
      <c r="DC175" s="2" t="str">
        <f t="shared" ca="1" si="129"/>
        <v>EU-PROJECTS (H2020+HE)</v>
      </c>
      <c r="DD175" s="253" cm="1">
        <f t="array" aca="1" ref="DD175" ca="1">IF(DD$2="","",IFERROR(IF(FIND(DD$2,$C175)&gt;=1,INDIRECT($B175&amp;"!"&amp;"AG"&amp;$A175),0),""))</f>
        <v>0</v>
      </c>
      <c r="DE175" s="253" cm="1">
        <f t="array" aca="1" ref="DE175" ca="1">IF(DE$2="","",IFERROR(IF(FIND(DE$2,$C175)&gt;=1,INDIRECT($B175&amp;"!"&amp;"AG"&amp;$A175),0),""))</f>
        <v>0</v>
      </c>
      <c r="DF175" s="253" cm="1">
        <f t="array" aca="1" ref="DF175" ca="1">IF(DF$2="","",IFERROR(IF(FIND(DF$2,$C175)&gt;=1,INDIRECT($B175&amp;"!"&amp;"AG"&amp;$A175),0),""))</f>
        <v>0</v>
      </c>
      <c r="DG175" s="253" cm="1">
        <f t="array" aca="1" ref="DG175" ca="1">IF(DG$2="","",IFERROR(IF(FIND(DG$2,$C175)&gt;=1,INDIRECT($B175&amp;"!"&amp;"AG"&amp;$A175),0),""))</f>
        <v>0</v>
      </c>
      <c r="DH175" s="253" t="str" cm="1">
        <f t="array" aca="1" ref="DH175" ca="1">IF(DH$2="","",IFERROR(IF(FIND(DH$2,$C175)&gt;=1,INDIRECT($B175&amp;"!"&amp;"AG"&amp;$A175),0),""))</f>
        <v/>
      </c>
      <c r="DI175" s="253" t="str" cm="1">
        <f t="array" aca="1" ref="DI175" ca="1">IF(DI$2="","",IFERROR(IF(FIND(DI$2,$C175)&gt;=1,INDIRECT($B175&amp;"!"&amp;"AG"&amp;$A175),0),""))</f>
        <v/>
      </c>
      <c r="DJ175" s="253" t="str" cm="1">
        <f t="array" aca="1" ref="DJ175" ca="1">IF(DJ$2="","",IFERROR(IF(FIND(DJ$2,$C175)&gt;=1,INDIRECT($B175&amp;"!"&amp;"AG"&amp;$A175),0),""))</f>
        <v/>
      </c>
      <c r="DK175" s="253" t="str" cm="1">
        <f t="array" aca="1" ref="DK175" ca="1">IF(DK$2="","",IFERROR(IF(FIND(DK$2,$C175)&gt;=1,INDIRECT($B175&amp;"!"&amp;"AG"&amp;$A175),0),""))</f>
        <v/>
      </c>
      <c r="DL175" s="253" t="str" cm="1">
        <f t="array" aca="1" ref="DL175" ca="1">IF(DL$2="","",IFERROR(IF(FIND(DL$2,$C175)&gt;=1,INDIRECT($B175&amp;"!"&amp;"AG"&amp;$A175),0),""))</f>
        <v/>
      </c>
      <c r="DM175" s="253" t="str" cm="1">
        <f t="array" aca="1" ref="DM175" ca="1">IF(DM$2="","",IFERROR(IF(FIND(DM$2,$C175)&gt;=1,INDIRECT($B175&amp;"!"&amp;"AG"&amp;$A175),0),""))</f>
        <v/>
      </c>
      <c r="DN175" s="253" t="str" cm="1">
        <f t="array" aca="1" ref="DN175" ca="1">IF(DN$2="","",IFERROR(IF(FIND(DN$2,$C175)&gt;=1,INDIRECT($B175&amp;"!"&amp;"AG"&amp;$A175),0),""))</f>
        <v/>
      </c>
      <c r="DO175" s="253" t="str" cm="1">
        <f t="array" aca="1" ref="DO175" ca="1">IF(DO$2="","",IFERROR(IF(FIND(DO$2,$C175)&gt;=1,INDIRECT($B175&amp;"!"&amp;"AG"&amp;$A175),0),""))</f>
        <v/>
      </c>
      <c r="DP175" s="253" t="str" cm="1">
        <f t="array" aca="1" ref="DP175" ca="1">IF(DP$2="","",IFERROR(IF(FIND(DP$2,$C175)&gt;=1,INDIRECT($B175&amp;"!"&amp;"AG"&amp;$A175),0),""))</f>
        <v/>
      </c>
      <c r="DQ175" s="253" t="str" cm="1">
        <f t="array" aca="1" ref="DQ175" ca="1">IF(DQ$2="","",IFERROR(IF(FIND(DQ$2,$C175)&gt;=1,INDIRECT($B175&amp;"!"&amp;"AG"&amp;$A175),0),""))</f>
        <v/>
      </c>
      <c r="DR175" s="253" t="str" cm="1">
        <f t="array" aca="1" ref="DR175" ca="1">IF(DR$2="","",IFERROR(IF(FIND(DR$2,$C175)&gt;=1,INDIRECT($B175&amp;"!"&amp;"AG"&amp;$A175),0),""))</f>
        <v/>
      </c>
      <c r="DS175" s="253" t="str" cm="1">
        <f t="array" aca="1" ref="DS175" ca="1">IF(DS$2="","",IFERROR(IF(FIND(DS$2,$C175)&gt;=1,INDIRECT($B175&amp;"!"&amp;"AG"&amp;$A175),0),""))</f>
        <v/>
      </c>
      <c r="DT175" s="253" t="str" cm="1">
        <f t="array" aca="1" ref="DT175" ca="1">IF(DT$2="","",IFERROR(IF(FIND(DT$2,$C175)&gt;=1,INDIRECT($B175&amp;"!"&amp;"AG"&amp;$A175),0),""))</f>
        <v/>
      </c>
      <c r="DU175" s="253" t="str" cm="1">
        <f t="array" aca="1" ref="DU175" ca="1">IF(DU$2="","",IFERROR(IF(FIND(DU$2,$C175)&gt;=1,INDIRECT($B175&amp;"!"&amp;"AG"&amp;$A175),0),""))</f>
        <v/>
      </c>
      <c r="DV175" s="253" t="str" cm="1">
        <f t="array" aca="1" ref="DV175" ca="1">IF(DV$2="","",IFERROR(IF(FIND(DV$2,$C175)&gt;=1,INDIRECT($B175&amp;"!"&amp;"AG"&amp;$A175),0),""))</f>
        <v/>
      </c>
      <c r="DW175" s="253" t="str" cm="1">
        <f t="array" aca="1" ref="DW175" ca="1">IF(DW$2="","",IFERROR(IF(FIND(DW$2,$C175)&gt;=1,INDIRECT($B175&amp;"!"&amp;"AG"&amp;$A175),0),""))</f>
        <v/>
      </c>
      <c r="DX175" s="253" t="str" cm="1">
        <f t="array" aca="1" ref="DX175" ca="1">IF(DX$2="","",IFERROR(IF(FIND(DX$2,$C175)&gt;=1,INDIRECT($B175&amp;"!"&amp;"AG"&amp;$A175),0),""))</f>
        <v/>
      </c>
      <c r="DY175" s="253" t="str" cm="1">
        <f t="array" aca="1" ref="DY175" ca="1">IF(DY$2="","",IFERROR(IF(FIND(DY$2,$C175)&gt;=1,INDIRECT($B175&amp;"!"&amp;"AG"&amp;$A175),0),""))</f>
        <v/>
      </c>
      <c r="DZ175" s="253" t="str" cm="1">
        <f t="array" aca="1" ref="DZ175" ca="1">IF(DZ$2="","",IFERROR(IF(FIND(DZ$2,$C175)&gt;=1,INDIRECT($B175&amp;"!"&amp;"AG"&amp;$A175),0),""))</f>
        <v/>
      </c>
      <c r="EA175" s="253" t="str" cm="1">
        <f t="array" aca="1" ref="EA175" ca="1">IF(EA$2="","",IFERROR(IF(FIND(EA$2,$C175)&gt;=1,INDIRECT($B175&amp;"!"&amp;"AG"&amp;$A175),0),""))</f>
        <v/>
      </c>
      <c r="EB175" s="253" t="str" cm="1">
        <f t="array" aca="1" ref="EB175" ca="1">IF(EB$2="","",IFERROR(IF(FIND(EB$2,$C175)&gt;=1,INDIRECT($B175&amp;"!"&amp;"AG"&amp;$A175),0),""))</f>
        <v/>
      </c>
      <c r="EC175" s="253" t="str" cm="1">
        <f t="array" aca="1" ref="EC175" ca="1">IF(EC$2="","",IFERROR(IF(FIND(EC$2,$C175)&gt;=1,INDIRECT($B175&amp;"!"&amp;"AG"&amp;$A175),0),""))</f>
        <v/>
      </c>
      <c r="ED175" s="253" t="str" cm="1">
        <f t="array" aca="1" ref="ED175" ca="1">IF(ED$2="","",IFERROR(IF(FIND(ED$2,$C175)&gt;=1,INDIRECT($B175&amp;"!"&amp;"AG"&amp;$A175),0),""))</f>
        <v/>
      </c>
      <c r="EE175" s="253" t="str" cm="1">
        <f t="array" aca="1" ref="EE175" ca="1">IF(EE$2="","",IFERROR(IF(FIND(EE$2,$C175)&gt;=1,INDIRECT($B175&amp;"!"&amp;"AG"&amp;$A175),0),""))</f>
        <v/>
      </c>
      <c r="EF175" s="253" t="str" cm="1">
        <f t="array" aca="1" ref="EF175" ca="1">IF(EF$2="","",IFERROR(IF(FIND(EF$2,$C175)&gt;=1,INDIRECT($B175&amp;"!"&amp;"AG"&amp;$A175),0),""))</f>
        <v/>
      </c>
      <c r="EG175" s="253" t="str" cm="1">
        <f t="array" aca="1" ref="EG175" ca="1">IF(EG$2="","",IFERROR(IF(FIND(EG$2,$C175)&gt;=1,INDIRECT($B175&amp;"!"&amp;"AG"&amp;$A175),0),""))</f>
        <v/>
      </c>
      <c r="EH175" s="253" t="str" cm="1">
        <f t="array" aca="1" ref="EH175" ca="1">IF(EH$2="","",IFERROR(IF(FIND(EH$2,$C175)&gt;=1,INDIRECT($B175&amp;"!"&amp;"AG"&amp;$A175),0),""))</f>
        <v/>
      </c>
      <c r="EI175" s="253" t="str" cm="1">
        <f t="array" aca="1" ref="EI175" ca="1">IF(EI$2="","",IFERROR(IF(FIND(EI$2,$C175)&gt;=1,INDIRECT($B175&amp;"!"&amp;"AG"&amp;$A175),0),""))</f>
        <v/>
      </c>
      <c r="EJ175" s="253" t="str" cm="1">
        <f t="array" aca="1" ref="EJ175" ca="1">IF(EJ$2="","",IFERROR(IF(FIND(EJ$2,$C175)&gt;=1,INDIRECT($B175&amp;"!"&amp;"AG"&amp;$A175),0),""))</f>
        <v/>
      </c>
      <c r="EK175" s="253" t="str" cm="1">
        <f t="array" aca="1" ref="EK175" ca="1">IF(EK$2="","",IFERROR(IF(FIND(EK$2,$C175)&gt;=1,INDIRECT($B175&amp;"!"&amp;"AG"&amp;$A175),0),""))</f>
        <v/>
      </c>
      <c r="EL175" s="253" t="str" cm="1">
        <f t="array" aca="1" ref="EL175" ca="1">IF(EL$2="","",IFERROR(IF(FIND(EL$2,$C175)&gt;=1,INDIRECT($B175&amp;"!"&amp;"AG"&amp;$A175),0),""))</f>
        <v/>
      </c>
      <c r="EM175" s="253" t="str" cm="1">
        <f t="array" aca="1" ref="EM175" ca="1">IF(EM$2="","",IFERROR(IF(FIND(EM$2,$C175)&gt;=1,INDIRECT($B175&amp;"!"&amp;"AG"&amp;$A175),0),""))</f>
        <v/>
      </c>
      <c r="EN175" s="253" t="str" cm="1">
        <f t="array" aca="1" ref="EN175" ca="1">IF(EN$2="","",IFERROR(IF(FIND(EN$2,$C175)&gt;=1,INDIRECT($B175&amp;"!"&amp;"AG"&amp;$A175),0),""))</f>
        <v/>
      </c>
      <c r="EO175" s="253" t="str" cm="1">
        <f t="array" aca="1" ref="EO175" ca="1">IF(EO$2="","",IFERROR(IF(FIND(EO$2,$C175)&gt;=1,INDIRECT($B175&amp;"!"&amp;"AG"&amp;$A175),0),""))</f>
        <v/>
      </c>
      <c r="EP175" s="253" t="str" cm="1">
        <f t="array" aca="1" ref="EP175" ca="1">IF(EP$2="","",IFERROR(IF(FIND(EP$2,$C175)&gt;=1,INDIRECT($B175&amp;"!"&amp;"AG"&amp;$A175),0),""))</f>
        <v/>
      </c>
      <c r="EQ175" s="253" t="str" cm="1">
        <f t="array" aca="1" ref="EQ175" ca="1">IF(EQ$2="","",IFERROR(IF(FIND(EQ$2,$C175)&gt;=1,INDIRECT($B175&amp;"!"&amp;"AG"&amp;$A175),0),""))</f>
        <v/>
      </c>
      <c r="ER175" s="253" t="str" cm="1">
        <f t="array" aca="1" ref="ER175" ca="1">IF(ER$2="","",IFERROR(IF(FIND(ER$2,$C175)&gt;=1,INDIRECT($B175&amp;"!"&amp;"AG"&amp;$A175),0),""))</f>
        <v/>
      </c>
      <c r="ES175" s="253" t="str" cm="1">
        <f t="array" aca="1" ref="ES175" ca="1">IF(ES$2="","",IFERROR(IF(FIND(ES$2,$C175)&gt;=1,INDIRECT($B175&amp;"!"&amp;"AG"&amp;$A175),0),""))</f>
        <v/>
      </c>
      <c r="ET175" s="253" t="str" cm="1">
        <f t="array" aca="1" ref="ET175" ca="1">IF(ET$2="","",IFERROR(IF(FIND(ET$2,$C175)&gt;=1,INDIRECT($B175&amp;"!"&amp;"AG"&amp;$A175),0),""))</f>
        <v/>
      </c>
      <c r="EU175" s="253" t="str" cm="1">
        <f t="array" aca="1" ref="EU175" ca="1">IF(EU$2="","",IFERROR(IF(FIND(EU$2,$C175)&gt;=1,INDIRECT($B175&amp;"!"&amp;"AG"&amp;$A175),0),""))</f>
        <v/>
      </c>
      <c r="EV175" s="253" t="str" cm="1">
        <f t="array" aca="1" ref="EV175" ca="1">IF(EV$2="","",IFERROR(IF(FIND(EV$2,$C175)&gt;=1,INDIRECT($B175&amp;"!"&amp;"AG"&amp;$A175),0),""))</f>
        <v/>
      </c>
    </row>
    <row r="176" spans="1:152" x14ac:dyDescent="0.3">
      <c r="A176" s="252">
        <f t="shared" ref="A176:A207" ca="1" si="165">IF(A175&lt;A$174,A175+1,"")</f>
        <v>12</v>
      </c>
      <c r="B176" s="252" t="str">
        <f t="shared" ref="B176:B207" si="166">B175</f>
        <v>Apr_2024</v>
      </c>
      <c r="C176" s="252" t="str">
        <f t="shared" ca="1" si="164"/>
        <v/>
      </c>
      <c r="D176" s="253" t="str">
        <f t="array" aca="1" ref="D176" ca="1">IF(D$2="","",IFERROR(IF(FIND(D$2,$C176)&gt;=1,INDIRECT($B176&amp;"!"&amp;"AG"&amp;$A176),0),""))</f>
        <v/>
      </c>
      <c r="E176" s="253" t="str">
        <f t="array" aca="1" ref="E176" ca="1">IF(E$2="","",IFERROR(IF(FIND(E$2,$C176)&gt;=1,INDIRECT($B176&amp;"!"&amp;"AG"&amp;$A176),0),""))</f>
        <v/>
      </c>
      <c r="F176" s="253" t="str">
        <f t="array" aca="1" ref="F176" ca="1">IF(F$2="","",IFERROR(IF(FIND(F$2,$C176)&gt;=1,INDIRECT($B176&amp;"!"&amp;"AG"&amp;$A176),0),""))</f>
        <v/>
      </c>
      <c r="G176" s="253" t="str">
        <f t="array" aca="1" ref="G176" ca="1">IF(G$2="","",IFERROR(IF(FIND(G$2,$C176)&gt;=1,INDIRECT($B176&amp;"!"&amp;"AG"&amp;$A176),0),""))</f>
        <v/>
      </c>
      <c r="H176" s="253" t="str">
        <f t="array" aca="1" ref="H176" ca="1">IF(H$2="","",IFERROR(IF(FIND(H$2,$C176)&gt;=1,INDIRECT($B176&amp;"!"&amp;"AG"&amp;$A176),0),""))</f>
        <v/>
      </c>
      <c r="I176" s="253" t="str">
        <f t="array" aca="1" ref="I176" ca="1">IF(I$2="","",IFERROR(IF(FIND(I$2,$C176)&gt;=1,INDIRECT($B176&amp;"!"&amp;"AG"&amp;$A176),0),""))</f>
        <v/>
      </c>
      <c r="J176" s="253" t="str">
        <f t="array" aca="1" ref="J176" ca="1">IF(J$2="","",IFERROR(IF(FIND(J$2,$C176)&gt;=1,INDIRECT($B176&amp;"!"&amp;"AG"&amp;$A176),0),""))</f>
        <v/>
      </c>
      <c r="K176" s="253" t="str">
        <f t="array" aca="1" ref="K176" ca="1">IF(K$2="","",IFERROR(IF(FIND(K$2,$C176)&gt;=1,INDIRECT($B176&amp;"!"&amp;"AG"&amp;$A176),0),""))</f>
        <v/>
      </c>
      <c r="L176" s="253" t="str">
        <f t="array" aca="1" ref="L176" ca="1">IF(L$2="","",IFERROR(IF(FIND(L$2,$C176)&gt;=1,INDIRECT($B176&amp;"!"&amp;"AG"&amp;$A176),0),""))</f>
        <v/>
      </c>
      <c r="M176" s="253" t="str">
        <f t="array" aca="1" ref="M176" ca="1">IF(M$2="","",IFERROR(IF(FIND(M$2,$C176)&gt;=1,INDIRECT($B176&amp;"!"&amp;"AG"&amp;$A176),0),""))</f>
        <v/>
      </c>
      <c r="N176" s="253" t="str">
        <f t="array" aca="1" ref="N176" ca="1">IF(N$2="","",IFERROR(IF(FIND(N$2,$C176)&gt;=1,INDIRECT($B176&amp;"!"&amp;"AG"&amp;$A176),0),""))</f>
        <v/>
      </c>
      <c r="O176" s="253" t="str">
        <f t="array" aca="1" ref="O176" ca="1">IF(O$2="","",IFERROR(IF(FIND(O$2,$C176)&gt;=1,INDIRECT($B176&amp;"!"&amp;"AG"&amp;$A176),0),""))</f>
        <v/>
      </c>
      <c r="P176" s="253" t="str">
        <f t="array" aca="1" ref="P176" ca="1">IF(P$2="","",IFERROR(IF(FIND(P$2,$C176)&gt;=1,INDIRECT($B176&amp;"!"&amp;"AG"&amp;$A176),0),""))</f>
        <v/>
      </c>
      <c r="Q176" s="253" t="str">
        <f t="array" aca="1" ref="Q176" ca="1">IF(Q$2="","",IFERROR(IF(FIND(Q$2,$C176)&gt;=1,INDIRECT($B176&amp;"!"&amp;"AG"&amp;$A176),0),""))</f>
        <v/>
      </c>
      <c r="R176" s="253" t="str">
        <f t="array" aca="1" ref="R176" ca="1">IF(R$2="","",IFERROR(IF(FIND(R$2,$C176)&gt;=1,INDIRECT($B176&amp;"!"&amp;"AG"&amp;$A176),0),""))</f>
        <v/>
      </c>
      <c r="S176" s="253" t="str">
        <f t="array" aca="1" ref="S176" ca="1">IF(S$2="","",IFERROR(IF(FIND(S$2,$C176)&gt;=1,INDIRECT($B176&amp;"!"&amp;"AG"&amp;$A176),0),""))</f>
        <v/>
      </c>
      <c r="T176" s="253" t="str">
        <f t="array" aca="1" ref="T176" ca="1">IF(T$2="","",IFERROR(IF(FIND(T$2,$C176)&gt;=1,INDIRECT($B176&amp;"!"&amp;"AG"&amp;$A176),0),""))</f>
        <v/>
      </c>
      <c r="U176" s="253" t="str">
        <f t="array" aca="1" ref="U176" ca="1">IF(U$2="","",IFERROR(IF(FIND(U$2,$C176)&gt;=1,INDIRECT($B176&amp;"!"&amp;"AG"&amp;$A176),0),""))</f>
        <v/>
      </c>
      <c r="V176" s="253" t="str">
        <f t="array" aca="1" ref="V176" ca="1">IF(V$2="","",IFERROR(IF(FIND(V$2,$C176)&gt;=1,INDIRECT($B176&amp;"!"&amp;"AG"&amp;$A176),0),""))</f>
        <v/>
      </c>
      <c r="W176" s="253" t="str">
        <f t="array" aca="1" ref="W176" ca="1">IF(W$2="","",IFERROR(IF(FIND(W$2,$C176)&gt;=1,INDIRECT($B176&amp;"!"&amp;"AG"&amp;$A176),0),""))</f>
        <v/>
      </c>
      <c r="X176" s="253" t="str">
        <f t="array" aca="1" ref="X176" ca="1">IF(X$2="","",IFERROR(IF(FIND(X$2,$C176)&gt;=1,INDIRECT($B176&amp;"!"&amp;"AG"&amp;$A176),0),""))</f>
        <v/>
      </c>
      <c r="Y176" s="253" t="str">
        <f t="array" aca="1" ref="Y176" ca="1">IF(Y$2="","",IFERROR(IF(FIND(Y$2,$C176)&gt;=1,INDIRECT($B176&amp;"!"&amp;"AG"&amp;$A176),0),""))</f>
        <v/>
      </c>
      <c r="Z176" s="253" t="str">
        <f t="array" aca="1" ref="Z176" ca="1">IF(Z$2="","",IFERROR(IF(FIND(Z$2,$C176)&gt;=1,INDIRECT($B176&amp;"!"&amp;"AG"&amp;$A176),0),""))</f>
        <v/>
      </c>
      <c r="AA176" s="253" t="str">
        <f t="array" aca="1" ref="AA176" ca="1">IF(AA$2="","",IFERROR(IF(FIND(AA$2,$C176)&gt;=1,INDIRECT($B176&amp;"!"&amp;"AG"&amp;$A176),0),""))</f>
        <v/>
      </c>
      <c r="AB176" s="253" t="str">
        <f t="array" aca="1" ref="AB176" ca="1">IF(AB$2="","",IFERROR(IF(FIND(AB$2,$C176)&gt;=1,INDIRECT($B176&amp;"!"&amp;"AG"&amp;$A176),0),""))</f>
        <v/>
      </c>
      <c r="AC176" s="253" t="str">
        <f t="array" aca="1" ref="AC176" ca="1">IF(AC$2="","",IFERROR(IF(FIND(AC$2,$C176)&gt;=1,INDIRECT($B176&amp;"!"&amp;"AG"&amp;$A176),0),""))</f>
        <v/>
      </c>
      <c r="AD176" s="253" t="str">
        <f t="array" aca="1" ref="AD176" ca="1">IF(AD$2="","",IFERROR(IF(FIND(AD$2,$C176)&gt;=1,INDIRECT($B176&amp;"!"&amp;"AG"&amp;$A176),0),""))</f>
        <v/>
      </c>
      <c r="AE176" s="253" t="str">
        <f t="array" aca="1" ref="AE176" ca="1">IF(AE$2="","",IFERROR(IF(FIND(AE$2,$C176)&gt;=1,INDIRECT($B176&amp;"!"&amp;"AG"&amp;$A176),0),""))</f>
        <v/>
      </c>
      <c r="AF176" s="253" t="str">
        <f t="array" aca="1" ref="AF176" ca="1">IF(AF$2="","",IFERROR(IF(FIND(AF$2,$C176)&gt;=1,INDIRECT($B176&amp;"!"&amp;"AG"&amp;$A176),0),""))</f>
        <v/>
      </c>
      <c r="AG176" s="253" t="str">
        <f t="array" aca="1" ref="AG176" ca="1">IF(AG$2="","",IFERROR(IF(FIND(AG$2,$C176)&gt;=1,INDIRECT($B176&amp;"!"&amp;"AG"&amp;$A176),0),""))</f>
        <v/>
      </c>
      <c r="AH176" s="253" t="str">
        <f t="array" aca="1" ref="AH176" ca="1">IF(AH$2="","",IFERROR(IF(FIND(AH$2,$C176)&gt;=1,INDIRECT($B176&amp;"!"&amp;"AG"&amp;$A176),0),""))</f>
        <v/>
      </c>
      <c r="AI176" s="253" t="str">
        <f t="array" aca="1" ref="AI176" ca="1">IF(AI$2="","",IFERROR(IF(FIND(AI$2,$C176)&gt;=1,INDIRECT($B176&amp;"!"&amp;"AG"&amp;$A176),0),""))</f>
        <v/>
      </c>
      <c r="AJ176" s="253" t="str">
        <f t="array" aca="1" ref="AJ176" ca="1">IF(AJ$2="","",IFERROR(IF(FIND(AJ$2,$C176)&gt;=1,INDIRECT($B176&amp;"!"&amp;"AG"&amp;$A176),0),""))</f>
        <v/>
      </c>
      <c r="AK176" s="253" t="str">
        <f t="array" aca="1" ref="AK176" ca="1">IF(AK$2="","",IFERROR(IF(FIND(AK$2,$C176)&gt;=1,INDIRECT($B176&amp;"!"&amp;"AG"&amp;$A176),0),""))</f>
        <v/>
      </c>
      <c r="AL176" s="253" t="str">
        <f t="array" aca="1" ref="AL176" ca="1">IF(AL$2="","",IFERROR(IF(FIND(AL$2,$C176)&gt;=1,INDIRECT($B176&amp;"!"&amp;"AG"&amp;$A176),0),""))</f>
        <v/>
      </c>
      <c r="AM176" s="253" t="str">
        <f t="array" aca="1" ref="AM176" ca="1">IF(AM$2="","",IFERROR(IF(FIND(AM$2,$C176)&gt;=1,INDIRECT($B176&amp;"!"&amp;"AG"&amp;$A176),0),""))</f>
        <v/>
      </c>
      <c r="AN176" s="253" t="str">
        <f t="array" aca="1" ref="AN176" ca="1">IF(AN$2="","",IFERROR(IF(FIND(AN$2,$C176)&gt;=1,INDIRECT($B176&amp;"!"&amp;"AG"&amp;$A176),0),""))</f>
        <v/>
      </c>
      <c r="AO176" s="253" t="str">
        <f t="array" aca="1" ref="AO176" ca="1">IF(AO$2="","",IFERROR(IF(FIND(AO$2,$C176)&gt;=1,INDIRECT($B176&amp;"!"&amp;"AG"&amp;$A176),0),""))</f>
        <v/>
      </c>
      <c r="AP176" s="253" t="str">
        <f t="array" aca="1" ref="AP176" ca="1">IF(AP$2="","",IFERROR(IF(FIND(AP$2,$C176)&gt;=1,INDIRECT($B176&amp;"!"&amp;"AG"&amp;$A176),0),""))</f>
        <v/>
      </c>
      <c r="AQ176" s="253" t="str">
        <f t="array" aca="1" ref="AQ176" ca="1">IF(AQ$2="","",IFERROR(IF(FIND(AQ$2,$C176)&gt;=1,INDIRECT($B176&amp;"!"&amp;"AG"&amp;$A176),0),""))</f>
        <v/>
      </c>
      <c r="AR176" s="253" t="str">
        <f t="array" aca="1" ref="AR176" ca="1">IF(AR$2="","",IFERROR(IF(FIND(AR$2,$C176)&gt;=1,INDIRECT($B176&amp;"!"&amp;"AG"&amp;$A176),0),""))</f>
        <v/>
      </c>
      <c r="AS176" s="253" t="str">
        <f t="array" aca="1" ref="AS176" ca="1">IF(AS$2="","",IFERROR(IF(FIND(AS$2,$C176)&gt;=1,INDIRECT($B176&amp;"!"&amp;"AG"&amp;$A176),0),""))</f>
        <v/>
      </c>
      <c r="AU176" s="254" t="str">
        <f t="array" aca="1" ref="AU176" ca="1">IFERROR(INDIRECT(B176&amp;"!"&amp;"A"&amp;A176),"")</f>
        <v/>
      </c>
      <c r="AV176" s="2" t="str">
        <f t="shared" ca="1" si="125"/>
        <v/>
      </c>
      <c r="AW176" s="253" t="str">
        <f t="array" aca="1" ref="AW176" ca="1">IF(AW$2="","",IFERROR(IF(FIND(AW$2,$C176)&gt;=1,IF(INDIRECT($B176&amp;"!"&amp;"AH"&amp;$A176)="","",INDIRECT($B176&amp;"!"&amp;"AH"&amp;$A176)),0),""))</f>
        <v/>
      </c>
      <c r="AX176" s="253" t="str">
        <f t="array" aca="1" ref="AX176" ca="1">IF(AX$2="","",IFERROR(IF(FIND(AX$2,$C176)&gt;=1,IF(INDIRECT($B176&amp;"!"&amp;"AH"&amp;$A176)="","",INDIRECT($B176&amp;"!"&amp;"AH"&amp;$A176)),0),""))</f>
        <v/>
      </c>
      <c r="AY176" s="253" t="str">
        <f t="array" aca="1" ref="AY176" ca="1">IF(AY$2="","",IFERROR(IF(FIND(AY$2,$C176)&gt;=1,IF(INDIRECT($B176&amp;"!"&amp;"AH"&amp;$A176)="","",INDIRECT($B176&amp;"!"&amp;"AH"&amp;$A176)),0),""))</f>
        <v/>
      </c>
      <c r="AZ176" s="253" t="str">
        <f t="array" aca="1" ref="AZ176" ca="1">IF(AZ$2="","",IFERROR(IF(FIND(AZ$2,$C176)&gt;=1,IF(INDIRECT($B176&amp;"!"&amp;"AH"&amp;$A176)="","",INDIRECT($B176&amp;"!"&amp;"AH"&amp;$A176)),0),""))</f>
        <v/>
      </c>
      <c r="BA176" s="253" t="str">
        <f t="array" aca="1" ref="BA176" ca="1">IF(BA$2="","",IFERROR(IF(FIND(BA$2,$C176)&gt;=1,IF(INDIRECT($B176&amp;"!"&amp;"AH"&amp;$A176)="","",INDIRECT($B176&amp;"!"&amp;"AH"&amp;$A176)),0),""))</f>
        <v/>
      </c>
      <c r="BB176" s="253" t="str">
        <f t="array" aca="1" ref="BB176" ca="1">IF(BB$2="","",IFERROR(IF(FIND(BB$2,$C176)&gt;=1,IF(INDIRECT($B176&amp;"!"&amp;"AH"&amp;$A176)="","",INDIRECT($B176&amp;"!"&amp;"AH"&amp;$A176)),0),""))</f>
        <v/>
      </c>
      <c r="BC176" s="253" t="str">
        <f t="array" aca="1" ref="BC176" ca="1">IF(BC$2="","",IFERROR(IF(FIND(BC$2,$C176)&gt;=1,IF(INDIRECT($B176&amp;"!"&amp;"AH"&amp;$A176)="","",INDIRECT($B176&amp;"!"&amp;"AH"&amp;$A176)),0),""))</f>
        <v/>
      </c>
      <c r="BD176" s="253" t="str">
        <f t="array" aca="1" ref="BD176" ca="1">IF(BD$2="","",IFERROR(IF(FIND(BD$2,$C176)&gt;=1,IF(INDIRECT($B176&amp;"!"&amp;"AH"&amp;$A176)="","",INDIRECT($B176&amp;"!"&amp;"AH"&amp;$A176)),0),""))</f>
        <v/>
      </c>
      <c r="BE176" s="253" t="str">
        <f t="array" aca="1" ref="BE176" ca="1">IF(BE$2="","",IFERROR(IF(FIND(BE$2,$C176)&gt;=1,IF(INDIRECT($B176&amp;"!"&amp;"AH"&amp;$A176)="","",INDIRECT($B176&amp;"!"&amp;"AH"&amp;$A176)),0),""))</f>
        <v/>
      </c>
      <c r="BF176" s="253" t="str">
        <f t="array" aca="1" ref="BF176" ca="1">IF(BF$2="","",IFERROR(IF(FIND(BF$2,$C176)&gt;=1,IF(INDIRECT($B176&amp;"!"&amp;"AH"&amp;$A176)="","",INDIRECT($B176&amp;"!"&amp;"AH"&amp;$A176)),0),""))</f>
        <v/>
      </c>
      <c r="BG176" s="253" t="str">
        <f t="array" aca="1" ref="BG176" ca="1">IF(BG$2="","",IFERROR(IF(FIND(BG$2,$C176)&gt;=1,IF(INDIRECT($B176&amp;"!"&amp;"AH"&amp;$A176)="","",INDIRECT($B176&amp;"!"&amp;"AH"&amp;$A176)),0),""))</f>
        <v/>
      </c>
      <c r="BH176" s="253" t="str">
        <f t="array" aca="1" ref="BH176" ca="1">IF(BH$2="","",IFERROR(IF(FIND(BH$2,$C176)&gt;=1,IF(INDIRECT($B176&amp;"!"&amp;"AH"&amp;$A176)="","",INDIRECT($B176&amp;"!"&amp;"AH"&amp;$A176)),0),""))</f>
        <v/>
      </c>
      <c r="BI176" s="253" t="str">
        <f t="array" aca="1" ref="BI176" ca="1">IF(BI$2="","",IFERROR(IF(FIND(BI$2,$C176)&gt;=1,IF(INDIRECT($B176&amp;"!"&amp;"AH"&amp;$A176)="","",INDIRECT($B176&amp;"!"&amp;"AH"&amp;$A176)),0),""))</f>
        <v/>
      </c>
      <c r="BJ176" s="253" t="str">
        <f t="array" aca="1" ref="BJ176" ca="1">IF(BJ$2="","",IFERROR(IF(FIND(BJ$2,$C176)&gt;=1,IF(INDIRECT($B176&amp;"!"&amp;"AH"&amp;$A176)="","",INDIRECT($B176&amp;"!"&amp;"AH"&amp;$A176)),0),""))</f>
        <v/>
      </c>
      <c r="BK176" s="253" t="str">
        <f t="array" aca="1" ref="BK176" ca="1">IF(BK$2="","",IFERROR(IF(FIND(BK$2,$C176)&gt;=1,IF(INDIRECT($B176&amp;"!"&amp;"AH"&amp;$A176)="","",INDIRECT($B176&amp;"!"&amp;"AH"&amp;$A176)),0),""))</f>
        <v/>
      </c>
      <c r="BL176" s="253" t="str">
        <f t="array" aca="1" ref="BL176" ca="1">IF(BL$2="","",IFERROR(IF(FIND(BL$2,$C176)&gt;=1,IF(INDIRECT($B176&amp;"!"&amp;"AH"&amp;$A176)="","",INDIRECT($B176&amp;"!"&amp;"AH"&amp;$A176)),0),""))</f>
        <v/>
      </c>
      <c r="BM176" s="253" t="str">
        <f t="array" aca="1" ref="BM176" ca="1">IF(BM$2="","",IFERROR(IF(FIND(BM$2,$C176)&gt;=1,IF(INDIRECT($B176&amp;"!"&amp;"AH"&amp;$A176)="","",INDIRECT($B176&amp;"!"&amp;"AH"&amp;$A176)),0),""))</f>
        <v/>
      </c>
      <c r="BN176" s="253" t="str">
        <f t="array" aca="1" ref="BN176" ca="1">IF(BN$2="","",IFERROR(IF(FIND(BN$2,$C176)&gt;=1,IF(INDIRECT($B176&amp;"!"&amp;"AH"&amp;$A176)="","",INDIRECT($B176&amp;"!"&amp;"AH"&amp;$A176)),0),""))</f>
        <v/>
      </c>
      <c r="BO176" s="253" t="str">
        <f t="array" aca="1" ref="BO176" ca="1">IF(BO$2="","",IFERROR(IF(FIND(BO$2,$C176)&gt;=1,IF(INDIRECT($B176&amp;"!"&amp;"AH"&amp;$A176)="","",INDIRECT($B176&amp;"!"&amp;"AH"&amp;$A176)),0),""))</f>
        <v/>
      </c>
      <c r="BP176" s="253" t="str">
        <f t="array" aca="1" ref="BP176" ca="1">IF(BP$2="","",IFERROR(IF(FIND(BP$2,$C176)&gt;=1,IF(INDIRECT($B176&amp;"!"&amp;"AH"&amp;$A176)="","",INDIRECT($B176&amp;"!"&amp;"AH"&amp;$A176)),0),""))</f>
        <v/>
      </c>
      <c r="BQ176" s="253" t="str">
        <f t="array" aca="1" ref="BQ176" ca="1">IF(BQ$2="","",IFERROR(IF(FIND(BQ$2,$C176)&gt;=1,IF(INDIRECT($B176&amp;"!"&amp;"AH"&amp;$A176)="","",INDIRECT($B176&amp;"!"&amp;"AH"&amp;$A176)),0),""))</f>
        <v/>
      </c>
      <c r="BR176" s="253" t="str">
        <f t="array" aca="1" ref="BR176" ca="1">IF(BR$2="","",IFERROR(IF(FIND(BR$2,$C176)&gt;=1,IF(INDIRECT($B176&amp;"!"&amp;"AH"&amp;$A176)="","",INDIRECT($B176&amp;"!"&amp;"AH"&amp;$A176)),0),""))</f>
        <v/>
      </c>
      <c r="BS176" s="253" t="str">
        <f t="array" aca="1" ref="BS176" ca="1">IF(BS$2="","",IFERROR(IF(FIND(BS$2,$C176)&gt;=1,IF(INDIRECT($B176&amp;"!"&amp;"AH"&amp;$A176)="","",INDIRECT($B176&amp;"!"&amp;"AH"&amp;$A176)),0),""))</f>
        <v/>
      </c>
      <c r="BT176" s="253" t="str">
        <f t="array" aca="1" ref="BT176" ca="1">IF(BT$2="","",IFERROR(IF(FIND(BT$2,$C176)&gt;=1,IF(INDIRECT($B176&amp;"!"&amp;"AH"&amp;$A176)="","",INDIRECT($B176&amp;"!"&amp;"AH"&amp;$A176)),0),""))</f>
        <v/>
      </c>
      <c r="BU176" s="253" t="str">
        <f t="array" aca="1" ref="BU176" ca="1">IF(BU$2="","",IFERROR(IF(FIND(BU$2,$C176)&gt;=1,IF(INDIRECT($B176&amp;"!"&amp;"AH"&amp;$A176)="","",INDIRECT($B176&amp;"!"&amp;"AH"&amp;$A176)),0),""))</f>
        <v/>
      </c>
      <c r="BV176" s="253" t="str">
        <f t="array" aca="1" ref="BV176" ca="1">IF(BV$2="","",IFERROR(IF(FIND(BV$2,$C176)&gt;=1,IF(INDIRECT($B176&amp;"!"&amp;"AH"&amp;$A176)="","",INDIRECT($B176&amp;"!"&amp;"AH"&amp;$A176)),0),""))</f>
        <v/>
      </c>
      <c r="BW176" s="253" t="str">
        <f t="array" aca="1" ref="BW176" ca="1">IF(BW$2="","",IFERROR(IF(FIND(BW$2,$C176)&gt;=1,IF(INDIRECT($B176&amp;"!"&amp;"AH"&amp;$A176)="","",INDIRECT($B176&amp;"!"&amp;"AH"&amp;$A176)),0),""))</f>
        <v/>
      </c>
      <c r="BX176" s="253" t="str">
        <f t="array" aca="1" ref="BX176" ca="1">IF(BX$2="","",IFERROR(IF(FIND(BX$2,$C176)&gt;=1,IF(INDIRECT($B176&amp;"!"&amp;"AH"&amp;$A176)="","",INDIRECT($B176&amp;"!"&amp;"AH"&amp;$A176)),0),""))</f>
        <v/>
      </c>
      <c r="BY176" s="253" t="str">
        <f t="array" aca="1" ref="BY176" ca="1">IF(BY$2="","",IFERROR(IF(FIND(BY$2,$C176)&gt;=1,IF(INDIRECT($B176&amp;"!"&amp;"AH"&amp;$A176)="","",INDIRECT($B176&amp;"!"&amp;"AH"&amp;$A176)),0),""))</f>
        <v/>
      </c>
      <c r="BZ176" s="253" t="str">
        <f t="array" aca="1" ref="BZ176" ca="1">IF(BZ$2="","",IFERROR(IF(FIND(BZ$2,$C176)&gt;=1,IF(INDIRECT($B176&amp;"!"&amp;"AH"&amp;$A176)="","",INDIRECT($B176&amp;"!"&amp;"AH"&amp;$A176)),0),""))</f>
        <v/>
      </c>
      <c r="CA176" s="253" t="str">
        <f t="array" aca="1" ref="CA176" ca="1">IF(CA$2="","",IFERROR(IF(FIND(CA$2,$C176)&gt;=1,IF(INDIRECT($B176&amp;"!"&amp;"AH"&amp;$A176)="","",INDIRECT($B176&amp;"!"&amp;"AH"&amp;$A176)),0),""))</f>
        <v/>
      </c>
      <c r="CB176" s="253" t="str">
        <f t="array" aca="1" ref="CB176" ca="1">IF(CB$2="","",IFERROR(IF(FIND(CB$2,$C176)&gt;=1,IF(INDIRECT($B176&amp;"!"&amp;"AH"&amp;$A176)="","",INDIRECT($B176&amp;"!"&amp;"AH"&amp;$A176)),0),""))</f>
        <v/>
      </c>
      <c r="CC176" s="253" t="str">
        <f t="array" aca="1" ref="CC176" ca="1">IF(CC$2="","",IFERROR(IF(FIND(CC$2,$C176)&gt;=1,IF(INDIRECT($B176&amp;"!"&amp;"AH"&amp;$A176)="","",INDIRECT($B176&amp;"!"&amp;"AH"&amp;$A176)),0),""))</f>
        <v/>
      </c>
      <c r="CD176" s="253" t="str">
        <f t="array" aca="1" ref="CD176" ca="1">IF(CD$2="","",IFERROR(IF(FIND(CD$2,$C176)&gt;=1,IF(INDIRECT($B176&amp;"!"&amp;"AH"&amp;$A176)="","",INDIRECT($B176&amp;"!"&amp;"AH"&amp;$A176)),0),""))</f>
        <v/>
      </c>
      <c r="CE176" s="253" t="str">
        <f t="array" aca="1" ref="CE176" ca="1">IF(CE$2="","",IFERROR(IF(FIND(CE$2,$C176)&gt;=1,IF(INDIRECT($B176&amp;"!"&amp;"AH"&amp;$A176)="","",INDIRECT($B176&amp;"!"&amp;"AH"&amp;$A176)),0),""))</f>
        <v/>
      </c>
      <c r="CF176" s="253" t="str">
        <f t="array" aca="1" ref="CF176" ca="1">IF(CF$2="","",IFERROR(IF(FIND(CF$2,$C176)&gt;=1,IF(INDIRECT($B176&amp;"!"&amp;"AH"&amp;$A176)="","",INDIRECT($B176&amp;"!"&amp;"AH"&amp;$A176)),0),""))</f>
        <v/>
      </c>
      <c r="CG176" s="253" t="str">
        <f t="array" aca="1" ref="CG176" ca="1">IF(CG$2="","",IFERROR(IF(FIND(CG$2,$C176)&gt;=1,IF(INDIRECT($B176&amp;"!"&amp;"AH"&amp;$A176)="","",INDIRECT($B176&amp;"!"&amp;"AH"&amp;$A176)),0),""))</f>
        <v/>
      </c>
      <c r="CH176" s="253" t="str">
        <f t="array" aca="1" ref="CH176" ca="1">IF(CH$2="","",IFERROR(IF(FIND(CH$2,$C176)&gt;=1,IF(INDIRECT($B176&amp;"!"&amp;"AH"&amp;$A176)="","",INDIRECT($B176&amp;"!"&amp;"AH"&amp;$A176)),0),""))</f>
        <v/>
      </c>
      <c r="CI176" s="253" t="str">
        <f t="array" aca="1" ref="CI176" ca="1">IF(CI$2="","",IFERROR(IF(FIND(CI$2,$C176)&gt;=1,IF(INDIRECT($B176&amp;"!"&amp;"AH"&amp;$A176)="","",INDIRECT($B176&amp;"!"&amp;"AH"&amp;$A176)),0),""))</f>
        <v/>
      </c>
      <c r="CJ176" s="253" t="str">
        <f t="array" aca="1" ref="CJ176" ca="1">IF(CJ$2="","",IFERROR(IF(FIND(CJ$2,$C176)&gt;=1,IF(INDIRECT($B176&amp;"!"&amp;"AH"&amp;$A176)="","",INDIRECT($B176&amp;"!"&amp;"AH"&amp;$A176)),0),""))</f>
        <v/>
      </c>
      <c r="CK176" s="253" t="str">
        <f t="array" aca="1" ref="CK176" ca="1">IF(CK$2="","",IFERROR(IF(FIND(CK$2,$C176)&gt;=1,IF(INDIRECT($B176&amp;"!"&amp;"AH"&amp;$A176)="","",INDIRECT($B176&amp;"!"&amp;"AH"&amp;$A176)),0),""))</f>
        <v/>
      </c>
      <c r="CL176" s="253" t="str">
        <f t="array" aca="1" ref="CL176" ca="1">IF(CL$2="","",IFERROR(IF(FIND(CL$2,$C176)&gt;=1,IF(INDIRECT($B176&amp;"!"&amp;"AH"&amp;$A176)="","",INDIRECT($B176&amp;"!"&amp;"AH"&amp;$A176)),0),""))</f>
        <v/>
      </c>
      <c r="CO176" s="2" t="str">
        <f t="shared" ca="1" si="127"/>
        <v/>
      </c>
      <c r="CP176" s="253" t="str">
        <f t="array" aca="1" ref="CP176" ca="1">IF(CP$2="","",IFERROR(IF(FIND(CP$2,$C176)&gt;=1,INDIRECT($B176&amp;"!"&amp;"AG"&amp;$A176),0),""))</f>
        <v/>
      </c>
      <c r="CQ176" s="253" t="str">
        <f t="array" aca="1" ref="CQ176" ca="1">IF(CQ$2="","",IFERROR(IF(FIND(CQ$2,$C176)&gt;=1,INDIRECT($B176&amp;"!"&amp;"AG"&amp;$A176),0),""))</f>
        <v/>
      </c>
      <c r="CR176" s="253" t="str">
        <f t="array" aca="1" ref="CR176" ca="1">IF(CR$2="","",IFERROR(IF(FIND(CR$2,$C176)&gt;=1,INDIRECT($B176&amp;"!"&amp;"AG"&amp;$A176),0),""))</f>
        <v/>
      </c>
      <c r="CS176" s="253" t="str">
        <f t="array" aca="1" ref="CS176" ca="1">IF(CS$2="","",IFERROR(IF(FIND(CS$2,$C176)&gt;=1,INDIRECT($B176&amp;"!"&amp;"AG"&amp;$A176),0),""))</f>
        <v/>
      </c>
      <c r="CV176" s="2" t="str">
        <f t="shared" ca="1" si="128"/>
        <v/>
      </c>
      <c r="CW176" s="253" t="str">
        <f t="array" aca="1" ref="CW176" ca="1">IF(CW$2="","",IFERROR(IF(FIND(CW$2,$C176)&gt;=1,IF(INDIRECT($B176&amp;"!"&amp;"AH"&amp;$A176)="","",INDIRECT($B176&amp;"!"&amp;"AH"&amp;$A176)&amp;" "),0),""))</f>
        <v/>
      </c>
      <c r="CX176" s="253" t="str">
        <f t="array" aca="1" ref="CX176" ca="1">IF(CX$2="","",IFERROR(IF(FIND(CX$2,$C176)&gt;=1,IF(INDIRECT($B176&amp;"!"&amp;"AH"&amp;$A176)="","",INDIRECT($B176&amp;"!"&amp;"AH"&amp;$A176)&amp;" "),0),""))</f>
        <v/>
      </c>
      <c r="CY176" s="253" t="str">
        <f t="array" aca="1" ref="CY176" ca="1">IF(CY$2="","",IFERROR(IF(FIND(CY$2,$C176)&gt;=1,IF(INDIRECT($B176&amp;"!"&amp;"AH"&amp;$A176)="","",INDIRECT($B176&amp;"!"&amp;"AH"&amp;$A176)&amp;" "),0),""))</f>
        <v/>
      </c>
      <c r="CZ176" s="253" t="str">
        <f t="array" aca="1" ref="CZ176" ca="1">IF(CZ$2="","",IFERROR(IF(FIND(CZ$2,$C176)&gt;=1,IF(INDIRECT($B176&amp;"!"&amp;"AH"&amp;$A176)="","",INDIRECT($B176&amp;"!"&amp;"AH"&amp;$A176)&amp;" "),0),""))</f>
        <v/>
      </c>
      <c r="DC176" s="2" t="str">
        <f t="shared" ca="1" si="129"/>
        <v/>
      </c>
      <c r="DD176" s="253" t="str" cm="1">
        <f t="array" aca="1" ref="DD176" ca="1">IF(DD$2="","",IFERROR(IF(FIND(DD$2,$C176)&gt;=1,INDIRECT($B176&amp;"!"&amp;"AG"&amp;$A176),0),""))</f>
        <v/>
      </c>
      <c r="DE176" s="253" t="str" cm="1">
        <f t="array" aca="1" ref="DE176" ca="1">IF(DE$2="","",IFERROR(IF(FIND(DE$2,$C176)&gt;=1,INDIRECT($B176&amp;"!"&amp;"AG"&amp;$A176),0),""))</f>
        <v/>
      </c>
      <c r="DF176" s="253" t="str" cm="1">
        <f t="array" aca="1" ref="DF176" ca="1">IF(DF$2="","",IFERROR(IF(FIND(DF$2,$C176)&gt;=1,INDIRECT($B176&amp;"!"&amp;"AG"&amp;$A176),0),""))</f>
        <v/>
      </c>
      <c r="DG176" s="253" t="str" cm="1">
        <f t="array" aca="1" ref="DG176" ca="1">IF(DG$2="","",IFERROR(IF(FIND(DG$2,$C176)&gt;=1,INDIRECT($B176&amp;"!"&amp;"AG"&amp;$A176),0),""))</f>
        <v/>
      </c>
      <c r="DH176" s="253" t="str" cm="1">
        <f t="array" aca="1" ref="DH176" ca="1">IF(DH$2="","",IFERROR(IF(FIND(DH$2,$C176)&gt;=1,INDIRECT($B176&amp;"!"&amp;"AG"&amp;$A176),0),""))</f>
        <v/>
      </c>
      <c r="DI176" s="253" t="str" cm="1">
        <f t="array" aca="1" ref="DI176" ca="1">IF(DI$2="","",IFERROR(IF(FIND(DI$2,$C176)&gt;=1,INDIRECT($B176&amp;"!"&amp;"AG"&amp;$A176),0),""))</f>
        <v/>
      </c>
      <c r="DJ176" s="253" t="str" cm="1">
        <f t="array" aca="1" ref="DJ176" ca="1">IF(DJ$2="","",IFERROR(IF(FIND(DJ$2,$C176)&gt;=1,INDIRECT($B176&amp;"!"&amp;"AG"&amp;$A176),0),""))</f>
        <v/>
      </c>
      <c r="DK176" s="253" t="str" cm="1">
        <f t="array" aca="1" ref="DK176" ca="1">IF(DK$2="","",IFERROR(IF(FIND(DK$2,$C176)&gt;=1,INDIRECT($B176&amp;"!"&amp;"AG"&amp;$A176),0),""))</f>
        <v/>
      </c>
      <c r="DL176" s="253" t="str" cm="1">
        <f t="array" aca="1" ref="DL176" ca="1">IF(DL$2="","",IFERROR(IF(FIND(DL$2,$C176)&gt;=1,INDIRECT($B176&amp;"!"&amp;"AG"&amp;$A176),0),""))</f>
        <v/>
      </c>
      <c r="DM176" s="253" t="str" cm="1">
        <f t="array" aca="1" ref="DM176" ca="1">IF(DM$2="","",IFERROR(IF(FIND(DM$2,$C176)&gt;=1,INDIRECT($B176&amp;"!"&amp;"AG"&amp;$A176),0),""))</f>
        <v/>
      </c>
      <c r="DN176" s="253" t="str" cm="1">
        <f t="array" aca="1" ref="DN176" ca="1">IF(DN$2="","",IFERROR(IF(FIND(DN$2,$C176)&gt;=1,INDIRECT($B176&amp;"!"&amp;"AG"&amp;$A176),0),""))</f>
        <v/>
      </c>
      <c r="DO176" s="253" t="str" cm="1">
        <f t="array" aca="1" ref="DO176" ca="1">IF(DO$2="","",IFERROR(IF(FIND(DO$2,$C176)&gt;=1,INDIRECT($B176&amp;"!"&amp;"AG"&amp;$A176),0),""))</f>
        <v/>
      </c>
      <c r="DP176" s="253" t="str" cm="1">
        <f t="array" aca="1" ref="DP176" ca="1">IF(DP$2="","",IFERROR(IF(FIND(DP$2,$C176)&gt;=1,INDIRECT($B176&amp;"!"&amp;"AG"&amp;$A176),0),""))</f>
        <v/>
      </c>
      <c r="DQ176" s="253" t="str" cm="1">
        <f t="array" aca="1" ref="DQ176" ca="1">IF(DQ$2="","",IFERROR(IF(FIND(DQ$2,$C176)&gt;=1,INDIRECT($B176&amp;"!"&amp;"AG"&amp;$A176),0),""))</f>
        <v/>
      </c>
      <c r="DR176" s="253" t="str" cm="1">
        <f t="array" aca="1" ref="DR176" ca="1">IF(DR$2="","",IFERROR(IF(FIND(DR$2,$C176)&gt;=1,INDIRECT($B176&amp;"!"&amp;"AG"&amp;$A176),0),""))</f>
        <v/>
      </c>
      <c r="DS176" s="253" t="str" cm="1">
        <f t="array" aca="1" ref="DS176" ca="1">IF(DS$2="","",IFERROR(IF(FIND(DS$2,$C176)&gt;=1,INDIRECT($B176&amp;"!"&amp;"AG"&amp;$A176),0),""))</f>
        <v/>
      </c>
      <c r="DT176" s="253" t="str" cm="1">
        <f t="array" aca="1" ref="DT176" ca="1">IF(DT$2="","",IFERROR(IF(FIND(DT$2,$C176)&gt;=1,INDIRECT($B176&amp;"!"&amp;"AG"&amp;$A176),0),""))</f>
        <v/>
      </c>
      <c r="DU176" s="253" t="str" cm="1">
        <f t="array" aca="1" ref="DU176" ca="1">IF(DU$2="","",IFERROR(IF(FIND(DU$2,$C176)&gt;=1,INDIRECT($B176&amp;"!"&amp;"AG"&amp;$A176),0),""))</f>
        <v/>
      </c>
      <c r="DV176" s="253" t="str" cm="1">
        <f t="array" aca="1" ref="DV176" ca="1">IF(DV$2="","",IFERROR(IF(FIND(DV$2,$C176)&gt;=1,INDIRECT($B176&amp;"!"&amp;"AG"&amp;$A176),0),""))</f>
        <v/>
      </c>
      <c r="DW176" s="253" t="str" cm="1">
        <f t="array" aca="1" ref="DW176" ca="1">IF(DW$2="","",IFERROR(IF(FIND(DW$2,$C176)&gt;=1,INDIRECT($B176&amp;"!"&amp;"AG"&amp;$A176),0),""))</f>
        <v/>
      </c>
      <c r="DX176" s="253" t="str" cm="1">
        <f t="array" aca="1" ref="DX176" ca="1">IF(DX$2="","",IFERROR(IF(FIND(DX$2,$C176)&gt;=1,INDIRECT($B176&amp;"!"&amp;"AG"&amp;$A176),0),""))</f>
        <v/>
      </c>
      <c r="DY176" s="253" t="str" cm="1">
        <f t="array" aca="1" ref="DY176" ca="1">IF(DY$2="","",IFERROR(IF(FIND(DY$2,$C176)&gt;=1,INDIRECT($B176&amp;"!"&amp;"AG"&amp;$A176),0),""))</f>
        <v/>
      </c>
      <c r="DZ176" s="253" t="str" cm="1">
        <f t="array" aca="1" ref="DZ176" ca="1">IF(DZ$2="","",IFERROR(IF(FIND(DZ$2,$C176)&gt;=1,INDIRECT($B176&amp;"!"&amp;"AG"&amp;$A176),0),""))</f>
        <v/>
      </c>
      <c r="EA176" s="253" t="str" cm="1">
        <f t="array" aca="1" ref="EA176" ca="1">IF(EA$2="","",IFERROR(IF(FIND(EA$2,$C176)&gt;=1,INDIRECT($B176&amp;"!"&amp;"AG"&amp;$A176),0),""))</f>
        <v/>
      </c>
      <c r="EB176" s="253" t="str" cm="1">
        <f t="array" aca="1" ref="EB176" ca="1">IF(EB$2="","",IFERROR(IF(FIND(EB$2,$C176)&gt;=1,INDIRECT($B176&amp;"!"&amp;"AG"&amp;$A176),0),""))</f>
        <v/>
      </c>
      <c r="EC176" s="253" t="str" cm="1">
        <f t="array" aca="1" ref="EC176" ca="1">IF(EC$2="","",IFERROR(IF(FIND(EC$2,$C176)&gt;=1,INDIRECT($B176&amp;"!"&amp;"AG"&amp;$A176),0),""))</f>
        <v/>
      </c>
      <c r="ED176" s="253" t="str" cm="1">
        <f t="array" aca="1" ref="ED176" ca="1">IF(ED$2="","",IFERROR(IF(FIND(ED$2,$C176)&gt;=1,INDIRECT($B176&amp;"!"&amp;"AG"&amp;$A176),0),""))</f>
        <v/>
      </c>
      <c r="EE176" s="253" t="str" cm="1">
        <f t="array" aca="1" ref="EE176" ca="1">IF(EE$2="","",IFERROR(IF(FIND(EE$2,$C176)&gt;=1,INDIRECT($B176&amp;"!"&amp;"AG"&amp;$A176),0),""))</f>
        <v/>
      </c>
      <c r="EF176" s="253" t="str" cm="1">
        <f t="array" aca="1" ref="EF176" ca="1">IF(EF$2="","",IFERROR(IF(FIND(EF$2,$C176)&gt;=1,INDIRECT($B176&amp;"!"&amp;"AG"&amp;$A176),0),""))</f>
        <v/>
      </c>
      <c r="EG176" s="253" t="str" cm="1">
        <f t="array" aca="1" ref="EG176" ca="1">IF(EG$2="","",IFERROR(IF(FIND(EG$2,$C176)&gt;=1,INDIRECT($B176&amp;"!"&amp;"AG"&amp;$A176),0),""))</f>
        <v/>
      </c>
      <c r="EH176" s="253" t="str" cm="1">
        <f t="array" aca="1" ref="EH176" ca="1">IF(EH$2="","",IFERROR(IF(FIND(EH$2,$C176)&gt;=1,INDIRECT($B176&amp;"!"&amp;"AG"&amp;$A176),0),""))</f>
        <v/>
      </c>
      <c r="EI176" s="253" t="str" cm="1">
        <f t="array" aca="1" ref="EI176" ca="1">IF(EI$2="","",IFERROR(IF(FIND(EI$2,$C176)&gt;=1,INDIRECT($B176&amp;"!"&amp;"AG"&amp;$A176),0),""))</f>
        <v/>
      </c>
      <c r="EJ176" s="253" t="str" cm="1">
        <f t="array" aca="1" ref="EJ176" ca="1">IF(EJ$2="","",IFERROR(IF(FIND(EJ$2,$C176)&gt;=1,INDIRECT($B176&amp;"!"&amp;"AG"&amp;$A176),0),""))</f>
        <v/>
      </c>
      <c r="EK176" s="253" t="str" cm="1">
        <f t="array" aca="1" ref="EK176" ca="1">IF(EK$2="","",IFERROR(IF(FIND(EK$2,$C176)&gt;=1,INDIRECT($B176&amp;"!"&amp;"AG"&amp;$A176),0),""))</f>
        <v/>
      </c>
      <c r="EL176" s="253" t="str" cm="1">
        <f t="array" aca="1" ref="EL176" ca="1">IF(EL$2="","",IFERROR(IF(FIND(EL$2,$C176)&gt;=1,INDIRECT($B176&amp;"!"&amp;"AG"&amp;$A176),0),""))</f>
        <v/>
      </c>
      <c r="EM176" s="253" t="str" cm="1">
        <f t="array" aca="1" ref="EM176" ca="1">IF(EM$2="","",IFERROR(IF(FIND(EM$2,$C176)&gt;=1,INDIRECT($B176&amp;"!"&amp;"AG"&amp;$A176),0),""))</f>
        <v/>
      </c>
      <c r="EN176" s="253" t="str" cm="1">
        <f t="array" aca="1" ref="EN176" ca="1">IF(EN$2="","",IFERROR(IF(FIND(EN$2,$C176)&gt;=1,INDIRECT($B176&amp;"!"&amp;"AG"&amp;$A176),0),""))</f>
        <v/>
      </c>
      <c r="EO176" s="253" t="str" cm="1">
        <f t="array" aca="1" ref="EO176" ca="1">IF(EO$2="","",IFERROR(IF(FIND(EO$2,$C176)&gt;=1,INDIRECT($B176&amp;"!"&amp;"AG"&amp;$A176),0),""))</f>
        <v/>
      </c>
      <c r="EP176" s="253" t="str" cm="1">
        <f t="array" aca="1" ref="EP176" ca="1">IF(EP$2="","",IFERROR(IF(FIND(EP$2,$C176)&gt;=1,INDIRECT($B176&amp;"!"&amp;"AG"&amp;$A176),0),""))</f>
        <v/>
      </c>
      <c r="EQ176" s="253" t="str" cm="1">
        <f t="array" aca="1" ref="EQ176" ca="1">IF(EQ$2="","",IFERROR(IF(FIND(EQ$2,$C176)&gt;=1,INDIRECT($B176&amp;"!"&amp;"AG"&amp;$A176),0),""))</f>
        <v/>
      </c>
      <c r="ER176" s="253" t="str" cm="1">
        <f t="array" aca="1" ref="ER176" ca="1">IF(ER$2="","",IFERROR(IF(FIND(ER$2,$C176)&gt;=1,INDIRECT($B176&amp;"!"&amp;"AG"&amp;$A176),0),""))</f>
        <v/>
      </c>
      <c r="ES176" s="253" t="str" cm="1">
        <f t="array" aca="1" ref="ES176" ca="1">IF(ES$2="","",IFERROR(IF(FIND(ES$2,$C176)&gt;=1,INDIRECT($B176&amp;"!"&amp;"AG"&amp;$A176),0),""))</f>
        <v/>
      </c>
      <c r="ET176" s="253" t="str" cm="1">
        <f t="array" aca="1" ref="ET176" ca="1">IF(ET$2="","",IFERROR(IF(FIND(ET$2,$C176)&gt;=1,INDIRECT($B176&amp;"!"&amp;"AG"&amp;$A176),0),""))</f>
        <v/>
      </c>
      <c r="EU176" s="253" t="str" cm="1">
        <f t="array" aca="1" ref="EU176" ca="1">IF(EU$2="","",IFERROR(IF(FIND(EU$2,$C176)&gt;=1,INDIRECT($B176&amp;"!"&amp;"AG"&amp;$A176),0),""))</f>
        <v/>
      </c>
      <c r="EV176" s="253" t="str" cm="1">
        <f t="array" aca="1" ref="EV176" ca="1">IF(EV$2="","",IFERROR(IF(FIND(EV$2,$C176)&gt;=1,INDIRECT($B176&amp;"!"&amp;"AG"&amp;$A176),0),""))</f>
        <v/>
      </c>
    </row>
    <row r="177" spans="1:152" x14ac:dyDescent="0.3">
      <c r="A177" s="252">
        <f t="shared" ca="1" si="165"/>
        <v>13</v>
      </c>
      <c r="B177" s="252" t="str">
        <f t="shared" si="166"/>
        <v>Apr_2024</v>
      </c>
      <c r="C177" s="252" t="str">
        <f t="shared" ca="1" si="164"/>
        <v/>
      </c>
      <c r="D177" s="253" t="str">
        <f t="array" aca="1" ref="D177" ca="1">IF(D$2="","",IFERROR(IF(FIND(D$2,$C177)&gt;=1,INDIRECT($B177&amp;"!"&amp;"AG"&amp;$A177),0),""))</f>
        <v/>
      </c>
      <c r="E177" s="253" t="str">
        <f t="array" aca="1" ref="E177" ca="1">IF(E$2="","",IFERROR(IF(FIND(E$2,$C177)&gt;=1,INDIRECT($B177&amp;"!"&amp;"AG"&amp;$A177),0),""))</f>
        <v/>
      </c>
      <c r="F177" s="253" t="str">
        <f t="array" aca="1" ref="F177" ca="1">IF(F$2="","",IFERROR(IF(FIND(F$2,$C177)&gt;=1,INDIRECT($B177&amp;"!"&amp;"AG"&amp;$A177),0),""))</f>
        <v/>
      </c>
      <c r="G177" s="253" t="str">
        <f t="array" aca="1" ref="G177" ca="1">IF(G$2="","",IFERROR(IF(FIND(G$2,$C177)&gt;=1,INDIRECT($B177&amp;"!"&amp;"AG"&amp;$A177),0),""))</f>
        <v/>
      </c>
      <c r="H177" s="253" t="str">
        <f t="array" aca="1" ref="H177" ca="1">IF(H$2="","",IFERROR(IF(FIND(H$2,$C177)&gt;=1,INDIRECT($B177&amp;"!"&amp;"AG"&amp;$A177),0),""))</f>
        <v/>
      </c>
      <c r="I177" s="253" t="str">
        <f t="array" aca="1" ref="I177" ca="1">IF(I$2="","",IFERROR(IF(FIND(I$2,$C177)&gt;=1,INDIRECT($B177&amp;"!"&amp;"AG"&amp;$A177),0),""))</f>
        <v/>
      </c>
      <c r="J177" s="253" t="str">
        <f t="array" aca="1" ref="J177" ca="1">IF(J$2="","",IFERROR(IF(FIND(J$2,$C177)&gt;=1,INDIRECT($B177&amp;"!"&amp;"AG"&amp;$A177),0),""))</f>
        <v/>
      </c>
      <c r="K177" s="253" t="str">
        <f t="array" aca="1" ref="K177" ca="1">IF(K$2="","",IFERROR(IF(FIND(K$2,$C177)&gt;=1,INDIRECT($B177&amp;"!"&amp;"AG"&amp;$A177),0),""))</f>
        <v/>
      </c>
      <c r="L177" s="253" t="str">
        <f t="array" aca="1" ref="L177" ca="1">IF(L$2="","",IFERROR(IF(FIND(L$2,$C177)&gt;=1,INDIRECT($B177&amp;"!"&amp;"AG"&amp;$A177),0),""))</f>
        <v/>
      </c>
      <c r="M177" s="253" t="str">
        <f t="array" aca="1" ref="M177" ca="1">IF(M$2="","",IFERROR(IF(FIND(M$2,$C177)&gt;=1,INDIRECT($B177&amp;"!"&amp;"AG"&amp;$A177),0),""))</f>
        <v/>
      </c>
      <c r="N177" s="253" t="str">
        <f t="array" aca="1" ref="N177" ca="1">IF(N$2="","",IFERROR(IF(FIND(N$2,$C177)&gt;=1,INDIRECT($B177&amp;"!"&amp;"AG"&amp;$A177),0),""))</f>
        <v/>
      </c>
      <c r="O177" s="253" t="str">
        <f t="array" aca="1" ref="O177" ca="1">IF(O$2="","",IFERROR(IF(FIND(O$2,$C177)&gt;=1,INDIRECT($B177&amp;"!"&amp;"AG"&amp;$A177),0),""))</f>
        <v/>
      </c>
      <c r="P177" s="253" t="str">
        <f t="array" aca="1" ref="P177" ca="1">IF(P$2="","",IFERROR(IF(FIND(P$2,$C177)&gt;=1,INDIRECT($B177&amp;"!"&amp;"AG"&amp;$A177),0),""))</f>
        <v/>
      </c>
      <c r="Q177" s="253" t="str">
        <f t="array" aca="1" ref="Q177" ca="1">IF(Q$2="","",IFERROR(IF(FIND(Q$2,$C177)&gt;=1,INDIRECT($B177&amp;"!"&amp;"AG"&amp;$A177),0),""))</f>
        <v/>
      </c>
      <c r="R177" s="253" t="str">
        <f t="array" aca="1" ref="R177" ca="1">IF(R$2="","",IFERROR(IF(FIND(R$2,$C177)&gt;=1,INDIRECT($B177&amp;"!"&amp;"AG"&amp;$A177),0),""))</f>
        <v/>
      </c>
      <c r="S177" s="253" t="str">
        <f t="array" aca="1" ref="S177" ca="1">IF(S$2="","",IFERROR(IF(FIND(S$2,$C177)&gt;=1,INDIRECT($B177&amp;"!"&amp;"AG"&amp;$A177),0),""))</f>
        <v/>
      </c>
      <c r="T177" s="253" t="str">
        <f t="array" aca="1" ref="T177" ca="1">IF(T$2="","",IFERROR(IF(FIND(T$2,$C177)&gt;=1,INDIRECT($B177&amp;"!"&amp;"AG"&amp;$A177),0),""))</f>
        <v/>
      </c>
      <c r="U177" s="253" t="str">
        <f t="array" aca="1" ref="U177" ca="1">IF(U$2="","",IFERROR(IF(FIND(U$2,$C177)&gt;=1,INDIRECT($B177&amp;"!"&amp;"AG"&amp;$A177),0),""))</f>
        <v/>
      </c>
      <c r="V177" s="253" t="str">
        <f t="array" aca="1" ref="V177" ca="1">IF(V$2="","",IFERROR(IF(FIND(V$2,$C177)&gt;=1,INDIRECT($B177&amp;"!"&amp;"AG"&amp;$A177),0),""))</f>
        <v/>
      </c>
      <c r="W177" s="253" t="str">
        <f t="array" aca="1" ref="W177" ca="1">IF(W$2="","",IFERROR(IF(FIND(W$2,$C177)&gt;=1,INDIRECT($B177&amp;"!"&amp;"AG"&amp;$A177),0),""))</f>
        <v/>
      </c>
      <c r="X177" s="253" t="str">
        <f t="array" aca="1" ref="X177" ca="1">IF(X$2="","",IFERROR(IF(FIND(X$2,$C177)&gt;=1,INDIRECT($B177&amp;"!"&amp;"AG"&amp;$A177),0),""))</f>
        <v/>
      </c>
      <c r="Y177" s="253" t="str">
        <f t="array" aca="1" ref="Y177" ca="1">IF(Y$2="","",IFERROR(IF(FIND(Y$2,$C177)&gt;=1,INDIRECT($B177&amp;"!"&amp;"AG"&amp;$A177),0),""))</f>
        <v/>
      </c>
      <c r="Z177" s="253" t="str">
        <f t="array" aca="1" ref="Z177" ca="1">IF(Z$2="","",IFERROR(IF(FIND(Z$2,$C177)&gt;=1,INDIRECT($B177&amp;"!"&amp;"AG"&amp;$A177),0),""))</f>
        <v/>
      </c>
      <c r="AA177" s="253" t="str">
        <f t="array" aca="1" ref="AA177" ca="1">IF(AA$2="","",IFERROR(IF(FIND(AA$2,$C177)&gt;=1,INDIRECT($B177&amp;"!"&amp;"AG"&amp;$A177),0),""))</f>
        <v/>
      </c>
      <c r="AB177" s="253" t="str">
        <f t="array" aca="1" ref="AB177" ca="1">IF(AB$2="","",IFERROR(IF(FIND(AB$2,$C177)&gt;=1,INDIRECT($B177&amp;"!"&amp;"AG"&amp;$A177),0),""))</f>
        <v/>
      </c>
      <c r="AC177" s="253" t="str">
        <f t="array" aca="1" ref="AC177" ca="1">IF(AC$2="","",IFERROR(IF(FIND(AC$2,$C177)&gt;=1,INDIRECT($B177&amp;"!"&amp;"AG"&amp;$A177),0),""))</f>
        <v/>
      </c>
      <c r="AD177" s="253" t="str">
        <f t="array" aca="1" ref="AD177" ca="1">IF(AD$2="","",IFERROR(IF(FIND(AD$2,$C177)&gt;=1,INDIRECT($B177&amp;"!"&amp;"AG"&amp;$A177),0),""))</f>
        <v/>
      </c>
      <c r="AE177" s="253" t="str">
        <f t="array" aca="1" ref="AE177" ca="1">IF(AE$2="","",IFERROR(IF(FIND(AE$2,$C177)&gt;=1,INDIRECT($B177&amp;"!"&amp;"AG"&amp;$A177),0),""))</f>
        <v/>
      </c>
      <c r="AF177" s="253" t="str">
        <f t="array" aca="1" ref="AF177" ca="1">IF(AF$2="","",IFERROR(IF(FIND(AF$2,$C177)&gt;=1,INDIRECT($B177&amp;"!"&amp;"AG"&amp;$A177),0),""))</f>
        <v/>
      </c>
      <c r="AG177" s="253" t="str">
        <f t="array" aca="1" ref="AG177" ca="1">IF(AG$2="","",IFERROR(IF(FIND(AG$2,$C177)&gt;=1,INDIRECT($B177&amp;"!"&amp;"AG"&amp;$A177),0),""))</f>
        <v/>
      </c>
      <c r="AH177" s="253" t="str">
        <f t="array" aca="1" ref="AH177" ca="1">IF(AH$2="","",IFERROR(IF(FIND(AH$2,$C177)&gt;=1,INDIRECT($B177&amp;"!"&amp;"AG"&amp;$A177),0),""))</f>
        <v/>
      </c>
      <c r="AI177" s="253" t="str">
        <f t="array" aca="1" ref="AI177" ca="1">IF(AI$2="","",IFERROR(IF(FIND(AI$2,$C177)&gt;=1,INDIRECT($B177&amp;"!"&amp;"AG"&amp;$A177),0),""))</f>
        <v/>
      </c>
      <c r="AJ177" s="253" t="str">
        <f t="array" aca="1" ref="AJ177" ca="1">IF(AJ$2="","",IFERROR(IF(FIND(AJ$2,$C177)&gt;=1,INDIRECT($B177&amp;"!"&amp;"AG"&amp;$A177),0),""))</f>
        <v/>
      </c>
      <c r="AK177" s="253" t="str">
        <f t="array" aca="1" ref="AK177" ca="1">IF(AK$2="","",IFERROR(IF(FIND(AK$2,$C177)&gt;=1,INDIRECT($B177&amp;"!"&amp;"AG"&amp;$A177),0),""))</f>
        <v/>
      </c>
      <c r="AL177" s="253" t="str">
        <f t="array" aca="1" ref="AL177" ca="1">IF(AL$2="","",IFERROR(IF(FIND(AL$2,$C177)&gt;=1,INDIRECT($B177&amp;"!"&amp;"AG"&amp;$A177),0),""))</f>
        <v/>
      </c>
      <c r="AM177" s="253" t="str">
        <f t="array" aca="1" ref="AM177" ca="1">IF(AM$2="","",IFERROR(IF(FIND(AM$2,$C177)&gt;=1,INDIRECT($B177&amp;"!"&amp;"AG"&amp;$A177),0),""))</f>
        <v/>
      </c>
      <c r="AN177" s="253" t="str">
        <f t="array" aca="1" ref="AN177" ca="1">IF(AN$2="","",IFERROR(IF(FIND(AN$2,$C177)&gt;=1,INDIRECT($B177&amp;"!"&amp;"AG"&amp;$A177),0),""))</f>
        <v/>
      </c>
      <c r="AO177" s="253" t="str">
        <f t="array" aca="1" ref="AO177" ca="1">IF(AO$2="","",IFERROR(IF(FIND(AO$2,$C177)&gt;=1,INDIRECT($B177&amp;"!"&amp;"AG"&amp;$A177),0),""))</f>
        <v/>
      </c>
      <c r="AP177" s="253" t="str">
        <f t="array" aca="1" ref="AP177" ca="1">IF(AP$2="","",IFERROR(IF(FIND(AP$2,$C177)&gt;=1,INDIRECT($B177&amp;"!"&amp;"AG"&amp;$A177),0),""))</f>
        <v/>
      </c>
      <c r="AQ177" s="253" t="str">
        <f t="array" aca="1" ref="AQ177" ca="1">IF(AQ$2="","",IFERROR(IF(FIND(AQ$2,$C177)&gt;=1,INDIRECT($B177&amp;"!"&amp;"AG"&amp;$A177),0),""))</f>
        <v/>
      </c>
      <c r="AR177" s="253" t="str">
        <f t="array" aca="1" ref="AR177" ca="1">IF(AR$2="","",IFERROR(IF(FIND(AR$2,$C177)&gt;=1,INDIRECT($B177&amp;"!"&amp;"AG"&amp;$A177),0),""))</f>
        <v/>
      </c>
      <c r="AS177" s="253" t="str">
        <f t="array" aca="1" ref="AS177" ca="1">IF(AS$2="","",IFERROR(IF(FIND(AS$2,$C177)&gt;=1,INDIRECT($B177&amp;"!"&amp;"AG"&amp;$A177),0),""))</f>
        <v/>
      </c>
      <c r="AU177" s="254" t="str">
        <f t="array" aca="1" ref="AU177" ca="1">IFERROR(INDIRECT(B177&amp;"!"&amp;"A"&amp;A177),"")</f>
        <v/>
      </c>
      <c r="AV177" s="2" t="str">
        <f t="shared" ca="1" si="125"/>
        <v/>
      </c>
      <c r="AW177" s="253" t="str">
        <f t="array" aca="1" ref="AW177" ca="1">IF(AW$2="","",IFERROR(IF(FIND(AW$2,$C177)&gt;=1,IF(INDIRECT($B177&amp;"!"&amp;"AH"&amp;$A177)="","",INDIRECT($B177&amp;"!"&amp;"AH"&amp;$A177)),0),""))</f>
        <v/>
      </c>
      <c r="AX177" s="253" t="str">
        <f t="array" aca="1" ref="AX177" ca="1">IF(AX$2="","",IFERROR(IF(FIND(AX$2,$C177)&gt;=1,IF(INDIRECT($B177&amp;"!"&amp;"AH"&amp;$A177)="","",INDIRECT($B177&amp;"!"&amp;"AH"&amp;$A177)),0),""))</f>
        <v/>
      </c>
      <c r="AY177" s="253" t="str">
        <f t="array" aca="1" ref="AY177" ca="1">IF(AY$2="","",IFERROR(IF(FIND(AY$2,$C177)&gt;=1,IF(INDIRECT($B177&amp;"!"&amp;"AH"&amp;$A177)="","",INDIRECT($B177&amp;"!"&amp;"AH"&amp;$A177)),0),""))</f>
        <v/>
      </c>
      <c r="AZ177" s="253" t="str">
        <f t="array" aca="1" ref="AZ177" ca="1">IF(AZ$2="","",IFERROR(IF(FIND(AZ$2,$C177)&gt;=1,IF(INDIRECT($B177&amp;"!"&amp;"AH"&amp;$A177)="","",INDIRECT($B177&amp;"!"&amp;"AH"&amp;$A177)),0),""))</f>
        <v/>
      </c>
      <c r="BA177" s="253" t="str">
        <f t="array" aca="1" ref="BA177" ca="1">IF(BA$2="","",IFERROR(IF(FIND(BA$2,$C177)&gt;=1,IF(INDIRECT($B177&amp;"!"&amp;"AH"&amp;$A177)="","",INDIRECT($B177&amp;"!"&amp;"AH"&amp;$A177)),0),""))</f>
        <v/>
      </c>
      <c r="BB177" s="253" t="str">
        <f t="array" aca="1" ref="BB177" ca="1">IF(BB$2="","",IFERROR(IF(FIND(BB$2,$C177)&gt;=1,IF(INDIRECT($B177&amp;"!"&amp;"AH"&amp;$A177)="","",INDIRECT($B177&amp;"!"&amp;"AH"&amp;$A177)),0),""))</f>
        <v/>
      </c>
      <c r="BC177" s="253" t="str">
        <f t="array" aca="1" ref="BC177" ca="1">IF(BC$2="","",IFERROR(IF(FIND(BC$2,$C177)&gt;=1,IF(INDIRECT($B177&amp;"!"&amp;"AH"&amp;$A177)="","",INDIRECT($B177&amp;"!"&amp;"AH"&amp;$A177)),0),""))</f>
        <v/>
      </c>
      <c r="BD177" s="253" t="str">
        <f t="array" aca="1" ref="BD177" ca="1">IF(BD$2="","",IFERROR(IF(FIND(BD$2,$C177)&gt;=1,IF(INDIRECT($B177&amp;"!"&amp;"AH"&amp;$A177)="","",INDIRECT($B177&amp;"!"&amp;"AH"&amp;$A177)),0),""))</f>
        <v/>
      </c>
      <c r="BE177" s="253" t="str">
        <f t="array" aca="1" ref="BE177" ca="1">IF(BE$2="","",IFERROR(IF(FIND(BE$2,$C177)&gt;=1,IF(INDIRECT($B177&amp;"!"&amp;"AH"&amp;$A177)="","",INDIRECT($B177&amp;"!"&amp;"AH"&amp;$A177)),0),""))</f>
        <v/>
      </c>
      <c r="BF177" s="253" t="str">
        <f t="array" aca="1" ref="BF177" ca="1">IF(BF$2="","",IFERROR(IF(FIND(BF$2,$C177)&gt;=1,IF(INDIRECT($B177&amp;"!"&amp;"AH"&amp;$A177)="","",INDIRECT($B177&amp;"!"&amp;"AH"&amp;$A177)),0),""))</f>
        <v/>
      </c>
      <c r="BG177" s="253" t="str">
        <f t="array" aca="1" ref="BG177" ca="1">IF(BG$2="","",IFERROR(IF(FIND(BG$2,$C177)&gt;=1,IF(INDIRECT($B177&amp;"!"&amp;"AH"&amp;$A177)="","",INDIRECT($B177&amp;"!"&amp;"AH"&amp;$A177)),0),""))</f>
        <v/>
      </c>
      <c r="BH177" s="253" t="str">
        <f t="array" aca="1" ref="BH177" ca="1">IF(BH$2="","",IFERROR(IF(FIND(BH$2,$C177)&gt;=1,IF(INDIRECT($B177&amp;"!"&amp;"AH"&amp;$A177)="","",INDIRECT($B177&amp;"!"&amp;"AH"&amp;$A177)),0),""))</f>
        <v/>
      </c>
      <c r="BI177" s="253" t="str">
        <f t="array" aca="1" ref="BI177" ca="1">IF(BI$2="","",IFERROR(IF(FIND(BI$2,$C177)&gt;=1,IF(INDIRECT($B177&amp;"!"&amp;"AH"&amp;$A177)="","",INDIRECT($B177&amp;"!"&amp;"AH"&amp;$A177)),0),""))</f>
        <v/>
      </c>
      <c r="BJ177" s="253" t="str">
        <f t="array" aca="1" ref="BJ177" ca="1">IF(BJ$2="","",IFERROR(IF(FIND(BJ$2,$C177)&gt;=1,IF(INDIRECT($B177&amp;"!"&amp;"AH"&amp;$A177)="","",INDIRECT($B177&amp;"!"&amp;"AH"&amp;$A177)),0),""))</f>
        <v/>
      </c>
      <c r="BK177" s="253" t="str">
        <f t="array" aca="1" ref="BK177" ca="1">IF(BK$2="","",IFERROR(IF(FIND(BK$2,$C177)&gt;=1,IF(INDIRECT($B177&amp;"!"&amp;"AH"&amp;$A177)="","",INDIRECT($B177&amp;"!"&amp;"AH"&amp;$A177)),0),""))</f>
        <v/>
      </c>
      <c r="BL177" s="253" t="str">
        <f t="array" aca="1" ref="BL177" ca="1">IF(BL$2="","",IFERROR(IF(FIND(BL$2,$C177)&gt;=1,IF(INDIRECT($B177&amp;"!"&amp;"AH"&amp;$A177)="","",INDIRECT($B177&amp;"!"&amp;"AH"&amp;$A177)),0),""))</f>
        <v/>
      </c>
      <c r="BM177" s="253" t="str">
        <f t="array" aca="1" ref="BM177" ca="1">IF(BM$2="","",IFERROR(IF(FIND(BM$2,$C177)&gt;=1,IF(INDIRECT($B177&amp;"!"&amp;"AH"&amp;$A177)="","",INDIRECT($B177&amp;"!"&amp;"AH"&amp;$A177)),0),""))</f>
        <v/>
      </c>
      <c r="BN177" s="253" t="str">
        <f t="array" aca="1" ref="BN177" ca="1">IF(BN$2="","",IFERROR(IF(FIND(BN$2,$C177)&gt;=1,IF(INDIRECT($B177&amp;"!"&amp;"AH"&amp;$A177)="","",INDIRECT($B177&amp;"!"&amp;"AH"&amp;$A177)),0),""))</f>
        <v/>
      </c>
      <c r="BO177" s="253" t="str">
        <f t="array" aca="1" ref="BO177" ca="1">IF(BO$2="","",IFERROR(IF(FIND(BO$2,$C177)&gt;=1,IF(INDIRECT($B177&amp;"!"&amp;"AH"&amp;$A177)="","",INDIRECT($B177&amp;"!"&amp;"AH"&amp;$A177)),0),""))</f>
        <v/>
      </c>
      <c r="BP177" s="253" t="str">
        <f t="array" aca="1" ref="BP177" ca="1">IF(BP$2="","",IFERROR(IF(FIND(BP$2,$C177)&gt;=1,IF(INDIRECT($B177&amp;"!"&amp;"AH"&amp;$A177)="","",INDIRECT($B177&amp;"!"&amp;"AH"&amp;$A177)),0),""))</f>
        <v/>
      </c>
      <c r="BQ177" s="253" t="str">
        <f t="array" aca="1" ref="BQ177" ca="1">IF(BQ$2="","",IFERROR(IF(FIND(BQ$2,$C177)&gt;=1,IF(INDIRECT($B177&amp;"!"&amp;"AH"&amp;$A177)="","",INDIRECT($B177&amp;"!"&amp;"AH"&amp;$A177)),0),""))</f>
        <v/>
      </c>
      <c r="BR177" s="253" t="str">
        <f t="array" aca="1" ref="BR177" ca="1">IF(BR$2="","",IFERROR(IF(FIND(BR$2,$C177)&gt;=1,IF(INDIRECT($B177&amp;"!"&amp;"AH"&amp;$A177)="","",INDIRECT($B177&amp;"!"&amp;"AH"&amp;$A177)),0),""))</f>
        <v/>
      </c>
      <c r="BS177" s="253" t="str">
        <f t="array" aca="1" ref="BS177" ca="1">IF(BS$2="","",IFERROR(IF(FIND(BS$2,$C177)&gt;=1,IF(INDIRECT($B177&amp;"!"&amp;"AH"&amp;$A177)="","",INDIRECT($B177&amp;"!"&amp;"AH"&amp;$A177)),0),""))</f>
        <v/>
      </c>
      <c r="BT177" s="253" t="str">
        <f t="array" aca="1" ref="BT177" ca="1">IF(BT$2="","",IFERROR(IF(FIND(BT$2,$C177)&gt;=1,IF(INDIRECT($B177&amp;"!"&amp;"AH"&amp;$A177)="","",INDIRECT($B177&amp;"!"&amp;"AH"&amp;$A177)),0),""))</f>
        <v/>
      </c>
      <c r="BU177" s="253" t="str">
        <f t="array" aca="1" ref="BU177" ca="1">IF(BU$2="","",IFERROR(IF(FIND(BU$2,$C177)&gt;=1,IF(INDIRECT($B177&amp;"!"&amp;"AH"&amp;$A177)="","",INDIRECT($B177&amp;"!"&amp;"AH"&amp;$A177)),0),""))</f>
        <v/>
      </c>
      <c r="BV177" s="253" t="str">
        <f t="array" aca="1" ref="BV177" ca="1">IF(BV$2="","",IFERROR(IF(FIND(BV$2,$C177)&gt;=1,IF(INDIRECT($B177&amp;"!"&amp;"AH"&amp;$A177)="","",INDIRECT($B177&amp;"!"&amp;"AH"&amp;$A177)),0),""))</f>
        <v/>
      </c>
      <c r="BW177" s="253" t="str">
        <f t="array" aca="1" ref="BW177" ca="1">IF(BW$2="","",IFERROR(IF(FIND(BW$2,$C177)&gt;=1,IF(INDIRECT($B177&amp;"!"&amp;"AH"&amp;$A177)="","",INDIRECT($B177&amp;"!"&amp;"AH"&amp;$A177)),0),""))</f>
        <v/>
      </c>
      <c r="BX177" s="253" t="str">
        <f t="array" aca="1" ref="BX177" ca="1">IF(BX$2="","",IFERROR(IF(FIND(BX$2,$C177)&gt;=1,IF(INDIRECT($B177&amp;"!"&amp;"AH"&amp;$A177)="","",INDIRECT($B177&amp;"!"&amp;"AH"&amp;$A177)),0),""))</f>
        <v/>
      </c>
      <c r="BY177" s="253" t="str">
        <f t="array" aca="1" ref="BY177" ca="1">IF(BY$2="","",IFERROR(IF(FIND(BY$2,$C177)&gt;=1,IF(INDIRECT($B177&amp;"!"&amp;"AH"&amp;$A177)="","",INDIRECT($B177&amp;"!"&amp;"AH"&amp;$A177)),0),""))</f>
        <v/>
      </c>
      <c r="BZ177" s="253" t="str">
        <f t="array" aca="1" ref="BZ177" ca="1">IF(BZ$2="","",IFERROR(IF(FIND(BZ$2,$C177)&gt;=1,IF(INDIRECT($B177&amp;"!"&amp;"AH"&amp;$A177)="","",INDIRECT($B177&amp;"!"&amp;"AH"&amp;$A177)),0),""))</f>
        <v/>
      </c>
      <c r="CA177" s="253" t="str">
        <f t="array" aca="1" ref="CA177" ca="1">IF(CA$2="","",IFERROR(IF(FIND(CA$2,$C177)&gt;=1,IF(INDIRECT($B177&amp;"!"&amp;"AH"&amp;$A177)="","",INDIRECT($B177&amp;"!"&amp;"AH"&amp;$A177)),0),""))</f>
        <v/>
      </c>
      <c r="CB177" s="253" t="str">
        <f t="array" aca="1" ref="CB177" ca="1">IF(CB$2="","",IFERROR(IF(FIND(CB$2,$C177)&gt;=1,IF(INDIRECT($B177&amp;"!"&amp;"AH"&amp;$A177)="","",INDIRECT($B177&amp;"!"&amp;"AH"&amp;$A177)),0),""))</f>
        <v/>
      </c>
      <c r="CC177" s="253" t="str">
        <f t="array" aca="1" ref="CC177" ca="1">IF(CC$2="","",IFERROR(IF(FIND(CC$2,$C177)&gt;=1,IF(INDIRECT($B177&amp;"!"&amp;"AH"&amp;$A177)="","",INDIRECT($B177&amp;"!"&amp;"AH"&amp;$A177)),0),""))</f>
        <v/>
      </c>
      <c r="CD177" s="253" t="str">
        <f t="array" aca="1" ref="CD177" ca="1">IF(CD$2="","",IFERROR(IF(FIND(CD$2,$C177)&gt;=1,IF(INDIRECT($B177&amp;"!"&amp;"AH"&amp;$A177)="","",INDIRECT($B177&amp;"!"&amp;"AH"&amp;$A177)),0),""))</f>
        <v/>
      </c>
      <c r="CE177" s="253" t="str">
        <f t="array" aca="1" ref="CE177" ca="1">IF(CE$2="","",IFERROR(IF(FIND(CE$2,$C177)&gt;=1,IF(INDIRECT($B177&amp;"!"&amp;"AH"&amp;$A177)="","",INDIRECT($B177&amp;"!"&amp;"AH"&amp;$A177)),0),""))</f>
        <v/>
      </c>
      <c r="CF177" s="253" t="str">
        <f t="array" aca="1" ref="CF177" ca="1">IF(CF$2="","",IFERROR(IF(FIND(CF$2,$C177)&gt;=1,IF(INDIRECT($B177&amp;"!"&amp;"AH"&amp;$A177)="","",INDIRECT($B177&amp;"!"&amp;"AH"&amp;$A177)),0),""))</f>
        <v/>
      </c>
      <c r="CG177" s="253" t="str">
        <f t="array" aca="1" ref="CG177" ca="1">IF(CG$2="","",IFERROR(IF(FIND(CG$2,$C177)&gt;=1,IF(INDIRECT($B177&amp;"!"&amp;"AH"&amp;$A177)="","",INDIRECT($B177&amp;"!"&amp;"AH"&amp;$A177)),0),""))</f>
        <v/>
      </c>
      <c r="CH177" s="253" t="str">
        <f t="array" aca="1" ref="CH177" ca="1">IF(CH$2="","",IFERROR(IF(FIND(CH$2,$C177)&gt;=1,IF(INDIRECT($B177&amp;"!"&amp;"AH"&amp;$A177)="","",INDIRECT($B177&amp;"!"&amp;"AH"&amp;$A177)),0),""))</f>
        <v/>
      </c>
      <c r="CI177" s="253" t="str">
        <f t="array" aca="1" ref="CI177" ca="1">IF(CI$2="","",IFERROR(IF(FIND(CI$2,$C177)&gt;=1,IF(INDIRECT($B177&amp;"!"&amp;"AH"&amp;$A177)="","",INDIRECT($B177&amp;"!"&amp;"AH"&amp;$A177)),0),""))</f>
        <v/>
      </c>
      <c r="CJ177" s="253" t="str">
        <f t="array" aca="1" ref="CJ177" ca="1">IF(CJ$2="","",IFERROR(IF(FIND(CJ$2,$C177)&gt;=1,IF(INDIRECT($B177&amp;"!"&amp;"AH"&amp;$A177)="","",INDIRECT($B177&amp;"!"&amp;"AH"&amp;$A177)),0),""))</f>
        <v/>
      </c>
      <c r="CK177" s="253" t="str">
        <f t="array" aca="1" ref="CK177" ca="1">IF(CK$2="","",IFERROR(IF(FIND(CK$2,$C177)&gt;=1,IF(INDIRECT($B177&amp;"!"&amp;"AH"&amp;$A177)="","",INDIRECT($B177&amp;"!"&amp;"AH"&amp;$A177)),0),""))</f>
        <v/>
      </c>
      <c r="CL177" s="253" t="str">
        <f t="array" aca="1" ref="CL177" ca="1">IF(CL$2="","",IFERROR(IF(FIND(CL$2,$C177)&gt;=1,IF(INDIRECT($B177&amp;"!"&amp;"AH"&amp;$A177)="","",INDIRECT($B177&amp;"!"&amp;"AH"&amp;$A177)),0),""))</f>
        <v/>
      </c>
      <c r="CO177" s="2" t="str">
        <f t="shared" ca="1" si="127"/>
        <v/>
      </c>
      <c r="CP177" s="253" t="str">
        <f t="array" aca="1" ref="CP177" ca="1">IF(CP$2="","",IFERROR(IF(FIND(CP$2,$C177)&gt;=1,INDIRECT($B177&amp;"!"&amp;"AG"&amp;$A177),0),""))</f>
        <v/>
      </c>
      <c r="CQ177" s="253" t="str">
        <f t="array" aca="1" ref="CQ177" ca="1">IF(CQ$2="","",IFERROR(IF(FIND(CQ$2,$C177)&gt;=1,INDIRECT($B177&amp;"!"&amp;"AG"&amp;$A177),0),""))</f>
        <v/>
      </c>
      <c r="CR177" s="253" t="str">
        <f t="array" aca="1" ref="CR177" ca="1">IF(CR$2="","",IFERROR(IF(FIND(CR$2,$C177)&gt;=1,INDIRECT($B177&amp;"!"&amp;"AG"&amp;$A177),0),""))</f>
        <v/>
      </c>
      <c r="CS177" s="253" t="str">
        <f t="array" aca="1" ref="CS177" ca="1">IF(CS$2="","",IFERROR(IF(FIND(CS$2,$C177)&gt;=1,INDIRECT($B177&amp;"!"&amp;"AG"&amp;$A177),0),""))</f>
        <v/>
      </c>
      <c r="CV177" s="2" t="str">
        <f t="shared" ca="1" si="128"/>
        <v/>
      </c>
      <c r="CW177" s="253" t="str">
        <f t="array" aca="1" ref="CW177" ca="1">IF(CW$2="","",IFERROR(IF(FIND(CW$2,$C177)&gt;=1,IF(INDIRECT($B177&amp;"!"&amp;"AH"&amp;$A177)="","",INDIRECT($B177&amp;"!"&amp;"AH"&amp;$A177)&amp;" "),0),""))</f>
        <v/>
      </c>
      <c r="CX177" s="253" t="str">
        <f t="array" aca="1" ref="CX177" ca="1">IF(CX$2="","",IFERROR(IF(FIND(CX$2,$C177)&gt;=1,IF(INDIRECT($B177&amp;"!"&amp;"AH"&amp;$A177)="","",INDIRECT($B177&amp;"!"&amp;"AH"&amp;$A177)&amp;" "),0),""))</f>
        <v/>
      </c>
      <c r="CY177" s="253" t="str">
        <f t="array" aca="1" ref="CY177" ca="1">IF(CY$2="","",IFERROR(IF(FIND(CY$2,$C177)&gt;=1,IF(INDIRECT($B177&amp;"!"&amp;"AH"&amp;$A177)="","",INDIRECT($B177&amp;"!"&amp;"AH"&amp;$A177)&amp;" "),0),""))</f>
        <v/>
      </c>
      <c r="CZ177" s="253" t="str">
        <f t="array" aca="1" ref="CZ177" ca="1">IF(CZ$2="","",IFERROR(IF(FIND(CZ$2,$C177)&gt;=1,IF(INDIRECT($B177&amp;"!"&amp;"AH"&amp;$A177)="","",INDIRECT($B177&amp;"!"&amp;"AH"&amp;$A177)&amp;" "),0),""))</f>
        <v/>
      </c>
      <c r="DC177" s="2" t="str">
        <f t="shared" ca="1" si="129"/>
        <v/>
      </c>
      <c r="DD177" s="253" t="str" cm="1">
        <f t="array" aca="1" ref="DD177" ca="1">IF(DD$2="","",IFERROR(IF(FIND(DD$2,$C177)&gt;=1,INDIRECT($B177&amp;"!"&amp;"AG"&amp;$A177),0),""))</f>
        <v/>
      </c>
      <c r="DE177" s="253" t="str" cm="1">
        <f t="array" aca="1" ref="DE177" ca="1">IF(DE$2="","",IFERROR(IF(FIND(DE$2,$C177)&gt;=1,INDIRECT($B177&amp;"!"&amp;"AG"&amp;$A177),0),""))</f>
        <v/>
      </c>
      <c r="DF177" s="253" t="str" cm="1">
        <f t="array" aca="1" ref="DF177" ca="1">IF(DF$2="","",IFERROR(IF(FIND(DF$2,$C177)&gt;=1,INDIRECT($B177&amp;"!"&amp;"AG"&amp;$A177),0),""))</f>
        <v/>
      </c>
      <c r="DG177" s="253" t="str" cm="1">
        <f t="array" aca="1" ref="DG177" ca="1">IF(DG$2="","",IFERROR(IF(FIND(DG$2,$C177)&gt;=1,INDIRECT($B177&amp;"!"&amp;"AG"&amp;$A177),0),""))</f>
        <v/>
      </c>
      <c r="DH177" s="253" t="str" cm="1">
        <f t="array" aca="1" ref="DH177" ca="1">IF(DH$2="","",IFERROR(IF(FIND(DH$2,$C177)&gt;=1,INDIRECT($B177&amp;"!"&amp;"AG"&amp;$A177),0),""))</f>
        <v/>
      </c>
      <c r="DI177" s="253" t="str" cm="1">
        <f t="array" aca="1" ref="DI177" ca="1">IF(DI$2="","",IFERROR(IF(FIND(DI$2,$C177)&gt;=1,INDIRECT($B177&amp;"!"&amp;"AG"&amp;$A177),0),""))</f>
        <v/>
      </c>
      <c r="DJ177" s="253" t="str" cm="1">
        <f t="array" aca="1" ref="DJ177" ca="1">IF(DJ$2="","",IFERROR(IF(FIND(DJ$2,$C177)&gt;=1,INDIRECT($B177&amp;"!"&amp;"AG"&amp;$A177),0),""))</f>
        <v/>
      </c>
      <c r="DK177" s="253" t="str" cm="1">
        <f t="array" aca="1" ref="DK177" ca="1">IF(DK$2="","",IFERROR(IF(FIND(DK$2,$C177)&gt;=1,INDIRECT($B177&amp;"!"&amp;"AG"&amp;$A177),0),""))</f>
        <v/>
      </c>
      <c r="DL177" s="253" t="str" cm="1">
        <f t="array" aca="1" ref="DL177" ca="1">IF(DL$2="","",IFERROR(IF(FIND(DL$2,$C177)&gt;=1,INDIRECT($B177&amp;"!"&amp;"AG"&amp;$A177),0),""))</f>
        <v/>
      </c>
      <c r="DM177" s="253" t="str" cm="1">
        <f t="array" aca="1" ref="DM177" ca="1">IF(DM$2="","",IFERROR(IF(FIND(DM$2,$C177)&gt;=1,INDIRECT($B177&amp;"!"&amp;"AG"&amp;$A177),0),""))</f>
        <v/>
      </c>
      <c r="DN177" s="253" t="str" cm="1">
        <f t="array" aca="1" ref="DN177" ca="1">IF(DN$2="","",IFERROR(IF(FIND(DN$2,$C177)&gt;=1,INDIRECT($B177&amp;"!"&amp;"AG"&amp;$A177),0),""))</f>
        <v/>
      </c>
      <c r="DO177" s="253" t="str" cm="1">
        <f t="array" aca="1" ref="DO177" ca="1">IF(DO$2="","",IFERROR(IF(FIND(DO$2,$C177)&gt;=1,INDIRECT($B177&amp;"!"&amp;"AG"&amp;$A177),0),""))</f>
        <v/>
      </c>
      <c r="DP177" s="253" t="str" cm="1">
        <f t="array" aca="1" ref="DP177" ca="1">IF(DP$2="","",IFERROR(IF(FIND(DP$2,$C177)&gt;=1,INDIRECT($B177&amp;"!"&amp;"AG"&amp;$A177),0),""))</f>
        <v/>
      </c>
      <c r="DQ177" s="253" t="str" cm="1">
        <f t="array" aca="1" ref="DQ177" ca="1">IF(DQ$2="","",IFERROR(IF(FIND(DQ$2,$C177)&gt;=1,INDIRECT($B177&amp;"!"&amp;"AG"&amp;$A177),0),""))</f>
        <v/>
      </c>
      <c r="DR177" s="253" t="str" cm="1">
        <f t="array" aca="1" ref="DR177" ca="1">IF(DR$2="","",IFERROR(IF(FIND(DR$2,$C177)&gt;=1,INDIRECT($B177&amp;"!"&amp;"AG"&amp;$A177),0),""))</f>
        <v/>
      </c>
      <c r="DS177" s="253" t="str" cm="1">
        <f t="array" aca="1" ref="DS177" ca="1">IF(DS$2="","",IFERROR(IF(FIND(DS$2,$C177)&gt;=1,INDIRECT($B177&amp;"!"&amp;"AG"&amp;$A177),0),""))</f>
        <v/>
      </c>
      <c r="DT177" s="253" t="str" cm="1">
        <f t="array" aca="1" ref="DT177" ca="1">IF(DT$2="","",IFERROR(IF(FIND(DT$2,$C177)&gt;=1,INDIRECT($B177&amp;"!"&amp;"AG"&amp;$A177),0),""))</f>
        <v/>
      </c>
      <c r="DU177" s="253" t="str" cm="1">
        <f t="array" aca="1" ref="DU177" ca="1">IF(DU$2="","",IFERROR(IF(FIND(DU$2,$C177)&gt;=1,INDIRECT($B177&amp;"!"&amp;"AG"&amp;$A177),0),""))</f>
        <v/>
      </c>
      <c r="DV177" s="253" t="str" cm="1">
        <f t="array" aca="1" ref="DV177" ca="1">IF(DV$2="","",IFERROR(IF(FIND(DV$2,$C177)&gt;=1,INDIRECT($B177&amp;"!"&amp;"AG"&amp;$A177),0),""))</f>
        <v/>
      </c>
      <c r="DW177" s="253" t="str" cm="1">
        <f t="array" aca="1" ref="DW177" ca="1">IF(DW$2="","",IFERROR(IF(FIND(DW$2,$C177)&gt;=1,INDIRECT($B177&amp;"!"&amp;"AG"&amp;$A177),0),""))</f>
        <v/>
      </c>
      <c r="DX177" s="253" t="str" cm="1">
        <f t="array" aca="1" ref="DX177" ca="1">IF(DX$2="","",IFERROR(IF(FIND(DX$2,$C177)&gt;=1,INDIRECT($B177&amp;"!"&amp;"AG"&amp;$A177),0),""))</f>
        <v/>
      </c>
      <c r="DY177" s="253" t="str" cm="1">
        <f t="array" aca="1" ref="DY177" ca="1">IF(DY$2="","",IFERROR(IF(FIND(DY$2,$C177)&gt;=1,INDIRECT($B177&amp;"!"&amp;"AG"&amp;$A177),0),""))</f>
        <v/>
      </c>
      <c r="DZ177" s="253" t="str" cm="1">
        <f t="array" aca="1" ref="DZ177" ca="1">IF(DZ$2="","",IFERROR(IF(FIND(DZ$2,$C177)&gt;=1,INDIRECT($B177&amp;"!"&amp;"AG"&amp;$A177),0),""))</f>
        <v/>
      </c>
      <c r="EA177" s="253" t="str" cm="1">
        <f t="array" aca="1" ref="EA177" ca="1">IF(EA$2="","",IFERROR(IF(FIND(EA$2,$C177)&gt;=1,INDIRECT($B177&amp;"!"&amp;"AG"&amp;$A177),0),""))</f>
        <v/>
      </c>
      <c r="EB177" s="253" t="str" cm="1">
        <f t="array" aca="1" ref="EB177" ca="1">IF(EB$2="","",IFERROR(IF(FIND(EB$2,$C177)&gt;=1,INDIRECT($B177&amp;"!"&amp;"AG"&amp;$A177),0),""))</f>
        <v/>
      </c>
      <c r="EC177" s="253" t="str" cm="1">
        <f t="array" aca="1" ref="EC177" ca="1">IF(EC$2="","",IFERROR(IF(FIND(EC$2,$C177)&gt;=1,INDIRECT($B177&amp;"!"&amp;"AG"&amp;$A177),0),""))</f>
        <v/>
      </c>
      <c r="ED177" s="253" t="str" cm="1">
        <f t="array" aca="1" ref="ED177" ca="1">IF(ED$2="","",IFERROR(IF(FIND(ED$2,$C177)&gt;=1,INDIRECT($B177&amp;"!"&amp;"AG"&amp;$A177),0),""))</f>
        <v/>
      </c>
      <c r="EE177" s="253" t="str" cm="1">
        <f t="array" aca="1" ref="EE177" ca="1">IF(EE$2="","",IFERROR(IF(FIND(EE$2,$C177)&gt;=1,INDIRECT($B177&amp;"!"&amp;"AG"&amp;$A177),0),""))</f>
        <v/>
      </c>
      <c r="EF177" s="253" t="str" cm="1">
        <f t="array" aca="1" ref="EF177" ca="1">IF(EF$2="","",IFERROR(IF(FIND(EF$2,$C177)&gt;=1,INDIRECT($B177&amp;"!"&amp;"AG"&amp;$A177),0),""))</f>
        <v/>
      </c>
      <c r="EG177" s="253" t="str" cm="1">
        <f t="array" aca="1" ref="EG177" ca="1">IF(EG$2="","",IFERROR(IF(FIND(EG$2,$C177)&gt;=1,INDIRECT($B177&amp;"!"&amp;"AG"&amp;$A177),0),""))</f>
        <v/>
      </c>
      <c r="EH177" s="253" t="str" cm="1">
        <f t="array" aca="1" ref="EH177" ca="1">IF(EH$2="","",IFERROR(IF(FIND(EH$2,$C177)&gt;=1,INDIRECT($B177&amp;"!"&amp;"AG"&amp;$A177),0),""))</f>
        <v/>
      </c>
      <c r="EI177" s="253" t="str" cm="1">
        <f t="array" aca="1" ref="EI177" ca="1">IF(EI$2="","",IFERROR(IF(FIND(EI$2,$C177)&gt;=1,INDIRECT($B177&amp;"!"&amp;"AG"&amp;$A177),0),""))</f>
        <v/>
      </c>
      <c r="EJ177" s="253" t="str" cm="1">
        <f t="array" aca="1" ref="EJ177" ca="1">IF(EJ$2="","",IFERROR(IF(FIND(EJ$2,$C177)&gt;=1,INDIRECT($B177&amp;"!"&amp;"AG"&amp;$A177),0),""))</f>
        <v/>
      </c>
      <c r="EK177" s="253" t="str" cm="1">
        <f t="array" aca="1" ref="EK177" ca="1">IF(EK$2="","",IFERROR(IF(FIND(EK$2,$C177)&gt;=1,INDIRECT($B177&amp;"!"&amp;"AG"&amp;$A177),0),""))</f>
        <v/>
      </c>
      <c r="EL177" s="253" t="str" cm="1">
        <f t="array" aca="1" ref="EL177" ca="1">IF(EL$2="","",IFERROR(IF(FIND(EL$2,$C177)&gt;=1,INDIRECT($B177&amp;"!"&amp;"AG"&amp;$A177),0),""))</f>
        <v/>
      </c>
      <c r="EM177" s="253" t="str" cm="1">
        <f t="array" aca="1" ref="EM177" ca="1">IF(EM$2="","",IFERROR(IF(FIND(EM$2,$C177)&gt;=1,INDIRECT($B177&amp;"!"&amp;"AG"&amp;$A177),0),""))</f>
        <v/>
      </c>
      <c r="EN177" s="253" t="str" cm="1">
        <f t="array" aca="1" ref="EN177" ca="1">IF(EN$2="","",IFERROR(IF(FIND(EN$2,$C177)&gt;=1,INDIRECT($B177&amp;"!"&amp;"AG"&amp;$A177),0),""))</f>
        <v/>
      </c>
      <c r="EO177" s="253" t="str" cm="1">
        <f t="array" aca="1" ref="EO177" ca="1">IF(EO$2="","",IFERROR(IF(FIND(EO$2,$C177)&gt;=1,INDIRECT($B177&amp;"!"&amp;"AG"&amp;$A177),0),""))</f>
        <v/>
      </c>
      <c r="EP177" s="253" t="str" cm="1">
        <f t="array" aca="1" ref="EP177" ca="1">IF(EP$2="","",IFERROR(IF(FIND(EP$2,$C177)&gt;=1,INDIRECT($B177&amp;"!"&amp;"AG"&amp;$A177),0),""))</f>
        <v/>
      </c>
      <c r="EQ177" s="253" t="str" cm="1">
        <f t="array" aca="1" ref="EQ177" ca="1">IF(EQ$2="","",IFERROR(IF(FIND(EQ$2,$C177)&gt;=1,INDIRECT($B177&amp;"!"&amp;"AG"&amp;$A177),0),""))</f>
        <v/>
      </c>
      <c r="ER177" s="253" t="str" cm="1">
        <f t="array" aca="1" ref="ER177" ca="1">IF(ER$2="","",IFERROR(IF(FIND(ER$2,$C177)&gt;=1,INDIRECT($B177&amp;"!"&amp;"AG"&amp;$A177),0),""))</f>
        <v/>
      </c>
      <c r="ES177" s="253" t="str" cm="1">
        <f t="array" aca="1" ref="ES177" ca="1">IF(ES$2="","",IFERROR(IF(FIND(ES$2,$C177)&gt;=1,INDIRECT($B177&amp;"!"&amp;"AG"&amp;$A177),0),""))</f>
        <v/>
      </c>
      <c r="ET177" s="253" t="str" cm="1">
        <f t="array" aca="1" ref="ET177" ca="1">IF(ET$2="","",IFERROR(IF(FIND(ET$2,$C177)&gt;=1,INDIRECT($B177&amp;"!"&amp;"AG"&amp;$A177),0),""))</f>
        <v/>
      </c>
      <c r="EU177" s="253" t="str" cm="1">
        <f t="array" aca="1" ref="EU177" ca="1">IF(EU$2="","",IFERROR(IF(FIND(EU$2,$C177)&gt;=1,INDIRECT($B177&amp;"!"&amp;"AG"&amp;$A177),0),""))</f>
        <v/>
      </c>
      <c r="EV177" s="253" t="str" cm="1">
        <f t="array" aca="1" ref="EV177" ca="1">IF(EV$2="","",IFERROR(IF(FIND(EV$2,$C177)&gt;=1,INDIRECT($B177&amp;"!"&amp;"AG"&amp;$A177),0),""))</f>
        <v/>
      </c>
    </row>
    <row r="178" spans="1:152" x14ac:dyDescent="0.3">
      <c r="A178" s="252">
        <f t="shared" ca="1" si="165"/>
        <v>14</v>
      </c>
      <c r="B178" s="252" t="str">
        <f t="shared" si="166"/>
        <v>Apr_2024</v>
      </c>
      <c r="C178" s="252" t="str">
        <f t="shared" ca="1" si="164"/>
        <v/>
      </c>
      <c r="D178" s="253" t="str">
        <f t="array" aca="1" ref="D178" ca="1">IF(D$2="","",IFERROR(IF(FIND(D$2,$C178)&gt;=1,INDIRECT($B178&amp;"!"&amp;"AG"&amp;$A178),0),""))</f>
        <v/>
      </c>
      <c r="E178" s="253" t="str">
        <f t="array" aca="1" ref="E178" ca="1">IF(E$2="","",IFERROR(IF(FIND(E$2,$C178)&gt;=1,INDIRECT($B178&amp;"!"&amp;"AG"&amp;$A178),0),""))</f>
        <v/>
      </c>
      <c r="F178" s="253" t="str">
        <f t="array" aca="1" ref="F178" ca="1">IF(F$2="","",IFERROR(IF(FIND(F$2,$C178)&gt;=1,INDIRECT($B178&amp;"!"&amp;"AG"&amp;$A178),0),""))</f>
        <v/>
      </c>
      <c r="G178" s="253" t="str">
        <f t="array" aca="1" ref="G178" ca="1">IF(G$2="","",IFERROR(IF(FIND(G$2,$C178)&gt;=1,INDIRECT($B178&amp;"!"&amp;"AG"&amp;$A178),0),""))</f>
        <v/>
      </c>
      <c r="H178" s="253" t="str">
        <f t="array" aca="1" ref="H178" ca="1">IF(H$2="","",IFERROR(IF(FIND(H$2,$C178)&gt;=1,INDIRECT($B178&amp;"!"&amp;"AG"&amp;$A178),0),""))</f>
        <v/>
      </c>
      <c r="I178" s="253" t="str">
        <f t="array" aca="1" ref="I178" ca="1">IF(I$2="","",IFERROR(IF(FIND(I$2,$C178)&gt;=1,INDIRECT($B178&amp;"!"&amp;"AG"&amp;$A178),0),""))</f>
        <v/>
      </c>
      <c r="J178" s="253" t="str">
        <f t="array" aca="1" ref="J178" ca="1">IF(J$2="","",IFERROR(IF(FIND(J$2,$C178)&gt;=1,INDIRECT($B178&amp;"!"&amp;"AG"&amp;$A178),0),""))</f>
        <v/>
      </c>
      <c r="K178" s="253" t="str">
        <f t="array" aca="1" ref="K178" ca="1">IF(K$2="","",IFERROR(IF(FIND(K$2,$C178)&gt;=1,INDIRECT($B178&amp;"!"&amp;"AG"&amp;$A178),0),""))</f>
        <v/>
      </c>
      <c r="L178" s="253" t="str">
        <f t="array" aca="1" ref="L178" ca="1">IF(L$2="","",IFERROR(IF(FIND(L$2,$C178)&gt;=1,INDIRECT($B178&amp;"!"&amp;"AG"&amp;$A178),0),""))</f>
        <v/>
      </c>
      <c r="M178" s="253" t="str">
        <f t="array" aca="1" ref="M178" ca="1">IF(M$2="","",IFERROR(IF(FIND(M$2,$C178)&gt;=1,INDIRECT($B178&amp;"!"&amp;"AG"&amp;$A178),0),""))</f>
        <v/>
      </c>
      <c r="N178" s="253" t="str">
        <f t="array" aca="1" ref="N178" ca="1">IF(N$2="","",IFERROR(IF(FIND(N$2,$C178)&gt;=1,INDIRECT($B178&amp;"!"&amp;"AG"&amp;$A178),0),""))</f>
        <v/>
      </c>
      <c r="O178" s="253" t="str">
        <f t="array" aca="1" ref="O178" ca="1">IF(O$2="","",IFERROR(IF(FIND(O$2,$C178)&gt;=1,INDIRECT($B178&amp;"!"&amp;"AG"&amp;$A178),0),""))</f>
        <v/>
      </c>
      <c r="P178" s="253" t="str">
        <f t="array" aca="1" ref="P178" ca="1">IF(P$2="","",IFERROR(IF(FIND(P$2,$C178)&gt;=1,INDIRECT($B178&amp;"!"&amp;"AG"&amp;$A178),0),""))</f>
        <v/>
      </c>
      <c r="Q178" s="253" t="str">
        <f t="array" aca="1" ref="Q178" ca="1">IF(Q$2="","",IFERROR(IF(FIND(Q$2,$C178)&gt;=1,INDIRECT($B178&amp;"!"&amp;"AG"&amp;$A178),0),""))</f>
        <v/>
      </c>
      <c r="R178" s="253" t="str">
        <f t="array" aca="1" ref="R178" ca="1">IF(R$2="","",IFERROR(IF(FIND(R$2,$C178)&gt;=1,INDIRECT($B178&amp;"!"&amp;"AG"&amp;$A178),0),""))</f>
        <v/>
      </c>
      <c r="S178" s="253" t="str">
        <f t="array" aca="1" ref="S178" ca="1">IF(S$2="","",IFERROR(IF(FIND(S$2,$C178)&gt;=1,INDIRECT($B178&amp;"!"&amp;"AG"&amp;$A178),0),""))</f>
        <v/>
      </c>
      <c r="T178" s="253" t="str">
        <f t="array" aca="1" ref="T178" ca="1">IF(T$2="","",IFERROR(IF(FIND(T$2,$C178)&gt;=1,INDIRECT($B178&amp;"!"&amp;"AG"&amp;$A178),0),""))</f>
        <v/>
      </c>
      <c r="U178" s="253" t="str">
        <f t="array" aca="1" ref="U178" ca="1">IF(U$2="","",IFERROR(IF(FIND(U$2,$C178)&gt;=1,INDIRECT($B178&amp;"!"&amp;"AG"&amp;$A178),0),""))</f>
        <v/>
      </c>
      <c r="V178" s="253" t="str">
        <f t="array" aca="1" ref="V178" ca="1">IF(V$2="","",IFERROR(IF(FIND(V$2,$C178)&gt;=1,INDIRECT($B178&amp;"!"&amp;"AG"&amp;$A178),0),""))</f>
        <v/>
      </c>
      <c r="W178" s="253" t="str">
        <f t="array" aca="1" ref="W178" ca="1">IF(W$2="","",IFERROR(IF(FIND(W$2,$C178)&gt;=1,INDIRECT($B178&amp;"!"&amp;"AG"&amp;$A178),0),""))</f>
        <v/>
      </c>
      <c r="X178" s="253" t="str">
        <f t="array" aca="1" ref="X178" ca="1">IF(X$2="","",IFERROR(IF(FIND(X$2,$C178)&gt;=1,INDIRECT($B178&amp;"!"&amp;"AG"&amp;$A178),0),""))</f>
        <v/>
      </c>
      <c r="Y178" s="253" t="str">
        <f t="array" aca="1" ref="Y178" ca="1">IF(Y$2="","",IFERROR(IF(FIND(Y$2,$C178)&gt;=1,INDIRECT($B178&amp;"!"&amp;"AG"&amp;$A178),0),""))</f>
        <v/>
      </c>
      <c r="Z178" s="253" t="str">
        <f t="array" aca="1" ref="Z178" ca="1">IF(Z$2="","",IFERROR(IF(FIND(Z$2,$C178)&gt;=1,INDIRECT($B178&amp;"!"&amp;"AG"&amp;$A178),0),""))</f>
        <v/>
      </c>
      <c r="AA178" s="253" t="str">
        <f t="array" aca="1" ref="AA178" ca="1">IF(AA$2="","",IFERROR(IF(FIND(AA$2,$C178)&gt;=1,INDIRECT($B178&amp;"!"&amp;"AG"&amp;$A178),0),""))</f>
        <v/>
      </c>
      <c r="AB178" s="253" t="str">
        <f t="array" aca="1" ref="AB178" ca="1">IF(AB$2="","",IFERROR(IF(FIND(AB$2,$C178)&gt;=1,INDIRECT($B178&amp;"!"&amp;"AG"&amp;$A178),0),""))</f>
        <v/>
      </c>
      <c r="AC178" s="253" t="str">
        <f t="array" aca="1" ref="AC178" ca="1">IF(AC$2="","",IFERROR(IF(FIND(AC$2,$C178)&gt;=1,INDIRECT($B178&amp;"!"&amp;"AG"&amp;$A178),0),""))</f>
        <v/>
      </c>
      <c r="AD178" s="253" t="str">
        <f t="array" aca="1" ref="AD178" ca="1">IF(AD$2="","",IFERROR(IF(FIND(AD$2,$C178)&gt;=1,INDIRECT($B178&amp;"!"&amp;"AG"&amp;$A178),0),""))</f>
        <v/>
      </c>
      <c r="AE178" s="253" t="str">
        <f t="array" aca="1" ref="AE178" ca="1">IF(AE$2="","",IFERROR(IF(FIND(AE$2,$C178)&gt;=1,INDIRECT($B178&amp;"!"&amp;"AG"&amp;$A178),0),""))</f>
        <v/>
      </c>
      <c r="AF178" s="253" t="str">
        <f t="array" aca="1" ref="AF178" ca="1">IF(AF$2="","",IFERROR(IF(FIND(AF$2,$C178)&gt;=1,INDIRECT($B178&amp;"!"&amp;"AG"&amp;$A178),0),""))</f>
        <v/>
      </c>
      <c r="AG178" s="253" t="str">
        <f t="array" aca="1" ref="AG178" ca="1">IF(AG$2="","",IFERROR(IF(FIND(AG$2,$C178)&gt;=1,INDIRECT($B178&amp;"!"&amp;"AG"&amp;$A178),0),""))</f>
        <v/>
      </c>
      <c r="AH178" s="253" t="str">
        <f t="array" aca="1" ref="AH178" ca="1">IF(AH$2="","",IFERROR(IF(FIND(AH$2,$C178)&gt;=1,INDIRECT($B178&amp;"!"&amp;"AG"&amp;$A178),0),""))</f>
        <v/>
      </c>
      <c r="AI178" s="253" t="str">
        <f t="array" aca="1" ref="AI178" ca="1">IF(AI$2="","",IFERROR(IF(FIND(AI$2,$C178)&gt;=1,INDIRECT($B178&amp;"!"&amp;"AG"&amp;$A178),0),""))</f>
        <v/>
      </c>
      <c r="AJ178" s="253" t="str">
        <f t="array" aca="1" ref="AJ178" ca="1">IF(AJ$2="","",IFERROR(IF(FIND(AJ$2,$C178)&gt;=1,INDIRECT($B178&amp;"!"&amp;"AG"&amp;$A178),0),""))</f>
        <v/>
      </c>
      <c r="AK178" s="253" t="str">
        <f t="array" aca="1" ref="AK178" ca="1">IF(AK$2="","",IFERROR(IF(FIND(AK$2,$C178)&gt;=1,INDIRECT($B178&amp;"!"&amp;"AG"&amp;$A178),0),""))</f>
        <v/>
      </c>
      <c r="AL178" s="253" t="str">
        <f t="array" aca="1" ref="AL178" ca="1">IF(AL$2="","",IFERROR(IF(FIND(AL$2,$C178)&gt;=1,INDIRECT($B178&amp;"!"&amp;"AG"&amp;$A178),0),""))</f>
        <v/>
      </c>
      <c r="AM178" s="253" t="str">
        <f t="array" aca="1" ref="AM178" ca="1">IF(AM$2="","",IFERROR(IF(FIND(AM$2,$C178)&gt;=1,INDIRECT($B178&amp;"!"&amp;"AG"&amp;$A178),0),""))</f>
        <v/>
      </c>
      <c r="AN178" s="253" t="str">
        <f t="array" aca="1" ref="AN178" ca="1">IF(AN$2="","",IFERROR(IF(FIND(AN$2,$C178)&gt;=1,INDIRECT($B178&amp;"!"&amp;"AG"&amp;$A178),0),""))</f>
        <v/>
      </c>
      <c r="AO178" s="253" t="str">
        <f t="array" aca="1" ref="AO178" ca="1">IF(AO$2="","",IFERROR(IF(FIND(AO$2,$C178)&gt;=1,INDIRECT($B178&amp;"!"&amp;"AG"&amp;$A178),0),""))</f>
        <v/>
      </c>
      <c r="AP178" s="253" t="str">
        <f t="array" aca="1" ref="AP178" ca="1">IF(AP$2="","",IFERROR(IF(FIND(AP$2,$C178)&gt;=1,INDIRECT($B178&amp;"!"&amp;"AG"&amp;$A178),0),""))</f>
        <v/>
      </c>
      <c r="AQ178" s="253" t="str">
        <f t="array" aca="1" ref="AQ178" ca="1">IF(AQ$2="","",IFERROR(IF(FIND(AQ$2,$C178)&gt;=1,INDIRECT($B178&amp;"!"&amp;"AG"&amp;$A178),0),""))</f>
        <v/>
      </c>
      <c r="AR178" s="253" t="str">
        <f t="array" aca="1" ref="AR178" ca="1">IF(AR$2="","",IFERROR(IF(FIND(AR$2,$C178)&gt;=1,INDIRECT($B178&amp;"!"&amp;"AG"&amp;$A178),0),""))</f>
        <v/>
      </c>
      <c r="AS178" s="253" t="str">
        <f t="array" aca="1" ref="AS178" ca="1">IF(AS$2="","",IFERROR(IF(FIND(AS$2,$C178)&gt;=1,INDIRECT($B178&amp;"!"&amp;"AG"&amp;$A178),0),""))</f>
        <v/>
      </c>
      <c r="AU178" s="254" t="str">
        <f t="array" aca="1" ref="AU178" ca="1">IFERROR(INDIRECT(B178&amp;"!"&amp;"A"&amp;A178),"")</f>
        <v/>
      </c>
      <c r="AV178" s="2" t="str">
        <f t="shared" ca="1" si="125"/>
        <v/>
      </c>
      <c r="AW178" s="253" t="str">
        <f t="array" aca="1" ref="AW178" ca="1">IF(AW$2="","",IFERROR(IF(FIND(AW$2,$C178)&gt;=1,IF(INDIRECT($B178&amp;"!"&amp;"AH"&amp;$A178)="","",INDIRECT($B178&amp;"!"&amp;"AH"&amp;$A178)),0),""))</f>
        <v/>
      </c>
      <c r="AX178" s="253" t="str">
        <f t="array" aca="1" ref="AX178" ca="1">IF(AX$2="","",IFERROR(IF(FIND(AX$2,$C178)&gt;=1,IF(INDIRECT($B178&amp;"!"&amp;"AH"&amp;$A178)="","",INDIRECT($B178&amp;"!"&amp;"AH"&amp;$A178)),0),""))</f>
        <v/>
      </c>
      <c r="AY178" s="253" t="str">
        <f t="array" aca="1" ref="AY178" ca="1">IF(AY$2="","",IFERROR(IF(FIND(AY$2,$C178)&gt;=1,IF(INDIRECT($B178&amp;"!"&amp;"AH"&amp;$A178)="","",INDIRECT($B178&amp;"!"&amp;"AH"&amp;$A178)),0),""))</f>
        <v/>
      </c>
      <c r="AZ178" s="253" t="str">
        <f t="array" aca="1" ref="AZ178" ca="1">IF(AZ$2="","",IFERROR(IF(FIND(AZ$2,$C178)&gt;=1,IF(INDIRECT($B178&amp;"!"&amp;"AH"&amp;$A178)="","",INDIRECT($B178&amp;"!"&amp;"AH"&amp;$A178)),0),""))</f>
        <v/>
      </c>
      <c r="BA178" s="253" t="str">
        <f t="array" aca="1" ref="BA178" ca="1">IF(BA$2="","",IFERROR(IF(FIND(BA$2,$C178)&gt;=1,IF(INDIRECT($B178&amp;"!"&amp;"AH"&amp;$A178)="","",INDIRECT($B178&amp;"!"&amp;"AH"&amp;$A178)),0),""))</f>
        <v/>
      </c>
      <c r="BB178" s="253" t="str">
        <f t="array" aca="1" ref="BB178" ca="1">IF(BB$2="","",IFERROR(IF(FIND(BB$2,$C178)&gt;=1,IF(INDIRECT($B178&amp;"!"&amp;"AH"&amp;$A178)="","",INDIRECT($B178&amp;"!"&amp;"AH"&amp;$A178)),0),""))</f>
        <v/>
      </c>
      <c r="BC178" s="253" t="str">
        <f t="array" aca="1" ref="BC178" ca="1">IF(BC$2="","",IFERROR(IF(FIND(BC$2,$C178)&gt;=1,IF(INDIRECT($B178&amp;"!"&amp;"AH"&amp;$A178)="","",INDIRECT($B178&amp;"!"&amp;"AH"&amp;$A178)),0),""))</f>
        <v/>
      </c>
      <c r="BD178" s="253" t="str">
        <f t="array" aca="1" ref="BD178" ca="1">IF(BD$2="","",IFERROR(IF(FIND(BD$2,$C178)&gt;=1,IF(INDIRECT($B178&amp;"!"&amp;"AH"&amp;$A178)="","",INDIRECT($B178&amp;"!"&amp;"AH"&amp;$A178)),0),""))</f>
        <v/>
      </c>
      <c r="BE178" s="253" t="str">
        <f t="array" aca="1" ref="BE178" ca="1">IF(BE$2="","",IFERROR(IF(FIND(BE$2,$C178)&gt;=1,IF(INDIRECT($B178&amp;"!"&amp;"AH"&amp;$A178)="","",INDIRECT($B178&amp;"!"&amp;"AH"&amp;$A178)),0),""))</f>
        <v/>
      </c>
      <c r="BF178" s="253" t="str">
        <f t="array" aca="1" ref="BF178" ca="1">IF(BF$2="","",IFERROR(IF(FIND(BF$2,$C178)&gt;=1,IF(INDIRECT($B178&amp;"!"&amp;"AH"&amp;$A178)="","",INDIRECT($B178&amp;"!"&amp;"AH"&amp;$A178)),0),""))</f>
        <v/>
      </c>
      <c r="BG178" s="253" t="str">
        <f t="array" aca="1" ref="BG178" ca="1">IF(BG$2="","",IFERROR(IF(FIND(BG$2,$C178)&gt;=1,IF(INDIRECT($B178&amp;"!"&amp;"AH"&amp;$A178)="","",INDIRECT($B178&amp;"!"&amp;"AH"&amp;$A178)),0),""))</f>
        <v/>
      </c>
      <c r="BH178" s="253" t="str">
        <f t="array" aca="1" ref="BH178" ca="1">IF(BH$2="","",IFERROR(IF(FIND(BH$2,$C178)&gt;=1,IF(INDIRECT($B178&amp;"!"&amp;"AH"&amp;$A178)="","",INDIRECT($B178&amp;"!"&amp;"AH"&amp;$A178)),0),""))</f>
        <v/>
      </c>
      <c r="BI178" s="253" t="str">
        <f t="array" aca="1" ref="BI178" ca="1">IF(BI$2="","",IFERROR(IF(FIND(BI$2,$C178)&gt;=1,IF(INDIRECT($B178&amp;"!"&amp;"AH"&amp;$A178)="","",INDIRECT($B178&amp;"!"&amp;"AH"&amp;$A178)),0),""))</f>
        <v/>
      </c>
      <c r="BJ178" s="253" t="str">
        <f t="array" aca="1" ref="BJ178" ca="1">IF(BJ$2="","",IFERROR(IF(FIND(BJ$2,$C178)&gt;=1,IF(INDIRECT($B178&amp;"!"&amp;"AH"&amp;$A178)="","",INDIRECT($B178&amp;"!"&amp;"AH"&amp;$A178)),0),""))</f>
        <v/>
      </c>
      <c r="BK178" s="253" t="str">
        <f t="array" aca="1" ref="BK178" ca="1">IF(BK$2="","",IFERROR(IF(FIND(BK$2,$C178)&gt;=1,IF(INDIRECT($B178&amp;"!"&amp;"AH"&amp;$A178)="","",INDIRECT($B178&amp;"!"&amp;"AH"&amp;$A178)),0),""))</f>
        <v/>
      </c>
      <c r="BL178" s="253" t="str">
        <f t="array" aca="1" ref="BL178" ca="1">IF(BL$2="","",IFERROR(IF(FIND(BL$2,$C178)&gt;=1,IF(INDIRECT($B178&amp;"!"&amp;"AH"&amp;$A178)="","",INDIRECT($B178&amp;"!"&amp;"AH"&amp;$A178)),0),""))</f>
        <v/>
      </c>
      <c r="BM178" s="253" t="str">
        <f t="array" aca="1" ref="BM178" ca="1">IF(BM$2="","",IFERROR(IF(FIND(BM$2,$C178)&gt;=1,IF(INDIRECT($B178&amp;"!"&amp;"AH"&amp;$A178)="","",INDIRECT($B178&amp;"!"&amp;"AH"&amp;$A178)),0),""))</f>
        <v/>
      </c>
      <c r="BN178" s="253" t="str">
        <f t="array" aca="1" ref="BN178" ca="1">IF(BN$2="","",IFERROR(IF(FIND(BN$2,$C178)&gt;=1,IF(INDIRECT($B178&amp;"!"&amp;"AH"&amp;$A178)="","",INDIRECT($B178&amp;"!"&amp;"AH"&amp;$A178)),0),""))</f>
        <v/>
      </c>
      <c r="BO178" s="253" t="str">
        <f t="array" aca="1" ref="BO178" ca="1">IF(BO$2="","",IFERROR(IF(FIND(BO$2,$C178)&gt;=1,IF(INDIRECT($B178&amp;"!"&amp;"AH"&amp;$A178)="","",INDIRECT($B178&amp;"!"&amp;"AH"&amp;$A178)),0),""))</f>
        <v/>
      </c>
      <c r="BP178" s="253" t="str">
        <f t="array" aca="1" ref="BP178" ca="1">IF(BP$2="","",IFERROR(IF(FIND(BP$2,$C178)&gt;=1,IF(INDIRECT($B178&amp;"!"&amp;"AH"&amp;$A178)="","",INDIRECT($B178&amp;"!"&amp;"AH"&amp;$A178)),0),""))</f>
        <v/>
      </c>
      <c r="BQ178" s="253" t="str">
        <f t="array" aca="1" ref="BQ178" ca="1">IF(BQ$2="","",IFERROR(IF(FIND(BQ$2,$C178)&gt;=1,IF(INDIRECT($B178&amp;"!"&amp;"AH"&amp;$A178)="","",INDIRECT($B178&amp;"!"&amp;"AH"&amp;$A178)),0),""))</f>
        <v/>
      </c>
      <c r="BR178" s="253" t="str">
        <f t="array" aca="1" ref="BR178" ca="1">IF(BR$2="","",IFERROR(IF(FIND(BR$2,$C178)&gt;=1,IF(INDIRECT($B178&amp;"!"&amp;"AH"&amp;$A178)="","",INDIRECT($B178&amp;"!"&amp;"AH"&amp;$A178)),0),""))</f>
        <v/>
      </c>
      <c r="BS178" s="253" t="str">
        <f t="array" aca="1" ref="BS178" ca="1">IF(BS$2="","",IFERROR(IF(FIND(BS$2,$C178)&gt;=1,IF(INDIRECT($B178&amp;"!"&amp;"AH"&amp;$A178)="","",INDIRECT($B178&amp;"!"&amp;"AH"&amp;$A178)),0),""))</f>
        <v/>
      </c>
      <c r="BT178" s="253" t="str">
        <f t="array" aca="1" ref="BT178" ca="1">IF(BT$2="","",IFERROR(IF(FIND(BT$2,$C178)&gt;=1,IF(INDIRECT($B178&amp;"!"&amp;"AH"&amp;$A178)="","",INDIRECT($B178&amp;"!"&amp;"AH"&amp;$A178)),0),""))</f>
        <v/>
      </c>
      <c r="BU178" s="253" t="str">
        <f t="array" aca="1" ref="BU178" ca="1">IF(BU$2="","",IFERROR(IF(FIND(BU$2,$C178)&gt;=1,IF(INDIRECT($B178&amp;"!"&amp;"AH"&amp;$A178)="","",INDIRECT($B178&amp;"!"&amp;"AH"&amp;$A178)),0),""))</f>
        <v/>
      </c>
      <c r="BV178" s="253" t="str">
        <f t="array" aca="1" ref="BV178" ca="1">IF(BV$2="","",IFERROR(IF(FIND(BV$2,$C178)&gt;=1,IF(INDIRECT($B178&amp;"!"&amp;"AH"&amp;$A178)="","",INDIRECT($B178&amp;"!"&amp;"AH"&amp;$A178)),0),""))</f>
        <v/>
      </c>
      <c r="BW178" s="253" t="str">
        <f t="array" aca="1" ref="BW178" ca="1">IF(BW$2="","",IFERROR(IF(FIND(BW$2,$C178)&gt;=1,IF(INDIRECT($B178&amp;"!"&amp;"AH"&amp;$A178)="","",INDIRECT($B178&amp;"!"&amp;"AH"&amp;$A178)),0),""))</f>
        <v/>
      </c>
      <c r="BX178" s="253" t="str">
        <f t="array" aca="1" ref="BX178" ca="1">IF(BX$2="","",IFERROR(IF(FIND(BX$2,$C178)&gt;=1,IF(INDIRECT($B178&amp;"!"&amp;"AH"&amp;$A178)="","",INDIRECT($B178&amp;"!"&amp;"AH"&amp;$A178)),0),""))</f>
        <v/>
      </c>
      <c r="BY178" s="253" t="str">
        <f t="array" aca="1" ref="BY178" ca="1">IF(BY$2="","",IFERROR(IF(FIND(BY$2,$C178)&gt;=1,IF(INDIRECT($B178&amp;"!"&amp;"AH"&amp;$A178)="","",INDIRECT($B178&amp;"!"&amp;"AH"&amp;$A178)),0),""))</f>
        <v/>
      </c>
      <c r="BZ178" s="253" t="str">
        <f t="array" aca="1" ref="BZ178" ca="1">IF(BZ$2="","",IFERROR(IF(FIND(BZ$2,$C178)&gt;=1,IF(INDIRECT($B178&amp;"!"&amp;"AH"&amp;$A178)="","",INDIRECT($B178&amp;"!"&amp;"AH"&amp;$A178)),0),""))</f>
        <v/>
      </c>
      <c r="CA178" s="253" t="str">
        <f t="array" aca="1" ref="CA178" ca="1">IF(CA$2="","",IFERROR(IF(FIND(CA$2,$C178)&gt;=1,IF(INDIRECT($B178&amp;"!"&amp;"AH"&amp;$A178)="","",INDIRECT($B178&amp;"!"&amp;"AH"&amp;$A178)),0),""))</f>
        <v/>
      </c>
      <c r="CB178" s="253" t="str">
        <f t="array" aca="1" ref="CB178" ca="1">IF(CB$2="","",IFERROR(IF(FIND(CB$2,$C178)&gt;=1,IF(INDIRECT($B178&amp;"!"&amp;"AH"&amp;$A178)="","",INDIRECT($B178&amp;"!"&amp;"AH"&amp;$A178)),0),""))</f>
        <v/>
      </c>
      <c r="CC178" s="253" t="str">
        <f t="array" aca="1" ref="CC178" ca="1">IF(CC$2="","",IFERROR(IF(FIND(CC$2,$C178)&gt;=1,IF(INDIRECT($B178&amp;"!"&amp;"AH"&amp;$A178)="","",INDIRECT($B178&amp;"!"&amp;"AH"&amp;$A178)),0),""))</f>
        <v/>
      </c>
      <c r="CD178" s="253" t="str">
        <f t="array" aca="1" ref="CD178" ca="1">IF(CD$2="","",IFERROR(IF(FIND(CD$2,$C178)&gt;=1,IF(INDIRECT($B178&amp;"!"&amp;"AH"&amp;$A178)="","",INDIRECT($B178&amp;"!"&amp;"AH"&amp;$A178)),0),""))</f>
        <v/>
      </c>
      <c r="CE178" s="253" t="str">
        <f t="array" aca="1" ref="CE178" ca="1">IF(CE$2="","",IFERROR(IF(FIND(CE$2,$C178)&gt;=1,IF(INDIRECT($B178&amp;"!"&amp;"AH"&amp;$A178)="","",INDIRECT($B178&amp;"!"&amp;"AH"&amp;$A178)),0),""))</f>
        <v/>
      </c>
      <c r="CF178" s="253" t="str">
        <f t="array" aca="1" ref="CF178" ca="1">IF(CF$2="","",IFERROR(IF(FIND(CF$2,$C178)&gt;=1,IF(INDIRECT($B178&amp;"!"&amp;"AH"&amp;$A178)="","",INDIRECT($B178&amp;"!"&amp;"AH"&amp;$A178)),0),""))</f>
        <v/>
      </c>
      <c r="CG178" s="253" t="str">
        <f t="array" aca="1" ref="CG178" ca="1">IF(CG$2="","",IFERROR(IF(FIND(CG$2,$C178)&gt;=1,IF(INDIRECT($B178&amp;"!"&amp;"AH"&amp;$A178)="","",INDIRECT($B178&amp;"!"&amp;"AH"&amp;$A178)),0),""))</f>
        <v/>
      </c>
      <c r="CH178" s="253" t="str">
        <f t="array" aca="1" ref="CH178" ca="1">IF(CH$2="","",IFERROR(IF(FIND(CH$2,$C178)&gt;=1,IF(INDIRECT($B178&amp;"!"&amp;"AH"&amp;$A178)="","",INDIRECT($B178&amp;"!"&amp;"AH"&amp;$A178)),0),""))</f>
        <v/>
      </c>
      <c r="CI178" s="253" t="str">
        <f t="array" aca="1" ref="CI178" ca="1">IF(CI$2="","",IFERROR(IF(FIND(CI$2,$C178)&gt;=1,IF(INDIRECT($B178&amp;"!"&amp;"AH"&amp;$A178)="","",INDIRECT($B178&amp;"!"&amp;"AH"&amp;$A178)),0),""))</f>
        <v/>
      </c>
      <c r="CJ178" s="253" t="str">
        <f t="array" aca="1" ref="CJ178" ca="1">IF(CJ$2="","",IFERROR(IF(FIND(CJ$2,$C178)&gt;=1,IF(INDIRECT($B178&amp;"!"&amp;"AH"&amp;$A178)="","",INDIRECT($B178&amp;"!"&amp;"AH"&amp;$A178)),0),""))</f>
        <v/>
      </c>
      <c r="CK178" s="253" t="str">
        <f t="array" aca="1" ref="CK178" ca="1">IF(CK$2="","",IFERROR(IF(FIND(CK$2,$C178)&gt;=1,IF(INDIRECT($B178&amp;"!"&amp;"AH"&amp;$A178)="","",INDIRECT($B178&amp;"!"&amp;"AH"&amp;$A178)),0),""))</f>
        <v/>
      </c>
      <c r="CL178" s="253" t="str">
        <f t="array" aca="1" ref="CL178" ca="1">IF(CL$2="","",IFERROR(IF(FIND(CL$2,$C178)&gt;=1,IF(INDIRECT($B178&amp;"!"&amp;"AH"&amp;$A178)="","",INDIRECT($B178&amp;"!"&amp;"AH"&amp;$A178)),0),""))</f>
        <v/>
      </c>
      <c r="CO178" s="2" t="str">
        <f t="shared" ca="1" si="127"/>
        <v/>
      </c>
      <c r="CP178" s="253" t="str">
        <f t="array" aca="1" ref="CP178" ca="1">IF(CP$2="","",IFERROR(IF(FIND(CP$2,$C178)&gt;=1,INDIRECT($B178&amp;"!"&amp;"AG"&amp;$A178),0),""))</f>
        <v/>
      </c>
      <c r="CQ178" s="253" t="str">
        <f t="array" aca="1" ref="CQ178" ca="1">IF(CQ$2="","",IFERROR(IF(FIND(CQ$2,$C178)&gt;=1,INDIRECT($B178&amp;"!"&amp;"AG"&amp;$A178),0),""))</f>
        <v/>
      </c>
      <c r="CR178" s="253" t="str">
        <f t="array" aca="1" ref="CR178" ca="1">IF(CR$2="","",IFERROR(IF(FIND(CR$2,$C178)&gt;=1,INDIRECT($B178&amp;"!"&amp;"AG"&amp;$A178),0),""))</f>
        <v/>
      </c>
      <c r="CS178" s="253" t="str">
        <f t="array" aca="1" ref="CS178" ca="1">IF(CS$2="","",IFERROR(IF(FIND(CS$2,$C178)&gt;=1,INDIRECT($B178&amp;"!"&amp;"AG"&amp;$A178),0),""))</f>
        <v/>
      </c>
      <c r="CV178" s="2" t="str">
        <f t="shared" ca="1" si="128"/>
        <v/>
      </c>
      <c r="CW178" s="253" t="str">
        <f t="array" aca="1" ref="CW178" ca="1">IF(CW$2="","",IFERROR(IF(FIND(CW$2,$C178)&gt;=1,IF(INDIRECT($B178&amp;"!"&amp;"AH"&amp;$A178)="","",INDIRECT($B178&amp;"!"&amp;"AH"&amp;$A178)&amp;" "),0),""))</f>
        <v/>
      </c>
      <c r="CX178" s="253" t="str">
        <f t="array" aca="1" ref="CX178" ca="1">IF(CX$2="","",IFERROR(IF(FIND(CX$2,$C178)&gt;=1,IF(INDIRECT($B178&amp;"!"&amp;"AH"&amp;$A178)="","",INDIRECT($B178&amp;"!"&amp;"AH"&amp;$A178)&amp;" "),0),""))</f>
        <v/>
      </c>
      <c r="CY178" s="253" t="str">
        <f t="array" aca="1" ref="CY178" ca="1">IF(CY$2="","",IFERROR(IF(FIND(CY$2,$C178)&gt;=1,IF(INDIRECT($B178&amp;"!"&amp;"AH"&amp;$A178)="","",INDIRECT($B178&amp;"!"&amp;"AH"&amp;$A178)&amp;" "),0),""))</f>
        <v/>
      </c>
      <c r="CZ178" s="253" t="str">
        <f t="array" aca="1" ref="CZ178" ca="1">IF(CZ$2="","",IFERROR(IF(FIND(CZ$2,$C178)&gt;=1,IF(INDIRECT($B178&amp;"!"&amp;"AH"&amp;$A178)="","",INDIRECT($B178&amp;"!"&amp;"AH"&amp;$A178)&amp;" "),0),""))</f>
        <v/>
      </c>
      <c r="DC178" s="2" t="str">
        <f t="shared" ca="1" si="129"/>
        <v/>
      </c>
      <c r="DD178" s="253" t="str" cm="1">
        <f t="array" aca="1" ref="DD178" ca="1">IF(DD$2="","",IFERROR(IF(FIND(DD$2,$C178)&gt;=1,INDIRECT($B178&amp;"!"&amp;"AG"&amp;$A178),0),""))</f>
        <v/>
      </c>
      <c r="DE178" s="253" t="str" cm="1">
        <f t="array" aca="1" ref="DE178" ca="1">IF(DE$2="","",IFERROR(IF(FIND(DE$2,$C178)&gt;=1,INDIRECT($B178&amp;"!"&amp;"AG"&amp;$A178),0),""))</f>
        <v/>
      </c>
      <c r="DF178" s="253" t="str" cm="1">
        <f t="array" aca="1" ref="DF178" ca="1">IF(DF$2="","",IFERROR(IF(FIND(DF$2,$C178)&gt;=1,INDIRECT($B178&amp;"!"&amp;"AG"&amp;$A178),0),""))</f>
        <v/>
      </c>
      <c r="DG178" s="253" t="str" cm="1">
        <f t="array" aca="1" ref="DG178" ca="1">IF(DG$2="","",IFERROR(IF(FIND(DG$2,$C178)&gt;=1,INDIRECT($B178&amp;"!"&amp;"AG"&amp;$A178),0),""))</f>
        <v/>
      </c>
      <c r="DH178" s="253" t="str" cm="1">
        <f t="array" aca="1" ref="DH178" ca="1">IF(DH$2="","",IFERROR(IF(FIND(DH$2,$C178)&gt;=1,INDIRECT($B178&amp;"!"&amp;"AG"&amp;$A178),0),""))</f>
        <v/>
      </c>
      <c r="DI178" s="253" t="str" cm="1">
        <f t="array" aca="1" ref="DI178" ca="1">IF(DI$2="","",IFERROR(IF(FIND(DI$2,$C178)&gt;=1,INDIRECT($B178&amp;"!"&amp;"AG"&amp;$A178),0),""))</f>
        <v/>
      </c>
      <c r="DJ178" s="253" t="str" cm="1">
        <f t="array" aca="1" ref="DJ178" ca="1">IF(DJ$2="","",IFERROR(IF(FIND(DJ$2,$C178)&gt;=1,INDIRECT($B178&amp;"!"&amp;"AG"&amp;$A178),0),""))</f>
        <v/>
      </c>
      <c r="DK178" s="253" t="str" cm="1">
        <f t="array" aca="1" ref="DK178" ca="1">IF(DK$2="","",IFERROR(IF(FIND(DK$2,$C178)&gt;=1,INDIRECT($B178&amp;"!"&amp;"AG"&amp;$A178),0),""))</f>
        <v/>
      </c>
      <c r="DL178" s="253" t="str" cm="1">
        <f t="array" aca="1" ref="DL178" ca="1">IF(DL$2="","",IFERROR(IF(FIND(DL$2,$C178)&gt;=1,INDIRECT($B178&amp;"!"&amp;"AG"&amp;$A178),0),""))</f>
        <v/>
      </c>
      <c r="DM178" s="253" t="str" cm="1">
        <f t="array" aca="1" ref="DM178" ca="1">IF(DM$2="","",IFERROR(IF(FIND(DM$2,$C178)&gt;=1,INDIRECT($B178&amp;"!"&amp;"AG"&amp;$A178),0),""))</f>
        <v/>
      </c>
      <c r="DN178" s="253" t="str" cm="1">
        <f t="array" aca="1" ref="DN178" ca="1">IF(DN$2="","",IFERROR(IF(FIND(DN$2,$C178)&gt;=1,INDIRECT($B178&amp;"!"&amp;"AG"&amp;$A178),0),""))</f>
        <v/>
      </c>
      <c r="DO178" s="253" t="str" cm="1">
        <f t="array" aca="1" ref="DO178" ca="1">IF(DO$2="","",IFERROR(IF(FIND(DO$2,$C178)&gt;=1,INDIRECT($B178&amp;"!"&amp;"AG"&amp;$A178),0),""))</f>
        <v/>
      </c>
      <c r="DP178" s="253" t="str" cm="1">
        <f t="array" aca="1" ref="DP178" ca="1">IF(DP$2="","",IFERROR(IF(FIND(DP$2,$C178)&gt;=1,INDIRECT($B178&amp;"!"&amp;"AG"&amp;$A178),0),""))</f>
        <v/>
      </c>
      <c r="DQ178" s="253" t="str" cm="1">
        <f t="array" aca="1" ref="DQ178" ca="1">IF(DQ$2="","",IFERROR(IF(FIND(DQ$2,$C178)&gt;=1,INDIRECT($B178&amp;"!"&amp;"AG"&amp;$A178),0),""))</f>
        <v/>
      </c>
      <c r="DR178" s="253" t="str" cm="1">
        <f t="array" aca="1" ref="DR178" ca="1">IF(DR$2="","",IFERROR(IF(FIND(DR$2,$C178)&gt;=1,INDIRECT($B178&amp;"!"&amp;"AG"&amp;$A178),0),""))</f>
        <v/>
      </c>
      <c r="DS178" s="253" t="str" cm="1">
        <f t="array" aca="1" ref="DS178" ca="1">IF(DS$2="","",IFERROR(IF(FIND(DS$2,$C178)&gt;=1,INDIRECT($B178&amp;"!"&amp;"AG"&amp;$A178),0),""))</f>
        <v/>
      </c>
      <c r="DT178" s="253" t="str" cm="1">
        <f t="array" aca="1" ref="DT178" ca="1">IF(DT$2="","",IFERROR(IF(FIND(DT$2,$C178)&gt;=1,INDIRECT($B178&amp;"!"&amp;"AG"&amp;$A178),0),""))</f>
        <v/>
      </c>
      <c r="DU178" s="253" t="str" cm="1">
        <f t="array" aca="1" ref="DU178" ca="1">IF(DU$2="","",IFERROR(IF(FIND(DU$2,$C178)&gt;=1,INDIRECT($B178&amp;"!"&amp;"AG"&amp;$A178),0),""))</f>
        <v/>
      </c>
      <c r="DV178" s="253" t="str" cm="1">
        <f t="array" aca="1" ref="DV178" ca="1">IF(DV$2="","",IFERROR(IF(FIND(DV$2,$C178)&gt;=1,INDIRECT($B178&amp;"!"&amp;"AG"&amp;$A178),0),""))</f>
        <v/>
      </c>
      <c r="DW178" s="253" t="str" cm="1">
        <f t="array" aca="1" ref="DW178" ca="1">IF(DW$2="","",IFERROR(IF(FIND(DW$2,$C178)&gt;=1,INDIRECT($B178&amp;"!"&amp;"AG"&amp;$A178),0),""))</f>
        <v/>
      </c>
      <c r="DX178" s="253" t="str" cm="1">
        <f t="array" aca="1" ref="DX178" ca="1">IF(DX$2="","",IFERROR(IF(FIND(DX$2,$C178)&gt;=1,INDIRECT($B178&amp;"!"&amp;"AG"&amp;$A178),0),""))</f>
        <v/>
      </c>
      <c r="DY178" s="253" t="str" cm="1">
        <f t="array" aca="1" ref="DY178" ca="1">IF(DY$2="","",IFERROR(IF(FIND(DY$2,$C178)&gt;=1,INDIRECT($B178&amp;"!"&amp;"AG"&amp;$A178),0),""))</f>
        <v/>
      </c>
      <c r="DZ178" s="253" t="str" cm="1">
        <f t="array" aca="1" ref="DZ178" ca="1">IF(DZ$2="","",IFERROR(IF(FIND(DZ$2,$C178)&gt;=1,INDIRECT($B178&amp;"!"&amp;"AG"&amp;$A178),0),""))</f>
        <v/>
      </c>
      <c r="EA178" s="253" t="str" cm="1">
        <f t="array" aca="1" ref="EA178" ca="1">IF(EA$2="","",IFERROR(IF(FIND(EA$2,$C178)&gt;=1,INDIRECT($B178&amp;"!"&amp;"AG"&amp;$A178),0),""))</f>
        <v/>
      </c>
      <c r="EB178" s="253" t="str" cm="1">
        <f t="array" aca="1" ref="EB178" ca="1">IF(EB$2="","",IFERROR(IF(FIND(EB$2,$C178)&gt;=1,INDIRECT($B178&amp;"!"&amp;"AG"&amp;$A178),0),""))</f>
        <v/>
      </c>
      <c r="EC178" s="253" t="str" cm="1">
        <f t="array" aca="1" ref="EC178" ca="1">IF(EC$2="","",IFERROR(IF(FIND(EC$2,$C178)&gt;=1,INDIRECT($B178&amp;"!"&amp;"AG"&amp;$A178),0),""))</f>
        <v/>
      </c>
      <c r="ED178" s="253" t="str" cm="1">
        <f t="array" aca="1" ref="ED178" ca="1">IF(ED$2="","",IFERROR(IF(FIND(ED$2,$C178)&gt;=1,INDIRECT($B178&amp;"!"&amp;"AG"&amp;$A178),0),""))</f>
        <v/>
      </c>
      <c r="EE178" s="253" t="str" cm="1">
        <f t="array" aca="1" ref="EE178" ca="1">IF(EE$2="","",IFERROR(IF(FIND(EE$2,$C178)&gt;=1,INDIRECT($B178&amp;"!"&amp;"AG"&amp;$A178),0),""))</f>
        <v/>
      </c>
      <c r="EF178" s="253" t="str" cm="1">
        <f t="array" aca="1" ref="EF178" ca="1">IF(EF$2="","",IFERROR(IF(FIND(EF$2,$C178)&gt;=1,INDIRECT($B178&amp;"!"&amp;"AG"&amp;$A178),0),""))</f>
        <v/>
      </c>
      <c r="EG178" s="253" t="str" cm="1">
        <f t="array" aca="1" ref="EG178" ca="1">IF(EG$2="","",IFERROR(IF(FIND(EG$2,$C178)&gt;=1,INDIRECT($B178&amp;"!"&amp;"AG"&amp;$A178),0),""))</f>
        <v/>
      </c>
      <c r="EH178" s="253" t="str" cm="1">
        <f t="array" aca="1" ref="EH178" ca="1">IF(EH$2="","",IFERROR(IF(FIND(EH$2,$C178)&gt;=1,INDIRECT($B178&amp;"!"&amp;"AG"&amp;$A178),0),""))</f>
        <v/>
      </c>
      <c r="EI178" s="253" t="str" cm="1">
        <f t="array" aca="1" ref="EI178" ca="1">IF(EI$2="","",IFERROR(IF(FIND(EI$2,$C178)&gt;=1,INDIRECT($B178&amp;"!"&amp;"AG"&amp;$A178),0),""))</f>
        <v/>
      </c>
      <c r="EJ178" s="253" t="str" cm="1">
        <f t="array" aca="1" ref="EJ178" ca="1">IF(EJ$2="","",IFERROR(IF(FIND(EJ$2,$C178)&gt;=1,INDIRECT($B178&amp;"!"&amp;"AG"&amp;$A178),0),""))</f>
        <v/>
      </c>
      <c r="EK178" s="253" t="str" cm="1">
        <f t="array" aca="1" ref="EK178" ca="1">IF(EK$2="","",IFERROR(IF(FIND(EK$2,$C178)&gt;=1,INDIRECT($B178&amp;"!"&amp;"AG"&amp;$A178),0),""))</f>
        <v/>
      </c>
      <c r="EL178" s="253" t="str" cm="1">
        <f t="array" aca="1" ref="EL178" ca="1">IF(EL$2="","",IFERROR(IF(FIND(EL$2,$C178)&gt;=1,INDIRECT($B178&amp;"!"&amp;"AG"&amp;$A178),0),""))</f>
        <v/>
      </c>
      <c r="EM178" s="253" t="str" cm="1">
        <f t="array" aca="1" ref="EM178" ca="1">IF(EM$2="","",IFERROR(IF(FIND(EM$2,$C178)&gt;=1,INDIRECT($B178&amp;"!"&amp;"AG"&amp;$A178),0),""))</f>
        <v/>
      </c>
      <c r="EN178" s="253" t="str" cm="1">
        <f t="array" aca="1" ref="EN178" ca="1">IF(EN$2="","",IFERROR(IF(FIND(EN$2,$C178)&gt;=1,INDIRECT($B178&amp;"!"&amp;"AG"&amp;$A178),0),""))</f>
        <v/>
      </c>
      <c r="EO178" s="253" t="str" cm="1">
        <f t="array" aca="1" ref="EO178" ca="1">IF(EO$2="","",IFERROR(IF(FIND(EO$2,$C178)&gt;=1,INDIRECT($B178&amp;"!"&amp;"AG"&amp;$A178),0),""))</f>
        <v/>
      </c>
      <c r="EP178" s="253" t="str" cm="1">
        <f t="array" aca="1" ref="EP178" ca="1">IF(EP$2="","",IFERROR(IF(FIND(EP$2,$C178)&gt;=1,INDIRECT($B178&amp;"!"&amp;"AG"&amp;$A178),0),""))</f>
        <v/>
      </c>
      <c r="EQ178" s="253" t="str" cm="1">
        <f t="array" aca="1" ref="EQ178" ca="1">IF(EQ$2="","",IFERROR(IF(FIND(EQ$2,$C178)&gt;=1,INDIRECT($B178&amp;"!"&amp;"AG"&amp;$A178),0),""))</f>
        <v/>
      </c>
      <c r="ER178" s="253" t="str" cm="1">
        <f t="array" aca="1" ref="ER178" ca="1">IF(ER$2="","",IFERROR(IF(FIND(ER$2,$C178)&gt;=1,INDIRECT($B178&amp;"!"&amp;"AG"&amp;$A178),0),""))</f>
        <v/>
      </c>
      <c r="ES178" s="253" t="str" cm="1">
        <f t="array" aca="1" ref="ES178" ca="1">IF(ES$2="","",IFERROR(IF(FIND(ES$2,$C178)&gt;=1,INDIRECT($B178&amp;"!"&amp;"AG"&amp;$A178),0),""))</f>
        <v/>
      </c>
      <c r="ET178" s="253" t="str" cm="1">
        <f t="array" aca="1" ref="ET178" ca="1">IF(ET$2="","",IFERROR(IF(FIND(ET$2,$C178)&gt;=1,INDIRECT($B178&amp;"!"&amp;"AG"&amp;$A178),0),""))</f>
        <v/>
      </c>
      <c r="EU178" s="253" t="str" cm="1">
        <f t="array" aca="1" ref="EU178" ca="1">IF(EU$2="","",IFERROR(IF(FIND(EU$2,$C178)&gt;=1,INDIRECT($B178&amp;"!"&amp;"AG"&amp;$A178),0),""))</f>
        <v/>
      </c>
      <c r="EV178" s="253" t="str" cm="1">
        <f t="array" aca="1" ref="EV178" ca="1">IF(EV$2="","",IFERROR(IF(FIND(EV$2,$C178)&gt;=1,INDIRECT($B178&amp;"!"&amp;"AG"&amp;$A178),0),""))</f>
        <v/>
      </c>
    </row>
    <row r="179" spans="1:152" x14ac:dyDescent="0.3">
      <c r="A179" s="252">
        <f t="shared" ca="1" si="165"/>
        <v>15</v>
      </c>
      <c r="B179" s="252" t="str">
        <f t="shared" si="166"/>
        <v>Apr_2024</v>
      </c>
      <c r="C179" s="252" t="str">
        <f t="shared" ca="1" si="164"/>
        <v/>
      </c>
      <c r="D179" s="253" t="str">
        <f t="array" aca="1" ref="D179" ca="1">IF(D$2="","",IFERROR(IF(FIND(D$2,$C179)&gt;=1,INDIRECT($B179&amp;"!"&amp;"AG"&amp;$A179),0),""))</f>
        <v/>
      </c>
      <c r="E179" s="253" t="str">
        <f t="array" aca="1" ref="E179" ca="1">IF(E$2="","",IFERROR(IF(FIND(E$2,$C179)&gt;=1,INDIRECT($B179&amp;"!"&amp;"AG"&amp;$A179),0),""))</f>
        <v/>
      </c>
      <c r="F179" s="253" t="str">
        <f t="array" aca="1" ref="F179" ca="1">IF(F$2="","",IFERROR(IF(FIND(F$2,$C179)&gt;=1,INDIRECT($B179&amp;"!"&amp;"AG"&amp;$A179),0),""))</f>
        <v/>
      </c>
      <c r="G179" s="253" t="str">
        <f t="array" aca="1" ref="G179" ca="1">IF(G$2="","",IFERROR(IF(FIND(G$2,$C179)&gt;=1,INDIRECT($B179&amp;"!"&amp;"AG"&amp;$A179),0),""))</f>
        <v/>
      </c>
      <c r="H179" s="253" t="str">
        <f t="array" aca="1" ref="H179" ca="1">IF(H$2="","",IFERROR(IF(FIND(H$2,$C179)&gt;=1,INDIRECT($B179&amp;"!"&amp;"AG"&amp;$A179),0),""))</f>
        <v/>
      </c>
      <c r="I179" s="253" t="str">
        <f t="array" aca="1" ref="I179" ca="1">IF(I$2="","",IFERROR(IF(FIND(I$2,$C179)&gt;=1,INDIRECT($B179&amp;"!"&amp;"AG"&amp;$A179),0),""))</f>
        <v/>
      </c>
      <c r="J179" s="253" t="str">
        <f t="array" aca="1" ref="J179" ca="1">IF(J$2="","",IFERROR(IF(FIND(J$2,$C179)&gt;=1,INDIRECT($B179&amp;"!"&amp;"AG"&amp;$A179),0),""))</f>
        <v/>
      </c>
      <c r="K179" s="253" t="str">
        <f t="array" aca="1" ref="K179" ca="1">IF(K$2="","",IFERROR(IF(FIND(K$2,$C179)&gt;=1,INDIRECT($B179&amp;"!"&amp;"AG"&amp;$A179),0),""))</f>
        <v/>
      </c>
      <c r="L179" s="253" t="str">
        <f t="array" aca="1" ref="L179" ca="1">IF(L$2="","",IFERROR(IF(FIND(L$2,$C179)&gt;=1,INDIRECT($B179&amp;"!"&amp;"AG"&amp;$A179),0),""))</f>
        <v/>
      </c>
      <c r="M179" s="253" t="str">
        <f t="array" aca="1" ref="M179" ca="1">IF(M$2="","",IFERROR(IF(FIND(M$2,$C179)&gt;=1,INDIRECT($B179&amp;"!"&amp;"AG"&amp;$A179),0),""))</f>
        <v/>
      </c>
      <c r="N179" s="253" t="str">
        <f t="array" aca="1" ref="N179" ca="1">IF(N$2="","",IFERROR(IF(FIND(N$2,$C179)&gt;=1,INDIRECT($B179&amp;"!"&amp;"AG"&amp;$A179),0),""))</f>
        <v/>
      </c>
      <c r="O179" s="253" t="str">
        <f t="array" aca="1" ref="O179" ca="1">IF(O$2="","",IFERROR(IF(FIND(O$2,$C179)&gt;=1,INDIRECT($B179&amp;"!"&amp;"AG"&amp;$A179),0),""))</f>
        <v/>
      </c>
      <c r="P179" s="253" t="str">
        <f t="array" aca="1" ref="P179" ca="1">IF(P$2="","",IFERROR(IF(FIND(P$2,$C179)&gt;=1,INDIRECT($B179&amp;"!"&amp;"AG"&amp;$A179),0),""))</f>
        <v/>
      </c>
      <c r="Q179" s="253" t="str">
        <f t="array" aca="1" ref="Q179" ca="1">IF(Q$2="","",IFERROR(IF(FIND(Q$2,$C179)&gt;=1,INDIRECT($B179&amp;"!"&amp;"AG"&amp;$A179),0),""))</f>
        <v/>
      </c>
      <c r="R179" s="253" t="str">
        <f t="array" aca="1" ref="R179" ca="1">IF(R$2="","",IFERROR(IF(FIND(R$2,$C179)&gt;=1,INDIRECT($B179&amp;"!"&amp;"AG"&amp;$A179),0),""))</f>
        <v/>
      </c>
      <c r="S179" s="253" t="str">
        <f t="array" aca="1" ref="S179" ca="1">IF(S$2="","",IFERROR(IF(FIND(S$2,$C179)&gt;=1,INDIRECT($B179&amp;"!"&amp;"AG"&amp;$A179),0),""))</f>
        <v/>
      </c>
      <c r="T179" s="253" t="str">
        <f t="array" aca="1" ref="T179" ca="1">IF(T$2="","",IFERROR(IF(FIND(T$2,$C179)&gt;=1,INDIRECT($B179&amp;"!"&amp;"AG"&amp;$A179),0),""))</f>
        <v/>
      </c>
      <c r="U179" s="253" t="str">
        <f t="array" aca="1" ref="U179" ca="1">IF(U$2="","",IFERROR(IF(FIND(U$2,$C179)&gt;=1,INDIRECT($B179&amp;"!"&amp;"AG"&amp;$A179),0),""))</f>
        <v/>
      </c>
      <c r="V179" s="253" t="str">
        <f t="array" aca="1" ref="V179" ca="1">IF(V$2="","",IFERROR(IF(FIND(V$2,$C179)&gt;=1,INDIRECT($B179&amp;"!"&amp;"AG"&amp;$A179),0),""))</f>
        <v/>
      </c>
      <c r="W179" s="253" t="str">
        <f t="array" aca="1" ref="W179" ca="1">IF(W$2="","",IFERROR(IF(FIND(W$2,$C179)&gt;=1,INDIRECT($B179&amp;"!"&amp;"AG"&amp;$A179),0),""))</f>
        <v/>
      </c>
      <c r="X179" s="253" t="str">
        <f t="array" aca="1" ref="X179" ca="1">IF(X$2="","",IFERROR(IF(FIND(X$2,$C179)&gt;=1,INDIRECT($B179&amp;"!"&amp;"AG"&amp;$A179),0),""))</f>
        <v/>
      </c>
      <c r="Y179" s="253" t="str">
        <f t="array" aca="1" ref="Y179" ca="1">IF(Y$2="","",IFERROR(IF(FIND(Y$2,$C179)&gt;=1,INDIRECT($B179&amp;"!"&amp;"AG"&amp;$A179),0),""))</f>
        <v/>
      </c>
      <c r="Z179" s="253" t="str">
        <f t="array" aca="1" ref="Z179" ca="1">IF(Z$2="","",IFERROR(IF(FIND(Z$2,$C179)&gt;=1,INDIRECT($B179&amp;"!"&amp;"AG"&amp;$A179),0),""))</f>
        <v/>
      </c>
      <c r="AA179" s="253" t="str">
        <f t="array" aca="1" ref="AA179" ca="1">IF(AA$2="","",IFERROR(IF(FIND(AA$2,$C179)&gt;=1,INDIRECT($B179&amp;"!"&amp;"AG"&amp;$A179),0),""))</f>
        <v/>
      </c>
      <c r="AB179" s="253" t="str">
        <f t="array" aca="1" ref="AB179" ca="1">IF(AB$2="","",IFERROR(IF(FIND(AB$2,$C179)&gt;=1,INDIRECT($B179&amp;"!"&amp;"AG"&amp;$A179),0),""))</f>
        <v/>
      </c>
      <c r="AC179" s="253" t="str">
        <f t="array" aca="1" ref="AC179" ca="1">IF(AC$2="","",IFERROR(IF(FIND(AC$2,$C179)&gt;=1,INDIRECT($B179&amp;"!"&amp;"AG"&amp;$A179),0),""))</f>
        <v/>
      </c>
      <c r="AD179" s="253" t="str">
        <f t="array" aca="1" ref="AD179" ca="1">IF(AD$2="","",IFERROR(IF(FIND(AD$2,$C179)&gt;=1,INDIRECT($B179&amp;"!"&amp;"AG"&amp;$A179),0),""))</f>
        <v/>
      </c>
      <c r="AE179" s="253" t="str">
        <f t="array" aca="1" ref="AE179" ca="1">IF(AE$2="","",IFERROR(IF(FIND(AE$2,$C179)&gt;=1,INDIRECT($B179&amp;"!"&amp;"AG"&amp;$A179),0),""))</f>
        <v/>
      </c>
      <c r="AF179" s="253" t="str">
        <f t="array" aca="1" ref="AF179" ca="1">IF(AF$2="","",IFERROR(IF(FIND(AF$2,$C179)&gt;=1,INDIRECT($B179&amp;"!"&amp;"AG"&amp;$A179),0),""))</f>
        <v/>
      </c>
      <c r="AG179" s="253" t="str">
        <f t="array" aca="1" ref="AG179" ca="1">IF(AG$2="","",IFERROR(IF(FIND(AG$2,$C179)&gt;=1,INDIRECT($B179&amp;"!"&amp;"AG"&amp;$A179),0),""))</f>
        <v/>
      </c>
      <c r="AH179" s="253" t="str">
        <f t="array" aca="1" ref="AH179" ca="1">IF(AH$2="","",IFERROR(IF(FIND(AH$2,$C179)&gt;=1,INDIRECT($B179&amp;"!"&amp;"AG"&amp;$A179),0),""))</f>
        <v/>
      </c>
      <c r="AI179" s="253" t="str">
        <f t="array" aca="1" ref="AI179" ca="1">IF(AI$2="","",IFERROR(IF(FIND(AI$2,$C179)&gt;=1,INDIRECT($B179&amp;"!"&amp;"AG"&amp;$A179),0),""))</f>
        <v/>
      </c>
      <c r="AJ179" s="253" t="str">
        <f t="array" aca="1" ref="AJ179" ca="1">IF(AJ$2="","",IFERROR(IF(FIND(AJ$2,$C179)&gt;=1,INDIRECT($B179&amp;"!"&amp;"AG"&amp;$A179),0),""))</f>
        <v/>
      </c>
      <c r="AK179" s="253" t="str">
        <f t="array" aca="1" ref="AK179" ca="1">IF(AK$2="","",IFERROR(IF(FIND(AK$2,$C179)&gt;=1,INDIRECT($B179&amp;"!"&amp;"AG"&amp;$A179),0),""))</f>
        <v/>
      </c>
      <c r="AL179" s="253" t="str">
        <f t="array" aca="1" ref="AL179" ca="1">IF(AL$2="","",IFERROR(IF(FIND(AL$2,$C179)&gt;=1,INDIRECT($B179&amp;"!"&amp;"AG"&amp;$A179),0),""))</f>
        <v/>
      </c>
      <c r="AM179" s="253" t="str">
        <f t="array" aca="1" ref="AM179" ca="1">IF(AM$2="","",IFERROR(IF(FIND(AM$2,$C179)&gt;=1,INDIRECT($B179&amp;"!"&amp;"AG"&amp;$A179),0),""))</f>
        <v/>
      </c>
      <c r="AN179" s="253" t="str">
        <f t="array" aca="1" ref="AN179" ca="1">IF(AN$2="","",IFERROR(IF(FIND(AN$2,$C179)&gt;=1,INDIRECT($B179&amp;"!"&amp;"AG"&amp;$A179),0),""))</f>
        <v/>
      </c>
      <c r="AO179" s="253" t="str">
        <f t="array" aca="1" ref="AO179" ca="1">IF(AO$2="","",IFERROR(IF(FIND(AO$2,$C179)&gt;=1,INDIRECT($B179&amp;"!"&amp;"AG"&amp;$A179),0),""))</f>
        <v/>
      </c>
      <c r="AP179" s="253" t="str">
        <f t="array" aca="1" ref="AP179" ca="1">IF(AP$2="","",IFERROR(IF(FIND(AP$2,$C179)&gt;=1,INDIRECT($B179&amp;"!"&amp;"AG"&amp;$A179),0),""))</f>
        <v/>
      </c>
      <c r="AQ179" s="253" t="str">
        <f t="array" aca="1" ref="AQ179" ca="1">IF(AQ$2="","",IFERROR(IF(FIND(AQ$2,$C179)&gt;=1,INDIRECT($B179&amp;"!"&amp;"AG"&amp;$A179),0),""))</f>
        <v/>
      </c>
      <c r="AR179" s="253" t="str">
        <f t="array" aca="1" ref="AR179" ca="1">IF(AR$2="","",IFERROR(IF(FIND(AR$2,$C179)&gt;=1,INDIRECT($B179&amp;"!"&amp;"AG"&amp;$A179),0),""))</f>
        <v/>
      </c>
      <c r="AS179" s="253" t="str">
        <f t="array" aca="1" ref="AS179" ca="1">IF(AS$2="","",IFERROR(IF(FIND(AS$2,$C179)&gt;=1,INDIRECT($B179&amp;"!"&amp;"AG"&amp;$A179),0),""))</f>
        <v/>
      </c>
      <c r="AU179" s="254" t="str">
        <f t="array" aca="1" ref="AU179" ca="1">IFERROR(INDIRECT(B179&amp;"!"&amp;"A"&amp;A179),"")</f>
        <v/>
      </c>
      <c r="AV179" s="2" t="str">
        <f t="shared" ca="1" si="125"/>
        <v/>
      </c>
      <c r="AW179" s="253" t="str">
        <f t="array" aca="1" ref="AW179" ca="1">IF(AW$2="","",IFERROR(IF(FIND(AW$2,$C179)&gt;=1,IF(INDIRECT($B179&amp;"!"&amp;"AH"&amp;$A179)="","",INDIRECT($B179&amp;"!"&amp;"AH"&amp;$A179)),0),""))</f>
        <v/>
      </c>
      <c r="AX179" s="253" t="str">
        <f t="array" aca="1" ref="AX179" ca="1">IF(AX$2="","",IFERROR(IF(FIND(AX$2,$C179)&gt;=1,IF(INDIRECT($B179&amp;"!"&amp;"AH"&amp;$A179)="","",INDIRECT($B179&amp;"!"&amp;"AH"&amp;$A179)),0),""))</f>
        <v/>
      </c>
      <c r="AY179" s="253" t="str">
        <f t="array" aca="1" ref="AY179" ca="1">IF(AY$2="","",IFERROR(IF(FIND(AY$2,$C179)&gt;=1,IF(INDIRECT($B179&amp;"!"&amp;"AH"&amp;$A179)="","",INDIRECT($B179&amp;"!"&amp;"AH"&amp;$A179)),0),""))</f>
        <v/>
      </c>
      <c r="AZ179" s="253" t="str">
        <f t="array" aca="1" ref="AZ179" ca="1">IF(AZ$2="","",IFERROR(IF(FIND(AZ$2,$C179)&gt;=1,IF(INDIRECT($B179&amp;"!"&amp;"AH"&amp;$A179)="","",INDIRECT($B179&amp;"!"&amp;"AH"&amp;$A179)),0),""))</f>
        <v/>
      </c>
      <c r="BA179" s="253" t="str">
        <f t="array" aca="1" ref="BA179" ca="1">IF(BA$2="","",IFERROR(IF(FIND(BA$2,$C179)&gt;=1,IF(INDIRECT($B179&amp;"!"&amp;"AH"&amp;$A179)="","",INDIRECT($B179&amp;"!"&amp;"AH"&amp;$A179)),0),""))</f>
        <v/>
      </c>
      <c r="BB179" s="253" t="str">
        <f t="array" aca="1" ref="BB179" ca="1">IF(BB$2="","",IFERROR(IF(FIND(BB$2,$C179)&gt;=1,IF(INDIRECT($B179&amp;"!"&amp;"AH"&amp;$A179)="","",INDIRECT($B179&amp;"!"&amp;"AH"&amp;$A179)),0),""))</f>
        <v/>
      </c>
      <c r="BC179" s="253" t="str">
        <f t="array" aca="1" ref="BC179" ca="1">IF(BC$2="","",IFERROR(IF(FIND(BC$2,$C179)&gt;=1,IF(INDIRECT($B179&amp;"!"&amp;"AH"&amp;$A179)="","",INDIRECT($B179&amp;"!"&amp;"AH"&amp;$A179)),0),""))</f>
        <v/>
      </c>
      <c r="BD179" s="253" t="str">
        <f t="array" aca="1" ref="BD179" ca="1">IF(BD$2="","",IFERROR(IF(FIND(BD$2,$C179)&gt;=1,IF(INDIRECT($B179&amp;"!"&amp;"AH"&amp;$A179)="","",INDIRECT($B179&amp;"!"&amp;"AH"&amp;$A179)),0),""))</f>
        <v/>
      </c>
      <c r="BE179" s="253" t="str">
        <f t="array" aca="1" ref="BE179" ca="1">IF(BE$2="","",IFERROR(IF(FIND(BE$2,$C179)&gt;=1,IF(INDIRECT($B179&amp;"!"&amp;"AH"&amp;$A179)="","",INDIRECT($B179&amp;"!"&amp;"AH"&amp;$A179)),0),""))</f>
        <v/>
      </c>
      <c r="BF179" s="253" t="str">
        <f t="array" aca="1" ref="BF179" ca="1">IF(BF$2="","",IFERROR(IF(FIND(BF$2,$C179)&gt;=1,IF(INDIRECT($B179&amp;"!"&amp;"AH"&amp;$A179)="","",INDIRECT($B179&amp;"!"&amp;"AH"&amp;$A179)),0),""))</f>
        <v/>
      </c>
      <c r="BG179" s="253" t="str">
        <f t="array" aca="1" ref="BG179" ca="1">IF(BG$2="","",IFERROR(IF(FIND(BG$2,$C179)&gt;=1,IF(INDIRECT($B179&amp;"!"&amp;"AH"&amp;$A179)="","",INDIRECT($B179&amp;"!"&amp;"AH"&amp;$A179)),0),""))</f>
        <v/>
      </c>
      <c r="BH179" s="253" t="str">
        <f t="array" aca="1" ref="BH179" ca="1">IF(BH$2="","",IFERROR(IF(FIND(BH$2,$C179)&gt;=1,IF(INDIRECT($B179&amp;"!"&amp;"AH"&amp;$A179)="","",INDIRECT($B179&amp;"!"&amp;"AH"&amp;$A179)),0),""))</f>
        <v/>
      </c>
      <c r="BI179" s="253" t="str">
        <f t="array" aca="1" ref="BI179" ca="1">IF(BI$2="","",IFERROR(IF(FIND(BI$2,$C179)&gt;=1,IF(INDIRECT($B179&amp;"!"&amp;"AH"&amp;$A179)="","",INDIRECT($B179&amp;"!"&amp;"AH"&amp;$A179)),0),""))</f>
        <v/>
      </c>
      <c r="BJ179" s="253" t="str">
        <f t="array" aca="1" ref="BJ179" ca="1">IF(BJ$2="","",IFERROR(IF(FIND(BJ$2,$C179)&gt;=1,IF(INDIRECT($B179&amp;"!"&amp;"AH"&amp;$A179)="","",INDIRECT($B179&amp;"!"&amp;"AH"&amp;$A179)),0),""))</f>
        <v/>
      </c>
      <c r="BK179" s="253" t="str">
        <f t="array" aca="1" ref="BK179" ca="1">IF(BK$2="","",IFERROR(IF(FIND(BK$2,$C179)&gt;=1,IF(INDIRECT($B179&amp;"!"&amp;"AH"&amp;$A179)="","",INDIRECT($B179&amp;"!"&amp;"AH"&amp;$A179)),0),""))</f>
        <v/>
      </c>
      <c r="BL179" s="253" t="str">
        <f t="array" aca="1" ref="BL179" ca="1">IF(BL$2="","",IFERROR(IF(FIND(BL$2,$C179)&gt;=1,IF(INDIRECT($B179&amp;"!"&amp;"AH"&amp;$A179)="","",INDIRECT($B179&amp;"!"&amp;"AH"&amp;$A179)),0),""))</f>
        <v/>
      </c>
      <c r="BM179" s="253" t="str">
        <f t="array" aca="1" ref="BM179" ca="1">IF(BM$2="","",IFERROR(IF(FIND(BM$2,$C179)&gt;=1,IF(INDIRECT($B179&amp;"!"&amp;"AH"&amp;$A179)="","",INDIRECT($B179&amp;"!"&amp;"AH"&amp;$A179)),0),""))</f>
        <v/>
      </c>
      <c r="BN179" s="253" t="str">
        <f t="array" aca="1" ref="BN179" ca="1">IF(BN$2="","",IFERROR(IF(FIND(BN$2,$C179)&gt;=1,IF(INDIRECT($B179&amp;"!"&amp;"AH"&amp;$A179)="","",INDIRECT($B179&amp;"!"&amp;"AH"&amp;$A179)),0),""))</f>
        <v/>
      </c>
      <c r="BO179" s="253" t="str">
        <f t="array" aca="1" ref="BO179" ca="1">IF(BO$2="","",IFERROR(IF(FIND(BO$2,$C179)&gt;=1,IF(INDIRECT($B179&amp;"!"&amp;"AH"&amp;$A179)="","",INDIRECT($B179&amp;"!"&amp;"AH"&amp;$A179)),0),""))</f>
        <v/>
      </c>
      <c r="BP179" s="253" t="str">
        <f t="array" aca="1" ref="BP179" ca="1">IF(BP$2="","",IFERROR(IF(FIND(BP$2,$C179)&gt;=1,IF(INDIRECT($B179&amp;"!"&amp;"AH"&amp;$A179)="","",INDIRECT($B179&amp;"!"&amp;"AH"&amp;$A179)),0),""))</f>
        <v/>
      </c>
      <c r="BQ179" s="253" t="str">
        <f t="array" aca="1" ref="BQ179" ca="1">IF(BQ$2="","",IFERROR(IF(FIND(BQ$2,$C179)&gt;=1,IF(INDIRECT($B179&amp;"!"&amp;"AH"&amp;$A179)="","",INDIRECT($B179&amp;"!"&amp;"AH"&amp;$A179)),0),""))</f>
        <v/>
      </c>
      <c r="BR179" s="253" t="str">
        <f t="array" aca="1" ref="BR179" ca="1">IF(BR$2="","",IFERROR(IF(FIND(BR$2,$C179)&gt;=1,IF(INDIRECT($B179&amp;"!"&amp;"AH"&amp;$A179)="","",INDIRECT($B179&amp;"!"&amp;"AH"&amp;$A179)),0),""))</f>
        <v/>
      </c>
      <c r="BS179" s="253" t="str">
        <f t="array" aca="1" ref="BS179" ca="1">IF(BS$2="","",IFERROR(IF(FIND(BS$2,$C179)&gt;=1,IF(INDIRECT($B179&amp;"!"&amp;"AH"&amp;$A179)="","",INDIRECT($B179&amp;"!"&amp;"AH"&amp;$A179)),0),""))</f>
        <v/>
      </c>
      <c r="BT179" s="253" t="str">
        <f t="array" aca="1" ref="BT179" ca="1">IF(BT$2="","",IFERROR(IF(FIND(BT$2,$C179)&gt;=1,IF(INDIRECT($B179&amp;"!"&amp;"AH"&amp;$A179)="","",INDIRECT($B179&amp;"!"&amp;"AH"&amp;$A179)),0),""))</f>
        <v/>
      </c>
      <c r="BU179" s="253" t="str">
        <f t="array" aca="1" ref="BU179" ca="1">IF(BU$2="","",IFERROR(IF(FIND(BU$2,$C179)&gt;=1,IF(INDIRECT($B179&amp;"!"&amp;"AH"&amp;$A179)="","",INDIRECT($B179&amp;"!"&amp;"AH"&amp;$A179)),0),""))</f>
        <v/>
      </c>
      <c r="BV179" s="253" t="str">
        <f t="array" aca="1" ref="BV179" ca="1">IF(BV$2="","",IFERROR(IF(FIND(BV$2,$C179)&gt;=1,IF(INDIRECT($B179&amp;"!"&amp;"AH"&amp;$A179)="","",INDIRECT($B179&amp;"!"&amp;"AH"&amp;$A179)),0),""))</f>
        <v/>
      </c>
      <c r="BW179" s="253" t="str">
        <f t="array" aca="1" ref="BW179" ca="1">IF(BW$2="","",IFERROR(IF(FIND(BW$2,$C179)&gt;=1,IF(INDIRECT($B179&amp;"!"&amp;"AH"&amp;$A179)="","",INDIRECT($B179&amp;"!"&amp;"AH"&amp;$A179)),0),""))</f>
        <v/>
      </c>
      <c r="BX179" s="253" t="str">
        <f t="array" aca="1" ref="BX179" ca="1">IF(BX$2="","",IFERROR(IF(FIND(BX$2,$C179)&gt;=1,IF(INDIRECT($B179&amp;"!"&amp;"AH"&amp;$A179)="","",INDIRECT($B179&amp;"!"&amp;"AH"&amp;$A179)),0),""))</f>
        <v/>
      </c>
      <c r="BY179" s="253" t="str">
        <f t="array" aca="1" ref="BY179" ca="1">IF(BY$2="","",IFERROR(IF(FIND(BY$2,$C179)&gt;=1,IF(INDIRECT($B179&amp;"!"&amp;"AH"&amp;$A179)="","",INDIRECT($B179&amp;"!"&amp;"AH"&amp;$A179)),0),""))</f>
        <v/>
      </c>
      <c r="BZ179" s="253" t="str">
        <f t="array" aca="1" ref="BZ179" ca="1">IF(BZ$2="","",IFERROR(IF(FIND(BZ$2,$C179)&gt;=1,IF(INDIRECT($B179&amp;"!"&amp;"AH"&amp;$A179)="","",INDIRECT($B179&amp;"!"&amp;"AH"&amp;$A179)),0),""))</f>
        <v/>
      </c>
      <c r="CA179" s="253" t="str">
        <f t="array" aca="1" ref="CA179" ca="1">IF(CA$2="","",IFERROR(IF(FIND(CA$2,$C179)&gt;=1,IF(INDIRECT($B179&amp;"!"&amp;"AH"&amp;$A179)="","",INDIRECT($B179&amp;"!"&amp;"AH"&amp;$A179)),0),""))</f>
        <v/>
      </c>
      <c r="CB179" s="253" t="str">
        <f t="array" aca="1" ref="CB179" ca="1">IF(CB$2="","",IFERROR(IF(FIND(CB$2,$C179)&gt;=1,IF(INDIRECT($B179&amp;"!"&amp;"AH"&amp;$A179)="","",INDIRECT($B179&amp;"!"&amp;"AH"&amp;$A179)),0),""))</f>
        <v/>
      </c>
      <c r="CC179" s="253" t="str">
        <f t="array" aca="1" ref="CC179" ca="1">IF(CC$2="","",IFERROR(IF(FIND(CC$2,$C179)&gt;=1,IF(INDIRECT($B179&amp;"!"&amp;"AH"&amp;$A179)="","",INDIRECT($B179&amp;"!"&amp;"AH"&amp;$A179)),0),""))</f>
        <v/>
      </c>
      <c r="CD179" s="253" t="str">
        <f t="array" aca="1" ref="CD179" ca="1">IF(CD$2="","",IFERROR(IF(FIND(CD$2,$C179)&gt;=1,IF(INDIRECT($B179&amp;"!"&amp;"AH"&amp;$A179)="","",INDIRECT($B179&amp;"!"&amp;"AH"&amp;$A179)),0),""))</f>
        <v/>
      </c>
      <c r="CE179" s="253" t="str">
        <f t="array" aca="1" ref="CE179" ca="1">IF(CE$2="","",IFERROR(IF(FIND(CE$2,$C179)&gt;=1,IF(INDIRECT($B179&amp;"!"&amp;"AH"&amp;$A179)="","",INDIRECT($B179&amp;"!"&amp;"AH"&amp;$A179)),0),""))</f>
        <v/>
      </c>
      <c r="CF179" s="253" t="str">
        <f t="array" aca="1" ref="CF179" ca="1">IF(CF$2="","",IFERROR(IF(FIND(CF$2,$C179)&gt;=1,IF(INDIRECT($B179&amp;"!"&amp;"AH"&amp;$A179)="","",INDIRECT($B179&amp;"!"&amp;"AH"&amp;$A179)),0),""))</f>
        <v/>
      </c>
      <c r="CG179" s="253" t="str">
        <f t="array" aca="1" ref="CG179" ca="1">IF(CG$2="","",IFERROR(IF(FIND(CG$2,$C179)&gt;=1,IF(INDIRECT($B179&amp;"!"&amp;"AH"&amp;$A179)="","",INDIRECT($B179&amp;"!"&amp;"AH"&amp;$A179)),0),""))</f>
        <v/>
      </c>
      <c r="CH179" s="253" t="str">
        <f t="array" aca="1" ref="CH179" ca="1">IF(CH$2="","",IFERROR(IF(FIND(CH$2,$C179)&gt;=1,IF(INDIRECT($B179&amp;"!"&amp;"AH"&amp;$A179)="","",INDIRECT($B179&amp;"!"&amp;"AH"&amp;$A179)),0),""))</f>
        <v/>
      </c>
      <c r="CI179" s="253" t="str">
        <f t="array" aca="1" ref="CI179" ca="1">IF(CI$2="","",IFERROR(IF(FIND(CI$2,$C179)&gt;=1,IF(INDIRECT($B179&amp;"!"&amp;"AH"&amp;$A179)="","",INDIRECT($B179&amp;"!"&amp;"AH"&amp;$A179)),0),""))</f>
        <v/>
      </c>
      <c r="CJ179" s="253" t="str">
        <f t="array" aca="1" ref="CJ179" ca="1">IF(CJ$2="","",IFERROR(IF(FIND(CJ$2,$C179)&gt;=1,IF(INDIRECT($B179&amp;"!"&amp;"AH"&amp;$A179)="","",INDIRECT($B179&amp;"!"&amp;"AH"&amp;$A179)),0),""))</f>
        <v/>
      </c>
      <c r="CK179" s="253" t="str">
        <f t="array" aca="1" ref="CK179" ca="1">IF(CK$2="","",IFERROR(IF(FIND(CK$2,$C179)&gt;=1,IF(INDIRECT($B179&amp;"!"&amp;"AH"&amp;$A179)="","",INDIRECT($B179&amp;"!"&amp;"AH"&amp;$A179)),0),""))</f>
        <v/>
      </c>
      <c r="CL179" s="253" t="str">
        <f t="array" aca="1" ref="CL179" ca="1">IF(CL$2="","",IFERROR(IF(FIND(CL$2,$C179)&gt;=1,IF(INDIRECT($B179&amp;"!"&amp;"AH"&amp;$A179)="","",INDIRECT($B179&amp;"!"&amp;"AH"&amp;$A179)),0),""))</f>
        <v/>
      </c>
      <c r="CO179" s="2" t="str">
        <f t="shared" ca="1" si="127"/>
        <v/>
      </c>
      <c r="CP179" s="253" t="str">
        <f t="array" aca="1" ref="CP179" ca="1">IF(CP$2="","",IFERROR(IF(FIND(CP$2,$C179)&gt;=1,INDIRECT($B179&amp;"!"&amp;"AG"&amp;$A179),0),""))</f>
        <v/>
      </c>
      <c r="CQ179" s="253" t="str">
        <f t="array" aca="1" ref="CQ179" ca="1">IF(CQ$2="","",IFERROR(IF(FIND(CQ$2,$C179)&gt;=1,INDIRECT($B179&amp;"!"&amp;"AG"&amp;$A179),0),""))</f>
        <v/>
      </c>
      <c r="CR179" s="253" t="str">
        <f t="array" aca="1" ref="CR179" ca="1">IF(CR$2="","",IFERROR(IF(FIND(CR$2,$C179)&gt;=1,INDIRECT($B179&amp;"!"&amp;"AG"&amp;$A179),0),""))</f>
        <v/>
      </c>
      <c r="CS179" s="253" t="str">
        <f t="array" aca="1" ref="CS179" ca="1">IF(CS$2="","",IFERROR(IF(FIND(CS$2,$C179)&gt;=1,INDIRECT($B179&amp;"!"&amp;"AG"&amp;$A179),0),""))</f>
        <v/>
      </c>
      <c r="CV179" s="2" t="str">
        <f t="shared" ca="1" si="128"/>
        <v/>
      </c>
      <c r="CW179" s="253" t="str">
        <f t="array" aca="1" ref="CW179" ca="1">IF(CW$2="","",IFERROR(IF(FIND(CW$2,$C179)&gt;=1,IF(INDIRECT($B179&amp;"!"&amp;"AH"&amp;$A179)="","",INDIRECT($B179&amp;"!"&amp;"AH"&amp;$A179)&amp;" "),0),""))</f>
        <v/>
      </c>
      <c r="CX179" s="253" t="str">
        <f t="array" aca="1" ref="CX179" ca="1">IF(CX$2="","",IFERROR(IF(FIND(CX$2,$C179)&gt;=1,IF(INDIRECT($B179&amp;"!"&amp;"AH"&amp;$A179)="","",INDIRECT($B179&amp;"!"&amp;"AH"&amp;$A179)&amp;" "),0),""))</f>
        <v/>
      </c>
      <c r="CY179" s="253" t="str">
        <f t="array" aca="1" ref="CY179" ca="1">IF(CY$2="","",IFERROR(IF(FIND(CY$2,$C179)&gt;=1,IF(INDIRECT($B179&amp;"!"&amp;"AH"&amp;$A179)="","",INDIRECT($B179&amp;"!"&amp;"AH"&amp;$A179)&amp;" "),0),""))</f>
        <v/>
      </c>
      <c r="CZ179" s="253" t="str">
        <f t="array" aca="1" ref="CZ179" ca="1">IF(CZ$2="","",IFERROR(IF(FIND(CZ$2,$C179)&gt;=1,IF(INDIRECT($B179&amp;"!"&amp;"AH"&amp;$A179)="","",INDIRECT($B179&amp;"!"&amp;"AH"&amp;$A179)&amp;" "),0),""))</f>
        <v/>
      </c>
      <c r="DC179" s="2" t="str">
        <f t="shared" ca="1" si="129"/>
        <v/>
      </c>
      <c r="DD179" s="253" t="str" cm="1">
        <f t="array" aca="1" ref="DD179" ca="1">IF(DD$2="","",IFERROR(IF(FIND(DD$2,$C179)&gt;=1,INDIRECT($B179&amp;"!"&amp;"AG"&amp;$A179),0),""))</f>
        <v/>
      </c>
      <c r="DE179" s="253" t="str" cm="1">
        <f t="array" aca="1" ref="DE179" ca="1">IF(DE$2="","",IFERROR(IF(FIND(DE$2,$C179)&gt;=1,INDIRECT($B179&amp;"!"&amp;"AG"&amp;$A179),0),""))</f>
        <v/>
      </c>
      <c r="DF179" s="253" t="str" cm="1">
        <f t="array" aca="1" ref="DF179" ca="1">IF(DF$2="","",IFERROR(IF(FIND(DF$2,$C179)&gt;=1,INDIRECT($B179&amp;"!"&amp;"AG"&amp;$A179),0),""))</f>
        <v/>
      </c>
      <c r="DG179" s="253" t="str" cm="1">
        <f t="array" aca="1" ref="DG179" ca="1">IF(DG$2="","",IFERROR(IF(FIND(DG$2,$C179)&gt;=1,INDIRECT($B179&amp;"!"&amp;"AG"&amp;$A179),0),""))</f>
        <v/>
      </c>
      <c r="DH179" s="253" t="str" cm="1">
        <f t="array" aca="1" ref="DH179" ca="1">IF(DH$2="","",IFERROR(IF(FIND(DH$2,$C179)&gt;=1,INDIRECT($B179&amp;"!"&amp;"AG"&amp;$A179),0),""))</f>
        <v/>
      </c>
      <c r="DI179" s="253" t="str" cm="1">
        <f t="array" aca="1" ref="DI179" ca="1">IF(DI$2="","",IFERROR(IF(FIND(DI$2,$C179)&gt;=1,INDIRECT($B179&amp;"!"&amp;"AG"&amp;$A179),0),""))</f>
        <v/>
      </c>
      <c r="DJ179" s="253" t="str" cm="1">
        <f t="array" aca="1" ref="DJ179" ca="1">IF(DJ$2="","",IFERROR(IF(FIND(DJ$2,$C179)&gt;=1,INDIRECT($B179&amp;"!"&amp;"AG"&amp;$A179),0),""))</f>
        <v/>
      </c>
      <c r="DK179" s="253" t="str" cm="1">
        <f t="array" aca="1" ref="DK179" ca="1">IF(DK$2="","",IFERROR(IF(FIND(DK$2,$C179)&gt;=1,INDIRECT($B179&amp;"!"&amp;"AG"&amp;$A179),0),""))</f>
        <v/>
      </c>
      <c r="DL179" s="253" t="str" cm="1">
        <f t="array" aca="1" ref="DL179" ca="1">IF(DL$2="","",IFERROR(IF(FIND(DL$2,$C179)&gt;=1,INDIRECT($B179&amp;"!"&amp;"AG"&amp;$A179),0),""))</f>
        <v/>
      </c>
      <c r="DM179" s="253" t="str" cm="1">
        <f t="array" aca="1" ref="DM179" ca="1">IF(DM$2="","",IFERROR(IF(FIND(DM$2,$C179)&gt;=1,INDIRECT($B179&amp;"!"&amp;"AG"&amp;$A179),0),""))</f>
        <v/>
      </c>
      <c r="DN179" s="253" t="str" cm="1">
        <f t="array" aca="1" ref="DN179" ca="1">IF(DN$2="","",IFERROR(IF(FIND(DN$2,$C179)&gt;=1,INDIRECT($B179&amp;"!"&amp;"AG"&amp;$A179),0),""))</f>
        <v/>
      </c>
      <c r="DO179" s="253" t="str" cm="1">
        <f t="array" aca="1" ref="DO179" ca="1">IF(DO$2="","",IFERROR(IF(FIND(DO$2,$C179)&gt;=1,INDIRECT($B179&amp;"!"&amp;"AG"&amp;$A179),0),""))</f>
        <v/>
      </c>
      <c r="DP179" s="253" t="str" cm="1">
        <f t="array" aca="1" ref="DP179" ca="1">IF(DP$2="","",IFERROR(IF(FIND(DP$2,$C179)&gt;=1,INDIRECT($B179&amp;"!"&amp;"AG"&amp;$A179),0),""))</f>
        <v/>
      </c>
      <c r="DQ179" s="253" t="str" cm="1">
        <f t="array" aca="1" ref="DQ179" ca="1">IF(DQ$2="","",IFERROR(IF(FIND(DQ$2,$C179)&gt;=1,INDIRECT($B179&amp;"!"&amp;"AG"&amp;$A179),0),""))</f>
        <v/>
      </c>
      <c r="DR179" s="253" t="str" cm="1">
        <f t="array" aca="1" ref="DR179" ca="1">IF(DR$2="","",IFERROR(IF(FIND(DR$2,$C179)&gt;=1,INDIRECT($B179&amp;"!"&amp;"AG"&amp;$A179),0),""))</f>
        <v/>
      </c>
      <c r="DS179" s="253" t="str" cm="1">
        <f t="array" aca="1" ref="DS179" ca="1">IF(DS$2="","",IFERROR(IF(FIND(DS$2,$C179)&gt;=1,INDIRECT($B179&amp;"!"&amp;"AG"&amp;$A179),0),""))</f>
        <v/>
      </c>
      <c r="DT179" s="253" t="str" cm="1">
        <f t="array" aca="1" ref="DT179" ca="1">IF(DT$2="","",IFERROR(IF(FIND(DT$2,$C179)&gt;=1,INDIRECT($B179&amp;"!"&amp;"AG"&amp;$A179),0),""))</f>
        <v/>
      </c>
      <c r="DU179" s="253" t="str" cm="1">
        <f t="array" aca="1" ref="DU179" ca="1">IF(DU$2="","",IFERROR(IF(FIND(DU$2,$C179)&gt;=1,INDIRECT($B179&amp;"!"&amp;"AG"&amp;$A179),0),""))</f>
        <v/>
      </c>
      <c r="DV179" s="253" t="str" cm="1">
        <f t="array" aca="1" ref="DV179" ca="1">IF(DV$2="","",IFERROR(IF(FIND(DV$2,$C179)&gt;=1,INDIRECT($B179&amp;"!"&amp;"AG"&amp;$A179),0),""))</f>
        <v/>
      </c>
      <c r="DW179" s="253" t="str" cm="1">
        <f t="array" aca="1" ref="DW179" ca="1">IF(DW$2="","",IFERROR(IF(FIND(DW$2,$C179)&gt;=1,INDIRECT($B179&amp;"!"&amp;"AG"&amp;$A179),0),""))</f>
        <v/>
      </c>
      <c r="DX179" s="253" t="str" cm="1">
        <f t="array" aca="1" ref="DX179" ca="1">IF(DX$2="","",IFERROR(IF(FIND(DX$2,$C179)&gt;=1,INDIRECT($B179&amp;"!"&amp;"AG"&amp;$A179),0),""))</f>
        <v/>
      </c>
      <c r="DY179" s="253" t="str" cm="1">
        <f t="array" aca="1" ref="DY179" ca="1">IF(DY$2="","",IFERROR(IF(FIND(DY$2,$C179)&gt;=1,INDIRECT($B179&amp;"!"&amp;"AG"&amp;$A179),0),""))</f>
        <v/>
      </c>
      <c r="DZ179" s="253" t="str" cm="1">
        <f t="array" aca="1" ref="DZ179" ca="1">IF(DZ$2="","",IFERROR(IF(FIND(DZ$2,$C179)&gt;=1,INDIRECT($B179&amp;"!"&amp;"AG"&amp;$A179),0),""))</f>
        <v/>
      </c>
      <c r="EA179" s="253" t="str" cm="1">
        <f t="array" aca="1" ref="EA179" ca="1">IF(EA$2="","",IFERROR(IF(FIND(EA$2,$C179)&gt;=1,INDIRECT($B179&amp;"!"&amp;"AG"&amp;$A179),0),""))</f>
        <v/>
      </c>
      <c r="EB179" s="253" t="str" cm="1">
        <f t="array" aca="1" ref="EB179" ca="1">IF(EB$2="","",IFERROR(IF(FIND(EB$2,$C179)&gt;=1,INDIRECT($B179&amp;"!"&amp;"AG"&amp;$A179),0),""))</f>
        <v/>
      </c>
      <c r="EC179" s="253" t="str" cm="1">
        <f t="array" aca="1" ref="EC179" ca="1">IF(EC$2="","",IFERROR(IF(FIND(EC$2,$C179)&gt;=1,INDIRECT($B179&amp;"!"&amp;"AG"&amp;$A179),0),""))</f>
        <v/>
      </c>
      <c r="ED179" s="253" t="str" cm="1">
        <f t="array" aca="1" ref="ED179" ca="1">IF(ED$2="","",IFERROR(IF(FIND(ED$2,$C179)&gt;=1,INDIRECT($B179&amp;"!"&amp;"AG"&amp;$A179),0),""))</f>
        <v/>
      </c>
      <c r="EE179" s="253" t="str" cm="1">
        <f t="array" aca="1" ref="EE179" ca="1">IF(EE$2="","",IFERROR(IF(FIND(EE$2,$C179)&gt;=1,INDIRECT($B179&amp;"!"&amp;"AG"&amp;$A179),0),""))</f>
        <v/>
      </c>
      <c r="EF179" s="253" t="str" cm="1">
        <f t="array" aca="1" ref="EF179" ca="1">IF(EF$2="","",IFERROR(IF(FIND(EF$2,$C179)&gt;=1,INDIRECT($B179&amp;"!"&amp;"AG"&amp;$A179),0),""))</f>
        <v/>
      </c>
      <c r="EG179" s="253" t="str" cm="1">
        <f t="array" aca="1" ref="EG179" ca="1">IF(EG$2="","",IFERROR(IF(FIND(EG$2,$C179)&gt;=1,INDIRECT($B179&amp;"!"&amp;"AG"&amp;$A179),0),""))</f>
        <v/>
      </c>
      <c r="EH179" s="253" t="str" cm="1">
        <f t="array" aca="1" ref="EH179" ca="1">IF(EH$2="","",IFERROR(IF(FIND(EH$2,$C179)&gt;=1,INDIRECT($B179&amp;"!"&amp;"AG"&amp;$A179),0),""))</f>
        <v/>
      </c>
      <c r="EI179" s="253" t="str" cm="1">
        <f t="array" aca="1" ref="EI179" ca="1">IF(EI$2="","",IFERROR(IF(FIND(EI$2,$C179)&gt;=1,INDIRECT($B179&amp;"!"&amp;"AG"&amp;$A179),0),""))</f>
        <v/>
      </c>
      <c r="EJ179" s="253" t="str" cm="1">
        <f t="array" aca="1" ref="EJ179" ca="1">IF(EJ$2="","",IFERROR(IF(FIND(EJ$2,$C179)&gt;=1,INDIRECT($B179&amp;"!"&amp;"AG"&amp;$A179),0),""))</f>
        <v/>
      </c>
      <c r="EK179" s="253" t="str" cm="1">
        <f t="array" aca="1" ref="EK179" ca="1">IF(EK$2="","",IFERROR(IF(FIND(EK$2,$C179)&gt;=1,INDIRECT($B179&amp;"!"&amp;"AG"&amp;$A179),0),""))</f>
        <v/>
      </c>
      <c r="EL179" s="253" t="str" cm="1">
        <f t="array" aca="1" ref="EL179" ca="1">IF(EL$2="","",IFERROR(IF(FIND(EL$2,$C179)&gt;=1,INDIRECT($B179&amp;"!"&amp;"AG"&amp;$A179),0),""))</f>
        <v/>
      </c>
      <c r="EM179" s="253" t="str" cm="1">
        <f t="array" aca="1" ref="EM179" ca="1">IF(EM$2="","",IFERROR(IF(FIND(EM$2,$C179)&gt;=1,INDIRECT($B179&amp;"!"&amp;"AG"&amp;$A179),0),""))</f>
        <v/>
      </c>
      <c r="EN179" s="253" t="str" cm="1">
        <f t="array" aca="1" ref="EN179" ca="1">IF(EN$2="","",IFERROR(IF(FIND(EN$2,$C179)&gt;=1,INDIRECT($B179&amp;"!"&amp;"AG"&amp;$A179),0),""))</f>
        <v/>
      </c>
      <c r="EO179" s="253" t="str" cm="1">
        <f t="array" aca="1" ref="EO179" ca="1">IF(EO$2="","",IFERROR(IF(FIND(EO$2,$C179)&gt;=1,INDIRECT($B179&amp;"!"&amp;"AG"&amp;$A179),0),""))</f>
        <v/>
      </c>
      <c r="EP179" s="253" t="str" cm="1">
        <f t="array" aca="1" ref="EP179" ca="1">IF(EP$2="","",IFERROR(IF(FIND(EP$2,$C179)&gt;=1,INDIRECT($B179&amp;"!"&amp;"AG"&amp;$A179),0),""))</f>
        <v/>
      </c>
      <c r="EQ179" s="253" t="str" cm="1">
        <f t="array" aca="1" ref="EQ179" ca="1">IF(EQ$2="","",IFERROR(IF(FIND(EQ$2,$C179)&gt;=1,INDIRECT($B179&amp;"!"&amp;"AG"&amp;$A179),0),""))</f>
        <v/>
      </c>
      <c r="ER179" s="253" t="str" cm="1">
        <f t="array" aca="1" ref="ER179" ca="1">IF(ER$2="","",IFERROR(IF(FIND(ER$2,$C179)&gt;=1,INDIRECT($B179&amp;"!"&amp;"AG"&amp;$A179),0),""))</f>
        <v/>
      </c>
      <c r="ES179" s="253" t="str" cm="1">
        <f t="array" aca="1" ref="ES179" ca="1">IF(ES$2="","",IFERROR(IF(FIND(ES$2,$C179)&gt;=1,INDIRECT($B179&amp;"!"&amp;"AG"&amp;$A179),0),""))</f>
        <v/>
      </c>
      <c r="ET179" s="253" t="str" cm="1">
        <f t="array" aca="1" ref="ET179" ca="1">IF(ET$2="","",IFERROR(IF(FIND(ET$2,$C179)&gt;=1,INDIRECT($B179&amp;"!"&amp;"AG"&amp;$A179),0),""))</f>
        <v/>
      </c>
      <c r="EU179" s="253" t="str" cm="1">
        <f t="array" aca="1" ref="EU179" ca="1">IF(EU$2="","",IFERROR(IF(FIND(EU$2,$C179)&gt;=1,INDIRECT($B179&amp;"!"&amp;"AG"&amp;$A179),0),""))</f>
        <v/>
      </c>
      <c r="EV179" s="253" t="str" cm="1">
        <f t="array" aca="1" ref="EV179" ca="1">IF(EV$2="","",IFERROR(IF(FIND(EV$2,$C179)&gt;=1,INDIRECT($B179&amp;"!"&amp;"AG"&amp;$A179),0),""))</f>
        <v/>
      </c>
    </row>
    <row r="180" spans="1:152" x14ac:dyDescent="0.3">
      <c r="A180" s="252">
        <f t="shared" ca="1" si="165"/>
        <v>16</v>
      </c>
      <c r="B180" s="252" t="str">
        <f t="shared" si="166"/>
        <v>Apr_2024</v>
      </c>
      <c r="C180" s="252" t="str">
        <f t="shared" ca="1" si="164"/>
        <v/>
      </c>
      <c r="D180" s="253" t="str">
        <f t="array" aca="1" ref="D180" ca="1">IF(D$2="","",IFERROR(IF(FIND(D$2,$C180)&gt;=1,INDIRECT($B180&amp;"!"&amp;"AG"&amp;$A180),0),""))</f>
        <v/>
      </c>
      <c r="E180" s="253" t="str">
        <f t="array" aca="1" ref="E180" ca="1">IF(E$2="","",IFERROR(IF(FIND(E$2,$C180)&gt;=1,INDIRECT($B180&amp;"!"&amp;"AG"&amp;$A180),0),""))</f>
        <v/>
      </c>
      <c r="F180" s="253" t="str">
        <f t="array" aca="1" ref="F180" ca="1">IF(F$2="","",IFERROR(IF(FIND(F$2,$C180)&gt;=1,INDIRECT($B180&amp;"!"&amp;"AG"&amp;$A180),0),""))</f>
        <v/>
      </c>
      <c r="G180" s="253" t="str">
        <f t="array" aca="1" ref="G180" ca="1">IF(G$2="","",IFERROR(IF(FIND(G$2,$C180)&gt;=1,INDIRECT($B180&amp;"!"&amp;"AG"&amp;$A180),0),""))</f>
        <v/>
      </c>
      <c r="H180" s="253" t="str">
        <f t="array" aca="1" ref="H180" ca="1">IF(H$2="","",IFERROR(IF(FIND(H$2,$C180)&gt;=1,INDIRECT($B180&amp;"!"&amp;"AG"&amp;$A180),0),""))</f>
        <v/>
      </c>
      <c r="I180" s="253" t="str">
        <f t="array" aca="1" ref="I180" ca="1">IF(I$2="","",IFERROR(IF(FIND(I$2,$C180)&gt;=1,INDIRECT($B180&amp;"!"&amp;"AG"&amp;$A180),0),""))</f>
        <v/>
      </c>
      <c r="J180" s="253" t="str">
        <f t="array" aca="1" ref="J180" ca="1">IF(J$2="","",IFERROR(IF(FIND(J$2,$C180)&gt;=1,INDIRECT($B180&amp;"!"&amp;"AG"&amp;$A180),0),""))</f>
        <v/>
      </c>
      <c r="K180" s="253" t="str">
        <f t="array" aca="1" ref="K180" ca="1">IF(K$2="","",IFERROR(IF(FIND(K$2,$C180)&gt;=1,INDIRECT($B180&amp;"!"&amp;"AG"&amp;$A180),0),""))</f>
        <v/>
      </c>
      <c r="L180" s="253" t="str">
        <f t="array" aca="1" ref="L180" ca="1">IF(L$2="","",IFERROR(IF(FIND(L$2,$C180)&gt;=1,INDIRECT($B180&amp;"!"&amp;"AG"&amp;$A180),0),""))</f>
        <v/>
      </c>
      <c r="M180" s="253" t="str">
        <f t="array" aca="1" ref="M180" ca="1">IF(M$2="","",IFERROR(IF(FIND(M$2,$C180)&gt;=1,INDIRECT($B180&amp;"!"&amp;"AG"&amp;$A180),0),""))</f>
        <v/>
      </c>
      <c r="N180" s="253" t="str">
        <f t="array" aca="1" ref="N180" ca="1">IF(N$2="","",IFERROR(IF(FIND(N$2,$C180)&gt;=1,INDIRECT($B180&amp;"!"&amp;"AG"&amp;$A180),0),""))</f>
        <v/>
      </c>
      <c r="O180" s="253" t="str">
        <f t="array" aca="1" ref="O180" ca="1">IF(O$2="","",IFERROR(IF(FIND(O$2,$C180)&gt;=1,INDIRECT($B180&amp;"!"&amp;"AG"&amp;$A180),0),""))</f>
        <v/>
      </c>
      <c r="P180" s="253" t="str">
        <f t="array" aca="1" ref="P180" ca="1">IF(P$2="","",IFERROR(IF(FIND(P$2,$C180)&gt;=1,INDIRECT($B180&amp;"!"&amp;"AG"&amp;$A180),0),""))</f>
        <v/>
      </c>
      <c r="Q180" s="253" t="str">
        <f t="array" aca="1" ref="Q180" ca="1">IF(Q$2="","",IFERROR(IF(FIND(Q$2,$C180)&gt;=1,INDIRECT($B180&amp;"!"&amp;"AG"&amp;$A180),0),""))</f>
        <v/>
      </c>
      <c r="R180" s="253" t="str">
        <f t="array" aca="1" ref="R180" ca="1">IF(R$2="","",IFERROR(IF(FIND(R$2,$C180)&gt;=1,INDIRECT($B180&amp;"!"&amp;"AG"&amp;$A180),0),""))</f>
        <v/>
      </c>
      <c r="S180" s="253" t="str">
        <f t="array" aca="1" ref="S180" ca="1">IF(S$2="","",IFERROR(IF(FIND(S$2,$C180)&gt;=1,INDIRECT($B180&amp;"!"&amp;"AG"&amp;$A180),0),""))</f>
        <v/>
      </c>
      <c r="T180" s="253" t="str">
        <f t="array" aca="1" ref="T180" ca="1">IF(T$2="","",IFERROR(IF(FIND(T$2,$C180)&gt;=1,INDIRECT($B180&amp;"!"&amp;"AG"&amp;$A180),0),""))</f>
        <v/>
      </c>
      <c r="U180" s="253" t="str">
        <f t="array" aca="1" ref="U180" ca="1">IF(U$2="","",IFERROR(IF(FIND(U$2,$C180)&gt;=1,INDIRECT($B180&amp;"!"&amp;"AG"&amp;$A180),0),""))</f>
        <v/>
      </c>
      <c r="V180" s="253" t="str">
        <f t="array" aca="1" ref="V180" ca="1">IF(V$2="","",IFERROR(IF(FIND(V$2,$C180)&gt;=1,INDIRECT($B180&amp;"!"&amp;"AG"&amp;$A180),0),""))</f>
        <v/>
      </c>
      <c r="W180" s="253" t="str">
        <f t="array" aca="1" ref="W180" ca="1">IF(W$2="","",IFERROR(IF(FIND(W$2,$C180)&gt;=1,INDIRECT($B180&amp;"!"&amp;"AG"&amp;$A180),0),""))</f>
        <v/>
      </c>
      <c r="X180" s="253" t="str">
        <f t="array" aca="1" ref="X180" ca="1">IF(X$2="","",IFERROR(IF(FIND(X$2,$C180)&gt;=1,INDIRECT($B180&amp;"!"&amp;"AG"&amp;$A180),0),""))</f>
        <v/>
      </c>
      <c r="Y180" s="253" t="str">
        <f t="array" aca="1" ref="Y180" ca="1">IF(Y$2="","",IFERROR(IF(FIND(Y$2,$C180)&gt;=1,INDIRECT($B180&amp;"!"&amp;"AG"&amp;$A180),0),""))</f>
        <v/>
      </c>
      <c r="Z180" s="253" t="str">
        <f t="array" aca="1" ref="Z180" ca="1">IF(Z$2="","",IFERROR(IF(FIND(Z$2,$C180)&gt;=1,INDIRECT($B180&amp;"!"&amp;"AG"&amp;$A180),0),""))</f>
        <v/>
      </c>
      <c r="AA180" s="253" t="str">
        <f t="array" aca="1" ref="AA180" ca="1">IF(AA$2="","",IFERROR(IF(FIND(AA$2,$C180)&gt;=1,INDIRECT($B180&amp;"!"&amp;"AG"&amp;$A180),0),""))</f>
        <v/>
      </c>
      <c r="AB180" s="253" t="str">
        <f t="array" aca="1" ref="AB180" ca="1">IF(AB$2="","",IFERROR(IF(FIND(AB$2,$C180)&gt;=1,INDIRECT($B180&amp;"!"&amp;"AG"&amp;$A180),0),""))</f>
        <v/>
      </c>
      <c r="AC180" s="253" t="str">
        <f t="array" aca="1" ref="AC180" ca="1">IF(AC$2="","",IFERROR(IF(FIND(AC$2,$C180)&gt;=1,INDIRECT($B180&amp;"!"&amp;"AG"&amp;$A180),0),""))</f>
        <v/>
      </c>
      <c r="AD180" s="253" t="str">
        <f t="array" aca="1" ref="AD180" ca="1">IF(AD$2="","",IFERROR(IF(FIND(AD$2,$C180)&gt;=1,INDIRECT($B180&amp;"!"&amp;"AG"&amp;$A180),0),""))</f>
        <v/>
      </c>
      <c r="AE180" s="253" t="str">
        <f t="array" aca="1" ref="AE180" ca="1">IF(AE$2="","",IFERROR(IF(FIND(AE$2,$C180)&gt;=1,INDIRECT($B180&amp;"!"&amp;"AG"&amp;$A180),0),""))</f>
        <v/>
      </c>
      <c r="AF180" s="253" t="str">
        <f t="array" aca="1" ref="AF180" ca="1">IF(AF$2="","",IFERROR(IF(FIND(AF$2,$C180)&gt;=1,INDIRECT($B180&amp;"!"&amp;"AG"&amp;$A180),0),""))</f>
        <v/>
      </c>
      <c r="AG180" s="253" t="str">
        <f t="array" aca="1" ref="AG180" ca="1">IF(AG$2="","",IFERROR(IF(FIND(AG$2,$C180)&gt;=1,INDIRECT($B180&amp;"!"&amp;"AG"&amp;$A180),0),""))</f>
        <v/>
      </c>
      <c r="AH180" s="253" t="str">
        <f t="array" aca="1" ref="AH180" ca="1">IF(AH$2="","",IFERROR(IF(FIND(AH$2,$C180)&gt;=1,INDIRECT($B180&amp;"!"&amp;"AG"&amp;$A180),0),""))</f>
        <v/>
      </c>
      <c r="AI180" s="253" t="str">
        <f t="array" aca="1" ref="AI180" ca="1">IF(AI$2="","",IFERROR(IF(FIND(AI$2,$C180)&gt;=1,INDIRECT($B180&amp;"!"&amp;"AG"&amp;$A180),0),""))</f>
        <v/>
      </c>
      <c r="AJ180" s="253" t="str">
        <f t="array" aca="1" ref="AJ180" ca="1">IF(AJ$2="","",IFERROR(IF(FIND(AJ$2,$C180)&gt;=1,INDIRECT($B180&amp;"!"&amp;"AG"&amp;$A180),0),""))</f>
        <v/>
      </c>
      <c r="AK180" s="253" t="str">
        <f t="array" aca="1" ref="AK180" ca="1">IF(AK$2="","",IFERROR(IF(FIND(AK$2,$C180)&gt;=1,INDIRECT($B180&amp;"!"&amp;"AG"&amp;$A180),0),""))</f>
        <v/>
      </c>
      <c r="AL180" s="253" t="str">
        <f t="array" aca="1" ref="AL180" ca="1">IF(AL$2="","",IFERROR(IF(FIND(AL$2,$C180)&gt;=1,INDIRECT($B180&amp;"!"&amp;"AG"&amp;$A180),0),""))</f>
        <v/>
      </c>
      <c r="AM180" s="253" t="str">
        <f t="array" aca="1" ref="AM180" ca="1">IF(AM$2="","",IFERROR(IF(FIND(AM$2,$C180)&gt;=1,INDIRECT($B180&amp;"!"&amp;"AG"&amp;$A180),0),""))</f>
        <v/>
      </c>
      <c r="AN180" s="253" t="str">
        <f t="array" aca="1" ref="AN180" ca="1">IF(AN$2="","",IFERROR(IF(FIND(AN$2,$C180)&gt;=1,INDIRECT($B180&amp;"!"&amp;"AG"&amp;$A180),0),""))</f>
        <v/>
      </c>
      <c r="AO180" s="253" t="str">
        <f t="array" aca="1" ref="AO180" ca="1">IF(AO$2="","",IFERROR(IF(FIND(AO$2,$C180)&gt;=1,INDIRECT($B180&amp;"!"&amp;"AG"&amp;$A180),0),""))</f>
        <v/>
      </c>
      <c r="AP180" s="253" t="str">
        <f t="array" aca="1" ref="AP180" ca="1">IF(AP$2="","",IFERROR(IF(FIND(AP$2,$C180)&gt;=1,INDIRECT($B180&amp;"!"&amp;"AG"&amp;$A180),0),""))</f>
        <v/>
      </c>
      <c r="AQ180" s="253" t="str">
        <f t="array" aca="1" ref="AQ180" ca="1">IF(AQ$2="","",IFERROR(IF(FIND(AQ$2,$C180)&gt;=1,INDIRECT($B180&amp;"!"&amp;"AG"&amp;$A180),0),""))</f>
        <v/>
      </c>
      <c r="AR180" s="253" t="str">
        <f t="array" aca="1" ref="AR180" ca="1">IF(AR$2="","",IFERROR(IF(FIND(AR$2,$C180)&gt;=1,INDIRECT($B180&amp;"!"&amp;"AG"&amp;$A180),0),""))</f>
        <v/>
      </c>
      <c r="AS180" s="253" t="str">
        <f t="array" aca="1" ref="AS180" ca="1">IF(AS$2="","",IFERROR(IF(FIND(AS$2,$C180)&gt;=1,INDIRECT($B180&amp;"!"&amp;"AG"&amp;$A180),0),""))</f>
        <v/>
      </c>
      <c r="AU180" s="254" t="str">
        <f t="array" aca="1" ref="AU180" ca="1">IFERROR(INDIRECT(B180&amp;"!"&amp;"A"&amp;A180),"")</f>
        <v>TOTAL EU-PROJECTS (H2020+HE)</v>
      </c>
      <c r="AV180" s="2" t="str">
        <f t="shared" ca="1" si="125"/>
        <v/>
      </c>
      <c r="AW180" s="253" t="str">
        <f t="array" aca="1" ref="AW180" ca="1">IF(AW$2="","",IFERROR(IF(FIND(AW$2,$C180)&gt;=1,IF(INDIRECT($B180&amp;"!"&amp;"AH"&amp;$A180)="","",INDIRECT($B180&amp;"!"&amp;"AH"&amp;$A180)),0),""))</f>
        <v/>
      </c>
      <c r="AX180" s="253" t="str">
        <f t="array" aca="1" ref="AX180" ca="1">IF(AX$2="","",IFERROR(IF(FIND(AX$2,$C180)&gt;=1,IF(INDIRECT($B180&amp;"!"&amp;"AH"&amp;$A180)="","",INDIRECT($B180&amp;"!"&amp;"AH"&amp;$A180)),0),""))</f>
        <v/>
      </c>
      <c r="AY180" s="253" t="str">
        <f t="array" aca="1" ref="AY180" ca="1">IF(AY$2="","",IFERROR(IF(FIND(AY$2,$C180)&gt;=1,IF(INDIRECT($B180&amp;"!"&amp;"AH"&amp;$A180)="","",INDIRECT($B180&amp;"!"&amp;"AH"&amp;$A180)),0),""))</f>
        <v/>
      </c>
      <c r="AZ180" s="253" t="str">
        <f t="array" aca="1" ref="AZ180" ca="1">IF(AZ$2="","",IFERROR(IF(FIND(AZ$2,$C180)&gt;=1,IF(INDIRECT($B180&amp;"!"&amp;"AH"&amp;$A180)="","",INDIRECT($B180&amp;"!"&amp;"AH"&amp;$A180)),0),""))</f>
        <v/>
      </c>
      <c r="BA180" s="253" t="str">
        <f t="array" aca="1" ref="BA180" ca="1">IF(BA$2="","",IFERROR(IF(FIND(BA$2,$C180)&gt;=1,IF(INDIRECT($B180&amp;"!"&amp;"AH"&amp;$A180)="","",INDIRECT($B180&amp;"!"&amp;"AH"&amp;$A180)),0),""))</f>
        <v/>
      </c>
      <c r="BB180" s="253" t="str">
        <f t="array" aca="1" ref="BB180" ca="1">IF(BB$2="","",IFERROR(IF(FIND(BB$2,$C180)&gt;=1,IF(INDIRECT($B180&amp;"!"&amp;"AH"&amp;$A180)="","",INDIRECT($B180&amp;"!"&amp;"AH"&amp;$A180)),0),""))</f>
        <v/>
      </c>
      <c r="BC180" s="253" t="str">
        <f t="array" aca="1" ref="BC180" ca="1">IF(BC$2="","",IFERROR(IF(FIND(BC$2,$C180)&gt;=1,IF(INDIRECT($B180&amp;"!"&amp;"AH"&amp;$A180)="","",INDIRECT($B180&amp;"!"&amp;"AH"&amp;$A180)),0),""))</f>
        <v/>
      </c>
      <c r="BD180" s="253" t="str">
        <f t="array" aca="1" ref="BD180" ca="1">IF(BD$2="","",IFERROR(IF(FIND(BD$2,$C180)&gt;=1,IF(INDIRECT($B180&amp;"!"&amp;"AH"&amp;$A180)="","",INDIRECT($B180&amp;"!"&amp;"AH"&amp;$A180)),0),""))</f>
        <v/>
      </c>
      <c r="BE180" s="253" t="str">
        <f t="array" aca="1" ref="BE180" ca="1">IF(BE$2="","",IFERROR(IF(FIND(BE$2,$C180)&gt;=1,IF(INDIRECT($B180&amp;"!"&amp;"AH"&amp;$A180)="","",INDIRECT($B180&amp;"!"&amp;"AH"&amp;$A180)),0),""))</f>
        <v/>
      </c>
      <c r="BF180" s="253" t="str">
        <f t="array" aca="1" ref="BF180" ca="1">IF(BF$2="","",IFERROR(IF(FIND(BF$2,$C180)&gt;=1,IF(INDIRECT($B180&amp;"!"&amp;"AH"&amp;$A180)="","",INDIRECT($B180&amp;"!"&amp;"AH"&amp;$A180)),0),""))</f>
        <v/>
      </c>
      <c r="BG180" s="253" t="str">
        <f t="array" aca="1" ref="BG180" ca="1">IF(BG$2="","",IFERROR(IF(FIND(BG$2,$C180)&gt;=1,IF(INDIRECT($B180&amp;"!"&amp;"AH"&amp;$A180)="","",INDIRECT($B180&amp;"!"&amp;"AH"&amp;$A180)),0),""))</f>
        <v/>
      </c>
      <c r="BH180" s="253" t="str">
        <f t="array" aca="1" ref="BH180" ca="1">IF(BH$2="","",IFERROR(IF(FIND(BH$2,$C180)&gt;=1,IF(INDIRECT($B180&amp;"!"&amp;"AH"&amp;$A180)="","",INDIRECT($B180&amp;"!"&amp;"AH"&amp;$A180)),0),""))</f>
        <v/>
      </c>
      <c r="BI180" s="253" t="str">
        <f t="array" aca="1" ref="BI180" ca="1">IF(BI$2="","",IFERROR(IF(FIND(BI$2,$C180)&gt;=1,IF(INDIRECT($B180&amp;"!"&amp;"AH"&amp;$A180)="","",INDIRECT($B180&amp;"!"&amp;"AH"&amp;$A180)),0),""))</f>
        <v/>
      </c>
      <c r="BJ180" s="253" t="str">
        <f t="array" aca="1" ref="BJ180" ca="1">IF(BJ$2="","",IFERROR(IF(FIND(BJ$2,$C180)&gt;=1,IF(INDIRECT($B180&amp;"!"&amp;"AH"&amp;$A180)="","",INDIRECT($B180&amp;"!"&amp;"AH"&amp;$A180)),0),""))</f>
        <v/>
      </c>
      <c r="BK180" s="253" t="str">
        <f t="array" aca="1" ref="BK180" ca="1">IF(BK$2="","",IFERROR(IF(FIND(BK$2,$C180)&gt;=1,IF(INDIRECT($B180&amp;"!"&amp;"AH"&amp;$A180)="","",INDIRECT($B180&amp;"!"&amp;"AH"&amp;$A180)),0),""))</f>
        <v/>
      </c>
      <c r="BL180" s="253" t="str">
        <f t="array" aca="1" ref="BL180" ca="1">IF(BL$2="","",IFERROR(IF(FIND(BL$2,$C180)&gt;=1,IF(INDIRECT($B180&amp;"!"&amp;"AH"&amp;$A180)="","",INDIRECT($B180&amp;"!"&amp;"AH"&amp;$A180)),0),""))</f>
        <v/>
      </c>
      <c r="BM180" s="253" t="str">
        <f t="array" aca="1" ref="BM180" ca="1">IF(BM$2="","",IFERROR(IF(FIND(BM$2,$C180)&gt;=1,IF(INDIRECT($B180&amp;"!"&amp;"AH"&amp;$A180)="","",INDIRECT($B180&amp;"!"&amp;"AH"&amp;$A180)),0),""))</f>
        <v/>
      </c>
      <c r="BN180" s="253" t="str">
        <f t="array" aca="1" ref="BN180" ca="1">IF(BN$2="","",IFERROR(IF(FIND(BN$2,$C180)&gt;=1,IF(INDIRECT($B180&amp;"!"&amp;"AH"&amp;$A180)="","",INDIRECT($B180&amp;"!"&amp;"AH"&amp;$A180)),0),""))</f>
        <v/>
      </c>
      <c r="BO180" s="253" t="str">
        <f t="array" aca="1" ref="BO180" ca="1">IF(BO$2="","",IFERROR(IF(FIND(BO$2,$C180)&gt;=1,IF(INDIRECT($B180&amp;"!"&amp;"AH"&amp;$A180)="","",INDIRECT($B180&amp;"!"&amp;"AH"&amp;$A180)),0),""))</f>
        <v/>
      </c>
      <c r="BP180" s="253" t="str">
        <f t="array" aca="1" ref="BP180" ca="1">IF(BP$2="","",IFERROR(IF(FIND(BP$2,$C180)&gt;=1,IF(INDIRECT($B180&amp;"!"&amp;"AH"&amp;$A180)="","",INDIRECT($B180&amp;"!"&amp;"AH"&amp;$A180)),0),""))</f>
        <v/>
      </c>
      <c r="BQ180" s="253" t="str">
        <f t="array" aca="1" ref="BQ180" ca="1">IF(BQ$2="","",IFERROR(IF(FIND(BQ$2,$C180)&gt;=1,IF(INDIRECT($B180&amp;"!"&amp;"AH"&amp;$A180)="","",INDIRECT($B180&amp;"!"&amp;"AH"&amp;$A180)),0),""))</f>
        <v/>
      </c>
      <c r="BR180" s="253" t="str">
        <f t="array" aca="1" ref="BR180" ca="1">IF(BR$2="","",IFERROR(IF(FIND(BR$2,$C180)&gt;=1,IF(INDIRECT($B180&amp;"!"&amp;"AH"&amp;$A180)="","",INDIRECT($B180&amp;"!"&amp;"AH"&amp;$A180)),0),""))</f>
        <v/>
      </c>
      <c r="BS180" s="253" t="str">
        <f t="array" aca="1" ref="BS180" ca="1">IF(BS$2="","",IFERROR(IF(FIND(BS$2,$C180)&gt;=1,IF(INDIRECT($B180&amp;"!"&amp;"AH"&amp;$A180)="","",INDIRECT($B180&amp;"!"&amp;"AH"&amp;$A180)),0),""))</f>
        <v/>
      </c>
      <c r="BT180" s="253" t="str">
        <f t="array" aca="1" ref="BT180" ca="1">IF(BT$2="","",IFERROR(IF(FIND(BT$2,$C180)&gt;=1,IF(INDIRECT($B180&amp;"!"&amp;"AH"&amp;$A180)="","",INDIRECT($B180&amp;"!"&amp;"AH"&amp;$A180)),0),""))</f>
        <v/>
      </c>
      <c r="BU180" s="253" t="str">
        <f t="array" aca="1" ref="BU180" ca="1">IF(BU$2="","",IFERROR(IF(FIND(BU$2,$C180)&gt;=1,IF(INDIRECT($B180&amp;"!"&amp;"AH"&amp;$A180)="","",INDIRECT($B180&amp;"!"&amp;"AH"&amp;$A180)),0),""))</f>
        <v/>
      </c>
      <c r="BV180" s="253" t="str">
        <f t="array" aca="1" ref="BV180" ca="1">IF(BV$2="","",IFERROR(IF(FIND(BV$2,$C180)&gt;=1,IF(INDIRECT($B180&amp;"!"&amp;"AH"&amp;$A180)="","",INDIRECT($B180&amp;"!"&amp;"AH"&amp;$A180)),0),""))</f>
        <v/>
      </c>
      <c r="BW180" s="253" t="str">
        <f t="array" aca="1" ref="BW180" ca="1">IF(BW$2="","",IFERROR(IF(FIND(BW$2,$C180)&gt;=1,IF(INDIRECT($B180&amp;"!"&amp;"AH"&amp;$A180)="","",INDIRECT($B180&amp;"!"&amp;"AH"&amp;$A180)),0),""))</f>
        <v/>
      </c>
      <c r="BX180" s="253" t="str">
        <f t="array" aca="1" ref="BX180" ca="1">IF(BX$2="","",IFERROR(IF(FIND(BX$2,$C180)&gt;=1,IF(INDIRECT($B180&amp;"!"&amp;"AH"&amp;$A180)="","",INDIRECT($B180&amp;"!"&amp;"AH"&amp;$A180)),0),""))</f>
        <v/>
      </c>
      <c r="BY180" s="253" t="str">
        <f t="array" aca="1" ref="BY180" ca="1">IF(BY$2="","",IFERROR(IF(FIND(BY$2,$C180)&gt;=1,IF(INDIRECT($B180&amp;"!"&amp;"AH"&amp;$A180)="","",INDIRECT($B180&amp;"!"&amp;"AH"&amp;$A180)),0),""))</f>
        <v/>
      </c>
      <c r="BZ180" s="253" t="str">
        <f t="array" aca="1" ref="BZ180" ca="1">IF(BZ$2="","",IFERROR(IF(FIND(BZ$2,$C180)&gt;=1,IF(INDIRECT($B180&amp;"!"&amp;"AH"&amp;$A180)="","",INDIRECT($B180&amp;"!"&amp;"AH"&amp;$A180)),0),""))</f>
        <v/>
      </c>
      <c r="CA180" s="253" t="str">
        <f t="array" aca="1" ref="CA180" ca="1">IF(CA$2="","",IFERROR(IF(FIND(CA$2,$C180)&gt;=1,IF(INDIRECT($B180&amp;"!"&amp;"AH"&amp;$A180)="","",INDIRECT($B180&amp;"!"&amp;"AH"&amp;$A180)),0),""))</f>
        <v/>
      </c>
      <c r="CB180" s="253" t="str">
        <f t="array" aca="1" ref="CB180" ca="1">IF(CB$2="","",IFERROR(IF(FIND(CB$2,$C180)&gt;=1,IF(INDIRECT($B180&amp;"!"&amp;"AH"&amp;$A180)="","",INDIRECT($B180&amp;"!"&amp;"AH"&amp;$A180)),0),""))</f>
        <v/>
      </c>
      <c r="CC180" s="253" t="str">
        <f t="array" aca="1" ref="CC180" ca="1">IF(CC$2="","",IFERROR(IF(FIND(CC$2,$C180)&gt;=1,IF(INDIRECT($B180&amp;"!"&amp;"AH"&amp;$A180)="","",INDIRECT($B180&amp;"!"&amp;"AH"&amp;$A180)),0),""))</f>
        <v/>
      </c>
      <c r="CD180" s="253" t="str">
        <f t="array" aca="1" ref="CD180" ca="1">IF(CD$2="","",IFERROR(IF(FIND(CD$2,$C180)&gt;=1,IF(INDIRECT($B180&amp;"!"&amp;"AH"&amp;$A180)="","",INDIRECT($B180&amp;"!"&amp;"AH"&amp;$A180)),0),""))</f>
        <v/>
      </c>
      <c r="CE180" s="253" t="str">
        <f t="array" aca="1" ref="CE180" ca="1">IF(CE$2="","",IFERROR(IF(FIND(CE$2,$C180)&gt;=1,IF(INDIRECT($B180&amp;"!"&amp;"AH"&amp;$A180)="","",INDIRECT($B180&amp;"!"&amp;"AH"&amp;$A180)),0),""))</f>
        <v/>
      </c>
      <c r="CF180" s="253" t="str">
        <f t="array" aca="1" ref="CF180" ca="1">IF(CF$2="","",IFERROR(IF(FIND(CF$2,$C180)&gt;=1,IF(INDIRECT($B180&amp;"!"&amp;"AH"&amp;$A180)="","",INDIRECT($B180&amp;"!"&amp;"AH"&amp;$A180)),0),""))</f>
        <v/>
      </c>
      <c r="CG180" s="253" t="str">
        <f t="array" aca="1" ref="CG180" ca="1">IF(CG$2="","",IFERROR(IF(FIND(CG$2,$C180)&gt;=1,IF(INDIRECT($B180&amp;"!"&amp;"AH"&amp;$A180)="","",INDIRECT($B180&amp;"!"&amp;"AH"&amp;$A180)),0),""))</f>
        <v/>
      </c>
      <c r="CH180" s="253" t="str">
        <f t="array" aca="1" ref="CH180" ca="1">IF(CH$2="","",IFERROR(IF(FIND(CH$2,$C180)&gt;=1,IF(INDIRECT($B180&amp;"!"&amp;"AH"&amp;$A180)="","",INDIRECT($B180&amp;"!"&amp;"AH"&amp;$A180)),0),""))</f>
        <v/>
      </c>
      <c r="CI180" s="253" t="str">
        <f t="array" aca="1" ref="CI180" ca="1">IF(CI$2="","",IFERROR(IF(FIND(CI$2,$C180)&gt;=1,IF(INDIRECT($B180&amp;"!"&amp;"AH"&amp;$A180)="","",INDIRECT($B180&amp;"!"&amp;"AH"&amp;$A180)),0),""))</f>
        <v/>
      </c>
      <c r="CJ180" s="253" t="str">
        <f t="array" aca="1" ref="CJ180" ca="1">IF(CJ$2="","",IFERROR(IF(FIND(CJ$2,$C180)&gt;=1,IF(INDIRECT($B180&amp;"!"&amp;"AH"&amp;$A180)="","",INDIRECT($B180&amp;"!"&amp;"AH"&amp;$A180)),0),""))</f>
        <v/>
      </c>
      <c r="CK180" s="253" t="str">
        <f t="array" aca="1" ref="CK180" ca="1">IF(CK$2="","",IFERROR(IF(FIND(CK$2,$C180)&gt;=1,IF(INDIRECT($B180&amp;"!"&amp;"AH"&amp;$A180)="","",INDIRECT($B180&amp;"!"&amp;"AH"&amp;$A180)),0),""))</f>
        <v/>
      </c>
      <c r="CL180" s="253" t="str">
        <f t="array" aca="1" ref="CL180" ca="1">IF(CL$2="","",IFERROR(IF(FIND(CL$2,$C180)&gt;=1,IF(INDIRECT($B180&amp;"!"&amp;"AH"&amp;$A180)="","",INDIRECT($B180&amp;"!"&amp;"AH"&amp;$A180)),0),""))</f>
        <v/>
      </c>
      <c r="CO180" s="2" t="str">
        <f t="shared" ca="1" si="127"/>
        <v/>
      </c>
      <c r="CP180" s="253" t="str">
        <f t="array" aca="1" ref="CP180" ca="1">IF(CP$2="","",IFERROR(IF(FIND(CP$2,$C180)&gt;=1,INDIRECT($B180&amp;"!"&amp;"AG"&amp;$A180),0),""))</f>
        <v/>
      </c>
      <c r="CQ180" s="253" t="str">
        <f t="array" aca="1" ref="CQ180" ca="1">IF(CQ$2="","",IFERROR(IF(FIND(CQ$2,$C180)&gt;=1,INDIRECT($B180&amp;"!"&amp;"AG"&amp;$A180),0),""))</f>
        <v/>
      </c>
      <c r="CR180" s="253" t="str">
        <f t="array" aca="1" ref="CR180" ca="1">IF(CR$2="","",IFERROR(IF(FIND(CR$2,$C180)&gt;=1,INDIRECT($B180&amp;"!"&amp;"AG"&amp;$A180),0),""))</f>
        <v/>
      </c>
      <c r="CS180" s="253" t="str">
        <f t="array" aca="1" ref="CS180" ca="1">IF(CS$2="","",IFERROR(IF(FIND(CS$2,$C180)&gt;=1,INDIRECT($B180&amp;"!"&amp;"AG"&amp;$A180),0),""))</f>
        <v/>
      </c>
      <c r="CV180" s="2" t="str">
        <f t="shared" ca="1" si="128"/>
        <v/>
      </c>
      <c r="CW180" s="253" t="str">
        <f t="array" aca="1" ref="CW180" ca="1">IF(CW$2="","",IFERROR(IF(FIND(CW$2,$C180)&gt;=1,IF(INDIRECT($B180&amp;"!"&amp;"AH"&amp;$A180)="","",INDIRECT($B180&amp;"!"&amp;"AH"&amp;$A180)&amp;" "),0),""))</f>
        <v/>
      </c>
      <c r="CX180" s="253" t="str">
        <f t="array" aca="1" ref="CX180" ca="1">IF(CX$2="","",IFERROR(IF(FIND(CX$2,$C180)&gt;=1,IF(INDIRECT($B180&amp;"!"&amp;"AH"&amp;$A180)="","",INDIRECT($B180&amp;"!"&amp;"AH"&amp;$A180)&amp;" "),0),""))</f>
        <v/>
      </c>
      <c r="CY180" s="253" t="str">
        <f t="array" aca="1" ref="CY180" ca="1">IF(CY$2="","",IFERROR(IF(FIND(CY$2,$C180)&gt;=1,IF(INDIRECT($B180&amp;"!"&amp;"AH"&amp;$A180)="","",INDIRECT($B180&amp;"!"&amp;"AH"&amp;$A180)&amp;" "),0),""))</f>
        <v/>
      </c>
      <c r="CZ180" s="253" t="str">
        <f t="array" aca="1" ref="CZ180" ca="1">IF(CZ$2="","",IFERROR(IF(FIND(CZ$2,$C180)&gt;=1,IF(INDIRECT($B180&amp;"!"&amp;"AH"&amp;$A180)="","",INDIRECT($B180&amp;"!"&amp;"AH"&amp;$A180)&amp;" "),0),""))</f>
        <v/>
      </c>
      <c r="DC180" s="2" t="str">
        <f t="shared" ca="1" si="129"/>
        <v/>
      </c>
      <c r="DD180" s="253" t="str" cm="1">
        <f t="array" aca="1" ref="DD180" ca="1">IF(DD$2="","",IFERROR(IF(FIND(DD$2,$C180)&gt;=1,INDIRECT($B180&amp;"!"&amp;"AG"&amp;$A180),0),""))</f>
        <v/>
      </c>
      <c r="DE180" s="253" t="str" cm="1">
        <f t="array" aca="1" ref="DE180" ca="1">IF(DE$2="","",IFERROR(IF(FIND(DE$2,$C180)&gt;=1,INDIRECT($B180&amp;"!"&amp;"AG"&amp;$A180),0),""))</f>
        <v/>
      </c>
      <c r="DF180" s="253" t="str" cm="1">
        <f t="array" aca="1" ref="DF180" ca="1">IF(DF$2="","",IFERROR(IF(FIND(DF$2,$C180)&gt;=1,INDIRECT($B180&amp;"!"&amp;"AG"&amp;$A180),0),""))</f>
        <v/>
      </c>
      <c r="DG180" s="253" t="str" cm="1">
        <f t="array" aca="1" ref="DG180" ca="1">IF(DG$2="","",IFERROR(IF(FIND(DG$2,$C180)&gt;=1,INDIRECT($B180&amp;"!"&amp;"AG"&amp;$A180),0),""))</f>
        <v/>
      </c>
      <c r="DH180" s="253" t="str" cm="1">
        <f t="array" aca="1" ref="DH180" ca="1">IF(DH$2="","",IFERROR(IF(FIND(DH$2,$C180)&gt;=1,INDIRECT($B180&amp;"!"&amp;"AG"&amp;$A180),0),""))</f>
        <v/>
      </c>
      <c r="DI180" s="253" t="str" cm="1">
        <f t="array" aca="1" ref="DI180" ca="1">IF(DI$2="","",IFERROR(IF(FIND(DI$2,$C180)&gt;=1,INDIRECT($B180&amp;"!"&amp;"AG"&amp;$A180),0),""))</f>
        <v/>
      </c>
      <c r="DJ180" s="253" t="str" cm="1">
        <f t="array" aca="1" ref="DJ180" ca="1">IF(DJ$2="","",IFERROR(IF(FIND(DJ$2,$C180)&gt;=1,INDIRECT($B180&amp;"!"&amp;"AG"&amp;$A180),0),""))</f>
        <v/>
      </c>
      <c r="DK180" s="253" t="str" cm="1">
        <f t="array" aca="1" ref="DK180" ca="1">IF(DK$2="","",IFERROR(IF(FIND(DK$2,$C180)&gt;=1,INDIRECT($B180&amp;"!"&amp;"AG"&amp;$A180),0),""))</f>
        <v/>
      </c>
      <c r="DL180" s="253" t="str" cm="1">
        <f t="array" aca="1" ref="DL180" ca="1">IF(DL$2="","",IFERROR(IF(FIND(DL$2,$C180)&gt;=1,INDIRECT($B180&amp;"!"&amp;"AG"&amp;$A180),0),""))</f>
        <v/>
      </c>
      <c r="DM180" s="253" t="str" cm="1">
        <f t="array" aca="1" ref="DM180" ca="1">IF(DM$2="","",IFERROR(IF(FIND(DM$2,$C180)&gt;=1,INDIRECT($B180&amp;"!"&amp;"AG"&amp;$A180),0),""))</f>
        <v/>
      </c>
      <c r="DN180" s="253" t="str" cm="1">
        <f t="array" aca="1" ref="DN180" ca="1">IF(DN$2="","",IFERROR(IF(FIND(DN$2,$C180)&gt;=1,INDIRECT($B180&amp;"!"&amp;"AG"&amp;$A180),0),""))</f>
        <v/>
      </c>
      <c r="DO180" s="253" t="str" cm="1">
        <f t="array" aca="1" ref="DO180" ca="1">IF(DO$2="","",IFERROR(IF(FIND(DO$2,$C180)&gt;=1,INDIRECT($B180&amp;"!"&amp;"AG"&amp;$A180),0),""))</f>
        <v/>
      </c>
      <c r="DP180" s="253" t="str" cm="1">
        <f t="array" aca="1" ref="DP180" ca="1">IF(DP$2="","",IFERROR(IF(FIND(DP$2,$C180)&gt;=1,INDIRECT($B180&amp;"!"&amp;"AG"&amp;$A180),0),""))</f>
        <v/>
      </c>
      <c r="DQ180" s="253" t="str" cm="1">
        <f t="array" aca="1" ref="DQ180" ca="1">IF(DQ$2="","",IFERROR(IF(FIND(DQ$2,$C180)&gt;=1,INDIRECT($B180&amp;"!"&amp;"AG"&amp;$A180),0),""))</f>
        <v/>
      </c>
      <c r="DR180" s="253" t="str" cm="1">
        <f t="array" aca="1" ref="DR180" ca="1">IF(DR$2="","",IFERROR(IF(FIND(DR$2,$C180)&gt;=1,INDIRECT($B180&amp;"!"&amp;"AG"&amp;$A180),0),""))</f>
        <v/>
      </c>
      <c r="DS180" s="253" t="str" cm="1">
        <f t="array" aca="1" ref="DS180" ca="1">IF(DS$2="","",IFERROR(IF(FIND(DS$2,$C180)&gt;=1,INDIRECT($B180&amp;"!"&amp;"AG"&amp;$A180),0),""))</f>
        <v/>
      </c>
      <c r="DT180" s="253" t="str" cm="1">
        <f t="array" aca="1" ref="DT180" ca="1">IF(DT$2="","",IFERROR(IF(FIND(DT$2,$C180)&gt;=1,INDIRECT($B180&amp;"!"&amp;"AG"&amp;$A180),0),""))</f>
        <v/>
      </c>
      <c r="DU180" s="253" t="str" cm="1">
        <f t="array" aca="1" ref="DU180" ca="1">IF(DU$2="","",IFERROR(IF(FIND(DU$2,$C180)&gt;=1,INDIRECT($B180&amp;"!"&amp;"AG"&amp;$A180),0),""))</f>
        <v/>
      </c>
      <c r="DV180" s="253" t="str" cm="1">
        <f t="array" aca="1" ref="DV180" ca="1">IF(DV$2="","",IFERROR(IF(FIND(DV$2,$C180)&gt;=1,INDIRECT($B180&amp;"!"&amp;"AG"&amp;$A180),0),""))</f>
        <v/>
      </c>
      <c r="DW180" s="253" t="str" cm="1">
        <f t="array" aca="1" ref="DW180" ca="1">IF(DW$2="","",IFERROR(IF(FIND(DW$2,$C180)&gt;=1,INDIRECT($B180&amp;"!"&amp;"AG"&amp;$A180),0),""))</f>
        <v/>
      </c>
      <c r="DX180" s="253" t="str" cm="1">
        <f t="array" aca="1" ref="DX180" ca="1">IF(DX$2="","",IFERROR(IF(FIND(DX$2,$C180)&gt;=1,INDIRECT($B180&amp;"!"&amp;"AG"&amp;$A180),0),""))</f>
        <v/>
      </c>
      <c r="DY180" s="253" t="str" cm="1">
        <f t="array" aca="1" ref="DY180" ca="1">IF(DY$2="","",IFERROR(IF(FIND(DY$2,$C180)&gt;=1,INDIRECT($B180&amp;"!"&amp;"AG"&amp;$A180),0),""))</f>
        <v/>
      </c>
      <c r="DZ180" s="253" t="str" cm="1">
        <f t="array" aca="1" ref="DZ180" ca="1">IF(DZ$2="","",IFERROR(IF(FIND(DZ$2,$C180)&gt;=1,INDIRECT($B180&amp;"!"&amp;"AG"&amp;$A180),0),""))</f>
        <v/>
      </c>
      <c r="EA180" s="253" t="str" cm="1">
        <f t="array" aca="1" ref="EA180" ca="1">IF(EA$2="","",IFERROR(IF(FIND(EA$2,$C180)&gt;=1,INDIRECT($B180&amp;"!"&amp;"AG"&amp;$A180),0),""))</f>
        <v/>
      </c>
      <c r="EB180" s="253" t="str" cm="1">
        <f t="array" aca="1" ref="EB180" ca="1">IF(EB$2="","",IFERROR(IF(FIND(EB$2,$C180)&gt;=1,INDIRECT($B180&amp;"!"&amp;"AG"&amp;$A180),0),""))</f>
        <v/>
      </c>
      <c r="EC180" s="253" t="str" cm="1">
        <f t="array" aca="1" ref="EC180" ca="1">IF(EC$2="","",IFERROR(IF(FIND(EC$2,$C180)&gt;=1,INDIRECT($B180&amp;"!"&amp;"AG"&amp;$A180),0),""))</f>
        <v/>
      </c>
      <c r="ED180" s="253" t="str" cm="1">
        <f t="array" aca="1" ref="ED180" ca="1">IF(ED$2="","",IFERROR(IF(FIND(ED$2,$C180)&gt;=1,INDIRECT($B180&amp;"!"&amp;"AG"&amp;$A180),0),""))</f>
        <v/>
      </c>
      <c r="EE180" s="253" t="str" cm="1">
        <f t="array" aca="1" ref="EE180" ca="1">IF(EE$2="","",IFERROR(IF(FIND(EE$2,$C180)&gt;=1,INDIRECT($B180&amp;"!"&amp;"AG"&amp;$A180),0),""))</f>
        <v/>
      </c>
      <c r="EF180" s="253" t="str" cm="1">
        <f t="array" aca="1" ref="EF180" ca="1">IF(EF$2="","",IFERROR(IF(FIND(EF$2,$C180)&gt;=1,INDIRECT($B180&amp;"!"&amp;"AG"&amp;$A180),0),""))</f>
        <v/>
      </c>
      <c r="EG180" s="253" t="str" cm="1">
        <f t="array" aca="1" ref="EG180" ca="1">IF(EG$2="","",IFERROR(IF(FIND(EG$2,$C180)&gt;=1,INDIRECT($B180&amp;"!"&amp;"AG"&amp;$A180),0),""))</f>
        <v/>
      </c>
      <c r="EH180" s="253" t="str" cm="1">
        <f t="array" aca="1" ref="EH180" ca="1">IF(EH$2="","",IFERROR(IF(FIND(EH$2,$C180)&gt;=1,INDIRECT($B180&amp;"!"&amp;"AG"&amp;$A180),0),""))</f>
        <v/>
      </c>
      <c r="EI180" s="253" t="str" cm="1">
        <f t="array" aca="1" ref="EI180" ca="1">IF(EI$2="","",IFERROR(IF(FIND(EI$2,$C180)&gt;=1,INDIRECT($B180&amp;"!"&amp;"AG"&amp;$A180),0),""))</f>
        <v/>
      </c>
      <c r="EJ180" s="253" t="str" cm="1">
        <f t="array" aca="1" ref="EJ180" ca="1">IF(EJ$2="","",IFERROR(IF(FIND(EJ$2,$C180)&gt;=1,INDIRECT($B180&amp;"!"&amp;"AG"&amp;$A180),0),""))</f>
        <v/>
      </c>
      <c r="EK180" s="253" t="str" cm="1">
        <f t="array" aca="1" ref="EK180" ca="1">IF(EK$2="","",IFERROR(IF(FIND(EK$2,$C180)&gt;=1,INDIRECT($B180&amp;"!"&amp;"AG"&amp;$A180),0),""))</f>
        <v/>
      </c>
      <c r="EL180" s="253" t="str" cm="1">
        <f t="array" aca="1" ref="EL180" ca="1">IF(EL$2="","",IFERROR(IF(FIND(EL$2,$C180)&gt;=1,INDIRECT($B180&amp;"!"&amp;"AG"&amp;$A180),0),""))</f>
        <v/>
      </c>
      <c r="EM180" s="253" t="str" cm="1">
        <f t="array" aca="1" ref="EM180" ca="1">IF(EM$2="","",IFERROR(IF(FIND(EM$2,$C180)&gt;=1,INDIRECT($B180&amp;"!"&amp;"AG"&amp;$A180),0),""))</f>
        <v/>
      </c>
      <c r="EN180" s="253" t="str" cm="1">
        <f t="array" aca="1" ref="EN180" ca="1">IF(EN$2="","",IFERROR(IF(FIND(EN$2,$C180)&gt;=1,INDIRECT($B180&amp;"!"&amp;"AG"&amp;$A180),0),""))</f>
        <v/>
      </c>
      <c r="EO180" s="253" t="str" cm="1">
        <f t="array" aca="1" ref="EO180" ca="1">IF(EO$2="","",IFERROR(IF(FIND(EO$2,$C180)&gt;=1,INDIRECT($B180&amp;"!"&amp;"AG"&amp;$A180),0),""))</f>
        <v/>
      </c>
      <c r="EP180" s="253" t="str" cm="1">
        <f t="array" aca="1" ref="EP180" ca="1">IF(EP$2="","",IFERROR(IF(FIND(EP$2,$C180)&gt;=1,INDIRECT($B180&amp;"!"&amp;"AG"&amp;$A180),0),""))</f>
        <v/>
      </c>
      <c r="EQ180" s="253" t="str" cm="1">
        <f t="array" aca="1" ref="EQ180" ca="1">IF(EQ$2="","",IFERROR(IF(FIND(EQ$2,$C180)&gt;=1,INDIRECT($B180&amp;"!"&amp;"AG"&amp;$A180),0),""))</f>
        <v/>
      </c>
      <c r="ER180" s="253" t="str" cm="1">
        <f t="array" aca="1" ref="ER180" ca="1">IF(ER$2="","",IFERROR(IF(FIND(ER$2,$C180)&gt;=1,INDIRECT($B180&amp;"!"&amp;"AG"&amp;$A180),0),""))</f>
        <v/>
      </c>
      <c r="ES180" s="253" t="str" cm="1">
        <f t="array" aca="1" ref="ES180" ca="1">IF(ES$2="","",IFERROR(IF(FIND(ES$2,$C180)&gt;=1,INDIRECT($B180&amp;"!"&amp;"AG"&amp;$A180),0),""))</f>
        <v/>
      </c>
      <c r="ET180" s="253" t="str" cm="1">
        <f t="array" aca="1" ref="ET180" ca="1">IF(ET$2="","",IFERROR(IF(FIND(ET$2,$C180)&gt;=1,INDIRECT($B180&amp;"!"&amp;"AG"&amp;$A180),0),""))</f>
        <v/>
      </c>
      <c r="EU180" s="253" t="str" cm="1">
        <f t="array" aca="1" ref="EU180" ca="1">IF(EU$2="","",IFERROR(IF(FIND(EU$2,$C180)&gt;=1,INDIRECT($B180&amp;"!"&amp;"AG"&amp;$A180),0),""))</f>
        <v/>
      </c>
      <c r="EV180" s="253" t="str" cm="1">
        <f t="array" aca="1" ref="EV180" ca="1">IF(EV$2="","",IFERROR(IF(FIND(EV$2,$C180)&gt;=1,INDIRECT($B180&amp;"!"&amp;"AG"&amp;$A180),0),""))</f>
        <v/>
      </c>
    </row>
    <row r="181" spans="1:152" x14ac:dyDescent="0.3">
      <c r="A181" s="252">
        <f t="shared" ca="1" si="165"/>
        <v>17</v>
      </c>
      <c r="B181" s="252" t="str">
        <f t="shared" si="166"/>
        <v>Apr_2024</v>
      </c>
      <c r="C181" s="252" t="str">
        <f t="shared" ca="1" si="164"/>
        <v>INTERNAL AND NATIONAL PROJECTS/OTHER ACT.</v>
      </c>
      <c r="D181" s="253" t="str">
        <f t="array" aca="1" ref="D181" ca="1">IF(D$2="","",IFERROR(IF(FIND(D$2,$C181)&gt;=1,INDIRECT($B181&amp;"!"&amp;"AG"&amp;$A181),0),""))</f>
        <v/>
      </c>
      <c r="E181" s="253" t="str">
        <f t="array" aca="1" ref="E181" ca="1">IF(E$2="","",IFERROR(IF(FIND(E$2,$C181)&gt;=1,INDIRECT($B181&amp;"!"&amp;"AG"&amp;$A181),0),""))</f>
        <v/>
      </c>
      <c r="F181" s="253" t="str">
        <f t="array" aca="1" ref="F181" ca="1">IF(F$2="","",IFERROR(IF(FIND(F$2,$C181)&gt;=1,INDIRECT($B181&amp;"!"&amp;"AG"&amp;$A181),0),""))</f>
        <v/>
      </c>
      <c r="G181" s="253" t="str">
        <f t="array" aca="1" ref="G181" ca="1">IF(G$2="","",IFERROR(IF(FIND(G$2,$C181)&gt;=1,INDIRECT($B181&amp;"!"&amp;"AG"&amp;$A181),0),""))</f>
        <v/>
      </c>
      <c r="H181" s="253" t="str">
        <f t="array" aca="1" ref="H181" ca="1">IF(H$2="","",IFERROR(IF(FIND(H$2,$C181)&gt;=1,INDIRECT($B181&amp;"!"&amp;"AG"&amp;$A181),0),""))</f>
        <v/>
      </c>
      <c r="I181" s="253" t="str">
        <f t="array" aca="1" ref="I181" ca="1">IF(I$2="","",IFERROR(IF(FIND(I$2,$C181)&gt;=1,INDIRECT($B181&amp;"!"&amp;"AG"&amp;$A181),0),""))</f>
        <v/>
      </c>
      <c r="J181" s="253" t="str">
        <f t="array" aca="1" ref="J181" ca="1">IF(J$2="","",IFERROR(IF(FIND(J$2,$C181)&gt;=1,INDIRECT($B181&amp;"!"&amp;"AG"&amp;$A181),0),""))</f>
        <v/>
      </c>
      <c r="K181" s="253" t="str">
        <f t="array" aca="1" ref="K181" ca="1">IF(K$2="","",IFERROR(IF(FIND(K$2,$C181)&gt;=1,INDIRECT($B181&amp;"!"&amp;"AG"&amp;$A181),0),""))</f>
        <v/>
      </c>
      <c r="L181" s="253" t="str">
        <f t="array" aca="1" ref="L181" ca="1">IF(L$2="","",IFERROR(IF(FIND(L$2,$C181)&gt;=1,INDIRECT($B181&amp;"!"&amp;"AG"&amp;$A181),0),""))</f>
        <v/>
      </c>
      <c r="M181" s="253" t="str">
        <f t="array" aca="1" ref="M181" ca="1">IF(M$2="","",IFERROR(IF(FIND(M$2,$C181)&gt;=1,INDIRECT($B181&amp;"!"&amp;"AG"&amp;$A181),0),""))</f>
        <v/>
      </c>
      <c r="N181" s="253" t="str">
        <f t="array" aca="1" ref="N181" ca="1">IF(N$2="","",IFERROR(IF(FIND(N$2,$C181)&gt;=1,INDIRECT($B181&amp;"!"&amp;"AG"&amp;$A181),0),""))</f>
        <v/>
      </c>
      <c r="O181" s="253" t="str">
        <f t="array" aca="1" ref="O181" ca="1">IF(O$2="","",IFERROR(IF(FIND(O$2,$C181)&gt;=1,INDIRECT($B181&amp;"!"&amp;"AG"&amp;$A181),0),""))</f>
        <v/>
      </c>
      <c r="P181" s="253" t="str">
        <f t="array" aca="1" ref="P181" ca="1">IF(P$2="","",IFERROR(IF(FIND(P$2,$C181)&gt;=1,INDIRECT($B181&amp;"!"&amp;"AG"&amp;$A181),0),""))</f>
        <v/>
      </c>
      <c r="Q181" s="253" t="str">
        <f t="array" aca="1" ref="Q181" ca="1">IF(Q$2="","",IFERROR(IF(FIND(Q$2,$C181)&gt;=1,INDIRECT($B181&amp;"!"&amp;"AG"&amp;$A181),0),""))</f>
        <v/>
      </c>
      <c r="R181" s="253" t="str">
        <f t="array" aca="1" ref="R181" ca="1">IF(R$2="","",IFERROR(IF(FIND(R$2,$C181)&gt;=1,INDIRECT($B181&amp;"!"&amp;"AG"&amp;$A181),0),""))</f>
        <v/>
      </c>
      <c r="S181" s="253" t="str">
        <f t="array" aca="1" ref="S181" ca="1">IF(S$2="","",IFERROR(IF(FIND(S$2,$C181)&gt;=1,INDIRECT($B181&amp;"!"&amp;"AG"&amp;$A181),0),""))</f>
        <v/>
      </c>
      <c r="T181" s="253" t="str">
        <f t="array" aca="1" ref="T181" ca="1">IF(T$2="","",IFERROR(IF(FIND(T$2,$C181)&gt;=1,INDIRECT($B181&amp;"!"&amp;"AG"&amp;$A181),0),""))</f>
        <v/>
      </c>
      <c r="U181" s="253" t="str">
        <f t="array" aca="1" ref="U181" ca="1">IF(U$2="","",IFERROR(IF(FIND(U$2,$C181)&gt;=1,INDIRECT($B181&amp;"!"&amp;"AG"&amp;$A181),0),""))</f>
        <v/>
      </c>
      <c r="V181" s="253" t="str">
        <f t="array" aca="1" ref="V181" ca="1">IF(V$2="","",IFERROR(IF(FIND(V$2,$C181)&gt;=1,INDIRECT($B181&amp;"!"&amp;"AG"&amp;$A181),0),""))</f>
        <v/>
      </c>
      <c r="W181" s="253" t="str">
        <f t="array" aca="1" ref="W181" ca="1">IF(W$2="","",IFERROR(IF(FIND(W$2,$C181)&gt;=1,INDIRECT($B181&amp;"!"&amp;"AG"&amp;$A181),0),""))</f>
        <v/>
      </c>
      <c r="X181" s="253" t="str">
        <f t="array" aca="1" ref="X181" ca="1">IF(X$2="","",IFERROR(IF(FIND(X$2,$C181)&gt;=1,INDIRECT($B181&amp;"!"&amp;"AG"&amp;$A181),0),""))</f>
        <v/>
      </c>
      <c r="Y181" s="253" t="str">
        <f t="array" aca="1" ref="Y181" ca="1">IF(Y$2="","",IFERROR(IF(FIND(Y$2,$C181)&gt;=1,INDIRECT($B181&amp;"!"&amp;"AG"&amp;$A181),0),""))</f>
        <v/>
      </c>
      <c r="Z181" s="253" t="str">
        <f t="array" aca="1" ref="Z181" ca="1">IF(Z$2="","",IFERROR(IF(FIND(Z$2,$C181)&gt;=1,INDIRECT($B181&amp;"!"&amp;"AG"&amp;$A181),0),""))</f>
        <v/>
      </c>
      <c r="AA181" s="253" t="str">
        <f t="array" aca="1" ref="AA181" ca="1">IF(AA$2="","",IFERROR(IF(FIND(AA$2,$C181)&gt;=1,INDIRECT($B181&amp;"!"&amp;"AG"&amp;$A181),0),""))</f>
        <v/>
      </c>
      <c r="AB181" s="253" t="str">
        <f t="array" aca="1" ref="AB181" ca="1">IF(AB$2="","",IFERROR(IF(FIND(AB$2,$C181)&gt;=1,INDIRECT($B181&amp;"!"&amp;"AG"&amp;$A181),0),""))</f>
        <v/>
      </c>
      <c r="AC181" s="253" t="str">
        <f t="array" aca="1" ref="AC181" ca="1">IF(AC$2="","",IFERROR(IF(FIND(AC$2,$C181)&gt;=1,INDIRECT($B181&amp;"!"&amp;"AG"&amp;$A181),0),""))</f>
        <v/>
      </c>
      <c r="AD181" s="253" t="str">
        <f t="array" aca="1" ref="AD181" ca="1">IF(AD$2="","",IFERROR(IF(FIND(AD$2,$C181)&gt;=1,INDIRECT($B181&amp;"!"&amp;"AG"&amp;$A181),0),""))</f>
        <v/>
      </c>
      <c r="AE181" s="253" t="str">
        <f t="array" aca="1" ref="AE181" ca="1">IF(AE$2="","",IFERROR(IF(FIND(AE$2,$C181)&gt;=1,INDIRECT($B181&amp;"!"&amp;"AG"&amp;$A181),0),""))</f>
        <v/>
      </c>
      <c r="AF181" s="253" t="str">
        <f t="array" aca="1" ref="AF181" ca="1">IF(AF$2="","",IFERROR(IF(FIND(AF$2,$C181)&gt;=1,INDIRECT($B181&amp;"!"&amp;"AG"&amp;$A181),0),""))</f>
        <v/>
      </c>
      <c r="AG181" s="253" t="str">
        <f t="array" aca="1" ref="AG181" ca="1">IF(AG$2="","",IFERROR(IF(FIND(AG$2,$C181)&gt;=1,INDIRECT($B181&amp;"!"&amp;"AG"&amp;$A181),0),""))</f>
        <v/>
      </c>
      <c r="AH181" s="253" t="str">
        <f t="array" aca="1" ref="AH181" ca="1">IF(AH$2="","",IFERROR(IF(FIND(AH$2,$C181)&gt;=1,INDIRECT($B181&amp;"!"&amp;"AG"&amp;$A181),0),""))</f>
        <v/>
      </c>
      <c r="AI181" s="253" t="str">
        <f t="array" aca="1" ref="AI181" ca="1">IF(AI$2="","",IFERROR(IF(FIND(AI$2,$C181)&gt;=1,INDIRECT($B181&amp;"!"&amp;"AG"&amp;$A181),0),""))</f>
        <v/>
      </c>
      <c r="AJ181" s="253" t="str">
        <f t="array" aca="1" ref="AJ181" ca="1">IF(AJ$2="","",IFERROR(IF(FIND(AJ$2,$C181)&gt;=1,INDIRECT($B181&amp;"!"&amp;"AG"&amp;$A181),0),""))</f>
        <v/>
      </c>
      <c r="AK181" s="253" t="str">
        <f t="array" aca="1" ref="AK181" ca="1">IF(AK$2="","",IFERROR(IF(FIND(AK$2,$C181)&gt;=1,INDIRECT($B181&amp;"!"&amp;"AG"&amp;$A181),0),""))</f>
        <v/>
      </c>
      <c r="AL181" s="253" t="str">
        <f t="array" aca="1" ref="AL181" ca="1">IF(AL$2="","",IFERROR(IF(FIND(AL$2,$C181)&gt;=1,INDIRECT($B181&amp;"!"&amp;"AG"&amp;$A181),0),""))</f>
        <v/>
      </c>
      <c r="AM181" s="253" t="str">
        <f t="array" aca="1" ref="AM181" ca="1">IF(AM$2="","",IFERROR(IF(FIND(AM$2,$C181)&gt;=1,INDIRECT($B181&amp;"!"&amp;"AG"&amp;$A181),0),""))</f>
        <v/>
      </c>
      <c r="AN181" s="253" t="str">
        <f t="array" aca="1" ref="AN181" ca="1">IF(AN$2="","",IFERROR(IF(FIND(AN$2,$C181)&gt;=1,INDIRECT($B181&amp;"!"&amp;"AG"&amp;$A181),0),""))</f>
        <v/>
      </c>
      <c r="AO181" s="253" t="str">
        <f t="array" aca="1" ref="AO181" ca="1">IF(AO$2="","",IFERROR(IF(FIND(AO$2,$C181)&gt;=1,INDIRECT($B181&amp;"!"&amp;"AG"&amp;$A181),0),""))</f>
        <v/>
      </c>
      <c r="AP181" s="253" t="str">
        <f t="array" aca="1" ref="AP181" ca="1">IF(AP$2="","",IFERROR(IF(FIND(AP$2,$C181)&gt;=1,INDIRECT($B181&amp;"!"&amp;"AG"&amp;$A181),0),""))</f>
        <v/>
      </c>
      <c r="AQ181" s="253" t="str">
        <f t="array" aca="1" ref="AQ181" ca="1">IF(AQ$2="","",IFERROR(IF(FIND(AQ$2,$C181)&gt;=1,INDIRECT($B181&amp;"!"&amp;"AG"&amp;$A181),0),""))</f>
        <v/>
      </c>
      <c r="AR181" s="253" t="str">
        <f t="array" aca="1" ref="AR181" ca="1">IF(AR$2="","",IFERROR(IF(FIND(AR$2,$C181)&gt;=1,INDIRECT($B181&amp;"!"&amp;"AG"&amp;$A181),0),""))</f>
        <v/>
      </c>
      <c r="AS181" s="253" t="str">
        <f t="array" aca="1" ref="AS181" ca="1">IF(AS$2="","",IFERROR(IF(FIND(AS$2,$C181)&gt;=1,INDIRECT($B181&amp;"!"&amp;"AG"&amp;$A181),0),""))</f>
        <v/>
      </c>
      <c r="AU181" s="254" t="str">
        <f t="array" aca="1" ref="AU181" ca="1">IFERROR(INDIRECT(B181&amp;"!"&amp;"A"&amp;A181),"")</f>
        <v>Internal and National Projects/Other Act.</v>
      </c>
      <c r="AV181" s="2" t="str">
        <f t="shared" ca="1" si="125"/>
        <v>INTERNAL AND NATIONAL PROJECTS/OTHER ACT.</v>
      </c>
      <c r="AW181" s="253" t="str">
        <f t="array" aca="1" ref="AW181" ca="1">IF(AW$2="","",IFERROR(IF(FIND(AW$2,$C181)&gt;=1,IF(INDIRECT($B181&amp;"!"&amp;"AH"&amp;$A181)="","",INDIRECT($B181&amp;"!"&amp;"AH"&amp;$A181)),0),""))</f>
        <v/>
      </c>
      <c r="AX181" s="253" t="str">
        <f t="array" aca="1" ref="AX181" ca="1">IF(AX$2="","",IFERROR(IF(FIND(AX$2,$C181)&gt;=1,IF(INDIRECT($B181&amp;"!"&amp;"AH"&amp;$A181)="","",INDIRECT($B181&amp;"!"&amp;"AH"&amp;$A181)),0),""))</f>
        <v/>
      </c>
      <c r="AY181" s="253" t="str">
        <f t="array" aca="1" ref="AY181" ca="1">IF(AY$2="","",IFERROR(IF(FIND(AY$2,$C181)&gt;=1,IF(INDIRECT($B181&amp;"!"&amp;"AH"&amp;$A181)="","",INDIRECT($B181&amp;"!"&amp;"AH"&amp;$A181)),0),""))</f>
        <v/>
      </c>
      <c r="AZ181" s="253" t="str">
        <f t="array" aca="1" ref="AZ181" ca="1">IF(AZ$2="","",IFERROR(IF(FIND(AZ$2,$C181)&gt;=1,IF(INDIRECT($B181&amp;"!"&amp;"AH"&amp;$A181)="","",INDIRECT($B181&amp;"!"&amp;"AH"&amp;$A181)),0),""))</f>
        <v/>
      </c>
      <c r="BA181" s="253" t="str">
        <f t="array" aca="1" ref="BA181" ca="1">IF(BA$2="","",IFERROR(IF(FIND(BA$2,$C181)&gt;=1,IF(INDIRECT($B181&amp;"!"&amp;"AH"&amp;$A181)="","",INDIRECT($B181&amp;"!"&amp;"AH"&amp;$A181)),0),""))</f>
        <v/>
      </c>
      <c r="BB181" s="253" t="str">
        <f t="array" aca="1" ref="BB181" ca="1">IF(BB$2="","",IFERROR(IF(FIND(BB$2,$C181)&gt;=1,IF(INDIRECT($B181&amp;"!"&amp;"AH"&amp;$A181)="","",INDIRECT($B181&amp;"!"&amp;"AH"&amp;$A181)),0),""))</f>
        <v/>
      </c>
      <c r="BC181" s="253" t="str">
        <f t="array" aca="1" ref="BC181" ca="1">IF(BC$2="","",IFERROR(IF(FIND(BC$2,$C181)&gt;=1,IF(INDIRECT($B181&amp;"!"&amp;"AH"&amp;$A181)="","",INDIRECT($B181&amp;"!"&amp;"AH"&amp;$A181)),0),""))</f>
        <v/>
      </c>
      <c r="BD181" s="253" t="str">
        <f t="array" aca="1" ref="BD181" ca="1">IF(BD$2="","",IFERROR(IF(FIND(BD$2,$C181)&gt;=1,IF(INDIRECT($B181&amp;"!"&amp;"AH"&amp;$A181)="","",INDIRECT($B181&amp;"!"&amp;"AH"&amp;$A181)),0),""))</f>
        <v/>
      </c>
      <c r="BE181" s="253" t="str">
        <f t="array" aca="1" ref="BE181" ca="1">IF(BE$2="","",IFERROR(IF(FIND(BE$2,$C181)&gt;=1,IF(INDIRECT($B181&amp;"!"&amp;"AH"&amp;$A181)="","",INDIRECT($B181&amp;"!"&amp;"AH"&amp;$A181)),0),""))</f>
        <v/>
      </c>
      <c r="BF181" s="253" t="str">
        <f t="array" aca="1" ref="BF181" ca="1">IF(BF$2="","",IFERROR(IF(FIND(BF$2,$C181)&gt;=1,IF(INDIRECT($B181&amp;"!"&amp;"AH"&amp;$A181)="","",INDIRECT($B181&amp;"!"&amp;"AH"&amp;$A181)),0),""))</f>
        <v/>
      </c>
      <c r="BG181" s="253" t="str">
        <f t="array" aca="1" ref="BG181" ca="1">IF(BG$2="","",IFERROR(IF(FIND(BG$2,$C181)&gt;=1,IF(INDIRECT($B181&amp;"!"&amp;"AH"&amp;$A181)="","",INDIRECT($B181&amp;"!"&amp;"AH"&amp;$A181)),0),""))</f>
        <v/>
      </c>
      <c r="BH181" s="253" t="str">
        <f t="array" aca="1" ref="BH181" ca="1">IF(BH$2="","",IFERROR(IF(FIND(BH$2,$C181)&gt;=1,IF(INDIRECT($B181&amp;"!"&amp;"AH"&amp;$A181)="","",INDIRECT($B181&amp;"!"&amp;"AH"&amp;$A181)),0),""))</f>
        <v/>
      </c>
      <c r="BI181" s="253" t="str">
        <f t="array" aca="1" ref="BI181" ca="1">IF(BI$2="","",IFERROR(IF(FIND(BI$2,$C181)&gt;=1,IF(INDIRECT($B181&amp;"!"&amp;"AH"&amp;$A181)="","",INDIRECT($B181&amp;"!"&amp;"AH"&amp;$A181)),0),""))</f>
        <v/>
      </c>
      <c r="BJ181" s="253" t="str">
        <f t="array" aca="1" ref="BJ181" ca="1">IF(BJ$2="","",IFERROR(IF(FIND(BJ$2,$C181)&gt;=1,IF(INDIRECT($B181&amp;"!"&amp;"AH"&amp;$A181)="","",INDIRECT($B181&amp;"!"&amp;"AH"&amp;$A181)),0),""))</f>
        <v/>
      </c>
      <c r="BK181" s="253" t="str">
        <f t="array" aca="1" ref="BK181" ca="1">IF(BK$2="","",IFERROR(IF(FIND(BK$2,$C181)&gt;=1,IF(INDIRECT($B181&amp;"!"&amp;"AH"&amp;$A181)="","",INDIRECT($B181&amp;"!"&amp;"AH"&amp;$A181)),0),""))</f>
        <v/>
      </c>
      <c r="BL181" s="253" t="str">
        <f t="array" aca="1" ref="BL181" ca="1">IF(BL$2="","",IFERROR(IF(FIND(BL$2,$C181)&gt;=1,IF(INDIRECT($B181&amp;"!"&amp;"AH"&amp;$A181)="","",INDIRECT($B181&amp;"!"&amp;"AH"&amp;$A181)),0),""))</f>
        <v/>
      </c>
      <c r="BM181" s="253" t="str">
        <f t="array" aca="1" ref="BM181" ca="1">IF(BM$2="","",IFERROR(IF(FIND(BM$2,$C181)&gt;=1,IF(INDIRECT($B181&amp;"!"&amp;"AH"&amp;$A181)="","",INDIRECT($B181&amp;"!"&amp;"AH"&amp;$A181)),0),""))</f>
        <v/>
      </c>
      <c r="BN181" s="253" t="str">
        <f t="array" aca="1" ref="BN181" ca="1">IF(BN$2="","",IFERROR(IF(FIND(BN$2,$C181)&gt;=1,IF(INDIRECT($B181&amp;"!"&amp;"AH"&amp;$A181)="","",INDIRECT($B181&amp;"!"&amp;"AH"&amp;$A181)),0),""))</f>
        <v/>
      </c>
      <c r="BO181" s="253" t="str">
        <f t="array" aca="1" ref="BO181" ca="1">IF(BO$2="","",IFERROR(IF(FIND(BO$2,$C181)&gt;=1,IF(INDIRECT($B181&amp;"!"&amp;"AH"&amp;$A181)="","",INDIRECT($B181&amp;"!"&amp;"AH"&amp;$A181)),0),""))</f>
        <v/>
      </c>
      <c r="BP181" s="253" t="str">
        <f t="array" aca="1" ref="BP181" ca="1">IF(BP$2="","",IFERROR(IF(FIND(BP$2,$C181)&gt;=1,IF(INDIRECT($B181&amp;"!"&amp;"AH"&amp;$A181)="","",INDIRECT($B181&amp;"!"&amp;"AH"&amp;$A181)),0),""))</f>
        <v/>
      </c>
      <c r="BQ181" s="253" t="str">
        <f t="array" aca="1" ref="BQ181" ca="1">IF(BQ$2="","",IFERROR(IF(FIND(BQ$2,$C181)&gt;=1,IF(INDIRECT($B181&amp;"!"&amp;"AH"&amp;$A181)="","",INDIRECT($B181&amp;"!"&amp;"AH"&amp;$A181)),0),""))</f>
        <v/>
      </c>
      <c r="BR181" s="253" t="str">
        <f t="array" aca="1" ref="BR181" ca="1">IF(BR$2="","",IFERROR(IF(FIND(BR$2,$C181)&gt;=1,IF(INDIRECT($B181&amp;"!"&amp;"AH"&amp;$A181)="","",INDIRECT($B181&amp;"!"&amp;"AH"&amp;$A181)),0),""))</f>
        <v/>
      </c>
      <c r="BS181" s="253" t="str">
        <f t="array" aca="1" ref="BS181" ca="1">IF(BS$2="","",IFERROR(IF(FIND(BS$2,$C181)&gt;=1,IF(INDIRECT($B181&amp;"!"&amp;"AH"&amp;$A181)="","",INDIRECT($B181&amp;"!"&amp;"AH"&amp;$A181)),0),""))</f>
        <v/>
      </c>
      <c r="BT181" s="253" t="str">
        <f t="array" aca="1" ref="BT181" ca="1">IF(BT$2="","",IFERROR(IF(FIND(BT$2,$C181)&gt;=1,IF(INDIRECT($B181&amp;"!"&amp;"AH"&amp;$A181)="","",INDIRECT($B181&amp;"!"&amp;"AH"&amp;$A181)),0),""))</f>
        <v/>
      </c>
      <c r="BU181" s="253" t="str">
        <f t="array" aca="1" ref="BU181" ca="1">IF(BU$2="","",IFERROR(IF(FIND(BU$2,$C181)&gt;=1,IF(INDIRECT($B181&amp;"!"&amp;"AH"&amp;$A181)="","",INDIRECT($B181&amp;"!"&amp;"AH"&amp;$A181)),0),""))</f>
        <v/>
      </c>
      <c r="BV181" s="253" t="str">
        <f t="array" aca="1" ref="BV181" ca="1">IF(BV$2="","",IFERROR(IF(FIND(BV$2,$C181)&gt;=1,IF(INDIRECT($B181&amp;"!"&amp;"AH"&amp;$A181)="","",INDIRECT($B181&amp;"!"&amp;"AH"&amp;$A181)),0),""))</f>
        <v/>
      </c>
      <c r="BW181" s="253" t="str">
        <f t="array" aca="1" ref="BW181" ca="1">IF(BW$2="","",IFERROR(IF(FIND(BW$2,$C181)&gt;=1,IF(INDIRECT($B181&amp;"!"&amp;"AH"&amp;$A181)="","",INDIRECT($B181&amp;"!"&amp;"AH"&amp;$A181)),0),""))</f>
        <v/>
      </c>
      <c r="BX181" s="253" t="str">
        <f t="array" aca="1" ref="BX181" ca="1">IF(BX$2="","",IFERROR(IF(FIND(BX$2,$C181)&gt;=1,IF(INDIRECT($B181&amp;"!"&amp;"AH"&amp;$A181)="","",INDIRECT($B181&amp;"!"&amp;"AH"&amp;$A181)),0),""))</f>
        <v/>
      </c>
      <c r="BY181" s="253" t="str">
        <f t="array" aca="1" ref="BY181" ca="1">IF(BY$2="","",IFERROR(IF(FIND(BY$2,$C181)&gt;=1,IF(INDIRECT($B181&amp;"!"&amp;"AH"&amp;$A181)="","",INDIRECT($B181&amp;"!"&amp;"AH"&amp;$A181)),0),""))</f>
        <v/>
      </c>
      <c r="BZ181" s="253" t="str">
        <f t="array" aca="1" ref="BZ181" ca="1">IF(BZ$2="","",IFERROR(IF(FIND(BZ$2,$C181)&gt;=1,IF(INDIRECT($B181&amp;"!"&amp;"AH"&amp;$A181)="","",INDIRECT($B181&amp;"!"&amp;"AH"&amp;$A181)),0),""))</f>
        <v/>
      </c>
      <c r="CA181" s="253" t="str">
        <f t="array" aca="1" ref="CA181" ca="1">IF(CA$2="","",IFERROR(IF(FIND(CA$2,$C181)&gt;=1,IF(INDIRECT($B181&amp;"!"&amp;"AH"&amp;$A181)="","",INDIRECT($B181&amp;"!"&amp;"AH"&amp;$A181)),0),""))</f>
        <v/>
      </c>
      <c r="CB181" s="253" t="str">
        <f t="array" aca="1" ref="CB181" ca="1">IF(CB$2="","",IFERROR(IF(FIND(CB$2,$C181)&gt;=1,IF(INDIRECT($B181&amp;"!"&amp;"AH"&amp;$A181)="","",INDIRECT($B181&amp;"!"&amp;"AH"&amp;$A181)),0),""))</f>
        <v/>
      </c>
      <c r="CC181" s="253" t="str">
        <f t="array" aca="1" ref="CC181" ca="1">IF(CC$2="","",IFERROR(IF(FIND(CC$2,$C181)&gt;=1,IF(INDIRECT($B181&amp;"!"&amp;"AH"&amp;$A181)="","",INDIRECT($B181&amp;"!"&amp;"AH"&amp;$A181)),0),""))</f>
        <v/>
      </c>
      <c r="CD181" s="253" t="str">
        <f t="array" aca="1" ref="CD181" ca="1">IF(CD$2="","",IFERROR(IF(FIND(CD$2,$C181)&gt;=1,IF(INDIRECT($B181&amp;"!"&amp;"AH"&amp;$A181)="","",INDIRECT($B181&amp;"!"&amp;"AH"&amp;$A181)),0),""))</f>
        <v/>
      </c>
      <c r="CE181" s="253" t="str">
        <f t="array" aca="1" ref="CE181" ca="1">IF(CE$2="","",IFERROR(IF(FIND(CE$2,$C181)&gt;=1,IF(INDIRECT($B181&amp;"!"&amp;"AH"&amp;$A181)="","",INDIRECT($B181&amp;"!"&amp;"AH"&amp;$A181)),0),""))</f>
        <v/>
      </c>
      <c r="CF181" s="253" t="str">
        <f t="array" aca="1" ref="CF181" ca="1">IF(CF$2="","",IFERROR(IF(FIND(CF$2,$C181)&gt;=1,IF(INDIRECT($B181&amp;"!"&amp;"AH"&amp;$A181)="","",INDIRECT($B181&amp;"!"&amp;"AH"&amp;$A181)),0),""))</f>
        <v/>
      </c>
      <c r="CG181" s="253" t="str">
        <f t="array" aca="1" ref="CG181" ca="1">IF(CG$2="","",IFERROR(IF(FIND(CG$2,$C181)&gt;=1,IF(INDIRECT($B181&amp;"!"&amp;"AH"&amp;$A181)="","",INDIRECT($B181&amp;"!"&amp;"AH"&amp;$A181)),0),""))</f>
        <v/>
      </c>
      <c r="CH181" s="253" t="str">
        <f t="array" aca="1" ref="CH181" ca="1">IF(CH$2="","",IFERROR(IF(FIND(CH$2,$C181)&gt;=1,IF(INDIRECT($B181&amp;"!"&amp;"AH"&amp;$A181)="","",INDIRECT($B181&amp;"!"&amp;"AH"&amp;$A181)),0),""))</f>
        <v/>
      </c>
      <c r="CI181" s="253" t="str">
        <f t="array" aca="1" ref="CI181" ca="1">IF(CI$2="","",IFERROR(IF(FIND(CI$2,$C181)&gt;=1,IF(INDIRECT($B181&amp;"!"&amp;"AH"&amp;$A181)="","",INDIRECT($B181&amp;"!"&amp;"AH"&amp;$A181)),0),""))</f>
        <v/>
      </c>
      <c r="CJ181" s="253" t="str">
        <f t="array" aca="1" ref="CJ181" ca="1">IF(CJ$2="","",IFERROR(IF(FIND(CJ$2,$C181)&gt;=1,IF(INDIRECT($B181&amp;"!"&amp;"AH"&amp;$A181)="","",INDIRECT($B181&amp;"!"&amp;"AH"&amp;$A181)),0),""))</f>
        <v/>
      </c>
      <c r="CK181" s="253" t="str">
        <f t="array" aca="1" ref="CK181" ca="1">IF(CK$2="","",IFERROR(IF(FIND(CK$2,$C181)&gt;=1,IF(INDIRECT($B181&amp;"!"&amp;"AH"&amp;$A181)="","",INDIRECT($B181&amp;"!"&amp;"AH"&amp;$A181)),0),""))</f>
        <v/>
      </c>
      <c r="CL181" s="253" t="str">
        <f t="array" aca="1" ref="CL181" ca="1">IF(CL$2="","",IFERROR(IF(FIND(CL$2,$C181)&gt;=1,IF(INDIRECT($B181&amp;"!"&amp;"AH"&amp;$A181)="","",INDIRECT($B181&amp;"!"&amp;"AH"&amp;$A181)),0),""))</f>
        <v/>
      </c>
      <c r="CO181" s="2" t="str">
        <f t="shared" ca="1" si="127"/>
        <v>INTERNAL AND NATIONAL PROJECTS/OTHER ACT.</v>
      </c>
      <c r="CP181" s="253" t="str">
        <f t="array" aca="1" ref="CP181" ca="1">IF(CP$2="","",IFERROR(IF(FIND(CP$2,$C181)&gt;=1,INDIRECT($B181&amp;"!"&amp;"AG"&amp;$A181),0),""))</f>
        <v/>
      </c>
      <c r="CQ181" s="253" t="str">
        <f t="array" aca="1" ref="CQ181" ca="1">IF(CQ$2="","",IFERROR(IF(FIND(CQ$2,$C181)&gt;=1,INDIRECT($B181&amp;"!"&amp;"AG"&amp;$A181),0),""))</f>
        <v/>
      </c>
      <c r="CR181" s="253" t="str">
        <f t="array" aca="1" ref="CR181" ca="1">IF(CR$2="","",IFERROR(IF(FIND(CR$2,$C181)&gt;=1,INDIRECT($B181&amp;"!"&amp;"AG"&amp;$A181),0),""))</f>
        <v/>
      </c>
      <c r="CS181" s="253" t="str">
        <f t="array" aca="1" ref="CS181" ca="1">IF(CS$2="","",IFERROR(IF(FIND(CS$2,$C181)&gt;=1,INDIRECT($B181&amp;"!"&amp;"AG"&amp;$A181),0),""))</f>
        <v/>
      </c>
      <c r="CV181" s="2" t="str">
        <f t="shared" ca="1" si="128"/>
        <v>INTERNAL AND NATIONAL PROJECTS/OTHER ACT.</v>
      </c>
      <c r="CW181" s="253" t="str">
        <f t="array" aca="1" ref="CW181" ca="1">IF(CW$2="","",IFERROR(IF(FIND(CW$2,$C181)&gt;=1,IF(INDIRECT($B181&amp;"!"&amp;"AH"&amp;$A181)="","",INDIRECT($B181&amp;"!"&amp;"AH"&amp;$A181)&amp;" "),0),""))</f>
        <v/>
      </c>
      <c r="CX181" s="253" t="str">
        <f t="array" aca="1" ref="CX181" ca="1">IF(CX$2="","",IFERROR(IF(FIND(CX$2,$C181)&gt;=1,IF(INDIRECT($B181&amp;"!"&amp;"AH"&amp;$A181)="","",INDIRECT($B181&amp;"!"&amp;"AH"&amp;$A181)&amp;" "),0),""))</f>
        <v/>
      </c>
      <c r="CY181" s="253" t="str">
        <f t="array" aca="1" ref="CY181" ca="1">IF(CY$2="","",IFERROR(IF(FIND(CY$2,$C181)&gt;=1,IF(INDIRECT($B181&amp;"!"&amp;"AH"&amp;$A181)="","",INDIRECT($B181&amp;"!"&amp;"AH"&amp;$A181)&amp;" "),0),""))</f>
        <v/>
      </c>
      <c r="CZ181" s="253" t="str">
        <f t="array" aca="1" ref="CZ181" ca="1">IF(CZ$2="","",IFERROR(IF(FIND(CZ$2,$C181)&gt;=1,IF(INDIRECT($B181&amp;"!"&amp;"AH"&amp;$A181)="","",INDIRECT($B181&amp;"!"&amp;"AH"&amp;$A181)&amp;" "),0),""))</f>
        <v/>
      </c>
      <c r="DC181" s="2" t="str">
        <f t="shared" ca="1" si="129"/>
        <v>INTERNAL AND NATIONAL PROJECTS/OTHER ACT.</v>
      </c>
      <c r="DD181" s="253" t="str" cm="1">
        <f t="array" aca="1" ref="DD181" ca="1">IF(DD$2="","",IFERROR(IF(FIND(DD$2,$C181)&gt;=1,INDIRECT($B181&amp;"!"&amp;"AG"&amp;$A181),0),""))</f>
        <v/>
      </c>
      <c r="DE181" s="253" t="str" cm="1">
        <f t="array" aca="1" ref="DE181" ca="1">IF(DE$2="","",IFERROR(IF(FIND(DE$2,$C181)&gt;=1,INDIRECT($B181&amp;"!"&amp;"AG"&amp;$A181),0),""))</f>
        <v/>
      </c>
      <c r="DF181" s="253" t="str" cm="1">
        <f t="array" aca="1" ref="DF181" ca="1">IF(DF$2="","",IFERROR(IF(FIND(DF$2,$C181)&gt;=1,INDIRECT($B181&amp;"!"&amp;"AG"&amp;$A181),0),""))</f>
        <v/>
      </c>
      <c r="DG181" s="253" t="str" cm="1">
        <f t="array" aca="1" ref="DG181" ca="1">IF(DG$2="","",IFERROR(IF(FIND(DG$2,$C181)&gt;=1,INDIRECT($B181&amp;"!"&amp;"AG"&amp;$A181),0),""))</f>
        <v/>
      </c>
      <c r="DH181" s="253" t="str" cm="1">
        <f t="array" aca="1" ref="DH181" ca="1">IF(DH$2="","",IFERROR(IF(FIND(DH$2,$C181)&gt;=1,INDIRECT($B181&amp;"!"&amp;"AG"&amp;$A181),0),""))</f>
        <v/>
      </c>
      <c r="DI181" s="253" t="str" cm="1">
        <f t="array" aca="1" ref="DI181" ca="1">IF(DI$2="","",IFERROR(IF(FIND(DI$2,$C181)&gt;=1,INDIRECT($B181&amp;"!"&amp;"AG"&amp;$A181),0),""))</f>
        <v/>
      </c>
      <c r="DJ181" s="253" t="str" cm="1">
        <f t="array" aca="1" ref="DJ181" ca="1">IF(DJ$2="","",IFERROR(IF(FIND(DJ$2,$C181)&gt;=1,INDIRECT($B181&amp;"!"&amp;"AG"&amp;$A181),0),""))</f>
        <v/>
      </c>
      <c r="DK181" s="253" t="str" cm="1">
        <f t="array" aca="1" ref="DK181" ca="1">IF(DK$2="","",IFERROR(IF(FIND(DK$2,$C181)&gt;=1,INDIRECT($B181&amp;"!"&amp;"AG"&amp;$A181),0),""))</f>
        <v/>
      </c>
      <c r="DL181" s="253" t="str" cm="1">
        <f t="array" aca="1" ref="DL181" ca="1">IF(DL$2="","",IFERROR(IF(FIND(DL$2,$C181)&gt;=1,INDIRECT($B181&amp;"!"&amp;"AG"&amp;$A181),0),""))</f>
        <v/>
      </c>
      <c r="DM181" s="253" t="str" cm="1">
        <f t="array" aca="1" ref="DM181" ca="1">IF(DM$2="","",IFERROR(IF(FIND(DM$2,$C181)&gt;=1,INDIRECT($B181&amp;"!"&amp;"AG"&amp;$A181),0),""))</f>
        <v/>
      </c>
      <c r="DN181" s="253" t="str" cm="1">
        <f t="array" aca="1" ref="DN181" ca="1">IF(DN$2="","",IFERROR(IF(FIND(DN$2,$C181)&gt;=1,INDIRECT($B181&amp;"!"&amp;"AG"&amp;$A181),0),""))</f>
        <v/>
      </c>
      <c r="DO181" s="253" t="str" cm="1">
        <f t="array" aca="1" ref="DO181" ca="1">IF(DO$2="","",IFERROR(IF(FIND(DO$2,$C181)&gt;=1,INDIRECT($B181&amp;"!"&amp;"AG"&amp;$A181),0),""))</f>
        <v/>
      </c>
      <c r="DP181" s="253" t="str" cm="1">
        <f t="array" aca="1" ref="DP181" ca="1">IF(DP$2="","",IFERROR(IF(FIND(DP$2,$C181)&gt;=1,INDIRECT($B181&amp;"!"&amp;"AG"&amp;$A181),0),""))</f>
        <v/>
      </c>
      <c r="DQ181" s="253" t="str" cm="1">
        <f t="array" aca="1" ref="DQ181" ca="1">IF(DQ$2="","",IFERROR(IF(FIND(DQ$2,$C181)&gt;=1,INDIRECT($B181&amp;"!"&amp;"AG"&amp;$A181),0),""))</f>
        <v/>
      </c>
      <c r="DR181" s="253" t="str" cm="1">
        <f t="array" aca="1" ref="DR181" ca="1">IF(DR$2="","",IFERROR(IF(FIND(DR$2,$C181)&gt;=1,INDIRECT($B181&amp;"!"&amp;"AG"&amp;$A181),0),""))</f>
        <v/>
      </c>
      <c r="DS181" s="253" t="str" cm="1">
        <f t="array" aca="1" ref="DS181" ca="1">IF(DS$2="","",IFERROR(IF(FIND(DS$2,$C181)&gt;=1,INDIRECT($B181&amp;"!"&amp;"AG"&amp;$A181),0),""))</f>
        <v/>
      </c>
      <c r="DT181" s="253" t="str" cm="1">
        <f t="array" aca="1" ref="DT181" ca="1">IF(DT$2="","",IFERROR(IF(FIND(DT$2,$C181)&gt;=1,INDIRECT($B181&amp;"!"&amp;"AG"&amp;$A181),0),""))</f>
        <v/>
      </c>
      <c r="DU181" s="253" t="str" cm="1">
        <f t="array" aca="1" ref="DU181" ca="1">IF(DU$2="","",IFERROR(IF(FIND(DU$2,$C181)&gt;=1,INDIRECT($B181&amp;"!"&amp;"AG"&amp;$A181),0),""))</f>
        <v/>
      </c>
      <c r="DV181" s="253" t="str" cm="1">
        <f t="array" aca="1" ref="DV181" ca="1">IF(DV$2="","",IFERROR(IF(FIND(DV$2,$C181)&gt;=1,INDIRECT($B181&amp;"!"&amp;"AG"&amp;$A181),0),""))</f>
        <v/>
      </c>
      <c r="DW181" s="253" t="str" cm="1">
        <f t="array" aca="1" ref="DW181" ca="1">IF(DW$2="","",IFERROR(IF(FIND(DW$2,$C181)&gt;=1,INDIRECT($B181&amp;"!"&amp;"AG"&amp;$A181),0),""))</f>
        <v/>
      </c>
      <c r="DX181" s="253" t="str" cm="1">
        <f t="array" aca="1" ref="DX181" ca="1">IF(DX$2="","",IFERROR(IF(FIND(DX$2,$C181)&gt;=1,INDIRECT($B181&amp;"!"&amp;"AG"&amp;$A181),0),""))</f>
        <v/>
      </c>
      <c r="DY181" s="253" t="str" cm="1">
        <f t="array" aca="1" ref="DY181" ca="1">IF(DY$2="","",IFERROR(IF(FIND(DY$2,$C181)&gt;=1,INDIRECT($B181&amp;"!"&amp;"AG"&amp;$A181),0),""))</f>
        <v/>
      </c>
      <c r="DZ181" s="253" t="str" cm="1">
        <f t="array" aca="1" ref="DZ181" ca="1">IF(DZ$2="","",IFERROR(IF(FIND(DZ$2,$C181)&gt;=1,INDIRECT($B181&amp;"!"&amp;"AG"&amp;$A181),0),""))</f>
        <v/>
      </c>
      <c r="EA181" s="253" t="str" cm="1">
        <f t="array" aca="1" ref="EA181" ca="1">IF(EA$2="","",IFERROR(IF(FIND(EA$2,$C181)&gt;=1,INDIRECT($B181&amp;"!"&amp;"AG"&amp;$A181),0),""))</f>
        <v/>
      </c>
      <c r="EB181" s="253" t="str" cm="1">
        <f t="array" aca="1" ref="EB181" ca="1">IF(EB$2="","",IFERROR(IF(FIND(EB$2,$C181)&gt;=1,INDIRECT($B181&amp;"!"&amp;"AG"&amp;$A181),0),""))</f>
        <v/>
      </c>
      <c r="EC181" s="253" t="str" cm="1">
        <f t="array" aca="1" ref="EC181" ca="1">IF(EC$2="","",IFERROR(IF(FIND(EC$2,$C181)&gt;=1,INDIRECT($B181&amp;"!"&amp;"AG"&amp;$A181),0),""))</f>
        <v/>
      </c>
      <c r="ED181" s="253" t="str" cm="1">
        <f t="array" aca="1" ref="ED181" ca="1">IF(ED$2="","",IFERROR(IF(FIND(ED$2,$C181)&gt;=1,INDIRECT($B181&amp;"!"&amp;"AG"&amp;$A181),0),""))</f>
        <v/>
      </c>
      <c r="EE181" s="253" t="str" cm="1">
        <f t="array" aca="1" ref="EE181" ca="1">IF(EE$2="","",IFERROR(IF(FIND(EE$2,$C181)&gt;=1,INDIRECT($B181&amp;"!"&amp;"AG"&amp;$A181),0),""))</f>
        <v/>
      </c>
      <c r="EF181" s="253" t="str" cm="1">
        <f t="array" aca="1" ref="EF181" ca="1">IF(EF$2="","",IFERROR(IF(FIND(EF$2,$C181)&gt;=1,INDIRECT($B181&amp;"!"&amp;"AG"&amp;$A181),0),""))</f>
        <v/>
      </c>
      <c r="EG181" s="253" t="str" cm="1">
        <f t="array" aca="1" ref="EG181" ca="1">IF(EG$2="","",IFERROR(IF(FIND(EG$2,$C181)&gt;=1,INDIRECT($B181&amp;"!"&amp;"AG"&amp;$A181),0),""))</f>
        <v/>
      </c>
      <c r="EH181" s="253" t="str" cm="1">
        <f t="array" aca="1" ref="EH181" ca="1">IF(EH$2="","",IFERROR(IF(FIND(EH$2,$C181)&gt;=1,INDIRECT($B181&amp;"!"&amp;"AG"&amp;$A181),0),""))</f>
        <v/>
      </c>
      <c r="EI181" s="253" t="str" cm="1">
        <f t="array" aca="1" ref="EI181" ca="1">IF(EI$2="","",IFERROR(IF(FIND(EI$2,$C181)&gt;=1,INDIRECT($B181&amp;"!"&amp;"AG"&amp;$A181),0),""))</f>
        <v/>
      </c>
      <c r="EJ181" s="253" t="str" cm="1">
        <f t="array" aca="1" ref="EJ181" ca="1">IF(EJ$2="","",IFERROR(IF(FIND(EJ$2,$C181)&gt;=1,INDIRECT($B181&amp;"!"&amp;"AG"&amp;$A181),0),""))</f>
        <v/>
      </c>
      <c r="EK181" s="253" t="str" cm="1">
        <f t="array" aca="1" ref="EK181" ca="1">IF(EK$2="","",IFERROR(IF(FIND(EK$2,$C181)&gt;=1,INDIRECT($B181&amp;"!"&amp;"AG"&amp;$A181),0),""))</f>
        <v/>
      </c>
      <c r="EL181" s="253" t="str" cm="1">
        <f t="array" aca="1" ref="EL181" ca="1">IF(EL$2="","",IFERROR(IF(FIND(EL$2,$C181)&gt;=1,INDIRECT($B181&amp;"!"&amp;"AG"&amp;$A181),0),""))</f>
        <v/>
      </c>
      <c r="EM181" s="253" t="str" cm="1">
        <f t="array" aca="1" ref="EM181" ca="1">IF(EM$2="","",IFERROR(IF(FIND(EM$2,$C181)&gt;=1,INDIRECT($B181&amp;"!"&amp;"AG"&amp;$A181),0),""))</f>
        <v/>
      </c>
      <c r="EN181" s="253" t="str" cm="1">
        <f t="array" aca="1" ref="EN181" ca="1">IF(EN$2="","",IFERROR(IF(FIND(EN$2,$C181)&gt;=1,INDIRECT($B181&amp;"!"&amp;"AG"&amp;$A181),0),""))</f>
        <v/>
      </c>
      <c r="EO181" s="253" t="str" cm="1">
        <f t="array" aca="1" ref="EO181" ca="1">IF(EO$2="","",IFERROR(IF(FIND(EO$2,$C181)&gt;=1,INDIRECT($B181&amp;"!"&amp;"AG"&amp;$A181),0),""))</f>
        <v/>
      </c>
      <c r="EP181" s="253" t="str" cm="1">
        <f t="array" aca="1" ref="EP181" ca="1">IF(EP$2="","",IFERROR(IF(FIND(EP$2,$C181)&gt;=1,INDIRECT($B181&amp;"!"&amp;"AG"&amp;$A181),0),""))</f>
        <v/>
      </c>
      <c r="EQ181" s="253" t="str" cm="1">
        <f t="array" aca="1" ref="EQ181" ca="1">IF(EQ$2="","",IFERROR(IF(FIND(EQ$2,$C181)&gt;=1,INDIRECT($B181&amp;"!"&amp;"AG"&amp;$A181),0),""))</f>
        <v/>
      </c>
      <c r="ER181" s="253" t="str" cm="1">
        <f t="array" aca="1" ref="ER181" ca="1">IF(ER$2="","",IFERROR(IF(FIND(ER$2,$C181)&gt;=1,INDIRECT($B181&amp;"!"&amp;"AG"&amp;$A181),0),""))</f>
        <v/>
      </c>
      <c r="ES181" s="253" t="str" cm="1">
        <f t="array" aca="1" ref="ES181" ca="1">IF(ES$2="","",IFERROR(IF(FIND(ES$2,$C181)&gt;=1,INDIRECT($B181&amp;"!"&amp;"AG"&amp;$A181),0),""))</f>
        <v/>
      </c>
      <c r="ET181" s="253" t="str" cm="1">
        <f t="array" aca="1" ref="ET181" ca="1">IF(ET$2="","",IFERROR(IF(FIND(ET$2,$C181)&gt;=1,INDIRECT($B181&amp;"!"&amp;"AG"&amp;$A181),0),""))</f>
        <v/>
      </c>
      <c r="EU181" s="253" t="str" cm="1">
        <f t="array" aca="1" ref="EU181" ca="1">IF(EU$2="","",IFERROR(IF(FIND(EU$2,$C181)&gt;=1,INDIRECT($B181&amp;"!"&amp;"AG"&amp;$A181),0),""))</f>
        <v/>
      </c>
      <c r="EV181" s="253" t="str" cm="1">
        <f t="array" aca="1" ref="EV181" ca="1">IF(EV$2="","",IFERROR(IF(FIND(EV$2,$C181)&gt;=1,INDIRECT($B181&amp;"!"&amp;"AG"&amp;$A181),0),""))</f>
        <v/>
      </c>
    </row>
    <row r="182" spans="1:152" x14ac:dyDescent="0.3">
      <c r="A182" s="252">
        <f t="shared" ca="1" si="165"/>
        <v>18</v>
      </c>
      <c r="B182" s="252" t="str">
        <f t="shared" si="166"/>
        <v>Apr_2024</v>
      </c>
      <c r="C182" s="252" t="str">
        <f t="shared" ca="1" si="164"/>
        <v/>
      </c>
      <c r="D182" s="253" t="str">
        <f t="array" aca="1" ref="D182" ca="1">IF(D$2="","",IFERROR(IF(FIND(D$2,$C182)&gt;=1,INDIRECT($B182&amp;"!"&amp;"AG"&amp;$A182),0),""))</f>
        <v/>
      </c>
      <c r="E182" s="253" t="str">
        <f t="array" aca="1" ref="E182" ca="1">IF(E$2="","",IFERROR(IF(FIND(E$2,$C182)&gt;=1,INDIRECT($B182&amp;"!"&amp;"AG"&amp;$A182),0),""))</f>
        <v/>
      </c>
      <c r="F182" s="253" t="str">
        <f t="array" aca="1" ref="F182" ca="1">IF(F$2="","",IFERROR(IF(FIND(F$2,$C182)&gt;=1,INDIRECT($B182&amp;"!"&amp;"AG"&amp;$A182),0),""))</f>
        <v/>
      </c>
      <c r="G182" s="253" t="str">
        <f t="array" aca="1" ref="G182" ca="1">IF(G$2="","",IFERROR(IF(FIND(G$2,$C182)&gt;=1,INDIRECT($B182&amp;"!"&amp;"AG"&amp;$A182),0),""))</f>
        <v/>
      </c>
      <c r="H182" s="253" t="str">
        <f t="array" aca="1" ref="H182" ca="1">IF(H$2="","",IFERROR(IF(FIND(H$2,$C182)&gt;=1,INDIRECT($B182&amp;"!"&amp;"AG"&amp;$A182),0),""))</f>
        <v/>
      </c>
      <c r="I182" s="253" t="str">
        <f t="array" aca="1" ref="I182" ca="1">IF(I$2="","",IFERROR(IF(FIND(I$2,$C182)&gt;=1,INDIRECT($B182&amp;"!"&amp;"AG"&amp;$A182),0),""))</f>
        <v/>
      </c>
      <c r="J182" s="253" t="str">
        <f t="array" aca="1" ref="J182" ca="1">IF(J$2="","",IFERROR(IF(FIND(J$2,$C182)&gt;=1,INDIRECT($B182&amp;"!"&amp;"AG"&amp;$A182),0),""))</f>
        <v/>
      </c>
      <c r="K182" s="253" t="str">
        <f t="array" aca="1" ref="K182" ca="1">IF(K$2="","",IFERROR(IF(FIND(K$2,$C182)&gt;=1,INDIRECT($B182&amp;"!"&amp;"AG"&amp;$A182),0),""))</f>
        <v/>
      </c>
      <c r="L182" s="253" t="str">
        <f t="array" aca="1" ref="L182" ca="1">IF(L$2="","",IFERROR(IF(FIND(L$2,$C182)&gt;=1,INDIRECT($B182&amp;"!"&amp;"AG"&amp;$A182),0),""))</f>
        <v/>
      </c>
      <c r="M182" s="253" t="str">
        <f t="array" aca="1" ref="M182" ca="1">IF(M$2="","",IFERROR(IF(FIND(M$2,$C182)&gt;=1,INDIRECT($B182&amp;"!"&amp;"AG"&amp;$A182),0),""))</f>
        <v/>
      </c>
      <c r="N182" s="253" t="str">
        <f t="array" aca="1" ref="N182" ca="1">IF(N$2="","",IFERROR(IF(FIND(N$2,$C182)&gt;=1,INDIRECT($B182&amp;"!"&amp;"AG"&amp;$A182),0),""))</f>
        <v/>
      </c>
      <c r="O182" s="253" t="str">
        <f t="array" aca="1" ref="O182" ca="1">IF(O$2="","",IFERROR(IF(FIND(O$2,$C182)&gt;=1,INDIRECT($B182&amp;"!"&amp;"AG"&amp;$A182),0),""))</f>
        <v/>
      </c>
      <c r="P182" s="253" t="str">
        <f t="array" aca="1" ref="P182" ca="1">IF(P$2="","",IFERROR(IF(FIND(P$2,$C182)&gt;=1,INDIRECT($B182&amp;"!"&amp;"AG"&amp;$A182),0),""))</f>
        <v/>
      </c>
      <c r="Q182" s="253" t="str">
        <f t="array" aca="1" ref="Q182" ca="1">IF(Q$2="","",IFERROR(IF(FIND(Q$2,$C182)&gt;=1,INDIRECT($B182&amp;"!"&amp;"AG"&amp;$A182),0),""))</f>
        <v/>
      </c>
      <c r="R182" s="253" t="str">
        <f t="array" aca="1" ref="R182" ca="1">IF(R$2="","",IFERROR(IF(FIND(R$2,$C182)&gt;=1,INDIRECT($B182&amp;"!"&amp;"AG"&amp;$A182),0),""))</f>
        <v/>
      </c>
      <c r="S182" s="253" t="str">
        <f t="array" aca="1" ref="S182" ca="1">IF(S$2="","",IFERROR(IF(FIND(S$2,$C182)&gt;=1,INDIRECT($B182&amp;"!"&amp;"AG"&amp;$A182),0),""))</f>
        <v/>
      </c>
      <c r="T182" s="253" t="str">
        <f t="array" aca="1" ref="T182" ca="1">IF(T$2="","",IFERROR(IF(FIND(T$2,$C182)&gt;=1,INDIRECT($B182&amp;"!"&amp;"AG"&amp;$A182),0),""))</f>
        <v/>
      </c>
      <c r="U182" s="253" t="str">
        <f t="array" aca="1" ref="U182" ca="1">IF(U$2="","",IFERROR(IF(FIND(U$2,$C182)&gt;=1,INDIRECT($B182&amp;"!"&amp;"AG"&amp;$A182),0),""))</f>
        <v/>
      </c>
      <c r="V182" s="253" t="str">
        <f t="array" aca="1" ref="V182" ca="1">IF(V$2="","",IFERROR(IF(FIND(V$2,$C182)&gt;=1,INDIRECT($B182&amp;"!"&amp;"AG"&amp;$A182),0),""))</f>
        <v/>
      </c>
      <c r="W182" s="253" t="str">
        <f t="array" aca="1" ref="W182" ca="1">IF(W$2="","",IFERROR(IF(FIND(W$2,$C182)&gt;=1,INDIRECT($B182&amp;"!"&amp;"AG"&amp;$A182),0),""))</f>
        <v/>
      </c>
      <c r="X182" s="253" t="str">
        <f t="array" aca="1" ref="X182" ca="1">IF(X$2="","",IFERROR(IF(FIND(X$2,$C182)&gt;=1,INDIRECT($B182&amp;"!"&amp;"AG"&amp;$A182),0),""))</f>
        <v/>
      </c>
      <c r="Y182" s="253" t="str">
        <f t="array" aca="1" ref="Y182" ca="1">IF(Y$2="","",IFERROR(IF(FIND(Y$2,$C182)&gt;=1,INDIRECT($B182&amp;"!"&amp;"AG"&amp;$A182),0),""))</f>
        <v/>
      </c>
      <c r="Z182" s="253" t="str">
        <f t="array" aca="1" ref="Z182" ca="1">IF(Z$2="","",IFERROR(IF(FIND(Z$2,$C182)&gt;=1,INDIRECT($B182&amp;"!"&amp;"AG"&amp;$A182),0),""))</f>
        <v/>
      </c>
      <c r="AA182" s="253" t="str">
        <f t="array" aca="1" ref="AA182" ca="1">IF(AA$2="","",IFERROR(IF(FIND(AA$2,$C182)&gt;=1,INDIRECT($B182&amp;"!"&amp;"AG"&amp;$A182),0),""))</f>
        <v/>
      </c>
      <c r="AB182" s="253" t="str">
        <f t="array" aca="1" ref="AB182" ca="1">IF(AB$2="","",IFERROR(IF(FIND(AB$2,$C182)&gt;=1,INDIRECT($B182&amp;"!"&amp;"AG"&amp;$A182),0),""))</f>
        <v/>
      </c>
      <c r="AC182" s="253" t="str">
        <f t="array" aca="1" ref="AC182" ca="1">IF(AC$2="","",IFERROR(IF(FIND(AC$2,$C182)&gt;=1,INDIRECT($B182&amp;"!"&amp;"AG"&amp;$A182),0),""))</f>
        <v/>
      </c>
      <c r="AD182" s="253" t="str">
        <f t="array" aca="1" ref="AD182" ca="1">IF(AD$2="","",IFERROR(IF(FIND(AD$2,$C182)&gt;=1,INDIRECT($B182&amp;"!"&amp;"AG"&amp;$A182),0),""))</f>
        <v/>
      </c>
      <c r="AE182" s="253" t="str">
        <f t="array" aca="1" ref="AE182" ca="1">IF(AE$2="","",IFERROR(IF(FIND(AE$2,$C182)&gt;=1,INDIRECT($B182&amp;"!"&amp;"AG"&amp;$A182),0),""))</f>
        <v/>
      </c>
      <c r="AF182" s="253" t="str">
        <f t="array" aca="1" ref="AF182" ca="1">IF(AF$2="","",IFERROR(IF(FIND(AF$2,$C182)&gt;=1,INDIRECT($B182&amp;"!"&amp;"AG"&amp;$A182),0),""))</f>
        <v/>
      </c>
      <c r="AG182" s="253" t="str">
        <f t="array" aca="1" ref="AG182" ca="1">IF(AG$2="","",IFERROR(IF(FIND(AG$2,$C182)&gt;=1,INDIRECT($B182&amp;"!"&amp;"AG"&amp;$A182),0),""))</f>
        <v/>
      </c>
      <c r="AH182" s="253" t="str">
        <f t="array" aca="1" ref="AH182" ca="1">IF(AH$2="","",IFERROR(IF(FIND(AH$2,$C182)&gt;=1,INDIRECT($B182&amp;"!"&amp;"AG"&amp;$A182),0),""))</f>
        <v/>
      </c>
      <c r="AI182" s="253" t="str">
        <f t="array" aca="1" ref="AI182" ca="1">IF(AI$2="","",IFERROR(IF(FIND(AI$2,$C182)&gt;=1,INDIRECT($B182&amp;"!"&amp;"AG"&amp;$A182),0),""))</f>
        <v/>
      </c>
      <c r="AJ182" s="253" t="str">
        <f t="array" aca="1" ref="AJ182" ca="1">IF(AJ$2="","",IFERROR(IF(FIND(AJ$2,$C182)&gt;=1,INDIRECT($B182&amp;"!"&amp;"AG"&amp;$A182),0),""))</f>
        <v/>
      </c>
      <c r="AK182" s="253" t="str">
        <f t="array" aca="1" ref="AK182" ca="1">IF(AK$2="","",IFERROR(IF(FIND(AK$2,$C182)&gt;=1,INDIRECT($B182&amp;"!"&amp;"AG"&amp;$A182),0),""))</f>
        <v/>
      </c>
      <c r="AL182" s="253" t="str">
        <f t="array" aca="1" ref="AL182" ca="1">IF(AL$2="","",IFERROR(IF(FIND(AL$2,$C182)&gt;=1,INDIRECT($B182&amp;"!"&amp;"AG"&amp;$A182),0),""))</f>
        <v/>
      </c>
      <c r="AM182" s="253" t="str">
        <f t="array" aca="1" ref="AM182" ca="1">IF(AM$2="","",IFERROR(IF(FIND(AM$2,$C182)&gt;=1,INDIRECT($B182&amp;"!"&amp;"AG"&amp;$A182),0),""))</f>
        <v/>
      </c>
      <c r="AN182" s="253" t="str">
        <f t="array" aca="1" ref="AN182" ca="1">IF(AN$2="","",IFERROR(IF(FIND(AN$2,$C182)&gt;=1,INDIRECT($B182&amp;"!"&amp;"AG"&amp;$A182),0),""))</f>
        <v/>
      </c>
      <c r="AO182" s="253" t="str">
        <f t="array" aca="1" ref="AO182" ca="1">IF(AO$2="","",IFERROR(IF(FIND(AO$2,$C182)&gt;=1,INDIRECT($B182&amp;"!"&amp;"AG"&amp;$A182),0),""))</f>
        <v/>
      </c>
      <c r="AP182" s="253" t="str">
        <f t="array" aca="1" ref="AP182" ca="1">IF(AP$2="","",IFERROR(IF(FIND(AP$2,$C182)&gt;=1,INDIRECT($B182&amp;"!"&amp;"AG"&amp;$A182),0),""))</f>
        <v/>
      </c>
      <c r="AQ182" s="253" t="str">
        <f t="array" aca="1" ref="AQ182" ca="1">IF(AQ$2="","",IFERROR(IF(FIND(AQ$2,$C182)&gt;=1,INDIRECT($B182&amp;"!"&amp;"AG"&amp;$A182),0),""))</f>
        <v/>
      </c>
      <c r="AR182" s="253" t="str">
        <f t="array" aca="1" ref="AR182" ca="1">IF(AR$2="","",IFERROR(IF(FIND(AR$2,$C182)&gt;=1,INDIRECT($B182&amp;"!"&amp;"AG"&amp;$A182),0),""))</f>
        <v/>
      </c>
      <c r="AS182" s="253" t="str">
        <f t="array" aca="1" ref="AS182" ca="1">IF(AS$2="","",IFERROR(IF(FIND(AS$2,$C182)&gt;=1,INDIRECT($B182&amp;"!"&amp;"AG"&amp;$A182),0),""))</f>
        <v/>
      </c>
      <c r="AU182" s="254" t="str">
        <f t="array" aca="1" ref="AU182" ca="1">IFERROR(INDIRECT(B182&amp;"!"&amp;"A"&amp;A182),"")</f>
        <v/>
      </c>
      <c r="AV182" s="2" t="str">
        <f t="shared" ca="1" si="125"/>
        <v/>
      </c>
      <c r="AW182" s="253" t="str">
        <f t="array" aca="1" ref="AW182" ca="1">IF(AW$2="","",IFERROR(IF(FIND(AW$2,$C182)&gt;=1,IF(INDIRECT($B182&amp;"!"&amp;"AH"&amp;$A182)="","",INDIRECT($B182&amp;"!"&amp;"AH"&amp;$A182)),0),""))</f>
        <v/>
      </c>
      <c r="AX182" s="253" t="str">
        <f t="array" aca="1" ref="AX182" ca="1">IF(AX$2="","",IFERROR(IF(FIND(AX$2,$C182)&gt;=1,IF(INDIRECT($B182&amp;"!"&amp;"AH"&amp;$A182)="","",INDIRECT($B182&amp;"!"&amp;"AH"&amp;$A182)),0),""))</f>
        <v/>
      </c>
      <c r="AY182" s="253" t="str">
        <f t="array" aca="1" ref="AY182" ca="1">IF(AY$2="","",IFERROR(IF(FIND(AY$2,$C182)&gt;=1,IF(INDIRECT($B182&amp;"!"&amp;"AH"&amp;$A182)="","",INDIRECT($B182&amp;"!"&amp;"AH"&amp;$A182)),0),""))</f>
        <v/>
      </c>
      <c r="AZ182" s="253" t="str">
        <f t="array" aca="1" ref="AZ182" ca="1">IF(AZ$2="","",IFERROR(IF(FIND(AZ$2,$C182)&gt;=1,IF(INDIRECT($B182&amp;"!"&amp;"AH"&amp;$A182)="","",INDIRECT($B182&amp;"!"&amp;"AH"&amp;$A182)),0),""))</f>
        <v/>
      </c>
      <c r="BA182" s="253" t="str">
        <f t="array" aca="1" ref="BA182" ca="1">IF(BA$2="","",IFERROR(IF(FIND(BA$2,$C182)&gt;=1,IF(INDIRECT($B182&amp;"!"&amp;"AH"&amp;$A182)="","",INDIRECT($B182&amp;"!"&amp;"AH"&amp;$A182)),0),""))</f>
        <v/>
      </c>
      <c r="BB182" s="253" t="str">
        <f t="array" aca="1" ref="BB182" ca="1">IF(BB$2="","",IFERROR(IF(FIND(BB$2,$C182)&gt;=1,IF(INDIRECT($B182&amp;"!"&amp;"AH"&amp;$A182)="","",INDIRECT($B182&amp;"!"&amp;"AH"&amp;$A182)),0),""))</f>
        <v/>
      </c>
      <c r="BC182" s="253" t="str">
        <f t="array" aca="1" ref="BC182" ca="1">IF(BC$2="","",IFERROR(IF(FIND(BC$2,$C182)&gt;=1,IF(INDIRECT($B182&amp;"!"&amp;"AH"&amp;$A182)="","",INDIRECT($B182&amp;"!"&amp;"AH"&amp;$A182)),0),""))</f>
        <v/>
      </c>
      <c r="BD182" s="253" t="str">
        <f t="array" aca="1" ref="BD182" ca="1">IF(BD$2="","",IFERROR(IF(FIND(BD$2,$C182)&gt;=1,IF(INDIRECT($B182&amp;"!"&amp;"AH"&amp;$A182)="","",INDIRECT($B182&amp;"!"&amp;"AH"&amp;$A182)),0),""))</f>
        <v/>
      </c>
      <c r="BE182" s="253" t="str">
        <f t="array" aca="1" ref="BE182" ca="1">IF(BE$2="","",IFERROR(IF(FIND(BE$2,$C182)&gt;=1,IF(INDIRECT($B182&amp;"!"&amp;"AH"&amp;$A182)="","",INDIRECT($B182&amp;"!"&amp;"AH"&amp;$A182)),0),""))</f>
        <v/>
      </c>
      <c r="BF182" s="253" t="str">
        <f t="array" aca="1" ref="BF182" ca="1">IF(BF$2="","",IFERROR(IF(FIND(BF$2,$C182)&gt;=1,IF(INDIRECT($B182&amp;"!"&amp;"AH"&amp;$A182)="","",INDIRECT($B182&amp;"!"&amp;"AH"&amp;$A182)),0),""))</f>
        <v/>
      </c>
      <c r="BG182" s="253" t="str">
        <f t="array" aca="1" ref="BG182" ca="1">IF(BG$2="","",IFERROR(IF(FIND(BG$2,$C182)&gt;=1,IF(INDIRECT($B182&amp;"!"&amp;"AH"&amp;$A182)="","",INDIRECT($B182&amp;"!"&amp;"AH"&amp;$A182)),0),""))</f>
        <v/>
      </c>
      <c r="BH182" s="253" t="str">
        <f t="array" aca="1" ref="BH182" ca="1">IF(BH$2="","",IFERROR(IF(FIND(BH$2,$C182)&gt;=1,IF(INDIRECT($B182&amp;"!"&amp;"AH"&amp;$A182)="","",INDIRECT($B182&amp;"!"&amp;"AH"&amp;$A182)),0),""))</f>
        <v/>
      </c>
      <c r="BI182" s="253" t="str">
        <f t="array" aca="1" ref="BI182" ca="1">IF(BI$2="","",IFERROR(IF(FIND(BI$2,$C182)&gt;=1,IF(INDIRECT($B182&amp;"!"&amp;"AH"&amp;$A182)="","",INDIRECT($B182&amp;"!"&amp;"AH"&amp;$A182)),0),""))</f>
        <v/>
      </c>
      <c r="BJ182" s="253" t="str">
        <f t="array" aca="1" ref="BJ182" ca="1">IF(BJ$2="","",IFERROR(IF(FIND(BJ$2,$C182)&gt;=1,IF(INDIRECT($B182&amp;"!"&amp;"AH"&amp;$A182)="","",INDIRECT($B182&amp;"!"&amp;"AH"&amp;$A182)),0),""))</f>
        <v/>
      </c>
      <c r="BK182" s="253" t="str">
        <f t="array" aca="1" ref="BK182" ca="1">IF(BK$2="","",IFERROR(IF(FIND(BK$2,$C182)&gt;=1,IF(INDIRECT($B182&amp;"!"&amp;"AH"&amp;$A182)="","",INDIRECT($B182&amp;"!"&amp;"AH"&amp;$A182)),0),""))</f>
        <v/>
      </c>
      <c r="BL182" s="253" t="str">
        <f t="array" aca="1" ref="BL182" ca="1">IF(BL$2="","",IFERROR(IF(FIND(BL$2,$C182)&gt;=1,IF(INDIRECT($B182&amp;"!"&amp;"AH"&amp;$A182)="","",INDIRECT($B182&amp;"!"&amp;"AH"&amp;$A182)),0),""))</f>
        <v/>
      </c>
      <c r="BM182" s="253" t="str">
        <f t="array" aca="1" ref="BM182" ca="1">IF(BM$2="","",IFERROR(IF(FIND(BM$2,$C182)&gt;=1,IF(INDIRECT($B182&amp;"!"&amp;"AH"&amp;$A182)="","",INDIRECT($B182&amp;"!"&amp;"AH"&amp;$A182)),0),""))</f>
        <v/>
      </c>
      <c r="BN182" s="253" t="str">
        <f t="array" aca="1" ref="BN182" ca="1">IF(BN$2="","",IFERROR(IF(FIND(BN$2,$C182)&gt;=1,IF(INDIRECT($B182&amp;"!"&amp;"AH"&amp;$A182)="","",INDIRECT($B182&amp;"!"&amp;"AH"&amp;$A182)),0),""))</f>
        <v/>
      </c>
      <c r="BO182" s="253" t="str">
        <f t="array" aca="1" ref="BO182" ca="1">IF(BO$2="","",IFERROR(IF(FIND(BO$2,$C182)&gt;=1,IF(INDIRECT($B182&amp;"!"&amp;"AH"&amp;$A182)="","",INDIRECT($B182&amp;"!"&amp;"AH"&amp;$A182)),0),""))</f>
        <v/>
      </c>
      <c r="BP182" s="253" t="str">
        <f t="array" aca="1" ref="BP182" ca="1">IF(BP$2="","",IFERROR(IF(FIND(BP$2,$C182)&gt;=1,IF(INDIRECT($B182&amp;"!"&amp;"AH"&amp;$A182)="","",INDIRECT($B182&amp;"!"&amp;"AH"&amp;$A182)),0),""))</f>
        <v/>
      </c>
      <c r="BQ182" s="253" t="str">
        <f t="array" aca="1" ref="BQ182" ca="1">IF(BQ$2="","",IFERROR(IF(FIND(BQ$2,$C182)&gt;=1,IF(INDIRECT($B182&amp;"!"&amp;"AH"&amp;$A182)="","",INDIRECT($B182&amp;"!"&amp;"AH"&amp;$A182)),0),""))</f>
        <v/>
      </c>
      <c r="BR182" s="253" t="str">
        <f t="array" aca="1" ref="BR182" ca="1">IF(BR$2="","",IFERROR(IF(FIND(BR$2,$C182)&gt;=1,IF(INDIRECT($B182&amp;"!"&amp;"AH"&amp;$A182)="","",INDIRECT($B182&amp;"!"&amp;"AH"&amp;$A182)),0),""))</f>
        <v/>
      </c>
      <c r="BS182" s="253" t="str">
        <f t="array" aca="1" ref="BS182" ca="1">IF(BS$2="","",IFERROR(IF(FIND(BS$2,$C182)&gt;=1,IF(INDIRECT($B182&amp;"!"&amp;"AH"&amp;$A182)="","",INDIRECT($B182&amp;"!"&amp;"AH"&amp;$A182)),0),""))</f>
        <v/>
      </c>
      <c r="BT182" s="253" t="str">
        <f t="array" aca="1" ref="BT182" ca="1">IF(BT$2="","",IFERROR(IF(FIND(BT$2,$C182)&gt;=1,IF(INDIRECT($B182&amp;"!"&amp;"AH"&amp;$A182)="","",INDIRECT($B182&amp;"!"&amp;"AH"&amp;$A182)),0),""))</f>
        <v/>
      </c>
      <c r="BU182" s="253" t="str">
        <f t="array" aca="1" ref="BU182" ca="1">IF(BU$2="","",IFERROR(IF(FIND(BU$2,$C182)&gt;=1,IF(INDIRECT($B182&amp;"!"&amp;"AH"&amp;$A182)="","",INDIRECT($B182&amp;"!"&amp;"AH"&amp;$A182)),0),""))</f>
        <v/>
      </c>
      <c r="BV182" s="253" t="str">
        <f t="array" aca="1" ref="BV182" ca="1">IF(BV$2="","",IFERROR(IF(FIND(BV$2,$C182)&gt;=1,IF(INDIRECT($B182&amp;"!"&amp;"AH"&amp;$A182)="","",INDIRECT($B182&amp;"!"&amp;"AH"&amp;$A182)),0),""))</f>
        <v/>
      </c>
      <c r="BW182" s="253" t="str">
        <f t="array" aca="1" ref="BW182" ca="1">IF(BW$2="","",IFERROR(IF(FIND(BW$2,$C182)&gt;=1,IF(INDIRECT($B182&amp;"!"&amp;"AH"&amp;$A182)="","",INDIRECT($B182&amp;"!"&amp;"AH"&amp;$A182)),0),""))</f>
        <v/>
      </c>
      <c r="BX182" s="253" t="str">
        <f t="array" aca="1" ref="BX182" ca="1">IF(BX$2="","",IFERROR(IF(FIND(BX$2,$C182)&gt;=1,IF(INDIRECT($B182&amp;"!"&amp;"AH"&amp;$A182)="","",INDIRECT($B182&amp;"!"&amp;"AH"&amp;$A182)),0),""))</f>
        <v/>
      </c>
      <c r="BY182" s="253" t="str">
        <f t="array" aca="1" ref="BY182" ca="1">IF(BY$2="","",IFERROR(IF(FIND(BY$2,$C182)&gt;=1,IF(INDIRECT($B182&amp;"!"&amp;"AH"&amp;$A182)="","",INDIRECT($B182&amp;"!"&amp;"AH"&amp;$A182)),0),""))</f>
        <v/>
      </c>
      <c r="BZ182" s="253" t="str">
        <f t="array" aca="1" ref="BZ182" ca="1">IF(BZ$2="","",IFERROR(IF(FIND(BZ$2,$C182)&gt;=1,IF(INDIRECT($B182&amp;"!"&amp;"AH"&amp;$A182)="","",INDIRECT($B182&amp;"!"&amp;"AH"&amp;$A182)),0),""))</f>
        <v/>
      </c>
      <c r="CA182" s="253" t="str">
        <f t="array" aca="1" ref="CA182" ca="1">IF(CA$2="","",IFERROR(IF(FIND(CA$2,$C182)&gt;=1,IF(INDIRECT($B182&amp;"!"&amp;"AH"&amp;$A182)="","",INDIRECT($B182&amp;"!"&amp;"AH"&amp;$A182)),0),""))</f>
        <v/>
      </c>
      <c r="CB182" s="253" t="str">
        <f t="array" aca="1" ref="CB182" ca="1">IF(CB$2="","",IFERROR(IF(FIND(CB$2,$C182)&gt;=1,IF(INDIRECT($B182&amp;"!"&amp;"AH"&amp;$A182)="","",INDIRECT($B182&amp;"!"&amp;"AH"&amp;$A182)),0),""))</f>
        <v/>
      </c>
      <c r="CC182" s="253" t="str">
        <f t="array" aca="1" ref="CC182" ca="1">IF(CC$2="","",IFERROR(IF(FIND(CC$2,$C182)&gt;=1,IF(INDIRECT($B182&amp;"!"&amp;"AH"&amp;$A182)="","",INDIRECT($B182&amp;"!"&amp;"AH"&amp;$A182)),0),""))</f>
        <v/>
      </c>
      <c r="CD182" s="253" t="str">
        <f t="array" aca="1" ref="CD182" ca="1">IF(CD$2="","",IFERROR(IF(FIND(CD$2,$C182)&gt;=1,IF(INDIRECT($B182&amp;"!"&amp;"AH"&amp;$A182)="","",INDIRECT($B182&amp;"!"&amp;"AH"&amp;$A182)),0),""))</f>
        <v/>
      </c>
      <c r="CE182" s="253" t="str">
        <f t="array" aca="1" ref="CE182" ca="1">IF(CE$2="","",IFERROR(IF(FIND(CE$2,$C182)&gt;=1,IF(INDIRECT($B182&amp;"!"&amp;"AH"&amp;$A182)="","",INDIRECT($B182&amp;"!"&amp;"AH"&amp;$A182)),0),""))</f>
        <v/>
      </c>
      <c r="CF182" s="253" t="str">
        <f t="array" aca="1" ref="CF182" ca="1">IF(CF$2="","",IFERROR(IF(FIND(CF$2,$C182)&gt;=1,IF(INDIRECT($B182&amp;"!"&amp;"AH"&amp;$A182)="","",INDIRECT($B182&amp;"!"&amp;"AH"&amp;$A182)),0),""))</f>
        <v/>
      </c>
      <c r="CG182" s="253" t="str">
        <f t="array" aca="1" ref="CG182" ca="1">IF(CG$2="","",IFERROR(IF(FIND(CG$2,$C182)&gt;=1,IF(INDIRECT($B182&amp;"!"&amp;"AH"&amp;$A182)="","",INDIRECT($B182&amp;"!"&amp;"AH"&amp;$A182)),0),""))</f>
        <v/>
      </c>
      <c r="CH182" s="253" t="str">
        <f t="array" aca="1" ref="CH182" ca="1">IF(CH$2="","",IFERROR(IF(FIND(CH$2,$C182)&gt;=1,IF(INDIRECT($B182&amp;"!"&amp;"AH"&amp;$A182)="","",INDIRECT($B182&amp;"!"&amp;"AH"&amp;$A182)),0),""))</f>
        <v/>
      </c>
      <c r="CI182" s="253" t="str">
        <f t="array" aca="1" ref="CI182" ca="1">IF(CI$2="","",IFERROR(IF(FIND(CI$2,$C182)&gt;=1,IF(INDIRECT($B182&amp;"!"&amp;"AH"&amp;$A182)="","",INDIRECT($B182&amp;"!"&amp;"AH"&amp;$A182)),0),""))</f>
        <v/>
      </c>
      <c r="CJ182" s="253" t="str">
        <f t="array" aca="1" ref="CJ182" ca="1">IF(CJ$2="","",IFERROR(IF(FIND(CJ$2,$C182)&gt;=1,IF(INDIRECT($B182&amp;"!"&amp;"AH"&amp;$A182)="","",INDIRECT($B182&amp;"!"&amp;"AH"&amp;$A182)),0),""))</f>
        <v/>
      </c>
      <c r="CK182" s="253" t="str">
        <f t="array" aca="1" ref="CK182" ca="1">IF(CK$2="","",IFERROR(IF(FIND(CK$2,$C182)&gt;=1,IF(INDIRECT($B182&amp;"!"&amp;"AH"&amp;$A182)="","",INDIRECT($B182&amp;"!"&amp;"AH"&amp;$A182)),0),""))</f>
        <v/>
      </c>
      <c r="CL182" s="253" t="str">
        <f t="array" aca="1" ref="CL182" ca="1">IF(CL$2="","",IFERROR(IF(FIND(CL$2,$C182)&gt;=1,IF(INDIRECT($B182&amp;"!"&amp;"AH"&amp;$A182)="","",INDIRECT($B182&amp;"!"&amp;"AH"&amp;$A182)),0),""))</f>
        <v/>
      </c>
      <c r="CO182" s="2" t="str">
        <f t="shared" ca="1" si="127"/>
        <v/>
      </c>
      <c r="CP182" s="253" t="str">
        <f t="array" aca="1" ref="CP182" ca="1">IF(CP$2="","",IFERROR(IF(FIND(CP$2,$C182)&gt;=1,INDIRECT($B182&amp;"!"&amp;"AG"&amp;$A182),0),""))</f>
        <v/>
      </c>
      <c r="CQ182" s="253" t="str">
        <f t="array" aca="1" ref="CQ182" ca="1">IF(CQ$2="","",IFERROR(IF(FIND(CQ$2,$C182)&gt;=1,INDIRECT($B182&amp;"!"&amp;"AG"&amp;$A182),0),""))</f>
        <v/>
      </c>
      <c r="CR182" s="253" t="str">
        <f t="array" aca="1" ref="CR182" ca="1">IF(CR$2="","",IFERROR(IF(FIND(CR$2,$C182)&gt;=1,INDIRECT($B182&amp;"!"&amp;"AG"&amp;$A182),0),""))</f>
        <v/>
      </c>
      <c r="CS182" s="253" t="str">
        <f t="array" aca="1" ref="CS182" ca="1">IF(CS$2="","",IFERROR(IF(FIND(CS$2,$C182)&gt;=1,INDIRECT($B182&amp;"!"&amp;"AG"&amp;$A182),0),""))</f>
        <v/>
      </c>
      <c r="CV182" s="2" t="str">
        <f t="shared" ca="1" si="128"/>
        <v/>
      </c>
      <c r="CW182" s="253" t="str">
        <f t="array" aca="1" ref="CW182" ca="1">IF(CW$2="","",IFERROR(IF(FIND(CW$2,$C182)&gt;=1,IF(INDIRECT($B182&amp;"!"&amp;"AH"&amp;$A182)="","",INDIRECT($B182&amp;"!"&amp;"AH"&amp;$A182)&amp;" "),0),""))</f>
        <v/>
      </c>
      <c r="CX182" s="253" t="str">
        <f t="array" aca="1" ref="CX182" ca="1">IF(CX$2="","",IFERROR(IF(FIND(CX$2,$C182)&gt;=1,IF(INDIRECT($B182&amp;"!"&amp;"AH"&amp;$A182)="","",INDIRECT($B182&amp;"!"&amp;"AH"&amp;$A182)&amp;" "),0),""))</f>
        <v/>
      </c>
      <c r="CY182" s="253" t="str">
        <f t="array" aca="1" ref="CY182" ca="1">IF(CY$2="","",IFERROR(IF(FIND(CY$2,$C182)&gt;=1,IF(INDIRECT($B182&amp;"!"&amp;"AH"&amp;$A182)="","",INDIRECT($B182&amp;"!"&amp;"AH"&amp;$A182)&amp;" "),0),""))</f>
        <v/>
      </c>
      <c r="CZ182" s="253" t="str">
        <f t="array" aca="1" ref="CZ182" ca="1">IF(CZ$2="","",IFERROR(IF(FIND(CZ$2,$C182)&gt;=1,IF(INDIRECT($B182&amp;"!"&amp;"AH"&amp;$A182)="","",INDIRECT($B182&amp;"!"&amp;"AH"&amp;$A182)&amp;" "),0),""))</f>
        <v/>
      </c>
      <c r="DC182" s="2" t="str">
        <f t="shared" ca="1" si="129"/>
        <v/>
      </c>
      <c r="DD182" s="253" t="str" cm="1">
        <f t="array" aca="1" ref="DD182" ca="1">IF(DD$2="","",IFERROR(IF(FIND(DD$2,$C182)&gt;=1,INDIRECT($B182&amp;"!"&amp;"AG"&amp;$A182),0),""))</f>
        <v/>
      </c>
      <c r="DE182" s="253" t="str" cm="1">
        <f t="array" aca="1" ref="DE182" ca="1">IF(DE$2="","",IFERROR(IF(FIND(DE$2,$C182)&gt;=1,INDIRECT($B182&amp;"!"&amp;"AG"&amp;$A182),0),""))</f>
        <v/>
      </c>
      <c r="DF182" s="253" t="str" cm="1">
        <f t="array" aca="1" ref="DF182" ca="1">IF(DF$2="","",IFERROR(IF(FIND(DF$2,$C182)&gt;=1,INDIRECT($B182&amp;"!"&amp;"AG"&amp;$A182),0),""))</f>
        <v/>
      </c>
      <c r="DG182" s="253" t="str" cm="1">
        <f t="array" aca="1" ref="DG182" ca="1">IF(DG$2="","",IFERROR(IF(FIND(DG$2,$C182)&gt;=1,INDIRECT($B182&amp;"!"&amp;"AG"&amp;$A182),0),""))</f>
        <v/>
      </c>
      <c r="DH182" s="253" t="str" cm="1">
        <f t="array" aca="1" ref="DH182" ca="1">IF(DH$2="","",IFERROR(IF(FIND(DH$2,$C182)&gt;=1,INDIRECT($B182&amp;"!"&amp;"AG"&amp;$A182),0),""))</f>
        <v/>
      </c>
      <c r="DI182" s="253" t="str" cm="1">
        <f t="array" aca="1" ref="DI182" ca="1">IF(DI$2="","",IFERROR(IF(FIND(DI$2,$C182)&gt;=1,INDIRECT($B182&amp;"!"&amp;"AG"&amp;$A182),0),""))</f>
        <v/>
      </c>
      <c r="DJ182" s="253" t="str" cm="1">
        <f t="array" aca="1" ref="DJ182" ca="1">IF(DJ$2="","",IFERROR(IF(FIND(DJ$2,$C182)&gt;=1,INDIRECT($B182&amp;"!"&amp;"AG"&amp;$A182),0),""))</f>
        <v/>
      </c>
      <c r="DK182" s="253" t="str" cm="1">
        <f t="array" aca="1" ref="DK182" ca="1">IF(DK$2="","",IFERROR(IF(FIND(DK$2,$C182)&gt;=1,INDIRECT($B182&amp;"!"&amp;"AG"&amp;$A182),0),""))</f>
        <v/>
      </c>
      <c r="DL182" s="253" t="str" cm="1">
        <f t="array" aca="1" ref="DL182" ca="1">IF(DL$2="","",IFERROR(IF(FIND(DL$2,$C182)&gt;=1,INDIRECT($B182&amp;"!"&amp;"AG"&amp;$A182),0),""))</f>
        <v/>
      </c>
      <c r="DM182" s="253" t="str" cm="1">
        <f t="array" aca="1" ref="DM182" ca="1">IF(DM$2="","",IFERROR(IF(FIND(DM$2,$C182)&gt;=1,INDIRECT($B182&amp;"!"&amp;"AG"&amp;$A182),0),""))</f>
        <v/>
      </c>
      <c r="DN182" s="253" t="str" cm="1">
        <f t="array" aca="1" ref="DN182" ca="1">IF(DN$2="","",IFERROR(IF(FIND(DN$2,$C182)&gt;=1,INDIRECT($B182&amp;"!"&amp;"AG"&amp;$A182),0),""))</f>
        <v/>
      </c>
      <c r="DO182" s="253" t="str" cm="1">
        <f t="array" aca="1" ref="DO182" ca="1">IF(DO$2="","",IFERROR(IF(FIND(DO$2,$C182)&gt;=1,INDIRECT($B182&amp;"!"&amp;"AG"&amp;$A182),0),""))</f>
        <v/>
      </c>
      <c r="DP182" s="253" t="str" cm="1">
        <f t="array" aca="1" ref="DP182" ca="1">IF(DP$2="","",IFERROR(IF(FIND(DP$2,$C182)&gt;=1,INDIRECT($B182&amp;"!"&amp;"AG"&amp;$A182),0),""))</f>
        <v/>
      </c>
      <c r="DQ182" s="253" t="str" cm="1">
        <f t="array" aca="1" ref="DQ182" ca="1">IF(DQ$2="","",IFERROR(IF(FIND(DQ$2,$C182)&gt;=1,INDIRECT($B182&amp;"!"&amp;"AG"&amp;$A182),0),""))</f>
        <v/>
      </c>
      <c r="DR182" s="253" t="str" cm="1">
        <f t="array" aca="1" ref="DR182" ca="1">IF(DR$2="","",IFERROR(IF(FIND(DR$2,$C182)&gt;=1,INDIRECT($B182&amp;"!"&amp;"AG"&amp;$A182),0),""))</f>
        <v/>
      </c>
      <c r="DS182" s="253" t="str" cm="1">
        <f t="array" aca="1" ref="DS182" ca="1">IF(DS$2="","",IFERROR(IF(FIND(DS$2,$C182)&gt;=1,INDIRECT($B182&amp;"!"&amp;"AG"&amp;$A182),0),""))</f>
        <v/>
      </c>
      <c r="DT182" s="253" t="str" cm="1">
        <f t="array" aca="1" ref="DT182" ca="1">IF(DT$2="","",IFERROR(IF(FIND(DT$2,$C182)&gt;=1,INDIRECT($B182&amp;"!"&amp;"AG"&amp;$A182),0),""))</f>
        <v/>
      </c>
      <c r="DU182" s="253" t="str" cm="1">
        <f t="array" aca="1" ref="DU182" ca="1">IF(DU$2="","",IFERROR(IF(FIND(DU$2,$C182)&gt;=1,INDIRECT($B182&amp;"!"&amp;"AG"&amp;$A182),0),""))</f>
        <v/>
      </c>
      <c r="DV182" s="253" t="str" cm="1">
        <f t="array" aca="1" ref="DV182" ca="1">IF(DV$2="","",IFERROR(IF(FIND(DV$2,$C182)&gt;=1,INDIRECT($B182&amp;"!"&amp;"AG"&amp;$A182),0),""))</f>
        <v/>
      </c>
      <c r="DW182" s="253" t="str" cm="1">
        <f t="array" aca="1" ref="DW182" ca="1">IF(DW$2="","",IFERROR(IF(FIND(DW$2,$C182)&gt;=1,INDIRECT($B182&amp;"!"&amp;"AG"&amp;$A182),0),""))</f>
        <v/>
      </c>
      <c r="DX182" s="253" t="str" cm="1">
        <f t="array" aca="1" ref="DX182" ca="1">IF(DX$2="","",IFERROR(IF(FIND(DX$2,$C182)&gt;=1,INDIRECT($B182&amp;"!"&amp;"AG"&amp;$A182),0),""))</f>
        <v/>
      </c>
      <c r="DY182" s="253" t="str" cm="1">
        <f t="array" aca="1" ref="DY182" ca="1">IF(DY$2="","",IFERROR(IF(FIND(DY$2,$C182)&gt;=1,INDIRECT($B182&amp;"!"&amp;"AG"&amp;$A182),0),""))</f>
        <v/>
      </c>
      <c r="DZ182" s="253" t="str" cm="1">
        <f t="array" aca="1" ref="DZ182" ca="1">IF(DZ$2="","",IFERROR(IF(FIND(DZ$2,$C182)&gt;=1,INDIRECT($B182&amp;"!"&amp;"AG"&amp;$A182),0),""))</f>
        <v/>
      </c>
      <c r="EA182" s="253" t="str" cm="1">
        <f t="array" aca="1" ref="EA182" ca="1">IF(EA$2="","",IFERROR(IF(FIND(EA$2,$C182)&gt;=1,INDIRECT($B182&amp;"!"&amp;"AG"&amp;$A182),0),""))</f>
        <v/>
      </c>
      <c r="EB182" s="253" t="str" cm="1">
        <f t="array" aca="1" ref="EB182" ca="1">IF(EB$2="","",IFERROR(IF(FIND(EB$2,$C182)&gt;=1,INDIRECT($B182&amp;"!"&amp;"AG"&amp;$A182),0),""))</f>
        <v/>
      </c>
      <c r="EC182" s="253" t="str" cm="1">
        <f t="array" aca="1" ref="EC182" ca="1">IF(EC$2="","",IFERROR(IF(FIND(EC$2,$C182)&gt;=1,INDIRECT($B182&amp;"!"&amp;"AG"&amp;$A182),0),""))</f>
        <v/>
      </c>
      <c r="ED182" s="253" t="str" cm="1">
        <f t="array" aca="1" ref="ED182" ca="1">IF(ED$2="","",IFERROR(IF(FIND(ED$2,$C182)&gt;=1,INDIRECT($B182&amp;"!"&amp;"AG"&amp;$A182),0),""))</f>
        <v/>
      </c>
      <c r="EE182" s="253" t="str" cm="1">
        <f t="array" aca="1" ref="EE182" ca="1">IF(EE$2="","",IFERROR(IF(FIND(EE$2,$C182)&gt;=1,INDIRECT($B182&amp;"!"&amp;"AG"&amp;$A182),0),""))</f>
        <v/>
      </c>
      <c r="EF182" s="253" t="str" cm="1">
        <f t="array" aca="1" ref="EF182" ca="1">IF(EF$2="","",IFERROR(IF(FIND(EF$2,$C182)&gt;=1,INDIRECT($B182&amp;"!"&amp;"AG"&amp;$A182),0),""))</f>
        <v/>
      </c>
      <c r="EG182" s="253" t="str" cm="1">
        <f t="array" aca="1" ref="EG182" ca="1">IF(EG$2="","",IFERROR(IF(FIND(EG$2,$C182)&gt;=1,INDIRECT($B182&amp;"!"&amp;"AG"&amp;$A182),0),""))</f>
        <v/>
      </c>
      <c r="EH182" s="253" t="str" cm="1">
        <f t="array" aca="1" ref="EH182" ca="1">IF(EH$2="","",IFERROR(IF(FIND(EH$2,$C182)&gt;=1,INDIRECT($B182&amp;"!"&amp;"AG"&amp;$A182),0),""))</f>
        <v/>
      </c>
      <c r="EI182" s="253" t="str" cm="1">
        <f t="array" aca="1" ref="EI182" ca="1">IF(EI$2="","",IFERROR(IF(FIND(EI$2,$C182)&gt;=1,INDIRECT($B182&amp;"!"&amp;"AG"&amp;$A182),0),""))</f>
        <v/>
      </c>
      <c r="EJ182" s="253" t="str" cm="1">
        <f t="array" aca="1" ref="EJ182" ca="1">IF(EJ$2="","",IFERROR(IF(FIND(EJ$2,$C182)&gt;=1,INDIRECT($B182&amp;"!"&amp;"AG"&amp;$A182),0),""))</f>
        <v/>
      </c>
      <c r="EK182" s="253" t="str" cm="1">
        <f t="array" aca="1" ref="EK182" ca="1">IF(EK$2="","",IFERROR(IF(FIND(EK$2,$C182)&gt;=1,INDIRECT($B182&amp;"!"&amp;"AG"&amp;$A182),0),""))</f>
        <v/>
      </c>
      <c r="EL182" s="253" t="str" cm="1">
        <f t="array" aca="1" ref="EL182" ca="1">IF(EL$2="","",IFERROR(IF(FIND(EL$2,$C182)&gt;=1,INDIRECT($B182&amp;"!"&amp;"AG"&amp;$A182),0),""))</f>
        <v/>
      </c>
      <c r="EM182" s="253" t="str" cm="1">
        <f t="array" aca="1" ref="EM182" ca="1">IF(EM$2="","",IFERROR(IF(FIND(EM$2,$C182)&gt;=1,INDIRECT($B182&amp;"!"&amp;"AG"&amp;$A182),0),""))</f>
        <v/>
      </c>
      <c r="EN182" s="253" t="str" cm="1">
        <f t="array" aca="1" ref="EN182" ca="1">IF(EN$2="","",IFERROR(IF(FIND(EN$2,$C182)&gt;=1,INDIRECT($B182&amp;"!"&amp;"AG"&amp;$A182),0),""))</f>
        <v/>
      </c>
      <c r="EO182" s="253" t="str" cm="1">
        <f t="array" aca="1" ref="EO182" ca="1">IF(EO$2="","",IFERROR(IF(FIND(EO$2,$C182)&gt;=1,INDIRECT($B182&amp;"!"&amp;"AG"&amp;$A182),0),""))</f>
        <v/>
      </c>
      <c r="EP182" s="253" t="str" cm="1">
        <f t="array" aca="1" ref="EP182" ca="1">IF(EP$2="","",IFERROR(IF(FIND(EP$2,$C182)&gt;=1,INDIRECT($B182&amp;"!"&amp;"AG"&amp;$A182),0),""))</f>
        <v/>
      </c>
      <c r="EQ182" s="253" t="str" cm="1">
        <f t="array" aca="1" ref="EQ182" ca="1">IF(EQ$2="","",IFERROR(IF(FIND(EQ$2,$C182)&gt;=1,INDIRECT($B182&amp;"!"&amp;"AG"&amp;$A182),0),""))</f>
        <v/>
      </c>
      <c r="ER182" s="253" t="str" cm="1">
        <f t="array" aca="1" ref="ER182" ca="1">IF(ER$2="","",IFERROR(IF(FIND(ER$2,$C182)&gt;=1,INDIRECT($B182&amp;"!"&amp;"AG"&amp;$A182),0),""))</f>
        <v/>
      </c>
      <c r="ES182" s="253" t="str" cm="1">
        <f t="array" aca="1" ref="ES182" ca="1">IF(ES$2="","",IFERROR(IF(FIND(ES$2,$C182)&gt;=1,INDIRECT($B182&amp;"!"&amp;"AG"&amp;$A182),0),""))</f>
        <v/>
      </c>
      <c r="ET182" s="253" t="str" cm="1">
        <f t="array" aca="1" ref="ET182" ca="1">IF(ET$2="","",IFERROR(IF(FIND(ET$2,$C182)&gt;=1,INDIRECT($B182&amp;"!"&amp;"AG"&amp;$A182),0),""))</f>
        <v/>
      </c>
      <c r="EU182" s="253" t="str" cm="1">
        <f t="array" aca="1" ref="EU182" ca="1">IF(EU$2="","",IFERROR(IF(FIND(EU$2,$C182)&gt;=1,INDIRECT($B182&amp;"!"&amp;"AG"&amp;$A182),0),""))</f>
        <v/>
      </c>
      <c r="EV182" s="253" t="str" cm="1">
        <f t="array" aca="1" ref="EV182" ca="1">IF(EV$2="","",IFERROR(IF(FIND(EV$2,$C182)&gt;=1,INDIRECT($B182&amp;"!"&amp;"AG"&amp;$A182),0),""))</f>
        <v/>
      </c>
    </row>
    <row r="183" spans="1:152" x14ac:dyDescent="0.3">
      <c r="A183" s="252">
        <f t="shared" ca="1" si="165"/>
        <v>19</v>
      </c>
      <c r="B183" s="252" t="str">
        <f t="shared" si="166"/>
        <v>Apr_2024</v>
      </c>
      <c r="C183" s="252" t="str">
        <f t="shared" ca="1" si="164"/>
        <v/>
      </c>
      <c r="D183" s="253" t="str">
        <f t="array" aca="1" ref="D183" ca="1">IF(D$2="","",IFERROR(IF(FIND(D$2,$C183)&gt;=1,INDIRECT($B183&amp;"!"&amp;"AG"&amp;$A183),0),""))</f>
        <v/>
      </c>
      <c r="E183" s="253" t="str">
        <f t="array" aca="1" ref="E183" ca="1">IF(E$2="","",IFERROR(IF(FIND(E$2,$C183)&gt;=1,INDIRECT($B183&amp;"!"&amp;"AG"&amp;$A183),0),""))</f>
        <v/>
      </c>
      <c r="F183" s="253" t="str">
        <f t="array" aca="1" ref="F183" ca="1">IF(F$2="","",IFERROR(IF(FIND(F$2,$C183)&gt;=1,INDIRECT($B183&amp;"!"&amp;"AG"&amp;$A183),0),""))</f>
        <v/>
      </c>
      <c r="G183" s="253" t="str">
        <f t="array" aca="1" ref="G183" ca="1">IF(G$2="","",IFERROR(IF(FIND(G$2,$C183)&gt;=1,INDIRECT($B183&amp;"!"&amp;"AG"&amp;$A183),0),""))</f>
        <v/>
      </c>
      <c r="H183" s="253" t="str">
        <f t="array" aca="1" ref="H183" ca="1">IF(H$2="","",IFERROR(IF(FIND(H$2,$C183)&gt;=1,INDIRECT($B183&amp;"!"&amp;"AG"&amp;$A183),0),""))</f>
        <v/>
      </c>
      <c r="I183" s="253" t="str">
        <f t="array" aca="1" ref="I183" ca="1">IF(I$2="","",IFERROR(IF(FIND(I$2,$C183)&gt;=1,INDIRECT($B183&amp;"!"&amp;"AG"&amp;$A183),0),""))</f>
        <v/>
      </c>
      <c r="J183" s="253" t="str">
        <f t="array" aca="1" ref="J183" ca="1">IF(J$2="","",IFERROR(IF(FIND(J$2,$C183)&gt;=1,INDIRECT($B183&amp;"!"&amp;"AG"&amp;$A183),0),""))</f>
        <v/>
      </c>
      <c r="K183" s="253" t="str">
        <f t="array" aca="1" ref="K183" ca="1">IF(K$2="","",IFERROR(IF(FIND(K$2,$C183)&gt;=1,INDIRECT($B183&amp;"!"&amp;"AG"&amp;$A183),0),""))</f>
        <v/>
      </c>
      <c r="L183" s="253" t="str">
        <f t="array" aca="1" ref="L183" ca="1">IF(L$2="","",IFERROR(IF(FIND(L$2,$C183)&gt;=1,INDIRECT($B183&amp;"!"&amp;"AG"&amp;$A183),0),""))</f>
        <v/>
      </c>
      <c r="M183" s="253" t="str">
        <f t="array" aca="1" ref="M183" ca="1">IF(M$2="","",IFERROR(IF(FIND(M$2,$C183)&gt;=1,INDIRECT($B183&amp;"!"&amp;"AG"&amp;$A183),0),""))</f>
        <v/>
      </c>
      <c r="N183" s="253" t="str">
        <f t="array" aca="1" ref="N183" ca="1">IF(N$2="","",IFERROR(IF(FIND(N$2,$C183)&gt;=1,INDIRECT($B183&amp;"!"&amp;"AG"&amp;$A183),0),""))</f>
        <v/>
      </c>
      <c r="O183" s="253" t="str">
        <f t="array" aca="1" ref="O183" ca="1">IF(O$2="","",IFERROR(IF(FIND(O$2,$C183)&gt;=1,INDIRECT($B183&amp;"!"&amp;"AG"&amp;$A183),0),""))</f>
        <v/>
      </c>
      <c r="P183" s="253" t="str">
        <f t="array" aca="1" ref="P183" ca="1">IF(P$2="","",IFERROR(IF(FIND(P$2,$C183)&gt;=1,INDIRECT($B183&amp;"!"&amp;"AG"&amp;$A183),0),""))</f>
        <v/>
      </c>
      <c r="Q183" s="253" t="str">
        <f t="array" aca="1" ref="Q183" ca="1">IF(Q$2="","",IFERROR(IF(FIND(Q$2,$C183)&gt;=1,INDIRECT($B183&amp;"!"&amp;"AG"&amp;$A183),0),""))</f>
        <v/>
      </c>
      <c r="R183" s="253" t="str">
        <f t="array" aca="1" ref="R183" ca="1">IF(R$2="","",IFERROR(IF(FIND(R$2,$C183)&gt;=1,INDIRECT($B183&amp;"!"&amp;"AG"&amp;$A183),0),""))</f>
        <v/>
      </c>
      <c r="S183" s="253" t="str">
        <f t="array" aca="1" ref="S183" ca="1">IF(S$2="","",IFERROR(IF(FIND(S$2,$C183)&gt;=1,INDIRECT($B183&amp;"!"&amp;"AG"&amp;$A183),0),""))</f>
        <v/>
      </c>
      <c r="T183" s="253" t="str">
        <f t="array" aca="1" ref="T183" ca="1">IF(T$2="","",IFERROR(IF(FIND(T$2,$C183)&gt;=1,INDIRECT($B183&amp;"!"&amp;"AG"&amp;$A183),0),""))</f>
        <v/>
      </c>
      <c r="U183" s="253" t="str">
        <f t="array" aca="1" ref="U183" ca="1">IF(U$2="","",IFERROR(IF(FIND(U$2,$C183)&gt;=1,INDIRECT($B183&amp;"!"&amp;"AG"&amp;$A183),0),""))</f>
        <v/>
      </c>
      <c r="V183" s="253" t="str">
        <f t="array" aca="1" ref="V183" ca="1">IF(V$2="","",IFERROR(IF(FIND(V$2,$C183)&gt;=1,INDIRECT($B183&amp;"!"&amp;"AG"&amp;$A183),0),""))</f>
        <v/>
      </c>
      <c r="W183" s="253" t="str">
        <f t="array" aca="1" ref="W183" ca="1">IF(W$2="","",IFERROR(IF(FIND(W$2,$C183)&gt;=1,INDIRECT($B183&amp;"!"&amp;"AG"&amp;$A183),0),""))</f>
        <v/>
      </c>
      <c r="X183" s="253" t="str">
        <f t="array" aca="1" ref="X183" ca="1">IF(X$2="","",IFERROR(IF(FIND(X$2,$C183)&gt;=1,INDIRECT($B183&amp;"!"&amp;"AG"&amp;$A183),0),""))</f>
        <v/>
      </c>
      <c r="Y183" s="253" t="str">
        <f t="array" aca="1" ref="Y183" ca="1">IF(Y$2="","",IFERROR(IF(FIND(Y$2,$C183)&gt;=1,INDIRECT($B183&amp;"!"&amp;"AG"&amp;$A183),0),""))</f>
        <v/>
      </c>
      <c r="Z183" s="253" t="str">
        <f t="array" aca="1" ref="Z183" ca="1">IF(Z$2="","",IFERROR(IF(FIND(Z$2,$C183)&gt;=1,INDIRECT($B183&amp;"!"&amp;"AG"&amp;$A183),0),""))</f>
        <v/>
      </c>
      <c r="AA183" s="253" t="str">
        <f t="array" aca="1" ref="AA183" ca="1">IF(AA$2="","",IFERROR(IF(FIND(AA$2,$C183)&gt;=1,INDIRECT($B183&amp;"!"&amp;"AG"&amp;$A183),0),""))</f>
        <v/>
      </c>
      <c r="AB183" s="253" t="str">
        <f t="array" aca="1" ref="AB183" ca="1">IF(AB$2="","",IFERROR(IF(FIND(AB$2,$C183)&gt;=1,INDIRECT($B183&amp;"!"&amp;"AG"&amp;$A183),0),""))</f>
        <v/>
      </c>
      <c r="AC183" s="253" t="str">
        <f t="array" aca="1" ref="AC183" ca="1">IF(AC$2="","",IFERROR(IF(FIND(AC$2,$C183)&gt;=1,INDIRECT($B183&amp;"!"&amp;"AG"&amp;$A183),0),""))</f>
        <v/>
      </c>
      <c r="AD183" s="253" t="str">
        <f t="array" aca="1" ref="AD183" ca="1">IF(AD$2="","",IFERROR(IF(FIND(AD$2,$C183)&gt;=1,INDIRECT($B183&amp;"!"&amp;"AG"&amp;$A183),0),""))</f>
        <v/>
      </c>
      <c r="AE183" s="253" t="str">
        <f t="array" aca="1" ref="AE183" ca="1">IF(AE$2="","",IFERROR(IF(FIND(AE$2,$C183)&gt;=1,INDIRECT($B183&amp;"!"&amp;"AG"&amp;$A183),0),""))</f>
        <v/>
      </c>
      <c r="AF183" s="253" t="str">
        <f t="array" aca="1" ref="AF183" ca="1">IF(AF$2="","",IFERROR(IF(FIND(AF$2,$C183)&gt;=1,INDIRECT($B183&amp;"!"&amp;"AG"&amp;$A183),0),""))</f>
        <v/>
      </c>
      <c r="AG183" s="253" t="str">
        <f t="array" aca="1" ref="AG183" ca="1">IF(AG$2="","",IFERROR(IF(FIND(AG$2,$C183)&gt;=1,INDIRECT($B183&amp;"!"&amp;"AG"&amp;$A183),0),""))</f>
        <v/>
      </c>
      <c r="AH183" s="253" t="str">
        <f t="array" aca="1" ref="AH183" ca="1">IF(AH$2="","",IFERROR(IF(FIND(AH$2,$C183)&gt;=1,INDIRECT($B183&amp;"!"&amp;"AG"&amp;$A183),0),""))</f>
        <v/>
      </c>
      <c r="AI183" s="253" t="str">
        <f t="array" aca="1" ref="AI183" ca="1">IF(AI$2="","",IFERROR(IF(FIND(AI$2,$C183)&gt;=1,INDIRECT($B183&amp;"!"&amp;"AG"&amp;$A183),0),""))</f>
        <v/>
      </c>
      <c r="AJ183" s="253" t="str">
        <f t="array" aca="1" ref="AJ183" ca="1">IF(AJ$2="","",IFERROR(IF(FIND(AJ$2,$C183)&gt;=1,INDIRECT($B183&amp;"!"&amp;"AG"&amp;$A183),0),""))</f>
        <v/>
      </c>
      <c r="AK183" s="253" t="str">
        <f t="array" aca="1" ref="AK183" ca="1">IF(AK$2="","",IFERROR(IF(FIND(AK$2,$C183)&gt;=1,INDIRECT($B183&amp;"!"&amp;"AG"&amp;$A183),0),""))</f>
        <v/>
      </c>
      <c r="AL183" s="253" t="str">
        <f t="array" aca="1" ref="AL183" ca="1">IF(AL$2="","",IFERROR(IF(FIND(AL$2,$C183)&gt;=1,INDIRECT($B183&amp;"!"&amp;"AG"&amp;$A183),0),""))</f>
        <v/>
      </c>
      <c r="AM183" s="253" t="str">
        <f t="array" aca="1" ref="AM183" ca="1">IF(AM$2="","",IFERROR(IF(FIND(AM$2,$C183)&gt;=1,INDIRECT($B183&amp;"!"&amp;"AG"&amp;$A183),0),""))</f>
        <v/>
      </c>
      <c r="AN183" s="253" t="str">
        <f t="array" aca="1" ref="AN183" ca="1">IF(AN$2="","",IFERROR(IF(FIND(AN$2,$C183)&gt;=1,INDIRECT($B183&amp;"!"&amp;"AG"&amp;$A183),0),""))</f>
        <v/>
      </c>
      <c r="AO183" s="253" t="str">
        <f t="array" aca="1" ref="AO183" ca="1">IF(AO$2="","",IFERROR(IF(FIND(AO$2,$C183)&gt;=1,INDIRECT($B183&amp;"!"&amp;"AG"&amp;$A183),0),""))</f>
        <v/>
      </c>
      <c r="AP183" s="253" t="str">
        <f t="array" aca="1" ref="AP183" ca="1">IF(AP$2="","",IFERROR(IF(FIND(AP$2,$C183)&gt;=1,INDIRECT($B183&amp;"!"&amp;"AG"&amp;$A183),0),""))</f>
        <v/>
      </c>
      <c r="AQ183" s="253" t="str">
        <f t="array" aca="1" ref="AQ183" ca="1">IF(AQ$2="","",IFERROR(IF(FIND(AQ$2,$C183)&gt;=1,INDIRECT($B183&amp;"!"&amp;"AG"&amp;$A183),0),""))</f>
        <v/>
      </c>
      <c r="AR183" s="253" t="str">
        <f t="array" aca="1" ref="AR183" ca="1">IF(AR$2="","",IFERROR(IF(FIND(AR$2,$C183)&gt;=1,INDIRECT($B183&amp;"!"&amp;"AG"&amp;$A183),0),""))</f>
        <v/>
      </c>
      <c r="AS183" s="253" t="str">
        <f t="array" aca="1" ref="AS183" ca="1">IF(AS$2="","",IFERROR(IF(FIND(AS$2,$C183)&gt;=1,INDIRECT($B183&amp;"!"&amp;"AG"&amp;$A183),0),""))</f>
        <v/>
      </c>
      <c r="AU183" s="254" t="str">
        <f t="array" aca="1" ref="AU183" ca="1">IFERROR(INDIRECT(B183&amp;"!"&amp;"A"&amp;A183),"")</f>
        <v/>
      </c>
      <c r="AV183" s="2" t="str">
        <f t="shared" ca="1" si="125"/>
        <v/>
      </c>
      <c r="AW183" s="253" t="str">
        <f t="array" aca="1" ref="AW183" ca="1">IF(AW$2="","",IFERROR(IF(FIND(AW$2,$C183)&gt;=1,IF(INDIRECT($B183&amp;"!"&amp;"AH"&amp;$A183)="","",INDIRECT($B183&amp;"!"&amp;"AH"&amp;$A183)),0),""))</f>
        <v/>
      </c>
      <c r="AX183" s="253" t="str">
        <f t="array" aca="1" ref="AX183" ca="1">IF(AX$2="","",IFERROR(IF(FIND(AX$2,$C183)&gt;=1,IF(INDIRECT($B183&amp;"!"&amp;"AH"&amp;$A183)="","",INDIRECT($B183&amp;"!"&amp;"AH"&amp;$A183)),0),""))</f>
        <v/>
      </c>
      <c r="AY183" s="253" t="str">
        <f t="array" aca="1" ref="AY183" ca="1">IF(AY$2="","",IFERROR(IF(FIND(AY$2,$C183)&gt;=1,IF(INDIRECT($B183&amp;"!"&amp;"AH"&amp;$A183)="","",INDIRECT($B183&amp;"!"&amp;"AH"&amp;$A183)),0),""))</f>
        <v/>
      </c>
      <c r="AZ183" s="253" t="str">
        <f t="array" aca="1" ref="AZ183" ca="1">IF(AZ$2="","",IFERROR(IF(FIND(AZ$2,$C183)&gt;=1,IF(INDIRECT($B183&amp;"!"&amp;"AH"&amp;$A183)="","",INDIRECT($B183&amp;"!"&amp;"AH"&amp;$A183)),0),""))</f>
        <v/>
      </c>
      <c r="BA183" s="253" t="str">
        <f t="array" aca="1" ref="BA183" ca="1">IF(BA$2="","",IFERROR(IF(FIND(BA$2,$C183)&gt;=1,IF(INDIRECT($B183&amp;"!"&amp;"AH"&amp;$A183)="","",INDIRECT($B183&amp;"!"&amp;"AH"&amp;$A183)),0),""))</f>
        <v/>
      </c>
      <c r="BB183" s="253" t="str">
        <f t="array" aca="1" ref="BB183" ca="1">IF(BB$2="","",IFERROR(IF(FIND(BB$2,$C183)&gt;=1,IF(INDIRECT($B183&amp;"!"&amp;"AH"&amp;$A183)="","",INDIRECT($B183&amp;"!"&amp;"AH"&amp;$A183)),0),""))</f>
        <v/>
      </c>
      <c r="BC183" s="253" t="str">
        <f t="array" aca="1" ref="BC183" ca="1">IF(BC$2="","",IFERROR(IF(FIND(BC$2,$C183)&gt;=1,IF(INDIRECT($B183&amp;"!"&amp;"AH"&amp;$A183)="","",INDIRECT($B183&amp;"!"&amp;"AH"&amp;$A183)),0),""))</f>
        <v/>
      </c>
      <c r="BD183" s="253" t="str">
        <f t="array" aca="1" ref="BD183" ca="1">IF(BD$2="","",IFERROR(IF(FIND(BD$2,$C183)&gt;=1,IF(INDIRECT($B183&amp;"!"&amp;"AH"&amp;$A183)="","",INDIRECT($B183&amp;"!"&amp;"AH"&amp;$A183)),0),""))</f>
        <v/>
      </c>
      <c r="BE183" s="253" t="str">
        <f t="array" aca="1" ref="BE183" ca="1">IF(BE$2="","",IFERROR(IF(FIND(BE$2,$C183)&gt;=1,IF(INDIRECT($B183&amp;"!"&amp;"AH"&amp;$A183)="","",INDIRECT($B183&amp;"!"&amp;"AH"&amp;$A183)),0),""))</f>
        <v/>
      </c>
      <c r="BF183" s="253" t="str">
        <f t="array" aca="1" ref="BF183" ca="1">IF(BF$2="","",IFERROR(IF(FIND(BF$2,$C183)&gt;=1,IF(INDIRECT($B183&amp;"!"&amp;"AH"&amp;$A183)="","",INDIRECT($B183&amp;"!"&amp;"AH"&amp;$A183)),0),""))</f>
        <v/>
      </c>
      <c r="BG183" s="253" t="str">
        <f t="array" aca="1" ref="BG183" ca="1">IF(BG$2="","",IFERROR(IF(FIND(BG$2,$C183)&gt;=1,IF(INDIRECT($B183&amp;"!"&amp;"AH"&amp;$A183)="","",INDIRECT($B183&amp;"!"&amp;"AH"&amp;$A183)),0),""))</f>
        <v/>
      </c>
      <c r="BH183" s="253" t="str">
        <f t="array" aca="1" ref="BH183" ca="1">IF(BH$2="","",IFERROR(IF(FIND(BH$2,$C183)&gt;=1,IF(INDIRECT($B183&amp;"!"&amp;"AH"&amp;$A183)="","",INDIRECT($B183&amp;"!"&amp;"AH"&amp;$A183)),0),""))</f>
        <v/>
      </c>
      <c r="BI183" s="253" t="str">
        <f t="array" aca="1" ref="BI183" ca="1">IF(BI$2="","",IFERROR(IF(FIND(BI$2,$C183)&gt;=1,IF(INDIRECT($B183&amp;"!"&amp;"AH"&amp;$A183)="","",INDIRECT($B183&amp;"!"&amp;"AH"&amp;$A183)),0),""))</f>
        <v/>
      </c>
      <c r="BJ183" s="253" t="str">
        <f t="array" aca="1" ref="BJ183" ca="1">IF(BJ$2="","",IFERROR(IF(FIND(BJ$2,$C183)&gt;=1,IF(INDIRECT($B183&amp;"!"&amp;"AH"&amp;$A183)="","",INDIRECT($B183&amp;"!"&amp;"AH"&amp;$A183)),0),""))</f>
        <v/>
      </c>
      <c r="BK183" s="253" t="str">
        <f t="array" aca="1" ref="BK183" ca="1">IF(BK$2="","",IFERROR(IF(FIND(BK$2,$C183)&gt;=1,IF(INDIRECT($B183&amp;"!"&amp;"AH"&amp;$A183)="","",INDIRECT($B183&amp;"!"&amp;"AH"&amp;$A183)),0),""))</f>
        <v/>
      </c>
      <c r="BL183" s="253" t="str">
        <f t="array" aca="1" ref="BL183" ca="1">IF(BL$2="","",IFERROR(IF(FIND(BL$2,$C183)&gt;=1,IF(INDIRECT($B183&amp;"!"&amp;"AH"&amp;$A183)="","",INDIRECT($B183&amp;"!"&amp;"AH"&amp;$A183)),0),""))</f>
        <v/>
      </c>
      <c r="BM183" s="253" t="str">
        <f t="array" aca="1" ref="BM183" ca="1">IF(BM$2="","",IFERROR(IF(FIND(BM$2,$C183)&gt;=1,IF(INDIRECT($B183&amp;"!"&amp;"AH"&amp;$A183)="","",INDIRECT($B183&amp;"!"&amp;"AH"&amp;$A183)),0),""))</f>
        <v/>
      </c>
      <c r="BN183" s="253" t="str">
        <f t="array" aca="1" ref="BN183" ca="1">IF(BN$2="","",IFERROR(IF(FIND(BN$2,$C183)&gt;=1,IF(INDIRECT($B183&amp;"!"&amp;"AH"&amp;$A183)="","",INDIRECT($B183&amp;"!"&amp;"AH"&amp;$A183)),0),""))</f>
        <v/>
      </c>
      <c r="BO183" s="253" t="str">
        <f t="array" aca="1" ref="BO183" ca="1">IF(BO$2="","",IFERROR(IF(FIND(BO$2,$C183)&gt;=1,IF(INDIRECT($B183&amp;"!"&amp;"AH"&amp;$A183)="","",INDIRECT($B183&amp;"!"&amp;"AH"&amp;$A183)),0),""))</f>
        <v/>
      </c>
      <c r="BP183" s="253" t="str">
        <f t="array" aca="1" ref="BP183" ca="1">IF(BP$2="","",IFERROR(IF(FIND(BP$2,$C183)&gt;=1,IF(INDIRECT($B183&amp;"!"&amp;"AH"&amp;$A183)="","",INDIRECT($B183&amp;"!"&amp;"AH"&amp;$A183)),0),""))</f>
        <v/>
      </c>
      <c r="BQ183" s="253" t="str">
        <f t="array" aca="1" ref="BQ183" ca="1">IF(BQ$2="","",IFERROR(IF(FIND(BQ$2,$C183)&gt;=1,IF(INDIRECT($B183&amp;"!"&amp;"AH"&amp;$A183)="","",INDIRECT($B183&amp;"!"&amp;"AH"&amp;$A183)),0),""))</f>
        <v/>
      </c>
      <c r="BR183" s="253" t="str">
        <f t="array" aca="1" ref="BR183" ca="1">IF(BR$2="","",IFERROR(IF(FIND(BR$2,$C183)&gt;=1,IF(INDIRECT($B183&amp;"!"&amp;"AH"&amp;$A183)="","",INDIRECT($B183&amp;"!"&amp;"AH"&amp;$A183)),0),""))</f>
        <v/>
      </c>
      <c r="BS183" s="253" t="str">
        <f t="array" aca="1" ref="BS183" ca="1">IF(BS$2="","",IFERROR(IF(FIND(BS$2,$C183)&gt;=1,IF(INDIRECT($B183&amp;"!"&amp;"AH"&amp;$A183)="","",INDIRECT($B183&amp;"!"&amp;"AH"&amp;$A183)),0),""))</f>
        <v/>
      </c>
      <c r="BT183" s="253" t="str">
        <f t="array" aca="1" ref="BT183" ca="1">IF(BT$2="","",IFERROR(IF(FIND(BT$2,$C183)&gt;=1,IF(INDIRECT($B183&amp;"!"&amp;"AH"&amp;$A183)="","",INDIRECT($B183&amp;"!"&amp;"AH"&amp;$A183)),0),""))</f>
        <v/>
      </c>
      <c r="BU183" s="253" t="str">
        <f t="array" aca="1" ref="BU183" ca="1">IF(BU$2="","",IFERROR(IF(FIND(BU$2,$C183)&gt;=1,IF(INDIRECT($B183&amp;"!"&amp;"AH"&amp;$A183)="","",INDIRECT($B183&amp;"!"&amp;"AH"&amp;$A183)),0),""))</f>
        <v/>
      </c>
      <c r="BV183" s="253" t="str">
        <f t="array" aca="1" ref="BV183" ca="1">IF(BV$2="","",IFERROR(IF(FIND(BV$2,$C183)&gt;=1,IF(INDIRECT($B183&amp;"!"&amp;"AH"&amp;$A183)="","",INDIRECT($B183&amp;"!"&amp;"AH"&amp;$A183)),0),""))</f>
        <v/>
      </c>
      <c r="BW183" s="253" t="str">
        <f t="array" aca="1" ref="BW183" ca="1">IF(BW$2="","",IFERROR(IF(FIND(BW$2,$C183)&gt;=1,IF(INDIRECT($B183&amp;"!"&amp;"AH"&amp;$A183)="","",INDIRECT($B183&amp;"!"&amp;"AH"&amp;$A183)),0),""))</f>
        <v/>
      </c>
      <c r="BX183" s="253" t="str">
        <f t="array" aca="1" ref="BX183" ca="1">IF(BX$2="","",IFERROR(IF(FIND(BX$2,$C183)&gt;=1,IF(INDIRECT($B183&amp;"!"&amp;"AH"&amp;$A183)="","",INDIRECT($B183&amp;"!"&amp;"AH"&amp;$A183)),0),""))</f>
        <v/>
      </c>
      <c r="BY183" s="253" t="str">
        <f t="array" aca="1" ref="BY183" ca="1">IF(BY$2="","",IFERROR(IF(FIND(BY$2,$C183)&gt;=1,IF(INDIRECT($B183&amp;"!"&amp;"AH"&amp;$A183)="","",INDIRECT($B183&amp;"!"&amp;"AH"&amp;$A183)),0),""))</f>
        <v/>
      </c>
      <c r="BZ183" s="253" t="str">
        <f t="array" aca="1" ref="BZ183" ca="1">IF(BZ$2="","",IFERROR(IF(FIND(BZ$2,$C183)&gt;=1,IF(INDIRECT($B183&amp;"!"&amp;"AH"&amp;$A183)="","",INDIRECT($B183&amp;"!"&amp;"AH"&amp;$A183)),0),""))</f>
        <v/>
      </c>
      <c r="CA183" s="253" t="str">
        <f t="array" aca="1" ref="CA183" ca="1">IF(CA$2="","",IFERROR(IF(FIND(CA$2,$C183)&gt;=1,IF(INDIRECT($B183&amp;"!"&amp;"AH"&amp;$A183)="","",INDIRECT($B183&amp;"!"&amp;"AH"&amp;$A183)),0),""))</f>
        <v/>
      </c>
      <c r="CB183" s="253" t="str">
        <f t="array" aca="1" ref="CB183" ca="1">IF(CB$2="","",IFERROR(IF(FIND(CB$2,$C183)&gt;=1,IF(INDIRECT($B183&amp;"!"&amp;"AH"&amp;$A183)="","",INDIRECT($B183&amp;"!"&amp;"AH"&amp;$A183)),0),""))</f>
        <v/>
      </c>
      <c r="CC183" s="253" t="str">
        <f t="array" aca="1" ref="CC183" ca="1">IF(CC$2="","",IFERROR(IF(FIND(CC$2,$C183)&gt;=1,IF(INDIRECT($B183&amp;"!"&amp;"AH"&amp;$A183)="","",INDIRECT($B183&amp;"!"&amp;"AH"&amp;$A183)),0),""))</f>
        <v/>
      </c>
      <c r="CD183" s="253" t="str">
        <f t="array" aca="1" ref="CD183" ca="1">IF(CD$2="","",IFERROR(IF(FIND(CD$2,$C183)&gt;=1,IF(INDIRECT($B183&amp;"!"&amp;"AH"&amp;$A183)="","",INDIRECT($B183&amp;"!"&amp;"AH"&amp;$A183)),0),""))</f>
        <v/>
      </c>
      <c r="CE183" s="253" t="str">
        <f t="array" aca="1" ref="CE183" ca="1">IF(CE$2="","",IFERROR(IF(FIND(CE$2,$C183)&gt;=1,IF(INDIRECT($B183&amp;"!"&amp;"AH"&amp;$A183)="","",INDIRECT($B183&amp;"!"&amp;"AH"&amp;$A183)),0),""))</f>
        <v/>
      </c>
      <c r="CF183" s="253" t="str">
        <f t="array" aca="1" ref="CF183" ca="1">IF(CF$2="","",IFERROR(IF(FIND(CF$2,$C183)&gt;=1,IF(INDIRECT($B183&amp;"!"&amp;"AH"&amp;$A183)="","",INDIRECT($B183&amp;"!"&amp;"AH"&amp;$A183)),0),""))</f>
        <v/>
      </c>
      <c r="CG183" s="253" t="str">
        <f t="array" aca="1" ref="CG183" ca="1">IF(CG$2="","",IFERROR(IF(FIND(CG$2,$C183)&gt;=1,IF(INDIRECT($B183&amp;"!"&amp;"AH"&amp;$A183)="","",INDIRECT($B183&amp;"!"&amp;"AH"&amp;$A183)),0),""))</f>
        <v/>
      </c>
      <c r="CH183" s="253" t="str">
        <f t="array" aca="1" ref="CH183" ca="1">IF(CH$2="","",IFERROR(IF(FIND(CH$2,$C183)&gt;=1,IF(INDIRECT($B183&amp;"!"&amp;"AH"&amp;$A183)="","",INDIRECT($B183&amp;"!"&amp;"AH"&amp;$A183)),0),""))</f>
        <v/>
      </c>
      <c r="CI183" s="253" t="str">
        <f t="array" aca="1" ref="CI183" ca="1">IF(CI$2="","",IFERROR(IF(FIND(CI$2,$C183)&gt;=1,IF(INDIRECT($B183&amp;"!"&amp;"AH"&amp;$A183)="","",INDIRECT($B183&amp;"!"&amp;"AH"&amp;$A183)),0),""))</f>
        <v/>
      </c>
      <c r="CJ183" s="253" t="str">
        <f t="array" aca="1" ref="CJ183" ca="1">IF(CJ$2="","",IFERROR(IF(FIND(CJ$2,$C183)&gt;=1,IF(INDIRECT($B183&amp;"!"&amp;"AH"&amp;$A183)="","",INDIRECT($B183&amp;"!"&amp;"AH"&amp;$A183)),0),""))</f>
        <v/>
      </c>
      <c r="CK183" s="253" t="str">
        <f t="array" aca="1" ref="CK183" ca="1">IF(CK$2="","",IFERROR(IF(FIND(CK$2,$C183)&gt;=1,IF(INDIRECT($B183&amp;"!"&amp;"AH"&amp;$A183)="","",INDIRECT($B183&amp;"!"&amp;"AH"&amp;$A183)),0),""))</f>
        <v/>
      </c>
      <c r="CL183" s="253" t="str">
        <f t="array" aca="1" ref="CL183" ca="1">IF(CL$2="","",IFERROR(IF(FIND(CL$2,$C183)&gt;=1,IF(INDIRECT($B183&amp;"!"&amp;"AH"&amp;$A183)="","",INDIRECT($B183&amp;"!"&amp;"AH"&amp;$A183)),0),""))</f>
        <v/>
      </c>
      <c r="CO183" s="2" t="str">
        <f t="shared" ca="1" si="127"/>
        <v/>
      </c>
      <c r="CP183" s="253" t="str">
        <f t="array" aca="1" ref="CP183" ca="1">IF(CP$2="","",IFERROR(IF(FIND(CP$2,$C183)&gt;=1,INDIRECT($B183&amp;"!"&amp;"AG"&amp;$A183),0),""))</f>
        <v/>
      </c>
      <c r="CQ183" s="253" t="str">
        <f t="array" aca="1" ref="CQ183" ca="1">IF(CQ$2="","",IFERROR(IF(FIND(CQ$2,$C183)&gt;=1,INDIRECT($B183&amp;"!"&amp;"AG"&amp;$A183),0),""))</f>
        <v/>
      </c>
      <c r="CR183" s="253" t="str">
        <f t="array" aca="1" ref="CR183" ca="1">IF(CR$2="","",IFERROR(IF(FIND(CR$2,$C183)&gt;=1,INDIRECT($B183&amp;"!"&amp;"AG"&amp;$A183),0),""))</f>
        <v/>
      </c>
      <c r="CS183" s="253" t="str">
        <f t="array" aca="1" ref="CS183" ca="1">IF(CS$2="","",IFERROR(IF(FIND(CS$2,$C183)&gt;=1,INDIRECT($B183&amp;"!"&amp;"AG"&amp;$A183),0),""))</f>
        <v/>
      </c>
      <c r="CV183" s="2" t="str">
        <f t="shared" ca="1" si="128"/>
        <v/>
      </c>
      <c r="CW183" s="253" t="str">
        <f t="array" aca="1" ref="CW183" ca="1">IF(CW$2="","",IFERROR(IF(FIND(CW$2,$C183)&gt;=1,IF(INDIRECT($B183&amp;"!"&amp;"AH"&amp;$A183)="","",INDIRECT($B183&amp;"!"&amp;"AH"&amp;$A183)&amp;" "),0),""))</f>
        <v/>
      </c>
      <c r="CX183" s="253" t="str">
        <f t="array" aca="1" ref="CX183" ca="1">IF(CX$2="","",IFERROR(IF(FIND(CX$2,$C183)&gt;=1,IF(INDIRECT($B183&amp;"!"&amp;"AH"&amp;$A183)="","",INDIRECT($B183&amp;"!"&amp;"AH"&amp;$A183)&amp;" "),0),""))</f>
        <v/>
      </c>
      <c r="CY183" s="253" t="str">
        <f t="array" aca="1" ref="CY183" ca="1">IF(CY$2="","",IFERROR(IF(FIND(CY$2,$C183)&gt;=1,IF(INDIRECT($B183&amp;"!"&amp;"AH"&amp;$A183)="","",INDIRECT($B183&amp;"!"&amp;"AH"&amp;$A183)&amp;" "),0),""))</f>
        <v/>
      </c>
      <c r="CZ183" s="253" t="str">
        <f t="array" aca="1" ref="CZ183" ca="1">IF(CZ$2="","",IFERROR(IF(FIND(CZ$2,$C183)&gt;=1,IF(INDIRECT($B183&amp;"!"&amp;"AH"&amp;$A183)="","",INDIRECT($B183&amp;"!"&amp;"AH"&amp;$A183)&amp;" "),0),""))</f>
        <v/>
      </c>
      <c r="DC183" s="2" t="str">
        <f t="shared" ca="1" si="129"/>
        <v/>
      </c>
      <c r="DD183" s="253" t="str" cm="1">
        <f t="array" aca="1" ref="DD183" ca="1">IF(DD$2="","",IFERROR(IF(FIND(DD$2,$C183)&gt;=1,INDIRECT($B183&amp;"!"&amp;"AG"&amp;$A183),0),""))</f>
        <v/>
      </c>
      <c r="DE183" s="253" t="str" cm="1">
        <f t="array" aca="1" ref="DE183" ca="1">IF(DE$2="","",IFERROR(IF(FIND(DE$2,$C183)&gt;=1,INDIRECT($B183&amp;"!"&amp;"AG"&amp;$A183),0),""))</f>
        <v/>
      </c>
      <c r="DF183" s="253" t="str" cm="1">
        <f t="array" aca="1" ref="DF183" ca="1">IF(DF$2="","",IFERROR(IF(FIND(DF$2,$C183)&gt;=1,INDIRECT($B183&amp;"!"&amp;"AG"&amp;$A183),0),""))</f>
        <v/>
      </c>
      <c r="DG183" s="253" t="str" cm="1">
        <f t="array" aca="1" ref="DG183" ca="1">IF(DG$2="","",IFERROR(IF(FIND(DG$2,$C183)&gt;=1,INDIRECT($B183&amp;"!"&amp;"AG"&amp;$A183),0),""))</f>
        <v/>
      </c>
      <c r="DH183" s="253" t="str" cm="1">
        <f t="array" aca="1" ref="DH183" ca="1">IF(DH$2="","",IFERROR(IF(FIND(DH$2,$C183)&gt;=1,INDIRECT($B183&amp;"!"&amp;"AG"&amp;$A183),0),""))</f>
        <v/>
      </c>
      <c r="DI183" s="253" t="str" cm="1">
        <f t="array" aca="1" ref="DI183" ca="1">IF(DI$2="","",IFERROR(IF(FIND(DI$2,$C183)&gt;=1,INDIRECT($B183&amp;"!"&amp;"AG"&amp;$A183),0),""))</f>
        <v/>
      </c>
      <c r="DJ183" s="253" t="str" cm="1">
        <f t="array" aca="1" ref="DJ183" ca="1">IF(DJ$2="","",IFERROR(IF(FIND(DJ$2,$C183)&gt;=1,INDIRECT($B183&amp;"!"&amp;"AG"&amp;$A183),0),""))</f>
        <v/>
      </c>
      <c r="DK183" s="253" t="str" cm="1">
        <f t="array" aca="1" ref="DK183" ca="1">IF(DK$2="","",IFERROR(IF(FIND(DK$2,$C183)&gt;=1,INDIRECT($B183&amp;"!"&amp;"AG"&amp;$A183),0),""))</f>
        <v/>
      </c>
      <c r="DL183" s="253" t="str" cm="1">
        <f t="array" aca="1" ref="DL183" ca="1">IF(DL$2="","",IFERROR(IF(FIND(DL$2,$C183)&gt;=1,INDIRECT($B183&amp;"!"&amp;"AG"&amp;$A183),0),""))</f>
        <v/>
      </c>
      <c r="DM183" s="253" t="str" cm="1">
        <f t="array" aca="1" ref="DM183" ca="1">IF(DM$2="","",IFERROR(IF(FIND(DM$2,$C183)&gt;=1,INDIRECT($B183&amp;"!"&amp;"AG"&amp;$A183),0),""))</f>
        <v/>
      </c>
      <c r="DN183" s="253" t="str" cm="1">
        <f t="array" aca="1" ref="DN183" ca="1">IF(DN$2="","",IFERROR(IF(FIND(DN$2,$C183)&gt;=1,INDIRECT($B183&amp;"!"&amp;"AG"&amp;$A183),0),""))</f>
        <v/>
      </c>
      <c r="DO183" s="253" t="str" cm="1">
        <f t="array" aca="1" ref="DO183" ca="1">IF(DO$2="","",IFERROR(IF(FIND(DO$2,$C183)&gt;=1,INDIRECT($B183&amp;"!"&amp;"AG"&amp;$A183),0),""))</f>
        <v/>
      </c>
      <c r="DP183" s="253" t="str" cm="1">
        <f t="array" aca="1" ref="DP183" ca="1">IF(DP$2="","",IFERROR(IF(FIND(DP$2,$C183)&gt;=1,INDIRECT($B183&amp;"!"&amp;"AG"&amp;$A183),0),""))</f>
        <v/>
      </c>
      <c r="DQ183" s="253" t="str" cm="1">
        <f t="array" aca="1" ref="DQ183" ca="1">IF(DQ$2="","",IFERROR(IF(FIND(DQ$2,$C183)&gt;=1,INDIRECT($B183&amp;"!"&amp;"AG"&amp;$A183),0),""))</f>
        <v/>
      </c>
      <c r="DR183" s="253" t="str" cm="1">
        <f t="array" aca="1" ref="DR183" ca="1">IF(DR$2="","",IFERROR(IF(FIND(DR$2,$C183)&gt;=1,INDIRECT($B183&amp;"!"&amp;"AG"&amp;$A183),0),""))</f>
        <v/>
      </c>
      <c r="DS183" s="253" t="str" cm="1">
        <f t="array" aca="1" ref="DS183" ca="1">IF(DS$2="","",IFERROR(IF(FIND(DS$2,$C183)&gt;=1,INDIRECT($B183&amp;"!"&amp;"AG"&amp;$A183),0),""))</f>
        <v/>
      </c>
      <c r="DT183" s="253" t="str" cm="1">
        <f t="array" aca="1" ref="DT183" ca="1">IF(DT$2="","",IFERROR(IF(FIND(DT$2,$C183)&gt;=1,INDIRECT($B183&amp;"!"&amp;"AG"&amp;$A183),0),""))</f>
        <v/>
      </c>
      <c r="DU183" s="253" t="str" cm="1">
        <f t="array" aca="1" ref="DU183" ca="1">IF(DU$2="","",IFERROR(IF(FIND(DU$2,$C183)&gt;=1,INDIRECT($B183&amp;"!"&amp;"AG"&amp;$A183),0),""))</f>
        <v/>
      </c>
      <c r="DV183" s="253" t="str" cm="1">
        <f t="array" aca="1" ref="DV183" ca="1">IF(DV$2="","",IFERROR(IF(FIND(DV$2,$C183)&gt;=1,INDIRECT($B183&amp;"!"&amp;"AG"&amp;$A183),0),""))</f>
        <v/>
      </c>
      <c r="DW183" s="253" t="str" cm="1">
        <f t="array" aca="1" ref="DW183" ca="1">IF(DW$2="","",IFERROR(IF(FIND(DW$2,$C183)&gt;=1,INDIRECT($B183&amp;"!"&amp;"AG"&amp;$A183),0),""))</f>
        <v/>
      </c>
      <c r="DX183" s="253" t="str" cm="1">
        <f t="array" aca="1" ref="DX183" ca="1">IF(DX$2="","",IFERROR(IF(FIND(DX$2,$C183)&gt;=1,INDIRECT($B183&amp;"!"&amp;"AG"&amp;$A183),0),""))</f>
        <v/>
      </c>
      <c r="DY183" s="253" t="str" cm="1">
        <f t="array" aca="1" ref="DY183" ca="1">IF(DY$2="","",IFERROR(IF(FIND(DY$2,$C183)&gt;=1,INDIRECT($B183&amp;"!"&amp;"AG"&amp;$A183),0),""))</f>
        <v/>
      </c>
      <c r="DZ183" s="253" t="str" cm="1">
        <f t="array" aca="1" ref="DZ183" ca="1">IF(DZ$2="","",IFERROR(IF(FIND(DZ$2,$C183)&gt;=1,INDIRECT($B183&amp;"!"&amp;"AG"&amp;$A183),0),""))</f>
        <v/>
      </c>
      <c r="EA183" s="253" t="str" cm="1">
        <f t="array" aca="1" ref="EA183" ca="1">IF(EA$2="","",IFERROR(IF(FIND(EA$2,$C183)&gt;=1,INDIRECT($B183&amp;"!"&amp;"AG"&amp;$A183),0),""))</f>
        <v/>
      </c>
      <c r="EB183" s="253" t="str" cm="1">
        <f t="array" aca="1" ref="EB183" ca="1">IF(EB$2="","",IFERROR(IF(FIND(EB$2,$C183)&gt;=1,INDIRECT($B183&amp;"!"&amp;"AG"&amp;$A183),0),""))</f>
        <v/>
      </c>
      <c r="EC183" s="253" t="str" cm="1">
        <f t="array" aca="1" ref="EC183" ca="1">IF(EC$2="","",IFERROR(IF(FIND(EC$2,$C183)&gt;=1,INDIRECT($B183&amp;"!"&amp;"AG"&amp;$A183),0),""))</f>
        <v/>
      </c>
      <c r="ED183" s="253" t="str" cm="1">
        <f t="array" aca="1" ref="ED183" ca="1">IF(ED$2="","",IFERROR(IF(FIND(ED$2,$C183)&gt;=1,INDIRECT($B183&amp;"!"&amp;"AG"&amp;$A183),0),""))</f>
        <v/>
      </c>
      <c r="EE183" s="253" t="str" cm="1">
        <f t="array" aca="1" ref="EE183" ca="1">IF(EE$2="","",IFERROR(IF(FIND(EE$2,$C183)&gt;=1,INDIRECT($B183&amp;"!"&amp;"AG"&amp;$A183),0),""))</f>
        <v/>
      </c>
      <c r="EF183" s="253" t="str" cm="1">
        <f t="array" aca="1" ref="EF183" ca="1">IF(EF$2="","",IFERROR(IF(FIND(EF$2,$C183)&gt;=1,INDIRECT($B183&amp;"!"&amp;"AG"&amp;$A183),0),""))</f>
        <v/>
      </c>
      <c r="EG183" s="253" t="str" cm="1">
        <f t="array" aca="1" ref="EG183" ca="1">IF(EG$2="","",IFERROR(IF(FIND(EG$2,$C183)&gt;=1,INDIRECT($B183&amp;"!"&amp;"AG"&amp;$A183),0),""))</f>
        <v/>
      </c>
      <c r="EH183" s="253" t="str" cm="1">
        <f t="array" aca="1" ref="EH183" ca="1">IF(EH$2="","",IFERROR(IF(FIND(EH$2,$C183)&gt;=1,INDIRECT($B183&amp;"!"&amp;"AG"&amp;$A183),0),""))</f>
        <v/>
      </c>
      <c r="EI183" s="253" t="str" cm="1">
        <f t="array" aca="1" ref="EI183" ca="1">IF(EI$2="","",IFERROR(IF(FIND(EI$2,$C183)&gt;=1,INDIRECT($B183&amp;"!"&amp;"AG"&amp;$A183),0),""))</f>
        <v/>
      </c>
      <c r="EJ183" s="253" t="str" cm="1">
        <f t="array" aca="1" ref="EJ183" ca="1">IF(EJ$2="","",IFERROR(IF(FIND(EJ$2,$C183)&gt;=1,INDIRECT($B183&amp;"!"&amp;"AG"&amp;$A183),0),""))</f>
        <v/>
      </c>
      <c r="EK183" s="253" t="str" cm="1">
        <f t="array" aca="1" ref="EK183" ca="1">IF(EK$2="","",IFERROR(IF(FIND(EK$2,$C183)&gt;=1,INDIRECT($B183&amp;"!"&amp;"AG"&amp;$A183),0),""))</f>
        <v/>
      </c>
      <c r="EL183" s="253" t="str" cm="1">
        <f t="array" aca="1" ref="EL183" ca="1">IF(EL$2="","",IFERROR(IF(FIND(EL$2,$C183)&gt;=1,INDIRECT($B183&amp;"!"&amp;"AG"&amp;$A183),0),""))</f>
        <v/>
      </c>
      <c r="EM183" s="253" t="str" cm="1">
        <f t="array" aca="1" ref="EM183" ca="1">IF(EM$2="","",IFERROR(IF(FIND(EM$2,$C183)&gt;=1,INDIRECT($B183&amp;"!"&amp;"AG"&amp;$A183),0),""))</f>
        <v/>
      </c>
      <c r="EN183" s="253" t="str" cm="1">
        <f t="array" aca="1" ref="EN183" ca="1">IF(EN$2="","",IFERROR(IF(FIND(EN$2,$C183)&gt;=1,INDIRECT($B183&amp;"!"&amp;"AG"&amp;$A183),0),""))</f>
        <v/>
      </c>
      <c r="EO183" s="253" t="str" cm="1">
        <f t="array" aca="1" ref="EO183" ca="1">IF(EO$2="","",IFERROR(IF(FIND(EO$2,$C183)&gt;=1,INDIRECT($B183&amp;"!"&amp;"AG"&amp;$A183),0),""))</f>
        <v/>
      </c>
      <c r="EP183" s="253" t="str" cm="1">
        <f t="array" aca="1" ref="EP183" ca="1">IF(EP$2="","",IFERROR(IF(FIND(EP$2,$C183)&gt;=1,INDIRECT($B183&amp;"!"&amp;"AG"&amp;$A183),0),""))</f>
        <v/>
      </c>
      <c r="EQ183" s="253" t="str" cm="1">
        <f t="array" aca="1" ref="EQ183" ca="1">IF(EQ$2="","",IFERROR(IF(FIND(EQ$2,$C183)&gt;=1,INDIRECT($B183&amp;"!"&amp;"AG"&amp;$A183),0),""))</f>
        <v/>
      </c>
      <c r="ER183" s="253" t="str" cm="1">
        <f t="array" aca="1" ref="ER183" ca="1">IF(ER$2="","",IFERROR(IF(FIND(ER$2,$C183)&gt;=1,INDIRECT($B183&amp;"!"&amp;"AG"&amp;$A183),0),""))</f>
        <v/>
      </c>
      <c r="ES183" s="253" t="str" cm="1">
        <f t="array" aca="1" ref="ES183" ca="1">IF(ES$2="","",IFERROR(IF(FIND(ES$2,$C183)&gt;=1,INDIRECT($B183&amp;"!"&amp;"AG"&amp;$A183),0),""))</f>
        <v/>
      </c>
      <c r="ET183" s="253" t="str" cm="1">
        <f t="array" aca="1" ref="ET183" ca="1">IF(ET$2="","",IFERROR(IF(FIND(ET$2,$C183)&gt;=1,INDIRECT($B183&amp;"!"&amp;"AG"&amp;$A183),0),""))</f>
        <v/>
      </c>
      <c r="EU183" s="253" t="str" cm="1">
        <f t="array" aca="1" ref="EU183" ca="1">IF(EU$2="","",IFERROR(IF(FIND(EU$2,$C183)&gt;=1,INDIRECT($B183&amp;"!"&amp;"AG"&amp;$A183),0),""))</f>
        <v/>
      </c>
      <c r="EV183" s="253" t="str" cm="1">
        <f t="array" aca="1" ref="EV183" ca="1">IF(EV$2="","",IFERROR(IF(FIND(EV$2,$C183)&gt;=1,INDIRECT($B183&amp;"!"&amp;"AG"&amp;$A183),0),""))</f>
        <v/>
      </c>
    </row>
    <row r="184" spans="1:152" x14ac:dyDescent="0.3">
      <c r="A184" s="252">
        <f t="shared" ca="1" si="165"/>
        <v>20</v>
      </c>
      <c r="B184" s="252" t="str">
        <f t="shared" si="166"/>
        <v>Apr_2024</v>
      </c>
      <c r="C184" s="252" t="str">
        <f t="shared" ca="1" si="164"/>
        <v/>
      </c>
      <c r="D184" s="253" t="str">
        <f t="array" aca="1" ref="D184" ca="1">IF(D$2="","",IFERROR(IF(FIND(D$2,$C184)&gt;=1,INDIRECT($B184&amp;"!"&amp;"AG"&amp;$A184),0),""))</f>
        <v/>
      </c>
      <c r="E184" s="253" t="str">
        <f t="array" aca="1" ref="E184" ca="1">IF(E$2="","",IFERROR(IF(FIND(E$2,$C184)&gt;=1,INDIRECT($B184&amp;"!"&amp;"AG"&amp;$A184),0),""))</f>
        <v/>
      </c>
      <c r="F184" s="253" t="str">
        <f t="array" aca="1" ref="F184" ca="1">IF(F$2="","",IFERROR(IF(FIND(F$2,$C184)&gt;=1,INDIRECT($B184&amp;"!"&amp;"AG"&amp;$A184),0),""))</f>
        <v/>
      </c>
      <c r="G184" s="253" t="str">
        <f t="array" aca="1" ref="G184" ca="1">IF(G$2="","",IFERROR(IF(FIND(G$2,$C184)&gt;=1,INDIRECT($B184&amp;"!"&amp;"AG"&amp;$A184),0),""))</f>
        <v/>
      </c>
      <c r="H184" s="253" t="str">
        <f t="array" aca="1" ref="H184" ca="1">IF(H$2="","",IFERROR(IF(FIND(H$2,$C184)&gt;=1,INDIRECT($B184&amp;"!"&amp;"AG"&amp;$A184),0),""))</f>
        <v/>
      </c>
      <c r="I184" s="253" t="str">
        <f t="array" aca="1" ref="I184" ca="1">IF(I$2="","",IFERROR(IF(FIND(I$2,$C184)&gt;=1,INDIRECT($B184&amp;"!"&amp;"AG"&amp;$A184),0),""))</f>
        <v/>
      </c>
      <c r="J184" s="253" t="str">
        <f t="array" aca="1" ref="J184" ca="1">IF(J$2="","",IFERROR(IF(FIND(J$2,$C184)&gt;=1,INDIRECT($B184&amp;"!"&amp;"AG"&amp;$A184),0),""))</f>
        <v/>
      </c>
      <c r="K184" s="253" t="str">
        <f t="array" aca="1" ref="K184" ca="1">IF(K$2="","",IFERROR(IF(FIND(K$2,$C184)&gt;=1,INDIRECT($B184&amp;"!"&amp;"AG"&amp;$A184),0),""))</f>
        <v/>
      </c>
      <c r="L184" s="253" t="str">
        <f t="array" aca="1" ref="L184" ca="1">IF(L$2="","",IFERROR(IF(FIND(L$2,$C184)&gt;=1,INDIRECT($B184&amp;"!"&amp;"AG"&amp;$A184),0),""))</f>
        <v/>
      </c>
      <c r="M184" s="253" t="str">
        <f t="array" aca="1" ref="M184" ca="1">IF(M$2="","",IFERROR(IF(FIND(M$2,$C184)&gt;=1,INDIRECT($B184&amp;"!"&amp;"AG"&amp;$A184),0),""))</f>
        <v/>
      </c>
      <c r="N184" s="253" t="str">
        <f t="array" aca="1" ref="N184" ca="1">IF(N$2="","",IFERROR(IF(FIND(N$2,$C184)&gt;=1,INDIRECT($B184&amp;"!"&amp;"AG"&amp;$A184),0),""))</f>
        <v/>
      </c>
      <c r="O184" s="253" t="str">
        <f t="array" aca="1" ref="O184" ca="1">IF(O$2="","",IFERROR(IF(FIND(O$2,$C184)&gt;=1,INDIRECT($B184&amp;"!"&amp;"AG"&amp;$A184),0),""))</f>
        <v/>
      </c>
      <c r="P184" s="253" t="str">
        <f t="array" aca="1" ref="P184" ca="1">IF(P$2="","",IFERROR(IF(FIND(P$2,$C184)&gt;=1,INDIRECT($B184&amp;"!"&amp;"AG"&amp;$A184),0),""))</f>
        <v/>
      </c>
      <c r="Q184" s="253" t="str">
        <f t="array" aca="1" ref="Q184" ca="1">IF(Q$2="","",IFERROR(IF(FIND(Q$2,$C184)&gt;=1,INDIRECT($B184&amp;"!"&amp;"AG"&amp;$A184),0),""))</f>
        <v/>
      </c>
      <c r="R184" s="253" t="str">
        <f t="array" aca="1" ref="R184" ca="1">IF(R$2="","",IFERROR(IF(FIND(R$2,$C184)&gt;=1,INDIRECT($B184&amp;"!"&amp;"AG"&amp;$A184),0),""))</f>
        <v/>
      </c>
      <c r="S184" s="253" t="str">
        <f t="array" aca="1" ref="S184" ca="1">IF(S$2="","",IFERROR(IF(FIND(S$2,$C184)&gt;=1,INDIRECT($B184&amp;"!"&amp;"AG"&amp;$A184),0),""))</f>
        <v/>
      </c>
      <c r="T184" s="253" t="str">
        <f t="array" aca="1" ref="T184" ca="1">IF(T$2="","",IFERROR(IF(FIND(T$2,$C184)&gt;=1,INDIRECT($B184&amp;"!"&amp;"AG"&amp;$A184),0),""))</f>
        <v/>
      </c>
      <c r="U184" s="253" t="str">
        <f t="array" aca="1" ref="U184" ca="1">IF(U$2="","",IFERROR(IF(FIND(U$2,$C184)&gt;=1,INDIRECT($B184&amp;"!"&amp;"AG"&amp;$A184),0),""))</f>
        <v/>
      </c>
      <c r="V184" s="253" t="str">
        <f t="array" aca="1" ref="V184" ca="1">IF(V$2="","",IFERROR(IF(FIND(V$2,$C184)&gt;=1,INDIRECT($B184&amp;"!"&amp;"AG"&amp;$A184),0),""))</f>
        <v/>
      </c>
      <c r="W184" s="253" t="str">
        <f t="array" aca="1" ref="W184" ca="1">IF(W$2="","",IFERROR(IF(FIND(W$2,$C184)&gt;=1,INDIRECT($B184&amp;"!"&amp;"AG"&amp;$A184),0),""))</f>
        <v/>
      </c>
      <c r="X184" s="253" t="str">
        <f t="array" aca="1" ref="X184" ca="1">IF(X$2="","",IFERROR(IF(FIND(X$2,$C184)&gt;=1,INDIRECT($B184&amp;"!"&amp;"AG"&amp;$A184),0),""))</f>
        <v/>
      </c>
      <c r="Y184" s="253" t="str">
        <f t="array" aca="1" ref="Y184" ca="1">IF(Y$2="","",IFERROR(IF(FIND(Y$2,$C184)&gt;=1,INDIRECT($B184&amp;"!"&amp;"AG"&amp;$A184),0),""))</f>
        <v/>
      </c>
      <c r="Z184" s="253" t="str">
        <f t="array" aca="1" ref="Z184" ca="1">IF(Z$2="","",IFERROR(IF(FIND(Z$2,$C184)&gt;=1,INDIRECT($B184&amp;"!"&amp;"AG"&amp;$A184),0),""))</f>
        <v/>
      </c>
      <c r="AA184" s="253" t="str">
        <f t="array" aca="1" ref="AA184" ca="1">IF(AA$2="","",IFERROR(IF(FIND(AA$2,$C184)&gt;=1,INDIRECT($B184&amp;"!"&amp;"AG"&amp;$A184),0),""))</f>
        <v/>
      </c>
      <c r="AB184" s="253" t="str">
        <f t="array" aca="1" ref="AB184" ca="1">IF(AB$2="","",IFERROR(IF(FIND(AB$2,$C184)&gt;=1,INDIRECT($B184&amp;"!"&amp;"AG"&amp;$A184),0),""))</f>
        <v/>
      </c>
      <c r="AC184" s="253" t="str">
        <f t="array" aca="1" ref="AC184" ca="1">IF(AC$2="","",IFERROR(IF(FIND(AC$2,$C184)&gt;=1,INDIRECT($B184&amp;"!"&amp;"AG"&amp;$A184),0),""))</f>
        <v/>
      </c>
      <c r="AD184" s="253" t="str">
        <f t="array" aca="1" ref="AD184" ca="1">IF(AD$2="","",IFERROR(IF(FIND(AD$2,$C184)&gt;=1,INDIRECT($B184&amp;"!"&amp;"AG"&amp;$A184),0),""))</f>
        <v/>
      </c>
      <c r="AE184" s="253" t="str">
        <f t="array" aca="1" ref="AE184" ca="1">IF(AE$2="","",IFERROR(IF(FIND(AE$2,$C184)&gt;=1,INDIRECT($B184&amp;"!"&amp;"AG"&amp;$A184),0),""))</f>
        <v/>
      </c>
      <c r="AF184" s="253" t="str">
        <f t="array" aca="1" ref="AF184" ca="1">IF(AF$2="","",IFERROR(IF(FIND(AF$2,$C184)&gt;=1,INDIRECT($B184&amp;"!"&amp;"AG"&amp;$A184),0),""))</f>
        <v/>
      </c>
      <c r="AG184" s="253" t="str">
        <f t="array" aca="1" ref="AG184" ca="1">IF(AG$2="","",IFERROR(IF(FIND(AG$2,$C184)&gt;=1,INDIRECT($B184&amp;"!"&amp;"AG"&amp;$A184),0),""))</f>
        <v/>
      </c>
      <c r="AH184" s="253" t="str">
        <f t="array" aca="1" ref="AH184" ca="1">IF(AH$2="","",IFERROR(IF(FIND(AH$2,$C184)&gt;=1,INDIRECT($B184&amp;"!"&amp;"AG"&amp;$A184),0),""))</f>
        <v/>
      </c>
      <c r="AI184" s="253" t="str">
        <f t="array" aca="1" ref="AI184" ca="1">IF(AI$2="","",IFERROR(IF(FIND(AI$2,$C184)&gt;=1,INDIRECT($B184&amp;"!"&amp;"AG"&amp;$A184),0),""))</f>
        <v/>
      </c>
      <c r="AJ184" s="253" t="str">
        <f t="array" aca="1" ref="AJ184" ca="1">IF(AJ$2="","",IFERROR(IF(FIND(AJ$2,$C184)&gt;=1,INDIRECT($B184&amp;"!"&amp;"AG"&amp;$A184),0),""))</f>
        <v/>
      </c>
      <c r="AK184" s="253" t="str">
        <f t="array" aca="1" ref="AK184" ca="1">IF(AK$2="","",IFERROR(IF(FIND(AK$2,$C184)&gt;=1,INDIRECT($B184&amp;"!"&amp;"AG"&amp;$A184),0),""))</f>
        <v/>
      </c>
      <c r="AL184" s="253" t="str">
        <f t="array" aca="1" ref="AL184" ca="1">IF(AL$2="","",IFERROR(IF(FIND(AL$2,$C184)&gt;=1,INDIRECT($B184&amp;"!"&amp;"AG"&amp;$A184),0),""))</f>
        <v/>
      </c>
      <c r="AM184" s="253" t="str">
        <f t="array" aca="1" ref="AM184" ca="1">IF(AM$2="","",IFERROR(IF(FIND(AM$2,$C184)&gt;=1,INDIRECT($B184&amp;"!"&amp;"AG"&amp;$A184),0),""))</f>
        <v/>
      </c>
      <c r="AN184" s="253" t="str">
        <f t="array" aca="1" ref="AN184" ca="1">IF(AN$2="","",IFERROR(IF(FIND(AN$2,$C184)&gt;=1,INDIRECT($B184&amp;"!"&amp;"AG"&amp;$A184),0),""))</f>
        <v/>
      </c>
      <c r="AO184" s="253" t="str">
        <f t="array" aca="1" ref="AO184" ca="1">IF(AO$2="","",IFERROR(IF(FIND(AO$2,$C184)&gt;=1,INDIRECT($B184&amp;"!"&amp;"AG"&amp;$A184),0),""))</f>
        <v/>
      </c>
      <c r="AP184" s="253" t="str">
        <f t="array" aca="1" ref="AP184" ca="1">IF(AP$2="","",IFERROR(IF(FIND(AP$2,$C184)&gt;=1,INDIRECT($B184&amp;"!"&amp;"AG"&amp;$A184),0),""))</f>
        <v/>
      </c>
      <c r="AQ184" s="253" t="str">
        <f t="array" aca="1" ref="AQ184" ca="1">IF(AQ$2="","",IFERROR(IF(FIND(AQ$2,$C184)&gt;=1,INDIRECT($B184&amp;"!"&amp;"AG"&amp;$A184),0),""))</f>
        <v/>
      </c>
      <c r="AR184" s="253" t="str">
        <f t="array" aca="1" ref="AR184" ca="1">IF(AR$2="","",IFERROR(IF(FIND(AR$2,$C184)&gt;=1,INDIRECT($B184&amp;"!"&amp;"AG"&amp;$A184),0),""))</f>
        <v/>
      </c>
      <c r="AS184" s="253" t="str">
        <f t="array" aca="1" ref="AS184" ca="1">IF(AS$2="","",IFERROR(IF(FIND(AS$2,$C184)&gt;=1,INDIRECT($B184&amp;"!"&amp;"AG"&amp;$A184),0),""))</f>
        <v/>
      </c>
      <c r="AU184" s="254" t="str">
        <f t="array" aca="1" ref="AU184" ca="1">IFERROR(INDIRECT(B184&amp;"!"&amp;"A"&amp;A184),"")</f>
        <v/>
      </c>
      <c r="AV184" s="2" t="str">
        <f t="shared" ca="1" si="125"/>
        <v/>
      </c>
      <c r="AW184" s="253" t="str">
        <f t="array" aca="1" ref="AW184" ca="1">IF(AW$2="","",IFERROR(IF(FIND(AW$2,$C184)&gt;=1,IF(INDIRECT($B184&amp;"!"&amp;"AH"&amp;$A184)="","",INDIRECT($B184&amp;"!"&amp;"AH"&amp;$A184)),0),""))</f>
        <v/>
      </c>
      <c r="AX184" s="253" t="str">
        <f t="array" aca="1" ref="AX184" ca="1">IF(AX$2="","",IFERROR(IF(FIND(AX$2,$C184)&gt;=1,IF(INDIRECT($B184&amp;"!"&amp;"AH"&amp;$A184)="","",INDIRECT($B184&amp;"!"&amp;"AH"&amp;$A184)),0),""))</f>
        <v/>
      </c>
      <c r="AY184" s="253" t="str">
        <f t="array" aca="1" ref="AY184" ca="1">IF(AY$2="","",IFERROR(IF(FIND(AY$2,$C184)&gt;=1,IF(INDIRECT($B184&amp;"!"&amp;"AH"&amp;$A184)="","",INDIRECT($B184&amp;"!"&amp;"AH"&amp;$A184)),0),""))</f>
        <v/>
      </c>
      <c r="AZ184" s="253" t="str">
        <f t="array" aca="1" ref="AZ184" ca="1">IF(AZ$2="","",IFERROR(IF(FIND(AZ$2,$C184)&gt;=1,IF(INDIRECT($B184&amp;"!"&amp;"AH"&amp;$A184)="","",INDIRECT($B184&amp;"!"&amp;"AH"&amp;$A184)),0),""))</f>
        <v/>
      </c>
      <c r="BA184" s="253" t="str">
        <f t="array" aca="1" ref="BA184" ca="1">IF(BA$2="","",IFERROR(IF(FIND(BA$2,$C184)&gt;=1,IF(INDIRECT($B184&amp;"!"&amp;"AH"&amp;$A184)="","",INDIRECT($B184&amp;"!"&amp;"AH"&amp;$A184)),0),""))</f>
        <v/>
      </c>
      <c r="BB184" s="253" t="str">
        <f t="array" aca="1" ref="BB184" ca="1">IF(BB$2="","",IFERROR(IF(FIND(BB$2,$C184)&gt;=1,IF(INDIRECT($B184&amp;"!"&amp;"AH"&amp;$A184)="","",INDIRECT($B184&amp;"!"&amp;"AH"&amp;$A184)),0),""))</f>
        <v/>
      </c>
      <c r="BC184" s="253" t="str">
        <f t="array" aca="1" ref="BC184" ca="1">IF(BC$2="","",IFERROR(IF(FIND(BC$2,$C184)&gt;=1,IF(INDIRECT($B184&amp;"!"&amp;"AH"&amp;$A184)="","",INDIRECT($B184&amp;"!"&amp;"AH"&amp;$A184)),0),""))</f>
        <v/>
      </c>
      <c r="BD184" s="253" t="str">
        <f t="array" aca="1" ref="BD184" ca="1">IF(BD$2="","",IFERROR(IF(FIND(BD$2,$C184)&gt;=1,IF(INDIRECT($B184&amp;"!"&amp;"AH"&amp;$A184)="","",INDIRECT($B184&amp;"!"&amp;"AH"&amp;$A184)),0),""))</f>
        <v/>
      </c>
      <c r="BE184" s="253" t="str">
        <f t="array" aca="1" ref="BE184" ca="1">IF(BE$2="","",IFERROR(IF(FIND(BE$2,$C184)&gt;=1,IF(INDIRECT($B184&amp;"!"&amp;"AH"&amp;$A184)="","",INDIRECT($B184&amp;"!"&amp;"AH"&amp;$A184)),0),""))</f>
        <v/>
      </c>
      <c r="BF184" s="253" t="str">
        <f t="array" aca="1" ref="BF184" ca="1">IF(BF$2="","",IFERROR(IF(FIND(BF$2,$C184)&gt;=1,IF(INDIRECT($B184&amp;"!"&amp;"AH"&amp;$A184)="","",INDIRECT($B184&amp;"!"&amp;"AH"&amp;$A184)),0),""))</f>
        <v/>
      </c>
      <c r="BG184" s="253" t="str">
        <f t="array" aca="1" ref="BG184" ca="1">IF(BG$2="","",IFERROR(IF(FIND(BG$2,$C184)&gt;=1,IF(INDIRECT($B184&amp;"!"&amp;"AH"&amp;$A184)="","",INDIRECT($B184&amp;"!"&amp;"AH"&amp;$A184)),0),""))</f>
        <v/>
      </c>
      <c r="BH184" s="253" t="str">
        <f t="array" aca="1" ref="BH184" ca="1">IF(BH$2="","",IFERROR(IF(FIND(BH$2,$C184)&gt;=1,IF(INDIRECT($B184&amp;"!"&amp;"AH"&amp;$A184)="","",INDIRECT($B184&amp;"!"&amp;"AH"&amp;$A184)),0),""))</f>
        <v/>
      </c>
      <c r="BI184" s="253" t="str">
        <f t="array" aca="1" ref="BI184" ca="1">IF(BI$2="","",IFERROR(IF(FIND(BI$2,$C184)&gt;=1,IF(INDIRECT($B184&amp;"!"&amp;"AH"&amp;$A184)="","",INDIRECT($B184&amp;"!"&amp;"AH"&amp;$A184)),0),""))</f>
        <v/>
      </c>
      <c r="BJ184" s="253" t="str">
        <f t="array" aca="1" ref="BJ184" ca="1">IF(BJ$2="","",IFERROR(IF(FIND(BJ$2,$C184)&gt;=1,IF(INDIRECT($B184&amp;"!"&amp;"AH"&amp;$A184)="","",INDIRECT($B184&amp;"!"&amp;"AH"&amp;$A184)),0),""))</f>
        <v/>
      </c>
      <c r="BK184" s="253" t="str">
        <f t="array" aca="1" ref="BK184" ca="1">IF(BK$2="","",IFERROR(IF(FIND(BK$2,$C184)&gt;=1,IF(INDIRECT($B184&amp;"!"&amp;"AH"&amp;$A184)="","",INDIRECT($B184&amp;"!"&amp;"AH"&amp;$A184)),0),""))</f>
        <v/>
      </c>
      <c r="BL184" s="253" t="str">
        <f t="array" aca="1" ref="BL184" ca="1">IF(BL$2="","",IFERROR(IF(FIND(BL$2,$C184)&gt;=1,IF(INDIRECT($B184&amp;"!"&amp;"AH"&amp;$A184)="","",INDIRECT($B184&amp;"!"&amp;"AH"&amp;$A184)),0),""))</f>
        <v/>
      </c>
      <c r="BM184" s="253" t="str">
        <f t="array" aca="1" ref="BM184" ca="1">IF(BM$2="","",IFERROR(IF(FIND(BM$2,$C184)&gt;=1,IF(INDIRECT($B184&amp;"!"&amp;"AH"&amp;$A184)="","",INDIRECT($B184&amp;"!"&amp;"AH"&amp;$A184)),0),""))</f>
        <v/>
      </c>
      <c r="BN184" s="253" t="str">
        <f t="array" aca="1" ref="BN184" ca="1">IF(BN$2="","",IFERROR(IF(FIND(BN$2,$C184)&gt;=1,IF(INDIRECT($B184&amp;"!"&amp;"AH"&amp;$A184)="","",INDIRECT($B184&amp;"!"&amp;"AH"&amp;$A184)),0),""))</f>
        <v/>
      </c>
      <c r="BO184" s="253" t="str">
        <f t="array" aca="1" ref="BO184" ca="1">IF(BO$2="","",IFERROR(IF(FIND(BO$2,$C184)&gt;=1,IF(INDIRECT($B184&amp;"!"&amp;"AH"&amp;$A184)="","",INDIRECT($B184&amp;"!"&amp;"AH"&amp;$A184)),0),""))</f>
        <v/>
      </c>
      <c r="BP184" s="253" t="str">
        <f t="array" aca="1" ref="BP184" ca="1">IF(BP$2="","",IFERROR(IF(FIND(BP$2,$C184)&gt;=1,IF(INDIRECT($B184&amp;"!"&amp;"AH"&amp;$A184)="","",INDIRECT($B184&amp;"!"&amp;"AH"&amp;$A184)),0),""))</f>
        <v/>
      </c>
      <c r="BQ184" s="253" t="str">
        <f t="array" aca="1" ref="BQ184" ca="1">IF(BQ$2="","",IFERROR(IF(FIND(BQ$2,$C184)&gt;=1,IF(INDIRECT($B184&amp;"!"&amp;"AH"&amp;$A184)="","",INDIRECT($B184&amp;"!"&amp;"AH"&amp;$A184)),0),""))</f>
        <v/>
      </c>
      <c r="BR184" s="253" t="str">
        <f t="array" aca="1" ref="BR184" ca="1">IF(BR$2="","",IFERROR(IF(FIND(BR$2,$C184)&gt;=1,IF(INDIRECT($B184&amp;"!"&amp;"AH"&amp;$A184)="","",INDIRECT($B184&amp;"!"&amp;"AH"&amp;$A184)),0),""))</f>
        <v/>
      </c>
      <c r="BS184" s="253" t="str">
        <f t="array" aca="1" ref="BS184" ca="1">IF(BS$2="","",IFERROR(IF(FIND(BS$2,$C184)&gt;=1,IF(INDIRECT($B184&amp;"!"&amp;"AH"&amp;$A184)="","",INDIRECT($B184&amp;"!"&amp;"AH"&amp;$A184)),0),""))</f>
        <v/>
      </c>
      <c r="BT184" s="253" t="str">
        <f t="array" aca="1" ref="BT184" ca="1">IF(BT$2="","",IFERROR(IF(FIND(BT$2,$C184)&gt;=1,IF(INDIRECT($B184&amp;"!"&amp;"AH"&amp;$A184)="","",INDIRECT($B184&amp;"!"&amp;"AH"&amp;$A184)),0),""))</f>
        <v/>
      </c>
      <c r="BU184" s="253" t="str">
        <f t="array" aca="1" ref="BU184" ca="1">IF(BU$2="","",IFERROR(IF(FIND(BU$2,$C184)&gt;=1,IF(INDIRECT($B184&amp;"!"&amp;"AH"&amp;$A184)="","",INDIRECT($B184&amp;"!"&amp;"AH"&amp;$A184)),0),""))</f>
        <v/>
      </c>
      <c r="BV184" s="253" t="str">
        <f t="array" aca="1" ref="BV184" ca="1">IF(BV$2="","",IFERROR(IF(FIND(BV$2,$C184)&gt;=1,IF(INDIRECT($B184&amp;"!"&amp;"AH"&amp;$A184)="","",INDIRECT($B184&amp;"!"&amp;"AH"&amp;$A184)),0),""))</f>
        <v/>
      </c>
      <c r="BW184" s="253" t="str">
        <f t="array" aca="1" ref="BW184" ca="1">IF(BW$2="","",IFERROR(IF(FIND(BW$2,$C184)&gt;=1,IF(INDIRECT($B184&amp;"!"&amp;"AH"&amp;$A184)="","",INDIRECT($B184&amp;"!"&amp;"AH"&amp;$A184)),0),""))</f>
        <v/>
      </c>
      <c r="BX184" s="253" t="str">
        <f t="array" aca="1" ref="BX184" ca="1">IF(BX$2="","",IFERROR(IF(FIND(BX$2,$C184)&gt;=1,IF(INDIRECT($B184&amp;"!"&amp;"AH"&amp;$A184)="","",INDIRECT($B184&amp;"!"&amp;"AH"&amp;$A184)),0),""))</f>
        <v/>
      </c>
      <c r="BY184" s="253" t="str">
        <f t="array" aca="1" ref="BY184" ca="1">IF(BY$2="","",IFERROR(IF(FIND(BY$2,$C184)&gt;=1,IF(INDIRECT($B184&amp;"!"&amp;"AH"&amp;$A184)="","",INDIRECT($B184&amp;"!"&amp;"AH"&amp;$A184)),0),""))</f>
        <v/>
      </c>
      <c r="BZ184" s="253" t="str">
        <f t="array" aca="1" ref="BZ184" ca="1">IF(BZ$2="","",IFERROR(IF(FIND(BZ$2,$C184)&gt;=1,IF(INDIRECT($B184&amp;"!"&amp;"AH"&amp;$A184)="","",INDIRECT($B184&amp;"!"&amp;"AH"&amp;$A184)),0),""))</f>
        <v/>
      </c>
      <c r="CA184" s="253" t="str">
        <f t="array" aca="1" ref="CA184" ca="1">IF(CA$2="","",IFERROR(IF(FIND(CA$2,$C184)&gt;=1,IF(INDIRECT($B184&amp;"!"&amp;"AH"&amp;$A184)="","",INDIRECT($B184&amp;"!"&amp;"AH"&amp;$A184)),0),""))</f>
        <v/>
      </c>
      <c r="CB184" s="253" t="str">
        <f t="array" aca="1" ref="CB184" ca="1">IF(CB$2="","",IFERROR(IF(FIND(CB$2,$C184)&gt;=1,IF(INDIRECT($B184&amp;"!"&amp;"AH"&amp;$A184)="","",INDIRECT($B184&amp;"!"&amp;"AH"&amp;$A184)),0),""))</f>
        <v/>
      </c>
      <c r="CC184" s="253" t="str">
        <f t="array" aca="1" ref="CC184" ca="1">IF(CC$2="","",IFERROR(IF(FIND(CC$2,$C184)&gt;=1,IF(INDIRECT($B184&amp;"!"&amp;"AH"&amp;$A184)="","",INDIRECT($B184&amp;"!"&amp;"AH"&amp;$A184)),0),""))</f>
        <v/>
      </c>
      <c r="CD184" s="253" t="str">
        <f t="array" aca="1" ref="CD184" ca="1">IF(CD$2="","",IFERROR(IF(FIND(CD$2,$C184)&gt;=1,IF(INDIRECT($B184&amp;"!"&amp;"AH"&amp;$A184)="","",INDIRECT($B184&amp;"!"&amp;"AH"&amp;$A184)),0),""))</f>
        <v/>
      </c>
      <c r="CE184" s="253" t="str">
        <f t="array" aca="1" ref="CE184" ca="1">IF(CE$2="","",IFERROR(IF(FIND(CE$2,$C184)&gt;=1,IF(INDIRECT($B184&amp;"!"&amp;"AH"&amp;$A184)="","",INDIRECT($B184&amp;"!"&amp;"AH"&amp;$A184)),0),""))</f>
        <v/>
      </c>
      <c r="CF184" s="253" t="str">
        <f t="array" aca="1" ref="CF184" ca="1">IF(CF$2="","",IFERROR(IF(FIND(CF$2,$C184)&gt;=1,IF(INDIRECT($B184&amp;"!"&amp;"AH"&amp;$A184)="","",INDIRECT($B184&amp;"!"&amp;"AH"&amp;$A184)),0),""))</f>
        <v/>
      </c>
      <c r="CG184" s="253" t="str">
        <f t="array" aca="1" ref="CG184" ca="1">IF(CG$2="","",IFERROR(IF(FIND(CG$2,$C184)&gt;=1,IF(INDIRECT($B184&amp;"!"&amp;"AH"&amp;$A184)="","",INDIRECT($B184&amp;"!"&amp;"AH"&amp;$A184)),0),""))</f>
        <v/>
      </c>
      <c r="CH184" s="253" t="str">
        <f t="array" aca="1" ref="CH184" ca="1">IF(CH$2="","",IFERROR(IF(FIND(CH$2,$C184)&gt;=1,IF(INDIRECT($B184&amp;"!"&amp;"AH"&amp;$A184)="","",INDIRECT($B184&amp;"!"&amp;"AH"&amp;$A184)),0),""))</f>
        <v/>
      </c>
      <c r="CI184" s="253" t="str">
        <f t="array" aca="1" ref="CI184" ca="1">IF(CI$2="","",IFERROR(IF(FIND(CI$2,$C184)&gt;=1,IF(INDIRECT($B184&amp;"!"&amp;"AH"&amp;$A184)="","",INDIRECT($B184&amp;"!"&amp;"AH"&amp;$A184)),0),""))</f>
        <v/>
      </c>
      <c r="CJ184" s="253" t="str">
        <f t="array" aca="1" ref="CJ184" ca="1">IF(CJ$2="","",IFERROR(IF(FIND(CJ$2,$C184)&gt;=1,IF(INDIRECT($B184&amp;"!"&amp;"AH"&amp;$A184)="","",INDIRECT($B184&amp;"!"&amp;"AH"&amp;$A184)),0),""))</f>
        <v/>
      </c>
      <c r="CK184" s="253" t="str">
        <f t="array" aca="1" ref="CK184" ca="1">IF(CK$2="","",IFERROR(IF(FIND(CK$2,$C184)&gt;=1,IF(INDIRECT($B184&amp;"!"&amp;"AH"&amp;$A184)="","",INDIRECT($B184&amp;"!"&amp;"AH"&amp;$A184)),0),""))</f>
        <v/>
      </c>
      <c r="CL184" s="253" t="str">
        <f t="array" aca="1" ref="CL184" ca="1">IF(CL$2="","",IFERROR(IF(FIND(CL$2,$C184)&gt;=1,IF(INDIRECT($B184&amp;"!"&amp;"AH"&amp;$A184)="","",INDIRECT($B184&amp;"!"&amp;"AH"&amp;$A184)),0),""))</f>
        <v/>
      </c>
      <c r="CO184" s="2" t="str">
        <f t="shared" ca="1" si="127"/>
        <v/>
      </c>
      <c r="CP184" s="253" t="str">
        <f t="array" aca="1" ref="CP184" ca="1">IF(CP$2="","",IFERROR(IF(FIND(CP$2,$C184)&gt;=1,INDIRECT($B184&amp;"!"&amp;"AG"&amp;$A184),0),""))</f>
        <v/>
      </c>
      <c r="CQ184" s="253" t="str">
        <f t="array" aca="1" ref="CQ184" ca="1">IF(CQ$2="","",IFERROR(IF(FIND(CQ$2,$C184)&gt;=1,INDIRECT($B184&amp;"!"&amp;"AG"&amp;$A184),0),""))</f>
        <v/>
      </c>
      <c r="CR184" s="253" t="str">
        <f t="array" aca="1" ref="CR184" ca="1">IF(CR$2="","",IFERROR(IF(FIND(CR$2,$C184)&gt;=1,INDIRECT($B184&amp;"!"&amp;"AG"&amp;$A184),0),""))</f>
        <v/>
      </c>
      <c r="CS184" s="253" t="str">
        <f t="array" aca="1" ref="CS184" ca="1">IF(CS$2="","",IFERROR(IF(FIND(CS$2,$C184)&gt;=1,INDIRECT($B184&amp;"!"&amp;"AG"&amp;$A184),0),""))</f>
        <v/>
      </c>
      <c r="CV184" s="2" t="str">
        <f t="shared" ca="1" si="128"/>
        <v/>
      </c>
      <c r="CW184" s="253" t="str">
        <f t="array" aca="1" ref="CW184" ca="1">IF(CW$2="","",IFERROR(IF(FIND(CW$2,$C184)&gt;=1,IF(INDIRECT($B184&amp;"!"&amp;"AH"&amp;$A184)="","",INDIRECT($B184&amp;"!"&amp;"AH"&amp;$A184)&amp;" "),0),""))</f>
        <v/>
      </c>
      <c r="CX184" s="253" t="str">
        <f t="array" aca="1" ref="CX184" ca="1">IF(CX$2="","",IFERROR(IF(FIND(CX$2,$C184)&gt;=1,IF(INDIRECT($B184&amp;"!"&amp;"AH"&amp;$A184)="","",INDIRECT($B184&amp;"!"&amp;"AH"&amp;$A184)&amp;" "),0),""))</f>
        <v/>
      </c>
      <c r="CY184" s="253" t="str">
        <f t="array" aca="1" ref="CY184" ca="1">IF(CY$2="","",IFERROR(IF(FIND(CY$2,$C184)&gt;=1,IF(INDIRECT($B184&amp;"!"&amp;"AH"&amp;$A184)="","",INDIRECT($B184&amp;"!"&amp;"AH"&amp;$A184)&amp;" "),0),""))</f>
        <v/>
      </c>
      <c r="CZ184" s="253" t="str">
        <f t="array" aca="1" ref="CZ184" ca="1">IF(CZ$2="","",IFERROR(IF(FIND(CZ$2,$C184)&gt;=1,IF(INDIRECT($B184&amp;"!"&amp;"AH"&amp;$A184)="","",INDIRECT($B184&amp;"!"&amp;"AH"&amp;$A184)&amp;" "),0),""))</f>
        <v/>
      </c>
      <c r="DC184" s="2" t="str">
        <f t="shared" ca="1" si="129"/>
        <v/>
      </c>
      <c r="DD184" s="253" t="str" cm="1">
        <f t="array" aca="1" ref="DD184" ca="1">IF(DD$2="","",IFERROR(IF(FIND(DD$2,$C184)&gt;=1,INDIRECT($B184&amp;"!"&amp;"AG"&amp;$A184),0),""))</f>
        <v/>
      </c>
      <c r="DE184" s="253" t="str" cm="1">
        <f t="array" aca="1" ref="DE184" ca="1">IF(DE$2="","",IFERROR(IF(FIND(DE$2,$C184)&gt;=1,INDIRECT($B184&amp;"!"&amp;"AG"&amp;$A184),0),""))</f>
        <v/>
      </c>
      <c r="DF184" s="253" t="str" cm="1">
        <f t="array" aca="1" ref="DF184" ca="1">IF(DF$2="","",IFERROR(IF(FIND(DF$2,$C184)&gt;=1,INDIRECT($B184&amp;"!"&amp;"AG"&amp;$A184),0),""))</f>
        <v/>
      </c>
      <c r="DG184" s="253" t="str" cm="1">
        <f t="array" aca="1" ref="DG184" ca="1">IF(DG$2="","",IFERROR(IF(FIND(DG$2,$C184)&gt;=1,INDIRECT($B184&amp;"!"&amp;"AG"&amp;$A184),0),""))</f>
        <v/>
      </c>
      <c r="DH184" s="253" t="str" cm="1">
        <f t="array" aca="1" ref="DH184" ca="1">IF(DH$2="","",IFERROR(IF(FIND(DH$2,$C184)&gt;=1,INDIRECT($B184&amp;"!"&amp;"AG"&amp;$A184),0),""))</f>
        <v/>
      </c>
      <c r="DI184" s="253" t="str" cm="1">
        <f t="array" aca="1" ref="DI184" ca="1">IF(DI$2="","",IFERROR(IF(FIND(DI$2,$C184)&gt;=1,INDIRECT($B184&amp;"!"&amp;"AG"&amp;$A184),0),""))</f>
        <v/>
      </c>
      <c r="DJ184" s="253" t="str" cm="1">
        <f t="array" aca="1" ref="DJ184" ca="1">IF(DJ$2="","",IFERROR(IF(FIND(DJ$2,$C184)&gt;=1,INDIRECT($B184&amp;"!"&amp;"AG"&amp;$A184),0),""))</f>
        <v/>
      </c>
      <c r="DK184" s="253" t="str" cm="1">
        <f t="array" aca="1" ref="DK184" ca="1">IF(DK$2="","",IFERROR(IF(FIND(DK$2,$C184)&gt;=1,INDIRECT($B184&amp;"!"&amp;"AG"&amp;$A184),0),""))</f>
        <v/>
      </c>
      <c r="DL184" s="253" t="str" cm="1">
        <f t="array" aca="1" ref="DL184" ca="1">IF(DL$2="","",IFERROR(IF(FIND(DL$2,$C184)&gt;=1,INDIRECT($B184&amp;"!"&amp;"AG"&amp;$A184),0),""))</f>
        <v/>
      </c>
      <c r="DM184" s="253" t="str" cm="1">
        <f t="array" aca="1" ref="DM184" ca="1">IF(DM$2="","",IFERROR(IF(FIND(DM$2,$C184)&gt;=1,INDIRECT($B184&amp;"!"&amp;"AG"&amp;$A184),0),""))</f>
        <v/>
      </c>
      <c r="DN184" s="253" t="str" cm="1">
        <f t="array" aca="1" ref="DN184" ca="1">IF(DN$2="","",IFERROR(IF(FIND(DN$2,$C184)&gt;=1,INDIRECT($B184&amp;"!"&amp;"AG"&amp;$A184),0),""))</f>
        <v/>
      </c>
      <c r="DO184" s="253" t="str" cm="1">
        <f t="array" aca="1" ref="DO184" ca="1">IF(DO$2="","",IFERROR(IF(FIND(DO$2,$C184)&gt;=1,INDIRECT($B184&amp;"!"&amp;"AG"&amp;$A184),0),""))</f>
        <v/>
      </c>
      <c r="DP184" s="253" t="str" cm="1">
        <f t="array" aca="1" ref="DP184" ca="1">IF(DP$2="","",IFERROR(IF(FIND(DP$2,$C184)&gt;=1,INDIRECT($B184&amp;"!"&amp;"AG"&amp;$A184),0),""))</f>
        <v/>
      </c>
      <c r="DQ184" s="253" t="str" cm="1">
        <f t="array" aca="1" ref="DQ184" ca="1">IF(DQ$2="","",IFERROR(IF(FIND(DQ$2,$C184)&gt;=1,INDIRECT($B184&amp;"!"&amp;"AG"&amp;$A184),0),""))</f>
        <v/>
      </c>
      <c r="DR184" s="253" t="str" cm="1">
        <f t="array" aca="1" ref="DR184" ca="1">IF(DR$2="","",IFERROR(IF(FIND(DR$2,$C184)&gt;=1,INDIRECT($B184&amp;"!"&amp;"AG"&amp;$A184),0),""))</f>
        <v/>
      </c>
      <c r="DS184" s="253" t="str" cm="1">
        <f t="array" aca="1" ref="DS184" ca="1">IF(DS$2="","",IFERROR(IF(FIND(DS$2,$C184)&gt;=1,INDIRECT($B184&amp;"!"&amp;"AG"&amp;$A184),0),""))</f>
        <v/>
      </c>
      <c r="DT184" s="253" t="str" cm="1">
        <f t="array" aca="1" ref="DT184" ca="1">IF(DT$2="","",IFERROR(IF(FIND(DT$2,$C184)&gt;=1,INDIRECT($B184&amp;"!"&amp;"AG"&amp;$A184),0),""))</f>
        <v/>
      </c>
      <c r="DU184" s="253" t="str" cm="1">
        <f t="array" aca="1" ref="DU184" ca="1">IF(DU$2="","",IFERROR(IF(FIND(DU$2,$C184)&gt;=1,INDIRECT($B184&amp;"!"&amp;"AG"&amp;$A184),0),""))</f>
        <v/>
      </c>
      <c r="DV184" s="253" t="str" cm="1">
        <f t="array" aca="1" ref="DV184" ca="1">IF(DV$2="","",IFERROR(IF(FIND(DV$2,$C184)&gt;=1,INDIRECT($B184&amp;"!"&amp;"AG"&amp;$A184),0),""))</f>
        <v/>
      </c>
      <c r="DW184" s="253" t="str" cm="1">
        <f t="array" aca="1" ref="DW184" ca="1">IF(DW$2="","",IFERROR(IF(FIND(DW$2,$C184)&gt;=1,INDIRECT($B184&amp;"!"&amp;"AG"&amp;$A184),0),""))</f>
        <v/>
      </c>
      <c r="DX184" s="253" t="str" cm="1">
        <f t="array" aca="1" ref="DX184" ca="1">IF(DX$2="","",IFERROR(IF(FIND(DX$2,$C184)&gt;=1,INDIRECT($B184&amp;"!"&amp;"AG"&amp;$A184),0),""))</f>
        <v/>
      </c>
      <c r="DY184" s="253" t="str" cm="1">
        <f t="array" aca="1" ref="DY184" ca="1">IF(DY$2="","",IFERROR(IF(FIND(DY$2,$C184)&gt;=1,INDIRECT($B184&amp;"!"&amp;"AG"&amp;$A184),0),""))</f>
        <v/>
      </c>
      <c r="DZ184" s="253" t="str" cm="1">
        <f t="array" aca="1" ref="DZ184" ca="1">IF(DZ$2="","",IFERROR(IF(FIND(DZ$2,$C184)&gt;=1,INDIRECT($B184&amp;"!"&amp;"AG"&amp;$A184),0),""))</f>
        <v/>
      </c>
      <c r="EA184" s="253" t="str" cm="1">
        <f t="array" aca="1" ref="EA184" ca="1">IF(EA$2="","",IFERROR(IF(FIND(EA$2,$C184)&gt;=1,INDIRECT($B184&amp;"!"&amp;"AG"&amp;$A184),0),""))</f>
        <v/>
      </c>
      <c r="EB184" s="253" t="str" cm="1">
        <f t="array" aca="1" ref="EB184" ca="1">IF(EB$2="","",IFERROR(IF(FIND(EB$2,$C184)&gt;=1,INDIRECT($B184&amp;"!"&amp;"AG"&amp;$A184),0),""))</f>
        <v/>
      </c>
      <c r="EC184" s="253" t="str" cm="1">
        <f t="array" aca="1" ref="EC184" ca="1">IF(EC$2="","",IFERROR(IF(FIND(EC$2,$C184)&gt;=1,INDIRECT($B184&amp;"!"&amp;"AG"&amp;$A184),0),""))</f>
        <v/>
      </c>
      <c r="ED184" s="253" t="str" cm="1">
        <f t="array" aca="1" ref="ED184" ca="1">IF(ED$2="","",IFERROR(IF(FIND(ED$2,$C184)&gt;=1,INDIRECT($B184&amp;"!"&amp;"AG"&amp;$A184),0),""))</f>
        <v/>
      </c>
      <c r="EE184" s="253" t="str" cm="1">
        <f t="array" aca="1" ref="EE184" ca="1">IF(EE$2="","",IFERROR(IF(FIND(EE$2,$C184)&gt;=1,INDIRECT($B184&amp;"!"&amp;"AG"&amp;$A184),0),""))</f>
        <v/>
      </c>
      <c r="EF184" s="253" t="str" cm="1">
        <f t="array" aca="1" ref="EF184" ca="1">IF(EF$2="","",IFERROR(IF(FIND(EF$2,$C184)&gt;=1,INDIRECT($B184&amp;"!"&amp;"AG"&amp;$A184),0),""))</f>
        <v/>
      </c>
      <c r="EG184" s="253" t="str" cm="1">
        <f t="array" aca="1" ref="EG184" ca="1">IF(EG$2="","",IFERROR(IF(FIND(EG$2,$C184)&gt;=1,INDIRECT($B184&amp;"!"&amp;"AG"&amp;$A184),0),""))</f>
        <v/>
      </c>
      <c r="EH184" s="253" t="str" cm="1">
        <f t="array" aca="1" ref="EH184" ca="1">IF(EH$2="","",IFERROR(IF(FIND(EH$2,$C184)&gt;=1,INDIRECT($B184&amp;"!"&amp;"AG"&amp;$A184),0),""))</f>
        <v/>
      </c>
      <c r="EI184" s="253" t="str" cm="1">
        <f t="array" aca="1" ref="EI184" ca="1">IF(EI$2="","",IFERROR(IF(FIND(EI$2,$C184)&gt;=1,INDIRECT($B184&amp;"!"&amp;"AG"&amp;$A184),0),""))</f>
        <v/>
      </c>
      <c r="EJ184" s="253" t="str" cm="1">
        <f t="array" aca="1" ref="EJ184" ca="1">IF(EJ$2="","",IFERROR(IF(FIND(EJ$2,$C184)&gt;=1,INDIRECT($B184&amp;"!"&amp;"AG"&amp;$A184),0),""))</f>
        <v/>
      </c>
      <c r="EK184" s="253" t="str" cm="1">
        <f t="array" aca="1" ref="EK184" ca="1">IF(EK$2="","",IFERROR(IF(FIND(EK$2,$C184)&gt;=1,INDIRECT($B184&amp;"!"&amp;"AG"&amp;$A184),0),""))</f>
        <v/>
      </c>
      <c r="EL184" s="253" t="str" cm="1">
        <f t="array" aca="1" ref="EL184" ca="1">IF(EL$2="","",IFERROR(IF(FIND(EL$2,$C184)&gt;=1,INDIRECT($B184&amp;"!"&amp;"AG"&amp;$A184),0),""))</f>
        <v/>
      </c>
      <c r="EM184" s="253" t="str" cm="1">
        <f t="array" aca="1" ref="EM184" ca="1">IF(EM$2="","",IFERROR(IF(FIND(EM$2,$C184)&gt;=1,INDIRECT($B184&amp;"!"&amp;"AG"&amp;$A184),0),""))</f>
        <v/>
      </c>
      <c r="EN184" s="253" t="str" cm="1">
        <f t="array" aca="1" ref="EN184" ca="1">IF(EN$2="","",IFERROR(IF(FIND(EN$2,$C184)&gt;=1,INDIRECT($B184&amp;"!"&amp;"AG"&amp;$A184),0),""))</f>
        <v/>
      </c>
      <c r="EO184" s="253" t="str" cm="1">
        <f t="array" aca="1" ref="EO184" ca="1">IF(EO$2="","",IFERROR(IF(FIND(EO$2,$C184)&gt;=1,INDIRECT($B184&amp;"!"&amp;"AG"&amp;$A184),0),""))</f>
        <v/>
      </c>
      <c r="EP184" s="253" t="str" cm="1">
        <f t="array" aca="1" ref="EP184" ca="1">IF(EP$2="","",IFERROR(IF(FIND(EP$2,$C184)&gt;=1,INDIRECT($B184&amp;"!"&amp;"AG"&amp;$A184),0),""))</f>
        <v/>
      </c>
      <c r="EQ184" s="253" t="str" cm="1">
        <f t="array" aca="1" ref="EQ184" ca="1">IF(EQ$2="","",IFERROR(IF(FIND(EQ$2,$C184)&gt;=1,INDIRECT($B184&amp;"!"&amp;"AG"&amp;$A184),0),""))</f>
        <v/>
      </c>
      <c r="ER184" s="253" t="str" cm="1">
        <f t="array" aca="1" ref="ER184" ca="1">IF(ER$2="","",IFERROR(IF(FIND(ER$2,$C184)&gt;=1,INDIRECT($B184&amp;"!"&amp;"AG"&amp;$A184),0),""))</f>
        <v/>
      </c>
      <c r="ES184" s="253" t="str" cm="1">
        <f t="array" aca="1" ref="ES184" ca="1">IF(ES$2="","",IFERROR(IF(FIND(ES$2,$C184)&gt;=1,INDIRECT($B184&amp;"!"&amp;"AG"&amp;$A184),0),""))</f>
        <v/>
      </c>
      <c r="ET184" s="253" t="str" cm="1">
        <f t="array" aca="1" ref="ET184" ca="1">IF(ET$2="","",IFERROR(IF(FIND(ET$2,$C184)&gt;=1,INDIRECT($B184&amp;"!"&amp;"AG"&amp;$A184),0),""))</f>
        <v/>
      </c>
      <c r="EU184" s="253" t="str" cm="1">
        <f t="array" aca="1" ref="EU184" ca="1">IF(EU$2="","",IFERROR(IF(FIND(EU$2,$C184)&gt;=1,INDIRECT($B184&amp;"!"&amp;"AG"&amp;$A184),0),""))</f>
        <v/>
      </c>
      <c r="EV184" s="253" t="str" cm="1">
        <f t="array" aca="1" ref="EV184" ca="1">IF(EV$2="","",IFERROR(IF(FIND(EV$2,$C184)&gt;=1,INDIRECT($B184&amp;"!"&amp;"AG"&amp;$A184),0),""))</f>
        <v/>
      </c>
    </row>
    <row r="185" spans="1:152" x14ac:dyDescent="0.3">
      <c r="A185" s="252">
        <f t="shared" ca="1" si="165"/>
        <v>21</v>
      </c>
      <c r="B185" s="252" t="str">
        <f t="shared" si="166"/>
        <v>Apr_2024</v>
      </c>
      <c r="C185" s="252" t="str">
        <f t="shared" ca="1" si="164"/>
        <v/>
      </c>
      <c r="D185" s="253" t="str">
        <f t="array" aca="1" ref="D185" ca="1">IF(D$2="","",IFERROR(IF(FIND(D$2,$C185)&gt;=1,INDIRECT($B185&amp;"!"&amp;"AG"&amp;$A185),0),""))</f>
        <v/>
      </c>
      <c r="E185" s="253" t="str">
        <f t="array" aca="1" ref="E185" ca="1">IF(E$2="","",IFERROR(IF(FIND(E$2,$C185)&gt;=1,INDIRECT($B185&amp;"!"&amp;"AG"&amp;$A185),0),""))</f>
        <v/>
      </c>
      <c r="F185" s="253" t="str">
        <f t="array" aca="1" ref="F185" ca="1">IF(F$2="","",IFERROR(IF(FIND(F$2,$C185)&gt;=1,INDIRECT($B185&amp;"!"&amp;"AG"&amp;$A185),0),""))</f>
        <v/>
      </c>
      <c r="G185" s="253" t="str">
        <f t="array" aca="1" ref="G185" ca="1">IF(G$2="","",IFERROR(IF(FIND(G$2,$C185)&gt;=1,INDIRECT($B185&amp;"!"&amp;"AG"&amp;$A185),0),""))</f>
        <v/>
      </c>
      <c r="H185" s="253" t="str">
        <f t="array" aca="1" ref="H185" ca="1">IF(H$2="","",IFERROR(IF(FIND(H$2,$C185)&gt;=1,INDIRECT($B185&amp;"!"&amp;"AG"&amp;$A185),0),""))</f>
        <v/>
      </c>
      <c r="I185" s="253" t="str">
        <f t="array" aca="1" ref="I185" ca="1">IF(I$2="","",IFERROR(IF(FIND(I$2,$C185)&gt;=1,INDIRECT($B185&amp;"!"&amp;"AG"&amp;$A185),0),""))</f>
        <v/>
      </c>
      <c r="J185" s="253" t="str">
        <f t="array" aca="1" ref="J185" ca="1">IF(J$2="","",IFERROR(IF(FIND(J$2,$C185)&gt;=1,INDIRECT($B185&amp;"!"&amp;"AG"&amp;$A185),0),""))</f>
        <v/>
      </c>
      <c r="K185" s="253" t="str">
        <f t="array" aca="1" ref="K185" ca="1">IF(K$2="","",IFERROR(IF(FIND(K$2,$C185)&gt;=1,INDIRECT($B185&amp;"!"&amp;"AG"&amp;$A185),0),""))</f>
        <v/>
      </c>
      <c r="L185" s="253" t="str">
        <f t="array" aca="1" ref="L185" ca="1">IF(L$2="","",IFERROR(IF(FIND(L$2,$C185)&gt;=1,INDIRECT($B185&amp;"!"&amp;"AG"&amp;$A185),0),""))</f>
        <v/>
      </c>
      <c r="M185" s="253" t="str">
        <f t="array" aca="1" ref="M185" ca="1">IF(M$2="","",IFERROR(IF(FIND(M$2,$C185)&gt;=1,INDIRECT($B185&amp;"!"&amp;"AG"&amp;$A185),0),""))</f>
        <v/>
      </c>
      <c r="N185" s="253" t="str">
        <f t="array" aca="1" ref="N185" ca="1">IF(N$2="","",IFERROR(IF(FIND(N$2,$C185)&gt;=1,INDIRECT($B185&amp;"!"&amp;"AG"&amp;$A185),0),""))</f>
        <v/>
      </c>
      <c r="O185" s="253" t="str">
        <f t="array" aca="1" ref="O185" ca="1">IF(O$2="","",IFERROR(IF(FIND(O$2,$C185)&gt;=1,INDIRECT($B185&amp;"!"&amp;"AG"&amp;$A185),0),""))</f>
        <v/>
      </c>
      <c r="P185" s="253" t="str">
        <f t="array" aca="1" ref="P185" ca="1">IF(P$2="","",IFERROR(IF(FIND(P$2,$C185)&gt;=1,INDIRECT($B185&amp;"!"&amp;"AG"&amp;$A185),0),""))</f>
        <v/>
      </c>
      <c r="Q185" s="253" t="str">
        <f t="array" aca="1" ref="Q185" ca="1">IF(Q$2="","",IFERROR(IF(FIND(Q$2,$C185)&gt;=1,INDIRECT($B185&amp;"!"&amp;"AG"&amp;$A185),0),""))</f>
        <v/>
      </c>
      <c r="R185" s="253" t="str">
        <f t="array" aca="1" ref="R185" ca="1">IF(R$2="","",IFERROR(IF(FIND(R$2,$C185)&gt;=1,INDIRECT($B185&amp;"!"&amp;"AG"&amp;$A185),0),""))</f>
        <v/>
      </c>
      <c r="S185" s="253" t="str">
        <f t="array" aca="1" ref="S185" ca="1">IF(S$2="","",IFERROR(IF(FIND(S$2,$C185)&gt;=1,INDIRECT($B185&amp;"!"&amp;"AG"&amp;$A185),0),""))</f>
        <v/>
      </c>
      <c r="T185" s="253" t="str">
        <f t="array" aca="1" ref="T185" ca="1">IF(T$2="","",IFERROR(IF(FIND(T$2,$C185)&gt;=1,INDIRECT($B185&amp;"!"&amp;"AG"&amp;$A185),0),""))</f>
        <v/>
      </c>
      <c r="U185" s="253" t="str">
        <f t="array" aca="1" ref="U185" ca="1">IF(U$2="","",IFERROR(IF(FIND(U$2,$C185)&gt;=1,INDIRECT($B185&amp;"!"&amp;"AG"&amp;$A185),0),""))</f>
        <v/>
      </c>
      <c r="V185" s="253" t="str">
        <f t="array" aca="1" ref="V185" ca="1">IF(V$2="","",IFERROR(IF(FIND(V$2,$C185)&gt;=1,INDIRECT($B185&amp;"!"&amp;"AG"&amp;$A185),0),""))</f>
        <v/>
      </c>
      <c r="W185" s="253" t="str">
        <f t="array" aca="1" ref="W185" ca="1">IF(W$2="","",IFERROR(IF(FIND(W$2,$C185)&gt;=1,INDIRECT($B185&amp;"!"&amp;"AG"&amp;$A185),0),""))</f>
        <v/>
      </c>
      <c r="X185" s="253" t="str">
        <f t="array" aca="1" ref="X185" ca="1">IF(X$2="","",IFERROR(IF(FIND(X$2,$C185)&gt;=1,INDIRECT($B185&amp;"!"&amp;"AG"&amp;$A185),0),""))</f>
        <v/>
      </c>
      <c r="Y185" s="253" t="str">
        <f t="array" aca="1" ref="Y185" ca="1">IF(Y$2="","",IFERROR(IF(FIND(Y$2,$C185)&gt;=1,INDIRECT($B185&amp;"!"&amp;"AG"&amp;$A185),0),""))</f>
        <v/>
      </c>
      <c r="Z185" s="253" t="str">
        <f t="array" aca="1" ref="Z185" ca="1">IF(Z$2="","",IFERROR(IF(FIND(Z$2,$C185)&gt;=1,INDIRECT($B185&amp;"!"&amp;"AG"&amp;$A185),0),""))</f>
        <v/>
      </c>
      <c r="AA185" s="253" t="str">
        <f t="array" aca="1" ref="AA185" ca="1">IF(AA$2="","",IFERROR(IF(FIND(AA$2,$C185)&gt;=1,INDIRECT($B185&amp;"!"&amp;"AG"&amp;$A185),0),""))</f>
        <v/>
      </c>
      <c r="AB185" s="253" t="str">
        <f t="array" aca="1" ref="AB185" ca="1">IF(AB$2="","",IFERROR(IF(FIND(AB$2,$C185)&gt;=1,INDIRECT($B185&amp;"!"&amp;"AG"&amp;$A185),0),""))</f>
        <v/>
      </c>
      <c r="AC185" s="253" t="str">
        <f t="array" aca="1" ref="AC185" ca="1">IF(AC$2="","",IFERROR(IF(FIND(AC$2,$C185)&gt;=1,INDIRECT($B185&amp;"!"&amp;"AG"&amp;$A185),0),""))</f>
        <v/>
      </c>
      <c r="AD185" s="253" t="str">
        <f t="array" aca="1" ref="AD185" ca="1">IF(AD$2="","",IFERROR(IF(FIND(AD$2,$C185)&gt;=1,INDIRECT($B185&amp;"!"&amp;"AG"&amp;$A185),0),""))</f>
        <v/>
      </c>
      <c r="AE185" s="253" t="str">
        <f t="array" aca="1" ref="AE185" ca="1">IF(AE$2="","",IFERROR(IF(FIND(AE$2,$C185)&gt;=1,INDIRECT($B185&amp;"!"&amp;"AG"&amp;$A185),0),""))</f>
        <v/>
      </c>
      <c r="AF185" s="253" t="str">
        <f t="array" aca="1" ref="AF185" ca="1">IF(AF$2="","",IFERROR(IF(FIND(AF$2,$C185)&gt;=1,INDIRECT($B185&amp;"!"&amp;"AG"&amp;$A185),0),""))</f>
        <v/>
      </c>
      <c r="AG185" s="253" t="str">
        <f t="array" aca="1" ref="AG185" ca="1">IF(AG$2="","",IFERROR(IF(FIND(AG$2,$C185)&gt;=1,INDIRECT($B185&amp;"!"&amp;"AG"&amp;$A185),0),""))</f>
        <v/>
      </c>
      <c r="AH185" s="253" t="str">
        <f t="array" aca="1" ref="AH185" ca="1">IF(AH$2="","",IFERROR(IF(FIND(AH$2,$C185)&gt;=1,INDIRECT($B185&amp;"!"&amp;"AG"&amp;$A185),0),""))</f>
        <v/>
      </c>
      <c r="AI185" s="253" t="str">
        <f t="array" aca="1" ref="AI185" ca="1">IF(AI$2="","",IFERROR(IF(FIND(AI$2,$C185)&gt;=1,INDIRECT($B185&amp;"!"&amp;"AG"&amp;$A185),0),""))</f>
        <v/>
      </c>
      <c r="AJ185" s="253" t="str">
        <f t="array" aca="1" ref="AJ185" ca="1">IF(AJ$2="","",IFERROR(IF(FIND(AJ$2,$C185)&gt;=1,INDIRECT($B185&amp;"!"&amp;"AG"&amp;$A185),0),""))</f>
        <v/>
      </c>
      <c r="AK185" s="253" t="str">
        <f t="array" aca="1" ref="AK185" ca="1">IF(AK$2="","",IFERROR(IF(FIND(AK$2,$C185)&gt;=1,INDIRECT($B185&amp;"!"&amp;"AG"&amp;$A185),0),""))</f>
        <v/>
      </c>
      <c r="AL185" s="253" t="str">
        <f t="array" aca="1" ref="AL185" ca="1">IF(AL$2="","",IFERROR(IF(FIND(AL$2,$C185)&gt;=1,INDIRECT($B185&amp;"!"&amp;"AG"&amp;$A185),0),""))</f>
        <v/>
      </c>
      <c r="AM185" s="253" t="str">
        <f t="array" aca="1" ref="AM185" ca="1">IF(AM$2="","",IFERROR(IF(FIND(AM$2,$C185)&gt;=1,INDIRECT($B185&amp;"!"&amp;"AG"&amp;$A185),0),""))</f>
        <v/>
      </c>
      <c r="AN185" s="253" t="str">
        <f t="array" aca="1" ref="AN185" ca="1">IF(AN$2="","",IFERROR(IF(FIND(AN$2,$C185)&gt;=1,INDIRECT($B185&amp;"!"&amp;"AG"&amp;$A185),0),""))</f>
        <v/>
      </c>
      <c r="AO185" s="253" t="str">
        <f t="array" aca="1" ref="AO185" ca="1">IF(AO$2="","",IFERROR(IF(FIND(AO$2,$C185)&gt;=1,INDIRECT($B185&amp;"!"&amp;"AG"&amp;$A185),0),""))</f>
        <v/>
      </c>
      <c r="AP185" s="253" t="str">
        <f t="array" aca="1" ref="AP185" ca="1">IF(AP$2="","",IFERROR(IF(FIND(AP$2,$C185)&gt;=1,INDIRECT($B185&amp;"!"&amp;"AG"&amp;$A185),0),""))</f>
        <v/>
      </c>
      <c r="AQ185" s="253" t="str">
        <f t="array" aca="1" ref="AQ185" ca="1">IF(AQ$2="","",IFERROR(IF(FIND(AQ$2,$C185)&gt;=1,INDIRECT($B185&amp;"!"&amp;"AG"&amp;$A185),0),""))</f>
        <v/>
      </c>
      <c r="AR185" s="253" t="str">
        <f t="array" aca="1" ref="AR185" ca="1">IF(AR$2="","",IFERROR(IF(FIND(AR$2,$C185)&gt;=1,INDIRECT($B185&amp;"!"&amp;"AG"&amp;$A185),0),""))</f>
        <v/>
      </c>
      <c r="AS185" s="253" t="str">
        <f t="array" aca="1" ref="AS185" ca="1">IF(AS$2="","",IFERROR(IF(FIND(AS$2,$C185)&gt;=1,INDIRECT($B185&amp;"!"&amp;"AG"&amp;$A185),0),""))</f>
        <v/>
      </c>
      <c r="AU185" s="254" t="str">
        <f t="array" aca="1" ref="AU185" ca="1">IFERROR(INDIRECT(B185&amp;"!"&amp;"A"&amp;A185),"")</f>
        <v/>
      </c>
      <c r="AV185" s="2" t="str">
        <f t="shared" ca="1" si="125"/>
        <v/>
      </c>
      <c r="AW185" s="253" t="str">
        <f t="array" aca="1" ref="AW185" ca="1">IF(AW$2="","",IFERROR(IF(FIND(AW$2,$C185)&gt;=1,IF(INDIRECT($B185&amp;"!"&amp;"AH"&amp;$A185)="","",INDIRECT($B185&amp;"!"&amp;"AH"&amp;$A185)),0),""))</f>
        <v/>
      </c>
      <c r="AX185" s="253" t="str">
        <f t="array" aca="1" ref="AX185" ca="1">IF(AX$2="","",IFERROR(IF(FIND(AX$2,$C185)&gt;=1,IF(INDIRECT($B185&amp;"!"&amp;"AH"&amp;$A185)="","",INDIRECT($B185&amp;"!"&amp;"AH"&amp;$A185)),0),""))</f>
        <v/>
      </c>
      <c r="AY185" s="253" t="str">
        <f t="array" aca="1" ref="AY185" ca="1">IF(AY$2="","",IFERROR(IF(FIND(AY$2,$C185)&gt;=1,IF(INDIRECT($B185&amp;"!"&amp;"AH"&amp;$A185)="","",INDIRECT($B185&amp;"!"&amp;"AH"&amp;$A185)),0),""))</f>
        <v/>
      </c>
      <c r="AZ185" s="253" t="str">
        <f t="array" aca="1" ref="AZ185" ca="1">IF(AZ$2="","",IFERROR(IF(FIND(AZ$2,$C185)&gt;=1,IF(INDIRECT($B185&amp;"!"&amp;"AH"&amp;$A185)="","",INDIRECT($B185&amp;"!"&amp;"AH"&amp;$A185)),0),""))</f>
        <v/>
      </c>
      <c r="BA185" s="253" t="str">
        <f t="array" aca="1" ref="BA185" ca="1">IF(BA$2="","",IFERROR(IF(FIND(BA$2,$C185)&gt;=1,IF(INDIRECT($B185&amp;"!"&amp;"AH"&amp;$A185)="","",INDIRECT($B185&amp;"!"&amp;"AH"&amp;$A185)),0),""))</f>
        <v/>
      </c>
      <c r="BB185" s="253" t="str">
        <f t="array" aca="1" ref="BB185" ca="1">IF(BB$2="","",IFERROR(IF(FIND(BB$2,$C185)&gt;=1,IF(INDIRECT($B185&amp;"!"&amp;"AH"&amp;$A185)="","",INDIRECT($B185&amp;"!"&amp;"AH"&amp;$A185)),0),""))</f>
        <v/>
      </c>
      <c r="BC185" s="253" t="str">
        <f t="array" aca="1" ref="BC185" ca="1">IF(BC$2="","",IFERROR(IF(FIND(BC$2,$C185)&gt;=1,IF(INDIRECT($B185&amp;"!"&amp;"AH"&amp;$A185)="","",INDIRECT($B185&amp;"!"&amp;"AH"&amp;$A185)),0),""))</f>
        <v/>
      </c>
      <c r="BD185" s="253" t="str">
        <f t="array" aca="1" ref="BD185" ca="1">IF(BD$2="","",IFERROR(IF(FIND(BD$2,$C185)&gt;=1,IF(INDIRECT($B185&amp;"!"&amp;"AH"&amp;$A185)="","",INDIRECT($B185&amp;"!"&amp;"AH"&amp;$A185)),0),""))</f>
        <v/>
      </c>
      <c r="BE185" s="253" t="str">
        <f t="array" aca="1" ref="BE185" ca="1">IF(BE$2="","",IFERROR(IF(FIND(BE$2,$C185)&gt;=1,IF(INDIRECT($B185&amp;"!"&amp;"AH"&amp;$A185)="","",INDIRECT($B185&amp;"!"&amp;"AH"&amp;$A185)),0),""))</f>
        <v/>
      </c>
      <c r="BF185" s="253" t="str">
        <f t="array" aca="1" ref="BF185" ca="1">IF(BF$2="","",IFERROR(IF(FIND(BF$2,$C185)&gt;=1,IF(INDIRECT($B185&amp;"!"&amp;"AH"&amp;$A185)="","",INDIRECT($B185&amp;"!"&amp;"AH"&amp;$A185)),0),""))</f>
        <v/>
      </c>
      <c r="BG185" s="253" t="str">
        <f t="array" aca="1" ref="BG185" ca="1">IF(BG$2="","",IFERROR(IF(FIND(BG$2,$C185)&gt;=1,IF(INDIRECT($B185&amp;"!"&amp;"AH"&amp;$A185)="","",INDIRECT($B185&amp;"!"&amp;"AH"&amp;$A185)),0),""))</f>
        <v/>
      </c>
      <c r="BH185" s="253" t="str">
        <f t="array" aca="1" ref="BH185" ca="1">IF(BH$2="","",IFERROR(IF(FIND(BH$2,$C185)&gt;=1,IF(INDIRECT($B185&amp;"!"&amp;"AH"&amp;$A185)="","",INDIRECT($B185&amp;"!"&amp;"AH"&amp;$A185)),0),""))</f>
        <v/>
      </c>
      <c r="BI185" s="253" t="str">
        <f t="array" aca="1" ref="BI185" ca="1">IF(BI$2="","",IFERROR(IF(FIND(BI$2,$C185)&gt;=1,IF(INDIRECT($B185&amp;"!"&amp;"AH"&amp;$A185)="","",INDIRECT($B185&amp;"!"&amp;"AH"&amp;$A185)),0),""))</f>
        <v/>
      </c>
      <c r="BJ185" s="253" t="str">
        <f t="array" aca="1" ref="BJ185" ca="1">IF(BJ$2="","",IFERROR(IF(FIND(BJ$2,$C185)&gt;=1,IF(INDIRECT($B185&amp;"!"&amp;"AH"&amp;$A185)="","",INDIRECT($B185&amp;"!"&amp;"AH"&amp;$A185)),0),""))</f>
        <v/>
      </c>
      <c r="BK185" s="253" t="str">
        <f t="array" aca="1" ref="BK185" ca="1">IF(BK$2="","",IFERROR(IF(FIND(BK$2,$C185)&gt;=1,IF(INDIRECT($B185&amp;"!"&amp;"AH"&amp;$A185)="","",INDIRECT($B185&amp;"!"&amp;"AH"&amp;$A185)),0),""))</f>
        <v/>
      </c>
      <c r="BL185" s="253" t="str">
        <f t="array" aca="1" ref="BL185" ca="1">IF(BL$2="","",IFERROR(IF(FIND(BL$2,$C185)&gt;=1,IF(INDIRECT($B185&amp;"!"&amp;"AH"&amp;$A185)="","",INDIRECT($B185&amp;"!"&amp;"AH"&amp;$A185)),0),""))</f>
        <v/>
      </c>
      <c r="BM185" s="253" t="str">
        <f t="array" aca="1" ref="BM185" ca="1">IF(BM$2="","",IFERROR(IF(FIND(BM$2,$C185)&gt;=1,IF(INDIRECT($B185&amp;"!"&amp;"AH"&amp;$A185)="","",INDIRECT($B185&amp;"!"&amp;"AH"&amp;$A185)),0),""))</f>
        <v/>
      </c>
      <c r="BN185" s="253" t="str">
        <f t="array" aca="1" ref="BN185" ca="1">IF(BN$2="","",IFERROR(IF(FIND(BN$2,$C185)&gt;=1,IF(INDIRECT($B185&amp;"!"&amp;"AH"&amp;$A185)="","",INDIRECT($B185&amp;"!"&amp;"AH"&amp;$A185)),0),""))</f>
        <v/>
      </c>
      <c r="BO185" s="253" t="str">
        <f t="array" aca="1" ref="BO185" ca="1">IF(BO$2="","",IFERROR(IF(FIND(BO$2,$C185)&gt;=1,IF(INDIRECT($B185&amp;"!"&amp;"AH"&amp;$A185)="","",INDIRECT($B185&amp;"!"&amp;"AH"&amp;$A185)),0),""))</f>
        <v/>
      </c>
      <c r="BP185" s="253" t="str">
        <f t="array" aca="1" ref="BP185" ca="1">IF(BP$2="","",IFERROR(IF(FIND(BP$2,$C185)&gt;=1,IF(INDIRECT($B185&amp;"!"&amp;"AH"&amp;$A185)="","",INDIRECT($B185&amp;"!"&amp;"AH"&amp;$A185)),0),""))</f>
        <v/>
      </c>
      <c r="BQ185" s="253" t="str">
        <f t="array" aca="1" ref="BQ185" ca="1">IF(BQ$2="","",IFERROR(IF(FIND(BQ$2,$C185)&gt;=1,IF(INDIRECT($B185&amp;"!"&amp;"AH"&amp;$A185)="","",INDIRECT($B185&amp;"!"&amp;"AH"&amp;$A185)),0),""))</f>
        <v/>
      </c>
      <c r="BR185" s="253" t="str">
        <f t="array" aca="1" ref="BR185" ca="1">IF(BR$2="","",IFERROR(IF(FIND(BR$2,$C185)&gt;=1,IF(INDIRECT($B185&amp;"!"&amp;"AH"&amp;$A185)="","",INDIRECT($B185&amp;"!"&amp;"AH"&amp;$A185)),0),""))</f>
        <v/>
      </c>
      <c r="BS185" s="253" t="str">
        <f t="array" aca="1" ref="BS185" ca="1">IF(BS$2="","",IFERROR(IF(FIND(BS$2,$C185)&gt;=1,IF(INDIRECT($B185&amp;"!"&amp;"AH"&amp;$A185)="","",INDIRECT($B185&amp;"!"&amp;"AH"&amp;$A185)),0),""))</f>
        <v/>
      </c>
      <c r="BT185" s="253" t="str">
        <f t="array" aca="1" ref="BT185" ca="1">IF(BT$2="","",IFERROR(IF(FIND(BT$2,$C185)&gt;=1,IF(INDIRECT($B185&amp;"!"&amp;"AH"&amp;$A185)="","",INDIRECT($B185&amp;"!"&amp;"AH"&amp;$A185)),0),""))</f>
        <v/>
      </c>
      <c r="BU185" s="253" t="str">
        <f t="array" aca="1" ref="BU185" ca="1">IF(BU$2="","",IFERROR(IF(FIND(BU$2,$C185)&gt;=1,IF(INDIRECT($B185&amp;"!"&amp;"AH"&amp;$A185)="","",INDIRECT($B185&amp;"!"&amp;"AH"&amp;$A185)),0),""))</f>
        <v/>
      </c>
      <c r="BV185" s="253" t="str">
        <f t="array" aca="1" ref="BV185" ca="1">IF(BV$2="","",IFERROR(IF(FIND(BV$2,$C185)&gt;=1,IF(INDIRECT($B185&amp;"!"&amp;"AH"&amp;$A185)="","",INDIRECT($B185&amp;"!"&amp;"AH"&amp;$A185)),0),""))</f>
        <v/>
      </c>
      <c r="BW185" s="253" t="str">
        <f t="array" aca="1" ref="BW185" ca="1">IF(BW$2="","",IFERROR(IF(FIND(BW$2,$C185)&gt;=1,IF(INDIRECT($B185&amp;"!"&amp;"AH"&amp;$A185)="","",INDIRECT($B185&amp;"!"&amp;"AH"&amp;$A185)),0),""))</f>
        <v/>
      </c>
      <c r="BX185" s="253" t="str">
        <f t="array" aca="1" ref="BX185" ca="1">IF(BX$2="","",IFERROR(IF(FIND(BX$2,$C185)&gt;=1,IF(INDIRECT($B185&amp;"!"&amp;"AH"&amp;$A185)="","",INDIRECT($B185&amp;"!"&amp;"AH"&amp;$A185)),0),""))</f>
        <v/>
      </c>
      <c r="BY185" s="253" t="str">
        <f t="array" aca="1" ref="BY185" ca="1">IF(BY$2="","",IFERROR(IF(FIND(BY$2,$C185)&gt;=1,IF(INDIRECT($B185&amp;"!"&amp;"AH"&amp;$A185)="","",INDIRECT($B185&amp;"!"&amp;"AH"&amp;$A185)),0),""))</f>
        <v/>
      </c>
      <c r="BZ185" s="253" t="str">
        <f t="array" aca="1" ref="BZ185" ca="1">IF(BZ$2="","",IFERROR(IF(FIND(BZ$2,$C185)&gt;=1,IF(INDIRECT($B185&amp;"!"&amp;"AH"&amp;$A185)="","",INDIRECT($B185&amp;"!"&amp;"AH"&amp;$A185)),0),""))</f>
        <v/>
      </c>
      <c r="CA185" s="253" t="str">
        <f t="array" aca="1" ref="CA185" ca="1">IF(CA$2="","",IFERROR(IF(FIND(CA$2,$C185)&gt;=1,IF(INDIRECT($B185&amp;"!"&amp;"AH"&amp;$A185)="","",INDIRECT($B185&amp;"!"&amp;"AH"&amp;$A185)),0),""))</f>
        <v/>
      </c>
      <c r="CB185" s="253" t="str">
        <f t="array" aca="1" ref="CB185" ca="1">IF(CB$2="","",IFERROR(IF(FIND(CB$2,$C185)&gt;=1,IF(INDIRECT($B185&amp;"!"&amp;"AH"&amp;$A185)="","",INDIRECT($B185&amp;"!"&amp;"AH"&amp;$A185)),0),""))</f>
        <v/>
      </c>
      <c r="CC185" s="253" t="str">
        <f t="array" aca="1" ref="CC185" ca="1">IF(CC$2="","",IFERROR(IF(FIND(CC$2,$C185)&gt;=1,IF(INDIRECT($B185&amp;"!"&amp;"AH"&amp;$A185)="","",INDIRECT($B185&amp;"!"&amp;"AH"&amp;$A185)),0),""))</f>
        <v/>
      </c>
      <c r="CD185" s="253" t="str">
        <f t="array" aca="1" ref="CD185" ca="1">IF(CD$2="","",IFERROR(IF(FIND(CD$2,$C185)&gt;=1,IF(INDIRECT($B185&amp;"!"&amp;"AH"&amp;$A185)="","",INDIRECT($B185&amp;"!"&amp;"AH"&amp;$A185)),0),""))</f>
        <v/>
      </c>
      <c r="CE185" s="253" t="str">
        <f t="array" aca="1" ref="CE185" ca="1">IF(CE$2="","",IFERROR(IF(FIND(CE$2,$C185)&gt;=1,IF(INDIRECT($B185&amp;"!"&amp;"AH"&amp;$A185)="","",INDIRECT($B185&amp;"!"&amp;"AH"&amp;$A185)),0),""))</f>
        <v/>
      </c>
      <c r="CF185" s="253" t="str">
        <f t="array" aca="1" ref="CF185" ca="1">IF(CF$2="","",IFERROR(IF(FIND(CF$2,$C185)&gt;=1,IF(INDIRECT($B185&amp;"!"&amp;"AH"&amp;$A185)="","",INDIRECT($B185&amp;"!"&amp;"AH"&amp;$A185)),0),""))</f>
        <v/>
      </c>
      <c r="CG185" s="253" t="str">
        <f t="array" aca="1" ref="CG185" ca="1">IF(CG$2="","",IFERROR(IF(FIND(CG$2,$C185)&gt;=1,IF(INDIRECT($B185&amp;"!"&amp;"AH"&amp;$A185)="","",INDIRECT($B185&amp;"!"&amp;"AH"&amp;$A185)),0),""))</f>
        <v/>
      </c>
      <c r="CH185" s="253" t="str">
        <f t="array" aca="1" ref="CH185" ca="1">IF(CH$2="","",IFERROR(IF(FIND(CH$2,$C185)&gt;=1,IF(INDIRECT($B185&amp;"!"&amp;"AH"&amp;$A185)="","",INDIRECT($B185&amp;"!"&amp;"AH"&amp;$A185)),0),""))</f>
        <v/>
      </c>
      <c r="CI185" s="253" t="str">
        <f t="array" aca="1" ref="CI185" ca="1">IF(CI$2="","",IFERROR(IF(FIND(CI$2,$C185)&gt;=1,IF(INDIRECT($B185&amp;"!"&amp;"AH"&amp;$A185)="","",INDIRECT($B185&amp;"!"&amp;"AH"&amp;$A185)),0),""))</f>
        <v/>
      </c>
      <c r="CJ185" s="253" t="str">
        <f t="array" aca="1" ref="CJ185" ca="1">IF(CJ$2="","",IFERROR(IF(FIND(CJ$2,$C185)&gt;=1,IF(INDIRECT($B185&amp;"!"&amp;"AH"&amp;$A185)="","",INDIRECT($B185&amp;"!"&amp;"AH"&amp;$A185)),0),""))</f>
        <v/>
      </c>
      <c r="CK185" s="253" t="str">
        <f t="array" aca="1" ref="CK185" ca="1">IF(CK$2="","",IFERROR(IF(FIND(CK$2,$C185)&gt;=1,IF(INDIRECT($B185&amp;"!"&amp;"AH"&amp;$A185)="","",INDIRECT($B185&amp;"!"&amp;"AH"&amp;$A185)),0),""))</f>
        <v/>
      </c>
      <c r="CL185" s="253" t="str">
        <f t="array" aca="1" ref="CL185" ca="1">IF(CL$2="","",IFERROR(IF(FIND(CL$2,$C185)&gt;=1,IF(INDIRECT($B185&amp;"!"&amp;"AH"&amp;$A185)="","",INDIRECT($B185&amp;"!"&amp;"AH"&amp;$A185)),0),""))</f>
        <v/>
      </c>
      <c r="CO185" s="2" t="str">
        <f t="shared" ca="1" si="127"/>
        <v/>
      </c>
      <c r="CP185" s="253" t="str">
        <f t="array" aca="1" ref="CP185" ca="1">IF(CP$2="","",IFERROR(IF(FIND(CP$2,$C185)&gt;=1,INDIRECT($B185&amp;"!"&amp;"AG"&amp;$A185),0),""))</f>
        <v/>
      </c>
      <c r="CQ185" s="253" t="str">
        <f t="array" aca="1" ref="CQ185" ca="1">IF(CQ$2="","",IFERROR(IF(FIND(CQ$2,$C185)&gt;=1,INDIRECT($B185&amp;"!"&amp;"AG"&amp;$A185),0),""))</f>
        <v/>
      </c>
      <c r="CR185" s="253" t="str">
        <f t="array" aca="1" ref="CR185" ca="1">IF(CR$2="","",IFERROR(IF(FIND(CR$2,$C185)&gt;=1,INDIRECT($B185&amp;"!"&amp;"AG"&amp;$A185),0),""))</f>
        <v/>
      </c>
      <c r="CS185" s="253" t="str">
        <f t="array" aca="1" ref="CS185" ca="1">IF(CS$2="","",IFERROR(IF(FIND(CS$2,$C185)&gt;=1,INDIRECT($B185&amp;"!"&amp;"AG"&amp;$A185),0),""))</f>
        <v/>
      </c>
      <c r="CV185" s="2" t="str">
        <f t="shared" ca="1" si="128"/>
        <v/>
      </c>
      <c r="CW185" s="253" t="str">
        <f t="array" aca="1" ref="CW185" ca="1">IF(CW$2="","",IFERROR(IF(FIND(CW$2,$C185)&gt;=1,IF(INDIRECT($B185&amp;"!"&amp;"AH"&amp;$A185)="","",INDIRECT($B185&amp;"!"&amp;"AH"&amp;$A185)&amp;" "),0),""))</f>
        <v/>
      </c>
      <c r="CX185" s="253" t="str">
        <f t="array" aca="1" ref="CX185" ca="1">IF(CX$2="","",IFERROR(IF(FIND(CX$2,$C185)&gt;=1,IF(INDIRECT($B185&amp;"!"&amp;"AH"&amp;$A185)="","",INDIRECT($B185&amp;"!"&amp;"AH"&amp;$A185)&amp;" "),0),""))</f>
        <v/>
      </c>
      <c r="CY185" s="253" t="str">
        <f t="array" aca="1" ref="CY185" ca="1">IF(CY$2="","",IFERROR(IF(FIND(CY$2,$C185)&gt;=1,IF(INDIRECT($B185&amp;"!"&amp;"AH"&amp;$A185)="","",INDIRECT($B185&amp;"!"&amp;"AH"&amp;$A185)&amp;" "),0),""))</f>
        <v/>
      </c>
      <c r="CZ185" s="253" t="str">
        <f t="array" aca="1" ref="CZ185" ca="1">IF(CZ$2="","",IFERROR(IF(FIND(CZ$2,$C185)&gt;=1,IF(INDIRECT($B185&amp;"!"&amp;"AH"&amp;$A185)="","",INDIRECT($B185&amp;"!"&amp;"AH"&amp;$A185)&amp;" "),0),""))</f>
        <v/>
      </c>
      <c r="DC185" s="2" t="str">
        <f t="shared" ca="1" si="129"/>
        <v/>
      </c>
      <c r="DD185" s="253" t="str" cm="1">
        <f t="array" aca="1" ref="DD185" ca="1">IF(DD$2="","",IFERROR(IF(FIND(DD$2,$C185)&gt;=1,INDIRECT($B185&amp;"!"&amp;"AG"&amp;$A185),0),""))</f>
        <v/>
      </c>
      <c r="DE185" s="253" t="str" cm="1">
        <f t="array" aca="1" ref="DE185" ca="1">IF(DE$2="","",IFERROR(IF(FIND(DE$2,$C185)&gt;=1,INDIRECT($B185&amp;"!"&amp;"AG"&amp;$A185),0),""))</f>
        <v/>
      </c>
      <c r="DF185" s="253" t="str" cm="1">
        <f t="array" aca="1" ref="DF185" ca="1">IF(DF$2="","",IFERROR(IF(FIND(DF$2,$C185)&gt;=1,INDIRECT($B185&amp;"!"&amp;"AG"&amp;$A185),0),""))</f>
        <v/>
      </c>
      <c r="DG185" s="253" t="str" cm="1">
        <f t="array" aca="1" ref="DG185" ca="1">IF(DG$2="","",IFERROR(IF(FIND(DG$2,$C185)&gt;=1,INDIRECT($B185&amp;"!"&amp;"AG"&amp;$A185),0),""))</f>
        <v/>
      </c>
      <c r="DH185" s="253" t="str" cm="1">
        <f t="array" aca="1" ref="DH185" ca="1">IF(DH$2="","",IFERROR(IF(FIND(DH$2,$C185)&gt;=1,INDIRECT($B185&amp;"!"&amp;"AG"&amp;$A185),0),""))</f>
        <v/>
      </c>
      <c r="DI185" s="253" t="str" cm="1">
        <f t="array" aca="1" ref="DI185" ca="1">IF(DI$2="","",IFERROR(IF(FIND(DI$2,$C185)&gt;=1,INDIRECT($B185&amp;"!"&amp;"AG"&amp;$A185),0),""))</f>
        <v/>
      </c>
      <c r="DJ185" s="253" t="str" cm="1">
        <f t="array" aca="1" ref="DJ185" ca="1">IF(DJ$2="","",IFERROR(IF(FIND(DJ$2,$C185)&gt;=1,INDIRECT($B185&amp;"!"&amp;"AG"&amp;$A185),0),""))</f>
        <v/>
      </c>
      <c r="DK185" s="253" t="str" cm="1">
        <f t="array" aca="1" ref="DK185" ca="1">IF(DK$2="","",IFERROR(IF(FIND(DK$2,$C185)&gt;=1,INDIRECT($B185&amp;"!"&amp;"AG"&amp;$A185),0),""))</f>
        <v/>
      </c>
      <c r="DL185" s="253" t="str" cm="1">
        <f t="array" aca="1" ref="DL185" ca="1">IF(DL$2="","",IFERROR(IF(FIND(DL$2,$C185)&gt;=1,INDIRECT($B185&amp;"!"&amp;"AG"&amp;$A185),0),""))</f>
        <v/>
      </c>
      <c r="DM185" s="253" t="str" cm="1">
        <f t="array" aca="1" ref="DM185" ca="1">IF(DM$2="","",IFERROR(IF(FIND(DM$2,$C185)&gt;=1,INDIRECT($B185&amp;"!"&amp;"AG"&amp;$A185),0),""))</f>
        <v/>
      </c>
      <c r="DN185" s="253" t="str" cm="1">
        <f t="array" aca="1" ref="DN185" ca="1">IF(DN$2="","",IFERROR(IF(FIND(DN$2,$C185)&gt;=1,INDIRECT($B185&amp;"!"&amp;"AG"&amp;$A185),0),""))</f>
        <v/>
      </c>
      <c r="DO185" s="253" t="str" cm="1">
        <f t="array" aca="1" ref="DO185" ca="1">IF(DO$2="","",IFERROR(IF(FIND(DO$2,$C185)&gt;=1,INDIRECT($B185&amp;"!"&amp;"AG"&amp;$A185),0),""))</f>
        <v/>
      </c>
      <c r="DP185" s="253" t="str" cm="1">
        <f t="array" aca="1" ref="DP185" ca="1">IF(DP$2="","",IFERROR(IF(FIND(DP$2,$C185)&gt;=1,INDIRECT($B185&amp;"!"&amp;"AG"&amp;$A185),0),""))</f>
        <v/>
      </c>
      <c r="DQ185" s="253" t="str" cm="1">
        <f t="array" aca="1" ref="DQ185" ca="1">IF(DQ$2="","",IFERROR(IF(FIND(DQ$2,$C185)&gt;=1,INDIRECT($B185&amp;"!"&amp;"AG"&amp;$A185),0),""))</f>
        <v/>
      </c>
      <c r="DR185" s="253" t="str" cm="1">
        <f t="array" aca="1" ref="DR185" ca="1">IF(DR$2="","",IFERROR(IF(FIND(DR$2,$C185)&gt;=1,INDIRECT($B185&amp;"!"&amp;"AG"&amp;$A185),0),""))</f>
        <v/>
      </c>
      <c r="DS185" s="253" t="str" cm="1">
        <f t="array" aca="1" ref="DS185" ca="1">IF(DS$2="","",IFERROR(IF(FIND(DS$2,$C185)&gt;=1,INDIRECT($B185&amp;"!"&amp;"AG"&amp;$A185),0),""))</f>
        <v/>
      </c>
      <c r="DT185" s="253" t="str" cm="1">
        <f t="array" aca="1" ref="DT185" ca="1">IF(DT$2="","",IFERROR(IF(FIND(DT$2,$C185)&gt;=1,INDIRECT($B185&amp;"!"&amp;"AG"&amp;$A185),0),""))</f>
        <v/>
      </c>
      <c r="DU185" s="253" t="str" cm="1">
        <f t="array" aca="1" ref="DU185" ca="1">IF(DU$2="","",IFERROR(IF(FIND(DU$2,$C185)&gt;=1,INDIRECT($B185&amp;"!"&amp;"AG"&amp;$A185),0),""))</f>
        <v/>
      </c>
      <c r="DV185" s="253" t="str" cm="1">
        <f t="array" aca="1" ref="DV185" ca="1">IF(DV$2="","",IFERROR(IF(FIND(DV$2,$C185)&gt;=1,INDIRECT($B185&amp;"!"&amp;"AG"&amp;$A185),0),""))</f>
        <v/>
      </c>
      <c r="DW185" s="253" t="str" cm="1">
        <f t="array" aca="1" ref="DW185" ca="1">IF(DW$2="","",IFERROR(IF(FIND(DW$2,$C185)&gt;=1,INDIRECT($B185&amp;"!"&amp;"AG"&amp;$A185),0),""))</f>
        <v/>
      </c>
      <c r="DX185" s="253" t="str" cm="1">
        <f t="array" aca="1" ref="DX185" ca="1">IF(DX$2="","",IFERROR(IF(FIND(DX$2,$C185)&gt;=1,INDIRECT($B185&amp;"!"&amp;"AG"&amp;$A185),0),""))</f>
        <v/>
      </c>
      <c r="DY185" s="253" t="str" cm="1">
        <f t="array" aca="1" ref="DY185" ca="1">IF(DY$2="","",IFERROR(IF(FIND(DY$2,$C185)&gt;=1,INDIRECT($B185&amp;"!"&amp;"AG"&amp;$A185),0),""))</f>
        <v/>
      </c>
      <c r="DZ185" s="253" t="str" cm="1">
        <f t="array" aca="1" ref="DZ185" ca="1">IF(DZ$2="","",IFERROR(IF(FIND(DZ$2,$C185)&gt;=1,INDIRECT($B185&amp;"!"&amp;"AG"&amp;$A185),0),""))</f>
        <v/>
      </c>
      <c r="EA185" s="253" t="str" cm="1">
        <f t="array" aca="1" ref="EA185" ca="1">IF(EA$2="","",IFERROR(IF(FIND(EA$2,$C185)&gt;=1,INDIRECT($B185&amp;"!"&amp;"AG"&amp;$A185),0),""))</f>
        <v/>
      </c>
      <c r="EB185" s="253" t="str" cm="1">
        <f t="array" aca="1" ref="EB185" ca="1">IF(EB$2="","",IFERROR(IF(FIND(EB$2,$C185)&gt;=1,INDIRECT($B185&amp;"!"&amp;"AG"&amp;$A185),0),""))</f>
        <v/>
      </c>
      <c r="EC185" s="253" t="str" cm="1">
        <f t="array" aca="1" ref="EC185" ca="1">IF(EC$2="","",IFERROR(IF(FIND(EC$2,$C185)&gt;=1,INDIRECT($B185&amp;"!"&amp;"AG"&amp;$A185),0),""))</f>
        <v/>
      </c>
      <c r="ED185" s="253" t="str" cm="1">
        <f t="array" aca="1" ref="ED185" ca="1">IF(ED$2="","",IFERROR(IF(FIND(ED$2,$C185)&gt;=1,INDIRECT($B185&amp;"!"&amp;"AG"&amp;$A185),0),""))</f>
        <v/>
      </c>
      <c r="EE185" s="253" t="str" cm="1">
        <f t="array" aca="1" ref="EE185" ca="1">IF(EE$2="","",IFERROR(IF(FIND(EE$2,$C185)&gt;=1,INDIRECT($B185&amp;"!"&amp;"AG"&amp;$A185),0),""))</f>
        <v/>
      </c>
      <c r="EF185" s="253" t="str" cm="1">
        <f t="array" aca="1" ref="EF185" ca="1">IF(EF$2="","",IFERROR(IF(FIND(EF$2,$C185)&gt;=1,INDIRECT($B185&amp;"!"&amp;"AG"&amp;$A185),0),""))</f>
        <v/>
      </c>
      <c r="EG185" s="253" t="str" cm="1">
        <f t="array" aca="1" ref="EG185" ca="1">IF(EG$2="","",IFERROR(IF(FIND(EG$2,$C185)&gt;=1,INDIRECT($B185&amp;"!"&amp;"AG"&amp;$A185),0),""))</f>
        <v/>
      </c>
      <c r="EH185" s="253" t="str" cm="1">
        <f t="array" aca="1" ref="EH185" ca="1">IF(EH$2="","",IFERROR(IF(FIND(EH$2,$C185)&gt;=1,INDIRECT($B185&amp;"!"&amp;"AG"&amp;$A185),0),""))</f>
        <v/>
      </c>
      <c r="EI185" s="253" t="str" cm="1">
        <f t="array" aca="1" ref="EI185" ca="1">IF(EI$2="","",IFERROR(IF(FIND(EI$2,$C185)&gt;=1,INDIRECT($B185&amp;"!"&amp;"AG"&amp;$A185),0),""))</f>
        <v/>
      </c>
      <c r="EJ185" s="253" t="str" cm="1">
        <f t="array" aca="1" ref="EJ185" ca="1">IF(EJ$2="","",IFERROR(IF(FIND(EJ$2,$C185)&gt;=1,INDIRECT($B185&amp;"!"&amp;"AG"&amp;$A185),0),""))</f>
        <v/>
      </c>
      <c r="EK185" s="253" t="str" cm="1">
        <f t="array" aca="1" ref="EK185" ca="1">IF(EK$2="","",IFERROR(IF(FIND(EK$2,$C185)&gt;=1,INDIRECT($B185&amp;"!"&amp;"AG"&amp;$A185),0),""))</f>
        <v/>
      </c>
      <c r="EL185" s="253" t="str" cm="1">
        <f t="array" aca="1" ref="EL185" ca="1">IF(EL$2="","",IFERROR(IF(FIND(EL$2,$C185)&gt;=1,INDIRECT($B185&amp;"!"&amp;"AG"&amp;$A185),0),""))</f>
        <v/>
      </c>
      <c r="EM185" s="253" t="str" cm="1">
        <f t="array" aca="1" ref="EM185" ca="1">IF(EM$2="","",IFERROR(IF(FIND(EM$2,$C185)&gt;=1,INDIRECT($B185&amp;"!"&amp;"AG"&amp;$A185),0),""))</f>
        <v/>
      </c>
      <c r="EN185" s="253" t="str" cm="1">
        <f t="array" aca="1" ref="EN185" ca="1">IF(EN$2="","",IFERROR(IF(FIND(EN$2,$C185)&gt;=1,INDIRECT($B185&amp;"!"&amp;"AG"&amp;$A185),0),""))</f>
        <v/>
      </c>
      <c r="EO185" s="253" t="str" cm="1">
        <f t="array" aca="1" ref="EO185" ca="1">IF(EO$2="","",IFERROR(IF(FIND(EO$2,$C185)&gt;=1,INDIRECT($B185&amp;"!"&amp;"AG"&amp;$A185),0),""))</f>
        <v/>
      </c>
      <c r="EP185" s="253" t="str" cm="1">
        <f t="array" aca="1" ref="EP185" ca="1">IF(EP$2="","",IFERROR(IF(FIND(EP$2,$C185)&gt;=1,INDIRECT($B185&amp;"!"&amp;"AG"&amp;$A185),0),""))</f>
        <v/>
      </c>
      <c r="EQ185" s="253" t="str" cm="1">
        <f t="array" aca="1" ref="EQ185" ca="1">IF(EQ$2="","",IFERROR(IF(FIND(EQ$2,$C185)&gt;=1,INDIRECT($B185&amp;"!"&amp;"AG"&amp;$A185),0),""))</f>
        <v/>
      </c>
      <c r="ER185" s="253" t="str" cm="1">
        <f t="array" aca="1" ref="ER185" ca="1">IF(ER$2="","",IFERROR(IF(FIND(ER$2,$C185)&gt;=1,INDIRECT($B185&amp;"!"&amp;"AG"&amp;$A185),0),""))</f>
        <v/>
      </c>
      <c r="ES185" s="253" t="str" cm="1">
        <f t="array" aca="1" ref="ES185" ca="1">IF(ES$2="","",IFERROR(IF(FIND(ES$2,$C185)&gt;=1,INDIRECT($B185&amp;"!"&amp;"AG"&amp;$A185),0),""))</f>
        <v/>
      </c>
      <c r="ET185" s="253" t="str" cm="1">
        <f t="array" aca="1" ref="ET185" ca="1">IF(ET$2="","",IFERROR(IF(FIND(ET$2,$C185)&gt;=1,INDIRECT($B185&amp;"!"&amp;"AG"&amp;$A185),0),""))</f>
        <v/>
      </c>
      <c r="EU185" s="253" t="str" cm="1">
        <f t="array" aca="1" ref="EU185" ca="1">IF(EU$2="","",IFERROR(IF(FIND(EU$2,$C185)&gt;=1,INDIRECT($B185&amp;"!"&amp;"AG"&amp;$A185),0),""))</f>
        <v/>
      </c>
      <c r="EV185" s="253" t="str" cm="1">
        <f t="array" aca="1" ref="EV185" ca="1">IF(EV$2="","",IFERROR(IF(FIND(EV$2,$C185)&gt;=1,INDIRECT($B185&amp;"!"&amp;"AG"&amp;$A185),0),""))</f>
        <v/>
      </c>
    </row>
    <row r="186" spans="1:152" x14ac:dyDescent="0.3">
      <c r="A186" s="252">
        <f t="shared" ca="1" si="165"/>
        <v>22</v>
      </c>
      <c r="B186" s="252" t="str">
        <f t="shared" si="166"/>
        <v>Apr_2024</v>
      </c>
      <c r="C186" s="252" t="str">
        <f t="shared" ca="1" si="164"/>
        <v/>
      </c>
      <c r="D186" s="253" t="str">
        <f t="array" aca="1" ref="D186" ca="1">IF(D$2="","",IFERROR(IF(FIND(D$2,$C186)&gt;=1,INDIRECT($B186&amp;"!"&amp;"AG"&amp;$A186),0),""))</f>
        <v/>
      </c>
      <c r="E186" s="253" t="str">
        <f t="array" aca="1" ref="E186" ca="1">IF(E$2="","",IFERROR(IF(FIND(E$2,$C186)&gt;=1,INDIRECT($B186&amp;"!"&amp;"AG"&amp;$A186),0),""))</f>
        <v/>
      </c>
      <c r="F186" s="253" t="str">
        <f t="array" aca="1" ref="F186" ca="1">IF(F$2="","",IFERROR(IF(FIND(F$2,$C186)&gt;=1,INDIRECT($B186&amp;"!"&amp;"AG"&amp;$A186),0),""))</f>
        <v/>
      </c>
      <c r="G186" s="253" t="str">
        <f t="array" aca="1" ref="G186" ca="1">IF(G$2="","",IFERROR(IF(FIND(G$2,$C186)&gt;=1,INDIRECT($B186&amp;"!"&amp;"AG"&amp;$A186),0),""))</f>
        <v/>
      </c>
      <c r="H186" s="253" t="str">
        <f t="array" aca="1" ref="H186" ca="1">IF(H$2="","",IFERROR(IF(FIND(H$2,$C186)&gt;=1,INDIRECT($B186&amp;"!"&amp;"AG"&amp;$A186),0),""))</f>
        <v/>
      </c>
      <c r="I186" s="253" t="str">
        <f t="array" aca="1" ref="I186" ca="1">IF(I$2="","",IFERROR(IF(FIND(I$2,$C186)&gt;=1,INDIRECT($B186&amp;"!"&amp;"AG"&amp;$A186),0),""))</f>
        <v/>
      </c>
      <c r="J186" s="253" t="str">
        <f t="array" aca="1" ref="J186" ca="1">IF(J$2="","",IFERROR(IF(FIND(J$2,$C186)&gt;=1,INDIRECT($B186&amp;"!"&amp;"AG"&amp;$A186),0),""))</f>
        <v/>
      </c>
      <c r="K186" s="253" t="str">
        <f t="array" aca="1" ref="K186" ca="1">IF(K$2="","",IFERROR(IF(FIND(K$2,$C186)&gt;=1,INDIRECT($B186&amp;"!"&amp;"AG"&amp;$A186),0),""))</f>
        <v/>
      </c>
      <c r="L186" s="253" t="str">
        <f t="array" aca="1" ref="L186" ca="1">IF(L$2="","",IFERROR(IF(FIND(L$2,$C186)&gt;=1,INDIRECT($B186&amp;"!"&amp;"AG"&amp;$A186),0),""))</f>
        <v/>
      </c>
      <c r="M186" s="253" t="str">
        <f t="array" aca="1" ref="M186" ca="1">IF(M$2="","",IFERROR(IF(FIND(M$2,$C186)&gt;=1,INDIRECT($B186&amp;"!"&amp;"AG"&amp;$A186),0),""))</f>
        <v/>
      </c>
      <c r="N186" s="253" t="str">
        <f t="array" aca="1" ref="N186" ca="1">IF(N$2="","",IFERROR(IF(FIND(N$2,$C186)&gt;=1,INDIRECT($B186&amp;"!"&amp;"AG"&amp;$A186),0),""))</f>
        <v/>
      </c>
      <c r="O186" s="253" t="str">
        <f t="array" aca="1" ref="O186" ca="1">IF(O$2="","",IFERROR(IF(FIND(O$2,$C186)&gt;=1,INDIRECT($B186&amp;"!"&amp;"AG"&amp;$A186),0),""))</f>
        <v/>
      </c>
      <c r="P186" s="253" t="str">
        <f t="array" aca="1" ref="P186" ca="1">IF(P$2="","",IFERROR(IF(FIND(P$2,$C186)&gt;=1,INDIRECT($B186&amp;"!"&amp;"AG"&amp;$A186),0),""))</f>
        <v/>
      </c>
      <c r="Q186" s="253" t="str">
        <f t="array" aca="1" ref="Q186" ca="1">IF(Q$2="","",IFERROR(IF(FIND(Q$2,$C186)&gt;=1,INDIRECT($B186&amp;"!"&amp;"AG"&amp;$A186),0),""))</f>
        <v/>
      </c>
      <c r="R186" s="253" t="str">
        <f t="array" aca="1" ref="R186" ca="1">IF(R$2="","",IFERROR(IF(FIND(R$2,$C186)&gt;=1,INDIRECT($B186&amp;"!"&amp;"AG"&amp;$A186),0),""))</f>
        <v/>
      </c>
      <c r="S186" s="253" t="str">
        <f t="array" aca="1" ref="S186" ca="1">IF(S$2="","",IFERROR(IF(FIND(S$2,$C186)&gt;=1,INDIRECT($B186&amp;"!"&amp;"AG"&amp;$A186),0),""))</f>
        <v/>
      </c>
      <c r="T186" s="253" t="str">
        <f t="array" aca="1" ref="T186" ca="1">IF(T$2="","",IFERROR(IF(FIND(T$2,$C186)&gt;=1,INDIRECT($B186&amp;"!"&amp;"AG"&amp;$A186),0),""))</f>
        <v/>
      </c>
      <c r="U186" s="253" t="str">
        <f t="array" aca="1" ref="U186" ca="1">IF(U$2="","",IFERROR(IF(FIND(U$2,$C186)&gt;=1,INDIRECT($B186&amp;"!"&amp;"AG"&amp;$A186),0),""))</f>
        <v/>
      </c>
      <c r="V186" s="253" t="str">
        <f t="array" aca="1" ref="V186" ca="1">IF(V$2="","",IFERROR(IF(FIND(V$2,$C186)&gt;=1,INDIRECT($B186&amp;"!"&amp;"AG"&amp;$A186),0),""))</f>
        <v/>
      </c>
      <c r="W186" s="253" t="str">
        <f t="array" aca="1" ref="W186" ca="1">IF(W$2="","",IFERROR(IF(FIND(W$2,$C186)&gt;=1,INDIRECT($B186&amp;"!"&amp;"AG"&amp;$A186),0),""))</f>
        <v/>
      </c>
      <c r="X186" s="253" t="str">
        <f t="array" aca="1" ref="X186" ca="1">IF(X$2="","",IFERROR(IF(FIND(X$2,$C186)&gt;=1,INDIRECT($B186&amp;"!"&amp;"AG"&amp;$A186),0),""))</f>
        <v/>
      </c>
      <c r="Y186" s="253" t="str">
        <f t="array" aca="1" ref="Y186" ca="1">IF(Y$2="","",IFERROR(IF(FIND(Y$2,$C186)&gt;=1,INDIRECT($B186&amp;"!"&amp;"AG"&amp;$A186),0),""))</f>
        <v/>
      </c>
      <c r="Z186" s="253" t="str">
        <f t="array" aca="1" ref="Z186" ca="1">IF(Z$2="","",IFERROR(IF(FIND(Z$2,$C186)&gt;=1,INDIRECT($B186&amp;"!"&amp;"AG"&amp;$A186),0),""))</f>
        <v/>
      </c>
      <c r="AA186" s="253" t="str">
        <f t="array" aca="1" ref="AA186" ca="1">IF(AA$2="","",IFERROR(IF(FIND(AA$2,$C186)&gt;=1,INDIRECT($B186&amp;"!"&amp;"AG"&amp;$A186),0),""))</f>
        <v/>
      </c>
      <c r="AB186" s="253" t="str">
        <f t="array" aca="1" ref="AB186" ca="1">IF(AB$2="","",IFERROR(IF(FIND(AB$2,$C186)&gt;=1,INDIRECT($B186&amp;"!"&amp;"AG"&amp;$A186),0),""))</f>
        <v/>
      </c>
      <c r="AC186" s="253" t="str">
        <f t="array" aca="1" ref="AC186" ca="1">IF(AC$2="","",IFERROR(IF(FIND(AC$2,$C186)&gt;=1,INDIRECT($B186&amp;"!"&amp;"AG"&amp;$A186),0),""))</f>
        <v/>
      </c>
      <c r="AD186" s="253" t="str">
        <f t="array" aca="1" ref="AD186" ca="1">IF(AD$2="","",IFERROR(IF(FIND(AD$2,$C186)&gt;=1,INDIRECT($B186&amp;"!"&amp;"AG"&amp;$A186),0),""))</f>
        <v/>
      </c>
      <c r="AE186" s="253" t="str">
        <f t="array" aca="1" ref="AE186" ca="1">IF(AE$2="","",IFERROR(IF(FIND(AE$2,$C186)&gt;=1,INDIRECT($B186&amp;"!"&amp;"AG"&amp;$A186),0),""))</f>
        <v/>
      </c>
      <c r="AF186" s="253" t="str">
        <f t="array" aca="1" ref="AF186" ca="1">IF(AF$2="","",IFERROR(IF(FIND(AF$2,$C186)&gt;=1,INDIRECT($B186&amp;"!"&amp;"AG"&amp;$A186),0),""))</f>
        <v/>
      </c>
      <c r="AG186" s="253" t="str">
        <f t="array" aca="1" ref="AG186" ca="1">IF(AG$2="","",IFERROR(IF(FIND(AG$2,$C186)&gt;=1,INDIRECT($B186&amp;"!"&amp;"AG"&amp;$A186),0),""))</f>
        <v/>
      </c>
      <c r="AH186" s="253" t="str">
        <f t="array" aca="1" ref="AH186" ca="1">IF(AH$2="","",IFERROR(IF(FIND(AH$2,$C186)&gt;=1,INDIRECT($B186&amp;"!"&amp;"AG"&amp;$A186),0),""))</f>
        <v/>
      </c>
      <c r="AI186" s="253" t="str">
        <f t="array" aca="1" ref="AI186" ca="1">IF(AI$2="","",IFERROR(IF(FIND(AI$2,$C186)&gt;=1,INDIRECT($B186&amp;"!"&amp;"AG"&amp;$A186),0),""))</f>
        <v/>
      </c>
      <c r="AJ186" s="253" t="str">
        <f t="array" aca="1" ref="AJ186" ca="1">IF(AJ$2="","",IFERROR(IF(FIND(AJ$2,$C186)&gt;=1,INDIRECT($B186&amp;"!"&amp;"AG"&amp;$A186),0),""))</f>
        <v/>
      </c>
      <c r="AK186" s="253" t="str">
        <f t="array" aca="1" ref="AK186" ca="1">IF(AK$2="","",IFERROR(IF(FIND(AK$2,$C186)&gt;=1,INDIRECT($B186&amp;"!"&amp;"AG"&amp;$A186),0),""))</f>
        <v/>
      </c>
      <c r="AL186" s="253" t="str">
        <f t="array" aca="1" ref="AL186" ca="1">IF(AL$2="","",IFERROR(IF(FIND(AL$2,$C186)&gt;=1,INDIRECT($B186&amp;"!"&amp;"AG"&amp;$A186),0),""))</f>
        <v/>
      </c>
      <c r="AM186" s="253" t="str">
        <f t="array" aca="1" ref="AM186" ca="1">IF(AM$2="","",IFERROR(IF(FIND(AM$2,$C186)&gt;=1,INDIRECT($B186&amp;"!"&amp;"AG"&amp;$A186),0),""))</f>
        <v/>
      </c>
      <c r="AN186" s="253" t="str">
        <f t="array" aca="1" ref="AN186" ca="1">IF(AN$2="","",IFERROR(IF(FIND(AN$2,$C186)&gt;=1,INDIRECT($B186&amp;"!"&amp;"AG"&amp;$A186),0),""))</f>
        <v/>
      </c>
      <c r="AO186" s="253" t="str">
        <f t="array" aca="1" ref="AO186" ca="1">IF(AO$2="","",IFERROR(IF(FIND(AO$2,$C186)&gt;=1,INDIRECT($B186&amp;"!"&amp;"AG"&amp;$A186),0),""))</f>
        <v/>
      </c>
      <c r="AP186" s="253" t="str">
        <f t="array" aca="1" ref="AP186" ca="1">IF(AP$2="","",IFERROR(IF(FIND(AP$2,$C186)&gt;=1,INDIRECT($B186&amp;"!"&amp;"AG"&amp;$A186),0),""))</f>
        <v/>
      </c>
      <c r="AQ186" s="253" t="str">
        <f t="array" aca="1" ref="AQ186" ca="1">IF(AQ$2="","",IFERROR(IF(FIND(AQ$2,$C186)&gt;=1,INDIRECT($B186&amp;"!"&amp;"AG"&amp;$A186),0),""))</f>
        <v/>
      </c>
      <c r="AR186" s="253" t="str">
        <f t="array" aca="1" ref="AR186" ca="1">IF(AR$2="","",IFERROR(IF(FIND(AR$2,$C186)&gt;=1,INDIRECT($B186&amp;"!"&amp;"AG"&amp;$A186),0),""))</f>
        <v/>
      </c>
      <c r="AS186" s="253" t="str">
        <f t="array" aca="1" ref="AS186" ca="1">IF(AS$2="","",IFERROR(IF(FIND(AS$2,$C186)&gt;=1,INDIRECT($B186&amp;"!"&amp;"AG"&amp;$A186),0),""))</f>
        <v/>
      </c>
      <c r="AU186" s="254" t="str">
        <f t="array" aca="1" ref="AU186" ca="1">IFERROR(INDIRECT(B186&amp;"!"&amp;"A"&amp;A186),"")</f>
        <v/>
      </c>
      <c r="AV186" s="2" t="str">
        <f t="shared" ca="1" si="125"/>
        <v/>
      </c>
      <c r="AW186" s="253" t="str">
        <f t="array" aca="1" ref="AW186" ca="1">IF(AW$2="","",IFERROR(IF(FIND(AW$2,$C186)&gt;=1,IF(INDIRECT($B186&amp;"!"&amp;"AH"&amp;$A186)="","",INDIRECT($B186&amp;"!"&amp;"AH"&amp;$A186)),0),""))</f>
        <v/>
      </c>
      <c r="AX186" s="253" t="str">
        <f t="array" aca="1" ref="AX186" ca="1">IF(AX$2="","",IFERROR(IF(FIND(AX$2,$C186)&gt;=1,IF(INDIRECT($B186&amp;"!"&amp;"AH"&amp;$A186)="","",INDIRECT($B186&amp;"!"&amp;"AH"&amp;$A186)),0),""))</f>
        <v/>
      </c>
      <c r="AY186" s="253" t="str">
        <f t="array" aca="1" ref="AY186" ca="1">IF(AY$2="","",IFERROR(IF(FIND(AY$2,$C186)&gt;=1,IF(INDIRECT($B186&amp;"!"&amp;"AH"&amp;$A186)="","",INDIRECT($B186&amp;"!"&amp;"AH"&amp;$A186)),0),""))</f>
        <v/>
      </c>
      <c r="AZ186" s="253" t="str">
        <f t="array" aca="1" ref="AZ186" ca="1">IF(AZ$2="","",IFERROR(IF(FIND(AZ$2,$C186)&gt;=1,IF(INDIRECT($B186&amp;"!"&amp;"AH"&amp;$A186)="","",INDIRECT($B186&amp;"!"&amp;"AH"&amp;$A186)),0),""))</f>
        <v/>
      </c>
      <c r="BA186" s="253" t="str">
        <f t="array" aca="1" ref="BA186" ca="1">IF(BA$2="","",IFERROR(IF(FIND(BA$2,$C186)&gt;=1,IF(INDIRECT($B186&amp;"!"&amp;"AH"&amp;$A186)="","",INDIRECT($B186&amp;"!"&amp;"AH"&amp;$A186)),0),""))</f>
        <v/>
      </c>
      <c r="BB186" s="253" t="str">
        <f t="array" aca="1" ref="BB186" ca="1">IF(BB$2="","",IFERROR(IF(FIND(BB$2,$C186)&gt;=1,IF(INDIRECT($B186&amp;"!"&amp;"AH"&amp;$A186)="","",INDIRECT($B186&amp;"!"&amp;"AH"&amp;$A186)),0),""))</f>
        <v/>
      </c>
      <c r="BC186" s="253" t="str">
        <f t="array" aca="1" ref="BC186" ca="1">IF(BC$2="","",IFERROR(IF(FIND(BC$2,$C186)&gt;=1,IF(INDIRECT($B186&amp;"!"&amp;"AH"&amp;$A186)="","",INDIRECT($B186&amp;"!"&amp;"AH"&amp;$A186)),0),""))</f>
        <v/>
      </c>
      <c r="BD186" s="253" t="str">
        <f t="array" aca="1" ref="BD186" ca="1">IF(BD$2="","",IFERROR(IF(FIND(BD$2,$C186)&gt;=1,IF(INDIRECT($B186&amp;"!"&amp;"AH"&amp;$A186)="","",INDIRECT($B186&amp;"!"&amp;"AH"&amp;$A186)),0),""))</f>
        <v/>
      </c>
      <c r="BE186" s="253" t="str">
        <f t="array" aca="1" ref="BE186" ca="1">IF(BE$2="","",IFERROR(IF(FIND(BE$2,$C186)&gt;=1,IF(INDIRECT($B186&amp;"!"&amp;"AH"&amp;$A186)="","",INDIRECT($B186&amp;"!"&amp;"AH"&amp;$A186)),0),""))</f>
        <v/>
      </c>
      <c r="BF186" s="253" t="str">
        <f t="array" aca="1" ref="BF186" ca="1">IF(BF$2="","",IFERROR(IF(FIND(BF$2,$C186)&gt;=1,IF(INDIRECT($B186&amp;"!"&amp;"AH"&amp;$A186)="","",INDIRECT($B186&amp;"!"&amp;"AH"&amp;$A186)),0),""))</f>
        <v/>
      </c>
      <c r="BG186" s="253" t="str">
        <f t="array" aca="1" ref="BG186" ca="1">IF(BG$2="","",IFERROR(IF(FIND(BG$2,$C186)&gt;=1,IF(INDIRECT($B186&amp;"!"&amp;"AH"&amp;$A186)="","",INDIRECT($B186&amp;"!"&amp;"AH"&amp;$A186)),0),""))</f>
        <v/>
      </c>
      <c r="BH186" s="253" t="str">
        <f t="array" aca="1" ref="BH186" ca="1">IF(BH$2="","",IFERROR(IF(FIND(BH$2,$C186)&gt;=1,IF(INDIRECT($B186&amp;"!"&amp;"AH"&amp;$A186)="","",INDIRECT($B186&amp;"!"&amp;"AH"&amp;$A186)),0),""))</f>
        <v/>
      </c>
      <c r="BI186" s="253" t="str">
        <f t="array" aca="1" ref="BI186" ca="1">IF(BI$2="","",IFERROR(IF(FIND(BI$2,$C186)&gt;=1,IF(INDIRECT($B186&amp;"!"&amp;"AH"&amp;$A186)="","",INDIRECT($B186&amp;"!"&amp;"AH"&amp;$A186)),0),""))</f>
        <v/>
      </c>
      <c r="BJ186" s="253" t="str">
        <f t="array" aca="1" ref="BJ186" ca="1">IF(BJ$2="","",IFERROR(IF(FIND(BJ$2,$C186)&gt;=1,IF(INDIRECT($B186&amp;"!"&amp;"AH"&amp;$A186)="","",INDIRECT($B186&amp;"!"&amp;"AH"&amp;$A186)),0),""))</f>
        <v/>
      </c>
      <c r="BK186" s="253" t="str">
        <f t="array" aca="1" ref="BK186" ca="1">IF(BK$2="","",IFERROR(IF(FIND(BK$2,$C186)&gt;=1,IF(INDIRECT($B186&amp;"!"&amp;"AH"&amp;$A186)="","",INDIRECT($B186&amp;"!"&amp;"AH"&amp;$A186)),0),""))</f>
        <v/>
      </c>
      <c r="BL186" s="253" t="str">
        <f t="array" aca="1" ref="BL186" ca="1">IF(BL$2="","",IFERROR(IF(FIND(BL$2,$C186)&gt;=1,IF(INDIRECT($B186&amp;"!"&amp;"AH"&amp;$A186)="","",INDIRECT($B186&amp;"!"&amp;"AH"&amp;$A186)),0),""))</f>
        <v/>
      </c>
      <c r="BM186" s="253" t="str">
        <f t="array" aca="1" ref="BM186" ca="1">IF(BM$2="","",IFERROR(IF(FIND(BM$2,$C186)&gt;=1,IF(INDIRECT($B186&amp;"!"&amp;"AH"&amp;$A186)="","",INDIRECT($B186&amp;"!"&amp;"AH"&amp;$A186)),0),""))</f>
        <v/>
      </c>
      <c r="BN186" s="253" t="str">
        <f t="array" aca="1" ref="BN186" ca="1">IF(BN$2="","",IFERROR(IF(FIND(BN$2,$C186)&gt;=1,IF(INDIRECT($B186&amp;"!"&amp;"AH"&amp;$A186)="","",INDIRECT($B186&amp;"!"&amp;"AH"&amp;$A186)),0),""))</f>
        <v/>
      </c>
      <c r="BO186" s="253" t="str">
        <f t="array" aca="1" ref="BO186" ca="1">IF(BO$2="","",IFERROR(IF(FIND(BO$2,$C186)&gt;=1,IF(INDIRECT($B186&amp;"!"&amp;"AH"&amp;$A186)="","",INDIRECT($B186&amp;"!"&amp;"AH"&amp;$A186)),0),""))</f>
        <v/>
      </c>
      <c r="BP186" s="253" t="str">
        <f t="array" aca="1" ref="BP186" ca="1">IF(BP$2="","",IFERROR(IF(FIND(BP$2,$C186)&gt;=1,IF(INDIRECT($B186&amp;"!"&amp;"AH"&amp;$A186)="","",INDIRECT($B186&amp;"!"&amp;"AH"&amp;$A186)),0),""))</f>
        <v/>
      </c>
      <c r="BQ186" s="253" t="str">
        <f t="array" aca="1" ref="BQ186" ca="1">IF(BQ$2="","",IFERROR(IF(FIND(BQ$2,$C186)&gt;=1,IF(INDIRECT($B186&amp;"!"&amp;"AH"&amp;$A186)="","",INDIRECT($B186&amp;"!"&amp;"AH"&amp;$A186)),0),""))</f>
        <v/>
      </c>
      <c r="BR186" s="253" t="str">
        <f t="array" aca="1" ref="BR186" ca="1">IF(BR$2="","",IFERROR(IF(FIND(BR$2,$C186)&gt;=1,IF(INDIRECT($B186&amp;"!"&amp;"AH"&amp;$A186)="","",INDIRECT($B186&amp;"!"&amp;"AH"&amp;$A186)),0),""))</f>
        <v/>
      </c>
      <c r="BS186" s="253" t="str">
        <f t="array" aca="1" ref="BS186" ca="1">IF(BS$2="","",IFERROR(IF(FIND(BS$2,$C186)&gt;=1,IF(INDIRECT($B186&amp;"!"&amp;"AH"&amp;$A186)="","",INDIRECT($B186&amp;"!"&amp;"AH"&amp;$A186)),0),""))</f>
        <v/>
      </c>
      <c r="BT186" s="253" t="str">
        <f t="array" aca="1" ref="BT186" ca="1">IF(BT$2="","",IFERROR(IF(FIND(BT$2,$C186)&gt;=1,IF(INDIRECT($B186&amp;"!"&amp;"AH"&amp;$A186)="","",INDIRECT($B186&amp;"!"&amp;"AH"&amp;$A186)),0),""))</f>
        <v/>
      </c>
      <c r="BU186" s="253" t="str">
        <f t="array" aca="1" ref="BU186" ca="1">IF(BU$2="","",IFERROR(IF(FIND(BU$2,$C186)&gt;=1,IF(INDIRECT($B186&amp;"!"&amp;"AH"&amp;$A186)="","",INDIRECT($B186&amp;"!"&amp;"AH"&amp;$A186)),0),""))</f>
        <v/>
      </c>
      <c r="BV186" s="253" t="str">
        <f t="array" aca="1" ref="BV186" ca="1">IF(BV$2="","",IFERROR(IF(FIND(BV$2,$C186)&gt;=1,IF(INDIRECT($B186&amp;"!"&amp;"AH"&amp;$A186)="","",INDIRECT($B186&amp;"!"&amp;"AH"&amp;$A186)),0),""))</f>
        <v/>
      </c>
      <c r="BW186" s="253" t="str">
        <f t="array" aca="1" ref="BW186" ca="1">IF(BW$2="","",IFERROR(IF(FIND(BW$2,$C186)&gt;=1,IF(INDIRECT($B186&amp;"!"&amp;"AH"&amp;$A186)="","",INDIRECT($B186&amp;"!"&amp;"AH"&amp;$A186)),0),""))</f>
        <v/>
      </c>
      <c r="BX186" s="253" t="str">
        <f t="array" aca="1" ref="BX186" ca="1">IF(BX$2="","",IFERROR(IF(FIND(BX$2,$C186)&gt;=1,IF(INDIRECT($B186&amp;"!"&amp;"AH"&amp;$A186)="","",INDIRECT($B186&amp;"!"&amp;"AH"&amp;$A186)),0),""))</f>
        <v/>
      </c>
      <c r="BY186" s="253" t="str">
        <f t="array" aca="1" ref="BY186" ca="1">IF(BY$2="","",IFERROR(IF(FIND(BY$2,$C186)&gt;=1,IF(INDIRECT($B186&amp;"!"&amp;"AH"&amp;$A186)="","",INDIRECT($B186&amp;"!"&amp;"AH"&amp;$A186)),0),""))</f>
        <v/>
      </c>
      <c r="BZ186" s="253" t="str">
        <f t="array" aca="1" ref="BZ186" ca="1">IF(BZ$2="","",IFERROR(IF(FIND(BZ$2,$C186)&gt;=1,IF(INDIRECT($B186&amp;"!"&amp;"AH"&amp;$A186)="","",INDIRECT($B186&amp;"!"&amp;"AH"&amp;$A186)),0),""))</f>
        <v/>
      </c>
      <c r="CA186" s="253" t="str">
        <f t="array" aca="1" ref="CA186" ca="1">IF(CA$2="","",IFERROR(IF(FIND(CA$2,$C186)&gt;=1,IF(INDIRECT($B186&amp;"!"&amp;"AH"&amp;$A186)="","",INDIRECT($B186&amp;"!"&amp;"AH"&amp;$A186)),0),""))</f>
        <v/>
      </c>
      <c r="CB186" s="253" t="str">
        <f t="array" aca="1" ref="CB186" ca="1">IF(CB$2="","",IFERROR(IF(FIND(CB$2,$C186)&gt;=1,IF(INDIRECT($B186&amp;"!"&amp;"AH"&amp;$A186)="","",INDIRECT($B186&amp;"!"&amp;"AH"&amp;$A186)),0),""))</f>
        <v/>
      </c>
      <c r="CC186" s="253" t="str">
        <f t="array" aca="1" ref="CC186" ca="1">IF(CC$2="","",IFERROR(IF(FIND(CC$2,$C186)&gt;=1,IF(INDIRECT($B186&amp;"!"&amp;"AH"&amp;$A186)="","",INDIRECT($B186&amp;"!"&amp;"AH"&amp;$A186)),0),""))</f>
        <v/>
      </c>
      <c r="CD186" s="253" t="str">
        <f t="array" aca="1" ref="CD186" ca="1">IF(CD$2="","",IFERROR(IF(FIND(CD$2,$C186)&gt;=1,IF(INDIRECT($B186&amp;"!"&amp;"AH"&amp;$A186)="","",INDIRECT($B186&amp;"!"&amp;"AH"&amp;$A186)),0),""))</f>
        <v/>
      </c>
      <c r="CE186" s="253" t="str">
        <f t="array" aca="1" ref="CE186" ca="1">IF(CE$2="","",IFERROR(IF(FIND(CE$2,$C186)&gt;=1,IF(INDIRECT($B186&amp;"!"&amp;"AH"&amp;$A186)="","",INDIRECT($B186&amp;"!"&amp;"AH"&amp;$A186)),0),""))</f>
        <v/>
      </c>
      <c r="CF186" s="253" t="str">
        <f t="array" aca="1" ref="CF186" ca="1">IF(CF$2="","",IFERROR(IF(FIND(CF$2,$C186)&gt;=1,IF(INDIRECT($B186&amp;"!"&amp;"AH"&amp;$A186)="","",INDIRECT($B186&amp;"!"&amp;"AH"&amp;$A186)),0),""))</f>
        <v/>
      </c>
      <c r="CG186" s="253" t="str">
        <f t="array" aca="1" ref="CG186" ca="1">IF(CG$2="","",IFERROR(IF(FIND(CG$2,$C186)&gt;=1,IF(INDIRECT($B186&amp;"!"&amp;"AH"&amp;$A186)="","",INDIRECT($B186&amp;"!"&amp;"AH"&amp;$A186)),0),""))</f>
        <v/>
      </c>
      <c r="CH186" s="253" t="str">
        <f t="array" aca="1" ref="CH186" ca="1">IF(CH$2="","",IFERROR(IF(FIND(CH$2,$C186)&gt;=1,IF(INDIRECT($B186&amp;"!"&amp;"AH"&amp;$A186)="","",INDIRECT($B186&amp;"!"&amp;"AH"&amp;$A186)),0),""))</f>
        <v/>
      </c>
      <c r="CI186" s="253" t="str">
        <f t="array" aca="1" ref="CI186" ca="1">IF(CI$2="","",IFERROR(IF(FIND(CI$2,$C186)&gt;=1,IF(INDIRECT($B186&amp;"!"&amp;"AH"&amp;$A186)="","",INDIRECT($B186&amp;"!"&amp;"AH"&amp;$A186)),0),""))</f>
        <v/>
      </c>
      <c r="CJ186" s="253" t="str">
        <f t="array" aca="1" ref="CJ186" ca="1">IF(CJ$2="","",IFERROR(IF(FIND(CJ$2,$C186)&gt;=1,IF(INDIRECT($B186&amp;"!"&amp;"AH"&amp;$A186)="","",INDIRECT($B186&amp;"!"&amp;"AH"&amp;$A186)),0),""))</f>
        <v/>
      </c>
      <c r="CK186" s="253" t="str">
        <f t="array" aca="1" ref="CK186" ca="1">IF(CK$2="","",IFERROR(IF(FIND(CK$2,$C186)&gt;=1,IF(INDIRECT($B186&amp;"!"&amp;"AH"&amp;$A186)="","",INDIRECT($B186&amp;"!"&amp;"AH"&amp;$A186)),0),""))</f>
        <v/>
      </c>
      <c r="CL186" s="253" t="str">
        <f t="array" aca="1" ref="CL186" ca="1">IF(CL$2="","",IFERROR(IF(FIND(CL$2,$C186)&gt;=1,IF(INDIRECT($B186&amp;"!"&amp;"AH"&amp;$A186)="","",INDIRECT($B186&amp;"!"&amp;"AH"&amp;$A186)),0),""))</f>
        <v/>
      </c>
      <c r="CO186" s="2" t="str">
        <f t="shared" ca="1" si="127"/>
        <v/>
      </c>
      <c r="CP186" s="253" t="str">
        <f t="array" aca="1" ref="CP186" ca="1">IF(CP$2="","",IFERROR(IF(FIND(CP$2,$C186)&gt;=1,INDIRECT($B186&amp;"!"&amp;"AG"&amp;$A186),0),""))</f>
        <v/>
      </c>
      <c r="CQ186" s="253" t="str">
        <f t="array" aca="1" ref="CQ186" ca="1">IF(CQ$2="","",IFERROR(IF(FIND(CQ$2,$C186)&gt;=1,INDIRECT($B186&amp;"!"&amp;"AG"&amp;$A186),0),""))</f>
        <v/>
      </c>
      <c r="CR186" s="253" t="str">
        <f t="array" aca="1" ref="CR186" ca="1">IF(CR$2="","",IFERROR(IF(FIND(CR$2,$C186)&gt;=1,INDIRECT($B186&amp;"!"&amp;"AG"&amp;$A186),0),""))</f>
        <v/>
      </c>
      <c r="CS186" s="253" t="str">
        <f t="array" aca="1" ref="CS186" ca="1">IF(CS$2="","",IFERROR(IF(FIND(CS$2,$C186)&gt;=1,INDIRECT($B186&amp;"!"&amp;"AG"&amp;$A186),0),""))</f>
        <v/>
      </c>
      <c r="CV186" s="2" t="str">
        <f t="shared" ca="1" si="128"/>
        <v/>
      </c>
      <c r="CW186" s="253" t="str">
        <f t="array" aca="1" ref="CW186" ca="1">IF(CW$2="","",IFERROR(IF(FIND(CW$2,$C186)&gt;=1,IF(INDIRECT($B186&amp;"!"&amp;"AH"&amp;$A186)="","",INDIRECT($B186&amp;"!"&amp;"AH"&amp;$A186)&amp;" "),0),""))</f>
        <v/>
      </c>
      <c r="CX186" s="253" t="str">
        <f t="array" aca="1" ref="CX186" ca="1">IF(CX$2="","",IFERROR(IF(FIND(CX$2,$C186)&gt;=1,IF(INDIRECT($B186&amp;"!"&amp;"AH"&amp;$A186)="","",INDIRECT($B186&amp;"!"&amp;"AH"&amp;$A186)&amp;" "),0),""))</f>
        <v/>
      </c>
      <c r="CY186" s="253" t="str">
        <f t="array" aca="1" ref="CY186" ca="1">IF(CY$2="","",IFERROR(IF(FIND(CY$2,$C186)&gt;=1,IF(INDIRECT($B186&amp;"!"&amp;"AH"&amp;$A186)="","",INDIRECT($B186&amp;"!"&amp;"AH"&amp;$A186)&amp;" "),0),""))</f>
        <v/>
      </c>
      <c r="CZ186" s="253" t="str">
        <f t="array" aca="1" ref="CZ186" ca="1">IF(CZ$2="","",IFERROR(IF(FIND(CZ$2,$C186)&gt;=1,IF(INDIRECT($B186&amp;"!"&amp;"AH"&amp;$A186)="","",INDIRECT($B186&amp;"!"&amp;"AH"&amp;$A186)&amp;" "),0),""))</f>
        <v/>
      </c>
      <c r="DC186" s="2" t="str">
        <f t="shared" ca="1" si="129"/>
        <v/>
      </c>
      <c r="DD186" s="253" t="str" cm="1">
        <f t="array" aca="1" ref="DD186" ca="1">IF(DD$2="","",IFERROR(IF(FIND(DD$2,$C186)&gt;=1,INDIRECT($B186&amp;"!"&amp;"AG"&amp;$A186),0),""))</f>
        <v/>
      </c>
      <c r="DE186" s="253" t="str" cm="1">
        <f t="array" aca="1" ref="DE186" ca="1">IF(DE$2="","",IFERROR(IF(FIND(DE$2,$C186)&gt;=1,INDIRECT($B186&amp;"!"&amp;"AG"&amp;$A186),0),""))</f>
        <v/>
      </c>
      <c r="DF186" s="253" t="str" cm="1">
        <f t="array" aca="1" ref="DF186" ca="1">IF(DF$2="","",IFERROR(IF(FIND(DF$2,$C186)&gt;=1,INDIRECT($B186&amp;"!"&amp;"AG"&amp;$A186),0),""))</f>
        <v/>
      </c>
      <c r="DG186" s="253" t="str" cm="1">
        <f t="array" aca="1" ref="DG186" ca="1">IF(DG$2="","",IFERROR(IF(FIND(DG$2,$C186)&gt;=1,INDIRECT($B186&amp;"!"&amp;"AG"&amp;$A186),0),""))</f>
        <v/>
      </c>
      <c r="DH186" s="253" t="str" cm="1">
        <f t="array" aca="1" ref="DH186" ca="1">IF(DH$2="","",IFERROR(IF(FIND(DH$2,$C186)&gt;=1,INDIRECT($B186&amp;"!"&amp;"AG"&amp;$A186),0),""))</f>
        <v/>
      </c>
      <c r="DI186" s="253" t="str" cm="1">
        <f t="array" aca="1" ref="DI186" ca="1">IF(DI$2="","",IFERROR(IF(FIND(DI$2,$C186)&gt;=1,INDIRECT($B186&amp;"!"&amp;"AG"&amp;$A186),0),""))</f>
        <v/>
      </c>
      <c r="DJ186" s="253" t="str" cm="1">
        <f t="array" aca="1" ref="DJ186" ca="1">IF(DJ$2="","",IFERROR(IF(FIND(DJ$2,$C186)&gt;=1,INDIRECT($B186&amp;"!"&amp;"AG"&amp;$A186),0),""))</f>
        <v/>
      </c>
      <c r="DK186" s="253" t="str" cm="1">
        <f t="array" aca="1" ref="DK186" ca="1">IF(DK$2="","",IFERROR(IF(FIND(DK$2,$C186)&gt;=1,INDIRECT($B186&amp;"!"&amp;"AG"&amp;$A186),0),""))</f>
        <v/>
      </c>
      <c r="DL186" s="253" t="str" cm="1">
        <f t="array" aca="1" ref="DL186" ca="1">IF(DL$2="","",IFERROR(IF(FIND(DL$2,$C186)&gt;=1,INDIRECT($B186&amp;"!"&amp;"AG"&amp;$A186),0),""))</f>
        <v/>
      </c>
      <c r="DM186" s="253" t="str" cm="1">
        <f t="array" aca="1" ref="DM186" ca="1">IF(DM$2="","",IFERROR(IF(FIND(DM$2,$C186)&gt;=1,INDIRECT($B186&amp;"!"&amp;"AG"&amp;$A186),0),""))</f>
        <v/>
      </c>
      <c r="DN186" s="253" t="str" cm="1">
        <f t="array" aca="1" ref="DN186" ca="1">IF(DN$2="","",IFERROR(IF(FIND(DN$2,$C186)&gt;=1,INDIRECT($B186&amp;"!"&amp;"AG"&amp;$A186),0),""))</f>
        <v/>
      </c>
      <c r="DO186" s="253" t="str" cm="1">
        <f t="array" aca="1" ref="DO186" ca="1">IF(DO$2="","",IFERROR(IF(FIND(DO$2,$C186)&gt;=1,INDIRECT($B186&amp;"!"&amp;"AG"&amp;$A186),0),""))</f>
        <v/>
      </c>
      <c r="DP186" s="253" t="str" cm="1">
        <f t="array" aca="1" ref="DP186" ca="1">IF(DP$2="","",IFERROR(IF(FIND(DP$2,$C186)&gt;=1,INDIRECT($B186&amp;"!"&amp;"AG"&amp;$A186),0),""))</f>
        <v/>
      </c>
      <c r="DQ186" s="253" t="str" cm="1">
        <f t="array" aca="1" ref="DQ186" ca="1">IF(DQ$2="","",IFERROR(IF(FIND(DQ$2,$C186)&gt;=1,INDIRECT($B186&amp;"!"&amp;"AG"&amp;$A186),0),""))</f>
        <v/>
      </c>
      <c r="DR186" s="253" t="str" cm="1">
        <f t="array" aca="1" ref="DR186" ca="1">IF(DR$2="","",IFERROR(IF(FIND(DR$2,$C186)&gt;=1,INDIRECT($B186&amp;"!"&amp;"AG"&amp;$A186),0),""))</f>
        <v/>
      </c>
      <c r="DS186" s="253" t="str" cm="1">
        <f t="array" aca="1" ref="DS186" ca="1">IF(DS$2="","",IFERROR(IF(FIND(DS$2,$C186)&gt;=1,INDIRECT($B186&amp;"!"&amp;"AG"&amp;$A186),0),""))</f>
        <v/>
      </c>
      <c r="DT186" s="253" t="str" cm="1">
        <f t="array" aca="1" ref="DT186" ca="1">IF(DT$2="","",IFERROR(IF(FIND(DT$2,$C186)&gt;=1,INDIRECT($B186&amp;"!"&amp;"AG"&amp;$A186),0),""))</f>
        <v/>
      </c>
      <c r="DU186" s="253" t="str" cm="1">
        <f t="array" aca="1" ref="DU186" ca="1">IF(DU$2="","",IFERROR(IF(FIND(DU$2,$C186)&gt;=1,INDIRECT($B186&amp;"!"&amp;"AG"&amp;$A186),0),""))</f>
        <v/>
      </c>
      <c r="DV186" s="253" t="str" cm="1">
        <f t="array" aca="1" ref="DV186" ca="1">IF(DV$2="","",IFERROR(IF(FIND(DV$2,$C186)&gt;=1,INDIRECT($B186&amp;"!"&amp;"AG"&amp;$A186),0),""))</f>
        <v/>
      </c>
      <c r="DW186" s="253" t="str" cm="1">
        <f t="array" aca="1" ref="DW186" ca="1">IF(DW$2="","",IFERROR(IF(FIND(DW$2,$C186)&gt;=1,INDIRECT($B186&amp;"!"&amp;"AG"&amp;$A186),0),""))</f>
        <v/>
      </c>
      <c r="DX186" s="253" t="str" cm="1">
        <f t="array" aca="1" ref="DX186" ca="1">IF(DX$2="","",IFERROR(IF(FIND(DX$2,$C186)&gt;=1,INDIRECT($B186&amp;"!"&amp;"AG"&amp;$A186),0),""))</f>
        <v/>
      </c>
      <c r="DY186" s="253" t="str" cm="1">
        <f t="array" aca="1" ref="DY186" ca="1">IF(DY$2="","",IFERROR(IF(FIND(DY$2,$C186)&gt;=1,INDIRECT($B186&amp;"!"&amp;"AG"&amp;$A186),0),""))</f>
        <v/>
      </c>
      <c r="DZ186" s="253" t="str" cm="1">
        <f t="array" aca="1" ref="DZ186" ca="1">IF(DZ$2="","",IFERROR(IF(FIND(DZ$2,$C186)&gt;=1,INDIRECT($B186&amp;"!"&amp;"AG"&amp;$A186),0),""))</f>
        <v/>
      </c>
      <c r="EA186" s="253" t="str" cm="1">
        <f t="array" aca="1" ref="EA186" ca="1">IF(EA$2="","",IFERROR(IF(FIND(EA$2,$C186)&gt;=1,INDIRECT($B186&amp;"!"&amp;"AG"&amp;$A186),0),""))</f>
        <v/>
      </c>
      <c r="EB186" s="253" t="str" cm="1">
        <f t="array" aca="1" ref="EB186" ca="1">IF(EB$2="","",IFERROR(IF(FIND(EB$2,$C186)&gt;=1,INDIRECT($B186&amp;"!"&amp;"AG"&amp;$A186),0),""))</f>
        <v/>
      </c>
      <c r="EC186" s="253" t="str" cm="1">
        <f t="array" aca="1" ref="EC186" ca="1">IF(EC$2="","",IFERROR(IF(FIND(EC$2,$C186)&gt;=1,INDIRECT($B186&amp;"!"&amp;"AG"&amp;$A186),0),""))</f>
        <v/>
      </c>
      <c r="ED186" s="253" t="str" cm="1">
        <f t="array" aca="1" ref="ED186" ca="1">IF(ED$2="","",IFERROR(IF(FIND(ED$2,$C186)&gt;=1,INDIRECT($B186&amp;"!"&amp;"AG"&amp;$A186),0),""))</f>
        <v/>
      </c>
      <c r="EE186" s="253" t="str" cm="1">
        <f t="array" aca="1" ref="EE186" ca="1">IF(EE$2="","",IFERROR(IF(FIND(EE$2,$C186)&gt;=1,INDIRECT($B186&amp;"!"&amp;"AG"&amp;$A186),0),""))</f>
        <v/>
      </c>
      <c r="EF186" s="253" t="str" cm="1">
        <f t="array" aca="1" ref="EF186" ca="1">IF(EF$2="","",IFERROR(IF(FIND(EF$2,$C186)&gt;=1,INDIRECT($B186&amp;"!"&amp;"AG"&amp;$A186),0),""))</f>
        <v/>
      </c>
      <c r="EG186" s="253" t="str" cm="1">
        <f t="array" aca="1" ref="EG186" ca="1">IF(EG$2="","",IFERROR(IF(FIND(EG$2,$C186)&gt;=1,INDIRECT($B186&amp;"!"&amp;"AG"&amp;$A186),0),""))</f>
        <v/>
      </c>
      <c r="EH186" s="253" t="str" cm="1">
        <f t="array" aca="1" ref="EH186" ca="1">IF(EH$2="","",IFERROR(IF(FIND(EH$2,$C186)&gt;=1,INDIRECT($B186&amp;"!"&amp;"AG"&amp;$A186),0),""))</f>
        <v/>
      </c>
      <c r="EI186" s="253" t="str" cm="1">
        <f t="array" aca="1" ref="EI186" ca="1">IF(EI$2="","",IFERROR(IF(FIND(EI$2,$C186)&gt;=1,INDIRECT($B186&amp;"!"&amp;"AG"&amp;$A186),0),""))</f>
        <v/>
      </c>
      <c r="EJ186" s="253" t="str" cm="1">
        <f t="array" aca="1" ref="EJ186" ca="1">IF(EJ$2="","",IFERROR(IF(FIND(EJ$2,$C186)&gt;=1,INDIRECT($B186&amp;"!"&amp;"AG"&amp;$A186),0),""))</f>
        <v/>
      </c>
      <c r="EK186" s="253" t="str" cm="1">
        <f t="array" aca="1" ref="EK186" ca="1">IF(EK$2="","",IFERROR(IF(FIND(EK$2,$C186)&gt;=1,INDIRECT($B186&amp;"!"&amp;"AG"&amp;$A186),0),""))</f>
        <v/>
      </c>
      <c r="EL186" s="253" t="str" cm="1">
        <f t="array" aca="1" ref="EL186" ca="1">IF(EL$2="","",IFERROR(IF(FIND(EL$2,$C186)&gt;=1,INDIRECT($B186&amp;"!"&amp;"AG"&amp;$A186),0),""))</f>
        <v/>
      </c>
      <c r="EM186" s="253" t="str" cm="1">
        <f t="array" aca="1" ref="EM186" ca="1">IF(EM$2="","",IFERROR(IF(FIND(EM$2,$C186)&gt;=1,INDIRECT($B186&amp;"!"&amp;"AG"&amp;$A186),0),""))</f>
        <v/>
      </c>
      <c r="EN186" s="253" t="str" cm="1">
        <f t="array" aca="1" ref="EN186" ca="1">IF(EN$2="","",IFERROR(IF(FIND(EN$2,$C186)&gt;=1,INDIRECT($B186&amp;"!"&amp;"AG"&amp;$A186),0),""))</f>
        <v/>
      </c>
      <c r="EO186" s="253" t="str" cm="1">
        <f t="array" aca="1" ref="EO186" ca="1">IF(EO$2="","",IFERROR(IF(FIND(EO$2,$C186)&gt;=1,INDIRECT($B186&amp;"!"&amp;"AG"&amp;$A186),0),""))</f>
        <v/>
      </c>
      <c r="EP186" s="253" t="str" cm="1">
        <f t="array" aca="1" ref="EP186" ca="1">IF(EP$2="","",IFERROR(IF(FIND(EP$2,$C186)&gt;=1,INDIRECT($B186&amp;"!"&amp;"AG"&amp;$A186),0),""))</f>
        <v/>
      </c>
      <c r="EQ186" s="253" t="str" cm="1">
        <f t="array" aca="1" ref="EQ186" ca="1">IF(EQ$2="","",IFERROR(IF(FIND(EQ$2,$C186)&gt;=1,INDIRECT($B186&amp;"!"&amp;"AG"&amp;$A186),0),""))</f>
        <v/>
      </c>
      <c r="ER186" s="253" t="str" cm="1">
        <f t="array" aca="1" ref="ER186" ca="1">IF(ER$2="","",IFERROR(IF(FIND(ER$2,$C186)&gt;=1,INDIRECT($B186&amp;"!"&amp;"AG"&amp;$A186),0),""))</f>
        <v/>
      </c>
      <c r="ES186" s="253" t="str" cm="1">
        <f t="array" aca="1" ref="ES186" ca="1">IF(ES$2="","",IFERROR(IF(FIND(ES$2,$C186)&gt;=1,INDIRECT($B186&amp;"!"&amp;"AG"&amp;$A186),0),""))</f>
        <v/>
      </c>
      <c r="ET186" s="253" t="str" cm="1">
        <f t="array" aca="1" ref="ET186" ca="1">IF(ET$2="","",IFERROR(IF(FIND(ET$2,$C186)&gt;=1,INDIRECT($B186&amp;"!"&amp;"AG"&amp;$A186),0),""))</f>
        <v/>
      </c>
      <c r="EU186" s="253" t="str" cm="1">
        <f t="array" aca="1" ref="EU186" ca="1">IF(EU$2="","",IFERROR(IF(FIND(EU$2,$C186)&gt;=1,INDIRECT($B186&amp;"!"&amp;"AG"&amp;$A186),0),""))</f>
        <v/>
      </c>
      <c r="EV186" s="253" t="str" cm="1">
        <f t="array" aca="1" ref="EV186" ca="1">IF(EV$2="","",IFERROR(IF(FIND(EV$2,$C186)&gt;=1,INDIRECT($B186&amp;"!"&amp;"AG"&amp;$A186),0),""))</f>
        <v/>
      </c>
    </row>
    <row r="187" spans="1:152" x14ac:dyDescent="0.3">
      <c r="A187" s="252">
        <f t="shared" ca="1" si="165"/>
        <v>23</v>
      </c>
      <c r="B187" s="252" t="str">
        <f t="shared" si="166"/>
        <v>Apr_2024</v>
      </c>
      <c r="C187" s="252" t="str">
        <f t="shared" ca="1" si="164"/>
        <v/>
      </c>
      <c r="D187" s="253" t="str">
        <f t="array" aca="1" ref="D187" ca="1">IF(D$2="","",IFERROR(IF(FIND(D$2,$C187)&gt;=1,INDIRECT($B187&amp;"!"&amp;"AG"&amp;$A187),0),""))</f>
        <v/>
      </c>
      <c r="E187" s="253" t="str">
        <f t="array" aca="1" ref="E187" ca="1">IF(E$2="","",IFERROR(IF(FIND(E$2,$C187)&gt;=1,INDIRECT($B187&amp;"!"&amp;"AG"&amp;$A187),0),""))</f>
        <v/>
      </c>
      <c r="F187" s="253" t="str">
        <f t="array" aca="1" ref="F187" ca="1">IF(F$2="","",IFERROR(IF(FIND(F$2,$C187)&gt;=1,INDIRECT($B187&amp;"!"&amp;"AG"&amp;$A187),0),""))</f>
        <v/>
      </c>
      <c r="G187" s="253" t="str">
        <f t="array" aca="1" ref="G187" ca="1">IF(G$2="","",IFERROR(IF(FIND(G$2,$C187)&gt;=1,INDIRECT($B187&amp;"!"&amp;"AG"&amp;$A187),0),""))</f>
        <v/>
      </c>
      <c r="H187" s="253" t="str">
        <f t="array" aca="1" ref="H187" ca="1">IF(H$2="","",IFERROR(IF(FIND(H$2,$C187)&gt;=1,INDIRECT($B187&amp;"!"&amp;"AG"&amp;$A187),0),""))</f>
        <v/>
      </c>
      <c r="I187" s="253" t="str">
        <f t="array" aca="1" ref="I187" ca="1">IF(I$2="","",IFERROR(IF(FIND(I$2,$C187)&gt;=1,INDIRECT($B187&amp;"!"&amp;"AG"&amp;$A187),0),""))</f>
        <v/>
      </c>
      <c r="J187" s="253" t="str">
        <f t="array" aca="1" ref="J187" ca="1">IF(J$2="","",IFERROR(IF(FIND(J$2,$C187)&gt;=1,INDIRECT($B187&amp;"!"&amp;"AG"&amp;$A187),0),""))</f>
        <v/>
      </c>
      <c r="K187" s="253" t="str">
        <f t="array" aca="1" ref="K187" ca="1">IF(K$2="","",IFERROR(IF(FIND(K$2,$C187)&gt;=1,INDIRECT($B187&amp;"!"&amp;"AG"&amp;$A187),0),""))</f>
        <v/>
      </c>
      <c r="L187" s="253" t="str">
        <f t="array" aca="1" ref="L187" ca="1">IF(L$2="","",IFERROR(IF(FIND(L$2,$C187)&gt;=1,INDIRECT($B187&amp;"!"&amp;"AG"&amp;$A187),0),""))</f>
        <v/>
      </c>
      <c r="M187" s="253" t="str">
        <f t="array" aca="1" ref="M187" ca="1">IF(M$2="","",IFERROR(IF(FIND(M$2,$C187)&gt;=1,INDIRECT($B187&amp;"!"&amp;"AG"&amp;$A187),0),""))</f>
        <v/>
      </c>
      <c r="N187" s="253" t="str">
        <f t="array" aca="1" ref="N187" ca="1">IF(N$2="","",IFERROR(IF(FIND(N$2,$C187)&gt;=1,INDIRECT($B187&amp;"!"&amp;"AG"&amp;$A187),0),""))</f>
        <v/>
      </c>
      <c r="O187" s="253" t="str">
        <f t="array" aca="1" ref="O187" ca="1">IF(O$2="","",IFERROR(IF(FIND(O$2,$C187)&gt;=1,INDIRECT($B187&amp;"!"&amp;"AG"&amp;$A187),0),""))</f>
        <v/>
      </c>
      <c r="P187" s="253" t="str">
        <f t="array" aca="1" ref="P187" ca="1">IF(P$2="","",IFERROR(IF(FIND(P$2,$C187)&gt;=1,INDIRECT($B187&amp;"!"&amp;"AG"&amp;$A187),0),""))</f>
        <v/>
      </c>
      <c r="Q187" s="253" t="str">
        <f t="array" aca="1" ref="Q187" ca="1">IF(Q$2="","",IFERROR(IF(FIND(Q$2,$C187)&gt;=1,INDIRECT($B187&amp;"!"&amp;"AG"&amp;$A187),0),""))</f>
        <v/>
      </c>
      <c r="R187" s="253" t="str">
        <f t="array" aca="1" ref="R187" ca="1">IF(R$2="","",IFERROR(IF(FIND(R$2,$C187)&gt;=1,INDIRECT($B187&amp;"!"&amp;"AG"&amp;$A187),0),""))</f>
        <v/>
      </c>
      <c r="S187" s="253" t="str">
        <f t="array" aca="1" ref="S187" ca="1">IF(S$2="","",IFERROR(IF(FIND(S$2,$C187)&gt;=1,INDIRECT($B187&amp;"!"&amp;"AG"&amp;$A187),0),""))</f>
        <v/>
      </c>
      <c r="T187" s="253" t="str">
        <f t="array" aca="1" ref="T187" ca="1">IF(T$2="","",IFERROR(IF(FIND(T$2,$C187)&gt;=1,INDIRECT($B187&amp;"!"&amp;"AG"&amp;$A187),0),""))</f>
        <v/>
      </c>
      <c r="U187" s="253" t="str">
        <f t="array" aca="1" ref="U187" ca="1">IF(U$2="","",IFERROR(IF(FIND(U$2,$C187)&gt;=1,INDIRECT($B187&amp;"!"&amp;"AG"&amp;$A187),0),""))</f>
        <v/>
      </c>
      <c r="V187" s="253" t="str">
        <f t="array" aca="1" ref="V187" ca="1">IF(V$2="","",IFERROR(IF(FIND(V$2,$C187)&gt;=1,INDIRECT($B187&amp;"!"&amp;"AG"&amp;$A187),0),""))</f>
        <v/>
      </c>
      <c r="W187" s="253" t="str">
        <f t="array" aca="1" ref="W187" ca="1">IF(W$2="","",IFERROR(IF(FIND(W$2,$C187)&gt;=1,INDIRECT($B187&amp;"!"&amp;"AG"&amp;$A187),0),""))</f>
        <v/>
      </c>
      <c r="X187" s="253" t="str">
        <f t="array" aca="1" ref="X187" ca="1">IF(X$2="","",IFERROR(IF(FIND(X$2,$C187)&gt;=1,INDIRECT($B187&amp;"!"&amp;"AG"&amp;$A187),0),""))</f>
        <v/>
      </c>
      <c r="Y187" s="253" t="str">
        <f t="array" aca="1" ref="Y187" ca="1">IF(Y$2="","",IFERROR(IF(FIND(Y$2,$C187)&gt;=1,INDIRECT($B187&amp;"!"&amp;"AG"&amp;$A187),0),""))</f>
        <v/>
      </c>
      <c r="Z187" s="253" t="str">
        <f t="array" aca="1" ref="Z187" ca="1">IF(Z$2="","",IFERROR(IF(FIND(Z$2,$C187)&gt;=1,INDIRECT($B187&amp;"!"&amp;"AG"&amp;$A187),0),""))</f>
        <v/>
      </c>
      <c r="AA187" s="253" t="str">
        <f t="array" aca="1" ref="AA187" ca="1">IF(AA$2="","",IFERROR(IF(FIND(AA$2,$C187)&gt;=1,INDIRECT($B187&amp;"!"&amp;"AG"&amp;$A187),0),""))</f>
        <v/>
      </c>
      <c r="AB187" s="253" t="str">
        <f t="array" aca="1" ref="AB187" ca="1">IF(AB$2="","",IFERROR(IF(FIND(AB$2,$C187)&gt;=1,INDIRECT($B187&amp;"!"&amp;"AG"&amp;$A187),0),""))</f>
        <v/>
      </c>
      <c r="AC187" s="253" t="str">
        <f t="array" aca="1" ref="AC187" ca="1">IF(AC$2="","",IFERROR(IF(FIND(AC$2,$C187)&gt;=1,INDIRECT($B187&amp;"!"&amp;"AG"&amp;$A187),0),""))</f>
        <v/>
      </c>
      <c r="AD187" s="253" t="str">
        <f t="array" aca="1" ref="AD187" ca="1">IF(AD$2="","",IFERROR(IF(FIND(AD$2,$C187)&gt;=1,INDIRECT($B187&amp;"!"&amp;"AG"&amp;$A187),0),""))</f>
        <v/>
      </c>
      <c r="AE187" s="253" t="str">
        <f t="array" aca="1" ref="AE187" ca="1">IF(AE$2="","",IFERROR(IF(FIND(AE$2,$C187)&gt;=1,INDIRECT($B187&amp;"!"&amp;"AG"&amp;$A187),0),""))</f>
        <v/>
      </c>
      <c r="AF187" s="253" t="str">
        <f t="array" aca="1" ref="AF187" ca="1">IF(AF$2="","",IFERROR(IF(FIND(AF$2,$C187)&gt;=1,INDIRECT($B187&amp;"!"&amp;"AG"&amp;$A187),0),""))</f>
        <v/>
      </c>
      <c r="AG187" s="253" t="str">
        <f t="array" aca="1" ref="AG187" ca="1">IF(AG$2="","",IFERROR(IF(FIND(AG$2,$C187)&gt;=1,INDIRECT($B187&amp;"!"&amp;"AG"&amp;$A187),0),""))</f>
        <v/>
      </c>
      <c r="AH187" s="253" t="str">
        <f t="array" aca="1" ref="AH187" ca="1">IF(AH$2="","",IFERROR(IF(FIND(AH$2,$C187)&gt;=1,INDIRECT($B187&amp;"!"&amp;"AG"&amp;$A187),0),""))</f>
        <v/>
      </c>
      <c r="AI187" s="253" t="str">
        <f t="array" aca="1" ref="AI187" ca="1">IF(AI$2="","",IFERROR(IF(FIND(AI$2,$C187)&gt;=1,INDIRECT($B187&amp;"!"&amp;"AG"&amp;$A187),0),""))</f>
        <v/>
      </c>
      <c r="AJ187" s="253" t="str">
        <f t="array" aca="1" ref="AJ187" ca="1">IF(AJ$2="","",IFERROR(IF(FIND(AJ$2,$C187)&gt;=1,INDIRECT($B187&amp;"!"&amp;"AG"&amp;$A187),0),""))</f>
        <v/>
      </c>
      <c r="AK187" s="253" t="str">
        <f t="array" aca="1" ref="AK187" ca="1">IF(AK$2="","",IFERROR(IF(FIND(AK$2,$C187)&gt;=1,INDIRECT($B187&amp;"!"&amp;"AG"&amp;$A187),0),""))</f>
        <v/>
      </c>
      <c r="AL187" s="253" t="str">
        <f t="array" aca="1" ref="AL187" ca="1">IF(AL$2="","",IFERROR(IF(FIND(AL$2,$C187)&gt;=1,INDIRECT($B187&amp;"!"&amp;"AG"&amp;$A187),0),""))</f>
        <v/>
      </c>
      <c r="AM187" s="253" t="str">
        <f t="array" aca="1" ref="AM187" ca="1">IF(AM$2="","",IFERROR(IF(FIND(AM$2,$C187)&gt;=1,INDIRECT($B187&amp;"!"&amp;"AG"&amp;$A187),0),""))</f>
        <v/>
      </c>
      <c r="AN187" s="253" t="str">
        <f t="array" aca="1" ref="AN187" ca="1">IF(AN$2="","",IFERROR(IF(FIND(AN$2,$C187)&gt;=1,INDIRECT($B187&amp;"!"&amp;"AG"&amp;$A187),0),""))</f>
        <v/>
      </c>
      <c r="AO187" s="253" t="str">
        <f t="array" aca="1" ref="AO187" ca="1">IF(AO$2="","",IFERROR(IF(FIND(AO$2,$C187)&gt;=1,INDIRECT($B187&amp;"!"&amp;"AG"&amp;$A187),0),""))</f>
        <v/>
      </c>
      <c r="AP187" s="253" t="str">
        <f t="array" aca="1" ref="AP187" ca="1">IF(AP$2="","",IFERROR(IF(FIND(AP$2,$C187)&gt;=1,INDIRECT($B187&amp;"!"&amp;"AG"&amp;$A187),0),""))</f>
        <v/>
      </c>
      <c r="AQ187" s="253" t="str">
        <f t="array" aca="1" ref="AQ187" ca="1">IF(AQ$2="","",IFERROR(IF(FIND(AQ$2,$C187)&gt;=1,INDIRECT($B187&amp;"!"&amp;"AG"&amp;$A187),0),""))</f>
        <v/>
      </c>
      <c r="AR187" s="253" t="str">
        <f t="array" aca="1" ref="AR187" ca="1">IF(AR$2="","",IFERROR(IF(FIND(AR$2,$C187)&gt;=1,INDIRECT($B187&amp;"!"&amp;"AG"&amp;$A187),0),""))</f>
        <v/>
      </c>
      <c r="AS187" s="253" t="str">
        <f t="array" aca="1" ref="AS187" ca="1">IF(AS$2="","",IFERROR(IF(FIND(AS$2,$C187)&gt;=1,INDIRECT($B187&amp;"!"&amp;"AG"&amp;$A187),0),""))</f>
        <v/>
      </c>
      <c r="AU187" s="254" t="str">
        <f t="array" aca="1" ref="AU187" ca="1">IFERROR(INDIRECT(B187&amp;"!"&amp;"A"&amp;A187),"")</f>
        <v/>
      </c>
      <c r="AV187" s="2" t="str">
        <f t="shared" ca="1" si="125"/>
        <v/>
      </c>
      <c r="AW187" s="253" t="str">
        <f t="array" aca="1" ref="AW187" ca="1">IF(AW$2="","",IFERROR(IF(FIND(AW$2,$C187)&gt;=1,IF(INDIRECT($B187&amp;"!"&amp;"AH"&amp;$A187)="","",INDIRECT($B187&amp;"!"&amp;"AH"&amp;$A187)),0),""))</f>
        <v/>
      </c>
      <c r="AX187" s="253" t="str">
        <f t="array" aca="1" ref="AX187" ca="1">IF(AX$2="","",IFERROR(IF(FIND(AX$2,$C187)&gt;=1,IF(INDIRECT($B187&amp;"!"&amp;"AH"&amp;$A187)="","",INDIRECT($B187&amp;"!"&amp;"AH"&amp;$A187)),0),""))</f>
        <v/>
      </c>
      <c r="AY187" s="253" t="str">
        <f t="array" aca="1" ref="AY187" ca="1">IF(AY$2="","",IFERROR(IF(FIND(AY$2,$C187)&gt;=1,IF(INDIRECT($B187&amp;"!"&amp;"AH"&amp;$A187)="","",INDIRECT($B187&amp;"!"&amp;"AH"&amp;$A187)),0),""))</f>
        <v/>
      </c>
      <c r="AZ187" s="253" t="str">
        <f t="array" aca="1" ref="AZ187" ca="1">IF(AZ$2="","",IFERROR(IF(FIND(AZ$2,$C187)&gt;=1,IF(INDIRECT($B187&amp;"!"&amp;"AH"&amp;$A187)="","",INDIRECT($B187&amp;"!"&amp;"AH"&amp;$A187)),0),""))</f>
        <v/>
      </c>
      <c r="BA187" s="253" t="str">
        <f t="array" aca="1" ref="BA187" ca="1">IF(BA$2="","",IFERROR(IF(FIND(BA$2,$C187)&gt;=1,IF(INDIRECT($B187&amp;"!"&amp;"AH"&amp;$A187)="","",INDIRECT($B187&amp;"!"&amp;"AH"&amp;$A187)),0),""))</f>
        <v/>
      </c>
      <c r="BB187" s="253" t="str">
        <f t="array" aca="1" ref="BB187" ca="1">IF(BB$2="","",IFERROR(IF(FIND(BB$2,$C187)&gt;=1,IF(INDIRECT($B187&amp;"!"&amp;"AH"&amp;$A187)="","",INDIRECT($B187&amp;"!"&amp;"AH"&amp;$A187)),0),""))</f>
        <v/>
      </c>
      <c r="BC187" s="253" t="str">
        <f t="array" aca="1" ref="BC187" ca="1">IF(BC$2="","",IFERROR(IF(FIND(BC$2,$C187)&gt;=1,IF(INDIRECT($B187&amp;"!"&amp;"AH"&amp;$A187)="","",INDIRECT($B187&amp;"!"&amp;"AH"&amp;$A187)),0),""))</f>
        <v/>
      </c>
      <c r="BD187" s="253" t="str">
        <f t="array" aca="1" ref="BD187" ca="1">IF(BD$2="","",IFERROR(IF(FIND(BD$2,$C187)&gt;=1,IF(INDIRECT($B187&amp;"!"&amp;"AH"&amp;$A187)="","",INDIRECT($B187&amp;"!"&amp;"AH"&amp;$A187)),0),""))</f>
        <v/>
      </c>
      <c r="BE187" s="253" t="str">
        <f t="array" aca="1" ref="BE187" ca="1">IF(BE$2="","",IFERROR(IF(FIND(BE$2,$C187)&gt;=1,IF(INDIRECT($B187&amp;"!"&amp;"AH"&amp;$A187)="","",INDIRECT($B187&amp;"!"&amp;"AH"&amp;$A187)),0),""))</f>
        <v/>
      </c>
      <c r="BF187" s="253" t="str">
        <f t="array" aca="1" ref="BF187" ca="1">IF(BF$2="","",IFERROR(IF(FIND(BF$2,$C187)&gt;=1,IF(INDIRECT($B187&amp;"!"&amp;"AH"&amp;$A187)="","",INDIRECT($B187&amp;"!"&amp;"AH"&amp;$A187)),0),""))</f>
        <v/>
      </c>
      <c r="BG187" s="253" t="str">
        <f t="array" aca="1" ref="BG187" ca="1">IF(BG$2="","",IFERROR(IF(FIND(BG$2,$C187)&gt;=1,IF(INDIRECT($B187&amp;"!"&amp;"AH"&amp;$A187)="","",INDIRECT($B187&amp;"!"&amp;"AH"&amp;$A187)),0),""))</f>
        <v/>
      </c>
      <c r="BH187" s="253" t="str">
        <f t="array" aca="1" ref="BH187" ca="1">IF(BH$2="","",IFERROR(IF(FIND(BH$2,$C187)&gt;=1,IF(INDIRECT($B187&amp;"!"&amp;"AH"&amp;$A187)="","",INDIRECT($B187&amp;"!"&amp;"AH"&amp;$A187)),0),""))</f>
        <v/>
      </c>
      <c r="BI187" s="253" t="str">
        <f t="array" aca="1" ref="BI187" ca="1">IF(BI$2="","",IFERROR(IF(FIND(BI$2,$C187)&gt;=1,IF(INDIRECT($B187&amp;"!"&amp;"AH"&amp;$A187)="","",INDIRECT($B187&amp;"!"&amp;"AH"&amp;$A187)),0),""))</f>
        <v/>
      </c>
      <c r="BJ187" s="253" t="str">
        <f t="array" aca="1" ref="BJ187" ca="1">IF(BJ$2="","",IFERROR(IF(FIND(BJ$2,$C187)&gt;=1,IF(INDIRECT($B187&amp;"!"&amp;"AH"&amp;$A187)="","",INDIRECT($B187&amp;"!"&amp;"AH"&amp;$A187)),0),""))</f>
        <v/>
      </c>
      <c r="BK187" s="253" t="str">
        <f t="array" aca="1" ref="BK187" ca="1">IF(BK$2="","",IFERROR(IF(FIND(BK$2,$C187)&gt;=1,IF(INDIRECT($B187&amp;"!"&amp;"AH"&amp;$A187)="","",INDIRECT($B187&amp;"!"&amp;"AH"&amp;$A187)),0),""))</f>
        <v/>
      </c>
      <c r="BL187" s="253" t="str">
        <f t="array" aca="1" ref="BL187" ca="1">IF(BL$2="","",IFERROR(IF(FIND(BL$2,$C187)&gt;=1,IF(INDIRECT($B187&amp;"!"&amp;"AH"&amp;$A187)="","",INDIRECT($B187&amp;"!"&amp;"AH"&amp;$A187)),0),""))</f>
        <v/>
      </c>
      <c r="BM187" s="253" t="str">
        <f t="array" aca="1" ref="BM187" ca="1">IF(BM$2="","",IFERROR(IF(FIND(BM$2,$C187)&gt;=1,IF(INDIRECT($B187&amp;"!"&amp;"AH"&amp;$A187)="","",INDIRECT($B187&amp;"!"&amp;"AH"&amp;$A187)),0),""))</f>
        <v/>
      </c>
      <c r="BN187" s="253" t="str">
        <f t="array" aca="1" ref="BN187" ca="1">IF(BN$2="","",IFERROR(IF(FIND(BN$2,$C187)&gt;=1,IF(INDIRECT($B187&amp;"!"&amp;"AH"&amp;$A187)="","",INDIRECT($B187&amp;"!"&amp;"AH"&amp;$A187)),0),""))</f>
        <v/>
      </c>
      <c r="BO187" s="253" t="str">
        <f t="array" aca="1" ref="BO187" ca="1">IF(BO$2="","",IFERROR(IF(FIND(BO$2,$C187)&gt;=1,IF(INDIRECT($B187&amp;"!"&amp;"AH"&amp;$A187)="","",INDIRECT($B187&amp;"!"&amp;"AH"&amp;$A187)),0),""))</f>
        <v/>
      </c>
      <c r="BP187" s="253" t="str">
        <f t="array" aca="1" ref="BP187" ca="1">IF(BP$2="","",IFERROR(IF(FIND(BP$2,$C187)&gt;=1,IF(INDIRECT($B187&amp;"!"&amp;"AH"&amp;$A187)="","",INDIRECT($B187&amp;"!"&amp;"AH"&amp;$A187)),0),""))</f>
        <v/>
      </c>
      <c r="BQ187" s="253" t="str">
        <f t="array" aca="1" ref="BQ187" ca="1">IF(BQ$2="","",IFERROR(IF(FIND(BQ$2,$C187)&gt;=1,IF(INDIRECT($B187&amp;"!"&amp;"AH"&amp;$A187)="","",INDIRECT($B187&amp;"!"&amp;"AH"&amp;$A187)),0),""))</f>
        <v/>
      </c>
      <c r="BR187" s="253" t="str">
        <f t="array" aca="1" ref="BR187" ca="1">IF(BR$2="","",IFERROR(IF(FIND(BR$2,$C187)&gt;=1,IF(INDIRECT($B187&amp;"!"&amp;"AH"&amp;$A187)="","",INDIRECT($B187&amp;"!"&amp;"AH"&amp;$A187)),0),""))</f>
        <v/>
      </c>
      <c r="BS187" s="253" t="str">
        <f t="array" aca="1" ref="BS187" ca="1">IF(BS$2="","",IFERROR(IF(FIND(BS$2,$C187)&gt;=1,IF(INDIRECT($B187&amp;"!"&amp;"AH"&amp;$A187)="","",INDIRECT($B187&amp;"!"&amp;"AH"&amp;$A187)),0),""))</f>
        <v/>
      </c>
      <c r="BT187" s="253" t="str">
        <f t="array" aca="1" ref="BT187" ca="1">IF(BT$2="","",IFERROR(IF(FIND(BT$2,$C187)&gt;=1,IF(INDIRECT($B187&amp;"!"&amp;"AH"&amp;$A187)="","",INDIRECT($B187&amp;"!"&amp;"AH"&amp;$A187)),0),""))</f>
        <v/>
      </c>
      <c r="BU187" s="253" t="str">
        <f t="array" aca="1" ref="BU187" ca="1">IF(BU$2="","",IFERROR(IF(FIND(BU$2,$C187)&gt;=1,IF(INDIRECT($B187&amp;"!"&amp;"AH"&amp;$A187)="","",INDIRECT($B187&amp;"!"&amp;"AH"&amp;$A187)),0),""))</f>
        <v/>
      </c>
      <c r="BV187" s="253" t="str">
        <f t="array" aca="1" ref="BV187" ca="1">IF(BV$2="","",IFERROR(IF(FIND(BV$2,$C187)&gt;=1,IF(INDIRECT($B187&amp;"!"&amp;"AH"&amp;$A187)="","",INDIRECT($B187&amp;"!"&amp;"AH"&amp;$A187)),0),""))</f>
        <v/>
      </c>
      <c r="BW187" s="253" t="str">
        <f t="array" aca="1" ref="BW187" ca="1">IF(BW$2="","",IFERROR(IF(FIND(BW$2,$C187)&gt;=1,IF(INDIRECT($B187&amp;"!"&amp;"AH"&amp;$A187)="","",INDIRECT($B187&amp;"!"&amp;"AH"&amp;$A187)),0),""))</f>
        <v/>
      </c>
      <c r="BX187" s="253" t="str">
        <f t="array" aca="1" ref="BX187" ca="1">IF(BX$2="","",IFERROR(IF(FIND(BX$2,$C187)&gt;=1,IF(INDIRECT($B187&amp;"!"&amp;"AH"&amp;$A187)="","",INDIRECT($B187&amp;"!"&amp;"AH"&amp;$A187)),0),""))</f>
        <v/>
      </c>
      <c r="BY187" s="253" t="str">
        <f t="array" aca="1" ref="BY187" ca="1">IF(BY$2="","",IFERROR(IF(FIND(BY$2,$C187)&gt;=1,IF(INDIRECT($B187&amp;"!"&amp;"AH"&amp;$A187)="","",INDIRECT($B187&amp;"!"&amp;"AH"&amp;$A187)),0),""))</f>
        <v/>
      </c>
      <c r="BZ187" s="253" t="str">
        <f t="array" aca="1" ref="BZ187" ca="1">IF(BZ$2="","",IFERROR(IF(FIND(BZ$2,$C187)&gt;=1,IF(INDIRECT($B187&amp;"!"&amp;"AH"&amp;$A187)="","",INDIRECT($B187&amp;"!"&amp;"AH"&amp;$A187)),0),""))</f>
        <v/>
      </c>
      <c r="CA187" s="253" t="str">
        <f t="array" aca="1" ref="CA187" ca="1">IF(CA$2="","",IFERROR(IF(FIND(CA$2,$C187)&gt;=1,IF(INDIRECT($B187&amp;"!"&amp;"AH"&amp;$A187)="","",INDIRECT($B187&amp;"!"&amp;"AH"&amp;$A187)),0),""))</f>
        <v/>
      </c>
      <c r="CB187" s="253" t="str">
        <f t="array" aca="1" ref="CB187" ca="1">IF(CB$2="","",IFERROR(IF(FIND(CB$2,$C187)&gt;=1,IF(INDIRECT($B187&amp;"!"&amp;"AH"&amp;$A187)="","",INDIRECT($B187&amp;"!"&amp;"AH"&amp;$A187)),0),""))</f>
        <v/>
      </c>
      <c r="CC187" s="253" t="str">
        <f t="array" aca="1" ref="CC187" ca="1">IF(CC$2="","",IFERROR(IF(FIND(CC$2,$C187)&gt;=1,IF(INDIRECT($B187&amp;"!"&amp;"AH"&amp;$A187)="","",INDIRECT($B187&amp;"!"&amp;"AH"&amp;$A187)),0),""))</f>
        <v/>
      </c>
      <c r="CD187" s="253" t="str">
        <f t="array" aca="1" ref="CD187" ca="1">IF(CD$2="","",IFERROR(IF(FIND(CD$2,$C187)&gt;=1,IF(INDIRECT($B187&amp;"!"&amp;"AH"&amp;$A187)="","",INDIRECT($B187&amp;"!"&amp;"AH"&amp;$A187)),0),""))</f>
        <v/>
      </c>
      <c r="CE187" s="253" t="str">
        <f t="array" aca="1" ref="CE187" ca="1">IF(CE$2="","",IFERROR(IF(FIND(CE$2,$C187)&gt;=1,IF(INDIRECT($B187&amp;"!"&amp;"AH"&amp;$A187)="","",INDIRECT($B187&amp;"!"&amp;"AH"&amp;$A187)),0),""))</f>
        <v/>
      </c>
      <c r="CF187" s="253" t="str">
        <f t="array" aca="1" ref="CF187" ca="1">IF(CF$2="","",IFERROR(IF(FIND(CF$2,$C187)&gt;=1,IF(INDIRECT($B187&amp;"!"&amp;"AH"&amp;$A187)="","",INDIRECT($B187&amp;"!"&amp;"AH"&amp;$A187)),0),""))</f>
        <v/>
      </c>
      <c r="CG187" s="253" t="str">
        <f t="array" aca="1" ref="CG187" ca="1">IF(CG$2="","",IFERROR(IF(FIND(CG$2,$C187)&gt;=1,IF(INDIRECT($B187&amp;"!"&amp;"AH"&amp;$A187)="","",INDIRECT($B187&amp;"!"&amp;"AH"&amp;$A187)),0),""))</f>
        <v/>
      </c>
      <c r="CH187" s="253" t="str">
        <f t="array" aca="1" ref="CH187" ca="1">IF(CH$2="","",IFERROR(IF(FIND(CH$2,$C187)&gt;=1,IF(INDIRECT($B187&amp;"!"&amp;"AH"&amp;$A187)="","",INDIRECT($B187&amp;"!"&amp;"AH"&amp;$A187)),0),""))</f>
        <v/>
      </c>
      <c r="CI187" s="253" t="str">
        <f t="array" aca="1" ref="CI187" ca="1">IF(CI$2="","",IFERROR(IF(FIND(CI$2,$C187)&gt;=1,IF(INDIRECT($B187&amp;"!"&amp;"AH"&amp;$A187)="","",INDIRECT($B187&amp;"!"&amp;"AH"&amp;$A187)),0),""))</f>
        <v/>
      </c>
      <c r="CJ187" s="253" t="str">
        <f t="array" aca="1" ref="CJ187" ca="1">IF(CJ$2="","",IFERROR(IF(FIND(CJ$2,$C187)&gt;=1,IF(INDIRECT($B187&amp;"!"&amp;"AH"&amp;$A187)="","",INDIRECT($B187&amp;"!"&amp;"AH"&amp;$A187)),0),""))</f>
        <v/>
      </c>
      <c r="CK187" s="253" t="str">
        <f t="array" aca="1" ref="CK187" ca="1">IF(CK$2="","",IFERROR(IF(FIND(CK$2,$C187)&gt;=1,IF(INDIRECT($B187&amp;"!"&amp;"AH"&amp;$A187)="","",INDIRECT($B187&amp;"!"&amp;"AH"&amp;$A187)),0),""))</f>
        <v/>
      </c>
      <c r="CL187" s="253" t="str">
        <f t="array" aca="1" ref="CL187" ca="1">IF(CL$2="","",IFERROR(IF(FIND(CL$2,$C187)&gt;=1,IF(INDIRECT($B187&amp;"!"&amp;"AH"&amp;$A187)="","",INDIRECT($B187&amp;"!"&amp;"AH"&amp;$A187)),0),""))</f>
        <v/>
      </c>
      <c r="CO187" s="2" t="str">
        <f t="shared" ca="1" si="127"/>
        <v/>
      </c>
      <c r="CP187" s="253" t="str">
        <f t="array" aca="1" ref="CP187" ca="1">IF(CP$2="","",IFERROR(IF(FIND(CP$2,$C187)&gt;=1,INDIRECT($B187&amp;"!"&amp;"AG"&amp;$A187),0),""))</f>
        <v/>
      </c>
      <c r="CQ187" s="253" t="str">
        <f t="array" aca="1" ref="CQ187" ca="1">IF(CQ$2="","",IFERROR(IF(FIND(CQ$2,$C187)&gt;=1,INDIRECT($B187&amp;"!"&amp;"AG"&amp;$A187),0),""))</f>
        <v/>
      </c>
      <c r="CR187" s="253" t="str">
        <f t="array" aca="1" ref="CR187" ca="1">IF(CR$2="","",IFERROR(IF(FIND(CR$2,$C187)&gt;=1,INDIRECT($B187&amp;"!"&amp;"AG"&amp;$A187),0),""))</f>
        <v/>
      </c>
      <c r="CS187" s="253" t="str">
        <f t="array" aca="1" ref="CS187" ca="1">IF(CS$2="","",IFERROR(IF(FIND(CS$2,$C187)&gt;=1,INDIRECT($B187&amp;"!"&amp;"AG"&amp;$A187),0),""))</f>
        <v/>
      </c>
      <c r="CV187" s="2" t="str">
        <f t="shared" ca="1" si="128"/>
        <v/>
      </c>
      <c r="CW187" s="253" t="str">
        <f t="array" aca="1" ref="CW187" ca="1">IF(CW$2="","",IFERROR(IF(FIND(CW$2,$C187)&gt;=1,IF(INDIRECT($B187&amp;"!"&amp;"AH"&amp;$A187)="","",INDIRECT($B187&amp;"!"&amp;"AH"&amp;$A187)&amp;" "),0),""))</f>
        <v/>
      </c>
      <c r="CX187" s="253" t="str">
        <f t="array" aca="1" ref="CX187" ca="1">IF(CX$2="","",IFERROR(IF(FIND(CX$2,$C187)&gt;=1,IF(INDIRECT($B187&amp;"!"&amp;"AH"&amp;$A187)="","",INDIRECT($B187&amp;"!"&amp;"AH"&amp;$A187)&amp;" "),0),""))</f>
        <v/>
      </c>
      <c r="CY187" s="253" t="str">
        <f t="array" aca="1" ref="CY187" ca="1">IF(CY$2="","",IFERROR(IF(FIND(CY$2,$C187)&gt;=1,IF(INDIRECT($B187&amp;"!"&amp;"AH"&amp;$A187)="","",INDIRECT($B187&amp;"!"&amp;"AH"&amp;$A187)&amp;" "),0),""))</f>
        <v/>
      </c>
      <c r="CZ187" s="253" t="str">
        <f t="array" aca="1" ref="CZ187" ca="1">IF(CZ$2="","",IFERROR(IF(FIND(CZ$2,$C187)&gt;=1,IF(INDIRECT($B187&amp;"!"&amp;"AH"&amp;$A187)="","",INDIRECT($B187&amp;"!"&amp;"AH"&amp;$A187)&amp;" "),0),""))</f>
        <v/>
      </c>
      <c r="DC187" s="2" t="str">
        <f t="shared" ca="1" si="129"/>
        <v/>
      </c>
      <c r="DD187" s="253" t="str" cm="1">
        <f t="array" aca="1" ref="DD187" ca="1">IF(DD$2="","",IFERROR(IF(FIND(DD$2,$C187)&gt;=1,INDIRECT($B187&amp;"!"&amp;"AG"&amp;$A187),0),""))</f>
        <v/>
      </c>
      <c r="DE187" s="253" t="str" cm="1">
        <f t="array" aca="1" ref="DE187" ca="1">IF(DE$2="","",IFERROR(IF(FIND(DE$2,$C187)&gt;=1,INDIRECT($B187&amp;"!"&amp;"AG"&amp;$A187),0),""))</f>
        <v/>
      </c>
      <c r="DF187" s="253" t="str" cm="1">
        <f t="array" aca="1" ref="DF187" ca="1">IF(DF$2="","",IFERROR(IF(FIND(DF$2,$C187)&gt;=1,INDIRECT($B187&amp;"!"&amp;"AG"&amp;$A187),0),""))</f>
        <v/>
      </c>
      <c r="DG187" s="253" t="str" cm="1">
        <f t="array" aca="1" ref="DG187" ca="1">IF(DG$2="","",IFERROR(IF(FIND(DG$2,$C187)&gt;=1,INDIRECT($B187&amp;"!"&amp;"AG"&amp;$A187),0),""))</f>
        <v/>
      </c>
      <c r="DH187" s="253" t="str" cm="1">
        <f t="array" aca="1" ref="DH187" ca="1">IF(DH$2="","",IFERROR(IF(FIND(DH$2,$C187)&gt;=1,INDIRECT($B187&amp;"!"&amp;"AG"&amp;$A187),0),""))</f>
        <v/>
      </c>
      <c r="DI187" s="253" t="str" cm="1">
        <f t="array" aca="1" ref="DI187" ca="1">IF(DI$2="","",IFERROR(IF(FIND(DI$2,$C187)&gt;=1,INDIRECT($B187&amp;"!"&amp;"AG"&amp;$A187),0),""))</f>
        <v/>
      </c>
      <c r="DJ187" s="253" t="str" cm="1">
        <f t="array" aca="1" ref="DJ187" ca="1">IF(DJ$2="","",IFERROR(IF(FIND(DJ$2,$C187)&gt;=1,INDIRECT($B187&amp;"!"&amp;"AG"&amp;$A187),0),""))</f>
        <v/>
      </c>
      <c r="DK187" s="253" t="str" cm="1">
        <f t="array" aca="1" ref="DK187" ca="1">IF(DK$2="","",IFERROR(IF(FIND(DK$2,$C187)&gt;=1,INDIRECT($B187&amp;"!"&amp;"AG"&amp;$A187),0),""))</f>
        <v/>
      </c>
      <c r="DL187" s="253" t="str" cm="1">
        <f t="array" aca="1" ref="DL187" ca="1">IF(DL$2="","",IFERROR(IF(FIND(DL$2,$C187)&gt;=1,INDIRECT($B187&amp;"!"&amp;"AG"&amp;$A187),0),""))</f>
        <v/>
      </c>
      <c r="DM187" s="253" t="str" cm="1">
        <f t="array" aca="1" ref="DM187" ca="1">IF(DM$2="","",IFERROR(IF(FIND(DM$2,$C187)&gt;=1,INDIRECT($B187&amp;"!"&amp;"AG"&amp;$A187),0),""))</f>
        <v/>
      </c>
      <c r="DN187" s="253" t="str" cm="1">
        <f t="array" aca="1" ref="DN187" ca="1">IF(DN$2="","",IFERROR(IF(FIND(DN$2,$C187)&gt;=1,INDIRECT($B187&amp;"!"&amp;"AG"&amp;$A187),0),""))</f>
        <v/>
      </c>
      <c r="DO187" s="253" t="str" cm="1">
        <f t="array" aca="1" ref="DO187" ca="1">IF(DO$2="","",IFERROR(IF(FIND(DO$2,$C187)&gt;=1,INDIRECT($B187&amp;"!"&amp;"AG"&amp;$A187),0),""))</f>
        <v/>
      </c>
      <c r="DP187" s="253" t="str" cm="1">
        <f t="array" aca="1" ref="DP187" ca="1">IF(DP$2="","",IFERROR(IF(FIND(DP$2,$C187)&gt;=1,INDIRECT($B187&amp;"!"&amp;"AG"&amp;$A187),0),""))</f>
        <v/>
      </c>
      <c r="DQ187" s="253" t="str" cm="1">
        <f t="array" aca="1" ref="DQ187" ca="1">IF(DQ$2="","",IFERROR(IF(FIND(DQ$2,$C187)&gt;=1,INDIRECT($B187&amp;"!"&amp;"AG"&amp;$A187),0),""))</f>
        <v/>
      </c>
      <c r="DR187" s="253" t="str" cm="1">
        <f t="array" aca="1" ref="DR187" ca="1">IF(DR$2="","",IFERROR(IF(FIND(DR$2,$C187)&gt;=1,INDIRECT($B187&amp;"!"&amp;"AG"&amp;$A187),0),""))</f>
        <v/>
      </c>
      <c r="DS187" s="253" t="str" cm="1">
        <f t="array" aca="1" ref="DS187" ca="1">IF(DS$2="","",IFERROR(IF(FIND(DS$2,$C187)&gt;=1,INDIRECT($B187&amp;"!"&amp;"AG"&amp;$A187),0),""))</f>
        <v/>
      </c>
      <c r="DT187" s="253" t="str" cm="1">
        <f t="array" aca="1" ref="DT187" ca="1">IF(DT$2="","",IFERROR(IF(FIND(DT$2,$C187)&gt;=1,INDIRECT($B187&amp;"!"&amp;"AG"&amp;$A187),0),""))</f>
        <v/>
      </c>
      <c r="DU187" s="253" t="str" cm="1">
        <f t="array" aca="1" ref="DU187" ca="1">IF(DU$2="","",IFERROR(IF(FIND(DU$2,$C187)&gt;=1,INDIRECT($B187&amp;"!"&amp;"AG"&amp;$A187),0),""))</f>
        <v/>
      </c>
      <c r="DV187" s="253" t="str" cm="1">
        <f t="array" aca="1" ref="DV187" ca="1">IF(DV$2="","",IFERROR(IF(FIND(DV$2,$C187)&gt;=1,INDIRECT($B187&amp;"!"&amp;"AG"&amp;$A187),0),""))</f>
        <v/>
      </c>
      <c r="DW187" s="253" t="str" cm="1">
        <f t="array" aca="1" ref="DW187" ca="1">IF(DW$2="","",IFERROR(IF(FIND(DW$2,$C187)&gt;=1,INDIRECT($B187&amp;"!"&amp;"AG"&amp;$A187),0),""))</f>
        <v/>
      </c>
      <c r="DX187" s="253" t="str" cm="1">
        <f t="array" aca="1" ref="DX187" ca="1">IF(DX$2="","",IFERROR(IF(FIND(DX$2,$C187)&gt;=1,INDIRECT($B187&amp;"!"&amp;"AG"&amp;$A187),0),""))</f>
        <v/>
      </c>
      <c r="DY187" s="253" t="str" cm="1">
        <f t="array" aca="1" ref="DY187" ca="1">IF(DY$2="","",IFERROR(IF(FIND(DY$2,$C187)&gt;=1,INDIRECT($B187&amp;"!"&amp;"AG"&amp;$A187),0),""))</f>
        <v/>
      </c>
      <c r="DZ187" s="253" t="str" cm="1">
        <f t="array" aca="1" ref="DZ187" ca="1">IF(DZ$2="","",IFERROR(IF(FIND(DZ$2,$C187)&gt;=1,INDIRECT($B187&amp;"!"&amp;"AG"&amp;$A187),0),""))</f>
        <v/>
      </c>
      <c r="EA187" s="253" t="str" cm="1">
        <f t="array" aca="1" ref="EA187" ca="1">IF(EA$2="","",IFERROR(IF(FIND(EA$2,$C187)&gt;=1,INDIRECT($B187&amp;"!"&amp;"AG"&amp;$A187),0),""))</f>
        <v/>
      </c>
      <c r="EB187" s="253" t="str" cm="1">
        <f t="array" aca="1" ref="EB187" ca="1">IF(EB$2="","",IFERROR(IF(FIND(EB$2,$C187)&gt;=1,INDIRECT($B187&amp;"!"&amp;"AG"&amp;$A187),0),""))</f>
        <v/>
      </c>
      <c r="EC187" s="253" t="str" cm="1">
        <f t="array" aca="1" ref="EC187" ca="1">IF(EC$2="","",IFERROR(IF(FIND(EC$2,$C187)&gt;=1,INDIRECT($B187&amp;"!"&amp;"AG"&amp;$A187),0),""))</f>
        <v/>
      </c>
      <c r="ED187" s="253" t="str" cm="1">
        <f t="array" aca="1" ref="ED187" ca="1">IF(ED$2="","",IFERROR(IF(FIND(ED$2,$C187)&gt;=1,INDIRECT($B187&amp;"!"&amp;"AG"&amp;$A187),0),""))</f>
        <v/>
      </c>
      <c r="EE187" s="253" t="str" cm="1">
        <f t="array" aca="1" ref="EE187" ca="1">IF(EE$2="","",IFERROR(IF(FIND(EE$2,$C187)&gt;=1,INDIRECT($B187&amp;"!"&amp;"AG"&amp;$A187),0),""))</f>
        <v/>
      </c>
      <c r="EF187" s="253" t="str" cm="1">
        <f t="array" aca="1" ref="EF187" ca="1">IF(EF$2="","",IFERROR(IF(FIND(EF$2,$C187)&gt;=1,INDIRECT($B187&amp;"!"&amp;"AG"&amp;$A187),0),""))</f>
        <v/>
      </c>
      <c r="EG187" s="253" t="str" cm="1">
        <f t="array" aca="1" ref="EG187" ca="1">IF(EG$2="","",IFERROR(IF(FIND(EG$2,$C187)&gt;=1,INDIRECT($B187&amp;"!"&amp;"AG"&amp;$A187),0),""))</f>
        <v/>
      </c>
      <c r="EH187" s="253" t="str" cm="1">
        <f t="array" aca="1" ref="EH187" ca="1">IF(EH$2="","",IFERROR(IF(FIND(EH$2,$C187)&gt;=1,INDIRECT($B187&amp;"!"&amp;"AG"&amp;$A187),0),""))</f>
        <v/>
      </c>
      <c r="EI187" s="253" t="str" cm="1">
        <f t="array" aca="1" ref="EI187" ca="1">IF(EI$2="","",IFERROR(IF(FIND(EI$2,$C187)&gt;=1,INDIRECT($B187&amp;"!"&amp;"AG"&amp;$A187),0),""))</f>
        <v/>
      </c>
      <c r="EJ187" s="253" t="str" cm="1">
        <f t="array" aca="1" ref="EJ187" ca="1">IF(EJ$2="","",IFERROR(IF(FIND(EJ$2,$C187)&gt;=1,INDIRECT($B187&amp;"!"&amp;"AG"&amp;$A187),0),""))</f>
        <v/>
      </c>
      <c r="EK187" s="253" t="str" cm="1">
        <f t="array" aca="1" ref="EK187" ca="1">IF(EK$2="","",IFERROR(IF(FIND(EK$2,$C187)&gt;=1,INDIRECT($B187&amp;"!"&amp;"AG"&amp;$A187),0),""))</f>
        <v/>
      </c>
      <c r="EL187" s="253" t="str" cm="1">
        <f t="array" aca="1" ref="EL187" ca="1">IF(EL$2="","",IFERROR(IF(FIND(EL$2,$C187)&gt;=1,INDIRECT($B187&amp;"!"&amp;"AG"&amp;$A187),0),""))</f>
        <v/>
      </c>
      <c r="EM187" s="253" t="str" cm="1">
        <f t="array" aca="1" ref="EM187" ca="1">IF(EM$2="","",IFERROR(IF(FIND(EM$2,$C187)&gt;=1,INDIRECT($B187&amp;"!"&amp;"AG"&amp;$A187),0),""))</f>
        <v/>
      </c>
      <c r="EN187" s="253" t="str" cm="1">
        <f t="array" aca="1" ref="EN187" ca="1">IF(EN$2="","",IFERROR(IF(FIND(EN$2,$C187)&gt;=1,INDIRECT($B187&amp;"!"&amp;"AG"&amp;$A187),0),""))</f>
        <v/>
      </c>
      <c r="EO187" s="253" t="str" cm="1">
        <f t="array" aca="1" ref="EO187" ca="1">IF(EO$2="","",IFERROR(IF(FIND(EO$2,$C187)&gt;=1,INDIRECT($B187&amp;"!"&amp;"AG"&amp;$A187),0),""))</f>
        <v/>
      </c>
      <c r="EP187" s="253" t="str" cm="1">
        <f t="array" aca="1" ref="EP187" ca="1">IF(EP$2="","",IFERROR(IF(FIND(EP$2,$C187)&gt;=1,INDIRECT($B187&amp;"!"&amp;"AG"&amp;$A187),0),""))</f>
        <v/>
      </c>
      <c r="EQ187" s="253" t="str" cm="1">
        <f t="array" aca="1" ref="EQ187" ca="1">IF(EQ$2="","",IFERROR(IF(FIND(EQ$2,$C187)&gt;=1,INDIRECT($B187&amp;"!"&amp;"AG"&amp;$A187),0),""))</f>
        <v/>
      </c>
      <c r="ER187" s="253" t="str" cm="1">
        <f t="array" aca="1" ref="ER187" ca="1">IF(ER$2="","",IFERROR(IF(FIND(ER$2,$C187)&gt;=1,INDIRECT($B187&amp;"!"&amp;"AG"&amp;$A187),0),""))</f>
        <v/>
      </c>
      <c r="ES187" s="253" t="str" cm="1">
        <f t="array" aca="1" ref="ES187" ca="1">IF(ES$2="","",IFERROR(IF(FIND(ES$2,$C187)&gt;=1,INDIRECT($B187&amp;"!"&amp;"AG"&amp;$A187),0),""))</f>
        <v/>
      </c>
      <c r="ET187" s="253" t="str" cm="1">
        <f t="array" aca="1" ref="ET187" ca="1">IF(ET$2="","",IFERROR(IF(FIND(ET$2,$C187)&gt;=1,INDIRECT($B187&amp;"!"&amp;"AG"&amp;$A187),0),""))</f>
        <v/>
      </c>
      <c r="EU187" s="253" t="str" cm="1">
        <f t="array" aca="1" ref="EU187" ca="1">IF(EU$2="","",IFERROR(IF(FIND(EU$2,$C187)&gt;=1,INDIRECT($B187&amp;"!"&amp;"AG"&amp;$A187),0),""))</f>
        <v/>
      </c>
      <c r="EV187" s="253" t="str" cm="1">
        <f t="array" aca="1" ref="EV187" ca="1">IF(EV$2="","",IFERROR(IF(FIND(EV$2,$C187)&gt;=1,INDIRECT($B187&amp;"!"&amp;"AG"&amp;$A187),0),""))</f>
        <v/>
      </c>
    </row>
    <row r="188" spans="1:152" x14ac:dyDescent="0.3">
      <c r="A188" s="252">
        <f t="shared" ca="1" si="165"/>
        <v>24</v>
      </c>
      <c r="B188" s="252" t="str">
        <f t="shared" si="166"/>
        <v>Apr_2024</v>
      </c>
      <c r="C188" s="252" t="str">
        <f t="shared" ca="1" si="164"/>
        <v/>
      </c>
      <c r="D188" s="253" t="str">
        <f t="array" aca="1" ref="D188" ca="1">IF(D$2="","",IFERROR(IF(FIND(D$2,$C188)&gt;=1,INDIRECT($B188&amp;"!"&amp;"AG"&amp;$A188),0),""))</f>
        <v/>
      </c>
      <c r="E188" s="253" t="str">
        <f t="array" aca="1" ref="E188" ca="1">IF(E$2="","",IFERROR(IF(FIND(E$2,$C188)&gt;=1,INDIRECT($B188&amp;"!"&amp;"AG"&amp;$A188),0),""))</f>
        <v/>
      </c>
      <c r="F188" s="253" t="str">
        <f t="array" aca="1" ref="F188" ca="1">IF(F$2="","",IFERROR(IF(FIND(F$2,$C188)&gt;=1,INDIRECT($B188&amp;"!"&amp;"AG"&amp;$A188),0),""))</f>
        <v/>
      </c>
      <c r="G188" s="253" t="str">
        <f t="array" aca="1" ref="G188" ca="1">IF(G$2="","",IFERROR(IF(FIND(G$2,$C188)&gt;=1,INDIRECT($B188&amp;"!"&amp;"AG"&amp;$A188),0),""))</f>
        <v/>
      </c>
      <c r="H188" s="253" t="str">
        <f t="array" aca="1" ref="H188" ca="1">IF(H$2="","",IFERROR(IF(FIND(H$2,$C188)&gt;=1,INDIRECT($B188&amp;"!"&amp;"AG"&amp;$A188),0),""))</f>
        <v/>
      </c>
      <c r="I188" s="253" t="str">
        <f t="array" aca="1" ref="I188" ca="1">IF(I$2="","",IFERROR(IF(FIND(I$2,$C188)&gt;=1,INDIRECT($B188&amp;"!"&amp;"AG"&amp;$A188),0),""))</f>
        <v/>
      </c>
      <c r="J188" s="253" t="str">
        <f t="array" aca="1" ref="J188" ca="1">IF(J$2="","",IFERROR(IF(FIND(J$2,$C188)&gt;=1,INDIRECT($B188&amp;"!"&amp;"AG"&amp;$A188),0),""))</f>
        <v/>
      </c>
      <c r="K188" s="253" t="str">
        <f t="array" aca="1" ref="K188" ca="1">IF(K$2="","",IFERROR(IF(FIND(K$2,$C188)&gt;=1,INDIRECT($B188&amp;"!"&amp;"AG"&amp;$A188),0),""))</f>
        <v/>
      </c>
      <c r="L188" s="253" t="str">
        <f t="array" aca="1" ref="L188" ca="1">IF(L$2="","",IFERROR(IF(FIND(L$2,$C188)&gt;=1,INDIRECT($B188&amp;"!"&amp;"AG"&amp;$A188),0),""))</f>
        <v/>
      </c>
      <c r="M188" s="253" t="str">
        <f t="array" aca="1" ref="M188" ca="1">IF(M$2="","",IFERROR(IF(FIND(M$2,$C188)&gt;=1,INDIRECT($B188&amp;"!"&amp;"AG"&amp;$A188),0),""))</f>
        <v/>
      </c>
      <c r="N188" s="253" t="str">
        <f t="array" aca="1" ref="N188" ca="1">IF(N$2="","",IFERROR(IF(FIND(N$2,$C188)&gt;=1,INDIRECT($B188&amp;"!"&amp;"AG"&amp;$A188),0),""))</f>
        <v/>
      </c>
      <c r="O188" s="253" t="str">
        <f t="array" aca="1" ref="O188" ca="1">IF(O$2="","",IFERROR(IF(FIND(O$2,$C188)&gt;=1,INDIRECT($B188&amp;"!"&amp;"AG"&amp;$A188),0),""))</f>
        <v/>
      </c>
      <c r="P188" s="253" t="str">
        <f t="array" aca="1" ref="P188" ca="1">IF(P$2="","",IFERROR(IF(FIND(P$2,$C188)&gt;=1,INDIRECT($B188&amp;"!"&amp;"AG"&amp;$A188),0),""))</f>
        <v/>
      </c>
      <c r="Q188" s="253" t="str">
        <f t="array" aca="1" ref="Q188" ca="1">IF(Q$2="","",IFERROR(IF(FIND(Q$2,$C188)&gt;=1,INDIRECT($B188&amp;"!"&amp;"AG"&amp;$A188),0),""))</f>
        <v/>
      </c>
      <c r="R188" s="253" t="str">
        <f t="array" aca="1" ref="R188" ca="1">IF(R$2="","",IFERROR(IF(FIND(R$2,$C188)&gt;=1,INDIRECT($B188&amp;"!"&amp;"AG"&amp;$A188),0),""))</f>
        <v/>
      </c>
      <c r="S188" s="253" t="str">
        <f t="array" aca="1" ref="S188" ca="1">IF(S$2="","",IFERROR(IF(FIND(S$2,$C188)&gt;=1,INDIRECT($B188&amp;"!"&amp;"AG"&amp;$A188),0),""))</f>
        <v/>
      </c>
      <c r="T188" s="253" t="str">
        <f t="array" aca="1" ref="T188" ca="1">IF(T$2="","",IFERROR(IF(FIND(T$2,$C188)&gt;=1,INDIRECT($B188&amp;"!"&amp;"AG"&amp;$A188),0),""))</f>
        <v/>
      </c>
      <c r="U188" s="253" t="str">
        <f t="array" aca="1" ref="U188" ca="1">IF(U$2="","",IFERROR(IF(FIND(U$2,$C188)&gt;=1,INDIRECT($B188&amp;"!"&amp;"AG"&amp;$A188),0),""))</f>
        <v/>
      </c>
      <c r="V188" s="253" t="str">
        <f t="array" aca="1" ref="V188" ca="1">IF(V$2="","",IFERROR(IF(FIND(V$2,$C188)&gt;=1,INDIRECT($B188&amp;"!"&amp;"AG"&amp;$A188),0),""))</f>
        <v/>
      </c>
      <c r="W188" s="253" t="str">
        <f t="array" aca="1" ref="W188" ca="1">IF(W$2="","",IFERROR(IF(FIND(W$2,$C188)&gt;=1,INDIRECT($B188&amp;"!"&amp;"AG"&amp;$A188),0),""))</f>
        <v/>
      </c>
      <c r="X188" s="253" t="str">
        <f t="array" aca="1" ref="X188" ca="1">IF(X$2="","",IFERROR(IF(FIND(X$2,$C188)&gt;=1,INDIRECT($B188&amp;"!"&amp;"AG"&amp;$A188),0),""))</f>
        <v/>
      </c>
      <c r="Y188" s="253" t="str">
        <f t="array" aca="1" ref="Y188" ca="1">IF(Y$2="","",IFERROR(IF(FIND(Y$2,$C188)&gt;=1,INDIRECT($B188&amp;"!"&amp;"AG"&amp;$A188),0),""))</f>
        <v/>
      </c>
      <c r="Z188" s="253" t="str">
        <f t="array" aca="1" ref="Z188" ca="1">IF(Z$2="","",IFERROR(IF(FIND(Z$2,$C188)&gt;=1,INDIRECT($B188&amp;"!"&amp;"AG"&amp;$A188),0),""))</f>
        <v/>
      </c>
      <c r="AA188" s="253" t="str">
        <f t="array" aca="1" ref="AA188" ca="1">IF(AA$2="","",IFERROR(IF(FIND(AA$2,$C188)&gt;=1,INDIRECT($B188&amp;"!"&amp;"AG"&amp;$A188),0),""))</f>
        <v/>
      </c>
      <c r="AB188" s="253" t="str">
        <f t="array" aca="1" ref="AB188" ca="1">IF(AB$2="","",IFERROR(IF(FIND(AB$2,$C188)&gt;=1,INDIRECT($B188&amp;"!"&amp;"AG"&amp;$A188),0),""))</f>
        <v/>
      </c>
      <c r="AC188" s="253" t="str">
        <f t="array" aca="1" ref="AC188" ca="1">IF(AC$2="","",IFERROR(IF(FIND(AC$2,$C188)&gt;=1,INDIRECT($B188&amp;"!"&amp;"AG"&amp;$A188),0),""))</f>
        <v/>
      </c>
      <c r="AD188" s="253" t="str">
        <f t="array" aca="1" ref="AD188" ca="1">IF(AD$2="","",IFERROR(IF(FIND(AD$2,$C188)&gt;=1,INDIRECT($B188&amp;"!"&amp;"AG"&amp;$A188),0),""))</f>
        <v/>
      </c>
      <c r="AE188" s="253" t="str">
        <f t="array" aca="1" ref="AE188" ca="1">IF(AE$2="","",IFERROR(IF(FIND(AE$2,$C188)&gt;=1,INDIRECT($B188&amp;"!"&amp;"AG"&amp;$A188),0),""))</f>
        <v/>
      </c>
      <c r="AF188" s="253" t="str">
        <f t="array" aca="1" ref="AF188" ca="1">IF(AF$2="","",IFERROR(IF(FIND(AF$2,$C188)&gt;=1,INDIRECT($B188&amp;"!"&amp;"AG"&amp;$A188),0),""))</f>
        <v/>
      </c>
      <c r="AG188" s="253" t="str">
        <f t="array" aca="1" ref="AG188" ca="1">IF(AG$2="","",IFERROR(IF(FIND(AG$2,$C188)&gt;=1,INDIRECT($B188&amp;"!"&amp;"AG"&amp;$A188),0),""))</f>
        <v/>
      </c>
      <c r="AH188" s="253" t="str">
        <f t="array" aca="1" ref="AH188" ca="1">IF(AH$2="","",IFERROR(IF(FIND(AH$2,$C188)&gt;=1,INDIRECT($B188&amp;"!"&amp;"AG"&amp;$A188),0),""))</f>
        <v/>
      </c>
      <c r="AI188" s="253" t="str">
        <f t="array" aca="1" ref="AI188" ca="1">IF(AI$2="","",IFERROR(IF(FIND(AI$2,$C188)&gt;=1,INDIRECT($B188&amp;"!"&amp;"AG"&amp;$A188),0),""))</f>
        <v/>
      </c>
      <c r="AJ188" s="253" t="str">
        <f t="array" aca="1" ref="AJ188" ca="1">IF(AJ$2="","",IFERROR(IF(FIND(AJ$2,$C188)&gt;=1,INDIRECT($B188&amp;"!"&amp;"AG"&amp;$A188),0),""))</f>
        <v/>
      </c>
      <c r="AK188" s="253" t="str">
        <f t="array" aca="1" ref="AK188" ca="1">IF(AK$2="","",IFERROR(IF(FIND(AK$2,$C188)&gt;=1,INDIRECT($B188&amp;"!"&amp;"AG"&amp;$A188),0),""))</f>
        <v/>
      </c>
      <c r="AL188" s="253" t="str">
        <f t="array" aca="1" ref="AL188" ca="1">IF(AL$2="","",IFERROR(IF(FIND(AL$2,$C188)&gt;=1,INDIRECT($B188&amp;"!"&amp;"AG"&amp;$A188),0),""))</f>
        <v/>
      </c>
      <c r="AM188" s="253" t="str">
        <f t="array" aca="1" ref="AM188" ca="1">IF(AM$2="","",IFERROR(IF(FIND(AM$2,$C188)&gt;=1,INDIRECT($B188&amp;"!"&amp;"AG"&amp;$A188),0),""))</f>
        <v/>
      </c>
      <c r="AN188" s="253" t="str">
        <f t="array" aca="1" ref="AN188" ca="1">IF(AN$2="","",IFERROR(IF(FIND(AN$2,$C188)&gt;=1,INDIRECT($B188&amp;"!"&amp;"AG"&amp;$A188),0),""))</f>
        <v/>
      </c>
      <c r="AO188" s="253" t="str">
        <f t="array" aca="1" ref="AO188" ca="1">IF(AO$2="","",IFERROR(IF(FIND(AO$2,$C188)&gt;=1,INDIRECT($B188&amp;"!"&amp;"AG"&amp;$A188),0),""))</f>
        <v/>
      </c>
      <c r="AP188" s="253" t="str">
        <f t="array" aca="1" ref="AP188" ca="1">IF(AP$2="","",IFERROR(IF(FIND(AP$2,$C188)&gt;=1,INDIRECT($B188&amp;"!"&amp;"AG"&amp;$A188),0),""))</f>
        <v/>
      </c>
      <c r="AQ188" s="253" t="str">
        <f t="array" aca="1" ref="AQ188" ca="1">IF(AQ$2="","",IFERROR(IF(FIND(AQ$2,$C188)&gt;=1,INDIRECT($B188&amp;"!"&amp;"AG"&amp;$A188),0),""))</f>
        <v/>
      </c>
      <c r="AR188" s="253" t="str">
        <f t="array" aca="1" ref="AR188" ca="1">IF(AR$2="","",IFERROR(IF(FIND(AR$2,$C188)&gt;=1,INDIRECT($B188&amp;"!"&amp;"AG"&amp;$A188),0),""))</f>
        <v/>
      </c>
      <c r="AS188" s="253" t="str">
        <f t="array" aca="1" ref="AS188" ca="1">IF(AS$2="","",IFERROR(IF(FIND(AS$2,$C188)&gt;=1,INDIRECT($B188&amp;"!"&amp;"AG"&amp;$A188),0),""))</f>
        <v/>
      </c>
      <c r="AU188" s="254" t="str">
        <f t="array" aca="1" ref="AU188" ca="1">IFERROR(INDIRECT(B188&amp;"!"&amp;"A"&amp;A188),"")</f>
        <v/>
      </c>
      <c r="AV188" s="2" t="str">
        <f t="shared" ca="1" si="125"/>
        <v/>
      </c>
      <c r="AW188" s="253" t="str">
        <f t="array" aca="1" ref="AW188" ca="1">IF(AW$2="","",IFERROR(IF(FIND(AW$2,$C188)&gt;=1,IF(INDIRECT($B188&amp;"!"&amp;"AH"&amp;$A188)="","",INDIRECT($B188&amp;"!"&amp;"AH"&amp;$A188)),0),""))</f>
        <v/>
      </c>
      <c r="AX188" s="253" t="str">
        <f t="array" aca="1" ref="AX188" ca="1">IF(AX$2="","",IFERROR(IF(FIND(AX$2,$C188)&gt;=1,IF(INDIRECT($B188&amp;"!"&amp;"AH"&amp;$A188)="","",INDIRECT($B188&amp;"!"&amp;"AH"&amp;$A188)),0),""))</f>
        <v/>
      </c>
      <c r="AY188" s="253" t="str">
        <f t="array" aca="1" ref="AY188" ca="1">IF(AY$2="","",IFERROR(IF(FIND(AY$2,$C188)&gt;=1,IF(INDIRECT($B188&amp;"!"&amp;"AH"&amp;$A188)="","",INDIRECT($B188&amp;"!"&amp;"AH"&amp;$A188)),0),""))</f>
        <v/>
      </c>
      <c r="AZ188" s="253" t="str">
        <f t="array" aca="1" ref="AZ188" ca="1">IF(AZ$2="","",IFERROR(IF(FIND(AZ$2,$C188)&gt;=1,IF(INDIRECT($B188&amp;"!"&amp;"AH"&amp;$A188)="","",INDIRECT($B188&amp;"!"&amp;"AH"&amp;$A188)),0),""))</f>
        <v/>
      </c>
      <c r="BA188" s="253" t="str">
        <f t="array" aca="1" ref="BA188" ca="1">IF(BA$2="","",IFERROR(IF(FIND(BA$2,$C188)&gt;=1,IF(INDIRECT($B188&amp;"!"&amp;"AH"&amp;$A188)="","",INDIRECT($B188&amp;"!"&amp;"AH"&amp;$A188)),0),""))</f>
        <v/>
      </c>
      <c r="BB188" s="253" t="str">
        <f t="array" aca="1" ref="BB188" ca="1">IF(BB$2="","",IFERROR(IF(FIND(BB$2,$C188)&gt;=1,IF(INDIRECT($B188&amp;"!"&amp;"AH"&amp;$A188)="","",INDIRECT($B188&amp;"!"&amp;"AH"&amp;$A188)),0),""))</f>
        <v/>
      </c>
      <c r="BC188" s="253" t="str">
        <f t="array" aca="1" ref="BC188" ca="1">IF(BC$2="","",IFERROR(IF(FIND(BC$2,$C188)&gt;=1,IF(INDIRECT($B188&amp;"!"&amp;"AH"&amp;$A188)="","",INDIRECT($B188&amp;"!"&amp;"AH"&amp;$A188)),0),""))</f>
        <v/>
      </c>
      <c r="BD188" s="253" t="str">
        <f t="array" aca="1" ref="BD188" ca="1">IF(BD$2="","",IFERROR(IF(FIND(BD$2,$C188)&gt;=1,IF(INDIRECT($B188&amp;"!"&amp;"AH"&amp;$A188)="","",INDIRECT($B188&amp;"!"&amp;"AH"&amp;$A188)),0),""))</f>
        <v/>
      </c>
      <c r="BE188" s="253" t="str">
        <f t="array" aca="1" ref="BE188" ca="1">IF(BE$2="","",IFERROR(IF(FIND(BE$2,$C188)&gt;=1,IF(INDIRECT($B188&amp;"!"&amp;"AH"&amp;$A188)="","",INDIRECT($B188&amp;"!"&amp;"AH"&amp;$A188)),0),""))</f>
        <v/>
      </c>
      <c r="BF188" s="253" t="str">
        <f t="array" aca="1" ref="BF188" ca="1">IF(BF$2="","",IFERROR(IF(FIND(BF$2,$C188)&gt;=1,IF(INDIRECT($B188&amp;"!"&amp;"AH"&amp;$A188)="","",INDIRECT($B188&amp;"!"&amp;"AH"&amp;$A188)),0),""))</f>
        <v/>
      </c>
      <c r="BG188" s="253" t="str">
        <f t="array" aca="1" ref="BG188" ca="1">IF(BG$2="","",IFERROR(IF(FIND(BG$2,$C188)&gt;=1,IF(INDIRECT($B188&amp;"!"&amp;"AH"&amp;$A188)="","",INDIRECT($B188&amp;"!"&amp;"AH"&amp;$A188)),0),""))</f>
        <v/>
      </c>
      <c r="BH188" s="253" t="str">
        <f t="array" aca="1" ref="BH188" ca="1">IF(BH$2="","",IFERROR(IF(FIND(BH$2,$C188)&gt;=1,IF(INDIRECT($B188&amp;"!"&amp;"AH"&amp;$A188)="","",INDIRECT($B188&amp;"!"&amp;"AH"&amp;$A188)),0),""))</f>
        <v/>
      </c>
      <c r="BI188" s="253" t="str">
        <f t="array" aca="1" ref="BI188" ca="1">IF(BI$2="","",IFERROR(IF(FIND(BI$2,$C188)&gt;=1,IF(INDIRECT($B188&amp;"!"&amp;"AH"&amp;$A188)="","",INDIRECT($B188&amp;"!"&amp;"AH"&amp;$A188)),0),""))</f>
        <v/>
      </c>
      <c r="BJ188" s="253" t="str">
        <f t="array" aca="1" ref="BJ188" ca="1">IF(BJ$2="","",IFERROR(IF(FIND(BJ$2,$C188)&gt;=1,IF(INDIRECT($B188&amp;"!"&amp;"AH"&amp;$A188)="","",INDIRECT($B188&amp;"!"&amp;"AH"&amp;$A188)),0),""))</f>
        <v/>
      </c>
      <c r="BK188" s="253" t="str">
        <f t="array" aca="1" ref="BK188" ca="1">IF(BK$2="","",IFERROR(IF(FIND(BK$2,$C188)&gt;=1,IF(INDIRECT($B188&amp;"!"&amp;"AH"&amp;$A188)="","",INDIRECT($B188&amp;"!"&amp;"AH"&amp;$A188)),0),""))</f>
        <v/>
      </c>
      <c r="BL188" s="253" t="str">
        <f t="array" aca="1" ref="BL188" ca="1">IF(BL$2="","",IFERROR(IF(FIND(BL$2,$C188)&gt;=1,IF(INDIRECT($B188&amp;"!"&amp;"AH"&amp;$A188)="","",INDIRECT($B188&amp;"!"&amp;"AH"&amp;$A188)),0),""))</f>
        <v/>
      </c>
      <c r="BM188" s="253" t="str">
        <f t="array" aca="1" ref="BM188" ca="1">IF(BM$2="","",IFERROR(IF(FIND(BM$2,$C188)&gt;=1,IF(INDIRECT($B188&amp;"!"&amp;"AH"&amp;$A188)="","",INDIRECT($B188&amp;"!"&amp;"AH"&amp;$A188)),0),""))</f>
        <v/>
      </c>
      <c r="BN188" s="253" t="str">
        <f t="array" aca="1" ref="BN188" ca="1">IF(BN$2="","",IFERROR(IF(FIND(BN$2,$C188)&gt;=1,IF(INDIRECT($B188&amp;"!"&amp;"AH"&amp;$A188)="","",INDIRECT($B188&amp;"!"&amp;"AH"&amp;$A188)),0),""))</f>
        <v/>
      </c>
      <c r="BO188" s="253" t="str">
        <f t="array" aca="1" ref="BO188" ca="1">IF(BO$2="","",IFERROR(IF(FIND(BO$2,$C188)&gt;=1,IF(INDIRECT($B188&amp;"!"&amp;"AH"&amp;$A188)="","",INDIRECT($B188&amp;"!"&amp;"AH"&amp;$A188)),0),""))</f>
        <v/>
      </c>
      <c r="BP188" s="253" t="str">
        <f t="array" aca="1" ref="BP188" ca="1">IF(BP$2="","",IFERROR(IF(FIND(BP$2,$C188)&gt;=1,IF(INDIRECT($B188&amp;"!"&amp;"AH"&amp;$A188)="","",INDIRECT($B188&amp;"!"&amp;"AH"&amp;$A188)),0),""))</f>
        <v/>
      </c>
      <c r="BQ188" s="253" t="str">
        <f t="array" aca="1" ref="BQ188" ca="1">IF(BQ$2="","",IFERROR(IF(FIND(BQ$2,$C188)&gt;=1,IF(INDIRECT($B188&amp;"!"&amp;"AH"&amp;$A188)="","",INDIRECT($B188&amp;"!"&amp;"AH"&amp;$A188)),0),""))</f>
        <v/>
      </c>
      <c r="BR188" s="253" t="str">
        <f t="array" aca="1" ref="BR188" ca="1">IF(BR$2="","",IFERROR(IF(FIND(BR$2,$C188)&gt;=1,IF(INDIRECT($B188&amp;"!"&amp;"AH"&amp;$A188)="","",INDIRECT($B188&amp;"!"&amp;"AH"&amp;$A188)),0),""))</f>
        <v/>
      </c>
      <c r="BS188" s="253" t="str">
        <f t="array" aca="1" ref="BS188" ca="1">IF(BS$2="","",IFERROR(IF(FIND(BS$2,$C188)&gt;=1,IF(INDIRECT($B188&amp;"!"&amp;"AH"&amp;$A188)="","",INDIRECT($B188&amp;"!"&amp;"AH"&amp;$A188)),0),""))</f>
        <v/>
      </c>
      <c r="BT188" s="253" t="str">
        <f t="array" aca="1" ref="BT188" ca="1">IF(BT$2="","",IFERROR(IF(FIND(BT$2,$C188)&gt;=1,IF(INDIRECT($B188&amp;"!"&amp;"AH"&amp;$A188)="","",INDIRECT($B188&amp;"!"&amp;"AH"&amp;$A188)),0),""))</f>
        <v/>
      </c>
      <c r="BU188" s="253" t="str">
        <f t="array" aca="1" ref="BU188" ca="1">IF(BU$2="","",IFERROR(IF(FIND(BU$2,$C188)&gt;=1,IF(INDIRECT($B188&amp;"!"&amp;"AH"&amp;$A188)="","",INDIRECT($B188&amp;"!"&amp;"AH"&amp;$A188)),0),""))</f>
        <v/>
      </c>
      <c r="BV188" s="253" t="str">
        <f t="array" aca="1" ref="BV188" ca="1">IF(BV$2="","",IFERROR(IF(FIND(BV$2,$C188)&gt;=1,IF(INDIRECT($B188&amp;"!"&amp;"AH"&amp;$A188)="","",INDIRECT($B188&amp;"!"&amp;"AH"&amp;$A188)),0),""))</f>
        <v/>
      </c>
      <c r="BW188" s="253" t="str">
        <f t="array" aca="1" ref="BW188" ca="1">IF(BW$2="","",IFERROR(IF(FIND(BW$2,$C188)&gt;=1,IF(INDIRECT($B188&amp;"!"&amp;"AH"&amp;$A188)="","",INDIRECT($B188&amp;"!"&amp;"AH"&amp;$A188)),0),""))</f>
        <v/>
      </c>
      <c r="BX188" s="253" t="str">
        <f t="array" aca="1" ref="BX188" ca="1">IF(BX$2="","",IFERROR(IF(FIND(BX$2,$C188)&gt;=1,IF(INDIRECT($B188&amp;"!"&amp;"AH"&amp;$A188)="","",INDIRECT($B188&amp;"!"&amp;"AH"&amp;$A188)),0),""))</f>
        <v/>
      </c>
      <c r="BY188" s="253" t="str">
        <f t="array" aca="1" ref="BY188" ca="1">IF(BY$2="","",IFERROR(IF(FIND(BY$2,$C188)&gt;=1,IF(INDIRECT($B188&amp;"!"&amp;"AH"&amp;$A188)="","",INDIRECT($B188&amp;"!"&amp;"AH"&amp;$A188)),0),""))</f>
        <v/>
      </c>
      <c r="BZ188" s="253" t="str">
        <f t="array" aca="1" ref="BZ188" ca="1">IF(BZ$2="","",IFERROR(IF(FIND(BZ$2,$C188)&gt;=1,IF(INDIRECT($B188&amp;"!"&amp;"AH"&amp;$A188)="","",INDIRECT($B188&amp;"!"&amp;"AH"&amp;$A188)),0),""))</f>
        <v/>
      </c>
      <c r="CA188" s="253" t="str">
        <f t="array" aca="1" ref="CA188" ca="1">IF(CA$2="","",IFERROR(IF(FIND(CA$2,$C188)&gt;=1,IF(INDIRECT($B188&amp;"!"&amp;"AH"&amp;$A188)="","",INDIRECT($B188&amp;"!"&amp;"AH"&amp;$A188)),0),""))</f>
        <v/>
      </c>
      <c r="CB188" s="253" t="str">
        <f t="array" aca="1" ref="CB188" ca="1">IF(CB$2="","",IFERROR(IF(FIND(CB$2,$C188)&gt;=1,IF(INDIRECT($B188&amp;"!"&amp;"AH"&amp;$A188)="","",INDIRECT($B188&amp;"!"&amp;"AH"&amp;$A188)),0),""))</f>
        <v/>
      </c>
      <c r="CC188" s="253" t="str">
        <f t="array" aca="1" ref="CC188" ca="1">IF(CC$2="","",IFERROR(IF(FIND(CC$2,$C188)&gt;=1,IF(INDIRECT($B188&amp;"!"&amp;"AH"&amp;$A188)="","",INDIRECT($B188&amp;"!"&amp;"AH"&amp;$A188)),0),""))</f>
        <v/>
      </c>
      <c r="CD188" s="253" t="str">
        <f t="array" aca="1" ref="CD188" ca="1">IF(CD$2="","",IFERROR(IF(FIND(CD$2,$C188)&gt;=1,IF(INDIRECT($B188&amp;"!"&amp;"AH"&amp;$A188)="","",INDIRECT($B188&amp;"!"&amp;"AH"&amp;$A188)),0),""))</f>
        <v/>
      </c>
      <c r="CE188" s="253" t="str">
        <f t="array" aca="1" ref="CE188" ca="1">IF(CE$2="","",IFERROR(IF(FIND(CE$2,$C188)&gt;=1,IF(INDIRECT($B188&amp;"!"&amp;"AH"&amp;$A188)="","",INDIRECT($B188&amp;"!"&amp;"AH"&amp;$A188)),0),""))</f>
        <v/>
      </c>
      <c r="CF188" s="253" t="str">
        <f t="array" aca="1" ref="CF188" ca="1">IF(CF$2="","",IFERROR(IF(FIND(CF$2,$C188)&gt;=1,IF(INDIRECT($B188&amp;"!"&amp;"AH"&amp;$A188)="","",INDIRECT($B188&amp;"!"&amp;"AH"&amp;$A188)),0),""))</f>
        <v/>
      </c>
      <c r="CG188" s="253" t="str">
        <f t="array" aca="1" ref="CG188" ca="1">IF(CG$2="","",IFERROR(IF(FIND(CG$2,$C188)&gt;=1,IF(INDIRECT($B188&amp;"!"&amp;"AH"&amp;$A188)="","",INDIRECT($B188&amp;"!"&amp;"AH"&amp;$A188)),0),""))</f>
        <v/>
      </c>
      <c r="CH188" s="253" t="str">
        <f t="array" aca="1" ref="CH188" ca="1">IF(CH$2="","",IFERROR(IF(FIND(CH$2,$C188)&gt;=1,IF(INDIRECT($B188&amp;"!"&amp;"AH"&amp;$A188)="","",INDIRECT($B188&amp;"!"&amp;"AH"&amp;$A188)),0),""))</f>
        <v/>
      </c>
      <c r="CI188" s="253" t="str">
        <f t="array" aca="1" ref="CI188" ca="1">IF(CI$2="","",IFERROR(IF(FIND(CI$2,$C188)&gt;=1,IF(INDIRECT($B188&amp;"!"&amp;"AH"&amp;$A188)="","",INDIRECT($B188&amp;"!"&amp;"AH"&amp;$A188)),0),""))</f>
        <v/>
      </c>
      <c r="CJ188" s="253" t="str">
        <f t="array" aca="1" ref="CJ188" ca="1">IF(CJ$2="","",IFERROR(IF(FIND(CJ$2,$C188)&gt;=1,IF(INDIRECT($B188&amp;"!"&amp;"AH"&amp;$A188)="","",INDIRECT($B188&amp;"!"&amp;"AH"&amp;$A188)),0),""))</f>
        <v/>
      </c>
      <c r="CK188" s="253" t="str">
        <f t="array" aca="1" ref="CK188" ca="1">IF(CK$2="","",IFERROR(IF(FIND(CK$2,$C188)&gt;=1,IF(INDIRECT($B188&amp;"!"&amp;"AH"&amp;$A188)="","",INDIRECT($B188&amp;"!"&amp;"AH"&amp;$A188)),0),""))</f>
        <v/>
      </c>
      <c r="CL188" s="253" t="str">
        <f t="array" aca="1" ref="CL188" ca="1">IF(CL$2="","",IFERROR(IF(FIND(CL$2,$C188)&gt;=1,IF(INDIRECT($B188&amp;"!"&amp;"AH"&amp;$A188)="","",INDIRECT($B188&amp;"!"&amp;"AH"&amp;$A188)),0),""))</f>
        <v/>
      </c>
      <c r="CO188" s="2" t="str">
        <f t="shared" ca="1" si="127"/>
        <v/>
      </c>
      <c r="CP188" s="253" t="str">
        <f t="array" aca="1" ref="CP188" ca="1">IF(CP$2="","",IFERROR(IF(FIND(CP$2,$C188)&gt;=1,INDIRECT($B188&amp;"!"&amp;"AG"&amp;$A188),0),""))</f>
        <v/>
      </c>
      <c r="CQ188" s="253" t="str">
        <f t="array" aca="1" ref="CQ188" ca="1">IF(CQ$2="","",IFERROR(IF(FIND(CQ$2,$C188)&gt;=1,INDIRECT($B188&amp;"!"&amp;"AG"&amp;$A188),0),""))</f>
        <v/>
      </c>
      <c r="CR188" s="253" t="str">
        <f t="array" aca="1" ref="CR188" ca="1">IF(CR$2="","",IFERROR(IF(FIND(CR$2,$C188)&gt;=1,INDIRECT($B188&amp;"!"&amp;"AG"&amp;$A188),0),""))</f>
        <v/>
      </c>
      <c r="CS188" s="253" t="str">
        <f t="array" aca="1" ref="CS188" ca="1">IF(CS$2="","",IFERROR(IF(FIND(CS$2,$C188)&gt;=1,INDIRECT($B188&amp;"!"&amp;"AG"&amp;$A188),0),""))</f>
        <v/>
      </c>
      <c r="CV188" s="2" t="str">
        <f t="shared" ca="1" si="128"/>
        <v/>
      </c>
      <c r="CW188" s="253" t="str">
        <f t="array" aca="1" ref="CW188" ca="1">IF(CW$2="","",IFERROR(IF(FIND(CW$2,$C188)&gt;=1,IF(INDIRECT($B188&amp;"!"&amp;"AH"&amp;$A188)="","",INDIRECT($B188&amp;"!"&amp;"AH"&amp;$A188)&amp;" "),0),""))</f>
        <v/>
      </c>
      <c r="CX188" s="253" t="str">
        <f t="array" aca="1" ref="CX188" ca="1">IF(CX$2="","",IFERROR(IF(FIND(CX$2,$C188)&gt;=1,IF(INDIRECT($B188&amp;"!"&amp;"AH"&amp;$A188)="","",INDIRECT($B188&amp;"!"&amp;"AH"&amp;$A188)&amp;" "),0),""))</f>
        <v/>
      </c>
      <c r="CY188" s="253" t="str">
        <f t="array" aca="1" ref="CY188" ca="1">IF(CY$2="","",IFERROR(IF(FIND(CY$2,$C188)&gt;=1,IF(INDIRECT($B188&amp;"!"&amp;"AH"&amp;$A188)="","",INDIRECT($B188&amp;"!"&amp;"AH"&amp;$A188)&amp;" "),0),""))</f>
        <v/>
      </c>
      <c r="CZ188" s="253" t="str">
        <f t="array" aca="1" ref="CZ188" ca="1">IF(CZ$2="","",IFERROR(IF(FIND(CZ$2,$C188)&gt;=1,IF(INDIRECT($B188&amp;"!"&amp;"AH"&amp;$A188)="","",INDIRECT($B188&amp;"!"&amp;"AH"&amp;$A188)&amp;" "),0),""))</f>
        <v/>
      </c>
      <c r="DC188" s="2" t="str">
        <f t="shared" ca="1" si="129"/>
        <v/>
      </c>
      <c r="DD188" s="253" t="str" cm="1">
        <f t="array" aca="1" ref="DD188" ca="1">IF(DD$2="","",IFERROR(IF(FIND(DD$2,$C188)&gt;=1,INDIRECT($B188&amp;"!"&amp;"AG"&amp;$A188),0),""))</f>
        <v/>
      </c>
      <c r="DE188" s="253" t="str" cm="1">
        <f t="array" aca="1" ref="DE188" ca="1">IF(DE$2="","",IFERROR(IF(FIND(DE$2,$C188)&gt;=1,INDIRECT($B188&amp;"!"&amp;"AG"&amp;$A188),0),""))</f>
        <v/>
      </c>
      <c r="DF188" s="253" t="str" cm="1">
        <f t="array" aca="1" ref="DF188" ca="1">IF(DF$2="","",IFERROR(IF(FIND(DF$2,$C188)&gt;=1,INDIRECT($B188&amp;"!"&amp;"AG"&amp;$A188),0),""))</f>
        <v/>
      </c>
      <c r="DG188" s="253" t="str" cm="1">
        <f t="array" aca="1" ref="DG188" ca="1">IF(DG$2="","",IFERROR(IF(FIND(DG$2,$C188)&gt;=1,INDIRECT($B188&amp;"!"&amp;"AG"&amp;$A188),0),""))</f>
        <v/>
      </c>
      <c r="DH188" s="253" t="str" cm="1">
        <f t="array" aca="1" ref="DH188" ca="1">IF(DH$2="","",IFERROR(IF(FIND(DH$2,$C188)&gt;=1,INDIRECT($B188&amp;"!"&amp;"AG"&amp;$A188),0),""))</f>
        <v/>
      </c>
      <c r="DI188" s="253" t="str" cm="1">
        <f t="array" aca="1" ref="DI188" ca="1">IF(DI$2="","",IFERROR(IF(FIND(DI$2,$C188)&gt;=1,INDIRECT($B188&amp;"!"&amp;"AG"&amp;$A188),0),""))</f>
        <v/>
      </c>
      <c r="DJ188" s="253" t="str" cm="1">
        <f t="array" aca="1" ref="DJ188" ca="1">IF(DJ$2="","",IFERROR(IF(FIND(DJ$2,$C188)&gt;=1,INDIRECT($B188&amp;"!"&amp;"AG"&amp;$A188),0),""))</f>
        <v/>
      </c>
      <c r="DK188" s="253" t="str" cm="1">
        <f t="array" aca="1" ref="DK188" ca="1">IF(DK$2="","",IFERROR(IF(FIND(DK$2,$C188)&gt;=1,INDIRECT($B188&amp;"!"&amp;"AG"&amp;$A188),0),""))</f>
        <v/>
      </c>
      <c r="DL188" s="253" t="str" cm="1">
        <f t="array" aca="1" ref="DL188" ca="1">IF(DL$2="","",IFERROR(IF(FIND(DL$2,$C188)&gt;=1,INDIRECT($B188&amp;"!"&amp;"AG"&amp;$A188),0),""))</f>
        <v/>
      </c>
      <c r="DM188" s="253" t="str" cm="1">
        <f t="array" aca="1" ref="DM188" ca="1">IF(DM$2="","",IFERROR(IF(FIND(DM$2,$C188)&gt;=1,INDIRECT($B188&amp;"!"&amp;"AG"&amp;$A188),0),""))</f>
        <v/>
      </c>
      <c r="DN188" s="253" t="str" cm="1">
        <f t="array" aca="1" ref="DN188" ca="1">IF(DN$2="","",IFERROR(IF(FIND(DN$2,$C188)&gt;=1,INDIRECT($B188&amp;"!"&amp;"AG"&amp;$A188),0),""))</f>
        <v/>
      </c>
      <c r="DO188" s="253" t="str" cm="1">
        <f t="array" aca="1" ref="DO188" ca="1">IF(DO$2="","",IFERROR(IF(FIND(DO$2,$C188)&gt;=1,INDIRECT($B188&amp;"!"&amp;"AG"&amp;$A188),0),""))</f>
        <v/>
      </c>
      <c r="DP188" s="253" t="str" cm="1">
        <f t="array" aca="1" ref="DP188" ca="1">IF(DP$2="","",IFERROR(IF(FIND(DP$2,$C188)&gt;=1,INDIRECT($B188&amp;"!"&amp;"AG"&amp;$A188),0),""))</f>
        <v/>
      </c>
      <c r="DQ188" s="253" t="str" cm="1">
        <f t="array" aca="1" ref="DQ188" ca="1">IF(DQ$2="","",IFERROR(IF(FIND(DQ$2,$C188)&gt;=1,INDIRECT($B188&amp;"!"&amp;"AG"&amp;$A188),0),""))</f>
        <v/>
      </c>
      <c r="DR188" s="253" t="str" cm="1">
        <f t="array" aca="1" ref="DR188" ca="1">IF(DR$2="","",IFERROR(IF(FIND(DR$2,$C188)&gt;=1,INDIRECT($B188&amp;"!"&amp;"AG"&amp;$A188),0),""))</f>
        <v/>
      </c>
      <c r="DS188" s="253" t="str" cm="1">
        <f t="array" aca="1" ref="DS188" ca="1">IF(DS$2="","",IFERROR(IF(FIND(DS$2,$C188)&gt;=1,INDIRECT($B188&amp;"!"&amp;"AG"&amp;$A188),0),""))</f>
        <v/>
      </c>
      <c r="DT188" s="253" t="str" cm="1">
        <f t="array" aca="1" ref="DT188" ca="1">IF(DT$2="","",IFERROR(IF(FIND(DT$2,$C188)&gt;=1,INDIRECT($B188&amp;"!"&amp;"AG"&amp;$A188),0),""))</f>
        <v/>
      </c>
      <c r="DU188" s="253" t="str" cm="1">
        <f t="array" aca="1" ref="DU188" ca="1">IF(DU$2="","",IFERROR(IF(FIND(DU$2,$C188)&gt;=1,INDIRECT($B188&amp;"!"&amp;"AG"&amp;$A188),0),""))</f>
        <v/>
      </c>
      <c r="DV188" s="253" t="str" cm="1">
        <f t="array" aca="1" ref="DV188" ca="1">IF(DV$2="","",IFERROR(IF(FIND(DV$2,$C188)&gt;=1,INDIRECT($B188&amp;"!"&amp;"AG"&amp;$A188),0),""))</f>
        <v/>
      </c>
      <c r="DW188" s="253" t="str" cm="1">
        <f t="array" aca="1" ref="DW188" ca="1">IF(DW$2="","",IFERROR(IF(FIND(DW$2,$C188)&gt;=1,INDIRECT($B188&amp;"!"&amp;"AG"&amp;$A188),0),""))</f>
        <v/>
      </c>
      <c r="DX188" s="253" t="str" cm="1">
        <f t="array" aca="1" ref="DX188" ca="1">IF(DX$2="","",IFERROR(IF(FIND(DX$2,$C188)&gt;=1,INDIRECT($B188&amp;"!"&amp;"AG"&amp;$A188),0),""))</f>
        <v/>
      </c>
      <c r="DY188" s="253" t="str" cm="1">
        <f t="array" aca="1" ref="DY188" ca="1">IF(DY$2="","",IFERROR(IF(FIND(DY$2,$C188)&gt;=1,INDIRECT($B188&amp;"!"&amp;"AG"&amp;$A188),0),""))</f>
        <v/>
      </c>
      <c r="DZ188" s="253" t="str" cm="1">
        <f t="array" aca="1" ref="DZ188" ca="1">IF(DZ$2="","",IFERROR(IF(FIND(DZ$2,$C188)&gt;=1,INDIRECT($B188&amp;"!"&amp;"AG"&amp;$A188),0),""))</f>
        <v/>
      </c>
      <c r="EA188" s="253" t="str" cm="1">
        <f t="array" aca="1" ref="EA188" ca="1">IF(EA$2="","",IFERROR(IF(FIND(EA$2,$C188)&gt;=1,INDIRECT($B188&amp;"!"&amp;"AG"&amp;$A188),0),""))</f>
        <v/>
      </c>
      <c r="EB188" s="253" t="str" cm="1">
        <f t="array" aca="1" ref="EB188" ca="1">IF(EB$2="","",IFERROR(IF(FIND(EB$2,$C188)&gt;=1,INDIRECT($B188&amp;"!"&amp;"AG"&amp;$A188),0),""))</f>
        <v/>
      </c>
      <c r="EC188" s="253" t="str" cm="1">
        <f t="array" aca="1" ref="EC188" ca="1">IF(EC$2="","",IFERROR(IF(FIND(EC$2,$C188)&gt;=1,INDIRECT($B188&amp;"!"&amp;"AG"&amp;$A188),0),""))</f>
        <v/>
      </c>
      <c r="ED188" s="253" t="str" cm="1">
        <f t="array" aca="1" ref="ED188" ca="1">IF(ED$2="","",IFERROR(IF(FIND(ED$2,$C188)&gt;=1,INDIRECT($B188&amp;"!"&amp;"AG"&amp;$A188),0),""))</f>
        <v/>
      </c>
      <c r="EE188" s="253" t="str" cm="1">
        <f t="array" aca="1" ref="EE188" ca="1">IF(EE$2="","",IFERROR(IF(FIND(EE$2,$C188)&gt;=1,INDIRECT($B188&amp;"!"&amp;"AG"&amp;$A188),0),""))</f>
        <v/>
      </c>
      <c r="EF188" s="253" t="str" cm="1">
        <f t="array" aca="1" ref="EF188" ca="1">IF(EF$2="","",IFERROR(IF(FIND(EF$2,$C188)&gt;=1,INDIRECT($B188&amp;"!"&amp;"AG"&amp;$A188),0),""))</f>
        <v/>
      </c>
      <c r="EG188" s="253" t="str" cm="1">
        <f t="array" aca="1" ref="EG188" ca="1">IF(EG$2="","",IFERROR(IF(FIND(EG$2,$C188)&gt;=1,INDIRECT($B188&amp;"!"&amp;"AG"&amp;$A188),0),""))</f>
        <v/>
      </c>
      <c r="EH188" s="253" t="str" cm="1">
        <f t="array" aca="1" ref="EH188" ca="1">IF(EH$2="","",IFERROR(IF(FIND(EH$2,$C188)&gt;=1,INDIRECT($B188&amp;"!"&amp;"AG"&amp;$A188),0),""))</f>
        <v/>
      </c>
      <c r="EI188" s="253" t="str" cm="1">
        <f t="array" aca="1" ref="EI188" ca="1">IF(EI$2="","",IFERROR(IF(FIND(EI$2,$C188)&gt;=1,INDIRECT($B188&amp;"!"&amp;"AG"&amp;$A188),0),""))</f>
        <v/>
      </c>
      <c r="EJ188" s="253" t="str" cm="1">
        <f t="array" aca="1" ref="EJ188" ca="1">IF(EJ$2="","",IFERROR(IF(FIND(EJ$2,$C188)&gt;=1,INDIRECT($B188&amp;"!"&amp;"AG"&amp;$A188),0),""))</f>
        <v/>
      </c>
      <c r="EK188" s="253" t="str" cm="1">
        <f t="array" aca="1" ref="EK188" ca="1">IF(EK$2="","",IFERROR(IF(FIND(EK$2,$C188)&gt;=1,INDIRECT($B188&amp;"!"&amp;"AG"&amp;$A188),0),""))</f>
        <v/>
      </c>
      <c r="EL188" s="253" t="str" cm="1">
        <f t="array" aca="1" ref="EL188" ca="1">IF(EL$2="","",IFERROR(IF(FIND(EL$2,$C188)&gt;=1,INDIRECT($B188&amp;"!"&amp;"AG"&amp;$A188),0),""))</f>
        <v/>
      </c>
      <c r="EM188" s="253" t="str" cm="1">
        <f t="array" aca="1" ref="EM188" ca="1">IF(EM$2="","",IFERROR(IF(FIND(EM$2,$C188)&gt;=1,INDIRECT($B188&amp;"!"&amp;"AG"&amp;$A188),0),""))</f>
        <v/>
      </c>
      <c r="EN188" s="253" t="str" cm="1">
        <f t="array" aca="1" ref="EN188" ca="1">IF(EN$2="","",IFERROR(IF(FIND(EN$2,$C188)&gt;=1,INDIRECT($B188&amp;"!"&amp;"AG"&amp;$A188),0),""))</f>
        <v/>
      </c>
      <c r="EO188" s="253" t="str" cm="1">
        <f t="array" aca="1" ref="EO188" ca="1">IF(EO$2="","",IFERROR(IF(FIND(EO$2,$C188)&gt;=1,INDIRECT($B188&amp;"!"&amp;"AG"&amp;$A188),0),""))</f>
        <v/>
      </c>
      <c r="EP188" s="253" t="str" cm="1">
        <f t="array" aca="1" ref="EP188" ca="1">IF(EP$2="","",IFERROR(IF(FIND(EP$2,$C188)&gt;=1,INDIRECT($B188&amp;"!"&amp;"AG"&amp;$A188),0),""))</f>
        <v/>
      </c>
      <c r="EQ188" s="253" t="str" cm="1">
        <f t="array" aca="1" ref="EQ188" ca="1">IF(EQ$2="","",IFERROR(IF(FIND(EQ$2,$C188)&gt;=1,INDIRECT($B188&amp;"!"&amp;"AG"&amp;$A188),0),""))</f>
        <v/>
      </c>
      <c r="ER188" s="253" t="str" cm="1">
        <f t="array" aca="1" ref="ER188" ca="1">IF(ER$2="","",IFERROR(IF(FIND(ER$2,$C188)&gt;=1,INDIRECT($B188&amp;"!"&amp;"AG"&amp;$A188),0),""))</f>
        <v/>
      </c>
      <c r="ES188" s="253" t="str" cm="1">
        <f t="array" aca="1" ref="ES188" ca="1">IF(ES$2="","",IFERROR(IF(FIND(ES$2,$C188)&gt;=1,INDIRECT($B188&amp;"!"&amp;"AG"&amp;$A188),0),""))</f>
        <v/>
      </c>
      <c r="ET188" s="253" t="str" cm="1">
        <f t="array" aca="1" ref="ET188" ca="1">IF(ET$2="","",IFERROR(IF(FIND(ET$2,$C188)&gt;=1,INDIRECT($B188&amp;"!"&amp;"AG"&amp;$A188),0),""))</f>
        <v/>
      </c>
      <c r="EU188" s="253" t="str" cm="1">
        <f t="array" aca="1" ref="EU188" ca="1">IF(EU$2="","",IFERROR(IF(FIND(EU$2,$C188)&gt;=1,INDIRECT($B188&amp;"!"&amp;"AG"&amp;$A188),0),""))</f>
        <v/>
      </c>
      <c r="EV188" s="253" t="str" cm="1">
        <f t="array" aca="1" ref="EV188" ca="1">IF(EV$2="","",IFERROR(IF(FIND(EV$2,$C188)&gt;=1,INDIRECT($B188&amp;"!"&amp;"AG"&amp;$A188),0),""))</f>
        <v/>
      </c>
    </row>
    <row r="189" spans="1:152" x14ac:dyDescent="0.3">
      <c r="A189" s="252">
        <f t="shared" ca="1" si="165"/>
        <v>25</v>
      </c>
      <c r="B189" s="252" t="str">
        <f t="shared" si="166"/>
        <v>Apr_2024</v>
      </c>
      <c r="C189" s="252" t="str">
        <f t="shared" ca="1" si="164"/>
        <v/>
      </c>
      <c r="D189" s="253" t="str">
        <f t="array" aca="1" ref="D189" ca="1">IF(D$2="","",IFERROR(IF(FIND(D$2,$C189)&gt;=1,INDIRECT($B189&amp;"!"&amp;"AG"&amp;$A189),0),""))</f>
        <v/>
      </c>
      <c r="E189" s="253" t="str">
        <f t="array" aca="1" ref="E189" ca="1">IF(E$2="","",IFERROR(IF(FIND(E$2,$C189)&gt;=1,INDIRECT($B189&amp;"!"&amp;"AG"&amp;$A189),0),""))</f>
        <v/>
      </c>
      <c r="F189" s="253" t="str">
        <f t="array" aca="1" ref="F189" ca="1">IF(F$2="","",IFERROR(IF(FIND(F$2,$C189)&gt;=1,INDIRECT($B189&amp;"!"&amp;"AG"&amp;$A189),0),""))</f>
        <v/>
      </c>
      <c r="G189" s="253" t="str">
        <f t="array" aca="1" ref="G189" ca="1">IF(G$2="","",IFERROR(IF(FIND(G$2,$C189)&gt;=1,INDIRECT($B189&amp;"!"&amp;"AG"&amp;$A189),0),""))</f>
        <v/>
      </c>
      <c r="H189" s="253" t="str">
        <f t="array" aca="1" ref="H189" ca="1">IF(H$2="","",IFERROR(IF(FIND(H$2,$C189)&gt;=1,INDIRECT($B189&amp;"!"&amp;"AG"&amp;$A189),0),""))</f>
        <v/>
      </c>
      <c r="I189" s="253" t="str">
        <f t="array" aca="1" ref="I189" ca="1">IF(I$2="","",IFERROR(IF(FIND(I$2,$C189)&gt;=1,INDIRECT($B189&amp;"!"&amp;"AG"&amp;$A189),0),""))</f>
        <v/>
      </c>
      <c r="J189" s="253" t="str">
        <f t="array" aca="1" ref="J189" ca="1">IF(J$2="","",IFERROR(IF(FIND(J$2,$C189)&gt;=1,INDIRECT($B189&amp;"!"&amp;"AG"&amp;$A189),0),""))</f>
        <v/>
      </c>
      <c r="K189" s="253" t="str">
        <f t="array" aca="1" ref="K189" ca="1">IF(K$2="","",IFERROR(IF(FIND(K$2,$C189)&gt;=1,INDIRECT($B189&amp;"!"&amp;"AG"&amp;$A189),0),""))</f>
        <v/>
      </c>
      <c r="L189" s="253" t="str">
        <f t="array" aca="1" ref="L189" ca="1">IF(L$2="","",IFERROR(IF(FIND(L$2,$C189)&gt;=1,INDIRECT($B189&amp;"!"&amp;"AG"&amp;$A189),0),""))</f>
        <v/>
      </c>
      <c r="M189" s="253" t="str">
        <f t="array" aca="1" ref="M189" ca="1">IF(M$2="","",IFERROR(IF(FIND(M$2,$C189)&gt;=1,INDIRECT($B189&amp;"!"&amp;"AG"&amp;$A189),0),""))</f>
        <v/>
      </c>
      <c r="N189" s="253" t="str">
        <f t="array" aca="1" ref="N189" ca="1">IF(N$2="","",IFERROR(IF(FIND(N$2,$C189)&gt;=1,INDIRECT($B189&amp;"!"&amp;"AG"&amp;$A189),0),""))</f>
        <v/>
      </c>
      <c r="O189" s="253" t="str">
        <f t="array" aca="1" ref="O189" ca="1">IF(O$2="","",IFERROR(IF(FIND(O$2,$C189)&gt;=1,INDIRECT($B189&amp;"!"&amp;"AG"&amp;$A189),0),""))</f>
        <v/>
      </c>
      <c r="P189" s="253" t="str">
        <f t="array" aca="1" ref="P189" ca="1">IF(P$2="","",IFERROR(IF(FIND(P$2,$C189)&gt;=1,INDIRECT($B189&amp;"!"&amp;"AG"&amp;$A189),0),""))</f>
        <v/>
      </c>
      <c r="Q189" s="253" t="str">
        <f t="array" aca="1" ref="Q189" ca="1">IF(Q$2="","",IFERROR(IF(FIND(Q$2,$C189)&gt;=1,INDIRECT($B189&amp;"!"&amp;"AG"&amp;$A189),0),""))</f>
        <v/>
      </c>
      <c r="R189" s="253" t="str">
        <f t="array" aca="1" ref="R189" ca="1">IF(R$2="","",IFERROR(IF(FIND(R$2,$C189)&gt;=1,INDIRECT($B189&amp;"!"&amp;"AG"&amp;$A189),0),""))</f>
        <v/>
      </c>
      <c r="S189" s="253" t="str">
        <f t="array" aca="1" ref="S189" ca="1">IF(S$2="","",IFERROR(IF(FIND(S$2,$C189)&gt;=1,INDIRECT($B189&amp;"!"&amp;"AG"&amp;$A189),0),""))</f>
        <v/>
      </c>
      <c r="T189" s="253" t="str">
        <f t="array" aca="1" ref="T189" ca="1">IF(T$2="","",IFERROR(IF(FIND(T$2,$C189)&gt;=1,INDIRECT($B189&amp;"!"&amp;"AG"&amp;$A189),0),""))</f>
        <v/>
      </c>
      <c r="U189" s="253" t="str">
        <f t="array" aca="1" ref="U189" ca="1">IF(U$2="","",IFERROR(IF(FIND(U$2,$C189)&gt;=1,INDIRECT($B189&amp;"!"&amp;"AG"&amp;$A189),0),""))</f>
        <v/>
      </c>
      <c r="V189" s="253" t="str">
        <f t="array" aca="1" ref="V189" ca="1">IF(V$2="","",IFERROR(IF(FIND(V$2,$C189)&gt;=1,INDIRECT($B189&amp;"!"&amp;"AG"&amp;$A189),0),""))</f>
        <v/>
      </c>
      <c r="W189" s="253" t="str">
        <f t="array" aca="1" ref="W189" ca="1">IF(W$2="","",IFERROR(IF(FIND(W$2,$C189)&gt;=1,INDIRECT($B189&amp;"!"&amp;"AG"&amp;$A189),0),""))</f>
        <v/>
      </c>
      <c r="X189" s="253" t="str">
        <f t="array" aca="1" ref="X189" ca="1">IF(X$2="","",IFERROR(IF(FIND(X$2,$C189)&gt;=1,INDIRECT($B189&amp;"!"&amp;"AG"&amp;$A189),0),""))</f>
        <v/>
      </c>
      <c r="Y189" s="253" t="str">
        <f t="array" aca="1" ref="Y189" ca="1">IF(Y$2="","",IFERROR(IF(FIND(Y$2,$C189)&gt;=1,INDIRECT($B189&amp;"!"&amp;"AG"&amp;$A189),0),""))</f>
        <v/>
      </c>
      <c r="Z189" s="253" t="str">
        <f t="array" aca="1" ref="Z189" ca="1">IF(Z$2="","",IFERROR(IF(FIND(Z$2,$C189)&gt;=1,INDIRECT($B189&amp;"!"&amp;"AG"&amp;$A189),0),""))</f>
        <v/>
      </c>
      <c r="AA189" s="253" t="str">
        <f t="array" aca="1" ref="AA189" ca="1">IF(AA$2="","",IFERROR(IF(FIND(AA$2,$C189)&gt;=1,INDIRECT($B189&amp;"!"&amp;"AG"&amp;$A189),0),""))</f>
        <v/>
      </c>
      <c r="AB189" s="253" t="str">
        <f t="array" aca="1" ref="AB189" ca="1">IF(AB$2="","",IFERROR(IF(FIND(AB$2,$C189)&gt;=1,INDIRECT($B189&amp;"!"&amp;"AG"&amp;$A189),0),""))</f>
        <v/>
      </c>
      <c r="AC189" s="253" t="str">
        <f t="array" aca="1" ref="AC189" ca="1">IF(AC$2="","",IFERROR(IF(FIND(AC$2,$C189)&gt;=1,INDIRECT($B189&amp;"!"&amp;"AG"&amp;$A189),0),""))</f>
        <v/>
      </c>
      <c r="AD189" s="253" t="str">
        <f t="array" aca="1" ref="AD189" ca="1">IF(AD$2="","",IFERROR(IF(FIND(AD$2,$C189)&gt;=1,INDIRECT($B189&amp;"!"&amp;"AG"&amp;$A189),0),""))</f>
        <v/>
      </c>
      <c r="AE189" s="253" t="str">
        <f t="array" aca="1" ref="AE189" ca="1">IF(AE$2="","",IFERROR(IF(FIND(AE$2,$C189)&gt;=1,INDIRECT($B189&amp;"!"&amp;"AG"&amp;$A189),0),""))</f>
        <v/>
      </c>
      <c r="AF189" s="253" t="str">
        <f t="array" aca="1" ref="AF189" ca="1">IF(AF$2="","",IFERROR(IF(FIND(AF$2,$C189)&gt;=1,INDIRECT($B189&amp;"!"&amp;"AG"&amp;$A189),0),""))</f>
        <v/>
      </c>
      <c r="AG189" s="253" t="str">
        <f t="array" aca="1" ref="AG189" ca="1">IF(AG$2="","",IFERROR(IF(FIND(AG$2,$C189)&gt;=1,INDIRECT($B189&amp;"!"&amp;"AG"&amp;$A189),0),""))</f>
        <v/>
      </c>
      <c r="AH189" s="253" t="str">
        <f t="array" aca="1" ref="AH189" ca="1">IF(AH$2="","",IFERROR(IF(FIND(AH$2,$C189)&gt;=1,INDIRECT($B189&amp;"!"&amp;"AG"&amp;$A189),0),""))</f>
        <v/>
      </c>
      <c r="AI189" s="253" t="str">
        <f t="array" aca="1" ref="AI189" ca="1">IF(AI$2="","",IFERROR(IF(FIND(AI$2,$C189)&gt;=1,INDIRECT($B189&amp;"!"&amp;"AG"&amp;$A189),0),""))</f>
        <v/>
      </c>
      <c r="AJ189" s="253" t="str">
        <f t="array" aca="1" ref="AJ189" ca="1">IF(AJ$2="","",IFERROR(IF(FIND(AJ$2,$C189)&gt;=1,INDIRECT($B189&amp;"!"&amp;"AG"&amp;$A189),0),""))</f>
        <v/>
      </c>
      <c r="AK189" s="253" t="str">
        <f t="array" aca="1" ref="AK189" ca="1">IF(AK$2="","",IFERROR(IF(FIND(AK$2,$C189)&gt;=1,INDIRECT($B189&amp;"!"&amp;"AG"&amp;$A189),0),""))</f>
        <v/>
      </c>
      <c r="AL189" s="253" t="str">
        <f t="array" aca="1" ref="AL189" ca="1">IF(AL$2="","",IFERROR(IF(FIND(AL$2,$C189)&gt;=1,INDIRECT($B189&amp;"!"&amp;"AG"&amp;$A189),0),""))</f>
        <v/>
      </c>
      <c r="AM189" s="253" t="str">
        <f t="array" aca="1" ref="AM189" ca="1">IF(AM$2="","",IFERROR(IF(FIND(AM$2,$C189)&gt;=1,INDIRECT($B189&amp;"!"&amp;"AG"&amp;$A189),0),""))</f>
        <v/>
      </c>
      <c r="AN189" s="253" t="str">
        <f t="array" aca="1" ref="AN189" ca="1">IF(AN$2="","",IFERROR(IF(FIND(AN$2,$C189)&gt;=1,INDIRECT($B189&amp;"!"&amp;"AG"&amp;$A189),0),""))</f>
        <v/>
      </c>
      <c r="AO189" s="253" t="str">
        <f t="array" aca="1" ref="AO189" ca="1">IF(AO$2="","",IFERROR(IF(FIND(AO$2,$C189)&gt;=1,INDIRECT($B189&amp;"!"&amp;"AG"&amp;$A189),0),""))</f>
        <v/>
      </c>
      <c r="AP189" s="253" t="str">
        <f t="array" aca="1" ref="AP189" ca="1">IF(AP$2="","",IFERROR(IF(FIND(AP$2,$C189)&gt;=1,INDIRECT($B189&amp;"!"&amp;"AG"&amp;$A189),0),""))</f>
        <v/>
      </c>
      <c r="AQ189" s="253" t="str">
        <f t="array" aca="1" ref="AQ189" ca="1">IF(AQ$2="","",IFERROR(IF(FIND(AQ$2,$C189)&gt;=1,INDIRECT($B189&amp;"!"&amp;"AG"&amp;$A189),0),""))</f>
        <v/>
      </c>
      <c r="AR189" s="253" t="str">
        <f t="array" aca="1" ref="AR189" ca="1">IF(AR$2="","",IFERROR(IF(FIND(AR$2,$C189)&gt;=1,INDIRECT($B189&amp;"!"&amp;"AG"&amp;$A189),0),""))</f>
        <v/>
      </c>
      <c r="AS189" s="253" t="str">
        <f t="array" aca="1" ref="AS189" ca="1">IF(AS$2="","",IFERROR(IF(FIND(AS$2,$C189)&gt;=1,INDIRECT($B189&amp;"!"&amp;"AG"&amp;$A189),0),""))</f>
        <v/>
      </c>
      <c r="AU189" s="254" t="str">
        <f t="array" aca="1" ref="AU189" ca="1">IFERROR(INDIRECT(B189&amp;"!"&amp;"A"&amp;A189),"")</f>
        <v/>
      </c>
      <c r="AV189" s="2" t="str">
        <f t="shared" ca="1" si="125"/>
        <v/>
      </c>
      <c r="AW189" s="253" t="str">
        <f t="array" aca="1" ref="AW189" ca="1">IF(AW$2="","",IFERROR(IF(FIND(AW$2,$C189)&gt;=1,IF(INDIRECT($B189&amp;"!"&amp;"AH"&amp;$A189)="","",INDIRECT($B189&amp;"!"&amp;"AH"&amp;$A189)),0),""))</f>
        <v/>
      </c>
      <c r="AX189" s="253" t="str">
        <f t="array" aca="1" ref="AX189" ca="1">IF(AX$2="","",IFERROR(IF(FIND(AX$2,$C189)&gt;=1,IF(INDIRECT($B189&amp;"!"&amp;"AH"&amp;$A189)="","",INDIRECT($B189&amp;"!"&amp;"AH"&amp;$A189)),0),""))</f>
        <v/>
      </c>
      <c r="AY189" s="253" t="str">
        <f t="array" aca="1" ref="AY189" ca="1">IF(AY$2="","",IFERROR(IF(FIND(AY$2,$C189)&gt;=1,IF(INDIRECT($B189&amp;"!"&amp;"AH"&amp;$A189)="","",INDIRECT($B189&amp;"!"&amp;"AH"&amp;$A189)),0),""))</f>
        <v/>
      </c>
      <c r="AZ189" s="253" t="str">
        <f t="array" aca="1" ref="AZ189" ca="1">IF(AZ$2="","",IFERROR(IF(FIND(AZ$2,$C189)&gt;=1,IF(INDIRECT($B189&amp;"!"&amp;"AH"&amp;$A189)="","",INDIRECT($B189&amp;"!"&amp;"AH"&amp;$A189)),0),""))</f>
        <v/>
      </c>
      <c r="BA189" s="253" t="str">
        <f t="array" aca="1" ref="BA189" ca="1">IF(BA$2="","",IFERROR(IF(FIND(BA$2,$C189)&gt;=1,IF(INDIRECT($B189&amp;"!"&amp;"AH"&amp;$A189)="","",INDIRECT($B189&amp;"!"&amp;"AH"&amp;$A189)),0),""))</f>
        <v/>
      </c>
      <c r="BB189" s="253" t="str">
        <f t="array" aca="1" ref="BB189" ca="1">IF(BB$2="","",IFERROR(IF(FIND(BB$2,$C189)&gt;=1,IF(INDIRECT($B189&amp;"!"&amp;"AH"&amp;$A189)="","",INDIRECT($B189&amp;"!"&amp;"AH"&amp;$A189)),0),""))</f>
        <v/>
      </c>
      <c r="BC189" s="253" t="str">
        <f t="array" aca="1" ref="BC189" ca="1">IF(BC$2="","",IFERROR(IF(FIND(BC$2,$C189)&gt;=1,IF(INDIRECT($B189&amp;"!"&amp;"AH"&amp;$A189)="","",INDIRECT($B189&amp;"!"&amp;"AH"&amp;$A189)),0),""))</f>
        <v/>
      </c>
      <c r="BD189" s="253" t="str">
        <f t="array" aca="1" ref="BD189" ca="1">IF(BD$2="","",IFERROR(IF(FIND(BD$2,$C189)&gt;=1,IF(INDIRECT($B189&amp;"!"&amp;"AH"&amp;$A189)="","",INDIRECT($B189&amp;"!"&amp;"AH"&amp;$A189)),0),""))</f>
        <v/>
      </c>
      <c r="BE189" s="253" t="str">
        <f t="array" aca="1" ref="BE189" ca="1">IF(BE$2="","",IFERROR(IF(FIND(BE$2,$C189)&gt;=1,IF(INDIRECT($B189&amp;"!"&amp;"AH"&amp;$A189)="","",INDIRECT($B189&amp;"!"&amp;"AH"&amp;$A189)),0),""))</f>
        <v/>
      </c>
      <c r="BF189" s="253" t="str">
        <f t="array" aca="1" ref="BF189" ca="1">IF(BF$2="","",IFERROR(IF(FIND(BF$2,$C189)&gt;=1,IF(INDIRECT($B189&amp;"!"&amp;"AH"&amp;$A189)="","",INDIRECT($B189&amp;"!"&amp;"AH"&amp;$A189)),0),""))</f>
        <v/>
      </c>
      <c r="BG189" s="253" t="str">
        <f t="array" aca="1" ref="BG189" ca="1">IF(BG$2="","",IFERROR(IF(FIND(BG$2,$C189)&gt;=1,IF(INDIRECT($B189&amp;"!"&amp;"AH"&amp;$A189)="","",INDIRECT($B189&amp;"!"&amp;"AH"&amp;$A189)),0),""))</f>
        <v/>
      </c>
      <c r="BH189" s="253" t="str">
        <f t="array" aca="1" ref="BH189" ca="1">IF(BH$2="","",IFERROR(IF(FIND(BH$2,$C189)&gt;=1,IF(INDIRECT($B189&amp;"!"&amp;"AH"&amp;$A189)="","",INDIRECT($B189&amp;"!"&amp;"AH"&amp;$A189)),0),""))</f>
        <v/>
      </c>
      <c r="BI189" s="253" t="str">
        <f t="array" aca="1" ref="BI189" ca="1">IF(BI$2="","",IFERROR(IF(FIND(BI$2,$C189)&gt;=1,IF(INDIRECT($B189&amp;"!"&amp;"AH"&amp;$A189)="","",INDIRECT($B189&amp;"!"&amp;"AH"&amp;$A189)),0),""))</f>
        <v/>
      </c>
      <c r="BJ189" s="253" t="str">
        <f t="array" aca="1" ref="BJ189" ca="1">IF(BJ$2="","",IFERROR(IF(FIND(BJ$2,$C189)&gt;=1,IF(INDIRECT($B189&amp;"!"&amp;"AH"&amp;$A189)="","",INDIRECT($B189&amp;"!"&amp;"AH"&amp;$A189)),0),""))</f>
        <v/>
      </c>
      <c r="BK189" s="253" t="str">
        <f t="array" aca="1" ref="BK189" ca="1">IF(BK$2="","",IFERROR(IF(FIND(BK$2,$C189)&gt;=1,IF(INDIRECT($B189&amp;"!"&amp;"AH"&amp;$A189)="","",INDIRECT($B189&amp;"!"&amp;"AH"&amp;$A189)),0),""))</f>
        <v/>
      </c>
      <c r="BL189" s="253" t="str">
        <f t="array" aca="1" ref="BL189" ca="1">IF(BL$2="","",IFERROR(IF(FIND(BL$2,$C189)&gt;=1,IF(INDIRECT($B189&amp;"!"&amp;"AH"&amp;$A189)="","",INDIRECT($B189&amp;"!"&amp;"AH"&amp;$A189)),0),""))</f>
        <v/>
      </c>
      <c r="BM189" s="253" t="str">
        <f t="array" aca="1" ref="BM189" ca="1">IF(BM$2="","",IFERROR(IF(FIND(BM$2,$C189)&gt;=1,IF(INDIRECT($B189&amp;"!"&amp;"AH"&amp;$A189)="","",INDIRECT($B189&amp;"!"&amp;"AH"&amp;$A189)),0),""))</f>
        <v/>
      </c>
      <c r="BN189" s="253" t="str">
        <f t="array" aca="1" ref="BN189" ca="1">IF(BN$2="","",IFERROR(IF(FIND(BN$2,$C189)&gt;=1,IF(INDIRECT($B189&amp;"!"&amp;"AH"&amp;$A189)="","",INDIRECT($B189&amp;"!"&amp;"AH"&amp;$A189)),0),""))</f>
        <v/>
      </c>
      <c r="BO189" s="253" t="str">
        <f t="array" aca="1" ref="BO189" ca="1">IF(BO$2="","",IFERROR(IF(FIND(BO$2,$C189)&gt;=1,IF(INDIRECT($B189&amp;"!"&amp;"AH"&amp;$A189)="","",INDIRECT($B189&amp;"!"&amp;"AH"&amp;$A189)),0),""))</f>
        <v/>
      </c>
      <c r="BP189" s="253" t="str">
        <f t="array" aca="1" ref="BP189" ca="1">IF(BP$2="","",IFERROR(IF(FIND(BP$2,$C189)&gt;=1,IF(INDIRECT($B189&amp;"!"&amp;"AH"&amp;$A189)="","",INDIRECT($B189&amp;"!"&amp;"AH"&amp;$A189)),0),""))</f>
        <v/>
      </c>
      <c r="BQ189" s="253" t="str">
        <f t="array" aca="1" ref="BQ189" ca="1">IF(BQ$2="","",IFERROR(IF(FIND(BQ$2,$C189)&gt;=1,IF(INDIRECT($B189&amp;"!"&amp;"AH"&amp;$A189)="","",INDIRECT($B189&amp;"!"&amp;"AH"&amp;$A189)),0),""))</f>
        <v/>
      </c>
      <c r="BR189" s="253" t="str">
        <f t="array" aca="1" ref="BR189" ca="1">IF(BR$2="","",IFERROR(IF(FIND(BR$2,$C189)&gt;=1,IF(INDIRECT($B189&amp;"!"&amp;"AH"&amp;$A189)="","",INDIRECT($B189&amp;"!"&amp;"AH"&amp;$A189)),0),""))</f>
        <v/>
      </c>
      <c r="BS189" s="253" t="str">
        <f t="array" aca="1" ref="BS189" ca="1">IF(BS$2="","",IFERROR(IF(FIND(BS$2,$C189)&gt;=1,IF(INDIRECT($B189&amp;"!"&amp;"AH"&amp;$A189)="","",INDIRECT($B189&amp;"!"&amp;"AH"&amp;$A189)),0),""))</f>
        <v/>
      </c>
      <c r="BT189" s="253" t="str">
        <f t="array" aca="1" ref="BT189" ca="1">IF(BT$2="","",IFERROR(IF(FIND(BT$2,$C189)&gt;=1,IF(INDIRECT($B189&amp;"!"&amp;"AH"&amp;$A189)="","",INDIRECT($B189&amp;"!"&amp;"AH"&amp;$A189)),0),""))</f>
        <v/>
      </c>
      <c r="BU189" s="253" t="str">
        <f t="array" aca="1" ref="BU189" ca="1">IF(BU$2="","",IFERROR(IF(FIND(BU$2,$C189)&gt;=1,IF(INDIRECT($B189&amp;"!"&amp;"AH"&amp;$A189)="","",INDIRECT($B189&amp;"!"&amp;"AH"&amp;$A189)),0),""))</f>
        <v/>
      </c>
      <c r="BV189" s="253" t="str">
        <f t="array" aca="1" ref="BV189" ca="1">IF(BV$2="","",IFERROR(IF(FIND(BV$2,$C189)&gt;=1,IF(INDIRECT($B189&amp;"!"&amp;"AH"&amp;$A189)="","",INDIRECT($B189&amp;"!"&amp;"AH"&amp;$A189)),0),""))</f>
        <v/>
      </c>
      <c r="BW189" s="253" t="str">
        <f t="array" aca="1" ref="BW189" ca="1">IF(BW$2="","",IFERROR(IF(FIND(BW$2,$C189)&gt;=1,IF(INDIRECT($B189&amp;"!"&amp;"AH"&amp;$A189)="","",INDIRECT($B189&amp;"!"&amp;"AH"&amp;$A189)),0),""))</f>
        <v/>
      </c>
      <c r="BX189" s="253" t="str">
        <f t="array" aca="1" ref="BX189" ca="1">IF(BX$2="","",IFERROR(IF(FIND(BX$2,$C189)&gt;=1,IF(INDIRECT($B189&amp;"!"&amp;"AH"&amp;$A189)="","",INDIRECT($B189&amp;"!"&amp;"AH"&amp;$A189)),0),""))</f>
        <v/>
      </c>
      <c r="BY189" s="253" t="str">
        <f t="array" aca="1" ref="BY189" ca="1">IF(BY$2="","",IFERROR(IF(FIND(BY$2,$C189)&gt;=1,IF(INDIRECT($B189&amp;"!"&amp;"AH"&amp;$A189)="","",INDIRECT($B189&amp;"!"&amp;"AH"&amp;$A189)),0),""))</f>
        <v/>
      </c>
      <c r="BZ189" s="253" t="str">
        <f t="array" aca="1" ref="BZ189" ca="1">IF(BZ$2="","",IFERROR(IF(FIND(BZ$2,$C189)&gt;=1,IF(INDIRECT($B189&amp;"!"&amp;"AH"&amp;$A189)="","",INDIRECT($B189&amp;"!"&amp;"AH"&amp;$A189)),0),""))</f>
        <v/>
      </c>
      <c r="CA189" s="253" t="str">
        <f t="array" aca="1" ref="CA189" ca="1">IF(CA$2="","",IFERROR(IF(FIND(CA$2,$C189)&gt;=1,IF(INDIRECT($B189&amp;"!"&amp;"AH"&amp;$A189)="","",INDIRECT($B189&amp;"!"&amp;"AH"&amp;$A189)),0),""))</f>
        <v/>
      </c>
      <c r="CB189" s="253" t="str">
        <f t="array" aca="1" ref="CB189" ca="1">IF(CB$2="","",IFERROR(IF(FIND(CB$2,$C189)&gt;=1,IF(INDIRECT($B189&amp;"!"&amp;"AH"&amp;$A189)="","",INDIRECT($B189&amp;"!"&amp;"AH"&amp;$A189)),0),""))</f>
        <v/>
      </c>
      <c r="CC189" s="253" t="str">
        <f t="array" aca="1" ref="CC189" ca="1">IF(CC$2="","",IFERROR(IF(FIND(CC$2,$C189)&gt;=1,IF(INDIRECT($B189&amp;"!"&amp;"AH"&amp;$A189)="","",INDIRECT($B189&amp;"!"&amp;"AH"&amp;$A189)),0),""))</f>
        <v/>
      </c>
      <c r="CD189" s="253" t="str">
        <f t="array" aca="1" ref="CD189" ca="1">IF(CD$2="","",IFERROR(IF(FIND(CD$2,$C189)&gt;=1,IF(INDIRECT($B189&amp;"!"&amp;"AH"&amp;$A189)="","",INDIRECT($B189&amp;"!"&amp;"AH"&amp;$A189)),0),""))</f>
        <v/>
      </c>
      <c r="CE189" s="253" t="str">
        <f t="array" aca="1" ref="CE189" ca="1">IF(CE$2="","",IFERROR(IF(FIND(CE$2,$C189)&gt;=1,IF(INDIRECT($B189&amp;"!"&amp;"AH"&amp;$A189)="","",INDIRECT($B189&amp;"!"&amp;"AH"&amp;$A189)),0),""))</f>
        <v/>
      </c>
      <c r="CF189" s="253" t="str">
        <f t="array" aca="1" ref="CF189" ca="1">IF(CF$2="","",IFERROR(IF(FIND(CF$2,$C189)&gt;=1,IF(INDIRECT($B189&amp;"!"&amp;"AH"&amp;$A189)="","",INDIRECT($B189&amp;"!"&amp;"AH"&amp;$A189)),0),""))</f>
        <v/>
      </c>
      <c r="CG189" s="253" t="str">
        <f t="array" aca="1" ref="CG189" ca="1">IF(CG$2="","",IFERROR(IF(FIND(CG$2,$C189)&gt;=1,IF(INDIRECT($B189&amp;"!"&amp;"AH"&amp;$A189)="","",INDIRECT($B189&amp;"!"&amp;"AH"&amp;$A189)),0),""))</f>
        <v/>
      </c>
      <c r="CH189" s="253" t="str">
        <f t="array" aca="1" ref="CH189" ca="1">IF(CH$2="","",IFERROR(IF(FIND(CH$2,$C189)&gt;=1,IF(INDIRECT($B189&amp;"!"&amp;"AH"&amp;$A189)="","",INDIRECT($B189&amp;"!"&amp;"AH"&amp;$A189)),0),""))</f>
        <v/>
      </c>
      <c r="CI189" s="253" t="str">
        <f t="array" aca="1" ref="CI189" ca="1">IF(CI$2="","",IFERROR(IF(FIND(CI$2,$C189)&gt;=1,IF(INDIRECT($B189&amp;"!"&amp;"AH"&amp;$A189)="","",INDIRECT($B189&amp;"!"&amp;"AH"&amp;$A189)),0),""))</f>
        <v/>
      </c>
      <c r="CJ189" s="253" t="str">
        <f t="array" aca="1" ref="CJ189" ca="1">IF(CJ$2="","",IFERROR(IF(FIND(CJ$2,$C189)&gt;=1,IF(INDIRECT($B189&amp;"!"&amp;"AH"&amp;$A189)="","",INDIRECT($B189&amp;"!"&amp;"AH"&amp;$A189)),0),""))</f>
        <v/>
      </c>
      <c r="CK189" s="253" t="str">
        <f t="array" aca="1" ref="CK189" ca="1">IF(CK$2="","",IFERROR(IF(FIND(CK$2,$C189)&gt;=1,IF(INDIRECT($B189&amp;"!"&amp;"AH"&amp;$A189)="","",INDIRECT($B189&amp;"!"&amp;"AH"&amp;$A189)),0),""))</f>
        <v/>
      </c>
      <c r="CL189" s="253" t="str">
        <f t="array" aca="1" ref="CL189" ca="1">IF(CL$2="","",IFERROR(IF(FIND(CL$2,$C189)&gt;=1,IF(INDIRECT($B189&amp;"!"&amp;"AH"&amp;$A189)="","",INDIRECT($B189&amp;"!"&amp;"AH"&amp;$A189)),0),""))</f>
        <v/>
      </c>
      <c r="CO189" s="2" t="str">
        <f t="shared" ca="1" si="127"/>
        <v/>
      </c>
      <c r="CP189" s="253" t="str">
        <f t="array" aca="1" ref="CP189" ca="1">IF(CP$2="","",IFERROR(IF(FIND(CP$2,$C189)&gt;=1,INDIRECT($B189&amp;"!"&amp;"AG"&amp;$A189),0),""))</f>
        <v/>
      </c>
      <c r="CQ189" s="253" t="str">
        <f t="array" aca="1" ref="CQ189" ca="1">IF(CQ$2="","",IFERROR(IF(FIND(CQ$2,$C189)&gt;=1,INDIRECT($B189&amp;"!"&amp;"AG"&amp;$A189),0),""))</f>
        <v/>
      </c>
      <c r="CR189" s="253" t="str">
        <f t="array" aca="1" ref="CR189" ca="1">IF(CR$2="","",IFERROR(IF(FIND(CR$2,$C189)&gt;=1,INDIRECT($B189&amp;"!"&amp;"AG"&amp;$A189),0),""))</f>
        <v/>
      </c>
      <c r="CS189" s="253" t="str">
        <f t="array" aca="1" ref="CS189" ca="1">IF(CS$2="","",IFERROR(IF(FIND(CS$2,$C189)&gt;=1,INDIRECT($B189&amp;"!"&amp;"AG"&amp;$A189),0),""))</f>
        <v/>
      </c>
      <c r="CV189" s="2" t="str">
        <f t="shared" ca="1" si="128"/>
        <v/>
      </c>
      <c r="CW189" s="253" t="str">
        <f t="array" aca="1" ref="CW189" ca="1">IF(CW$2="","",IFERROR(IF(FIND(CW$2,$C189)&gt;=1,IF(INDIRECT($B189&amp;"!"&amp;"AH"&amp;$A189)="","",INDIRECT($B189&amp;"!"&amp;"AH"&amp;$A189)&amp;" "),0),""))</f>
        <v/>
      </c>
      <c r="CX189" s="253" t="str">
        <f t="array" aca="1" ref="CX189" ca="1">IF(CX$2="","",IFERROR(IF(FIND(CX$2,$C189)&gt;=1,IF(INDIRECT($B189&amp;"!"&amp;"AH"&amp;$A189)="","",INDIRECT($B189&amp;"!"&amp;"AH"&amp;$A189)&amp;" "),0),""))</f>
        <v/>
      </c>
      <c r="CY189" s="253" t="str">
        <f t="array" aca="1" ref="CY189" ca="1">IF(CY$2="","",IFERROR(IF(FIND(CY$2,$C189)&gt;=1,IF(INDIRECT($B189&amp;"!"&amp;"AH"&amp;$A189)="","",INDIRECT($B189&amp;"!"&amp;"AH"&amp;$A189)&amp;" "),0),""))</f>
        <v/>
      </c>
      <c r="CZ189" s="253" t="str">
        <f t="array" aca="1" ref="CZ189" ca="1">IF(CZ$2="","",IFERROR(IF(FIND(CZ$2,$C189)&gt;=1,IF(INDIRECT($B189&amp;"!"&amp;"AH"&amp;$A189)="","",INDIRECT($B189&amp;"!"&amp;"AH"&amp;$A189)&amp;" "),0),""))</f>
        <v/>
      </c>
      <c r="DC189" s="2" t="str">
        <f t="shared" ca="1" si="129"/>
        <v/>
      </c>
      <c r="DD189" s="253" t="str" cm="1">
        <f t="array" aca="1" ref="DD189" ca="1">IF(DD$2="","",IFERROR(IF(FIND(DD$2,$C189)&gt;=1,INDIRECT($B189&amp;"!"&amp;"AG"&amp;$A189),0),""))</f>
        <v/>
      </c>
      <c r="DE189" s="253" t="str" cm="1">
        <f t="array" aca="1" ref="DE189" ca="1">IF(DE$2="","",IFERROR(IF(FIND(DE$2,$C189)&gt;=1,INDIRECT($B189&amp;"!"&amp;"AG"&amp;$A189),0),""))</f>
        <v/>
      </c>
      <c r="DF189" s="253" t="str" cm="1">
        <f t="array" aca="1" ref="DF189" ca="1">IF(DF$2="","",IFERROR(IF(FIND(DF$2,$C189)&gt;=1,INDIRECT($B189&amp;"!"&amp;"AG"&amp;$A189),0),""))</f>
        <v/>
      </c>
      <c r="DG189" s="253" t="str" cm="1">
        <f t="array" aca="1" ref="DG189" ca="1">IF(DG$2="","",IFERROR(IF(FIND(DG$2,$C189)&gt;=1,INDIRECT($B189&amp;"!"&amp;"AG"&amp;$A189),0),""))</f>
        <v/>
      </c>
      <c r="DH189" s="253" t="str" cm="1">
        <f t="array" aca="1" ref="DH189" ca="1">IF(DH$2="","",IFERROR(IF(FIND(DH$2,$C189)&gt;=1,INDIRECT($B189&amp;"!"&amp;"AG"&amp;$A189),0),""))</f>
        <v/>
      </c>
      <c r="DI189" s="253" t="str" cm="1">
        <f t="array" aca="1" ref="DI189" ca="1">IF(DI$2="","",IFERROR(IF(FIND(DI$2,$C189)&gt;=1,INDIRECT($B189&amp;"!"&amp;"AG"&amp;$A189),0),""))</f>
        <v/>
      </c>
      <c r="DJ189" s="253" t="str" cm="1">
        <f t="array" aca="1" ref="DJ189" ca="1">IF(DJ$2="","",IFERROR(IF(FIND(DJ$2,$C189)&gt;=1,INDIRECT($B189&amp;"!"&amp;"AG"&amp;$A189),0),""))</f>
        <v/>
      </c>
      <c r="DK189" s="253" t="str" cm="1">
        <f t="array" aca="1" ref="DK189" ca="1">IF(DK$2="","",IFERROR(IF(FIND(DK$2,$C189)&gt;=1,INDIRECT($B189&amp;"!"&amp;"AG"&amp;$A189),0),""))</f>
        <v/>
      </c>
      <c r="DL189" s="253" t="str" cm="1">
        <f t="array" aca="1" ref="DL189" ca="1">IF(DL$2="","",IFERROR(IF(FIND(DL$2,$C189)&gt;=1,INDIRECT($B189&amp;"!"&amp;"AG"&amp;$A189),0),""))</f>
        <v/>
      </c>
      <c r="DM189" s="253" t="str" cm="1">
        <f t="array" aca="1" ref="DM189" ca="1">IF(DM$2="","",IFERROR(IF(FIND(DM$2,$C189)&gt;=1,INDIRECT($B189&amp;"!"&amp;"AG"&amp;$A189),0),""))</f>
        <v/>
      </c>
      <c r="DN189" s="253" t="str" cm="1">
        <f t="array" aca="1" ref="DN189" ca="1">IF(DN$2="","",IFERROR(IF(FIND(DN$2,$C189)&gt;=1,INDIRECT($B189&amp;"!"&amp;"AG"&amp;$A189),0),""))</f>
        <v/>
      </c>
      <c r="DO189" s="253" t="str" cm="1">
        <f t="array" aca="1" ref="DO189" ca="1">IF(DO$2="","",IFERROR(IF(FIND(DO$2,$C189)&gt;=1,INDIRECT($B189&amp;"!"&amp;"AG"&amp;$A189),0),""))</f>
        <v/>
      </c>
      <c r="DP189" s="253" t="str" cm="1">
        <f t="array" aca="1" ref="DP189" ca="1">IF(DP$2="","",IFERROR(IF(FIND(DP$2,$C189)&gt;=1,INDIRECT($B189&amp;"!"&amp;"AG"&amp;$A189),0),""))</f>
        <v/>
      </c>
      <c r="DQ189" s="253" t="str" cm="1">
        <f t="array" aca="1" ref="DQ189" ca="1">IF(DQ$2="","",IFERROR(IF(FIND(DQ$2,$C189)&gt;=1,INDIRECT($B189&amp;"!"&amp;"AG"&amp;$A189),0),""))</f>
        <v/>
      </c>
      <c r="DR189" s="253" t="str" cm="1">
        <f t="array" aca="1" ref="DR189" ca="1">IF(DR$2="","",IFERROR(IF(FIND(DR$2,$C189)&gt;=1,INDIRECT($B189&amp;"!"&amp;"AG"&amp;$A189),0),""))</f>
        <v/>
      </c>
      <c r="DS189" s="253" t="str" cm="1">
        <f t="array" aca="1" ref="DS189" ca="1">IF(DS$2="","",IFERROR(IF(FIND(DS$2,$C189)&gt;=1,INDIRECT($B189&amp;"!"&amp;"AG"&amp;$A189),0),""))</f>
        <v/>
      </c>
      <c r="DT189" s="253" t="str" cm="1">
        <f t="array" aca="1" ref="DT189" ca="1">IF(DT$2="","",IFERROR(IF(FIND(DT$2,$C189)&gt;=1,INDIRECT($B189&amp;"!"&amp;"AG"&amp;$A189),0),""))</f>
        <v/>
      </c>
      <c r="DU189" s="253" t="str" cm="1">
        <f t="array" aca="1" ref="DU189" ca="1">IF(DU$2="","",IFERROR(IF(FIND(DU$2,$C189)&gt;=1,INDIRECT($B189&amp;"!"&amp;"AG"&amp;$A189),0),""))</f>
        <v/>
      </c>
      <c r="DV189" s="253" t="str" cm="1">
        <f t="array" aca="1" ref="DV189" ca="1">IF(DV$2="","",IFERROR(IF(FIND(DV$2,$C189)&gt;=1,INDIRECT($B189&amp;"!"&amp;"AG"&amp;$A189),0),""))</f>
        <v/>
      </c>
      <c r="DW189" s="253" t="str" cm="1">
        <f t="array" aca="1" ref="DW189" ca="1">IF(DW$2="","",IFERROR(IF(FIND(DW$2,$C189)&gt;=1,INDIRECT($B189&amp;"!"&amp;"AG"&amp;$A189),0),""))</f>
        <v/>
      </c>
      <c r="DX189" s="253" t="str" cm="1">
        <f t="array" aca="1" ref="DX189" ca="1">IF(DX$2="","",IFERROR(IF(FIND(DX$2,$C189)&gt;=1,INDIRECT($B189&amp;"!"&amp;"AG"&amp;$A189),0),""))</f>
        <v/>
      </c>
      <c r="DY189" s="253" t="str" cm="1">
        <f t="array" aca="1" ref="DY189" ca="1">IF(DY$2="","",IFERROR(IF(FIND(DY$2,$C189)&gt;=1,INDIRECT($B189&amp;"!"&amp;"AG"&amp;$A189),0),""))</f>
        <v/>
      </c>
      <c r="DZ189" s="253" t="str" cm="1">
        <f t="array" aca="1" ref="DZ189" ca="1">IF(DZ$2="","",IFERROR(IF(FIND(DZ$2,$C189)&gt;=1,INDIRECT($B189&amp;"!"&amp;"AG"&amp;$A189),0),""))</f>
        <v/>
      </c>
      <c r="EA189" s="253" t="str" cm="1">
        <f t="array" aca="1" ref="EA189" ca="1">IF(EA$2="","",IFERROR(IF(FIND(EA$2,$C189)&gt;=1,INDIRECT($B189&amp;"!"&amp;"AG"&amp;$A189),0),""))</f>
        <v/>
      </c>
      <c r="EB189" s="253" t="str" cm="1">
        <f t="array" aca="1" ref="EB189" ca="1">IF(EB$2="","",IFERROR(IF(FIND(EB$2,$C189)&gt;=1,INDIRECT($B189&amp;"!"&amp;"AG"&amp;$A189),0),""))</f>
        <v/>
      </c>
      <c r="EC189" s="253" t="str" cm="1">
        <f t="array" aca="1" ref="EC189" ca="1">IF(EC$2="","",IFERROR(IF(FIND(EC$2,$C189)&gt;=1,INDIRECT($B189&amp;"!"&amp;"AG"&amp;$A189),0),""))</f>
        <v/>
      </c>
      <c r="ED189" s="253" t="str" cm="1">
        <f t="array" aca="1" ref="ED189" ca="1">IF(ED$2="","",IFERROR(IF(FIND(ED$2,$C189)&gt;=1,INDIRECT($B189&amp;"!"&amp;"AG"&amp;$A189),0),""))</f>
        <v/>
      </c>
      <c r="EE189" s="253" t="str" cm="1">
        <f t="array" aca="1" ref="EE189" ca="1">IF(EE$2="","",IFERROR(IF(FIND(EE$2,$C189)&gt;=1,INDIRECT($B189&amp;"!"&amp;"AG"&amp;$A189),0),""))</f>
        <v/>
      </c>
      <c r="EF189" s="253" t="str" cm="1">
        <f t="array" aca="1" ref="EF189" ca="1">IF(EF$2="","",IFERROR(IF(FIND(EF$2,$C189)&gt;=1,INDIRECT($B189&amp;"!"&amp;"AG"&amp;$A189),0),""))</f>
        <v/>
      </c>
      <c r="EG189" s="253" t="str" cm="1">
        <f t="array" aca="1" ref="EG189" ca="1">IF(EG$2="","",IFERROR(IF(FIND(EG$2,$C189)&gt;=1,INDIRECT($B189&amp;"!"&amp;"AG"&amp;$A189),0),""))</f>
        <v/>
      </c>
      <c r="EH189" s="253" t="str" cm="1">
        <f t="array" aca="1" ref="EH189" ca="1">IF(EH$2="","",IFERROR(IF(FIND(EH$2,$C189)&gt;=1,INDIRECT($B189&amp;"!"&amp;"AG"&amp;$A189),0),""))</f>
        <v/>
      </c>
      <c r="EI189" s="253" t="str" cm="1">
        <f t="array" aca="1" ref="EI189" ca="1">IF(EI$2="","",IFERROR(IF(FIND(EI$2,$C189)&gt;=1,INDIRECT($B189&amp;"!"&amp;"AG"&amp;$A189),0),""))</f>
        <v/>
      </c>
      <c r="EJ189" s="253" t="str" cm="1">
        <f t="array" aca="1" ref="EJ189" ca="1">IF(EJ$2="","",IFERROR(IF(FIND(EJ$2,$C189)&gt;=1,INDIRECT($B189&amp;"!"&amp;"AG"&amp;$A189),0),""))</f>
        <v/>
      </c>
      <c r="EK189" s="253" t="str" cm="1">
        <f t="array" aca="1" ref="EK189" ca="1">IF(EK$2="","",IFERROR(IF(FIND(EK$2,$C189)&gt;=1,INDIRECT($B189&amp;"!"&amp;"AG"&amp;$A189),0),""))</f>
        <v/>
      </c>
      <c r="EL189" s="253" t="str" cm="1">
        <f t="array" aca="1" ref="EL189" ca="1">IF(EL$2="","",IFERROR(IF(FIND(EL$2,$C189)&gt;=1,INDIRECT($B189&amp;"!"&amp;"AG"&amp;$A189),0),""))</f>
        <v/>
      </c>
      <c r="EM189" s="253" t="str" cm="1">
        <f t="array" aca="1" ref="EM189" ca="1">IF(EM$2="","",IFERROR(IF(FIND(EM$2,$C189)&gt;=1,INDIRECT($B189&amp;"!"&amp;"AG"&amp;$A189),0),""))</f>
        <v/>
      </c>
      <c r="EN189" s="253" t="str" cm="1">
        <f t="array" aca="1" ref="EN189" ca="1">IF(EN$2="","",IFERROR(IF(FIND(EN$2,$C189)&gt;=1,INDIRECT($B189&amp;"!"&amp;"AG"&amp;$A189),0),""))</f>
        <v/>
      </c>
      <c r="EO189" s="253" t="str" cm="1">
        <f t="array" aca="1" ref="EO189" ca="1">IF(EO$2="","",IFERROR(IF(FIND(EO$2,$C189)&gt;=1,INDIRECT($B189&amp;"!"&amp;"AG"&amp;$A189),0),""))</f>
        <v/>
      </c>
      <c r="EP189" s="253" t="str" cm="1">
        <f t="array" aca="1" ref="EP189" ca="1">IF(EP$2="","",IFERROR(IF(FIND(EP$2,$C189)&gt;=1,INDIRECT($B189&amp;"!"&amp;"AG"&amp;$A189),0),""))</f>
        <v/>
      </c>
      <c r="EQ189" s="253" t="str" cm="1">
        <f t="array" aca="1" ref="EQ189" ca="1">IF(EQ$2="","",IFERROR(IF(FIND(EQ$2,$C189)&gt;=1,INDIRECT($B189&amp;"!"&amp;"AG"&amp;$A189),0),""))</f>
        <v/>
      </c>
      <c r="ER189" s="253" t="str" cm="1">
        <f t="array" aca="1" ref="ER189" ca="1">IF(ER$2="","",IFERROR(IF(FIND(ER$2,$C189)&gt;=1,INDIRECT($B189&amp;"!"&amp;"AG"&amp;$A189),0),""))</f>
        <v/>
      </c>
      <c r="ES189" s="253" t="str" cm="1">
        <f t="array" aca="1" ref="ES189" ca="1">IF(ES$2="","",IFERROR(IF(FIND(ES$2,$C189)&gt;=1,INDIRECT($B189&amp;"!"&amp;"AG"&amp;$A189),0),""))</f>
        <v/>
      </c>
      <c r="ET189" s="253" t="str" cm="1">
        <f t="array" aca="1" ref="ET189" ca="1">IF(ET$2="","",IFERROR(IF(FIND(ET$2,$C189)&gt;=1,INDIRECT($B189&amp;"!"&amp;"AG"&amp;$A189),0),""))</f>
        <v/>
      </c>
      <c r="EU189" s="253" t="str" cm="1">
        <f t="array" aca="1" ref="EU189" ca="1">IF(EU$2="","",IFERROR(IF(FIND(EU$2,$C189)&gt;=1,INDIRECT($B189&amp;"!"&amp;"AG"&amp;$A189),0),""))</f>
        <v/>
      </c>
      <c r="EV189" s="253" t="str" cm="1">
        <f t="array" aca="1" ref="EV189" ca="1">IF(EV$2="","",IFERROR(IF(FIND(EV$2,$C189)&gt;=1,INDIRECT($B189&amp;"!"&amp;"AG"&amp;$A189),0),""))</f>
        <v/>
      </c>
    </row>
    <row r="190" spans="1:152" x14ac:dyDescent="0.3">
      <c r="A190" s="252">
        <f t="shared" ca="1" si="165"/>
        <v>26</v>
      </c>
      <c r="B190" s="252" t="str">
        <f t="shared" si="166"/>
        <v>Apr_2024</v>
      </c>
      <c r="C190" s="252" t="str">
        <f t="shared" ca="1" si="164"/>
        <v/>
      </c>
      <c r="D190" s="253" t="str">
        <f t="array" aca="1" ref="D190" ca="1">IF(D$2="","",IFERROR(IF(FIND(D$2,$C190)&gt;=1,INDIRECT($B190&amp;"!"&amp;"AG"&amp;$A190),0),""))</f>
        <v/>
      </c>
      <c r="E190" s="253" t="str">
        <f t="array" aca="1" ref="E190" ca="1">IF(E$2="","",IFERROR(IF(FIND(E$2,$C190)&gt;=1,INDIRECT($B190&amp;"!"&amp;"AG"&amp;$A190),0),""))</f>
        <v/>
      </c>
      <c r="F190" s="253" t="str">
        <f t="array" aca="1" ref="F190" ca="1">IF(F$2="","",IFERROR(IF(FIND(F$2,$C190)&gt;=1,INDIRECT($B190&amp;"!"&amp;"AG"&amp;$A190),0),""))</f>
        <v/>
      </c>
      <c r="G190" s="253" t="str">
        <f t="array" aca="1" ref="G190" ca="1">IF(G$2="","",IFERROR(IF(FIND(G$2,$C190)&gt;=1,INDIRECT($B190&amp;"!"&amp;"AG"&amp;$A190),0),""))</f>
        <v/>
      </c>
      <c r="H190" s="253" t="str">
        <f t="array" aca="1" ref="H190" ca="1">IF(H$2="","",IFERROR(IF(FIND(H$2,$C190)&gt;=1,INDIRECT($B190&amp;"!"&amp;"AG"&amp;$A190),0),""))</f>
        <v/>
      </c>
      <c r="I190" s="253" t="str">
        <f t="array" aca="1" ref="I190" ca="1">IF(I$2="","",IFERROR(IF(FIND(I$2,$C190)&gt;=1,INDIRECT($B190&amp;"!"&amp;"AG"&amp;$A190),0),""))</f>
        <v/>
      </c>
      <c r="J190" s="253" t="str">
        <f t="array" aca="1" ref="J190" ca="1">IF(J$2="","",IFERROR(IF(FIND(J$2,$C190)&gt;=1,INDIRECT($B190&amp;"!"&amp;"AG"&amp;$A190),0),""))</f>
        <v/>
      </c>
      <c r="K190" s="253" t="str">
        <f t="array" aca="1" ref="K190" ca="1">IF(K$2="","",IFERROR(IF(FIND(K$2,$C190)&gt;=1,INDIRECT($B190&amp;"!"&amp;"AG"&amp;$A190),0),""))</f>
        <v/>
      </c>
      <c r="L190" s="253" t="str">
        <f t="array" aca="1" ref="L190" ca="1">IF(L$2="","",IFERROR(IF(FIND(L$2,$C190)&gt;=1,INDIRECT($B190&amp;"!"&amp;"AG"&amp;$A190),0),""))</f>
        <v/>
      </c>
      <c r="M190" s="253" t="str">
        <f t="array" aca="1" ref="M190" ca="1">IF(M$2="","",IFERROR(IF(FIND(M$2,$C190)&gt;=1,INDIRECT($B190&amp;"!"&amp;"AG"&amp;$A190),0),""))</f>
        <v/>
      </c>
      <c r="N190" s="253" t="str">
        <f t="array" aca="1" ref="N190" ca="1">IF(N$2="","",IFERROR(IF(FIND(N$2,$C190)&gt;=1,INDIRECT($B190&amp;"!"&amp;"AG"&amp;$A190),0),""))</f>
        <v/>
      </c>
      <c r="O190" s="253" t="str">
        <f t="array" aca="1" ref="O190" ca="1">IF(O$2="","",IFERROR(IF(FIND(O$2,$C190)&gt;=1,INDIRECT($B190&amp;"!"&amp;"AG"&amp;$A190),0),""))</f>
        <v/>
      </c>
      <c r="P190" s="253" t="str">
        <f t="array" aca="1" ref="P190" ca="1">IF(P$2="","",IFERROR(IF(FIND(P$2,$C190)&gt;=1,INDIRECT($B190&amp;"!"&amp;"AG"&amp;$A190),0),""))</f>
        <v/>
      </c>
      <c r="Q190" s="253" t="str">
        <f t="array" aca="1" ref="Q190" ca="1">IF(Q$2="","",IFERROR(IF(FIND(Q$2,$C190)&gt;=1,INDIRECT($B190&amp;"!"&amp;"AG"&amp;$A190),0),""))</f>
        <v/>
      </c>
      <c r="R190" s="253" t="str">
        <f t="array" aca="1" ref="R190" ca="1">IF(R$2="","",IFERROR(IF(FIND(R$2,$C190)&gt;=1,INDIRECT($B190&amp;"!"&amp;"AG"&amp;$A190),0),""))</f>
        <v/>
      </c>
      <c r="S190" s="253" t="str">
        <f t="array" aca="1" ref="S190" ca="1">IF(S$2="","",IFERROR(IF(FIND(S$2,$C190)&gt;=1,INDIRECT($B190&amp;"!"&amp;"AG"&amp;$A190),0),""))</f>
        <v/>
      </c>
      <c r="T190" s="253" t="str">
        <f t="array" aca="1" ref="T190" ca="1">IF(T$2="","",IFERROR(IF(FIND(T$2,$C190)&gt;=1,INDIRECT($B190&amp;"!"&amp;"AG"&amp;$A190),0),""))</f>
        <v/>
      </c>
      <c r="U190" s="253" t="str">
        <f t="array" aca="1" ref="U190" ca="1">IF(U$2="","",IFERROR(IF(FIND(U$2,$C190)&gt;=1,INDIRECT($B190&amp;"!"&amp;"AG"&amp;$A190),0),""))</f>
        <v/>
      </c>
      <c r="V190" s="253" t="str">
        <f t="array" aca="1" ref="V190" ca="1">IF(V$2="","",IFERROR(IF(FIND(V$2,$C190)&gt;=1,INDIRECT($B190&amp;"!"&amp;"AG"&amp;$A190),0),""))</f>
        <v/>
      </c>
      <c r="W190" s="253" t="str">
        <f t="array" aca="1" ref="W190" ca="1">IF(W$2="","",IFERROR(IF(FIND(W$2,$C190)&gt;=1,INDIRECT($B190&amp;"!"&amp;"AG"&amp;$A190),0),""))</f>
        <v/>
      </c>
      <c r="X190" s="253" t="str">
        <f t="array" aca="1" ref="X190" ca="1">IF(X$2="","",IFERROR(IF(FIND(X$2,$C190)&gt;=1,INDIRECT($B190&amp;"!"&amp;"AG"&amp;$A190),0),""))</f>
        <v/>
      </c>
      <c r="Y190" s="253" t="str">
        <f t="array" aca="1" ref="Y190" ca="1">IF(Y$2="","",IFERROR(IF(FIND(Y$2,$C190)&gt;=1,INDIRECT($B190&amp;"!"&amp;"AG"&amp;$A190),0),""))</f>
        <v/>
      </c>
      <c r="Z190" s="253" t="str">
        <f t="array" aca="1" ref="Z190" ca="1">IF(Z$2="","",IFERROR(IF(FIND(Z$2,$C190)&gt;=1,INDIRECT($B190&amp;"!"&amp;"AG"&amp;$A190),0),""))</f>
        <v/>
      </c>
      <c r="AA190" s="253" t="str">
        <f t="array" aca="1" ref="AA190" ca="1">IF(AA$2="","",IFERROR(IF(FIND(AA$2,$C190)&gt;=1,INDIRECT($B190&amp;"!"&amp;"AG"&amp;$A190),0),""))</f>
        <v/>
      </c>
      <c r="AB190" s="253" t="str">
        <f t="array" aca="1" ref="AB190" ca="1">IF(AB$2="","",IFERROR(IF(FIND(AB$2,$C190)&gt;=1,INDIRECT($B190&amp;"!"&amp;"AG"&amp;$A190),0),""))</f>
        <v/>
      </c>
      <c r="AC190" s="253" t="str">
        <f t="array" aca="1" ref="AC190" ca="1">IF(AC$2="","",IFERROR(IF(FIND(AC$2,$C190)&gt;=1,INDIRECT($B190&amp;"!"&amp;"AG"&amp;$A190),0),""))</f>
        <v/>
      </c>
      <c r="AD190" s="253" t="str">
        <f t="array" aca="1" ref="AD190" ca="1">IF(AD$2="","",IFERROR(IF(FIND(AD$2,$C190)&gt;=1,INDIRECT($B190&amp;"!"&amp;"AG"&amp;$A190),0),""))</f>
        <v/>
      </c>
      <c r="AE190" s="253" t="str">
        <f t="array" aca="1" ref="AE190" ca="1">IF(AE$2="","",IFERROR(IF(FIND(AE$2,$C190)&gt;=1,INDIRECT($B190&amp;"!"&amp;"AG"&amp;$A190),0),""))</f>
        <v/>
      </c>
      <c r="AF190" s="253" t="str">
        <f t="array" aca="1" ref="AF190" ca="1">IF(AF$2="","",IFERROR(IF(FIND(AF$2,$C190)&gt;=1,INDIRECT($B190&amp;"!"&amp;"AG"&amp;$A190),0),""))</f>
        <v/>
      </c>
      <c r="AG190" s="253" t="str">
        <f t="array" aca="1" ref="AG190" ca="1">IF(AG$2="","",IFERROR(IF(FIND(AG$2,$C190)&gt;=1,INDIRECT($B190&amp;"!"&amp;"AG"&amp;$A190),0),""))</f>
        <v/>
      </c>
      <c r="AH190" s="253" t="str">
        <f t="array" aca="1" ref="AH190" ca="1">IF(AH$2="","",IFERROR(IF(FIND(AH$2,$C190)&gt;=1,INDIRECT($B190&amp;"!"&amp;"AG"&amp;$A190),0),""))</f>
        <v/>
      </c>
      <c r="AI190" s="253" t="str">
        <f t="array" aca="1" ref="AI190" ca="1">IF(AI$2="","",IFERROR(IF(FIND(AI$2,$C190)&gt;=1,INDIRECT($B190&amp;"!"&amp;"AG"&amp;$A190),0),""))</f>
        <v/>
      </c>
      <c r="AJ190" s="253" t="str">
        <f t="array" aca="1" ref="AJ190" ca="1">IF(AJ$2="","",IFERROR(IF(FIND(AJ$2,$C190)&gt;=1,INDIRECT($B190&amp;"!"&amp;"AG"&amp;$A190),0),""))</f>
        <v/>
      </c>
      <c r="AK190" s="253" t="str">
        <f t="array" aca="1" ref="AK190" ca="1">IF(AK$2="","",IFERROR(IF(FIND(AK$2,$C190)&gt;=1,INDIRECT($B190&amp;"!"&amp;"AG"&amp;$A190),0),""))</f>
        <v/>
      </c>
      <c r="AL190" s="253" t="str">
        <f t="array" aca="1" ref="AL190" ca="1">IF(AL$2="","",IFERROR(IF(FIND(AL$2,$C190)&gt;=1,INDIRECT($B190&amp;"!"&amp;"AG"&amp;$A190),0),""))</f>
        <v/>
      </c>
      <c r="AM190" s="253" t="str">
        <f t="array" aca="1" ref="AM190" ca="1">IF(AM$2="","",IFERROR(IF(FIND(AM$2,$C190)&gt;=1,INDIRECT($B190&amp;"!"&amp;"AG"&amp;$A190),0),""))</f>
        <v/>
      </c>
      <c r="AN190" s="253" t="str">
        <f t="array" aca="1" ref="AN190" ca="1">IF(AN$2="","",IFERROR(IF(FIND(AN$2,$C190)&gt;=1,INDIRECT($B190&amp;"!"&amp;"AG"&amp;$A190),0),""))</f>
        <v/>
      </c>
      <c r="AO190" s="253" t="str">
        <f t="array" aca="1" ref="AO190" ca="1">IF(AO$2="","",IFERROR(IF(FIND(AO$2,$C190)&gt;=1,INDIRECT($B190&amp;"!"&amp;"AG"&amp;$A190),0),""))</f>
        <v/>
      </c>
      <c r="AP190" s="253" t="str">
        <f t="array" aca="1" ref="AP190" ca="1">IF(AP$2="","",IFERROR(IF(FIND(AP$2,$C190)&gt;=1,INDIRECT($B190&amp;"!"&amp;"AG"&amp;$A190),0),""))</f>
        <v/>
      </c>
      <c r="AQ190" s="253" t="str">
        <f t="array" aca="1" ref="AQ190" ca="1">IF(AQ$2="","",IFERROR(IF(FIND(AQ$2,$C190)&gt;=1,INDIRECT($B190&amp;"!"&amp;"AG"&amp;$A190),0),""))</f>
        <v/>
      </c>
      <c r="AR190" s="253" t="str">
        <f t="array" aca="1" ref="AR190" ca="1">IF(AR$2="","",IFERROR(IF(FIND(AR$2,$C190)&gt;=1,INDIRECT($B190&amp;"!"&amp;"AG"&amp;$A190),0),""))</f>
        <v/>
      </c>
      <c r="AS190" s="253" t="str">
        <f t="array" aca="1" ref="AS190" ca="1">IF(AS$2="","",IFERROR(IF(FIND(AS$2,$C190)&gt;=1,INDIRECT($B190&amp;"!"&amp;"AG"&amp;$A190),0),""))</f>
        <v/>
      </c>
      <c r="AU190" s="254" t="str">
        <f t="array" aca="1" ref="AU190" ca="1">IFERROR(INDIRECT(B190&amp;"!"&amp;"A"&amp;A190),"")</f>
        <v/>
      </c>
      <c r="AV190" s="2" t="str">
        <f t="shared" ca="1" si="125"/>
        <v/>
      </c>
      <c r="AW190" s="253" t="str">
        <f t="array" aca="1" ref="AW190" ca="1">IF(AW$2="","",IFERROR(IF(FIND(AW$2,$C190)&gt;=1,IF(INDIRECT($B190&amp;"!"&amp;"AH"&amp;$A190)="","",INDIRECT($B190&amp;"!"&amp;"AH"&amp;$A190)),0),""))</f>
        <v/>
      </c>
      <c r="AX190" s="253" t="str">
        <f t="array" aca="1" ref="AX190" ca="1">IF(AX$2="","",IFERROR(IF(FIND(AX$2,$C190)&gt;=1,IF(INDIRECT($B190&amp;"!"&amp;"AH"&amp;$A190)="","",INDIRECT($B190&amp;"!"&amp;"AH"&amp;$A190)),0),""))</f>
        <v/>
      </c>
      <c r="AY190" s="253" t="str">
        <f t="array" aca="1" ref="AY190" ca="1">IF(AY$2="","",IFERROR(IF(FIND(AY$2,$C190)&gt;=1,IF(INDIRECT($B190&amp;"!"&amp;"AH"&amp;$A190)="","",INDIRECT($B190&amp;"!"&amp;"AH"&amp;$A190)),0),""))</f>
        <v/>
      </c>
      <c r="AZ190" s="253" t="str">
        <f t="array" aca="1" ref="AZ190" ca="1">IF(AZ$2="","",IFERROR(IF(FIND(AZ$2,$C190)&gt;=1,IF(INDIRECT($B190&amp;"!"&amp;"AH"&amp;$A190)="","",INDIRECT($B190&amp;"!"&amp;"AH"&amp;$A190)),0),""))</f>
        <v/>
      </c>
      <c r="BA190" s="253" t="str">
        <f t="array" aca="1" ref="BA190" ca="1">IF(BA$2="","",IFERROR(IF(FIND(BA$2,$C190)&gt;=1,IF(INDIRECT($B190&amp;"!"&amp;"AH"&amp;$A190)="","",INDIRECT($B190&amp;"!"&amp;"AH"&amp;$A190)),0),""))</f>
        <v/>
      </c>
      <c r="BB190" s="253" t="str">
        <f t="array" aca="1" ref="BB190" ca="1">IF(BB$2="","",IFERROR(IF(FIND(BB$2,$C190)&gt;=1,IF(INDIRECT($B190&amp;"!"&amp;"AH"&amp;$A190)="","",INDIRECT($B190&amp;"!"&amp;"AH"&amp;$A190)),0),""))</f>
        <v/>
      </c>
      <c r="BC190" s="253" t="str">
        <f t="array" aca="1" ref="BC190" ca="1">IF(BC$2="","",IFERROR(IF(FIND(BC$2,$C190)&gt;=1,IF(INDIRECT($B190&amp;"!"&amp;"AH"&amp;$A190)="","",INDIRECT($B190&amp;"!"&amp;"AH"&amp;$A190)),0),""))</f>
        <v/>
      </c>
      <c r="BD190" s="253" t="str">
        <f t="array" aca="1" ref="BD190" ca="1">IF(BD$2="","",IFERROR(IF(FIND(BD$2,$C190)&gt;=1,IF(INDIRECT($B190&amp;"!"&amp;"AH"&amp;$A190)="","",INDIRECT($B190&amp;"!"&amp;"AH"&amp;$A190)),0),""))</f>
        <v/>
      </c>
      <c r="BE190" s="253" t="str">
        <f t="array" aca="1" ref="BE190" ca="1">IF(BE$2="","",IFERROR(IF(FIND(BE$2,$C190)&gt;=1,IF(INDIRECT($B190&amp;"!"&amp;"AH"&amp;$A190)="","",INDIRECT($B190&amp;"!"&amp;"AH"&amp;$A190)),0),""))</f>
        <v/>
      </c>
      <c r="BF190" s="253" t="str">
        <f t="array" aca="1" ref="BF190" ca="1">IF(BF$2="","",IFERROR(IF(FIND(BF$2,$C190)&gt;=1,IF(INDIRECT($B190&amp;"!"&amp;"AH"&amp;$A190)="","",INDIRECT($B190&amp;"!"&amp;"AH"&amp;$A190)),0),""))</f>
        <v/>
      </c>
      <c r="BG190" s="253" t="str">
        <f t="array" aca="1" ref="BG190" ca="1">IF(BG$2="","",IFERROR(IF(FIND(BG$2,$C190)&gt;=1,IF(INDIRECT($B190&amp;"!"&amp;"AH"&amp;$A190)="","",INDIRECT($B190&amp;"!"&amp;"AH"&amp;$A190)),0),""))</f>
        <v/>
      </c>
      <c r="BH190" s="253" t="str">
        <f t="array" aca="1" ref="BH190" ca="1">IF(BH$2="","",IFERROR(IF(FIND(BH$2,$C190)&gt;=1,IF(INDIRECT($B190&amp;"!"&amp;"AH"&amp;$A190)="","",INDIRECT($B190&amp;"!"&amp;"AH"&amp;$A190)),0),""))</f>
        <v/>
      </c>
      <c r="BI190" s="253" t="str">
        <f t="array" aca="1" ref="BI190" ca="1">IF(BI$2="","",IFERROR(IF(FIND(BI$2,$C190)&gt;=1,IF(INDIRECT($B190&amp;"!"&amp;"AH"&amp;$A190)="","",INDIRECT($B190&amp;"!"&amp;"AH"&amp;$A190)),0),""))</f>
        <v/>
      </c>
      <c r="BJ190" s="253" t="str">
        <f t="array" aca="1" ref="BJ190" ca="1">IF(BJ$2="","",IFERROR(IF(FIND(BJ$2,$C190)&gt;=1,IF(INDIRECT($B190&amp;"!"&amp;"AH"&amp;$A190)="","",INDIRECT($B190&amp;"!"&amp;"AH"&amp;$A190)),0),""))</f>
        <v/>
      </c>
      <c r="BK190" s="253" t="str">
        <f t="array" aca="1" ref="BK190" ca="1">IF(BK$2="","",IFERROR(IF(FIND(BK$2,$C190)&gt;=1,IF(INDIRECT($B190&amp;"!"&amp;"AH"&amp;$A190)="","",INDIRECT($B190&amp;"!"&amp;"AH"&amp;$A190)),0),""))</f>
        <v/>
      </c>
      <c r="BL190" s="253" t="str">
        <f t="array" aca="1" ref="BL190" ca="1">IF(BL$2="","",IFERROR(IF(FIND(BL$2,$C190)&gt;=1,IF(INDIRECT($B190&amp;"!"&amp;"AH"&amp;$A190)="","",INDIRECT($B190&amp;"!"&amp;"AH"&amp;$A190)),0),""))</f>
        <v/>
      </c>
      <c r="BM190" s="253" t="str">
        <f t="array" aca="1" ref="BM190" ca="1">IF(BM$2="","",IFERROR(IF(FIND(BM$2,$C190)&gt;=1,IF(INDIRECT($B190&amp;"!"&amp;"AH"&amp;$A190)="","",INDIRECT($B190&amp;"!"&amp;"AH"&amp;$A190)),0),""))</f>
        <v/>
      </c>
      <c r="BN190" s="253" t="str">
        <f t="array" aca="1" ref="BN190" ca="1">IF(BN$2="","",IFERROR(IF(FIND(BN$2,$C190)&gt;=1,IF(INDIRECT($B190&amp;"!"&amp;"AH"&amp;$A190)="","",INDIRECT($B190&amp;"!"&amp;"AH"&amp;$A190)),0),""))</f>
        <v/>
      </c>
      <c r="BO190" s="253" t="str">
        <f t="array" aca="1" ref="BO190" ca="1">IF(BO$2="","",IFERROR(IF(FIND(BO$2,$C190)&gt;=1,IF(INDIRECT($B190&amp;"!"&amp;"AH"&amp;$A190)="","",INDIRECT($B190&amp;"!"&amp;"AH"&amp;$A190)),0),""))</f>
        <v/>
      </c>
      <c r="BP190" s="253" t="str">
        <f t="array" aca="1" ref="BP190" ca="1">IF(BP$2="","",IFERROR(IF(FIND(BP$2,$C190)&gt;=1,IF(INDIRECT($B190&amp;"!"&amp;"AH"&amp;$A190)="","",INDIRECT($B190&amp;"!"&amp;"AH"&amp;$A190)),0),""))</f>
        <v/>
      </c>
      <c r="BQ190" s="253" t="str">
        <f t="array" aca="1" ref="BQ190" ca="1">IF(BQ$2="","",IFERROR(IF(FIND(BQ$2,$C190)&gt;=1,IF(INDIRECT($B190&amp;"!"&amp;"AH"&amp;$A190)="","",INDIRECT($B190&amp;"!"&amp;"AH"&amp;$A190)),0),""))</f>
        <v/>
      </c>
      <c r="BR190" s="253" t="str">
        <f t="array" aca="1" ref="BR190" ca="1">IF(BR$2="","",IFERROR(IF(FIND(BR$2,$C190)&gt;=1,IF(INDIRECT($B190&amp;"!"&amp;"AH"&amp;$A190)="","",INDIRECT($B190&amp;"!"&amp;"AH"&amp;$A190)),0),""))</f>
        <v/>
      </c>
      <c r="BS190" s="253" t="str">
        <f t="array" aca="1" ref="BS190" ca="1">IF(BS$2="","",IFERROR(IF(FIND(BS$2,$C190)&gt;=1,IF(INDIRECT($B190&amp;"!"&amp;"AH"&amp;$A190)="","",INDIRECT($B190&amp;"!"&amp;"AH"&amp;$A190)),0),""))</f>
        <v/>
      </c>
      <c r="BT190" s="253" t="str">
        <f t="array" aca="1" ref="BT190" ca="1">IF(BT$2="","",IFERROR(IF(FIND(BT$2,$C190)&gt;=1,IF(INDIRECT($B190&amp;"!"&amp;"AH"&amp;$A190)="","",INDIRECT($B190&amp;"!"&amp;"AH"&amp;$A190)),0),""))</f>
        <v/>
      </c>
      <c r="BU190" s="253" t="str">
        <f t="array" aca="1" ref="BU190" ca="1">IF(BU$2="","",IFERROR(IF(FIND(BU$2,$C190)&gt;=1,IF(INDIRECT($B190&amp;"!"&amp;"AH"&amp;$A190)="","",INDIRECT($B190&amp;"!"&amp;"AH"&amp;$A190)),0),""))</f>
        <v/>
      </c>
      <c r="BV190" s="253" t="str">
        <f t="array" aca="1" ref="BV190" ca="1">IF(BV$2="","",IFERROR(IF(FIND(BV$2,$C190)&gt;=1,IF(INDIRECT($B190&amp;"!"&amp;"AH"&amp;$A190)="","",INDIRECT($B190&amp;"!"&amp;"AH"&amp;$A190)),0),""))</f>
        <v/>
      </c>
      <c r="BW190" s="253" t="str">
        <f t="array" aca="1" ref="BW190" ca="1">IF(BW$2="","",IFERROR(IF(FIND(BW$2,$C190)&gt;=1,IF(INDIRECT($B190&amp;"!"&amp;"AH"&amp;$A190)="","",INDIRECT($B190&amp;"!"&amp;"AH"&amp;$A190)),0),""))</f>
        <v/>
      </c>
      <c r="BX190" s="253" t="str">
        <f t="array" aca="1" ref="BX190" ca="1">IF(BX$2="","",IFERROR(IF(FIND(BX$2,$C190)&gt;=1,IF(INDIRECT($B190&amp;"!"&amp;"AH"&amp;$A190)="","",INDIRECT($B190&amp;"!"&amp;"AH"&amp;$A190)),0),""))</f>
        <v/>
      </c>
      <c r="BY190" s="253" t="str">
        <f t="array" aca="1" ref="BY190" ca="1">IF(BY$2="","",IFERROR(IF(FIND(BY$2,$C190)&gt;=1,IF(INDIRECT($B190&amp;"!"&amp;"AH"&amp;$A190)="","",INDIRECT($B190&amp;"!"&amp;"AH"&amp;$A190)),0),""))</f>
        <v/>
      </c>
      <c r="BZ190" s="253" t="str">
        <f t="array" aca="1" ref="BZ190" ca="1">IF(BZ$2="","",IFERROR(IF(FIND(BZ$2,$C190)&gt;=1,IF(INDIRECT($B190&amp;"!"&amp;"AH"&amp;$A190)="","",INDIRECT($B190&amp;"!"&amp;"AH"&amp;$A190)),0),""))</f>
        <v/>
      </c>
      <c r="CA190" s="253" t="str">
        <f t="array" aca="1" ref="CA190" ca="1">IF(CA$2="","",IFERROR(IF(FIND(CA$2,$C190)&gt;=1,IF(INDIRECT($B190&amp;"!"&amp;"AH"&amp;$A190)="","",INDIRECT($B190&amp;"!"&amp;"AH"&amp;$A190)),0),""))</f>
        <v/>
      </c>
      <c r="CB190" s="253" t="str">
        <f t="array" aca="1" ref="CB190" ca="1">IF(CB$2="","",IFERROR(IF(FIND(CB$2,$C190)&gt;=1,IF(INDIRECT($B190&amp;"!"&amp;"AH"&amp;$A190)="","",INDIRECT($B190&amp;"!"&amp;"AH"&amp;$A190)),0),""))</f>
        <v/>
      </c>
      <c r="CC190" s="253" t="str">
        <f t="array" aca="1" ref="CC190" ca="1">IF(CC$2="","",IFERROR(IF(FIND(CC$2,$C190)&gt;=1,IF(INDIRECT($B190&amp;"!"&amp;"AH"&amp;$A190)="","",INDIRECT($B190&amp;"!"&amp;"AH"&amp;$A190)),0),""))</f>
        <v/>
      </c>
      <c r="CD190" s="253" t="str">
        <f t="array" aca="1" ref="CD190" ca="1">IF(CD$2="","",IFERROR(IF(FIND(CD$2,$C190)&gt;=1,IF(INDIRECT($B190&amp;"!"&amp;"AH"&amp;$A190)="","",INDIRECT($B190&amp;"!"&amp;"AH"&amp;$A190)),0),""))</f>
        <v/>
      </c>
      <c r="CE190" s="253" t="str">
        <f t="array" aca="1" ref="CE190" ca="1">IF(CE$2="","",IFERROR(IF(FIND(CE$2,$C190)&gt;=1,IF(INDIRECT($B190&amp;"!"&amp;"AH"&amp;$A190)="","",INDIRECT($B190&amp;"!"&amp;"AH"&amp;$A190)),0),""))</f>
        <v/>
      </c>
      <c r="CF190" s="253" t="str">
        <f t="array" aca="1" ref="CF190" ca="1">IF(CF$2="","",IFERROR(IF(FIND(CF$2,$C190)&gt;=1,IF(INDIRECT($B190&amp;"!"&amp;"AH"&amp;$A190)="","",INDIRECT($B190&amp;"!"&amp;"AH"&amp;$A190)),0),""))</f>
        <v/>
      </c>
      <c r="CG190" s="253" t="str">
        <f t="array" aca="1" ref="CG190" ca="1">IF(CG$2="","",IFERROR(IF(FIND(CG$2,$C190)&gt;=1,IF(INDIRECT($B190&amp;"!"&amp;"AH"&amp;$A190)="","",INDIRECT($B190&amp;"!"&amp;"AH"&amp;$A190)),0),""))</f>
        <v/>
      </c>
      <c r="CH190" s="253" t="str">
        <f t="array" aca="1" ref="CH190" ca="1">IF(CH$2="","",IFERROR(IF(FIND(CH$2,$C190)&gt;=1,IF(INDIRECT($B190&amp;"!"&amp;"AH"&amp;$A190)="","",INDIRECT($B190&amp;"!"&amp;"AH"&amp;$A190)),0),""))</f>
        <v/>
      </c>
      <c r="CI190" s="253" t="str">
        <f t="array" aca="1" ref="CI190" ca="1">IF(CI$2="","",IFERROR(IF(FIND(CI$2,$C190)&gt;=1,IF(INDIRECT($B190&amp;"!"&amp;"AH"&amp;$A190)="","",INDIRECT($B190&amp;"!"&amp;"AH"&amp;$A190)),0),""))</f>
        <v/>
      </c>
      <c r="CJ190" s="253" t="str">
        <f t="array" aca="1" ref="CJ190" ca="1">IF(CJ$2="","",IFERROR(IF(FIND(CJ$2,$C190)&gt;=1,IF(INDIRECT($B190&amp;"!"&amp;"AH"&amp;$A190)="","",INDIRECT($B190&amp;"!"&amp;"AH"&amp;$A190)),0),""))</f>
        <v/>
      </c>
      <c r="CK190" s="253" t="str">
        <f t="array" aca="1" ref="CK190" ca="1">IF(CK$2="","",IFERROR(IF(FIND(CK$2,$C190)&gt;=1,IF(INDIRECT($B190&amp;"!"&amp;"AH"&amp;$A190)="","",INDIRECT($B190&amp;"!"&amp;"AH"&amp;$A190)),0),""))</f>
        <v/>
      </c>
      <c r="CL190" s="253" t="str">
        <f t="array" aca="1" ref="CL190" ca="1">IF(CL$2="","",IFERROR(IF(FIND(CL$2,$C190)&gt;=1,IF(INDIRECT($B190&amp;"!"&amp;"AH"&amp;$A190)="","",INDIRECT($B190&amp;"!"&amp;"AH"&amp;$A190)),0),""))</f>
        <v/>
      </c>
      <c r="CO190" s="2" t="str">
        <f t="shared" ca="1" si="127"/>
        <v/>
      </c>
      <c r="CP190" s="253" t="str">
        <f t="array" aca="1" ref="CP190" ca="1">IF(CP$2="","",IFERROR(IF(FIND(CP$2,$C190)&gt;=1,INDIRECT($B190&amp;"!"&amp;"AG"&amp;$A190),0),""))</f>
        <v/>
      </c>
      <c r="CQ190" s="253" t="str">
        <f t="array" aca="1" ref="CQ190" ca="1">IF(CQ$2="","",IFERROR(IF(FIND(CQ$2,$C190)&gt;=1,INDIRECT($B190&amp;"!"&amp;"AG"&amp;$A190),0),""))</f>
        <v/>
      </c>
      <c r="CR190" s="253" t="str">
        <f t="array" aca="1" ref="CR190" ca="1">IF(CR$2="","",IFERROR(IF(FIND(CR$2,$C190)&gt;=1,INDIRECT($B190&amp;"!"&amp;"AG"&amp;$A190),0),""))</f>
        <v/>
      </c>
      <c r="CS190" s="253" t="str">
        <f t="array" aca="1" ref="CS190" ca="1">IF(CS$2="","",IFERROR(IF(FIND(CS$2,$C190)&gt;=1,INDIRECT($B190&amp;"!"&amp;"AG"&amp;$A190),0),""))</f>
        <v/>
      </c>
      <c r="CV190" s="2" t="str">
        <f t="shared" ca="1" si="128"/>
        <v/>
      </c>
      <c r="CW190" s="253" t="str">
        <f t="array" aca="1" ref="CW190" ca="1">IF(CW$2="","",IFERROR(IF(FIND(CW$2,$C190)&gt;=1,IF(INDIRECT($B190&amp;"!"&amp;"AH"&amp;$A190)="","",INDIRECT($B190&amp;"!"&amp;"AH"&amp;$A190)&amp;" "),0),""))</f>
        <v/>
      </c>
      <c r="CX190" s="253" t="str">
        <f t="array" aca="1" ref="CX190" ca="1">IF(CX$2="","",IFERROR(IF(FIND(CX$2,$C190)&gt;=1,IF(INDIRECT($B190&amp;"!"&amp;"AH"&amp;$A190)="","",INDIRECT($B190&amp;"!"&amp;"AH"&amp;$A190)&amp;" "),0),""))</f>
        <v/>
      </c>
      <c r="CY190" s="253" t="str">
        <f t="array" aca="1" ref="CY190" ca="1">IF(CY$2="","",IFERROR(IF(FIND(CY$2,$C190)&gt;=1,IF(INDIRECT($B190&amp;"!"&amp;"AH"&amp;$A190)="","",INDIRECT($B190&amp;"!"&amp;"AH"&amp;$A190)&amp;" "),0),""))</f>
        <v/>
      </c>
      <c r="CZ190" s="253" t="str">
        <f t="array" aca="1" ref="CZ190" ca="1">IF(CZ$2="","",IFERROR(IF(FIND(CZ$2,$C190)&gt;=1,IF(INDIRECT($B190&amp;"!"&amp;"AH"&amp;$A190)="","",INDIRECT($B190&amp;"!"&amp;"AH"&amp;$A190)&amp;" "),0),""))</f>
        <v/>
      </c>
      <c r="DC190" s="2" t="str">
        <f t="shared" ca="1" si="129"/>
        <v/>
      </c>
      <c r="DD190" s="253" t="str" cm="1">
        <f t="array" aca="1" ref="DD190" ca="1">IF(DD$2="","",IFERROR(IF(FIND(DD$2,$C190)&gt;=1,INDIRECT($B190&amp;"!"&amp;"AG"&amp;$A190),0),""))</f>
        <v/>
      </c>
      <c r="DE190" s="253" t="str" cm="1">
        <f t="array" aca="1" ref="DE190" ca="1">IF(DE$2="","",IFERROR(IF(FIND(DE$2,$C190)&gt;=1,INDIRECT($B190&amp;"!"&amp;"AG"&amp;$A190),0),""))</f>
        <v/>
      </c>
      <c r="DF190" s="253" t="str" cm="1">
        <f t="array" aca="1" ref="DF190" ca="1">IF(DF$2="","",IFERROR(IF(FIND(DF$2,$C190)&gt;=1,INDIRECT($B190&amp;"!"&amp;"AG"&amp;$A190),0),""))</f>
        <v/>
      </c>
      <c r="DG190" s="253" t="str" cm="1">
        <f t="array" aca="1" ref="DG190" ca="1">IF(DG$2="","",IFERROR(IF(FIND(DG$2,$C190)&gt;=1,INDIRECT($B190&amp;"!"&amp;"AG"&amp;$A190),0),""))</f>
        <v/>
      </c>
      <c r="DH190" s="253" t="str" cm="1">
        <f t="array" aca="1" ref="DH190" ca="1">IF(DH$2="","",IFERROR(IF(FIND(DH$2,$C190)&gt;=1,INDIRECT($B190&amp;"!"&amp;"AG"&amp;$A190),0),""))</f>
        <v/>
      </c>
      <c r="DI190" s="253" t="str" cm="1">
        <f t="array" aca="1" ref="DI190" ca="1">IF(DI$2="","",IFERROR(IF(FIND(DI$2,$C190)&gt;=1,INDIRECT($B190&amp;"!"&amp;"AG"&amp;$A190),0),""))</f>
        <v/>
      </c>
      <c r="DJ190" s="253" t="str" cm="1">
        <f t="array" aca="1" ref="DJ190" ca="1">IF(DJ$2="","",IFERROR(IF(FIND(DJ$2,$C190)&gt;=1,INDIRECT($B190&amp;"!"&amp;"AG"&amp;$A190),0),""))</f>
        <v/>
      </c>
      <c r="DK190" s="253" t="str" cm="1">
        <f t="array" aca="1" ref="DK190" ca="1">IF(DK$2="","",IFERROR(IF(FIND(DK$2,$C190)&gt;=1,INDIRECT($B190&amp;"!"&amp;"AG"&amp;$A190),0),""))</f>
        <v/>
      </c>
      <c r="DL190" s="253" t="str" cm="1">
        <f t="array" aca="1" ref="DL190" ca="1">IF(DL$2="","",IFERROR(IF(FIND(DL$2,$C190)&gt;=1,INDIRECT($B190&amp;"!"&amp;"AG"&amp;$A190),0),""))</f>
        <v/>
      </c>
      <c r="DM190" s="253" t="str" cm="1">
        <f t="array" aca="1" ref="DM190" ca="1">IF(DM$2="","",IFERROR(IF(FIND(DM$2,$C190)&gt;=1,INDIRECT($B190&amp;"!"&amp;"AG"&amp;$A190),0),""))</f>
        <v/>
      </c>
      <c r="DN190" s="253" t="str" cm="1">
        <f t="array" aca="1" ref="DN190" ca="1">IF(DN$2="","",IFERROR(IF(FIND(DN$2,$C190)&gt;=1,INDIRECT($B190&amp;"!"&amp;"AG"&amp;$A190),0),""))</f>
        <v/>
      </c>
      <c r="DO190" s="253" t="str" cm="1">
        <f t="array" aca="1" ref="DO190" ca="1">IF(DO$2="","",IFERROR(IF(FIND(DO$2,$C190)&gt;=1,INDIRECT($B190&amp;"!"&amp;"AG"&amp;$A190),0),""))</f>
        <v/>
      </c>
      <c r="DP190" s="253" t="str" cm="1">
        <f t="array" aca="1" ref="DP190" ca="1">IF(DP$2="","",IFERROR(IF(FIND(DP$2,$C190)&gt;=1,INDIRECT($B190&amp;"!"&amp;"AG"&amp;$A190),0),""))</f>
        <v/>
      </c>
      <c r="DQ190" s="253" t="str" cm="1">
        <f t="array" aca="1" ref="DQ190" ca="1">IF(DQ$2="","",IFERROR(IF(FIND(DQ$2,$C190)&gt;=1,INDIRECT($B190&amp;"!"&amp;"AG"&amp;$A190),0),""))</f>
        <v/>
      </c>
      <c r="DR190" s="253" t="str" cm="1">
        <f t="array" aca="1" ref="DR190" ca="1">IF(DR$2="","",IFERROR(IF(FIND(DR$2,$C190)&gt;=1,INDIRECT($B190&amp;"!"&amp;"AG"&amp;$A190),0),""))</f>
        <v/>
      </c>
      <c r="DS190" s="253" t="str" cm="1">
        <f t="array" aca="1" ref="DS190" ca="1">IF(DS$2="","",IFERROR(IF(FIND(DS$2,$C190)&gt;=1,INDIRECT($B190&amp;"!"&amp;"AG"&amp;$A190),0),""))</f>
        <v/>
      </c>
      <c r="DT190" s="253" t="str" cm="1">
        <f t="array" aca="1" ref="DT190" ca="1">IF(DT$2="","",IFERROR(IF(FIND(DT$2,$C190)&gt;=1,INDIRECT($B190&amp;"!"&amp;"AG"&amp;$A190),0),""))</f>
        <v/>
      </c>
      <c r="DU190" s="253" t="str" cm="1">
        <f t="array" aca="1" ref="DU190" ca="1">IF(DU$2="","",IFERROR(IF(FIND(DU$2,$C190)&gt;=1,INDIRECT($B190&amp;"!"&amp;"AG"&amp;$A190),0),""))</f>
        <v/>
      </c>
      <c r="DV190" s="253" t="str" cm="1">
        <f t="array" aca="1" ref="DV190" ca="1">IF(DV$2="","",IFERROR(IF(FIND(DV$2,$C190)&gt;=1,INDIRECT($B190&amp;"!"&amp;"AG"&amp;$A190),0),""))</f>
        <v/>
      </c>
      <c r="DW190" s="253" t="str" cm="1">
        <f t="array" aca="1" ref="DW190" ca="1">IF(DW$2="","",IFERROR(IF(FIND(DW$2,$C190)&gt;=1,INDIRECT($B190&amp;"!"&amp;"AG"&amp;$A190),0),""))</f>
        <v/>
      </c>
      <c r="DX190" s="253" t="str" cm="1">
        <f t="array" aca="1" ref="DX190" ca="1">IF(DX$2="","",IFERROR(IF(FIND(DX$2,$C190)&gt;=1,INDIRECT($B190&amp;"!"&amp;"AG"&amp;$A190),0),""))</f>
        <v/>
      </c>
      <c r="DY190" s="253" t="str" cm="1">
        <f t="array" aca="1" ref="DY190" ca="1">IF(DY$2="","",IFERROR(IF(FIND(DY$2,$C190)&gt;=1,INDIRECT($B190&amp;"!"&amp;"AG"&amp;$A190),0),""))</f>
        <v/>
      </c>
      <c r="DZ190" s="253" t="str" cm="1">
        <f t="array" aca="1" ref="DZ190" ca="1">IF(DZ$2="","",IFERROR(IF(FIND(DZ$2,$C190)&gt;=1,INDIRECT($B190&amp;"!"&amp;"AG"&amp;$A190),0),""))</f>
        <v/>
      </c>
      <c r="EA190" s="253" t="str" cm="1">
        <f t="array" aca="1" ref="EA190" ca="1">IF(EA$2="","",IFERROR(IF(FIND(EA$2,$C190)&gt;=1,INDIRECT($B190&amp;"!"&amp;"AG"&amp;$A190),0),""))</f>
        <v/>
      </c>
      <c r="EB190" s="253" t="str" cm="1">
        <f t="array" aca="1" ref="EB190" ca="1">IF(EB$2="","",IFERROR(IF(FIND(EB$2,$C190)&gt;=1,INDIRECT($B190&amp;"!"&amp;"AG"&amp;$A190),0),""))</f>
        <v/>
      </c>
      <c r="EC190" s="253" t="str" cm="1">
        <f t="array" aca="1" ref="EC190" ca="1">IF(EC$2="","",IFERROR(IF(FIND(EC$2,$C190)&gt;=1,INDIRECT($B190&amp;"!"&amp;"AG"&amp;$A190),0),""))</f>
        <v/>
      </c>
      <c r="ED190" s="253" t="str" cm="1">
        <f t="array" aca="1" ref="ED190" ca="1">IF(ED$2="","",IFERROR(IF(FIND(ED$2,$C190)&gt;=1,INDIRECT($B190&amp;"!"&amp;"AG"&amp;$A190),0),""))</f>
        <v/>
      </c>
      <c r="EE190" s="253" t="str" cm="1">
        <f t="array" aca="1" ref="EE190" ca="1">IF(EE$2="","",IFERROR(IF(FIND(EE$2,$C190)&gt;=1,INDIRECT($B190&amp;"!"&amp;"AG"&amp;$A190),0),""))</f>
        <v/>
      </c>
      <c r="EF190" s="253" t="str" cm="1">
        <f t="array" aca="1" ref="EF190" ca="1">IF(EF$2="","",IFERROR(IF(FIND(EF$2,$C190)&gt;=1,INDIRECT($B190&amp;"!"&amp;"AG"&amp;$A190),0),""))</f>
        <v/>
      </c>
      <c r="EG190" s="253" t="str" cm="1">
        <f t="array" aca="1" ref="EG190" ca="1">IF(EG$2="","",IFERROR(IF(FIND(EG$2,$C190)&gt;=1,INDIRECT($B190&amp;"!"&amp;"AG"&amp;$A190),0),""))</f>
        <v/>
      </c>
      <c r="EH190" s="253" t="str" cm="1">
        <f t="array" aca="1" ref="EH190" ca="1">IF(EH$2="","",IFERROR(IF(FIND(EH$2,$C190)&gt;=1,INDIRECT($B190&amp;"!"&amp;"AG"&amp;$A190),0),""))</f>
        <v/>
      </c>
      <c r="EI190" s="253" t="str" cm="1">
        <f t="array" aca="1" ref="EI190" ca="1">IF(EI$2="","",IFERROR(IF(FIND(EI$2,$C190)&gt;=1,INDIRECT($B190&amp;"!"&amp;"AG"&amp;$A190),0),""))</f>
        <v/>
      </c>
      <c r="EJ190" s="253" t="str" cm="1">
        <f t="array" aca="1" ref="EJ190" ca="1">IF(EJ$2="","",IFERROR(IF(FIND(EJ$2,$C190)&gt;=1,INDIRECT($B190&amp;"!"&amp;"AG"&amp;$A190),0),""))</f>
        <v/>
      </c>
      <c r="EK190" s="253" t="str" cm="1">
        <f t="array" aca="1" ref="EK190" ca="1">IF(EK$2="","",IFERROR(IF(FIND(EK$2,$C190)&gt;=1,INDIRECT($B190&amp;"!"&amp;"AG"&amp;$A190),0),""))</f>
        <v/>
      </c>
      <c r="EL190" s="253" t="str" cm="1">
        <f t="array" aca="1" ref="EL190" ca="1">IF(EL$2="","",IFERROR(IF(FIND(EL$2,$C190)&gt;=1,INDIRECT($B190&amp;"!"&amp;"AG"&amp;$A190),0),""))</f>
        <v/>
      </c>
      <c r="EM190" s="253" t="str" cm="1">
        <f t="array" aca="1" ref="EM190" ca="1">IF(EM$2="","",IFERROR(IF(FIND(EM$2,$C190)&gt;=1,INDIRECT($B190&amp;"!"&amp;"AG"&amp;$A190),0),""))</f>
        <v/>
      </c>
      <c r="EN190" s="253" t="str" cm="1">
        <f t="array" aca="1" ref="EN190" ca="1">IF(EN$2="","",IFERROR(IF(FIND(EN$2,$C190)&gt;=1,INDIRECT($B190&amp;"!"&amp;"AG"&amp;$A190),0),""))</f>
        <v/>
      </c>
      <c r="EO190" s="253" t="str" cm="1">
        <f t="array" aca="1" ref="EO190" ca="1">IF(EO$2="","",IFERROR(IF(FIND(EO$2,$C190)&gt;=1,INDIRECT($B190&amp;"!"&amp;"AG"&amp;$A190),0),""))</f>
        <v/>
      </c>
      <c r="EP190" s="253" t="str" cm="1">
        <f t="array" aca="1" ref="EP190" ca="1">IF(EP$2="","",IFERROR(IF(FIND(EP$2,$C190)&gt;=1,INDIRECT($B190&amp;"!"&amp;"AG"&amp;$A190),0),""))</f>
        <v/>
      </c>
      <c r="EQ190" s="253" t="str" cm="1">
        <f t="array" aca="1" ref="EQ190" ca="1">IF(EQ$2="","",IFERROR(IF(FIND(EQ$2,$C190)&gt;=1,INDIRECT($B190&amp;"!"&amp;"AG"&amp;$A190),0),""))</f>
        <v/>
      </c>
      <c r="ER190" s="253" t="str" cm="1">
        <f t="array" aca="1" ref="ER190" ca="1">IF(ER$2="","",IFERROR(IF(FIND(ER$2,$C190)&gt;=1,INDIRECT($B190&amp;"!"&amp;"AG"&amp;$A190),0),""))</f>
        <v/>
      </c>
      <c r="ES190" s="253" t="str" cm="1">
        <f t="array" aca="1" ref="ES190" ca="1">IF(ES$2="","",IFERROR(IF(FIND(ES$2,$C190)&gt;=1,INDIRECT($B190&amp;"!"&amp;"AG"&amp;$A190),0),""))</f>
        <v/>
      </c>
      <c r="ET190" s="253" t="str" cm="1">
        <f t="array" aca="1" ref="ET190" ca="1">IF(ET$2="","",IFERROR(IF(FIND(ET$2,$C190)&gt;=1,INDIRECT($B190&amp;"!"&amp;"AG"&amp;$A190),0),""))</f>
        <v/>
      </c>
      <c r="EU190" s="253" t="str" cm="1">
        <f t="array" aca="1" ref="EU190" ca="1">IF(EU$2="","",IFERROR(IF(FIND(EU$2,$C190)&gt;=1,INDIRECT($B190&amp;"!"&amp;"AG"&amp;$A190),0),""))</f>
        <v/>
      </c>
      <c r="EV190" s="253" t="str" cm="1">
        <f t="array" aca="1" ref="EV190" ca="1">IF(EV$2="","",IFERROR(IF(FIND(EV$2,$C190)&gt;=1,INDIRECT($B190&amp;"!"&amp;"AG"&amp;$A190),0),""))</f>
        <v/>
      </c>
    </row>
    <row r="191" spans="1:152" x14ac:dyDescent="0.3">
      <c r="A191" s="252">
        <f t="shared" ca="1" si="165"/>
        <v>27</v>
      </c>
      <c r="B191" s="252" t="str">
        <f t="shared" si="166"/>
        <v>Apr_2024</v>
      </c>
      <c r="C191" s="252" t="str">
        <f t="shared" ca="1" si="164"/>
        <v/>
      </c>
      <c r="D191" s="253" t="str">
        <f t="array" aca="1" ref="D191" ca="1">IF(D$2="","",IFERROR(IF(FIND(D$2,$C191)&gt;=1,INDIRECT($B191&amp;"!"&amp;"AG"&amp;$A191),0),""))</f>
        <v/>
      </c>
      <c r="E191" s="253" t="str">
        <f t="array" aca="1" ref="E191" ca="1">IF(E$2="","",IFERROR(IF(FIND(E$2,$C191)&gt;=1,INDIRECT($B191&amp;"!"&amp;"AG"&amp;$A191),0),""))</f>
        <v/>
      </c>
      <c r="F191" s="253" t="str">
        <f t="array" aca="1" ref="F191" ca="1">IF(F$2="","",IFERROR(IF(FIND(F$2,$C191)&gt;=1,INDIRECT($B191&amp;"!"&amp;"AG"&amp;$A191),0),""))</f>
        <v/>
      </c>
      <c r="G191" s="253" t="str">
        <f t="array" aca="1" ref="G191" ca="1">IF(G$2="","",IFERROR(IF(FIND(G$2,$C191)&gt;=1,INDIRECT($B191&amp;"!"&amp;"AG"&amp;$A191),0),""))</f>
        <v/>
      </c>
      <c r="H191" s="253" t="str">
        <f t="array" aca="1" ref="H191" ca="1">IF(H$2="","",IFERROR(IF(FIND(H$2,$C191)&gt;=1,INDIRECT($B191&amp;"!"&amp;"AG"&amp;$A191),0),""))</f>
        <v/>
      </c>
      <c r="I191" s="253" t="str">
        <f t="array" aca="1" ref="I191" ca="1">IF(I$2="","",IFERROR(IF(FIND(I$2,$C191)&gt;=1,INDIRECT($B191&amp;"!"&amp;"AG"&amp;$A191),0),""))</f>
        <v/>
      </c>
      <c r="J191" s="253" t="str">
        <f t="array" aca="1" ref="J191" ca="1">IF(J$2="","",IFERROR(IF(FIND(J$2,$C191)&gt;=1,INDIRECT($B191&amp;"!"&amp;"AG"&amp;$A191),0),""))</f>
        <v/>
      </c>
      <c r="K191" s="253" t="str">
        <f t="array" aca="1" ref="K191" ca="1">IF(K$2="","",IFERROR(IF(FIND(K$2,$C191)&gt;=1,INDIRECT($B191&amp;"!"&amp;"AG"&amp;$A191),0),""))</f>
        <v/>
      </c>
      <c r="L191" s="253" t="str">
        <f t="array" aca="1" ref="L191" ca="1">IF(L$2="","",IFERROR(IF(FIND(L$2,$C191)&gt;=1,INDIRECT($B191&amp;"!"&amp;"AG"&amp;$A191),0),""))</f>
        <v/>
      </c>
      <c r="M191" s="253" t="str">
        <f t="array" aca="1" ref="M191" ca="1">IF(M$2="","",IFERROR(IF(FIND(M$2,$C191)&gt;=1,INDIRECT($B191&amp;"!"&amp;"AG"&amp;$A191),0),""))</f>
        <v/>
      </c>
      <c r="N191" s="253" t="str">
        <f t="array" aca="1" ref="N191" ca="1">IF(N$2="","",IFERROR(IF(FIND(N$2,$C191)&gt;=1,INDIRECT($B191&amp;"!"&amp;"AG"&amp;$A191),0),""))</f>
        <v/>
      </c>
      <c r="O191" s="253" t="str">
        <f t="array" aca="1" ref="O191" ca="1">IF(O$2="","",IFERROR(IF(FIND(O$2,$C191)&gt;=1,INDIRECT($B191&amp;"!"&amp;"AG"&amp;$A191),0),""))</f>
        <v/>
      </c>
      <c r="P191" s="253" t="str">
        <f t="array" aca="1" ref="P191" ca="1">IF(P$2="","",IFERROR(IF(FIND(P$2,$C191)&gt;=1,INDIRECT($B191&amp;"!"&amp;"AG"&amp;$A191),0),""))</f>
        <v/>
      </c>
      <c r="Q191" s="253" t="str">
        <f t="array" aca="1" ref="Q191" ca="1">IF(Q$2="","",IFERROR(IF(FIND(Q$2,$C191)&gt;=1,INDIRECT($B191&amp;"!"&amp;"AG"&amp;$A191),0),""))</f>
        <v/>
      </c>
      <c r="R191" s="253" t="str">
        <f t="array" aca="1" ref="R191" ca="1">IF(R$2="","",IFERROR(IF(FIND(R$2,$C191)&gt;=1,INDIRECT($B191&amp;"!"&amp;"AG"&amp;$A191),0),""))</f>
        <v/>
      </c>
      <c r="S191" s="253" t="str">
        <f t="array" aca="1" ref="S191" ca="1">IF(S$2="","",IFERROR(IF(FIND(S$2,$C191)&gt;=1,INDIRECT($B191&amp;"!"&amp;"AG"&amp;$A191),0),""))</f>
        <v/>
      </c>
      <c r="T191" s="253" t="str">
        <f t="array" aca="1" ref="T191" ca="1">IF(T$2="","",IFERROR(IF(FIND(T$2,$C191)&gt;=1,INDIRECT($B191&amp;"!"&amp;"AG"&amp;$A191),0),""))</f>
        <v/>
      </c>
      <c r="U191" s="253" t="str">
        <f t="array" aca="1" ref="U191" ca="1">IF(U$2="","",IFERROR(IF(FIND(U$2,$C191)&gt;=1,INDIRECT($B191&amp;"!"&amp;"AG"&amp;$A191),0),""))</f>
        <v/>
      </c>
      <c r="V191" s="253" t="str">
        <f t="array" aca="1" ref="V191" ca="1">IF(V$2="","",IFERROR(IF(FIND(V$2,$C191)&gt;=1,INDIRECT($B191&amp;"!"&amp;"AG"&amp;$A191),0),""))</f>
        <v/>
      </c>
      <c r="W191" s="253" t="str">
        <f t="array" aca="1" ref="W191" ca="1">IF(W$2="","",IFERROR(IF(FIND(W$2,$C191)&gt;=1,INDIRECT($B191&amp;"!"&amp;"AG"&amp;$A191),0),""))</f>
        <v/>
      </c>
      <c r="X191" s="253" t="str">
        <f t="array" aca="1" ref="X191" ca="1">IF(X$2="","",IFERROR(IF(FIND(X$2,$C191)&gt;=1,INDIRECT($B191&amp;"!"&amp;"AG"&amp;$A191),0),""))</f>
        <v/>
      </c>
      <c r="Y191" s="253" t="str">
        <f t="array" aca="1" ref="Y191" ca="1">IF(Y$2="","",IFERROR(IF(FIND(Y$2,$C191)&gt;=1,INDIRECT($B191&amp;"!"&amp;"AG"&amp;$A191),0),""))</f>
        <v/>
      </c>
      <c r="Z191" s="253" t="str">
        <f t="array" aca="1" ref="Z191" ca="1">IF(Z$2="","",IFERROR(IF(FIND(Z$2,$C191)&gt;=1,INDIRECT($B191&amp;"!"&amp;"AG"&amp;$A191),0),""))</f>
        <v/>
      </c>
      <c r="AA191" s="253" t="str">
        <f t="array" aca="1" ref="AA191" ca="1">IF(AA$2="","",IFERROR(IF(FIND(AA$2,$C191)&gt;=1,INDIRECT($B191&amp;"!"&amp;"AG"&amp;$A191),0),""))</f>
        <v/>
      </c>
      <c r="AB191" s="253" t="str">
        <f t="array" aca="1" ref="AB191" ca="1">IF(AB$2="","",IFERROR(IF(FIND(AB$2,$C191)&gt;=1,INDIRECT($B191&amp;"!"&amp;"AG"&amp;$A191),0),""))</f>
        <v/>
      </c>
      <c r="AC191" s="253" t="str">
        <f t="array" aca="1" ref="AC191" ca="1">IF(AC$2="","",IFERROR(IF(FIND(AC$2,$C191)&gt;=1,INDIRECT($B191&amp;"!"&amp;"AG"&amp;$A191),0),""))</f>
        <v/>
      </c>
      <c r="AD191" s="253" t="str">
        <f t="array" aca="1" ref="AD191" ca="1">IF(AD$2="","",IFERROR(IF(FIND(AD$2,$C191)&gt;=1,INDIRECT($B191&amp;"!"&amp;"AG"&amp;$A191),0),""))</f>
        <v/>
      </c>
      <c r="AE191" s="253" t="str">
        <f t="array" aca="1" ref="AE191" ca="1">IF(AE$2="","",IFERROR(IF(FIND(AE$2,$C191)&gt;=1,INDIRECT($B191&amp;"!"&amp;"AG"&amp;$A191),0),""))</f>
        <v/>
      </c>
      <c r="AF191" s="253" t="str">
        <f t="array" aca="1" ref="AF191" ca="1">IF(AF$2="","",IFERROR(IF(FIND(AF$2,$C191)&gt;=1,INDIRECT($B191&amp;"!"&amp;"AG"&amp;$A191),0),""))</f>
        <v/>
      </c>
      <c r="AG191" s="253" t="str">
        <f t="array" aca="1" ref="AG191" ca="1">IF(AG$2="","",IFERROR(IF(FIND(AG$2,$C191)&gt;=1,INDIRECT($B191&amp;"!"&amp;"AG"&amp;$A191),0),""))</f>
        <v/>
      </c>
      <c r="AH191" s="253" t="str">
        <f t="array" aca="1" ref="AH191" ca="1">IF(AH$2="","",IFERROR(IF(FIND(AH$2,$C191)&gt;=1,INDIRECT($B191&amp;"!"&amp;"AG"&amp;$A191),0),""))</f>
        <v/>
      </c>
      <c r="AI191" s="253" t="str">
        <f t="array" aca="1" ref="AI191" ca="1">IF(AI$2="","",IFERROR(IF(FIND(AI$2,$C191)&gt;=1,INDIRECT($B191&amp;"!"&amp;"AG"&amp;$A191),0),""))</f>
        <v/>
      </c>
      <c r="AJ191" s="253" t="str">
        <f t="array" aca="1" ref="AJ191" ca="1">IF(AJ$2="","",IFERROR(IF(FIND(AJ$2,$C191)&gt;=1,INDIRECT($B191&amp;"!"&amp;"AG"&amp;$A191),0),""))</f>
        <v/>
      </c>
      <c r="AK191" s="253" t="str">
        <f t="array" aca="1" ref="AK191" ca="1">IF(AK$2="","",IFERROR(IF(FIND(AK$2,$C191)&gt;=1,INDIRECT($B191&amp;"!"&amp;"AG"&amp;$A191),0),""))</f>
        <v/>
      </c>
      <c r="AL191" s="253" t="str">
        <f t="array" aca="1" ref="AL191" ca="1">IF(AL$2="","",IFERROR(IF(FIND(AL$2,$C191)&gt;=1,INDIRECT($B191&amp;"!"&amp;"AG"&amp;$A191),0),""))</f>
        <v/>
      </c>
      <c r="AM191" s="253" t="str">
        <f t="array" aca="1" ref="AM191" ca="1">IF(AM$2="","",IFERROR(IF(FIND(AM$2,$C191)&gt;=1,INDIRECT($B191&amp;"!"&amp;"AG"&amp;$A191),0),""))</f>
        <v/>
      </c>
      <c r="AN191" s="253" t="str">
        <f t="array" aca="1" ref="AN191" ca="1">IF(AN$2="","",IFERROR(IF(FIND(AN$2,$C191)&gt;=1,INDIRECT($B191&amp;"!"&amp;"AG"&amp;$A191),0),""))</f>
        <v/>
      </c>
      <c r="AO191" s="253" t="str">
        <f t="array" aca="1" ref="AO191" ca="1">IF(AO$2="","",IFERROR(IF(FIND(AO$2,$C191)&gt;=1,INDIRECT($B191&amp;"!"&amp;"AG"&amp;$A191),0),""))</f>
        <v/>
      </c>
      <c r="AP191" s="253" t="str">
        <f t="array" aca="1" ref="AP191" ca="1">IF(AP$2="","",IFERROR(IF(FIND(AP$2,$C191)&gt;=1,INDIRECT($B191&amp;"!"&amp;"AG"&amp;$A191),0),""))</f>
        <v/>
      </c>
      <c r="AQ191" s="253" t="str">
        <f t="array" aca="1" ref="AQ191" ca="1">IF(AQ$2="","",IFERROR(IF(FIND(AQ$2,$C191)&gt;=1,INDIRECT($B191&amp;"!"&amp;"AG"&amp;$A191),0),""))</f>
        <v/>
      </c>
      <c r="AR191" s="253" t="str">
        <f t="array" aca="1" ref="AR191" ca="1">IF(AR$2="","",IFERROR(IF(FIND(AR$2,$C191)&gt;=1,INDIRECT($B191&amp;"!"&amp;"AG"&amp;$A191),0),""))</f>
        <v/>
      </c>
      <c r="AS191" s="253" t="str">
        <f t="array" aca="1" ref="AS191" ca="1">IF(AS$2="","",IFERROR(IF(FIND(AS$2,$C191)&gt;=1,INDIRECT($B191&amp;"!"&amp;"AG"&amp;$A191),0),""))</f>
        <v/>
      </c>
      <c r="AU191" s="254" t="str">
        <f t="array" aca="1" ref="AU191" ca="1">IFERROR(INDIRECT(B191&amp;"!"&amp;"A"&amp;A191),"")</f>
        <v/>
      </c>
      <c r="AV191" s="2" t="str">
        <f t="shared" ca="1" si="125"/>
        <v/>
      </c>
      <c r="AW191" s="253" t="str">
        <f t="array" aca="1" ref="AW191" ca="1">IF(AW$2="","",IFERROR(IF(FIND(AW$2,$C191)&gt;=1,IF(INDIRECT($B191&amp;"!"&amp;"AH"&amp;$A191)="","",INDIRECT($B191&amp;"!"&amp;"AH"&amp;$A191)),0),""))</f>
        <v/>
      </c>
      <c r="AX191" s="253" t="str">
        <f t="array" aca="1" ref="AX191" ca="1">IF(AX$2="","",IFERROR(IF(FIND(AX$2,$C191)&gt;=1,IF(INDIRECT($B191&amp;"!"&amp;"AH"&amp;$A191)="","",INDIRECT($B191&amp;"!"&amp;"AH"&amp;$A191)),0),""))</f>
        <v/>
      </c>
      <c r="AY191" s="253" t="str">
        <f t="array" aca="1" ref="AY191" ca="1">IF(AY$2="","",IFERROR(IF(FIND(AY$2,$C191)&gt;=1,IF(INDIRECT($B191&amp;"!"&amp;"AH"&amp;$A191)="","",INDIRECT($B191&amp;"!"&amp;"AH"&amp;$A191)),0),""))</f>
        <v/>
      </c>
      <c r="AZ191" s="253" t="str">
        <f t="array" aca="1" ref="AZ191" ca="1">IF(AZ$2="","",IFERROR(IF(FIND(AZ$2,$C191)&gt;=1,IF(INDIRECT($B191&amp;"!"&amp;"AH"&amp;$A191)="","",INDIRECT($B191&amp;"!"&amp;"AH"&amp;$A191)),0),""))</f>
        <v/>
      </c>
      <c r="BA191" s="253" t="str">
        <f t="array" aca="1" ref="BA191" ca="1">IF(BA$2="","",IFERROR(IF(FIND(BA$2,$C191)&gt;=1,IF(INDIRECT($B191&amp;"!"&amp;"AH"&amp;$A191)="","",INDIRECT($B191&amp;"!"&amp;"AH"&amp;$A191)),0),""))</f>
        <v/>
      </c>
      <c r="BB191" s="253" t="str">
        <f t="array" aca="1" ref="BB191" ca="1">IF(BB$2="","",IFERROR(IF(FIND(BB$2,$C191)&gt;=1,IF(INDIRECT($B191&amp;"!"&amp;"AH"&amp;$A191)="","",INDIRECT($B191&amp;"!"&amp;"AH"&amp;$A191)),0),""))</f>
        <v/>
      </c>
      <c r="BC191" s="253" t="str">
        <f t="array" aca="1" ref="BC191" ca="1">IF(BC$2="","",IFERROR(IF(FIND(BC$2,$C191)&gt;=1,IF(INDIRECT($B191&amp;"!"&amp;"AH"&amp;$A191)="","",INDIRECT($B191&amp;"!"&amp;"AH"&amp;$A191)),0),""))</f>
        <v/>
      </c>
      <c r="BD191" s="253" t="str">
        <f t="array" aca="1" ref="BD191" ca="1">IF(BD$2="","",IFERROR(IF(FIND(BD$2,$C191)&gt;=1,IF(INDIRECT($B191&amp;"!"&amp;"AH"&amp;$A191)="","",INDIRECT($B191&amp;"!"&amp;"AH"&amp;$A191)),0),""))</f>
        <v/>
      </c>
      <c r="BE191" s="253" t="str">
        <f t="array" aca="1" ref="BE191" ca="1">IF(BE$2="","",IFERROR(IF(FIND(BE$2,$C191)&gt;=1,IF(INDIRECT($B191&amp;"!"&amp;"AH"&amp;$A191)="","",INDIRECT($B191&amp;"!"&amp;"AH"&amp;$A191)),0),""))</f>
        <v/>
      </c>
      <c r="BF191" s="253" t="str">
        <f t="array" aca="1" ref="BF191" ca="1">IF(BF$2="","",IFERROR(IF(FIND(BF$2,$C191)&gt;=1,IF(INDIRECT($B191&amp;"!"&amp;"AH"&amp;$A191)="","",INDIRECT($B191&amp;"!"&amp;"AH"&amp;$A191)),0),""))</f>
        <v/>
      </c>
      <c r="BG191" s="253" t="str">
        <f t="array" aca="1" ref="BG191" ca="1">IF(BG$2="","",IFERROR(IF(FIND(BG$2,$C191)&gt;=1,IF(INDIRECT($B191&amp;"!"&amp;"AH"&amp;$A191)="","",INDIRECT($B191&amp;"!"&amp;"AH"&amp;$A191)),0),""))</f>
        <v/>
      </c>
      <c r="BH191" s="253" t="str">
        <f t="array" aca="1" ref="BH191" ca="1">IF(BH$2="","",IFERROR(IF(FIND(BH$2,$C191)&gt;=1,IF(INDIRECT($B191&amp;"!"&amp;"AH"&amp;$A191)="","",INDIRECT($B191&amp;"!"&amp;"AH"&amp;$A191)),0),""))</f>
        <v/>
      </c>
      <c r="BI191" s="253" t="str">
        <f t="array" aca="1" ref="BI191" ca="1">IF(BI$2="","",IFERROR(IF(FIND(BI$2,$C191)&gt;=1,IF(INDIRECT($B191&amp;"!"&amp;"AH"&amp;$A191)="","",INDIRECT($B191&amp;"!"&amp;"AH"&amp;$A191)),0),""))</f>
        <v/>
      </c>
      <c r="BJ191" s="253" t="str">
        <f t="array" aca="1" ref="BJ191" ca="1">IF(BJ$2="","",IFERROR(IF(FIND(BJ$2,$C191)&gt;=1,IF(INDIRECT($B191&amp;"!"&amp;"AH"&amp;$A191)="","",INDIRECT($B191&amp;"!"&amp;"AH"&amp;$A191)),0),""))</f>
        <v/>
      </c>
      <c r="BK191" s="253" t="str">
        <f t="array" aca="1" ref="BK191" ca="1">IF(BK$2="","",IFERROR(IF(FIND(BK$2,$C191)&gt;=1,IF(INDIRECT($B191&amp;"!"&amp;"AH"&amp;$A191)="","",INDIRECT($B191&amp;"!"&amp;"AH"&amp;$A191)),0),""))</f>
        <v/>
      </c>
      <c r="BL191" s="253" t="str">
        <f t="array" aca="1" ref="BL191" ca="1">IF(BL$2="","",IFERROR(IF(FIND(BL$2,$C191)&gt;=1,IF(INDIRECT($B191&amp;"!"&amp;"AH"&amp;$A191)="","",INDIRECT($B191&amp;"!"&amp;"AH"&amp;$A191)),0),""))</f>
        <v/>
      </c>
      <c r="BM191" s="253" t="str">
        <f t="array" aca="1" ref="BM191" ca="1">IF(BM$2="","",IFERROR(IF(FIND(BM$2,$C191)&gt;=1,IF(INDIRECT($B191&amp;"!"&amp;"AH"&amp;$A191)="","",INDIRECT($B191&amp;"!"&amp;"AH"&amp;$A191)),0),""))</f>
        <v/>
      </c>
      <c r="BN191" s="253" t="str">
        <f t="array" aca="1" ref="BN191" ca="1">IF(BN$2="","",IFERROR(IF(FIND(BN$2,$C191)&gt;=1,IF(INDIRECT($B191&amp;"!"&amp;"AH"&amp;$A191)="","",INDIRECT($B191&amp;"!"&amp;"AH"&amp;$A191)),0),""))</f>
        <v/>
      </c>
      <c r="BO191" s="253" t="str">
        <f t="array" aca="1" ref="BO191" ca="1">IF(BO$2="","",IFERROR(IF(FIND(BO$2,$C191)&gt;=1,IF(INDIRECT($B191&amp;"!"&amp;"AH"&amp;$A191)="","",INDIRECT($B191&amp;"!"&amp;"AH"&amp;$A191)),0),""))</f>
        <v/>
      </c>
      <c r="BP191" s="253" t="str">
        <f t="array" aca="1" ref="BP191" ca="1">IF(BP$2="","",IFERROR(IF(FIND(BP$2,$C191)&gt;=1,IF(INDIRECT($B191&amp;"!"&amp;"AH"&amp;$A191)="","",INDIRECT($B191&amp;"!"&amp;"AH"&amp;$A191)),0),""))</f>
        <v/>
      </c>
      <c r="BQ191" s="253" t="str">
        <f t="array" aca="1" ref="BQ191" ca="1">IF(BQ$2="","",IFERROR(IF(FIND(BQ$2,$C191)&gt;=1,IF(INDIRECT($B191&amp;"!"&amp;"AH"&amp;$A191)="","",INDIRECT($B191&amp;"!"&amp;"AH"&amp;$A191)),0),""))</f>
        <v/>
      </c>
      <c r="BR191" s="253" t="str">
        <f t="array" aca="1" ref="BR191" ca="1">IF(BR$2="","",IFERROR(IF(FIND(BR$2,$C191)&gt;=1,IF(INDIRECT($B191&amp;"!"&amp;"AH"&amp;$A191)="","",INDIRECT($B191&amp;"!"&amp;"AH"&amp;$A191)),0),""))</f>
        <v/>
      </c>
      <c r="BS191" s="253" t="str">
        <f t="array" aca="1" ref="BS191" ca="1">IF(BS$2="","",IFERROR(IF(FIND(BS$2,$C191)&gt;=1,IF(INDIRECT($B191&amp;"!"&amp;"AH"&amp;$A191)="","",INDIRECT($B191&amp;"!"&amp;"AH"&amp;$A191)),0),""))</f>
        <v/>
      </c>
      <c r="BT191" s="253" t="str">
        <f t="array" aca="1" ref="BT191" ca="1">IF(BT$2="","",IFERROR(IF(FIND(BT$2,$C191)&gt;=1,IF(INDIRECT($B191&amp;"!"&amp;"AH"&amp;$A191)="","",INDIRECT($B191&amp;"!"&amp;"AH"&amp;$A191)),0),""))</f>
        <v/>
      </c>
      <c r="BU191" s="253" t="str">
        <f t="array" aca="1" ref="BU191" ca="1">IF(BU$2="","",IFERROR(IF(FIND(BU$2,$C191)&gt;=1,IF(INDIRECT($B191&amp;"!"&amp;"AH"&amp;$A191)="","",INDIRECT($B191&amp;"!"&amp;"AH"&amp;$A191)),0),""))</f>
        <v/>
      </c>
      <c r="BV191" s="253" t="str">
        <f t="array" aca="1" ref="BV191" ca="1">IF(BV$2="","",IFERROR(IF(FIND(BV$2,$C191)&gt;=1,IF(INDIRECT($B191&amp;"!"&amp;"AH"&amp;$A191)="","",INDIRECT($B191&amp;"!"&amp;"AH"&amp;$A191)),0),""))</f>
        <v/>
      </c>
      <c r="BW191" s="253" t="str">
        <f t="array" aca="1" ref="BW191" ca="1">IF(BW$2="","",IFERROR(IF(FIND(BW$2,$C191)&gt;=1,IF(INDIRECT($B191&amp;"!"&amp;"AH"&amp;$A191)="","",INDIRECT($B191&amp;"!"&amp;"AH"&amp;$A191)),0),""))</f>
        <v/>
      </c>
      <c r="BX191" s="253" t="str">
        <f t="array" aca="1" ref="BX191" ca="1">IF(BX$2="","",IFERROR(IF(FIND(BX$2,$C191)&gt;=1,IF(INDIRECT($B191&amp;"!"&amp;"AH"&amp;$A191)="","",INDIRECT($B191&amp;"!"&amp;"AH"&amp;$A191)),0),""))</f>
        <v/>
      </c>
      <c r="BY191" s="253" t="str">
        <f t="array" aca="1" ref="BY191" ca="1">IF(BY$2="","",IFERROR(IF(FIND(BY$2,$C191)&gt;=1,IF(INDIRECT($B191&amp;"!"&amp;"AH"&amp;$A191)="","",INDIRECT($B191&amp;"!"&amp;"AH"&amp;$A191)),0),""))</f>
        <v/>
      </c>
      <c r="BZ191" s="253" t="str">
        <f t="array" aca="1" ref="BZ191" ca="1">IF(BZ$2="","",IFERROR(IF(FIND(BZ$2,$C191)&gt;=1,IF(INDIRECT($B191&amp;"!"&amp;"AH"&amp;$A191)="","",INDIRECT($B191&amp;"!"&amp;"AH"&amp;$A191)),0),""))</f>
        <v/>
      </c>
      <c r="CA191" s="253" t="str">
        <f t="array" aca="1" ref="CA191" ca="1">IF(CA$2="","",IFERROR(IF(FIND(CA$2,$C191)&gt;=1,IF(INDIRECT($B191&amp;"!"&amp;"AH"&amp;$A191)="","",INDIRECT($B191&amp;"!"&amp;"AH"&amp;$A191)),0),""))</f>
        <v/>
      </c>
      <c r="CB191" s="253" t="str">
        <f t="array" aca="1" ref="CB191" ca="1">IF(CB$2="","",IFERROR(IF(FIND(CB$2,$C191)&gt;=1,IF(INDIRECT($B191&amp;"!"&amp;"AH"&amp;$A191)="","",INDIRECT($B191&amp;"!"&amp;"AH"&amp;$A191)),0),""))</f>
        <v/>
      </c>
      <c r="CC191" s="253" t="str">
        <f t="array" aca="1" ref="CC191" ca="1">IF(CC$2="","",IFERROR(IF(FIND(CC$2,$C191)&gt;=1,IF(INDIRECT($B191&amp;"!"&amp;"AH"&amp;$A191)="","",INDIRECT($B191&amp;"!"&amp;"AH"&amp;$A191)),0),""))</f>
        <v/>
      </c>
      <c r="CD191" s="253" t="str">
        <f t="array" aca="1" ref="CD191" ca="1">IF(CD$2="","",IFERROR(IF(FIND(CD$2,$C191)&gt;=1,IF(INDIRECT($B191&amp;"!"&amp;"AH"&amp;$A191)="","",INDIRECT($B191&amp;"!"&amp;"AH"&amp;$A191)),0),""))</f>
        <v/>
      </c>
      <c r="CE191" s="253" t="str">
        <f t="array" aca="1" ref="CE191" ca="1">IF(CE$2="","",IFERROR(IF(FIND(CE$2,$C191)&gt;=1,IF(INDIRECT($B191&amp;"!"&amp;"AH"&amp;$A191)="","",INDIRECT($B191&amp;"!"&amp;"AH"&amp;$A191)),0),""))</f>
        <v/>
      </c>
      <c r="CF191" s="253" t="str">
        <f t="array" aca="1" ref="CF191" ca="1">IF(CF$2="","",IFERROR(IF(FIND(CF$2,$C191)&gt;=1,IF(INDIRECT($B191&amp;"!"&amp;"AH"&amp;$A191)="","",INDIRECT($B191&amp;"!"&amp;"AH"&amp;$A191)),0),""))</f>
        <v/>
      </c>
      <c r="CG191" s="253" t="str">
        <f t="array" aca="1" ref="CG191" ca="1">IF(CG$2="","",IFERROR(IF(FIND(CG$2,$C191)&gt;=1,IF(INDIRECT($B191&amp;"!"&amp;"AH"&amp;$A191)="","",INDIRECT($B191&amp;"!"&amp;"AH"&amp;$A191)),0),""))</f>
        <v/>
      </c>
      <c r="CH191" s="253" t="str">
        <f t="array" aca="1" ref="CH191" ca="1">IF(CH$2="","",IFERROR(IF(FIND(CH$2,$C191)&gt;=1,IF(INDIRECT($B191&amp;"!"&amp;"AH"&amp;$A191)="","",INDIRECT($B191&amp;"!"&amp;"AH"&amp;$A191)),0),""))</f>
        <v/>
      </c>
      <c r="CI191" s="253" t="str">
        <f t="array" aca="1" ref="CI191" ca="1">IF(CI$2="","",IFERROR(IF(FIND(CI$2,$C191)&gt;=1,IF(INDIRECT($B191&amp;"!"&amp;"AH"&amp;$A191)="","",INDIRECT($B191&amp;"!"&amp;"AH"&amp;$A191)),0),""))</f>
        <v/>
      </c>
      <c r="CJ191" s="253" t="str">
        <f t="array" aca="1" ref="CJ191" ca="1">IF(CJ$2="","",IFERROR(IF(FIND(CJ$2,$C191)&gt;=1,IF(INDIRECT($B191&amp;"!"&amp;"AH"&amp;$A191)="","",INDIRECT($B191&amp;"!"&amp;"AH"&amp;$A191)),0),""))</f>
        <v/>
      </c>
      <c r="CK191" s="253" t="str">
        <f t="array" aca="1" ref="CK191" ca="1">IF(CK$2="","",IFERROR(IF(FIND(CK$2,$C191)&gt;=1,IF(INDIRECT($B191&amp;"!"&amp;"AH"&amp;$A191)="","",INDIRECT($B191&amp;"!"&amp;"AH"&amp;$A191)),0),""))</f>
        <v/>
      </c>
      <c r="CL191" s="253" t="str">
        <f t="array" aca="1" ref="CL191" ca="1">IF(CL$2="","",IFERROR(IF(FIND(CL$2,$C191)&gt;=1,IF(INDIRECT($B191&amp;"!"&amp;"AH"&amp;$A191)="","",INDIRECT($B191&amp;"!"&amp;"AH"&amp;$A191)),0),""))</f>
        <v/>
      </c>
      <c r="CO191" s="2" t="str">
        <f t="shared" ca="1" si="127"/>
        <v/>
      </c>
      <c r="CP191" s="253" t="str">
        <f t="array" aca="1" ref="CP191" ca="1">IF(CP$2="","",IFERROR(IF(FIND(CP$2,$C191)&gt;=1,INDIRECT($B191&amp;"!"&amp;"AG"&amp;$A191),0),""))</f>
        <v/>
      </c>
      <c r="CQ191" s="253" t="str">
        <f t="array" aca="1" ref="CQ191" ca="1">IF(CQ$2="","",IFERROR(IF(FIND(CQ$2,$C191)&gt;=1,INDIRECT($B191&amp;"!"&amp;"AG"&amp;$A191),0),""))</f>
        <v/>
      </c>
      <c r="CR191" s="253" t="str">
        <f t="array" aca="1" ref="CR191" ca="1">IF(CR$2="","",IFERROR(IF(FIND(CR$2,$C191)&gt;=1,INDIRECT($B191&amp;"!"&amp;"AG"&amp;$A191),0),""))</f>
        <v/>
      </c>
      <c r="CS191" s="253" t="str">
        <f t="array" aca="1" ref="CS191" ca="1">IF(CS$2="","",IFERROR(IF(FIND(CS$2,$C191)&gt;=1,INDIRECT($B191&amp;"!"&amp;"AG"&amp;$A191),0),""))</f>
        <v/>
      </c>
      <c r="CV191" s="2" t="str">
        <f t="shared" ca="1" si="128"/>
        <v/>
      </c>
      <c r="CW191" s="253" t="str">
        <f t="array" aca="1" ref="CW191" ca="1">IF(CW$2="","",IFERROR(IF(FIND(CW$2,$C191)&gt;=1,IF(INDIRECT($B191&amp;"!"&amp;"AH"&amp;$A191)="","",INDIRECT($B191&amp;"!"&amp;"AH"&amp;$A191)&amp;" "),0),""))</f>
        <v/>
      </c>
      <c r="CX191" s="253" t="str">
        <f t="array" aca="1" ref="CX191" ca="1">IF(CX$2="","",IFERROR(IF(FIND(CX$2,$C191)&gt;=1,IF(INDIRECT($B191&amp;"!"&amp;"AH"&amp;$A191)="","",INDIRECT($B191&amp;"!"&amp;"AH"&amp;$A191)&amp;" "),0),""))</f>
        <v/>
      </c>
      <c r="CY191" s="253" t="str">
        <f t="array" aca="1" ref="CY191" ca="1">IF(CY$2="","",IFERROR(IF(FIND(CY$2,$C191)&gt;=1,IF(INDIRECT($B191&amp;"!"&amp;"AH"&amp;$A191)="","",INDIRECT($B191&amp;"!"&amp;"AH"&amp;$A191)&amp;" "),0),""))</f>
        <v/>
      </c>
      <c r="CZ191" s="253" t="str">
        <f t="array" aca="1" ref="CZ191" ca="1">IF(CZ$2="","",IFERROR(IF(FIND(CZ$2,$C191)&gt;=1,IF(INDIRECT($B191&amp;"!"&amp;"AH"&amp;$A191)="","",INDIRECT($B191&amp;"!"&amp;"AH"&amp;$A191)&amp;" "),0),""))</f>
        <v/>
      </c>
      <c r="DC191" s="2" t="str">
        <f t="shared" ca="1" si="129"/>
        <v/>
      </c>
      <c r="DD191" s="253" t="str" cm="1">
        <f t="array" aca="1" ref="DD191" ca="1">IF(DD$2="","",IFERROR(IF(FIND(DD$2,$C191)&gt;=1,INDIRECT($B191&amp;"!"&amp;"AG"&amp;$A191),0),""))</f>
        <v/>
      </c>
      <c r="DE191" s="253" t="str" cm="1">
        <f t="array" aca="1" ref="DE191" ca="1">IF(DE$2="","",IFERROR(IF(FIND(DE$2,$C191)&gt;=1,INDIRECT($B191&amp;"!"&amp;"AG"&amp;$A191),0),""))</f>
        <v/>
      </c>
      <c r="DF191" s="253" t="str" cm="1">
        <f t="array" aca="1" ref="DF191" ca="1">IF(DF$2="","",IFERROR(IF(FIND(DF$2,$C191)&gt;=1,INDIRECT($B191&amp;"!"&amp;"AG"&amp;$A191),0),""))</f>
        <v/>
      </c>
      <c r="DG191" s="253" t="str" cm="1">
        <f t="array" aca="1" ref="DG191" ca="1">IF(DG$2="","",IFERROR(IF(FIND(DG$2,$C191)&gt;=1,INDIRECT($B191&amp;"!"&amp;"AG"&amp;$A191),0),""))</f>
        <v/>
      </c>
      <c r="DH191" s="253" t="str" cm="1">
        <f t="array" aca="1" ref="DH191" ca="1">IF(DH$2="","",IFERROR(IF(FIND(DH$2,$C191)&gt;=1,INDIRECT($B191&amp;"!"&amp;"AG"&amp;$A191),0),""))</f>
        <v/>
      </c>
      <c r="DI191" s="253" t="str" cm="1">
        <f t="array" aca="1" ref="DI191" ca="1">IF(DI$2="","",IFERROR(IF(FIND(DI$2,$C191)&gt;=1,INDIRECT($B191&amp;"!"&amp;"AG"&amp;$A191),0),""))</f>
        <v/>
      </c>
      <c r="DJ191" s="253" t="str" cm="1">
        <f t="array" aca="1" ref="DJ191" ca="1">IF(DJ$2="","",IFERROR(IF(FIND(DJ$2,$C191)&gt;=1,INDIRECT($B191&amp;"!"&amp;"AG"&amp;$A191),0),""))</f>
        <v/>
      </c>
      <c r="DK191" s="253" t="str" cm="1">
        <f t="array" aca="1" ref="DK191" ca="1">IF(DK$2="","",IFERROR(IF(FIND(DK$2,$C191)&gt;=1,INDIRECT($B191&amp;"!"&amp;"AG"&amp;$A191),0),""))</f>
        <v/>
      </c>
      <c r="DL191" s="253" t="str" cm="1">
        <f t="array" aca="1" ref="DL191" ca="1">IF(DL$2="","",IFERROR(IF(FIND(DL$2,$C191)&gt;=1,INDIRECT($B191&amp;"!"&amp;"AG"&amp;$A191),0),""))</f>
        <v/>
      </c>
      <c r="DM191" s="253" t="str" cm="1">
        <f t="array" aca="1" ref="DM191" ca="1">IF(DM$2="","",IFERROR(IF(FIND(DM$2,$C191)&gt;=1,INDIRECT($B191&amp;"!"&amp;"AG"&amp;$A191),0),""))</f>
        <v/>
      </c>
      <c r="DN191" s="253" t="str" cm="1">
        <f t="array" aca="1" ref="DN191" ca="1">IF(DN$2="","",IFERROR(IF(FIND(DN$2,$C191)&gt;=1,INDIRECT($B191&amp;"!"&amp;"AG"&amp;$A191),0),""))</f>
        <v/>
      </c>
      <c r="DO191" s="253" t="str" cm="1">
        <f t="array" aca="1" ref="DO191" ca="1">IF(DO$2="","",IFERROR(IF(FIND(DO$2,$C191)&gt;=1,INDIRECT($B191&amp;"!"&amp;"AG"&amp;$A191),0),""))</f>
        <v/>
      </c>
      <c r="DP191" s="253" t="str" cm="1">
        <f t="array" aca="1" ref="DP191" ca="1">IF(DP$2="","",IFERROR(IF(FIND(DP$2,$C191)&gt;=1,INDIRECT($B191&amp;"!"&amp;"AG"&amp;$A191),0),""))</f>
        <v/>
      </c>
      <c r="DQ191" s="253" t="str" cm="1">
        <f t="array" aca="1" ref="DQ191" ca="1">IF(DQ$2="","",IFERROR(IF(FIND(DQ$2,$C191)&gt;=1,INDIRECT($B191&amp;"!"&amp;"AG"&amp;$A191),0),""))</f>
        <v/>
      </c>
      <c r="DR191" s="253" t="str" cm="1">
        <f t="array" aca="1" ref="DR191" ca="1">IF(DR$2="","",IFERROR(IF(FIND(DR$2,$C191)&gt;=1,INDIRECT($B191&amp;"!"&amp;"AG"&amp;$A191),0),""))</f>
        <v/>
      </c>
      <c r="DS191" s="253" t="str" cm="1">
        <f t="array" aca="1" ref="DS191" ca="1">IF(DS$2="","",IFERROR(IF(FIND(DS$2,$C191)&gt;=1,INDIRECT($B191&amp;"!"&amp;"AG"&amp;$A191),0),""))</f>
        <v/>
      </c>
      <c r="DT191" s="253" t="str" cm="1">
        <f t="array" aca="1" ref="DT191" ca="1">IF(DT$2="","",IFERROR(IF(FIND(DT$2,$C191)&gt;=1,INDIRECT($B191&amp;"!"&amp;"AG"&amp;$A191),0),""))</f>
        <v/>
      </c>
      <c r="DU191" s="253" t="str" cm="1">
        <f t="array" aca="1" ref="DU191" ca="1">IF(DU$2="","",IFERROR(IF(FIND(DU$2,$C191)&gt;=1,INDIRECT($B191&amp;"!"&amp;"AG"&amp;$A191),0),""))</f>
        <v/>
      </c>
      <c r="DV191" s="253" t="str" cm="1">
        <f t="array" aca="1" ref="DV191" ca="1">IF(DV$2="","",IFERROR(IF(FIND(DV$2,$C191)&gt;=1,INDIRECT($B191&amp;"!"&amp;"AG"&amp;$A191),0),""))</f>
        <v/>
      </c>
      <c r="DW191" s="253" t="str" cm="1">
        <f t="array" aca="1" ref="DW191" ca="1">IF(DW$2="","",IFERROR(IF(FIND(DW$2,$C191)&gt;=1,INDIRECT($B191&amp;"!"&amp;"AG"&amp;$A191),0),""))</f>
        <v/>
      </c>
      <c r="DX191" s="253" t="str" cm="1">
        <f t="array" aca="1" ref="DX191" ca="1">IF(DX$2="","",IFERROR(IF(FIND(DX$2,$C191)&gt;=1,INDIRECT($B191&amp;"!"&amp;"AG"&amp;$A191),0),""))</f>
        <v/>
      </c>
      <c r="DY191" s="253" t="str" cm="1">
        <f t="array" aca="1" ref="DY191" ca="1">IF(DY$2="","",IFERROR(IF(FIND(DY$2,$C191)&gt;=1,INDIRECT($B191&amp;"!"&amp;"AG"&amp;$A191),0),""))</f>
        <v/>
      </c>
      <c r="DZ191" s="253" t="str" cm="1">
        <f t="array" aca="1" ref="DZ191" ca="1">IF(DZ$2="","",IFERROR(IF(FIND(DZ$2,$C191)&gt;=1,INDIRECT($B191&amp;"!"&amp;"AG"&amp;$A191),0),""))</f>
        <v/>
      </c>
      <c r="EA191" s="253" t="str" cm="1">
        <f t="array" aca="1" ref="EA191" ca="1">IF(EA$2="","",IFERROR(IF(FIND(EA$2,$C191)&gt;=1,INDIRECT($B191&amp;"!"&amp;"AG"&amp;$A191),0),""))</f>
        <v/>
      </c>
      <c r="EB191" s="253" t="str" cm="1">
        <f t="array" aca="1" ref="EB191" ca="1">IF(EB$2="","",IFERROR(IF(FIND(EB$2,$C191)&gt;=1,INDIRECT($B191&amp;"!"&amp;"AG"&amp;$A191),0),""))</f>
        <v/>
      </c>
      <c r="EC191" s="253" t="str" cm="1">
        <f t="array" aca="1" ref="EC191" ca="1">IF(EC$2="","",IFERROR(IF(FIND(EC$2,$C191)&gt;=1,INDIRECT($B191&amp;"!"&amp;"AG"&amp;$A191),0),""))</f>
        <v/>
      </c>
      <c r="ED191" s="253" t="str" cm="1">
        <f t="array" aca="1" ref="ED191" ca="1">IF(ED$2="","",IFERROR(IF(FIND(ED$2,$C191)&gt;=1,INDIRECT($B191&amp;"!"&amp;"AG"&amp;$A191),0),""))</f>
        <v/>
      </c>
      <c r="EE191" s="253" t="str" cm="1">
        <f t="array" aca="1" ref="EE191" ca="1">IF(EE$2="","",IFERROR(IF(FIND(EE$2,$C191)&gt;=1,INDIRECT($B191&amp;"!"&amp;"AG"&amp;$A191),0),""))</f>
        <v/>
      </c>
      <c r="EF191" s="253" t="str" cm="1">
        <f t="array" aca="1" ref="EF191" ca="1">IF(EF$2="","",IFERROR(IF(FIND(EF$2,$C191)&gt;=1,INDIRECT($B191&amp;"!"&amp;"AG"&amp;$A191),0),""))</f>
        <v/>
      </c>
      <c r="EG191" s="253" t="str" cm="1">
        <f t="array" aca="1" ref="EG191" ca="1">IF(EG$2="","",IFERROR(IF(FIND(EG$2,$C191)&gt;=1,INDIRECT($B191&amp;"!"&amp;"AG"&amp;$A191),0),""))</f>
        <v/>
      </c>
      <c r="EH191" s="253" t="str" cm="1">
        <f t="array" aca="1" ref="EH191" ca="1">IF(EH$2="","",IFERROR(IF(FIND(EH$2,$C191)&gt;=1,INDIRECT($B191&amp;"!"&amp;"AG"&amp;$A191),0),""))</f>
        <v/>
      </c>
      <c r="EI191" s="253" t="str" cm="1">
        <f t="array" aca="1" ref="EI191" ca="1">IF(EI$2="","",IFERROR(IF(FIND(EI$2,$C191)&gt;=1,INDIRECT($B191&amp;"!"&amp;"AG"&amp;$A191),0),""))</f>
        <v/>
      </c>
      <c r="EJ191" s="253" t="str" cm="1">
        <f t="array" aca="1" ref="EJ191" ca="1">IF(EJ$2="","",IFERROR(IF(FIND(EJ$2,$C191)&gt;=1,INDIRECT($B191&amp;"!"&amp;"AG"&amp;$A191),0),""))</f>
        <v/>
      </c>
      <c r="EK191" s="253" t="str" cm="1">
        <f t="array" aca="1" ref="EK191" ca="1">IF(EK$2="","",IFERROR(IF(FIND(EK$2,$C191)&gt;=1,INDIRECT($B191&amp;"!"&amp;"AG"&amp;$A191),0),""))</f>
        <v/>
      </c>
      <c r="EL191" s="253" t="str" cm="1">
        <f t="array" aca="1" ref="EL191" ca="1">IF(EL$2="","",IFERROR(IF(FIND(EL$2,$C191)&gt;=1,INDIRECT($B191&amp;"!"&amp;"AG"&amp;$A191),0),""))</f>
        <v/>
      </c>
      <c r="EM191" s="253" t="str" cm="1">
        <f t="array" aca="1" ref="EM191" ca="1">IF(EM$2="","",IFERROR(IF(FIND(EM$2,$C191)&gt;=1,INDIRECT($B191&amp;"!"&amp;"AG"&amp;$A191),0),""))</f>
        <v/>
      </c>
      <c r="EN191" s="253" t="str" cm="1">
        <f t="array" aca="1" ref="EN191" ca="1">IF(EN$2="","",IFERROR(IF(FIND(EN$2,$C191)&gt;=1,INDIRECT($B191&amp;"!"&amp;"AG"&amp;$A191),0),""))</f>
        <v/>
      </c>
      <c r="EO191" s="253" t="str" cm="1">
        <f t="array" aca="1" ref="EO191" ca="1">IF(EO$2="","",IFERROR(IF(FIND(EO$2,$C191)&gt;=1,INDIRECT($B191&amp;"!"&amp;"AG"&amp;$A191),0),""))</f>
        <v/>
      </c>
      <c r="EP191" s="253" t="str" cm="1">
        <f t="array" aca="1" ref="EP191" ca="1">IF(EP$2="","",IFERROR(IF(FIND(EP$2,$C191)&gt;=1,INDIRECT($B191&amp;"!"&amp;"AG"&amp;$A191),0),""))</f>
        <v/>
      </c>
      <c r="EQ191" s="253" t="str" cm="1">
        <f t="array" aca="1" ref="EQ191" ca="1">IF(EQ$2="","",IFERROR(IF(FIND(EQ$2,$C191)&gt;=1,INDIRECT($B191&amp;"!"&amp;"AG"&amp;$A191),0),""))</f>
        <v/>
      </c>
      <c r="ER191" s="253" t="str" cm="1">
        <f t="array" aca="1" ref="ER191" ca="1">IF(ER$2="","",IFERROR(IF(FIND(ER$2,$C191)&gt;=1,INDIRECT($B191&amp;"!"&amp;"AG"&amp;$A191),0),""))</f>
        <v/>
      </c>
      <c r="ES191" s="253" t="str" cm="1">
        <f t="array" aca="1" ref="ES191" ca="1">IF(ES$2="","",IFERROR(IF(FIND(ES$2,$C191)&gt;=1,INDIRECT($B191&amp;"!"&amp;"AG"&amp;$A191),0),""))</f>
        <v/>
      </c>
      <c r="ET191" s="253" t="str" cm="1">
        <f t="array" aca="1" ref="ET191" ca="1">IF(ET$2="","",IFERROR(IF(FIND(ET$2,$C191)&gt;=1,INDIRECT($B191&amp;"!"&amp;"AG"&amp;$A191),0),""))</f>
        <v/>
      </c>
      <c r="EU191" s="253" t="str" cm="1">
        <f t="array" aca="1" ref="EU191" ca="1">IF(EU$2="","",IFERROR(IF(FIND(EU$2,$C191)&gt;=1,INDIRECT($B191&amp;"!"&amp;"AG"&amp;$A191),0),""))</f>
        <v/>
      </c>
      <c r="EV191" s="253" t="str" cm="1">
        <f t="array" aca="1" ref="EV191" ca="1">IF(EV$2="","",IFERROR(IF(FIND(EV$2,$C191)&gt;=1,INDIRECT($B191&amp;"!"&amp;"AG"&amp;$A191),0),""))</f>
        <v/>
      </c>
    </row>
    <row r="192" spans="1:152" x14ac:dyDescent="0.3">
      <c r="A192" s="252">
        <f t="shared" ca="1" si="165"/>
        <v>28</v>
      </c>
      <c r="B192" s="252" t="str">
        <f t="shared" si="166"/>
        <v>Apr_2024</v>
      </c>
      <c r="C192" s="252" t="str">
        <f t="shared" ca="1" si="164"/>
        <v/>
      </c>
      <c r="D192" s="253" t="str">
        <f t="array" aca="1" ref="D192" ca="1">IF(D$2="","",IFERROR(IF(FIND(D$2,$C192)&gt;=1,INDIRECT($B192&amp;"!"&amp;"AG"&amp;$A192),0),""))</f>
        <v/>
      </c>
      <c r="E192" s="253" t="str">
        <f t="array" aca="1" ref="E192" ca="1">IF(E$2="","",IFERROR(IF(FIND(E$2,$C192)&gt;=1,INDIRECT($B192&amp;"!"&amp;"AG"&amp;$A192),0),""))</f>
        <v/>
      </c>
      <c r="F192" s="253" t="str">
        <f t="array" aca="1" ref="F192" ca="1">IF(F$2="","",IFERROR(IF(FIND(F$2,$C192)&gt;=1,INDIRECT($B192&amp;"!"&amp;"AG"&amp;$A192),0),""))</f>
        <v/>
      </c>
      <c r="G192" s="253" t="str">
        <f t="array" aca="1" ref="G192" ca="1">IF(G$2="","",IFERROR(IF(FIND(G$2,$C192)&gt;=1,INDIRECT($B192&amp;"!"&amp;"AG"&amp;$A192),0),""))</f>
        <v/>
      </c>
      <c r="H192" s="253" t="str">
        <f t="array" aca="1" ref="H192" ca="1">IF(H$2="","",IFERROR(IF(FIND(H$2,$C192)&gt;=1,INDIRECT($B192&amp;"!"&amp;"AG"&amp;$A192),0),""))</f>
        <v/>
      </c>
      <c r="I192" s="253" t="str">
        <f t="array" aca="1" ref="I192" ca="1">IF(I$2="","",IFERROR(IF(FIND(I$2,$C192)&gt;=1,INDIRECT($B192&amp;"!"&amp;"AG"&amp;$A192),0),""))</f>
        <v/>
      </c>
      <c r="J192" s="253" t="str">
        <f t="array" aca="1" ref="J192" ca="1">IF(J$2="","",IFERROR(IF(FIND(J$2,$C192)&gt;=1,INDIRECT($B192&amp;"!"&amp;"AG"&amp;$A192),0),""))</f>
        <v/>
      </c>
      <c r="K192" s="253" t="str">
        <f t="array" aca="1" ref="K192" ca="1">IF(K$2="","",IFERROR(IF(FIND(K$2,$C192)&gt;=1,INDIRECT($B192&amp;"!"&amp;"AG"&amp;$A192),0),""))</f>
        <v/>
      </c>
      <c r="L192" s="253" t="str">
        <f t="array" aca="1" ref="L192" ca="1">IF(L$2="","",IFERROR(IF(FIND(L$2,$C192)&gt;=1,INDIRECT($B192&amp;"!"&amp;"AG"&amp;$A192),0),""))</f>
        <v/>
      </c>
      <c r="M192" s="253" t="str">
        <f t="array" aca="1" ref="M192" ca="1">IF(M$2="","",IFERROR(IF(FIND(M$2,$C192)&gt;=1,INDIRECT($B192&amp;"!"&amp;"AG"&amp;$A192),0),""))</f>
        <v/>
      </c>
      <c r="N192" s="253" t="str">
        <f t="array" aca="1" ref="N192" ca="1">IF(N$2="","",IFERROR(IF(FIND(N$2,$C192)&gt;=1,INDIRECT($B192&amp;"!"&amp;"AG"&amp;$A192),0),""))</f>
        <v/>
      </c>
      <c r="O192" s="253" t="str">
        <f t="array" aca="1" ref="O192" ca="1">IF(O$2="","",IFERROR(IF(FIND(O$2,$C192)&gt;=1,INDIRECT($B192&amp;"!"&amp;"AG"&amp;$A192),0),""))</f>
        <v/>
      </c>
      <c r="P192" s="253" t="str">
        <f t="array" aca="1" ref="P192" ca="1">IF(P$2="","",IFERROR(IF(FIND(P$2,$C192)&gt;=1,INDIRECT($B192&amp;"!"&amp;"AG"&amp;$A192),0),""))</f>
        <v/>
      </c>
      <c r="Q192" s="253" t="str">
        <f t="array" aca="1" ref="Q192" ca="1">IF(Q$2="","",IFERROR(IF(FIND(Q$2,$C192)&gt;=1,INDIRECT($B192&amp;"!"&amp;"AG"&amp;$A192),0),""))</f>
        <v/>
      </c>
      <c r="R192" s="253" t="str">
        <f t="array" aca="1" ref="R192" ca="1">IF(R$2="","",IFERROR(IF(FIND(R$2,$C192)&gt;=1,INDIRECT($B192&amp;"!"&amp;"AG"&amp;$A192),0),""))</f>
        <v/>
      </c>
      <c r="S192" s="253" t="str">
        <f t="array" aca="1" ref="S192" ca="1">IF(S$2="","",IFERROR(IF(FIND(S$2,$C192)&gt;=1,INDIRECT($B192&amp;"!"&amp;"AG"&amp;$A192),0),""))</f>
        <v/>
      </c>
      <c r="T192" s="253" t="str">
        <f t="array" aca="1" ref="T192" ca="1">IF(T$2="","",IFERROR(IF(FIND(T$2,$C192)&gt;=1,INDIRECT($B192&amp;"!"&amp;"AG"&amp;$A192),0),""))</f>
        <v/>
      </c>
      <c r="U192" s="253" t="str">
        <f t="array" aca="1" ref="U192" ca="1">IF(U$2="","",IFERROR(IF(FIND(U$2,$C192)&gt;=1,INDIRECT($B192&amp;"!"&amp;"AG"&amp;$A192),0),""))</f>
        <v/>
      </c>
      <c r="V192" s="253" t="str">
        <f t="array" aca="1" ref="V192" ca="1">IF(V$2="","",IFERROR(IF(FIND(V$2,$C192)&gt;=1,INDIRECT($B192&amp;"!"&amp;"AG"&amp;$A192),0),""))</f>
        <v/>
      </c>
      <c r="W192" s="253" t="str">
        <f t="array" aca="1" ref="W192" ca="1">IF(W$2="","",IFERROR(IF(FIND(W$2,$C192)&gt;=1,INDIRECT($B192&amp;"!"&amp;"AG"&amp;$A192),0),""))</f>
        <v/>
      </c>
      <c r="X192" s="253" t="str">
        <f t="array" aca="1" ref="X192" ca="1">IF(X$2="","",IFERROR(IF(FIND(X$2,$C192)&gt;=1,INDIRECT($B192&amp;"!"&amp;"AG"&amp;$A192),0),""))</f>
        <v/>
      </c>
      <c r="Y192" s="253" t="str">
        <f t="array" aca="1" ref="Y192" ca="1">IF(Y$2="","",IFERROR(IF(FIND(Y$2,$C192)&gt;=1,INDIRECT($B192&amp;"!"&amp;"AG"&amp;$A192),0),""))</f>
        <v/>
      </c>
      <c r="Z192" s="253" t="str">
        <f t="array" aca="1" ref="Z192" ca="1">IF(Z$2="","",IFERROR(IF(FIND(Z$2,$C192)&gt;=1,INDIRECT($B192&amp;"!"&amp;"AG"&amp;$A192),0),""))</f>
        <v/>
      </c>
      <c r="AA192" s="253" t="str">
        <f t="array" aca="1" ref="AA192" ca="1">IF(AA$2="","",IFERROR(IF(FIND(AA$2,$C192)&gt;=1,INDIRECT($B192&amp;"!"&amp;"AG"&amp;$A192),0),""))</f>
        <v/>
      </c>
      <c r="AB192" s="253" t="str">
        <f t="array" aca="1" ref="AB192" ca="1">IF(AB$2="","",IFERROR(IF(FIND(AB$2,$C192)&gt;=1,INDIRECT($B192&amp;"!"&amp;"AG"&amp;$A192),0),""))</f>
        <v/>
      </c>
      <c r="AC192" s="253" t="str">
        <f t="array" aca="1" ref="AC192" ca="1">IF(AC$2="","",IFERROR(IF(FIND(AC$2,$C192)&gt;=1,INDIRECT($B192&amp;"!"&amp;"AG"&amp;$A192),0),""))</f>
        <v/>
      </c>
      <c r="AD192" s="253" t="str">
        <f t="array" aca="1" ref="AD192" ca="1">IF(AD$2="","",IFERROR(IF(FIND(AD$2,$C192)&gt;=1,INDIRECT($B192&amp;"!"&amp;"AG"&amp;$A192),0),""))</f>
        <v/>
      </c>
      <c r="AE192" s="253" t="str">
        <f t="array" aca="1" ref="AE192" ca="1">IF(AE$2="","",IFERROR(IF(FIND(AE$2,$C192)&gt;=1,INDIRECT($B192&amp;"!"&amp;"AG"&amp;$A192),0),""))</f>
        <v/>
      </c>
      <c r="AF192" s="253" t="str">
        <f t="array" aca="1" ref="AF192" ca="1">IF(AF$2="","",IFERROR(IF(FIND(AF$2,$C192)&gt;=1,INDIRECT($B192&amp;"!"&amp;"AG"&amp;$A192),0),""))</f>
        <v/>
      </c>
      <c r="AG192" s="253" t="str">
        <f t="array" aca="1" ref="AG192" ca="1">IF(AG$2="","",IFERROR(IF(FIND(AG$2,$C192)&gt;=1,INDIRECT($B192&amp;"!"&amp;"AG"&amp;$A192),0),""))</f>
        <v/>
      </c>
      <c r="AH192" s="253" t="str">
        <f t="array" aca="1" ref="AH192" ca="1">IF(AH$2="","",IFERROR(IF(FIND(AH$2,$C192)&gt;=1,INDIRECT($B192&amp;"!"&amp;"AG"&amp;$A192),0),""))</f>
        <v/>
      </c>
      <c r="AI192" s="253" t="str">
        <f t="array" aca="1" ref="AI192" ca="1">IF(AI$2="","",IFERROR(IF(FIND(AI$2,$C192)&gt;=1,INDIRECT($B192&amp;"!"&amp;"AG"&amp;$A192),0),""))</f>
        <v/>
      </c>
      <c r="AJ192" s="253" t="str">
        <f t="array" aca="1" ref="AJ192" ca="1">IF(AJ$2="","",IFERROR(IF(FIND(AJ$2,$C192)&gt;=1,INDIRECT($B192&amp;"!"&amp;"AG"&amp;$A192),0),""))</f>
        <v/>
      </c>
      <c r="AK192" s="253" t="str">
        <f t="array" aca="1" ref="AK192" ca="1">IF(AK$2="","",IFERROR(IF(FIND(AK$2,$C192)&gt;=1,INDIRECT($B192&amp;"!"&amp;"AG"&amp;$A192),0),""))</f>
        <v/>
      </c>
      <c r="AL192" s="253" t="str">
        <f t="array" aca="1" ref="AL192" ca="1">IF(AL$2="","",IFERROR(IF(FIND(AL$2,$C192)&gt;=1,INDIRECT($B192&amp;"!"&amp;"AG"&amp;$A192),0),""))</f>
        <v/>
      </c>
      <c r="AM192" s="253" t="str">
        <f t="array" aca="1" ref="AM192" ca="1">IF(AM$2="","",IFERROR(IF(FIND(AM$2,$C192)&gt;=1,INDIRECT($B192&amp;"!"&amp;"AG"&amp;$A192),0),""))</f>
        <v/>
      </c>
      <c r="AN192" s="253" t="str">
        <f t="array" aca="1" ref="AN192" ca="1">IF(AN$2="","",IFERROR(IF(FIND(AN$2,$C192)&gt;=1,INDIRECT($B192&amp;"!"&amp;"AG"&amp;$A192),0),""))</f>
        <v/>
      </c>
      <c r="AO192" s="253" t="str">
        <f t="array" aca="1" ref="AO192" ca="1">IF(AO$2="","",IFERROR(IF(FIND(AO$2,$C192)&gt;=1,INDIRECT($B192&amp;"!"&amp;"AG"&amp;$A192),0),""))</f>
        <v/>
      </c>
      <c r="AP192" s="253" t="str">
        <f t="array" aca="1" ref="AP192" ca="1">IF(AP$2="","",IFERROR(IF(FIND(AP$2,$C192)&gt;=1,INDIRECT($B192&amp;"!"&amp;"AG"&amp;$A192),0),""))</f>
        <v/>
      </c>
      <c r="AQ192" s="253" t="str">
        <f t="array" aca="1" ref="AQ192" ca="1">IF(AQ$2="","",IFERROR(IF(FIND(AQ$2,$C192)&gt;=1,INDIRECT($B192&amp;"!"&amp;"AG"&amp;$A192),0),""))</f>
        <v/>
      </c>
      <c r="AR192" s="253" t="str">
        <f t="array" aca="1" ref="AR192" ca="1">IF(AR$2="","",IFERROR(IF(FIND(AR$2,$C192)&gt;=1,INDIRECT($B192&amp;"!"&amp;"AG"&amp;$A192),0),""))</f>
        <v/>
      </c>
      <c r="AS192" s="253" t="str">
        <f t="array" aca="1" ref="AS192" ca="1">IF(AS$2="","",IFERROR(IF(FIND(AS$2,$C192)&gt;=1,INDIRECT($B192&amp;"!"&amp;"AG"&amp;$A192),0),""))</f>
        <v/>
      </c>
      <c r="AU192" s="254" t="str">
        <f t="array" aca="1" ref="AU192" ca="1">IFERROR(INDIRECT(B192&amp;"!"&amp;"A"&amp;A192),"")</f>
        <v/>
      </c>
      <c r="AV192" s="2" t="str">
        <f t="shared" ca="1" si="125"/>
        <v/>
      </c>
      <c r="AW192" s="253" t="str">
        <f t="array" aca="1" ref="AW192" ca="1">IF(AW$2="","",IFERROR(IF(FIND(AW$2,$C192)&gt;=1,IF(INDIRECT($B192&amp;"!"&amp;"AH"&amp;$A192)="","",INDIRECT($B192&amp;"!"&amp;"AH"&amp;$A192)),0),""))</f>
        <v/>
      </c>
      <c r="AX192" s="253" t="str">
        <f t="array" aca="1" ref="AX192" ca="1">IF(AX$2="","",IFERROR(IF(FIND(AX$2,$C192)&gt;=1,IF(INDIRECT($B192&amp;"!"&amp;"AH"&amp;$A192)="","",INDIRECT($B192&amp;"!"&amp;"AH"&amp;$A192)),0),""))</f>
        <v/>
      </c>
      <c r="AY192" s="253" t="str">
        <f t="array" aca="1" ref="AY192" ca="1">IF(AY$2="","",IFERROR(IF(FIND(AY$2,$C192)&gt;=1,IF(INDIRECT($B192&amp;"!"&amp;"AH"&amp;$A192)="","",INDIRECT($B192&amp;"!"&amp;"AH"&amp;$A192)),0),""))</f>
        <v/>
      </c>
      <c r="AZ192" s="253" t="str">
        <f t="array" aca="1" ref="AZ192" ca="1">IF(AZ$2="","",IFERROR(IF(FIND(AZ$2,$C192)&gt;=1,IF(INDIRECT($B192&amp;"!"&amp;"AH"&amp;$A192)="","",INDIRECT($B192&amp;"!"&amp;"AH"&amp;$A192)),0),""))</f>
        <v/>
      </c>
      <c r="BA192" s="253" t="str">
        <f t="array" aca="1" ref="BA192" ca="1">IF(BA$2="","",IFERROR(IF(FIND(BA$2,$C192)&gt;=1,IF(INDIRECT($B192&amp;"!"&amp;"AH"&amp;$A192)="","",INDIRECT($B192&amp;"!"&amp;"AH"&amp;$A192)),0),""))</f>
        <v/>
      </c>
      <c r="BB192" s="253" t="str">
        <f t="array" aca="1" ref="BB192" ca="1">IF(BB$2="","",IFERROR(IF(FIND(BB$2,$C192)&gt;=1,IF(INDIRECT($B192&amp;"!"&amp;"AH"&amp;$A192)="","",INDIRECT($B192&amp;"!"&amp;"AH"&amp;$A192)),0),""))</f>
        <v/>
      </c>
      <c r="BC192" s="253" t="str">
        <f t="array" aca="1" ref="BC192" ca="1">IF(BC$2="","",IFERROR(IF(FIND(BC$2,$C192)&gt;=1,IF(INDIRECT($B192&amp;"!"&amp;"AH"&amp;$A192)="","",INDIRECT($B192&amp;"!"&amp;"AH"&amp;$A192)),0),""))</f>
        <v/>
      </c>
      <c r="BD192" s="253" t="str">
        <f t="array" aca="1" ref="BD192" ca="1">IF(BD$2="","",IFERROR(IF(FIND(BD$2,$C192)&gt;=1,IF(INDIRECT($B192&amp;"!"&amp;"AH"&amp;$A192)="","",INDIRECT($B192&amp;"!"&amp;"AH"&amp;$A192)),0),""))</f>
        <v/>
      </c>
      <c r="BE192" s="253" t="str">
        <f t="array" aca="1" ref="BE192" ca="1">IF(BE$2="","",IFERROR(IF(FIND(BE$2,$C192)&gt;=1,IF(INDIRECT($B192&amp;"!"&amp;"AH"&amp;$A192)="","",INDIRECT($B192&amp;"!"&amp;"AH"&amp;$A192)),0),""))</f>
        <v/>
      </c>
      <c r="BF192" s="253" t="str">
        <f t="array" aca="1" ref="BF192" ca="1">IF(BF$2="","",IFERROR(IF(FIND(BF$2,$C192)&gt;=1,IF(INDIRECT($B192&amp;"!"&amp;"AH"&amp;$A192)="","",INDIRECT($B192&amp;"!"&amp;"AH"&amp;$A192)),0),""))</f>
        <v/>
      </c>
      <c r="BG192" s="253" t="str">
        <f t="array" aca="1" ref="BG192" ca="1">IF(BG$2="","",IFERROR(IF(FIND(BG$2,$C192)&gt;=1,IF(INDIRECT($B192&amp;"!"&amp;"AH"&amp;$A192)="","",INDIRECT($B192&amp;"!"&amp;"AH"&amp;$A192)),0),""))</f>
        <v/>
      </c>
      <c r="BH192" s="253" t="str">
        <f t="array" aca="1" ref="BH192" ca="1">IF(BH$2="","",IFERROR(IF(FIND(BH$2,$C192)&gt;=1,IF(INDIRECT($B192&amp;"!"&amp;"AH"&amp;$A192)="","",INDIRECT($B192&amp;"!"&amp;"AH"&amp;$A192)),0),""))</f>
        <v/>
      </c>
      <c r="BI192" s="253" t="str">
        <f t="array" aca="1" ref="BI192" ca="1">IF(BI$2="","",IFERROR(IF(FIND(BI$2,$C192)&gt;=1,IF(INDIRECT($B192&amp;"!"&amp;"AH"&amp;$A192)="","",INDIRECT($B192&amp;"!"&amp;"AH"&amp;$A192)),0),""))</f>
        <v/>
      </c>
      <c r="BJ192" s="253" t="str">
        <f t="array" aca="1" ref="BJ192" ca="1">IF(BJ$2="","",IFERROR(IF(FIND(BJ$2,$C192)&gt;=1,IF(INDIRECT($B192&amp;"!"&amp;"AH"&amp;$A192)="","",INDIRECT($B192&amp;"!"&amp;"AH"&amp;$A192)),0),""))</f>
        <v/>
      </c>
      <c r="BK192" s="253" t="str">
        <f t="array" aca="1" ref="BK192" ca="1">IF(BK$2="","",IFERROR(IF(FIND(BK$2,$C192)&gt;=1,IF(INDIRECT($B192&amp;"!"&amp;"AH"&amp;$A192)="","",INDIRECT($B192&amp;"!"&amp;"AH"&amp;$A192)),0),""))</f>
        <v/>
      </c>
      <c r="BL192" s="253" t="str">
        <f t="array" aca="1" ref="BL192" ca="1">IF(BL$2="","",IFERROR(IF(FIND(BL$2,$C192)&gt;=1,IF(INDIRECT($B192&amp;"!"&amp;"AH"&amp;$A192)="","",INDIRECT($B192&amp;"!"&amp;"AH"&amp;$A192)),0),""))</f>
        <v/>
      </c>
      <c r="BM192" s="253" t="str">
        <f t="array" aca="1" ref="BM192" ca="1">IF(BM$2="","",IFERROR(IF(FIND(BM$2,$C192)&gt;=1,IF(INDIRECT($B192&amp;"!"&amp;"AH"&amp;$A192)="","",INDIRECT($B192&amp;"!"&amp;"AH"&amp;$A192)),0),""))</f>
        <v/>
      </c>
      <c r="BN192" s="253" t="str">
        <f t="array" aca="1" ref="BN192" ca="1">IF(BN$2="","",IFERROR(IF(FIND(BN$2,$C192)&gt;=1,IF(INDIRECT($B192&amp;"!"&amp;"AH"&amp;$A192)="","",INDIRECT($B192&amp;"!"&amp;"AH"&amp;$A192)),0),""))</f>
        <v/>
      </c>
      <c r="BO192" s="253" t="str">
        <f t="array" aca="1" ref="BO192" ca="1">IF(BO$2="","",IFERROR(IF(FIND(BO$2,$C192)&gt;=1,IF(INDIRECT($B192&amp;"!"&amp;"AH"&amp;$A192)="","",INDIRECT($B192&amp;"!"&amp;"AH"&amp;$A192)),0),""))</f>
        <v/>
      </c>
      <c r="BP192" s="253" t="str">
        <f t="array" aca="1" ref="BP192" ca="1">IF(BP$2="","",IFERROR(IF(FIND(BP$2,$C192)&gt;=1,IF(INDIRECT($B192&amp;"!"&amp;"AH"&amp;$A192)="","",INDIRECT($B192&amp;"!"&amp;"AH"&amp;$A192)),0),""))</f>
        <v/>
      </c>
      <c r="BQ192" s="253" t="str">
        <f t="array" aca="1" ref="BQ192" ca="1">IF(BQ$2="","",IFERROR(IF(FIND(BQ$2,$C192)&gt;=1,IF(INDIRECT($B192&amp;"!"&amp;"AH"&amp;$A192)="","",INDIRECT($B192&amp;"!"&amp;"AH"&amp;$A192)),0),""))</f>
        <v/>
      </c>
      <c r="BR192" s="253" t="str">
        <f t="array" aca="1" ref="BR192" ca="1">IF(BR$2="","",IFERROR(IF(FIND(BR$2,$C192)&gt;=1,IF(INDIRECT($B192&amp;"!"&amp;"AH"&amp;$A192)="","",INDIRECT($B192&amp;"!"&amp;"AH"&amp;$A192)),0),""))</f>
        <v/>
      </c>
      <c r="BS192" s="253" t="str">
        <f t="array" aca="1" ref="BS192" ca="1">IF(BS$2="","",IFERROR(IF(FIND(BS$2,$C192)&gt;=1,IF(INDIRECT($B192&amp;"!"&amp;"AH"&amp;$A192)="","",INDIRECT($B192&amp;"!"&amp;"AH"&amp;$A192)),0),""))</f>
        <v/>
      </c>
      <c r="BT192" s="253" t="str">
        <f t="array" aca="1" ref="BT192" ca="1">IF(BT$2="","",IFERROR(IF(FIND(BT$2,$C192)&gt;=1,IF(INDIRECT($B192&amp;"!"&amp;"AH"&amp;$A192)="","",INDIRECT($B192&amp;"!"&amp;"AH"&amp;$A192)),0),""))</f>
        <v/>
      </c>
      <c r="BU192" s="253" t="str">
        <f t="array" aca="1" ref="BU192" ca="1">IF(BU$2="","",IFERROR(IF(FIND(BU$2,$C192)&gt;=1,IF(INDIRECT($B192&amp;"!"&amp;"AH"&amp;$A192)="","",INDIRECT($B192&amp;"!"&amp;"AH"&amp;$A192)),0),""))</f>
        <v/>
      </c>
      <c r="BV192" s="253" t="str">
        <f t="array" aca="1" ref="BV192" ca="1">IF(BV$2="","",IFERROR(IF(FIND(BV$2,$C192)&gt;=1,IF(INDIRECT($B192&amp;"!"&amp;"AH"&amp;$A192)="","",INDIRECT($B192&amp;"!"&amp;"AH"&amp;$A192)),0),""))</f>
        <v/>
      </c>
      <c r="BW192" s="253" t="str">
        <f t="array" aca="1" ref="BW192" ca="1">IF(BW$2="","",IFERROR(IF(FIND(BW$2,$C192)&gt;=1,IF(INDIRECT($B192&amp;"!"&amp;"AH"&amp;$A192)="","",INDIRECT($B192&amp;"!"&amp;"AH"&amp;$A192)),0),""))</f>
        <v/>
      </c>
      <c r="BX192" s="253" t="str">
        <f t="array" aca="1" ref="BX192" ca="1">IF(BX$2="","",IFERROR(IF(FIND(BX$2,$C192)&gt;=1,IF(INDIRECT($B192&amp;"!"&amp;"AH"&amp;$A192)="","",INDIRECT($B192&amp;"!"&amp;"AH"&amp;$A192)),0),""))</f>
        <v/>
      </c>
      <c r="BY192" s="253" t="str">
        <f t="array" aca="1" ref="BY192" ca="1">IF(BY$2="","",IFERROR(IF(FIND(BY$2,$C192)&gt;=1,IF(INDIRECT($B192&amp;"!"&amp;"AH"&amp;$A192)="","",INDIRECT($B192&amp;"!"&amp;"AH"&amp;$A192)),0),""))</f>
        <v/>
      </c>
      <c r="BZ192" s="253" t="str">
        <f t="array" aca="1" ref="BZ192" ca="1">IF(BZ$2="","",IFERROR(IF(FIND(BZ$2,$C192)&gt;=1,IF(INDIRECT($B192&amp;"!"&amp;"AH"&amp;$A192)="","",INDIRECT($B192&amp;"!"&amp;"AH"&amp;$A192)),0),""))</f>
        <v/>
      </c>
      <c r="CA192" s="253" t="str">
        <f t="array" aca="1" ref="CA192" ca="1">IF(CA$2="","",IFERROR(IF(FIND(CA$2,$C192)&gt;=1,IF(INDIRECT($B192&amp;"!"&amp;"AH"&amp;$A192)="","",INDIRECT($B192&amp;"!"&amp;"AH"&amp;$A192)),0),""))</f>
        <v/>
      </c>
      <c r="CB192" s="253" t="str">
        <f t="array" aca="1" ref="CB192" ca="1">IF(CB$2="","",IFERROR(IF(FIND(CB$2,$C192)&gt;=1,IF(INDIRECT($B192&amp;"!"&amp;"AH"&amp;$A192)="","",INDIRECT($B192&amp;"!"&amp;"AH"&amp;$A192)),0),""))</f>
        <v/>
      </c>
      <c r="CC192" s="253" t="str">
        <f t="array" aca="1" ref="CC192" ca="1">IF(CC$2="","",IFERROR(IF(FIND(CC$2,$C192)&gt;=1,IF(INDIRECT($B192&amp;"!"&amp;"AH"&amp;$A192)="","",INDIRECT($B192&amp;"!"&amp;"AH"&amp;$A192)),0),""))</f>
        <v/>
      </c>
      <c r="CD192" s="253" t="str">
        <f t="array" aca="1" ref="CD192" ca="1">IF(CD$2="","",IFERROR(IF(FIND(CD$2,$C192)&gt;=1,IF(INDIRECT($B192&amp;"!"&amp;"AH"&amp;$A192)="","",INDIRECT($B192&amp;"!"&amp;"AH"&amp;$A192)),0),""))</f>
        <v/>
      </c>
      <c r="CE192" s="253" t="str">
        <f t="array" aca="1" ref="CE192" ca="1">IF(CE$2="","",IFERROR(IF(FIND(CE$2,$C192)&gt;=1,IF(INDIRECT($B192&amp;"!"&amp;"AH"&amp;$A192)="","",INDIRECT($B192&amp;"!"&amp;"AH"&amp;$A192)),0),""))</f>
        <v/>
      </c>
      <c r="CF192" s="253" t="str">
        <f t="array" aca="1" ref="CF192" ca="1">IF(CF$2="","",IFERROR(IF(FIND(CF$2,$C192)&gt;=1,IF(INDIRECT($B192&amp;"!"&amp;"AH"&amp;$A192)="","",INDIRECT($B192&amp;"!"&amp;"AH"&amp;$A192)),0),""))</f>
        <v/>
      </c>
      <c r="CG192" s="253" t="str">
        <f t="array" aca="1" ref="CG192" ca="1">IF(CG$2="","",IFERROR(IF(FIND(CG$2,$C192)&gt;=1,IF(INDIRECT($B192&amp;"!"&amp;"AH"&amp;$A192)="","",INDIRECT($B192&amp;"!"&amp;"AH"&amp;$A192)),0),""))</f>
        <v/>
      </c>
      <c r="CH192" s="253" t="str">
        <f t="array" aca="1" ref="CH192" ca="1">IF(CH$2="","",IFERROR(IF(FIND(CH$2,$C192)&gt;=1,IF(INDIRECT($B192&amp;"!"&amp;"AH"&amp;$A192)="","",INDIRECT($B192&amp;"!"&amp;"AH"&amp;$A192)),0),""))</f>
        <v/>
      </c>
      <c r="CI192" s="253" t="str">
        <f t="array" aca="1" ref="CI192" ca="1">IF(CI$2="","",IFERROR(IF(FIND(CI$2,$C192)&gt;=1,IF(INDIRECT($B192&amp;"!"&amp;"AH"&amp;$A192)="","",INDIRECT($B192&amp;"!"&amp;"AH"&amp;$A192)),0),""))</f>
        <v/>
      </c>
      <c r="CJ192" s="253" t="str">
        <f t="array" aca="1" ref="CJ192" ca="1">IF(CJ$2="","",IFERROR(IF(FIND(CJ$2,$C192)&gt;=1,IF(INDIRECT($B192&amp;"!"&amp;"AH"&amp;$A192)="","",INDIRECT($B192&amp;"!"&amp;"AH"&amp;$A192)),0),""))</f>
        <v/>
      </c>
      <c r="CK192" s="253" t="str">
        <f t="array" aca="1" ref="CK192" ca="1">IF(CK$2="","",IFERROR(IF(FIND(CK$2,$C192)&gt;=1,IF(INDIRECT($B192&amp;"!"&amp;"AH"&amp;$A192)="","",INDIRECT($B192&amp;"!"&amp;"AH"&amp;$A192)),0),""))</f>
        <v/>
      </c>
      <c r="CL192" s="253" t="str">
        <f t="array" aca="1" ref="CL192" ca="1">IF(CL$2="","",IFERROR(IF(FIND(CL$2,$C192)&gt;=1,IF(INDIRECT($B192&amp;"!"&amp;"AH"&amp;$A192)="","",INDIRECT($B192&amp;"!"&amp;"AH"&amp;$A192)),0),""))</f>
        <v/>
      </c>
      <c r="CO192" s="2" t="str">
        <f t="shared" ca="1" si="127"/>
        <v/>
      </c>
      <c r="CP192" s="253" t="str">
        <f t="array" aca="1" ref="CP192" ca="1">IF(CP$2="","",IFERROR(IF(FIND(CP$2,$C192)&gt;=1,INDIRECT($B192&amp;"!"&amp;"AG"&amp;$A192),0),""))</f>
        <v/>
      </c>
      <c r="CQ192" s="253" t="str">
        <f t="array" aca="1" ref="CQ192" ca="1">IF(CQ$2="","",IFERROR(IF(FIND(CQ$2,$C192)&gt;=1,INDIRECT($B192&amp;"!"&amp;"AG"&amp;$A192),0),""))</f>
        <v/>
      </c>
      <c r="CR192" s="253" t="str">
        <f t="array" aca="1" ref="CR192" ca="1">IF(CR$2="","",IFERROR(IF(FIND(CR$2,$C192)&gt;=1,INDIRECT($B192&amp;"!"&amp;"AG"&amp;$A192),0),""))</f>
        <v/>
      </c>
      <c r="CS192" s="253" t="str">
        <f t="array" aca="1" ref="CS192" ca="1">IF(CS$2="","",IFERROR(IF(FIND(CS$2,$C192)&gt;=1,INDIRECT($B192&amp;"!"&amp;"AG"&amp;$A192),0),""))</f>
        <v/>
      </c>
      <c r="CV192" s="2" t="str">
        <f t="shared" ca="1" si="128"/>
        <v/>
      </c>
      <c r="CW192" s="253" t="str">
        <f t="array" aca="1" ref="CW192" ca="1">IF(CW$2="","",IFERROR(IF(FIND(CW$2,$C192)&gt;=1,IF(INDIRECT($B192&amp;"!"&amp;"AH"&amp;$A192)="","",INDIRECT($B192&amp;"!"&amp;"AH"&amp;$A192)&amp;" "),0),""))</f>
        <v/>
      </c>
      <c r="CX192" s="253" t="str">
        <f t="array" aca="1" ref="CX192" ca="1">IF(CX$2="","",IFERROR(IF(FIND(CX$2,$C192)&gt;=1,IF(INDIRECT($B192&amp;"!"&amp;"AH"&amp;$A192)="","",INDIRECT($B192&amp;"!"&amp;"AH"&amp;$A192)&amp;" "),0),""))</f>
        <v/>
      </c>
      <c r="CY192" s="253" t="str">
        <f t="array" aca="1" ref="CY192" ca="1">IF(CY$2="","",IFERROR(IF(FIND(CY$2,$C192)&gt;=1,IF(INDIRECT($B192&amp;"!"&amp;"AH"&amp;$A192)="","",INDIRECT($B192&amp;"!"&amp;"AH"&amp;$A192)&amp;" "),0),""))</f>
        <v/>
      </c>
      <c r="CZ192" s="253" t="str">
        <f t="array" aca="1" ref="CZ192" ca="1">IF(CZ$2="","",IFERROR(IF(FIND(CZ$2,$C192)&gt;=1,IF(INDIRECT($B192&amp;"!"&amp;"AH"&amp;$A192)="","",INDIRECT($B192&amp;"!"&amp;"AH"&amp;$A192)&amp;" "),0),""))</f>
        <v/>
      </c>
      <c r="DC192" s="2" t="str">
        <f t="shared" ca="1" si="129"/>
        <v/>
      </c>
      <c r="DD192" s="253" t="str" cm="1">
        <f t="array" aca="1" ref="DD192" ca="1">IF(DD$2="","",IFERROR(IF(FIND(DD$2,$C192)&gt;=1,INDIRECT($B192&amp;"!"&amp;"AG"&amp;$A192),0),""))</f>
        <v/>
      </c>
      <c r="DE192" s="253" t="str" cm="1">
        <f t="array" aca="1" ref="DE192" ca="1">IF(DE$2="","",IFERROR(IF(FIND(DE$2,$C192)&gt;=1,INDIRECT($B192&amp;"!"&amp;"AG"&amp;$A192),0),""))</f>
        <v/>
      </c>
      <c r="DF192" s="253" t="str" cm="1">
        <f t="array" aca="1" ref="DF192" ca="1">IF(DF$2="","",IFERROR(IF(FIND(DF$2,$C192)&gt;=1,INDIRECT($B192&amp;"!"&amp;"AG"&amp;$A192),0),""))</f>
        <v/>
      </c>
      <c r="DG192" s="253" t="str" cm="1">
        <f t="array" aca="1" ref="DG192" ca="1">IF(DG$2="","",IFERROR(IF(FIND(DG$2,$C192)&gt;=1,INDIRECT($B192&amp;"!"&amp;"AG"&amp;$A192),0),""))</f>
        <v/>
      </c>
      <c r="DH192" s="253" t="str" cm="1">
        <f t="array" aca="1" ref="DH192" ca="1">IF(DH$2="","",IFERROR(IF(FIND(DH$2,$C192)&gt;=1,INDIRECT($B192&amp;"!"&amp;"AG"&amp;$A192),0),""))</f>
        <v/>
      </c>
      <c r="DI192" s="253" t="str" cm="1">
        <f t="array" aca="1" ref="DI192" ca="1">IF(DI$2="","",IFERROR(IF(FIND(DI$2,$C192)&gt;=1,INDIRECT($B192&amp;"!"&amp;"AG"&amp;$A192),0),""))</f>
        <v/>
      </c>
      <c r="DJ192" s="253" t="str" cm="1">
        <f t="array" aca="1" ref="DJ192" ca="1">IF(DJ$2="","",IFERROR(IF(FIND(DJ$2,$C192)&gt;=1,INDIRECT($B192&amp;"!"&amp;"AG"&amp;$A192),0),""))</f>
        <v/>
      </c>
      <c r="DK192" s="253" t="str" cm="1">
        <f t="array" aca="1" ref="DK192" ca="1">IF(DK$2="","",IFERROR(IF(FIND(DK$2,$C192)&gt;=1,INDIRECT($B192&amp;"!"&amp;"AG"&amp;$A192),0),""))</f>
        <v/>
      </c>
      <c r="DL192" s="253" t="str" cm="1">
        <f t="array" aca="1" ref="DL192" ca="1">IF(DL$2="","",IFERROR(IF(FIND(DL$2,$C192)&gt;=1,INDIRECT($B192&amp;"!"&amp;"AG"&amp;$A192),0),""))</f>
        <v/>
      </c>
      <c r="DM192" s="253" t="str" cm="1">
        <f t="array" aca="1" ref="DM192" ca="1">IF(DM$2="","",IFERROR(IF(FIND(DM$2,$C192)&gt;=1,INDIRECT($B192&amp;"!"&amp;"AG"&amp;$A192),0),""))</f>
        <v/>
      </c>
      <c r="DN192" s="253" t="str" cm="1">
        <f t="array" aca="1" ref="DN192" ca="1">IF(DN$2="","",IFERROR(IF(FIND(DN$2,$C192)&gt;=1,INDIRECT($B192&amp;"!"&amp;"AG"&amp;$A192),0),""))</f>
        <v/>
      </c>
      <c r="DO192" s="253" t="str" cm="1">
        <f t="array" aca="1" ref="DO192" ca="1">IF(DO$2="","",IFERROR(IF(FIND(DO$2,$C192)&gt;=1,INDIRECT($B192&amp;"!"&amp;"AG"&amp;$A192),0),""))</f>
        <v/>
      </c>
      <c r="DP192" s="253" t="str" cm="1">
        <f t="array" aca="1" ref="DP192" ca="1">IF(DP$2="","",IFERROR(IF(FIND(DP$2,$C192)&gt;=1,INDIRECT($B192&amp;"!"&amp;"AG"&amp;$A192),0),""))</f>
        <v/>
      </c>
      <c r="DQ192" s="253" t="str" cm="1">
        <f t="array" aca="1" ref="DQ192" ca="1">IF(DQ$2="","",IFERROR(IF(FIND(DQ$2,$C192)&gt;=1,INDIRECT($B192&amp;"!"&amp;"AG"&amp;$A192),0),""))</f>
        <v/>
      </c>
      <c r="DR192" s="253" t="str" cm="1">
        <f t="array" aca="1" ref="DR192" ca="1">IF(DR$2="","",IFERROR(IF(FIND(DR$2,$C192)&gt;=1,INDIRECT($B192&amp;"!"&amp;"AG"&amp;$A192),0),""))</f>
        <v/>
      </c>
      <c r="DS192" s="253" t="str" cm="1">
        <f t="array" aca="1" ref="DS192" ca="1">IF(DS$2="","",IFERROR(IF(FIND(DS$2,$C192)&gt;=1,INDIRECT($B192&amp;"!"&amp;"AG"&amp;$A192),0),""))</f>
        <v/>
      </c>
      <c r="DT192" s="253" t="str" cm="1">
        <f t="array" aca="1" ref="DT192" ca="1">IF(DT$2="","",IFERROR(IF(FIND(DT$2,$C192)&gt;=1,INDIRECT($B192&amp;"!"&amp;"AG"&amp;$A192),0),""))</f>
        <v/>
      </c>
      <c r="DU192" s="253" t="str" cm="1">
        <f t="array" aca="1" ref="DU192" ca="1">IF(DU$2="","",IFERROR(IF(FIND(DU$2,$C192)&gt;=1,INDIRECT($B192&amp;"!"&amp;"AG"&amp;$A192),0),""))</f>
        <v/>
      </c>
      <c r="DV192" s="253" t="str" cm="1">
        <f t="array" aca="1" ref="DV192" ca="1">IF(DV$2="","",IFERROR(IF(FIND(DV$2,$C192)&gt;=1,INDIRECT($B192&amp;"!"&amp;"AG"&amp;$A192),0),""))</f>
        <v/>
      </c>
      <c r="DW192" s="253" t="str" cm="1">
        <f t="array" aca="1" ref="DW192" ca="1">IF(DW$2="","",IFERROR(IF(FIND(DW$2,$C192)&gt;=1,INDIRECT($B192&amp;"!"&amp;"AG"&amp;$A192),0),""))</f>
        <v/>
      </c>
      <c r="DX192" s="253" t="str" cm="1">
        <f t="array" aca="1" ref="DX192" ca="1">IF(DX$2="","",IFERROR(IF(FIND(DX$2,$C192)&gt;=1,INDIRECT($B192&amp;"!"&amp;"AG"&amp;$A192),0),""))</f>
        <v/>
      </c>
      <c r="DY192" s="253" t="str" cm="1">
        <f t="array" aca="1" ref="DY192" ca="1">IF(DY$2="","",IFERROR(IF(FIND(DY$2,$C192)&gt;=1,INDIRECT($B192&amp;"!"&amp;"AG"&amp;$A192),0),""))</f>
        <v/>
      </c>
      <c r="DZ192" s="253" t="str" cm="1">
        <f t="array" aca="1" ref="DZ192" ca="1">IF(DZ$2="","",IFERROR(IF(FIND(DZ$2,$C192)&gt;=1,INDIRECT($B192&amp;"!"&amp;"AG"&amp;$A192),0),""))</f>
        <v/>
      </c>
      <c r="EA192" s="253" t="str" cm="1">
        <f t="array" aca="1" ref="EA192" ca="1">IF(EA$2="","",IFERROR(IF(FIND(EA$2,$C192)&gt;=1,INDIRECT($B192&amp;"!"&amp;"AG"&amp;$A192),0),""))</f>
        <v/>
      </c>
      <c r="EB192" s="253" t="str" cm="1">
        <f t="array" aca="1" ref="EB192" ca="1">IF(EB$2="","",IFERROR(IF(FIND(EB$2,$C192)&gt;=1,INDIRECT($B192&amp;"!"&amp;"AG"&amp;$A192),0),""))</f>
        <v/>
      </c>
      <c r="EC192" s="253" t="str" cm="1">
        <f t="array" aca="1" ref="EC192" ca="1">IF(EC$2="","",IFERROR(IF(FIND(EC$2,$C192)&gt;=1,INDIRECT($B192&amp;"!"&amp;"AG"&amp;$A192),0),""))</f>
        <v/>
      </c>
      <c r="ED192" s="253" t="str" cm="1">
        <f t="array" aca="1" ref="ED192" ca="1">IF(ED$2="","",IFERROR(IF(FIND(ED$2,$C192)&gt;=1,INDIRECT($B192&amp;"!"&amp;"AG"&amp;$A192),0),""))</f>
        <v/>
      </c>
      <c r="EE192" s="253" t="str" cm="1">
        <f t="array" aca="1" ref="EE192" ca="1">IF(EE$2="","",IFERROR(IF(FIND(EE$2,$C192)&gt;=1,INDIRECT($B192&amp;"!"&amp;"AG"&amp;$A192),0),""))</f>
        <v/>
      </c>
      <c r="EF192" s="253" t="str" cm="1">
        <f t="array" aca="1" ref="EF192" ca="1">IF(EF$2="","",IFERROR(IF(FIND(EF$2,$C192)&gt;=1,INDIRECT($B192&amp;"!"&amp;"AG"&amp;$A192),0),""))</f>
        <v/>
      </c>
      <c r="EG192" s="253" t="str" cm="1">
        <f t="array" aca="1" ref="EG192" ca="1">IF(EG$2="","",IFERROR(IF(FIND(EG$2,$C192)&gt;=1,INDIRECT($B192&amp;"!"&amp;"AG"&amp;$A192),0),""))</f>
        <v/>
      </c>
      <c r="EH192" s="253" t="str" cm="1">
        <f t="array" aca="1" ref="EH192" ca="1">IF(EH$2="","",IFERROR(IF(FIND(EH$2,$C192)&gt;=1,INDIRECT($B192&amp;"!"&amp;"AG"&amp;$A192),0),""))</f>
        <v/>
      </c>
      <c r="EI192" s="253" t="str" cm="1">
        <f t="array" aca="1" ref="EI192" ca="1">IF(EI$2="","",IFERROR(IF(FIND(EI$2,$C192)&gt;=1,INDIRECT($B192&amp;"!"&amp;"AG"&amp;$A192),0),""))</f>
        <v/>
      </c>
      <c r="EJ192" s="253" t="str" cm="1">
        <f t="array" aca="1" ref="EJ192" ca="1">IF(EJ$2="","",IFERROR(IF(FIND(EJ$2,$C192)&gt;=1,INDIRECT($B192&amp;"!"&amp;"AG"&amp;$A192),0),""))</f>
        <v/>
      </c>
      <c r="EK192" s="253" t="str" cm="1">
        <f t="array" aca="1" ref="EK192" ca="1">IF(EK$2="","",IFERROR(IF(FIND(EK$2,$C192)&gt;=1,INDIRECT($B192&amp;"!"&amp;"AG"&amp;$A192),0),""))</f>
        <v/>
      </c>
      <c r="EL192" s="253" t="str" cm="1">
        <f t="array" aca="1" ref="EL192" ca="1">IF(EL$2="","",IFERROR(IF(FIND(EL$2,$C192)&gt;=1,INDIRECT($B192&amp;"!"&amp;"AG"&amp;$A192),0),""))</f>
        <v/>
      </c>
      <c r="EM192" s="253" t="str" cm="1">
        <f t="array" aca="1" ref="EM192" ca="1">IF(EM$2="","",IFERROR(IF(FIND(EM$2,$C192)&gt;=1,INDIRECT($B192&amp;"!"&amp;"AG"&amp;$A192),0),""))</f>
        <v/>
      </c>
      <c r="EN192" s="253" t="str" cm="1">
        <f t="array" aca="1" ref="EN192" ca="1">IF(EN$2="","",IFERROR(IF(FIND(EN$2,$C192)&gt;=1,INDIRECT($B192&amp;"!"&amp;"AG"&amp;$A192),0),""))</f>
        <v/>
      </c>
      <c r="EO192" s="253" t="str" cm="1">
        <f t="array" aca="1" ref="EO192" ca="1">IF(EO$2="","",IFERROR(IF(FIND(EO$2,$C192)&gt;=1,INDIRECT($B192&amp;"!"&amp;"AG"&amp;$A192),0),""))</f>
        <v/>
      </c>
      <c r="EP192" s="253" t="str" cm="1">
        <f t="array" aca="1" ref="EP192" ca="1">IF(EP$2="","",IFERROR(IF(FIND(EP$2,$C192)&gt;=1,INDIRECT($B192&amp;"!"&amp;"AG"&amp;$A192),0),""))</f>
        <v/>
      </c>
      <c r="EQ192" s="253" t="str" cm="1">
        <f t="array" aca="1" ref="EQ192" ca="1">IF(EQ$2="","",IFERROR(IF(FIND(EQ$2,$C192)&gt;=1,INDIRECT($B192&amp;"!"&amp;"AG"&amp;$A192),0),""))</f>
        <v/>
      </c>
      <c r="ER192" s="253" t="str" cm="1">
        <f t="array" aca="1" ref="ER192" ca="1">IF(ER$2="","",IFERROR(IF(FIND(ER$2,$C192)&gt;=1,INDIRECT($B192&amp;"!"&amp;"AG"&amp;$A192),0),""))</f>
        <v/>
      </c>
      <c r="ES192" s="253" t="str" cm="1">
        <f t="array" aca="1" ref="ES192" ca="1">IF(ES$2="","",IFERROR(IF(FIND(ES$2,$C192)&gt;=1,INDIRECT($B192&amp;"!"&amp;"AG"&amp;$A192),0),""))</f>
        <v/>
      </c>
      <c r="ET192" s="253" t="str" cm="1">
        <f t="array" aca="1" ref="ET192" ca="1">IF(ET$2="","",IFERROR(IF(FIND(ET$2,$C192)&gt;=1,INDIRECT($B192&amp;"!"&amp;"AG"&amp;$A192),0),""))</f>
        <v/>
      </c>
      <c r="EU192" s="253" t="str" cm="1">
        <f t="array" aca="1" ref="EU192" ca="1">IF(EU$2="","",IFERROR(IF(FIND(EU$2,$C192)&gt;=1,INDIRECT($B192&amp;"!"&amp;"AG"&amp;$A192),0),""))</f>
        <v/>
      </c>
      <c r="EV192" s="253" t="str" cm="1">
        <f t="array" aca="1" ref="EV192" ca="1">IF(EV$2="","",IFERROR(IF(FIND(EV$2,$C192)&gt;=1,INDIRECT($B192&amp;"!"&amp;"AG"&amp;$A192),0),""))</f>
        <v/>
      </c>
    </row>
    <row r="193" spans="1:152" x14ac:dyDescent="0.3">
      <c r="A193" s="252">
        <f t="shared" ca="1" si="165"/>
        <v>29</v>
      </c>
      <c r="B193" s="252" t="str">
        <f t="shared" si="166"/>
        <v>Apr_2024</v>
      </c>
      <c r="C193" s="252" t="str">
        <f t="shared" ca="1" si="164"/>
        <v/>
      </c>
      <c r="D193" s="253" t="str">
        <f t="array" aca="1" ref="D193" ca="1">IF(D$2="","",IFERROR(IF(FIND(D$2,$C193)&gt;=1,INDIRECT($B193&amp;"!"&amp;"AG"&amp;$A193),0),""))</f>
        <v/>
      </c>
      <c r="E193" s="253" t="str">
        <f t="array" aca="1" ref="E193" ca="1">IF(E$2="","",IFERROR(IF(FIND(E$2,$C193)&gt;=1,INDIRECT($B193&amp;"!"&amp;"AG"&amp;$A193),0),""))</f>
        <v/>
      </c>
      <c r="F193" s="253" t="str">
        <f t="array" aca="1" ref="F193" ca="1">IF(F$2="","",IFERROR(IF(FIND(F$2,$C193)&gt;=1,INDIRECT($B193&amp;"!"&amp;"AG"&amp;$A193),0),""))</f>
        <v/>
      </c>
      <c r="G193" s="253" t="str">
        <f t="array" aca="1" ref="G193" ca="1">IF(G$2="","",IFERROR(IF(FIND(G$2,$C193)&gt;=1,INDIRECT($B193&amp;"!"&amp;"AG"&amp;$A193),0),""))</f>
        <v/>
      </c>
      <c r="H193" s="253" t="str">
        <f t="array" aca="1" ref="H193" ca="1">IF(H$2="","",IFERROR(IF(FIND(H$2,$C193)&gt;=1,INDIRECT($B193&amp;"!"&amp;"AG"&amp;$A193),0),""))</f>
        <v/>
      </c>
      <c r="I193" s="253" t="str">
        <f t="array" aca="1" ref="I193" ca="1">IF(I$2="","",IFERROR(IF(FIND(I$2,$C193)&gt;=1,INDIRECT($B193&amp;"!"&amp;"AG"&amp;$A193),0),""))</f>
        <v/>
      </c>
      <c r="J193" s="253" t="str">
        <f t="array" aca="1" ref="J193" ca="1">IF(J$2="","",IFERROR(IF(FIND(J$2,$C193)&gt;=1,INDIRECT($B193&amp;"!"&amp;"AG"&amp;$A193),0),""))</f>
        <v/>
      </c>
      <c r="K193" s="253" t="str">
        <f t="array" aca="1" ref="K193" ca="1">IF(K$2="","",IFERROR(IF(FIND(K$2,$C193)&gt;=1,INDIRECT($B193&amp;"!"&amp;"AG"&amp;$A193),0),""))</f>
        <v/>
      </c>
      <c r="L193" s="253" t="str">
        <f t="array" aca="1" ref="L193" ca="1">IF(L$2="","",IFERROR(IF(FIND(L$2,$C193)&gt;=1,INDIRECT($B193&amp;"!"&amp;"AG"&amp;$A193),0),""))</f>
        <v/>
      </c>
      <c r="M193" s="253" t="str">
        <f t="array" aca="1" ref="M193" ca="1">IF(M$2="","",IFERROR(IF(FIND(M$2,$C193)&gt;=1,INDIRECT($B193&amp;"!"&amp;"AG"&amp;$A193),0),""))</f>
        <v/>
      </c>
      <c r="N193" s="253" t="str">
        <f t="array" aca="1" ref="N193" ca="1">IF(N$2="","",IFERROR(IF(FIND(N$2,$C193)&gt;=1,INDIRECT($B193&amp;"!"&amp;"AG"&amp;$A193),0),""))</f>
        <v/>
      </c>
      <c r="O193" s="253" t="str">
        <f t="array" aca="1" ref="O193" ca="1">IF(O$2="","",IFERROR(IF(FIND(O$2,$C193)&gt;=1,INDIRECT($B193&amp;"!"&amp;"AG"&amp;$A193),0),""))</f>
        <v/>
      </c>
      <c r="P193" s="253" t="str">
        <f t="array" aca="1" ref="P193" ca="1">IF(P$2="","",IFERROR(IF(FIND(P$2,$C193)&gt;=1,INDIRECT($B193&amp;"!"&amp;"AG"&amp;$A193),0),""))</f>
        <v/>
      </c>
      <c r="Q193" s="253" t="str">
        <f t="array" aca="1" ref="Q193" ca="1">IF(Q$2="","",IFERROR(IF(FIND(Q$2,$C193)&gt;=1,INDIRECT($B193&amp;"!"&amp;"AG"&amp;$A193),0),""))</f>
        <v/>
      </c>
      <c r="R193" s="253" t="str">
        <f t="array" aca="1" ref="R193" ca="1">IF(R$2="","",IFERROR(IF(FIND(R$2,$C193)&gt;=1,INDIRECT($B193&amp;"!"&amp;"AG"&amp;$A193),0),""))</f>
        <v/>
      </c>
      <c r="S193" s="253" t="str">
        <f t="array" aca="1" ref="S193" ca="1">IF(S$2="","",IFERROR(IF(FIND(S$2,$C193)&gt;=1,INDIRECT($B193&amp;"!"&amp;"AG"&amp;$A193),0),""))</f>
        <v/>
      </c>
      <c r="T193" s="253" t="str">
        <f t="array" aca="1" ref="T193" ca="1">IF(T$2="","",IFERROR(IF(FIND(T$2,$C193)&gt;=1,INDIRECT($B193&amp;"!"&amp;"AG"&amp;$A193),0),""))</f>
        <v/>
      </c>
      <c r="U193" s="253" t="str">
        <f t="array" aca="1" ref="U193" ca="1">IF(U$2="","",IFERROR(IF(FIND(U$2,$C193)&gt;=1,INDIRECT($B193&amp;"!"&amp;"AG"&amp;$A193),0),""))</f>
        <v/>
      </c>
      <c r="V193" s="253" t="str">
        <f t="array" aca="1" ref="V193" ca="1">IF(V$2="","",IFERROR(IF(FIND(V$2,$C193)&gt;=1,INDIRECT($B193&amp;"!"&amp;"AG"&amp;$A193),0),""))</f>
        <v/>
      </c>
      <c r="W193" s="253" t="str">
        <f t="array" aca="1" ref="W193" ca="1">IF(W$2="","",IFERROR(IF(FIND(W$2,$C193)&gt;=1,INDIRECT($B193&amp;"!"&amp;"AG"&amp;$A193),0),""))</f>
        <v/>
      </c>
      <c r="X193" s="253" t="str">
        <f t="array" aca="1" ref="X193" ca="1">IF(X$2="","",IFERROR(IF(FIND(X$2,$C193)&gt;=1,INDIRECT($B193&amp;"!"&amp;"AG"&amp;$A193),0),""))</f>
        <v/>
      </c>
      <c r="Y193" s="253" t="str">
        <f t="array" aca="1" ref="Y193" ca="1">IF(Y$2="","",IFERROR(IF(FIND(Y$2,$C193)&gt;=1,INDIRECT($B193&amp;"!"&amp;"AG"&amp;$A193),0),""))</f>
        <v/>
      </c>
      <c r="Z193" s="253" t="str">
        <f t="array" aca="1" ref="Z193" ca="1">IF(Z$2="","",IFERROR(IF(FIND(Z$2,$C193)&gt;=1,INDIRECT($B193&amp;"!"&amp;"AG"&amp;$A193),0),""))</f>
        <v/>
      </c>
      <c r="AA193" s="253" t="str">
        <f t="array" aca="1" ref="AA193" ca="1">IF(AA$2="","",IFERROR(IF(FIND(AA$2,$C193)&gt;=1,INDIRECT($B193&amp;"!"&amp;"AG"&amp;$A193),0),""))</f>
        <v/>
      </c>
      <c r="AB193" s="253" t="str">
        <f t="array" aca="1" ref="AB193" ca="1">IF(AB$2="","",IFERROR(IF(FIND(AB$2,$C193)&gt;=1,INDIRECT($B193&amp;"!"&amp;"AG"&amp;$A193),0),""))</f>
        <v/>
      </c>
      <c r="AC193" s="253" t="str">
        <f t="array" aca="1" ref="AC193" ca="1">IF(AC$2="","",IFERROR(IF(FIND(AC$2,$C193)&gt;=1,INDIRECT($B193&amp;"!"&amp;"AG"&amp;$A193),0),""))</f>
        <v/>
      </c>
      <c r="AD193" s="253" t="str">
        <f t="array" aca="1" ref="AD193" ca="1">IF(AD$2="","",IFERROR(IF(FIND(AD$2,$C193)&gt;=1,INDIRECT($B193&amp;"!"&amp;"AG"&amp;$A193),0),""))</f>
        <v/>
      </c>
      <c r="AE193" s="253" t="str">
        <f t="array" aca="1" ref="AE193" ca="1">IF(AE$2="","",IFERROR(IF(FIND(AE$2,$C193)&gt;=1,INDIRECT($B193&amp;"!"&amp;"AG"&amp;$A193),0),""))</f>
        <v/>
      </c>
      <c r="AF193" s="253" t="str">
        <f t="array" aca="1" ref="AF193" ca="1">IF(AF$2="","",IFERROR(IF(FIND(AF$2,$C193)&gt;=1,INDIRECT($B193&amp;"!"&amp;"AG"&amp;$A193),0),""))</f>
        <v/>
      </c>
      <c r="AG193" s="253" t="str">
        <f t="array" aca="1" ref="AG193" ca="1">IF(AG$2="","",IFERROR(IF(FIND(AG$2,$C193)&gt;=1,INDIRECT($B193&amp;"!"&amp;"AG"&amp;$A193),0),""))</f>
        <v/>
      </c>
      <c r="AH193" s="253" t="str">
        <f t="array" aca="1" ref="AH193" ca="1">IF(AH$2="","",IFERROR(IF(FIND(AH$2,$C193)&gt;=1,INDIRECT($B193&amp;"!"&amp;"AG"&amp;$A193),0),""))</f>
        <v/>
      </c>
      <c r="AI193" s="253" t="str">
        <f t="array" aca="1" ref="AI193" ca="1">IF(AI$2="","",IFERROR(IF(FIND(AI$2,$C193)&gt;=1,INDIRECT($B193&amp;"!"&amp;"AG"&amp;$A193),0),""))</f>
        <v/>
      </c>
      <c r="AJ193" s="253" t="str">
        <f t="array" aca="1" ref="AJ193" ca="1">IF(AJ$2="","",IFERROR(IF(FIND(AJ$2,$C193)&gt;=1,INDIRECT($B193&amp;"!"&amp;"AG"&amp;$A193),0),""))</f>
        <v/>
      </c>
      <c r="AK193" s="253" t="str">
        <f t="array" aca="1" ref="AK193" ca="1">IF(AK$2="","",IFERROR(IF(FIND(AK$2,$C193)&gt;=1,INDIRECT($B193&amp;"!"&amp;"AG"&amp;$A193),0),""))</f>
        <v/>
      </c>
      <c r="AL193" s="253" t="str">
        <f t="array" aca="1" ref="AL193" ca="1">IF(AL$2="","",IFERROR(IF(FIND(AL$2,$C193)&gt;=1,INDIRECT($B193&amp;"!"&amp;"AG"&amp;$A193),0),""))</f>
        <v/>
      </c>
      <c r="AM193" s="253" t="str">
        <f t="array" aca="1" ref="AM193" ca="1">IF(AM$2="","",IFERROR(IF(FIND(AM$2,$C193)&gt;=1,INDIRECT($B193&amp;"!"&amp;"AG"&amp;$A193),0),""))</f>
        <v/>
      </c>
      <c r="AN193" s="253" t="str">
        <f t="array" aca="1" ref="AN193" ca="1">IF(AN$2="","",IFERROR(IF(FIND(AN$2,$C193)&gt;=1,INDIRECT($B193&amp;"!"&amp;"AG"&amp;$A193),0),""))</f>
        <v/>
      </c>
      <c r="AO193" s="253" t="str">
        <f t="array" aca="1" ref="AO193" ca="1">IF(AO$2="","",IFERROR(IF(FIND(AO$2,$C193)&gt;=1,INDIRECT($B193&amp;"!"&amp;"AG"&amp;$A193),0),""))</f>
        <v/>
      </c>
      <c r="AP193" s="253" t="str">
        <f t="array" aca="1" ref="AP193" ca="1">IF(AP$2="","",IFERROR(IF(FIND(AP$2,$C193)&gt;=1,INDIRECT($B193&amp;"!"&amp;"AG"&amp;$A193),0),""))</f>
        <v/>
      </c>
      <c r="AQ193" s="253" t="str">
        <f t="array" aca="1" ref="AQ193" ca="1">IF(AQ$2="","",IFERROR(IF(FIND(AQ$2,$C193)&gt;=1,INDIRECT($B193&amp;"!"&amp;"AG"&amp;$A193),0),""))</f>
        <v/>
      </c>
      <c r="AR193" s="253" t="str">
        <f t="array" aca="1" ref="AR193" ca="1">IF(AR$2="","",IFERROR(IF(FIND(AR$2,$C193)&gt;=1,INDIRECT($B193&amp;"!"&amp;"AG"&amp;$A193),0),""))</f>
        <v/>
      </c>
      <c r="AS193" s="253" t="str">
        <f t="array" aca="1" ref="AS193" ca="1">IF(AS$2="","",IFERROR(IF(FIND(AS$2,$C193)&gt;=1,INDIRECT($B193&amp;"!"&amp;"AG"&amp;$A193),0),""))</f>
        <v/>
      </c>
      <c r="AU193" s="254" t="str">
        <f t="array" aca="1" ref="AU193" ca="1">IFERROR(INDIRECT(B193&amp;"!"&amp;"A"&amp;A193),"")</f>
        <v/>
      </c>
      <c r="AV193" s="2" t="str">
        <f t="shared" ca="1" si="125"/>
        <v/>
      </c>
      <c r="AW193" s="253" t="str">
        <f t="array" aca="1" ref="AW193" ca="1">IF(AW$2="","",IFERROR(IF(FIND(AW$2,$C193)&gt;=1,IF(INDIRECT($B193&amp;"!"&amp;"AH"&amp;$A193)="","",INDIRECT($B193&amp;"!"&amp;"AH"&amp;$A193)),0),""))</f>
        <v/>
      </c>
      <c r="AX193" s="253" t="str">
        <f t="array" aca="1" ref="AX193" ca="1">IF(AX$2="","",IFERROR(IF(FIND(AX$2,$C193)&gt;=1,IF(INDIRECT($B193&amp;"!"&amp;"AH"&amp;$A193)="","",INDIRECT($B193&amp;"!"&amp;"AH"&amp;$A193)),0),""))</f>
        <v/>
      </c>
      <c r="AY193" s="253" t="str">
        <f t="array" aca="1" ref="AY193" ca="1">IF(AY$2="","",IFERROR(IF(FIND(AY$2,$C193)&gt;=1,IF(INDIRECT($B193&amp;"!"&amp;"AH"&amp;$A193)="","",INDIRECT($B193&amp;"!"&amp;"AH"&amp;$A193)),0),""))</f>
        <v/>
      </c>
      <c r="AZ193" s="253" t="str">
        <f t="array" aca="1" ref="AZ193" ca="1">IF(AZ$2="","",IFERROR(IF(FIND(AZ$2,$C193)&gt;=1,IF(INDIRECT($B193&amp;"!"&amp;"AH"&amp;$A193)="","",INDIRECT($B193&amp;"!"&amp;"AH"&amp;$A193)),0),""))</f>
        <v/>
      </c>
      <c r="BA193" s="253" t="str">
        <f t="array" aca="1" ref="BA193" ca="1">IF(BA$2="","",IFERROR(IF(FIND(BA$2,$C193)&gt;=1,IF(INDIRECT($B193&amp;"!"&amp;"AH"&amp;$A193)="","",INDIRECT($B193&amp;"!"&amp;"AH"&amp;$A193)),0),""))</f>
        <v/>
      </c>
      <c r="BB193" s="253" t="str">
        <f t="array" aca="1" ref="BB193" ca="1">IF(BB$2="","",IFERROR(IF(FIND(BB$2,$C193)&gt;=1,IF(INDIRECT($B193&amp;"!"&amp;"AH"&amp;$A193)="","",INDIRECT($B193&amp;"!"&amp;"AH"&amp;$A193)),0),""))</f>
        <v/>
      </c>
      <c r="BC193" s="253" t="str">
        <f t="array" aca="1" ref="BC193" ca="1">IF(BC$2="","",IFERROR(IF(FIND(BC$2,$C193)&gt;=1,IF(INDIRECT($B193&amp;"!"&amp;"AH"&amp;$A193)="","",INDIRECT($B193&amp;"!"&amp;"AH"&amp;$A193)),0),""))</f>
        <v/>
      </c>
      <c r="BD193" s="253" t="str">
        <f t="array" aca="1" ref="BD193" ca="1">IF(BD$2="","",IFERROR(IF(FIND(BD$2,$C193)&gt;=1,IF(INDIRECT($B193&amp;"!"&amp;"AH"&amp;$A193)="","",INDIRECT($B193&amp;"!"&amp;"AH"&amp;$A193)),0),""))</f>
        <v/>
      </c>
      <c r="BE193" s="253" t="str">
        <f t="array" aca="1" ref="BE193" ca="1">IF(BE$2="","",IFERROR(IF(FIND(BE$2,$C193)&gt;=1,IF(INDIRECT($B193&amp;"!"&amp;"AH"&amp;$A193)="","",INDIRECT($B193&amp;"!"&amp;"AH"&amp;$A193)),0),""))</f>
        <v/>
      </c>
      <c r="BF193" s="253" t="str">
        <f t="array" aca="1" ref="BF193" ca="1">IF(BF$2="","",IFERROR(IF(FIND(BF$2,$C193)&gt;=1,IF(INDIRECT($B193&amp;"!"&amp;"AH"&amp;$A193)="","",INDIRECT($B193&amp;"!"&amp;"AH"&amp;$A193)),0),""))</f>
        <v/>
      </c>
      <c r="BG193" s="253" t="str">
        <f t="array" aca="1" ref="BG193" ca="1">IF(BG$2="","",IFERROR(IF(FIND(BG$2,$C193)&gt;=1,IF(INDIRECT($B193&amp;"!"&amp;"AH"&amp;$A193)="","",INDIRECT($B193&amp;"!"&amp;"AH"&amp;$A193)),0),""))</f>
        <v/>
      </c>
      <c r="BH193" s="253" t="str">
        <f t="array" aca="1" ref="BH193" ca="1">IF(BH$2="","",IFERROR(IF(FIND(BH$2,$C193)&gt;=1,IF(INDIRECT($B193&amp;"!"&amp;"AH"&amp;$A193)="","",INDIRECT($B193&amp;"!"&amp;"AH"&amp;$A193)),0),""))</f>
        <v/>
      </c>
      <c r="BI193" s="253" t="str">
        <f t="array" aca="1" ref="BI193" ca="1">IF(BI$2="","",IFERROR(IF(FIND(BI$2,$C193)&gt;=1,IF(INDIRECT($B193&amp;"!"&amp;"AH"&amp;$A193)="","",INDIRECT($B193&amp;"!"&amp;"AH"&amp;$A193)),0),""))</f>
        <v/>
      </c>
      <c r="BJ193" s="253" t="str">
        <f t="array" aca="1" ref="BJ193" ca="1">IF(BJ$2="","",IFERROR(IF(FIND(BJ$2,$C193)&gt;=1,IF(INDIRECT($B193&amp;"!"&amp;"AH"&amp;$A193)="","",INDIRECT($B193&amp;"!"&amp;"AH"&amp;$A193)),0),""))</f>
        <v/>
      </c>
      <c r="BK193" s="253" t="str">
        <f t="array" aca="1" ref="BK193" ca="1">IF(BK$2="","",IFERROR(IF(FIND(BK$2,$C193)&gt;=1,IF(INDIRECT($B193&amp;"!"&amp;"AH"&amp;$A193)="","",INDIRECT($B193&amp;"!"&amp;"AH"&amp;$A193)),0),""))</f>
        <v/>
      </c>
      <c r="BL193" s="253" t="str">
        <f t="array" aca="1" ref="BL193" ca="1">IF(BL$2="","",IFERROR(IF(FIND(BL$2,$C193)&gt;=1,IF(INDIRECT($B193&amp;"!"&amp;"AH"&amp;$A193)="","",INDIRECT($B193&amp;"!"&amp;"AH"&amp;$A193)),0),""))</f>
        <v/>
      </c>
      <c r="BM193" s="253" t="str">
        <f t="array" aca="1" ref="BM193" ca="1">IF(BM$2="","",IFERROR(IF(FIND(BM$2,$C193)&gt;=1,IF(INDIRECT($B193&amp;"!"&amp;"AH"&amp;$A193)="","",INDIRECT($B193&amp;"!"&amp;"AH"&amp;$A193)),0),""))</f>
        <v/>
      </c>
      <c r="BN193" s="253" t="str">
        <f t="array" aca="1" ref="BN193" ca="1">IF(BN$2="","",IFERROR(IF(FIND(BN$2,$C193)&gt;=1,IF(INDIRECT($B193&amp;"!"&amp;"AH"&amp;$A193)="","",INDIRECT($B193&amp;"!"&amp;"AH"&amp;$A193)),0),""))</f>
        <v/>
      </c>
      <c r="BO193" s="253" t="str">
        <f t="array" aca="1" ref="BO193" ca="1">IF(BO$2="","",IFERROR(IF(FIND(BO$2,$C193)&gt;=1,IF(INDIRECT($B193&amp;"!"&amp;"AH"&amp;$A193)="","",INDIRECT($B193&amp;"!"&amp;"AH"&amp;$A193)),0),""))</f>
        <v/>
      </c>
      <c r="BP193" s="253" t="str">
        <f t="array" aca="1" ref="BP193" ca="1">IF(BP$2="","",IFERROR(IF(FIND(BP$2,$C193)&gt;=1,IF(INDIRECT($B193&amp;"!"&amp;"AH"&amp;$A193)="","",INDIRECT($B193&amp;"!"&amp;"AH"&amp;$A193)),0),""))</f>
        <v/>
      </c>
      <c r="BQ193" s="253" t="str">
        <f t="array" aca="1" ref="BQ193" ca="1">IF(BQ$2="","",IFERROR(IF(FIND(BQ$2,$C193)&gt;=1,IF(INDIRECT($B193&amp;"!"&amp;"AH"&amp;$A193)="","",INDIRECT($B193&amp;"!"&amp;"AH"&amp;$A193)),0),""))</f>
        <v/>
      </c>
      <c r="BR193" s="253" t="str">
        <f t="array" aca="1" ref="BR193" ca="1">IF(BR$2="","",IFERROR(IF(FIND(BR$2,$C193)&gt;=1,IF(INDIRECT($B193&amp;"!"&amp;"AH"&amp;$A193)="","",INDIRECT($B193&amp;"!"&amp;"AH"&amp;$A193)),0),""))</f>
        <v/>
      </c>
      <c r="BS193" s="253" t="str">
        <f t="array" aca="1" ref="BS193" ca="1">IF(BS$2="","",IFERROR(IF(FIND(BS$2,$C193)&gt;=1,IF(INDIRECT($B193&amp;"!"&amp;"AH"&amp;$A193)="","",INDIRECT($B193&amp;"!"&amp;"AH"&amp;$A193)),0),""))</f>
        <v/>
      </c>
      <c r="BT193" s="253" t="str">
        <f t="array" aca="1" ref="BT193" ca="1">IF(BT$2="","",IFERROR(IF(FIND(BT$2,$C193)&gt;=1,IF(INDIRECT($B193&amp;"!"&amp;"AH"&amp;$A193)="","",INDIRECT($B193&amp;"!"&amp;"AH"&amp;$A193)),0),""))</f>
        <v/>
      </c>
      <c r="BU193" s="253" t="str">
        <f t="array" aca="1" ref="BU193" ca="1">IF(BU$2="","",IFERROR(IF(FIND(BU$2,$C193)&gt;=1,IF(INDIRECT($B193&amp;"!"&amp;"AH"&amp;$A193)="","",INDIRECT($B193&amp;"!"&amp;"AH"&amp;$A193)),0),""))</f>
        <v/>
      </c>
      <c r="BV193" s="253" t="str">
        <f t="array" aca="1" ref="BV193" ca="1">IF(BV$2="","",IFERROR(IF(FIND(BV$2,$C193)&gt;=1,IF(INDIRECT($B193&amp;"!"&amp;"AH"&amp;$A193)="","",INDIRECT($B193&amp;"!"&amp;"AH"&amp;$A193)),0),""))</f>
        <v/>
      </c>
      <c r="BW193" s="253" t="str">
        <f t="array" aca="1" ref="BW193" ca="1">IF(BW$2="","",IFERROR(IF(FIND(BW$2,$C193)&gt;=1,IF(INDIRECT($B193&amp;"!"&amp;"AH"&amp;$A193)="","",INDIRECT($B193&amp;"!"&amp;"AH"&amp;$A193)),0),""))</f>
        <v/>
      </c>
      <c r="BX193" s="253" t="str">
        <f t="array" aca="1" ref="BX193" ca="1">IF(BX$2="","",IFERROR(IF(FIND(BX$2,$C193)&gt;=1,IF(INDIRECT($B193&amp;"!"&amp;"AH"&amp;$A193)="","",INDIRECT($B193&amp;"!"&amp;"AH"&amp;$A193)),0),""))</f>
        <v/>
      </c>
      <c r="BY193" s="253" t="str">
        <f t="array" aca="1" ref="BY193" ca="1">IF(BY$2="","",IFERROR(IF(FIND(BY$2,$C193)&gt;=1,IF(INDIRECT($B193&amp;"!"&amp;"AH"&amp;$A193)="","",INDIRECT($B193&amp;"!"&amp;"AH"&amp;$A193)),0),""))</f>
        <v/>
      </c>
      <c r="BZ193" s="253" t="str">
        <f t="array" aca="1" ref="BZ193" ca="1">IF(BZ$2="","",IFERROR(IF(FIND(BZ$2,$C193)&gt;=1,IF(INDIRECT($B193&amp;"!"&amp;"AH"&amp;$A193)="","",INDIRECT($B193&amp;"!"&amp;"AH"&amp;$A193)),0),""))</f>
        <v/>
      </c>
      <c r="CA193" s="253" t="str">
        <f t="array" aca="1" ref="CA193" ca="1">IF(CA$2="","",IFERROR(IF(FIND(CA$2,$C193)&gt;=1,IF(INDIRECT($B193&amp;"!"&amp;"AH"&amp;$A193)="","",INDIRECT($B193&amp;"!"&amp;"AH"&amp;$A193)),0),""))</f>
        <v/>
      </c>
      <c r="CB193" s="253" t="str">
        <f t="array" aca="1" ref="CB193" ca="1">IF(CB$2="","",IFERROR(IF(FIND(CB$2,$C193)&gt;=1,IF(INDIRECT($B193&amp;"!"&amp;"AH"&amp;$A193)="","",INDIRECT($B193&amp;"!"&amp;"AH"&amp;$A193)),0),""))</f>
        <v/>
      </c>
      <c r="CC193" s="253" t="str">
        <f t="array" aca="1" ref="CC193" ca="1">IF(CC$2="","",IFERROR(IF(FIND(CC$2,$C193)&gt;=1,IF(INDIRECT($B193&amp;"!"&amp;"AH"&amp;$A193)="","",INDIRECT($B193&amp;"!"&amp;"AH"&amp;$A193)),0),""))</f>
        <v/>
      </c>
      <c r="CD193" s="253" t="str">
        <f t="array" aca="1" ref="CD193" ca="1">IF(CD$2="","",IFERROR(IF(FIND(CD$2,$C193)&gt;=1,IF(INDIRECT($B193&amp;"!"&amp;"AH"&amp;$A193)="","",INDIRECT($B193&amp;"!"&amp;"AH"&amp;$A193)),0),""))</f>
        <v/>
      </c>
      <c r="CE193" s="253" t="str">
        <f t="array" aca="1" ref="CE193" ca="1">IF(CE$2="","",IFERROR(IF(FIND(CE$2,$C193)&gt;=1,IF(INDIRECT($B193&amp;"!"&amp;"AH"&amp;$A193)="","",INDIRECT($B193&amp;"!"&amp;"AH"&amp;$A193)),0),""))</f>
        <v/>
      </c>
      <c r="CF193" s="253" t="str">
        <f t="array" aca="1" ref="CF193" ca="1">IF(CF$2="","",IFERROR(IF(FIND(CF$2,$C193)&gt;=1,IF(INDIRECT($B193&amp;"!"&amp;"AH"&amp;$A193)="","",INDIRECT($B193&amp;"!"&amp;"AH"&amp;$A193)),0),""))</f>
        <v/>
      </c>
      <c r="CG193" s="253" t="str">
        <f t="array" aca="1" ref="CG193" ca="1">IF(CG$2="","",IFERROR(IF(FIND(CG$2,$C193)&gt;=1,IF(INDIRECT($B193&amp;"!"&amp;"AH"&amp;$A193)="","",INDIRECT($B193&amp;"!"&amp;"AH"&amp;$A193)),0),""))</f>
        <v/>
      </c>
      <c r="CH193" s="253" t="str">
        <f t="array" aca="1" ref="CH193" ca="1">IF(CH$2="","",IFERROR(IF(FIND(CH$2,$C193)&gt;=1,IF(INDIRECT($B193&amp;"!"&amp;"AH"&amp;$A193)="","",INDIRECT($B193&amp;"!"&amp;"AH"&amp;$A193)),0),""))</f>
        <v/>
      </c>
      <c r="CI193" s="253" t="str">
        <f t="array" aca="1" ref="CI193" ca="1">IF(CI$2="","",IFERROR(IF(FIND(CI$2,$C193)&gt;=1,IF(INDIRECT($B193&amp;"!"&amp;"AH"&amp;$A193)="","",INDIRECT($B193&amp;"!"&amp;"AH"&amp;$A193)),0),""))</f>
        <v/>
      </c>
      <c r="CJ193" s="253" t="str">
        <f t="array" aca="1" ref="CJ193" ca="1">IF(CJ$2="","",IFERROR(IF(FIND(CJ$2,$C193)&gt;=1,IF(INDIRECT($B193&amp;"!"&amp;"AH"&amp;$A193)="","",INDIRECT($B193&amp;"!"&amp;"AH"&amp;$A193)),0),""))</f>
        <v/>
      </c>
      <c r="CK193" s="253" t="str">
        <f t="array" aca="1" ref="CK193" ca="1">IF(CK$2="","",IFERROR(IF(FIND(CK$2,$C193)&gt;=1,IF(INDIRECT($B193&amp;"!"&amp;"AH"&amp;$A193)="","",INDIRECT($B193&amp;"!"&amp;"AH"&amp;$A193)),0),""))</f>
        <v/>
      </c>
      <c r="CL193" s="253" t="str">
        <f t="array" aca="1" ref="CL193" ca="1">IF(CL$2="","",IFERROR(IF(FIND(CL$2,$C193)&gt;=1,IF(INDIRECT($B193&amp;"!"&amp;"AH"&amp;$A193)="","",INDIRECT($B193&amp;"!"&amp;"AH"&amp;$A193)),0),""))</f>
        <v/>
      </c>
      <c r="CO193" s="2" t="str">
        <f t="shared" ca="1" si="127"/>
        <v/>
      </c>
      <c r="CP193" s="253" t="str">
        <f t="array" aca="1" ref="CP193" ca="1">IF(CP$2="","",IFERROR(IF(FIND(CP$2,$C193)&gt;=1,INDIRECT($B193&amp;"!"&amp;"AG"&amp;$A193),0),""))</f>
        <v/>
      </c>
      <c r="CQ193" s="253" t="str">
        <f t="array" aca="1" ref="CQ193" ca="1">IF(CQ$2="","",IFERROR(IF(FIND(CQ$2,$C193)&gt;=1,INDIRECT($B193&amp;"!"&amp;"AG"&amp;$A193),0),""))</f>
        <v/>
      </c>
      <c r="CR193" s="253" t="str">
        <f t="array" aca="1" ref="CR193" ca="1">IF(CR$2="","",IFERROR(IF(FIND(CR$2,$C193)&gt;=1,INDIRECT($B193&amp;"!"&amp;"AG"&amp;$A193),0),""))</f>
        <v/>
      </c>
      <c r="CS193" s="253" t="str">
        <f t="array" aca="1" ref="CS193" ca="1">IF(CS$2="","",IFERROR(IF(FIND(CS$2,$C193)&gt;=1,INDIRECT($B193&amp;"!"&amp;"AG"&amp;$A193),0),""))</f>
        <v/>
      </c>
      <c r="CV193" s="2" t="str">
        <f t="shared" ca="1" si="128"/>
        <v/>
      </c>
      <c r="CW193" s="253" t="str">
        <f t="array" aca="1" ref="CW193" ca="1">IF(CW$2="","",IFERROR(IF(FIND(CW$2,$C193)&gt;=1,IF(INDIRECT($B193&amp;"!"&amp;"AH"&amp;$A193)="","",INDIRECT($B193&amp;"!"&amp;"AH"&amp;$A193)&amp;" "),0),""))</f>
        <v/>
      </c>
      <c r="CX193" s="253" t="str">
        <f t="array" aca="1" ref="CX193" ca="1">IF(CX$2="","",IFERROR(IF(FIND(CX$2,$C193)&gt;=1,IF(INDIRECT($B193&amp;"!"&amp;"AH"&amp;$A193)="","",INDIRECT($B193&amp;"!"&amp;"AH"&amp;$A193)&amp;" "),0),""))</f>
        <v/>
      </c>
      <c r="CY193" s="253" t="str">
        <f t="array" aca="1" ref="CY193" ca="1">IF(CY$2="","",IFERROR(IF(FIND(CY$2,$C193)&gt;=1,IF(INDIRECT($B193&amp;"!"&amp;"AH"&amp;$A193)="","",INDIRECT($B193&amp;"!"&amp;"AH"&amp;$A193)&amp;" "),0),""))</f>
        <v/>
      </c>
      <c r="CZ193" s="253" t="str">
        <f t="array" aca="1" ref="CZ193" ca="1">IF(CZ$2="","",IFERROR(IF(FIND(CZ$2,$C193)&gt;=1,IF(INDIRECT($B193&amp;"!"&amp;"AH"&amp;$A193)="","",INDIRECT($B193&amp;"!"&amp;"AH"&amp;$A193)&amp;" "),0),""))</f>
        <v/>
      </c>
      <c r="DC193" s="2" t="str">
        <f t="shared" ca="1" si="129"/>
        <v/>
      </c>
      <c r="DD193" s="253" t="str" cm="1">
        <f t="array" aca="1" ref="DD193" ca="1">IF(DD$2="","",IFERROR(IF(FIND(DD$2,$C193)&gt;=1,INDIRECT($B193&amp;"!"&amp;"AG"&amp;$A193),0),""))</f>
        <v/>
      </c>
      <c r="DE193" s="253" t="str" cm="1">
        <f t="array" aca="1" ref="DE193" ca="1">IF(DE$2="","",IFERROR(IF(FIND(DE$2,$C193)&gt;=1,INDIRECT($B193&amp;"!"&amp;"AG"&amp;$A193),0),""))</f>
        <v/>
      </c>
      <c r="DF193" s="253" t="str" cm="1">
        <f t="array" aca="1" ref="DF193" ca="1">IF(DF$2="","",IFERROR(IF(FIND(DF$2,$C193)&gt;=1,INDIRECT($B193&amp;"!"&amp;"AG"&amp;$A193),0),""))</f>
        <v/>
      </c>
      <c r="DG193" s="253" t="str" cm="1">
        <f t="array" aca="1" ref="DG193" ca="1">IF(DG$2="","",IFERROR(IF(FIND(DG$2,$C193)&gt;=1,INDIRECT($B193&amp;"!"&amp;"AG"&amp;$A193),0),""))</f>
        <v/>
      </c>
      <c r="DH193" s="253" t="str" cm="1">
        <f t="array" aca="1" ref="DH193" ca="1">IF(DH$2="","",IFERROR(IF(FIND(DH$2,$C193)&gt;=1,INDIRECT($B193&amp;"!"&amp;"AG"&amp;$A193),0),""))</f>
        <v/>
      </c>
      <c r="DI193" s="253" t="str" cm="1">
        <f t="array" aca="1" ref="DI193" ca="1">IF(DI$2="","",IFERROR(IF(FIND(DI$2,$C193)&gt;=1,INDIRECT($B193&amp;"!"&amp;"AG"&amp;$A193),0),""))</f>
        <v/>
      </c>
      <c r="DJ193" s="253" t="str" cm="1">
        <f t="array" aca="1" ref="DJ193" ca="1">IF(DJ$2="","",IFERROR(IF(FIND(DJ$2,$C193)&gt;=1,INDIRECT($B193&amp;"!"&amp;"AG"&amp;$A193),0),""))</f>
        <v/>
      </c>
      <c r="DK193" s="253" t="str" cm="1">
        <f t="array" aca="1" ref="DK193" ca="1">IF(DK$2="","",IFERROR(IF(FIND(DK$2,$C193)&gt;=1,INDIRECT($B193&amp;"!"&amp;"AG"&amp;$A193),0),""))</f>
        <v/>
      </c>
      <c r="DL193" s="253" t="str" cm="1">
        <f t="array" aca="1" ref="DL193" ca="1">IF(DL$2="","",IFERROR(IF(FIND(DL$2,$C193)&gt;=1,INDIRECT($B193&amp;"!"&amp;"AG"&amp;$A193),0),""))</f>
        <v/>
      </c>
      <c r="DM193" s="253" t="str" cm="1">
        <f t="array" aca="1" ref="DM193" ca="1">IF(DM$2="","",IFERROR(IF(FIND(DM$2,$C193)&gt;=1,INDIRECT($B193&amp;"!"&amp;"AG"&amp;$A193),0),""))</f>
        <v/>
      </c>
      <c r="DN193" s="253" t="str" cm="1">
        <f t="array" aca="1" ref="DN193" ca="1">IF(DN$2="","",IFERROR(IF(FIND(DN$2,$C193)&gt;=1,INDIRECT($B193&amp;"!"&amp;"AG"&amp;$A193),0),""))</f>
        <v/>
      </c>
      <c r="DO193" s="253" t="str" cm="1">
        <f t="array" aca="1" ref="DO193" ca="1">IF(DO$2="","",IFERROR(IF(FIND(DO$2,$C193)&gt;=1,INDIRECT($B193&amp;"!"&amp;"AG"&amp;$A193),0),""))</f>
        <v/>
      </c>
      <c r="DP193" s="253" t="str" cm="1">
        <f t="array" aca="1" ref="DP193" ca="1">IF(DP$2="","",IFERROR(IF(FIND(DP$2,$C193)&gt;=1,INDIRECT($B193&amp;"!"&amp;"AG"&amp;$A193),0),""))</f>
        <v/>
      </c>
      <c r="DQ193" s="253" t="str" cm="1">
        <f t="array" aca="1" ref="DQ193" ca="1">IF(DQ$2="","",IFERROR(IF(FIND(DQ$2,$C193)&gt;=1,INDIRECT($B193&amp;"!"&amp;"AG"&amp;$A193),0),""))</f>
        <v/>
      </c>
      <c r="DR193" s="253" t="str" cm="1">
        <f t="array" aca="1" ref="DR193" ca="1">IF(DR$2="","",IFERROR(IF(FIND(DR$2,$C193)&gt;=1,INDIRECT($B193&amp;"!"&amp;"AG"&amp;$A193),0),""))</f>
        <v/>
      </c>
      <c r="DS193" s="253" t="str" cm="1">
        <f t="array" aca="1" ref="DS193" ca="1">IF(DS$2="","",IFERROR(IF(FIND(DS$2,$C193)&gt;=1,INDIRECT($B193&amp;"!"&amp;"AG"&amp;$A193),0),""))</f>
        <v/>
      </c>
      <c r="DT193" s="253" t="str" cm="1">
        <f t="array" aca="1" ref="DT193" ca="1">IF(DT$2="","",IFERROR(IF(FIND(DT$2,$C193)&gt;=1,INDIRECT($B193&amp;"!"&amp;"AG"&amp;$A193),0),""))</f>
        <v/>
      </c>
      <c r="DU193" s="253" t="str" cm="1">
        <f t="array" aca="1" ref="DU193" ca="1">IF(DU$2="","",IFERROR(IF(FIND(DU$2,$C193)&gt;=1,INDIRECT($B193&amp;"!"&amp;"AG"&amp;$A193),0),""))</f>
        <v/>
      </c>
      <c r="DV193" s="253" t="str" cm="1">
        <f t="array" aca="1" ref="DV193" ca="1">IF(DV$2="","",IFERROR(IF(FIND(DV$2,$C193)&gt;=1,INDIRECT($B193&amp;"!"&amp;"AG"&amp;$A193),0),""))</f>
        <v/>
      </c>
      <c r="DW193" s="253" t="str" cm="1">
        <f t="array" aca="1" ref="DW193" ca="1">IF(DW$2="","",IFERROR(IF(FIND(DW$2,$C193)&gt;=1,INDIRECT($B193&amp;"!"&amp;"AG"&amp;$A193),0),""))</f>
        <v/>
      </c>
      <c r="DX193" s="253" t="str" cm="1">
        <f t="array" aca="1" ref="DX193" ca="1">IF(DX$2="","",IFERROR(IF(FIND(DX$2,$C193)&gt;=1,INDIRECT($B193&amp;"!"&amp;"AG"&amp;$A193),0),""))</f>
        <v/>
      </c>
      <c r="DY193" s="253" t="str" cm="1">
        <f t="array" aca="1" ref="DY193" ca="1">IF(DY$2="","",IFERROR(IF(FIND(DY$2,$C193)&gt;=1,INDIRECT($B193&amp;"!"&amp;"AG"&amp;$A193),0),""))</f>
        <v/>
      </c>
      <c r="DZ193" s="253" t="str" cm="1">
        <f t="array" aca="1" ref="DZ193" ca="1">IF(DZ$2="","",IFERROR(IF(FIND(DZ$2,$C193)&gt;=1,INDIRECT($B193&amp;"!"&amp;"AG"&amp;$A193),0),""))</f>
        <v/>
      </c>
      <c r="EA193" s="253" t="str" cm="1">
        <f t="array" aca="1" ref="EA193" ca="1">IF(EA$2="","",IFERROR(IF(FIND(EA$2,$C193)&gt;=1,INDIRECT($B193&amp;"!"&amp;"AG"&amp;$A193),0),""))</f>
        <v/>
      </c>
      <c r="EB193" s="253" t="str" cm="1">
        <f t="array" aca="1" ref="EB193" ca="1">IF(EB$2="","",IFERROR(IF(FIND(EB$2,$C193)&gt;=1,INDIRECT($B193&amp;"!"&amp;"AG"&amp;$A193),0),""))</f>
        <v/>
      </c>
      <c r="EC193" s="253" t="str" cm="1">
        <f t="array" aca="1" ref="EC193" ca="1">IF(EC$2="","",IFERROR(IF(FIND(EC$2,$C193)&gt;=1,INDIRECT($B193&amp;"!"&amp;"AG"&amp;$A193),0),""))</f>
        <v/>
      </c>
      <c r="ED193" s="253" t="str" cm="1">
        <f t="array" aca="1" ref="ED193" ca="1">IF(ED$2="","",IFERROR(IF(FIND(ED$2,$C193)&gt;=1,INDIRECT($B193&amp;"!"&amp;"AG"&amp;$A193),0),""))</f>
        <v/>
      </c>
      <c r="EE193" s="253" t="str" cm="1">
        <f t="array" aca="1" ref="EE193" ca="1">IF(EE$2="","",IFERROR(IF(FIND(EE$2,$C193)&gt;=1,INDIRECT($B193&amp;"!"&amp;"AG"&amp;$A193),0),""))</f>
        <v/>
      </c>
      <c r="EF193" s="253" t="str" cm="1">
        <f t="array" aca="1" ref="EF193" ca="1">IF(EF$2="","",IFERROR(IF(FIND(EF$2,$C193)&gt;=1,INDIRECT($B193&amp;"!"&amp;"AG"&amp;$A193),0),""))</f>
        <v/>
      </c>
      <c r="EG193" s="253" t="str" cm="1">
        <f t="array" aca="1" ref="EG193" ca="1">IF(EG$2="","",IFERROR(IF(FIND(EG$2,$C193)&gt;=1,INDIRECT($B193&amp;"!"&amp;"AG"&amp;$A193),0),""))</f>
        <v/>
      </c>
      <c r="EH193" s="253" t="str" cm="1">
        <f t="array" aca="1" ref="EH193" ca="1">IF(EH$2="","",IFERROR(IF(FIND(EH$2,$C193)&gt;=1,INDIRECT($B193&amp;"!"&amp;"AG"&amp;$A193),0),""))</f>
        <v/>
      </c>
      <c r="EI193" s="253" t="str" cm="1">
        <f t="array" aca="1" ref="EI193" ca="1">IF(EI$2="","",IFERROR(IF(FIND(EI$2,$C193)&gt;=1,INDIRECT($B193&amp;"!"&amp;"AG"&amp;$A193),0),""))</f>
        <v/>
      </c>
      <c r="EJ193" s="253" t="str" cm="1">
        <f t="array" aca="1" ref="EJ193" ca="1">IF(EJ$2="","",IFERROR(IF(FIND(EJ$2,$C193)&gt;=1,INDIRECT($B193&amp;"!"&amp;"AG"&amp;$A193),0),""))</f>
        <v/>
      </c>
      <c r="EK193" s="253" t="str" cm="1">
        <f t="array" aca="1" ref="EK193" ca="1">IF(EK$2="","",IFERROR(IF(FIND(EK$2,$C193)&gt;=1,INDIRECT($B193&amp;"!"&amp;"AG"&amp;$A193),0),""))</f>
        <v/>
      </c>
      <c r="EL193" s="253" t="str" cm="1">
        <f t="array" aca="1" ref="EL193" ca="1">IF(EL$2="","",IFERROR(IF(FIND(EL$2,$C193)&gt;=1,INDIRECT($B193&amp;"!"&amp;"AG"&amp;$A193),0),""))</f>
        <v/>
      </c>
      <c r="EM193" s="253" t="str" cm="1">
        <f t="array" aca="1" ref="EM193" ca="1">IF(EM$2="","",IFERROR(IF(FIND(EM$2,$C193)&gt;=1,INDIRECT($B193&amp;"!"&amp;"AG"&amp;$A193),0),""))</f>
        <v/>
      </c>
      <c r="EN193" s="253" t="str" cm="1">
        <f t="array" aca="1" ref="EN193" ca="1">IF(EN$2="","",IFERROR(IF(FIND(EN$2,$C193)&gt;=1,INDIRECT($B193&amp;"!"&amp;"AG"&amp;$A193),0),""))</f>
        <v/>
      </c>
      <c r="EO193" s="253" t="str" cm="1">
        <f t="array" aca="1" ref="EO193" ca="1">IF(EO$2="","",IFERROR(IF(FIND(EO$2,$C193)&gt;=1,INDIRECT($B193&amp;"!"&amp;"AG"&amp;$A193),0),""))</f>
        <v/>
      </c>
      <c r="EP193" s="253" t="str" cm="1">
        <f t="array" aca="1" ref="EP193" ca="1">IF(EP$2="","",IFERROR(IF(FIND(EP$2,$C193)&gt;=1,INDIRECT($B193&amp;"!"&amp;"AG"&amp;$A193),0),""))</f>
        <v/>
      </c>
      <c r="EQ193" s="253" t="str" cm="1">
        <f t="array" aca="1" ref="EQ193" ca="1">IF(EQ$2="","",IFERROR(IF(FIND(EQ$2,$C193)&gt;=1,INDIRECT($B193&amp;"!"&amp;"AG"&amp;$A193),0),""))</f>
        <v/>
      </c>
      <c r="ER193" s="253" t="str" cm="1">
        <f t="array" aca="1" ref="ER193" ca="1">IF(ER$2="","",IFERROR(IF(FIND(ER$2,$C193)&gt;=1,INDIRECT($B193&amp;"!"&amp;"AG"&amp;$A193),0),""))</f>
        <v/>
      </c>
      <c r="ES193" s="253" t="str" cm="1">
        <f t="array" aca="1" ref="ES193" ca="1">IF(ES$2="","",IFERROR(IF(FIND(ES$2,$C193)&gt;=1,INDIRECT($B193&amp;"!"&amp;"AG"&amp;$A193),0),""))</f>
        <v/>
      </c>
      <c r="ET193" s="253" t="str" cm="1">
        <f t="array" aca="1" ref="ET193" ca="1">IF(ET$2="","",IFERROR(IF(FIND(ET$2,$C193)&gt;=1,INDIRECT($B193&amp;"!"&amp;"AG"&amp;$A193),0),""))</f>
        <v/>
      </c>
      <c r="EU193" s="253" t="str" cm="1">
        <f t="array" aca="1" ref="EU193" ca="1">IF(EU$2="","",IFERROR(IF(FIND(EU$2,$C193)&gt;=1,INDIRECT($B193&amp;"!"&amp;"AG"&amp;$A193),0),""))</f>
        <v/>
      </c>
      <c r="EV193" s="253" t="str" cm="1">
        <f t="array" aca="1" ref="EV193" ca="1">IF(EV$2="","",IFERROR(IF(FIND(EV$2,$C193)&gt;=1,INDIRECT($B193&amp;"!"&amp;"AG"&amp;$A193),0),""))</f>
        <v/>
      </c>
    </row>
    <row r="194" spans="1:152" x14ac:dyDescent="0.3">
      <c r="A194" s="252">
        <f t="shared" ca="1" si="165"/>
        <v>30</v>
      </c>
      <c r="B194" s="252" t="str">
        <f t="shared" si="166"/>
        <v>Apr_2024</v>
      </c>
      <c r="C194" s="252" t="str">
        <f t="shared" ca="1" si="164"/>
        <v/>
      </c>
      <c r="D194" s="253" t="str">
        <f t="array" aca="1" ref="D194" ca="1">IF(D$2="","",IFERROR(IF(FIND(D$2,$C194)&gt;=1,INDIRECT($B194&amp;"!"&amp;"AG"&amp;$A194),0),""))</f>
        <v/>
      </c>
      <c r="E194" s="253" t="str">
        <f t="array" aca="1" ref="E194" ca="1">IF(E$2="","",IFERROR(IF(FIND(E$2,$C194)&gt;=1,INDIRECT($B194&amp;"!"&amp;"AG"&amp;$A194),0),""))</f>
        <v/>
      </c>
      <c r="F194" s="253" t="str">
        <f t="array" aca="1" ref="F194" ca="1">IF(F$2="","",IFERROR(IF(FIND(F$2,$C194)&gt;=1,INDIRECT($B194&amp;"!"&amp;"AG"&amp;$A194),0),""))</f>
        <v/>
      </c>
      <c r="G194" s="253" t="str">
        <f t="array" aca="1" ref="G194" ca="1">IF(G$2="","",IFERROR(IF(FIND(G$2,$C194)&gt;=1,INDIRECT($B194&amp;"!"&amp;"AG"&amp;$A194),0),""))</f>
        <v/>
      </c>
      <c r="H194" s="253" t="str">
        <f t="array" aca="1" ref="H194" ca="1">IF(H$2="","",IFERROR(IF(FIND(H$2,$C194)&gt;=1,INDIRECT($B194&amp;"!"&amp;"AG"&amp;$A194),0),""))</f>
        <v/>
      </c>
      <c r="I194" s="253" t="str">
        <f t="array" aca="1" ref="I194" ca="1">IF(I$2="","",IFERROR(IF(FIND(I$2,$C194)&gt;=1,INDIRECT($B194&amp;"!"&amp;"AG"&amp;$A194),0),""))</f>
        <v/>
      </c>
      <c r="J194" s="253" t="str">
        <f t="array" aca="1" ref="J194" ca="1">IF(J$2="","",IFERROR(IF(FIND(J$2,$C194)&gt;=1,INDIRECT($B194&amp;"!"&amp;"AG"&amp;$A194),0),""))</f>
        <v/>
      </c>
      <c r="K194" s="253" t="str">
        <f t="array" aca="1" ref="K194" ca="1">IF(K$2="","",IFERROR(IF(FIND(K$2,$C194)&gt;=1,INDIRECT($B194&amp;"!"&amp;"AG"&amp;$A194),0),""))</f>
        <v/>
      </c>
      <c r="L194" s="253" t="str">
        <f t="array" aca="1" ref="L194" ca="1">IF(L$2="","",IFERROR(IF(FIND(L$2,$C194)&gt;=1,INDIRECT($B194&amp;"!"&amp;"AG"&amp;$A194),0),""))</f>
        <v/>
      </c>
      <c r="M194" s="253" t="str">
        <f t="array" aca="1" ref="M194" ca="1">IF(M$2="","",IFERROR(IF(FIND(M$2,$C194)&gt;=1,INDIRECT($B194&amp;"!"&amp;"AG"&amp;$A194),0),""))</f>
        <v/>
      </c>
      <c r="N194" s="253" t="str">
        <f t="array" aca="1" ref="N194" ca="1">IF(N$2="","",IFERROR(IF(FIND(N$2,$C194)&gt;=1,INDIRECT($B194&amp;"!"&amp;"AG"&amp;$A194),0),""))</f>
        <v/>
      </c>
      <c r="O194" s="253" t="str">
        <f t="array" aca="1" ref="O194" ca="1">IF(O$2="","",IFERROR(IF(FIND(O$2,$C194)&gt;=1,INDIRECT($B194&amp;"!"&amp;"AG"&amp;$A194),0),""))</f>
        <v/>
      </c>
      <c r="P194" s="253" t="str">
        <f t="array" aca="1" ref="P194" ca="1">IF(P$2="","",IFERROR(IF(FIND(P$2,$C194)&gt;=1,INDIRECT($B194&amp;"!"&amp;"AG"&amp;$A194),0),""))</f>
        <v/>
      </c>
      <c r="Q194" s="253" t="str">
        <f t="array" aca="1" ref="Q194" ca="1">IF(Q$2="","",IFERROR(IF(FIND(Q$2,$C194)&gt;=1,INDIRECT($B194&amp;"!"&amp;"AG"&amp;$A194),0),""))</f>
        <v/>
      </c>
      <c r="R194" s="253" t="str">
        <f t="array" aca="1" ref="R194" ca="1">IF(R$2="","",IFERROR(IF(FIND(R$2,$C194)&gt;=1,INDIRECT($B194&amp;"!"&amp;"AG"&amp;$A194),0),""))</f>
        <v/>
      </c>
      <c r="S194" s="253" t="str">
        <f t="array" aca="1" ref="S194" ca="1">IF(S$2="","",IFERROR(IF(FIND(S$2,$C194)&gt;=1,INDIRECT($B194&amp;"!"&amp;"AG"&amp;$A194),0),""))</f>
        <v/>
      </c>
      <c r="T194" s="253" t="str">
        <f t="array" aca="1" ref="T194" ca="1">IF(T$2="","",IFERROR(IF(FIND(T$2,$C194)&gt;=1,INDIRECT($B194&amp;"!"&amp;"AG"&amp;$A194),0),""))</f>
        <v/>
      </c>
      <c r="U194" s="253" t="str">
        <f t="array" aca="1" ref="U194" ca="1">IF(U$2="","",IFERROR(IF(FIND(U$2,$C194)&gt;=1,INDIRECT($B194&amp;"!"&amp;"AG"&amp;$A194),0),""))</f>
        <v/>
      </c>
      <c r="V194" s="253" t="str">
        <f t="array" aca="1" ref="V194" ca="1">IF(V$2="","",IFERROR(IF(FIND(V$2,$C194)&gt;=1,INDIRECT($B194&amp;"!"&amp;"AG"&amp;$A194),0),""))</f>
        <v/>
      </c>
      <c r="W194" s="253" t="str">
        <f t="array" aca="1" ref="W194" ca="1">IF(W$2="","",IFERROR(IF(FIND(W$2,$C194)&gt;=1,INDIRECT($B194&amp;"!"&amp;"AG"&amp;$A194),0),""))</f>
        <v/>
      </c>
      <c r="X194" s="253" t="str">
        <f t="array" aca="1" ref="X194" ca="1">IF(X$2="","",IFERROR(IF(FIND(X$2,$C194)&gt;=1,INDIRECT($B194&amp;"!"&amp;"AG"&amp;$A194),0),""))</f>
        <v/>
      </c>
      <c r="Y194" s="253" t="str">
        <f t="array" aca="1" ref="Y194" ca="1">IF(Y$2="","",IFERROR(IF(FIND(Y$2,$C194)&gt;=1,INDIRECT($B194&amp;"!"&amp;"AG"&amp;$A194),0),""))</f>
        <v/>
      </c>
      <c r="Z194" s="253" t="str">
        <f t="array" aca="1" ref="Z194" ca="1">IF(Z$2="","",IFERROR(IF(FIND(Z$2,$C194)&gt;=1,INDIRECT($B194&amp;"!"&amp;"AG"&amp;$A194),0),""))</f>
        <v/>
      </c>
      <c r="AA194" s="253" t="str">
        <f t="array" aca="1" ref="AA194" ca="1">IF(AA$2="","",IFERROR(IF(FIND(AA$2,$C194)&gt;=1,INDIRECT($B194&amp;"!"&amp;"AG"&amp;$A194),0),""))</f>
        <v/>
      </c>
      <c r="AB194" s="253" t="str">
        <f t="array" aca="1" ref="AB194" ca="1">IF(AB$2="","",IFERROR(IF(FIND(AB$2,$C194)&gt;=1,INDIRECT($B194&amp;"!"&amp;"AG"&amp;$A194),0),""))</f>
        <v/>
      </c>
      <c r="AC194" s="253" t="str">
        <f t="array" aca="1" ref="AC194" ca="1">IF(AC$2="","",IFERROR(IF(FIND(AC$2,$C194)&gt;=1,INDIRECT($B194&amp;"!"&amp;"AG"&amp;$A194),0),""))</f>
        <v/>
      </c>
      <c r="AD194" s="253" t="str">
        <f t="array" aca="1" ref="AD194" ca="1">IF(AD$2="","",IFERROR(IF(FIND(AD$2,$C194)&gt;=1,INDIRECT($B194&amp;"!"&amp;"AG"&amp;$A194),0),""))</f>
        <v/>
      </c>
      <c r="AE194" s="253" t="str">
        <f t="array" aca="1" ref="AE194" ca="1">IF(AE$2="","",IFERROR(IF(FIND(AE$2,$C194)&gt;=1,INDIRECT($B194&amp;"!"&amp;"AG"&amp;$A194),0),""))</f>
        <v/>
      </c>
      <c r="AF194" s="253" t="str">
        <f t="array" aca="1" ref="AF194" ca="1">IF(AF$2="","",IFERROR(IF(FIND(AF$2,$C194)&gt;=1,INDIRECT($B194&amp;"!"&amp;"AG"&amp;$A194),0),""))</f>
        <v/>
      </c>
      <c r="AG194" s="253" t="str">
        <f t="array" aca="1" ref="AG194" ca="1">IF(AG$2="","",IFERROR(IF(FIND(AG$2,$C194)&gt;=1,INDIRECT($B194&amp;"!"&amp;"AG"&amp;$A194),0),""))</f>
        <v/>
      </c>
      <c r="AH194" s="253" t="str">
        <f t="array" aca="1" ref="AH194" ca="1">IF(AH$2="","",IFERROR(IF(FIND(AH$2,$C194)&gt;=1,INDIRECT($B194&amp;"!"&amp;"AG"&amp;$A194),0),""))</f>
        <v/>
      </c>
      <c r="AI194" s="253" t="str">
        <f t="array" aca="1" ref="AI194" ca="1">IF(AI$2="","",IFERROR(IF(FIND(AI$2,$C194)&gt;=1,INDIRECT($B194&amp;"!"&amp;"AG"&amp;$A194),0),""))</f>
        <v/>
      </c>
      <c r="AJ194" s="253" t="str">
        <f t="array" aca="1" ref="AJ194" ca="1">IF(AJ$2="","",IFERROR(IF(FIND(AJ$2,$C194)&gt;=1,INDIRECT($B194&amp;"!"&amp;"AG"&amp;$A194),0),""))</f>
        <v/>
      </c>
      <c r="AK194" s="253" t="str">
        <f t="array" aca="1" ref="AK194" ca="1">IF(AK$2="","",IFERROR(IF(FIND(AK$2,$C194)&gt;=1,INDIRECT($B194&amp;"!"&amp;"AG"&amp;$A194),0),""))</f>
        <v/>
      </c>
      <c r="AL194" s="253" t="str">
        <f t="array" aca="1" ref="AL194" ca="1">IF(AL$2="","",IFERROR(IF(FIND(AL$2,$C194)&gt;=1,INDIRECT($B194&amp;"!"&amp;"AG"&amp;$A194),0),""))</f>
        <v/>
      </c>
      <c r="AM194" s="253" t="str">
        <f t="array" aca="1" ref="AM194" ca="1">IF(AM$2="","",IFERROR(IF(FIND(AM$2,$C194)&gt;=1,INDIRECT($B194&amp;"!"&amp;"AG"&amp;$A194),0),""))</f>
        <v/>
      </c>
      <c r="AN194" s="253" t="str">
        <f t="array" aca="1" ref="AN194" ca="1">IF(AN$2="","",IFERROR(IF(FIND(AN$2,$C194)&gt;=1,INDIRECT($B194&amp;"!"&amp;"AG"&amp;$A194),0),""))</f>
        <v/>
      </c>
      <c r="AO194" s="253" t="str">
        <f t="array" aca="1" ref="AO194" ca="1">IF(AO$2="","",IFERROR(IF(FIND(AO$2,$C194)&gt;=1,INDIRECT($B194&amp;"!"&amp;"AG"&amp;$A194),0),""))</f>
        <v/>
      </c>
      <c r="AP194" s="253" t="str">
        <f t="array" aca="1" ref="AP194" ca="1">IF(AP$2="","",IFERROR(IF(FIND(AP$2,$C194)&gt;=1,INDIRECT($B194&amp;"!"&amp;"AG"&amp;$A194),0),""))</f>
        <v/>
      </c>
      <c r="AQ194" s="253" t="str">
        <f t="array" aca="1" ref="AQ194" ca="1">IF(AQ$2="","",IFERROR(IF(FIND(AQ$2,$C194)&gt;=1,INDIRECT($B194&amp;"!"&amp;"AG"&amp;$A194),0),""))</f>
        <v/>
      </c>
      <c r="AR194" s="253" t="str">
        <f t="array" aca="1" ref="AR194" ca="1">IF(AR$2="","",IFERROR(IF(FIND(AR$2,$C194)&gt;=1,INDIRECT($B194&amp;"!"&amp;"AG"&amp;$A194),0),""))</f>
        <v/>
      </c>
      <c r="AS194" s="253" t="str">
        <f t="array" aca="1" ref="AS194" ca="1">IF(AS$2="","",IFERROR(IF(FIND(AS$2,$C194)&gt;=1,INDIRECT($B194&amp;"!"&amp;"AG"&amp;$A194),0),""))</f>
        <v/>
      </c>
      <c r="AU194" s="254" t="str">
        <f t="array" aca="1" ref="AU194" ca="1">IFERROR(INDIRECT(B194&amp;"!"&amp;"A"&amp;A194),"")</f>
        <v/>
      </c>
      <c r="AV194" s="2" t="str">
        <f t="shared" ca="1" si="125"/>
        <v/>
      </c>
      <c r="AW194" s="253" t="str">
        <f t="array" aca="1" ref="AW194" ca="1">IF(AW$2="","",IFERROR(IF(FIND(AW$2,$C194)&gt;=1,IF(INDIRECT($B194&amp;"!"&amp;"AH"&amp;$A194)="","",INDIRECT($B194&amp;"!"&amp;"AH"&amp;$A194)),0),""))</f>
        <v/>
      </c>
      <c r="AX194" s="253" t="str">
        <f t="array" aca="1" ref="AX194" ca="1">IF(AX$2="","",IFERROR(IF(FIND(AX$2,$C194)&gt;=1,IF(INDIRECT($B194&amp;"!"&amp;"AH"&amp;$A194)="","",INDIRECT($B194&amp;"!"&amp;"AH"&amp;$A194)),0),""))</f>
        <v/>
      </c>
      <c r="AY194" s="253" t="str">
        <f t="array" aca="1" ref="AY194" ca="1">IF(AY$2="","",IFERROR(IF(FIND(AY$2,$C194)&gt;=1,IF(INDIRECT($B194&amp;"!"&amp;"AH"&amp;$A194)="","",INDIRECT($B194&amp;"!"&amp;"AH"&amp;$A194)),0),""))</f>
        <v/>
      </c>
      <c r="AZ194" s="253" t="str">
        <f t="array" aca="1" ref="AZ194" ca="1">IF(AZ$2="","",IFERROR(IF(FIND(AZ$2,$C194)&gt;=1,IF(INDIRECT($B194&amp;"!"&amp;"AH"&amp;$A194)="","",INDIRECT($B194&amp;"!"&amp;"AH"&amp;$A194)),0),""))</f>
        <v/>
      </c>
      <c r="BA194" s="253" t="str">
        <f t="array" aca="1" ref="BA194" ca="1">IF(BA$2="","",IFERROR(IF(FIND(BA$2,$C194)&gt;=1,IF(INDIRECT($B194&amp;"!"&amp;"AH"&amp;$A194)="","",INDIRECT($B194&amp;"!"&amp;"AH"&amp;$A194)),0),""))</f>
        <v/>
      </c>
      <c r="BB194" s="253" t="str">
        <f t="array" aca="1" ref="BB194" ca="1">IF(BB$2="","",IFERROR(IF(FIND(BB$2,$C194)&gt;=1,IF(INDIRECT($B194&amp;"!"&amp;"AH"&amp;$A194)="","",INDIRECT($B194&amp;"!"&amp;"AH"&amp;$A194)),0),""))</f>
        <v/>
      </c>
      <c r="BC194" s="253" t="str">
        <f t="array" aca="1" ref="BC194" ca="1">IF(BC$2="","",IFERROR(IF(FIND(BC$2,$C194)&gt;=1,IF(INDIRECT($B194&amp;"!"&amp;"AH"&amp;$A194)="","",INDIRECT($B194&amp;"!"&amp;"AH"&amp;$A194)),0),""))</f>
        <v/>
      </c>
      <c r="BD194" s="253" t="str">
        <f t="array" aca="1" ref="BD194" ca="1">IF(BD$2="","",IFERROR(IF(FIND(BD$2,$C194)&gt;=1,IF(INDIRECT($B194&amp;"!"&amp;"AH"&amp;$A194)="","",INDIRECT($B194&amp;"!"&amp;"AH"&amp;$A194)),0),""))</f>
        <v/>
      </c>
      <c r="BE194" s="253" t="str">
        <f t="array" aca="1" ref="BE194" ca="1">IF(BE$2="","",IFERROR(IF(FIND(BE$2,$C194)&gt;=1,IF(INDIRECT($B194&amp;"!"&amp;"AH"&amp;$A194)="","",INDIRECT($B194&amp;"!"&amp;"AH"&amp;$A194)),0),""))</f>
        <v/>
      </c>
      <c r="BF194" s="253" t="str">
        <f t="array" aca="1" ref="BF194" ca="1">IF(BF$2="","",IFERROR(IF(FIND(BF$2,$C194)&gt;=1,IF(INDIRECT($B194&amp;"!"&amp;"AH"&amp;$A194)="","",INDIRECT($B194&amp;"!"&amp;"AH"&amp;$A194)),0),""))</f>
        <v/>
      </c>
      <c r="BG194" s="253" t="str">
        <f t="array" aca="1" ref="BG194" ca="1">IF(BG$2="","",IFERROR(IF(FIND(BG$2,$C194)&gt;=1,IF(INDIRECT($B194&amp;"!"&amp;"AH"&amp;$A194)="","",INDIRECT($B194&amp;"!"&amp;"AH"&amp;$A194)),0),""))</f>
        <v/>
      </c>
      <c r="BH194" s="253" t="str">
        <f t="array" aca="1" ref="BH194" ca="1">IF(BH$2="","",IFERROR(IF(FIND(BH$2,$C194)&gt;=1,IF(INDIRECT($B194&amp;"!"&amp;"AH"&amp;$A194)="","",INDIRECT($B194&amp;"!"&amp;"AH"&amp;$A194)),0),""))</f>
        <v/>
      </c>
      <c r="BI194" s="253" t="str">
        <f t="array" aca="1" ref="BI194" ca="1">IF(BI$2="","",IFERROR(IF(FIND(BI$2,$C194)&gt;=1,IF(INDIRECT($B194&amp;"!"&amp;"AH"&amp;$A194)="","",INDIRECT($B194&amp;"!"&amp;"AH"&amp;$A194)),0),""))</f>
        <v/>
      </c>
      <c r="BJ194" s="253" t="str">
        <f t="array" aca="1" ref="BJ194" ca="1">IF(BJ$2="","",IFERROR(IF(FIND(BJ$2,$C194)&gt;=1,IF(INDIRECT($B194&amp;"!"&amp;"AH"&amp;$A194)="","",INDIRECT($B194&amp;"!"&amp;"AH"&amp;$A194)),0),""))</f>
        <v/>
      </c>
      <c r="BK194" s="253" t="str">
        <f t="array" aca="1" ref="BK194" ca="1">IF(BK$2="","",IFERROR(IF(FIND(BK$2,$C194)&gt;=1,IF(INDIRECT($B194&amp;"!"&amp;"AH"&amp;$A194)="","",INDIRECT($B194&amp;"!"&amp;"AH"&amp;$A194)),0),""))</f>
        <v/>
      </c>
      <c r="BL194" s="253" t="str">
        <f t="array" aca="1" ref="BL194" ca="1">IF(BL$2="","",IFERROR(IF(FIND(BL$2,$C194)&gt;=1,IF(INDIRECT($B194&amp;"!"&amp;"AH"&amp;$A194)="","",INDIRECT($B194&amp;"!"&amp;"AH"&amp;$A194)),0),""))</f>
        <v/>
      </c>
      <c r="BM194" s="253" t="str">
        <f t="array" aca="1" ref="BM194" ca="1">IF(BM$2="","",IFERROR(IF(FIND(BM$2,$C194)&gt;=1,IF(INDIRECT($B194&amp;"!"&amp;"AH"&amp;$A194)="","",INDIRECT($B194&amp;"!"&amp;"AH"&amp;$A194)),0),""))</f>
        <v/>
      </c>
      <c r="BN194" s="253" t="str">
        <f t="array" aca="1" ref="BN194" ca="1">IF(BN$2="","",IFERROR(IF(FIND(BN$2,$C194)&gt;=1,IF(INDIRECT($B194&amp;"!"&amp;"AH"&amp;$A194)="","",INDIRECT($B194&amp;"!"&amp;"AH"&amp;$A194)),0),""))</f>
        <v/>
      </c>
      <c r="BO194" s="253" t="str">
        <f t="array" aca="1" ref="BO194" ca="1">IF(BO$2="","",IFERROR(IF(FIND(BO$2,$C194)&gt;=1,IF(INDIRECT($B194&amp;"!"&amp;"AH"&amp;$A194)="","",INDIRECT($B194&amp;"!"&amp;"AH"&amp;$A194)),0),""))</f>
        <v/>
      </c>
      <c r="BP194" s="253" t="str">
        <f t="array" aca="1" ref="BP194" ca="1">IF(BP$2="","",IFERROR(IF(FIND(BP$2,$C194)&gt;=1,IF(INDIRECT($B194&amp;"!"&amp;"AH"&amp;$A194)="","",INDIRECT($B194&amp;"!"&amp;"AH"&amp;$A194)),0),""))</f>
        <v/>
      </c>
      <c r="BQ194" s="253" t="str">
        <f t="array" aca="1" ref="BQ194" ca="1">IF(BQ$2="","",IFERROR(IF(FIND(BQ$2,$C194)&gt;=1,IF(INDIRECT($B194&amp;"!"&amp;"AH"&amp;$A194)="","",INDIRECT($B194&amp;"!"&amp;"AH"&amp;$A194)),0),""))</f>
        <v/>
      </c>
      <c r="BR194" s="253" t="str">
        <f t="array" aca="1" ref="BR194" ca="1">IF(BR$2="","",IFERROR(IF(FIND(BR$2,$C194)&gt;=1,IF(INDIRECT($B194&amp;"!"&amp;"AH"&amp;$A194)="","",INDIRECT($B194&amp;"!"&amp;"AH"&amp;$A194)),0),""))</f>
        <v/>
      </c>
      <c r="BS194" s="253" t="str">
        <f t="array" aca="1" ref="BS194" ca="1">IF(BS$2="","",IFERROR(IF(FIND(BS$2,$C194)&gt;=1,IF(INDIRECT($B194&amp;"!"&amp;"AH"&amp;$A194)="","",INDIRECT($B194&amp;"!"&amp;"AH"&amp;$A194)),0),""))</f>
        <v/>
      </c>
      <c r="BT194" s="253" t="str">
        <f t="array" aca="1" ref="BT194" ca="1">IF(BT$2="","",IFERROR(IF(FIND(BT$2,$C194)&gt;=1,IF(INDIRECT($B194&amp;"!"&amp;"AH"&amp;$A194)="","",INDIRECT($B194&amp;"!"&amp;"AH"&amp;$A194)),0),""))</f>
        <v/>
      </c>
      <c r="BU194" s="253" t="str">
        <f t="array" aca="1" ref="BU194" ca="1">IF(BU$2="","",IFERROR(IF(FIND(BU$2,$C194)&gt;=1,IF(INDIRECT($B194&amp;"!"&amp;"AH"&amp;$A194)="","",INDIRECT($B194&amp;"!"&amp;"AH"&amp;$A194)),0),""))</f>
        <v/>
      </c>
      <c r="BV194" s="253" t="str">
        <f t="array" aca="1" ref="BV194" ca="1">IF(BV$2="","",IFERROR(IF(FIND(BV$2,$C194)&gt;=1,IF(INDIRECT($B194&amp;"!"&amp;"AH"&amp;$A194)="","",INDIRECT($B194&amp;"!"&amp;"AH"&amp;$A194)),0),""))</f>
        <v/>
      </c>
      <c r="BW194" s="253" t="str">
        <f t="array" aca="1" ref="BW194" ca="1">IF(BW$2="","",IFERROR(IF(FIND(BW$2,$C194)&gt;=1,IF(INDIRECT($B194&amp;"!"&amp;"AH"&amp;$A194)="","",INDIRECT($B194&amp;"!"&amp;"AH"&amp;$A194)),0),""))</f>
        <v/>
      </c>
      <c r="BX194" s="253" t="str">
        <f t="array" aca="1" ref="BX194" ca="1">IF(BX$2="","",IFERROR(IF(FIND(BX$2,$C194)&gt;=1,IF(INDIRECT($B194&amp;"!"&amp;"AH"&amp;$A194)="","",INDIRECT($B194&amp;"!"&amp;"AH"&amp;$A194)),0),""))</f>
        <v/>
      </c>
      <c r="BY194" s="253" t="str">
        <f t="array" aca="1" ref="BY194" ca="1">IF(BY$2="","",IFERROR(IF(FIND(BY$2,$C194)&gt;=1,IF(INDIRECT($B194&amp;"!"&amp;"AH"&amp;$A194)="","",INDIRECT($B194&amp;"!"&amp;"AH"&amp;$A194)),0),""))</f>
        <v/>
      </c>
      <c r="BZ194" s="253" t="str">
        <f t="array" aca="1" ref="BZ194" ca="1">IF(BZ$2="","",IFERROR(IF(FIND(BZ$2,$C194)&gt;=1,IF(INDIRECT($B194&amp;"!"&amp;"AH"&amp;$A194)="","",INDIRECT($B194&amp;"!"&amp;"AH"&amp;$A194)),0),""))</f>
        <v/>
      </c>
      <c r="CA194" s="253" t="str">
        <f t="array" aca="1" ref="CA194" ca="1">IF(CA$2="","",IFERROR(IF(FIND(CA$2,$C194)&gt;=1,IF(INDIRECT($B194&amp;"!"&amp;"AH"&amp;$A194)="","",INDIRECT($B194&amp;"!"&amp;"AH"&amp;$A194)),0),""))</f>
        <v/>
      </c>
      <c r="CB194" s="253" t="str">
        <f t="array" aca="1" ref="CB194" ca="1">IF(CB$2="","",IFERROR(IF(FIND(CB$2,$C194)&gt;=1,IF(INDIRECT($B194&amp;"!"&amp;"AH"&amp;$A194)="","",INDIRECT($B194&amp;"!"&amp;"AH"&amp;$A194)),0),""))</f>
        <v/>
      </c>
      <c r="CC194" s="253" t="str">
        <f t="array" aca="1" ref="CC194" ca="1">IF(CC$2="","",IFERROR(IF(FIND(CC$2,$C194)&gt;=1,IF(INDIRECT($B194&amp;"!"&amp;"AH"&amp;$A194)="","",INDIRECT($B194&amp;"!"&amp;"AH"&amp;$A194)),0),""))</f>
        <v/>
      </c>
      <c r="CD194" s="253" t="str">
        <f t="array" aca="1" ref="CD194" ca="1">IF(CD$2="","",IFERROR(IF(FIND(CD$2,$C194)&gt;=1,IF(INDIRECT($B194&amp;"!"&amp;"AH"&amp;$A194)="","",INDIRECT($B194&amp;"!"&amp;"AH"&amp;$A194)),0),""))</f>
        <v/>
      </c>
      <c r="CE194" s="253" t="str">
        <f t="array" aca="1" ref="CE194" ca="1">IF(CE$2="","",IFERROR(IF(FIND(CE$2,$C194)&gt;=1,IF(INDIRECT($B194&amp;"!"&amp;"AH"&amp;$A194)="","",INDIRECT($B194&amp;"!"&amp;"AH"&amp;$A194)),0),""))</f>
        <v/>
      </c>
      <c r="CF194" s="253" t="str">
        <f t="array" aca="1" ref="CF194" ca="1">IF(CF$2="","",IFERROR(IF(FIND(CF$2,$C194)&gt;=1,IF(INDIRECT($B194&amp;"!"&amp;"AH"&amp;$A194)="","",INDIRECT($B194&amp;"!"&amp;"AH"&amp;$A194)),0),""))</f>
        <v/>
      </c>
      <c r="CG194" s="253" t="str">
        <f t="array" aca="1" ref="CG194" ca="1">IF(CG$2="","",IFERROR(IF(FIND(CG$2,$C194)&gt;=1,IF(INDIRECT($B194&amp;"!"&amp;"AH"&amp;$A194)="","",INDIRECT($B194&amp;"!"&amp;"AH"&amp;$A194)),0),""))</f>
        <v/>
      </c>
      <c r="CH194" s="253" t="str">
        <f t="array" aca="1" ref="CH194" ca="1">IF(CH$2="","",IFERROR(IF(FIND(CH$2,$C194)&gt;=1,IF(INDIRECT($B194&amp;"!"&amp;"AH"&amp;$A194)="","",INDIRECT($B194&amp;"!"&amp;"AH"&amp;$A194)),0),""))</f>
        <v/>
      </c>
      <c r="CI194" s="253" t="str">
        <f t="array" aca="1" ref="CI194" ca="1">IF(CI$2="","",IFERROR(IF(FIND(CI$2,$C194)&gt;=1,IF(INDIRECT($B194&amp;"!"&amp;"AH"&amp;$A194)="","",INDIRECT($B194&amp;"!"&amp;"AH"&amp;$A194)),0),""))</f>
        <v/>
      </c>
      <c r="CJ194" s="253" t="str">
        <f t="array" aca="1" ref="CJ194" ca="1">IF(CJ$2="","",IFERROR(IF(FIND(CJ$2,$C194)&gt;=1,IF(INDIRECT($B194&amp;"!"&amp;"AH"&amp;$A194)="","",INDIRECT($B194&amp;"!"&amp;"AH"&amp;$A194)),0),""))</f>
        <v/>
      </c>
      <c r="CK194" s="253" t="str">
        <f t="array" aca="1" ref="CK194" ca="1">IF(CK$2="","",IFERROR(IF(FIND(CK$2,$C194)&gt;=1,IF(INDIRECT($B194&amp;"!"&amp;"AH"&amp;$A194)="","",INDIRECT($B194&amp;"!"&amp;"AH"&amp;$A194)),0),""))</f>
        <v/>
      </c>
      <c r="CL194" s="253" t="str">
        <f t="array" aca="1" ref="CL194" ca="1">IF(CL$2="","",IFERROR(IF(FIND(CL$2,$C194)&gt;=1,IF(INDIRECT($B194&amp;"!"&amp;"AH"&amp;$A194)="","",INDIRECT($B194&amp;"!"&amp;"AH"&amp;$A194)),0),""))</f>
        <v/>
      </c>
      <c r="CO194" s="2" t="str">
        <f t="shared" ca="1" si="127"/>
        <v/>
      </c>
      <c r="CP194" s="253" t="str">
        <f t="array" aca="1" ref="CP194" ca="1">IF(CP$2="","",IFERROR(IF(FIND(CP$2,$C194)&gt;=1,INDIRECT($B194&amp;"!"&amp;"AG"&amp;$A194),0),""))</f>
        <v/>
      </c>
      <c r="CQ194" s="253" t="str">
        <f t="array" aca="1" ref="CQ194" ca="1">IF(CQ$2="","",IFERROR(IF(FIND(CQ$2,$C194)&gt;=1,INDIRECT($B194&amp;"!"&amp;"AG"&amp;$A194),0),""))</f>
        <v/>
      </c>
      <c r="CR194" s="253" t="str">
        <f t="array" aca="1" ref="CR194" ca="1">IF(CR$2="","",IFERROR(IF(FIND(CR$2,$C194)&gt;=1,INDIRECT($B194&amp;"!"&amp;"AG"&amp;$A194),0),""))</f>
        <v/>
      </c>
      <c r="CS194" s="253" t="str">
        <f t="array" aca="1" ref="CS194" ca="1">IF(CS$2="","",IFERROR(IF(FIND(CS$2,$C194)&gt;=1,INDIRECT($B194&amp;"!"&amp;"AG"&amp;$A194),0),""))</f>
        <v/>
      </c>
      <c r="CV194" s="2" t="str">
        <f t="shared" ca="1" si="128"/>
        <v/>
      </c>
      <c r="CW194" s="253" t="str">
        <f t="array" aca="1" ref="CW194" ca="1">IF(CW$2="","",IFERROR(IF(FIND(CW$2,$C194)&gt;=1,IF(INDIRECT($B194&amp;"!"&amp;"AH"&amp;$A194)="","",INDIRECT($B194&amp;"!"&amp;"AH"&amp;$A194)&amp;" "),0),""))</f>
        <v/>
      </c>
      <c r="CX194" s="253" t="str">
        <f t="array" aca="1" ref="CX194" ca="1">IF(CX$2="","",IFERROR(IF(FIND(CX$2,$C194)&gt;=1,IF(INDIRECT($B194&amp;"!"&amp;"AH"&amp;$A194)="","",INDIRECT($B194&amp;"!"&amp;"AH"&amp;$A194)&amp;" "),0),""))</f>
        <v/>
      </c>
      <c r="CY194" s="253" t="str">
        <f t="array" aca="1" ref="CY194" ca="1">IF(CY$2="","",IFERROR(IF(FIND(CY$2,$C194)&gt;=1,IF(INDIRECT($B194&amp;"!"&amp;"AH"&amp;$A194)="","",INDIRECT($B194&amp;"!"&amp;"AH"&amp;$A194)&amp;" "),0),""))</f>
        <v/>
      </c>
      <c r="CZ194" s="253" t="str">
        <f t="array" aca="1" ref="CZ194" ca="1">IF(CZ$2="","",IFERROR(IF(FIND(CZ$2,$C194)&gt;=1,IF(INDIRECT($B194&amp;"!"&amp;"AH"&amp;$A194)="","",INDIRECT($B194&amp;"!"&amp;"AH"&amp;$A194)&amp;" "),0),""))</f>
        <v/>
      </c>
      <c r="DC194" s="2" t="str">
        <f t="shared" ca="1" si="129"/>
        <v/>
      </c>
      <c r="DD194" s="253" t="str" cm="1">
        <f t="array" aca="1" ref="DD194" ca="1">IF(DD$2="","",IFERROR(IF(FIND(DD$2,$C194)&gt;=1,INDIRECT($B194&amp;"!"&amp;"AG"&amp;$A194),0),""))</f>
        <v/>
      </c>
      <c r="DE194" s="253" t="str" cm="1">
        <f t="array" aca="1" ref="DE194" ca="1">IF(DE$2="","",IFERROR(IF(FIND(DE$2,$C194)&gt;=1,INDIRECT($B194&amp;"!"&amp;"AG"&amp;$A194),0),""))</f>
        <v/>
      </c>
      <c r="DF194" s="253" t="str" cm="1">
        <f t="array" aca="1" ref="DF194" ca="1">IF(DF$2="","",IFERROR(IF(FIND(DF$2,$C194)&gt;=1,INDIRECT($B194&amp;"!"&amp;"AG"&amp;$A194),0),""))</f>
        <v/>
      </c>
      <c r="DG194" s="253" t="str" cm="1">
        <f t="array" aca="1" ref="DG194" ca="1">IF(DG$2="","",IFERROR(IF(FIND(DG$2,$C194)&gt;=1,INDIRECT($B194&amp;"!"&amp;"AG"&amp;$A194),0),""))</f>
        <v/>
      </c>
      <c r="DH194" s="253" t="str" cm="1">
        <f t="array" aca="1" ref="DH194" ca="1">IF(DH$2="","",IFERROR(IF(FIND(DH$2,$C194)&gt;=1,INDIRECT($B194&amp;"!"&amp;"AG"&amp;$A194),0),""))</f>
        <v/>
      </c>
      <c r="DI194" s="253" t="str" cm="1">
        <f t="array" aca="1" ref="DI194" ca="1">IF(DI$2="","",IFERROR(IF(FIND(DI$2,$C194)&gt;=1,INDIRECT($B194&amp;"!"&amp;"AG"&amp;$A194),0),""))</f>
        <v/>
      </c>
      <c r="DJ194" s="253" t="str" cm="1">
        <f t="array" aca="1" ref="DJ194" ca="1">IF(DJ$2="","",IFERROR(IF(FIND(DJ$2,$C194)&gt;=1,INDIRECT($B194&amp;"!"&amp;"AG"&amp;$A194),0),""))</f>
        <v/>
      </c>
      <c r="DK194" s="253" t="str" cm="1">
        <f t="array" aca="1" ref="DK194" ca="1">IF(DK$2="","",IFERROR(IF(FIND(DK$2,$C194)&gt;=1,INDIRECT($B194&amp;"!"&amp;"AG"&amp;$A194),0),""))</f>
        <v/>
      </c>
      <c r="DL194" s="253" t="str" cm="1">
        <f t="array" aca="1" ref="DL194" ca="1">IF(DL$2="","",IFERROR(IF(FIND(DL$2,$C194)&gt;=1,INDIRECT($B194&amp;"!"&amp;"AG"&amp;$A194),0),""))</f>
        <v/>
      </c>
      <c r="DM194" s="253" t="str" cm="1">
        <f t="array" aca="1" ref="DM194" ca="1">IF(DM$2="","",IFERROR(IF(FIND(DM$2,$C194)&gt;=1,INDIRECT($B194&amp;"!"&amp;"AG"&amp;$A194),0),""))</f>
        <v/>
      </c>
      <c r="DN194" s="253" t="str" cm="1">
        <f t="array" aca="1" ref="DN194" ca="1">IF(DN$2="","",IFERROR(IF(FIND(DN$2,$C194)&gt;=1,INDIRECT($B194&amp;"!"&amp;"AG"&amp;$A194),0),""))</f>
        <v/>
      </c>
      <c r="DO194" s="253" t="str" cm="1">
        <f t="array" aca="1" ref="DO194" ca="1">IF(DO$2="","",IFERROR(IF(FIND(DO$2,$C194)&gt;=1,INDIRECT($B194&amp;"!"&amp;"AG"&amp;$A194),0),""))</f>
        <v/>
      </c>
      <c r="DP194" s="253" t="str" cm="1">
        <f t="array" aca="1" ref="DP194" ca="1">IF(DP$2="","",IFERROR(IF(FIND(DP$2,$C194)&gt;=1,INDIRECT($B194&amp;"!"&amp;"AG"&amp;$A194),0),""))</f>
        <v/>
      </c>
      <c r="DQ194" s="253" t="str" cm="1">
        <f t="array" aca="1" ref="DQ194" ca="1">IF(DQ$2="","",IFERROR(IF(FIND(DQ$2,$C194)&gt;=1,INDIRECT($B194&amp;"!"&amp;"AG"&amp;$A194),0),""))</f>
        <v/>
      </c>
      <c r="DR194" s="253" t="str" cm="1">
        <f t="array" aca="1" ref="DR194" ca="1">IF(DR$2="","",IFERROR(IF(FIND(DR$2,$C194)&gt;=1,INDIRECT($B194&amp;"!"&amp;"AG"&amp;$A194),0),""))</f>
        <v/>
      </c>
      <c r="DS194" s="253" t="str" cm="1">
        <f t="array" aca="1" ref="DS194" ca="1">IF(DS$2="","",IFERROR(IF(FIND(DS$2,$C194)&gt;=1,INDIRECT($B194&amp;"!"&amp;"AG"&amp;$A194),0),""))</f>
        <v/>
      </c>
      <c r="DT194" s="253" t="str" cm="1">
        <f t="array" aca="1" ref="DT194" ca="1">IF(DT$2="","",IFERROR(IF(FIND(DT$2,$C194)&gt;=1,INDIRECT($B194&amp;"!"&amp;"AG"&amp;$A194),0),""))</f>
        <v/>
      </c>
      <c r="DU194" s="253" t="str" cm="1">
        <f t="array" aca="1" ref="DU194" ca="1">IF(DU$2="","",IFERROR(IF(FIND(DU$2,$C194)&gt;=1,INDIRECT($B194&amp;"!"&amp;"AG"&amp;$A194),0),""))</f>
        <v/>
      </c>
      <c r="DV194" s="253" t="str" cm="1">
        <f t="array" aca="1" ref="DV194" ca="1">IF(DV$2="","",IFERROR(IF(FIND(DV$2,$C194)&gt;=1,INDIRECT($B194&amp;"!"&amp;"AG"&amp;$A194),0),""))</f>
        <v/>
      </c>
      <c r="DW194" s="253" t="str" cm="1">
        <f t="array" aca="1" ref="DW194" ca="1">IF(DW$2="","",IFERROR(IF(FIND(DW$2,$C194)&gt;=1,INDIRECT($B194&amp;"!"&amp;"AG"&amp;$A194),0),""))</f>
        <v/>
      </c>
      <c r="DX194" s="253" t="str" cm="1">
        <f t="array" aca="1" ref="DX194" ca="1">IF(DX$2="","",IFERROR(IF(FIND(DX$2,$C194)&gt;=1,INDIRECT($B194&amp;"!"&amp;"AG"&amp;$A194),0),""))</f>
        <v/>
      </c>
      <c r="DY194" s="253" t="str" cm="1">
        <f t="array" aca="1" ref="DY194" ca="1">IF(DY$2="","",IFERROR(IF(FIND(DY$2,$C194)&gt;=1,INDIRECT($B194&amp;"!"&amp;"AG"&amp;$A194),0),""))</f>
        <v/>
      </c>
      <c r="DZ194" s="253" t="str" cm="1">
        <f t="array" aca="1" ref="DZ194" ca="1">IF(DZ$2="","",IFERROR(IF(FIND(DZ$2,$C194)&gt;=1,INDIRECT($B194&amp;"!"&amp;"AG"&amp;$A194),0),""))</f>
        <v/>
      </c>
      <c r="EA194" s="253" t="str" cm="1">
        <f t="array" aca="1" ref="EA194" ca="1">IF(EA$2="","",IFERROR(IF(FIND(EA$2,$C194)&gt;=1,INDIRECT($B194&amp;"!"&amp;"AG"&amp;$A194),0),""))</f>
        <v/>
      </c>
      <c r="EB194" s="253" t="str" cm="1">
        <f t="array" aca="1" ref="EB194" ca="1">IF(EB$2="","",IFERROR(IF(FIND(EB$2,$C194)&gt;=1,INDIRECT($B194&amp;"!"&amp;"AG"&amp;$A194),0),""))</f>
        <v/>
      </c>
      <c r="EC194" s="253" t="str" cm="1">
        <f t="array" aca="1" ref="EC194" ca="1">IF(EC$2="","",IFERROR(IF(FIND(EC$2,$C194)&gt;=1,INDIRECT($B194&amp;"!"&amp;"AG"&amp;$A194),0),""))</f>
        <v/>
      </c>
      <c r="ED194" s="253" t="str" cm="1">
        <f t="array" aca="1" ref="ED194" ca="1">IF(ED$2="","",IFERROR(IF(FIND(ED$2,$C194)&gt;=1,INDIRECT($B194&amp;"!"&amp;"AG"&amp;$A194),0),""))</f>
        <v/>
      </c>
      <c r="EE194" s="253" t="str" cm="1">
        <f t="array" aca="1" ref="EE194" ca="1">IF(EE$2="","",IFERROR(IF(FIND(EE$2,$C194)&gt;=1,INDIRECT($B194&amp;"!"&amp;"AG"&amp;$A194),0),""))</f>
        <v/>
      </c>
      <c r="EF194" s="253" t="str" cm="1">
        <f t="array" aca="1" ref="EF194" ca="1">IF(EF$2="","",IFERROR(IF(FIND(EF$2,$C194)&gt;=1,INDIRECT($B194&amp;"!"&amp;"AG"&amp;$A194),0),""))</f>
        <v/>
      </c>
      <c r="EG194" s="253" t="str" cm="1">
        <f t="array" aca="1" ref="EG194" ca="1">IF(EG$2="","",IFERROR(IF(FIND(EG$2,$C194)&gt;=1,INDIRECT($B194&amp;"!"&amp;"AG"&amp;$A194),0),""))</f>
        <v/>
      </c>
      <c r="EH194" s="253" t="str" cm="1">
        <f t="array" aca="1" ref="EH194" ca="1">IF(EH$2="","",IFERROR(IF(FIND(EH$2,$C194)&gt;=1,INDIRECT($B194&amp;"!"&amp;"AG"&amp;$A194),0),""))</f>
        <v/>
      </c>
      <c r="EI194" s="253" t="str" cm="1">
        <f t="array" aca="1" ref="EI194" ca="1">IF(EI$2="","",IFERROR(IF(FIND(EI$2,$C194)&gt;=1,INDIRECT($B194&amp;"!"&amp;"AG"&amp;$A194),0),""))</f>
        <v/>
      </c>
      <c r="EJ194" s="253" t="str" cm="1">
        <f t="array" aca="1" ref="EJ194" ca="1">IF(EJ$2="","",IFERROR(IF(FIND(EJ$2,$C194)&gt;=1,INDIRECT($B194&amp;"!"&amp;"AG"&amp;$A194),0),""))</f>
        <v/>
      </c>
      <c r="EK194" s="253" t="str" cm="1">
        <f t="array" aca="1" ref="EK194" ca="1">IF(EK$2="","",IFERROR(IF(FIND(EK$2,$C194)&gt;=1,INDIRECT($B194&amp;"!"&amp;"AG"&amp;$A194),0),""))</f>
        <v/>
      </c>
      <c r="EL194" s="253" t="str" cm="1">
        <f t="array" aca="1" ref="EL194" ca="1">IF(EL$2="","",IFERROR(IF(FIND(EL$2,$C194)&gt;=1,INDIRECT($B194&amp;"!"&amp;"AG"&amp;$A194),0),""))</f>
        <v/>
      </c>
      <c r="EM194" s="253" t="str" cm="1">
        <f t="array" aca="1" ref="EM194" ca="1">IF(EM$2="","",IFERROR(IF(FIND(EM$2,$C194)&gt;=1,INDIRECT($B194&amp;"!"&amp;"AG"&amp;$A194),0),""))</f>
        <v/>
      </c>
      <c r="EN194" s="253" t="str" cm="1">
        <f t="array" aca="1" ref="EN194" ca="1">IF(EN$2="","",IFERROR(IF(FIND(EN$2,$C194)&gt;=1,INDIRECT($B194&amp;"!"&amp;"AG"&amp;$A194),0),""))</f>
        <v/>
      </c>
      <c r="EO194" s="253" t="str" cm="1">
        <f t="array" aca="1" ref="EO194" ca="1">IF(EO$2="","",IFERROR(IF(FIND(EO$2,$C194)&gt;=1,INDIRECT($B194&amp;"!"&amp;"AG"&amp;$A194),0),""))</f>
        <v/>
      </c>
      <c r="EP194" s="253" t="str" cm="1">
        <f t="array" aca="1" ref="EP194" ca="1">IF(EP$2="","",IFERROR(IF(FIND(EP$2,$C194)&gt;=1,INDIRECT($B194&amp;"!"&amp;"AG"&amp;$A194),0),""))</f>
        <v/>
      </c>
      <c r="EQ194" s="253" t="str" cm="1">
        <f t="array" aca="1" ref="EQ194" ca="1">IF(EQ$2="","",IFERROR(IF(FIND(EQ$2,$C194)&gt;=1,INDIRECT($B194&amp;"!"&amp;"AG"&amp;$A194),0),""))</f>
        <v/>
      </c>
      <c r="ER194" s="253" t="str" cm="1">
        <f t="array" aca="1" ref="ER194" ca="1">IF(ER$2="","",IFERROR(IF(FIND(ER$2,$C194)&gt;=1,INDIRECT($B194&amp;"!"&amp;"AG"&amp;$A194),0),""))</f>
        <v/>
      </c>
      <c r="ES194" s="253" t="str" cm="1">
        <f t="array" aca="1" ref="ES194" ca="1">IF(ES$2="","",IFERROR(IF(FIND(ES$2,$C194)&gt;=1,INDIRECT($B194&amp;"!"&amp;"AG"&amp;$A194),0),""))</f>
        <v/>
      </c>
      <c r="ET194" s="253" t="str" cm="1">
        <f t="array" aca="1" ref="ET194" ca="1">IF(ET$2="","",IFERROR(IF(FIND(ET$2,$C194)&gt;=1,INDIRECT($B194&amp;"!"&amp;"AG"&amp;$A194),0),""))</f>
        <v/>
      </c>
      <c r="EU194" s="253" t="str" cm="1">
        <f t="array" aca="1" ref="EU194" ca="1">IF(EU$2="","",IFERROR(IF(FIND(EU$2,$C194)&gt;=1,INDIRECT($B194&amp;"!"&amp;"AG"&amp;$A194),0),""))</f>
        <v/>
      </c>
      <c r="EV194" s="253" t="str" cm="1">
        <f t="array" aca="1" ref="EV194" ca="1">IF(EV$2="","",IFERROR(IF(FIND(EV$2,$C194)&gt;=1,INDIRECT($B194&amp;"!"&amp;"AG"&amp;$A194),0),""))</f>
        <v/>
      </c>
    </row>
    <row r="195" spans="1:152" x14ac:dyDescent="0.3">
      <c r="A195" s="252">
        <f t="shared" ca="1" si="165"/>
        <v>31</v>
      </c>
      <c r="B195" s="252" t="str">
        <f t="shared" si="166"/>
        <v>Apr_2024</v>
      </c>
      <c r="C195" s="252" t="str">
        <f t="shared" ca="1" si="164"/>
        <v/>
      </c>
      <c r="D195" s="253" t="str">
        <f t="array" aca="1" ref="D195" ca="1">IF(D$2="","",IFERROR(IF(FIND(D$2,$C195)&gt;=1,INDIRECT($B195&amp;"!"&amp;"AG"&amp;$A195),0),""))</f>
        <v/>
      </c>
      <c r="E195" s="253" t="str">
        <f t="array" aca="1" ref="E195" ca="1">IF(E$2="","",IFERROR(IF(FIND(E$2,$C195)&gt;=1,INDIRECT($B195&amp;"!"&amp;"AG"&amp;$A195),0),""))</f>
        <v/>
      </c>
      <c r="F195" s="253" t="str">
        <f t="array" aca="1" ref="F195" ca="1">IF(F$2="","",IFERROR(IF(FIND(F$2,$C195)&gt;=1,INDIRECT($B195&amp;"!"&amp;"AG"&amp;$A195),0),""))</f>
        <v/>
      </c>
      <c r="G195" s="253" t="str">
        <f t="array" aca="1" ref="G195" ca="1">IF(G$2="","",IFERROR(IF(FIND(G$2,$C195)&gt;=1,INDIRECT($B195&amp;"!"&amp;"AG"&amp;$A195),0),""))</f>
        <v/>
      </c>
      <c r="H195" s="253" t="str">
        <f t="array" aca="1" ref="H195" ca="1">IF(H$2="","",IFERROR(IF(FIND(H$2,$C195)&gt;=1,INDIRECT($B195&amp;"!"&amp;"AG"&amp;$A195),0),""))</f>
        <v/>
      </c>
      <c r="I195" s="253" t="str">
        <f t="array" aca="1" ref="I195" ca="1">IF(I$2="","",IFERROR(IF(FIND(I$2,$C195)&gt;=1,INDIRECT($B195&amp;"!"&amp;"AG"&amp;$A195),0),""))</f>
        <v/>
      </c>
      <c r="J195" s="253" t="str">
        <f t="array" aca="1" ref="J195" ca="1">IF(J$2="","",IFERROR(IF(FIND(J$2,$C195)&gt;=1,INDIRECT($B195&amp;"!"&amp;"AG"&amp;$A195),0),""))</f>
        <v/>
      </c>
      <c r="K195" s="253" t="str">
        <f t="array" aca="1" ref="K195" ca="1">IF(K$2="","",IFERROR(IF(FIND(K$2,$C195)&gt;=1,INDIRECT($B195&amp;"!"&amp;"AG"&amp;$A195),0),""))</f>
        <v/>
      </c>
      <c r="L195" s="253" t="str">
        <f t="array" aca="1" ref="L195" ca="1">IF(L$2="","",IFERROR(IF(FIND(L$2,$C195)&gt;=1,INDIRECT($B195&amp;"!"&amp;"AG"&amp;$A195),0),""))</f>
        <v/>
      </c>
      <c r="M195" s="253" t="str">
        <f t="array" aca="1" ref="M195" ca="1">IF(M$2="","",IFERROR(IF(FIND(M$2,$C195)&gt;=1,INDIRECT($B195&amp;"!"&amp;"AG"&amp;$A195),0),""))</f>
        <v/>
      </c>
      <c r="N195" s="253" t="str">
        <f t="array" aca="1" ref="N195" ca="1">IF(N$2="","",IFERROR(IF(FIND(N$2,$C195)&gt;=1,INDIRECT($B195&amp;"!"&amp;"AG"&amp;$A195),0),""))</f>
        <v/>
      </c>
      <c r="O195" s="253" t="str">
        <f t="array" aca="1" ref="O195" ca="1">IF(O$2="","",IFERROR(IF(FIND(O$2,$C195)&gt;=1,INDIRECT($B195&amp;"!"&amp;"AG"&amp;$A195),0),""))</f>
        <v/>
      </c>
      <c r="P195" s="253" t="str">
        <f t="array" aca="1" ref="P195" ca="1">IF(P$2="","",IFERROR(IF(FIND(P$2,$C195)&gt;=1,INDIRECT($B195&amp;"!"&amp;"AG"&amp;$A195),0),""))</f>
        <v/>
      </c>
      <c r="Q195" s="253" t="str">
        <f t="array" aca="1" ref="Q195" ca="1">IF(Q$2="","",IFERROR(IF(FIND(Q$2,$C195)&gt;=1,INDIRECT($B195&amp;"!"&amp;"AG"&amp;$A195),0),""))</f>
        <v/>
      </c>
      <c r="R195" s="253" t="str">
        <f t="array" aca="1" ref="R195" ca="1">IF(R$2="","",IFERROR(IF(FIND(R$2,$C195)&gt;=1,INDIRECT($B195&amp;"!"&amp;"AG"&amp;$A195),0),""))</f>
        <v/>
      </c>
      <c r="S195" s="253" t="str">
        <f t="array" aca="1" ref="S195" ca="1">IF(S$2="","",IFERROR(IF(FIND(S$2,$C195)&gt;=1,INDIRECT($B195&amp;"!"&amp;"AG"&amp;$A195),0),""))</f>
        <v/>
      </c>
      <c r="T195" s="253" t="str">
        <f t="array" aca="1" ref="T195" ca="1">IF(T$2="","",IFERROR(IF(FIND(T$2,$C195)&gt;=1,INDIRECT($B195&amp;"!"&amp;"AG"&amp;$A195),0),""))</f>
        <v/>
      </c>
      <c r="U195" s="253" t="str">
        <f t="array" aca="1" ref="U195" ca="1">IF(U$2="","",IFERROR(IF(FIND(U$2,$C195)&gt;=1,INDIRECT($B195&amp;"!"&amp;"AG"&amp;$A195),0),""))</f>
        <v/>
      </c>
      <c r="V195" s="253" t="str">
        <f t="array" aca="1" ref="V195" ca="1">IF(V$2="","",IFERROR(IF(FIND(V$2,$C195)&gt;=1,INDIRECT($B195&amp;"!"&amp;"AG"&amp;$A195),0),""))</f>
        <v/>
      </c>
      <c r="W195" s="253" t="str">
        <f t="array" aca="1" ref="W195" ca="1">IF(W$2="","",IFERROR(IF(FIND(W$2,$C195)&gt;=1,INDIRECT($B195&amp;"!"&amp;"AG"&amp;$A195),0),""))</f>
        <v/>
      </c>
      <c r="X195" s="253" t="str">
        <f t="array" aca="1" ref="X195" ca="1">IF(X$2="","",IFERROR(IF(FIND(X$2,$C195)&gt;=1,INDIRECT($B195&amp;"!"&amp;"AG"&amp;$A195),0),""))</f>
        <v/>
      </c>
      <c r="Y195" s="253" t="str">
        <f t="array" aca="1" ref="Y195" ca="1">IF(Y$2="","",IFERROR(IF(FIND(Y$2,$C195)&gt;=1,INDIRECT($B195&amp;"!"&amp;"AG"&amp;$A195),0),""))</f>
        <v/>
      </c>
      <c r="Z195" s="253" t="str">
        <f t="array" aca="1" ref="Z195" ca="1">IF(Z$2="","",IFERROR(IF(FIND(Z$2,$C195)&gt;=1,INDIRECT($B195&amp;"!"&amp;"AG"&amp;$A195),0),""))</f>
        <v/>
      </c>
      <c r="AA195" s="253" t="str">
        <f t="array" aca="1" ref="AA195" ca="1">IF(AA$2="","",IFERROR(IF(FIND(AA$2,$C195)&gt;=1,INDIRECT($B195&amp;"!"&amp;"AG"&amp;$A195),0),""))</f>
        <v/>
      </c>
      <c r="AB195" s="253" t="str">
        <f t="array" aca="1" ref="AB195" ca="1">IF(AB$2="","",IFERROR(IF(FIND(AB$2,$C195)&gt;=1,INDIRECT($B195&amp;"!"&amp;"AG"&amp;$A195),0),""))</f>
        <v/>
      </c>
      <c r="AC195" s="253" t="str">
        <f t="array" aca="1" ref="AC195" ca="1">IF(AC$2="","",IFERROR(IF(FIND(AC$2,$C195)&gt;=1,INDIRECT($B195&amp;"!"&amp;"AG"&amp;$A195),0),""))</f>
        <v/>
      </c>
      <c r="AD195" s="253" t="str">
        <f t="array" aca="1" ref="AD195" ca="1">IF(AD$2="","",IFERROR(IF(FIND(AD$2,$C195)&gt;=1,INDIRECT($B195&amp;"!"&amp;"AG"&amp;$A195),0),""))</f>
        <v/>
      </c>
      <c r="AE195" s="253" t="str">
        <f t="array" aca="1" ref="AE195" ca="1">IF(AE$2="","",IFERROR(IF(FIND(AE$2,$C195)&gt;=1,INDIRECT($B195&amp;"!"&amp;"AG"&amp;$A195),0),""))</f>
        <v/>
      </c>
      <c r="AF195" s="253" t="str">
        <f t="array" aca="1" ref="AF195" ca="1">IF(AF$2="","",IFERROR(IF(FIND(AF$2,$C195)&gt;=1,INDIRECT($B195&amp;"!"&amp;"AG"&amp;$A195),0),""))</f>
        <v/>
      </c>
      <c r="AG195" s="253" t="str">
        <f t="array" aca="1" ref="AG195" ca="1">IF(AG$2="","",IFERROR(IF(FIND(AG$2,$C195)&gt;=1,INDIRECT($B195&amp;"!"&amp;"AG"&amp;$A195),0),""))</f>
        <v/>
      </c>
      <c r="AH195" s="253" t="str">
        <f t="array" aca="1" ref="AH195" ca="1">IF(AH$2="","",IFERROR(IF(FIND(AH$2,$C195)&gt;=1,INDIRECT($B195&amp;"!"&amp;"AG"&amp;$A195),0),""))</f>
        <v/>
      </c>
      <c r="AI195" s="253" t="str">
        <f t="array" aca="1" ref="AI195" ca="1">IF(AI$2="","",IFERROR(IF(FIND(AI$2,$C195)&gt;=1,INDIRECT($B195&amp;"!"&amp;"AG"&amp;$A195),0),""))</f>
        <v/>
      </c>
      <c r="AJ195" s="253" t="str">
        <f t="array" aca="1" ref="AJ195" ca="1">IF(AJ$2="","",IFERROR(IF(FIND(AJ$2,$C195)&gt;=1,INDIRECT($B195&amp;"!"&amp;"AG"&amp;$A195),0),""))</f>
        <v/>
      </c>
      <c r="AK195" s="253" t="str">
        <f t="array" aca="1" ref="AK195" ca="1">IF(AK$2="","",IFERROR(IF(FIND(AK$2,$C195)&gt;=1,INDIRECT($B195&amp;"!"&amp;"AG"&amp;$A195),0),""))</f>
        <v/>
      </c>
      <c r="AL195" s="253" t="str">
        <f t="array" aca="1" ref="AL195" ca="1">IF(AL$2="","",IFERROR(IF(FIND(AL$2,$C195)&gt;=1,INDIRECT($B195&amp;"!"&amp;"AG"&amp;$A195),0),""))</f>
        <v/>
      </c>
      <c r="AM195" s="253" t="str">
        <f t="array" aca="1" ref="AM195" ca="1">IF(AM$2="","",IFERROR(IF(FIND(AM$2,$C195)&gt;=1,INDIRECT($B195&amp;"!"&amp;"AG"&amp;$A195),0),""))</f>
        <v/>
      </c>
      <c r="AN195" s="253" t="str">
        <f t="array" aca="1" ref="AN195" ca="1">IF(AN$2="","",IFERROR(IF(FIND(AN$2,$C195)&gt;=1,INDIRECT($B195&amp;"!"&amp;"AG"&amp;$A195),0),""))</f>
        <v/>
      </c>
      <c r="AO195" s="253" t="str">
        <f t="array" aca="1" ref="AO195" ca="1">IF(AO$2="","",IFERROR(IF(FIND(AO$2,$C195)&gt;=1,INDIRECT($B195&amp;"!"&amp;"AG"&amp;$A195),0),""))</f>
        <v/>
      </c>
      <c r="AP195" s="253" t="str">
        <f t="array" aca="1" ref="AP195" ca="1">IF(AP$2="","",IFERROR(IF(FIND(AP$2,$C195)&gt;=1,INDIRECT($B195&amp;"!"&amp;"AG"&amp;$A195),0),""))</f>
        <v/>
      </c>
      <c r="AQ195" s="253" t="str">
        <f t="array" aca="1" ref="AQ195" ca="1">IF(AQ$2="","",IFERROR(IF(FIND(AQ$2,$C195)&gt;=1,INDIRECT($B195&amp;"!"&amp;"AG"&amp;$A195),0),""))</f>
        <v/>
      </c>
      <c r="AR195" s="253" t="str">
        <f t="array" aca="1" ref="AR195" ca="1">IF(AR$2="","",IFERROR(IF(FIND(AR$2,$C195)&gt;=1,INDIRECT($B195&amp;"!"&amp;"AG"&amp;$A195),0),""))</f>
        <v/>
      </c>
      <c r="AS195" s="253" t="str">
        <f t="array" aca="1" ref="AS195" ca="1">IF(AS$2="","",IFERROR(IF(FIND(AS$2,$C195)&gt;=1,INDIRECT($B195&amp;"!"&amp;"AG"&amp;$A195),0),""))</f>
        <v/>
      </c>
      <c r="AU195" s="254" t="str">
        <f t="array" aca="1" ref="AU195" ca="1">IFERROR(INDIRECT(B195&amp;"!"&amp;"A"&amp;A195),"")</f>
        <v/>
      </c>
      <c r="AV195" s="2" t="str">
        <f t="shared" ca="1" si="125"/>
        <v/>
      </c>
      <c r="AW195" s="253" t="str">
        <f t="array" aca="1" ref="AW195" ca="1">IF(AW$2="","",IFERROR(IF(FIND(AW$2,$C195)&gt;=1,IF(INDIRECT($B195&amp;"!"&amp;"AH"&amp;$A195)="","",INDIRECT($B195&amp;"!"&amp;"AH"&amp;$A195)),0),""))</f>
        <v/>
      </c>
      <c r="AX195" s="253" t="str">
        <f t="array" aca="1" ref="AX195" ca="1">IF(AX$2="","",IFERROR(IF(FIND(AX$2,$C195)&gt;=1,IF(INDIRECT($B195&amp;"!"&amp;"AH"&amp;$A195)="","",INDIRECT($B195&amp;"!"&amp;"AH"&amp;$A195)),0),""))</f>
        <v/>
      </c>
      <c r="AY195" s="253" t="str">
        <f t="array" aca="1" ref="AY195" ca="1">IF(AY$2="","",IFERROR(IF(FIND(AY$2,$C195)&gt;=1,IF(INDIRECT($B195&amp;"!"&amp;"AH"&amp;$A195)="","",INDIRECT($B195&amp;"!"&amp;"AH"&amp;$A195)),0),""))</f>
        <v/>
      </c>
      <c r="AZ195" s="253" t="str">
        <f t="array" aca="1" ref="AZ195" ca="1">IF(AZ$2="","",IFERROR(IF(FIND(AZ$2,$C195)&gt;=1,IF(INDIRECT($B195&amp;"!"&amp;"AH"&amp;$A195)="","",INDIRECT($B195&amp;"!"&amp;"AH"&amp;$A195)),0),""))</f>
        <v/>
      </c>
      <c r="BA195" s="253" t="str">
        <f t="array" aca="1" ref="BA195" ca="1">IF(BA$2="","",IFERROR(IF(FIND(BA$2,$C195)&gt;=1,IF(INDIRECT($B195&amp;"!"&amp;"AH"&amp;$A195)="","",INDIRECT($B195&amp;"!"&amp;"AH"&amp;$A195)),0),""))</f>
        <v/>
      </c>
      <c r="BB195" s="253" t="str">
        <f t="array" aca="1" ref="BB195" ca="1">IF(BB$2="","",IFERROR(IF(FIND(BB$2,$C195)&gt;=1,IF(INDIRECT($B195&amp;"!"&amp;"AH"&amp;$A195)="","",INDIRECT($B195&amp;"!"&amp;"AH"&amp;$A195)),0),""))</f>
        <v/>
      </c>
      <c r="BC195" s="253" t="str">
        <f t="array" aca="1" ref="BC195" ca="1">IF(BC$2="","",IFERROR(IF(FIND(BC$2,$C195)&gt;=1,IF(INDIRECT($B195&amp;"!"&amp;"AH"&amp;$A195)="","",INDIRECT($B195&amp;"!"&amp;"AH"&amp;$A195)),0),""))</f>
        <v/>
      </c>
      <c r="BD195" s="253" t="str">
        <f t="array" aca="1" ref="BD195" ca="1">IF(BD$2="","",IFERROR(IF(FIND(BD$2,$C195)&gt;=1,IF(INDIRECT($B195&amp;"!"&amp;"AH"&amp;$A195)="","",INDIRECT($B195&amp;"!"&amp;"AH"&amp;$A195)),0),""))</f>
        <v/>
      </c>
      <c r="BE195" s="253" t="str">
        <f t="array" aca="1" ref="BE195" ca="1">IF(BE$2="","",IFERROR(IF(FIND(BE$2,$C195)&gt;=1,IF(INDIRECT($B195&amp;"!"&amp;"AH"&amp;$A195)="","",INDIRECT($B195&amp;"!"&amp;"AH"&amp;$A195)),0),""))</f>
        <v/>
      </c>
      <c r="BF195" s="253" t="str">
        <f t="array" aca="1" ref="BF195" ca="1">IF(BF$2="","",IFERROR(IF(FIND(BF$2,$C195)&gt;=1,IF(INDIRECT($B195&amp;"!"&amp;"AH"&amp;$A195)="","",INDIRECT($B195&amp;"!"&amp;"AH"&amp;$A195)),0),""))</f>
        <v/>
      </c>
      <c r="BG195" s="253" t="str">
        <f t="array" aca="1" ref="BG195" ca="1">IF(BG$2="","",IFERROR(IF(FIND(BG$2,$C195)&gt;=1,IF(INDIRECT($B195&amp;"!"&amp;"AH"&amp;$A195)="","",INDIRECT($B195&amp;"!"&amp;"AH"&amp;$A195)),0),""))</f>
        <v/>
      </c>
      <c r="BH195" s="253" t="str">
        <f t="array" aca="1" ref="BH195" ca="1">IF(BH$2="","",IFERROR(IF(FIND(BH$2,$C195)&gt;=1,IF(INDIRECT($B195&amp;"!"&amp;"AH"&amp;$A195)="","",INDIRECT($B195&amp;"!"&amp;"AH"&amp;$A195)),0),""))</f>
        <v/>
      </c>
      <c r="BI195" s="253" t="str">
        <f t="array" aca="1" ref="BI195" ca="1">IF(BI$2="","",IFERROR(IF(FIND(BI$2,$C195)&gt;=1,IF(INDIRECT($B195&amp;"!"&amp;"AH"&amp;$A195)="","",INDIRECT($B195&amp;"!"&amp;"AH"&amp;$A195)),0),""))</f>
        <v/>
      </c>
      <c r="BJ195" s="253" t="str">
        <f t="array" aca="1" ref="BJ195" ca="1">IF(BJ$2="","",IFERROR(IF(FIND(BJ$2,$C195)&gt;=1,IF(INDIRECT($B195&amp;"!"&amp;"AH"&amp;$A195)="","",INDIRECT($B195&amp;"!"&amp;"AH"&amp;$A195)),0),""))</f>
        <v/>
      </c>
      <c r="BK195" s="253" t="str">
        <f t="array" aca="1" ref="BK195" ca="1">IF(BK$2="","",IFERROR(IF(FIND(BK$2,$C195)&gt;=1,IF(INDIRECT($B195&amp;"!"&amp;"AH"&amp;$A195)="","",INDIRECT($B195&amp;"!"&amp;"AH"&amp;$A195)),0),""))</f>
        <v/>
      </c>
      <c r="BL195" s="253" t="str">
        <f t="array" aca="1" ref="BL195" ca="1">IF(BL$2="","",IFERROR(IF(FIND(BL$2,$C195)&gt;=1,IF(INDIRECT($B195&amp;"!"&amp;"AH"&amp;$A195)="","",INDIRECT($B195&amp;"!"&amp;"AH"&amp;$A195)),0),""))</f>
        <v/>
      </c>
      <c r="BM195" s="253" t="str">
        <f t="array" aca="1" ref="BM195" ca="1">IF(BM$2="","",IFERROR(IF(FIND(BM$2,$C195)&gt;=1,IF(INDIRECT($B195&amp;"!"&amp;"AH"&amp;$A195)="","",INDIRECT($B195&amp;"!"&amp;"AH"&amp;$A195)),0),""))</f>
        <v/>
      </c>
      <c r="BN195" s="253" t="str">
        <f t="array" aca="1" ref="BN195" ca="1">IF(BN$2="","",IFERROR(IF(FIND(BN$2,$C195)&gt;=1,IF(INDIRECT($B195&amp;"!"&amp;"AH"&amp;$A195)="","",INDIRECT($B195&amp;"!"&amp;"AH"&amp;$A195)),0),""))</f>
        <v/>
      </c>
      <c r="BO195" s="253" t="str">
        <f t="array" aca="1" ref="BO195" ca="1">IF(BO$2="","",IFERROR(IF(FIND(BO$2,$C195)&gt;=1,IF(INDIRECT($B195&amp;"!"&amp;"AH"&amp;$A195)="","",INDIRECT($B195&amp;"!"&amp;"AH"&amp;$A195)),0),""))</f>
        <v/>
      </c>
      <c r="BP195" s="253" t="str">
        <f t="array" aca="1" ref="BP195" ca="1">IF(BP$2="","",IFERROR(IF(FIND(BP$2,$C195)&gt;=1,IF(INDIRECT($B195&amp;"!"&amp;"AH"&amp;$A195)="","",INDIRECT($B195&amp;"!"&amp;"AH"&amp;$A195)),0),""))</f>
        <v/>
      </c>
      <c r="BQ195" s="253" t="str">
        <f t="array" aca="1" ref="BQ195" ca="1">IF(BQ$2="","",IFERROR(IF(FIND(BQ$2,$C195)&gt;=1,IF(INDIRECT($B195&amp;"!"&amp;"AH"&amp;$A195)="","",INDIRECT($B195&amp;"!"&amp;"AH"&amp;$A195)),0),""))</f>
        <v/>
      </c>
      <c r="BR195" s="253" t="str">
        <f t="array" aca="1" ref="BR195" ca="1">IF(BR$2="","",IFERROR(IF(FIND(BR$2,$C195)&gt;=1,IF(INDIRECT($B195&amp;"!"&amp;"AH"&amp;$A195)="","",INDIRECT($B195&amp;"!"&amp;"AH"&amp;$A195)),0),""))</f>
        <v/>
      </c>
      <c r="BS195" s="253" t="str">
        <f t="array" aca="1" ref="BS195" ca="1">IF(BS$2="","",IFERROR(IF(FIND(BS$2,$C195)&gt;=1,IF(INDIRECT($B195&amp;"!"&amp;"AH"&amp;$A195)="","",INDIRECT($B195&amp;"!"&amp;"AH"&amp;$A195)),0),""))</f>
        <v/>
      </c>
      <c r="BT195" s="253" t="str">
        <f t="array" aca="1" ref="BT195" ca="1">IF(BT$2="","",IFERROR(IF(FIND(BT$2,$C195)&gt;=1,IF(INDIRECT($B195&amp;"!"&amp;"AH"&amp;$A195)="","",INDIRECT($B195&amp;"!"&amp;"AH"&amp;$A195)),0),""))</f>
        <v/>
      </c>
      <c r="BU195" s="253" t="str">
        <f t="array" aca="1" ref="BU195" ca="1">IF(BU$2="","",IFERROR(IF(FIND(BU$2,$C195)&gt;=1,IF(INDIRECT($B195&amp;"!"&amp;"AH"&amp;$A195)="","",INDIRECT($B195&amp;"!"&amp;"AH"&amp;$A195)),0),""))</f>
        <v/>
      </c>
      <c r="BV195" s="253" t="str">
        <f t="array" aca="1" ref="BV195" ca="1">IF(BV$2="","",IFERROR(IF(FIND(BV$2,$C195)&gt;=1,IF(INDIRECT($B195&amp;"!"&amp;"AH"&amp;$A195)="","",INDIRECT($B195&amp;"!"&amp;"AH"&amp;$A195)),0),""))</f>
        <v/>
      </c>
      <c r="BW195" s="253" t="str">
        <f t="array" aca="1" ref="BW195" ca="1">IF(BW$2="","",IFERROR(IF(FIND(BW$2,$C195)&gt;=1,IF(INDIRECT($B195&amp;"!"&amp;"AH"&amp;$A195)="","",INDIRECT($B195&amp;"!"&amp;"AH"&amp;$A195)),0),""))</f>
        <v/>
      </c>
      <c r="BX195" s="253" t="str">
        <f t="array" aca="1" ref="BX195" ca="1">IF(BX$2="","",IFERROR(IF(FIND(BX$2,$C195)&gt;=1,IF(INDIRECT($B195&amp;"!"&amp;"AH"&amp;$A195)="","",INDIRECT($B195&amp;"!"&amp;"AH"&amp;$A195)),0),""))</f>
        <v/>
      </c>
      <c r="BY195" s="253" t="str">
        <f t="array" aca="1" ref="BY195" ca="1">IF(BY$2="","",IFERROR(IF(FIND(BY$2,$C195)&gt;=1,IF(INDIRECT($B195&amp;"!"&amp;"AH"&amp;$A195)="","",INDIRECT($B195&amp;"!"&amp;"AH"&amp;$A195)),0),""))</f>
        <v/>
      </c>
      <c r="BZ195" s="253" t="str">
        <f t="array" aca="1" ref="BZ195" ca="1">IF(BZ$2="","",IFERROR(IF(FIND(BZ$2,$C195)&gt;=1,IF(INDIRECT($B195&amp;"!"&amp;"AH"&amp;$A195)="","",INDIRECT($B195&amp;"!"&amp;"AH"&amp;$A195)),0),""))</f>
        <v/>
      </c>
      <c r="CA195" s="253" t="str">
        <f t="array" aca="1" ref="CA195" ca="1">IF(CA$2="","",IFERROR(IF(FIND(CA$2,$C195)&gt;=1,IF(INDIRECT($B195&amp;"!"&amp;"AH"&amp;$A195)="","",INDIRECT($B195&amp;"!"&amp;"AH"&amp;$A195)),0),""))</f>
        <v/>
      </c>
      <c r="CB195" s="253" t="str">
        <f t="array" aca="1" ref="CB195" ca="1">IF(CB$2="","",IFERROR(IF(FIND(CB$2,$C195)&gt;=1,IF(INDIRECT($B195&amp;"!"&amp;"AH"&amp;$A195)="","",INDIRECT($B195&amp;"!"&amp;"AH"&amp;$A195)),0),""))</f>
        <v/>
      </c>
      <c r="CC195" s="253" t="str">
        <f t="array" aca="1" ref="CC195" ca="1">IF(CC$2="","",IFERROR(IF(FIND(CC$2,$C195)&gt;=1,IF(INDIRECT($B195&amp;"!"&amp;"AH"&amp;$A195)="","",INDIRECT($B195&amp;"!"&amp;"AH"&amp;$A195)),0),""))</f>
        <v/>
      </c>
      <c r="CD195" s="253" t="str">
        <f t="array" aca="1" ref="CD195" ca="1">IF(CD$2="","",IFERROR(IF(FIND(CD$2,$C195)&gt;=1,IF(INDIRECT($B195&amp;"!"&amp;"AH"&amp;$A195)="","",INDIRECT($B195&amp;"!"&amp;"AH"&amp;$A195)),0),""))</f>
        <v/>
      </c>
      <c r="CE195" s="253" t="str">
        <f t="array" aca="1" ref="CE195" ca="1">IF(CE$2="","",IFERROR(IF(FIND(CE$2,$C195)&gt;=1,IF(INDIRECT($B195&amp;"!"&amp;"AH"&amp;$A195)="","",INDIRECT($B195&amp;"!"&amp;"AH"&amp;$A195)),0),""))</f>
        <v/>
      </c>
      <c r="CF195" s="253" t="str">
        <f t="array" aca="1" ref="CF195" ca="1">IF(CF$2="","",IFERROR(IF(FIND(CF$2,$C195)&gt;=1,IF(INDIRECT($B195&amp;"!"&amp;"AH"&amp;$A195)="","",INDIRECT($B195&amp;"!"&amp;"AH"&amp;$A195)),0),""))</f>
        <v/>
      </c>
      <c r="CG195" s="253" t="str">
        <f t="array" aca="1" ref="CG195" ca="1">IF(CG$2="","",IFERROR(IF(FIND(CG$2,$C195)&gt;=1,IF(INDIRECT($B195&amp;"!"&amp;"AH"&amp;$A195)="","",INDIRECT($B195&amp;"!"&amp;"AH"&amp;$A195)),0),""))</f>
        <v/>
      </c>
      <c r="CH195" s="253" t="str">
        <f t="array" aca="1" ref="CH195" ca="1">IF(CH$2="","",IFERROR(IF(FIND(CH$2,$C195)&gt;=1,IF(INDIRECT($B195&amp;"!"&amp;"AH"&amp;$A195)="","",INDIRECT($B195&amp;"!"&amp;"AH"&amp;$A195)),0),""))</f>
        <v/>
      </c>
      <c r="CI195" s="253" t="str">
        <f t="array" aca="1" ref="CI195" ca="1">IF(CI$2="","",IFERROR(IF(FIND(CI$2,$C195)&gt;=1,IF(INDIRECT($B195&amp;"!"&amp;"AH"&amp;$A195)="","",INDIRECT($B195&amp;"!"&amp;"AH"&amp;$A195)),0),""))</f>
        <v/>
      </c>
      <c r="CJ195" s="253" t="str">
        <f t="array" aca="1" ref="CJ195" ca="1">IF(CJ$2="","",IFERROR(IF(FIND(CJ$2,$C195)&gt;=1,IF(INDIRECT($B195&amp;"!"&amp;"AH"&amp;$A195)="","",INDIRECT($B195&amp;"!"&amp;"AH"&amp;$A195)),0),""))</f>
        <v/>
      </c>
      <c r="CK195" s="253" t="str">
        <f t="array" aca="1" ref="CK195" ca="1">IF(CK$2="","",IFERROR(IF(FIND(CK$2,$C195)&gt;=1,IF(INDIRECT($B195&amp;"!"&amp;"AH"&amp;$A195)="","",INDIRECT($B195&amp;"!"&amp;"AH"&amp;$A195)),0),""))</f>
        <v/>
      </c>
      <c r="CL195" s="253" t="str">
        <f t="array" aca="1" ref="CL195" ca="1">IF(CL$2="","",IFERROR(IF(FIND(CL$2,$C195)&gt;=1,IF(INDIRECT($B195&amp;"!"&amp;"AH"&amp;$A195)="","",INDIRECT($B195&amp;"!"&amp;"AH"&amp;$A195)),0),""))</f>
        <v/>
      </c>
      <c r="CO195" s="2" t="str">
        <f t="shared" ca="1" si="127"/>
        <v/>
      </c>
      <c r="CP195" s="253" t="str">
        <f t="array" aca="1" ref="CP195" ca="1">IF(CP$2="","",IFERROR(IF(FIND(CP$2,$C195)&gt;=1,INDIRECT($B195&amp;"!"&amp;"AG"&amp;$A195),0),""))</f>
        <v/>
      </c>
      <c r="CQ195" s="253" t="str">
        <f t="array" aca="1" ref="CQ195" ca="1">IF(CQ$2="","",IFERROR(IF(FIND(CQ$2,$C195)&gt;=1,INDIRECT($B195&amp;"!"&amp;"AG"&amp;$A195),0),""))</f>
        <v/>
      </c>
      <c r="CR195" s="253" t="str">
        <f t="array" aca="1" ref="CR195" ca="1">IF(CR$2="","",IFERROR(IF(FIND(CR$2,$C195)&gt;=1,INDIRECT($B195&amp;"!"&amp;"AG"&amp;$A195),0),""))</f>
        <v/>
      </c>
      <c r="CS195" s="253" t="str">
        <f t="array" aca="1" ref="CS195" ca="1">IF(CS$2="","",IFERROR(IF(FIND(CS$2,$C195)&gt;=1,INDIRECT($B195&amp;"!"&amp;"AG"&amp;$A195),0),""))</f>
        <v/>
      </c>
      <c r="CV195" s="2" t="str">
        <f t="shared" ca="1" si="128"/>
        <v/>
      </c>
      <c r="CW195" s="253" t="str">
        <f t="array" aca="1" ref="CW195" ca="1">IF(CW$2="","",IFERROR(IF(FIND(CW$2,$C195)&gt;=1,IF(INDIRECT($B195&amp;"!"&amp;"AH"&amp;$A195)="","",INDIRECT($B195&amp;"!"&amp;"AH"&amp;$A195)&amp;" "),0),""))</f>
        <v/>
      </c>
      <c r="CX195" s="253" t="str">
        <f t="array" aca="1" ref="CX195" ca="1">IF(CX$2="","",IFERROR(IF(FIND(CX$2,$C195)&gt;=1,IF(INDIRECT($B195&amp;"!"&amp;"AH"&amp;$A195)="","",INDIRECT($B195&amp;"!"&amp;"AH"&amp;$A195)&amp;" "),0),""))</f>
        <v/>
      </c>
      <c r="CY195" s="253" t="str">
        <f t="array" aca="1" ref="CY195" ca="1">IF(CY$2="","",IFERROR(IF(FIND(CY$2,$C195)&gt;=1,IF(INDIRECT($B195&amp;"!"&amp;"AH"&amp;$A195)="","",INDIRECT($B195&amp;"!"&amp;"AH"&amp;$A195)&amp;" "),0),""))</f>
        <v/>
      </c>
      <c r="CZ195" s="253" t="str">
        <f t="array" aca="1" ref="CZ195" ca="1">IF(CZ$2="","",IFERROR(IF(FIND(CZ$2,$C195)&gt;=1,IF(INDIRECT($B195&amp;"!"&amp;"AH"&amp;$A195)="","",INDIRECT($B195&amp;"!"&amp;"AH"&amp;$A195)&amp;" "),0),""))</f>
        <v/>
      </c>
      <c r="DC195" s="2" t="str">
        <f t="shared" ca="1" si="129"/>
        <v/>
      </c>
      <c r="DD195" s="253" t="str" cm="1">
        <f t="array" aca="1" ref="DD195" ca="1">IF(DD$2="","",IFERROR(IF(FIND(DD$2,$C195)&gt;=1,INDIRECT($B195&amp;"!"&amp;"AG"&amp;$A195),0),""))</f>
        <v/>
      </c>
      <c r="DE195" s="253" t="str" cm="1">
        <f t="array" aca="1" ref="DE195" ca="1">IF(DE$2="","",IFERROR(IF(FIND(DE$2,$C195)&gt;=1,INDIRECT($B195&amp;"!"&amp;"AG"&amp;$A195),0),""))</f>
        <v/>
      </c>
      <c r="DF195" s="253" t="str" cm="1">
        <f t="array" aca="1" ref="DF195" ca="1">IF(DF$2="","",IFERROR(IF(FIND(DF$2,$C195)&gt;=1,INDIRECT($B195&amp;"!"&amp;"AG"&amp;$A195),0),""))</f>
        <v/>
      </c>
      <c r="DG195" s="253" t="str" cm="1">
        <f t="array" aca="1" ref="DG195" ca="1">IF(DG$2="","",IFERROR(IF(FIND(DG$2,$C195)&gt;=1,INDIRECT($B195&amp;"!"&amp;"AG"&amp;$A195),0),""))</f>
        <v/>
      </c>
      <c r="DH195" s="253" t="str" cm="1">
        <f t="array" aca="1" ref="DH195" ca="1">IF(DH$2="","",IFERROR(IF(FIND(DH$2,$C195)&gt;=1,INDIRECT($B195&amp;"!"&amp;"AG"&amp;$A195),0),""))</f>
        <v/>
      </c>
      <c r="DI195" s="253" t="str" cm="1">
        <f t="array" aca="1" ref="DI195" ca="1">IF(DI$2="","",IFERROR(IF(FIND(DI$2,$C195)&gt;=1,INDIRECT($B195&amp;"!"&amp;"AG"&amp;$A195),0),""))</f>
        <v/>
      </c>
      <c r="DJ195" s="253" t="str" cm="1">
        <f t="array" aca="1" ref="DJ195" ca="1">IF(DJ$2="","",IFERROR(IF(FIND(DJ$2,$C195)&gt;=1,INDIRECT($B195&amp;"!"&amp;"AG"&amp;$A195),0),""))</f>
        <v/>
      </c>
      <c r="DK195" s="253" t="str" cm="1">
        <f t="array" aca="1" ref="DK195" ca="1">IF(DK$2="","",IFERROR(IF(FIND(DK$2,$C195)&gt;=1,INDIRECT($B195&amp;"!"&amp;"AG"&amp;$A195),0),""))</f>
        <v/>
      </c>
      <c r="DL195" s="253" t="str" cm="1">
        <f t="array" aca="1" ref="DL195" ca="1">IF(DL$2="","",IFERROR(IF(FIND(DL$2,$C195)&gt;=1,INDIRECT($B195&amp;"!"&amp;"AG"&amp;$A195),0),""))</f>
        <v/>
      </c>
      <c r="DM195" s="253" t="str" cm="1">
        <f t="array" aca="1" ref="DM195" ca="1">IF(DM$2="","",IFERROR(IF(FIND(DM$2,$C195)&gt;=1,INDIRECT($B195&amp;"!"&amp;"AG"&amp;$A195),0),""))</f>
        <v/>
      </c>
      <c r="DN195" s="253" t="str" cm="1">
        <f t="array" aca="1" ref="DN195" ca="1">IF(DN$2="","",IFERROR(IF(FIND(DN$2,$C195)&gt;=1,INDIRECT($B195&amp;"!"&amp;"AG"&amp;$A195),0),""))</f>
        <v/>
      </c>
      <c r="DO195" s="253" t="str" cm="1">
        <f t="array" aca="1" ref="DO195" ca="1">IF(DO$2="","",IFERROR(IF(FIND(DO$2,$C195)&gt;=1,INDIRECT($B195&amp;"!"&amp;"AG"&amp;$A195),0),""))</f>
        <v/>
      </c>
      <c r="DP195" s="253" t="str" cm="1">
        <f t="array" aca="1" ref="DP195" ca="1">IF(DP$2="","",IFERROR(IF(FIND(DP$2,$C195)&gt;=1,INDIRECT($B195&amp;"!"&amp;"AG"&amp;$A195),0),""))</f>
        <v/>
      </c>
      <c r="DQ195" s="253" t="str" cm="1">
        <f t="array" aca="1" ref="DQ195" ca="1">IF(DQ$2="","",IFERROR(IF(FIND(DQ$2,$C195)&gt;=1,INDIRECT($B195&amp;"!"&amp;"AG"&amp;$A195),0),""))</f>
        <v/>
      </c>
      <c r="DR195" s="253" t="str" cm="1">
        <f t="array" aca="1" ref="DR195" ca="1">IF(DR$2="","",IFERROR(IF(FIND(DR$2,$C195)&gt;=1,INDIRECT($B195&amp;"!"&amp;"AG"&amp;$A195),0),""))</f>
        <v/>
      </c>
      <c r="DS195" s="253" t="str" cm="1">
        <f t="array" aca="1" ref="DS195" ca="1">IF(DS$2="","",IFERROR(IF(FIND(DS$2,$C195)&gt;=1,INDIRECT($B195&amp;"!"&amp;"AG"&amp;$A195),0),""))</f>
        <v/>
      </c>
      <c r="DT195" s="253" t="str" cm="1">
        <f t="array" aca="1" ref="DT195" ca="1">IF(DT$2="","",IFERROR(IF(FIND(DT$2,$C195)&gt;=1,INDIRECT($B195&amp;"!"&amp;"AG"&amp;$A195),0),""))</f>
        <v/>
      </c>
      <c r="DU195" s="253" t="str" cm="1">
        <f t="array" aca="1" ref="DU195" ca="1">IF(DU$2="","",IFERROR(IF(FIND(DU$2,$C195)&gt;=1,INDIRECT($B195&amp;"!"&amp;"AG"&amp;$A195),0),""))</f>
        <v/>
      </c>
      <c r="DV195" s="253" t="str" cm="1">
        <f t="array" aca="1" ref="DV195" ca="1">IF(DV$2="","",IFERROR(IF(FIND(DV$2,$C195)&gt;=1,INDIRECT($B195&amp;"!"&amp;"AG"&amp;$A195),0),""))</f>
        <v/>
      </c>
      <c r="DW195" s="253" t="str" cm="1">
        <f t="array" aca="1" ref="DW195" ca="1">IF(DW$2="","",IFERROR(IF(FIND(DW$2,$C195)&gt;=1,INDIRECT($B195&amp;"!"&amp;"AG"&amp;$A195),0),""))</f>
        <v/>
      </c>
      <c r="DX195" s="253" t="str" cm="1">
        <f t="array" aca="1" ref="DX195" ca="1">IF(DX$2="","",IFERROR(IF(FIND(DX$2,$C195)&gt;=1,INDIRECT($B195&amp;"!"&amp;"AG"&amp;$A195),0),""))</f>
        <v/>
      </c>
      <c r="DY195" s="253" t="str" cm="1">
        <f t="array" aca="1" ref="DY195" ca="1">IF(DY$2="","",IFERROR(IF(FIND(DY$2,$C195)&gt;=1,INDIRECT($B195&amp;"!"&amp;"AG"&amp;$A195),0),""))</f>
        <v/>
      </c>
      <c r="DZ195" s="253" t="str" cm="1">
        <f t="array" aca="1" ref="DZ195" ca="1">IF(DZ$2="","",IFERROR(IF(FIND(DZ$2,$C195)&gt;=1,INDIRECT($B195&amp;"!"&amp;"AG"&amp;$A195),0),""))</f>
        <v/>
      </c>
      <c r="EA195" s="253" t="str" cm="1">
        <f t="array" aca="1" ref="EA195" ca="1">IF(EA$2="","",IFERROR(IF(FIND(EA$2,$C195)&gt;=1,INDIRECT($B195&amp;"!"&amp;"AG"&amp;$A195),0),""))</f>
        <v/>
      </c>
      <c r="EB195" s="253" t="str" cm="1">
        <f t="array" aca="1" ref="EB195" ca="1">IF(EB$2="","",IFERROR(IF(FIND(EB$2,$C195)&gt;=1,INDIRECT($B195&amp;"!"&amp;"AG"&amp;$A195),0),""))</f>
        <v/>
      </c>
      <c r="EC195" s="253" t="str" cm="1">
        <f t="array" aca="1" ref="EC195" ca="1">IF(EC$2="","",IFERROR(IF(FIND(EC$2,$C195)&gt;=1,INDIRECT($B195&amp;"!"&amp;"AG"&amp;$A195),0),""))</f>
        <v/>
      </c>
      <c r="ED195" s="253" t="str" cm="1">
        <f t="array" aca="1" ref="ED195" ca="1">IF(ED$2="","",IFERROR(IF(FIND(ED$2,$C195)&gt;=1,INDIRECT($B195&amp;"!"&amp;"AG"&amp;$A195),0),""))</f>
        <v/>
      </c>
      <c r="EE195" s="253" t="str" cm="1">
        <f t="array" aca="1" ref="EE195" ca="1">IF(EE$2="","",IFERROR(IF(FIND(EE$2,$C195)&gt;=1,INDIRECT($B195&amp;"!"&amp;"AG"&amp;$A195),0),""))</f>
        <v/>
      </c>
      <c r="EF195" s="253" t="str" cm="1">
        <f t="array" aca="1" ref="EF195" ca="1">IF(EF$2="","",IFERROR(IF(FIND(EF$2,$C195)&gt;=1,INDIRECT($B195&amp;"!"&amp;"AG"&amp;$A195),0),""))</f>
        <v/>
      </c>
      <c r="EG195" s="253" t="str" cm="1">
        <f t="array" aca="1" ref="EG195" ca="1">IF(EG$2="","",IFERROR(IF(FIND(EG$2,$C195)&gt;=1,INDIRECT($B195&amp;"!"&amp;"AG"&amp;$A195),0),""))</f>
        <v/>
      </c>
      <c r="EH195" s="253" t="str" cm="1">
        <f t="array" aca="1" ref="EH195" ca="1">IF(EH$2="","",IFERROR(IF(FIND(EH$2,$C195)&gt;=1,INDIRECT($B195&amp;"!"&amp;"AG"&amp;$A195),0),""))</f>
        <v/>
      </c>
      <c r="EI195" s="253" t="str" cm="1">
        <f t="array" aca="1" ref="EI195" ca="1">IF(EI$2="","",IFERROR(IF(FIND(EI$2,$C195)&gt;=1,INDIRECT($B195&amp;"!"&amp;"AG"&amp;$A195),0),""))</f>
        <v/>
      </c>
      <c r="EJ195" s="253" t="str" cm="1">
        <f t="array" aca="1" ref="EJ195" ca="1">IF(EJ$2="","",IFERROR(IF(FIND(EJ$2,$C195)&gt;=1,INDIRECT($B195&amp;"!"&amp;"AG"&amp;$A195),0),""))</f>
        <v/>
      </c>
      <c r="EK195" s="253" t="str" cm="1">
        <f t="array" aca="1" ref="EK195" ca="1">IF(EK$2="","",IFERROR(IF(FIND(EK$2,$C195)&gt;=1,INDIRECT($B195&amp;"!"&amp;"AG"&amp;$A195),0),""))</f>
        <v/>
      </c>
      <c r="EL195" s="253" t="str" cm="1">
        <f t="array" aca="1" ref="EL195" ca="1">IF(EL$2="","",IFERROR(IF(FIND(EL$2,$C195)&gt;=1,INDIRECT($B195&amp;"!"&amp;"AG"&amp;$A195),0),""))</f>
        <v/>
      </c>
      <c r="EM195" s="253" t="str" cm="1">
        <f t="array" aca="1" ref="EM195" ca="1">IF(EM$2="","",IFERROR(IF(FIND(EM$2,$C195)&gt;=1,INDIRECT($B195&amp;"!"&amp;"AG"&amp;$A195),0),""))</f>
        <v/>
      </c>
      <c r="EN195" s="253" t="str" cm="1">
        <f t="array" aca="1" ref="EN195" ca="1">IF(EN$2="","",IFERROR(IF(FIND(EN$2,$C195)&gt;=1,INDIRECT($B195&amp;"!"&amp;"AG"&amp;$A195),0),""))</f>
        <v/>
      </c>
      <c r="EO195" s="253" t="str" cm="1">
        <f t="array" aca="1" ref="EO195" ca="1">IF(EO$2="","",IFERROR(IF(FIND(EO$2,$C195)&gt;=1,INDIRECT($B195&amp;"!"&amp;"AG"&amp;$A195),0),""))</f>
        <v/>
      </c>
      <c r="EP195" s="253" t="str" cm="1">
        <f t="array" aca="1" ref="EP195" ca="1">IF(EP$2="","",IFERROR(IF(FIND(EP$2,$C195)&gt;=1,INDIRECT($B195&amp;"!"&amp;"AG"&amp;$A195),0),""))</f>
        <v/>
      </c>
      <c r="EQ195" s="253" t="str" cm="1">
        <f t="array" aca="1" ref="EQ195" ca="1">IF(EQ$2="","",IFERROR(IF(FIND(EQ$2,$C195)&gt;=1,INDIRECT($B195&amp;"!"&amp;"AG"&amp;$A195),0),""))</f>
        <v/>
      </c>
      <c r="ER195" s="253" t="str" cm="1">
        <f t="array" aca="1" ref="ER195" ca="1">IF(ER$2="","",IFERROR(IF(FIND(ER$2,$C195)&gt;=1,INDIRECT($B195&amp;"!"&amp;"AG"&amp;$A195),0),""))</f>
        <v/>
      </c>
      <c r="ES195" s="253" t="str" cm="1">
        <f t="array" aca="1" ref="ES195" ca="1">IF(ES$2="","",IFERROR(IF(FIND(ES$2,$C195)&gt;=1,INDIRECT($B195&amp;"!"&amp;"AG"&amp;$A195),0),""))</f>
        <v/>
      </c>
      <c r="ET195" s="253" t="str" cm="1">
        <f t="array" aca="1" ref="ET195" ca="1">IF(ET$2="","",IFERROR(IF(FIND(ET$2,$C195)&gt;=1,INDIRECT($B195&amp;"!"&amp;"AG"&amp;$A195),0),""))</f>
        <v/>
      </c>
      <c r="EU195" s="253" t="str" cm="1">
        <f t="array" aca="1" ref="EU195" ca="1">IF(EU$2="","",IFERROR(IF(FIND(EU$2,$C195)&gt;=1,INDIRECT($B195&amp;"!"&amp;"AG"&amp;$A195),0),""))</f>
        <v/>
      </c>
      <c r="EV195" s="253" t="str" cm="1">
        <f t="array" aca="1" ref="EV195" ca="1">IF(EV$2="","",IFERROR(IF(FIND(EV$2,$C195)&gt;=1,INDIRECT($B195&amp;"!"&amp;"AG"&amp;$A195),0),""))</f>
        <v/>
      </c>
    </row>
    <row r="196" spans="1:152" x14ac:dyDescent="0.3">
      <c r="A196" s="252">
        <f t="shared" ca="1" si="165"/>
        <v>32</v>
      </c>
      <c r="B196" s="252" t="str">
        <f t="shared" si="166"/>
        <v>Apr_2024</v>
      </c>
      <c r="C196" s="252" t="str">
        <f t="shared" ca="1" si="164"/>
        <v/>
      </c>
      <c r="D196" s="253" t="str">
        <f t="array" aca="1" ref="D196" ca="1">IF(D$2="","",IFERROR(IF(FIND(D$2,$C196)&gt;=1,INDIRECT($B196&amp;"!"&amp;"AG"&amp;$A196),0),""))</f>
        <v/>
      </c>
      <c r="E196" s="253" t="str">
        <f t="array" aca="1" ref="E196" ca="1">IF(E$2="","",IFERROR(IF(FIND(E$2,$C196)&gt;=1,INDIRECT($B196&amp;"!"&amp;"AG"&amp;$A196),0),""))</f>
        <v/>
      </c>
      <c r="F196" s="253" t="str">
        <f t="array" aca="1" ref="F196" ca="1">IF(F$2="","",IFERROR(IF(FIND(F$2,$C196)&gt;=1,INDIRECT($B196&amp;"!"&amp;"AG"&amp;$A196),0),""))</f>
        <v/>
      </c>
      <c r="G196" s="253" t="str">
        <f t="array" aca="1" ref="G196" ca="1">IF(G$2="","",IFERROR(IF(FIND(G$2,$C196)&gt;=1,INDIRECT($B196&amp;"!"&amp;"AG"&amp;$A196),0),""))</f>
        <v/>
      </c>
      <c r="H196" s="253" t="str">
        <f t="array" aca="1" ref="H196" ca="1">IF(H$2="","",IFERROR(IF(FIND(H$2,$C196)&gt;=1,INDIRECT($B196&amp;"!"&amp;"AG"&amp;$A196),0),""))</f>
        <v/>
      </c>
      <c r="I196" s="253" t="str">
        <f t="array" aca="1" ref="I196" ca="1">IF(I$2="","",IFERROR(IF(FIND(I$2,$C196)&gt;=1,INDIRECT($B196&amp;"!"&amp;"AG"&amp;$A196),0),""))</f>
        <v/>
      </c>
      <c r="J196" s="253" t="str">
        <f t="array" aca="1" ref="J196" ca="1">IF(J$2="","",IFERROR(IF(FIND(J$2,$C196)&gt;=1,INDIRECT($B196&amp;"!"&amp;"AG"&amp;$A196),0),""))</f>
        <v/>
      </c>
      <c r="K196" s="253" t="str">
        <f t="array" aca="1" ref="K196" ca="1">IF(K$2="","",IFERROR(IF(FIND(K$2,$C196)&gt;=1,INDIRECT($B196&amp;"!"&amp;"AG"&amp;$A196),0),""))</f>
        <v/>
      </c>
      <c r="L196" s="253" t="str">
        <f t="array" aca="1" ref="L196" ca="1">IF(L$2="","",IFERROR(IF(FIND(L$2,$C196)&gt;=1,INDIRECT($B196&amp;"!"&amp;"AG"&amp;$A196),0),""))</f>
        <v/>
      </c>
      <c r="M196" s="253" t="str">
        <f t="array" aca="1" ref="M196" ca="1">IF(M$2="","",IFERROR(IF(FIND(M$2,$C196)&gt;=1,INDIRECT($B196&amp;"!"&amp;"AG"&amp;$A196),0),""))</f>
        <v/>
      </c>
      <c r="N196" s="253" t="str">
        <f t="array" aca="1" ref="N196" ca="1">IF(N$2="","",IFERROR(IF(FIND(N$2,$C196)&gt;=1,INDIRECT($B196&amp;"!"&amp;"AG"&amp;$A196),0),""))</f>
        <v/>
      </c>
      <c r="O196" s="253" t="str">
        <f t="array" aca="1" ref="O196" ca="1">IF(O$2="","",IFERROR(IF(FIND(O$2,$C196)&gt;=1,INDIRECT($B196&amp;"!"&amp;"AG"&amp;$A196),0),""))</f>
        <v/>
      </c>
      <c r="P196" s="253" t="str">
        <f t="array" aca="1" ref="P196" ca="1">IF(P$2="","",IFERROR(IF(FIND(P$2,$C196)&gt;=1,INDIRECT($B196&amp;"!"&amp;"AG"&amp;$A196),0),""))</f>
        <v/>
      </c>
      <c r="Q196" s="253" t="str">
        <f t="array" aca="1" ref="Q196" ca="1">IF(Q$2="","",IFERROR(IF(FIND(Q$2,$C196)&gt;=1,INDIRECT($B196&amp;"!"&amp;"AG"&amp;$A196),0),""))</f>
        <v/>
      </c>
      <c r="R196" s="253" t="str">
        <f t="array" aca="1" ref="R196" ca="1">IF(R$2="","",IFERROR(IF(FIND(R$2,$C196)&gt;=1,INDIRECT($B196&amp;"!"&amp;"AG"&amp;$A196),0),""))</f>
        <v/>
      </c>
      <c r="S196" s="253" t="str">
        <f t="array" aca="1" ref="S196" ca="1">IF(S$2="","",IFERROR(IF(FIND(S$2,$C196)&gt;=1,INDIRECT($B196&amp;"!"&amp;"AG"&amp;$A196),0),""))</f>
        <v/>
      </c>
      <c r="T196" s="253" t="str">
        <f t="array" aca="1" ref="T196" ca="1">IF(T$2="","",IFERROR(IF(FIND(T$2,$C196)&gt;=1,INDIRECT($B196&amp;"!"&amp;"AG"&amp;$A196),0),""))</f>
        <v/>
      </c>
      <c r="U196" s="253" t="str">
        <f t="array" aca="1" ref="U196" ca="1">IF(U$2="","",IFERROR(IF(FIND(U$2,$C196)&gt;=1,INDIRECT($B196&amp;"!"&amp;"AG"&amp;$A196),0),""))</f>
        <v/>
      </c>
      <c r="V196" s="253" t="str">
        <f t="array" aca="1" ref="V196" ca="1">IF(V$2="","",IFERROR(IF(FIND(V$2,$C196)&gt;=1,INDIRECT($B196&amp;"!"&amp;"AG"&amp;$A196),0),""))</f>
        <v/>
      </c>
      <c r="W196" s="253" t="str">
        <f t="array" aca="1" ref="W196" ca="1">IF(W$2="","",IFERROR(IF(FIND(W$2,$C196)&gt;=1,INDIRECT($B196&amp;"!"&amp;"AG"&amp;$A196),0),""))</f>
        <v/>
      </c>
      <c r="X196" s="253" t="str">
        <f t="array" aca="1" ref="X196" ca="1">IF(X$2="","",IFERROR(IF(FIND(X$2,$C196)&gt;=1,INDIRECT($B196&amp;"!"&amp;"AG"&amp;$A196),0),""))</f>
        <v/>
      </c>
      <c r="Y196" s="253" t="str">
        <f t="array" aca="1" ref="Y196" ca="1">IF(Y$2="","",IFERROR(IF(FIND(Y$2,$C196)&gt;=1,INDIRECT($B196&amp;"!"&amp;"AG"&amp;$A196),0),""))</f>
        <v/>
      </c>
      <c r="Z196" s="253" t="str">
        <f t="array" aca="1" ref="Z196" ca="1">IF(Z$2="","",IFERROR(IF(FIND(Z$2,$C196)&gt;=1,INDIRECT($B196&amp;"!"&amp;"AG"&amp;$A196),0),""))</f>
        <v/>
      </c>
      <c r="AA196" s="253" t="str">
        <f t="array" aca="1" ref="AA196" ca="1">IF(AA$2="","",IFERROR(IF(FIND(AA$2,$C196)&gt;=1,INDIRECT($B196&amp;"!"&amp;"AG"&amp;$A196),0),""))</f>
        <v/>
      </c>
      <c r="AB196" s="253" t="str">
        <f t="array" aca="1" ref="AB196" ca="1">IF(AB$2="","",IFERROR(IF(FIND(AB$2,$C196)&gt;=1,INDIRECT($B196&amp;"!"&amp;"AG"&amp;$A196),0),""))</f>
        <v/>
      </c>
      <c r="AC196" s="253" t="str">
        <f t="array" aca="1" ref="AC196" ca="1">IF(AC$2="","",IFERROR(IF(FIND(AC$2,$C196)&gt;=1,INDIRECT($B196&amp;"!"&amp;"AG"&amp;$A196),0),""))</f>
        <v/>
      </c>
      <c r="AD196" s="253" t="str">
        <f t="array" aca="1" ref="AD196" ca="1">IF(AD$2="","",IFERROR(IF(FIND(AD$2,$C196)&gt;=1,INDIRECT($B196&amp;"!"&amp;"AG"&amp;$A196),0),""))</f>
        <v/>
      </c>
      <c r="AE196" s="253" t="str">
        <f t="array" aca="1" ref="AE196" ca="1">IF(AE$2="","",IFERROR(IF(FIND(AE$2,$C196)&gt;=1,INDIRECT($B196&amp;"!"&amp;"AG"&amp;$A196),0),""))</f>
        <v/>
      </c>
      <c r="AF196" s="253" t="str">
        <f t="array" aca="1" ref="AF196" ca="1">IF(AF$2="","",IFERROR(IF(FIND(AF$2,$C196)&gt;=1,INDIRECT($B196&amp;"!"&amp;"AG"&amp;$A196),0),""))</f>
        <v/>
      </c>
      <c r="AG196" s="253" t="str">
        <f t="array" aca="1" ref="AG196" ca="1">IF(AG$2="","",IFERROR(IF(FIND(AG$2,$C196)&gt;=1,INDIRECT($B196&amp;"!"&amp;"AG"&amp;$A196),0),""))</f>
        <v/>
      </c>
      <c r="AH196" s="253" t="str">
        <f t="array" aca="1" ref="AH196" ca="1">IF(AH$2="","",IFERROR(IF(FIND(AH$2,$C196)&gt;=1,INDIRECT($B196&amp;"!"&amp;"AG"&amp;$A196),0),""))</f>
        <v/>
      </c>
      <c r="AI196" s="253" t="str">
        <f t="array" aca="1" ref="AI196" ca="1">IF(AI$2="","",IFERROR(IF(FIND(AI$2,$C196)&gt;=1,INDIRECT($B196&amp;"!"&amp;"AG"&amp;$A196),0),""))</f>
        <v/>
      </c>
      <c r="AJ196" s="253" t="str">
        <f t="array" aca="1" ref="AJ196" ca="1">IF(AJ$2="","",IFERROR(IF(FIND(AJ$2,$C196)&gt;=1,INDIRECT($B196&amp;"!"&amp;"AG"&amp;$A196),0),""))</f>
        <v/>
      </c>
      <c r="AK196" s="253" t="str">
        <f t="array" aca="1" ref="AK196" ca="1">IF(AK$2="","",IFERROR(IF(FIND(AK$2,$C196)&gt;=1,INDIRECT($B196&amp;"!"&amp;"AG"&amp;$A196),0),""))</f>
        <v/>
      </c>
      <c r="AL196" s="253" t="str">
        <f t="array" aca="1" ref="AL196" ca="1">IF(AL$2="","",IFERROR(IF(FIND(AL$2,$C196)&gt;=1,INDIRECT($B196&amp;"!"&amp;"AG"&amp;$A196),0),""))</f>
        <v/>
      </c>
      <c r="AM196" s="253" t="str">
        <f t="array" aca="1" ref="AM196" ca="1">IF(AM$2="","",IFERROR(IF(FIND(AM$2,$C196)&gt;=1,INDIRECT($B196&amp;"!"&amp;"AG"&amp;$A196),0),""))</f>
        <v/>
      </c>
      <c r="AN196" s="253" t="str">
        <f t="array" aca="1" ref="AN196" ca="1">IF(AN$2="","",IFERROR(IF(FIND(AN$2,$C196)&gt;=1,INDIRECT($B196&amp;"!"&amp;"AG"&amp;$A196),0),""))</f>
        <v/>
      </c>
      <c r="AO196" s="253" t="str">
        <f t="array" aca="1" ref="AO196" ca="1">IF(AO$2="","",IFERROR(IF(FIND(AO$2,$C196)&gt;=1,INDIRECT($B196&amp;"!"&amp;"AG"&amp;$A196),0),""))</f>
        <v/>
      </c>
      <c r="AP196" s="253" t="str">
        <f t="array" aca="1" ref="AP196" ca="1">IF(AP$2="","",IFERROR(IF(FIND(AP$2,$C196)&gt;=1,INDIRECT($B196&amp;"!"&amp;"AG"&amp;$A196),0),""))</f>
        <v/>
      </c>
      <c r="AQ196" s="253" t="str">
        <f t="array" aca="1" ref="AQ196" ca="1">IF(AQ$2="","",IFERROR(IF(FIND(AQ$2,$C196)&gt;=1,INDIRECT($B196&amp;"!"&amp;"AG"&amp;$A196),0),""))</f>
        <v/>
      </c>
      <c r="AR196" s="253" t="str">
        <f t="array" aca="1" ref="AR196" ca="1">IF(AR$2="","",IFERROR(IF(FIND(AR$2,$C196)&gt;=1,INDIRECT($B196&amp;"!"&amp;"AG"&amp;$A196),0),""))</f>
        <v/>
      </c>
      <c r="AS196" s="253" t="str">
        <f t="array" aca="1" ref="AS196" ca="1">IF(AS$2="","",IFERROR(IF(FIND(AS$2,$C196)&gt;=1,INDIRECT($B196&amp;"!"&amp;"AG"&amp;$A196),0),""))</f>
        <v/>
      </c>
      <c r="AU196" s="254" t="str">
        <f t="array" aca="1" ref="AU196" ca="1">IFERROR(INDIRECT(B196&amp;"!"&amp;"A"&amp;A196),"")</f>
        <v/>
      </c>
      <c r="AV196" s="2" t="str">
        <f t="shared" ca="1" si="125"/>
        <v/>
      </c>
      <c r="AW196" s="253" t="str">
        <f t="array" aca="1" ref="AW196" ca="1">IF(AW$2="","",IFERROR(IF(FIND(AW$2,$C196)&gt;=1,IF(INDIRECT($B196&amp;"!"&amp;"AH"&amp;$A196)="","",INDIRECT($B196&amp;"!"&amp;"AH"&amp;$A196)),0),""))</f>
        <v/>
      </c>
      <c r="AX196" s="253" t="str">
        <f t="array" aca="1" ref="AX196" ca="1">IF(AX$2="","",IFERROR(IF(FIND(AX$2,$C196)&gt;=1,IF(INDIRECT($B196&amp;"!"&amp;"AH"&amp;$A196)="","",INDIRECT($B196&amp;"!"&amp;"AH"&amp;$A196)),0),""))</f>
        <v/>
      </c>
      <c r="AY196" s="253" t="str">
        <f t="array" aca="1" ref="AY196" ca="1">IF(AY$2="","",IFERROR(IF(FIND(AY$2,$C196)&gt;=1,IF(INDIRECT($B196&amp;"!"&amp;"AH"&amp;$A196)="","",INDIRECT($B196&amp;"!"&amp;"AH"&amp;$A196)),0),""))</f>
        <v/>
      </c>
      <c r="AZ196" s="253" t="str">
        <f t="array" aca="1" ref="AZ196" ca="1">IF(AZ$2="","",IFERROR(IF(FIND(AZ$2,$C196)&gt;=1,IF(INDIRECT($B196&amp;"!"&amp;"AH"&amp;$A196)="","",INDIRECT($B196&amp;"!"&amp;"AH"&amp;$A196)),0),""))</f>
        <v/>
      </c>
      <c r="BA196" s="253" t="str">
        <f t="array" aca="1" ref="BA196" ca="1">IF(BA$2="","",IFERROR(IF(FIND(BA$2,$C196)&gt;=1,IF(INDIRECT($B196&amp;"!"&amp;"AH"&amp;$A196)="","",INDIRECT($B196&amp;"!"&amp;"AH"&amp;$A196)),0),""))</f>
        <v/>
      </c>
      <c r="BB196" s="253" t="str">
        <f t="array" aca="1" ref="BB196" ca="1">IF(BB$2="","",IFERROR(IF(FIND(BB$2,$C196)&gt;=1,IF(INDIRECT($B196&amp;"!"&amp;"AH"&amp;$A196)="","",INDIRECT($B196&amp;"!"&amp;"AH"&amp;$A196)),0),""))</f>
        <v/>
      </c>
      <c r="BC196" s="253" t="str">
        <f t="array" aca="1" ref="BC196" ca="1">IF(BC$2="","",IFERROR(IF(FIND(BC$2,$C196)&gt;=1,IF(INDIRECT($B196&amp;"!"&amp;"AH"&amp;$A196)="","",INDIRECT($B196&amp;"!"&amp;"AH"&amp;$A196)),0),""))</f>
        <v/>
      </c>
      <c r="BD196" s="253" t="str">
        <f t="array" aca="1" ref="BD196" ca="1">IF(BD$2="","",IFERROR(IF(FIND(BD$2,$C196)&gt;=1,IF(INDIRECT($B196&amp;"!"&amp;"AH"&amp;$A196)="","",INDIRECT($B196&amp;"!"&amp;"AH"&amp;$A196)),0),""))</f>
        <v/>
      </c>
      <c r="BE196" s="253" t="str">
        <f t="array" aca="1" ref="BE196" ca="1">IF(BE$2="","",IFERROR(IF(FIND(BE$2,$C196)&gt;=1,IF(INDIRECT($B196&amp;"!"&amp;"AH"&amp;$A196)="","",INDIRECT($B196&amp;"!"&amp;"AH"&amp;$A196)),0),""))</f>
        <v/>
      </c>
      <c r="BF196" s="253" t="str">
        <f t="array" aca="1" ref="BF196" ca="1">IF(BF$2="","",IFERROR(IF(FIND(BF$2,$C196)&gt;=1,IF(INDIRECT($B196&amp;"!"&amp;"AH"&amp;$A196)="","",INDIRECT($B196&amp;"!"&amp;"AH"&amp;$A196)),0),""))</f>
        <v/>
      </c>
      <c r="BG196" s="253" t="str">
        <f t="array" aca="1" ref="BG196" ca="1">IF(BG$2="","",IFERROR(IF(FIND(BG$2,$C196)&gt;=1,IF(INDIRECT($B196&amp;"!"&amp;"AH"&amp;$A196)="","",INDIRECT($B196&amp;"!"&amp;"AH"&amp;$A196)),0),""))</f>
        <v/>
      </c>
      <c r="BH196" s="253" t="str">
        <f t="array" aca="1" ref="BH196" ca="1">IF(BH$2="","",IFERROR(IF(FIND(BH$2,$C196)&gt;=1,IF(INDIRECT($B196&amp;"!"&amp;"AH"&amp;$A196)="","",INDIRECT($B196&amp;"!"&amp;"AH"&amp;$A196)),0),""))</f>
        <v/>
      </c>
      <c r="BI196" s="253" t="str">
        <f t="array" aca="1" ref="BI196" ca="1">IF(BI$2="","",IFERROR(IF(FIND(BI$2,$C196)&gt;=1,IF(INDIRECT($B196&amp;"!"&amp;"AH"&amp;$A196)="","",INDIRECT($B196&amp;"!"&amp;"AH"&amp;$A196)),0),""))</f>
        <v/>
      </c>
      <c r="BJ196" s="253" t="str">
        <f t="array" aca="1" ref="BJ196" ca="1">IF(BJ$2="","",IFERROR(IF(FIND(BJ$2,$C196)&gt;=1,IF(INDIRECT($B196&amp;"!"&amp;"AH"&amp;$A196)="","",INDIRECT($B196&amp;"!"&amp;"AH"&amp;$A196)),0),""))</f>
        <v/>
      </c>
      <c r="BK196" s="253" t="str">
        <f t="array" aca="1" ref="BK196" ca="1">IF(BK$2="","",IFERROR(IF(FIND(BK$2,$C196)&gt;=1,IF(INDIRECT($B196&amp;"!"&amp;"AH"&amp;$A196)="","",INDIRECT($B196&amp;"!"&amp;"AH"&amp;$A196)),0),""))</f>
        <v/>
      </c>
      <c r="BL196" s="253" t="str">
        <f t="array" aca="1" ref="BL196" ca="1">IF(BL$2="","",IFERROR(IF(FIND(BL$2,$C196)&gt;=1,IF(INDIRECT($B196&amp;"!"&amp;"AH"&amp;$A196)="","",INDIRECT($B196&amp;"!"&amp;"AH"&amp;$A196)),0),""))</f>
        <v/>
      </c>
      <c r="BM196" s="253" t="str">
        <f t="array" aca="1" ref="BM196" ca="1">IF(BM$2="","",IFERROR(IF(FIND(BM$2,$C196)&gt;=1,IF(INDIRECT($B196&amp;"!"&amp;"AH"&amp;$A196)="","",INDIRECT($B196&amp;"!"&amp;"AH"&amp;$A196)),0),""))</f>
        <v/>
      </c>
      <c r="BN196" s="253" t="str">
        <f t="array" aca="1" ref="BN196" ca="1">IF(BN$2="","",IFERROR(IF(FIND(BN$2,$C196)&gt;=1,IF(INDIRECT($B196&amp;"!"&amp;"AH"&amp;$A196)="","",INDIRECT($B196&amp;"!"&amp;"AH"&amp;$A196)),0),""))</f>
        <v/>
      </c>
      <c r="BO196" s="253" t="str">
        <f t="array" aca="1" ref="BO196" ca="1">IF(BO$2="","",IFERROR(IF(FIND(BO$2,$C196)&gt;=1,IF(INDIRECT($B196&amp;"!"&amp;"AH"&amp;$A196)="","",INDIRECT($B196&amp;"!"&amp;"AH"&amp;$A196)),0),""))</f>
        <v/>
      </c>
      <c r="BP196" s="253" t="str">
        <f t="array" aca="1" ref="BP196" ca="1">IF(BP$2="","",IFERROR(IF(FIND(BP$2,$C196)&gt;=1,IF(INDIRECT($B196&amp;"!"&amp;"AH"&amp;$A196)="","",INDIRECT($B196&amp;"!"&amp;"AH"&amp;$A196)),0),""))</f>
        <v/>
      </c>
      <c r="BQ196" s="253" t="str">
        <f t="array" aca="1" ref="BQ196" ca="1">IF(BQ$2="","",IFERROR(IF(FIND(BQ$2,$C196)&gt;=1,IF(INDIRECT($B196&amp;"!"&amp;"AH"&amp;$A196)="","",INDIRECT($B196&amp;"!"&amp;"AH"&amp;$A196)),0),""))</f>
        <v/>
      </c>
      <c r="BR196" s="253" t="str">
        <f t="array" aca="1" ref="BR196" ca="1">IF(BR$2="","",IFERROR(IF(FIND(BR$2,$C196)&gt;=1,IF(INDIRECT($B196&amp;"!"&amp;"AH"&amp;$A196)="","",INDIRECT($B196&amp;"!"&amp;"AH"&amp;$A196)),0),""))</f>
        <v/>
      </c>
      <c r="BS196" s="253" t="str">
        <f t="array" aca="1" ref="BS196" ca="1">IF(BS$2="","",IFERROR(IF(FIND(BS$2,$C196)&gt;=1,IF(INDIRECT($B196&amp;"!"&amp;"AH"&amp;$A196)="","",INDIRECT($B196&amp;"!"&amp;"AH"&amp;$A196)),0),""))</f>
        <v/>
      </c>
      <c r="BT196" s="253" t="str">
        <f t="array" aca="1" ref="BT196" ca="1">IF(BT$2="","",IFERROR(IF(FIND(BT$2,$C196)&gt;=1,IF(INDIRECT($B196&amp;"!"&amp;"AH"&amp;$A196)="","",INDIRECT($B196&amp;"!"&amp;"AH"&amp;$A196)),0),""))</f>
        <v/>
      </c>
      <c r="BU196" s="253" t="str">
        <f t="array" aca="1" ref="BU196" ca="1">IF(BU$2="","",IFERROR(IF(FIND(BU$2,$C196)&gt;=1,IF(INDIRECT($B196&amp;"!"&amp;"AH"&amp;$A196)="","",INDIRECT($B196&amp;"!"&amp;"AH"&amp;$A196)),0),""))</f>
        <v/>
      </c>
      <c r="BV196" s="253" t="str">
        <f t="array" aca="1" ref="BV196" ca="1">IF(BV$2="","",IFERROR(IF(FIND(BV$2,$C196)&gt;=1,IF(INDIRECT($B196&amp;"!"&amp;"AH"&amp;$A196)="","",INDIRECT($B196&amp;"!"&amp;"AH"&amp;$A196)),0),""))</f>
        <v/>
      </c>
      <c r="BW196" s="253" t="str">
        <f t="array" aca="1" ref="BW196" ca="1">IF(BW$2="","",IFERROR(IF(FIND(BW$2,$C196)&gt;=1,IF(INDIRECT($B196&amp;"!"&amp;"AH"&amp;$A196)="","",INDIRECT($B196&amp;"!"&amp;"AH"&amp;$A196)),0),""))</f>
        <v/>
      </c>
      <c r="BX196" s="253" t="str">
        <f t="array" aca="1" ref="BX196" ca="1">IF(BX$2="","",IFERROR(IF(FIND(BX$2,$C196)&gt;=1,IF(INDIRECT($B196&amp;"!"&amp;"AH"&amp;$A196)="","",INDIRECT($B196&amp;"!"&amp;"AH"&amp;$A196)),0),""))</f>
        <v/>
      </c>
      <c r="BY196" s="253" t="str">
        <f t="array" aca="1" ref="BY196" ca="1">IF(BY$2="","",IFERROR(IF(FIND(BY$2,$C196)&gt;=1,IF(INDIRECT($B196&amp;"!"&amp;"AH"&amp;$A196)="","",INDIRECT($B196&amp;"!"&amp;"AH"&amp;$A196)),0),""))</f>
        <v/>
      </c>
      <c r="BZ196" s="253" t="str">
        <f t="array" aca="1" ref="BZ196" ca="1">IF(BZ$2="","",IFERROR(IF(FIND(BZ$2,$C196)&gt;=1,IF(INDIRECT($B196&amp;"!"&amp;"AH"&amp;$A196)="","",INDIRECT($B196&amp;"!"&amp;"AH"&amp;$A196)),0),""))</f>
        <v/>
      </c>
      <c r="CA196" s="253" t="str">
        <f t="array" aca="1" ref="CA196" ca="1">IF(CA$2="","",IFERROR(IF(FIND(CA$2,$C196)&gt;=1,IF(INDIRECT($B196&amp;"!"&amp;"AH"&amp;$A196)="","",INDIRECT($B196&amp;"!"&amp;"AH"&amp;$A196)),0),""))</f>
        <v/>
      </c>
      <c r="CB196" s="253" t="str">
        <f t="array" aca="1" ref="CB196" ca="1">IF(CB$2="","",IFERROR(IF(FIND(CB$2,$C196)&gt;=1,IF(INDIRECT($B196&amp;"!"&amp;"AH"&amp;$A196)="","",INDIRECT($B196&amp;"!"&amp;"AH"&amp;$A196)),0),""))</f>
        <v/>
      </c>
      <c r="CC196" s="253" t="str">
        <f t="array" aca="1" ref="CC196" ca="1">IF(CC$2="","",IFERROR(IF(FIND(CC$2,$C196)&gt;=1,IF(INDIRECT($B196&amp;"!"&amp;"AH"&amp;$A196)="","",INDIRECT($B196&amp;"!"&amp;"AH"&amp;$A196)),0),""))</f>
        <v/>
      </c>
      <c r="CD196" s="253" t="str">
        <f t="array" aca="1" ref="CD196" ca="1">IF(CD$2="","",IFERROR(IF(FIND(CD$2,$C196)&gt;=1,IF(INDIRECT($B196&amp;"!"&amp;"AH"&amp;$A196)="","",INDIRECT($B196&amp;"!"&amp;"AH"&amp;$A196)),0),""))</f>
        <v/>
      </c>
      <c r="CE196" s="253" t="str">
        <f t="array" aca="1" ref="CE196" ca="1">IF(CE$2="","",IFERROR(IF(FIND(CE$2,$C196)&gt;=1,IF(INDIRECT($B196&amp;"!"&amp;"AH"&amp;$A196)="","",INDIRECT($B196&amp;"!"&amp;"AH"&amp;$A196)),0),""))</f>
        <v/>
      </c>
      <c r="CF196" s="253" t="str">
        <f t="array" aca="1" ref="CF196" ca="1">IF(CF$2="","",IFERROR(IF(FIND(CF$2,$C196)&gt;=1,IF(INDIRECT($B196&amp;"!"&amp;"AH"&amp;$A196)="","",INDIRECT($B196&amp;"!"&amp;"AH"&amp;$A196)),0),""))</f>
        <v/>
      </c>
      <c r="CG196" s="253" t="str">
        <f t="array" aca="1" ref="CG196" ca="1">IF(CG$2="","",IFERROR(IF(FIND(CG$2,$C196)&gt;=1,IF(INDIRECT($B196&amp;"!"&amp;"AH"&amp;$A196)="","",INDIRECT($B196&amp;"!"&amp;"AH"&amp;$A196)),0),""))</f>
        <v/>
      </c>
      <c r="CH196" s="253" t="str">
        <f t="array" aca="1" ref="CH196" ca="1">IF(CH$2="","",IFERROR(IF(FIND(CH$2,$C196)&gt;=1,IF(INDIRECT($B196&amp;"!"&amp;"AH"&amp;$A196)="","",INDIRECT($B196&amp;"!"&amp;"AH"&amp;$A196)),0),""))</f>
        <v/>
      </c>
      <c r="CI196" s="253" t="str">
        <f t="array" aca="1" ref="CI196" ca="1">IF(CI$2="","",IFERROR(IF(FIND(CI$2,$C196)&gt;=1,IF(INDIRECT($B196&amp;"!"&amp;"AH"&amp;$A196)="","",INDIRECT($B196&amp;"!"&amp;"AH"&amp;$A196)),0),""))</f>
        <v/>
      </c>
      <c r="CJ196" s="253" t="str">
        <f t="array" aca="1" ref="CJ196" ca="1">IF(CJ$2="","",IFERROR(IF(FIND(CJ$2,$C196)&gt;=1,IF(INDIRECT($B196&amp;"!"&amp;"AH"&amp;$A196)="","",INDIRECT($B196&amp;"!"&amp;"AH"&amp;$A196)),0),""))</f>
        <v/>
      </c>
      <c r="CK196" s="253" t="str">
        <f t="array" aca="1" ref="CK196" ca="1">IF(CK$2="","",IFERROR(IF(FIND(CK$2,$C196)&gt;=1,IF(INDIRECT($B196&amp;"!"&amp;"AH"&amp;$A196)="","",INDIRECT($B196&amp;"!"&amp;"AH"&amp;$A196)),0),""))</f>
        <v/>
      </c>
      <c r="CL196" s="253" t="str">
        <f t="array" aca="1" ref="CL196" ca="1">IF(CL$2="","",IFERROR(IF(FIND(CL$2,$C196)&gt;=1,IF(INDIRECT($B196&amp;"!"&amp;"AH"&amp;$A196)="","",INDIRECT($B196&amp;"!"&amp;"AH"&amp;$A196)),0),""))</f>
        <v/>
      </c>
      <c r="CO196" s="2" t="str">
        <f t="shared" ca="1" si="127"/>
        <v/>
      </c>
      <c r="CP196" s="253" t="str">
        <f t="array" aca="1" ref="CP196" ca="1">IF(CP$2="","",IFERROR(IF(FIND(CP$2,$C196)&gt;=1,INDIRECT($B196&amp;"!"&amp;"AG"&amp;$A196),0),""))</f>
        <v/>
      </c>
      <c r="CQ196" s="253" t="str">
        <f t="array" aca="1" ref="CQ196" ca="1">IF(CQ$2="","",IFERROR(IF(FIND(CQ$2,$C196)&gt;=1,INDIRECT($B196&amp;"!"&amp;"AG"&amp;$A196),0),""))</f>
        <v/>
      </c>
      <c r="CR196" s="253" t="str">
        <f t="array" aca="1" ref="CR196" ca="1">IF(CR$2="","",IFERROR(IF(FIND(CR$2,$C196)&gt;=1,INDIRECT($B196&amp;"!"&amp;"AG"&amp;$A196),0),""))</f>
        <v/>
      </c>
      <c r="CS196" s="253" t="str">
        <f t="array" aca="1" ref="CS196" ca="1">IF(CS$2="","",IFERROR(IF(FIND(CS$2,$C196)&gt;=1,INDIRECT($B196&amp;"!"&amp;"AG"&amp;$A196),0),""))</f>
        <v/>
      </c>
      <c r="CV196" s="2" t="str">
        <f t="shared" ca="1" si="128"/>
        <v/>
      </c>
      <c r="CW196" s="253" t="str">
        <f t="array" aca="1" ref="CW196" ca="1">IF(CW$2="","",IFERROR(IF(FIND(CW$2,$C196)&gt;=1,IF(INDIRECT($B196&amp;"!"&amp;"AH"&amp;$A196)="","",INDIRECT($B196&amp;"!"&amp;"AH"&amp;$A196)&amp;" "),0),""))</f>
        <v/>
      </c>
      <c r="CX196" s="253" t="str">
        <f t="array" aca="1" ref="CX196" ca="1">IF(CX$2="","",IFERROR(IF(FIND(CX$2,$C196)&gt;=1,IF(INDIRECT($B196&amp;"!"&amp;"AH"&amp;$A196)="","",INDIRECT($B196&amp;"!"&amp;"AH"&amp;$A196)&amp;" "),0),""))</f>
        <v/>
      </c>
      <c r="CY196" s="253" t="str">
        <f t="array" aca="1" ref="CY196" ca="1">IF(CY$2="","",IFERROR(IF(FIND(CY$2,$C196)&gt;=1,IF(INDIRECT($B196&amp;"!"&amp;"AH"&amp;$A196)="","",INDIRECT($B196&amp;"!"&amp;"AH"&amp;$A196)&amp;" "),0),""))</f>
        <v/>
      </c>
      <c r="CZ196" s="253" t="str">
        <f t="array" aca="1" ref="CZ196" ca="1">IF(CZ$2="","",IFERROR(IF(FIND(CZ$2,$C196)&gt;=1,IF(INDIRECT($B196&amp;"!"&amp;"AH"&amp;$A196)="","",INDIRECT($B196&amp;"!"&amp;"AH"&amp;$A196)&amp;" "),0),""))</f>
        <v/>
      </c>
      <c r="DC196" s="2" t="str">
        <f t="shared" ca="1" si="129"/>
        <v/>
      </c>
      <c r="DD196" s="253" t="str" cm="1">
        <f t="array" aca="1" ref="DD196" ca="1">IF(DD$2="","",IFERROR(IF(FIND(DD$2,$C196)&gt;=1,INDIRECT($B196&amp;"!"&amp;"AG"&amp;$A196),0),""))</f>
        <v/>
      </c>
      <c r="DE196" s="253" t="str" cm="1">
        <f t="array" aca="1" ref="DE196" ca="1">IF(DE$2="","",IFERROR(IF(FIND(DE$2,$C196)&gt;=1,INDIRECT($B196&amp;"!"&amp;"AG"&amp;$A196),0),""))</f>
        <v/>
      </c>
      <c r="DF196" s="253" t="str" cm="1">
        <f t="array" aca="1" ref="DF196" ca="1">IF(DF$2="","",IFERROR(IF(FIND(DF$2,$C196)&gt;=1,INDIRECT($B196&amp;"!"&amp;"AG"&amp;$A196),0),""))</f>
        <v/>
      </c>
      <c r="DG196" s="253" t="str" cm="1">
        <f t="array" aca="1" ref="DG196" ca="1">IF(DG$2="","",IFERROR(IF(FIND(DG$2,$C196)&gt;=1,INDIRECT($B196&amp;"!"&amp;"AG"&amp;$A196),0),""))</f>
        <v/>
      </c>
      <c r="DH196" s="253" t="str" cm="1">
        <f t="array" aca="1" ref="DH196" ca="1">IF(DH$2="","",IFERROR(IF(FIND(DH$2,$C196)&gt;=1,INDIRECT($B196&amp;"!"&amp;"AG"&amp;$A196),0),""))</f>
        <v/>
      </c>
      <c r="DI196" s="253" t="str" cm="1">
        <f t="array" aca="1" ref="DI196" ca="1">IF(DI$2="","",IFERROR(IF(FIND(DI$2,$C196)&gt;=1,INDIRECT($B196&amp;"!"&amp;"AG"&amp;$A196),0),""))</f>
        <v/>
      </c>
      <c r="DJ196" s="253" t="str" cm="1">
        <f t="array" aca="1" ref="DJ196" ca="1">IF(DJ$2="","",IFERROR(IF(FIND(DJ$2,$C196)&gt;=1,INDIRECT($B196&amp;"!"&amp;"AG"&amp;$A196),0),""))</f>
        <v/>
      </c>
      <c r="DK196" s="253" t="str" cm="1">
        <f t="array" aca="1" ref="DK196" ca="1">IF(DK$2="","",IFERROR(IF(FIND(DK$2,$C196)&gt;=1,INDIRECT($B196&amp;"!"&amp;"AG"&amp;$A196),0),""))</f>
        <v/>
      </c>
      <c r="DL196" s="253" t="str" cm="1">
        <f t="array" aca="1" ref="DL196" ca="1">IF(DL$2="","",IFERROR(IF(FIND(DL$2,$C196)&gt;=1,INDIRECT($B196&amp;"!"&amp;"AG"&amp;$A196),0),""))</f>
        <v/>
      </c>
      <c r="DM196" s="253" t="str" cm="1">
        <f t="array" aca="1" ref="DM196" ca="1">IF(DM$2="","",IFERROR(IF(FIND(DM$2,$C196)&gt;=1,INDIRECT($B196&amp;"!"&amp;"AG"&amp;$A196),0),""))</f>
        <v/>
      </c>
      <c r="DN196" s="253" t="str" cm="1">
        <f t="array" aca="1" ref="DN196" ca="1">IF(DN$2="","",IFERROR(IF(FIND(DN$2,$C196)&gt;=1,INDIRECT($B196&amp;"!"&amp;"AG"&amp;$A196),0),""))</f>
        <v/>
      </c>
      <c r="DO196" s="253" t="str" cm="1">
        <f t="array" aca="1" ref="DO196" ca="1">IF(DO$2="","",IFERROR(IF(FIND(DO$2,$C196)&gt;=1,INDIRECT($B196&amp;"!"&amp;"AG"&amp;$A196),0),""))</f>
        <v/>
      </c>
      <c r="DP196" s="253" t="str" cm="1">
        <f t="array" aca="1" ref="DP196" ca="1">IF(DP$2="","",IFERROR(IF(FIND(DP$2,$C196)&gt;=1,INDIRECT($B196&amp;"!"&amp;"AG"&amp;$A196),0),""))</f>
        <v/>
      </c>
      <c r="DQ196" s="253" t="str" cm="1">
        <f t="array" aca="1" ref="DQ196" ca="1">IF(DQ$2="","",IFERROR(IF(FIND(DQ$2,$C196)&gt;=1,INDIRECT($B196&amp;"!"&amp;"AG"&amp;$A196),0),""))</f>
        <v/>
      </c>
      <c r="DR196" s="253" t="str" cm="1">
        <f t="array" aca="1" ref="DR196" ca="1">IF(DR$2="","",IFERROR(IF(FIND(DR$2,$C196)&gt;=1,INDIRECT($B196&amp;"!"&amp;"AG"&amp;$A196),0),""))</f>
        <v/>
      </c>
      <c r="DS196" s="253" t="str" cm="1">
        <f t="array" aca="1" ref="DS196" ca="1">IF(DS$2="","",IFERROR(IF(FIND(DS$2,$C196)&gt;=1,INDIRECT($B196&amp;"!"&amp;"AG"&amp;$A196),0),""))</f>
        <v/>
      </c>
      <c r="DT196" s="253" t="str" cm="1">
        <f t="array" aca="1" ref="DT196" ca="1">IF(DT$2="","",IFERROR(IF(FIND(DT$2,$C196)&gt;=1,INDIRECT($B196&amp;"!"&amp;"AG"&amp;$A196),0),""))</f>
        <v/>
      </c>
      <c r="DU196" s="253" t="str" cm="1">
        <f t="array" aca="1" ref="DU196" ca="1">IF(DU$2="","",IFERROR(IF(FIND(DU$2,$C196)&gt;=1,INDIRECT($B196&amp;"!"&amp;"AG"&amp;$A196),0),""))</f>
        <v/>
      </c>
      <c r="DV196" s="253" t="str" cm="1">
        <f t="array" aca="1" ref="DV196" ca="1">IF(DV$2="","",IFERROR(IF(FIND(DV$2,$C196)&gt;=1,INDIRECT($B196&amp;"!"&amp;"AG"&amp;$A196),0),""))</f>
        <v/>
      </c>
      <c r="DW196" s="253" t="str" cm="1">
        <f t="array" aca="1" ref="DW196" ca="1">IF(DW$2="","",IFERROR(IF(FIND(DW$2,$C196)&gt;=1,INDIRECT($B196&amp;"!"&amp;"AG"&amp;$A196),0),""))</f>
        <v/>
      </c>
      <c r="DX196" s="253" t="str" cm="1">
        <f t="array" aca="1" ref="DX196" ca="1">IF(DX$2="","",IFERROR(IF(FIND(DX$2,$C196)&gt;=1,INDIRECT($B196&amp;"!"&amp;"AG"&amp;$A196),0),""))</f>
        <v/>
      </c>
      <c r="DY196" s="253" t="str" cm="1">
        <f t="array" aca="1" ref="DY196" ca="1">IF(DY$2="","",IFERROR(IF(FIND(DY$2,$C196)&gt;=1,INDIRECT($B196&amp;"!"&amp;"AG"&amp;$A196),0),""))</f>
        <v/>
      </c>
      <c r="DZ196" s="253" t="str" cm="1">
        <f t="array" aca="1" ref="DZ196" ca="1">IF(DZ$2="","",IFERROR(IF(FIND(DZ$2,$C196)&gt;=1,INDIRECT($B196&amp;"!"&amp;"AG"&amp;$A196),0),""))</f>
        <v/>
      </c>
      <c r="EA196" s="253" t="str" cm="1">
        <f t="array" aca="1" ref="EA196" ca="1">IF(EA$2="","",IFERROR(IF(FIND(EA$2,$C196)&gt;=1,INDIRECT($B196&amp;"!"&amp;"AG"&amp;$A196),0),""))</f>
        <v/>
      </c>
      <c r="EB196" s="253" t="str" cm="1">
        <f t="array" aca="1" ref="EB196" ca="1">IF(EB$2="","",IFERROR(IF(FIND(EB$2,$C196)&gt;=1,INDIRECT($B196&amp;"!"&amp;"AG"&amp;$A196),0),""))</f>
        <v/>
      </c>
      <c r="EC196" s="253" t="str" cm="1">
        <f t="array" aca="1" ref="EC196" ca="1">IF(EC$2="","",IFERROR(IF(FIND(EC$2,$C196)&gt;=1,INDIRECT($B196&amp;"!"&amp;"AG"&amp;$A196),0),""))</f>
        <v/>
      </c>
      <c r="ED196" s="253" t="str" cm="1">
        <f t="array" aca="1" ref="ED196" ca="1">IF(ED$2="","",IFERROR(IF(FIND(ED$2,$C196)&gt;=1,INDIRECT($B196&amp;"!"&amp;"AG"&amp;$A196),0),""))</f>
        <v/>
      </c>
      <c r="EE196" s="253" t="str" cm="1">
        <f t="array" aca="1" ref="EE196" ca="1">IF(EE$2="","",IFERROR(IF(FIND(EE$2,$C196)&gt;=1,INDIRECT($B196&amp;"!"&amp;"AG"&amp;$A196),0),""))</f>
        <v/>
      </c>
      <c r="EF196" s="253" t="str" cm="1">
        <f t="array" aca="1" ref="EF196" ca="1">IF(EF$2="","",IFERROR(IF(FIND(EF$2,$C196)&gt;=1,INDIRECT($B196&amp;"!"&amp;"AG"&amp;$A196),0),""))</f>
        <v/>
      </c>
      <c r="EG196" s="253" t="str" cm="1">
        <f t="array" aca="1" ref="EG196" ca="1">IF(EG$2="","",IFERROR(IF(FIND(EG$2,$C196)&gt;=1,INDIRECT($B196&amp;"!"&amp;"AG"&amp;$A196),0),""))</f>
        <v/>
      </c>
      <c r="EH196" s="253" t="str" cm="1">
        <f t="array" aca="1" ref="EH196" ca="1">IF(EH$2="","",IFERROR(IF(FIND(EH$2,$C196)&gt;=1,INDIRECT($B196&amp;"!"&amp;"AG"&amp;$A196),0),""))</f>
        <v/>
      </c>
      <c r="EI196" s="253" t="str" cm="1">
        <f t="array" aca="1" ref="EI196" ca="1">IF(EI$2="","",IFERROR(IF(FIND(EI$2,$C196)&gt;=1,INDIRECT($B196&amp;"!"&amp;"AG"&amp;$A196),0),""))</f>
        <v/>
      </c>
      <c r="EJ196" s="253" t="str" cm="1">
        <f t="array" aca="1" ref="EJ196" ca="1">IF(EJ$2="","",IFERROR(IF(FIND(EJ$2,$C196)&gt;=1,INDIRECT($B196&amp;"!"&amp;"AG"&amp;$A196),0),""))</f>
        <v/>
      </c>
      <c r="EK196" s="253" t="str" cm="1">
        <f t="array" aca="1" ref="EK196" ca="1">IF(EK$2="","",IFERROR(IF(FIND(EK$2,$C196)&gt;=1,INDIRECT($B196&amp;"!"&amp;"AG"&amp;$A196),0),""))</f>
        <v/>
      </c>
      <c r="EL196" s="253" t="str" cm="1">
        <f t="array" aca="1" ref="EL196" ca="1">IF(EL$2="","",IFERROR(IF(FIND(EL$2,$C196)&gt;=1,INDIRECT($B196&amp;"!"&amp;"AG"&amp;$A196),0),""))</f>
        <v/>
      </c>
      <c r="EM196" s="253" t="str" cm="1">
        <f t="array" aca="1" ref="EM196" ca="1">IF(EM$2="","",IFERROR(IF(FIND(EM$2,$C196)&gt;=1,INDIRECT($B196&amp;"!"&amp;"AG"&amp;$A196),0),""))</f>
        <v/>
      </c>
      <c r="EN196" s="253" t="str" cm="1">
        <f t="array" aca="1" ref="EN196" ca="1">IF(EN$2="","",IFERROR(IF(FIND(EN$2,$C196)&gt;=1,INDIRECT($B196&amp;"!"&amp;"AG"&amp;$A196),0),""))</f>
        <v/>
      </c>
      <c r="EO196" s="253" t="str" cm="1">
        <f t="array" aca="1" ref="EO196" ca="1">IF(EO$2="","",IFERROR(IF(FIND(EO$2,$C196)&gt;=1,INDIRECT($B196&amp;"!"&amp;"AG"&amp;$A196),0),""))</f>
        <v/>
      </c>
      <c r="EP196" s="253" t="str" cm="1">
        <f t="array" aca="1" ref="EP196" ca="1">IF(EP$2="","",IFERROR(IF(FIND(EP$2,$C196)&gt;=1,INDIRECT($B196&amp;"!"&amp;"AG"&amp;$A196),0),""))</f>
        <v/>
      </c>
      <c r="EQ196" s="253" t="str" cm="1">
        <f t="array" aca="1" ref="EQ196" ca="1">IF(EQ$2="","",IFERROR(IF(FIND(EQ$2,$C196)&gt;=1,INDIRECT($B196&amp;"!"&amp;"AG"&amp;$A196),0),""))</f>
        <v/>
      </c>
      <c r="ER196" s="253" t="str" cm="1">
        <f t="array" aca="1" ref="ER196" ca="1">IF(ER$2="","",IFERROR(IF(FIND(ER$2,$C196)&gt;=1,INDIRECT($B196&amp;"!"&amp;"AG"&amp;$A196),0),""))</f>
        <v/>
      </c>
      <c r="ES196" s="253" t="str" cm="1">
        <f t="array" aca="1" ref="ES196" ca="1">IF(ES$2="","",IFERROR(IF(FIND(ES$2,$C196)&gt;=1,INDIRECT($B196&amp;"!"&amp;"AG"&amp;$A196),0),""))</f>
        <v/>
      </c>
      <c r="ET196" s="253" t="str" cm="1">
        <f t="array" aca="1" ref="ET196" ca="1">IF(ET$2="","",IFERROR(IF(FIND(ET$2,$C196)&gt;=1,INDIRECT($B196&amp;"!"&amp;"AG"&amp;$A196),0),""))</f>
        <v/>
      </c>
      <c r="EU196" s="253" t="str" cm="1">
        <f t="array" aca="1" ref="EU196" ca="1">IF(EU$2="","",IFERROR(IF(FIND(EU$2,$C196)&gt;=1,INDIRECT($B196&amp;"!"&amp;"AG"&amp;$A196),0),""))</f>
        <v/>
      </c>
      <c r="EV196" s="253" t="str" cm="1">
        <f t="array" aca="1" ref="EV196" ca="1">IF(EV$2="","",IFERROR(IF(FIND(EV$2,$C196)&gt;=1,INDIRECT($B196&amp;"!"&amp;"AG"&amp;$A196),0),""))</f>
        <v/>
      </c>
    </row>
    <row r="197" spans="1:152" x14ac:dyDescent="0.3">
      <c r="A197" s="252">
        <f t="shared" ca="1" si="165"/>
        <v>33</v>
      </c>
      <c r="B197" s="252" t="str">
        <f t="shared" si="166"/>
        <v>Apr_2024</v>
      </c>
      <c r="C197" s="252" t="str">
        <f t="shared" ca="1" si="164"/>
        <v/>
      </c>
      <c r="D197" s="253" t="str">
        <f t="array" aca="1" ref="D197" ca="1">IF(D$2="","",IFERROR(IF(FIND(D$2,$C197)&gt;=1,INDIRECT($B197&amp;"!"&amp;"AG"&amp;$A197),0),""))</f>
        <v/>
      </c>
      <c r="E197" s="253" t="str">
        <f t="array" aca="1" ref="E197" ca="1">IF(E$2="","",IFERROR(IF(FIND(E$2,$C197)&gt;=1,INDIRECT($B197&amp;"!"&amp;"AG"&amp;$A197),0),""))</f>
        <v/>
      </c>
      <c r="F197" s="253" t="str">
        <f t="array" aca="1" ref="F197" ca="1">IF(F$2="","",IFERROR(IF(FIND(F$2,$C197)&gt;=1,INDIRECT($B197&amp;"!"&amp;"AG"&amp;$A197),0),""))</f>
        <v/>
      </c>
      <c r="G197" s="253" t="str">
        <f t="array" aca="1" ref="G197" ca="1">IF(G$2="","",IFERROR(IF(FIND(G$2,$C197)&gt;=1,INDIRECT($B197&amp;"!"&amp;"AG"&amp;$A197),0),""))</f>
        <v/>
      </c>
      <c r="H197" s="253" t="str">
        <f t="array" aca="1" ref="H197" ca="1">IF(H$2="","",IFERROR(IF(FIND(H$2,$C197)&gt;=1,INDIRECT($B197&amp;"!"&amp;"AG"&amp;$A197),0),""))</f>
        <v/>
      </c>
      <c r="I197" s="253" t="str">
        <f t="array" aca="1" ref="I197" ca="1">IF(I$2="","",IFERROR(IF(FIND(I$2,$C197)&gt;=1,INDIRECT($B197&amp;"!"&amp;"AG"&amp;$A197),0),""))</f>
        <v/>
      </c>
      <c r="J197" s="253" t="str">
        <f t="array" aca="1" ref="J197" ca="1">IF(J$2="","",IFERROR(IF(FIND(J$2,$C197)&gt;=1,INDIRECT($B197&amp;"!"&amp;"AG"&amp;$A197),0),""))</f>
        <v/>
      </c>
      <c r="K197" s="253" t="str">
        <f t="array" aca="1" ref="K197" ca="1">IF(K$2="","",IFERROR(IF(FIND(K$2,$C197)&gt;=1,INDIRECT($B197&amp;"!"&amp;"AG"&amp;$A197),0),""))</f>
        <v/>
      </c>
      <c r="L197" s="253" t="str">
        <f t="array" aca="1" ref="L197" ca="1">IF(L$2="","",IFERROR(IF(FIND(L$2,$C197)&gt;=1,INDIRECT($B197&amp;"!"&amp;"AG"&amp;$A197),0),""))</f>
        <v/>
      </c>
      <c r="M197" s="253" t="str">
        <f t="array" aca="1" ref="M197" ca="1">IF(M$2="","",IFERROR(IF(FIND(M$2,$C197)&gt;=1,INDIRECT($B197&amp;"!"&amp;"AG"&amp;$A197),0),""))</f>
        <v/>
      </c>
      <c r="N197" s="253" t="str">
        <f t="array" aca="1" ref="N197" ca="1">IF(N$2="","",IFERROR(IF(FIND(N$2,$C197)&gt;=1,INDIRECT($B197&amp;"!"&amp;"AG"&amp;$A197),0),""))</f>
        <v/>
      </c>
      <c r="O197" s="253" t="str">
        <f t="array" aca="1" ref="O197" ca="1">IF(O$2="","",IFERROR(IF(FIND(O$2,$C197)&gt;=1,INDIRECT($B197&amp;"!"&amp;"AG"&amp;$A197),0),""))</f>
        <v/>
      </c>
      <c r="P197" s="253" t="str">
        <f t="array" aca="1" ref="P197" ca="1">IF(P$2="","",IFERROR(IF(FIND(P$2,$C197)&gt;=1,INDIRECT($B197&amp;"!"&amp;"AG"&amp;$A197),0),""))</f>
        <v/>
      </c>
      <c r="Q197" s="253" t="str">
        <f t="array" aca="1" ref="Q197" ca="1">IF(Q$2="","",IFERROR(IF(FIND(Q$2,$C197)&gt;=1,INDIRECT($B197&amp;"!"&amp;"AG"&amp;$A197),0),""))</f>
        <v/>
      </c>
      <c r="R197" s="253" t="str">
        <f t="array" aca="1" ref="R197" ca="1">IF(R$2="","",IFERROR(IF(FIND(R$2,$C197)&gt;=1,INDIRECT($B197&amp;"!"&amp;"AG"&amp;$A197),0),""))</f>
        <v/>
      </c>
      <c r="S197" s="253" t="str">
        <f t="array" aca="1" ref="S197" ca="1">IF(S$2="","",IFERROR(IF(FIND(S$2,$C197)&gt;=1,INDIRECT($B197&amp;"!"&amp;"AG"&amp;$A197),0),""))</f>
        <v/>
      </c>
      <c r="T197" s="253" t="str">
        <f t="array" aca="1" ref="T197" ca="1">IF(T$2="","",IFERROR(IF(FIND(T$2,$C197)&gt;=1,INDIRECT($B197&amp;"!"&amp;"AG"&amp;$A197),0),""))</f>
        <v/>
      </c>
      <c r="U197" s="253" t="str">
        <f t="array" aca="1" ref="U197" ca="1">IF(U$2="","",IFERROR(IF(FIND(U$2,$C197)&gt;=1,INDIRECT($B197&amp;"!"&amp;"AG"&amp;$A197),0),""))</f>
        <v/>
      </c>
      <c r="V197" s="253" t="str">
        <f t="array" aca="1" ref="V197" ca="1">IF(V$2="","",IFERROR(IF(FIND(V$2,$C197)&gt;=1,INDIRECT($B197&amp;"!"&amp;"AG"&amp;$A197),0),""))</f>
        <v/>
      </c>
      <c r="W197" s="253" t="str">
        <f t="array" aca="1" ref="W197" ca="1">IF(W$2="","",IFERROR(IF(FIND(W$2,$C197)&gt;=1,INDIRECT($B197&amp;"!"&amp;"AG"&amp;$A197),0),""))</f>
        <v/>
      </c>
      <c r="X197" s="253" t="str">
        <f t="array" aca="1" ref="X197" ca="1">IF(X$2="","",IFERROR(IF(FIND(X$2,$C197)&gt;=1,INDIRECT($B197&amp;"!"&amp;"AG"&amp;$A197),0),""))</f>
        <v/>
      </c>
      <c r="Y197" s="253" t="str">
        <f t="array" aca="1" ref="Y197" ca="1">IF(Y$2="","",IFERROR(IF(FIND(Y$2,$C197)&gt;=1,INDIRECT($B197&amp;"!"&amp;"AG"&amp;$A197),0),""))</f>
        <v/>
      </c>
      <c r="Z197" s="253" t="str">
        <f t="array" aca="1" ref="Z197" ca="1">IF(Z$2="","",IFERROR(IF(FIND(Z$2,$C197)&gt;=1,INDIRECT($B197&amp;"!"&amp;"AG"&amp;$A197),0),""))</f>
        <v/>
      </c>
      <c r="AA197" s="253" t="str">
        <f t="array" aca="1" ref="AA197" ca="1">IF(AA$2="","",IFERROR(IF(FIND(AA$2,$C197)&gt;=1,INDIRECT($B197&amp;"!"&amp;"AG"&amp;$A197),0),""))</f>
        <v/>
      </c>
      <c r="AB197" s="253" t="str">
        <f t="array" aca="1" ref="AB197" ca="1">IF(AB$2="","",IFERROR(IF(FIND(AB$2,$C197)&gt;=1,INDIRECT($B197&amp;"!"&amp;"AG"&amp;$A197),0),""))</f>
        <v/>
      </c>
      <c r="AC197" s="253" t="str">
        <f t="array" aca="1" ref="AC197" ca="1">IF(AC$2="","",IFERROR(IF(FIND(AC$2,$C197)&gt;=1,INDIRECT($B197&amp;"!"&amp;"AG"&amp;$A197),0),""))</f>
        <v/>
      </c>
      <c r="AD197" s="253" t="str">
        <f t="array" aca="1" ref="AD197" ca="1">IF(AD$2="","",IFERROR(IF(FIND(AD$2,$C197)&gt;=1,INDIRECT($B197&amp;"!"&amp;"AG"&amp;$A197),0),""))</f>
        <v/>
      </c>
      <c r="AE197" s="253" t="str">
        <f t="array" aca="1" ref="AE197" ca="1">IF(AE$2="","",IFERROR(IF(FIND(AE$2,$C197)&gt;=1,INDIRECT($B197&amp;"!"&amp;"AG"&amp;$A197),0),""))</f>
        <v/>
      </c>
      <c r="AF197" s="253" t="str">
        <f t="array" aca="1" ref="AF197" ca="1">IF(AF$2="","",IFERROR(IF(FIND(AF$2,$C197)&gt;=1,INDIRECT($B197&amp;"!"&amp;"AG"&amp;$A197),0),""))</f>
        <v/>
      </c>
      <c r="AG197" s="253" t="str">
        <f t="array" aca="1" ref="AG197" ca="1">IF(AG$2="","",IFERROR(IF(FIND(AG$2,$C197)&gt;=1,INDIRECT($B197&amp;"!"&amp;"AG"&amp;$A197),0),""))</f>
        <v/>
      </c>
      <c r="AH197" s="253" t="str">
        <f t="array" aca="1" ref="AH197" ca="1">IF(AH$2="","",IFERROR(IF(FIND(AH$2,$C197)&gt;=1,INDIRECT($B197&amp;"!"&amp;"AG"&amp;$A197),0),""))</f>
        <v/>
      </c>
      <c r="AI197" s="253" t="str">
        <f t="array" aca="1" ref="AI197" ca="1">IF(AI$2="","",IFERROR(IF(FIND(AI$2,$C197)&gt;=1,INDIRECT($B197&amp;"!"&amp;"AG"&amp;$A197),0),""))</f>
        <v/>
      </c>
      <c r="AJ197" s="253" t="str">
        <f t="array" aca="1" ref="AJ197" ca="1">IF(AJ$2="","",IFERROR(IF(FIND(AJ$2,$C197)&gt;=1,INDIRECT($B197&amp;"!"&amp;"AG"&amp;$A197),0),""))</f>
        <v/>
      </c>
      <c r="AK197" s="253" t="str">
        <f t="array" aca="1" ref="AK197" ca="1">IF(AK$2="","",IFERROR(IF(FIND(AK$2,$C197)&gt;=1,INDIRECT($B197&amp;"!"&amp;"AG"&amp;$A197),0),""))</f>
        <v/>
      </c>
      <c r="AL197" s="253" t="str">
        <f t="array" aca="1" ref="AL197" ca="1">IF(AL$2="","",IFERROR(IF(FIND(AL$2,$C197)&gt;=1,INDIRECT($B197&amp;"!"&amp;"AG"&amp;$A197),0),""))</f>
        <v/>
      </c>
      <c r="AM197" s="253" t="str">
        <f t="array" aca="1" ref="AM197" ca="1">IF(AM$2="","",IFERROR(IF(FIND(AM$2,$C197)&gt;=1,INDIRECT($B197&amp;"!"&amp;"AG"&amp;$A197),0),""))</f>
        <v/>
      </c>
      <c r="AN197" s="253" t="str">
        <f t="array" aca="1" ref="AN197" ca="1">IF(AN$2="","",IFERROR(IF(FIND(AN$2,$C197)&gt;=1,INDIRECT($B197&amp;"!"&amp;"AG"&amp;$A197),0),""))</f>
        <v/>
      </c>
      <c r="AO197" s="253" t="str">
        <f t="array" aca="1" ref="AO197" ca="1">IF(AO$2="","",IFERROR(IF(FIND(AO$2,$C197)&gt;=1,INDIRECT($B197&amp;"!"&amp;"AG"&amp;$A197),0),""))</f>
        <v/>
      </c>
      <c r="AP197" s="253" t="str">
        <f t="array" aca="1" ref="AP197" ca="1">IF(AP$2="","",IFERROR(IF(FIND(AP$2,$C197)&gt;=1,INDIRECT($B197&amp;"!"&amp;"AG"&amp;$A197),0),""))</f>
        <v/>
      </c>
      <c r="AQ197" s="253" t="str">
        <f t="array" aca="1" ref="AQ197" ca="1">IF(AQ$2="","",IFERROR(IF(FIND(AQ$2,$C197)&gt;=1,INDIRECT($B197&amp;"!"&amp;"AG"&amp;$A197),0),""))</f>
        <v/>
      </c>
      <c r="AR197" s="253" t="str">
        <f t="array" aca="1" ref="AR197" ca="1">IF(AR$2="","",IFERROR(IF(FIND(AR$2,$C197)&gt;=1,INDIRECT($B197&amp;"!"&amp;"AG"&amp;$A197),0),""))</f>
        <v/>
      </c>
      <c r="AS197" s="253" t="str">
        <f t="array" aca="1" ref="AS197" ca="1">IF(AS$2="","",IFERROR(IF(FIND(AS$2,$C197)&gt;=1,INDIRECT($B197&amp;"!"&amp;"AG"&amp;$A197),0),""))</f>
        <v/>
      </c>
      <c r="AU197" s="254" t="str">
        <f t="array" aca="1" ref="AU197" ca="1">IFERROR(INDIRECT(B197&amp;"!"&amp;"A"&amp;A197),"")</f>
        <v/>
      </c>
      <c r="AV197" s="2" t="str">
        <f t="shared" ca="1" si="125"/>
        <v/>
      </c>
      <c r="AW197" s="253" t="str">
        <f t="array" aca="1" ref="AW197" ca="1">IF(AW$2="","",IFERROR(IF(FIND(AW$2,$C197)&gt;=1,IF(INDIRECT($B197&amp;"!"&amp;"AH"&amp;$A197)="","",INDIRECT($B197&amp;"!"&amp;"AH"&amp;$A197)),0),""))</f>
        <v/>
      </c>
      <c r="AX197" s="253" t="str">
        <f t="array" aca="1" ref="AX197" ca="1">IF(AX$2="","",IFERROR(IF(FIND(AX$2,$C197)&gt;=1,IF(INDIRECT($B197&amp;"!"&amp;"AH"&amp;$A197)="","",INDIRECT($B197&amp;"!"&amp;"AH"&amp;$A197)),0),""))</f>
        <v/>
      </c>
      <c r="AY197" s="253" t="str">
        <f t="array" aca="1" ref="AY197" ca="1">IF(AY$2="","",IFERROR(IF(FIND(AY$2,$C197)&gt;=1,IF(INDIRECT($B197&amp;"!"&amp;"AH"&amp;$A197)="","",INDIRECT($B197&amp;"!"&amp;"AH"&amp;$A197)),0),""))</f>
        <v/>
      </c>
      <c r="AZ197" s="253" t="str">
        <f t="array" aca="1" ref="AZ197" ca="1">IF(AZ$2="","",IFERROR(IF(FIND(AZ$2,$C197)&gt;=1,IF(INDIRECT($B197&amp;"!"&amp;"AH"&amp;$A197)="","",INDIRECT($B197&amp;"!"&amp;"AH"&amp;$A197)),0),""))</f>
        <v/>
      </c>
      <c r="BA197" s="253" t="str">
        <f t="array" aca="1" ref="BA197" ca="1">IF(BA$2="","",IFERROR(IF(FIND(BA$2,$C197)&gt;=1,IF(INDIRECT($B197&amp;"!"&amp;"AH"&amp;$A197)="","",INDIRECT($B197&amp;"!"&amp;"AH"&amp;$A197)),0),""))</f>
        <v/>
      </c>
      <c r="BB197" s="253" t="str">
        <f t="array" aca="1" ref="BB197" ca="1">IF(BB$2="","",IFERROR(IF(FIND(BB$2,$C197)&gt;=1,IF(INDIRECT($B197&amp;"!"&amp;"AH"&amp;$A197)="","",INDIRECT($B197&amp;"!"&amp;"AH"&amp;$A197)),0),""))</f>
        <v/>
      </c>
      <c r="BC197" s="253" t="str">
        <f t="array" aca="1" ref="BC197" ca="1">IF(BC$2="","",IFERROR(IF(FIND(BC$2,$C197)&gt;=1,IF(INDIRECT($B197&amp;"!"&amp;"AH"&amp;$A197)="","",INDIRECT($B197&amp;"!"&amp;"AH"&amp;$A197)),0),""))</f>
        <v/>
      </c>
      <c r="BD197" s="253" t="str">
        <f t="array" aca="1" ref="BD197" ca="1">IF(BD$2="","",IFERROR(IF(FIND(BD$2,$C197)&gt;=1,IF(INDIRECT($B197&amp;"!"&amp;"AH"&amp;$A197)="","",INDIRECT($B197&amp;"!"&amp;"AH"&amp;$A197)),0),""))</f>
        <v/>
      </c>
      <c r="BE197" s="253" t="str">
        <f t="array" aca="1" ref="BE197" ca="1">IF(BE$2="","",IFERROR(IF(FIND(BE$2,$C197)&gt;=1,IF(INDIRECT($B197&amp;"!"&amp;"AH"&amp;$A197)="","",INDIRECT($B197&amp;"!"&amp;"AH"&amp;$A197)),0),""))</f>
        <v/>
      </c>
      <c r="BF197" s="253" t="str">
        <f t="array" aca="1" ref="BF197" ca="1">IF(BF$2="","",IFERROR(IF(FIND(BF$2,$C197)&gt;=1,IF(INDIRECT($B197&amp;"!"&amp;"AH"&amp;$A197)="","",INDIRECT($B197&amp;"!"&amp;"AH"&amp;$A197)),0),""))</f>
        <v/>
      </c>
      <c r="BG197" s="253" t="str">
        <f t="array" aca="1" ref="BG197" ca="1">IF(BG$2="","",IFERROR(IF(FIND(BG$2,$C197)&gt;=1,IF(INDIRECT($B197&amp;"!"&amp;"AH"&amp;$A197)="","",INDIRECT($B197&amp;"!"&amp;"AH"&amp;$A197)),0),""))</f>
        <v/>
      </c>
      <c r="BH197" s="253" t="str">
        <f t="array" aca="1" ref="BH197" ca="1">IF(BH$2="","",IFERROR(IF(FIND(BH$2,$C197)&gt;=1,IF(INDIRECT($B197&amp;"!"&amp;"AH"&amp;$A197)="","",INDIRECT($B197&amp;"!"&amp;"AH"&amp;$A197)),0),""))</f>
        <v/>
      </c>
      <c r="BI197" s="253" t="str">
        <f t="array" aca="1" ref="BI197" ca="1">IF(BI$2="","",IFERROR(IF(FIND(BI$2,$C197)&gt;=1,IF(INDIRECT($B197&amp;"!"&amp;"AH"&amp;$A197)="","",INDIRECT($B197&amp;"!"&amp;"AH"&amp;$A197)),0),""))</f>
        <v/>
      </c>
      <c r="BJ197" s="253" t="str">
        <f t="array" aca="1" ref="BJ197" ca="1">IF(BJ$2="","",IFERROR(IF(FIND(BJ$2,$C197)&gt;=1,IF(INDIRECT($B197&amp;"!"&amp;"AH"&amp;$A197)="","",INDIRECT($B197&amp;"!"&amp;"AH"&amp;$A197)),0),""))</f>
        <v/>
      </c>
      <c r="BK197" s="253" t="str">
        <f t="array" aca="1" ref="BK197" ca="1">IF(BK$2="","",IFERROR(IF(FIND(BK$2,$C197)&gt;=1,IF(INDIRECT($B197&amp;"!"&amp;"AH"&amp;$A197)="","",INDIRECT($B197&amp;"!"&amp;"AH"&amp;$A197)),0),""))</f>
        <v/>
      </c>
      <c r="BL197" s="253" t="str">
        <f t="array" aca="1" ref="BL197" ca="1">IF(BL$2="","",IFERROR(IF(FIND(BL$2,$C197)&gt;=1,IF(INDIRECT($B197&amp;"!"&amp;"AH"&amp;$A197)="","",INDIRECT($B197&amp;"!"&amp;"AH"&amp;$A197)),0),""))</f>
        <v/>
      </c>
      <c r="BM197" s="253" t="str">
        <f t="array" aca="1" ref="BM197" ca="1">IF(BM$2="","",IFERROR(IF(FIND(BM$2,$C197)&gt;=1,IF(INDIRECT($B197&amp;"!"&amp;"AH"&amp;$A197)="","",INDIRECT($B197&amp;"!"&amp;"AH"&amp;$A197)),0),""))</f>
        <v/>
      </c>
      <c r="BN197" s="253" t="str">
        <f t="array" aca="1" ref="BN197" ca="1">IF(BN$2="","",IFERROR(IF(FIND(BN$2,$C197)&gt;=1,IF(INDIRECT($B197&amp;"!"&amp;"AH"&amp;$A197)="","",INDIRECT($B197&amp;"!"&amp;"AH"&amp;$A197)),0),""))</f>
        <v/>
      </c>
      <c r="BO197" s="253" t="str">
        <f t="array" aca="1" ref="BO197" ca="1">IF(BO$2="","",IFERROR(IF(FIND(BO$2,$C197)&gt;=1,IF(INDIRECT($B197&amp;"!"&amp;"AH"&amp;$A197)="","",INDIRECT($B197&amp;"!"&amp;"AH"&amp;$A197)),0),""))</f>
        <v/>
      </c>
      <c r="BP197" s="253" t="str">
        <f t="array" aca="1" ref="BP197" ca="1">IF(BP$2="","",IFERROR(IF(FIND(BP$2,$C197)&gt;=1,IF(INDIRECT($B197&amp;"!"&amp;"AH"&amp;$A197)="","",INDIRECT($B197&amp;"!"&amp;"AH"&amp;$A197)),0),""))</f>
        <v/>
      </c>
      <c r="BQ197" s="253" t="str">
        <f t="array" aca="1" ref="BQ197" ca="1">IF(BQ$2="","",IFERROR(IF(FIND(BQ$2,$C197)&gt;=1,IF(INDIRECT($B197&amp;"!"&amp;"AH"&amp;$A197)="","",INDIRECT($B197&amp;"!"&amp;"AH"&amp;$A197)),0),""))</f>
        <v/>
      </c>
      <c r="BR197" s="253" t="str">
        <f t="array" aca="1" ref="BR197" ca="1">IF(BR$2="","",IFERROR(IF(FIND(BR$2,$C197)&gt;=1,IF(INDIRECT($B197&amp;"!"&amp;"AH"&amp;$A197)="","",INDIRECT($B197&amp;"!"&amp;"AH"&amp;$A197)),0),""))</f>
        <v/>
      </c>
      <c r="BS197" s="253" t="str">
        <f t="array" aca="1" ref="BS197" ca="1">IF(BS$2="","",IFERROR(IF(FIND(BS$2,$C197)&gt;=1,IF(INDIRECT($B197&amp;"!"&amp;"AH"&amp;$A197)="","",INDIRECT($B197&amp;"!"&amp;"AH"&amp;$A197)),0),""))</f>
        <v/>
      </c>
      <c r="BT197" s="253" t="str">
        <f t="array" aca="1" ref="BT197" ca="1">IF(BT$2="","",IFERROR(IF(FIND(BT$2,$C197)&gt;=1,IF(INDIRECT($B197&amp;"!"&amp;"AH"&amp;$A197)="","",INDIRECT($B197&amp;"!"&amp;"AH"&amp;$A197)),0),""))</f>
        <v/>
      </c>
      <c r="BU197" s="253" t="str">
        <f t="array" aca="1" ref="BU197" ca="1">IF(BU$2="","",IFERROR(IF(FIND(BU$2,$C197)&gt;=1,IF(INDIRECT($B197&amp;"!"&amp;"AH"&amp;$A197)="","",INDIRECT($B197&amp;"!"&amp;"AH"&amp;$A197)),0),""))</f>
        <v/>
      </c>
      <c r="BV197" s="253" t="str">
        <f t="array" aca="1" ref="BV197" ca="1">IF(BV$2="","",IFERROR(IF(FIND(BV$2,$C197)&gt;=1,IF(INDIRECT($B197&amp;"!"&amp;"AH"&amp;$A197)="","",INDIRECT($B197&amp;"!"&amp;"AH"&amp;$A197)),0),""))</f>
        <v/>
      </c>
      <c r="BW197" s="253" t="str">
        <f t="array" aca="1" ref="BW197" ca="1">IF(BW$2="","",IFERROR(IF(FIND(BW$2,$C197)&gt;=1,IF(INDIRECT($B197&amp;"!"&amp;"AH"&amp;$A197)="","",INDIRECT($B197&amp;"!"&amp;"AH"&amp;$A197)),0),""))</f>
        <v/>
      </c>
      <c r="BX197" s="253" t="str">
        <f t="array" aca="1" ref="BX197" ca="1">IF(BX$2="","",IFERROR(IF(FIND(BX$2,$C197)&gt;=1,IF(INDIRECT($B197&amp;"!"&amp;"AH"&amp;$A197)="","",INDIRECT($B197&amp;"!"&amp;"AH"&amp;$A197)),0),""))</f>
        <v/>
      </c>
      <c r="BY197" s="253" t="str">
        <f t="array" aca="1" ref="BY197" ca="1">IF(BY$2="","",IFERROR(IF(FIND(BY$2,$C197)&gt;=1,IF(INDIRECT($B197&amp;"!"&amp;"AH"&amp;$A197)="","",INDIRECT($B197&amp;"!"&amp;"AH"&amp;$A197)),0),""))</f>
        <v/>
      </c>
      <c r="BZ197" s="253" t="str">
        <f t="array" aca="1" ref="BZ197" ca="1">IF(BZ$2="","",IFERROR(IF(FIND(BZ$2,$C197)&gt;=1,IF(INDIRECT($B197&amp;"!"&amp;"AH"&amp;$A197)="","",INDIRECT($B197&amp;"!"&amp;"AH"&amp;$A197)),0),""))</f>
        <v/>
      </c>
      <c r="CA197" s="253" t="str">
        <f t="array" aca="1" ref="CA197" ca="1">IF(CA$2="","",IFERROR(IF(FIND(CA$2,$C197)&gt;=1,IF(INDIRECT($B197&amp;"!"&amp;"AH"&amp;$A197)="","",INDIRECT($B197&amp;"!"&amp;"AH"&amp;$A197)),0),""))</f>
        <v/>
      </c>
      <c r="CB197" s="253" t="str">
        <f t="array" aca="1" ref="CB197" ca="1">IF(CB$2="","",IFERROR(IF(FIND(CB$2,$C197)&gt;=1,IF(INDIRECT($B197&amp;"!"&amp;"AH"&amp;$A197)="","",INDIRECT($B197&amp;"!"&amp;"AH"&amp;$A197)),0),""))</f>
        <v/>
      </c>
      <c r="CC197" s="253" t="str">
        <f t="array" aca="1" ref="CC197" ca="1">IF(CC$2="","",IFERROR(IF(FIND(CC$2,$C197)&gt;=1,IF(INDIRECT($B197&amp;"!"&amp;"AH"&amp;$A197)="","",INDIRECT($B197&amp;"!"&amp;"AH"&amp;$A197)),0),""))</f>
        <v/>
      </c>
      <c r="CD197" s="253" t="str">
        <f t="array" aca="1" ref="CD197" ca="1">IF(CD$2="","",IFERROR(IF(FIND(CD$2,$C197)&gt;=1,IF(INDIRECT($B197&amp;"!"&amp;"AH"&amp;$A197)="","",INDIRECT($B197&amp;"!"&amp;"AH"&amp;$A197)),0),""))</f>
        <v/>
      </c>
      <c r="CE197" s="253" t="str">
        <f t="array" aca="1" ref="CE197" ca="1">IF(CE$2="","",IFERROR(IF(FIND(CE$2,$C197)&gt;=1,IF(INDIRECT($B197&amp;"!"&amp;"AH"&amp;$A197)="","",INDIRECT($B197&amp;"!"&amp;"AH"&amp;$A197)),0),""))</f>
        <v/>
      </c>
      <c r="CF197" s="253" t="str">
        <f t="array" aca="1" ref="CF197" ca="1">IF(CF$2="","",IFERROR(IF(FIND(CF$2,$C197)&gt;=1,IF(INDIRECT($B197&amp;"!"&amp;"AH"&amp;$A197)="","",INDIRECT($B197&amp;"!"&amp;"AH"&amp;$A197)),0),""))</f>
        <v/>
      </c>
      <c r="CG197" s="253" t="str">
        <f t="array" aca="1" ref="CG197" ca="1">IF(CG$2="","",IFERROR(IF(FIND(CG$2,$C197)&gt;=1,IF(INDIRECT($B197&amp;"!"&amp;"AH"&amp;$A197)="","",INDIRECT($B197&amp;"!"&amp;"AH"&amp;$A197)),0),""))</f>
        <v/>
      </c>
      <c r="CH197" s="253" t="str">
        <f t="array" aca="1" ref="CH197" ca="1">IF(CH$2="","",IFERROR(IF(FIND(CH$2,$C197)&gt;=1,IF(INDIRECT($B197&amp;"!"&amp;"AH"&amp;$A197)="","",INDIRECT($B197&amp;"!"&amp;"AH"&amp;$A197)),0),""))</f>
        <v/>
      </c>
      <c r="CI197" s="253" t="str">
        <f t="array" aca="1" ref="CI197" ca="1">IF(CI$2="","",IFERROR(IF(FIND(CI$2,$C197)&gt;=1,IF(INDIRECT($B197&amp;"!"&amp;"AH"&amp;$A197)="","",INDIRECT($B197&amp;"!"&amp;"AH"&amp;$A197)),0),""))</f>
        <v/>
      </c>
      <c r="CJ197" s="253" t="str">
        <f t="array" aca="1" ref="CJ197" ca="1">IF(CJ$2="","",IFERROR(IF(FIND(CJ$2,$C197)&gt;=1,IF(INDIRECT($B197&amp;"!"&amp;"AH"&amp;$A197)="","",INDIRECT($B197&amp;"!"&amp;"AH"&amp;$A197)),0),""))</f>
        <v/>
      </c>
      <c r="CK197" s="253" t="str">
        <f t="array" aca="1" ref="CK197" ca="1">IF(CK$2="","",IFERROR(IF(FIND(CK$2,$C197)&gt;=1,IF(INDIRECT($B197&amp;"!"&amp;"AH"&amp;$A197)="","",INDIRECT($B197&amp;"!"&amp;"AH"&amp;$A197)),0),""))</f>
        <v/>
      </c>
      <c r="CL197" s="253" t="str">
        <f t="array" aca="1" ref="CL197" ca="1">IF(CL$2="","",IFERROR(IF(FIND(CL$2,$C197)&gt;=1,IF(INDIRECT($B197&amp;"!"&amp;"AH"&amp;$A197)="","",INDIRECT($B197&amp;"!"&amp;"AH"&amp;$A197)),0),""))</f>
        <v/>
      </c>
      <c r="CO197" s="2" t="str">
        <f t="shared" ca="1" si="127"/>
        <v/>
      </c>
      <c r="CP197" s="253" t="str">
        <f t="array" aca="1" ref="CP197" ca="1">IF(CP$2="","",IFERROR(IF(FIND(CP$2,$C197)&gt;=1,INDIRECT($B197&amp;"!"&amp;"AG"&amp;$A197),0),""))</f>
        <v/>
      </c>
      <c r="CQ197" s="253" t="str">
        <f t="array" aca="1" ref="CQ197" ca="1">IF(CQ$2="","",IFERROR(IF(FIND(CQ$2,$C197)&gt;=1,INDIRECT($B197&amp;"!"&amp;"AG"&amp;$A197),0),""))</f>
        <v/>
      </c>
      <c r="CR197" s="253" t="str">
        <f t="array" aca="1" ref="CR197" ca="1">IF(CR$2="","",IFERROR(IF(FIND(CR$2,$C197)&gt;=1,INDIRECT($B197&amp;"!"&amp;"AG"&amp;$A197),0),""))</f>
        <v/>
      </c>
      <c r="CS197" s="253" t="str">
        <f t="array" aca="1" ref="CS197" ca="1">IF(CS$2="","",IFERROR(IF(FIND(CS$2,$C197)&gt;=1,INDIRECT($B197&amp;"!"&amp;"AG"&amp;$A197),0),""))</f>
        <v/>
      </c>
      <c r="CV197" s="2" t="str">
        <f t="shared" ca="1" si="128"/>
        <v/>
      </c>
      <c r="CW197" s="253" t="str">
        <f t="array" aca="1" ref="CW197" ca="1">IF(CW$2="","",IFERROR(IF(FIND(CW$2,$C197)&gt;=1,IF(INDIRECT($B197&amp;"!"&amp;"AH"&amp;$A197)="","",INDIRECT($B197&amp;"!"&amp;"AH"&amp;$A197)&amp;" "),0),""))</f>
        <v/>
      </c>
      <c r="CX197" s="253" t="str">
        <f t="array" aca="1" ref="CX197" ca="1">IF(CX$2="","",IFERROR(IF(FIND(CX$2,$C197)&gt;=1,IF(INDIRECT($B197&amp;"!"&amp;"AH"&amp;$A197)="","",INDIRECT($B197&amp;"!"&amp;"AH"&amp;$A197)&amp;" "),0),""))</f>
        <v/>
      </c>
      <c r="CY197" s="253" t="str">
        <f t="array" aca="1" ref="CY197" ca="1">IF(CY$2="","",IFERROR(IF(FIND(CY$2,$C197)&gt;=1,IF(INDIRECT($B197&amp;"!"&amp;"AH"&amp;$A197)="","",INDIRECT($B197&amp;"!"&amp;"AH"&amp;$A197)&amp;" "),0),""))</f>
        <v/>
      </c>
      <c r="CZ197" s="253" t="str">
        <f t="array" aca="1" ref="CZ197" ca="1">IF(CZ$2="","",IFERROR(IF(FIND(CZ$2,$C197)&gt;=1,IF(INDIRECT($B197&amp;"!"&amp;"AH"&amp;$A197)="","",INDIRECT($B197&amp;"!"&amp;"AH"&amp;$A197)&amp;" "),0),""))</f>
        <v/>
      </c>
      <c r="DC197" s="2" t="str">
        <f t="shared" ca="1" si="129"/>
        <v/>
      </c>
      <c r="DD197" s="253" t="str" cm="1">
        <f t="array" aca="1" ref="DD197" ca="1">IF(DD$2="","",IFERROR(IF(FIND(DD$2,$C197)&gt;=1,INDIRECT($B197&amp;"!"&amp;"AG"&amp;$A197),0),""))</f>
        <v/>
      </c>
      <c r="DE197" s="253" t="str" cm="1">
        <f t="array" aca="1" ref="DE197" ca="1">IF(DE$2="","",IFERROR(IF(FIND(DE$2,$C197)&gt;=1,INDIRECT($B197&amp;"!"&amp;"AG"&amp;$A197),0),""))</f>
        <v/>
      </c>
      <c r="DF197" s="253" t="str" cm="1">
        <f t="array" aca="1" ref="DF197" ca="1">IF(DF$2="","",IFERROR(IF(FIND(DF$2,$C197)&gt;=1,INDIRECT($B197&amp;"!"&amp;"AG"&amp;$A197),0),""))</f>
        <v/>
      </c>
      <c r="DG197" s="253" t="str" cm="1">
        <f t="array" aca="1" ref="DG197" ca="1">IF(DG$2="","",IFERROR(IF(FIND(DG$2,$C197)&gt;=1,INDIRECT($B197&amp;"!"&amp;"AG"&amp;$A197),0),""))</f>
        <v/>
      </c>
      <c r="DH197" s="253" t="str" cm="1">
        <f t="array" aca="1" ref="DH197" ca="1">IF(DH$2="","",IFERROR(IF(FIND(DH$2,$C197)&gt;=1,INDIRECT($B197&amp;"!"&amp;"AG"&amp;$A197),0),""))</f>
        <v/>
      </c>
      <c r="DI197" s="253" t="str" cm="1">
        <f t="array" aca="1" ref="DI197" ca="1">IF(DI$2="","",IFERROR(IF(FIND(DI$2,$C197)&gt;=1,INDIRECT($B197&amp;"!"&amp;"AG"&amp;$A197),0),""))</f>
        <v/>
      </c>
      <c r="DJ197" s="253" t="str" cm="1">
        <f t="array" aca="1" ref="DJ197" ca="1">IF(DJ$2="","",IFERROR(IF(FIND(DJ$2,$C197)&gt;=1,INDIRECT($B197&amp;"!"&amp;"AG"&amp;$A197),0),""))</f>
        <v/>
      </c>
      <c r="DK197" s="253" t="str" cm="1">
        <f t="array" aca="1" ref="DK197" ca="1">IF(DK$2="","",IFERROR(IF(FIND(DK$2,$C197)&gt;=1,INDIRECT($B197&amp;"!"&amp;"AG"&amp;$A197),0),""))</f>
        <v/>
      </c>
      <c r="DL197" s="253" t="str" cm="1">
        <f t="array" aca="1" ref="DL197" ca="1">IF(DL$2="","",IFERROR(IF(FIND(DL$2,$C197)&gt;=1,INDIRECT($B197&amp;"!"&amp;"AG"&amp;$A197),0),""))</f>
        <v/>
      </c>
      <c r="DM197" s="253" t="str" cm="1">
        <f t="array" aca="1" ref="DM197" ca="1">IF(DM$2="","",IFERROR(IF(FIND(DM$2,$C197)&gt;=1,INDIRECT($B197&amp;"!"&amp;"AG"&amp;$A197),0),""))</f>
        <v/>
      </c>
      <c r="DN197" s="253" t="str" cm="1">
        <f t="array" aca="1" ref="DN197" ca="1">IF(DN$2="","",IFERROR(IF(FIND(DN$2,$C197)&gt;=1,INDIRECT($B197&amp;"!"&amp;"AG"&amp;$A197),0),""))</f>
        <v/>
      </c>
      <c r="DO197" s="253" t="str" cm="1">
        <f t="array" aca="1" ref="DO197" ca="1">IF(DO$2="","",IFERROR(IF(FIND(DO$2,$C197)&gt;=1,INDIRECT($B197&amp;"!"&amp;"AG"&amp;$A197),0),""))</f>
        <v/>
      </c>
      <c r="DP197" s="253" t="str" cm="1">
        <f t="array" aca="1" ref="DP197" ca="1">IF(DP$2="","",IFERROR(IF(FIND(DP$2,$C197)&gt;=1,INDIRECT($B197&amp;"!"&amp;"AG"&amp;$A197),0),""))</f>
        <v/>
      </c>
      <c r="DQ197" s="253" t="str" cm="1">
        <f t="array" aca="1" ref="DQ197" ca="1">IF(DQ$2="","",IFERROR(IF(FIND(DQ$2,$C197)&gt;=1,INDIRECT($B197&amp;"!"&amp;"AG"&amp;$A197),0),""))</f>
        <v/>
      </c>
      <c r="DR197" s="253" t="str" cm="1">
        <f t="array" aca="1" ref="DR197" ca="1">IF(DR$2="","",IFERROR(IF(FIND(DR$2,$C197)&gt;=1,INDIRECT($B197&amp;"!"&amp;"AG"&amp;$A197),0),""))</f>
        <v/>
      </c>
      <c r="DS197" s="253" t="str" cm="1">
        <f t="array" aca="1" ref="DS197" ca="1">IF(DS$2="","",IFERROR(IF(FIND(DS$2,$C197)&gt;=1,INDIRECT($B197&amp;"!"&amp;"AG"&amp;$A197),0),""))</f>
        <v/>
      </c>
      <c r="DT197" s="253" t="str" cm="1">
        <f t="array" aca="1" ref="DT197" ca="1">IF(DT$2="","",IFERROR(IF(FIND(DT$2,$C197)&gt;=1,INDIRECT($B197&amp;"!"&amp;"AG"&amp;$A197),0),""))</f>
        <v/>
      </c>
      <c r="DU197" s="253" t="str" cm="1">
        <f t="array" aca="1" ref="DU197" ca="1">IF(DU$2="","",IFERROR(IF(FIND(DU$2,$C197)&gt;=1,INDIRECT($B197&amp;"!"&amp;"AG"&amp;$A197),0),""))</f>
        <v/>
      </c>
      <c r="DV197" s="253" t="str" cm="1">
        <f t="array" aca="1" ref="DV197" ca="1">IF(DV$2="","",IFERROR(IF(FIND(DV$2,$C197)&gt;=1,INDIRECT($B197&amp;"!"&amp;"AG"&amp;$A197),0),""))</f>
        <v/>
      </c>
      <c r="DW197" s="253" t="str" cm="1">
        <f t="array" aca="1" ref="DW197" ca="1">IF(DW$2="","",IFERROR(IF(FIND(DW$2,$C197)&gt;=1,INDIRECT($B197&amp;"!"&amp;"AG"&amp;$A197),0),""))</f>
        <v/>
      </c>
      <c r="DX197" s="253" t="str" cm="1">
        <f t="array" aca="1" ref="DX197" ca="1">IF(DX$2="","",IFERROR(IF(FIND(DX$2,$C197)&gt;=1,INDIRECT($B197&amp;"!"&amp;"AG"&amp;$A197),0),""))</f>
        <v/>
      </c>
      <c r="DY197" s="253" t="str" cm="1">
        <f t="array" aca="1" ref="DY197" ca="1">IF(DY$2="","",IFERROR(IF(FIND(DY$2,$C197)&gt;=1,INDIRECT($B197&amp;"!"&amp;"AG"&amp;$A197),0),""))</f>
        <v/>
      </c>
      <c r="DZ197" s="253" t="str" cm="1">
        <f t="array" aca="1" ref="DZ197" ca="1">IF(DZ$2="","",IFERROR(IF(FIND(DZ$2,$C197)&gt;=1,INDIRECT($B197&amp;"!"&amp;"AG"&amp;$A197),0),""))</f>
        <v/>
      </c>
      <c r="EA197" s="253" t="str" cm="1">
        <f t="array" aca="1" ref="EA197" ca="1">IF(EA$2="","",IFERROR(IF(FIND(EA$2,$C197)&gt;=1,INDIRECT($B197&amp;"!"&amp;"AG"&amp;$A197),0),""))</f>
        <v/>
      </c>
      <c r="EB197" s="253" t="str" cm="1">
        <f t="array" aca="1" ref="EB197" ca="1">IF(EB$2="","",IFERROR(IF(FIND(EB$2,$C197)&gt;=1,INDIRECT($B197&amp;"!"&amp;"AG"&amp;$A197),0),""))</f>
        <v/>
      </c>
      <c r="EC197" s="253" t="str" cm="1">
        <f t="array" aca="1" ref="EC197" ca="1">IF(EC$2="","",IFERROR(IF(FIND(EC$2,$C197)&gt;=1,INDIRECT($B197&amp;"!"&amp;"AG"&amp;$A197),0),""))</f>
        <v/>
      </c>
      <c r="ED197" s="253" t="str" cm="1">
        <f t="array" aca="1" ref="ED197" ca="1">IF(ED$2="","",IFERROR(IF(FIND(ED$2,$C197)&gt;=1,INDIRECT($B197&amp;"!"&amp;"AG"&amp;$A197),0),""))</f>
        <v/>
      </c>
      <c r="EE197" s="253" t="str" cm="1">
        <f t="array" aca="1" ref="EE197" ca="1">IF(EE$2="","",IFERROR(IF(FIND(EE$2,$C197)&gt;=1,INDIRECT($B197&amp;"!"&amp;"AG"&amp;$A197),0),""))</f>
        <v/>
      </c>
      <c r="EF197" s="253" t="str" cm="1">
        <f t="array" aca="1" ref="EF197" ca="1">IF(EF$2="","",IFERROR(IF(FIND(EF$2,$C197)&gt;=1,INDIRECT($B197&amp;"!"&amp;"AG"&amp;$A197),0),""))</f>
        <v/>
      </c>
      <c r="EG197" s="253" t="str" cm="1">
        <f t="array" aca="1" ref="EG197" ca="1">IF(EG$2="","",IFERROR(IF(FIND(EG$2,$C197)&gt;=1,INDIRECT($B197&amp;"!"&amp;"AG"&amp;$A197),0),""))</f>
        <v/>
      </c>
      <c r="EH197" s="253" t="str" cm="1">
        <f t="array" aca="1" ref="EH197" ca="1">IF(EH$2="","",IFERROR(IF(FIND(EH$2,$C197)&gt;=1,INDIRECT($B197&amp;"!"&amp;"AG"&amp;$A197),0),""))</f>
        <v/>
      </c>
      <c r="EI197" s="253" t="str" cm="1">
        <f t="array" aca="1" ref="EI197" ca="1">IF(EI$2="","",IFERROR(IF(FIND(EI$2,$C197)&gt;=1,INDIRECT($B197&amp;"!"&amp;"AG"&amp;$A197),0),""))</f>
        <v/>
      </c>
      <c r="EJ197" s="253" t="str" cm="1">
        <f t="array" aca="1" ref="EJ197" ca="1">IF(EJ$2="","",IFERROR(IF(FIND(EJ$2,$C197)&gt;=1,INDIRECT($B197&amp;"!"&amp;"AG"&amp;$A197),0),""))</f>
        <v/>
      </c>
      <c r="EK197" s="253" t="str" cm="1">
        <f t="array" aca="1" ref="EK197" ca="1">IF(EK$2="","",IFERROR(IF(FIND(EK$2,$C197)&gt;=1,INDIRECT($B197&amp;"!"&amp;"AG"&amp;$A197),0),""))</f>
        <v/>
      </c>
      <c r="EL197" s="253" t="str" cm="1">
        <f t="array" aca="1" ref="EL197" ca="1">IF(EL$2="","",IFERROR(IF(FIND(EL$2,$C197)&gt;=1,INDIRECT($B197&amp;"!"&amp;"AG"&amp;$A197),0),""))</f>
        <v/>
      </c>
      <c r="EM197" s="253" t="str" cm="1">
        <f t="array" aca="1" ref="EM197" ca="1">IF(EM$2="","",IFERROR(IF(FIND(EM$2,$C197)&gt;=1,INDIRECT($B197&amp;"!"&amp;"AG"&amp;$A197),0),""))</f>
        <v/>
      </c>
      <c r="EN197" s="253" t="str" cm="1">
        <f t="array" aca="1" ref="EN197" ca="1">IF(EN$2="","",IFERROR(IF(FIND(EN$2,$C197)&gt;=1,INDIRECT($B197&amp;"!"&amp;"AG"&amp;$A197),0),""))</f>
        <v/>
      </c>
      <c r="EO197" s="253" t="str" cm="1">
        <f t="array" aca="1" ref="EO197" ca="1">IF(EO$2="","",IFERROR(IF(FIND(EO$2,$C197)&gt;=1,INDIRECT($B197&amp;"!"&amp;"AG"&amp;$A197),0),""))</f>
        <v/>
      </c>
      <c r="EP197" s="253" t="str" cm="1">
        <f t="array" aca="1" ref="EP197" ca="1">IF(EP$2="","",IFERROR(IF(FIND(EP$2,$C197)&gt;=1,INDIRECT($B197&amp;"!"&amp;"AG"&amp;$A197),0),""))</f>
        <v/>
      </c>
      <c r="EQ197" s="253" t="str" cm="1">
        <f t="array" aca="1" ref="EQ197" ca="1">IF(EQ$2="","",IFERROR(IF(FIND(EQ$2,$C197)&gt;=1,INDIRECT($B197&amp;"!"&amp;"AG"&amp;$A197),0),""))</f>
        <v/>
      </c>
      <c r="ER197" s="253" t="str" cm="1">
        <f t="array" aca="1" ref="ER197" ca="1">IF(ER$2="","",IFERROR(IF(FIND(ER$2,$C197)&gt;=1,INDIRECT($B197&amp;"!"&amp;"AG"&amp;$A197),0),""))</f>
        <v/>
      </c>
      <c r="ES197" s="253" t="str" cm="1">
        <f t="array" aca="1" ref="ES197" ca="1">IF(ES$2="","",IFERROR(IF(FIND(ES$2,$C197)&gt;=1,INDIRECT($B197&amp;"!"&amp;"AG"&amp;$A197),0),""))</f>
        <v/>
      </c>
      <c r="ET197" s="253" t="str" cm="1">
        <f t="array" aca="1" ref="ET197" ca="1">IF(ET$2="","",IFERROR(IF(FIND(ET$2,$C197)&gt;=1,INDIRECT($B197&amp;"!"&amp;"AG"&amp;$A197),0),""))</f>
        <v/>
      </c>
      <c r="EU197" s="253" t="str" cm="1">
        <f t="array" aca="1" ref="EU197" ca="1">IF(EU$2="","",IFERROR(IF(FIND(EU$2,$C197)&gt;=1,INDIRECT($B197&amp;"!"&amp;"AG"&amp;$A197),0),""))</f>
        <v/>
      </c>
      <c r="EV197" s="253" t="str" cm="1">
        <f t="array" aca="1" ref="EV197" ca="1">IF(EV$2="","",IFERROR(IF(FIND(EV$2,$C197)&gt;=1,INDIRECT($B197&amp;"!"&amp;"AG"&amp;$A197),0),""))</f>
        <v/>
      </c>
    </row>
    <row r="198" spans="1:152" x14ac:dyDescent="0.3">
      <c r="A198" s="252">
        <f t="shared" ca="1" si="165"/>
        <v>34</v>
      </c>
      <c r="B198" s="252" t="str">
        <f t="shared" si="166"/>
        <v>Apr_2024</v>
      </c>
      <c r="C198" s="252" t="str">
        <f t="shared" ca="1" si="164"/>
        <v/>
      </c>
      <c r="D198" s="253" t="str">
        <f t="array" aca="1" ref="D198" ca="1">IF(D$2="","",IFERROR(IF(FIND(D$2,$C198)&gt;=1,INDIRECT($B198&amp;"!"&amp;"AG"&amp;$A198),0),""))</f>
        <v/>
      </c>
      <c r="E198" s="253" t="str">
        <f t="array" aca="1" ref="E198" ca="1">IF(E$2="","",IFERROR(IF(FIND(E$2,$C198)&gt;=1,INDIRECT($B198&amp;"!"&amp;"AG"&amp;$A198),0),""))</f>
        <v/>
      </c>
      <c r="F198" s="253" t="str">
        <f t="array" aca="1" ref="F198" ca="1">IF(F$2="","",IFERROR(IF(FIND(F$2,$C198)&gt;=1,INDIRECT($B198&amp;"!"&amp;"AG"&amp;$A198),0),""))</f>
        <v/>
      </c>
      <c r="G198" s="253" t="str">
        <f t="array" aca="1" ref="G198" ca="1">IF(G$2="","",IFERROR(IF(FIND(G$2,$C198)&gt;=1,INDIRECT($B198&amp;"!"&amp;"AG"&amp;$A198),0),""))</f>
        <v/>
      </c>
      <c r="H198" s="253" t="str">
        <f t="array" aca="1" ref="H198" ca="1">IF(H$2="","",IFERROR(IF(FIND(H$2,$C198)&gt;=1,INDIRECT($B198&amp;"!"&amp;"AG"&amp;$A198),0),""))</f>
        <v/>
      </c>
      <c r="I198" s="253" t="str">
        <f t="array" aca="1" ref="I198" ca="1">IF(I$2="","",IFERROR(IF(FIND(I$2,$C198)&gt;=1,INDIRECT($B198&amp;"!"&amp;"AG"&amp;$A198),0),""))</f>
        <v/>
      </c>
      <c r="J198" s="253" t="str">
        <f t="array" aca="1" ref="J198" ca="1">IF(J$2="","",IFERROR(IF(FIND(J$2,$C198)&gt;=1,INDIRECT($B198&amp;"!"&amp;"AG"&amp;$A198),0),""))</f>
        <v/>
      </c>
      <c r="K198" s="253" t="str">
        <f t="array" aca="1" ref="K198" ca="1">IF(K$2="","",IFERROR(IF(FIND(K$2,$C198)&gt;=1,INDIRECT($B198&amp;"!"&amp;"AG"&amp;$A198),0),""))</f>
        <v/>
      </c>
      <c r="L198" s="253" t="str">
        <f t="array" aca="1" ref="L198" ca="1">IF(L$2="","",IFERROR(IF(FIND(L$2,$C198)&gt;=1,INDIRECT($B198&amp;"!"&amp;"AG"&amp;$A198),0),""))</f>
        <v/>
      </c>
      <c r="M198" s="253" t="str">
        <f t="array" aca="1" ref="M198" ca="1">IF(M$2="","",IFERROR(IF(FIND(M$2,$C198)&gt;=1,INDIRECT($B198&amp;"!"&amp;"AG"&amp;$A198),0),""))</f>
        <v/>
      </c>
      <c r="N198" s="253" t="str">
        <f t="array" aca="1" ref="N198" ca="1">IF(N$2="","",IFERROR(IF(FIND(N$2,$C198)&gt;=1,INDIRECT($B198&amp;"!"&amp;"AG"&amp;$A198),0),""))</f>
        <v/>
      </c>
      <c r="O198" s="253" t="str">
        <f t="array" aca="1" ref="O198" ca="1">IF(O$2="","",IFERROR(IF(FIND(O$2,$C198)&gt;=1,INDIRECT($B198&amp;"!"&amp;"AG"&amp;$A198),0),""))</f>
        <v/>
      </c>
      <c r="P198" s="253" t="str">
        <f t="array" aca="1" ref="P198" ca="1">IF(P$2="","",IFERROR(IF(FIND(P$2,$C198)&gt;=1,INDIRECT($B198&amp;"!"&amp;"AG"&amp;$A198),0),""))</f>
        <v/>
      </c>
      <c r="Q198" s="253" t="str">
        <f t="array" aca="1" ref="Q198" ca="1">IF(Q$2="","",IFERROR(IF(FIND(Q$2,$C198)&gt;=1,INDIRECT($B198&amp;"!"&amp;"AG"&amp;$A198),0),""))</f>
        <v/>
      </c>
      <c r="R198" s="253" t="str">
        <f t="array" aca="1" ref="R198" ca="1">IF(R$2="","",IFERROR(IF(FIND(R$2,$C198)&gt;=1,INDIRECT($B198&amp;"!"&amp;"AG"&amp;$A198),0),""))</f>
        <v/>
      </c>
      <c r="S198" s="253" t="str">
        <f t="array" aca="1" ref="S198" ca="1">IF(S$2="","",IFERROR(IF(FIND(S$2,$C198)&gt;=1,INDIRECT($B198&amp;"!"&amp;"AG"&amp;$A198),0),""))</f>
        <v/>
      </c>
      <c r="T198" s="253" t="str">
        <f t="array" aca="1" ref="T198" ca="1">IF(T$2="","",IFERROR(IF(FIND(T$2,$C198)&gt;=1,INDIRECT($B198&amp;"!"&amp;"AG"&amp;$A198),0),""))</f>
        <v/>
      </c>
      <c r="U198" s="253" t="str">
        <f t="array" aca="1" ref="U198" ca="1">IF(U$2="","",IFERROR(IF(FIND(U$2,$C198)&gt;=1,INDIRECT($B198&amp;"!"&amp;"AG"&amp;$A198),0),""))</f>
        <v/>
      </c>
      <c r="V198" s="253" t="str">
        <f t="array" aca="1" ref="V198" ca="1">IF(V$2="","",IFERROR(IF(FIND(V$2,$C198)&gt;=1,INDIRECT($B198&amp;"!"&amp;"AG"&amp;$A198),0),""))</f>
        <v/>
      </c>
      <c r="W198" s="253" t="str">
        <f t="array" aca="1" ref="W198" ca="1">IF(W$2="","",IFERROR(IF(FIND(W$2,$C198)&gt;=1,INDIRECT($B198&amp;"!"&amp;"AG"&amp;$A198),0),""))</f>
        <v/>
      </c>
      <c r="X198" s="253" t="str">
        <f t="array" aca="1" ref="X198" ca="1">IF(X$2="","",IFERROR(IF(FIND(X$2,$C198)&gt;=1,INDIRECT($B198&amp;"!"&amp;"AG"&amp;$A198),0),""))</f>
        <v/>
      </c>
      <c r="Y198" s="253" t="str">
        <f t="array" aca="1" ref="Y198" ca="1">IF(Y$2="","",IFERROR(IF(FIND(Y$2,$C198)&gt;=1,INDIRECT($B198&amp;"!"&amp;"AG"&amp;$A198),0),""))</f>
        <v/>
      </c>
      <c r="Z198" s="253" t="str">
        <f t="array" aca="1" ref="Z198" ca="1">IF(Z$2="","",IFERROR(IF(FIND(Z$2,$C198)&gt;=1,INDIRECT($B198&amp;"!"&amp;"AG"&amp;$A198),0),""))</f>
        <v/>
      </c>
      <c r="AA198" s="253" t="str">
        <f t="array" aca="1" ref="AA198" ca="1">IF(AA$2="","",IFERROR(IF(FIND(AA$2,$C198)&gt;=1,INDIRECT($B198&amp;"!"&amp;"AG"&amp;$A198),0),""))</f>
        <v/>
      </c>
      <c r="AB198" s="253" t="str">
        <f t="array" aca="1" ref="AB198" ca="1">IF(AB$2="","",IFERROR(IF(FIND(AB$2,$C198)&gt;=1,INDIRECT($B198&amp;"!"&amp;"AG"&amp;$A198),0),""))</f>
        <v/>
      </c>
      <c r="AC198" s="253" t="str">
        <f t="array" aca="1" ref="AC198" ca="1">IF(AC$2="","",IFERROR(IF(FIND(AC$2,$C198)&gt;=1,INDIRECT($B198&amp;"!"&amp;"AG"&amp;$A198),0),""))</f>
        <v/>
      </c>
      <c r="AD198" s="253" t="str">
        <f t="array" aca="1" ref="AD198" ca="1">IF(AD$2="","",IFERROR(IF(FIND(AD$2,$C198)&gt;=1,INDIRECT($B198&amp;"!"&amp;"AG"&amp;$A198),0),""))</f>
        <v/>
      </c>
      <c r="AE198" s="253" t="str">
        <f t="array" aca="1" ref="AE198" ca="1">IF(AE$2="","",IFERROR(IF(FIND(AE$2,$C198)&gt;=1,INDIRECT($B198&amp;"!"&amp;"AG"&amp;$A198),0),""))</f>
        <v/>
      </c>
      <c r="AF198" s="253" t="str">
        <f t="array" aca="1" ref="AF198" ca="1">IF(AF$2="","",IFERROR(IF(FIND(AF$2,$C198)&gt;=1,INDIRECT($B198&amp;"!"&amp;"AG"&amp;$A198),0),""))</f>
        <v/>
      </c>
      <c r="AG198" s="253" t="str">
        <f t="array" aca="1" ref="AG198" ca="1">IF(AG$2="","",IFERROR(IF(FIND(AG$2,$C198)&gt;=1,INDIRECT($B198&amp;"!"&amp;"AG"&amp;$A198),0),""))</f>
        <v/>
      </c>
      <c r="AH198" s="253" t="str">
        <f t="array" aca="1" ref="AH198" ca="1">IF(AH$2="","",IFERROR(IF(FIND(AH$2,$C198)&gt;=1,INDIRECT($B198&amp;"!"&amp;"AG"&amp;$A198),0),""))</f>
        <v/>
      </c>
      <c r="AI198" s="253" t="str">
        <f t="array" aca="1" ref="AI198" ca="1">IF(AI$2="","",IFERROR(IF(FIND(AI$2,$C198)&gt;=1,INDIRECT($B198&amp;"!"&amp;"AG"&amp;$A198),0),""))</f>
        <v/>
      </c>
      <c r="AJ198" s="253" t="str">
        <f t="array" aca="1" ref="AJ198" ca="1">IF(AJ$2="","",IFERROR(IF(FIND(AJ$2,$C198)&gt;=1,INDIRECT($B198&amp;"!"&amp;"AG"&amp;$A198),0),""))</f>
        <v/>
      </c>
      <c r="AK198" s="253" t="str">
        <f t="array" aca="1" ref="AK198" ca="1">IF(AK$2="","",IFERROR(IF(FIND(AK$2,$C198)&gt;=1,INDIRECT($B198&amp;"!"&amp;"AG"&amp;$A198),0),""))</f>
        <v/>
      </c>
      <c r="AL198" s="253" t="str">
        <f t="array" aca="1" ref="AL198" ca="1">IF(AL$2="","",IFERROR(IF(FIND(AL$2,$C198)&gt;=1,INDIRECT($B198&amp;"!"&amp;"AG"&amp;$A198),0),""))</f>
        <v/>
      </c>
      <c r="AM198" s="253" t="str">
        <f t="array" aca="1" ref="AM198" ca="1">IF(AM$2="","",IFERROR(IF(FIND(AM$2,$C198)&gt;=1,INDIRECT($B198&amp;"!"&amp;"AG"&amp;$A198),0),""))</f>
        <v/>
      </c>
      <c r="AN198" s="253" t="str">
        <f t="array" aca="1" ref="AN198" ca="1">IF(AN$2="","",IFERROR(IF(FIND(AN$2,$C198)&gt;=1,INDIRECT($B198&amp;"!"&amp;"AG"&amp;$A198),0),""))</f>
        <v/>
      </c>
      <c r="AO198" s="253" t="str">
        <f t="array" aca="1" ref="AO198" ca="1">IF(AO$2="","",IFERROR(IF(FIND(AO$2,$C198)&gt;=1,INDIRECT($B198&amp;"!"&amp;"AG"&amp;$A198),0),""))</f>
        <v/>
      </c>
      <c r="AP198" s="253" t="str">
        <f t="array" aca="1" ref="AP198" ca="1">IF(AP$2="","",IFERROR(IF(FIND(AP$2,$C198)&gt;=1,INDIRECT($B198&amp;"!"&amp;"AG"&amp;$A198),0),""))</f>
        <v/>
      </c>
      <c r="AQ198" s="253" t="str">
        <f t="array" aca="1" ref="AQ198" ca="1">IF(AQ$2="","",IFERROR(IF(FIND(AQ$2,$C198)&gt;=1,INDIRECT($B198&amp;"!"&amp;"AG"&amp;$A198),0),""))</f>
        <v/>
      </c>
      <c r="AR198" s="253" t="str">
        <f t="array" aca="1" ref="AR198" ca="1">IF(AR$2="","",IFERROR(IF(FIND(AR$2,$C198)&gt;=1,INDIRECT($B198&amp;"!"&amp;"AG"&amp;$A198),0),""))</f>
        <v/>
      </c>
      <c r="AS198" s="253" t="str">
        <f t="array" aca="1" ref="AS198" ca="1">IF(AS$2="","",IFERROR(IF(FIND(AS$2,$C198)&gt;=1,INDIRECT($B198&amp;"!"&amp;"AG"&amp;$A198),0),""))</f>
        <v/>
      </c>
      <c r="AU198" s="254" t="str">
        <f t="array" aca="1" ref="AU198" ca="1">IFERROR(INDIRECT(B198&amp;"!"&amp;"A"&amp;A198),"")</f>
        <v/>
      </c>
      <c r="AV198" s="2" t="str">
        <f t="shared" ca="1" si="125"/>
        <v/>
      </c>
      <c r="AW198" s="253" t="str">
        <f t="array" aca="1" ref="AW198" ca="1">IF(AW$2="","",IFERROR(IF(FIND(AW$2,$C198)&gt;=1,IF(INDIRECT($B198&amp;"!"&amp;"AH"&amp;$A198)="","",INDIRECT($B198&amp;"!"&amp;"AH"&amp;$A198)),0),""))</f>
        <v/>
      </c>
      <c r="AX198" s="253" t="str">
        <f t="array" aca="1" ref="AX198" ca="1">IF(AX$2="","",IFERROR(IF(FIND(AX$2,$C198)&gt;=1,IF(INDIRECT($B198&amp;"!"&amp;"AH"&amp;$A198)="","",INDIRECT($B198&amp;"!"&amp;"AH"&amp;$A198)),0),""))</f>
        <v/>
      </c>
      <c r="AY198" s="253" t="str">
        <f t="array" aca="1" ref="AY198" ca="1">IF(AY$2="","",IFERROR(IF(FIND(AY$2,$C198)&gt;=1,IF(INDIRECT($B198&amp;"!"&amp;"AH"&amp;$A198)="","",INDIRECT($B198&amp;"!"&amp;"AH"&amp;$A198)),0),""))</f>
        <v/>
      </c>
      <c r="AZ198" s="253" t="str">
        <f t="array" aca="1" ref="AZ198" ca="1">IF(AZ$2="","",IFERROR(IF(FIND(AZ$2,$C198)&gt;=1,IF(INDIRECT($B198&amp;"!"&amp;"AH"&amp;$A198)="","",INDIRECT($B198&amp;"!"&amp;"AH"&amp;$A198)),0),""))</f>
        <v/>
      </c>
      <c r="BA198" s="253" t="str">
        <f t="array" aca="1" ref="BA198" ca="1">IF(BA$2="","",IFERROR(IF(FIND(BA$2,$C198)&gt;=1,IF(INDIRECT($B198&amp;"!"&amp;"AH"&amp;$A198)="","",INDIRECT($B198&amp;"!"&amp;"AH"&amp;$A198)),0),""))</f>
        <v/>
      </c>
      <c r="BB198" s="253" t="str">
        <f t="array" aca="1" ref="BB198" ca="1">IF(BB$2="","",IFERROR(IF(FIND(BB$2,$C198)&gt;=1,IF(INDIRECT($B198&amp;"!"&amp;"AH"&amp;$A198)="","",INDIRECT($B198&amp;"!"&amp;"AH"&amp;$A198)),0),""))</f>
        <v/>
      </c>
      <c r="BC198" s="253" t="str">
        <f t="array" aca="1" ref="BC198" ca="1">IF(BC$2="","",IFERROR(IF(FIND(BC$2,$C198)&gt;=1,IF(INDIRECT($B198&amp;"!"&amp;"AH"&amp;$A198)="","",INDIRECT($B198&amp;"!"&amp;"AH"&amp;$A198)),0),""))</f>
        <v/>
      </c>
      <c r="BD198" s="253" t="str">
        <f t="array" aca="1" ref="BD198" ca="1">IF(BD$2="","",IFERROR(IF(FIND(BD$2,$C198)&gt;=1,IF(INDIRECT($B198&amp;"!"&amp;"AH"&amp;$A198)="","",INDIRECT($B198&amp;"!"&amp;"AH"&amp;$A198)),0),""))</f>
        <v/>
      </c>
      <c r="BE198" s="253" t="str">
        <f t="array" aca="1" ref="BE198" ca="1">IF(BE$2="","",IFERROR(IF(FIND(BE$2,$C198)&gt;=1,IF(INDIRECT($B198&amp;"!"&amp;"AH"&amp;$A198)="","",INDIRECT($B198&amp;"!"&amp;"AH"&amp;$A198)),0),""))</f>
        <v/>
      </c>
      <c r="BF198" s="253" t="str">
        <f t="array" aca="1" ref="BF198" ca="1">IF(BF$2="","",IFERROR(IF(FIND(BF$2,$C198)&gt;=1,IF(INDIRECT($B198&amp;"!"&amp;"AH"&amp;$A198)="","",INDIRECT($B198&amp;"!"&amp;"AH"&amp;$A198)),0),""))</f>
        <v/>
      </c>
      <c r="BG198" s="253" t="str">
        <f t="array" aca="1" ref="BG198" ca="1">IF(BG$2="","",IFERROR(IF(FIND(BG$2,$C198)&gt;=1,IF(INDIRECT($B198&amp;"!"&amp;"AH"&amp;$A198)="","",INDIRECT($B198&amp;"!"&amp;"AH"&amp;$A198)),0),""))</f>
        <v/>
      </c>
      <c r="BH198" s="253" t="str">
        <f t="array" aca="1" ref="BH198" ca="1">IF(BH$2="","",IFERROR(IF(FIND(BH$2,$C198)&gt;=1,IF(INDIRECT($B198&amp;"!"&amp;"AH"&amp;$A198)="","",INDIRECT($B198&amp;"!"&amp;"AH"&amp;$A198)),0),""))</f>
        <v/>
      </c>
      <c r="BI198" s="253" t="str">
        <f t="array" aca="1" ref="BI198" ca="1">IF(BI$2="","",IFERROR(IF(FIND(BI$2,$C198)&gt;=1,IF(INDIRECT($B198&amp;"!"&amp;"AH"&amp;$A198)="","",INDIRECT($B198&amp;"!"&amp;"AH"&amp;$A198)),0),""))</f>
        <v/>
      </c>
      <c r="BJ198" s="253" t="str">
        <f t="array" aca="1" ref="BJ198" ca="1">IF(BJ$2="","",IFERROR(IF(FIND(BJ$2,$C198)&gt;=1,IF(INDIRECT($B198&amp;"!"&amp;"AH"&amp;$A198)="","",INDIRECT($B198&amp;"!"&amp;"AH"&amp;$A198)),0),""))</f>
        <v/>
      </c>
      <c r="BK198" s="253" t="str">
        <f t="array" aca="1" ref="BK198" ca="1">IF(BK$2="","",IFERROR(IF(FIND(BK$2,$C198)&gt;=1,IF(INDIRECT($B198&amp;"!"&amp;"AH"&amp;$A198)="","",INDIRECT($B198&amp;"!"&amp;"AH"&amp;$A198)),0),""))</f>
        <v/>
      </c>
      <c r="BL198" s="253" t="str">
        <f t="array" aca="1" ref="BL198" ca="1">IF(BL$2="","",IFERROR(IF(FIND(BL$2,$C198)&gt;=1,IF(INDIRECT($B198&amp;"!"&amp;"AH"&amp;$A198)="","",INDIRECT($B198&amp;"!"&amp;"AH"&amp;$A198)),0),""))</f>
        <v/>
      </c>
      <c r="BM198" s="253" t="str">
        <f t="array" aca="1" ref="BM198" ca="1">IF(BM$2="","",IFERROR(IF(FIND(BM$2,$C198)&gt;=1,IF(INDIRECT($B198&amp;"!"&amp;"AH"&amp;$A198)="","",INDIRECT($B198&amp;"!"&amp;"AH"&amp;$A198)),0),""))</f>
        <v/>
      </c>
      <c r="BN198" s="253" t="str">
        <f t="array" aca="1" ref="BN198" ca="1">IF(BN$2="","",IFERROR(IF(FIND(BN$2,$C198)&gt;=1,IF(INDIRECT($B198&amp;"!"&amp;"AH"&amp;$A198)="","",INDIRECT($B198&amp;"!"&amp;"AH"&amp;$A198)),0),""))</f>
        <v/>
      </c>
      <c r="BO198" s="253" t="str">
        <f t="array" aca="1" ref="BO198" ca="1">IF(BO$2="","",IFERROR(IF(FIND(BO$2,$C198)&gt;=1,IF(INDIRECT($B198&amp;"!"&amp;"AH"&amp;$A198)="","",INDIRECT($B198&amp;"!"&amp;"AH"&amp;$A198)),0),""))</f>
        <v/>
      </c>
      <c r="BP198" s="253" t="str">
        <f t="array" aca="1" ref="BP198" ca="1">IF(BP$2="","",IFERROR(IF(FIND(BP$2,$C198)&gt;=1,IF(INDIRECT($B198&amp;"!"&amp;"AH"&amp;$A198)="","",INDIRECT($B198&amp;"!"&amp;"AH"&amp;$A198)),0),""))</f>
        <v/>
      </c>
      <c r="BQ198" s="253" t="str">
        <f t="array" aca="1" ref="BQ198" ca="1">IF(BQ$2="","",IFERROR(IF(FIND(BQ$2,$C198)&gt;=1,IF(INDIRECT($B198&amp;"!"&amp;"AH"&amp;$A198)="","",INDIRECT($B198&amp;"!"&amp;"AH"&amp;$A198)),0),""))</f>
        <v/>
      </c>
      <c r="BR198" s="253" t="str">
        <f t="array" aca="1" ref="BR198" ca="1">IF(BR$2="","",IFERROR(IF(FIND(BR$2,$C198)&gt;=1,IF(INDIRECT($B198&amp;"!"&amp;"AH"&amp;$A198)="","",INDIRECT($B198&amp;"!"&amp;"AH"&amp;$A198)),0),""))</f>
        <v/>
      </c>
      <c r="BS198" s="253" t="str">
        <f t="array" aca="1" ref="BS198" ca="1">IF(BS$2="","",IFERROR(IF(FIND(BS$2,$C198)&gt;=1,IF(INDIRECT($B198&amp;"!"&amp;"AH"&amp;$A198)="","",INDIRECT($B198&amp;"!"&amp;"AH"&amp;$A198)),0),""))</f>
        <v/>
      </c>
      <c r="BT198" s="253" t="str">
        <f t="array" aca="1" ref="BT198" ca="1">IF(BT$2="","",IFERROR(IF(FIND(BT$2,$C198)&gt;=1,IF(INDIRECT($B198&amp;"!"&amp;"AH"&amp;$A198)="","",INDIRECT($B198&amp;"!"&amp;"AH"&amp;$A198)),0),""))</f>
        <v/>
      </c>
      <c r="BU198" s="253" t="str">
        <f t="array" aca="1" ref="BU198" ca="1">IF(BU$2="","",IFERROR(IF(FIND(BU$2,$C198)&gt;=1,IF(INDIRECT($B198&amp;"!"&amp;"AH"&amp;$A198)="","",INDIRECT($B198&amp;"!"&amp;"AH"&amp;$A198)),0),""))</f>
        <v/>
      </c>
      <c r="BV198" s="253" t="str">
        <f t="array" aca="1" ref="BV198" ca="1">IF(BV$2="","",IFERROR(IF(FIND(BV$2,$C198)&gt;=1,IF(INDIRECT($B198&amp;"!"&amp;"AH"&amp;$A198)="","",INDIRECT($B198&amp;"!"&amp;"AH"&amp;$A198)),0),""))</f>
        <v/>
      </c>
      <c r="BW198" s="253" t="str">
        <f t="array" aca="1" ref="BW198" ca="1">IF(BW$2="","",IFERROR(IF(FIND(BW$2,$C198)&gt;=1,IF(INDIRECT($B198&amp;"!"&amp;"AH"&amp;$A198)="","",INDIRECT($B198&amp;"!"&amp;"AH"&amp;$A198)),0),""))</f>
        <v/>
      </c>
      <c r="BX198" s="253" t="str">
        <f t="array" aca="1" ref="BX198" ca="1">IF(BX$2="","",IFERROR(IF(FIND(BX$2,$C198)&gt;=1,IF(INDIRECT($B198&amp;"!"&amp;"AH"&amp;$A198)="","",INDIRECT($B198&amp;"!"&amp;"AH"&amp;$A198)),0),""))</f>
        <v/>
      </c>
      <c r="BY198" s="253" t="str">
        <f t="array" aca="1" ref="BY198" ca="1">IF(BY$2="","",IFERROR(IF(FIND(BY$2,$C198)&gt;=1,IF(INDIRECT($B198&amp;"!"&amp;"AH"&amp;$A198)="","",INDIRECT($B198&amp;"!"&amp;"AH"&amp;$A198)),0),""))</f>
        <v/>
      </c>
      <c r="BZ198" s="253" t="str">
        <f t="array" aca="1" ref="BZ198" ca="1">IF(BZ$2="","",IFERROR(IF(FIND(BZ$2,$C198)&gt;=1,IF(INDIRECT($B198&amp;"!"&amp;"AH"&amp;$A198)="","",INDIRECT($B198&amp;"!"&amp;"AH"&amp;$A198)),0),""))</f>
        <v/>
      </c>
      <c r="CA198" s="253" t="str">
        <f t="array" aca="1" ref="CA198" ca="1">IF(CA$2="","",IFERROR(IF(FIND(CA$2,$C198)&gt;=1,IF(INDIRECT($B198&amp;"!"&amp;"AH"&amp;$A198)="","",INDIRECT($B198&amp;"!"&amp;"AH"&amp;$A198)),0),""))</f>
        <v/>
      </c>
      <c r="CB198" s="253" t="str">
        <f t="array" aca="1" ref="CB198" ca="1">IF(CB$2="","",IFERROR(IF(FIND(CB$2,$C198)&gt;=1,IF(INDIRECT($B198&amp;"!"&amp;"AH"&amp;$A198)="","",INDIRECT($B198&amp;"!"&amp;"AH"&amp;$A198)),0),""))</f>
        <v/>
      </c>
      <c r="CC198" s="253" t="str">
        <f t="array" aca="1" ref="CC198" ca="1">IF(CC$2="","",IFERROR(IF(FIND(CC$2,$C198)&gt;=1,IF(INDIRECT($B198&amp;"!"&amp;"AH"&amp;$A198)="","",INDIRECT($B198&amp;"!"&amp;"AH"&amp;$A198)),0),""))</f>
        <v/>
      </c>
      <c r="CD198" s="253" t="str">
        <f t="array" aca="1" ref="CD198" ca="1">IF(CD$2="","",IFERROR(IF(FIND(CD$2,$C198)&gt;=1,IF(INDIRECT($B198&amp;"!"&amp;"AH"&amp;$A198)="","",INDIRECT($B198&amp;"!"&amp;"AH"&amp;$A198)),0),""))</f>
        <v/>
      </c>
      <c r="CE198" s="253" t="str">
        <f t="array" aca="1" ref="CE198" ca="1">IF(CE$2="","",IFERROR(IF(FIND(CE$2,$C198)&gt;=1,IF(INDIRECT($B198&amp;"!"&amp;"AH"&amp;$A198)="","",INDIRECT($B198&amp;"!"&amp;"AH"&amp;$A198)),0),""))</f>
        <v/>
      </c>
      <c r="CF198" s="253" t="str">
        <f t="array" aca="1" ref="CF198" ca="1">IF(CF$2="","",IFERROR(IF(FIND(CF$2,$C198)&gt;=1,IF(INDIRECT($B198&amp;"!"&amp;"AH"&amp;$A198)="","",INDIRECT($B198&amp;"!"&amp;"AH"&amp;$A198)),0),""))</f>
        <v/>
      </c>
      <c r="CG198" s="253" t="str">
        <f t="array" aca="1" ref="CG198" ca="1">IF(CG$2="","",IFERROR(IF(FIND(CG$2,$C198)&gt;=1,IF(INDIRECT($B198&amp;"!"&amp;"AH"&amp;$A198)="","",INDIRECT($B198&amp;"!"&amp;"AH"&amp;$A198)),0),""))</f>
        <v/>
      </c>
      <c r="CH198" s="253" t="str">
        <f t="array" aca="1" ref="CH198" ca="1">IF(CH$2="","",IFERROR(IF(FIND(CH$2,$C198)&gt;=1,IF(INDIRECT($B198&amp;"!"&amp;"AH"&amp;$A198)="","",INDIRECT($B198&amp;"!"&amp;"AH"&amp;$A198)),0),""))</f>
        <v/>
      </c>
      <c r="CI198" s="253" t="str">
        <f t="array" aca="1" ref="CI198" ca="1">IF(CI$2="","",IFERROR(IF(FIND(CI$2,$C198)&gt;=1,IF(INDIRECT($B198&amp;"!"&amp;"AH"&amp;$A198)="","",INDIRECT($B198&amp;"!"&amp;"AH"&amp;$A198)),0),""))</f>
        <v/>
      </c>
      <c r="CJ198" s="253" t="str">
        <f t="array" aca="1" ref="CJ198" ca="1">IF(CJ$2="","",IFERROR(IF(FIND(CJ$2,$C198)&gt;=1,IF(INDIRECT($B198&amp;"!"&amp;"AH"&amp;$A198)="","",INDIRECT($B198&amp;"!"&amp;"AH"&amp;$A198)),0),""))</f>
        <v/>
      </c>
      <c r="CK198" s="253" t="str">
        <f t="array" aca="1" ref="CK198" ca="1">IF(CK$2="","",IFERROR(IF(FIND(CK$2,$C198)&gt;=1,IF(INDIRECT($B198&amp;"!"&amp;"AH"&amp;$A198)="","",INDIRECT($B198&amp;"!"&amp;"AH"&amp;$A198)),0),""))</f>
        <v/>
      </c>
      <c r="CL198" s="253" t="str">
        <f t="array" aca="1" ref="CL198" ca="1">IF(CL$2="","",IFERROR(IF(FIND(CL$2,$C198)&gt;=1,IF(INDIRECT($B198&amp;"!"&amp;"AH"&amp;$A198)="","",INDIRECT($B198&amp;"!"&amp;"AH"&amp;$A198)),0),""))</f>
        <v/>
      </c>
      <c r="CO198" s="2" t="str">
        <f t="shared" ca="1" si="127"/>
        <v/>
      </c>
      <c r="CP198" s="253" t="str">
        <f t="array" aca="1" ref="CP198" ca="1">IF(CP$2="","",IFERROR(IF(FIND(CP$2,$C198)&gt;=1,INDIRECT($B198&amp;"!"&amp;"AG"&amp;$A198),0),""))</f>
        <v/>
      </c>
      <c r="CQ198" s="253" t="str">
        <f t="array" aca="1" ref="CQ198" ca="1">IF(CQ$2="","",IFERROR(IF(FIND(CQ$2,$C198)&gt;=1,INDIRECT($B198&amp;"!"&amp;"AG"&amp;$A198),0),""))</f>
        <v/>
      </c>
      <c r="CR198" s="253" t="str">
        <f t="array" aca="1" ref="CR198" ca="1">IF(CR$2="","",IFERROR(IF(FIND(CR$2,$C198)&gt;=1,INDIRECT($B198&amp;"!"&amp;"AG"&amp;$A198),0),""))</f>
        <v/>
      </c>
      <c r="CS198" s="253" t="str">
        <f t="array" aca="1" ref="CS198" ca="1">IF(CS$2="","",IFERROR(IF(FIND(CS$2,$C198)&gt;=1,INDIRECT($B198&amp;"!"&amp;"AG"&amp;$A198),0),""))</f>
        <v/>
      </c>
      <c r="CV198" s="2" t="str">
        <f t="shared" ca="1" si="128"/>
        <v/>
      </c>
      <c r="CW198" s="253" t="str">
        <f t="array" aca="1" ref="CW198" ca="1">IF(CW$2="","",IFERROR(IF(FIND(CW$2,$C198)&gt;=1,IF(INDIRECT($B198&amp;"!"&amp;"AH"&amp;$A198)="","",INDIRECT($B198&amp;"!"&amp;"AH"&amp;$A198)&amp;" "),0),""))</f>
        <v/>
      </c>
      <c r="CX198" s="253" t="str">
        <f t="array" aca="1" ref="CX198" ca="1">IF(CX$2="","",IFERROR(IF(FIND(CX$2,$C198)&gt;=1,IF(INDIRECT($B198&amp;"!"&amp;"AH"&amp;$A198)="","",INDIRECT($B198&amp;"!"&amp;"AH"&amp;$A198)&amp;" "),0),""))</f>
        <v/>
      </c>
      <c r="CY198" s="253" t="str">
        <f t="array" aca="1" ref="CY198" ca="1">IF(CY$2="","",IFERROR(IF(FIND(CY$2,$C198)&gt;=1,IF(INDIRECT($B198&amp;"!"&amp;"AH"&amp;$A198)="","",INDIRECT($B198&amp;"!"&amp;"AH"&amp;$A198)&amp;" "),0),""))</f>
        <v/>
      </c>
      <c r="CZ198" s="253" t="str">
        <f t="array" aca="1" ref="CZ198" ca="1">IF(CZ$2="","",IFERROR(IF(FIND(CZ$2,$C198)&gt;=1,IF(INDIRECT($B198&amp;"!"&amp;"AH"&amp;$A198)="","",INDIRECT($B198&amp;"!"&amp;"AH"&amp;$A198)&amp;" "),0),""))</f>
        <v/>
      </c>
      <c r="DC198" s="2" t="str">
        <f t="shared" ca="1" si="129"/>
        <v/>
      </c>
      <c r="DD198" s="253" t="str" cm="1">
        <f t="array" aca="1" ref="DD198" ca="1">IF(DD$2="","",IFERROR(IF(FIND(DD$2,$C198)&gt;=1,INDIRECT($B198&amp;"!"&amp;"AG"&amp;$A198),0),""))</f>
        <v/>
      </c>
      <c r="DE198" s="253" t="str" cm="1">
        <f t="array" aca="1" ref="DE198" ca="1">IF(DE$2="","",IFERROR(IF(FIND(DE$2,$C198)&gt;=1,INDIRECT($B198&amp;"!"&amp;"AG"&amp;$A198),0),""))</f>
        <v/>
      </c>
      <c r="DF198" s="253" t="str" cm="1">
        <f t="array" aca="1" ref="DF198" ca="1">IF(DF$2="","",IFERROR(IF(FIND(DF$2,$C198)&gt;=1,INDIRECT($B198&amp;"!"&amp;"AG"&amp;$A198),0),""))</f>
        <v/>
      </c>
      <c r="DG198" s="253" t="str" cm="1">
        <f t="array" aca="1" ref="DG198" ca="1">IF(DG$2="","",IFERROR(IF(FIND(DG$2,$C198)&gt;=1,INDIRECT($B198&amp;"!"&amp;"AG"&amp;$A198),0),""))</f>
        <v/>
      </c>
      <c r="DH198" s="253" t="str" cm="1">
        <f t="array" aca="1" ref="DH198" ca="1">IF(DH$2="","",IFERROR(IF(FIND(DH$2,$C198)&gt;=1,INDIRECT($B198&amp;"!"&amp;"AG"&amp;$A198),0),""))</f>
        <v/>
      </c>
      <c r="DI198" s="253" t="str" cm="1">
        <f t="array" aca="1" ref="DI198" ca="1">IF(DI$2="","",IFERROR(IF(FIND(DI$2,$C198)&gt;=1,INDIRECT($B198&amp;"!"&amp;"AG"&amp;$A198),0),""))</f>
        <v/>
      </c>
      <c r="DJ198" s="253" t="str" cm="1">
        <f t="array" aca="1" ref="DJ198" ca="1">IF(DJ$2="","",IFERROR(IF(FIND(DJ$2,$C198)&gt;=1,INDIRECT($B198&amp;"!"&amp;"AG"&amp;$A198),0),""))</f>
        <v/>
      </c>
      <c r="DK198" s="253" t="str" cm="1">
        <f t="array" aca="1" ref="DK198" ca="1">IF(DK$2="","",IFERROR(IF(FIND(DK$2,$C198)&gt;=1,INDIRECT($B198&amp;"!"&amp;"AG"&amp;$A198),0),""))</f>
        <v/>
      </c>
      <c r="DL198" s="253" t="str" cm="1">
        <f t="array" aca="1" ref="DL198" ca="1">IF(DL$2="","",IFERROR(IF(FIND(DL$2,$C198)&gt;=1,INDIRECT($B198&amp;"!"&amp;"AG"&amp;$A198),0),""))</f>
        <v/>
      </c>
      <c r="DM198" s="253" t="str" cm="1">
        <f t="array" aca="1" ref="DM198" ca="1">IF(DM$2="","",IFERROR(IF(FIND(DM$2,$C198)&gt;=1,INDIRECT($B198&amp;"!"&amp;"AG"&amp;$A198),0),""))</f>
        <v/>
      </c>
      <c r="DN198" s="253" t="str" cm="1">
        <f t="array" aca="1" ref="DN198" ca="1">IF(DN$2="","",IFERROR(IF(FIND(DN$2,$C198)&gt;=1,INDIRECT($B198&amp;"!"&amp;"AG"&amp;$A198),0),""))</f>
        <v/>
      </c>
      <c r="DO198" s="253" t="str" cm="1">
        <f t="array" aca="1" ref="DO198" ca="1">IF(DO$2="","",IFERROR(IF(FIND(DO$2,$C198)&gt;=1,INDIRECT($B198&amp;"!"&amp;"AG"&amp;$A198),0),""))</f>
        <v/>
      </c>
      <c r="DP198" s="253" t="str" cm="1">
        <f t="array" aca="1" ref="DP198" ca="1">IF(DP$2="","",IFERROR(IF(FIND(DP$2,$C198)&gt;=1,INDIRECT($B198&amp;"!"&amp;"AG"&amp;$A198),0),""))</f>
        <v/>
      </c>
      <c r="DQ198" s="253" t="str" cm="1">
        <f t="array" aca="1" ref="DQ198" ca="1">IF(DQ$2="","",IFERROR(IF(FIND(DQ$2,$C198)&gt;=1,INDIRECT($B198&amp;"!"&amp;"AG"&amp;$A198),0),""))</f>
        <v/>
      </c>
      <c r="DR198" s="253" t="str" cm="1">
        <f t="array" aca="1" ref="DR198" ca="1">IF(DR$2="","",IFERROR(IF(FIND(DR$2,$C198)&gt;=1,INDIRECT($B198&amp;"!"&amp;"AG"&amp;$A198),0),""))</f>
        <v/>
      </c>
      <c r="DS198" s="253" t="str" cm="1">
        <f t="array" aca="1" ref="DS198" ca="1">IF(DS$2="","",IFERROR(IF(FIND(DS$2,$C198)&gt;=1,INDIRECT($B198&amp;"!"&amp;"AG"&amp;$A198),0),""))</f>
        <v/>
      </c>
      <c r="DT198" s="253" t="str" cm="1">
        <f t="array" aca="1" ref="DT198" ca="1">IF(DT$2="","",IFERROR(IF(FIND(DT$2,$C198)&gt;=1,INDIRECT($B198&amp;"!"&amp;"AG"&amp;$A198),0),""))</f>
        <v/>
      </c>
      <c r="DU198" s="253" t="str" cm="1">
        <f t="array" aca="1" ref="DU198" ca="1">IF(DU$2="","",IFERROR(IF(FIND(DU$2,$C198)&gt;=1,INDIRECT($B198&amp;"!"&amp;"AG"&amp;$A198),0),""))</f>
        <v/>
      </c>
      <c r="DV198" s="253" t="str" cm="1">
        <f t="array" aca="1" ref="DV198" ca="1">IF(DV$2="","",IFERROR(IF(FIND(DV$2,$C198)&gt;=1,INDIRECT($B198&amp;"!"&amp;"AG"&amp;$A198),0),""))</f>
        <v/>
      </c>
      <c r="DW198" s="253" t="str" cm="1">
        <f t="array" aca="1" ref="DW198" ca="1">IF(DW$2="","",IFERROR(IF(FIND(DW$2,$C198)&gt;=1,INDIRECT($B198&amp;"!"&amp;"AG"&amp;$A198),0),""))</f>
        <v/>
      </c>
      <c r="DX198" s="253" t="str" cm="1">
        <f t="array" aca="1" ref="DX198" ca="1">IF(DX$2="","",IFERROR(IF(FIND(DX$2,$C198)&gt;=1,INDIRECT($B198&amp;"!"&amp;"AG"&amp;$A198),0),""))</f>
        <v/>
      </c>
      <c r="DY198" s="253" t="str" cm="1">
        <f t="array" aca="1" ref="DY198" ca="1">IF(DY$2="","",IFERROR(IF(FIND(DY$2,$C198)&gt;=1,INDIRECT($B198&amp;"!"&amp;"AG"&amp;$A198),0),""))</f>
        <v/>
      </c>
      <c r="DZ198" s="253" t="str" cm="1">
        <f t="array" aca="1" ref="DZ198" ca="1">IF(DZ$2="","",IFERROR(IF(FIND(DZ$2,$C198)&gt;=1,INDIRECT($B198&amp;"!"&amp;"AG"&amp;$A198),0),""))</f>
        <v/>
      </c>
      <c r="EA198" s="253" t="str" cm="1">
        <f t="array" aca="1" ref="EA198" ca="1">IF(EA$2="","",IFERROR(IF(FIND(EA$2,$C198)&gt;=1,INDIRECT($B198&amp;"!"&amp;"AG"&amp;$A198),0),""))</f>
        <v/>
      </c>
      <c r="EB198" s="253" t="str" cm="1">
        <f t="array" aca="1" ref="EB198" ca="1">IF(EB$2="","",IFERROR(IF(FIND(EB$2,$C198)&gt;=1,INDIRECT($B198&amp;"!"&amp;"AG"&amp;$A198),0),""))</f>
        <v/>
      </c>
      <c r="EC198" s="253" t="str" cm="1">
        <f t="array" aca="1" ref="EC198" ca="1">IF(EC$2="","",IFERROR(IF(FIND(EC$2,$C198)&gt;=1,INDIRECT($B198&amp;"!"&amp;"AG"&amp;$A198),0),""))</f>
        <v/>
      </c>
      <c r="ED198" s="253" t="str" cm="1">
        <f t="array" aca="1" ref="ED198" ca="1">IF(ED$2="","",IFERROR(IF(FIND(ED$2,$C198)&gt;=1,INDIRECT($B198&amp;"!"&amp;"AG"&amp;$A198),0),""))</f>
        <v/>
      </c>
      <c r="EE198" s="253" t="str" cm="1">
        <f t="array" aca="1" ref="EE198" ca="1">IF(EE$2="","",IFERROR(IF(FIND(EE$2,$C198)&gt;=1,INDIRECT($B198&amp;"!"&amp;"AG"&amp;$A198),0),""))</f>
        <v/>
      </c>
      <c r="EF198" s="253" t="str" cm="1">
        <f t="array" aca="1" ref="EF198" ca="1">IF(EF$2="","",IFERROR(IF(FIND(EF$2,$C198)&gt;=1,INDIRECT($B198&amp;"!"&amp;"AG"&amp;$A198),0),""))</f>
        <v/>
      </c>
      <c r="EG198" s="253" t="str" cm="1">
        <f t="array" aca="1" ref="EG198" ca="1">IF(EG$2="","",IFERROR(IF(FIND(EG$2,$C198)&gt;=1,INDIRECT($B198&amp;"!"&amp;"AG"&amp;$A198),0),""))</f>
        <v/>
      </c>
      <c r="EH198" s="253" t="str" cm="1">
        <f t="array" aca="1" ref="EH198" ca="1">IF(EH$2="","",IFERROR(IF(FIND(EH$2,$C198)&gt;=1,INDIRECT($B198&amp;"!"&amp;"AG"&amp;$A198),0),""))</f>
        <v/>
      </c>
      <c r="EI198" s="253" t="str" cm="1">
        <f t="array" aca="1" ref="EI198" ca="1">IF(EI$2="","",IFERROR(IF(FIND(EI$2,$C198)&gt;=1,INDIRECT($B198&amp;"!"&amp;"AG"&amp;$A198),0),""))</f>
        <v/>
      </c>
      <c r="EJ198" s="253" t="str" cm="1">
        <f t="array" aca="1" ref="EJ198" ca="1">IF(EJ$2="","",IFERROR(IF(FIND(EJ$2,$C198)&gt;=1,INDIRECT($B198&amp;"!"&amp;"AG"&amp;$A198),0),""))</f>
        <v/>
      </c>
      <c r="EK198" s="253" t="str" cm="1">
        <f t="array" aca="1" ref="EK198" ca="1">IF(EK$2="","",IFERROR(IF(FIND(EK$2,$C198)&gt;=1,INDIRECT($B198&amp;"!"&amp;"AG"&amp;$A198),0),""))</f>
        <v/>
      </c>
      <c r="EL198" s="253" t="str" cm="1">
        <f t="array" aca="1" ref="EL198" ca="1">IF(EL$2="","",IFERROR(IF(FIND(EL$2,$C198)&gt;=1,INDIRECT($B198&amp;"!"&amp;"AG"&amp;$A198),0),""))</f>
        <v/>
      </c>
      <c r="EM198" s="253" t="str" cm="1">
        <f t="array" aca="1" ref="EM198" ca="1">IF(EM$2="","",IFERROR(IF(FIND(EM$2,$C198)&gt;=1,INDIRECT($B198&amp;"!"&amp;"AG"&amp;$A198),0),""))</f>
        <v/>
      </c>
      <c r="EN198" s="253" t="str" cm="1">
        <f t="array" aca="1" ref="EN198" ca="1">IF(EN$2="","",IFERROR(IF(FIND(EN$2,$C198)&gt;=1,INDIRECT($B198&amp;"!"&amp;"AG"&amp;$A198),0),""))</f>
        <v/>
      </c>
      <c r="EO198" s="253" t="str" cm="1">
        <f t="array" aca="1" ref="EO198" ca="1">IF(EO$2="","",IFERROR(IF(FIND(EO$2,$C198)&gt;=1,INDIRECT($B198&amp;"!"&amp;"AG"&amp;$A198),0),""))</f>
        <v/>
      </c>
      <c r="EP198" s="253" t="str" cm="1">
        <f t="array" aca="1" ref="EP198" ca="1">IF(EP$2="","",IFERROR(IF(FIND(EP$2,$C198)&gt;=1,INDIRECT($B198&amp;"!"&amp;"AG"&amp;$A198),0),""))</f>
        <v/>
      </c>
      <c r="EQ198" s="253" t="str" cm="1">
        <f t="array" aca="1" ref="EQ198" ca="1">IF(EQ$2="","",IFERROR(IF(FIND(EQ$2,$C198)&gt;=1,INDIRECT($B198&amp;"!"&amp;"AG"&amp;$A198),0),""))</f>
        <v/>
      </c>
      <c r="ER198" s="253" t="str" cm="1">
        <f t="array" aca="1" ref="ER198" ca="1">IF(ER$2="","",IFERROR(IF(FIND(ER$2,$C198)&gt;=1,INDIRECT($B198&amp;"!"&amp;"AG"&amp;$A198),0),""))</f>
        <v/>
      </c>
      <c r="ES198" s="253" t="str" cm="1">
        <f t="array" aca="1" ref="ES198" ca="1">IF(ES$2="","",IFERROR(IF(FIND(ES$2,$C198)&gt;=1,INDIRECT($B198&amp;"!"&amp;"AG"&amp;$A198),0),""))</f>
        <v/>
      </c>
      <c r="ET198" s="253" t="str" cm="1">
        <f t="array" aca="1" ref="ET198" ca="1">IF(ET$2="","",IFERROR(IF(FIND(ET$2,$C198)&gt;=1,INDIRECT($B198&amp;"!"&amp;"AG"&amp;$A198),0),""))</f>
        <v/>
      </c>
      <c r="EU198" s="253" t="str" cm="1">
        <f t="array" aca="1" ref="EU198" ca="1">IF(EU$2="","",IFERROR(IF(FIND(EU$2,$C198)&gt;=1,INDIRECT($B198&amp;"!"&amp;"AG"&amp;$A198),0),""))</f>
        <v/>
      </c>
      <c r="EV198" s="253" t="str" cm="1">
        <f t="array" aca="1" ref="EV198" ca="1">IF(EV$2="","",IFERROR(IF(FIND(EV$2,$C198)&gt;=1,INDIRECT($B198&amp;"!"&amp;"AG"&amp;$A198),0),""))</f>
        <v/>
      </c>
    </row>
    <row r="199" spans="1:152" x14ac:dyDescent="0.3">
      <c r="A199" s="252">
        <f t="shared" ca="1" si="165"/>
        <v>35</v>
      </c>
      <c r="B199" s="252" t="str">
        <f t="shared" si="166"/>
        <v>Apr_2024</v>
      </c>
      <c r="C199" s="252" t="str">
        <f t="shared" ca="1" si="164"/>
        <v/>
      </c>
      <c r="D199" s="253" t="str">
        <f t="array" aca="1" ref="D199" ca="1">IF(D$2="","",IFERROR(IF(FIND(D$2,$C199)&gt;=1,INDIRECT($B199&amp;"!"&amp;"AG"&amp;$A199),0),""))</f>
        <v/>
      </c>
      <c r="E199" s="253" t="str">
        <f t="array" aca="1" ref="E199" ca="1">IF(E$2="","",IFERROR(IF(FIND(E$2,$C199)&gt;=1,INDIRECT($B199&amp;"!"&amp;"AG"&amp;$A199),0),""))</f>
        <v/>
      </c>
      <c r="F199" s="253" t="str">
        <f t="array" aca="1" ref="F199" ca="1">IF(F$2="","",IFERROR(IF(FIND(F$2,$C199)&gt;=1,INDIRECT($B199&amp;"!"&amp;"AG"&amp;$A199),0),""))</f>
        <v/>
      </c>
      <c r="G199" s="253" t="str">
        <f t="array" aca="1" ref="G199" ca="1">IF(G$2="","",IFERROR(IF(FIND(G$2,$C199)&gt;=1,INDIRECT($B199&amp;"!"&amp;"AG"&amp;$A199),0),""))</f>
        <v/>
      </c>
      <c r="H199" s="253" t="str">
        <f t="array" aca="1" ref="H199" ca="1">IF(H$2="","",IFERROR(IF(FIND(H$2,$C199)&gt;=1,INDIRECT($B199&amp;"!"&amp;"AG"&amp;$A199),0),""))</f>
        <v/>
      </c>
      <c r="I199" s="253" t="str">
        <f t="array" aca="1" ref="I199" ca="1">IF(I$2="","",IFERROR(IF(FIND(I$2,$C199)&gt;=1,INDIRECT($B199&amp;"!"&amp;"AG"&amp;$A199),0),""))</f>
        <v/>
      </c>
      <c r="J199" s="253" t="str">
        <f t="array" aca="1" ref="J199" ca="1">IF(J$2="","",IFERROR(IF(FIND(J$2,$C199)&gt;=1,INDIRECT($B199&amp;"!"&amp;"AG"&amp;$A199),0),""))</f>
        <v/>
      </c>
      <c r="K199" s="253" t="str">
        <f t="array" aca="1" ref="K199" ca="1">IF(K$2="","",IFERROR(IF(FIND(K$2,$C199)&gt;=1,INDIRECT($B199&amp;"!"&amp;"AG"&amp;$A199),0),""))</f>
        <v/>
      </c>
      <c r="L199" s="253" t="str">
        <f t="array" aca="1" ref="L199" ca="1">IF(L$2="","",IFERROR(IF(FIND(L$2,$C199)&gt;=1,INDIRECT($B199&amp;"!"&amp;"AG"&amp;$A199),0),""))</f>
        <v/>
      </c>
      <c r="M199" s="253" t="str">
        <f t="array" aca="1" ref="M199" ca="1">IF(M$2="","",IFERROR(IF(FIND(M$2,$C199)&gt;=1,INDIRECT($B199&amp;"!"&amp;"AG"&amp;$A199),0),""))</f>
        <v/>
      </c>
      <c r="N199" s="253" t="str">
        <f t="array" aca="1" ref="N199" ca="1">IF(N$2="","",IFERROR(IF(FIND(N$2,$C199)&gt;=1,INDIRECT($B199&amp;"!"&amp;"AG"&amp;$A199),0),""))</f>
        <v/>
      </c>
      <c r="O199" s="253" t="str">
        <f t="array" aca="1" ref="O199" ca="1">IF(O$2="","",IFERROR(IF(FIND(O$2,$C199)&gt;=1,INDIRECT($B199&amp;"!"&amp;"AG"&amp;$A199),0),""))</f>
        <v/>
      </c>
      <c r="P199" s="253" t="str">
        <f t="array" aca="1" ref="P199" ca="1">IF(P$2="","",IFERROR(IF(FIND(P$2,$C199)&gt;=1,INDIRECT($B199&amp;"!"&amp;"AG"&amp;$A199),0),""))</f>
        <v/>
      </c>
      <c r="Q199" s="253" t="str">
        <f t="array" aca="1" ref="Q199" ca="1">IF(Q$2="","",IFERROR(IF(FIND(Q$2,$C199)&gt;=1,INDIRECT($B199&amp;"!"&amp;"AG"&amp;$A199),0),""))</f>
        <v/>
      </c>
      <c r="R199" s="253" t="str">
        <f t="array" aca="1" ref="R199" ca="1">IF(R$2="","",IFERROR(IF(FIND(R$2,$C199)&gt;=1,INDIRECT($B199&amp;"!"&amp;"AG"&amp;$A199),0),""))</f>
        <v/>
      </c>
      <c r="S199" s="253" t="str">
        <f t="array" aca="1" ref="S199" ca="1">IF(S$2="","",IFERROR(IF(FIND(S$2,$C199)&gt;=1,INDIRECT($B199&amp;"!"&amp;"AG"&amp;$A199),0),""))</f>
        <v/>
      </c>
      <c r="T199" s="253" t="str">
        <f t="array" aca="1" ref="T199" ca="1">IF(T$2="","",IFERROR(IF(FIND(T$2,$C199)&gt;=1,INDIRECT($B199&amp;"!"&amp;"AG"&amp;$A199),0),""))</f>
        <v/>
      </c>
      <c r="U199" s="253" t="str">
        <f t="array" aca="1" ref="U199" ca="1">IF(U$2="","",IFERROR(IF(FIND(U$2,$C199)&gt;=1,INDIRECT($B199&amp;"!"&amp;"AG"&amp;$A199),0),""))</f>
        <v/>
      </c>
      <c r="V199" s="253" t="str">
        <f t="array" aca="1" ref="V199" ca="1">IF(V$2="","",IFERROR(IF(FIND(V$2,$C199)&gt;=1,INDIRECT($B199&amp;"!"&amp;"AG"&amp;$A199),0),""))</f>
        <v/>
      </c>
      <c r="W199" s="253" t="str">
        <f t="array" aca="1" ref="W199" ca="1">IF(W$2="","",IFERROR(IF(FIND(W$2,$C199)&gt;=1,INDIRECT($B199&amp;"!"&amp;"AG"&amp;$A199),0),""))</f>
        <v/>
      </c>
      <c r="X199" s="253" t="str">
        <f t="array" aca="1" ref="X199" ca="1">IF(X$2="","",IFERROR(IF(FIND(X$2,$C199)&gt;=1,INDIRECT($B199&amp;"!"&amp;"AG"&amp;$A199),0),""))</f>
        <v/>
      </c>
      <c r="Y199" s="253" t="str">
        <f t="array" aca="1" ref="Y199" ca="1">IF(Y$2="","",IFERROR(IF(FIND(Y$2,$C199)&gt;=1,INDIRECT($B199&amp;"!"&amp;"AG"&amp;$A199),0),""))</f>
        <v/>
      </c>
      <c r="Z199" s="253" t="str">
        <f t="array" aca="1" ref="Z199" ca="1">IF(Z$2="","",IFERROR(IF(FIND(Z$2,$C199)&gt;=1,INDIRECT($B199&amp;"!"&amp;"AG"&amp;$A199),0),""))</f>
        <v/>
      </c>
      <c r="AA199" s="253" t="str">
        <f t="array" aca="1" ref="AA199" ca="1">IF(AA$2="","",IFERROR(IF(FIND(AA$2,$C199)&gt;=1,INDIRECT($B199&amp;"!"&amp;"AG"&amp;$A199),0),""))</f>
        <v/>
      </c>
      <c r="AB199" s="253" t="str">
        <f t="array" aca="1" ref="AB199" ca="1">IF(AB$2="","",IFERROR(IF(FIND(AB$2,$C199)&gt;=1,INDIRECT($B199&amp;"!"&amp;"AG"&amp;$A199),0),""))</f>
        <v/>
      </c>
      <c r="AC199" s="253" t="str">
        <f t="array" aca="1" ref="AC199" ca="1">IF(AC$2="","",IFERROR(IF(FIND(AC$2,$C199)&gt;=1,INDIRECT($B199&amp;"!"&amp;"AG"&amp;$A199),0),""))</f>
        <v/>
      </c>
      <c r="AD199" s="253" t="str">
        <f t="array" aca="1" ref="AD199" ca="1">IF(AD$2="","",IFERROR(IF(FIND(AD$2,$C199)&gt;=1,INDIRECT($B199&amp;"!"&amp;"AG"&amp;$A199),0),""))</f>
        <v/>
      </c>
      <c r="AE199" s="253" t="str">
        <f t="array" aca="1" ref="AE199" ca="1">IF(AE$2="","",IFERROR(IF(FIND(AE$2,$C199)&gt;=1,INDIRECT($B199&amp;"!"&amp;"AG"&amp;$A199),0),""))</f>
        <v/>
      </c>
      <c r="AF199" s="253" t="str">
        <f t="array" aca="1" ref="AF199" ca="1">IF(AF$2="","",IFERROR(IF(FIND(AF$2,$C199)&gt;=1,INDIRECT($B199&amp;"!"&amp;"AG"&amp;$A199),0),""))</f>
        <v/>
      </c>
      <c r="AG199" s="253" t="str">
        <f t="array" aca="1" ref="AG199" ca="1">IF(AG$2="","",IFERROR(IF(FIND(AG$2,$C199)&gt;=1,INDIRECT($B199&amp;"!"&amp;"AG"&amp;$A199),0),""))</f>
        <v/>
      </c>
      <c r="AH199" s="253" t="str">
        <f t="array" aca="1" ref="AH199" ca="1">IF(AH$2="","",IFERROR(IF(FIND(AH$2,$C199)&gt;=1,INDIRECT($B199&amp;"!"&amp;"AG"&amp;$A199),0),""))</f>
        <v/>
      </c>
      <c r="AI199" s="253" t="str">
        <f t="array" aca="1" ref="AI199" ca="1">IF(AI$2="","",IFERROR(IF(FIND(AI$2,$C199)&gt;=1,INDIRECT($B199&amp;"!"&amp;"AG"&amp;$A199),0),""))</f>
        <v/>
      </c>
      <c r="AJ199" s="253" t="str">
        <f t="array" aca="1" ref="AJ199" ca="1">IF(AJ$2="","",IFERROR(IF(FIND(AJ$2,$C199)&gt;=1,INDIRECT($B199&amp;"!"&amp;"AG"&amp;$A199),0),""))</f>
        <v/>
      </c>
      <c r="AK199" s="253" t="str">
        <f t="array" aca="1" ref="AK199" ca="1">IF(AK$2="","",IFERROR(IF(FIND(AK$2,$C199)&gt;=1,INDIRECT($B199&amp;"!"&amp;"AG"&amp;$A199),0),""))</f>
        <v/>
      </c>
      <c r="AL199" s="253" t="str">
        <f t="array" aca="1" ref="AL199" ca="1">IF(AL$2="","",IFERROR(IF(FIND(AL$2,$C199)&gt;=1,INDIRECT($B199&amp;"!"&amp;"AG"&amp;$A199),0),""))</f>
        <v/>
      </c>
      <c r="AM199" s="253" t="str">
        <f t="array" aca="1" ref="AM199" ca="1">IF(AM$2="","",IFERROR(IF(FIND(AM$2,$C199)&gt;=1,INDIRECT($B199&amp;"!"&amp;"AG"&amp;$A199),0),""))</f>
        <v/>
      </c>
      <c r="AN199" s="253" t="str">
        <f t="array" aca="1" ref="AN199" ca="1">IF(AN$2="","",IFERROR(IF(FIND(AN$2,$C199)&gt;=1,INDIRECT($B199&amp;"!"&amp;"AG"&amp;$A199),0),""))</f>
        <v/>
      </c>
      <c r="AO199" s="253" t="str">
        <f t="array" aca="1" ref="AO199" ca="1">IF(AO$2="","",IFERROR(IF(FIND(AO$2,$C199)&gt;=1,INDIRECT($B199&amp;"!"&amp;"AG"&amp;$A199),0),""))</f>
        <v/>
      </c>
      <c r="AP199" s="253" t="str">
        <f t="array" aca="1" ref="AP199" ca="1">IF(AP$2="","",IFERROR(IF(FIND(AP$2,$C199)&gt;=1,INDIRECT($B199&amp;"!"&amp;"AG"&amp;$A199),0),""))</f>
        <v/>
      </c>
      <c r="AQ199" s="253" t="str">
        <f t="array" aca="1" ref="AQ199" ca="1">IF(AQ$2="","",IFERROR(IF(FIND(AQ$2,$C199)&gt;=1,INDIRECT($B199&amp;"!"&amp;"AG"&amp;$A199),0),""))</f>
        <v/>
      </c>
      <c r="AR199" s="253" t="str">
        <f t="array" aca="1" ref="AR199" ca="1">IF(AR$2="","",IFERROR(IF(FIND(AR$2,$C199)&gt;=1,INDIRECT($B199&amp;"!"&amp;"AG"&amp;$A199),0),""))</f>
        <v/>
      </c>
      <c r="AS199" s="253" t="str">
        <f t="array" aca="1" ref="AS199" ca="1">IF(AS$2="","",IFERROR(IF(FIND(AS$2,$C199)&gt;=1,INDIRECT($B199&amp;"!"&amp;"AG"&amp;$A199),0),""))</f>
        <v/>
      </c>
      <c r="AU199" s="254" t="str">
        <f t="array" aca="1" ref="AU199" ca="1">IFERROR(INDIRECT(B199&amp;"!"&amp;"A"&amp;A199),"")</f>
        <v/>
      </c>
      <c r="AV199" s="2" t="str">
        <f t="shared" ca="1" si="125"/>
        <v/>
      </c>
      <c r="AW199" s="253" t="str">
        <f t="array" aca="1" ref="AW199" ca="1">IF(AW$2="","",IFERROR(IF(FIND(AW$2,$C199)&gt;=1,IF(INDIRECT($B199&amp;"!"&amp;"AH"&amp;$A199)="","",INDIRECT($B199&amp;"!"&amp;"AH"&amp;$A199)),0),""))</f>
        <v/>
      </c>
      <c r="AX199" s="253" t="str">
        <f t="array" aca="1" ref="AX199" ca="1">IF(AX$2="","",IFERROR(IF(FIND(AX$2,$C199)&gt;=1,IF(INDIRECT($B199&amp;"!"&amp;"AH"&amp;$A199)="","",INDIRECT($B199&amp;"!"&amp;"AH"&amp;$A199)),0),""))</f>
        <v/>
      </c>
      <c r="AY199" s="253" t="str">
        <f t="array" aca="1" ref="AY199" ca="1">IF(AY$2="","",IFERROR(IF(FIND(AY$2,$C199)&gt;=1,IF(INDIRECT($B199&amp;"!"&amp;"AH"&amp;$A199)="","",INDIRECT($B199&amp;"!"&amp;"AH"&amp;$A199)),0),""))</f>
        <v/>
      </c>
      <c r="AZ199" s="253" t="str">
        <f t="array" aca="1" ref="AZ199" ca="1">IF(AZ$2="","",IFERROR(IF(FIND(AZ$2,$C199)&gt;=1,IF(INDIRECT($B199&amp;"!"&amp;"AH"&amp;$A199)="","",INDIRECT($B199&amp;"!"&amp;"AH"&amp;$A199)),0),""))</f>
        <v/>
      </c>
      <c r="BA199" s="253" t="str">
        <f t="array" aca="1" ref="BA199" ca="1">IF(BA$2="","",IFERROR(IF(FIND(BA$2,$C199)&gt;=1,IF(INDIRECT($B199&amp;"!"&amp;"AH"&amp;$A199)="","",INDIRECT($B199&amp;"!"&amp;"AH"&amp;$A199)),0),""))</f>
        <v/>
      </c>
      <c r="BB199" s="253" t="str">
        <f t="array" aca="1" ref="BB199" ca="1">IF(BB$2="","",IFERROR(IF(FIND(BB$2,$C199)&gt;=1,IF(INDIRECT($B199&amp;"!"&amp;"AH"&amp;$A199)="","",INDIRECT($B199&amp;"!"&amp;"AH"&amp;$A199)),0),""))</f>
        <v/>
      </c>
      <c r="BC199" s="253" t="str">
        <f t="array" aca="1" ref="BC199" ca="1">IF(BC$2="","",IFERROR(IF(FIND(BC$2,$C199)&gt;=1,IF(INDIRECT($B199&amp;"!"&amp;"AH"&amp;$A199)="","",INDIRECT($B199&amp;"!"&amp;"AH"&amp;$A199)),0),""))</f>
        <v/>
      </c>
      <c r="BD199" s="253" t="str">
        <f t="array" aca="1" ref="BD199" ca="1">IF(BD$2="","",IFERROR(IF(FIND(BD$2,$C199)&gt;=1,IF(INDIRECT($B199&amp;"!"&amp;"AH"&amp;$A199)="","",INDIRECT($B199&amp;"!"&amp;"AH"&amp;$A199)),0),""))</f>
        <v/>
      </c>
      <c r="BE199" s="253" t="str">
        <f t="array" aca="1" ref="BE199" ca="1">IF(BE$2="","",IFERROR(IF(FIND(BE$2,$C199)&gt;=1,IF(INDIRECT($B199&amp;"!"&amp;"AH"&amp;$A199)="","",INDIRECT($B199&amp;"!"&amp;"AH"&amp;$A199)),0),""))</f>
        <v/>
      </c>
      <c r="BF199" s="253" t="str">
        <f t="array" aca="1" ref="BF199" ca="1">IF(BF$2="","",IFERROR(IF(FIND(BF$2,$C199)&gt;=1,IF(INDIRECT($B199&amp;"!"&amp;"AH"&amp;$A199)="","",INDIRECT($B199&amp;"!"&amp;"AH"&amp;$A199)),0),""))</f>
        <v/>
      </c>
      <c r="BG199" s="253" t="str">
        <f t="array" aca="1" ref="BG199" ca="1">IF(BG$2="","",IFERROR(IF(FIND(BG$2,$C199)&gt;=1,IF(INDIRECT($B199&amp;"!"&amp;"AH"&amp;$A199)="","",INDIRECT($B199&amp;"!"&amp;"AH"&amp;$A199)),0),""))</f>
        <v/>
      </c>
      <c r="BH199" s="253" t="str">
        <f t="array" aca="1" ref="BH199" ca="1">IF(BH$2="","",IFERROR(IF(FIND(BH$2,$C199)&gt;=1,IF(INDIRECT($B199&amp;"!"&amp;"AH"&amp;$A199)="","",INDIRECT($B199&amp;"!"&amp;"AH"&amp;$A199)),0),""))</f>
        <v/>
      </c>
      <c r="BI199" s="253" t="str">
        <f t="array" aca="1" ref="BI199" ca="1">IF(BI$2="","",IFERROR(IF(FIND(BI$2,$C199)&gt;=1,IF(INDIRECT($B199&amp;"!"&amp;"AH"&amp;$A199)="","",INDIRECT($B199&amp;"!"&amp;"AH"&amp;$A199)),0),""))</f>
        <v/>
      </c>
      <c r="BJ199" s="253" t="str">
        <f t="array" aca="1" ref="BJ199" ca="1">IF(BJ$2="","",IFERROR(IF(FIND(BJ$2,$C199)&gt;=1,IF(INDIRECT($B199&amp;"!"&amp;"AH"&amp;$A199)="","",INDIRECT($B199&amp;"!"&amp;"AH"&amp;$A199)),0),""))</f>
        <v/>
      </c>
      <c r="BK199" s="253" t="str">
        <f t="array" aca="1" ref="BK199" ca="1">IF(BK$2="","",IFERROR(IF(FIND(BK$2,$C199)&gt;=1,IF(INDIRECT($B199&amp;"!"&amp;"AH"&amp;$A199)="","",INDIRECT($B199&amp;"!"&amp;"AH"&amp;$A199)),0),""))</f>
        <v/>
      </c>
      <c r="BL199" s="253" t="str">
        <f t="array" aca="1" ref="BL199" ca="1">IF(BL$2="","",IFERROR(IF(FIND(BL$2,$C199)&gt;=1,IF(INDIRECT($B199&amp;"!"&amp;"AH"&amp;$A199)="","",INDIRECT($B199&amp;"!"&amp;"AH"&amp;$A199)),0),""))</f>
        <v/>
      </c>
      <c r="BM199" s="253" t="str">
        <f t="array" aca="1" ref="BM199" ca="1">IF(BM$2="","",IFERROR(IF(FIND(BM$2,$C199)&gt;=1,IF(INDIRECT($B199&amp;"!"&amp;"AH"&amp;$A199)="","",INDIRECT($B199&amp;"!"&amp;"AH"&amp;$A199)),0),""))</f>
        <v/>
      </c>
      <c r="BN199" s="253" t="str">
        <f t="array" aca="1" ref="BN199" ca="1">IF(BN$2="","",IFERROR(IF(FIND(BN$2,$C199)&gt;=1,IF(INDIRECT($B199&amp;"!"&amp;"AH"&amp;$A199)="","",INDIRECT($B199&amp;"!"&amp;"AH"&amp;$A199)),0),""))</f>
        <v/>
      </c>
      <c r="BO199" s="253" t="str">
        <f t="array" aca="1" ref="BO199" ca="1">IF(BO$2="","",IFERROR(IF(FIND(BO$2,$C199)&gt;=1,IF(INDIRECT($B199&amp;"!"&amp;"AH"&amp;$A199)="","",INDIRECT($B199&amp;"!"&amp;"AH"&amp;$A199)),0),""))</f>
        <v/>
      </c>
      <c r="BP199" s="253" t="str">
        <f t="array" aca="1" ref="BP199" ca="1">IF(BP$2="","",IFERROR(IF(FIND(BP$2,$C199)&gt;=1,IF(INDIRECT($B199&amp;"!"&amp;"AH"&amp;$A199)="","",INDIRECT($B199&amp;"!"&amp;"AH"&amp;$A199)),0),""))</f>
        <v/>
      </c>
      <c r="BQ199" s="253" t="str">
        <f t="array" aca="1" ref="BQ199" ca="1">IF(BQ$2="","",IFERROR(IF(FIND(BQ$2,$C199)&gt;=1,IF(INDIRECT($B199&amp;"!"&amp;"AH"&amp;$A199)="","",INDIRECT($B199&amp;"!"&amp;"AH"&amp;$A199)),0),""))</f>
        <v/>
      </c>
      <c r="BR199" s="253" t="str">
        <f t="array" aca="1" ref="BR199" ca="1">IF(BR$2="","",IFERROR(IF(FIND(BR$2,$C199)&gt;=1,IF(INDIRECT($B199&amp;"!"&amp;"AH"&amp;$A199)="","",INDIRECT($B199&amp;"!"&amp;"AH"&amp;$A199)),0),""))</f>
        <v/>
      </c>
      <c r="BS199" s="253" t="str">
        <f t="array" aca="1" ref="BS199" ca="1">IF(BS$2="","",IFERROR(IF(FIND(BS$2,$C199)&gt;=1,IF(INDIRECT($B199&amp;"!"&amp;"AH"&amp;$A199)="","",INDIRECT($B199&amp;"!"&amp;"AH"&amp;$A199)),0),""))</f>
        <v/>
      </c>
      <c r="BT199" s="253" t="str">
        <f t="array" aca="1" ref="BT199" ca="1">IF(BT$2="","",IFERROR(IF(FIND(BT$2,$C199)&gt;=1,IF(INDIRECT($B199&amp;"!"&amp;"AH"&amp;$A199)="","",INDIRECT($B199&amp;"!"&amp;"AH"&amp;$A199)),0),""))</f>
        <v/>
      </c>
      <c r="BU199" s="253" t="str">
        <f t="array" aca="1" ref="BU199" ca="1">IF(BU$2="","",IFERROR(IF(FIND(BU$2,$C199)&gt;=1,IF(INDIRECT($B199&amp;"!"&amp;"AH"&amp;$A199)="","",INDIRECT($B199&amp;"!"&amp;"AH"&amp;$A199)),0),""))</f>
        <v/>
      </c>
      <c r="BV199" s="253" t="str">
        <f t="array" aca="1" ref="BV199" ca="1">IF(BV$2="","",IFERROR(IF(FIND(BV$2,$C199)&gt;=1,IF(INDIRECT($B199&amp;"!"&amp;"AH"&amp;$A199)="","",INDIRECT($B199&amp;"!"&amp;"AH"&amp;$A199)),0),""))</f>
        <v/>
      </c>
      <c r="BW199" s="253" t="str">
        <f t="array" aca="1" ref="BW199" ca="1">IF(BW$2="","",IFERROR(IF(FIND(BW$2,$C199)&gt;=1,IF(INDIRECT($B199&amp;"!"&amp;"AH"&amp;$A199)="","",INDIRECT($B199&amp;"!"&amp;"AH"&amp;$A199)),0),""))</f>
        <v/>
      </c>
      <c r="BX199" s="253" t="str">
        <f t="array" aca="1" ref="BX199" ca="1">IF(BX$2="","",IFERROR(IF(FIND(BX$2,$C199)&gt;=1,IF(INDIRECT($B199&amp;"!"&amp;"AH"&amp;$A199)="","",INDIRECT($B199&amp;"!"&amp;"AH"&amp;$A199)),0),""))</f>
        <v/>
      </c>
      <c r="BY199" s="253" t="str">
        <f t="array" aca="1" ref="BY199" ca="1">IF(BY$2="","",IFERROR(IF(FIND(BY$2,$C199)&gt;=1,IF(INDIRECT($B199&amp;"!"&amp;"AH"&amp;$A199)="","",INDIRECT($B199&amp;"!"&amp;"AH"&amp;$A199)),0),""))</f>
        <v/>
      </c>
      <c r="BZ199" s="253" t="str">
        <f t="array" aca="1" ref="BZ199" ca="1">IF(BZ$2="","",IFERROR(IF(FIND(BZ$2,$C199)&gt;=1,IF(INDIRECT($B199&amp;"!"&amp;"AH"&amp;$A199)="","",INDIRECT($B199&amp;"!"&amp;"AH"&amp;$A199)),0),""))</f>
        <v/>
      </c>
      <c r="CA199" s="253" t="str">
        <f t="array" aca="1" ref="CA199" ca="1">IF(CA$2="","",IFERROR(IF(FIND(CA$2,$C199)&gt;=1,IF(INDIRECT($B199&amp;"!"&amp;"AH"&amp;$A199)="","",INDIRECT($B199&amp;"!"&amp;"AH"&amp;$A199)),0),""))</f>
        <v/>
      </c>
      <c r="CB199" s="253" t="str">
        <f t="array" aca="1" ref="CB199" ca="1">IF(CB$2="","",IFERROR(IF(FIND(CB$2,$C199)&gt;=1,IF(INDIRECT($B199&amp;"!"&amp;"AH"&amp;$A199)="","",INDIRECT($B199&amp;"!"&amp;"AH"&amp;$A199)),0),""))</f>
        <v/>
      </c>
      <c r="CC199" s="253" t="str">
        <f t="array" aca="1" ref="CC199" ca="1">IF(CC$2="","",IFERROR(IF(FIND(CC$2,$C199)&gt;=1,IF(INDIRECT($B199&amp;"!"&amp;"AH"&amp;$A199)="","",INDIRECT($B199&amp;"!"&amp;"AH"&amp;$A199)),0),""))</f>
        <v/>
      </c>
      <c r="CD199" s="253" t="str">
        <f t="array" aca="1" ref="CD199" ca="1">IF(CD$2="","",IFERROR(IF(FIND(CD$2,$C199)&gt;=1,IF(INDIRECT($B199&amp;"!"&amp;"AH"&amp;$A199)="","",INDIRECT($B199&amp;"!"&amp;"AH"&amp;$A199)),0),""))</f>
        <v/>
      </c>
      <c r="CE199" s="253" t="str">
        <f t="array" aca="1" ref="CE199" ca="1">IF(CE$2="","",IFERROR(IF(FIND(CE$2,$C199)&gt;=1,IF(INDIRECT($B199&amp;"!"&amp;"AH"&amp;$A199)="","",INDIRECT($B199&amp;"!"&amp;"AH"&amp;$A199)),0),""))</f>
        <v/>
      </c>
      <c r="CF199" s="253" t="str">
        <f t="array" aca="1" ref="CF199" ca="1">IF(CF$2="","",IFERROR(IF(FIND(CF$2,$C199)&gt;=1,IF(INDIRECT($B199&amp;"!"&amp;"AH"&amp;$A199)="","",INDIRECT($B199&amp;"!"&amp;"AH"&amp;$A199)),0),""))</f>
        <v/>
      </c>
      <c r="CG199" s="253" t="str">
        <f t="array" aca="1" ref="CG199" ca="1">IF(CG$2="","",IFERROR(IF(FIND(CG$2,$C199)&gt;=1,IF(INDIRECT($B199&amp;"!"&amp;"AH"&amp;$A199)="","",INDIRECT($B199&amp;"!"&amp;"AH"&amp;$A199)),0),""))</f>
        <v/>
      </c>
      <c r="CH199" s="253" t="str">
        <f t="array" aca="1" ref="CH199" ca="1">IF(CH$2="","",IFERROR(IF(FIND(CH$2,$C199)&gt;=1,IF(INDIRECT($B199&amp;"!"&amp;"AH"&amp;$A199)="","",INDIRECT($B199&amp;"!"&amp;"AH"&amp;$A199)),0),""))</f>
        <v/>
      </c>
      <c r="CI199" s="253" t="str">
        <f t="array" aca="1" ref="CI199" ca="1">IF(CI$2="","",IFERROR(IF(FIND(CI$2,$C199)&gt;=1,IF(INDIRECT($B199&amp;"!"&amp;"AH"&amp;$A199)="","",INDIRECT($B199&amp;"!"&amp;"AH"&amp;$A199)),0),""))</f>
        <v/>
      </c>
      <c r="CJ199" s="253" t="str">
        <f t="array" aca="1" ref="CJ199" ca="1">IF(CJ$2="","",IFERROR(IF(FIND(CJ$2,$C199)&gt;=1,IF(INDIRECT($B199&amp;"!"&amp;"AH"&amp;$A199)="","",INDIRECT($B199&amp;"!"&amp;"AH"&amp;$A199)),0),""))</f>
        <v/>
      </c>
      <c r="CK199" s="253" t="str">
        <f t="array" aca="1" ref="CK199" ca="1">IF(CK$2="","",IFERROR(IF(FIND(CK$2,$C199)&gt;=1,IF(INDIRECT($B199&amp;"!"&amp;"AH"&amp;$A199)="","",INDIRECT($B199&amp;"!"&amp;"AH"&amp;$A199)),0),""))</f>
        <v/>
      </c>
      <c r="CL199" s="253" t="str">
        <f t="array" aca="1" ref="CL199" ca="1">IF(CL$2="","",IFERROR(IF(FIND(CL$2,$C199)&gt;=1,IF(INDIRECT($B199&amp;"!"&amp;"AH"&amp;$A199)="","",INDIRECT($B199&amp;"!"&amp;"AH"&amp;$A199)),0),""))</f>
        <v/>
      </c>
      <c r="CO199" s="2" t="str">
        <f t="shared" ca="1" si="127"/>
        <v/>
      </c>
      <c r="CP199" s="253" t="str">
        <f t="array" aca="1" ref="CP199" ca="1">IF(CP$2="","",IFERROR(IF(FIND(CP$2,$C199)&gt;=1,INDIRECT($B199&amp;"!"&amp;"AG"&amp;$A199),0),""))</f>
        <v/>
      </c>
      <c r="CQ199" s="253" t="str">
        <f t="array" aca="1" ref="CQ199" ca="1">IF(CQ$2="","",IFERROR(IF(FIND(CQ$2,$C199)&gt;=1,INDIRECT($B199&amp;"!"&amp;"AG"&amp;$A199),0),""))</f>
        <v/>
      </c>
      <c r="CR199" s="253" t="str">
        <f t="array" aca="1" ref="CR199" ca="1">IF(CR$2="","",IFERROR(IF(FIND(CR$2,$C199)&gt;=1,INDIRECT($B199&amp;"!"&amp;"AG"&amp;$A199),0),""))</f>
        <v/>
      </c>
      <c r="CS199" s="253" t="str">
        <f t="array" aca="1" ref="CS199" ca="1">IF(CS$2="","",IFERROR(IF(FIND(CS$2,$C199)&gt;=1,INDIRECT($B199&amp;"!"&amp;"AG"&amp;$A199),0),""))</f>
        <v/>
      </c>
      <c r="CV199" s="2" t="str">
        <f t="shared" ca="1" si="128"/>
        <v/>
      </c>
      <c r="CW199" s="253" t="str">
        <f t="array" aca="1" ref="CW199" ca="1">IF(CW$2="","",IFERROR(IF(FIND(CW$2,$C199)&gt;=1,IF(INDIRECT($B199&amp;"!"&amp;"AH"&amp;$A199)="","",INDIRECT($B199&amp;"!"&amp;"AH"&amp;$A199)&amp;" "),0),""))</f>
        <v/>
      </c>
      <c r="CX199" s="253" t="str">
        <f t="array" aca="1" ref="CX199" ca="1">IF(CX$2="","",IFERROR(IF(FIND(CX$2,$C199)&gt;=1,IF(INDIRECT($B199&amp;"!"&amp;"AH"&amp;$A199)="","",INDIRECT($B199&amp;"!"&amp;"AH"&amp;$A199)&amp;" "),0),""))</f>
        <v/>
      </c>
      <c r="CY199" s="253" t="str">
        <f t="array" aca="1" ref="CY199" ca="1">IF(CY$2="","",IFERROR(IF(FIND(CY$2,$C199)&gt;=1,IF(INDIRECT($B199&amp;"!"&amp;"AH"&amp;$A199)="","",INDIRECT($B199&amp;"!"&amp;"AH"&amp;$A199)&amp;" "),0),""))</f>
        <v/>
      </c>
      <c r="CZ199" s="253" t="str">
        <f t="array" aca="1" ref="CZ199" ca="1">IF(CZ$2="","",IFERROR(IF(FIND(CZ$2,$C199)&gt;=1,IF(INDIRECT($B199&amp;"!"&amp;"AH"&amp;$A199)="","",INDIRECT($B199&amp;"!"&amp;"AH"&amp;$A199)&amp;" "),0),""))</f>
        <v/>
      </c>
      <c r="DC199" s="2" t="str">
        <f t="shared" ca="1" si="129"/>
        <v/>
      </c>
      <c r="DD199" s="253" t="str" cm="1">
        <f t="array" aca="1" ref="DD199" ca="1">IF(DD$2="","",IFERROR(IF(FIND(DD$2,$C199)&gt;=1,INDIRECT($B199&amp;"!"&amp;"AG"&amp;$A199),0),""))</f>
        <v/>
      </c>
      <c r="DE199" s="253" t="str" cm="1">
        <f t="array" aca="1" ref="DE199" ca="1">IF(DE$2="","",IFERROR(IF(FIND(DE$2,$C199)&gt;=1,INDIRECT($B199&amp;"!"&amp;"AG"&amp;$A199),0),""))</f>
        <v/>
      </c>
      <c r="DF199" s="253" t="str" cm="1">
        <f t="array" aca="1" ref="DF199" ca="1">IF(DF$2="","",IFERROR(IF(FIND(DF$2,$C199)&gt;=1,INDIRECT($B199&amp;"!"&amp;"AG"&amp;$A199),0),""))</f>
        <v/>
      </c>
      <c r="DG199" s="253" t="str" cm="1">
        <f t="array" aca="1" ref="DG199" ca="1">IF(DG$2="","",IFERROR(IF(FIND(DG$2,$C199)&gt;=1,INDIRECT($B199&amp;"!"&amp;"AG"&amp;$A199),0),""))</f>
        <v/>
      </c>
      <c r="DH199" s="253" t="str" cm="1">
        <f t="array" aca="1" ref="DH199" ca="1">IF(DH$2="","",IFERROR(IF(FIND(DH$2,$C199)&gt;=1,INDIRECT($B199&amp;"!"&amp;"AG"&amp;$A199),0),""))</f>
        <v/>
      </c>
      <c r="DI199" s="253" t="str" cm="1">
        <f t="array" aca="1" ref="DI199" ca="1">IF(DI$2="","",IFERROR(IF(FIND(DI$2,$C199)&gt;=1,INDIRECT($B199&amp;"!"&amp;"AG"&amp;$A199),0),""))</f>
        <v/>
      </c>
      <c r="DJ199" s="253" t="str" cm="1">
        <f t="array" aca="1" ref="DJ199" ca="1">IF(DJ$2="","",IFERROR(IF(FIND(DJ$2,$C199)&gt;=1,INDIRECT($B199&amp;"!"&amp;"AG"&amp;$A199),0),""))</f>
        <v/>
      </c>
      <c r="DK199" s="253" t="str" cm="1">
        <f t="array" aca="1" ref="DK199" ca="1">IF(DK$2="","",IFERROR(IF(FIND(DK$2,$C199)&gt;=1,INDIRECT($B199&amp;"!"&amp;"AG"&amp;$A199),0),""))</f>
        <v/>
      </c>
      <c r="DL199" s="253" t="str" cm="1">
        <f t="array" aca="1" ref="DL199" ca="1">IF(DL$2="","",IFERROR(IF(FIND(DL$2,$C199)&gt;=1,INDIRECT($B199&amp;"!"&amp;"AG"&amp;$A199),0),""))</f>
        <v/>
      </c>
      <c r="DM199" s="253" t="str" cm="1">
        <f t="array" aca="1" ref="DM199" ca="1">IF(DM$2="","",IFERROR(IF(FIND(DM$2,$C199)&gt;=1,INDIRECT($B199&amp;"!"&amp;"AG"&amp;$A199),0),""))</f>
        <v/>
      </c>
      <c r="DN199" s="253" t="str" cm="1">
        <f t="array" aca="1" ref="DN199" ca="1">IF(DN$2="","",IFERROR(IF(FIND(DN$2,$C199)&gt;=1,INDIRECT($B199&amp;"!"&amp;"AG"&amp;$A199),0),""))</f>
        <v/>
      </c>
      <c r="DO199" s="253" t="str" cm="1">
        <f t="array" aca="1" ref="DO199" ca="1">IF(DO$2="","",IFERROR(IF(FIND(DO$2,$C199)&gt;=1,INDIRECT($B199&amp;"!"&amp;"AG"&amp;$A199),0),""))</f>
        <v/>
      </c>
      <c r="DP199" s="253" t="str" cm="1">
        <f t="array" aca="1" ref="DP199" ca="1">IF(DP$2="","",IFERROR(IF(FIND(DP$2,$C199)&gt;=1,INDIRECT($B199&amp;"!"&amp;"AG"&amp;$A199),0),""))</f>
        <v/>
      </c>
      <c r="DQ199" s="253" t="str" cm="1">
        <f t="array" aca="1" ref="DQ199" ca="1">IF(DQ$2="","",IFERROR(IF(FIND(DQ$2,$C199)&gt;=1,INDIRECT($B199&amp;"!"&amp;"AG"&amp;$A199),0),""))</f>
        <v/>
      </c>
      <c r="DR199" s="253" t="str" cm="1">
        <f t="array" aca="1" ref="DR199" ca="1">IF(DR$2="","",IFERROR(IF(FIND(DR$2,$C199)&gt;=1,INDIRECT($B199&amp;"!"&amp;"AG"&amp;$A199),0),""))</f>
        <v/>
      </c>
      <c r="DS199" s="253" t="str" cm="1">
        <f t="array" aca="1" ref="DS199" ca="1">IF(DS$2="","",IFERROR(IF(FIND(DS$2,$C199)&gt;=1,INDIRECT($B199&amp;"!"&amp;"AG"&amp;$A199),0),""))</f>
        <v/>
      </c>
      <c r="DT199" s="253" t="str" cm="1">
        <f t="array" aca="1" ref="DT199" ca="1">IF(DT$2="","",IFERROR(IF(FIND(DT$2,$C199)&gt;=1,INDIRECT($B199&amp;"!"&amp;"AG"&amp;$A199),0),""))</f>
        <v/>
      </c>
      <c r="DU199" s="253" t="str" cm="1">
        <f t="array" aca="1" ref="DU199" ca="1">IF(DU$2="","",IFERROR(IF(FIND(DU$2,$C199)&gt;=1,INDIRECT($B199&amp;"!"&amp;"AG"&amp;$A199),0),""))</f>
        <v/>
      </c>
      <c r="DV199" s="253" t="str" cm="1">
        <f t="array" aca="1" ref="DV199" ca="1">IF(DV$2="","",IFERROR(IF(FIND(DV$2,$C199)&gt;=1,INDIRECT($B199&amp;"!"&amp;"AG"&amp;$A199),0),""))</f>
        <v/>
      </c>
      <c r="DW199" s="253" t="str" cm="1">
        <f t="array" aca="1" ref="DW199" ca="1">IF(DW$2="","",IFERROR(IF(FIND(DW$2,$C199)&gt;=1,INDIRECT($B199&amp;"!"&amp;"AG"&amp;$A199),0),""))</f>
        <v/>
      </c>
      <c r="DX199" s="253" t="str" cm="1">
        <f t="array" aca="1" ref="DX199" ca="1">IF(DX$2="","",IFERROR(IF(FIND(DX$2,$C199)&gt;=1,INDIRECT($B199&amp;"!"&amp;"AG"&amp;$A199),0),""))</f>
        <v/>
      </c>
      <c r="DY199" s="253" t="str" cm="1">
        <f t="array" aca="1" ref="DY199" ca="1">IF(DY$2="","",IFERROR(IF(FIND(DY$2,$C199)&gt;=1,INDIRECT($B199&amp;"!"&amp;"AG"&amp;$A199),0),""))</f>
        <v/>
      </c>
      <c r="DZ199" s="253" t="str" cm="1">
        <f t="array" aca="1" ref="DZ199" ca="1">IF(DZ$2="","",IFERROR(IF(FIND(DZ$2,$C199)&gt;=1,INDIRECT($B199&amp;"!"&amp;"AG"&amp;$A199),0),""))</f>
        <v/>
      </c>
      <c r="EA199" s="253" t="str" cm="1">
        <f t="array" aca="1" ref="EA199" ca="1">IF(EA$2="","",IFERROR(IF(FIND(EA$2,$C199)&gt;=1,INDIRECT($B199&amp;"!"&amp;"AG"&amp;$A199),0),""))</f>
        <v/>
      </c>
      <c r="EB199" s="253" t="str" cm="1">
        <f t="array" aca="1" ref="EB199" ca="1">IF(EB$2="","",IFERROR(IF(FIND(EB$2,$C199)&gt;=1,INDIRECT($B199&amp;"!"&amp;"AG"&amp;$A199),0),""))</f>
        <v/>
      </c>
      <c r="EC199" s="253" t="str" cm="1">
        <f t="array" aca="1" ref="EC199" ca="1">IF(EC$2="","",IFERROR(IF(FIND(EC$2,$C199)&gt;=1,INDIRECT($B199&amp;"!"&amp;"AG"&amp;$A199),0),""))</f>
        <v/>
      </c>
      <c r="ED199" s="253" t="str" cm="1">
        <f t="array" aca="1" ref="ED199" ca="1">IF(ED$2="","",IFERROR(IF(FIND(ED$2,$C199)&gt;=1,INDIRECT($B199&amp;"!"&amp;"AG"&amp;$A199),0),""))</f>
        <v/>
      </c>
      <c r="EE199" s="253" t="str" cm="1">
        <f t="array" aca="1" ref="EE199" ca="1">IF(EE$2="","",IFERROR(IF(FIND(EE$2,$C199)&gt;=1,INDIRECT($B199&amp;"!"&amp;"AG"&amp;$A199),0),""))</f>
        <v/>
      </c>
      <c r="EF199" s="253" t="str" cm="1">
        <f t="array" aca="1" ref="EF199" ca="1">IF(EF$2="","",IFERROR(IF(FIND(EF$2,$C199)&gt;=1,INDIRECT($B199&amp;"!"&amp;"AG"&amp;$A199),0),""))</f>
        <v/>
      </c>
      <c r="EG199" s="253" t="str" cm="1">
        <f t="array" aca="1" ref="EG199" ca="1">IF(EG$2="","",IFERROR(IF(FIND(EG$2,$C199)&gt;=1,INDIRECT($B199&amp;"!"&amp;"AG"&amp;$A199),0),""))</f>
        <v/>
      </c>
      <c r="EH199" s="253" t="str" cm="1">
        <f t="array" aca="1" ref="EH199" ca="1">IF(EH$2="","",IFERROR(IF(FIND(EH$2,$C199)&gt;=1,INDIRECT($B199&amp;"!"&amp;"AG"&amp;$A199),0),""))</f>
        <v/>
      </c>
      <c r="EI199" s="253" t="str" cm="1">
        <f t="array" aca="1" ref="EI199" ca="1">IF(EI$2="","",IFERROR(IF(FIND(EI$2,$C199)&gt;=1,INDIRECT($B199&amp;"!"&amp;"AG"&amp;$A199),0),""))</f>
        <v/>
      </c>
      <c r="EJ199" s="253" t="str" cm="1">
        <f t="array" aca="1" ref="EJ199" ca="1">IF(EJ$2="","",IFERROR(IF(FIND(EJ$2,$C199)&gt;=1,INDIRECT($B199&amp;"!"&amp;"AG"&amp;$A199),0),""))</f>
        <v/>
      </c>
      <c r="EK199" s="253" t="str" cm="1">
        <f t="array" aca="1" ref="EK199" ca="1">IF(EK$2="","",IFERROR(IF(FIND(EK$2,$C199)&gt;=1,INDIRECT($B199&amp;"!"&amp;"AG"&amp;$A199),0),""))</f>
        <v/>
      </c>
      <c r="EL199" s="253" t="str" cm="1">
        <f t="array" aca="1" ref="EL199" ca="1">IF(EL$2="","",IFERROR(IF(FIND(EL$2,$C199)&gt;=1,INDIRECT($B199&amp;"!"&amp;"AG"&amp;$A199),0),""))</f>
        <v/>
      </c>
      <c r="EM199" s="253" t="str" cm="1">
        <f t="array" aca="1" ref="EM199" ca="1">IF(EM$2="","",IFERROR(IF(FIND(EM$2,$C199)&gt;=1,INDIRECT($B199&amp;"!"&amp;"AG"&amp;$A199),0),""))</f>
        <v/>
      </c>
      <c r="EN199" s="253" t="str" cm="1">
        <f t="array" aca="1" ref="EN199" ca="1">IF(EN$2="","",IFERROR(IF(FIND(EN$2,$C199)&gt;=1,INDIRECT($B199&amp;"!"&amp;"AG"&amp;$A199),0),""))</f>
        <v/>
      </c>
      <c r="EO199" s="253" t="str" cm="1">
        <f t="array" aca="1" ref="EO199" ca="1">IF(EO$2="","",IFERROR(IF(FIND(EO$2,$C199)&gt;=1,INDIRECT($B199&amp;"!"&amp;"AG"&amp;$A199),0),""))</f>
        <v/>
      </c>
      <c r="EP199" s="253" t="str" cm="1">
        <f t="array" aca="1" ref="EP199" ca="1">IF(EP$2="","",IFERROR(IF(FIND(EP$2,$C199)&gt;=1,INDIRECT($B199&amp;"!"&amp;"AG"&amp;$A199),0),""))</f>
        <v/>
      </c>
      <c r="EQ199" s="253" t="str" cm="1">
        <f t="array" aca="1" ref="EQ199" ca="1">IF(EQ$2="","",IFERROR(IF(FIND(EQ$2,$C199)&gt;=1,INDIRECT($B199&amp;"!"&amp;"AG"&amp;$A199),0),""))</f>
        <v/>
      </c>
      <c r="ER199" s="253" t="str" cm="1">
        <f t="array" aca="1" ref="ER199" ca="1">IF(ER$2="","",IFERROR(IF(FIND(ER$2,$C199)&gt;=1,INDIRECT($B199&amp;"!"&amp;"AG"&amp;$A199),0),""))</f>
        <v/>
      </c>
      <c r="ES199" s="253" t="str" cm="1">
        <f t="array" aca="1" ref="ES199" ca="1">IF(ES$2="","",IFERROR(IF(FIND(ES$2,$C199)&gt;=1,INDIRECT($B199&amp;"!"&amp;"AG"&amp;$A199),0),""))</f>
        <v/>
      </c>
      <c r="ET199" s="253" t="str" cm="1">
        <f t="array" aca="1" ref="ET199" ca="1">IF(ET$2="","",IFERROR(IF(FIND(ET$2,$C199)&gt;=1,INDIRECT($B199&amp;"!"&amp;"AG"&amp;$A199),0),""))</f>
        <v/>
      </c>
      <c r="EU199" s="253" t="str" cm="1">
        <f t="array" aca="1" ref="EU199" ca="1">IF(EU$2="","",IFERROR(IF(FIND(EU$2,$C199)&gt;=1,INDIRECT($B199&amp;"!"&amp;"AG"&amp;$A199),0),""))</f>
        <v/>
      </c>
      <c r="EV199" s="253" t="str" cm="1">
        <f t="array" aca="1" ref="EV199" ca="1">IF(EV$2="","",IFERROR(IF(FIND(EV$2,$C199)&gt;=1,INDIRECT($B199&amp;"!"&amp;"AG"&amp;$A199),0),""))</f>
        <v/>
      </c>
    </row>
    <row r="200" spans="1:152" x14ac:dyDescent="0.3">
      <c r="A200" s="252">
        <f t="shared" ca="1" si="165"/>
        <v>36</v>
      </c>
      <c r="B200" s="252" t="str">
        <f t="shared" si="166"/>
        <v>Apr_2024</v>
      </c>
      <c r="C200" s="252" t="str">
        <f t="shared" ca="1" si="164"/>
        <v/>
      </c>
      <c r="D200" s="253" t="str">
        <f t="array" aca="1" ref="D200" ca="1">IF(D$2="","",IFERROR(IF(FIND(D$2,$C200)&gt;=1,INDIRECT($B200&amp;"!"&amp;"AG"&amp;$A200),0),""))</f>
        <v/>
      </c>
      <c r="E200" s="253" t="str">
        <f t="array" aca="1" ref="E200" ca="1">IF(E$2="","",IFERROR(IF(FIND(E$2,$C200)&gt;=1,INDIRECT($B200&amp;"!"&amp;"AG"&amp;$A200),0),""))</f>
        <v/>
      </c>
      <c r="F200" s="253" t="str">
        <f t="array" aca="1" ref="F200" ca="1">IF(F$2="","",IFERROR(IF(FIND(F$2,$C200)&gt;=1,INDIRECT($B200&amp;"!"&amp;"AG"&amp;$A200),0),""))</f>
        <v/>
      </c>
      <c r="G200" s="253" t="str">
        <f t="array" aca="1" ref="G200" ca="1">IF(G$2="","",IFERROR(IF(FIND(G$2,$C200)&gt;=1,INDIRECT($B200&amp;"!"&amp;"AG"&amp;$A200),0),""))</f>
        <v/>
      </c>
      <c r="H200" s="253" t="str">
        <f t="array" aca="1" ref="H200" ca="1">IF(H$2="","",IFERROR(IF(FIND(H$2,$C200)&gt;=1,INDIRECT($B200&amp;"!"&amp;"AG"&amp;$A200),0),""))</f>
        <v/>
      </c>
      <c r="I200" s="253" t="str">
        <f t="array" aca="1" ref="I200" ca="1">IF(I$2="","",IFERROR(IF(FIND(I$2,$C200)&gt;=1,INDIRECT($B200&amp;"!"&amp;"AG"&amp;$A200),0),""))</f>
        <v/>
      </c>
      <c r="J200" s="253" t="str">
        <f t="array" aca="1" ref="J200" ca="1">IF(J$2="","",IFERROR(IF(FIND(J$2,$C200)&gt;=1,INDIRECT($B200&amp;"!"&amp;"AG"&amp;$A200),0),""))</f>
        <v/>
      </c>
      <c r="K200" s="253" t="str">
        <f t="array" aca="1" ref="K200" ca="1">IF(K$2="","",IFERROR(IF(FIND(K$2,$C200)&gt;=1,INDIRECT($B200&amp;"!"&amp;"AG"&amp;$A200),0),""))</f>
        <v/>
      </c>
      <c r="L200" s="253" t="str">
        <f t="array" aca="1" ref="L200" ca="1">IF(L$2="","",IFERROR(IF(FIND(L$2,$C200)&gt;=1,INDIRECT($B200&amp;"!"&amp;"AG"&amp;$A200),0),""))</f>
        <v/>
      </c>
      <c r="M200" s="253" t="str">
        <f t="array" aca="1" ref="M200" ca="1">IF(M$2="","",IFERROR(IF(FIND(M$2,$C200)&gt;=1,INDIRECT($B200&amp;"!"&amp;"AG"&amp;$A200),0),""))</f>
        <v/>
      </c>
      <c r="N200" s="253" t="str">
        <f t="array" aca="1" ref="N200" ca="1">IF(N$2="","",IFERROR(IF(FIND(N$2,$C200)&gt;=1,INDIRECT($B200&amp;"!"&amp;"AG"&amp;$A200),0),""))</f>
        <v/>
      </c>
      <c r="O200" s="253" t="str">
        <f t="array" aca="1" ref="O200" ca="1">IF(O$2="","",IFERROR(IF(FIND(O$2,$C200)&gt;=1,INDIRECT($B200&amp;"!"&amp;"AG"&amp;$A200),0),""))</f>
        <v/>
      </c>
      <c r="P200" s="253" t="str">
        <f t="array" aca="1" ref="P200" ca="1">IF(P$2="","",IFERROR(IF(FIND(P$2,$C200)&gt;=1,INDIRECT($B200&amp;"!"&amp;"AG"&amp;$A200),0),""))</f>
        <v/>
      </c>
      <c r="Q200" s="253" t="str">
        <f t="array" aca="1" ref="Q200" ca="1">IF(Q$2="","",IFERROR(IF(FIND(Q$2,$C200)&gt;=1,INDIRECT($B200&amp;"!"&amp;"AG"&amp;$A200),0),""))</f>
        <v/>
      </c>
      <c r="R200" s="253" t="str">
        <f t="array" aca="1" ref="R200" ca="1">IF(R$2="","",IFERROR(IF(FIND(R$2,$C200)&gt;=1,INDIRECT($B200&amp;"!"&amp;"AG"&amp;$A200),0),""))</f>
        <v/>
      </c>
      <c r="S200" s="253" t="str">
        <f t="array" aca="1" ref="S200" ca="1">IF(S$2="","",IFERROR(IF(FIND(S$2,$C200)&gt;=1,INDIRECT($B200&amp;"!"&amp;"AG"&amp;$A200),0),""))</f>
        <v/>
      </c>
      <c r="T200" s="253" t="str">
        <f t="array" aca="1" ref="T200" ca="1">IF(T$2="","",IFERROR(IF(FIND(T$2,$C200)&gt;=1,INDIRECT($B200&amp;"!"&amp;"AG"&amp;$A200),0),""))</f>
        <v/>
      </c>
      <c r="U200" s="253" t="str">
        <f t="array" aca="1" ref="U200" ca="1">IF(U$2="","",IFERROR(IF(FIND(U$2,$C200)&gt;=1,INDIRECT($B200&amp;"!"&amp;"AG"&amp;$A200),0),""))</f>
        <v/>
      </c>
      <c r="V200" s="253" t="str">
        <f t="array" aca="1" ref="V200" ca="1">IF(V$2="","",IFERROR(IF(FIND(V$2,$C200)&gt;=1,INDIRECT($B200&amp;"!"&amp;"AG"&amp;$A200),0),""))</f>
        <v/>
      </c>
      <c r="W200" s="253" t="str">
        <f t="array" aca="1" ref="W200" ca="1">IF(W$2="","",IFERROR(IF(FIND(W$2,$C200)&gt;=1,INDIRECT($B200&amp;"!"&amp;"AG"&amp;$A200),0),""))</f>
        <v/>
      </c>
      <c r="X200" s="253" t="str">
        <f t="array" aca="1" ref="X200" ca="1">IF(X$2="","",IFERROR(IF(FIND(X$2,$C200)&gt;=1,INDIRECT($B200&amp;"!"&amp;"AG"&amp;$A200),0),""))</f>
        <v/>
      </c>
      <c r="Y200" s="253" t="str">
        <f t="array" aca="1" ref="Y200" ca="1">IF(Y$2="","",IFERROR(IF(FIND(Y$2,$C200)&gt;=1,INDIRECT($B200&amp;"!"&amp;"AG"&amp;$A200),0),""))</f>
        <v/>
      </c>
      <c r="Z200" s="253" t="str">
        <f t="array" aca="1" ref="Z200" ca="1">IF(Z$2="","",IFERROR(IF(FIND(Z$2,$C200)&gt;=1,INDIRECT($B200&amp;"!"&amp;"AG"&amp;$A200),0),""))</f>
        <v/>
      </c>
      <c r="AA200" s="253" t="str">
        <f t="array" aca="1" ref="AA200" ca="1">IF(AA$2="","",IFERROR(IF(FIND(AA$2,$C200)&gt;=1,INDIRECT($B200&amp;"!"&amp;"AG"&amp;$A200),0),""))</f>
        <v/>
      </c>
      <c r="AB200" s="253" t="str">
        <f t="array" aca="1" ref="AB200" ca="1">IF(AB$2="","",IFERROR(IF(FIND(AB$2,$C200)&gt;=1,INDIRECT($B200&amp;"!"&amp;"AG"&amp;$A200),0),""))</f>
        <v/>
      </c>
      <c r="AC200" s="253" t="str">
        <f t="array" aca="1" ref="AC200" ca="1">IF(AC$2="","",IFERROR(IF(FIND(AC$2,$C200)&gt;=1,INDIRECT($B200&amp;"!"&amp;"AG"&amp;$A200),0),""))</f>
        <v/>
      </c>
      <c r="AD200" s="253" t="str">
        <f t="array" aca="1" ref="AD200" ca="1">IF(AD$2="","",IFERROR(IF(FIND(AD$2,$C200)&gt;=1,INDIRECT($B200&amp;"!"&amp;"AG"&amp;$A200),0),""))</f>
        <v/>
      </c>
      <c r="AE200" s="253" t="str">
        <f t="array" aca="1" ref="AE200" ca="1">IF(AE$2="","",IFERROR(IF(FIND(AE$2,$C200)&gt;=1,INDIRECT($B200&amp;"!"&amp;"AG"&amp;$A200),0),""))</f>
        <v/>
      </c>
      <c r="AF200" s="253" t="str">
        <f t="array" aca="1" ref="AF200" ca="1">IF(AF$2="","",IFERROR(IF(FIND(AF$2,$C200)&gt;=1,INDIRECT($B200&amp;"!"&amp;"AG"&amp;$A200),0),""))</f>
        <v/>
      </c>
      <c r="AG200" s="253" t="str">
        <f t="array" aca="1" ref="AG200" ca="1">IF(AG$2="","",IFERROR(IF(FIND(AG$2,$C200)&gt;=1,INDIRECT($B200&amp;"!"&amp;"AG"&amp;$A200),0),""))</f>
        <v/>
      </c>
      <c r="AH200" s="253" t="str">
        <f t="array" aca="1" ref="AH200" ca="1">IF(AH$2="","",IFERROR(IF(FIND(AH$2,$C200)&gt;=1,INDIRECT($B200&amp;"!"&amp;"AG"&amp;$A200),0),""))</f>
        <v/>
      </c>
      <c r="AI200" s="253" t="str">
        <f t="array" aca="1" ref="AI200" ca="1">IF(AI$2="","",IFERROR(IF(FIND(AI$2,$C200)&gt;=1,INDIRECT($B200&amp;"!"&amp;"AG"&amp;$A200),0),""))</f>
        <v/>
      </c>
      <c r="AJ200" s="253" t="str">
        <f t="array" aca="1" ref="AJ200" ca="1">IF(AJ$2="","",IFERROR(IF(FIND(AJ$2,$C200)&gt;=1,INDIRECT($B200&amp;"!"&amp;"AG"&amp;$A200),0),""))</f>
        <v/>
      </c>
      <c r="AK200" s="253" t="str">
        <f t="array" aca="1" ref="AK200" ca="1">IF(AK$2="","",IFERROR(IF(FIND(AK$2,$C200)&gt;=1,INDIRECT($B200&amp;"!"&amp;"AG"&amp;$A200),0),""))</f>
        <v/>
      </c>
      <c r="AL200" s="253" t="str">
        <f t="array" aca="1" ref="AL200" ca="1">IF(AL$2="","",IFERROR(IF(FIND(AL$2,$C200)&gt;=1,INDIRECT($B200&amp;"!"&amp;"AG"&amp;$A200),0),""))</f>
        <v/>
      </c>
      <c r="AM200" s="253" t="str">
        <f t="array" aca="1" ref="AM200" ca="1">IF(AM$2="","",IFERROR(IF(FIND(AM$2,$C200)&gt;=1,INDIRECT($B200&amp;"!"&amp;"AG"&amp;$A200),0),""))</f>
        <v/>
      </c>
      <c r="AN200" s="253" t="str">
        <f t="array" aca="1" ref="AN200" ca="1">IF(AN$2="","",IFERROR(IF(FIND(AN$2,$C200)&gt;=1,INDIRECT($B200&amp;"!"&amp;"AG"&amp;$A200),0),""))</f>
        <v/>
      </c>
      <c r="AO200" s="253" t="str">
        <f t="array" aca="1" ref="AO200" ca="1">IF(AO$2="","",IFERROR(IF(FIND(AO$2,$C200)&gt;=1,INDIRECT($B200&amp;"!"&amp;"AG"&amp;$A200),0),""))</f>
        <v/>
      </c>
      <c r="AP200" s="253" t="str">
        <f t="array" aca="1" ref="AP200" ca="1">IF(AP$2="","",IFERROR(IF(FIND(AP$2,$C200)&gt;=1,INDIRECT($B200&amp;"!"&amp;"AG"&amp;$A200),0),""))</f>
        <v/>
      </c>
      <c r="AQ200" s="253" t="str">
        <f t="array" aca="1" ref="AQ200" ca="1">IF(AQ$2="","",IFERROR(IF(FIND(AQ$2,$C200)&gt;=1,INDIRECT($B200&amp;"!"&amp;"AG"&amp;$A200),0),""))</f>
        <v/>
      </c>
      <c r="AR200" s="253" t="str">
        <f t="array" aca="1" ref="AR200" ca="1">IF(AR$2="","",IFERROR(IF(FIND(AR$2,$C200)&gt;=1,INDIRECT($B200&amp;"!"&amp;"AG"&amp;$A200),0),""))</f>
        <v/>
      </c>
      <c r="AS200" s="253" t="str">
        <f t="array" aca="1" ref="AS200" ca="1">IF(AS$2="","",IFERROR(IF(FIND(AS$2,$C200)&gt;=1,INDIRECT($B200&amp;"!"&amp;"AG"&amp;$A200),0),""))</f>
        <v/>
      </c>
      <c r="AU200" s="254" t="str">
        <f t="array" aca="1" ref="AU200" ca="1">IFERROR(INDIRECT(B200&amp;"!"&amp;"A"&amp;A200),"")</f>
        <v/>
      </c>
      <c r="AV200" s="2" t="str">
        <f t="shared" ca="1" si="125"/>
        <v/>
      </c>
      <c r="AW200" s="253" t="str">
        <f t="array" aca="1" ref="AW200" ca="1">IF(AW$2="","",IFERROR(IF(FIND(AW$2,$C200)&gt;=1,IF(INDIRECT($B200&amp;"!"&amp;"AH"&amp;$A200)="","",INDIRECT($B200&amp;"!"&amp;"AH"&amp;$A200)),0),""))</f>
        <v/>
      </c>
      <c r="AX200" s="253" t="str">
        <f t="array" aca="1" ref="AX200" ca="1">IF(AX$2="","",IFERROR(IF(FIND(AX$2,$C200)&gt;=1,IF(INDIRECT($B200&amp;"!"&amp;"AH"&amp;$A200)="","",INDIRECT($B200&amp;"!"&amp;"AH"&amp;$A200)),0),""))</f>
        <v/>
      </c>
      <c r="AY200" s="253" t="str">
        <f t="array" aca="1" ref="AY200" ca="1">IF(AY$2="","",IFERROR(IF(FIND(AY$2,$C200)&gt;=1,IF(INDIRECT($B200&amp;"!"&amp;"AH"&amp;$A200)="","",INDIRECT($B200&amp;"!"&amp;"AH"&amp;$A200)),0),""))</f>
        <v/>
      </c>
      <c r="AZ200" s="253" t="str">
        <f t="array" aca="1" ref="AZ200" ca="1">IF(AZ$2="","",IFERROR(IF(FIND(AZ$2,$C200)&gt;=1,IF(INDIRECT($B200&amp;"!"&amp;"AH"&amp;$A200)="","",INDIRECT($B200&amp;"!"&amp;"AH"&amp;$A200)),0),""))</f>
        <v/>
      </c>
      <c r="BA200" s="253" t="str">
        <f t="array" aca="1" ref="BA200" ca="1">IF(BA$2="","",IFERROR(IF(FIND(BA$2,$C200)&gt;=1,IF(INDIRECT($B200&amp;"!"&amp;"AH"&amp;$A200)="","",INDIRECT($B200&amp;"!"&amp;"AH"&amp;$A200)),0),""))</f>
        <v/>
      </c>
      <c r="BB200" s="253" t="str">
        <f t="array" aca="1" ref="BB200" ca="1">IF(BB$2="","",IFERROR(IF(FIND(BB$2,$C200)&gt;=1,IF(INDIRECT($B200&amp;"!"&amp;"AH"&amp;$A200)="","",INDIRECT($B200&amp;"!"&amp;"AH"&amp;$A200)),0),""))</f>
        <v/>
      </c>
      <c r="BC200" s="253" t="str">
        <f t="array" aca="1" ref="BC200" ca="1">IF(BC$2="","",IFERROR(IF(FIND(BC$2,$C200)&gt;=1,IF(INDIRECT($B200&amp;"!"&amp;"AH"&amp;$A200)="","",INDIRECT($B200&amp;"!"&amp;"AH"&amp;$A200)),0),""))</f>
        <v/>
      </c>
      <c r="BD200" s="253" t="str">
        <f t="array" aca="1" ref="BD200" ca="1">IF(BD$2="","",IFERROR(IF(FIND(BD$2,$C200)&gt;=1,IF(INDIRECT($B200&amp;"!"&amp;"AH"&amp;$A200)="","",INDIRECT($B200&amp;"!"&amp;"AH"&amp;$A200)),0),""))</f>
        <v/>
      </c>
      <c r="BE200" s="253" t="str">
        <f t="array" aca="1" ref="BE200" ca="1">IF(BE$2="","",IFERROR(IF(FIND(BE$2,$C200)&gt;=1,IF(INDIRECT($B200&amp;"!"&amp;"AH"&amp;$A200)="","",INDIRECT($B200&amp;"!"&amp;"AH"&amp;$A200)),0),""))</f>
        <v/>
      </c>
      <c r="BF200" s="253" t="str">
        <f t="array" aca="1" ref="BF200" ca="1">IF(BF$2="","",IFERROR(IF(FIND(BF$2,$C200)&gt;=1,IF(INDIRECT($B200&amp;"!"&amp;"AH"&amp;$A200)="","",INDIRECT($B200&amp;"!"&amp;"AH"&amp;$A200)),0),""))</f>
        <v/>
      </c>
      <c r="BG200" s="253" t="str">
        <f t="array" aca="1" ref="BG200" ca="1">IF(BG$2="","",IFERROR(IF(FIND(BG$2,$C200)&gt;=1,IF(INDIRECT($B200&amp;"!"&amp;"AH"&amp;$A200)="","",INDIRECT($B200&amp;"!"&amp;"AH"&amp;$A200)),0),""))</f>
        <v/>
      </c>
      <c r="BH200" s="253" t="str">
        <f t="array" aca="1" ref="BH200" ca="1">IF(BH$2="","",IFERROR(IF(FIND(BH$2,$C200)&gt;=1,IF(INDIRECT($B200&amp;"!"&amp;"AH"&amp;$A200)="","",INDIRECT($B200&amp;"!"&amp;"AH"&amp;$A200)),0),""))</f>
        <v/>
      </c>
      <c r="BI200" s="253" t="str">
        <f t="array" aca="1" ref="BI200" ca="1">IF(BI$2="","",IFERROR(IF(FIND(BI$2,$C200)&gt;=1,IF(INDIRECT($B200&amp;"!"&amp;"AH"&amp;$A200)="","",INDIRECT($B200&amp;"!"&amp;"AH"&amp;$A200)),0),""))</f>
        <v/>
      </c>
      <c r="BJ200" s="253" t="str">
        <f t="array" aca="1" ref="BJ200" ca="1">IF(BJ$2="","",IFERROR(IF(FIND(BJ$2,$C200)&gt;=1,IF(INDIRECT($B200&amp;"!"&amp;"AH"&amp;$A200)="","",INDIRECT($B200&amp;"!"&amp;"AH"&amp;$A200)),0),""))</f>
        <v/>
      </c>
      <c r="BK200" s="253" t="str">
        <f t="array" aca="1" ref="BK200" ca="1">IF(BK$2="","",IFERROR(IF(FIND(BK$2,$C200)&gt;=1,IF(INDIRECT($B200&amp;"!"&amp;"AH"&amp;$A200)="","",INDIRECT($B200&amp;"!"&amp;"AH"&amp;$A200)),0),""))</f>
        <v/>
      </c>
      <c r="BL200" s="253" t="str">
        <f t="array" aca="1" ref="BL200" ca="1">IF(BL$2="","",IFERROR(IF(FIND(BL$2,$C200)&gt;=1,IF(INDIRECT($B200&amp;"!"&amp;"AH"&amp;$A200)="","",INDIRECT($B200&amp;"!"&amp;"AH"&amp;$A200)),0),""))</f>
        <v/>
      </c>
      <c r="BM200" s="253" t="str">
        <f t="array" aca="1" ref="BM200" ca="1">IF(BM$2="","",IFERROR(IF(FIND(BM$2,$C200)&gt;=1,IF(INDIRECT($B200&amp;"!"&amp;"AH"&amp;$A200)="","",INDIRECT($B200&amp;"!"&amp;"AH"&amp;$A200)),0),""))</f>
        <v/>
      </c>
      <c r="BN200" s="253" t="str">
        <f t="array" aca="1" ref="BN200" ca="1">IF(BN$2="","",IFERROR(IF(FIND(BN$2,$C200)&gt;=1,IF(INDIRECT($B200&amp;"!"&amp;"AH"&amp;$A200)="","",INDIRECT($B200&amp;"!"&amp;"AH"&amp;$A200)),0),""))</f>
        <v/>
      </c>
      <c r="BO200" s="253" t="str">
        <f t="array" aca="1" ref="BO200" ca="1">IF(BO$2="","",IFERROR(IF(FIND(BO$2,$C200)&gt;=1,IF(INDIRECT($B200&amp;"!"&amp;"AH"&amp;$A200)="","",INDIRECT($B200&amp;"!"&amp;"AH"&amp;$A200)),0),""))</f>
        <v/>
      </c>
      <c r="BP200" s="253" t="str">
        <f t="array" aca="1" ref="BP200" ca="1">IF(BP$2="","",IFERROR(IF(FIND(BP$2,$C200)&gt;=1,IF(INDIRECT($B200&amp;"!"&amp;"AH"&amp;$A200)="","",INDIRECT($B200&amp;"!"&amp;"AH"&amp;$A200)),0),""))</f>
        <v/>
      </c>
      <c r="BQ200" s="253" t="str">
        <f t="array" aca="1" ref="BQ200" ca="1">IF(BQ$2="","",IFERROR(IF(FIND(BQ$2,$C200)&gt;=1,IF(INDIRECT($B200&amp;"!"&amp;"AH"&amp;$A200)="","",INDIRECT($B200&amp;"!"&amp;"AH"&amp;$A200)),0),""))</f>
        <v/>
      </c>
      <c r="BR200" s="253" t="str">
        <f t="array" aca="1" ref="BR200" ca="1">IF(BR$2="","",IFERROR(IF(FIND(BR$2,$C200)&gt;=1,IF(INDIRECT($B200&amp;"!"&amp;"AH"&amp;$A200)="","",INDIRECT($B200&amp;"!"&amp;"AH"&amp;$A200)),0),""))</f>
        <v/>
      </c>
      <c r="BS200" s="253" t="str">
        <f t="array" aca="1" ref="BS200" ca="1">IF(BS$2="","",IFERROR(IF(FIND(BS$2,$C200)&gt;=1,IF(INDIRECT($B200&amp;"!"&amp;"AH"&amp;$A200)="","",INDIRECT($B200&amp;"!"&amp;"AH"&amp;$A200)),0),""))</f>
        <v/>
      </c>
      <c r="BT200" s="253" t="str">
        <f t="array" aca="1" ref="BT200" ca="1">IF(BT$2="","",IFERROR(IF(FIND(BT$2,$C200)&gt;=1,IF(INDIRECT($B200&amp;"!"&amp;"AH"&amp;$A200)="","",INDIRECT($B200&amp;"!"&amp;"AH"&amp;$A200)),0),""))</f>
        <v/>
      </c>
      <c r="BU200" s="253" t="str">
        <f t="array" aca="1" ref="BU200" ca="1">IF(BU$2="","",IFERROR(IF(FIND(BU$2,$C200)&gt;=1,IF(INDIRECT($B200&amp;"!"&amp;"AH"&amp;$A200)="","",INDIRECT($B200&amp;"!"&amp;"AH"&amp;$A200)),0),""))</f>
        <v/>
      </c>
      <c r="BV200" s="253" t="str">
        <f t="array" aca="1" ref="BV200" ca="1">IF(BV$2="","",IFERROR(IF(FIND(BV$2,$C200)&gt;=1,IF(INDIRECT($B200&amp;"!"&amp;"AH"&amp;$A200)="","",INDIRECT($B200&amp;"!"&amp;"AH"&amp;$A200)),0),""))</f>
        <v/>
      </c>
      <c r="BW200" s="253" t="str">
        <f t="array" aca="1" ref="BW200" ca="1">IF(BW$2="","",IFERROR(IF(FIND(BW$2,$C200)&gt;=1,IF(INDIRECT($B200&amp;"!"&amp;"AH"&amp;$A200)="","",INDIRECT($B200&amp;"!"&amp;"AH"&amp;$A200)),0),""))</f>
        <v/>
      </c>
      <c r="BX200" s="253" t="str">
        <f t="array" aca="1" ref="BX200" ca="1">IF(BX$2="","",IFERROR(IF(FIND(BX$2,$C200)&gt;=1,IF(INDIRECT($B200&amp;"!"&amp;"AH"&amp;$A200)="","",INDIRECT($B200&amp;"!"&amp;"AH"&amp;$A200)),0),""))</f>
        <v/>
      </c>
      <c r="BY200" s="253" t="str">
        <f t="array" aca="1" ref="BY200" ca="1">IF(BY$2="","",IFERROR(IF(FIND(BY$2,$C200)&gt;=1,IF(INDIRECT($B200&amp;"!"&amp;"AH"&amp;$A200)="","",INDIRECT($B200&amp;"!"&amp;"AH"&amp;$A200)),0),""))</f>
        <v/>
      </c>
      <c r="BZ200" s="253" t="str">
        <f t="array" aca="1" ref="BZ200" ca="1">IF(BZ$2="","",IFERROR(IF(FIND(BZ$2,$C200)&gt;=1,IF(INDIRECT($B200&amp;"!"&amp;"AH"&amp;$A200)="","",INDIRECT($B200&amp;"!"&amp;"AH"&amp;$A200)),0),""))</f>
        <v/>
      </c>
      <c r="CA200" s="253" t="str">
        <f t="array" aca="1" ref="CA200" ca="1">IF(CA$2="","",IFERROR(IF(FIND(CA$2,$C200)&gt;=1,IF(INDIRECT($B200&amp;"!"&amp;"AH"&amp;$A200)="","",INDIRECT($B200&amp;"!"&amp;"AH"&amp;$A200)),0),""))</f>
        <v/>
      </c>
      <c r="CB200" s="253" t="str">
        <f t="array" aca="1" ref="CB200" ca="1">IF(CB$2="","",IFERROR(IF(FIND(CB$2,$C200)&gt;=1,IF(INDIRECT($B200&amp;"!"&amp;"AH"&amp;$A200)="","",INDIRECT($B200&amp;"!"&amp;"AH"&amp;$A200)),0),""))</f>
        <v/>
      </c>
      <c r="CC200" s="253" t="str">
        <f t="array" aca="1" ref="CC200" ca="1">IF(CC$2="","",IFERROR(IF(FIND(CC$2,$C200)&gt;=1,IF(INDIRECT($B200&amp;"!"&amp;"AH"&amp;$A200)="","",INDIRECT($B200&amp;"!"&amp;"AH"&amp;$A200)),0),""))</f>
        <v/>
      </c>
      <c r="CD200" s="253" t="str">
        <f t="array" aca="1" ref="CD200" ca="1">IF(CD$2="","",IFERROR(IF(FIND(CD$2,$C200)&gt;=1,IF(INDIRECT($B200&amp;"!"&amp;"AH"&amp;$A200)="","",INDIRECT($B200&amp;"!"&amp;"AH"&amp;$A200)),0),""))</f>
        <v/>
      </c>
      <c r="CE200" s="253" t="str">
        <f t="array" aca="1" ref="CE200" ca="1">IF(CE$2="","",IFERROR(IF(FIND(CE$2,$C200)&gt;=1,IF(INDIRECT($B200&amp;"!"&amp;"AH"&amp;$A200)="","",INDIRECT($B200&amp;"!"&amp;"AH"&amp;$A200)),0),""))</f>
        <v/>
      </c>
      <c r="CF200" s="253" t="str">
        <f t="array" aca="1" ref="CF200" ca="1">IF(CF$2="","",IFERROR(IF(FIND(CF$2,$C200)&gt;=1,IF(INDIRECT($B200&amp;"!"&amp;"AH"&amp;$A200)="","",INDIRECT($B200&amp;"!"&amp;"AH"&amp;$A200)),0),""))</f>
        <v/>
      </c>
      <c r="CG200" s="253" t="str">
        <f t="array" aca="1" ref="CG200" ca="1">IF(CG$2="","",IFERROR(IF(FIND(CG$2,$C200)&gt;=1,IF(INDIRECT($B200&amp;"!"&amp;"AH"&amp;$A200)="","",INDIRECT($B200&amp;"!"&amp;"AH"&amp;$A200)),0),""))</f>
        <v/>
      </c>
      <c r="CH200" s="253" t="str">
        <f t="array" aca="1" ref="CH200" ca="1">IF(CH$2="","",IFERROR(IF(FIND(CH$2,$C200)&gt;=1,IF(INDIRECT($B200&amp;"!"&amp;"AH"&amp;$A200)="","",INDIRECT($B200&amp;"!"&amp;"AH"&amp;$A200)),0),""))</f>
        <v/>
      </c>
      <c r="CI200" s="253" t="str">
        <f t="array" aca="1" ref="CI200" ca="1">IF(CI$2="","",IFERROR(IF(FIND(CI$2,$C200)&gt;=1,IF(INDIRECT($B200&amp;"!"&amp;"AH"&amp;$A200)="","",INDIRECT($B200&amp;"!"&amp;"AH"&amp;$A200)),0),""))</f>
        <v/>
      </c>
      <c r="CJ200" s="253" t="str">
        <f t="array" aca="1" ref="CJ200" ca="1">IF(CJ$2="","",IFERROR(IF(FIND(CJ$2,$C200)&gt;=1,IF(INDIRECT($B200&amp;"!"&amp;"AH"&amp;$A200)="","",INDIRECT($B200&amp;"!"&amp;"AH"&amp;$A200)),0),""))</f>
        <v/>
      </c>
      <c r="CK200" s="253" t="str">
        <f t="array" aca="1" ref="CK200" ca="1">IF(CK$2="","",IFERROR(IF(FIND(CK$2,$C200)&gt;=1,IF(INDIRECT($B200&amp;"!"&amp;"AH"&amp;$A200)="","",INDIRECT($B200&amp;"!"&amp;"AH"&amp;$A200)),0),""))</f>
        <v/>
      </c>
      <c r="CL200" s="253" t="str">
        <f t="array" aca="1" ref="CL200" ca="1">IF(CL$2="","",IFERROR(IF(FIND(CL$2,$C200)&gt;=1,IF(INDIRECT($B200&amp;"!"&amp;"AH"&amp;$A200)="","",INDIRECT($B200&amp;"!"&amp;"AH"&amp;$A200)),0),""))</f>
        <v/>
      </c>
      <c r="CO200" s="2" t="str">
        <f t="shared" ca="1" si="127"/>
        <v/>
      </c>
      <c r="CP200" s="253" t="str">
        <f t="array" aca="1" ref="CP200" ca="1">IF(CP$2="","",IFERROR(IF(FIND(CP$2,$C200)&gt;=1,INDIRECT($B200&amp;"!"&amp;"AG"&amp;$A200),0),""))</f>
        <v/>
      </c>
      <c r="CQ200" s="253" t="str">
        <f t="array" aca="1" ref="CQ200" ca="1">IF(CQ$2="","",IFERROR(IF(FIND(CQ$2,$C200)&gt;=1,INDIRECT($B200&amp;"!"&amp;"AG"&amp;$A200),0),""))</f>
        <v/>
      </c>
      <c r="CR200" s="253" t="str">
        <f t="array" aca="1" ref="CR200" ca="1">IF(CR$2="","",IFERROR(IF(FIND(CR$2,$C200)&gt;=1,INDIRECT($B200&amp;"!"&amp;"AG"&amp;$A200),0),""))</f>
        <v/>
      </c>
      <c r="CS200" s="253" t="str">
        <f t="array" aca="1" ref="CS200" ca="1">IF(CS$2="","",IFERROR(IF(FIND(CS$2,$C200)&gt;=1,INDIRECT($B200&amp;"!"&amp;"AG"&amp;$A200),0),""))</f>
        <v/>
      </c>
      <c r="CV200" s="2" t="str">
        <f t="shared" ca="1" si="128"/>
        <v/>
      </c>
      <c r="CW200" s="253" t="str">
        <f t="array" aca="1" ref="CW200" ca="1">IF(CW$2="","",IFERROR(IF(FIND(CW$2,$C200)&gt;=1,IF(INDIRECT($B200&amp;"!"&amp;"AH"&amp;$A200)="","",INDIRECT($B200&amp;"!"&amp;"AH"&amp;$A200)&amp;" "),0),""))</f>
        <v/>
      </c>
      <c r="CX200" s="253" t="str">
        <f t="array" aca="1" ref="CX200" ca="1">IF(CX$2="","",IFERROR(IF(FIND(CX$2,$C200)&gt;=1,IF(INDIRECT($B200&amp;"!"&amp;"AH"&amp;$A200)="","",INDIRECT($B200&amp;"!"&amp;"AH"&amp;$A200)&amp;" "),0),""))</f>
        <v/>
      </c>
      <c r="CY200" s="253" t="str">
        <f t="array" aca="1" ref="CY200" ca="1">IF(CY$2="","",IFERROR(IF(FIND(CY$2,$C200)&gt;=1,IF(INDIRECT($B200&amp;"!"&amp;"AH"&amp;$A200)="","",INDIRECT($B200&amp;"!"&amp;"AH"&amp;$A200)&amp;" "),0),""))</f>
        <v/>
      </c>
      <c r="CZ200" s="253" t="str">
        <f t="array" aca="1" ref="CZ200" ca="1">IF(CZ$2="","",IFERROR(IF(FIND(CZ$2,$C200)&gt;=1,IF(INDIRECT($B200&amp;"!"&amp;"AH"&amp;$A200)="","",INDIRECT($B200&amp;"!"&amp;"AH"&amp;$A200)&amp;" "),0),""))</f>
        <v/>
      </c>
      <c r="DC200" s="2" t="str">
        <f t="shared" ca="1" si="129"/>
        <v/>
      </c>
      <c r="DD200" s="253" t="str" cm="1">
        <f t="array" aca="1" ref="DD200" ca="1">IF(DD$2="","",IFERROR(IF(FIND(DD$2,$C200)&gt;=1,INDIRECT($B200&amp;"!"&amp;"AG"&amp;$A200),0),""))</f>
        <v/>
      </c>
      <c r="DE200" s="253" t="str" cm="1">
        <f t="array" aca="1" ref="DE200" ca="1">IF(DE$2="","",IFERROR(IF(FIND(DE$2,$C200)&gt;=1,INDIRECT($B200&amp;"!"&amp;"AG"&amp;$A200),0),""))</f>
        <v/>
      </c>
      <c r="DF200" s="253" t="str" cm="1">
        <f t="array" aca="1" ref="DF200" ca="1">IF(DF$2="","",IFERROR(IF(FIND(DF$2,$C200)&gt;=1,INDIRECT($B200&amp;"!"&amp;"AG"&amp;$A200),0),""))</f>
        <v/>
      </c>
      <c r="DG200" s="253" t="str" cm="1">
        <f t="array" aca="1" ref="DG200" ca="1">IF(DG$2="","",IFERROR(IF(FIND(DG$2,$C200)&gt;=1,INDIRECT($B200&amp;"!"&amp;"AG"&amp;$A200),0),""))</f>
        <v/>
      </c>
      <c r="DH200" s="253" t="str" cm="1">
        <f t="array" aca="1" ref="DH200" ca="1">IF(DH$2="","",IFERROR(IF(FIND(DH$2,$C200)&gt;=1,INDIRECT($B200&amp;"!"&amp;"AG"&amp;$A200),0),""))</f>
        <v/>
      </c>
      <c r="DI200" s="253" t="str" cm="1">
        <f t="array" aca="1" ref="DI200" ca="1">IF(DI$2="","",IFERROR(IF(FIND(DI$2,$C200)&gt;=1,INDIRECT($B200&amp;"!"&amp;"AG"&amp;$A200),0),""))</f>
        <v/>
      </c>
      <c r="DJ200" s="253" t="str" cm="1">
        <f t="array" aca="1" ref="DJ200" ca="1">IF(DJ$2="","",IFERROR(IF(FIND(DJ$2,$C200)&gt;=1,INDIRECT($B200&amp;"!"&amp;"AG"&amp;$A200),0),""))</f>
        <v/>
      </c>
      <c r="DK200" s="253" t="str" cm="1">
        <f t="array" aca="1" ref="DK200" ca="1">IF(DK$2="","",IFERROR(IF(FIND(DK$2,$C200)&gt;=1,INDIRECT($B200&amp;"!"&amp;"AG"&amp;$A200),0),""))</f>
        <v/>
      </c>
      <c r="DL200" s="253" t="str" cm="1">
        <f t="array" aca="1" ref="DL200" ca="1">IF(DL$2="","",IFERROR(IF(FIND(DL$2,$C200)&gt;=1,INDIRECT($B200&amp;"!"&amp;"AG"&amp;$A200),0),""))</f>
        <v/>
      </c>
      <c r="DM200" s="253" t="str" cm="1">
        <f t="array" aca="1" ref="DM200" ca="1">IF(DM$2="","",IFERROR(IF(FIND(DM$2,$C200)&gt;=1,INDIRECT($B200&amp;"!"&amp;"AG"&amp;$A200),0),""))</f>
        <v/>
      </c>
      <c r="DN200" s="253" t="str" cm="1">
        <f t="array" aca="1" ref="DN200" ca="1">IF(DN$2="","",IFERROR(IF(FIND(DN$2,$C200)&gt;=1,INDIRECT($B200&amp;"!"&amp;"AG"&amp;$A200),0),""))</f>
        <v/>
      </c>
      <c r="DO200" s="253" t="str" cm="1">
        <f t="array" aca="1" ref="DO200" ca="1">IF(DO$2="","",IFERROR(IF(FIND(DO$2,$C200)&gt;=1,INDIRECT($B200&amp;"!"&amp;"AG"&amp;$A200),0),""))</f>
        <v/>
      </c>
      <c r="DP200" s="253" t="str" cm="1">
        <f t="array" aca="1" ref="DP200" ca="1">IF(DP$2="","",IFERROR(IF(FIND(DP$2,$C200)&gt;=1,INDIRECT($B200&amp;"!"&amp;"AG"&amp;$A200),0),""))</f>
        <v/>
      </c>
      <c r="DQ200" s="253" t="str" cm="1">
        <f t="array" aca="1" ref="DQ200" ca="1">IF(DQ$2="","",IFERROR(IF(FIND(DQ$2,$C200)&gt;=1,INDIRECT($B200&amp;"!"&amp;"AG"&amp;$A200),0),""))</f>
        <v/>
      </c>
      <c r="DR200" s="253" t="str" cm="1">
        <f t="array" aca="1" ref="DR200" ca="1">IF(DR$2="","",IFERROR(IF(FIND(DR$2,$C200)&gt;=1,INDIRECT($B200&amp;"!"&amp;"AG"&amp;$A200),0),""))</f>
        <v/>
      </c>
      <c r="DS200" s="253" t="str" cm="1">
        <f t="array" aca="1" ref="DS200" ca="1">IF(DS$2="","",IFERROR(IF(FIND(DS$2,$C200)&gt;=1,INDIRECT($B200&amp;"!"&amp;"AG"&amp;$A200),0),""))</f>
        <v/>
      </c>
      <c r="DT200" s="253" t="str" cm="1">
        <f t="array" aca="1" ref="DT200" ca="1">IF(DT$2="","",IFERROR(IF(FIND(DT$2,$C200)&gt;=1,INDIRECT($B200&amp;"!"&amp;"AG"&amp;$A200),0),""))</f>
        <v/>
      </c>
      <c r="DU200" s="253" t="str" cm="1">
        <f t="array" aca="1" ref="DU200" ca="1">IF(DU$2="","",IFERROR(IF(FIND(DU$2,$C200)&gt;=1,INDIRECT($B200&amp;"!"&amp;"AG"&amp;$A200),0),""))</f>
        <v/>
      </c>
      <c r="DV200" s="253" t="str" cm="1">
        <f t="array" aca="1" ref="DV200" ca="1">IF(DV$2="","",IFERROR(IF(FIND(DV$2,$C200)&gt;=1,INDIRECT($B200&amp;"!"&amp;"AG"&amp;$A200),0),""))</f>
        <v/>
      </c>
      <c r="DW200" s="253" t="str" cm="1">
        <f t="array" aca="1" ref="DW200" ca="1">IF(DW$2="","",IFERROR(IF(FIND(DW$2,$C200)&gt;=1,INDIRECT($B200&amp;"!"&amp;"AG"&amp;$A200),0),""))</f>
        <v/>
      </c>
      <c r="DX200" s="253" t="str" cm="1">
        <f t="array" aca="1" ref="DX200" ca="1">IF(DX$2="","",IFERROR(IF(FIND(DX$2,$C200)&gt;=1,INDIRECT($B200&amp;"!"&amp;"AG"&amp;$A200),0),""))</f>
        <v/>
      </c>
      <c r="DY200" s="253" t="str" cm="1">
        <f t="array" aca="1" ref="DY200" ca="1">IF(DY$2="","",IFERROR(IF(FIND(DY$2,$C200)&gt;=1,INDIRECT($B200&amp;"!"&amp;"AG"&amp;$A200),0),""))</f>
        <v/>
      </c>
      <c r="DZ200" s="253" t="str" cm="1">
        <f t="array" aca="1" ref="DZ200" ca="1">IF(DZ$2="","",IFERROR(IF(FIND(DZ$2,$C200)&gt;=1,INDIRECT($B200&amp;"!"&amp;"AG"&amp;$A200),0),""))</f>
        <v/>
      </c>
      <c r="EA200" s="253" t="str" cm="1">
        <f t="array" aca="1" ref="EA200" ca="1">IF(EA$2="","",IFERROR(IF(FIND(EA$2,$C200)&gt;=1,INDIRECT($B200&amp;"!"&amp;"AG"&amp;$A200),0),""))</f>
        <v/>
      </c>
      <c r="EB200" s="253" t="str" cm="1">
        <f t="array" aca="1" ref="EB200" ca="1">IF(EB$2="","",IFERROR(IF(FIND(EB$2,$C200)&gt;=1,INDIRECT($B200&amp;"!"&amp;"AG"&amp;$A200),0),""))</f>
        <v/>
      </c>
      <c r="EC200" s="253" t="str" cm="1">
        <f t="array" aca="1" ref="EC200" ca="1">IF(EC$2="","",IFERROR(IF(FIND(EC$2,$C200)&gt;=1,INDIRECT($B200&amp;"!"&amp;"AG"&amp;$A200),0),""))</f>
        <v/>
      </c>
      <c r="ED200" s="253" t="str" cm="1">
        <f t="array" aca="1" ref="ED200" ca="1">IF(ED$2="","",IFERROR(IF(FIND(ED$2,$C200)&gt;=1,INDIRECT($B200&amp;"!"&amp;"AG"&amp;$A200),0),""))</f>
        <v/>
      </c>
      <c r="EE200" s="253" t="str" cm="1">
        <f t="array" aca="1" ref="EE200" ca="1">IF(EE$2="","",IFERROR(IF(FIND(EE$2,$C200)&gt;=1,INDIRECT($B200&amp;"!"&amp;"AG"&amp;$A200),0),""))</f>
        <v/>
      </c>
      <c r="EF200" s="253" t="str" cm="1">
        <f t="array" aca="1" ref="EF200" ca="1">IF(EF$2="","",IFERROR(IF(FIND(EF$2,$C200)&gt;=1,INDIRECT($B200&amp;"!"&amp;"AG"&amp;$A200),0),""))</f>
        <v/>
      </c>
      <c r="EG200" s="253" t="str" cm="1">
        <f t="array" aca="1" ref="EG200" ca="1">IF(EG$2="","",IFERROR(IF(FIND(EG$2,$C200)&gt;=1,INDIRECT($B200&amp;"!"&amp;"AG"&amp;$A200),0),""))</f>
        <v/>
      </c>
      <c r="EH200" s="253" t="str" cm="1">
        <f t="array" aca="1" ref="EH200" ca="1">IF(EH$2="","",IFERROR(IF(FIND(EH$2,$C200)&gt;=1,INDIRECT($B200&amp;"!"&amp;"AG"&amp;$A200),0),""))</f>
        <v/>
      </c>
      <c r="EI200" s="253" t="str" cm="1">
        <f t="array" aca="1" ref="EI200" ca="1">IF(EI$2="","",IFERROR(IF(FIND(EI$2,$C200)&gt;=1,INDIRECT($B200&amp;"!"&amp;"AG"&amp;$A200),0),""))</f>
        <v/>
      </c>
      <c r="EJ200" s="253" t="str" cm="1">
        <f t="array" aca="1" ref="EJ200" ca="1">IF(EJ$2="","",IFERROR(IF(FIND(EJ$2,$C200)&gt;=1,INDIRECT($B200&amp;"!"&amp;"AG"&amp;$A200),0),""))</f>
        <v/>
      </c>
      <c r="EK200" s="253" t="str" cm="1">
        <f t="array" aca="1" ref="EK200" ca="1">IF(EK$2="","",IFERROR(IF(FIND(EK$2,$C200)&gt;=1,INDIRECT($B200&amp;"!"&amp;"AG"&amp;$A200),0),""))</f>
        <v/>
      </c>
      <c r="EL200" s="253" t="str" cm="1">
        <f t="array" aca="1" ref="EL200" ca="1">IF(EL$2="","",IFERROR(IF(FIND(EL$2,$C200)&gt;=1,INDIRECT($B200&amp;"!"&amp;"AG"&amp;$A200),0),""))</f>
        <v/>
      </c>
      <c r="EM200" s="253" t="str" cm="1">
        <f t="array" aca="1" ref="EM200" ca="1">IF(EM$2="","",IFERROR(IF(FIND(EM$2,$C200)&gt;=1,INDIRECT($B200&amp;"!"&amp;"AG"&amp;$A200),0),""))</f>
        <v/>
      </c>
      <c r="EN200" s="253" t="str" cm="1">
        <f t="array" aca="1" ref="EN200" ca="1">IF(EN$2="","",IFERROR(IF(FIND(EN$2,$C200)&gt;=1,INDIRECT($B200&amp;"!"&amp;"AG"&amp;$A200),0),""))</f>
        <v/>
      </c>
      <c r="EO200" s="253" t="str" cm="1">
        <f t="array" aca="1" ref="EO200" ca="1">IF(EO$2="","",IFERROR(IF(FIND(EO$2,$C200)&gt;=1,INDIRECT($B200&amp;"!"&amp;"AG"&amp;$A200),0),""))</f>
        <v/>
      </c>
      <c r="EP200" s="253" t="str" cm="1">
        <f t="array" aca="1" ref="EP200" ca="1">IF(EP$2="","",IFERROR(IF(FIND(EP$2,$C200)&gt;=1,INDIRECT($B200&amp;"!"&amp;"AG"&amp;$A200),0),""))</f>
        <v/>
      </c>
      <c r="EQ200" s="253" t="str" cm="1">
        <f t="array" aca="1" ref="EQ200" ca="1">IF(EQ$2="","",IFERROR(IF(FIND(EQ$2,$C200)&gt;=1,INDIRECT($B200&amp;"!"&amp;"AG"&amp;$A200),0),""))</f>
        <v/>
      </c>
      <c r="ER200" s="253" t="str" cm="1">
        <f t="array" aca="1" ref="ER200" ca="1">IF(ER$2="","",IFERROR(IF(FIND(ER$2,$C200)&gt;=1,INDIRECT($B200&amp;"!"&amp;"AG"&amp;$A200),0),""))</f>
        <v/>
      </c>
      <c r="ES200" s="253" t="str" cm="1">
        <f t="array" aca="1" ref="ES200" ca="1">IF(ES$2="","",IFERROR(IF(FIND(ES$2,$C200)&gt;=1,INDIRECT($B200&amp;"!"&amp;"AG"&amp;$A200),0),""))</f>
        <v/>
      </c>
      <c r="ET200" s="253" t="str" cm="1">
        <f t="array" aca="1" ref="ET200" ca="1">IF(ET$2="","",IFERROR(IF(FIND(ET$2,$C200)&gt;=1,INDIRECT($B200&amp;"!"&amp;"AG"&amp;$A200),0),""))</f>
        <v/>
      </c>
      <c r="EU200" s="253" t="str" cm="1">
        <f t="array" aca="1" ref="EU200" ca="1">IF(EU$2="","",IFERROR(IF(FIND(EU$2,$C200)&gt;=1,INDIRECT($B200&amp;"!"&amp;"AG"&amp;$A200),0),""))</f>
        <v/>
      </c>
      <c r="EV200" s="253" t="str" cm="1">
        <f t="array" aca="1" ref="EV200" ca="1">IF(EV$2="","",IFERROR(IF(FIND(EV$2,$C200)&gt;=1,INDIRECT($B200&amp;"!"&amp;"AG"&amp;$A200),0),""))</f>
        <v/>
      </c>
    </row>
    <row r="201" spans="1:152" x14ac:dyDescent="0.3">
      <c r="A201" s="252">
        <f t="shared" ca="1" si="165"/>
        <v>37</v>
      </c>
      <c r="B201" s="252" t="str">
        <f t="shared" si="166"/>
        <v>Apr_2024</v>
      </c>
      <c r="C201" s="252" t="str">
        <f t="shared" ca="1" si="164"/>
        <v/>
      </c>
      <c r="D201" s="253" t="str">
        <f t="array" aca="1" ref="D201" ca="1">IF(D$2="","",IFERROR(IF(FIND(D$2,$C201)&gt;=1,INDIRECT($B201&amp;"!"&amp;"AG"&amp;$A201),0),""))</f>
        <v/>
      </c>
      <c r="E201" s="253" t="str">
        <f t="array" aca="1" ref="E201" ca="1">IF(E$2="","",IFERROR(IF(FIND(E$2,$C201)&gt;=1,INDIRECT($B201&amp;"!"&amp;"AG"&amp;$A201),0),""))</f>
        <v/>
      </c>
      <c r="F201" s="253" t="str">
        <f t="array" aca="1" ref="F201" ca="1">IF(F$2="","",IFERROR(IF(FIND(F$2,$C201)&gt;=1,INDIRECT($B201&amp;"!"&amp;"AG"&amp;$A201),0),""))</f>
        <v/>
      </c>
      <c r="G201" s="253" t="str">
        <f t="array" aca="1" ref="G201" ca="1">IF(G$2="","",IFERROR(IF(FIND(G$2,$C201)&gt;=1,INDIRECT($B201&amp;"!"&amp;"AG"&amp;$A201),0),""))</f>
        <v/>
      </c>
      <c r="H201" s="253" t="str">
        <f t="array" aca="1" ref="H201" ca="1">IF(H$2="","",IFERROR(IF(FIND(H$2,$C201)&gt;=1,INDIRECT($B201&amp;"!"&amp;"AG"&amp;$A201),0),""))</f>
        <v/>
      </c>
      <c r="I201" s="253" t="str">
        <f t="array" aca="1" ref="I201" ca="1">IF(I$2="","",IFERROR(IF(FIND(I$2,$C201)&gt;=1,INDIRECT($B201&amp;"!"&amp;"AG"&amp;$A201),0),""))</f>
        <v/>
      </c>
      <c r="J201" s="253" t="str">
        <f t="array" aca="1" ref="J201" ca="1">IF(J$2="","",IFERROR(IF(FIND(J$2,$C201)&gt;=1,INDIRECT($B201&amp;"!"&amp;"AG"&amp;$A201),0),""))</f>
        <v/>
      </c>
      <c r="K201" s="253" t="str">
        <f t="array" aca="1" ref="K201" ca="1">IF(K$2="","",IFERROR(IF(FIND(K$2,$C201)&gt;=1,INDIRECT($B201&amp;"!"&amp;"AG"&amp;$A201),0),""))</f>
        <v/>
      </c>
      <c r="L201" s="253" t="str">
        <f t="array" aca="1" ref="L201" ca="1">IF(L$2="","",IFERROR(IF(FIND(L$2,$C201)&gt;=1,INDIRECT($B201&amp;"!"&amp;"AG"&amp;$A201),0),""))</f>
        <v/>
      </c>
      <c r="M201" s="253" t="str">
        <f t="array" aca="1" ref="M201" ca="1">IF(M$2="","",IFERROR(IF(FIND(M$2,$C201)&gt;=1,INDIRECT($B201&amp;"!"&amp;"AG"&amp;$A201),0),""))</f>
        <v/>
      </c>
      <c r="N201" s="253" t="str">
        <f t="array" aca="1" ref="N201" ca="1">IF(N$2="","",IFERROR(IF(FIND(N$2,$C201)&gt;=1,INDIRECT($B201&amp;"!"&amp;"AG"&amp;$A201),0),""))</f>
        <v/>
      </c>
      <c r="O201" s="253" t="str">
        <f t="array" aca="1" ref="O201" ca="1">IF(O$2="","",IFERROR(IF(FIND(O$2,$C201)&gt;=1,INDIRECT($B201&amp;"!"&amp;"AG"&amp;$A201),0),""))</f>
        <v/>
      </c>
      <c r="P201" s="253" t="str">
        <f t="array" aca="1" ref="P201" ca="1">IF(P$2="","",IFERROR(IF(FIND(P$2,$C201)&gt;=1,INDIRECT($B201&amp;"!"&amp;"AG"&amp;$A201),0),""))</f>
        <v/>
      </c>
      <c r="Q201" s="253" t="str">
        <f t="array" aca="1" ref="Q201" ca="1">IF(Q$2="","",IFERROR(IF(FIND(Q$2,$C201)&gt;=1,INDIRECT($B201&amp;"!"&amp;"AG"&amp;$A201),0),""))</f>
        <v/>
      </c>
      <c r="R201" s="253" t="str">
        <f t="array" aca="1" ref="R201" ca="1">IF(R$2="","",IFERROR(IF(FIND(R$2,$C201)&gt;=1,INDIRECT($B201&amp;"!"&amp;"AG"&amp;$A201),0),""))</f>
        <v/>
      </c>
      <c r="S201" s="253" t="str">
        <f t="array" aca="1" ref="S201" ca="1">IF(S$2="","",IFERROR(IF(FIND(S$2,$C201)&gt;=1,INDIRECT($B201&amp;"!"&amp;"AG"&amp;$A201),0),""))</f>
        <v/>
      </c>
      <c r="T201" s="253" t="str">
        <f t="array" aca="1" ref="T201" ca="1">IF(T$2="","",IFERROR(IF(FIND(T$2,$C201)&gt;=1,INDIRECT($B201&amp;"!"&amp;"AG"&amp;$A201),0),""))</f>
        <v/>
      </c>
      <c r="U201" s="253" t="str">
        <f t="array" aca="1" ref="U201" ca="1">IF(U$2="","",IFERROR(IF(FIND(U$2,$C201)&gt;=1,INDIRECT($B201&amp;"!"&amp;"AG"&amp;$A201),0),""))</f>
        <v/>
      </c>
      <c r="V201" s="253" t="str">
        <f t="array" aca="1" ref="V201" ca="1">IF(V$2="","",IFERROR(IF(FIND(V$2,$C201)&gt;=1,INDIRECT($B201&amp;"!"&amp;"AG"&amp;$A201),0),""))</f>
        <v/>
      </c>
      <c r="W201" s="253" t="str">
        <f t="array" aca="1" ref="W201" ca="1">IF(W$2="","",IFERROR(IF(FIND(W$2,$C201)&gt;=1,INDIRECT($B201&amp;"!"&amp;"AG"&amp;$A201),0),""))</f>
        <v/>
      </c>
      <c r="X201" s="253" t="str">
        <f t="array" aca="1" ref="X201" ca="1">IF(X$2="","",IFERROR(IF(FIND(X$2,$C201)&gt;=1,INDIRECT($B201&amp;"!"&amp;"AG"&amp;$A201),0),""))</f>
        <v/>
      </c>
      <c r="Y201" s="253" t="str">
        <f t="array" aca="1" ref="Y201" ca="1">IF(Y$2="","",IFERROR(IF(FIND(Y$2,$C201)&gt;=1,INDIRECT($B201&amp;"!"&amp;"AG"&amp;$A201),0),""))</f>
        <v/>
      </c>
      <c r="Z201" s="253" t="str">
        <f t="array" aca="1" ref="Z201" ca="1">IF(Z$2="","",IFERROR(IF(FIND(Z$2,$C201)&gt;=1,INDIRECT($B201&amp;"!"&amp;"AG"&amp;$A201),0),""))</f>
        <v/>
      </c>
      <c r="AA201" s="253" t="str">
        <f t="array" aca="1" ref="AA201" ca="1">IF(AA$2="","",IFERROR(IF(FIND(AA$2,$C201)&gt;=1,INDIRECT($B201&amp;"!"&amp;"AG"&amp;$A201),0),""))</f>
        <v/>
      </c>
      <c r="AB201" s="253" t="str">
        <f t="array" aca="1" ref="AB201" ca="1">IF(AB$2="","",IFERROR(IF(FIND(AB$2,$C201)&gt;=1,INDIRECT($B201&amp;"!"&amp;"AG"&amp;$A201),0),""))</f>
        <v/>
      </c>
      <c r="AC201" s="253" t="str">
        <f t="array" aca="1" ref="AC201" ca="1">IF(AC$2="","",IFERROR(IF(FIND(AC$2,$C201)&gt;=1,INDIRECT($B201&amp;"!"&amp;"AG"&amp;$A201),0),""))</f>
        <v/>
      </c>
      <c r="AD201" s="253" t="str">
        <f t="array" aca="1" ref="AD201" ca="1">IF(AD$2="","",IFERROR(IF(FIND(AD$2,$C201)&gt;=1,INDIRECT($B201&amp;"!"&amp;"AG"&amp;$A201),0),""))</f>
        <v/>
      </c>
      <c r="AE201" s="253" t="str">
        <f t="array" aca="1" ref="AE201" ca="1">IF(AE$2="","",IFERROR(IF(FIND(AE$2,$C201)&gt;=1,INDIRECT($B201&amp;"!"&amp;"AG"&amp;$A201),0),""))</f>
        <v/>
      </c>
      <c r="AF201" s="253" t="str">
        <f t="array" aca="1" ref="AF201" ca="1">IF(AF$2="","",IFERROR(IF(FIND(AF$2,$C201)&gt;=1,INDIRECT($B201&amp;"!"&amp;"AG"&amp;$A201),0),""))</f>
        <v/>
      </c>
      <c r="AG201" s="253" t="str">
        <f t="array" aca="1" ref="AG201" ca="1">IF(AG$2="","",IFERROR(IF(FIND(AG$2,$C201)&gt;=1,INDIRECT($B201&amp;"!"&amp;"AG"&amp;$A201),0),""))</f>
        <v/>
      </c>
      <c r="AH201" s="253" t="str">
        <f t="array" aca="1" ref="AH201" ca="1">IF(AH$2="","",IFERROR(IF(FIND(AH$2,$C201)&gt;=1,INDIRECT($B201&amp;"!"&amp;"AG"&amp;$A201),0),""))</f>
        <v/>
      </c>
      <c r="AI201" s="253" t="str">
        <f t="array" aca="1" ref="AI201" ca="1">IF(AI$2="","",IFERROR(IF(FIND(AI$2,$C201)&gt;=1,INDIRECT($B201&amp;"!"&amp;"AG"&amp;$A201),0),""))</f>
        <v/>
      </c>
      <c r="AJ201" s="253" t="str">
        <f t="array" aca="1" ref="AJ201" ca="1">IF(AJ$2="","",IFERROR(IF(FIND(AJ$2,$C201)&gt;=1,INDIRECT($B201&amp;"!"&amp;"AG"&amp;$A201),0),""))</f>
        <v/>
      </c>
      <c r="AK201" s="253" t="str">
        <f t="array" aca="1" ref="AK201" ca="1">IF(AK$2="","",IFERROR(IF(FIND(AK$2,$C201)&gt;=1,INDIRECT($B201&amp;"!"&amp;"AG"&amp;$A201),0),""))</f>
        <v/>
      </c>
      <c r="AL201" s="253" t="str">
        <f t="array" aca="1" ref="AL201" ca="1">IF(AL$2="","",IFERROR(IF(FIND(AL$2,$C201)&gt;=1,INDIRECT($B201&amp;"!"&amp;"AG"&amp;$A201),0),""))</f>
        <v/>
      </c>
      <c r="AM201" s="253" t="str">
        <f t="array" aca="1" ref="AM201" ca="1">IF(AM$2="","",IFERROR(IF(FIND(AM$2,$C201)&gt;=1,INDIRECT($B201&amp;"!"&amp;"AG"&amp;$A201),0),""))</f>
        <v/>
      </c>
      <c r="AN201" s="253" t="str">
        <f t="array" aca="1" ref="AN201" ca="1">IF(AN$2="","",IFERROR(IF(FIND(AN$2,$C201)&gt;=1,INDIRECT($B201&amp;"!"&amp;"AG"&amp;$A201),0),""))</f>
        <v/>
      </c>
      <c r="AO201" s="253" t="str">
        <f t="array" aca="1" ref="AO201" ca="1">IF(AO$2="","",IFERROR(IF(FIND(AO$2,$C201)&gt;=1,INDIRECT($B201&amp;"!"&amp;"AG"&amp;$A201),0),""))</f>
        <v/>
      </c>
      <c r="AP201" s="253" t="str">
        <f t="array" aca="1" ref="AP201" ca="1">IF(AP$2="","",IFERROR(IF(FIND(AP$2,$C201)&gt;=1,INDIRECT($B201&amp;"!"&amp;"AG"&amp;$A201),0),""))</f>
        <v/>
      </c>
      <c r="AQ201" s="253" t="str">
        <f t="array" aca="1" ref="AQ201" ca="1">IF(AQ$2="","",IFERROR(IF(FIND(AQ$2,$C201)&gt;=1,INDIRECT($B201&amp;"!"&amp;"AG"&amp;$A201),0),""))</f>
        <v/>
      </c>
      <c r="AR201" s="253" t="str">
        <f t="array" aca="1" ref="AR201" ca="1">IF(AR$2="","",IFERROR(IF(FIND(AR$2,$C201)&gt;=1,INDIRECT($B201&amp;"!"&amp;"AG"&amp;$A201),0),""))</f>
        <v/>
      </c>
      <c r="AS201" s="253" t="str">
        <f t="array" aca="1" ref="AS201" ca="1">IF(AS$2="","",IFERROR(IF(FIND(AS$2,$C201)&gt;=1,INDIRECT($B201&amp;"!"&amp;"AG"&amp;$A201),0),""))</f>
        <v/>
      </c>
      <c r="AU201" s="254" t="str">
        <f t="array" aca="1" ref="AU201" ca="1">IFERROR(INDIRECT(B201&amp;"!"&amp;"A"&amp;A201),"")</f>
        <v/>
      </c>
      <c r="AV201" s="2" t="str">
        <f t="shared" ca="1" si="125"/>
        <v/>
      </c>
      <c r="AW201" s="253" t="str">
        <f t="array" aca="1" ref="AW201" ca="1">IF(AW$2="","",IFERROR(IF(FIND(AW$2,$C201)&gt;=1,IF(INDIRECT($B201&amp;"!"&amp;"AH"&amp;$A201)="","",INDIRECT($B201&amp;"!"&amp;"AH"&amp;$A201)),0),""))</f>
        <v/>
      </c>
      <c r="AX201" s="253" t="str">
        <f t="array" aca="1" ref="AX201" ca="1">IF(AX$2="","",IFERROR(IF(FIND(AX$2,$C201)&gt;=1,IF(INDIRECT($B201&amp;"!"&amp;"AH"&amp;$A201)="","",INDIRECT($B201&amp;"!"&amp;"AH"&amp;$A201)),0),""))</f>
        <v/>
      </c>
      <c r="AY201" s="253" t="str">
        <f t="array" aca="1" ref="AY201" ca="1">IF(AY$2="","",IFERROR(IF(FIND(AY$2,$C201)&gt;=1,IF(INDIRECT($B201&amp;"!"&amp;"AH"&amp;$A201)="","",INDIRECT($B201&amp;"!"&amp;"AH"&amp;$A201)),0),""))</f>
        <v/>
      </c>
      <c r="AZ201" s="253" t="str">
        <f t="array" aca="1" ref="AZ201" ca="1">IF(AZ$2="","",IFERROR(IF(FIND(AZ$2,$C201)&gt;=1,IF(INDIRECT($B201&amp;"!"&amp;"AH"&amp;$A201)="","",INDIRECT($B201&amp;"!"&amp;"AH"&amp;$A201)),0),""))</f>
        <v/>
      </c>
      <c r="BA201" s="253" t="str">
        <f t="array" aca="1" ref="BA201" ca="1">IF(BA$2="","",IFERROR(IF(FIND(BA$2,$C201)&gt;=1,IF(INDIRECT($B201&amp;"!"&amp;"AH"&amp;$A201)="","",INDIRECT($B201&amp;"!"&amp;"AH"&amp;$A201)),0),""))</f>
        <v/>
      </c>
      <c r="BB201" s="253" t="str">
        <f t="array" aca="1" ref="BB201" ca="1">IF(BB$2="","",IFERROR(IF(FIND(BB$2,$C201)&gt;=1,IF(INDIRECT($B201&amp;"!"&amp;"AH"&amp;$A201)="","",INDIRECT($B201&amp;"!"&amp;"AH"&amp;$A201)),0),""))</f>
        <v/>
      </c>
      <c r="BC201" s="253" t="str">
        <f t="array" aca="1" ref="BC201" ca="1">IF(BC$2="","",IFERROR(IF(FIND(BC$2,$C201)&gt;=1,IF(INDIRECT($B201&amp;"!"&amp;"AH"&amp;$A201)="","",INDIRECT($B201&amp;"!"&amp;"AH"&amp;$A201)),0),""))</f>
        <v/>
      </c>
      <c r="BD201" s="253" t="str">
        <f t="array" aca="1" ref="BD201" ca="1">IF(BD$2="","",IFERROR(IF(FIND(BD$2,$C201)&gt;=1,IF(INDIRECT($B201&amp;"!"&amp;"AH"&amp;$A201)="","",INDIRECT($B201&amp;"!"&amp;"AH"&amp;$A201)),0),""))</f>
        <v/>
      </c>
      <c r="BE201" s="253" t="str">
        <f t="array" aca="1" ref="BE201" ca="1">IF(BE$2="","",IFERROR(IF(FIND(BE$2,$C201)&gt;=1,IF(INDIRECT($B201&amp;"!"&amp;"AH"&amp;$A201)="","",INDIRECT($B201&amp;"!"&amp;"AH"&amp;$A201)),0),""))</f>
        <v/>
      </c>
      <c r="BF201" s="253" t="str">
        <f t="array" aca="1" ref="BF201" ca="1">IF(BF$2="","",IFERROR(IF(FIND(BF$2,$C201)&gt;=1,IF(INDIRECT($B201&amp;"!"&amp;"AH"&amp;$A201)="","",INDIRECT($B201&amp;"!"&amp;"AH"&amp;$A201)),0),""))</f>
        <v/>
      </c>
      <c r="BG201" s="253" t="str">
        <f t="array" aca="1" ref="BG201" ca="1">IF(BG$2="","",IFERROR(IF(FIND(BG$2,$C201)&gt;=1,IF(INDIRECT($B201&amp;"!"&amp;"AH"&amp;$A201)="","",INDIRECT($B201&amp;"!"&amp;"AH"&amp;$A201)),0),""))</f>
        <v/>
      </c>
      <c r="BH201" s="253" t="str">
        <f t="array" aca="1" ref="BH201" ca="1">IF(BH$2="","",IFERROR(IF(FIND(BH$2,$C201)&gt;=1,IF(INDIRECT($B201&amp;"!"&amp;"AH"&amp;$A201)="","",INDIRECT($B201&amp;"!"&amp;"AH"&amp;$A201)),0),""))</f>
        <v/>
      </c>
      <c r="BI201" s="253" t="str">
        <f t="array" aca="1" ref="BI201" ca="1">IF(BI$2="","",IFERROR(IF(FIND(BI$2,$C201)&gt;=1,IF(INDIRECT($B201&amp;"!"&amp;"AH"&amp;$A201)="","",INDIRECT($B201&amp;"!"&amp;"AH"&amp;$A201)),0),""))</f>
        <v/>
      </c>
      <c r="BJ201" s="253" t="str">
        <f t="array" aca="1" ref="BJ201" ca="1">IF(BJ$2="","",IFERROR(IF(FIND(BJ$2,$C201)&gt;=1,IF(INDIRECT($B201&amp;"!"&amp;"AH"&amp;$A201)="","",INDIRECT($B201&amp;"!"&amp;"AH"&amp;$A201)),0),""))</f>
        <v/>
      </c>
      <c r="BK201" s="253" t="str">
        <f t="array" aca="1" ref="BK201" ca="1">IF(BK$2="","",IFERROR(IF(FIND(BK$2,$C201)&gt;=1,IF(INDIRECT($B201&amp;"!"&amp;"AH"&amp;$A201)="","",INDIRECT($B201&amp;"!"&amp;"AH"&amp;$A201)),0),""))</f>
        <v/>
      </c>
      <c r="BL201" s="253" t="str">
        <f t="array" aca="1" ref="BL201" ca="1">IF(BL$2="","",IFERROR(IF(FIND(BL$2,$C201)&gt;=1,IF(INDIRECT($B201&amp;"!"&amp;"AH"&amp;$A201)="","",INDIRECT($B201&amp;"!"&amp;"AH"&amp;$A201)),0),""))</f>
        <v/>
      </c>
      <c r="BM201" s="253" t="str">
        <f t="array" aca="1" ref="BM201" ca="1">IF(BM$2="","",IFERROR(IF(FIND(BM$2,$C201)&gt;=1,IF(INDIRECT($B201&amp;"!"&amp;"AH"&amp;$A201)="","",INDIRECT($B201&amp;"!"&amp;"AH"&amp;$A201)),0),""))</f>
        <v/>
      </c>
      <c r="BN201" s="253" t="str">
        <f t="array" aca="1" ref="BN201" ca="1">IF(BN$2="","",IFERROR(IF(FIND(BN$2,$C201)&gt;=1,IF(INDIRECT($B201&amp;"!"&amp;"AH"&amp;$A201)="","",INDIRECT($B201&amp;"!"&amp;"AH"&amp;$A201)),0),""))</f>
        <v/>
      </c>
      <c r="BO201" s="253" t="str">
        <f t="array" aca="1" ref="BO201" ca="1">IF(BO$2="","",IFERROR(IF(FIND(BO$2,$C201)&gt;=1,IF(INDIRECT($B201&amp;"!"&amp;"AH"&amp;$A201)="","",INDIRECT($B201&amp;"!"&amp;"AH"&amp;$A201)),0),""))</f>
        <v/>
      </c>
      <c r="BP201" s="253" t="str">
        <f t="array" aca="1" ref="BP201" ca="1">IF(BP$2="","",IFERROR(IF(FIND(BP$2,$C201)&gt;=1,IF(INDIRECT($B201&amp;"!"&amp;"AH"&amp;$A201)="","",INDIRECT($B201&amp;"!"&amp;"AH"&amp;$A201)),0),""))</f>
        <v/>
      </c>
      <c r="BQ201" s="253" t="str">
        <f t="array" aca="1" ref="BQ201" ca="1">IF(BQ$2="","",IFERROR(IF(FIND(BQ$2,$C201)&gt;=1,IF(INDIRECT($B201&amp;"!"&amp;"AH"&amp;$A201)="","",INDIRECT($B201&amp;"!"&amp;"AH"&amp;$A201)),0),""))</f>
        <v/>
      </c>
      <c r="BR201" s="253" t="str">
        <f t="array" aca="1" ref="BR201" ca="1">IF(BR$2="","",IFERROR(IF(FIND(BR$2,$C201)&gt;=1,IF(INDIRECT($B201&amp;"!"&amp;"AH"&amp;$A201)="","",INDIRECT($B201&amp;"!"&amp;"AH"&amp;$A201)),0),""))</f>
        <v/>
      </c>
      <c r="BS201" s="253" t="str">
        <f t="array" aca="1" ref="BS201" ca="1">IF(BS$2="","",IFERROR(IF(FIND(BS$2,$C201)&gt;=1,IF(INDIRECT($B201&amp;"!"&amp;"AH"&amp;$A201)="","",INDIRECT($B201&amp;"!"&amp;"AH"&amp;$A201)),0),""))</f>
        <v/>
      </c>
      <c r="BT201" s="253" t="str">
        <f t="array" aca="1" ref="BT201" ca="1">IF(BT$2="","",IFERROR(IF(FIND(BT$2,$C201)&gt;=1,IF(INDIRECT($B201&amp;"!"&amp;"AH"&amp;$A201)="","",INDIRECT($B201&amp;"!"&amp;"AH"&amp;$A201)),0),""))</f>
        <v/>
      </c>
      <c r="BU201" s="253" t="str">
        <f t="array" aca="1" ref="BU201" ca="1">IF(BU$2="","",IFERROR(IF(FIND(BU$2,$C201)&gt;=1,IF(INDIRECT($B201&amp;"!"&amp;"AH"&amp;$A201)="","",INDIRECT($B201&amp;"!"&amp;"AH"&amp;$A201)),0),""))</f>
        <v/>
      </c>
      <c r="BV201" s="253" t="str">
        <f t="array" aca="1" ref="BV201" ca="1">IF(BV$2="","",IFERROR(IF(FIND(BV$2,$C201)&gt;=1,IF(INDIRECT($B201&amp;"!"&amp;"AH"&amp;$A201)="","",INDIRECT($B201&amp;"!"&amp;"AH"&amp;$A201)),0),""))</f>
        <v/>
      </c>
      <c r="BW201" s="253" t="str">
        <f t="array" aca="1" ref="BW201" ca="1">IF(BW$2="","",IFERROR(IF(FIND(BW$2,$C201)&gt;=1,IF(INDIRECT($B201&amp;"!"&amp;"AH"&amp;$A201)="","",INDIRECT($B201&amp;"!"&amp;"AH"&amp;$A201)),0),""))</f>
        <v/>
      </c>
      <c r="BX201" s="253" t="str">
        <f t="array" aca="1" ref="BX201" ca="1">IF(BX$2="","",IFERROR(IF(FIND(BX$2,$C201)&gt;=1,IF(INDIRECT($B201&amp;"!"&amp;"AH"&amp;$A201)="","",INDIRECT($B201&amp;"!"&amp;"AH"&amp;$A201)),0),""))</f>
        <v/>
      </c>
      <c r="BY201" s="253" t="str">
        <f t="array" aca="1" ref="BY201" ca="1">IF(BY$2="","",IFERROR(IF(FIND(BY$2,$C201)&gt;=1,IF(INDIRECT($B201&amp;"!"&amp;"AH"&amp;$A201)="","",INDIRECT($B201&amp;"!"&amp;"AH"&amp;$A201)),0),""))</f>
        <v/>
      </c>
      <c r="BZ201" s="253" t="str">
        <f t="array" aca="1" ref="BZ201" ca="1">IF(BZ$2="","",IFERROR(IF(FIND(BZ$2,$C201)&gt;=1,IF(INDIRECT($B201&amp;"!"&amp;"AH"&amp;$A201)="","",INDIRECT($B201&amp;"!"&amp;"AH"&amp;$A201)),0),""))</f>
        <v/>
      </c>
      <c r="CA201" s="253" t="str">
        <f t="array" aca="1" ref="CA201" ca="1">IF(CA$2="","",IFERROR(IF(FIND(CA$2,$C201)&gt;=1,IF(INDIRECT($B201&amp;"!"&amp;"AH"&amp;$A201)="","",INDIRECT($B201&amp;"!"&amp;"AH"&amp;$A201)),0),""))</f>
        <v/>
      </c>
      <c r="CB201" s="253" t="str">
        <f t="array" aca="1" ref="CB201" ca="1">IF(CB$2="","",IFERROR(IF(FIND(CB$2,$C201)&gt;=1,IF(INDIRECT($B201&amp;"!"&amp;"AH"&amp;$A201)="","",INDIRECT($B201&amp;"!"&amp;"AH"&amp;$A201)),0),""))</f>
        <v/>
      </c>
      <c r="CC201" s="253" t="str">
        <f t="array" aca="1" ref="CC201" ca="1">IF(CC$2="","",IFERROR(IF(FIND(CC$2,$C201)&gt;=1,IF(INDIRECT($B201&amp;"!"&amp;"AH"&amp;$A201)="","",INDIRECT($B201&amp;"!"&amp;"AH"&amp;$A201)),0),""))</f>
        <v/>
      </c>
      <c r="CD201" s="253" t="str">
        <f t="array" aca="1" ref="CD201" ca="1">IF(CD$2="","",IFERROR(IF(FIND(CD$2,$C201)&gt;=1,IF(INDIRECT($B201&amp;"!"&amp;"AH"&amp;$A201)="","",INDIRECT($B201&amp;"!"&amp;"AH"&amp;$A201)),0),""))</f>
        <v/>
      </c>
      <c r="CE201" s="253" t="str">
        <f t="array" aca="1" ref="CE201" ca="1">IF(CE$2="","",IFERROR(IF(FIND(CE$2,$C201)&gt;=1,IF(INDIRECT($B201&amp;"!"&amp;"AH"&amp;$A201)="","",INDIRECT($B201&amp;"!"&amp;"AH"&amp;$A201)),0),""))</f>
        <v/>
      </c>
      <c r="CF201" s="253" t="str">
        <f t="array" aca="1" ref="CF201" ca="1">IF(CF$2="","",IFERROR(IF(FIND(CF$2,$C201)&gt;=1,IF(INDIRECT($B201&amp;"!"&amp;"AH"&amp;$A201)="","",INDIRECT($B201&amp;"!"&amp;"AH"&amp;$A201)),0),""))</f>
        <v/>
      </c>
      <c r="CG201" s="253" t="str">
        <f t="array" aca="1" ref="CG201" ca="1">IF(CG$2="","",IFERROR(IF(FIND(CG$2,$C201)&gt;=1,IF(INDIRECT($B201&amp;"!"&amp;"AH"&amp;$A201)="","",INDIRECT($B201&amp;"!"&amp;"AH"&amp;$A201)),0),""))</f>
        <v/>
      </c>
      <c r="CH201" s="253" t="str">
        <f t="array" aca="1" ref="CH201" ca="1">IF(CH$2="","",IFERROR(IF(FIND(CH$2,$C201)&gt;=1,IF(INDIRECT($B201&amp;"!"&amp;"AH"&amp;$A201)="","",INDIRECT($B201&amp;"!"&amp;"AH"&amp;$A201)),0),""))</f>
        <v/>
      </c>
      <c r="CI201" s="253" t="str">
        <f t="array" aca="1" ref="CI201" ca="1">IF(CI$2="","",IFERROR(IF(FIND(CI$2,$C201)&gt;=1,IF(INDIRECT($B201&amp;"!"&amp;"AH"&amp;$A201)="","",INDIRECT($B201&amp;"!"&amp;"AH"&amp;$A201)),0),""))</f>
        <v/>
      </c>
      <c r="CJ201" s="253" t="str">
        <f t="array" aca="1" ref="CJ201" ca="1">IF(CJ$2="","",IFERROR(IF(FIND(CJ$2,$C201)&gt;=1,IF(INDIRECT($B201&amp;"!"&amp;"AH"&amp;$A201)="","",INDIRECT($B201&amp;"!"&amp;"AH"&amp;$A201)),0),""))</f>
        <v/>
      </c>
      <c r="CK201" s="253" t="str">
        <f t="array" aca="1" ref="CK201" ca="1">IF(CK$2="","",IFERROR(IF(FIND(CK$2,$C201)&gt;=1,IF(INDIRECT($B201&amp;"!"&amp;"AH"&amp;$A201)="","",INDIRECT($B201&amp;"!"&amp;"AH"&amp;$A201)),0),""))</f>
        <v/>
      </c>
      <c r="CL201" s="253" t="str">
        <f t="array" aca="1" ref="CL201" ca="1">IF(CL$2="","",IFERROR(IF(FIND(CL$2,$C201)&gt;=1,IF(INDIRECT($B201&amp;"!"&amp;"AH"&amp;$A201)="","",INDIRECT($B201&amp;"!"&amp;"AH"&amp;$A201)),0),""))</f>
        <v/>
      </c>
      <c r="CO201" s="2" t="str">
        <f t="shared" ca="1" si="127"/>
        <v/>
      </c>
      <c r="CP201" s="253" t="str">
        <f t="array" aca="1" ref="CP201" ca="1">IF(CP$2="","",IFERROR(IF(FIND(CP$2,$C201)&gt;=1,INDIRECT($B201&amp;"!"&amp;"AG"&amp;$A201),0),""))</f>
        <v/>
      </c>
      <c r="CQ201" s="253" t="str">
        <f t="array" aca="1" ref="CQ201" ca="1">IF(CQ$2="","",IFERROR(IF(FIND(CQ$2,$C201)&gt;=1,INDIRECT($B201&amp;"!"&amp;"AG"&amp;$A201),0),""))</f>
        <v/>
      </c>
      <c r="CR201" s="253" t="str">
        <f t="array" aca="1" ref="CR201" ca="1">IF(CR$2="","",IFERROR(IF(FIND(CR$2,$C201)&gt;=1,INDIRECT($B201&amp;"!"&amp;"AG"&amp;$A201),0),""))</f>
        <v/>
      </c>
      <c r="CS201" s="253" t="str">
        <f t="array" aca="1" ref="CS201" ca="1">IF(CS$2="","",IFERROR(IF(FIND(CS$2,$C201)&gt;=1,INDIRECT($B201&amp;"!"&amp;"AG"&amp;$A201),0),""))</f>
        <v/>
      </c>
      <c r="CV201" s="2" t="str">
        <f t="shared" ca="1" si="128"/>
        <v/>
      </c>
      <c r="CW201" s="253" t="str">
        <f t="array" aca="1" ref="CW201" ca="1">IF(CW$2="","",IFERROR(IF(FIND(CW$2,$C201)&gt;=1,IF(INDIRECT($B201&amp;"!"&amp;"AH"&amp;$A201)="","",INDIRECT($B201&amp;"!"&amp;"AH"&amp;$A201)&amp;" "),0),""))</f>
        <v/>
      </c>
      <c r="CX201" s="253" t="str">
        <f t="array" aca="1" ref="CX201" ca="1">IF(CX$2="","",IFERROR(IF(FIND(CX$2,$C201)&gt;=1,IF(INDIRECT($B201&amp;"!"&amp;"AH"&amp;$A201)="","",INDIRECT($B201&amp;"!"&amp;"AH"&amp;$A201)&amp;" "),0),""))</f>
        <v/>
      </c>
      <c r="CY201" s="253" t="str">
        <f t="array" aca="1" ref="CY201" ca="1">IF(CY$2="","",IFERROR(IF(FIND(CY$2,$C201)&gt;=1,IF(INDIRECT($B201&amp;"!"&amp;"AH"&amp;$A201)="","",INDIRECT($B201&amp;"!"&amp;"AH"&amp;$A201)&amp;" "),0),""))</f>
        <v/>
      </c>
      <c r="CZ201" s="253" t="str">
        <f t="array" aca="1" ref="CZ201" ca="1">IF(CZ$2="","",IFERROR(IF(FIND(CZ$2,$C201)&gt;=1,IF(INDIRECT($B201&amp;"!"&amp;"AH"&amp;$A201)="","",INDIRECT($B201&amp;"!"&amp;"AH"&amp;$A201)&amp;" "),0),""))</f>
        <v/>
      </c>
      <c r="DC201" s="2" t="str">
        <f t="shared" ca="1" si="129"/>
        <v/>
      </c>
      <c r="DD201" s="253" t="str" cm="1">
        <f t="array" aca="1" ref="DD201" ca="1">IF(DD$2="","",IFERROR(IF(FIND(DD$2,$C201)&gt;=1,INDIRECT($B201&amp;"!"&amp;"AG"&amp;$A201),0),""))</f>
        <v/>
      </c>
      <c r="DE201" s="253" t="str" cm="1">
        <f t="array" aca="1" ref="DE201" ca="1">IF(DE$2="","",IFERROR(IF(FIND(DE$2,$C201)&gt;=1,INDIRECT($B201&amp;"!"&amp;"AG"&amp;$A201),0),""))</f>
        <v/>
      </c>
      <c r="DF201" s="253" t="str" cm="1">
        <f t="array" aca="1" ref="DF201" ca="1">IF(DF$2="","",IFERROR(IF(FIND(DF$2,$C201)&gt;=1,INDIRECT($B201&amp;"!"&amp;"AG"&amp;$A201),0),""))</f>
        <v/>
      </c>
      <c r="DG201" s="253" t="str" cm="1">
        <f t="array" aca="1" ref="DG201" ca="1">IF(DG$2="","",IFERROR(IF(FIND(DG$2,$C201)&gt;=1,INDIRECT($B201&amp;"!"&amp;"AG"&amp;$A201),0),""))</f>
        <v/>
      </c>
      <c r="DH201" s="253" t="str" cm="1">
        <f t="array" aca="1" ref="DH201" ca="1">IF(DH$2="","",IFERROR(IF(FIND(DH$2,$C201)&gt;=1,INDIRECT($B201&amp;"!"&amp;"AG"&amp;$A201),0),""))</f>
        <v/>
      </c>
      <c r="DI201" s="253" t="str" cm="1">
        <f t="array" aca="1" ref="DI201" ca="1">IF(DI$2="","",IFERROR(IF(FIND(DI$2,$C201)&gt;=1,INDIRECT($B201&amp;"!"&amp;"AG"&amp;$A201),0),""))</f>
        <v/>
      </c>
      <c r="DJ201" s="253" t="str" cm="1">
        <f t="array" aca="1" ref="DJ201" ca="1">IF(DJ$2="","",IFERROR(IF(FIND(DJ$2,$C201)&gt;=1,INDIRECT($B201&amp;"!"&amp;"AG"&amp;$A201),0),""))</f>
        <v/>
      </c>
      <c r="DK201" s="253" t="str" cm="1">
        <f t="array" aca="1" ref="DK201" ca="1">IF(DK$2="","",IFERROR(IF(FIND(DK$2,$C201)&gt;=1,INDIRECT($B201&amp;"!"&amp;"AG"&amp;$A201),0),""))</f>
        <v/>
      </c>
      <c r="DL201" s="253" t="str" cm="1">
        <f t="array" aca="1" ref="DL201" ca="1">IF(DL$2="","",IFERROR(IF(FIND(DL$2,$C201)&gt;=1,INDIRECT($B201&amp;"!"&amp;"AG"&amp;$A201),0),""))</f>
        <v/>
      </c>
      <c r="DM201" s="253" t="str" cm="1">
        <f t="array" aca="1" ref="DM201" ca="1">IF(DM$2="","",IFERROR(IF(FIND(DM$2,$C201)&gt;=1,INDIRECT($B201&amp;"!"&amp;"AG"&amp;$A201),0),""))</f>
        <v/>
      </c>
      <c r="DN201" s="253" t="str" cm="1">
        <f t="array" aca="1" ref="DN201" ca="1">IF(DN$2="","",IFERROR(IF(FIND(DN$2,$C201)&gt;=1,INDIRECT($B201&amp;"!"&amp;"AG"&amp;$A201),0),""))</f>
        <v/>
      </c>
      <c r="DO201" s="253" t="str" cm="1">
        <f t="array" aca="1" ref="DO201" ca="1">IF(DO$2="","",IFERROR(IF(FIND(DO$2,$C201)&gt;=1,INDIRECT($B201&amp;"!"&amp;"AG"&amp;$A201),0),""))</f>
        <v/>
      </c>
      <c r="DP201" s="253" t="str" cm="1">
        <f t="array" aca="1" ref="DP201" ca="1">IF(DP$2="","",IFERROR(IF(FIND(DP$2,$C201)&gt;=1,INDIRECT($B201&amp;"!"&amp;"AG"&amp;$A201),0),""))</f>
        <v/>
      </c>
      <c r="DQ201" s="253" t="str" cm="1">
        <f t="array" aca="1" ref="DQ201" ca="1">IF(DQ$2="","",IFERROR(IF(FIND(DQ$2,$C201)&gt;=1,INDIRECT($B201&amp;"!"&amp;"AG"&amp;$A201),0),""))</f>
        <v/>
      </c>
      <c r="DR201" s="253" t="str" cm="1">
        <f t="array" aca="1" ref="DR201" ca="1">IF(DR$2="","",IFERROR(IF(FIND(DR$2,$C201)&gt;=1,INDIRECT($B201&amp;"!"&amp;"AG"&amp;$A201),0),""))</f>
        <v/>
      </c>
      <c r="DS201" s="253" t="str" cm="1">
        <f t="array" aca="1" ref="DS201" ca="1">IF(DS$2="","",IFERROR(IF(FIND(DS$2,$C201)&gt;=1,INDIRECT($B201&amp;"!"&amp;"AG"&amp;$A201),0),""))</f>
        <v/>
      </c>
      <c r="DT201" s="253" t="str" cm="1">
        <f t="array" aca="1" ref="DT201" ca="1">IF(DT$2="","",IFERROR(IF(FIND(DT$2,$C201)&gt;=1,INDIRECT($B201&amp;"!"&amp;"AG"&amp;$A201),0),""))</f>
        <v/>
      </c>
      <c r="DU201" s="253" t="str" cm="1">
        <f t="array" aca="1" ref="DU201" ca="1">IF(DU$2="","",IFERROR(IF(FIND(DU$2,$C201)&gt;=1,INDIRECT($B201&amp;"!"&amp;"AG"&amp;$A201),0),""))</f>
        <v/>
      </c>
      <c r="DV201" s="253" t="str" cm="1">
        <f t="array" aca="1" ref="DV201" ca="1">IF(DV$2="","",IFERROR(IF(FIND(DV$2,$C201)&gt;=1,INDIRECT($B201&amp;"!"&amp;"AG"&amp;$A201),0),""))</f>
        <v/>
      </c>
      <c r="DW201" s="253" t="str" cm="1">
        <f t="array" aca="1" ref="DW201" ca="1">IF(DW$2="","",IFERROR(IF(FIND(DW$2,$C201)&gt;=1,INDIRECT($B201&amp;"!"&amp;"AG"&amp;$A201),0),""))</f>
        <v/>
      </c>
      <c r="DX201" s="253" t="str" cm="1">
        <f t="array" aca="1" ref="DX201" ca="1">IF(DX$2="","",IFERROR(IF(FIND(DX$2,$C201)&gt;=1,INDIRECT($B201&amp;"!"&amp;"AG"&amp;$A201),0),""))</f>
        <v/>
      </c>
      <c r="DY201" s="253" t="str" cm="1">
        <f t="array" aca="1" ref="DY201" ca="1">IF(DY$2="","",IFERROR(IF(FIND(DY$2,$C201)&gt;=1,INDIRECT($B201&amp;"!"&amp;"AG"&amp;$A201),0),""))</f>
        <v/>
      </c>
      <c r="DZ201" s="253" t="str" cm="1">
        <f t="array" aca="1" ref="DZ201" ca="1">IF(DZ$2="","",IFERROR(IF(FIND(DZ$2,$C201)&gt;=1,INDIRECT($B201&amp;"!"&amp;"AG"&amp;$A201),0),""))</f>
        <v/>
      </c>
      <c r="EA201" s="253" t="str" cm="1">
        <f t="array" aca="1" ref="EA201" ca="1">IF(EA$2="","",IFERROR(IF(FIND(EA$2,$C201)&gt;=1,INDIRECT($B201&amp;"!"&amp;"AG"&amp;$A201),0),""))</f>
        <v/>
      </c>
      <c r="EB201" s="253" t="str" cm="1">
        <f t="array" aca="1" ref="EB201" ca="1">IF(EB$2="","",IFERROR(IF(FIND(EB$2,$C201)&gt;=1,INDIRECT($B201&amp;"!"&amp;"AG"&amp;$A201),0),""))</f>
        <v/>
      </c>
      <c r="EC201" s="253" t="str" cm="1">
        <f t="array" aca="1" ref="EC201" ca="1">IF(EC$2="","",IFERROR(IF(FIND(EC$2,$C201)&gt;=1,INDIRECT($B201&amp;"!"&amp;"AG"&amp;$A201),0),""))</f>
        <v/>
      </c>
      <c r="ED201" s="253" t="str" cm="1">
        <f t="array" aca="1" ref="ED201" ca="1">IF(ED$2="","",IFERROR(IF(FIND(ED$2,$C201)&gt;=1,INDIRECT($B201&amp;"!"&amp;"AG"&amp;$A201),0),""))</f>
        <v/>
      </c>
      <c r="EE201" s="253" t="str" cm="1">
        <f t="array" aca="1" ref="EE201" ca="1">IF(EE$2="","",IFERROR(IF(FIND(EE$2,$C201)&gt;=1,INDIRECT($B201&amp;"!"&amp;"AG"&amp;$A201),0),""))</f>
        <v/>
      </c>
      <c r="EF201" s="253" t="str" cm="1">
        <f t="array" aca="1" ref="EF201" ca="1">IF(EF$2="","",IFERROR(IF(FIND(EF$2,$C201)&gt;=1,INDIRECT($B201&amp;"!"&amp;"AG"&amp;$A201),0),""))</f>
        <v/>
      </c>
      <c r="EG201" s="253" t="str" cm="1">
        <f t="array" aca="1" ref="EG201" ca="1">IF(EG$2="","",IFERROR(IF(FIND(EG$2,$C201)&gt;=1,INDIRECT($B201&amp;"!"&amp;"AG"&amp;$A201),0),""))</f>
        <v/>
      </c>
      <c r="EH201" s="253" t="str" cm="1">
        <f t="array" aca="1" ref="EH201" ca="1">IF(EH$2="","",IFERROR(IF(FIND(EH$2,$C201)&gt;=1,INDIRECT($B201&amp;"!"&amp;"AG"&amp;$A201),0),""))</f>
        <v/>
      </c>
      <c r="EI201" s="253" t="str" cm="1">
        <f t="array" aca="1" ref="EI201" ca="1">IF(EI$2="","",IFERROR(IF(FIND(EI$2,$C201)&gt;=1,INDIRECT($B201&amp;"!"&amp;"AG"&amp;$A201),0),""))</f>
        <v/>
      </c>
      <c r="EJ201" s="253" t="str" cm="1">
        <f t="array" aca="1" ref="EJ201" ca="1">IF(EJ$2="","",IFERROR(IF(FIND(EJ$2,$C201)&gt;=1,INDIRECT($B201&amp;"!"&amp;"AG"&amp;$A201),0),""))</f>
        <v/>
      </c>
      <c r="EK201" s="253" t="str" cm="1">
        <f t="array" aca="1" ref="EK201" ca="1">IF(EK$2="","",IFERROR(IF(FIND(EK$2,$C201)&gt;=1,INDIRECT($B201&amp;"!"&amp;"AG"&amp;$A201),0),""))</f>
        <v/>
      </c>
      <c r="EL201" s="253" t="str" cm="1">
        <f t="array" aca="1" ref="EL201" ca="1">IF(EL$2="","",IFERROR(IF(FIND(EL$2,$C201)&gt;=1,INDIRECT($B201&amp;"!"&amp;"AG"&amp;$A201),0),""))</f>
        <v/>
      </c>
      <c r="EM201" s="253" t="str" cm="1">
        <f t="array" aca="1" ref="EM201" ca="1">IF(EM$2="","",IFERROR(IF(FIND(EM$2,$C201)&gt;=1,INDIRECT($B201&amp;"!"&amp;"AG"&amp;$A201),0),""))</f>
        <v/>
      </c>
      <c r="EN201" s="253" t="str" cm="1">
        <f t="array" aca="1" ref="EN201" ca="1">IF(EN$2="","",IFERROR(IF(FIND(EN$2,$C201)&gt;=1,INDIRECT($B201&amp;"!"&amp;"AG"&amp;$A201),0),""))</f>
        <v/>
      </c>
      <c r="EO201" s="253" t="str" cm="1">
        <f t="array" aca="1" ref="EO201" ca="1">IF(EO$2="","",IFERROR(IF(FIND(EO$2,$C201)&gt;=1,INDIRECT($B201&amp;"!"&amp;"AG"&amp;$A201),0),""))</f>
        <v/>
      </c>
      <c r="EP201" s="253" t="str" cm="1">
        <f t="array" aca="1" ref="EP201" ca="1">IF(EP$2="","",IFERROR(IF(FIND(EP$2,$C201)&gt;=1,INDIRECT($B201&amp;"!"&amp;"AG"&amp;$A201),0),""))</f>
        <v/>
      </c>
      <c r="EQ201" s="253" t="str" cm="1">
        <f t="array" aca="1" ref="EQ201" ca="1">IF(EQ$2="","",IFERROR(IF(FIND(EQ$2,$C201)&gt;=1,INDIRECT($B201&amp;"!"&amp;"AG"&amp;$A201),0),""))</f>
        <v/>
      </c>
      <c r="ER201" s="253" t="str" cm="1">
        <f t="array" aca="1" ref="ER201" ca="1">IF(ER$2="","",IFERROR(IF(FIND(ER$2,$C201)&gt;=1,INDIRECT($B201&amp;"!"&amp;"AG"&amp;$A201),0),""))</f>
        <v/>
      </c>
      <c r="ES201" s="253" t="str" cm="1">
        <f t="array" aca="1" ref="ES201" ca="1">IF(ES$2="","",IFERROR(IF(FIND(ES$2,$C201)&gt;=1,INDIRECT($B201&amp;"!"&amp;"AG"&amp;$A201),0),""))</f>
        <v/>
      </c>
      <c r="ET201" s="253" t="str" cm="1">
        <f t="array" aca="1" ref="ET201" ca="1">IF(ET$2="","",IFERROR(IF(FIND(ET$2,$C201)&gt;=1,INDIRECT($B201&amp;"!"&amp;"AG"&amp;$A201),0),""))</f>
        <v/>
      </c>
      <c r="EU201" s="253" t="str" cm="1">
        <f t="array" aca="1" ref="EU201" ca="1">IF(EU$2="","",IFERROR(IF(FIND(EU$2,$C201)&gt;=1,INDIRECT($B201&amp;"!"&amp;"AG"&amp;$A201),0),""))</f>
        <v/>
      </c>
      <c r="EV201" s="253" t="str" cm="1">
        <f t="array" aca="1" ref="EV201" ca="1">IF(EV$2="","",IFERROR(IF(FIND(EV$2,$C201)&gt;=1,INDIRECT($B201&amp;"!"&amp;"AG"&amp;$A201),0),""))</f>
        <v/>
      </c>
    </row>
    <row r="202" spans="1:152" x14ac:dyDescent="0.3">
      <c r="A202" s="252">
        <f t="shared" ca="1" si="165"/>
        <v>38</v>
      </c>
      <c r="B202" s="252" t="str">
        <f t="shared" si="166"/>
        <v>Apr_2024</v>
      </c>
      <c r="C202" s="252" t="str">
        <f t="shared" ca="1" si="164"/>
        <v/>
      </c>
      <c r="D202" s="253" t="str">
        <f t="array" aca="1" ref="D202" ca="1">IF(D$2="","",IFERROR(IF(FIND(D$2,$C202)&gt;=1,INDIRECT($B202&amp;"!"&amp;"AG"&amp;$A202),0),""))</f>
        <v/>
      </c>
      <c r="E202" s="253" t="str">
        <f t="array" aca="1" ref="E202" ca="1">IF(E$2="","",IFERROR(IF(FIND(E$2,$C202)&gt;=1,INDIRECT($B202&amp;"!"&amp;"AG"&amp;$A202),0),""))</f>
        <v/>
      </c>
      <c r="F202" s="253" t="str">
        <f t="array" aca="1" ref="F202" ca="1">IF(F$2="","",IFERROR(IF(FIND(F$2,$C202)&gt;=1,INDIRECT($B202&amp;"!"&amp;"AG"&amp;$A202),0),""))</f>
        <v/>
      </c>
      <c r="G202" s="253" t="str">
        <f t="array" aca="1" ref="G202" ca="1">IF(G$2="","",IFERROR(IF(FIND(G$2,$C202)&gt;=1,INDIRECT($B202&amp;"!"&amp;"AG"&amp;$A202),0),""))</f>
        <v/>
      </c>
      <c r="H202" s="253" t="str">
        <f t="array" aca="1" ref="H202" ca="1">IF(H$2="","",IFERROR(IF(FIND(H$2,$C202)&gt;=1,INDIRECT($B202&amp;"!"&amp;"AG"&amp;$A202),0),""))</f>
        <v/>
      </c>
      <c r="I202" s="253" t="str">
        <f t="array" aca="1" ref="I202" ca="1">IF(I$2="","",IFERROR(IF(FIND(I$2,$C202)&gt;=1,INDIRECT($B202&amp;"!"&amp;"AG"&amp;$A202),0),""))</f>
        <v/>
      </c>
      <c r="J202" s="253" t="str">
        <f t="array" aca="1" ref="J202" ca="1">IF(J$2="","",IFERROR(IF(FIND(J$2,$C202)&gt;=1,INDIRECT($B202&amp;"!"&amp;"AG"&amp;$A202),0),""))</f>
        <v/>
      </c>
      <c r="K202" s="253" t="str">
        <f t="array" aca="1" ref="K202" ca="1">IF(K$2="","",IFERROR(IF(FIND(K$2,$C202)&gt;=1,INDIRECT($B202&amp;"!"&amp;"AG"&amp;$A202),0),""))</f>
        <v/>
      </c>
      <c r="L202" s="253" t="str">
        <f t="array" aca="1" ref="L202" ca="1">IF(L$2="","",IFERROR(IF(FIND(L$2,$C202)&gt;=1,INDIRECT($B202&amp;"!"&amp;"AG"&amp;$A202),0),""))</f>
        <v/>
      </c>
      <c r="M202" s="253" t="str">
        <f t="array" aca="1" ref="M202" ca="1">IF(M$2="","",IFERROR(IF(FIND(M$2,$C202)&gt;=1,INDIRECT($B202&amp;"!"&amp;"AG"&amp;$A202),0),""))</f>
        <v/>
      </c>
      <c r="N202" s="253" t="str">
        <f t="array" aca="1" ref="N202" ca="1">IF(N$2="","",IFERROR(IF(FIND(N$2,$C202)&gt;=1,INDIRECT($B202&amp;"!"&amp;"AG"&amp;$A202),0),""))</f>
        <v/>
      </c>
      <c r="O202" s="253" t="str">
        <f t="array" aca="1" ref="O202" ca="1">IF(O$2="","",IFERROR(IF(FIND(O$2,$C202)&gt;=1,INDIRECT($B202&amp;"!"&amp;"AG"&amp;$A202),0),""))</f>
        <v/>
      </c>
      <c r="P202" s="253" t="str">
        <f t="array" aca="1" ref="P202" ca="1">IF(P$2="","",IFERROR(IF(FIND(P$2,$C202)&gt;=1,INDIRECT($B202&amp;"!"&amp;"AG"&amp;$A202),0),""))</f>
        <v/>
      </c>
      <c r="Q202" s="253" t="str">
        <f t="array" aca="1" ref="Q202" ca="1">IF(Q$2="","",IFERROR(IF(FIND(Q$2,$C202)&gt;=1,INDIRECT($B202&amp;"!"&amp;"AG"&amp;$A202),0),""))</f>
        <v/>
      </c>
      <c r="R202" s="253" t="str">
        <f t="array" aca="1" ref="R202" ca="1">IF(R$2="","",IFERROR(IF(FIND(R$2,$C202)&gt;=1,INDIRECT($B202&amp;"!"&amp;"AG"&amp;$A202),0),""))</f>
        <v/>
      </c>
      <c r="S202" s="253" t="str">
        <f t="array" aca="1" ref="S202" ca="1">IF(S$2="","",IFERROR(IF(FIND(S$2,$C202)&gt;=1,INDIRECT($B202&amp;"!"&amp;"AG"&amp;$A202),0),""))</f>
        <v/>
      </c>
      <c r="T202" s="253" t="str">
        <f t="array" aca="1" ref="T202" ca="1">IF(T$2="","",IFERROR(IF(FIND(T$2,$C202)&gt;=1,INDIRECT($B202&amp;"!"&amp;"AG"&amp;$A202),0),""))</f>
        <v/>
      </c>
      <c r="U202" s="253" t="str">
        <f t="array" aca="1" ref="U202" ca="1">IF(U$2="","",IFERROR(IF(FIND(U$2,$C202)&gt;=1,INDIRECT($B202&amp;"!"&amp;"AG"&amp;$A202),0),""))</f>
        <v/>
      </c>
      <c r="V202" s="253" t="str">
        <f t="array" aca="1" ref="V202" ca="1">IF(V$2="","",IFERROR(IF(FIND(V$2,$C202)&gt;=1,INDIRECT($B202&amp;"!"&amp;"AG"&amp;$A202),0),""))</f>
        <v/>
      </c>
      <c r="W202" s="253" t="str">
        <f t="array" aca="1" ref="W202" ca="1">IF(W$2="","",IFERROR(IF(FIND(W$2,$C202)&gt;=1,INDIRECT($B202&amp;"!"&amp;"AG"&amp;$A202),0),""))</f>
        <v/>
      </c>
      <c r="X202" s="253" t="str">
        <f t="array" aca="1" ref="X202" ca="1">IF(X$2="","",IFERROR(IF(FIND(X$2,$C202)&gt;=1,INDIRECT($B202&amp;"!"&amp;"AG"&amp;$A202),0),""))</f>
        <v/>
      </c>
      <c r="Y202" s="253" t="str">
        <f t="array" aca="1" ref="Y202" ca="1">IF(Y$2="","",IFERROR(IF(FIND(Y$2,$C202)&gt;=1,INDIRECT($B202&amp;"!"&amp;"AG"&amp;$A202),0),""))</f>
        <v/>
      </c>
      <c r="Z202" s="253" t="str">
        <f t="array" aca="1" ref="Z202" ca="1">IF(Z$2="","",IFERROR(IF(FIND(Z$2,$C202)&gt;=1,INDIRECT($B202&amp;"!"&amp;"AG"&amp;$A202),0),""))</f>
        <v/>
      </c>
      <c r="AA202" s="253" t="str">
        <f t="array" aca="1" ref="AA202" ca="1">IF(AA$2="","",IFERROR(IF(FIND(AA$2,$C202)&gt;=1,INDIRECT($B202&amp;"!"&amp;"AG"&amp;$A202),0),""))</f>
        <v/>
      </c>
      <c r="AB202" s="253" t="str">
        <f t="array" aca="1" ref="AB202" ca="1">IF(AB$2="","",IFERROR(IF(FIND(AB$2,$C202)&gt;=1,INDIRECT($B202&amp;"!"&amp;"AG"&amp;$A202),0),""))</f>
        <v/>
      </c>
      <c r="AC202" s="253" t="str">
        <f t="array" aca="1" ref="AC202" ca="1">IF(AC$2="","",IFERROR(IF(FIND(AC$2,$C202)&gt;=1,INDIRECT($B202&amp;"!"&amp;"AG"&amp;$A202),0),""))</f>
        <v/>
      </c>
      <c r="AD202" s="253" t="str">
        <f t="array" aca="1" ref="AD202" ca="1">IF(AD$2="","",IFERROR(IF(FIND(AD$2,$C202)&gt;=1,INDIRECT($B202&amp;"!"&amp;"AG"&amp;$A202),0),""))</f>
        <v/>
      </c>
      <c r="AE202" s="253" t="str">
        <f t="array" aca="1" ref="AE202" ca="1">IF(AE$2="","",IFERROR(IF(FIND(AE$2,$C202)&gt;=1,INDIRECT($B202&amp;"!"&amp;"AG"&amp;$A202),0),""))</f>
        <v/>
      </c>
      <c r="AF202" s="253" t="str">
        <f t="array" aca="1" ref="AF202" ca="1">IF(AF$2="","",IFERROR(IF(FIND(AF$2,$C202)&gt;=1,INDIRECT($B202&amp;"!"&amp;"AG"&amp;$A202),0),""))</f>
        <v/>
      </c>
      <c r="AG202" s="253" t="str">
        <f t="array" aca="1" ref="AG202" ca="1">IF(AG$2="","",IFERROR(IF(FIND(AG$2,$C202)&gt;=1,INDIRECT($B202&amp;"!"&amp;"AG"&amp;$A202),0),""))</f>
        <v/>
      </c>
      <c r="AH202" s="253" t="str">
        <f t="array" aca="1" ref="AH202" ca="1">IF(AH$2="","",IFERROR(IF(FIND(AH$2,$C202)&gt;=1,INDIRECT($B202&amp;"!"&amp;"AG"&amp;$A202),0),""))</f>
        <v/>
      </c>
      <c r="AI202" s="253" t="str">
        <f t="array" aca="1" ref="AI202" ca="1">IF(AI$2="","",IFERROR(IF(FIND(AI$2,$C202)&gt;=1,INDIRECT($B202&amp;"!"&amp;"AG"&amp;$A202),0),""))</f>
        <v/>
      </c>
      <c r="AJ202" s="253" t="str">
        <f t="array" aca="1" ref="AJ202" ca="1">IF(AJ$2="","",IFERROR(IF(FIND(AJ$2,$C202)&gt;=1,INDIRECT($B202&amp;"!"&amp;"AG"&amp;$A202),0),""))</f>
        <v/>
      </c>
      <c r="AK202" s="253" t="str">
        <f t="array" aca="1" ref="AK202" ca="1">IF(AK$2="","",IFERROR(IF(FIND(AK$2,$C202)&gt;=1,INDIRECT($B202&amp;"!"&amp;"AG"&amp;$A202),0),""))</f>
        <v/>
      </c>
      <c r="AL202" s="253" t="str">
        <f t="array" aca="1" ref="AL202" ca="1">IF(AL$2="","",IFERROR(IF(FIND(AL$2,$C202)&gt;=1,INDIRECT($B202&amp;"!"&amp;"AG"&amp;$A202),0),""))</f>
        <v/>
      </c>
      <c r="AM202" s="253" t="str">
        <f t="array" aca="1" ref="AM202" ca="1">IF(AM$2="","",IFERROR(IF(FIND(AM$2,$C202)&gt;=1,INDIRECT($B202&amp;"!"&amp;"AG"&amp;$A202),0),""))</f>
        <v/>
      </c>
      <c r="AN202" s="253" t="str">
        <f t="array" aca="1" ref="AN202" ca="1">IF(AN$2="","",IFERROR(IF(FIND(AN$2,$C202)&gt;=1,INDIRECT($B202&amp;"!"&amp;"AG"&amp;$A202),0),""))</f>
        <v/>
      </c>
      <c r="AO202" s="253" t="str">
        <f t="array" aca="1" ref="AO202" ca="1">IF(AO$2="","",IFERROR(IF(FIND(AO$2,$C202)&gt;=1,INDIRECT($B202&amp;"!"&amp;"AG"&amp;$A202),0),""))</f>
        <v/>
      </c>
      <c r="AP202" s="253" t="str">
        <f t="array" aca="1" ref="AP202" ca="1">IF(AP$2="","",IFERROR(IF(FIND(AP$2,$C202)&gt;=1,INDIRECT($B202&amp;"!"&amp;"AG"&amp;$A202),0),""))</f>
        <v/>
      </c>
      <c r="AQ202" s="253" t="str">
        <f t="array" aca="1" ref="AQ202" ca="1">IF(AQ$2="","",IFERROR(IF(FIND(AQ$2,$C202)&gt;=1,INDIRECT($B202&amp;"!"&amp;"AG"&amp;$A202),0),""))</f>
        <v/>
      </c>
      <c r="AR202" s="253" t="str">
        <f t="array" aca="1" ref="AR202" ca="1">IF(AR$2="","",IFERROR(IF(FIND(AR$2,$C202)&gt;=1,INDIRECT($B202&amp;"!"&amp;"AG"&amp;$A202),0),""))</f>
        <v/>
      </c>
      <c r="AS202" s="253" t="str">
        <f t="array" aca="1" ref="AS202" ca="1">IF(AS$2="","",IFERROR(IF(FIND(AS$2,$C202)&gt;=1,INDIRECT($B202&amp;"!"&amp;"AG"&amp;$A202),0),""))</f>
        <v/>
      </c>
      <c r="AU202" s="254" t="str">
        <f t="array" aca="1" ref="AU202" ca="1">IFERROR(INDIRECT(B202&amp;"!"&amp;"A"&amp;A202),"")</f>
        <v/>
      </c>
      <c r="AV202" s="2" t="str">
        <f t="shared" ca="1" si="125"/>
        <v/>
      </c>
      <c r="AW202" s="253" t="str">
        <f t="array" aca="1" ref="AW202" ca="1">IF(AW$2="","",IFERROR(IF(FIND(AW$2,$C202)&gt;=1,IF(INDIRECT($B202&amp;"!"&amp;"AH"&amp;$A202)="","",INDIRECT($B202&amp;"!"&amp;"AH"&amp;$A202)),0),""))</f>
        <v/>
      </c>
      <c r="AX202" s="253" t="str">
        <f t="array" aca="1" ref="AX202" ca="1">IF(AX$2="","",IFERROR(IF(FIND(AX$2,$C202)&gt;=1,IF(INDIRECT($B202&amp;"!"&amp;"AH"&amp;$A202)="","",INDIRECT($B202&amp;"!"&amp;"AH"&amp;$A202)),0),""))</f>
        <v/>
      </c>
      <c r="AY202" s="253" t="str">
        <f t="array" aca="1" ref="AY202" ca="1">IF(AY$2="","",IFERROR(IF(FIND(AY$2,$C202)&gt;=1,IF(INDIRECT($B202&amp;"!"&amp;"AH"&amp;$A202)="","",INDIRECT($B202&amp;"!"&amp;"AH"&amp;$A202)),0),""))</f>
        <v/>
      </c>
      <c r="AZ202" s="253" t="str">
        <f t="array" aca="1" ref="AZ202" ca="1">IF(AZ$2="","",IFERROR(IF(FIND(AZ$2,$C202)&gt;=1,IF(INDIRECT($B202&amp;"!"&amp;"AH"&amp;$A202)="","",INDIRECT($B202&amp;"!"&amp;"AH"&amp;$A202)),0),""))</f>
        <v/>
      </c>
      <c r="BA202" s="253" t="str">
        <f t="array" aca="1" ref="BA202" ca="1">IF(BA$2="","",IFERROR(IF(FIND(BA$2,$C202)&gt;=1,IF(INDIRECT($B202&amp;"!"&amp;"AH"&amp;$A202)="","",INDIRECT($B202&amp;"!"&amp;"AH"&amp;$A202)),0),""))</f>
        <v/>
      </c>
      <c r="BB202" s="253" t="str">
        <f t="array" aca="1" ref="BB202" ca="1">IF(BB$2="","",IFERROR(IF(FIND(BB$2,$C202)&gt;=1,IF(INDIRECT($B202&amp;"!"&amp;"AH"&amp;$A202)="","",INDIRECT($B202&amp;"!"&amp;"AH"&amp;$A202)),0),""))</f>
        <v/>
      </c>
      <c r="BC202" s="253" t="str">
        <f t="array" aca="1" ref="BC202" ca="1">IF(BC$2="","",IFERROR(IF(FIND(BC$2,$C202)&gt;=1,IF(INDIRECT($B202&amp;"!"&amp;"AH"&amp;$A202)="","",INDIRECT($B202&amp;"!"&amp;"AH"&amp;$A202)),0),""))</f>
        <v/>
      </c>
      <c r="BD202" s="253" t="str">
        <f t="array" aca="1" ref="BD202" ca="1">IF(BD$2="","",IFERROR(IF(FIND(BD$2,$C202)&gt;=1,IF(INDIRECT($B202&amp;"!"&amp;"AH"&amp;$A202)="","",INDIRECT($B202&amp;"!"&amp;"AH"&amp;$A202)),0),""))</f>
        <v/>
      </c>
      <c r="BE202" s="253" t="str">
        <f t="array" aca="1" ref="BE202" ca="1">IF(BE$2="","",IFERROR(IF(FIND(BE$2,$C202)&gt;=1,IF(INDIRECT($B202&amp;"!"&amp;"AH"&amp;$A202)="","",INDIRECT($B202&amp;"!"&amp;"AH"&amp;$A202)),0),""))</f>
        <v/>
      </c>
      <c r="BF202" s="253" t="str">
        <f t="array" aca="1" ref="BF202" ca="1">IF(BF$2="","",IFERROR(IF(FIND(BF$2,$C202)&gt;=1,IF(INDIRECT($B202&amp;"!"&amp;"AH"&amp;$A202)="","",INDIRECT($B202&amp;"!"&amp;"AH"&amp;$A202)),0),""))</f>
        <v/>
      </c>
      <c r="BG202" s="253" t="str">
        <f t="array" aca="1" ref="BG202" ca="1">IF(BG$2="","",IFERROR(IF(FIND(BG$2,$C202)&gt;=1,IF(INDIRECT($B202&amp;"!"&amp;"AH"&amp;$A202)="","",INDIRECT($B202&amp;"!"&amp;"AH"&amp;$A202)),0),""))</f>
        <v/>
      </c>
      <c r="BH202" s="253" t="str">
        <f t="array" aca="1" ref="BH202" ca="1">IF(BH$2="","",IFERROR(IF(FIND(BH$2,$C202)&gt;=1,IF(INDIRECT($B202&amp;"!"&amp;"AH"&amp;$A202)="","",INDIRECT($B202&amp;"!"&amp;"AH"&amp;$A202)),0),""))</f>
        <v/>
      </c>
      <c r="BI202" s="253" t="str">
        <f t="array" aca="1" ref="BI202" ca="1">IF(BI$2="","",IFERROR(IF(FIND(BI$2,$C202)&gt;=1,IF(INDIRECT($B202&amp;"!"&amp;"AH"&amp;$A202)="","",INDIRECT($B202&amp;"!"&amp;"AH"&amp;$A202)),0),""))</f>
        <v/>
      </c>
      <c r="BJ202" s="253" t="str">
        <f t="array" aca="1" ref="BJ202" ca="1">IF(BJ$2="","",IFERROR(IF(FIND(BJ$2,$C202)&gt;=1,IF(INDIRECT($B202&amp;"!"&amp;"AH"&amp;$A202)="","",INDIRECT($B202&amp;"!"&amp;"AH"&amp;$A202)),0),""))</f>
        <v/>
      </c>
      <c r="BK202" s="253" t="str">
        <f t="array" aca="1" ref="BK202" ca="1">IF(BK$2="","",IFERROR(IF(FIND(BK$2,$C202)&gt;=1,IF(INDIRECT($B202&amp;"!"&amp;"AH"&amp;$A202)="","",INDIRECT($B202&amp;"!"&amp;"AH"&amp;$A202)),0),""))</f>
        <v/>
      </c>
      <c r="BL202" s="253" t="str">
        <f t="array" aca="1" ref="BL202" ca="1">IF(BL$2="","",IFERROR(IF(FIND(BL$2,$C202)&gt;=1,IF(INDIRECT($B202&amp;"!"&amp;"AH"&amp;$A202)="","",INDIRECT($B202&amp;"!"&amp;"AH"&amp;$A202)),0),""))</f>
        <v/>
      </c>
      <c r="BM202" s="253" t="str">
        <f t="array" aca="1" ref="BM202" ca="1">IF(BM$2="","",IFERROR(IF(FIND(BM$2,$C202)&gt;=1,IF(INDIRECT($B202&amp;"!"&amp;"AH"&amp;$A202)="","",INDIRECT($B202&amp;"!"&amp;"AH"&amp;$A202)),0),""))</f>
        <v/>
      </c>
      <c r="BN202" s="253" t="str">
        <f t="array" aca="1" ref="BN202" ca="1">IF(BN$2="","",IFERROR(IF(FIND(BN$2,$C202)&gt;=1,IF(INDIRECT($B202&amp;"!"&amp;"AH"&amp;$A202)="","",INDIRECT($B202&amp;"!"&amp;"AH"&amp;$A202)),0),""))</f>
        <v/>
      </c>
      <c r="BO202" s="253" t="str">
        <f t="array" aca="1" ref="BO202" ca="1">IF(BO$2="","",IFERROR(IF(FIND(BO$2,$C202)&gt;=1,IF(INDIRECT($B202&amp;"!"&amp;"AH"&amp;$A202)="","",INDIRECT($B202&amp;"!"&amp;"AH"&amp;$A202)),0),""))</f>
        <v/>
      </c>
      <c r="BP202" s="253" t="str">
        <f t="array" aca="1" ref="BP202" ca="1">IF(BP$2="","",IFERROR(IF(FIND(BP$2,$C202)&gt;=1,IF(INDIRECT($B202&amp;"!"&amp;"AH"&amp;$A202)="","",INDIRECT($B202&amp;"!"&amp;"AH"&amp;$A202)),0),""))</f>
        <v/>
      </c>
      <c r="BQ202" s="253" t="str">
        <f t="array" aca="1" ref="BQ202" ca="1">IF(BQ$2="","",IFERROR(IF(FIND(BQ$2,$C202)&gt;=1,IF(INDIRECT($B202&amp;"!"&amp;"AH"&amp;$A202)="","",INDIRECT($B202&amp;"!"&amp;"AH"&amp;$A202)),0),""))</f>
        <v/>
      </c>
      <c r="BR202" s="253" t="str">
        <f t="array" aca="1" ref="BR202" ca="1">IF(BR$2="","",IFERROR(IF(FIND(BR$2,$C202)&gt;=1,IF(INDIRECT($B202&amp;"!"&amp;"AH"&amp;$A202)="","",INDIRECT($B202&amp;"!"&amp;"AH"&amp;$A202)),0),""))</f>
        <v/>
      </c>
      <c r="BS202" s="253" t="str">
        <f t="array" aca="1" ref="BS202" ca="1">IF(BS$2="","",IFERROR(IF(FIND(BS$2,$C202)&gt;=1,IF(INDIRECT($B202&amp;"!"&amp;"AH"&amp;$A202)="","",INDIRECT($B202&amp;"!"&amp;"AH"&amp;$A202)),0),""))</f>
        <v/>
      </c>
      <c r="BT202" s="253" t="str">
        <f t="array" aca="1" ref="BT202" ca="1">IF(BT$2="","",IFERROR(IF(FIND(BT$2,$C202)&gt;=1,IF(INDIRECT($B202&amp;"!"&amp;"AH"&amp;$A202)="","",INDIRECT($B202&amp;"!"&amp;"AH"&amp;$A202)),0),""))</f>
        <v/>
      </c>
      <c r="BU202" s="253" t="str">
        <f t="array" aca="1" ref="BU202" ca="1">IF(BU$2="","",IFERROR(IF(FIND(BU$2,$C202)&gt;=1,IF(INDIRECT($B202&amp;"!"&amp;"AH"&amp;$A202)="","",INDIRECT($B202&amp;"!"&amp;"AH"&amp;$A202)),0),""))</f>
        <v/>
      </c>
      <c r="BV202" s="253" t="str">
        <f t="array" aca="1" ref="BV202" ca="1">IF(BV$2="","",IFERROR(IF(FIND(BV$2,$C202)&gt;=1,IF(INDIRECT($B202&amp;"!"&amp;"AH"&amp;$A202)="","",INDIRECT($B202&amp;"!"&amp;"AH"&amp;$A202)),0),""))</f>
        <v/>
      </c>
      <c r="BW202" s="253" t="str">
        <f t="array" aca="1" ref="BW202" ca="1">IF(BW$2="","",IFERROR(IF(FIND(BW$2,$C202)&gt;=1,IF(INDIRECT($B202&amp;"!"&amp;"AH"&amp;$A202)="","",INDIRECT($B202&amp;"!"&amp;"AH"&amp;$A202)),0),""))</f>
        <v/>
      </c>
      <c r="BX202" s="253" t="str">
        <f t="array" aca="1" ref="BX202" ca="1">IF(BX$2="","",IFERROR(IF(FIND(BX$2,$C202)&gt;=1,IF(INDIRECT($B202&amp;"!"&amp;"AH"&amp;$A202)="","",INDIRECT($B202&amp;"!"&amp;"AH"&amp;$A202)),0),""))</f>
        <v/>
      </c>
      <c r="BY202" s="253" t="str">
        <f t="array" aca="1" ref="BY202" ca="1">IF(BY$2="","",IFERROR(IF(FIND(BY$2,$C202)&gt;=1,IF(INDIRECT($B202&amp;"!"&amp;"AH"&amp;$A202)="","",INDIRECT($B202&amp;"!"&amp;"AH"&amp;$A202)),0),""))</f>
        <v/>
      </c>
      <c r="BZ202" s="253" t="str">
        <f t="array" aca="1" ref="BZ202" ca="1">IF(BZ$2="","",IFERROR(IF(FIND(BZ$2,$C202)&gt;=1,IF(INDIRECT($B202&amp;"!"&amp;"AH"&amp;$A202)="","",INDIRECT($B202&amp;"!"&amp;"AH"&amp;$A202)),0),""))</f>
        <v/>
      </c>
      <c r="CA202" s="253" t="str">
        <f t="array" aca="1" ref="CA202" ca="1">IF(CA$2="","",IFERROR(IF(FIND(CA$2,$C202)&gt;=1,IF(INDIRECT($B202&amp;"!"&amp;"AH"&amp;$A202)="","",INDIRECT($B202&amp;"!"&amp;"AH"&amp;$A202)),0),""))</f>
        <v/>
      </c>
      <c r="CB202" s="253" t="str">
        <f t="array" aca="1" ref="CB202" ca="1">IF(CB$2="","",IFERROR(IF(FIND(CB$2,$C202)&gt;=1,IF(INDIRECT($B202&amp;"!"&amp;"AH"&amp;$A202)="","",INDIRECT($B202&amp;"!"&amp;"AH"&amp;$A202)),0),""))</f>
        <v/>
      </c>
      <c r="CC202" s="253" t="str">
        <f t="array" aca="1" ref="CC202" ca="1">IF(CC$2="","",IFERROR(IF(FIND(CC$2,$C202)&gt;=1,IF(INDIRECT($B202&amp;"!"&amp;"AH"&amp;$A202)="","",INDIRECT($B202&amp;"!"&amp;"AH"&amp;$A202)),0),""))</f>
        <v/>
      </c>
      <c r="CD202" s="253" t="str">
        <f t="array" aca="1" ref="CD202" ca="1">IF(CD$2="","",IFERROR(IF(FIND(CD$2,$C202)&gt;=1,IF(INDIRECT($B202&amp;"!"&amp;"AH"&amp;$A202)="","",INDIRECT($B202&amp;"!"&amp;"AH"&amp;$A202)),0),""))</f>
        <v/>
      </c>
      <c r="CE202" s="253" t="str">
        <f t="array" aca="1" ref="CE202" ca="1">IF(CE$2="","",IFERROR(IF(FIND(CE$2,$C202)&gt;=1,IF(INDIRECT($B202&amp;"!"&amp;"AH"&amp;$A202)="","",INDIRECT($B202&amp;"!"&amp;"AH"&amp;$A202)),0),""))</f>
        <v/>
      </c>
      <c r="CF202" s="253" t="str">
        <f t="array" aca="1" ref="CF202" ca="1">IF(CF$2="","",IFERROR(IF(FIND(CF$2,$C202)&gt;=1,IF(INDIRECT($B202&amp;"!"&amp;"AH"&amp;$A202)="","",INDIRECT($B202&amp;"!"&amp;"AH"&amp;$A202)),0),""))</f>
        <v/>
      </c>
      <c r="CG202" s="253" t="str">
        <f t="array" aca="1" ref="CG202" ca="1">IF(CG$2="","",IFERROR(IF(FIND(CG$2,$C202)&gt;=1,IF(INDIRECT($B202&amp;"!"&amp;"AH"&amp;$A202)="","",INDIRECT($B202&amp;"!"&amp;"AH"&amp;$A202)),0),""))</f>
        <v/>
      </c>
      <c r="CH202" s="253" t="str">
        <f t="array" aca="1" ref="CH202" ca="1">IF(CH$2="","",IFERROR(IF(FIND(CH$2,$C202)&gt;=1,IF(INDIRECT($B202&amp;"!"&amp;"AH"&amp;$A202)="","",INDIRECT($B202&amp;"!"&amp;"AH"&amp;$A202)),0),""))</f>
        <v/>
      </c>
      <c r="CI202" s="253" t="str">
        <f t="array" aca="1" ref="CI202" ca="1">IF(CI$2="","",IFERROR(IF(FIND(CI$2,$C202)&gt;=1,IF(INDIRECT($B202&amp;"!"&amp;"AH"&amp;$A202)="","",INDIRECT($B202&amp;"!"&amp;"AH"&amp;$A202)),0),""))</f>
        <v/>
      </c>
      <c r="CJ202" s="253" t="str">
        <f t="array" aca="1" ref="CJ202" ca="1">IF(CJ$2="","",IFERROR(IF(FIND(CJ$2,$C202)&gt;=1,IF(INDIRECT($B202&amp;"!"&amp;"AH"&amp;$A202)="","",INDIRECT($B202&amp;"!"&amp;"AH"&amp;$A202)),0),""))</f>
        <v/>
      </c>
      <c r="CK202" s="253" t="str">
        <f t="array" aca="1" ref="CK202" ca="1">IF(CK$2="","",IFERROR(IF(FIND(CK$2,$C202)&gt;=1,IF(INDIRECT($B202&amp;"!"&amp;"AH"&amp;$A202)="","",INDIRECT($B202&amp;"!"&amp;"AH"&amp;$A202)),0),""))</f>
        <v/>
      </c>
      <c r="CL202" s="253" t="str">
        <f t="array" aca="1" ref="CL202" ca="1">IF(CL$2="","",IFERROR(IF(FIND(CL$2,$C202)&gt;=1,IF(INDIRECT($B202&amp;"!"&amp;"AH"&amp;$A202)="","",INDIRECT($B202&amp;"!"&amp;"AH"&amp;$A202)),0),""))</f>
        <v/>
      </c>
      <c r="CO202" s="2" t="str">
        <f t="shared" ca="1" si="127"/>
        <v/>
      </c>
      <c r="CP202" s="253" t="str">
        <f t="array" aca="1" ref="CP202" ca="1">IF(CP$2="","",IFERROR(IF(FIND(CP$2,$C202)&gt;=1,INDIRECT($B202&amp;"!"&amp;"AG"&amp;$A202),0),""))</f>
        <v/>
      </c>
      <c r="CQ202" s="253" t="str">
        <f t="array" aca="1" ref="CQ202" ca="1">IF(CQ$2="","",IFERROR(IF(FIND(CQ$2,$C202)&gt;=1,INDIRECT($B202&amp;"!"&amp;"AG"&amp;$A202),0),""))</f>
        <v/>
      </c>
      <c r="CR202" s="253" t="str">
        <f t="array" aca="1" ref="CR202" ca="1">IF(CR$2="","",IFERROR(IF(FIND(CR$2,$C202)&gt;=1,INDIRECT($B202&amp;"!"&amp;"AG"&amp;$A202),0),""))</f>
        <v/>
      </c>
      <c r="CS202" s="253" t="str">
        <f t="array" aca="1" ref="CS202" ca="1">IF(CS$2="","",IFERROR(IF(FIND(CS$2,$C202)&gt;=1,INDIRECT($B202&amp;"!"&amp;"AG"&amp;$A202),0),""))</f>
        <v/>
      </c>
      <c r="CV202" s="2" t="str">
        <f t="shared" ca="1" si="128"/>
        <v/>
      </c>
      <c r="CW202" s="253" t="str">
        <f t="array" aca="1" ref="CW202" ca="1">IF(CW$2="","",IFERROR(IF(FIND(CW$2,$C202)&gt;=1,IF(INDIRECT($B202&amp;"!"&amp;"AH"&amp;$A202)="","",INDIRECT($B202&amp;"!"&amp;"AH"&amp;$A202)&amp;" "),0),""))</f>
        <v/>
      </c>
      <c r="CX202" s="253" t="str">
        <f t="array" aca="1" ref="CX202" ca="1">IF(CX$2="","",IFERROR(IF(FIND(CX$2,$C202)&gt;=1,IF(INDIRECT($B202&amp;"!"&amp;"AH"&amp;$A202)="","",INDIRECT($B202&amp;"!"&amp;"AH"&amp;$A202)&amp;" "),0),""))</f>
        <v/>
      </c>
      <c r="CY202" s="253" t="str">
        <f t="array" aca="1" ref="CY202" ca="1">IF(CY$2="","",IFERROR(IF(FIND(CY$2,$C202)&gt;=1,IF(INDIRECT($B202&amp;"!"&amp;"AH"&amp;$A202)="","",INDIRECT($B202&amp;"!"&amp;"AH"&amp;$A202)&amp;" "),0),""))</f>
        <v/>
      </c>
      <c r="CZ202" s="253" t="str">
        <f t="array" aca="1" ref="CZ202" ca="1">IF(CZ$2="","",IFERROR(IF(FIND(CZ$2,$C202)&gt;=1,IF(INDIRECT($B202&amp;"!"&amp;"AH"&amp;$A202)="","",INDIRECT($B202&amp;"!"&amp;"AH"&amp;$A202)&amp;" "),0),""))</f>
        <v/>
      </c>
      <c r="DC202" s="2" t="str">
        <f t="shared" ca="1" si="129"/>
        <v/>
      </c>
      <c r="DD202" s="253" t="str" cm="1">
        <f t="array" aca="1" ref="DD202" ca="1">IF(DD$2="","",IFERROR(IF(FIND(DD$2,$C202)&gt;=1,INDIRECT($B202&amp;"!"&amp;"AG"&amp;$A202),0),""))</f>
        <v/>
      </c>
      <c r="DE202" s="253" t="str" cm="1">
        <f t="array" aca="1" ref="DE202" ca="1">IF(DE$2="","",IFERROR(IF(FIND(DE$2,$C202)&gt;=1,INDIRECT($B202&amp;"!"&amp;"AG"&amp;$A202),0),""))</f>
        <v/>
      </c>
      <c r="DF202" s="253" t="str" cm="1">
        <f t="array" aca="1" ref="DF202" ca="1">IF(DF$2="","",IFERROR(IF(FIND(DF$2,$C202)&gt;=1,INDIRECT($B202&amp;"!"&amp;"AG"&amp;$A202),0),""))</f>
        <v/>
      </c>
      <c r="DG202" s="253" t="str" cm="1">
        <f t="array" aca="1" ref="DG202" ca="1">IF(DG$2="","",IFERROR(IF(FIND(DG$2,$C202)&gt;=1,INDIRECT($B202&amp;"!"&amp;"AG"&amp;$A202),0),""))</f>
        <v/>
      </c>
      <c r="DH202" s="253" t="str" cm="1">
        <f t="array" aca="1" ref="DH202" ca="1">IF(DH$2="","",IFERROR(IF(FIND(DH$2,$C202)&gt;=1,INDIRECT($B202&amp;"!"&amp;"AG"&amp;$A202),0),""))</f>
        <v/>
      </c>
      <c r="DI202" s="253" t="str" cm="1">
        <f t="array" aca="1" ref="DI202" ca="1">IF(DI$2="","",IFERROR(IF(FIND(DI$2,$C202)&gt;=1,INDIRECT($B202&amp;"!"&amp;"AG"&amp;$A202),0),""))</f>
        <v/>
      </c>
      <c r="DJ202" s="253" t="str" cm="1">
        <f t="array" aca="1" ref="DJ202" ca="1">IF(DJ$2="","",IFERROR(IF(FIND(DJ$2,$C202)&gt;=1,INDIRECT($B202&amp;"!"&amp;"AG"&amp;$A202),0),""))</f>
        <v/>
      </c>
      <c r="DK202" s="253" t="str" cm="1">
        <f t="array" aca="1" ref="DK202" ca="1">IF(DK$2="","",IFERROR(IF(FIND(DK$2,$C202)&gt;=1,INDIRECT($B202&amp;"!"&amp;"AG"&amp;$A202),0),""))</f>
        <v/>
      </c>
      <c r="DL202" s="253" t="str" cm="1">
        <f t="array" aca="1" ref="DL202" ca="1">IF(DL$2="","",IFERROR(IF(FIND(DL$2,$C202)&gt;=1,INDIRECT($B202&amp;"!"&amp;"AG"&amp;$A202),0),""))</f>
        <v/>
      </c>
      <c r="DM202" s="253" t="str" cm="1">
        <f t="array" aca="1" ref="DM202" ca="1">IF(DM$2="","",IFERROR(IF(FIND(DM$2,$C202)&gt;=1,INDIRECT($B202&amp;"!"&amp;"AG"&amp;$A202),0),""))</f>
        <v/>
      </c>
      <c r="DN202" s="253" t="str" cm="1">
        <f t="array" aca="1" ref="DN202" ca="1">IF(DN$2="","",IFERROR(IF(FIND(DN$2,$C202)&gt;=1,INDIRECT($B202&amp;"!"&amp;"AG"&amp;$A202),0),""))</f>
        <v/>
      </c>
      <c r="DO202" s="253" t="str" cm="1">
        <f t="array" aca="1" ref="DO202" ca="1">IF(DO$2="","",IFERROR(IF(FIND(DO$2,$C202)&gt;=1,INDIRECT($B202&amp;"!"&amp;"AG"&amp;$A202),0),""))</f>
        <v/>
      </c>
      <c r="DP202" s="253" t="str" cm="1">
        <f t="array" aca="1" ref="DP202" ca="1">IF(DP$2="","",IFERROR(IF(FIND(DP$2,$C202)&gt;=1,INDIRECT($B202&amp;"!"&amp;"AG"&amp;$A202),0),""))</f>
        <v/>
      </c>
      <c r="DQ202" s="253" t="str" cm="1">
        <f t="array" aca="1" ref="DQ202" ca="1">IF(DQ$2="","",IFERROR(IF(FIND(DQ$2,$C202)&gt;=1,INDIRECT($B202&amp;"!"&amp;"AG"&amp;$A202),0),""))</f>
        <v/>
      </c>
      <c r="DR202" s="253" t="str" cm="1">
        <f t="array" aca="1" ref="DR202" ca="1">IF(DR$2="","",IFERROR(IF(FIND(DR$2,$C202)&gt;=1,INDIRECT($B202&amp;"!"&amp;"AG"&amp;$A202),0),""))</f>
        <v/>
      </c>
      <c r="DS202" s="253" t="str" cm="1">
        <f t="array" aca="1" ref="DS202" ca="1">IF(DS$2="","",IFERROR(IF(FIND(DS$2,$C202)&gt;=1,INDIRECT($B202&amp;"!"&amp;"AG"&amp;$A202),0),""))</f>
        <v/>
      </c>
      <c r="DT202" s="253" t="str" cm="1">
        <f t="array" aca="1" ref="DT202" ca="1">IF(DT$2="","",IFERROR(IF(FIND(DT$2,$C202)&gt;=1,INDIRECT($B202&amp;"!"&amp;"AG"&amp;$A202),0),""))</f>
        <v/>
      </c>
      <c r="DU202" s="253" t="str" cm="1">
        <f t="array" aca="1" ref="DU202" ca="1">IF(DU$2="","",IFERROR(IF(FIND(DU$2,$C202)&gt;=1,INDIRECT($B202&amp;"!"&amp;"AG"&amp;$A202),0),""))</f>
        <v/>
      </c>
      <c r="DV202" s="253" t="str" cm="1">
        <f t="array" aca="1" ref="DV202" ca="1">IF(DV$2="","",IFERROR(IF(FIND(DV$2,$C202)&gt;=1,INDIRECT($B202&amp;"!"&amp;"AG"&amp;$A202),0),""))</f>
        <v/>
      </c>
      <c r="DW202" s="253" t="str" cm="1">
        <f t="array" aca="1" ref="DW202" ca="1">IF(DW$2="","",IFERROR(IF(FIND(DW$2,$C202)&gt;=1,INDIRECT($B202&amp;"!"&amp;"AG"&amp;$A202),0),""))</f>
        <v/>
      </c>
      <c r="DX202" s="253" t="str" cm="1">
        <f t="array" aca="1" ref="DX202" ca="1">IF(DX$2="","",IFERROR(IF(FIND(DX$2,$C202)&gt;=1,INDIRECT($B202&amp;"!"&amp;"AG"&amp;$A202),0),""))</f>
        <v/>
      </c>
      <c r="DY202" s="253" t="str" cm="1">
        <f t="array" aca="1" ref="DY202" ca="1">IF(DY$2="","",IFERROR(IF(FIND(DY$2,$C202)&gt;=1,INDIRECT($B202&amp;"!"&amp;"AG"&amp;$A202),0),""))</f>
        <v/>
      </c>
      <c r="DZ202" s="253" t="str" cm="1">
        <f t="array" aca="1" ref="DZ202" ca="1">IF(DZ$2="","",IFERROR(IF(FIND(DZ$2,$C202)&gt;=1,INDIRECT($B202&amp;"!"&amp;"AG"&amp;$A202),0),""))</f>
        <v/>
      </c>
      <c r="EA202" s="253" t="str" cm="1">
        <f t="array" aca="1" ref="EA202" ca="1">IF(EA$2="","",IFERROR(IF(FIND(EA$2,$C202)&gt;=1,INDIRECT($B202&amp;"!"&amp;"AG"&amp;$A202),0),""))</f>
        <v/>
      </c>
      <c r="EB202" s="253" t="str" cm="1">
        <f t="array" aca="1" ref="EB202" ca="1">IF(EB$2="","",IFERROR(IF(FIND(EB$2,$C202)&gt;=1,INDIRECT($B202&amp;"!"&amp;"AG"&amp;$A202),0),""))</f>
        <v/>
      </c>
      <c r="EC202" s="253" t="str" cm="1">
        <f t="array" aca="1" ref="EC202" ca="1">IF(EC$2="","",IFERROR(IF(FIND(EC$2,$C202)&gt;=1,INDIRECT($B202&amp;"!"&amp;"AG"&amp;$A202),0),""))</f>
        <v/>
      </c>
      <c r="ED202" s="253" t="str" cm="1">
        <f t="array" aca="1" ref="ED202" ca="1">IF(ED$2="","",IFERROR(IF(FIND(ED$2,$C202)&gt;=1,INDIRECT($B202&amp;"!"&amp;"AG"&amp;$A202),0),""))</f>
        <v/>
      </c>
      <c r="EE202" s="253" t="str" cm="1">
        <f t="array" aca="1" ref="EE202" ca="1">IF(EE$2="","",IFERROR(IF(FIND(EE$2,$C202)&gt;=1,INDIRECT($B202&amp;"!"&amp;"AG"&amp;$A202),0),""))</f>
        <v/>
      </c>
      <c r="EF202" s="253" t="str" cm="1">
        <f t="array" aca="1" ref="EF202" ca="1">IF(EF$2="","",IFERROR(IF(FIND(EF$2,$C202)&gt;=1,INDIRECT($B202&amp;"!"&amp;"AG"&amp;$A202),0),""))</f>
        <v/>
      </c>
      <c r="EG202" s="253" t="str" cm="1">
        <f t="array" aca="1" ref="EG202" ca="1">IF(EG$2="","",IFERROR(IF(FIND(EG$2,$C202)&gt;=1,INDIRECT($B202&amp;"!"&amp;"AG"&amp;$A202),0),""))</f>
        <v/>
      </c>
      <c r="EH202" s="253" t="str" cm="1">
        <f t="array" aca="1" ref="EH202" ca="1">IF(EH$2="","",IFERROR(IF(FIND(EH$2,$C202)&gt;=1,INDIRECT($B202&amp;"!"&amp;"AG"&amp;$A202),0),""))</f>
        <v/>
      </c>
      <c r="EI202" s="253" t="str" cm="1">
        <f t="array" aca="1" ref="EI202" ca="1">IF(EI$2="","",IFERROR(IF(FIND(EI$2,$C202)&gt;=1,INDIRECT($B202&amp;"!"&amp;"AG"&amp;$A202),0),""))</f>
        <v/>
      </c>
      <c r="EJ202" s="253" t="str" cm="1">
        <f t="array" aca="1" ref="EJ202" ca="1">IF(EJ$2="","",IFERROR(IF(FIND(EJ$2,$C202)&gt;=1,INDIRECT($B202&amp;"!"&amp;"AG"&amp;$A202),0),""))</f>
        <v/>
      </c>
      <c r="EK202" s="253" t="str" cm="1">
        <f t="array" aca="1" ref="EK202" ca="1">IF(EK$2="","",IFERROR(IF(FIND(EK$2,$C202)&gt;=1,INDIRECT($B202&amp;"!"&amp;"AG"&amp;$A202),0),""))</f>
        <v/>
      </c>
      <c r="EL202" s="253" t="str" cm="1">
        <f t="array" aca="1" ref="EL202" ca="1">IF(EL$2="","",IFERROR(IF(FIND(EL$2,$C202)&gt;=1,INDIRECT($B202&amp;"!"&amp;"AG"&amp;$A202),0),""))</f>
        <v/>
      </c>
      <c r="EM202" s="253" t="str" cm="1">
        <f t="array" aca="1" ref="EM202" ca="1">IF(EM$2="","",IFERROR(IF(FIND(EM$2,$C202)&gt;=1,INDIRECT($B202&amp;"!"&amp;"AG"&amp;$A202),0),""))</f>
        <v/>
      </c>
      <c r="EN202" s="253" t="str" cm="1">
        <f t="array" aca="1" ref="EN202" ca="1">IF(EN$2="","",IFERROR(IF(FIND(EN$2,$C202)&gt;=1,INDIRECT($B202&amp;"!"&amp;"AG"&amp;$A202),0),""))</f>
        <v/>
      </c>
      <c r="EO202" s="253" t="str" cm="1">
        <f t="array" aca="1" ref="EO202" ca="1">IF(EO$2="","",IFERROR(IF(FIND(EO$2,$C202)&gt;=1,INDIRECT($B202&amp;"!"&amp;"AG"&amp;$A202),0),""))</f>
        <v/>
      </c>
      <c r="EP202" s="253" t="str" cm="1">
        <f t="array" aca="1" ref="EP202" ca="1">IF(EP$2="","",IFERROR(IF(FIND(EP$2,$C202)&gt;=1,INDIRECT($B202&amp;"!"&amp;"AG"&amp;$A202),0),""))</f>
        <v/>
      </c>
      <c r="EQ202" s="253" t="str" cm="1">
        <f t="array" aca="1" ref="EQ202" ca="1">IF(EQ$2="","",IFERROR(IF(FIND(EQ$2,$C202)&gt;=1,INDIRECT($B202&amp;"!"&amp;"AG"&amp;$A202),0),""))</f>
        <v/>
      </c>
      <c r="ER202" s="253" t="str" cm="1">
        <f t="array" aca="1" ref="ER202" ca="1">IF(ER$2="","",IFERROR(IF(FIND(ER$2,$C202)&gt;=1,INDIRECT($B202&amp;"!"&amp;"AG"&amp;$A202),0),""))</f>
        <v/>
      </c>
      <c r="ES202" s="253" t="str" cm="1">
        <f t="array" aca="1" ref="ES202" ca="1">IF(ES$2="","",IFERROR(IF(FIND(ES$2,$C202)&gt;=1,INDIRECT($B202&amp;"!"&amp;"AG"&amp;$A202),0),""))</f>
        <v/>
      </c>
      <c r="ET202" s="253" t="str" cm="1">
        <f t="array" aca="1" ref="ET202" ca="1">IF(ET$2="","",IFERROR(IF(FIND(ET$2,$C202)&gt;=1,INDIRECT($B202&amp;"!"&amp;"AG"&amp;$A202),0),""))</f>
        <v/>
      </c>
      <c r="EU202" s="253" t="str" cm="1">
        <f t="array" aca="1" ref="EU202" ca="1">IF(EU$2="","",IFERROR(IF(FIND(EU$2,$C202)&gt;=1,INDIRECT($B202&amp;"!"&amp;"AG"&amp;$A202),0),""))</f>
        <v/>
      </c>
      <c r="EV202" s="253" t="str" cm="1">
        <f t="array" aca="1" ref="EV202" ca="1">IF(EV$2="","",IFERROR(IF(FIND(EV$2,$C202)&gt;=1,INDIRECT($B202&amp;"!"&amp;"AG"&amp;$A202),0),""))</f>
        <v/>
      </c>
    </row>
    <row r="203" spans="1:152" x14ac:dyDescent="0.3">
      <c r="A203" s="252">
        <f t="shared" ca="1" si="165"/>
        <v>39</v>
      </c>
      <c r="B203" s="252" t="str">
        <f t="shared" si="166"/>
        <v>Apr_2024</v>
      </c>
      <c r="C203" s="252" t="str">
        <f t="shared" ca="1" si="164"/>
        <v/>
      </c>
      <c r="D203" s="253" t="str">
        <f t="array" aca="1" ref="D203" ca="1">IF(D$2="","",IFERROR(IF(FIND(D$2,$C203)&gt;=1,INDIRECT($B203&amp;"!"&amp;"AG"&amp;$A203),0),""))</f>
        <v/>
      </c>
      <c r="E203" s="253" t="str">
        <f t="array" aca="1" ref="E203" ca="1">IF(E$2="","",IFERROR(IF(FIND(E$2,$C203)&gt;=1,INDIRECT($B203&amp;"!"&amp;"AG"&amp;$A203),0),""))</f>
        <v/>
      </c>
      <c r="F203" s="253" t="str">
        <f t="array" aca="1" ref="F203" ca="1">IF(F$2="","",IFERROR(IF(FIND(F$2,$C203)&gt;=1,INDIRECT($B203&amp;"!"&amp;"AG"&amp;$A203),0),""))</f>
        <v/>
      </c>
      <c r="G203" s="253" t="str">
        <f t="array" aca="1" ref="G203" ca="1">IF(G$2="","",IFERROR(IF(FIND(G$2,$C203)&gt;=1,INDIRECT($B203&amp;"!"&amp;"AG"&amp;$A203),0),""))</f>
        <v/>
      </c>
      <c r="H203" s="253" t="str">
        <f t="array" aca="1" ref="H203" ca="1">IF(H$2="","",IFERROR(IF(FIND(H$2,$C203)&gt;=1,INDIRECT($B203&amp;"!"&amp;"AG"&amp;$A203),0),""))</f>
        <v/>
      </c>
      <c r="I203" s="253" t="str">
        <f t="array" aca="1" ref="I203" ca="1">IF(I$2="","",IFERROR(IF(FIND(I$2,$C203)&gt;=1,INDIRECT($B203&amp;"!"&amp;"AG"&amp;$A203),0),""))</f>
        <v/>
      </c>
      <c r="J203" s="253" t="str">
        <f t="array" aca="1" ref="J203" ca="1">IF(J$2="","",IFERROR(IF(FIND(J$2,$C203)&gt;=1,INDIRECT($B203&amp;"!"&amp;"AG"&amp;$A203),0),""))</f>
        <v/>
      </c>
      <c r="K203" s="253" t="str">
        <f t="array" aca="1" ref="K203" ca="1">IF(K$2="","",IFERROR(IF(FIND(K$2,$C203)&gt;=1,INDIRECT($B203&amp;"!"&amp;"AG"&amp;$A203),0),""))</f>
        <v/>
      </c>
      <c r="L203" s="253" t="str">
        <f t="array" aca="1" ref="L203" ca="1">IF(L$2="","",IFERROR(IF(FIND(L$2,$C203)&gt;=1,INDIRECT($B203&amp;"!"&amp;"AG"&amp;$A203),0),""))</f>
        <v/>
      </c>
      <c r="M203" s="253" t="str">
        <f t="array" aca="1" ref="M203" ca="1">IF(M$2="","",IFERROR(IF(FIND(M$2,$C203)&gt;=1,INDIRECT($B203&amp;"!"&amp;"AG"&amp;$A203),0),""))</f>
        <v/>
      </c>
      <c r="N203" s="253" t="str">
        <f t="array" aca="1" ref="N203" ca="1">IF(N$2="","",IFERROR(IF(FIND(N$2,$C203)&gt;=1,INDIRECT($B203&amp;"!"&amp;"AG"&amp;$A203),0),""))</f>
        <v/>
      </c>
      <c r="O203" s="253" t="str">
        <f t="array" aca="1" ref="O203" ca="1">IF(O$2="","",IFERROR(IF(FIND(O$2,$C203)&gt;=1,INDIRECT($B203&amp;"!"&amp;"AG"&amp;$A203),0),""))</f>
        <v/>
      </c>
      <c r="P203" s="253" t="str">
        <f t="array" aca="1" ref="P203" ca="1">IF(P$2="","",IFERROR(IF(FIND(P$2,$C203)&gt;=1,INDIRECT($B203&amp;"!"&amp;"AG"&amp;$A203),0),""))</f>
        <v/>
      </c>
      <c r="Q203" s="253" t="str">
        <f t="array" aca="1" ref="Q203" ca="1">IF(Q$2="","",IFERROR(IF(FIND(Q$2,$C203)&gt;=1,INDIRECT($B203&amp;"!"&amp;"AG"&amp;$A203),0),""))</f>
        <v/>
      </c>
      <c r="R203" s="253" t="str">
        <f t="array" aca="1" ref="R203" ca="1">IF(R$2="","",IFERROR(IF(FIND(R$2,$C203)&gt;=1,INDIRECT($B203&amp;"!"&amp;"AG"&amp;$A203),0),""))</f>
        <v/>
      </c>
      <c r="S203" s="253" t="str">
        <f t="array" aca="1" ref="S203" ca="1">IF(S$2="","",IFERROR(IF(FIND(S$2,$C203)&gt;=1,INDIRECT($B203&amp;"!"&amp;"AG"&amp;$A203),0),""))</f>
        <v/>
      </c>
      <c r="T203" s="253" t="str">
        <f t="array" aca="1" ref="T203" ca="1">IF(T$2="","",IFERROR(IF(FIND(T$2,$C203)&gt;=1,INDIRECT($B203&amp;"!"&amp;"AG"&amp;$A203),0),""))</f>
        <v/>
      </c>
      <c r="U203" s="253" t="str">
        <f t="array" aca="1" ref="U203" ca="1">IF(U$2="","",IFERROR(IF(FIND(U$2,$C203)&gt;=1,INDIRECT($B203&amp;"!"&amp;"AG"&amp;$A203),0),""))</f>
        <v/>
      </c>
      <c r="V203" s="253" t="str">
        <f t="array" aca="1" ref="V203" ca="1">IF(V$2="","",IFERROR(IF(FIND(V$2,$C203)&gt;=1,INDIRECT($B203&amp;"!"&amp;"AG"&amp;$A203),0),""))</f>
        <v/>
      </c>
      <c r="W203" s="253" t="str">
        <f t="array" aca="1" ref="W203" ca="1">IF(W$2="","",IFERROR(IF(FIND(W$2,$C203)&gt;=1,INDIRECT($B203&amp;"!"&amp;"AG"&amp;$A203),0),""))</f>
        <v/>
      </c>
      <c r="X203" s="253" t="str">
        <f t="array" aca="1" ref="X203" ca="1">IF(X$2="","",IFERROR(IF(FIND(X$2,$C203)&gt;=1,INDIRECT($B203&amp;"!"&amp;"AG"&amp;$A203),0),""))</f>
        <v/>
      </c>
      <c r="Y203" s="253" t="str">
        <f t="array" aca="1" ref="Y203" ca="1">IF(Y$2="","",IFERROR(IF(FIND(Y$2,$C203)&gt;=1,INDIRECT($B203&amp;"!"&amp;"AG"&amp;$A203),0),""))</f>
        <v/>
      </c>
      <c r="Z203" s="253" t="str">
        <f t="array" aca="1" ref="Z203" ca="1">IF(Z$2="","",IFERROR(IF(FIND(Z$2,$C203)&gt;=1,INDIRECT($B203&amp;"!"&amp;"AG"&amp;$A203),0),""))</f>
        <v/>
      </c>
      <c r="AA203" s="253" t="str">
        <f t="array" aca="1" ref="AA203" ca="1">IF(AA$2="","",IFERROR(IF(FIND(AA$2,$C203)&gt;=1,INDIRECT($B203&amp;"!"&amp;"AG"&amp;$A203),0),""))</f>
        <v/>
      </c>
      <c r="AB203" s="253" t="str">
        <f t="array" aca="1" ref="AB203" ca="1">IF(AB$2="","",IFERROR(IF(FIND(AB$2,$C203)&gt;=1,INDIRECT($B203&amp;"!"&amp;"AG"&amp;$A203),0),""))</f>
        <v/>
      </c>
      <c r="AC203" s="253" t="str">
        <f t="array" aca="1" ref="AC203" ca="1">IF(AC$2="","",IFERROR(IF(FIND(AC$2,$C203)&gt;=1,INDIRECT($B203&amp;"!"&amp;"AG"&amp;$A203),0),""))</f>
        <v/>
      </c>
      <c r="AD203" s="253" t="str">
        <f t="array" aca="1" ref="AD203" ca="1">IF(AD$2="","",IFERROR(IF(FIND(AD$2,$C203)&gt;=1,INDIRECT($B203&amp;"!"&amp;"AG"&amp;$A203),0),""))</f>
        <v/>
      </c>
      <c r="AE203" s="253" t="str">
        <f t="array" aca="1" ref="AE203" ca="1">IF(AE$2="","",IFERROR(IF(FIND(AE$2,$C203)&gt;=1,INDIRECT($B203&amp;"!"&amp;"AG"&amp;$A203),0),""))</f>
        <v/>
      </c>
      <c r="AF203" s="253" t="str">
        <f t="array" aca="1" ref="AF203" ca="1">IF(AF$2="","",IFERROR(IF(FIND(AF$2,$C203)&gt;=1,INDIRECT($B203&amp;"!"&amp;"AG"&amp;$A203),0),""))</f>
        <v/>
      </c>
      <c r="AG203" s="253" t="str">
        <f t="array" aca="1" ref="AG203" ca="1">IF(AG$2="","",IFERROR(IF(FIND(AG$2,$C203)&gt;=1,INDIRECT($B203&amp;"!"&amp;"AG"&amp;$A203),0),""))</f>
        <v/>
      </c>
      <c r="AH203" s="253" t="str">
        <f t="array" aca="1" ref="AH203" ca="1">IF(AH$2="","",IFERROR(IF(FIND(AH$2,$C203)&gt;=1,INDIRECT($B203&amp;"!"&amp;"AG"&amp;$A203),0),""))</f>
        <v/>
      </c>
      <c r="AI203" s="253" t="str">
        <f t="array" aca="1" ref="AI203" ca="1">IF(AI$2="","",IFERROR(IF(FIND(AI$2,$C203)&gt;=1,INDIRECT($B203&amp;"!"&amp;"AG"&amp;$A203),0),""))</f>
        <v/>
      </c>
      <c r="AJ203" s="253" t="str">
        <f t="array" aca="1" ref="AJ203" ca="1">IF(AJ$2="","",IFERROR(IF(FIND(AJ$2,$C203)&gt;=1,INDIRECT($B203&amp;"!"&amp;"AG"&amp;$A203),0),""))</f>
        <v/>
      </c>
      <c r="AK203" s="253" t="str">
        <f t="array" aca="1" ref="AK203" ca="1">IF(AK$2="","",IFERROR(IF(FIND(AK$2,$C203)&gt;=1,INDIRECT($B203&amp;"!"&amp;"AG"&amp;$A203),0),""))</f>
        <v/>
      </c>
      <c r="AL203" s="253" t="str">
        <f t="array" aca="1" ref="AL203" ca="1">IF(AL$2="","",IFERROR(IF(FIND(AL$2,$C203)&gt;=1,INDIRECT($B203&amp;"!"&amp;"AG"&amp;$A203),0),""))</f>
        <v/>
      </c>
      <c r="AM203" s="253" t="str">
        <f t="array" aca="1" ref="AM203" ca="1">IF(AM$2="","",IFERROR(IF(FIND(AM$2,$C203)&gt;=1,INDIRECT($B203&amp;"!"&amp;"AG"&amp;$A203),0),""))</f>
        <v/>
      </c>
      <c r="AN203" s="253" t="str">
        <f t="array" aca="1" ref="AN203" ca="1">IF(AN$2="","",IFERROR(IF(FIND(AN$2,$C203)&gt;=1,INDIRECT($B203&amp;"!"&amp;"AG"&amp;$A203),0),""))</f>
        <v/>
      </c>
      <c r="AO203" s="253" t="str">
        <f t="array" aca="1" ref="AO203" ca="1">IF(AO$2="","",IFERROR(IF(FIND(AO$2,$C203)&gt;=1,INDIRECT($B203&amp;"!"&amp;"AG"&amp;$A203),0),""))</f>
        <v/>
      </c>
      <c r="AP203" s="253" t="str">
        <f t="array" aca="1" ref="AP203" ca="1">IF(AP$2="","",IFERROR(IF(FIND(AP$2,$C203)&gt;=1,INDIRECT($B203&amp;"!"&amp;"AG"&amp;$A203),0),""))</f>
        <v/>
      </c>
      <c r="AQ203" s="253" t="str">
        <f t="array" aca="1" ref="AQ203" ca="1">IF(AQ$2="","",IFERROR(IF(FIND(AQ$2,$C203)&gt;=1,INDIRECT($B203&amp;"!"&amp;"AG"&amp;$A203),0),""))</f>
        <v/>
      </c>
      <c r="AR203" s="253" t="str">
        <f t="array" aca="1" ref="AR203" ca="1">IF(AR$2="","",IFERROR(IF(FIND(AR$2,$C203)&gt;=1,INDIRECT($B203&amp;"!"&amp;"AG"&amp;$A203),0),""))</f>
        <v/>
      </c>
      <c r="AS203" s="253" t="str">
        <f t="array" aca="1" ref="AS203" ca="1">IF(AS$2="","",IFERROR(IF(FIND(AS$2,$C203)&gt;=1,INDIRECT($B203&amp;"!"&amp;"AG"&amp;$A203),0),""))</f>
        <v/>
      </c>
      <c r="AU203" s="254" t="str">
        <f t="array" aca="1" ref="AU203" ca="1">IFERROR(INDIRECT(B203&amp;"!"&amp;"A"&amp;A203),"")</f>
        <v/>
      </c>
      <c r="AV203" s="2" t="str">
        <f t="shared" ca="1" si="125"/>
        <v/>
      </c>
      <c r="AW203" s="253" t="str">
        <f t="array" aca="1" ref="AW203" ca="1">IF(AW$2="","",IFERROR(IF(FIND(AW$2,$C203)&gt;=1,IF(INDIRECT($B203&amp;"!"&amp;"AH"&amp;$A203)="","",INDIRECT($B203&amp;"!"&amp;"AH"&amp;$A203)),0),""))</f>
        <v/>
      </c>
      <c r="AX203" s="253" t="str">
        <f t="array" aca="1" ref="AX203" ca="1">IF(AX$2="","",IFERROR(IF(FIND(AX$2,$C203)&gt;=1,IF(INDIRECT($B203&amp;"!"&amp;"AH"&amp;$A203)="","",INDIRECT($B203&amp;"!"&amp;"AH"&amp;$A203)),0),""))</f>
        <v/>
      </c>
      <c r="AY203" s="253" t="str">
        <f t="array" aca="1" ref="AY203" ca="1">IF(AY$2="","",IFERROR(IF(FIND(AY$2,$C203)&gt;=1,IF(INDIRECT($B203&amp;"!"&amp;"AH"&amp;$A203)="","",INDIRECT($B203&amp;"!"&amp;"AH"&amp;$A203)),0),""))</f>
        <v/>
      </c>
      <c r="AZ203" s="253" t="str">
        <f t="array" aca="1" ref="AZ203" ca="1">IF(AZ$2="","",IFERROR(IF(FIND(AZ$2,$C203)&gt;=1,IF(INDIRECT($B203&amp;"!"&amp;"AH"&amp;$A203)="","",INDIRECT($B203&amp;"!"&amp;"AH"&amp;$A203)),0),""))</f>
        <v/>
      </c>
      <c r="BA203" s="253" t="str">
        <f t="array" aca="1" ref="BA203" ca="1">IF(BA$2="","",IFERROR(IF(FIND(BA$2,$C203)&gt;=1,IF(INDIRECT($B203&amp;"!"&amp;"AH"&amp;$A203)="","",INDIRECT($B203&amp;"!"&amp;"AH"&amp;$A203)),0),""))</f>
        <v/>
      </c>
      <c r="BB203" s="253" t="str">
        <f t="array" aca="1" ref="BB203" ca="1">IF(BB$2="","",IFERROR(IF(FIND(BB$2,$C203)&gt;=1,IF(INDIRECT($B203&amp;"!"&amp;"AH"&amp;$A203)="","",INDIRECT($B203&amp;"!"&amp;"AH"&amp;$A203)),0),""))</f>
        <v/>
      </c>
      <c r="BC203" s="253" t="str">
        <f t="array" aca="1" ref="BC203" ca="1">IF(BC$2="","",IFERROR(IF(FIND(BC$2,$C203)&gt;=1,IF(INDIRECT($B203&amp;"!"&amp;"AH"&amp;$A203)="","",INDIRECT($B203&amp;"!"&amp;"AH"&amp;$A203)),0),""))</f>
        <v/>
      </c>
      <c r="BD203" s="253" t="str">
        <f t="array" aca="1" ref="BD203" ca="1">IF(BD$2="","",IFERROR(IF(FIND(BD$2,$C203)&gt;=1,IF(INDIRECT($B203&amp;"!"&amp;"AH"&amp;$A203)="","",INDIRECT($B203&amp;"!"&amp;"AH"&amp;$A203)),0),""))</f>
        <v/>
      </c>
      <c r="BE203" s="253" t="str">
        <f t="array" aca="1" ref="BE203" ca="1">IF(BE$2="","",IFERROR(IF(FIND(BE$2,$C203)&gt;=1,IF(INDIRECT($B203&amp;"!"&amp;"AH"&amp;$A203)="","",INDIRECT($B203&amp;"!"&amp;"AH"&amp;$A203)),0),""))</f>
        <v/>
      </c>
      <c r="BF203" s="253" t="str">
        <f t="array" aca="1" ref="BF203" ca="1">IF(BF$2="","",IFERROR(IF(FIND(BF$2,$C203)&gt;=1,IF(INDIRECT($B203&amp;"!"&amp;"AH"&amp;$A203)="","",INDIRECT($B203&amp;"!"&amp;"AH"&amp;$A203)),0),""))</f>
        <v/>
      </c>
      <c r="BG203" s="253" t="str">
        <f t="array" aca="1" ref="BG203" ca="1">IF(BG$2="","",IFERROR(IF(FIND(BG$2,$C203)&gt;=1,IF(INDIRECT($B203&amp;"!"&amp;"AH"&amp;$A203)="","",INDIRECT($B203&amp;"!"&amp;"AH"&amp;$A203)),0),""))</f>
        <v/>
      </c>
      <c r="BH203" s="253" t="str">
        <f t="array" aca="1" ref="BH203" ca="1">IF(BH$2="","",IFERROR(IF(FIND(BH$2,$C203)&gt;=1,IF(INDIRECT($B203&amp;"!"&amp;"AH"&amp;$A203)="","",INDIRECT($B203&amp;"!"&amp;"AH"&amp;$A203)),0),""))</f>
        <v/>
      </c>
      <c r="BI203" s="253" t="str">
        <f t="array" aca="1" ref="BI203" ca="1">IF(BI$2="","",IFERROR(IF(FIND(BI$2,$C203)&gt;=1,IF(INDIRECT($B203&amp;"!"&amp;"AH"&amp;$A203)="","",INDIRECT($B203&amp;"!"&amp;"AH"&amp;$A203)),0),""))</f>
        <v/>
      </c>
      <c r="BJ203" s="253" t="str">
        <f t="array" aca="1" ref="BJ203" ca="1">IF(BJ$2="","",IFERROR(IF(FIND(BJ$2,$C203)&gt;=1,IF(INDIRECT($B203&amp;"!"&amp;"AH"&amp;$A203)="","",INDIRECT($B203&amp;"!"&amp;"AH"&amp;$A203)),0),""))</f>
        <v/>
      </c>
      <c r="BK203" s="253" t="str">
        <f t="array" aca="1" ref="BK203" ca="1">IF(BK$2="","",IFERROR(IF(FIND(BK$2,$C203)&gt;=1,IF(INDIRECT($B203&amp;"!"&amp;"AH"&amp;$A203)="","",INDIRECT($B203&amp;"!"&amp;"AH"&amp;$A203)),0),""))</f>
        <v/>
      </c>
      <c r="BL203" s="253" t="str">
        <f t="array" aca="1" ref="BL203" ca="1">IF(BL$2="","",IFERROR(IF(FIND(BL$2,$C203)&gt;=1,IF(INDIRECT($B203&amp;"!"&amp;"AH"&amp;$A203)="","",INDIRECT($B203&amp;"!"&amp;"AH"&amp;$A203)),0),""))</f>
        <v/>
      </c>
      <c r="BM203" s="253" t="str">
        <f t="array" aca="1" ref="BM203" ca="1">IF(BM$2="","",IFERROR(IF(FIND(BM$2,$C203)&gt;=1,IF(INDIRECT($B203&amp;"!"&amp;"AH"&amp;$A203)="","",INDIRECT($B203&amp;"!"&amp;"AH"&amp;$A203)),0),""))</f>
        <v/>
      </c>
      <c r="BN203" s="253" t="str">
        <f t="array" aca="1" ref="BN203" ca="1">IF(BN$2="","",IFERROR(IF(FIND(BN$2,$C203)&gt;=1,IF(INDIRECT($B203&amp;"!"&amp;"AH"&amp;$A203)="","",INDIRECT($B203&amp;"!"&amp;"AH"&amp;$A203)),0),""))</f>
        <v/>
      </c>
      <c r="BO203" s="253" t="str">
        <f t="array" aca="1" ref="BO203" ca="1">IF(BO$2="","",IFERROR(IF(FIND(BO$2,$C203)&gt;=1,IF(INDIRECT($B203&amp;"!"&amp;"AH"&amp;$A203)="","",INDIRECT($B203&amp;"!"&amp;"AH"&amp;$A203)),0),""))</f>
        <v/>
      </c>
      <c r="BP203" s="253" t="str">
        <f t="array" aca="1" ref="BP203" ca="1">IF(BP$2="","",IFERROR(IF(FIND(BP$2,$C203)&gt;=1,IF(INDIRECT($B203&amp;"!"&amp;"AH"&amp;$A203)="","",INDIRECT($B203&amp;"!"&amp;"AH"&amp;$A203)),0),""))</f>
        <v/>
      </c>
      <c r="BQ203" s="253" t="str">
        <f t="array" aca="1" ref="BQ203" ca="1">IF(BQ$2="","",IFERROR(IF(FIND(BQ$2,$C203)&gt;=1,IF(INDIRECT($B203&amp;"!"&amp;"AH"&amp;$A203)="","",INDIRECT($B203&amp;"!"&amp;"AH"&amp;$A203)),0),""))</f>
        <v/>
      </c>
      <c r="BR203" s="253" t="str">
        <f t="array" aca="1" ref="BR203" ca="1">IF(BR$2="","",IFERROR(IF(FIND(BR$2,$C203)&gt;=1,IF(INDIRECT($B203&amp;"!"&amp;"AH"&amp;$A203)="","",INDIRECT($B203&amp;"!"&amp;"AH"&amp;$A203)),0),""))</f>
        <v/>
      </c>
      <c r="BS203" s="253" t="str">
        <f t="array" aca="1" ref="BS203" ca="1">IF(BS$2="","",IFERROR(IF(FIND(BS$2,$C203)&gt;=1,IF(INDIRECT($B203&amp;"!"&amp;"AH"&amp;$A203)="","",INDIRECT($B203&amp;"!"&amp;"AH"&amp;$A203)),0),""))</f>
        <v/>
      </c>
      <c r="BT203" s="253" t="str">
        <f t="array" aca="1" ref="BT203" ca="1">IF(BT$2="","",IFERROR(IF(FIND(BT$2,$C203)&gt;=1,IF(INDIRECT($B203&amp;"!"&amp;"AH"&amp;$A203)="","",INDIRECT($B203&amp;"!"&amp;"AH"&amp;$A203)),0),""))</f>
        <v/>
      </c>
      <c r="BU203" s="253" t="str">
        <f t="array" aca="1" ref="BU203" ca="1">IF(BU$2="","",IFERROR(IF(FIND(BU$2,$C203)&gt;=1,IF(INDIRECT($B203&amp;"!"&amp;"AH"&amp;$A203)="","",INDIRECT($B203&amp;"!"&amp;"AH"&amp;$A203)),0),""))</f>
        <v/>
      </c>
      <c r="BV203" s="253" t="str">
        <f t="array" aca="1" ref="BV203" ca="1">IF(BV$2="","",IFERROR(IF(FIND(BV$2,$C203)&gt;=1,IF(INDIRECT($B203&amp;"!"&amp;"AH"&amp;$A203)="","",INDIRECT($B203&amp;"!"&amp;"AH"&amp;$A203)),0),""))</f>
        <v/>
      </c>
      <c r="BW203" s="253" t="str">
        <f t="array" aca="1" ref="BW203" ca="1">IF(BW$2="","",IFERROR(IF(FIND(BW$2,$C203)&gt;=1,IF(INDIRECT($B203&amp;"!"&amp;"AH"&amp;$A203)="","",INDIRECT($B203&amp;"!"&amp;"AH"&amp;$A203)),0),""))</f>
        <v/>
      </c>
      <c r="BX203" s="253" t="str">
        <f t="array" aca="1" ref="BX203" ca="1">IF(BX$2="","",IFERROR(IF(FIND(BX$2,$C203)&gt;=1,IF(INDIRECT($B203&amp;"!"&amp;"AH"&amp;$A203)="","",INDIRECT($B203&amp;"!"&amp;"AH"&amp;$A203)),0),""))</f>
        <v/>
      </c>
      <c r="BY203" s="253" t="str">
        <f t="array" aca="1" ref="BY203" ca="1">IF(BY$2="","",IFERROR(IF(FIND(BY$2,$C203)&gt;=1,IF(INDIRECT($B203&amp;"!"&amp;"AH"&amp;$A203)="","",INDIRECT($B203&amp;"!"&amp;"AH"&amp;$A203)),0),""))</f>
        <v/>
      </c>
      <c r="BZ203" s="253" t="str">
        <f t="array" aca="1" ref="BZ203" ca="1">IF(BZ$2="","",IFERROR(IF(FIND(BZ$2,$C203)&gt;=1,IF(INDIRECT($B203&amp;"!"&amp;"AH"&amp;$A203)="","",INDIRECT($B203&amp;"!"&amp;"AH"&amp;$A203)),0),""))</f>
        <v/>
      </c>
      <c r="CA203" s="253" t="str">
        <f t="array" aca="1" ref="CA203" ca="1">IF(CA$2="","",IFERROR(IF(FIND(CA$2,$C203)&gt;=1,IF(INDIRECT($B203&amp;"!"&amp;"AH"&amp;$A203)="","",INDIRECT($B203&amp;"!"&amp;"AH"&amp;$A203)),0),""))</f>
        <v/>
      </c>
      <c r="CB203" s="253" t="str">
        <f t="array" aca="1" ref="CB203" ca="1">IF(CB$2="","",IFERROR(IF(FIND(CB$2,$C203)&gt;=1,IF(INDIRECT($B203&amp;"!"&amp;"AH"&amp;$A203)="","",INDIRECT($B203&amp;"!"&amp;"AH"&amp;$A203)),0),""))</f>
        <v/>
      </c>
      <c r="CC203" s="253" t="str">
        <f t="array" aca="1" ref="CC203" ca="1">IF(CC$2="","",IFERROR(IF(FIND(CC$2,$C203)&gt;=1,IF(INDIRECT($B203&amp;"!"&amp;"AH"&amp;$A203)="","",INDIRECT($B203&amp;"!"&amp;"AH"&amp;$A203)),0),""))</f>
        <v/>
      </c>
      <c r="CD203" s="253" t="str">
        <f t="array" aca="1" ref="CD203" ca="1">IF(CD$2="","",IFERROR(IF(FIND(CD$2,$C203)&gt;=1,IF(INDIRECT($B203&amp;"!"&amp;"AH"&amp;$A203)="","",INDIRECT($B203&amp;"!"&amp;"AH"&amp;$A203)),0),""))</f>
        <v/>
      </c>
      <c r="CE203" s="253" t="str">
        <f t="array" aca="1" ref="CE203" ca="1">IF(CE$2="","",IFERROR(IF(FIND(CE$2,$C203)&gt;=1,IF(INDIRECT($B203&amp;"!"&amp;"AH"&amp;$A203)="","",INDIRECT($B203&amp;"!"&amp;"AH"&amp;$A203)),0),""))</f>
        <v/>
      </c>
      <c r="CF203" s="253" t="str">
        <f t="array" aca="1" ref="CF203" ca="1">IF(CF$2="","",IFERROR(IF(FIND(CF$2,$C203)&gt;=1,IF(INDIRECT($B203&amp;"!"&amp;"AH"&amp;$A203)="","",INDIRECT($B203&amp;"!"&amp;"AH"&amp;$A203)),0),""))</f>
        <v/>
      </c>
      <c r="CG203" s="253" t="str">
        <f t="array" aca="1" ref="CG203" ca="1">IF(CG$2="","",IFERROR(IF(FIND(CG$2,$C203)&gt;=1,IF(INDIRECT($B203&amp;"!"&amp;"AH"&amp;$A203)="","",INDIRECT($B203&amp;"!"&amp;"AH"&amp;$A203)),0),""))</f>
        <v/>
      </c>
      <c r="CH203" s="253" t="str">
        <f t="array" aca="1" ref="CH203" ca="1">IF(CH$2="","",IFERROR(IF(FIND(CH$2,$C203)&gt;=1,IF(INDIRECT($B203&amp;"!"&amp;"AH"&amp;$A203)="","",INDIRECT($B203&amp;"!"&amp;"AH"&amp;$A203)),0),""))</f>
        <v/>
      </c>
      <c r="CI203" s="253" t="str">
        <f t="array" aca="1" ref="CI203" ca="1">IF(CI$2="","",IFERROR(IF(FIND(CI$2,$C203)&gt;=1,IF(INDIRECT($B203&amp;"!"&amp;"AH"&amp;$A203)="","",INDIRECT($B203&amp;"!"&amp;"AH"&amp;$A203)),0),""))</f>
        <v/>
      </c>
      <c r="CJ203" s="253" t="str">
        <f t="array" aca="1" ref="CJ203" ca="1">IF(CJ$2="","",IFERROR(IF(FIND(CJ$2,$C203)&gt;=1,IF(INDIRECT($B203&amp;"!"&amp;"AH"&amp;$A203)="","",INDIRECT($B203&amp;"!"&amp;"AH"&amp;$A203)),0),""))</f>
        <v/>
      </c>
      <c r="CK203" s="253" t="str">
        <f t="array" aca="1" ref="CK203" ca="1">IF(CK$2="","",IFERROR(IF(FIND(CK$2,$C203)&gt;=1,IF(INDIRECT($B203&amp;"!"&amp;"AH"&amp;$A203)="","",INDIRECT($B203&amp;"!"&amp;"AH"&amp;$A203)),0),""))</f>
        <v/>
      </c>
      <c r="CL203" s="253" t="str">
        <f t="array" aca="1" ref="CL203" ca="1">IF(CL$2="","",IFERROR(IF(FIND(CL$2,$C203)&gt;=1,IF(INDIRECT($B203&amp;"!"&amp;"AH"&amp;$A203)="","",INDIRECT($B203&amp;"!"&amp;"AH"&amp;$A203)),0),""))</f>
        <v/>
      </c>
      <c r="CO203" s="2" t="str">
        <f t="shared" ca="1" si="127"/>
        <v/>
      </c>
      <c r="CP203" s="253" t="str">
        <f t="array" aca="1" ref="CP203" ca="1">IF(CP$2="","",IFERROR(IF(FIND(CP$2,$C203)&gt;=1,INDIRECT($B203&amp;"!"&amp;"AG"&amp;$A203),0),""))</f>
        <v/>
      </c>
      <c r="CQ203" s="253" t="str">
        <f t="array" aca="1" ref="CQ203" ca="1">IF(CQ$2="","",IFERROR(IF(FIND(CQ$2,$C203)&gt;=1,INDIRECT($B203&amp;"!"&amp;"AG"&amp;$A203),0),""))</f>
        <v/>
      </c>
      <c r="CR203" s="253" t="str">
        <f t="array" aca="1" ref="CR203" ca="1">IF(CR$2="","",IFERROR(IF(FIND(CR$2,$C203)&gt;=1,INDIRECT($B203&amp;"!"&amp;"AG"&amp;$A203),0),""))</f>
        <v/>
      </c>
      <c r="CS203" s="253" t="str">
        <f t="array" aca="1" ref="CS203" ca="1">IF(CS$2="","",IFERROR(IF(FIND(CS$2,$C203)&gt;=1,INDIRECT($B203&amp;"!"&amp;"AG"&amp;$A203),0),""))</f>
        <v/>
      </c>
      <c r="CV203" s="2" t="str">
        <f t="shared" ca="1" si="128"/>
        <v/>
      </c>
      <c r="CW203" s="253" t="str">
        <f t="array" aca="1" ref="CW203" ca="1">IF(CW$2="","",IFERROR(IF(FIND(CW$2,$C203)&gt;=1,IF(INDIRECT($B203&amp;"!"&amp;"AH"&amp;$A203)="","",INDIRECT($B203&amp;"!"&amp;"AH"&amp;$A203)&amp;" "),0),""))</f>
        <v/>
      </c>
      <c r="CX203" s="253" t="str">
        <f t="array" aca="1" ref="CX203" ca="1">IF(CX$2="","",IFERROR(IF(FIND(CX$2,$C203)&gt;=1,IF(INDIRECT($B203&amp;"!"&amp;"AH"&amp;$A203)="","",INDIRECT($B203&amp;"!"&amp;"AH"&amp;$A203)&amp;" "),0),""))</f>
        <v/>
      </c>
      <c r="CY203" s="253" t="str">
        <f t="array" aca="1" ref="CY203" ca="1">IF(CY$2="","",IFERROR(IF(FIND(CY$2,$C203)&gt;=1,IF(INDIRECT($B203&amp;"!"&amp;"AH"&amp;$A203)="","",INDIRECT($B203&amp;"!"&amp;"AH"&amp;$A203)&amp;" "),0),""))</f>
        <v/>
      </c>
      <c r="CZ203" s="253" t="str">
        <f t="array" aca="1" ref="CZ203" ca="1">IF(CZ$2="","",IFERROR(IF(FIND(CZ$2,$C203)&gt;=1,IF(INDIRECT($B203&amp;"!"&amp;"AH"&amp;$A203)="","",INDIRECT($B203&amp;"!"&amp;"AH"&amp;$A203)&amp;" "),0),""))</f>
        <v/>
      </c>
      <c r="DC203" s="2" t="str">
        <f t="shared" ca="1" si="129"/>
        <v/>
      </c>
      <c r="DD203" s="253" t="str" cm="1">
        <f t="array" aca="1" ref="DD203" ca="1">IF(DD$2="","",IFERROR(IF(FIND(DD$2,$C203)&gt;=1,INDIRECT($B203&amp;"!"&amp;"AG"&amp;$A203),0),""))</f>
        <v/>
      </c>
      <c r="DE203" s="253" t="str" cm="1">
        <f t="array" aca="1" ref="DE203" ca="1">IF(DE$2="","",IFERROR(IF(FIND(DE$2,$C203)&gt;=1,INDIRECT($B203&amp;"!"&amp;"AG"&amp;$A203),0),""))</f>
        <v/>
      </c>
      <c r="DF203" s="253" t="str" cm="1">
        <f t="array" aca="1" ref="DF203" ca="1">IF(DF$2="","",IFERROR(IF(FIND(DF$2,$C203)&gt;=1,INDIRECT($B203&amp;"!"&amp;"AG"&amp;$A203),0),""))</f>
        <v/>
      </c>
      <c r="DG203" s="253" t="str" cm="1">
        <f t="array" aca="1" ref="DG203" ca="1">IF(DG$2="","",IFERROR(IF(FIND(DG$2,$C203)&gt;=1,INDIRECT($B203&amp;"!"&amp;"AG"&amp;$A203),0),""))</f>
        <v/>
      </c>
      <c r="DH203" s="253" t="str" cm="1">
        <f t="array" aca="1" ref="DH203" ca="1">IF(DH$2="","",IFERROR(IF(FIND(DH$2,$C203)&gt;=1,INDIRECT($B203&amp;"!"&amp;"AG"&amp;$A203),0),""))</f>
        <v/>
      </c>
      <c r="DI203" s="253" t="str" cm="1">
        <f t="array" aca="1" ref="DI203" ca="1">IF(DI$2="","",IFERROR(IF(FIND(DI$2,$C203)&gt;=1,INDIRECT($B203&amp;"!"&amp;"AG"&amp;$A203),0),""))</f>
        <v/>
      </c>
      <c r="DJ203" s="253" t="str" cm="1">
        <f t="array" aca="1" ref="DJ203" ca="1">IF(DJ$2="","",IFERROR(IF(FIND(DJ$2,$C203)&gt;=1,INDIRECT($B203&amp;"!"&amp;"AG"&amp;$A203),0),""))</f>
        <v/>
      </c>
      <c r="DK203" s="253" t="str" cm="1">
        <f t="array" aca="1" ref="DK203" ca="1">IF(DK$2="","",IFERROR(IF(FIND(DK$2,$C203)&gt;=1,INDIRECT($B203&amp;"!"&amp;"AG"&amp;$A203),0),""))</f>
        <v/>
      </c>
      <c r="DL203" s="253" t="str" cm="1">
        <f t="array" aca="1" ref="DL203" ca="1">IF(DL$2="","",IFERROR(IF(FIND(DL$2,$C203)&gt;=1,INDIRECT($B203&amp;"!"&amp;"AG"&amp;$A203),0),""))</f>
        <v/>
      </c>
      <c r="DM203" s="253" t="str" cm="1">
        <f t="array" aca="1" ref="DM203" ca="1">IF(DM$2="","",IFERROR(IF(FIND(DM$2,$C203)&gt;=1,INDIRECT($B203&amp;"!"&amp;"AG"&amp;$A203),0),""))</f>
        <v/>
      </c>
      <c r="DN203" s="253" t="str" cm="1">
        <f t="array" aca="1" ref="DN203" ca="1">IF(DN$2="","",IFERROR(IF(FIND(DN$2,$C203)&gt;=1,INDIRECT($B203&amp;"!"&amp;"AG"&amp;$A203),0),""))</f>
        <v/>
      </c>
      <c r="DO203" s="253" t="str" cm="1">
        <f t="array" aca="1" ref="DO203" ca="1">IF(DO$2="","",IFERROR(IF(FIND(DO$2,$C203)&gt;=1,INDIRECT($B203&amp;"!"&amp;"AG"&amp;$A203),0),""))</f>
        <v/>
      </c>
      <c r="DP203" s="253" t="str" cm="1">
        <f t="array" aca="1" ref="DP203" ca="1">IF(DP$2="","",IFERROR(IF(FIND(DP$2,$C203)&gt;=1,INDIRECT($B203&amp;"!"&amp;"AG"&amp;$A203),0),""))</f>
        <v/>
      </c>
      <c r="DQ203" s="253" t="str" cm="1">
        <f t="array" aca="1" ref="DQ203" ca="1">IF(DQ$2="","",IFERROR(IF(FIND(DQ$2,$C203)&gt;=1,INDIRECT($B203&amp;"!"&amp;"AG"&amp;$A203),0),""))</f>
        <v/>
      </c>
      <c r="DR203" s="253" t="str" cm="1">
        <f t="array" aca="1" ref="DR203" ca="1">IF(DR$2="","",IFERROR(IF(FIND(DR$2,$C203)&gt;=1,INDIRECT($B203&amp;"!"&amp;"AG"&amp;$A203),0),""))</f>
        <v/>
      </c>
      <c r="DS203" s="253" t="str" cm="1">
        <f t="array" aca="1" ref="DS203" ca="1">IF(DS$2="","",IFERROR(IF(FIND(DS$2,$C203)&gt;=1,INDIRECT($B203&amp;"!"&amp;"AG"&amp;$A203),0),""))</f>
        <v/>
      </c>
      <c r="DT203" s="253" t="str" cm="1">
        <f t="array" aca="1" ref="DT203" ca="1">IF(DT$2="","",IFERROR(IF(FIND(DT$2,$C203)&gt;=1,INDIRECT($B203&amp;"!"&amp;"AG"&amp;$A203),0),""))</f>
        <v/>
      </c>
      <c r="DU203" s="253" t="str" cm="1">
        <f t="array" aca="1" ref="DU203" ca="1">IF(DU$2="","",IFERROR(IF(FIND(DU$2,$C203)&gt;=1,INDIRECT($B203&amp;"!"&amp;"AG"&amp;$A203),0),""))</f>
        <v/>
      </c>
      <c r="DV203" s="253" t="str" cm="1">
        <f t="array" aca="1" ref="DV203" ca="1">IF(DV$2="","",IFERROR(IF(FIND(DV$2,$C203)&gt;=1,INDIRECT($B203&amp;"!"&amp;"AG"&amp;$A203),0),""))</f>
        <v/>
      </c>
      <c r="DW203" s="253" t="str" cm="1">
        <f t="array" aca="1" ref="DW203" ca="1">IF(DW$2="","",IFERROR(IF(FIND(DW$2,$C203)&gt;=1,INDIRECT($B203&amp;"!"&amp;"AG"&amp;$A203),0),""))</f>
        <v/>
      </c>
      <c r="DX203" s="253" t="str" cm="1">
        <f t="array" aca="1" ref="DX203" ca="1">IF(DX$2="","",IFERROR(IF(FIND(DX$2,$C203)&gt;=1,INDIRECT($B203&amp;"!"&amp;"AG"&amp;$A203),0),""))</f>
        <v/>
      </c>
      <c r="DY203" s="253" t="str" cm="1">
        <f t="array" aca="1" ref="DY203" ca="1">IF(DY$2="","",IFERROR(IF(FIND(DY$2,$C203)&gt;=1,INDIRECT($B203&amp;"!"&amp;"AG"&amp;$A203),0),""))</f>
        <v/>
      </c>
      <c r="DZ203" s="253" t="str" cm="1">
        <f t="array" aca="1" ref="DZ203" ca="1">IF(DZ$2="","",IFERROR(IF(FIND(DZ$2,$C203)&gt;=1,INDIRECT($B203&amp;"!"&amp;"AG"&amp;$A203),0),""))</f>
        <v/>
      </c>
      <c r="EA203" s="253" t="str" cm="1">
        <f t="array" aca="1" ref="EA203" ca="1">IF(EA$2="","",IFERROR(IF(FIND(EA$2,$C203)&gt;=1,INDIRECT($B203&amp;"!"&amp;"AG"&amp;$A203),0),""))</f>
        <v/>
      </c>
      <c r="EB203" s="253" t="str" cm="1">
        <f t="array" aca="1" ref="EB203" ca="1">IF(EB$2="","",IFERROR(IF(FIND(EB$2,$C203)&gt;=1,INDIRECT($B203&amp;"!"&amp;"AG"&amp;$A203),0),""))</f>
        <v/>
      </c>
      <c r="EC203" s="253" t="str" cm="1">
        <f t="array" aca="1" ref="EC203" ca="1">IF(EC$2="","",IFERROR(IF(FIND(EC$2,$C203)&gt;=1,INDIRECT($B203&amp;"!"&amp;"AG"&amp;$A203),0),""))</f>
        <v/>
      </c>
      <c r="ED203" s="253" t="str" cm="1">
        <f t="array" aca="1" ref="ED203" ca="1">IF(ED$2="","",IFERROR(IF(FIND(ED$2,$C203)&gt;=1,INDIRECT($B203&amp;"!"&amp;"AG"&amp;$A203),0),""))</f>
        <v/>
      </c>
      <c r="EE203" s="253" t="str" cm="1">
        <f t="array" aca="1" ref="EE203" ca="1">IF(EE$2="","",IFERROR(IF(FIND(EE$2,$C203)&gt;=1,INDIRECT($B203&amp;"!"&amp;"AG"&amp;$A203),0),""))</f>
        <v/>
      </c>
      <c r="EF203" s="253" t="str" cm="1">
        <f t="array" aca="1" ref="EF203" ca="1">IF(EF$2="","",IFERROR(IF(FIND(EF$2,$C203)&gt;=1,INDIRECT($B203&amp;"!"&amp;"AG"&amp;$A203),0),""))</f>
        <v/>
      </c>
      <c r="EG203" s="253" t="str" cm="1">
        <f t="array" aca="1" ref="EG203" ca="1">IF(EG$2="","",IFERROR(IF(FIND(EG$2,$C203)&gt;=1,INDIRECT($B203&amp;"!"&amp;"AG"&amp;$A203),0),""))</f>
        <v/>
      </c>
      <c r="EH203" s="253" t="str" cm="1">
        <f t="array" aca="1" ref="EH203" ca="1">IF(EH$2="","",IFERROR(IF(FIND(EH$2,$C203)&gt;=1,INDIRECT($B203&amp;"!"&amp;"AG"&amp;$A203),0),""))</f>
        <v/>
      </c>
      <c r="EI203" s="253" t="str" cm="1">
        <f t="array" aca="1" ref="EI203" ca="1">IF(EI$2="","",IFERROR(IF(FIND(EI$2,$C203)&gt;=1,INDIRECT($B203&amp;"!"&amp;"AG"&amp;$A203),0),""))</f>
        <v/>
      </c>
      <c r="EJ203" s="253" t="str" cm="1">
        <f t="array" aca="1" ref="EJ203" ca="1">IF(EJ$2="","",IFERROR(IF(FIND(EJ$2,$C203)&gt;=1,INDIRECT($B203&amp;"!"&amp;"AG"&amp;$A203),0),""))</f>
        <v/>
      </c>
      <c r="EK203" s="253" t="str" cm="1">
        <f t="array" aca="1" ref="EK203" ca="1">IF(EK$2="","",IFERROR(IF(FIND(EK$2,$C203)&gt;=1,INDIRECT($B203&amp;"!"&amp;"AG"&amp;$A203),0),""))</f>
        <v/>
      </c>
      <c r="EL203" s="253" t="str" cm="1">
        <f t="array" aca="1" ref="EL203" ca="1">IF(EL$2="","",IFERROR(IF(FIND(EL$2,$C203)&gt;=1,INDIRECT($B203&amp;"!"&amp;"AG"&amp;$A203),0),""))</f>
        <v/>
      </c>
      <c r="EM203" s="253" t="str" cm="1">
        <f t="array" aca="1" ref="EM203" ca="1">IF(EM$2="","",IFERROR(IF(FIND(EM$2,$C203)&gt;=1,INDIRECT($B203&amp;"!"&amp;"AG"&amp;$A203),0),""))</f>
        <v/>
      </c>
      <c r="EN203" s="253" t="str" cm="1">
        <f t="array" aca="1" ref="EN203" ca="1">IF(EN$2="","",IFERROR(IF(FIND(EN$2,$C203)&gt;=1,INDIRECT($B203&amp;"!"&amp;"AG"&amp;$A203),0),""))</f>
        <v/>
      </c>
      <c r="EO203" s="253" t="str" cm="1">
        <f t="array" aca="1" ref="EO203" ca="1">IF(EO$2="","",IFERROR(IF(FIND(EO$2,$C203)&gt;=1,INDIRECT($B203&amp;"!"&amp;"AG"&amp;$A203),0),""))</f>
        <v/>
      </c>
      <c r="EP203" s="253" t="str" cm="1">
        <f t="array" aca="1" ref="EP203" ca="1">IF(EP$2="","",IFERROR(IF(FIND(EP$2,$C203)&gt;=1,INDIRECT($B203&amp;"!"&amp;"AG"&amp;$A203),0),""))</f>
        <v/>
      </c>
      <c r="EQ203" s="253" t="str" cm="1">
        <f t="array" aca="1" ref="EQ203" ca="1">IF(EQ$2="","",IFERROR(IF(FIND(EQ$2,$C203)&gt;=1,INDIRECT($B203&amp;"!"&amp;"AG"&amp;$A203),0),""))</f>
        <v/>
      </c>
      <c r="ER203" s="253" t="str" cm="1">
        <f t="array" aca="1" ref="ER203" ca="1">IF(ER$2="","",IFERROR(IF(FIND(ER$2,$C203)&gt;=1,INDIRECT($B203&amp;"!"&amp;"AG"&amp;$A203),0),""))</f>
        <v/>
      </c>
      <c r="ES203" s="253" t="str" cm="1">
        <f t="array" aca="1" ref="ES203" ca="1">IF(ES$2="","",IFERROR(IF(FIND(ES$2,$C203)&gt;=1,INDIRECT($B203&amp;"!"&amp;"AG"&amp;$A203),0),""))</f>
        <v/>
      </c>
      <c r="ET203" s="253" t="str" cm="1">
        <f t="array" aca="1" ref="ET203" ca="1">IF(ET$2="","",IFERROR(IF(FIND(ET$2,$C203)&gt;=1,INDIRECT($B203&amp;"!"&amp;"AG"&amp;$A203),0),""))</f>
        <v/>
      </c>
      <c r="EU203" s="253" t="str" cm="1">
        <f t="array" aca="1" ref="EU203" ca="1">IF(EU$2="","",IFERROR(IF(FIND(EU$2,$C203)&gt;=1,INDIRECT($B203&amp;"!"&amp;"AG"&amp;$A203),0),""))</f>
        <v/>
      </c>
      <c r="EV203" s="253" t="str" cm="1">
        <f t="array" aca="1" ref="EV203" ca="1">IF(EV$2="","",IFERROR(IF(FIND(EV$2,$C203)&gt;=1,INDIRECT($B203&amp;"!"&amp;"AG"&amp;$A203),0),""))</f>
        <v/>
      </c>
    </row>
    <row r="204" spans="1:152" x14ac:dyDescent="0.3">
      <c r="A204" s="252">
        <f t="shared" ca="1" si="165"/>
        <v>40</v>
      </c>
      <c r="B204" s="252" t="str">
        <f t="shared" si="166"/>
        <v>Apr_2024</v>
      </c>
      <c r="C204" s="252" t="str">
        <f t="shared" ca="1" si="164"/>
        <v/>
      </c>
      <c r="D204" s="253" t="str">
        <f t="array" aca="1" ref="D204" ca="1">IF(D$2="","",IFERROR(IF(FIND(D$2,$C204)&gt;=1,INDIRECT($B204&amp;"!"&amp;"AG"&amp;$A204),0),""))</f>
        <v/>
      </c>
      <c r="E204" s="253" t="str">
        <f t="array" aca="1" ref="E204" ca="1">IF(E$2="","",IFERROR(IF(FIND(E$2,$C204)&gt;=1,INDIRECT($B204&amp;"!"&amp;"AG"&amp;$A204),0),""))</f>
        <v/>
      </c>
      <c r="F204" s="253" t="str">
        <f t="array" aca="1" ref="F204" ca="1">IF(F$2="","",IFERROR(IF(FIND(F$2,$C204)&gt;=1,INDIRECT($B204&amp;"!"&amp;"AG"&amp;$A204),0),""))</f>
        <v/>
      </c>
      <c r="G204" s="253" t="str">
        <f t="array" aca="1" ref="G204" ca="1">IF(G$2="","",IFERROR(IF(FIND(G$2,$C204)&gt;=1,INDIRECT($B204&amp;"!"&amp;"AG"&amp;$A204),0),""))</f>
        <v/>
      </c>
      <c r="H204" s="253" t="str">
        <f t="array" aca="1" ref="H204" ca="1">IF(H$2="","",IFERROR(IF(FIND(H$2,$C204)&gt;=1,INDIRECT($B204&amp;"!"&amp;"AG"&amp;$A204),0),""))</f>
        <v/>
      </c>
      <c r="I204" s="253" t="str">
        <f t="array" aca="1" ref="I204" ca="1">IF(I$2="","",IFERROR(IF(FIND(I$2,$C204)&gt;=1,INDIRECT($B204&amp;"!"&amp;"AG"&amp;$A204),0),""))</f>
        <v/>
      </c>
      <c r="J204" s="253" t="str">
        <f t="array" aca="1" ref="J204" ca="1">IF(J$2="","",IFERROR(IF(FIND(J$2,$C204)&gt;=1,INDIRECT($B204&amp;"!"&amp;"AG"&amp;$A204),0),""))</f>
        <v/>
      </c>
      <c r="K204" s="253" t="str">
        <f t="array" aca="1" ref="K204" ca="1">IF(K$2="","",IFERROR(IF(FIND(K$2,$C204)&gt;=1,INDIRECT($B204&amp;"!"&amp;"AG"&amp;$A204),0),""))</f>
        <v/>
      </c>
      <c r="L204" s="253" t="str">
        <f t="array" aca="1" ref="L204" ca="1">IF(L$2="","",IFERROR(IF(FIND(L$2,$C204)&gt;=1,INDIRECT($B204&amp;"!"&amp;"AG"&amp;$A204),0),""))</f>
        <v/>
      </c>
      <c r="M204" s="253" t="str">
        <f t="array" aca="1" ref="M204" ca="1">IF(M$2="","",IFERROR(IF(FIND(M$2,$C204)&gt;=1,INDIRECT($B204&amp;"!"&amp;"AG"&amp;$A204),0),""))</f>
        <v/>
      </c>
      <c r="N204" s="253" t="str">
        <f t="array" aca="1" ref="N204" ca="1">IF(N$2="","",IFERROR(IF(FIND(N$2,$C204)&gt;=1,INDIRECT($B204&amp;"!"&amp;"AG"&amp;$A204),0),""))</f>
        <v/>
      </c>
      <c r="O204" s="253" t="str">
        <f t="array" aca="1" ref="O204" ca="1">IF(O$2="","",IFERROR(IF(FIND(O$2,$C204)&gt;=1,INDIRECT($B204&amp;"!"&amp;"AG"&amp;$A204),0),""))</f>
        <v/>
      </c>
      <c r="P204" s="253" t="str">
        <f t="array" aca="1" ref="P204" ca="1">IF(P$2="","",IFERROR(IF(FIND(P$2,$C204)&gt;=1,INDIRECT($B204&amp;"!"&amp;"AG"&amp;$A204),0),""))</f>
        <v/>
      </c>
      <c r="Q204" s="253" t="str">
        <f t="array" aca="1" ref="Q204" ca="1">IF(Q$2="","",IFERROR(IF(FIND(Q$2,$C204)&gt;=1,INDIRECT($B204&amp;"!"&amp;"AG"&amp;$A204),0),""))</f>
        <v/>
      </c>
      <c r="R204" s="253" t="str">
        <f t="array" aca="1" ref="R204" ca="1">IF(R$2="","",IFERROR(IF(FIND(R$2,$C204)&gt;=1,INDIRECT($B204&amp;"!"&amp;"AG"&amp;$A204),0),""))</f>
        <v/>
      </c>
      <c r="S204" s="253" t="str">
        <f t="array" aca="1" ref="S204" ca="1">IF(S$2="","",IFERROR(IF(FIND(S$2,$C204)&gt;=1,INDIRECT($B204&amp;"!"&amp;"AG"&amp;$A204),0),""))</f>
        <v/>
      </c>
      <c r="T204" s="253" t="str">
        <f t="array" aca="1" ref="T204" ca="1">IF(T$2="","",IFERROR(IF(FIND(T$2,$C204)&gt;=1,INDIRECT($B204&amp;"!"&amp;"AG"&amp;$A204),0),""))</f>
        <v/>
      </c>
      <c r="U204" s="253" t="str">
        <f t="array" aca="1" ref="U204" ca="1">IF(U$2="","",IFERROR(IF(FIND(U$2,$C204)&gt;=1,INDIRECT($B204&amp;"!"&amp;"AG"&amp;$A204),0),""))</f>
        <v/>
      </c>
      <c r="V204" s="253" t="str">
        <f t="array" aca="1" ref="V204" ca="1">IF(V$2="","",IFERROR(IF(FIND(V$2,$C204)&gt;=1,INDIRECT($B204&amp;"!"&amp;"AG"&amp;$A204),0),""))</f>
        <v/>
      </c>
      <c r="W204" s="253" t="str">
        <f t="array" aca="1" ref="W204" ca="1">IF(W$2="","",IFERROR(IF(FIND(W$2,$C204)&gt;=1,INDIRECT($B204&amp;"!"&amp;"AG"&amp;$A204),0),""))</f>
        <v/>
      </c>
      <c r="X204" s="253" t="str">
        <f t="array" aca="1" ref="X204" ca="1">IF(X$2="","",IFERROR(IF(FIND(X$2,$C204)&gt;=1,INDIRECT($B204&amp;"!"&amp;"AG"&amp;$A204),0),""))</f>
        <v/>
      </c>
      <c r="Y204" s="253" t="str">
        <f t="array" aca="1" ref="Y204" ca="1">IF(Y$2="","",IFERROR(IF(FIND(Y$2,$C204)&gt;=1,INDIRECT($B204&amp;"!"&amp;"AG"&amp;$A204),0),""))</f>
        <v/>
      </c>
      <c r="Z204" s="253" t="str">
        <f t="array" aca="1" ref="Z204" ca="1">IF(Z$2="","",IFERROR(IF(FIND(Z$2,$C204)&gt;=1,INDIRECT($B204&amp;"!"&amp;"AG"&amp;$A204),0),""))</f>
        <v/>
      </c>
      <c r="AA204" s="253" t="str">
        <f t="array" aca="1" ref="AA204" ca="1">IF(AA$2="","",IFERROR(IF(FIND(AA$2,$C204)&gt;=1,INDIRECT($B204&amp;"!"&amp;"AG"&amp;$A204),0),""))</f>
        <v/>
      </c>
      <c r="AB204" s="253" t="str">
        <f t="array" aca="1" ref="AB204" ca="1">IF(AB$2="","",IFERROR(IF(FIND(AB$2,$C204)&gt;=1,INDIRECT($B204&amp;"!"&amp;"AG"&amp;$A204),0),""))</f>
        <v/>
      </c>
      <c r="AC204" s="253" t="str">
        <f t="array" aca="1" ref="AC204" ca="1">IF(AC$2="","",IFERROR(IF(FIND(AC$2,$C204)&gt;=1,INDIRECT($B204&amp;"!"&amp;"AG"&amp;$A204),0),""))</f>
        <v/>
      </c>
      <c r="AD204" s="253" t="str">
        <f t="array" aca="1" ref="AD204" ca="1">IF(AD$2="","",IFERROR(IF(FIND(AD$2,$C204)&gt;=1,INDIRECT($B204&amp;"!"&amp;"AG"&amp;$A204),0),""))</f>
        <v/>
      </c>
      <c r="AE204" s="253" t="str">
        <f t="array" aca="1" ref="AE204" ca="1">IF(AE$2="","",IFERROR(IF(FIND(AE$2,$C204)&gt;=1,INDIRECT($B204&amp;"!"&amp;"AG"&amp;$A204),0),""))</f>
        <v/>
      </c>
      <c r="AF204" s="253" t="str">
        <f t="array" aca="1" ref="AF204" ca="1">IF(AF$2="","",IFERROR(IF(FIND(AF$2,$C204)&gt;=1,INDIRECT($B204&amp;"!"&amp;"AG"&amp;$A204),0),""))</f>
        <v/>
      </c>
      <c r="AG204" s="253" t="str">
        <f t="array" aca="1" ref="AG204" ca="1">IF(AG$2="","",IFERROR(IF(FIND(AG$2,$C204)&gt;=1,INDIRECT($B204&amp;"!"&amp;"AG"&amp;$A204),0),""))</f>
        <v/>
      </c>
      <c r="AH204" s="253" t="str">
        <f t="array" aca="1" ref="AH204" ca="1">IF(AH$2="","",IFERROR(IF(FIND(AH$2,$C204)&gt;=1,INDIRECT($B204&amp;"!"&amp;"AG"&amp;$A204),0),""))</f>
        <v/>
      </c>
      <c r="AI204" s="253" t="str">
        <f t="array" aca="1" ref="AI204" ca="1">IF(AI$2="","",IFERROR(IF(FIND(AI$2,$C204)&gt;=1,INDIRECT($B204&amp;"!"&amp;"AG"&amp;$A204),0),""))</f>
        <v/>
      </c>
      <c r="AJ204" s="253" t="str">
        <f t="array" aca="1" ref="AJ204" ca="1">IF(AJ$2="","",IFERROR(IF(FIND(AJ$2,$C204)&gt;=1,INDIRECT($B204&amp;"!"&amp;"AG"&amp;$A204),0),""))</f>
        <v/>
      </c>
      <c r="AK204" s="253" t="str">
        <f t="array" aca="1" ref="AK204" ca="1">IF(AK$2="","",IFERROR(IF(FIND(AK$2,$C204)&gt;=1,INDIRECT($B204&amp;"!"&amp;"AG"&amp;$A204),0),""))</f>
        <v/>
      </c>
      <c r="AL204" s="253" t="str">
        <f t="array" aca="1" ref="AL204" ca="1">IF(AL$2="","",IFERROR(IF(FIND(AL$2,$C204)&gt;=1,INDIRECT($B204&amp;"!"&amp;"AG"&amp;$A204),0),""))</f>
        <v/>
      </c>
      <c r="AM204" s="253" t="str">
        <f t="array" aca="1" ref="AM204" ca="1">IF(AM$2="","",IFERROR(IF(FIND(AM$2,$C204)&gt;=1,INDIRECT($B204&amp;"!"&amp;"AG"&amp;$A204),0),""))</f>
        <v/>
      </c>
      <c r="AN204" s="253" t="str">
        <f t="array" aca="1" ref="AN204" ca="1">IF(AN$2="","",IFERROR(IF(FIND(AN$2,$C204)&gt;=1,INDIRECT($B204&amp;"!"&amp;"AG"&amp;$A204),0),""))</f>
        <v/>
      </c>
      <c r="AO204" s="253" t="str">
        <f t="array" aca="1" ref="AO204" ca="1">IF(AO$2="","",IFERROR(IF(FIND(AO$2,$C204)&gt;=1,INDIRECT($B204&amp;"!"&amp;"AG"&amp;$A204),0),""))</f>
        <v/>
      </c>
      <c r="AP204" s="253" t="str">
        <f t="array" aca="1" ref="AP204" ca="1">IF(AP$2="","",IFERROR(IF(FIND(AP$2,$C204)&gt;=1,INDIRECT($B204&amp;"!"&amp;"AG"&amp;$A204),0),""))</f>
        <v/>
      </c>
      <c r="AQ204" s="253" t="str">
        <f t="array" aca="1" ref="AQ204" ca="1">IF(AQ$2="","",IFERROR(IF(FIND(AQ$2,$C204)&gt;=1,INDIRECT($B204&amp;"!"&amp;"AG"&amp;$A204),0),""))</f>
        <v/>
      </c>
      <c r="AR204" s="253" t="str">
        <f t="array" aca="1" ref="AR204" ca="1">IF(AR$2="","",IFERROR(IF(FIND(AR$2,$C204)&gt;=1,INDIRECT($B204&amp;"!"&amp;"AG"&amp;$A204),0),""))</f>
        <v/>
      </c>
      <c r="AS204" s="253" t="str">
        <f t="array" aca="1" ref="AS204" ca="1">IF(AS$2="","",IFERROR(IF(FIND(AS$2,$C204)&gt;=1,INDIRECT($B204&amp;"!"&amp;"AG"&amp;$A204),0),""))</f>
        <v/>
      </c>
      <c r="AU204" s="254" t="str">
        <f t="array" aca="1" ref="AU204" ca="1">IFERROR(INDIRECT(B204&amp;"!"&amp;"A"&amp;A204),"")</f>
        <v/>
      </c>
      <c r="AV204" s="2" t="str">
        <f t="shared" ca="1" si="125"/>
        <v/>
      </c>
      <c r="AW204" s="253" t="str">
        <f t="array" aca="1" ref="AW204" ca="1">IF(AW$2="","",IFERROR(IF(FIND(AW$2,$C204)&gt;=1,IF(INDIRECT($B204&amp;"!"&amp;"AH"&amp;$A204)="","",INDIRECT($B204&amp;"!"&amp;"AH"&amp;$A204)),0),""))</f>
        <v/>
      </c>
      <c r="AX204" s="253" t="str">
        <f t="array" aca="1" ref="AX204" ca="1">IF(AX$2="","",IFERROR(IF(FIND(AX$2,$C204)&gt;=1,IF(INDIRECT($B204&amp;"!"&amp;"AH"&amp;$A204)="","",INDIRECT($B204&amp;"!"&amp;"AH"&amp;$A204)),0),""))</f>
        <v/>
      </c>
      <c r="AY204" s="253" t="str">
        <f t="array" aca="1" ref="AY204" ca="1">IF(AY$2="","",IFERROR(IF(FIND(AY$2,$C204)&gt;=1,IF(INDIRECT($B204&amp;"!"&amp;"AH"&amp;$A204)="","",INDIRECT($B204&amp;"!"&amp;"AH"&amp;$A204)),0),""))</f>
        <v/>
      </c>
      <c r="AZ204" s="253" t="str">
        <f t="array" aca="1" ref="AZ204" ca="1">IF(AZ$2="","",IFERROR(IF(FIND(AZ$2,$C204)&gt;=1,IF(INDIRECT($B204&amp;"!"&amp;"AH"&amp;$A204)="","",INDIRECT($B204&amp;"!"&amp;"AH"&amp;$A204)),0),""))</f>
        <v/>
      </c>
      <c r="BA204" s="253" t="str">
        <f t="array" aca="1" ref="BA204" ca="1">IF(BA$2="","",IFERROR(IF(FIND(BA$2,$C204)&gt;=1,IF(INDIRECT($B204&amp;"!"&amp;"AH"&amp;$A204)="","",INDIRECT($B204&amp;"!"&amp;"AH"&amp;$A204)),0),""))</f>
        <v/>
      </c>
      <c r="BB204" s="253" t="str">
        <f t="array" aca="1" ref="BB204" ca="1">IF(BB$2="","",IFERROR(IF(FIND(BB$2,$C204)&gt;=1,IF(INDIRECT($B204&amp;"!"&amp;"AH"&amp;$A204)="","",INDIRECT($B204&amp;"!"&amp;"AH"&amp;$A204)),0),""))</f>
        <v/>
      </c>
      <c r="BC204" s="253" t="str">
        <f t="array" aca="1" ref="BC204" ca="1">IF(BC$2="","",IFERROR(IF(FIND(BC$2,$C204)&gt;=1,IF(INDIRECT($B204&amp;"!"&amp;"AH"&amp;$A204)="","",INDIRECT($B204&amp;"!"&amp;"AH"&amp;$A204)),0),""))</f>
        <v/>
      </c>
      <c r="BD204" s="253" t="str">
        <f t="array" aca="1" ref="BD204" ca="1">IF(BD$2="","",IFERROR(IF(FIND(BD$2,$C204)&gt;=1,IF(INDIRECT($B204&amp;"!"&amp;"AH"&amp;$A204)="","",INDIRECT($B204&amp;"!"&amp;"AH"&amp;$A204)),0),""))</f>
        <v/>
      </c>
      <c r="BE204" s="253" t="str">
        <f t="array" aca="1" ref="BE204" ca="1">IF(BE$2="","",IFERROR(IF(FIND(BE$2,$C204)&gt;=1,IF(INDIRECT($B204&amp;"!"&amp;"AH"&amp;$A204)="","",INDIRECT($B204&amp;"!"&amp;"AH"&amp;$A204)),0),""))</f>
        <v/>
      </c>
      <c r="BF204" s="253" t="str">
        <f t="array" aca="1" ref="BF204" ca="1">IF(BF$2="","",IFERROR(IF(FIND(BF$2,$C204)&gt;=1,IF(INDIRECT($B204&amp;"!"&amp;"AH"&amp;$A204)="","",INDIRECT($B204&amp;"!"&amp;"AH"&amp;$A204)),0),""))</f>
        <v/>
      </c>
      <c r="BG204" s="253" t="str">
        <f t="array" aca="1" ref="BG204" ca="1">IF(BG$2="","",IFERROR(IF(FIND(BG$2,$C204)&gt;=1,IF(INDIRECT($B204&amp;"!"&amp;"AH"&amp;$A204)="","",INDIRECT($B204&amp;"!"&amp;"AH"&amp;$A204)),0),""))</f>
        <v/>
      </c>
      <c r="BH204" s="253" t="str">
        <f t="array" aca="1" ref="BH204" ca="1">IF(BH$2="","",IFERROR(IF(FIND(BH$2,$C204)&gt;=1,IF(INDIRECT($B204&amp;"!"&amp;"AH"&amp;$A204)="","",INDIRECT($B204&amp;"!"&amp;"AH"&amp;$A204)),0),""))</f>
        <v/>
      </c>
      <c r="BI204" s="253" t="str">
        <f t="array" aca="1" ref="BI204" ca="1">IF(BI$2="","",IFERROR(IF(FIND(BI$2,$C204)&gt;=1,IF(INDIRECT($B204&amp;"!"&amp;"AH"&amp;$A204)="","",INDIRECT($B204&amp;"!"&amp;"AH"&amp;$A204)),0),""))</f>
        <v/>
      </c>
      <c r="BJ204" s="253" t="str">
        <f t="array" aca="1" ref="BJ204" ca="1">IF(BJ$2="","",IFERROR(IF(FIND(BJ$2,$C204)&gt;=1,IF(INDIRECT($B204&amp;"!"&amp;"AH"&amp;$A204)="","",INDIRECT($B204&amp;"!"&amp;"AH"&amp;$A204)),0),""))</f>
        <v/>
      </c>
      <c r="BK204" s="253" t="str">
        <f t="array" aca="1" ref="BK204" ca="1">IF(BK$2="","",IFERROR(IF(FIND(BK$2,$C204)&gt;=1,IF(INDIRECT($B204&amp;"!"&amp;"AH"&amp;$A204)="","",INDIRECT($B204&amp;"!"&amp;"AH"&amp;$A204)),0),""))</f>
        <v/>
      </c>
      <c r="BL204" s="253" t="str">
        <f t="array" aca="1" ref="BL204" ca="1">IF(BL$2="","",IFERROR(IF(FIND(BL$2,$C204)&gt;=1,IF(INDIRECT($B204&amp;"!"&amp;"AH"&amp;$A204)="","",INDIRECT($B204&amp;"!"&amp;"AH"&amp;$A204)),0),""))</f>
        <v/>
      </c>
      <c r="BM204" s="253" t="str">
        <f t="array" aca="1" ref="BM204" ca="1">IF(BM$2="","",IFERROR(IF(FIND(BM$2,$C204)&gt;=1,IF(INDIRECT($B204&amp;"!"&amp;"AH"&amp;$A204)="","",INDIRECT($B204&amp;"!"&amp;"AH"&amp;$A204)),0),""))</f>
        <v/>
      </c>
      <c r="BN204" s="253" t="str">
        <f t="array" aca="1" ref="BN204" ca="1">IF(BN$2="","",IFERROR(IF(FIND(BN$2,$C204)&gt;=1,IF(INDIRECT($B204&amp;"!"&amp;"AH"&amp;$A204)="","",INDIRECT($B204&amp;"!"&amp;"AH"&amp;$A204)),0),""))</f>
        <v/>
      </c>
      <c r="BO204" s="253" t="str">
        <f t="array" aca="1" ref="BO204" ca="1">IF(BO$2="","",IFERROR(IF(FIND(BO$2,$C204)&gt;=1,IF(INDIRECT($B204&amp;"!"&amp;"AH"&amp;$A204)="","",INDIRECT($B204&amp;"!"&amp;"AH"&amp;$A204)),0),""))</f>
        <v/>
      </c>
      <c r="BP204" s="253" t="str">
        <f t="array" aca="1" ref="BP204" ca="1">IF(BP$2="","",IFERROR(IF(FIND(BP$2,$C204)&gt;=1,IF(INDIRECT($B204&amp;"!"&amp;"AH"&amp;$A204)="","",INDIRECT($B204&amp;"!"&amp;"AH"&amp;$A204)),0),""))</f>
        <v/>
      </c>
      <c r="BQ204" s="253" t="str">
        <f t="array" aca="1" ref="BQ204" ca="1">IF(BQ$2="","",IFERROR(IF(FIND(BQ$2,$C204)&gt;=1,IF(INDIRECT($B204&amp;"!"&amp;"AH"&amp;$A204)="","",INDIRECT($B204&amp;"!"&amp;"AH"&amp;$A204)),0),""))</f>
        <v/>
      </c>
      <c r="BR204" s="253" t="str">
        <f t="array" aca="1" ref="BR204" ca="1">IF(BR$2="","",IFERROR(IF(FIND(BR$2,$C204)&gt;=1,IF(INDIRECT($B204&amp;"!"&amp;"AH"&amp;$A204)="","",INDIRECT($B204&amp;"!"&amp;"AH"&amp;$A204)),0),""))</f>
        <v/>
      </c>
      <c r="BS204" s="253" t="str">
        <f t="array" aca="1" ref="BS204" ca="1">IF(BS$2="","",IFERROR(IF(FIND(BS$2,$C204)&gt;=1,IF(INDIRECT($B204&amp;"!"&amp;"AH"&amp;$A204)="","",INDIRECT($B204&amp;"!"&amp;"AH"&amp;$A204)),0),""))</f>
        <v/>
      </c>
      <c r="BT204" s="253" t="str">
        <f t="array" aca="1" ref="BT204" ca="1">IF(BT$2="","",IFERROR(IF(FIND(BT$2,$C204)&gt;=1,IF(INDIRECT($B204&amp;"!"&amp;"AH"&amp;$A204)="","",INDIRECT($B204&amp;"!"&amp;"AH"&amp;$A204)),0),""))</f>
        <v/>
      </c>
      <c r="BU204" s="253" t="str">
        <f t="array" aca="1" ref="BU204" ca="1">IF(BU$2="","",IFERROR(IF(FIND(BU$2,$C204)&gt;=1,IF(INDIRECT($B204&amp;"!"&amp;"AH"&amp;$A204)="","",INDIRECT($B204&amp;"!"&amp;"AH"&amp;$A204)),0),""))</f>
        <v/>
      </c>
      <c r="BV204" s="253" t="str">
        <f t="array" aca="1" ref="BV204" ca="1">IF(BV$2="","",IFERROR(IF(FIND(BV$2,$C204)&gt;=1,IF(INDIRECT($B204&amp;"!"&amp;"AH"&amp;$A204)="","",INDIRECT($B204&amp;"!"&amp;"AH"&amp;$A204)),0),""))</f>
        <v/>
      </c>
      <c r="BW204" s="253" t="str">
        <f t="array" aca="1" ref="BW204" ca="1">IF(BW$2="","",IFERROR(IF(FIND(BW$2,$C204)&gt;=1,IF(INDIRECT($B204&amp;"!"&amp;"AH"&amp;$A204)="","",INDIRECT($B204&amp;"!"&amp;"AH"&amp;$A204)),0),""))</f>
        <v/>
      </c>
      <c r="BX204" s="253" t="str">
        <f t="array" aca="1" ref="BX204" ca="1">IF(BX$2="","",IFERROR(IF(FIND(BX$2,$C204)&gt;=1,IF(INDIRECT($B204&amp;"!"&amp;"AH"&amp;$A204)="","",INDIRECT($B204&amp;"!"&amp;"AH"&amp;$A204)),0),""))</f>
        <v/>
      </c>
      <c r="BY204" s="253" t="str">
        <f t="array" aca="1" ref="BY204" ca="1">IF(BY$2="","",IFERROR(IF(FIND(BY$2,$C204)&gt;=1,IF(INDIRECT($B204&amp;"!"&amp;"AH"&amp;$A204)="","",INDIRECT($B204&amp;"!"&amp;"AH"&amp;$A204)),0),""))</f>
        <v/>
      </c>
      <c r="BZ204" s="253" t="str">
        <f t="array" aca="1" ref="BZ204" ca="1">IF(BZ$2="","",IFERROR(IF(FIND(BZ$2,$C204)&gt;=1,IF(INDIRECT($B204&amp;"!"&amp;"AH"&amp;$A204)="","",INDIRECT($B204&amp;"!"&amp;"AH"&amp;$A204)),0),""))</f>
        <v/>
      </c>
      <c r="CA204" s="253" t="str">
        <f t="array" aca="1" ref="CA204" ca="1">IF(CA$2="","",IFERROR(IF(FIND(CA$2,$C204)&gt;=1,IF(INDIRECT($B204&amp;"!"&amp;"AH"&amp;$A204)="","",INDIRECT($B204&amp;"!"&amp;"AH"&amp;$A204)),0),""))</f>
        <v/>
      </c>
      <c r="CB204" s="253" t="str">
        <f t="array" aca="1" ref="CB204" ca="1">IF(CB$2="","",IFERROR(IF(FIND(CB$2,$C204)&gt;=1,IF(INDIRECT($B204&amp;"!"&amp;"AH"&amp;$A204)="","",INDIRECT($B204&amp;"!"&amp;"AH"&amp;$A204)),0),""))</f>
        <v/>
      </c>
      <c r="CC204" s="253" t="str">
        <f t="array" aca="1" ref="CC204" ca="1">IF(CC$2="","",IFERROR(IF(FIND(CC$2,$C204)&gt;=1,IF(INDIRECT($B204&amp;"!"&amp;"AH"&amp;$A204)="","",INDIRECT($B204&amp;"!"&amp;"AH"&amp;$A204)),0),""))</f>
        <v/>
      </c>
      <c r="CD204" s="253" t="str">
        <f t="array" aca="1" ref="CD204" ca="1">IF(CD$2="","",IFERROR(IF(FIND(CD$2,$C204)&gt;=1,IF(INDIRECT($B204&amp;"!"&amp;"AH"&amp;$A204)="","",INDIRECT($B204&amp;"!"&amp;"AH"&amp;$A204)),0),""))</f>
        <v/>
      </c>
      <c r="CE204" s="253" t="str">
        <f t="array" aca="1" ref="CE204" ca="1">IF(CE$2="","",IFERROR(IF(FIND(CE$2,$C204)&gt;=1,IF(INDIRECT($B204&amp;"!"&amp;"AH"&amp;$A204)="","",INDIRECT($B204&amp;"!"&amp;"AH"&amp;$A204)),0),""))</f>
        <v/>
      </c>
      <c r="CF204" s="253" t="str">
        <f t="array" aca="1" ref="CF204" ca="1">IF(CF$2="","",IFERROR(IF(FIND(CF$2,$C204)&gt;=1,IF(INDIRECT($B204&amp;"!"&amp;"AH"&amp;$A204)="","",INDIRECT($B204&amp;"!"&amp;"AH"&amp;$A204)),0),""))</f>
        <v/>
      </c>
      <c r="CG204" s="253" t="str">
        <f t="array" aca="1" ref="CG204" ca="1">IF(CG$2="","",IFERROR(IF(FIND(CG$2,$C204)&gt;=1,IF(INDIRECT($B204&amp;"!"&amp;"AH"&amp;$A204)="","",INDIRECT($B204&amp;"!"&amp;"AH"&amp;$A204)),0),""))</f>
        <v/>
      </c>
      <c r="CH204" s="253" t="str">
        <f t="array" aca="1" ref="CH204" ca="1">IF(CH$2="","",IFERROR(IF(FIND(CH$2,$C204)&gt;=1,IF(INDIRECT($B204&amp;"!"&amp;"AH"&amp;$A204)="","",INDIRECT($B204&amp;"!"&amp;"AH"&amp;$A204)),0),""))</f>
        <v/>
      </c>
      <c r="CI204" s="253" t="str">
        <f t="array" aca="1" ref="CI204" ca="1">IF(CI$2="","",IFERROR(IF(FIND(CI$2,$C204)&gt;=1,IF(INDIRECT($B204&amp;"!"&amp;"AH"&amp;$A204)="","",INDIRECT($B204&amp;"!"&amp;"AH"&amp;$A204)),0),""))</f>
        <v/>
      </c>
      <c r="CJ204" s="253" t="str">
        <f t="array" aca="1" ref="CJ204" ca="1">IF(CJ$2="","",IFERROR(IF(FIND(CJ$2,$C204)&gt;=1,IF(INDIRECT($B204&amp;"!"&amp;"AH"&amp;$A204)="","",INDIRECT($B204&amp;"!"&amp;"AH"&amp;$A204)),0),""))</f>
        <v/>
      </c>
      <c r="CK204" s="253" t="str">
        <f t="array" aca="1" ref="CK204" ca="1">IF(CK$2="","",IFERROR(IF(FIND(CK$2,$C204)&gt;=1,IF(INDIRECT($B204&amp;"!"&amp;"AH"&amp;$A204)="","",INDIRECT($B204&amp;"!"&amp;"AH"&amp;$A204)),0),""))</f>
        <v/>
      </c>
      <c r="CL204" s="253" t="str">
        <f t="array" aca="1" ref="CL204" ca="1">IF(CL$2="","",IFERROR(IF(FIND(CL$2,$C204)&gt;=1,IF(INDIRECT($B204&amp;"!"&amp;"AH"&amp;$A204)="","",INDIRECT($B204&amp;"!"&amp;"AH"&amp;$A204)),0),""))</f>
        <v/>
      </c>
      <c r="CO204" s="2" t="str">
        <f t="shared" ca="1" si="127"/>
        <v/>
      </c>
      <c r="CP204" s="253" t="str">
        <f t="array" aca="1" ref="CP204" ca="1">IF(CP$2="","",IFERROR(IF(FIND(CP$2,$C204)&gt;=1,INDIRECT($B204&amp;"!"&amp;"AG"&amp;$A204),0),""))</f>
        <v/>
      </c>
      <c r="CQ204" s="253" t="str">
        <f t="array" aca="1" ref="CQ204" ca="1">IF(CQ$2="","",IFERROR(IF(FIND(CQ$2,$C204)&gt;=1,INDIRECT($B204&amp;"!"&amp;"AG"&amp;$A204),0),""))</f>
        <v/>
      </c>
      <c r="CR204" s="253" t="str">
        <f t="array" aca="1" ref="CR204" ca="1">IF(CR$2="","",IFERROR(IF(FIND(CR$2,$C204)&gt;=1,INDIRECT($B204&amp;"!"&amp;"AG"&amp;$A204),0),""))</f>
        <v/>
      </c>
      <c r="CS204" s="253" t="str">
        <f t="array" aca="1" ref="CS204" ca="1">IF(CS$2="","",IFERROR(IF(FIND(CS$2,$C204)&gt;=1,INDIRECT($B204&amp;"!"&amp;"AG"&amp;$A204),0),""))</f>
        <v/>
      </c>
      <c r="CV204" s="2" t="str">
        <f t="shared" ca="1" si="128"/>
        <v/>
      </c>
      <c r="CW204" s="253" t="str">
        <f t="array" aca="1" ref="CW204" ca="1">IF(CW$2="","",IFERROR(IF(FIND(CW$2,$C204)&gt;=1,IF(INDIRECT($B204&amp;"!"&amp;"AH"&amp;$A204)="","",INDIRECT($B204&amp;"!"&amp;"AH"&amp;$A204)&amp;" "),0),""))</f>
        <v/>
      </c>
      <c r="CX204" s="253" t="str">
        <f t="array" aca="1" ref="CX204" ca="1">IF(CX$2="","",IFERROR(IF(FIND(CX$2,$C204)&gt;=1,IF(INDIRECT($B204&amp;"!"&amp;"AH"&amp;$A204)="","",INDIRECT($B204&amp;"!"&amp;"AH"&amp;$A204)&amp;" "),0),""))</f>
        <v/>
      </c>
      <c r="CY204" s="253" t="str">
        <f t="array" aca="1" ref="CY204" ca="1">IF(CY$2="","",IFERROR(IF(FIND(CY$2,$C204)&gt;=1,IF(INDIRECT($B204&amp;"!"&amp;"AH"&amp;$A204)="","",INDIRECT($B204&amp;"!"&amp;"AH"&amp;$A204)&amp;" "),0),""))</f>
        <v/>
      </c>
      <c r="CZ204" s="253" t="str">
        <f t="array" aca="1" ref="CZ204" ca="1">IF(CZ$2="","",IFERROR(IF(FIND(CZ$2,$C204)&gt;=1,IF(INDIRECT($B204&amp;"!"&amp;"AH"&amp;$A204)="","",INDIRECT($B204&amp;"!"&amp;"AH"&amp;$A204)&amp;" "),0),""))</f>
        <v/>
      </c>
      <c r="DC204" s="2" t="str">
        <f t="shared" ca="1" si="129"/>
        <v/>
      </c>
      <c r="DD204" s="253" t="str" cm="1">
        <f t="array" aca="1" ref="DD204" ca="1">IF(DD$2="","",IFERROR(IF(FIND(DD$2,$C204)&gt;=1,INDIRECT($B204&amp;"!"&amp;"AG"&amp;$A204),0),""))</f>
        <v/>
      </c>
      <c r="DE204" s="253" t="str" cm="1">
        <f t="array" aca="1" ref="DE204" ca="1">IF(DE$2="","",IFERROR(IF(FIND(DE$2,$C204)&gt;=1,INDIRECT($B204&amp;"!"&amp;"AG"&amp;$A204),0),""))</f>
        <v/>
      </c>
      <c r="DF204" s="253" t="str" cm="1">
        <f t="array" aca="1" ref="DF204" ca="1">IF(DF$2="","",IFERROR(IF(FIND(DF$2,$C204)&gt;=1,INDIRECT($B204&amp;"!"&amp;"AG"&amp;$A204),0),""))</f>
        <v/>
      </c>
      <c r="DG204" s="253" t="str" cm="1">
        <f t="array" aca="1" ref="DG204" ca="1">IF(DG$2="","",IFERROR(IF(FIND(DG$2,$C204)&gt;=1,INDIRECT($B204&amp;"!"&amp;"AG"&amp;$A204),0),""))</f>
        <v/>
      </c>
      <c r="DH204" s="253" t="str" cm="1">
        <f t="array" aca="1" ref="DH204" ca="1">IF(DH$2="","",IFERROR(IF(FIND(DH$2,$C204)&gt;=1,INDIRECT($B204&amp;"!"&amp;"AG"&amp;$A204),0),""))</f>
        <v/>
      </c>
      <c r="DI204" s="253" t="str" cm="1">
        <f t="array" aca="1" ref="DI204" ca="1">IF(DI$2="","",IFERROR(IF(FIND(DI$2,$C204)&gt;=1,INDIRECT($B204&amp;"!"&amp;"AG"&amp;$A204),0),""))</f>
        <v/>
      </c>
      <c r="DJ204" s="253" t="str" cm="1">
        <f t="array" aca="1" ref="DJ204" ca="1">IF(DJ$2="","",IFERROR(IF(FIND(DJ$2,$C204)&gt;=1,INDIRECT($B204&amp;"!"&amp;"AG"&amp;$A204),0),""))</f>
        <v/>
      </c>
      <c r="DK204" s="253" t="str" cm="1">
        <f t="array" aca="1" ref="DK204" ca="1">IF(DK$2="","",IFERROR(IF(FIND(DK$2,$C204)&gt;=1,INDIRECT($B204&amp;"!"&amp;"AG"&amp;$A204),0),""))</f>
        <v/>
      </c>
      <c r="DL204" s="253" t="str" cm="1">
        <f t="array" aca="1" ref="DL204" ca="1">IF(DL$2="","",IFERROR(IF(FIND(DL$2,$C204)&gt;=1,INDIRECT($B204&amp;"!"&amp;"AG"&amp;$A204),0),""))</f>
        <v/>
      </c>
      <c r="DM204" s="253" t="str" cm="1">
        <f t="array" aca="1" ref="DM204" ca="1">IF(DM$2="","",IFERROR(IF(FIND(DM$2,$C204)&gt;=1,INDIRECT($B204&amp;"!"&amp;"AG"&amp;$A204),0),""))</f>
        <v/>
      </c>
      <c r="DN204" s="253" t="str" cm="1">
        <f t="array" aca="1" ref="DN204" ca="1">IF(DN$2="","",IFERROR(IF(FIND(DN$2,$C204)&gt;=1,INDIRECT($B204&amp;"!"&amp;"AG"&amp;$A204),0),""))</f>
        <v/>
      </c>
      <c r="DO204" s="253" t="str" cm="1">
        <f t="array" aca="1" ref="DO204" ca="1">IF(DO$2="","",IFERROR(IF(FIND(DO$2,$C204)&gt;=1,INDIRECT($B204&amp;"!"&amp;"AG"&amp;$A204),0),""))</f>
        <v/>
      </c>
      <c r="DP204" s="253" t="str" cm="1">
        <f t="array" aca="1" ref="DP204" ca="1">IF(DP$2="","",IFERROR(IF(FIND(DP$2,$C204)&gt;=1,INDIRECT($B204&amp;"!"&amp;"AG"&amp;$A204),0),""))</f>
        <v/>
      </c>
      <c r="DQ204" s="253" t="str" cm="1">
        <f t="array" aca="1" ref="DQ204" ca="1">IF(DQ$2="","",IFERROR(IF(FIND(DQ$2,$C204)&gt;=1,INDIRECT($B204&amp;"!"&amp;"AG"&amp;$A204),0),""))</f>
        <v/>
      </c>
      <c r="DR204" s="253" t="str" cm="1">
        <f t="array" aca="1" ref="DR204" ca="1">IF(DR$2="","",IFERROR(IF(FIND(DR$2,$C204)&gt;=1,INDIRECT($B204&amp;"!"&amp;"AG"&amp;$A204),0),""))</f>
        <v/>
      </c>
      <c r="DS204" s="253" t="str" cm="1">
        <f t="array" aca="1" ref="DS204" ca="1">IF(DS$2="","",IFERROR(IF(FIND(DS$2,$C204)&gt;=1,INDIRECT($B204&amp;"!"&amp;"AG"&amp;$A204),0),""))</f>
        <v/>
      </c>
      <c r="DT204" s="253" t="str" cm="1">
        <f t="array" aca="1" ref="DT204" ca="1">IF(DT$2="","",IFERROR(IF(FIND(DT$2,$C204)&gt;=1,INDIRECT($B204&amp;"!"&amp;"AG"&amp;$A204),0),""))</f>
        <v/>
      </c>
      <c r="DU204" s="253" t="str" cm="1">
        <f t="array" aca="1" ref="DU204" ca="1">IF(DU$2="","",IFERROR(IF(FIND(DU$2,$C204)&gt;=1,INDIRECT($B204&amp;"!"&amp;"AG"&amp;$A204),0),""))</f>
        <v/>
      </c>
      <c r="DV204" s="253" t="str" cm="1">
        <f t="array" aca="1" ref="DV204" ca="1">IF(DV$2="","",IFERROR(IF(FIND(DV$2,$C204)&gt;=1,INDIRECT($B204&amp;"!"&amp;"AG"&amp;$A204),0),""))</f>
        <v/>
      </c>
      <c r="DW204" s="253" t="str" cm="1">
        <f t="array" aca="1" ref="DW204" ca="1">IF(DW$2="","",IFERROR(IF(FIND(DW$2,$C204)&gt;=1,INDIRECT($B204&amp;"!"&amp;"AG"&amp;$A204),0),""))</f>
        <v/>
      </c>
      <c r="DX204" s="253" t="str" cm="1">
        <f t="array" aca="1" ref="DX204" ca="1">IF(DX$2="","",IFERROR(IF(FIND(DX$2,$C204)&gt;=1,INDIRECT($B204&amp;"!"&amp;"AG"&amp;$A204),0),""))</f>
        <v/>
      </c>
      <c r="DY204" s="253" t="str" cm="1">
        <f t="array" aca="1" ref="DY204" ca="1">IF(DY$2="","",IFERROR(IF(FIND(DY$2,$C204)&gt;=1,INDIRECT($B204&amp;"!"&amp;"AG"&amp;$A204),0),""))</f>
        <v/>
      </c>
      <c r="DZ204" s="253" t="str" cm="1">
        <f t="array" aca="1" ref="DZ204" ca="1">IF(DZ$2="","",IFERROR(IF(FIND(DZ$2,$C204)&gt;=1,INDIRECT($B204&amp;"!"&amp;"AG"&amp;$A204),0),""))</f>
        <v/>
      </c>
      <c r="EA204" s="253" t="str" cm="1">
        <f t="array" aca="1" ref="EA204" ca="1">IF(EA$2="","",IFERROR(IF(FIND(EA$2,$C204)&gt;=1,INDIRECT($B204&amp;"!"&amp;"AG"&amp;$A204),0),""))</f>
        <v/>
      </c>
      <c r="EB204" s="253" t="str" cm="1">
        <f t="array" aca="1" ref="EB204" ca="1">IF(EB$2="","",IFERROR(IF(FIND(EB$2,$C204)&gt;=1,INDIRECT($B204&amp;"!"&amp;"AG"&amp;$A204),0),""))</f>
        <v/>
      </c>
      <c r="EC204" s="253" t="str" cm="1">
        <f t="array" aca="1" ref="EC204" ca="1">IF(EC$2="","",IFERROR(IF(FIND(EC$2,$C204)&gt;=1,INDIRECT($B204&amp;"!"&amp;"AG"&amp;$A204),0),""))</f>
        <v/>
      </c>
      <c r="ED204" s="253" t="str" cm="1">
        <f t="array" aca="1" ref="ED204" ca="1">IF(ED$2="","",IFERROR(IF(FIND(ED$2,$C204)&gt;=1,INDIRECT($B204&amp;"!"&amp;"AG"&amp;$A204),0),""))</f>
        <v/>
      </c>
      <c r="EE204" s="253" t="str" cm="1">
        <f t="array" aca="1" ref="EE204" ca="1">IF(EE$2="","",IFERROR(IF(FIND(EE$2,$C204)&gt;=1,INDIRECT($B204&amp;"!"&amp;"AG"&amp;$A204),0),""))</f>
        <v/>
      </c>
      <c r="EF204" s="253" t="str" cm="1">
        <f t="array" aca="1" ref="EF204" ca="1">IF(EF$2="","",IFERROR(IF(FIND(EF$2,$C204)&gt;=1,INDIRECT($B204&amp;"!"&amp;"AG"&amp;$A204),0),""))</f>
        <v/>
      </c>
      <c r="EG204" s="253" t="str" cm="1">
        <f t="array" aca="1" ref="EG204" ca="1">IF(EG$2="","",IFERROR(IF(FIND(EG$2,$C204)&gt;=1,INDIRECT($B204&amp;"!"&amp;"AG"&amp;$A204),0),""))</f>
        <v/>
      </c>
      <c r="EH204" s="253" t="str" cm="1">
        <f t="array" aca="1" ref="EH204" ca="1">IF(EH$2="","",IFERROR(IF(FIND(EH$2,$C204)&gt;=1,INDIRECT($B204&amp;"!"&amp;"AG"&amp;$A204),0),""))</f>
        <v/>
      </c>
      <c r="EI204" s="253" t="str" cm="1">
        <f t="array" aca="1" ref="EI204" ca="1">IF(EI$2="","",IFERROR(IF(FIND(EI$2,$C204)&gt;=1,INDIRECT($B204&amp;"!"&amp;"AG"&amp;$A204),0),""))</f>
        <v/>
      </c>
      <c r="EJ204" s="253" t="str" cm="1">
        <f t="array" aca="1" ref="EJ204" ca="1">IF(EJ$2="","",IFERROR(IF(FIND(EJ$2,$C204)&gt;=1,INDIRECT($B204&amp;"!"&amp;"AG"&amp;$A204),0),""))</f>
        <v/>
      </c>
      <c r="EK204" s="253" t="str" cm="1">
        <f t="array" aca="1" ref="EK204" ca="1">IF(EK$2="","",IFERROR(IF(FIND(EK$2,$C204)&gt;=1,INDIRECT($B204&amp;"!"&amp;"AG"&amp;$A204),0),""))</f>
        <v/>
      </c>
      <c r="EL204" s="253" t="str" cm="1">
        <f t="array" aca="1" ref="EL204" ca="1">IF(EL$2="","",IFERROR(IF(FIND(EL$2,$C204)&gt;=1,INDIRECT($B204&amp;"!"&amp;"AG"&amp;$A204),0),""))</f>
        <v/>
      </c>
      <c r="EM204" s="253" t="str" cm="1">
        <f t="array" aca="1" ref="EM204" ca="1">IF(EM$2="","",IFERROR(IF(FIND(EM$2,$C204)&gt;=1,INDIRECT($B204&amp;"!"&amp;"AG"&amp;$A204),0),""))</f>
        <v/>
      </c>
      <c r="EN204" s="253" t="str" cm="1">
        <f t="array" aca="1" ref="EN204" ca="1">IF(EN$2="","",IFERROR(IF(FIND(EN$2,$C204)&gt;=1,INDIRECT($B204&amp;"!"&amp;"AG"&amp;$A204),0),""))</f>
        <v/>
      </c>
      <c r="EO204" s="253" t="str" cm="1">
        <f t="array" aca="1" ref="EO204" ca="1">IF(EO$2="","",IFERROR(IF(FIND(EO$2,$C204)&gt;=1,INDIRECT($B204&amp;"!"&amp;"AG"&amp;$A204),0),""))</f>
        <v/>
      </c>
      <c r="EP204" s="253" t="str" cm="1">
        <f t="array" aca="1" ref="EP204" ca="1">IF(EP$2="","",IFERROR(IF(FIND(EP$2,$C204)&gt;=1,INDIRECT($B204&amp;"!"&amp;"AG"&amp;$A204),0),""))</f>
        <v/>
      </c>
      <c r="EQ204" s="253" t="str" cm="1">
        <f t="array" aca="1" ref="EQ204" ca="1">IF(EQ$2="","",IFERROR(IF(FIND(EQ$2,$C204)&gt;=1,INDIRECT($B204&amp;"!"&amp;"AG"&amp;$A204),0),""))</f>
        <v/>
      </c>
      <c r="ER204" s="253" t="str" cm="1">
        <f t="array" aca="1" ref="ER204" ca="1">IF(ER$2="","",IFERROR(IF(FIND(ER$2,$C204)&gt;=1,INDIRECT($B204&amp;"!"&amp;"AG"&amp;$A204),0),""))</f>
        <v/>
      </c>
      <c r="ES204" s="253" t="str" cm="1">
        <f t="array" aca="1" ref="ES204" ca="1">IF(ES$2="","",IFERROR(IF(FIND(ES$2,$C204)&gt;=1,INDIRECT($B204&amp;"!"&amp;"AG"&amp;$A204),0),""))</f>
        <v/>
      </c>
      <c r="ET204" s="253" t="str" cm="1">
        <f t="array" aca="1" ref="ET204" ca="1">IF(ET$2="","",IFERROR(IF(FIND(ET$2,$C204)&gt;=1,INDIRECT($B204&amp;"!"&amp;"AG"&amp;$A204),0),""))</f>
        <v/>
      </c>
      <c r="EU204" s="253" t="str" cm="1">
        <f t="array" aca="1" ref="EU204" ca="1">IF(EU$2="","",IFERROR(IF(FIND(EU$2,$C204)&gt;=1,INDIRECT($B204&amp;"!"&amp;"AG"&amp;$A204),0),""))</f>
        <v/>
      </c>
      <c r="EV204" s="253" t="str" cm="1">
        <f t="array" aca="1" ref="EV204" ca="1">IF(EV$2="","",IFERROR(IF(FIND(EV$2,$C204)&gt;=1,INDIRECT($B204&amp;"!"&amp;"AG"&amp;$A204),0),""))</f>
        <v/>
      </c>
    </row>
    <row r="205" spans="1:152" x14ac:dyDescent="0.3">
      <c r="A205" s="252">
        <f t="shared" ca="1" si="165"/>
        <v>41</v>
      </c>
      <c r="B205" s="252" t="str">
        <f t="shared" si="166"/>
        <v>Apr_2024</v>
      </c>
      <c r="C205" s="252" t="str">
        <f t="shared" ca="1" si="164"/>
        <v/>
      </c>
      <c r="D205" s="253" t="str">
        <f t="array" aca="1" ref="D205" ca="1">IF(D$2="","",IFERROR(IF(FIND(D$2,$C205)&gt;=1,INDIRECT($B205&amp;"!"&amp;"AG"&amp;$A205),0),""))</f>
        <v/>
      </c>
      <c r="E205" s="253" t="str">
        <f t="array" aca="1" ref="E205" ca="1">IF(E$2="","",IFERROR(IF(FIND(E$2,$C205)&gt;=1,INDIRECT($B205&amp;"!"&amp;"AG"&amp;$A205),0),""))</f>
        <v/>
      </c>
      <c r="F205" s="253" t="str">
        <f t="array" aca="1" ref="F205" ca="1">IF(F$2="","",IFERROR(IF(FIND(F$2,$C205)&gt;=1,INDIRECT($B205&amp;"!"&amp;"AG"&amp;$A205),0),""))</f>
        <v/>
      </c>
      <c r="G205" s="253" t="str">
        <f t="array" aca="1" ref="G205" ca="1">IF(G$2="","",IFERROR(IF(FIND(G$2,$C205)&gt;=1,INDIRECT($B205&amp;"!"&amp;"AG"&amp;$A205),0),""))</f>
        <v/>
      </c>
      <c r="H205" s="253" t="str">
        <f t="array" aca="1" ref="H205" ca="1">IF(H$2="","",IFERROR(IF(FIND(H$2,$C205)&gt;=1,INDIRECT($B205&amp;"!"&amp;"AG"&amp;$A205),0),""))</f>
        <v/>
      </c>
      <c r="I205" s="253" t="str">
        <f t="array" aca="1" ref="I205" ca="1">IF(I$2="","",IFERROR(IF(FIND(I$2,$C205)&gt;=1,INDIRECT($B205&amp;"!"&amp;"AG"&amp;$A205),0),""))</f>
        <v/>
      </c>
      <c r="J205" s="253" t="str">
        <f t="array" aca="1" ref="J205" ca="1">IF(J$2="","",IFERROR(IF(FIND(J$2,$C205)&gt;=1,INDIRECT($B205&amp;"!"&amp;"AG"&amp;$A205),0),""))</f>
        <v/>
      </c>
      <c r="K205" s="253" t="str">
        <f t="array" aca="1" ref="K205" ca="1">IF(K$2="","",IFERROR(IF(FIND(K$2,$C205)&gt;=1,INDIRECT($B205&amp;"!"&amp;"AG"&amp;$A205),0),""))</f>
        <v/>
      </c>
      <c r="L205" s="253" t="str">
        <f t="array" aca="1" ref="L205" ca="1">IF(L$2="","",IFERROR(IF(FIND(L$2,$C205)&gt;=1,INDIRECT($B205&amp;"!"&amp;"AG"&amp;$A205),0),""))</f>
        <v/>
      </c>
      <c r="M205" s="253" t="str">
        <f t="array" aca="1" ref="M205" ca="1">IF(M$2="","",IFERROR(IF(FIND(M$2,$C205)&gt;=1,INDIRECT($B205&amp;"!"&amp;"AG"&amp;$A205),0),""))</f>
        <v/>
      </c>
      <c r="N205" s="253" t="str">
        <f t="array" aca="1" ref="N205" ca="1">IF(N$2="","",IFERROR(IF(FIND(N$2,$C205)&gt;=1,INDIRECT($B205&amp;"!"&amp;"AG"&amp;$A205),0),""))</f>
        <v/>
      </c>
      <c r="O205" s="253" t="str">
        <f t="array" aca="1" ref="O205" ca="1">IF(O$2="","",IFERROR(IF(FIND(O$2,$C205)&gt;=1,INDIRECT($B205&amp;"!"&amp;"AG"&amp;$A205),0),""))</f>
        <v/>
      </c>
      <c r="P205" s="253" t="str">
        <f t="array" aca="1" ref="P205" ca="1">IF(P$2="","",IFERROR(IF(FIND(P$2,$C205)&gt;=1,INDIRECT($B205&amp;"!"&amp;"AG"&amp;$A205),0),""))</f>
        <v/>
      </c>
      <c r="Q205" s="253" t="str">
        <f t="array" aca="1" ref="Q205" ca="1">IF(Q$2="","",IFERROR(IF(FIND(Q$2,$C205)&gt;=1,INDIRECT($B205&amp;"!"&amp;"AG"&amp;$A205),0),""))</f>
        <v/>
      </c>
      <c r="R205" s="253" t="str">
        <f t="array" aca="1" ref="R205" ca="1">IF(R$2="","",IFERROR(IF(FIND(R$2,$C205)&gt;=1,INDIRECT($B205&amp;"!"&amp;"AG"&amp;$A205),0),""))</f>
        <v/>
      </c>
      <c r="S205" s="253" t="str">
        <f t="array" aca="1" ref="S205" ca="1">IF(S$2="","",IFERROR(IF(FIND(S$2,$C205)&gt;=1,INDIRECT($B205&amp;"!"&amp;"AG"&amp;$A205),0),""))</f>
        <v/>
      </c>
      <c r="T205" s="253" t="str">
        <f t="array" aca="1" ref="T205" ca="1">IF(T$2="","",IFERROR(IF(FIND(T$2,$C205)&gt;=1,INDIRECT($B205&amp;"!"&amp;"AG"&amp;$A205),0),""))</f>
        <v/>
      </c>
      <c r="U205" s="253" t="str">
        <f t="array" aca="1" ref="U205" ca="1">IF(U$2="","",IFERROR(IF(FIND(U$2,$C205)&gt;=1,INDIRECT($B205&amp;"!"&amp;"AG"&amp;$A205),0),""))</f>
        <v/>
      </c>
      <c r="V205" s="253" t="str">
        <f t="array" aca="1" ref="V205" ca="1">IF(V$2="","",IFERROR(IF(FIND(V$2,$C205)&gt;=1,INDIRECT($B205&amp;"!"&amp;"AG"&amp;$A205),0),""))</f>
        <v/>
      </c>
      <c r="W205" s="253" t="str">
        <f t="array" aca="1" ref="W205" ca="1">IF(W$2="","",IFERROR(IF(FIND(W$2,$C205)&gt;=1,INDIRECT($B205&amp;"!"&amp;"AG"&amp;$A205),0),""))</f>
        <v/>
      </c>
      <c r="X205" s="253" t="str">
        <f t="array" aca="1" ref="X205" ca="1">IF(X$2="","",IFERROR(IF(FIND(X$2,$C205)&gt;=1,INDIRECT($B205&amp;"!"&amp;"AG"&amp;$A205),0),""))</f>
        <v/>
      </c>
      <c r="Y205" s="253" t="str">
        <f t="array" aca="1" ref="Y205" ca="1">IF(Y$2="","",IFERROR(IF(FIND(Y$2,$C205)&gt;=1,INDIRECT($B205&amp;"!"&amp;"AG"&amp;$A205),0),""))</f>
        <v/>
      </c>
      <c r="Z205" s="253" t="str">
        <f t="array" aca="1" ref="Z205" ca="1">IF(Z$2="","",IFERROR(IF(FIND(Z$2,$C205)&gt;=1,INDIRECT($B205&amp;"!"&amp;"AG"&amp;$A205),0),""))</f>
        <v/>
      </c>
      <c r="AA205" s="253" t="str">
        <f t="array" aca="1" ref="AA205" ca="1">IF(AA$2="","",IFERROR(IF(FIND(AA$2,$C205)&gt;=1,INDIRECT($B205&amp;"!"&amp;"AG"&amp;$A205),0),""))</f>
        <v/>
      </c>
      <c r="AB205" s="253" t="str">
        <f t="array" aca="1" ref="AB205" ca="1">IF(AB$2="","",IFERROR(IF(FIND(AB$2,$C205)&gt;=1,INDIRECT($B205&amp;"!"&amp;"AG"&amp;$A205),0),""))</f>
        <v/>
      </c>
      <c r="AC205" s="253" t="str">
        <f t="array" aca="1" ref="AC205" ca="1">IF(AC$2="","",IFERROR(IF(FIND(AC$2,$C205)&gt;=1,INDIRECT($B205&amp;"!"&amp;"AG"&amp;$A205),0),""))</f>
        <v/>
      </c>
      <c r="AD205" s="253" t="str">
        <f t="array" aca="1" ref="AD205" ca="1">IF(AD$2="","",IFERROR(IF(FIND(AD$2,$C205)&gt;=1,INDIRECT($B205&amp;"!"&amp;"AG"&amp;$A205),0),""))</f>
        <v/>
      </c>
      <c r="AE205" s="253" t="str">
        <f t="array" aca="1" ref="AE205" ca="1">IF(AE$2="","",IFERROR(IF(FIND(AE$2,$C205)&gt;=1,INDIRECT($B205&amp;"!"&amp;"AG"&amp;$A205),0),""))</f>
        <v/>
      </c>
      <c r="AF205" s="253" t="str">
        <f t="array" aca="1" ref="AF205" ca="1">IF(AF$2="","",IFERROR(IF(FIND(AF$2,$C205)&gt;=1,INDIRECT($B205&amp;"!"&amp;"AG"&amp;$A205),0),""))</f>
        <v/>
      </c>
      <c r="AG205" s="253" t="str">
        <f t="array" aca="1" ref="AG205" ca="1">IF(AG$2="","",IFERROR(IF(FIND(AG$2,$C205)&gt;=1,INDIRECT($B205&amp;"!"&amp;"AG"&amp;$A205),0),""))</f>
        <v/>
      </c>
      <c r="AH205" s="253" t="str">
        <f t="array" aca="1" ref="AH205" ca="1">IF(AH$2="","",IFERROR(IF(FIND(AH$2,$C205)&gt;=1,INDIRECT($B205&amp;"!"&amp;"AG"&amp;$A205),0),""))</f>
        <v/>
      </c>
      <c r="AI205" s="253" t="str">
        <f t="array" aca="1" ref="AI205" ca="1">IF(AI$2="","",IFERROR(IF(FIND(AI$2,$C205)&gt;=1,INDIRECT($B205&amp;"!"&amp;"AG"&amp;$A205),0),""))</f>
        <v/>
      </c>
      <c r="AJ205" s="253" t="str">
        <f t="array" aca="1" ref="AJ205" ca="1">IF(AJ$2="","",IFERROR(IF(FIND(AJ$2,$C205)&gt;=1,INDIRECT($B205&amp;"!"&amp;"AG"&amp;$A205),0),""))</f>
        <v/>
      </c>
      <c r="AK205" s="253" t="str">
        <f t="array" aca="1" ref="AK205" ca="1">IF(AK$2="","",IFERROR(IF(FIND(AK$2,$C205)&gt;=1,INDIRECT($B205&amp;"!"&amp;"AG"&amp;$A205),0),""))</f>
        <v/>
      </c>
      <c r="AL205" s="253" t="str">
        <f t="array" aca="1" ref="AL205" ca="1">IF(AL$2="","",IFERROR(IF(FIND(AL$2,$C205)&gt;=1,INDIRECT($B205&amp;"!"&amp;"AG"&amp;$A205),0),""))</f>
        <v/>
      </c>
      <c r="AM205" s="253" t="str">
        <f t="array" aca="1" ref="AM205" ca="1">IF(AM$2="","",IFERROR(IF(FIND(AM$2,$C205)&gt;=1,INDIRECT($B205&amp;"!"&amp;"AG"&amp;$A205),0),""))</f>
        <v/>
      </c>
      <c r="AN205" s="253" t="str">
        <f t="array" aca="1" ref="AN205" ca="1">IF(AN$2="","",IFERROR(IF(FIND(AN$2,$C205)&gt;=1,INDIRECT($B205&amp;"!"&amp;"AG"&amp;$A205),0),""))</f>
        <v/>
      </c>
      <c r="AO205" s="253" t="str">
        <f t="array" aca="1" ref="AO205" ca="1">IF(AO$2="","",IFERROR(IF(FIND(AO$2,$C205)&gt;=1,INDIRECT($B205&amp;"!"&amp;"AG"&amp;$A205),0),""))</f>
        <v/>
      </c>
      <c r="AP205" s="253" t="str">
        <f t="array" aca="1" ref="AP205" ca="1">IF(AP$2="","",IFERROR(IF(FIND(AP$2,$C205)&gt;=1,INDIRECT($B205&amp;"!"&amp;"AG"&amp;$A205),0),""))</f>
        <v/>
      </c>
      <c r="AQ205" s="253" t="str">
        <f t="array" aca="1" ref="AQ205" ca="1">IF(AQ$2="","",IFERROR(IF(FIND(AQ$2,$C205)&gt;=1,INDIRECT($B205&amp;"!"&amp;"AG"&amp;$A205),0),""))</f>
        <v/>
      </c>
      <c r="AR205" s="253" t="str">
        <f t="array" aca="1" ref="AR205" ca="1">IF(AR$2="","",IFERROR(IF(FIND(AR$2,$C205)&gt;=1,INDIRECT($B205&amp;"!"&amp;"AG"&amp;$A205),0),""))</f>
        <v/>
      </c>
      <c r="AS205" s="253" t="str">
        <f t="array" aca="1" ref="AS205" ca="1">IF(AS$2="","",IFERROR(IF(FIND(AS$2,$C205)&gt;=1,INDIRECT($B205&amp;"!"&amp;"AG"&amp;$A205),0),""))</f>
        <v/>
      </c>
      <c r="AU205" s="254" t="str">
        <f t="array" aca="1" ref="AU205" ca="1">IFERROR(INDIRECT(B205&amp;"!"&amp;"A"&amp;A205),"")</f>
        <v/>
      </c>
      <c r="AV205" s="2" t="str">
        <f t="shared" ca="1" si="125"/>
        <v/>
      </c>
      <c r="AW205" s="253" t="str">
        <f t="array" aca="1" ref="AW205" ca="1">IF(AW$2="","",IFERROR(IF(FIND(AW$2,$C205)&gt;=1,IF(INDIRECT($B205&amp;"!"&amp;"AH"&amp;$A205)="","",INDIRECT($B205&amp;"!"&amp;"AH"&amp;$A205)),0),""))</f>
        <v/>
      </c>
      <c r="AX205" s="253" t="str">
        <f t="array" aca="1" ref="AX205" ca="1">IF(AX$2="","",IFERROR(IF(FIND(AX$2,$C205)&gt;=1,IF(INDIRECT($B205&amp;"!"&amp;"AH"&amp;$A205)="","",INDIRECT($B205&amp;"!"&amp;"AH"&amp;$A205)),0),""))</f>
        <v/>
      </c>
      <c r="AY205" s="253" t="str">
        <f t="array" aca="1" ref="AY205" ca="1">IF(AY$2="","",IFERROR(IF(FIND(AY$2,$C205)&gt;=1,IF(INDIRECT($B205&amp;"!"&amp;"AH"&amp;$A205)="","",INDIRECT($B205&amp;"!"&amp;"AH"&amp;$A205)),0),""))</f>
        <v/>
      </c>
      <c r="AZ205" s="253" t="str">
        <f t="array" aca="1" ref="AZ205" ca="1">IF(AZ$2="","",IFERROR(IF(FIND(AZ$2,$C205)&gt;=1,IF(INDIRECT($B205&amp;"!"&amp;"AH"&amp;$A205)="","",INDIRECT($B205&amp;"!"&amp;"AH"&amp;$A205)),0),""))</f>
        <v/>
      </c>
      <c r="BA205" s="253" t="str">
        <f t="array" aca="1" ref="BA205" ca="1">IF(BA$2="","",IFERROR(IF(FIND(BA$2,$C205)&gt;=1,IF(INDIRECT($B205&amp;"!"&amp;"AH"&amp;$A205)="","",INDIRECT($B205&amp;"!"&amp;"AH"&amp;$A205)),0),""))</f>
        <v/>
      </c>
      <c r="BB205" s="253" t="str">
        <f t="array" aca="1" ref="BB205" ca="1">IF(BB$2="","",IFERROR(IF(FIND(BB$2,$C205)&gt;=1,IF(INDIRECT($B205&amp;"!"&amp;"AH"&amp;$A205)="","",INDIRECT($B205&amp;"!"&amp;"AH"&amp;$A205)),0),""))</f>
        <v/>
      </c>
      <c r="BC205" s="253" t="str">
        <f t="array" aca="1" ref="BC205" ca="1">IF(BC$2="","",IFERROR(IF(FIND(BC$2,$C205)&gt;=1,IF(INDIRECT($B205&amp;"!"&amp;"AH"&amp;$A205)="","",INDIRECT($B205&amp;"!"&amp;"AH"&amp;$A205)),0),""))</f>
        <v/>
      </c>
      <c r="BD205" s="253" t="str">
        <f t="array" aca="1" ref="BD205" ca="1">IF(BD$2="","",IFERROR(IF(FIND(BD$2,$C205)&gt;=1,IF(INDIRECT($B205&amp;"!"&amp;"AH"&amp;$A205)="","",INDIRECT($B205&amp;"!"&amp;"AH"&amp;$A205)),0),""))</f>
        <v/>
      </c>
      <c r="BE205" s="253" t="str">
        <f t="array" aca="1" ref="BE205" ca="1">IF(BE$2="","",IFERROR(IF(FIND(BE$2,$C205)&gt;=1,IF(INDIRECT($B205&amp;"!"&amp;"AH"&amp;$A205)="","",INDIRECT($B205&amp;"!"&amp;"AH"&amp;$A205)),0),""))</f>
        <v/>
      </c>
      <c r="BF205" s="253" t="str">
        <f t="array" aca="1" ref="BF205" ca="1">IF(BF$2="","",IFERROR(IF(FIND(BF$2,$C205)&gt;=1,IF(INDIRECT($B205&amp;"!"&amp;"AH"&amp;$A205)="","",INDIRECT($B205&amp;"!"&amp;"AH"&amp;$A205)),0),""))</f>
        <v/>
      </c>
      <c r="BG205" s="253" t="str">
        <f t="array" aca="1" ref="BG205" ca="1">IF(BG$2="","",IFERROR(IF(FIND(BG$2,$C205)&gt;=1,IF(INDIRECT($B205&amp;"!"&amp;"AH"&amp;$A205)="","",INDIRECT($B205&amp;"!"&amp;"AH"&amp;$A205)),0),""))</f>
        <v/>
      </c>
      <c r="BH205" s="253" t="str">
        <f t="array" aca="1" ref="BH205" ca="1">IF(BH$2="","",IFERROR(IF(FIND(BH$2,$C205)&gt;=1,IF(INDIRECT($B205&amp;"!"&amp;"AH"&amp;$A205)="","",INDIRECT($B205&amp;"!"&amp;"AH"&amp;$A205)),0),""))</f>
        <v/>
      </c>
      <c r="BI205" s="253" t="str">
        <f t="array" aca="1" ref="BI205" ca="1">IF(BI$2="","",IFERROR(IF(FIND(BI$2,$C205)&gt;=1,IF(INDIRECT($B205&amp;"!"&amp;"AH"&amp;$A205)="","",INDIRECT($B205&amp;"!"&amp;"AH"&amp;$A205)),0),""))</f>
        <v/>
      </c>
      <c r="BJ205" s="253" t="str">
        <f t="array" aca="1" ref="BJ205" ca="1">IF(BJ$2="","",IFERROR(IF(FIND(BJ$2,$C205)&gt;=1,IF(INDIRECT($B205&amp;"!"&amp;"AH"&amp;$A205)="","",INDIRECT($B205&amp;"!"&amp;"AH"&amp;$A205)),0),""))</f>
        <v/>
      </c>
      <c r="BK205" s="253" t="str">
        <f t="array" aca="1" ref="BK205" ca="1">IF(BK$2="","",IFERROR(IF(FIND(BK$2,$C205)&gt;=1,IF(INDIRECT($B205&amp;"!"&amp;"AH"&amp;$A205)="","",INDIRECT($B205&amp;"!"&amp;"AH"&amp;$A205)),0),""))</f>
        <v/>
      </c>
      <c r="BL205" s="253" t="str">
        <f t="array" aca="1" ref="BL205" ca="1">IF(BL$2="","",IFERROR(IF(FIND(BL$2,$C205)&gt;=1,IF(INDIRECT($B205&amp;"!"&amp;"AH"&amp;$A205)="","",INDIRECT($B205&amp;"!"&amp;"AH"&amp;$A205)),0),""))</f>
        <v/>
      </c>
      <c r="BM205" s="253" t="str">
        <f t="array" aca="1" ref="BM205" ca="1">IF(BM$2="","",IFERROR(IF(FIND(BM$2,$C205)&gt;=1,IF(INDIRECT($B205&amp;"!"&amp;"AH"&amp;$A205)="","",INDIRECT($B205&amp;"!"&amp;"AH"&amp;$A205)),0),""))</f>
        <v/>
      </c>
      <c r="BN205" s="253" t="str">
        <f t="array" aca="1" ref="BN205" ca="1">IF(BN$2="","",IFERROR(IF(FIND(BN$2,$C205)&gt;=1,IF(INDIRECT($B205&amp;"!"&amp;"AH"&amp;$A205)="","",INDIRECT($B205&amp;"!"&amp;"AH"&amp;$A205)),0),""))</f>
        <v/>
      </c>
      <c r="BO205" s="253" t="str">
        <f t="array" aca="1" ref="BO205" ca="1">IF(BO$2="","",IFERROR(IF(FIND(BO$2,$C205)&gt;=1,IF(INDIRECT($B205&amp;"!"&amp;"AH"&amp;$A205)="","",INDIRECT($B205&amp;"!"&amp;"AH"&amp;$A205)),0),""))</f>
        <v/>
      </c>
      <c r="BP205" s="253" t="str">
        <f t="array" aca="1" ref="BP205" ca="1">IF(BP$2="","",IFERROR(IF(FIND(BP$2,$C205)&gt;=1,IF(INDIRECT($B205&amp;"!"&amp;"AH"&amp;$A205)="","",INDIRECT($B205&amp;"!"&amp;"AH"&amp;$A205)),0),""))</f>
        <v/>
      </c>
      <c r="BQ205" s="253" t="str">
        <f t="array" aca="1" ref="BQ205" ca="1">IF(BQ$2="","",IFERROR(IF(FIND(BQ$2,$C205)&gt;=1,IF(INDIRECT($B205&amp;"!"&amp;"AH"&amp;$A205)="","",INDIRECT($B205&amp;"!"&amp;"AH"&amp;$A205)),0),""))</f>
        <v/>
      </c>
      <c r="BR205" s="253" t="str">
        <f t="array" aca="1" ref="BR205" ca="1">IF(BR$2="","",IFERROR(IF(FIND(BR$2,$C205)&gt;=1,IF(INDIRECT($B205&amp;"!"&amp;"AH"&amp;$A205)="","",INDIRECT($B205&amp;"!"&amp;"AH"&amp;$A205)),0),""))</f>
        <v/>
      </c>
      <c r="BS205" s="253" t="str">
        <f t="array" aca="1" ref="BS205" ca="1">IF(BS$2="","",IFERROR(IF(FIND(BS$2,$C205)&gt;=1,IF(INDIRECT($B205&amp;"!"&amp;"AH"&amp;$A205)="","",INDIRECT($B205&amp;"!"&amp;"AH"&amp;$A205)),0),""))</f>
        <v/>
      </c>
      <c r="BT205" s="253" t="str">
        <f t="array" aca="1" ref="BT205" ca="1">IF(BT$2="","",IFERROR(IF(FIND(BT$2,$C205)&gt;=1,IF(INDIRECT($B205&amp;"!"&amp;"AH"&amp;$A205)="","",INDIRECT($B205&amp;"!"&amp;"AH"&amp;$A205)),0),""))</f>
        <v/>
      </c>
      <c r="BU205" s="253" t="str">
        <f t="array" aca="1" ref="BU205" ca="1">IF(BU$2="","",IFERROR(IF(FIND(BU$2,$C205)&gt;=1,IF(INDIRECT($B205&amp;"!"&amp;"AH"&amp;$A205)="","",INDIRECT($B205&amp;"!"&amp;"AH"&amp;$A205)),0),""))</f>
        <v/>
      </c>
      <c r="BV205" s="253" t="str">
        <f t="array" aca="1" ref="BV205" ca="1">IF(BV$2="","",IFERROR(IF(FIND(BV$2,$C205)&gt;=1,IF(INDIRECT($B205&amp;"!"&amp;"AH"&amp;$A205)="","",INDIRECT($B205&amp;"!"&amp;"AH"&amp;$A205)),0),""))</f>
        <v/>
      </c>
      <c r="BW205" s="253" t="str">
        <f t="array" aca="1" ref="BW205" ca="1">IF(BW$2="","",IFERROR(IF(FIND(BW$2,$C205)&gt;=1,IF(INDIRECT($B205&amp;"!"&amp;"AH"&amp;$A205)="","",INDIRECT($B205&amp;"!"&amp;"AH"&amp;$A205)),0),""))</f>
        <v/>
      </c>
      <c r="BX205" s="253" t="str">
        <f t="array" aca="1" ref="BX205" ca="1">IF(BX$2="","",IFERROR(IF(FIND(BX$2,$C205)&gt;=1,IF(INDIRECT($B205&amp;"!"&amp;"AH"&amp;$A205)="","",INDIRECT($B205&amp;"!"&amp;"AH"&amp;$A205)),0),""))</f>
        <v/>
      </c>
      <c r="BY205" s="253" t="str">
        <f t="array" aca="1" ref="BY205" ca="1">IF(BY$2="","",IFERROR(IF(FIND(BY$2,$C205)&gt;=1,IF(INDIRECT($B205&amp;"!"&amp;"AH"&amp;$A205)="","",INDIRECT($B205&amp;"!"&amp;"AH"&amp;$A205)),0),""))</f>
        <v/>
      </c>
      <c r="BZ205" s="253" t="str">
        <f t="array" aca="1" ref="BZ205" ca="1">IF(BZ$2="","",IFERROR(IF(FIND(BZ$2,$C205)&gt;=1,IF(INDIRECT($B205&amp;"!"&amp;"AH"&amp;$A205)="","",INDIRECT($B205&amp;"!"&amp;"AH"&amp;$A205)),0),""))</f>
        <v/>
      </c>
      <c r="CA205" s="253" t="str">
        <f t="array" aca="1" ref="CA205" ca="1">IF(CA$2="","",IFERROR(IF(FIND(CA$2,$C205)&gt;=1,IF(INDIRECT($B205&amp;"!"&amp;"AH"&amp;$A205)="","",INDIRECT($B205&amp;"!"&amp;"AH"&amp;$A205)),0),""))</f>
        <v/>
      </c>
      <c r="CB205" s="253" t="str">
        <f t="array" aca="1" ref="CB205" ca="1">IF(CB$2="","",IFERROR(IF(FIND(CB$2,$C205)&gt;=1,IF(INDIRECT($B205&amp;"!"&amp;"AH"&amp;$A205)="","",INDIRECT($B205&amp;"!"&amp;"AH"&amp;$A205)),0),""))</f>
        <v/>
      </c>
      <c r="CC205" s="253" t="str">
        <f t="array" aca="1" ref="CC205" ca="1">IF(CC$2="","",IFERROR(IF(FIND(CC$2,$C205)&gt;=1,IF(INDIRECT($B205&amp;"!"&amp;"AH"&amp;$A205)="","",INDIRECT($B205&amp;"!"&amp;"AH"&amp;$A205)),0),""))</f>
        <v/>
      </c>
      <c r="CD205" s="253" t="str">
        <f t="array" aca="1" ref="CD205" ca="1">IF(CD$2="","",IFERROR(IF(FIND(CD$2,$C205)&gt;=1,IF(INDIRECT($B205&amp;"!"&amp;"AH"&amp;$A205)="","",INDIRECT($B205&amp;"!"&amp;"AH"&amp;$A205)),0),""))</f>
        <v/>
      </c>
      <c r="CE205" s="253" t="str">
        <f t="array" aca="1" ref="CE205" ca="1">IF(CE$2="","",IFERROR(IF(FIND(CE$2,$C205)&gt;=1,IF(INDIRECT($B205&amp;"!"&amp;"AH"&amp;$A205)="","",INDIRECT($B205&amp;"!"&amp;"AH"&amp;$A205)),0),""))</f>
        <v/>
      </c>
      <c r="CF205" s="253" t="str">
        <f t="array" aca="1" ref="CF205" ca="1">IF(CF$2="","",IFERROR(IF(FIND(CF$2,$C205)&gt;=1,IF(INDIRECT($B205&amp;"!"&amp;"AH"&amp;$A205)="","",INDIRECT($B205&amp;"!"&amp;"AH"&amp;$A205)),0),""))</f>
        <v/>
      </c>
      <c r="CG205" s="253" t="str">
        <f t="array" aca="1" ref="CG205" ca="1">IF(CG$2="","",IFERROR(IF(FIND(CG$2,$C205)&gt;=1,IF(INDIRECT($B205&amp;"!"&amp;"AH"&amp;$A205)="","",INDIRECT($B205&amp;"!"&amp;"AH"&amp;$A205)),0),""))</f>
        <v/>
      </c>
      <c r="CH205" s="253" t="str">
        <f t="array" aca="1" ref="CH205" ca="1">IF(CH$2="","",IFERROR(IF(FIND(CH$2,$C205)&gt;=1,IF(INDIRECT($B205&amp;"!"&amp;"AH"&amp;$A205)="","",INDIRECT($B205&amp;"!"&amp;"AH"&amp;$A205)),0),""))</f>
        <v/>
      </c>
      <c r="CI205" s="253" t="str">
        <f t="array" aca="1" ref="CI205" ca="1">IF(CI$2="","",IFERROR(IF(FIND(CI$2,$C205)&gt;=1,IF(INDIRECT($B205&amp;"!"&amp;"AH"&amp;$A205)="","",INDIRECT($B205&amp;"!"&amp;"AH"&amp;$A205)),0),""))</f>
        <v/>
      </c>
      <c r="CJ205" s="253" t="str">
        <f t="array" aca="1" ref="CJ205" ca="1">IF(CJ$2="","",IFERROR(IF(FIND(CJ$2,$C205)&gt;=1,IF(INDIRECT($B205&amp;"!"&amp;"AH"&amp;$A205)="","",INDIRECT($B205&amp;"!"&amp;"AH"&amp;$A205)),0),""))</f>
        <v/>
      </c>
      <c r="CK205" s="253" t="str">
        <f t="array" aca="1" ref="CK205" ca="1">IF(CK$2="","",IFERROR(IF(FIND(CK$2,$C205)&gt;=1,IF(INDIRECT($B205&amp;"!"&amp;"AH"&amp;$A205)="","",INDIRECT($B205&amp;"!"&amp;"AH"&amp;$A205)),0),""))</f>
        <v/>
      </c>
      <c r="CL205" s="253" t="str">
        <f t="array" aca="1" ref="CL205" ca="1">IF(CL$2="","",IFERROR(IF(FIND(CL$2,$C205)&gt;=1,IF(INDIRECT($B205&amp;"!"&amp;"AH"&amp;$A205)="","",INDIRECT($B205&amp;"!"&amp;"AH"&amp;$A205)),0),""))</f>
        <v/>
      </c>
      <c r="CO205" s="2" t="str">
        <f t="shared" ca="1" si="127"/>
        <v/>
      </c>
      <c r="CP205" s="253" t="str">
        <f t="array" aca="1" ref="CP205" ca="1">IF(CP$2="","",IFERROR(IF(FIND(CP$2,$C205)&gt;=1,INDIRECT($B205&amp;"!"&amp;"AG"&amp;$A205),0),""))</f>
        <v/>
      </c>
      <c r="CQ205" s="253" t="str">
        <f t="array" aca="1" ref="CQ205" ca="1">IF(CQ$2="","",IFERROR(IF(FIND(CQ$2,$C205)&gt;=1,INDIRECT($B205&amp;"!"&amp;"AG"&amp;$A205),0),""))</f>
        <v/>
      </c>
      <c r="CR205" s="253" t="str">
        <f t="array" aca="1" ref="CR205" ca="1">IF(CR$2="","",IFERROR(IF(FIND(CR$2,$C205)&gt;=1,INDIRECT($B205&amp;"!"&amp;"AG"&amp;$A205),0),""))</f>
        <v/>
      </c>
      <c r="CS205" s="253" t="str">
        <f t="array" aca="1" ref="CS205" ca="1">IF(CS$2="","",IFERROR(IF(FIND(CS$2,$C205)&gt;=1,INDIRECT($B205&amp;"!"&amp;"AG"&amp;$A205),0),""))</f>
        <v/>
      </c>
      <c r="CV205" s="2" t="str">
        <f t="shared" ca="1" si="128"/>
        <v/>
      </c>
      <c r="CW205" s="253" t="str">
        <f t="array" aca="1" ref="CW205" ca="1">IF(CW$2="","",IFERROR(IF(FIND(CW$2,$C205)&gt;=1,IF(INDIRECT($B205&amp;"!"&amp;"AH"&amp;$A205)="","",INDIRECT($B205&amp;"!"&amp;"AH"&amp;$A205)&amp;" "),0),""))</f>
        <v/>
      </c>
      <c r="CX205" s="253" t="str">
        <f t="array" aca="1" ref="CX205" ca="1">IF(CX$2="","",IFERROR(IF(FIND(CX$2,$C205)&gt;=1,IF(INDIRECT($B205&amp;"!"&amp;"AH"&amp;$A205)="","",INDIRECT($B205&amp;"!"&amp;"AH"&amp;$A205)&amp;" "),0),""))</f>
        <v/>
      </c>
      <c r="CY205" s="253" t="str">
        <f t="array" aca="1" ref="CY205" ca="1">IF(CY$2="","",IFERROR(IF(FIND(CY$2,$C205)&gt;=1,IF(INDIRECT($B205&amp;"!"&amp;"AH"&amp;$A205)="","",INDIRECT($B205&amp;"!"&amp;"AH"&amp;$A205)&amp;" "),0),""))</f>
        <v/>
      </c>
      <c r="CZ205" s="253" t="str">
        <f t="array" aca="1" ref="CZ205" ca="1">IF(CZ$2="","",IFERROR(IF(FIND(CZ$2,$C205)&gt;=1,IF(INDIRECT($B205&amp;"!"&amp;"AH"&amp;$A205)="","",INDIRECT($B205&amp;"!"&amp;"AH"&amp;$A205)&amp;" "),0),""))</f>
        <v/>
      </c>
      <c r="DC205" s="2" t="str">
        <f t="shared" ca="1" si="129"/>
        <v/>
      </c>
      <c r="DD205" s="253" t="str" cm="1">
        <f t="array" aca="1" ref="DD205" ca="1">IF(DD$2="","",IFERROR(IF(FIND(DD$2,$C205)&gt;=1,INDIRECT($B205&amp;"!"&amp;"AG"&amp;$A205),0),""))</f>
        <v/>
      </c>
      <c r="DE205" s="253" t="str" cm="1">
        <f t="array" aca="1" ref="DE205" ca="1">IF(DE$2="","",IFERROR(IF(FIND(DE$2,$C205)&gt;=1,INDIRECT($B205&amp;"!"&amp;"AG"&amp;$A205),0),""))</f>
        <v/>
      </c>
      <c r="DF205" s="253" t="str" cm="1">
        <f t="array" aca="1" ref="DF205" ca="1">IF(DF$2="","",IFERROR(IF(FIND(DF$2,$C205)&gt;=1,INDIRECT($B205&amp;"!"&amp;"AG"&amp;$A205),0),""))</f>
        <v/>
      </c>
      <c r="DG205" s="253" t="str" cm="1">
        <f t="array" aca="1" ref="DG205" ca="1">IF(DG$2="","",IFERROR(IF(FIND(DG$2,$C205)&gt;=1,INDIRECT($B205&amp;"!"&amp;"AG"&amp;$A205),0),""))</f>
        <v/>
      </c>
      <c r="DH205" s="253" t="str" cm="1">
        <f t="array" aca="1" ref="DH205" ca="1">IF(DH$2="","",IFERROR(IF(FIND(DH$2,$C205)&gt;=1,INDIRECT($B205&amp;"!"&amp;"AG"&amp;$A205),0),""))</f>
        <v/>
      </c>
      <c r="DI205" s="253" t="str" cm="1">
        <f t="array" aca="1" ref="DI205" ca="1">IF(DI$2="","",IFERROR(IF(FIND(DI$2,$C205)&gt;=1,INDIRECT($B205&amp;"!"&amp;"AG"&amp;$A205),0),""))</f>
        <v/>
      </c>
      <c r="DJ205" s="253" t="str" cm="1">
        <f t="array" aca="1" ref="DJ205" ca="1">IF(DJ$2="","",IFERROR(IF(FIND(DJ$2,$C205)&gt;=1,INDIRECT($B205&amp;"!"&amp;"AG"&amp;$A205),0),""))</f>
        <v/>
      </c>
      <c r="DK205" s="253" t="str" cm="1">
        <f t="array" aca="1" ref="DK205" ca="1">IF(DK$2="","",IFERROR(IF(FIND(DK$2,$C205)&gt;=1,INDIRECT($B205&amp;"!"&amp;"AG"&amp;$A205),0),""))</f>
        <v/>
      </c>
      <c r="DL205" s="253" t="str" cm="1">
        <f t="array" aca="1" ref="DL205" ca="1">IF(DL$2="","",IFERROR(IF(FIND(DL$2,$C205)&gt;=1,INDIRECT($B205&amp;"!"&amp;"AG"&amp;$A205),0),""))</f>
        <v/>
      </c>
      <c r="DM205" s="253" t="str" cm="1">
        <f t="array" aca="1" ref="DM205" ca="1">IF(DM$2="","",IFERROR(IF(FIND(DM$2,$C205)&gt;=1,INDIRECT($B205&amp;"!"&amp;"AG"&amp;$A205),0),""))</f>
        <v/>
      </c>
      <c r="DN205" s="253" t="str" cm="1">
        <f t="array" aca="1" ref="DN205" ca="1">IF(DN$2="","",IFERROR(IF(FIND(DN$2,$C205)&gt;=1,INDIRECT($B205&amp;"!"&amp;"AG"&amp;$A205),0),""))</f>
        <v/>
      </c>
      <c r="DO205" s="253" t="str" cm="1">
        <f t="array" aca="1" ref="DO205" ca="1">IF(DO$2="","",IFERROR(IF(FIND(DO$2,$C205)&gt;=1,INDIRECT($B205&amp;"!"&amp;"AG"&amp;$A205),0),""))</f>
        <v/>
      </c>
      <c r="DP205" s="253" t="str" cm="1">
        <f t="array" aca="1" ref="DP205" ca="1">IF(DP$2="","",IFERROR(IF(FIND(DP$2,$C205)&gt;=1,INDIRECT($B205&amp;"!"&amp;"AG"&amp;$A205),0),""))</f>
        <v/>
      </c>
      <c r="DQ205" s="253" t="str" cm="1">
        <f t="array" aca="1" ref="DQ205" ca="1">IF(DQ$2="","",IFERROR(IF(FIND(DQ$2,$C205)&gt;=1,INDIRECT($B205&amp;"!"&amp;"AG"&amp;$A205),0),""))</f>
        <v/>
      </c>
      <c r="DR205" s="253" t="str" cm="1">
        <f t="array" aca="1" ref="DR205" ca="1">IF(DR$2="","",IFERROR(IF(FIND(DR$2,$C205)&gt;=1,INDIRECT($B205&amp;"!"&amp;"AG"&amp;$A205),0),""))</f>
        <v/>
      </c>
      <c r="DS205" s="253" t="str" cm="1">
        <f t="array" aca="1" ref="DS205" ca="1">IF(DS$2="","",IFERROR(IF(FIND(DS$2,$C205)&gt;=1,INDIRECT($B205&amp;"!"&amp;"AG"&amp;$A205),0),""))</f>
        <v/>
      </c>
      <c r="DT205" s="253" t="str" cm="1">
        <f t="array" aca="1" ref="DT205" ca="1">IF(DT$2="","",IFERROR(IF(FIND(DT$2,$C205)&gt;=1,INDIRECT($B205&amp;"!"&amp;"AG"&amp;$A205),0),""))</f>
        <v/>
      </c>
      <c r="DU205" s="253" t="str" cm="1">
        <f t="array" aca="1" ref="DU205" ca="1">IF(DU$2="","",IFERROR(IF(FIND(DU$2,$C205)&gt;=1,INDIRECT($B205&amp;"!"&amp;"AG"&amp;$A205),0),""))</f>
        <v/>
      </c>
      <c r="DV205" s="253" t="str" cm="1">
        <f t="array" aca="1" ref="DV205" ca="1">IF(DV$2="","",IFERROR(IF(FIND(DV$2,$C205)&gt;=1,INDIRECT($B205&amp;"!"&amp;"AG"&amp;$A205),0),""))</f>
        <v/>
      </c>
      <c r="DW205" s="253" t="str" cm="1">
        <f t="array" aca="1" ref="DW205" ca="1">IF(DW$2="","",IFERROR(IF(FIND(DW$2,$C205)&gt;=1,INDIRECT($B205&amp;"!"&amp;"AG"&amp;$A205),0),""))</f>
        <v/>
      </c>
      <c r="DX205" s="253" t="str" cm="1">
        <f t="array" aca="1" ref="DX205" ca="1">IF(DX$2="","",IFERROR(IF(FIND(DX$2,$C205)&gt;=1,INDIRECT($B205&amp;"!"&amp;"AG"&amp;$A205),0),""))</f>
        <v/>
      </c>
      <c r="DY205" s="253" t="str" cm="1">
        <f t="array" aca="1" ref="DY205" ca="1">IF(DY$2="","",IFERROR(IF(FIND(DY$2,$C205)&gt;=1,INDIRECT($B205&amp;"!"&amp;"AG"&amp;$A205),0),""))</f>
        <v/>
      </c>
      <c r="DZ205" s="253" t="str" cm="1">
        <f t="array" aca="1" ref="DZ205" ca="1">IF(DZ$2="","",IFERROR(IF(FIND(DZ$2,$C205)&gt;=1,INDIRECT($B205&amp;"!"&amp;"AG"&amp;$A205),0),""))</f>
        <v/>
      </c>
      <c r="EA205" s="253" t="str" cm="1">
        <f t="array" aca="1" ref="EA205" ca="1">IF(EA$2="","",IFERROR(IF(FIND(EA$2,$C205)&gt;=1,INDIRECT($B205&amp;"!"&amp;"AG"&amp;$A205),0),""))</f>
        <v/>
      </c>
      <c r="EB205" s="253" t="str" cm="1">
        <f t="array" aca="1" ref="EB205" ca="1">IF(EB$2="","",IFERROR(IF(FIND(EB$2,$C205)&gt;=1,INDIRECT($B205&amp;"!"&amp;"AG"&amp;$A205),0),""))</f>
        <v/>
      </c>
      <c r="EC205" s="253" t="str" cm="1">
        <f t="array" aca="1" ref="EC205" ca="1">IF(EC$2="","",IFERROR(IF(FIND(EC$2,$C205)&gt;=1,INDIRECT($B205&amp;"!"&amp;"AG"&amp;$A205),0),""))</f>
        <v/>
      </c>
      <c r="ED205" s="253" t="str" cm="1">
        <f t="array" aca="1" ref="ED205" ca="1">IF(ED$2="","",IFERROR(IF(FIND(ED$2,$C205)&gt;=1,INDIRECT($B205&amp;"!"&amp;"AG"&amp;$A205),0),""))</f>
        <v/>
      </c>
      <c r="EE205" s="253" t="str" cm="1">
        <f t="array" aca="1" ref="EE205" ca="1">IF(EE$2="","",IFERROR(IF(FIND(EE$2,$C205)&gt;=1,INDIRECT($B205&amp;"!"&amp;"AG"&amp;$A205),0),""))</f>
        <v/>
      </c>
      <c r="EF205" s="253" t="str" cm="1">
        <f t="array" aca="1" ref="EF205" ca="1">IF(EF$2="","",IFERROR(IF(FIND(EF$2,$C205)&gt;=1,INDIRECT($B205&amp;"!"&amp;"AG"&amp;$A205),0),""))</f>
        <v/>
      </c>
      <c r="EG205" s="253" t="str" cm="1">
        <f t="array" aca="1" ref="EG205" ca="1">IF(EG$2="","",IFERROR(IF(FIND(EG$2,$C205)&gt;=1,INDIRECT($B205&amp;"!"&amp;"AG"&amp;$A205),0),""))</f>
        <v/>
      </c>
      <c r="EH205" s="253" t="str" cm="1">
        <f t="array" aca="1" ref="EH205" ca="1">IF(EH$2="","",IFERROR(IF(FIND(EH$2,$C205)&gt;=1,INDIRECT($B205&amp;"!"&amp;"AG"&amp;$A205),0),""))</f>
        <v/>
      </c>
      <c r="EI205" s="253" t="str" cm="1">
        <f t="array" aca="1" ref="EI205" ca="1">IF(EI$2="","",IFERROR(IF(FIND(EI$2,$C205)&gt;=1,INDIRECT($B205&amp;"!"&amp;"AG"&amp;$A205),0),""))</f>
        <v/>
      </c>
      <c r="EJ205" s="253" t="str" cm="1">
        <f t="array" aca="1" ref="EJ205" ca="1">IF(EJ$2="","",IFERROR(IF(FIND(EJ$2,$C205)&gt;=1,INDIRECT($B205&amp;"!"&amp;"AG"&amp;$A205),0),""))</f>
        <v/>
      </c>
      <c r="EK205" s="253" t="str" cm="1">
        <f t="array" aca="1" ref="EK205" ca="1">IF(EK$2="","",IFERROR(IF(FIND(EK$2,$C205)&gt;=1,INDIRECT($B205&amp;"!"&amp;"AG"&amp;$A205),0),""))</f>
        <v/>
      </c>
      <c r="EL205" s="253" t="str" cm="1">
        <f t="array" aca="1" ref="EL205" ca="1">IF(EL$2="","",IFERROR(IF(FIND(EL$2,$C205)&gt;=1,INDIRECT($B205&amp;"!"&amp;"AG"&amp;$A205),0),""))</f>
        <v/>
      </c>
      <c r="EM205" s="253" t="str" cm="1">
        <f t="array" aca="1" ref="EM205" ca="1">IF(EM$2="","",IFERROR(IF(FIND(EM$2,$C205)&gt;=1,INDIRECT($B205&amp;"!"&amp;"AG"&amp;$A205),0),""))</f>
        <v/>
      </c>
      <c r="EN205" s="253" t="str" cm="1">
        <f t="array" aca="1" ref="EN205" ca="1">IF(EN$2="","",IFERROR(IF(FIND(EN$2,$C205)&gt;=1,INDIRECT($B205&amp;"!"&amp;"AG"&amp;$A205),0),""))</f>
        <v/>
      </c>
      <c r="EO205" s="253" t="str" cm="1">
        <f t="array" aca="1" ref="EO205" ca="1">IF(EO$2="","",IFERROR(IF(FIND(EO$2,$C205)&gt;=1,INDIRECT($B205&amp;"!"&amp;"AG"&amp;$A205),0),""))</f>
        <v/>
      </c>
      <c r="EP205" s="253" t="str" cm="1">
        <f t="array" aca="1" ref="EP205" ca="1">IF(EP$2="","",IFERROR(IF(FIND(EP$2,$C205)&gt;=1,INDIRECT($B205&amp;"!"&amp;"AG"&amp;$A205),0),""))</f>
        <v/>
      </c>
      <c r="EQ205" s="253" t="str" cm="1">
        <f t="array" aca="1" ref="EQ205" ca="1">IF(EQ$2="","",IFERROR(IF(FIND(EQ$2,$C205)&gt;=1,INDIRECT($B205&amp;"!"&amp;"AG"&amp;$A205),0),""))</f>
        <v/>
      </c>
      <c r="ER205" s="253" t="str" cm="1">
        <f t="array" aca="1" ref="ER205" ca="1">IF(ER$2="","",IFERROR(IF(FIND(ER$2,$C205)&gt;=1,INDIRECT($B205&amp;"!"&amp;"AG"&amp;$A205),0),""))</f>
        <v/>
      </c>
      <c r="ES205" s="253" t="str" cm="1">
        <f t="array" aca="1" ref="ES205" ca="1">IF(ES$2="","",IFERROR(IF(FIND(ES$2,$C205)&gt;=1,INDIRECT($B205&amp;"!"&amp;"AG"&amp;$A205),0),""))</f>
        <v/>
      </c>
      <c r="ET205" s="253" t="str" cm="1">
        <f t="array" aca="1" ref="ET205" ca="1">IF(ET$2="","",IFERROR(IF(FIND(ET$2,$C205)&gt;=1,INDIRECT($B205&amp;"!"&amp;"AG"&amp;$A205),0),""))</f>
        <v/>
      </c>
      <c r="EU205" s="253" t="str" cm="1">
        <f t="array" aca="1" ref="EU205" ca="1">IF(EU$2="","",IFERROR(IF(FIND(EU$2,$C205)&gt;=1,INDIRECT($B205&amp;"!"&amp;"AG"&amp;$A205),0),""))</f>
        <v/>
      </c>
      <c r="EV205" s="253" t="str" cm="1">
        <f t="array" aca="1" ref="EV205" ca="1">IF(EV$2="","",IFERROR(IF(FIND(EV$2,$C205)&gt;=1,INDIRECT($B205&amp;"!"&amp;"AG"&amp;$A205),0),""))</f>
        <v/>
      </c>
    </row>
    <row r="206" spans="1:152" x14ac:dyDescent="0.3">
      <c r="A206" s="252">
        <f t="shared" ca="1" si="165"/>
        <v>42</v>
      </c>
      <c r="B206" s="252" t="str">
        <f t="shared" si="166"/>
        <v>Apr_2024</v>
      </c>
      <c r="C206" s="252" t="str">
        <f t="shared" ca="1" si="164"/>
        <v/>
      </c>
      <c r="D206" s="253" t="str">
        <f t="array" aca="1" ref="D206" ca="1">IF(D$2="","",IFERROR(IF(FIND(D$2,$C206)&gt;=1,INDIRECT($B206&amp;"!"&amp;"AG"&amp;$A206),0),""))</f>
        <v/>
      </c>
      <c r="E206" s="253" t="str">
        <f t="array" aca="1" ref="E206" ca="1">IF(E$2="","",IFERROR(IF(FIND(E$2,$C206)&gt;=1,INDIRECT($B206&amp;"!"&amp;"AG"&amp;$A206),0),""))</f>
        <v/>
      </c>
      <c r="F206" s="253" t="str">
        <f t="array" aca="1" ref="F206" ca="1">IF(F$2="","",IFERROR(IF(FIND(F$2,$C206)&gt;=1,INDIRECT($B206&amp;"!"&amp;"AG"&amp;$A206),0),""))</f>
        <v/>
      </c>
      <c r="G206" s="253" t="str">
        <f t="array" aca="1" ref="G206" ca="1">IF(G$2="","",IFERROR(IF(FIND(G$2,$C206)&gt;=1,INDIRECT($B206&amp;"!"&amp;"AG"&amp;$A206),0),""))</f>
        <v/>
      </c>
      <c r="H206" s="253" t="str">
        <f t="array" aca="1" ref="H206" ca="1">IF(H$2="","",IFERROR(IF(FIND(H$2,$C206)&gt;=1,INDIRECT($B206&amp;"!"&amp;"AG"&amp;$A206),0),""))</f>
        <v/>
      </c>
      <c r="I206" s="253" t="str">
        <f t="array" aca="1" ref="I206" ca="1">IF(I$2="","",IFERROR(IF(FIND(I$2,$C206)&gt;=1,INDIRECT($B206&amp;"!"&amp;"AG"&amp;$A206),0),""))</f>
        <v/>
      </c>
      <c r="J206" s="253" t="str">
        <f t="array" aca="1" ref="J206" ca="1">IF(J$2="","",IFERROR(IF(FIND(J$2,$C206)&gt;=1,INDIRECT($B206&amp;"!"&amp;"AG"&amp;$A206),0),""))</f>
        <v/>
      </c>
      <c r="K206" s="253" t="str">
        <f t="array" aca="1" ref="K206" ca="1">IF(K$2="","",IFERROR(IF(FIND(K$2,$C206)&gt;=1,INDIRECT($B206&amp;"!"&amp;"AG"&amp;$A206),0),""))</f>
        <v/>
      </c>
      <c r="L206" s="253" t="str">
        <f t="array" aca="1" ref="L206" ca="1">IF(L$2="","",IFERROR(IF(FIND(L$2,$C206)&gt;=1,INDIRECT($B206&amp;"!"&amp;"AG"&amp;$A206),0),""))</f>
        <v/>
      </c>
      <c r="M206" s="253" t="str">
        <f t="array" aca="1" ref="M206" ca="1">IF(M$2="","",IFERROR(IF(FIND(M$2,$C206)&gt;=1,INDIRECT($B206&amp;"!"&amp;"AG"&amp;$A206),0),""))</f>
        <v/>
      </c>
      <c r="N206" s="253" t="str">
        <f t="array" aca="1" ref="N206" ca="1">IF(N$2="","",IFERROR(IF(FIND(N$2,$C206)&gt;=1,INDIRECT($B206&amp;"!"&amp;"AG"&amp;$A206),0),""))</f>
        <v/>
      </c>
      <c r="O206" s="253" t="str">
        <f t="array" aca="1" ref="O206" ca="1">IF(O$2="","",IFERROR(IF(FIND(O$2,$C206)&gt;=1,INDIRECT($B206&amp;"!"&amp;"AG"&amp;$A206),0),""))</f>
        <v/>
      </c>
      <c r="P206" s="253" t="str">
        <f t="array" aca="1" ref="P206" ca="1">IF(P$2="","",IFERROR(IF(FIND(P$2,$C206)&gt;=1,INDIRECT($B206&amp;"!"&amp;"AG"&amp;$A206),0),""))</f>
        <v/>
      </c>
      <c r="Q206" s="253" t="str">
        <f t="array" aca="1" ref="Q206" ca="1">IF(Q$2="","",IFERROR(IF(FIND(Q$2,$C206)&gt;=1,INDIRECT($B206&amp;"!"&amp;"AG"&amp;$A206),0),""))</f>
        <v/>
      </c>
      <c r="R206" s="253" t="str">
        <f t="array" aca="1" ref="R206" ca="1">IF(R$2="","",IFERROR(IF(FIND(R$2,$C206)&gt;=1,INDIRECT($B206&amp;"!"&amp;"AG"&amp;$A206),0),""))</f>
        <v/>
      </c>
      <c r="S206" s="253" t="str">
        <f t="array" aca="1" ref="S206" ca="1">IF(S$2="","",IFERROR(IF(FIND(S$2,$C206)&gt;=1,INDIRECT($B206&amp;"!"&amp;"AG"&amp;$A206),0),""))</f>
        <v/>
      </c>
      <c r="T206" s="253" t="str">
        <f t="array" aca="1" ref="T206" ca="1">IF(T$2="","",IFERROR(IF(FIND(T$2,$C206)&gt;=1,INDIRECT($B206&amp;"!"&amp;"AG"&amp;$A206),0),""))</f>
        <v/>
      </c>
      <c r="U206" s="253" t="str">
        <f t="array" aca="1" ref="U206" ca="1">IF(U$2="","",IFERROR(IF(FIND(U$2,$C206)&gt;=1,INDIRECT($B206&amp;"!"&amp;"AG"&amp;$A206),0),""))</f>
        <v/>
      </c>
      <c r="V206" s="253" t="str">
        <f t="array" aca="1" ref="V206" ca="1">IF(V$2="","",IFERROR(IF(FIND(V$2,$C206)&gt;=1,INDIRECT($B206&amp;"!"&amp;"AG"&amp;$A206),0),""))</f>
        <v/>
      </c>
      <c r="W206" s="253" t="str">
        <f t="array" aca="1" ref="W206" ca="1">IF(W$2="","",IFERROR(IF(FIND(W$2,$C206)&gt;=1,INDIRECT($B206&amp;"!"&amp;"AG"&amp;$A206),0),""))</f>
        <v/>
      </c>
      <c r="X206" s="253" t="str">
        <f t="array" aca="1" ref="X206" ca="1">IF(X$2="","",IFERROR(IF(FIND(X$2,$C206)&gt;=1,INDIRECT($B206&amp;"!"&amp;"AG"&amp;$A206),0),""))</f>
        <v/>
      </c>
      <c r="Y206" s="253" t="str">
        <f t="array" aca="1" ref="Y206" ca="1">IF(Y$2="","",IFERROR(IF(FIND(Y$2,$C206)&gt;=1,INDIRECT($B206&amp;"!"&amp;"AG"&amp;$A206),0),""))</f>
        <v/>
      </c>
      <c r="Z206" s="253" t="str">
        <f t="array" aca="1" ref="Z206" ca="1">IF(Z$2="","",IFERROR(IF(FIND(Z$2,$C206)&gt;=1,INDIRECT($B206&amp;"!"&amp;"AG"&amp;$A206),0),""))</f>
        <v/>
      </c>
      <c r="AA206" s="253" t="str">
        <f t="array" aca="1" ref="AA206" ca="1">IF(AA$2="","",IFERROR(IF(FIND(AA$2,$C206)&gt;=1,INDIRECT($B206&amp;"!"&amp;"AG"&amp;$A206),0),""))</f>
        <v/>
      </c>
      <c r="AB206" s="253" t="str">
        <f t="array" aca="1" ref="AB206" ca="1">IF(AB$2="","",IFERROR(IF(FIND(AB$2,$C206)&gt;=1,INDIRECT($B206&amp;"!"&amp;"AG"&amp;$A206),0),""))</f>
        <v/>
      </c>
      <c r="AC206" s="253" t="str">
        <f t="array" aca="1" ref="AC206" ca="1">IF(AC$2="","",IFERROR(IF(FIND(AC$2,$C206)&gt;=1,INDIRECT($B206&amp;"!"&amp;"AG"&amp;$A206),0),""))</f>
        <v/>
      </c>
      <c r="AD206" s="253" t="str">
        <f t="array" aca="1" ref="AD206" ca="1">IF(AD$2="","",IFERROR(IF(FIND(AD$2,$C206)&gt;=1,INDIRECT($B206&amp;"!"&amp;"AG"&amp;$A206),0),""))</f>
        <v/>
      </c>
      <c r="AE206" s="253" t="str">
        <f t="array" aca="1" ref="AE206" ca="1">IF(AE$2="","",IFERROR(IF(FIND(AE$2,$C206)&gt;=1,INDIRECT($B206&amp;"!"&amp;"AG"&amp;$A206),0),""))</f>
        <v/>
      </c>
      <c r="AF206" s="253" t="str">
        <f t="array" aca="1" ref="AF206" ca="1">IF(AF$2="","",IFERROR(IF(FIND(AF$2,$C206)&gt;=1,INDIRECT($B206&amp;"!"&amp;"AG"&amp;$A206),0),""))</f>
        <v/>
      </c>
      <c r="AG206" s="253" t="str">
        <f t="array" aca="1" ref="AG206" ca="1">IF(AG$2="","",IFERROR(IF(FIND(AG$2,$C206)&gt;=1,INDIRECT($B206&amp;"!"&amp;"AG"&amp;$A206),0),""))</f>
        <v/>
      </c>
      <c r="AH206" s="253" t="str">
        <f t="array" aca="1" ref="AH206" ca="1">IF(AH$2="","",IFERROR(IF(FIND(AH$2,$C206)&gt;=1,INDIRECT($B206&amp;"!"&amp;"AG"&amp;$A206),0),""))</f>
        <v/>
      </c>
      <c r="AI206" s="253" t="str">
        <f t="array" aca="1" ref="AI206" ca="1">IF(AI$2="","",IFERROR(IF(FIND(AI$2,$C206)&gt;=1,INDIRECT($B206&amp;"!"&amp;"AG"&amp;$A206),0),""))</f>
        <v/>
      </c>
      <c r="AJ206" s="253" t="str">
        <f t="array" aca="1" ref="AJ206" ca="1">IF(AJ$2="","",IFERROR(IF(FIND(AJ$2,$C206)&gt;=1,INDIRECT($B206&amp;"!"&amp;"AG"&amp;$A206),0),""))</f>
        <v/>
      </c>
      <c r="AK206" s="253" t="str">
        <f t="array" aca="1" ref="AK206" ca="1">IF(AK$2="","",IFERROR(IF(FIND(AK$2,$C206)&gt;=1,INDIRECT($B206&amp;"!"&amp;"AG"&amp;$A206),0),""))</f>
        <v/>
      </c>
      <c r="AL206" s="253" t="str">
        <f t="array" aca="1" ref="AL206" ca="1">IF(AL$2="","",IFERROR(IF(FIND(AL$2,$C206)&gt;=1,INDIRECT($B206&amp;"!"&amp;"AG"&amp;$A206),0),""))</f>
        <v/>
      </c>
      <c r="AM206" s="253" t="str">
        <f t="array" aca="1" ref="AM206" ca="1">IF(AM$2="","",IFERROR(IF(FIND(AM$2,$C206)&gt;=1,INDIRECT($B206&amp;"!"&amp;"AG"&amp;$A206),0),""))</f>
        <v/>
      </c>
      <c r="AN206" s="253" t="str">
        <f t="array" aca="1" ref="AN206" ca="1">IF(AN$2="","",IFERROR(IF(FIND(AN$2,$C206)&gt;=1,INDIRECT($B206&amp;"!"&amp;"AG"&amp;$A206),0),""))</f>
        <v/>
      </c>
      <c r="AO206" s="253" t="str">
        <f t="array" aca="1" ref="AO206" ca="1">IF(AO$2="","",IFERROR(IF(FIND(AO$2,$C206)&gt;=1,INDIRECT($B206&amp;"!"&amp;"AG"&amp;$A206),0),""))</f>
        <v/>
      </c>
      <c r="AP206" s="253" t="str">
        <f t="array" aca="1" ref="AP206" ca="1">IF(AP$2="","",IFERROR(IF(FIND(AP$2,$C206)&gt;=1,INDIRECT($B206&amp;"!"&amp;"AG"&amp;$A206),0),""))</f>
        <v/>
      </c>
      <c r="AQ206" s="253" t="str">
        <f t="array" aca="1" ref="AQ206" ca="1">IF(AQ$2="","",IFERROR(IF(FIND(AQ$2,$C206)&gt;=1,INDIRECT($B206&amp;"!"&amp;"AG"&amp;$A206),0),""))</f>
        <v/>
      </c>
      <c r="AR206" s="253" t="str">
        <f t="array" aca="1" ref="AR206" ca="1">IF(AR$2="","",IFERROR(IF(FIND(AR$2,$C206)&gt;=1,INDIRECT($B206&amp;"!"&amp;"AG"&amp;$A206),0),""))</f>
        <v/>
      </c>
      <c r="AS206" s="253" t="str">
        <f t="array" aca="1" ref="AS206" ca="1">IF(AS$2="","",IFERROR(IF(FIND(AS$2,$C206)&gt;=1,INDIRECT($B206&amp;"!"&amp;"AG"&amp;$A206),0),""))</f>
        <v/>
      </c>
      <c r="AU206" s="254" t="str">
        <f t="array" aca="1" ref="AU206" ca="1">IFERROR(INDIRECT(B206&amp;"!"&amp;"A"&amp;A206),"")</f>
        <v/>
      </c>
      <c r="AV206" s="2" t="str">
        <f t="shared" ref="AV206:AV224" ca="1" si="167">IF($C206="","",$C206)</f>
        <v/>
      </c>
      <c r="AW206" s="253" t="str">
        <f t="array" aca="1" ref="AW206" ca="1">IF(AW$2="","",IFERROR(IF(FIND(AW$2,$C206)&gt;=1,IF(INDIRECT($B206&amp;"!"&amp;"AH"&amp;$A206)="","",INDIRECT($B206&amp;"!"&amp;"AH"&amp;$A206)),0),""))</f>
        <v/>
      </c>
      <c r="AX206" s="253" t="str">
        <f t="array" aca="1" ref="AX206" ca="1">IF(AX$2="","",IFERROR(IF(FIND(AX$2,$C206)&gt;=1,IF(INDIRECT($B206&amp;"!"&amp;"AH"&amp;$A206)="","",INDIRECT($B206&amp;"!"&amp;"AH"&amp;$A206)),0),""))</f>
        <v/>
      </c>
      <c r="AY206" s="253" t="str">
        <f t="array" aca="1" ref="AY206" ca="1">IF(AY$2="","",IFERROR(IF(FIND(AY$2,$C206)&gt;=1,IF(INDIRECT($B206&amp;"!"&amp;"AH"&amp;$A206)="","",INDIRECT($B206&amp;"!"&amp;"AH"&amp;$A206)),0),""))</f>
        <v/>
      </c>
      <c r="AZ206" s="253" t="str">
        <f t="array" aca="1" ref="AZ206" ca="1">IF(AZ$2="","",IFERROR(IF(FIND(AZ$2,$C206)&gt;=1,IF(INDIRECT($B206&amp;"!"&amp;"AH"&amp;$A206)="","",INDIRECT($B206&amp;"!"&amp;"AH"&amp;$A206)),0),""))</f>
        <v/>
      </c>
      <c r="BA206" s="253" t="str">
        <f t="array" aca="1" ref="BA206" ca="1">IF(BA$2="","",IFERROR(IF(FIND(BA$2,$C206)&gt;=1,IF(INDIRECT($B206&amp;"!"&amp;"AH"&amp;$A206)="","",INDIRECT($B206&amp;"!"&amp;"AH"&amp;$A206)),0),""))</f>
        <v/>
      </c>
      <c r="BB206" s="253" t="str">
        <f t="array" aca="1" ref="BB206" ca="1">IF(BB$2="","",IFERROR(IF(FIND(BB$2,$C206)&gt;=1,IF(INDIRECT($B206&amp;"!"&amp;"AH"&amp;$A206)="","",INDIRECT($B206&amp;"!"&amp;"AH"&amp;$A206)),0),""))</f>
        <v/>
      </c>
      <c r="BC206" s="253" t="str">
        <f t="array" aca="1" ref="BC206" ca="1">IF(BC$2="","",IFERROR(IF(FIND(BC$2,$C206)&gt;=1,IF(INDIRECT($B206&amp;"!"&amp;"AH"&amp;$A206)="","",INDIRECT($B206&amp;"!"&amp;"AH"&amp;$A206)),0),""))</f>
        <v/>
      </c>
      <c r="BD206" s="253" t="str">
        <f t="array" aca="1" ref="BD206" ca="1">IF(BD$2="","",IFERROR(IF(FIND(BD$2,$C206)&gt;=1,IF(INDIRECT($B206&amp;"!"&amp;"AH"&amp;$A206)="","",INDIRECT($B206&amp;"!"&amp;"AH"&amp;$A206)),0),""))</f>
        <v/>
      </c>
      <c r="BE206" s="253" t="str">
        <f t="array" aca="1" ref="BE206" ca="1">IF(BE$2="","",IFERROR(IF(FIND(BE$2,$C206)&gt;=1,IF(INDIRECT($B206&amp;"!"&amp;"AH"&amp;$A206)="","",INDIRECT($B206&amp;"!"&amp;"AH"&amp;$A206)),0),""))</f>
        <v/>
      </c>
      <c r="BF206" s="253" t="str">
        <f t="array" aca="1" ref="BF206" ca="1">IF(BF$2="","",IFERROR(IF(FIND(BF$2,$C206)&gt;=1,IF(INDIRECT($B206&amp;"!"&amp;"AH"&amp;$A206)="","",INDIRECT($B206&amp;"!"&amp;"AH"&amp;$A206)),0),""))</f>
        <v/>
      </c>
      <c r="BG206" s="253" t="str">
        <f t="array" aca="1" ref="BG206" ca="1">IF(BG$2="","",IFERROR(IF(FIND(BG$2,$C206)&gt;=1,IF(INDIRECT($B206&amp;"!"&amp;"AH"&amp;$A206)="","",INDIRECT($B206&amp;"!"&amp;"AH"&amp;$A206)),0),""))</f>
        <v/>
      </c>
      <c r="BH206" s="253" t="str">
        <f t="array" aca="1" ref="BH206" ca="1">IF(BH$2="","",IFERROR(IF(FIND(BH$2,$C206)&gt;=1,IF(INDIRECT($B206&amp;"!"&amp;"AH"&amp;$A206)="","",INDIRECT($B206&amp;"!"&amp;"AH"&amp;$A206)),0),""))</f>
        <v/>
      </c>
      <c r="BI206" s="253" t="str">
        <f t="array" aca="1" ref="BI206" ca="1">IF(BI$2="","",IFERROR(IF(FIND(BI$2,$C206)&gt;=1,IF(INDIRECT($B206&amp;"!"&amp;"AH"&amp;$A206)="","",INDIRECT($B206&amp;"!"&amp;"AH"&amp;$A206)),0),""))</f>
        <v/>
      </c>
      <c r="BJ206" s="253" t="str">
        <f t="array" aca="1" ref="BJ206" ca="1">IF(BJ$2="","",IFERROR(IF(FIND(BJ$2,$C206)&gt;=1,IF(INDIRECT($B206&amp;"!"&amp;"AH"&amp;$A206)="","",INDIRECT($B206&amp;"!"&amp;"AH"&amp;$A206)),0),""))</f>
        <v/>
      </c>
      <c r="BK206" s="253" t="str">
        <f t="array" aca="1" ref="BK206" ca="1">IF(BK$2="","",IFERROR(IF(FIND(BK$2,$C206)&gt;=1,IF(INDIRECT($B206&amp;"!"&amp;"AH"&amp;$A206)="","",INDIRECT($B206&amp;"!"&amp;"AH"&amp;$A206)),0),""))</f>
        <v/>
      </c>
      <c r="BL206" s="253" t="str">
        <f t="array" aca="1" ref="BL206" ca="1">IF(BL$2="","",IFERROR(IF(FIND(BL$2,$C206)&gt;=1,IF(INDIRECT($B206&amp;"!"&amp;"AH"&amp;$A206)="","",INDIRECT($B206&amp;"!"&amp;"AH"&amp;$A206)),0),""))</f>
        <v/>
      </c>
      <c r="BM206" s="253" t="str">
        <f t="array" aca="1" ref="BM206" ca="1">IF(BM$2="","",IFERROR(IF(FIND(BM$2,$C206)&gt;=1,IF(INDIRECT($B206&amp;"!"&amp;"AH"&amp;$A206)="","",INDIRECT($B206&amp;"!"&amp;"AH"&amp;$A206)),0),""))</f>
        <v/>
      </c>
      <c r="BN206" s="253" t="str">
        <f t="array" aca="1" ref="BN206" ca="1">IF(BN$2="","",IFERROR(IF(FIND(BN$2,$C206)&gt;=1,IF(INDIRECT($B206&amp;"!"&amp;"AH"&amp;$A206)="","",INDIRECT($B206&amp;"!"&amp;"AH"&amp;$A206)),0),""))</f>
        <v/>
      </c>
      <c r="BO206" s="253" t="str">
        <f t="array" aca="1" ref="BO206" ca="1">IF(BO$2="","",IFERROR(IF(FIND(BO$2,$C206)&gt;=1,IF(INDIRECT($B206&amp;"!"&amp;"AH"&amp;$A206)="","",INDIRECT($B206&amp;"!"&amp;"AH"&amp;$A206)),0),""))</f>
        <v/>
      </c>
      <c r="BP206" s="253" t="str">
        <f t="array" aca="1" ref="BP206" ca="1">IF(BP$2="","",IFERROR(IF(FIND(BP$2,$C206)&gt;=1,IF(INDIRECT($B206&amp;"!"&amp;"AH"&amp;$A206)="","",INDIRECT($B206&amp;"!"&amp;"AH"&amp;$A206)),0),""))</f>
        <v/>
      </c>
      <c r="BQ206" s="253" t="str">
        <f t="array" aca="1" ref="BQ206" ca="1">IF(BQ$2="","",IFERROR(IF(FIND(BQ$2,$C206)&gt;=1,IF(INDIRECT($B206&amp;"!"&amp;"AH"&amp;$A206)="","",INDIRECT($B206&amp;"!"&amp;"AH"&amp;$A206)),0),""))</f>
        <v/>
      </c>
      <c r="BR206" s="253" t="str">
        <f t="array" aca="1" ref="BR206" ca="1">IF(BR$2="","",IFERROR(IF(FIND(BR$2,$C206)&gt;=1,IF(INDIRECT($B206&amp;"!"&amp;"AH"&amp;$A206)="","",INDIRECT($B206&amp;"!"&amp;"AH"&amp;$A206)),0),""))</f>
        <v/>
      </c>
      <c r="BS206" s="253" t="str">
        <f t="array" aca="1" ref="BS206" ca="1">IF(BS$2="","",IFERROR(IF(FIND(BS$2,$C206)&gt;=1,IF(INDIRECT($B206&amp;"!"&amp;"AH"&amp;$A206)="","",INDIRECT($B206&amp;"!"&amp;"AH"&amp;$A206)),0),""))</f>
        <v/>
      </c>
      <c r="BT206" s="253" t="str">
        <f t="array" aca="1" ref="BT206" ca="1">IF(BT$2="","",IFERROR(IF(FIND(BT$2,$C206)&gt;=1,IF(INDIRECT($B206&amp;"!"&amp;"AH"&amp;$A206)="","",INDIRECT($B206&amp;"!"&amp;"AH"&amp;$A206)),0),""))</f>
        <v/>
      </c>
      <c r="BU206" s="253" t="str">
        <f t="array" aca="1" ref="BU206" ca="1">IF(BU$2="","",IFERROR(IF(FIND(BU$2,$C206)&gt;=1,IF(INDIRECT($B206&amp;"!"&amp;"AH"&amp;$A206)="","",INDIRECT($B206&amp;"!"&amp;"AH"&amp;$A206)),0),""))</f>
        <v/>
      </c>
      <c r="BV206" s="253" t="str">
        <f t="array" aca="1" ref="BV206" ca="1">IF(BV$2="","",IFERROR(IF(FIND(BV$2,$C206)&gt;=1,IF(INDIRECT($B206&amp;"!"&amp;"AH"&amp;$A206)="","",INDIRECT($B206&amp;"!"&amp;"AH"&amp;$A206)),0),""))</f>
        <v/>
      </c>
      <c r="BW206" s="253" t="str">
        <f t="array" aca="1" ref="BW206" ca="1">IF(BW$2="","",IFERROR(IF(FIND(BW$2,$C206)&gt;=1,IF(INDIRECT($B206&amp;"!"&amp;"AH"&amp;$A206)="","",INDIRECT($B206&amp;"!"&amp;"AH"&amp;$A206)),0),""))</f>
        <v/>
      </c>
      <c r="BX206" s="253" t="str">
        <f t="array" aca="1" ref="BX206" ca="1">IF(BX$2="","",IFERROR(IF(FIND(BX$2,$C206)&gt;=1,IF(INDIRECT($B206&amp;"!"&amp;"AH"&amp;$A206)="","",INDIRECT($B206&amp;"!"&amp;"AH"&amp;$A206)),0),""))</f>
        <v/>
      </c>
      <c r="BY206" s="253" t="str">
        <f t="array" aca="1" ref="BY206" ca="1">IF(BY$2="","",IFERROR(IF(FIND(BY$2,$C206)&gt;=1,IF(INDIRECT($B206&amp;"!"&amp;"AH"&amp;$A206)="","",INDIRECT($B206&amp;"!"&amp;"AH"&amp;$A206)),0),""))</f>
        <v/>
      </c>
      <c r="BZ206" s="253" t="str">
        <f t="array" aca="1" ref="BZ206" ca="1">IF(BZ$2="","",IFERROR(IF(FIND(BZ$2,$C206)&gt;=1,IF(INDIRECT($B206&amp;"!"&amp;"AH"&amp;$A206)="","",INDIRECT($B206&amp;"!"&amp;"AH"&amp;$A206)),0),""))</f>
        <v/>
      </c>
      <c r="CA206" s="253" t="str">
        <f t="array" aca="1" ref="CA206" ca="1">IF(CA$2="","",IFERROR(IF(FIND(CA$2,$C206)&gt;=1,IF(INDIRECT($B206&amp;"!"&amp;"AH"&amp;$A206)="","",INDIRECT($B206&amp;"!"&amp;"AH"&amp;$A206)),0),""))</f>
        <v/>
      </c>
      <c r="CB206" s="253" t="str">
        <f t="array" aca="1" ref="CB206" ca="1">IF(CB$2="","",IFERROR(IF(FIND(CB$2,$C206)&gt;=1,IF(INDIRECT($B206&amp;"!"&amp;"AH"&amp;$A206)="","",INDIRECT($B206&amp;"!"&amp;"AH"&amp;$A206)),0),""))</f>
        <v/>
      </c>
      <c r="CC206" s="253" t="str">
        <f t="array" aca="1" ref="CC206" ca="1">IF(CC$2="","",IFERROR(IF(FIND(CC$2,$C206)&gt;=1,IF(INDIRECT($B206&amp;"!"&amp;"AH"&amp;$A206)="","",INDIRECT($B206&amp;"!"&amp;"AH"&amp;$A206)),0),""))</f>
        <v/>
      </c>
      <c r="CD206" s="253" t="str">
        <f t="array" aca="1" ref="CD206" ca="1">IF(CD$2="","",IFERROR(IF(FIND(CD$2,$C206)&gt;=1,IF(INDIRECT($B206&amp;"!"&amp;"AH"&amp;$A206)="","",INDIRECT($B206&amp;"!"&amp;"AH"&amp;$A206)),0),""))</f>
        <v/>
      </c>
      <c r="CE206" s="253" t="str">
        <f t="array" aca="1" ref="CE206" ca="1">IF(CE$2="","",IFERROR(IF(FIND(CE$2,$C206)&gt;=1,IF(INDIRECT($B206&amp;"!"&amp;"AH"&amp;$A206)="","",INDIRECT($B206&amp;"!"&amp;"AH"&amp;$A206)),0),""))</f>
        <v/>
      </c>
      <c r="CF206" s="253" t="str">
        <f t="array" aca="1" ref="CF206" ca="1">IF(CF$2="","",IFERROR(IF(FIND(CF$2,$C206)&gt;=1,IF(INDIRECT($B206&amp;"!"&amp;"AH"&amp;$A206)="","",INDIRECT($B206&amp;"!"&amp;"AH"&amp;$A206)),0),""))</f>
        <v/>
      </c>
      <c r="CG206" s="253" t="str">
        <f t="array" aca="1" ref="CG206" ca="1">IF(CG$2="","",IFERROR(IF(FIND(CG$2,$C206)&gt;=1,IF(INDIRECT($B206&amp;"!"&amp;"AH"&amp;$A206)="","",INDIRECT($B206&amp;"!"&amp;"AH"&amp;$A206)),0),""))</f>
        <v/>
      </c>
      <c r="CH206" s="253" t="str">
        <f t="array" aca="1" ref="CH206" ca="1">IF(CH$2="","",IFERROR(IF(FIND(CH$2,$C206)&gt;=1,IF(INDIRECT($B206&amp;"!"&amp;"AH"&amp;$A206)="","",INDIRECT($B206&amp;"!"&amp;"AH"&amp;$A206)),0),""))</f>
        <v/>
      </c>
      <c r="CI206" s="253" t="str">
        <f t="array" aca="1" ref="CI206" ca="1">IF(CI$2="","",IFERROR(IF(FIND(CI$2,$C206)&gt;=1,IF(INDIRECT($B206&amp;"!"&amp;"AH"&amp;$A206)="","",INDIRECT($B206&amp;"!"&amp;"AH"&amp;$A206)),0),""))</f>
        <v/>
      </c>
      <c r="CJ206" s="253" t="str">
        <f t="array" aca="1" ref="CJ206" ca="1">IF(CJ$2="","",IFERROR(IF(FIND(CJ$2,$C206)&gt;=1,IF(INDIRECT($B206&amp;"!"&amp;"AH"&amp;$A206)="","",INDIRECT($B206&amp;"!"&amp;"AH"&amp;$A206)),0),""))</f>
        <v/>
      </c>
      <c r="CK206" s="253" t="str">
        <f t="array" aca="1" ref="CK206" ca="1">IF(CK$2="","",IFERROR(IF(FIND(CK$2,$C206)&gt;=1,IF(INDIRECT($B206&amp;"!"&amp;"AH"&amp;$A206)="","",INDIRECT($B206&amp;"!"&amp;"AH"&amp;$A206)),0),""))</f>
        <v/>
      </c>
      <c r="CL206" s="253" t="str">
        <f t="array" aca="1" ref="CL206" ca="1">IF(CL$2="","",IFERROR(IF(FIND(CL$2,$C206)&gt;=1,IF(INDIRECT($B206&amp;"!"&amp;"AH"&amp;$A206)="","",INDIRECT($B206&amp;"!"&amp;"AH"&amp;$A206)),0),""))</f>
        <v/>
      </c>
      <c r="CO206" s="2" t="str">
        <f t="shared" ref="CO206:CO224" ca="1" si="168">IF($C206="","",$C206)</f>
        <v/>
      </c>
      <c r="CP206" s="253" t="str">
        <f t="array" aca="1" ref="CP206" ca="1">IF(CP$2="","",IFERROR(IF(FIND(CP$2,$C206)&gt;=1,INDIRECT($B206&amp;"!"&amp;"AG"&amp;$A206),0),""))</f>
        <v/>
      </c>
      <c r="CQ206" s="253" t="str">
        <f t="array" aca="1" ref="CQ206" ca="1">IF(CQ$2="","",IFERROR(IF(FIND(CQ$2,$C206)&gt;=1,INDIRECT($B206&amp;"!"&amp;"AG"&amp;$A206),0),""))</f>
        <v/>
      </c>
      <c r="CR206" s="253" t="str">
        <f t="array" aca="1" ref="CR206" ca="1">IF(CR$2="","",IFERROR(IF(FIND(CR$2,$C206)&gt;=1,INDIRECT($B206&amp;"!"&amp;"AG"&amp;$A206),0),""))</f>
        <v/>
      </c>
      <c r="CS206" s="253" t="str">
        <f t="array" aca="1" ref="CS206" ca="1">IF(CS$2="","",IFERROR(IF(FIND(CS$2,$C206)&gt;=1,INDIRECT($B206&amp;"!"&amp;"AG"&amp;$A206),0),""))</f>
        <v/>
      </c>
      <c r="CV206" s="2" t="str">
        <f t="shared" ref="CV206:CV224" ca="1" si="169">IF($C206="","",$C206)</f>
        <v/>
      </c>
      <c r="CW206" s="253" t="str">
        <f t="array" aca="1" ref="CW206" ca="1">IF(CW$2="","",IFERROR(IF(FIND(CW$2,$C206)&gt;=1,IF(INDIRECT($B206&amp;"!"&amp;"AH"&amp;$A206)="","",INDIRECT($B206&amp;"!"&amp;"AH"&amp;$A206)&amp;" "),0),""))</f>
        <v/>
      </c>
      <c r="CX206" s="253" t="str">
        <f t="array" aca="1" ref="CX206" ca="1">IF(CX$2="","",IFERROR(IF(FIND(CX$2,$C206)&gt;=1,IF(INDIRECT($B206&amp;"!"&amp;"AH"&amp;$A206)="","",INDIRECT($B206&amp;"!"&amp;"AH"&amp;$A206)&amp;" "),0),""))</f>
        <v/>
      </c>
      <c r="CY206" s="253" t="str">
        <f t="array" aca="1" ref="CY206" ca="1">IF(CY$2="","",IFERROR(IF(FIND(CY$2,$C206)&gt;=1,IF(INDIRECT($B206&amp;"!"&amp;"AH"&amp;$A206)="","",INDIRECT($B206&amp;"!"&amp;"AH"&amp;$A206)&amp;" "),0),""))</f>
        <v/>
      </c>
      <c r="CZ206" s="253" t="str">
        <f t="array" aca="1" ref="CZ206" ca="1">IF(CZ$2="","",IFERROR(IF(FIND(CZ$2,$C206)&gt;=1,IF(INDIRECT($B206&amp;"!"&amp;"AH"&amp;$A206)="","",INDIRECT($B206&amp;"!"&amp;"AH"&amp;$A206)&amp;" "),0),""))</f>
        <v/>
      </c>
      <c r="DC206" s="2" t="str">
        <f t="shared" ca="1" si="129"/>
        <v/>
      </c>
      <c r="DD206" s="253" t="str" cm="1">
        <f t="array" aca="1" ref="DD206" ca="1">IF(DD$2="","",IFERROR(IF(FIND(DD$2,$C206)&gt;=1,INDIRECT($B206&amp;"!"&amp;"AG"&amp;$A206),0),""))</f>
        <v/>
      </c>
      <c r="DE206" s="253" t="str" cm="1">
        <f t="array" aca="1" ref="DE206" ca="1">IF(DE$2="","",IFERROR(IF(FIND(DE$2,$C206)&gt;=1,INDIRECT($B206&amp;"!"&amp;"AG"&amp;$A206),0),""))</f>
        <v/>
      </c>
      <c r="DF206" s="253" t="str" cm="1">
        <f t="array" aca="1" ref="DF206" ca="1">IF(DF$2="","",IFERROR(IF(FIND(DF$2,$C206)&gt;=1,INDIRECT($B206&amp;"!"&amp;"AG"&amp;$A206),0),""))</f>
        <v/>
      </c>
      <c r="DG206" s="253" t="str" cm="1">
        <f t="array" aca="1" ref="DG206" ca="1">IF(DG$2="","",IFERROR(IF(FIND(DG$2,$C206)&gt;=1,INDIRECT($B206&amp;"!"&amp;"AG"&amp;$A206),0),""))</f>
        <v/>
      </c>
      <c r="DH206" s="253" t="str" cm="1">
        <f t="array" aca="1" ref="DH206" ca="1">IF(DH$2="","",IFERROR(IF(FIND(DH$2,$C206)&gt;=1,INDIRECT($B206&amp;"!"&amp;"AG"&amp;$A206),0),""))</f>
        <v/>
      </c>
      <c r="DI206" s="253" t="str" cm="1">
        <f t="array" aca="1" ref="DI206" ca="1">IF(DI$2="","",IFERROR(IF(FIND(DI$2,$C206)&gt;=1,INDIRECT($B206&amp;"!"&amp;"AG"&amp;$A206),0),""))</f>
        <v/>
      </c>
      <c r="DJ206" s="253" t="str" cm="1">
        <f t="array" aca="1" ref="DJ206" ca="1">IF(DJ$2="","",IFERROR(IF(FIND(DJ$2,$C206)&gt;=1,INDIRECT($B206&amp;"!"&amp;"AG"&amp;$A206),0),""))</f>
        <v/>
      </c>
      <c r="DK206" s="253" t="str" cm="1">
        <f t="array" aca="1" ref="DK206" ca="1">IF(DK$2="","",IFERROR(IF(FIND(DK$2,$C206)&gt;=1,INDIRECT($B206&amp;"!"&amp;"AG"&amp;$A206),0),""))</f>
        <v/>
      </c>
      <c r="DL206" s="253" t="str" cm="1">
        <f t="array" aca="1" ref="DL206" ca="1">IF(DL$2="","",IFERROR(IF(FIND(DL$2,$C206)&gt;=1,INDIRECT($B206&amp;"!"&amp;"AG"&amp;$A206),0),""))</f>
        <v/>
      </c>
      <c r="DM206" s="253" t="str" cm="1">
        <f t="array" aca="1" ref="DM206" ca="1">IF(DM$2="","",IFERROR(IF(FIND(DM$2,$C206)&gt;=1,INDIRECT($B206&amp;"!"&amp;"AG"&amp;$A206),0),""))</f>
        <v/>
      </c>
      <c r="DN206" s="253" t="str" cm="1">
        <f t="array" aca="1" ref="DN206" ca="1">IF(DN$2="","",IFERROR(IF(FIND(DN$2,$C206)&gt;=1,INDIRECT($B206&amp;"!"&amp;"AG"&amp;$A206),0),""))</f>
        <v/>
      </c>
      <c r="DO206" s="253" t="str" cm="1">
        <f t="array" aca="1" ref="DO206" ca="1">IF(DO$2="","",IFERROR(IF(FIND(DO$2,$C206)&gt;=1,INDIRECT($B206&amp;"!"&amp;"AG"&amp;$A206),0),""))</f>
        <v/>
      </c>
      <c r="DP206" s="253" t="str" cm="1">
        <f t="array" aca="1" ref="DP206" ca="1">IF(DP$2="","",IFERROR(IF(FIND(DP$2,$C206)&gt;=1,INDIRECT($B206&amp;"!"&amp;"AG"&amp;$A206),0),""))</f>
        <v/>
      </c>
      <c r="DQ206" s="253" t="str" cm="1">
        <f t="array" aca="1" ref="DQ206" ca="1">IF(DQ$2="","",IFERROR(IF(FIND(DQ$2,$C206)&gt;=1,INDIRECT($B206&amp;"!"&amp;"AG"&amp;$A206),0),""))</f>
        <v/>
      </c>
      <c r="DR206" s="253" t="str" cm="1">
        <f t="array" aca="1" ref="DR206" ca="1">IF(DR$2="","",IFERROR(IF(FIND(DR$2,$C206)&gt;=1,INDIRECT($B206&amp;"!"&amp;"AG"&amp;$A206),0),""))</f>
        <v/>
      </c>
      <c r="DS206" s="253" t="str" cm="1">
        <f t="array" aca="1" ref="DS206" ca="1">IF(DS$2="","",IFERROR(IF(FIND(DS$2,$C206)&gt;=1,INDIRECT($B206&amp;"!"&amp;"AG"&amp;$A206),0),""))</f>
        <v/>
      </c>
      <c r="DT206" s="253" t="str" cm="1">
        <f t="array" aca="1" ref="DT206" ca="1">IF(DT$2="","",IFERROR(IF(FIND(DT$2,$C206)&gt;=1,INDIRECT($B206&amp;"!"&amp;"AG"&amp;$A206),0),""))</f>
        <v/>
      </c>
      <c r="DU206" s="253" t="str" cm="1">
        <f t="array" aca="1" ref="DU206" ca="1">IF(DU$2="","",IFERROR(IF(FIND(DU$2,$C206)&gt;=1,INDIRECT($B206&amp;"!"&amp;"AG"&amp;$A206),0),""))</f>
        <v/>
      </c>
      <c r="DV206" s="253" t="str" cm="1">
        <f t="array" aca="1" ref="DV206" ca="1">IF(DV$2="","",IFERROR(IF(FIND(DV$2,$C206)&gt;=1,INDIRECT($B206&amp;"!"&amp;"AG"&amp;$A206),0),""))</f>
        <v/>
      </c>
      <c r="DW206" s="253" t="str" cm="1">
        <f t="array" aca="1" ref="DW206" ca="1">IF(DW$2="","",IFERROR(IF(FIND(DW$2,$C206)&gt;=1,INDIRECT($B206&amp;"!"&amp;"AG"&amp;$A206),0),""))</f>
        <v/>
      </c>
      <c r="DX206" s="253" t="str" cm="1">
        <f t="array" aca="1" ref="DX206" ca="1">IF(DX$2="","",IFERROR(IF(FIND(DX$2,$C206)&gt;=1,INDIRECT($B206&amp;"!"&amp;"AG"&amp;$A206),0),""))</f>
        <v/>
      </c>
      <c r="DY206" s="253" t="str" cm="1">
        <f t="array" aca="1" ref="DY206" ca="1">IF(DY$2="","",IFERROR(IF(FIND(DY$2,$C206)&gt;=1,INDIRECT($B206&amp;"!"&amp;"AG"&amp;$A206),0),""))</f>
        <v/>
      </c>
      <c r="DZ206" s="253" t="str" cm="1">
        <f t="array" aca="1" ref="DZ206" ca="1">IF(DZ$2="","",IFERROR(IF(FIND(DZ$2,$C206)&gt;=1,INDIRECT($B206&amp;"!"&amp;"AG"&amp;$A206),0),""))</f>
        <v/>
      </c>
      <c r="EA206" s="253" t="str" cm="1">
        <f t="array" aca="1" ref="EA206" ca="1">IF(EA$2="","",IFERROR(IF(FIND(EA$2,$C206)&gt;=1,INDIRECT($B206&amp;"!"&amp;"AG"&amp;$A206),0),""))</f>
        <v/>
      </c>
      <c r="EB206" s="253" t="str" cm="1">
        <f t="array" aca="1" ref="EB206" ca="1">IF(EB$2="","",IFERROR(IF(FIND(EB$2,$C206)&gt;=1,INDIRECT($B206&amp;"!"&amp;"AG"&amp;$A206),0),""))</f>
        <v/>
      </c>
      <c r="EC206" s="253" t="str" cm="1">
        <f t="array" aca="1" ref="EC206" ca="1">IF(EC$2="","",IFERROR(IF(FIND(EC$2,$C206)&gt;=1,INDIRECT($B206&amp;"!"&amp;"AG"&amp;$A206),0),""))</f>
        <v/>
      </c>
      <c r="ED206" s="253" t="str" cm="1">
        <f t="array" aca="1" ref="ED206" ca="1">IF(ED$2="","",IFERROR(IF(FIND(ED$2,$C206)&gt;=1,INDIRECT($B206&amp;"!"&amp;"AG"&amp;$A206),0),""))</f>
        <v/>
      </c>
      <c r="EE206" s="253" t="str" cm="1">
        <f t="array" aca="1" ref="EE206" ca="1">IF(EE$2="","",IFERROR(IF(FIND(EE$2,$C206)&gt;=1,INDIRECT($B206&amp;"!"&amp;"AG"&amp;$A206),0),""))</f>
        <v/>
      </c>
      <c r="EF206" s="253" t="str" cm="1">
        <f t="array" aca="1" ref="EF206" ca="1">IF(EF$2="","",IFERROR(IF(FIND(EF$2,$C206)&gt;=1,INDIRECT($B206&amp;"!"&amp;"AG"&amp;$A206),0),""))</f>
        <v/>
      </c>
      <c r="EG206" s="253" t="str" cm="1">
        <f t="array" aca="1" ref="EG206" ca="1">IF(EG$2="","",IFERROR(IF(FIND(EG$2,$C206)&gt;=1,INDIRECT($B206&amp;"!"&amp;"AG"&amp;$A206),0),""))</f>
        <v/>
      </c>
      <c r="EH206" s="253" t="str" cm="1">
        <f t="array" aca="1" ref="EH206" ca="1">IF(EH$2="","",IFERROR(IF(FIND(EH$2,$C206)&gt;=1,INDIRECT($B206&amp;"!"&amp;"AG"&amp;$A206),0),""))</f>
        <v/>
      </c>
      <c r="EI206" s="253" t="str" cm="1">
        <f t="array" aca="1" ref="EI206" ca="1">IF(EI$2="","",IFERROR(IF(FIND(EI$2,$C206)&gt;=1,INDIRECT($B206&amp;"!"&amp;"AG"&amp;$A206),0),""))</f>
        <v/>
      </c>
      <c r="EJ206" s="253" t="str" cm="1">
        <f t="array" aca="1" ref="EJ206" ca="1">IF(EJ$2="","",IFERROR(IF(FIND(EJ$2,$C206)&gt;=1,INDIRECT($B206&amp;"!"&amp;"AG"&amp;$A206),0),""))</f>
        <v/>
      </c>
      <c r="EK206" s="253" t="str" cm="1">
        <f t="array" aca="1" ref="EK206" ca="1">IF(EK$2="","",IFERROR(IF(FIND(EK$2,$C206)&gt;=1,INDIRECT($B206&amp;"!"&amp;"AG"&amp;$A206),0),""))</f>
        <v/>
      </c>
      <c r="EL206" s="253" t="str" cm="1">
        <f t="array" aca="1" ref="EL206" ca="1">IF(EL$2="","",IFERROR(IF(FIND(EL$2,$C206)&gt;=1,INDIRECT($B206&amp;"!"&amp;"AG"&amp;$A206),0),""))</f>
        <v/>
      </c>
      <c r="EM206" s="253" t="str" cm="1">
        <f t="array" aca="1" ref="EM206" ca="1">IF(EM$2="","",IFERROR(IF(FIND(EM$2,$C206)&gt;=1,INDIRECT($B206&amp;"!"&amp;"AG"&amp;$A206),0),""))</f>
        <v/>
      </c>
      <c r="EN206" s="253" t="str" cm="1">
        <f t="array" aca="1" ref="EN206" ca="1">IF(EN$2="","",IFERROR(IF(FIND(EN$2,$C206)&gt;=1,INDIRECT($B206&amp;"!"&amp;"AG"&amp;$A206),0),""))</f>
        <v/>
      </c>
      <c r="EO206" s="253" t="str" cm="1">
        <f t="array" aca="1" ref="EO206" ca="1">IF(EO$2="","",IFERROR(IF(FIND(EO$2,$C206)&gt;=1,INDIRECT($B206&amp;"!"&amp;"AG"&amp;$A206),0),""))</f>
        <v/>
      </c>
      <c r="EP206" s="253" t="str" cm="1">
        <f t="array" aca="1" ref="EP206" ca="1">IF(EP$2="","",IFERROR(IF(FIND(EP$2,$C206)&gt;=1,INDIRECT($B206&amp;"!"&amp;"AG"&amp;$A206),0),""))</f>
        <v/>
      </c>
      <c r="EQ206" s="253" t="str" cm="1">
        <f t="array" aca="1" ref="EQ206" ca="1">IF(EQ$2="","",IFERROR(IF(FIND(EQ$2,$C206)&gt;=1,INDIRECT($B206&amp;"!"&amp;"AG"&amp;$A206),0),""))</f>
        <v/>
      </c>
      <c r="ER206" s="253" t="str" cm="1">
        <f t="array" aca="1" ref="ER206" ca="1">IF(ER$2="","",IFERROR(IF(FIND(ER$2,$C206)&gt;=1,INDIRECT($B206&amp;"!"&amp;"AG"&amp;$A206),0),""))</f>
        <v/>
      </c>
      <c r="ES206" s="253" t="str" cm="1">
        <f t="array" aca="1" ref="ES206" ca="1">IF(ES$2="","",IFERROR(IF(FIND(ES$2,$C206)&gt;=1,INDIRECT($B206&amp;"!"&amp;"AG"&amp;$A206),0),""))</f>
        <v/>
      </c>
      <c r="ET206" s="253" t="str" cm="1">
        <f t="array" aca="1" ref="ET206" ca="1">IF(ET$2="","",IFERROR(IF(FIND(ET$2,$C206)&gt;=1,INDIRECT($B206&amp;"!"&amp;"AG"&amp;$A206),0),""))</f>
        <v/>
      </c>
      <c r="EU206" s="253" t="str" cm="1">
        <f t="array" aca="1" ref="EU206" ca="1">IF(EU$2="","",IFERROR(IF(FIND(EU$2,$C206)&gt;=1,INDIRECT($B206&amp;"!"&amp;"AG"&amp;$A206),0),""))</f>
        <v/>
      </c>
      <c r="EV206" s="253" t="str" cm="1">
        <f t="array" aca="1" ref="EV206" ca="1">IF(EV$2="","",IFERROR(IF(FIND(EV$2,$C206)&gt;=1,INDIRECT($B206&amp;"!"&amp;"AG"&amp;$A206),0),""))</f>
        <v/>
      </c>
    </row>
    <row r="207" spans="1:152" x14ac:dyDescent="0.3">
      <c r="A207" s="252">
        <f t="shared" ca="1" si="165"/>
        <v>43</v>
      </c>
      <c r="B207" s="252" t="str">
        <f t="shared" si="166"/>
        <v>Apr_2024</v>
      </c>
      <c r="C207" s="252" t="str">
        <f t="shared" ref="C207:C224" ca="1" si="170">IF(A207="","",IF(OR(AU207="",AU207=Row_total_eu_projects,AU207=Row_total_other,AU207=Row_total_absences),"",UPPER(AU207)))</f>
        <v/>
      </c>
      <c r="D207" s="253" t="str">
        <f t="array" aca="1" ref="D207" ca="1">IF(D$2="","",IFERROR(IF(FIND(D$2,$C207)&gt;=1,INDIRECT($B207&amp;"!"&amp;"AG"&amp;$A207),0),""))</f>
        <v/>
      </c>
      <c r="E207" s="253" t="str">
        <f t="array" aca="1" ref="E207" ca="1">IF(E$2="","",IFERROR(IF(FIND(E$2,$C207)&gt;=1,INDIRECT($B207&amp;"!"&amp;"AG"&amp;$A207),0),""))</f>
        <v/>
      </c>
      <c r="F207" s="253" t="str">
        <f t="array" aca="1" ref="F207" ca="1">IF(F$2="","",IFERROR(IF(FIND(F$2,$C207)&gt;=1,INDIRECT($B207&amp;"!"&amp;"AG"&amp;$A207),0),""))</f>
        <v/>
      </c>
      <c r="G207" s="253" t="str">
        <f t="array" aca="1" ref="G207" ca="1">IF(G$2="","",IFERROR(IF(FIND(G$2,$C207)&gt;=1,INDIRECT($B207&amp;"!"&amp;"AG"&amp;$A207),0),""))</f>
        <v/>
      </c>
      <c r="H207" s="253" t="str">
        <f t="array" aca="1" ref="H207" ca="1">IF(H$2="","",IFERROR(IF(FIND(H$2,$C207)&gt;=1,INDIRECT($B207&amp;"!"&amp;"AG"&amp;$A207),0),""))</f>
        <v/>
      </c>
      <c r="I207" s="253" t="str">
        <f t="array" aca="1" ref="I207" ca="1">IF(I$2="","",IFERROR(IF(FIND(I$2,$C207)&gt;=1,INDIRECT($B207&amp;"!"&amp;"AG"&amp;$A207),0),""))</f>
        <v/>
      </c>
      <c r="J207" s="253" t="str">
        <f t="array" aca="1" ref="J207" ca="1">IF(J$2="","",IFERROR(IF(FIND(J$2,$C207)&gt;=1,INDIRECT($B207&amp;"!"&amp;"AG"&amp;$A207),0),""))</f>
        <v/>
      </c>
      <c r="K207" s="253" t="str">
        <f t="array" aca="1" ref="K207" ca="1">IF(K$2="","",IFERROR(IF(FIND(K$2,$C207)&gt;=1,INDIRECT($B207&amp;"!"&amp;"AG"&amp;$A207),0),""))</f>
        <v/>
      </c>
      <c r="L207" s="253" t="str">
        <f t="array" aca="1" ref="L207" ca="1">IF(L$2="","",IFERROR(IF(FIND(L$2,$C207)&gt;=1,INDIRECT($B207&amp;"!"&amp;"AG"&amp;$A207),0),""))</f>
        <v/>
      </c>
      <c r="M207" s="253" t="str">
        <f t="array" aca="1" ref="M207" ca="1">IF(M$2="","",IFERROR(IF(FIND(M$2,$C207)&gt;=1,INDIRECT($B207&amp;"!"&amp;"AG"&amp;$A207),0),""))</f>
        <v/>
      </c>
      <c r="N207" s="253" t="str">
        <f t="array" aca="1" ref="N207" ca="1">IF(N$2="","",IFERROR(IF(FIND(N$2,$C207)&gt;=1,INDIRECT($B207&amp;"!"&amp;"AG"&amp;$A207),0),""))</f>
        <v/>
      </c>
      <c r="O207" s="253" t="str">
        <f t="array" aca="1" ref="O207" ca="1">IF(O$2="","",IFERROR(IF(FIND(O$2,$C207)&gt;=1,INDIRECT($B207&amp;"!"&amp;"AG"&amp;$A207),0),""))</f>
        <v/>
      </c>
      <c r="P207" s="253" t="str">
        <f t="array" aca="1" ref="P207" ca="1">IF(P$2="","",IFERROR(IF(FIND(P$2,$C207)&gt;=1,INDIRECT($B207&amp;"!"&amp;"AG"&amp;$A207),0),""))</f>
        <v/>
      </c>
      <c r="Q207" s="253" t="str">
        <f t="array" aca="1" ref="Q207" ca="1">IF(Q$2="","",IFERROR(IF(FIND(Q$2,$C207)&gt;=1,INDIRECT($B207&amp;"!"&amp;"AG"&amp;$A207),0),""))</f>
        <v/>
      </c>
      <c r="R207" s="253" t="str">
        <f t="array" aca="1" ref="R207" ca="1">IF(R$2="","",IFERROR(IF(FIND(R$2,$C207)&gt;=1,INDIRECT($B207&amp;"!"&amp;"AG"&amp;$A207),0),""))</f>
        <v/>
      </c>
      <c r="S207" s="253" t="str">
        <f t="array" aca="1" ref="S207" ca="1">IF(S$2="","",IFERROR(IF(FIND(S$2,$C207)&gt;=1,INDIRECT($B207&amp;"!"&amp;"AG"&amp;$A207),0),""))</f>
        <v/>
      </c>
      <c r="T207" s="253" t="str">
        <f t="array" aca="1" ref="T207" ca="1">IF(T$2="","",IFERROR(IF(FIND(T$2,$C207)&gt;=1,INDIRECT($B207&amp;"!"&amp;"AG"&amp;$A207),0),""))</f>
        <v/>
      </c>
      <c r="U207" s="253" t="str">
        <f t="array" aca="1" ref="U207" ca="1">IF(U$2="","",IFERROR(IF(FIND(U$2,$C207)&gt;=1,INDIRECT($B207&amp;"!"&amp;"AG"&amp;$A207),0),""))</f>
        <v/>
      </c>
      <c r="V207" s="253" t="str">
        <f t="array" aca="1" ref="V207" ca="1">IF(V$2="","",IFERROR(IF(FIND(V$2,$C207)&gt;=1,INDIRECT($B207&amp;"!"&amp;"AG"&amp;$A207),0),""))</f>
        <v/>
      </c>
      <c r="W207" s="253" t="str">
        <f t="array" aca="1" ref="W207" ca="1">IF(W$2="","",IFERROR(IF(FIND(W$2,$C207)&gt;=1,INDIRECT($B207&amp;"!"&amp;"AG"&amp;$A207),0),""))</f>
        <v/>
      </c>
      <c r="X207" s="253" t="str">
        <f t="array" aca="1" ref="X207" ca="1">IF(X$2="","",IFERROR(IF(FIND(X$2,$C207)&gt;=1,INDIRECT($B207&amp;"!"&amp;"AG"&amp;$A207),0),""))</f>
        <v/>
      </c>
      <c r="Y207" s="253" t="str">
        <f t="array" aca="1" ref="Y207" ca="1">IF(Y$2="","",IFERROR(IF(FIND(Y$2,$C207)&gt;=1,INDIRECT($B207&amp;"!"&amp;"AG"&amp;$A207),0),""))</f>
        <v/>
      </c>
      <c r="Z207" s="253" t="str">
        <f t="array" aca="1" ref="Z207" ca="1">IF(Z$2="","",IFERROR(IF(FIND(Z$2,$C207)&gt;=1,INDIRECT($B207&amp;"!"&amp;"AG"&amp;$A207),0),""))</f>
        <v/>
      </c>
      <c r="AA207" s="253" t="str">
        <f t="array" aca="1" ref="AA207" ca="1">IF(AA$2="","",IFERROR(IF(FIND(AA$2,$C207)&gt;=1,INDIRECT($B207&amp;"!"&amp;"AG"&amp;$A207),0),""))</f>
        <v/>
      </c>
      <c r="AB207" s="253" t="str">
        <f t="array" aca="1" ref="AB207" ca="1">IF(AB$2="","",IFERROR(IF(FIND(AB$2,$C207)&gt;=1,INDIRECT($B207&amp;"!"&amp;"AG"&amp;$A207),0),""))</f>
        <v/>
      </c>
      <c r="AC207" s="253" t="str">
        <f t="array" aca="1" ref="AC207" ca="1">IF(AC$2="","",IFERROR(IF(FIND(AC$2,$C207)&gt;=1,INDIRECT($B207&amp;"!"&amp;"AG"&amp;$A207),0),""))</f>
        <v/>
      </c>
      <c r="AD207" s="253" t="str">
        <f t="array" aca="1" ref="AD207" ca="1">IF(AD$2="","",IFERROR(IF(FIND(AD$2,$C207)&gt;=1,INDIRECT($B207&amp;"!"&amp;"AG"&amp;$A207),0),""))</f>
        <v/>
      </c>
      <c r="AE207" s="253" t="str">
        <f t="array" aca="1" ref="AE207" ca="1">IF(AE$2="","",IFERROR(IF(FIND(AE$2,$C207)&gt;=1,INDIRECT($B207&amp;"!"&amp;"AG"&amp;$A207),0),""))</f>
        <v/>
      </c>
      <c r="AF207" s="253" t="str">
        <f t="array" aca="1" ref="AF207" ca="1">IF(AF$2="","",IFERROR(IF(FIND(AF$2,$C207)&gt;=1,INDIRECT($B207&amp;"!"&amp;"AG"&amp;$A207),0),""))</f>
        <v/>
      </c>
      <c r="AG207" s="253" t="str">
        <f t="array" aca="1" ref="AG207" ca="1">IF(AG$2="","",IFERROR(IF(FIND(AG$2,$C207)&gt;=1,INDIRECT($B207&amp;"!"&amp;"AG"&amp;$A207),0),""))</f>
        <v/>
      </c>
      <c r="AH207" s="253" t="str">
        <f t="array" aca="1" ref="AH207" ca="1">IF(AH$2="","",IFERROR(IF(FIND(AH$2,$C207)&gt;=1,INDIRECT($B207&amp;"!"&amp;"AG"&amp;$A207),0),""))</f>
        <v/>
      </c>
      <c r="AI207" s="253" t="str">
        <f t="array" aca="1" ref="AI207" ca="1">IF(AI$2="","",IFERROR(IF(FIND(AI$2,$C207)&gt;=1,INDIRECT($B207&amp;"!"&amp;"AG"&amp;$A207),0),""))</f>
        <v/>
      </c>
      <c r="AJ207" s="253" t="str">
        <f t="array" aca="1" ref="AJ207" ca="1">IF(AJ$2="","",IFERROR(IF(FIND(AJ$2,$C207)&gt;=1,INDIRECT($B207&amp;"!"&amp;"AG"&amp;$A207),0),""))</f>
        <v/>
      </c>
      <c r="AK207" s="253" t="str">
        <f t="array" aca="1" ref="AK207" ca="1">IF(AK$2="","",IFERROR(IF(FIND(AK$2,$C207)&gt;=1,INDIRECT($B207&amp;"!"&amp;"AG"&amp;$A207),0),""))</f>
        <v/>
      </c>
      <c r="AL207" s="253" t="str">
        <f t="array" aca="1" ref="AL207" ca="1">IF(AL$2="","",IFERROR(IF(FIND(AL$2,$C207)&gt;=1,INDIRECT($B207&amp;"!"&amp;"AG"&amp;$A207),0),""))</f>
        <v/>
      </c>
      <c r="AM207" s="253" t="str">
        <f t="array" aca="1" ref="AM207" ca="1">IF(AM$2="","",IFERROR(IF(FIND(AM$2,$C207)&gt;=1,INDIRECT($B207&amp;"!"&amp;"AG"&amp;$A207),0),""))</f>
        <v/>
      </c>
      <c r="AN207" s="253" t="str">
        <f t="array" aca="1" ref="AN207" ca="1">IF(AN$2="","",IFERROR(IF(FIND(AN$2,$C207)&gt;=1,INDIRECT($B207&amp;"!"&amp;"AG"&amp;$A207),0),""))</f>
        <v/>
      </c>
      <c r="AO207" s="253" t="str">
        <f t="array" aca="1" ref="AO207" ca="1">IF(AO$2="","",IFERROR(IF(FIND(AO$2,$C207)&gt;=1,INDIRECT($B207&amp;"!"&amp;"AG"&amp;$A207),0),""))</f>
        <v/>
      </c>
      <c r="AP207" s="253" t="str">
        <f t="array" aca="1" ref="AP207" ca="1">IF(AP$2="","",IFERROR(IF(FIND(AP$2,$C207)&gt;=1,INDIRECT($B207&amp;"!"&amp;"AG"&amp;$A207),0),""))</f>
        <v/>
      </c>
      <c r="AQ207" s="253" t="str">
        <f t="array" aca="1" ref="AQ207" ca="1">IF(AQ$2="","",IFERROR(IF(FIND(AQ$2,$C207)&gt;=1,INDIRECT($B207&amp;"!"&amp;"AG"&amp;$A207),0),""))</f>
        <v/>
      </c>
      <c r="AR207" s="253" t="str">
        <f t="array" aca="1" ref="AR207" ca="1">IF(AR$2="","",IFERROR(IF(FIND(AR$2,$C207)&gt;=1,INDIRECT($B207&amp;"!"&amp;"AG"&amp;$A207),0),""))</f>
        <v/>
      </c>
      <c r="AS207" s="253" t="str">
        <f t="array" aca="1" ref="AS207" ca="1">IF(AS$2="","",IFERROR(IF(FIND(AS$2,$C207)&gt;=1,INDIRECT($B207&amp;"!"&amp;"AG"&amp;$A207),0),""))</f>
        <v/>
      </c>
      <c r="AU207" s="254" t="str">
        <f t="array" aca="1" ref="AU207" ca="1">IFERROR(INDIRECT(B207&amp;"!"&amp;"A"&amp;A207),"")</f>
        <v/>
      </c>
      <c r="AV207" s="2" t="str">
        <f t="shared" ca="1" si="167"/>
        <v/>
      </c>
      <c r="AW207" s="253" t="str">
        <f t="array" aca="1" ref="AW207" ca="1">IF(AW$2="","",IFERROR(IF(FIND(AW$2,$C207)&gt;=1,IF(INDIRECT($B207&amp;"!"&amp;"AH"&amp;$A207)="","",INDIRECT($B207&amp;"!"&amp;"AH"&amp;$A207)),0),""))</f>
        <v/>
      </c>
      <c r="AX207" s="253" t="str">
        <f t="array" aca="1" ref="AX207" ca="1">IF(AX$2="","",IFERROR(IF(FIND(AX$2,$C207)&gt;=1,IF(INDIRECT($B207&amp;"!"&amp;"AH"&amp;$A207)="","",INDIRECT($B207&amp;"!"&amp;"AH"&amp;$A207)),0),""))</f>
        <v/>
      </c>
      <c r="AY207" s="253" t="str">
        <f t="array" aca="1" ref="AY207" ca="1">IF(AY$2="","",IFERROR(IF(FIND(AY$2,$C207)&gt;=1,IF(INDIRECT($B207&amp;"!"&amp;"AH"&amp;$A207)="","",INDIRECT($B207&amp;"!"&amp;"AH"&amp;$A207)),0),""))</f>
        <v/>
      </c>
      <c r="AZ207" s="253" t="str">
        <f t="array" aca="1" ref="AZ207" ca="1">IF(AZ$2="","",IFERROR(IF(FIND(AZ$2,$C207)&gt;=1,IF(INDIRECT($B207&amp;"!"&amp;"AH"&amp;$A207)="","",INDIRECT($B207&amp;"!"&amp;"AH"&amp;$A207)),0),""))</f>
        <v/>
      </c>
      <c r="BA207" s="253" t="str">
        <f t="array" aca="1" ref="BA207" ca="1">IF(BA$2="","",IFERROR(IF(FIND(BA$2,$C207)&gt;=1,IF(INDIRECT($B207&amp;"!"&amp;"AH"&amp;$A207)="","",INDIRECT($B207&amp;"!"&amp;"AH"&amp;$A207)),0),""))</f>
        <v/>
      </c>
      <c r="BB207" s="253" t="str">
        <f t="array" aca="1" ref="BB207" ca="1">IF(BB$2="","",IFERROR(IF(FIND(BB$2,$C207)&gt;=1,IF(INDIRECT($B207&amp;"!"&amp;"AH"&amp;$A207)="","",INDIRECT($B207&amp;"!"&amp;"AH"&amp;$A207)),0),""))</f>
        <v/>
      </c>
      <c r="BC207" s="253" t="str">
        <f t="array" aca="1" ref="BC207" ca="1">IF(BC$2="","",IFERROR(IF(FIND(BC$2,$C207)&gt;=1,IF(INDIRECT($B207&amp;"!"&amp;"AH"&amp;$A207)="","",INDIRECT($B207&amp;"!"&amp;"AH"&amp;$A207)),0),""))</f>
        <v/>
      </c>
      <c r="BD207" s="253" t="str">
        <f t="array" aca="1" ref="BD207" ca="1">IF(BD$2="","",IFERROR(IF(FIND(BD$2,$C207)&gt;=1,IF(INDIRECT($B207&amp;"!"&amp;"AH"&amp;$A207)="","",INDIRECT($B207&amp;"!"&amp;"AH"&amp;$A207)),0),""))</f>
        <v/>
      </c>
      <c r="BE207" s="253" t="str">
        <f t="array" aca="1" ref="BE207" ca="1">IF(BE$2="","",IFERROR(IF(FIND(BE$2,$C207)&gt;=1,IF(INDIRECT($B207&amp;"!"&amp;"AH"&amp;$A207)="","",INDIRECT($B207&amp;"!"&amp;"AH"&amp;$A207)),0),""))</f>
        <v/>
      </c>
      <c r="BF207" s="253" t="str">
        <f t="array" aca="1" ref="BF207" ca="1">IF(BF$2="","",IFERROR(IF(FIND(BF$2,$C207)&gt;=1,IF(INDIRECT($B207&amp;"!"&amp;"AH"&amp;$A207)="","",INDIRECT($B207&amp;"!"&amp;"AH"&amp;$A207)),0),""))</f>
        <v/>
      </c>
      <c r="BG207" s="253" t="str">
        <f t="array" aca="1" ref="BG207" ca="1">IF(BG$2="","",IFERROR(IF(FIND(BG$2,$C207)&gt;=1,IF(INDIRECT($B207&amp;"!"&amp;"AH"&amp;$A207)="","",INDIRECT($B207&amp;"!"&amp;"AH"&amp;$A207)),0),""))</f>
        <v/>
      </c>
      <c r="BH207" s="253" t="str">
        <f t="array" aca="1" ref="BH207" ca="1">IF(BH$2="","",IFERROR(IF(FIND(BH$2,$C207)&gt;=1,IF(INDIRECT($B207&amp;"!"&amp;"AH"&amp;$A207)="","",INDIRECT($B207&amp;"!"&amp;"AH"&amp;$A207)),0),""))</f>
        <v/>
      </c>
      <c r="BI207" s="253" t="str">
        <f t="array" aca="1" ref="BI207" ca="1">IF(BI$2="","",IFERROR(IF(FIND(BI$2,$C207)&gt;=1,IF(INDIRECT($B207&amp;"!"&amp;"AH"&amp;$A207)="","",INDIRECT($B207&amp;"!"&amp;"AH"&amp;$A207)),0),""))</f>
        <v/>
      </c>
      <c r="BJ207" s="253" t="str">
        <f t="array" aca="1" ref="BJ207" ca="1">IF(BJ$2="","",IFERROR(IF(FIND(BJ$2,$C207)&gt;=1,IF(INDIRECT($B207&amp;"!"&amp;"AH"&amp;$A207)="","",INDIRECT($B207&amp;"!"&amp;"AH"&amp;$A207)),0),""))</f>
        <v/>
      </c>
      <c r="BK207" s="253" t="str">
        <f t="array" aca="1" ref="BK207" ca="1">IF(BK$2="","",IFERROR(IF(FIND(BK$2,$C207)&gt;=1,IF(INDIRECT($B207&amp;"!"&amp;"AH"&amp;$A207)="","",INDIRECT($B207&amp;"!"&amp;"AH"&amp;$A207)),0),""))</f>
        <v/>
      </c>
      <c r="BL207" s="253" t="str">
        <f t="array" aca="1" ref="BL207" ca="1">IF(BL$2="","",IFERROR(IF(FIND(BL$2,$C207)&gt;=1,IF(INDIRECT($B207&amp;"!"&amp;"AH"&amp;$A207)="","",INDIRECT($B207&amp;"!"&amp;"AH"&amp;$A207)),0),""))</f>
        <v/>
      </c>
      <c r="BM207" s="253" t="str">
        <f t="array" aca="1" ref="BM207" ca="1">IF(BM$2="","",IFERROR(IF(FIND(BM$2,$C207)&gt;=1,IF(INDIRECT($B207&amp;"!"&amp;"AH"&amp;$A207)="","",INDIRECT($B207&amp;"!"&amp;"AH"&amp;$A207)),0),""))</f>
        <v/>
      </c>
      <c r="BN207" s="253" t="str">
        <f t="array" aca="1" ref="BN207" ca="1">IF(BN$2="","",IFERROR(IF(FIND(BN$2,$C207)&gt;=1,IF(INDIRECT($B207&amp;"!"&amp;"AH"&amp;$A207)="","",INDIRECT($B207&amp;"!"&amp;"AH"&amp;$A207)),0),""))</f>
        <v/>
      </c>
      <c r="BO207" s="253" t="str">
        <f t="array" aca="1" ref="BO207" ca="1">IF(BO$2="","",IFERROR(IF(FIND(BO$2,$C207)&gt;=1,IF(INDIRECT($B207&amp;"!"&amp;"AH"&amp;$A207)="","",INDIRECT($B207&amp;"!"&amp;"AH"&amp;$A207)),0),""))</f>
        <v/>
      </c>
      <c r="BP207" s="253" t="str">
        <f t="array" aca="1" ref="BP207" ca="1">IF(BP$2="","",IFERROR(IF(FIND(BP$2,$C207)&gt;=1,IF(INDIRECT($B207&amp;"!"&amp;"AH"&amp;$A207)="","",INDIRECT($B207&amp;"!"&amp;"AH"&amp;$A207)),0),""))</f>
        <v/>
      </c>
      <c r="BQ207" s="253" t="str">
        <f t="array" aca="1" ref="BQ207" ca="1">IF(BQ$2="","",IFERROR(IF(FIND(BQ$2,$C207)&gt;=1,IF(INDIRECT($B207&amp;"!"&amp;"AH"&amp;$A207)="","",INDIRECT($B207&amp;"!"&amp;"AH"&amp;$A207)),0),""))</f>
        <v/>
      </c>
      <c r="BR207" s="253" t="str">
        <f t="array" aca="1" ref="BR207" ca="1">IF(BR$2="","",IFERROR(IF(FIND(BR$2,$C207)&gt;=1,IF(INDIRECT($B207&amp;"!"&amp;"AH"&amp;$A207)="","",INDIRECT($B207&amp;"!"&amp;"AH"&amp;$A207)),0),""))</f>
        <v/>
      </c>
      <c r="BS207" s="253" t="str">
        <f t="array" aca="1" ref="BS207" ca="1">IF(BS$2="","",IFERROR(IF(FIND(BS$2,$C207)&gt;=1,IF(INDIRECT($B207&amp;"!"&amp;"AH"&amp;$A207)="","",INDIRECT($B207&amp;"!"&amp;"AH"&amp;$A207)),0),""))</f>
        <v/>
      </c>
      <c r="BT207" s="253" t="str">
        <f t="array" aca="1" ref="BT207" ca="1">IF(BT$2="","",IFERROR(IF(FIND(BT$2,$C207)&gt;=1,IF(INDIRECT($B207&amp;"!"&amp;"AH"&amp;$A207)="","",INDIRECT($B207&amp;"!"&amp;"AH"&amp;$A207)),0),""))</f>
        <v/>
      </c>
      <c r="BU207" s="253" t="str">
        <f t="array" aca="1" ref="BU207" ca="1">IF(BU$2="","",IFERROR(IF(FIND(BU$2,$C207)&gt;=1,IF(INDIRECT($B207&amp;"!"&amp;"AH"&amp;$A207)="","",INDIRECT($B207&amp;"!"&amp;"AH"&amp;$A207)),0),""))</f>
        <v/>
      </c>
      <c r="BV207" s="253" t="str">
        <f t="array" aca="1" ref="BV207" ca="1">IF(BV$2="","",IFERROR(IF(FIND(BV$2,$C207)&gt;=1,IF(INDIRECT($B207&amp;"!"&amp;"AH"&amp;$A207)="","",INDIRECT($B207&amp;"!"&amp;"AH"&amp;$A207)),0),""))</f>
        <v/>
      </c>
      <c r="BW207" s="253" t="str">
        <f t="array" aca="1" ref="BW207" ca="1">IF(BW$2="","",IFERROR(IF(FIND(BW$2,$C207)&gt;=1,IF(INDIRECT($B207&amp;"!"&amp;"AH"&amp;$A207)="","",INDIRECT($B207&amp;"!"&amp;"AH"&amp;$A207)),0),""))</f>
        <v/>
      </c>
      <c r="BX207" s="253" t="str">
        <f t="array" aca="1" ref="BX207" ca="1">IF(BX$2="","",IFERROR(IF(FIND(BX$2,$C207)&gt;=1,IF(INDIRECT($B207&amp;"!"&amp;"AH"&amp;$A207)="","",INDIRECT($B207&amp;"!"&amp;"AH"&amp;$A207)),0),""))</f>
        <v/>
      </c>
      <c r="BY207" s="253" t="str">
        <f t="array" aca="1" ref="BY207" ca="1">IF(BY$2="","",IFERROR(IF(FIND(BY$2,$C207)&gt;=1,IF(INDIRECT($B207&amp;"!"&amp;"AH"&amp;$A207)="","",INDIRECT($B207&amp;"!"&amp;"AH"&amp;$A207)),0),""))</f>
        <v/>
      </c>
      <c r="BZ207" s="253" t="str">
        <f t="array" aca="1" ref="BZ207" ca="1">IF(BZ$2="","",IFERROR(IF(FIND(BZ$2,$C207)&gt;=1,IF(INDIRECT($B207&amp;"!"&amp;"AH"&amp;$A207)="","",INDIRECT($B207&amp;"!"&amp;"AH"&amp;$A207)),0),""))</f>
        <v/>
      </c>
      <c r="CA207" s="253" t="str">
        <f t="array" aca="1" ref="CA207" ca="1">IF(CA$2="","",IFERROR(IF(FIND(CA$2,$C207)&gt;=1,IF(INDIRECT($B207&amp;"!"&amp;"AH"&amp;$A207)="","",INDIRECT($B207&amp;"!"&amp;"AH"&amp;$A207)),0),""))</f>
        <v/>
      </c>
      <c r="CB207" s="253" t="str">
        <f t="array" aca="1" ref="CB207" ca="1">IF(CB$2="","",IFERROR(IF(FIND(CB$2,$C207)&gt;=1,IF(INDIRECT($B207&amp;"!"&amp;"AH"&amp;$A207)="","",INDIRECT($B207&amp;"!"&amp;"AH"&amp;$A207)),0),""))</f>
        <v/>
      </c>
      <c r="CC207" s="253" t="str">
        <f t="array" aca="1" ref="CC207" ca="1">IF(CC$2="","",IFERROR(IF(FIND(CC$2,$C207)&gt;=1,IF(INDIRECT($B207&amp;"!"&amp;"AH"&amp;$A207)="","",INDIRECT($B207&amp;"!"&amp;"AH"&amp;$A207)),0),""))</f>
        <v/>
      </c>
      <c r="CD207" s="253" t="str">
        <f t="array" aca="1" ref="CD207" ca="1">IF(CD$2="","",IFERROR(IF(FIND(CD$2,$C207)&gt;=1,IF(INDIRECT($B207&amp;"!"&amp;"AH"&amp;$A207)="","",INDIRECT($B207&amp;"!"&amp;"AH"&amp;$A207)),0),""))</f>
        <v/>
      </c>
      <c r="CE207" s="253" t="str">
        <f t="array" aca="1" ref="CE207" ca="1">IF(CE$2="","",IFERROR(IF(FIND(CE$2,$C207)&gt;=1,IF(INDIRECT($B207&amp;"!"&amp;"AH"&amp;$A207)="","",INDIRECT($B207&amp;"!"&amp;"AH"&amp;$A207)),0),""))</f>
        <v/>
      </c>
      <c r="CF207" s="253" t="str">
        <f t="array" aca="1" ref="CF207" ca="1">IF(CF$2="","",IFERROR(IF(FIND(CF$2,$C207)&gt;=1,IF(INDIRECT($B207&amp;"!"&amp;"AH"&amp;$A207)="","",INDIRECT($B207&amp;"!"&amp;"AH"&amp;$A207)),0),""))</f>
        <v/>
      </c>
      <c r="CG207" s="253" t="str">
        <f t="array" aca="1" ref="CG207" ca="1">IF(CG$2="","",IFERROR(IF(FIND(CG$2,$C207)&gt;=1,IF(INDIRECT($B207&amp;"!"&amp;"AH"&amp;$A207)="","",INDIRECT($B207&amp;"!"&amp;"AH"&amp;$A207)),0),""))</f>
        <v/>
      </c>
      <c r="CH207" s="253" t="str">
        <f t="array" aca="1" ref="CH207" ca="1">IF(CH$2="","",IFERROR(IF(FIND(CH$2,$C207)&gt;=1,IF(INDIRECT($B207&amp;"!"&amp;"AH"&amp;$A207)="","",INDIRECT($B207&amp;"!"&amp;"AH"&amp;$A207)),0),""))</f>
        <v/>
      </c>
      <c r="CI207" s="253" t="str">
        <f t="array" aca="1" ref="CI207" ca="1">IF(CI$2="","",IFERROR(IF(FIND(CI$2,$C207)&gt;=1,IF(INDIRECT($B207&amp;"!"&amp;"AH"&amp;$A207)="","",INDIRECT($B207&amp;"!"&amp;"AH"&amp;$A207)),0),""))</f>
        <v/>
      </c>
      <c r="CJ207" s="253" t="str">
        <f t="array" aca="1" ref="CJ207" ca="1">IF(CJ$2="","",IFERROR(IF(FIND(CJ$2,$C207)&gt;=1,IF(INDIRECT($B207&amp;"!"&amp;"AH"&amp;$A207)="","",INDIRECT($B207&amp;"!"&amp;"AH"&amp;$A207)),0),""))</f>
        <v/>
      </c>
      <c r="CK207" s="253" t="str">
        <f t="array" aca="1" ref="CK207" ca="1">IF(CK$2="","",IFERROR(IF(FIND(CK$2,$C207)&gt;=1,IF(INDIRECT($B207&amp;"!"&amp;"AH"&amp;$A207)="","",INDIRECT($B207&amp;"!"&amp;"AH"&amp;$A207)),0),""))</f>
        <v/>
      </c>
      <c r="CL207" s="253" t="str">
        <f t="array" aca="1" ref="CL207" ca="1">IF(CL$2="","",IFERROR(IF(FIND(CL$2,$C207)&gt;=1,IF(INDIRECT($B207&amp;"!"&amp;"AH"&amp;$A207)="","",INDIRECT($B207&amp;"!"&amp;"AH"&amp;$A207)),0),""))</f>
        <v/>
      </c>
      <c r="CO207" s="2" t="str">
        <f t="shared" ca="1" si="168"/>
        <v/>
      </c>
      <c r="CP207" s="253" t="str">
        <f t="array" aca="1" ref="CP207" ca="1">IF(CP$2="","",IFERROR(IF(FIND(CP$2,$C207)&gt;=1,INDIRECT($B207&amp;"!"&amp;"AG"&amp;$A207),0),""))</f>
        <v/>
      </c>
      <c r="CQ207" s="253" t="str">
        <f t="array" aca="1" ref="CQ207" ca="1">IF(CQ$2="","",IFERROR(IF(FIND(CQ$2,$C207)&gt;=1,INDIRECT($B207&amp;"!"&amp;"AG"&amp;$A207),0),""))</f>
        <v/>
      </c>
      <c r="CR207" s="253" t="str">
        <f t="array" aca="1" ref="CR207" ca="1">IF(CR$2="","",IFERROR(IF(FIND(CR$2,$C207)&gt;=1,INDIRECT($B207&amp;"!"&amp;"AG"&amp;$A207),0),""))</f>
        <v/>
      </c>
      <c r="CS207" s="253" t="str">
        <f t="array" aca="1" ref="CS207" ca="1">IF(CS$2="","",IFERROR(IF(FIND(CS$2,$C207)&gt;=1,INDIRECT($B207&amp;"!"&amp;"AG"&amp;$A207),0),""))</f>
        <v/>
      </c>
      <c r="CV207" s="2" t="str">
        <f t="shared" ca="1" si="169"/>
        <v/>
      </c>
      <c r="CW207" s="253" t="str">
        <f t="array" aca="1" ref="CW207" ca="1">IF(CW$2="","",IFERROR(IF(FIND(CW$2,$C207)&gt;=1,IF(INDIRECT($B207&amp;"!"&amp;"AH"&amp;$A207)="","",INDIRECT($B207&amp;"!"&amp;"AH"&amp;$A207)&amp;" "),0),""))</f>
        <v/>
      </c>
      <c r="CX207" s="253" t="str">
        <f t="array" aca="1" ref="CX207" ca="1">IF(CX$2="","",IFERROR(IF(FIND(CX$2,$C207)&gt;=1,IF(INDIRECT($B207&amp;"!"&amp;"AH"&amp;$A207)="","",INDIRECT($B207&amp;"!"&amp;"AH"&amp;$A207)&amp;" "),0),""))</f>
        <v/>
      </c>
      <c r="CY207" s="253" t="str">
        <f t="array" aca="1" ref="CY207" ca="1">IF(CY$2="","",IFERROR(IF(FIND(CY$2,$C207)&gt;=1,IF(INDIRECT($B207&amp;"!"&amp;"AH"&amp;$A207)="","",INDIRECT($B207&amp;"!"&amp;"AH"&amp;$A207)&amp;" "),0),""))</f>
        <v/>
      </c>
      <c r="CZ207" s="253" t="str">
        <f t="array" aca="1" ref="CZ207" ca="1">IF(CZ$2="","",IFERROR(IF(FIND(CZ$2,$C207)&gt;=1,IF(INDIRECT($B207&amp;"!"&amp;"AH"&amp;$A207)="","",INDIRECT($B207&amp;"!"&amp;"AH"&amp;$A207)&amp;" "),0),""))</f>
        <v/>
      </c>
      <c r="DC207" s="2" t="str">
        <f t="shared" ca="1" si="129"/>
        <v/>
      </c>
      <c r="DD207" s="253" t="str" cm="1">
        <f t="array" aca="1" ref="DD207" ca="1">IF(DD$2="","",IFERROR(IF(FIND(DD$2,$C207)&gt;=1,INDIRECT($B207&amp;"!"&amp;"AG"&amp;$A207),0),""))</f>
        <v/>
      </c>
      <c r="DE207" s="253" t="str" cm="1">
        <f t="array" aca="1" ref="DE207" ca="1">IF(DE$2="","",IFERROR(IF(FIND(DE$2,$C207)&gt;=1,INDIRECT($B207&amp;"!"&amp;"AG"&amp;$A207),0),""))</f>
        <v/>
      </c>
      <c r="DF207" s="253" t="str" cm="1">
        <f t="array" aca="1" ref="DF207" ca="1">IF(DF$2="","",IFERROR(IF(FIND(DF$2,$C207)&gt;=1,INDIRECT($B207&amp;"!"&amp;"AG"&amp;$A207),0),""))</f>
        <v/>
      </c>
      <c r="DG207" s="253" t="str" cm="1">
        <f t="array" aca="1" ref="DG207" ca="1">IF(DG$2="","",IFERROR(IF(FIND(DG$2,$C207)&gt;=1,INDIRECT($B207&amp;"!"&amp;"AG"&amp;$A207),0),""))</f>
        <v/>
      </c>
      <c r="DH207" s="253" t="str" cm="1">
        <f t="array" aca="1" ref="DH207" ca="1">IF(DH$2="","",IFERROR(IF(FIND(DH$2,$C207)&gt;=1,INDIRECT($B207&amp;"!"&amp;"AG"&amp;$A207),0),""))</f>
        <v/>
      </c>
      <c r="DI207" s="253" t="str" cm="1">
        <f t="array" aca="1" ref="DI207" ca="1">IF(DI$2="","",IFERROR(IF(FIND(DI$2,$C207)&gt;=1,INDIRECT($B207&amp;"!"&amp;"AG"&amp;$A207),0),""))</f>
        <v/>
      </c>
      <c r="DJ207" s="253" t="str" cm="1">
        <f t="array" aca="1" ref="DJ207" ca="1">IF(DJ$2="","",IFERROR(IF(FIND(DJ$2,$C207)&gt;=1,INDIRECT($B207&amp;"!"&amp;"AG"&amp;$A207),0),""))</f>
        <v/>
      </c>
      <c r="DK207" s="253" t="str" cm="1">
        <f t="array" aca="1" ref="DK207" ca="1">IF(DK$2="","",IFERROR(IF(FIND(DK$2,$C207)&gt;=1,INDIRECT($B207&amp;"!"&amp;"AG"&amp;$A207),0),""))</f>
        <v/>
      </c>
      <c r="DL207" s="253" t="str" cm="1">
        <f t="array" aca="1" ref="DL207" ca="1">IF(DL$2="","",IFERROR(IF(FIND(DL$2,$C207)&gt;=1,INDIRECT($B207&amp;"!"&amp;"AG"&amp;$A207),0),""))</f>
        <v/>
      </c>
      <c r="DM207" s="253" t="str" cm="1">
        <f t="array" aca="1" ref="DM207" ca="1">IF(DM$2="","",IFERROR(IF(FIND(DM$2,$C207)&gt;=1,INDIRECT($B207&amp;"!"&amp;"AG"&amp;$A207),0),""))</f>
        <v/>
      </c>
      <c r="DN207" s="253" t="str" cm="1">
        <f t="array" aca="1" ref="DN207" ca="1">IF(DN$2="","",IFERROR(IF(FIND(DN$2,$C207)&gt;=1,INDIRECT($B207&amp;"!"&amp;"AG"&amp;$A207),0),""))</f>
        <v/>
      </c>
      <c r="DO207" s="253" t="str" cm="1">
        <f t="array" aca="1" ref="DO207" ca="1">IF(DO$2="","",IFERROR(IF(FIND(DO$2,$C207)&gt;=1,INDIRECT($B207&amp;"!"&amp;"AG"&amp;$A207),0),""))</f>
        <v/>
      </c>
      <c r="DP207" s="253" t="str" cm="1">
        <f t="array" aca="1" ref="DP207" ca="1">IF(DP$2="","",IFERROR(IF(FIND(DP$2,$C207)&gt;=1,INDIRECT($B207&amp;"!"&amp;"AG"&amp;$A207),0),""))</f>
        <v/>
      </c>
      <c r="DQ207" s="253" t="str" cm="1">
        <f t="array" aca="1" ref="DQ207" ca="1">IF(DQ$2="","",IFERROR(IF(FIND(DQ$2,$C207)&gt;=1,INDIRECT($B207&amp;"!"&amp;"AG"&amp;$A207),0),""))</f>
        <v/>
      </c>
      <c r="DR207" s="253" t="str" cm="1">
        <f t="array" aca="1" ref="DR207" ca="1">IF(DR$2="","",IFERROR(IF(FIND(DR$2,$C207)&gt;=1,INDIRECT($B207&amp;"!"&amp;"AG"&amp;$A207),0),""))</f>
        <v/>
      </c>
      <c r="DS207" s="253" t="str" cm="1">
        <f t="array" aca="1" ref="DS207" ca="1">IF(DS$2="","",IFERROR(IF(FIND(DS$2,$C207)&gt;=1,INDIRECT($B207&amp;"!"&amp;"AG"&amp;$A207),0),""))</f>
        <v/>
      </c>
      <c r="DT207" s="253" t="str" cm="1">
        <f t="array" aca="1" ref="DT207" ca="1">IF(DT$2="","",IFERROR(IF(FIND(DT$2,$C207)&gt;=1,INDIRECT($B207&amp;"!"&amp;"AG"&amp;$A207),0),""))</f>
        <v/>
      </c>
      <c r="DU207" s="253" t="str" cm="1">
        <f t="array" aca="1" ref="DU207" ca="1">IF(DU$2="","",IFERROR(IF(FIND(DU$2,$C207)&gt;=1,INDIRECT($B207&amp;"!"&amp;"AG"&amp;$A207),0),""))</f>
        <v/>
      </c>
      <c r="DV207" s="253" t="str" cm="1">
        <f t="array" aca="1" ref="DV207" ca="1">IF(DV$2="","",IFERROR(IF(FIND(DV$2,$C207)&gt;=1,INDIRECT($B207&amp;"!"&amp;"AG"&amp;$A207),0),""))</f>
        <v/>
      </c>
      <c r="DW207" s="253" t="str" cm="1">
        <f t="array" aca="1" ref="DW207" ca="1">IF(DW$2="","",IFERROR(IF(FIND(DW$2,$C207)&gt;=1,INDIRECT($B207&amp;"!"&amp;"AG"&amp;$A207),0),""))</f>
        <v/>
      </c>
      <c r="DX207" s="253" t="str" cm="1">
        <f t="array" aca="1" ref="DX207" ca="1">IF(DX$2="","",IFERROR(IF(FIND(DX$2,$C207)&gt;=1,INDIRECT($B207&amp;"!"&amp;"AG"&amp;$A207),0),""))</f>
        <v/>
      </c>
      <c r="DY207" s="253" t="str" cm="1">
        <f t="array" aca="1" ref="DY207" ca="1">IF(DY$2="","",IFERROR(IF(FIND(DY$2,$C207)&gt;=1,INDIRECT($B207&amp;"!"&amp;"AG"&amp;$A207),0),""))</f>
        <v/>
      </c>
      <c r="DZ207" s="253" t="str" cm="1">
        <f t="array" aca="1" ref="DZ207" ca="1">IF(DZ$2="","",IFERROR(IF(FIND(DZ$2,$C207)&gt;=1,INDIRECT($B207&amp;"!"&amp;"AG"&amp;$A207),0),""))</f>
        <v/>
      </c>
      <c r="EA207" s="253" t="str" cm="1">
        <f t="array" aca="1" ref="EA207" ca="1">IF(EA$2="","",IFERROR(IF(FIND(EA$2,$C207)&gt;=1,INDIRECT($B207&amp;"!"&amp;"AG"&amp;$A207),0),""))</f>
        <v/>
      </c>
      <c r="EB207" s="253" t="str" cm="1">
        <f t="array" aca="1" ref="EB207" ca="1">IF(EB$2="","",IFERROR(IF(FIND(EB$2,$C207)&gt;=1,INDIRECT($B207&amp;"!"&amp;"AG"&amp;$A207),0),""))</f>
        <v/>
      </c>
      <c r="EC207" s="253" t="str" cm="1">
        <f t="array" aca="1" ref="EC207" ca="1">IF(EC$2="","",IFERROR(IF(FIND(EC$2,$C207)&gt;=1,INDIRECT($B207&amp;"!"&amp;"AG"&amp;$A207),0),""))</f>
        <v/>
      </c>
      <c r="ED207" s="253" t="str" cm="1">
        <f t="array" aca="1" ref="ED207" ca="1">IF(ED$2="","",IFERROR(IF(FIND(ED$2,$C207)&gt;=1,INDIRECT($B207&amp;"!"&amp;"AG"&amp;$A207),0),""))</f>
        <v/>
      </c>
      <c r="EE207" s="253" t="str" cm="1">
        <f t="array" aca="1" ref="EE207" ca="1">IF(EE$2="","",IFERROR(IF(FIND(EE$2,$C207)&gt;=1,INDIRECT($B207&amp;"!"&amp;"AG"&amp;$A207),0),""))</f>
        <v/>
      </c>
      <c r="EF207" s="253" t="str" cm="1">
        <f t="array" aca="1" ref="EF207" ca="1">IF(EF$2="","",IFERROR(IF(FIND(EF$2,$C207)&gt;=1,INDIRECT($B207&amp;"!"&amp;"AG"&amp;$A207),0),""))</f>
        <v/>
      </c>
      <c r="EG207" s="253" t="str" cm="1">
        <f t="array" aca="1" ref="EG207" ca="1">IF(EG$2="","",IFERROR(IF(FIND(EG$2,$C207)&gt;=1,INDIRECT($B207&amp;"!"&amp;"AG"&amp;$A207),0),""))</f>
        <v/>
      </c>
      <c r="EH207" s="253" t="str" cm="1">
        <f t="array" aca="1" ref="EH207" ca="1">IF(EH$2="","",IFERROR(IF(FIND(EH$2,$C207)&gt;=1,INDIRECT($B207&amp;"!"&amp;"AG"&amp;$A207),0),""))</f>
        <v/>
      </c>
      <c r="EI207" s="253" t="str" cm="1">
        <f t="array" aca="1" ref="EI207" ca="1">IF(EI$2="","",IFERROR(IF(FIND(EI$2,$C207)&gt;=1,INDIRECT($B207&amp;"!"&amp;"AG"&amp;$A207),0),""))</f>
        <v/>
      </c>
      <c r="EJ207" s="253" t="str" cm="1">
        <f t="array" aca="1" ref="EJ207" ca="1">IF(EJ$2="","",IFERROR(IF(FIND(EJ$2,$C207)&gt;=1,INDIRECT($B207&amp;"!"&amp;"AG"&amp;$A207),0),""))</f>
        <v/>
      </c>
      <c r="EK207" s="253" t="str" cm="1">
        <f t="array" aca="1" ref="EK207" ca="1">IF(EK$2="","",IFERROR(IF(FIND(EK$2,$C207)&gt;=1,INDIRECT($B207&amp;"!"&amp;"AG"&amp;$A207),0),""))</f>
        <v/>
      </c>
      <c r="EL207" s="253" t="str" cm="1">
        <f t="array" aca="1" ref="EL207" ca="1">IF(EL$2="","",IFERROR(IF(FIND(EL$2,$C207)&gt;=1,INDIRECT($B207&amp;"!"&amp;"AG"&amp;$A207),0),""))</f>
        <v/>
      </c>
      <c r="EM207" s="253" t="str" cm="1">
        <f t="array" aca="1" ref="EM207" ca="1">IF(EM$2="","",IFERROR(IF(FIND(EM$2,$C207)&gt;=1,INDIRECT($B207&amp;"!"&amp;"AG"&amp;$A207),0),""))</f>
        <v/>
      </c>
      <c r="EN207" s="253" t="str" cm="1">
        <f t="array" aca="1" ref="EN207" ca="1">IF(EN$2="","",IFERROR(IF(FIND(EN$2,$C207)&gt;=1,INDIRECT($B207&amp;"!"&amp;"AG"&amp;$A207),0),""))</f>
        <v/>
      </c>
      <c r="EO207" s="253" t="str" cm="1">
        <f t="array" aca="1" ref="EO207" ca="1">IF(EO$2="","",IFERROR(IF(FIND(EO$2,$C207)&gt;=1,INDIRECT($B207&amp;"!"&amp;"AG"&amp;$A207),0),""))</f>
        <v/>
      </c>
      <c r="EP207" s="253" t="str" cm="1">
        <f t="array" aca="1" ref="EP207" ca="1">IF(EP$2="","",IFERROR(IF(FIND(EP$2,$C207)&gt;=1,INDIRECT($B207&amp;"!"&amp;"AG"&amp;$A207),0),""))</f>
        <v/>
      </c>
      <c r="EQ207" s="253" t="str" cm="1">
        <f t="array" aca="1" ref="EQ207" ca="1">IF(EQ$2="","",IFERROR(IF(FIND(EQ$2,$C207)&gt;=1,INDIRECT($B207&amp;"!"&amp;"AG"&amp;$A207),0),""))</f>
        <v/>
      </c>
      <c r="ER207" s="253" t="str" cm="1">
        <f t="array" aca="1" ref="ER207" ca="1">IF(ER$2="","",IFERROR(IF(FIND(ER$2,$C207)&gt;=1,INDIRECT($B207&amp;"!"&amp;"AG"&amp;$A207),0),""))</f>
        <v/>
      </c>
      <c r="ES207" s="253" t="str" cm="1">
        <f t="array" aca="1" ref="ES207" ca="1">IF(ES$2="","",IFERROR(IF(FIND(ES$2,$C207)&gt;=1,INDIRECT($B207&amp;"!"&amp;"AG"&amp;$A207),0),""))</f>
        <v/>
      </c>
      <c r="ET207" s="253" t="str" cm="1">
        <f t="array" aca="1" ref="ET207" ca="1">IF(ET$2="","",IFERROR(IF(FIND(ET$2,$C207)&gt;=1,INDIRECT($B207&amp;"!"&amp;"AG"&amp;$A207),0),""))</f>
        <v/>
      </c>
      <c r="EU207" s="253" t="str" cm="1">
        <f t="array" aca="1" ref="EU207" ca="1">IF(EU$2="","",IFERROR(IF(FIND(EU$2,$C207)&gt;=1,INDIRECT($B207&amp;"!"&amp;"AG"&amp;$A207),0),""))</f>
        <v/>
      </c>
      <c r="EV207" s="253" t="str" cm="1">
        <f t="array" aca="1" ref="EV207" ca="1">IF(EV$2="","",IFERROR(IF(FIND(EV$2,$C207)&gt;=1,INDIRECT($B207&amp;"!"&amp;"AG"&amp;$A207),0),""))</f>
        <v/>
      </c>
    </row>
    <row r="208" spans="1:152" x14ac:dyDescent="0.3">
      <c r="A208" s="252">
        <f t="shared" ref="A208:A224" ca="1" si="171">IF(A207&lt;A$174,A207+1,"")</f>
        <v>44</v>
      </c>
      <c r="B208" s="252" t="str">
        <f t="shared" ref="B208:B224" si="172">B207</f>
        <v>Apr_2024</v>
      </c>
      <c r="C208" s="252" t="str">
        <f t="shared" ca="1" si="170"/>
        <v/>
      </c>
      <c r="D208" s="253" t="str">
        <f t="array" aca="1" ref="D208" ca="1">IF(D$2="","",IFERROR(IF(FIND(D$2,$C208)&gt;=1,INDIRECT($B208&amp;"!"&amp;"AG"&amp;$A208),0),""))</f>
        <v/>
      </c>
      <c r="E208" s="253" t="str">
        <f t="array" aca="1" ref="E208" ca="1">IF(E$2="","",IFERROR(IF(FIND(E$2,$C208)&gt;=1,INDIRECT($B208&amp;"!"&amp;"AG"&amp;$A208),0),""))</f>
        <v/>
      </c>
      <c r="F208" s="253" t="str">
        <f t="array" aca="1" ref="F208" ca="1">IF(F$2="","",IFERROR(IF(FIND(F$2,$C208)&gt;=1,INDIRECT($B208&amp;"!"&amp;"AG"&amp;$A208),0),""))</f>
        <v/>
      </c>
      <c r="G208" s="253" t="str">
        <f t="array" aca="1" ref="G208" ca="1">IF(G$2="","",IFERROR(IF(FIND(G$2,$C208)&gt;=1,INDIRECT($B208&amp;"!"&amp;"AG"&amp;$A208),0),""))</f>
        <v/>
      </c>
      <c r="H208" s="253" t="str">
        <f t="array" aca="1" ref="H208" ca="1">IF(H$2="","",IFERROR(IF(FIND(H$2,$C208)&gt;=1,INDIRECT($B208&amp;"!"&amp;"AG"&amp;$A208),0),""))</f>
        <v/>
      </c>
      <c r="I208" s="253" t="str">
        <f t="array" aca="1" ref="I208" ca="1">IF(I$2="","",IFERROR(IF(FIND(I$2,$C208)&gt;=1,INDIRECT($B208&amp;"!"&amp;"AG"&amp;$A208),0),""))</f>
        <v/>
      </c>
      <c r="J208" s="253" t="str">
        <f t="array" aca="1" ref="J208" ca="1">IF(J$2="","",IFERROR(IF(FIND(J$2,$C208)&gt;=1,INDIRECT($B208&amp;"!"&amp;"AG"&amp;$A208),0),""))</f>
        <v/>
      </c>
      <c r="K208" s="253" t="str">
        <f t="array" aca="1" ref="K208" ca="1">IF(K$2="","",IFERROR(IF(FIND(K$2,$C208)&gt;=1,INDIRECT($B208&amp;"!"&amp;"AG"&amp;$A208),0),""))</f>
        <v/>
      </c>
      <c r="L208" s="253" t="str">
        <f t="array" aca="1" ref="L208" ca="1">IF(L$2="","",IFERROR(IF(FIND(L$2,$C208)&gt;=1,INDIRECT($B208&amp;"!"&amp;"AG"&amp;$A208),0),""))</f>
        <v/>
      </c>
      <c r="M208" s="253" t="str">
        <f t="array" aca="1" ref="M208" ca="1">IF(M$2="","",IFERROR(IF(FIND(M$2,$C208)&gt;=1,INDIRECT($B208&amp;"!"&amp;"AG"&amp;$A208),0),""))</f>
        <v/>
      </c>
      <c r="N208" s="253" t="str">
        <f t="array" aca="1" ref="N208" ca="1">IF(N$2="","",IFERROR(IF(FIND(N$2,$C208)&gt;=1,INDIRECT($B208&amp;"!"&amp;"AG"&amp;$A208),0),""))</f>
        <v/>
      </c>
      <c r="O208" s="253" t="str">
        <f t="array" aca="1" ref="O208" ca="1">IF(O$2="","",IFERROR(IF(FIND(O$2,$C208)&gt;=1,INDIRECT($B208&amp;"!"&amp;"AG"&amp;$A208),0),""))</f>
        <v/>
      </c>
      <c r="P208" s="253" t="str">
        <f t="array" aca="1" ref="P208" ca="1">IF(P$2="","",IFERROR(IF(FIND(P$2,$C208)&gt;=1,INDIRECT($B208&amp;"!"&amp;"AG"&amp;$A208),0),""))</f>
        <v/>
      </c>
      <c r="Q208" s="253" t="str">
        <f t="array" aca="1" ref="Q208" ca="1">IF(Q$2="","",IFERROR(IF(FIND(Q$2,$C208)&gt;=1,INDIRECT($B208&amp;"!"&amp;"AG"&amp;$A208),0),""))</f>
        <v/>
      </c>
      <c r="R208" s="253" t="str">
        <f t="array" aca="1" ref="R208" ca="1">IF(R$2="","",IFERROR(IF(FIND(R$2,$C208)&gt;=1,INDIRECT($B208&amp;"!"&amp;"AG"&amp;$A208),0),""))</f>
        <v/>
      </c>
      <c r="S208" s="253" t="str">
        <f t="array" aca="1" ref="S208" ca="1">IF(S$2="","",IFERROR(IF(FIND(S$2,$C208)&gt;=1,INDIRECT($B208&amp;"!"&amp;"AG"&amp;$A208),0),""))</f>
        <v/>
      </c>
      <c r="T208" s="253" t="str">
        <f t="array" aca="1" ref="T208" ca="1">IF(T$2="","",IFERROR(IF(FIND(T$2,$C208)&gt;=1,INDIRECT($B208&amp;"!"&amp;"AG"&amp;$A208),0),""))</f>
        <v/>
      </c>
      <c r="U208" s="253" t="str">
        <f t="array" aca="1" ref="U208" ca="1">IF(U$2="","",IFERROR(IF(FIND(U$2,$C208)&gt;=1,INDIRECT($B208&amp;"!"&amp;"AG"&amp;$A208),0),""))</f>
        <v/>
      </c>
      <c r="V208" s="253" t="str">
        <f t="array" aca="1" ref="V208" ca="1">IF(V$2="","",IFERROR(IF(FIND(V$2,$C208)&gt;=1,INDIRECT($B208&amp;"!"&amp;"AG"&amp;$A208),0),""))</f>
        <v/>
      </c>
      <c r="W208" s="253" t="str">
        <f t="array" aca="1" ref="W208" ca="1">IF(W$2="","",IFERROR(IF(FIND(W$2,$C208)&gt;=1,INDIRECT($B208&amp;"!"&amp;"AG"&amp;$A208),0),""))</f>
        <v/>
      </c>
      <c r="X208" s="253" t="str">
        <f t="array" aca="1" ref="X208" ca="1">IF(X$2="","",IFERROR(IF(FIND(X$2,$C208)&gt;=1,INDIRECT($B208&amp;"!"&amp;"AG"&amp;$A208),0),""))</f>
        <v/>
      </c>
      <c r="Y208" s="253" t="str">
        <f t="array" aca="1" ref="Y208" ca="1">IF(Y$2="","",IFERROR(IF(FIND(Y$2,$C208)&gt;=1,INDIRECT($B208&amp;"!"&amp;"AG"&amp;$A208),0),""))</f>
        <v/>
      </c>
      <c r="Z208" s="253" t="str">
        <f t="array" aca="1" ref="Z208" ca="1">IF(Z$2="","",IFERROR(IF(FIND(Z$2,$C208)&gt;=1,INDIRECT($B208&amp;"!"&amp;"AG"&amp;$A208),0),""))</f>
        <v/>
      </c>
      <c r="AA208" s="253" t="str">
        <f t="array" aca="1" ref="AA208" ca="1">IF(AA$2="","",IFERROR(IF(FIND(AA$2,$C208)&gt;=1,INDIRECT($B208&amp;"!"&amp;"AG"&amp;$A208),0),""))</f>
        <v/>
      </c>
      <c r="AB208" s="253" t="str">
        <f t="array" aca="1" ref="AB208" ca="1">IF(AB$2="","",IFERROR(IF(FIND(AB$2,$C208)&gt;=1,INDIRECT($B208&amp;"!"&amp;"AG"&amp;$A208),0),""))</f>
        <v/>
      </c>
      <c r="AC208" s="253" t="str">
        <f t="array" aca="1" ref="AC208" ca="1">IF(AC$2="","",IFERROR(IF(FIND(AC$2,$C208)&gt;=1,INDIRECT($B208&amp;"!"&amp;"AG"&amp;$A208),0),""))</f>
        <v/>
      </c>
      <c r="AD208" s="253" t="str">
        <f t="array" aca="1" ref="AD208" ca="1">IF(AD$2="","",IFERROR(IF(FIND(AD$2,$C208)&gt;=1,INDIRECT($B208&amp;"!"&amp;"AG"&amp;$A208),0),""))</f>
        <v/>
      </c>
      <c r="AE208" s="253" t="str">
        <f t="array" aca="1" ref="AE208" ca="1">IF(AE$2="","",IFERROR(IF(FIND(AE$2,$C208)&gt;=1,INDIRECT($B208&amp;"!"&amp;"AG"&amp;$A208),0),""))</f>
        <v/>
      </c>
      <c r="AF208" s="253" t="str">
        <f t="array" aca="1" ref="AF208" ca="1">IF(AF$2="","",IFERROR(IF(FIND(AF$2,$C208)&gt;=1,INDIRECT($B208&amp;"!"&amp;"AG"&amp;$A208),0),""))</f>
        <v/>
      </c>
      <c r="AG208" s="253" t="str">
        <f t="array" aca="1" ref="AG208" ca="1">IF(AG$2="","",IFERROR(IF(FIND(AG$2,$C208)&gt;=1,INDIRECT($B208&amp;"!"&amp;"AG"&amp;$A208),0),""))</f>
        <v/>
      </c>
      <c r="AH208" s="253" t="str">
        <f t="array" aca="1" ref="AH208" ca="1">IF(AH$2="","",IFERROR(IF(FIND(AH$2,$C208)&gt;=1,INDIRECT($B208&amp;"!"&amp;"AG"&amp;$A208),0),""))</f>
        <v/>
      </c>
      <c r="AI208" s="253" t="str">
        <f t="array" aca="1" ref="AI208" ca="1">IF(AI$2="","",IFERROR(IF(FIND(AI$2,$C208)&gt;=1,INDIRECT($B208&amp;"!"&amp;"AG"&amp;$A208),0),""))</f>
        <v/>
      </c>
      <c r="AJ208" s="253" t="str">
        <f t="array" aca="1" ref="AJ208" ca="1">IF(AJ$2="","",IFERROR(IF(FIND(AJ$2,$C208)&gt;=1,INDIRECT($B208&amp;"!"&amp;"AG"&amp;$A208),0),""))</f>
        <v/>
      </c>
      <c r="AK208" s="253" t="str">
        <f t="array" aca="1" ref="AK208" ca="1">IF(AK$2="","",IFERROR(IF(FIND(AK$2,$C208)&gt;=1,INDIRECT($B208&amp;"!"&amp;"AG"&amp;$A208),0),""))</f>
        <v/>
      </c>
      <c r="AL208" s="253" t="str">
        <f t="array" aca="1" ref="AL208" ca="1">IF(AL$2="","",IFERROR(IF(FIND(AL$2,$C208)&gt;=1,INDIRECT($B208&amp;"!"&amp;"AG"&amp;$A208),0),""))</f>
        <v/>
      </c>
      <c r="AM208" s="253" t="str">
        <f t="array" aca="1" ref="AM208" ca="1">IF(AM$2="","",IFERROR(IF(FIND(AM$2,$C208)&gt;=1,INDIRECT($B208&amp;"!"&amp;"AG"&amp;$A208),0),""))</f>
        <v/>
      </c>
      <c r="AN208" s="253" t="str">
        <f t="array" aca="1" ref="AN208" ca="1">IF(AN$2="","",IFERROR(IF(FIND(AN$2,$C208)&gt;=1,INDIRECT($B208&amp;"!"&amp;"AG"&amp;$A208),0),""))</f>
        <v/>
      </c>
      <c r="AO208" s="253" t="str">
        <f t="array" aca="1" ref="AO208" ca="1">IF(AO$2="","",IFERROR(IF(FIND(AO$2,$C208)&gt;=1,INDIRECT($B208&amp;"!"&amp;"AG"&amp;$A208),0),""))</f>
        <v/>
      </c>
      <c r="AP208" s="253" t="str">
        <f t="array" aca="1" ref="AP208" ca="1">IF(AP$2="","",IFERROR(IF(FIND(AP$2,$C208)&gt;=1,INDIRECT($B208&amp;"!"&amp;"AG"&amp;$A208),0),""))</f>
        <v/>
      </c>
      <c r="AQ208" s="253" t="str">
        <f t="array" aca="1" ref="AQ208" ca="1">IF(AQ$2="","",IFERROR(IF(FIND(AQ$2,$C208)&gt;=1,INDIRECT($B208&amp;"!"&amp;"AG"&amp;$A208),0),""))</f>
        <v/>
      </c>
      <c r="AR208" s="253" t="str">
        <f t="array" aca="1" ref="AR208" ca="1">IF(AR$2="","",IFERROR(IF(FIND(AR$2,$C208)&gt;=1,INDIRECT($B208&amp;"!"&amp;"AG"&amp;$A208),0),""))</f>
        <v/>
      </c>
      <c r="AS208" s="253" t="str">
        <f t="array" aca="1" ref="AS208" ca="1">IF(AS$2="","",IFERROR(IF(FIND(AS$2,$C208)&gt;=1,INDIRECT($B208&amp;"!"&amp;"AG"&amp;$A208),0),""))</f>
        <v/>
      </c>
      <c r="AU208" s="254" t="str">
        <f t="array" aca="1" ref="AU208" ca="1">IFERROR(INDIRECT(B208&amp;"!"&amp;"A"&amp;A208),"")</f>
        <v/>
      </c>
      <c r="AV208" s="2" t="str">
        <f t="shared" ca="1" si="167"/>
        <v/>
      </c>
      <c r="AW208" s="253" t="str">
        <f t="array" aca="1" ref="AW208" ca="1">IF(AW$2="","",IFERROR(IF(FIND(AW$2,$C208)&gt;=1,IF(INDIRECT($B208&amp;"!"&amp;"AH"&amp;$A208)="","",INDIRECT($B208&amp;"!"&amp;"AH"&amp;$A208)),0),""))</f>
        <v/>
      </c>
      <c r="AX208" s="253" t="str">
        <f t="array" aca="1" ref="AX208" ca="1">IF(AX$2="","",IFERROR(IF(FIND(AX$2,$C208)&gt;=1,IF(INDIRECT($B208&amp;"!"&amp;"AH"&amp;$A208)="","",INDIRECT($B208&amp;"!"&amp;"AH"&amp;$A208)),0),""))</f>
        <v/>
      </c>
      <c r="AY208" s="253" t="str">
        <f t="array" aca="1" ref="AY208" ca="1">IF(AY$2="","",IFERROR(IF(FIND(AY$2,$C208)&gt;=1,IF(INDIRECT($B208&amp;"!"&amp;"AH"&amp;$A208)="","",INDIRECT($B208&amp;"!"&amp;"AH"&amp;$A208)),0),""))</f>
        <v/>
      </c>
      <c r="AZ208" s="253" t="str">
        <f t="array" aca="1" ref="AZ208" ca="1">IF(AZ$2="","",IFERROR(IF(FIND(AZ$2,$C208)&gt;=1,IF(INDIRECT($B208&amp;"!"&amp;"AH"&amp;$A208)="","",INDIRECT($B208&amp;"!"&amp;"AH"&amp;$A208)),0),""))</f>
        <v/>
      </c>
      <c r="BA208" s="253" t="str">
        <f t="array" aca="1" ref="BA208" ca="1">IF(BA$2="","",IFERROR(IF(FIND(BA$2,$C208)&gt;=1,IF(INDIRECT($B208&amp;"!"&amp;"AH"&amp;$A208)="","",INDIRECT($B208&amp;"!"&amp;"AH"&amp;$A208)),0),""))</f>
        <v/>
      </c>
      <c r="BB208" s="253" t="str">
        <f t="array" aca="1" ref="BB208" ca="1">IF(BB$2="","",IFERROR(IF(FIND(BB$2,$C208)&gt;=1,IF(INDIRECT($B208&amp;"!"&amp;"AH"&amp;$A208)="","",INDIRECT($B208&amp;"!"&amp;"AH"&amp;$A208)),0),""))</f>
        <v/>
      </c>
      <c r="BC208" s="253" t="str">
        <f t="array" aca="1" ref="BC208" ca="1">IF(BC$2="","",IFERROR(IF(FIND(BC$2,$C208)&gt;=1,IF(INDIRECT($B208&amp;"!"&amp;"AH"&amp;$A208)="","",INDIRECT($B208&amp;"!"&amp;"AH"&amp;$A208)),0),""))</f>
        <v/>
      </c>
      <c r="BD208" s="253" t="str">
        <f t="array" aca="1" ref="BD208" ca="1">IF(BD$2="","",IFERROR(IF(FIND(BD$2,$C208)&gt;=1,IF(INDIRECT($B208&amp;"!"&amp;"AH"&amp;$A208)="","",INDIRECT($B208&amp;"!"&amp;"AH"&amp;$A208)),0),""))</f>
        <v/>
      </c>
      <c r="BE208" s="253" t="str">
        <f t="array" aca="1" ref="BE208" ca="1">IF(BE$2="","",IFERROR(IF(FIND(BE$2,$C208)&gt;=1,IF(INDIRECT($B208&amp;"!"&amp;"AH"&amp;$A208)="","",INDIRECT($B208&amp;"!"&amp;"AH"&amp;$A208)),0),""))</f>
        <v/>
      </c>
      <c r="BF208" s="253" t="str">
        <f t="array" aca="1" ref="BF208" ca="1">IF(BF$2="","",IFERROR(IF(FIND(BF$2,$C208)&gt;=1,IF(INDIRECT($B208&amp;"!"&amp;"AH"&amp;$A208)="","",INDIRECT($B208&amp;"!"&amp;"AH"&amp;$A208)),0),""))</f>
        <v/>
      </c>
      <c r="BG208" s="253" t="str">
        <f t="array" aca="1" ref="BG208" ca="1">IF(BG$2="","",IFERROR(IF(FIND(BG$2,$C208)&gt;=1,IF(INDIRECT($B208&amp;"!"&amp;"AH"&amp;$A208)="","",INDIRECT($B208&amp;"!"&amp;"AH"&amp;$A208)),0),""))</f>
        <v/>
      </c>
      <c r="BH208" s="253" t="str">
        <f t="array" aca="1" ref="BH208" ca="1">IF(BH$2="","",IFERROR(IF(FIND(BH$2,$C208)&gt;=1,IF(INDIRECT($B208&amp;"!"&amp;"AH"&amp;$A208)="","",INDIRECT($B208&amp;"!"&amp;"AH"&amp;$A208)),0),""))</f>
        <v/>
      </c>
      <c r="BI208" s="253" t="str">
        <f t="array" aca="1" ref="BI208" ca="1">IF(BI$2="","",IFERROR(IF(FIND(BI$2,$C208)&gt;=1,IF(INDIRECT($B208&amp;"!"&amp;"AH"&amp;$A208)="","",INDIRECT($B208&amp;"!"&amp;"AH"&amp;$A208)),0),""))</f>
        <v/>
      </c>
      <c r="BJ208" s="253" t="str">
        <f t="array" aca="1" ref="BJ208" ca="1">IF(BJ$2="","",IFERROR(IF(FIND(BJ$2,$C208)&gt;=1,IF(INDIRECT($B208&amp;"!"&amp;"AH"&amp;$A208)="","",INDIRECT($B208&amp;"!"&amp;"AH"&amp;$A208)),0),""))</f>
        <v/>
      </c>
      <c r="BK208" s="253" t="str">
        <f t="array" aca="1" ref="BK208" ca="1">IF(BK$2="","",IFERROR(IF(FIND(BK$2,$C208)&gt;=1,IF(INDIRECT($B208&amp;"!"&amp;"AH"&amp;$A208)="","",INDIRECT($B208&amp;"!"&amp;"AH"&amp;$A208)),0),""))</f>
        <v/>
      </c>
      <c r="BL208" s="253" t="str">
        <f t="array" aca="1" ref="BL208" ca="1">IF(BL$2="","",IFERROR(IF(FIND(BL$2,$C208)&gt;=1,IF(INDIRECT($B208&amp;"!"&amp;"AH"&amp;$A208)="","",INDIRECT($B208&amp;"!"&amp;"AH"&amp;$A208)),0),""))</f>
        <v/>
      </c>
      <c r="BM208" s="253" t="str">
        <f t="array" aca="1" ref="BM208" ca="1">IF(BM$2="","",IFERROR(IF(FIND(BM$2,$C208)&gt;=1,IF(INDIRECT($B208&amp;"!"&amp;"AH"&amp;$A208)="","",INDIRECT($B208&amp;"!"&amp;"AH"&amp;$A208)),0),""))</f>
        <v/>
      </c>
      <c r="BN208" s="253" t="str">
        <f t="array" aca="1" ref="BN208" ca="1">IF(BN$2="","",IFERROR(IF(FIND(BN$2,$C208)&gt;=1,IF(INDIRECT($B208&amp;"!"&amp;"AH"&amp;$A208)="","",INDIRECT($B208&amp;"!"&amp;"AH"&amp;$A208)),0),""))</f>
        <v/>
      </c>
      <c r="BO208" s="253" t="str">
        <f t="array" aca="1" ref="BO208" ca="1">IF(BO$2="","",IFERROR(IF(FIND(BO$2,$C208)&gt;=1,IF(INDIRECT($B208&amp;"!"&amp;"AH"&amp;$A208)="","",INDIRECT($B208&amp;"!"&amp;"AH"&amp;$A208)),0),""))</f>
        <v/>
      </c>
      <c r="BP208" s="253" t="str">
        <f t="array" aca="1" ref="BP208" ca="1">IF(BP$2="","",IFERROR(IF(FIND(BP$2,$C208)&gt;=1,IF(INDIRECT($B208&amp;"!"&amp;"AH"&amp;$A208)="","",INDIRECT($B208&amp;"!"&amp;"AH"&amp;$A208)),0),""))</f>
        <v/>
      </c>
      <c r="BQ208" s="253" t="str">
        <f t="array" aca="1" ref="BQ208" ca="1">IF(BQ$2="","",IFERROR(IF(FIND(BQ$2,$C208)&gt;=1,IF(INDIRECT($B208&amp;"!"&amp;"AH"&amp;$A208)="","",INDIRECT($B208&amp;"!"&amp;"AH"&amp;$A208)),0),""))</f>
        <v/>
      </c>
      <c r="BR208" s="253" t="str">
        <f t="array" aca="1" ref="BR208" ca="1">IF(BR$2="","",IFERROR(IF(FIND(BR$2,$C208)&gt;=1,IF(INDIRECT($B208&amp;"!"&amp;"AH"&amp;$A208)="","",INDIRECT($B208&amp;"!"&amp;"AH"&amp;$A208)),0),""))</f>
        <v/>
      </c>
      <c r="BS208" s="253" t="str">
        <f t="array" aca="1" ref="BS208" ca="1">IF(BS$2="","",IFERROR(IF(FIND(BS$2,$C208)&gt;=1,IF(INDIRECT($B208&amp;"!"&amp;"AH"&amp;$A208)="","",INDIRECT($B208&amp;"!"&amp;"AH"&amp;$A208)),0),""))</f>
        <v/>
      </c>
      <c r="BT208" s="253" t="str">
        <f t="array" aca="1" ref="BT208" ca="1">IF(BT$2="","",IFERROR(IF(FIND(BT$2,$C208)&gt;=1,IF(INDIRECT($B208&amp;"!"&amp;"AH"&amp;$A208)="","",INDIRECT($B208&amp;"!"&amp;"AH"&amp;$A208)),0),""))</f>
        <v/>
      </c>
      <c r="BU208" s="253" t="str">
        <f t="array" aca="1" ref="BU208" ca="1">IF(BU$2="","",IFERROR(IF(FIND(BU$2,$C208)&gt;=1,IF(INDIRECT($B208&amp;"!"&amp;"AH"&amp;$A208)="","",INDIRECT($B208&amp;"!"&amp;"AH"&amp;$A208)),0),""))</f>
        <v/>
      </c>
      <c r="BV208" s="253" t="str">
        <f t="array" aca="1" ref="BV208" ca="1">IF(BV$2="","",IFERROR(IF(FIND(BV$2,$C208)&gt;=1,IF(INDIRECT($B208&amp;"!"&amp;"AH"&amp;$A208)="","",INDIRECT($B208&amp;"!"&amp;"AH"&amp;$A208)),0),""))</f>
        <v/>
      </c>
      <c r="BW208" s="253" t="str">
        <f t="array" aca="1" ref="BW208" ca="1">IF(BW$2="","",IFERROR(IF(FIND(BW$2,$C208)&gt;=1,IF(INDIRECT($B208&amp;"!"&amp;"AH"&amp;$A208)="","",INDIRECT($B208&amp;"!"&amp;"AH"&amp;$A208)),0),""))</f>
        <v/>
      </c>
      <c r="BX208" s="253" t="str">
        <f t="array" aca="1" ref="BX208" ca="1">IF(BX$2="","",IFERROR(IF(FIND(BX$2,$C208)&gt;=1,IF(INDIRECT($B208&amp;"!"&amp;"AH"&amp;$A208)="","",INDIRECT($B208&amp;"!"&amp;"AH"&amp;$A208)),0),""))</f>
        <v/>
      </c>
      <c r="BY208" s="253" t="str">
        <f t="array" aca="1" ref="BY208" ca="1">IF(BY$2="","",IFERROR(IF(FIND(BY$2,$C208)&gt;=1,IF(INDIRECT($B208&amp;"!"&amp;"AH"&amp;$A208)="","",INDIRECT($B208&amp;"!"&amp;"AH"&amp;$A208)),0),""))</f>
        <v/>
      </c>
      <c r="BZ208" s="253" t="str">
        <f t="array" aca="1" ref="BZ208" ca="1">IF(BZ$2="","",IFERROR(IF(FIND(BZ$2,$C208)&gt;=1,IF(INDIRECT($B208&amp;"!"&amp;"AH"&amp;$A208)="","",INDIRECT($B208&amp;"!"&amp;"AH"&amp;$A208)),0),""))</f>
        <v/>
      </c>
      <c r="CA208" s="253" t="str">
        <f t="array" aca="1" ref="CA208" ca="1">IF(CA$2="","",IFERROR(IF(FIND(CA$2,$C208)&gt;=1,IF(INDIRECT($B208&amp;"!"&amp;"AH"&amp;$A208)="","",INDIRECT($B208&amp;"!"&amp;"AH"&amp;$A208)),0),""))</f>
        <v/>
      </c>
      <c r="CB208" s="253" t="str">
        <f t="array" aca="1" ref="CB208" ca="1">IF(CB$2="","",IFERROR(IF(FIND(CB$2,$C208)&gt;=1,IF(INDIRECT($B208&amp;"!"&amp;"AH"&amp;$A208)="","",INDIRECT($B208&amp;"!"&amp;"AH"&amp;$A208)),0),""))</f>
        <v/>
      </c>
      <c r="CC208" s="253" t="str">
        <f t="array" aca="1" ref="CC208" ca="1">IF(CC$2="","",IFERROR(IF(FIND(CC$2,$C208)&gt;=1,IF(INDIRECT($B208&amp;"!"&amp;"AH"&amp;$A208)="","",INDIRECT($B208&amp;"!"&amp;"AH"&amp;$A208)),0),""))</f>
        <v/>
      </c>
      <c r="CD208" s="253" t="str">
        <f t="array" aca="1" ref="CD208" ca="1">IF(CD$2="","",IFERROR(IF(FIND(CD$2,$C208)&gt;=1,IF(INDIRECT($B208&amp;"!"&amp;"AH"&amp;$A208)="","",INDIRECT($B208&amp;"!"&amp;"AH"&amp;$A208)),0),""))</f>
        <v/>
      </c>
      <c r="CE208" s="253" t="str">
        <f t="array" aca="1" ref="CE208" ca="1">IF(CE$2="","",IFERROR(IF(FIND(CE$2,$C208)&gt;=1,IF(INDIRECT($B208&amp;"!"&amp;"AH"&amp;$A208)="","",INDIRECT($B208&amp;"!"&amp;"AH"&amp;$A208)),0),""))</f>
        <v/>
      </c>
      <c r="CF208" s="253" t="str">
        <f t="array" aca="1" ref="CF208" ca="1">IF(CF$2="","",IFERROR(IF(FIND(CF$2,$C208)&gt;=1,IF(INDIRECT($B208&amp;"!"&amp;"AH"&amp;$A208)="","",INDIRECT($B208&amp;"!"&amp;"AH"&amp;$A208)),0),""))</f>
        <v/>
      </c>
      <c r="CG208" s="253" t="str">
        <f t="array" aca="1" ref="CG208" ca="1">IF(CG$2="","",IFERROR(IF(FIND(CG$2,$C208)&gt;=1,IF(INDIRECT($B208&amp;"!"&amp;"AH"&amp;$A208)="","",INDIRECT($B208&amp;"!"&amp;"AH"&amp;$A208)),0),""))</f>
        <v/>
      </c>
      <c r="CH208" s="253" t="str">
        <f t="array" aca="1" ref="CH208" ca="1">IF(CH$2="","",IFERROR(IF(FIND(CH$2,$C208)&gt;=1,IF(INDIRECT($B208&amp;"!"&amp;"AH"&amp;$A208)="","",INDIRECT($B208&amp;"!"&amp;"AH"&amp;$A208)),0),""))</f>
        <v/>
      </c>
      <c r="CI208" s="253" t="str">
        <f t="array" aca="1" ref="CI208" ca="1">IF(CI$2="","",IFERROR(IF(FIND(CI$2,$C208)&gt;=1,IF(INDIRECT($B208&amp;"!"&amp;"AH"&amp;$A208)="","",INDIRECT($B208&amp;"!"&amp;"AH"&amp;$A208)),0),""))</f>
        <v/>
      </c>
      <c r="CJ208" s="253" t="str">
        <f t="array" aca="1" ref="CJ208" ca="1">IF(CJ$2="","",IFERROR(IF(FIND(CJ$2,$C208)&gt;=1,IF(INDIRECT($B208&amp;"!"&amp;"AH"&amp;$A208)="","",INDIRECT($B208&amp;"!"&amp;"AH"&amp;$A208)),0),""))</f>
        <v/>
      </c>
      <c r="CK208" s="253" t="str">
        <f t="array" aca="1" ref="CK208" ca="1">IF(CK$2="","",IFERROR(IF(FIND(CK$2,$C208)&gt;=1,IF(INDIRECT($B208&amp;"!"&amp;"AH"&amp;$A208)="","",INDIRECT($B208&amp;"!"&amp;"AH"&amp;$A208)),0),""))</f>
        <v/>
      </c>
      <c r="CL208" s="253" t="str">
        <f t="array" aca="1" ref="CL208" ca="1">IF(CL$2="","",IFERROR(IF(FIND(CL$2,$C208)&gt;=1,IF(INDIRECT($B208&amp;"!"&amp;"AH"&amp;$A208)="","",INDIRECT($B208&amp;"!"&amp;"AH"&amp;$A208)),0),""))</f>
        <v/>
      </c>
      <c r="CO208" s="2" t="str">
        <f t="shared" ca="1" si="168"/>
        <v/>
      </c>
      <c r="CP208" s="253" t="str">
        <f t="array" aca="1" ref="CP208" ca="1">IF(CP$2="","",IFERROR(IF(FIND(CP$2,$C208)&gt;=1,INDIRECT($B208&amp;"!"&amp;"AG"&amp;$A208),0),""))</f>
        <v/>
      </c>
      <c r="CQ208" s="253" t="str">
        <f t="array" aca="1" ref="CQ208" ca="1">IF(CQ$2="","",IFERROR(IF(FIND(CQ$2,$C208)&gt;=1,INDIRECT($B208&amp;"!"&amp;"AG"&amp;$A208),0),""))</f>
        <v/>
      </c>
      <c r="CR208" s="253" t="str">
        <f t="array" aca="1" ref="CR208" ca="1">IF(CR$2="","",IFERROR(IF(FIND(CR$2,$C208)&gt;=1,INDIRECT($B208&amp;"!"&amp;"AG"&amp;$A208),0),""))</f>
        <v/>
      </c>
      <c r="CS208" s="253" t="str">
        <f t="array" aca="1" ref="CS208" ca="1">IF(CS$2="","",IFERROR(IF(FIND(CS$2,$C208)&gt;=1,INDIRECT($B208&amp;"!"&amp;"AG"&amp;$A208),0),""))</f>
        <v/>
      </c>
      <c r="CV208" s="2" t="str">
        <f t="shared" ca="1" si="169"/>
        <v/>
      </c>
      <c r="CW208" s="253" t="str">
        <f t="array" aca="1" ref="CW208" ca="1">IF(CW$2="","",IFERROR(IF(FIND(CW$2,$C208)&gt;=1,IF(INDIRECT($B208&amp;"!"&amp;"AH"&amp;$A208)="","",INDIRECT($B208&amp;"!"&amp;"AH"&amp;$A208)&amp;" "),0),""))</f>
        <v/>
      </c>
      <c r="CX208" s="253" t="str">
        <f t="array" aca="1" ref="CX208" ca="1">IF(CX$2="","",IFERROR(IF(FIND(CX$2,$C208)&gt;=1,IF(INDIRECT($B208&amp;"!"&amp;"AH"&amp;$A208)="","",INDIRECT($B208&amp;"!"&amp;"AH"&amp;$A208)&amp;" "),0),""))</f>
        <v/>
      </c>
      <c r="CY208" s="253" t="str">
        <f t="array" aca="1" ref="CY208" ca="1">IF(CY$2="","",IFERROR(IF(FIND(CY$2,$C208)&gt;=1,IF(INDIRECT($B208&amp;"!"&amp;"AH"&amp;$A208)="","",INDIRECT($B208&amp;"!"&amp;"AH"&amp;$A208)&amp;" "),0),""))</f>
        <v/>
      </c>
      <c r="CZ208" s="253" t="str">
        <f t="array" aca="1" ref="CZ208" ca="1">IF(CZ$2="","",IFERROR(IF(FIND(CZ$2,$C208)&gt;=1,IF(INDIRECT($B208&amp;"!"&amp;"AH"&amp;$A208)="","",INDIRECT($B208&amp;"!"&amp;"AH"&amp;$A208)&amp;" "),0),""))</f>
        <v/>
      </c>
      <c r="DC208" s="2" t="str">
        <f t="shared" ca="1" si="129"/>
        <v/>
      </c>
      <c r="DD208" s="253" t="str" cm="1">
        <f t="array" aca="1" ref="DD208" ca="1">IF(DD$2="","",IFERROR(IF(FIND(DD$2,$C208)&gt;=1,INDIRECT($B208&amp;"!"&amp;"AG"&amp;$A208),0),""))</f>
        <v/>
      </c>
      <c r="DE208" s="253" t="str" cm="1">
        <f t="array" aca="1" ref="DE208" ca="1">IF(DE$2="","",IFERROR(IF(FIND(DE$2,$C208)&gt;=1,INDIRECT($B208&amp;"!"&amp;"AG"&amp;$A208),0),""))</f>
        <v/>
      </c>
      <c r="DF208" s="253" t="str" cm="1">
        <f t="array" aca="1" ref="DF208" ca="1">IF(DF$2="","",IFERROR(IF(FIND(DF$2,$C208)&gt;=1,INDIRECT($B208&amp;"!"&amp;"AG"&amp;$A208),0),""))</f>
        <v/>
      </c>
      <c r="DG208" s="253" t="str" cm="1">
        <f t="array" aca="1" ref="DG208" ca="1">IF(DG$2="","",IFERROR(IF(FIND(DG$2,$C208)&gt;=1,INDIRECT($B208&amp;"!"&amp;"AG"&amp;$A208),0),""))</f>
        <v/>
      </c>
      <c r="DH208" s="253" t="str" cm="1">
        <f t="array" aca="1" ref="DH208" ca="1">IF(DH$2="","",IFERROR(IF(FIND(DH$2,$C208)&gt;=1,INDIRECT($B208&amp;"!"&amp;"AG"&amp;$A208),0),""))</f>
        <v/>
      </c>
      <c r="DI208" s="253" t="str" cm="1">
        <f t="array" aca="1" ref="DI208" ca="1">IF(DI$2="","",IFERROR(IF(FIND(DI$2,$C208)&gt;=1,INDIRECT($B208&amp;"!"&amp;"AG"&amp;$A208),0),""))</f>
        <v/>
      </c>
      <c r="DJ208" s="253" t="str" cm="1">
        <f t="array" aca="1" ref="DJ208" ca="1">IF(DJ$2="","",IFERROR(IF(FIND(DJ$2,$C208)&gt;=1,INDIRECT($B208&amp;"!"&amp;"AG"&amp;$A208),0),""))</f>
        <v/>
      </c>
      <c r="DK208" s="253" t="str" cm="1">
        <f t="array" aca="1" ref="DK208" ca="1">IF(DK$2="","",IFERROR(IF(FIND(DK$2,$C208)&gt;=1,INDIRECT($B208&amp;"!"&amp;"AG"&amp;$A208),0),""))</f>
        <v/>
      </c>
      <c r="DL208" s="253" t="str" cm="1">
        <f t="array" aca="1" ref="DL208" ca="1">IF(DL$2="","",IFERROR(IF(FIND(DL$2,$C208)&gt;=1,INDIRECT($B208&amp;"!"&amp;"AG"&amp;$A208),0),""))</f>
        <v/>
      </c>
      <c r="DM208" s="253" t="str" cm="1">
        <f t="array" aca="1" ref="DM208" ca="1">IF(DM$2="","",IFERROR(IF(FIND(DM$2,$C208)&gt;=1,INDIRECT($B208&amp;"!"&amp;"AG"&amp;$A208),0),""))</f>
        <v/>
      </c>
      <c r="DN208" s="253" t="str" cm="1">
        <f t="array" aca="1" ref="DN208" ca="1">IF(DN$2="","",IFERROR(IF(FIND(DN$2,$C208)&gt;=1,INDIRECT($B208&amp;"!"&amp;"AG"&amp;$A208),0),""))</f>
        <v/>
      </c>
      <c r="DO208" s="253" t="str" cm="1">
        <f t="array" aca="1" ref="DO208" ca="1">IF(DO$2="","",IFERROR(IF(FIND(DO$2,$C208)&gt;=1,INDIRECT($B208&amp;"!"&amp;"AG"&amp;$A208),0),""))</f>
        <v/>
      </c>
      <c r="DP208" s="253" t="str" cm="1">
        <f t="array" aca="1" ref="DP208" ca="1">IF(DP$2="","",IFERROR(IF(FIND(DP$2,$C208)&gt;=1,INDIRECT($B208&amp;"!"&amp;"AG"&amp;$A208),0),""))</f>
        <v/>
      </c>
      <c r="DQ208" s="253" t="str" cm="1">
        <f t="array" aca="1" ref="DQ208" ca="1">IF(DQ$2="","",IFERROR(IF(FIND(DQ$2,$C208)&gt;=1,INDIRECT($B208&amp;"!"&amp;"AG"&amp;$A208),0),""))</f>
        <v/>
      </c>
      <c r="DR208" s="253" t="str" cm="1">
        <f t="array" aca="1" ref="DR208" ca="1">IF(DR$2="","",IFERROR(IF(FIND(DR$2,$C208)&gt;=1,INDIRECT($B208&amp;"!"&amp;"AG"&amp;$A208),0),""))</f>
        <v/>
      </c>
      <c r="DS208" s="253" t="str" cm="1">
        <f t="array" aca="1" ref="DS208" ca="1">IF(DS$2="","",IFERROR(IF(FIND(DS$2,$C208)&gt;=1,INDIRECT($B208&amp;"!"&amp;"AG"&amp;$A208),0),""))</f>
        <v/>
      </c>
      <c r="DT208" s="253" t="str" cm="1">
        <f t="array" aca="1" ref="DT208" ca="1">IF(DT$2="","",IFERROR(IF(FIND(DT$2,$C208)&gt;=1,INDIRECT($B208&amp;"!"&amp;"AG"&amp;$A208),0),""))</f>
        <v/>
      </c>
      <c r="DU208" s="253" t="str" cm="1">
        <f t="array" aca="1" ref="DU208" ca="1">IF(DU$2="","",IFERROR(IF(FIND(DU$2,$C208)&gt;=1,INDIRECT($B208&amp;"!"&amp;"AG"&amp;$A208),0),""))</f>
        <v/>
      </c>
      <c r="DV208" s="253" t="str" cm="1">
        <f t="array" aca="1" ref="DV208" ca="1">IF(DV$2="","",IFERROR(IF(FIND(DV$2,$C208)&gt;=1,INDIRECT($B208&amp;"!"&amp;"AG"&amp;$A208),0),""))</f>
        <v/>
      </c>
      <c r="DW208" s="253" t="str" cm="1">
        <f t="array" aca="1" ref="DW208" ca="1">IF(DW$2="","",IFERROR(IF(FIND(DW$2,$C208)&gt;=1,INDIRECT($B208&amp;"!"&amp;"AG"&amp;$A208),0),""))</f>
        <v/>
      </c>
      <c r="DX208" s="253" t="str" cm="1">
        <f t="array" aca="1" ref="DX208" ca="1">IF(DX$2="","",IFERROR(IF(FIND(DX$2,$C208)&gt;=1,INDIRECT($B208&amp;"!"&amp;"AG"&amp;$A208),0),""))</f>
        <v/>
      </c>
      <c r="DY208" s="253" t="str" cm="1">
        <f t="array" aca="1" ref="DY208" ca="1">IF(DY$2="","",IFERROR(IF(FIND(DY$2,$C208)&gt;=1,INDIRECT($B208&amp;"!"&amp;"AG"&amp;$A208),0),""))</f>
        <v/>
      </c>
      <c r="DZ208" s="253" t="str" cm="1">
        <f t="array" aca="1" ref="DZ208" ca="1">IF(DZ$2="","",IFERROR(IF(FIND(DZ$2,$C208)&gt;=1,INDIRECT($B208&amp;"!"&amp;"AG"&amp;$A208),0),""))</f>
        <v/>
      </c>
      <c r="EA208" s="253" t="str" cm="1">
        <f t="array" aca="1" ref="EA208" ca="1">IF(EA$2="","",IFERROR(IF(FIND(EA$2,$C208)&gt;=1,INDIRECT($B208&amp;"!"&amp;"AG"&amp;$A208),0),""))</f>
        <v/>
      </c>
      <c r="EB208" s="253" t="str" cm="1">
        <f t="array" aca="1" ref="EB208" ca="1">IF(EB$2="","",IFERROR(IF(FIND(EB$2,$C208)&gt;=1,INDIRECT($B208&amp;"!"&amp;"AG"&amp;$A208),0),""))</f>
        <v/>
      </c>
      <c r="EC208" s="253" t="str" cm="1">
        <f t="array" aca="1" ref="EC208" ca="1">IF(EC$2="","",IFERROR(IF(FIND(EC$2,$C208)&gt;=1,INDIRECT($B208&amp;"!"&amp;"AG"&amp;$A208),0),""))</f>
        <v/>
      </c>
      <c r="ED208" s="253" t="str" cm="1">
        <f t="array" aca="1" ref="ED208" ca="1">IF(ED$2="","",IFERROR(IF(FIND(ED$2,$C208)&gt;=1,INDIRECT($B208&amp;"!"&amp;"AG"&amp;$A208),0),""))</f>
        <v/>
      </c>
      <c r="EE208" s="253" t="str" cm="1">
        <f t="array" aca="1" ref="EE208" ca="1">IF(EE$2="","",IFERROR(IF(FIND(EE$2,$C208)&gt;=1,INDIRECT($B208&amp;"!"&amp;"AG"&amp;$A208),0),""))</f>
        <v/>
      </c>
      <c r="EF208" s="253" t="str" cm="1">
        <f t="array" aca="1" ref="EF208" ca="1">IF(EF$2="","",IFERROR(IF(FIND(EF$2,$C208)&gt;=1,INDIRECT($B208&amp;"!"&amp;"AG"&amp;$A208),0),""))</f>
        <v/>
      </c>
      <c r="EG208" s="253" t="str" cm="1">
        <f t="array" aca="1" ref="EG208" ca="1">IF(EG$2="","",IFERROR(IF(FIND(EG$2,$C208)&gt;=1,INDIRECT($B208&amp;"!"&amp;"AG"&amp;$A208),0),""))</f>
        <v/>
      </c>
      <c r="EH208" s="253" t="str" cm="1">
        <f t="array" aca="1" ref="EH208" ca="1">IF(EH$2="","",IFERROR(IF(FIND(EH$2,$C208)&gt;=1,INDIRECT($B208&amp;"!"&amp;"AG"&amp;$A208),0),""))</f>
        <v/>
      </c>
      <c r="EI208" s="253" t="str" cm="1">
        <f t="array" aca="1" ref="EI208" ca="1">IF(EI$2="","",IFERROR(IF(FIND(EI$2,$C208)&gt;=1,INDIRECT($B208&amp;"!"&amp;"AG"&amp;$A208),0),""))</f>
        <v/>
      </c>
      <c r="EJ208" s="253" t="str" cm="1">
        <f t="array" aca="1" ref="EJ208" ca="1">IF(EJ$2="","",IFERROR(IF(FIND(EJ$2,$C208)&gt;=1,INDIRECT($B208&amp;"!"&amp;"AG"&amp;$A208),0),""))</f>
        <v/>
      </c>
      <c r="EK208" s="253" t="str" cm="1">
        <f t="array" aca="1" ref="EK208" ca="1">IF(EK$2="","",IFERROR(IF(FIND(EK$2,$C208)&gt;=1,INDIRECT($B208&amp;"!"&amp;"AG"&amp;$A208),0),""))</f>
        <v/>
      </c>
      <c r="EL208" s="253" t="str" cm="1">
        <f t="array" aca="1" ref="EL208" ca="1">IF(EL$2="","",IFERROR(IF(FIND(EL$2,$C208)&gt;=1,INDIRECT($B208&amp;"!"&amp;"AG"&amp;$A208),0),""))</f>
        <v/>
      </c>
      <c r="EM208" s="253" t="str" cm="1">
        <f t="array" aca="1" ref="EM208" ca="1">IF(EM$2="","",IFERROR(IF(FIND(EM$2,$C208)&gt;=1,INDIRECT($B208&amp;"!"&amp;"AG"&amp;$A208),0),""))</f>
        <v/>
      </c>
      <c r="EN208" s="253" t="str" cm="1">
        <f t="array" aca="1" ref="EN208" ca="1">IF(EN$2="","",IFERROR(IF(FIND(EN$2,$C208)&gt;=1,INDIRECT($B208&amp;"!"&amp;"AG"&amp;$A208),0),""))</f>
        <v/>
      </c>
      <c r="EO208" s="253" t="str" cm="1">
        <f t="array" aca="1" ref="EO208" ca="1">IF(EO$2="","",IFERROR(IF(FIND(EO$2,$C208)&gt;=1,INDIRECT($B208&amp;"!"&amp;"AG"&amp;$A208),0),""))</f>
        <v/>
      </c>
      <c r="EP208" s="253" t="str" cm="1">
        <f t="array" aca="1" ref="EP208" ca="1">IF(EP$2="","",IFERROR(IF(FIND(EP$2,$C208)&gt;=1,INDIRECT($B208&amp;"!"&amp;"AG"&amp;$A208),0),""))</f>
        <v/>
      </c>
      <c r="EQ208" s="253" t="str" cm="1">
        <f t="array" aca="1" ref="EQ208" ca="1">IF(EQ$2="","",IFERROR(IF(FIND(EQ$2,$C208)&gt;=1,INDIRECT($B208&amp;"!"&amp;"AG"&amp;$A208),0),""))</f>
        <v/>
      </c>
      <c r="ER208" s="253" t="str" cm="1">
        <f t="array" aca="1" ref="ER208" ca="1">IF(ER$2="","",IFERROR(IF(FIND(ER$2,$C208)&gt;=1,INDIRECT($B208&amp;"!"&amp;"AG"&amp;$A208),0),""))</f>
        <v/>
      </c>
      <c r="ES208" s="253" t="str" cm="1">
        <f t="array" aca="1" ref="ES208" ca="1">IF(ES$2="","",IFERROR(IF(FIND(ES$2,$C208)&gt;=1,INDIRECT($B208&amp;"!"&amp;"AG"&amp;$A208),0),""))</f>
        <v/>
      </c>
      <c r="ET208" s="253" t="str" cm="1">
        <f t="array" aca="1" ref="ET208" ca="1">IF(ET$2="","",IFERROR(IF(FIND(ET$2,$C208)&gt;=1,INDIRECT($B208&amp;"!"&amp;"AG"&amp;$A208),0),""))</f>
        <v/>
      </c>
      <c r="EU208" s="253" t="str" cm="1">
        <f t="array" aca="1" ref="EU208" ca="1">IF(EU$2="","",IFERROR(IF(FIND(EU$2,$C208)&gt;=1,INDIRECT($B208&amp;"!"&amp;"AG"&amp;$A208),0),""))</f>
        <v/>
      </c>
      <c r="EV208" s="253" t="str" cm="1">
        <f t="array" aca="1" ref="EV208" ca="1">IF(EV$2="","",IFERROR(IF(FIND(EV$2,$C208)&gt;=1,INDIRECT($B208&amp;"!"&amp;"AG"&amp;$A208),0),""))</f>
        <v/>
      </c>
    </row>
    <row r="209" spans="1:152" x14ac:dyDescent="0.3">
      <c r="A209" s="252">
        <f t="shared" ca="1" si="171"/>
        <v>45</v>
      </c>
      <c r="B209" s="252" t="str">
        <f t="shared" si="172"/>
        <v>Apr_2024</v>
      </c>
      <c r="C209" s="252" t="str">
        <f t="shared" ca="1" si="170"/>
        <v/>
      </c>
      <c r="D209" s="253" t="str">
        <f t="array" aca="1" ref="D209" ca="1">IF(D$2="","",IFERROR(IF(FIND(D$2,$C209)&gt;=1,INDIRECT($B209&amp;"!"&amp;"AG"&amp;$A209),0),""))</f>
        <v/>
      </c>
      <c r="E209" s="253" t="str">
        <f t="array" aca="1" ref="E209" ca="1">IF(E$2="","",IFERROR(IF(FIND(E$2,$C209)&gt;=1,INDIRECT($B209&amp;"!"&amp;"AG"&amp;$A209),0),""))</f>
        <v/>
      </c>
      <c r="F209" s="253" t="str">
        <f t="array" aca="1" ref="F209" ca="1">IF(F$2="","",IFERROR(IF(FIND(F$2,$C209)&gt;=1,INDIRECT($B209&amp;"!"&amp;"AG"&amp;$A209),0),""))</f>
        <v/>
      </c>
      <c r="G209" s="253" t="str">
        <f t="array" aca="1" ref="G209" ca="1">IF(G$2="","",IFERROR(IF(FIND(G$2,$C209)&gt;=1,INDIRECT($B209&amp;"!"&amp;"AG"&amp;$A209),0),""))</f>
        <v/>
      </c>
      <c r="H209" s="253" t="str">
        <f t="array" aca="1" ref="H209" ca="1">IF(H$2="","",IFERROR(IF(FIND(H$2,$C209)&gt;=1,INDIRECT($B209&amp;"!"&amp;"AG"&amp;$A209),0),""))</f>
        <v/>
      </c>
      <c r="I209" s="253" t="str">
        <f t="array" aca="1" ref="I209" ca="1">IF(I$2="","",IFERROR(IF(FIND(I$2,$C209)&gt;=1,INDIRECT($B209&amp;"!"&amp;"AG"&amp;$A209),0),""))</f>
        <v/>
      </c>
      <c r="J209" s="253" t="str">
        <f t="array" aca="1" ref="J209" ca="1">IF(J$2="","",IFERROR(IF(FIND(J$2,$C209)&gt;=1,INDIRECT($B209&amp;"!"&amp;"AG"&amp;$A209),0),""))</f>
        <v/>
      </c>
      <c r="K209" s="253" t="str">
        <f t="array" aca="1" ref="K209" ca="1">IF(K$2="","",IFERROR(IF(FIND(K$2,$C209)&gt;=1,INDIRECT($B209&amp;"!"&amp;"AG"&amp;$A209),0),""))</f>
        <v/>
      </c>
      <c r="L209" s="253" t="str">
        <f t="array" aca="1" ref="L209" ca="1">IF(L$2="","",IFERROR(IF(FIND(L$2,$C209)&gt;=1,INDIRECT($B209&amp;"!"&amp;"AG"&amp;$A209),0),""))</f>
        <v/>
      </c>
      <c r="M209" s="253" t="str">
        <f t="array" aca="1" ref="M209" ca="1">IF(M$2="","",IFERROR(IF(FIND(M$2,$C209)&gt;=1,INDIRECT($B209&amp;"!"&amp;"AG"&amp;$A209),0),""))</f>
        <v/>
      </c>
      <c r="N209" s="253" t="str">
        <f t="array" aca="1" ref="N209" ca="1">IF(N$2="","",IFERROR(IF(FIND(N$2,$C209)&gt;=1,INDIRECT($B209&amp;"!"&amp;"AG"&amp;$A209),0),""))</f>
        <v/>
      </c>
      <c r="O209" s="253" t="str">
        <f t="array" aca="1" ref="O209" ca="1">IF(O$2="","",IFERROR(IF(FIND(O$2,$C209)&gt;=1,INDIRECT($B209&amp;"!"&amp;"AG"&amp;$A209),0),""))</f>
        <v/>
      </c>
      <c r="P209" s="253" t="str">
        <f t="array" aca="1" ref="P209" ca="1">IF(P$2="","",IFERROR(IF(FIND(P$2,$C209)&gt;=1,INDIRECT($B209&amp;"!"&amp;"AG"&amp;$A209),0),""))</f>
        <v/>
      </c>
      <c r="Q209" s="253" t="str">
        <f t="array" aca="1" ref="Q209" ca="1">IF(Q$2="","",IFERROR(IF(FIND(Q$2,$C209)&gt;=1,INDIRECT($B209&amp;"!"&amp;"AG"&amp;$A209),0),""))</f>
        <v/>
      </c>
      <c r="R209" s="253" t="str">
        <f t="array" aca="1" ref="R209" ca="1">IF(R$2="","",IFERROR(IF(FIND(R$2,$C209)&gt;=1,INDIRECT($B209&amp;"!"&amp;"AG"&amp;$A209),0),""))</f>
        <v/>
      </c>
      <c r="S209" s="253" t="str">
        <f t="array" aca="1" ref="S209" ca="1">IF(S$2="","",IFERROR(IF(FIND(S$2,$C209)&gt;=1,INDIRECT($B209&amp;"!"&amp;"AG"&amp;$A209),0),""))</f>
        <v/>
      </c>
      <c r="T209" s="253" t="str">
        <f t="array" aca="1" ref="T209" ca="1">IF(T$2="","",IFERROR(IF(FIND(T$2,$C209)&gt;=1,INDIRECT($B209&amp;"!"&amp;"AG"&amp;$A209),0),""))</f>
        <v/>
      </c>
      <c r="U209" s="253" t="str">
        <f t="array" aca="1" ref="U209" ca="1">IF(U$2="","",IFERROR(IF(FIND(U$2,$C209)&gt;=1,INDIRECT($B209&amp;"!"&amp;"AG"&amp;$A209),0),""))</f>
        <v/>
      </c>
      <c r="V209" s="253" t="str">
        <f t="array" aca="1" ref="V209" ca="1">IF(V$2="","",IFERROR(IF(FIND(V$2,$C209)&gt;=1,INDIRECT($B209&amp;"!"&amp;"AG"&amp;$A209),0),""))</f>
        <v/>
      </c>
      <c r="W209" s="253" t="str">
        <f t="array" aca="1" ref="W209" ca="1">IF(W$2="","",IFERROR(IF(FIND(W$2,$C209)&gt;=1,INDIRECT($B209&amp;"!"&amp;"AG"&amp;$A209),0),""))</f>
        <v/>
      </c>
      <c r="X209" s="253" t="str">
        <f t="array" aca="1" ref="X209" ca="1">IF(X$2="","",IFERROR(IF(FIND(X$2,$C209)&gt;=1,INDIRECT($B209&amp;"!"&amp;"AG"&amp;$A209),0),""))</f>
        <v/>
      </c>
      <c r="Y209" s="253" t="str">
        <f t="array" aca="1" ref="Y209" ca="1">IF(Y$2="","",IFERROR(IF(FIND(Y$2,$C209)&gt;=1,INDIRECT($B209&amp;"!"&amp;"AG"&amp;$A209),0),""))</f>
        <v/>
      </c>
      <c r="Z209" s="253" t="str">
        <f t="array" aca="1" ref="Z209" ca="1">IF(Z$2="","",IFERROR(IF(FIND(Z$2,$C209)&gt;=1,INDIRECT($B209&amp;"!"&amp;"AG"&amp;$A209),0),""))</f>
        <v/>
      </c>
      <c r="AA209" s="253" t="str">
        <f t="array" aca="1" ref="AA209" ca="1">IF(AA$2="","",IFERROR(IF(FIND(AA$2,$C209)&gt;=1,INDIRECT($B209&amp;"!"&amp;"AG"&amp;$A209),0),""))</f>
        <v/>
      </c>
      <c r="AB209" s="253" t="str">
        <f t="array" aca="1" ref="AB209" ca="1">IF(AB$2="","",IFERROR(IF(FIND(AB$2,$C209)&gt;=1,INDIRECT($B209&amp;"!"&amp;"AG"&amp;$A209),0),""))</f>
        <v/>
      </c>
      <c r="AC209" s="253" t="str">
        <f t="array" aca="1" ref="AC209" ca="1">IF(AC$2="","",IFERROR(IF(FIND(AC$2,$C209)&gt;=1,INDIRECT($B209&amp;"!"&amp;"AG"&amp;$A209),0),""))</f>
        <v/>
      </c>
      <c r="AD209" s="253" t="str">
        <f t="array" aca="1" ref="AD209" ca="1">IF(AD$2="","",IFERROR(IF(FIND(AD$2,$C209)&gt;=1,INDIRECT($B209&amp;"!"&amp;"AG"&amp;$A209),0),""))</f>
        <v/>
      </c>
      <c r="AE209" s="253" t="str">
        <f t="array" aca="1" ref="AE209" ca="1">IF(AE$2="","",IFERROR(IF(FIND(AE$2,$C209)&gt;=1,INDIRECT($B209&amp;"!"&amp;"AG"&amp;$A209),0),""))</f>
        <v/>
      </c>
      <c r="AF209" s="253" t="str">
        <f t="array" aca="1" ref="AF209" ca="1">IF(AF$2="","",IFERROR(IF(FIND(AF$2,$C209)&gt;=1,INDIRECT($B209&amp;"!"&amp;"AG"&amp;$A209),0),""))</f>
        <v/>
      </c>
      <c r="AG209" s="253" t="str">
        <f t="array" aca="1" ref="AG209" ca="1">IF(AG$2="","",IFERROR(IF(FIND(AG$2,$C209)&gt;=1,INDIRECT($B209&amp;"!"&amp;"AG"&amp;$A209),0),""))</f>
        <v/>
      </c>
      <c r="AH209" s="253" t="str">
        <f t="array" aca="1" ref="AH209" ca="1">IF(AH$2="","",IFERROR(IF(FIND(AH$2,$C209)&gt;=1,INDIRECT($B209&amp;"!"&amp;"AG"&amp;$A209),0),""))</f>
        <v/>
      </c>
      <c r="AI209" s="253" t="str">
        <f t="array" aca="1" ref="AI209" ca="1">IF(AI$2="","",IFERROR(IF(FIND(AI$2,$C209)&gt;=1,INDIRECT($B209&amp;"!"&amp;"AG"&amp;$A209),0),""))</f>
        <v/>
      </c>
      <c r="AJ209" s="253" t="str">
        <f t="array" aca="1" ref="AJ209" ca="1">IF(AJ$2="","",IFERROR(IF(FIND(AJ$2,$C209)&gt;=1,INDIRECT($B209&amp;"!"&amp;"AG"&amp;$A209),0),""))</f>
        <v/>
      </c>
      <c r="AK209" s="253" t="str">
        <f t="array" aca="1" ref="AK209" ca="1">IF(AK$2="","",IFERROR(IF(FIND(AK$2,$C209)&gt;=1,INDIRECT($B209&amp;"!"&amp;"AG"&amp;$A209),0),""))</f>
        <v/>
      </c>
      <c r="AL209" s="253" t="str">
        <f t="array" aca="1" ref="AL209" ca="1">IF(AL$2="","",IFERROR(IF(FIND(AL$2,$C209)&gt;=1,INDIRECT($B209&amp;"!"&amp;"AG"&amp;$A209),0),""))</f>
        <v/>
      </c>
      <c r="AM209" s="253" t="str">
        <f t="array" aca="1" ref="AM209" ca="1">IF(AM$2="","",IFERROR(IF(FIND(AM$2,$C209)&gt;=1,INDIRECT($B209&amp;"!"&amp;"AG"&amp;$A209),0),""))</f>
        <v/>
      </c>
      <c r="AN209" s="253" t="str">
        <f t="array" aca="1" ref="AN209" ca="1">IF(AN$2="","",IFERROR(IF(FIND(AN$2,$C209)&gt;=1,INDIRECT($B209&amp;"!"&amp;"AG"&amp;$A209),0),""))</f>
        <v/>
      </c>
      <c r="AO209" s="253" t="str">
        <f t="array" aca="1" ref="AO209" ca="1">IF(AO$2="","",IFERROR(IF(FIND(AO$2,$C209)&gt;=1,INDIRECT($B209&amp;"!"&amp;"AG"&amp;$A209),0),""))</f>
        <v/>
      </c>
      <c r="AP209" s="253" t="str">
        <f t="array" aca="1" ref="AP209" ca="1">IF(AP$2="","",IFERROR(IF(FIND(AP$2,$C209)&gt;=1,INDIRECT($B209&amp;"!"&amp;"AG"&amp;$A209),0),""))</f>
        <v/>
      </c>
      <c r="AQ209" s="253" t="str">
        <f t="array" aca="1" ref="AQ209" ca="1">IF(AQ$2="","",IFERROR(IF(FIND(AQ$2,$C209)&gt;=1,INDIRECT($B209&amp;"!"&amp;"AG"&amp;$A209),0),""))</f>
        <v/>
      </c>
      <c r="AR209" s="253" t="str">
        <f t="array" aca="1" ref="AR209" ca="1">IF(AR$2="","",IFERROR(IF(FIND(AR$2,$C209)&gt;=1,INDIRECT($B209&amp;"!"&amp;"AG"&amp;$A209),0),""))</f>
        <v/>
      </c>
      <c r="AS209" s="253" t="str">
        <f t="array" aca="1" ref="AS209" ca="1">IF(AS$2="","",IFERROR(IF(FIND(AS$2,$C209)&gt;=1,INDIRECT($B209&amp;"!"&amp;"AG"&amp;$A209),0),""))</f>
        <v/>
      </c>
      <c r="AU209" s="254" t="str">
        <f t="array" aca="1" ref="AU209" ca="1">IFERROR(INDIRECT(B209&amp;"!"&amp;"A"&amp;A209),"")</f>
        <v/>
      </c>
      <c r="AV209" s="2" t="str">
        <f t="shared" ca="1" si="167"/>
        <v/>
      </c>
      <c r="AW209" s="253" t="str">
        <f t="array" aca="1" ref="AW209" ca="1">IF(AW$2="","",IFERROR(IF(FIND(AW$2,$C209)&gt;=1,IF(INDIRECT($B209&amp;"!"&amp;"AH"&amp;$A209)="","",INDIRECT($B209&amp;"!"&amp;"AH"&amp;$A209)),0),""))</f>
        <v/>
      </c>
      <c r="AX209" s="253" t="str">
        <f t="array" aca="1" ref="AX209" ca="1">IF(AX$2="","",IFERROR(IF(FIND(AX$2,$C209)&gt;=1,IF(INDIRECT($B209&amp;"!"&amp;"AH"&amp;$A209)="","",INDIRECT($B209&amp;"!"&amp;"AH"&amp;$A209)),0),""))</f>
        <v/>
      </c>
      <c r="AY209" s="253" t="str">
        <f t="array" aca="1" ref="AY209" ca="1">IF(AY$2="","",IFERROR(IF(FIND(AY$2,$C209)&gt;=1,IF(INDIRECT($B209&amp;"!"&amp;"AH"&amp;$A209)="","",INDIRECT($B209&amp;"!"&amp;"AH"&amp;$A209)),0),""))</f>
        <v/>
      </c>
      <c r="AZ209" s="253" t="str">
        <f t="array" aca="1" ref="AZ209" ca="1">IF(AZ$2="","",IFERROR(IF(FIND(AZ$2,$C209)&gt;=1,IF(INDIRECT($B209&amp;"!"&amp;"AH"&amp;$A209)="","",INDIRECT($B209&amp;"!"&amp;"AH"&amp;$A209)),0),""))</f>
        <v/>
      </c>
      <c r="BA209" s="253" t="str">
        <f t="array" aca="1" ref="BA209" ca="1">IF(BA$2="","",IFERROR(IF(FIND(BA$2,$C209)&gt;=1,IF(INDIRECT($B209&amp;"!"&amp;"AH"&amp;$A209)="","",INDIRECT($B209&amp;"!"&amp;"AH"&amp;$A209)),0),""))</f>
        <v/>
      </c>
      <c r="BB209" s="253" t="str">
        <f t="array" aca="1" ref="BB209" ca="1">IF(BB$2="","",IFERROR(IF(FIND(BB$2,$C209)&gt;=1,IF(INDIRECT($B209&amp;"!"&amp;"AH"&amp;$A209)="","",INDIRECT($B209&amp;"!"&amp;"AH"&amp;$A209)),0),""))</f>
        <v/>
      </c>
      <c r="BC209" s="253" t="str">
        <f t="array" aca="1" ref="BC209" ca="1">IF(BC$2="","",IFERROR(IF(FIND(BC$2,$C209)&gt;=1,IF(INDIRECT($B209&amp;"!"&amp;"AH"&amp;$A209)="","",INDIRECT($B209&amp;"!"&amp;"AH"&amp;$A209)),0),""))</f>
        <v/>
      </c>
      <c r="BD209" s="253" t="str">
        <f t="array" aca="1" ref="BD209" ca="1">IF(BD$2="","",IFERROR(IF(FIND(BD$2,$C209)&gt;=1,IF(INDIRECT($B209&amp;"!"&amp;"AH"&amp;$A209)="","",INDIRECT($B209&amp;"!"&amp;"AH"&amp;$A209)),0),""))</f>
        <v/>
      </c>
      <c r="BE209" s="253" t="str">
        <f t="array" aca="1" ref="BE209" ca="1">IF(BE$2="","",IFERROR(IF(FIND(BE$2,$C209)&gt;=1,IF(INDIRECT($B209&amp;"!"&amp;"AH"&amp;$A209)="","",INDIRECT($B209&amp;"!"&amp;"AH"&amp;$A209)),0),""))</f>
        <v/>
      </c>
      <c r="BF209" s="253" t="str">
        <f t="array" aca="1" ref="BF209" ca="1">IF(BF$2="","",IFERROR(IF(FIND(BF$2,$C209)&gt;=1,IF(INDIRECT($B209&amp;"!"&amp;"AH"&amp;$A209)="","",INDIRECT($B209&amp;"!"&amp;"AH"&amp;$A209)),0),""))</f>
        <v/>
      </c>
      <c r="BG209" s="253" t="str">
        <f t="array" aca="1" ref="BG209" ca="1">IF(BG$2="","",IFERROR(IF(FIND(BG$2,$C209)&gt;=1,IF(INDIRECT($B209&amp;"!"&amp;"AH"&amp;$A209)="","",INDIRECT($B209&amp;"!"&amp;"AH"&amp;$A209)),0),""))</f>
        <v/>
      </c>
      <c r="BH209" s="253" t="str">
        <f t="array" aca="1" ref="BH209" ca="1">IF(BH$2="","",IFERROR(IF(FIND(BH$2,$C209)&gt;=1,IF(INDIRECT($B209&amp;"!"&amp;"AH"&amp;$A209)="","",INDIRECT($B209&amp;"!"&amp;"AH"&amp;$A209)),0),""))</f>
        <v/>
      </c>
      <c r="BI209" s="253" t="str">
        <f t="array" aca="1" ref="BI209" ca="1">IF(BI$2="","",IFERROR(IF(FIND(BI$2,$C209)&gt;=1,IF(INDIRECT($B209&amp;"!"&amp;"AH"&amp;$A209)="","",INDIRECT($B209&amp;"!"&amp;"AH"&amp;$A209)),0),""))</f>
        <v/>
      </c>
      <c r="BJ209" s="253" t="str">
        <f t="array" aca="1" ref="BJ209" ca="1">IF(BJ$2="","",IFERROR(IF(FIND(BJ$2,$C209)&gt;=1,IF(INDIRECT($B209&amp;"!"&amp;"AH"&amp;$A209)="","",INDIRECT($B209&amp;"!"&amp;"AH"&amp;$A209)),0),""))</f>
        <v/>
      </c>
      <c r="BK209" s="253" t="str">
        <f t="array" aca="1" ref="BK209" ca="1">IF(BK$2="","",IFERROR(IF(FIND(BK$2,$C209)&gt;=1,IF(INDIRECT($B209&amp;"!"&amp;"AH"&amp;$A209)="","",INDIRECT($B209&amp;"!"&amp;"AH"&amp;$A209)),0),""))</f>
        <v/>
      </c>
      <c r="BL209" s="253" t="str">
        <f t="array" aca="1" ref="BL209" ca="1">IF(BL$2="","",IFERROR(IF(FIND(BL$2,$C209)&gt;=1,IF(INDIRECT($B209&amp;"!"&amp;"AH"&amp;$A209)="","",INDIRECT($B209&amp;"!"&amp;"AH"&amp;$A209)),0),""))</f>
        <v/>
      </c>
      <c r="BM209" s="253" t="str">
        <f t="array" aca="1" ref="BM209" ca="1">IF(BM$2="","",IFERROR(IF(FIND(BM$2,$C209)&gt;=1,IF(INDIRECT($B209&amp;"!"&amp;"AH"&amp;$A209)="","",INDIRECT($B209&amp;"!"&amp;"AH"&amp;$A209)),0),""))</f>
        <v/>
      </c>
      <c r="BN209" s="253" t="str">
        <f t="array" aca="1" ref="BN209" ca="1">IF(BN$2="","",IFERROR(IF(FIND(BN$2,$C209)&gt;=1,IF(INDIRECT($B209&amp;"!"&amp;"AH"&amp;$A209)="","",INDIRECT($B209&amp;"!"&amp;"AH"&amp;$A209)),0),""))</f>
        <v/>
      </c>
      <c r="BO209" s="253" t="str">
        <f t="array" aca="1" ref="BO209" ca="1">IF(BO$2="","",IFERROR(IF(FIND(BO$2,$C209)&gt;=1,IF(INDIRECT($B209&amp;"!"&amp;"AH"&amp;$A209)="","",INDIRECT($B209&amp;"!"&amp;"AH"&amp;$A209)),0),""))</f>
        <v/>
      </c>
      <c r="BP209" s="253" t="str">
        <f t="array" aca="1" ref="BP209" ca="1">IF(BP$2="","",IFERROR(IF(FIND(BP$2,$C209)&gt;=1,IF(INDIRECT($B209&amp;"!"&amp;"AH"&amp;$A209)="","",INDIRECT($B209&amp;"!"&amp;"AH"&amp;$A209)),0),""))</f>
        <v/>
      </c>
      <c r="BQ209" s="253" t="str">
        <f t="array" aca="1" ref="BQ209" ca="1">IF(BQ$2="","",IFERROR(IF(FIND(BQ$2,$C209)&gt;=1,IF(INDIRECT($B209&amp;"!"&amp;"AH"&amp;$A209)="","",INDIRECT($B209&amp;"!"&amp;"AH"&amp;$A209)),0),""))</f>
        <v/>
      </c>
      <c r="BR209" s="253" t="str">
        <f t="array" aca="1" ref="BR209" ca="1">IF(BR$2="","",IFERROR(IF(FIND(BR$2,$C209)&gt;=1,IF(INDIRECT($B209&amp;"!"&amp;"AH"&amp;$A209)="","",INDIRECT($B209&amp;"!"&amp;"AH"&amp;$A209)),0),""))</f>
        <v/>
      </c>
      <c r="BS209" s="253" t="str">
        <f t="array" aca="1" ref="BS209" ca="1">IF(BS$2="","",IFERROR(IF(FIND(BS$2,$C209)&gt;=1,IF(INDIRECT($B209&amp;"!"&amp;"AH"&amp;$A209)="","",INDIRECT($B209&amp;"!"&amp;"AH"&amp;$A209)),0),""))</f>
        <v/>
      </c>
      <c r="BT209" s="253" t="str">
        <f t="array" aca="1" ref="BT209" ca="1">IF(BT$2="","",IFERROR(IF(FIND(BT$2,$C209)&gt;=1,IF(INDIRECT($B209&amp;"!"&amp;"AH"&amp;$A209)="","",INDIRECT($B209&amp;"!"&amp;"AH"&amp;$A209)),0),""))</f>
        <v/>
      </c>
      <c r="BU209" s="253" t="str">
        <f t="array" aca="1" ref="BU209" ca="1">IF(BU$2="","",IFERROR(IF(FIND(BU$2,$C209)&gt;=1,IF(INDIRECT($B209&amp;"!"&amp;"AH"&amp;$A209)="","",INDIRECT($B209&amp;"!"&amp;"AH"&amp;$A209)),0),""))</f>
        <v/>
      </c>
      <c r="BV209" s="253" t="str">
        <f t="array" aca="1" ref="BV209" ca="1">IF(BV$2="","",IFERROR(IF(FIND(BV$2,$C209)&gt;=1,IF(INDIRECT($B209&amp;"!"&amp;"AH"&amp;$A209)="","",INDIRECT($B209&amp;"!"&amp;"AH"&amp;$A209)),0),""))</f>
        <v/>
      </c>
      <c r="BW209" s="253" t="str">
        <f t="array" aca="1" ref="BW209" ca="1">IF(BW$2="","",IFERROR(IF(FIND(BW$2,$C209)&gt;=1,IF(INDIRECT($B209&amp;"!"&amp;"AH"&amp;$A209)="","",INDIRECT($B209&amp;"!"&amp;"AH"&amp;$A209)),0),""))</f>
        <v/>
      </c>
      <c r="BX209" s="253" t="str">
        <f t="array" aca="1" ref="BX209" ca="1">IF(BX$2="","",IFERROR(IF(FIND(BX$2,$C209)&gt;=1,IF(INDIRECT($B209&amp;"!"&amp;"AH"&amp;$A209)="","",INDIRECT($B209&amp;"!"&amp;"AH"&amp;$A209)),0),""))</f>
        <v/>
      </c>
      <c r="BY209" s="253" t="str">
        <f t="array" aca="1" ref="BY209" ca="1">IF(BY$2="","",IFERROR(IF(FIND(BY$2,$C209)&gt;=1,IF(INDIRECT($B209&amp;"!"&amp;"AH"&amp;$A209)="","",INDIRECT($B209&amp;"!"&amp;"AH"&amp;$A209)),0),""))</f>
        <v/>
      </c>
      <c r="BZ209" s="253" t="str">
        <f t="array" aca="1" ref="BZ209" ca="1">IF(BZ$2="","",IFERROR(IF(FIND(BZ$2,$C209)&gt;=1,IF(INDIRECT($B209&amp;"!"&amp;"AH"&amp;$A209)="","",INDIRECT($B209&amp;"!"&amp;"AH"&amp;$A209)),0),""))</f>
        <v/>
      </c>
      <c r="CA209" s="253" t="str">
        <f t="array" aca="1" ref="CA209" ca="1">IF(CA$2="","",IFERROR(IF(FIND(CA$2,$C209)&gt;=1,IF(INDIRECT($B209&amp;"!"&amp;"AH"&amp;$A209)="","",INDIRECT($B209&amp;"!"&amp;"AH"&amp;$A209)),0),""))</f>
        <v/>
      </c>
      <c r="CB209" s="253" t="str">
        <f t="array" aca="1" ref="CB209" ca="1">IF(CB$2="","",IFERROR(IF(FIND(CB$2,$C209)&gt;=1,IF(INDIRECT($B209&amp;"!"&amp;"AH"&amp;$A209)="","",INDIRECT($B209&amp;"!"&amp;"AH"&amp;$A209)),0),""))</f>
        <v/>
      </c>
      <c r="CC209" s="253" t="str">
        <f t="array" aca="1" ref="CC209" ca="1">IF(CC$2="","",IFERROR(IF(FIND(CC$2,$C209)&gt;=1,IF(INDIRECT($B209&amp;"!"&amp;"AH"&amp;$A209)="","",INDIRECT($B209&amp;"!"&amp;"AH"&amp;$A209)),0),""))</f>
        <v/>
      </c>
      <c r="CD209" s="253" t="str">
        <f t="array" aca="1" ref="CD209" ca="1">IF(CD$2="","",IFERROR(IF(FIND(CD$2,$C209)&gt;=1,IF(INDIRECT($B209&amp;"!"&amp;"AH"&amp;$A209)="","",INDIRECT($B209&amp;"!"&amp;"AH"&amp;$A209)),0),""))</f>
        <v/>
      </c>
      <c r="CE209" s="253" t="str">
        <f t="array" aca="1" ref="CE209" ca="1">IF(CE$2="","",IFERROR(IF(FIND(CE$2,$C209)&gt;=1,IF(INDIRECT($B209&amp;"!"&amp;"AH"&amp;$A209)="","",INDIRECT($B209&amp;"!"&amp;"AH"&amp;$A209)),0),""))</f>
        <v/>
      </c>
      <c r="CF209" s="253" t="str">
        <f t="array" aca="1" ref="CF209" ca="1">IF(CF$2="","",IFERROR(IF(FIND(CF$2,$C209)&gt;=1,IF(INDIRECT($B209&amp;"!"&amp;"AH"&amp;$A209)="","",INDIRECT($B209&amp;"!"&amp;"AH"&amp;$A209)),0),""))</f>
        <v/>
      </c>
      <c r="CG209" s="253" t="str">
        <f t="array" aca="1" ref="CG209" ca="1">IF(CG$2="","",IFERROR(IF(FIND(CG$2,$C209)&gt;=1,IF(INDIRECT($B209&amp;"!"&amp;"AH"&amp;$A209)="","",INDIRECT($B209&amp;"!"&amp;"AH"&amp;$A209)),0),""))</f>
        <v/>
      </c>
      <c r="CH209" s="253" t="str">
        <f t="array" aca="1" ref="CH209" ca="1">IF(CH$2="","",IFERROR(IF(FIND(CH$2,$C209)&gt;=1,IF(INDIRECT($B209&amp;"!"&amp;"AH"&amp;$A209)="","",INDIRECT($B209&amp;"!"&amp;"AH"&amp;$A209)),0),""))</f>
        <v/>
      </c>
      <c r="CI209" s="253" t="str">
        <f t="array" aca="1" ref="CI209" ca="1">IF(CI$2="","",IFERROR(IF(FIND(CI$2,$C209)&gt;=1,IF(INDIRECT($B209&amp;"!"&amp;"AH"&amp;$A209)="","",INDIRECT($B209&amp;"!"&amp;"AH"&amp;$A209)),0),""))</f>
        <v/>
      </c>
      <c r="CJ209" s="253" t="str">
        <f t="array" aca="1" ref="CJ209" ca="1">IF(CJ$2="","",IFERROR(IF(FIND(CJ$2,$C209)&gt;=1,IF(INDIRECT($B209&amp;"!"&amp;"AH"&amp;$A209)="","",INDIRECT($B209&amp;"!"&amp;"AH"&amp;$A209)),0),""))</f>
        <v/>
      </c>
      <c r="CK209" s="253" t="str">
        <f t="array" aca="1" ref="CK209" ca="1">IF(CK$2="","",IFERROR(IF(FIND(CK$2,$C209)&gt;=1,IF(INDIRECT($B209&amp;"!"&amp;"AH"&amp;$A209)="","",INDIRECT($B209&amp;"!"&amp;"AH"&amp;$A209)),0),""))</f>
        <v/>
      </c>
      <c r="CL209" s="253" t="str">
        <f t="array" aca="1" ref="CL209" ca="1">IF(CL$2="","",IFERROR(IF(FIND(CL$2,$C209)&gt;=1,IF(INDIRECT($B209&amp;"!"&amp;"AH"&amp;$A209)="","",INDIRECT($B209&amp;"!"&amp;"AH"&amp;$A209)),0),""))</f>
        <v/>
      </c>
      <c r="CO209" s="2" t="str">
        <f t="shared" ca="1" si="168"/>
        <v/>
      </c>
      <c r="CP209" s="253" t="str">
        <f t="array" aca="1" ref="CP209" ca="1">IF(CP$2="","",IFERROR(IF(FIND(CP$2,$C209)&gt;=1,INDIRECT($B209&amp;"!"&amp;"AG"&amp;$A209),0),""))</f>
        <v/>
      </c>
      <c r="CQ209" s="253" t="str">
        <f t="array" aca="1" ref="CQ209" ca="1">IF(CQ$2="","",IFERROR(IF(FIND(CQ$2,$C209)&gt;=1,INDIRECT($B209&amp;"!"&amp;"AG"&amp;$A209),0),""))</f>
        <v/>
      </c>
      <c r="CR209" s="253" t="str">
        <f t="array" aca="1" ref="CR209" ca="1">IF(CR$2="","",IFERROR(IF(FIND(CR$2,$C209)&gt;=1,INDIRECT($B209&amp;"!"&amp;"AG"&amp;$A209),0),""))</f>
        <v/>
      </c>
      <c r="CS209" s="253" t="str">
        <f t="array" aca="1" ref="CS209" ca="1">IF(CS$2="","",IFERROR(IF(FIND(CS$2,$C209)&gt;=1,INDIRECT($B209&amp;"!"&amp;"AG"&amp;$A209),0),""))</f>
        <v/>
      </c>
      <c r="CV209" s="2" t="str">
        <f t="shared" ca="1" si="169"/>
        <v/>
      </c>
      <c r="CW209" s="253" t="str">
        <f t="array" aca="1" ref="CW209" ca="1">IF(CW$2="","",IFERROR(IF(FIND(CW$2,$C209)&gt;=1,IF(INDIRECT($B209&amp;"!"&amp;"AH"&amp;$A209)="","",INDIRECT($B209&amp;"!"&amp;"AH"&amp;$A209)&amp;" "),0),""))</f>
        <v/>
      </c>
      <c r="CX209" s="253" t="str">
        <f t="array" aca="1" ref="CX209" ca="1">IF(CX$2="","",IFERROR(IF(FIND(CX$2,$C209)&gt;=1,IF(INDIRECT($B209&amp;"!"&amp;"AH"&amp;$A209)="","",INDIRECT($B209&amp;"!"&amp;"AH"&amp;$A209)&amp;" "),0),""))</f>
        <v/>
      </c>
      <c r="CY209" s="253" t="str">
        <f t="array" aca="1" ref="CY209" ca="1">IF(CY$2="","",IFERROR(IF(FIND(CY$2,$C209)&gt;=1,IF(INDIRECT($B209&amp;"!"&amp;"AH"&amp;$A209)="","",INDIRECT($B209&amp;"!"&amp;"AH"&amp;$A209)&amp;" "),0),""))</f>
        <v/>
      </c>
      <c r="CZ209" s="253" t="str">
        <f t="array" aca="1" ref="CZ209" ca="1">IF(CZ$2="","",IFERROR(IF(FIND(CZ$2,$C209)&gt;=1,IF(INDIRECT($B209&amp;"!"&amp;"AH"&amp;$A209)="","",INDIRECT($B209&amp;"!"&amp;"AH"&amp;$A209)&amp;" "),0),""))</f>
        <v/>
      </c>
      <c r="DC209" s="2" t="str">
        <f t="shared" ca="1" si="129"/>
        <v/>
      </c>
      <c r="DD209" s="253" t="str" cm="1">
        <f t="array" aca="1" ref="DD209" ca="1">IF(DD$2="","",IFERROR(IF(FIND(DD$2,$C209)&gt;=1,INDIRECT($B209&amp;"!"&amp;"AG"&amp;$A209),0),""))</f>
        <v/>
      </c>
      <c r="DE209" s="253" t="str" cm="1">
        <f t="array" aca="1" ref="DE209" ca="1">IF(DE$2="","",IFERROR(IF(FIND(DE$2,$C209)&gt;=1,INDIRECT($B209&amp;"!"&amp;"AG"&amp;$A209),0),""))</f>
        <v/>
      </c>
      <c r="DF209" s="253" t="str" cm="1">
        <f t="array" aca="1" ref="DF209" ca="1">IF(DF$2="","",IFERROR(IF(FIND(DF$2,$C209)&gt;=1,INDIRECT($B209&amp;"!"&amp;"AG"&amp;$A209),0),""))</f>
        <v/>
      </c>
      <c r="DG209" s="253" t="str" cm="1">
        <f t="array" aca="1" ref="DG209" ca="1">IF(DG$2="","",IFERROR(IF(FIND(DG$2,$C209)&gt;=1,INDIRECT($B209&amp;"!"&amp;"AG"&amp;$A209),0),""))</f>
        <v/>
      </c>
      <c r="DH209" s="253" t="str" cm="1">
        <f t="array" aca="1" ref="DH209" ca="1">IF(DH$2="","",IFERROR(IF(FIND(DH$2,$C209)&gt;=1,INDIRECT($B209&amp;"!"&amp;"AG"&amp;$A209),0),""))</f>
        <v/>
      </c>
      <c r="DI209" s="253" t="str" cm="1">
        <f t="array" aca="1" ref="DI209" ca="1">IF(DI$2="","",IFERROR(IF(FIND(DI$2,$C209)&gt;=1,INDIRECT($B209&amp;"!"&amp;"AG"&amp;$A209),0),""))</f>
        <v/>
      </c>
      <c r="DJ209" s="253" t="str" cm="1">
        <f t="array" aca="1" ref="DJ209" ca="1">IF(DJ$2="","",IFERROR(IF(FIND(DJ$2,$C209)&gt;=1,INDIRECT($B209&amp;"!"&amp;"AG"&amp;$A209),0),""))</f>
        <v/>
      </c>
      <c r="DK209" s="253" t="str" cm="1">
        <f t="array" aca="1" ref="DK209" ca="1">IF(DK$2="","",IFERROR(IF(FIND(DK$2,$C209)&gt;=1,INDIRECT($B209&amp;"!"&amp;"AG"&amp;$A209),0),""))</f>
        <v/>
      </c>
      <c r="DL209" s="253" t="str" cm="1">
        <f t="array" aca="1" ref="DL209" ca="1">IF(DL$2="","",IFERROR(IF(FIND(DL$2,$C209)&gt;=1,INDIRECT($B209&amp;"!"&amp;"AG"&amp;$A209),0),""))</f>
        <v/>
      </c>
      <c r="DM209" s="253" t="str" cm="1">
        <f t="array" aca="1" ref="DM209" ca="1">IF(DM$2="","",IFERROR(IF(FIND(DM$2,$C209)&gt;=1,INDIRECT($B209&amp;"!"&amp;"AG"&amp;$A209),0),""))</f>
        <v/>
      </c>
      <c r="DN209" s="253" t="str" cm="1">
        <f t="array" aca="1" ref="DN209" ca="1">IF(DN$2="","",IFERROR(IF(FIND(DN$2,$C209)&gt;=1,INDIRECT($B209&amp;"!"&amp;"AG"&amp;$A209),0),""))</f>
        <v/>
      </c>
      <c r="DO209" s="253" t="str" cm="1">
        <f t="array" aca="1" ref="DO209" ca="1">IF(DO$2="","",IFERROR(IF(FIND(DO$2,$C209)&gt;=1,INDIRECT($B209&amp;"!"&amp;"AG"&amp;$A209),0),""))</f>
        <v/>
      </c>
      <c r="DP209" s="253" t="str" cm="1">
        <f t="array" aca="1" ref="DP209" ca="1">IF(DP$2="","",IFERROR(IF(FIND(DP$2,$C209)&gt;=1,INDIRECT($B209&amp;"!"&amp;"AG"&amp;$A209),0),""))</f>
        <v/>
      </c>
      <c r="DQ209" s="253" t="str" cm="1">
        <f t="array" aca="1" ref="DQ209" ca="1">IF(DQ$2="","",IFERROR(IF(FIND(DQ$2,$C209)&gt;=1,INDIRECT($B209&amp;"!"&amp;"AG"&amp;$A209),0),""))</f>
        <v/>
      </c>
      <c r="DR209" s="253" t="str" cm="1">
        <f t="array" aca="1" ref="DR209" ca="1">IF(DR$2="","",IFERROR(IF(FIND(DR$2,$C209)&gt;=1,INDIRECT($B209&amp;"!"&amp;"AG"&amp;$A209),0),""))</f>
        <v/>
      </c>
      <c r="DS209" s="253" t="str" cm="1">
        <f t="array" aca="1" ref="DS209" ca="1">IF(DS$2="","",IFERROR(IF(FIND(DS$2,$C209)&gt;=1,INDIRECT($B209&amp;"!"&amp;"AG"&amp;$A209),0),""))</f>
        <v/>
      </c>
      <c r="DT209" s="253" t="str" cm="1">
        <f t="array" aca="1" ref="DT209" ca="1">IF(DT$2="","",IFERROR(IF(FIND(DT$2,$C209)&gt;=1,INDIRECT($B209&amp;"!"&amp;"AG"&amp;$A209),0),""))</f>
        <v/>
      </c>
      <c r="DU209" s="253" t="str" cm="1">
        <f t="array" aca="1" ref="DU209" ca="1">IF(DU$2="","",IFERROR(IF(FIND(DU$2,$C209)&gt;=1,INDIRECT($B209&amp;"!"&amp;"AG"&amp;$A209),0),""))</f>
        <v/>
      </c>
      <c r="DV209" s="253" t="str" cm="1">
        <f t="array" aca="1" ref="DV209" ca="1">IF(DV$2="","",IFERROR(IF(FIND(DV$2,$C209)&gt;=1,INDIRECT($B209&amp;"!"&amp;"AG"&amp;$A209),0),""))</f>
        <v/>
      </c>
      <c r="DW209" s="253" t="str" cm="1">
        <f t="array" aca="1" ref="DW209" ca="1">IF(DW$2="","",IFERROR(IF(FIND(DW$2,$C209)&gt;=1,INDIRECT($B209&amp;"!"&amp;"AG"&amp;$A209),0),""))</f>
        <v/>
      </c>
      <c r="DX209" s="253" t="str" cm="1">
        <f t="array" aca="1" ref="DX209" ca="1">IF(DX$2="","",IFERROR(IF(FIND(DX$2,$C209)&gt;=1,INDIRECT($B209&amp;"!"&amp;"AG"&amp;$A209),0),""))</f>
        <v/>
      </c>
      <c r="DY209" s="253" t="str" cm="1">
        <f t="array" aca="1" ref="DY209" ca="1">IF(DY$2="","",IFERROR(IF(FIND(DY$2,$C209)&gt;=1,INDIRECT($B209&amp;"!"&amp;"AG"&amp;$A209),0),""))</f>
        <v/>
      </c>
      <c r="DZ209" s="253" t="str" cm="1">
        <f t="array" aca="1" ref="DZ209" ca="1">IF(DZ$2="","",IFERROR(IF(FIND(DZ$2,$C209)&gt;=1,INDIRECT($B209&amp;"!"&amp;"AG"&amp;$A209),0),""))</f>
        <v/>
      </c>
      <c r="EA209" s="253" t="str" cm="1">
        <f t="array" aca="1" ref="EA209" ca="1">IF(EA$2="","",IFERROR(IF(FIND(EA$2,$C209)&gt;=1,INDIRECT($B209&amp;"!"&amp;"AG"&amp;$A209),0),""))</f>
        <v/>
      </c>
      <c r="EB209" s="253" t="str" cm="1">
        <f t="array" aca="1" ref="EB209" ca="1">IF(EB$2="","",IFERROR(IF(FIND(EB$2,$C209)&gt;=1,INDIRECT($B209&amp;"!"&amp;"AG"&amp;$A209),0),""))</f>
        <v/>
      </c>
      <c r="EC209" s="253" t="str" cm="1">
        <f t="array" aca="1" ref="EC209" ca="1">IF(EC$2="","",IFERROR(IF(FIND(EC$2,$C209)&gt;=1,INDIRECT($B209&amp;"!"&amp;"AG"&amp;$A209),0),""))</f>
        <v/>
      </c>
      <c r="ED209" s="253" t="str" cm="1">
        <f t="array" aca="1" ref="ED209" ca="1">IF(ED$2="","",IFERROR(IF(FIND(ED$2,$C209)&gt;=1,INDIRECT($B209&amp;"!"&amp;"AG"&amp;$A209),0),""))</f>
        <v/>
      </c>
      <c r="EE209" s="253" t="str" cm="1">
        <f t="array" aca="1" ref="EE209" ca="1">IF(EE$2="","",IFERROR(IF(FIND(EE$2,$C209)&gt;=1,INDIRECT($B209&amp;"!"&amp;"AG"&amp;$A209),0),""))</f>
        <v/>
      </c>
      <c r="EF209" s="253" t="str" cm="1">
        <f t="array" aca="1" ref="EF209" ca="1">IF(EF$2="","",IFERROR(IF(FIND(EF$2,$C209)&gt;=1,INDIRECT($B209&amp;"!"&amp;"AG"&amp;$A209),0),""))</f>
        <v/>
      </c>
      <c r="EG209" s="253" t="str" cm="1">
        <f t="array" aca="1" ref="EG209" ca="1">IF(EG$2="","",IFERROR(IF(FIND(EG$2,$C209)&gt;=1,INDIRECT($B209&amp;"!"&amp;"AG"&amp;$A209),0),""))</f>
        <v/>
      </c>
      <c r="EH209" s="253" t="str" cm="1">
        <f t="array" aca="1" ref="EH209" ca="1">IF(EH$2="","",IFERROR(IF(FIND(EH$2,$C209)&gt;=1,INDIRECT($B209&amp;"!"&amp;"AG"&amp;$A209),0),""))</f>
        <v/>
      </c>
      <c r="EI209" s="253" t="str" cm="1">
        <f t="array" aca="1" ref="EI209" ca="1">IF(EI$2="","",IFERROR(IF(FIND(EI$2,$C209)&gt;=1,INDIRECT($B209&amp;"!"&amp;"AG"&amp;$A209),0),""))</f>
        <v/>
      </c>
      <c r="EJ209" s="253" t="str" cm="1">
        <f t="array" aca="1" ref="EJ209" ca="1">IF(EJ$2="","",IFERROR(IF(FIND(EJ$2,$C209)&gt;=1,INDIRECT($B209&amp;"!"&amp;"AG"&amp;$A209),0),""))</f>
        <v/>
      </c>
      <c r="EK209" s="253" t="str" cm="1">
        <f t="array" aca="1" ref="EK209" ca="1">IF(EK$2="","",IFERROR(IF(FIND(EK$2,$C209)&gt;=1,INDIRECT($B209&amp;"!"&amp;"AG"&amp;$A209),0),""))</f>
        <v/>
      </c>
      <c r="EL209" s="253" t="str" cm="1">
        <f t="array" aca="1" ref="EL209" ca="1">IF(EL$2="","",IFERROR(IF(FIND(EL$2,$C209)&gt;=1,INDIRECT($B209&amp;"!"&amp;"AG"&amp;$A209),0),""))</f>
        <v/>
      </c>
      <c r="EM209" s="253" t="str" cm="1">
        <f t="array" aca="1" ref="EM209" ca="1">IF(EM$2="","",IFERROR(IF(FIND(EM$2,$C209)&gt;=1,INDIRECT($B209&amp;"!"&amp;"AG"&amp;$A209),0),""))</f>
        <v/>
      </c>
      <c r="EN209" s="253" t="str" cm="1">
        <f t="array" aca="1" ref="EN209" ca="1">IF(EN$2="","",IFERROR(IF(FIND(EN$2,$C209)&gt;=1,INDIRECT($B209&amp;"!"&amp;"AG"&amp;$A209),0),""))</f>
        <v/>
      </c>
      <c r="EO209" s="253" t="str" cm="1">
        <f t="array" aca="1" ref="EO209" ca="1">IF(EO$2="","",IFERROR(IF(FIND(EO$2,$C209)&gt;=1,INDIRECT($B209&amp;"!"&amp;"AG"&amp;$A209),0),""))</f>
        <v/>
      </c>
      <c r="EP209" s="253" t="str" cm="1">
        <f t="array" aca="1" ref="EP209" ca="1">IF(EP$2="","",IFERROR(IF(FIND(EP$2,$C209)&gt;=1,INDIRECT($B209&amp;"!"&amp;"AG"&amp;$A209),0),""))</f>
        <v/>
      </c>
      <c r="EQ209" s="253" t="str" cm="1">
        <f t="array" aca="1" ref="EQ209" ca="1">IF(EQ$2="","",IFERROR(IF(FIND(EQ$2,$C209)&gt;=1,INDIRECT($B209&amp;"!"&amp;"AG"&amp;$A209),0),""))</f>
        <v/>
      </c>
      <c r="ER209" s="253" t="str" cm="1">
        <f t="array" aca="1" ref="ER209" ca="1">IF(ER$2="","",IFERROR(IF(FIND(ER$2,$C209)&gt;=1,INDIRECT($B209&amp;"!"&amp;"AG"&amp;$A209),0),""))</f>
        <v/>
      </c>
      <c r="ES209" s="253" t="str" cm="1">
        <f t="array" aca="1" ref="ES209" ca="1">IF(ES$2="","",IFERROR(IF(FIND(ES$2,$C209)&gt;=1,INDIRECT($B209&amp;"!"&amp;"AG"&amp;$A209),0),""))</f>
        <v/>
      </c>
      <c r="ET209" s="253" t="str" cm="1">
        <f t="array" aca="1" ref="ET209" ca="1">IF(ET$2="","",IFERROR(IF(FIND(ET$2,$C209)&gt;=1,INDIRECT($B209&amp;"!"&amp;"AG"&amp;$A209),0),""))</f>
        <v/>
      </c>
      <c r="EU209" s="253" t="str" cm="1">
        <f t="array" aca="1" ref="EU209" ca="1">IF(EU$2="","",IFERROR(IF(FIND(EU$2,$C209)&gt;=1,INDIRECT($B209&amp;"!"&amp;"AG"&amp;$A209),0),""))</f>
        <v/>
      </c>
      <c r="EV209" s="253" t="str" cm="1">
        <f t="array" aca="1" ref="EV209" ca="1">IF(EV$2="","",IFERROR(IF(FIND(EV$2,$C209)&gt;=1,INDIRECT($B209&amp;"!"&amp;"AG"&amp;$A209),0),""))</f>
        <v/>
      </c>
    </row>
    <row r="210" spans="1:152" x14ac:dyDescent="0.3">
      <c r="A210" s="252">
        <f t="shared" ca="1" si="171"/>
        <v>46</v>
      </c>
      <c r="B210" s="252" t="str">
        <f t="shared" si="172"/>
        <v>Apr_2024</v>
      </c>
      <c r="C210" s="252" t="str">
        <f t="shared" ca="1" si="170"/>
        <v/>
      </c>
      <c r="D210" s="253" t="str">
        <f t="array" aca="1" ref="D210" ca="1">IF(D$2="","",IFERROR(IF(FIND(D$2,$C210)&gt;=1,INDIRECT($B210&amp;"!"&amp;"AG"&amp;$A210),0),""))</f>
        <v/>
      </c>
      <c r="E210" s="253" t="str">
        <f t="array" aca="1" ref="E210" ca="1">IF(E$2="","",IFERROR(IF(FIND(E$2,$C210)&gt;=1,INDIRECT($B210&amp;"!"&amp;"AG"&amp;$A210),0),""))</f>
        <v/>
      </c>
      <c r="F210" s="253" t="str">
        <f t="array" aca="1" ref="F210" ca="1">IF(F$2="","",IFERROR(IF(FIND(F$2,$C210)&gt;=1,INDIRECT($B210&amp;"!"&amp;"AG"&amp;$A210),0),""))</f>
        <v/>
      </c>
      <c r="G210" s="253" t="str">
        <f t="array" aca="1" ref="G210" ca="1">IF(G$2="","",IFERROR(IF(FIND(G$2,$C210)&gt;=1,INDIRECT($B210&amp;"!"&amp;"AG"&amp;$A210),0),""))</f>
        <v/>
      </c>
      <c r="H210" s="253" t="str">
        <f t="array" aca="1" ref="H210" ca="1">IF(H$2="","",IFERROR(IF(FIND(H$2,$C210)&gt;=1,INDIRECT($B210&amp;"!"&amp;"AG"&amp;$A210),0),""))</f>
        <v/>
      </c>
      <c r="I210" s="253" t="str">
        <f t="array" aca="1" ref="I210" ca="1">IF(I$2="","",IFERROR(IF(FIND(I$2,$C210)&gt;=1,INDIRECT($B210&amp;"!"&amp;"AG"&amp;$A210),0),""))</f>
        <v/>
      </c>
      <c r="J210" s="253" t="str">
        <f t="array" aca="1" ref="J210" ca="1">IF(J$2="","",IFERROR(IF(FIND(J$2,$C210)&gt;=1,INDIRECT($B210&amp;"!"&amp;"AG"&amp;$A210),0),""))</f>
        <v/>
      </c>
      <c r="K210" s="253" t="str">
        <f t="array" aca="1" ref="K210" ca="1">IF(K$2="","",IFERROR(IF(FIND(K$2,$C210)&gt;=1,INDIRECT($B210&amp;"!"&amp;"AG"&amp;$A210),0),""))</f>
        <v/>
      </c>
      <c r="L210" s="253" t="str">
        <f t="array" aca="1" ref="L210" ca="1">IF(L$2="","",IFERROR(IF(FIND(L$2,$C210)&gt;=1,INDIRECT($B210&amp;"!"&amp;"AG"&amp;$A210),0),""))</f>
        <v/>
      </c>
      <c r="M210" s="253" t="str">
        <f t="array" aca="1" ref="M210" ca="1">IF(M$2="","",IFERROR(IF(FIND(M$2,$C210)&gt;=1,INDIRECT($B210&amp;"!"&amp;"AG"&amp;$A210),0),""))</f>
        <v/>
      </c>
      <c r="N210" s="253" t="str">
        <f t="array" aca="1" ref="N210" ca="1">IF(N$2="","",IFERROR(IF(FIND(N$2,$C210)&gt;=1,INDIRECT($B210&amp;"!"&amp;"AG"&amp;$A210),0),""))</f>
        <v/>
      </c>
      <c r="O210" s="253" t="str">
        <f t="array" aca="1" ref="O210" ca="1">IF(O$2="","",IFERROR(IF(FIND(O$2,$C210)&gt;=1,INDIRECT($B210&amp;"!"&amp;"AG"&amp;$A210),0),""))</f>
        <v/>
      </c>
      <c r="P210" s="253" t="str">
        <f t="array" aca="1" ref="P210" ca="1">IF(P$2="","",IFERROR(IF(FIND(P$2,$C210)&gt;=1,INDIRECT($B210&amp;"!"&amp;"AG"&amp;$A210),0),""))</f>
        <v/>
      </c>
      <c r="Q210" s="253" t="str">
        <f t="array" aca="1" ref="Q210" ca="1">IF(Q$2="","",IFERROR(IF(FIND(Q$2,$C210)&gt;=1,INDIRECT($B210&amp;"!"&amp;"AG"&amp;$A210),0),""))</f>
        <v/>
      </c>
      <c r="R210" s="253" t="str">
        <f t="array" aca="1" ref="R210" ca="1">IF(R$2="","",IFERROR(IF(FIND(R$2,$C210)&gt;=1,INDIRECT($B210&amp;"!"&amp;"AG"&amp;$A210),0),""))</f>
        <v/>
      </c>
      <c r="S210" s="253" t="str">
        <f t="array" aca="1" ref="S210" ca="1">IF(S$2="","",IFERROR(IF(FIND(S$2,$C210)&gt;=1,INDIRECT($B210&amp;"!"&amp;"AG"&amp;$A210),0),""))</f>
        <v/>
      </c>
      <c r="T210" s="253" t="str">
        <f t="array" aca="1" ref="T210" ca="1">IF(T$2="","",IFERROR(IF(FIND(T$2,$C210)&gt;=1,INDIRECT($B210&amp;"!"&amp;"AG"&amp;$A210),0),""))</f>
        <v/>
      </c>
      <c r="U210" s="253" t="str">
        <f t="array" aca="1" ref="U210" ca="1">IF(U$2="","",IFERROR(IF(FIND(U$2,$C210)&gt;=1,INDIRECT($B210&amp;"!"&amp;"AG"&amp;$A210),0),""))</f>
        <v/>
      </c>
      <c r="V210" s="253" t="str">
        <f t="array" aca="1" ref="V210" ca="1">IF(V$2="","",IFERROR(IF(FIND(V$2,$C210)&gt;=1,INDIRECT($B210&amp;"!"&amp;"AG"&amp;$A210),0),""))</f>
        <v/>
      </c>
      <c r="W210" s="253" t="str">
        <f t="array" aca="1" ref="W210" ca="1">IF(W$2="","",IFERROR(IF(FIND(W$2,$C210)&gt;=1,INDIRECT($B210&amp;"!"&amp;"AG"&amp;$A210),0),""))</f>
        <v/>
      </c>
      <c r="X210" s="253" t="str">
        <f t="array" aca="1" ref="X210" ca="1">IF(X$2="","",IFERROR(IF(FIND(X$2,$C210)&gt;=1,INDIRECT($B210&amp;"!"&amp;"AG"&amp;$A210),0),""))</f>
        <v/>
      </c>
      <c r="Y210" s="253" t="str">
        <f t="array" aca="1" ref="Y210" ca="1">IF(Y$2="","",IFERROR(IF(FIND(Y$2,$C210)&gt;=1,INDIRECT($B210&amp;"!"&amp;"AG"&amp;$A210),0),""))</f>
        <v/>
      </c>
      <c r="Z210" s="253" t="str">
        <f t="array" aca="1" ref="Z210" ca="1">IF(Z$2="","",IFERROR(IF(FIND(Z$2,$C210)&gt;=1,INDIRECT($B210&amp;"!"&amp;"AG"&amp;$A210),0),""))</f>
        <v/>
      </c>
      <c r="AA210" s="253" t="str">
        <f t="array" aca="1" ref="AA210" ca="1">IF(AA$2="","",IFERROR(IF(FIND(AA$2,$C210)&gt;=1,INDIRECT($B210&amp;"!"&amp;"AG"&amp;$A210),0),""))</f>
        <v/>
      </c>
      <c r="AB210" s="253" t="str">
        <f t="array" aca="1" ref="AB210" ca="1">IF(AB$2="","",IFERROR(IF(FIND(AB$2,$C210)&gt;=1,INDIRECT($B210&amp;"!"&amp;"AG"&amp;$A210),0),""))</f>
        <v/>
      </c>
      <c r="AC210" s="253" t="str">
        <f t="array" aca="1" ref="AC210" ca="1">IF(AC$2="","",IFERROR(IF(FIND(AC$2,$C210)&gt;=1,INDIRECT($B210&amp;"!"&amp;"AG"&amp;$A210),0),""))</f>
        <v/>
      </c>
      <c r="AD210" s="253" t="str">
        <f t="array" aca="1" ref="AD210" ca="1">IF(AD$2="","",IFERROR(IF(FIND(AD$2,$C210)&gt;=1,INDIRECT($B210&amp;"!"&amp;"AG"&amp;$A210),0),""))</f>
        <v/>
      </c>
      <c r="AE210" s="253" t="str">
        <f t="array" aca="1" ref="AE210" ca="1">IF(AE$2="","",IFERROR(IF(FIND(AE$2,$C210)&gt;=1,INDIRECT($B210&amp;"!"&amp;"AG"&amp;$A210),0),""))</f>
        <v/>
      </c>
      <c r="AF210" s="253" t="str">
        <f t="array" aca="1" ref="AF210" ca="1">IF(AF$2="","",IFERROR(IF(FIND(AF$2,$C210)&gt;=1,INDIRECT($B210&amp;"!"&amp;"AG"&amp;$A210),0),""))</f>
        <v/>
      </c>
      <c r="AG210" s="253" t="str">
        <f t="array" aca="1" ref="AG210" ca="1">IF(AG$2="","",IFERROR(IF(FIND(AG$2,$C210)&gt;=1,INDIRECT($B210&amp;"!"&amp;"AG"&amp;$A210),0),""))</f>
        <v/>
      </c>
      <c r="AH210" s="253" t="str">
        <f t="array" aca="1" ref="AH210" ca="1">IF(AH$2="","",IFERROR(IF(FIND(AH$2,$C210)&gt;=1,INDIRECT($B210&amp;"!"&amp;"AG"&amp;$A210),0),""))</f>
        <v/>
      </c>
      <c r="AI210" s="253" t="str">
        <f t="array" aca="1" ref="AI210" ca="1">IF(AI$2="","",IFERROR(IF(FIND(AI$2,$C210)&gt;=1,INDIRECT($B210&amp;"!"&amp;"AG"&amp;$A210),0),""))</f>
        <v/>
      </c>
      <c r="AJ210" s="253" t="str">
        <f t="array" aca="1" ref="AJ210" ca="1">IF(AJ$2="","",IFERROR(IF(FIND(AJ$2,$C210)&gt;=1,INDIRECT($B210&amp;"!"&amp;"AG"&amp;$A210),0),""))</f>
        <v/>
      </c>
      <c r="AK210" s="253" t="str">
        <f t="array" aca="1" ref="AK210" ca="1">IF(AK$2="","",IFERROR(IF(FIND(AK$2,$C210)&gt;=1,INDIRECT($B210&amp;"!"&amp;"AG"&amp;$A210),0),""))</f>
        <v/>
      </c>
      <c r="AL210" s="253" t="str">
        <f t="array" aca="1" ref="AL210" ca="1">IF(AL$2="","",IFERROR(IF(FIND(AL$2,$C210)&gt;=1,INDIRECT($B210&amp;"!"&amp;"AG"&amp;$A210),0),""))</f>
        <v/>
      </c>
      <c r="AM210" s="253" t="str">
        <f t="array" aca="1" ref="AM210" ca="1">IF(AM$2="","",IFERROR(IF(FIND(AM$2,$C210)&gt;=1,INDIRECT($B210&amp;"!"&amp;"AG"&amp;$A210),0),""))</f>
        <v/>
      </c>
      <c r="AN210" s="253" t="str">
        <f t="array" aca="1" ref="AN210" ca="1">IF(AN$2="","",IFERROR(IF(FIND(AN$2,$C210)&gt;=1,INDIRECT($B210&amp;"!"&amp;"AG"&amp;$A210),0),""))</f>
        <v/>
      </c>
      <c r="AO210" s="253" t="str">
        <f t="array" aca="1" ref="AO210" ca="1">IF(AO$2="","",IFERROR(IF(FIND(AO$2,$C210)&gt;=1,INDIRECT($B210&amp;"!"&amp;"AG"&amp;$A210),0),""))</f>
        <v/>
      </c>
      <c r="AP210" s="253" t="str">
        <f t="array" aca="1" ref="AP210" ca="1">IF(AP$2="","",IFERROR(IF(FIND(AP$2,$C210)&gt;=1,INDIRECT($B210&amp;"!"&amp;"AG"&amp;$A210),0),""))</f>
        <v/>
      </c>
      <c r="AQ210" s="253" t="str">
        <f t="array" aca="1" ref="AQ210" ca="1">IF(AQ$2="","",IFERROR(IF(FIND(AQ$2,$C210)&gt;=1,INDIRECT($B210&amp;"!"&amp;"AG"&amp;$A210),0),""))</f>
        <v/>
      </c>
      <c r="AR210" s="253" t="str">
        <f t="array" aca="1" ref="AR210" ca="1">IF(AR$2="","",IFERROR(IF(FIND(AR$2,$C210)&gt;=1,INDIRECT($B210&amp;"!"&amp;"AG"&amp;$A210),0),""))</f>
        <v/>
      </c>
      <c r="AS210" s="253" t="str">
        <f t="array" aca="1" ref="AS210" ca="1">IF(AS$2="","",IFERROR(IF(FIND(AS$2,$C210)&gt;=1,INDIRECT($B210&amp;"!"&amp;"AG"&amp;$A210),0),""))</f>
        <v/>
      </c>
      <c r="AU210" s="254" t="str">
        <f t="array" aca="1" ref="AU210" ca="1">IFERROR(INDIRECT(B210&amp;"!"&amp;"A"&amp;A210),"")</f>
        <v/>
      </c>
      <c r="AV210" s="2" t="str">
        <f t="shared" ca="1" si="167"/>
        <v/>
      </c>
      <c r="AW210" s="253" t="str">
        <f t="array" aca="1" ref="AW210" ca="1">IF(AW$2="","",IFERROR(IF(FIND(AW$2,$C210)&gt;=1,IF(INDIRECT($B210&amp;"!"&amp;"AH"&amp;$A210)="","",INDIRECT($B210&amp;"!"&amp;"AH"&amp;$A210)),0),""))</f>
        <v/>
      </c>
      <c r="AX210" s="253" t="str">
        <f t="array" aca="1" ref="AX210" ca="1">IF(AX$2="","",IFERROR(IF(FIND(AX$2,$C210)&gt;=1,IF(INDIRECT($B210&amp;"!"&amp;"AH"&amp;$A210)="","",INDIRECT($B210&amp;"!"&amp;"AH"&amp;$A210)),0),""))</f>
        <v/>
      </c>
      <c r="AY210" s="253" t="str">
        <f t="array" aca="1" ref="AY210" ca="1">IF(AY$2="","",IFERROR(IF(FIND(AY$2,$C210)&gt;=1,IF(INDIRECT($B210&amp;"!"&amp;"AH"&amp;$A210)="","",INDIRECT($B210&amp;"!"&amp;"AH"&amp;$A210)),0),""))</f>
        <v/>
      </c>
      <c r="AZ210" s="253" t="str">
        <f t="array" aca="1" ref="AZ210" ca="1">IF(AZ$2="","",IFERROR(IF(FIND(AZ$2,$C210)&gt;=1,IF(INDIRECT($B210&amp;"!"&amp;"AH"&amp;$A210)="","",INDIRECT($B210&amp;"!"&amp;"AH"&amp;$A210)),0),""))</f>
        <v/>
      </c>
      <c r="BA210" s="253" t="str">
        <f t="array" aca="1" ref="BA210" ca="1">IF(BA$2="","",IFERROR(IF(FIND(BA$2,$C210)&gt;=1,IF(INDIRECT($B210&amp;"!"&amp;"AH"&amp;$A210)="","",INDIRECT($B210&amp;"!"&amp;"AH"&amp;$A210)),0),""))</f>
        <v/>
      </c>
      <c r="BB210" s="253" t="str">
        <f t="array" aca="1" ref="BB210" ca="1">IF(BB$2="","",IFERROR(IF(FIND(BB$2,$C210)&gt;=1,IF(INDIRECT($B210&amp;"!"&amp;"AH"&amp;$A210)="","",INDIRECT($B210&amp;"!"&amp;"AH"&amp;$A210)),0),""))</f>
        <v/>
      </c>
      <c r="BC210" s="253" t="str">
        <f t="array" aca="1" ref="BC210" ca="1">IF(BC$2="","",IFERROR(IF(FIND(BC$2,$C210)&gt;=1,IF(INDIRECT($B210&amp;"!"&amp;"AH"&amp;$A210)="","",INDIRECT($B210&amp;"!"&amp;"AH"&amp;$A210)),0),""))</f>
        <v/>
      </c>
      <c r="BD210" s="253" t="str">
        <f t="array" aca="1" ref="BD210" ca="1">IF(BD$2="","",IFERROR(IF(FIND(BD$2,$C210)&gt;=1,IF(INDIRECT($B210&amp;"!"&amp;"AH"&amp;$A210)="","",INDIRECT($B210&amp;"!"&amp;"AH"&amp;$A210)),0),""))</f>
        <v/>
      </c>
      <c r="BE210" s="253" t="str">
        <f t="array" aca="1" ref="BE210" ca="1">IF(BE$2="","",IFERROR(IF(FIND(BE$2,$C210)&gt;=1,IF(INDIRECT($B210&amp;"!"&amp;"AH"&amp;$A210)="","",INDIRECT($B210&amp;"!"&amp;"AH"&amp;$A210)),0),""))</f>
        <v/>
      </c>
      <c r="BF210" s="253" t="str">
        <f t="array" aca="1" ref="BF210" ca="1">IF(BF$2="","",IFERROR(IF(FIND(BF$2,$C210)&gt;=1,IF(INDIRECT($B210&amp;"!"&amp;"AH"&amp;$A210)="","",INDIRECT($B210&amp;"!"&amp;"AH"&amp;$A210)),0),""))</f>
        <v/>
      </c>
      <c r="BG210" s="253" t="str">
        <f t="array" aca="1" ref="BG210" ca="1">IF(BG$2="","",IFERROR(IF(FIND(BG$2,$C210)&gt;=1,IF(INDIRECT($B210&amp;"!"&amp;"AH"&amp;$A210)="","",INDIRECT($B210&amp;"!"&amp;"AH"&amp;$A210)),0),""))</f>
        <v/>
      </c>
      <c r="BH210" s="253" t="str">
        <f t="array" aca="1" ref="BH210" ca="1">IF(BH$2="","",IFERROR(IF(FIND(BH$2,$C210)&gt;=1,IF(INDIRECT($B210&amp;"!"&amp;"AH"&amp;$A210)="","",INDIRECT($B210&amp;"!"&amp;"AH"&amp;$A210)),0),""))</f>
        <v/>
      </c>
      <c r="BI210" s="253" t="str">
        <f t="array" aca="1" ref="BI210" ca="1">IF(BI$2="","",IFERROR(IF(FIND(BI$2,$C210)&gt;=1,IF(INDIRECT($B210&amp;"!"&amp;"AH"&amp;$A210)="","",INDIRECT($B210&amp;"!"&amp;"AH"&amp;$A210)),0),""))</f>
        <v/>
      </c>
      <c r="BJ210" s="253" t="str">
        <f t="array" aca="1" ref="BJ210" ca="1">IF(BJ$2="","",IFERROR(IF(FIND(BJ$2,$C210)&gt;=1,IF(INDIRECT($B210&amp;"!"&amp;"AH"&amp;$A210)="","",INDIRECT($B210&amp;"!"&amp;"AH"&amp;$A210)),0),""))</f>
        <v/>
      </c>
      <c r="BK210" s="253" t="str">
        <f t="array" aca="1" ref="BK210" ca="1">IF(BK$2="","",IFERROR(IF(FIND(BK$2,$C210)&gt;=1,IF(INDIRECT($B210&amp;"!"&amp;"AH"&amp;$A210)="","",INDIRECT($B210&amp;"!"&amp;"AH"&amp;$A210)),0),""))</f>
        <v/>
      </c>
      <c r="BL210" s="253" t="str">
        <f t="array" aca="1" ref="BL210" ca="1">IF(BL$2="","",IFERROR(IF(FIND(BL$2,$C210)&gt;=1,IF(INDIRECT($B210&amp;"!"&amp;"AH"&amp;$A210)="","",INDIRECT($B210&amp;"!"&amp;"AH"&amp;$A210)),0),""))</f>
        <v/>
      </c>
      <c r="BM210" s="253" t="str">
        <f t="array" aca="1" ref="BM210" ca="1">IF(BM$2="","",IFERROR(IF(FIND(BM$2,$C210)&gt;=1,IF(INDIRECT($B210&amp;"!"&amp;"AH"&amp;$A210)="","",INDIRECT($B210&amp;"!"&amp;"AH"&amp;$A210)),0),""))</f>
        <v/>
      </c>
      <c r="BN210" s="253" t="str">
        <f t="array" aca="1" ref="BN210" ca="1">IF(BN$2="","",IFERROR(IF(FIND(BN$2,$C210)&gt;=1,IF(INDIRECT($B210&amp;"!"&amp;"AH"&amp;$A210)="","",INDIRECT($B210&amp;"!"&amp;"AH"&amp;$A210)),0),""))</f>
        <v/>
      </c>
      <c r="BO210" s="253" t="str">
        <f t="array" aca="1" ref="BO210" ca="1">IF(BO$2="","",IFERROR(IF(FIND(BO$2,$C210)&gt;=1,IF(INDIRECT($B210&amp;"!"&amp;"AH"&amp;$A210)="","",INDIRECT($B210&amp;"!"&amp;"AH"&amp;$A210)),0),""))</f>
        <v/>
      </c>
      <c r="BP210" s="253" t="str">
        <f t="array" aca="1" ref="BP210" ca="1">IF(BP$2="","",IFERROR(IF(FIND(BP$2,$C210)&gt;=1,IF(INDIRECT($B210&amp;"!"&amp;"AH"&amp;$A210)="","",INDIRECT($B210&amp;"!"&amp;"AH"&amp;$A210)),0),""))</f>
        <v/>
      </c>
      <c r="BQ210" s="253" t="str">
        <f t="array" aca="1" ref="BQ210" ca="1">IF(BQ$2="","",IFERROR(IF(FIND(BQ$2,$C210)&gt;=1,IF(INDIRECT($B210&amp;"!"&amp;"AH"&amp;$A210)="","",INDIRECT($B210&amp;"!"&amp;"AH"&amp;$A210)),0),""))</f>
        <v/>
      </c>
      <c r="BR210" s="253" t="str">
        <f t="array" aca="1" ref="BR210" ca="1">IF(BR$2="","",IFERROR(IF(FIND(BR$2,$C210)&gt;=1,IF(INDIRECT($B210&amp;"!"&amp;"AH"&amp;$A210)="","",INDIRECT($B210&amp;"!"&amp;"AH"&amp;$A210)),0),""))</f>
        <v/>
      </c>
      <c r="BS210" s="253" t="str">
        <f t="array" aca="1" ref="BS210" ca="1">IF(BS$2="","",IFERROR(IF(FIND(BS$2,$C210)&gt;=1,IF(INDIRECT($B210&amp;"!"&amp;"AH"&amp;$A210)="","",INDIRECT($B210&amp;"!"&amp;"AH"&amp;$A210)),0),""))</f>
        <v/>
      </c>
      <c r="BT210" s="253" t="str">
        <f t="array" aca="1" ref="BT210" ca="1">IF(BT$2="","",IFERROR(IF(FIND(BT$2,$C210)&gt;=1,IF(INDIRECT($B210&amp;"!"&amp;"AH"&amp;$A210)="","",INDIRECT($B210&amp;"!"&amp;"AH"&amp;$A210)),0),""))</f>
        <v/>
      </c>
      <c r="BU210" s="253" t="str">
        <f t="array" aca="1" ref="BU210" ca="1">IF(BU$2="","",IFERROR(IF(FIND(BU$2,$C210)&gt;=1,IF(INDIRECT($B210&amp;"!"&amp;"AH"&amp;$A210)="","",INDIRECT($B210&amp;"!"&amp;"AH"&amp;$A210)),0),""))</f>
        <v/>
      </c>
      <c r="BV210" s="253" t="str">
        <f t="array" aca="1" ref="BV210" ca="1">IF(BV$2="","",IFERROR(IF(FIND(BV$2,$C210)&gt;=1,IF(INDIRECT($B210&amp;"!"&amp;"AH"&amp;$A210)="","",INDIRECT($B210&amp;"!"&amp;"AH"&amp;$A210)),0),""))</f>
        <v/>
      </c>
      <c r="BW210" s="253" t="str">
        <f t="array" aca="1" ref="BW210" ca="1">IF(BW$2="","",IFERROR(IF(FIND(BW$2,$C210)&gt;=1,IF(INDIRECT($B210&amp;"!"&amp;"AH"&amp;$A210)="","",INDIRECT($B210&amp;"!"&amp;"AH"&amp;$A210)),0),""))</f>
        <v/>
      </c>
      <c r="BX210" s="253" t="str">
        <f t="array" aca="1" ref="BX210" ca="1">IF(BX$2="","",IFERROR(IF(FIND(BX$2,$C210)&gt;=1,IF(INDIRECT($B210&amp;"!"&amp;"AH"&amp;$A210)="","",INDIRECT($B210&amp;"!"&amp;"AH"&amp;$A210)),0),""))</f>
        <v/>
      </c>
      <c r="BY210" s="253" t="str">
        <f t="array" aca="1" ref="BY210" ca="1">IF(BY$2="","",IFERROR(IF(FIND(BY$2,$C210)&gt;=1,IF(INDIRECT($B210&amp;"!"&amp;"AH"&amp;$A210)="","",INDIRECT($B210&amp;"!"&amp;"AH"&amp;$A210)),0),""))</f>
        <v/>
      </c>
      <c r="BZ210" s="253" t="str">
        <f t="array" aca="1" ref="BZ210" ca="1">IF(BZ$2="","",IFERROR(IF(FIND(BZ$2,$C210)&gt;=1,IF(INDIRECT($B210&amp;"!"&amp;"AH"&amp;$A210)="","",INDIRECT($B210&amp;"!"&amp;"AH"&amp;$A210)),0),""))</f>
        <v/>
      </c>
      <c r="CA210" s="253" t="str">
        <f t="array" aca="1" ref="CA210" ca="1">IF(CA$2="","",IFERROR(IF(FIND(CA$2,$C210)&gt;=1,IF(INDIRECT($B210&amp;"!"&amp;"AH"&amp;$A210)="","",INDIRECT($B210&amp;"!"&amp;"AH"&amp;$A210)),0),""))</f>
        <v/>
      </c>
      <c r="CB210" s="253" t="str">
        <f t="array" aca="1" ref="CB210" ca="1">IF(CB$2="","",IFERROR(IF(FIND(CB$2,$C210)&gt;=1,IF(INDIRECT($B210&amp;"!"&amp;"AH"&amp;$A210)="","",INDIRECT($B210&amp;"!"&amp;"AH"&amp;$A210)),0),""))</f>
        <v/>
      </c>
      <c r="CC210" s="253" t="str">
        <f t="array" aca="1" ref="CC210" ca="1">IF(CC$2="","",IFERROR(IF(FIND(CC$2,$C210)&gt;=1,IF(INDIRECT($B210&amp;"!"&amp;"AH"&amp;$A210)="","",INDIRECT($B210&amp;"!"&amp;"AH"&amp;$A210)),0),""))</f>
        <v/>
      </c>
      <c r="CD210" s="253" t="str">
        <f t="array" aca="1" ref="CD210" ca="1">IF(CD$2="","",IFERROR(IF(FIND(CD$2,$C210)&gt;=1,IF(INDIRECT($B210&amp;"!"&amp;"AH"&amp;$A210)="","",INDIRECT($B210&amp;"!"&amp;"AH"&amp;$A210)),0),""))</f>
        <v/>
      </c>
      <c r="CE210" s="253" t="str">
        <f t="array" aca="1" ref="CE210" ca="1">IF(CE$2="","",IFERROR(IF(FIND(CE$2,$C210)&gt;=1,IF(INDIRECT($B210&amp;"!"&amp;"AH"&amp;$A210)="","",INDIRECT($B210&amp;"!"&amp;"AH"&amp;$A210)),0),""))</f>
        <v/>
      </c>
      <c r="CF210" s="253" t="str">
        <f t="array" aca="1" ref="CF210" ca="1">IF(CF$2="","",IFERROR(IF(FIND(CF$2,$C210)&gt;=1,IF(INDIRECT($B210&amp;"!"&amp;"AH"&amp;$A210)="","",INDIRECT($B210&amp;"!"&amp;"AH"&amp;$A210)),0),""))</f>
        <v/>
      </c>
      <c r="CG210" s="253" t="str">
        <f t="array" aca="1" ref="CG210" ca="1">IF(CG$2="","",IFERROR(IF(FIND(CG$2,$C210)&gt;=1,IF(INDIRECT($B210&amp;"!"&amp;"AH"&amp;$A210)="","",INDIRECT($B210&amp;"!"&amp;"AH"&amp;$A210)),0),""))</f>
        <v/>
      </c>
      <c r="CH210" s="253" t="str">
        <f t="array" aca="1" ref="CH210" ca="1">IF(CH$2="","",IFERROR(IF(FIND(CH$2,$C210)&gt;=1,IF(INDIRECT($B210&amp;"!"&amp;"AH"&amp;$A210)="","",INDIRECT($B210&amp;"!"&amp;"AH"&amp;$A210)),0),""))</f>
        <v/>
      </c>
      <c r="CI210" s="253" t="str">
        <f t="array" aca="1" ref="CI210" ca="1">IF(CI$2="","",IFERROR(IF(FIND(CI$2,$C210)&gt;=1,IF(INDIRECT($B210&amp;"!"&amp;"AH"&amp;$A210)="","",INDIRECT($B210&amp;"!"&amp;"AH"&amp;$A210)),0),""))</f>
        <v/>
      </c>
      <c r="CJ210" s="253" t="str">
        <f t="array" aca="1" ref="CJ210" ca="1">IF(CJ$2="","",IFERROR(IF(FIND(CJ$2,$C210)&gt;=1,IF(INDIRECT($B210&amp;"!"&amp;"AH"&amp;$A210)="","",INDIRECT($B210&amp;"!"&amp;"AH"&amp;$A210)),0),""))</f>
        <v/>
      </c>
      <c r="CK210" s="253" t="str">
        <f t="array" aca="1" ref="CK210" ca="1">IF(CK$2="","",IFERROR(IF(FIND(CK$2,$C210)&gt;=1,IF(INDIRECT($B210&amp;"!"&amp;"AH"&amp;$A210)="","",INDIRECT($B210&amp;"!"&amp;"AH"&amp;$A210)),0),""))</f>
        <v/>
      </c>
      <c r="CL210" s="253" t="str">
        <f t="array" aca="1" ref="CL210" ca="1">IF(CL$2="","",IFERROR(IF(FIND(CL$2,$C210)&gt;=1,IF(INDIRECT($B210&amp;"!"&amp;"AH"&amp;$A210)="","",INDIRECT($B210&amp;"!"&amp;"AH"&amp;$A210)),0),""))</f>
        <v/>
      </c>
      <c r="CO210" s="2" t="str">
        <f t="shared" ca="1" si="168"/>
        <v/>
      </c>
      <c r="CP210" s="253" t="str">
        <f t="array" aca="1" ref="CP210" ca="1">IF(CP$2="","",IFERROR(IF(FIND(CP$2,$C210)&gt;=1,INDIRECT($B210&amp;"!"&amp;"AG"&amp;$A210),0),""))</f>
        <v/>
      </c>
      <c r="CQ210" s="253" t="str">
        <f t="array" aca="1" ref="CQ210" ca="1">IF(CQ$2="","",IFERROR(IF(FIND(CQ$2,$C210)&gt;=1,INDIRECT($B210&amp;"!"&amp;"AG"&amp;$A210),0),""))</f>
        <v/>
      </c>
      <c r="CR210" s="253" t="str">
        <f t="array" aca="1" ref="CR210" ca="1">IF(CR$2="","",IFERROR(IF(FIND(CR$2,$C210)&gt;=1,INDIRECT($B210&amp;"!"&amp;"AG"&amp;$A210),0),""))</f>
        <v/>
      </c>
      <c r="CS210" s="253" t="str">
        <f t="array" aca="1" ref="CS210" ca="1">IF(CS$2="","",IFERROR(IF(FIND(CS$2,$C210)&gt;=1,INDIRECT($B210&amp;"!"&amp;"AG"&amp;$A210),0),""))</f>
        <v/>
      </c>
      <c r="CV210" s="2" t="str">
        <f t="shared" ca="1" si="169"/>
        <v/>
      </c>
      <c r="CW210" s="253" t="str">
        <f t="array" aca="1" ref="CW210" ca="1">IF(CW$2="","",IFERROR(IF(FIND(CW$2,$C210)&gt;=1,IF(INDIRECT($B210&amp;"!"&amp;"AH"&amp;$A210)="","",INDIRECT($B210&amp;"!"&amp;"AH"&amp;$A210)&amp;" "),0),""))</f>
        <v/>
      </c>
      <c r="CX210" s="253" t="str">
        <f t="array" aca="1" ref="CX210" ca="1">IF(CX$2="","",IFERROR(IF(FIND(CX$2,$C210)&gt;=1,IF(INDIRECT($B210&amp;"!"&amp;"AH"&amp;$A210)="","",INDIRECT($B210&amp;"!"&amp;"AH"&amp;$A210)&amp;" "),0),""))</f>
        <v/>
      </c>
      <c r="CY210" s="253" t="str">
        <f t="array" aca="1" ref="CY210" ca="1">IF(CY$2="","",IFERROR(IF(FIND(CY$2,$C210)&gt;=1,IF(INDIRECT($B210&amp;"!"&amp;"AH"&amp;$A210)="","",INDIRECT($B210&amp;"!"&amp;"AH"&amp;$A210)&amp;" "),0),""))</f>
        <v/>
      </c>
      <c r="CZ210" s="253" t="str">
        <f t="array" aca="1" ref="CZ210" ca="1">IF(CZ$2="","",IFERROR(IF(FIND(CZ$2,$C210)&gt;=1,IF(INDIRECT($B210&amp;"!"&amp;"AH"&amp;$A210)="","",INDIRECT($B210&amp;"!"&amp;"AH"&amp;$A210)&amp;" "),0),""))</f>
        <v/>
      </c>
      <c r="DC210" s="2" t="str">
        <f t="shared" ca="1" si="129"/>
        <v/>
      </c>
      <c r="DD210" s="253" t="str" cm="1">
        <f t="array" aca="1" ref="DD210" ca="1">IF(DD$2="","",IFERROR(IF(FIND(DD$2,$C210)&gt;=1,INDIRECT($B210&amp;"!"&amp;"AG"&amp;$A210),0),""))</f>
        <v/>
      </c>
      <c r="DE210" s="253" t="str" cm="1">
        <f t="array" aca="1" ref="DE210" ca="1">IF(DE$2="","",IFERROR(IF(FIND(DE$2,$C210)&gt;=1,INDIRECT($B210&amp;"!"&amp;"AG"&amp;$A210),0),""))</f>
        <v/>
      </c>
      <c r="DF210" s="253" t="str" cm="1">
        <f t="array" aca="1" ref="DF210" ca="1">IF(DF$2="","",IFERROR(IF(FIND(DF$2,$C210)&gt;=1,INDIRECT($B210&amp;"!"&amp;"AG"&amp;$A210),0),""))</f>
        <v/>
      </c>
      <c r="DG210" s="253" t="str" cm="1">
        <f t="array" aca="1" ref="DG210" ca="1">IF(DG$2="","",IFERROR(IF(FIND(DG$2,$C210)&gt;=1,INDIRECT($B210&amp;"!"&amp;"AG"&amp;$A210),0),""))</f>
        <v/>
      </c>
      <c r="DH210" s="253" t="str" cm="1">
        <f t="array" aca="1" ref="DH210" ca="1">IF(DH$2="","",IFERROR(IF(FIND(DH$2,$C210)&gt;=1,INDIRECT($B210&amp;"!"&amp;"AG"&amp;$A210),0),""))</f>
        <v/>
      </c>
      <c r="DI210" s="253" t="str" cm="1">
        <f t="array" aca="1" ref="DI210" ca="1">IF(DI$2="","",IFERROR(IF(FIND(DI$2,$C210)&gt;=1,INDIRECT($B210&amp;"!"&amp;"AG"&amp;$A210),0),""))</f>
        <v/>
      </c>
      <c r="DJ210" s="253" t="str" cm="1">
        <f t="array" aca="1" ref="DJ210" ca="1">IF(DJ$2="","",IFERROR(IF(FIND(DJ$2,$C210)&gt;=1,INDIRECT($B210&amp;"!"&amp;"AG"&amp;$A210),0),""))</f>
        <v/>
      </c>
      <c r="DK210" s="253" t="str" cm="1">
        <f t="array" aca="1" ref="DK210" ca="1">IF(DK$2="","",IFERROR(IF(FIND(DK$2,$C210)&gt;=1,INDIRECT($B210&amp;"!"&amp;"AG"&amp;$A210),0),""))</f>
        <v/>
      </c>
      <c r="DL210" s="253" t="str" cm="1">
        <f t="array" aca="1" ref="DL210" ca="1">IF(DL$2="","",IFERROR(IF(FIND(DL$2,$C210)&gt;=1,INDIRECT($B210&amp;"!"&amp;"AG"&amp;$A210),0),""))</f>
        <v/>
      </c>
      <c r="DM210" s="253" t="str" cm="1">
        <f t="array" aca="1" ref="DM210" ca="1">IF(DM$2="","",IFERROR(IF(FIND(DM$2,$C210)&gt;=1,INDIRECT($B210&amp;"!"&amp;"AG"&amp;$A210),0),""))</f>
        <v/>
      </c>
      <c r="DN210" s="253" t="str" cm="1">
        <f t="array" aca="1" ref="DN210" ca="1">IF(DN$2="","",IFERROR(IF(FIND(DN$2,$C210)&gt;=1,INDIRECT($B210&amp;"!"&amp;"AG"&amp;$A210),0),""))</f>
        <v/>
      </c>
      <c r="DO210" s="253" t="str" cm="1">
        <f t="array" aca="1" ref="DO210" ca="1">IF(DO$2="","",IFERROR(IF(FIND(DO$2,$C210)&gt;=1,INDIRECT($B210&amp;"!"&amp;"AG"&amp;$A210),0),""))</f>
        <v/>
      </c>
      <c r="DP210" s="253" t="str" cm="1">
        <f t="array" aca="1" ref="DP210" ca="1">IF(DP$2="","",IFERROR(IF(FIND(DP$2,$C210)&gt;=1,INDIRECT($B210&amp;"!"&amp;"AG"&amp;$A210),0),""))</f>
        <v/>
      </c>
      <c r="DQ210" s="253" t="str" cm="1">
        <f t="array" aca="1" ref="DQ210" ca="1">IF(DQ$2="","",IFERROR(IF(FIND(DQ$2,$C210)&gt;=1,INDIRECT($B210&amp;"!"&amp;"AG"&amp;$A210),0),""))</f>
        <v/>
      </c>
      <c r="DR210" s="253" t="str" cm="1">
        <f t="array" aca="1" ref="DR210" ca="1">IF(DR$2="","",IFERROR(IF(FIND(DR$2,$C210)&gt;=1,INDIRECT($B210&amp;"!"&amp;"AG"&amp;$A210),0),""))</f>
        <v/>
      </c>
      <c r="DS210" s="253" t="str" cm="1">
        <f t="array" aca="1" ref="DS210" ca="1">IF(DS$2="","",IFERROR(IF(FIND(DS$2,$C210)&gt;=1,INDIRECT($B210&amp;"!"&amp;"AG"&amp;$A210),0),""))</f>
        <v/>
      </c>
      <c r="DT210" s="253" t="str" cm="1">
        <f t="array" aca="1" ref="DT210" ca="1">IF(DT$2="","",IFERROR(IF(FIND(DT$2,$C210)&gt;=1,INDIRECT($B210&amp;"!"&amp;"AG"&amp;$A210),0),""))</f>
        <v/>
      </c>
      <c r="DU210" s="253" t="str" cm="1">
        <f t="array" aca="1" ref="DU210" ca="1">IF(DU$2="","",IFERROR(IF(FIND(DU$2,$C210)&gt;=1,INDIRECT($B210&amp;"!"&amp;"AG"&amp;$A210),0),""))</f>
        <v/>
      </c>
      <c r="DV210" s="253" t="str" cm="1">
        <f t="array" aca="1" ref="DV210" ca="1">IF(DV$2="","",IFERROR(IF(FIND(DV$2,$C210)&gt;=1,INDIRECT($B210&amp;"!"&amp;"AG"&amp;$A210),0),""))</f>
        <v/>
      </c>
      <c r="DW210" s="253" t="str" cm="1">
        <f t="array" aca="1" ref="DW210" ca="1">IF(DW$2="","",IFERROR(IF(FIND(DW$2,$C210)&gt;=1,INDIRECT($B210&amp;"!"&amp;"AG"&amp;$A210),0),""))</f>
        <v/>
      </c>
      <c r="DX210" s="253" t="str" cm="1">
        <f t="array" aca="1" ref="DX210" ca="1">IF(DX$2="","",IFERROR(IF(FIND(DX$2,$C210)&gt;=1,INDIRECT($B210&amp;"!"&amp;"AG"&amp;$A210),0),""))</f>
        <v/>
      </c>
      <c r="DY210" s="253" t="str" cm="1">
        <f t="array" aca="1" ref="DY210" ca="1">IF(DY$2="","",IFERROR(IF(FIND(DY$2,$C210)&gt;=1,INDIRECT($B210&amp;"!"&amp;"AG"&amp;$A210),0),""))</f>
        <v/>
      </c>
      <c r="DZ210" s="253" t="str" cm="1">
        <f t="array" aca="1" ref="DZ210" ca="1">IF(DZ$2="","",IFERROR(IF(FIND(DZ$2,$C210)&gt;=1,INDIRECT($B210&amp;"!"&amp;"AG"&amp;$A210),0),""))</f>
        <v/>
      </c>
      <c r="EA210" s="253" t="str" cm="1">
        <f t="array" aca="1" ref="EA210" ca="1">IF(EA$2="","",IFERROR(IF(FIND(EA$2,$C210)&gt;=1,INDIRECT($B210&amp;"!"&amp;"AG"&amp;$A210),0),""))</f>
        <v/>
      </c>
      <c r="EB210" s="253" t="str" cm="1">
        <f t="array" aca="1" ref="EB210" ca="1">IF(EB$2="","",IFERROR(IF(FIND(EB$2,$C210)&gt;=1,INDIRECT($B210&amp;"!"&amp;"AG"&amp;$A210),0),""))</f>
        <v/>
      </c>
      <c r="EC210" s="253" t="str" cm="1">
        <f t="array" aca="1" ref="EC210" ca="1">IF(EC$2="","",IFERROR(IF(FIND(EC$2,$C210)&gt;=1,INDIRECT($B210&amp;"!"&amp;"AG"&amp;$A210),0),""))</f>
        <v/>
      </c>
      <c r="ED210" s="253" t="str" cm="1">
        <f t="array" aca="1" ref="ED210" ca="1">IF(ED$2="","",IFERROR(IF(FIND(ED$2,$C210)&gt;=1,INDIRECT($B210&amp;"!"&amp;"AG"&amp;$A210),0),""))</f>
        <v/>
      </c>
      <c r="EE210" s="253" t="str" cm="1">
        <f t="array" aca="1" ref="EE210" ca="1">IF(EE$2="","",IFERROR(IF(FIND(EE$2,$C210)&gt;=1,INDIRECT($B210&amp;"!"&amp;"AG"&amp;$A210),0),""))</f>
        <v/>
      </c>
      <c r="EF210" s="253" t="str" cm="1">
        <f t="array" aca="1" ref="EF210" ca="1">IF(EF$2="","",IFERROR(IF(FIND(EF$2,$C210)&gt;=1,INDIRECT($B210&amp;"!"&amp;"AG"&amp;$A210),0),""))</f>
        <v/>
      </c>
      <c r="EG210" s="253" t="str" cm="1">
        <f t="array" aca="1" ref="EG210" ca="1">IF(EG$2="","",IFERROR(IF(FIND(EG$2,$C210)&gt;=1,INDIRECT($B210&amp;"!"&amp;"AG"&amp;$A210),0),""))</f>
        <v/>
      </c>
      <c r="EH210" s="253" t="str" cm="1">
        <f t="array" aca="1" ref="EH210" ca="1">IF(EH$2="","",IFERROR(IF(FIND(EH$2,$C210)&gt;=1,INDIRECT($B210&amp;"!"&amp;"AG"&amp;$A210),0),""))</f>
        <v/>
      </c>
      <c r="EI210" s="253" t="str" cm="1">
        <f t="array" aca="1" ref="EI210" ca="1">IF(EI$2="","",IFERROR(IF(FIND(EI$2,$C210)&gt;=1,INDIRECT($B210&amp;"!"&amp;"AG"&amp;$A210),0),""))</f>
        <v/>
      </c>
      <c r="EJ210" s="253" t="str" cm="1">
        <f t="array" aca="1" ref="EJ210" ca="1">IF(EJ$2="","",IFERROR(IF(FIND(EJ$2,$C210)&gt;=1,INDIRECT($B210&amp;"!"&amp;"AG"&amp;$A210),0),""))</f>
        <v/>
      </c>
      <c r="EK210" s="253" t="str" cm="1">
        <f t="array" aca="1" ref="EK210" ca="1">IF(EK$2="","",IFERROR(IF(FIND(EK$2,$C210)&gt;=1,INDIRECT($B210&amp;"!"&amp;"AG"&amp;$A210),0),""))</f>
        <v/>
      </c>
      <c r="EL210" s="253" t="str" cm="1">
        <f t="array" aca="1" ref="EL210" ca="1">IF(EL$2="","",IFERROR(IF(FIND(EL$2,$C210)&gt;=1,INDIRECT($B210&amp;"!"&amp;"AG"&amp;$A210),0),""))</f>
        <v/>
      </c>
      <c r="EM210" s="253" t="str" cm="1">
        <f t="array" aca="1" ref="EM210" ca="1">IF(EM$2="","",IFERROR(IF(FIND(EM$2,$C210)&gt;=1,INDIRECT($B210&amp;"!"&amp;"AG"&amp;$A210),0),""))</f>
        <v/>
      </c>
      <c r="EN210" s="253" t="str" cm="1">
        <f t="array" aca="1" ref="EN210" ca="1">IF(EN$2="","",IFERROR(IF(FIND(EN$2,$C210)&gt;=1,INDIRECT($B210&amp;"!"&amp;"AG"&amp;$A210),0),""))</f>
        <v/>
      </c>
      <c r="EO210" s="253" t="str" cm="1">
        <f t="array" aca="1" ref="EO210" ca="1">IF(EO$2="","",IFERROR(IF(FIND(EO$2,$C210)&gt;=1,INDIRECT($B210&amp;"!"&amp;"AG"&amp;$A210),0),""))</f>
        <v/>
      </c>
      <c r="EP210" s="253" t="str" cm="1">
        <f t="array" aca="1" ref="EP210" ca="1">IF(EP$2="","",IFERROR(IF(FIND(EP$2,$C210)&gt;=1,INDIRECT($B210&amp;"!"&amp;"AG"&amp;$A210),0),""))</f>
        <v/>
      </c>
      <c r="EQ210" s="253" t="str" cm="1">
        <f t="array" aca="1" ref="EQ210" ca="1">IF(EQ$2="","",IFERROR(IF(FIND(EQ$2,$C210)&gt;=1,INDIRECT($B210&amp;"!"&amp;"AG"&amp;$A210),0),""))</f>
        <v/>
      </c>
      <c r="ER210" s="253" t="str" cm="1">
        <f t="array" aca="1" ref="ER210" ca="1">IF(ER$2="","",IFERROR(IF(FIND(ER$2,$C210)&gt;=1,INDIRECT($B210&amp;"!"&amp;"AG"&amp;$A210),0),""))</f>
        <v/>
      </c>
      <c r="ES210" s="253" t="str" cm="1">
        <f t="array" aca="1" ref="ES210" ca="1">IF(ES$2="","",IFERROR(IF(FIND(ES$2,$C210)&gt;=1,INDIRECT($B210&amp;"!"&amp;"AG"&amp;$A210),0),""))</f>
        <v/>
      </c>
      <c r="ET210" s="253" t="str" cm="1">
        <f t="array" aca="1" ref="ET210" ca="1">IF(ET$2="","",IFERROR(IF(FIND(ET$2,$C210)&gt;=1,INDIRECT($B210&amp;"!"&amp;"AG"&amp;$A210),0),""))</f>
        <v/>
      </c>
      <c r="EU210" s="253" t="str" cm="1">
        <f t="array" aca="1" ref="EU210" ca="1">IF(EU$2="","",IFERROR(IF(FIND(EU$2,$C210)&gt;=1,INDIRECT($B210&amp;"!"&amp;"AG"&amp;$A210),0),""))</f>
        <v/>
      </c>
      <c r="EV210" s="253" t="str" cm="1">
        <f t="array" aca="1" ref="EV210" ca="1">IF(EV$2="","",IFERROR(IF(FIND(EV$2,$C210)&gt;=1,INDIRECT($B210&amp;"!"&amp;"AG"&amp;$A210),0),""))</f>
        <v/>
      </c>
    </row>
    <row r="211" spans="1:152" x14ac:dyDescent="0.3">
      <c r="A211" s="252">
        <f t="shared" ca="1" si="171"/>
        <v>47</v>
      </c>
      <c r="B211" s="252" t="str">
        <f t="shared" si="172"/>
        <v>Apr_2024</v>
      </c>
      <c r="C211" s="252" t="str">
        <f t="shared" ca="1" si="170"/>
        <v/>
      </c>
      <c r="D211" s="253" t="str">
        <f t="array" aca="1" ref="D211" ca="1">IF(D$2="","",IFERROR(IF(FIND(D$2,$C211)&gt;=1,INDIRECT($B211&amp;"!"&amp;"AG"&amp;$A211),0),""))</f>
        <v/>
      </c>
      <c r="E211" s="253" t="str">
        <f t="array" aca="1" ref="E211" ca="1">IF(E$2="","",IFERROR(IF(FIND(E$2,$C211)&gt;=1,INDIRECT($B211&amp;"!"&amp;"AG"&amp;$A211),0),""))</f>
        <v/>
      </c>
      <c r="F211" s="253" t="str">
        <f t="array" aca="1" ref="F211" ca="1">IF(F$2="","",IFERROR(IF(FIND(F$2,$C211)&gt;=1,INDIRECT($B211&amp;"!"&amp;"AG"&amp;$A211),0),""))</f>
        <v/>
      </c>
      <c r="G211" s="253" t="str">
        <f t="array" aca="1" ref="G211" ca="1">IF(G$2="","",IFERROR(IF(FIND(G$2,$C211)&gt;=1,INDIRECT($B211&amp;"!"&amp;"AG"&amp;$A211),0),""))</f>
        <v/>
      </c>
      <c r="H211" s="253" t="str">
        <f t="array" aca="1" ref="H211" ca="1">IF(H$2="","",IFERROR(IF(FIND(H$2,$C211)&gt;=1,INDIRECT($B211&amp;"!"&amp;"AG"&amp;$A211),0),""))</f>
        <v/>
      </c>
      <c r="I211" s="253" t="str">
        <f t="array" aca="1" ref="I211" ca="1">IF(I$2="","",IFERROR(IF(FIND(I$2,$C211)&gt;=1,INDIRECT($B211&amp;"!"&amp;"AG"&amp;$A211),0),""))</f>
        <v/>
      </c>
      <c r="J211" s="253" t="str">
        <f t="array" aca="1" ref="J211" ca="1">IF(J$2="","",IFERROR(IF(FIND(J$2,$C211)&gt;=1,INDIRECT($B211&amp;"!"&amp;"AG"&amp;$A211),0),""))</f>
        <v/>
      </c>
      <c r="K211" s="253" t="str">
        <f t="array" aca="1" ref="K211" ca="1">IF(K$2="","",IFERROR(IF(FIND(K$2,$C211)&gt;=1,INDIRECT($B211&amp;"!"&amp;"AG"&amp;$A211),0),""))</f>
        <v/>
      </c>
      <c r="L211" s="253" t="str">
        <f t="array" aca="1" ref="L211" ca="1">IF(L$2="","",IFERROR(IF(FIND(L$2,$C211)&gt;=1,INDIRECT($B211&amp;"!"&amp;"AG"&amp;$A211),0),""))</f>
        <v/>
      </c>
      <c r="M211" s="253" t="str">
        <f t="array" aca="1" ref="M211" ca="1">IF(M$2="","",IFERROR(IF(FIND(M$2,$C211)&gt;=1,INDIRECT($B211&amp;"!"&amp;"AG"&amp;$A211),0),""))</f>
        <v/>
      </c>
      <c r="N211" s="253" t="str">
        <f t="array" aca="1" ref="N211" ca="1">IF(N$2="","",IFERROR(IF(FIND(N$2,$C211)&gt;=1,INDIRECT($B211&amp;"!"&amp;"AG"&amp;$A211),0),""))</f>
        <v/>
      </c>
      <c r="O211" s="253" t="str">
        <f t="array" aca="1" ref="O211" ca="1">IF(O$2="","",IFERROR(IF(FIND(O$2,$C211)&gt;=1,INDIRECT($B211&amp;"!"&amp;"AG"&amp;$A211),0),""))</f>
        <v/>
      </c>
      <c r="P211" s="253" t="str">
        <f t="array" aca="1" ref="P211" ca="1">IF(P$2="","",IFERROR(IF(FIND(P$2,$C211)&gt;=1,INDIRECT($B211&amp;"!"&amp;"AG"&amp;$A211),0),""))</f>
        <v/>
      </c>
      <c r="Q211" s="253" t="str">
        <f t="array" aca="1" ref="Q211" ca="1">IF(Q$2="","",IFERROR(IF(FIND(Q$2,$C211)&gt;=1,INDIRECT($B211&amp;"!"&amp;"AG"&amp;$A211),0),""))</f>
        <v/>
      </c>
      <c r="R211" s="253" t="str">
        <f t="array" aca="1" ref="R211" ca="1">IF(R$2="","",IFERROR(IF(FIND(R$2,$C211)&gt;=1,INDIRECT($B211&amp;"!"&amp;"AG"&amp;$A211),0),""))</f>
        <v/>
      </c>
      <c r="S211" s="253" t="str">
        <f t="array" aca="1" ref="S211" ca="1">IF(S$2="","",IFERROR(IF(FIND(S$2,$C211)&gt;=1,INDIRECT($B211&amp;"!"&amp;"AG"&amp;$A211),0),""))</f>
        <v/>
      </c>
      <c r="T211" s="253" t="str">
        <f t="array" aca="1" ref="T211" ca="1">IF(T$2="","",IFERROR(IF(FIND(T$2,$C211)&gt;=1,INDIRECT($B211&amp;"!"&amp;"AG"&amp;$A211),0),""))</f>
        <v/>
      </c>
      <c r="U211" s="253" t="str">
        <f t="array" aca="1" ref="U211" ca="1">IF(U$2="","",IFERROR(IF(FIND(U$2,$C211)&gt;=1,INDIRECT($B211&amp;"!"&amp;"AG"&amp;$A211),0),""))</f>
        <v/>
      </c>
      <c r="V211" s="253" t="str">
        <f t="array" aca="1" ref="V211" ca="1">IF(V$2="","",IFERROR(IF(FIND(V$2,$C211)&gt;=1,INDIRECT($B211&amp;"!"&amp;"AG"&amp;$A211),0),""))</f>
        <v/>
      </c>
      <c r="W211" s="253" t="str">
        <f t="array" aca="1" ref="W211" ca="1">IF(W$2="","",IFERROR(IF(FIND(W$2,$C211)&gt;=1,INDIRECT($B211&amp;"!"&amp;"AG"&amp;$A211),0),""))</f>
        <v/>
      </c>
      <c r="X211" s="253" t="str">
        <f t="array" aca="1" ref="X211" ca="1">IF(X$2="","",IFERROR(IF(FIND(X$2,$C211)&gt;=1,INDIRECT($B211&amp;"!"&amp;"AG"&amp;$A211),0),""))</f>
        <v/>
      </c>
      <c r="Y211" s="253" t="str">
        <f t="array" aca="1" ref="Y211" ca="1">IF(Y$2="","",IFERROR(IF(FIND(Y$2,$C211)&gt;=1,INDIRECT($B211&amp;"!"&amp;"AG"&amp;$A211),0),""))</f>
        <v/>
      </c>
      <c r="Z211" s="253" t="str">
        <f t="array" aca="1" ref="Z211" ca="1">IF(Z$2="","",IFERROR(IF(FIND(Z$2,$C211)&gt;=1,INDIRECT($B211&amp;"!"&amp;"AG"&amp;$A211),0),""))</f>
        <v/>
      </c>
      <c r="AA211" s="253" t="str">
        <f t="array" aca="1" ref="AA211" ca="1">IF(AA$2="","",IFERROR(IF(FIND(AA$2,$C211)&gt;=1,INDIRECT($B211&amp;"!"&amp;"AG"&amp;$A211),0),""))</f>
        <v/>
      </c>
      <c r="AB211" s="253" t="str">
        <f t="array" aca="1" ref="AB211" ca="1">IF(AB$2="","",IFERROR(IF(FIND(AB$2,$C211)&gt;=1,INDIRECT($B211&amp;"!"&amp;"AG"&amp;$A211),0),""))</f>
        <v/>
      </c>
      <c r="AC211" s="253" t="str">
        <f t="array" aca="1" ref="AC211" ca="1">IF(AC$2="","",IFERROR(IF(FIND(AC$2,$C211)&gt;=1,INDIRECT($B211&amp;"!"&amp;"AG"&amp;$A211),0),""))</f>
        <v/>
      </c>
      <c r="AD211" s="253" t="str">
        <f t="array" aca="1" ref="AD211" ca="1">IF(AD$2="","",IFERROR(IF(FIND(AD$2,$C211)&gt;=1,INDIRECT($B211&amp;"!"&amp;"AG"&amp;$A211),0),""))</f>
        <v/>
      </c>
      <c r="AE211" s="253" t="str">
        <f t="array" aca="1" ref="AE211" ca="1">IF(AE$2="","",IFERROR(IF(FIND(AE$2,$C211)&gt;=1,INDIRECT($B211&amp;"!"&amp;"AG"&amp;$A211),0),""))</f>
        <v/>
      </c>
      <c r="AF211" s="253" t="str">
        <f t="array" aca="1" ref="AF211" ca="1">IF(AF$2="","",IFERROR(IF(FIND(AF$2,$C211)&gt;=1,INDIRECT($B211&amp;"!"&amp;"AG"&amp;$A211),0),""))</f>
        <v/>
      </c>
      <c r="AG211" s="253" t="str">
        <f t="array" aca="1" ref="AG211" ca="1">IF(AG$2="","",IFERROR(IF(FIND(AG$2,$C211)&gt;=1,INDIRECT($B211&amp;"!"&amp;"AG"&amp;$A211),0),""))</f>
        <v/>
      </c>
      <c r="AH211" s="253" t="str">
        <f t="array" aca="1" ref="AH211" ca="1">IF(AH$2="","",IFERROR(IF(FIND(AH$2,$C211)&gt;=1,INDIRECT($B211&amp;"!"&amp;"AG"&amp;$A211),0),""))</f>
        <v/>
      </c>
      <c r="AI211" s="253" t="str">
        <f t="array" aca="1" ref="AI211" ca="1">IF(AI$2="","",IFERROR(IF(FIND(AI$2,$C211)&gt;=1,INDIRECT($B211&amp;"!"&amp;"AG"&amp;$A211),0),""))</f>
        <v/>
      </c>
      <c r="AJ211" s="253" t="str">
        <f t="array" aca="1" ref="AJ211" ca="1">IF(AJ$2="","",IFERROR(IF(FIND(AJ$2,$C211)&gt;=1,INDIRECT($B211&amp;"!"&amp;"AG"&amp;$A211),0),""))</f>
        <v/>
      </c>
      <c r="AK211" s="253" t="str">
        <f t="array" aca="1" ref="AK211" ca="1">IF(AK$2="","",IFERROR(IF(FIND(AK$2,$C211)&gt;=1,INDIRECT($B211&amp;"!"&amp;"AG"&amp;$A211),0),""))</f>
        <v/>
      </c>
      <c r="AL211" s="253" t="str">
        <f t="array" aca="1" ref="AL211" ca="1">IF(AL$2="","",IFERROR(IF(FIND(AL$2,$C211)&gt;=1,INDIRECT($B211&amp;"!"&amp;"AG"&amp;$A211),0),""))</f>
        <v/>
      </c>
      <c r="AM211" s="253" t="str">
        <f t="array" aca="1" ref="AM211" ca="1">IF(AM$2="","",IFERROR(IF(FIND(AM$2,$C211)&gt;=1,INDIRECT($B211&amp;"!"&amp;"AG"&amp;$A211),0),""))</f>
        <v/>
      </c>
      <c r="AN211" s="253" t="str">
        <f t="array" aca="1" ref="AN211" ca="1">IF(AN$2="","",IFERROR(IF(FIND(AN$2,$C211)&gt;=1,INDIRECT($B211&amp;"!"&amp;"AG"&amp;$A211),0),""))</f>
        <v/>
      </c>
      <c r="AO211" s="253" t="str">
        <f t="array" aca="1" ref="AO211" ca="1">IF(AO$2="","",IFERROR(IF(FIND(AO$2,$C211)&gt;=1,INDIRECT($B211&amp;"!"&amp;"AG"&amp;$A211),0),""))</f>
        <v/>
      </c>
      <c r="AP211" s="253" t="str">
        <f t="array" aca="1" ref="AP211" ca="1">IF(AP$2="","",IFERROR(IF(FIND(AP$2,$C211)&gt;=1,INDIRECT($B211&amp;"!"&amp;"AG"&amp;$A211),0),""))</f>
        <v/>
      </c>
      <c r="AQ211" s="253" t="str">
        <f t="array" aca="1" ref="AQ211" ca="1">IF(AQ$2="","",IFERROR(IF(FIND(AQ$2,$C211)&gt;=1,INDIRECT($B211&amp;"!"&amp;"AG"&amp;$A211),0),""))</f>
        <v/>
      </c>
      <c r="AR211" s="253" t="str">
        <f t="array" aca="1" ref="AR211" ca="1">IF(AR$2="","",IFERROR(IF(FIND(AR$2,$C211)&gt;=1,INDIRECT($B211&amp;"!"&amp;"AG"&amp;$A211),0),""))</f>
        <v/>
      </c>
      <c r="AS211" s="253" t="str">
        <f t="array" aca="1" ref="AS211" ca="1">IF(AS$2="","",IFERROR(IF(FIND(AS$2,$C211)&gt;=1,INDIRECT($B211&amp;"!"&amp;"AG"&amp;$A211),0),""))</f>
        <v/>
      </c>
      <c r="AU211" s="254" t="str">
        <f t="array" aca="1" ref="AU211" ca="1">IFERROR(INDIRECT(B211&amp;"!"&amp;"A"&amp;A211),"")</f>
        <v/>
      </c>
      <c r="AV211" s="2" t="str">
        <f t="shared" ca="1" si="167"/>
        <v/>
      </c>
      <c r="AW211" s="253" t="str">
        <f t="array" aca="1" ref="AW211" ca="1">IF(AW$2="","",IFERROR(IF(FIND(AW$2,$C211)&gt;=1,IF(INDIRECT($B211&amp;"!"&amp;"AH"&amp;$A211)="","",INDIRECT($B211&amp;"!"&amp;"AH"&amp;$A211)),0),""))</f>
        <v/>
      </c>
      <c r="AX211" s="253" t="str">
        <f t="array" aca="1" ref="AX211" ca="1">IF(AX$2="","",IFERROR(IF(FIND(AX$2,$C211)&gt;=1,IF(INDIRECT($B211&amp;"!"&amp;"AH"&amp;$A211)="","",INDIRECT($B211&amp;"!"&amp;"AH"&amp;$A211)),0),""))</f>
        <v/>
      </c>
      <c r="AY211" s="253" t="str">
        <f t="array" aca="1" ref="AY211" ca="1">IF(AY$2="","",IFERROR(IF(FIND(AY$2,$C211)&gt;=1,IF(INDIRECT($B211&amp;"!"&amp;"AH"&amp;$A211)="","",INDIRECT($B211&amp;"!"&amp;"AH"&amp;$A211)),0),""))</f>
        <v/>
      </c>
      <c r="AZ211" s="253" t="str">
        <f t="array" aca="1" ref="AZ211" ca="1">IF(AZ$2="","",IFERROR(IF(FIND(AZ$2,$C211)&gt;=1,IF(INDIRECT($B211&amp;"!"&amp;"AH"&amp;$A211)="","",INDIRECT($B211&amp;"!"&amp;"AH"&amp;$A211)),0),""))</f>
        <v/>
      </c>
      <c r="BA211" s="253" t="str">
        <f t="array" aca="1" ref="BA211" ca="1">IF(BA$2="","",IFERROR(IF(FIND(BA$2,$C211)&gt;=1,IF(INDIRECT($B211&amp;"!"&amp;"AH"&amp;$A211)="","",INDIRECT($B211&amp;"!"&amp;"AH"&amp;$A211)),0),""))</f>
        <v/>
      </c>
      <c r="BB211" s="253" t="str">
        <f t="array" aca="1" ref="BB211" ca="1">IF(BB$2="","",IFERROR(IF(FIND(BB$2,$C211)&gt;=1,IF(INDIRECT($B211&amp;"!"&amp;"AH"&amp;$A211)="","",INDIRECT($B211&amp;"!"&amp;"AH"&amp;$A211)),0),""))</f>
        <v/>
      </c>
      <c r="BC211" s="253" t="str">
        <f t="array" aca="1" ref="BC211" ca="1">IF(BC$2="","",IFERROR(IF(FIND(BC$2,$C211)&gt;=1,IF(INDIRECT($B211&amp;"!"&amp;"AH"&amp;$A211)="","",INDIRECT($B211&amp;"!"&amp;"AH"&amp;$A211)),0),""))</f>
        <v/>
      </c>
      <c r="BD211" s="253" t="str">
        <f t="array" aca="1" ref="BD211" ca="1">IF(BD$2="","",IFERROR(IF(FIND(BD$2,$C211)&gt;=1,IF(INDIRECT($B211&amp;"!"&amp;"AH"&amp;$A211)="","",INDIRECT($B211&amp;"!"&amp;"AH"&amp;$A211)),0),""))</f>
        <v/>
      </c>
      <c r="BE211" s="253" t="str">
        <f t="array" aca="1" ref="BE211" ca="1">IF(BE$2="","",IFERROR(IF(FIND(BE$2,$C211)&gt;=1,IF(INDIRECT($B211&amp;"!"&amp;"AH"&amp;$A211)="","",INDIRECT($B211&amp;"!"&amp;"AH"&amp;$A211)),0),""))</f>
        <v/>
      </c>
      <c r="BF211" s="253" t="str">
        <f t="array" aca="1" ref="BF211" ca="1">IF(BF$2="","",IFERROR(IF(FIND(BF$2,$C211)&gt;=1,IF(INDIRECT($B211&amp;"!"&amp;"AH"&amp;$A211)="","",INDIRECT($B211&amp;"!"&amp;"AH"&amp;$A211)),0),""))</f>
        <v/>
      </c>
      <c r="BG211" s="253" t="str">
        <f t="array" aca="1" ref="BG211" ca="1">IF(BG$2="","",IFERROR(IF(FIND(BG$2,$C211)&gt;=1,IF(INDIRECT($B211&amp;"!"&amp;"AH"&amp;$A211)="","",INDIRECT($B211&amp;"!"&amp;"AH"&amp;$A211)),0),""))</f>
        <v/>
      </c>
      <c r="BH211" s="253" t="str">
        <f t="array" aca="1" ref="BH211" ca="1">IF(BH$2="","",IFERROR(IF(FIND(BH$2,$C211)&gt;=1,IF(INDIRECT($B211&amp;"!"&amp;"AH"&amp;$A211)="","",INDIRECT($B211&amp;"!"&amp;"AH"&amp;$A211)),0),""))</f>
        <v/>
      </c>
      <c r="BI211" s="253" t="str">
        <f t="array" aca="1" ref="BI211" ca="1">IF(BI$2="","",IFERROR(IF(FIND(BI$2,$C211)&gt;=1,IF(INDIRECT($B211&amp;"!"&amp;"AH"&amp;$A211)="","",INDIRECT($B211&amp;"!"&amp;"AH"&amp;$A211)),0),""))</f>
        <v/>
      </c>
      <c r="BJ211" s="253" t="str">
        <f t="array" aca="1" ref="BJ211" ca="1">IF(BJ$2="","",IFERROR(IF(FIND(BJ$2,$C211)&gt;=1,IF(INDIRECT($B211&amp;"!"&amp;"AH"&amp;$A211)="","",INDIRECT($B211&amp;"!"&amp;"AH"&amp;$A211)),0),""))</f>
        <v/>
      </c>
      <c r="BK211" s="253" t="str">
        <f t="array" aca="1" ref="BK211" ca="1">IF(BK$2="","",IFERROR(IF(FIND(BK$2,$C211)&gt;=1,IF(INDIRECT($B211&amp;"!"&amp;"AH"&amp;$A211)="","",INDIRECT($B211&amp;"!"&amp;"AH"&amp;$A211)),0),""))</f>
        <v/>
      </c>
      <c r="BL211" s="253" t="str">
        <f t="array" aca="1" ref="BL211" ca="1">IF(BL$2="","",IFERROR(IF(FIND(BL$2,$C211)&gt;=1,IF(INDIRECT($B211&amp;"!"&amp;"AH"&amp;$A211)="","",INDIRECT($B211&amp;"!"&amp;"AH"&amp;$A211)),0),""))</f>
        <v/>
      </c>
      <c r="BM211" s="253" t="str">
        <f t="array" aca="1" ref="BM211" ca="1">IF(BM$2="","",IFERROR(IF(FIND(BM$2,$C211)&gt;=1,IF(INDIRECT($B211&amp;"!"&amp;"AH"&amp;$A211)="","",INDIRECT($B211&amp;"!"&amp;"AH"&amp;$A211)),0),""))</f>
        <v/>
      </c>
      <c r="BN211" s="253" t="str">
        <f t="array" aca="1" ref="BN211" ca="1">IF(BN$2="","",IFERROR(IF(FIND(BN$2,$C211)&gt;=1,IF(INDIRECT($B211&amp;"!"&amp;"AH"&amp;$A211)="","",INDIRECT($B211&amp;"!"&amp;"AH"&amp;$A211)),0),""))</f>
        <v/>
      </c>
      <c r="BO211" s="253" t="str">
        <f t="array" aca="1" ref="BO211" ca="1">IF(BO$2="","",IFERROR(IF(FIND(BO$2,$C211)&gt;=1,IF(INDIRECT($B211&amp;"!"&amp;"AH"&amp;$A211)="","",INDIRECT($B211&amp;"!"&amp;"AH"&amp;$A211)),0),""))</f>
        <v/>
      </c>
      <c r="BP211" s="253" t="str">
        <f t="array" aca="1" ref="BP211" ca="1">IF(BP$2="","",IFERROR(IF(FIND(BP$2,$C211)&gt;=1,IF(INDIRECT($B211&amp;"!"&amp;"AH"&amp;$A211)="","",INDIRECT($B211&amp;"!"&amp;"AH"&amp;$A211)),0),""))</f>
        <v/>
      </c>
      <c r="BQ211" s="253" t="str">
        <f t="array" aca="1" ref="BQ211" ca="1">IF(BQ$2="","",IFERROR(IF(FIND(BQ$2,$C211)&gt;=1,IF(INDIRECT($B211&amp;"!"&amp;"AH"&amp;$A211)="","",INDIRECT($B211&amp;"!"&amp;"AH"&amp;$A211)),0),""))</f>
        <v/>
      </c>
      <c r="BR211" s="253" t="str">
        <f t="array" aca="1" ref="BR211" ca="1">IF(BR$2="","",IFERROR(IF(FIND(BR$2,$C211)&gt;=1,IF(INDIRECT($B211&amp;"!"&amp;"AH"&amp;$A211)="","",INDIRECT($B211&amp;"!"&amp;"AH"&amp;$A211)),0),""))</f>
        <v/>
      </c>
      <c r="BS211" s="253" t="str">
        <f t="array" aca="1" ref="BS211" ca="1">IF(BS$2="","",IFERROR(IF(FIND(BS$2,$C211)&gt;=1,IF(INDIRECT($B211&amp;"!"&amp;"AH"&amp;$A211)="","",INDIRECT($B211&amp;"!"&amp;"AH"&amp;$A211)),0),""))</f>
        <v/>
      </c>
      <c r="BT211" s="253" t="str">
        <f t="array" aca="1" ref="BT211" ca="1">IF(BT$2="","",IFERROR(IF(FIND(BT$2,$C211)&gt;=1,IF(INDIRECT($B211&amp;"!"&amp;"AH"&amp;$A211)="","",INDIRECT($B211&amp;"!"&amp;"AH"&amp;$A211)),0),""))</f>
        <v/>
      </c>
      <c r="BU211" s="253" t="str">
        <f t="array" aca="1" ref="BU211" ca="1">IF(BU$2="","",IFERROR(IF(FIND(BU$2,$C211)&gt;=1,IF(INDIRECT($B211&amp;"!"&amp;"AH"&amp;$A211)="","",INDIRECT($B211&amp;"!"&amp;"AH"&amp;$A211)),0),""))</f>
        <v/>
      </c>
      <c r="BV211" s="253" t="str">
        <f t="array" aca="1" ref="BV211" ca="1">IF(BV$2="","",IFERROR(IF(FIND(BV$2,$C211)&gt;=1,IF(INDIRECT($B211&amp;"!"&amp;"AH"&amp;$A211)="","",INDIRECT($B211&amp;"!"&amp;"AH"&amp;$A211)),0),""))</f>
        <v/>
      </c>
      <c r="BW211" s="253" t="str">
        <f t="array" aca="1" ref="BW211" ca="1">IF(BW$2="","",IFERROR(IF(FIND(BW$2,$C211)&gt;=1,IF(INDIRECT($B211&amp;"!"&amp;"AH"&amp;$A211)="","",INDIRECT($B211&amp;"!"&amp;"AH"&amp;$A211)),0),""))</f>
        <v/>
      </c>
      <c r="BX211" s="253" t="str">
        <f t="array" aca="1" ref="BX211" ca="1">IF(BX$2="","",IFERROR(IF(FIND(BX$2,$C211)&gt;=1,IF(INDIRECT($B211&amp;"!"&amp;"AH"&amp;$A211)="","",INDIRECT($B211&amp;"!"&amp;"AH"&amp;$A211)),0),""))</f>
        <v/>
      </c>
      <c r="BY211" s="253" t="str">
        <f t="array" aca="1" ref="BY211" ca="1">IF(BY$2="","",IFERROR(IF(FIND(BY$2,$C211)&gt;=1,IF(INDIRECT($B211&amp;"!"&amp;"AH"&amp;$A211)="","",INDIRECT($B211&amp;"!"&amp;"AH"&amp;$A211)),0),""))</f>
        <v/>
      </c>
      <c r="BZ211" s="253" t="str">
        <f t="array" aca="1" ref="BZ211" ca="1">IF(BZ$2="","",IFERROR(IF(FIND(BZ$2,$C211)&gt;=1,IF(INDIRECT($B211&amp;"!"&amp;"AH"&amp;$A211)="","",INDIRECT($B211&amp;"!"&amp;"AH"&amp;$A211)),0),""))</f>
        <v/>
      </c>
      <c r="CA211" s="253" t="str">
        <f t="array" aca="1" ref="CA211" ca="1">IF(CA$2="","",IFERROR(IF(FIND(CA$2,$C211)&gt;=1,IF(INDIRECT($B211&amp;"!"&amp;"AH"&amp;$A211)="","",INDIRECT($B211&amp;"!"&amp;"AH"&amp;$A211)),0),""))</f>
        <v/>
      </c>
      <c r="CB211" s="253" t="str">
        <f t="array" aca="1" ref="CB211" ca="1">IF(CB$2="","",IFERROR(IF(FIND(CB$2,$C211)&gt;=1,IF(INDIRECT($B211&amp;"!"&amp;"AH"&amp;$A211)="","",INDIRECT($B211&amp;"!"&amp;"AH"&amp;$A211)),0),""))</f>
        <v/>
      </c>
      <c r="CC211" s="253" t="str">
        <f t="array" aca="1" ref="CC211" ca="1">IF(CC$2="","",IFERROR(IF(FIND(CC$2,$C211)&gt;=1,IF(INDIRECT($B211&amp;"!"&amp;"AH"&amp;$A211)="","",INDIRECT($B211&amp;"!"&amp;"AH"&amp;$A211)),0),""))</f>
        <v/>
      </c>
      <c r="CD211" s="253" t="str">
        <f t="array" aca="1" ref="CD211" ca="1">IF(CD$2="","",IFERROR(IF(FIND(CD$2,$C211)&gt;=1,IF(INDIRECT($B211&amp;"!"&amp;"AH"&amp;$A211)="","",INDIRECT($B211&amp;"!"&amp;"AH"&amp;$A211)),0),""))</f>
        <v/>
      </c>
      <c r="CE211" s="253" t="str">
        <f t="array" aca="1" ref="CE211" ca="1">IF(CE$2="","",IFERROR(IF(FIND(CE$2,$C211)&gt;=1,IF(INDIRECT($B211&amp;"!"&amp;"AH"&amp;$A211)="","",INDIRECT($B211&amp;"!"&amp;"AH"&amp;$A211)),0),""))</f>
        <v/>
      </c>
      <c r="CF211" s="253" t="str">
        <f t="array" aca="1" ref="CF211" ca="1">IF(CF$2="","",IFERROR(IF(FIND(CF$2,$C211)&gt;=1,IF(INDIRECT($B211&amp;"!"&amp;"AH"&amp;$A211)="","",INDIRECT($B211&amp;"!"&amp;"AH"&amp;$A211)),0),""))</f>
        <v/>
      </c>
      <c r="CG211" s="253" t="str">
        <f t="array" aca="1" ref="CG211" ca="1">IF(CG$2="","",IFERROR(IF(FIND(CG$2,$C211)&gt;=1,IF(INDIRECT($B211&amp;"!"&amp;"AH"&amp;$A211)="","",INDIRECT($B211&amp;"!"&amp;"AH"&amp;$A211)),0),""))</f>
        <v/>
      </c>
      <c r="CH211" s="253" t="str">
        <f t="array" aca="1" ref="CH211" ca="1">IF(CH$2="","",IFERROR(IF(FIND(CH$2,$C211)&gt;=1,IF(INDIRECT($B211&amp;"!"&amp;"AH"&amp;$A211)="","",INDIRECT($B211&amp;"!"&amp;"AH"&amp;$A211)),0),""))</f>
        <v/>
      </c>
      <c r="CI211" s="253" t="str">
        <f t="array" aca="1" ref="CI211" ca="1">IF(CI$2="","",IFERROR(IF(FIND(CI$2,$C211)&gt;=1,IF(INDIRECT($B211&amp;"!"&amp;"AH"&amp;$A211)="","",INDIRECT($B211&amp;"!"&amp;"AH"&amp;$A211)),0),""))</f>
        <v/>
      </c>
      <c r="CJ211" s="253" t="str">
        <f t="array" aca="1" ref="CJ211" ca="1">IF(CJ$2="","",IFERROR(IF(FIND(CJ$2,$C211)&gt;=1,IF(INDIRECT($B211&amp;"!"&amp;"AH"&amp;$A211)="","",INDIRECT($B211&amp;"!"&amp;"AH"&amp;$A211)),0),""))</f>
        <v/>
      </c>
      <c r="CK211" s="253" t="str">
        <f t="array" aca="1" ref="CK211" ca="1">IF(CK$2="","",IFERROR(IF(FIND(CK$2,$C211)&gt;=1,IF(INDIRECT($B211&amp;"!"&amp;"AH"&amp;$A211)="","",INDIRECT($B211&amp;"!"&amp;"AH"&amp;$A211)),0),""))</f>
        <v/>
      </c>
      <c r="CL211" s="253" t="str">
        <f t="array" aca="1" ref="CL211" ca="1">IF(CL$2="","",IFERROR(IF(FIND(CL$2,$C211)&gt;=1,IF(INDIRECT($B211&amp;"!"&amp;"AH"&amp;$A211)="","",INDIRECT($B211&amp;"!"&amp;"AH"&amp;$A211)),0),""))</f>
        <v/>
      </c>
      <c r="CO211" s="2" t="str">
        <f t="shared" ca="1" si="168"/>
        <v/>
      </c>
      <c r="CP211" s="253" t="str">
        <f t="array" aca="1" ref="CP211" ca="1">IF(CP$2="","",IFERROR(IF(FIND(CP$2,$C211)&gt;=1,INDIRECT($B211&amp;"!"&amp;"AG"&amp;$A211),0),""))</f>
        <v/>
      </c>
      <c r="CQ211" s="253" t="str">
        <f t="array" aca="1" ref="CQ211" ca="1">IF(CQ$2="","",IFERROR(IF(FIND(CQ$2,$C211)&gt;=1,INDIRECT($B211&amp;"!"&amp;"AG"&amp;$A211),0),""))</f>
        <v/>
      </c>
      <c r="CR211" s="253" t="str">
        <f t="array" aca="1" ref="CR211" ca="1">IF(CR$2="","",IFERROR(IF(FIND(CR$2,$C211)&gt;=1,INDIRECT($B211&amp;"!"&amp;"AG"&amp;$A211),0),""))</f>
        <v/>
      </c>
      <c r="CS211" s="253" t="str">
        <f t="array" aca="1" ref="CS211" ca="1">IF(CS$2="","",IFERROR(IF(FIND(CS$2,$C211)&gt;=1,INDIRECT($B211&amp;"!"&amp;"AG"&amp;$A211),0),""))</f>
        <v/>
      </c>
      <c r="CV211" s="2" t="str">
        <f t="shared" ca="1" si="169"/>
        <v/>
      </c>
      <c r="CW211" s="253" t="str">
        <f t="array" aca="1" ref="CW211" ca="1">IF(CW$2="","",IFERROR(IF(FIND(CW$2,$C211)&gt;=1,IF(INDIRECT($B211&amp;"!"&amp;"AH"&amp;$A211)="","",INDIRECT($B211&amp;"!"&amp;"AH"&amp;$A211)&amp;" "),0),""))</f>
        <v/>
      </c>
      <c r="CX211" s="253" t="str">
        <f t="array" aca="1" ref="CX211" ca="1">IF(CX$2="","",IFERROR(IF(FIND(CX$2,$C211)&gt;=1,IF(INDIRECT($B211&amp;"!"&amp;"AH"&amp;$A211)="","",INDIRECT($B211&amp;"!"&amp;"AH"&amp;$A211)&amp;" "),0),""))</f>
        <v/>
      </c>
      <c r="CY211" s="253" t="str">
        <f t="array" aca="1" ref="CY211" ca="1">IF(CY$2="","",IFERROR(IF(FIND(CY$2,$C211)&gt;=1,IF(INDIRECT($B211&amp;"!"&amp;"AH"&amp;$A211)="","",INDIRECT($B211&amp;"!"&amp;"AH"&amp;$A211)&amp;" "),0),""))</f>
        <v/>
      </c>
      <c r="CZ211" s="253" t="str">
        <f t="array" aca="1" ref="CZ211" ca="1">IF(CZ$2="","",IFERROR(IF(FIND(CZ$2,$C211)&gt;=1,IF(INDIRECT($B211&amp;"!"&amp;"AH"&amp;$A211)="","",INDIRECT($B211&amp;"!"&amp;"AH"&amp;$A211)&amp;" "),0),""))</f>
        <v/>
      </c>
      <c r="DC211" s="2" t="str">
        <f t="shared" ca="1" si="129"/>
        <v/>
      </c>
      <c r="DD211" s="253" t="str" cm="1">
        <f t="array" aca="1" ref="DD211" ca="1">IF(DD$2="","",IFERROR(IF(FIND(DD$2,$C211)&gt;=1,INDIRECT($B211&amp;"!"&amp;"AG"&amp;$A211),0),""))</f>
        <v/>
      </c>
      <c r="DE211" s="253" t="str" cm="1">
        <f t="array" aca="1" ref="DE211" ca="1">IF(DE$2="","",IFERROR(IF(FIND(DE$2,$C211)&gt;=1,INDIRECT($B211&amp;"!"&amp;"AG"&amp;$A211),0),""))</f>
        <v/>
      </c>
      <c r="DF211" s="253" t="str" cm="1">
        <f t="array" aca="1" ref="DF211" ca="1">IF(DF$2="","",IFERROR(IF(FIND(DF$2,$C211)&gt;=1,INDIRECT($B211&amp;"!"&amp;"AG"&amp;$A211),0),""))</f>
        <v/>
      </c>
      <c r="DG211" s="253" t="str" cm="1">
        <f t="array" aca="1" ref="DG211" ca="1">IF(DG$2="","",IFERROR(IF(FIND(DG$2,$C211)&gt;=1,INDIRECT($B211&amp;"!"&amp;"AG"&amp;$A211),0),""))</f>
        <v/>
      </c>
      <c r="DH211" s="253" t="str" cm="1">
        <f t="array" aca="1" ref="DH211" ca="1">IF(DH$2="","",IFERROR(IF(FIND(DH$2,$C211)&gt;=1,INDIRECT($B211&amp;"!"&amp;"AG"&amp;$A211),0),""))</f>
        <v/>
      </c>
      <c r="DI211" s="253" t="str" cm="1">
        <f t="array" aca="1" ref="DI211" ca="1">IF(DI$2="","",IFERROR(IF(FIND(DI$2,$C211)&gt;=1,INDIRECT($B211&amp;"!"&amp;"AG"&amp;$A211),0),""))</f>
        <v/>
      </c>
      <c r="DJ211" s="253" t="str" cm="1">
        <f t="array" aca="1" ref="DJ211" ca="1">IF(DJ$2="","",IFERROR(IF(FIND(DJ$2,$C211)&gt;=1,INDIRECT($B211&amp;"!"&amp;"AG"&amp;$A211),0),""))</f>
        <v/>
      </c>
      <c r="DK211" s="253" t="str" cm="1">
        <f t="array" aca="1" ref="DK211" ca="1">IF(DK$2="","",IFERROR(IF(FIND(DK$2,$C211)&gt;=1,INDIRECT($B211&amp;"!"&amp;"AG"&amp;$A211),0),""))</f>
        <v/>
      </c>
      <c r="DL211" s="253" t="str" cm="1">
        <f t="array" aca="1" ref="DL211" ca="1">IF(DL$2="","",IFERROR(IF(FIND(DL$2,$C211)&gt;=1,INDIRECT($B211&amp;"!"&amp;"AG"&amp;$A211),0),""))</f>
        <v/>
      </c>
      <c r="DM211" s="253" t="str" cm="1">
        <f t="array" aca="1" ref="DM211" ca="1">IF(DM$2="","",IFERROR(IF(FIND(DM$2,$C211)&gt;=1,INDIRECT($B211&amp;"!"&amp;"AG"&amp;$A211),0),""))</f>
        <v/>
      </c>
      <c r="DN211" s="253" t="str" cm="1">
        <f t="array" aca="1" ref="DN211" ca="1">IF(DN$2="","",IFERROR(IF(FIND(DN$2,$C211)&gt;=1,INDIRECT($B211&amp;"!"&amp;"AG"&amp;$A211),0),""))</f>
        <v/>
      </c>
      <c r="DO211" s="253" t="str" cm="1">
        <f t="array" aca="1" ref="DO211" ca="1">IF(DO$2="","",IFERROR(IF(FIND(DO$2,$C211)&gt;=1,INDIRECT($B211&amp;"!"&amp;"AG"&amp;$A211),0),""))</f>
        <v/>
      </c>
      <c r="DP211" s="253" t="str" cm="1">
        <f t="array" aca="1" ref="DP211" ca="1">IF(DP$2="","",IFERROR(IF(FIND(DP$2,$C211)&gt;=1,INDIRECT($B211&amp;"!"&amp;"AG"&amp;$A211),0),""))</f>
        <v/>
      </c>
      <c r="DQ211" s="253" t="str" cm="1">
        <f t="array" aca="1" ref="DQ211" ca="1">IF(DQ$2="","",IFERROR(IF(FIND(DQ$2,$C211)&gt;=1,INDIRECT($B211&amp;"!"&amp;"AG"&amp;$A211),0),""))</f>
        <v/>
      </c>
      <c r="DR211" s="253" t="str" cm="1">
        <f t="array" aca="1" ref="DR211" ca="1">IF(DR$2="","",IFERROR(IF(FIND(DR$2,$C211)&gt;=1,INDIRECT($B211&amp;"!"&amp;"AG"&amp;$A211),0),""))</f>
        <v/>
      </c>
      <c r="DS211" s="253" t="str" cm="1">
        <f t="array" aca="1" ref="DS211" ca="1">IF(DS$2="","",IFERROR(IF(FIND(DS$2,$C211)&gt;=1,INDIRECT($B211&amp;"!"&amp;"AG"&amp;$A211),0),""))</f>
        <v/>
      </c>
      <c r="DT211" s="253" t="str" cm="1">
        <f t="array" aca="1" ref="DT211" ca="1">IF(DT$2="","",IFERROR(IF(FIND(DT$2,$C211)&gt;=1,INDIRECT($B211&amp;"!"&amp;"AG"&amp;$A211),0),""))</f>
        <v/>
      </c>
      <c r="DU211" s="253" t="str" cm="1">
        <f t="array" aca="1" ref="DU211" ca="1">IF(DU$2="","",IFERROR(IF(FIND(DU$2,$C211)&gt;=1,INDIRECT($B211&amp;"!"&amp;"AG"&amp;$A211),0),""))</f>
        <v/>
      </c>
      <c r="DV211" s="253" t="str" cm="1">
        <f t="array" aca="1" ref="DV211" ca="1">IF(DV$2="","",IFERROR(IF(FIND(DV$2,$C211)&gt;=1,INDIRECT($B211&amp;"!"&amp;"AG"&amp;$A211),0),""))</f>
        <v/>
      </c>
      <c r="DW211" s="253" t="str" cm="1">
        <f t="array" aca="1" ref="DW211" ca="1">IF(DW$2="","",IFERROR(IF(FIND(DW$2,$C211)&gt;=1,INDIRECT($B211&amp;"!"&amp;"AG"&amp;$A211),0),""))</f>
        <v/>
      </c>
      <c r="DX211" s="253" t="str" cm="1">
        <f t="array" aca="1" ref="DX211" ca="1">IF(DX$2="","",IFERROR(IF(FIND(DX$2,$C211)&gt;=1,INDIRECT($B211&amp;"!"&amp;"AG"&amp;$A211),0),""))</f>
        <v/>
      </c>
      <c r="DY211" s="253" t="str" cm="1">
        <f t="array" aca="1" ref="DY211" ca="1">IF(DY$2="","",IFERROR(IF(FIND(DY$2,$C211)&gt;=1,INDIRECT($B211&amp;"!"&amp;"AG"&amp;$A211),0),""))</f>
        <v/>
      </c>
      <c r="DZ211" s="253" t="str" cm="1">
        <f t="array" aca="1" ref="DZ211" ca="1">IF(DZ$2="","",IFERROR(IF(FIND(DZ$2,$C211)&gt;=1,INDIRECT($B211&amp;"!"&amp;"AG"&amp;$A211),0),""))</f>
        <v/>
      </c>
      <c r="EA211" s="253" t="str" cm="1">
        <f t="array" aca="1" ref="EA211" ca="1">IF(EA$2="","",IFERROR(IF(FIND(EA$2,$C211)&gt;=1,INDIRECT($B211&amp;"!"&amp;"AG"&amp;$A211),0),""))</f>
        <v/>
      </c>
      <c r="EB211" s="253" t="str" cm="1">
        <f t="array" aca="1" ref="EB211" ca="1">IF(EB$2="","",IFERROR(IF(FIND(EB$2,$C211)&gt;=1,INDIRECT($B211&amp;"!"&amp;"AG"&amp;$A211),0),""))</f>
        <v/>
      </c>
      <c r="EC211" s="253" t="str" cm="1">
        <f t="array" aca="1" ref="EC211" ca="1">IF(EC$2="","",IFERROR(IF(FIND(EC$2,$C211)&gt;=1,INDIRECT($B211&amp;"!"&amp;"AG"&amp;$A211),0),""))</f>
        <v/>
      </c>
      <c r="ED211" s="253" t="str" cm="1">
        <f t="array" aca="1" ref="ED211" ca="1">IF(ED$2="","",IFERROR(IF(FIND(ED$2,$C211)&gt;=1,INDIRECT($B211&amp;"!"&amp;"AG"&amp;$A211),0),""))</f>
        <v/>
      </c>
      <c r="EE211" s="253" t="str" cm="1">
        <f t="array" aca="1" ref="EE211" ca="1">IF(EE$2="","",IFERROR(IF(FIND(EE$2,$C211)&gt;=1,INDIRECT($B211&amp;"!"&amp;"AG"&amp;$A211),0),""))</f>
        <v/>
      </c>
      <c r="EF211" s="253" t="str" cm="1">
        <f t="array" aca="1" ref="EF211" ca="1">IF(EF$2="","",IFERROR(IF(FIND(EF$2,$C211)&gt;=1,INDIRECT($B211&amp;"!"&amp;"AG"&amp;$A211),0),""))</f>
        <v/>
      </c>
      <c r="EG211" s="253" t="str" cm="1">
        <f t="array" aca="1" ref="EG211" ca="1">IF(EG$2="","",IFERROR(IF(FIND(EG$2,$C211)&gt;=1,INDIRECT($B211&amp;"!"&amp;"AG"&amp;$A211),0),""))</f>
        <v/>
      </c>
      <c r="EH211" s="253" t="str" cm="1">
        <f t="array" aca="1" ref="EH211" ca="1">IF(EH$2="","",IFERROR(IF(FIND(EH$2,$C211)&gt;=1,INDIRECT($B211&amp;"!"&amp;"AG"&amp;$A211),0),""))</f>
        <v/>
      </c>
      <c r="EI211" s="253" t="str" cm="1">
        <f t="array" aca="1" ref="EI211" ca="1">IF(EI$2="","",IFERROR(IF(FIND(EI$2,$C211)&gt;=1,INDIRECT($B211&amp;"!"&amp;"AG"&amp;$A211),0),""))</f>
        <v/>
      </c>
      <c r="EJ211" s="253" t="str" cm="1">
        <f t="array" aca="1" ref="EJ211" ca="1">IF(EJ$2="","",IFERROR(IF(FIND(EJ$2,$C211)&gt;=1,INDIRECT($B211&amp;"!"&amp;"AG"&amp;$A211),0),""))</f>
        <v/>
      </c>
      <c r="EK211" s="253" t="str" cm="1">
        <f t="array" aca="1" ref="EK211" ca="1">IF(EK$2="","",IFERROR(IF(FIND(EK$2,$C211)&gt;=1,INDIRECT($B211&amp;"!"&amp;"AG"&amp;$A211),0),""))</f>
        <v/>
      </c>
      <c r="EL211" s="253" t="str" cm="1">
        <f t="array" aca="1" ref="EL211" ca="1">IF(EL$2="","",IFERROR(IF(FIND(EL$2,$C211)&gt;=1,INDIRECT($B211&amp;"!"&amp;"AG"&amp;$A211),0),""))</f>
        <v/>
      </c>
      <c r="EM211" s="253" t="str" cm="1">
        <f t="array" aca="1" ref="EM211" ca="1">IF(EM$2="","",IFERROR(IF(FIND(EM$2,$C211)&gt;=1,INDIRECT($B211&amp;"!"&amp;"AG"&amp;$A211),0),""))</f>
        <v/>
      </c>
      <c r="EN211" s="253" t="str" cm="1">
        <f t="array" aca="1" ref="EN211" ca="1">IF(EN$2="","",IFERROR(IF(FIND(EN$2,$C211)&gt;=1,INDIRECT($B211&amp;"!"&amp;"AG"&amp;$A211),0),""))</f>
        <v/>
      </c>
      <c r="EO211" s="253" t="str" cm="1">
        <f t="array" aca="1" ref="EO211" ca="1">IF(EO$2="","",IFERROR(IF(FIND(EO$2,$C211)&gt;=1,INDIRECT($B211&amp;"!"&amp;"AG"&amp;$A211),0),""))</f>
        <v/>
      </c>
      <c r="EP211" s="253" t="str" cm="1">
        <f t="array" aca="1" ref="EP211" ca="1">IF(EP$2="","",IFERROR(IF(FIND(EP$2,$C211)&gt;=1,INDIRECT($B211&amp;"!"&amp;"AG"&amp;$A211),0),""))</f>
        <v/>
      </c>
      <c r="EQ211" s="253" t="str" cm="1">
        <f t="array" aca="1" ref="EQ211" ca="1">IF(EQ$2="","",IFERROR(IF(FIND(EQ$2,$C211)&gt;=1,INDIRECT($B211&amp;"!"&amp;"AG"&amp;$A211),0),""))</f>
        <v/>
      </c>
      <c r="ER211" s="253" t="str" cm="1">
        <f t="array" aca="1" ref="ER211" ca="1">IF(ER$2="","",IFERROR(IF(FIND(ER$2,$C211)&gt;=1,INDIRECT($B211&amp;"!"&amp;"AG"&amp;$A211),0),""))</f>
        <v/>
      </c>
      <c r="ES211" s="253" t="str" cm="1">
        <f t="array" aca="1" ref="ES211" ca="1">IF(ES$2="","",IFERROR(IF(FIND(ES$2,$C211)&gt;=1,INDIRECT($B211&amp;"!"&amp;"AG"&amp;$A211),0),""))</f>
        <v/>
      </c>
      <c r="ET211" s="253" t="str" cm="1">
        <f t="array" aca="1" ref="ET211" ca="1">IF(ET$2="","",IFERROR(IF(FIND(ET$2,$C211)&gt;=1,INDIRECT($B211&amp;"!"&amp;"AG"&amp;$A211),0),""))</f>
        <v/>
      </c>
      <c r="EU211" s="253" t="str" cm="1">
        <f t="array" aca="1" ref="EU211" ca="1">IF(EU$2="","",IFERROR(IF(FIND(EU$2,$C211)&gt;=1,INDIRECT($B211&amp;"!"&amp;"AG"&amp;$A211),0),""))</f>
        <v/>
      </c>
      <c r="EV211" s="253" t="str" cm="1">
        <f t="array" aca="1" ref="EV211" ca="1">IF(EV$2="","",IFERROR(IF(FIND(EV$2,$C211)&gt;=1,INDIRECT($B211&amp;"!"&amp;"AG"&amp;$A211),0),""))</f>
        <v/>
      </c>
    </row>
    <row r="212" spans="1:152" x14ac:dyDescent="0.3">
      <c r="A212" s="252">
        <f t="shared" ca="1" si="171"/>
        <v>48</v>
      </c>
      <c r="B212" s="252" t="str">
        <f t="shared" si="172"/>
        <v>Apr_2024</v>
      </c>
      <c r="C212" s="252" t="str">
        <f t="shared" ca="1" si="170"/>
        <v/>
      </c>
      <c r="D212" s="253" t="str">
        <f t="array" aca="1" ref="D212" ca="1">IF(D$2="","",IFERROR(IF(FIND(D$2,$C212)&gt;=1,INDIRECT($B212&amp;"!"&amp;"AG"&amp;$A212),0),""))</f>
        <v/>
      </c>
      <c r="E212" s="253" t="str">
        <f t="array" aca="1" ref="E212" ca="1">IF(E$2="","",IFERROR(IF(FIND(E$2,$C212)&gt;=1,INDIRECT($B212&amp;"!"&amp;"AG"&amp;$A212),0),""))</f>
        <v/>
      </c>
      <c r="F212" s="253" t="str">
        <f t="array" aca="1" ref="F212" ca="1">IF(F$2="","",IFERROR(IF(FIND(F$2,$C212)&gt;=1,INDIRECT($B212&amp;"!"&amp;"AG"&amp;$A212),0),""))</f>
        <v/>
      </c>
      <c r="G212" s="253" t="str">
        <f t="array" aca="1" ref="G212" ca="1">IF(G$2="","",IFERROR(IF(FIND(G$2,$C212)&gt;=1,INDIRECT($B212&amp;"!"&amp;"AG"&amp;$A212),0),""))</f>
        <v/>
      </c>
      <c r="H212" s="253" t="str">
        <f t="array" aca="1" ref="H212" ca="1">IF(H$2="","",IFERROR(IF(FIND(H$2,$C212)&gt;=1,INDIRECT($B212&amp;"!"&amp;"AG"&amp;$A212),0),""))</f>
        <v/>
      </c>
      <c r="I212" s="253" t="str">
        <f t="array" aca="1" ref="I212" ca="1">IF(I$2="","",IFERROR(IF(FIND(I$2,$C212)&gt;=1,INDIRECT($B212&amp;"!"&amp;"AG"&amp;$A212),0),""))</f>
        <v/>
      </c>
      <c r="J212" s="253" t="str">
        <f t="array" aca="1" ref="J212" ca="1">IF(J$2="","",IFERROR(IF(FIND(J$2,$C212)&gt;=1,INDIRECT($B212&amp;"!"&amp;"AG"&amp;$A212),0),""))</f>
        <v/>
      </c>
      <c r="K212" s="253" t="str">
        <f t="array" aca="1" ref="K212" ca="1">IF(K$2="","",IFERROR(IF(FIND(K$2,$C212)&gt;=1,INDIRECT($B212&amp;"!"&amp;"AG"&amp;$A212),0),""))</f>
        <v/>
      </c>
      <c r="L212" s="253" t="str">
        <f t="array" aca="1" ref="L212" ca="1">IF(L$2="","",IFERROR(IF(FIND(L$2,$C212)&gt;=1,INDIRECT($B212&amp;"!"&amp;"AG"&amp;$A212),0),""))</f>
        <v/>
      </c>
      <c r="M212" s="253" t="str">
        <f t="array" aca="1" ref="M212" ca="1">IF(M$2="","",IFERROR(IF(FIND(M$2,$C212)&gt;=1,INDIRECT($B212&amp;"!"&amp;"AG"&amp;$A212),0),""))</f>
        <v/>
      </c>
      <c r="N212" s="253" t="str">
        <f t="array" aca="1" ref="N212" ca="1">IF(N$2="","",IFERROR(IF(FIND(N$2,$C212)&gt;=1,INDIRECT($B212&amp;"!"&amp;"AG"&amp;$A212),0),""))</f>
        <v/>
      </c>
      <c r="O212" s="253" t="str">
        <f t="array" aca="1" ref="O212" ca="1">IF(O$2="","",IFERROR(IF(FIND(O$2,$C212)&gt;=1,INDIRECT($B212&amp;"!"&amp;"AG"&amp;$A212),0),""))</f>
        <v/>
      </c>
      <c r="P212" s="253" t="str">
        <f t="array" aca="1" ref="P212" ca="1">IF(P$2="","",IFERROR(IF(FIND(P$2,$C212)&gt;=1,INDIRECT($B212&amp;"!"&amp;"AG"&amp;$A212),0),""))</f>
        <v/>
      </c>
      <c r="Q212" s="253" t="str">
        <f t="array" aca="1" ref="Q212" ca="1">IF(Q$2="","",IFERROR(IF(FIND(Q$2,$C212)&gt;=1,INDIRECT($B212&amp;"!"&amp;"AG"&amp;$A212),0),""))</f>
        <v/>
      </c>
      <c r="R212" s="253" t="str">
        <f t="array" aca="1" ref="R212" ca="1">IF(R$2="","",IFERROR(IF(FIND(R$2,$C212)&gt;=1,INDIRECT($B212&amp;"!"&amp;"AG"&amp;$A212),0),""))</f>
        <v/>
      </c>
      <c r="S212" s="253" t="str">
        <f t="array" aca="1" ref="S212" ca="1">IF(S$2="","",IFERROR(IF(FIND(S$2,$C212)&gt;=1,INDIRECT($B212&amp;"!"&amp;"AG"&amp;$A212),0),""))</f>
        <v/>
      </c>
      <c r="T212" s="253" t="str">
        <f t="array" aca="1" ref="T212" ca="1">IF(T$2="","",IFERROR(IF(FIND(T$2,$C212)&gt;=1,INDIRECT($B212&amp;"!"&amp;"AG"&amp;$A212),0),""))</f>
        <v/>
      </c>
      <c r="U212" s="253" t="str">
        <f t="array" aca="1" ref="U212" ca="1">IF(U$2="","",IFERROR(IF(FIND(U$2,$C212)&gt;=1,INDIRECT($B212&amp;"!"&amp;"AG"&amp;$A212),0),""))</f>
        <v/>
      </c>
      <c r="V212" s="253" t="str">
        <f t="array" aca="1" ref="V212" ca="1">IF(V$2="","",IFERROR(IF(FIND(V$2,$C212)&gt;=1,INDIRECT($B212&amp;"!"&amp;"AG"&amp;$A212),0),""))</f>
        <v/>
      </c>
      <c r="W212" s="253" t="str">
        <f t="array" aca="1" ref="W212" ca="1">IF(W$2="","",IFERROR(IF(FIND(W$2,$C212)&gt;=1,INDIRECT($B212&amp;"!"&amp;"AG"&amp;$A212),0),""))</f>
        <v/>
      </c>
      <c r="X212" s="253" t="str">
        <f t="array" aca="1" ref="X212" ca="1">IF(X$2="","",IFERROR(IF(FIND(X$2,$C212)&gt;=1,INDIRECT($B212&amp;"!"&amp;"AG"&amp;$A212),0),""))</f>
        <v/>
      </c>
      <c r="Y212" s="253" t="str">
        <f t="array" aca="1" ref="Y212" ca="1">IF(Y$2="","",IFERROR(IF(FIND(Y$2,$C212)&gt;=1,INDIRECT($B212&amp;"!"&amp;"AG"&amp;$A212),0),""))</f>
        <v/>
      </c>
      <c r="Z212" s="253" t="str">
        <f t="array" aca="1" ref="Z212" ca="1">IF(Z$2="","",IFERROR(IF(FIND(Z$2,$C212)&gt;=1,INDIRECT($B212&amp;"!"&amp;"AG"&amp;$A212),0),""))</f>
        <v/>
      </c>
      <c r="AA212" s="253" t="str">
        <f t="array" aca="1" ref="AA212" ca="1">IF(AA$2="","",IFERROR(IF(FIND(AA$2,$C212)&gt;=1,INDIRECT($B212&amp;"!"&amp;"AG"&amp;$A212),0),""))</f>
        <v/>
      </c>
      <c r="AB212" s="253" t="str">
        <f t="array" aca="1" ref="AB212" ca="1">IF(AB$2="","",IFERROR(IF(FIND(AB$2,$C212)&gt;=1,INDIRECT($B212&amp;"!"&amp;"AG"&amp;$A212),0),""))</f>
        <v/>
      </c>
      <c r="AC212" s="253" t="str">
        <f t="array" aca="1" ref="AC212" ca="1">IF(AC$2="","",IFERROR(IF(FIND(AC$2,$C212)&gt;=1,INDIRECT($B212&amp;"!"&amp;"AG"&amp;$A212),0),""))</f>
        <v/>
      </c>
      <c r="AD212" s="253" t="str">
        <f t="array" aca="1" ref="AD212" ca="1">IF(AD$2="","",IFERROR(IF(FIND(AD$2,$C212)&gt;=1,INDIRECT($B212&amp;"!"&amp;"AG"&amp;$A212),0),""))</f>
        <v/>
      </c>
      <c r="AE212" s="253" t="str">
        <f t="array" aca="1" ref="AE212" ca="1">IF(AE$2="","",IFERROR(IF(FIND(AE$2,$C212)&gt;=1,INDIRECT($B212&amp;"!"&amp;"AG"&amp;$A212),0),""))</f>
        <v/>
      </c>
      <c r="AF212" s="253" t="str">
        <f t="array" aca="1" ref="AF212" ca="1">IF(AF$2="","",IFERROR(IF(FIND(AF$2,$C212)&gt;=1,INDIRECT($B212&amp;"!"&amp;"AG"&amp;$A212),0),""))</f>
        <v/>
      </c>
      <c r="AG212" s="253" t="str">
        <f t="array" aca="1" ref="AG212" ca="1">IF(AG$2="","",IFERROR(IF(FIND(AG$2,$C212)&gt;=1,INDIRECT($B212&amp;"!"&amp;"AG"&amp;$A212),0),""))</f>
        <v/>
      </c>
      <c r="AH212" s="253" t="str">
        <f t="array" aca="1" ref="AH212" ca="1">IF(AH$2="","",IFERROR(IF(FIND(AH$2,$C212)&gt;=1,INDIRECT($B212&amp;"!"&amp;"AG"&amp;$A212),0),""))</f>
        <v/>
      </c>
      <c r="AI212" s="253" t="str">
        <f t="array" aca="1" ref="AI212" ca="1">IF(AI$2="","",IFERROR(IF(FIND(AI$2,$C212)&gt;=1,INDIRECT($B212&amp;"!"&amp;"AG"&amp;$A212),0),""))</f>
        <v/>
      </c>
      <c r="AJ212" s="253" t="str">
        <f t="array" aca="1" ref="AJ212" ca="1">IF(AJ$2="","",IFERROR(IF(FIND(AJ$2,$C212)&gt;=1,INDIRECT($B212&amp;"!"&amp;"AG"&amp;$A212),0),""))</f>
        <v/>
      </c>
      <c r="AK212" s="253" t="str">
        <f t="array" aca="1" ref="AK212" ca="1">IF(AK$2="","",IFERROR(IF(FIND(AK$2,$C212)&gt;=1,INDIRECT($B212&amp;"!"&amp;"AG"&amp;$A212),0),""))</f>
        <v/>
      </c>
      <c r="AL212" s="253" t="str">
        <f t="array" aca="1" ref="AL212" ca="1">IF(AL$2="","",IFERROR(IF(FIND(AL$2,$C212)&gt;=1,INDIRECT($B212&amp;"!"&amp;"AG"&amp;$A212),0),""))</f>
        <v/>
      </c>
      <c r="AM212" s="253" t="str">
        <f t="array" aca="1" ref="AM212" ca="1">IF(AM$2="","",IFERROR(IF(FIND(AM$2,$C212)&gt;=1,INDIRECT($B212&amp;"!"&amp;"AG"&amp;$A212),0),""))</f>
        <v/>
      </c>
      <c r="AN212" s="253" t="str">
        <f t="array" aca="1" ref="AN212" ca="1">IF(AN$2="","",IFERROR(IF(FIND(AN$2,$C212)&gt;=1,INDIRECT($B212&amp;"!"&amp;"AG"&amp;$A212),0),""))</f>
        <v/>
      </c>
      <c r="AO212" s="253" t="str">
        <f t="array" aca="1" ref="AO212" ca="1">IF(AO$2="","",IFERROR(IF(FIND(AO$2,$C212)&gt;=1,INDIRECT($B212&amp;"!"&amp;"AG"&amp;$A212),0),""))</f>
        <v/>
      </c>
      <c r="AP212" s="253" t="str">
        <f t="array" aca="1" ref="AP212" ca="1">IF(AP$2="","",IFERROR(IF(FIND(AP$2,$C212)&gt;=1,INDIRECT($B212&amp;"!"&amp;"AG"&amp;$A212),0),""))</f>
        <v/>
      </c>
      <c r="AQ212" s="253" t="str">
        <f t="array" aca="1" ref="AQ212" ca="1">IF(AQ$2="","",IFERROR(IF(FIND(AQ$2,$C212)&gt;=1,INDIRECT($B212&amp;"!"&amp;"AG"&amp;$A212),0),""))</f>
        <v/>
      </c>
      <c r="AR212" s="253" t="str">
        <f t="array" aca="1" ref="AR212" ca="1">IF(AR$2="","",IFERROR(IF(FIND(AR$2,$C212)&gt;=1,INDIRECT($B212&amp;"!"&amp;"AG"&amp;$A212),0),""))</f>
        <v/>
      </c>
      <c r="AS212" s="253" t="str">
        <f t="array" aca="1" ref="AS212" ca="1">IF(AS$2="","",IFERROR(IF(FIND(AS$2,$C212)&gt;=1,INDIRECT($B212&amp;"!"&amp;"AG"&amp;$A212),0),""))</f>
        <v/>
      </c>
      <c r="AU212" s="254" t="str">
        <f t="array" aca="1" ref="AU212" ca="1">IFERROR(INDIRECT(B212&amp;"!"&amp;"A"&amp;A212),"")</f>
        <v/>
      </c>
      <c r="AV212" s="2" t="str">
        <f t="shared" ca="1" si="167"/>
        <v/>
      </c>
      <c r="AW212" s="253" t="str">
        <f t="array" aca="1" ref="AW212" ca="1">IF(AW$2="","",IFERROR(IF(FIND(AW$2,$C212)&gt;=1,IF(INDIRECT($B212&amp;"!"&amp;"AH"&amp;$A212)="","",INDIRECT($B212&amp;"!"&amp;"AH"&amp;$A212)),0),""))</f>
        <v/>
      </c>
      <c r="AX212" s="253" t="str">
        <f t="array" aca="1" ref="AX212" ca="1">IF(AX$2="","",IFERROR(IF(FIND(AX$2,$C212)&gt;=1,IF(INDIRECT($B212&amp;"!"&amp;"AH"&amp;$A212)="","",INDIRECT($B212&amp;"!"&amp;"AH"&amp;$A212)),0),""))</f>
        <v/>
      </c>
      <c r="AY212" s="253" t="str">
        <f t="array" aca="1" ref="AY212" ca="1">IF(AY$2="","",IFERROR(IF(FIND(AY$2,$C212)&gt;=1,IF(INDIRECT($B212&amp;"!"&amp;"AH"&amp;$A212)="","",INDIRECT($B212&amp;"!"&amp;"AH"&amp;$A212)),0),""))</f>
        <v/>
      </c>
      <c r="AZ212" s="253" t="str">
        <f t="array" aca="1" ref="AZ212" ca="1">IF(AZ$2="","",IFERROR(IF(FIND(AZ$2,$C212)&gt;=1,IF(INDIRECT($B212&amp;"!"&amp;"AH"&amp;$A212)="","",INDIRECT($B212&amp;"!"&amp;"AH"&amp;$A212)),0),""))</f>
        <v/>
      </c>
      <c r="BA212" s="253" t="str">
        <f t="array" aca="1" ref="BA212" ca="1">IF(BA$2="","",IFERROR(IF(FIND(BA$2,$C212)&gt;=1,IF(INDIRECT($B212&amp;"!"&amp;"AH"&amp;$A212)="","",INDIRECT($B212&amp;"!"&amp;"AH"&amp;$A212)),0),""))</f>
        <v/>
      </c>
      <c r="BB212" s="253" t="str">
        <f t="array" aca="1" ref="BB212" ca="1">IF(BB$2="","",IFERROR(IF(FIND(BB$2,$C212)&gt;=1,IF(INDIRECT($B212&amp;"!"&amp;"AH"&amp;$A212)="","",INDIRECT($B212&amp;"!"&amp;"AH"&amp;$A212)),0),""))</f>
        <v/>
      </c>
      <c r="BC212" s="253" t="str">
        <f t="array" aca="1" ref="BC212" ca="1">IF(BC$2="","",IFERROR(IF(FIND(BC$2,$C212)&gt;=1,IF(INDIRECT($B212&amp;"!"&amp;"AH"&amp;$A212)="","",INDIRECT($B212&amp;"!"&amp;"AH"&amp;$A212)),0),""))</f>
        <v/>
      </c>
      <c r="BD212" s="253" t="str">
        <f t="array" aca="1" ref="BD212" ca="1">IF(BD$2="","",IFERROR(IF(FIND(BD$2,$C212)&gt;=1,IF(INDIRECT($B212&amp;"!"&amp;"AH"&amp;$A212)="","",INDIRECT($B212&amp;"!"&amp;"AH"&amp;$A212)),0),""))</f>
        <v/>
      </c>
      <c r="BE212" s="253" t="str">
        <f t="array" aca="1" ref="BE212" ca="1">IF(BE$2="","",IFERROR(IF(FIND(BE$2,$C212)&gt;=1,IF(INDIRECT($B212&amp;"!"&amp;"AH"&amp;$A212)="","",INDIRECT($B212&amp;"!"&amp;"AH"&amp;$A212)),0),""))</f>
        <v/>
      </c>
      <c r="BF212" s="253" t="str">
        <f t="array" aca="1" ref="BF212" ca="1">IF(BF$2="","",IFERROR(IF(FIND(BF$2,$C212)&gt;=1,IF(INDIRECT($B212&amp;"!"&amp;"AH"&amp;$A212)="","",INDIRECT($B212&amp;"!"&amp;"AH"&amp;$A212)),0),""))</f>
        <v/>
      </c>
      <c r="BG212" s="253" t="str">
        <f t="array" aca="1" ref="BG212" ca="1">IF(BG$2="","",IFERROR(IF(FIND(BG$2,$C212)&gt;=1,IF(INDIRECT($B212&amp;"!"&amp;"AH"&amp;$A212)="","",INDIRECT($B212&amp;"!"&amp;"AH"&amp;$A212)),0),""))</f>
        <v/>
      </c>
      <c r="BH212" s="253" t="str">
        <f t="array" aca="1" ref="BH212" ca="1">IF(BH$2="","",IFERROR(IF(FIND(BH$2,$C212)&gt;=1,IF(INDIRECT($B212&amp;"!"&amp;"AH"&amp;$A212)="","",INDIRECT($B212&amp;"!"&amp;"AH"&amp;$A212)),0),""))</f>
        <v/>
      </c>
      <c r="BI212" s="253" t="str">
        <f t="array" aca="1" ref="BI212" ca="1">IF(BI$2="","",IFERROR(IF(FIND(BI$2,$C212)&gt;=1,IF(INDIRECT($B212&amp;"!"&amp;"AH"&amp;$A212)="","",INDIRECT($B212&amp;"!"&amp;"AH"&amp;$A212)),0),""))</f>
        <v/>
      </c>
      <c r="BJ212" s="253" t="str">
        <f t="array" aca="1" ref="BJ212" ca="1">IF(BJ$2="","",IFERROR(IF(FIND(BJ$2,$C212)&gt;=1,IF(INDIRECT($B212&amp;"!"&amp;"AH"&amp;$A212)="","",INDIRECT($B212&amp;"!"&amp;"AH"&amp;$A212)),0),""))</f>
        <v/>
      </c>
      <c r="BK212" s="253" t="str">
        <f t="array" aca="1" ref="BK212" ca="1">IF(BK$2="","",IFERROR(IF(FIND(BK$2,$C212)&gt;=1,IF(INDIRECT($B212&amp;"!"&amp;"AH"&amp;$A212)="","",INDIRECT($B212&amp;"!"&amp;"AH"&amp;$A212)),0),""))</f>
        <v/>
      </c>
      <c r="BL212" s="253" t="str">
        <f t="array" aca="1" ref="BL212" ca="1">IF(BL$2="","",IFERROR(IF(FIND(BL$2,$C212)&gt;=1,IF(INDIRECT($B212&amp;"!"&amp;"AH"&amp;$A212)="","",INDIRECT($B212&amp;"!"&amp;"AH"&amp;$A212)),0),""))</f>
        <v/>
      </c>
      <c r="BM212" s="253" t="str">
        <f t="array" aca="1" ref="BM212" ca="1">IF(BM$2="","",IFERROR(IF(FIND(BM$2,$C212)&gt;=1,IF(INDIRECT($B212&amp;"!"&amp;"AH"&amp;$A212)="","",INDIRECT($B212&amp;"!"&amp;"AH"&amp;$A212)),0),""))</f>
        <v/>
      </c>
      <c r="BN212" s="253" t="str">
        <f t="array" aca="1" ref="BN212" ca="1">IF(BN$2="","",IFERROR(IF(FIND(BN$2,$C212)&gt;=1,IF(INDIRECT($B212&amp;"!"&amp;"AH"&amp;$A212)="","",INDIRECT($B212&amp;"!"&amp;"AH"&amp;$A212)),0),""))</f>
        <v/>
      </c>
      <c r="BO212" s="253" t="str">
        <f t="array" aca="1" ref="BO212" ca="1">IF(BO$2="","",IFERROR(IF(FIND(BO$2,$C212)&gt;=1,IF(INDIRECT($B212&amp;"!"&amp;"AH"&amp;$A212)="","",INDIRECT($B212&amp;"!"&amp;"AH"&amp;$A212)),0),""))</f>
        <v/>
      </c>
      <c r="BP212" s="253" t="str">
        <f t="array" aca="1" ref="BP212" ca="1">IF(BP$2="","",IFERROR(IF(FIND(BP$2,$C212)&gt;=1,IF(INDIRECT($B212&amp;"!"&amp;"AH"&amp;$A212)="","",INDIRECT($B212&amp;"!"&amp;"AH"&amp;$A212)),0),""))</f>
        <v/>
      </c>
      <c r="BQ212" s="253" t="str">
        <f t="array" aca="1" ref="BQ212" ca="1">IF(BQ$2="","",IFERROR(IF(FIND(BQ$2,$C212)&gt;=1,IF(INDIRECT($B212&amp;"!"&amp;"AH"&amp;$A212)="","",INDIRECT($B212&amp;"!"&amp;"AH"&amp;$A212)),0),""))</f>
        <v/>
      </c>
      <c r="BR212" s="253" t="str">
        <f t="array" aca="1" ref="BR212" ca="1">IF(BR$2="","",IFERROR(IF(FIND(BR$2,$C212)&gt;=1,IF(INDIRECT($B212&amp;"!"&amp;"AH"&amp;$A212)="","",INDIRECT($B212&amp;"!"&amp;"AH"&amp;$A212)),0),""))</f>
        <v/>
      </c>
      <c r="BS212" s="253" t="str">
        <f t="array" aca="1" ref="BS212" ca="1">IF(BS$2="","",IFERROR(IF(FIND(BS$2,$C212)&gt;=1,IF(INDIRECT($B212&amp;"!"&amp;"AH"&amp;$A212)="","",INDIRECT($B212&amp;"!"&amp;"AH"&amp;$A212)),0),""))</f>
        <v/>
      </c>
      <c r="BT212" s="253" t="str">
        <f t="array" aca="1" ref="BT212" ca="1">IF(BT$2="","",IFERROR(IF(FIND(BT$2,$C212)&gt;=1,IF(INDIRECT($B212&amp;"!"&amp;"AH"&amp;$A212)="","",INDIRECT($B212&amp;"!"&amp;"AH"&amp;$A212)),0),""))</f>
        <v/>
      </c>
      <c r="BU212" s="253" t="str">
        <f t="array" aca="1" ref="BU212" ca="1">IF(BU$2="","",IFERROR(IF(FIND(BU$2,$C212)&gt;=1,IF(INDIRECT($B212&amp;"!"&amp;"AH"&amp;$A212)="","",INDIRECT($B212&amp;"!"&amp;"AH"&amp;$A212)),0),""))</f>
        <v/>
      </c>
      <c r="BV212" s="253" t="str">
        <f t="array" aca="1" ref="BV212" ca="1">IF(BV$2="","",IFERROR(IF(FIND(BV$2,$C212)&gt;=1,IF(INDIRECT($B212&amp;"!"&amp;"AH"&amp;$A212)="","",INDIRECT($B212&amp;"!"&amp;"AH"&amp;$A212)),0),""))</f>
        <v/>
      </c>
      <c r="BW212" s="253" t="str">
        <f t="array" aca="1" ref="BW212" ca="1">IF(BW$2="","",IFERROR(IF(FIND(BW$2,$C212)&gt;=1,IF(INDIRECT($B212&amp;"!"&amp;"AH"&amp;$A212)="","",INDIRECT($B212&amp;"!"&amp;"AH"&amp;$A212)),0),""))</f>
        <v/>
      </c>
      <c r="BX212" s="253" t="str">
        <f t="array" aca="1" ref="BX212" ca="1">IF(BX$2="","",IFERROR(IF(FIND(BX$2,$C212)&gt;=1,IF(INDIRECT($B212&amp;"!"&amp;"AH"&amp;$A212)="","",INDIRECT($B212&amp;"!"&amp;"AH"&amp;$A212)),0),""))</f>
        <v/>
      </c>
      <c r="BY212" s="253" t="str">
        <f t="array" aca="1" ref="BY212" ca="1">IF(BY$2="","",IFERROR(IF(FIND(BY$2,$C212)&gt;=1,IF(INDIRECT($B212&amp;"!"&amp;"AH"&amp;$A212)="","",INDIRECT($B212&amp;"!"&amp;"AH"&amp;$A212)),0),""))</f>
        <v/>
      </c>
      <c r="BZ212" s="253" t="str">
        <f t="array" aca="1" ref="BZ212" ca="1">IF(BZ$2="","",IFERROR(IF(FIND(BZ$2,$C212)&gt;=1,IF(INDIRECT($B212&amp;"!"&amp;"AH"&amp;$A212)="","",INDIRECT($B212&amp;"!"&amp;"AH"&amp;$A212)),0),""))</f>
        <v/>
      </c>
      <c r="CA212" s="253" t="str">
        <f t="array" aca="1" ref="CA212" ca="1">IF(CA$2="","",IFERROR(IF(FIND(CA$2,$C212)&gt;=1,IF(INDIRECT($B212&amp;"!"&amp;"AH"&amp;$A212)="","",INDIRECT($B212&amp;"!"&amp;"AH"&amp;$A212)),0),""))</f>
        <v/>
      </c>
      <c r="CB212" s="253" t="str">
        <f t="array" aca="1" ref="CB212" ca="1">IF(CB$2="","",IFERROR(IF(FIND(CB$2,$C212)&gt;=1,IF(INDIRECT($B212&amp;"!"&amp;"AH"&amp;$A212)="","",INDIRECT($B212&amp;"!"&amp;"AH"&amp;$A212)),0),""))</f>
        <v/>
      </c>
      <c r="CC212" s="253" t="str">
        <f t="array" aca="1" ref="CC212" ca="1">IF(CC$2="","",IFERROR(IF(FIND(CC$2,$C212)&gt;=1,IF(INDIRECT($B212&amp;"!"&amp;"AH"&amp;$A212)="","",INDIRECT($B212&amp;"!"&amp;"AH"&amp;$A212)),0),""))</f>
        <v/>
      </c>
      <c r="CD212" s="253" t="str">
        <f t="array" aca="1" ref="CD212" ca="1">IF(CD$2="","",IFERROR(IF(FIND(CD$2,$C212)&gt;=1,IF(INDIRECT($B212&amp;"!"&amp;"AH"&amp;$A212)="","",INDIRECT($B212&amp;"!"&amp;"AH"&amp;$A212)),0),""))</f>
        <v/>
      </c>
      <c r="CE212" s="253" t="str">
        <f t="array" aca="1" ref="CE212" ca="1">IF(CE$2="","",IFERROR(IF(FIND(CE$2,$C212)&gt;=1,IF(INDIRECT($B212&amp;"!"&amp;"AH"&amp;$A212)="","",INDIRECT($B212&amp;"!"&amp;"AH"&amp;$A212)),0),""))</f>
        <v/>
      </c>
      <c r="CF212" s="253" t="str">
        <f t="array" aca="1" ref="CF212" ca="1">IF(CF$2="","",IFERROR(IF(FIND(CF$2,$C212)&gt;=1,IF(INDIRECT($B212&amp;"!"&amp;"AH"&amp;$A212)="","",INDIRECT($B212&amp;"!"&amp;"AH"&amp;$A212)),0),""))</f>
        <v/>
      </c>
      <c r="CG212" s="253" t="str">
        <f t="array" aca="1" ref="CG212" ca="1">IF(CG$2="","",IFERROR(IF(FIND(CG$2,$C212)&gt;=1,IF(INDIRECT($B212&amp;"!"&amp;"AH"&amp;$A212)="","",INDIRECT($B212&amp;"!"&amp;"AH"&amp;$A212)),0),""))</f>
        <v/>
      </c>
      <c r="CH212" s="253" t="str">
        <f t="array" aca="1" ref="CH212" ca="1">IF(CH$2="","",IFERROR(IF(FIND(CH$2,$C212)&gt;=1,IF(INDIRECT($B212&amp;"!"&amp;"AH"&amp;$A212)="","",INDIRECT($B212&amp;"!"&amp;"AH"&amp;$A212)),0),""))</f>
        <v/>
      </c>
      <c r="CI212" s="253" t="str">
        <f t="array" aca="1" ref="CI212" ca="1">IF(CI$2="","",IFERROR(IF(FIND(CI$2,$C212)&gt;=1,IF(INDIRECT($B212&amp;"!"&amp;"AH"&amp;$A212)="","",INDIRECT($B212&amp;"!"&amp;"AH"&amp;$A212)),0),""))</f>
        <v/>
      </c>
      <c r="CJ212" s="253" t="str">
        <f t="array" aca="1" ref="CJ212" ca="1">IF(CJ$2="","",IFERROR(IF(FIND(CJ$2,$C212)&gt;=1,IF(INDIRECT($B212&amp;"!"&amp;"AH"&amp;$A212)="","",INDIRECT($B212&amp;"!"&amp;"AH"&amp;$A212)),0),""))</f>
        <v/>
      </c>
      <c r="CK212" s="253" t="str">
        <f t="array" aca="1" ref="CK212" ca="1">IF(CK$2="","",IFERROR(IF(FIND(CK$2,$C212)&gt;=1,IF(INDIRECT($B212&amp;"!"&amp;"AH"&amp;$A212)="","",INDIRECT($B212&amp;"!"&amp;"AH"&amp;$A212)),0),""))</f>
        <v/>
      </c>
      <c r="CL212" s="253" t="str">
        <f t="array" aca="1" ref="CL212" ca="1">IF(CL$2="","",IFERROR(IF(FIND(CL$2,$C212)&gt;=1,IF(INDIRECT($B212&amp;"!"&amp;"AH"&amp;$A212)="","",INDIRECT($B212&amp;"!"&amp;"AH"&amp;$A212)),0),""))</f>
        <v/>
      </c>
      <c r="CO212" s="2" t="str">
        <f t="shared" ca="1" si="168"/>
        <v/>
      </c>
      <c r="CP212" s="253" t="str">
        <f t="array" aca="1" ref="CP212" ca="1">IF(CP$2="","",IFERROR(IF(FIND(CP$2,$C212)&gt;=1,INDIRECT($B212&amp;"!"&amp;"AG"&amp;$A212),0),""))</f>
        <v/>
      </c>
      <c r="CQ212" s="253" t="str">
        <f t="array" aca="1" ref="CQ212" ca="1">IF(CQ$2="","",IFERROR(IF(FIND(CQ$2,$C212)&gt;=1,INDIRECT($B212&amp;"!"&amp;"AG"&amp;$A212),0),""))</f>
        <v/>
      </c>
      <c r="CR212" s="253" t="str">
        <f t="array" aca="1" ref="CR212" ca="1">IF(CR$2="","",IFERROR(IF(FIND(CR$2,$C212)&gt;=1,INDIRECT($B212&amp;"!"&amp;"AG"&amp;$A212),0),""))</f>
        <v/>
      </c>
      <c r="CS212" s="253" t="str">
        <f t="array" aca="1" ref="CS212" ca="1">IF(CS$2="","",IFERROR(IF(FIND(CS$2,$C212)&gt;=1,INDIRECT($B212&amp;"!"&amp;"AG"&amp;$A212),0),""))</f>
        <v/>
      </c>
      <c r="CV212" s="2" t="str">
        <f t="shared" ca="1" si="169"/>
        <v/>
      </c>
      <c r="CW212" s="253" t="str">
        <f t="array" aca="1" ref="CW212" ca="1">IF(CW$2="","",IFERROR(IF(FIND(CW$2,$C212)&gt;=1,IF(INDIRECT($B212&amp;"!"&amp;"AH"&amp;$A212)="","",INDIRECT($B212&amp;"!"&amp;"AH"&amp;$A212)&amp;" "),0),""))</f>
        <v/>
      </c>
      <c r="CX212" s="253" t="str">
        <f t="array" aca="1" ref="CX212" ca="1">IF(CX$2="","",IFERROR(IF(FIND(CX$2,$C212)&gt;=1,IF(INDIRECT($B212&amp;"!"&amp;"AH"&amp;$A212)="","",INDIRECT($B212&amp;"!"&amp;"AH"&amp;$A212)&amp;" "),0),""))</f>
        <v/>
      </c>
      <c r="CY212" s="253" t="str">
        <f t="array" aca="1" ref="CY212" ca="1">IF(CY$2="","",IFERROR(IF(FIND(CY$2,$C212)&gt;=1,IF(INDIRECT($B212&amp;"!"&amp;"AH"&amp;$A212)="","",INDIRECT($B212&amp;"!"&amp;"AH"&amp;$A212)&amp;" "),0),""))</f>
        <v/>
      </c>
      <c r="CZ212" s="253" t="str">
        <f t="array" aca="1" ref="CZ212" ca="1">IF(CZ$2="","",IFERROR(IF(FIND(CZ$2,$C212)&gt;=1,IF(INDIRECT($B212&amp;"!"&amp;"AH"&amp;$A212)="","",INDIRECT($B212&amp;"!"&amp;"AH"&amp;$A212)&amp;" "),0),""))</f>
        <v/>
      </c>
      <c r="DC212" s="2" t="str">
        <f t="shared" ca="1" si="129"/>
        <v/>
      </c>
      <c r="DD212" s="253" t="str" cm="1">
        <f t="array" aca="1" ref="DD212" ca="1">IF(DD$2="","",IFERROR(IF(FIND(DD$2,$C212)&gt;=1,INDIRECT($B212&amp;"!"&amp;"AG"&amp;$A212),0),""))</f>
        <v/>
      </c>
      <c r="DE212" s="253" t="str" cm="1">
        <f t="array" aca="1" ref="DE212" ca="1">IF(DE$2="","",IFERROR(IF(FIND(DE$2,$C212)&gt;=1,INDIRECT($B212&amp;"!"&amp;"AG"&amp;$A212),0),""))</f>
        <v/>
      </c>
      <c r="DF212" s="253" t="str" cm="1">
        <f t="array" aca="1" ref="DF212" ca="1">IF(DF$2="","",IFERROR(IF(FIND(DF$2,$C212)&gt;=1,INDIRECT($B212&amp;"!"&amp;"AG"&amp;$A212),0),""))</f>
        <v/>
      </c>
      <c r="DG212" s="253" t="str" cm="1">
        <f t="array" aca="1" ref="DG212" ca="1">IF(DG$2="","",IFERROR(IF(FIND(DG$2,$C212)&gt;=1,INDIRECT($B212&amp;"!"&amp;"AG"&amp;$A212),0),""))</f>
        <v/>
      </c>
      <c r="DH212" s="253" t="str" cm="1">
        <f t="array" aca="1" ref="DH212" ca="1">IF(DH$2="","",IFERROR(IF(FIND(DH$2,$C212)&gt;=1,INDIRECT($B212&amp;"!"&amp;"AG"&amp;$A212),0),""))</f>
        <v/>
      </c>
      <c r="DI212" s="253" t="str" cm="1">
        <f t="array" aca="1" ref="DI212" ca="1">IF(DI$2="","",IFERROR(IF(FIND(DI$2,$C212)&gt;=1,INDIRECT($B212&amp;"!"&amp;"AG"&amp;$A212),0),""))</f>
        <v/>
      </c>
      <c r="DJ212" s="253" t="str" cm="1">
        <f t="array" aca="1" ref="DJ212" ca="1">IF(DJ$2="","",IFERROR(IF(FIND(DJ$2,$C212)&gt;=1,INDIRECT($B212&amp;"!"&amp;"AG"&amp;$A212),0),""))</f>
        <v/>
      </c>
      <c r="DK212" s="253" t="str" cm="1">
        <f t="array" aca="1" ref="DK212" ca="1">IF(DK$2="","",IFERROR(IF(FIND(DK$2,$C212)&gt;=1,INDIRECT($B212&amp;"!"&amp;"AG"&amp;$A212),0),""))</f>
        <v/>
      </c>
      <c r="DL212" s="253" t="str" cm="1">
        <f t="array" aca="1" ref="DL212" ca="1">IF(DL$2="","",IFERROR(IF(FIND(DL$2,$C212)&gt;=1,INDIRECT($B212&amp;"!"&amp;"AG"&amp;$A212),0),""))</f>
        <v/>
      </c>
      <c r="DM212" s="253" t="str" cm="1">
        <f t="array" aca="1" ref="DM212" ca="1">IF(DM$2="","",IFERROR(IF(FIND(DM$2,$C212)&gt;=1,INDIRECT($B212&amp;"!"&amp;"AG"&amp;$A212),0),""))</f>
        <v/>
      </c>
      <c r="DN212" s="253" t="str" cm="1">
        <f t="array" aca="1" ref="DN212" ca="1">IF(DN$2="","",IFERROR(IF(FIND(DN$2,$C212)&gt;=1,INDIRECT($B212&amp;"!"&amp;"AG"&amp;$A212),0),""))</f>
        <v/>
      </c>
      <c r="DO212" s="253" t="str" cm="1">
        <f t="array" aca="1" ref="DO212" ca="1">IF(DO$2="","",IFERROR(IF(FIND(DO$2,$C212)&gt;=1,INDIRECT($B212&amp;"!"&amp;"AG"&amp;$A212),0),""))</f>
        <v/>
      </c>
      <c r="DP212" s="253" t="str" cm="1">
        <f t="array" aca="1" ref="DP212" ca="1">IF(DP$2="","",IFERROR(IF(FIND(DP$2,$C212)&gt;=1,INDIRECT($B212&amp;"!"&amp;"AG"&amp;$A212),0),""))</f>
        <v/>
      </c>
      <c r="DQ212" s="253" t="str" cm="1">
        <f t="array" aca="1" ref="DQ212" ca="1">IF(DQ$2="","",IFERROR(IF(FIND(DQ$2,$C212)&gt;=1,INDIRECT($B212&amp;"!"&amp;"AG"&amp;$A212),0),""))</f>
        <v/>
      </c>
      <c r="DR212" s="253" t="str" cm="1">
        <f t="array" aca="1" ref="DR212" ca="1">IF(DR$2="","",IFERROR(IF(FIND(DR$2,$C212)&gt;=1,INDIRECT($B212&amp;"!"&amp;"AG"&amp;$A212),0),""))</f>
        <v/>
      </c>
      <c r="DS212" s="253" t="str" cm="1">
        <f t="array" aca="1" ref="DS212" ca="1">IF(DS$2="","",IFERROR(IF(FIND(DS$2,$C212)&gt;=1,INDIRECT($B212&amp;"!"&amp;"AG"&amp;$A212),0),""))</f>
        <v/>
      </c>
      <c r="DT212" s="253" t="str" cm="1">
        <f t="array" aca="1" ref="DT212" ca="1">IF(DT$2="","",IFERROR(IF(FIND(DT$2,$C212)&gt;=1,INDIRECT($B212&amp;"!"&amp;"AG"&amp;$A212),0),""))</f>
        <v/>
      </c>
      <c r="DU212" s="253" t="str" cm="1">
        <f t="array" aca="1" ref="DU212" ca="1">IF(DU$2="","",IFERROR(IF(FIND(DU$2,$C212)&gt;=1,INDIRECT($B212&amp;"!"&amp;"AG"&amp;$A212),0),""))</f>
        <v/>
      </c>
      <c r="DV212" s="253" t="str" cm="1">
        <f t="array" aca="1" ref="DV212" ca="1">IF(DV$2="","",IFERROR(IF(FIND(DV$2,$C212)&gt;=1,INDIRECT($B212&amp;"!"&amp;"AG"&amp;$A212),0),""))</f>
        <v/>
      </c>
      <c r="DW212" s="253" t="str" cm="1">
        <f t="array" aca="1" ref="DW212" ca="1">IF(DW$2="","",IFERROR(IF(FIND(DW$2,$C212)&gt;=1,INDIRECT($B212&amp;"!"&amp;"AG"&amp;$A212),0),""))</f>
        <v/>
      </c>
      <c r="DX212" s="253" t="str" cm="1">
        <f t="array" aca="1" ref="DX212" ca="1">IF(DX$2="","",IFERROR(IF(FIND(DX$2,$C212)&gt;=1,INDIRECT($B212&amp;"!"&amp;"AG"&amp;$A212),0),""))</f>
        <v/>
      </c>
      <c r="DY212" s="253" t="str" cm="1">
        <f t="array" aca="1" ref="DY212" ca="1">IF(DY$2="","",IFERROR(IF(FIND(DY$2,$C212)&gt;=1,INDIRECT($B212&amp;"!"&amp;"AG"&amp;$A212),0),""))</f>
        <v/>
      </c>
      <c r="DZ212" s="253" t="str" cm="1">
        <f t="array" aca="1" ref="DZ212" ca="1">IF(DZ$2="","",IFERROR(IF(FIND(DZ$2,$C212)&gt;=1,INDIRECT($B212&amp;"!"&amp;"AG"&amp;$A212),0),""))</f>
        <v/>
      </c>
      <c r="EA212" s="253" t="str" cm="1">
        <f t="array" aca="1" ref="EA212" ca="1">IF(EA$2="","",IFERROR(IF(FIND(EA$2,$C212)&gt;=1,INDIRECT($B212&amp;"!"&amp;"AG"&amp;$A212),0),""))</f>
        <v/>
      </c>
      <c r="EB212" s="253" t="str" cm="1">
        <f t="array" aca="1" ref="EB212" ca="1">IF(EB$2="","",IFERROR(IF(FIND(EB$2,$C212)&gt;=1,INDIRECT($B212&amp;"!"&amp;"AG"&amp;$A212),0),""))</f>
        <v/>
      </c>
      <c r="EC212" s="253" t="str" cm="1">
        <f t="array" aca="1" ref="EC212" ca="1">IF(EC$2="","",IFERROR(IF(FIND(EC$2,$C212)&gt;=1,INDIRECT($B212&amp;"!"&amp;"AG"&amp;$A212),0),""))</f>
        <v/>
      </c>
      <c r="ED212" s="253" t="str" cm="1">
        <f t="array" aca="1" ref="ED212" ca="1">IF(ED$2="","",IFERROR(IF(FIND(ED$2,$C212)&gt;=1,INDIRECT($B212&amp;"!"&amp;"AG"&amp;$A212),0),""))</f>
        <v/>
      </c>
      <c r="EE212" s="253" t="str" cm="1">
        <f t="array" aca="1" ref="EE212" ca="1">IF(EE$2="","",IFERROR(IF(FIND(EE$2,$C212)&gt;=1,INDIRECT($B212&amp;"!"&amp;"AG"&amp;$A212),0),""))</f>
        <v/>
      </c>
      <c r="EF212" s="253" t="str" cm="1">
        <f t="array" aca="1" ref="EF212" ca="1">IF(EF$2="","",IFERROR(IF(FIND(EF$2,$C212)&gt;=1,INDIRECT($B212&amp;"!"&amp;"AG"&amp;$A212),0),""))</f>
        <v/>
      </c>
      <c r="EG212" s="253" t="str" cm="1">
        <f t="array" aca="1" ref="EG212" ca="1">IF(EG$2="","",IFERROR(IF(FIND(EG$2,$C212)&gt;=1,INDIRECT($B212&amp;"!"&amp;"AG"&amp;$A212),0),""))</f>
        <v/>
      </c>
      <c r="EH212" s="253" t="str" cm="1">
        <f t="array" aca="1" ref="EH212" ca="1">IF(EH$2="","",IFERROR(IF(FIND(EH$2,$C212)&gt;=1,INDIRECT($B212&amp;"!"&amp;"AG"&amp;$A212),0),""))</f>
        <v/>
      </c>
      <c r="EI212" s="253" t="str" cm="1">
        <f t="array" aca="1" ref="EI212" ca="1">IF(EI$2="","",IFERROR(IF(FIND(EI$2,$C212)&gt;=1,INDIRECT($B212&amp;"!"&amp;"AG"&amp;$A212),0),""))</f>
        <v/>
      </c>
      <c r="EJ212" s="253" t="str" cm="1">
        <f t="array" aca="1" ref="EJ212" ca="1">IF(EJ$2="","",IFERROR(IF(FIND(EJ$2,$C212)&gt;=1,INDIRECT($B212&amp;"!"&amp;"AG"&amp;$A212),0),""))</f>
        <v/>
      </c>
      <c r="EK212" s="253" t="str" cm="1">
        <f t="array" aca="1" ref="EK212" ca="1">IF(EK$2="","",IFERROR(IF(FIND(EK$2,$C212)&gt;=1,INDIRECT($B212&amp;"!"&amp;"AG"&amp;$A212),0),""))</f>
        <v/>
      </c>
      <c r="EL212" s="253" t="str" cm="1">
        <f t="array" aca="1" ref="EL212" ca="1">IF(EL$2="","",IFERROR(IF(FIND(EL$2,$C212)&gt;=1,INDIRECT($B212&amp;"!"&amp;"AG"&amp;$A212),0),""))</f>
        <v/>
      </c>
      <c r="EM212" s="253" t="str" cm="1">
        <f t="array" aca="1" ref="EM212" ca="1">IF(EM$2="","",IFERROR(IF(FIND(EM$2,$C212)&gt;=1,INDIRECT($B212&amp;"!"&amp;"AG"&amp;$A212),0),""))</f>
        <v/>
      </c>
      <c r="EN212" s="253" t="str" cm="1">
        <f t="array" aca="1" ref="EN212" ca="1">IF(EN$2="","",IFERROR(IF(FIND(EN$2,$C212)&gt;=1,INDIRECT($B212&amp;"!"&amp;"AG"&amp;$A212),0),""))</f>
        <v/>
      </c>
      <c r="EO212" s="253" t="str" cm="1">
        <f t="array" aca="1" ref="EO212" ca="1">IF(EO$2="","",IFERROR(IF(FIND(EO$2,$C212)&gt;=1,INDIRECT($B212&amp;"!"&amp;"AG"&amp;$A212),0),""))</f>
        <v/>
      </c>
      <c r="EP212" s="253" t="str" cm="1">
        <f t="array" aca="1" ref="EP212" ca="1">IF(EP$2="","",IFERROR(IF(FIND(EP$2,$C212)&gt;=1,INDIRECT($B212&amp;"!"&amp;"AG"&amp;$A212),0),""))</f>
        <v/>
      </c>
      <c r="EQ212" s="253" t="str" cm="1">
        <f t="array" aca="1" ref="EQ212" ca="1">IF(EQ$2="","",IFERROR(IF(FIND(EQ$2,$C212)&gt;=1,INDIRECT($B212&amp;"!"&amp;"AG"&amp;$A212),0),""))</f>
        <v/>
      </c>
      <c r="ER212" s="253" t="str" cm="1">
        <f t="array" aca="1" ref="ER212" ca="1">IF(ER$2="","",IFERROR(IF(FIND(ER$2,$C212)&gt;=1,INDIRECT($B212&amp;"!"&amp;"AG"&amp;$A212),0),""))</f>
        <v/>
      </c>
      <c r="ES212" s="253" t="str" cm="1">
        <f t="array" aca="1" ref="ES212" ca="1">IF(ES$2="","",IFERROR(IF(FIND(ES$2,$C212)&gt;=1,INDIRECT($B212&amp;"!"&amp;"AG"&amp;$A212),0),""))</f>
        <v/>
      </c>
      <c r="ET212" s="253" t="str" cm="1">
        <f t="array" aca="1" ref="ET212" ca="1">IF(ET$2="","",IFERROR(IF(FIND(ET$2,$C212)&gt;=1,INDIRECT($B212&amp;"!"&amp;"AG"&amp;$A212),0),""))</f>
        <v/>
      </c>
      <c r="EU212" s="253" t="str" cm="1">
        <f t="array" aca="1" ref="EU212" ca="1">IF(EU$2="","",IFERROR(IF(FIND(EU$2,$C212)&gt;=1,INDIRECT($B212&amp;"!"&amp;"AG"&amp;$A212),0),""))</f>
        <v/>
      </c>
      <c r="EV212" s="253" t="str" cm="1">
        <f t="array" aca="1" ref="EV212" ca="1">IF(EV$2="","",IFERROR(IF(FIND(EV$2,$C212)&gt;=1,INDIRECT($B212&amp;"!"&amp;"AG"&amp;$A212),0),""))</f>
        <v/>
      </c>
    </row>
    <row r="213" spans="1:152" x14ac:dyDescent="0.3">
      <c r="A213" s="252">
        <f t="shared" ca="1" si="171"/>
        <v>49</v>
      </c>
      <c r="B213" s="252" t="str">
        <f t="shared" si="172"/>
        <v>Apr_2024</v>
      </c>
      <c r="C213" s="252" t="str">
        <f t="shared" ca="1" si="170"/>
        <v/>
      </c>
      <c r="D213" s="253" t="str">
        <f t="array" aca="1" ref="D213" ca="1">IF(D$2="","",IFERROR(IF(FIND(D$2,$C213)&gt;=1,INDIRECT($B213&amp;"!"&amp;"AG"&amp;$A213),0),""))</f>
        <v/>
      </c>
      <c r="E213" s="253" t="str">
        <f t="array" aca="1" ref="E213" ca="1">IF(E$2="","",IFERROR(IF(FIND(E$2,$C213)&gt;=1,INDIRECT($B213&amp;"!"&amp;"AG"&amp;$A213),0),""))</f>
        <v/>
      </c>
      <c r="F213" s="253" t="str">
        <f t="array" aca="1" ref="F213" ca="1">IF(F$2="","",IFERROR(IF(FIND(F$2,$C213)&gt;=1,INDIRECT($B213&amp;"!"&amp;"AG"&amp;$A213),0),""))</f>
        <v/>
      </c>
      <c r="G213" s="253" t="str">
        <f t="array" aca="1" ref="G213" ca="1">IF(G$2="","",IFERROR(IF(FIND(G$2,$C213)&gt;=1,INDIRECT($B213&amp;"!"&amp;"AG"&amp;$A213),0),""))</f>
        <v/>
      </c>
      <c r="H213" s="253" t="str">
        <f t="array" aca="1" ref="H213" ca="1">IF(H$2="","",IFERROR(IF(FIND(H$2,$C213)&gt;=1,INDIRECT($B213&amp;"!"&amp;"AG"&amp;$A213),0),""))</f>
        <v/>
      </c>
      <c r="I213" s="253" t="str">
        <f t="array" aca="1" ref="I213" ca="1">IF(I$2="","",IFERROR(IF(FIND(I$2,$C213)&gt;=1,INDIRECT($B213&amp;"!"&amp;"AG"&amp;$A213),0),""))</f>
        <v/>
      </c>
      <c r="J213" s="253" t="str">
        <f t="array" aca="1" ref="J213" ca="1">IF(J$2="","",IFERROR(IF(FIND(J$2,$C213)&gt;=1,INDIRECT($B213&amp;"!"&amp;"AG"&amp;$A213),0),""))</f>
        <v/>
      </c>
      <c r="K213" s="253" t="str">
        <f t="array" aca="1" ref="K213" ca="1">IF(K$2="","",IFERROR(IF(FIND(K$2,$C213)&gt;=1,INDIRECT($B213&amp;"!"&amp;"AG"&amp;$A213),0),""))</f>
        <v/>
      </c>
      <c r="L213" s="253" t="str">
        <f t="array" aca="1" ref="L213" ca="1">IF(L$2="","",IFERROR(IF(FIND(L$2,$C213)&gt;=1,INDIRECT($B213&amp;"!"&amp;"AG"&amp;$A213),0),""))</f>
        <v/>
      </c>
      <c r="M213" s="253" t="str">
        <f t="array" aca="1" ref="M213" ca="1">IF(M$2="","",IFERROR(IF(FIND(M$2,$C213)&gt;=1,INDIRECT($B213&amp;"!"&amp;"AG"&amp;$A213),0),""))</f>
        <v/>
      </c>
      <c r="N213" s="253" t="str">
        <f t="array" aca="1" ref="N213" ca="1">IF(N$2="","",IFERROR(IF(FIND(N$2,$C213)&gt;=1,INDIRECT($B213&amp;"!"&amp;"AG"&amp;$A213),0),""))</f>
        <v/>
      </c>
      <c r="O213" s="253" t="str">
        <f t="array" aca="1" ref="O213" ca="1">IF(O$2="","",IFERROR(IF(FIND(O$2,$C213)&gt;=1,INDIRECT($B213&amp;"!"&amp;"AG"&amp;$A213),0),""))</f>
        <v/>
      </c>
      <c r="P213" s="253" t="str">
        <f t="array" aca="1" ref="P213" ca="1">IF(P$2="","",IFERROR(IF(FIND(P$2,$C213)&gt;=1,INDIRECT($B213&amp;"!"&amp;"AG"&amp;$A213),0),""))</f>
        <v/>
      </c>
      <c r="Q213" s="253" t="str">
        <f t="array" aca="1" ref="Q213" ca="1">IF(Q$2="","",IFERROR(IF(FIND(Q$2,$C213)&gt;=1,INDIRECT($B213&amp;"!"&amp;"AG"&amp;$A213),0),""))</f>
        <v/>
      </c>
      <c r="R213" s="253" t="str">
        <f t="array" aca="1" ref="R213" ca="1">IF(R$2="","",IFERROR(IF(FIND(R$2,$C213)&gt;=1,INDIRECT($B213&amp;"!"&amp;"AG"&amp;$A213),0),""))</f>
        <v/>
      </c>
      <c r="S213" s="253" t="str">
        <f t="array" aca="1" ref="S213" ca="1">IF(S$2="","",IFERROR(IF(FIND(S$2,$C213)&gt;=1,INDIRECT($B213&amp;"!"&amp;"AG"&amp;$A213),0),""))</f>
        <v/>
      </c>
      <c r="T213" s="253" t="str">
        <f t="array" aca="1" ref="T213" ca="1">IF(T$2="","",IFERROR(IF(FIND(T$2,$C213)&gt;=1,INDIRECT($B213&amp;"!"&amp;"AG"&amp;$A213),0),""))</f>
        <v/>
      </c>
      <c r="U213" s="253" t="str">
        <f t="array" aca="1" ref="U213" ca="1">IF(U$2="","",IFERROR(IF(FIND(U$2,$C213)&gt;=1,INDIRECT($B213&amp;"!"&amp;"AG"&amp;$A213),0),""))</f>
        <v/>
      </c>
      <c r="V213" s="253" t="str">
        <f t="array" aca="1" ref="V213" ca="1">IF(V$2="","",IFERROR(IF(FIND(V$2,$C213)&gt;=1,INDIRECT($B213&amp;"!"&amp;"AG"&amp;$A213),0),""))</f>
        <v/>
      </c>
      <c r="W213" s="253" t="str">
        <f t="array" aca="1" ref="W213" ca="1">IF(W$2="","",IFERROR(IF(FIND(W$2,$C213)&gt;=1,INDIRECT($B213&amp;"!"&amp;"AG"&amp;$A213),0),""))</f>
        <v/>
      </c>
      <c r="X213" s="253" t="str">
        <f t="array" aca="1" ref="X213" ca="1">IF(X$2="","",IFERROR(IF(FIND(X$2,$C213)&gt;=1,INDIRECT($B213&amp;"!"&amp;"AG"&amp;$A213),0),""))</f>
        <v/>
      </c>
      <c r="Y213" s="253" t="str">
        <f t="array" aca="1" ref="Y213" ca="1">IF(Y$2="","",IFERROR(IF(FIND(Y$2,$C213)&gt;=1,INDIRECT($B213&amp;"!"&amp;"AG"&amp;$A213),0),""))</f>
        <v/>
      </c>
      <c r="Z213" s="253" t="str">
        <f t="array" aca="1" ref="Z213" ca="1">IF(Z$2="","",IFERROR(IF(FIND(Z$2,$C213)&gt;=1,INDIRECT($B213&amp;"!"&amp;"AG"&amp;$A213),0),""))</f>
        <v/>
      </c>
      <c r="AA213" s="253" t="str">
        <f t="array" aca="1" ref="AA213" ca="1">IF(AA$2="","",IFERROR(IF(FIND(AA$2,$C213)&gt;=1,INDIRECT($B213&amp;"!"&amp;"AG"&amp;$A213),0),""))</f>
        <v/>
      </c>
      <c r="AB213" s="253" t="str">
        <f t="array" aca="1" ref="AB213" ca="1">IF(AB$2="","",IFERROR(IF(FIND(AB$2,$C213)&gt;=1,INDIRECT($B213&amp;"!"&amp;"AG"&amp;$A213),0),""))</f>
        <v/>
      </c>
      <c r="AC213" s="253" t="str">
        <f t="array" aca="1" ref="AC213" ca="1">IF(AC$2="","",IFERROR(IF(FIND(AC$2,$C213)&gt;=1,INDIRECT($B213&amp;"!"&amp;"AG"&amp;$A213),0),""))</f>
        <v/>
      </c>
      <c r="AD213" s="253" t="str">
        <f t="array" aca="1" ref="AD213" ca="1">IF(AD$2="","",IFERROR(IF(FIND(AD$2,$C213)&gt;=1,INDIRECT($B213&amp;"!"&amp;"AG"&amp;$A213),0),""))</f>
        <v/>
      </c>
      <c r="AE213" s="253" t="str">
        <f t="array" aca="1" ref="AE213" ca="1">IF(AE$2="","",IFERROR(IF(FIND(AE$2,$C213)&gt;=1,INDIRECT($B213&amp;"!"&amp;"AG"&amp;$A213),0),""))</f>
        <v/>
      </c>
      <c r="AF213" s="253" t="str">
        <f t="array" aca="1" ref="AF213" ca="1">IF(AF$2="","",IFERROR(IF(FIND(AF$2,$C213)&gt;=1,INDIRECT($B213&amp;"!"&amp;"AG"&amp;$A213),0),""))</f>
        <v/>
      </c>
      <c r="AG213" s="253" t="str">
        <f t="array" aca="1" ref="AG213" ca="1">IF(AG$2="","",IFERROR(IF(FIND(AG$2,$C213)&gt;=1,INDIRECT($B213&amp;"!"&amp;"AG"&amp;$A213),0),""))</f>
        <v/>
      </c>
      <c r="AH213" s="253" t="str">
        <f t="array" aca="1" ref="AH213" ca="1">IF(AH$2="","",IFERROR(IF(FIND(AH$2,$C213)&gt;=1,INDIRECT($B213&amp;"!"&amp;"AG"&amp;$A213),0),""))</f>
        <v/>
      </c>
      <c r="AI213" s="253" t="str">
        <f t="array" aca="1" ref="AI213" ca="1">IF(AI$2="","",IFERROR(IF(FIND(AI$2,$C213)&gt;=1,INDIRECT($B213&amp;"!"&amp;"AG"&amp;$A213),0),""))</f>
        <v/>
      </c>
      <c r="AJ213" s="253" t="str">
        <f t="array" aca="1" ref="AJ213" ca="1">IF(AJ$2="","",IFERROR(IF(FIND(AJ$2,$C213)&gt;=1,INDIRECT($B213&amp;"!"&amp;"AG"&amp;$A213),0),""))</f>
        <v/>
      </c>
      <c r="AK213" s="253" t="str">
        <f t="array" aca="1" ref="AK213" ca="1">IF(AK$2="","",IFERROR(IF(FIND(AK$2,$C213)&gt;=1,INDIRECT($B213&amp;"!"&amp;"AG"&amp;$A213),0),""))</f>
        <v/>
      </c>
      <c r="AL213" s="253" t="str">
        <f t="array" aca="1" ref="AL213" ca="1">IF(AL$2="","",IFERROR(IF(FIND(AL$2,$C213)&gt;=1,INDIRECT($B213&amp;"!"&amp;"AG"&amp;$A213),0),""))</f>
        <v/>
      </c>
      <c r="AM213" s="253" t="str">
        <f t="array" aca="1" ref="AM213" ca="1">IF(AM$2="","",IFERROR(IF(FIND(AM$2,$C213)&gt;=1,INDIRECT($B213&amp;"!"&amp;"AG"&amp;$A213),0),""))</f>
        <v/>
      </c>
      <c r="AN213" s="253" t="str">
        <f t="array" aca="1" ref="AN213" ca="1">IF(AN$2="","",IFERROR(IF(FIND(AN$2,$C213)&gt;=1,INDIRECT($B213&amp;"!"&amp;"AG"&amp;$A213),0),""))</f>
        <v/>
      </c>
      <c r="AO213" s="253" t="str">
        <f t="array" aca="1" ref="AO213" ca="1">IF(AO$2="","",IFERROR(IF(FIND(AO$2,$C213)&gt;=1,INDIRECT($B213&amp;"!"&amp;"AG"&amp;$A213),0),""))</f>
        <v/>
      </c>
      <c r="AP213" s="253" t="str">
        <f t="array" aca="1" ref="AP213" ca="1">IF(AP$2="","",IFERROR(IF(FIND(AP$2,$C213)&gt;=1,INDIRECT($B213&amp;"!"&amp;"AG"&amp;$A213),0),""))</f>
        <v/>
      </c>
      <c r="AQ213" s="253" t="str">
        <f t="array" aca="1" ref="AQ213" ca="1">IF(AQ$2="","",IFERROR(IF(FIND(AQ$2,$C213)&gt;=1,INDIRECT($B213&amp;"!"&amp;"AG"&amp;$A213),0),""))</f>
        <v/>
      </c>
      <c r="AR213" s="253" t="str">
        <f t="array" aca="1" ref="AR213" ca="1">IF(AR$2="","",IFERROR(IF(FIND(AR$2,$C213)&gt;=1,INDIRECT($B213&amp;"!"&amp;"AG"&amp;$A213),0),""))</f>
        <v/>
      </c>
      <c r="AS213" s="253" t="str">
        <f t="array" aca="1" ref="AS213" ca="1">IF(AS$2="","",IFERROR(IF(FIND(AS$2,$C213)&gt;=1,INDIRECT($B213&amp;"!"&amp;"AG"&amp;$A213),0),""))</f>
        <v/>
      </c>
      <c r="AU213" s="254" t="str">
        <f t="array" aca="1" ref="AU213" ca="1">IFERROR(INDIRECT(B213&amp;"!"&amp;"A"&amp;A213),"")</f>
        <v/>
      </c>
      <c r="AV213" s="2" t="str">
        <f t="shared" ca="1" si="167"/>
        <v/>
      </c>
      <c r="AW213" s="253" t="str">
        <f t="array" aca="1" ref="AW213" ca="1">IF(AW$2="","",IFERROR(IF(FIND(AW$2,$C213)&gt;=1,IF(INDIRECT($B213&amp;"!"&amp;"AH"&amp;$A213)="","",INDIRECT($B213&amp;"!"&amp;"AH"&amp;$A213)),0),""))</f>
        <v/>
      </c>
      <c r="AX213" s="253" t="str">
        <f t="array" aca="1" ref="AX213" ca="1">IF(AX$2="","",IFERROR(IF(FIND(AX$2,$C213)&gt;=1,IF(INDIRECT($B213&amp;"!"&amp;"AH"&amp;$A213)="","",INDIRECT($B213&amp;"!"&amp;"AH"&amp;$A213)),0),""))</f>
        <v/>
      </c>
      <c r="AY213" s="253" t="str">
        <f t="array" aca="1" ref="AY213" ca="1">IF(AY$2="","",IFERROR(IF(FIND(AY$2,$C213)&gt;=1,IF(INDIRECT($B213&amp;"!"&amp;"AH"&amp;$A213)="","",INDIRECT($B213&amp;"!"&amp;"AH"&amp;$A213)),0),""))</f>
        <v/>
      </c>
      <c r="AZ213" s="253" t="str">
        <f t="array" aca="1" ref="AZ213" ca="1">IF(AZ$2="","",IFERROR(IF(FIND(AZ$2,$C213)&gt;=1,IF(INDIRECT($B213&amp;"!"&amp;"AH"&amp;$A213)="","",INDIRECT($B213&amp;"!"&amp;"AH"&amp;$A213)),0),""))</f>
        <v/>
      </c>
      <c r="BA213" s="253" t="str">
        <f t="array" aca="1" ref="BA213" ca="1">IF(BA$2="","",IFERROR(IF(FIND(BA$2,$C213)&gt;=1,IF(INDIRECT($B213&amp;"!"&amp;"AH"&amp;$A213)="","",INDIRECT($B213&amp;"!"&amp;"AH"&amp;$A213)),0),""))</f>
        <v/>
      </c>
      <c r="BB213" s="253" t="str">
        <f t="array" aca="1" ref="BB213" ca="1">IF(BB$2="","",IFERROR(IF(FIND(BB$2,$C213)&gt;=1,IF(INDIRECT($B213&amp;"!"&amp;"AH"&amp;$A213)="","",INDIRECT($B213&amp;"!"&amp;"AH"&amp;$A213)),0),""))</f>
        <v/>
      </c>
      <c r="BC213" s="253" t="str">
        <f t="array" aca="1" ref="BC213" ca="1">IF(BC$2="","",IFERROR(IF(FIND(BC$2,$C213)&gt;=1,IF(INDIRECT($B213&amp;"!"&amp;"AH"&amp;$A213)="","",INDIRECT($B213&amp;"!"&amp;"AH"&amp;$A213)),0),""))</f>
        <v/>
      </c>
      <c r="BD213" s="253" t="str">
        <f t="array" aca="1" ref="BD213" ca="1">IF(BD$2="","",IFERROR(IF(FIND(BD$2,$C213)&gt;=1,IF(INDIRECT($B213&amp;"!"&amp;"AH"&amp;$A213)="","",INDIRECT($B213&amp;"!"&amp;"AH"&amp;$A213)),0),""))</f>
        <v/>
      </c>
      <c r="BE213" s="253" t="str">
        <f t="array" aca="1" ref="BE213" ca="1">IF(BE$2="","",IFERROR(IF(FIND(BE$2,$C213)&gt;=1,IF(INDIRECT($B213&amp;"!"&amp;"AH"&amp;$A213)="","",INDIRECT($B213&amp;"!"&amp;"AH"&amp;$A213)),0),""))</f>
        <v/>
      </c>
      <c r="BF213" s="253" t="str">
        <f t="array" aca="1" ref="BF213" ca="1">IF(BF$2="","",IFERROR(IF(FIND(BF$2,$C213)&gt;=1,IF(INDIRECT($B213&amp;"!"&amp;"AH"&amp;$A213)="","",INDIRECT($B213&amp;"!"&amp;"AH"&amp;$A213)),0),""))</f>
        <v/>
      </c>
      <c r="BG213" s="253" t="str">
        <f t="array" aca="1" ref="BG213" ca="1">IF(BG$2="","",IFERROR(IF(FIND(BG$2,$C213)&gt;=1,IF(INDIRECT($B213&amp;"!"&amp;"AH"&amp;$A213)="","",INDIRECT($B213&amp;"!"&amp;"AH"&amp;$A213)),0),""))</f>
        <v/>
      </c>
      <c r="BH213" s="253" t="str">
        <f t="array" aca="1" ref="BH213" ca="1">IF(BH$2="","",IFERROR(IF(FIND(BH$2,$C213)&gt;=1,IF(INDIRECT($B213&amp;"!"&amp;"AH"&amp;$A213)="","",INDIRECT($B213&amp;"!"&amp;"AH"&amp;$A213)),0),""))</f>
        <v/>
      </c>
      <c r="BI213" s="253" t="str">
        <f t="array" aca="1" ref="BI213" ca="1">IF(BI$2="","",IFERROR(IF(FIND(BI$2,$C213)&gt;=1,IF(INDIRECT($B213&amp;"!"&amp;"AH"&amp;$A213)="","",INDIRECT($B213&amp;"!"&amp;"AH"&amp;$A213)),0),""))</f>
        <v/>
      </c>
      <c r="BJ213" s="253" t="str">
        <f t="array" aca="1" ref="BJ213" ca="1">IF(BJ$2="","",IFERROR(IF(FIND(BJ$2,$C213)&gt;=1,IF(INDIRECT($B213&amp;"!"&amp;"AH"&amp;$A213)="","",INDIRECT($B213&amp;"!"&amp;"AH"&amp;$A213)),0),""))</f>
        <v/>
      </c>
      <c r="BK213" s="253" t="str">
        <f t="array" aca="1" ref="BK213" ca="1">IF(BK$2="","",IFERROR(IF(FIND(BK$2,$C213)&gt;=1,IF(INDIRECT($B213&amp;"!"&amp;"AH"&amp;$A213)="","",INDIRECT($B213&amp;"!"&amp;"AH"&amp;$A213)),0),""))</f>
        <v/>
      </c>
      <c r="BL213" s="253" t="str">
        <f t="array" aca="1" ref="BL213" ca="1">IF(BL$2="","",IFERROR(IF(FIND(BL$2,$C213)&gt;=1,IF(INDIRECT($B213&amp;"!"&amp;"AH"&amp;$A213)="","",INDIRECT($B213&amp;"!"&amp;"AH"&amp;$A213)),0),""))</f>
        <v/>
      </c>
      <c r="BM213" s="253" t="str">
        <f t="array" aca="1" ref="BM213" ca="1">IF(BM$2="","",IFERROR(IF(FIND(BM$2,$C213)&gt;=1,IF(INDIRECT($B213&amp;"!"&amp;"AH"&amp;$A213)="","",INDIRECT($B213&amp;"!"&amp;"AH"&amp;$A213)),0),""))</f>
        <v/>
      </c>
      <c r="BN213" s="253" t="str">
        <f t="array" aca="1" ref="BN213" ca="1">IF(BN$2="","",IFERROR(IF(FIND(BN$2,$C213)&gt;=1,IF(INDIRECT($B213&amp;"!"&amp;"AH"&amp;$A213)="","",INDIRECT($B213&amp;"!"&amp;"AH"&amp;$A213)),0),""))</f>
        <v/>
      </c>
      <c r="BO213" s="253" t="str">
        <f t="array" aca="1" ref="BO213" ca="1">IF(BO$2="","",IFERROR(IF(FIND(BO$2,$C213)&gt;=1,IF(INDIRECT($B213&amp;"!"&amp;"AH"&amp;$A213)="","",INDIRECT($B213&amp;"!"&amp;"AH"&amp;$A213)),0),""))</f>
        <v/>
      </c>
      <c r="BP213" s="253" t="str">
        <f t="array" aca="1" ref="BP213" ca="1">IF(BP$2="","",IFERROR(IF(FIND(BP$2,$C213)&gt;=1,IF(INDIRECT($B213&amp;"!"&amp;"AH"&amp;$A213)="","",INDIRECT($B213&amp;"!"&amp;"AH"&amp;$A213)),0),""))</f>
        <v/>
      </c>
      <c r="BQ213" s="253" t="str">
        <f t="array" aca="1" ref="BQ213" ca="1">IF(BQ$2="","",IFERROR(IF(FIND(BQ$2,$C213)&gt;=1,IF(INDIRECT($B213&amp;"!"&amp;"AH"&amp;$A213)="","",INDIRECT($B213&amp;"!"&amp;"AH"&amp;$A213)),0),""))</f>
        <v/>
      </c>
      <c r="BR213" s="253" t="str">
        <f t="array" aca="1" ref="BR213" ca="1">IF(BR$2="","",IFERROR(IF(FIND(BR$2,$C213)&gt;=1,IF(INDIRECT($B213&amp;"!"&amp;"AH"&amp;$A213)="","",INDIRECT($B213&amp;"!"&amp;"AH"&amp;$A213)),0),""))</f>
        <v/>
      </c>
      <c r="BS213" s="253" t="str">
        <f t="array" aca="1" ref="BS213" ca="1">IF(BS$2="","",IFERROR(IF(FIND(BS$2,$C213)&gt;=1,IF(INDIRECT($B213&amp;"!"&amp;"AH"&amp;$A213)="","",INDIRECT($B213&amp;"!"&amp;"AH"&amp;$A213)),0),""))</f>
        <v/>
      </c>
      <c r="BT213" s="253" t="str">
        <f t="array" aca="1" ref="BT213" ca="1">IF(BT$2="","",IFERROR(IF(FIND(BT$2,$C213)&gt;=1,IF(INDIRECT($B213&amp;"!"&amp;"AH"&amp;$A213)="","",INDIRECT($B213&amp;"!"&amp;"AH"&amp;$A213)),0),""))</f>
        <v/>
      </c>
      <c r="BU213" s="253" t="str">
        <f t="array" aca="1" ref="BU213" ca="1">IF(BU$2="","",IFERROR(IF(FIND(BU$2,$C213)&gt;=1,IF(INDIRECT($B213&amp;"!"&amp;"AH"&amp;$A213)="","",INDIRECT($B213&amp;"!"&amp;"AH"&amp;$A213)),0),""))</f>
        <v/>
      </c>
      <c r="BV213" s="253" t="str">
        <f t="array" aca="1" ref="BV213" ca="1">IF(BV$2="","",IFERROR(IF(FIND(BV$2,$C213)&gt;=1,IF(INDIRECT($B213&amp;"!"&amp;"AH"&amp;$A213)="","",INDIRECT($B213&amp;"!"&amp;"AH"&amp;$A213)),0),""))</f>
        <v/>
      </c>
      <c r="BW213" s="253" t="str">
        <f t="array" aca="1" ref="BW213" ca="1">IF(BW$2="","",IFERROR(IF(FIND(BW$2,$C213)&gt;=1,IF(INDIRECT($B213&amp;"!"&amp;"AH"&amp;$A213)="","",INDIRECT($B213&amp;"!"&amp;"AH"&amp;$A213)),0),""))</f>
        <v/>
      </c>
      <c r="BX213" s="253" t="str">
        <f t="array" aca="1" ref="BX213" ca="1">IF(BX$2="","",IFERROR(IF(FIND(BX$2,$C213)&gt;=1,IF(INDIRECT($B213&amp;"!"&amp;"AH"&amp;$A213)="","",INDIRECT($B213&amp;"!"&amp;"AH"&amp;$A213)),0),""))</f>
        <v/>
      </c>
      <c r="BY213" s="253" t="str">
        <f t="array" aca="1" ref="BY213" ca="1">IF(BY$2="","",IFERROR(IF(FIND(BY$2,$C213)&gt;=1,IF(INDIRECT($B213&amp;"!"&amp;"AH"&amp;$A213)="","",INDIRECT($B213&amp;"!"&amp;"AH"&amp;$A213)),0),""))</f>
        <v/>
      </c>
      <c r="BZ213" s="253" t="str">
        <f t="array" aca="1" ref="BZ213" ca="1">IF(BZ$2="","",IFERROR(IF(FIND(BZ$2,$C213)&gt;=1,IF(INDIRECT($B213&amp;"!"&amp;"AH"&amp;$A213)="","",INDIRECT($B213&amp;"!"&amp;"AH"&amp;$A213)),0),""))</f>
        <v/>
      </c>
      <c r="CA213" s="253" t="str">
        <f t="array" aca="1" ref="CA213" ca="1">IF(CA$2="","",IFERROR(IF(FIND(CA$2,$C213)&gt;=1,IF(INDIRECT($B213&amp;"!"&amp;"AH"&amp;$A213)="","",INDIRECT($B213&amp;"!"&amp;"AH"&amp;$A213)),0),""))</f>
        <v/>
      </c>
      <c r="CB213" s="253" t="str">
        <f t="array" aca="1" ref="CB213" ca="1">IF(CB$2="","",IFERROR(IF(FIND(CB$2,$C213)&gt;=1,IF(INDIRECT($B213&amp;"!"&amp;"AH"&amp;$A213)="","",INDIRECT($B213&amp;"!"&amp;"AH"&amp;$A213)),0),""))</f>
        <v/>
      </c>
      <c r="CC213" s="253" t="str">
        <f t="array" aca="1" ref="CC213" ca="1">IF(CC$2="","",IFERROR(IF(FIND(CC$2,$C213)&gt;=1,IF(INDIRECT($B213&amp;"!"&amp;"AH"&amp;$A213)="","",INDIRECT($B213&amp;"!"&amp;"AH"&amp;$A213)),0),""))</f>
        <v/>
      </c>
      <c r="CD213" s="253" t="str">
        <f t="array" aca="1" ref="CD213" ca="1">IF(CD$2="","",IFERROR(IF(FIND(CD$2,$C213)&gt;=1,IF(INDIRECT($B213&amp;"!"&amp;"AH"&amp;$A213)="","",INDIRECT($B213&amp;"!"&amp;"AH"&amp;$A213)),0),""))</f>
        <v/>
      </c>
      <c r="CE213" s="253" t="str">
        <f t="array" aca="1" ref="CE213" ca="1">IF(CE$2="","",IFERROR(IF(FIND(CE$2,$C213)&gt;=1,IF(INDIRECT($B213&amp;"!"&amp;"AH"&amp;$A213)="","",INDIRECT($B213&amp;"!"&amp;"AH"&amp;$A213)),0),""))</f>
        <v/>
      </c>
      <c r="CF213" s="253" t="str">
        <f t="array" aca="1" ref="CF213" ca="1">IF(CF$2="","",IFERROR(IF(FIND(CF$2,$C213)&gt;=1,IF(INDIRECT($B213&amp;"!"&amp;"AH"&amp;$A213)="","",INDIRECT($B213&amp;"!"&amp;"AH"&amp;$A213)),0),""))</f>
        <v/>
      </c>
      <c r="CG213" s="253" t="str">
        <f t="array" aca="1" ref="CG213" ca="1">IF(CG$2="","",IFERROR(IF(FIND(CG$2,$C213)&gt;=1,IF(INDIRECT($B213&amp;"!"&amp;"AH"&amp;$A213)="","",INDIRECT($B213&amp;"!"&amp;"AH"&amp;$A213)),0),""))</f>
        <v/>
      </c>
      <c r="CH213" s="253" t="str">
        <f t="array" aca="1" ref="CH213" ca="1">IF(CH$2="","",IFERROR(IF(FIND(CH$2,$C213)&gt;=1,IF(INDIRECT($B213&amp;"!"&amp;"AH"&amp;$A213)="","",INDIRECT($B213&amp;"!"&amp;"AH"&amp;$A213)),0),""))</f>
        <v/>
      </c>
      <c r="CI213" s="253" t="str">
        <f t="array" aca="1" ref="CI213" ca="1">IF(CI$2="","",IFERROR(IF(FIND(CI$2,$C213)&gt;=1,IF(INDIRECT($B213&amp;"!"&amp;"AH"&amp;$A213)="","",INDIRECT($B213&amp;"!"&amp;"AH"&amp;$A213)),0),""))</f>
        <v/>
      </c>
      <c r="CJ213" s="253" t="str">
        <f t="array" aca="1" ref="CJ213" ca="1">IF(CJ$2="","",IFERROR(IF(FIND(CJ$2,$C213)&gt;=1,IF(INDIRECT($B213&amp;"!"&amp;"AH"&amp;$A213)="","",INDIRECT($B213&amp;"!"&amp;"AH"&amp;$A213)),0),""))</f>
        <v/>
      </c>
      <c r="CK213" s="253" t="str">
        <f t="array" aca="1" ref="CK213" ca="1">IF(CK$2="","",IFERROR(IF(FIND(CK$2,$C213)&gt;=1,IF(INDIRECT($B213&amp;"!"&amp;"AH"&amp;$A213)="","",INDIRECT($B213&amp;"!"&amp;"AH"&amp;$A213)),0),""))</f>
        <v/>
      </c>
      <c r="CL213" s="253" t="str">
        <f t="array" aca="1" ref="CL213" ca="1">IF(CL$2="","",IFERROR(IF(FIND(CL$2,$C213)&gt;=1,IF(INDIRECT($B213&amp;"!"&amp;"AH"&amp;$A213)="","",INDIRECT($B213&amp;"!"&amp;"AH"&amp;$A213)),0),""))</f>
        <v/>
      </c>
      <c r="CO213" s="2" t="str">
        <f t="shared" ca="1" si="168"/>
        <v/>
      </c>
      <c r="CP213" s="253" t="str">
        <f t="array" aca="1" ref="CP213" ca="1">IF(CP$2="","",IFERROR(IF(FIND(CP$2,$C213)&gt;=1,INDIRECT($B213&amp;"!"&amp;"AG"&amp;$A213),0),""))</f>
        <v/>
      </c>
      <c r="CQ213" s="253" t="str">
        <f t="array" aca="1" ref="CQ213" ca="1">IF(CQ$2="","",IFERROR(IF(FIND(CQ$2,$C213)&gt;=1,INDIRECT($B213&amp;"!"&amp;"AG"&amp;$A213),0),""))</f>
        <v/>
      </c>
      <c r="CR213" s="253" t="str">
        <f t="array" aca="1" ref="CR213" ca="1">IF(CR$2="","",IFERROR(IF(FIND(CR$2,$C213)&gt;=1,INDIRECT($B213&amp;"!"&amp;"AG"&amp;$A213),0),""))</f>
        <v/>
      </c>
      <c r="CS213" s="253" t="str">
        <f t="array" aca="1" ref="CS213" ca="1">IF(CS$2="","",IFERROR(IF(FIND(CS$2,$C213)&gt;=1,INDIRECT($B213&amp;"!"&amp;"AG"&amp;$A213),0),""))</f>
        <v/>
      </c>
      <c r="CV213" s="2" t="str">
        <f t="shared" ca="1" si="169"/>
        <v/>
      </c>
      <c r="CW213" s="253" t="str">
        <f t="array" aca="1" ref="CW213" ca="1">IF(CW$2="","",IFERROR(IF(FIND(CW$2,$C213)&gt;=1,IF(INDIRECT($B213&amp;"!"&amp;"AH"&amp;$A213)="","",INDIRECT($B213&amp;"!"&amp;"AH"&amp;$A213)&amp;" "),0),""))</f>
        <v/>
      </c>
      <c r="CX213" s="253" t="str">
        <f t="array" aca="1" ref="CX213" ca="1">IF(CX$2="","",IFERROR(IF(FIND(CX$2,$C213)&gt;=1,IF(INDIRECT($B213&amp;"!"&amp;"AH"&amp;$A213)="","",INDIRECT($B213&amp;"!"&amp;"AH"&amp;$A213)&amp;" "),0),""))</f>
        <v/>
      </c>
      <c r="CY213" s="253" t="str">
        <f t="array" aca="1" ref="CY213" ca="1">IF(CY$2="","",IFERROR(IF(FIND(CY$2,$C213)&gt;=1,IF(INDIRECT($B213&amp;"!"&amp;"AH"&amp;$A213)="","",INDIRECT($B213&amp;"!"&amp;"AH"&amp;$A213)&amp;" "),0),""))</f>
        <v/>
      </c>
      <c r="CZ213" s="253" t="str">
        <f t="array" aca="1" ref="CZ213" ca="1">IF(CZ$2="","",IFERROR(IF(FIND(CZ$2,$C213)&gt;=1,IF(INDIRECT($B213&amp;"!"&amp;"AH"&amp;$A213)="","",INDIRECT($B213&amp;"!"&amp;"AH"&amp;$A213)&amp;" "),0),""))</f>
        <v/>
      </c>
      <c r="DC213" s="2" t="str">
        <f t="shared" ca="1" si="129"/>
        <v/>
      </c>
      <c r="DD213" s="253" t="str" cm="1">
        <f t="array" aca="1" ref="DD213" ca="1">IF(DD$2="","",IFERROR(IF(FIND(DD$2,$C213)&gt;=1,INDIRECT($B213&amp;"!"&amp;"AG"&amp;$A213),0),""))</f>
        <v/>
      </c>
      <c r="DE213" s="253" t="str" cm="1">
        <f t="array" aca="1" ref="DE213" ca="1">IF(DE$2="","",IFERROR(IF(FIND(DE$2,$C213)&gt;=1,INDIRECT($B213&amp;"!"&amp;"AG"&amp;$A213),0),""))</f>
        <v/>
      </c>
      <c r="DF213" s="253" t="str" cm="1">
        <f t="array" aca="1" ref="DF213" ca="1">IF(DF$2="","",IFERROR(IF(FIND(DF$2,$C213)&gt;=1,INDIRECT($B213&amp;"!"&amp;"AG"&amp;$A213),0),""))</f>
        <v/>
      </c>
      <c r="DG213" s="253" t="str" cm="1">
        <f t="array" aca="1" ref="DG213" ca="1">IF(DG$2="","",IFERROR(IF(FIND(DG$2,$C213)&gt;=1,INDIRECT($B213&amp;"!"&amp;"AG"&amp;$A213),0),""))</f>
        <v/>
      </c>
      <c r="DH213" s="253" t="str" cm="1">
        <f t="array" aca="1" ref="DH213" ca="1">IF(DH$2="","",IFERROR(IF(FIND(DH$2,$C213)&gt;=1,INDIRECT($B213&amp;"!"&amp;"AG"&amp;$A213),0),""))</f>
        <v/>
      </c>
      <c r="DI213" s="253" t="str" cm="1">
        <f t="array" aca="1" ref="DI213" ca="1">IF(DI$2="","",IFERROR(IF(FIND(DI$2,$C213)&gt;=1,INDIRECT($B213&amp;"!"&amp;"AG"&amp;$A213),0),""))</f>
        <v/>
      </c>
      <c r="DJ213" s="253" t="str" cm="1">
        <f t="array" aca="1" ref="DJ213" ca="1">IF(DJ$2="","",IFERROR(IF(FIND(DJ$2,$C213)&gt;=1,INDIRECT($B213&amp;"!"&amp;"AG"&amp;$A213),0),""))</f>
        <v/>
      </c>
      <c r="DK213" s="253" t="str" cm="1">
        <f t="array" aca="1" ref="DK213" ca="1">IF(DK$2="","",IFERROR(IF(FIND(DK$2,$C213)&gt;=1,INDIRECT($B213&amp;"!"&amp;"AG"&amp;$A213),0),""))</f>
        <v/>
      </c>
      <c r="DL213" s="253" t="str" cm="1">
        <f t="array" aca="1" ref="DL213" ca="1">IF(DL$2="","",IFERROR(IF(FIND(DL$2,$C213)&gt;=1,INDIRECT($B213&amp;"!"&amp;"AG"&amp;$A213),0),""))</f>
        <v/>
      </c>
      <c r="DM213" s="253" t="str" cm="1">
        <f t="array" aca="1" ref="DM213" ca="1">IF(DM$2="","",IFERROR(IF(FIND(DM$2,$C213)&gt;=1,INDIRECT($B213&amp;"!"&amp;"AG"&amp;$A213),0),""))</f>
        <v/>
      </c>
      <c r="DN213" s="253" t="str" cm="1">
        <f t="array" aca="1" ref="DN213" ca="1">IF(DN$2="","",IFERROR(IF(FIND(DN$2,$C213)&gt;=1,INDIRECT($B213&amp;"!"&amp;"AG"&amp;$A213),0),""))</f>
        <v/>
      </c>
      <c r="DO213" s="253" t="str" cm="1">
        <f t="array" aca="1" ref="DO213" ca="1">IF(DO$2="","",IFERROR(IF(FIND(DO$2,$C213)&gt;=1,INDIRECT($B213&amp;"!"&amp;"AG"&amp;$A213),0),""))</f>
        <v/>
      </c>
      <c r="DP213" s="253" t="str" cm="1">
        <f t="array" aca="1" ref="DP213" ca="1">IF(DP$2="","",IFERROR(IF(FIND(DP$2,$C213)&gt;=1,INDIRECT($B213&amp;"!"&amp;"AG"&amp;$A213),0),""))</f>
        <v/>
      </c>
      <c r="DQ213" s="253" t="str" cm="1">
        <f t="array" aca="1" ref="DQ213" ca="1">IF(DQ$2="","",IFERROR(IF(FIND(DQ$2,$C213)&gt;=1,INDIRECT($B213&amp;"!"&amp;"AG"&amp;$A213),0),""))</f>
        <v/>
      </c>
      <c r="DR213" s="253" t="str" cm="1">
        <f t="array" aca="1" ref="DR213" ca="1">IF(DR$2="","",IFERROR(IF(FIND(DR$2,$C213)&gt;=1,INDIRECT($B213&amp;"!"&amp;"AG"&amp;$A213),0),""))</f>
        <v/>
      </c>
      <c r="DS213" s="253" t="str" cm="1">
        <f t="array" aca="1" ref="DS213" ca="1">IF(DS$2="","",IFERROR(IF(FIND(DS$2,$C213)&gt;=1,INDIRECT($B213&amp;"!"&amp;"AG"&amp;$A213),0),""))</f>
        <v/>
      </c>
      <c r="DT213" s="253" t="str" cm="1">
        <f t="array" aca="1" ref="DT213" ca="1">IF(DT$2="","",IFERROR(IF(FIND(DT$2,$C213)&gt;=1,INDIRECT($B213&amp;"!"&amp;"AG"&amp;$A213),0),""))</f>
        <v/>
      </c>
      <c r="DU213" s="253" t="str" cm="1">
        <f t="array" aca="1" ref="DU213" ca="1">IF(DU$2="","",IFERROR(IF(FIND(DU$2,$C213)&gt;=1,INDIRECT($B213&amp;"!"&amp;"AG"&amp;$A213),0),""))</f>
        <v/>
      </c>
      <c r="DV213" s="253" t="str" cm="1">
        <f t="array" aca="1" ref="DV213" ca="1">IF(DV$2="","",IFERROR(IF(FIND(DV$2,$C213)&gt;=1,INDIRECT($B213&amp;"!"&amp;"AG"&amp;$A213),0),""))</f>
        <v/>
      </c>
      <c r="DW213" s="253" t="str" cm="1">
        <f t="array" aca="1" ref="DW213" ca="1">IF(DW$2="","",IFERROR(IF(FIND(DW$2,$C213)&gt;=1,INDIRECT($B213&amp;"!"&amp;"AG"&amp;$A213),0),""))</f>
        <v/>
      </c>
      <c r="DX213" s="253" t="str" cm="1">
        <f t="array" aca="1" ref="DX213" ca="1">IF(DX$2="","",IFERROR(IF(FIND(DX$2,$C213)&gt;=1,INDIRECT($B213&amp;"!"&amp;"AG"&amp;$A213),0),""))</f>
        <v/>
      </c>
      <c r="DY213" s="253" t="str" cm="1">
        <f t="array" aca="1" ref="DY213" ca="1">IF(DY$2="","",IFERROR(IF(FIND(DY$2,$C213)&gt;=1,INDIRECT($B213&amp;"!"&amp;"AG"&amp;$A213),0),""))</f>
        <v/>
      </c>
      <c r="DZ213" s="253" t="str" cm="1">
        <f t="array" aca="1" ref="DZ213" ca="1">IF(DZ$2="","",IFERROR(IF(FIND(DZ$2,$C213)&gt;=1,INDIRECT($B213&amp;"!"&amp;"AG"&amp;$A213),0),""))</f>
        <v/>
      </c>
      <c r="EA213" s="253" t="str" cm="1">
        <f t="array" aca="1" ref="EA213" ca="1">IF(EA$2="","",IFERROR(IF(FIND(EA$2,$C213)&gt;=1,INDIRECT($B213&amp;"!"&amp;"AG"&amp;$A213),0),""))</f>
        <v/>
      </c>
      <c r="EB213" s="253" t="str" cm="1">
        <f t="array" aca="1" ref="EB213" ca="1">IF(EB$2="","",IFERROR(IF(FIND(EB$2,$C213)&gt;=1,INDIRECT($B213&amp;"!"&amp;"AG"&amp;$A213),0),""))</f>
        <v/>
      </c>
      <c r="EC213" s="253" t="str" cm="1">
        <f t="array" aca="1" ref="EC213" ca="1">IF(EC$2="","",IFERROR(IF(FIND(EC$2,$C213)&gt;=1,INDIRECT($B213&amp;"!"&amp;"AG"&amp;$A213),0),""))</f>
        <v/>
      </c>
      <c r="ED213" s="253" t="str" cm="1">
        <f t="array" aca="1" ref="ED213" ca="1">IF(ED$2="","",IFERROR(IF(FIND(ED$2,$C213)&gt;=1,INDIRECT($B213&amp;"!"&amp;"AG"&amp;$A213),0),""))</f>
        <v/>
      </c>
      <c r="EE213" s="253" t="str" cm="1">
        <f t="array" aca="1" ref="EE213" ca="1">IF(EE$2="","",IFERROR(IF(FIND(EE$2,$C213)&gt;=1,INDIRECT($B213&amp;"!"&amp;"AG"&amp;$A213),0),""))</f>
        <v/>
      </c>
      <c r="EF213" s="253" t="str" cm="1">
        <f t="array" aca="1" ref="EF213" ca="1">IF(EF$2="","",IFERROR(IF(FIND(EF$2,$C213)&gt;=1,INDIRECT($B213&amp;"!"&amp;"AG"&amp;$A213),0),""))</f>
        <v/>
      </c>
      <c r="EG213" s="253" t="str" cm="1">
        <f t="array" aca="1" ref="EG213" ca="1">IF(EG$2="","",IFERROR(IF(FIND(EG$2,$C213)&gt;=1,INDIRECT($B213&amp;"!"&amp;"AG"&amp;$A213),0),""))</f>
        <v/>
      </c>
      <c r="EH213" s="253" t="str" cm="1">
        <f t="array" aca="1" ref="EH213" ca="1">IF(EH$2="","",IFERROR(IF(FIND(EH$2,$C213)&gt;=1,INDIRECT($B213&amp;"!"&amp;"AG"&amp;$A213),0),""))</f>
        <v/>
      </c>
      <c r="EI213" s="253" t="str" cm="1">
        <f t="array" aca="1" ref="EI213" ca="1">IF(EI$2="","",IFERROR(IF(FIND(EI$2,$C213)&gt;=1,INDIRECT($B213&amp;"!"&amp;"AG"&amp;$A213),0),""))</f>
        <v/>
      </c>
      <c r="EJ213" s="253" t="str" cm="1">
        <f t="array" aca="1" ref="EJ213" ca="1">IF(EJ$2="","",IFERROR(IF(FIND(EJ$2,$C213)&gt;=1,INDIRECT($B213&amp;"!"&amp;"AG"&amp;$A213),0),""))</f>
        <v/>
      </c>
      <c r="EK213" s="253" t="str" cm="1">
        <f t="array" aca="1" ref="EK213" ca="1">IF(EK$2="","",IFERROR(IF(FIND(EK$2,$C213)&gt;=1,INDIRECT($B213&amp;"!"&amp;"AG"&amp;$A213),0),""))</f>
        <v/>
      </c>
      <c r="EL213" s="253" t="str" cm="1">
        <f t="array" aca="1" ref="EL213" ca="1">IF(EL$2="","",IFERROR(IF(FIND(EL$2,$C213)&gt;=1,INDIRECT($B213&amp;"!"&amp;"AG"&amp;$A213),0),""))</f>
        <v/>
      </c>
      <c r="EM213" s="253" t="str" cm="1">
        <f t="array" aca="1" ref="EM213" ca="1">IF(EM$2="","",IFERROR(IF(FIND(EM$2,$C213)&gt;=1,INDIRECT($B213&amp;"!"&amp;"AG"&amp;$A213),0),""))</f>
        <v/>
      </c>
      <c r="EN213" s="253" t="str" cm="1">
        <f t="array" aca="1" ref="EN213" ca="1">IF(EN$2="","",IFERROR(IF(FIND(EN$2,$C213)&gt;=1,INDIRECT($B213&amp;"!"&amp;"AG"&amp;$A213),0),""))</f>
        <v/>
      </c>
      <c r="EO213" s="253" t="str" cm="1">
        <f t="array" aca="1" ref="EO213" ca="1">IF(EO$2="","",IFERROR(IF(FIND(EO$2,$C213)&gt;=1,INDIRECT($B213&amp;"!"&amp;"AG"&amp;$A213),0),""))</f>
        <v/>
      </c>
      <c r="EP213" s="253" t="str" cm="1">
        <f t="array" aca="1" ref="EP213" ca="1">IF(EP$2="","",IFERROR(IF(FIND(EP$2,$C213)&gt;=1,INDIRECT($B213&amp;"!"&amp;"AG"&amp;$A213),0),""))</f>
        <v/>
      </c>
      <c r="EQ213" s="253" t="str" cm="1">
        <f t="array" aca="1" ref="EQ213" ca="1">IF(EQ$2="","",IFERROR(IF(FIND(EQ$2,$C213)&gt;=1,INDIRECT($B213&amp;"!"&amp;"AG"&amp;$A213),0),""))</f>
        <v/>
      </c>
      <c r="ER213" s="253" t="str" cm="1">
        <f t="array" aca="1" ref="ER213" ca="1">IF(ER$2="","",IFERROR(IF(FIND(ER$2,$C213)&gt;=1,INDIRECT($B213&amp;"!"&amp;"AG"&amp;$A213),0),""))</f>
        <v/>
      </c>
      <c r="ES213" s="253" t="str" cm="1">
        <f t="array" aca="1" ref="ES213" ca="1">IF(ES$2="","",IFERROR(IF(FIND(ES$2,$C213)&gt;=1,INDIRECT($B213&amp;"!"&amp;"AG"&amp;$A213),0),""))</f>
        <v/>
      </c>
      <c r="ET213" s="253" t="str" cm="1">
        <f t="array" aca="1" ref="ET213" ca="1">IF(ET$2="","",IFERROR(IF(FIND(ET$2,$C213)&gt;=1,INDIRECT($B213&amp;"!"&amp;"AG"&amp;$A213),0),""))</f>
        <v/>
      </c>
      <c r="EU213" s="253" t="str" cm="1">
        <f t="array" aca="1" ref="EU213" ca="1">IF(EU$2="","",IFERROR(IF(FIND(EU$2,$C213)&gt;=1,INDIRECT($B213&amp;"!"&amp;"AG"&amp;$A213),0),""))</f>
        <v/>
      </c>
      <c r="EV213" s="253" t="str" cm="1">
        <f t="array" aca="1" ref="EV213" ca="1">IF(EV$2="","",IFERROR(IF(FIND(EV$2,$C213)&gt;=1,INDIRECT($B213&amp;"!"&amp;"AG"&amp;$A213),0),""))</f>
        <v/>
      </c>
    </row>
    <row r="214" spans="1:152" x14ac:dyDescent="0.3">
      <c r="A214" s="252">
        <f t="shared" ca="1" si="171"/>
        <v>50</v>
      </c>
      <c r="B214" s="252" t="str">
        <f t="shared" si="172"/>
        <v>Apr_2024</v>
      </c>
      <c r="C214" s="252" t="str">
        <f t="shared" ca="1" si="170"/>
        <v/>
      </c>
      <c r="D214" s="253" t="str">
        <f t="array" aca="1" ref="D214" ca="1">IF(D$2="","",IFERROR(IF(FIND(D$2,$C214)&gt;=1,INDIRECT($B214&amp;"!"&amp;"AG"&amp;$A214),0),""))</f>
        <v/>
      </c>
      <c r="E214" s="253" t="str">
        <f t="array" aca="1" ref="E214" ca="1">IF(E$2="","",IFERROR(IF(FIND(E$2,$C214)&gt;=1,INDIRECT($B214&amp;"!"&amp;"AG"&amp;$A214),0),""))</f>
        <v/>
      </c>
      <c r="F214" s="253" t="str">
        <f t="array" aca="1" ref="F214" ca="1">IF(F$2="","",IFERROR(IF(FIND(F$2,$C214)&gt;=1,INDIRECT($B214&amp;"!"&amp;"AG"&amp;$A214),0),""))</f>
        <v/>
      </c>
      <c r="G214" s="253" t="str">
        <f t="array" aca="1" ref="G214" ca="1">IF(G$2="","",IFERROR(IF(FIND(G$2,$C214)&gt;=1,INDIRECT($B214&amp;"!"&amp;"AG"&amp;$A214),0),""))</f>
        <v/>
      </c>
      <c r="H214" s="253" t="str">
        <f t="array" aca="1" ref="H214" ca="1">IF(H$2="","",IFERROR(IF(FIND(H$2,$C214)&gt;=1,INDIRECT($B214&amp;"!"&amp;"AG"&amp;$A214),0),""))</f>
        <v/>
      </c>
      <c r="I214" s="253" t="str">
        <f t="array" aca="1" ref="I214" ca="1">IF(I$2="","",IFERROR(IF(FIND(I$2,$C214)&gt;=1,INDIRECT($B214&amp;"!"&amp;"AG"&amp;$A214),0),""))</f>
        <v/>
      </c>
      <c r="J214" s="253" t="str">
        <f t="array" aca="1" ref="J214" ca="1">IF(J$2="","",IFERROR(IF(FIND(J$2,$C214)&gt;=1,INDIRECT($B214&amp;"!"&amp;"AG"&amp;$A214),0),""))</f>
        <v/>
      </c>
      <c r="K214" s="253" t="str">
        <f t="array" aca="1" ref="K214" ca="1">IF(K$2="","",IFERROR(IF(FIND(K$2,$C214)&gt;=1,INDIRECT($B214&amp;"!"&amp;"AG"&amp;$A214),0),""))</f>
        <v/>
      </c>
      <c r="L214" s="253" t="str">
        <f t="array" aca="1" ref="L214" ca="1">IF(L$2="","",IFERROR(IF(FIND(L$2,$C214)&gt;=1,INDIRECT($B214&amp;"!"&amp;"AG"&amp;$A214),0),""))</f>
        <v/>
      </c>
      <c r="M214" s="253" t="str">
        <f t="array" aca="1" ref="M214" ca="1">IF(M$2="","",IFERROR(IF(FIND(M$2,$C214)&gt;=1,INDIRECT($B214&amp;"!"&amp;"AG"&amp;$A214),0),""))</f>
        <v/>
      </c>
      <c r="N214" s="253" t="str">
        <f t="array" aca="1" ref="N214" ca="1">IF(N$2="","",IFERROR(IF(FIND(N$2,$C214)&gt;=1,INDIRECT($B214&amp;"!"&amp;"AG"&amp;$A214),0),""))</f>
        <v/>
      </c>
      <c r="O214" s="253" t="str">
        <f t="array" aca="1" ref="O214" ca="1">IF(O$2="","",IFERROR(IF(FIND(O$2,$C214)&gt;=1,INDIRECT($B214&amp;"!"&amp;"AG"&amp;$A214),0),""))</f>
        <v/>
      </c>
      <c r="P214" s="253" t="str">
        <f t="array" aca="1" ref="P214" ca="1">IF(P$2="","",IFERROR(IF(FIND(P$2,$C214)&gt;=1,INDIRECT($B214&amp;"!"&amp;"AG"&amp;$A214),0),""))</f>
        <v/>
      </c>
      <c r="Q214" s="253" t="str">
        <f t="array" aca="1" ref="Q214" ca="1">IF(Q$2="","",IFERROR(IF(FIND(Q$2,$C214)&gt;=1,INDIRECT($B214&amp;"!"&amp;"AG"&amp;$A214),0),""))</f>
        <v/>
      </c>
      <c r="R214" s="253" t="str">
        <f t="array" aca="1" ref="R214" ca="1">IF(R$2="","",IFERROR(IF(FIND(R$2,$C214)&gt;=1,INDIRECT($B214&amp;"!"&amp;"AG"&amp;$A214),0),""))</f>
        <v/>
      </c>
      <c r="S214" s="253" t="str">
        <f t="array" aca="1" ref="S214" ca="1">IF(S$2="","",IFERROR(IF(FIND(S$2,$C214)&gt;=1,INDIRECT($B214&amp;"!"&amp;"AG"&amp;$A214),0),""))</f>
        <v/>
      </c>
      <c r="T214" s="253" t="str">
        <f t="array" aca="1" ref="T214" ca="1">IF(T$2="","",IFERROR(IF(FIND(T$2,$C214)&gt;=1,INDIRECT($B214&amp;"!"&amp;"AG"&amp;$A214),0),""))</f>
        <v/>
      </c>
      <c r="U214" s="253" t="str">
        <f t="array" aca="1" ref="U214" ca="1">IF(U$2="","",IFERROR(IF(FIND(U$2,$C214)&gt;=1,INDIRECT($B214&amp;"!"&amp;"AG"&amp;$A214),0),""))</f>
        <v/>
      </c>
      <c r="V214" s="253" t="str">
        <f t="array" aca="1" ref="V214" ca="1">IF(V$2="","",IFERROR(IF(FIND(V$2,$C214)&gt;=1,INDIRECT($B214&amp;"!"&amp;"AG"&amp;$A214),0),""))</f>
        <v/>
      </c>
      <c r="W214" s="253" t="str">
        <f t="array" aca="1" ref="W214" ca="1">IF(W$2="","",IFERROR(IF(FIND(W$2,$C214)&gt;=1,INDIRECT($B214&amp;"!"&amp;"AG"&amp;$A214),0),""))</f>
        <v/>
      </c>
      <c r="X214" s="253" t="str">
        <f t="array" aca="1" ref="X214" ca="1">IF(X$2="","",IFERROR(IF(FIND(X$2,$C214)&gt;=1,INDIRECT($B214&amp;"!"&amp;"AG"&amp;$A214),0),""))</f>
        <v/>
      </c>
      <c r="Y214" s="253" t="str">
        <f t="array" aca="1" ref="Y214" ca="1">IF(Y$2="","",IFERROR(IF(FIND(Y$2,$C214)&gt;=1,INDIRECT($B214&amp;"!"&amp;"AG"&amp;$A214),0),""))</f>
        <v/>
      </c>
      <c r="Z214" s="253" t="str">
        <f t="array" aca="1" ref="Z214" ca="1">IF(Z$2="","",IFERROR(IF(FIND(Z$2,$C214)&gt;=1,INDIRECT($B214&amp;"!"&amp;"AG"&amp;$A214),0),""))</f>
        <v/>
      </c>
      <c r="AA214" s="253" t="str">
        <f t="array" aca="1" ref="AA214" ca="1">IF(AA$2="","",IFERROR(IF(FIND(AA$2,$C214)&gt;=1,INDIRECT($B214&amp;"!"&amp;"AG"&amp;$A214),0),""))</f>
        <v/>
      </c>
      <c r="AB214" s="253" t="str">
        <f t="array" aca="1" ref="AB214" ca="1">IF(AB$2="","",IFERROR(IF(FIND(AB$2,$C214)&gt;=1,INDIRECT($B214&amp;"!"&amp;"AG"&amp;$A214),0),""))</f>
        <v/>
      </c>
      <c r="AC214" s="253" t="str">
        <f t="array" aca="1" ref="AC214" ca="1">IF(AC$2="","",IFERROR(IF(FIND(AC$2,$C214)&gt;=1,INDIRECT($B214&amp;"!"&amp;"AG"&amp;$A214),0),""))</f>
        <v/>
      </c>
      <c r="AD214" s="253" t="str">
        <f t="array" aca="1" ref="AD214" ca="1">IF(AD$2="","",IFERROR(IF(FIND(AD$2,$C214)&gt;=1,INDIRECT($B214&amp;"!"&amp;"AG"&amp;$A214),0),""))</f>
        <v/>
      </c>
      <c r="AE214" s="253" t="str">
        <f t="array" aca="1" ref="AE214" ca="1">IF(AE$2="","",IFERROR(IF(FIND(AE$2,$C214)&gt;=1,INDIRECT($B214&amp;"!"&amp;"AG"&amp;$A214),0),""))</f>
        <v/>
      </c>
      <c r="AF214" s="253" t="str">
        <f t="array" aca="1" ref="AF214" ca="1">IF(AF$2="","",IFERROR(IF(FIND(AF$2,$C214)&gt;=1,INDIRECT($B214&amp;"!"&amp;"AG"&amp;$A214),0),""))</f>
        <v/>
      </c>
      <c r="AG214" s="253" t="str">
        <f t="array" aca="1" ref="AG214" ca="1">IF(AG$2="","",IFERROR(IF(FIND(AG$2,$C214)&gt;=1,INDIRECT($B214&amp;"!"&amp;"AG"&amp;$A214),0),""))</f>
        <v/>
      </c>
      <c r="AH214" s="253" t="str">
        <f t="array" aca="1" ref="AH214" ca="1">IF(AH$2="","",IFERROR(IF(FIND(AH$2,$C214)&gt;=1,INDIRECT($B214&amp;"!"&amp;"AG"&amp;$A214),0),""))</f>
        <v/>
      </c>
      <c r="AI214" s="253" t="str">
        <f t="array" aca="1" ref="AI214" ca="1">IF(AI$2="","",IFERROR(IF(FIND(AI$2,$C214)&gt;=1,INDIRECT($B214&amp;"!"&amp;"AG"&amp;$A214),0),""))</f>
        <v/>
      </c>
      <c r="AJ214" s="253" t="str">
        <f t="array" aca="1" ref="AJ214" ca="1">IF(AJ$2="","",IFERROR(IF(FIND(AJ$2,$C214)&gt;=1,INDIRECT($B214&amp;"!"&amp;"AG"&amp;$A214),0),""))</f>
        <v/>
      </c>
      <c r="AK214" s="253" t="str">
        <f t="array" aca="1" ref="AK214" ca="1">IF(AK$2="","",IFERROR(IF(FIND(AK$2,$C214)&gt;=1,INDIRECT($B214&amp;"!"&amp;"AG"&amp;$A214),0),""))</f>
        <v/>
      </c>
      <c r="AL214" s="253" t="str">
        <f t="array" aca="1" ref="AL214" ca="1">IF(AL$2="","",IFERROR(IF(FIND(AL$2,$C214)&gt;=1,INDIRECT($B214&amp;"!"&amp;"AG"&amp;$A214),0),""))</f>
        <v/>
      </c>
      <c r="AM214" s="253" t="str">
        <f t="array" aca="1" ref="AM214" ca="1">IF(AM$2="","",IFERROR(IF(FIND(AM$2,$C214)&gt;=1,INDIRECT($B214&amp;"!"&amp;"AG"&amp;$A214),0),""))</f>
        <v/>
      </c>
      <c r="AN214" s="253" t="str">
        <f t="array" aca="1" ref="AN214" ca="1">IF(AN$2="","",IFERROR(IF(FIND(AN$2,$C214)&gt;=1,INDIRECT($B214&amp;"!"&amp;"AG"&amp;$A214),0),""))</f>
        <v/>
      </c>
      <c r="AO214" s="253" t="str">
        <f t="array" aca="1" ref="AO214" ca="1">IF(AO$2="","",IFERROR(IF(FIND(AO$2,$C214)&gt;=1,INDIRECT($B214&amp;"!"&amp;"AG"&amp;$A214),0),""))</f>
        <v/>
      </c>
      <c r="AP214" s="253" t="str">
        <f t="array" aca="1" ref="AP214" ca="1">IF(AP$2="","",IFERROR(IF(FIND(AP$2,$C214)&gt;=1,INDIRECT($B214&amp;"!"&amp;"AG"&amp;$A214),0),""))</f>
        <v/>
      </c>
      <c r="AQ214" s="253" t="str">
        <f t="array" aca="1" ref="AQ214" ca="1">IF(AQ$2="","",IFERROR(IF(FIND(AQ$2,$C214)&gt;=1,INDIRECT($B214&amp;"!"&amp;"AG"&amp;$A214),0),""))</f>
        <v/>
      </c>
      <c r="AR214" s="253" t="str">
        <f t="array" aca="1" ref="AR214" ca="1">IF(AR$2="","",IFERROR(IF(FIND(AR$2,$C214)&gt;=1,INDIRECT($B214&amp;"!"&amp;"AG"&amp;$A214),0),""))</f>
        <v/>
      </c>
      <c r="AS214" s="253" t="str">
        <f t="array" aca="1" ref="AS214" ca="1">IF(AS$2="","",IFERROR(IF(FIND(AS$2,$C214)&gt;=1,INDIRECT($B214&amp;"!"&amp;"AG"&amp;$A214),0),""))</f>
        <v/>
      </c>
      <c r="AU214" s="254" t="str">
        <f t="array" aca="1" ref="AU214" ca="1">IFERROR(INDIRECT(B214&amp;"!"&amp;"A"&amp;A214),"")</f>
        <v/>
      </c>
      <c r="AV214" s="2" t="str">
        <f t="shared" ca="1" si="167"/>
        <v/>
      </c>
      <c r="AW214" s="253" t="str">
        <f t="array" aca="1" ref="AW214" ca="1">IF(AW$2="","",IFERROR(IF(FIND(AW$2,$C214)&gt;=1,IF(INDIRECT($B214&amp;"!"&amp;"AH"&amp;$A214)="","",INDIRECT($B214&amp;"!"&amp;"AH"&amp;$A214)),0),""))</f>
        <v/>
      </c>
      <c r="AX214" s="253" t="str">
        <f t="array" aca="1" ref="AX214" ca="1">IF(AX$2="","",IFERROR(IF(FIND(AX$2,$C214)&gt;=1,IF(INDIRECT($B214&amp;"!"&amp;"AH"&amp;$A214)="","",INDIRECT($B214&amp;"!"&amp;"AH"&amp;$A214)),0),""))</f>
        <v/>
      </c>
      <c r="AY214" s="253" t="str">
        <f t="array" aca="1" ref="AY214" ca="1">IF(AY$2="","",IFERROR(IF(FIND(AY$2,$C214)&gt;=1,IF(INDIRECT($B214&amp;"!"&amp;"AH"&amp;$A214)="","",INDIRECT($B214&amp;"!"&amp;"AH"&amp;$A214)),0),""))</f>
        <v/>
      </c>
      <c r="AZ214" s="253" t="str">
        <f t="array" aca="1" ref="AZ214" ca="1">IF(AZ$2="","",IFERROR(IF(FIND(AZ$2,$C214)&gt;=1,IF(INDIRECT($B214&amp;"!"&amp;"AH"&amp;$A214)="","",INDIRECT($B214&amp;"!"&amp;"AH"&amp;$A214)),0),""))</f>
        <v/>
      </c>
      <c r="BA214" s="253" t="str">
        <f t="array" aca="1" ref="BA214" ca="1">IF(BA$2="","",IFERROR(IF(FIND(BA$2,$C214)&gt;=1,IF(INDIRECT($B214&amp;"!"&amp;"AH"&amp;$A214)="","",INDIRECT($B214&amp;"!"&amp;"AH"&amp;$A214)),0),""))</f>
        <v/>
      </c>
      <c r="BB214" s="253" t="str">
        <f t="array" aca="1" ref="BB214" ca="1">IF(BB$2="","",IFERROR(IF(FIND(BB$2,$C214)&gt;=1,IF(INDIRECT($B214&amp;"!"&amp;"AH"&amp;$A214)="","",INDIRECT($B214&amp;"!"&amp;"AH"&amp;$A214)),0),""))</f>
        <v/>
      </c>
      <c r="BC214" s="253" t="str">
        <f t="array" aca="1" ref="BC214" ca="1">IF(BC$2="","",IFERROR(IF(FIND(BC$2,$C214)&gt;=1,IF(INDIRECT($B214&amp;"!"&amp;"AH"&amp;$A214)="","",INDIRECT($B214&amp;"!"&amp;"AH"&amp;$A214)),0),""))</f>
        <v/>
      </c>
      <c r="BD214" s="253" t="str">
        <f t="array" aca="1" ref="BD214" ca="1">IF(BD$2="","",IFERROR(IF(FIND(BD$2,$C214)&gt;=1,IF(INDIRECT($B214&amp;"!"&amp;"AH"&amp;$A214)="","",INDIRECT($B214&amp;"!"&amp;"AH"&amp;$A214)),0),""))</f>
        <v/>
      </c>
      <c r="BE214" s="253" t="str">
        <f t="array" aca="1" ref="BE214" ca="1">IF(BE$2="","",IFERROR(IF(FIND(BE$2,$C214)&gt;=1,IF(INDIRECT($B214&amp;"!"&amp;"AH"&amp;$A214)="","",INDIRECT($B214&amp;"!"&amp;"AH"&amp;$A214)),0),""))</f>
        <v/>
      </c>
      <c r="BF214" s="253" t="str">
        <f t="array" aca="1" ref="BF214" ca="1">IF(BF$2="","",IFERROR(IF(FIND(BF$2,$C214)&gt;=1,IF(INDIRECT($B214&amp;"!"&amp;"AH"&amp;$A214)="","",INDIRECT($B214&amp;"!"&amp;"AH"&amp;$A214)),0),""))</f>
        <v/>
      </c>
      <c r="BG214" s="253" t="str">
        <f t="array" aca="1" ref="BG214" ca="1">IF(BG$2="","",IFERROR(IF(FIND(BG$2,$C214)&gt;=1,IF(INDIRECT($B214&amp;"!"&amp;"AH"&amp;$A214)="","",INDIRECT($B214&amp;"!"&amp;"AH"&amp;$A214)),0),""))</f>
        <v/>
      </c>
      <c r="BH214" s="253" t="str">
        <f t="array" aca="1" ref="BH214" ca="1">IF(BH$2="","",IFERROR(IF(FIND(BH$2,$C214)&gt;=1,IF(INDIRECT($B214&amp;"!"&amp;"AH"&amp;$A214)="","",INDIRECT($B214&amp;"!"&amp;"AH"&amp;$A214)),0),""))</f>
        <v/>
      </c>
      <c r="BI214" s="253" t="str">
        <f t="array" aca="1" ref="BI214" ca="1">IF(BI$2="","",IFERROR(IF(FIND(BI$2,$C214)&gt;=1,IF(INDIRECT($B214&amp;"!"&amp;"AH"&amp;$A214)="","",INDIRECT($B214&amp;"!"&amp;"AH"&amp;$A214)),0),""))</f>
        <v/>
      </c>
      <c r="BJ214" s="253" t="str">
        <f t="array" aca="1" ref="BJ214" ca="1">IF(BJ$2="","",IFERROR(IF(FIND(BJ$2,$C214)&gt;=1,IF(INDIRECT($B214&amp;"!"&amp;"AH"&amp;$A214)="","",INDIRECT($B214&amp;"!"&amp;"AH"&amp;$A214)),0),""))</f>
        <v/>
      </c>
      <c r="BK214" s="253" t="str">
        <f t="array" aca="1" ref="BK214" ca="1">IF(BK$2="","",IFERROR(IF(FIND(BK$2,$C214)&gt;=1,IF(INDIRECT($B214&amp;"!"&amp;"AH"&amp;$A214)="","",INDIRECT($B214&amp;"!"&amp;"AH"&amp;$A214)),0),""))</f>
        <v/>
      </c>
      <c r="BL214" s="253" t="str">
        <f t="array" aca="1" ref="BL214" ca="1">IF(BL$2="","",IFERROR(IF(FIND(BL$2,$C214)&gt;=1,IF(INDIRECT($B214&amp;"!"&amp;"AH"&amp;$A214)="","",INDIRECT($B214&amp;"!"&amp;"AH"&amp;$A214)),0),""))</f>
        <v/>
      </c>
      <c r="BM214" s="253" t="str">
        <f t="array" aca="1" ref="BM214" ca="1">IF(BM$2="","",IFERROR(IF(FIND(BM$2,$C214)&gt;=1,IF(INDIRECT($B214&amp;"!"&amp;"AH"&amp;$A214)="","",INDIRECT($B214&amp;"!"&amp;"AH"&amp;$A214)),0),""))</f>
        <v/>
      </c>
      <c r="BN214" s="253" t="str">
        <f t="array" aca="1" ref="BN214" ca="1">IF(BN$2="","",IFERROR(IF(FIND(BN$2,$C214)&gt;=1,IF(INDIRECT($B214&amp;"!"&amp;"AH"&amp;$A214)="","",INDIRECT($B214&amp;"!"&amp;"AH"&amp;$A214)),0),""))</f>
        <v/>
      </c>
      <c r="BO214" s="253" t="str">
        <f t="array" aca="1" ref="BO214" ca="1">IF(BO$2="","",IFERROR(IF(FIND(BO$2,$C214)&gt;=1,IF(INDIRECT($B214&amp;"!"&amp;"AH"&amp;$A214)="","",INDIRECT($B214&amp;"!"&amp;"AH"&amp;$A214)),0),""))</f>
        <v/>
      </c>
      <c r="BP214" s="253" t="str">
        <f t="array" aca="1" ref="BP214" ca="1">IF(BP$2="","",IFERROR(IF(FIND(BP$2,$C214)&gt;=1,IF(INDIRECT($B214&amp;"!"&amp;"AH"&amp;$A214)="","",INDIRECT($B214&amp;"!"&amp;"AH"&amp;$A214)),0),""))</f>
        <v/>
      </c>
      <c r="BQ214" s="253" t="str">
        <f t="array" aca="1" ref="BQ214" ca="1">IF(BQ$2="","",IFERROR(IF(FIND(BQ$2,$C214)&gt;=1,IF(INDIRECT($B214&amp;"!"&amp;"AH"&amp;$A214)="","",INDIRECT($B214&amp;"!"&amp;"AH"&amp;$A214)),0),""))</f>
        <v/>
      </c>
      <c r="BR214" s="253" t="str">
        <f t="array" aca="1" ref="BR214" ca="1">IF(BR$2="","",IFERROR(IF(FIND(BR$2,$C214)&gt;=1,IF(INDIRECT($B214&amp;"!"&amp;"AH"&amp;$A214)="","",INDIRECT($B214&amp;"!"&amp;"AH"&amp;$A214)),0),""))</f>
        <v/>
      </c>
      <c r="BS214" s="253" t="str">
        <f t="array" aca="1" ref="BS214" ca="1">IF(BS$2="","",IFERROR(IF(FIND(BS$2,$C214)&gt;=1,IF(INDIRECT($B214&amp;"!"&amp;"AH"&amp;$A214)="","",INDIRECT($B214&amp;"!"&amp;"AH"&amp;$A214)),0),""))</f>
        <v/>
      </c>
      <c r="BT214" s="253" t="str">
        <f t="array" aca="1" ref="BT214" ca="1">IF(BT$2="","",IFERROR(IF(FIND(BT$2,$C214)&gt;=1,IF(INDIRECT($B214&amp;"!"&amp;"AH"&amp;$A214)="","",INDIRECT($B214&amp;"!"&amp;"AH"&amp;$A214)),0),""))</f>
        <v/>
      </c>
      <c r="BU214" s="253" t="str">
        <f t="array" aca="1" ref="BU214" ca="1">IF(BU$2="","",IFERROR(IF(FIND(BU$2,$C214)&gt;=1,IF(INDIRECT($B214&amp;"!"&amp;"AH"&amp;$A214)="","",INDIRECT($B214&amp;"!"&amp;"AH"&amp;$A214)),0),""))</f>
        <v/>
      </c>
      <c r="BV214" s="253" t="str">
        <f t="array" aca="1" ref="BV214" ca="1">IF(BV$2="","",IFERROR(IF(FIND(BV$2,$C214)&gt;=1,IF(INDIRECT($B214&amp;"!"&amp;"AH"&amp;$A214)="","",INDIRECT($B214&amp;"!"&amp;"AH"&amp;$A214)),0),""))</f>
        <v/>
      </c>
      <c r="BW214" s="253" t="str">
        <f t="array" aca="1" ref="BW214" ca="1">IF(BW$2="","",IFERROR(IF(FIND(BW$2,$C214)&gt;=1,IF(INDIRECT($B214&amp;"!"&amp;"AH"&amp;$A214)="","",INDIRECT($B214&amp;"!"&amp;"AH"&amp;$A214)),0),""))</f>
        <v/>
      </c>
      <c r="BX214" s="253" t="str">
        <f t="array" aca="1" ref="BX214" ca="1">IF(BX$2="","",IFERROR(IF(FIND(BX$2,$C214)&gt;=1,IF(INDIRECT($B214&amp;"!"&amp;"AH"&amp;$A214)="","",INDIRECT($B214&amp;"!"&amp;"AH"&amp;$A214)),0),""))</f>
        <v/>
      </c>
      <c r="BY214" s="253" t="str">
        <f t="array" aca="1" ref="BY214" ca="1">IF(BY$2="","",IFERROR(IF(FIND(BY$2,$C214)&gt;=1,IF(INDIRECT($B214&amp;"!"&amp;"AH"&amp;$A214)="","",INDIRECT($B214&amp;"!"&amp;"AH"&amp;$A214)),0),""))</f>
        <v/>
      </c>
      <c r="BZ214" s="253" t="str">
        <f t="array" aca="1" ref="BZ214" ca="1">IF(BZ$2="","",IFERROR(IF(FIND(BZ$2,$C214)&gt;=1,IF(INDIRECT($B214&amp;"!"&amp;"AH"&amp;$A214)="","",INDIRECT($B214&amp;"!"&amp;"AH"&amp;$A214)),0),""))</f>
        <v/>
      </c>
      <c r="CA214" s="253" t="str">
        <f t="array" aca="1" ref="CA214" ca="1">IF(CA$2="","",IFERROR(IF(FIND(CA$2,$C214)&gt;=1,IF(INDIRECT($B214&amp;"!"&amp;"AH"&amp;$A214)="","",INDIRECT($B214&amp;"!"&amp;"AH"&amp;$A214)),0),""))</f>
        <v/>
      </c>
      <c r="CB214" s="253" t="str">
        <f t="array" aca="1" ref="CB214" ca="1">IF(CB$2="","",IFERROR(IF(FIND(CB$2,$C214)&gt;=1,IF(INDIRECT($B214&amp;"!"&amp;"AH"&amp;$A214)="","",INDIRECT($B214&amp;"!"&amp;"AH"&amp;$A214)),0),""))</f>
        <v/>
      </c>
      <c r="CC214" s="253" t="str">
        <f t="array" aca="1" ref="CC214" ca="1">IF(CC$2="","",IFERROR(IF(FIND(CC$2,$C214)&gt;=1,IF(INDIRECT($B214&amp;"!"&amp;"AH"&amp;$A214)="","",INDIRECT($B214&amp;"!"&amp;"AH"&amp;$A214)),0),""))</f>
        <v/>
      </c>
      <c r="CD214" s="253" t="str">
        <f t="array" aca="1" ref="CD214" ca="1">IF(CD$2="","",IFERROR(IF(FIND(CD$2,$C214)&gt;=1,IF(INDIRECT($B214&amp;"!"&amp;"AH"&amp;$A214)="","",INDIRECT($B214&amp;"!"&amp;"AH"&amp;$A214)),0),""))</f>
        <v/>
      </c>
      <c r="CE214" s="253" t="str">
        <f t="array" aca="1" ref="CE214" ca="1">IF(CE$2="","",IFERROR(IF(FIND(CE$2,$C214)&gt;=1,IF(INDIRECT($B214&amp;"!"&amp;"AH"&amp;$A214)="","",INDIRECT($B214&amp;"!"&amp;"AH"&amp;$A214)),0),""))</f>
        <v/>
      </c>
      <c r="CF214" s="253" t="str">
        <f t="array" aca="1" ref="CF214" ca="1">IF(CF$2="","",IFERROR(IF(FIND(CF$2,$C214)&gt;=1,IF(INDIRECT($B214&amp;"!"&amp;"AH"&amp;$A214)="","",INDIRECT($B214&amp;"!"&amp;"AH"&amp;$A214)),0),""))</f>
        <v/>
      </c>
      <c r="CG214" s="253" t="str">
        <f t="array" aca="1" ref="CG214" ca="1">IF(CG$2="","",IFERROR(IF(FIND(CG$2,$C214)&gt;=1,IF(INDIRECT($B214&amp;"!"&amp;"AH"&amp;$A214)="","",INDIRECT($B214&amp;"!"&amp;"AH"&amp;$A214)),0),""))</f>
        <v/>
      </c>
      <c r="CH214" s="253" t="str">
        <f t="array" aca="1" ref="CH214" ca="1">IF(CH$2="","",IFERROR(IF(FIND(CH$2,$C214)&gt;=1,IF(INDIRECT($B214&amp;"!"&amp;"AH"&amp;$A214)="","",INDIRECT($B214&amp;"!"&amp;"AH"&amp;$A214)),0),""))</f>
        <v/>
      </c>
      <c r="CI214" s="253" t="str">
        <f t="array" aca="1" ref="CI214" ca="1">IF(CI$2="","",IFERROR(IF(FIND(CI$2,$C214)&gt;=1,IF(INDIRECT($B214&amp;"!"&amp;"AH"&amp;$A214)="","",INDIRECT($B214&amp;"!"&amp;"AH"&amp;$A214)),0),""))</f>
        <v/>
      </c>
      <c r="CJ214" s="253" t="str">
        <f t="array" aca="1" ref="CJ214" ca="1">IF(CJ$2="","",IFERROR(IF(FIND(CJ$2,$C214)&gt;=1,IF(INDIRECT($B214&amp;"!"&amp;"AH"&amp;$A214)="","",INDIRECT($B214&amp;"!"&amp;"AH"&amp;$A214)),0),""))</f>
        <v/>
      </c>
      <c r="CK214" s="253" t="str">
        <f t="array" aca="1" ref="CK214" ca="1">IF(CK$2="","",IFERROR(IF(FIND(CK$2,$C214)&gt;=1,IF(INDIRECT($B214&amp;"!"&amp;"AH"&amp;$A214)="","",INDIRECT($B214&amp;"!"&amp;"AH"&amp;$A214)),0),""))</f>
        <v/>
      </c>
      <c r="CL214" s="253" t="str">
        <f t="array" aca="1" ref="CL214" ca="1">IF(CL$2="","",IFERROR(IF(FIND(CL$2,$C214)&gt;=1,IF(INDIRECT($B214&amp;"!"&amp;"AH"&amp;$A214)="","",INDIRECT($B214&amp;"!"&amp;"AH"&amp;$A214)),0),""))</f>
        <v/>
      </c>
      <c r="CO214" s="2" t="str">
        <f t="shared" ca="1" si="168"/>
        <v/>
      </c>
      <c r="CP214" s="253" t="str">
        <f t="array" aca="1" ref="CP214" ca="1">IF(CP$2="","",IFERROR(IF(FIND(CP$2,$C214)&gt;=1,INDIRECT($B214&amp;"!"&amp;"AG"&amp;$A214),0),""))</f>
        <v/>
      </c>
      <c r="CQ214" s="253" t="str">
        <f t="array" aca="1" ref="CQ214" ca="1">IF(CQ$2="","",IFERROR(IF(FIND(CQ$2,$C214)&gt;=1,INDIRECT($B214&amp;"!"&amp;"AG"&amp;$A214),0),""))</f>
        <v/>
      </c>
      <c r="CR214" s="253" t="str">
        <f t="array" aca="1" ref="CR214" ca="1">IF(CR$2="","",IFERROR(IF(FIND(CR$2,$C214)&gt;=1,INDIRECT($B214&amp;"!"&amp;"AG"&amp;$A214),0),""))</f>
        <v/>
      </c>
      <c r="CS214" s="253" t="str">
        <f t="array" aca="1" ref="CS214" ca="1">IF(CS$2="","",IFERROR(IF(FIND(CS$2,$C214)&gt;=1,INDIRECT($B214&amp;"!"&amp;"AG"&amp;$A214),0),""))</f>
        <v/>
      </c>
      <c r="CV214" s="2" t="str">
        <f t="shared" ca="1" si="169"/>
        <v/>
      </c>
      <c r="CW214" s="253" t="str">
        <f t="array" aca="1" ref="CW214" ca="1">IF(CW$2="","",IFERROR(IF(FIND(CW$2,$C214)&gt;=1,IF(INDIRECT($B214&amp;"!"&amp;"AH"&amp;$A214)="","",INDIRECT($B214&amp;"!"&amp;"AH"&amp;$A214)&amp;" "),0),""))</f>
        <v/>
      </c>
      <c r="CX214" s="253" t="str">
        <f t="array" aca="1" ref="CX214" ca="1">IF(CX$2="","",IFERROR(IF(FIND(CX$2,$C214)&gt;=1,IF(INDIRECT($B214&amp;"!"&amp;"AH"&amp;$A214)="","",INDIRECT($B214&amp;"!"&amp;"AH"&amp;$A214)&amp;" "),0),""))</f>
        <v/>
      </c>
      <c r="CY214" s="253" t="str">
        <f t="array" aca="1" ref="CY214" ca="1">IF(CY$2="","",IFERROR(IF(FIND(CY$2,$C214)&gt;=1,IF(INDIRECT($B214&amp;"!"&amp;"AH"&amp;$A214)="","",INDIRECT($B214&amp;"!"&amp;"AH"&amp;$A214)&amp;" "),0),""))</f>
        <v/>
      </c>
      <c r="CZ214" s="253" t="str">
        <f t="array" aca="1" ref="CZ214" ca="1">IF(CZ$2="","",IFERROR(IF(FIND(CZ$2,$C214)&gt;=1,IF(INDIRECT($B214&amp;"!"&amp;"AH"&amp;$A214)="","",INDIRECT($B214&amp;"!"&amp;"AH"&amp;$A214)&amp;" "),0),""))</f>
        <v/>
      </c>
      <c r="DC214" s="2" t="str">
        <f t="shared" ca="1" si="129"/>
        <v/>
      </c>
      <c r="DD214" s="253" t="str" cm="1">
        <f t="array" aca="1" ref="DD214" ca="1">IF(DD$2="","",IFERROR(IF(FIND(DD$2,$C214)&gt;=1,INDIRECT($B214&amp;"!"&amp;"AG"&amp;$A214),0),""))</f>
        <v/>
      </c>
      <c r="DE214" s="253" t="str" cm="1">
        <f t="array" aca="1" ref="DE214" ca="1">IF(DE$2="","",IFERROR(IF(FIND(DE$2,$C214)&gt;=1,INDIRECT($B214&amp;"!"&amp;"AG"&amp;$A214),0),""))</f>
        <v/>
      </c>
      <c r="DF214" s="253" t="str" cm="1">
        <f t="array" aca="1" ref="DF214" ca="1">IF(DF$2="","",IFERROR(IF(FIND(DF$2,$C214)&gt;=1,INDIRECT($B214&amp;"!"&amp;"AG"&amp;$A214),0),""))</f>
        <v/>
      </c>
      <c r="DG214" s="253" t="str" cm="1">
        <f t="array" aca="1" ref="DG214" ca="1">IF(DG$2="","",IFERROR(IF(FIND(DG$2,$C214)&gt;=1,INDIRECT($B214&amp;"!"&amp;"AG"&amp;$A214),0),""))</f>
        <v/>
      </c>
      <c r="DH214" s="253" t="str" cm="1">
        <f t="array" aca="1" ref="DH214" ca="1">IF(DH$2="","",IFERROR(IF(FIND(DH$2,$C214)&gt;=1,INDIRECT($B214&amp;"!"&amp;"AG"&amp;$A214),0),""))</f>
        <v/>
      </c>
      <c r="DI214" s="253" t="str" cm="1">
        <f t="array" aca="1" ref="DI214" ca="1">IF(DI$2="","",IFERROR(IF(FIND(DI$2,$C214)&gt;=1,INDIRECT($B214&amp;"!"&amp;"AG"&amp;$A214),0),""))</f>
        <v/>
      </c>
      <c r="DJ214" s="253" t="str" cm="1">
        <f t="array" aca="1" ref="DJ214" ca="1">IF(DJ$2="","",IFERROR(IF(FIND(DJ$2,$C214)&gt;=1,INDIRECT($B214&amp;"!"&amp;"AG"&amp;$A214),0),""))</f>
        <v/>
      </c>
      <c r="DK214" s="253" t="str" cm="1">
        <f t="array" aca="1" ref="DK214" ca="1">IF(DK$2="","",IFERROR(IF(FIND(DK$2,$C214)&gt;=1,INDIRECT($B214&amp;"!"&amp;"AG"&amp;$A214),0),""))</f>
        <v/>
      </c>
      <c r="DL214" s="253" t="str" cm="1">
        <f t="array" aca="1" ref="DL214" ca="1">IF(DL$2="","",IFERROR(IF(FIND(DL$2,$C214)&gt;=1,INDIRECT($B214&amp;"!"&amp;"AG"&amp;$A214),0),""))</f>
        <v/>
      </c>
      <c r="DM214" s="253" t="str" cm="1">
        <f t="array" aca="1" ref="DM214" ca="1">IF(DM$2="","",IFERROR(IF(FIND(DM$2,$C214)&gt;=1,INDIRECT($B214&amp;"!"&amp;"AG"&amp;$A214),0),""))</f>
        <v/>
      </c>
      <c r="DN214" s="253" t="str" cm="1">
        <f t="array" aca="1" ref="DN214" ca="1">IF(DN$2="","",IFERROR(IF(FIND(DN$2,$C214)&gt;=1,INDIRECT($B214&amp;"!"&amp;"AG"&amp;$A214),0),""))</f>
        <v/>
      </c>
      <c r="DO214" s="253" t="str" cm="1">
        <f t="array" aca="1" ref="DO214" ca="1">IF(DO$2="","",IFERROR(IF(FIND(DO$2,$C214)&gt;=1,INDIRECT($B214&amp;"!"&amp;"AG"&amp;$A214),0),""))</f>
        <v/>
      </c>
      <c r="DP214" s="253" t="str" cm="1">
        <f t="array" aca="1" ref="DP214" ca="1">IF(DP$2="","",IFERROR(IF(FIND(DP$2,$C214)&gt;=1,INDIRECT($B214&amp;"!"&amp;"AG"&amp;$A214),0),""))</f>
        <v/>
      </c>
      <c r="DQ214" s="253" t="str" cm="1">
        <f t="array" aca="1" ref="DQ214" ca="1">IF(DQ$2="","",IFERROR(IF(FIND(DQ$2,$C214)&gt;=1,INDIRECT($B214&amp;"!"&amp;"AG"&amp;$A214),0),""))</f>
        <v/>
      </c>
      <c r="DR214" s="253" t="str" cm="1">
        <f t="array" aca="1" ref="DR214" ca="1">IF(DR$2="","",IFERROR(IF(FIND(DR$2,$C214)&gt;=1,INDIRECT($B214&amp;"!"&amp;"AG"&amp;$A214),0),""))</f>
        <v/>
      </c>
      <c r="DS214" s="253" t="str" cm="1">
        <f t="array" aca="1" ref="DS214" ca="1">IF(DS$2="","",IFERROR(IF(FIND(DS$2,$C214)&gt;=1,INDIRECT($B214&amp;"!"&amp;"AG"&amp;$A214),0),""))</f>
        <v/>
      </c>
      <c r="DT214" s="253" t="str" cm="1">
        <f t="array" aca="1" ref="DT214" ca="1">IF(DT$2="","",IFERROR(IF(FIND(DT$2,$C214)&gt;=1,INDIRECT($B214&amp;"!"&amp;"AG"&amp;$A214),0),""))</f>
        <v/>
      </c>
      <c r="DU214" s="253" t="str" cm="1">
        <f t="array" aca="1" ref="DU214" ca="1">IF(DU$2="","",IFERROR(IF(FIND(DU$2,$C214)&gt;=1,INDIRECT($B214&amp;"!"&amp;"AG"&amp;$A214),0),""))</f>
        <v/>
      </c>
      <c r="DV214" s="253" t="str" cm="1">
        <f t="array" aca="1" ref="DV214" ca="1">IF(DV$2="","",IFERROR(IF(FIND(DV$2,$C214)&gt;=1,INDIRECT($B214&amp;"!"&amp;"AG"&amp;$A214),0),""))</f>
        <v/>
      </c>
      <c r="DW214" s="253" t="str" cm="1">
        <f t="array" aca="1" ref="DW214" ca="1">IF(DW$2="","",IFERROR(IF(FIND(DW$2,$C214)&gt;=1,INDIRECT($B214&amp;"!"&amp;"AG"&amp;$A214),0),""))</f>
        <v/>
      </c>
      <c r="DX214" s="253" t="str" cm="1">
        <f t="array" aca="1" ref="DX214" ca="1">IF(DX$2="","",IFERROR(IF(FIND(DX$2,$C214)&gt;=1,INDIRECT($B214&amp;"!"&amp;"AG"&amp;$A214),0),""))</f>
        <v/>
      </c>
      <c r="DY214" s="253" t="str" cm="1">
        <f t="array" aca="1" ref="DY214" ca="1">IF(DY$2="","",IFERROR(IF(FIND(DY$2,$C214)&gt;=1,INDIRECT($B214&amp;"!"&amp;"AG"&amp;$A214),0),""))</f>
        <v/>
      </c>
      <c r="DZ214" s="253" t="str" cm="1">
        <f t="array" aca="1" ref="DZ214" ca="1">IF(DZ$2="","",IFERROR(IF(FIND(DZ$2,$C214)&gt;=1,INDIRECT($B214&amp;"!"&amp;"AG"&amp;$A214),0),""))</f>
        <v/>
      </c>
      <c r="EA214" s="253" t="str" cm="1">
        <f t="array" aca="1" ref="EA214" ca="1">IF(EA$2="","",IFERROR(IF(FIND(EA$2,$C214)&gt;=1,INDIRECT($B214&amp;"!"&amp;"AG"&amp;$A214),0),""))</f>
        <v/>
      </c>
      <c r="EB214" s="253" t="str" cm="1">
        <f t="array" aca="1" ref="EB214" ca="1">IF(EB$2="","",IFERROR(IF(FIND(EB$2,$C214)&gt;=1,INDIRECT($B214&amp;"!"&amp;"AG"&amp;$A214),0),""))</f>
        <v/>
      </c>
      <c r="EC214" s="253" t="str" cm="1">
        <f t="array" aca="1" ref="EC214" ca="1">IF(EC$2="","",IFERROR(IF(FIND(EC$2,$C214)&gt;=1,INDIRECT($B214&amp;"!"&amp;"AG"&amp;$A214),0),""))</f>
        <v/>
      </c>
      <c r="ED214" s="253" t="str" cm="1">
        <f t="array" aca="1" ref="ED214" ca="1">IF(ED$2="","",IFERROR(IF(FIND(ED$2,$C214)&gt;=1,INDIRECT($B214&amp;"!"&amp;"AG"&amp;$A214),0),""))</f>
        <v/>
      </c>
      <c r="EE214" s="253" t="str" cm="1">
        <f t="array" aca="1" ref="EE214" ca="1">IF(EE$2="","",IFERROR(IF(FIND(EE$2,$C214)&gt;=1,INDIRECT($B214&amp;"!"&amp;"AG"&amp;$A214),0),""))</f>
        <v/>
      </c>
      <c r="EF214" s="253" t="str" cm="1">
        <f t="array" aca="1" ref="EF214" ca="1">IF(EF$2="","",IFERROR(IF(FIND(EF$2,$C214)&gt;=1,INDIRECT($B214&amp;"!"&amp;"AG"&amp;$A214),0),""))</f>
        <v/>
      </c>
      <c r="EG214" s="253" t="str" cm="1">
        <f t="array" aca="1" ref="EG214" ca="1">IF(EG$2="","",IFERROR(IF(FIND(EG$2,$C214)&gt;=1,INDIRECT($B214&amp;"!"&amp;"AG"&amp;$A214),0),""))</f>
        <v/>
      </c>
      <c r="EH214" s="253" t="str" cm="1">
        <f t="array" aca="1" ref="EH214" ca="1">IF(EH$2="","",IFERROR(IF(FIND(EH$2,$C214)&gt;=1,INDIRECT($B214&amp;"!"&amp;"AG"&amp;$A214),0),""))</f>
        <v/>
      </c>
      <c r="EI214" s="253" t="str" cm="1">
        <f t="array" aca="1" ref="EI214" ca="1">IF(EI$2="","",IFERROR(IF(FIND(EI$2,$C214)&gt;=1,INDIRECT($B214&amp;"!"&amp;"AG"&amp;$A214),0),""))</f>
        <v/>
      </c>
      <c r="EJ214" s="253" t="str" cm="1">
        <f t="array" aca="1" ref="EJ214" ca="1">IF(EJ$2="","",IFERROR(IF(FIND(EJ$2,$C214)&gt;=1,INDIRECT($B214&amp;"!"&amp;"AG"&amp;$A214),0),""))</f>
        <v/>
      </c>
      <c r="EK214" s="253" t="str" cm="1">
        <f t="array" aca="1" ref="EK214" ca="1">IF(EK$2="","",IFERROR(IF(FIND(EK$2,$C214)&gt;=1,INDIRECT($B214&amp;"!"&amp;"AG"&amp;$A214),0),""))</f>
        <v/>
      </c>
      <c r="EL214" s="253" t="str" cm="1">
        <f t="array" aca="1" ref="EL214" ca="1">IF(EL$2="","",IFERROR(IF(FIND(EL$2,$C214)&gt;=1,INDIRECT($B214&amp;"!"&amp;"AG"&amp;$A214),0),""))</f>
        <v/>
      </c>
      <c r="EM214" s="253" t="str" cm="1">
        <f t="array" aca="1" ref="EM214" ca="1">IF(EM$2="","",IFERROR(IF(FIND(EM$2,$C214)&gt;=1,INDIRECT($B214&amp;"!"&amp;"AG"&amp;$A214),0),""))</f>
        <v/>
      </c>
      <c r="EN214" s="253" t="str" cm="1">
        <f t="array" aca="1" ref="EN214" ca="1">IF(EN$2="","",IFERROR(IF(FIND(EN$2,$C214)&gt;=1,INDIRECT($B214&amp;"!"&amp;"AG"&amp;$A214),0),""))</f>
        <v/>
      </c>
      <c r="EO214" s="253" t="str" cm="1">
        <f t="array" aca="1" ref="EO214" ca="1">IF(EO$2="","",IFERROR(IF(FIND(EO$2,$C214)&gt;=1,INDIRECT($B214&amp;"!"&amp;"AG"&amp;$A214),0),""))</f>
        <v/>
      </c>
      <c r="EP214" s="253" t="str" cm="1">
        <f t="array" aca="1" ref="EP214" ca="1">IF(EP$2="","",IFERROR(IF(FIND(EP$2,$C214)&gt;=1,INDIRECT($B214&amp;"!"&amp;"AG"&amp;$A214),0),""))</f>
        <v/>
      </c>
      <c r="EQ214" s="253" t="str" cm="1">
        <f t="array" aca="1" ref="EQ214" ca="1">IF(EQ$2="","",IFERROR(IF(FIND(EQ$2,$C214)&gt;=1,INDIRECT($B214&amp;"!"&amp;"AG"&amp;$A214),0),""))</f>
        <v/>
      </c>
      <c r="ER214" s="253" t="str" cm="1">
        <f t="array" aca="1" ref="ER214" ca="1">IF(ER$2="","",IFERROR(IF(FIND(ER$2,$C214)&gt;=1,INDIRECT($B214&amp;"!"&amp;"AG"&amp;$A214),0),""))</f>
        <v/>
      </c>
      <c r="ES214" s="253" t="str" cm="1">
        <f t="array" aca="1" ref="ES214" ca="1">IF(ES$2="","",IFERROR(IF(FIND(ES$2,$C214)&gt;=1,INDIRECT($B214&amp;"!"&amp;"AG"&amp;$A214),0),""))</f>
        <v/>
      </c>
      <c r="ET214" s="253" t="str" cm="1">
        <f t="array" aca="1" ref="ET214" ca="1">IF(ET$2="","",IFERROR(IF(FIND(ET$2,$C214)&gt;=1,INDIRECT($B214&amp;"!"&amp;"AG"&amp;$A214),0),""))</f>
        <v/>
      </c>
      <c r="EU214" s="253" t="str" cm="1">
        <f t="array" aca="1" ref="EU214" ca="1">IF(EU$2="","",IFERROR(IF(FIND(EU$2,$C214)&gt;=1,INDIRECT($B214&amp;"!"&amp;"AG"&amp;$A214),0),""))</f>
        <v/>
      </c>
      <c r="EV214" s="253" t="str" cm="1">
        <f t="array" aca="1" ref="EV214" ca="1">IF(EV$2="","",IFERROR(IF(FIND(EV$2,$C214)&gt;=1,INDIRECT($B214&amp;"!"&amp;"AG"&amp;$A214),0),""))</f>
        <v/>
      </c>
    </row>
    <row r="215" spans="1:152" x14ac:dyDescent="0.3">
      <c r="A215" s="252">
        <f t="shared" ca="1" si="171"/>
        <v>51</v>
      </c>
      <c r="B215" s="252" t="str">
        <f t="shared" si="172"/>
        <v>Apr_2024</v>
      </c>
      <c r="C215" s="252" t="str">
        <f t="shared" ca="1" si="170"/>
        <v/>
      </c>
      <c r="D215" s="253" t="str">
        <f t="array" aca="1" ref="D215" ca="1">IF(D$2="","",IFERROR(IF(FIND(D$2,$C215)&gt;=1,INDIRECT($B215&amp;"!"&amp;"AG"&amp;$A215),0),""))</f>
        <v/>
      </c>
      <c r="E215" s="253" t="str">
        <f t="array" aca="1" ref="E215" ca="1">IF(E$2="","",IFERROR(IF(FIND(E$2,$C215)&gt;=1,INDIRECT($B215&amp;"!"&amp;"AG"&amp;$A215),0),""))</f>
        <v/>
      </c>
      <c r="F215" s="253" t="str">
        <f t="array" aca="1" ref="F215" ca="1">IF(F$2="","",IFERROR(IF(FIND(F$2,$C215)&gt;=1,INDIRECT($B215&amp;"!"&amp;"AG"&amp;$A215),0),""))</f>
        <v/>
      </c>
      <c r="G215" s="253" t="str">
        <f t="array" aca="1" ref="G215" ca="1">IF(G$2="","",IFERROR(IF(FIND(G$2,$C215)&gt;=1,INDIRECT($B215&amp;"!"&amp;"AG"&amp;$A215),0),""))</f>
        <v/>
      </c>
      <c r="H215" s="253" t="str">
        <f t="array" aca="1" ref="H215" ca="1">IF(H$2="","",IFERROR(IF(FIND(H$2,$C215)&gt;=1,INDIRECT($B215&amp;"!"&amp;"AG"&amp;$A215),0),""))</f>
        <v/>
      </c>
      <c r="I215" s="253" t="str">
        <f t="array" aca="1" ref="I215" ca="1">IF(I$2="","",IFERROR(IF(FIND(I$2,$C215)&gt;=1,INDIRECT($B215&amp;"!"&amp;"AG"&amp;$A215),0),""))</f>
        <v/>
      </c>
      <c r="J215" s="253" t="str">
        <f t="array" aca="1" ref="J215" ca="1">IF(J$2="","",IFERROR(IF(FIND(J$2,$C215)&gt;=1,INDIRECT($B215&amp;"!"&amp;"AG"&amp;$A215),0),""))</f>
        <v/>
      </c>
      <c r="K215" s="253" t="str">
        <f t="array" aca="1" ref="K215" ca="1">IF(K$2="","",IFERROR(IF(FIND(K$2,$C215)&gt;=1,INDIRECT($B215&amp;"!"&amp;"AG"&amp;$A215),0),""))</f>
        <v/>
      </c>
      <c r="L215" s="253" t="str">
        <f t="array" aca="1" ref="L215" ca="1">IF(L$2="","",IFERROR(IF(FIND(L$2,$C215)&gt;=1,INDIRECT($B215&amp;"!"&amp;"AG"&amp;$A215),0),""))</f>
        <v/>
      </c>
      <c r="M215" s="253" t="str">
        <f t="array" aca="1" ref="M215" ca="1">IF(M$2="","",IFERROR(IF(FIND(M$2,$C215)&gt;=1,INDIRECT($B215&amp;"!"&amp;"AG"&amp;$A215),0),""))</f>
        <v/>
      </c>
      <c r="N215" s="253" t="str">
        <f t="array" aca="1" ref="N215" ca="1">IF(N$2="","",IFERROR(IF(FIND(N$2,$C215)&gt;=1,INDIRECT($B215&amp;"!"&amp;"AG"&amp;$A215),0),""))</f>
        <v/>
      </c>
      <c r="O215" s="253" t="str">
        <f t="array" aca="1" ref="O215" ca="1">IF(O$2="","",IFERROR(IF(FIND(O$2,$C215)&gt;=1,INDIRECT($B215&amp;"!"&amp;"AG"&amp;$A215),0),""))</f>
        <v/>
      </c>
      <c r="P215" s="253" t="str">
        <f t="array" aca="1" ref="P215" ca="1">IF(P$2="","",IFERROR(IF(FIND(P$2,$C215)&gt;=1,INDIRECT($B215&amp;"!"&amp;"AG"&amp;$A215),0),""))</f>
        <v/>
      </c>
      <c r="Q215" s="253" t="str">
        <f t="array" aca="1" ref="Q215" ca="1">IF(Q$2="","",IFERROR(IF(FIND(Q$2,$C215)&gt;=1,INDIRECT($B215&amp;"!"&amp;"AG"&amp;$A215),0),""))</f>
        <v/>
      </c>
      <c r="R215" s="253" t="str">
        <f t="array" aca="1" ref="R215" ca="1">IF(R$2="","",IFERROR(IF(FIND(R$2,$C215)&gt;=1,INDIRECT($B215&amp;"!"&amp;"AG"&amp;$A215),0),""))</f>
        <v/>
      </c>
      <c r="S215" s="253" t="str">
        <f t="array" aca="1" ref="S215" ca="1">IF(S$2="","",IFERROR(IF(FIND(S$2,$C215)&gt;=1,INDIRECT($B215&amp;"!"&amp;"AG"&amp;$A215),0),""))</f>
        <v/>
      </c>
      <c r="T215" s="253" t="str">
        <f t="array" aca="1" ref="T215" ca="1">IF(T$2="","",IFERROR(IF(FIND(T$2,$C215)&gt;=1,INDIRECT($B215&amp;"!"&amp;"AG"&amp;$A215),0),""))</f>
        <v/>
      </c>
      <c r="U215" s="253" t="str">
        <f t="array" aca="1" ref="U215" ca="1">IF(U$2="","",IFERROR(IF(FIND(U$2,$C215)&gt;=1,INDIRECT($B215&amp;"!"&amp;"AG"&amp;$A215),0),""))</f>
        <v/>
      </c>
      <c r="V215" s="253" t="str">
        <f t="array" aca="1" ref="V215" ca="1">IF(V$2="","",IFERROR(IF(FIND(V$2,$C215)&gt;=1,INDIRECT($B215&amp;"!"&amp;"AG"&amp;$A215),0),""))</f>
        <v/>
      </c>
      <c r="W215" s="253" t="str">
        <f t="array" aca="1" ref="W215" ca="1">IF(W$2="","",IFERROR(IF(FIND(W$2,$C215)&gt;=1,INDIRECT($B215&amp;"!"&amp;"AG"&amp;$A215),0),""))</f>
        <v/>
      </c>
      <c r="X215" s="253" t="str">
        <f t="array" aca="1" ref="X215" ca="1">IF(X$2="","",IFERROR(IF(FIND(X$2,$C215)&gt;=1,INDIRECT($B215&amp;"!"&amp;"AG"&amp;$A215),0),""))</f>
        <v/>
      </c>
      <c r="Y215" s="253" t="str">
        <f t="array" aca="1" ref="Y215" ca="1">IF(Y$2="","",IFERROR(IF(FIND(Y$2,$C215)&gt;=1,INDIRECT($B215&amp;"!"&amp;"AG"&amp;$A215),0),""))</f>
        <v/>
      </c>
      <c r="Z215" s="253" t="str">
        <f t="array" aca="1" ref="Z215" ca="1">IF(Z$2="","",IFERROR(IF(FIND(Z$2,$C215)&gt;=1,INDIRECT($B215&amp;"!"&amp;"AG"&amp;$A215),0),""))</f>
        <v/>
      </c>
      <c r="AA215" s="253" t="str">
        <f t="array" aca="1" ref="AA215" ca="1">IF(AA$2="","",IFERROR(IF(FIND(AA$2,$C215)&gt;=1,INDIRECT($B215&amp;"!"&amp;"AG"&amp;$A215),0),""))</f>
        <v/>
      </c>
      <c r="AB215" s="253" t="str">
        <f t="array" aca="1" ref="AB215" ca="1">IF(AB$2="","",IFERROR(IF(FIND(AB$2,$C215)&gt;=1,INDIRECT($B215&amp;"!"&amp;"AG"&amp;$A215),0),""))</f>
        <v/>
      </c>
      <c r="AC215" s="253" t="str">
        <f t="array" aca="1" ref="AC215" ca="1">IF(AC$2="","",IFERROR(IF(FIND(AC$2,$C215)&gt;=1,INDIRECT($B215&amp;"!"&amp;"AG"&amp;$A215),0),""))</f>
        <v/>
      </c>
      <c r="AD215" s="253" t="str">
        <f t="array" aca="1" ref="AD215" ca="1">IF(AD$2="","",IFERROR(IF(FIND(AD$2,$C215)&gt;=1,INDIRECT($B215&amp;"!"&amp;"AG"&amp;$A215),0),""))</f>
        <v/>
      </c>
      <c r="AE215" s="253" t="str">
        <f t="array" aca="1" ref="AE215" ca="1">IF(AE$2="","",IFERROR(IF(FIND(AE$2,$C215)&gt;=1,INDIRECT($B215&amp;"!"&amp;"AG"&amp;$A215),0),""))</f>
        <v/>
      </c>
      <c r="AF215" s="253" t="str">
        <f t="array" aca="1" ref="AF215" ca="1">IF(AF$2="","",IFERROR(IF(FIND(AF$2,$C215)&gt;=1,INDIRECT($B215&amp;"!"&amp;"AG"&amp;$A215),0),""))</f>
        <v/>
      </c>
      <c r="AG215" s="253" t="str">
        <f t="array" aca="1" ref="AG215" ca="1">IF(AG$2="","",IFERROR(IF(FIND(AG$2,$C215)&gt;=1,INDIRECT($B215&amp;"!"&amp;"AG"&amp;$A215),0),""))</f>
        <v/>
      </c>
      <c r="AH215" s="253" t="str">
        <f t="array" aca="1" ref="AH215" ca="1">IF(AH$2="","",IFERROR(IF(FIND(AH$2,$C215)&gt;=1,INDIRECT($B215&amp;"!"&amp;"AG"&amp;$A215),0),""))</f>
        <v/>
      </c>
      <c r="AI215" s="253" t="str">
        <f t="array" aca="1" ref="AI215" ca="1">IF(AI$2="","",IFERROR(IF(FIND(AI$2,$C215)&gt;=1,INDIRECT($B215&amp;"!"&amp;"AG"&amp;$A215),0),""))</f>
        <v/>
      </c>
      <c r="AJ215" s="253" t="str">
        <f t="array" aca="1" ref="AJ215" ca="1">IF(AJ$2="","",IFERROR(IF(FIND(AJ$2,$C215)&gt;=1,INDIRECT($B215&amp;"!"&amp;"AG"&amp;$A215),0),""))</f>
        <v/>
      </c>
      <c r="AK215" s="253" t="str">
        <f t="array" aca="1" ref="AK215" ca="1">IF(AK$2="","",IFERROR(IF(FIND(AK$2,$C215)&gt;=1,INDIRECT($B215&amp;"!"&amp;"AG"&amp;$A215),0),""))</f>
        <v/>
      </c>
      <c r="AL215" s="253" t="str">
        <f t="array" aca="1" ref="AL215" ca="1">IF(AL$2="","",IFERROR(IF(FIND(AL$2,$C215)&gt;=1,INDIRECT($B215&amp;"!"&amp;"AG"&amp;$A215),0),""))</f>
        <v/>
      </c>
      <c r="AM215" s="253" t="str">
        <f t="array" aca="1" ref="AM215" ca="1">IF(AM$2="","",IFERROR(IF(FIND(AM$2,$C215)&gt;=1,INDIRECT($B215&amp;"!"&amp;"AG"&amp;$A215),0),""))</f>
        <v/>
      </c>
      <c r="AN215" s="253" t="str">
        <f t="array" aca="1" ref="AN215" ca="1">IF(AN$2="","",IFERROR(IF(FIND(AN$2,$C215)&gt;=1,INDIRECT($B215&amp;"!"&amp;"AG"&amp;$A215),0),""))</f>
        <v/>
      </c>
      <c r="AO215" s="253" t="str">
        <f t="array" aca="1" ref="AO215" ca="1">IF(AO$2="","",IFERROR(IF(FIND(AO$2,$C215)&gt;=1,INDIRECT($B215&amp;"!"&amp;"AG"&amp;$A215),0),""))</f>
        <v/>
      </c>
      <c r="AP215" s="253" t="str">
        <f t="array" aca="1" ref="AP215" ca="1">IF(AP$2="","",IFERROR(IF(FIND(AP$2,$C215)&gt;=1,INDIRECT($B215&amp;"!"&amp;"AG"&amp;$A215),0),""))</f>
        <v/>
      </c>
      <c r="AQ215" s="253" t="str">
        <f t="array" aca="1" ref="AQ215" ca="1">IF(AQ$2="","",IFERROR(IF(FIND(AQ$2,$C215)&gt;=1,INDIRECT($B215&amp;"!"&amp;"AG"&amp;$A215),0),""))</f>
        <v/>
      </c>
      <c r="AR215" s="253" t="str">
        <f t="array" aca="1" ref="AR215" ca="1">IF(AR$2="","",IFERROR(IF(FIND(AR$2,$C215)&gt;=1,INDIRECT($B215&amp;"!"&amp;"AG"&amp;$A215),0),""))</f>
        <v/>
      </c>
      <c r="AS215" s="253" t="str">
        <f t="array" aca="1" ref="AS215" ca="1">IF(AS$2="","",IFERROR(IF(FIND(AS$2,$C215)&gt;=1,INDIRECT($B215&amp;"!"&amp;"AG"&amp;$A215),0),""))</f>
        <v/>
      </c>
      <c r="AU215" s="254" t="str">
        <f t="array" aca="1" ref="AU215" ca="1">IFERROR(INDIRECT(B215&amp;"!"&amp;"A"&amp;A215),"")</f>
        <v/>
      </c>
      <c r="AV215" s="2" t="str">
        <f t="shared" ca="1" si="167"/>
        <v/>
      </c>
      <c r="AW215" s="253" t="str">
        <f t="array" aca="1" ref="AW215" ca="1">IF(AW$2="","",IFERROR(IF(FIND(AW$2,$C215)&gt;=1,IF(INDIRECT($B215&amp;"!"&amp;"AH"&amp;$A215)="","",INDIRECT($B215&amp;"!"&amp;"AH"&amp;$A215)),0),""))</f>
        <v/>
      </c>
      <c r="AX215" s="253" t="str">
        <f t="array" aca="1" ref="AX215" ca="1">IF(AX$2="","",IFERROR(IF(FIND(AX$2,$C215)&gt;=1,IF(INDIRECT($B215&amp;"!"&amp;"AH"&amp;$A215)="","",INDIRECT($B215&amp;"!"&amp;"AH"&amp;$A215)),0),""))</f>
        <v/>
      </c>
      <c r="AY215" s="253" t="str">
        <f t="array" aca="1" ref="AY215" ca="1">IF(AY$2="","",IFERROR(IF(FIND(AY$2,$C215)&gt;=1,IF(INDIRECT($B215&amp;"!"&amp;"AH"&amp;$A215)="","",INDIRECT($B215&amp;"!"&amp;"AH"&amp;$A215)),0),""))</f>
        <v/>
      </c>
      <c r="AZ215" s="253" t="str">
        <f t="array" aca="1" ref="AZ215" ca="1">IF(AZ$2="","",IFERROR(IF(FIND(AZ$2,$C215)&gt;=1,IF(INDIRECT($B215&amp;"!"&amp;"AH"&amp;$A215)="","",INDIRECT($B215&amp;"!"&amp;"AH"&amp;$A215)),0),""))</f>
        <v/>
      </c>
      <c r="BA215" s="253" t="str">
        <f t="array" aca="1" ref="BA215" ca="1">IF(BA$2="","",IFERROR(IF(FIND(BA$2,$C215)&gt;=1,IF(INDIRECT($B215&amp;"!"&amp;"AH"&amp;$A215)="","",INDIRECT($B215&amp;"!"&amp;"AH"&amp;$A215)),0),""))</f>
        <v/>
      </c>
      <c r="BB215" s="253" t="str">
        <f t="array" aca="1" ref="BB215" ca="1">IF(BB$2="","",IFERROR(IF(FIND(BB$2,$C215)&gt;=1,IF(INDIRECT($B215&amp;"!"&amp;"AH"&amp;$A215)="","",INDIRECT($B215&amp;"!"&amp;"AH"&amp;$A215)),0),""))</f>
        <v/>
      </c>
      <c r="BC215" s="253" t="str">
        <f t="array" aca="1" ref="BC215" ca="1">IF(BC$2="","",IFERROR(IF(FIND(BC$2,$C215)&gt;=1,IF(INDIRECT($B215&amp;"!"&amp;"AH"&amp;$A215)="","",INDIRECT($B215&amp;"!"&amp;"AH"&amp;$A215)),0),""))</f>
        <v/>
      </c>
      <c r="BD215" s="253" t="str">
        <f t="array" aca="1" ref="BD215" ca="1">IF(BD$2="","",IFERROR(IF(FIND(BD$2,$C215)&gt;=1,IF(INDIRECT($B215&amp;"!"&amp;"AH"&amp;$A215)="","",INDIRECT($B215&amp;"!"&amp;"AH"&amp;$A215)),0),""))</f>
        <v/>
      </c>
      <c r="BE215" s="253" t="str">
        <f t="array" aca="1" ref="BE215" ca="1">IF(BE$2="","",IFERROR(IF(FIND(BE$2,$C215)&gt;=1,IF(INDIRECT($B215&amp;"!"&amp;"AH"&amp;$A215)="","",INDIRECT($B215&amp;"!"&amp;"AH"&amp;$A215)),0),""))</f>
        <v/>
      </c>
      <c r="BF215" s="253" t="str">
        <f t="array" aca="1" ref="BF215" ca="1">IF(BF$2="","",IFERROR(IF(FIND(BF$2,$C215)&gt;=1,IF(INDIRECT($B215&amp;"!"&amp;"AH"&amp;$A215)="","",INDIRECT($B215&amp;"!"&amp;"AH"&amp;$A215)),0),""))</f>
        <v/>
      </c>
      <c r="BG215" s="253" t="str">
        <f t="array" aca="1" ref="BG215" ca="1">IF(BG$2="","",IFERROR(IF(FIND(BG$2,$C215)&gt;=1,IF(INDIRECT($B215&amp;"!"&amp;"AH"&amp;$A215)="","",INDIRECT($B215&amp;"!"&amp;"AH"&amp;$A215)),0),""))</f>
        <v/>
      </c>
      <c r="BH215" s="253" t="str">
        <f t="array" aca="1" ref="BH215" ca="1">IF(BH$2="","",IFERROR(IF(FIND(BH$2,$C215)&gt;=1,IF(INDIRECT($B215&amp;"!"&amp;"AH"&amp;$A215)="","",INDIRECT($B215&amp;"!"&amp;"AH"&amp;$A215)),0),""))</f>
        <v/>
      </c>
      <c r="BI215" s="253" t="str">
        <f t="array" aca="1" ref="BI215" ca="1">IF(BI$2="","",IFERROR(IF(FIND(BI$2,$C215)&gt;=1,IF(INDIRECT($B215&amp;"!"&amp;"AH"&amp;$A215)="","",INDIRECT($B215&amp;"!"&amp;"AH"&amp;$A215)),0),""))</f>
        <v/>
      </c>
      <c r="BJ215" s="253" t="str">
        <f t="array" aca="1" ref="BJ215" ca="1">IF(BJ$2="","",IFERROR(IF(FIND(BJ$2,$C215)&gt;=1,IF(INDIRECT($B215&amp;"!"&amp;"AH"&amp;$A215)="","",INDIRECT($B215&amp;"!"&amp;"AH"&amp;$A215)),0),""))</f>
        <v/>
      </c>
      <c r="BK215" s="253" t="str">
        <f t="array" aca="1" ref="BK215" ca="1">IF(BK$2="","",IFERROR(IF(FIND(BK$2,$C215)&gt;=1,IF(INDIRECT($B215&amp;"!"&amp;"AH"&amp;$A215)="","",INDIRECT($B215&amp;"!"&amp;"AH"&amp;$A215)),0),""))</f>
        <v/>
      </c>
      <c r="BL215" s="253" t="str">
        <f t="array" aca="1" ref="BL215" ca="1">IF(BL$2="","",IFERROR(IF(FIND(BL$2,$C215)&gt;=1,IF(INDIRECT($B215&amp;"!"&amp;"AH"&amp;$A215)="","",INDIRECT($B215&amp;"!"&amp;"AH"&amp;$A215)),0),""))</f>
        <v/>
      </c>
      <c r="BM215" s="253" t="str">
        <f t="array" aca="1" ref="BM215" ca="1">IF(BM$2="","",IFERROR(IF(FIND(BM$2,$C215)&gt;=1,IF(INDIRECT($B215&amp;"!"&amp;"AH"&amp;$A215)="","",INDIRECT($B215&amp;"!"&amp;"AH"&amp;$A215)),0),""))</f>
        <v/>
      </c>
      <c r="BN215" s="253" t="str">
        <f t="array" aca="1" ref="BN215" ca="1">IF(BN$2="","",IFERROR(IF(FIND(BN$2,$C215)&gt;=1,IF(INDIRECT($B215&amp;"!"&amp;"AH"&amp;$A215)="","",INDIRECT($B215&amp;"!"&amp;"AH"&amp;$A215)),0),""))</f>
        <v/>
      </c>
      <c r="BO215" s="253" t="str">
        <f t="array" aca="1" ref="BO215" ca="1">IF(BO$2="","",IFERROR(IF(FIND(BO$2,$C215)&gt;=1,IF(INDIRECT($B215&amp;"!"&amp;"AH"&amp;$A215)="","",INDIRECT($B215&amp;"!"&amp;"AH"&amp;$A215)),0),""))</f>
        <v/>
      </c>
      <c r="BP215" s="253" t="str">
        <f t="array" aca="1" ref="BP215" ca="1">IF(BP$2="","",IFERROR(IF(FIND(BP$2,$C215)&gt;=1,IF(INDIRECT($B215&amp;"!"&amp;"AH"&amp;$A215)="","",INDIRECT($B215&amp;"!"&amp;"AH"&amp;$A215)),0),""))</f>
        <v/>
      </c>
      <c r="BQ215" s="253" t="str">
        <f t="array" aca="1" ref="BQ215" ca="1">IF(BQ$2="","",IFERROR(IF(FIND(BQ$2,$C215)&gt;=1,IF(INDIRECT($B215&amp;"!"&amp;"AH"&amp;$A215)="","",INDIRECT($B215&amp;"!"&amp;"AH"&amp;$A215)),0),""))</f>
        <v/>
      </c>
      <c r="BR215" s="253" t="str">
        <f t="array" aca="1" ref="BR215" ca="1">IF(BR$2="","",IFERROR(IF(FIND(BR$2,$C215)&gt;=1,IF(INDIRECT($B215&amp;"!"&amp;"AH"&amp;$A215)="","",INDIRECT($B215&amp;"!"&amp;"AH"&amp;$A215)),0),""))</f>
        <v/>
      </c>
      <c r="BS215" s="253" t="str">
        <f t="array" aca="1" ref="BS215" ca="1">IF(BS$2="","",IFERROR(IF(FIND(BS$2,$C215)&gt;=1,IF(INDIRECT($B215&amp;"!"&amp;"AH"&amp;$A215)="","",INDIRECT($B215&amp;"!"&amp;"AH"&amp;$A215)),0),""))</f>
        <v/>
      </c>
      <c r="BT215" s="253" t="str">
        <f t="array" aca="1" ref="BT215" ca="1">IF(BT$2="","",IFERROR(IF(FIND(BT$2,$C215)&gt;=1,IF(INDIRECT($B215&amp;"!"&amp;"AH"&amp;$A215)="","",INDIRECT($B215&amp;"!"&amp;"AH"&amp;$A215)),0),""))</f>
        <v/>
      </c>
      <c r="BU215" s="253" t="str">
        <f t="array" aca="1" ref="BU215" ca="1">IF(BU$2="","",IFERROR(IF(FIND(BU$2,$C215)&gt;=1,IF(INDIRECT($B215&amp;"!"&amp;"AH"&amp;$A215)="","",INDIRECT($B215&amp;"!"&amp;"AH"&amp;$A215)),0),""))</f>
        <v/>
      </c>
      <c r="BV215" s="253" t="str">
        <f t="array" aca="1" ref="BV215" ca="1">IF(BV$2="","",IFERROR(IF(FIND(BV$2,$C215)&gt;=1,IF(INDIRECT($B215&amp;"!"&amp;"AH"&amp;$A215)="","",INDIRECT($B215&amp;"!"&amp;"AH"&amp;$A215)),0),""))</f>
        <v/>
      </c>
      <c r="BW215" s="253" t="str">
        <f t="array" aca="1" ref="BW215" ca="1">IF(BW$2="","",IFERROR(IF(FIND(BW$2,$C215)&gt;=1,IF(INDIRECT($B215&amp;"!"&amp;"AH"&amp;$A215)="","",INDIRECT($B215&amp;"!"&amp;"AH"&amp;$A215)),0),""))</f>
        <v/>
      </c>
      <c r="BX215" s="253" t="str">
        <f t="array" aca="1" ref="BX215" ca="1">IF(BX$2="","",IFERROR(IF(FIND(BX$2,$C215)&gt;=1,IF(INDIRECT($B215&amp;"!"&amp;"AH"&amp;$A215)="","",INDIRECT($B215&amp;"!"&amp;"AH"&amp;$A215)),0),""))</f>
        <v/>
      </c>
      <c r="BY215" s="253" t="str">
        <f t="array" aca="1" ref="BY215" ca="1">IF(BY$2="","",IFERROR(IF(FIND(BY$2,$C215)&gt;=1,IF(INDIRECT($B215&amp;"!"&amp;"AH"&amp;$A215)="","",INDIRECT($B215&amp;"!"&amp;"AH"&amp;$A215)),0),""))</f>
        <v/>
      </c>
      <c r="BZ215" s="253" t="str">
        <f t="array" aca="1" ref="BZ215" ca="1">IF(BZ$2="","",IFERROR(IF(FIND(BZ$2,$C215)&gt;=1,IF(INDIRECT($B215&amp;"!"&amp;"AH"&amp;$A215)="","",INDIRECT($B215&amp;"!"&amp;"AH"&amp;$A215)),0),""))</f>
        <v/>
      </c>
      <c r="CA215" s="253" t="str">
        <f t="array" aca="1" ref="CA215" ca="1">IF(CA$2="","",IFERROR(IF(FIND(CA$2,$C215)&gt;=1,IF(INDIRECT($B215&amp;"!"&amp;"AH"&amp;$A215)="","",INDIRECT($B215&amp;"!"&amp;"AH"&amp;$A215)),0),""))</f>
        <v/>
      </c>
      <c r="CB215" s="253" t="str">
        <f t="array" aca="1" ref="CB215" ca="1">IF(CB$2="","",IFERROR(IF(FIND(CB$2,$C215)&gt;=1,IF(INDIRECT($B215&amp;"!"&amp;"AH"&amp;$A215)="","",INDIRECT($B215&amp;"!"&amp;"AH"&amp;$A215)),0),""))</f>
        <v/>
      </c>
      <c r="CC215" s="253" t="str">
        <f t="array" aca="1" ref="CC215" ca="1">IF(CC$2="","",IFERROR(IF(FIND(CC$2,$C215)&gt;=1,IF(INDIRECT($B215&amp;"!"&amp;"AH"&amp;$A215)="","",INDIRECT($B215&amp;"!"&amp;"AH"&amp;$A215)),0),""))</f>
        <v/>
      </c>
      <c r="CD215" s="253" t="str">
        <f t="array" aca="1" ref="CD215" ca="1">IF(CD$2="","",IFERROR(IF(FIND(CD$2,$C215)&gt;=1,IF(INDIRECT($B215&amp;"!"&amp;"AH"&amp;$A215)="","",INDIRECT($B215&amp;"!"&amp;"AH"&amp;$A215)),0),""))</f>
        <v/>
      </c>
      <c r="CE215" s="253" t="str">
        <f t="array" aca="1" ref="CE215" ca="1">IF(CE$2="","",IFERROR(IF(FIND(CE$2,$C215)&gt;=1,IF(INDIRECT($B215&amp;"!"&amp;"AH"&amp;$A215)="","",INDIRECT($B215&amp;"!"&amp;"AH"&amp;$A215)),0),""))</f>
        <v/>
      </c>
      <c r="CF215" s="253" t="str">
        <f t="array" aca="1" ref="CF215" ca="1">IF(CF$2="","",IFERROR(IF(FIND(CF$2,$C215)&gt;=1,IF(INDIRECT($B215&amp;"!"&amp;"AH"&amp;$A215)="","",INDIRECT($B215&amp;"!"&amp;"AH"&amp;$A215)),0),""))</f>
        <v/>
      </c>
      <c r="CG215" s="253" t="str">
        <f t="array" aca="1" ref="CG215" ca="1">IF(CG$2="","",IFERROR(IF(FIND(CG$2,$C215)&gt;=1,IF(INDIRECT($B215&amp;"!"&amp;"AH"&amp;$A215)="","",INDIRECT($B215&amp;"!"&amp;"AH"&amp;$A215)),0),""))</f>
        <v/>
      </c>
      <c r="CH215" s="253" t="str">
        <f t="array" aca="1" ref="CH215" ca="1">IF(CH$2="","",IFERROR(IF(FIND(CH$2,$C215)&gt;=1,IF(INDIRECT($B215&amp;"!"&amp;"AH"&amp;$A215)="","",INDIRECT($B215&amp;"!"&amp;"AH"&amp;$A215)),0),""))</f>
        <v/>
      </c>
      <c r="CI215" s="253" t="str">
        <f t="array" aca="1" ref="CI215" ca="1">IF(CI$2="","",IFERROR(IF(FIND(CI$2,$C215)&gt;=1,IF(INDIRECT($B215&amp;"!"&amp;"AH"&amp;$A215)="","",INDIRECT($B215&amp;"!"&amp;"AH"&amp;$A215)),0),""))</f>
        <v/>
      </c>
      <c r="CJ215" s="253" t="str">
        <f t="array" aca="1" ref="CJ215" ca="1">IF(CJ$2="","",IFERROR(IF(FIND(CJ$2,$C215)&gt;=1,IF(INDIRECT($B215&amp;"!"&amp;"AH"&amp;$A215)="","",INDIRECT($B215&amp;"!"&amp;"AH"&amp;$A215)),0),""))</f>
        <v/>
      </c>
      <c r="CK215" s="253" t="str">
        <f t="array" aca="1" ref="CK215" ca="1">IF(CK$2="","",IFERROR(IF(FIND(CK$2,$C215)&gt;=1,IF(INDIRECT($B215&amp;"!"&amp;"AH"&amp;$A215)="","",INDIRECT($B215&amp;"!"&amp;"AH"&amp;$A215)),0),""))</f>
        <v/>
      </c>
      <c r="CL215" s="253" t="str">
        <f t="array" aca="1" ref="CL215" ca="1">IF(CL$2="","",IFERROR(IF(FIND(CL$2,$C215)&gt;=1,IF(INDIRECT($B215&amp;"!"&amp;"AH"&amp;$A215)="","",INDIRECT($B215&amp;"!"&amp;"AH"&amp;$A215)),0),""))</f>
        <v/>
      </c>
      <c r="CO215" s="2" t="str">
        <f t="shared" ca="1" si="168"/>
        <v/>
      </c>
      <c r="CP215" s="253" t="str">
        <f t="array" aca="1" ref="CP215" ca="1">IF(CP$2="","",IFERROR(IF(FIND(CP$2,$C215)&gt;=1,INDIRECT($B215&amp;"!"&amp;"AG"&amp;$A215),0),""))</f>
        <v/>
      </c>
      <c r="CQ215" s="253" t="str">
        <f t="array" aca="1" ref="CQ215" ca="1">IF(CQ$2="","",IFERROR(IF(FIND(CQ$2,$C215)&gt;=1,INDIRECT($B215&amp;"!"&amp;"AG"&amp;$A215),0),""))</f>
        <v/>
      </c>
      <c r="CR215" s="253" t="str">
        <f t="array" aca="1" ref="CR215" ca="1">IF(CR$2="","",IFERROR(IF(FIND(CR$2,$C215)&gt;=1,INDIRECT($B215&amp;"!"&amp;"AG"&amp;$A215),0),""))</f>
        <v/>
      </c>
      <c r="CS215" s="253" t="str">
        <f t="array" aca="1" ref="CS215" ca="1">IF(CS$2="","",IFERROR(IF(FIND(CS$2,$C215)&gt;=1,INDIRECT($B215&amp;"!"&amp;"AG"&amp;$A215),0),""))</f>
        <v/>
      </c>
      <c r="CV215" s="2" t="str">
        <f t="shared" ca="1" si="169"/>
        <v/>
      </c>
      <c r="CW215" s="253" t="str">
        <f t="array" aca="1" ref="CW215" ca="1">IF(CW$2="","",IFERROR(IF(FIND(CW$2,$C215)&gt;=1,IF(INDIRECT($B215&amp;"!"&amp;"AH"&amp;$A215)="","",INDIRECT($B215&amp;"!"&amp;"AH"&amp;$A215)&amp;" "),0),""))</f>
        <v/>
      </c>
      <c r="CX215" s="253" t="str">
        <f t="array" aca="1" ref="CX215" ca="1">IF(CX$2="","",IFERROR(IF(FIND(CX$2,$C215)&gt;=1,IF(INDIRECT($B215&amp;"!"&amp;"AH"&amp;$A215)="","",INDIRECT($B215&amp;"!"&amp;"AH"&amp;$A215)&amp;" "),0),""))</f>
        <v/>
      </c>
      <c r="CY215" s="253" t="str">
        <f t="array" aca="1" ref="CY215" ca="1">IF(CY$2="","",IFERROR(IF(FIND(CY$2,$C215)&gt;=1,IF(INDIRECT($B215&amp;"!"&amp;"AH"&amp;$A215)="","",INDIRECT($B215&amp;"!"&amp;"AH"&amp;$A215)&amp;" "),0),""))</f>
        <v/>
      </c>
      <c r="CZ215" s="253" t="str">
        <f t="array" aca="1" ref="CZ215" ca="1">IF(CZ$2="","",IFERROR(IF(FIND(CZ$2,$C215)&gt;=1,IF(INDIRECT($B215&amp;"!"&amp;"AH"&amp;$A215)="","",INDIRECT($B215&amp;"!"&amp;"AH"&amp;$A215)&amp;" "),0),""))</f>
        <v/>
      </c>
      <c r="DC215" s="2" t="str">
        <f t="shared" ca="1" si="129"/>
        <v/>
      </c>
      <c r="DD215" s="253" t="str" cm="1">
        <f t="array" aca="1" ref="DD215" ca="1">IF(DD$2="","",IFERROR(IF(FIND(DD$2,$C215)&gt;=1,INDIRECT($B215&amp;"!"&amp;"AG"&amp;$A215),0),""))</f>
        <v/>
      </c>
      <c r="DE215" s="253" t="str" cm="1">
        <f t="array" aca="1" ref="DE215" ca="1">IF(DE$2="","",IFERROR(IF(FIND(DE$2,$C215)&gt;=1,INDIRECT($B215&amp;"!"&amp;"AG"&amp;$A215),0),""))</f>
        <v/>
      </c>
      <c r="DF215" s="253" t="str" cm="1">
        <f t="array" aca="1" ref="DF215" ca="1">IF(DF$2="","",IFERROR(IF(FIND(DF$2,$C215)&gt;=1,INDIRECT($B215&amp;"!"&amp;"AG"&amp;$A215),0),""))</f>
        <v/>
      </c>
      <c r="DG215" s="253" t="str" cm="1">
        <f t="array" aca="1" ref="DG215" ca="1">IF(DG$2="","",IFERROR(IF(FIND(DG$2,$C215)&gt;=1,INDIRECT($B215&amp;"!"&amp;"AG"&amp;$A215),0),""))</f>
        <v/>
      </c>
      <c r="DH215" s="253" t="str" cm="1">
        <f t="array" aca="1" ref="DH215" ca="1">IF(DH$2="","",IFERROR(IF(FIND(DH$2,$C215)&gt;=1,INDIRECT($B215&amp;"!"&amp;"AG"&amp;$A215),0),""))</f>
        <v/>
      </c>
      <c r="DI215" s="253" t="str" cm="1">
        <f t="array" aca="1" ref="DI215" ca="1">IF(DI$2="","",IFERROR(IF(FIND(DI$2,$C215)&gt;=1,INDIRECT($B215&amp;"!"&amp;"AG"&amp;$A215),0),""))</f>
        <v/>
      </c>
      <c r="DJ215" s="253" t="str" cm="1">
        <f t="array" aca="1" ref="DJ215" ca="1">IF(DJ$2="","",IFERROR(IF(FIND(DJ$2,$C215)&gt;=1,INDIRECT($B215&amp;"!"&amp;"AG"&amp;$A215),0),""))</f>
        <v/>
      </c>
      <c r="DK215" s="253" t="str" cm="1">
        <f t="array" aca="1" ref="DK215" ca="1">IF(DK$2="","",IFERROR(IF(FIND(DK$2,$C215)&gt;=1,INDIRECT($B215&amp;"!"&amp;"AG"&amp;$A215),0),""))</f>
        <v/>
      </c>
      <c r="DL215" s="253" t="str" cm="1">
        <f t="array" aca="1" ref="DL215" ca="1">IF(DL$2="","",IFERROR(IF(FIND(DL$2,$C215)&gt;=1,INDIRECT($B215&amp;"!"&amp;"AG"&amp;$A215),0),""))</f>
        <v/>
      </c>
      <c r="DM215" s="253" t="str" cm="1">
        <f t="array" aca="1" ref="DM215" ca="1">IF(DM$2="","",IFERROR(IF(FIND(DM$2,$C215)&gt;=1,INDIRECT($B215&amp;"!"&amp;"AG"&amp;$A215),0),""))</f>
        <v/>
      </c>
      <c r="DN215" s="253" t="str" cm="1">
        <f t="array" aca="1" ref="DN215" ca="1">IF(DN$2="","",IFERROR(IF(FIND(DN$2,$C215)&gt;=1,INDIRECT($B215&amp;"!"&amp;"AG"&amp;$A215),0),""))</f>
        <v/>
      </c>
      <c r="DO215" s="253" t="str" cm="1">
        <f t="array" aca="1" ref="DO215" ca="1">IF(DO$2="","",IFERROR(IF(FIND(DO$2,$C215)&gt;=1,INDIRECT($B215&amp;"!"&amp;"AG"&amp;$A215),0),""))</f>
        <v/>
      </c>
      <c r="DP215" s="253" t="str" cm="1">
        <f t="array" aca="1" ref="DP215" ca="1">IF(DP$2="","",IFERROR(IF(FIND(DP$2,$C215)&gt;=1,INDIRECT($B215&amp;"!"&amp;"AG"&amp;$A215),0),""))</f>
        <v/>
      </c>
      <c r="DQ215" s="253" t="str" cm="1">
        <f t="array" aca="1" ref="DQ215" ca="1">IF(DQ$2="","",IFERROR(IF(FIND(DQ$2,$C215)&gt;=1,INDIRECT($B215&amp;"!"&amp;"AG"&amp;$A215),0),""))</f>
        <v/>
      </c>
      <c r="DR215" s="253" t="str" cm="1">
        <f t="array" aca="1" ref="DR215" ca="1">IF(DR$2="","",IFERROR(IF(FIND(DR$2,$C215)&gt;=1,INDIRECT($B215&amp;"!"&amp;"AG"&amp;$A215),0),""))</f>
        <v/>
      </c>
      <c r="DS215" s="253" t="str" cm="1">
        <f t="array" aca="1" ref="DS215" ca="1">IF(DS$2="","",IFERROR(IF(FIND(DS$2,$C215)&gt;=1,INDIRECT($B215&amp;"!"&amp;"AG"&amp;$A215),0),""))</f>
        <v/>
      </c>
      <c r="DT215" s="253" t="str" cm="1">
        <f t="array" aca="1" ref="DT215" ca="1">IF(DT$2="","",IFERROR(IF(FIND(DT$2,$C215)&gt;=1,INDIRECT($B215&amp;"!"&amp;"AG"&amp;$A215),0),""))</f>
        <v/>
      </c>
      <c r="DU215" s="253" t="str" cm="1">
        <f t="array" aca="1" ref="DU215" ca="1">IF(DU$2="","",IFERROR(IF(FIND(DU$2,$C215)&gt;=1,INDIRECT($B215&amp;"!"&amp;"AG"&amp;$A215),0),""))</f>
        <v/>
      </c>
      <c r="DV215" s="253" t="str" cm="1">
        <f t="array" aca="1" ref="DV215" ca="1">IF(DV$2="","",IFERROR(IF(FIND(DV$2,$C215)&gt;=1,INDIRECT($B215&amp;"!"&amp;"AG"&amp;$A215),0),""))</f>
        <v/>
      </c>
      <c r="DW215" s="253" t="str" cm="1">
        <f t="array" aca="1" ref="DW215" ca="1">IF(DW$2="","",IFERROR(IF(FIND(DW$2,$C215)&gt;=1,INDIRECT($B215&amp;"!"&amp;"AG"&amp;$A215),0),""))</f>
        <v/>
      </c>
      <c r="DX215" s="253" t="str" cm="1">
        <f t="array" aca="1" ref="DX215" ca="1">IF(DX$2="","",IFERROR(IF(FIND(DX$2,$C215)&gt;=1,INDIRECT($B215&amp;"!"&amp;"AG"&amp;$A215),0),""))</f>
        <v/>
      </c>
      <c r="DY215" s="253" t="str" cm="1">
        <f t="array" aca="1" ref="DY215" ca="1">IF(DY$2="","",IFERROR(IF(FIND(DY$2,$C215)&gt;=1,INDIRECT($B215&amp;"!"&amp;"AG"&amp;$A215),0),""))</f>
        <v/>
      </c>
      <c r="DZ215" s="253" t="str" cm="1">
        <f t="array" aca="1" ref="DZ215" ca="1">IF(DZ$2="","",IFERROR(IF(FIND(DZ$2,$C215)&gt;=1,INDIRECT($B215&amp;"!"&amp;"AG"&amp;$A215),0),""))</f>
        <v/>
      </c>
      <c r="EA215" s="253" t="str" cm="1">
        <f t="array" aca="1" ref="EA215" ca="1">IF(EA$2="","",IFERROR(IF(FIND(EA$2,$C215)&gt;=1,INDIRECT($B215&amp;"!"&amp;"AG"&amp;$A215),0),""))</f>
        <v/>
      </c>
      <c r="EB215" s="253" t="str" cm="1">
        <f t="array" aca="1" ref="EB215" ca="1">IF(EB$2="","",IFERROR(IF(FIND(EB$2,$C215)&gt;=1,INDIRECT($B215&amp;"!"&amp;"AG"&amp;$A215),0),""))</f>
        <v/>
      </c>
      <c r="EC215" s="253" t="str" cm="1">
        <f t="array" aca="1" ref="EC215" ca="1">IF(EC$2="","",IFERROR(IF(FIND(EC$2,$C215)&gt;=1,INDIRECT($B215&amp;"!"&amp;"AG"&amp;$A215),0),""))</f>
        <v/>
      </c>
      <c r="ED215" s="253" t="str" cm="1">
        <f t="array" aca="1" ref="ED215" ca="1">IF(ED$2="","",IFERROR(IF(FIND(ED$2,$C215)&gt;=1,INDIRECT($B215&amp;"!"&amp;"AG"&amp;$A215),0),""))</f>
        <v/>
      </c>
      <c r="EE215" s="253" t="str" cm="1">
        <f t="array" aca="1" ref="EE215" ca="1">IF(EE$2="","",IFERROR(IF(FIND(EE$2,$C215)&gt;=1,INDIRECT($B215&amp;"!"&amp;"AG"&amp;$A215),0),""))</f>
        <v/>
      </c>
      <c r="EF215" s="253" t="str" cm="1">
        <f t="array" aca="1" ref="EF215" ca="1">IF(EF$2="","",IFERROR(IF(FIND(EF$2,$C215)&gt;=1,INDIRECT($B215&amp;"!"&amp;"AG"&amp;$A215),0),""))</f>
        <v/>
      </c>
      <c r="EG215" s="253" t="str" cm="1">
        <f t="array" aca="1" ref="EG215" ca="1">IF(EG$2="","",IFERROR(IF(FIND(EG$2,$C215)&gt;=1,INDIRECT($B215&amp;"!"&amp;"AG"&amp;$A215),0),""))</f>
        <v/>
      </c>
      <c r="EH215" s="253" t="str" cm="1">
        <f t="array" aca="1" ref="EH215" ca="1">IF(EH$2="","",IFERROR(IF(FIND(EH$2,$C215)&gt;=1,INDIRECT($B215&amp;"!"&amp;"AG"&amp;$A215),0),""))</f>
        <v/>
      </c>
      <c r="EI215" s="253" t="str" cm="1">
        <f t="array" aca="1" ref="EI215" ca="1">IF(EI$2="","",IFERROR(IF(FIND(EI$2,$C215)&gt;=1,INDIRECT($B215&amp;"!"&amp;"AG"&amp;$A215),0),""))</f>
        <v/>
      </c>
      <c r="EJ215" s="253" t="str" cm="1">
        <f t="array" aca="1" ref="EJ215" ca="1">IF(EJ$2="","",IFERROR(IF(FIND(EJ$2,$C215)&gt;=1,INDIRECT($B215&amp;"!"&amp;"AG"&amp;$A215),0),""))</f>
        <v/>
      </c>
      <c r="EK215" s="253" t="str" cm="1">
        <f t="array" aca="1" ref="EK215" ca="1">IF(EK$2="","",IFERROR(IF(FIND(EK$2,$C215)&gt;=1,INDIRECT($B215&amp;"!"&amp;"AG"&amp;$A215),0),""))</f>
        <v/>
      </c>
      <c r="EL215" s="253" t="str" cm="1">
        <f t="array" aca="1" ref="EL215" ca="1">IF(EL$2="","",IFERROR(IF(FIND(EL$2,$C215)&gt;=1,INDIRECT($B215&amp;"!"&amp;"AG"&amp;$A215),0),""))</f>
        <v/>
      </c>
      <c r="EM215" s="253" t="str" cm="1">
        <f t="array" aca="1" ref="EM215" ca="1">IF(EM$2="","",IFERROR(IF(FIND(EM$2,$C215)&gt;=1,INDIRECT($B215&amp;"!"&amp;"AG"&amp;$A215),0),""))</f>
        <v/>
      </c>
      <c r="EN215" s="253" t="str" cm="1">
        <f t="array" aca="1" ref="EN215" ca="1">IF(EN$2="","",IFERROR(IF(FIND(EN$2,$C215)&gt;=1,INDIRECT($B215&amp;"!"&amp;"AG"&amp;$A215),0),""))</f>
        <v/>
      </c>
      <c r="EO215" s="253" t="str" cm="1">
        <f t="array" aca="1" ref="EO215" ca="1">IF(EO$2="","",IFERROR(IF(FIND(EO$2,$C215)&gt;=1,INDIRECT($B215&amp;"!"&amp;"AG"&amp;$A215),0),""))</f>
        <v/>
      </c>
      <c r="EP215" s="253" t="str" cm="1">
        <f t="array" aca="1" ref="EP215" ca="1">IF(EP$2="","",IFERROR(IF(FIND(EP$2,$C215)&gt;=1,INDIRECT($B215&amp;"!"&amp;"AG"&amp;$A215),0),""))</f>
        <v/>
      </c>
      <c r="EQ215" s="253" t="str" cm="1">
        <f t="array" aca="1" ref="EQ215" ca="1">IF(EQ$2="","",IFERROR(IF(FIND(EQ$2,$C215)&gt;=1,INDIRECT($B215&amp;"!"&amp;"AG"&amp;$A215),0),""))</f>
        <v/>
      </c>
      <c r="ER215" s="253" t="str" cm="1">
        <f t="array" aca="1" ref="ER215" ca="1">IF(ER$2="","",IFERROR(IF(FIND(ER$2,$C215)&gt;=1,INDIRECT($B215&amp;"!"&amp;"AG"&amp;$A215),0),""))</f>
        <v/>
      </c>
      <c r="ES215" s="253" t="str" cm="1">
        <f t="array" aca="1" ref="ES215" ca="1">IF(ES$2="","",IFERROR(IF(FIND(ES$2,$C215)&gt;=1,INDIRECT($B215&amp;"!"&amp;"AG"&amp;$A215),0),""))</f>
        <v/>
      </c>
      <c r="ET215" s="253" t="str" cm="1">
        <f t="array" aca="1" ref="ET215" ca="1">IF(ET$2="","",IFERROR(IF(FIND(ET$2,$C215)&gt;=1,INDIRECT($B215&amp;"!"&amp;"AG"&amp;$A215),0),""))</f>
        <v/>
      </c>
      <c r="EU215" s="253" t="str" cm="1">
        <f t="array" aca="1" ref="EU215" ca="1">IF(EU$2="","",IFERROR(IF(FIND(EU$2,$C215)&gt;=1,INDIRECT($B215&amp;"!"&amp;"AG"&amp;$A215),0),""))</f>
        <v/>
      </c>
      <c r="EV215" s="253" t="str" cm="1">
        <f t="array" aca="1" ref="EV215" ca="1">IF(EV$2="","",IFERROR(IF(FIND(EV$2,$C215)&gt;=1,INDIRECT($B215&amp;"!"&amp;"AG"&amp;$A215),0),""))</f>
        <v/>
      </c>
    </row>
    <row r="216" spans="1:152" x14ac:dyDescent="0.3">
      <c r="A216" s="252">
        <f t="shared" ca="1" si="171"/>
        <v>52</v>
      </c>
      <c r="B216" s="252" t="str">
        <f t="shared" si="172"/>
        <v>Apr_2024</v>
      </c>
      <c r="C216" s="252" t="str">
        <f t="shared" ca="1" si="170"/>
        <v/>
      </c>
      <c r="D216" s="253" t="str">
        <f t="array" aca="1" ref="D216" ca="1">IF(D$2="","",IFERROR(IF(FIND(D$2,$C216)&gt;=1,INDIRECT($B216&amp;"!"&amp;"AG"&amp;$A216),0),""))</f>
        <v/>
      </c>
      <c r="E216" s="253" t="str">
        <f t="array" aca="1" ref="E216" ca="1">IF(E$2="","",IFERROR(IF(FIND(E$2,$C216)&gt;=1,INDIRECT($B216&amp;"!"&amp;"AG"&amp;$A216),0),""))</f>
        <v/>
      </c>
      <c r="F216" s="253" t="str">
        <f t="array" aca="1" ref="F216" ca="1">IF(F$2="","",IFERROR(IF(FIND(F$2,$C216)&gt;=1,INDIRECT($B216&amp;"!"&amp;"AG"&amp;$A216),0),""))</f>
        <v/>
      </c>
      <c r="G216" s="253" t="str">
        <f t="array" aca="1" ref="G216" ca="1">IF(G$2="","",IFERROR(IF(FIND(G$2,$C216)&gt;=1,INDIRECT($B216&amp;"!"&amp;"AG"&amp;$A216),0),""))</f>
        <v/>
      </c>
      <c r="H216" s="253" t="str">
        <f t="array" aca="1" ref="H216" ca="1">IF(H$2="","",IFERROR(IF(FIND(H$2,$C216)&gt;=1,INDIRECT($B216&amp;"!"&amp;"AG"&amp;$A216),0),""))</f>
        <v/>
      </c>
      <c r="I216" s="253" t="str">
        <f t="array" aca="1" ref="I216" ca="1">IF(I$2="","",IFERROR(IF(FIND(I$2,$C216)&gt;=1,INDIRECT($B216&amp;"!"&amp;"AG"&amp;$A216),0),""))</f>
        <v/>
      </c>
      <c r="J216" s="253" t="str">
        <f t="array" aca="1" ref="J216" ca="1">IF(J$2="","",IFERROR(IF(FIND(J$2,$C216)&gt;=1,INDIRECT($B216&amp;"!"&amp;"AG"&amp;$A216),0),""))</f>
        <v/>
      </c>
      <c r="K216" s="253" t="str">
        <f t="array" aca="1" ref="K216" ca="1">IF(K$2="","",IFERROR(IF(FIND(K$2,$C216)&gt;=1,INDIRECT($B216&amp;"!"&amp;"AG"&amp;$A216),0),""))</f>
        <v/>
      </c>
      <c r="L216" s="253" t="str">
        <f t="array" aca="1" ref="L216" ca="1">IF(L$2="","",IFERROR(IF(FIND(L$2,$C216)&gt;=1,INDIRECT($B216&amp;"!"&amp;"AG"&amp;$A216),0),""))</f>
        <v/>
      </c>
      <c r="M216" s="253" t="str">
        <f t="array" aca="1" ref="M216" ca="1">IF(M$2="","",IFERROR(IF(FIND(M$2,$C216)&gt;=1,INDIRECT($B216&amp;"!"&amp;"AG"&amp;$A216),0),""))</f>
        <v/>
      </c>
      <c r="N216" s="253" t="str">
        <f t="array" aca="1" ref="N216" ca="1">IF(N$2="","",IFERROR(IF(FIND(N$2,$C216)&gt;=1,INDIRECT($B216&amp;"!"&amp;"AG"&amp;$A216),0),""))</f>
        <v/>
      </c>
      <c r="O216" s="253" t="str">
        <f t="array" aca="1" ref="O216" ca="1">IF(O$2="","",IFERROR(IF(FIND(O$2,$C216)&gt;=1,INDIRECT($B216&amp;"!"&amp;"AG"&amp;$A216),0),""))</f>
        <v/>
      </c>
      <c r="P216" s="253" t="str">
        <f t="array" aca="1" ref="P216" ca="1">IF(P$2="","",IFERROR(IF(FIND(P$2,$C216)&gt;=1,INDIRECT($B216&amp;"!"&amp;"AG"&amp;$A216),0),""))</f>
        <v/>
      </c>
      <c r="Q216" s="253" t="str">
        <f t="array" aca="1" ref="Q216" ca="1">IF(Q$2="","",IFERROR(IF(FIND(Q$2,$C216)&gt;=1,INDIRECT($B216&amp;"!"&amp;"AG"&amp;$A216),0),""))</f>
        <v/>
      </c>
      <c r="R216" s="253" t="str">
        <f t="array" aca="1" ref="R216" ca="1">IF(R$2="","",IFERROR(IF(FIND(R$2,$C216)&gt;=1,INDIRECT($B216&amp;"!"&amp;"AG"&amp;$A216),0),""))</f>
        <v/>
      </c>
      <c r="S216" s="253" t="str">
        <f t="array" aca="1" ref="S216" ca="1">IF(S$2="","",IFERROR(IF(FIND(S$2,$C216)&gt;=1,INDIRECT($B216&amp;"!"&amp;"AG"&amp;$A216),0),""))</f>
        <v/>
      </c>
      <c r="T216" s="253" t="str">
        <f t="array" aca="1" ref="T216" ca="1">IF(T$2="","",IFERROR(IF(FIND(T$2,$C216)&gt;=1,INDIRECT($B216&amp;"!"&amp;"AG"&amp;$A216),0),""))</f>
        <v/>
      </c>
      <c r="U216" s="253" t="str">
        <f t="array" aca="1" ref="U216" ca="1">IF(U$2="","",IFERROR(IF(FIND(U$2,$C216)&gt;=1,INDIRECT($B216&amp;"!"&amp;"AG"&amp;$A216),0),""))</f>
        <v/>
      </c>
      <c r="V216" s="253" t="str">
        <f t="array" aca="1" ref="V216" ca="1">IF(V$2="","",IFERROR(IF(FIND(V$2,$C216)&gt;=1,INDIRECT($B216&amp;"!"&amp;"AG"&amp;$A216),0),""))</f>
        <v/>
      </c>
      <c r="W216" s="253" t="str">
        <f t="array" aca="1" ref="W216" ca="1">IF(W$2="","",IFERROR(IF(FIND(W$2,$C216)&gt;=1,INDIRECT($B216&amp;"!"&amp;"AG"&amp;$A216),0),""))</f>
        <v/>
      </c>
      <c r="X216" s="253" t="str">
        <f t="array" aca="1" ref="X216" ca="1">IF(X$2="","",IFERROR(IF(FIND(X$2,$C216)&gt;=1,INDIRECT($B216&amp;"!"&amp;"AG"&amp;$A216),0),""))</f>
        <v/>
      </c>
      <c r="Y216" s="253" t="str">
        <f t="array" aca="1" ref="Y216" ca="1">IF(Y$2="","",IFERROR(IF(FIND(Y$2,$C216)&gt;=1,INDIRECT($B216&amp;"!"&amp;"AG"&amp;$A216),0),""))</f>
        <v/>
      </c>
      <c r="Z216" s="253" t="str">
        <f t="array" aca="1" ref="Z216" ca="1">IF(Z$2="","",IFERROR(IF(FIND(Z$2,$C216)&gt;=1,INDIRECT($B216&amp;"!"&amp;"AG"&amp;$A216),0),""))</f>
        <v/>
      </c>
      <c r="AA216" s="253" t="str">
        <f t="array" aca="1" ref="AA216" ca="1">IF(AA$2="","",IFERROR(IF(FIND(AA$2,$C216)&gt;=1,INDIRECT($B216&amp;"!"&amp;"AG"&amp;$A216),0),""))</f>
        <v/>
      </c>
      <c r="AB216" s="253" t="str">
        <f t="array" aca="1" ref="AB216" ca="1">IF(AB$2="","",IFERROR(IF(FIND(AB$2,$C216)&gt;=1,INDIRECT($B216&amp;"!"&amp;"AG"&amp;$A216),0),""))</f>
        <v/>
      </c>
      <c r="AC216" s="253" t="str">
        <f t="array" aca="1" ref="AC216" ca="1">IF(AC$2="","",IFERROR(IF(FIND(AC$2,$C216)&gt;=1,INDIRECT($B216&amp;"!"&amp;"AG"&amp;$A216),0),""))</f>
        <v/>
      </c>
      <c r="AD216" s="253" t="str">
        <f t="array" aca="1" ref="AD216" ca="1">IF(AD$2="","",IFERROR(IF(FIND(AD$2,$C216)&gt;=1,INDIRECT($B216&amp;"!"&amp;"AG"&amp;$A216),0),""))</f>
        <v/>
      </c>
      <c r="AE216" s="253" t="str">
        <f t="array" aca="1" ref="AE216" ca="1">IF(AE$2="","",IFERROR(IF(FIND(AE$2,$C216)&gt;=1,INDIRECT($B216&amp;"!"&amp;"AG"&amp;$A216),0),""))</f>
        <v/>
      </c>
      <c r="AF216" s="253" t="str">
        <f t="array" aca="1" ref="AF216" ca="1">IF(AF$2="","",IFERROR(IF(FIND(AF$2,$C216)&gt;=1,INDIRECT($B216&amp;"!"&amp;"AG"&amp;$A216),0),""))</f>
        <v/>
      </c>
      <c r="AG216" s="253" t="str">
        <f t="array" aca="1" ref="AG216" ca="1">IF(AG$2="","",IFERROR(IF(FIND(AG$2,$C216)&gt;=1,INDIRECT($B216&amp;"!"&amp;"AG"&amp;$A216),0),""))</f>
        <v/>
      </c>
      <c r="AH216" s="253" t="str">
        <f t="array" aca="1" ref="AH216" ca="1">IF(AH$2="","",IFERROR(IF(FIND(AH$2,$C216)&gt;=1,INDIRECT($B216&amp;"!"&amp;"AG"&amp;$A216),0),""))</f>
        <v/>
      </c>
      <c r="AI216" s="253" t="str">
        <f t="array" aca="1" ref="AI216" ca="1">IF(AI$2="","",IFERROR(IF(FIND(AI$2,$C216)&gt;=1,INDIRECT($B216&amp;"!"&amp;"AG"&amp;$A216),0),""))</f>
        <v/>
      </c>
      <c r="AJ216" s="253" t="str">
        <f t="array" aca="1" ref="AJ216" ca="1">IF(AJ$2="","",IFERROR(IF(FIND(AJ$2,$C216)&gt;=1,INDIRECT($B216&amp;"!"&amp;"AG"&amp;$A216),0),""))</f>
        <v/>
      </c>
      <c r="AK216" s="253" t="str">
        <f t="array" aca="1" ref="AK216" ca="1">IF(AK$2="","",IFERROR(IF(FIND(AK$2,$C216)&gt;=1,INDIRECT($B216&amp;"!"&amp;"AG"&amp;$A216),0),""))</f>
        <v/>
      </c>
      <c r="AL216" s="253" t="str">
        <f t="array" aca="1" ref="AL216" ca="1">IF(AL$2="","",IFERROR(IF(FIND(AL$2,$C216)&gt;=1,INDIRECT($B216&amp;"!"&amp;"AG"&amp;$A216),0),""))</f>
        <v/>
      </c>
      <c r="AM216" s="253" t="str">
        <f t="array" aca="1" ref="AM216" ca="1">IF(AM$2="","",IFERROR(IF(FIND(AM$2,$C216)&gt;=1,INDIRECT($B216&amp;"!"&amp;"AG"&amp;$A216),0),""))</f>
        <v/>
      </c>
      <c r="AN216" s="253" t="str">
        <f t="array" aca="1" ref="AN216" ca="1">IF(AN$2="","",IFERROR(IF(FIND(AN$2,$C216)&gt;=1,INDIRECT($B216&amp;"!"&amp;"AG"&amp;$A216),0),""))</f>
        <v/>
      </c>
      <c r="AO216" s="253" t="str">
        <f t="array" aca="1" ref="AO216" ca="1">IF(AO$2="","",IFERROR(IF(FIND(AO$2,$C216)&gt;=1,INDIRECT($B216&amp;"!"&amp;"AG"&amp;$A216),0),""))</f>
        <v/>
      </c>
      <c r="AP216" s="253" t="str">
        <f t="array" aca="1" ref="AP216" ca="1">IF(AP$2="","",IFERROR(IF(FIND(AP$2,$C216)&gt;=1,INDIRECT($B216&amp;"!"&amp;"AG"&amp;$A216),0),""))</f>
        <v/>
      </c>
      <c r="AQ216" s="253" t="str">
        <f t="array" aca="1" ref="AQ216" ca="1">IF(AQ$2="","",IFERROR(IF(FIND(AQ$2,$C216)&gt;=1,INDIRECT($B216&amp;"!"&amp;"AG"&amp;$A216),0),""))</f>
        <v/>
      </c>
      <c r="AR216" s="253" t="str">
        <f t="array" aca="1" ref="AR216" ca="1">IF(AR$2="","",IFERROR(IF(FIND(AR$2,$C216)&gt;=1,INDIRECT($B216&amp;"!"&amp;"AG"&amp;$A216),0),""))</f>
        <v/>
      </c>
      <c r="AS216" s="253" t="str">
        <f t="array" aca="1" ref="AS216" ca="1">IF(AS$2="","",IFERROR(IF(FIND(AS$2,$C216)&gt;=1,INDIRECT($B216&amp;"!"&amp;"AG"&amp;$A216),0),""))</f>
        <v/>
      </c>
      <c r="AU216" s="254" t="str">
        <f t="array" aca="1" ref="AU216" ca="1">IFERROR(INDIRECT(B216&amp;"!"&amp;"A"&amp;A216),"")</f>
        <v/>
      </c>
      <c r="AV216" s="2" t="str">
        <f t="shared" ca="1" si="167"/>
        <v/>
      </c>
      <c r="AW216" s="253" t="str">
        <f t="array" aca="1" ref="AW216" ca="1">IF(AW$2="","",IFERROR(IF(FIND(AW$2,$C216)&gt;=1,IF(INDIRECT($B216&amp;"!"&amp;"AH"&amp;$A216)="","",INDIRECT($B216&amp;"!"&amp;"AH"&amp;$A216)),0),""))</f>
        <v/>
      </c>
      <c r="AX216" s="253" t="str">
        <f t="array" aca="1" ref="AX216" ca="1">IF(AX$2="","",IFERROR(IF(FIND(AX$2,$C216)&gt;=1,IF(INDIRECT($B216&amp;"!"&amp;"AH"&amp;$A216)="","",INDIRECT($B216&amp;"!"&amp;"AH"&amp;$A216)),0),""))</f>
        <v/>
      </c>
      <c r="AY216" s="253" t="str">
        <f t="array" aca="1" ref="AY216" ca="1">IF(AY$2="","",IFERROR(IF(FIND(AY$2,$C216)&gt;=1,IF(INDIRECT($B216&amp;"!"&amp;"AH"&amp;$A216)="","",INDIRECT($B216&amp;"!"&amp;"AH"&amp;$A216)),0),""))</f>
        <v/>
      </c>
      <c r="AZ216" s="253" t="str">
        <f t="array" aca="1" ref="AZ216" ca="1">IF(AZ$2="","",IFERROR(IF(FIND(AZ$2,$C216)&gt;=1,IF(INDIRECT($B216&amp;"!"&amp;"AH"&amp;$A216)="","",INDIRECT($B216&amp;"!"&amp;"AH"&amp;$A216)),0),""))</f>
        <v/>
      </c>
      <c r="BA216" s="253" t="str">
        <f t="array" aca="1" ref="BA216" ca="1">IF(BA$2="","",IFERROR(IF(FIND(BA$2,$C216)&gt;=1,IF(INDIRECT($B216&amp;"!"&amp;"AH"&amp;$A216)="","",INDIRECT($B216&amp;"!"&amp;"AH"&amp;$A216)),0),""))</f>
        <v/>
      </c>
      <c r="BB216" s="253" t="str">
        <f t="array" aca="1" ref="BB216" ca="1">IF(BB$2="","",IFERROR(IF(FIND(BB$2,$C216)&gt;=1,IF(INDIRECT($B216&amp;"!"&amp;"AH"&amp;$A216)="","",INDIRECT($B216&amp;"!"&amp;"AH"&amp;$A216)),0),""))</f>
        <v/>
      </c>
      <c r="BC216" s="253" t="str">
        <f t="array" aca="1" ref="BC216" ca="1">IF(BC$2="","",IFERROR(IF(FIND(BC$2,$C216)&gt;=1,IF(INDIRECT($B216&amp;"!"&amp;"AH"&amp;$A216)="","",INDIRECT($B216&amp;"!"&amp;"AH"&amp;$A216)),0),""))</f>
        <v/>
      </c>
      <c r="BD216" s="253" t="str">
        <f t="array" aca="1" ref="BD216" ca="1">IF(BD$2="","",IFERROR(IF(FIND(BD$2,$C216)&gt;=1,IF(INDIRECT($B216&amp;"!"&amp;"AH"&amp;$A216)="","",INDIRECT($B216&amp;"!"&amp;"AH"&amp;$A216)),0),""))</f>
        <v/>
      </c>
      <c r="BE216" s="253" t="str">
        <f t="array" aca="1" ref="BE216" ca="1">IF(BE$2="","",IFERROR(IF(FIND(BE$2,$C216)&gt;=1,IF(INDIRECT($B216&amp;"!"&amp;"AH"&amp;$A216)="","",INDIRECT($B216&amp;"!"&amp;"AH"&amp;$A216)),0),""))</f>
        <v/>
      </c>
      <c r="BF216" s="253" t="str">
        <f t="array" aca="1" ref="BF216" ca="1">IF(BF$2="","",IFERROR(IF(FIND(BF$2,$C216)&gt;=1,IF(INDIRECT($B216&amp;"!"&amp;"AH"&amp;$A216)="","",INDIRECT($B216&amp;"!"&amp;"AH"&amp;$A216)),0),""))</f>
        <v/>
      </c>
      <c r="BG216" s="253" t="str">
        <f t="array" aca="1" ref="BG216" ca="1">IF(BG$2="","",IFERROR(IF(FIND(BG$2,$C216)&gt;=1,IF(INDIRECT($B216&amp;"!"&amp;"AH"&amp;$A216)="","",INDIRECT($B216&amp;"!"&amp;"AH"&amp;$A216)),0),""))</f>
        <v/>
      </c>
      <c r="BH216" s="253" t="str">
        <f t="array" aca="1" ref="BH216" ca="1">IF(BH$2="","",IFERROR(IF(FIND(BH$2,$C216)&gt;=1,IF(INDIRECT($B216&amp;"!"&amp;"AH"&amp;$A216)="","",INDIRECT($B216&amp;"!"&amp;"AH"&amp;$A216)),0),""))</f>
        <v/>
      </c>
      <c r="BI216" s="253" t="str">
        <f t="array" aca="1" ref="BI216" ca="1">IF(BI$2="","",IFERROR(IF(FIND(BI$2,$C216)&gt;=1,IF(INDIRECT($B216&amp;"!"&amp;"AH"&amp;$A216)="","",INDIRECT($B216&amp;"!"&amp;"AH"&amp;$A216)),0),""))</f>
        <v/>
      </c>
      <c r="BJ216" s="253" t="str">
        <f t="array" aca="1" ref="BJ216" ca="1">IF(BJ$2="","",IFERROR(IF(FIND(BJ$2,$C216)&gt;=1,IF(INDIRECT($B216&amp;"!"&amp;"AH"&amp;$A216)="","",INDIRECT($B216&amp;"!"&amp;"AH"&amp;$A216)),0),""))</f>
        <v/>
      </c>
      <c r="BK216" s="253" t="str">
        <f t="array" aca="1" ref="BK216" ca="1">IF(BK$2="","",IFERROR(IF(FIND(BK$2,$C216)&gt;=1,IF(INDIRECT($B216&amp;"!"&amp;"AH"&amp;$A216)="","",INDIRECT($B216&amp;"!"&amp;"AH"&amp;$A216)),0),""))</f>
        <v/>
      </c>
      <c r="BL216" s="253" t="str">
        <f t="array" aca="1" ref="BL216" ca="1">IF(BL$2="","",IFERROR(IF(FIND(BL$2,$C216)&gt;=1,IF(INDIRECT($B216&amp;"!"&amp;"AH"&amp;$A216)="","",INDIRECT($B216&amp;"!"&amp;"AH"&amp;$A216)),0),""))</f>
        <v/>
      </c>
      <c r="BM216" s="253" t="str">
        <f t="array" aca="1" ref="BM216" ca="1">IF(BM$2="","",IFERROR(IF(FIND(BM$2,$C216)&gt;=1,IF(INDIRECT($B216&amp;"!"&amp;"AH"&amp;$A216)="","",INDIRECT($B216&amp;"!"&amp;"AH"&amp;$A216)),0),""))</f>
        <v/>
      </c>
      <c r="BN216" s="253" t="str">
        <f t="array" aca="1" ref="BN216" ca="1">IF(BN$2="","",IFERROR(IF(FIND(BN$2,$C216)&gt;=1,IF(INDIRECT($B216&amp;"!"&amp;"AH"&amp;$A216)="","",INDIRECT($B216&amp;"!"&amp;"AH"&amp;$A216)),0),""))</f>
        <v/>
      </c>
      <c r="BO216" s="253" t="str">
        <f t="array" aca="1" ref="BO216" ca="1">IF(BO$2="","",IFERROR(IF(FIND(BO$2,$C216)&gt;=1,IF(INDIRECT($B216&amp;"!"&amp;"AH"&amp;$A216)="","",INDIRECT($B216&amp;"!"&amp;"AH"&amp;$A216)),0),""))</f>
        <v/>
      </c>
      <c r="BP216" s="253" t="str">
        <f t="array" aca="1" ref="BP216" ca="1">IF(BP$2="","",IFERROR(IF(FIND(BP$2,$C216)&gt;=1,IF(INDIRECT($B216&amp;"!"&amp;"AH"&amp;$A216)="","",INDIRECT($B216&amp;"!"&amp;"AH"&amp;$A216)),0),""))</f>
        <v/>
      </c>
      <c r="BQ216" s="253" t="str">
        <f t="array" aca="1" ref="BQ216" ca="1">IF(BQ$2="","",IFERROR(IF(FIND(BQ$2,$C216)&gt;=1,IF(INDIRECT($B216&amp;"!"&amp;"AH"&amp;$A216)="","",INDIRECT($B216&amp;"!"&amp;"AH"&amp;$A216)),0),""))</f>
        <v/>
      </c>
      <c r="BR216" s="253" t="str">
        <f t="array" aca="1" ref="BR216" ca="1">IF(BR$2="","",IFERROR(IF(FIND(BR$2,$C216)&gt;=1,IF(INDIRECT($B216&amp;"!"&amp;"AH"&amp;$A216)="","",INDIRECT($B216&amp;"!"&amp;"AH"&amp;$A216)),0),""))</f>
        <v/>
      </c>
      <c r="BS216" s="253" t="str">
        <f t="array" aca="1" ref="BS216" ca="1">IF(BS$2="","",IFERROR(IF(FIND(BS$2,$C216)&gt;=1,IF(INDIRECT($B216&amp;"!"&amp;"AH"&amp;$A216)="","",INDIRECT($B216&amp;"!"&amp;"AH"&amp;$A216)),0),""))</f>
        <v/>
      </c>
      <c r="BT216" s="253" t="str">
        <f t="array" aca="1" ref="BT216" ca="1">IF(BT$2="","",IFERROR(IF(FIND(BT$2,$C216)&gt;=1,IF(INDIRECT($B216&amp;"!"&amp;"AH"&amp;$A216)="","",INDIRECT($B216&amp;"!"&amp;"AH"&amp;$A216)),0),""))</f>
        <v/>
      </c>
      <c r="BU216" s="253" t="str">
        <f t="array" aca="1" ref="BU216" ca="1">IF(BU$2="","",IFERROR(IF(FIND(BU$2,$C216)&gt;=1,IF(INDIRECT($B216&amp;"!"&amp;"AH"&amp;$A216)="","",INDIRECT($B216&amp;"!"&amp;"AH"&amp;$A216)),0),""))</f>
        <v/>
      </c>
      <c r="BV216" s="253" t="str">
        <f t="array" aca="1" ref="BV216" ca="1">IF(BV$2="","",IFERROR(IF(FIND(BV$2,$C216)&gt;=1,IF(INDIRECT($B216&amp;"!"&amp;"AH"&amp;$A216)="","",INDIRECT($B216&amp;"!"&amp;"AH"&amp;$A216)),0),""))</f>
        <v/>
      </c>
      <c r="BW216" s="253" t="str">
        <f t="array" aca="1" ref="BW216" ca="1">IF(BW$2="","",IFERROR(IF(FIND(BW$2,$C216)&gt;=1,IF(INDIRECT($B216&amp;"!"&amp;"AH"&amp;$A216)="","",INDIRECT($B216&amp;"!"&amp;"AH"&amp;$A216)),0),""))</f>
        <v/>
      </c>
      <c r="BX216" s="253" t="str">
        <f t="array" aca="1" ref="BX216" ca="1">IF(BX$2="","",IFERROR(IF(FIND(BX$2,$C216)&gt;=1,IF(INDIRECT($B216&amp;"!"&amp;"AH"&amp;$A216)="","",INDIRECT($B216&amp;"!"&amp;"AH"&amp;$A216)),0),""))</f>
        <v/>
      </c>
      <c r="BY216" s="253" t="str">
        <f t="array" aca="1" ref="BY216" ca="1">IF(BY$2="","",IFERROR(IF(FIND(BY$2,$C216)&gt;=1,IF(INDIRECT($B216&amp;"!"&amp;"AH"&amp;$A216)="","",INDIRECT($B216&amp;"!"&amp;"AH"&amp;$A216)),0),""))</f>
        <v/>
      </c>
      <c r="BZ216" s="253" t="str">
        <f t="array" aca="1" ref="BZ216" ca="1">IF(BZ$2="","",IFERROR(IF(FIND(BZ$2,$C216)&gt;=1,IF(INDIRECT($B216&amp;"!"&amp;"AH"&amp;$A216)="","",INDIRECT($B216&amp;"!"&amp;"AH"&amp;$A216)),0),""))</f>
        <v/>
      </c>
      <c r="CA216" s="253" t="str">
        <f t="array" aca="1" ref="CA216" ca="1">IF(CA$2="","",IFERROR(IF(FIND(CA$2,$C216)&gt;=1,IF(INDIRECT($B216&amp;"!"&amp;"AH"&amp;$A216)="","",INDIRECT($B216&amp;"!"&amp;"AH"&amp;$A216)),0),""))</f>
        <v/>
      </c>
      <c r="CB216" s="253" t="str">
        <f t="array" aca="1" ref="CB216" ca="1">IF(CB$2="","",IFERROR(IF(FIND(CB$2,$C216)&gt;=1,IF(INDIRECT($B216&amp;"!"&amp;"AH"&amp;$A216)="","",INDIRECT($B216&amp;"!"&amp;"AH"&amp;$A216)),0),""))</f>
        <v/>
      </c>
      <c r="CC216" s="253" t="str">
        <f t="array" aca="1" ref="CC216" ca="1">IF(CC$2="","",IFERROR(IF(FIND(CC$2,$C216)&gt;=1,IF(INDIRECT($B216&amp;"!"&amp;"AH"&amp;$A216)="","",INDIRECT($B216&amp;"!"&amp;"AH"&amp;$A216)),0),""))</f>
        <v/>
      </c>
      <c r="CD216" s="253" t="str">
        <f t="array" aca="1" ref="CD216" ca="1">IF(CD$2="","",IFERROR(IF(FIND(CD$2,$C216)&gt;=1,IF(INDIRECT($B216&amp;"!"&amp;"AH"&amp;$A216)="","",INDIRECT($B216&amp;"!"&amp;"AH"&amp;$A216)),0),""))</f>
        <v/>
      </c>
      <c r="CE216" s="253" t="str">
        <f t="array" aca="1" ref="CE216" ca="1">IF(CE$2="","",IFERROR(IF(FIND(CE$2,$C216)&gt;=1,IF(INDIRECT($B216&amp;"!"&amp;"AH"&amp;$A216)="","",INDIRECT($B216&amp;"!"&amp;"AH"&amp;$A216)),0),""))</f>
        <v/>
      </c>
      <c r="CF216" s="253" t="str">
        <f t="array" aca="1" ref="CF216" ca="1">IF(CF$2="","",IFERROR(IF(FIND(CF$2,$C216)&gt;=1,IF(INDIRECT($B216&amp;"!"&amp;"AH"&amp;$A216)="","",INDIRECT($B216&amp;"!"&amp;"AH"&amp;$A216)),0),""))</f>
        <v/>
      </c>
      <c r="CG216" s="253" t="str">
        <f t="array" aca="1" ref="CG216" ca="1">IF(CG$2="","",IFERROR(IF(FIND(CG$2,$C216)&gt;=1,IF(INDIRECT($B216&amp;"!"&amp;"AH"&amp;$A216)="","",INDIRECT($B216&amp;"!"&amp;"AH"&amp;$A216)),0),""))</f>
        <v/>
      </c>
      <c r="CH216" s="253" t="str">
        <f t="array" aca="1" ref="CH216" ca="1">IF(CH$2="","",IFERROR(IF(FIND(CH$2,$C216)&gt;=1,IF(INDIRECT($B216&amp;"!"&amp;"AH"&amp;$A216)="","",INDIRECT($B216&amp;"!"&amp;"AH"&amp;$A216)),0),""))</f>
        <v/>
      </c>
      <c r="CI216" s="253" t="str">
        <f t="array" aca="1" ref="CI216" ca="1">IF(CI$2="","",IFERROR(IF(FIND(CI$2,$C216)&gt;=1,IF(INDIRECT($B216&amp;"!"&amp;"AH"&amp;$A216)="","",INDIRECT($B216&amp;"!"&amp;"AH"&amp;$A216)),0),""))</f>
        <v/>
      </c>
      <c r="CJ216" s="253" t="str">
        <f t="array" aca="1" ref="CJ216" ca="1">IF(CJ$2="","",IFERROR(IF(FIND(CJ$2,$C216)&gt;=1,IF(INDIRECT($B216&amp;"!"&amp;"AH"&amp;$A216)="","",INDIRECT($B216&amp;"!"&amp;"AH"&amp;$A216)),0),""))</f>
        <v/>
      </c>
      <c r="CK216" s="253" t="str">
        <f t="array" aca="1" ref="CK216" ca="1">IF(CK$2="","",IFERROR(IF(FIND(CK$2,$C216)&gt;=1,IF(INDIRECT($B216&amp;"!"&amp;"AH"&amp;$A216)="","",INDIRECT($B216&amp;"!"&amp;"AH"&amp;$A216)),0),""))</f>
        <v/>
      </c>
      <c r="CL216" s="253" t="str">
        <f t="array" aca="1" ref="CL216" ca="1">IF(CL$2="","",IFERROR(IF(FIND(CL$2,$C216)&gt;=1,IF(INDIRECT($B216&amp;"!"&amp;"AH"&amp;$A216)="","",INDIRECT($B216&amp;"!"&amp;"AH"&amp;$A216)),0),""))</f>
        <v/>
      </c>
      <c r="CO216" s="2" t="str">
        <f t="shared" ca="1" si="168"/>
        <v/>
      </c>
      <c r="CP216" s="253" t="str">
        <f t="array" aca="1" ref="CP216" ca="1">IF(CP$2="","",IFERROR(IF(FIND(CP$2,$C216)&gt;=1,INDIRECT($B216&amp;"!"&amp;"AG"&amp;$A216),0),""))</f>
        <v/>
      </c>
      <c r="CQ216" s="253" t="str">
        <f t="array" aca="1" ref="CQ216" ca="1">IF(CQ$2="","",IFERROR(IF(FIND(CQ$2,$C216)&gt;=1,INDIRECT($B216&amp;"!"&amp;"AG"&amp;$A216),0),""))</f>
        <v/>
      </c>
      <c r="CR216" s="253" t="str">
        <f t="array" aca="1" ref="CR216" ca="1">IF(CR$2="","",IFERROR(IF(FIND(CR$2,$C216)&gt;=1,INDIRECT($B216&amp;"!"&amp;"AG"&amp;$A216),0),""))</f>
        <v/>
      </c>
      <c r="CS216" s="253" t="str">
        <f t="array" aca="1" ref="CS216" ca="1">IF(CS$2="","",IFERROR(IF(FIND(CS$2,$C216)&gt;=1,INDIRECT($B216&amp;"!"&amp;"AG"&amp;$A216),0),""))</f>
        <v/>
      </c>
      <c r="CV216" s="2" t="str">
        <f t="shared" ca="1" si="169"/>
        <v/>
      </c>
      <c r="CW216" s="253" t="str">
        <f t="array" aca="1" ref="CW216" ca="1">IF(CW$2="","",IFERROR(IF(FIND(CW$2,$C216)&gt;=1,IF(INDIRECT($B216&amp;"!"&amp;"AH"&amp;$A216)="","",INDIRECT($B216&amp;"!"&amp;"AH"&amp;$A216)&amp;" "),0),""))</f>
        <v/>
      </c>
      <c r="CX216" s="253" t="str">
        <f t="array" aca="1" ref="CX216" ca="1">IF(CX$2="","",IFERROR(IF(FIND(CX$2,$C216)&gt;=1,IF(INDIRECT($B216&amp;"!"&amp;"AH"&amp;$A216)="","",INDIRECT($B216&amp;"!"&amp;"AH"&amp;$A216)&amp;" "),0),""))</f>
        <v/>
      </c>
      <c r="CY216" s="253" t="str">
        <f t="array" aca="1" ref="CY216" ca="1">IF(CY$2="","",IFERROR(IF(FIND(CY$2,$C216)&gt;=1,IF(INDIRECT($B216&amp;"!"&amp;"AH"&amp;$A216)="","",INDIRECT($B216&amp;"!"&amp;"AH"&amp;$A216)&amp;" "),0),""))</f>
        <v/>
      </c>
      <c r="CZ216" s="253" t="str">
        <f t="array" aca="1" ref="CZ216" ca="1">IF(CZ$2="","",IFERROR(IF(FIND(CZ$2,$C216)&gt;=1,IF(INDIRECT($B216&amp;"!"&amp;"AH"&amp;$A216)="","",INDIRECT($B216&amp;"!"&amp;"AH"&amp;$A216)&amp;" "),0),""))</f>
        <v/>
      </c>
      <c r="DC216" s="2" t="str">
        <f t="shared" ca="1" si="129"/>
        <v/>
      </c>
      <c r="DD216" s="253" t="str" cm="1">
        <f t="array" aca="1" ref="DD216" ca="1">IF(DD$2="","",IFERROR(IF(FIND(DD$2,$C216)&gt;=1,INDIRECT($B216&amp;"!"&amp;"AG"&amp;$A216),0),""))</f>
        <v/>
      </c>
      <c r="DE216" s="253" t="str" cm="1">
        <f t="array" aca="1" ref="DE216" ca="1">IF(DE$2="","",IFERROR(IF(FIND(DE$2,$C216)&gt;=1,INDIRECT($B216&amp;"!"&amp;"AG"&amp;$A216),0),""))</f>
        <v/>
      </c>
      <c r="DF216" s="253" t="str" cm="1">
        <f t="array" aca="1" ref="DF216" ca="1">IF(DF$2="","",IFERROR(IF(FIND(DF$2,$C216)&gt;=1,INDIRECT($B216&amp;"!"&amp;"AG"&amp;$A216),0),""))</f>
        <v/>
      </c>
      <c r="DG216" s="253" t="str" cm="1">
        <f t="array" aca="1" ref="DG216" ca="1">IF(DG$2="","",IFERROR(IF(FIND(DG$2,$C216)&gt;=1,INDIRECT($B216&amp;"!"&amp;"AG"&amp;$A216),0),""))</f>
        <v/>
      </c>
      <c r="DH216" s="253" t="str" cm="1">
        <f t="array" aca="1" ref="DH216" ca="1">IF(DH$2="","",IFERROR(IF(FIND(DH$2,$C216)&gt;=1,INDIRECT($B216&amp;"!"&amp;"AG"&amp;$A216),0),""))</f>
        <v/>
      </c>
      <c r="DI216" s="253" t="str" cm="1">
        <f t="array" aca="1" ref="DI216" ca="1">IF(DI$2="","",IFERROR(IF(FIND(DI$2,$C216)&gt;=1,INDIRECT($B216&amp;"!"&amp;"AG"&amp;$A216),0),""))</f>
        <v/>
      </c>
      <c r="DJ216" s="253" t="str" cm="1">
        <f t="array" aca="1" ref="DJ216" ca="1">IF(DJ$2="","",IFERROR(IF(FIND(DJ$2,$C216)&gt;=1,INDIRECT($B216&amp;"!"&amp;"AG"&amp;$A216),0),""))</f>
        <v/>
      </c>
      <c r="DK216" s="253" t="str" cm="1">
        <f t="array" aca="1" ref="DK216" ca="1">IF(DK$2="","",IFERROR(IF(FIND(DK$2,$C216)&gt;=1,INDIRECT($B216&amp;"!"&amp;"AG"&amp;$A216),0),""))</f>
        <v/>
      </c>
      <c r="DL216" s="253" t="str" cm="1">
        <f t="array" aca="1" ref="DL216" ca="1">IF(DL$2="","",IFERROR(IF(FIND(DL$2,$C216)&gt;=1,INDIRECT($B216&amp;"!"&amp;"AG"&amp;$A216),0),""))</f>
        <v/>
      </c>
      <c r="DM216" s="253" t="str" cm="1">
        <f t="array" aca="1" ref="DM216" ca="1">IF(DM$2="","",IFERROR(IF(FIND(DM$2,$C216)&gt;=1,INDIRECT($B216&amp;"!"&amp;"AG"&amp;$A216),0),""))</f>
        <v/>
      </c>
      <c r="DN216" s="253" t="str" cm="1">
        <f t="array" aca="1" ref="DN216" ca="1">IF(DN$2="","",IFERROR(IF(FIND(DN$2,$C216)&gt;=1,INDIRECT($B216&amp;"!"&amp;"AG"&amp;$A216),0),""))</f>
        <v/>
      </c>
      <c r="DO216" s="253" t="str" cm="1">
        <f t="array" aca="1" ref="DO216" ca="1">IF(DO$2="","",IFERROR(IF(FIND(DO$2,$C216)&gt;=1,INDIRECT($B216&amp;"!"&amp;"AG"&amp;$A216),0),""))</f>
        <v/>
      </c>
      <c r="DP216" s="253" t="str" cm="1">
        <f t="array" aca="1" ref="DP216" ca="1">IF(DP$2="","",IFERROR(IF(FIND(DP$2,$C216)&gt;=1,INDIRECT($B216&amp;"!"&amp;"AG"&amp;$A216),0),""))</f>
        <v/>
      </c>
      <c r="DQ216" s="253" t="str" cm="1">
        <f t="array" aca="1" ref="DQ216" ca="1">IF(DQ$2="","",IFERROR(IF(FIND(DQ$2,$C216)&gt;=1,INDIRECT($B216&amp;"!"&amp;"AG"&amp;$A216),0),""))</f>
        <v/>
      </c>
      <c r="DR216" s="253" t="str" cm="1">
        <f t="array" aca="1" ref="DR216" ca="1">IF(DR$2="","",IFERROR(IF(FIND(DR$2,$C216)&gt;=1,INDIRECT($B216&amp;"!"&amp;"AG"&amp;$A216),0),""))</f>
        <v/>
      </c>
      <c r="DS216" s="253" t="str" cm="1">
        <f t="array" aca="1" ref="DS216" ca="1">IF(DS$2="","",IFERROR(IF(FIND(DS$2,$C216)&gt;=1,INDIRECT($B216&amp;"!"&amp;"AG"&amp;$A216),0),""))</f>
        <v/>
      </c>
      <c r="DT216" s="253" t="str" cm="1">
        <f t="array" aca="1" ref="DT216" ca="1">IF(DT$2="","",IFERROR(IF(FIND(DT$2,$C216)&gt;=1,INDIRECT($B216&amp;"!"&amp;"AG"&amp;$A216),0),""))</f>
        <v/>
      </c>
      <c r="DU216" s="253" t="str" cm="1">
        <f t="array" aca="1" ref="DU216" ca="1">IF(DU$2="","",IFERROR(IF(FIND(DU$2,$C216)&gt;=1,INDIRECT($B216&amp;"!"&amp;"AG"&amp;$A216),0),""))</f>
        <v/>
      </c>
      <c r="DV216" s="253" t="str" cm="1">
        <f t="array" aca="1" ref="DV216" ca="1">IF(DV$2="","",IFERROR(IF(FIND(DV$2,$C216)&gt;=1,INDIRECT($B216&amp;"!"&amp;"AG"&amp;$A216),0),""))</f>
        <v/>
      </c>
      <c r="DW216" s="253" t="str" cm="1">
        <f t="array" aca="1" ref="DW216" ca="1">IF(DW$2="","",IFERROR(IF(FIND(DW$2,$C216)&gt;=1,INDIRECT($B216&amp;"!"&amp;"AG"&amp;$A216),0),""))</f>
        <v/>
      </c>
      <c r="DX216" s="253" t="str" cm="1">
        <f t="array" aca="1" ref="DX216" ca="1">IF(DX$2="","",IFERROR(IF(FIND(DX$2,$C216)&gt;=1,INDIRECT($B216&amp;"!"&amp;"AG"&amp;$A216),0),""))</f>
        <v/>
      </c>
      <c r="DY216" s="253" t="str" cm="1">
        <f t="array" aca="1" ref="DY216" ca="1">IF(DY$2="","",IFERROR(IF(FIND(DY$2,$C216)&gt;=1,INDIRECT($B216&amp;"!"&amp;"AG"&amp;$A216),0),""))</f>
        <v/>
      </c>
      <c r="DZ216" s="253" t="str" cm="1">
        <f t="array" aca="1" ref="DZ216" ca="1">IF(DZ$2="","",IFERROR(IF(FIND(DZ$2,$C216)&gt;=1,INDIRECT($B216&amp;"!"&amp;"AG"&amp;$A216),0),""))</f>
        <v/>
      </c>
      <c r="EA216" s="253" t="str" cm="1">
        <f t="array" aca="1" ref="EA216" ca="1">IF(EA$2="","",IFERROR(IF(FIND(EA$2,$C216)&gt;=1,INDIRECT($B216&amp;"!"&amp;"AG"&amp;$A216),0),""))</f>
        <v/>
      </c>
      <c r="EB216" s="253" t="str" cm="1">
        <f t="array" aca="1" ref="EB216" ca="1">IF(EB$2="","",IFERROR(IF(FIND(EB$2,$C216)&gt;=1,INDIRECT($B216&amp;"!"&amp;"AG"&amp;$A216),0),""))</f>
        <v/>
      </c>
      <c r="EC216" s="253" t="str" cm="1">
        <f t="array" aca="1" ref="EC216" ca="1">IF(EC$2="","",IFERROR(IF(FIND(EC$2,$C216)&gt;=1,INDIRECT($B216&amp;"!"&amp;"AG"&amp;$A216),0),""))</f>
        <v/>
      </c>
      <c r="ED216" s="253" t="str" cm="1">
        <f t="array" aca="1" ref="ED216" ca="1">IF(ED$2="","",IFERROR(IF(FIND(ED$2,$C216)&gt;=1,INDIRECT($B216&amp;"!"&amp;"AG"&amp;$A216),0),""))</f>
        <v/>
      </c>
      <c r="EE216" s="253" t="str" cm="1">
        <f t="array" aca="1" ref="EE216" ca="1">IF(EE$2="","",IFERROR(IF(FIND(EE$2,$C216)&gt;=1,INDIRECT($B216&amp;"!"&amp;"AG"&amp;$A216),0),""))</f>
        <v/>
      </c>
      <c r="EF216" s="253" t="str" cm="1">
        <f t="array" aca="1" ref="EF216" ca="1">IF(EF$2="","",IFERROR(IF(FIND(EF$2,$C216)&gt;=1,INDIRECT($B216&amp;"!"&amp;"AG"&amp;$A216),0),""))</f>
        <v/>
      </c>
      <c r="EG216" s="253" t="str" cm="1">
        <f t="array" aca="1" ref="EG216" ca="1">IF(EG$2="","",IFERROR(IF(FIND(EG$2,$C216)&gt;=1,INDIRECT($B216&amp;"!"&amp;"AG"&amp;$A216),0),""))</f>
        <v/>
      </c>
      <c r="EH216" s="253" t="str" cm="1">
        <f t="array" aca="1" ref="EH216" ca="1">IF(EH$2="","",IFERROR(IF(FIND(EH$2,$C216)&gt;=1,INDIRECT($B216&amp;"!"&amp;"AG"&amp;$A216),0),""))</f>
        <v/>
      </c>
      <c r="EI216" s="253" t="str" cm="1">
        <f t="array" aca="1" ref="EI216" ca="1">IF(EI$2="","",IFERROR(IF(FIND(EI$2,$C216)&gt;=1,INDIRECT($B216&amp;"!"&amp;"AG"&amp;$A216),0),""))</f>
        <v/>
      </c>
      <c r="EJ216" s="253" t="str" cm="1">
        <f t="array" aca="1" ref="EJ216" ca="1">IF(EJ$2="","",IFERROR(IF(FIND(EJ$2,$C216)&gt;=1,INDIRECT($B216&amp;"!"&amp;"AG"&amp;$A216),0),""))</f>
        <v/>
      </c>
      <c r="EK216" s="253" t="str" cm="1">
        <f t="array" aca="1" ref="EK216" ca="1">IF(EK$2="","",IFERROR(IF(FIND(EK$2,$C216)&gt;=1,INDIRECT($B216&amp;"!"&amp;"AG"&amp;$A216),0),""))</f>
        <v/>
      </c>
      <c r="EL216" s="253" t="str" cm="1">
        <f t="array" aca="1" ref="EL216" ca="1">IF(EL$2="","",IFERROR(IF(FIND(EL$2,$C216)&gt;=1,INDIRECT($B216&amp;"!"&amp;"AG"&amp;$A216),0),""))</f>
        <v/>
      </c>
      <c r="EM216" s="253" t="str" cm="1">
        <f t="array" aca="1" ref="EM216" ca="1">IF(EM$2="","",IFERROR(IF(FIND(EM$2,$C216)&gt;=1,INDIRECT($B216&amp;"!"&amp;"AG"&amp;$A216),0),""))</f>
        <v/>
      </c>
      <c r="EN216" s="253" t="str" cm="1">
        <f t="array" aca="1" ref="EN216" ca="1">IF(EN$2="","",IFERROR(IF(FIND(EN$2,$C216)&gt;=1,INDIRECT($B216&amp;"!"&amp;"AG"&amp;$A216),0),""))</f>
        <v/>
      </c>
      <c r="EO216" s="253" t="str" cm="1">
        <f t="array" aca="1" ref="EO216" ca="1">IF(EO$2="","",IFERROR(IF(FIND(EO$2,$C216)&gt;=1,INDIRECT($B216&amp;"!"&amp;"AG"&amp;$A216),0),""))</f>
        <v/>
      </c>
      <c r="EP216" s="253" t="str" cm="1">
        <f t="array" aca="1" ref="EP216" ca="1">IF(EP$2="","",IFERROR(IF(FIND(EP$2,$C216)&gt;=1,INDIRECT($B216&amp;"!"&amp;"AG"&amp;$A216),0),""))</f>
        <v/>
      </c>
      <c r="EQ216" s="253" t="str" cm="1">
        <f t="array" aca="1" ref="EQ216" ca="1">IF(EQ$2="","",IFERROR(IF(FIND(EQ$2,$C216)&gt;=1,INDIRECT($B216&amp;"!"&amp;"AG"&amp;$A216),0),""))</f>
        <v/>
      </c>
      <c r="ER216" s="253" t="str" cm="1">
        <f t="array" aca="1" ref="ER216" ca="1">IF(ER$2="","",IFERROR(IF(FIND(ER$2,$C216)&gt;=1,INDIRECT($B216&amp;"!"&amp;"AG"&amp;$A216),0),""))</f>
        <v/>
      </c>
      <c r="ES216" s="253" t="str" cm="1">
        <f t="array" aca="1" ref="ES216" ca="1">IF(ES$2="","",IFERROR(IF(FIND(ES$2,$C216)&gt;=1,INDIRECT($B216&amp;"!"&amp;"AG"&amp;$A216),0),""))</f>
        <v/>
      </c>
      <c r="ET216" s="253" t="str" cm="1">
        <f t="array" aca="1" ref="ET216" ca="1">IF(ET$2="","",IFERROR(IF(FIND(ET$2,$C216)&gt;=1,INDIRECT($B216&amp;"!"&amp;"AG"&amp;$A216),0),""))</f>
        <v/>
      </c>
      <c r="EU216" s="253" t="str" cm="1">
        <f t="array" aca="1" ref="EU216" ca="1">IF(EU$2="","",IFERROR(IF(FIND(EU$2,$C216)&gt;=1,INDIRECT($B216&amp;"!"&amp;"AG"&amp;$A216),0),""))</f>
        <v/>
      </c>
      <c r="EV216" s="253" t="str" cm="1">
        <f t="array" aca="1" ref="EV216" ca="1">IF(EV$2="","",IFERROR(IF(FIND(EV$2,$C216)&gt;=1,INDIRECT($B216&amp;"!"&amp;"AG"&amp;$A216),0),""))</f>
        <v/>
      </c>
    </row>
    <row r="217" spans="1:152" x14ac:dyDescent="0.3">
      <c r="A217" s="252">
        <f t="shared" ca="1" si="171"/>
        <v>53</v>
      </c>
      <c r="B217" s="252" t="str">
        <f t="shared" si="172"/>
        <v>Apr_2024</v>
      </c>
      <c r="C217" s="252" t="str">
        <f t="shared" ca="1" si="170"/>
        <v/>
      </c>
      <c r="D217" s="253" t="str">
        <f t="array" aca="1" ref="D217" ca="1">IF(D$2="","",IFERROR(IF(FIND(D$2,$C217)&gt;=1,INDIRECT($B217&amp;"!"&amp;"AG"&amp;$A217),0),""))</f>
        <v/>
      </c>
      <c r="E217" s="253" t="str">
        <f t="array" aca="1" ref="E217" ca="1">IF(E$2="","",IFERROR(IF(FIND(E$2,$C217)&gt;=1,INDIRECT($B217&amp;"!"&amp;"AG"&amp;$A217),0),""))</f>
        <v/>
      </c>
      <c r="F217" s="253" t="str">
        <f t="array" aca="1" ref="F217" ca="1">IF(F$2="","",IFERROR(IF(FIND(F$2,$C217)&gt;=1,INDIRECT($B217&amp;"!"&amp;"AG"&amp;$A217),0),""))</f>
        <v/>
      </c>
      <c r="G217" s="253" t="str">
        <f t="array" aca="1" ref="G217" ca="1">IF(G$2="","",IFERROR(IF(FIND(G$2,$C217)&gt;=1,INDIRECT($B217&amp;"!"&amp;"AG"&amp;$A217),0),""))</f>
        <v/>
      </c>
      <c r="H217" s="253" t="str">
        <f t="array" aca="1" ref="H217" ca="1">IF(H$2="","",IFERROR(IF(FIND(H$2,$C217)&gt;=1,INDIRECT($B217&amp;"!"&amp;"AG"&amp;$A217),0),""))</f>
        <v/>
      </c>
      <c r="I217" s="253" t="str">
        <f t="array" aca="1" ref="I217" ca="1">IF(I$2="","",IFERROR(IF(FIND(I$2,$C217)&gt;=1,INDIRECT($B217&amp;"!"&amp;"AG"&amp;$A217),0),""))</f>
        <v/>
      </c>
      <c r="J217" s="253" t="str">
        <f t="array" aca="1" ref="J217" ca="1">IF(J$2="","",IFERROR(IF(FIND(J$2,$C217)&gt;=1,INDIRECT($B217&amp;"!"&amp;"AG"&amp;$A217),0),""))</f>
        <v/>
      </c>
      <c r="K217" s="253" t="str">
        <f t="array" aca="1" ref="K217" ca="1">IF(K$2="","",IFERROR(IF(FIND(K$2,$C217)&gt;=1,INDIRECT($B217&amp;"!"&amp;"AG"&amp;$A217),0),""))</f>
        <v/>
      </c>
      <c r="L217" s="253" t="str">
        <f t="array" aca="1" ref="L217" ca="1">IF(L$2="","",IFERROR(IF(FIND(L$2,$C217)&gt;=1,INDIRECT($B217&amp;"!"&amp;"AG"&amp;$A217),0),""))</f>
        <v/>
      </c>
      <c r="M217" s="253" t="str">
        <f t="array" aca="1" ref="M217" ca="1">IF(M$2="","",IFERROR(IF(FIND(M$2,$C217)&gt;=1,INDIRECT($B217&amp;"!"&amp;"AG"&amp;$A217),0),""))</f>
        <v/>
      </c>
      <c r="N217" s="253" t="str">
        <f t="array" aca="1" ref="N217" ca="1">IF(N$2="","",IFERROR(IF(FIND(N$2,$C217)&gt;=1,INDIRECT($B217&amp;"!"&amp;"AG"&amp;$A217),0),""))</f>
        <v/>
      </c>
      <c r="O217" s="253" t="str">
        <f t="array" aca="1" ref="O217" ca="1">IF(O$2="","",IFERROR(IF(FIND(O$2,$C217)&gt;=1,INDIRECT($B217&amp;"!"&amp;"AG"&amp;$A217),0),""))</f>
        <v/>
      </c>
      <c r="P217" s="253" t="str">
        <f t="array" aca="1" ref="P217" ca="1">IF(P$2="","",IFERROR(IF(FIND(P$2,$C217)&gt;=1,INDIRECT($B217&amp;"!"&amp;"AG"&amp;$A217),0),""))</f>
        <v/>
      </c>
      <c r="Q217" s="253" t="str">
        <f t="array" aca="1" ref="Q217" ca="1">IF(Q$2="","",IFERROR(IF(FIND(Q$2,$C217)&gt;=1,INDIRECT($B217&amp;"!"&amp;"AG"&amp;$A217),0),""))</f>
        <v/>
      </c>
      <c r="R217" s="253" t="str">
        <f t="array" aca="1" ref="R217" ca="1">IF(R$2="","",IFERROR(IF(FIND(R$2,$C217)&gt;=1,INDIRECT($B217&amp;"!"&amp;"AG"&amp;$A217),0),""))</f>
        <v/>
      </c>
      <c r="S217" s="253" t="str">
        <f t="array" aca="1" ref="S217" ca="1">IF(S$2="","",IFERROR(IF(FIND(S$2,$C217)&gt;=1,INDIRECT($B217&amp;"!"&amp;"AG"&amp;$A217),0),""))</f>
        <v/>
      </c>
      <c r="T217" s="253" t="str">
        <f t="array" aca="1" ref="T217" ca="1">IF(T$2="","",IFERROR(IF(FIND(T$2,$C217)&gt;=1,INDIRECT($B217&amp;"!"&amp;"AG"&amp;$A217),0),""))</f>
        <v/>
      </c>
      <c r="U217" s="253" t="str">
        <f t="array" aca="1" ref="U217" ca="1">IF(U$2="","",IFERROR(IF(FIND(U$2,$C217)&gt;=1,INDIRECT($B217&amp;"!"&amp;"AG"&amp;$A217),0),""))</f>
        <v/>
      </c>
      <c r="V217" s="253" t="str">
        <f t="array" aca="1" ref="V217" ca="1">IF(V$2="","",IFERROR(IF(FIND(V$2,$C217)&gt;=1,INDIRECT($B217&amp;"!"&amp;"AG"&amp;$A217),0),""))</f>
        <v/>
      </c>
      <c r="W217" s="253" t="str">
        <f t="array" aca="1" ref="W217" ca="1">IF(W$2="","",IFERROR(IF(FIND(W$2,$C217)&gt;=1,INDIRECT($B217&amp;"!"&amp;"AG"&amp;$A217),0),""))</f>
        <v/>
      </c>
      <c r="X217" s="253" t="str">
        <f t="array" aca="1" ref="X217" ca="1">IF(X$2="","",IFERROR(IF(FIND(X$2,$C217)&gt;=1,INDIRECT($B217&amp;"!"&amp;"AG"&amp;$A217),0),""))</f>
        <v/>
      </c>
      <c r="Y217" s="253" t="str">
        <f t="array" aca="1" ref="Y217" ca="1">IF(Y$2="","",IFERROR(IF(FIND(Y$2,$C217)&gt;=1,INDIRECT($B217&amp;"!"&amp;"AG"&amp;$A217),0),""))</f>
        <v/>
      </c>
      <c r="Z217" s="253" t="str">
        <f t="array" aca="1" ref="Z217" ca="1">IF(Z$2="","",IFERROR(IF(FIND(Z$2,$C217)&gt;=1,INDIRECT($B217&amp;"!"&amp;"AG"&amp;$A217),0),""))</f>
        <v/>
      </c>
      <c r="AA217" s="253" t="str">
        <f t="array" aca="1" ref="AA217" ca="1">IF(AA$2="","",IFERROR(IF(FIND(AA$2,$C217)&gt;=1,INDIRECT($B217&amp;"!"&amp;"AG"&amp;$A217),0),""))</f>
        <v/>
      </c>
      <c r="AB217" s="253" t="str">
        <f t="array" aca="1" ref="AB217" ca="1">IF(AB$2="","",IFERROR(IF(FIND(AB$2,$C217)&gt;=1,INDIRECT($B217&amp;"!"&amp;"AG"&amp;$A217),0),""))</f>
        <v/>
      </c>
      <c r="AC217" s="253" t="str">
        <f t="array" aca="1" ref="AC217" ca="1">IF(AC$2="","",IFERROR(IF(FIND(AC$2,$C217)&gt;=1,INDIRECT($B217&amp;"!"&amp;"AG"&amp;$A217),0),""))</f>
        <v/>
      </c>
      <c r="AD217" s="253" t="str">
        <f t="array" aca="1" ref="AD217" ca="1">IF(AD$2="","",IFERROR(IF(FIND(AD$2,$C217)&gt;=1,INDIRECT($B217&amp;"!"&amp;"AG"&amp;$A217),0),""))</f>
        <v/>
      </c>
      <c r="AE217" s="253" t="str">
        <f t="array" aca="1" ref="AE217" ca="1">IF(AE$2="","",IFERROR(IF(FIND(AE$2,$C217)&gt;=1,INDIRECT($B217&amp;"!"&amp;"AG"&amp;$A217),0),""))</f>
        <v/>
      </c>
      <c r="AF217" s="253" t="str">
        <f t="array" aca="1" ref="AF217" ca="1">IF(AF$2="","",IFERROR(IF(FIND(AF$2,$C217)&gt;=1,INDIRECT($B217&amp;"!"&amp;"AG"&amp;$A217),0),""))</f>
        <v/>
      </c>
      <c r="AG217" s="253" t="str">
        <f t="array" aca="1" ref="AG217" ca="1">IF(AG$2="","",IFERROR(IF(FIND(AG$2,$C217)&gt;=1,INDIRECT($B217&amp;"!"&amp;"AG"&amp;$A217),0),""))</f>
        <v/>
      </c>
      <c r="AH217" s="253" t="str">
        <f t="array" aca="1" ref="AH217" ca="1">IF(AH$2="","",IFERROR(IF(FIND(AH$2,$C217)&gt;=1,INDIRECT($B217&amp;"!"&amp;"AG"&amp;$A217),0),""))</f>
        <v/>
      </c>
      <c r="AI217" s="253" t="str">
        <f t="array" aca="1" ref="AI217" ca="1">IF(AI$2="","",IFERROR(IF(FIND(AI$2,$C217)&gt;=1,INDIRECT($B217&amp;"!"&amp;"AG"&amp;$A217),0),""))</f>
        <v/>
      </c>
      <c r="AJ217" s="253" t="str">
        <f t="array" aca="1" ref="AJ217" ca="1">IF(AJ$2="","",IFERROR(IF(FIND(AJ$2,$C217)&gt;=1,INDIRECT($B217&amp;"!"&amp;"AG"&amp;$A217),0),""))</f>
        <v/>
      </c>
      <c r="AK217" s="253" t="str">
        <f t="array" aca="1" ref="AK217" ca="1">IF(AK$2="","",IFERROR(IF(FIND(AK$2,$C217)&gt;=1,INDIRECT($B217&amp;"!"&amp;"AG"&amp;$A217),0),""))</f>
        <v/>
      </c>
      <c r="AL217" s="253" t="str">
        <f t="array" aca="1" ref="AL217" ca="1">IF(AL$2="","",IFERROR(IF(FIND(AL$2,$C217)&gt;=1,INDIRECT($B217&amp;"!"&amp;"AG"&amp;$A217),0),""))</f>
        <v/>
      </c>
      <c r="AM217" s="253" t="str">
        <f t="array" aca="1" ref="AM217" ca="1">IF(AM$2="","",IFERROR(IF(FIND(AM$2,$C217)&gt;=1,INDIRECT($B217&amp;"!"&amp;"AG"&amp;$A217),0),""))</f>
        <v/>
      </c>
      <c r="AN217" s="253" t="str">
        <f t="array" aca="1" ref="AN217" ca="1">IF(AN$2="","",IFERROR(IF(FIND(AN$2,$C217)&gt;=1,INDIRECT($B217&amp;"!"&amp;"AG"&amp;$A217),0),""))</f>
        <v/>
      </c>
      <c r="AO217" s="253" t="str">
        <f t="array" aca="1" ref="AO217" ca="1">IF(AO$2="","",IFERROR(IF(FIND(AO$2,$C217)&gt;=1,INDIRECT($B217&amp;"!"&amp;"AG"&amp;$A217),0),""))</f>
        <v/>
      </c>
      <c r="AP217" s="253" t="str">
        <f t="array" aca="1" ref="AP217" ca="1">IF(AP$2="","",IFERROR(IF(FIND(AP$2,$C217)&gt;=1,INDIRECT($B217&amp;"!"&amp;"AG"&amp;$A217),0),""))</f>
        <v/>
      </c>
      <c r="AQ217" s="253" t="str">
        <f t="array" aca="1" ref="AQ217" ca="1">IF(AQ$2="","",IFERROR(IF(FIND(AQ$2,$C217)&gt;=1,INDIRECT($B217&amp;"!"&amp;"AG"&amp;$A217),0),""))</f>
        <v/>
      </c>
      <c r="AR217" s="253" t="str">
        <f t="array" aca="1" ref="AR217" ca="1">IF(AR$2="","",IFERROR(IF(FIND(AR$2,$C217)&gt;=1,INDIRECT($B217&amp;"!"&amp;"AG"&amp;$A217),0),""))</f>
        <v/>
      </c>
      <c r="AS217" s="253" t="str">
        <f t="array" aca="1" ref="AS217" ca="1">IF(AS$2="","",IFERROR(IF(FIND(AS$2,$C217)&gt;=1,INDIRECT($B217&amp;"!"&amp;"AG"&amp;$A217),0),""))</f>
        <v/>
      </c>
      <c r="AU217" s="254" t="str">
        <f t="array" aca="1" ref="AU217" ca="1">IFERROR(INDIRECT(B217&amp;"!"&amp;"A"&amp;A217),"")</f>
        <v/>
      </c>
      <c r="AV217" s="2" t="str">
        <f t="shared" ca="1" si="167"/>
        <v/>
      </c>
      <c r="AW217" s="253" t="str">
        <f t="array" aca="1" ref="AW217" ca="1">IF(AW$2="","",IFERROR(IF(FIND(AW$2,$C217)&gt;=1,IF(INDIRECT($B217&amp;"!"&amp;"AH"&amp;$A217)="","",INDIRECT($B217&amp;"!"&amp;"AH"&amp;$A217)),0),""))</f>
        <v/>
      </c>
      <c r="AX217" s="253" t="str">
        <f t="array" aca="1" ref="AX217" ca="1">IF(AX$2="","",IFERROR(IF(FIND(AX$2,$C217)&gt;=1,IF(INDIRECT($B217&amp;"!"&amp;"AH"&amp;$A217)="","",INDIRECT($B217&amp;"!"&amp;"AH"&amp;$A217)),0),""))</f>
        <v/>
      </c>
      <c r="AY217" s="253" t="str">
        <f t="array" aca="1" ref="AY217" ca="1">IF(AY$2="","",IFERROR(IF(FIND(AY$2,$C217)&gt;=1,IF(INDIRECT($B217&amp;"!"&amp;"AH"&amp;$A217)="","",INDIRECT($B217&amp;"!"&amp;"AH"&amp;$A217)),0),""))</f>
        <v/>
      </c>
      <c r="AZ217" s="253" t="str">
        <f t="array" aca="1" ref="AZ217" ca="1">IF(AZ$2="","",IFERROR(IF(FIND(AZ$2,$C217)&gt;=1,IF(INDIRECT($B217&amp;"!"&amp;"AH"&amp;$A217)="","",INDIRECT($B217&amp;"!"&amp;"AH"&amp;$A217)),0),""))</f>
        <v/>
      </c>
      <c r="BA217" s="253" t="str">
        <f t="array" aca="1" ref="BA217" ca="1">IF(BA$2="","",IFERROR(IF(FIND(BA$2,$C217)&gt;=1,IF(INDIRECT($B217&amp;"!"&amp;"AH"&amp;$A217)="","",INDIRECT($B217&amp;"!"&amp;"AH"&amp;$A217)),0),""))</f>
        <v/>
      </c>
      <c r="BB217" s="253" t="str">
        <f t="array" aca="1" ref="BB217" ca="1">IF(BB$2="","",IFERROR(IF(FIND(BB$2,$C217)&gt;=1,IF(INDIRECT($B217&amp;"!"&amp;"AH"&amp;$A217)="","",INDIRECT($B217&amp;"!"&amp;"AH"&amp;$A217)),0),""))</f>
        <v/>
      </c>
      <c r="BC217" s="253" t="str">
        <f t="array" aca="1" ref="BC217" ca="1">IF(BC$2="","",IFERROR(IF(FIND(BC$2,$C217)&gt;=1,IF(INDIRECT($B217&amp;"!"&amp;"AH"&amp;$A217)="","",INDIRECT($B217&amp;"!"&amp;"AH"&amp;$A217)),0),""))</f>
        <v/>
      </c>
      <c r="BD217" s="253" t="str">
        <f t="array" aca="1" ref="BD217" ca="1">IF(BD$2="","",IFERROR(IF(FIND(BD$2,$C217)&gt;=1,IF(INDIRECT($B217&amp;"!"&amp;"AH"&amp;$A217)="","",INDIRECT($B217&amp;"!"&amp;"AH"&amp;$A217)),0),""))</f>
        <v/>
      </c>
      <c r="BE217" s="253" t="str">
        <f t="array" aca="1" ref="BE217" ca="1">IF(BE$2="","",IFERROR(IF(FIND(BE$2,$C217)&gt;=1,IF(INDIRECT($B217&amp;"!"&amp;"AH"&amp;$A217)="","",INDIRECT($B217&amp;"!"&amp;"AH"&amp;$A217)),0),""))</f>
        <v/>
      </c>
      <c r="BF217" s="253" t="str">
        <f t="array" aca="1" ref="BF217" ca="1">IF(BF$2="","",IFERROR(IF(FIND(BF$2,$C217)&gt;=1,IF(INDIRECT($B217&amp;"!"&amp;"AH"&amp;$A217)="","",INDIRECT($B217&amp;"!"&amp;"AH"&amp;$A217)),0),""))</f>
        <v/>
      </c>
      <c r="BG217" s="253" t="str">
        <f t="array" aca="1" ref="BG217" ca="1">IF(BG$2="","",IFERROR(IF(FIND(BG$2,$C217)&gt;=1,IF(INDIRECT($B217&amp;"!"&amp;"AH"&amp;$A217)="","",INDIRECT($B217&amp;"!"&amp;"AH"&amp;$A217)),0),""))</f>
        <v/>
      </c>
      <c r="BH217" s="253" t="str">
        <f t="array" aca="1" ref="BH217" ca="1">IF(BH$2="","",IFERROR(IF(FIND(BH$2,$C217)&gt;=1,IF(INDIRECT($B217&amp;"!"&amp;"AH"&amp;$A217)="","",INDIRECT($B217&amp;"!"&amp;"AH"&amp;$A217)),0),""))</f>
        <v/>
      </c>
      <c r="BI217" s="253" t="str">
        <f t="array" aca="1" ref="BI217" ca="1">IF(BI$2="","",IFERROR(IF(FIND(BI$2,$C217)&gt;=1,IF(INDIRECT($B217&amp;"!"&amp;"AH"&amp;$A217)="","",INDIRECT($B217&amp;"!"&amp;"AH"&amp;$A217)),0),""))</f>
        <v/>
      </c>
      <c r="BJ217" s="253" t="str">
        <f t="array" aca="1" ref="BJ217" ca="1">IF(BJ$2="","",IFERROR(IF(FIND(BJ$2,$C217)&gt;=1,IF(INDIRECT($B217&amp;"!"&amp;"AH"&amp;$A217)="","",INDIRECT($B217&amp;"!"&amp;"AH"&amp;$A217)),0),""))</f>
        <v/>
      </c>
      <c r="BK217" s="253" t="str">
        <f t="array" aca="1" ref="BK217" ca="1">IF(BK$2="","",IFERROR(IF(FIND(BK$2,$C217)&gt;=1,IF(INDIRECT($B217&amp;"!"&amp;"AH"&amp;$A217)="","",INDIRECT($B217&amp;"!"&amp;"AH"&amp;$A217)),0),""))</f>
        <v/>
      </c>
      <c r="BL217" s="253" t="str">
        <f t="array" aca="1" ref="BL217" ca="1">IF(BL$2="","",IFERROR(IF(FIND(BL$2,$C217)&gt;=1,IF(INDIRECT($B217&amp;"!"&amp;"AH"&amp;$A217)="","",INDIRECT($B217&amp;"!"&amp;"AH"&amp;$A217)),0),""))</f>
        <v/>
      </c>
      <c r="BM217" s="253" t="str">
        <f t="array" aca="1" ref="BM217" ca="1">IF(BM$2="","",IFERROR(IF(FIND(BM$2,$C217)&gt;=1,IF(INDIRECT($B217&amp;"!"&amp;"AH"&amp;$A217)="","",INDIRECT($B217&amp;"!"&amp;"AH"&amp;$A217)),0),""))</f>
        <v/>
      </c>
      <c r="BN217" s="253" t="str">
        <f t="array" aca="1" ref="BN217" ca="1">IF(BN$2="","",IFERROR(IF(FIND(BN$2,$C217)&gt;=1,IF(INDIRECT($B217&amp;"!"&amp;"AH"&amp;$A217)="","",INDIRECT($B217&amp;"!"&amp;"AH"&amp;$A217)),0),""))</f>
        <v/>
      </c>
      <c r="BO217" s="253" t="str">
        <f t="array" aca="1" ref="BO217" ca="1">IF(BO$2="","",IFERROR(IF(FIND(BO$2,$C217)&gt;=1,IF(INDIRECT($B217&amp;"!"&amp;"AH"&amp;$A217)="","",INDIRECT($B217&amp;"!"&amp;"AH"&amp;$A217)),0),""))</f>
        <v/>
      </c>
      <c r="BP217" s="253" t="str">
        <f t="array" aca="1" ref="BP217" ca="1">IF(BP$2="","",IFERROR(IF(FIND(BP$2,$C217)&gt;=1,IF(INDIRECT($B217&amp;"!"&amp;"AH"&amp;$A217)="","",INDIRECT($B217&amp;"!"&amp;"AH"&amp;$A217)),0),""))</f>
        <v/>
      </c>
      <c r="BQ217" s="253" t="str">
        <f t="array" aca="1" ref="BQ217" ca="1">IF(BQ$2="","",IFERROR(IF(FIND(BQ$2,$C217)&gt;=1,IF(INDIRECT($B217&amp;"!"&amp;"AH"&amp;$A217)="","",INDIRECT($B217&amp;"!"&amp;"AH"&amp;$A217)),0),""))</f>
        <v/>
      </c>
      <c r="BR217" s="253" t="str">
        <f t="array" aca="1" ref="BR217" ca="1">IF(BR$2="","",IFERROR(IF(FIND(BR$2,$C217)&gt;=1,IF(INDIRECT($B217&amp;"!"&amp;"AH"&amp;$A217)="","",INDIRECT($B217&amp;"!"&amp;"AH"&amp;$A217)),0),""))</f>
        <v/>
      </c>
      <c r="BS217" s="253" t="str">
        <f t="array" aca="1" ref="BS217" ca="1">IF(BS$2="","",IFERROR(IF(FIND(BS$2,$C217)&gt;=1,IF(INDIRECT($B217&amp;"!"&amp;"AH"&amp;$A217)="","",INDIRECT($B217&amp;"!"&amp;"AH"&amp;$A217)),0),""))</f>
        <v/>
      </c>
      <c r="BT217" s="253" t="str">
        <f t="array" aca="1" ref="BT217" ca="1">IF(BT$2="","",IFERROR(IF(FIND(BT$2,$C217)&gt;=1,IF(INDIRECT($B217&amp;"!"&amp;"AH"&amp;$A217)="","",INDIRECT($B217&amp;"!"&amp;"AH"&amp;$A217)),0),""))</f>
        <v/>
      </c>
      <c r="BU217" s="253" t="str">
        <f t="array" aca="1" ref="BU217" ca="1">IF(BU$2="","",IFERROR(IF(FIND(BU$2,$C217)&gt;=1,IF(INDIRECT($B217&amp;"!"&amp;"AH"&amp;$A217)="","",INDIRECT($B217&amp;"!"&amp;"AH"&amp;$A217)),0),""))</f>
        <v/>
      </c>
      <c r="BV217" s="253" t="str">
        <f t="array" aca="1" ref="BV217" ca="1">IF(BV$2="","",IFERROR(IF(FIND(BV$2,$C217)&gt;=1,IF(INDIRECT($B217&amp;"!"&amp;"AH"&amp;$A217)="","",INDIRECT($B217&amp;"!"&amp;"AH"&amp;$A217)),0),""))</f>
        <v/>
      </c>
      <c r="BW217" s="253" t="str">
        <f t="array" aca="1" ref="BW217" ca="1">IF(BW$2="","",IFERROR(IF(FIND(BW$2,$C217)&gt;=1,IF(INDIRECT($B217&amp;"!"&amp;"AH"&amp;$A217)="","",INDIRECT($B217&amp;"!"&amp;"AH"&amp;$A217)),0),""))</f>
        <v/>
      </c>
      <c r="BX217" s="253" t="str">
        <f t="array" aca="1" ref="BX217" ca="1">IF(BX$2="","",IFERROR(IF(FIND(BX$2,$C217)&gt;=1,IF(INDIRECT($B217&amp;"!"&amp;"AH"&amp;$A217)="","",INDIRECT($B217&amp;"!"&amp;"AH"&amp;$A217)),0),""))</f>
        <v/>
      </c>
      <c r="BY217" s="253" t="str">
        <f t="array" aca="1" ref="BY217" ca="1">IF(BY$2="","",IFERROR(IF(FIND(BY$2,$C217)&gt;=1,IF(INDIRECT($B217&amp;"!"&amp;"AH"&amp;$A217)="","",INDIRECT($B217&amp;"!"&amp;"AH"&amp;$A217)),0),""))</f>
        <v/>
      </c>
      <c r="BZ217" s="253" t="str">
        <f t="array" aca="1" ref="BZ217" ca="1">IF(BZ$2="","",IFERROR(IF(FIND(BZ$2,$C217)&gt;=1,IF(INDIRECT($B217&amp;"!"&amp;"AH"&amp;$A217)="","",INDIRECT($B217&amp;"!"&amp;"AH"&amp;$A217)),0),""))</f>
        <v/>
      </c>
      <c r="CA217" s="253" t="str">
        <f t="array" aca="1" ref="CA217" ca="1">IF(CA$2="","",IFERROR(IF(FIND(CA$2,$C217)&gt;=1,IF(INDIRECT($B217&amp;"!"&amp;"AH"&amp;$A217)="","",INDIRECT($B217&amp;"!"&amp;"AH"&amp;$A217)),0),""))</f>
        <v/>
      </c>
      <c r="CB217" s="253" t="str">
        <f t="array" aca="1" ref="CB217" ca="1">IF(CB$2="","",IFERROR(IF(FIND(CB$2,$C217)&gt;=1,IF(INDIRECT($B217&amp;"!"&amp;"AH"&amp;$A217)="","",INDIRECT($B217&amp;"!"&amp;"AH"&amp;$A217)),0),""))</f>
        <v/>
      </c>
      <c r="CC217" s="253" t="str">
        <f t="array" aca="1" ref="CC217" ca="1">IF(CC$2="","",IFERROR(IF(FIND(CC$2,$C217)&gt;=1,IF(INDIRECT($B217&amp;"!"&amp;"AH"&amp;$A217)="","",INDIRECT($B217&amp;"!"&amp;"AH"&amp;$A217)),0),""))</f>
        <v/>
      </c>
      <c r="CD217" s="253" t="str">
        <f t="array" aca="1" ref="CD217" ca="1">IF(CD$2="","",IFERROR(IF(FIND(CD$2,$C217)&gt;=1,IF(INDIRECT($B217&amp;"!"&amp;"AH"&amp;$A217)="","",INDIRECT($B217&amp;"!"&amp;"AH"&amp;$A217)),0),""))</f>
        <v/>
      </c>
      <c r="CE217" s="253" t="str">
        <f t="array" aca="1" ref="CE217" ca="1">IF(CE$2="","",IFERROR(IF(FIND(CE$2,$C217)&gt;=1,IF(INDIRECT($B217&amp;"!"&amp;"AH"&amp;$A217)="","",INDIRECT($B217&amp;"!"&amp;"AH"&amp;$A217)),0),""))</f>
        <v/>
      </c>
      <c r="CF217" s="253" t="str">
        <f t="array" aca="1" ref="CF217" ca="1">IF(CF$2="","",IFERROR(IF(FIND(CF$2,$C217)&gt;=1,IF(INDIRECT($B217&amp;"!"&amp;"AH"&amp;$A217)="","",INDIRECT($B217&amp;"!"&amp;"AH"&amp;$A217)),0),""))</f>
        <v/>
      </c>
      <c r="CG217" s="253" t="str">
        <f t="array" aca="1" ref="CG217" ca="1">IF(CG$2="","",IFERROR(IF(FIND(CG$2,$C217)&gt;=1,IF(INDIRECT($B217&amp;"!"&amp;"AH"&amp;$A217)="","",INDIRECT($B217&amp;"!"&amp;"AH"&amp;$A217)),0),""))</f>
        <v/>
      </c>
      <c r="CH217" s="253" t="str">
        <f t="array" aca="1" ref="CH217" ca="1">IF(CH$2="","",IFERROR(IF(FIND(CH$2,$C217)&gt;=1,IF(INDIRECT($B217&amp;"!"&amp;"AH"&amp;$A217)="","",INDIRECT($B217&amp;"!"&amp;"AH"&amp;$A217)),0),""))</f>
        <v/>
      </c>
      <c r="CI217" s="253" t="str">
        <f t="array" aca="1" ref="CI217" ca="1">IF(CI$2="","",IFERROR(IF(FIND(CI$2,$C217)&gt;=1,IF(INDIRECT($B217&amp;"!"&amp;"AH"&amp;$A217)="","",INDIRECT($B217&amp;"!"&amp;"AH"&amp;$A217)),0),""))</f>
        <v/>
      </c>
      <c r="CJ217" s="253" t="str">
        <f t="array" aca="1" ref="CJ217" ca="1">IF(CJ$2="","",IFERROR(IF(FIND(CJ$2,$C217)&gt;=1,IF(INDIRECT($B217&amp;"!"&amp;"AH"&amp;$A217)="","",INDIRECT($B217&amp;"!"&amp;"AH"&amp;$A217)),0),""))</f>
        <v/>
      </c>
      <c r="CK217" s="253" t="str">
        <f t="array" aca="1" ref="CK217" ca="1">IF(CK$2="","",IFERROR(IF(FIND(CK$2,$C217)&gt;=1,IF(INDIRECT($B217&amp;"!"&amp;"AH"&amp;$A217)="","",INDIRECT($B217&amp;"!"&amp;"AH"&amp;$A217)),0),""))</f>
        <v/>
      </c>
      <c r="CL217" s="253" t="str">
        <f t="array" aca="1" ref="CL217" ca="1">IF(CL$2="","",IFERROR(IF(FIND(CL$2,$C217)&gt;=1,IF(INDIRECT($B217&amp;"!"&amp;"AH"&amp;$A217)="","",INDIRECT($B217&amp;"!"&amp;"AH"&amp;$A217)),0),""))</f>
        <v/>
      </c>
      <c r="CO217" s="2" t="str">
        <f t="shared" ca="1" si="168"/>
        <v/>
      </c>
      <c r="CP217" s="253" t="str">
        <f t="array" aca="1" ref="CP217" ca="1">IF(CP$2="","",IFERROR(IF(FIND(CP$2,$C217)&gt;=1,INDIRECT($B217&amp;"!"&amp;"AG"&amp;$A217),0),""))</f>
        <v/>
      </c>
      <c r="CQ217" s="253" t="str">
        <f t="array" aca="1" ref="CQ217" ca="1">IF(CQ$2="","",IFERROR(IF(FIND(CQ$2,$C217)&gt;=1,INDIRECT($B217&amp;"!"&amp;"AG"&amp;$A217),0),""))</f>
        <v/>
      </c>
      <c r="CR217" s="253" t="str">
        <f t="array" aca="1" ref="CR217" ca="1">IF(CR$2="","",IFERROR(IF(FIND(CR$2,$C217)&gt;=1,INDIRECT($B217&amp;"!"&amp;"AG"&amp;$A217),0),""))</f>
        <v/>
      </c>
      <c r="CS217" s="253" t="str">
        <f t="array" aca="1" ref="CS217" ca="1">IF(CS$2="","",IFERROR(IF(FIND(CS$2,$C217)&gt;=1,INDIRECT($B217&amp;"!"&amp;"AG"&amp;$A217),0),""))</f>
        <v/>
      </c>
      <c r="CV217" s="2" t="str">
        <f t="shared" ca="1" si="169"/>
        <v/>
      </c>
      <c r="CW217" s="253" t="str">
        <f t="array" aca="1" ref="CW217" ca="1">IF(CW$2="","",IFERROR(IF(FIND(CW$2,$C217)&gt;=1,IF(INDIRECT($B217&amp;"!"&amp;"AH"&amp;$A217)="","",INDIRECT($B217&amp;"!"&amp;"AH"&amp;$A217)&amp;" "),0),""))</f>
        <v/>
      </c>
      <c r="CX217" s="253" t="str">
        <f t="array" aca="1" ref="CX217" ca="1">IF(CX$2="","",IFERROR(IF(FIND(CX$2,$C217)&gt;=1,IF(INDIRECT($B217&amp;"!"&amp;"AH"&amp;$A217)="","",INDIRECT($B217&amp;"!"&amp;"AH"&amp;$A217)&amp;" "),0),""))</f>
        <v/>
      </c>
      <c r="CY217" s="253" t="str">
        <f t="array" aca="1" ref="CY217" ca="1">IF(CY$2="","",IFERROR(IF(FIND(CY$2,$C217)&gt;=1,IF(INDIRECT($B217&amp;"!"&amp;"AH"&amp;$A217)="","",INDIRECT($B217&amp;"!"&amp;"AH"&amp;$A217)&amp;" "),0),""))</f>
        <v/>
      </c>
      <c r="CZ217" s="253" t="str">
        <f t="array" aca="1" ref="CZ217" ca="1">IF(CZ$2="","",IFERROR(IF(FIND(CZ$2,$C217)&gt;=1,IF(INDIRECT($B217&amp;"!"&amp;"AH"&amp;$A217)="","",INDIRECT($B217&amp;"!"&amp;"AH"&amp;$A217)&amp;" "),0),""))</f>
        <v/>
      </c>
      <c r="DC217" s="2" t="str">
        <f t="shared" ca="1" si="129"/>
        <v/>
      </c>
      <c r="DD217" s="253" t="str" cm="1">
        <f t="array" aca="1" ref="DD217" ca="1">IF(DD$2="","",IFERROR(IF(FIND(DD$2,$C217)&gt;=1,INDIRECT($B217&amp;"!"&amp;"AG"&amp;$A217),0),""))</f>
        <v/>
      </c>
      <c r="DE217" s="253" t="str" cm="1">
        <f t="array" aca="1" ref="DE217" ca="1">IF(DE$2="","",IFERROR(IF(FIND(DE$2,$C217)&gt;=1,INDIRECT($B217&amp;"!"&amp;"AG"&amp;$A217),0),""))</f>
        <v/>
      </c>
      <c r="DF217" s="253" t="str" cm="1">
        <f t="array" aca="1" ref="DF217" ca="1">IF(DF$2="","",IFERROR(IF(FIND(DF$2,$C217)&gt;=1,INDIRECT($B217&amp;"!"&amp;"AG"&amp;$A217),0),""))</f>
        <v/>
      </c>
      <c r="DG217" s="253" t="str" cm="1">
        <f t="array" aca="1" ref="DG217" ca="1">IF(DG$2="","",IFERROR(IF(FIND(DG$2,$C217)&gt;=1,INDIRECT($B217&amp;"!"&amp;"AG"&amp;$A217),0),""))</f>
        <v/>
      </c>
      <c r="DH217" s="253" t="str" cm="1">
        <f t="array" aca="1" ref="DH217" ca="1">IF(DH$2="","",IFERROR(IF(FIND(DH$2,$C217)&gt;=1,INDIRECT($B217&amp;"!"&amp;"AG"&amp;$A217),0),""))</f>
        <v/>
      </c>
      <c r="DI217" s="253" t="str" cm="1">
        <f t="array" aca="1" ref="DI217" ca="1">IF(DI$2="","",IFERROR(IF(FIND(DI$2,$C217)&gt;=1,INDIRECT($B217&amp;"!"&amp;"AG"&amp;$A217),0),""))</f>
        <v/>
      </c>
      <c r="DJ217" s="253" t="str" cm="1">
        <f t="array" aca="1" ref="DJ217" ca="1">IF(DJ$2="","",IFERROR(IF(FIND(DJ$2,$C217)&gt;=1,INDIRECT($B217&amp;"!"&amp;"AG"&amp;$A217),0),""))</f>
        <v/>
      </c>
      <c r="DK217" s="253" t="str" cm="1">
        <f t="array" aca="1" ref="DK217" ca="1">IF(DK$2="","",IFERROR(IF(FIND(DK$2,$C217)&gt;=1,INDIRECT($B217&amp;"!"&amp;"AG"&amp;$A217),0),""))</f>
        <v/>
      </c>
      <c r="DL217" s="253" t="str" cm="1">
        <f t="array" aca="1" ref="DL217" ca="1">IF(DL$2="","",IFERROR(IF(FIND(DL$2,$C217)&gt;=1,INDIRECT($B217&amp;"!"&amp;"AG"&amp;$A217),0),""))</f>
        <v/>
      </c>
      <c r="DM217" s="253" t="str" cm="1">
        <f t="array" aca="1" ref="DM217" ca="1">IF(DM$2="","",IFERROR(IF(FIND(DM$2,$C217)&gt;=1,INDIRECT($B217&amp;"!"&amp;"AG"&amp;$A217),0),""))</f>
        <v/>
      </c>
      <c r="DN217" s="253" t="str" cm="1">
        <f t="array" aca="1" ref="DN217" ca="1">IF(DN$2="","",IFERROR(IF(FIND(DN$2,$C217)&gt;=1,INDIRECT($B217&amp;"!"&amp;"AG"&amp;$A217),0),""))</f>
        <v/>
      </c>
      <c r="DO217" s="253" t="str" cm="1">
        <f t="array" aca="1" ref="DO217" ca="1">IF(DO$2="","",IFERROR(IF(FIND(DO$2,$C217)&gt;=1,INDIRECT($B217&amp;"!"&amp;"AG"&amp;$A217),0),""))</f>
        <v/>
      </c>
      <c r="DP217" s="253" t="str" cm="1">
        <f t="array" aca="1" ref="DP217" ca="1">IF(DP$2="","",IFERROR(IF(FIND(DP$2,$C217)&gt;=1,INDIRECT($B217&amp;"!"&amp;"AG"&amp;$A217),0),""))</f>
        <v/>
      </c>
      <c r="DQ217" s="253" t="str" cm="1">
        <f t="array" aca="1" ref="DQ217" ca="1">IF(DQ$2="","",IFERROR(IF(FIND(DQ$2,$C217)&gt;=1,INDIRECT($B217&amp;"!"&amp;"AG"&amp;$A217),0),""))</f>
        <v/>
      </c>
      <c r="DR217" s="253" t="str" cm="1">
        <f t="array" aca="1" ref="DR217" ca="1">IF(DR$2="","",IFERROR(IF(FIND(DR$2,$C217)&gt;=1,INDIRECT($B217&amp;"!"&amp;"AG"&amp;$A217),0),""))</f>
        <v/>
      </c>
      <c r="DS217" s="253" t="str" cm="1">
        <f t="array" aca="1" ref="DS217" ca="1">IF(DS$2="","",IFERROR(IF(FIND(DS$2,$C217)&gt;=1,INDIRECT($B217&amp;"!"&amp;"AG"&amp;$A217),0),""))</f>
        <v/>
      </c>
      <c r="DT217" s="253" t="str" cm="1">
        <f t="array" aca="1" ref="DT217" ca="1">IF(DT$2="","",IFERROR(IF(FIND(DT$2,$C217)&gt;=1,INDIRECT($B217&amp;"!"&amp;"AG"&amp;$A217),0),""))</f>
        <v/>
      </c>
      <c r="DU217" s="253" t="str" cm="1">
        <f t="array" aca="1" ref="DU217" ca="1">IF(DU$2="","",IFERROR(IF(FIND(DU$2,$C217)&gt;=1,INDIRECT($B217&amp;"!"&amp;"AG"&amp;$A217),0),""))</f>
        <v/>
      </c>
      <c r="DV217" s="253" t="str" cm="1">
        <f t="array" aca="1" ref="DV217" ca="1">IF(DV$2="","",IFERROR(IF(FIND(DV$2,$C217)&gt;=1,INDIRECT($B217&amp;"!"&amp;"AG"&amp;$A217),0),""))</f>
        <v/>
      </c>
      <c r="DW217" s="253" t="str" cm="1">
        <f t="array" aca="1" ref="DW217" ca="1">IF(DW$2="","",IFERROR(IF(FIND(DW$2,$C217)&gt;=1,INDIRECT($B217&amp;"!"&amp;"AG"&amp;$A217),0),""))</f>
        <v/>
      </c>
      <c r="DX217" s="253" t="str" cm="1">
        <f t="array" aca="1" ref="DX217" ca="1">IF(DX$2="","",IFERROR(IF(FIND(DX$2,$C217)&gt;=1,INDIRECT($B217&amp;"!"&amp;"AG"&amp;$A217),0),""))</f>
        <v/>
      </c>
      <c r="DY217" s="253" t="str" cm="1">
        <f t="array" aca="1" ref="DY217" ca="1">IF(DY$2="","",IFERROR(IF(FIND(DY$2,$C217)&gt;=1,INDIRECT($B217&amp;"!"&amp;"AG"&amp;$A217),0),""))</f>
        <v/>
      </c>
      <c r="DZ217" s="253" t="str" cm="1">
        <f t="array" aca="1" ref="DZ217" ca="1">IF(DZ$2="","",IFERROR(IF(FIND(DZ$2,$C217)&gt;=1,INDIRECT($B217&amp;"!"&amp;"AG"&amp;$A217),0),""))</f>
        <v/>
      </c>
      <c r="EA217" s="253" t="str" cm="1">
        <f t="array" aca="1" ref="EA217" ca="1">IF(EA$2="","",IFERROR(IF(FIND(EA$2,$C217)&gt;=1,INDIRECT($B217&amp;"!"&amp;"AG"&amp;$A217),0),""))</f>
        <v/>
      </c>
      <c r="EB217" s="253" t="str" cm="1">
        <f t="array" aca="1" ref="EB217" ca="1">IF(EB$2="","",IFERROR(IF(FIND(EB$2,$C217)&gt;=1,INDIRECT($B217&amp;"!"&amp;"AG"&amp;$A217),0),""))</f>
        <v/>
      </c>
      <c r="EC217" s="253" t="str" cm="1">
        <f t="array" aca="1" ref="EC217" ca="1">IF(EC$2="","",IFERROR(IF(FIND(EC$2,$C217)&gt;=1,INDIRECT($B217&amp;"!"&amp;"AG"&amp;$A217),0),""))</f>
        <v/>
      </c>
      <c r="ED217" s="253" t="str" cm="1">
        <f t="array" aca="1" ref="ED217" ca="1">IF(ED$2="","",IFERROR(IF(FIND(ED$2,$C217)&gt;=1,INDIRECT($B217&amp;"!"&amp;"AG"&amp;$A217),0),""))</f>
        <v/>
      </c>
      <c r="EE217" s="253" t="str" cm="1">
        <f t="array" aca="1" ref="EE217" ca="1">IF(EE$2="","",IFERROR(IF(FIND(EE$2,$C217)&gt;=1,INDIRECT($B217&amp;"!"&amp;"AG"&amp;$A217),0),""))</f>
        <v/>
      </c>
      <c r="EF217" s="253" t="str" cm="1">
        <f t="array" aca="1" ref="EF217" ca="1">IF(EF$2="","",IFERROR(IF(FIND(EF$2,$C217)&gt;=1,INDIRECT($B217&amp;"!"&amp;"AG"&amp;$A217),0),""))</f>
        <v/>
      </c>
      <c r="EG217" s="253" t="str" cm="1">
        <f t="array" aca="1" ref="EG217" ca="1">IF(EG$2="","",IFERROR(IF(FIND(EG$2,$C217)&gt;=1,INDIRECT($B217&amp;"!"&amp;"AG"&amp;$A217),0),""))</f>
        <v/>
      </c>
      <c r="EH217" s="253" t="str" cm="1">
        <f t="array" aca="1" ref="EH217" ca="1">IF(EH$2="","",IFERROR(IF(FIND(EH$2,$C217)&gt;=1,INDIRECT($B217&amp;"!"&amp;"AG"&amp;$A217),0),""))</f>
        <v/>
      </c>
      <c r="EI217" s="253" t="str" cm="1">
        <f t="array" aca="1" ref="EI217" ca="1">IF(EI$2="","",IFERROR(IF(FIND(EI$2,$C217)&gt;=1,INDIRECT($B217&amp;"!"&amp;"AG"&amp;$A217),0),""))</f>
        <v/>
      </c>
      <c r="EJ217" s="253" t="str" cm="1">
        <f t="array" aca="1" ref="EJ217" ca="1">IF(EJ$2="","",IFERROR(IF(FIND(EJ$2,$C217)&gt;=1,INDIRECT($B217&amp;"!"&amp;"AG"&amp;$A217),0),""))</f>
        <v/>
      </c>
      <c r="EK217" s="253" t="str" cm="1">
        <f t="array" aca="1" ref="EK217" ca="1">IF(EK$2="","",IFERROR(IF(FIND(EK$2,$C217)&gt;=1,INDIRECT($B217&amp;"!"&amp;"AG"&amp;$A217),0),""))</f>
        <v/>
      </c>
      <c r="EL217" s="253" t="str" cm="1">
        <f t="array" aca="1" ref="EL217" ca="1">IF(EL$2="","",IFERROR(IF(FIND(EL$2,$C217)&gt;=1,INDIRECT($B217&amp;"!"&amp;"AG"&amp;$A217),0),""))</f>
        <v/>
      </c>
      <c r="EM217" s="253" t="str" cm="1">
        <f t="array" aca="1" ref="EM217" ca="1">IF(EM$2="","",IFERROR(IF(FIND(EM$2,$C217)&gt;=1,INDIRECT($B217&amp;"!"&amp;"AG"&amp;$A217),0),""))</f>
        <v/>
      </c>
      <c r="EN217" s="253" t="str" cm="1">
        <f t="array" aca="1" ref="EN217" ca="1">IF(EN$2="","",IFERROR(IF(FIND(EN$2,$C217)&gt;=1,INDIRECT($B217&amp;"!"&amp;"AG"&amp;$A217),0),""))</f>
        <v/>
      </c>
      <c r="EO217" s="253" t="str" cm="1">
        <f t="array" aca="1" ref="EO217" ca="1">IF(EO$2="","",IFERROR(IF(FIND(EO$2,$C217)&gt;=1,INDIRECT($B217&amp;"!"&amp;"AG"&amp;$A217),0),""))</f>
        <v/>
      </c>
      <c r="EP217" s="253" t="str" cm="1">
        <f t="array" aca="1" ref="EP217" ca="1">IF(EP$2="","",IFERROR(IF(FIND(EP$2,$C217)&gt;=1,INDIRECT($B217&amp;"!"&amp;"AG"&amp;$A217),0),""))</f>
        <v/>
      </c>
      <c r="EQ217" s="253" t="str" cm="1">
        <f t="array" aca="1" ref="EQ217" ca="1">IF(EQ$2="","",IFERROR(IF(FIND(EQ$2,$C217)&gt;=1,INDIRECT($B217&amp;"!"&amp;"AG"&amp;$A217),0),""))</f>
        <v/>
      </c>
      <c r="ER217" s="253" t="str" cm="1">
        <f t="array" aca="1" ref="ER217" ca="1">IF(ER$2="","",IFERROR(IF(FIND(ER$2,$C217)&gt;=1,INDIRECT($B217&amp;"!"&amp;"AG"&amp;$A217),0),""))</f>
        <v/>
      </c>
      <c r="ES217" s="253" t="str" cm="1">
        <f t="array" aca="1" ref="ES217" ca="1">IF(ES$2="","",IFERROR(IF(FIND(ES$2,$C217)&gt;=1,INDIRECT($B217&amp;"!"&amp;"AG"&amp;$A217),0),""))</f>
        <v/>
      </c>
      <c r="ET217" s="253" t="str" cm="1">
        <f t="array" aca="1" ref="ET217" ca="1">IF(ET$2="","",IFERROR(IF(FIND(ET$2,$C217)&gt;=1,INDIRECT($B217&amp;"!"&amp;"AG"&amp;$A217),0),""))</f>
        <v/>
      </c>
      <c r="EU217" s="253" t="str" cm="1">
        <f t="array" aca="1" ref="EU217" ca="1">IF(EU$2="","",IFERROR(IF(FIND(EU$2,$C217)&gt;=1,INDIRECT($B217&amp;"!"&amp;"AG"&amp;$A217),0),""))</f>
        <v/>
      </c>
      <c r="EV217" s="253" t="str" cm="1">
        <f t="array" aca="1" ref="EV217" ca="1">IF(EV$2="","",IFERROR(IF(FIND(EV$2,$C217)&gt;=1,INDIRECT($B217&amp;"!"&amp;"AG"&amp;$A217),0),""))</f>
        <v/>
      </c>
    </row>
    <row r="218" spans="1:152" x14ac:dyDescent="0.3">
      <c r="A218" s="252">
        <f t="shared" ca="1" si="171"/>
        <v>54</v>
      </c>
      <c r="B218" s="252" t="str">
        <f t="shared" si="172"/>
        <v>Apr_2024</v>
      </c>
      <c r="C218" s="252" t="str">
        <f t="shared" ca="1" si="170"/>
        <v/>
      </c>
      <c r="D218" s="253" t="str">
        <f t="array" aca="1" ref="D218" ca="1">IF(D$2="","",IFERROR(IF(FIND(D$2,$C218)&gt;=1,INDIRECT($B218&amp;"!"&amp;"AG"&amp;$A218),0),""))</f>
        <v/>
      </c>
      <c r="E218" s="253" t="str">
        <f t="array" aca="1" ref="E218" ca="1">IF(E$2="","",IFERROR(IF(FIND(E$2,$C218)&gt;=1,INDIRECT($B218&amp;"!"&amp;"AG"&amp;$A218),0),""))</f>
        <v/>
      </c>
      <c r="F218" s="253" t="str">
        <f t="array" aca="1" ref="F218" ca="1">IF(F$2="","",IFERROR(IF(FIND(F$2,$C218)&gt;=1,INDIRECT($B218&amp;"!"&amp;"AG"&amp;$A218),0),""))</f>
        <v/>
      </c>
      <c r="G218" s="253" t="str">
        <f t="array" aca="1" ref="G218" ca="1">IF(G$2="","",IFERROR(IF(FIND(G$2,$C218)&gt;=1,INDIRECT($B218&amp;"!"&amp;"AG"&amp;$A218),0),""))</f>
        <v/>
      </c>
      <c r="H218" s="253" t="str">
        <f t="array" aca="1" ref="H218" ca="1">IF(H$2="","",IFERROR(IF(FIND(H$2,$C218)&gt;=1,INDIRECT($B218&amp;"!"&amp;"AG"&amp;$A218),0),""))</f>
        <v/>
      </c>
      <c r="I218" s="253" t="str">
        <f t="array" aca="1" ref="I218" ca="1">IF(I$2="","",IFERROR(IF(FIND(I$2,$C218)&gt;=1,INDIRECT($B218&amp;"!"&amp;"AG"&amp;$A218),0),""))</f>
        <v/>
      </c>
      <c r="J218" s="253" t="str">
        <f t="array" aca="1" ref="J218" ca="1">IF(J$2="","",IFERROR(IF(FIND(J$2,$C218)&gt;=1,INDIRECT($B218&amp;"!"&amp;"AG"&amp;$A218),0),""))</f>
        <v/>
      </c>
      <c r="K218" s="253" t="str">
        <f t="array" aca="1" ref="K218" ca="1">IF(K$2="","",IFERROR(IF(FIND(K$2,$C218)&gt;=1,INDIRECT($B218&amp;"!"&amp;"AG"&amp;$A218),0),""))</f>
        <v/>
      </c>
      <c r="L218" s="253" t="str">
        <f t="array" aca="1" ref="L218" ca="1">IF(L$2="","",IFERROR(IF(FIND(L$2,$C218)&gt;=1,INDIRECT($B218&amp;"!"&amp;"AG"&amp;$A218),0),""))</f>
        <v/>
      </c>
      <c r="M218" s="253" t="str">
        <f t="array" aca="1" ref="M218" ca="1">IF(M$2="","",IFERROR(IF(FIND(M$2,$C218)&gt;=1,INDIRECT($B218&amp;"!"&amp;"AG"&amp;$A218),0),""))</f>
        <v/>
      </c>
      <c r="N218" s="253" t="str">
        <f t="array" aca="1" ref="N218" ca="1">IF(N$2="","",IFERROR(IF(FIND(N$2,$C218)&gt;=1,INDIRECT($B218&amp;"!"&amp;"AG"&amp;$A218),0),""))</f>
        <v/>
      </c>
      <c r="O218" s="253" t="str">
        <f t="array" aca="1" ref="O218" ca="1">IF(O$2="","",IFERROR(IF(FIND(O$2,$C218)&gt;=1,INDIRECT($B218&amp;"!"&amp;"AG"&amp;$A218),0),""))</f>
        <v/>
      </c>
      <c r="P218" s="253" t="str">
        <f t="array" aca="1" ref="P218" ca="1">IF(P$2="","",IFERROR(IF(FIND(P$2,$C218)&gt;=1,INDIRECT($B218&amp;"!"&amp;"AG"&amp;$A218),0),""))</f>
        <v/>
      </c>
      <c r="Q218" s="253" t="str">
        <f t="array" aca="1" ref="Q218" ca="1">IF(Q$2="","",IFERROR(IF(FIND(Q$2,$C218)&gt;=1,INDIRECT($B218&amp;"!"&amp;"AG"&amp;$A218),0),""))</f>
        <v/>
      </c>
      <c r="R218" s="253" t="str">
        <f t="array" aca="1" ref="R218" ca="1">IF(R$2="","",IFERROR(IF(FIND(R$2,$C218)&gt;=1,INDIRECT($B218&amp;"!"&amp;"AG"&amp;$A218),0),""))</f>
        <v/>
      </c>
      <c r="S218" s="253" t="str">
        <f t="array" aca="1" ref="S218" ca="1">IF(S$2="","",IFERROR(IF(FIND(S$2,$C218)&gt;=1,INDIRECT($B218&amp;"!"&amp;"AG"&amp;$A218),0),""))</f>
        <v/>
      </c>
      <c r="T218" s="253" t="str">
        <f t="array" aca="1" ref="T218" ca="1">IF(T$2="","",IFERROR(IF(FIND(T$2,$C218)&gt;=1,INDIRECT($B218&amp;"!"&amp;"AG"&amp;$A218),0),""))</f>
        <v/>
      </c>
      <c r="U218" s="253" t="str">
        <f t="array" aca="1" ref="U218" ca="1">IF(U$2="","",IFERROR(IF(FIND(U$2,$C218)&gt;=1,INDIRECT($B218&amp;"!"&amp;"AG"&amp;$A218),0),""))</f>
        <v/>
      </c>
      <c r="V218" s="253" t="str">
        <f t="array" aca="1" ref="V218" ca="1">IF(V$2="","",IFERROR(IF(FIND(V$2,$C218)&gt;=1,INDIRECT($B218&amp;"!"&amp;"AG"&amp;$A218),0),""))</f>
        <v/>
      </c>
      <c r="W218" s="253" t="str">
        <f t="array" aca="1" ref="W218" ca="1">IF(W$2="","",IFERROR(IF(FIND(W$2,$C218)&gt;=1,INDIRECT($B218&amp;"!"&amp;"AG"&amp;$A218),0),""))</f>
        <v/>
      </c>
      <c r="X218" s="253" t="str">
        <f t="array" aca="1" ref="X218" ca="1">IF(X$2="","",IFERROR(IF(FIND(X$2,$C218)&gt;=1,INDIRECT($B218&amp;"!"&amp;"AG"&amp;$A218),0),""))</f>
        <v/>
      </c>
      <c r="Y218" s="253" t="str">
        <f t="array" aca="1" ref="Y218" ca="1">IF(Y$2="","",IFERROR(IF(FIND(Y$2,$C218)&gt;=1,INDIRECT($B218&amp;"!"&amp;"AG"&amp;$A218),0),""))</f>
        <v/>
      </c>
      <c r="Z218" s="253" t="str">
        <f t="array" aca="1" ref="Z218" ca="1">IF(Z$2="","",IFERROR(IF(FIND(Z$2,$C218)&gt;=1,INDIRECT($B218&amp;"!"&amp;"AG"&amp;$A218),0),""))</f>
        <v/>
      </c>
      <c r="AA218" s="253" t="str">
        <f t="array" aca="1" ref="AA218" ca="1">IF(AA$2="","",IFERROR(IF(FIND(AA$2,$C218)&gt;=1,INDIRECT($B218&amp;"!"&amp;"AG"&amp;$A218),0),""))</f>
        <v/>
      </c>
      <c r="AB218" s="253" t="str">
        <f t="array" aca="1" ref="AB218" ca="1">IF(AB$2="","",IFERROR(IF(FIND(AB$2,$C218)&gt;=1,INDIRECT($B218&amp;"!"&amp;"AG"&amp;$A218),0),""))</f>
        <v/>
      </c>
      <c r="AC218" s="253" t="str">
        <f t="array" aca="1" ref="AC218" ca="1">IF(AC$2="","",IFERROR(IF(FIND(AC$2,$C218)&gt;=1,INDIRECT($B218&amp;"!"&amp;"AG"&amp;$A218),0),""))</f>
        <v/>
      </c>
      <c r="AD218" s="253" t="str">
        <f t="array" aca="1" ref="AD218" ca="1">IF(AD$2="","",IFERROR(IF(FIND(AD$2,$C218)&gt;=1,INDIRECT($B218&amp;"!"&amp;"AG"&amp;$A218),0),""))</f>
        <v/>
      </c>
      <c r="AE218" s="253" t="str">
        <f t="array" aca="1" ref="AE218" ca="1">IF(AE$2="","",IFERROR(IF(FIND(AE$2,$C218)&gt;=1,INDIRECT($B218&amp;"!"&amp;"AG"&amp;$A218),0),""))</f>
        <v/>
      </c>
      <c r="AF218" s="253" t="str">
        <f t="array" aca="1" ref="AF218" ca="1">IF(AF$2="","",IFERROR(IF(FIND(AF$2,$C218)&gt;=1,INDIRECT($B218&amp;"!"&amp;"AG"&amp;$A218),0),""))</f>
        <v/>
      </c>
      <c r="AG218" s="253" t="str">
        <f t="array" aca="1" ref="AG218" ca="1">IF(AG$2="","",IFERROR(IF(FIND(AG$2,$C218)&gt;=1,INDIRECT($B218&amp;"!"&amp;"AG"&amp;$A218),0),""))</f>
        <v/>
      </c>
      <c r="AH218" s="253" t="str">
        <f t="array" aca="1" ref="AH218" ca="1">IF(AH$2="","",IFERROR(IF(FIND(AH$2,$C218)&gt;=1,INDIRECT($B218&amp;"!"&amp;"AG"&amp;$A218),0),""))</f>
        <v/>
      </c>
      <c r="AI218" s="253" t="str">
        <f t="array" aca="1" ref="AI218" ca="1">IF(AI$2="","",IFERROR(IF(FIND(AI$2,$C218)&gt;=1,INDIRECT($B218&amp;"!"&amp;"AG"&amp;$A218),0),""))</f>
        <v/>
      </c>
      <c r="AJ218" s="253" t="str">
        <f t="array" aca="1" ref="AJ218" ca="1">IF(AJ$2="","",IFERROR(IF(FIND(AJ$2,$C218)&gt;=1,INDIRECT($B218&amp;"!"&amp;"AG"&amp;$A218),0),""))</f>
        <v/>
      </c>
      <c r="AK218" s="253" t="str">
        <f t="array" aca="1" ref="AK218" ca="1">IF(AK$2="","",IFERROR(IF(FIND(AK$2,$C218)&gt;=1,INDIRECT($B218&amp;"!"&amp;"AG"&amp;$A218),0),""))</f>
        <v/>
      </c>
      <c r="AL218" s="253" t="str">
        <f t="array" aca="1" ref="AL218" ca="1">IF(AL$2="","",IFERROR(IF(FIND(AL$2,$C218)&gt;=1,INDIRECT($B218&amp;"!"&amp;"AG"&amp;$A218),0),""))</f>
        <v/>
      </c>
      <c r="AM218" s="253" t="str">
        <f t="array" aca="1" ref="AM218" ca="1">IF(AM$2="","",IFERROR(IF(FIND(AM$2,$C218)&gt;=1,INDIRECT($B218&amp;"!"&amp;"AG"&amp;$A218),0),""))</f>
        <v/>
      </c>
      <c r="AN218" s="253" t="str">
        <f t="array" aca="1" ref="AN218" ca="1">IF(AN$2="","",IFERROR(IF(FIND(AN$2,$C218)&gt;=1,INDIRECT($B218&amp;"!"&amp;"AG"&amp;$A218),0),""))</f>
        <v/>
      </c>
      <c r="AO218" s="253" t="str">
        <f t="array" aca="1" ref="AO218" ca="1">IF(AO$2="","",IFERROR(IF(FIND(AO$2,$C218)&gt;=1,INDIRECT($B218&amp;"!"&amp;"AG"&amp;$A218),0),""))</f>
        <v/>
      </c>
      <c r="AP218" s="253" t="str">
        <f t="array" aca="1" ref="AP218" ca="1">IF(AP$2="","",IFERROR(IF(FIND(AP$2,$C218)&gt;=1,INDIRECT($B218&amp;"!"&amp;"AG"&amp;$A218),0),""))</f>
        <v/>
      </c>
      <c r="AQ218" s="253" t="str">
        <f t="array" aca="1" ref="AQ218" ca="1">IF(AQ$2="","",IFERROR(IF(FIND(AQ$2,$C218)&gt;=1,INDIRECT($B218&amp;"!"&amp;"AG"&amp;$A218),0),""))</f>
        <v/>
      </c>
      <c r="AR218" s="253" t="str">
        <f t="array" aca="1" ref="AR218" ca="1">IF(AR$2="","",IFERROR(IF(FIND(AR$2,$C218)&gt;=1,INDIRECT($B218&amp;"!"&amp;"AG"&amp;$A218),0),""))</f>
        <v/>
      </c>
      <c r="AS218" s="253" t="str">
        <f t="array" aca="1" ref="AS218" ca="1">IF(AS$2="","",IFERROR(IF(FIND(AS$2,$C218)&gt;=1,INDIRECT($B218&amp;"!"&amp;"AG"&amp;$A218),0),""))</f>
        <v/>
      </c>
      <c r="AU218" s="254" t="str">
        <f t="array" aca="1" ref="AU218" ca="1">IFERROR(INDIRECT(B218&amp;"!"&amp;"A"&amp;A218),"")</f>
        <v/>
      </c>
      <c r="AV218" s="2" t="str">
        <f t="shared" ca="1" si="167"/>
        <v/>
      </c>
      <c r="AW218" s="253" t="str">
        <f t="array" aca="1" ref="AW218" ca="1">IF(AW$2="","",IFERROR(IF(FIND(AW$2,$C218)&gt;=1,IF(INDIRECT($B218&amp;"!"&amp;"AH"&amp;$A218)="","",INDIRECT($B218&amp;"!"&amp;"AH"&amp;$A218)),0),""))</f>
        <v/>
      </c>
      <c r="AX218" s="253" t="str">
        <f t="array" aca="1" ref="AX218" ca="1">IF(AX$2="","",IFERROR(IF(FIND(AX$2,$C218)&gt;=1,IF(INDIRECT($B218&amp;"!"&amp;"AH"&amp;$A218)="","",INDIRECT($B218&amp;"!"&amp;"AH"&amp;$A218)),0),""))</f>
        <v/>
      </c>
      <c r="AY218" s="253" t="str">
        <f t="array" aca="1" ref="AY218" ca="1">IF(AY$2="","",IFERROR(IF(FIND(AY$2,$C218)&gt;=1,IF(INDIRECT($B218&amp;"!"&amp;"AH"&amp;$A218)="","",INDIRECT($B218&amp;"!"&amp;"AH"&amp;$A218)),0),""))</f>
        <v/>
      </c>
      <c r="AZ218" s="253" t="str">
        <f t="array" aca="1" ref="AZ218" ca="1">IF(AZ$2="","",IFERROR(IF(FIND(AZ$2,$C218)&gt;=1,IF(INDIRECT($B218&amp;"!"&amp;"AH"&amp;$A218)="","",INDIRECT($B218&amp;"!"&amp;"AH"&amp;$A218)),0),""))</f>
        <v/>
      </c>
      <c r="BA218" s="253" t="str">
        <f t="array" aca="1" ref="BA218" ca="1">IF(BA$2="","",IFERROR(IF(FIND(BA$2,$C218)&gt;=1,IF(INDIRECT($B218&amp;"!"&amp;"AH"&amp;$A218)="","",INDIRECT($B218&amp;"!"&amp;"AH"&amp;$A218)),0),""))</f>
        <v/>
      </c>
      <c r="BB218" s="253" t="str">
        <f t="array" aca="1" ref="BB218" ca="1">IF(BB$2="","",IFERROR(IF(FIND(BB$2,$C218)&gt;=1,IF(INDIRECT($B218&amp;"!"&amp;"AH"&amp;$A218)="","",INDIRECT($B218&amp;"!"&amp;"AH"&amp;$A218)),0),""))</f>
        <v/>
      </c>
      <c r="BC218" s="253" t="str">
        <f t="array" aca="1" ref="BC218" ca="1">IF(BC$2="","",IFERROR(IF(FIND(BC$2,$C218)&gt;=1,IF(INDIRECT($B218&amp;"!"&amp;"AH"&amp;$A218)="","",INDIRECT($B218&amp;"!"&amp;"AH"&amp;$A218)),0),""))</f>
        <v/>
      </c>
      <c r="BD218" s="253" t="str">
        <f t="array" aca="1" ref="BD218" ca="1">IF(BD$2="","",IFERROR(IF(FIND(BD$2,$C218)&gt;=1,IF(INDIRECT($B218&amp;"!"&amp;"AH"&amp;$A218)="","",INDIRECT($B218&amp;"!"&amp;"AH"&amp;$A218)),0),""))</f>
        <v/>
      </c>
      <c r="BE218" s="253" t="str">
        <f t="array" aca="1" ref="BE218" ca="1">IF(BE$2="","",IFERROR(IF(FIND(BE$2,$C218)&gt;=1,IF(INDIRECT($B218&amp;"!"&amp;"AH"&amp;$A218)="","",INDIRECT($B218&amp;"!"&amp;"AH"&amp;$A218)),0),""))</f>
        <v/>
      </c>
      <c r="BF218" s="253" t="str">
        <f t="array" aca="1" ref="BF218" ca="1">IF(BF$2="","",IFERROR(IF(FIND(BF$2,$C218)&gt;=1,IF(INDIRECT($B218&amp;"!"&amp;"AH"&amp;$A218)="","",INDIRECT($B218&amp;"!"&amp;"AH"&amp;$A218)),0),""))</f>
        <v/>
      </c>
      <c r="BG218" s="253" t="str">
        <f t="array" aca="1" ref="BG218" ca="1">IF(BG$2="","",IFERROR(IF(FIND(BG$2,$C218)&gt;=1,IF(INDIRECT($B218&amp;"!"&amp;"AH"&amp;$A218)="","",INDIRECT($B218&amp;"!"&amp;"AH"&amp;$A218)),0),""))</f>
        <v/>
      </c>
      <c r="BH218" s="253" t="str">
        <f t="array" aca="1" ref="BH218" ca="1">IF(BH$2="","",IFERROR(IF(FIND(BH$2,$C218)&gt;=1,IF(INDIRECT($B218&amp;"!"&amp;"AH"&amp;$A218)="","",INDIRECT($B218&amp;"!"&amp;"AH"&amp;$A218)),0),""))</f>
        <v/>
      </c>
      <c r="BI218" s="253" t="str">
        <f t="array" aca="1" ref="BI218" ca="1">IF(BI$2="","",IFERROR(IF(FIND(BI$2,$C218)&gt;=1,IF(INDIRECT($B218&amp;"!"&amp;"AH"&amp;$A218)="","",INDIRECT($B218&amp;"!"&amp;"AH"&amp;$A218)),0),""))</f>
        <v/>
      </c>
      <c r="BJ218" s="253" t="str">
        <f t="array" aca="1" ref="BJ218" ca="1">IF(BJ$2="","",IFERROR(IF(FIND(BJ$2,$C218)&gt;=1,IF(INDIRECT($B218&amp;"!"&amp;"AH"&amp;$A218)="","",INDIRECT($B218&amp;"!"&amp;"AH"&amp;$A218)),0),""))</f>
        <v/>
      </c>
      <c r="BK218" s="253" t="str">
        <f t="array" aca="1" ref="BK218" ca="1">IF(BK$2="","",IFERROR(IF(FIND(BK$2,$C218)&gt;=1,IF(INDIRECT($B218&amp;"!"&amp;"AH"&amp;$A218)="","",INDIRECT($B218&amp;"!"&amp;"AH"&amp;$A218)),0),""))</f>
        <v/>
      </c>
      <c r="BL218" s="253" t="str">
        <f t="array" aca="1" ref="BL218" ca="1">IF(BL$2="","",IFERROR(IF(FIND(BL$2,$C218)&gt;=1,IF(INDIRECT($B218&amp;"!"&amp;"AH"&amp;$A218)="","",INDIRECT($B218&amp;"!"&amp;"AH"&amp;$A218)),0),""))</f>
        <v/>
      </c>
      <c r="BM218" s="253" t="str">
        <f t="array" aca="1" ref="BM218" ca="1">IF(BM$2="","",IFERROR(IF(FIND(BM$2,$C218)&gt;=1,IF(INDIRECT($B218&amp;"!"&amp;"AH"&amp;$A218)="","",INDIRECT($B218&amp;"!"&amp;"AH"&amp;$A218)),0),""))</f>
        <v/>
      </c>
      <c r="BN218" s="253" t="str">
        <f t="array" aca="1" ref="BN218" ca="1">IF(BN$2="","",IFERROR(IF(FIND(BN$2,$C218)&gt;=1,IF(INDIRECT($B218&amp;"!"&amp;"AH"&amp;$A218)="","",INDIRECT($B218&amp;"!"&amp;"AH"&amp;$A218)),0),""))</f>
        <v/>
      </c>
      <c r="BO218" s="253" t="str">
        <f t="array" aca="1" ref="BO218" ca="1">IF(BO$2="","",IFERROR(IF(FIND(BO$2,$C218)&gt;=1,IF(INDIRECT($B218&amp;"!"&amp;"AH"&amp;$A218)="","",INDIRECT($B218&amp;"!"&amp;"AH"&amp;$A218)),0),""))</f>
        <v/>
      </c>
      <c r="BP218" s="253" t="str">
        <f t="array" aca="1" ref="BP218" ca="1">IF(BP$2="","",IFERROR(IF(FIND(BP$2,$C218)&gt;=1,IF(INDIRECT($B218&amp;"!"&amp;"AH"&amp;$A218)="","",INDIRECT($B218&amp;"!"&amp;"AH"&amp;$A218)),0),""))</f>
        <v/>
      </c>
      <c r="BQ218" s="253" t="str">
        <f t="array" aca="1" ref="BQ218" ca="1">IF(BQ$2="","",IFERROR(IF(FIND(BQ$2,$C218)&gt;=1,IF(INDIRECT($B218&amp;"!"&amp;"AH"&amp;$A218)="","",INDIRECT($B218&amp;"!"&amp;"AH"&amp;$A218)),0),""))</f>
        <v/>
      </c>
      <c r="BR218" s="253" t="str">
        <f t="array" aca="1" ref="BR218" ca="1">IF(BR$2="","",IFERROR(IF(FIND(BR$2,$C218)&gt;=1,IF(INDIRECT($B218&amp;"!"&amp;"AH"&amp;$A218)="","",INDIRECT($B218&amp;"!"&amp;"AH"&amp;$A218)),0),""))</f>
        <v/>
      </c>
      <c r="BS218" s="253" t="str">
        <f t="array" aca="1" ref="BS218" ca="1">IF(BS$2="","",IFERROR(IF(FIND(BS$2,$C218)&gt;=1,IF(INDIRECT($B218&amp;"!"&amp;"AH"&amp;$A218)="","",INDIRECT($B218&amp;"!"&amp;"AH"&amp;$A218)),0),""))</f>
        <v/>
      </c>
      <c r="BT218" s="253" t="str">
        <f t="array" aca="1" ref="BT218" ca="1">IF(BT$2="","",IFERROR(IF(FIND(BT$2,$C218)&gt;=1,IF(INDIRECT($B218&amp;"!"&amp;"AH"&amp;$A218)="","",INDIRECT($B218&amp;"!"&amp;"AH"&amp;$A218)),0),""))</f>
        <v/>
      </c>
      <c r="BU218" s="253" t="str">
        <f t="array" aca="1" ref="BU218" ca="1">IF(BU$2="","",IFERROR(IF(FIND(BU$2,$C218)&gt;=1,IF(INDIRECT($B218&amp;"!"&amp;"AH"&amp;$A218)="","",INDIRECT($B218&amp;"!"&amp;"AH"&amp;$A218)),0),""))</f>
        <v/>
      </c>
      <c r="BV218" s="253" t="str">
        <f t="array" aca="1" ref="BV218" ca="1">IF(BV$2="","",IFERROR(IF(FIND(BV$2,$C218)&gt;=1,IF(INDIRECT($B218&amp;"!"&amp;"AH"&amp;$A218)="","",INDIRECT($B218&amp;"!"&amp;"AH"&amp;$A218)),0),""))</f>
        <v/>
      </c>
      <c r="BW218" s="253" t="str">
        <f t="array" aca="1" ref="BW218" ca="1">IF(BW$2="","",IFERROR(IF(FIND(BW$2,$C218)&gt;=1,IF(INDIRECT($B218&amp;"!"&amp;"AH"&amp;$A218)="","",INDIRECT($B218&amp;"!"&amp;"AH"&amp;$A218)),0),""))</f>
        <v/>
      </c>
      <c r="BX218" s="253" t="str">
        <f t="array" aca="1" ref="BX218" ca="1">IF(BX$2="","",IFERROR(IF(FIND(BX$2,$C218)&gt;=1,IF(INDIRECT($B218&amp;"!"&amp;"AH"&amp;$A218)="","",INDIRECT($B218&amp;"!"&amp;"AH"&amp;$A218)),0),""))</f>
        <v/>
      </c>
      <c r="BY218" s="253" t="str">
        <f t="array" aca="1" ref="BY218" ca="1">IF(BY$2="","",IFERROR(IF(FIND(BY$2,$C218)&gt;=1,IF(INDIRECT($B218&amp;"!"&amp;"AH"&amp;$A218)="","",INDIRECT($B218&amp;"!"&amp;"AH"&amp;$A218)),0),""))</f>
        <v/>
      </c>
      <c r="BZ218" s="253" t="str">
        <f t="array" aca="1" ref="BZ218" ca="1">IF(BZ$2="","",IFERROR(IF(FIND(BZ$2,$C218)&gt;=1,IF(INDIRECT($B218&amp;"!"&amp;"AH"&amp;$A218)="","",INDIRECT($B218&amp;"!"&amp;"AH"&amp;$A218)),0),""))</f>
        <v/>
      </c>
      <c r="CA218" s="253" t="str">
        <f t="array" aca="1" ref="CA218" ca="1">IF(CA$2="","",IFERROR(IF(FIND(CA$2,$C218)&gt;=1,IF(INDIRECT($B218&amp;"!"&amp;"AH"&amp;$A218)="","",INDIRECT($B218&amp;"!"&amp;"AH"&amp;$A218)),0),""))</f>
        <v/>
      </c>
      <c r="CB218" s="253" t="str">
        <f t="array" aca="1" ref="CB218" ca="1">IF(CB$2="","",IFERROR(IF(FIND(CB$2,$C218)&gt;=1,IF(INDIRECT($B218&amp;"!"&amp;"AH"&amp;$A218)="","",INDIRECT($B218&amp;"!"&amp;"AH"&amp;$A218)),0),""))</f>
        <v/>
      </c>
      <c r="CC218" s="253" t="str">
        <f t="array" aca="1" ref="CC218" ca="1">IF(CC$2="","",IFERROR(IF(FIND(CC$2,$C218)&gt;=1,IF(INDIRECT($B218&amp;"!"&amp;"AH"&amp;$A218)="","",INDIRECT($B218&amp;"!"&amp;"AH"&amp;$A218)),0),""))</f>
        <v/>
      </c>
      <c r="CD218" s="253" t="str">
        <f t="array" aca="1" ref="CD218" ca="1">IF(CD$2="","",IFERROR(IF(FIND(CD$2,$C218)&gt;=1,IF(INDIRECT($B218&amp;"!"&amp;"AH"&amp;$A218)="","",INDIRECT($B218&amp;"!"&amp;"AH"&amp;$A218)),0),""))</f>
        <v/>
      </c>
      <c r="CE218" s="253" t="str">
        <f t="array" aca="1" ref="CE218" ca="1">IF(CE$2="","",IFERROR(IF(FIND(CE$2,$C218)&gt;=1,IF(INDIRECT($B218&amp;"!"&amp;"AH"&amp;$A218)="","",INDIRECT($B218&amp;"!"&amp;"AH"&amp;$A218)),0),""))</f>
        <v/>
      </c>
      <c r="CF218" s="253" t="str">
        <f t="array" aca="1" ref="CF218" ca="1">IF(CF$2="","",IFERROR(IF(FIND(CF$2,$C218)&gt;=1,IF(INDIRECT($B218&amp;"!"&amp;"AH"&amp;$A218)="","",INDIRECT($B218&amp;"!"&amp;"AH"&amp;$A218)),0),""))</f>
        <v/>
      </c>
      <c r="CG218" s="253" t="str">
        <f t="array" aca="1" ref="CG218" ca="1">IF(CG$2="","",IFERROR(IF(FIND(CG$2,$C218)&gt;=1,IF(INDIRECT($B218&amp;"!"&amp;"AH"&amp;$A218)="","",INDIRECT($B218&amp;"!"&amp;"AH"&amp;$A218)),0),""))</f>
        <v/>
      </c>
      <c r="CH218" s="253" t="str">
        <f t="array" aca="1" ref="CH218" ca="1">IF(CH$2="","",IFERROR(IF(FIND(CH$2,$C218)&gt;=1,IF(INDIRECT($B218&amp;"!"&amp;"AH"&amp;$A218)="","",INDIRECT($B218&amp;"!"&amp;"AH"&amp;$A218)),0),""))</f>
        <v/>
      </c>
      <c r="CI218" s="253" t="str">
        <f t="array" aca="1" ref="CI218" ca="1">IF(CI$2="","",IFERROR(IF(FIND(CI$2,$C218)&gt;=1,IF(INDIRECT($B218&amp;"!"&amp;"AH"&amp;$A218)="","",INDIRECT($B218&amp;"!"&amp;"AH"&amp;$A218)),0),""))</f>
        <v/>
      </c>
      <c r="CJ218" s="253" t="str">
        <f t="array" aca="1" ref="CJ218" ca="1">IF(CJ$2="","",IFERROR(IF(FIND(CJ$2,$C218)&gt;=1,IF(INDIRECT($B218&amp;"!"&amp;"AH"&amp;$A218)="","",INDIRECT($B218&amp;"!"&amp;"AH"&amp;$A218)),0),""))</f>
        <v/>
      </c>
      <c r="CK218" s="253" t="str">
        <f t="array" aca="1" ref="CK218" ca="1">IF(CK$2="","",IFERROR(IF(FIND(CK$2,$C218)&gt;=1,IF(INDIRECT($B218&amp;"!"&amp;"AH"&amp;$A218)="","",INDIRECT($B218&amp;"!"&amp;"AH"&amp;$A218)),0),""))</f>
        <v/>
      </c>
      <c r="CL218" s="253" t="str">
        <f t="array" aca="1" ref="CL218" ca="1">IF(CL$2="","",IFERROR(IF(FIND(CL$2,$C218)&gt;=1,IF(INDIRECT($B218&amp;"!"&amp;"AH"&amp;$A218)="","",INDIRECT($B218&amp;"!"&amp;"AH"&amp;$A218)),0),""))</f>
        <v/>
      </c>
      <c r="CO218" s="2" t="str">
        <f t="shared" ca="1" si="168"/>
        <v/>
      </c>
      <c r="CP218" s="253" t="str">
        <f t="array" aca="1" ref="CP218" ca="1">IF(CP$2="","",IFERROR(IF(FIND(CP$2,$C218)&gt;=1,INDIRECT($B218&amp;"!"&amp;"AG"&amp;$A218),0),""))</f>
        <v/>
      </c>
      <c r="CQ218" s="253" t="str">
        <f t="array" aca="1" ref="CQ218" ca="1">IF(CQ$2="","",IFERROR(IF(FIND(CQ$2,$C218)&gt;=1,INDIRECT($B218&amp;"!"&amp;"AG"&amp;$A218),0),""))</f>
        <v/>
      </c>
      <c r="CR218" s="253" t="str">
        <f t="array" aca="1" ref="CR218" ca="1">IF(CR$2="","",IFERROR(IF(FIND(CR$2,$C218)&gt;=1,INDIRECT($B218&amp;"!"&amp;"AG"&amp;$A218),0),""))</f>
        <v/>
      </c>
      <c r="CS218" s="253" t="str">
        <f t="array" aca="1" ref="CS218" ca="1">IF(CS$2="","",IFERROR(IF(FIND(CS$2,$C218)&gt;=1,INDIRECT($B218&amp;"!"&amp;"AG"&amp;$A218),0),""))</f>
        <v/>
      </c>
      <c r="CV218" s="2" t="str">
        <f t="shared" ca="1" si="169"/>
        <v/>
      </c>
      <c r="CW218" s="253" t="str">
        <f t="array" aca="1" ref="CW218" ca="1">IF(CW$2="","",IFERROR(IF(FIND(CW$2,$C218)&gt;=1,IF(INDIRECT($B218&amp;"!"&amp;"AH"&amp;$A218)="","",INDIRECT($B218&amp;"!"&amp;"AH"&amp;$A218)&amp;" "),0),""))</f>
        <v/>
      </c>
      <c r="CX218" s="253" t="str">
        <f t="array" aca="1" ref="CX218" ca="1">IF(CX$2="","",IFERROR(IF(FIND(CX$2,$C218)&gt;=1,IF(INDIRECT($B218&amp;"!"&amp;"AH"&amp;$A218)="","",INDIRECT($B218&amp;"!"&amp;"AH"&amp;$A218)&amp;" "),0),""))</f>
        <v/>
      </c>
      <c r="CY218" s="253" t="str">
        <f t="array" aca="1" ref="CY218" ca="1">IF(CY$2="","",IFERROR(IF(FIND(CY$2,$C218)&gt;=1,IF(INDIRECT($B218&amp;"!"&amp;"AH"&amp;$A218)="","",INDIRECT($B218&amp;"!"&amp;"AH"&amp;$A218)&amp;" "),0),""))</f>
        <v/>
      </c>
      <c r="CZ218" s="253" t="str">
        <f t="array" aca="1" ref="CZ218" ca="1">IF(CZ$2="","",IFERROR(IF(FIND(CZ$2,$C218)&gt;=1,IF(INDIRECT($B218&amp;"!"&amp;"AH"&amp;$A218)="","",INDIRECT($B218&amp;"!"&amp;"AH"&amp;$A218)&amp;" "),0),""))</f>
        <v/>
      </c>
      <c r="DC218" s="2" t="str">
        <f t="shared" ca="1" si="129"/>
        <v/>
      </c>
      <c r="DD218" s="253" t="str" cm="1">
        <f t="array" aca="1" ref="DD218" ca="1">IF(DD$2="","",IFERROR(IF(FIND(DD$2,$C218)&gt;=1,INDIRECT($B218&amp;"!"&amp;"AG"&amp;$A218),0),""))</f>
        <v/>
      </c>
      <c r="DE218" s="253" t="str" cm="1">
        <f t="array" aca="1" ref="DE218" ca="1">IF(DE$2="","",IFERROR(IF(FIND(DE$2,$C218)&gt;=1,INDIRECT($B218&amp;"!"&amp;"AG"&amp;$A218),0),""))</f>
        <v/>
      </c>
      <c r="DF218" s="253" t="str" cm="1">
        <f t="array" aca="1" ref="DF218" ca="1">IF(DF$2="","",IFERROR(IF(FIND(DF$2,$C218)&gt;=1,INDIRECT($B218&amp;"!"&amp;"AG"&amp;$A218),0),""))</f>
        <v/>
      </c>
      <c r="DG218" s="253" t="str" cm="1">
        <f t="array" aca="1" ref="DG218" ca="1">IF(DG$2="","",IFERROR(IF(FIND(DG$2,$C218)&gt;=1,INDIRECT($B218&amp;"!"&amp;"AG"&amp;$A218),0),""))</f>
        <v/>
      </c>
      <c r="DH218" s="253" t="str" cm="1">
        <f t="array" aca="1" ref="DH218" ca="1">IF(DH$2="","",IFERROR(IF(FIND(DH$2,$C218)&gt;=1,INDIRECT($B218&amp;"!"&amp;"AG"&amp;$A218),0),""))</f>
        <v/>
      </c>
      <c r="DI218" s="253" t="str" cm="1">
        <f t="array" aca="1" ref="DI218" ca="1">IF(DI$2="","",IFERROR(IF(FIND(DI$2,$C218)&gt;=1,INDIRECT($B218&amp;"!"&amp;"AG"&amp;$A218),0),""))</f>
        <v/>
      </c>
      <c r="DJ218" s="253" t="str" cm="1">
        <f t="array" aca="1" ref="DJ218" ca="1">IF(DJ$2="","",IFERROR(IF(FIND(DJ$2,$C218)&gt;=1,INDIRECT($B218&amp;"!"&amp;"AG"&amp;$A218),0),""))</f>
        <v/>
      </c>
      <c r="DK218" s="253" t="str" cm="1">
        <f t="array" aca="1" ref="DK218" ca="1">IF(DK$2="","",IFERROR(IF(FIND(DK$2,$C218)&gt;=1,INDIRECT($B218&amp;"!"&amp;"AG"&amp;$A218),0),""))</f>
        <v/>
      </c>
      <c r="DL218" s="253" t="str" cm="1">
        <f t="array" aca="1" ref="DL218" ca="1">IF(DL$2="","",IFERROR(IF(FIND(DL$2,$C218)&gt;=1,INDIRECT($B218&amp;"!"&amp;"AG"&amp;$A218),0),""))</f>
        <v/>
      </c>
      <c r="DM218" s="253" t="str" cm="1">
        <f t="array" aca="1" ref="DM218" ca="1">IF(DM$2="","",IFERROR(IF(FIND(DM$2,$C218)&gt;=1,INDIRECT($B218&amp;"!"&amp;"AG"&amp;$A218),0),""))</f>
        <v/>
      </c>
      <c r="DN218" s="253" t="str" cm="1">
        <f t="array" aca="1" ref="DN218" ca="1">IF(DN$2="","",IFERROR(IF(FIND(DN$2,$C218)&gt;=1,INDIRECT($B218&amp;"!"&amp;"AG"&amp;$A218),0),""))</f>
        <v/>
      </c>
      <c r="DO218" s="253" t="str" cm="1">
        <f t="array" aca="1" ref="DO218" ca="1">IF(DO$2="","",IFERROR(IF(FIND(DO$2,$C218)&gt;=1,INDIRECT($B218&amp;"!"&amp;"AG"&amp;$A218),0),""))</f>
        <v/>
      </c>
      <c r="DP218" s="253" t="str" cm="1">
        <f t="array" aca="1" ref="DP218" ca="1">IF(DP$2="","",IFERROR(IF(FIND(DP$2,$C218)&gt;=1,INDIRECT($B218&amp;"!"&amp;"AG"&amp;$A218),0),""))</f>
        <v/>
      </c>
      <c r="DQ218" s="253" t="str" cm="1">
        <f t="array" aca="1" ref="DQ218" ca="1">IF(DQ$2="","",IFERROR(IF(FIND(DQ$2,$C218)&gt;=1,INDIRECT($B218&amp;"!"&amp;"AG"&amp;$A218),0),""))</f>
        <v/>
      </c>
      <c r="DR218" s="253" t="str" cm="1">
        <f t="array" aca="1" ref="DR218" ca="1">IF(DR$2="","",IFERROR(IF(FIND(DR$2,$C218)&gt;=1,INDIRECT($B218&amp;"!"&amp;"AG"&amp;$A218),0),""))</f>
        <v/>
      </c>
      <c r="DS218" s="253" t="str" cm="1">
        <f t="array" aca="1" ref="DS218" ca="1">IF(DS$2="","",IFERROR(IF(FIND(DS$2,$C218)&gt;=1,INDIRECT($B218&amp;"!"&amp;"AG"&amp;$A218),0),""))</f>
        <v/>
      </c>
      <c r="DT218" s="253" t="str" cm="1">
        <f t="array" aca="1" ref="DT218" ca="1">IF(DT$2="","",IFERROR(IF(FIND(DT$2,$C218)&gt;=1,INDIRECT($B218&amp;"!"&amp;"AG"&amp;$A218),0),""))</f>
        <v/>
      </c>
      <c r="DU218" s="253" t="str" cm="1">
        <f t="array" aca="1" ref="DU218" ca="1">IF(DU$2="","",IFERROR(IF(FIND(DU$2,$C218)&gt;=1,INDIRECT($B218&amp;"!"&amp;"AG"&amp;$A218),0),""))</f>
        <v/>
      </c>
      <c r="DV218" s="253" t="str" cm="1">
        <f t="array" aca="1" ref="DV218" ca="1">IF(DV$2="","",IFERROR(IF(FIND(DV$2,$C218)&gt;=1,INDIRECT($B218&amp;"!"&amp;"AG"&amp;$A218),0),""))</f>
        <v/>
      </c>
      <c r="DW218" s="253" t="str" cm="1">
        <f t="array" aca="1" ref="DW218" ca="1">IF(DW$2="","",IFERROR(IF(FIND(DW$2,$C218)&gt;=1,INDIRECT($B218&amp;"!"&amp;"AG"&amp;$A218),0),""))</f>
        <v/>
      </c>
      <c r="DX218" s="253" t="str" cm="1">
        <f t="array" aca="1" ref="DX218" ca="1">IF(DX$2="","",IFERROR(IF(FIND(DX$2,$C218)&gt;=1,INDIRECT($B218&amp;"!"&amp;"AG"&amp;$A218),0),""))</f>
        <v/>
      </c>
      <c r="DY218" s="253" t="str" cm="1">
        <f t="array" aca="1" ref="DY218" ca="1">IF(DY$2="","",IFERROR(IF(FIND(DY$2,$C218)&gt;=1,INDIRECT($B218&amp;"!"&amp;"AG"&amp;$A218),0),""))</f>
        <v/>
      </c>
      <c r="DZ218" s="253" t="str" cm="1">
        <f t="array" aca="1" ref="DZ218" ca="1">IF(DZ$2="","",IFERROR(IF(FIND(DZ$2,$C218)&gt;=1,INDIRECT($B218&amp;"!"&amp;"AG"&amp;$A218),0),""))</f>
        <v/>
      </c>
      <c r="EA218" s="253" t="str" cm="1">
        <f t="array" aca="1" ref="EA218" ca="1">IF(EA$2="","",IFERROR(IF(FIND(EA$2,$C218)&gt;=1,INDIRECT($B218&amp;"!"&amp;"AG"&amp;$A218),0),""))</f>
        <v/>
      </c>
      <c r="EB218" s="253" t="str" cm="1">
        <f t="array" aca="1" ref="EB218" ca="1">IF(EB$2="","",IFERROR(IF(FIND(EB$2,$C218)&gt;=1,INDIRECT($B218&amp;"!"&amp;"AG"&amp;$A218),0),""))</f>
        <v/>
      </c>
      <c r="EC218" s="253" t="str" cm="1">
        <f t="array" aca="1" ref="EC218" ca="1">IF(EC$2="","",IFERROR(IF(FIND(EC$2,$C218)&gt;=1,INDIRECT($B218&amp;"!"&amp;"AG"&amp;$A218),0),""))</f>
        <v/>
      </c>
      <c r="ED218" s="253" t="str" cm="1">
        <f t="array" aca="1" ref="ED218" ca="1">IF(ED$2="","",IFERROR(IF(FIND(ED$2,$C218)&gt;=1,INDIRECT($B218&amp;"!"&amp;"AG"&amp;$A218),0),""))</f>
        <v/>
      </c>
      <c r="EE218" s="253" t="str" cm="1">
        <f t="array" aca="1" ref="EE218" ca="1">IF(EE$2="","",IFERROR(IF(FIND(EE$2,$C218)&gt;=1,INDIRECT($B218&amp;"!"&amp;"AG"&amp;$A218),0),""))</f>
        <v/>
      </c>
      <c r="EF218" s="253" t="str" cm="1">
        <f t="array" aca="1" ref="EF218" ca="1">IF(EF$2="","",IFERROR(IF(FIND(EF$2,$C218)&gt;=1,INDIRECT($B218&amp;"!"&amp;"AG"&amp;$A218),0),""))</f>
        <v/>
      </c>
      <c r="EG218" s="253" t="str" cm="1">
        <f t="array" aca="1" ref="EG218" ca="1">IF(EG$2="","",IFERROR(IF(FIND(EG$2,$C218)&gt;=1,INDIRECT($B218&amp;"!"&amp;"AG"&amp;$A218),0),""))</f>
        <v/>
      </c>
      <c r="EH218" s="253" t="str" cm="1">
        <f t="array" aca="1" ref="EH218" ca="1">IF(EH$2="","",IFERROR(IF(FIND(EH$2,$C218)&gt;=1,INDIRECT($B218&amp;"!"&amp;"AG"&amp;$A218),0),""))</f>
        <v/>
      </c>
      <c r="EI218" s="253" t="str" cm="1">
        <f t="array" aca="1" ref="EI218" ca="1">IF(EI$2="","",IFERROR(IF(FIND(EI$2,$C218)&gt;=1,INDIRECT($B218&amp;"!"&amp;"AG"&amp;$A218),0),""))</f>
        <v/>
      </c>
      <c r="EJ218" s="253" t="str" cm="1">
        <f t="array" aca="1" ref="EJ218" ca="1">IF(EJ$2="","",IFERROR(IF(FIND(EJ$2,$C218)&gt;=1,INDIRECT($B218&amp;"!"&amp;"AG"&amp;$A218),0),""))</f>
        <v/>
      </c>
      <c r="EK218" s="253" t="str" cm="1">
        <f t="array" aca="1" ref="EK218" ca="1">IF(EK$2="","",IFERROR(IF(FIND(EK$2,$C218)&gt;=1,INDIRECT($B218&amp;"!"&amp;"AG"&amp;$A218),0),""))</f>
        <v/>
      </c>
      <c r="EL218" s="253" t="str" cm="1">
        <f t="array" aca="1" ref="EL218" ca="1">IF(EL$2="","",IFERROR(IF(FIND(EL$2,$C218)&gt;=1,INDIRECT($B218&amp;"!"&amp;"AG"&amp;$A218),0),""))</f>
        <v/>
      </c>
      <c r="EM218" s="253" t="str" cm="1">
        <f t="array" aca="1" ref="EM218" ca="1">IF(EM$2="","",IFERROR(IF(FIND(EM$2,$C218)&gt;=1,INDIRECT($B218&amp;"!"&amp;"AG"&amp;$A218),0),""))</f>
        <v/>
      </c>
      <c r="EN218" s="253" t="str" cm="1">
        <f t="array" aca="1" ref="EN218" ca="1">IF(EN$2="","",IFERROR(IF(FIND(EN$2,$C218)&gt;=1,INDIRECT($B218&amp;"!"&amp;"AG"&amp;$A218),0),""))</f>
        <v/>
      </c>
      <c r="EO218" s="253" t="str" cm="1">
        <f t="array" aca="1" ref="EO218" ca="1">IF(EO$2="","",IFERROR(IF(FIND(EO$2,$C218)&gt;=1,INDIRECT($B218&amp;"!"&amp;"AG"&amp;$A218),0),""))</f>
        <v/>
      </c>
      <c r="EP218" s="253" t="str" cm="1">
        <f t="array" aca="1" ref="EP218" ca="1">IF(EP$2="","",IFERROR(IF(FIND(EP$2,$C218)&gt;=1,INDIRECT($B218&amp;"!"&amp;"AG"&amp;$A218),0),""))</f>
        <v/>
      </c>
      <c r="EQ218" s="253" t="str" cm="1">
        <f t="array" aca="1" ref="EQ218" ca="1">IF(EQ$2="","",IFERROR(IF(FIND(EQ$2,$C218)&gt;=1,INDIRECT($B218&amp;"!"&amp;"AG"&amp;$A218),0),""))</f>
        <v/>
      </c>
      <c r="ER218" s="253" t="str" cm="1">
        <f t="array" aca="1" ref="ER218" ca="1">IF(ER$2="","",IFERROR(IF(FIND(ER$2,$C218)&gt;=1,INDIRECT($B218&amp;"!"&amp;"AG"&amp;$A218),0),""))</f>
        <v/>
      </c>
      <c r="ES218" s="253" t="str" cm="1">
        <f t="array" aca="1" ref="ES218" ca="1">IF(ES$2="","",IFERROR(IF(FIND(ES$2,$C218)&gt;=1,INDIRECT($B218&amp;"!"&amp;"AG"&amp;$A218),0),""))</f>
        <v/>
      </c>
      <c r="ET218" s="253" t="str" cm="1">
        <f t="array" aca="1" ref="ET218" ca="1">IF(ET$2="","",IFERROR(IF(FIND(ET$2,$C218)&gt;=1,INDIRECT($B218&amp;"!"&amp;"AG"&amp;$A218),0),""))</f>
        <v/>
      </c>
      <c r="EU218" s="253" t="str" cm="1">
        <f t="array" aca="1" ref="EU218" ca="1">IF(EU$2="","",IFERROR(IF(FIND(EU$2,$C218)&gt;=1,INDIRECT($B218&amp;"!"&amp;"AG"&amp;$A218),0),""))</f>
        <v/>
      </c>
      <c r="EV218" s="253" t="str" cm="1">
        <f t="array" aca="1" ref="EV218" ca="1">IF(EV$2="","",IFERROR(IF(FIND(EV$2,$C218)&gt;=1,INDIRECT($B218&amp;"!"&amp;"AG"&amp;$A218),0),""))</f>
        <v/>
      </c>
    </row>
    <row r="219" spans="1:152" x14ac:dyDescent="0.3">
      <c r="A219" s="252">
        <f t="shared" ca="1" si="171"/>
        <v>55</v>
      </c>
      <c r="B219" s="252" t="str">
        <f t="shared" si="172"/>
        <v>Apr_2024</v>
      </c>
      <c r="C219" s="252" t="str">
        <f t="shared" ca="1" si="170"/>
        <v/>
      </c>
      <c r="D219" s="253" t="str">
        <f t="array" aca="1" ref="D219" ca="1">IF(D$2="","",IFERROR(IF(FIND(D$2,$C219)&gt;=1,INDIRECT($B219&amp;"!"&amp;"AG"&amp;$A219),0),""))</f>
        <v/>
      </c>
      <c r="E219" s="253" t="str">
        <f t="array" aca="1" ref="E219" ca="1">IF(E$2="","",IFERROR(IF(FIND(E$2,$C219)&gt;=1,INDIRECT($B219&amp;"!"&amp;"AG"&amp;$A219),0),""))</f>
        <v/>
      </c>
      <c r="F219" s="253" t="str">
        <f t="array" aca="1" ref="F219" ca="1">IF(F$2="","",IFERROR(IF(FIND(F$2,$C219)&gt;=1,INDIRECT($B219&amp;"!"&amp;"AG"&amp;$A219),0),""))</f>
        <v/>
      </c>
      <c r="G219" s="253" t="str">
        <f t="array" aca="1" ref="G219" ca="1">IF(G$2="","",IFERROR(IF(FIND(G$2,$C219)&gt;=1,INDIRECT($B219&amp;"!"&amp;"AG"&amp;$A219),0),""))</f>
        <v/>
      </c>
      <c r="H219" s="253" t="str">
        <f t="array" aca="1" ref="H219" ca="1">IF(H$2="","",IFERROR(IF(FIND(H$2,$C219)&gt;=1,INDIRECT($B219&amp;"!"&amp;"AG"&amp;$A219),0),""))</f>
        <v/>
      </c>
      <c r="I219" s="253" t="str">
        <f t="array" aca="1" ref="I219" ca="1">IF(I$2="","",IFERROR(IF(FIND(I$2,$C219)&gt;=1,INDIRECT($B219&amp;"!"&amp;"AG"&amp;$A219),0),""))</f>
        <v/>
      </c>
      <c r="J219" s="253" t="str">
        <f t="array" aca="1" ref="J219" ca="1">IF(J$2="","",IFERROR(IF(FIND(J$2,$C219)&gt;=1,INDIRECT($B219&amp;"!"&amp;"AG"&amp;$A219),0),""))</f>
        <v/>
      </c>
      <c r="K219" s="253" t="str">
        <f t="array" aca="1" ref="K219" ca="1">IF(K$2="","",IFERROR(IF(FIND(K$2,$C219)&gt;=1,INDIRECT($B219&amp;"!"&amp;"AG"&amp;$A219),0),""))</f>
        <v/>
      </c>
      <c r="L219" s="253" t="str">
        <f t="array" aca="1" ref="L219" ca="1">IF(L$2="","",IFERROR(IF(FIND(L$2,$C219)&gt;=1,INDIRECT($B219&amp;"!"&amp;"AG"&amp;$A219),0),""))</f>
        <v/>
      </c>
      <c r="M219" s="253" t="str">
        <f t="array" aca="1" ref="M219" ca="1">IF(M$2="","",IFERROR(IF(FIND(M$2,$C219)&gt;=1,INDIRECT($B219&amp;"!"&amp;"AG"&amp;$A219),0),""))</f>
        <v/>
      </c>
      <c r="N219" s="253" t="str">
        <f t="array" aca="1" ref="N219" ca="1">IF(N$2="","",IFERROR(IF(FIND(N$2,$C219)&gt;=1,INDIRECT($B219&amp;"!"&amp;"AG"&amp;$A219),0),""))</f>
        <v/>
      </c>
      <c r="O219" s="253" t="str">
        <f t="array" aca="1" ref="O219" ca="1">IF(O$2="","",IFERROR(IF(FIND(O$2,$C219)&gt;=1,INDIRECT($B219&amp;"!"&amp;"AG"&amp;$A219),0),""))</f>
        <v/>
      </c>
      <c r="P219" s="253" t="str">
        <f t="array" aca="1" ref="P219" ca="1">IF(P$2="","",IFERROR(IF(FIND(P$2,$C219)&gt;=1,INDIRECT($B219&amp;"!"&amp;"AG"&amp;$A219),0),""))</f>
        <v/>
      </c>
      <c r="Q219" s="253" t="str">
        <f t="array" aca="1" ref="Q219" ca="1">IF(Q$2="","",IFERROR(IF(FIND(Q$2,$C219)&gt;=1,INDIRECT($B219&amp;"!"&amp;"AG"&amp;$A219),0),""))</f>
        <v/>
      </c>
      <c r="R219" s="253" t="str">
        <f t="array" aca="1" ref="R219" ca="1">IF(R$2="","",IFERROR(IF(FIND(R$2,$C219)&gt;=1,INDIRECT($B219&amp;"!"&amp;"AG"&amp;$A219),0),""))</f>
        <v/>
      </c>
      <c r="S219" s="253" t="str">
        <f t="array" aca="1" ref="S219" ca="1">IF(S$2="","",IFERROR(IF(FIND(S$2,$C219)&gt;=1,INDIRECT($B219&amp;"!"&amp;"AG"&amp;$A219),0),""))</f>
        <v/>
      </c>
      <c r="T219" s="253" t="str">
        <f t="array" aca="1" ref="T219" ca="1">IF(T$2="","",IFERROR(IF(FIND(T$2,$C219)&gt;=1,INDIRECT($B219&amp;"!"&amp;"AG"&amp;$A219),0),""))</f>
        <v/>
      </c>
      <c r="U219" s="253" t="str">
        <f t="array" aca="1" ref="U219" ca="1">IF(U$2="","",IFERROR(IF(FIND(U$2,$C219)&gt;=1,INDIRECT($B219&amp;"!"&amp;"AG"&amp;$A219),0),""))</f>
        <v/>
      </c>
      <c r="V219" s="253" t="str">
        <f t="array" aca="1" ref="V219" ca="1">IF(V$2="","",IFERROR(IF(FIND(V$2,$C219)&gt;=1,INDIRECT($B219&amp;"!"&amp;"AG"&amp;$A219),0),""))</f>
        <v/>
      </c>
      <c r="W219" s="253" t="str">
        <f t="array" aca="1" ref="W219" ca="1">IF(W$2="","",IFERROR(IF(FIND(W$2,$C219)&gt;=1,INDIRECT($B219&amp;"!"&amp;"AG"&amp;$A219),0),""))</f>
        <v/>
      </c>
      <c r="X219" s="253" t="str">
        <f t="array" aca="1" ref="X219" ca="1">IF(X$2="","",IFERROR(IF(FIND(X$2,$C219)&gt;=1,INDIRECT($B219&amp;"!"&amp;"AG"&amp;$A219),0),""))</f>
        <v/>
      </c>
      <c r="Y219" s="253" t="str">
        <f t="array" aca="1" ref="Y219" ca="1">IF(Y$2="","",IFERROR(IF(FIND(Y$2,$C219)&gt;=1,INDIRECT($B219&amp;"!"&amp;"AG"&amp;$A219),0),""))</f>
        <v/>
      </c>
      <c r="Z219" s="253" t="str">
        <f t="array" aca="1" ref="Z219" ca="1">IF(Z$2="","",IFERROR(IF(FIND(Z$2,$C219)&gt;=1,INDIRECT($B219&amp;"!"&amp;"AG"&amp;$A219),0),""))</f>
        <v/>
      </c>
      <c r="AA219" s="253" t="str">
        <f t="array" aca="1" ref="AA219" ca="1">IF(AA$2="","",IFERROR(IF(FIND(AA$2,$C219)&gt;=1,INDIRECT($B219&amp;"!"&amp;"AG"&amp;$A219),0),""))</f>
        <v/>
      </c>
      <c r="AB219" s="253" t="str">
        <f t="array" aca="1" ref="AB219" ca="1">IF(AB$2="","",IFERROR(IF(FIND(AB$2,$C219)&gt;=1,INDIRECT($B219&amp;"!"&amp;"AG"&amp;$A219),0),""))</f>
        <v/>
      </c>
      <c r="AC219" s="253" t="str">
        <f t="array" aca="1" ref="AC219" ca="1">IF(AC$2="","",IFERROR(IF(FIND(AC$2,$C219)&gt;=1,INDIRECT($B219&amp;"!"&amp;"AG"&amp;$A219),0),""))</f>
        <v/>
      </c>
      <c r="AD219" s="253" t="str">
        <f t="array" aca="1" ref="AD219" ca="1">IF(AD$2="","",IFERROR(IF(FIND(AD$2,$C219)&gt;=1,INDIRECT($B219&amp;"!"&amp;"AG"&amp;$A219),0),""))</f>
        <v/>
      </c>
      <c r="AE219" s="253" t="str">
        <f t="array" aca="1" ref="AE219" ca="1">IF(AE$2="","",IFERROR(IF(FIND(AE$2,$C219)&gt;=1,INDIRECT($B219&amp;"!"&amp;"AG"&amp;$A219),0),""))</f>
        <v/>
      </c>
      <c r="AF219" s="253" t="str">
        <f t="array" aca="1" ref="AF219" ca="1">IF(AF$2="","",IFERROR(IF(FIND(AF$2,$C219)&gt;=1,INDIRECT($B219&amp;"!"&amp;"AG"&amp;$A219),0),""))</f>
        <v/>
      </c>
      <c r="AG219" s="253" t="str">
        <f t="array" aca="1" ref="AG219" ca="1">IF(AG$2="","",IFERROR(IF(FIND(AG$2,$C219)&gt;=1,INDIRECT($B219&amp;"!"&amp;"AG"&amp;$A219),0),""))</f>
        <v/>
      </c>
      <c r="AH219" s="253" t="str">
        <f t="array" aca="1" ref="AH219" ca="1">IF(AH$2="","",IFERROR(IF(FIND(AH$2,$C219)&gt;=1,INDIRECT($B219&amp;"!"&amp;"AG"&amp;$A219),0),""))</f>
        <v/>
      </c>
      <c r="AI219" s="253" t="str">
        <f t="array" aca="1" ref="AI219" ca="1">IF(AI$2="","",IFERROR(IF(FIND(AI$2,$C219)&gt;=1,INDIRECT($B219&amp;"!"&amp;"AG"&amp;$A219),0),""))</f>
        <v/>
      </c>
      <c r="AJ219" s="253" t="str">
        <f t="array" aca="1" ref="AJ219" ca="1">IF(AJ$2="","",IFERROR(IF(FIND(AJ$2,$C219)&gt;=1,INDIRECT($B219&amp;"!"&amp;"AG"&amp;$A219),0),""))</f>
        <v/>
      </c>
      <c r="AK219" s="253" t="str">
        <f t="array" aca="1" ref="AK219" ca="1">IF(AK$2="","",IFERROR(IF(FIND(AK$2,$C219)&gt;=1,INDIRECT($B219&amp;"!"&amp;"AG"&amp;$A219),0),""))</f>
        <v/>
      </c>
      <c r="AL219" s="253" t="str">
        <f t="array" aca="1" ref="AL219" ca="1">IF(AL$2="","",IFERROR(IF(FIND(AL$2,$C219)&gt;=1,INDIRECT($B219&amp;"!"&amp;"AG"&amp;$A219),0),""))</f>
        <v/>
      </c>
      <c r="AM219" s="253" t="str">
        <f t="array" aca="1" ref="AM219" ca="1">IF(AM$2="","",IFERROR(IF(FIND(AM$2,$C219)&gt;=1,INDIRECT($B219&amp;"!"&amp;"AG"&amp;$A219),0),""))</f>
        <v/>
      </c>
      <c r="AN219" s="253" t="str">
        <f t="array" aca="1" ref="AN219" ca="1">IF(AN$2="","",IFERROR(IF(FIND(AN$2,$C219)&gt;=1,INDIRECT($B219&amp;"!"&amp;"AG"&amp;$A219),0),""))</f>
        <v/>
      </c>
      <c r="AO219" s="253" t="str">
        <f t="array" aca="1" ref="AO219" ca="1">IF(AO$2="","",IFERROR(IF(FIND(AO$2,$C219)&gt;=1,INDIRECT($B219&amp;"!"&amp;"AG"&amp;$A219),0),""))</f>
        <v/>
      </c>
      <c r="AP219" s="253" t="str">
        <f t="array" aca="1" ref="AP219" ca="1">IF(AP$2="","",IFERROR(IF(FIND(AP$2,$C219)&gt;=1,INDIRECT($B219&amp;"!"&amp;"AG"&amp;$A219),0),""))</f>
        <v/>
      </c>
      <c r="AQ219" s="253" t="str">
        <f t="array" aca="1" ref="AQ219" ca="1">IF(AQ$2="","",IFERROR(IF(FIND(AQ$2,$C219)&gt;=1,INDIRECT($B219&amp;"!"&amp;"AG"&amp;$A219),0),""))</f>
        <v/>
      </c>
      <c r="AR219" s="253" t="str">
        <f t="array" aca="1" ref="AR219" ca="1">IF(AR$2="","",IFERROR(IF(FIND(AR$2,$C219)&gt;=1,INDIRECT($B219&amp;"!"&amp;"AG"&amp;$A219),0),""))</f>
        <v/>
      </c>
      <c r="AS219" s="253" t="str">
        <f t="array" aca="1" ref="AS219" ca="1">IF(AS$2="","",IFERROR(IF(FIND(AS$2,$C219)&gt;=1,INDIRECT($B219&amp;"!"&amp;"AG"&amp;$A219),0),""))</f>
        <v/>
      </c>
      <c r="AU219" s="254" t="str">
        <f t="array" aca="1" ref="AU219" ca="1">IFERROR(INDIRECT(B219&amp;"!"&amp;"A"&amp;A219),"")</f>
        <v/>
      </c>
      <c r="AV219" s="2" t="str">
        <f t="shared" ca="1" si="167"/>
        <v/>
      </c>
      <c r="AW219" s="253" t="str">
        <f t="array" aca="1" ref="AW219" ca="1">IF(AW$2="","",IFERROR(IF(FIND(AW$2,$C219)&gt;=1,IF(INDIRECT($B219&amp;"!"&amp;"AH"&amp;$A219)="","",INDIRECT($B219&amp;"!"&amp;"AH"&amp;$A219)),0),""))</f>
        <v/>
      </c>
      <c r="AX219" s="253" t="str">
        <f t="array" aca="1" ref="AX219" ca="1">IF(AX$2="","",IFERROR(IF(FIND(AX$2,$C219)&gt;=1,IF(INDIRECT($B219&amp;"!"&amp;"AH"&amp;$A219)="","",INDIRECT($B219&amp;"!"&amp;"AH"&amp;$A219)),0),""))</f>
        <v/>
      </c>
      <c r="AY219" s="253" t="str">
        <f t="array" aca="1" ref="AY219" ca="1">IF(AY$2="","",IFERROR(IF(FIND(AY$2,$C219)&gt;=1,IF(INDIRECT($B219&amp;"!"&amp;"AH"&amp;$A219)="","",INDIRECT($B219&amp;"!"&amp;"AH"&amp;$A219)),0),""))</f>
        <v/>
      </c>
      <c r="AZ219" s="253" t="str">
        <f t="array" aca="1" ref="AZ219" ca="1">IF(AZ$2="","",IFERROR(IF(FIND(AZ$2,$C219)&gt;=1,IF(INDIRECT($B219&amp;"!"&amp;"AH"&amp;$A219)="","",INDIRECT($B219&amp;"!"&amp;"AH"&amp;$A219)),0),""))</f>
        <v/>
      </c>
      <c r="BA219" s="253" t="str">
        <f t="array" aca="1" ref="BA219" ca="1">IF(BA$2="","",IFERROR(IF(FIND(BA$2,$C219)&gt;=1,IF(INDIRECT($B219&amp;"!"&amp;"AH"&amp;$A219)="","",INDIRECT($B219&amp;"!"&amp;"AH"&amp;$A219)),0),""))</f>
        <v/>
      </c>
      <c r="BB219" s="253" t="str">
        <f t="array" aca="1" ref="BB219" ca="1">IF(BB$2="","",IFERROR(IF(FIND(BB$2,$C219)&gt;=1,IF(INDIRECT($B219&amp;"!"&amp;"AH"&amp;$A219)="","",INDIRECT($B219&amp;"!"&amp;"AH"&amp;$A219)),0),""))</f>
        <v/>
      </c>
      <c r="BC219" s="253" t="str">
        <f t="array" aca="1" ref="BC219" ca="1">IF(BC$2="","",IFERROR(IF(FIND(BC$2,$C219)&gt;=1,IF(INDIRECT($B219&amp;"!"&amp;"AH"&amp;$A219)="","",INDIRECT($B219&amp;"!"&amp;"AH"&amp;$A219)),0),""))</f>
        <v/>
      </c>
      <c r="BD219" s="253" t="str">
        <f t="array" aca="1" ref="BD219" ca="1">IF(BD$2="","",IFERROR(IF(FIND(BD$2,$C219)&gt;=1,IF(INDIRECT($B219&amp;"!"&amp;"AH"&amp;$A219)="","",INDIRECT($B219&amp;"!"&amp;"AH"&amp;$A219)),0),""))</f>
        <v/>
      </c>
      <c r="BE219" s="253" t="str">
        <f t="array" aca="1" ref="BE219" ca="1">IF(BE$2="","",IFERROR(IF(FIND(BE$2,$C219)&gt;=1,IF(INDIRECT($B219&amp;"!"&amp;"AH"&amp;$A219)="","",INDIRECT($B219&amp;"!"&amp;"AH"&amp;$A219)),0),""))</f>
        <v/>
      </c>
      <c r="BF219" s="253" t="str">
        <f t="array" aca="1" ref="BF219" ca="1">IF(BF$2="","",IFERROR(IF(FIND(BF$2,$C219)&gt;=1,IF(INDIRECT($B219&amp;"!"&amp;"AH"&amp;$A219)="","",INDIRECT($B219&amp;"!"&amp;"AH"&amp;$A219)),0),""))</f>
        <v/>
      </c>
      <c r="BG219" s="253" t="str">
        <f t="array" aca="1" ref="BG219" ca="1">IF(BG$2="","",IFERROR(IF(FIND(BG$2,$C219)&gt;=1,IF(INDIRECT($B219&amp;"!"&amp;"AH"&amp;$A219)="","",INDIRECT($B219&amp;"!"&amp;"AH"&amp;$A219)),0),""))</f>
        <v/>
      </c>
      <c r="BH219" s="253" t="str">
        <f t="array" aca="1" ref="BH219" ca="1">IF(BH$2="","",IFERROR(IF(FIND(BH$2,$C219)&gt;=1,IF(INDIRECT($B219&amp;"!"&amp;"AH"&amp;$A219)="","",INDIRECT($B219&amp;"!"&amp;"AH"&amp;$A219)),0),""))</f>
        <v/>
      </c>
      <c r="BI219" s="253" t="str">
        <f t="array" aca="1" ref="BI219" ca="1">IF(BI$2="","",IFERROR(IF(FIND(BI$2,$C219)&gt;=1,IF(INDIRECT($B219&amp;"!"&amp;"AH"&amp;$A219)="","",INDIRECT($B219&amp;"!"&amp;"AH"&amp;$A219)),0),""))</f>
        <v/>
      </c>
      <c r="BJ219" s="253" t="str">
        <f t="array" aca="1" ref="BJ219" ca="1">IF(BJ$2="","",IFERROR(IF(FIND(BJ$2,$C219)&gt;=1,IF(INDIRECT($B219&amp;"!"&amp;"AH"&amp;$A219)="","",INDIRECT($B219&amp;"!"&amp;"AH"&amp;$A219)),0),""))</f>
        <v/>
      </c>
      <c r="BK219" s="253" t="str">
        <f t="array" aca="1" ref="BK219" ca="1">IF(BK$2="","",IFERROR(IF(FIND(BK$2,$C219)&gt;=1,IF(INDIRECT($B219&amp;"!"&amp;"AH"&amp;$A219)="","",INDIRECT($B219&amp;"!"&amp;"AH"&amp;$A219)),0),""))</f>
        <v/>
      </c>
      <c r="BL219" s="253" t="str">
        <f t="array" aca="1" ref="BL219" ca="1">IF(BL$2="","",IFERROR(IF(FIND(BL$2,$C219)&gt;=1,IF(INDIRECT($B219&amp;"!"&amp;"AH"&amp;$A219)="","",INDIRECT($B219&amp;"!"&amp;"AH"&amp;$A219)),0),""))</f>
        <v/>
      </c>
      <c r="BM219" s="253" t="str">
        <f t="array" aca="1" ref="BM219" ca="1">IF(BM$2="","",IFERROR(IF(FIND(BM$2,$C219)&gt;=1,IF(INDIRECT($B219&amp;"!"&amp;"AH"&amp;$A219)="","",INDIRECT($B219&amp;"!"&amp;"AH"&amp;$A219)),0),""))</f>
        <v/>
      </c>
      <c r="BN219" s="253" t="str">
        <f t="array" aca="1" ref="BN219" ca="1">IF(BN$2="","",IFERROR(IF(FIND(BN$2,$C219)&gt;=1,IF(INDIRECT($B219&amp;"!"&amp;"AH"&amp;$A219)="","",INDIRECT($B219&amp;"!"&amp;"AH"&amp;$A219)),0),""))</f>
        <v/>
      </c>
      <c r="BO219" s="253" t="str">
        <f t="array" aca="1" ref="BO219" ca="1">IF(BO$2="","",IFERROR(IF(FIND(BO$2,$C219)&gt;=1,IF(INDIRECT($B219&amp;"!"&amp;"AH"&amp;$A219)="","",INDIRECT($B219&amp;"!"&amp;"AH"&amp;$A219)),0),""))</f>
        <v/>
      </c>
      <c r="BP219" s="253" t="str">
        <f t="array" aca="1" ref="BP219" ca="1">IF(BP$2="","",IFERROR(IF(FIND(BP$2,$C219)&gt;=1,IF(INDIRECT($B219&amp;"!"&amp;"AH"&amp;$A219)="","",INDIRECT($B219&amp;"!"&amp;"AH"&amp;$A219)),0),""))</f>
        <v/>
      </c>
      <c r="BQ219" s="253" t="str">
        <f t="array" aca="1" ref="BQ219" ca="1">IF(BQ$2="","",IFERROR(IF(FIND(BQ$2,$C219)&gt;=1,IF(INDIRECT($B219&amp;"!"&amp;"AH"&amp;$A219)="","",INDIRECT($B219&amp;"!"&amp;"AH"&amp;$A219)),0),""))</f>
        <v/>
      </c>
      <c r="BR219" s="253" t="str">
        <f t="array" aca="1" ref="BR219" ca="1">IF(BR$2="","",IFERROR(IF(FIND(BR$2,$C219)&gt;=1,IF(INDIRECT($B219&amp;"!"&amp;"AH"&amp;$A219)="","",INDIRECT($B219&amp;"!"&amp;"AH"&amp;$A219)),0),""))</f>
        <v/>
      </c>
      <c r="BS219" s="253" t="str">
        <f t="array" aca="1" ref="BS219" ca="1">IF(BS$2="","",IFERROR(IF(FIND(BS$2,$C219)&gt;=1,IF(INDIRECT($B219&amp;"!"&amp;"AH"&amp;$A219)="","",INDIRECT($B219&amp;"!"&amp;"AH"&amp;$A219)),0),""))</f>
        <v/>
      </c>
      <c r="BT219" s="253" t="str">
        <f t="array" aca="1" ref="BT219" ca="1">IF(BT$2="","",IFERROR(IF(FIND(BT$2,$C219)&gt;=1,IF(INDIRECT($B219&amp;"!"&amp;"AH"&amp;$A219)="","",INDIRECT($B219&amp;"!"&amp;"AH"&amp;$A219)),0),""))</f>
        <v/>
      </c>
      <c r="BU219" s="253" t="str">
        <f t="array" aca="1" ref="BU219" ca="1">IF(BU$2="","",IFERROR(IF(FIND(BU$2,$C219)&gt;=1,IF(INDIRECT($B219&amp;"!"&amp;"AH"&amp;$A219)="","",INDIRECT($B219&amp;"!"&amp;"AH"&amp;$A219)),0),""))</f>
        <v/>
      </c>
      <c r="BV219" s="253" t="str">
        <f t="array" aca="1" ref="BV219" ca="1">IF(BV$2="","",IFERROR(IF(FIND(BV$2,$C219)&gt;=1,IF(INDIRECT($B219&amp;"!"&amp;"AH"&amp;$A219)="","",INDIRECT($B219&amp;"!"&amp;"AH"&amp;$A219)),0),""))</f>
        <v/>
      </c>
      <c r="BW219" s="253" t="str">
        <f t="array" aca="1" ref="BW219" ca="1">IF(BW$2="","",IFERROR(IF(FIND(BW$2,$C219)&gt;=1,IF(INDIRECT($B219&amp;"!"&amp;"AH"&amp;$A219)="","",INDIRECT($B219&amp;"!"&amp;"AH"&amp;$A219)),0),""))</f>
        <v/>
      </c>
      <c r="BX219" s="253" t="str">
        <f t="array" aca="1" ref="BX219" ca="1">IF(BX$2="","",IFERROR(IF(FIND(BX$2,$C219)&gt;=1,IF(INDIRECT($B219&amp;"!"&amp;"AH"&amp;$A219)="","",INDIRECT($B219&amp;"!"&amp;"AH"&amp;$A219)),0),""))</f>
        <v/>
      </c>
      <c r="BY219" s="253" t="str">
        <f t="array" aca="1" ref="BY219" ca="1">IF(BY$2="","",IFERROR(IF(FIND(BY$2,$C219)&gt;=1,IF(INDIRECT($B219&amp;"!"&amp;"AH"&amp;$A219)="","",INDIRECT($B219&amp;"!"&amp;"AH"&amp;$A219)),0),""))</f>
        <v/>
      </c>
      <c r="BZ219" s="253" t="str">
        <f t="array" aca="1" ref="BZ219" ca="1">IF(BZ$2="","",IFERROR(IF(FIND(BZ$2,$C219)&gt;=1,IF(INDIRECT($B219&amp;"!"&amp;"AH"&amp;$A219)="","",INDIRECT($B219&amp;"!"&amp;"AH"&amp;$A219)),0),""))</f>
        <v/>
      </c>
      <c r="CA219" s="253" t="str">
        <f t="array" aca="1" ref="CA219" ca="1">IF(CA$2="","",IFERROR(IF(FIND(CA$2,$C219)&gt;=1,IF(INDIRECT($B219&amp;"!"&amp;"AH"&amp;$A219)="","",INDIRECT($B219&amp;"!"&amp;"AH"&amp;$A219)),0),""))</f>
        <v/>
      </c>
      <c r="CB219" s="253" t="str">
        <f t="array" aca="1" ref="CB219" ca="1">IF(CB$2="","",IFERROR(IF(FIND(CB$2,$C219)&gt;=1,IF(INDIRECT($B219&amp;"!"&amp;"AH"&amp;$A219)="","",INDIRECT($B219&amp;"!"&amp;"AH"&amp;$A219)),0),""))</f>
        <v/>
      </c>
      <c r="CC219" s="253" t="str">
        <f t="array" aca="1" ref="CC219" ca="1">IF(CC$2="","",IFERROR(IF(FIND(CC$2,$C219)&gt;=1,IF(INDIRECT($B219&amp;"!"&amp;"AH"&amp;$A219)="","",INDIRECT($B219&amp;"!"&amp;"AH"&amp;$A219)),0),""))</f>
        <v/>
      </c>
      <c r="CD219" s="253" t="str">
        <f t="array" aca="1" ref="CD219" ca="1">IF(CD$2="","",IFERROR(IF(FIND(CD$2,$C219)&gt;=1,IF(INDIRECT($B219&amp;"!"&amp;"AH"&amp;$A219)="","",INDIRECT($B219&amp;"!"&amp;"AH"&amp;$A219)),0),""))</f>
        <v/>
      </c>
      <c r="CE219" s="253" t="str">
        <f t="array" aca="1" ref="CE219" ca="1">IF(CE$2="","",IFERROR(IF(FIND(CE$2,$C219)&gt;=1,IF(INDIRECT($B219&amp;"!"&amp;"AH"&amp;$A219)="","",INDIRECT($B219&amp;"!"&amp;"AH"&amp;$A219)),0),""))</f>
        <v/>
      </c>
      <c r="CF219" s="253" t="str">
        <f t="array" aca="1" ref="CF219" ca="1">IF(CF$2="","",IFERROR(IF(FIND(CF$2,$C219)&gt;=1,IF(INDIRECT($B219&amp;"!"&amp;"AH"&amp;$A219)="","",INDIRECT($B219&amp;"!"&amp;"AH"&amp;$A219)),0),""))</f>
        <v/>
      </c>
      <c r="CG219" s="253" t="str">
        <f t="array" aca="1" ref="CG219" ca="1">IF(CG$2="","",IFERROR(IF(FIND(CG$2,$C219)&gt;=1,IF(INDIRECT($B219&amp;"!"&amp;"AH"&amp;$A219)="","",INDIRECT($B219&amp;"!"&amp;"AH"&amp;$A219)),0),""))</f>
        <v/>
      </c>
      <c r="CH219" s="253" t="str">
        <f t="array" aca="1" ref="CH219" ca="1">IF(CH$2="","",IFERROR(IF(FIND(CH$2,$C219)&gt;=1,IF(INDIRECT($B219&amp;"!"&amp;"AH"&amp;$A219)="","",INDIRECT($B219&amp;"!"&amp;"AH"&amp;$A219)),0),""))</f>
        <v/>
      </c>
      <c r="CI219" s="253" t="str">
        <f t="array" aca="1" ref="CI219" ca="1">IF(CI$2="","",IFERROR(IF(FIND(CI$2,$C219)&gt;=1,IF(INDIRECT($B219&amp;"!"&amp;"AH"&amp;$A219)="","",INDIRECT($B219&amp;"!"&amp;"AH"&amp;$A219)),0),""))</f>
        <v/>
      </c>
      <c r="CJ219" s="253" t="str">
        <f t="array" aca="1" ref="CJ219" ca="1">IF(CJ$2="","",IFERROR(IF(FIND(CJ$2,$C219)&gt;=1,IF(INDIRECT($B219&amp;"!"&amp;"AH"&amp;$A219)="","",INDIRECT($B219&amp;"!"&amp;"AH"&amp;$A219)),0),""))</f>
        <v/>
      </c>
      <c r="CK219" s="253" t="str">
        <f t="array" aca="1" ref="CK219" ca="1">IF(CK$2="","",IFERROR(IF(FIND(CK$2,$C219)&gt;=1,IF(INDIRECT($B219&amp;"!"&amp;"AH"&amp;$A219)="","",INDIRECT($B219&amp;"!"&amp;"AH"&amp;$A219)),0),""))</f>
        <v/>
      </c>
      <c r="CL219" s="253" t="str">
        <f t="array" aca="1" ref="CL219" ca="1">IF(CL$2="","",IFERROR(IF(FIND(CL$2,$C219)&gt;=1,IF(INDIRECT($B219&amp;"!"&amp;"AH"&amp;$A219)="","",INDIRECT($B219&amp;"!"&amp;"AH"&amp;$A219)),0),""))</f>
        <v/>
      </c>
      <c r="CO219" s="2" t="str">
        <f t="shared" ca="1" si="168"/>
        <v/>
      </c>
      <c r="CP219" s="253" t="str">
        <f t="array" aca="1" ref="CP219" ca="1">IF(CP$2="","",IFERROR(IF(FIND(CP$2,$C219)&gt;=1,INDIRECT($B219&amp;"!"&amp;"AG"&amp;$A219),0),""))</f>
        <v/>
      </c>
      <c r="CQ219" s="253" t="str">
        <f t="array" aca="1" ref="CQ219" ca="1">IF(CQ$2="","",IFERROR(IF(FIND(CQ$2,$C219)&gt;=1,INDIRECT($B219&amp;"!"&amp;"AG"&amp;$A219),0),""))</f>
        <v/>
      </c>
      <c r="CR219" s="253" t="str">
        <f t="array" aca="1" ref="CR219" ca="1">IF(CR$2="","",IFERROR(IF(FIND(CR$2,$C219)&gt;=1,INDIRECT($B219&amp;"!"&amp;"AG"&amp;$A219),0),""))</f>
        <v/>
      </c>
      <c r="CS219" s="253" t="str">
        <f t="array" aca="1" ref="CS219" ca="1">IF(CS$2="","",IFERROR(IF(FIND(CS$2,$C219)&gt;=1,INDIRECT($B219&amp;"!"&amp;"AG"&amp;$A219),0),""))</f>
        <v/>
      </c>
      <c r="CV219" s="2" t="str">
        <f t="shared" ca="1" si="169"/>
        <v/>
      </c>
      <c r="CW219" s="253" t="str">
        <f t="array" aca="1" ref="CW219" ca="1">IF(CW$2="","",IFERROR(IF(FIND(CW$2,$C219)&gt;=1,IF(INDIRECT($B219&amp;"!"&amp;"AH"&amp;$A219)="","",INDIRECT($B219&amp;"!"&amp;"AH"&amp;$A219)&amp;" "),0),""))</f>
        <v/>
      </c>
      <c r="CX219" s="253" t="str">
        <f t="array" aca="1" ref="CX219" ca="1">IF(CX$2="","",IFERROR(IF(FIND(CX$2,$C219)&gt;=1,IF(INDIRECT($B219&amp;"!"&amp;"AH"&amp;$A219)="","",INDIRECT($B219&amp;"!"&amp;"AH"&amp;$A219)&amp;" "),0),""))</f>
        <v/>
      </c>
      <c r="CY219" s="253" t="str">
        <f t="array" aca="1" ref="CY219" ca="1">IF(CY$2="","",IFERROR(IF(FIND(CY$2,$C219)&gt;=1,IF(INDIRECT($B219&amp;"!"&amp;"AH"&amp;$A219)="","",INDIRECT($B219&amp;"!"&amp;"AH"&amp;$A219)&amp;" "),0),""))</f>
        <v/>
      </c>
      <c r="CZ219" s="253" t="str">
        <f t="array" aca="1" ref="CZ219" ca="1">IF(CZ$2="","",IFERROR(IF(FIND(CZ$2,$C219)&gt;=1,IF(INDIRECT($B219&amp;"!"&amp;"AH"&amp;$A219)="","",INDIRECT($B219&amp;"!"&amp;"AH"&amp;$A219)&amp;" "),0),""))</f>
        <v/>
      </c>
      <c r="DC219" s="2" t="str">
        <f t="shared" ca="1" si="129"/>
        <v/>
      </c>
      <c r="DD219" s="253" t="str" cm="1">
        <f t="array" aca="1" ref="DD219" ca="1">IF(DD$2="","",IFERROR(IF(FIND(DD$2,$C219)&gt;=1,INDIRECT($B219&amp;"!"&amp;"AG"&amp;$A219),0),""))</f>
        <v/>
      </c>
      <c r="DE219" s="253" t="str" cm="1">
        <f t="array" aca="1" ref="DE219" ca="1">IF(DE$2="","",IFERROR(IF(FIND(DE$2,$C219)&gt;=1,INDIRECT($B219&amp;"!"&amp;"AG"&amp;$A219),0),""))</f>
        <v/>
      </c>
      <c r="DF219" s="253" t="str" cm="1">
        <f t="array" aca="1" ref="DF219" ca="1">IF(DF$2="","",IFERROR(IF(FIND(DF$2,$C219)&gt;=1,INDIRECT($B219&amp;"!"&amp;"AG"&amp;$A219),0),""))</f>
        <v/>
      </c>
      <c r="DG219" s="253" t="str" cm="1">
        <f t="array" aca="1" ref="DG219" ca="1">IF(DG$2="","",IFERROR(IF(FIND(DG$2,$C219)&gt;=1,INDIRECT($B219&amp;"!"&amp;"AG"&amp;$A219),0),""))</f>
        <v/>
      </c>
      <c r="DH219" s="253" t="str" cm="1">
        <f t="array" aca="1" ref="DH219" ca="1">IF(DH$2="","",IFERROR(IF(FIND(DH$2,$C219)&gt;=1,INDIRECT($B219&amp;"!"&amp;"AG"&amp;$A219),0),""))</f>
        <v/>
      </c>
      <c r="DI219" s="253" t="str" cm="1">
        <f t="array" aca="1" ref="DI219" ca="1">IF(DI$2="","",IFERROR(IF(FIND(DI$2,$C219)&gt;=1,INDIRECT($B219&amp;"!"&amp;"AG"&amp;$A219),0),""))</f>
        <v/>
      </c>
      <c r="DJ219" s="253" t="str" cm="1">
        <f t="array" aca="1" ref="DJ219" ca="1">IF(DJ$2="","",IFERROR(IF(FIND(DJ$2,$C219)&gt;=1,INDIRECT($B219&amp;"!"&amp;"AG"&amp;$A219),0),""))</f>
        <v/>
      </c>
      <c r="DK219" s="253" t="str" cm="1">
        <f t="array" aca="1" ref="DK219" ca="1">IF(DK$2="","",IFERROR(IF(FIND(DK$2,$C219)&gt;=1,INDIRECT($B219&amp;"!"&amp;"AG"&amp;$A219),0),""))</f>
        <v/>
      </c>
      <c r="DL219" s="253" t="str" cm="1">
        <f t="array" aca="1" ref="DL219" ca="1">IF(DL$2="","",IFERROR(IF(FIND(DL$2,$C219)&gt;=1,INDIRECT($B219&amp;"!"&amp;"AG"&amp;$A219),0),""))</f>
        <v/>
      </c>
      <c r="DM219" s="253" t="str" cm="1">
        <f t="array" aca="1" ref="DM219" ca="1">IF(DM$2="","",IFERROR(IF(FIND(DM$2,$C219)&gt;=1,INDIRECT($B219&amp;"!"&amp;"AG"&amp;$A219),0),""))</f>
        <v/>
      </c>
      <c r="DN219" s="253" t="str" cm="1">
        <f t="array" aca="1" ref="DN219" ca="1">IF(DN$2="","",IFERROR(IF(FIND(DN$2,$C219)&gt;=1,INDIRECT($B219&amp;"!"&amp;"AG"&amp;$A219),0),""))</f>
        <v/>
      </c>
      <c r="DO219" s="253" t="str" cm="1">
        <f t="array" aca="1" ref="DO219" ca="1">IF(DO$2="","",IFERROR(IF(FIND(DO$2,$C219)&gt;=1,INDIRECT($B219&amp;"!"&amp;"AG"&amp;$A219),0),""))</f>
        <v/>
      </c>
      <c r="DP219" s="253" t="str" cm="1">
        <f t="array" aca="1" ref="DP219" ca="1">IF(DP$2="","",IFERROR(IF(FIND(DP$2,$C219)&gt;=1,INDIRECT($B219&amp;"!"&amp;"AG"&amp;$A219),0),""))</f>
        <v/>
      </c>
      <c r="DQ219" s="253" t="str" cm="1">
        <f t="array" aca="1" ref="DQ219" ca="1">IF(DQ$2="","",IFERROR(IF(FIND(DQ$2,$C219)&gt;=1,INDIRECT($B219&amp;"!"&amp;"AG"&amp;$A219),0),""))</f>
        <v/>
      </c>
      <c r="DR219" s="253" t="str" cm="1">
        <f t="array" aca="1" ref="DR219" ca="1">IF(DR$2="","",IFERROR(IF(FIND(DR$2,$C219)&gt;=1,INDIRECT($B219&amp;"!"&amp;"AG"&amp;$A219),0),""))</f>
        <v/>
      </c>
      <c r="DS219" s="253" t="str" cm="1">
        <f t="array" aca="1" ref="DS219" ca="1">IF(DS$2="","",IFERROR(IF(FIND(DS$2,$C219)&gt;=1,INDIRECT($B219&amp;"!"&amp;"AG"&amp;$A219),0),""))</f>
        <v/>
      </c>
      <c r="DT219" s="253" t="str" cm="1">
        <f t="array" aca="1" ref="DT219" ca="1">IF(DT$2="","",IFERROR(IF(FIND(DT$2,$C219)&gt;=1,INDIRECT($B219&amp;"!"&amp;"AG"&amp;$A219),0),""))</f>
        <v/>
      </c>
      <c r="DU219" s="253" t="str" cm="1">
        <f t="array" aca="1" ref="DU219" ca="1">IF(DU$2="","",IFERROR(IF(FIND(DU$2,$C219)&gt;=1,INDIRECT($B219&amp;"!"&amp;"AG"&amp;$A219),0),""))</f>
        <v/>
      </c>
      <c r="DV219" s="253" t="str" cm="1">
        <f t="array" aca="1" ref="DV219" ca="1">IF(DV$2="","",IFERROR(IF(FIND(DV$2,$C219)&gt;=1,INDIRECT($B219&amp;"!"&amp;"AG"&amp;$A219),0),""))</f>
        <v/>
      </c>
      <c r="DW219" s="253" t="str" cm="1">
        <f t="array" aca="1" ref="DW219" ca="1">IF(DW$2="","",IFERROR(IF(FIND(DW$2,$C219)&gt;=1,INDIRECT($B219&amp;"!"&amp;"AG"&amp;$A219),0),""))</f>
        <v/>
      </c>
      <c r="DX219" s="253" t="str" cm="1">
        <f t="array" aca="1" ref="DX219" ca="1">IF(DX$2="","",IFERROR(IF(FIND(DX$2,$C219)&gt;=1,INDIRECT($B219&amp;"!"&amp;"AG"&amp;$A219),0),""))</f>
        <v/>
      </c>
      <c r="DY219" s="253" t="str" cm="1">
        <f t="array" aca="1" ref="DY219" ca="1">IF(DY$2="","",IFERROR(IF(FIND(DY$2,$C219)&gt;=1,INDIRECT($B219&amp;"!"&amp;"AG"&amp;$A219),0),""))</f>
        <v/>
      </c>
      <c r="DZ219" s="253" t="str" cm="1">
        <f t="array" aca="1" ref="DZ219" ca="1">IF(DZ$2="","",IFERROR(IF(FIND(DZ$2,$C219)&gt;=1,INDIRECT($B219&amp;"!"&amp;"AG"&amp;$A219),0),""))</f>
        <v/>
      </c>
      <c r="EA219" s="253" t="str" cm="1">
        <f t="array" aca="1" ref="EA219" ca="1">IF(EA$2="","",IFERROR(IF(FIND(EA$2,$C219)&gt;=1,INDIRECT($B219&amp;"!"&amp;"AG"&amp;$A219),0),""))</f>
        <v/>
      </c>
      <c r="EB219" s="253" t="str" cm="1">
        <f t="array" aca="1" ref="EB219" ca="1">IF(EB$2="","",IFERROR(IF(FIND(EB$2,$C219)&gt;=1,INDIRECT($B219&amp;"!"&amp;"AG"&amp;$A219),0),""))</f>
        <v/>
      </c>
      <c r="EC219" s="253" t="str" cm="1">
        <f t="array" aca="1" ref="EC219" ca="1">IF(EC$2="","",IFERROR(IF(FIND(EC$2,$C219)&gt;=1,INDIRECT($B219&amp;"!"&amp;"AG"&amp;$A219),0),""))</f>
        <v/>
      </c>
      <c r="ED219" s="253" t="str" cm="1">
        <f t="array" aca="1" ref="ED219" ca="1">IF(ED$2="","",IFERROR(IF(FIND(ED$2,$C219)&gt;=1,INDIRECT($B219&amp;"!"&amp;"AG"&amp;$A219),0),""))</f>
        <v/>
      </c>
      <c r="EE219" s="253" t="str" cm="1">
        <f t="array" aca="1" ref="EE219" ca="1">IF(EE$2="","",IFERROR(IF(FIND(EE$2,$C219)&gt;=1,INDIRECT($B219&amp;"!"&amp;"AG"&amp;$A219),0),""))</f>
        <v/>
      </c>
      <c r="EF219" s="253" t="str" cm="1">
        <f t="array" aca="1" ref="EF219" ca="1">IF(EF$2="","",IFERROR(IF(FIND(EF$2,$C219)&gt;=1,INDIRECT($B219&amp;"!"&amp;"AG"&amp;$A219),0),""))</f>
        <v/>
      </c>
      <c r="EG219" s="253" t="str" cm="1">
        <f t="array" aca="1" ref="EG219" ca="1">IF(EG$2="","",IFERROR(IF(FIND(EG$2,$C219)&gt;=1,INDIRECT($B219&amp;"!"&amp;"AG"&amp;$A219),0),""))</f>
        <v/>
      </c>
      <c r="EH219" s="253" t="str" cm="1">
        <f t="array" aca="1" ref="EH219" ca="1">IF(EH$2="","",IFERROR(IF(FIND(EH$2,$C219)&gt;=1,INDIRECT($B219&amp;"!"&amp;"AG"&amp;$A219),0),""))</f>
        <v/>
      </c>
      <c r="EI219" s="253" t="str" cm="1">
        <f t="array" aca="1" ref="EI219" ca="1">IF(EI$2="","",IFERROR(IF(FIND(EI$2,$C219)&gt;=1,INDIRECT($B219&amp;"!"&amp;"AG"&amp;$A219),0),""))</f>
        <v/>
      </c>
      <c r="EJ219" s="253" t="str" cm="1">
        <f t="array" aca="1" ref="EJ219" ca="1">IF(EJ$2="","",IFERROR(IF(FIND(EJ$2,$C219)&gt;=1,INDIRECT($B219&amp;"!"&amp;"AG"&amp;$A219),0),""))</f>
        <v/>
      </c>
      <c r="EK219" s="253" t="str" cm="1">
        <f t="array" aca="1" ref="EK219" ca="1">IF(EK$2="","",IFERROR(IF(FIND(EK$2,$C219)&gt;=1,INDIRECT($B219&amp;"!"&amp;"AG"&amp;$A219),0),""))</f>
        <v/>
      </c>
      <c r="EL219" s="253" t="str" cm="1">
        <f t="array" aca="1" ref="EL219" ca="1">IF(EL$2="","",IFERROR(IF(FIND(EL$2,$C219)&gt;=1,INDIRECT($B219&amp;"!"&amp;"AG"&amp;$A219),0),""))</f>
        <v/>
      </c>
      <c r="EM219" s="253" t="str" cm="1">
        <f t="array" aca="1" ref="EM219" ca="1">IF(EM$2="","",IFERROR(IF(FIND(EM$2,$C219)&gt;=1,INDIRECT($B219&amp;"!"&amp;"AG"&amp;$A219),0),""))</f>
        <v/>
      </c>
      <c r="EN219" s="253" t="str" cm="1">
        <f t="array" aca="1" ref="EN219" ca="1">IF(EN$2="","",IFERROR(IF(FIND(EN$2,$C219)&gt;=1,INDIRECT($B219&amp;"!"&amp;"AG"&amp;$A219),0),""))</f>
        <v/>
      </c>
      <c r="EO219" s="253" t="str" cm="1">
        <f t="array" aca="1" ref="EO219" ca="1">IF(EO$2="","",IFERROR(IF(FIND(EO$2,$C219)&gt;=1,INDIRECT($B219&amp;"!"&amp;"AG"&amp;$A219),0),""))</f>
        <v/>
      </c>
      <c r="EP219" s="253" t="str" cm="1">
        <f t="array" aca="1" ref="EP219" ca="1">IF(EP$2="","",IFERROR(IF(FIND(EP$2,$C219)&gt;=1,INDIRECT($B219&amp;"!"&amp;"AG"&amp;$A219),0),""))</f>
        <v/>
      </c>
      <c r="EQ219" s="253" t="str" cm="1">
        <f t="array" aca="1" ref="EQ219" ca="1">IF(EQ$2="","",IFERROR(IF(FIND(EQ$2,$C219)&gt;=1,INDIRECT($B219&amp;"!"&amp;"AG"&amp;$A219),0),""))</f>
        <v/>
      </c>
      <c r="ER219" s="253" t="str" cm="1">
        <f t="array" aca="1" ref="ER219" ca="1">IF(ER$2="","",IFERROR(IF(FIND(ER$2,$C219)&gt;=1,INDIRECT($B219&amp;"!"&amp;"AG"&amp;$A219),0),""))</f>
        <v/>
      </c>
      <c r="ES219" s="253" t="str" cm="1">
        <f t="array" aca="1" ref="ES219" ca="1">IF(ES$2="","",IFERROR(IF(FIND(ES$2,$C219)&gt;=1,INDIRECT($B219&amp;"!"&amp;"AG"&amp;$A219),0),""))</f>
        <v/>
      </c>
      <c r="ET219" s="253" t="str" cm="1">
        <f t="array" aca="1" ref="ET219" ca="1">IF(ET$2="","",IFERROR(IF(FIND(ET$2,$C219)&gt;=1,INDIRECT($B219&amp;"!"&amp;"AG"&amp;$A219),0),""))</f>
        <v/>
      </c>
      <c r="EU219" s="253" t="str" cm="1">
        <f t="array" aca="1" ref="EU219" ca="1">IF(EU$2="","",IFERROR(IF(FIND(EU$2,$C219)&gt;=1,INDIRECT($B219&amp;"!"&amp;"AG"&amp;$A219),0),""))</f>
        <v/>
      </c>
      <c r="EV219" s="253" t="str" cm="1">
        <f t="array" aca="1" ref="EV219" ca="1">IF(EV$2="","",IFERROR(IF(FIND(EV$2,$C219)&gt;=1,INDIRECT($B219&amp;"!"&amp;"AG"&amp;$A219),0),""))</f>
        <v/>
      </c>
    </row>
    <row r="220" spans="1:152" x14ac:dyDescent="0.3">
      <c r="A220" s="252">
        <f t="shared" ca="1" si="171"/>
        <v>56</v>
      </c>
      <c r="B220" s="252" t="str">
        <f t="shared" si="172"/>
        <v>Apr_2024</v>
      </c>
      <c r="C220" s="252" t="str">
        <f t="shared" ca="1" si="170"/>
        <v/>
      </c>
      <c r="D220" s="253" t="str">
        <f t="array" aca="1" ref="D220" ca="1">IF(D$2="","",IFERROR(IF(FIND(D$2,$C220)&gt;=1,INDIRECT($B220&amp;"!"&amp;"AG"&amp;$A220),0),""))</f>
        <v/>
      </c>
      <c r="E220" s="253" t="str">
        <f t="array" aca="1" ref="E220" ca="1">IF(E$2="","",IFERROR(IF(FIND(E$2,$C220)&gt;=1,INDIRECT($B220&amp;"!"&amp;"AG"&amp;$A220),0),""))</f>
        <v/>
      </c>
      <c r="F220" s="253" t="str">
        <f t="array" aca="1" ref="F220" ca="1">IF(F$2="","",IFERROR(IF(FIND(F$2,$C220)&gt;=1,INDIRECT($B220&amp;"!"&amp;"AG"&amp;$A220),0),""))</f>
        <v/>
      </c>
      <c r="G220" s="253" t="str">
        <f t="array" aca="1" ref="G220" ca="1">IF(G$2="","",IFERROR(IF(FIND(G$2,$C220)&gt;=1,INDIRECT($B220&amp;"!"&amp;"AG"&amp;$A220),0),""))</f>
        <v/>
      </c>
      <c r="H220" s="253" t="str">
        <f t="array" aca="1" ref="H220" ca="1">IF(H$2="","",IFERROR(IF(FIND(H$2,$C220)&gt;=1,INDIRECT($B220&amp;"!"&amp;"AG"&amp;$A220),0),""))</f>
        <v/>
      </c>
      <c r="I220" s="253" t="str">
        <f t="array" aca="1" ref="I220" ca="1">IF(I$2="","",IFERROR(IF(FIND(I$2,$C220)&gt;=1,INDIRECT($B220&amp;"!"&amp;"AG"&amp;$A220),0),""))</f>
        <v/>
      </c>
      <c r="J220" s="253" t="str">
        <f t="array" aca="1" ref="J220" ca="1">IF(J$2="","",IFERROR(IF(FIND(J$2,$C220)&gt;=1,INDIRECT($B220&amp;"!"&amp;"AG"&amp;$A220),0),""))</f>
        <v/>
      </c>
      <c r="K220" s="253" t="str">
        <f t="array" aca="1" ref="K220" ca="1">IF(K$2="","",IFERROR(IF(FIND(K$2,$C220)&gt;=1,INDIRECT($B220&amp;"!"&amp;"AG"&amp;$A220),0),""))</f>
        <v/>
      </c>
      <c r="L220" s="253" t="str">
        <f t="array" aca="1" ref="L220" ca="1">IF(L$2="","",IFERROR(IF(FIND(L$2,$C220)&gt;=1,INDIRECT($B220&amp;"!"&amp;"AG"&amp;$A220),0),""))</f>
        <v/>
      </c>
      <c r="M220" s="253" t="str">
        <f t="array" aca="1" ref="M220" ca="1">IF(M$2="","",IFERROR(IF(FIND(M$2,$C220)&gt;=1,INDIRECT($B220&amp;"!"&amp;"AG"&amp;$A220),0),""))</f>
        <v/>
      </c>
      <c r="N220" s="253" t="str">
        <f t="array" aca="1" ref="N220" ca="1">IF(N$2="","",IFERROR(IF(FIND(N$2,$C220)&gt;=1,INDIRECT($B220&amp;"!"&amp;"AG"&amp;$A220),0),""))</f>
        <v/>
      </c>
      <c r="O220" s="253" t="str">
        <f t="array" aca="1" ref="O220" ca="1">IF(O$2="","",IFERROR(IF(FIND(O$2,$C220)&gt;=1,INDIRECT($B220&amp;"!"&amp;"AG"&amp;$A220),0),""))</f>
        <v/>
      </c>
      <c r="P220" s="253" t="str">
        <f t="array" aca="1" ref="P220" ca="1">IF(P$2="","",IFERROR(IF(FIND(P$2,$C220)&gt;=1,INDIRECT($B220&amp;"!"&amp;"AG"&amp;$A220),0),""))</f>
        <v/>
      </c>
      <c r="Q220" s="253" t="str">
        <f t="array" aca="1" ref="Q220" ca="1">IF(Q$2="","",IFERROR(IF(FIND(Q$2,$C220)&gt;=1,INDIRECT($B220&amp;"!"&amp;"AG"&amp;$A220),0),""))</f>
        <v/>
      </c>
      <c r="R220" s="253" t="str">
        <f t="array" aca="1" ref="R220" ca="1">IF(R$2="","",IFERROR(IF(FIND(R$2,$C220)&gt;=1,INDIRECT($B220&amp;"!"&amp;"AG"&amp;$A220),0),""))</f>
        <v/>
      </c>
      <c r="S220" s="253" t="str">
        <f t="array" aca="1" ref="S220" ca="1">IF(S$2="","",IFERROR(IF(FIND(S$2,$C220)&gt;=1,INDIRECT($B220&amp;"!"&amp;"AG"&amp;$A220),0),""))</f>
        <v/>
      </c>
      <c r="T220" s="253" t="str">
        <f t="array" aca="1" ref="T220" ca="1">IF(T$2="","",IFERROR(IF(FIND(T$2,$C220)&gt;=1,INDIRECT($B220&amp;"!"&amp;"AG"&amp;$A220),0),""))</f>
        <v/>
      </c>
      <c r="U220" s="253" t="str">
        <f t="array" aca="1" ref="U220" ca="1">IF(U$2="","",IFERROR(IF(FIND(U$2,$C220)&gt;=1,INDIRECT($B220&amp;"!"&amp;"AG"&amp;$A220),0),""))</f>
        <v/>
      </c>
      <c r="V220" s="253" t="str">
        <f t="array" aca="1" ref="V220" ca="1">IF(V$2="","",IFERROR(IF(FIND(V$2,$C220)&gt;=1,INDIRECT($B220&amp;"!"&amp;"AG"&amp;$A220),0),""))</f>
        <v/>
      </c>
      <c r="W220" s="253" t="str">
        <f t="array" aca="1" ref="W220" ca="1">IF(W$2="","",IFERROR(IF(FIND(W$2,$C220)&gt;=1,INDIRECT($B220&amp;"!"&amp;"AG"&amp;$A220),0),""))</f>
        <v/>
      </c>
      <c r="X220" s="253" t="str">
        <f t="array" aca="1" ref="X220" ca="1">IF(X$2="","",IFERROR(IF(FIND(X$2,$C220)&gt;=1,INDIRECT($B220&amp;"!"&amp;"AG"&amp;$A220),0),""))</f>
        <v/>
      </c>
      <c r="Y220" s="253" t="str">
        <f t="array" aca="1" ref="Y220" ca="1">IF(Y$2="","",IFERROR(IF(FIND(Y$2,$C220)&gt;=1,INDIRECT($B220&amp;"!"&amp;"AG"&amp;$A220),0),""))</f>
        <v/>
      </c>
      <c r="Z220" s="253" t="str">
        <f t="array" aca="1" ref="Z220" ca="1">IF(Z$2="","",IFERROR(IF(FIND(Z$2,$C220)&gt;=1,INDIRECT($B220&amp;"!"&amp;"AG"&amp;$A220),0),""))</f>
        <v/>
      </c>
      <c r="AA220" s="253" t="str">
        <f t="array" aca="1" ref="AA220" ca="1">IF(AA$2="","",IFERROR(IF(FIND(AA$2,$C220)&gt;=1,INDIRECT($B220&amp;"!"&amp;"AG"&amp;$A220),0),""))</f>
        <v/>
      </c>
      <c r="AB220" s="253" t="str">
        <f t="array" aca="1" ref="AB220" ca="1">IF(AB$2="","",IFERROR(IF(FIND(AB$2,$C220)&gt;=1,INDIRECT($B220&amp;"!"&amp;"AG"&amp;$A220),0),""))</f>
        <v/>
      </c>
      <c r="AC220" s="253" t="str">
        <f t="array" aca="1" ref="AC220" ca="1">IF(AC$2="","",IFERROR(IF(FIND(AC$2,$C220)&gt;=1,INDIRECT($B220&amp;"!"&amp;"AG"&amp;$A220),0),""))</f>
        <v/>
      </c>
      <c r="AD220" s="253" t="str">
        <f t="array" aca="1" ref="AD220" ca="1">IF(AD$2="","",IFERROR(IF(FIND(AD$2,$C220)&gt;=1,INDIRECT($B220&amp;"!"&amp;"AG"&amp;$A220),0),""))</f>
        <v/>
      </c>
      <c r="AE220" s="253" t="str">
        <f t="array" aca="1" ref="AE220" ca="1">IF(AE$2="","",IFERROR(IF(FIND(AE$2,$C220)&gt;=1,INDIRECT($B220&amp;"!"&amp;"AG"&amp;$A220),0),""))</f>
        <v/>
      </c>
      <c r="AF220" s="253" t="str">
        <f t="array" aca="1" ref="AF220" ca="1">IF(AF$2="","",IFERROR(IF(FIND(AF$2,$C220)&gt;=1,INDIRECT($B220&amp;"!"&amp;"AG"&amp;$A220),0),""))</f>
        <v/>
      </c>
      <c r="AG220" s="253" t="str">
        <f t="array" aca="1" ref="AG220" ca="1">IF(AG$2="","",IFERROR(IF(FIND(AG$2,$C220)&gt;=1,INDIRECT($B220&amp;"!"&amp;"AG"&amp;$A220),0),""))</f>
        <v/>
      </c>
      <c r="AH220" s="253" t="str">
        <f t="array" aca="1" ref="AH220" ca="1">IF(AH$2="","",IFERROR(IF(FIND(AH$2,$C220)&gt;=1,INDIRECT($B220&amp;"!"&amp;"AG"&amp;$A220),0),""))</f>
        <v/>
      </c>
      <c r="AI220" s="253" t="str">
        <f t="array" aca="1" ref="AI220" ca="1">IF(AI$2="","",IFERROR(IF(FIND(AI$2,$C220)&gt;=1,INDIRECT($B220&amp;"!"&amp;"AG"&amp;$A220),0),""))</f>
        <v/>
      </c>
      <c r="AJ220" s="253" t="str">
        <f t="array" aca="1" ref="AJ220" ca="1">IF(AJ$2="","",IFERROR(IF(FIND(AJ$2,$C220)&gt;=1,INDIRECT($B220&amp;"!"&amp;"AG"&amp;$A220),0),""))</f>
        <v/>
      </c>
      <c r="AK220" s="253" t="str">
        <f t="array" aca="1" ref="AK220" ca="1">IF(AK$2="","",IFERROR(IF(FIND(AK$2,$C220)&gt;=1,INDIRECT($B220&amp;"!"&amp;"AG"&amp;$A220),0),""))</f>
        <v/>
      </c>
      <c r="AL220" s="253" t="str">
        <f t="array" aca="1" ref="AL220" ca="1">IF(AL$2="","",IFERROR(IF(FIND(AL$2,$C220)&gt;=1,INDIRECT($B220&amp;"!"&amp;"AG"&amp;$A220),0),""))</f>
        <v/>
      </c>
      <c r="AM220" s="253" t="str">
        <f t="array" aca="1" ref="AM220" ca="1">IF(AM$2="","",IFERROR(IF(FIND(AM$2,$C220)&gt;=1,INDIRECT($B220&amp;"!"&amp;"AG"&amp;$A220),0),""))</f>
        <v/>
      </c>
      <c r="AN220" s="253" t="str">
        <f t="array" aca="1" ref="AN220" ca="1">IF(AN$2="","",IFERROR(IF(FIND(AN$2,$C220)&gt;=1,INDIRECT($B220&amp;"!"&amp;"AG"&amp;$A220),0),""))</f>
        <v/>
      </c>
      <c r="AO220" s="253" t="str">
        <f t="array" aca="1" ref="AO220" ca="1">IF(AO$2="","",IFERROR(IF(FIND(AO$2,$C220)&gt;=1,INDIRECT($B220&amp;"!"&amp;"AG"&amp;$A220),0),""))</f>
        <v/>
      </c>
      <c r="AP220" s="253" t="str">
        <f t="array" aca="1" ref="AP220" ca="1">IF(AP$2="","",IFERROR(IF(FIND(AP$2,$C220)&gt;=1,INDIRECT($B220&amp;"!"&amp;"AG"&amp;$A220),0),""))</f>
        <v/>
      </c>
      <c r="AQ220" s="253" t="str">
        <f t="array" aca="1" ref="AQ220" ca="1">IF(AQ$2="","",IFERROR(IF(FIND(AQ$2,$C220)&gt;=1,INDIRECT($B220&amp;"!"&amp;"AG"&amp;$A220),0),""))</f>
        <v/>
      </c>
      <c r="AR220" s="253" t="str">
        <f t="array" aca="1" ref="AR220" ca="1">IF(AR$2="","",IFERROR(IF(FIND(AR$2,$C220)&gt;=1,INDIRECT($B220&amp;"!"&amp;"AG"&amp;$A220),0),""))</f>
        <v/>
      </c>
      <c r="AS220" s="253" t="str">
        <f t="array" aca="1" ref="AS220" ca="1">IF(AS$2="","",IFERROR(IF(FIND(AS$2,$C220)&gt;=1,INDIRECT($B220&amp;"!"&amp;"AG"&amp;$A220),0),""))</f>
        <v/>
      </c>
      <c r="AU220" s="254" t="str">
        <f t="array" aca="1" ref="AU220" ca="1">IFERROR(INDIRECT(B220&amp;"!"&amp;"A"&amp;A220),"")</f>
        <v>TOTAL OTHER</v>
      </c>
      <c r="AV220" s="2" t="str">
        <f t="shared" ca="1" si="167"/>
        <v/>
      </c>
      <c r="AW220" s="253" t="str">
        <f t="array" aca="1" ref="AW220" ca="1">IF(AW$2="","",IFERROR(IF(FIND(AW$2,$C220)&gt;=1,IF(INDIRECT($B220&amp;"!"&amp;"AH"&amp;$A220)="","",INDIRECT($B220&amp;"!"&amp;"AH"&amp;$A220)),0),""))</f>
        <v/>
      </c>
      <c r="AX220" s="253" t="str">
        <f t="array" aca="1" ref="AX220" ca="1">IF(AX$2="","",IFERROR(IF(FIND(AX$2,$C220)&gt;=1,IF(INDIRECT($B220&amp;"!"&amp;"AH"&amp;$A220)="","",INDIRECT($B220&amp;"!"&amp;"AH"&amp;$A220)),0),""))</f>
        <v/>
      </c>
      <c r="AY220" s="253" t="str">
        <f t="array" aca="1" ref="AY220" ca="1">IF(AY$2="","",IFERROR(IF(FIND(AY$2,$C220)&gt;=1,IF(INDIRECT($B220&amp;"!"&amp;"AH"&amp;$A220)="","",INDIRECT($B220&amp;"!"&amp;"AH"&amp;$A220)),0),""))</f>
        <v/>
      </c>
      <c r="AZ220" s="253" t="str">
        <f t="array" aca="1" ref="AZ220" ca="1">IF(AZ$2="","",IFERROR(IF(FIND(AZ$2,$C220)&gt;=1,IF(INDIRECT($B220&amp;"!"&amp;"AH"&amp;$A220)="","",INDIRECT($B220&amp;"!"&amp;"AH"&amp;$A220)),0),""))</f>
        <v/>
      </c>
      <c r="BA220" s="253" t="str">
        <f t="array" aca="1" ref="BA220" ca="1">IF(BA$2="","",IFERROR(IF(FIND(BA$2,$C220)&gt;=1,IF(INDIRECT($B220&amp;"!"&amp;"AH"&amp;$A220)="","",INDIRECT($B220&amp;"!"&amp;"AH"&amp;$A220)),0),""))</f>
        <v/>
      </c>
      <c r="BB220" s="253" t="str">
        <f t="array" aca="1" ref="BB220" ca="1">IF(BB$2="","",IFERROR(IF(FIND(BB$2,$C220)&gt;=1,IF(INDIRECT($B220&amp;"!"&amp;"AH"&amp;$A220)="","",INDIRECT($B220&amp;"!"&amp;"AH"&amp;$A220)),0),""))</f>
        <v/>
      </c>
      <c r="BC220" s="253" t="str">
        <f t="array" aca="1" ref="BC220" ca="1">IF(BC$2="","",IFERROR(IF(FIND(BC$2,$C220)&gt;=1,IF(INDIRECT($B220&amp;"!"&amp;"AH"&amp;$A220)="","",INDIRECT($B220&amp;"!"&amp;"AH"&amp;$A220)),0),""))</f>
        <v/>
      </c>
      <c r="BD220" s="253" t="str">
        <f t="array" aca="1" ref="BD220" ca="1">IF(BD$2="","",IFERROR(IF(FIND(BD$2,$C220)&gt;=1,IF(INDIRECT($B220&amp;"!"&amp;"AH"&amp;$A220)="","",INDIRECT($B220&amp;"!"&amp;"AH"&amp;$A220)),0),""))</f>
        <v/>
      </c>
      <c r="BE220" s="253" t="str">
        <f t="array" aca="1" ref="BE220" ca="1">IF(BE$2="","",IFERROR(IF(FIND(BE$2,$C220)&gt;=1,IF(INDIRECT($B220&amp;"!"&amp;"AH"&amp;$A220)="","",INDIRECT($B220&amp;"!"&amp;"AH"&amp;$A220)),0),""))</f>
        <v/>
      </c>
      <c r="BF220" s="253" t="str">
        <f t="array" aca="1" ref="BF220" ca="1">IF(BF$2="","",IFERROR(IF(FIND(BF$2,$C220)&gt;=1,IF(INDIRECT($B220&amp;"!"&amp;"AH"&amp;$A220)="","",INDIRECT($B220&amp;"!"&amp;"AH"&amp;$A220)),0),""))</f>
        <v/>
      </c>
      <c r="BG220" s="253" t="str">
        <f t="array" aca="1" ref="BG220" ca="1">IF(BG$2="","",IFERROR(IF(FIND(BG$2,$C220)&gt;=1,IF(INDIRECT($B220&amp;"!"&amp;"AH"&amp;$A220)="","",INDIRECT($B220&amp;"!"&amp;"AH"&amp;$A220)),0),""))</f>
        <v/>
      </c>
      <c r="BH220" s="253" t="str">
        <f t="array" aca="1" ref="BH220" ca="1">IF(BH$2="","",IFERROR(IF(FIND(BH$2,$C220)&gt;=1,IF(INDIRECT($B220&amp;"!"&amp;"AH"&amp;$A220)="","",INDIRECT($B220&amp;"!"&amp;"AH"&amp;$A220)),0),""))</f>
        <v/>
      </c>
      <c r="BI220" s="253" t="str">
        <f t="array" aca="1" ref="BI220" ca="1">IF(BI$2="","",IFERROR(IF(FIND(BI$2,$C220)&gt;=1,IF(INDIRECT($B220&amp;"!"&amp;"AH"&amp;$A220)="","",INDIRECT($B220&amp;"!"&amp;"AH"&amp;$A220)),0),""))</f>
        <v/>
      </c>
      <c r="BJ220" s="253" t="str">
        <f t="array" aca="1" ref="BJ220" ca="1">IF(BJ$2="","",IFERROR(IF(FIND(BJ$2,$C220)&gt;=1,IF(INDIRECT($B220&amp;"!"&amp;"AH"&amp;$A220)="","",INDIRECT($B220&amp;"!"&amp;"AH"&amp;$A220)),0),""))</f>
        <v/>
      </c>
      <c r="BK220" s="253" t="str">
        <f t="array" aca="1" ref="BK220" ca="1">IF(BK$2="","",IFERROR(IF(FIND(BK$2,$C220)&gt;=1,IF(INDIRECT($B220&amp;"!"&amp;"AH"&amp;$A220)="","",INDIRECT($B220&amp;"!"&amp;"AH"&amp;$A220)),0),""))</f>
        <v/>
      </c>
      <c r="BL220" s="253" t="str">
        <f t="array" aca="1" ref="BL220" ca="1">IF(BL$2="","",IFERROR(IF(FIND(BL$2,$C220)&gt;=1,IF(INDIRECT($B220&amp;"!"&amp;"AH"&amp;$A220)="","",INDIRECT($B220&amp;"!"&amp;"AH"&amp;$A220)),0),""))</f>
        <v/>
      </c>
      <c r="BM220" s="253" t="str">
        <f t="array" aca="1" ref="BM220" ca="1">IF(BM$2="","",IFERROR(IF(FIND(BM$2,$C220)&gt;=1,IF(INDIRECT($B220&amp;"!"&amp;"AH"&amp;$A220)="","",INDIRECT($B220&amp;"!"&amp;"AH"&amp;$A220)),0),""))</f>
        <v/>
      </c>
      <c r="BN220" s="253" t="str">
        <f t="array" aca="1" ref="BN220" ca="1">IF(BN$2="","",IFERROR(IF(FIND(BN$2,$C220)&gt;=1,IF(INDIRECT($B220&amp;"!"&amp;"AH"&amp;$A220)="","",INDIRECT($B220&amp;"!"&amp;"AH"&amp;$A220)),0),""))</f>
        <v/>
      </c>
      <c r="BO220" s="253" t="str">
        <f t="array" aca="1" ref="BO220" ca="1">IF(BO$2="","",IFERROR(IF(FIND(BO$2,$C220)&gt;=1,IF(INDIRECT($B220&amp;"!"&amp;"AH"&amp;$A220)="","",INDIRECT($B220&amp;"!"&amp;"AH"&amp;$A220)),0),""))</f>
        <v/>
      </c>
      <c r="BP220" s="253" t="str">
        <f t="array" aca="1" ref="BP220" ca="1">IF(BP$2="","",IFERROR(IF(FIND(BP$2,$C220)&gt;=1,IF(INDIRECT($B220&amp;"!"&amp;"AH"&amp;$A220)="","",INDIRECT($B220&amp;"!"&amp;"AH"&amp;$A220)),0),""))</f>
        <v/>
      </c>
      <c r="BQ220" s="253" t="str">
        <f t="array" aca="1" ref="BQ220" ca="1">IF(BQ$2="","",IFERROR(IF(FIND(BQ$2,$C220)&gt;=1,IF(INDIRECT($B220&amp;"!"&amp;"AH"&amp;$A220)="","",INDIRECT($B220&amp;"!"&amp;"AH"&amp;$A220)),0),""))</f>
        <v/>
      </c>
      <c r="BR220" s="253" t="str">
        <f t="array" aca="1" ref="BR220" ca="1">IF(BR$2="","",IFERROR(IF(FIND(BR$2,$C220)&gt;=1,IF(INDIRECT($B220&amp;"!"&amp;"AH"&amp;$A220)="","",INDIRECT($B220&amp;"!"&amp;"AH"&amp;$A220)),0),""))</f>
        <v/>
      </c>
      <c r="BS220" s="253" t="str">
        <f t="array" aca="1" ref="BS220" ca="1">IF(BS$2="","",IFERROR(IF(FIND(BS$2,$C220)&gt;=1,IF(INDIRECT($B220&amp;"!"&amp;"AH"&amp;$A220)="","",INDIRECT($B220&amp;"!"&amp;"AH"&amp;$A220)),0),""))</f>
        <v/>
      </c>
      <c r="BT220" s="253" t="str">
        <f t="array" aca="1" ref="BT220" ca="1">IF(BT$2="","",IFERROR(IF(FIND(BT$2,$C220)&gt;=1,IF(INDIRECT($B220&amp;"!"&amp;"AH"&amp;$A220)="","",INDIRECT($B220&amp;"!"&amp;"AH"&amp;$A220)),0),""))</f>
        <v/>
      </c>
      <c r="BU220" s="253" t="str">
        <f t="array" aca="1" ref="BU220" ca="1">IF(BU$2="","",IFERROR(IF(FIND(BU$2,$C220)&gt;=1,IF(INDIRECT($B220&amp;"!"&amp;"AH"&amp;$A220)="","",INDIRECT($B220&amp;"!"&amp;"AH"&amp;$A220)),0),""))</f>
        <v/>
      </c>
      <c r="BV220" s="253" t="str">
        <f t="array" aca="1" ref="BV220" ca="1">IF(BV$2="","",IFERROR(IF(FIND(BV$2,$C220)&gt;=1,IF(INDIRECT($B220&amp;"!"&amp;"AH"&amp;$A220)="","",INDIRECT($B220&amp;"!"&amp;"AH"&amp;$A220)),0),""))</f>
        <v/>
      </c>
      <c r="BW220" s="253" t="str">
        <f t="array" aca="1" ref="BW220" ca="1">IF(BW$2="","",IFERROR(IF(FIND(BW$2,$C220)&gt;=1,IF(INDIRECT($B220&amp;"!"&amp;"AH"&amp;$A220)="","",INDIRECT($B220&amp;"!"&amp;"AH"&amp;$A220)),0),""))</f>
        <v/>
      </c>
      <c r="BX220" s="253" t="str">
        <f t="array" aca="1" ref="BX220" ca="1">IF(BX$2="","",IFERROR(IF(FIND(BX$2,$C220)&gt;=1,IF(INDIRECT($B220&amp;"!"&amp;"AH"&amp;$A220)="","",INDIRECT($B220&amp;"!"&amp;"AH"&amp;$A220)),0),""))</f>
        <v/>
      </c>
      <c r="BY220" s="253" t="str">
        <f t="array" aca="1" ref="BY220" ca="1">IF(BY$2="","",IFERROR(IF(FIND(BY$2,$C220)&gt;=1,IF(INDIRECT($B220&amp;"!"&amp;"AH"&amp;$A220)="","",INDIRECT($B220&amp;"!"&amp;"AH"&amp;$A220)),0),""))</f>
        <v/>
      </c>
      <c r="BZ220" s="253" t="str">
        <f t="array" aca="1" ref="BZ220" ca="1">IF(BZ$2="","",IFERROR(IF(FIND(BZ$2,$C220)&gt;=1,IF(INDIRECT($B220&amp;"!"&amp;"AH"&amp;$A220)="","",INDIRECT($B220&amp;"!"&amp;"AH"&amp;$A220)),0),""))</f>
        <v/>
      </c>
      <c r="CA220" s="253" t="str">
        <f t="array" aca="1" ref="CA220" ca="1">IF(CA$2="","",IFERROR(IF(FIND(CA$2,$C220)&gt;=1,IF(INDIRECT($B220&amp;"!"&amp;"AH"&amp;$A220)="","",INDIRECT($B220&amp;"!"&amp;"AH"&amp;$A220)),0),""))</f>
        <v/>
      </c>
      <c r="CB220" s="253" t="str">
        <f t="array" aca="1" ref="CB220" ca="1">IF(CB$2="","",IFERROR(IF(FIND(CB$2,$C220)&gt;=1,IF(INDIRECT($B220&amp;"!"&amp;"AH"&amp;$A220)="","",INDIRECT($B220&amp;"!"&amp;"AH"&amp;$A220)),0),""))</f>
        <v/>
      </c>
      <c r="CC220" s="253" t="str">
        <f t="array" aca="1" ref="CC220" ca="1">IF(CC$2="","",IFERROR(IF(FIND(CC$2,$C220)&gt;=1,IF(INDIRECT($B220&amp;"!"&amp;"AH"&amp;$A220)="","",INDIRECT($B220&amp;"!"&amp;"AH"&amp;$A220)),0),""))</f>
        <v/>
      </c>
      <c r="CD220" s="253" t="str">
        <f t="array" aca="1" ref="CD220" ca="1">IF(CD$2="","",IFERROR(IF(FIND(CD$2,$C220)&gt;=1,IF(INDIRECT($B220&amp;"!"&amp;"AH"&amp;$A220)="","",INDIRECT($B220&amp;"!"&amp;"AH"&amp;$A220)),0),""))</f>
        <v/>
      </c>
      <c r="CE220" s="253" t="str">
        <f t="array" aca="1" ref="CE220" ca="1">IF(CE$2="","",IFERROR(IF(FIND(CE$2,$C220)&gt;=1,IF(INDIRECT($B220&amp;"!"&amp;"AH"&amp;$A220)="","",INDIRECT($B220&amp;"!"&amp;"AH"&amp;$A220)),0),""))</f>
        <v/>
      </c>
      <c r="CF220" s="253" t="str">
        <f t="array" aca="1" ref="CF220" ca="1">IF(CF$2="","",IFERROR(IF(FIND(CF$2,$C220)&gt;=1,IF(INDIRECT($B220&amp;"!"&amp;"AH"&amp;$A220)="","",INDIRECT($B220&amp;"!"&amp;"AH"&amp;$A220)),0),""))</f>
        <v/>
      </c>
      <c r="CG220" s="253" t="str">
        <f t="array" aca="1" ref="CG220" ca="1">IF(CG$2="","",IFERROR(IF(FIND(CG$2,$C220)&gt;=1,IF(INDIRECT($B220&amp;"!"&amp;"AH"&amp;$A220)="","",INDIRECT($B220&amp;"!"&amp;"AH"&amp;$A220)),0),""))</f>
        <v/>
      </c>
      <c r="CH220" s="253" t="str">
        <f t="array" aca="1" ref="CH220" ca="1">IF(CH$2="","",IFERROR(IF(FIND(CH$2,$C220)&gt;=1,IF(INDIRECT($B220&amp;"!"&amp;"AH"&amp;$A220)="","",INDIRECT($B220&amp;"!"&amp;"AH"&amp;$A220)),0),""))</f>
        <v/>
      </c>
      <c r="CI220" s="253" t="str">
        <f t="array" aca="1" ref="CI220" ca="1">IF(CI$2="","",IFERROR(IF(FIND(CI$2,$C220)&gt;=1,IF(INDIRECT($B220&amp;"!"&amp;"AH"&amp;$A220)="","",INDIRECT($B220&amp;"!"&amp;"AH"&amp;$A220)),0),""))</f>
        <v/>
      </c>
      <c r="CJ220" s="253" t="str">
        <f t="array" aca="1" ref="CJ220" ca="1">IF(CJ$2="","",IFERROR(IF(FIND(CJ$2,$C220)&gt;=1,IF(INDIRECT($B220&amp;"!"&amp;"AH"&amp;$A220)="","",INDIRECT($B220&amp;"!"&amp;"AH"&amp;$A220)),0),""))</f>
        <v/>
      </c>
      <c r="CK220" s="253" t="str">
        <f t="array" aca="1" ref="CK220" ca="1">IF(CK$2="","",IFERROR(IF(FIND(CK$2,$C220)&gt;=1,IF(INDIRECT($B220&amp;"!"&amp;"AH"&amp;$A220)="","",INDIRECT($B220&amp;"!"&amp;"AH"&amp;$A220)),0),""))</f>
        <v/>
      </c>
      <c r="CL220" s="253" t="str">
        <f t="array" aca="1" ref="CL220" ca="1">IF(CL$2="","",IFERROR(IF(FIND(CL$2,$C220)&gt;=1,IF(INDIRECT($B220&amp;"!"&amp;"AH"&amp;$A220)="","",INDIRECT($B220&amp;"!"&amp;"AH"&amp;$A220)),0),""))</f>
        <v/>
      </c>
      <c r="CO220" s="2" t="str">
        <f t="shared" ca="1" si="168"/>
        <v/>
      </c>
      <c r="CP220" s="253" t="str">
        <f t="array" aca="1" ref="CP220" ca="1">IF(CP$2="","",IFERROR(IF(FIND(CP$2,$C220)&gt;=1,INDIRECT($B220&amp;"!"&amp;"AG"&amp;$A220),0),""))</f>
        <v/>
      </c>
      <c r="CQ220" s="253" t="str">
        <f t="array" aca="1" ref="CQ220" ca="1">IF(CQ$2="","",IFERROR(IF(FIND(CQ$2,$C220)&gt;=1,INDIRECT($B220&amp;"!"&amp;"AG"&amp;$A220),0),""))</f>
        <v/>
      </c>
      <c r="CR220" s="253" t="str">
        <f t="array" aca="1" ref="CR220" ca="1">IF(CR$2="","",IFERROR(IF(FIND(CR$2,$C220)&gt;=1,INDIRECT($B220&amp;"!"&amp;"AG"&amp;$A220),0),""))</f>
        <v/>
      </c>
      <c r="CS220" s="253" t="str">
        <f t="array" aca="1" ref="CS220" ca="1">IF(CS$2="","",IFERROR(IF(FIND(CS$2,$C220)&gt;=1,INDIRECT($B220&amp;"!"&amp;"AG"&amp;$A220),0),""))</f>
        <v/>
      </c>
      <c r="CV220" s="2" t="str">
        <f t="shared" ca="1" si="169"/>
        <v/>
      </c>
      <c r="CW220" s="253" t="str">
        <f t="array" aca="1" ref="CW220" ca="1">IF(CW$2="","",IFERROR(IF(FIND(CW$2,$C220)&gt;=1,IF(INDIRECT($B220&amp;"!"&amp;"AH"&amp;$A220)="","",INDIRECT($B220&amp;"!"&amp;"AH"&amp;$A220)&amp;" "),0),""))</f>
        <v/>
      </c>
      <c r="CX220" s="253" t="str">
        <f t="array" aca="1" ref="CX220" ca="1">IF(CX$2="","",IFERROR(IF(FIND(CX$2,$C220)&gt;=1,IF(INDIRECT($B220&amp;"!"&amp;"AH"&amp;$A220)="","",INDIRECT($B220&amp;"!"&amp;"AH"&amp;$A220)&amp;" "),0),""))</f>
        <v/>
      </c>
      <c r="CY220" s="253" t="str">
        <f t="array" aca="1" ref="CY220" ca="1">IF(CY$2="","",IFERROR(IF(FIND(CY$2,$C220)&gt;=1,IF(INDIRECT($B220&amp;"!"&amp;"AH"&amp;$A220)="","",INDIRECT($B220&amp;"!"&amp;"AH"&amp;$A220)&amp;" "),0),""))</f>
        <v/>
      </c>
      <c r="CZ220" s="253" t="str">
        <f t="array" aca="1" ref="CZ220" ca="1">IF(CZ$2="","",IFERROR(IF(FIND(CZ$2,$C220)&gt;=1,IF(INDIRECT($B220&amp;"!"&amp;"AH"&amp;$A220)="","",INDIRECT($B220&amp;"!"&amp;"AH"&amp;$A220)&amp;" "),0),""))</f>
        <v/>
      </c>
      <c r="DC220" s="2" t="str">
        <f t="shared" ca="1" si="129"/>
        <v/>
      </c>
      <c r="DD220" s="253" t="str" cm="1">
        <f t="array" aca="1" ref="DD220" ca="1">IF(DD$2="","",IFERROR(IF(FIND(DD$2,$C220)&gt;=1,INDIRECT($B220&amp;"!"&amp;"AG"&amp;$A220),0),""))</f>
        <v/>
      </c>
      <c r="DE220" s="253" t="str" cm="1">
        <f t="array" aca="1" ref="DE220" ca="1">IF(DE$2="","",IFERROR(IF(FIND(DE$2,$C220)&gt;=1,INDIRECT($B220&amp;"!"&amp;"AG"&amp;$A220),0),""))</f>
        <v/>
      </c>
      <c r="DF220" s="253" t="str" cm="1">
        <f t="array" aca="1" ref="DF220" ca="1">IF(DF$2="","",IFERROR(IF(FIND(DF$2,$C220)&gt;=1,INDIRECT($B220&amp;"!"&amp;"AG"&amp;$A220),0),""))</f>
        <v/>
      </c>
      <c r="DG220" s="253" t="str" cm="1">
        <f t="array" aca="1" ref="DG220" ca="1">IF(DG$2="","",IFERROR(IF(FIND(DG$2,$C220)&gt;=1,INDIRECT($B220&amp;"!"&amp;"AG"&amp;$A220),0),""))</f>
        <v/>
      </c>
      <c r="DH220" s="253" t="str" cm="1">
        <f t="array" aca="1" ref="DH220" ca="1">IF(DH$2="","",IFERROR(IF(FIND(DH$2,$C220)&gt;=1,INDIRECT($B220&amp;"!"&amp;"AG"&amp;$A220),0),""))</f>
        <v/>
      </c>
      <c r="DI220" s="253" t="str" cm="1">
        <f t="array" aca="1" ref="DI220" ca="1">IF(DI$2="","",IFERROR(IF(FIND(DI$2,$C220)&gt;=1,INDIRECT($B220&amp;"!"&amp;"AG"&amp;$A220),0),""))</f>
        <v/>
      </c>
      <c r="DJ220" s="253" t="str" cm="1">
        <f t="array" aca="1" ref="DJ220" ca="1">IF(DJ$2="","",IFERROR(IF(FIND(DJ$2,$C220)&gt;=1,INDIRECT($B220&amp;"!"&amp;"AG"&amp;$A220),0),""))</f>
        <v/>
      </c>
      <c r="DK220" s="253" t="str" cm="1">
        <f t="array" aca="1" ref="DK220" ca="1">IF(DK$2="","",IFERROR(IF(FIND(DK$2,$C220)&gt;=1,INDIRECT($B220&amp;"!"&amp;"AG"&amp;$A220),0),""))</f>
        <v/>
      </c>
      <c r="DL220" s="253" t="str" cm="1">
        <f t="array" aca="1" ref="DL220" ca="1">IF(DL$2="","",IFERROR(IF(FIND(DL$2,$C220)&gt;=1,INDIRECT($B220&amp;"!"&amp;"AG"&amp;$A220),0),""))</f>
        <v/>
      </c>
      <c r="DM220" s="253" t="str" cm="1">
        <f t="array" aca="1" ref="DM220" ca="1">IF(DM$2="","",IFERROR(IF(FIND(DM$2,$C220)&gt;=1,INDIRECT($B220&amp;"!"&amp;"AG"&amp;$A220),0),""))</f>
        <v/>
      </c>
      <c r="DN220" s="253" t="str" cm="1">
        <f t="array" aca="1" ref="DN220" ca="1">IF(DN$2="","",IFERROR(IF(FIND(DN$2,$C220)&gt;=1,INDIRECT($B220&amp;"!"&amp;"AG"&amp;$A220),0),""))</f>
        <v/>
      </c>
      <c r="DO220" s="253" t="str" cm="1">
        <f t="array" aca="1" ref="DO220" ca="1">IF(DO$2="","",IFERROR(IF(FIND(DO$2,$C220)&gt;=1,INDIRECT($B220&amp;"!"&amp;"AG"&amp;$A220),0),""))</f>
        <v/>
      </c>
      <c r="DP220" s="253" t="str" cm="1">
        <f t="array" aca="1" ref="DP220" ca="1">IF(DP$2="","",IFERROR(IF(FIND(DP$2,$C220)&gt;=1,INDIRECT($B220&amp;"!"&amp;"AG"&amp;$A220),0),""))</f>
        <v/>
      </c>
      <c r="DQ220" s="253" t="str" cm="1">
        <f t="array" aca="1" ref="DQ220" ca="1">IF(DQ$2="","",IFERROR(IF(FIND(DQ$2,$C220)&gt;=1,INDIRECT($B220&amp;"!"&amp;"AG"&amp;$A220),0),""))</f>
        <v/>
      </c>
      <c r="DR220" s="253" t="str" cm="1">
        <f t="array" aca="1" ref="DR220" ca="1">IF(DR$2="","",IFERROR(IF(FIND(DR$2,$C220)&gt;=1,INDIRECT($B220&amp;"!"&amp;"AG"&amp;$A220),0),""))</f>
        <v/>
      </c>
      <c r="DS220" s="253" t="str" cm="1">
        <f t="array" aca="1" ref="DS220" ca="1">IF(DS$2="","",IFERROR(IF(FIND(DS$2,$C220)&gt;=1,INDIRECT($B220&amp;"!"&amp;"AG"&amp;$A220),0),""))</f>
        <v/>
      </c>
      <c r="DT220" s="253" t="str" cm="1">
        <f t="array" aca="1" ref="DT220" ca="1">IF(DT$2="","",IFERROR(IF(FIND(DT$2,$C220)&gt;=1,INDIRECT($B220&amp;"!"&amp;"AG"&amp;$A220),0),""))</f>
        <v/>
      </c>
      <c r="DU220" s="253" t="str" cm="1">
        <f t="array" aca="1" ref="DU220" ca="1">IF(DU$2="","",IFERROR(IF(FIND(DU$2,$C220)&gt;=1,INDIRECT($B220&amp;"!"&amp;"AG"&amp;$A220),0),""))</f>
        <v/>
      </c>
      <c r="DV220" s="253" t="str" cm="1">
        <f t="array" aca="1" ref="DV220" ca="1">IF(DV$2="","",IFERROR(IF(FIND(DV$2,$C220)&gt;=1,INDIRECT($B220&amp;"!"&amp;"AG"&amp;$A220),0),""))</f>
        <v/>
      </c>
      <c r="DW220" s="253" t="str" cm="1">
        <f t="array" aca="1" ref="DW220" ca="1">IF(DW$2="","",IFERROR(IF(FIND(DW$2,$C220)&gt;=1,INDIRECT($B220&amp;"!"&amp;"AG"&amp;$A220),0),""))</f>
        <v/>
      </c>
      <c r="DX220" s="253" t="str" cm="1">
        <f t="array" aca="1" ref="DX220" ca="1">IF(DX$2="","",IFERROR(IF(FIND(DX$2,$C220)&gt;=1,INDIRECT($B220&amp;"!"&amp;"AG"&amp;$A220),0),""))</f>
        <v/>
      </c>
      <c r="DY220" s="253" t="str" cm="1">
        <f t="array" aca="1" ref="DY220" ca="1">IF(DY$2="","",IFERROR(IF(FIND(DY$2,$C220)&gt;=1,INDIRECT($B220&amp;"!"&amp;"AG"&amp;$A220),0),""))</f>
        <v/>
      </c>
      <c r="DZ220" s="253" t="str" cm="1">
        <f t="array" aca="1" ref="DZ220" ca="1">IF(DZ$2="","",IFERROR(IF(FIND(DZ$2,$C220)&gt;=1,INDIRECT($B220&amp;"!"&amp;"AG"&amp;$A220),0),""))</f>
        <v/>
      </c>
      <c r="EA220" s="253" t="str" cm="1">
        <f t="array" aca="1" ref="EA220" ca="1">IF(EA$2="","",IFERROR(IF(FIND(EA$2,$C220)&gt;=1,INDIRECT($B220&amp;"!"&amp;"AG"&amp;$A220),0),""))</f>
        <v/>
      </c>
      <c r="EB220" s="253" t="str" cm="1">
        <f t="array" aca="1" ref="EB220" ca="1">IF(EB$2="","",IFERROR(IF(FIND(EB$2,$C220)&gt;=1,INDIRECT($B220&amp;"!"&amp;"AG"&amp;$A220),0),""))</f>
        <v/>
      </c>
      <c r="EC220" s="253" t="str" cm="1">
        <f t="array" aca="1" ref="EC220" ca="1">IF(EC$2="","",IFERROR(IF(FIND(EC$2,$C220)&gt;=1,INDIRECT($B220&amp;"!"&amp;"AG"&amp;$A220),0),""))</f>
        <v/>
      </c>
      <c r="ED220" s="253" t="str" cm="1">
        <f t="array" aca="1" ref="ED220" ca="1">IF(ED$2="","",IFERROR(IF(FIND(ED$2,$C220)&gt;=1,INDIRECT($B220&amp;"!"&amp;"AG"&amp;$A220),0),""))</f>
        <v/>
      </c>
      <c r="EE220" s="253" t="str" cm="1">
        <f t="array" aca="1" ref="EE220" ca="1">IF(EE$2="","",IFERROR(IF(FIND(EE$2,$C220)&gt;=1,INDIRECT($B220&amp;"!"&amp;"AG"&amp;$A220),0),""))</f>
        <v/>
      </c>
      <c r="EF220" s="253" t="str" cm="1">
        <f t="array" aca="1" ref="EF220" ca="1">IF(EF$2="","",IFERROR(IF(FIND(EF$2,$C220)&gt;=1,INDIRECT($B220&amp;"!"&amp;"AG"&amp;$A220),0),""))</f>
        <v/>
      </c>
      <c r="EG220" s="253" t="str" cm="1">
        <f t="array" aca="1" ref="EG220" ca="1">IF(EG$2="","",IFERROR(IF(FIND(EG$2,$C220)&gt;=1,INDIRECT($B220&amp;"!"&amp;"AG"&amp;$A220),0),""))</f>
        <v/>
      </c>
      <c r="EH220" s="253" t="str" cm="1">
        <f t="array" aca="1" ref="EH220" ca="1">IF(EH$2="","",IFERROR(IF(FIND(EH$2,$C220)&gt;=1,INDIRECT($B220&amp;"!"&amp;"AG"&amp;$A220),0),""))</f>
        <v/>
      </c>
      <c r="EI220" s="253" t="str" cm="1">
        <f t="array" aca="1" ref="EI220" ca="1">IF(EI$2="","",IFERROR(IF(FIND(EI$2,$C220)&gt;=1,INDIRECT($B220&amp;"!"&amp;"AG"&amp;$A220),0),""))</f>
        <v/>
      </c>
      <c r="EJ220" s="253" t="str" cm="1">
        <f t="array" aca="1" ref="EJ220" ca="1">IF(EJ$2="","",IFERROR(IF(FIND(EJ$2,$C220)&gt;=1,INDIRECT($B220&amp;"!"&amp;"AG"&amp;$A220),0),""))</f>
        <v/>
      </c>
      <c r="EK220" s="253" t="str" cm="1">
        <f t="array" aca="1" ref="EK220" ca="1">IF(EK$2="","",IFERROR(IF(FIND(EK$2,$C220)&gt;=1,INDIRECT($B220&amp;"!"&amp;"AG"&amp;$A220),0),""))</f>
        <v/>
      </c>
      <c r="EL220" s="253" t="str" cm="1">
        <f t="array" aca="1" ref="EL220" ca="1">IF(EL$2="","",IFERROR(IF(FIND(EL$2,$C220)&gt;=1,INDIRECT($B220&amp;"!"&amp;"AG"&amp;$A220),0),""))</f>
        <v/>
      </c>
      <c r="EM220" s="253" t="str" cm="1">
        <f t="array" aca="1" ref="EM220" ca="1">IF(EM$2="","",IFERROR(IF(FIND(EM$2,$C220)&gt;=1,INDIRECT($B220&amp;"!"&amp;"AG"&amp;$A220),0),""))</f>
        <v/>
      </c>
      <c r="EN220" s="253" t="str" cm="1">
        <f t="array" aca="1" ref="EN220" ca="1">IF(EN$2="","",IFERROR(IF(FIND(EN$2,$C220)&gt;=1,INDIRECT($B220&amp;"!"&amp;"AG"&amp;$A220),0),""))</f>
        <v/>
      </c>
      <c r="EO220" s="253" t="str" cm="1">
        <f t="array" aca="1" ref="EO220" ca="1">IF(EO$2="","",IFERROR(IF(FIND(EO$2,$C220)&gt;=1,INDIRECT($B220&amp;"!"&amp;"AG"&amp;$A220),0),""))</f>
        <v/>
      </c>
      <c r="EP220" s="253" t="str" cm="1">
        <f t="array" aca="1" ref="EP220" ca="1">IF(EP$2="","",IFERROR(IF(FIND(EP$2,$C220)&gt;=1,INDIRECT($B220&amp;"!"&amp;"AG"&amp;$A220),0),""))</f>
        <v/>
      </c>
      <c r="EQ220" s="253" t="str" cm="1">
        <f t="array" aca="1" ref="EQ220" ca="1">IF(EQ$2="","",IFERROR(IF(FIND(EQ$2,$C220)&gt;=1,INDIRECT($B220&amp;"!"&amp;"AG"&amp;$A220),0),""))</f>
        <v/>
      </c>
      <c r="ER220" s="253" t="str" cm="1">
        <f t="array" aca="1" ref="ER220" ca="1">IF(ER$2="","",IFERROR(IF(FIND(ER$2,$C220)&gt;=1,INDIRECT($B220&amp;"!"&amp;"AG"&amp;$A220),0),""))</f>
        <v/>
      </c>
      <c r="ES220" s="253" t="str" cm="1">
        <f t="array" aca="1" ref="ES220" ca="1">IF(ES$2="","",IFERROR(IF(FIND(ES$2,$C220)&gt;=1,INDIRECT($B220&amp;"!"&amp;"AG"&amp;$A220),0),""))</f>
        <v/>
      </c>
      <c r="ET220" s="253" t="str" cm="1">
        <f t="array" aca="1" ref="ET220" ca="1">IF(ET$2="","",IFERROR(IF(FIND(ET$2,$C220)&gt;=1,INDIRECT($B220&amp;"!"&amp;"AG"&amp;$A220),0),""))</f>
        <v/>
      </c>
      <c r="EU220" s="253" t="str" cm="1">
        <f t="array" aca="1" ref="EU220" ca="1">IF(EU$2="","",IFERROR(IF(FIND(EU$2,$C220)&gt;=1,INDIRECT($B220&amp;"!"&amp;"AG"&amp;$A220),0),""))</f>
        <v/>
      </c>
      <c r="EV220" s="253" t="str" cm="1">
        <f t="array" aca="1" ref="EV220" ca="1">IF(EV$2="","",IFERROR(IF(FIND(EV$2,$C220)&gt;=1,INDIRECT($B220&amp;"!"&amp;"AG"&amp;$A220),0),""))</f>
        <v/>
      </c>
    </row>
    <row r="221" spans="1:152" x14ac:dyDescent="0.3">
      <c r="A221" s="252">
        <f t="shared" ca="1" si="171"/>
        <v>57</v>
      </c>
      <c r="B221" s="252" t="str">
        <f t="shared" si="172"/>
        <v>Apr_2024</v>
      </c>
      <c r="C221" s="252" t="str">
        <f t="shared" ca="1" si="170"/>
        <v>ABSENCES</v>
      </c>
      <c r="D221" s="253" t="str">
        <f t="array" aca="1" ref="D221" ca="1">IF(D$2="","",IFERROR(IF(FIND(D$2,$C221)&gt;=1,INDIRECT($B221&amp;"!"&amp;"AG"&amp;$A221),0),""))</f>
        <v/>
      </c>
      <c r="E221" s="253" t="str">
        <f t="array" aca="1" ref="E221" ca="1">IF(E$2="","",IFERROR(IF(FIND(E$2,$C221)&gt;=1,INDIRECT($B221&amp;"!"&amp;"AG"&amp;$A221),0),""))</f>
        <v/>
      </c>
      <c r="F221" s="253" t="str">
        <f t="array" aca="1" ref="F221" ca="1">IF(F$2="","",IFERROR(IF(FIND(F$2,$C221)&gt;=1,INDIRECT($B221&amp;"!"&amp;"AG"&amp;$A221),0),""))</f>
        <v/>
      </c>
      <c r="G221" s="253" t="str">
        <f t="array" aca="1" ref="G221" ca="1">IF(G$2="","",IFERROR(IF(FIND(G$2,$C221)&gt;=1,INDIRECT($B221&amp;"!"&amp;"AG"&amp;$A221),0),""))</f>
        <v/>
      </c>
      <c r="H221" s="253" t="str">
        <f t="array" aca="1" ref="H221" ca="1">IF(H$2="","",IFERROR(IF(FIND(H$2,$C221)&gt;=1,INDIRECT($B221&amp;"!"&amp;"AG"&amp;$A221),0),""))</f>
        <v/>
      </c>
      <c r="I221" s="253" t="str">
        <f t="array" aca="1" ref="I221" ca="1">IF(I$2="","",IFERROR(IF(FIND(I$2,$C221)&gt;=1,INDIRECT($B221&amp;"!"&amp;"AG"&amp;$A221),0),""))</f>
        <v/>
      </c>
      <c r="J221" s="253" t="str">
        <f t="array" aca="1" ref="J221" ca="1">IF(J$2="","",IFERROR(IF(FIND(J$2,$C221)&gt;=1,INDIRECT($B221&amp;"!"&amp;"AG"&amp;$A221),0),""))</f>
        <v/>
      </c>
      <c r="K221" s="253" t="str">
        <f t="array" aca="1" ref="K221" ca="1">IF(K$2="","",IFERROR(IF(FIND(K$2,$C221)&gt;=1,INDIRECT($B221&amp;"!"&amp;"AG"&amp;$A221),0),""))</f>
        <v/>
      </c>
      <c r="L221" s="253" t="str">
        <f t="array" aca="1" ref="L221" ca="1">IF(L$2="","",IFERROR(IF(FIND(L$2,$C221)&gt;=1,INDIRECT($B221&amp;"!"&amp;"AG"&amp;$A221),0),""))</f>
        <v/>
      </c>
      <c r="M221" s="253" t="str">
        <f t="array" aca="1" ref="M221" ca="1">IF(M$2="","",IFERROR(IF(FIND(M$2,$C221)&gt;=1,INDIRECT($B221&amp;"!"&amp;"AG"&amp;$A221),0),""))</f>
        <v/>
      </c>
      <c r="N221" s="253" t="str">
        <f t="array" aca="1" ref="N221" ca="1">IF(N$2="","",IFERROR(IF(FIND(N$2,$C221)&gt;=1,INDIRECT($B221&amp;"!"&amp;"AG"&amp;$A221),0),""))</f>
        <v/>
      </c>
      <c r="O221" s="253" t="str">
        <f t="array" aca="1" ref="O221" ca="1">IF(O$2="","",IFERROR(IF(FIND(O$2,$C221)&gt;=1,INDIRECT($B221&amp;"!"&amp;"AG"&amp;$A221),0),""))</f>
        <v/>
      </c>
      <c r="P221" s="253" t="str">
        <f t="array" aca="1" ref="P221" ca="1">IF(P$2="","",IFERROR(IF(FIND(P$2,$C221)&gt;=1,INDIRECT($B221&amp;"!"&amp;"AG"&amp;$A221),0),""))</f>
        <v/>
      </c>
      <c r="Q221" s="253" t="str">
        <f t="array" aca="1" ref="Q221" ca="1">IF(Q$2="","",IFERROR(IF(FIND(Q$2,$C221)&gt;=1,INDIRECT($B221&amp;"!"&amp;"AG"&amp;$A221),0),""))</f>
        <v/>
      </c>
      <c r="R221" s="253" t="str">
        <f t="array" aca="1" ref="R221" ca="1">IF(R$2="","",IFERROR(IF(FIND(R$2,$C221)&gt;=1,INDIRECT($B221&amp;"!"&amp;"AG"&amp;$A221),0),""))</f>
        <v/>
      </c>
      <c r="S221" s="253" t="str">
        <f t="array" aca="1" ref="S221" ca="1">IF(S$2="","",IFERROR(IF(FIND(S$2,$C221)&gt;=1,INDIRECT($B221&amp;"!"&amp;"AG"&amp;$A221),0),""))</f>
        <v/>
      </c>
      <c r="T221" s="253" t="str">
        <f t="array" aca="1" ref="T221" ca="1">IF(T$2="","",IFERROR(IF(FIND(T$2,$C221)&gt;=1,INDIRECT($B221&amp;"!"&amp;"AG"&amp;$A221),0),""))</f>
        <v/>
      </c>
      <c r="U221" s="253" t="str">
        <f t="array" aca="1" ref="U221" ca="1">IF(U$2="","",IFERROR(IF(FIND(U$2,$C221)&gt;=1,INDIRECT($B221&amp;"!"&amp;"AG"&amp;$A221),0),""))</f>
        <v/>
      </c>
      <c r="V221" s="253" t="str">
        <f t="array" aca="1" ref="V221" ca="1">IF(V$2="","",IFERROR(IF(FIND(V$2,$C221)&gt;=1,INDIRECT($B221&amp;"!"&amp;"AG"&amp;$A221),0),""))</f>
        <v/>
      </c>
      <c r="W221" s="253" t="str">
        <f t="array" aca="1" ref="W221" ca="1">IF(W$2="","",IFERROR(IF(FIND(W$2,$C221)&gt;=1,INDIRECT($B221&amp;"!"&amp;"AG"&amp;$A221),0),""))</f>
        <v/>
      </c>
      <c r="X221" s="253" t="str">
        <f t="array" aca="1" ref="X221" ca="1">IF(X$2="","",IFERROR(IF(FIND(X$2,$C221)&gt;=1,INDIRECT($B221&amp;"!"&amp;"AG"&amp;$A221),0),""))</f>
        <v/>
      </c>
      <c r="Y221" s="253" t="str">
        <f t="array" aca="1" ref="Y221" ca="1">IF(Y$2="","",IFERROR(IF(FIND(Y$2,$C221)&gt;=1,INDIRECT($B221&amp;"!"&amp;"AG"&amp;$A221),0),""))</f>
        <v/>
      </c>
      <c r="Z221" s="253" t="str">
        <f t="array" aca="1" ref="Z221" ca="1">IF(Z$2="","",IFERROR(IF(FIND(Z$2,$C221)&gt;=1,INDIRECT($B221&amp;"!"&amp;"AG"&amp;$A221),0),""))</f>
        <v/>
      </c>
      <c r="AA221" s="253" t="str">
        <f t="array" aca="1" ref="AA221" ca="1">IF(AA$2="","",IFERROR(IF(FIND(AA$2,$C221)&gt;=1,INDIRECT($B221&amp;"!"&amp;"AG"&amp;$A221),0),""))</f>
        <v/>
      </c>
      <c r="AB221" s="253" t="str">
        <f t="array" aca="1" ref="AB221" ca="1">IF(AB$2="","",IFERROR(IF(FIND(AB$2,$C221)&gt;=1,INDIRECT($B221&amp;"!"&amp;"AG"&amp;$A221),0),""))</f>
        <v/>
      </c>
      <c r="AC221" s="253" t="str">
        <f t="array" aca="1" ref="AC221" ca="1">IF(AC$2="","",IFERROR(IF(FIND(AC$2,$C221)&gt;=1,INDIRECT($B221&amp;"!"&amp;"AG"&amp;$A221),0),""))</f>
        <v/>
      </c>
      <c r="AD221" s="253" t="str">
        <f t="array" aca="1" ref="AD221" ca="1">IF(AD$2="","",IFERROR(IF(FIND(AD$2,$C221)&gt;=1,INDIRECT($B221&amp;"!"&amp;"AG"&amp;$A221),0),""))</f>
        <v/>
      </c>
      <c r="AE221" s="253" t="str">
        <f t="array" aca="1" ref="AE221" ca="1">IF(AE$2="","",IFERROR(IF(FIND(AE$2,$C221)&gt;=1,INDIRECT($B221&amp;"!"&amp;"AG"&amp;$A221),0),""))</f>
        <v/>
      </c>
      <c r="AF221" s="253" t="str">
        <f t="array" aca="1" ref="AF221" ca="1">IF(AF$2="","",IFERROR(IF(FIND(AF$2,$C221)&gt;=1,INDIRECT($B221&amp;"!"&amp;"AG"&amp;$A221),0),""))</f>
        <v/>
      </c>
      <c r="AG221" s="253" t="str">
        <f t="array" aca="1" ref="AG221" ca="1">IF(AG$2="","",IFERROR(IF(FIND(AG$2,$C221)&gt;=1,INDIRECT($B221&amp;"!"&amp;"AG"&amp;$A221),0),""))</f>
        <v/>
      </c>
      <c r="AH221" s="253" t="str">
        <f t="array" aca="1" ref="AH221" ca="1">IF(AH$2="","",IFERROR(IF(FIND(AH$2,$C221)&gt;=1,INDIRECT($B221&amp;"!"&amp;"AG"&amp;$A221),0),""))</f>
        <v/>
      </c>
      <c r="AI221" s="253" t="str">
        <f t="array" aca="1" ref="AI221" ca="1">IF(AI$2="","",IFERROR(IF(FIND(AI$2,$C221)&gt;=1,INDIRECT($B221&amp;"!"&amp;"AG"&amp;$A221),0),""))</f>
        <v/>
      </c>
      <c r="AJ221" s="253" t="str">
        <f t="array" aca="1" ref="AJ221" ca="1">IF(AJ$2="","",IFERROR(IF(FIND(AJ$2,$C221)&gt;=1,INDIRECT($B221&amp;"!"&amp;"AG"&amp;$A221),0),""))</f>
        <v/>
      </c>
      <c r="AK221" s="253" t="str">
        <f t="array" aca="1" ref="AK221" ca="1">IF(AK$2="","",IFERROR(IF(FIND(AK$2,$C221)&gt;=1,INDIRECT($B221&amp;"!"&amp;"AG"&amp;$A221),0),""))</f>
        <v/>
      </c>
      <c r="AL221" s="253" t="str">
        <f t="array" aca="1" ref="AL221" ca="1">IF(AL$2="","",IFERROR(IF(FIND(AL$2,$C221)&gt;=1,INDIRECT($B221&amp;"!"&amp;"AG"&amp;$A221),0),""))</f>
        <v/>
      </c>
      <c r="AM221" s="253" t="str">
        <f t="array" aca="1" ref="AM221" ca="1">IF(AM$2="","",IFERROR(IF(FIND(AM$2,$C221)&gt;=1,INDIRECT($B221&amp;"!"&amp;"AG"&amp;$A221),0),""))</f>
        <v/>
      </c>
      <c r="AN221" s="253" t="str">
        <f t="array" aca="1" ref="AN221" ca="1">IF(AN$2="","",IFERROR(IF(FIND(AN$2,$C221)&gt;=1,INDIRECT($B221&amp;"!"&amp;"AG"&amp;$A221),0),""))</f>
        <v/>
      </c>
      <c r="AO221" s="253" t="str">
        <f t="array" aca="1" ref="AO221" ca="1">IF(AO$2="","",IFERROR(IF(FIND(AO$2,$C221)&gt;=1,INDIRECT($B221&amp;"!"&amp;"AG"&amp;$A221),0),""))</f>
        <v/>
      </c>
      <c r="AP221" s="253" t="str">
        <f t="array" aca="1" ref="AP221" ca="1">IF(AP$2="","",IFERROR(IF(FIND(AP$2,$C221)&gt;=1,INDIRECT($B221&amp;"!"&amp;"AG"&amp;$A221),0),""))</f>
        <v/>
      </c>
      <c r="AQ221" s="253" t="str">
        <f t="array" aca="1" ref="AQ221" ca="1">IF(AQ$2="","",IFERROR(IF(FIND(AQ$2,$C221)&gt;=1,INDIRECT($B221&amp;"!"&amp;"AG"&amp;$A221),0),""))</f>
        <v/>
      </c>
      <c r="AR221" s="253" t="str">
        <f t="array" aca="1" ref="AR221" ca="1">IF(AR$2="","",IFERROR(IF(FIND(AR$2,$C221)&gt;=1,INDIRECT($B221&amp;"!"&amp;"AG"&amp;$A221),0),""))</f>
        <v/>
      </c>
      <c r="AS221" s="253" t="str">
        <f t="array" aca="1" ref="AS221" ca="1">IF(AS$2="","",IFERROR(IF(FIND(AS$2,$C221)&gt;=1,INDIRECT($B221&amp;"!"&amp;"AG"&amp;$A221),0),""))</f>
        <v/>
      </c>
      <c r="AU221" s="254" t="str">
        <f t="array" aca="1" ref="AU221" ca="1">IFERROR(INDIRECT(B221&amp;"!"&amp;"A"&amp;A221),"")</f>
        <v>Absences</v>
      </c>
      <c r="AV221" s="2" t="str">
        <f t="shared" ca="1" si="167"/>
        <v>ABSENCES</v>
      </c>
      <c r="AW221" s="253" t="str">
        <f t="array" aca="1" ref="AW221" ca="1">IF(AW$2="","",IFERROR(IF(FIND(AW$2,$C221)&gt;=1,IF(INDIRECT($B221&amp;"!"&amp;"AH"&amp;$A221)="","",INDIRECT($B221&amp;"!"&amp;"AH"&amp;$A221)),0),""))</f>
        <v/>
      </c>
      <c r="AX221" s="253" t="str">
        <f t="array" aca="1" ref="AX221" ca="1">IF(AX$2="","",IFERROR(IF(FIND(AX$2,$C221)&gt;=1,IF(INDIRECT($B221&amp;"!"&amp;"AH"&amp;$A221)="","",INDIRECT($B221&amp;"!"&amp;"AH"&amp;$A221)),0),""))</f>
        <v/>
      </c>
      <c r="AY221" s="253" t="str">
        <f t="array" aca="1" ref="AY221" ca="1">IF(AY$2="","",IFERROR(IF(FIND(AY$2,$C221)&gt;=1,IF(INDIRECT($B221&amp;"!"&amp;"AH"&amp;$A221)="","",INDIRECT($B221&amp;"!"&amp;"AH"&amp;$A221)),0),""))</f>
        <v/>
      </c>
      <c r="AZ221" s="253" t="str">
        <f t="array" aca="1" ref="AZ221" ca="1">IF(AZ$2="","",IFERROR(IF(FIND(AZ$2,$C221)&gt;=1,IF(INDIRECT($B221&amp;"!"&amp;"AH"&amp;$A221)="","",INDIRECT($B221&amp;"!"&amp;"AH"&amp;$A221)),0),""))</f>
        <v/>
      </c>
      <c r="BA221" s="253" t="str">
        <f t="array" aca="1" ref="BA221" ca="1">IF(BA$2="","",IFERROR(IF(FIND(BA$2,$C221)&gt;=1,IF(INDIRECT($B221&amp;"!"&amp;"AH"&amp;$A221)="","",INDIRECT($B221&amp;"!"&amp;"AH"&amp;$A221)),0),""))</f>
        <v/>
      </c>
      <c r="BB221" s="253" t="str">
        <f t="array" aca="1" ref="BB221" ca="1">IF(BB$2="","",IFERROR(IF(FIND(BB$2,$C221)&gt;=1,IF(INDIRECT($B221&amp;"!"&amp;"AH"&amp;$A221)="","",INDIRECT($B221&amp;"!"&amp;"AH"&amp;$A221)),0),""))</f>
        <v/>
      </c>
      <c r="BC221" s="253" t="str">
        <f t="array" aca="1" ref="BC221" ca="1">IF(BC$2="","",IFERROR(IF(FIND(BC$2,$C221)&gt;=1,IF(INDIRECT($B221&amp;"!"&amp;"AH"&amp;$A221)="","",INDIRECT($B221&amp;"!"&amp;"AH"&amp;$A221)),0),""))</f>
        <v/>
      </c>
      <c r="BD221" s="253" t="str">
        <f t="array" aca="1" ref="BD221" ca="1">IF(BD$2="","",IFERROR(IF(FIND(BD$2,$C221)&gt;=1,IF(INDIRECT($B221&amp;"!"&amp;"AH"&amp;$A221)="","",INDIRECT($B221&amp;"!"&amp;"AH"&amp;$A221)),0),""))</f>
        <v/>
      </c>
      <c r="BE221" s="253" t="str">
        <f t="array" aca="1" ref="BE221" ca="1">IF(BE$2="","",IFERROR(IF(FIND(BE$2,$C221)&gt;=1,IF(INDIRECT($B221&amp;"!"&amp;"AH"&amp;$A221)="","",INDIRECT($B221&amp;"!"&amp;"AH"&amp;$A221)),0),""))</f>
        <v/>
      </c>
      <c r="BF221" s="253" t="str">
        <f t="array" aca="1" ref="BF221" ca="1">IF(BF$2="","",IFERROR(IF(FIND(BF$2,$C221)&gt;=1,IF(INDIRECT($B221&amp;"!"&amp;"AH"&amp;$A221)="","",INDIRECT($B221&amp;"!"&amp;"AH"&amp;$A221)),0),""))</f>
        <v/>
      </c>
      <c r="BG221" s="253" t="str">
        <f t="array" aca="1" ref="BG221" ca="1">IF(BG$2="","",IFERROR(IF(FIND(BG$2,$C221)&gt;=1,IF(INDIRECT($B221&amp;"!"&amp;"AH"&amp;$A221)="","",INDIRECT($B221&amp;"!"&amp;"AH"&amp;$A221)),0),""))</f>
        <v/>
      </c>
      <c r="BH221" s="253" t="str">
        <f t="array" aca="1" ref="BH221" ca="1">IF(BH$2="","",IFERROR(IF(FIND(BH$2,$C221)&gt;=1,IF(INDIRECT($B221&amp;"!"&amp;"AH"&amp;$A221)="","",INDIRECT($B221&amp;"!"&amp;"AH"&amp;$A221)),0),""))</f>
        <v/>
      </c>
      <c r="BI221" s="253" t="str">
        <f t="array" aca="1" ref="BI221" ca="1">IF(BI$2="","",IFERROR(IF(FIND(BI$2,$C221)&gt;=1,IF(INDIRECT($B221&amp;"!"&amp;"AH"&amp;$A221)="","",INDIRECT($B221&amp;"!"&amp;"AH"&amp;$A221)),0),""))</f>
        <v/>
      </c>
      <c r="BJ221" s="253" t="str">
        <f t="array" aca="1" ref="BJ221" ca="1">IF(BJ$2="","",IFERROR(IF(FIND(BJ$2,$C221)&gt;=1,IF(INDIRECT($B221&amp;"!"&amp;"AH"&amp;$A221)="","",INDIRECT($B221&amp;"!"&amp;"AH"&amp;$A221)),0),""))</f>
        <v/>
      </c>
      <c r="BK221" s="253" t="str">
        <f t="array" aca="1" ref="BK221" ca="1">IF(BK$2="","",IFERROR(IF(FIND(BK$2,$C221)&gt;=1,IF(INDIRECT($B221&amp;"!"&amp;"AH"&amp;$A221)="","",INDIRECT($B221&amp;"!"&amp;"AH"&amp;$A221)),0),""))</f>
        <v/>
      </c>
      <c r="BL221" s="253" t="str">
        <f t="array" aca="1" ref="BL221" ca="1">IF(BL$2="","",IFERROR(IF(FIND(BL$2,$C221)&gt;=1,IF(INDIRECT($B221&amp;"!"&amp;"AH"&amp;$A221)="","",INDIRECT($B221&amp;"!"&amp;"AH"&amp;$A221)),0),""))</f>
        <v/>
      </c>
      <c r="BM221" s="253" t="str">
        <f t="array" aca="1" ref="BM221" ca="1">IF(BM$2="","",IFERROR(IF(FIND(BM$2,$C221)&gt;=1,IF(INDIRECT($B221&amp;"!"&amp;"AH"&amp;$A221)="","",INDIRECT($B221&amp;"!"&amp;"AH"&amp;$A221)),0),""))</f>
        <v/>
      </c>
      <c r="BN221" s="253" t="str">
        <f t="array" aca="1" ref="BN221" ca="1">IF(BN$2="","",IFERROR(IF(FIND(BN$2,$C221)&gt;=1,IF(INDIRECT($B221&amp;"!"&amp;"AH"&amp;$A221)="","",INDIRECT($B221&amp;"!"&amp;"AH"&amp;$A221)),0),""))</f>
        <v/>
      </c>
      <c r="BO221" s="253" t="str">
        <f t="array" aca="1" ref="BO221" ca="1">IF(BO$2="","",IFERROR(IF(FIND(BO$2,$C221)&gt;=1,IF(INDIRECT($B221&amp;"!"&amp;"AH"&amp;$A221)="","",INDIRECT($B221&amp;"!"&amp;"AH"&amp;$A221)),0),""))</f>
        <v/>
      </c>
      <c r="BP221" s="253" t="str">
        <f t="array" aca="1" ref="BP221" ca="1">IF(BP$2="","",IFERROR(IF(FIND(BP$2,$C221)&gt;=1,IF(INDIRECT($B221&amp;"!"&amp;"AH"&amp;$A221)="","",INDIRECT($B221&amp;"!"&amp;"AH"&amp;$A221)),0),""))</f>
        <v/>
      </c>
      <c r="BQ221" s="253" t="str">
        <f t="array" aca="1" ref="BQ221" ca="1">IF(BQ$2="","",IFERROR(IF(FIND(BQ$2,$C221)&gt;=1,IF(INDIRECT($B221&amp;"!"&amp;"AH"&amp;$A221)="","",INDIRECT($B221&amp;"!"&amp;"AH"&amp;$A221)),0),""))</f>
        <v/>
      </c>
      <c r="BR221" s="253" t="str">
        <f t="array" aca="1" ref="BR221" ca="1">IF(BR$2="","",IFERROR(IF(FIND(BR$2,$C221)&gt;=1,IF(INDIRECT($B221&amp;"!"&amp;"AH"&amp;$A221)="","",INDIRECT($B221&amp;"!"&amp;"AH"&amp;$A221)),0),""))</f>
        <v/>
      </c>
      <c r="BS221" s="253" t="str">
        <f t="array" aca="1" ref="BS221" ca="1">IF(BS$2="","",IFERROR(IF(FIND(BS$2,$C221)&gt;=1,IF(INDIRECT($B221&amp;"!"&amp;"AH"&amp;$A221)="","",INDIRECT($B221&amp;"!"&amp;"AH"&amp;$A221)),0),""))</f>
        <v/>
      </c>
      <c r="BT221" s="253" t="str">
        <f t="array" aca="1" ref="BT221" ca="1">IF(BT$2="","",IFERROR(IF(FIND(BT$2,$C221)&gt;=1,IF(INDIRECT($B221&amp;"!"&amp;"AH"&amp;$A221)="","",INDIRECT($B221&amp;"!"&amp;"AH"&amp;$A221)),0),""))</f>
        <v/>
      </c>
      <c r="BU221" s="253" t="str">
        <f t="array" aca="1" ref="BU221" ca="1">IF(BU$2="","",IFERROR(IF(FIND(BU$2,$C221)&gt;=1,IF(INDIRECT($B221&amp;"!"&amp;"AH"&amp;$A221)="","",INDIRECT($B221&amp;"!"&amp;"AH"&amp;$A221)),0),""))</f>
        <v/>
      </c>
      <c r="BV221" s="253" t="str">
        <f t="array" aca="1" ref="BV221" ca="1">IF(BV$2="","",IFERROR(IF(FIND(BV$2,$C221)&gt;=1,IF(INDIRECT($B221&amp;"!"&amp;"AH"&amp;$A221)="","",INDIRECT($B221&amp;"!"&amp;"AH"&amp;$A221)),0),""))</f>
        <v/>
      </c>
      <c r="BW221" s="253" t="str">
        <f t="array" aca="1" ref="BW221" ca="1">IF(BW$2="","",IFERROR(IF(FIND(BW$2,$C221)&gt;=1,IF(INDIRECT($B221&amp;"!"&amp;"AH"&amp;$A221)="","",INDIRECT($B221&amp;"!"&amp;"AH"&amp;$A221)),0),""))</f>
        <v/>
      </c>
      <c r="BX221" s="253" t="str">
        <f t="array" aca="1" ref="BX221" ca="1">IF(BX$2="","",IFERROR(IF(FIND(BX$2,$C221)&gt;=1,IF(INDIRECT($B221&amp;"!"&amp;"AH"&amp;$A221)="","",INDIRECT($B221&amp;"!"&amp;"AH"&amp;$A221)),0),""))</f>
        <v/>
      </c>
      <c r="BY221" s="253" t="str">
        <f t="array" aca="1" ref="BY221" ca="1">IF(BY$2="","",IFERROR(IF(FIND(BY$2,$C221)&gt;=1,IF(INDIRECT($B221&amp;"!"&amp;"AH"&amp;$A221)="","",INDIRECT($B221&amp;"!"&amp;"AH"&amp;$A221)),0),""))</f>
        <v/>
      </c>
      <c r="BZ221" s="253" t="str">
        <f t="array" aca="1" ref="BZ221" ca="1">IF(BZ$2="","",IFERROR(IF(FIND(BZ$2,$C221)&gt;=1,IF(INDIRECT($B221&amp;"!"&amp;"AH"&amp;$A221)="","",INDIRECT($B221&amp;"!"&amp;"AH"&amp;$A221)),0),""))</f>
        <v/>
      </c>
      <c r="CA221" s="253" t="str">
        <f t="array" aca="1" ref="CA221" ca="1">IF(CA$2="","",IFERROR(IF(FIND(CA$2,$C221)&gt;=1,IF(INDIRECT($B221&amp;"!"&amp;"AH"&amp;$A221)="","",INDIRECT($B221&amp;"!"&amp;"AH"&amp;$A221)),0),""))</f>
        <v/>
      </c>
      <c r="CB221" s="253" t="str">
        <f t="array" aca="1" ref="CB221" ca="1">IF(CB$2="","",IFERROR(IF(FIND(CB$2,$C221)&gt;=1,IF(INDIRECT($B221&amp;"!"&amp;"AH"&amp;$A221)="","",INDIRECT($B221&amp;"!"&amp;"AH"&amp;$A221)),0),""))</f>
        <v/>
      </c>
      <c r="CC221" s="253" t="str">
        <f t="array" aca="1" ref="CC221" ca="1">IF(CC$2="","",IFERROR(IF(FIND(CC$2,$C221)&gt;=1,IF(INDIRECT($B221&amp;"!"&amp;"AH"&amp;$A221)="","",INDIRECT($B221&amp;"!"&amp;"AH"&amp;$A221)),0),""))</f>
        <v/>
      </c>
      <c r="CD221" s="253" t="str">
        <f t="array" aca="1" ref="CD221" ca="1">IF(CD$2="","",IFERROR(IF(FIND(CD$2,$C221)&gt;=1,IF(INDIRECT($B221&amp;"!"&amp;"AH"&amp;$A221)="","",INDIRECT($B221&amp;"!"&amp;"AH"&amp;$A221)),0),""))</f>
        <v/>
      </c>
      <c r="CE221" s="253" t="str">
        <f t="array" aca="1" ref="CE221" ca="1">IF(CE$2="","",IFERROR(IF(FIND(CE$2,$C221)&gt;=1,IF(INDIRECT($B221&amp;"!"&amp;"AH"&amp;$A221)="","",INDIRECT($B221&amp;"!"&amp;"AH"&amp;$A221)),0),""))</f>
        <v/>
      </c>
      <c r="CF221" s="253" t="str">
        <f t="array" aca="1" ref="CF221" ca="1">IF(CF$2="","",IFERROR(IF(FIND(CF$2,$C221)&gt;=1,IF(INDIRECT($B221&amp;"!"&amp;"AH"&amp;$A221)="","",INDIRECT($B221&amp;"!"&amp;"AH"&amp;$A221)),0),""))</f>
        <v/>
      </c>
      <c r="CG221" s="253" t="str">
        <f t="array" aca="1" ref="CG221" ca="1">IF(CG$2="","",IFERROR(IF(FIND(CG$2,$C221)&gt;=1,IF(INDIRECT($B221&amp;"!"&amp;"AH"&amp;$A221)="","",INDIRECT($B221&amp;"!"&amp;"AH"&amp;$A221)),0),""))</f>
        <v/>
      </c>
      <c r="CH221" s="253" t="str">
        <f t="array" aca="1" ref="CH221" ca="1">IF(CH$2="","",IFERROR(IF(FIND(CH$2,$C221)&gt;=1,IF(INDIRECT($B221&amp;"!"&amp;"AH"&amp;$A221)="","",INDIRECT($B221&amp;"!"&amp;"AH"&amp;$A221)),0),""))</f>
        <v/>
      </c>
      <c r="CI221" s="253" t="str">
        <f t="array" aca="1" ref="CI221" ca="1">IF(CI$2="","",IFERROR(IF(FIND(CI$2,$C221)&gt;=1,IF(INDIRECT($B221&amp;"!"&amp;"AH"&amp;$A221)="","",INDIRECT($B221&amp;"!"&amp;"AH"&amp;$A221)),0),""))</f>
        <v/>
      </c>
      <c r="CJ221" s="253" t="str">
        <f t="array" aca="1" ref="CJ221" ca="1">IF(CJ$2="","",IFERROR(IF(FIND(CJ$2,$C221)&gt;=1,IF(INDIRECT($B221&amp;"!"&amp;"AH"&amp;$A221)="","",INDIRECT($B221&amp;"!"&amp;"AH"&amp;$A221)),0),""))</f>
        <v/>
      </c>
      <c r="CK221" s="253" t="str">
        <f t="array" aca="1" ref="CK221" ca="1">IF(CK$2="","",IFERROR(IF(FIND(CK$2,$C221)&gt;=1,IF(INDIRECT($B221&amp;"!"&amp;"AH"&amp;$A221)="","",INDIRECT($B221&amp;"!"&amp;"AH"&amp;$A221)),0),""))</f>
        <v/>
      </c>
      <c r="CL221" s="253" t="str">
        <f t="array" aca="1" ref="CL221" ca="1">IF(CL$2="","",IFERROR(IF(FIND(CL$2,$C221)&gt;=1,IF(INDIRECT($B221&amp;"!"&amp;"AH"&amp;$A221)="","",INDIRECT($B221&amp;"!"&amp;"AH"&amp;$A221)),0),""))</f>
        <v/>
      </c>
      <c r="CO221" s="2" t="str">
        <f t="shared" ca="1" si="168"/>
        <v>ABSENCES</v>
      </c>
      <c r="CP221" s="253" t="str">
        <f t="array" aca="1" ref="CP221" ca="1">IF(CP$2="","",IFERROR(IF(FIND(CP$2,$C221)&gt;=1,INDIRECT($B221&amp;"!"&amp;"AG"&amp;$A221),0),""))</f>
        <v/>
      </c>
      <c r="CQ221" s="253" t="str">
        <f t="array" aca="1" ref="CQ221" ca="1">IF(CQ$2="","",IFERROR(IF(FIND(CQ$2,$C221)&gt;=1,INDIRECT($B221&amp;"!"&amp;"AG"&amp;$A221),0),""))</f>
        <v/>
      </c>
      <c r="CR221" s="253" t="str">
        <f t="array" aca="1" ref="CR221" ca="1">IF(CR$2="","",IFERROR(IF(FIND(CR$2,$C221)&gt;=1,INDIRECT($B221&amp;"!"&amp;"AG"&amp;$A221),0),""))</f>
        <v/>
      </c>
      <c r="CS221" s="253" t="str">
        <f t="array" aca="1" ref="CS221" ca="1">IF(CS$2="","",IFERROR(IF(FIND(CS$2,$C221)&gt;=1,INDIRECT($B221&amp;"!"&amp;"AG"&amp;$A221),0),""))</f>
        <v/>
      </c>
      <c r="CV221" s="2" t="str">
        <f t="shared" ca="1" si="169"/>
        <v>ABSENCES</v>
      </c>
      <c r="CW221" s="253" t="str">
        <f t="array" aca="1" ref="CW221" ca="1">IF(CW$2="","",IFERROR(IF(FIND(CW$2,$C221)&gt;=1,IF(INDIRECT($B221&amp;"!"&amp;"AH"&amp;$A221)="","",INDIRECT($B221&amp;"!"&amp;"AH"&amp;$A221)&amp;" "),0),""))</f>
        <v/>
      </c>
      <c r="CX221" s="253" t="str">
        <f t="array" aca="1" ref="CX221" ca="1">IF(CX$2="","",IFERROR(IF(FIND(CX$2,$C221)&gt;=1,IF(INDIRECT($B221&amp;"!"&amp;"AH"&amp;$A221)="","",INDIRECT($B221&amp;"!"&amp;"AH"&amp;$A221)&amp;" "),0),""))</f>
        <v/>
      </c>
      <c r="CY221" s="253" t="str">
        <f t="array" aca="1" ref="CY221" ca="1">IF(CY$2="","",IFERROR(IF(FIND(CY$2,$C221)&gt;=1,IF(INDIRECT($B221&amp;"!"&amp;"AH"&amp;$A221)="","",INDIRECT($B221&amp;"!"&amp;"AH"&amp;$A221)&amp;" "),0),""))</f>
        <v/>
      </c>
      <c r="CZ221" s="253" t="str">
        <f t="array" aca="1" ref="CZ221" ca="1">IF(CZ$2="","",IFERROR(IF(FIND(CZ$2,$C221)&gt;=1,IF(INDIRECT($B221&amp;"!"&amp;"AH"&amp;$A221)="","",INDIRECT($B221&amp;"!"&amp;"AH"&amp;$A221)&amp;" "),0),""))</f>
        <v/>
      </c>
      <c r="DC221" s="2" t="str">
        <f t="shared" ca="1" si="129"/>
        <v>ABSENCES</v>
      </c>
      <c r="DD221" s="253" t="str" cm="1">
        <f t="array" aca="1" ref="DD221" ca="1">IF(DD$2="","",IFERROR(IF(FIND(DD$2,$C221)&gt;=1,INDIRECT($B221&amp;"!"&amp;"AG"&amp;$A221),0),""))</f>
        <v/>
      </c>
      <c r="DE221" s="253" t="str" cm="1">
        <f t="array" aca="1" ref="DE221" ca="1">IF(DE$2="","",IFERROR(IF(FIND(DE$2,$C221)&gt;=1,INDIRECT($B221&amp;"!"&amp;"AG"&amp;$A221),0),""))</f>
        <v/>
      </c>
      <c r="DF221" s="253" t="str" cm="1">
        <f t="array" aca="1" ref="DF221" ca="1">IF(DF$2="","",IFERROR(IF(FIND(DF$2,$C221)&gt;=1,INDIRECT($B221&amp;"!"&amp;"AG"&amp;$A221),0),""))</f>
        <v/>
      </c>
      <c r="DG221" s="253" t="str" cm="1">
        <f t="array" aca="1" ref="DG221" ca="1">IF(DG$2="","",IFERROR(IF(FIND(DG$2,$C221)&gt;=1,INDIRECT($B221&amp;"!"&amp;"AG"&amp;$A221),0),""))</f>
        <v/>
      </c>
      <c r="DH221" s="253" t="str" cm="1">
        <f t="array" aca="1" ref="DH221" ca="1">IF(DH$2="","",IFERROR(IF(FIND(DH$2,$C221)&gt;=1,INDIRECT($B221&amp;"!"&amp;"AG"&amp;$A221),0),""))</f>
        <v/>
      </c>
      <c r="DI221" s="253" t="str" cm="1">
        <f t="array" aca="1" ref="DI221" ca="1">IF(DI$2="","",IFERROR(IF(FIND(DI$2,$C221)&gt;=1,INDIRECT($B221&amp;"!"&amp;"AG"&amp;$A221),0),""))</f>
        <v/>
      </c>
      <c r="DJ221" s="253" t="str" cm="1">
        <f t="array" aca="1" ref="DJ221" ca="1">IF(DJ$2="","",IFERROR(IF(FIND(DJ$2,$C221)&gt;=1,INDIRECT($B221&amp;"!"&amp;"AG"&amp;$A221),0),""))</f>
        <v/>
      </c>
      <c r="DK221" s="253" t="str" cm="1">
        <f t="array" aca="1" ref="DK221" ca="1">IF(DK$2="","",IFERROR(IF(FIND(DK$2,$C221)&gt;=1,INDIRECT($B221&amp;"!"&amp;"AG"&amp;$A221),0),""))</f>
        <v/>
      </c>
      <c r="DL221" s="253" t="str" cm="1">
        <f t="array" aca="1" ref="DL221" ca="1">IF(DL$2="","",IFERROR(IF(FIND(DL$2,$C221)&gt;=1,INDIRECT($B221&amp;"!"&amp;"AG"&amp;$A221),0),""))</f>
        <v/>
      </c>
      <c r="DM221" s="253" t="str" cm="1">
        <f t="array" aca="1" ref="DM221" ca="1">IF(DM$2="","",IFERROR(IF(FIND(DM$2,$C221)&gt;=1,INDIRECT($B221&amp;"!"&amp;"AG"&amp;$A221),0),""))</f>
        <v/>
      </c>
      <c r="DN221" s="253" t="str" cm="1">
        <f t="array" aca="1" ref="DN221" ca="1">IF(DN$2="","",IFERROR(IF(FIND(DN$2,$C221)&gt;=1,INDIRECT($B221&amp;"!"&amp;"AG"&amp;$A221),0),""))</f>
        <v/>
      </c>
      <c r="DO221" s="253" t="str" cm="1">
        <f t="array" aca="1" ref="DO221" ca="1">IF(DO$2="","",IFERROR(IF(FIND(DO$2,$C221)&gt;=1,INDIRECT($B221&amp;"!"&amp;"AG"&amp;$A221),0),""))</f>
        <v/>
      </c>
      <c r="DP221" s="253" t="str" cm="1">
        <f t="array" aca="1" ref="DP221" ca="1">IF(DP$2="","",IFERROR(IF(FIND(DP$2,$C221)&gt;=1,INDIRECT($B221&amp;"!"&amp;"AG"&amp;$A221),0),""))</f>
        <v/>
      </c>
      <c r="DQ221" s="253" t="str" cm="1">
        <f t="array" aca="1" ref="DQ221" ca="1">IF(DQ$2="","",IFERROR(IF(FIND(DQ$2,$C221)&gt;=1,INDIRECT($B221&amp;"!"&amp;"AG"&amp;$A221),0),""))</f>
        <v/>
      </c>
      <c r="DR221" s="253" t="str" cm="1">
        <f t="array" aca="1" ref="DR221" ca="1">IF(DR$2="","",IFERROR(IF(FIND(DR$2,$C221)&gt;=1,INDIRECT($B221&amp;"!"&amp;"AG"&amp;$A221),0),""))</f>
        <v/>
      </c>
      <c r="DS221" s="253" t="str" cm="1">
        <f t="array" aca="1" ref="DS221" ca="1">IF(DS$2="","",IFERROR(IF(FIND(DS$2,$C221)&gt;=1,INDIRECT($B221&amp;"!"&amp;"AG"&amp;$A221),0),""))</f>
        <v/>
      </c>
      <c r="DT221" s="253" t="str" cm="1">
        <f t="array" aca="1" ref="DT221" ca="1">IF(DT$2="","",IFERROR(IF(FIND(DT$2,$C221)&gt;=1,INDIRECT($B221&amp;"!"&amp;"AG"&amp;$A221),0),""))</f>
        <v/>
      </c>
      <c r="DU221" s="253" t="str" cm="1">
        <f t="array" aca="1" ref="DU221" ca="1">IF(DU$2="","",IFERROR(IF(FIND(DU$2,$C221)&gt;=1,INDIRECT($B221&amp;"!"&amp;"AG"&amp;$A221),0),""))</f>
        <v/>
      </c>
      <c r="DV221" s="253" t="str" cm="1">
        <f t="array" aca="1" ref="DV221" ca="1">IF(DV$2="","",IFERROR(IF(FIND(DV$2,$C221)&gt;=1,INDIRECT($B221&amp;"!"&amp;"AG"&amp;$A221),0),""))</f>
        <v/>
      </c>
      <c r="DW221" s="253" t="str" cm="1">
        <f t="array" aca="1" ref="DW221" ca="1">IF(DW$2="","",IFERROR(IF(FIND(DW$2,$C221)&gt;=1,INDIRECT($B221&amp;"!"&amp;"AG"&amp;$A221),0),""))</f>
        <v/>
      </c>
      <c r="DX221" s="253" t="str" cm="1">
        <f t="array" aca="1" ref="DX221" ca="1">IF(DX$2="","",IFERROR(IF(FIND(DX$2,$C221)&gt;=1,INDIRECT($B221&amp;"!"&amp;"AG"&amp;$A221),0),""))</f>
        <v/>
      </c>
      <c r="DY221" s="253" t="str" cm="1">
        <f t="array" aca="1" ref="DY221" ca="1">IF(DY$2="","",IFERROR(IF(FIND(DY$2,$C221)&gt;=1,INDIRECT($B221&amp;"!"&amp;"AG"&amp;$A221),0),""))</f>
        <v/>
      </c>
      <c r="DZ221" s="253" t="str" cm="1">
        <f t="array" aca="1" ref="DZ221" ca="1">IF(DZ$2="","",IFERROR(IF(FIND(DZ$2,$C221)&gt;=1,INDIRECT($B221&amp;"!"&amp;"AG"&amp;$A221),0),""))</f>
        <v/>
      </c>
      <c r="EA221" s="253" t="str" cm="1">
        <f t="array" aca="1" ref="EA221" ca="1">IF(EA$2="","",IFERROR(IF(FIND(EA$2,$C221)&gt;=1,INDIRECT($B221&amp;"!"&amp;"AG"&amp;$A221),0),""))</f>
        <v/>
      </c>
      <c r="EB221" s="253" t="str" cm="1">
        <f t="array" aca="1" ref="EB221" ca="1">IF(EB$2="","",IFERROR(IF(FIND(EB$2,$C221)&gt;=1,INDIRECT($B221&amp;"!"&amp;"AG"&amp;$A221),0),""))</f>
        <v/>
      </c>
      <c r="EC221" s="253" t="str" cm="1">
        <f t="array" aca="1" ref="EC221" ca="1">IF(EC$2="","",IFERROR(IF(FIND(EC$2,$C221)&gt;=1,INDIRECT($B221&amp;"!"&amp;"AG"&amp;$A221),0),""))</f>
        <v/>
      </c>
      <c r="ED221" s="253" t="str" cm="1">
        <f t="array" aca="1" ref="ED221" ca="1">IF(ED$2="","",IFERROR(IF(FIND(ED$2,$C221)&gt;=1,INDIRECT($B221&amp;"!"&amp;"AG"&amp;$A221),0),""))</f>
        <v/>
      </c>
      <c r="EE221" s="253" t="str" cm="1">
        <f t="array" aca="1" ref="EE221" ca="1">IF(EE$2="","",IFERROR(IF(FIND(EE$2,$C221)&gt;=1,INDIRECT($B221&amp;"!"&amp;"AG"&amp;$A221),0),""))</f>
        <v/>
      </c>
      <c r="EF221" s="253" t="str" cm="1">
        <f t="array" aca="1" ref="EF221" ca="1">IF(EF$2="","",IFERROR(IF(FIND(EF$2,$C221)&gt;=1,INDIRECT($B221&amp;"!"&amp;"AG"&amp;$A221),0),""))</f>
        <v/>
      </c>
      <c r="EG221" s="253" t="str" cm="1">
        <f t="array" aca="1" ref="EG221" ca="1">IF(EG$2="","",IFERROR(IF(FIND(EG$2,$C221)&gt;=1,INDIRECT($B221&amp;"!"&amp;"AG"&amp;$A221),0),""))</f>
        <v/>
      </c>
      <c r="EH221" s="253" t="str" cm="1">
        <f t="array" aca="1" ref="EH221" ca="1">IF(EH$2="","",IFERROR(IF(FIND(EH$2,$C221)&gt;=1,INDIRECT($B221&amp;"!"&amp;"AG"&amp;$A221),0),""))</f>
        <v/>
      </c>
      <c r="EI221" s="253" t="str" cm="1">
        <f t="array" aca="1" ref="EI221" ca="1">IF(EI$2="","",IFERROR(IF(FIND(EI$2,$C221)&gt;=1,INDIRECT($B221&amp;"!"&amp;"AG"&amp;$A221),0),""))</f>
        <v/>
      </c>
      <c r="EJ221" s="253" t="str" cm="1">
        <f t="array" aca="1" ref="EJ221" ca="1">IF(EJ$2="","",IFERROR(IF(FIND(EJ$2,$C221)&gt;=1,INDIRECT($B221&amp;"!"&amp;"AG"&amp;$A221),0),""))</f>
        <v/>
      </c>
      <c r="EK221" s="253" t="str" cm="1">
        <f t="array" aca="1" ref="EK221" ca="1">IF(EK$2="","",IFERROR(IF(FIND(EK$2,$C221)&gt;=1,INDIRECT($B221&amp;"!"&amp;"AG"&amp;$A221),0),""))</f>
        <v/>
      </c>
      <c r="EL221" s="253" t="str" cm="1">
        <f t="array" aca="1" ref="EL221" ca="1">IF(EL$2="","",IFERROR(IF(FIND(EL$2,$C221)&gt;=1,INDIRECT($B221&amp;"!"&amp;"AG"&amp;$A221),0),""))</f>
        <v/>
      </c>
      <c r="EM221" s="253" t="str" cm="1">
        <f t="array" aca="1" ref="EM221" ca="1">IF(EM$2="","",IFERROR(IF(FIND(EM$2,$C221)&gt;=1,INDIRECT($B221&amp;"!"&amp;"AG"&amp;$A221),0),""))</f>
        <v/>
      </c>
      <c r="EN221" s="253" t="str" cm="1">
        <f t="array" aca="1" ref="EN221" ca="1">IF(EN$2="","",IFERROR(IF(FIND(EN$2,$C221)&gt;=1,INDIRECT($B221&amp;"!"&amp;"AG"&amp;$A221),0),""))</f>
        <v/>
      </c>
      <c r="EO221" s="253" t="str" cm="1">
        <f t="array" aca="1" ref="EO221" ca="1">IF(EO$2="","",IFERROR(IF(FIND(EO$2,$C221)&gt;=1,INDIRECT($B221&amp;"!"&amp;"AG"&amp;$A221),0),""))</f>
        <v/>
      </c>
      <c r="EP221" s="253" t="str" cm="1">
        <f t="array" aca="1" ref="EP221" ca="1">IF(EP$2="","",IFERROR(IF(FIND(EP$2,$C221)&gt;=1,INDIRECT($B221&amp;"!"&amp;"AG"&amp;$A221),0),""))</f>
        <v/>
      </c>
      <c r="EQ221" s="253" t="str" cm="1">
        <f t="array" aca="1" ref="EQ221" ca="1">IF(EQ$2="","",IFERROR(IF(FIND(EQ$2,$C221)&gt;=1,INDIRECT($B221&amp;"!"&amp;"AG"&amp;$A221),0),""))</f>
        <v/>
      </c>
      <c r="ER221" s="253" t="str" cm="1">
        <f t="array" aca="1" ref="ER221" ca="1">IF(ER$2="","",IFERROR(IF(FIND(ER$2,$C221)&gt;=1,INDIRECT($B221&amp;"!"&amp;"AG"&amp;$A221),0),""))</f>
        <v/>
      </c>
      <c r="ES221" s="253" t="str" cm="1">
        <f t="array" aca="1" ref="ES221" ca="1">IF(ES$2="","",IFERROR(IF(FIND(ES$2,$C221)&gt;=1,INDIRECT($B221&amp;"!"&amp;"AG"&amp;$A221),0),""))</f>
        <v/>
      </c>
      <c r="ET221" s="253" t="str" cm="1">
        <f t="array" aca="1" ref="ET221" ca="1">IF(ET$2="","",IFERROR(IF(FIND(ET$2,$C221)&gt;=1,INDIRECT($B221&amp;"!"&amp;"AG"&amp;$A221),0),""))</f>
        <v/>
      </c>
      <c r="EU221" s="253" t="str" cm="1">
        <f t="array" aca="1" ref="EU221" ca="1">IF(EU$2="","",IFERROR(IF(FIND(EU$2,$C221)&gt;=1,INDIRECT($B221&amp;"!"&amp;"AG"&amp;$A221),0),""))</f>
        <v/>
      </c>
      <c r="EV221" s="253" t="str" cm="1">
        <f t="array" aca="1" ref="EV221" ca="1">IF(EV$2="","",IFERROR(IF(FIND(EV$2,$C221)&gt;=1,INDIRECT($B221&amp;"!"&amp;"AG"&amp;$A221),0),""))</f>
        <v/>
      </c>
    </row>
    <row r="222" spans="1:152" x14ac:dyDescent="0.3">
      <c r="A222" s="252">
        <f t="shared" ca="1" si="171"/>
        <v>58</v>
      </c>
      <c r="B222" s="252" t="str">
        <f t="shared" si="172"/>
        <v>Apr_2024</v>
      </c>
      <c r="C222" s="252" t="str">
        <f t="shared" ca="1" si="170"/>
        <v>ANNUAL LEAVE</v>
      </c>
      <c r="D222" s="253" t="str">
        <f t="array" aca="1" ref="D222" ca="1">IF(D$2="","",IFERROR(IF(FIND(D$2,$C222)&gt;=1,INDIRECT($B222&amp;"!"&amp;"AG"&amp;$A222),0),""))</f>
        <v/>
      </c>
      <c r="E222" s="253" t="str">
        <f t="array" aca="1" ref="E222" ca="1">IF(E$2="","",IFERROR(IF(FIND(E$2,$C222)&gt;=1,INDIRECT($B222&amp;"!"&amp;"AG"&amp;$A222),0),""))</f>
        <v/>
      </c>
      <c r="F222" s="253" t="str">
        <f t="array" aca="1" ref="F222" ca="1">IF(F$2="","",IFERROR(IF(FIND(F$2,$C222)&gt;=1,INDIRECT($B222&amp;"!"&amp;"AG"&amp;$A222),0),""))</f>
        <v/>
      </c>
      <c r="G222" s="253" t="str">
        <f t="array" aca="1" ref="G222" ca="1">IF(G$2="","",IFERROR(IF(FIND(G$2,$C222)&gt;=1,INDIRECT($B222&amp;"!"&amp;"AG"&amp;$A222),0),""))</f>
        <v/>
      </c>
      <c r="H222" s="253" t="str">
        <f t="array" aca="1" ref="H222" ca="1">IF(H$2="","",IFERROR(IF(FIND(H$2,$C222)&gt;=1,INDIRECT($B222&amp;"!"&amp;"AG"&amp;$A222),0),""))</f>
        <v/>
      </c>
      <c r="I222" s="253" t="str">
        <f t="array" aca="1" ref="I222" ca="1">IF(I$2="","",IFERROR(IF(FIND(I$2,$C222)&gt;=1,INDIRECT($B222&amp;"!"&amp;"AG"&amp;$A222),0),""))</f>
        <v/>
      </c>
      <c r="J222" s="253" t="str">
        <f t="array" aca="1" ref="J222" ca="1">IF(J$2="","",IFERROR(IF(FIND(J$2,$C222)&gt;=1,INDIRECT($B222&amp;"!"&amp;"AG"&amp;$A222),0),""))</f>
        <v/>
      </c>
      <c r="K222" s="253" t="str">
        <f t="array" aca="1" ref="K222" ca="1">IF(K$2="","",IFERROR(IF(FIND(K$2,$C222)&gt;=1,INDIRECT($B222&amp;"!"&amp;"AG"&amp;$A222),0),""))</f>
        <v/>
      </c>
      <c r="L222" s="253" t="str">
        <f t="array" aca="1" ref="L222" ca="1">IF(L$2="","",IFERROR(IF(FIND(L$2,$C222)&gt;=1,INDIRECT($B222&amp;"!"&amp;"AG"&amp;$A222),0),""))</f>
        <v/>
      </c>
      <c r="M222" s="253" t="str">
        <f t="array" aca="1" ref="M222" ca="1">IF(M$2="","",IFERROR(IF(FIND(M$2,$C222)&gt;=1,INDIRECT($B222&amp;"!"&amp;"AG"&amp;$A222),0),""))</f>
        <v/>
      </c>
      <c r="N222" s="253" t="str">
        <f t="array" aca="1" ref="N222" ca="1">IF(N$2="","",IFERROR(IF(FIND(N$2,$C222)&gt;=1,INDIRECT($B222&amp;"!"&amp;"AG"&amp;$A222),0),""))</f>
        <v/>
      </c>
      <c r="O222" s="253" t="str">
        <f t="array" aca="1" ref="O222" ca="1">IF(O$2="","",IFERROR(IF(FIND(O$2,$C222)&gt;=1,INDIRECT($B222&amp;"!"&amp;"AG"&amp;$A222),0),""))</f>
        <v/>
      </c>
      <c r="P222" s="253" t="str">
        <f t="array" aca="1" ref="P222" ca="1">IF(P$2="","",IFERROR(IF(FIND(P$2,$C222)&gt;=1,INDIRECT($B222&amp;"!"&amp;"AG"&amp;$A222),0),""))</f>
        <v/>
      </c>
      <c r="Q222" s="253" t="str">
        <f t="array" aca="1" ref="Q222" ca="1">IF(Q$2="","",IFERROR(IF(FIND(Q$2,$C222)&gt;=1,INDIRECT($B222&amp;"!"&amp;"AG"&amp;$A222),0),""))</f>
        <v/>
      </c>
      <c r="R222" s="253" t="str">
        <f t="array" aca="1" ref="R222" ca="1">IF(R$2="","",IFERROR(IF(FIND(R$2,$C222)&gt;=1,INDIRECT($B222&amp;"!"&amp;"AG"&amp;$A222),0),""))</f>
        <v/>
      </c>
      <c r="S222" s="253" t="str">
        <f t="array" aca="1" ref="S222" ca="1">IF(S$2="","",IFERROR(IF(FIND(S$2,$C222)&gt;=1,INDIRECT($B222&amp;"!"&amp;"AG"&amp;$A222),0),""))</f>
        <v/>
      </c>
      <c r="T222" s="253" t="str">
        <f t="array" aca="1" ref="T222" ca="1">IF(T$2="","",IFERROR(IF(FIND(T$2,$C222)&gt;=1,INDIRECT($B222&amp;"!"&amp;"AG"&amp;$A222),0),""))</f>
        <v/>
      </c>
      <c r="U222" s="253" t="str">
        <f t="array" aca="1" ref="U222" ca="1">IF(U$2="","",IFERROR(IF(FIND(U$2,$C222)&gt;=1,INDIRECT($B222&amp;"!"&amp;"AG"&amp;$A222),0),""))</f>
        <v/>
      </c>
      <c r="V222" s="253" t="str">
        <f t="array" aca="1" ref="V222" ca="1">IF(V$2="","",IFERROR(IF(FIND(V$2,$C222)&gt;=1,INDIRECT($B222&amp;"!"&amp;"AG"&amp;$A222),0),""))</f>
        <v/>
      </c>
      <c r="W222" s="253" t="str">
        <f t="array" aca="1" ref="W222" ca="1">IF(W$2="","",IFERROR(IF(FIND(W$2,$C222)&gt;=1,INDIRECT($B222&amp;"!"&amp;"AG"&amp;$A222),0),""))</f>
        <v/>
      </c>
      <c r="X222" s="253" t="str">
        <f t="array" aca="1" ref="X222" ca="1">IF(X$2="","",IFERROR(IF(FIND(X$2,$C222)&gt;=1,INDIRECT($B222&amp;"!"&amp;"AG"&amp;$A222),0),""))</f>
        <v/>
      </c>
      <c r="Y222" s="253" t="str">
        <f t="array" aca="1" ref="Y222" ca="1">IF(Y$2="","",IFERROR(IF(FIND(Y$2,$C222)&gt;=1,INDIRECT($B222&amp;"!"&amp;"AG"&amp;$A222),0),""))</f>
        <v/>
      </c>
      <c r="Z222" s="253" t="str">
        <f t="array" aca="1" ref="Z222" ca="1">IF(Z$2="","",IFERROR(IF(FIND(Z$2,$C222)&gt;=1,INDIRECT($B222&amp;"!"&amp;"AG"&amp;$A222),0),""))</f>
        <v/>
      </c>
      <c r="AA222" s="253" t="str">
        <f t="array" aca="1" ref="AA222" ca="1">IF(AA$2="","",IFERROR(IF(FIND(AA$2,$C222)&gt;=1,INDIRECT($B222&amp;"!"&amp;"AG"&amp;$A222),0),""))</f>
        <v/>
      </c>
      <c r="AB222" s="253" t="str">
        <f t="array" aca="1" ref="AB222" ca="1">IF(AB$2="","",IFERROR(IF(FIND(AB$2,$C222)&gt;=1,INDIRECT($B222&amp;"!"&amp;"AG"&amp;$A222),0),""))</f>
        <v/>
      </c>
      <c r="AC222" s="253" t="str">
        <f t="array" aca="1" ref="AC222" ca="1">IF(AC$2="","",IFERROR(IF(FIND(AC$2,$C222)&gt;=1,INDIRECT($B222&amp;"!"&amp;"AG"&amp;$A222),0),""))</f>
        <v/>
      </c>
      <c r="AD222" s="253" t="str">
        <f t="array" aca="1" ref="AD222" ca="1">IF(AD$2="","",IFERROR(IF(FIND(AD$2,$C222)&gt;=1,INDIRECT($B222&amp;"!"&amp;"AG"&amp;$A222),0),""))</f>
        <v/>
      </c>
      <c r="AE222" s="253" t="str">
        <f t="array" aca="1" ref="AE222" ca="1">IF(AE$2="","",IFERROR(IF(FIND(AE$2,$C222)&gt;=1,INDIRECT($B222&amp;"!"&amp;"AG"&amp;$A222),0),""))</f>
        <v/>
      </c>
      <c r="AF222" s="253" t="str">
        <f t="array" aca="1" ref="AF222" ca="1">IF(AF$2="","",IFERROR(IF(FIND(AF$2,$C222)&gt;=1,INDIRECT($B222&amp;"!"&amp;"AG"&amp;$A222),0),""))</f>
        <v/>
      </c>
      <c r="AG222" s="253" t="str">
        <f t="array" aca="1" ref="AG222" ca="1">IF(AG$2="","",IFERROR(IF(FIND(AG$2,$C222)&gt;=1,INDIRECT($B222&amp;"!"&amp;"AG"&amp;$A222),0),""))</f>
        <v/>
      </c>
      <c r="AH222" s="253" t="str">
        <f t="array" aca="1" ref="AH222" ca="1">IF(AH$2="","",IFERROR(IF(FIND(AH$2,$C222)&gt;=1,INDIRECT($B222&amp;"!"&amp;"AG"&amp;$A222),0),""))</f>
        <v/>
      </c>
      <c r="AI222" s="253" t="str">
        <f t="array" aca="1" ref="AI222" ca="1">IF(AI$2="","",IFERROR(IF(FIND(AI$2,$C222)&gt;=1,INDIRECT($B222&amp;"!"&amp;"AG"&amp;$A222),0),""))</f>
        <v/>
      </c>
      <c r="AJ222" s="253" t="str">
        <f t="array" aca="1" ref="AJ222" ca="1">IF(AJ$2="","",IFERROR(IF(FIND(AJ$2,$C222)&gt;=1,INDIRECT($B222&amp;"!"&amp;"AG"&amp;$A222),0),""))</f>
        <v/>
      </c>
      <c r="AK222" s="253" t="str">
        <f t="array" aca="1" ref="AK222" ca="1">IF(AK$2="","",IFERROR(IF(FIND(AK$2,$C222)&gt;=1,INDIRECT($B222&amp;"!"&amp;"AG"&amp;$A222),0),""))</f>
        <v/>
      </c>
      <c r="AL222" s="253" t="str">
        <f t="array" aca="1" ref="AL222" ca="1">IF(AL$2="","",IFERROR(IF(FIND(AL$2,$C222)&gt;=1,INDIRECT($B222&amp;"!"&amp;"AG"&amp;$A222),0),""))</f>
        <v/>
      </c>
      <c r="AM222" s="253" t="str">
        <f t="array" aca="1" ref="AM222" ca="1">IF(AM$2="","",IFERROR(IF(FIND(AM$2,$C222)&gt;=1,INDIRECT($B222&amp;"!"&amp;"AG"&amp;$A222),0),""))</f>
        <v/>
      </c>
      <c r="AN222" s="253" t="str">
        <f t="array" aca="1" ref="AN222" ca="1">IF(AN$2="","",IFERROR(IF(FIND(AN$2,$C222)&gt;=1,INDIRECT($B222&amp;"!"&amp;"AG"&amp;$A222),0),""))</f>
        <v/>
      </c>
      <c r="AO222" s="253" t="str">
        <f t="array" aca="1" ref="AO222" ca="1">IF(AO$2="","",IFERROR(IF(FIND(AO$2,$C222)&gt;=1,INDIRECT($B222&amp;"!"&amp;"AG"&amp;$A222),0),""))</f>
        <v/>
      </c>
      <c r="AP222" s="253" t="str">
        <f t="array" aca="1" ref="AP222" ca="1">IF(AP$2="","",IFERROR(IF(FIND(AP$2,$C222)&gt;=1,INDIRECT($B222&amp;"!"&amp;"AG"&amp;$A222),0),""))</f>
        <v/>
      </c>
      <c r="AQ222" s="253" t="str">
        <f t="array" aca="1" ref="AQ222" ca="1">IF(AQ$2="","",IFERROR(IF(FIND(AQ$2,$C222)&gt;=1,INDIRECT($B222&amp;"!"&amp;"AG"&amp;$A222),0),""))</f>
        <v/>
      </c>
      <c r="AR222" s="253" t="str">
        <f t="array" aca="1" ref="AR222" ca="1">IF(AR$2="","",IFERROR(IF(FIND(AR$2,$C222)&gt;=1,INDIRECT($B222&amp;"!"&amp;"AG"&amp;$A222),0),""))</f>
        <v/>
      </c>
      <c r="AS222" s="253" t="str">
        <f t="array" aca="1" ref="AS222" ca="1">IF(AS$2="","",IFERROR(IF(FIND(AS$2,$C222)&gt;=1,INDIRECT($B222&amp;"!"&amp;"AG"&amp;$A222),0),""))</f>
        <v/>
      </c>
      <c r="AU222" s="254" t="str">
        <f t="array" aca="1" ref="AU222" ca="1">IFERROR(INDIRECT(B222&amp;"!"&amp;"A"&amp;A222),"")</f>
        <v>Annual Leave</v>
      </c>
      <c r="AV222" s="2" t="str">
        <f t="shared" ca="1" si="167"/>
        <v>ANNUAL LEAVE</v>
      </c>
      <c r="AW222" s="253" t="str">
        <f t="array" aca="1" ref="AW222" ca="1">IF(AW$2="","",IFERROR(IF(FIND(AW$2,$C222)&gt;=1,IF(INDIRECT($B222&amp;"!"&amp;"AH"&amp;$A222)="","",INDIRECT($B222&amp;"!"&amp;"AH"&amp;$A222)),0),""))</f>
        <v/>
      </c>
      <c r="AX222" s="253" t="str">
        <f t="array" aca="1" ref="AX222" ca="1">IF(AX$2="","",IFERROR(IF(FIND(AX$2,$C222)&gt;=1,IF(INDIRECT($B222&amp;"!"&amp;"AH"&amp;$A222)="","",INDIRECT($B222&amp;"!"&amp;"AH"&amp;$A222)),0),""))</f>
        <v/>
      </c>
      <c r="AY222" s="253" t="str">
        <f t="array" aca="1" ref="AY222" ca="1">IF(AY$2="","",IFERROR(IF(FIND(AY$2,$C222)&gt;=1,IF(INDIRECT($B222&amp;"!"&amp;"AH"&amp;$A222)="","",INDIRECT($B222&amp;"!"&amp;"AH"&amp;$A222)),0),""))</f>
        <v/>
      </c>
      <c r="AZ222" s="253" t="str">
        <f t="array" aca="1" ref="AZ222" ca="1">IF(AZ$2="","",IFERROR(IF(FIND(AZ$2,$C222)&gt;=1,IF(INDIRECT($B222&amp;"!"&amp;"AH"&amp;$A222)="","",INDIRECT($B222&amp;"!"&amp;"AH"&amp;$A222)),0),""))</f>
        <v/>
      </c>
      <c r="BA222" s="253" t="str">
        <f t="array" aca="1" ref="BA222" ca="1">IF(BA$2="","",IFERROR(IF(FIND(BA$2,$C222)&gt;=1,IF(INDIRECT($B222&amp;"!"&amp;"AH"&amp;$A222)="","",INDIRECT($B222&amp;"!"&amp;"AH"&amp;$A222)),0),""))</f>
        <v/>
      </c>
      <c r="BB222" s="253" t="str">
        <f t="array" aca="1" ref="BB222" ca="1">IF(BB$2="","",IFERROR(IF(FIND(BB$2,$C222)&gt;=1,IF(INDIRECT($B222&amp;"!"&amp;"AH"&amp;$A222)="","",INDIRECT($B222&amp;"!"&amp;"AH"&amp;$A222)),0),""))</f>
        <v/>
      </c>
      <c r="BC222" s="253" t="str">
        <f t="array" aca="1" ref="BC222" ca="1">IF(BC$2="","",IFERROR(IF(FIND(BC$2,$C222)&gt;=1,IF(INDIRECT($B222&amp;"!"&amp;"AH"&amp;$A222)="","",INDIRECT($B222&amp;"!"&amp;"AH"&amp;$A222)),0),""))</f>
        <v/>
      </c>
      <c r="BD222" s="253" t="str">
        <f t="array" aca="1" ref="BD222" ca="1">IF(BD$2="","",IFERROR(IF(FIND(BD$2,$C222)&gt;=1,IF(INDIRECT($B222&amp;"!"&amp;"AH"&amp;$A222)="","",INDIRECT($B222&amp;"!"&amp;"AH"&amp;$A222)),0),""))</f>
        <v/>
      </c>
      <c r="BE222" s="253" t="str">
        <f t="array" aca="1" ref="BE222" ca="1">IF(BE$2="","",IFERROR(IF(FIND(BE$2,$C222)&gt;=1,IF(INDIRECT($B222&amp;"!"&amp;"AH"&amp;$A222)="","",INDIRECT($B222&amp;"!"&amp;"AH"&amp;$A222)),0),""))</f>
        <v/>
      </c>
      <c r="BF222" s="253" t="str">
        <f t="array" aca="1" ref="BF222" ca="1">IF(BF$2="","",IFERROR(IF(FIND(BF$2,$C222)&gt;=1,IF(INDIRECT($B222&amp;"!"&amp;"AH"&amp;$A222)="","",INDIRECT($B222&amp;"!"&amp;"AH"&amp;$A222)),0),""))</f>
        <v/>
      </c>
      <c r="BG222" s="253" t="str">
        <f t="array" aca="1" ref="BG222" ca="1">IF(BG$2="","",IFERROR(IF(FIND(BG$2,$C222)&gt;=1,IF(INDIRECT($B222&amp;"!"&amp;"AH"&amp;$A222)="","",INDIRECT($B222&amp;"!"&amp;"AH"&amp;$A222)),0),""))</f>
        <v/>
      </c>
      <c r="BH222" s="253" t="str">
        <f t="array" aca="1" ref="BH222" ca="1">IF(BH$2="","",IFERROR(IF(FIND(BH$2,$C222)&gt;=1,IF(INDIRECT($B222&amp;"!"&amp;"AH"&amp;$A222)="","",INDIRECT($B222&amp;"!"&amp;"AH"&amp;$A222)),0),""))</f>
        <v/>
      </c>
      <c r="BI222" s="253" t="str">
        <f t="array" aca="1" ref="BI222" ca="1">IF(BI$2="","",IFERROR(IF(FIND(BI$2,$C222)&gt;=1,IF(INDIRECT($B222&amp;"!"&amp;"AH"&amp;$A222)="","",INDIRECT($B222&amp;"!"&amp;"AH"&amp;$A222)),0),""))</f>
        <v/>
      </c>
      <c r="BJ222" s="253" t="str">
        <f t="array" aca="1" ref="BJ222" ca="1">IF(BJ$2="","",IFERROR(IF(FIND(BJ$2,$C222)&gt;=1,IF(INDIRECT($B222&amp;"!"&amp;"AH"&amp;$A222)="","",INDIRECT($B222&amp;"!"&amp;"AH"&amp;$A222)),0),""))</f>
        <v/>
      </c>
      <c r="BK222" s="253" t="str">
        <f t="array" aca="1" ref="BK222" ca="1">IF(BK$2="","",IFERROR(IF(FIND(BK$2,$C222)&gt;=1,IF(INDIRECT($B222&amp;"!"&amp;"AH"&amp;$A222)="","",INDIRECT($B222&amp;"!"&amp;"AH"&amp;$A222)),0),""))</f>
        <v/>
      </c>
      <c r="BL222" s="253" t="str">
        <f t="array" aca="1" ref="BL222" ca="1">IF(BL$2="","",IFERROR(IF(FIND(BL$2,$C222)&gt;=1,IF(INDIRECT($B222&amp;"!"&amp;"AH"&amp;$A222)="","",INDIRECT($B222&amp;"!"&amp;"AH"&amp;$A222)),0),""))</f>
        <v/>
      </c>
      <c r="BM222" s="253" t="str">
        <f t="array" aca="1" ref="BM222" ca="1">IF(BM$2="","",IFERROR(IF(FIND(BM$2,$C222)&gt;=1,IF(INDIRECT($B222&amp;"!"&amp;"AH"&amp;$A222)="","",INDIRECT($B222&amp;"!"&amp;"AH"&amp;$A222)),0),""))</f>
        <v/>
      </c>
      <c r="BN222" s="253" t="str">
        <f t="array" aca="1" ref="BN222" ca="1">IF(BN$2="","",IFERROR(IF(FIND(BN$2,$C222)&gt;=1,IF(INDIRECT($B222&amp;"!"&amp;"AH"&amp;$A222)="","",INDIRECT($B222&amp;"!"&amp;"AH"&amp;$A222)),0),""))</f>
        <v/>
      </c>
      <c r="BO222" s="253" t="str">
        <f t="array" aca="1" ref="BO222" ca="1">IF(BO$2="","",IFERROR(IF(FIND(BO$2,$C222)&gt;=1,IF(INDIRECT($B222&amp;"!"&amp;"AH"&amp;$A222)="","",INDIRECT($B222&amp;"!"&amp;"AH"&amp;$A222)),0),""))</f>
        <v/>
      </c>
      <c r="BP222" s="253" t="str">
        <f t="array" aca="1" ref="BP222" ca="1">IF(BP$2="","",IFERROR(IF(FIND(BP$2,$C222)&gt;=1,IF(INDIRECT($B222&amp;"!"&amp;"AH"&amp;$A222)="","",INDIRECT($B222&amp;"!"&amp;"AH"&amp;$A222)),0),""))</f>
        <v/>
      </c>
      <c r="BQ222" s="253" t="str">
        <f t="array" aca="1" ref="BQ222" ca="1">IF(BQ$2="","",IFERROR(IF(FIND(BQ$2,$C222)&gt;=1,IF(INDIRECT($B222&amp;"!"&amp;"AH"&amp;$A222)="","",INDIRECT($B222&amp;"!"&amp;"AH"&amp;$A222)),0),""))</f>
        <v/>
      </c>
      <c r="BR222" s="253" t="str">
        <f t="array" aca="1" ref="BR222" ca="1">IF(BR$2="","",IFERROR(IF(FIND(BR$2,$C222)&gt;=1,IF(INDIRECT($B222&amp;"!"&amp;"AH"&amp;$A222)="","",INDIRECT($B222&amp;"!"&amp;"AH"&amp;$A222)),0),""))</f>
        <v/>
      </c>
      <c r="BS222" s="253" t="str">
        <f t="array" aca="1" ref="BS222" ca="1">IF(BS$2="","",IFERROR(IF(FIND(BS$2,$C222)&gt;=1,IF(INDIRECT($B222&amp;"!"&amp;"AH"&amp;$A222)="","",INDIRECT($B222&amp;"!"&amp;"AH"&amp;$A222)),0),""))</f>
        <v/>
      </c>
      <c r="BT222" s="253" t="str">
        <f t="array" aca="1" ref="BT222" ca="1">IF(BT$2="","",IFERROR(IF(FIND(BT$2,$C222)&gt;=1,IF(INDIRECT($B222&amp;"!"&amp;"AH"&amp;$A222)="","",INDIRECT($B222&amp;"!"&amp;"AH"&amp;$A222)),0),""))</f>
        <v/>
      </c>
      <c r="BU222" s="253" t="str">
        <f t="array" aca="1" ref="BU222" ca="1">IF(BU$2="","",IFERROR(IF(FIND(BU$2,$C222)&gt;=1,IF(INDIRECT($B222&amp;"!"&amp;"AH"&amp;$A222)="","",INDIRECT($B222&amp;"!"&amp;"AH"&amp;$A222)),0),""))</f>
        <v/>
      </c>
      <c r="BV222" s="253" t="str">
        <f t="array" aca="1" ref="BV222" ca="1">IF(BV$2="","",IFERROR(IF(FIND(BV$2,$C222)&gt;=1,IF(INDIRECT($B222&amp;"!"&amp;"AH"&amp;$A222)="","",INDIRECT($B222&amp;"!"&amp;"AH"&amp;$A222)),0),""))</f>
        <v/>
      </c>
      <c r="BW222" s="253" t="str">
        <f t="array" aca="1" ref="BW222" ca="1">IF(BW$2="","",IFERROR(IF(FIND(BW$2,$C222)&gt;=1,IF(INDIRECT($B222&amp;"!"&amp;"AH"&amp;$A222)="","",INDIRECT($B222&amp;"!"&amp;"AH"&amp;$A222)),0),""))</f>
        <v/>
      </c>
      <c r="BX222" s="253" t="str">
        <f t="array" aca="1" ref="BX222" ca="1">IF(BX$2="","",IFERROR(IF(FIND(BX$2,$C222)&gt;=1,IF(INDIRECT($B222&amp;"!"&amp;"AH"&amp;$A222)="","",INDIRECT($B222&amp;"!"&amp;"AH"&amp;$A222)),0),""))</f>
        <v/>
      </c>
      <c r="BY222" s="253" t="str">
        <f t="array" aca="1" ref="BY222" ca="1">IF(BY$2="","",IFERROR(IF(FIND(BY$2,$C222)&gt;=1,IF(INDIRECT($B222&amp;"!"&amp;"AH"&amp;$A222)="","",INDIRECT($B222&amp;"!"&amp;"AH"&amp;$A222)),0),""))</f>
        <v/>
      </c>
      <c r="BZ222" s="253" t="str">
        <f t="array" aca="1" ref="BZ222" ca="1">IF(BZ$2="","",IFERROR(IF(FIND(BZ$2,$C222)&gt;=1,IF(INDIRECT($B222&amp;"!"&amp;"AH"&amp;$A222)="","",INDIRECT($B222&amp;"!"&amp;"AH"&amp;$A222)),0),""))</f>
        <v/>
      </c>
      <c r="CA222" s="253" t="str">
        <f t="array" aca="1" ref="CA222" ca="1">IF(CA$2="","",IFERROR(IF(FIND(CA$2,$C222)&gt;=1,IF(INDIRECT($B222&amp;"!"&amp;"AH"&amp;$A222)="","",INDIRECT($B222&amp;"!"&amp;"AH"&amp;$A222)),0),""))</f>
        <v/>
      </c>
      <c r="CB222" s="253" t="str">
        <f t="array" aca="1" ref="CB222" ca="1">IF(CB$2="","",IFERROR(IF(FIND(CB$2,$C222)&gt;=1,IF(INDIRECT($B222&amp;"!"&amp;"AH"&amp;$A222)="","",INDIRECT($B222&amp;"!"&amp;"AH"&amp;$A222)),0),""))</f>
        <v/>
      </c>
      <c r="CC222" s="253" t="str">
        <f t="array" aca="1" ref="CC222" ca="1">IF(CC$2="","",IFERROR(IF(FIND(CC$2,$C222)&gt;=1,IF(INDIRECT($B222&amp;"!"&amp;"AH"&amp;$A222)="","",INDIRECT($B222&amp;"!"&amp;"AH"&amp;$A222)),0),""))</f>
        <v/>
      </c>
      <c r="CD222" s="253" t="str">
        <f t="array" aca="1" ref="CD222" ca="1">IF(CD$2="","",IFERROR(IF(FIND(CD$2,$C222)&gt;=1,IF(INDIRECT($B222&amp;"!"&amp;"AH"&amp;$A222)="","",INDIRECT($B222&amp;"!"&amp;"AH"&amp;$A222)),0),""))</f>
        <v/>
      </c>
      <c r="CE222" s="253" t="str">
        <f t="array" aca="1" ref="CE222" ca="1">IF(CE$2="","",IFERROR(IF(FIND(CE$2,$C222)&gt;=1,IF(INDIRECT($B222&amp;"!"&amp;"AH"&amp;$A222)="","",INDIRECT($B222&amp;"!"&amp;"AH"&amp;$A222)),0),""))</f>
        <v/>
      </c>
      <c r="CF222" s="253" t="str">
        <f t="array" aca="1" ref="CF222" ca="1">IF(CF$2="","",IFERROR(IF(FIND(CF$2,$C222)&gt;=1,IF(INDIRECT($B222&amp;"!"&amp;"AH"&amp;$A222)="","",INDIRECT($B222&amp;"!"&amp;"AH"&amp;$A222)),0),""))</f>
        <v/>
      </c>
      <c r="CG222" s="253" t="str">
        <f t="array" aca="1" ref="CG222" ca="1">IF(CG$2="","",IFERROR(IF(FIND(CG$2,$C222)&gt;=1,IF(INDIRECT($B222&amp;"!"&amp;"AH"&amp;$A222)="","",INDIRECT($B222&amp;"!"&amp;"AH"&amp;$A222)),0),""))</f>
        <v/>
      </c>
      <c r="CH222" s="253" t="str">
        <f t="array" aca="1" ref="CH222" ca="1">IF(CH$2="","",IFERROR(IF(FIND(CH$2,$C222)&gt;=1,IF(INDIRECT($B222&amp;"!"&amp;"AH"&amp;$A222)="","",INDIRECT($B222&amp;"!"&amp;"AH"&amp;$A222)),0),""))</f>
        <v/>
      </c>
      <c r="CI222" s="253" t="str">
        <f t="array" aca="1" ref="CI222" ca="1">IF(CI$2="","",IFERROR(IF(FIND(CI$2,$C222)&gt;=1,IF(INDIRECT($B222&amp;"!"&amp;"AH"&amp;$A222)="","",INDIRECT($B222&amp;"!"&amp;"AH"&amp;$A222)),0),""))</f>
        <v/>
      </c>
      <c r="CJ222" s="253" t="str">
        <f t="array" aca="1" ref="CJ222" ca="1">IF(CJ$2="","",IFERROR(IF(FIND(CJ$2,$C222)&gt;=1,IF(INDIRECT($B222&amp;"!"&amp;"AH"&amp;$A222)="","",INDIRECT($B222&amp;"!"&amp;"AH"&amp;$A222)),0),""))</f>
        <v/>
      </c>
      <c r="CK222" s="253" t="str">
        <f t="array" aca="1" ref="CK222" ca="1">IF(CK$2="","",IFERROR(IF(FIND(CK$2,$C222)&gt;=1,IF(INDIRECT($B222&amp;"!"&amp;"AH"&amp;$A222)="","",INDIRECT($B222&amp;"!"&amp;"AH"&amp;$A222)),0),""))</f>
        <v/>
      </c>
      <c r="CL222" s="253" t="str">
        <f t="array" aca="1" ref="CL222" ca="1">IF(CL$2="","",IFERROR(IF(FIND(CL$2,$C222)&gt;=1,IF(INDIRECT($B222&amp;"!"&amp;"AH"&amp;$A222)="","",INDIRECT($B222&amp;"!"&amp;"AH"&amp;$A222)),0),""))</f>
        <v/>
      </c>
      <c r="CO222" s="2" t="str">
        <f t="shared" ca="1" si="168"/>
        <v>ANNUAL LEAVE</v>
      </c>
      <c r="CP222" s="253" t="str">
        <f t="array" aca="1" ref="CP222" ca="1">IF(CP$2="","",IFERROR(IF(FIND(CP$2,$C222)&gt;=1,INDIRECT($B222&amp;"!"&amp;"AG"&amp;$A222),0),""))</f>
        <v/>
      </c>
      <c r="CQ222" s="253" t="str">
        <f t="array" aca="1" ref="CQ222" ca="1">IF(CQ$2="","",IFERROR(IF(FIND(CQ$2,$C222)&gt;=1,INDIRECT($B222&amp;"!"&amp;"AG"&amp;$A222),0),""))</f>
        <v/>
      </c>
      <c r="CR222" s="253" t="str">
        <f t="array" aca="1" ref="CR222" ca="1">IF(CR$2="","",IFERROR(IF(FIND(CR$2,$C222)&gt;=1,INDIRECT($B222&amp;"!"&amp;"AG"&amp;$A222),0),""))</f>
        <v/>
      </c>
      <c r="CS222" s="253" t="str">
        <f t="array" aca="1" ref="CS222" ca="1">IF(CS$2="","",IFERROR(IF(FIND(CS$2,$C222)&gt;=1,INDIRECT($B222&amp;"!"&amp;"AG"&amp;$A222),0),""))</f>
        <v/>
      </c>
      <c r="CV222" s="2" t="str">
        <f t="shared" ca="1" si="169"/>
        <v>ANNUAL LEAVE</v>
      </c>
      <c r="CW222" s="253" t="str">
        <f t="array" aca="1" ref="CW222" ca="1">IF(CW$2="","",IFERROR(IF(FIND(CW$2,$C222)&gt;=1,IF(INDIRECT($B222&amp;"!"&amp;"AH"&amp;$A222)="","",INDIRECT($B222&amp;"!"&amp;"AH"&amp;$A222)&amp;" "),0),""))</f>
        <v/>
      </c>
      <c r="CX222" s="253" t="str">
        <f t="array" aca="1" ref="CX222" ca="1">IF(CX$2="","",IFERROR(IF(FIND(CX$2,$C222)&gt;=1,IF(INDIRECT($B222&amp;"!"&amp;"AH"&amp;$A222)="","",INDIRECT($B222&amp;"!"&amp;"AH"&amp;$A222)&amp;" "),0),""))</f>
        <v/>
      </c>
      <c r="CY222" s="253" t="str">
        <f t="array" aca="1" ref="CY222" ca="1">IF(CY$2="","",IFERROR(IF(FIND(CY$2,$C222)&gt;=1,IF(INDIRECT($B222&amp;"!"&amp;"AH"&amp;$A222)="","",INDIRECT($B222&amp;"!"&amp;"AH"&amp;$A222)&amp;" "),0),""))</f>
        <v/>
      </c>
      <c r="CZ222" s="253" t="str">
        <f t="array" aca="1" ref="CZ222" ca="1">IF(CZ$2="","",IFERROR(IF(FIND(CZ$2,$C222)&gt;=1,IF(INDIRECT($B222&amp;"!"&amp;"AH"&amp;$A222)="","",INDIRECT($B222&amp;"!"&amp;"AH"&amp;$A222)&amp;" "),0),""))</f>
        <v/>
      </c>
      <c r="DC222" s="2" t="str">
        <f t="shared" ca="1" si="129"/>
        <v>ANNUAL LEAVE</v>
      </c>
      <c r="DD222" s="253" t="str" cm="1">
        <f t="array" aca="1" ref="DD222" ca="1">IF(DD$2="","",IFERROR(IF(FIND(DD$2,$C222)&gt;=1,INDIRECT($B222&amp;"!"&amp;"AG"&amp;$A222),0),""))</f>
        <v/>
      </c>
      <c r="DE222" s="253" t="str" cm="1">
        <f t="array" aca="1" ref="DE222" ca="1">IF(DE$2="","",IFERROR(IF(FIND(DE$2,$C222)&gt;=1,INDIRECT($B222&amp;"!"&amp;"AG"&amp;$A222),0),""))</f>
        <v/>
      </c>
      <c r="DF222" s="253" t="str" cm="1">
        <f t="array" aca="1" ref="DF222" ca="1">IF(DF$2="","",IFERROR(IF(FIND(DF$2,$C222)&gt;=1,INDIRECT($B222&amp;"!"&amp;"AG"&amp;$A222),0),""))</f>
        <v/>
      </c>
      <c r="DG222" s="253" t="str" cm="1">
        <f t="array" aca="1" ref="DG222" ca="1">IF(DG$2="","",IFERROR(IF(FIND(DG$2,$C222)&gt;=1,INDIRECT($B222&amp;"!"&amp;"AG"&amp;$A222),0),""))</f>
        <v/>
      </c>
      <c r="DH222" s="253" t="str" cm="1">
        <f t="array" aca="1" ref="DH222" ca="1">IF(DH$2="","",IFERROR(IF(FIND(DH$2,$C222)&gt;=1,INDIRECT($B222&amp;"!"&amp;"AG"&amp;$A222),0),""))</f>
        <v/>
      </c>
      <c r="DI222" s="253" t="str" cm="1">
        <f t="array" aca="1" ref="DI222" ca="1">IF(DI$2="","",IFERROR(IF(FIND(DI$2,$C222)&gt;=1,INDIRECT($B222&amp;"!"&amp;"AG"&amp;$A222),0),""))</f>
        <v/>
      </c>
      <c r="DJ222" s="253" t="str" cm="1">
        <f t="array" aca="1" ref="DJ222" ca="1">IF(DJ$2="","",IFERROR(IF(FIND(DJ$2,$C222)&gt;=1,INDIRECT($B222&amp;"!"&amp;"AG"&amp;$A222),0),""))</f>
        <v/>
      </c>
      <c r="DK222" s="253" t="str" cm="1">
        <f t="array" aca="1" ref="DK222" ca="1">IF(DK$2="","",IFERROR(IF(FIND(DK$2,$C222)&gt;=1,INDIRECT($B222&amp;"!"&amp;"AG"&amp;$A222),0),""))</f>
        <v/>
      </c>
      <c r="DL222" s="253" t="str" cm="1">
        <f t="array" aca="1" ref="DL222" ca="1">IF(DL$2="","",IFERROR(IF(FIND(DL$2,$C222)&gt;=1,INDIRECT($B222&amp;"!"&amp;"AG"&amp;$A222),0),""))</f>
        <v/>
      </c>
      <c r="DM222" s="253" t="str" cm="1">
        <f t="array" aca="1" ref="DM222" ca="1">IF(DM$2="","",IFERROR(IF(FIND(DM$2,$C222)&gt;=1,INDIRECT($B222&amp;"!"&amp;"AG"&amp;$A222),0),""))</f>
        <v/>
      </c>
      <c r="DN222" s="253" t="str" cm="1">
        <f t="array" aca="1" ref="DN222" ca="1">IF(DN$2="","",IFERROR(IF(FIND(DN$2,$C222)&gt;=1,INDIRECT($B222&amp;"!"&amp;"AG"&amp;$A222),0),""))</f>
        <v/>
      </c>
      <c r="DO222" s="253" t="str" cm="1">
        <f t="array" aca="1" ref="DO222" ca="1">IF(DO$2="","",IFERROR(IF(FIND(DO$2,$C222)&gt;=1,INDIRECT($B222&amp;"!"&amp;"AG"&amp;$A222),0),""))</f>
        <v/>
      </c>
      <c r="DP222" s="253" t="str" cm="1">
        <f t="array" aca="1" ref="DP222" ca="1">IF(DP$2="","",IFERROR(IF(FIND(DP$2,$C222)&gt;=1,INDIRECT($B222&amp;"!"&amp;"AG"&amp;$A222),0),""))</f>
        <v/>
      </c>
      <c r="DQ222" s="253" t="str" cm="1">
        <f t="array" aca="1" ref="DQ222" ca="1">IF(DQ$2="","",IFERROR(IF(FIND(DQ$2,$C222)&gt;=1,INDIRECT($B222&amp;"!"&amp;"AG"&amp;$A222),0),""))</f>
        <v/>
      </c>
      <c r="DR222" s="253" t="str" cm="1">
        <f t="array" aca="1" ref="DR222" ca="1">IF(DR$2="","",IFERROR(IF(FIND(DR$2,$C222)&gt;=1,INDIRECT($B222&amp;"!"&amp;"AG"&amp;$A222),0),""))</f>
        <v/>
      </c>
      <c r="DS222" s="253" t="str" cm="1">
        <f t="array" aca="1" ref="DS222" ca="1">IF(DS$2="","",IFERROR(IF(FIND(DS$2,$C222)&gt;=1,INDIRECT($B222&amp;"!"&amp;"AG"&amp;$A222),0),""))</f>
        <v/>
      </c>
      <c r="DT222" s="253" t="str" cm="1">
        <f t="array" aca="1" ref="DT222" ca="1">IF(DT$2="","",IFERROR(IF(FIND(DT$2,$C222)&gt;=1,INDIRECT($B222&amp;"!"&amp;"AG"&amp;$A222),0),""))</f>
        <v/>
      </c>
      <c r="DU222" s="253" t="str" cm="1">
        <f t="array" aca="1" ref="DU222" ca="1">IF(DU$2="","",IFERROR(IF(FIND(DU$2,$C222)&gt;=1,INDIRECT($B222&amp;"!"&amp;"AG"&amp;$A222),0),""))</f>
        <v/>
      </c>
      <c r="DV222" s="253" t="str" cm="1">
        <f t="array" aca="1" ref="DV222" ca="1">IF(DV$2="","",IFERROR(IF(FIND(DV$2,$C222)&gt;=1,INDIRECT($B222&amp;"!"&amp;"AG"&amp;$A222),0),""))</f>
        <v/>
      </c>
      <c r="DW222" s="253" t="str" cm="1">
        <f t="array" aca="1" ref="DW222" ca="1">IF(DW$2="","",IFERROR(IF(FIND(DW$2,$C222)&gt;=1,INDIRECT($B222&amp;"!"&amp;"AG"&amp;$A222),0),""))</f>
        <v/>
      </c>
      <c r="DX222" s="253" t="str" cm="1">
        <f t="array" aca="1" ref="DX222" ca="1">IF(DX$2="","",IFERROR(IF(FIND(DX$2,$C222)&gt;=1,INDIRECT($B222&amp;"!"&amp;"AG"&amp;$A222),0),""))</f>
        <v/>
      </c>
      <c r="DY222" s="253" t="str" cm="1">
        <f t="array" aca="1" ref="DY222" ca="1">IF(DY$2="","",IFERROR(IF(FIND(DY$2,$C222)&gt;=1,INDIRECT($B222&amp;"!"&amp;"AG"&amp;$A222),0),""))</f>
        <v/>
      </c>
      <c r="DZ222" s="253" t="str" cm="1">
        <f t="array" aca="1" ref="DZ222" ca="1">IF(DZ$2="","",IFERROR(IF(FIND(DZ$2,$C222)&gt;=1,INDIRECT($B222&amp;"!"&amp;"AG"&amp;$A222),0),""))</f>
        <v/>
      </c>
      <c r="EA222" s="253" t="str" cm="1">
        <f t="array" aca="1" ref="EA222" ca="1">IF(EA$2="","",IFERROR(IF(FIND(EA$2,$C222)&gt;=1,INDIRECT($B222&amp;"!"&amp;"AG"&amp;$A222),0),""))</f>
        <v/>
      </c>
      <c r="EB222" s="253" t="str" cm="1">
        <f t="array" aca="1" ref="EB222" ca="1">IF(EB$2="","",IFERROR(IF(FIND(EB$2,$C222)&gt;=1,INDIRECT($B222&amp;"!"&amp;"AG"&amp;$A222),0),""))</f>
        <v/>
      </c>
      <c r="EC222" s="253" t="str" cm="1">
        <f t="array" aca="1" ref="EC222" ca="1">IF(EC$2="","",IFERROR(IF(FIND(EC$2,$C222)&gt;=1,INDIRECT($B222&amp;"!"&amp;"AG"&amp;$A222),0),""))</f>
        <v/>
      </c>
      <c r="ED222" s="253" t="str" cm="1">
        <f t="array" aca="1" ref="ED222" ca="1">IF(ED$2="","",IFERROR(IF(FIND(ED$2,$C222)&gt;=1,INDIRECT($B222&amp;"!"&amp;"AG"&amp;$A222),0),""))</f>
        <v/>
      </c>
      <c r="EE222" s="253" t="str" cm="1">
        <f t="array" aca="1" ref="EE222" ca="1">IF(EE$2="","",IFERROR(IF(FIND(EE$2,$C222)&gt;=1,INDIRECT($B222&amp;"!"&amp;"AG"&amp;$A222),0),""))</f>
        <v/>
      </c>
      <c r="EF222" s="253" t="str" cm="1">
        <f t="array" aca="1" ref="EF222" ca="1">IF(EF$2="","",IFERROR(IF(FIND(EF$2,$C222)&gt;=1,INDIRECT($B222&amp;"!"&amp;"AG"&amp;$A222),0),""))</f>
        <v/>
      </c>
      <c r="EG222" s="253" t="str" cm="1">
        <f t="array" aca="1" ref="EG222" ca="1">IF(EG$2="","",IFERROR(IF(FIND(EG$2,$C222)&gt;=1,INDIRECT($B222&amp;"!"&amp;"AG"&amp;$A222),0),""))</f>
        <v/>
      </c>
      <c r="EH222" s="253" t="str" cm="1">
        <f t="array" aca="1" ref="EH222" ca="1">IF(EH$2="","",IFERROR(IF(FIND(EH$2,$C222)&gt;=1,INDIRECT($B222&amp;"!"&amp;"AG"&amp;$A222),0),""))</f>
        <v/>
      </c>
      <c r="EI222" s="253" t="str" cm="1">
        <f t="array" aca="1" ref="EI222" ca="1">IF(EI$2="","",IFERROR(IF(FIND(EI$2,$C222)&gt;=1,INDIRECT($B222&amp;"!"&amp;"AG"&amp;$A222),0),""))</f>
        <v/>
      </c>
      <c r="EJ222" s="253" t="str" cm="1">
        <f t="array" aca="1" ref="EJ222" ca="1">IF(EJ$2="","",IFERROR(IF(FIND(EJ$2,$C222)&gt;=1,INDIRECT($B222&amp;"!"&amp;"AG"&amp;$A222),0),""))</f>
        <v/>
      </c>
      <c r="EK222" s="253" t="str" cm="1">
        <f t="array" aca="1" ref="EK222" ca="1">IF(EK$2="","",IFERROR(IF(FIND(EK$2,$C222)&gt;=1,INDIRECT($B222&amp;"!"&amp;"AG"&amp;$A222),0),""))</f>
        <v/>
      </c>
      <c r="EL222" s="253" t="str" cm="1">
        <f t="array" aca="1" ref="EL222" ca="1">IF(EL$2="","",IFERROR(IF(FIND(EL$2,$C222)&gt;=1,INDIRECT($B222&amp;"!"&amp;"AG"&amp;$A222),0),""))</f>
        <v/>
      </c>
      <c r="EM222" s="253" t="str" cm="1">
        <f t="array" aca="1" ref="EM222" ca="1">IF(EM$2="","",IFERROR(IF(FIND(EM$2,$C222)&gt;=1,INDIRECT($B222&amp;"!"&amp;"AG"&amp;$A222),0),""))</f>
        <v/>
      </c>
      <c r="EN222" s="253" t="str" cm="1">
        <f t="array" aca="1" ref="EN222" ca="1">IF(EN$2="","",IFERROR(IF(FIND(EN$2,$C222)&gt;=1,INDIRECT($B222&amp;"!"&amp;"AG"&amp;$A222),0),""))</f>
        <v/>
      </c>
      <c r="EO222" s="253" t="str" cm="1">
        <f t="array" aca="1" ref="EO222" ca="1">IF(EO$2="","",IFERROR(IF(FIND(EO$2,$C222)&gt;=1,INDIRECT($B222&amp;"!"&amp;"AG"&amp;$A222),0),""))</f>
        <v/>
      </c>
      <c r="EP222" s="253" t="str" cm="1">
        <f t="array" aca="1" ref="EP222" ca="1">IF(EP$2="","",IFERROR(IF(FIND(EP$2,$C222)&gt;=1,INDIRECT($B222&amp;"!"&amp;"AG"&amp;$A222),0),""))</f>
        <v/>
      </c>
      <c r="EQ222" s="253" t="str" cm="1">
        <f t="array" aca="1" ref="EQ222" ca="1">IF(EQ$2="","",IFERROR(IF(FIND(EQ$2,$C222)&gt;=1,INDIRECT($B222&amp;"!"&amp;"AG"&amp;$A222),0),""))</f>
        <v/>
      </c>
      <c r="ER222" s="253" t="str" cm="1">
        <f t="array" aca="1" ref="ER222" ca="1">IF(ER$2="","",IFERROR(IF(FIND(ER$2,$C222)&gt;=1,INDIRECT($B222&amp;"!"&amp;"AG"&amp;$A222),0),""))</f>
        <v/>
      </c>
      <c r="ES222" s="253" t="str" cm="1">
        <f t="array" aca="1" ref="ES222" ca="1">IF(ES$2="","",IFERROR(IF(FIND(ES$2,$C222)&gt;=1,INDIRECT($B222&amp;"!"&amp;"AG"&amp;$A222),0),""))</f>
        <v/>
      </c>
      <c r="ET222" s="253" cm="1">
        <f t="array" aca="1" ref="ET222" ca="1">IF(ET$2="","",IFERROR(IF(FIND(ET$2,$C222)&gt;=1,INDIRECT($B222&amp;"!"&amp;"AG"&amp;$A222),0),""))</f>
        <v>0</v>
      </c>
      <c r="EU222" s="253" t="str" cm="1">
        <f t="array" aca="1" ref="EU222" ca="1">IF(EU$2="","",IFERROR(IF(FIND(EU$2,$C222)&gt;=1,INDIRECT($B222&amp;"!"&amp;"AG"&amp;$A222),0),""))</f>
        <v/>
      </c>
      <c r="EV222" s="253" t="str" cm="1">
        <f t="array" aca="1" ref="EV222" ca="1">IF(EV$2="","",IFERROR(IF(FIND(EV$2,$C222)&gt;=1,INDIRECT($B222&amp;"!"&amp;"AG"&amp;$A222),0),""))</f>
        <v/>
      </c>
    </row>
    <row r="223" spans="1:152" x14ac:dyDescent="0.3">
      <c r="A223" s="252">
        <f t="shared" ca="1" si="171"/>
        <v>59</v>
      </c>
      <c r="B223" s="252" t="str">
        <f t="shared" si="172"/>
        <v>Apr_2024</v>
      </c>
      <c r="C223" s="252" t="str">
        <f t="shared" ca="1" si="170"/>
        <v>SPECIAL LEAVE</v>
      </c>
      <c r="D223" s="253" t="str">
        <f t="array" aca="1" ref="D223" ca="1">IF(D$2="","",IFERROR(IF(FIND(D$2,$C223)&gt;=1,INDIRECT($B223&amp;"!"&amp;"AG"&amp;$A223),0),""))</f>
        <v/>
      </c>
      <c r="E223" s="253" t="str">
        <f t="array" aca="1" ref="E223" ca="1">IF(E$2="","",IFERROR(IF(FIND(E$2,$C223)&gt;=1,INDIRECT($B223&amp;"!"&amp;"AG"&amp;$A223),0),""))</f>
        <v/>
      </c>
      <c r="F223" s="253" t="str">
        <f t="array" aca="1" ref="F223" ca="1">IF(F$2="","",IFERROR(IF(FIND(F$2,$C223)&gt;=1,INDIRECT($B223&amp;"!"&amp;"AG"&amp;$A223),0),""))</f>
        <v/>
      </c>
      <c r="G223" s="253" t="str">
        <f t="array" aca="1" ref="G223" ca="1">IF(G$2="","",IFERROR(IF(FIND(G$2,$C223)&gt;=1,INDIRECT($B223&amp;"!"&amp;"AG"&amp;$A223),0),""))</f>
        <v/>
      </c>
      <c r="H223" s="253" t="str">
        <f t="array" aca="1" ref="H223" ca="1">IF(H$2="","",IFERROR(IF(FIND(H$2,$C223)&gt;=1,INDIRECT($B223&amp;"!"&amp;"AG"&amp;$A223),0),""))</f>
        <v/>
      </c>
      <c r="I223" s="253" t="str">
        <f t="array" aca="1" ref="I223" ca="1">IF(I$2="","",IFERROR(IF(FIND(I$2,$C223)&gt;=1,INDIRECT($B223&amp;"!"&amp;"AG"&amp;$A223),0),""))</f>
        <v/>
      </c>
      <c r="J223" s="253" t="str">
        <f t="array" aca="1" ref="J223" ca="1">IF(J$2="","",IFERROR(IF(FIND(J$2,$C223)&gt;=1,INDIRECT($B223&amp;"!"&amp;"AG"&amp;$A223),0),""))</f>
        <v/>
      </c>
      <c r="K223" s="253" t="str">
        <f t="array" aca="1" ref="K223" ca="1">IF(K$2="","",IFERROR(IF(FIND(K$2,$C223)&gt;=1,INDIRECT($B223&amp;"!"&amp;"AG"&amp;$A223),0),""))</f>
        <v/>
      </c>
      <c r="L223" s="253" t="str">
        <f t="array" aca="1" ref="L223" ca="1">IF(L$2="","",IFERROR(IF(FIND(L$2,$C223)&gt;=1,INDIRECT($B223&amp;"!"&amp;"AG"&amp;$A223),0),""))</f>
        <v/>
      </c>
      <c r="M223" s="253" t="str">
        <f t="array" aca="1" ref="M223" ca="1">IF(M$2="","",IFERROR(IF(FIND(M$2,$C223)&gt;=1,INDIRECT($B223&amp;"!"&amp;"AG"&amp;$A223),0),""))</f>
        <v/>
      </c>
      <c r="N223" s="253" t="str">
        <f t="array" aca="1" ref="N223" ca="1">IF(N$2="","",IFERROR(IF(FIND(N$2,$C223)&gt;=1,INDIRECT($B223&amp;"!"&amp;"AG"&amp;$A223),0),""))</f>
        <v/>
      </c>
      <c r="O223" s="253" t="str">
        <f t="array" aca="1" ref="O223" ca="1">IF(O$2="","",IFERROR(IF(FIND(O$2,$C223)&gt;=1,INDIRECT($B223&amp;"!"&amp;"AG"&amp;$A223),0),""))</f>
        <v/>
      </c>
      <c r="P223" s="253" t="str">
        <f t="array" aca="1" ref="P223" ca="1">IF(P$2="","",IFERROR(IF(FIND(P$2,$C223)&gt;=1,INDIRECT($B223&amp;"!"&amp;"AG"&amp;$A223),0),""))</f>
        <v/>
      </c>
      <c r="Q223" s="253" t="str">
        <f t="array" aca="1" ref="Q223" ca="1">IF(Q$2="","",IFERROR(IF(FIND(Q$2,$C223)&gt;=1,INDIRECT($B223&amp;"!"&amp;"AG"&amp;$A223),0),""))</f>
        <v/>
      </c>
      <c r="R223" s="253" t="str">
        <f t="array" aca="1" ref="R223" ca="1">IF(R$2="","",IFERROR(IF(FIND(R$2,$C223)&gt;=1,INDIRECT($B223&amp;"!"&amp;"AG"&amp;$A223),0),""))</f>
        <v/>
      </c>
      <c r="S223" s="253" t="str">
        <f t="array" aca="1" ref="S223" ca="1">IF(S$2="","",IFERROR(IF(FIND(S$2,$C223)&gt;=1,INDIRECT($B223&amp;"!"&amp;"AG"&amp;$A223),0),""))</f>
        <v/>
      </c>
      <c r="T223" s="253" t="str">
        <f t="array" aca="1" ref="T223" ca="1">IF(T$2="","",IFERROR(IF(FIND(T$2,$C223)&gt;=1,INDIRECT($B223&amp;"!"&amp;"AG"&amp;$A223),0),""))</f>
        <v/>
      </c>
      <c r="U223" s="253" t="str">
        <f t="array" aca="1" ref="U223" ca="1">IF(U$2="","",IFERROR(IF(FIND(U$2,$C223)&gt;=1,INDIRECT($B223&amp;"!"&amp;"AG"&amp;$A223),0),""))</f>
        <v/>
      </c>
      <c r="V223" s="253" t="str">
        <f t="array" aca="1" ref="V223" ca="1">IF(V$2="","",IFERROR(IF(FIND(V$2,$C223)&gt;=1,INDIRECT($B223&amp;"!"&amp;"AG"&amp;$A223),0),""))</f>
        <v/>
      </c>
      <c r="W223" s="253" t="str">
        <f t="array" aca="1" ref="W223" ca="1">IF(W$2="","",IFERROR(IF(FIND(W$2,$C223)&gt;=1,INDIRECT($B223&amp;"!"&amp;"AG"&amp;$A223),0),""))</f>
        <v/>
      </c>
      <c r="X223" s="253" t="str">
        <f t="array" aca="1" ref="X223" ca="1">IF(X$2="","",IFERROR(IF(FIND(X$2,$C223)&gt;=1,INDIRECT($B223&amp;"!"&amp;"AG"&amp;$A223),0),""))</f>
        <v/>
      </c>
      <c r="Y223" s="253" t="str">
        <f t="array" aca="1" ref="Y223" ca="1">IF(Y$2="","",IFERROR(IF(FIND(Y$2,$C223)&gt;=1,INDIRECT($B223&amp;"!"&amp;"AG"&amp;$A223),0),""))</f>
        <v/>
      </c>
      <c r="Z223" s="253" t="str">
        <f t="array" aca="1" ref="Z223" ca="1">IF(Z$2="","",IFERROR(IF(FIND(Z$2,$C223)&gt;=1,INDIRECT($B223&amp;"!"&amp;"AG"&amp;$A223),0),""))</f>
        <v/>
      </c>
      <c r="AA223" s="253" t="str">
        <f t="array" aca="1" ref="AA223" ca="1">IF(AA$2="","",IFERROR(IF(FIND(AA$2,$C223)&gt;=1,INDIRECT($B223&amp;"!"&amp;"AG"&amp;$A223),0),""))</f>
        <v/>
      </c>
      <c r="AB223" s="253" t="str">
        <f t="array" aca="1" ref="AB223" ca="1">IF(AB$2="","",IFERROR(IF(FIND(AB$2,$C223)&gt;=1,INDIRECT($B223&amp;"!"&amp;"AG"&amp;$A223),0),""))</f>
        <v/>
      </c>
      <c r="AC223" s="253" t="str">
        <f t="array" aca="1" ref="AC223" ca="1">IF(AC$2="","",IFERROR(IF(FIND(AC$2,$C223)&gt;=1,INDIRECT($B223&amp;"!"&amp;"AG"&amp;$A223),0),""))</f>
        <v/>
      </c>
      <c r="AD223" s="253" t="str">
        <f t="array" aca="1" ref="AD223" ca="1">IF(AD$2="","",IFERROR(IF(FIND(AD$2,$C223)&gt;=1,INDIRECT($B223&amp;"!"&amp;"AG"&amp;$A223),0),""))</f>
        <v/>
      </c>
      <c r="AE223" s="253" t="str">
        <f t="array" aca="1" ref="AE223" ca="1">IF(AE$2="","",IFERROR(IF(FIND(AE$2,$C223)&gt;=1,INDIRECT($B223&amp;"!"&amp;"AG"&amp;$A223),0),""))</f>
        <v/>
      </c>
      <c r="AF223" s="253" t="str">
        <f t="array" aca="1" ref="AF223" ca="1">IF(AF$2="","",IFERROR(IF(FIND(AF$2,$C223)&gt;=1,INDIRECT($B223&amp;"!"&amp;"AG"&amp;$A223),0),""))</f>
        <v/>
      </c>
      <c r="AG223" s="253" t="str">
        <f t="array" aca="1" ref="AG223" ca="1">IF(AG$2="","",IFERROR(IF(FIND(AG$2,$C223)&gt;=1,INDIRECT($B223&amp;"!"&amp;"AG"&amp;$A223),0),""))</f>
        <v/>
      </c>
      <c r="AH223" s="253" t="str">
        <f t="array" aca="1" ref="AH223" ca="1">IF(AH$2="","",IFERROR(IF(FIND(AH$2,$C223)&gt;=1,INDIRECT($B223&amp;"!"&amp;"AG"&amp;$A223),0),""))</f>
        <v/>
      </c>
      <c r="AI223" s="253" t="str">
        <f t="array" aca="1" ref="AI223" ca="1">IF(AI$2="","",IFERROR(IF(FIND(AI$2,$C223)&gt;=1,INDIRECT($B223&amp;"!"&amp;"AG"&amp;$A223),0),""))</f>
        <v/>
      </c>
      <c r="AJ223" s="253" t="str">
        <f t="array" aca="1" ref="AJ223" ca="1">IF(AJ$2="","",IFERROR(IF(FIND(AJ$2,$C223)&gt;=1,INDIRECT($B223&amp;"!"&amp;"AG"&amp;$A223),0),""))</f>
        <v/>
      </c>
      <c r="AK223" s="253" t="str">
        <f t="array" aca="1" ref="AK223" ca="1">IF(AK$2="","",IFERROR(IF(FIND(AK$2,$C223)&gt;=1,INDIRECT($B223&amp;"!"&amp;"AG"&amp;$A223),0),""))</f>
        <v/>
      </c>
      <c r="AL223" s="253" t="str">
        <f t="array" aca="1" ref="AL223" ca="1">IF(AL$2="","",IFERROR(IF(FIND(AL$2,$C223)&gt;=1,INDIRECT($B223&amp;"!"&amp;"AG"&amp;$A223),0),""))</f>
        <v/>
      </c>
      <c r="AM223" s="253" t="str">
        <f t="array" aca="1" ref="AM223" ca="1">IF(AM$2="","",IFERROR(IF(FIND(AM$2,$C223)&gt;=1,INDIRECT($B223&amp;"!"&amp;"AG"&amp;$A223),0),""))</f>
        <v/>
      </c>
      <c r="AN223" s="253" t="str">
        <f t="array" aca="1" ref="AN223" ca="1">IF(AN$2="","",IFERROR(IF(FIND(AN$2,$C223)&gt;=1,INDIRECT($B223&amp;"!"&amp;"AG"&amp;$A223),0),""))</f>
        <v/>
      </c>
      <c r="AO223" s="253" t="str">
        <f t="array" aca="1" ref="AO223" ca="1">IF(AO$2="","",IFERROR(IF(FIND(AO$2,$C223)&gt;=1,INDIRECT($B223&amp;"!"&amp;"AG"&amp;$A223),0),""))</f>
        <v/>
      </c>
      <c r="AP223" s="253" t="str">
        <f t="array" aca="1" ref="AP223" ca="1">IF(AP$2="","",IFERROR(IF(FIND(AP$2,$C223)&gt;=1,INDIRECT($B223&amp;"!"&amp;"AG"&amp;$A223),0),""))</f>
        <v/>
      </c>
      <c r="AQ223" s="253" t="str">
        <f t="array" aca="1" ref="AQ223" ca="1">IF(AQ$2="","",IFERROR(IF(FIND(AQ$2,$C223)&gt;=1,INDIRECT($B223&amp;"!"&amp;"AG"&amp;$A223),0),""))</f>
        <v/>
      </c>
      <c r="AR223" s="253" t="str">
        <f t="array" aca="1" ref="AR223" ca="1">IF(AR$2="","",IFERROR(IF(FIND(AR$2,$C223)&gt;=1,INDIRECT($B223&amp;"!"&amp;"AG"&amp;$A223),0),""))</f>
        <v/>
      </c>
      <c r="AS223" s="253" t="str">
        <f t="array" aca="1" ref="AS223" ca="1">IF(AS$2="","",IFERROR(IF(FIND(AS$2,$C223)&gt;=1,INDIRECT($B223&amp;"!"&amp;"AG"&amp;$A223),0),""))</f>
        <v/>
      </c>
      <c r="AU223" s="254" t="str">
        <f t="array" aca="1" ref="AU223" ca="1">IFERROR(INDIRECT(B223&amp;"!"&amp;"A"&amp;A223),"")</f>
        <v>Special Leave</v>
      </c>
      <c r="AV223" s="2" t="str">
        <f t="shared" ca="1" si="167"/>
        <v>SPECIAL LEAVE</v>
      </c>
      <c r="AW223" s="253" t="str">
        <f t="array" aca="1" ref="AW223" ca="1">IF(AW$2="","",IFERROR(IF(FIND(AW$2,$C223)&gt;=1,IF(INDIRECT($B223&amp;"!"&amp;"AH"&amp;$A223)="","",INDIRECT($B223&amp;"!"&amp;"AH"&amp;$A223)),0),""))</f>
        <v/>
      </c>
      <c r="AX223" s="253" t="str">
        <f t="array" aca="1" ref="AX223" ca="1">IF(AX$2="","",IFERROR(IF(FIND(AX$2,$C223)&gt;=1,IF(INDIRECT($B223&amp;"!"&amp;"AH"&amp;$A223)="","",INDIRECT($B223&amp;"!"&amp;"AH"&amp;$A223)),0),""))</f>
        <v/>
      </c>
      <c r="AY223" s="253" t="str">
        <f t="array" aca="1" ref="AY223" ca="1">IF(AY$2="","",IFERROR(IF(FIND(AY$2,$C223)&gt;=1,IF(INDIRECT($B223&amp;"!"&amp;"AH"&amp;$A223)="","",INDIRECT($B223&amp;"!"&amp;"AH"&amp;$A223)),0),""))</f>
        <v/>
      </c>
      <c r="AZ223" s="253" t="str">
        <f t="array" aca="1" ref="AZ223" ca="1">IF(AZ$2="","",IFERROR(IF(FIND(AZ$2,$C223)&gt;=1,IF(INDIRECT($B223&amp;"!"&amp;"AH"&amp;$A223)="","",INDIRECT($B223&amp;"!"&amp;"AH"&amp;$A223)),0),""))</f>
        <v/>
      </c>
      <c r="BA223" s="253" t="str">
        <f t="array" aca="1" ref="BA223" ca="1">IF(BA$2="","",IFERROR(IF(FIND(BA$2,$C223)&gt;=1,IF(INDIRECT($B223&amp;"!"&amp;"AH"&amp;$A223)="","",INDIRECT($B223&amp;"!"&amp;"AH"&amp;$A223)),0),""))</f>
        <v/>
      </c>
      <c r="BB223" s="253" t="str">
        <f t="array" aca="1" ref="BB223" ca="1">IF(BB$2="","",IFERROR(IF(FIND(BB$2,$C223)&gt;=1,IF(INDIRECT($B223&amp;"!"&amp;"AH"&amp;$A223)="","",INDIRECT($B223&amp;"!"&amp;"AH"&amp;$A223)),0),""))</f>
        <v/>
      </c>
      <c r="BC223" s="253" t="str">
        <f t="array" aca="1" ref="BC223" ca="1">IF(BC$2="","",IFERROR(IF(FIND(BC$2,$C223)&gt;=1,IF(INDIRECT($B223&amp;"!"&amp;"AH"&amp;$A223)="","",INDIRECT($B223&amp;"!"&amp;"AH"&amp;$A223)),0),""))</f>
        <v/>
      </c>
      <c r="BD223" s="253" t="str">
        <f t="array" aca="1" ref="BD223" ca="1">IF(BD$2="","",IFERROR(IF(FIND(BD$2,$C223)&gt;=1,IF(INDIRECT($B223&amp;"!"&amp;"AH"&amp;$A223)="","",INDIRECT($B223&amp;"!"&amp;"AH"&amp;$A223)),0),""))</f>
        <v/>
      </c>
      <c r="BE223" s="253" t="str">
        <f t="array" aca="1" ref="BE223" ca="1">IF(BE$2="","",IFERROR(IF(FIND(BE$2,$C223)&gt;=1,IF(INDIRECT($B223&amp;"!"&amp;"AH"&amp;$A223)="","",INDIRECT($B223&amp;"!"&amp;"AH"&amp;$A223)),0),""))</f>
        <v/>
      </c>
      <c r="BF223" s="253" t="str">
        <f t="array" aca="1" ref="BF223" ca="1">IF(BF$2="","",IFERROR(IF(FIND(BF$2,$C223)&gt;=1,IF(INDIRECT($B223&amp;"!"&amp;"AH"&amp;$A223)="","",INDIRECT($B223&amp;"!"&amp;"AH"&amp;$A223)),0),""))</f>
        <v/>
      </c>
      <c r="BG223" s="253" t="str">
        <f t="array" aca="1" ref="BG223" ca="1">IF(BG$2="","",IFERROR(IF(FIND(BG$2,$C223)&gt;=1,IF(INDIRECT($B223&amp;"!"&amp;"AH"&amp;$A223)="","",INDIRECT($B223&amp;"!"&amp;"AH"&amp;$A223)),0),""))</f>
        <v/>
      </c>
      <c r="BH223" s="253" t="str">
        <f t="array" aca="1" ref="BH223" ca="1">IF(BH$2="","",IFERROR(IF(FIND(BH$2,$C223)&gt;=1,IF(INDIRECT($B223&amp;"!"&amp;"AH"&amp;$A223)="","",INDIRECT($B223&amp;"!"&amp;"AH"&amp;$A223)),0),""))</f>
        <v/>
      </c>
      <c r="BI223" s="253" t="str">
        <f t="array" aca="1" ref="BI223" ca="1">IF(BI$2="","",IFERROR(IF(FIND(BI$2,$C223)&gt;=1,IF(INDIRECT($B223&amp;"!"&amp;"AH"&amp;$A223)="","",INDIRECT($B223&amp;"!"&amp;"AH"&amp;$A223)),0),""))</f>
        <v/>
      </c>
      <c r="BJ223" s="253" t="str">
        <f t="array" aca="1" ref="BJ223" ca="1">IF(BJ$2="","",IFERROR(IF(FIND(BJ$2,$C223)&gt;=1,IF(INDIRECT($B223&amp;"!"&amp;"AH"&amp;$A223)="","",INDIRECT($B223&amp;"!"&amp;"AH"&amp;$A223)),0),""))</f>
        <v/>
      </c>
      <c r="BK223" s="253" t="str">
        <f t="array" aca="1" ref="BK223" ca="1">IF(BK$2="","",IFERROR(IF(FIND(BK$2,$C223)&gt;=1,IF(INDIRECT($B223&amp;"!"&amp;"AH"&amp;$A223)="","",INDIRECT($B223&amp;"!"&amp;"AH"&amp;$A223)),0),""))</f>
        <v/>
      </c>
      <c r="BL223" s="253" t="str">
        <f t="array" aca="1" ref="BL223" ca="1">IF(BL$2="","",IFERROR(IF(FIND(BL$2,$C223)&gt;=1,IF(INDIRECT($B223&amp;"!"&amp;"AH"&amp;$A223)="","",INDIRECT($B223&amp;"!"&amp;"AH"&amp;$A223)),0),""))</f>
        <v/>
      </c>
      <c r="BM223" s="253" t="str">
        <f t="array" aca="1" ref="BM223" ca="1">IF(BM$2="","",IFERROR(IF(FIND(BM$2,$C223)&gt;=1,IF(INDIRECT($B223&amp;"!"&amp;"AH"&amp;$A223)="","",INDIRECT($B223&amp;"!"&amp;"AH"&amp;$A223)),0),""))</f>
        <v/>
      </c>
      <c r="BN223" s="253" t="str">
        <f t="array" aca="1" ref="BN223" ca="1">IF(BN$2="","",IFERROR(IF(FIND(BN$2,$C223)&gt;=1,IF(INDIRECT($B223&amp;"!"&amp;"AH"&amp;$A223)="","",INDIRECT($B223&amp;"!"&amp;"AH"&amp;$A223)),0),""))</f>
        <v/>
      </c>
      <c r="BO223" s="253" t="str">
        <f t="array" aca="1" ref="BO223" ca="1">IF(BO$2="","",IFERROR(IF(FIND(BO$2,$C223)&gt;=1,IF(INDIRECT($B223&amp;"!"&amp;"AH"&amp;$A223)="","",INDIRECT($B223&amp;"!"&amp;"AH"&amp;$A223)),0),""))</f>
        <v/>
      </c>
      <c r="BP223" s="253" t="str">
        <f t="array" aca="1" ref="BP223" ca="1">IF(BP$2="","",IFERROR(IF(FIND(BP$2,$C223)&gt;=1,IF(INDIRECT($B223&amp;"!"&amp;"AH"&amp;$A223)="","",INDIRECT($B223&amp;"!"&amp;"AH"&amp;$A223)),0),""))</f>
        <v/>
      </c>
      <c r="BQ223" s="253" t="str">
        <f t="array" aca="1" ref="BQ223" ca="1">IF(BQ$2="","",IFERROR(IF(FIND(BQ$2,$C223)&gt;=1,IF(INDIRECT($B223&amp;"!"&amp;"AH"&amp;$A223)="","",INDIRECT($B223&amp;"!"&amp;"AH"&amp;$A223)),0),""))</f>
        <v/>
      </c>
      <c r="BR223" s="253" t="str">
        <f t="array" aca="1" ref="BR223" ca="1">IF(BR$2="","",IFERROR(IF(FIND(BR$2,$C223)&gt;=1,IF(INDIRECT($B223&amp;"!"&amp;"AH"&amp;$A223)="","",INDIRECT($B223&amp;"!"&amp;"AH"&amp;$A223)),0),""))</f>
        <v/>
      </c>
      <c r="BS223" s="253" t="str">
        <f t="array" aca="1" ref="BS223" ca="1">IF(BS$2="","",IFERROR(IF(FIND(BS$2,$C223)&gt;=1,IF(INDIRECT($B223&amp;"!"&amp;"AH"&amp;$A223)="","",INDIRECT($B223&amp;"!"&amp;"AH"&amp;$A223)),0),""))</f>
        <v/>
      </c>
      <c r="BT223" s="253" t="str">
        <f t="array" aca="1" ref="BT223" ca="1">IF(BT$2="","",IFERROR(IF(FIND(BT$2,$C223)&gt;=1,IF(INDIRECT($B223&amp;"!"&amp;"AH"&amp;$A223)="","",INDIRECT($B223&amp;"!"&amp;"AH"&amp;$A223)),0),""))</f>
        <v/>
      </c>
      <c r="BU223" s="253" t="str">
        <f t="array" aca="1" ref="BU223" ca="1">IF(BU$2="","",IFERROR(IF(FIND(BU$2,$C223)&gt;=1,IF(INDIRECT($B223&amp;"!"&amp;"AH"&amp;$A223)="","",INDIRECT($B223&amp;"!"&amp;"AH"&amp;$A223)),0),""))</f>
        <v/>
      </c>
      <c r="BV223" s="253" t="str">
        <f t="array" aca="1" ref="BV223" ca="1">IF(BV$2="","",IFERROR(IF(FIND(BV$2,$C223)&gt;=1,IF(INDIRECT($B223&amp;"!"&amp;"AH"&amp;$A223)="","",INDIRECT($B223&amp;"!"&amp;"AH"&amp;$A223)),0),""))</f>
        <v/>
      </c>
      <c r="BW223" s="253" t="str">
        <f t="array" aca="1" ref="BW223" ca="1">IF(BW$2="","",IFERROR(IF(FIND(BW$2,$C223)&gt;=1,IF(INDIRECT($B223&amp;"!"&amp;"AH"&amp;$A223)="","",INDIRECT($B223&amp;"!"&amp;"AH"&amp;$A223)),0),""))</f>
        <v/>
      </c>
      <c r="BX223" s="253" t="str">
        <f t="array" aca="1" ref="BX223" ca="1">IF(BX$2="","",IFERROR(IF(FIND(BX$2,$C223)&gt;=1,IF(INDIRECT($B223&amp;"!"&amp;"AH"&amp;$A223)="","",INDIRECT($B223&amp;"!"&amp;"AH"&amp;$A223)),0),""))</f>
        <v/>
      </c>
      <c r="BY223" s="253" t="str">
        <f t="array" aca="1" ref="BY223" ca="1">IF(BY$2="","",IFERROR(IF(FIND(BY$2,$C223)&gt;=1,IF(INDIRECT($B223&amp;"!"&amp;"AH"&amp;$A223)="","",INDIRECT($B223&amp;"!"&amp;"AH"&amp;$A223)),0),""))</f>
        <v/>
      </c>
      <c r="BZ223" s="253" t="str">
        <f t="array" aca="1" ref="BZ223" ca="1">IF(BZ$2="","",IFERROR(IF(FIND(BZ$2,$C223)&gt;=1,IF(INDIRECT($B223&amp;"!"&amp;"AH"&amp;$A223)="","",INDIRECT($B223&amp;"!"&amp;"AH"&amp;$A223)),0),""))</f>
        <v/>
      </c>
      <c r="CA223" s="253" t="str">
        <f t="array" aca="1" ref="CA223" ca="1">IF(CA$2="","",IFERROR(IF(FIND(CA$2,$C223)&gt;=1,IF(INDIRECT($B223&amp;"!"&amp;"AH"&amp;$A223)="","",INDIRECT($B223&amp;"!"&amp;"AH"&amp;$A223)),0),""))</f>
        <v/>
      </c>
      <c r="CB223" s="253" t="str">
        <f t="array" aca="1" ref="CB223" ca="1">IF(CB$2="","",IFERROR(IF(FIND(CB$2,$C223)&gt;=1,IF(INDIRECT($B223&amp;"!"&amp;"AH"&amp;$A223)="","",INDIRECT($B223&amp;"!"&amp;"AH"&amp;$A223)),0),""))</f>
        <v/>
      </c>
      <c r="CC223" s="253" t="str">
        <f t="array" aca="1" ref="CC223" ca="1">IF(CC$2="","",IFERROR(IF(FIND(CC$2,$C223)&gt;=1,IF(INDIRECT($B223&amp;"!"&amp;"AH"&amp;$A223)="","",INDIRECT($B223&amp;"!"&amp;"AH"&amp;$A223)),0),""))</f>
        <v/>
      </c>
      <c r="CD223" s="253" t="str">
        <f t="array" aca="1" ref="CD223" ca="1">IF(CD$2="","",IFERROR(IF(FIND(CD$2,$C223)&gt;=1,IF(INDIRECT($B223&amp;"!"&amp;"AH"&amp;$A223)="","",INDIRECT($B223&amp;"!"&amp;"AH"&amp;$A223)),0),""))</f>
        <v/>
      </c>
      <c r="CE223" s="253" t="str">
        <f t="array" aca="1" ref="CE223" ca="1">IF(CE$2="","",IFERROR(IF(FIND(CE$2,$C223)&gt;=1,IF(INDIRECT($B223&amp;"!"&amp;"AH"&amp;$A223)="","",INDIRECT($B223&amp;"!"&amp;"AH"&amp;$A223)),0),""))</f>
        <v/>
      </c>
      <c r="CF223" s="253" t="str">
        <f t="array" aca="1" ref="CF223" ca="1">IF(CF$2="","",IFERROR(IF(FIND(CF$2,$C223)&gt;=1,IF(INDIRECT($B223&amp;"!"&amp;"AH"&amp;$A223)="","",INDIRECT($B223&amp;"!"&amp;"AH"&amp;$A223)),0),""))</f>
        <v/>
      </c>
      <c r="CG223" s="253" t="str">
        <f t="array" aca="1" ref="CG223" ca="1">IF(CG$2="","",IFERROR(IF(FIND(CG$2,$C223)&gt;=1,IF(INDIRECT($B223&amp;"!"&amp;"AH"&amp;$A223)="","",INDIRECT($B223&amp;"!"&amp;"AH"&amp;$A223)),0),""))</f>
        <v/>
      </c>
      <c r="CH223" s="253" t="str">
        <f t="array" aca="1" ref="CH223" ca="1">IF(CH$2="","",IFERROR(IF(FIND(CH$2,$C223)&gt;=1,IF(INDIRECT($B223&amp;"!"&amp;"AH"&amp;$A223)="","",INDIRECT($B223&amp;"!"&amp;"AH"&amp;$A223)),0),""))</f>
        <v/>
      </c>
      <c r="CI223" s="253" t="str">
        <f t="array" aca="1" ref="CI223" ca="1">IF(CI$2="","",IFERROR(IF(FIND(CI$2,$C223)&gt;=1,IF(INDIRECT($B223&amp;"!"&amp;"AH"&amp;$A223)="","",INDIRECT($B223&amp;"!"&amp;"AH"&amp;$A223)),0),""))</f>
        <v/>
      </c>
      <c r="CJ223" s="253" t="str">
        <f t="array" aca="1" ref="CJ223" ca="1">IF(CJ$2="","",IFERROR(IF(FIND(CJ$2,$C223)&gt;=1,IF(INDIRECT($B223&amp;"!"&amp;"AH"&amp;$A223)="","",INDIRECT($B223&amp;"!"&amp;"AH"&amp;$A223)),0),""))</f>
        <v/>
      </c>
      <c r="CK223" s="253" t="str">
        <f t="array" aca="1" ref="CK223" ca="1">IF(CK$2="","",IFERROR(IF(FIND(CK$2,$C223)&gt;=1,IF(INDIRECT($B223&amp;"!"&amp;"AH"&amp;$A223)="","",INDIRECT($B223&amp;"!"&amp;"AH"&amp;$A223)),0),""))</f>
        <v/>
      </c>
      <c r="CL223" s="253" t="str">
        <f t="array" aca="1" ref="CL223" ca="1">IF(CL$2="","",IFERROR(IF(FIND(CL$2,$C223)&gt;=1,IF(INDIRECT($B223&amp;"!"&amp;"AH"&amp;$A223)="","",INDIRECT($B223&amp;"!"&amp;"AH"&amp;$A223)),0),""))</f>
        <v/>
      </c>
      <c r="CO223" s="2" t="str">
        <f t="shared" ca="1" si="168"/>
        <v>SPECIAL LEAVE</v>
      </c>
      <c r="CP223" s="253" t="str">
        <f t="array" aca="1" ref="CP223" ca="1">IF(CP$2="","",IFERROR(IF(FIND(CP$2,$C223)&gt;=1,INDIRECT($B223&amp;"!"&amp;"AG"&amp;$A223),0),""))</f>
        <v/>
      </c>
      <c r="CQ223" s="253" t="str">
        <f t="array" aca="1" ref="CQ223" ca="1">IF(CQ$2="","",IFERROR(IF(FIND(CQ$2,$C223)&gt;=1,INDIRECT($B223&amp;"!"&amp;"AG"&amp;$A223),0),""))</f>
        <v/>
      </c>
      <c r="CR223" s="253" t="str">
        <f t="array" aca="1" ref="CR223" ca="1">IF(CR$2="","",IFERROR(IF(FIND(CR$2,$C223)&gt;=1,INDIRECT($B223&amp;"!"&amp;"AG"&amp;$A223),0),""))</f>
        <v/>
      </c>
      <c r="CS223" s="253" t="str">
        <f t="array" aca="1" ref="CS223" ca="1">IF(CS$2="","",IFERROR(IF(FIND(CS$2,$C223)&gt;=1,INDIRECT($B223&amp;"!"&amp;"AG"&amp;$A223),0),""))</f>
        <v/>
      </c>
      <c r="CV223" s="2" t="str">
        <f t="shared" ca="1" si="169"/>
        <v>SPECIAL LEAVE</v>
      </c>
      <c r="CW223" s="253" t="str">
        <f t="array" aca="1" ref="CW223" ca="1">IF(CW$2="","",IFERROR(IF(FIND(CW$2,$C223)&gt;=1,IF(INDIRECT($B223&amp;"!"&amp;"AH"&amp;$A223)="","",INDIRECT($B223&amp;"!"&amp;"AH"&amp;$A223)&amp;" "),0),""))</f>
        <v/>
      </c>
      <c r="CX223" s="253" t="str">
        <f t="array" aca="1" ref="CX223" ca="1">IF(CX$2="","",IFERROR(IF(FIND(CX$2,$C223)&gt;=1,IF(INDIRECT($B223&amp;"!"&amp;"AH"&amp;$A223)="","",INDIRECT($B223&amp;"!"&amp;"AH"&amp;$A223)&amp;" "),0),""))</f>
        <v/>
      </c>
      <c r="CY223" s="253" t="str">
        <f t="array" aca="1" ref="CY223" ca="1">IF(CY$2="","",IFERROR(IF(FIND(CY$2,$C223)&gt;=1,IF(INDIRECT($B223&amp;"!"&amp;"AH"&amp;$A223)="","",INDIRECT($B223&amp;"!"&amp;"AH"&amp;$A223)&amp;" "),0),""))</f>
        <v/>
      </c>
      <c r="CZ223" s="253" t="str">
        <f t="array" aca="1" ref="CZ223" ca="1">IF(CZ$2="","",IFERROR(IF(FIND(CZ$2,$C223)&gt;=1,IF(INDIRECT($B223&amp;"!"&amp;"AH"&amp;$A223)="","",INDIRECT($B223&amp;"!"&amp;"AH"&amp;$A223)&amp;" "),0),""))</f>
        <v/>
      </c>
      <c r="DC223" s="2" t="str">
        <f t="shared" ca="1" si="129"/>
        <v>SPECIAL LEAVE</v>
      </c>
      <c r="DD223" s="253" t="str" cm="1">
        <f t="array" aca="1" ref="DD223" ca="1">IF(DD$2="","",IFERROR(IF(FIND(DD$2,$C223)&gt;=1,INDIRECT($B223&amp;"!"&amp;"AG"&amp;$A223),0),""))</f>
        <v/>
      </c>
      <c r="DE223" s="253" t="str" cm="1">
        <f t="array" aca="1" ref="DE223" ca="1">IF(DE$2="","",IFERROR(IF(FIND(DE$2,$C223)&gt;=1,INDIRECT($B223&amp;"!"&amp;"AG"&amp;$A223),0),""))</f>
        <v/>
      </c>
      <c r="DF223" s="253" t="str" cm="1">
        <f t="array" aca="1" ref="DF223" ca="1">IF(DF$2="","",IFERROR(IF(FIND(DF$2,$C223)&gt;=1,INDIRECT($B223&amp;"!"&amp;"AG"&amp;$A223),0),""))</f>
        <v/>
      </c>
      <c r="DG223" s="253" t="str" cm="1">
        <f t="array" aca="1" ref="DG223" ca="1">IF(DG$2="","",IFERROR(IF(FIND(DG$2,$C223)&gt;=1,INDIRECT($B223&amp;"!"&amp;"AG"&amp;$A223),0),""))</f>
        <v/>
      </c>
      <c r="DH223" s="253" t="str" cm="1">
        <f t="array" aca="1" ref="DH223" ca="1">IF(DH$2="","",IFERROR(IF(FIND(DH$2,$C223)&gt;=1,INDIRECT($B223&amp;"!"&amp;"AG"&amp;$A223),0),""))</f>
        <v/>
      </c>
      <c r="DI223" s="253" t="str" cm="1">
        <f t="array" aca="1" ref="DI223" ca="1">IF(DI$2="","",IFERROR(IF(FIND(DI$2,$C223)&gt;=1,INDIRECT($B223&amp;"!"&amp;"AG"&amp;$A223),0),""))</f>
        <v/>
      </c>
      <c r="DJ223" s="253" t="str" cm="1">
        <f t="array" aca="1" ref="DJ223" ca="1">IF(DJ$2="","",IFERROR(IF(FIND(DJ$2,$C223)&gt;=1,INDIRECT($B223&amp;"!"&amp;"AG"&amp;$A223),0),""))</f>
        <v/>
      </c>
      <c r="DK223" s="253" t="str" cm="1">
        <f t="array" aca="1" ref="DK223" ca="1">IF(DK$2="","",IFERROR(IF(FIND(DK$2,$C223)&gt;=1,INDIRECT($B223&amp;"!"&amp;"AG"&amp;$A223),0),""))</f>
        <v/>
      </c>
      <c r="DL223" s="253" t="str" cm="1">
        <f t="array" aca="1" ref="DL223" ca="1">IF(DL$2="","",IFERROR(IF(FIND(DL$2,$C223)&gt;=1,INDIRECT($B223&amp;"!"&amp;"AG"&amp;$A223),0),""))</f>
        <v/>
      </c>
      <c r="DM223" s="253" t="str" cm="1">
        <f t="array" aca="1" ref="DM223" ca="1">IF(DM$2="","",IFERROR(IF(FIND(DM$2,$C223)&gt;=1,INDIRECT($B223&amp;"!"&amp;"AG"&amp;$A223),0),""))</f>
        <v/>
      </c>
      <c r="DN223" s="253" t="str" cm="1">
        <f t="array" aca="1" ref="DN223" ca="1">IF(DN$2="","",IFERROR(IF(FIND(DN$2,$C223)&gt;=1,INDIRECT($B223&amp;"!"&amp;"AG"&amp;$A223),0),""))</f>
        <v/>
      </c>
      <c r="DO223" s="253" t="str" cm="1">
        <f t="array" aca="1" ref="DO223" ca="1">IF(DO$2="","",IFERROR(IF(FIND(DO$2,$C223)&gt;=1,INDIRECT($B223&amp;"!"&amp;"AG"&amp;$A223),0),""))</f>
        <v/>
      </c>
      <c r="DP223" s="253" t="str" cm="1">
        <f t="array" aca="1" ref="DP223" ca="1">IF(DP$2="","",IFERROR(IF(FIND(DP$2,$C223)&gt;=1,INDIRECT($B223&amp;"!"&amp;"AG"&amp;$A223),0),""))</f>
        <v/>
      </c>
      <c r="DQ223" s="253" t="str" cm="1">
        <f t="array" aca="1" ref="DQ223" ca="1">IF(DQ$2="","",IFERROR(IF(FIND(DQ$2,$C223)&gt;=1,INDIRECT($B223&amp;"!"&amp;"AG"&amp;$A223),0),""))</f>
        <v/>
      </c>
      <c r="DR223" s="253" t="str" cm="1">
        <f t="array" aca="1" ref="DR223" ca="1">IF(DR$2="","",IFERROR(IF(FIND(DR$2,$C223)&gt;=1,INDIRECT($B223&amp;"!"&amp;"AG"&amp;$A223),0),""))</f>
        <v/>
      </c>
      <c r="DS223" s="253" t="str" cm="1">
        <f t="array" aca="1" ref="DS223" ca="1">IF(DS$2="","",IFERROR(IF(FIND(DS$2,$C223)&gt;=1,INDIRECT($B223&amp;"!"&amp;"AG"&amp;$A223),0),""))</f>
        <v/>
      </c>
      <c r="DT223" s="253" t="str" cm="1">
        <f t="array" aca="1" ref="DT223" ca="1">IF(DT$2="","",IFERROR(IF(FIND(DT$2,$C223)&gt;=1,INDIRECT($B223&amp;"!"&amp;"AG"&amp;$A223),0),""))</f>
        <v/>
      </c>
      <c r="DU223" s="253" t="str" cm="1">
        <f t="array" aca="1" ref="DU223" ca="1">IF(DU$2="","",IFERROR(IF(FIND(DU$2,$C223)&gt;=1,INDIRECT($B223&amp;"!"&amp;"AG"&amp;$A223),0),""))</f>
        <v/>
      </c>
      <c r="DV223" s="253" t="str" cm="1">
        <f t="array" aca="1" ref="DV223" ca="1">IF(DV$2="","",IFERROR(IF(FIND(DV$2,$C223)&gt;=1,INDIRECT($B223&amp;"!"&amp;"AG"&amp;$A223),0),""))</f>
        <v/>
      </c>
      <c r="DW223" s="253" t="str" cm="1">
        <f t="array" aca="1" ref="DW223" ca="1">IF(DW$2="","",IFERROR(IF(FIND(DW$2,$C223)&gt;=1,INDIRECT($B223&amp;"!"&amp;"AG"&amp;$A223),0),""))</f>
        <v/>
      </c>
      <c r="DX223" s="253" t="str" cm="1">
        <f t="array" aca="1" ref="DX223" ca="1">IF(DX$2="","",IFERROR(IF(FIND(DX$2,$C223)&gt;=1,INDIRECT($B223&amp;"!"&amp;"AG"&amp;$A223),0),""))</f>
        <v/>
      </c>
      <c r="DY223" s="253" t="str" cm="1">
        <f t="array" aca="1" ref="DY223" ca="1">IF(DY$2="","",IFERROR(IF(FIND(DY$2,$C223)&gt;=1,INDIRECT($B223&amp;"!"&amp;"AG"&amp;$A223),0),""))</f>
        <v/>
      </c>
      <c r="DZ223" s="253" t="str" cm="1">
        <f t="array" aca="1" ref="DZ223" ca="1">IF(DZ$2="","",IFERROR(IF(FIND(DZ$2,$C223)&gt;=1,INDIRECT($B223&amp;"!"&amp;"AG"&amp;$A223),0),""))</f>
        <v/>
      </c>
      <c r="EA223" s="253" t="str" cm="1">
        <f t="array" aca="1" ref="EA223" ca="1">IF(EA$2="","",IFERROR(IF(FIND(EA$2,$C223)&gt;=1,INDIRECT($B223&amp;"!"&amp;"AG"&amp;$A223),0),""))</f>
        <v/>
      </c>
      <c r="EB223" s="253" t="str" cm="1">
        <f t="array" aca="1" ref="EB223" ca="1">IF(EB$2="","",IFERROR(IF(FIND(EB$2,$C223)&gt;=1,INDIRECT($B223&amp;"!"&amp;"AG"&amp;$A223),0),""))</f>
        <v/>
      </c>
      <c r="EC223" s="253" t="str" cm="1">
        <f t="array" aca="1" ref="EC223" ca="1">IF(EC$2="","",IFERROR(IF(FIND(EC$2,$C223)&gt;=1,INDIRECT($B223&amp;"!"&amp;"AG"&amp;$A223),0),""))</f>
        <v/>
      </c>
      <c r="ED223" s="253" t="str" cm="1">
        <f t="array" aca="1" ref="ED223" ca="1">IF(ED$2="","",IFERROR(IF(FIND(ED$2,$C223)&gt;=1,INDIRECT($B223&amp;"!"&amp;"AG"&amp;$A223),0),""))</f>
        <v/>
      </c>
      <c r="EE223" s="253" t="str" cm="1">
        <f t="array" aca="1" ref="EE223" ca="1">IF(EE$2="","",IFERROR(IF(FIND(EE$2,$C223)&gt;=1,INDIRECT($B223&amp;"!"&amp;"AG"&amp;$A223),0),""))</f>
        <v/>
      </c>
      <c r="EF223" s="253" t="str" cm="1">
        <f t="array" aca="1" ref="EF223" ca="1">IF(EF$2="","",IFERROR(IF(FIND(EF$2,$C223)&gt;=1,INDIRECT($B223&amp;"!"&amp;"AG"&amp;$A223),0),""))</f>
        <v/>
      </c>
      <c r="EG223" s="253" t="str" cm="1">
        <f t="array" aca="1" ref="EG223" ca="1">IF(EG$2="","",IFERROR(IF(FIND(EG$2,$C223)&gt;=1,INDIRECT($B223&amp;"!"&amp;"AG"&amp;$A223),0),""))</f>
        <v/>
      </c>
      <c r="EH223" s="253" t="str" cm="1">
        <f t="array" aca="1" ref="EH223" ca="1">IF(EH$2="","",IFERROR(IF(FIND(EH$2,$C223)&gt;=1,INDIRECT($B223&amp;"!"&amp;"AG"&amp;$A223),0),""))</f>
        <v/>
      </c>
      <c r="EI223" s="253" t="str" cm="1">
        <f t="array" aca="1" ref="EI223" ca="1">IF(EI$2="","",IFERROR(IF(FIND(EI$2,$C223)&gt;=1,INDIRECT($B223&amp;"!"&amp;"AG"&amp;$A223),0),""))</f>
        <v/>
      </c>
      <c r="EJ223" s="253" t="str" cm="1">
        <f t="array" aca="1" ref="EJ223" ca="1">IF(EJ$2="","",IFERROR(IF(FIND(EJ$2,$C223)&gt;=1,INDIRECT($B223&amp;"!"&amp;"AG"&amp;$A223),0),""))</f>
        <v/>
      </c>
      <c r="EK223" s="253" t="str" cm="1">
        <f t="array" aca="1" ref="EK223" ca="1">IF(EK$2="","",IFERROR(IF(FIND(EK$2,$C223)&gt;=1,INDIRECT($B223&amp;"!"&amp;"AG"&amp;$A223),0),""))</f>
        <v/>
      </c>
      <c r="EL223" s="253" t="str" cm="1">
        <f t="array" aca="1" ref="EL223" ca="1">IF(EL$2="","",IFERROR(IF(FIND(EL$2,$C223)&gt;=1,INDIRECT($B223&amp;"!"&amp;"AG"&amp;$A223),0),""))</f>
        <v/>
      </c>
      <c r="EM223" s="253" t="str" cm="1">
        <f t="array" aca="1" ref="EM223" ca="1">IF(EM$2="","",IFERROR(IF(FIND(EM$2,$C223)&gt;=1,INDIRECT($B223&amp;"!"&amp;"AG"&amp;$A223),0),""))</f>
        <v/>
      </c>
      <c r="EN223" s="253" t="str" cm="1">
        <f t="array" aca="1" ref="EN223" ca="1">IF(EN$2="","",IFERROR(IF(FIND(EN$2,$C223)&gt;=1,INDIRECT($B223&amp;"!"&amp;"AG"&amp;$A223),0),""))</f>
        <v/>
      </c>
      <c r="EO223" s="253" t="str" cm="1">
        <f t="array" aca="1" ref="EO223" ca="1">IF(EO$2="","",IFERROR(IF(FIND(EO$2,$C223)&gt;=1,INDIRECT($B223&amp;"!"&amp;"AG"&amp;$A223),0),""))</f>
        <v/>
      </c>
      <c r="EP223" s="253" t="str" cm="1">
        <f t="array" aca="1" ref="EP223" ca="1">IF(EP$2="","",IFERROR(IF(FIND(EP$2,$C223)&gt;=1,INDIRECT($B223&amp;"!"&amp;"AG"&amp;$A223),0),""))</f>
        <v/>
      </c>
      <c r="EQ223" s="253" t="str" cm="1">
        <f t="array" aca="1" ref="EQ223" ca="1">IF(EQ$2="","",IFERROR(IF(FIND(EQ$2,$C223)&gt;=1,INDIRECT($B223&amp;"!"&amp;"AG"&amp;$A223),0),""))</f>
        <v/>
      </c>
      <c r="ER223" s="253" t="str" cm="1">
        <f t="array" aca="1" ref="ER223" ca="1">IF(ER$2="","",IFERROR(IF(FIND(ER$2,$C223)&gt;=1,INDIRECT($B223&amp;"!"&amp;"AG"&amp;$A223),0),""))</f>
        <v/>
      </c>
      <c r="ES223" s="253" t="str" cm="1">
        <f t="array" aca="1" ref="ES223" ca="1">IF(ES$2="","",IFERROR(IF(FIND(ES$2,$C223)&gt;=1,INDIRECT($B223&amp;"!"&amp;"AG"&amp;$A223),0),""))</f>
        <v/>
      </c>
      <c r="ET223" s="253" t="str" cm="1">
        <f t="array" aca="1" ref="ET223" ca="1">IF(ET$2="","",IFERROR(IF(FIND(ET$2,$C223)&gt;=1,INDIRECT($B223&amp;"!"&amp;"AG"&amp;$A223),0),""))</f>
        <v/>
      </c>
      <c r="EU223" s="253" cm="1">
        <f t="array" aca="1" ref="EU223" ca="1">IF(EU$2="","",IFERROR(IF(FIND(EU$2,$C223)&gt;=1,INDIRECT($B223&amp;"!"&amp;"AG"&amp;$A223),0),""))</f>
        <v>0</v>
      </c>
      <c r="EV223" s="253" t="str" cm="1">
        <f t="array" aca="1" ref="EV223" ca="1">IF(EV$2="","",IFERROR(IF(FIND(EV$2,$C223)&gt;=1,INDIRECT($B223&amp;"!"&amp;"AG"&amp;$A223),0),""))</f>
        <v/>
      </c>
    </row>
    <row r="224" spans="1:152" x14ac:dyDescent="0.3">
      <c r="A224" s="252">
        <f t="shared" ca="1" si="171"/>
        <v>60</v>
      </c>
      <c r="B224" s="252" t="str">
        <f t="shared" si="172"/>
        <v>Apr_2024</v>
      </c>
      <c r="C224" s="252" t="str">
        <f t="shared" ca="1" si="170"/>
        <v>ILLNESS</v>
      </c>
      <c r="D224" s="253" t="str">
        <f t="array" aca="1" ref="D224" ca="1">IF(D$2="","",IFERROR(IF(FIND(D$2,$C224)&gt;=1,INDIRECT($B224&amp;"!"&amp;"AG"&amp;$A224),0),""))</f>
        <v/>
      </c>
      <c r="E224" s="253" t="str">
        <f t="array" aca="1" ref="E224" ca="1">IF(E$2="","",IFERROR(IF(FIND(E$2,$C224)&gt;=1,INDIRECT($B224&amp;"!"&amp;"AG"&amp;$A224),0),""))</f>
        <v/>
      </c>
      <c r="F224" s="253" t="str">
        <f t="array" aca="1" ref="F224" ca="1">IF(F$2="","",IFERROR(IF(FIND(F$2,$C224)&gt;=1,INDIRECT($B224&amp;"!"&amp;"AG"&amp;$A224),0),""))</f>
        <v/>
      </c>
      <c r="G224" s="253" t="str">
        <f t="array" aca="1" ref="G224" ca="1">IF(G$2="","",IFERROR(IF(FIND(G$2,$C224)&gt;=1,INDIRECT($B224&amp;"!"&amp;"AG"&amp;$A224),0),""))</f>
        <v/>
      </c>
      <c r="H224" s="253" t="str">
        <f t="array" aca="1" ref="H224" ca="1">IF(H$2="","",IFERROR(IF(FIND(H$2,$C224)&gt;=1,INDIRECT($B224&amp;"!"&amp;"AG"&amp;$A224),0),""))</f>
        <v/>
      </c>
      <c r="I224" s="253" t="str">
        <f t="array" aca="1" ref="I224" ca="1">IF(I$2="","",IFERROR(IF(FIND(I$2,$C224)&gt;=1,INDIRECT($B224&amp;"!"&amp;"AG"&amp;$A224),0),""))</f>
        <v/>
      </c>
      <c r="J224" s="253" t="str">
        <f t="array" aca="1" ref="J224" ca="1">IF(J$2="","",IFERROR(IF(FIND(J$2,$C224)&gt;=1,INDIRECT($B224&amp;"!"&amp;"AG"&amp;$A224),0),""))</f>
        <v/>
      </c>
      <c r="K224" s="253" t="str">
        <f t="array" aca="1" ref="K224" ca="1">IF(K$2="","",IFERROR(IF(FIND(K$2,$C224)&gt;=1,INDIRECT($B224&amp;"!"&amp;"AG"&amp;$A224),0),""))</f>
        <v/>
      </c>
      <c r="L224" s="253" t="str">
        <f t="array" aca="1" ref="L224" ca="1">IF(L$2="","",IFERROR(IF(FIND(L$2,$C224)&gt;=1,INDIRECT($B224&amp;"!"&amp;"AG"&amp;$A224),0),""))</f>
        <v/>
      </c>
      <c r="M224" s="253" t="str">
        <f t="array" aca="1" ref="M224" ca="1">IF(M$2="","",IFERROR(IF(FIND(M$2,$C224)&gt;=1,INDIRECT($B224&amp;"!"&amp;"AG"&amp;$A224),0),""))</f>
        <v/>
      </c>
      <c r="N224" s="253" t="str">
        <f t="array" aca="1" ref="N224" ca="1">IF(N$2="","",IFERROR(IF(FIND(N$2,$C224)&gt;=1,INDIRECT($B224&amp;"!"&amp;"AG"&amp;$A224),0),""))</f>
        <v/>
      </c>
      <c r="O224" s="253" t="str">
        <f t="array" aca="1" ref="O224" ca="1">IF(O$2="","",IFERROR(IF(FIND(O$2,$C224)&gt;=1,INDIRECT($B224&amp;"!"&amp;"AG"&amp;$A224),0),""))</f>
        <v/>
      </c>
      <c r="P224" s="253" t="str">
        <f t="array" aca="1" ref="P224" ca="1">IF(P$2="","",IFERROR(IF(FIND(P$2,$C224)&gt;=1,INDIRECT($B224&amp;"!"&amp;"AG"&amp;$A224),0),""))</f>
        <v/>
      </c>
      <c r="Q224" s="253" t="str">
        <f t="array" aca="1" ref="Q224" ca="1">IF(Q$2="","",IFERROR(IF(FIND(Q$2,$C224)&gt;=1,INDIRECT($B224&amp;"!"&amp;"AG"&amp;$A224),0),""))</f>
        <v/>
      </c>
      <c r="R224" s="253" t="str">
        <f t="array" aca="1" ref="R224" ca="1">IF(R$2="","",IFERROR(IF(FIND(R$2,$C224)&gt;=1,INDIRECT($B224&amp;"!"&amp;"AG"&amp;$A224),0),""))</f>
        <v/>
      </c>
      <c r="S224" s="253" t="str">
        <f t="array" aca="1" ref="S224" ca="1">IF(S$2="","",IFERROR(IF(FIND(S$2,$C224)&gt;=1,INDIRECT($B224&amp;"!"&amp;"AG"&amp;$A224),0),""))</f>
        <v/>
      </c>
      <c r="T224" s="253" t="str">
        <f t="array" aca="1" ref="T224" ca="1">IF(T$2="","",IFERROR(IF(FIND(T$2,$C224)&gt;=1,INDIRECT($B224&amp;"!"&amp;"AG"&amp;$A224),0),""))</f>
        <v/>
      </c>
      <c r="U224" s="253" t="str">
        <f t="array" aca="1" ref="U224" ca="1">IF(U$2="","",IFERROR(IF(FIND(U$2,$C224)&gt;=1,INDIRECT($B224&amp;"!"&amp;"AG"&amp;$A224),0),""))</f>
        <v/>
      </c>
      <c r="V224" s="253" t="str">
        <f t="array" aca="1" ref="V224" ca="1">IF(V$2="","",IFERROR(IF(FIND(V$2,$C224)&gt;=1,INDIRECT($B224&amp;"!"&amp;"AG"&amp;$A224),0),""))</f>
        <v/>
      </c>
      <c r="W224" s="253" t="str">
        <f t="array" aca="1" ref="W224" ca="1">IF(W$2="","",IFERROR(IF(FIND(W$2,$C224)&gt;=1,INDIRECT($B224&amp;"!"&amp;"AG"&amp;$A224),0),""))</f>
        <v/>
      </c>
      <c r="X224" s="253" t="str">
        <f t="array" aca="1" ref="X224" ca="1">IF(X$2="","",IFERROR(IF(FIND(X$2,$C224)&gt;=1,INDIRECT($B224&amp;"!"&amp;"AG"&amp;$A224),0),""))</f>
        <v/>
      </c>
      <c r="Y224" s="253" t="str">
        <f t="array" aca="1" ref="Y224" ca="1">IF(Y$2="","",IFERROR(IF(FIND(Y$2,$C224)&gt;=1,INDIRECT($B224&amp;"!"&amp;"AG"&amp;$A224),0),""))</f>
        <v/>
      </c>
      <c r="Z224" s="253" t="str">
        <f t="array" aca="1" ref="Z224" ca="1">IF(Z$2="","",IFERROR(IF(FIND(Z$2,$C224)&gt;=1,INDIRECT($B224&amp;"!"&amp;"AG"&amp;$A224),0),""))</f>
        <v/>
      </c>
      <c r="AA224" s="253" t="str">
        <f t="array" aca="1" ref="AA224" ca="1">IF(AA$2="","",IFERROR(IF(FIND(AA$2,$C224)&gt;=1,INDIRECT($B224&amp;"!"&amp;"AG"&amp;$A224),0),""))</f>
        <v/>
      </c>
      <c r="AB224" s="253" t="str">
        <f t="array" aca="1" ref="AB224" ca="1">IF(AB$2="","",IFERROR(IF(FIND(AB$2,$C224)&gt;=1,INDIRECT($B224&amp;"!"&amp;"AG"&amp;$A224),0),""))</f>
        <v/>
      </c>
      <c r="AC224" s="253" t="str">
        <f t="array" aca="1" ref="AC224" ca="1">IF(AC$2="","",IFERROR(IF(FIND(AC$2,$C224)&gt;=1,INDIRECT($B224&amp;"!"&amp;"AG"&amp;$A224),0),""))</f>
        <v/>
      </c>
      <c r="AD224" s="253" t="str">
        <f t="array" aca="1" ref="AD224" ca="1">IF(AD$2="","",IFERROR(IF(FIND(AD$2,$C224)&gt;=1,INDIRECT($B224&amp;"!"&amp;"AG"&amp;$A224),0),""))</f>
        <v/>
      </c>
      <c r="AE224" s="253" t="str">
        <f t="array" aca="1" ref="AE224" ca="1">IF(AE$2="","",IFERROR(IF(FIND(AE$2,$C224)&gt;=1,INDIRECT($B224&amp;"!"&amp;"AG"&amp;$A224),0),""))</f>
        <v/>
      </c>
      <c r="AF224" s="253" t="str">
        <f t="array" aca="1" ref="AF224" ca="1">IF(AF$2="","",IFERROR(IF(FIND(AF$2,$C224)&gt;=1,INDIRECT($B224&amp;"!"&amp;"AG"&amp;$A224),0),""))</f>
        <v/>
      </c>
      <c r="AG224" s="253" t="str">
        <f t="array" aca="1" ref="AG224" ca="1">IF(AG$2="","",IFERROR(IF(FIND(AG$2,$C224)&gt;=1,INDIRECT($B224&amp;"!"&amp;"AG"&amp;$A224),0),""))</f>
        <v/>
      </c>
      <c r="AH224" s="253" t="str">
        <f t="array" aca="1" ref="AH224" ca="1">IF(AH$2="","",IFERROR(IF(FIND(AH$2,$C224)&gt;=1,INDIRECT($B224&amp;"!"&amp;"AG"&amp;$A224),0),""))</f>
        <v/>
      </c>
      <c r="AI224" s="253" t="str">
        <f t="array" aca="1" ref="AI224" ca="1">IF(AI$2="","",IFERROR(IF(FIND(AI$2,$C224)&gt;=1,INDIRECT($B224&amp;"!"&amp;"AG"&amp;$A224),0),""))</f>
        <v/>
      </c>
      <c r="AJ224" s="253" t="str">
        <f t="array" aca="1" ref="AJ224" ca="1">IF(AJ$2="","",IFERROR(IF(FIND(AJ$2,$C224)&gt;=1,INDIRECT($B224&amp;"!"&amp;"AG"&amp;$A224),0),""))</f>
        <v/>
      </c>
      <c r="AK224" s="253" t="str">
        <f t="array" aca="1" ref="AK224" ca="1">IF(AK$2="","",IFERROR(IF(FIND(AK$2,$C224)&gt;=1,INDIRECT($B224&amp;"!"&amp;"AG"&amp;$A224),0),""))</f>
        <v/>
      </c>
      <c r="AL224" s="253" t="str">
        <f t="array" aca="1" ref="AL224" ca="1">IF(AL$2="","",IFERROR(IF(FIND(AL$2,$C224)&gt;=1,INDIRECT($B224&amp;"!"&amp;"AG"&amp;$A224),0),""))</f>
        <v/>
      </c>
      <c r="AM224" s="253" t="str">
        <f t="array" aca="1" ref="AM224" ca="1">IF(AM$2="","",IFERROR(IF(FIND(AM$2,$C224)&gt;=1,INDIRECT($B224&amp;"!"&amp;"AG"&amp;$A224),0),""))</f>
        <v/>
      </c>
      <c r="AN224" s="253" t="str">
        <f t="array" aca="1" ref="AN224" ca="1">IF(AN$2="","",IFERROR(IF(FIND(AN$2,$C224)&gt;=1,INDIRECT($B224&amp;"!"&amp;"AG"&amp;$A224),0),""))</f>
        <v/>
      </c>
      <c r="AO224" s="253" t="str">
        <f t="array" aca="1" ref="AO224" ca="1">IF(AO$2="","",IFERROR(IF(FIND(AO$2,$C224)&gt;=1,INDIRECT($B224&amp;"!"&amp;"AG"&amp;$A224),0),""))</f>
        <v/>
      </c>
      <c r="AP224" s="253" t="str">
        <f t="array" aca="1" ref="AP224" ca="1">IF(AP$2="","",IFERROR(IF(FIND(AP$2,$C224)&gt;=1,INDIRECT($B224&amp;"!"&amp;"AG"&amp;$A224),0),""))</f>
        <v/>
      </c>
      <c r="AQ224" s="253" t="str">
        <f t="array" aca="1" ref="AQ224" ca="1">IF(AQ$2="","",IFERROR(IF(FIND(AQ$2,$C224)&gt;=1,INDIRECT($B224&amp;"!"&amp;"AG"&amp;$A224),0),""))</f>
        <v/>
      </c>
      <c r="AR224" s="253" t="str">
        <f t="array" aca="1" ref="AR224" ca="1">IF(AR$2="","",IFERROR(IF(FIND(AR$2,$C224)&gt;=1,INDIRECT($B224&amp;"!"&amp;"AG"&amp;$A224),0),""))</f>
        <v/>
      </c>
      <c r="AS224" s="253" t="str">
        <f t="array" aca="1" ref="AS224" ca="1">IF(AS$2="","",IFERROR(IF(FIND(AS$2,$C224)&gt;=1,INDIRECT($B224&amp;"!"&amp;"AG"&amp;$A224),0),""))</f>
        <v/>
      </c>
      <c r="AU224" s="254" t="str">
        <f t="array" aca="1" ref="AU224" ca="1">IFERROR(INDIRECT(B224&amp;"!"&amp;"A"&amp;A224),"")</f>
        <v>Illness</v>
      </c>
      <c r="AV224" s="2" t="str">
        <f t="shared" ca="1" si="167"/>
        <v>ILLNESS</v>
      </c>
      <c r="AW224" s="253" t="str">
        <f t="array" aca="1" ref="AW224" ca="1">IF(AW$2="","",IFERROR(IF(FIND(AW$2,$C224)&gt;=1,IF(INDIRECT($B224&amp;"!"&amp;"AH"&amp;$A224)="","",INDIRECT($B224&amp;"!"&amp;"AH"&amp;$A224)),0),""))</f>
        <v/>
      </c>
      <c r="AX224" s="253" t="str">
        <f t="array" aca="1" ref="AX224" ca="1">IF(AX$2="","",IFERROR(IF(FIND(AX$2,$C224)&gt;=1,IF(INDIRECT($B224&amp;"!"&amp;"AH"&amp;$A224)="","",INDIRECT($B224&amp;"!"&amp;"AH"&amp;$A224)),0),""))</f>
        <v/>
      </c>
      <c r="AY224" s="253" t="str">
        <f t="array" aca="1" ref="AY224" ca="1">IF(AY$2="","",IFERROR(IF(FIND(AY$2,$C224)&gt;=1,IF(INDIRECT($B224&amp;"!"&amp;"AH"&amp;$A224)="","",INDIRECT($B224&amp;"!"&amp;"AH"&amp;$A224)),0),""))</f>
        <v/>
      </c>
      <c r="AZ224" s="253" t="str">
        <f t="array" aca="1" ref="AZ224" ca="1">IF(AZ$2="","",IFERROR(IF(FIND(AZ$2,$C224)&gt;=1,IF(INDIRECT($B224&amp;"!"&amp;"AH"&amp;$A224)="","",INDIRECT($B224&amp;"!"&amp;"AH"&amp;$A224)),0),""))</f>
        <v/>
      </c>
      <c r="BA224" s="253" t="str">
        <f t="array" aca="1" ref="BA224" ca="1">IF(BA$2="","",IFERROR(IF(FIND(BA$2,$C224)&gt;=1,IF(INDIRECT($B224&amp;"!"&amp;"AH"&amp;$A224)="","",INDIRECT($B224&amp;"!"&amp;"AH"&amp;$A224)),0),""))</f>
        <v/>
      </c>
      <c r="BB224" s="253" t="str">
        <f t="array" aca="1" ref="BB224" ca="1">IF(BB$2="","",IFERROR(IF(FIND(BB$2,$C224)&gt;=1,IF(INDIRECT($B224&amp;"!"&amp;"AH"&amp;$A224)="","",INDIRECT($B224&amp;"!"&amp;"AH"&amp;$A224)),0),""))</f>
        <v/>
      </c>
      <c r="BC224" s="253" t="str">
        <f t="array" aca="1" ref="BC224" ca="1">IF(BC$2="","",IFERROR(IF(FIND(BC$2,$C224)&gt;=1,IF(INDIRECT($B224&amp;"!"&amp;"AH"&amp;$A224)="","",INDIRECT($B224&amp;"!"&amp;"AH"&amp;$A224)),0),""))</f>
        <v/>
      </c>
      <c r="BD224" s="253" t="str">
        <f t="array" aca="1" ref="BD224" ca="1">IF(BD$2="","",IFERROR(IF(FIND(BD$2,$C224)&gt;=1,IF(INDIRECT($B224&amp;"!"&amp;"AH"&amp;$A224)="","",INDIRECT($B224&amp;"!"&amp;"AH"&amp;$A224)),0),""))</f>
        <v/>
      </c>
      <c r="BE224" s="253" t="str">
        <f t="array" aca="1" ref="BE224" ca="1">IF(BE$2="","",IFERROR(IF(FIND(BE$2,$C224)&gt;=1,IF(INDIRECT($B224&amp;"!"&amp;"AH"&amp;$A224)="","",INDIRECT($B224&amp;"!"&amp;"AH"&amp;$A224)),0),""))</f>
        <v/>
      </c>
      <c r="BF224" s="253" t="str">
        <f t="array" aca="1" ref="BF224" ca="1">IF(BF$2="","",IFERROR(IF(FIND(BF$2,$C224)&gt;=1,IF(INDIRECT($B224&amp;"!"&amp;"AH"&amp;$A224)="","",INDIRECT($B224&amp;"!"&amp;"AH"&amp;$A224)),0),""))</f>
        <v/>
      </c>
      <c r="BG224" s="253" t="str">
        <f t="array" aca="1" ref="BG224" ca="1">IF(BG$2="","",IFERROR(IF(FIND(BG$2,$C224)&gt;=1,IF(INDIRECT($B224&amp;"!"&amp;"AH"&amp;$A224)="","",INDIRECT($B224&amp;"!"&amp;"AH"&amp;$A224)),0),""))</f>
        <v/>
      </c>
      <c r="BH224" s="253" t="str">
        <f t="array" aca="1" ref="BH224" ca="1">IF(BH$2="","",IFERROR(IF(FIND(BH$2,$C224)&gt;=1,IF(INDIRECT($B224&amp;"!"&amp;"AH"&amp;$A224)="","",INDIRECT($B224&amp;"!"&amp;"AH"&amp;$A224)),0),""))</f>
        <v/>
      </c>
      <c r="BI224" s="253" t="str">
        <f t="array" aca="1" ref="BI224" ca="1">IF(BI$2="","",IFERROR(IF(FIND(BI$2,$C224)&gt;=1,IF(INDIRECT($B224&amp;"!"&amp;"AH"&amp;$A224)="","",INDIRECT($B224&amp;"!"&amp;"AH"&amp;$A224)),0),""))</f>
        <v/>
      </c>
      <c r="BJ224" s="253" t="str">
        <f t="array" aca="1" ref="BJ224" ca="1">IF(BJ$2="","",IFERROR(IF(FIND(BJ$2,$C224)&gt;=1,IF(INDIRECT($B224&amp;"!"&amp;"AH"&amp;$A224)="","",INDIRECT($B224&amp;"!"&amp;"AH"&amp;$A224)),0),""))</f>
        <v/>
      </c>
      <c r="BK224" s="253" t="str">
        <f t="array" aca="1" ref="BK224" ca="1">IF(BK$2="","",IFERROR(IF(FIND(BK$2,$C224)&gt;=1,IF(INDIRECT($B224&amp;"!"&amp;"AH"&amp;$A224)="","",INDIRECT($B224&amp;"!"&amp;"AH"&amp;$A224)),0),""))</f>
        <v/>
      </c>
      <c r="BL224" s="253" t="str">
        <f t="array" aca="1" ref="BL224" ca="1">IF(BL$2="","",IFERROR(IF(FIND(BL$2,$C224)&gt;=1,IF(INDIRECT($B224&amp;"!"&amp;"AH"&amp;$A224)="","",INDIRECT($B224&amp;"!"&amp;"AH"&amp;$A224)),0),""))</f>
        <v/>
      </c>
      <c r="BM224" s="253" t="str">
        <f t="array" aca="1" ref="BM224" ca="1">IF(BM$2="","",IFERROR(IF(FIND(BM$2,$C224)&gt;=1,IF(INDIRECT($B224&amp;"!"&amp;"AH"&amp;$A224)="","",INDIRECT($B224&amp;"!"&amp;"AH"&amp;$A224)),0),""))</f>
        <v/>
      </c>
      <c r="BN224" s="253" t="str">
        <f t="array" aca="1" ref="BN224" ca="1">IF(BN$2="","",IFERROR(IF(FIND(BN$2,$C224)&gt;=1,IF(INDIRECT($B224&amp;"!"&amp;"AH"&amp;$A224)="","",INDIRECT($B224&amp;"!"&amp;"AH"&amp;$A224)),0),""))</f>
        <v/>
      </c>
      <c r="BO224" s="253" t="str">
        <f t="array" aca="1" ref="BO224" ca="1">IF(BO$2="","",IFERROR(IF(FIND(BO$2,$C224)&gt;=1,IF(INDIRECT($B224&amp;"!"&amp;"AH"&amp;$A224)="","",INDIRECT($B224&amp;"!"&amp;"AH"&amp;$A224)),0),""))</f>
        <v/>
      </c>
      <c r="BP224" s="253" t="str">
        <f t="array" aca="1" ref="BP224" ca="1">IF(BP$2="","",IFERROR(IF(FIND(BP$2,$C224)&gt;=1,IF(INDIRECT($B224&amp;"!"&amp;"AH"&amp;$A224)="","",INDIRECT($B224&amp;"!"&amp;"AH"&amp;$A224)),0),""))</f>
        <v/>
      </c>
      <c r="BQ224" s="253" t="str">
        <f t="array" aca="1" ref="BQ224" ca="1">IF(BQ$2="","",IFERROR(IF(FIND(BQ$2,$C224)&gt;=1,IF(INDIRECT($B224&amp;"!"&amp;"AH"&amp;$A224)="","",INDIRECT($B224&amp;"!"&amp;"AH"&amp;$A224)),0),""))</f>
        <v/>
      </c>
      <c r="BR224" s="253" t="str">
        <f t="array" aca="1" ref="BR224" ca="1">IF(BR$2="","",IFERROR(IF(FIND(BR$2,$C224)&gt;=1,IF(INDIRECT($B224&amp;"!"&amp;"AH"&amp;$A224)="","",INDIRECT($B224&amp;"!"&amp;"AH"&amp;$A224)),0),""))</f>
        <v/>
      </c>
      <c r="BS224" s="253" t="str">
        <f t="array" aca="1" ref="BS224" ca="1">IF(BS$2="","",IFERROR(IF(FIND(BS$2,$C224)&gt;=1,IF(INDIRECT($B224&amp;"!"&amp;"AH"&amp;$A224)="","",INDIRECT($B224&amp;"!"&amp;"AH"&amp;$A224)),0),""))</f>
        <v/>
      </c>
      <c r="BT224" s="253" t="str">
        <f t="array" aca="1" ref="BT224" ca="1">IF(BT$2="","",IFERROR(IF(FIND(BT$2,$C224)&gt;=1,IF(INDIRECT($B224&amp;"!"&amp;"AH"&amp;$A224)="","",INDIRECT($B224&amp;"!"&amp;"AH"&amp;$A224)),0),""))</f>
        <v/>
      </c>
      <c r="BU224" s="253" t="str">
        <f t="array" aca="1" ref="BU224" ca="1">IF(BU$2="","",IFERROR(IF(FIND(BU$2,$C224)&gt;=1,IF(INDIRECT($B224&amp;"!"&amp;"AH"&amp;$A224)="","",INDIRECT($B224&amp;"!"&amp;"AH"&amp;$A224)),0),""))</f>
        <v/>
      </c>
      <c r="BV224" s="253" t="str">
        <f t="array" aca="1" ref="BV224" ca="1">IF(BV$2="","",IFERROR(IF(FIND(BV$2,$C224)&gt;=1,IF(INDIRECT($B224&amp;"!"&amp;"AH"&amp;$A224)="","",INDIRECT($B224&amp;"!"&amp;"AH"&amp;$A224)),0),""))</f>
        <v/>
      </c>
      <c r="BW224" s="253" t="str">
        <f t="array" aca="1" ref="BW224" ca="1">IF(BW$2="","",IFERROR(IF(FIND(BW$2,$C224)&gt;=1,IF(INDIRECT($B224&amp;"!"&amp;"AH"&amp;$A224)="","",INDIRECT($B224&amp;"!"&amp;"AH"&amp;$A224)),0),""))</f>
        <v/>
      </c>
      <c r="BX224" s="253" t="str">
        <f t="array" aca="1" ref="BX224" ca="1">IF(BX$2="","",IFERROR(IF(FIND(BX$2,$C224)&gt;=1,IF(INDIRECT($B224&amp;"!"&amp;"AH"&amp;$A224)="","",INDIRECT($B224&amp;"!"&amp;"AH"&amp;$A224)),0),""))</f>
        <v/>
      </c>
      <c r="BY224" s="253" t="str">
        <f t="array" aca="1" ref="BY224" ca="1">IF(BY$2="","",IFERROR(IF(FIND(BY$2,$C224)&gt;=1,IF(INDIRECT($B224&amp;"!"&amp;"AH"&amp;$A224)="","",INDIRECT($B224&amp;"!"&amp;"AH"&amp;$A224)),0),""))</f>
        <v/>
      </c>
      <c r="BZ224" s="253" t="str">
        <f t="array" aca="1" ref="BZ224" ca="1">IF(BZ$2="","",IFERROR(IF(FIND(BZ$2,$C224)&gt;=1,IF(INDIRECT($B224&amp;"!"&amp;"AH"&amp;$A224)="","",INDIRECT($B224&amp;"!"&amp;"AH"&amp;$A224)),0),""))</f>
        <v/>
      </c>
      <c r="CA224" s="253" t="str">
        <f t="array" aca="1" ref="CA224" ca="1">IF(CA$2="","",IFERROR(IF(FIND(CA$2,$C224)&gt;=1,IF(INDIRECT($B224&amp;"!"&amp;"AH"&amp;$A224)="","",INDIRECT($B224&amp;"!"&amp;"AH"&amp;$A224)),0),""))</f>
        <v/>
      </c>
      <c r="CB224" s="253" t="str">
        <f t="array" aca="1" ref="CB224" ca="1">IF(CB$2="","",IFERROR(IF(FIND(CB$2,$C224)&gt;=1,IF(INDIRECT($B224&amp;"!"&amp;"AH"&amp;$A224)="","",INDIRECT($B224&amp;"!"&amp;"AH"&amp;$A224)),0),""))</f>
        <v/>
      </c>
      <c r="CC224" s="253" t="str">
        <f t="array" aca="1" ref="CC224" ca="1">IF(CC$2="","",IFERROR(IF(FIND(CC$2,$C224)&gt;=1,IF(INDIRECT($B224&amp;"!"&amp;"AH"&amp;$A224)="","",INDIRECT($B224&amp;"!"&amp;"AH"&amp;$A224)),0),""))</f>
        <v/>
      </c>
      <c r="CD224" s="253" t="str">
        <f t="array" aca="1" ref="CD224" ca="1">IF(CD$2="","",IFERROR(IF(FIND(CD$2,$C224)&gt;=1,IF(INDIRECT($B224&amp;"!"&amp;"AH"&amp;$A224)="","",INDIRECT($B224&amp;"!"&amp;"AH"&amp;$A224)),0),""))</f>
        <v/>
      </c>
      <c r="CE224" s="253" t="str">
        <f t="array" aca="1" ref="CE224" ca="1">IF(CE$2="","",IFERROR(IF(FIND(CE$2,$C224)&gt;=1,IF(INDIRECT($B224&amp;"!"&amp;"AH"&amp;$A224)="","",INDIRECT($B224&amp;"!"&amp;"AH"&amp;$A224)),0),""))</f>
        <v/>
      </c>
      <c r="CF224" s="253" t="str">
        <f t="array" aca="1" ref="CF224" ca="1">IF(CF$2="","",IFERROR(IF(FIND(CF$2,$C224)&gt;=1,IF(INDIRECT($B224&amp;"!"&amp;"AH"&amp;$A224)="","",INDIRECT($B224&amp;"!"&amp;"AH"&amp;$A224)),0),""))</f>
        <v/>
      </c>
      <c r="CG224" s="253" t="str">
        <f t="array" aca="1" ref="CG224" ca="1">IF(CG$2="","",IFERROR(IF(FIND(CG$2,$C224)&gt;=1,IF(INDIRECT($B224&amp;"!"&amp;"AH"&amp;$A224)="","",INDIRECT($B224&amp;"!"&amp;"AH"&amp;$A224)),0),""))</f>
        <v/>
      </c>
      <c r="CH224" s="253" t="str">
        <f t="array" aca="1" ref="CH224" ca="1">IF(CH$2="","",IFERROR(IF(FIND(CH$2,$C224)&gt;=1,IF(INDIRECT($B224&amp;"!"&amp;"AH"&amp;$A224)="","",INDIRECT($B224&amp;"!"&amp;"AH"&amp;$A224)),0),""))</f>
        <v/>
      </c>
      <c r="CI224" s="253" t="str">
        <f t="array" aca="1" ref="CI224" ca="1">IF(CI$2="","",IFERROR(IF(FIND(CI$2,$C224)&gt;=1,IF(INDIRECT($B224&amp;"!"&amp;"AH"&amp;$A224)="","",INDIRECT($B224&amp;"!"&amp;"AH"&amp;$A224)),0),""))</f>
        <v/>
      </c>
      <c r="CJ224" s="253" t="str">
        <f t="array" aca="1" ref="CJ224" ca="1">IF(CJ$2="","",IFERROR(IF(FIND(CJ$2,$C224)&gt;=1,IF(INDIRECT($B224&amp;"!"&amp;"AH"&amp;$A224)="","",INDIRECT($B224&amp;"!"&amp;"AH"&amp;$A224)),0),""))</f>
        <v/>
      </c>
      <c r="CK224" s="253" t="str">
        <f t="array" aca="1" ref="CK224" ca="1">IF(CK$2="","",IFERROR(IF(FIND(CK$2,$C224)&gt;=1,IF(INDIRECT($B224&amp;"!"&amp;"AH"&amp;$A224)="","",INDIRECT($B224&amp;"!"&amp;"AH"&amp;$A224)),0),""))</f>
        <v/>
      </c>
      <c r="CL224" s="253" t="str">
        <f t="array" aca="1" ref="CL224" ca="1">IF(CL$2="","",IFERROR(IF(FIND(CL$2,$C224)&gt;=1,IF(INDIRECT($B224&amp;"!"&amp;"AH"&amp;$A224)="","",INDIRECT($B224&amp;"!"&amp;"AH"&amp;$A224)),0),""))</f>
        <v/>
      </c>
      <c r="CO224" s="2" t="str">
        <f t="shared" ca="1" si="168"/>
        <v>ILLNESS</v>
      </c>
      <c r="CP224" s="253" t="str">
        <f t="array" aca="1" ref="CP224" ca="1">IF(CP$2="","",IFERROR(IF(FIND(CP$2,$C224)&gt;=1,INDIRECT($B224&amp;"!"&amp;"AG"&amp;$A224),0),""))</f>
        <v/>
      </c>
      <c r="CQ224" s="253" t="str">
        <f t="array" aca="1" ref="CQ224" ca="1">IF(CQ$2="","",IFERROR(IF(FIND(CQ$2,$C224)&gt;=1,INDIRECT($B224&amp;"!"&amp;"AG"&amp;$A224),0),""))</f>
        <v/>
      </c>
      <c r="CR224" s="253" t="str">
        <f t="array" aca="1" ref="CR224" ca="1">IF(CR$2="","",IFERROR(IF(FIND(CR$2,$C224)&gt;=1,INDIRECT($B224&amp;"!"&amp;"AG"&amp;$A224),0),""))</f>
        <v/>
      </c>
      <c r="CS224" s="253" t="str">
        <f t="array" aca="1" ref="CS224" ca="1">IF(CS$2="","",IFERROR(IF(FIND(CS$2,$C224)&gt;=1,INDIRECT($B224&amp;"!"&amp;"AG"&amp;$A224),0),""))</f>
        <v/>
      </c>
      <c r="CV224" s="2" t="str">
        <f t="shared" ca="1" si="169"/>
        <v>ILLNESS</v>
      </c>
      <c r="CW224" s="253" t="str">
        <f t="array" aca="1" ref="CW224" ca="1">IF(CW$2="","",IFERROR(IF(FIND(CW$2,$C224)&gt;=1,IF(INDIRECT($B224&amp;"!"&amp;"AH"&amp;$A224)="","",INDIRECT($B224&amp;"!"&amp;"AH"&amp;$A224)&amp;" "),0),""))</f>
        <v/>
      </c>
      <c r="CX224" s="253" t="str">
        <f t="array" aca="1" ref="CX224" ca="1">IF(CX$2="","",IFERROR(IF(FIND(CX$2,$C224)&gt;=1,IF(INDIRECT($B224&amp;"!"&amp;"AH"&amp;$A224)="","",INDIRECT($B224&amp;"!"&amp;"AH"&amp;$A224)&amp;" "),0),""))</f>
        <v/>
      </c>
      <c r="CY224" s="253" t="str">
        <f t="array" aca="1" ref="CY224" ca="1">IF(CY$2="","",IFERROR(IF(FIND(CY$2,$C224)&gt;=1,IF(INDIRECT($B224&amp;"!"&amp;"AH"&amp;$A224)="","",INDIRECT($B224&amp;"!"&amp;"AH"&amp;$A224)&amp;" "),0),""))</f>
        <v/>
      </c>
      <c r="CZ224" s="253" t="str">
        <f t="array" aca="1" ref="CZ224" ca="1">IF(CZ$2="","",IFERROR(IF(FIND(CZ$2,$C224)&gt;=1,IF(INDIRECT($B224&amp;"!"&amp;"AH"&amp;$A224)="","",INDIRECT($B224&amp;"!"&amp;"AH"&amp;$A224)&amp;" "),0),""))</f>
        <v/>
      </c>
      <c r="DC224" s="2" t="str">
        <f t="shared" ca="1" si="129"/>
        <v>ILLNESS</v>
      </c>
      <c r="DD224" s="253" t="str" cm="1">
        <f t="array" aca="1" ref="DD224" ca="1">IF(DD$2="","",IFERROR(IF(FIND(DD$2,$C224)&gt;=1,INDIRECT($B224&amp;"!"&amp;"AG"&amp;$A224),0),""))</f>
        <v/>
      </c>
      <c r="DE224" s="253" t="str" cm="1">
        <f t="array" aca="1" ref="DE224" ca="1">IF(DE$2="","",IFERROR(IF(FIND(DE$2,$C224)&gt;=1,INDIRECT($B224&amp;"!"&amp;"AG"&amp;$A224),0),""))</f>
        <v/>
      </c>
      <c r="DF224" s="253" t="str" cm="1">
        <f t="array" aca="1" ref="DF224" ca="1">IF(DF$2="","",IFERROR(IF(FIND(DF$2,$C224)&gt;=1,INDIRECT($B224&amp;"!"&amp;"AG"&amp;$A224),0),""))</f>
        <v/>
      </c>
      <c r="DG224" s="253" t="str" cm="1">
        <f t="array" aca="1" ref="DG224" ca="1">IF(DG$2="","",IFERROR(IF(FIND(DG$2,$C224)&gt;=1,INDIRECT($B224&amp;"!"&amp;"AG"&amp;$A224),0),""))</f>
        <v/>
      </c>
      <c r="DH224" s="253" t="str" cm="1">
        <f t="array" aca="1" ref="DH224" ca="1">IF(DH$2="","",IFERROR(IF(FIND(DH$2,$C224)&gt;=1,INDIRECT($B224&amp;"!"&amp;"AG"&amp;$A224),0),""))</f>
        <v/>
      </c>
      <c r="DI224" s="253" t="str" cm="1">
        <f t="array" aca="1" ref="DI224" ca="1">IF(DI$2="","",IFERROR(IF(FIND(DI$2,$C224)&gt;=1,INDIRECT($B224&amp;"!"&amp;"AG"&amp;$A224),0),""))</f>
        <v/>
      </c>
      <c r="DJ224" s="253" t="str" cm="1">
        <f t="array" aca="1" ref="DJ224" ca="1">IF(DJ$2="","",IFERROR(IF(FIND(DJ$2,$C224)&gt;=1,INDIRECT($B224&amp;"!"&amp;"AG"&amp;$A224),0),""))</f>
        <v/>
      </c>
      <c r="DK224" s="253" t="str" cm="1">
        <f t="array" aca="1" ref="DK224" ca="1">IF(DK$2="","",IFERROR(IF(FIND(DK$2,$C224)&gt;=1,INDIRECT($B224&amp;"!"&amp;"AG"&amp;$A224),0),""))</f>
        <v/>
      </c>
      <c r="DL224" s="253" t="str" cm="1">
        <f t="array" aca="1" ref="DL224" ca="1">IF(DL$2="","",IFERROR(IF(FIND(DL$2,$C224)&gt;=1,INDIRECT($B224&amp;"!"&amp;"AG"&amp;$A224),0),""))</f>
        <v/>
      </c>
      <c r="DM224" s="253" t="str" cm="1">
        <f t="array" aca="1" ref="DM224" ca="1">IF(DM$2="","",IFERROR(IF(FIND(DM$2,$C224)&gt;=1,INDIRECT($B224&amp;"!"&amp;"AG"&amp;$A224),0),""))</f>
        <v/>
      </c>
      <c r="DN224" s="253" t="str" cm="1">
        <f t="array" aca="1" ref="DN224" ca="1">IF(DN$2="","",IFERROR(IF(FIND(DN$2,$C224)&gt;=1,INDIRECT($B224&amp;"!"&amp;"AG"&amp;$A224),0),""))</f>
        <v/>
      </c>
      <c r="DO224" s="253" t="str" cm="1">
        <f t="array" aca="1" ref="DO224" ca="1">IF(DO$2="","",IFERROR(IF(FIND(DO$2,$C224)&gt;=1,INDIRECT($B224&amp;"!"&amp;"AG"&amp;$A224),0),""))</f>
        <v/>
      </c>
      <c r="DP224" s="253" t="str" cm="1">
        <f t="array" aca="1" ref="DP224" ca="1">IF(DP$2="","",IFERROR(IF(FIND(DP$2,$C224)&gt;=1,INDIRECT($B224&amp;"!"&amp;"AG"&amp;$A224),0),""))</f>
        <v/>
      </c>
      <c r="DQ224" s="253" t="str" cm="1">
        <f t="array" aca="1" ref="DQ224" ca="1">IF(DQ$2="","",IFERROR(IF(FIND(DQ$2,$C224)&gt;=1,INDIRECT($B224&amp;"!"&amp;"AG"&amp;$A224),0),""))</f>
        <v/>
      </c>
      <c r="DR224" s="253" t="str" cm="1">
        <f t="array" aca="1" ref="DR224" ca="1">IF(DR$2="","",IFERROR(IF(FIND(DR$2,$C224)&gt;=1,INDIRECT($B224&amp;"!"&amp;"AG"&amp;$A224),0),""))</f>
        <v/>
      </c>
      <c r="DS224" s="253" t="str" cm="1">
        <f t="array" aca="1" ref="DS224" ca="1">IF(DS$2="","",IFERROR(IF(FIND(DS$2,$C224)&gt;=1,INDIRECT($B224&amp;"!"&amp;"AG"&amp;$A224),0),""))</f>
        <v/>
      </c>
      <c r="DT224" s="253" t="str" cm="1">
        <f t="array" aca="1" ref="DT224" ca="1">IF(DT$2="","",IFERROR(IF(FIND(DT$2,$C224)&gt;=1,INDIRECT($B224&amp;"!"&amp;"AG"&amp;$A224),0),""))</f>
        <v/>
      </c>
      <c r="DU224" s="253" t="str" cm="1">
        <f t="array" aca="1" ref="DU224" ca="1">IF(DU$2="","",IFERROR(IF(FIND(DU$2,$C224)&gt;=1,INDIRECT($B224&amp;"!"&amp;"AG"&amp;$A224),0),""))</f>
        <v/>
      </c>
      <c r="DV224" s="253" t="str" cm="1">
        <f t="array" aca="1" ref="DV224" ca="1">IF(DV$2="","",IFERROR(IF(FIND(DV$2,$C224)&gt;=1,INDIRECT($B224&amp;"!"&amp;"AG"&amp;$A224),0),""))</f>
        <v/>
      </c>
      <c r="DW224" s="253" t="str" cm="1">
        <f t="array" aca="1" ref="DW224" ca="1">IF(DW$2="","",IFERROR(IF(FIND(DW$2,$C224)&gt;=1,INDIRECT($B224&amp;"!"&amp;"AG"&amp;$A224),0),""))</f>
        <v/>
      </c>
      <c r="DX224" s="253" t="str" cm="1">
        <f t="array" aca="1" ref="DX224" ca="1">IF(DX$2="","",IFERROR(IF(FIND(DX$2,$C224)&gt;=1,INDIRECT($B224&amp;"!"&amp;"AG"&amp;$A224),0),""))</f>
        <v/>
      </c>
      <c r="DY224" s="253" t="str" cm="1">
        <f t="array" aca="1" ref="DY224" ca="1">IF(DY$2="","",IFERROR(IF(FIND(DY$2,$C224)&gt;=1,INDIRECT($B224&amp;"!"&amp;"AG"&amp;$A224),0),""))</f>
        <v/>
      </c>
      <c r="DZ224" s="253" t="str" cm="1">
        <f t="array" aca="1" ref="DZ224" ca="1">IF(DZ$2="","",IFERROR(IF(FIND(DZ$2,$C224)&gt;=1,INDIRECT($B224&amp;"!"&amp;"AG"&amp;$A224),0),""))</f>
        <v/>
      </c>
      <c r="EA224" s="253" t="str" cm="1">
        <f t="array" aca="1" ref="EA224" ca="1">IF(EA$2="","",IFERROR(IF(FIND(EA$2,$C224)&gt;=1,INDIRECT($B224&amp;"!"&amp;"AG"&amp;$A224),0),""))</f>
        <v/>
      </c>
      <c r="EB224" s="253" t="str" cm="1">
        <f t="array" aca="1" ref="EB224" ca="1">IF(EB$2="","",IFERROR(IF(FIND(EB$2,$C224)&gt;=1,INDIRECT($B224&amp;"!"&amp;"AG"&amp;$A224),0),""))</f>
        <v/>
      </c>
      <c r="EC224" s="253" t="str" cm="1">
        <f t="array" aca="1" ref="EC224" ca="1">IF(EC$2="","",IFERROR(IF(FIND(EC$2,$C224)&gt;=1,INDIRECT($B224&amp;"!"&amp;"AG"&amp;$A224),0),""))</f>
        <v/>
      </c>
      <c r="ED224" s="253" t="str" cm="1">
        <f t="array" aca="1" ref="ED224" ca="1">IF(ED$2="","",IFERROR(IF(FIND(ED$2,$C224)&gt;=1,INDIRECT($B224&amp;"!"&amp;"AG"&amp;$A224),0),""))</f>
        <v/>
      </c>
      <c r="EE224" s="253" t="str" cm="1">
        <f t="array" aca="1" ref="EE224" ca="1">IF(EE$2="","",IFERROR(IF(FIND(EE$2,$C224)&gt;=1,INDIRECT($B224&amp;"!"&amp;"AG"&amp;$A224),0),""))</f>
        <v/>
      </c>
      <c r="EF224" s="253" t="str" cm="1">
        <f t="array" aca="1" ref="EF224" ca="1">IF(EF$2="","",IFERROR(IF(FIND(EF$2,$C224)&gt;=1,INDIRECT($B224&amp;"!"&amp;"AG"&amp;$A224),0),""))</f>
        <v/>
      </c>
      <c r="EG224" s="253" t="str" cm="1">
        <f t="array" aca="1" ref="EG224" ca="1">IF(EG$2="","",IFERROR(IF(FIND(EG$2,$C224)&gt;=1,INDIRECT($B224&amp;"!"&amp;"AG"&amp;$A224),0),""))</f>
        <v/>
      </c>
      <c r="EH224" s="253" t="str" cm="1">
        <f t="array" aca="1" ref="EH224" ca="1">IF(EH$2="","",IFERROR(IF(FIND(EH$2,$C224)&gt;=1,INDIRECT($B224&amp;"!"&amp;"AG"&amp;$A224),0),""))</f>
        <v/>
      </c>
      <c r="EI224" s="253" t="str" cm="1">
        <f t="array" aca="1" ref="EI224" ca="1">IF(EI$2="","",IFERROR(IF(FIND(EI$2,$C224)&gt;=1,INDIRECT($B224&amp;"!"&amp;"AG"&amp;$A224),0),""))</f>
        <v/>
      </c>
      <c r="EJ224" s="253" t="str" cm="1">
        <f t="array" aca="1" ref="EJ224" ca="1">IF(EJ$2="","",IFERROR(IF(FIND(EJ$2,$C224)&gt;=1,INDIRECT($B224&amp;"!"&amp;"AG"&amp;$A224),0),""))</f>
        <v/>
      </c>
      <c r="EK224" s="253" t="str" cm="1">
        <f t="array" aca="1" ref="EK224" ca="1">IF(EK$2="","",IFERROR(IF(FIND(EK$2,$C224)&gt;=1,INDIRECT($B224&amp;"!"&amp;"AG"&amp;$A224),0),""))</f>
        <v/>
      </c>
      <c r="EL224" s="253" t="str" cm="1">
        <f t="array" aca="1" ref="EL224" ca="1">IF(EL$2="","",IFERROR(IF(FIND(EL$2,$C224)&gt;=1,INDIRECT($B224&amp;"!"&amp;"AG"&amp;$A224),0),""))</f>
        <v/>
      </c>
      <c r="EM224" s="253" t="str" cm="1">
        <f t="array" aca="1" ref="EM224" ca="1">IF(EM$2="","",IFERROR(IF(FIND(EM$2,$C224)&gt;=1,INDIRECT($B224&amp;"!"&amp;"AG"&amp;$A224),0),""))</f>
        <v/>
      </c>
      <c r="EN224" s="253" t="str" cm="1">
        <f t="array" aca="1" ref="EN224" ca="1">IF(EN$2="","",IFERROR(IF(FIND(EN$2,$C224)&gt;=1,INDIRECT($B224&amp;"!"&amp;"AG"&amp;$A224),0),""))</f>
        <v/>
      </c>
      <c r="EO224" s="253" t="str" cm="1">
        <f t="array" aca="1" ref="EO224" ca="1">IF(EO$2="","",IFERROR(IF(FIND(EO$2,$C224)&gt;=1,INDIRECT($B224&amp;"!"&amp;"AG"&amp;$A224),0),""))</f>
        <v/>
      </c>
      <c r="EP224" s="253" t="str" cm="1">
        <f t="array" aca="1" ref="EP224" ca="1">IF(EP$2="","",IFERROR(IF(FIND(EP$2,$C224)&gt;=1,INDIRECT($B224&amp;"!"&amp;"AG"&amp;$A224),0),""))</f>
        <v/>
      </c>
      <c r="EQ224" s="253" t="str" cm="1">
        <f t="array" aca="1" ref="EQ224" ca="1">IF(EQ$2="","",IFERROR(IF(FIND(EQ$2,$C224)&gt;=1,INDIRECT($B224&amp;"!"&amp;"AG"&amp;$A224),0),""))</f>
        <v/>
      </c>
      <c r="ER224" s="253" t="str" cm="1">
        <f t="array" aca="1" ref="ER224" ca="1">IF(ER$2="","",IFERROR(IF(FIND(ER$2,$C224)&gt;=1,INDIRECT($B224&amp;"!"&amp;"AG"&amp;$A224),0),""))</f>
        <v/>
      </c>
      <c r="ES224" s="253" t="str" cm="1">
        <f t="array" aca="1" ref="ES224" ca="1">IF(ES$2="","",IFERROR(IF(FIND(ES$2,$C224)&gt;=1,INDIRECT($B224&amp;"!"&amp;"AG"&amp;$A224),0),""))</f>
        <v/>
      </c>
      <c r="ET224" s="253" t="str" cm="1">
        <f t="array" aca="1" ref="ET224" ca="1">IF(ET$2="","",IFERROR(IF(FIND(ET$2,$C224)&gt;=1,INDIRECT($B224&amp;"!"&amp;"AG"&amp;$A224),0),""))</f>
        <v/>
      </c>
      <c r="EU224" s="253" t="str" cm="1">
        <f t="array" aca="1" ref="EU224" ca="1">IF(EU$2="","",IFERROR(IF(FIND(EU$2,$C224)&gt;=1,INDIRECT($B224&amp;"!"&amp;"AG"&amp;$A224),0),""))</f>
        <v/>
      </c>
      <c r="EV224" s="253" cm="1">
        <f t="array" aca="1" ref="EV224" ca="1">IF(EV$2="","",IFERROR(IF(FIND(EV$2,$C224)&gt;=1,INDIRECT($B224&amp;"!"&amp;"AG"&amp;$A224),0),""))</f>
        <v>0</v>
      </c>
    </row>
    <row r="225" spans="1:152" x14ac:dyDescent="0.3">
      <c r="AU225" s="254" t="str">
        <f t="array" aca="1" ref="AU225" ca="1">IFERROR(INDIRECT(B225&amp;"!"&amp;"A"&amp;A225),"")</f>
        <v/>
      </c>
    </row>
    <row r="226" spans="1:152" x14ac:dyDescent="0.3">
      <c r="AU226" s="254" t="str">
        <f t="array" aca="1" ref="AU226" ca="1">IFERROR(INDIRECT(B226&amp;"!"&amp;"A"&amp;A226),"")</f>
        <v/>
      </c>
    </row>
    <row r="227" spans="1:152" x14ac:dyDescent="0.3">
      <c r="AU227" s="254" t="str">
        <f t="array" aca="1" ref="AU227" ca="1">IFERROR(INDIRECT(B227&amp;"!"&amp;"A"&amp;A227),"")</f>
        <v/>
      </c>
    </row>
    <row r="228" spans="1:152" x14ac:dyDescent="0.3">
      <c r="AU228" s="254" t="str">
        <f t="array" aca="1" ref="AU228" ca="1">IFERROR(INDIRECT(B228&amp;"!"&amp;"A"&amp;A228),"")</f>
        <v/>
      </c>
    </row>
    <row r="229" spans="1:152" x14ac:dyDescent="0.3">
      <c r="AU229" s="254" t="str">
        <f t="array" aca="1" ref="AU229" ca="1">IFERROR(INDIRECT(B229&amp;"!"&amp;"A"&amp;A229),"")</f>
        <v/>
      </c>
    </row>
    <row r="230" spans="1:152" x14ac:dyDescent="0.3">
      <c r="D230" s="255" t="str">
        <f t="shared" ref="D230:AS230" si="173">D$2</f>
        <v/>
      </c>
      <c r="E230" s="255" t="str">
        <f t="shared" si="173"/>
        <v/>
      </c>
      <c r="F230" s="255" t="str">
        <f t="shared" si="173"/>
        <v/>
      </c>
      <c r="G230" s="255" t="str">
        <f t="shared" si="173"/>
        <v/>
      </c>
      <c r="H230" s="255" t="str">
        <f t="shared" si="173"/>
        <v/>
      </c>
      <c r="I230" s="255" t="str">
        <f t="shared" si="173"/>
        <v/>
      </c>
      <c r="J230" s="255" t="str">
        <f t="shared" si="173"/>
        <v/>
      </c>
      <c r="K230" s="255" t="str">
        <f t="shared" si="173"/>
        <v/>
      </c>
      <c r="L230" s="255" t="str">
        <f t="shared" si="173"/>
        <v/>
      </c>
      <c r="M230" s="255" t="str">
        <f t="shared" si="173"/>
        <v/>
      </c>
      <c r="N230" s="255" t="str">
        <f t="shared" si="173"/>
        <v/>
      </c>
      <c r="O230" s="255" t="str">
        <f t="shared" si="173"/>
        <v/>
      </c>
      <c r="P230" s="255" t="str">
        <f t="shared" si="173"/>
        <v/>
      </c>
      <c r="Q230" s="255" t="str">
        <f t="shared" si="173"/>
        <v/>
      </c>
      <c r="R230" s="255" t="str">
        <f t="shared" si="173"/>
        <v/>
      </c>
      <c r="S230" s="255" t="str">
        <f t="shared" si="173"/>
        <v/>
      </c>
      <c r="T230" s="255" t="str">
        <f t="shared" si="173"/>
        <v/>
      </c>
      <c r="U230" s="255" t="str">
        <f t="shared" si="173"/>
        <v/>
      </c>
      <c r="V230" s="255" t="str">
        <f t="shared" si="173"/>
        <v/>
      </c>
      <c r="W230" s="255" t="str">
        <f t="shared" si="173"/>
        <v/>
      </c>
      <c r="X230" s="255" t="str">
        <f t="shared" si="173"/>
        <v/>
      </c>
      <c r="Y230" s="255" t="str">
        <f t="shared" si="173"/>
        <v/>
      </c>
      <c r="Z230" s="255" t="str">
        <f t="shared" si="173"/>
        <v/>
      </c>
      <c r="AA230" s="255" t="str">
        <f t="shared" si="173"/>
        <v/>
      </c>
      <c r="AB230" s="255" t="str">
        <f t="shared" si="173"/>
        <v/>
      </c>
      <c r="AC230" s="255" t="str">
        <f t="shared" si="173"/>
        <v/>
      </c>
      <c r="AD230" s="255" t="str">
        <f t="shared" si="173"/>
        <v/>
      </c>
      <c r="AE230" s="255" t="str">
        <f t="shared" si="173"/>
        <v/>
      </c>
      <c r="AF230" s="255" t="str">
        <f t="shared" si="173"/>
        <v/>
      </c>
      <c r="AG230" s="255" t="str">
        <f t="shared" si="173"/>
        <v/>
      </c>
      <c r="AH230" s="255" t="str">
        <f t="shared" si="173"/>
        <v/>
      </c>
      <c r="AI230" s="255" t="str">
        <f t="shared" si="173"/>
        <v/>
      </c>
      <c r="AJ230" s="255" t="str">
        <f t="shared" si="173"/>
        <v/>
      </c>
      <c r="AK230" s="255" t="str">
        <f t="shared" si="173"/>
        <v/>
      </c>
      <c r="AL230" s="255" t="str">
        <f t="shared" si="173"/>
        <v/>
      </c>
      <c r="AM230" s="255" t="str">
        <f t="shared" si="173"/>
        <v/>
      </c>
      <c r="AN230" s="255" t="str">
        <f t="shared" si="173"/>
        <v/>
      </c>
      <c r="AO230" s="255" t="str">
        <f t="shared" si="173"/>
        <v/>
      </c>
      <c r="AP230" s="255" t="str">
        <f t="shared" si="173"/>
        <v/>
      </c>
      <c r="AQ230" s="255" t="str">
        <f t="shared" si="173"/>
        <v/>
      </c>
      <c r="AR230" s="255" t="str">
        <f t="shared" si="173"/>
        <v/>
      </c>
      <c r="AS230" s="255" t="str">
        <f t="shared" si="173"/>
        <v/>
      </c>
      <c r="AU230" s="254" t="str">
        <f t="array" aca="1" ref="AU230" ca="1">IFERROR(INDIRECT(B230&amp;"!"&amp;"A"&amp;A230),"")</f>
        <v/>
      </c>
      <c r="AW230" s="255" t="str">
        <f t="shared" ref="AW230:CL230" si="174">AW$2</f>
        <v/>
      </c>
      <c r="AX230" s="255" t="str">
        <f t="shared" si="174"/>
        <v/>
      </c>
      <c r="AY230" s="255" t="str">
        <f t="shared" si="174"/>
        <v/>
      </c>
      <c r="AZ230" s="255" t="str">
        <f t="shared" si="174"/>
        <v/>
      </c>
      <c r="BA230" s="255" t="str">
        <f t="shared" si="174"/>
        <v/>
      </c>
      <c r="BB230" s="255" t="str">
        <f t="shared" si="174"/>
        <v/>
      </c>
      <c r="BC230" s="255" t="str">
        <f t="shared" si="174"/>
        <v/>
      </c>
      <c r="BD230" s="255" t="str">
        <f t="shared" si="174"/>
        <v/>
      </c>
      <c r="BE230" s="255" t="str">
        <f t="shared" si="174"/>
        <v/>
      </c>
      <c r="BF230" s="255" t="str">
        <f t="shared" si="174"/>
        <v/>
      </c>
      <c r="BG230" s="255" t="str">
        <f t="shared" si="174"/>
        <v/>
      </c>
      <c r="BH230" s="255" t="str">
        <f t="shared" si="174"/>
        <v/>
      </c>
      <c r="BI230" s="255" t="str">
        <f t="shared" si="174"/>
        <v/>
      </c>
      <c r="BJ230" s="255" t="str">
        <f t="shared" si="174"/>
        <v/>
      </c>
      <c r="BK230" s="255" t="str">
        <f t="shared" si="174"/>
        <v/>
      </c>
      <c r="BL230" s="255" t="str">
        <f t="shared" si="174"/>
        <v/>
      </c>
      <c r="BM230" s="255" t="str">
        <f t="shared" si="174"/>
        <v/>
      </c>
      <c r="BN230" s="255" t="str">
        <f t="shared" si="174"/>
        <v/>
      </c>
      <c r="BO230" s="255" t="str">
        <f t="shared" si="174"/>
        <v/>
      </c>
      <c r="BP230" s="255" t="str">
        <f t="shared" si="174"/>
        <v/>
      </c>
      <c r="BQ230" s="255" t="str">
        <f t="shared" si="174"/>
        <v/>
      </c>
      <c r="BR230" s="255" t="str">
        <f t="shared" si="174"/>
        <v/>
      </c>
      <c r="BS230" s="255" t="str">
        <f t="shared" si="174"/>
        <v/>
      </c>
      <c r="BT230" s="255" t="str">
        <f t="shared" si="174"/>
        <v/>
      </c>
      <c r="BU230" s="255" t="str">
        <f t="shared" si="174"/>
        <v/>
      </c>
      <c r="BV230" s="255" t="str">
        <f t="shared" si="174"/>
        <v/>
      </c>
      <c r="BW230" s="255" t="str">
        <f t="shared" si="174"/>
        <v/>
      </c>
      <c r="BX230" s="255" t="str">
        <f t="shared" si="174"/>
        <v/>
      </c>
      <c r="BY230" s="255" t="str">
        <f t="shared" si="174"/>
        <v/>
      </c>
      <c r="BZ230" s="255" t="str">
        <f t="shared" si="174"/>
        <v/>
      </c>
      <c r="CA230" s="255" t="str">
        <f t="shared" si="174"/>
        <v/>
      </c>
      <c r="CB230" s="255" t="str">
        <f t="shared" si="174"/>
        <v/>
      </c>
      <c r="CC230" s="255" t="str">
        <f t="shared" si="174"/>
        <v/>
      </c>
      <c r="CD230" s="255" t="str">
        <f t="shared" si="174"/>
        <v/>
      </c>
      <c r="CE230" s="255" t="str">
        <f t="shared" si="174"/>
        <v/>
      </c>
      <c r="CF230" s="255" t="str">
        <f t="shared" si="174"/>
        <v/>
      </c>
      <c r="CG230" s="255" t="str">
        <f t="shared" si="174"/>
        <v/>
      </c>
      <c r="CH230" s="255" t="str">
        <f t="shared" si="174"/>
        <v/>
      </c>
      <c r="CI230" s="255" t="str">
        <f t="shared" si="174"/>
        <v/>
      </c>
      <c r="CJ230" s="255" t="str">
        <f t="shared" si="174"/>
        <v/>
      </c>
      <c r="CK230" s="255" t="str">
        <f t="shared" si="174"/>
        <v/>
      </c>
      <c r="CL230" s="255" t="str">
        <f t="shared" si="174"/>
        <v/>
      </c>
      <c r="CP230" s="252">
        <f>ACROEU_1</f>
        <v>0</v>
      </c>
      <c r="CQ230" s="252">
        <f>ACROEU_2</f>
        <v>0</v>
      </c>
      <c r="CR230" s="252">
        <f>ACROEU_3</f>
        <v>0</v>
      </c>
      <c r="CS230" s="252">
        <f>ACROEU_4</f>
        <v>0</v>
      </c>
      <c r="CW230" s="252">
        <f>ACROEU_1</f>
        <v>0</v>
      </c>
      <c r="CX230" s="252">
        <f>ACROEU_2</f>
        <v>0</v>
      </c>
      <c r="CY230" s="252">
        <f>ACROEU_3</f>
        <v>0</v>
      </c>
      <c r="CZ230" s="252">
        <f>ACROEU_4</f>
        <v>0</v>
      </c>
      <c r="DD230" s="255">
        <f t="shared" ref="DD230:EV230" si="175">DD$2</f>
        <v>0</v>
      </c>
      <c r="DE230" s="255">
        <f t="shared" si="175"/>
        <v>0</v>
      </c>
      <c r="DF230" s="255">
        <f t="shared" si="175"/>
        <v>0</v>
      </c>
      <c r="DG230" s="255">
        <f t="shared" si="175"/>
        <v>0</v>
      </c>
      <c r="DH230" s="255" t="str">
        <f t="shared" si="175"/>
        <v/>
      </c>
      <c r="DI230" s="255" t="str">
        <f t="shared" si="175"/>
        <v/>
      </c>
      <c r="DJ230" s="255" t="str">
        <f t="shared" si="175"/>
        <v/>
      </c>
      <c r="DK230" s="255" t="str">
        <f t="shared" si="175"/>
        <v/>
      </c>
      <c r="DL230" s="255" t="str">
        <f t="shared" si="175"/>
        <v/>
      </c>
      <c r="DM230" s="255" t="str">
        <f t="shared" si="175"/>
        <v/>
      </c>
      <c r="DN230" s="255" t="str">
        <f t="shared" si="175"/>
        <v/>
      </c>
      <c r="DO230" s="255" t="str">
        <f t="shared" si="175"/>
        <v/>
      </c>
      <c r="DP230" s="255" t="str">
        <f t="shared" si="175"/>
        <v/>
      </c>
      <c r="DQ230" s="255" t="str">
        <f t="shared" si="175"/>
        <v/>
      </c>
      <c r="DR230" s="255" t="str">
        <f t="shared" si="175"/>
        <v/>
      </c>
      <c r="DS230" s="255" t="str">
        <f t="shared" si="175"/>
        <v/>
      </c>
      <c r="DT230" s="255" t="str">
        <f t="shared" si="175"/>
        <v/>
      </c>
      <c r="DU230" s="255" t="str">
        <f t="shared" si="175"/>
        <v/>
      </c>
      <c r="DV230" s="255" t="str">
        <f t="shared" si="175"/>
        <v/>
      </c>
      <c r="DW230" s="255" t="str">
        <f t="shared" si="175"/>
        <v/>
      </c>
      <c r="DX230" s="255" t="str">
        <f t="shared" si="175"/>
        <v/>
      </c>
      <c r="DY230" s="255" t="str">
        <f t="shared" si="175"/>
        <v/>
      </c>
      <c r="DZ230" s="255" t="str">
        <f t="shared" si="175"/>
        <v/>
      </c>
      <c r="EA230" s="255" t="str">
        <f t="shared" si="175"/>
        <v/>
      </c>
      <c r="EB230" s="255" t="str">
        <f t="shared" si="175"/>
        <v/>
      </c>
      <c r="EC230" s="255" t="str">
        <f t="shared" si="175"/>
        <v/>
      </c>
      <c r="ED230" s="255" t="str">
        <f t="shared" si="175"/>
        <v/>
      </c>
      <c r="EE230" s="255" t="str">
        <f t="shared" si="175"/>
        <v/>
      </c>
      <c r="EF230" s="255" t="str">
        <f t="shared" si="175"/>
        <v/>
      </c>
      <c r="EG230" s="255" t="str">
        <f t="shared" si="175"/>
        <v/>
      </c>
      <c r="EH230" s="255" t="str">
        <f t="shared" si="175"/>
        <v/>
      </c>
      <c r="EI230" s="255" t="str">
        <f t="shared" si="175"/>
        <v/>
      </c>
      <c r="EJ230" s="255" t="str">
        <f t="shared" si="175"/>
        <v/>
      </c>
      <c r="EK230" s="255" t="str">
        <f t="shared" si="175"/>
        <v/>
      </c>
      <c r="EL230" s="255" t="str">
        <f t="shared" si="175"/>
        <v/>
      </c>
      <c r="EM230" s="255" t="str">
        <f t="shared" si="175"/>
        <v/>
      </c>
      <c r="EN230" s="255" t="str">
        <f t="shared" si="175"/>
        <v/>
      </c>
      <c r="EO230" s="255" t="str">
        <f t="shared" si="175"/>
        <v/>
      </c>
      <c r="EP230" s="255" t="str">
        <f t="shared" si="175"/>
        <v/>
      </c>
      <c r="EQ230" s="255" t="str">
        <f t="shared" si="175"/>
        <v/>
      </c>
      <c r="ER230" s="255" t="str">
        <f t="shared" si="175"/>
        <v/>
      </c>
      <c r="ES230" s="255" t="str">
        <f t="shared" si="175"/>
        <v/>
      </c>
      <c r="ET230" s="255" t="str">
        <f t="shared" si="175"/>
        <v>ANNUAL LEAVE</v>
      </c>
      <c r="EU230" s="255" t="str">
        <f t="shared" si="175"/>
        <v>SPECIAL LEAVE</v>
      </c>
      <c r="EV230" s="255" t="str">
        <f t="shared" si="175"/>
        <v>ILLNESS</v>
      </c>
    </row>
    <row r="231" spans="1:152" x14ac:dyDescent="0.3">
      <c r="A231" s="2">
        <f ca="1">MATCH("Illness",INDIRECT(C231&amp;"!"&amp;"A12:A60"),0)+11</f>
        <v>60</v>
      </c>
      <c r="C231" s="252" t="str">
        <f>B232</f>
        <v>May_2024</v>
      </c>
      <c r="D231" s="253" t="str">
        <f t="shared" ref="D231:AS231" si="176">IF(D$2="","",SUM(D232:D281))</f>
        <v/>
      </c>
      <c r="E231" s="253" t="str">
        <f t="shared" si="176"/>
        <v/>
      </c>
      <c r="F231" s="253" t="str">
        <f t="shared" si="176"/>
        <v/>
      </c>
      <c r="G231" s="253" t="str">
        <f t="shared" si="176"/>
        <v/>
      </c>
      <c r="H231" s="253" t="str">
        <f t="shared" si="176"/>
        <v/>
      </c>
      <c r="I231" s="253" t="str">
        <f t="shared" si="176"/>
        <v/>
      </c>
      <c r="J231" s="253" t="str">
        <f t="shared" si="176"/>
        <v/>
      </c>
      <c r="K231" s="253" t="str">
        <f t="shared" si="176"/>
        <v/>
      </c>
      <c r="L231" s="253" t="str">
        <f t="shared" si="176"/>
        <v/>
      </c>
      <c r="M231" s="253" t="str">
        <f t="shared" si="176"/>
        <v/>
      </c>
      <c r="N231" s="253" t="str">
        <f t="shared" si="176"/>
        <v/>
      </c>
      <c r="O231" s="253" t="str">
        <f t="shared" si="176"/>
        <v/>
      </c>
      <c r="P231" s="253" t="str">
        <f t="shared" si="176"/>
        <v/>
      </c>
      <c r="Q231" s="253" t="str">
        <f t="shared" si="176"/>
        <v/>
      </c>
      <c r="R231" s="253" t="str">
        <f t="shared" si="176"/>
        <v/>
      </c>
      <c r="S231" s="253" t="str">
        <f t="shared" si="176"/>
        <v/>
      </c>
      <c r="T231" s="253" t="str">
        <f t="shared" si="176"/>
        <v/>
      </c>
      <c r="U231" s="253" t="str">
        <f t="shared" si="176"/>
        <v/>
      </c>
      <c r="V231" s="253" t="str">
        <f t="shared" si="176"/>
        <v/>
      </c>
      <c r="W231" s="253" t="str">
        <f t="shared" si="176"/>
        <v/>
      </c>
      <c r="X231" s="253" t="str">
        <f t="shared" si="176"/>
        <v/>
      </c>
      <c r="Y231" s="253" t="str">
        <f t="shared" si="176"/>
        <v/>
      </c>
      <c r="Z231" s="253" t="str">
        <f t="shared" si="176"/>
        <v/>
      </c>
      <c r="AA231" s="253" t="str">
        <f t="shared" si="176"/>
        <v/>
      </c>
      <c r="AB231" s="253" t="str">
        <f t="shared" si="176"/>
        <v/>
      </c>
      <c r="AC231" s="253" t="str">
        <f t="shared" si="176"/>
        <v/>
      </c>
      <c r="AD231" s="253" t="str">
        <f t="shared" si="176"/>
        <v/>
      </c>
      <c r="AE231" s="253" t="str">
        <f t="shared" si="176"/>
        <v/>
      </c>
      <c r="AF231" s="253" t="str">
        <f t="shared" si="176"/>
        <v/>
      </c>
      <c r="AG231" s="253" t="str">
        <f t="shared" si="176"/>
        <v/>
      </c>
      <c r="AH231" s="253" t="str">
        <f t="shared" si="176"/>
        <v/>
      </c>
      <c r="AI231" s="253" t="str">
        <f t="shared" si="176"/>
        <v/>
      </c>
      <c r="AJ231" s="253" t="str">
        <f t="shared" si="176"/>
        <v/>
      </c>
      <c r="AK231" s="253" t="str">
        <f t="shared" si="176"/>
        <v/>
      </c>
      <c r="AL231" s="253" t="str">
        <f t="shared" si="176"/>
        <v/>
      </c>
      <c r="AM231" s="253" t="str">
        <f t="shared" si="176"/>
        <v/>
      </c>
      <c r="AN231" s="253" t="str">
        <f t="shared" si="176"/>
        <v/>
      </c>
      <c r="AO231" s="253" t="str">
        <f t="shared" si="176"/>
        <v/>
      </c>
      <c r="AP231" s="253" t="str">
        <f t="shared" si="176"/>
        <v/>
      </c>
      <c r="AQ231" s="253" t="str">
        <f t="shared" si="176"/>
        <v/>
      </c>
      <c r="AR231" s="253" t="str">
        <f t="shared" si="176"/>
        <v/>
      </c>
      <c r="AS231" s="253" t="str">
        <f t="shared" si="176"/>
        <v/>
      </c>
      <c r="AV231" s="2" t="str">
        <f t="shared" ref="AV231:AV262" si="177">IF($C231="","",$C231)</f>
        <v>May_2024</v>
      </c>
      <c r="AW231" s="253" t="str">
        <f t="shared" ref="AW231:CL231" si="178">IF(AW$2="","",COUNTA(AW232:AW281)-COUNTIF(AW232:AW281,""))</f>
        <v/>
      </c>
      <c r="AX231" s="253" t="str">
        <f t="shared" si="178"/>
        <v/>
      </c>
      <c r="AY231" s="253" t="str">
        <f t="shared" si="178"/>
        <v/>
      </c>
      <c r="AZ231" s="253" t="str">
        <f t="shared" si="178"/>
        <v/>
      </c>
      <c r="BA231" s="253" t="str">
        <f t="shared" si="178"/>
        <v/>
      </c>
      <c r="BB231" s="253" t="str">
        <f t="shared" si="178"/>
        <v/>
      </c>
      <c r="BC231" s="253" t="str">
        <f t="shared" si="178"/>
        <v/>
      </c>
      <c r="BD231" s="253" t="str">
        <f t="shared" si="178"/>
        <v/>
      </c>
      <c r="BE231" s="253" t="str">
        <f t="shared" si="178"/>
        <v/>
      </c>
      <c r="BF231" s="253" t="str">
        <f t="shared" si="178"/>
        <v/>
      </c>
      <c r="BG231" s="253" t="str">
        <f t="shared" si="178"/>
        <v/>
      </c>
      <c r="BH231" s="253" t="str">
        <f t="shared" si="178"/>
        <v/>
      </c>
      <c r="BI231" s="253" t="str">
        <f t="shared" si="178"/>
        <v/>
      </c>
      <c r="BJ231" s="253" t="str">
        <f t="shared" si="178"/>
        <v/>
      </c>
      <c r="BK231" s="253" t="str">
        <f t="shared" si="178"/>
        <v/>
      </c>
      <c r="BL231" s="253" t="str">
        <f t="shared" si="178"/>
        <v/>
      </c>
      <c r="BM231" s="253" t="str">
        <f t="shared" si="178"/>
        <v/>
      </c>
      <c r="BN231" s="253" t="str">
        <f t="shared" si="178"/>
        <v/>
      </c>
      <c r="BO231" s="253" t="str">
        <f t="shared" si="178"/>
        <v/>
      </c>
      <c r="BP231" s="253" t="str">
        <f t="shared" si="178"/>
        <v/>
      </c>
      <c r="BQ231" s="253" t="str">
        <f t="shared" si="178"/>
        <v/>
      </c>
      <c r="BR231" s="253" t="str">
        <f t="shared" si="178"/>
        <v/>
      </c>
      <c r="BS231" s="253" t="str">
        <f t="shared" si="178"/>
        <v/>
      </c>
      <c r="BT231" s="253" t="str">
        <f t="shared" si="178"/>
        <v/>
      </c>
      <c r="BU231" s="253" t="str">
        <f t="shared" si="178"/>
        <v/>
      </c>
      <c r="BV231" s="253" t="str">
        <f t="shared" si="178"/>
        <v/>
      </c>
      <c r="BW231" s="253" t="str">
        <f t="shared" si="178"/>
        <v/>
      </c>
      <c r="BX231" s="253" t="str">
        <f t="shared" si="178"/>
        <v/>
      </c>
      <c r="BY231" s="253" t="str">
        <f t="shared" si="178"/>
        <v/>
      </c>
      <c r="BZ231" s="253" t="str">
        <f t="shared" si="178"/>
        <v/>
      </c>
      <c r="CA231" s="253" t="str">
        <f t="shared" si="178"/>
        <v/>
      </c>
      <c r="CB231" s="253" t="str">
        <f t="shared" si="178"/>
        <v/>
      </c>
      <c r="CC231" s="253" t="str">
        <f t="shared" si="178"/>
        <v/>
      </c>
      <c r="CD231" s="253" t="str">
        <f t="shared" si="178"/>
        <v/>
      </c>
      <c r="CE231" s="253" t="str">
        <f t="shared" si="178"/>
        <v/>
      </c>
      <c r="CF231" s="253" t="str">
        <f t="shared" si="178"/>
        <v/>
      </c>
      <c r="CG231" s="253" t="str">
        <f t="shared" si="178"/>
        <v/>
      </c>
      <c r="CH231" s="253" t="str">
        <f t="shared" si="178"/>
        <v/>
      </c>
      <c r="CI231" s="253" t="str">
        <f t="shared" si="178"/>
        <v/>
      </c>
      <c r="CJ231" s="253" t="str">
        <f t="shared" si="178"/>
        <v/>
      </c>
      <c r="CK231" s="253" t="str">
        <f t="shared" si="178"/>
        <v/>
      </c>
      <c r="CL231" s="253" t="str">
        <f t="shared" si="178"/>
        <v/>
      </c>
      <c r="CO231" s="2" t="str">
        <f t="shared" ref="CO231:CO262" si="179">IF($C231="","",$C231)</f>
        <v>May_2024</v>
      </c>
      <c r="CP231" s="253">
        <f ca="1">SUM(CP232:CP281)</f>
        <v>0</v>
      </c>
      <c r="CQ231" s="253">
        <f ca="1">SUM(CQ232:CQ281)</f>
        <v>0</v>
      </c>
      <c r="CR231" s="253">
        <f ca="1">SUM(CR232:CR281)</f>
        <v>0</v>
      </c>
      <c r="CS231" s="253">
        <f ca="1">SUM(CS232:CS281)</f>
        <v>0</v>
      </c>
      <c r="CV231" s="2" t="str">
        <f t="shared" ref="CV231:CV262" si="180">IF($C231="","",$C231)</f>
        <v>May_2024</v>
      </c>
      <c r="CW231" s="253" t="str">
        <f ca="1">CONCATENATE(CW232,CW233,CW234,CW235,CW236,CW237,CW238,CW239,CW240,CW241,CW242,CW243,CW244,CW245,CW246,CW247,CW248,CW249,CW250,CW251,CW252,CW253,CW254,CW255,CW256,CW257,CW258,CW259,CW260,CW261,CW262,CW263,CW264,CW265,CW266,CW267,CW268,CW269,CW270,CW271,CW272,CW273,CW274,CW275,CW276,CW277,CW278,CW279,CW280,CW281)</f>
        <v/>
      </c>
      <c r="CX231" s="253" t="str">
        <f ca="1">CONCATENATE(CX232,CX233,CX234,CX235,CX236,CX237,CX238,CX239,CX240,CX241,CX242,CX243,CX244,CX245,CX246,CX247,CX248,CX249,CX250,CX251,CX252,CX253,CX254,CX255,CX256,CX257,CX258,CX259,CX260,CX261,CX262,CX263,CX264,CX265,CX266,CX267,CX268,CX269,CX270,CX271,CX272,CX273,CX274,CX275,CX276,CX277,CX278,CX279,CX280,CX281)</f>
        <v/>
      </c>
      <c r="CY231" s="253" t="str">
        <f ca="1">CONCATENATE(CY232,CY233,CY234,CY235,CY236,CY237,CY238,CY239,CY240,CY241,CY242,CY243,CY244,CY245,CY246,CY247,CY248,CY249,CY250,CY251,CY252,CY253,CY254,CY255,CY256,CY257,CY258,CY259,CY260,CY261,CY262,CY263,CY264,CY265,CY266,CY267,CY268,CY269,CY270,CY271,CY272,CY273,CY274,CY275,CY276,CY277,CY278,CY279,CY280,CY281)</f>
        <v/>
      </c>
      <c r="CZ231" s="253" t="str">
        <f ca="1">CONCATENATE(CZ232,CZ233,CZ234,CZ235,CZ236,CZ237,CZ238,CZ239,CZ240,CZ241,CZ242,CZ243,CZ244,CZ245,CZ246,CZ247,CZ248,CZ249,CZ250,CZ251,CZ252,CZ253,CZ254,CZ255,CZ256,CZ257,CZ258,CZ259,CZ260,CZ261,CZ262,CZ263,CZ264,CZ265,CZ266,CZ267,CZ268,CZ269,CZ270,CZ271,CZ272,CZ273,CZ274,CZ275,CZ276,CZ277,CZ278,CZ279,CZ280,CZ281)</f>
        <v/>
      </c>
      <c r="DC231" s="2" t="str">
        <f t="shared" ref="DC231:DC281" si="181">IF($C231="","",$C231)</f>
        <v>May_2024</v>
      </c>
      <c r="DD231" s="253">
        <f t="shared" ref="DD231:DL231" ca="1" si="182">SUM(DD232:DD281)</f>
        <v>0</v>
      </c>
      <c r="DE231" s="253">
        <f t="shared" ca="1" si="182"/>
        <v>0</v>
      </c>
      <c r="DF231" s="253">
        <f t="shared" ca="1" si="182"/>
        <v>0</v>
      </c>
      <c r="DG231" s="253">
        <f t="shared" ca="1" si="182"/>
        <v>0</v>
      </c>
      <c r="DH231" s="253">
        <f t="shared" ca="1" si="182"/>
        <v>0</v>
      </c>
      <c r="DI231" s="253">
        <f t="shared" ca="1" si="182"/>
        <v>0</v>
      </c>
      <c r="DJ231" s="253">
        <f t="shared" ca="1" si="182"/>
        <v>0</v>
      </c>
      <c r="DK231" s="253">
        <f t="shared" ca="1" si="182"/>
        <v>0</v>
      </c>
      <c r="DL231" s="253">
        <f t="shared" ca="1" si="182"/>
        <v>0</v>
      </c>
      <c r="DM231" s="253">
        <f t="shared" ref="DM231" ca="1" si="183">SUM(DM232:DM281)</f>
        <v>0</v>
      </c>
      <c r="DN231" s="253">
        <f t="shared" ref="DN231" ca="1" si="184">SUM(DN232:DN281)</f>
        <v>0</v>
      </c>
      <c r="DO231" s="253">
        <f t="shared" ref="DO231" ca="1" si="185">SUM(DO232:DO281)</f>
        <v>0</v>
      </c>
      <c r="DP231" s="253">
        <f t="shared" ref="DP231" ca="1" si="186">SUM(DP232:DP281)</f>
        <v>0</v>
      </c>
      <c r="DQ231" s="253">
        <f t="shared" ref="DQ231" ca="1" si="187">SUM(DQ232:DQ281)</f>
        <v>0</v>
      </c>
      <c r="DR231" s="253">
        <f t="shared" ref="DR231" ca="1" si="188">SUM(DR232:DR281)</f>
        <v>0</v>
      </c>
      <c r="DS231" s="253">
        <f t="shared" ref="DS231" ca="1" si="189">SUM(DS232:DS281)</f>
        <v>0</v>
      </c>
      <c r="DT231" s="253">
        <f t="shared" ref="DT231" ca="1" si="190">SUM(DT232:DT281)</f>
        <v>0</v>
      </c>
      <c r="DU231" s="253">
        <f t="shared" ref="DU231" ca="1" si="191">SUM(DU232:DU281)</f>
        <v>0</v>
      </c>
      <c r="DV231" s="253">
        <f t="shared" ref="DV231" ca="1" si="192">SUM(DV232:DV281)</f>
        <v>0</v>
      </c>
      <c r="DW231" s="253">
        <f t="shared" ref="DW231" ca="1" si="193">SUM(DW232:DW281)</f>
        <v>0</v>
      </c>
      <c r="DX231" s="253">
        <f t="shared" ref="DX231" ca="1" si="194">SUM(DX232:DX281)</f>
        <v>0</v>
      </c>
      <c r="DY231" s="253">
        <f t="shared" ref="DY231" ca="1" si="195">SUM(DY232:DY281)</f>
        <v>0</v>
      </c>
      <c r="DZ231" s="253">
        <f t="shared" ref="DZ231" ca="1" si="196">SUM(DZ232:DZ281)</f>
        <v>0</v>
      </c>
      <c r="EA231" s="253">
        <f t="shared" ref="EA231" ca="1" si="197">SUM(EA232:EA281)</f>
        <v>0</v>
      </c>
      <c r="EB231" s="253">
        <f t="shared" ref="EB231" ca="1" si="198">SUM(EB232:EB281)</f>
        <v>0</v>
      </c>
      <c r="EC231" s="253">
        <f t="shared" ref="EC231" ca="1" si="199">SUM(EC232:EC281)</f>
        <v>0</v>
      </c>
      <c r="ED231" s="253">
        <f t="shared" ref="ED231" ca="1" si="200">SUM(ED232:ED281)</f>
        <v>0</v>
      </c>
      <c r="EE231" s="253">
        <f t="shared" ref="EE231" ca="1" si="201">SUM(EE232:EE281)</f>
        <v>0</v>
      </c>
      <c r="EF231" s="253">
        <f t="shared" ref="EF231" ca="1" si="202">SUM(EF232:EF281)</f>
        <v>0</v>
      </c>
      <c r="EG231" s="253">
        <f t="shared" ref="EG231" ca="1" si="203">SUM(EG232:EG281)</f>
        <v>0</v>
      </c>
      <c r="EH231" s="253">
        <f t="shared" ref="EH231" ca="1" si="204">SUM(EH232:EH281)</f>
        <v>0</v>
      </c>
      <c r="EI231" s="253">
        <f t="shared" ref="EI231" ca="1" si="205">SUM(EI232:EI281)</f>
        <v>0</v>
      </c>
      <c r="EJ231" s="253">
        <f t="shared" ref="EJ231" ca="1" si="206">SUM(EJ232:EJ281)</f>
        <v>0</v>
      </c>
      <c r="EK231" s="253">
        <f t="shared" ref="EK231" ca="1" si="207">SUM(EK232:EK281)</f>
        <v>0</v>
      </c>
      <c r="EL231" s="253">
        <f t="shared" ref="EL231" ca="1" si="208">SUM(EL232:EL281)</f>
        <v>0</v>
      </c>
      <c r="EM231" s="253">
        <f t="shared" ref="EM231" ca="1" si="209">SUM(EM232:EM281)</f>
        <v>0</v>
      </c>
      <c r="EN231" s="253">
        <f t="shared" ref="EN231" ca="1" si="210">SUM(EN232:EN281)</f>
        <v>0</v>
      </c>
      <c r="EO231" s="253">
        <f t="shared" ref="EO231" ca="1" si="211">SUM(EO232:EO281)</f>
        <v>0</v>
      </c>
      <c r="EP231" s="253">
        <f t="shared" ref="EP231" ca="1" si="212">SUM(EP232:EP281)</f>
        <v>0</v>
      </c>
      <c r="EQ231" s="253">
        <f t="shared" ref="EQ231" ca="1" si="213">SUM(EQ232:EQ281)</f>
        <v>0</v>
      </c>
      <c r="ER231" s="253">
        <f t="shared" ref="ER231" ca="1" si="214">SUM(ER232:ER281)</f>
        <v>0</v>
      </c>
      <c r="ES231" s="253">
        <f t="shared" ref="ES231:EV231" ca="1" si="215">SUM(ES232:ES281)</f>
        <v>0</v>
      </c>
      <c r="ET231" s="253">
        <f t="shared" ca="1" si="215"/>
        <v>0</v>
      </c>
      <c r="EU231" s="253">
        <f t="shared" ca="1" si="215"/>
        <v>0</v>
      </c>
      <c r="EV231" s="253">
        <f t="shared" ca="1" si="215"/>
        <v>0</v>
      </c>
    </row>
    <row r="232" spans="1:152" x14ac:dyDescent="0.3">
      <c r="A232" s="252">
        <v>11</v>
      </c>
      <c r="B232" s="252" t="str">
        <f>Config!$W$11&amp;"_"&amp;Year</f>
        <v>May_2024</v>
      </c>
      <c r="C232" s="252" t="str">
        <f t="shared" ref="C232:C263" ca="1" si="216">IF(A232="","",IF(OR(AU232="",AU232=Row_total_eu_projects,AU232=Row_total_other,AU232=Row_total_absences),"",UPPER(AU232)))</f>
        <v>EU-PROJECTS (H2020+HE)</v>
      </c>
      <c r="D232" s="253" t="str">
        <f t="array" aca="1" ref="D232" ca="1">IF(D$2="","",IFERROR(IF(FIND(D$2,$C232)&gt;=1,INDIRECT($B232&amp;"!"&amp;"AG"&amp;$A232),0),""))</f>
        <v/>
      </c>
      <c r="E232" s="253" t="str">
        <f t="array" aca="1" ref="E232" ca="1">IF(E$2="","",IFERROR(IF(FIND(E$2,$C232)&gt;=1,INDIRECT($B232&amp;"!"&amp;"AG"&amp;$A232),0),""))</f>
        <v/>
      </c>
      <c r="F232" s="253" t="str">
        <f t="array" aca="1" ref="F232" ca="1">IF(F$2="","",IFERROR(IF(FIND(F$2,$C232)&gt;=1,INDIRECT($B232&amp;"!"&amp;"AG"&amp;$A232),0),""))</f>
        <v/>
      </c>
      <c r="G232" s="253" t="str">
        <f t="array" aca="1" ref="G232" ca="1">IF(G$2="","",IFERROR(IF(FIND(G$2,$C232)&gt;=1,INDIRECT($B232&amp;"!"&amp;"AG"&amp;$A232),0),""))</f>
        <v/>
      </c>
      <c r="H232" s="253" t="str">
        <f t="array" aca="1" ref="H232" ca="1">IF(H$2="","",IFERROR(IF(FIND(H$2,$C232)&gt;=1,INDIRECT($B232&amp;"!"&amp;"AG"&amp;$A232),0),""))</f>
        <v/>
      </c>
      <c r="I232" s="253" t="str">
        <f t="array" aca="1" ref="I232" ca="1">IF(I$2="","",IFERROR(IF(FIND(I$2,$C232)&gt;=1,INDIRECT($B232&amp;"!"&amp;"AG"&amp;$A232),0),""))</f>
        <v/>
      </c>
      <c r="J232" s="253" t="str">
        <f t="array" aca="1" ref="J232" ca="1">IF(J$2="","",IFERROR(IF(FIND(J$2,$C232)&gt;=1,INDIRECT($B232&amp;"!"&amp;"AG"&amp;$A232),0),""))</f>
        <v/>
      </c>
      <c r="K232" s="253" t="str">
        <f t="array" aca="1" ref="K232" ca="1">IF(K$2="","",IFERROR(IF(FIND(K$2,$C232)&gt;=1,INDIRECT($B232&amp;"!"&amp;"AG"&amp;$A232),0),""))</f>
        <v/>
      </c>
      <c r="L232" s="253" t="str">
        <f t="array" aca="1" ref="L232" ca="1">IF(L$2="","",IFERROR(IF(FIND(L$2,$C232)&gt;=1,INDIRECT($B232&amp;"!"&amp;"AG"&amp;$A232),0),""))</f>
        <v/>
      </c>
      <c r="M232" s="253" t="str">
        <f t="array" aca="1" ref="M232" ca="1">IF(M$2="","",IFERROR(IF(FIND(M$2,$C232)&gt;=1,INDIRECT($B232&amp;"!"&amp;"AG"&amp;$A232),0),""))</f>
        <v/>
      </c>
      <c r="N232" s="253" t="str">
        <f t="array" aca="1" ref="N232" ca="1">IF(N$2="","",IFERROR(IF(FIND(N$2,$C232)&gt;=1,INDIRECT($B232&amp;"!"&amp;"AG"&amp;$A232),0),""))</f>
        <v/>
      </c>
      <c r="O232" s="253" t="str">
        <f t="array" aca="1" ref="O232" ca="1">IF(O$2="","",IFERROR(IF(FIND(O$2,$C232)&gt;=1,INDIRECT($B232&amp;"!"&amp;"AG"&amp;$A232),0),""))</f>
        <v/>
      </c>
      <c r="P232" s="253" t="str">
        <f t="array" aca="1" ref="P232" ca="1">IF(P$2="","",IFERROR(IF(FIND(P$2,$C232)&gt;=1,INDIRECT($B232&amp;"!"&amp;"AG"&amp;$A232),0),""))</f>
        <v/>
      </c>
      <c r="Q232" s="253" t="str">
        <f t="array" aca="1" ref="Q232" ca="1">IF(Q$2="","",IFERROR(IF(FIND(Q$2,$C232)&gt;=1,INDIRECT($B232&amp;"!"&amp;"AG"&amp;$A232),0),""))</f>
        <v/>
      </c>
      <c r="R232" s="253" t="str">
        <f t="array" aca="1" ref="R232" ca="1">IF(R$2="","",IFERROR(IF(FIND(R$2,$C232)&gt;=1,INDIRECT($B232&amp;"!"&amp;"AG"&amp;$A232),0),""))</f>
        <v/>
      </c>
      <c r="S232" s="253" t="str">
        <f t="array" aca="1" ref="S232" ca="1">IF(S$2="","",IFERROR(IF(FIND(S$2,$C232)&gt;=1,INDIRECT($B232&amp;"!"&amp;"AG"&amp;$A232),0),""))</f>
        <v/>
      </c>
      <c r="T232" s="253" t="str">
        <f t="array" aca="1" ref="T232" ca="1">IF(T$2="","",IFERROR(IF(FIND(T$2,$C232)&gt;=1,INDIRECT($B232&amp;"!"&amp;"AG"&amp;$A232),0),""))</f>
        <v/>
      </c>
      <c r="U232" s="253" t="str">
        <f t="array" aca="1" ref="U232" ca="1">IF(U$2="","",IFERROR(IF(FIND(U$2,$C232)&gt;=1,INDIRECT($B232&amp;"!"&amp;"AG"&amp;$A232),0),""))</f>
        <v/>
      </c>
      <c r="V232" s="253" t="str">
        <f t="array" aca="1" ref="V232" ca="1">IF(V$2="","",IFERROR(IF(FIND(V$2,$C232)&gt;=1,INDIRECT($B232&amp;"!"&amp;"AG"&amp;$A232),0),""))</f>
        <v/>
      </c>
      <c r="W232" s="253" t="str">
        <f t="array" aca="1" ref="W232" ca="1">IF(W$2="","",IFERROR(IF(FIND(W$2,$C232)&gt;=1,INDIRECT($B232&amp;"!"&amp;"AG"&amp;$A232),0),""))</f>
        <v/>
      </c>
      <c r="X232" s="253" t="str">
        <f t="array" aca="1" ref="X232" ca="1">IF(X$2="","",IFERROR(IF(FIND(X$2,$C232)&gt;=1,INDIRECT($B232&amp;"!"&amp;"AG"&amp;$A232),0),""))</f>
        <v/>
      </c>
      <c r="Y232" s="253" t="str">
        <f t="array" aca="1" ref="Y232" ca="1">IF(Y$2="","",IFERROR(IF(FIND(Y$2,$C232)&gt;=1,INDIRECT($B232&amp;"!"&amp;"AG"&amp;$A232),0),""))</f>
        <v/>
      </c>
      <c r="Z232" s="253" t="str">
        <f t="array" aca="1" ref="Z232" ca="1">IF(Z$2="","",IFERROR(IF(FIND(Z$2,$C232)&gt;=1,INDIRECT($B232&amp;"!"&amp;"AG"&amp;$A232),0),""))</f>
        <v/>
      </c>
      <c r="AA232" s="253" t="str">
        <f t="array" aca="1" ref="AA232" ca="1">IF(AA$2="","",IFERROR(IF(FIND(AA$2,$C232)&gt;=1,INDIRECT($B232&amp;"!"&amp;"AG"&amp;$A232),0),""))</f>
        <v/>
      </c>
      <c r="AB232" s="253" t="str">
        <f t="array" aca="1" ref="AB232" ca="1">IF(AB$2="","",IFERROR(IF(FIND(AB$2,$C232)&gt;=1,INDIRECT($B232&amp;"!"&amp;"AG"&amp;$A232),0),""))</f>
        <v/>
      </c>
      <c r="AC232" s="253" t="str">
        <f t="array" aca="1" ref="AC232" ca="1">IF(AC$2="","",IFERROR(IF(FIND(AC$2,$C232)&gt;=1,INDIRECT($B232&amp;"!"&amp;"AG"&amp;$A232),0),""))</f>
        <v/>
      </c>
      <c r="AD232" s="253" t="str">
        <f t="array" aca="1" ref="AD232" ca="1">IF(AD$2="","",IFERROR(IF(FIND(AD$2,$C232)&gt;=1,INDIRECT($B232&amp;"!"&amp;"AG"&amp;$A232),0),""))</f>
        <v/>
      </c>
      <c r="AE232" s="253" t="str">
        <f t="array" aca="1" ref="AE232" ca="1">IF(AE$2="","",IFERROR(IF(FIND(AE$2,$C232)&gt;=1,INDIRECT($B232&amp;"!"&amp;"AG"&amp;$A232),0),""))</f>
        <v/>
      </c>
      <c r="AF232" s="253" t="str">
        <f t="array" aca="1" ref="AF232" ca="1">IF(AF$2="","",IFERROR(IF(FIND(AF$2,$C232)&gt;=1,INDIRECT($B232&amp;"!"&amp;"AG"&amp;$A232),0),""))</f>
        <v/>
      </c>
      <c r="AG232" s="253" t="str">
        <f t="array" aca="1" ref="AG232" ca="1">IF(AG$2="","",IFERROR(IF(FIND(AG$2,$C232)&gt;=1,INDIRECT($B232&amp;"!"&amp;"AG"&amp;$A232),0),""))</f>
        <v/>
      </c>
      <c r="AH232" s="253" t="str">
        <f t="array" aca="1" ref="AH232" ca="1">IF(AH$2="","",IFERROR(IF(FIND(AH$2,$C232)&gt;=1,INDIRECT($B232&amp;"!"&amp;"AG"&amp;$A232),0),""))</f>
        <v/>
      </c>
      <c r="AI232" s="253" t="str">
        <f t="array" aca="1" ref="AI232" ca="1">IF(AI$2="","",IFERROR(IF(FIND(AI$2,$C232)&gt;=1,INDIRECT($B232&amp;"!"&amp;"AG"&amp;$A232),0),""))</f>
        <v/>
      </c>
      <c r="AJ232" s="253" t="str">
        <f t="array" aca="1" ref="AJ232" ca="1">IF(AJ$2="","",IFERROR(IF(FIND(AJ$2,$C232)&gt;=1,INDIRECT($B232&amp;"!"&amp;"AG"&amp;$A232),0),""))</f>
        <v/>
      </c>
      <c r="AK232" s="253" t="str">
        <f t="array" aca="1" ref="AK232" ca="1">IF(AK$2="","",IFERROR(IF(FIND(AK$2,$C232)&gt;=1,INDIRECT($B232&amp;"!"&amp;"AG"&amp;$A232),0),""))</f>
        <v/>
      </c>
      <c r="AL232" s="253" t="str">
        <f t="array" aca="1" ref="AL232" ca="1">IF(AL$2="","",IFERROR(IF(FIND(AL$2,$C232)&gt;=1,INDIRECT($B232&amp;"!"&amp;"AG"&amp;$A232),0),""))</f>
        <v/>
      </c>
      <c r="AM232" s="253" t="str">
        <f t="array" aca="1" ref="AM232" ca="1">IF(AM$2="","",IFERROR(IF(FIND(AM$2,$C232)&gt;=1,INDIRECT($B232&amp;"!"&amp;"AG"&amp;$A232),0),""))</f>
        <v/>
      </c>
      <c r="AN232" s="253" t="str">
        <f t="array" aca="1" ref="AN232" ca="1">IF(AN$2="","",IFERROR(IF(FIND(AN$2,$C232)&gt;=1,INDIRECT($B232&amp;"!"&amp;"AG"&amp;$A232),0),""))</f>
        <v/>
      </c>
      <c r="AO232" s="253" t="str">
        <f t="array" aca="1" ref="AO232" ca="1">IF(AO$2="","",IFERROR(IF(FIND(AO$2,$C232)&gt;=1,INDIRECT($B232&amp;"!"&amp;"AG"&amp;$A232),0),""))</f>
        <v/>
      </c>
      <c r="AP232" s="253" t="str">
        <f t="array" aca="1" ref="AP232" ca="1">IF(AP$2="","",IFERROR(IF(FIND(AP$2,$C232)&gt;=1,INDIRECT($B232&amp;"!"&amp;"AG"&amp;$A232),0),""))</f>
        <v/>
      </c>
      <c r="AQ232" s="253" t="str">
        <f t="array" aca="1" ref="AQ232" ca="1">IF(AQ$2="","",IFERROR(IF(FIND(AQ$2,$C232)&gt;=1,INDIRECT($B232&amp;"!"&amp;"AG"&amp;$A232),0),""))</f>
        <v/>
      </c>
      <c r="AR232" s="253" t="str">
        <f t="array" aca="1" ref="AR232" ca="1">IF(AR$2="","",IFERROR(IF(FIND(AR$2,$C232)&gt;=1,INDIRECT($B232&amp;"!"&amp;"AG"&amp;$A232),0),""))</f>
        <v/>
      </c>
      <c r="AS232" s="253" t="str">
        <f t="array" aca="1" ref="AS232" ca="1">IF(AS$2="","",IFERROR(IF(FIND(AS$2,$C232)&gt;=1,INDIRECT($B232&amp;"!"&amp;"AG"&amp;$A232),0),""))</f>
        <v/>
      </c>
      <c r="AU232" s="254" t="str">
        <f t="array" aca="1" ref="AU232" ca="1">IFERROR(INDIRECT(B232&amp;"!"&amp;"A"&amp;A232),"")</f>
        <v>EU-Projects (H2020+HE)</v>
      </c>
      <c r="AV232" s="2" t="str">
        <f t="shared" ca="1" si="177"/>
        <v>EU-PROJECTS (H2020+HE)</v>
      </c>
      <c r="AW232" s="253" t="str">
        <f t="array" aca="1" ref="AW232" ca="1">IF(AW$2="","",IFERROR(IF(FIND(AW$2,$C232)&gt;=1,IF(INDIRECT($B232&amp;"!"&amp;"AH"&amp;$A232)="","",INDIRECT($B232&amp;"!"&amp;"AH"&amp;$A232)),0),""))</f>
        <v/>
      </c>
      <c r="AX232" s="253" t="str">
        <f t="array" aca="1" ref="AX232" ca="1">IF(AX$2="","",IFERROR(IF(FIND(AX$2,$C232)&gt;=1,IF(INDIRECT($B232&amp;"!"&amp;"AH"&amp;$A232)="","",INDIRECT($B232&amp;"!"&amp;"AH"&amp;$A232)),0),""))</f>
        <v/>
      </c>
      <c r="AY232" s="253" t="str">
        <f t="array" aca="1" ref="AY232" ca="1">IF(AY$2="","",IFERROR(IF(FIND(AY$2,$C232)&gt;=1,IF(INDIRECT($B232&amp;"!"&amp;"AH"&amp;$A232)="","",INDIRECT($B232&amp;"!"&amp;"AH"&amp;$A232)),0),""))</f>
        <v/>
      </c>
      <c r="AZ232" s="253" t="str">
        <f t="array" aca="1" ref="AZ232" ca="1">IF(AZ$2="","",IFERROR(IF(FIND(AZ$2,$C232)&gt;=1,IF(INDIRECT($B232&amp;"!"&amp;"AH"&amp;$A232)="","",INDIRECT($B232&amp;"!"&amp;"AH"&amp;$A232)),0),""))</f>
        <v/>
      </c>
      <c r="BA232" s="253" t="str">
        <f t="array" aca="1" ref="BA232" ca="1">IF(BA$2="","",IFERROR(IF(FIND(BA$2,$C232)&gt;=1,IF(INDIRECT($B232&amp;"!"&amp;"AH"&amp;$A232)="","",INDIRECT($B232&amp;"!"&amp;"AH"&amp;$A232)),0),""))</f>
        <v/>
      </c>
      <c r="BB232" s="253" t="str">
        <f t="array" aca="1" ref="BB232" ca="1">IF(BB$2="","",IFERROR(IF(FIND(BB$2,$C232)&gt;=1,IF(INDIRECT($B232&amp;"!"&amp;"AH"&amp;$A232)="","",INDIRECT($B232&amp;"!"&amp;"AH"&amp;$A232)),0),""))</f>
        <v/>
      </c>
      <c r="BC232" s="253" t="str">
        <f t="array" aca="1" ref="BC232" ca="1">IF(BC$2="","",IFERROR(IF(FIND(BC$2,$C232)&gt;=1,IF(INDIRECT($B232&amp;"!"&amp;"AH"&amp;$A232)="","",INDIRECT($B232&amp;"!"&amp;"AH"&amp;$A232)),0),""))</f>
        <v/>
      </c>
      <c r="BD232" s="253" t="str">
        <f t="array" aca="1" ref="BD232" ca="1">IF(BD$2="","",IFERROR(IF(FIND(BD$2,$C232)&gt;=1,IF(INDIRECT($B232&amp;"!"&amp;"AH"&amp;$A232)="","",INDIRECT($B232&amp;"!"&amp;"AH"&amp;$A232)),0),""))</f>
        <v/>
      </c>
      <c r="BE232" s="253" t="str">
        <f t="array" aca="1" ref="BE232" ca="1">IF(BE$2="","",IFERROR(IF(FIND(BE$2,$C232)&gt;=1,IF(INDIRECT($B232&amp;"!"&amp;"AH"&amp;$A232)="","",INDIRECT($B232&amp;"!"&amp;"AH"&amp;$A232)),0),""))</f>
        <v/>
      </c>
      <c r="BF232" s="253" t="str">
        <f t="array" aca="1" ref="BF232" ca="1">IF(BF$2="","",IFERROR(IF(FIND(BF$2,$C232)&gt;=1,IF(INDIRECT($B232&amp;"!"&amp;"AH"&amp;$A232)="","",INDIRECT($B232&amp;"!"&amp;"AH"&amp;$A232)),0),""))</f>
        <v/>
      </c>
      <c r="BG232" s="253" t="str">
        <f t="array" aca="1" ref="BG232" ca="1">IF(BG$2="","",IFERROR(IF(FIND(BG$2,$C232)&gt;=1,IF(INDIRECT($B232&amp;"!"&amp;"AH"&amp;$A232)="","",INDIRECT($B232&amp;"!"&amp;"AH"&amp;$A232)),0),""))</f>
        <v/>
      </c>
      <c r="BH232" s="253" t="str">
        <f t="array" aca="1" ref="BH232" ca="1">IF(BH$2="","",IFERROR(IF(FIND(BH$2,$C232)&gt;=1,IF(INDIRECT($B232&amp;"!"&amp;"AH"&amp;$A232)="","",INDIRECT($B232&amp;"!"&amp;"AH"&amp;$A232)),0),""))</f>
        <v/>
      </c>
      <c r="BI232" s="253" t="str">
        <f t="array" aca="1" ref="BI232" ca="1">IF(BI$2="","",IFERROR(IF(FIND(BI$2,$C232)&gt;=1,IF(INDIRECT($B232&amp;"!"&amp;"AH"&amp;$A232)="","",INDIRECT($B232&amp;"!"&amp;"AH"&amp;$A232)),0),""))</f>
        <v/>
      </c>
      <c r="BJ232" s="253" t="str">
        <f t="array" aca="1" ref="BJ232" ca="1">IF(BJ$2="","",IFERROR(IF(FIND(BJ$2,$C232)&gt;=1,IF(INDIRECT($B232&amp;"!"&amp;"AH"&amp;$A232)="","",INDIRECT($B232&amp;"!"&amp;"AH"&amp;$A232)),0),""))</f>
        <v/>
      </c>
      <c r="BK232" s="253" t="str">
        <f t="array" aca="1" ref="BK232" ca="1">IF(BK$2="","",IFERROR(IF(FIND(BK$2,$C232)&gt;=1,IF(INDIRECT($B232&amp;"!"&amp;"AH"&amp;$A232)="","",INDIRECT($B232&amp;"!"&amp;"AH"&amp;$A232)),0),""))</f>
        <v/>
      </c>
      <c r="BL232" s="253" t="str">
        <f t="array" aca="1" ref="BL232" ca="1">IF(BL$2="","",IFERROR(IF(FIND(BL$2,$C232)&gt;=1,IF(INDIRECT($B232&amp;"!"&amp;"AH"&amp;$A232)="","",INDIRECT($B232&amp;"!"&amp;"AH"&amp;$A232)),0),""))</f>
        <v/>
      </c>
      <c r="BM232" s="253" t="str">
        <f t="array" aca="1" ref="BM232" ca="1">IF(BM$2="","",IFERROR(IF(FIND(BM$2,$C232)&gt;=1,IF(INDIRECT($B232&amp;"!"&amp;"AH"&amp;$A232)="","",INDIRECT($B232&amp;"!"&amp;"AH"&amp;$A232)),0),""))</f>
        <v/>
      </c>
      <c r="BN232" s="253" t="str">
        <f t="array" aca="1" ref="BN232" ca="1">IF(BN$2="","",IFERROR(IF(FIND(BN$2,$C232)&gt;=1,IF(INDIRECT($B232&amp;"!"&amp;"AH"&amp;$A232)="","",INDIRECT($B232&amp;"!"&amp;"AH"&amp;$A232)),0),""))</f>
        <v/>
      </c>
      <c r="BO232" s="253" t="str">
        <f t="array" aca="1" ref="BO232" ca="1">IF(BO$2="","",IFERROR(IF(FIND(BO$2,$C232)&gt;=1,IF(INDIRECT($B232&amp;"!"&amp;"AH"&amp;$A232)="","",INDIRECT($B232&amp;"!"&amp;"AH"&amp;$A232)),0),""))</f>
        <v/>
      </c>
      <c r="BP232" s="253" t="str">
        <f t="array" aca="1" ref="BP232" ca="1">IF(BP$2="","",IFERROR(IF(FIND(BP$2,$C232)&gt;=1,IF(INDIRECT($B232&amp;"!"&amp;"AH"&amp;$A232)="","",INDIRECT($B232&amp;"!"&amp;"AH"&amp;$A232)),0),""))</f>
        <v/>
      </c>
      <c r="BQ232" s="253" t="str">
        <f t="array" aca="1" ref="BQ232" ca="1">IF(BQ$2="","",IFERROR(IF(FIND(BQ$2,$C232)&gt;=1,IF(INDIRECT($B232&amp;"!"&amp;"AH"&amp;$A232)="","",INDIRECT($B232&amp;"!"&amp;"AH"&amp;$A232)),0),""))</f>
        <v/>
      </c>
      <c r="BR232" s="253" t="str">
        <f t="array" aca="1" ref="BR232" ca="1">IF(BR$2="","",IFERROR(IF(FIND(BR$2,$C232)&gt;=1,IF(INDIRECT($B232&amp;"!"&amp;"AH"&amp;$A232)="","",INDIRECT($B232&amp;"!"&amp;"AH"&amp;$A232)),0),""))</f>
        <v/>
      </c>
      <c r="BS232" s="253" t="str">
        <f t="array" aca="1" ref="BS232" ca="1">IF(BS$2="","",IFERROR(IF(FIND(BS$2,$C232)&gt;=1,IF(INDIRECT($B232&amp;"!"&amp;"AH"&amp;$A232)="","",INDIRECT($B232&amp;"!"&amp;"AH"&amp;$A232)),0),""))</f>
        <v/>
      </c>
      <c r="BT232" s="253" t="str">
        <f t="array" aca="1" ref="BT232" ca="1">IF(BT$2="","",IFERROR(IF(FIND(BT$2,$C232)&gt;=1,IF(INDIRECT($B232&amp;"!"&amp;"AH"&amp;$A232)="","",INDIRECT($B232&amp;"!"&amp;"AH"&amp;$A232)),0),""))</f>
        <v/>
      </c>
      <c r="BU232" s="253" t="str">
        <f t="array" aca="1" ref="BU232" ca="1">IF(BU$2="","",IFERROR(IF(FIND(BU$2,$C232)&gt;=1,IF(INDIRECT($B232&amp;"!"&amp;"AH"&amp;$A232)="","",INDIRECT($B232&amp;"!"&amp;"AH"&amp;$A232)),0),""))</f>
        <v/>
      </c>
      <c r="BV232" s="253" t="str">
        <f t="array" aca="1" ref="BV232" ca="1">IF(BV$2="","",IFERROR(IF(FIND(BV$2,$C232)&gt;=1,IF(INDIRECT($B232&amp;"!"&amp;"AH"&amp;$A232)="","",INDIRECT($B232&amp;"!"&amp;"AH"&amp;$A232)),0),""))</f>
        <v/>
      </c>
      <c r="BW232" s="253" t="str">
        <f t="array" aca="1" ref="BW232" ca="1">IF(BW$2="","",IFERROR(IF(FIND(BW$2,$C232)&gt;=1,IF(INDIRECT($B232&amp;"!"&amp;"AH"&amp;$A232)="","",INDIRECT($B232&amp;"!"&amp;"AH"&amp;$A232)),0),""))</f>
        <v/>
      </c>
      <c r="BX232" s="253" t="str">
        <f t="array" aca="1" ref="BX232" ca="1">IF(BX$2="","",IFERROR(IF(FIND(BX$2,$C232)&gt;=1,IF(INDIRECT($B232&amp;"!"&amp;"AH"&amp;$A232)="","",INDIRECT($B232&amp;"!"&amp;"AH"&amp;$A232)),0),""))</f>
        <v/>
      </c>
      <c r="BY232" s="253" t="str">
        <f t="array" aca="1" ref="BY232" ca="1">IF(BY$2="","",IFERROR(IF(FIND(BY$2,$C232)&gt;=1,IF(INDIRECT($B232&amp;"!"&amp;"AH"&amp;$A232)="","",INDIRECT($B232&amp;"!"&amp;"AH"&amp;$A232)),0),""))</f>
        <v/>
      </c>
      <c r="BZ232" s="253" t="str">
        <f t="array" aca="1" ref="BZ232" ca="1">IF(BZ$2="","",IFERROR(IF(FIND(BZ$2,$C232)&gt;=1,IF(INDIRECT($B232&amp;"!"&amp;"AH"&amp;$A232)="","",INDIRECT($B232&amp;"!"&amp;"AH"&amp;$A232)),0),""))</f>
        <v/>
      </c>
      <c r="CA232" s="253" t="str">
        <f t="array" aca="1" ref="CA232" ca="1">IF(CA$2="","",IFERROR(IF(FIND(CA$2,$C232)&gt;=1,IF(INDIRECT($B232&amp;"!"&amp;"AH"&amp;$A232)="","",INDIRECT($B232&amp;"!"&amp;"AH"&amp;$A232)),0),""))</f>
        <v/>
      </c>
      <c r="CB232" s="253" t="str">
        <f t="array" aca="1" ref="CB232" ca="1">IF(CB$2="","",IFERROR(IF(FIND(CB$2,$C232)&gt;=1,IF(INDIRECT($B232&amp;"!"&amp;"AH"&amp;$A232)="","",INDIRECT($B232&amp;"!"&amp;"AH"&amp;$A232)),0),""))</f>
        <v/>
      </c>
      <c r="CC232" s="253" t="str">
        <f t="array" aca="1" ref="CC232" ca="1">IF(CC$2="","",IFERROR(IF(FIND(CC$2,$C232)&gt;=1,IF(INDIRECT($B232&amp;"!"&amp;"AH"&amp;$A232)="","",INDIRECT($B232&amp;"!"&amp;"AH"&amp;$A232)),0),""))</f>
        <v/>
      </c>
      <c r="CD232" s="253" t="str">
        <f t="array" aca="1" ref="CD232" ca="1">IF(CD$2="","",IFERROR(IF(FIND(CD$2,$C232)&gt;=1,IF(INDIRECT($B232&amp;"!"&amp;"AH"&amp;$A232)="","",INDIRECT($B232&amp;"!"&amp;"AH"&amp;$A232)),0),""))</f>
        <v/>
      </c>
      <c r="CE232" s="253" t="str">
        <f t="array" aca="1" ref="CE232" ca="1">IF(CE$2="","",IFERROR(IF(FIND(CE$2,$C232)&gt;=1,IF(INDIRECT($B232&amp;"!"&amp;"AH"&amp;$A232)="","",INDIRECT($B232&amp;"!"&amp;"AH"&amp;$A232)),0),""))</f>
        <v/>
      </c>
      <c r="CF232" s="253" t="str">
        <f t="array" aca="1" ref="CF232" ca="1">IF(CF$2="","",IFERROR(IF(FIND(CF$2,$C232)&gt;=1,IF(INDIRECT($B232&amp;"!"&amp;"AH"&amp;$A232)="","",INDIRECT($B232&amp;"!"&amp;"AH"&amp;$A232)),0),""))</f>
        <v/>
      </c>
      <c r="CG232" s="253" t="str">
        <f t="array" aca="1" ref="CG232" ca="1">IF(CG$2="","",IFERROR(IF(FIND(CG$2,$C232)&gt;=1,IF(INDIRECT($B232&amp;"!"&amp;"AH"&amp;$A232)="","",INDIRECT($B232&amp;"!"&amp;"AH"&amp;$A232)),0),""))</f>
        <v/>
      </c>
      <c r="CH232" s="253" t="str">
        <f t="array" aca="1" ref="CH232" ca="1">IF(CH$2="","",IFERROR(IF(FIND(CH$2,$C232)&gt;=1,IF(INDIRECT($B232&amp;"!"&amp;"AH"&amp;$A232)="","",INDIRECT($B232&amp;"!"&amp;"AH"&amp;$A232)),0),""))</f>
        <v/>
      </c>
      <c r="CI232" s="253" t="str">
        <f t="array" aca="1" ref="CI232" ca="1">IF(CI$2="","",IFERROR(IF(FIND(CI$2,$C232)&gt;=1,IF(INDIRECT($B232&amp;"!"&amp;"AH"&amp;$A232)="","",INDIRECT($B232&amp;"!"&amp;"AH"&amp;$A232)),0),""))</f>
        <v/>
      </c>
      <c r="CJ232" s="253" t="str">
        <f t="array" aca="1" ref="CJ232" ca="1">IF(CJ$2="","",IFERROR(IF(FIND(CJ$2,$C232)&gt;=1,IF(INDIRECT($B232&amp;"!"&amp;"AH"&amp;$A232)="","",INDIRECT($B232&amp;"!"&amp;"AH"&amp;$A232)),0),""))</f>
        <v/>
      </c>
      <c r="CK232" s="253" t="str">
        <f t="array" aca="1" ref="CK232" ca="1">IF(CK$2="","",IFERROR(IF(FIND(CK$2,$C232)&gt;=1,IF(INDIRECT($B232&amp;"!"&amp;"AH"&amp;$A232)="","",INDIRECT($B232&amp;"!"&amp;"AH"&amp;$A232)),0),""))</f>
        <v/>
      </c>
      <c r="CL232" s="253" t="str">
        <f t="array" aca="1" ref="CL232" ca="1">IF(CL$2="","",IFERROR(IF(FIND(CL$2,$C232)&gt;=1,IF(INDIRECT($B232&amp;"!"&amp;"AH"&amp;$A232)="","",INDIRECT($B232&amp;"!"&amp;"AH"&amp;$A232)),0),""))</f>
        <v/>
      </c>
      <c r="CO232" s="2" t="str">
        <f t="shared" ca="1" si="179"/>
        <v>EU-PROJECTS (H2020+HE)</v>
      </c>
      <c r="CP232" s="253"/>
      <c r="CQ232" s="253"/>
      <c r="CR232" s="253"/>
      <c r="CS232" s="253"/>
      <c r="CV232" s="2" t="str">
        <f t="shared" ca="1" si="180"/>
        <v>EU-PROJECTS (H2020+HE)</v>
      </c>
      <c r="CW232" s="253"/>
      <c r="CX232" s="253"/>
      <c r="CY232" s="253"/>
      <c r="CZ232" s="253"/>
      <c r="DC232" s="2" t="str">
        <f t="shared" ca="1" si="181"/>
        <v>EU-PROJECTS (H2020+HE)</v>
      </c>
      <c r="DD232" s="253" cm="1">
        <f t="array" aca="1" ref="DD232" ca="1">IF(DD$2="","",IFERROR(IF(FIND(DD$2,$C232)&gt;=1,INDIRECT($B232&amp;"!"&amp;"AG"&amp;$A232),0),""))</f>
        <v>0</v>
      </c>
      <c r="DE232" s="253" cm="1">
        <f t="array" aca="1" ref="DE232" ca="1">IF(DE$2="","",IFERROR(IF(FIND(DE$2,$C232)&gt;=1,INDIRECT($B232&amp;"!"&amp;"AG"&amp;$A232),0),""))</f>
        <v>0</v>
      </c>
      <c r="DF232" s="253" cm="1">
        <f t="array" aca="1" ref="DF232" ca="1">IF(DF$2="","",IFERROR(IF(FIND(DF$2,$C232)&gt;=1,INDIRECT($B232&amp;"!"&amp;"AG"&amp;$A232),0),""))</f>
        <v>0</v>
      </c>
      <c r="DG232" s="253" cm="1">
        <f t="array" aca="1" ref="DG232" ca="1">IF(DG$2="","",IFERROR(IF(FIND(DG$2,$C232)&gt;=1,INDIRECT($B232&amp;"!"&amp;"AG"&amp;$A232),0),""))</f>
        <v>0</v>
      </c>
      <c r="DH232" s="253" t="str" cm="1">
        <f t="array" aca="1" ref="DH232" ca="1">IF(DH$2="","",IFERROR(IF(FIND(DH$2,$C232)&gt;=1,INDIRECT($B232&amp;"!"&amp;"AG"&amp;$A232),0),""))</f>
        <v/>
      </c>
      <c r="DI232" s="253" t="str" cm="1">
        <f t="array" aca="1" ref="DI232" ca="1">IF(DI$2="","",IFERROR(IF(FIND(DI$2,$C232)&gt;=1,INDIRECT($B232&amp;"!"&amp;"AG"&amp;$A232),0),""))</f>
        <v/>
      </c>
      <c r="DJ232" s="253" t="str" cm="1">
        <f t="array" aca="1" ref="DJ232" ca="1">IF(DJ$2="","",IFERROR(IF(FIND(DJ$2,$C232)&gt;=1,INDIRECT($B232&amp;"!"&amp;"AG"&amp;$A232),0),""))</f>
        <v/>
      </c>
      <c r="DK232" s="253" t="str" cm="1">
        <f t="array" aca="1" ref="DK232" ca="1">IF(DK$2="","",IFERROR(IF(FIND(DK$2,$C232)&gt;=1,INDIRECT($B232&amp;"!"&amp;"AG"&amp;$A232),0),""))</f>
        <v/>
      </c>
      <c r="DL232" s="253" t="str" cm="1">
        <f t="array" aca="1" ref="DL232" ca="1">IF(DL$2="","",IFERROR(IF(FIND(DL$2,$C232)&gt;=1,INDIRECT($B232&amp;"!"&amp;"AG"&amp;$A232),0),""))</f>
        <v/>
      </c>
      <c r="DM232" s="253" t="str" cm="1">
        <f t="array" aca="1" ref="DM232" ca="1">IF(DM$2="","",IFERROR(IF(FIND(DM$2,$C232)&gt;=1,INDIRECT($B232&amp;"!"&amp;"AG"&amp;$A232),0),""))</f>
        <v/>
      </c>
      <c r="DN232" s="253" t="str" cm="1">
        <f t="array" aca="1" ref="DN232" ca="1">IF(DN$2="","",IFERROR(IF(FIND(DN$2,$C232)&gt;=1,INDIRECT($B232&amp;"!"&amp;"AG"&amp;$A232),0),""))</f>
        <v/>
      </c>
      <c r="DO232" s="253" t="str" cm="1">
        <f t="array" aca="1" ref="DO232" ca="1">IF(DO$2="","",IFERROR(IF(FIND(DO$2,$C232)&gt;=1,INDIRECT($B232&amp;"!"&amp;"AG"&amp;$A232),0),""))</f>
        <v/>
      </c>
      <c r="DP232" s="253" t="str" cm="1">
        <f t="array" aca="1" ref="DP232" ca="1">IF(DP$2="","",IFERROR(IF(FIND(DP$2,$C232)&gt;=1,INDIRECT($B232&amp;"!"&amp;"AG"&amp;$A232),0),""))</f>
        <v/>
      </c>
      <c r="DQ232" s="253" t="str" cm="1">
        <f t="array" aca="1" ref="DQ232" ca="1">IF(DQ$2="","",IFERROR(IF(FIND(DQ$2,$C232)&gt;=1,INDIRECT($B232&amp;"!"&amp;"AG"&amp;$A232),0),""))</f>
        <v/>
      </c>
      <c r="DR232" s="253" t="str" cm="1">
        <f t="array" aca="1" ref="DR232" ca="1">IF(DR$2="","",IFERROR(IF(FIND(DR$2,$C232)&gt;=1,INDIRECT($B232&amp;"!"&amp;"AG"&amp;$A232),0),""))</f>
        <v/>
      </c>
      <c r="DS232" s="253" t="str" cm="1">
        <f t="array" aca="1" ref="DS232" ca="1">IF(DS$2="","",IFERROR(IF(FIND(DS$2,$C232)&gt;=1,INDIRECT($B232&amp;"!"&amp;"AG"&amp;$A232),0),""))</f>
        <v/>
      </c>
      <c r="DT232" s="253" t="str" cm="1">
        <f t="array" aca="1" ref="DT232" ca="1">IF(DT$2="","",IFERROR(IF(FIND(DT$2,$C232)&gt;=1,INDIRECT($B232&amp;"!"&amp;"AG"&amp;$A232),0),""))</f>
        <v/>
      </c>
      <c r="DU232" s="253" t="str" cm="1">
        <f t="array" aca="1" ref="DU232" ca="1">IF(DU$2="","",IFERROR(IF(FIND(DU$2,$C232)&gt;=1,INDIRECT($B232&amp;"!"&amp;"AG"&amp;$A232),0),""))</f>
        <v/>
      </c>
      <c r="DV232" s="253" t="str" cm="1">
        <f t="array" aca="1" ref="DV232" ca="1">IF(DV$2="","",IFERROR(IF(FIND(DV$2,$C232)&gt;=1,INDIRECT($B232&amp;"!"&amp;"AG"&amp;$A232),0),""))</f>
        <v/>
      </c>
      <c r="DW232" s="253" t="str" cm="1">
        <f t="array" aca="1" ref="DW232" ca="1">IF(DW$2="","",IFERROR(IF(FIND(DW$2,$C232)&gt;=1,INDIRECT($B232&amp;"!"&amp;"AG"&amp;$A232),0),""))</f>
        <v/>
      </c>
      <c r="DX232" s="253" t="str" cm="1">
        <f t="array" aca="1" ref="DX232" ca="1">IF(DX$2="","",IFERROR(IF(FIND(DX$2,$C232)&gt;=1,INDIRECT($B232&amp;"!"&amp;"AG"&amp;$A232),0),""))</f>
        <v/>
      </c>
      <c r="DY232" s="253" t="str" cm="1">
        <f t="array" aca="1" ref="DY232" ca="1">IF(DY$2="","",IFERROR(IF(FIND(DY$2,$C232)&gt;=1,INDIRECT($B232&amp;"!"&amp;"AG"&amp;$A232),0),""))</f>
        <v/>
      </c>
      <c r="DZ232" s="253" t="str" cm="1">
        <f t="array" aca="1" ref="DZ232" ca="1">IF(DZ$2="","",IFERROR(IF(FIND(DZ$2,$C232)&gt;=1,INDIRECT($B232&amp;"!"&amp;"AG"&amp;$A232),0),""))</f>
        <v/>
      </c>
      <c r="EA232" s="253" t="str" cm="1">
        <f t="array" aca="1" ref="EA232" ca="1">IF(EA$2="","",IFERROR(IF(FIND(EA$2,$C232)&gt;=1,INDIRECT($B232&amp;"!"&amp;"AG"&amp;$A232),0),""))</f>
        <v/>
      </c>
      <c r="EB232" s="253" t="str" cm="1">
        <f t="array" aca="1" ref="EB232" ca="1">IF(EB$2="","",IFERROR(IF(FIND(EB$2,$C232)&gt;=1,INDIRECT($B232&amp;"!"&amp;"AG"&amp;$A232),0),""))</f>
        <v/>
      </c>
      <c r="EC232" s="253" t="str" cm="1">
        <f t="array" aca="1" ref="EC232" ca="1">IF(EC$2="","",IFERROR(IF(FIND(EC$2,$C232)&gt;=1,INDIRECT($B232&amp;"!"&amp;"AG"&amp;$A232),0),""))</f>
        <v/>
      </c>
      <c r="ED232" s="253" t="str" cm="1">
        <f t="array" aca="1" ref="ED232" ca="1">IF(ED$2="","",IFERROR(IF(FIND(ED$2,$C232)&gt;=1,INDIRECT($B232&amp;"!"&amp;"AG"&amp;$A232),0),""))</f>
        <v/>
      </c>
      <c r="EE232" s="253" t="str" cm="1">
        <f t="array" aca="1" ref="EE232" ca="1">IF(EE$2="","",IFERROR(IF(FIND(EE$2,$C232)&gt;=1,INDIRECT($B232&amp;"!"&amp;"AG"&amp;$A232),0),""))</f>
        <v/>
      </c>
      <c r="EF232" s="253" t="str" cm="1">
        <f t="array" aca="1" ref="EF232" ca="1">IF(EF$2="","",IFERROR(IF(FIND(EF$2,$C232)&gt;=1,INDIRECT($B232&amp;"!"&amp;"AG"&amp;$A232),0),""))</f>
        <v/>
      </c>
      <c r="EG232" s="253" t="str" cm="1">
        <f t="array" aca="1" ref="EG232" ca="1">IF(EG$2="","",IFERROR(IF(FIND(EG$2,$C232)&gt;=1,INDIRECT($B232&amp;"!"&amp;"AG"&amp;$A232),0),""))</f>
        <v/>
      </c>
      <c r="EH232" s="253" t="str" cm="1">
        <f t="array" aca="1" ref="EH232" ca="1">IF(EH$2="","",IFERROR(IF(FIND(EH$2,$C232)&gt;=1,INDIRECT($B232&amp;"!"&amp;"AG"&amp;$A232),0),""))</f>
        <v/>
      </c>
      <c r="EI232" s="253" t="str" cm="1">
        <f t="array" aca="1" ref="EI232" ca="1">IF(EI$2="","",IFERROR(IF(FIND(EI$2,$C232)&gt;=1,INDIRECT($B232&amp;"!"&amp;"AG"&amp;$A232),0),""))</f>
        <v/>
      </c>
      <c r="EJ232" s="253" t="str" cm="1">
        <f t="array" aca="1" ref="EJ232" ca="1">IF(EJ$2="","",IFERROR(IF(FIND(EJ$2,$C232)&gt;=1,INDIRECT($B232&amp;"!"&amp;"AG"&amp;$A232),0),""))</f>
        <v/>
      </c>
      <c r="EK232" s="253" t="str" cm="1">
        <f t="array" aca="1" ref="EK232" ca="1">IF(EK$2="","",IFERROR(IF(FIND(EK$2,$C232)&gt;=1,INDIRECT($B232&amp;"!"&amp;"AG"&amp;$A232),0),""))</f>
        <v/>
      </c>
      <c r="EL232" s="253" t="str" cm="1">
        <f t="array" aca="1" ref="EL232" ca="1">IF(EL$2="","",IFERROR(IF(FIND(EL$2,$C232)&gt;=1,INDIRECT($B232&amp;"!"&amp;"AG"&amp;$A232),0),""))</f>
        <v/>
      </c>
      <c r="EM232" s="253" t="str" cm="1">
        <f t="array" aca="1" ref="EM232" ca="1">IF(EM$2="","",IFERROR(IF(FIND(EM$2,$C232)&gt;=1,INDIRECT($B232&amp;"!"&amp;"AG"&amp;$A232),0),""))</f>
        <v/>
      </c>
      <c r="EN232" s="253" t="str" cm="1">
        <f t="array" aca="1" ref="EN232" ca="1">IF(EN$2="","",IFERROR(IF(FIND(EN$2,$C232)&gt;=1,INDIRECT($B232&amp;"!"&amp;"AG"&amp;$A232),0),""))</f>
        <v/>
      </c>
      <c r="EO232" s="253" t="str" cm="1">
        <f t="array" aca="1" ref="EO232" ca="1">IF(EO$2="","",IFERROR(IF(FIND(EO$2,$C232)&gt;=1,INDIRECT($B232&amp;"!"&amp;"AG"&amp;$A232),0),""))</f>
        <v/>
      </c>
      <c r="EP232" s="253" t="str" cm="1">
        <f t="array" aca="1" ref="EP232" ca="1">IF(EP$2="","",IFERROR(IF(FIND(EP$2,$C232)&gt;=1,INDIRECT($B232&amp;"!"&amp;"AG"&amp;$A232),0),""))</f>
        <v/>
      </c>
      <c r="EQ232" s="253" t="str" cm="1">
        <f t="array" aca="1" ref="EQ232" ca="1">IF(EQ$2="","",IFERROR(IF(FIND(EQ$2,$C232)&gt;=1,INDIRECT($B232&amp;"!"&amp;"AG"&amp;$A232),0),""))</f>
        <v/>
      </c>
      <c r="ER232" s="253" t="str" cm="1">
        <f t="array" aca="1" ref="ER232" ca="1">IF(ER$2="","",IFERROR(IF(FIND(ER$2,$C232)&gt;=1,INDIRECT($B232&amp;"!"&amp;"AG"&amp;$A232),0),""))</f>
        <v/>
      </c>
      <c r="ES232" s="253" t="str" cm="1">
        <f t="array" aca="1" ref="ES232" ca="1">IF(ES$2="","",IFERROR(IF(FIND(ES$2,$C232)&gt;=1,INDIRECT($B232&amp;"!"&amp;"AG"&amp;$A232),0),""))</f>
        <v/>
      </c>
      <c r="ET232" s="253" t="str" cm="1">
        <f t="array" aca="1" ref="ET232" ca="1">IF(ET$2="","",IFERROR(IF(FIND(ET$2,$C232)&gt;=1,INDIRECT($B232&amp;"!"&amp;"AG"&amp;$A232),0),""))</f>
        <v/>
      </c>
      <c r="EU232" s="253" t="str" cm="1">
        <f t="array" aca="1" ref="EU232" ca="1">IF(EU$2="","",IFERROR(IF(FIND(EU$2,$C232)&gt;=1,INDIRECT($B232&amp;"!"&amp;"AG"&amp;$A232),0),""))</f>
        <v/>
      </c>
      <c r="EV232" s="253" t="str" cm="1">
        <f t="array" aca="1" ref="EV232" ca="1">IF(EV$2="","",IFERROR(IF(FIND(EV$2,$C232)&gt;=1,INDIRECT($B232&amp;"!"&amp;"AG"&amp;$A232),0),""))</f>
        <v/>
      </c>
    </row>
    <row r="233" spans="1:152" x14ac:dyDescent="0.3">
      <c r="A233" s="252">
        <f t="shared" ref="A233:A264" ca="1" si="217">IF(A232&lt;A$231,A232+1,"")</f>
        <v>12</v>
      </c>
      <c r="B233" s="252" t="str">
        <f t="shared" ref="B233:B264" si="218">B232</f>
        <v>May_2024</v>
      </c>
      <c r="C233" s="252" t="str">
        <f t="shared" ca="1" si="216"/>
        <v/>
      </c>
      <c r="D233" s="253" t="str">
        <f t="array" aca="1" ref="D233" ca="1">IF(D$2="","",IFERROR(IF(FIND(D$2,$C233)&gt;=1,INDIRECT($B233&amp;"!"&amp;"AG"&amp;$A233),0),""))</f>
        <v/>
      </c>
      <c r="E233" s="253" t="str">
        <f t="array" aca="1" ref="E233" ca="1">IF(E$2="","",IFERROR(IF(FIND(E$2,$C233)&gt;=1,INDIRECT($B233&amp;"!"&amp;"AG"&amp;$A233),0),""))</f>
        <v/>
      </c>
      <c r="F233" s="253" t="str">
        <f t="array" aca="1" ref="F233" ca="1">IF(F$2="","",IFERROR(IF(FIND(F$2,$C233)&gt;=1,INDIRECT($B233&amp;"!"&amp;"AG"&amp;$A233),0),""))</f>
        <v/>
      </c>
      <c r="G233" s="253" t="str">
        <f t="array" aca="1" ref="G233" ca="1">IF(G$2="","",IFERROR(IF(FIND(G$2,$C233)&gt;=1,INDIRECT($B233&amp;"!"&amp;"AG"&amp;$A233),0),""))</f>
        <v/>
      </c>
      <c r="H233" s="253" t="str">
        <f t="array" aca="1" ref="H233" ca="1">IF(H$2="","",IFERROR(IF(FIND(H$2,$C233)&gt;=1,INDIRECT($B233&amp;"!"&amp;"AG"&amp;$A233),0),""))</f>
        <v/>
      </c>
      <c r="I233" s="253" t="str">
        <f t="array" aca="1" ref="I233" ca="1">IF(I$2="","",IFERROR(IF(FIND(I$2,$C233)&gt;=1,INDIRECT($B233&amp;"!"&amp;"AG"&amp;$A233),0),""))</f>
        <v/>
      </c>
      <c r="J233" s="253" t="str">
        <f t="array" aca="1" ref="J233" ca="1">IF(J$2="","",IFERROR(IF(FIND(J$2,$C233)&gt;=1,INDIRECT($B233&amp;"!"&amp;"AG"&amp;$A233),0),""))</f>
        <v/>
      </c>
      <c r="K233" s="253" t="str">
        <f t="array" aca="1" ref="K233" ca="1">IF(K$2="","",IFERROR(IF(FIND(K$2,$C233)&gt;=1,INDIRECT($B233&amp;"!"&amp;"AG"&amp;$A233),0),""))</f>
        <v/>
      </c>
      <c r="L233" s="253" t="str">
        <f t="array" aca="1" ref="L233" ca="1">IF(L$2="","",IFERROR(IF(FIND(L$2,$C233)&gt;=1,INDIRECT($B233&amp;"!"&amp;"AG"&amp;$A233),0),""))</f>
        <v/>
      </c>
      <c r="M233" s="253" t="str">
        <f t="array" aca="1" ref="M233" ca="1">IF(M$2="","",IFERROR(IF(FIND(M$2,$C233)&gt;=1,INDIRECT($B233&amp;"!"&amp;"AG"&amp;$A233),0),""))</f>
        <v/>
      </c>
      <c r="N233" s="253" t="str">
        <f t="array" aca="1" ref="N233" ca="1">IF(N$2="","",IFERROR(IF(FIND(N$2,$C233)&gt;=1,INDIRECT($B233&amp;"!"&amp;"AG"&amp;$A233),0),""))</f>
        <v/>
      </c>
      <c r="O233" s="253" t="str">
        <f t="array" aca="1" ref="O233" ca="1">IF(O$2="","",IFERROR(IF(FIND(O$2,$C233)&gt;=1,INDIRECT($B233&amp;"!"&amp;"AG"&amp;$A233),0),""))</f>
        <v/>
      </c>
      <c r="P233" s="253" t="str">
        <f t="array" aca="1" ref="P233" ca="1">IF(P$2="","",IFERROR(IF(FIND(P$2,$C233)&gt;=1,INDIRECT($B233&amp;"!"&amp;"AG"&amp;$A233),0),""))</f>
        <v/>
      </c>
      <c r="Q233" s="253" t="str">
        <f t="array" aca="1" ref="Q233" ca="1">IF(Q$2="","",IFERROR(IF(FIND(Q$2,$C233)&gt;=1,INDIRECT($B233&amp;"!"&amp;"AG"&amp;$A233),0),""))</f>
        <v/>
      </c>
      <c r="R233" s="253" t="str">
        <f t="array" aca="1" ref="R233" ca="1">IF(R$2="","",IFERROR(IF(FIND(R$2,$C233)&gt;=1,INDIRECT($B233&amp;"!"&amp;"AG"&amp;$A233),0),""))</f>
        <v/>
      </c>
      <c r="S233" s="253" t="str">
        <f t="array" aca="1" ref="S233" ca="1">IF(S$2="","",IFERROR(IF(FIND(S$2,$C233)&gt;=1,INDIRECT($B233&amp;"!"&amp;"AG"&amp;$A233),0),""))</f>
        <v/>
      </c>
      <c r="T233" s="253" t="str">
        <f t="array" aca="1" ref="T233" ca="1">IF(T$2="","",IFERROR(IF(FIND(T$2,$C233)&gt;=1,INDIRECT($B233&amp;"!"&amp;"AG"&amp;$A233),0),""))</f>
        <v/>
      </c>
      <c r="U233" s="253" t="str">
        <f t="array" aca="1" ref="U233" ca="1">IF(U$2="","",IFERROR(IF(FIND(U$2,$C233)&gt;=1,INDIRECT($B233&amp;"!"&amp;"AG"&amp;$A233),0),""))</f>
        <v/>
      </c>
      <c r="V233" s="253" t="str">
        <f t="array" aca="1" ref="V233" ca="1">IF(V$2="","",IFERROR(IF(FIND(V$2,$C233)&gt;=1,INDIRECT($B233&amp;"!"&amp;"AG"&amp;$A233),0),""))</f>
        <v/>
      </c>
      <c r="W233" s="253" t="str">
        <f t="array" aca="1" ref="W233" ca="1">IF(W$2="","",IFERROR(IF(FIND(W$2,$C233)&gt;=1,INDIRECT($B233&amp;"!"&amp;"AG"&amp;$A233),0),""))</f>
        <v/>
      </c>
      <c r="X233" s="253" t="str">
        <f t="array" aca="1" ref="X233" ca="1">IF(X$2="","",IFERROR(IF(FIND(X$2,$C233)&gt;=1,INDIRECT($B233&amp;"!"&amp;"AG"&amp;$A233),0),""))</f>
        <v/>
      </c>
      <c r="Y233" s="253" t="str">
        <f t="array" aca="1" ref="Y233" ca="1">IF(Y$2="","",IFERROR(IF(FIND(Y$2,$C233)&gt;=1,INDIRECT($B233&amp;"!"&amp;"AG"&amp;$A233),0),""))</f>
        <v/>
      </c>
      <c r="Z233" s="253" t="str">
        <f t="array" aca="1" ref="Z233" ca="1">IF(Z$2="","",IFERROR(IF(FIND(Z$2,$C233)&gt;=1,INDIRECT($B233&amp;"!"&amp;"AG"&amp;$A233),0),""))</f>
        <v/>
      </c>
      <c r="AA233" s="253" t="str">
        <f t="array" aca="1" ref="AA233" ca="1">IF(AA$2="","",IFERROR(IF(FIND(AA$2,$C233)&gt;=1,INDIRECT($B233&amp;"!"&amp;"AG"&amp;$A233),0),""))</f>
        <v/>
      </c>
      <c r="AB233" s="253" t="str">
        <f t="array" aca="1" ref="AB233" ca="1">IF(AB$2="","",IFERROR(IF(FIND(AB$2,$C233)&gt;=1,INDIRECT($B233&amp;"!"&amp;"AG"&amp;$A233),0),""))</f>
        <v/>
      </c>
      <c r="AC233" s="253" t="str">
        <f t="array" aca="1" ref="AC233" ca="1">IF(AC$2="","",IFERROR(IF(FIND(AC$2,$C233)&gt;=1,INDIRECT($B233&amp;"!"&amp;"AG"&amp;$A233),0),""))</f>
        <v/>
      </c>
      <c r="AD233" s="253" t="str">
        <f t="array" aca="1" ref="AD233" ca="1">IF(AD$2="","",IFERROR(IF(FIND(AD$2,$C233)&gt;=1,INDIRECT($B233&amp;"!"&amp;"AG"&amp;$A233),0),""))</f>
        <v/>
      </c>
      <c r="AE233" s="253" t="str">
        <f t="array" aca="1" ref="AE233" ca="1">IF(AE$2="","",IFERROR(IF(FIND(AE$2,$C233)&gt;=1,INDIRECT($B233&amp;"!"&amp;"AG"&amp;$A233),0),""))</f>
        <v/>
      </c>
      <c r="AF233" s="253" t="str">
        <f t="array" aca="1" ref="AF233" ca="1">IF(AF$2="","",IFERROR(IF(FIND(AF$2,$C233)&gt;=1,INDIRECT($B233&amp;"!"&amp;"AG"&amp;$A233),0),""))</f>
        <v/>
      </c>
      <c r="AG233" s="253" t="str">
        <f t="array" aca="1" ref="AG233" ca="1">IF(AG$2="","",IFERROR(IF(FIND(AG$2,$C233)&gt;=1,INDIRECT($B233&amp;"!"&amp;"AG"&amp;$A233),0),""))</f>
        <v/>
      </c>
      <c r="AH233" s="253" t="str">
        <f t="array" aca="1" ref="AH233" ca="1">IF(AH$2="","",IFERROR(IF(FIND(AH$2,$C233)&gt;=1,INDIRECT($B233&amp;"!"&amp;"AG"&amp;$A233),0),""))</f>
        <v/>
      </c>
      <c r="AI233" s="253" t="str">
        <f t="array" aca="1" ref="AI233" ca="1">IF(AI$2="","",IFERROR(IF(FIND(AI$2,$C233)&gt;=1,INDIRECT($B233&amp;"!"&amp;"AG"&amp;$A233),0),""))</f>
        <v/>
      </c>
      <c r="AJ233" s="253" t="str">
        <f t="array" aca="1" ref="AJ233" ca="1">IF(AJ$2="","",IFERROR(IF(FIND(AJ$2,$C233)&gt;=1,INDIRECT($B233&amp;"!"&amp;"AG"&amp;$A233),0),""))</f>
        <v/>
      </c>
      <c r="AK233" s="253" t="str">
        <f t="array" aca="1" ref="AK233" ca="1">IF(AK$2="","",IFERROR(IF(FIND(AK$2,$C233)&gt;=1,INDIRECT($B233&amp;"!"&amp;"AG"&amp;$A233),0),""))</f>
        <v/>
      </c>
      <c r="AL233" s="253" t="str">
        <f t="array" aca="1" ref="AL233" ca="1">IF(AL$2="","",IFERROR(IF(FIND(AL$2,$C233)&gt;=1,INDIRECT($B233&amp;"!"&amp;"AG"&amp;$A233),0),""))</f>
        <v/>
      </c>
      <c r="AM233" s="253" t="str">
        <f t="array" aca="1" ref="AM233" ca="1">IF(AM$2="","",IFERROR(IF(FIND(AM$2,$C233)&gt;=1,INDIRECT($B233&amp;"!"&amp;"AG"&amp;$A233),0),""))</f>
        <v/>
      </c>
      <c r="AN233" s="253" t="str">
        <f t="array" aca="1" ref="AN233" ca="1">IF(AN$2="","",IFERROR(IF(FIND(AN$2,$C233)&gt;=1,INDIRECT($B233&amp;"!"&amp;"AG"&amp;$A233),0),""))</f>
        <v/>
      </c>
      <c r="AO233" s="253" t="str">
        <f t="array" aca="1" ref="AO233" ca="1">IF(AO$2="","",IFERROR(IF(FIND(AO$2,$C233)&gt;=1,INDIRECT($B233&amp;"!"&amp;"AG"&amp;$A233),0),""))</f>
        <v/>
      </c>
      <c r="AP233" s="253" t="str">
        <f t="array" aca="1" ref="AP233" ca="1">IF(AP$2="","",IFERROR(IF(FIND(AP$2,$C233)&gt;=1,INDIRECT($B233&amp;"!"&amp;"AG"&amp;$A233),0),""))</f>
        <v/>
      </c>
      <c r="AQ233" s="253" t="str">
        <f t="array" aca="1" ref="AQ233" ca="1">IF(AQ$2="","",IFERROR(IF(FIND(AQ$2,$C233)&gt;=1,INDIRECT($B233&amp;"!"&amp;"AG"&amp;$A233),0),""))</f>
        <v/>
      </c>
      <c r="AR233" s="253" t="str">
        <f t="array" aca="1" ref="AR233" ca="1">IF(AR$2="","",IFERROR(IF(FIND(AR$2,$C233)&gt;=1,INDIRECT($B233&amp;"!"&amp;"AG"&amp;$A233),0),""))</f>
        <v/>
      </c>
      <c r="AS233" s="253" t="str">
        <f t="array" aca="1" ref="AS233" ca="1">IF(AS$2="","",IFERROR(IF(FIND(AS$2,$C233)&gt;=1,INDIRECT($B233&amp;"!"&amp;"AG"&amp;$A233),0),""))</f>
        <v/>
      </c>
      <c r="AU233" s="254" t="str">
        <f t="array" aca="1" ref="AU233" ca="1">IFERROR(INDIRECT(B233&amp;"!"&amp;"A"&amp;A233),"")</f>
        <v/>
      </c>
      <c r="AV233" s="2" t="str">
        <f t="shared" ca="1" si="177"/>
        <v/>
      </c>
      <c r="AW233" s="253" t="str">
        <f t="array" aca="1" ref="AW233" ca="1">IF(AW$2="","",IFERROR(IF(FIND(AW$2,$C233)&gt;=1,IF(INDIRECT($B233&amp;"!"&amp;"AH"&amp;$A233)="","",INDIRECT($B233&amp;"!"&amp;"AH"&amp;$A233)),0),""))</f>
        <v/>
      </c>
      <c r="AX233" s="253" t="str">
        <f t="array" aca="1" ref="AX233" ca="1">IF(AX$2="","",IFERROR(IF(FIND(AX$2,$C233)&gt;=1,IF(INDIRECT($B233&amp;"!"&amp;"AH"&amp;$A233)="","",INDIRECT($B233&amp;"!"&amp;"AH"&amp;$A233)),0),""))</f>
        <v/>
      </c>
      <c r="AY233" s="253" t="str">
        <f t="array" aca="1" ref="AY233" ca="1">IF(AY$2="","",IFERROR(IF(FIND(AY$2,$C233)&gt;=1,IF(INDIRECT($B233&amp;"!"&amp;"AH"&amp;$A233)="","",INDIRECT($B233&amp;"!"&amp;"AH"&amp;$A233)),0),""))</f>
        <v/>
      </c>
      <c r="AZ233" s="253" t="str">
        <f t="array" aca="1" ref="AZ233" ca="1">IF(AZ$2="","",IFERROR(IF(FIND(AZ$2,$C233)&gt;=1,IF(INDIRECT($B233&amp;"!"&amp;"AH"&amp;$A233)="","",INDIRECT($B233&amp;"!"&amp;"AH"&amp;$A233)),0),""))</f>
        <v/>
      </c>
      <c r="BA233" s="253" t="str">
        <f t="array" aca="1" ref="BA233" ca="1">IF(BA$2="","",IFERROR(IF(FIND(BA$2,$C233)&gt;=1,IF(INDIRECT($B233&amp;"!"&amp;"AH"&amp;$A233)="","",INDIRECT($B233&amp;"!"&amp;"AH"&amp;$A233)),0),""))</f>
        <v/>
      </c>
      <c r="BB233" s="253" t="str">
        <f t="array" aca="1" ref="BB233" ca="1">IF(BB$2="","",IFERROR(IF(FIND(BB$2,$C233)&gt;=1,IF(INDIRECT($B233&amp;"!"&amp;"AH"&amp;$A233)="","",INDIRECT($B233&amp;"!"&amp;"AH"&amp;$A233)),0),""))</f>
        <v/>
      </c>
      <c r="BC233" s="253" t="str">
        <f t="array" aca="1" ref="BC233" ca="1">IF(BC$2="","",IFERROR(IF(FIND(BC$2,$C233)&gt;=1,IF(INDIRECT($B233&amp;"!"&amp;"AH"&amp;$A233)="","",INDIRECT($B233&amp;"!"&amp;"AH"&amp;$A233)),0),""))</f>
        <v/>
      </c>
      <c r="BD233" s="253" t="str">
        <f t="array" aca="1" ref="BD233" ca="1">IF(BD$2="","",IFERROR(IF(FIND(BD$2,$C233)&gt;=1,IF(INDIRECT($B233&amp;"!"&amp;"AH"&amp;$A233)="","",INDIRECT($B233&amp;"!"&amp;"AH"&amp;$A233)),0),""))</f>
        <v/>
      </c>
      <c r="BE233" s="253" t="str">
        <f t="array" aca="1" ref="BE233" ca="1">IF(BE$2="","",IFERROR(IF(FIND(BE$2,$C233)&gt;=1,IF(INDIRECT($B233&amp;"!"&amp;"AH"&amp;$A233)="","",INDIRECT($B233&amp;"!"&amp;"AH"&amp;$A233)),0),""))</f>
        <v/>
      </c>
      <c r="BF233" s="253" t="str">
        <f t="array" aca="1" ref="BF233" ca="1">IF(BF$2="","",IFERROR(IF(FIND(BF$2,$C233)&gt;=1,IF(INDIRECT($B233&amp;"!"&amp;"AH"&amp;$A233)="","",INDIRECT($B233&amp;"!"&amp;"AH"&amp;$A233)),0),""))</f>
        <v/>
      </c>
      <c r="BG233" s="253" t="str">
        <f t="array" aca="1" ref="BG233" ca="1">IF(BG$2="","",IFERROR(IF(FIND(BG$2,$C233)&gt;=1,IF(INDIRECT($B233&amp;"!"&amp;"AH"&amp;$A233)="","",INDIRECT($B233&amp;"!"&amp;"AH"&amp;$A233)),0),""))</f>
        <v/>
      </c>
      <c r="BH233" s="253" t="str">
        <f t="array" aca="1" ref="BH233" ca="1">IF(BH$2="","",IFERROR(IF(FIND(BH$2,$C233)&gt;=1,IF(INDIRECT($B233&amp;"!"&amp;"AH"&amp;$A233)="","",INDIRECT($B233&amp;"!"&amp;"AH"&amp;$A233)),0),""))</f>
        <v/>
      </c>
      <c r="BI233" s="253" t="str">
        <f t="array" aca="1" ref="BI233" ca="1">IF(BI$2="","",IFERROR(IF(FIND(BI$2,$C233)&gt;=1,IF(INDIRECT($B233&amp;"!"&amp;"AH"&amp;$A233)="","",INDIRECT($B233&amp;"!"&amp;"AH"&amp;$A233)),0),""))</f>
        <v/>
      </c>
      <c r="BJ233" s="253" t="str">
        <f t="array" aca="1" ref="BJ233" ca="1">IF(BJ$2="","",IFERROR(IF(FIND(BJ$2,$C233)&gt;=1,IF(INDIRECT($B233&amp;"!"&amp;"AH"&amp;$A233)="","",INDIRECT($B233&amp;"!"&amp;"AH"&amp;$A233)),0),""))</f>
        <v/>
      </c>
      <c r="BK233" s="253" t="str">
        <f t="array" aca="1" ref="BK233" ca="1">IF(BK$2="","",IFERROR(IF(FIND(BK$2,$C233)&gt;=1,IF(INDIRECT($B233&amp;"!"&amp;"AH"&amp;$A233)="","",INDIRECT($B233&amp;"!"&amp;"AH"&amp;$A233)),0),""))</f>
        <v/>
      </c>
      <c r="BL233" s="253" t="str">
        <f t="array" aca="1" ref="BL233" ca="1">IF(BL$2="","",IFERROR(IF(FIND(BL$2,$C233)&gt;=1,IF(INDIRECT($B233&amp;"!"&amp;"AH"&amp;$A233)="","",INDIRECT($B233&amp;"!"&amp;"AH"&amp;$A233)),0),""))</f>
        <v/>
      </c>
      <c r="BM233" s="253" t="str">
        <f t="array" aca="1" ref="BM233" ca="1">IF(BM$2="","",IFERROR(IF(FIND(BM$2,$C233)&gt;=1,IF(INDIRECT($B233&amp;"!"&amp;"AH"&amp;$A233)="","",INDIRECT($B233&amp;"!"&amp;"AH"&amp;$A233)),0),""))</f>
        <v/>
      </c>
      <c r="BN233" s="253" t="str">
        <f t="array" aca="1" ref="BN233" ca="1">IF(BN$2="","",IFERROR(IF(FIND(BN$2,$C233)&gt;=1,IF(INDIRECT($B233&amp;"!"&amp;"AH"&amp;$A233)="","",INDIRECT($B233&amp;"!"&amp;"AH"&amp;$A233)),0),""))</f>
        <v/>
      </c>
      <c r="BO233" s="253" t="str">
        <f t="array" aca="1" ref="BO233" ca="1">IF(BO$2="","",IFERROR(IF(FIND(BO$2,$C233)&gt;=1,IF(INDIRECT($B233&amp;"!"&amp;"AH"&amp;$A233)="","",INDIRECT($B233&amp;"!"&amp;"AH"&amp;$A233)),0),""))</f>
        <v/>
      </c>
      <c r="BP233" s="253" t="str">
        <f t="array" aca="1" ref="BP233" ca="1">IF(BP$2="","",IFERROR(IF(FIND(BP$2,$C233)&gt;=1,IF(INDIRECT($B233&amp;"!"&amp;"AH"&amp;$A233)="","",INDIRECT($B233&amp;"!"&amp;"AH"&amp;$A233)),0),""))</f>
        <v/>
      </c>
      <c r="BQ233" s="253" t="str">
        <f t="array" aca="1" ref="BQ233" ca="1">IF(BQ$2="","",IFERROR(IF(FIND(BQ$2,$C233)&gt;=1,IF(INDIRECT($B233&amp;"!"&amp;"AH"&amp;$A233)="","",INDIRECT($B233&amp;"!"&amp;"AH"&amp;$A233)),0),""))</f>
        <v/>
      </c>
      <c r="BR233" s="253" t="str">
        <f t="array" aca="1" ref="BR233" ca="1">IF(BR$2="","",IFERROR(IF(FIND(BR$2,$C233)&gt;=1,IF(INDIRECT($B233&amp;"!"&amp;"AH"&amp;$A233)="","",INDIRECT($B233&amp;"!"&amp;"AH"&amp;$A233)),0),""))</f>
        <v/>
      </c>
      <c r="BS233" s="253" t="str">
        <f t="array" aca="1" ref="BS233" ca="1">IF(BS$2="","",IFERROR(IF(FIND(BS$2,$C233)&gt;=1,IF(INDIRECT($B233&amp;"!"&amp;"AH"&amp;$A233)="","",INDIRECT($B233&amp;"!"&amp;"AH"&amp;$A233)),0),""))</f>
        <v/>
      </c>
      <c r="BT233" s="253" t="str">
        <f t="array" aca="1" ref="BT233" ca="1">IF(BT$2="","",IFERROR(IF(FIND(BT$2,$C233)&gt;=1,IF(INDIRECT($B233&amp;"!"&amp;"AH"&amp;$A233)="","",INDIRECT($B233&amp;"!"&amp;"AH"&amp;$A233)),0),""))</f>
        <v/>
      </c>
      <c r="BU233" s="253" t="str">
        <f t="array" aca="1" ref="BU233" ca="1">IF(BU$2="","",IFERROR(IF(FIND(BU$2,$C233)&gt;=1,IF(INDIRECT($B233&amp;"!"&amp;"AH"&amp;$A233)="","",INDIRECT($B233&amp;"!"&amp;"AH"&amp;$A233)),0),""))</f>
        <v/>
      </c>
      <c r="BV233" s="253" t="str">
        <f t="array" aca="1" ref="BV233" ca="1">IF(BV$2="","",IFERROR(IF(FIND(BV$2,$C233)&gt;=1,IF(INDIRECT($B233&amp;"!"&amp;"AH"&amp;$A233)="","",INDIRECT($B233&amp;"!"&amp;"AH"&amp;$A233)),0),""))</f>
        <v/>
      </c>
      <c r="BW233" s="253" t="str">
        <f t="array" aca="1" ref="BW233" ca="1">IF(BW$2="","",IFERROR(IF(FIND(BW$2,$C233)&gt;=1,IF(INDIRECT($B233&amp;"!"&amp;"AH"&amp;$A233)="","",INDIRECT($B233&amp;"!"&amp;"AH"&amp;$A233)),0),""))</f>
        <v/>
      </c>
      <c r="BX233" s="253" t="str">
        <f t="array" aca="1" ref="BX233" ca="1">IF(BX$2="","",IFERROR(IF(FIND(BX$2,$C233)&gt;=1,IF(INDIRECT($B233&amp;"!"&amp;"AH"&amp;$A233)="","",INDIRECT($B233&amp;"!"&amp;"AH"&amp;$A233)),0),""))</f>
        <v/>
      </c>
      <c r="BY233" s="253" t="str">
        <f t="array" aca="1" ref="BY233" ca="1">IF(BY$2="","",IFERROR(IF(FIND(BY$2,$C233)&gt;=1,IF(INDIRECT($B233&amp;"!"&amp;"AH"&amp;$A233)="","",INDIRECT($B233&amp;"!"&amp;"AH"&amp;$A233)),0),""))</f>
        <v/>
      </c>
      <c r="BZ233" s="253" t="str">
        <f t="array" aca="1" ref="BZ233" ca="1">IF(BZ$2="","",IFERROR(IF(FIND(BZ$2,$C233)&gt;=1,IF(INDIRECT($B233&amp;"!"&amp;"AH"&amp;$A233)="","",INDIRECT($B233&amp;"!"&amp;"AH"&amp;$A233)),0),""))</f>
        <v/>
      </c>
      <c r="CA233" s="253" t="str">
        <f t="array" aca="1" ref="CA233" ca="1">IF(CA$2="","",IFERROR(IF(FIND(CA$2,$C233)&gt;=1,IF(INDIRECT($B233&amp;"!"&amp;"AH"&amp;$A233)="","",INDIRECT($B233&amp;"!"&amp;"AH"&amp;$A233)),0),""))</f>
        <v/>
      </c>
      <c r="CB233" s="253" t="str">
        <f t="array" aca="1" ref="CB233" ca="1">IF(CB$2="","",IFERROR(IF(FIND(CB$2,$C233)&gt;=1,IF(INDIRECT($B233&amp;"!"&amp;"AH"&amp;$A233)="","",INDIRECT($B233&amp;"!"&amp;"AH"&amp;$A233)),0),""))</f>
        <v/>
      </c>
      <c r="CC233" s="253" t="str">
        <f t="array" aca="1" ref="CC233" ca="1">IF(CC$2="","",IFERROR(IF(FIND(CC$2,$C233)&gt;=1,IF(INDIRECT($B233&amp;"!"&amp;"AH"&amp;$A233)="","",INDIRECT($B233&amp;"!"&amp;"AH"&amp;$A233)),0),""))</f>
        <v/>
      </c>
      <c r="CD233" s="253" t="str">
        <f t="array" aca="1" ref="CD233" ca="1">IF(CD$2="","",IFERROR(IF(FIND(CD$2,$C233)&gt;=1,IF(INDIRECT($B233&amp;"!"&amp;"AH"&amp;$A233)="","",INDIRECT($B233&amp;"!"&amp;"AH"&amp;$A233)),0),""))</f>
        <v/>
      </c>
      <c r="CE233" s="253" t="str">
        <f t="array" aca="1" ref="CE233" ca="1">IF(CE$2="","",IFERROR(IF(FIND(CE$2,$C233)&gt;=1,IF(INDIRECT($B233&amp;"!"&amp;"AH"&amp;$A233)="","",INDIRECT($B233&amp;"!"&amp;"AH"&amp;$A233)),0),""))</f>
        <v/>
      </c>
      <c r="CF233" s="253" t="str">
        <f t="array" aca="1" ref="CF233" ca="1">IF(CF$2="","",IFERROR(IF(FIND(CF$2,$C233)&gt;=1,IF(INDIRECT($B233&amp;"!"&amp;"AH"&amp;$A233)="","",INDIRECT($B233&amp;"!"&amp;"AH"&amp;$A233)),0),""))</f>
        <v/>
      </c>
      <c r="CG233" s="253" t="str">
        <f t="array" aca="1" ref="CG233" ca="1">IF(CG$2="","",IFERROR(IF(FIND(CG$2,$C233)&gt;=1,IF(INDIRECT($B233&amp;"!"&amp;"AH"&amp;$A233)="","",INDIRECT($B233&amp;"!"&amp;"AH"&amp;$A233)),0),""))</f>
        <v/>
      </c>
      <c r="CH233" s="253" t="str">
        <f t="array" aca="1" ref="CH233" ca="1">IF(CH$2="","",IFERROR(IF(FIND(CH$2,$C233)&gt;=1,IF(INDIRECT($B233&amp;"!"&amp;"AH"&amp;$A233)="","",INDIRECT($B233&amp;"!"&amp;"AH"&amp;$A233)),0),""))</f>
        <v/>
      </c>
      <c r="CI233" s="253" t="str">
        <f t="array" aca="1" ref="CI233" ca="1">IF(CI$2="","",IFERROR(IF(FIND(CI$2,$C233)&gt;=1,IF(INDIRECT($B233&amp;"!"&amp;"AH"&amp;$A233)="","",INDIRECT($B233&amp;"!"&amp;"AH"&amp;$A233)),0),""))</f>
        <v/>
      </c>
      <c r="CJ233" s="253" t="str">
        <f t="array" aca="1" ref="CJ233" ca="1">IF(CJ$2="","",IFERROR(IF(FIND(CJ$2,$C233)&gt;=1,IF(INDIRECT($B233&amp;"!"&amp;"AH"&amp;$A233)="","",INDIRECT($B233&amp;"!"&amp;"AH"&amp;$A233)),0),""))</f>
        <v/>
      </c>
      <c r="CK233" s="253" t="str">
        <f t="array" aca="1" ref="CK233" ca="1">IF(CK$2="","",IFERROR(IF(FIND(CK$2,$C233)&gt;=1,IF(INDIRECT($B233&amp;"!"&amp;"AH"&amp;$A233)="","",INDIRECT($B233&amp;"!"&amp;"AH"&amp;$A233)),0),""))</f>
        <v/>
      </c>
      <c r="CL233" s="253" t="str">
        <f t="array" aca="1" ref="CL233" ca="1">IF(CL$2="","",IFERROR(IF(FIND(CL$2,$C233)&gt;=1,IF(INDIRECT($B233&amp;"!"&amp;"AH"&amp;$A233)="","",INDIRECT($B233&amp;"!"&amp;"AH"&amp;$A233)),0),""))</f>
        <v/>
      </c>
      <c r="CO233" s="2" t="str">
        <f t="shared" ca="1" si="179"/>
        <v/>
      </c>
      <c r="CP233" s="253" t="str">
        <f t="array" aca="1" ref="CP233" ca="1">IF(CP$2="","",IFERROR(IF(FIND(CP$2,$C233)&gt;=1,INDIRECT($B233&amp;"!"&amp;"AG"&amp;$A233),0),""))</f>
        <v/>
      </c>
      <c r="CQ233" s="253" t="str">
        <f t="array" aca="1" ref="CQ233" ca="1">IF(CQ$2="","",IFERROR(IF(FIND(CQ$2,$C233)&gt;=1,INDIRECT($B233&amp;"!"&amp;"AG"&amp;$A233),0),""))</f>
        <v/>
      </c>
      <c r="CR233" s="253" t="str">
        <f t="array" aca="1" ref="CR233" ca="1">IF(CR$2="","",IFERROR(IF(FIND(CR$2,$C233)&gt;=1,INDIRECT($B233&amp;"!"&amp;"AG"&amp;$A233),0),""))</f>
        <v/>
      </c>
      <c r="CS233" s="253" t="str">
        <f t="array" aca="1" ref="CS233" ca="1">IF(CS$2="","",IFERROR(IF(FIND(CS$2,$C233)&gt;=1,INDIRECT($B233&amp;"!"&amp;"AG"&amp;$A233),0),""))</f>
        <v/>
      </c>
      <c r="CV233" s="2" t="str">
        <f t="shared" ca="1" si="180"/>
        <v/>
      </c>
      <c r="CW233" s="253" t="str">
        <f t="array" aca="1" ref="CW233" ca="1">IF(CW$2="","",IFERROR(IF(FIND(CW$2,$C233)&gt;=1,IF(INDIRECT($B233&amp;"!"&amp;"AH"&amp;$A233)="","",INDIRECT($B233&amp;"!"&amp;"AH"&amp;$A233)&amp;" "),0),""))</f>
        <v/>
      </c>
      <c r="CX233" s="253" t="str">
        <f t="array" aca="1" ref="CX233" ca="1">IF(CX$2="","",IFERROR(IF(FIND(CX$2,$C233)&gt;=1,IF(INDIRECT($B233&amp;"!"&amp;"AH"&amp;$A233)="","",INDIRECT($B233&amp;"!"&amp;"AH"&amp;$A233)&amp;" "),0),""))</f>
        <v/>
      </c>
      <c r="CY233" s="253" t="str">
        <f t="array" aca="1" ref="CY233" ca="1">IF(CY$2="","",IFERROR(IF(FIND(CY$2,$C233)&gt;=1,IF(INDIRECT($B233&amp;"!"&amp;"AH"&amp;$A233)="","",INDIRECT($B233&amp;"!"&amp;"AH"&amp;$A233)&amp;" "),0),""))</f>
        <v/>
      </c>
      <c r="CZ233" s="253" t="str">
        <f t="array" aca="1" ref="CZ233" ca="1">IF(CZ$2="","",IFERROR(IF(FIND(CZ$2,$C233)&gt;=1,IF(INDIRECT($B233&amp;"!"&amp;"AH"&amp;$A233)="","",INDIRECT($B233&amp;"!"&amp;"AH"&amp;$A233)&amp;" "),0),""))</f>
        <v/>
      </c>
      <c r="DC233" s="2" t="str">
        <f t="shared" ca="1" si="181"/>
        <v/>
      </c>
      <c r="DD233" s="253" t="str" cm="1">
        <f t="array" aca="1" ref="DD233" ca="1">IF(DD$2="","",IFERROR(IF(FIND(DD$2,$C233)&gt;=1,INDIRECT($B233&amp;"!"&amp;"AG"&amp;$A233),0),""))</f>
        <v/>
      </c>
      <c r="DE233" s="253" t="str" cm="1">
        <f t="array" aca="1" ref="DE233" ca="1">IF(DE$2="","",IFERROR(IF(FIND(DE$2,$C233)&gt;=1,INDIRECT($B233&amp;"!"&amp;"AG"&amp;$A233),0),""))</f>
        <v/>
      </c>
      <c r="DF233" s="253" t="str" cm="1">
        <f t="array" aca="1" ref="DF233" ca="1">IF(DF$2="","",IFERROR(IF(FIND(DF$2,$C233)&gt;=1,INDIRECT($B233&amp;"!"&amp;"AG"&amp;$A233),0),""))</f>
        <v/>
      </c>
      <c r="DG233" s="253" t="str" cm="1">
        <f t="array" aca="1" ref="DG233" ca="1">IF(DG$2="","",IFERROR(IF(FIND(DG$2,$C233)&gt;=1,INDIRECT($B233&amp;"!"&amp;"AG"&amp;$A233),0),""))</f>
        <v/>
      </c>
      <c r="DH233" s="253" t="str" cm="1">
        <f t="array" aca="1" ref="DH233" ca="1">IF(DH$2="","",IFERROR(IF(FIND(DH$2,$C233)&gt;=1,INDIRECT($B233&amp;"!"&amp;"AG"&amp;$A233),0),""))</f>
        <v/>
      </c>
      <c r="DI233" s="253" t="str" cm="1">
        <f t="array" aca="1" ref="DI233" ca="1">IF(DI$2="","",IFERROR(IF(FIND(DI$2,$C233)&gt;=1,INDIRECT($B233&amp;"!"&amp;"AG"&amp;$A233),0),""))</f>
        <v/>
      </c>
      <c r="DJ233" s="253" t="str" cm="1">
        <f t="array" aca="1" ref="DJ233" ca="1">IF(DJ$2="","",IFERROR(IF(FIND(DJ$2,$C233)&gt;=1,INDIRECT($B233&amp;"!"&amp;"AG"&amp;$A233),0),""))</f>
        <v/>
      </c>
      <c r="DK233" s="253" t="str" cm="1">
        <f t="array" aca="1" ref="DK233" ca="1">IF(DK$2="","",IFERROR(IF(FIND(DK$2,$C233)&gt;=1,INDIRECT($B233&amp;"!"&amp;"AG"&amp;$A233),0),""))</f>
        <v/>
      </c>
      <c r="DL233" s="253" t="str" cm="1">
        <f t="array" aca="1" ref="DL233" ca="1">IF(DL$2="","",IFERROR(IF(FIND(DL$2,$C233)&gt;=1,INDIRECT($B233&amp;"!"&amp;"AG"&amp;$A233),0),""))</f>
        <v/>
      </c>
      <c r="DM233" s="253" t="str" cm="1">
        <f t="array" aca="1" ref="DM233" ca="1">IF(DM$2="","",IFERROR(IF(FIND(DM$2,$C233)&gt;=1,INDIRECT($B233&amp;"!"&amp;"AG"&amp;$A233),0),""))</f>
        <v/>
      </c>
      <c r="DN233" s="253" t="str" cm="1">
        <f t="array" aca="1" ref="DN233" ca="1">IF(DN$2="","",IFERROR(IF(FIND(DN$2,$C233)&gt;=1,INDIRECT($B233&amp;"!"&amp;"AG"&amp;$A233),0),""))</f>
        <v/>
      </c>
      <c r="DO233" s="253" t="str" cm="1">
        <f t="array" aca="1" ref="DO233" ca="1">IF(DO$2="","",IFERROR(IF(FIND(DO$2,$C233)&gt;=1,INDIRECT($B233&amp;"!"&amp;"AG"&amp;$A233),0),""))</f>
        <v/>
      </c>
      <c r="DP233" s="253" t="str" cm="1">
        <f t="array" aca="1" ref="DP233" ca="1">IF(DP$2="","",IFERROR(IF(FIND(DP$2,$C233)&gt;=1,INDIRECT($B233&amp;"!"&amp;"AG"&amp;$A233),0),""))</f>
        <v/>
      </c>
      <c r="DQ233" s="253" t="str" cm="1">
        <f t="array" aca="1" ref="DQ233" ca="1">IF(DQ$2="","",IFERROR(IF(FIND(DQ$2,$C233)&gt;=1,INDIRECT($B233&amp;"!"&amp;"AG"&amp;$A233),0),""))</f>
        <v/>
      </c>
      <c r="DR233" s="253" t="str" cm="1">
        <f t="array" aca="1" ref="DR233" ca="1">IF(DR$2="","",IFERROR(IF(FIND(DR$2,$C233)&gt;=1,INDIRECT($B233&amp;"!"&amp;"AG"&amp;$A233),0),""))</f>
        <v/>
      </c>
      <c r="DS233" s="253" t="str" cm="1">
        <f t="array" aca="1" ref="DS233" ca="1">IF(DS$2="","",IFERROR(IF(FIND(DS$2,$C233)&gt;=1,INDIRECT($B233&amp;"!"&amp;"AG"&amp;$A233),0),""))</f>
        <v/>
      </c>
      <c r="DT233" s="253" t="str" cm="1">
        <f t="array" aca="1" ref="DT233" ca="1">IF(DT$2="","",IFERROR(IF(FIND(DT$2,$C233)&gt;=1,INDIRECT($B233&amp;"!"&amp;"AG"&amp;$A233),0),""))</f>
        <v/>
      </c>
      <c r="DU233" s="253" t="str" cm="1">
        <f t="array" aca="1" ref="DU233" ca="1">IF(DU$2="","",IFERROR(IF(FIND(DU$2,$C233)&gt;=1,INDIRECT($B233&amp;"!"&amp;"AG"&amp;$A233),0),""))</f>
        <v/>
      </c>
      <c r="DV233" s="253" t="str" cm="1">
        <f t="array" aca="1" ref="DV233" ca="1">IF(DV$2="","",IFERROR(IF(FIND(DV$2,$C233)&gt;=1,INDIRECT($B233&amp;"!"&amp;"AG"&amp;$A233),0),""))</f>
        <v/>
      </c>
      <c r="DW233" s="253" t="str" cm="1">
        <f t="array" aca="1" ref="DW233" ca="1">IF(DW$2="","",IFERROR(IF(FIND(DW$2,$C233)&gt;=1,INDIRECT($B233&amp;"!"&amp;"AG"&amp;$A233),0),""))</f>
        <v/>
      </c>
      <c r="DX233" s="253" t="str" cm="1">
        <f t="array" aca="1" ref="DX233" ca="1">IF(DX$2="","",IFERROR(IF(FIND(DX$2,$C233)&gt;=1,INDIRECT($B233&amp;"!"&amp;"AG"&amp;$A233),0),""))</f>
        <v/>
      </c>
      <c r="DY233" s="253" t="str" cm="1">
        <f t="array" aca="1" ref="DY233" ca="1">IF(DY$2="","",IFERROR(IF(FIND(DY$2,$C233)&gt;=1,INDIRECT($B233&amp;"!"&amp;"AG"&amp;$A233),0),""))</f>
        <v/>
      </c>
      <c r="DZ233" s="253" t="str" cm="1">
        <f t="array" aca="1" ref="DZ233" ca="1">IF(DZ$2="","",IFERROR(IF(FIND(DZ$2,$C233)&gt;=1,INDIRECT($B233&amp;"!"&amp;"AG"&amp;$A233),0),""))</f>
        <v/>
      </c>
      <c r="EA233" s="253" t="str" cm="1">
        <f t="array" aca="1" ref="EA233" ca="1">IF(EA$2="","",IFERROR(IF(FIND(EA$2,$C233)&gt;=1,INDIRECT($B233&amp;"!"&amp;"AG"&amp;$A233),0),""))</f>
        <v/>
      </c>
      <c r="EB233" s="253" t="str" cm="1">
        <f t="array" aca="1" ref="EB233" ca="1">IF(EB$2="","",IFERROR(IF(FIND(EB$2,$C233)&gt;=1,INDIRECT($B233&amp;"!"&amp;"AG"&amp;$A233),0),""))</f>
        <v/>
      </c>
      <c r="EC233" s="253" t="str" cm="1">
        <f t="array" aca="1" ref="EC233" ca="1">IF(EC$2="","",IFERROR(IF(FIND(EC$2,$C233)&gt;=1,INDIRECT($B233&amp;"!"&amp;"AG"&amp;$A233),0),""))</f>
        <v/>
      </c>
      <c r="ED233" s="253" t="str" cm="1">
        <f t="array" aca="1" ref="ED233" ca="1">IF(ED$2="","",IFERROR(IF(FIND(ED$2,$C233)&gt;=1,INDIRECT($B233&amp;"!"&amp;"AG"&amp;$A233),0),""))</f>
        <v/>
      </c>
      <c r="EE233" s="253" t="str" cm="1">
        <f t="array" aca="1" ref="EE233" ca="1">IF(EE$2="","",IFERROR(IF(FIND(EE$2,$C233)&gt;=1,INDIRECT($B233&amp;"!"&amp;"AG"&amp;$A233),0),""))</f>
        <v/>
      </c>
      <c r="EF233" s="253" t="str" cm="1">
        <f t="array" aca="1" ref="EF233" ca="1">IF(EF$2="","",IFERROR(IF(FIND(EF$2,$C233)&gt;=1,INDIRECT($B233&amp;"!"&amp;"AG"&amp;$A233),0),""))</f>
        <v/>
      </c>
      <c r="EG233" s="253" t="str" cm="1">
        <f t="array" aca="1" ref="EG233" ca="1">IF(EG$2="","",IFERROR(IF(FIND(EG$2,$C233)&gt;=1,INDIRECT($B233&amp;"!"&amp;"AG"&amp;$A233),0),""))</f>
        <v/>
      </c>
      <c r="EH233" s="253" t="str" cm="1">
        <f t="array" aca="1" ref="EH233" ca="1">IF(EH$2="","",IFERROR(IF(FIND(EH$2,$C233)&gt;=1,INDIRECT($B233&amp;"!"&amp;"AG"&amp;$A233),0),""))</f>
        <v/>
      </c>
      <c r="EI233" s="253" t="str" cm="1">
        <f t="array" aca="1" ref="EI233" ca="1">IF(EI$2="","",IFERROR(IF(FIND(EI$2,$C233)&gt;=1,INDIRECT($B233&amp;"!"&amp;"AG"&amp;$A233),0),""))</f>
        <v/>
      </c>
      <c r="EJ233" s="253" t="str" cm="1">
        <f t="array" aca="1" ref="EJ233" ca="1">IF(EJ$2="","",IFERROR(IF(FIND(EJ$2,$C233)&gt;=1,INDIRECT($B233&amp;"!"&amp;"AG"&amp;$A233),0),""))</f>
        <v/>
      </c>
      <c r="EK233" s="253" t="str" cm="1">
        <f t="array" aca="1" ref="EK233" ca="1">IF(EK$2="","",IFERROR(IF(FIND(EK$2,$C233)&gt;=1,INDIRECT($B233&amp;"!"&amp;"AG"&amp;$A233),0),""))</f>
        <v/>
      </c>
      <c r="EL233" s="253" t="str" cm="1">
        <f t="array" aca="1" ref="EL233" ca="1">IF(EL$2="","",IFERROR(IF(FIND(EL$2,$C233)&gt;=1,INDIRECT($B233&amp;"!"&amp;"AG"&amp;$A233),0),""))</f>
        <v/>
      </c>
      <c r="EM233" s="253" t="str" cm="1">
        <f t="array" aca="1" ref="EM233" ca="1">IF(EM$2="","",IFERROR(IF(FIND(EM$2,$C233)&gt;=1,INDIRECT($B233&amp;"!"&amp;"AG"&amp;$A233),0),""))</f>
        <v/>
      </c>
      <c r="EN233" s="253" t="str" cm="1">
        <f t="array" aca="1" ref="EN233" ca="1">IF(EN$2="","",IFERROR(IF(FIND(EN$2,$C233)&gt;=1,INDIRECT($B233&amp;"!"&amp;"AG"&amp;$A233),0),""))</f>
        <v/>
      </c>
      <c r="EO233" s="253" t="str" cm="1">
        <f t="array" aca="1" ref="EO233" ca="1">IF(EO$2="","",IFERROR(IF(FIND(EO$2,$C233)&gt;=1,INDIRECT($B233&amp;"!"&amp;"AG"&amp;$A233),0),""))</f>
        <v/>
      </c>
      <c r="EP233" s="253" t="str" cm="1">
        <f t="array" aca="1" ref="EP233" ca="1">IF(EP$2="","",IFERROR(IF(FIND(EP$2,$C233)&gt;=1,INDIRECT($B233&amp;"!"&amp;"AG"&amp;$A233),0),""))</f>
        <v/>
      </c>
      <c r="EQ233" s="253" t="str" cm="1">
        <f t="array" aca="1" ref="EQ233" ca="1">IF(EQ$2="","",IFERROR(IF(FIND(EQ$2,$C233)&gt;=1,INDIRECT($B233&amp;"!"&amp;"AG"&amp;$A233),0),""))</f>
        <v/>
      </c>
      <c r="ER233" s="253" t="str" cm="1">
        <f t="array" aca="1" ref="ER233" ca="1">IF(ER$2="","",IFERROR(IF(FIND(ER$2,$C233)&gt;=1,INDIRECT($B233&amp;"!"&amp;"AG"&amp;$A233),0),""))</f>
        <v/>
      </c>
      <c r="ES233" s="253" t="str" cm="1">
        <f t="array" aca="1" ref="ES233" ca="1">IF(ES$2="","",IFERROR(IF(FIND(ES$2,$C233)&gt;=1,INDIRECT($B233&amp;"!"&amp;"AG"&amp;$A233),0),""))</f>
        <v/>
      </c>
      <c r="ET233" s="253" t="str" cm="1">
        <f t="array" aca="1" ref="ET233" ca="1">IF(ET$2="","",IFERROR(IF(FIND(ET$2,$C233)&gt;=1,INDIRECT($B233&amp;"!"&amp;"AG"&amp;$A233),0),""))</f>
        <v/>
      </c>
      <c r="EU233" s="253" t="str" cm="1">
        <f t="array" aca="1" ref="EU233" ca="1">IF(EU$2="","",IFERROR(IF(FIND(EU$2,$C233)&gt;=1,INDIRECT($B233&amp;"!"&amp;"AG"&amp;$A233),0),""))</f>
        <v/>
      </c>
      <c r="EV233" s="253" t="str" cm="1">
        <f t="array" aca="1" ref="EV233" ca="1">IF(EV$2="","",IFERROR(IF(FIND(EV$2,$C233)&gt;=1,INDIRECT($B233&amp;"!"&amp;"AG"&amp;$A233),0),""))</f>
        <v/>
      </c>
    </row>
    <row r="234" spans="1:152" x14ac:dyDescent="0.3">
      <c r="A234" s="252">
        <f t="shared" ca="1" si="217"/>
        <v>13</v>
      </c>
      <c r="B234" s="252" t="str">
        <f t="shared" si="218"/>
        <v>May_2024</v>
      </c>
      <c r="C234" s="252" t="str">
        <f t="shared" ca="1" si="216"/>
        <v/>
      </c>
      <c r="D234" s="253" t="str">
        <f t="array" aca="1" ref="D234" ca="1">IF(D$2="","",IFERROR(IF(FIND(D$2,$C234)&gt;=1,INDIRECT($B234&amp;"!"&amp;"AG"&amp;$A234),0),""))</f>
        <v/>
      </c>
      <c r="E234" s="253" t="str">
        <f t="array" aca="1" ref="E234" ca="1">IF(E$2="","",IFERROR(IF(FIND(E$2,$C234)&gt;=1,INDIRECT($B234&amp;"!"&amp;"AG"&amp;$A234),0),""))</f>
        <v/>
      </c>
      <c r="F234" s="253" t="str">
        <f t="array" aca="1" ref="F234" ca="1">IF(F$2="","",IFERROR(IF(FIND(F$2,$C234)&gt;=1,INDIRECT($B234&amp;"!"&amp;"AG"&amp;$A234),0),""))</f>
        <v/>
      </c>
      <c r="G234" s="253" t="str">
        <f t="array" aca="1" ref="G234" ca="1">IF(G$2="","",IFERROR(IF(FIND(G$2,$C234)&gt;=1,INDIRECT($B234&amp;"!"&amp;"AG"&amp;$A234),0),""))</f>
        <v/>
      </c>
      <c r="H234" s="253" t="str">
        <f t="array" aca="1" ref="H234" ca="1">IF(H$2="","",IFERROR(IF(FIND(H$2,$C234)&gt;=1,INDIRECT($B234&amp;"!"&amp;"AG"&amp;$A234),0),""))</f>
        <v/>
      </c>
      <c r="I234" s="253" t="str">
        <f t="array" aca="1" ref="I234" ca="1">IF(I$2="","",IFERROR(IF(FIND(I$2,$C234)&gt;=1,INDIRECT($B234&amp;"!"&amp;"AG"&amp;$A234),0),""))</f>
        <v/>
      </c>
      <c r="J234" s="253" t="str">
        <f t="array" aca="1" ref="J234" ca="1">IF(J$2="","",IFERROR(IF(FIND(J$2,$C234)&gt;=1,INDIRECT($B234&amp;"!"&amp;"AG"&amp;$A234),0),""))</f>
        <v/>
      </c>
      <c r="K234" s="253" t="str">
        <f t="array" aca="1" ref="K234" ca="1">IF(K$2="","",IFERROR(IF(FIND(K$2,$C234)&gt;=1,INDIRECT($B234&amp;"!"&amp;"AG"&amp;$A234),0),""))</f>
        <v/>
      </c>
      <c r="L234" s="253" t="str">
        <f t="array" aca="1" ref="L234" ca="1">IF(L$2="","",IFERROR(IF(FIND(L$2,$C234)&gt;=1,INDIRECT($B234&amp;"!"&amp;"AG"&amp;$A234),0),""))</f>
        <v/>
      </c>
      <c r="M234" s="253" t="str">
        <f t="array" aca="1" ref="M234" ca="1">IF(M$2="","",IFERROR(IF(FIND(M$2,$C234)&gt;=1,INDIRECT($B234&amp;"!"&amp;"AG"&amp;$A234),0),""))</f>
        <v/>
      </c>
      <c r="N234" s="253" t="str">
        <f t="array" aca="1" ref="N234" ca="1">IF(N$2="","",IFERROR(IF(FIND(N$2,$C234)&gt;=1,INDIRECT($B234&amp;"!"&amp;"AG"&amp;$A234),0),""))</f>
        <v/>
      </c>
      <c r="O234" s="253" t="str">
        <f t="array" aca="1" ref="O234" ca="1">IF(O$2="","",IFERROR(IF(FIND(O$2,$C234)&gt;=1,INDIRECT($B234&amp;"!"&amp;"AG"&amp;$A234),0),""))</f>
        <v/>
      </c>
      <c r="P234" s="253" t="str">
        <f t="array" aca="1" ref="P234" ca="1">IF(P$2="","",IFERROR(IF(FIND(P$2,$C234)&gt;=1,INDIRECT($B234&amp;"!"&amp;"AG"&amp;$A234),0),""))</f>
        <v/>
      </c>
      <c r="Q234" s="253" t="str">
        <f t="array" aca="1" ref="Q234" ca="1">IF(Q$2="","",IFERROR(IF(FIND(Q$2,$C234)&gt;=1,INDIRECT($B234&amp;"!"&amp;"AG"&amp;$A234),0),""))</f>
        <v/>
      </c>
      <c r="R234" s="253" t="str">
        <f t="array" aca="1" ref="R234" ca="1">IF(R$2="","",IFERROR(IF(FIND(R$2,$C234)&gt;=1,INDIRECT($B234&amp;"!"&amp;"AG"&amp;$A234),0),""))</f>
        <v/>
      </c>
      <c r="S234" s="253" t="str">
        <f t="array" aca="1" ref="S234" ca="1">IF(S$2="","",IFERROR(IF(FIND(S$2,$C234)&gt;=1,INDIRECT($B234&amp;"!"&amp;"AG"&amp;$A234),0),""))</f>
        <v/>
      </c>
      <c r="T234" s="253" t="str">
        <f t="array" aca="1" ref="T234" ca="1">IF(T$2="","",IFERROR(IF(FIND(T$2,$C234)&gt;=1,INDIRECT($B234&amp;"!"&amp;"AG"&amp;$A234),0),""))</f>
        <v/>
      </c>
      <c r="U234" s="253" t="str">
        <f t="array" aca="1" ref="U234" ca="1">IF(U$2="","",IFERROR(IF(FIND(U$2,$C234)&gt;=1,INDIRECT($B234&amp;"!"&amp;"AG"&amp;$A234),0),""))</f>
        <v/>
      </c>
      <c r="V234" s="253" t="str">
        <f t="array" aca="1" ref="V234" ca="1">IF(V$2="","",IFERROR(IF(FIND(V$2,$C234)&gt;=1,INDIRECT($B234&amp;"!"&amp;"AG"&amp;$A234),0),""))</f>
        <v/>
      </c>
      <c r="W234" s="253" t="str">
        <f t="array" aca="1" ref="W234" ca="1">IF(W$2="","",IFERROR(IF(FIND(W$2,$C234)&gt;=1,INDIRECT($B234&amp;"!"&amp;"AG"&amp;$A234),0),""))</f>
        <v/>
      </c>
      <c r="X234" s="253" t="str">
        <f t="array" aca="1" ref="X234" ca="1">IF(X$2="","",IFERROR(IF(FIND(X$2,$C234)&gt;=1,INDIRECT($B234&amp;"!"&amp;"AG"&amp;$A234),0),""))</f>
        <v/>
      </c>
      <c r="Y234" s="253" t="str">
        <f t="array" aca="1" ref="Y234" ca="1">IF(Y$2="","",IFERROR(IF(FIND(Y$2,$C234)&gt;=1,INDIRECT($B234&amp;"!"&amp;"AG"&amp;$A234),0),""))</f>
        <v/>
      </c>
      <c r="Z234" s="253" t="str">
        <f t="array" aca="1" ref="Z234" ca="1">IF(Z$2="","",IFERROR(IF(FIND(Z$2,$C234)&gt;=1,INDIRECT($B234&amp;"!"&amp;"AG"&amp;$A234),0),""))</f>
        <v/>
      </c>
      <c r="AA234" s="253" t="str">
        <f t="array" aca="1" ref="AA234" ca="1">IF(AA$2="","",IFERROR(IF(FIND(AA$2,$C234)&gt;=1,INDIRECT($B234&amp;"!"&amp;"AG"&amp;$A234),0),""))</f>
        <v/>
      </c>
      <c r="AB234" s="253" t="str">
        <f t="array" aca="1" ref="AB234" ca="1">IF(AB$2="","",IFERROR(IF(FIND(AB$2,$C234)&gt;=1,INDIRECT($B234&amp;"!"&amp;"AG"&amp;$A234),0),""))</f>
        <v/>
      </c>
      <c r="AC234" s="253" t="str">
        <f t="array" aca="1" ref="AC234" ca="1">IF(AC$2="","",IFERROR(IF(FIND(AC$2,$C234)&gt;=1,INDIRECT($B234&amp;"!"&amp;"AG"&amp;$A234),0),""))</f>
        <v/>
      </c>
      <c r="AD234" s="253" t="str">
        <f t="array" aca="1" ref="AD234" ca="1">IF(AD$2="","",IFERROR(IF(FIND(AD$2,$C234)&gt;=1,INDIRECT($B234&amp;"!"&amp;"AG"&amp;$A234),0),""))</f>
        <v/>
      </c>
      <c r="AE234" s="253" t="str">
        <f t="array" aca="1" ref="AE234" ca="1">IF(AE$2="","",IFERROR(IF(FIND(AE$2,$C234)&gt;=1,INDIRECT($B234&amp;"!"&amp;"AG"&amp;$A234),0),""))</f>
        <v/>
      </c>
      <c r="AF234" s="253" t="str">
        <f t="array" aca="1" ref="AF234" ca="1">IF(AF$2="","",IFERROR(IF(FIND(AF$2,$C234)&gt;=1,INDIRECT($B234&amp;"!"&amp;"AG"&amp;$A234),0),""))</f>
        <v/>
      </c>
      <c r="AG234" s="253" t="str">
        <f t="array" aca="1" ref="AG234" ca="1">IF(AG$2="","",IFERROR(IF(FIND(AG$2,$C234)&gt;=1,INDIRECT($B234&amp;"!"&amp;"AG"&amp;$A234),0),""))</f>
        <v/>
      </c>
      <c r="AH234" s="253" t="str">
        <f t="array" aca="1" ref="AH234" ca="1">IF(AH$2="","",IFERROR(IF(FIND(AH$2,$C234)&gt;=1,INDIRECT($B234&amp;"!"&amp;"AG"&amp;$A234),0),""))</f>
        <v/>
      </c>
      <c r="AI234" s="253" t="str">
        <f t="array" aca="1" ref="AI234" ca="1">IF(AI$2="","",IFERROR(IF(FIND(AI$2,$C234)&gt;=1,INDIRECT($B234&amp;"!"&amp;"AG"&amp;$A234),0),""))</f>
        <v/>
      </c>
      <c r="AJ234" s="253" t="str">
        <f t="array" aca="1" ref="AJ234" ca="1">IF(AJ$2="","",IFERROR(IF(FIND(AJ$2,$C234)&gt;=1,INDIRECT($B234&amp;"!"&amp;"AG"&amp;$A234),0),""))</f>
        <v/>
      </c>
      <c r="AK234" s="253" t="str">
        <f t="array" aca="1" ref="AK234" ca="1">IF(AK$2="","",IFERROR(IF(FIND(AK$2,$C234)&gt;=1,INDIRECT($B234&amp;"!"&amp;"AG"&amp;$A234),0),""))</f>
        <v/>
      </c>
      <c r="AL234" s="253" t="str">
        <f t="array" aca="1" ref="AL234" ca="1">IF(AL$2="","",IFERROR(IF(FIND(AL$2,$C234)&gt;=1,INDIRECT($B234&amp;"!"&amp;"AG"&amp;$A234),0),""))</f>
        <v/>
      </c>
      <c r="AM234" s="253" t="str">
        <f t="array" aca="1" ref="AM234" ca="1">IF(AM$2="","",IFERROR(IF(FIND(AM$2,$C234)&gt;=1,INDIRECT($B234&amp;"!"&amp;"AG"&amp;$A234),0),""))</f>
        <v/>
      </c>
      <c r="AN234" s="253" t="str">
        <f t="array" aca="1" ref="AN234" ca="1">IF(AN$2="","",IFERROR(IF(FIND(AN$2,$C234)&gt;=1,INDIRECT($B234&amp;"!"&amp;"AG"&amp;$A234),0),""))</f>
        <v/>
      </c>
      <c r="AO234" s="253" t="str">
        <f t="array" aca="1" ref="AO234" ca="1">IF(AO$2="","",IFERROR(IF(FIND(AO$2,$C234)&gt;=1,INDIRECT($B234&amp;"!"&amp;"AG"&amp;$A234),0),""))</f>
        <v/>
      </c>
      <c r="AP234" s="253" t="str">
        <f t="array" aca="1" ref="AP234" ca="1">IF(AP$2="","",IFERROR(IF(FIND(AP$2,$C234)&gt;=1,INDIRECT($B234&amp;"!"&amp;"AG"&amp;$A234),0),""))</f>
        <v/>
      </c>
      <c r="AQ234" s="253" t="str">
        <f t="array" aca="1" ref="AQ234" ca="1">IF(AQ$2="","",IFERROR(IF(FIND(AQ$2,$C234)&gt;=1,INDIRECT($B234&amp;"!"&amp;"AG"&amp;$A234),0),""))</f>
        <v/>
      </c>
      <c r="AR234" s="253" t="str">
        <f t="array" aca="1" ref="AR234" ca="1">IF(AR$2="","",IFERROR(IF(FIND(AR$2,$C234)&gt;=1,INDIRECT($B234&amp;"!"&amp;"AG"&amp;$A234),0),""))</f>
        <v/>
      </c>
      <c r="AS234" s="253" t="str">
        <f t="array" aca="1" ref="AS234" ca="1">IF(AS$2="","",IFERROR(IF(FIND(AS$2,$C234)&gt;=1,INDIRECT($B234&amp;"!"&amp;"AG"&amp;$A234),0),""))</f>
        <v/>
      </c>
      <c r="AU234" s="254" t="str">
        <f t="array" aca="1" ref="AU234" ca="1">IFERROR(INDIRECT(B234&amp;"!"&amp;"A"&amp;A234),"")</f>
        <v/>
      </c>
      <c r="AV234" s="2" t="str">
        <f t="shared" ca="1" si="177"/>
        <v/>
      </c>
      <c r="AW234" s="253" t="str">
        <f t="array" aca="1" ref="AW234" ca="1">IF(AW$2="","",IFERROR(IF(FIND(AW$2,$C234)&gt;=1,IF(INDIRECT($B234&amp;"!"&amp;"AH"&amp;$A234)="","",INDIRECT($B234&amp;"!"&amp;"AH"&amp;$A234)),0),""))</f>
        <v/>
      </c>
      <c r="AX234" s="253" t="str">
        <f t="array" aca="1" ref="AX234" ca="1">IF(AX$2="","",IFERROR(IF(FIND(AX$2,$C234)&gt;=1,IF(INDIRECT($B234&amp;"!"&amp;"AH"&amp;$A234)="","",INDIRECT($B234&amp;"!"&amp;"AH"&amp;$A234)),0),""))</f>
        <v/>
      </c>
      <c r="AY234" s="253" t="str">
        <f t="array" aca="1" ref="AY234" ca="1">IF(AY$2="","",IFERROR(IF(FIND(AY$2,$C234)&gt;=1,IF(INDIRECT($B234&amp;"!"&amp;"AH"&amp;$A234)="","",INDIRECT($B234&amp;"!"&amp;"AH"&amp;$A234)),0),""))</f>
        <v/>
      </c>
      <c r="AZ234" s="253" t="str">
        <f t="array" aca="1" ref="AZ234" ca="1">IF(AZ$2="","",IFERROR(IF(FIND(AZ$2,$C234)&gt;=1,IF(INDIRECT($B234&amp;"!"&amp;"AH"&amp;$A234)="","",INDIRECT($B234&amp;"!"&amp;"AH"&amp;$A234)),0),""))</f>
        <v/>
      </c>
      <c r="BA234" s="253" t="str">
        <f t="array" aca="1" ref="BA234" ca="1">IF(BA$2="","",IFERROR(IF(FIND(BA$2,$C234)&gt;=1,IF(INDIRECT($B234&amp;"!"&amp;"AH"&amp;$A234)="","",INDIRECT($B234&amp;"!"&amp;"AH"&amp;$A234)),0),""))</f>
        <v/>
      </c>
      <c r="BB234" s="253" t="str">
        <f t="array" aca="1" ref="BB234" ca="1">IF(BB$2="","",IFERROR(IF(FIND(BB$2,$C234)&gt;=1,IF(INDIRECT($B234&amp;"!"&amp;"AH"&amp;$A234)="","",INDIRECT($B234&amp;"!"&amp;"AH"&amp;$A234)),0),""))</f>
        <v/>
      </c>
      <c r="BC234" s="253" t="str">
        <f t="array" aca="1" ref="BC234" ca="1">IF(BC$2="","",IFERROR(IF(FIND(BC$2,$C234)&gt;=1,IF(INDIRECT($B234&amp;"!"&amp;"AH"&amp;$A234)="","",INDIRECT($B234&amp;"!"&amp;"AH"&amp;$A234)),0),""))</f>
        <v/>
      </c>
      <c r="BD234" s="253" t="str">
        <f t="array" aca="1" ref="BD234" ca="1">IF(BD$2="","",IFERROR(IF(FIND(BD$2,$C234)&gt;=1,IF(INDIRECT($B234&amp;"!"&amp;"AH"&amp;$A234)="","",INDIRECT($B234&amp;"!"&amp;"AH"&amp;$A234)),0),""))</f>
        <v/>
      </c>
      <c r="BE234" s="253" t="str">
        <f t="array" aca="1" ref="BE234" ca="1">IF(BE$2="","",IFERROR(IF(FIND(BE$2,$C234)&gt;=1,IF(INDIRECT($B234&amp;"!"&amp;"AH"&amp;$A234)="","",INDIRECT($B234&amp;"!"&amp;"AH"&amp;$A234)),0),""))</f>
        <v/>
      </c>
      <c r="BF234" s="253" t="str">
        <f t="array" aca="1" ref="BF234" ca="1">IF(BF$2="","",IFERROR(IF(FIND(BF$2,$C234)&gt;=1,IF(INDIRECT($B234&amp;"!"&amp;"AH"&amp;$A234)="","",INDIRECT($B234&amp;"!"&amp;"AH"&amp;$A234)),0),""))</f>
        <v/>
      </c>
      <c r="BG234" s="253" t="str">
        <f t="array" aca="1" ref="BG234" ca="1">IF(BG$2="","",IFERROR(IF(FIND(BG$2,$C234)&gt;=1,IF(INDIRECT($B234&amp;"!"&amp;"AH"&amp;$A234)="","",INDIRECT($B234&amp;"!"&amp;"AH"&amp;$A234)),0),""))</f>
        <v/>
      </c>
      <c r="BH234" s="253" t="str">
        <f t="array" aca="1" ref="BH234" ca="1">IF(BH$2="","",IFERROR(IF(FIND(BH$2,$C234)&gt;=1,IF(INDIRECT($B234&amp;"!"&amp;"AH"&amp;$A234)="","",INDIRECT($B234&amp;"!"&amp;"AH"&amp;$A234)),0),""))</f>
        <v/>
      </c>
      <c r="BI234" s="253" t="str">
        <f t="array" aca="1" ref="BI234" ca="1">IF(BI$2="","",IFERROR(IF(FIND(BI$2,$C234)&gt;=1,IF(INDIRECT($B234&amp;"!"&amp;"AH"&amp;$A234)="","",INDIRECT($B234&amp;"!"&amp;"AH"&amp;$A234)),0),""))</f>
        <v/>
      </c>
      <c r="BJ234" s="253" t="str">
        <f t="array" aca="1" ref="BJ234" ca="1">IF(BJ$2="","",IFERROR(IF(FIND(BJ$2,$C234)&gt;=1,IF(INDIRECT($B234&amp;"!"&amp;"AH"&amp;$A234)="","",INDIRECT($B234&amp;"!"&amp;"AH"&amp;$A234)),0),""))</f>
        <v/>
      </c>
      <c r="BK234" s="253" t="str">
        <f t="array" aca="1" ref="BK234" ca="1">IF(BK$2="","",IFERROR(IF(FIND(BK$2,$C234)&gt;=1,IF(INDIRECT($B234&amp;"!"&amp;"AH"&amp;$A234)="","",INDIRECT($B234&amp;"!"&amp;"AH"&amp;$A234)),0),""))</f>
        <v/>
      </c>
      <c r="BL234" s="253" t="str">
        <f t="array" aca="1" ref="BL234" ca="1">IF(BL$2="","",IFERROR(IF(FIND(BL$2,$C234)&gt;=1,IF(INDIRECT($B234&amp;"!"&amp;"AH"&amp;$A234)="","",INDIRECT($B234&amp;"!"&amp;"AH"&amp;$A234)),0),""))</f>
        <v/>
      </c>
      <c r="BM234" s="253" t="str">
        <f t="array" aca="1" ref="BM234" ca="1">IF(BM$2="","",IFERROR(IF(FIND(BM$2,$C234)&gt;=1,IF(INDIRECT($B234&amp;"!"&amp;"AH"&amp;$A234)="","",INDIRECT($B234&amp;"!"&amp;"AH"&amp;$A234)),0),""))</f>
        <v/>
      </c>
      <c r="BN234" s="253" t="str">
        <f t="array" aca="1" ref="BN234" ca="1">IF(BN$2="","",IFERROR(IF(FIND(BN$2,$C234)&gt;=1,IF(INDIRECT($B234&amp;"!"&amp;"AH"&amp;$A234)="","",INDIRECT($B234&amp;"!"&amp;"AH"&amp;$A234)),0),""))</f>
        <v/>
      </c>
      <c r="BO234" s="253" t="str">
        <f t="array" aca="1" ref="BO234" ca="1">IF(BO$2="","",IFERROR(IF(FIND(BO$2,$C234)&gt;=1,IF(INDIRECT($B234&amp;"!"&amp;"AH"&amp;$A234)="","",INDIRECT($B234&amp;"!"&amp;"AH"&amp;$A234)),0),""))</f>
        <v/>
      </c>
      <c r="BP234" s="253" t="str">
        <f t="array" aca="1" ref="BP234" ca="1">IF(BP$2="","",IFERROR(IF(FIND(BP$2,$C234)&gt;=1,IF(INDIRECT($B234&amp;"!"&amp;"AH"&amp;$A234)="","",INDIRECT($B234&amp;"!"&amp;"AH"&amp;$A234)),0),""))</f>
        <v/>
      </c>
      <c r="BQ234" s="253" t="str">
        <f t="array" aca="1" ref="BQ234" ca="1">IF(BQ$2="","",IFERROR(IF(FIND(BQ$2,$C234)&gt;=1,IF(INDIRECT($B234&amp;"!"&amp;"AH"&amp;$A234)="","",INDIRECT($B234&amp;"!"&amp;"AH"&amp;$A234)),0),""))</f>
        <v/>
      </c>
      <c r="BR234" s="253" t="str">
        <f t="array" aca="1" ref="BR234" ca="1">IF(BR$2="","",IFERROR(IF(FIND(BR$2,$C234)&gt;=1,IF(INDIRECT($B234&amp;"!"&amp;"AH"&amp;$A234)="","",INDIRECT($B234&amp;"!"&amp;"AH"&amp;$A234)),0),""))</f>
        <v/>
      </c>
      <c r="BS234" s="253" t="str">
        <f t="array" aca="1" ref="BS234" ca="1">IF(BS$2="","",IFERROR(IF(FIND(BS$2,$C234)&gt;=1,IF(INDIRECT($B234&amp;"!"&amp;"AH"&amp;$A234)="","",INDIRECT($B234&amp;"!"&amp;"AH"&amp;$A234)),0),""))</f>
        <v/>
      </c>
      <c r="BT234" s="253" t="str">
        <f t="array" aca="1" ref="BT234" ca="1">IF(BT$2="","",IFERROR(IF(FIND(BT$2,$C234)&gt;=1,IF(INDIRECT($B234&amp;"!"&amp;"AH"&amp;$A234)="","",INDIRECT($B234&amp;"!"&amp;"AH"&amp;$A234)),0),""))</f>
        <v/>
      </c>
      <c r="BU234" s="253" t="str">
        <f t="array" aca="1" ref="BU234" ca="1">IF(BU$2="","",IFERROR(IF(FIND(BU$2,$C234)&gt;=1,IF(INDIRECT($B234&amp;"!"&amp;"AH"&amp;$A234)="","",INDIRECT($B234&amp;"!"&amp;"AH"&amp;$A234)),0),""))</f>
        <v/>
      </c>
      <c r="BV234" s="253" t="str">
        <f t="array" aca="1" ref="BV234" ca="1">IF(BV$2="","",IFERROR(IF(FIND(BV$2,$C234)&gt;=1,IF(INDIRECT($B234&amp;"!"&amp;"AH"&amp;$A234)="","",INDIRECT($B234&amp;"!"&amp;"AH"&amp;$A234)),0),""))</f>
        <v/>
      </c>
      <c r="BW234" s="253" t="str">
        <f t="array" aca="1" ref="BW234" ca="1">IF(BW$2="","",IFERROR(IF(FIND(BW$2,$C234)&gt;=1,IF(INDIRECT($B234&amp;"!"&amp;"AH"&amp;$A234)="","",INDIRECT($B234&amp;"!"&amp;"AH"&amp;$A234)),0),""))</f>
        <v/>
      </c>
      <c r="BX234" s="253" t="str">
        <f t="array" aca="1" ref="BX234" ca="1">IF(BX$2="","",IFERROR(IF(FIND(BX$2,$C234)&gt;=1,IF(INDIRECT($B234&amp;"!"&amp;"AH"&amp;$A234)="","",INDIRECT($B234&amp;"!"&amp;"AH"&amp;$A234)),0),""))</f>
        <v/>
      </c>
      <c r="BY234" s="253" t="str">
        <f t="array" aca="1" ref="BY234" ca="1">IF(BY$2="","",IFERROR(IF(FIND(BY$2,$C234)&gt;=1,IF(INDIRECT($B234&amp;"!"&amp;"AH"&amp;$A234)="","",INDIRECT($B234&amp;"!"&amp;"AH"&amp;$A234)),0),""))</f>
        <v/>
      </c>
      <c r="BZ234" s="253" t="str">
        <f t="array" aca="1" ref="BZ234" ca="1">IF(BZ$2="","",IFERROR(IF(FIND(BZ$2,$C234)&gt;=1,IF(INDIRECT($B234&amp;"!"&amp;"AH"&amp;$A234)="","",INDIRECT($B234&amp;"!"&amp;"AH"&amp;$A234)),0),""))</f>
        <v/>
      </c>
      <c r="CA234" s="253" t="str">
        <f t="array" aca="1" ref="CA234" ca="1">IF(CA$2="","",IFERROR(IF(FIND(CA$2,$C234)&gt;=1,IF(INDIRECT($B234&amp;"!"&amp;"AH"&amp;$A234)="","",INDIRECT($B234&amp;"!"&amp;"AH"&amp;$A234)),0),""))</f>
        <v/>
      </c>
      <c r="CB234" s="253" t="str">
        <f t="array" aca="1" ref="CB234" ca="1">IF(CB$2="","",IFERROR(IF(FIND(CB$2,$C234)&gt;=1,IF(INDIRECT($B234&amp;"!"&amp;"AH"&amp;$A234)="","",INDIRECT($B234&amp;"!"&amp;"AH"&amp;$A234)),0),""))</f>
        <v/>
      </c>
      <c r="CC234" s="253" t="str">
        <f t="array" aca="1" ref="CC234" ca="1">IF(CC$2="","",IFERROR(IF(FIND(CC$2,$C234)&gt;=1,IF(INDIRECT($B234&amp;"!"&amp;"AH"&amp;$A234)="","",INDIRECT($B234&amp;"!"&amp;"AH"&amp;$A234)),0),""))</f>
        <v/>
      </c>
      <c r="CD234" s="253" t="str">
        <f t="array" aca="1" ref="CD234" ca="1">IF(CD$2="","",IFERROR(IF(FIND(CD$2,$C234)&gt;=1,IF(INDIRECT($B234&amp;"!"&amp;"AH"&amp;$A234)="","",INDIRECT($B234&amp;"!"&amp;"AH"&amp;$A234)),0),""))</f>
        <v/>
      </c>
      <c r="CE234" s="253" t="str">
        <f t="array" aca="1" ref="CE234" ca="1">IF(CE$2="","",IFERROR(IF(FIND(CE$2,$C234)&gt;=1,IF(INDIRECT($B234&amp;"!"&amp;"AH"&amp;$A234)="","",INDIRECT($B234&amp;"!"&amp;"AH"&amp;$A234)),0),""))</f>
        <v/>
      </c>
      <c r="CF234" s="253" t="str">
        <f t="array" aca="1" ref="CF234" ca="1">IF(CF$2="","",IFERROR(IF(FIND(CF$2,$C234)&gt;=1,IF(INDIRECT($B234&amp;"!"&amp;"AH"&amp;$A234)="","",INDIRECT($B234&amp;"!"&amp;"AH"&amp;$A234)),0),""))</f>
        <v/>
      </c>
      <c r="CG234" s="253" t="str">
        <f t="array" aca="1" ref="CG234" ca="1">IF(CG$2="","",IFERROR(IF(FIND(CG$2,$C234)&gt;=1,IF(INDIRECT($B234&amp;"!"&amp;"AH"&amp;$A234)="","",INDIRECT($B234&amp;"!"&amp;"AH"&amp;$A234)),0),""))</f>
        <v/>
      </c>
      <c r="CH234" s="253" t="str">
        <f t="array" aca="1" ref="CH234" ca="1">IF(CH$2="","",IFERROR(IF(FIND(CH$2,$C234)&gt;=1,IF(INDIRECT($B234&amp;"!"&amp;"AH"&amp;$A234)="","",INDIRECT($B234&amp;"!"&amp;"AH"&amp;$A234)),0),""))</f>
        <v/>
      </c>
      <c r="CI234" s="253" t="str">
        <f t="array" aca="1" ref="CI234" ca="1">IF(CI$2="","",IFERROR(IF(FIND(CI$2,$C234)&gt;=1,IF(INDIRECT($B234&amp;"!"&amp;"AH"&amp;$A234)="","",INDIRECT($B234&amp;"!"&amp;"AH"&amp;$A234)),0),""))</f>
        <v/>
      </c>
      <c r="CJ234" s="253" t="str">
        <f t="array" aca="1" ref="CJ234" ca="1">IF(CJ$2="","",IFERROR(IF(FIND(CJ$2,$C234)&gt;=1,IF(INDIRECT($B234&amp;"!"&amp;"AH"&amp;$A234)="","",INDIRECT($B234&amp;"!"&amp;"AH"&amp;$A234)),0),""))</f>
        <v/>
      </c>
      <c r="CK234" s="253" t="str">
        <f t="array" aca="1" ref="CK234" ca="1">IF(CK$2="","",IFERROR(IF(FIND(CK$2,$C234)&gt;=1,IF(INDIRECT($B234&amp;"!"&amp;"AH"&amp;$A234)="","",INDIRECT($B234&amp;"!"&amp;"AH"&amp;$A234)),0),""))</f>
        <v/>
      </c>
      <c r="CL234" s="253" t="str">
        <f t="array" aca="1" ref="CL234" ca="1">IF(CL$2="","",IFERROR(IF(FIND(CL$2,$C234)&gt;=1,IF(INDIRECT($B234&amp;"!"&amp;"AH"&amp;$A234)="","",INDIRECT($B234&amp;"!"&amp;"AH"&amp;$A234)),0),""))</f>
        <v/>
      </c>
      <c r="CO234" s="2" t="str">
        <f t="shared" ca="1" si="179"/>
        <v/>
      </c>
      <c r="CP234" s="253" t="str">
        <f t="array" aca="1" ref="CP234" ca="1">IF(CP$2="","",IFERROR(IF(FIND(CP$2,$C234)&gt;=1,INDIRECT($B234&amp;"!"&amp;"AG"&amp;$A234),0),""))</f>
        <v/>
      </c>
      <c r="CQ234" s="253" t="str">
        <f t="array" aca="1" ref="CQ234" ca="1">IF(CQ$2="","",IFERROR(IF(FIND(CQ$2,$C234)&gt;=1,INDIRECT($B234&amp;"!"&amp;"AG"&amp;$A234),0),""))</f>
        <v/>
      </c>
      <c r="CR234" s="253" t="str">
        <f t="array" aca="1" ref="CR234" ca="1">IF(CR$2="","",IFERROR(IF(FIND(CR$2,$C234)&gt;=1,INDIRECT($B234&amp;"!"&amp;"AG"&amp;$A234),0),""))</f>
        <v/>
      </c>
      <c r="CS234" s="253" t="str">
        <f t="array" aca="1" ref="CS234" ca="1">IF(CS$2="","",IFERROR(IF(FIND(CS$2,$C234)&gt;=1,INDIRECT($B234&amp;"!"&amp;"AG"&amp;$A234),0),""))</f>
        <v/>
      </c>
      <c r="CV234" s="2" t="str">
        <f t="shared" ca="1" si="180"/>
        <v/>
      </c>
      <c r="CW234" s="253" t="str">
        <f t="array" aca="1" ref="CW234" ca="1">IF(CW$2="","",IFERROR(IF(FIND(CW$2,$C234)&gt;=1,IF(INDIRECT($B234&amp;"!"&amp;"AH"&amp;$A234)="","",INDIRECT($B234&amp;"!"&amp;"AH"&amp;$A234)&amp;" "),0),""))</f>
        <v/>
      </c>
      <c r="CX234" s="253" t="str">
        <f t="array" aca="1" ref="CX234" ca="1">IF(CX$2="","",IFERROR(IF(FIND(CX$2,$C234)&gt;=1,IF(INDIRECT($B234&amp;"!"&amp;"AH"&amp;$A234)="","",INDIRECT($B234&amp;"!"&amp;"AH"&amp;$A234)&amp;" "),0),""))</f>
        <v/>
      </c>
      <c r="CY234" s="253" t="str">
        <f t="array" aca="1" ref="CY234" ca="1">IF(CY$2="","",IFERROR(IF(FIND(CY$2,$C234)&gt;=1,IF(INDIRECT($B234&amp;"!"&amp;"AH"&amp;$A234)="","",INDIRECT($B234&amp;"!"&amp;"AH"&amp;$A234)&amp;" "),0),""))</f>
        <v/>
      </c>
      <c r="CZ234" s="253" t="str">
        <f t="array" aca="1" ref="CZ234" ca="1">IF(CZ$2="","",IFERROR(IF(FIND(CZ$2,$C234)&gt;=1,IF(INDIRECT($B234&amp;"!"&amp;"AH"&amp;$A234)="","",INDIRECT($B234&amp;"!"&amp;"AH"&amp;$A234)&amp;" "),0),""))</f>
        <v/>
      </c>
      <c r="DC234" s="2" t="str">
        <f t="shared" ca="1" si="181"/>
        <v/>
      </c>
      <c r="DD234" s="253" t="str" cm="1">
        <f t="array" aca="1" ref="DD234" ca="1">IF(DD$2="","",IFERROR(IF(FIND(DD$2,$C234)&gt;=1,INDIRECT($B234&amp;"!"&amp;"AG"&amp;$A234),0),""))</f>
        <v/>
      </c>
      <c r="DE234" s="253" t="str" cm="1">
        <f t="array" aca="1" ref="DE234" ca="1">IF(DE$2="","",IFERROR(IF(FIND(DE$2,$C234)&gt;=1,INDIRECT($B234&amp;"!"&amp;"AG"&amp;$A234),0),""))</f>
        <v/>
      </c>
      <c r="DF234" s="253" t="str" cm="1">
        <f t="array" aca="1" ref="DF234" ca="1">IF(DF$2="","",IFERROR(IF(FIND(DF$2,$C234)&gt;=1,INDIRECT($B234&amp;"!"&amp;"AG"&amp;$A234),0),""))</f>
        <v/>
      </c>
      <c r="DG234" s="253" t="str" cm="1">
        <f t="array" aca="1" ref="DG234" ca="1">IF(DG$2="","",IFERROR(IF(FIND(DG$2,$C234)&gt;=1,INDIRECT($B234&amp;"!"&amp;"AG"&amp;$A234),0),""))</f>
        <v/>
      </c>
      <c r="DH234" s="253" t="str" cm="1">
        <f t="array" aca="1" ref="DH234" ca="1">IF(DH$2="","",IFERROR(IF(FIND(DH$2,$C234)&gt;=1,INDIRECT($B234&amp;"!"&amp;"AG"&amp;$A234),0),""))</f>
        <v/>
      </c>
      <c r="DI234" s="253" t="str" cm="1">
        <f t="array" aca="1" ref="DI234" ca="1">IF(DI$2="","",IFERROR(IF(FIND(DI$2,$C234)&gt;=1,INDIRECT($B234&amp;"!"&amp;"AG"&amp;$A234),0),""))</f>
        <v/>
      </c>
      <c r="DJ234" s="253" t="str" cm="1">
        <f t="array" aca="1" ref="DJ234" ca="1">IF(DJ$2="","",IFERROR(IF(FIND(DJ$2,$C234)&gt;=1,INDIRECT($B234&amp;"!"&amp;"AG"&amp;$A234),0),""))</f>
        <v/>
      </c>
      <c r="DK234" s="253" t="str" cm="1">
        <f t="array" aca="1" ref="DK234" ca="1">IF(DK$2="","",IFERROR(IF(FIND(DK$2,$C234)&gt;=1,INDIRECT($B234&amp;"!"&amp;"AG"&amp;$A234),0),""))</f>
        <v/>
      </c>
      <c r="DL234" s="253" t="str" cm="1">
        <f t="array" aca="1" ref="DL234" ca="1">IF(DL$2="","",IFERROR(IF(FIND(DL$2,$C234)&gt;=1,INDIRECT($B234&amp;"!"&amp;"AG"&amp;$A234),0),""))</f>
        <v/>
      </c>
      <c r="DM234" s="253" t="str" cm="1">
        <f t="array" aca="1" ref="DM234" ca="1">IF(DM$2="","",IFERROR(IF(FIND(DM$2,$C234)&gt;=1,INDIRECT($B234&amp;"!"&amp;"AG"&amp;$A234),0),""))</f>
        <v/>
      </c>
      <c r="DN234" s="253" t="str" cm="1">
        <f t="array" aca="1" ref="DN234" ca="1">IF(DN$2="","",IFERROR(IF(FIND(DN$2,$C234)&gt;=1,INDIRECT($B234&amp;"!"&amp;"AG"&amp;$A234),0),""))</f>
        <v/>
      </c>
      <c r="DO234" s="253" t="str" cm="1">
        <f t="array" aca="1" ref="DO234" ca="1">IF(DO$2="","",IFERROR(IF(FIND(DO$2,$C234)&gt;=1,INDIRECT($B234&amp;"!"&amp;"AG"&amp;$A234),0),""))</f>
        <v/>
      </c>
      <c r="DP234" s="253" t="str" cm="1">
        <f t="array" aca="1" ref="DP234" ca="1">IF(DP$2="","",IFERROR(IF(FIND(DP$2,$C234)&gt;=1,INDIRECT($B234&amp;"!"&amp;"AG"&amp;$A234),0),""))</f>
        <v/>
      </c>
      <c r="DQ234" s="253" t="str" cm="1">
        <f t="array" aca="1" ref="DQ234" ca="1">IF(DQ$2="","",IFERROR(IF(FIND(DQ$2,$C234)&gt;=1,INDIRECT($B234&amp;"!"&amp;"AG"&amp;$A234),0),""))</f>
        <v/>
      </c>
      <c r="DR234" s="253" t="str" cm="1">
        <f t="array" aca="1" ref="DR234" ca="1">IF(DR$2="","",IFERROR(IF(FIND(DR$2,$C234)&gt;=1,INDIRECT($B234&amp;"!"&amp;"AG"&amp;$A234),0),""))</f>
        <v/>
      </c>
      <c r="DS234" s="253" t="str" cm="1">
        <f t="array" aca="1" ref="DS234" ca="1">IF(DS$2="","",IFERROR(IF(FIND(DS$2,$C234)&gt;=1,INDIRECT($B234&amp;"!"&amp;"AG"&amp;$A234),0),""))</f>
        <v/>
      </c>
      <c r="DT234" s="253" t="str" cm="1">
        <f t="array" aca="1" ref="DT234" ca="1">IF(DT$2="","",IFERROR(IF(FIND(DT$2,$C234)&gt;=1,INDIRECT($B234&amp;"!"&amp;"AG"&amp;$A234),0),""))</f>
        <v/>
      </c>
      <c r="DU234" s="253" t="str" cm="1">
        <f t="array" aca="1" ref="DU234" ca="1">IF(DU$2="","",IFERROR(IF(FIND(DU$2,$C234)&gt;=1,INDIRECT($B234&amp;"!"&amp;"AG"&amp;$A234),0),""))</f>
        <v/>
      </c>
      <c r="DV234" s="253" t="str" cm="1">
        <f t="array" aca="1" ref="DV234" ca="1">IF(DV$2="","",IFERROR(IF(FIND(DV$2,$C234)&gt;=1,INDIRECT($B234&amp;"!"&amp;"AG"&amp;$A234),0),""))</f>
        <v/>
      </c>
      <c r="DW234" s="253" t="str" cm="1">
        <f t="array" aca="1" ref="DW234" ca="1">IF(DW$2="","",IFERROR(IF(FIND(DW$2,$C234)&gt;=1,INDIRECT($B234&amp;"!"&amp;"AG"&amp;$A234),0),""))</f>
        <v/>
      </c>
      <c r="DX234" s="253" t="str" cm="1">
        <f t="array" aca="1" ref="DX234" ca="1">IF(DX$2="","",IFERROR(IF(FIND(DX$2,$C234)&gt;=1,INDIRECT($B234&amp;"!"&amp;"AG"&amp;$A234),0),""))</f>
        <v/>
      </c>
      <c r="DY234" s="253" t="str" cm="1">
        <f t="array" aca="1" ref="DY234" ca="1">IF(DY$2="","",IFERROR(IF(FIND(DY$2,$C234)&gt;=1,INDIRECT($B234&amp;"!"&amp;"AG"&amp;$A234),0),""))</f>
        <v/>
      </c>
      <c r="DZ234" s="253" t="str" cm="1">
        <f t="array" aca="1" ref="DZ234" ca="1">IF(DZ$2="","",IFERROR(IF(FIND(DZ$2,$C234)&gt;=1,INDIRECT($B234&amp;"!"&amp;"AG"&amp;$A234),0),""))</f>
        <v/>
      </c>
      <c r="EA234" s="253" t="str" cm="1">
        <f t="array" aca="1" ref="EA234" ca="1">IF(EA$2="","",IFERROR(IF(FIND(EA$2,$C234)&gt;=1,INDIRECT($B234&amp;"!"&amp;"AG"&amp;$A234),0),""))</f>
        <v/>
      </c>
      <c r="EB234" s="253" t="str" cm="1">
        <f t="array" aca="1" ref="EB234" ca="1">IF(EB$2="","",IFERROR(IF(FIND(EB$2,$C234)&gt;=1,INDIRECT($B234&amp;"!"&amp;"AG"&amp;$A234),0),""))</f>
        <v/>
      </c>
      <c r="EC234" s="253" t="str" cm="1">
        <f t="array" aca="1" ref="EC234" ca="1">IF(EC$2="","",IFERROR(IF(FIND(EC$2,$C234)&gt;=1,INDIRECT($B234&amp;"!"&amp;"AG"&amp;$A234),0),""))</f>
        <v/>
      </c>
      <c r="ED234" s="253" t="str" cm="1">
        <f t="array" aca="1" ref="ED234" ca="1">IF(ED$2="","",IFERROR(IF(FIND(ED$2,$C234)&gt;=1,INDIRECT($B234&amp;"!"&amp;"AG"&amp;$A234),0),""))</f>
        <v/>
      </c>
      <c r="EE234" s="253" t="str" cm="1">
        <f t="array" aca="1" ref="EE234" ca="1">IF(EE$2="","",IFERROR(IF(FIND(EE$2,$C234)&gt;=1,INDIRECT($B234&amp;"!"&amp;"AG"&amp;$A234),0),""))</f>
        <v/>
      </c>
      <c r="EF234" s="253" t="str" cm="1">
        <f t="array" aca="1" ref="EF234" ca="1">IF(EF$2="","",IFERROR(IF(FIND(EF$2,$C234)&gt;=1,INDIRECT($B234&amp;"!"&amp;"AG"&amp;$A234),0),""))</f>
        <v/>
      </c>
      <c r="EG234" s="253" t="str" cm="1">
        <f t="array" aca="1" ref="EG234" ca="1">IF(EG$2="","",IFERROR(IF(FIND(EG$2,$C234)&gt;=1,INDIRECT($B234&amp;"!"&amp;"AG"&amp;$A234),0),""))</f>
        <v/>
      </c>
      <c r="EH234" s="253" t="str" cm="1">
        <f t="array" aca="1" ref="EH234" ca="1">IF(EH$2="","",IFERROR(IF(FIND(EH$2,$C234)&gt;=1,INDIRECT($B234&amp;"!"&amp;"AG"&amp;$A234),0),""))</f>
        <v/>
      </c>
      <c r="EI234" s="253" t="str" cm="1">
        <f t="array" aca="1" ref="EI234" ca="1">IF(EI$2="","",IFERROR(IF(FIND(EI$2,$C234)&gt;=1,INDIRECT($B234&amp;"!"&amp;"AG"&amp;$A234),0),""))</f>
        <v/>
      </c>
      <c r="EJ234" s="253" t="str" cm="1">
        <f t="array" aca="1" ref="EJ234" ca="1">IF(EJ$2="","",IFERROR(IF(FIND(EJ$2,$C234)&gt;=1,INDIRECT($B234&amp;"!"&amp;"AG"&amp;$A234),0),""))</f>
        <v/>
      </c>
      <c r="EK234" s="253" t="str" cm="1">
        <f t="array" aca="1" ref="EK234" ca="1">IF(EK$2="","",IFERROR(IF(FIND(EK$2,$C234)&gt;=1,INDIRECT($B234&amp;"!"&amp;"AG"&amp;$A234),0),""))</f>
        <v/>
      </c>
      <c r="EL234" s="253" t="str" cm="1">
        <f t="array" aca="1" ref="EL234" ca="1">IF(EL$2="","",IFERROR(IF(FIND(EL$2,$C234)&gt;=1,INDIRECT($B234&amp;"!"&amp;"AG"&amp;$A234),0),""))</f>
        <v/>
      </c>
      <c r="EM234" s="253" t="str" cm="1">
        <f t="array" aca="1" ref="EM234" ca="1">IF(EM$2="","",IFERROR(IF(FIND(EM$2,$C234)&gt;=1,INDIRECT($B234&amp;"!"&amp;"AG"&amp;$A234),0),""))</f>
        <v/>
      </c>
      <c r="EN234" s="253" t="str" cm="1">
        <f t="array" aca="1" ref="EN234" ca="1">IF(EN$2="","",IFERROR(IF(FIND(EN$2,$C234)&gt;=1,INDIRECT($B234&amp;"!"&amp;"AG"&amp;$A234),0),""))</f>
        <v/>
      </c>
      <c r="EO234" s="253" t="str" cm="1">
        <f t="array" aca="1" ref="EO234" ca="1">IF(EO$2="","",IFERROR(IF(FIND(EO$2,$C234)&gt;=1,INDIRECT($B234&amp;"!"&amp;"AG"&amp;$A234),0),""))</f>
        <v/>
      </c>
      <c r="EP234" s="253" t="str" cm="1">
        <f t="array" aca="1" ref="EP234" ca="1">IF(EP$2="","",IFERROR(IF(FIND(EP$2,$C234)&gt;=1,INDIRECT($B234&amp;"!"&amp;"AG"&amp;$A234),0),""))</f>
        <v/>
      </c>
      <c r="EQ234" s="253" t="str" cm="1">
        <f t="array" aca="1" ref="EQ234" ca="1">IF(EQ$2="","",IFERROR(IF(FIND(EQ$2,$C234)&gt;=1,INDIRECT($B234&amp;"!"&amp;"AG"&amp;$A234),0),""))</f>
        <v/>
      </c>
      <c r="ER234" s="253" t="str" cm="1">
        <f t="array" aca="1" ref="ER234" ca="1">IF(ER$2="","",IFERROR(IF(FIND(ER$2,$C234)&gt;=1,INDIRECT($B234&amp;"!"&amp;"AG"&amp;$A234),0),""))</f>
        <v/>
      </c>
      <c r="ES234" s="253" t="str" cm="1">
        <f t="array" aca="1" ref="ES234" ca="1">IF(ES$2="","",IFERROR(IF(FIND(ES$2,$C234)&gt;=1,INDIRECT($B234&amp;"!"&amp;"AG"&amp;$A234),0),""))</f>
        <v/>
      </c>
      <c r="ET234" s="253" t="str" cm="1">
        <f t="array" aca="1" ref="ET234" ca="1">IF(ET$2="","",IFERROR(IF(FIND(ET$2,$C234)&gt;=1,INDIRECT($B234&amp;"!"&amp;"AG"&amp;$A234),0),""))</f>
        <v/>
      </c>
      <c r="EU234" s="253" t="str" cm="1">
        <f t="array" aca="1" ref="EU234" ca="1">IF(EU$2="","",IFERROR(IF(FIND(EU$2,$C234)&gt;=1,INDIRECT($B234&amp;"!"&amp;"AG"&amp;$A234),0),""))</f>
        <v/>
      </c>
      <c r="EV234" s="253" t="str" cm="1">
        <f t="array" aca="1" ref="EV234" ca="1">IF(EV$2="","",IFERROR(IF(FIND(EV$2,$C234)&gt;=1,INDIRECT($B234&amp;"!"&amp;"AG"&amp;$A234),0),""))</f>
        <v/>
      </c>
    </row>
    <row r="235" spans="1:152" x14ac:dyDescent="0.3">
      <c r="A235" s="252">
        <f t="shared" ca="1" si="217"/>
        <v>14</v>
      </c>
      <c r="B235" s="252" t="str">
        <f t="shared" si="218"/>
        <v>May_2024</v>
      </c>
      <c r="C235" s="252" t="str">
        <f t="shared" ca="1" si="216"/>
        <v/>
      </c>
      <c r="D235" s="253" t="str">
        <f t="array" aca="1" ref="D235" ca="1">IF(D$2="","",IFERROR(IF(FIND(D$2,$C235)&gt;=1,INDIRECT($B235&amp;"!"&amp;"AG"&amp;$A235),0),""))</f>
        <v/>
      </c>
      <c r="E235" s="253" t="str">
        <f t="array" aca="1" ref="E235" ca="1">IF(E$2="","",IFERROR(IF(FIND(E$2,$C235)&gt;=1,INDIRECT($B235&amp;"!"&amp;"AG"&amp;$A235),0),""))</f>
        <v/>
      </c>
      <c r="F235" s="253" t="str">
        <f t="array" aca="1" ref="F235" ca="1">IF(F$2="","",IFERROR(IF(FIND(F$2,$C235)&gt;=1,INDIRECT($B235&amp;"!"&amp;"AG"&amp;$A235),0),""))</f>
        <v/>
      </c>
      <c r="G235" s="253" t="str">
        <f t="array" aca="1" ref="G235" ca="1">IF(G$2="","",IFERROR(IF(FIND(G$2,$C235)&gt;=1,INDIRECT($B235&amp;"!"&amp;"AG"&amp;$A235),0),""))</f>
        <v/>
      </c>
      <c r="H235" s="253" t="str">
        <f t="array" aca="1" ref="H235" ca="1">IF(H$2="","",IFERROR(IF(FIND(H$2,$C235)&gt;=1,INDIRECT($B235&amp;"!"&amp;"AG"&amp;$A235),0),""))</f>
        <v/>
      </c>
      <c r="I235" s="253" t="str">
        <f t="array" aca="1" ref="I235" ca="1">IF(I$2="","",IFERROR(IF(FIND(I$2,$C235)&gt;=1,INDIRECT($B235&amp;"!"&amp;"AG"&amp;$A235),0),""))</f>
        <v/>
      </c>
      <c r="J235" s="253" t="str">
        <f t="array" aca="1" ref="J235" ca="1">IF(J$2="","",IFERROR(IF(FIND(J$2,$C235)&gt;=1,INDIRECT($B235&amp;"!"&amp;"AG"&amp;$A235),0),""))</f>
        <v/>
      </c>
      <c r="K235" s="253" t="str">
        <f t="array" aca="1" ref="K235" ca="1">IF(K$2="","",IFERROR(IF(FIND(K$2,$C235)&gt;=1,INDIRECT($B235&amp;"!"&amp;"AG"&amp;$A235),0),""))</f>
        <v/>
      </c>
      <c r="L235" s="253" t="str">
        <f t="array" aca="1" ref="L235" ca="1">IF(L$2="","",IFERROR(IF(FIND(L$2,$C235)&gt;=1,INDIRECT($B235&amp;"!"&amp;"AG"&amp;$A235),0),""))</f>
        <v/>
      </c>
      <c r="M235" s="253" t="str">
        <f t="array" aca="1" ref="M235" ca="1">IF(M$2="","",IFERROR(IF(FIND(M$2,$C235)&gt;=1,INDIRECT($B235&amp;"!"&amp;"AG"&amp;$A235),0),""))</f>
        <v/>
      </c>
      <c r="N235" s="253" t="str">
        <f t="array" aca="1" ref="N235" ca="1">IF(N$2="","",IFERROR(IF(FIND(N$2,$C235)&gt;=1,INDIRECT($B235&amp;"!"&amp;"AG"&amp;$A235),0),""))</f>
        <v/>
      </c>
      <c r="O235" s="253" t="str">
        <f t="array" aca="1" ref="O235" ca="1">IF(O$2="","",IFERROR(IF(FIND(O$2,$C235)&gt;=1,INDIRECT($B235&amp;"!"&amp;"AG"&amp;$A235),0),""))</f>
        <v/>
      </c>
      <c r="P235" s="253" t="str">
        <f t="array" aca="1" ref="P235" ca="1">IF(P$2="","",IFERROR(IF(FIND(P$2,$C235)&gt;=1,INDIRECT($B235&amp;"!"&amp;"AG"&amp;$A235),0),""))</f>
        <v/>
      </c>
      <c r="Q235" s="253" t="str">
        <f t="array" aca="1" ref="Q235" ca="1">IF(Q$2="","",IFERROR(IF(FIND(Q$2,$C235)&gt;=1,INDIRECT($B235&amp;"!"&amp;"AG"&amp;$A235),0),""))</f>
        <v/>
      </c>
      <c r="R235" s="253" t="str">
        <f t="array" aca="1" ref="R235" ca="1">IF(R$2="","",IFERROR(IF(FIND(R$2,$C235)&gt;=1,INDIRECT($B235&amp;"!"&amp;"AG"&amp;$A235),0),""))</f>
        <v/>
      </c>
      <c r="S235" s="253" t="str">
        <f t="array" aca="1" ref="S235" ca="1">IF(S$2="","",IFERROR(IF(FIND(S$2,$C235)&gt;=1,INDIRECT($B235&amp;"!"&amp;"AG"&amp;$A235),0),""))</f>
        <v/>
      </c>
      <c r="T235" s="253" t="str">
        <f t="array" aca="1" ref="T235" ca="1">IF(T$2="","",IFERROR(IF(FIND(T$2,$C235)&gt;=1,INDIRECT($B235&amp;"!"&amp;"AG"&amp;$A235),0),""))</f>
        <v/>
      </c>
      <c r="U235" s="253" t="str">
        <f t="array" aca="1" ref="U235" ca="1">IF(U$2="","",IFERROR(IF(FIND(U$2,$C235)&gt;=1,INDIRECT($B235&amp;"!"&amp;"AG"&amp;$A235),0),""))</f>
        <v/>
      </c>
      <c r="V235" s="253" t="str">
        <f t="array" aca="1" ref="V235" ca="1">IF(V$2="","",IFERROR(IF(FIND(V$2,$C235)&gt;=1,INDIRECT($B235&amp;"!"&amp;"AG"&amp;$A235),0),""))</f>
        <v/>
      </c>
      <c r="W235" s="253" t="str">
        <f t="array" aca="1" ref="W235" ca="1">IF(W$2="","",IFERROR(IF(FIND(W$2,$C235)&gt;=1,INDIRECT($B235&amp;"!"&amp;"AG"&amp;$A235),0),""))</f>
        <v/>
      </c>
      <c r="X235" s="253" t="str">
        <f t="array" aca="1" ref="X235" ca="1">IF(X$2="","",IFERROR(IF(FIND(X$2,$C235)&gt;=1,INDIRECT($B235&amp;"!"&amp;"AG"&amp;$A235),0),""))</f>
        <v/>
      </c>
      <c r="Y235" s="253" t="str">
        <f t="array" aca="1" ref="Y235" ca="1">IF(Y$2="","",IFERROR(IF(FIND(Y$2,$C235)&gt;=1,INDIRECT($B235&amp;"!"&amp;"AG"&amp;$A235),0),""))</f>
        <v/>
      </c>
      <c r="Z235" s="253" t="str">
        <f t="array" aca="1" ref="Z235" ca="1">IF(Z$2="","",IFERROR(IF(FIND(Z$2,$C235)&gt;=1,INDIRECT($B235&amp;"!"&amp;"AG"&amp;$A235),0),""))</f>
        <v/>
      </c>
      <c r="AA235" s="253" t="str">
        <f t="array" aca="1" ref="AA235" ca="1">IF(AA$2="","",IFERROR(IF(FIND(AA$2,$C235)&gt;=1,INDIRECT($B235&amp;"!"&amp;"AG"&amp;$A235),0),""))</f>
        <v/>
      </c>
      <c r="AB235" s="253" t="str">
        <f t="array" aca="1" ref="AB235" ca="1">IF(AB$2="","",IFERROR(IF(FIND(AB$2,$C235)&gt;=1,INDIRECT($B235&amp;"!"&amp;"AG"&amp;$A235),0),""))</f>
        <v/>
      </c>
      <c r="AC235" s="253" t="str">
        <f t="array" aca="1" ref="AC235" ca="1">IF(AC$2="","",IFERROR(IF(FIND(AC$2,$C235)&gt;=1,INDIRECT($B235&amp;"!"&amp;"AG"&amp;$A235),0),""))</f>
        <v/>
      </c>
      <c r="AD235" s="253" t="str">
        <f t="array" aca="1" ref="AD235" ca="1">IF(AD$2="","",IFERROR(IF(FIND(AD$2,$C235)&gt;=1,INDIRECT($B235&amp;"!"&amp;"AG"&amp;$A235),0),""))</f>
        <v/>
      </c>
      <c r="AE235" s="253" t="str">
        <f t="array" aca="1" ref="AE235" ca="1">IF(AE$2="","",IFERROR(IF(FIND(AE$2,$C235)&gt;=1,INDIRECT($B235&amp;"!"&amp;"AG"&amp;$A235),0),""))</f>
        <v/>
      </c>
      <c r="AF235" s="253" t="str">
        <f t="array" aca="1" ref="AF235" ca="1">IF(AF$2="","",IFERROR(IF(FIND(AF$2,$C235)&gt;=1,INDIRECT($B235&amp;"!"&amp;"AG"&amp;$A235),0),""))</f>
        <v/>
      </c>
      <c r="AG235" s="253" t="str">
        <f t="array" aca="1" ref="AG235" ca="1">IF(AG$2="","",IFERROR(IF(FIND(AG$2,$C235)&gt;=1,INDIRECT($B235&amp;"!"&amp;"AG"&amp;$A235),0),""))</f>
        <v/>
      </c>
      <c r="AH235" s="253" t="str">
        <f t="array" aca="1" ref="AH235" ca="1">IF(AH$2="","",IFERROR(IF(FIND(AH$2,$C235)&gt;=1,INDIRECT($B235&amp;"!"&amp;"AG"&amp;$A235),0),""))</f>
        <v/>
      </c>
      <c r="AI235" s="253" t="str">
        <f t="array" aca="1" ref="AI235" ca="1">IF(AI$2="","",IFERROR(IF(FIND(AI$2,$C235)&gt;=1,INDIRECT($B235&amp;"!"&amp;"AG"&amp;$A235),0),""))</f>
        <v/>
      </c>
      <c r="AJ235" s="253" t="str">
        <f t="array" aca="1" ref="AJ235" ca="1">IF(AJ$2="","",IFERROR(IF(FIND(AJ$2,$C235)&gt;=1,INDIRECT($B235&amp;"!"&amp;"AG"&amp;$A235),0),""))</f>
        <v/>
      </c>
      <c r="AK235" s="253" t="str">
        <f t="array" aca="1" ref="AK235" ca="1">IF(AK$2="","",IFERROR(IF(FIND(AK$2,$C235)&gt;=1,INDIRECT($B235&amp;"!"&amp;"AG"&amp;$A235),0),""))</f>
        <v/>
      </c>
      <c r="AL235" s="253" t="str">
        <f t="array" aca="1" ref="AL235" ca="1">IF(AL$2="","",IFERROR(IF(FIND(AL$2,$C235)&gt;=1,INDIRECT($B235&amp;"!"&amp;"AG"&amp;$A235),0),""))</f>
        <v/>
      </c>
      <c r="AM235" s="253" t="str">
        <f t="array" aca="1" ref="AM235" ca="1">IF(AM$2="","",IFERROR(IF(FIND(AM$2,$C235)&gt;=1,INDIRECT($B235&amp;"!"&amp;"AG"&amp;$A235),0),""))</f>
        <v/>
      </c>
      <c r="AN235" s="253" t="str">
        <f t="array" aca="1" ref="AN235" ca="1">IF(AN$2="","",IFERROR(IF(FIND(AN$2,$C235)&gt;=1,INDIRECT($B235&amp;"!"&amp;"AG"&amp;$A235),0),""))</f>
        <v/>
      </c>
      <c r="AO235" s="253" t="str">
        <f t="array" aca="1" ref="AO235" ca="1">IF(AO$2="","",IFERROR(IF(FIND(AO$2,$C235)&gt;=1,INDIRECT($B235&amp;"!"&amp;"AG"&amp;$A235),0),""))</f>
        <v/>
      </c>
      <c r="AP235" s="253" t="str">
        <f t="array" aca="1" ref="AP235" ca="1">IF(AP$2="","",IFERROR(IF(FIND(AP$2,$C235)&gt;=1,INDIRECT($B235&amp;"!"&amp;"AG"&amp;$A235),0),""))</f>
        <v/>
      </c>
      <c r="AQ235" s="253" t="str">
        <f t="array" aca="1" ref="AQ235" ca="1">IF(AQ$2="","",IFERROR(IF(FIND(AQ$2,$C235)&gt;=1,INDIRECT($B235&amp;"!"&amp;"AG"&amp;$A235),0),""))</f>
        <v/>
      </c>
      <c r="AR235" s="253" t="str">
        <f t="array" aca="1" ref="AR235" ca="1">IF(AR$2="","",IFERROR(IF(FIND(AR$2,$C235)&gt;=1,INDIRECT($B235&amp;"!"&amp;"AG"&amp;$A235),0),""))</f>
        <v/>
      </c>
      <c r="AS235" s="253" t="str">
        <f t="array" aca="1" ref="AS235" ca="1">IF(AS$2="","",IFERROR(IF(FIND(AS$2,$C235)&gt;=1,INDIRECT($B235&amp;"!"&amp;"AG"&amp;$A235),0),""))</f>
        <v/>
      </c>
      <c r="AU235" s="254" t="str">
        <f t="array" aca="1" ref="AU235" ca="1">IFERROR(INDIRECT(B235&amp;"!"&amp;"A"&amp;A235),"")</f>
        <v/>
      </c>
      <c r="AV235" s="2" t="str">
        <f t="shared" ca="1" si="177"/>
        <v/>
      </c>
      <c r="AW235" s="253" t="str">
        <f t="array" aca="1" ref="AW235" ca="1">IF(AW$2="","",IFERROR(IF(FIND(AW$2,$C235)&gt;=1,IF(INDIRECT($B235&amp;"!"&amp;"AH"&amp;$A235)="","",INDIRECT($B235&amp;"!"&amp;"AH"&amp;$A235)),0),""))</f>
        <v/>
      </c>
      <c r="AX235" s="253" t="str">
        <f t="array" aca="1" ref="AX235" ca="1">IF(AX$2="","",IFERROR(IF(FIND(AX$2,$C235)&gt;=1,IF(INDIRECT($B235&amp;"!"&amp;"AH"&amp;$A235)="","",INDIRECT($B235&amp;"!"&amp;"AH"&amp;$A235)),0),""))</f>
        <v/>
      </c>
      <c r="AY235" s="253" t="str">
        <f t="array" aca="1" ref="AY235" ca="1">IF(AY$2="","",IFERROR(IF(FIND(AY$2,$C235)&gt;=1,IF(INDIRECT($B235&amp;"!"&amp;"AH"&amp;$A235)="","",INDIRECT($B235&amp;"!"&amp;"AH"&amp;$A235)),0),""))</f>
        <v/>
      </c>
      <c r="AZ235" s="253" t="str">
        <f t="array" aca="1" ref="AZ235" ca="1">IF(AZ$2="","",IFERROR(IF(FIND(AZ$2,$C235)&gt;=1,IF(INDIRECT($B235&amp;"!"&amp;"AH"&amp;$A235)="","",INDIRECT($B235&amp;"!"&amp;"AH"&amp;$A235)),0),""))</f>
        <v/>
      </c>
      <c r="BA235" s="253" t="str">
        <f t="array" aca="1" ref="BA235" ca="1">IF(BA$2="","",IFERROR(IF(FIND(BA$2,$C235)&gt;=1,IF(INDIRECT($B235&amp;"!"&amp;"AH"&amp;$A235)="","",INDIRECT($B235&amp;"!"&amp;"AH"&amp;$A235)),0),""))</f>
        <v/>
      </c>
      <c r="BB235" s="253" t="str">
        <f t="array" aca="1" ref="BB235" ca="1">IF(BB$2="","",IFERROR(IF(FIND(BB$2,$C235)&gt;=1,IF(INDIRECT($B235&amp;"!"&amp;"AH"&amp;$A235)="","",INDIRECT($B235&amp;"!"&amp;"AH"&amp;$A235)),0),""))</f>
        <v/>
      </c>
      <c r="BC235" s="253" t="str">
        <f t="array" aca="1" ref="BC235" ca="1">IF(BC$2="","",IFERROR(IF(FIND(BC$2,$C235)&gt;=1,IF(INDIRECT($B235&amp;"!"&amp;"AH"&amp;$A235)="","",INDIRECT($B235&amp;"!"&amp;"AH"&amp;$A235)),0),""))</f>
        <v/>
      </c>
      <c r="BD235" s="253" t="str">
        <f t="array" aca="1" ref="BD235" ca="1">IF(BD$2="","",IFERROR(IF(FIND(BD$2,$C235)&gt;=1,IF(INDIRECT($B235&amp;"!"&amp;"AH"&amp;$A235)="","",INDIRECT($B235&amp;"!"&amp;"AH"&amp;$A235)),0),""))</f>
        <v/>
      </c>
      <c r="BE235" s="253" t="str">
        <f t="array" aca="1" ref="BE235" ca="1">IF(BE$2="","",IFERROR(IF(FIND(BE$2,$C235)&gt;=1,IF(INDIRECT($B235&amp;"!"&amp;"AH"&amp;$A235)="","",INDIRECT($B235&amp;"!"&amp;"AH"&amp;$A235)),0),""))</f>
        <v/>
      </c>
      <c r="BF235" s="253" t="str">
        <f t="array" aca="1" ref="BF235" ca="1">IF(BF$2="","",IFERROR(IF(FIND(BF$2,$C235)&gt;=1,IF(INDIRECT($B235&amp;"!"&amp;"AH"&amp;$A235)="","",INDIRECT($B235&amp;"!"&amp;"AH"&amp;$A235)),0),""))</f>
        <v/>
      </c>
      <c r="BG235" s="253" t="str">
        <f t="array" aca="1" ref="BG235" ca="1">IF(BG$2="","",IFERROR(IF(FIND(BG$2,$C235)&gt;=1,IF(INDIRECT($B235&amp;"!"&amp;"AH"&amp;$A235)="","",INDIRECT($B235&amp;"!"&amp;"AH"&amp;$A235)),0),""))</f>
        <v/>
      </c>
      <c r="BH235" s="253" t="str">
        <f t="array" aca="1" ref="BH235" ca="1">IF(BH$2="","",IFERROR(IF(FIND(BH$2,$C235)&gt;=1,IF(INDIRECT($B235&amp;"!"&amp;"AH"&amp;$A235)="","",INDIRECT($B235&amp;"!"&amp;"AH"&amp;$A235)),0),""))</f>
        <v/>
      </c>
      <c r="BI235" s="253" t="str">
        <f t="array" aca="1" ref="BI235" ca="1">IF(BI$2="","",IFERROR(IF(FIND(BI$2,$C235)&gt;=1,IF(INDIRECT($B235&amp;"!"&amp;"AH"&amp;$A235)="","",INDIRECT($B235&amp;"!"&amp;"AH"&amp;$A235)),0),""))</f>
        <v/>
      </c>
      <c r="BJ235" s="253" t="str">
        <f t="array" aca="1" ref="BJ235" ca="1">IF(BJ$2="","",IFERROR(IF(FIND(BJ$2,$C235)&gt;=1,IF(INDIRECT($B235&amp;"!"&amp;"AH"&amp;$A235)="","",INDIRECT($B235&amp;"!"&amp;"AH"&amp;$A235)),0),""))</f>
        <v/>
      </c>
      <c r="BK235" s="253" t="str">
        <f t="array" aca="1" ref="BK235" ca="1">IF(BK$2="","",IFERROR(IF(FIND(BK$2,$C235)&gt;=1,IF(INDIRECT($B235&amp;"!"&amp;"AH"&amp;$A235)="","",INDIRECT($B235&amp;"!"&amp;"AH"&amp;$A235)),0),""))</f>
        <v/>
      </c>
      <c r="BL235" s="253" t="str">
        <f t="array" aca="1" ref="BL235" ca="1">IF(BL$2="","",IFERROR(IF(FIND(BL$2,$C235)&gt;=1,IF(INDIRECT($B235&amp;"!"&amp;"AH"&amp;$A235)="","",INDIRECT($B235&amp;"!"&amp;"AH"&amp;$A235)),0),""))</f>
        <v/>
      </c>
      <c r="BM235" s="253" t="str">
        <f t="array" aca="1" ref="BM235" ca="1">IF(BM$2="","",IFERROR(IF(FIND(BM$2,$C235)&gt;=1,IF(INDIRECT($B235&amp;"!"&amp;"AH"&amp;$A235)="","",INDIRECT($B235&amp;"!"&amp;"AH"&amp;$A235)),0),""))</f>
        <v/>
      </c>
      <c r="BN235" s="253" t="str">
        <f t="array" aca="1" ref="BN235" ca="1">IF(BN$2="","",IFERROR(IF(FIND(BN$2,$C235)&gt;=1,IF(INDIRECT($B235&amp;"!"&amp;"AH"&amp;$A235)="","",INDIRECT($B235&amp;"!"&amp;"AH"&amp;$A235)),0),""))</f>
        <v/>
      </c>
      <c r="BO235" s="253" t="str">
        <f t="array" aca="1" ref="BO235" ca="1">IF(BO$2="","",IFERROR(IF(FIND(BO$2,$C235)&gt;=1,IF(INDIRECT($B235&amp;"!"&amp;"AH"&amp;$A235)="","",INDIRECT($B235&amp;"!"&amp;"AH"&amp;$A235)),0),""))</f>
        <v/>
      </c>
      <c r="BP235" s="253" t="str">
        <f t="array" aca="1" ref="BP235" ca="1">IF(BP$2="","",IFERROR(IF(FIND(BP$2,$C235)&gt;=1,IF(INDIRECT($B235&amp;"!"&amp;"AH"&amp;$A235)="","",INDIRECT($B235&amp;"!"&amp;"AH"&amp;$A235)),0),""))</f>
        <v/>
      </c>
      <c r="BQ235" s="253" t="str">
        <f t="array" aca="1" ref="BQ235" ca="1">IF(BQ$2="","",IFERROR(IF(FIND(BQ$2,$C235)&gt;=1,IF(INDIRECT($B235&amp;"!"&amp;"AH"&amp;$A235)="","",INDIRECT($B235&amp;"!"&amp;"AH"&amp;$A235)),0),""))</f>
        <v/>
      </c>
      <c r="BR235" s="253" t="str">
        <f t="array" aca="1" ref="BR235" ca="1">IF(BR$2="","",IFERROR(IF(FIND(BR$2,$C235)&gt;=1,IF(INDIRECT($B235&amp;"!"&amp;"AH"&amp;$A235)="","",INDIRECT($B235&amp;"!"&amp;"AH"&amp;$A235)),0),""))</f>
        <v/>
      </c>
      <c r="BS235" s="253" t="str">
        <f t="array" aca="1" ref="BS235" ca="1">IF(BS$2="","",IFERROR(IF(FIND(BS$2,$C235)&gt;=1,IF(INDIRECT($B235&amp;"!"&amp;"AH"&amp;$A235)="","",INDIRECT($B235&amp;"!"&amp;"AH"&amp;$A235)),0),""))</f>
        <v/>
      </c>
      <c r="BT235" s="253" t="str">
        <f t="array" aca="1" ref="BT235" ca="1">IF(BT$2="","",IFERROR(IF(FIND(BT$2,$C235)&gt;=1,IF(INDIRECT($B235&amp;"!"&amp;"AH"&amp;$A235)="","",INDIRECT($B235&amp;"!"&amp;"AH"&amp;$A235)),0),""))</f>
        <v/>
      </c>
      <c r="BU235" s="253" t="str">
        <f t="array" aca="1" ref="BU235" ca="1">IF(BU$2="","",IFERROR(IF(FIND(BU$2,$C235)&gt;=1,IF(INDIRECT($B235&amp;"!"&amp;"AH"&amp;$A235)="","",INDIRECT($B235&amp;"!"&amp;"AH"&amp;$A235)),0),""))</f>
        <v/>
      </c>
      <c r="BV235" s="253" t="str">
        <f t="array" aca="1" ref="BV235" ca="1">IF(BV$2="","",IFERROR(IF(FIND(BV$2,$C235)&gt;=1,IF(INDIRECT($B235&amp;"!"&amp;"AH"&amp;$A235)="","",INDIRECT($B235&amp;"!"&amp;"AH"&amp;$A235)),0),""))</f>
        <v/>
      </c>
      <c r="BW235" s="253" t="str">
        <f t="array" aca="1" ref="BW235" ca="1">IF(BW$2="","",IFERROR(IF(FIND(BW$2,$C235)&gt;=1,IF(INDIRECT($B235&amp;"!"&amp;"AH"&amp;$A235)="","",INDIRECT($B235&amp;"!"&amp;"AH"&amp;$A235)),0),""))</f>
        <v/>
      </c>
      <c r="BX235" s="253" t="str">
        <f t="array" aca="1" ref="BX235" ca="1">IF(BX$2="","",IFERROR(IF(FIND(BX$2,$C235)&gt;=1,IF(INDIRECT($B235&amp;"!"&amp;"AH"&amp;$A235)="","",INDIRECT($B235&amp;"!"&amp;"AH"&amp;$A235)),0),""))</f>
        <v/>
      </c>
      <c r="BY235" s="253" t="str">
        <f t="array" aca="1" ref="BY235" ca="1">IF(BY$2="","",IFERROR(IF(FIND(BY$2,$C235)&gt;=1,IF(INDIRECT($B235&amp;"!"&amp;"AH"&amp;$A235)="","",INDIRECT($B235&amp;"!"&amp;"AH"&amp;$A235)),0),""))</f>
        <v/>
      </c>
      <c r="BZ235" s="253" t="str">
        <f t="array" aca="1" ref="BZ235" ca="1">IF(BZ$2="","",IFERROR(IF(FIND(BZ$2,$C235)&gt;=1,IF(INDIRECT($B235&amp;"!"&amp;"AH"&amp;$A235)="","",INDIRECT($B235&amp;"!"&amp;"AH"&amp;$A235)),0),""))</f>
        <v/>
      </c>
      <c r="CA235" s="253" t="str">
        <f t="array" aca="1" ref="CA235" ca="1">IF(CA$2="","",IFERROR(IF(FIND(CA$2,$C235)&gt;=1,IF(INDIRECT($B235&amp;"!"&amp;"AH"&amp;$A235)="","",INDIRECT($B235&amp;"!"&amp;"AH"&amp;$A235)),0),""))</f>
        <v/>
      </c>
      <c r="CB235" s="253" t="str">
        <f t="array" aca="1" ref="CB235" ca="1">IF(CB$2="","",IFERROR(IF(FIND(CB$2,$C235)&gt;=1,IF(INDIRECT($B235&amp;"!"&amp;"AH"&amp;$A235)="","",INDIRECT($B235&amp;"!"&amp;"AH"&amp;$A235)),0),""))</f>
        <v/>
      </c>
      <c r="CC235" s="253" t="str">
        <f t="array" aca="1" ref="CC235" ca="1">IF(CC$2="","",IFERROR(IF(FIND(CC$2,$C235)&gt;=1,IF(INDIRECT($B235&amp;"!"&amp;"AH"&amp;$A235)="","",INDIRECT($B235&amp;"!"&amp;"AH"&amp;$A235)),0),""))</f>
        <v/>
      </c>
      <c r="CD235" s="253" t="str">
        <f t="array" aca="1" ref="CD235" ca="1">IF(CD$2="","",IFERROR(IF(FIND(CD$2,$C235)&gt;=1,IF(INDIRECT($B235&amp;"!"&amp;"AH"&amp;$A235)="","",INDIRECT($B235&amp;"!"&amp;"AH"&amp;$A235)),0),""))</f>
        <v/>
      </c>
      <c r="CE235" s="253" t="str">
        <f t="array" aca="1" ref="CE235" ca="1">IF(CE$2="","",IFERROR(IF(FIND(CE$2,$C235)&gt;=1,IF(INDIRECT($B235&amp;"!"&amp;"AH"&amp;$A235)="","",INDIRECT($B235&amp;"!"&amp;"AH"&amp;$A235)),0),""))</f>
        <v/>
      </c>
      <c r="CF235" s="253" t="str">
        <f t="array" aca="1" ref="CF235" ca="1">IF(CF$2="","",IFERROR(IF(FIND(CF$2,$C235)&gt;=1,IF(INDIRECT($B235&amp;"!"&amp;"AH"&amp;$A235)="","",INDIRECT($B235&amp;"!"&amp;"AH"&amp;$A235)),0),""))</f>
        <v/>
      </c>
      <c r="CG235" s="253" t="str">
        <f t="array" aca="1" ref="CG235" ca="1">IF(CG$2="","",IFERROR(IF(FIND(CG$2,$C235)&gt;=1,IF(INDIRECT($B235&amp;"!"&amp;"AH"&amp;$A235)="","",INDIRECT($B235&amp;"!"&amp;"AH"&amp;$A235)),0),""))</f>
        <v/>
      </c>
      <c r="CH235" s="253" t="str">
        <f t="array" aca="1" ref="CH235" ca="1">IF(CH$2="","",IFERROR(IF(FIND(CH$2,$C235)&gt;=1,IF(INDIRECT($B235&amp;"!"&amp;"AH"&amp;$A235)="","",INDIRECT($B235&amp;"!"&amp;"AH"&amp;$A235)),0),""))</f>
        <v/>
      </c>
      <c r="CI235" s="253" t="str">
        <f t="array" aca="1" ref="CI235" ca="1">IF(CI$2="","",IFERROR(IF(FIND(CI$2,$C235)&gt;=1,IF(INDIRECT($B235&amp;"!"&amp;"AH"&amp;$A235)="","",INDIRECT($B235&amp;"!"&amp;"AH"&amp;$A235)),0),""))</f>
        <v/>
      </c>
      <c r="CJ235" s="253" t="str">
        <f t="array" aca="1" ref="CJ235" ca="1">IF(CJ$2="","",IFERROR(IF(FIND(CJ$2,$C235)&gt;=1,IF(INDIRECT($B235&amp;"!"&amp;"AH"&amp;$A235)="","",INDIRECT($B235&amp;"!"&amp;"AH"&amp;$A235)),0),""))</f>
        <v/>
      </c>
      <c r="CK235" s="253" t="str">
        <f t="array" aca="1" ref="CK235" ca="1">IF(CK$2="","",IFERROR(IF(FIND(CK$2,$C235)&gt;=1,IF(INDIRECT($B235&amp;"!"&amp;"AH"&amp;$A235)="","",INDIRECT($B235&amp;"!"&amp;"AH"&amp;$A235)),0),""))</f>
        <v/>
      </c>
      <c r="CL235" s="253" t="str">
        <f t="array" aca="1" ref="CL235" ca="1">IF(CL$2="","",IFERROR(IF(FIND(CL$2,$C235)&gt;=1,IF(INDIRECT($B235&amp;"!"&amp;"AH"&amp;$A235)="","",INDIRECT($B235&amp;"!"&amp;"AH"&amp;$A235)),0),""))</f>
        <v/>
      </c>
      <c r="CO235" s="2" t="str">
        <f t="shared" ca="1" si="179"/>
        <v/>
      </c>
      <c r="CP235" s="253" t="str">
        <f t="array" aca="1" ref="CP235" ca="1">IF(CP$2="","",IFERROR(IF(FIND(CP$2,$C235)&gt;=1,INDIRECT($B235&amp;"!"&amp;"AG"&amp;$A235),0),""))</f>
        <v/>
      </c>
      <c r="CQ235" s="253" t="str">
        <f t="array" aca="1" ref="CQ235" ca="1">IF(CQ$2="","",IFERROR(IF(FIND(CQ$2,$C235)&gt;=1,INDIRECT($B235&amp;"!"&amp;"AG"&amp;$A235),0),""))</f>
        <v/>
      </c>
      <c r="CR235" s="253" t="str">
        <f t="array" aca="1" ref="CR235" ca="1">IF(CR$2="","",IFERROR(IF(FIND(CR$2,$C235)&gt;=1,INDIRECT($B235&amp;"!"&amp;"AG"&amp;$A235),0),""))</f>
        <v/>
      </c>
      <c r="CS235" s="253" t="str">
        <f t="array" aca="1" ref="CS235" ca="1">IF(CS$2="","",IFERROR(IF(FIND(CS$2,$C235)&gt;=1,INDIRECT($B235&amp;"!"&amp;"AG"&amp;$A235),0),""))</f>
        <v/>
      </c>
      <c r="CV235" s="2" t="str">
        <f t="shared" ca="1" si="180"/>
        <v/>
      </c>
      <c r="CW235" s="253" t="str">
        <f t="array" aca="1" ref="CW235" ca="1">IF(CW$2="","",IFERROR(IF(FIND(CW$2,$C235)&gt;=1,IF(INDIRECT($B235&amp;"!"&amp;"AH"&amp;$A235)="","",INDIRECT($B235&amp;"!"&amp;"AH"&amp;$A235)&amp;" "),0),""))</f>
        <v/>
      </c>
      <c r="CX235" s="253" t="str">
        <f t="array" aca="1" ref="CX235" ca="1">IF(CX$2="","",IFERROR(IF(FIND(CX$2,$C235)&gt;=1,IF(INDIRECT($B235&amp;"!"&amp;"AH"&amp;$A235)="","",INDIRECT($B235&amp;"!"&amp;"AH"&amp;$A235)&amp;" "),0),""))</f>
        <v/>
      </c>
      <c r="CY235" s="253" t="str">
        <f t="array" aca="1" ref="CY235" ca="1">IF(CY$2="","",IFERROR(IF(FIND(CY$2,$C235)&gt;=1,IF(INDIRECT($B235&amp;"!"&amp;"AH"&amp;$A235)="","",INDIRECT($B235&amp;"!"&amp;"AH"&amp;$A235)&amp;" "),0),""))</f>
        <v/>
      </c>
      <c r="CZ235" s="253" t="str">
        <f t="array" aca="1" ref="CZ235" ca="1">IF(CZ$2="","",IFERROR(IF(FIND(CZ$2,$C235)&gt;=1,IF(INDIRECT($B235&amp;"!"&amp;"AH"&amp;$A235)="","",INDIRECT($B235&amp;"!"&amp;"AH"&amp;$A235)&amp;" "),0),""))</f>
        <v/>
      </c>
      <c r="DC235" s="2" t="str">
        <f t="shared" ca="1" si="181"/>
        <v/>
      </c>
      <c r="DD235" s="253" t="str" cm="1">
        <f t="array" aca="1" ref="DD235" ca="1">IF(DD$2="","",IFERROR(IF(FIND(DD$2,$C235)&gt;=1,INDIRECT($B235&amp;"!"&amp;"AG"&amp;$A235),0),""))</f>
        <v/>
      </c>
      <c r="DE235" s="253" t="str" cm="1">
        <f t="array" aca="1" ref="DE235" ca="1">IF(DE$2="","",IFERROR(IF(FIND(DE$2,$C235)&gt;=1,INDIRECT($B235&amp;"!"&amp;"AG"&amp;$A235),0),""))</f>
        <v/>
      </c>
      <c r="DF235" s="253" t="str" cm="1">
        <f t="array" aca="1" ref="DF235" ca="1">IF(DF$2="","",IFERROR(IF(FIND(DF$2,$C235)&gt;=1,INDIRECT($B235&amp;"!"&amp;"AG"&amp;$A235),0),""))</f>
        <v/>
      </c>
      <c r="DG235" s="253" t="str" cm="1">
        <f t="array" aca="1" ref="DG235" ca="1">IF(DG$2="","",IFERROR(IF(FIND(DG$2,$C235)&gt;=1,INDIRECT($B235&amp;"!"&amp;"AG"&amp;$A235),0),""))</f>
        <v/>
      </c>
      <c r="DH235" s="253" t="str" cm="1">
        <f t="array" aca="1" ref="DH235" ca="1">IF(DH$2="","",IFERROR(IF(FIND(DH$2,$C235)&gt;=1,INDIRECT($B235&amp;"!"&amp;"AG"&amp;$A235),0),""))</f>
        <v/>
      </c>
      <c r="DI235" s="253" t="str" cm="1">
        <f t="array" aca="1" ref="DI235" ca="1">IF(DI$2="","",IFERROR(IF(FIND(DI$2,$C235)&gt;=1,INDIRECT($B235&amp;"!"&amp;"AG"&amp;$A235),0),""))</f>
        <v/>
      </c>
      <c r="DJ235" s="253" t="str" cm="1">
        <f t="array" aca="1" ref="DJ235" ca="1">IF(DJ$2="","",IFERROR(IF(FIND(DJ$2,$C235)&gt;=1,INDIRECT($B235&amp;"!"&amp;"AG"&amp;$A235),0),""))</f>
        <v/>
      </c>
      <c r="DK235" s="253" t="str" cm="1">
        <f t="array" aca="1" ref="DK235" ca="1">IF(DK$2="","",IFERROR(IF(FIND(DK$2,$C235)&gt;=1,INDIRECT($B235&amp;"!"&amp;"AG"&amp;$A235),0),""))</f>
        <v/>
      </c>
      <c r="DL235" s="253" t="str" cm="1">
        <f t="array" aca="1" ref="DL235" ca="1">IF(DL$2="","",IFERROR(IF(FIND(DL$2,$C235)&gt;=1,INDIRECT($B235&amp;"!"&amp;"AG"&amp;$A235),0),""))</f>
        <v/>
      </c>
      <c r="DM235" s="253" t="str" cm="1">
        <f t="array" aca="1" ref="DM235" ca="1">IF(DM$2="","",IFERROR(IF(FIND(DM$2,$C235)&gt;=1,INDIRECT($B235&amp;"!"&amp;"AG"&amp;$A235),0),""))</f>
        <v/>
      </c>
      <c r="DN235" s="253" t="str" cm="1">
        <f t="array" aca="1" ref="DN235" ca="1">IF(DN$2="","",IFERROR(IF(FIND(DN$2,$C235)&gt;=1,INDIRECT($B235&amp;"!"&amp;"AG"&amp;$A235),0),""))</f>
        <v/>
      </c>
      <c r="DO235" s="253" t="str" cm="1">
        <f t="array" aca="1" ref="DO235" ca="1">IF(DO$2="","",IFERROR(IF(FIND(DO$2,$C235)&gt;=1,INDIRECT($B235&amp;"!"&amp;"AG"&amp;$A235),0),""))</f>
        <v/>
      </c>
      <c r="DP235" s="253" t="str" cm="1">
        <f t="array" aca="1" ref="DP235" ca="1">IF(DP$2="","",IFERROR(IF(FIND(DP$2,$C235)&gt;=1,INDIRECT($B235&amp;"!"&amp;"AG"&amp;$A235),0),""))</f>
        <v/>
      </c>
      <c r="DQ235" s="253" t="str" cm="1">
        <f t="array" aca="1" ref="DQ235" ca="1">IF(DQ$2="","",IFERROR(IF(FIND(DQ$2,$C235)&gt;=1,INDIRECT($B235&amp;"!"&amp;"AG"&amp;$A235),0),""))</f>
        <v/>
      </c>
      <c r="DR235" s="253" t="str" cm="1">
        <f t="array" aca="1" ref="DR235" ca="1">IF(DR$2="","",IFERROR(IF(FIND(DR$2,$C235)&gt;=1,INDIRECT($B235&amp;"!"&amp;"AG"&amp;$A235),0),""))</f>
        <v/>
      </c>
      <c r="DS235" s="253" t="str" cm="1">
        <f t="array" aca="1" ref="DS235" ca="1">IF(DS$2="","",IFERROR(IF(FIND(DS$2,$C235)&gt;=1,INDIRECT($B235&amp;"!"&amp;"AG"&amp;$A235),0),""))</f>
        <v/>
      </c>
      <c r="DT235" s="253" t="str" cm="1">
        <f t="array" aca="1" ref="DT235" ca="1">IF(DT$2="","",IFERROR(IF(FIND(DT$2,$C235)&gt;=1,INDIRECT($B235&amp;"!"&amp;"AG"&amp;$A235),0),""))</f>
        <v/>
      </c>
      <c r="DU235" s="253" t="str" cm="1">
        <f t="array" aca="1" ref="DU235" ca="1">IF(DU$2="","",IFERROR(IF(FIND(DU$2,$C235)&gt;=1,INDIRECT($B235&amp;"!"&amp;"AG"&amp;$A235),0),""))</f>
        <v/>
      </c>
      <c r="DV235" s="253" t="str" cm="1">
        <f t="array" aca="1" ref="DV235" ca="1">IF(DV$2="","",IFERROR(IF(FIND(DV$2,$C235)&gt;=1,INDIRECT($B235&amp;"!"&amp;"AG"&amp;$A235),0),""))</f>
        <v/>
      </c>
      <c r="DW235" s="253" t="str" cm="1">
        <f t="array" aca="1" ref="DW235" ca="1">IF(DW$2="","",IFERROR(IF(FIND(DW$2,$C235)&gt;=1,INDIRECT($B235&amp;"!"&amp;"AG"&amp;$A235),0),""))</f>
        <v/>
      </c>
      <c r="DX235" s="253" t="str" cm="1">
        <f t="array" aca="1" ref="DX235" ca="1">IF(DX$2="","",IFERROR(IF(FIND(DX$2,$C235)&gt;=1,INDIRECT($B235&amp;"!"&amp;"AG"&amp;$A235),0),""))</f>
        <v/>
      </c>
      <c r="DY235" s="253" t="str" cm="1">
        <f t="array" aca="1" ref="DY235" ca="1">IF(DY$2="","",IFERROR(IF(FIND(DY$2,$C235)&gt;=1,INDIRECT($B235&amp;"!"&amp;"AG"&amp;$A235),0),""))</f>
        <v/>
      </c>
      <c r="DZ235" s="253" t="str" cm="1">
        <f t="array" aca="1" ref="DZ235" ca="1">IF(DZ$2="","",IFERROR(IF(FIND(DZ$2,$C235)&gt;=1,INDIRECT($B235&amp;"!"&amp;"AG"&amp;$A235),0),""))</f>
        <v/>
      </c>
      <c r="EA235" s="253" t="str" cm="1">
        <f t="array" aca="1" ref="EA235" ca="1">IF(EA$2="","",IFERROR(IF(FIND(EA$2,$C235)&gt;=1,INDIRECT($B235&amp;"!"&amp;"AG"&amp;$A235),0),""))</f>
        <v/>
      </c>
      <c r="EB235" s="253" t="str" cm="1">
        <f t="array" aca="1" ref="EB235" ca="1">IF(EB$2="","",IFERROR(IF(FIND(EB$2,$C235)&gt;=1,INDIRECT($B235&amp;"!"&amp;"AG"&amp;$A235),0),""))</f>
        <v/>
      </c>
      <c r="EC235" s="253" t="str" cm="1">
        <f t="array" aca="1" ref="EC235" ca="1">IF(EC$2="","",IFERROR(IF(FIND(EC$2,$C235)&gt;=1,INDIRECT($B235&amp;"!"&amp;"AG"&amp;$A235),0),""))</f>
        <v/>
      </c>
      <c r="ED235" s="253" t="str" cm="1">
        <f t="array" aca="1" ref="ED235" ca="1">IF(ED$2="","",IFERROR(IF(FIND(ED$2,$C235)&gt;=1,INDIRECT($B235&amp;"!"&amp;"AG"&amp;$A235),0),""))</f>
        <v/>
      </c>
      <c r="EE235" s="253" t="str" cm="1">
        <f t="array" aca="1" ref="EE235" ca="1">IF(EE$2="","",IFERROR(IF(FIND(EE$2,$C235)&gt;=1,INDIRECT($B235&amp;"!"&amp;"AG"&amp;$A235),0),""))</f>
        <v/>
      </c>
      <c r="EF235" s="253" t="str" cm="1">
        <f t="array" aca="1" ref="EF235" ca="1">IF(EF$2="","",IFERROR(IF(FIND(EF$2,$C235)&gt;=1,INDIRECT($B235&amp;"!"&amp;"AG"&amp;$A235),0),""))</f>
        <v/>
      </c>
      <c r="EG235" s="253" t="str" cm="1">
        <f t="array" aca="1" ref="EG235" ca="1">IF(EG$2="","",IFERROR(IF(FIND(EG$2,$C235)&gt;=1,INDIRECT($B235&amp;"!"&amp;"AG"&amp;$A235),0),""))</f>
        <v/>
      </c>
      <c r="EH235" s="253" t="str" cm="1">
        <f t="array" aca="1" ref="EH235" ca="1">IF(EH$2="","",IFERROR(IF(FIND(EH$2,$C235)&gt;=1,INDIRECT($B235&amp;"!"&amp;"AG"&amp;$A235),0),""))</f>
        <v/>
      </c>
      <c r="EI235" s="253" t="str" cm="1">
        <f t="array" aca="1" ref="EI235" ca="1">IF(EI$2="","",IFERROR(IF(FIND(EI$2,$C235)&gt;=1,INDIRECT($B235&amp;"!"&amp;"AG"&amp;$A235),0),""))</f>
        <v/>
      </c>
      <c r="EJ235" s="253" t="str" cm="1">
        <f t="array" aca="1" ref="EJ235" ca="1">IF(EJ$2="","",IFERROR(IF(FIND(EJ$2,$C235)&gt;=1,INDIRECT($B235&amp;"!"&amp;"AG"&amp;$A235),0),""))</f>
        <v/>
      </c>
      <c r="EK235" s="253" t="str" cm="1">
        <f t="array" aca="1" ref="EK235" ca="1">IF(EK$2="","",IFERROR(IF(FIND(EK$2,$C235)&gt;=1,INDIRECT($B235&amp;"!"&amp;"AG"&amp;$A235),0),""))</f>
        <v/>
      </c>
      <c r="EL235" s="253" t="str" cm="1">
        <f t="array" aca="1" ref="EL235" ca="1">IF(EL$2="","",IFERROR(IF(FIND(EL$2,$C235)&gt;=1,INDIRECT($B235&amp;"!"&amp;"AG"&amp;$A235),0),""))</f>
        <v/>
      </c>
      <c r="EM235" s="253" t="str" cm="1">
        <f t="array" aca="1" ref="EM235" ca="1">IF(EM$2="","",IFERROR(IF(FIND(EM$2,$C235)&gt;=1,INDIRECT($B235&amp;"!"&amp;"AG"&amp;$A235),0),""))</f>
        <v/>
      </c>
      <c r="EN235" s="253" t="str" cm="1">
        <f t="array" aca="1" ref="EN235" ca="1">IF(EN$2="","",IFERROR(IF(FIND(EN$2,$C235)&gt;=1,INDIRECT($B235&amp;"!"&amp;"AG"&amp;$A235),0),""))</f>
        <v/>
      </c>
      <c r="EO235" s="253" t="str" cm="1">
        <f t="array" aca="1" ref="EO235" ca="1">IF(EO$2="","",IFERROR(IF(FIND(EO$2,$C235)&gt;=1,INDIRECT($B235&amp;"!"&amp;"AG"&amp;$A235),0),""))</f>
        <v/>
      </c>
      <c r="EP235" s="253" t="str" cm="1">
        <f t="array" aca="1" ref="EP235" ca="1">IF(EP$2="","",IFERROR(IF(FIND(EP$2,$C235)&gt;=1,INDIRECT($B235&amp;"!"&amp;"AG"&amp;$A235),0),""))</f>
        <v/>
      </c>
      <c r="EQ235" s="253" t="str" cm="1">
        <f t="array" aca="1" ref="EQ235" ca="1">IF(EQ$2="","",IFERROR(IF(FIND(EQ$2,$C235)&gt;=1,INDIRECT($B235&amp;"!"&amp;"AG"&amp;$A235),0),""))</f>
        <v/>
      </c>
      <c r="ER235" s="253" t="str" cm="1">
        <f t="array" aca="1" ref="ER235" ca="1">IF(ER$2="","",IFERROR(IF(FIND(ER$2,$C235)&gt;=1,INDIRECT($B235&amp;"!"&amp;"AG"&amp;$A235),0),""))</f>
        <v/>
      </c>
      <c r="ES235" s="253" t="str" cm="1">
        <f t="array" aca="1" ref="ES235" ca="1">IF(ES$2="","",IFERROR(IF(FIND(ES$2,$C235)&gt;=1,INDIRECT($B235&amp;"!"&amp;"AG"&amp;$A235),0),""))</f>
        <v/>
      </c>
      <c r="ET235" s="253" t="str" cm="1">
        <f t="array" aca="1" ref="ET235" ca="1">IF(ET$2="","",IFERROR(IF(FIND(ET$2,$C235)&gt;=1,INDIRECT($B235&amp;"!"&amp;"AG"&amp;$A235),0),""))</f>
        <v/>
      </c>
      <c r="EU235" s="253" t="str" cm="1">
        <f t="array" aca="1" ref="EU235" ca="1">IF(EU$2="","",IFERROR(IF(FIND(EU$2,$C235)&gt;=1,INDIRECT($B235&amp;"!"&amp;"AG"&amp;$A235),0),""))</f>
        <v/>
      </c>
      <c r="EV235" s="253" t="str" cm="1">
        <f t="array" aca="1" ref="EV235" ca="1">IF(EV$2="","",IFERROR(IF(FIND(EV$2,$C235)&gt;=1,INDIRECT($B235&amp;"!"&amp;"AG"&amp;$A235),0),""))</f>
        <v/>
      </c>
    </row>
    <row r="236" spans="1:152" x14ac:dyDescent="0.3">
      <c r="A236" s="252">
        <f t="shared" ca="1" si="217"/>
        <v>15</v>
      </c>
      <c r="B236" s="252" t="str">
        <f t="shared" si="218"/>
        <v>May_2024</v>
      </c>
      <c r="C236" s="252" t="str">
        <f t="shared" ca="1" si="216"/>
        <v/>
      </c>
      <c r="D236" s="253" t="str">
        <f t="array" aca="1" ref="D236" ca="1">IF(D$2="","",IFERROR(IF(FIND(D$2,$C236)&gt;=1,INDIRECT($B236&amp;"!"&amp;"AG"&amp;$A236),0),""))</f>
        <v/>
      </c>
      <c r="E236" s="253" t="str">
        <f t="array" aca="1" ref="E236" ca="1">IF(E$2="","",IFERROR(IF(FIND(E$2,$C236)&gt;=1,INDIRECT($B236&amp;"!"&amp;"AG"&amp;$A236),0),""))</f>
        <v/>
      </c>
      <c r="F236" s="253" t="str">
        <f t="array" aca="1" ref="F236" ca="1">IF(F$2="","",IFERROR(IF(FIND(F$2,$C236)&gt;=1,INDIRECT($B236&amp;"!"&amp;"AG"&amp;$A236),0),""))</f>
        <v/>
      </c>
      <c r="G236" s="253" t="str">
        <f t="array" aca="1" ref="G236" ca="1">IF(G$2="","",IFERROR(IF(FIND(G$2,$C236)&gt;=1,INDIRECT($B236&amp;"!"&amp;"AG"&amp;$A236),0),""))</f>
        <v/>
      </c>
      <c r="H236" s="253" t="str">
        <f t="array" aca="1" ref="H236" ca="1">IF(H$2="","",IFERROR(IF(FIND(H$2,$C236)&gt;=1,INDIRECT($B236&amp;"!"&amp;"AG"&amp;$A236),0),""))</f>
        <v/>
      </c>
      <c r="I236" s="253" t="str">
        <f t="array" aca="1" ref="I236" ca="1">IF(I$2="","",IFERROR(IF(FIND(I$2,$C236)&gt;=1,INDIRECT($B236&amp;"!"&amp;"AG"&amp;$A236),0),""))</f>
        <v/>
      </c>
      <c r="J236" s="253" t="str">
        <f t="array" aca="1" ref="J236" ca="1">IF(J$2="","",IFERROR(IF(FIND(J$2,$C236)&gt;=1,INDIRECT($B236&amp;"!"&amp;"AG"&amp;$A236),0),""))</f>
        <v/>
      </c>
      <c r="K236" s="253" t="str">
        <f t="array" aca="1" ref="K236" ca="1">IF(K$2="","",IFERROR(IF(FIND(K$2,$C236)&gt;=1,INDIRECT($B236&amp;"!"&amp;"AG"&amp;$A236),0),""))</f>
        <v/>
      </c>
      <c r="L236" s="253" t="str">
        <f t="array" aca="1" ref="L236" ca="1">IF(L$2="","",IFERROR(IF(FIND(L$2,$C236)&gt;=1,INDIRECT($B236&amp;"!"&amp;"AG"&amp;$A236),0),""))</f>
        <v/>
      </c>
      <c r="M236" s="253" t="str">
        <f t="array" aca="1" ref="M236" ca="1">IF(M$2="","",IFERROR(IF(FIND(M$2,$C236)&gt;=1,INDIRECT($B236&amp;"!"&amp;"AG"&amp;$A236),0),""))</f>
        <v/>
      </c>
      <c r="N236" s="253" t="str">
        <f t="array" aca="1" ref="N236" ca="1">IF(N$2="","",IFERROR(IF(FIND(N$2,$C236)&gt;=1,INDIRECT($B236&amp;"!"&amp;"AG"&amp;$A236),0),""))</f>
        <v/>
      </c>
      <c r="O236" s="253" t="str">
        <f t="array" aca="1" ref="O236" ca="1">IF(O$2="","",IFERROR(IF(FIND(O$2,$C236)&gt;=1,INDIRECT($B236&amp;"!"&amp;"AG"&amp;$A236),0),""))</f>
        <v/>
      </c>
      <c r="P236" s="253" t="str">
        <f t="array" aca="1" ref="P236" ca="1">IF(P$2="","",IFERROR(IF(FIND(P$2,$C236)&gt;=1,INDIRECT($B236&amp;"!"&amp;"AG"&amp;$A236),0),""))</f>
        <v/>
      </c>
      <c r="Q236" s="253" t="str">
        <f t="array" aca="1" ref="Q236" ca="1">IF(Q$2="","",IFERROR(IF(FIND(Q$2,$C236)&gt;=1,INDIRECT($B236&amp;"!"&amp;"AG"&amp;$A236),0),""))</f>
        <v/>
      </c>
      <c r="R236" s="253" t="str">
        <f t="array" aca="1" ref="R236" ca="1">IF(R$2="","",IFERROR(IF(FIND(R$2,$C236)&gt;=1,INDIRECT($B236&amp;"!"&amp;"AG"&amp;$A236),0),""))</f>
        <v/>
      </c>
      <c r="S236" s="253" t="str">
        <f t="array" aca="1" ref="S236" ca="1">IF(S$2="","",IFERROR(IF(FIND(S$2,$C236)&gt;=1,INDIRECT($B236&amp;"!"&amp;"AG"&amp;$A236),0),""))</f>
        <v/>
      </c>
      <c r="T236" s="253" t="str">
        <f t="array" aca="1" ref="T236" ca="1">IF(T$2="","",IFERROR(IF(FIND(T$2,$C236)&gt;=1,INDIRECT($B236&amp;"!"&amp;"AG"&amp;$A236),0),""))</f>
        <v/>
      </c>
      <c r="U236" s="253" t="str">
        <f t="array" aca="1" ref="U236" ca="1">IF(U$2="","",IFERROR(IF(FIND(U$2,$C236)&gt;=1,INDIRECT($B236&amp;"!"&amp;"AG"&amp;$A236),0),""))</f>
        <v/>
      </c>
      <c r="V236" s="253" t="str">
        <f t="array" aca="1" ref="V236" ca="1">IF(V$2="","",IFERROR(IF(FIND(V$2,$C236)&gt;=1,INDIRECT($B236&amp;"!"&amp;"AG"&amp;$A236),0),""))</f>
        <v/>
      </c>
      <c r="W236" s="253" t="str">
        <f t="array" aca="1" ref="W236" ca="1">IF(W$2="","",IFERROR(IF(FIND(W$2,$C236)&gt;=1,INDIRECT($B236&amp;"!"&amp;"AG"&amp;$A236),0),""))</f>
        <v/>
      </c>
      <c r="X236" s="253" t="str">
        <f t="array" aca="1" ref="X236" ca="1">IF(X$2="","",IFERROR(IF(FIND(X$2,$C236)&gt;=1,INDIRECT($B236&amp;"!"&amp;"AG"&amp;$A236),0),""))</f>
        <v/>
      </c>
      <c r="Y236" s="253" t="str">
        <f t="array" aca="1" ref="Y236" ca="1">IF(Y$2="","",IFERROR(IF(FIND(Y$2,$C236)&gt;=1,INDIRECT($B236&amp;"!"&amp;"AG"&amp;$A236),0),""))</f>
        <v/>
      </c>
      <c r="Z236" s="253" t="str">
        <f t="array" aca="1" ref="Z236" ca="1">IF(Z$2="","",IFERROR(IF(FIND(Z$2,$C236)&gt;=1,INDIRECT($B236&amp;"!"&amp;"AG"&amp;$A236),0),""))</f>
        <v/>
      </c>
      <c r="AA236" s="253" t="str">
        <f t="array" aca="1" ref="AA236" ca="1">IF(AA$2="","",IFERROR(IF(FIND(AA$2,$C236)&gt;=1,INDIRECT($B236&amp;"!"&amp;"AG"&amp;$A236),0),""))</f>
        <v/>
      </c>
      <c r="AB236" s="253" t="str">
        <f t="array" aca="1" ref="AB236" ca="1">IF(AB$2="","",IFERROR(IF(FIND(AB$2,$C236)&gt;=1,INDIRECT($B236&amp;"!"&amp;"AG"&amp;$A236),0),""))</f>
        <v/>
      </c>
      <c r="AC236" s="253" t="str">
        <f t="array" aca="1" ref="AC236" ca="1">IF(AC$2="","",IFERROR(IF(FIND(AC$2,$C236)&gt;=1,INDIRECT($B236&amp;"!"&amp;"AG"&amp;$A236),0),""))</f>
        <v/>
      </c>
      <c r="AD236" s="253" t="str">
        <f t="array" aca="1" ref="AD236" ca="1">IF(AD$2="","",IFERROR(IF(FIND(AD$2,$C236)&gt;=1,INDIRECT($B236&amp;"!"&amp;"AG"&amp;$A236),0),""))</f>
        <v/>
      </c>
      <c r="AE236" s="253" t="str">
        <f t="array" aca="1" ref="AE236" ca="1">IF(AE$2="","",IFERROR(IF(FIND(AE$2,$C236)&gt;=1,INDIRECT($B236&amp;"!"&amp;"AG"&amp;$A236),0),""))</f>
        <v/>
      </c>
      <c r="AF236" s="253" t="str">
        <f t="array" aca="1" ref="AF236" ca="1">IF(AF$2="","",IFERROR(IF(FIND(AF$2,$C236)&gt;=1,INDIRECT($B236&amp;"!"&amp;"AG"&amp;$A236),0),""))</f>
        <v/>
      </c>
      <c r="AG236" s="253" t="str">
        <f t="array" aca="1" ref="AG236" ca="1">IF(AG$2="","",IFERROR(IF(FIND(AG$2,$C236)&gt;=1,INDIRECT($B236&amp;"!"&amp;"AG"&amp;$A236),0),""))</f>
        <v/>
      </c>
      <c r="AH236" s="253" t="str">
        <f t="array" aca="1" ref="AH236" ca="1">IF(AH$2="","",IFERROR(IF(FIND(AH$2,$C236)&gt;=1,INDIRECT($B236&amp;"!"&amp;"AG"&amp;$A236),0),""))</f>
        <v/>
      </c>
      <c r="AI236" s="253" t="str">
        <f t="array" aca="1" ref="AI236" ca="1">IF(AI$2="","",IFERROR(IF(FIND(AI$2,$C236)&gt;=1,INDIRECT($B236&amp;"!"&amp;"AG"&amp;$A236),0),""))</f>
        <v/>
      </c>
      <c r="AJ236" s="253" t="str">
        <f t="array" aca="1" ref="AJ236" ca="1">IF(AJ$2="","",IFERROR(IF(FIND(AJ$2,$C236)&gt;=1,INDIRECT($B236&amp;"!"&amp;"AG"&amp;$A236),0),""))</f>
        <v/>
      </c>
      <c r="AK236" s="253" t="str">
        <f t="array" aca="1" ref="AK236" ca="1">IF(AK$2="","",IFERROR(IF(FIND(AK$2,$C236)&gt;=1,INDIRECT($B236&amp;"!"&amp;"AG"&amp;$A236),0),""))</f>
        <v/>
      </c>
      <c r="AL236" s="253" t="str">
        <f t="array" aca="1" ref="AL236" ca="1">IF(AL$2="","",IFERROR(IF(FIND(AL$2,$C236)&gt;=1,INDIRECT($B236&amp;"!"&amp;"AG"&amp;$A236),0),""))</f>
        <v/>
      </c>
      <c r="AM236" s="253" t="str">
        <f t="array" aca="1" ref="AM236" ca="1">IF(AM$2="","",IFERROR(IF(FIND(AM$2,$C236)&gt;=1,INDIRECT($B236&amp;"!"&amp;"AG"&amp;$A236),0),""))</f>
        <v/>
      </c>
      <c r="AN236" s="253" t="str">
        <f t="array" aca="1" ref="AN236" ca="1">IF(AN$2="","",IFERROR(IF(FIND(AN$2,$C236)&gt;=1,INDIRECT($B236&amp;"!"&amp;"AG"&amp;$A236),0),""))</f>
        <v/>
      </c>
      <c r="AO236" s="253" t="str">
        <f t="array" aca="1" ref="AO236" ca="1">IF(AO$2="","",IFERROR(IF(FIND(AO$2,$C236)&gt;=1,INDIRECT($B236&amp;"!"&amp;"AG"&amp;$A236),0),""))</f>
        <v/>
      </c>
      <c r="AP236" s="253" t="str">
        <f t="array" aca="1" ref="AP236" ca="1">IF(AP$2="","",IFERROR(IF(FIND(AP$2,$C236)&gt;=1,INDIRECT($B236&amp;"!"&amp;"AG"&amp;$A236),0),""))</f>
        <v/>
      </c>
      <c r="AQ236" s="253" t="str">
        <f t="array" aca="1" ref="AQ236" ca="1">IF(AQ$2="","",IFERROR(IF(FIND(AQ$2,$C236)&gt;=1,INDIRECT($B236&amp;"!"&amp;"AG"&amp;$A236),0),""))</f>
        <v/>
      </c>
      <c r="AR236" s="253" t="str">
        <f t="array" aca="1" ref="AR236" ca="1">IF(AR$2="","",IFERROR(IF(FIND(AR$2,$C236)&gt;=1,INDIRECT($B236&amp;"!"&amp;"AG"&amp;$A236),0),""))</f>
        <v/>
      </c>
      <c r="AS236" s="253" t="str">
        <f t="array" aca="1" ref="AS236" ca="1">IF(AS$2="","",IFERROR(IF(FIND(AS$2,$C236)&gt;=1,INDIRECT($B236&amp;"!"&amp;"AG"&amp;$A236),0),""))</f>
        <v/>
      </c>
      <c r="AU236" s="254" t="str">
        <f t="array" aca="1" ref="AU236" ca="1">IFERROR(INDIRECT(B236&amp;"!"&amp;"A"&amp;A236),"")</f>
        <v/>
      </c>
      <c r="AV236" s="2" t="str">
        <f t="shared" ca="1" si="177"/>
        <v/>
      </c>
      <c r="AW236" s="253" t="str">
        <f t="array" aca="1" ref="AW236" ca="1">IF(AW$2="","",IFERROR(IF(FIND(AW$2,$C236)&gt;=1,IF(INDIRECT($B236&amp;"!"&amp;"AH"&amp;$A236)="","",INDIRECT($B236&amp;"!"&amp;"AH"&amp;$A236)),0),""))</f>
        <v/>
      </c>
      <c r="AX236" s="253" t="str">
        <f t="array" aca="1" ref="AX236" ca="1">IF(AX$2="","",IFERROR(IF(FIND(AX$2,$C236)&gt;=1,IF(INDIRECT($B236&amp;"!"&amp;"AH"&amp;$A236)="","",INDIRECT($B236&amp;"!"&amp;"AH"&amp;$A236)),0),""))</f>
        <v/>
      </c>
      <c r="AY236" s="253" t="str">
        <f t="array" aca="1" ref="AY236" ca="1">IF(AY$2="","",IFERROR(IF(FIND(AY$2,$C236)&gt;=1,IF(INDIRECT($B236&amp;"!"&amp;"AH"&amp;$A236)="","",INDIRECT($B236&amp;"!"&amp;"AH"&amp;$A236)),0),""))</f>
        <v/>
      </c>
      <c r="AZ236" s="253" t="str">
        <f t="array" aca="1" ref="AZ236" ca="1">IF(AZ$2="","",IFERROR(IF(FIND(AZ$2,$C236)&gt;=1,IF(INDIRECT($B236&amp;"!"&amp;"AH"&amp;$A236)="","",INDIRECT($B236&amp;"!"&amp;"AH"&amp;$A236)),0),""))</f>
        <v/>
      </c>
      <c r="BA236" s="253" t="str">
        <f t="array" aca="1" ref="BA236" ca="1">IF(BA$2="","",IFERROR(IF(FIND(BA$2,$C236)&gt;=1,IF(INDIRECT($B236&amp;"!"&amp;"AH"&amp;$A236)="","",INDIRECT($B236&amp;"!"&amp;"AH"&amp;$A236)),0),""))</f>
        <v/>
      </c>
      <c r="BB236" s="253" t="str">
        <f t="array" aca="1" ref="BB236" ca="1">IF(BB$2="","",IFERROR(IF(FIND(BB$2,$C236)&gt;=1,IF(INDIRECT($B236&amp;"!"&amp;"AH"&amp;$A236)="","",INDIRECT($B236&amp;"!"&amp;"AH"&amp;$A236)),0),""))</f>
        <v/>
      </c>
      <c r="BC236" s="253" t="str">
        <f t="array" aca="1" ref="BC236" ca="1">IF(BC$2="","",IFERROR(IF(FIND(BC$2,$C236)&gt;=1,IF(INDIRECT($B236&amp;"!"&amp;"AH"&amp;$A236)="","",INDIRECT($B236&amp;"!"&amp;"AH"&amp;$A236)),0),""))</f>
        <v/>
      </c>
      <c r="BD236" s="253" t="str">
        <f t="array" aca="1" ref="BD236" ca="1">IF(BD$2="","",IFERROR(IF(FIND(BD$2,$C236)&gt;=1,IF(INDIRECT($B236&amp;"!"&amp;"AH"&amp;$A236)="","",INDIRECT($B236&amp;"!"&amp;"AH"&amp;$A236)),0),""))</f>
        <v/>
      </c>
      <c r="BE236" s="253" t="str">
        <f t="array" aca="1" ref="BE236" ca="1">IF(BE$2="","",IFERROR(IF(FIND(BE$2,$C236)&gt;=1,IF(INDIRECT($B236&amp;"!"&amp;"AH"&amp;$A236)="","",INDIRECT($B236&amp;"!"&amp;"AH"&amp;$A236)),0),""))</f>
        <v/>
      </c>
      <c r="BF236" s="253" t="str">
        <f t="array" aca="1" ref="BF236" ca="1">IF(BF$2="","",IFERROR(IF(FIND(BF$2,$C236)&gt;=1,IF(INDIRECT($B236&amp;"!"&amp;"AH"&amp;$A236)="","",INDIRECT($B236&amp;"!"&amp;"AH"&amp;$A236)),0),""))</f>
        <v/>
      </c>
      <c r="BG236" s="253" t="str">
        <f t="array" aca="1" ref="BG236" ca="1">IF(BG$2="","",IFERROR(IF(FIND(BG$2,$C236)&gt;=1,IF(INDIRECT($B236&amp;"!"&amp;"AH"&amp;$A236)="","",INDIRECT($B236&amp;"!"&amp;"AH"&amp;$A236)),0),""))</f>
        <v/>
      </c>
      <c r="BH236" s="253" t="str">
        <f t="array" aca="1" ref="BH236" ca="1">IF(BH$2="","",IFERROR(IF(FIND(BH$2,$C236)&gt;=1,IF(INDIRECT($B236&amp;"!"&amp;"AH"&amp;$A236)="","",INDIRECT($B236&amp;"!"&amp;"AH"&amp;$A236)),0),""))</f>
        <v/>
      </c>
      <c r="BI236" s="253" t="str">
        <f t="array" aca="1" ref="BI236" ca="1">IF(BI$2="","",IFERROR(IF(FIND(BI$2,$C236)&gt;=1,IF(INDIRECT($B236&amp;"!"&amp;"AH"&amp;$A236)="","",INDIRECT($B236&amp;"!"&amp;"AH"&amp;$A236)),0),""))</f>
        <v/>
      </c>
      <c r="BJ236" s="253" t="str">
        <f t="array" aca="1" ref="BJ236" ca="1">IF(BJ$2="","",IFERROR(IF(FIND(BJ$2,$C236)&gt;=1,IF(INDIRECT($B236&amp;"!"&amp;"AH"&amp;$A236)="","",INDIRECT($B236&amp;"!"&amp;"AH"&amp;$A236)),0),""))</f>
        <v/>
      </c>
      <c r="BK236" s="253" t="str">
        <f t="array" aca="1" ref="BK236" ca="1">IF(BK$2="","",IFERROR(IF(FIND(BK$2,$C236)&gt;=1,IF(INDIRECT($B236&amp;"!"&amp;"AH"&amp;$A236)="","",INDIRECT($B236&amp;"!"&amp;"AH"&amp;$A236)),0),""))</f>
        <v/>
      </c>
      <c r="BL236" s="253" t="str">
        <f t="array" aca="1" ref="BL236" ca="1">IF(BL$2="","",IFERROR(IF(FIND(BL$2,$C236)&gt;=1,IF(INDIRECT($B236&amp;"!"&amp;"AH"&amp;$A236)="","",INDIRECT($B236&amp;"!"&amp;"AH"&amp;$A236)),0),""))</f>
        <v/>
      </c>
      <c r="BM236" s="253" t="str">
        <f t="array" aca="1" ref="BM236" ca="1">IF(BM$2="","",IFERROR(IF(FIND(BM$2,$C236)&gt;=1,IF(INDIRECT($B236&amp;"!"&amp;"AH"&amp;$A236)="","",INDIRECT($B236&amp;"!"&amp;"AH"&amp;$A236)),0),""))</f>
        <v/>
      </c>
      <c r="BN236" s="253" t="str">
        <f t="array" aca="1" ref="BN236" ca="1">IF(BN$2="","",IFERROR(IF(FIND(BN$2,$C236)&gt;=1,IF(INDIRECT($B236&amp;"!"&amp;"AH"&amp;$A236)="","",INDIRECT($B236&amp;"!"&amp;"AH"&amp;$A236)),0),""))</f>
        <v/>
      </c>
      <c r="BO236" s="253" t="str">
        <f t="array" aca="1" ref="BO236" ca="1">IF(BO$2="","",IFERROR(IF(FIND(BO$2,$C236)&gt;=1,IF(INDIRECT($B236&amp;"!"&amp;"AH"&amp;$A236)="","",INDIRECT($B236&amp;"!"&amp;"AH"&amp;$A236)),0),""))</f>
        <v/>
      </c>
      <c r="BP236" s="253" t="str">
        <f t="array" aca="1" ref="BP236" ca="1">IF(BP$2="","",IFERROR(IF(FIND(BP$2,$C236)&gt;=1,IF(INDIRECT($B236&amp;"!"&amp;"AH"&amp;$A236)="","",INDIRECT($B236&amp;"!"&amp;"AH"&amp;$A236)),0),""))</f>
        <v/>
      </c>
      <c r="BQ236" s="253" t="str">
        <f t="array" aca="1" ref="BQ236" ca="1">IF(BQ$2="","",IFERROR(IF(FIND(BQ$2,$C236)&gt;=1,IF(INDIRECT($B236&amp;"!"&amp;"AH"&amp;$A236)="","",INDIRECT($B236&amp;"!"&amp;"AH"&amp;$A236)),0),""))</f>
        <v/>
      </c>
      <c r="BR236" s="253" t="str">
        <f t="array" aca="1" ref="BR236" ca="1">IF(BR$2="","",IFERROR(IF(FIND(BR$2,$C236)&gt;=1,IF(INDIRECT($B236&amp;"!"&amp;"AH"&amp;$A236)="","",INDIRECT($B236&amp;"!"&amp;"AH"&amp;$A236)),0),""))</f>
        <v/>
      </c>
      <c r="BS236" s="253" t="str">
        <f t="array" aca="1" ref="BS236" ca="1">IF(BS$2="","",IFERROR(IF(FIND(BS$2,$C236)&gt;=1,IF(INDIRECT($B236&amp;"!"&amp;"AH"&amp;$A236)="","",INDIRECT($B236&amp;"!"&amp;"AH"&amp;$A236)),0),""))</f>
        <v/>
      </c>
      <c r="BT236" s="253" t="str">
        <f t="array" aca="1" ref="BT236" ca="1">IF(BT$2="","",IFERROR(IF(FIND(BT$2,$C236)&gt;=1,IF(INDIRECT($B236&amp;"!"&amp;"AH"&amp;$A236)="","",INDIRECT($B236&amp;"!"&amp;"AH"&amp;$A236)),0),""))</f>
        <v/>
      </c>
      <c r="BU236" s="253" t="str">
        <f t="array" aca="1" ref="BU236" ca="1">IF(BU$2="","",IFERROR(IF(FIND(BU$2,$C236)&gt;=1,IF(INDIRECT($B236&amp;"!"&amp;"AH"&amp;$A236)="","",INDIRECT($B236&amp;"!"&amp;"AH"&amp;$A236)),0),""))</f>
        <v/>
      </c>
      <c r="BV236" s="253" t="str">
        <f t="array" aca="1" ref="BV236" ca="1">IF(BV$2="","",IFERROR(IF(FIND(BV$2,$C236)&gt;=1,IF(INDIRECT($B236&amp;"!"&amp;"AH"&amp;$A236)="","",INDIRECT($B236&amp;"!"&amp;"AH"&amp;$A236)),0),""))</f>
        <v/>
      </c>
      <c r="BW236" s="253" t="str">
        <f t="array" aca="1" ref="BW236" ca="1">IF(BW$2="","",IFERROR(IF(FIND(BW$2,$C236)&gt;=1,IF(INDIRECT($B236&amp;"!"&amp;"AH"&amp;$A236)="","",INDIRECT($B236&amp;"!"&amp;"AH"&amp;$A236)),0),""))</f>
        <v/>
      </c>
      <c r="BX236" s="253" t="str">
        <f t="array" aca="1" ref="BX236" ca="1">IF(BX$2="","",IFERROR(IF(FIND(BX$2,$C236)&gt;=1,IF(INDIRECT($B236&amp;"!"&amp;"AH"&amp;$A236)="","",INDIRECT($B236&amp;"!"&amp;"AH"&amp;$A236)),0),""))</f>
        <v/>
      </c>
      <c r="BY236" s="253" t="str">
        <f t="array" aca="1" ref="BY236" ca="1">IF(BY$2="","",IFERROR(IF(FIND(BY$2,$C236)&gt;=1,IF(INDIRECT($B236&amp;"!"&amp;"AH"&amp;$A236)="","",INDIRECT($B236&amp;"!"&amp;"AH"&amp;$A236)),0),""))</f>
        <v/>
      </c>
      <c r="BZ236" s="253" t="str">
        <f t="array" aca="1" ref="BZ236" ca="1">IF(BZ$2="","",IFERROR(IF(FIND(BZ$2,$C236)&gt;=1,IF(INDIRECT($B236&amp;"!"&amp;"AH"&amp;$A236)="","",INDIRECT($B236&amp;"!"&amp;"AH"&amp;$A236)),0),""))</f>
        <v/>
      </c>
      <c r="CA236" s="253" t="str">
        <f t="array" aca="1" ref="CA236" ca="1">IF(CA$2="","",IFERROR(IF(FIND(CA$2,$C236)&gt;=1,IF(INDIRECT($B236&amp;"!"&amp;"AH"&amp;$A236)="","",INDIRECT($B236&amp;"!"&amp;"AH"&amp;$A236)),0),""))</f>
        <v/>
      </c>
      <c r="CB236" s="253" t="str">
        <f t="array" aca="1" ref="CB236" ca="1">IF(CB$2="","",IFERROR(IF(FIND(CB$2,$C236)&gt;=1,IF(INDIRECT($B236&amp;"!"&amp;"AH"&amp;$A236)="","",INDIRECT($B236&amp;"!"&amp;"AH"&amp;$A236)),0),""))</f>
        <v/>
      </c>
      <c r="CC236" s="253" t="str">
        <f t="array" aca="1" ref="CC236" ca="1">IF(CC$2="","",IFERROR(IF(FIND(CC$2,$C236)&gt;=1,IF(INDIRECT($B236&amp;"!"&amp;"AH"&amp;$A236)="","",INDIRECT($B236&amp;"!"&amp;"AH"&amp;$A236)),0),""))</f>
        <v/>
      </c>
      <c r="CD236" s="253" t="str">
        <f t="array" aca="1" ref="CD236" ca="1">IF(CD$2="","",IFERROR(IF(FIND(CD$2,$C236)&gt;=1,IF(INDIRECT($B236&amp;"!"&amp;"AH"&amp;$A236)="","",INDIRECT($B236&amp;"!"&amp;"AH"&amp;$A236)),0),""))</f>
        <v/>
      </c>
      <c r="CE236" s="253" t="str">
        <f t="array" aca="1" ref="CE236" ca="1">IF(CE$2="","",IFERROR(IF(FIND(CE$2,$C236)&gt;=1,IF(INDIRECT($B236&amp;"!"&amp;"AH"&amp;$A236)="","",INDIRECT($B236&amp;"!"&amp;"AH"&amp;$A236)),0),""))</f>
        <v/>
      </c>
      <c r="CF236" s="253" t="str">
        <f t="array" aca="1" ref="CF236" ca="1">IF(CF$2="","",IFERROR(IF(FIND(CF$2,$C236)&gt;=1,IF(INDIRECT($B236&amp;"!"&amp;"AH"&amp;$A236)="","",INDIRECT($B236&amp;"!"&amp;"AH"&amp;$A236)),0),""))</f>
        <v/>
      </c>
      <c r="CG236" s="253" t="str">
        <f t="array" aca="1" ref="CG236" ca="1">IF(CG$2="","",IFERROR(IF(FIND(CG$2,$C236)&gt;=1,IF(INDIRECT($B236&amp;"!"&amp;"AH"&amp;$A236)="","",INDIRECT($B236&amp;"!"&amp;"AH"&amp;$A236)),0),""))</f>
        <v/>
      </c>
      <c r="CH236" s="253" t="str">
        <f t="array" aca="1" ref="CH236" ca="1">IF(CH$2="","",IFERROR(IF(FIND(CH$2,$C236)&gt;=1,IF(INDIRECT($B236&amp;"!"&amp;"AH"&amp;$A236)="","",INDIRECT($B236&amp;"!"&amp;"AH"&amp;$A236)),0),""))</f>
        <v/>
      </c>
      <c r="CI236" s="253" t="str">
        <f t="array" aca="1" ref="CI236" ca="1">IF(CI$2="","",IFERROR(IF(FIND(CI$2,$C236)&gt;=1,IF(INDIRECT($B236&amp;"!"&amp;"AH"&amp;$A236)="","",INDIRECT($B236&amp;"!"&amp;"AH"&amp;$A236)),0),""))</f>
        <v/>
      </c>
      <c r="CJ236" s="253" t="str">
        <f t="array" aca="1" ref="CJ236" ca="1">IF(CJ$2="","",IFERROR(IF(FIND(CJ$2,$C236)&gt;=1,IF(INDIRECT($B236&amp;"!"&amp;"AH"&amp;$A236)="","",INDIRECT($B236&amp;"!"&amp;"AH"&amp;$A236)),0),""))</f>
        <v/>
      </c>
      <c r="CK236" s="253" t="str">
        <f t="array" aca="1" ref="CK236" ca="1">IF(CK$2="","",IFERROR(IF(FIND(CK$2,$C236)&gt;=1,IF(INDIRECT($B236&amp;"!"&amp;"AH"&amp;$A236)="","",INDIRECT($B236&amp;"!"&amp;"AH"&amp;$A236)),0),""))</f>
        <v/>
      </c>
      <c r="CL236" s="253" t="str">
        <f t="array" aca="1" ref="CL236" ca="1">IF(CL$2="","",IFERROR(IF(FIND(CL$2,$C236)&gt;=1,IF(INDIRECT($B236&amp;"!"&amp;"AH"&amp;$A236)="","",INDIRECT($B236&amp;"!"&amp;"AH"&amp;$A236)),0),""))</f>
        <v/>
      </c>
      <c r="CO236" s="2" t="str">
        <f t="shared" ca="1" si="179"/>
        <v/>
      </c>
      <c r="CP236" s="253" t="str">
        <f t="array" aca="1" ref="CP236" ca="1">IF(CP$2="","",IFERROR(IF(FIND(CP$2,$C236)&gt;=1,INDIRECT($B236&amp;"!"&amp;"AG"&amp;$A236),0),""))</f>
        <v/>
      </c>
      <c r="CQ236" s="253" t="str">
        <f t="array" aca="1" ref="CQ236" ca="1">IF(CQ$2="","",IFERROR(IF(FIND(CQ$2,$C236)&gt;=1,INDIRECT($B236&amp;"!"&amp;"AG"&amp;$A236),0),""))</f>
        <v/>
      </c>
      <c r="CR236" s="253" t="str">
        <f t="array" aca="1" ref="CR236" ca="1">IF(CR$2="","",IFERROR(IF(FIND(CR$2,$C236)&gt;=1,INDIRECT($B236&amp;"!"&amp;"AG"&amp;$A236),0),""))</f>
        <v/>
      </c>
      <c r="CS236" s="253" t="str">
        <f t="array" aca="1" ref="CS236" ca="1">IF(CS$2="","",IFERROR(IF(FIND(CS$2,$C236)&gt;=1,INDIRECT($B236&amp;"!"&amp;"AG"&amp;$A236),0),""))</f>
        <v/>
      </c>
      <c r="CV236" s="2" t="str">
        <f t="shared" ca="1" si="180"/>
        <v/>
      </c>
      <c r="CW236" s="253" t="str">
        <f t="array" aca="1" ref="CW236" ca="1">IF(CW$2="","",IFERROR(IF(FIND(CW$2,$C236)&gt;=1,IF(INDIRECT($B236&amp;"!"&amp;"AH"&amp;$A236)="","",INDIRECT($B236&amp;"!"&amp;"AH"&amp;$A236)&amp;" "),0),""))</f>
        <v/>
      </c>
      <c r="CX236" s="253" t="str">
        <f t="array" aca="1" ref="CX236" ca="1">IF(CX$2="","",IFERROR(IF(FIND(CX$2,$C236)&gt;=1,IF(INDIRECT($B236&amp;"!"&amp;"AH"&amp;$A236)="","",INDIRECT($B236&amp;"!"&amp;"AH"&amp;$A236)&amp;" "),0),""))</f>
        <v/>
      </c>
      <c r="CY236" s="253" t="str">
        <f t="array" aca="1" ref="CY236" ca="1">IF(CY$2="","",IFERROR(IF(FIND(CY$2,$C236)&gt;=1,IF(INDIRECT($B236&amp;"!"&amp;"AH"&amp;$A236)="","",INDIRECT($B236&amp;"!"&amp;"AH"&amp;$A236)&amp;" "),0),""))</f>
        <v/>
      </c>
      <c r="CZ236" s="253" t="str">
        <f t="array" aca="1" ref="CZ236" ca="1">IF(CZ$2="","",IFERROR(IF(FIND(CZ$2,$C236)&gt;=1,IF(INDIRECT($B236&amp;"!"&amp;"AH"&amp;$A236)="","",INDIRECT($B236&amp;"!"&amp;"AH"&amp;$A236)&amp;" "),0),""))</f>
        <v/>
      </c>
      <c r="DC236" s="2" t="str">
        <f t="shared" ca="1" si="181"/>
        <v/>
      </c>
      <c r="DD236" s="253" t="str" cm="1">
        <f t="array" aca="1" ref="DD236" ca="1">IF(DD$2="","",IFERROR(IF(FIND(DD$2,$C236)&gt;=1,INDIRECT($B236&amp;"!"&amp;"AG"&amp;$A236),0),""))</f>
        <v/>
      </c>
      <c r="DE236" s="253" t="str" cm="1">
        <f t="array" aca="1" ref="DE236" ca="1">IF(DE$2="","",IFERROR(IF(FIND(DE$2,$C236)&gt;=1,INDIRECT($B236&amp;"!"&amp;"AG"&amp;$A236),0),""))</f>
        <v/>
      </c>
      <c r="DF236" s="253" t="str" cm="1">
        <f t="array" aca="1" ref="DF236" ca="1">IF(DF$2="","",IFERROR(IF(FIND(DF$2,$C236)&gt;=1,INDIRECT($B236&amp;"!"&amp;"AG"&amp;$A236),0),""))</f>
        <v/>
      </c>
      <c r="DG236" s="253" t="str" cm="1">
        <f t="array" aca="1" ref="DG236" ca="1">IF(DG$2="","",IFERROR(IF(FIND(DG$2,$C236)&gt;=1,INDIRECT($B236&amp;"!"&amp;"AG"&amp;$A236),0),""))</f>
        <v/>
      </c>
      <c r="DH236" s="253" t="str" cm="1">
        <f t="array" aca="1" ref="DH236" ca="1">IF(DH$2="","",IFERROR(IF(FIND(DH$2,$C236)&gt;=1,INDIRECT($B236&amp;"!"&amp;"AG"&amp;$A236),0),""))</f>
        <v/>
      </c>
      <c r="DI236" s="253" t="str" cm="1">
        <f t="array" aca="1" ref="DI236" ca="1">IF(DI$2="","",IFERROR(IF(FIND(DI$2,$C236)&gt;=1,INDIRECT($B236&amp;"!"&amp;"AG"&amp;$A236),0),""))</f>
        <v/>
      </c>
      <c r="DJ236" s="253" t="str" cm="1">
        <f t="array" aca="1" ref="DJ236" ca="1">IF(DJ$2="","",IFERROR(IF(FIND(DJ$2,$C236)&gt;=1,INDIRECT($B236&amp;"!"&amp;"AG"&amp;$A236),0),""))</f>
        <v/>
      </c>
      <c r="DK236" s="253" t="str" cm="1">
        <f t="array" aca="1" ref="DK236" ca="1">IF(DK$2="","",IFERROR(IF(FIND(DK$2,$C236)&gt;=1,INDIRECT($B236&amp;"!"&amp;"AG"&amp;$A236),0),""))</f>
        <v/>
      </c>
      <c r="DL236" s="253" t="str" cm="1">
        <f t="array" aca="1" ref="DL236" ca="1">IF(DL$2="","",IFERROR(IF(FIND(DL$2,$C236)&gt;=1,INDIRECT($B236&amp;"!"&amp;"AG"&amp;$A236),0),""))</f>
        <v/>
      </c>
      <c r="DM236" s="253" t="str" cm="1">
        <f t="array" aca="1" ref="DM236" ca="1">IF(DM$2="","",IFERROR(IF(FIND(DM$2,$C236)&gt;=1,INDIRECT($B236&amp;"!"&amp;"AG"&amp;$A236),0),""))</f>
        <v/>
      </c>
      <c r="DN236" s="253" t="str" cm="1">
        <f t="array" aca="1" ref="DN236" ca="1">IF(DN$2="","",IFERROR(IF(FIND(DN$2,$C236)&gt;=1,INDIRECT($B236&amp;"!"&amp;"AG"&amp;$A236),0),""))</f>
        <v/>
      </c>
      <c r="DO236" s="253" t="str" cm="1">
        <f t="array" aca="1" ref="DO236" ca="1">IF(DO$2="","",IFERROR(IF(FIND(DO$2,$C236)&gt;=1,INDIRECT($B236&amp;"!"&amp;"AG"&amp;$A236),0),""))</f>
        <v/>
      </c>
      <c r="DP236" s="253" t="str" cm="1">
        <f t="array" aca="1" ref="DP236" ca="1">IF(DP$2="","",IFERROR(IF(FIND(DP$2,$C236)&gt;=1,INDIRECT($B236&amp;"!"&amp;"AG"&amp;$A236),0),""))</f>
        <v/>
      </c>
      <c r="DQ236" s="253" t="str" cm="1">
        <f t="array" aca="1" ref="DQ236" ca="1">IF(DQ$2="","",IFERROR(IF(FIND(DQ$2,$C236)&gt;=1,INDIRECT($B236&amp;"!"&amp;"AG"&amp;$A236),0),""))</f>
        <v/>
      </c>
      <c r="DR236" s="253" t="str" cm="1">
        <f t="array" aca="1" ref="DR236" ca="1">IF(DR$2="","",IFERROR(IF(FIND(DR$2,$C236)&gt;=1,INDIRECT($B236&amp;"!"&amp;"AG"&amp;$A236),0),""))</f>
        <v/>
      </c>
      <c r="DS236" s="253" t="str" cm="1">
        <f t="array" aca="1" ref="DS236" ca="1">IF(DS$2="","",IFERROR(IF(FIND(DS$2,$C236)&gt;=1,INDIRECT($B236&amp;"!"&amp;"AG"&amp;$A236),0),""))</f>
        <v/>
      </c>
      <c r="DT236" s="253" t="str" cm="1">
        <f t="array" aca="1" ref="DT236" ca="1">IF(DT$2="","",IFERROR(IF(FIND(DT$2,$C236)&gt;=1,INDIRECT($B236&amp;"!"&amp;"AG"&amp;$A236),0),""))</f>
        <v/>
      </c>
      <c r="DU236" s="253" t="str" cm="1">
        <f t="array" aca="1" ref="DU236" ca="1">IF(DU$2="","",IFERROR(IF(FIND(DU$2,$C236)&gt;=1,INDIRECT($B236&amp;"!"&amp;"AG"&amp;$A236),0),""))</f>
        <v/>
      </c>
      <c r="DV236" s="253" t="str" cm="1">
        <f t="array" aca="1" ref="DV236" ca="1">IF(DV$2="","",IFERROR(IF(FIND(DV$2,$C236)&gt;=1,INDIRECT($B236&amp;"!"&amp;"AG"&amp;$A236),0),""))</f>
        <v/>
      </c>
      <c r="DW236" s="253" t="str" cm="1">
        <f t="array" aca="1" ref="DW236" ca="1">IF(DW$2="","",IFERROR(IF(FIND(DW$2,$C236)&gt;=1,INDIRECT($B236&amp;"!"&amp;"AG"&amp;$A236),0),""))</f>
        <v/>
      </c>
      <c r="DX236" s="253" t="str" cm="1">
        <f t="array" aca="1" ref="DX236" ca="1">IF(DX$2="","",IFERROR(IF(FIND(DX$2,$C236)&gt;=1,INDIRECT($B236&amp;"!"&amp;"AG"&amp;$A236),0),""))</f>
        <v/>
      </c>
      <c r="DY236" s="253" t="str" cm="1">
        <f t="array" aca="1" ref="DY236" ca="1">IF(DY$2="","",IFERROR(IF(FIND(DY$2,$C236)&gt;=1,INDIRECT($B236&amp;"!"&amp;"AG"&amp;$A236),0),""))</f>
        <v/>
      </c>
      <c r="DZ236" s="253" t="str" cm="1">
        <f t="array" aca="1" ref="DZ236" ca="1">IF(DZ$2="","",IFERROR(IF(FIND(DZ$2,$C236)&gt;=1,INDIRECT($B236&amp;"!"&amp;"AG"&amp;$A236),0),""))</f>
        <v/>
      </c>
      <c r="EA236" s="253" t="str" cm="1">
        <f t="array" aca="1" ref="EA236" ca="1">IF(EA$2="","",IFERROR(IF(FIND(EA$2,$C236)&gt;=1,INDIRECT($B236&amp;"!"&amp;"AG"&amp;$A236),0),""))</f>
        <v/>
      </c>
      <c r="EB236" s="253" t="str" cm="1">
        <f t="array" aca="1" ref="EB236" ca="1">IF(EB$2="","",IFERROR(IF(FIND(EB$2,$C236)&gt;=1,INDIRECT($B236&amp;"!"&amp;"AG"&amp;$A236),0),""))</f>
        <v/>
      </c>
      <c r="EC236" s="253" t="str" cm="1">
        <f t="array" aca="1" ref="EC236" ca="1">IF(EC$2="","",IFERROR(IF(FIND(EC$2,$C236)&gt;=1,INDIRECT($B236&amp;"!"&amp;"AG"&amp;$A236),0),""))</f>
        <v/>
      </c>
      <c r="ED236" s="253" t="str" cm="1">
        <f t="array" aca="1" ref="ED236" ca="1">IF(ED$2="","",IFERROR(IF(FIND(ED$2,$C236)&gt;=1,INDIRECT($B236&amp;"!"&amp;"AG"&amp;$A236),0),""))</f>
        <v/>
      </c>
      <c r="EE236" s="253" t="str" cm="1">
        <f t="array" aca="1" ref="EE236" ca="1">IF(EE$2="","",IFERROR(IF(FIND(EE$2,$C236)&gt;=1,INDIRECT($B236&amp;"!"&amp;"AG"&amp;$A236),0),""))</f>
        <v/>
      </c>
      <c r="EF236" s="253" t="str" cm="1">
        <f t="array" aca="1" ref="EF236" ca="1">IF(EF$2="","",IFERROR(IF(FIND(EF$2,$C236)&gt;=1,INDIRECT($B236&amp;"!"&amp;"AG"&amp;$A236),0),""))</f>
        <v/>
      </c>
      <c r="EG236" s="253" t="str" cm="1">
        <f t="array" aca="1" ref="EG236" ca="1">IF(EG$2="","",IFERROR(IF(FIND(EG$2,$C236)&gt;=1,INDIRECT($B236&amp;"!"&amp;"AG"&amp;$A236),0),""))</f>
        <v/>
      </c>
      <c r="EH236" s="253" t="str" cm="1">
        <f t="array" aca="1" ref="EH236" ca="1">IF(EH$2="","",IFERROR(IF(FIND(EH$2,$C236)&gt;=1,INDIRECT($B236&amp;"!"&amp;"AG"&amp;$A236),0),""))</f>
        <v/>
      </c>
      <c r="EI236" s="253" t="str" cm="1">
        <f t="array" aca="1" ref="EI236" ca="1">IF(EI$2="","",IFERROR(IF(FIND(EI$2,$C236)&gt;=1,INDIRECT($B236&amp;"!"&amp;"AG"&amp;$A236),0),""))</f>
        <v/>
      </c>
      <c r="EJ236" s="253" t="str" cm="1">
        <f t="array" aca="1" ref="EJ236" ca="1">IF(EJ$2="","",IFERROR(IF(FIND(EJ$2,$C236)&gt;=1,INDIRECT($B236&amp;"!"&amp;"AG"&amp;$A236),0),""))</f>
        <v/>
      </c>
      <c r="EK236" s="253" t="str" cm="1">
        <f t="array" aca="1" ref="EK236" ca="1">IF(EK$2="","",IFERROR(IF(FIND(EK$2,$C236)&gt;=1,INDIRECT($B236&amp;"!"&amp;"AG"&amp;$A236),0),""))</f>
        <v/>
      </c>
      <c r="EL236" s="253" t="str" cm="1">
        <f t="array" aca="1" ref="EL236" ca="1">IF(EL$2="","",IFERROR(IF(FIND(EL$2,$C236)&gt;=1,INDIRECT($B236&amp;"!"&amp;"AG"&amp;$A236),0),""))</f>
        <v/>
      </c>
      <c r="EM236" s="253" t="str" cm="1">
        <f t="array" aca="1" ref="EM236" ca="1">IF(EM$2="","",IFERROR(IF(FIND(EM$2,$C236)&gt;=1,INDIRECT($B236&amp;"!"&amp;"AG"&amp;$A236),0),""))</f>
        <v/>
      </c>
      <c r="EN236" s="253" t="str" cm="1">
        <f t="array" aca="1" ref="EN236" ca="1">IF(EN$2="","",IFERROR(IF(FIND(EN$2,$C236)&gt;=1,INDIRECT($B236&amp;"!"&amp;"AG"&amp;$A236),0),""))</f>
        <v/>
      </c>
      <c r="EO236" s="253" t="str" cm="1">
        <f t="array" aca="1" ref="EO236" ca="1">IF(EO$2="","",IFERROR(IF(FIND(EO$2,$C236)&gt;=1,INDIRECT($B236&amp;"!"&amp;"AG"&amp;$A236),0),""))</f>
        <v/>
      </c>
      <c r="EP236" s="253" t="str" cm="1">
        <f t="array" aca="1" ref="EP236" ca="1">IF(EP$2="","",IFERROR(IF(FIND(EP$2,$C236)&gt;=1,INDIRECT($B236&amp;"!"&amp;"AG"&amp;$A236),0),""))</f>
        <v/>
      </c>
      <c r="EQ236" s="253" t="str" cm="1">
        <f t="array" aca="1" ref="EQ236" ca="1">IF(EQ$2="","",IFERROR(IF(FIND(EQ$2,$C236)&gt;=1,INDIRECT($B236&amp;"!"&amp;"AG"&amp;$A236),0),""))</f>
        <v/>
      </c>
      <c r="ER236" s="253" t="str" cm="1">
        <f t="array" aca="1" ref="ER236" ca="1">IF(ER$2="","",IFERROR(IF(FIND(ER$2,$C236)&gt;=1,INDIRECT($B236&amp;"!"&amp;"AG"&amp;$A236),0),""))</f>
        <v/>
      </c>
      <c r="ES236" s="253" t="str" cm="1">
        <f t="array" aca="1" ref="ES236" ca="1">IF(ES$2="","",IFERROR(IF(FIND(ES$2,$C236)&gt;=1,INDIRECT($B236&amp;"!"&amp;"AG"&amp;$A236),0),""))</f>
        <v/>
      </c>
      <c r="ET236" s="253" t="str" cm="1">
        <f t="array" aca="1" ref="ET236" ca="1">IF(ET$2="","",IFERROR(IF(FIND(ET$2,$C236)&gt;=1,INDIRECT($B236&amp;"!"&amp;"AG"&amp;$A236),0),""))</f>
        <v/>
      </c>
      <c r="EU236" s="253" t="str" cm="1">
        <f t="array" aca="1" ref="EU236" ca="1">IF(EU$2="","",IFERROR(IF(FIND(EU$2,$C236)&gt;=1,INDIRECT($B236&amp;"!"&amp;"AG"&amp;$A236),0),""))</f>
        <v/>
      </c>
      <c r="EV236" s="253" t="str" cm="1">
        <f t="array" aca="1" ref="EV236" ca="1">IF(EV$2="","",IFERROR(IF(FIND(EV$2,$C236)&gt;=1,INDIRECT($B236&amp;"!"&amp;"AG"&amp;$A236),0),""))</f>
        <v/>
      </c>
    </row>
    <row r="237" spans="1:152" x14ac:dyDescent="0.3">
      <c r="A237" s="252">
        <f t="shared" ca="1" si="217"/>
        <v>16</v>
      </c>
      <c r="B237" s="252" t="str">
        <f t="shared" si="218"/>
        <v>May_2024</v>
      </c>
      <c r="C237" s="252" t="str">
        <f t="shared" ca="1" si="216"/>
        <v/>
      </c>
      <c r="D237" s="253" t="str">
        <f t="array" aca="1" ref="D237" ca="1">IF(D$2="","",IFERROR(IF(FIND(D$2,$C237)&gt;=1,INDIRECT($B237&amp;"!"&amp;"AG"&amp;$A237),0),""))</f>
        <v/>
      </c>
      <c r="E237" s="253" t="str">
        <f t="array" aca="1" ref="E237" ca="1">IF(E$2="","",IFERROR(IF(FIND(E$2,$C237)&gt;=1,INDIRECT($B237&amp;"!"&amp;"AG"&amp;$A237),0),""))</f>
        <v/>
      </c>
      <c r="F237" s="253" t="str">
        <f t="array" aca="1" ref="F237" ca="1">IF(F$2="","",IFERROR(IF(FIND(F$2,$C237)&gt;=1,INDIRECT($B237&amp;"!"&amp;"AG"&amp;$A237),0),""))</f>
        <v/>
      </c>
      <c r="G237" s="253" t="str">
        <f t="array" aca="1" ref="G237" ca="1">IF(G$2="","",IFERROR(IF(FIND(G$2,$C237)&gt;=1,INDIRECT($B237&amp;"!"&amp;"AG"&amp;$A237),0),""))</f>
        <v/>
      </c>
      <c r="H237" s="253" t="str">
        <f t="array" aca="1" ref="H237" ca="1">IF(H$2="","",IFERROR(IF(FIND(H$2,$C237)&gt;=1,INDIRECT($B237&amp;"!"&amp;"AG"&amp;$A237),0),""))</f>
        <v/>
      </c>
      <c r="I237" s="253" t="str">
        <f t="array" aca="1" ref="I237" ca="1">IF(I$2="","",IFERROR(IF(FIND(I$2,$C237)&gt;=1,INDIRECT($B237&amp;"!"&amp;"AG"&amp;$A237),0),""))</f>
        <v/>
      </c>
      <c r="J237" s="253" t="str">
        <f t="array" aca="1" ref="J237" ca="1">IF(J$2="","",IFERROR(IF(FIND(J$2,$C237)&gt;=1,INDIRECT($B237&amp;"!"&amp;"AG"&amp;$A237),0),""))</f>
        <v/>
      </c>
      <c r="K237" s="253" t="str">
        <f t="array" aca="1" ref="K237" ca="1">IF(K$2="","",IFERROR(IF(FIND(K$2,$C237)&gt;=1,INDIRECT($B237&amp;"!"&amp;"AG"&amp;$A237),0),""))</f>
        <v/>
      </c>
      <c r="L237" s="253" t="str">
        <f t="array" aca="1" ref="L237" ca="1">IF(L$2="","",IFERROR(IF(FIND(L$2,$C237)&gt;=1,INDIRECT($B237&amp;"!"&amp;"AG"&amp;$A237),0),""))</f>
        <v/>
      </c>
      <c r="M237" s="253" t="str">
        <f t="array" aca="1" ref="M237" ca="1">IF(M$2="","",IFERROR(IF(FIND(M$2,$C237)&gt;=1,INDIRECT($B237&amp;"!"&amp;"AG"&amp;$A237),0),""))</f>
        <v/>
      </c>
      <c r="N237" s="253" t="str">
        <f t="array" aca="1" ref="N237" ca="1">IF(N$2="","",IFERROR(IF(FIND(N$2,$C237)&gt;=1,INDIRECT($B237&amp;"!"&amp;"AG"&amp;$A237),0),""))</f>
        <v/>
      </c>
      <c r="O237" s="253" t="str">
        <f t="array" aca="1" ref="O237" ca="1">IF(O$2="","",IFERROR(IF(FIND(O$2,$C237)&gt;=1,INDIRECT($B237&amp;"!"&amp;"AG"&amp;$A237),0),""))</f>
        <v/>
      </c>
      <c r="P237" s="253" t="str">
        <f t="array" aca="1" ref="P237" ca="1">IF(P$2="","",IFERROR(IF(FIND(P$2,$C237)&gt;=1,INDIRECT($B237&amp;"!"&amp;"AG"&amp;$A237),0),""))</f>
        <v/>
      </c>
      <c r="Q237" s="253" t="str">
        <f t="array" aca="1" ref="Q237" ca="1">IF(Q$2="","",IFERROR(IF(FIND(Q$2,$C237)&gt;=1,INDIRECT($B237&amp;"!"&amp;"AG"&amp;$A237),0),""))</f>
        <v/>
      </c>
      <c r="R237" s="253" t="str">
        <f t="array" aca="1" ref="R237" ca="1">IF(R$2="","",IFERROR(IF(FIND(R$2,$C237)&gt;=1,INDIRECT($B237&amp;"!"&amp;"AG"&amp;$A237),0),""))</f>
        <v/>
      </c>
      <c r="S237" s="253" t="str">
        <f t="array" aca="1" ref="S237" ca="1">IF(S$2="","",IFERROR(IF(FIND(S$2,$C237)&gt;=1,INDIRECT($B237&amp;"!"&amp;"AG"&amp;$A237),0),""))</f>
        <v/>
      </c>
      <c r="T237" s="253" t="str">
        <f t="array" aca="1" ref="T237" ca="1">IF(T$2="","",IFERROR(IF(FIND(T$2,$C237)&gt;=1,INDIRECT($B237&amp;"!"&amp;"AG"&amp;$A237),0),""))</f>
        <v/>
      </c>
      <c r="U237" s="253" t="str">
        <f t="array" aca="1" ref="U237" ca="1">IF(U$2="","",IFERROR(IF(FIND(U$2,$C237)&gt;=1,INDIRECT($B237&amp;"!"&amp;"AG"&amp;$A237),0),""))</f>
        <v/>
      </c>
      <c r="V237" s="253" t="str">
        <f t="array" aca="1" ref="V237" ca="1">IF(V$2="","",IFERROR(IF(FIND(V$2,$C237)&gt;=1,INDIRECT($B237&amp;"!"&amp;"AG"&amp;$A237),0),""))</f>
        <v/>
      </c>
      <c r="W237" s="253" t="str">
        <f t="array" aca="1" ref="W237" ca="1">IF(W$2="","",IFERROR(IF(FIND(W$2,$C237)&gt;=1,INDIRECT($B237&amp;"!"&amp;"AG"&amp;$A237),0),""))</f>
        <v/>
      </c>
      <c r="X237" s="253" t="str">
        <f t="array" aca="1" ref="X237" ca="1">IF(X$2="","",IFERROR(IF(FIND(X$2,$C237)&gt;=1,INDIRECT($B237&amp;"!"&amp;"AG"&amp;$A237),0),""))</f>
        <v/>
      </c>
      <c r="Y237" s="253" t="str">
        <f t="array" aca="1" ref="Y237" ca="1">IF(Y$2="","",IFERROR(IF(FIND(Y$2,$C237)&gt;=1,INDIRECT($B237&amp;"!"&amp;"AG"&amp;$A237),0),""))</f>
        <v/>
      </c>
      <c r="Z237" s="253" t="str">
        <f t="array" aca="1" ref="Z237" ca="1">IF(Z$2="","",IFERROR(IF(FIND(Z$2,$C237)&gt;=1,INDIRECT($B237&amp;"!"&amp;"AG"&amp;$A237),0),""))</f>
        <v/>
      </c>
      <c r="AA237" s="253" t="str">
        <f t="array" aca="1" ref="AA237" ca="1">IF(AA$2="","",IFERROR(IF(FIND(AA$2,$C237)&gt;=1,INDIRECT($B237&amp;"!"&amp;"AG"&amp;$A237),0),""))</f>
        <v/>
      </c>
      <c r="AB237" s="253" t="str">
        <f t="array" aca="1" ref="AB237" ca="1">IF(AB$2="","",IFERROR(IF(FIND(AB$2,$C237)&gt;=1,INDIRECT($B237&amp;"!"&amp;"AG"&amp;$A237),0),""))</f>
        <v/>
      </c>
      <c r="AC237" s="253" t="str">
        <f t="array" aca="1" ref="AC237" ca="1">IF(AC$2="","",IFERROR(IF(FIND(AC$2,$C237)&gt;=1,INDIRECT($B237&amp;"!"&amp;"AG"&amp;$A237),0),""))</f>
        <v/>
      </c>
      <c r="AD237" s="253" t="str">
        <f t="array" aca="1" ref="AD237" ca="1">IF(AD$2="","",IFERROR(IF(FIND(AD$2,$C237)&gt;=1,INDIRECT($B237&amp;"!"&amp;"AG"&amp;$A237),0),""))</f>
        <v/>
      </c>
      <c r="AE237" s="253" t="str">
        <f t="array" aca="1" ref="AE237" ca="1">IF(AE$2="","",IFERROR(IF(FIND(AE$2,$C237)&gt;=1,INDIRECT($B237&amp;"!"&amp;"AG"&amp;$A237),0),""))</f>
        <v/>
      </c>
      <c r="AF237" s="253" t="str">
        <f t="array" aca="1" ref="AF237" ca="1">IF(AF$2="","",IFERROR(IF(FIND(AF$2,$C237)&gt;=1,INDIRECT($B237&amp;"!"&amp;"AG"&amp;$A237),0),""))</f>
        <v/>
      </c>
      <c r="AG237" s="253" t="str">
        <f t="array" aca="1" ref="AG237" ca="1">IF(AG$2="","",IFERROR(IF(FIND(AG$2,$C237)&gt;=1,INDIRECT($B237&amp;"!"&amp;"AG"&amp;$A237),0),""))</f>
        <v/>
      </c>
      <c r="AH237" s="253" t="str">
        <f t="array" aca="1" ref="AH237" ca="1">IF(AH$2="","",IFERROR(IF(FIND(AH$2,$C237)&gt;=1,INDIRECT($B237&amp;"!"&amp;"AG"&amp;$A237),0),""))</f>
        <v/>
      </c>
      <c r="AI237" s="253" t="str">
        <f t="array" aca="1" ref="AI237" ca="1">IF(AI$2="","",IFERROR(IF(FIND(AI$2,$C237)&gt;=1,INDIRECT($B237&amp;"!"&amp;"AG"&amp;$A237),0),""))</f>
        <v/>
      </c>
      <c r="AJ237" s="253" t="str">
        <f t="array" aca="1" ref="AJ237" ca="1">IF(AJ$2="","",IFERROR(IF(FIND(AJ$2,$C237)&gt;=1,INDIRECT($B237&amp;"!"&amp;"AG"&amp;$A237),0),""))</f>
        <v/>
      </c>
      <c r="AK237" s="253" t="str">
        <f t="array" aca="1" ref="AK237" ca="1">IF(AK$2="","",IFERROR(IF(FIND(AK$2,$C237)&gt;=1,INDIRECT($B237&amp;"!"&amp;"AG"&amp;$A237),0),""))</f>
        <v/>
      </c>
      <c r="AL237" s="253" t="str">
        <f t="array" aca="1" ref="AL237" ca="1">IF(AL$2="","",IFERROR(IF(FIND(AL$2,$C237)&gt;=1,INDIRECT($B237&amp;"!"&amp;"AG"&amp;$A237),0),""))</f>
        <v/>
      </c>
      <c r="AM237" s="253" t="str">
        <f t="array" aca="1" ref="AM237" ca="1">IF(AM$2="","",IFERROR(IF(FIND(AM$2,$C237)&gt;=1,INDIRECT($B237&amp;"!"&amp;"AG"&amp;$A237),0),""))</f>
        <v/>
      </c>
      <c r="AN237" s="253" t="str">
        <f t="array" aca="1" ref="AN237" ca="1">IF(AN$2="","",IFERROR(IF(FIND(AN$2,$C237)&gt;=1,INDIRECT($B237&amp;"!"&amp;"AG"&amp;$A237),0),""))</f>
        <v/>
      </c>
      <c r="AO237" s="253" t="str">
        <f t="array" aca="1" ref="AO237" ca="1">IF(AO$2="","",IFERROR(IF(FIND(AO$2,$C237)&gt;=1,INDIRECT($B237&amp;"!"&amp;"AG"&amp;$A237),0),""))</f>
        <v/>
      </c>
      <c r="AP237" s="253" t="str">
        <f t="array" aca="1" ref="AP237" ca="1">IF(AP$2="","",IFERROR(IF(FIND(AP$2,$C237)&gt;=1,INDIRECT($B237&amp;"!"&amp;"AG"&amp;$A237),0),""))</f>
        <v/>
      </c>
      <c r="AQ237" s="253" t="str">
        <f t="array" aca="1" ref="AQ237" ca="1">IF(AQ$2="","",IFERROR(IF(FIND(AQ$2,$C237)&gt;=1,INDIRECT($B237&amp;"!"&amp;"AG"&amp;$A237),0),""))</f>
        <v/>
      </c>
      <c r="AR237" s="253" t="str">
        <f t="array" aca="1" ref="AR237" ca="1">IF(AR$2="","",IFERROR(IF(FIND(AR$2,$C237)&gt;=1,INDIRECT($B237&amp;"!"&amp;"AG"&amp;$A237),0),""))</f>
        <v/>
      </c>
      <c r="AS237" s="253" t="str">
        <f t="array" aca="1" ref="AS237" ca="1">IF(AS$2="","",IFERROR(IF(FIND(AS$2,$C237)&gt;=1,INDIRECT($B237&amp;"!"&amp;"AG"&amp;$A237),0),""))</f>
        <v/>
      </c>
      <c r="AU237" s="254" t="str">
        <f t="array" aca="1" ref="AU237" ca="1">IFERROR(INDIRECT(B237&amp;"!"&amp;"A"&amp;A237),"")</f>
        <v>TOTAL EU-PROJECTS (H2020+HE)</v>
      </c>
      <c r="AV237" s="2" t="str">
        <f t="shared" ca="1" si="177"/>
        <v/>
      </c>
      <c r="AW237" s="253" t="str">
        <f t="array" aca="1" ref="AW237" ca="1">IF(AW$2="","",IFERROR(IF(FIND(AW$2,$C237)&gt;=1,IF(INDIRECT($B237&amp;"!"&amp;"AH"&amp;$A237)="","",INDIRECT($B237&amp;"!"&amp;"AH"&amp;$A237)),0),""))</f>
        <v/>
      </c>
      <c r="AX237" s="253" t="str">
        <f t="array" aca="1" ref="AX237" ca="1">IF(AX$2="","",IFERROR(IF(FIND(AX$2,$C237)&gt;=1,IF(INDIRECT($B237&amp;"!"&amp;"AH"&amp;$A237)="","",INDIRECT($B237&amp;"!"&amp;"AH"&amp;$A237)),0),""))</f>
        <v/>
      </c>
      <c r="AY237" s="253" t="str">
        <f t="array" aca="1" ref="AY237" ca="1">IF(AY$2="","",IFERROR(IF(FIND(AY$2,$C237)&gt;=1,IF(INDIRECT($B237&amp;"!"&amp;"AH"&amp;$A237)="","",INDIRECT($B237&amp;"!"&amp;"AH"&amp;$A237)),0),""))</f>
        <v/>
      </c>
      <c r="AZ237" s="253" t="str">
        <f t="array" aca="1" ref="AZ237" ca="1">IF(AZ$2="","",IFERROR(IF(FIND(AZ$2,$C237)&gt;=1,IF(INDIRECT($B237&amp;"!"&amp;"AH"&amp;$A237)="","",INDIRECT($B237&amp;"!"&amp;"AH"&amp;$A237)),0),""))</f>
        <v/>
      </c>
      <c r="BA237" s="253" t="str">
        <f t="array" aca="1" ref="BA237" ca="1">IF(BA$2="","",IFERROR(IF(FIND(BA$2,$C237)&gt;=1,IF(INDIRECT($B237&amp;"!"&amp;"AH"&amp;$A237)="","",INDIRECT($B237&amp;"!"&amp;"AH"&amp;$A237)),0),""))</f>
        <v/>
      </c>
      <c r="BB237" s="253" t="str">
        <f t="array" aca="1" ref="BB237" ca="1">IF(BB$2="","",IFERROR(IF(FIND(BB$2,$C237)&gt;=1,IF(INDIRECT($B237&amp;"!"&amp;"AH"&amp;$A237)="","",INDIRECT($B237&amp;"!"&amp;"AH"&amp;$A237)),0),""))</f>
        <v/>
      </c>
      <c r="BC237" s="253" t="str">
        <f t="array" aca="1" ref="BC237" ca="1">IF(BC$2="","",IFERROR(IF(FIND(BC$2,$C237)&gt;=1,IF(INDIRECT($B237&amp;"!"&amp;"AH"&amp;$A237)="","",INDIRECT($B237&amp;"!"&amp;"AH"&amp;$A237)),0),""))</f>
        <v/>
      </c>
      <c r="BD237" s="253" t="str">
        <f t="array" aca="1" ref="BD237" ca="1">IF(BD$2="","",IFERROR(IF(FIND(BD$2,$C237)&gt;=1,IF(INDIRECT($B237&amp;"!"&amp;"AH"&amp;$A237)="","",INDIRECT($B237&amp;"!"&amp;"AH"&amp;$A237)),0),""))</f>
        <v/>
      </c>
      <c r="BE237" s="253" t="str">
        <f t="array" aca="1" ref="BE237" ca="1">IF(BE$2="","",IFERROR(IF(FIND(BE$2,$C237)&gt;=1,IF(INDIRECT($B237&amp;"!"&amp;"AH"&amp;$A237)="","",INDIRECT($B237&amp;"!"&amp;"AH"&amp;$A237)),0),""))</f>
        <v/>
      </c>
      <c r="BF237" s="253" t="str">
        <f t="array" aca="1" ref="BF237" ca="1">IF(BF$2="","",IFERROR(IF(FIND(BF$2,$C237)&gt;=1,IF(INDIRECT($B237&amp;"!"&amp;"AH"&amp;$A237)="","",INDIRECT($B237&amp;"!"&amp;"AH"&amp;$A237)),0),""))</f>
        <v/>
      </c>
      <c r="BG237" s="253" t="str">
        <f t="array" aca="1" ref="BG237" ca="1">IF(BG$2="","",IFERROR(IF(FIND(BG$2,$C237)&gt;=1,IF(INDIRECT($B237&amp;"!"&amp;"AH"&amp;$A237)="","",INDIRECT($B237&amp;"!"&amp;"AH"&amp;$A237)),0),""))</f>
        <v/>
      </c>
      <c r="BH237" s="253" t="str">
        <f t="array" aca="1" ref="BH237" ca="1">IF(BH$2="","",IFERROR(IF(FIND(BH$2,$C237)&gt;=1,IF(INDIRECT($B237&amp;"!"&amp;"AH"&amp;$A237)="","",INDIRECT($B237&amp;"!"&amp;"AH"&amp;$A237)),0),""))</f>
        <v/>
      </c>
      <c r="BI237" s="253" t="str">
        <f t="array" aca="1" ref="BI237" ca="1">IF(BI$2="","",IFERROR(IF(FIND(BI$2,$C237)&gt;=1,IF(INDIRECT($B237&amp;"!"&amp;"AH"&amp;$A237)="","",INDIRECT($B237&amp;"!"&amp;"AH"&amp;$A237)),0),""))</f>
        <v/>
      </c>
      <c r="BJ237" s="253" t="str">
        <f t="array" aca="1" ref="BJ237" ca="1">IF(BJ$2="","",IFERROR(IF(FIND(BJ$2,$C237)&gt;=1,IF(INDIRECT($B237&amp;"!"&amp;"AH"&amp;$A237)="","",INDIRECT($B237&amp;"!"&amp;"AH"&amp;$A237)),0),""))</f>
        <v/>
      </c>
      <c r="BK237" s="253" t="str">
        <f t="array" aca="1" ref="BK237" ca="1">IF(BK$2="","",IFERROR(IF(FIND(BK$2,$C237)&gt;=1,IF(INDIRECT($B237&amp;"!"&amp;"AH"&amp;$A237)="","",INDIRECT($B237&amp;"!"&amp;"AH"&amp;$A237)),0),""))</f>
        <v/>
      </c>
      <c r="BL237" s="253" t="str">
        <f t="array" aca="1" ref="BL237" ca="1">IF(BL$2="","",IFERROR(IF(FIND(BL$2,$C237)&gt;=1,IF(INDIRECT($B237&amp;"!"&amp;"AH"&amp;$A237)="","",INDIRECT($B237&amp;"!"&amp;"AH"&amp;$A237)),0),""))</f>
        <v/>
      </c>
      <c r="BM237" s="253" t="str">
        <f t="array" aca="1" ref="BM237" ca="1">IF(BM$2="","",IFERROR(IF(FIND(BM$2,$C237)&gt;=1,IF(INDIRECT($B237&amp;"!"&amp;"AH"&amp;$A237)="","",INDIRECT($B237&amp;"!"&amp;"AH"&amp;$A237)),0),""))</f>
        <v/>
      </c>
      <c r="BN237" s="253" t="str">
        <f t="array" aca="1" ref="BN237" ca="1">IF(BN$2="","",IFERROR(IF(FIND(BN$2,$C237)&gt;=1,IF(INDIRECT($B237&amp;"!"&amp;"AH"&amp;$A237)="","",INDIRECT($B237&amp;"!"&amp;"AH"&amp;$A237)),0),""))</f>
        <v/>
      </c>
      <c r="BO237" s="253" t="str">
        <f t="array" aca="1" ref="BO237" ca="1">IF(BO$2="","",IFERROR(IF(FIND(BO$2,$C237)&gt;=1,IF(INDIRECT($B237&amp;"!"&amp;"AH"&amp;$A237)="","",INDIRECT($B237&amp;"!"&amp;"AH"&amp;$A237)),0),""))</f>
        <v/>
      </c>
      <c r="BP237" s="253" t="str">
        <f t="array" aca="1" ref="BP237" ca="1">IF(BP$2="","",IFERROR(IF(FIND(BP$2,$C237)&gt;=1,IF(INDIRECT($B237&amp;"!"&amp;"AH"&amp;$A237)="","",INDIRECT($B237&amp;"!"&amp;"AH"&amp;$A237)),0),""))</f>
        <v/>
      </c>
      <c r="BQ237" s="253" t="str">
        <f t="array" aca="1" ref="BQ237" ca="1">IF(BQ$2="","",IFERROR(IF(FIND(BQ$2,$C237)&gt;=1,IF(INDIRECT($B237&amp;"!"&amp;"AH"&amp;$A237)="","",INDIRECT($B237&amp;"!"&amp;"AH"&amp;$A237)),0),""))</f>
        <v/>
      </c>
      <c r="BR237" s="253" t="str">
        <f t="array" aca="1" ref="BR237" ca="1">IF(BR$2="","",IFERROR(IF(FIND(BR$2,$C237)&gt;=1,IF(INDIRECT($B237&amp;"!"&amp;"AH"&amp;$A237)="","",INDIRECT($B237&amp;"!"&amp;"AH"&amp;$A237)),0),""))</f>
        <v/>
      </c>
      <c r="BS237" s="253" t="str">
        <f t="array" aca="1" ref="BS237" ca="1">IF(BS$2="","",IFERROR(IF(FIND(BS$2,$C237)&gt;=1,IF(INDIRECT($B237&amp;"!"&amp;"AH"&amp;$A237)="","",INDIRECT($B237&amp;"!"&amp;"AH"&amp;$A237)),0),""))</f>
        <v/>
      </c>
      <c r="BT237" s="253" t="str">
        <f t="array" aca="1" ref="BT237" ca="1">IF(BT$2="","",IFERROR(IF(FIND(BT$2,$C237)&gt;=1,IF(INDIRECT($B237&amp;"!"&amp;"AH"&amp;$A237)="","",INDIRECT($B237&amp;"!"&amp;"AH"&amp;$A237)),0),""))</f>
        <v/>
      </c>
      <c r="BU237" s="253" t="str">
        <f t="array" aca="1" ref="BU237" ca="1">IF(BU$2="","",IFERROR(IF(FIND(BU$2,$C237)&gt;=1,IF(INDIRECT($B237&amp;"!"&amp;"AH"&amp;$A237)="","",INDIRECT($B237&amp;"!"&amp;"AH"&amp;$A237)),0),""))</f>
        <v/>
      </c>
      <c r="BV237" s="253" t="str">
        <f t="array" aca="1" ref="BV237" ca="1">IF(BV$2="","",IFERROR(IF(FIND(BV$2,$C237)&gt;=1,IF(INDIRECT($B237&amp;"!"&amp;"AH"&amp;$A237)="","",INDIRECT($B237&amp;"!"&amp;"AH"&amp;$A237)),0),""))</f>
        <v/>
      </c>
      <c r="BW237" s="253" t="str">
        <f t="array" aca="1" ref="BW237" ca="1">IF(BW$2="","",IFERROR(IF(FIND(BW$2,$C237)&gt;=1,IF(INDIRECT($B237&amp;"!"&amp;"AH"&amp;$A237)="","",INDIRECT($B237&amp;"!"&amp;"AH"&amp;$A237)),0),""))</f>
        <v/>
      </c>
      <c r="BX237" s="253" t="str">
        <f t="array" aca="1" ref="BX237" ca="1">IF(BX$2="","",IFERROR(IF(FIND(BX$2,$C237)&gt;=1,IF(INDIRECT($B237&amp;"!"&amp;"AH"&amp;$A237)="","",INDIRECT($B237&amp;"!"&amp;"AH"&amp;$A237)),0),""))</f>
        <v/>
      </c>
      <c r="BY237" s="253" t="str">
        <f t="array" aca="1" ref="BY237" ca="1">IF(BY$2="","",IFERROR(IF(FIND(BY$2,$C237)&gt;=1,IF(INDIRECT($B237&amp;"!"&amp;"AH"&amp;$A237)="","",INDIRECT($B237&amp;"!"&amp;"AH"&amp;$A237)),0),""))</f>
        <v/>
      </c>
      <c r="BZ237" s="253" t="str">
        <f t="array" aca="1" ref="BZ237" ca="1">IF(BZ$2="","",IFERROR(IF(FIND(BZ$2,$C237)&gt;=1,IF(INDIRECT($B237&amp;"!"&amp;"AH"&amp;$A237)="","",INDIRECT($B237&amp;"!"&amp;"AH"&amp;$A237)),0),""))</f>
        <v/>
      </c>
      <c r="CA237" s="253" t="str">
        <f t="array" aca="1" ref="CA237" ca="1">IF(CA$2="","",IFERROR(IF(FIND(CA$2,$C237)&gt;=1,IF(INDIRECT($B237&amp;"!"&amp;"AH"&amp;$A237)="","",INDIRECT($B237&amp;"!"&amp;"AH"&amp;$A237)),0),""))</f>
        <v/>
      </c>
      <c r="CB237" s="253" t="str">
        <f t="array" aca="1" ref="CB237" ca="1">IF(CB$2="","",IFERROR(IF(FIND(CB$2,$C237)&gt;=1,IF(INDIRECT($B237&amp;"!"&amp;"AH"&amp;$A237)="","",INDIRECT($B237&amp;"!"&amp;"AH"&amp;$A237)),0),""))</f>
        <v/>
      </c>
      <c r="CC237" s="253" t="str">
        <f t="array" aca="1" ref="CC237" ca="1">IF(CC$2="","",IFERROR(IF(FIND(CC$2,$C237)&gt;=1,IF(INDIRECT($B237&amp;"!"&amp;"AH"&amp;$A237)="","",INDIRECT($B237&amp;"!"&amp;"AH"&amp;$A237)),0),""))</f>
        <v/>
      </c>
      <c r="CD237" s="253" t="str">
        <f t="array" aca="1" ref="CD237" ca="1">IF(CD$2="","",IFERROR(IF(FIND(CD$2,$C237)&gt;=1,IF(INDIRECT($B237&amp;"!"&amp;"AH"&amp;$A237)="","",INDIRECT($B237&amp;"!"&amp;"AH"&amp;$A237)),0),""))</f>
        <v/>
      </c>
      <c r="CE237" s="253" t="str">
        <f t="array" aca="1" ref="CE237" ca="1">IF(CE$2="","",IFERROR(IF(FIND(CE$2,$C237)&gt;=1,IF(INDIRECT($B237&amp;"!"&amp;"AH"&amp;$A237)="","",INDIRECT($B237&amp;"!"&amp;"AH"&amp;$A237)),0),""))</f>
        <v/>
      </c>
      <c r="CF237" s="253" t="str">
        <f t="array" aca="1" ref="CF237" ca="1">IF(CF$2="","",IFERROR(IF(FIND(CF$2,$C237)&gt;=1,IF(INDIRECT($B237&amp;"!"&amp;"AH"&amp;$A237)="","",INDIRECT($B237&amp;"!"&amp;"AH"&amp;$A237)),0),""))</f>
        <v/>
      </c>
      <c r="CG237" s="253" t="str">
        <f t="array" aca="1" ref="CG237" ca="1">IF(CG$2="","",IFERROR(IF(FIND(CG$2,$C237)&gt;=1,IF(INDIRECT($B237&amp;"!"&amp;"AH"&amp;$A237)="","",INDIRECT($B237&amp;"!"&amp;"AH"&amp;$A237)),0),""))</f>
        <v/>
      </c>
      <c r="CH237" s="253" t="str">
        <f t="array" aca="1" ref="CH237" ca="1">IF(CH$2="","",IFERROR(IF(FIND(CH$2,$C237)&gt;=1,IF(INDIRECT($B237&amp;"!"&amp;"AH"&amp;$A237)="","",INDIRECT($B237&amp;"!"&amp;"AH"&amp;$A237)),0),""))</f>
        <v/>
      </c>
      <c r="CI237" s="253" t="str">
        <f t="array" aca="1" ref="CI237" ca="1">IF(CI$2="","",IFERROR(IF(FIND(CI$2,$C237)&gt;=1,IF(INDIRECT($B237&amp;"!"&amp;"AH"&amp;$A237)="","",INDIRECT($B237&amp;"!"&amp;"AH"&amp;$A237)),0),""))</f>
        <v/>
      </c>
      <c r="CJ237" s="253" t="str">
        <f t="array" aca="1" ref="CJ237" ca="1">IF(CJ$2="","",IFERROR(IF(FIND(CJ$2,$C237)&gt;=1,IF(INDIRECT($B237&amp;"!"&amp;"AH"&amp;$A237)="","",INDIRECT($B237&amp;"!"&amp;"AH"&amp;$A237)),0),""))</f>
        <v/>
      </c>
      <c r="CK237" s="253" t="str">
        <f t="array" aca="1" ref="CK237" ca="1">IF(CK$2="","",IFERROR(IF(FIND(CK$2,$C237)&gt;=1,IF(INDIRECT($B237&amp;"!"&amp;"AH"&amp;$A237)="","",INDIRECT($B237&amp;"!"&amp;"AH"&amp;$A237)),0),""))</f>
        <v/>
      </c>
      <c r="CL237" s="253" t="str">
        <f t="array" aca="1" ref="CL237" ca="1">IF(CL$2="","",IFERROR(IF(FIND(CL$2,$C237)&gt;=1,IF(INDIRECT($B237&amp;"!"&amp;"AH"&amp;$A237)="","",INDIRECT($B237&amp;"!"&amp;"AH"&amp;$A237)),0),""))</f>
        <v/>
      </c>
      <c r="CO237" s="2" t="str">
        <f t="shared" ca="1" si="179"/>
        <v/>
      </c>
      <c r="CP237" s="253" t="str">
        <f t="array" aca="1" ref="CP237" ca="1">IF(CP$2="","",IFERROR(IF(FIND(CP$2,$C237)&gt;=1,INDIRECT($B237&amp;"!"&amp;"AG"&amp;$A237),0),""))</f>
        <v/>
      </c>
      <c r="CQ237" s="253" t="str">
        <f t="array" aca="1" ref="CQ237" ca="1">IF(CQ$2="","",IFERROR(IF(FIND(CQ$2,$C237)&gt;=1,INDIRECT($B237&amp;"!"&amp;"AG"&amp;$A237),0),""))</f>
        <v/>
      </c>
      <c r="CR237" s="253" t="str">
        <f t="array" aca="1" ref="CR237" ca="1">IF(CR$2="","",IFERROR(IF(FIND(CR$2,$C237)&gt;=1,INDIRECT($B237&amp;"!"&amp;"AG"&amp;$A237),0),""))</f>
        <v/>
      </c>
      <c r="CS237" s="253" t="str">
        <f t="array" aca="1" ref="CS237" ca="1">IF(CS$2="","",IFERROR(IF(FIND(CS$2,$C237)&gt;=1,INDIRECT($B237&amp;"!"&amp;"AG"&amp;$A237),0),""))</f>
        <v/>
      </c>
      <c r="CV237" s="2" t="str">
        <f t="shared" ca="1" si="180"/>
        <v/>
      </c>
      <c r="CW237" s="253" t="str">
        <f t="array" aca="1" ref="CW237" ca="1">IF(CW$2="","",IFERROR(IF(FIND(CW$2,$C237)&gt;=1,IF(INDIRECT($B237&amp;"!"&amp;"AH"&amp;$A237)="","",INDIRECT($B237&amp;"!"&amp;"AH"&amp;$A237)&amp;" "),0),""))</f>
        <v/>
      </c>
      <c r="CX237" s="253" t="str">
        <f t="array" aca="1" ref="CX237" ca="1">IF(CX$2="","",IFERROR(IF(FIND(CX$2,$C237)&gt;=1,IF(INDIRECT($B237&amp;"!"&amp;"AH"&amp;$A237)="","",INDIRECT($B237&amp;"!"&amp;"AH"&amp;$A237)&amp;" "),0),""))</f>
        <v/>
      </c>
      <c r="CY237" s="253" t="str">
        <f t="array" aca="1" ref="CY237" ca="1">IF(CY$2="","",IFERROR(IF(FIND(CY$2,$C237)&gt;=1,IF(INDIRECT($B237&amp;"!"&amp;"AH"&amp;$A237)="","",INDIRECT($B237&amp;"!"&amp;"AH"&amp;$A237)&amp;" "),0),""))</f>
        <v/>
      </c>
      <c r="CZ237" s="253" t="str">
        <f t="array" aca="1" ref="CZ237" ca="1">IF(CZ$2="","",IFERROR(IF(FIND(CZ$2,$C237)&gt;=1,IF(INDIRECT($B237&amp;"!"&amp;"AH"&amp;$A237)="","",INDIRECT($B237&amp;"!"&amp;"AH"&amp;$A237)&amp;" "),0),""))</f>
        <v/>
      </c>
      <c r="DC237" s="2" t="str">
        <f t="shared" ca="1" si="181"/>
        <v/>
      </c>
      <c r="DD237" s="253" t="str" cm="1">
        <f t="array" aca="1" ref="DD237" ca="1">IF(DD$2="","",IFERROR(IF(FIND(DD$2,$C237)&gt;=1,INDIRECT($B237&amp;"!"&amp;"AG"&amp;$A237),0),""))</f>
        <v/>
      </c>
      <c r="DE237" s="253" t="str" cm="1">
        <f t="array" aca="1" ref="DE237" ca="1">IF(DE$2="","",IFERROR(IF(FIND(DE$2,$C237)&gt;=1,INDIRECT($B237&amp;"!"&amp;"AG"&amp;$A237),0),""))</f>
        <v/>
      </c>
      <c r="DF237" s="253" t="str" cm="1">
        <f t="array" aca="1" ref="DF237" ca="1">IF(DF$2="","",IFERROR(IF(FIND(DF$2,$C237)&gt;=1,INDIRECT($B237&amp;"!"&amp;"AG"&amp;$A237),0),""))</f>
        <v/>
      </c>
      <c r="DG237" s="253" t="str" cm="1">
        <f t="array" aca="1" ref="DG237" ca="1">IF(DG$2="","",IFERROR(IF(FIND(DG$2,$C237)&gt;=1,INDIRECT($B237&amp;"!"&amp;"AG"&amp;$A237),0),""))</f>
        <v/>
      </c>
      <c r="DH237" s="253" t="str" cm="1">
        <f t="array" aca="1" ref="DH237" ca="1">IF(DH$2="","",IFERROR(IF(FIND(DH$2,$C237)&gt;=1,INDIRECT($B237&amp;"!"&amp;"AG"&amp;$A237),0),""))</f>
        <v/>
      </c>
      <c r="DI237" s="253" t="str" cm="1">
        <f t="array" aca="1" ref="DI237" ca="1">IF(DI$2="","",IFERROR(IF(FIND(DI$2,$C237)&gt;=1,INDIRECT($B237&amp;"!"&amp;"AG"&amp;$A237),0),""))</f>
        <v/>
      </c>
      <c r="DJ237" s="253" t="str" cm="1">
        <f t="array" aca="1" ref="DJ237" ca="1">IF(DJ$2="","",IFERROR(IF(FIND(DJ$2,$C237)&gt;=1,INDIRECT($B237&amp;"!"&amp;"AG"&amp;$A237),0),""))</f>
        <v/>
      </c>
      <c r="DK237" s="253" t="str" cm="1">
        <f t="array" aca="1" ref="DK237" ca="1">IF(DK$2="","",IFERROR(IF(FIND(DK$2,$C237)&gt;=1,INDIRECT($B237&amp;"!"&amp;"AG"&amp;$A237),0),""))</f>
        <v/>
      </c>
      <c r="DL237" s="253" t="str" cm="1">
        <f t="array" aca="1" ref="DL237" ca="1">IF(DL$2="","",IFERROR(IF(FIND(DL$2,$C237)&gt;=1,INDIRECT($B237&amp;"!"&amp;"AG"&amp;$A237),0),""))</f>
        <v/>
      </c>
      <c r="DM237" s="253" t="str" cm="1">
        <f t="array" aca="1" ref="DM237" ca="1">IF(DM$2="","",IFERROR(IF(FIND(DM$2,$C237)&gt;=1,INDIRECT($B237&amp;"!"&amp;"AG"&amp;$A237),0),""))</f>
        <v/>
      </c>
      <c r="DN237" s="253" t="str" cm="1">
        <f t="array" aca="1" ref="DN237" ca="1">IF(DN$2="","",IFERROR(IF(FIND(DN$2,$C237)&gt;=1,INDIRECT($B237&amp;"!"&amp;"AG"&amp;$A237),0),""))</f>
        <v/>
      </c>
      <c r="DO237" s="253" t="str" cm="1">
        <f t="array" aca="1" ref="DO237" ca="1">IF(DO$2="","",IFERROR(IF(FIND(DO$2,$C237)&gt;=1,INDIRECT($B237&amp;"!"&amp;"AG"&amp;$A237),0),""))</f>
        <v/>
      </c>
      <c r="DP237" s="253" t="str" cm="1">
        <f t="array" aca="1" ref="DP237" ca="1">IF(DP$2="","",IFERROR(IF(FIND(DP$2,$C237)&gt;=1,INDIRECT($B237&amp;"!"&amp;"AG"&amp;$A237),0),""))</f>
        <v/>
      </c>
      <c r="DQ237" s="253" t="str" cm="1">
        <f t="array" aca="1" ref="DQ237" ca="1">IF(DQ$2="","",IFERROR(IF(FIND(DQ$2,$C237)&gt;=1,INDIRECT($B237&amp;"!"&amp;"AG"&amp;$A237),0),""))</f>
        <v/>
      </c>
      <c r="DR237" s="253" t="str" cm="1">
        <f t="array" aca="1" ref="DR237" ca="1">IF(DR$2="","",IFERROR(IF(FIND(DR$2,$C237)&gt;=1,INDIRECT($B237&amp;"!"&amp;"AG"&amp;$A237),0),""))</f>
        <v/>
      </c>
      <c r="DS237" s="253" t="str" cm="1">
        <f t="array" aca="1" ref="DS237" ca="1">IF(DS$2="","",IFERROR(IF(FIND(DS$2,$C237)&gt;=1,INDIRECT($B237&amp;"!"&amp;"AG"&amp;$A237),0),""))</f>
        <v/>
      </c>
      <c r="DT237" s="253" t="str" cm="1">
        <f t="array" aca="1" ref="DT237" ca="1">IF(DT$2="","",IFERROR(IF(FIND(DT$2,$C237)&gt;=1,INDIRECT($B237&amp;"!"&amp;"AG"&amp;$A237),0),""))</f>
        <v/>
      </c>
      <c r="DU237" s="253" t="str" cm="1">
        <f t="array" aca="1" ref="DU237" ca="1">IF(DU$2="","",IFERROR(IF(FIND(DU$2,$C237)&gt;=1,INDIRECT($B237&amp;"!"&amp;"AG"&amp;$A237),0),""))</f>
        <v/>
      </c>
      <c r="DV237" s="253" t="str" cm="1">
        <f t="array" aca="1" ref="DV237" ca="1">IF(DV$2="","",IFERROR(IF(FIND(DV$2,$C237)&gt;=1,INDIRECT($B237&amp;"!"&amp;"AG"&amp;$A237),0),""))</f>
        <v/>
      </c>
      <c r="DW237" s="253" t="str" cm="1">
        <f t="array" aca="1" ref="DW237" ca="1">IF(DW$2="","",IFERROR(IF(FIND(DW$2,$C237)&gt;=1,INDIRECT($B237&amp;"!"&amp;"AG"&amp;$A237),0),""))</f>
        <v/>
      </c>
      <c r="DX237" s="253" t="str" cm="1">
        <f t="array" aca="1" ref="DX237" ca="1">IF(DX$2="","",IFERROR(IF(FIND(DX$2,$C237)&gt;=1,INDIRECT($B237&amp;"!"&amp;"AG"&amp;$A237),0),""))</f>
        <v/>
      </c>
      <c r="DY237" s="253" t="str" cm="1">
        <f t="array" aca="1" ref="DY237" ca="1">IF(DY$2="","",IFERROR(IF(FIND(DY$2,$C237)&gt;=1,INDIRECT($B237&amp;"!"&amp;"AG"&amp;$A237),0),""))</f>
        <v/>
      </c>
      <c r="DZ237" s="253" t="str" cm="1">
        <f t="array" aca="1" ref="DZ237" ca="1">IF(DZ$2="","",IFERROR(IF(FIND(DZ$2,$C237)&gt;=1,INDIRECT($B237&amp;"!"&amp;"AG"&amp;$A237),0),""))</f>
        <v/>
      </c>
      <c r="EA237" s="253" t="str" cm="1">
        <f t="array" aca="1" ref="EA237" ca="1">IF(EA$2="","",IFERROR(IF(FIND(EA$2,$C237)&gt;=1,INDIRECT($B237&amp;"!"&amp;"AG"&amp;$A237),0),""))</f>
        <v/>
      </c>
      <c r="EB237" s="253" t="str" cm="1">
        <f t="array" aca="1" ref="EB237" ca="1">IF(EB$2="","",IFERROR(IF(FIND(EB$2,$C237)&gt;=1,INDIRECT($B237&amp;"!"&amp;"AG"&amp;$A237),0),""))</f>
        <v/>
      </c>
      <c r="EC237" s="253" t="str" cm="1">
        <f t="array" aca="1" ref="EC237" ca="1">IF(EC$2="","",IFERROR(IF(FIND(EC$2,$C237)&gt;=1,INDIRECT($B237&amp;"!"&amp;"AG"&amp;$A237),0),""))</f>
        <v/>
      </c>
      <c r="ED237" s="253" t="str" cm="1">
        <f t="array" aca="1" ref="ED237" ca="1">IF(ED$2="","",IFERROR(IF(FIND(ED$2,$C237)&gt;=1,INDIRECT($B237&amp;"!"&amp;"AG"&amp;$A237),0),""))</f>
        <v/>
      </c>
      <c r="EE237" s="253" t="str" cm="1">
        <f t="array" aca="1" ref="EE237" ca="1">IF(EE$2="","",IFERROR(IF(FIND(EE$2,$C237)&gt;=1,INDIRECT($B237&amp;"!"&amp;"AG"&amp;$A237),0),""))</f>
        <v/>
      </c>
      <c r="EF237" s="253" t="str" cm="1">
        <f t="array" aca="1" ref="EF237" ca="1">IF(EF$2="","",IFERROR(IF(FIND(EF$2,$C237)&gt;=1,INDIRECT($B237&amp;"!"&amp;"AG"&amp;$A237),0),""))</f>
        <v/>
      </c>
      <c r="EG237" s="253" t="str" cm="1">
        <f t="array" aca="1" ref="EG237" ca="1">IF(EG$2="","",IFERROR(IF(FIND(EG$2,$C237)&gt;=1,INDIRECT($B237&amp;"!"&amp;"AG"&amp;$A237),0),""))</f>
        <v/>
      </c>
      <c r="EH237" s="253" t="str" cm="1">
        <f t="array" aca="1" ref="EH237" ca="1">IF(EH$2="","",IFERROR(IF(FIND(EH$2,$C237)&gt;=1,INDIRECT($B237&amp;"!"&amp;"AG"&amp;$A237),0),""))</f>
        <v/>
      </c>
      <c r="EI237" s="253" t="str" cm="1">
        <f t="array" aca="1" ref="EI237" ca="1">IF(EI$2="","",IFERROR(IF(FIND(EI$2,$C237)&gt;=1,INDIRECT($B237&amp;"!"&amp;"AG"&amp;$A237),0),""))</f>
        <v/>
      </c>
      <c r="EJ237" s="253" t="str" cm="1">
        <f t="array" aca="1" ref="EJ237" ca="1">IF(EJ$2="","",IFERROR(IF(FIND(EJ$2,$C237)&gt;=1,INDIRECT($B237&amp;"!"&amp;"AG"&amp;$A237),0),""))</f>
        <v/>
      </c>
      <c r="EK237" s="253" t="str" cm="1">
        <f t="array" aca="1" ref="EK237" ca="1">IF(EK$2="","",IFERROR(IF(FIND(EK$2,$C237)&gt;=1,INDIRECT($B237&amp;"!"&amp;"AG"&amp;$A237),0),""))</f>
        <v/>
      </c>
      <c r="EL237" s="253" t="str" cm="1">
        <f t="array" aca="1" ref="EL237" ca="1">IF(EL$2="","",IFERROR(IF(FIND(EL$2,$C237)&gt;=1,INDIRECT($B237&amp;"!"&amp;"AG"&amp;$A237),0),""))</f>
        <v/>
      </c>
      <c r="EM237" s="253" t="str" cm="1">
        <f t="array" aca="1" ref="EM237" ca="1">IF(EM$2="","",IFERROR(IF(FIND(EM$2,$C237)&gt;=1,INDIRECT($B237&amp;"!"&amp;"AG"&amp;$A237),0),""))</f>
        <v/>
      </c>
      <c r="EN237" s="253" t="str" cm="1">
        <f t="array" aca="1" ref="EN237" ca="1">IF(EN$2="","",IFERROR(IF(FIND(EN$2,$C237)&gt;=1,INDIRECT($B237&amp;"!"&amp;"AG"&amp;$A237),0),""))</f>
        <v/>
      </c>
      <c r="EO237" s="253" t="str" cm="1">
        <f t="array" aca="1" ref="EO237" ca="1">IF(EO$2="","",IFERROR(IF(FIND(EO$2,$C237)&gt;=1,INDIRECT($B237&amp;"!"&amp;"AG"&amp;$A237),0),""))</f>
        <v/>
      </c>
      <c r="EP237" s="253" t="str" cm="1">
        <f t="array" aca="1" ref="EP237" ca="1">IF(EP$2="","",IFERROR(IF(FIND(EP$2,$C237)&gt;=1,INDIRECT($B237&amp;"!"&amp;"AG"&amp;$A237),0),""))</f>
        <v/>
      </c>
      <c r="EQ237" s="253" t="str" cm="1">
        <f t="array" aca="1" ref="EQ237" ca="1">IF(EQ$2="","",IFERROR(IF(FIND(EQ$2,$C237)&gt;=1,INDIRECT($B237&amp;"!"&amp;"AG"&amp;$A237),0),""))</f>
        <v/>
      </c>
      <c r="ER237" s="253" t="str" cm="1">
        <f t="array" aca="1" ref="ER237" ca="1">IF(ER$2="","",IFERROR(IF(FIND(ER$2,$C237)&gt;=1,INDIRECT($B237&amp;"!"&amp;"AG"&amp;$A237),0),""))</f>
        <v/>
      </c>
      <c r="ES237" s="253" t="str" cm="1">
        <f t="array" aca="1" ref="ES237" ca="1">IF(ES$2="","",IFERROR(IF(FIND(ES$2,$C237)&gt;=1,INDIRECT($B237&amp;"!"&amp;"AG"&amp;$A237),0),""))</f>
        <v/>
      </c>
      <c r="ET237" s="253" t="str" cm="1">
        <f t="array" aca="1" ref="ET237" ca="1">IF(ET$2="","",IFERROR(IF(FIND(ET$2,$C237)&gt;=1,INDIRECT($B237&amp;"!"&amp;"AG"&amp;$A237),0),""))</f>
        <v/>
      </c>
      <c r="EU237" s="253" t="str" cm="1">
        <f t="array" aca="1" ref="EU237" ca="1">IF(EU$2="","",IFERROR(IF(FIND(EU$2,$C237)&gt;=1,INDIRECT($B237&amp;"!"&amp;"AG"&amp;$A237),0),""))</f>
        <v/>
      </c>
      <c r="EV237" s="253" t="str" cm="1">
        <f t="array" aca="1" ref="EV237" ca="1">IF(EV$2="","",IFERROR(IF(FIND(EV$2,$C237)&gt;=1,INDIRECT($B237&amp;"!"&amp;"AG"&amp;$A237),0),""))</f>
        <v/>
      </c>
    </row>
    <row r="238" spans="1:152" x14ac:dyDescent="0.3">
      <c r="A238" s="252">
        <f t="shared" ca="1" si="217"/>
        <v>17</v>
      </c>
      <c r="B238" s="252" t="str">
        <f t="shared" si="218"/>
        <v>May_2024</v>
      </c>
      <c r="C238" s="252" t="str">
        <f t="shared" ca="1" si="216"/>
        <v>INTERNAL AND NATIONAL PROJECTS/OTHER ACT.</v>
      </c>
      <c r="D238" s="253" t="str">
        <f t="array" aca="1" ref="D238" ca="1">IF(D$2="","",IFERROR(IF(FIND(D$2,$C238)&gt;=1,INDIRECT($B238&amp;"!"&amp;"AG"&amp;$A238),0),""))</f>
        <v/>
      </c>
      <c r="E238" s="253" t="str">
        <f t="array" aca="1" ref="E238" ca="1">IF(E$2="","",IFERROR(IF(FIND(E$2,$C238)&gt;=1,INDIRECT($B238&amp;"!"&amp;"AG"&amp;$A238),0),""))</f>
        <v/>
      </c>
      <c r="F238" s="253" t="str">
        <f t="array" aca="1" ref="F238" ca="1">IF(F$2="","",IFERROR(IF(FIND(F$2,$C238)&gt;=1,INDIRECT($B238&amp;"!"&amp;"AG"&amp;$A238),0),""))</f>
        <v/>
      </c>
      <c r="G238" s="253" t="str">
        <f t="array" aca="1" ref="G238" ca="1">IF(G$2="","",IFERROR(IF(FIND(G$2,$C238)&gt;=1,INDIRECT($B238&amp;"!"&amp;"AG"&amp;$A238),0),""))</f>
        <v/>
      </c>
      <c r="H238" s="253" t="str">
        <f t="array" aca="1" ref="H238" ca="1">IF(H$2="","",IFERROR(IF(FIND(H$2,$C238)&gt;=1,INDIRECT($B238&amp;"!"&amp;"AG"&amp;$A238),0),""))</f>
        <v/>
      </c>
      <c r="I238" s="253" t="str">
        <f t="array" aca="1" ref="I238" ca="1">IF(I$2="","",IFERROR(IF(FIND(I$2,$C238)&gt;=1,INDIRECT($B238&amp;"!"&amp;"AG"&amp;$A238),0),""))</f>
        <v/>
      </c>
      <c r="J238" s="253" t="str">
        <f t="array" aca="1" ref="J238" ca="1">IF(J$2="","",IFERROR(IF(FIND(J$2,$C238)&gt;=1,INDIRECT($B238&amp;"!"&amp;"AG"&amp;$A238),0),""))</f>
        <v/>
      </c>
      <c r="K238" s="253" t="str">
        <f t="array" aca="1" ref="K238" ca="1">IF(K$2="","",IFERROR(IF(FIND(K$2,$C238)&gt;=1,INDIRECT($B238&amp;"!"&amp;"AG"&amp;$A238),0),""))</f>
        <v/>
      </c>
      <c r="L238" s="253" t="str">
        <f t="array" aca="1" ref="L238" ca="1">IF(L$2="","",IFERROR(IF(FIND(L$2,$C238)&gt;=1,INDIRECT($B238&amp;"!"&amp;"AG"&amp;$A238),0),""))</f>
        <v/>
      </c>
      <c r="M238" s="253" t="str">
        <f t="array" aca="1" ref="M238" ca="1">IF(M$2="","",IFERROR(IF(FIND(M$2,$C238)&gt;=1,INDIRECT($B238&amp;"!"&amp;"AG"&amp;$A238),0),""))</f>
        <v/>
      </c>
      <c r="N238" s="253" t="str">
        <f t="array" aca="1" ref="N238" ca="1">IF(N$2="","",IFERROR(IF(FIND(N$2,$C238)&gt;=1,INDIRECT($B238&amp;"!"&amp;"AG"&amp;$A238),0),""))</f>
        <v/>
      </c>
      <c r="O238" s="253" t="str">
        <f t="array" aca="1" ref="O238" ca="1">IF(O$2="","",IFERROR(IF(FIND(O$2,$C238)&gt;=1,INDIRECT($B238&amp;"!"&amp;"AG"&amp;$A238),0),""))</f>
        <v/>
      </c>
      <c r="P238" s="253" t="str">
        <f t="array" aca="1" ref="P238" ca="1">IF(P$2="","",IFERROR(IF(FIND(P$2,$C238)&gt;=1,INDIRECT($B238&amp;"!"&amp;"AG"&amp;$A238),0),""))</f>
        <v/>
      </c>
      <c r="Q238" s="253" t="str">
        <f t="array" aca="1" ref="Q238" ca="1">IF(Q$2="","",IFERROR(IF(FIND(Q$2,$C238)&gt;=1,INDIRECT($B238&amp;"!"&amp;"AG"&amp;$A238),0),""))</f>
        <v/>
      </c>
      <c r="R238" s="253" t="str">
        <f t="array" aca="1" ref="R238" ca="1">IF(R$2="","",IFERROR(IF(FIND(R$2,$C238)&gt;=1,INDIRECT($B238&amp;"!"&amp;"AG"&amp;$A238),0),""))</f>
        <v/>
      </c>
      <c r="S238" s="253" t="str">
        <f t="array" aca="1" ref="S238" ca="1">IF(S$2="","",IFERROR(IF(FIND(S$2,$C238)&gt;=1,INDIRECT($B238&amp;"!"&amp;"AG"&amp;$A238),0),""))</f>
        <v/>
      </c>
      <c r="T238" s="253" t="str">
        <f t="array" aca="1" ref="T238" ca="1">IF(T$2="","",IFERROR(IF(FIND(T$2,$C238)&gt;=1,INDIRECT($B238&amp;"!"&amp;"AG"&amp;$A238),0),""))</f>
        <v/>
      </c>
      <c r="U238" s="253" t="str">
        <f t="array" aca="1" ref="U238" ca="1">IF(U$2="","",IFERROR(IF(FIND(U$2,$C238)&gt;=1,INDIRECT($B238&amp;"!"&amp;"AG"&amp;$A238),0),""))</f>
        <v/>
      </c>
      <c r="V238" s="253" t="str">
        <f t="array" aca="1" ref="V238" ca="1">IF(V$2="","",IFERROR(IF(FIND(V$2,$C238)&gt;=1,INDIRECT($B238&amp;"!"&amp;"AG"&amp;$A238),0),""))</f>
        <v/>
      </c>
      <c r="W238" s="253" t="str">
        <f t="array" aca="1" ref="W238" ca="1">IF(W$2="","",IFERROR(IF(FIND(W$2,$C238)&gt;=1,INDIRECT($B238&amp;"!"&amp;"AG"&amp;$A238),0),""))</f>
        <v/>
      </c>
      <c r="X238" s="253" t="str">
        <f t="array" aca="1" ref="X238" ca="1">IF(X$2="","",IFERROR(IF(FIND(X$2,$C238)&gt;=1,INDIRECT($B238&amp;"!"&amp;"AG"&amp;$A238),0),""))</f>
        <v/>
      </c>
      <c r="Y238" s="253" t="str">
        <f t="array" aca="1" ref="Y238" ca="1">IF(Y$2="","",IFERROR(IF(FIND(Y$2,$C238)&gt;=1,INDIRECT($B238&amp;"!"&amp;"AG"&amp;$A238),0),""))</f>
        <v/>
      </c>
      <c r="Z238" s="253" t="str">
        <f t="array" aca="1" ref="Z238" ca="1">IF(Z$2="","",IFERROR(IF(FIND(Z$2,$C238)&gt;=1,INDIRECT($B238&amp;"!"&amp;"AG"&amp;$A238),0),""))</f>
        <v/>
      </c>
      <c r="AA238" s="253" t="str">
        <f t="array" aca="1" ref="AA238" ca="1">IF(AA$2="","",IFERROR(IF(FIND(AA$2,$C238)&gt;=1,INDIRECT($B238&amp;"!"&amp;"AG"&amp;$A238),0),""))</f>
        <v/>
      </c>
      <c r="AB238" s="253" t="str">
        <f t="array" aca="1" ref="AB238" ca="1">IF(AB$2="","",IFERROR(IF(FIND(AB$2,$C238)&gt;=1,INDIRECT($B238&amp;"!"&amp;"AG"&amp;$A238),0),""))</f>
        <v/>
      </c>
      <c r="AC238" s="253" t="str">
        <f t="array" aca="1" ref="AC238" ca="1">IF(AC$2="","",IFERROR(IF(FIND(AC$2,$C238)&gt;=1,INDIRECT($B238&amp;"!"&amp;"AG"&amp;$A238),0),""))</f>
        <v/>
      </c>
      <c r="AD238" s="253" t="str">
        <f t="array" aca="1" ref="AD238" ca="1">IF(AD$2="","",IFERROR(IF(FIND(AD$2,$C238)&gt;=1,INDIRECT($B238&amp;"!"&amp;"AG"&amp;$A238),0),""))</f>
        <v/>
      </c>
      <c r="AE238" s="253" t="str">
        <f t="array" aca="1" ref="AE238" ca="1">IF(AE$2="","",IFERROR(IF(FIND(AE$2,$C238)&gt;=1,INDIRECT($B238&amp;"!"&amp;"AG"&amp;$A238),0),""))</f>
        <v/>
      </c>
      <c r="AF238" s="253" t="str">
        <f t="array" aca="1" ref="AF238" ca="1">IF(AF$2="","",IFERROR(IF(FIND(AF$2,$C238)&gt;=1,INDIRECT($B238&amp;"!"&amp;"AG"&amp;$A238),0),""))</f>
        <v/>
      </c>
      <c r="AG238" s="253" t="str">
        <f t="array" aca="1" ref="AG238" ca="1">IF(AG$2="","",IFERROR(IF(FIND(AG$2,$C238)&gt;=1,INDIRECT($B238&amp;"!"&amp;"AG"&amp;$A238),0),""))</f>
        <v/>
      </c>
      <c r="AH238" s="253" t="str">
        <f t="array" aca="1" ref="AH238" ca="1">IF(AH$2="","",IFERROR(IF(FIND(AH$2,$C238)&gt;=1,INDIRECT($B238&amp;"!"&amp;"AG"&amp;$A238),0),""))</f>
        <v/>
      </c>
      <c r="AI238" s="253" t="str">
        <f t="array" aca="1" ref="AI238" ca="1">IF(AI$2="","",IFERROR(IF(FIND(AI$2,$C238)&gt;=1,INDIRECT($B238&amp;"!"&amp;"AG"&amp;$A238),0),""))</f>
        <v/>
      </c>
      <c r="AJ238" s="253" t="str">
        <f t="array" aca="1" ref="AJ238" ca="1">IF(AJ$2="","",IFERROR(IF(FIND(AJ$2,$C238)&gt;=1,INDIRECT($B238&amp;"!"&amp;"AG"&amp;$A238),0),""))</f>
        <v/>
      </c>
      <c r="AK238" s="253" t="str">
        <f t="array" aca="1" ref="AK238" ca="1">IF(AK$2="","",IFERROR(IF(FIND(AK$2,$C238)&gt;=1,INDIRECT($B238&amp;"!"&amp;"AG"&amp;$A238),0),""))</f>
        <v/>
      </c>
      <c r="AL238" s="253" t="str">
        <f t="array" aca="1" ref="AL238" ca="1">IF(AL$2="","",IFERROR(IF(FIND(AL$2,$C238)&gt;=1,INDIRECT($B238&amp;"!"&amp;"AG"&amp;$A238),0),""))</f>
        <v/>
      </c>
      <c r="AM238" s="253" t="str">
        <f t="array" aca="1" ref="AM238" ca="1">IF(AM$2="","",IFERROR(IF(FIND(AM$2,$C238)&gt;=1,INDIRECT($B238&amp;"!"&amp;"AG"&amp;$A238),0),""))</f>
        <v/>
      </c>
      <c r="AN238" s="253" t="str">
        <f t="array" aca="1" ref="AN238" ca="1">IF(AN$2="","",IFERROR(IF(FIND(AN$2,$C238)&gt;=1,INDIRECT($B238&amp;"!"&amp;"AG"&amp;$A238),0),""))</f>
        <v/>
      </c>
      <c r="AO238" s="253" t="str">
        <f t="array" aca="1" ref="AO238" ca="1">IF(AO$2="","",IFERROR(IF(FIND(AO$2,$C238)&gt;=1,INDIRECT($B238&amp;"!"&amp;"AG"&amp;$A238),0),""))</f>
        <v/>
      </c>
      <c r="AP238" s="253" t="str">
        <f t="array" aca="1" ref="AP238" ca="1">IF(AP$2="","",IFERROR(IF(FIND(AP$2,$C238)&gt;=1,INDIRECT($B238&amp;"!"&amp;"AG"&amp;$A238),0),""))</f>
        <v/>
      </c>
      <c r="AQ238" s="253" t="str">
        <f t="array" aca="1" ref="AQ238" ca="1">IF(AQ$2="","",IFERROR(IF(FIND(AQ$2,$C238)&gt;=1,INDIRECT($B238&amp;"!"&amp;"AG"&amp;$A238),0),""))</f>
        <v/>
      </c>
      <c r="AR238" s="253" t="str">
        <f t="array" aca="1" ref="AR238" ca="1">IF(AR$2="","",IFERROR(IF(FIND(AR$2,$C238)&gt;=1,INDIRECT($B238&amp;"!"&amp;"AG"&amp;$A238),0),""))</f>
        <v/>
      </c>
      <c r="AS238" s="253" t="str">
        <f t="array" aca="1" ref="AS238" ca="1">IF(AS$2="","",IFERROR(IF(FIND(AS$2,$C238)&gt;=1,INDIRECT($B238&amp;"!"&amp;"AG"&amp;$A238),0),""))</f>
        <v/>
      </c>
      <c r="AU238" s="254" t="str">
        <f t="array" aca="1" ref="AU238" ca="1">IFERROR(INDIRECT(B238&amp;"!"&amp;"A"&amp;A238),"")</f>
        <v>Internal and National Projects/Other Act.</v>
      </c>
      <c r="AV238" s="2" t="str">
        <f t="shared" ca="1" si="177"/>
        <v>INTERNAL AND NATIONAL PROJECTS/OTHER ACT.</v>
      </c>
      <c r="AW238" s="253" t="str">
        <f t="array" aca="1" ref="AW238" ca="1">IF(AW$2="","",IFERROR(IF(FIND(AW$2,$C238)&gt;=1,IF(INDIRECT($B238&amp;"!"&amp;"AH"&amp;$A238)="","",INDIRECT($B238&amp;"!"&amp;"AH"&amp;$A238)),0),""))</f>
        <v/>
      </c>
      <c r="AX238" s="253" t="str">
        <f t="array" aca="1" ref="AX238" ca="1">IF(AX$2="","",IFERROR(IF(FIND(AX$2,$C238)&gt;=1,IF(INDIRECT($B238&amp;"!"&amp;"AH"&amp;$A238)="","",INDIRECT($B238&amp;"!"&amp;"AH"&amp;$A238)),0),""))</f>
        <v/>
      </c>
      <c r="AY238" s="253" t="str">
        <f t="array" aca="1" ref="AY238" ca="1">IF(AY$2="","",IFERROR(IF(FIND(AY$2,$C238)&gt;=1,IF(INDIRECT($B238&amp;"!"&amp;"AH"&amp;$A238)="","",INDIRECT($B238&amp;"!"&amp;"AH"&amp;$A238)),0),""))</f>
        <v/>
      </c>
      <c r="AZ238" s="253" t="str">
        <f t="array" aca="1" ref="AZ238" ca="1">IF(AZ$2="","",IFERROR(IF(FIND(AZ$2,$C238)&gt;=1,IF(INDIRECT($B238&amp;"!"&amp;"AH"&amp;$A238)="","",INDIRECT($B238&amp;"!"&amp;"AH"&amp;$A238)),0),""))</f>
        <v/>
      </c>
      <c r="BA238" s="253" t="str">
        <f t="array" aca="1" ref="BA238" ca="1">IF(BA$2="","",IFERROR(IF(FIND(BA$2,$C238)&gt;=1,IF(INDIRECT($B238&amp;"!"&amp;"AH"&amp;$A238)="","",INDIRECT($B238&amp;"!"&amp;"AH"&amp;$A238)),0),""))</f>
        <v/>
      </c>
      <c r="BB238" s="253" t="str">
        <f t="array" aca="1" ref="BB238" ca="1">IF(BB$2="","",IFERROR(IF(FIND(BB$2,$C238)&gt;=1,IF(INDIRECT($B238&amp;"!"&amp;"AH"&amp;$A238)="","",INDIRECT($B238&amp;"!"&amp;"AH"&amp;$A238)),0),""))</f>
        <v/>
      </c>
      <c r="BC238" s="253" t="str">
        <f t="array" aca="1" ref="BC238" ca="1">IF(BC$2="","",IFERROR(IF(FIND(BC$2,$C238)&gt;=1,IF(INDIRECT($B238&amp;"!"&amp;"AH"&amp;$A238)="","",INDIRECT($B238&amp;"!"&amp;"AH"&amp;$A238)),0),""))</f>
        <v/>
      </c>
      <c r="BD238" s="253" t="str">
        <f t="array" aca="1" ref="BD238" ca="1">IF(BD$2="","",IFERROR(IF(FIND(BD$2,$C238)&gt;=1,IF(INDIRECT($B238&amp;"!"&amp;"AH"&amp;$A238)="","",INDIRECT($B238&amp;"!"&amp;"AH"&amp;$A238)),0),""))</f>
        <v/>
      </c>
      <c r="BE238" s="253" t="str">
        <f t="array" aca="1" ref="BE238" ca="1">IF(BE$2="","",IFERROR(IF(FIND(BE$2,$C238)&gt;=1,IF(INDIRECT($B238&amp;"!"&amp;"AH"&amp;$A238)="","",INDIRECT($B238&amp;"!"&amp;"AH"&amp;$A238)),0),""))</f>
        <v/>
      </c>
      <c r="BF238" s="253" t="str">
        <f t="array" aca="1" ref="BF238" ca="1">IF(BF$2="","",IFERROR(IF(FIND(BF$2,$C238)&gt;=1,IF(INDIRECT($B238&amp;"!"&amp;"AH"&amp;$A238)="","",INDIRECT($B238&amp;"!"&amp;"AH"&amp;$A238)),0),""))</f>
        <v/>
      </c>
      <c r="BG238" s="253" t="str">
        <f t="array" aca="1" ref="BG238" ca="1">IF(BG$2="","",IFERROR(IF(FIND(BG$2,$C238)&gt;=1,IF(INDIRECT($B238&amp;"!"&amp;"AH"&amp;$A238)="","",INDIRECT($B238&amp;"!"&amp;"AH"&amp;$A238)),0),""))</f>
        <v/>
      </c>
      <c r="BH238" s="253" t="str">
        <f t="array" aca="1" ref="BH238" ca="1">IF(BH$2="","",IFERROR(IF(FIND(BH$2,$C238)&gt;=1,IF(INDIRECT($B238&amp;"!"&amp;"AH"&amp;$A238)="","",INDIRECT($B238&amp;"!"&amp;"AH"&amp;$A238)),0),""))</f>
        <v/>
      </c>
      <c r="BI238" s="253" t="str">
        <f t="array" aca="1" ref="BI238" ca="1">IF(BI$2="","",IFERROR(IF(FIND(BI$2,$C238)&gt;=1,IF(INDIRECT($B238&amp;"!"&amp;"AH"&amp;$A238)="","",INDIRECT($B238&amp;"!"&amp;"AH"&amp;$A238)),0),""))</f>
        <v/>
      </c>
      <c r="BJ238" s="253" t="str">
        <f t="array" aca="1" ref="BJ238" ca="1">IF(BJ$2="","",IFERROR(IF(FIND(BJ$2,$C238)&gt;=1,IF(INDIRECT($B238&amp;"!"&amp;"AH"&amp;$A238)="","",INDIRECT($B238&amp;"!"&amp;"AH"&amp;$A238)),0),""))</f>
        <v/>
      </c>
      <c r="BK238" s="253" t="str">
        <f t="array" aca="1" ref="BK238" ca="1">IF(BK$2="","",IFERROR(IF(FIND(BK$2,$C238)&gt;=1,IF(INDIRECT($B238&amp;"!"&amp;"AH"&amp;$A238)="","",INDIRECT($B238&amp;"!"&amp;"AH"&amp;$A238)),0),""))</f>
        <v/>
      </c>
      <c r="BL238" s="253" t="str">
        <f t="array" aca="1" ref="BL238" ca="1">IF(BL$2="","",IFERROR(IF(FIND(BL$2,$C238)&gt;=1,IF(INDIRECT($B238&amp;"!"&amp;"AH"&amp;$A238)="","",INDIRECT($B238&amp;"!"&amp;"AH"&amp;$A238)),0),""))</f>
        <v/>
      </c>
      <c r="BM238" s="253" t="str">
        <f t="array" aca="1" ref="BM238" ca="1">IF(BM$2="","",IFERROR(IF(FIND(BM$2,$C238)&gt;=1,IF(INDIRECT($B238&amp;"!"&amp;"AH"&amp;$A238)="","",INDIRECT($B238&amp;"!"&amp;"AH"&amp;$A238)),0),""))</f>
        <v/>
      </c>
      <c r="BN238" s="253" t="str">
        <f t="array" aca="1" ref="BN238" ca="1">IF(BN$2="","",IFERROR(IF(FIND(BN$2,$C238)&gt;=1,IF(INDIRECT($B238&amp;"!"&amp;"AH"&amp;$A238)="","",INDIRECT($B238&amp;"!"&amp;"AH"&amp;$A238)),0),""))</f>
        <v/>
      </c>
      <c r="BO238" s="253" t="str">
        <f t="array" aca="1" ref="BO238" ca="1">IF(BO$2="","",IFERROR(IF(FIND(BO$2,$C238)&gt;=1,IF(INDIRECT($B238&amp;"!"&amp;"AH"&amp;$A238)="","",INDIRECT($B238&amp;"!"&amp;"AH"&amp;$A238)),0),""))</f>
        <v/>
      </c>
      <c r="BP238" s="253" t="str">
        <f t="array" aca="1" ref="BP238" ca="1">IF(BP$2="","",IFERROR(IF(FIND(BP$2,$C238)&gt;=1,IF(INDIRECT($B238&amp;"!"&amp;"AH"&amp;$A238)="","",INDIRECT($B238&amp;"!"&amp;"AH"&amp;$A238)),0),""))</f>
        <v/>
      </c>
      <c r="BQ238" s="253" t="str">
        <f t="array" aca="1" ref="BQ238" ca="1">IF(BQ$2="","",IFERROR(IF(FIND(BQ$2,$C238)&gt;=1,IF(INDIRECT($B238&amp;"!"&amp;"AH"&amp;$A238)="","",INDIRECT($B238&amp;"!"&amp;"AH"&amp;$A238)),0),""))</f>
        <v/>
      </c>
      <c r="BR238" s="253" t="str">
        <f t="array" aca="1" ref="BR238" ca="1">IF(BR$2="","",IFERROR(IF(FIND(BR$2,$C238)&gt;=1,IF(INDIRECT($B238&amp;"!"&amp;"AH"&amp;$A238)="","",INDIRECT($B238&amp;"!"&amp;"AH"&amp;$A238)),0),""))</f>
        <v/>
      </c>
      <c r="BS238" s="253" t="str">
        <f t="array" aca="1" ref="BS238" ca="1">IF(BS$2="","",IFERROR(IF(FIND(BS$2,$C238)&gt;=1,IF(INDIRECT($B238&amp;"!"&amp;"AH"&amp;$A238)="","",INDIRECT($B238&amp;"!"&amp;"AH"&amp;$A238)),0),""))</f>
        <v/>
      </c>
      <c r="BT238" s="253" t="str">
        <f t="array" aca="1" ref="BT238" ca="1">IF(BT$2="","",IFERROR(IF(FIND(BT$2,$C238)&gt;=1,IF(INDIRECT($B238&amp;"!"&amp;"AH"&amp;$A238)="","",INDIRECT($B238&amp;"!"&amp;"AH"&amp;$A238)),0),""))</f>
        <v/>
      </c>
      <c r="BU238" s="253" t="str">
        <f t="array" aca="1" ref="BU238" ca="1">IF(BU$2="","",IFERROR(IF(FIND(BU$2,$C238)&gt;=1,IF(INDIRECT($B238&amp;"!"&amp;"AH"&amp;$A238)="","",INDIRECT($B238&amp;"!"&amp;"AH"&amp;$A238)),0),""))</f>
        <v/>
      </c>
      <c r="BV238" s="253" t="str">
        <f t="array" aca="1" ref="BV238" ca="1">IF(BV$2="","",IFERROR(IF(FIND(BV$2,$C238)&gt;=1,IF(INDIRECT($B238&amp;"!"&amp;"AH"&amp;$A238)="","",INDIRECT($B238&amp;"!"&amp;"AH"&amp;$A238)),0),""))</f>
        <v/>
      </c>
      <c r="BW238" s="253" t="str">
        <f t="array" aca="1" ref="BW238" ca="1">IF(BW$2="","",IFERROR(IF(FIND(BW$2,$C238)&gt;=1,IF(INDIRECT($B238&amp;"!"&amp;"AH"&amp;$A238)="","",INDIRECT($B238&amp;"!"&amp;"AH"&amp;$A238)),0),""))</f>
        <v/>
      </c>
      <c r="BX238" s="253" t="str">
        <f t="array" aca="1" ref="BX238" ca="1">IF(BX$2="","",IFERROR(IF(FIND(BX$2,$C238)&gt;=1,IF(INDIRECT($B238&amp;"!"&amp;"AH"&amp;$A238)="","",INDIRECT($B238&amp;"!"&amp;"AH"&amp;$A238)),0),""))</f>
        <v/>
      </c>
      <c r="BY238" s="253" t="str">
        <f t="array" aca="1" ref="BY238" ca="1">IF(BY$2="","",IFERROR(IF(FIND(BY$2,$C238)&gt;=1,IF(INDIRECT($B238&amp;"!"&amp;"AH"&amp;$A238)="","",INDIRECT($B238&amp;"!"&amp;"AH"&amp;$A238)),0),""))</f>
        <v/>
      </c>
      <c r="BZ238" s="253" t="str">
        <f t="array" aca="1" ref="BZ238" ca="1">IF(BZ$2="","",IFERROR(IF(FIND(BZ$2,$C238)&gt;=1,IF(INDIRECT($B238&amp;"!"&amp;"AH"&amp;$A238)="","",INDIRECT($B238&amp;"!"&amp;"AH"&amp;$A238)),0),""))</f>
        <v/>
      </c>
      <c r="CA238" s="253" t="str">
        <f t="array" aca="1" ref="CA238" ca="1">IF(CA$2="","",IFERROR(IF(FIND(CA$2,$C238)&gt;=1,IF(INDIRECT($B238&amp;"!"&amp;"AH"&amp;$A238)="","",INDIRECT($B238&amp;"!"&amp;"AH"&amp;$A238)),0),""))</f>
        <v/>
      </c>
      <c r="CB238" s="253" t="str">
        <f t="array" aca="1" ref="CB238" ca="1">IF(CB$2="","",IFERROR(IF(FIND(CB$2,$C238)&gt;=1,IF(INDIRECT($B238&amp;"!"&amp;"AH"&amp;$A238)="","",INDIRECT($B238&amp;"!"&amp;"AH"&amp;$A238)),0),""))</f>
        <v/>
      </c>
      <c r="CC238" s="253" t="str">
        <f t="array" aca="1" ref="CC238" ca="1">IF(CC$2="","",IFERROR(IF(FIND(CC$2,$C238)&gt;=1,IF(INDIRECT($B238&amp;"!"&amp;"AH"&amp;$A238)="","",INDIRECT($B238&amp;"!"&amp;"AH"&amp;$A238)),0),""))</f>
        <v/>
      </c>
      <c r="CD238" s="253" t="str">
        <f t="array" aca="1" ref="CD238" ca="1">IF(CD$2="","",IFERROR(IF(FIND(CD$2,$C238)&gt;=1,IF(INDIRECT($B238&amp;"!"&amp;"AH"&amp;$A238)="","",INDIRECT($B238&amp;"!"&amp;"AH"&amp;$A238)),0),""))</f>
        <v/>
      </c>
      <c r="CE238" s="253" t="str">
        <f t="array" aca="1" ref="CE238" ca="1">IF(CE$2="","",IFERROR(IF(FIND(CE$2,$C238)&gt;=1,IF(INDIRECT($B238&amp;"!"&amp;"AH"&amp;$A238)="","",INDIRECT($B238&amp;"!"&amp;"AH"&amp;$A238)),0),""))</f>
        <v/>
      </c>
      <c r="CF238" s="253" t="str">
        <f t="array" aca="1" ref="CF238" ca="1">IF(CF$2="","",IFERROR(IF(FIND(CF$2,$C238)&gt;=1,IF(INDIRECT($B238&amp;"!"&amp;"AH"&amp;$A238)="","",INDIRECT($B238&amp;"!"&amp;"AH"&amp;$A238)),0),""))</f>
        <v/>
      </c>
      <c r="CG238" s="253" t="str">
        <f t="array" aca="1" ref="CG238" ca="1">IF(CG$2="","",IFERROR(IF(FIND(CG$2,$C238)&gt;=1,IF(INDIRECT($B238&amp;"!"&amp;"AH"&amp;$A238)="","",INDIRECT($B238&amp;"!"&amp;"AH"&amp;$A238)),0),""))</f>
        <v/>
      </c>
      <c r="CH238" s="253" t="str">
        <f t="array" aca="1" ref="CH238" ca="1">IF(CH$2="","",IFERROR(IF(FIND(CH$2,$C238)&gt;=1,IF(INDIRECT($B238&amp;"!"&amp;"AH"&amp;$A238)="","",INDIRECT($B238&amp;"!"&amp;"AH"&amp;$A238)),0),""))</f>
        <v/>
      </c>
      <c r="CI238" s="253" t="str">
        <f t="array" aca="1" ref="CI238" ca="1">IF(CI$2="","",IFERROR(IF(FIND(CI$2,$C238)&gt;=1,IF(INDIRECT($B238&amp;"!"&amp;"AH"&amp;$A238)="","",INDIRECT($B238&amp;"!"&amp;"AH"&amp;$A238)),0),""))</f>
        <v/>
      </c>
      <c r="CJ238" s="253" t="str">
        <f t="array" aca="1" ref="CJ238" ca="1">IF(CJ$2="","",IFERROR(IF(FIND(CJ$2,$C238)&gt;=1,IF(INDIRECT($B238&amp;"!"&amp;"AH"&amp;$A238)="","",INDIRECT($B238&amp;"!"&amp;"AH"&amp;$A238)),0),""))</f>
        <v/>
      </c>
      <c r="CK238" s="253" t="str">
        <f t="array" aca="1" ref="CK238" ca="1">IF(CK$2="","",IFERROR(IF(FIND(CK$2,$C238)&gt;=1,IF(INDIRECT($B238&amp;"!"&amp;"AH"&amp;$A238)="","",INDIRECT($B238&amp;"!"&amp;"AH"&amp;$A238)),0),""))</f>
        <v/>
      </c>
      <c r="CL238" s="253" t="str">
        <f t="array" aca="1" ref="CL238" ca="1">IF(CL$2="","",IFERROR(IF(FIND(CL$2,$C238)&gt;=1,IF(INDIRECT($B238&amp;"!"&amp;"AH"&amp;$A238)="","",INDIRECT($B238&amp;"!"&amp;"AH"&amp;$A238)),0),""))</f>
        <v/>
      </c>
      <c r="CO238" s="2" t="str">
        <f t="shared" ca="1" si="179"/>
        <v>INTERNAL AND NATIONAL PROJECTS/OTHER ACT.</v>
      </c>
      <c r="CP238" s="253" t="str">
        <f t="array" aca="1" ref="CP238" ca="1">IF(CP$2="","",IFERROR(IF(FIND(CP$2,$C238)&gt;=1,INDIRECT($B238&amp;"!"&amp;"AG"&amp;$A238),0),""))</f>
        <v/>
      </c>
      <c r="CQ238" s="253" t="str">
        <f t="array" aca="1" ref="CQ238" ca="1">IF(CQ$2="","",IFERROR(IF(FIND(CQ$2,$C238)&gt;=1,INDIRECT($B238&amp;"!"&amp;"AG"&amp;$A238),0),""))</f>
        <v/>
      </c>
      <c r="CR238" s="253" t="str">
        <f t="array" aca="1" ref="CR238" ca="1">IF(CR$2="","",IFERROR(IF(FIND(CR$2,$C238)&gt;=1,INDIRECT($B238&amp;"!"&amp;"AG"&amp;$A238),0),""))</f>
        <v/>
      </c>
      <c r="CS238" s="253" t="str">
        <f t="array" aca="1" ref="CS238" ca="1">IF(CS$2="","",IFERROR(IF(FIND(CS$2,$C238)&gt;=1,INDIRECT($B238&amp;"!"&amp;"AG"&amp;$A238),0),""))</f>
        <v/>
      </c>
      <c r="CV238" s="2" t="str">
        <f t="shared" ca="1" si="180"/>
        <v>INTERNAL AND NATIONAL PROJECTS/OTHER ACT.</v>
      </c>
      <c r="CW238" s="253" t="str">
        <f t="array" aca="1" ref="CW238" ca="1">IF(CW$2="","",IFERROR(IF(FIND(CW$2,$C238)&gt;=1,IF(INDIRECT($B238&amp;"!"&amp;"AH"&amp;$A238)="","",INDIRECT($B238&amp;"!"&amp;"AH"&amp;$A238)&amp;" "),0),""))</f>
        <v/>
      </c>
      <c r="CX238" s="253" t="str">
        <f t="array" aca="1" ref="CX238" ca="1">IF(CX$2="","",IFERROR(IF(FIND(CX$2,$C238)&gt;=1,IF(INDIRECT($B238&amp;"!"&amp;"AH"&amp;$A238)="","",INDIRECT($B238&amp;"!"&amp;"AH"&amp;$A238)&amp;" "),0),""))</f>
        <v/>
      </c>
      <c r="CY238" s="253" t="str">
        <f t="array" aca="1" ref="CY238" ca="1">IF(CY$2="","",IFERROR(IF(FIND(CY$2,$C238)&gt;=1,IF(INDIRECT($B238&amp;"!"&amp;"AH"&amp;$A238)="","",INDIRECT($B238&amp;"!"&amp;"AH"&amp;$A238)&amp;" "),0),""))</f>
        <v/>
      </c>
      <c r="CZ238" s="253" t="str">
        <f t="array" aca="1" ref="CZ238" ca="1">IF(CZ$2="","",IFERROR(IF(FIND(CZ$2,$C238)&gt;=1,IF(INDIRECT($B238&amp;"!"&amp;"AH"&amp;$A238)="","",INDIRECT($B238&amp;"!"&amp;"AH"&amp;$A238)&amp;" "),0),""))</f>
        <v/>
      </c>
      <c r="DC238" s="2" t="str">
        <f t="shared" ca="1" si="181"/>
        <v>INTERNAL AND NATIONAL PROJECTS/OTHER ACT.</v>
      </c>
      <c r="DD238" s="253" t="str" cm="1">
        <f t="array" aca="1" ref="DD238" ca="1">IF(DD$2="","",IFERROR(IF(FIND(DD$2,$C238)&gt;=1,INDIRECT($B238&amp;"!"&amp;"AG"&amp;$A238),0),""))</f>
        <v/>
      </c>
      <c r="DE238" s="253" t="str" cm="1">
        <f t="array" aca="1" ref="DE238" ca="1">IF(DE$2="","",IFERROR(IF(FIND(DE$2,$C238)&gt;=1,INDIRECT($B238&amp;"!"&amp;"AG"&amp;$A238),0),""))</f>
        <v/>
      </c>
      <c r="DF238" s="253" t="str" cm="1">
        <f t="array" aca="1" ref="DF238" ca="1">IF(DF$2="","",IFERROR(IF(FIND(DF$2,$C238)&gt;=1,INDIRECT($B238&amp;"!"&amp;"AG"&amp;$A238),0),""))</f>
        <v/>
      </c>
      <c r="DG238" s="253" t="str" cm="1">
        <f t="array" aca="1" ref="DG238" ca="1">IF(DG$2="","",IFERROR(IF(FIND(DG$2,$C238)&gt;=1,INDIRECT($B238&amp;"!"&amp;"AG"&amp;$A238),0),""))</f>
        <v/>
      </c>
      <c r="DH238" s="253" t="str" cm="1">
        <f t="array" aca="1" ref="DH238" ca="1">IF(DH$2="","",IFERROR(IF(FIND(DH$2,$C238)&gt;=1,INDIRECT($B238&amp;"!"&amp;"AG"&amp;$A238),0),""))</f>
        <v/>
      </c>
      <c r="DI238" s="253" t="str" cm="1">
        <f t="array" aca="1" ref="DI238" ca="1">IF(DI$2="","",IFERROR(IF(FIND(DI$2,$C238)&gt;=1,INDIRECT($B238&amp;"!"&amp;"AG"&amp;$A238),0),""))</f>
        <v/>
      </c>
      <c r="DJ238" s="253" t="str" cm="1">
        <f t="array" aca="1" ref="DJ238" ca="1">IF(DJ$2="","",IFERROR(IF(FIND(DJ$2,$C238)&gt;=1,INDIRECT($B238&amp;"!"&amp;"AG"&amp;$A238),0),""))</f>
        <v/>
      </c>
      <c r="DK238" s="253" t="str" cm="1">
        <f t="array" aca="1" ref="DK238" ca="1">IF(DK$2="","",IFERROR(IF(FIND(DK$2,$C238)&gt;=1,INDIRECT($B238&amp;"!"&amp;"AG"&amp;$A238),0),""))</f>
        <v/>
      </c>
      <c r="DL238" s="253" t="str" cm="1">
        <f t="array" aca="1" ref="DL238" ca="1">IF(DL$2="","",IFERROR(IF(FIND(DL$2,$C238)&gt;=1,INDIRECT($B238&amp;"!"&amp;"AG"&amp;$A238),0),""))</f>
        <v/>
      </c>
      <c r="DM238" s="253" t="str" cm="1">
        <f t="array" aca="1" ref="DM238" ca="1">IF(DM$2="","",IFERROR(IF(FIND(DM$2,$C238)&gt;=1,INDIRECT($B238&amp;"!"&amp;"AG"&amp;$A238),0),""))</f>
        <v/>
      </c>
      <c r="DN238" s="253" t="str" cm="1">
        <f t="array" aca="1" ref="DN238" ca="1">IF(DN$2="","",IFERROR(IF(FIND(DN$2,$C238)&gt;=1,INDIRECT($B238&amp;"!"&amp;"AG"&amp;$A238),0),""))</f>
        <v/>
      </c>
      <c r="DO238" s="253" t="str" cm="1">
        <f t="array" aca="1" ref="DO238" ca="1">IF(DO$2="","",IFERROR(IF(FIND(DO$2,$C238)&gt;=1,INDIRECT($B238&amp;"!"&amp;"AG"&amp;$A238),0),""))</f>
        <v/>
      </c>
      <c r="DP238" s="253" t="str" cm="1">
        <f t="array" aca="1" ref="DP238" ca="1">IF(DP$2="","",IFERROR(IF(FIND(DP$2,$C238)&gt;=1,INDIRECT($B238&amp;"!"&amp;"AG"&amp;$A238),0),""))</f>
        <v/>
      </c>
      <c r="DQ238" s="253" t="str" cm="1">
        <f t="array" aca="1" ref="DQ238" ca="1">IF(DQ$2="","",IFERROR(IF(FIND(DQ$2,$C238)&gt;=1,INDIRECT($B238&amp;"!"&amp;"AG"&amp;$A238),0),""))</f>
        <v/>
      </c>
      <c r="DR238" s="253" t="str" cm="1">
        <f t="array" aca="1" ref="DR238" ca="1">IF(DR$2="","",IFERROR(IF(FIND(DR$2,$C238)&gt;=1,INDIRECT($B238&amp;"!"&amp;"AG"&amp;$A238),0),""))</f>
        <v/>
      </c>
      <c r="DS238" s="253" t="str" cm="1">
        <f t="array" aca="1" ref="DS238" ca="1">IF(DS$2="","",IFERROR(IF(FIND(DS$2,$C238)&gt;=1,INDIRECT($B238&amp;"!"&amp;"AG"&amp;$A238),0),""))</f>
        <v/>
      </c>
      <c r="DT238" s="253" t="str" cm="1">
        <f t="array" aca="1" ref="DT238" ca="1">IF(DT$2="","",IFERROR(IF(FIND(DT$2,$C238)&gt;=1,INDIRECT($B238&amp;"!"&amp;"AG"&amp;$A238),0),""))</f>
        <v/>
      </c>
      <c r="DU238" s="253" t="str" cm="1">
        <f t="array" aca="1" ref="DU238" ca="1">IF(DU$2="","",IFERROR(IF(FIND(DU$2,$C238)&gt;=1,INDIRECT($B238&amp;"!"&amp;"AG"&amp;$A238),0),""))</f>
        <v/>
      </c>
      <c r="DV238" s="253" t="str" cm="1">
        <f t="array" aca="1" ref="DV238" ca="1">IF(DV$2="","",IFERROR(IF(FIND(DV$2,$C238)&gt;=1,INDIRECT($B238&amp;"!"&amp;"AG"&amp;$A238),0),""))</f>
        <v/>
      </c>
      <c r="DW238" s="253" t="str" cm="1">
        <f t="array" aca="1" ref="DW238" ca="1">IF(DW$2="","",IFERROR(IF(FIND(DW$2,$C238)&gt;=1,INDIRECT($B238&amp;"!"&amp;"AG"&amp;$A238),0),""))</f>
        <v/>
      </c>
      <c r="DX238" s="253" t="str" cm="1">
        <f t="array" aca="1" ref="DX238" ca="1">IF(DX$2="","",IFERROR(IF(FIND(DX$2,$C238)&gt;=1,INDIRECT($B238&amp;"!"&amp;"AG"&amp;$A238),0),""))</f>
        <v/>
      </c>
      <c r="DY238" s="253" t="str" cm="1">
        <f t="array" aca="1" ref="DY238" ca="1">IF(DY$2="","",IFERROR(IF(FIND(DY$2,$C238)&gt;=1,INDIRECT($B238&amp;"!"&amp;"AG"&amp;$A238),0),""))</f>
        <v/>
      </c>
      <c r="DZ238" s="253" t="str" cm="1">
        <f t="array" aca="1" ref="DZ238" ca="1">IF(DZ$2="","",IFERROR(IF(FIND(DZ$2,$C238)&gt;=1,INDIRECT($B238&amp;"!"&amp;"AG"&amp;$A238),0),""))</f>
        <v/>
      </c>
      <c r="EA238" s="253" t="str" cm="1">
        <f t="array" aca="1" ref="EA238" ca="1">IF(EA$2="","",IFERROR(IF(FIND(EA$2,$C238)&gt;=1,INDIRECT($B238&amp;"!"&amp;"AG"&amp;$A238),0),""))</f>
        <v/>
      </c>
      <c r="EB238" s="253" t="str" cm="1">
        <f t="array" aca="1" ref="EB238" ca="1">IF(EB$2="","",IFERROR(IF(FIND(EB$2,$C238)&gt;=1,INDIRECT($B238&amp;"!"&amp;"AG"&amp;$A238),0),""))</f>
        <v/>
      </c>
      <c r="EC238" s="253" t="str" cm="1">
        <f t="array" aca="1" ref="EC238" ca="1">IF(EC$2="","",IFERROR(IF(FIND(EC$2,$C238)&gt;=1,INDIRECT($B238&amp;"!"&amp;"AG"&amp;$A238),0),""))</f>
        <v/>
      </c>
      <c r="ED238" s="253" t="str" cm="1">
        <f t="array" aca="1" ref="ED238" ca="1">IF(ED$2="","",IFERROR(IF(FIND(ED$2,$C238)&gt;=1,INDIRECT($B238&amp;"!"&amp;"AG"&amp;$A238),0),""))</f>
        <v/>
      </c>
      <c r="EE238" s="253" t="str" cm="1">
        <f t="array" aca="1" ref="EE238" ca="1">IF(EE$2="","",IFERROR(IF(FIND(EE$2,$C238)&gt;=1,INDIRECT($B238&amp;"!"&amp;"AG"&amp;$A238),0),""))</f>
        <v/>
      </c>
      <c r="EF238" s="253" t="str" cm="1">
        <f t="array" aca="1" ref="EF238" ca="1">IF(EF$2="","",IFERROR(IF(FIND(EF$2,$C238)&gt;=1,INDIRECT($B238&amp;"!"&amp;"AG"&amp;$A238),0),""))</f>
        <v/>
      </c>
      <c r="EG238" s="253" t="str" cm="1">
        <f t="array" aca="1" ref="EG238" ca="1">IF(EG$2="","",IFERROR(IF(FIND(EG$2,$C238)&gt;=1,INDIRECT($B238&amp;"!"&amp;"AG"&amp;$A238),0),""))</f>
        <v/>
      </c>
      <c r="EH238" s="253" t="str" cm="1">
        <f t="array" aca="1" ref="EH238" ca="1">IF(EH$2="","",IFERROR(IF(FIND(EH$2,$C238)&gt;=1,INDIRECT($B238&amp;"!"&amp;"AG"&amp;$A238),0),""))</f>
        <v/>
      </c>
      <c r="EI238" s="253" t="str" cm="1">
        <f t="array" aca="1" ref="EI238" ca="1">IF(EI$2="","",IFERROR(IF(FIND(EI$2,$C238)&gt;=1,INDIRECT($B238&amp;"!"&amp;"AG"&amp;$A238),0),""))</f>
        <v/>
      </c>
      <c r="EJ238" s="253" t="str" cm="1">
        <f t="array" aca="1" ref="EJ238" ca="1">IF(EJ$2="","",IFERROR(IF(FIND(EJ$2,$C238)&gt;=1,INDIRECT($B238&amp;"!"&amp;"AG"&amp;$A238),0),""))</f>
        <v/>
      </c>
      <c r="EK238" s="253" t="str" cm="1">
        <f t="array" aca="1" ref="EK238" ca="1">IF(EK$2="","",IFERROR(IF(FIND(EK$2,$C238)&gt;=1,INDIRECT($B238&amp;"!"&amp;"AG"&amp;$A238),0),""))</f>
        <v/>
      </c>
      <c r="EL238" s="253" t="str" cm="1">
        <f t="array" aca="1" ref="EL238" ca="1">IF(EL$2="","",IFERROR(IF(FIND(EL$2,$C238)&gt;=1,INDIRECT($B238&amp;"!"&amp;"AG"&amp;$A238),0),""))</f>
        <v/>
      </c>
      <c r="EM238" s="253" t="str" cm="1">
        <f t="array" aca="1" ref="EM238" ca="1">IF(EM$2="","",IFERROR(IF(FIND(EM$2,$C238)&gt;=1,INDIRECT($B238&amp;"!"&amp;"AG"&amp;$A238),0),""))</f>
        <v/>
      </c>
      <c r="EN238" s="253" t="str" cm="1">
        <f t="array" aca="1" ref="EN238" ca="1">IF(EN$2="","",IFERROR(IF(FIND(EN$2,$C238)&gt;=1,INDIRECT($B238&amp;"!"&amp;"AG"&amp;$A238),0),""))</f>
        <v/>
      </c>
      <c r="EO238" s="253" t="str" cm="1">
        <f t="array" aca="1" ref="EO238" ca="1">IF(EO$2="","",IFERROR(IF(FIND(EO$2,$C238)&gt;=1,INDIRECT($B238&amp;"!"&amp;"AG"&amp;$A238),0),""))</f>
        <v/>
      </c>
      <c r="EP238" s="253" t="str" cm="1">
        <f t="array" aca="1" ref="EP238" ca="1">IF(EP$2="","",IFERROR(IF(FIND(EP$2,$C238)&gt;=1,INDIRECT($B238&amp;"!"&amp;"AG"&amp;$A238),0),""))</f>
        <v/>
      </c>
      <c r="EQ238" s="253" t="str" cm="1">
        <f t="array" aca="1" ref="EQ238" ca="1">IF(EQ$2="","",IFERROR(IF(FIND(EQ$2,$C238)&gt;=1,INDIRECT($B238&amp;"!"&amp;"AG"&amp;$A238),0),""))</f>
        <v/>
      </c>
      <c r="ER238" s="253" t="str" cm="1">
        <f t="array" aca="1" ref="ER238" ca="1">IF(ER$2="","",IFERROR(IF(FIND(ER$2,$C238)&gt;=1,INDIRECT($B238&amp;"!"&amp;"AG"&amp;$A238),0),""))</f>
        <v/>
      </c>
      <c r="ES238" s="253" t="str" cm="1">
        <f t="array" aca="1" ref="ES238" ca="1">IF(ES$2="","",IFERROR(IF(FIND(ES$2,$C238)&gt;=1,INDIRECT($B238&amp;"!"&amp;"AG"&amp;$A238),0),""))</f>
        <v/>
      </c>
      <c r="ET238" s="253" t="str" cm="1">
        <f t="array" aca="1" ref="ET238" ca="1">IF(ET$2="","",IFERROR(IF(FIND(ET$2,$C238)&gt;=1,INDIRECT($B238&amp;"!"&amp;"AG"&amp;$A238),0),""))</f>
        <v/>
      </c>
      <c r="EU238" s="253" t="str" cm="1">
        <f t="array" aca="1" ref="EU238" ca="1">IF(EU$2="","",IFERROR(IF(FIND(EU$2,$C238)&gt;=1,INDIRECT($B238&amp;"!"&amp;"AG"&amp;$A238),0),""))</f>
        <v/>
      </c>
      <c r="EV238" s="253" t="str" cm="1">
        <f t="array" aca="1" ref="EV238" ca="1">IF(EV$2="","",IFERROR(IF(FIND(EV$2,$C238)&gt;=1,INDIRECT($B238&amp;"!"&amp;"AG"&amp;$A238),0),""))</f>
        <v/>
      </c>
    </row>
    <row r="239" spans="1:152" x14ac:dyDescent="0.3">
      <c r="A239" s="252">
        <f t="shared" ca="1" si="217"/>
        <v>18</v>
      </c>
      <c r="B239" s="252" t="str">
        <f t="shared" si="218"/>
        <v>May_2024</v>
      </c>
      <c r="C239" s="252" t="str">
        <f t="shared" ca="1" si="216"/>
        <v/>
      </c>
      <c r="D239" s="253" t="str">
        <f t="array" aca="1" ref="D239" ca="1">IF(D$2="","",IFERROR(IF(FIND(D$2,$C239)&gt;=1,INDIRECT($B239&amp;"!"&amp;"AG"&amp;$A239),0),""))</f>
        <v/>
      </c>
      <c r="E239" s="253" t="str">
        <f t="array" aca="1" ref="E239" ca="1">IF(E$2="","",IFERROR(IF(FIND(E$2,$C239)&gt;=1,INDIRECT($B239&amp;"!"&amp;"AG"&amp;$A239),0),""))</f>
        <v/>
      </c>
      <c r="F239" s="253" t="str">
        <f t="array" aca="1" ref="F239" ca="1">IF(F$2="","",IFERROR(IF(FIND(F$2,$C239)&gt;=1,INDIRECT($B239&amp;"!"&amp;"AG"&amp;$A239),0),""))</f>
        <v/>
      </c>
      <c r="G239" s="253" t="str">
        <f t="array" aca="1" ref="G239" ca="1">IF(G$2="","",IFERROR(IF(FIND(G$2,$C239)&gt;=1,INDIRECT($B239&amp;"!"&amp;"AG"&amp;$A239),0),""))</f>
        <v/>
      </c>
      <c r="H239" s="253" t="str">
        <f t="array" aca="1" ref="H239" ca="1">IF(H$2="","",IFERROR(IF(FIND(H$2,$C239)&gt;=1,INDIRECT($B239&amp;"!"&amp;"AG"&amp;$A239),0),""))</f>
        <v/>
      </c>
      <c r="I239" s="253" t="str">
        <f t="array" aca="1" ref="I239" ca="1">IF(I$2="","",IFERROR(IF(FIND(I$2,$C239)&gt;=1,INDIRECT($B239&amp;"!"&amp;"AG"&amp;$A239),0),""))</f>
        <v/>
      </c>
      <c r="J239" s="253" t="str">
        <f t="array" aca="1" ref="J239" ca="1">IF(J$2="","",IFERROR(IF(FIND(J$2,$C239)&gt;=1,INDIRECT($B239&amp;"!"&amp;"AG"&amp;$A239),0),""))</f>
        <v/>
      </c>
      <c r="K239" s="253" t="str">
        <f t="array" aca="1" ref="K239" ca="1">IF(K$2="","",IFERROR(IF(FIND(K$2,$C239)&gt;=1,INDIRECT($B239&amp;"!"&amp;"AG"&amp;$A239),0),""))</f>
        <v/>
      </c>
      <c r="L239" s="253" t="str">
        <f t="array" aca="1" ref="L239" ca="1">IF(L$2="","",IFERROR(IF(FIND(L$2,$C239)&gt;=1,INDIRECT($B239&amp;"!"&amp;"AG"&amp;$A239),0),""))</f>
        <v/>
      </c>
      <c r="M239" s="253" t="str">
        <f t="array" aca="1" ref="M239" ca="1">IF(M$2="","",IFERROR(IF(FIND(M$2,$C239)&gt;=1,INDIRECT($B239&amp;"!"&amp;"AG"&amp;$A239),0),""))</f>
        <v/>
      </c>
      <c r="N239" s="253" t="str">
        <f t="array" aca="1" ref="N239" ca="1">IF(N$2="","",IFERROR(IF(FIND(N$2,$C239)&gt;=1,INDIRECT($B239&amp;"!"&amp;"AG"&amp;$A239),0),""))</f>
        <v/>
      </c>
      <c r="O239" s="253" t="str">
        <f t="array" aca="1" ref="O239" ca="1">IF(O$2="","",IFERROR(IF(FIND(O$2,$C239)&gt;=1,INDIRECT($B239&amp;"!"&amp;"AG"&amp;$A239),0),""))</f>
        <v/>
      </c>
      <c r="P239" s="253" t="str">
        <f t="array" aca="1" ref="P239" ca="1">IF(P$2="","",IFERROR(IF(FIND(P$2,$C239)&gt;=1,INDIRECT($B239&amp;"!"&amp;"AG"&amp;$A239),0),""))</f>
        <v/>
      </c>
      <c r="Q239" s="253" t="str">
        <f t="array" aca="1" ref="Q239" ca="1">IF(Q$2="","",IFERROR(IF(FIND(Q$2,$C239)&gt;=1,INDIRECT($B239&amp;"!"&amp;"AG"&amp;$A239),0),""))</f>
        <v/>
      </c>
      <c r="R239" s="253" t="str">
        <f t="array" aca="1" ref="R239" ca="1">IF(R$2="","",IFERROR(IF(FIND(R$2,$C239)&gt;=1,INDIRECT($B239&amp;"!"&amp;"AG"&amp;$A239),0),""))</f>
        <v/>
      </c>
      <c r="S239" s="253" t="str">
        <f t="array" aca="1" ref="S239" ca="1">IF(S$2="","",IFERROR(IF(FIND(S$2,$C239)&gt;=1,INDIRECT($B239&amp;"!"&amp;"AG"&amp;$A239),0),""))</f>
        <v/>
      </c>
      <c r="T239" s="253" t="str">
        <f t="array" aca="1" ref="T239" ca="1">IF(T$2="","",IFERROR(IF(FIND(T$2,$C239)&gt;=1,INDIRECT($B239&amp;"!"&amp;"AG"&amp;$A239),0),""))</f>
        <v/>
      </c>
      <c r="U239" s="253" t="str">
        <f t="array" aca="1" ref="U239" ca="1">IF(U$2="","",IFERROR(IF(FIND(U$2,$C239)&gt;=1,INDIRECT($B239&amp;"!"&amp;"AG"&amp;$A239),0),""))</f>
        <v/>
      </c>
      <c r="V239" s="253" t="str">
        <f t="array" aca="1" ref="V239" ca="1">IF(V$2="","",IFERROR(IF(FIND(V$2,$C239)&gt;=1,INDIRECT($B239&amp;"!"&amp;"AG"&amp;$A239),0),""))</f>
        <v/>
      </c>
      <c r="W239" s="253" t="str">
        <f t="array" aca="1" ref="W239" ca="1">IF(W$2="","",IFERROR(IF(FIND(W$2,$C239)&gt;=1,INDIRECT($B239&amp;"!"&amp;"AG"&amp;$A239),0),""))</f>
        <v/>
      </c>
      <c r="X239" s="253" t="str">
        <f t="array" aca="1" ref="X239" ca="1">IF(X$2="","",IFERROR(IF(FIND(X$2,$C239)&gt;=1,INDIRECT($B239&amp;"!"&amp;"AG"&amp;$A239),0),""))</f>
        <v/>
      </c>
      <c r="Y239" s="253" t="str">
        <f t="array" aca="1" ref="Y239" ca="1">IF(Y$2="","",IFERROR(IF(FIND(Y$2,$C239)&gt;=1,INDIRECT($B239&amp;"!"&amp;"AG"&amp;$A239),0),""))</f>
        <v/>
      </c>
      <c r="Z239" s="253" t="str">
        <f t="array" aca="1" ref="Z239" ca="1">IF(Z$2="","",IFERROR(IF(FIND(Z$2,$C239)&gt;=1,INDIRECT($B239&amp;"!"&amp;"AG"&amp;$A239),0),""))</f>
        <v/>
      </c>
      <c r="AA239" s="253" t="str">
        <f t="array" aca="1" ref="AA239" ca="1">IF(AA$2="","",IFERROR(IF(FIND(AA$2,$C239)&gt;=1,INDIRECT($B239&amp;"!"&amp;"AG"&amp;$A239),0),""))</f>
        <v/>
      </c>
      <c r="AB239" s="253" t="str">
        <f t="array" aca="1" ref="AB239" ca="1">IF(AB$2="","",IFERROR(IF(FIND(AB$2,$C239)&gt;=1,INDIRECT($B239&amp;"!"&amp;"AG"&amp;$A239),0),""))</f>
        <v/>
      </c>
      <c r="AC239" s="253" t="str">
        <f t="array" aca="1" ref="AC239" ca="1">IF(AC$2="","",IFERROR(IF(FIND(AC$2,$C239)&gt;=1,INDIRECT($B239&amp;"!"&amp;"AG"&amp;$A239),0),""))</f>
        <v/>
      </c>
      <c r="AD239" s="253" t="str">
        <f t="array" aca="1" ref="AD239" ca="1">IF(AD$2="","",IFERROR(IF(FIND(AD$2,$C239)&gt;=1,INDIRECT($B239&amp;"!"&amp;"AG"&amp;$A239),0),""))</f>
        <v/>
      </c>
      <c r="AE239" s="253" t="str">
        <f t="array" aca="1" ref="AE239" ca="1">IF(AE$2="","",IFERROR(IF(FIND(AE$2,$C239)&gt;=1,INDIRECT($B239&amp;"!"&amp;"AG"&amp;$A239),0),""))</f>
        <v/>
      </c>
      <c r="AF239" s="253" t="str">
        <f t="array" aca="1" ref="AF239" ca="1">IF(AF$2="","",IFERROR(IF(FIND(AF$2,$C239)&gt;=1,INDIRECT($B239&amp;"!"&amp;"AG"&amp;$A239),0),""))</f>
        <v/>
      </c>
      <c r="AG239" s="253" t="str">
        <f t="array" aca="1" ref="AG239" ca="1">IF(AG$2="","",IFERROR(IF(FIND(AG$2,$C239)&gt;=1,INDIRECT($B239&amp;"!"&amp;"AG"&amp;$A239),0),""))</f>
        <v/>
      </c>
      <c r="AH239" s="253" t="str">
        <f t="array" aca="1" ref="AH239" ca="1">IF(AH$2="","",IFERROR(IF(FIND(AH$2,$C239)&gt;=1,INDIRECT($B239&amp;"!"&amp;"AG"&amp;$A239),0),""))</f>
        <v/>
      </c>
      <c r="AI239" s="253" t="str">
        <f t="array" aca="1" ref="AI239" ca="1">IF(AI$2="","",IFERROR(IF(FIND(AI$2,$C239)&gt;=1,INDIRECT($B239&amp;"!"&amp;"AG"&amp;$A239),0),""))</f>
        <v/>
      </c>
      <c r="AJ239" s="253" t="str">
        <f t="array" aca="1" ref="AJ239" ca="1">IF(AJ$2="","",IFERROR(IF(FIND(AJ$2,$C239)&gt;=1,INDIRECT($B239&amp;"!"&amp;"AG"&amp;$A239),0),""))</f>
        <v/>
      </c>
      <c r="AK239" s="253" t="str">
        <f t="array" aca="1" ref="AK239" ca="1">IF(AK$2="","",IFERROR(IF(FIND(AK$2,$C239)&gt;=1,INDIRECT($B239&amp;"!"&amp;"AG"&amp;$A239),0),""))</f>
        <v/>
      </c>
      <c r="AL239" s="253" t="str">
        <f t="array" aca="1" ref="AL239" ca="1">IF(AL$2="","",IFERROR(IF(FIND(AL$2,$C239)&gt;=1,INDIRECT($B239&amp;"!"&amp;"AG"&amp;$A239),0),""))</f>
        <v/>
      </c>
      <c r="AM239" s="253" t="str">
        <f t="array" aca="1" ref="AM239" ca="1">IF(AM$2="","",IFERROR(IF(FIND(AM$2,$C239)&gt;=1,INDIRECT($B239&amp;"!"&amp;"AG"&amp;$A239),0),""))</f>
        <v/>
      </c>
      <c r="AN239" s="253" t="str">
        <f t="array" aca="1" ref="AN239" ca="1">IF(AN$2="","",IFERROR(IF(FIND(AN$2,$C239)&gt;=1,INDIRECT($B239&amp;"!"&amp;"AG"&amp;$A239),0),""))</f>
        <v/>
      </c>
      <c r="AO239" s="253" t="str">
        <f t="array" aca="1" ref="AO239" ca="1">IF(AO$2="","",IFERROR(IF(FIND(AO$2,$C239)&gt;=1,INDIRECT($B239&amp;"!"&amp;"AG"&amp;$A239),0),""))</f>
        <v/>
      </c>
      <c r="AP239" s="253" t="str">
        <f t="array" aca="1" ref="AP239" ca="1">IF(AP$2="","",IFERROR(IF(FIND(AP$2,$C239)&gt;=1,INDIRECT($B239&amp;"!"&amp;"AG"&amp;$A239),0),""))</f>
        <v/>
      </c>
      <c r="AQ239" s="253" t="str">
        <f t="array" aca="1" ref="AQ239" ca="1">IF(AQ$2="","",IFERROR(IF(FIND(AQ$2,$C239)&gt;=1,INDIRECT($B239&amp;"!"&amp;"AG"&amp;$A239),0),""))</f>
        <v/>
      </c>
      <c r="AR239" s="253" t="str">
        <f t="array" aca="1" ref="AR239" ca="1">IF(AR$2="","",IFERROR(IF(FIND(AR$2,$C239)&gt;=1,INDIRECT($B239&amp;"!"&amp;"AG"&amp;$A239),0),""))</f>
        <v/>
      </c>
      <c r="AS239" s="253" t="str">
        <f t="array" aca="1" ref="AS239" ca="1">IF(AS$2="","",IFERROR(IF(FIND(AS$2,$C239)&gt;=1,INDIRECT($B239&amp;"!"&amp;"AG"&amp;$A239),0),""))</f>
        <v/>
      </c>
      <c r="AU239" s="254" t="str">
        <f t="array" aca="1" ref="AU239" ca="1">IFERROR(INDIRECT(B239&amp;"!"&amp;"A"&amp;A239),"")</f>
        <v/>
      </c>
      <c r="AV239" s="2" t="str">
        <f t="shared" ca="1" si="177"/>
        <v/>
      </c>
      <c r="AW239" s="253" t="str">
        <f t="array" aca="1" ref="AW239" ca="1">IF(AW$2="","",IFERROR(IF(FIND(AW$2,$C239)&gt;=1,IF(INDIRECT($B239&amp;"!"&amp;"AH"&amp;$A239)="","",INDIRECT($B239&amp;"!"&amp;"AH"&amp;$A239)),0),""))</f>
        <v/>
      </c>
      <c r="AX239" s="253" t="str">
        <f t="array" aca="1" ref="AX239" ca="1">IF(AX$2="","",IFERROR(IF(FIND(AX$2,$C239)&gt;=1,IF(INDIRECT($B239&amp;"!"&amp;"AH"&amp;$A239)="","",INDIRECT($B239&amp;"!"&amp;"AH"&amp;$A239)),0),""))</f>
        <v/>
      </c>
      <c r="AY239" s="253" t="str">
        <f t="array" aca="1" ref="AY239" ca="1">IF(AY$2="","",IFERROR(IF(FIND(AY$2,$C239)&gt;=1,IF(INDIRECT($B239&amp;"!"&amp;"AH"&amp;$A239)="","",INDIRECT($B239&amp;"!"&amp;"AH"&amp;$A239)),0),""))</f>
        <v/>
      </c>
      <c r="AZ239" s="253" t="str">
        <f t="array" aca="1" ref="AZ239" ca="1">IF(AZ$2="","",IFERROR(IF(FIND(AZ$2,$C239)&gt;=1,IF(INDIRECT($B239&amp;"!"&amp;"AH"&amp;$A239)="","",INDIRECT($B239&amp;"!"&amp;"AH"&amp;$A239)),0),""))</f>
        <v/>
      </c>
      <c r="BA239" s="253" t="str">
        <f t="array" aca="1" ref="BA239" ca="1">IF(BA$2="","",IFERROR(IF(FIND(BA$2,$C239)&gt;=1,IF(INDIRECT($B239&amp;"!"&amp;"AH"&amp;$A239)="","",INDIRECT($B239&amp;"!"&amp;"AH"&amp;$A239)),0),""))</f>
        <v/>
      </c>
      <c r="BB239" s="253" t="str">
        <f t="array" aca="1" ref="BB239" ca="1">IF(BB$2="","",IFERROR(IF(FIND(BB$2,$C239)&gt;=1,IF(INDIRECT($B239&amp;"!"&amp;"AH"&amp;$A239)="","",INDIRECT($B239&amp;"!"&amp;"AH"&amp;$A239)),0),""))</f>
        <v/>
      </c>
      <c r="BC239" s="253" t="str">
        <f t="array" aca="1" ref="BC239" ca="1">IF(BC$2="","",IFERROR(IF(FIND(BC$2,$C239)&gt;=1,IF(INDIRECT($B239&amp;"!"&amp;"AH"&amp;$A239)="","",INDIRECT($B239&amp;"!"&amp;"AH"&amp;$A239)),0),""))</f>
        <v/>
      </c>
      <c r="BD239" s="253" t="str">
        <f t="array" aca="1" ref="BD239" ca="1">IF(BD$2="","",IFERROR(IF(FIND(BD$2,$C239)&gt;=1,IF(INDIRECT($B239&amp;"!"&amp;"AH"&amp;$A239)="","",INDIRECT($B239&amp;"!"&amp;"AH"&amp;$A239)),0),""))</f>
        <v/>
      </c>
      <c r="BE239" s="253" t="str">
        <f t="array" aca="1" ref="BE239" ca="1">IF(BE$2="","",IFERROR(IF(FIND(BE$2,$C239)&gt;=1,IF(INDIRECT($B239&amp;"!"&amp;"AH"&amp;$A239)="","",INDIRECT($B239&amp;"!"&amp;"AH"&amp;$A239)),0),""))</f>
        <v/>
      </c>
      <c r="BF239" s="253" t="str">
        <f t="array" aca="1" ref="BF239" ca="1">IF(BF$2="","",IFERROR(IF(FIND(BF$2,$C239)&gt;=1,IF(INDIRECT($B239&amp;"!"&amp;"AH"&amp;$A239)="","",INDIRECT($B239&amp;"!"&amp;"AH"&amp;$A239)),0),""))</f>
        <v/>
      </c>
      <c r="BG239" s="253" t="str">
        <f t="array" aca="1" ref="BG239" ca="1">IF(BG$2="","",IFERROR(IF(FIND(BG$2,$C239)&gt;=1,IF(INDIRECT($B239&amp;"!"&amp;"AH"&amp;$A239)="","",INDIRECT($B239&amp;"!"&amp;"AH"&amp;$A239)),0),""))</f>
        <v/>
      </c>
      <c r="BH239" s="253" t="str">
        <f t="array" aca="1" ref="BH239" ca="1">IF(BH$2="","",IFERROR(IF(FIND(BH$2,$C239)&gt;=1,IF(INDIRECT($B239&amp;"!"&amp;"AH"&amp;$A239)="","",INDIRECT($B239&amp;"!"&amp;"AH"&amp;$A239)),0),""))</f>
        <v/>
      </c>
      <c r="BI239" s="253" t="str">
        <f t="array" aca="1" ref="BI239" ca="1">IF(BI$2="","",IFERROR(IF(FIND(BI$2,$C239)&gt;=1,IF(INDIRECT($B239&amp;"!"&amp;"AH"&amp;$A239)="","",INDIRECT($B239&amp;"!"&amp;"AH"&amp;$A239)),0),""))</f>
        <v/>
      </c>
      <c r="BJ239" s="253" t="str">
        <f t="array" aca="1" ref="BJ239" ca="1">IF(BJ$2="","",IFERROR(IF(FIND(BJ$2,$C239)&gt;=1,IF(INDIRECT($B239&amp;"!"&amp;"AH"&amp;$A239)="","",INDIRECT($B239&amp;"!"&amp;"AH"&amp;$A239)),0),""))</f>
        <v/>
      </c>
      <c r="BK239" s="253" t="str">
        <f t="array" aca="1" ref="BK239" ca="1">IF(BK$2="","",IFERROR(IF(FIND(BK$2,$C239)&gt;=1,IF(INDIRECT($B239&amp;"!"&amp;"AH"&amp;$A239)="","",INDIRECT($B239&amp;"!"&amp;"AH"&amp;$A239)),0),""))</f>
        <v/>
      </c>
      <c r="BL239" s="253" t="str">
        <f t="array" aca="1" ref="BL239" ca="1">IF(BL$2="","",IFERROR(IF(FIND(BL$2,$C239)&gt;=1,IF(INDIRECT($B239&amp;"!"&amp;"AH"&amp;$A239)="","",INDIRECT($B239&amp;"!"&amp;"AH"&amp;$A239)),0),""))</f>
        <v/>
      </c>
      <c r="BM239" s="253" t="str">
        <f t="array" aca="1" ref="BM239" ca="1">IF(BM$2="","",IFERROR(IF(FIND(BM$2,$C239)&gt;=1,IF(INDIRECT($B239&amp;"!"&amp;"AH"&amp;$A239)="","",INDIRECT($B239&amp;"!"&amp;"AH"&amp;$A239)),0),""))</f>
        <v/>
      </c>
      <c r="BN239" s="253" t="str">
        <f t="array" aca="1" ref="BN239" ca="1">IF(BN$2="","",IFERROR(IF(FIND(BN$2,$C239)&gt;=1,IF(INDIRECT($B239&amp;"!"&amp;"AH"&amp;$A239)="","",INDIRECT($B239&amp;"!"&amp;"AH"&amp;$A239)),0),""))</f>
        <v/>
      </c>
      <c r="BO239" s="253" t="str">
        <f t="array" aca="1" ref="BO239" ca="1">IF(BO$2="","",IFERROR(IF(FIND(BO$2,$C239)&gt;=1,IF(INDIRECT($B239&amp;"!"&amp;"AH"&amp;$A239)="","",INDIRECT($B239&amp;"!"&amp;"AH"&amp;$A239)),0),""))</f>
        <v/>
      </c>
      <c r="BP239" s="253" t="str">
        <f t="array" aca="1" ref="BP239" ca="1">IF(BP$2="","",IFERROR(IF(FIND(BP$2,$C239)&gt;=1,IF(INDIRECT($B239&amp;"!"&amp;"AH"&amp;$A239)="","",INDIRECT($B239&amp;"!"&amp;"AH"&amp;$A239)),0),""))</f>
        <v/>
      </c>
      <c r="BQ239" s="253" t="str">
        <f t="array" aca="1" ref="BQ239" ca="1">IF(BQ$2="","",IFERROR(IF(FIND(BQ$2,$C239)&gt;=1,IF(INDIRECT($B239&amp;"!"&amp;"AH"&amp;$A239)="","",INDIRECT($B239&amp;"!"&amp;"AH"&amp;$A239)),0),""))</f>
        <v/>
      </c>
      <c r="BR239" s="253" t="str">
        <f t="array" aca="1" ref="BR239" ca="1">IF(BR$2="","",IFERROR(IF(FIND(BR$2,$C239)&gt;=1,IF(INDIRECT($B239&amp;"!"&amp;"AH"&amp;$A239)="","",INDIRECT($B239&amp;"!"&amp;"AH"&amp;$A239)),0),""))</f>
        <v/>
      </c>
      <c r="BS239" s="253" t="str">
        <f t="array" aca="1" ref="BS239" ca="1">IF(BS$2="","",IFERROR(IF(FIND(BS$2,$C239)&gt;=1,IF(INDIRECT($B239&amp;"!"&amp;"AH"&amp;$A239)="","",INDIRECT($B239&amp;"!"&amp;"AH"&amp;$A239)),0),""))</f>
        <v/>
      </c>
      <c r="BT239" s="253" t="str">
        <f t="array" aca="1" ref="BT239" ca="1">IF(BT$2="","",IFERROR(IF(FIND(BT$2,$C239)&gt;=1,IF(INDIRECT($B239&amp;"!"&amp;"AH"&amp;$A239)="","",INDIRECT($B239&amp;"!"&amp;"AH"&amp;$A239)),0),""))</f>
        <v/>
      </c>
      <c r="BU239" s="253" t="str">
        <f t="array" aca="1" ref="BU239" ca="1">IF(BU$2="","",IFERROR(IF(FIND(BU$2,$C239)&gt;=1,IF(INDIRECT($B239&amp;"!"&amp;"AH"&amp;$A239)="","",INDIRECT($B239&amp;"!"&amp;"AH"&amp;$A239)),0),""))</f>
        <v/>
      </c>
      <c r="BV239" s="253" t="str">
        <f t="array" aca="1" ref="BV239" ca="1">IF(BV$2="","",IFERROR(IF(FIND(BV$2,$C239)&gt;=1,IF(INDIRECT($B239&amp;"!"&amp;"AH"&amp;$A239)="","",INDIRECT($B239&amp;"!"&amp;"AH"&amp;$A239)),0),""))</f>
        <v/>
      </c>
      <c r="BW239" s="253" t="str">
        <f t="array" aca="1" ref="BW239" ca="1">IF(BW$2="","",IFERROR(IF(FIND(BW$2,$C239)&gt;=1,IF(INDIRECT($B239&amp;"!"&amp;"AH"&amp;$A239)="","",INDIRECT($B239&amp;"!"&amp;"AH"&amp;$A239)),0),""))</f>
        <v/>
      </c>
      <c r="BX239" s="253" t="str">
        <f t="array" aca="1" ref="BX239" ca="1">IF(BX$2="","",IFERROR(IF(FIND(BX$2,$C239)&gt;=1,IF(INDIRECT($B239&amp;"!"&amp;"AH"&amp;$A239)="","",INDIRECT($B239&amp;"!"&amp;"AH"&amp;$A239)),0),""))</f>
        <v/>
      </c>
      <c r="BY239" s="253" t="str">
        <f t="array" aca="1" ref="BY239" ca="1">IF(BY$2="","",IFERROR(IF(FIND(BY$2,$C239)&gt;=1,IF(INDIRECT($B239&amp;"!"&amp;"AH"&amp;$A239)="","",INDIRECT($B239&amp;"!"&amp;"AH"&amp;$A239)),0),""))</f>
        <v/>
      </c>
      <c r="BZ239" s="253" t="str">
        <f t="array" aca="1" ref="BZ239" ca="1">IF(BZ$2="","",IFERROR(IF(FIND(BZ$2,$C239)&gt;=1,IF(INDIRECT($B239&amp;"!"&amp;"AH"&amp;$A239)="","",INDIRECT($B239&amp;"!"&amp;"AH"&amp;$A239)),0),""))</f>
        <v/>
      </c>
      <c r="CA239" s="253" t="str">
        <f t="array" aca="1" ref="CA239" ca="1">IF(CA$2="","",IFERROR(IF(FIND(CA$2,$C239)&gt;=1,IF(INDIRECT($B239&amp;"!"&amp;"AH"&amp;$A239)="","",INDIRECT($B239&amp;"!"&amp;"AH"&amp;$A239)),0),""))</f>
        <v/>
      </c>
      <c r="CB239" s="253" t="str">
        <f t="array" aca="1" ref="CB239" ca="1">IF(CB$2="","",IFERROR(IF(FIND(CB$2,$C239)&gt;=1,IF(INDIRECT($B239&amp;"!"&amp;"AH"&amp;$A239)="","",INDIRECT($B239&amp;"!"&amp;"AH"&amp;$A239)),0),""))</f>
        <v/>
      </c>
      <c r="CC239" s="253" t="str">
        <f t="array" aca="1" ref="CC239" ca="1">IF(CC$2="","",IFERROR(IF(FIND(CC$2,$C239)&gt;=1,IF(INDIRECT($B239&amp;"!"&amp;"AH"&amp;$A239)="","",INDIRECT($B239&amp;"!"&amp;"AH"&amp;$A239)),0),""))</f>
        <v/>
      </c>
      <c r="CD239" s="253" t="str">
        <f t="array" aca="1" ref="CD239" ca="1">IF(CD$2="","",IFERROR(IF(FIND(CD$2,$C239)&gt;=1,IF(INDIRECT($B239&amp;"!"&amp;"AH"&amp;$A239)="","",INDIRECT($B239&amp;"!"&amp;"AH"&amp;$A239)),0),""))</f>
        <v/>
      </c>
      <c r="CE239" s="253" t="str">
        <f t="array" aca="1" ref="CE239" ca="1">IF(CE$2="","",IFERROR(IF(FIND(CE$2,$C239)&gt;=1,IF(INDIRECT($B239&amp;"!"&amp;"AH"&amp;$A239)="","",INDIRECT($B239&amp;"!"&amp;"AH"&amp;$A239)),0),""))</f>
        <v/>
      </c>
      <c r="CF239" s="253" t="str">
        <f t="array" aca="1" ref="CF239" ca="1">IF(CF$2="","",IFERROR(IF(FIND(CF$2,$C239)&gt;=1,IF(INDIRECT($B239&amp;"!"&amp;"AH"&amp;$A239)="","",INDIRECT($B239&amp;"!"&amp;"AH"&amp;$A239)),0),""))</f>
        <v/>
      </c>
      <c r="CG239" s="253" t="str">
        <f t="array" aca="1" ref="CG239" ca="1">IF(CG$2="","",IFERROR(IF(FIND(CG$2,$C239)&gt;=1,IF(INDIRECT($B239&amp;"!"&amp;"AH"&amp;$A239)="","",INDIRECT($B239&amp;"!"&amp;"AH"&amp;$A239)),0),""))</f>
        <v/>
      </c>
      <c r="CH239" s="253" t="str">
        <f t="array" aca="1" ref="CH239" ca="1">IF(CH$2="","",IFERROR(IF(FIND(CH$2,$C239)&gt;=1,IF(INDIRECT($B239&amp;"!"&amp;"AH"&amp;$A239)="","",INDIRECT($B239&amp;"!"&amp;"AH"&amp;$A239)),0),""))</f>
        <v/>
      </c>
      <c r="CI239" s="253" t="str">
        <f t="array" aca="1" ref="CI239" ca="1">IF(CI$2="","",IFERROR(IF(FIND(CI$2,$C239)&gt;=1,IF(INDIRECT($B239&amp;"!"&amp;"AH"&amp;$A239)="","",INDIRECT($B239&amp;"!"&amp;"AH"&amp;$A239)),0),""))</f>
        <v/>
      </c>
      <c r="CJ239" s="253" t="str">
        <f t="array" aca="1" ref="CJ239" ca="1">IF(CJ$2="","",IFERROR(IF(FIND(CJ$2,$C239)&gt;=1,IF(INDIRECT($B239&amp;"!"&amp;"AH"&amp;$A239)="","",INDIRECT($B239&amp;"!"&amp;"AH"&amp;$A239)),0),""))</f>
        <v/>
      </c>
      <c r="CK239" s="253" t="str">
        <f t="array" aca="1" ref="CK239" ca="1">IF(CK$2="","",IFERROR(IF(FIND(CK$2,$C239)&gt;=1,IF(INDIRECT($B239&amp;"!"&amp;"AH"&amp;$A239)="","",INDIRECT($B239&amp;"!"&amp;"AH"&amp;$A239)),0),""))</f>
        <v/>
      </c>
      <c r="CL239" s="253" t="str">
        <f t="array" aca="1" ref="CL239" ca="1">IF(CL$2="","",IFERROR(IF(FIND(CL$2,$C239)&gt;=1,IF(INDIRECT($B239&amp;"!"&amp;"AH"&amp;$A239)="","",INDIRECT($B239&amp;"!"&amp;"AH"&amp;$A239)),0),""))</f>
        <v/>
      </c>
      <c r="CO239" s="2" t="str">
        <f t="shared" ca="1" si="179"/>
        <v/>
      </c>
      <c r="CP239" s="253" t="str">
        <f t="array" aca="1" ref="CP239" ca="1">IF(CP$2="","",IFERROR(IF(FIND(CP$2,$C239)&gt;=1,INDIRECT($B239&amp;"!"&amp;"AG"&amp;$A239),0),""))</f>
        <v/>
      </c>
      <c r="CQ239" s="253" t="str">
        <f t="array" aca="1" ref="CQ239" ca="1">IF(CQ$2="","",IFERROR(IF(FIND(CQ$2,$C239)&gt;=1,INDIRECT($B239&amp;"!"&amp;"AG"&amp;$A239),0),""))</f>
        <v/>
      </c>
      <c r="CR239" s="253" t="str">
        <f t="array" aca="1" ref="CR239" ca="1">IF(CR$2="","",IFERROR(IF(FIND(CR$2,$C239)&gt;=1,INDIRECT($B239&amp;"!"&amp;"AG"&amp;$A239),0),""))</f>
        <v/>
      </c>
      <c r="CS239" s="253" t="str">
        <f t="array" aca="1" ref="CS239" ca="1">IF(CS$2="","",IFERROR(IF(FIND(CS$2,$C239)&gt;=1,INDIRECT($B239&amp;"!"&amp;"AG"&amp;$A239),0),""))</f>
        <v/>
      </c>
      <c r="CV239" s="2" t="str">
        <f t="shared" ca="1" si="180"/>
        <v/>
      </c>
      <c r="CW239" s="253" t="str">
        <f t="array" aca="1" ref="CW239" ca="1">IF(CW$2="","",IFERROR(IF(FIND(CW$2,$C239)&gt;=1,IF(INDIRECT($B239&amp;"!"&amp;"AH"&amp;$A239)="","",INDIRECT($B239&amp;"!"&amp;"AH"&amp;$A239)&amp;" "),0),""))</f>
        <v/>
      </c>
      <c r="CX239" s="253" t="str">
        <f t="array" aca="1" ref="CX239" ca="1">IF(CX$2="","",IFERROR(IF(FIND(CX$2,$C239)&gt;=1,IF(INDIRECT($B239&amp;"!"&amp;"AH"&amp;$A239)="","",INDIRECT($B239&amp;"!"&amp;"AH"&amp;$A239)&amp;" "),0),""))</f>
        <v/>
      </c>
      <c r="CY239" s="253" t="str">
        <f t="array" aca="1" ref="CY239" ca="1">IF(CY$2="","",IFERROR(IF(FIND(CY$2,$C239)&gt;=1,IF(INDIRECT($B239&amp;"!"&amp;"AH"&amp;$A239)="","",INDIRECT($B239&amp;"!"&amp;"AH"&amp;$A239)&amp;" "),0),""))</f>
        <v/>
      </c>
      <c r="CZ239" s="253" t="str">
        <f t="array" aca="1" ref="CZ239" ca="1">IF(CZ$2="","",IFERROR(IF(FIND(CZ$2,$C239)&gt;=1,IF(INDIRECT($B239&amp;"!"&amp;"AH"&amp;$A239)="","",INDIRECT($B239&amp;"!"&amp;"AH"&amp;$A239)&amp;" "),0),""))</f>
        <v/>
      </c>
      <c r="DC239" s="2" t="str">
        <f t="shared" ca="1" si="181"/>
        <v/>
      </c>
      <c r="DD239" s="253" t="str" cm="1">
        <f t="array" aca="1" ref="DD239" ca="1">IF(DD$2="","",IFERROR(IF(FIND(DD$2,$C239)&gt;=1,INDIRECT($B239&amp;"!"&amp;"AG"&amp;$A239),0),""))</f>
        <v/>
      </c>
      <c r="DE239" s="253" t="str" cm="1">
        <f t="array" aca="1" ref="DE239" ca="1">IF(DE$2="","",IFERROR(IF(FIND(DE$2,$C239)&gt;=1,INDIRECT($B239&amp;"!"&amp;"AG"&amp;$A239),0),""))</f>
        <v/>
      </c>
      <c r="DF239" s="253" t="str" cm="1">
        <f t="array" aca="1" ref="DF239" ca="1">IF(DF$2="","",IFERROR(IF(FIND(DF$2,$C239)&gt;=1,INDIRECT($B239&amp;"!"&amp;"AG"&amp;$A239),0),""))</f>
        <v/>
      </c>
      <c r="DG239" s="253" t="str" cm="1">
        <f t="array" aca="1" ref="DG239" ca="1">IF(DG$2="","",IFERROR(IF(FIND(DG$2,$C239)&gt;=1,INDIRECT($B239&amp;"!"&amp;"AG"&amp;$A239),0),""))</f>
        <v/>
      </c>
      <c r="DH239" s="253" t="str" cm="1">
        <f t="array" aca="1" ref="DH239" ca="1">IF(DH$2="","",IFERROR(IF(FIND(DH$2,$C239)&gt;=1,INDIRECT($B239&amp;"!"&amp;"AG"&amp;$A239),0),""))</f>
        <v/>
      </c>
      <c r="DI239" s="253" t="str" cm="1">
        <f t="array" aca="1" ref="DI239" ca="1">IF(DI$2="","",IFERROR(IF(FIND(DI$2,$C239)&gt;=1,INDIRECT($B239&amp;"!"&amp;"AG"&amp;$A239),0),""))</f>
        <v/>
      </c>
      <c r="DJ239" s="253" t="str" cm="1">
        <f t="array" aca="1" ref="DJ239" ca="1">IF(DJ$2="","",IFERROR(IF(FIND(DJ$2,$C239)&gt;=1,INDIRECT($B239&amp;"!"&amp;"AG"&amp;$A239),0),""))</f>
        <v/>
      </c>
      <c r="DK239" s="253" t="str" cm="1">
        <f t="array" aca="1" ref="DK239" ca="1">IF(DK$2="","",IFERROR(IF(FIND(DK$2,$C239)&gt;=1,INDIRECT($B239&amp;"!"&amp;"AG"&amp;$A239),0),""))</f>
        <v/>
      </c>
      <c r="DL239" s="253" t="str" cm="1">
        <f t="array" aca="1" ref="DL239" ca="1">IF(DL$2="","",IFERROR(IF(FIND(DL$2,$C239)&gt;=1,INDIRECT($B239&amp;"!"&amp;"AG"&amp;$A239),0),""))</f>
        <v/>
      </c>
      <c r="DM239" s="253" t="str" cm="1">
        <f t="array" aca="1" ref="DM239" ca="1">IF(DM$2="","",IFERROR(IF(FIND(DM$2,$C239)&gt;=1,INDIRECT($B239&amp;"!"&amp;"AG"&amp;$A239),0),""))</f>
        <v/>
      </c>
      <c r="DN239" s="253" t="str" cm="1">
        <f t="array" aca="1" ref="DN239" ca="1">IF(DN$2="","",IFERROR(IF(FIND(DN$2,$C239)&gt;=1,INDIRECT($B239&amp;"!"&amp;"AG"&amp;$A239),0),""))</f>
        <v/>
      </c>
      <c r="DO239" s="253" t="str" cm="1">
        <f t="array" aca="1" ref="DO239" ca="1">IF(DO$2="","",IFERROR(IF(FIND(DO$2,$C239)&gt;=1,INDIRECT($B239&amp;"!"&amp;"AG"&amp;$A239),0),""))</f>
        <v/>
      </c>
      <c r="DP239" s="253" t="str" cm="1">
        <f t="array" aca="1" ref="DP239" ca="1">IF(DP$2="","",IFERROR(IF(FIND(DP$2,$C239)&gt;=1,INDIRECT($B239&amp;"!"&amp;"AG"&amp;$A239),0),""))</f>
        <v/>
      </c>
      <c r="DQ239" s="253" t="str" cm="1">
        <f t="array" aca="1" ref="DQ239" ca="1">IF(DQ$2="","",IFERROR(IF(FIND(DQ$2,$C239)&gt;=1,INDIRECT($B239&amp;"!"&amp;"AG"&amp;$A239),0),""))</f>
        <v/>
      </c>
      <c r="DR239" s="253" t="str" cm="1">
        <f t="array" aca="1" ref="DR239" ca="1">IF(DR$2="","",IFERROR(IF(FIND(DR$2,$C239)&gt;=1,INDIRECT($B239&amp;"!"&amp;"AG"&amp;$A239),0),""))</f>
        <v/>
      </c>
      <c r="DS239" s="253" t="str" cm="1">
        <f t="array" aca="1" ref="DS239" ca="1">IF(DS$2="","",IFERROR(IF(FIND(DS$2,$C239)&gt;=1,INDIRECT($B239&amp;"!"&amp;"AG"&amp;$A239),0),""))</f>
        <v/>
      </c>
      <c r="DT239" s="253" t="str" cm="1">
        <f t="array" aca="1" ref="DT239" ca="1">IF(DT$2="","",IFERROR(IF(FIND(DT$2,$C239)&gt;=1,INDIRECT($B239&amp;"!"&amp;"AG"&amp;$A239),0),""))</f>
        <v/>
      </c>
      <c r="DU239" s="253" t="str" cm="1">
        <f t="array" aca="1" ref="DU239" ca="1">IF(DU$2="","",IFERROR(IF(FIND(DU$2,$C239)&gt;=1,INDIRECT($B239&amp;"!"&amp;"AG"&amp;$A239),0),""))</f>
        <v/>
      </c>
      <c r="DV239" s="253" t="str" cm="1">
        <f t="array" aca="1" ref="DV239" ca="1">IF(DV$2="","",IFERROR(IF(FIND(DV$2,$C239)&gt;=1,INDIRECT($B239&amp;"!"&amp;"AG"&amp;$A239),0),""))</f>
        <v/>
      </c>
      <c r="DW239" s="253" t="str" cm="1">
        <f t="array" aca="1" ref="DW239" ca="1">IF(DW$2="","",IFERROR(IF(FIND(DW$2,$C239)&gt;=1,INDIRECT($B239&amp;"!"&amp;"AG"&amp;$A239),0),""))</f>
        <v/>
      </c>
      <c r="DX239" s="253" t="str" cm="1">
        <f t="array" aca="1" ref="DX239" ca="1">IF(DX$2="","",IFERROR(IF(FIND(DX$2,$C239)&gt;=1,INDIRECT($B239&amp;"!"&amp;"AG"&amp;$A239),0),""))</f>
        <v/>
      </c>
      <c r="DY239" s="253" t="str" cm="1">
        <f t="array" aca="1" ref="DY239" ca="1">IF(DY$2="","",IFERROR(IF(FIND(DY$2,$C239)&gt;=1,INDIRECT($B239&amp;"!"&amp;"AG"&amp;$A239),0),""))</f>
        <v/>
      </c>
      <c r="DZ239" s="253" t="str" cm="1">
        <f t="array" aca="1" ref="DZ239" ca="1">IF(DZ$2="","",IFERROR(IF(FIND(DZ$2,$C239)&gt;=1,INDIRECT($B239&amp;"!"&amp;"AG"&amp;$A239),0),""))</f>
        <v/>
      </c>
      <c r="EA239" s="253" t="str" cm="1">
        <f t="array" aca="1" ref="EA239" ca="1">IF(EA$2="","",IFERROR(IF(FIND(EA$2,$C239)&gt;=1,INDIRECT($B239&amp;"!"&amp;"AG"&amp;$A239),0),""))</f>
        <v/>
      </c>
      <c r="EB239" s="253" t="str" cm="1">
        <f t="array" aca="1" ref="EB239" ca="1">IF(EB$2="","",IFERROR(IF(FIND(EB$2,$C239)&gt;=1,INDIRECT($B239&amp;"!"&amp;"AG"&amp;$A239),0),""))</f>
        <v/>
      </c>
      <c r="EC239" s="253" t="str" cm="1">
        <f t="array" aca="1" ref="EC239" ca="1">IF(EC$2="","",IFERROR(IF(FIND(EC$2,$C239)&gt;=1,INDIRECT($B239&amp;"!"&amp;"AG"&amp;$A239),0),""))</f>
        <v/>
      </c>
      <c r="ED239" s="253" t="str" cm="1">
        <f t="array" aca="1" ref="ED239" ca="1">IF(ED$2="","",IFERROR(IF(FIND(ED$2,$C239)&gt;=1,INDIRECT($B239&amp;"!"&amp;"AG"&amp;$A239),0),""))</f>
        <v/>
      </c>
      <c r="EE239" s="253" t="str" cm="1">
        <f t="array" aca="1" ref="EE239" ca="1">IF(EE$2="","",IFERROR(IF(FIND(EE$2,$C239)&gt;=1,INDIRECT($B239&amp;"!"&amp;"AG"&amp;$A239),0),""))</f>
        <v/>
      </c>
      <c r="EF239" s="253" t="str" cm="1">
        <f t="array" aca="1" ref="EF239" ca="1">IF(EF$2="","",IFERROR(IF(FIND(EF$2,$C239)&gt;=1,INDIRECT($B239&amp;"!"&amp;"AG"&amp;$A239),0),""))</f>
        <v/>
      </c>
      <c r="EG239" s="253" t="str" cm="1">
        <f t="array" aca="1" ref="EG239" ca="1">IF(EG$2="","",IFERROR(IF(FIND(EG$2,$C239)&gt;=1,INDIRECT($B239&amp;"!"&amp;"AG"&amp;$A239),0),""))</f>
        <v/>
      </c>
      <c r="EH239" s="253" t="str" cm="1">
        <f t="array" aca="1" ref="EH239" ca="1">IF(EH$2="","",IFERROR(IF(FIND(EH$2,$C239)&gt;=1,INDIRECT($B239&amp;"!"&amp;"AG"&amp;$A239),0),""))</f>
        <v/>
      </c>
      <c r="EI239" s="253" t="str" cm="1">
        <f t="array" aca="1" ref="EI239" ca="1">IF(EI$2="","",IFERROR(IF(FIND(EI$2,$C239)&gt;=1,INDIRECT($B239&amp;"!"&amp;"AG"&amp;$A239),0),""))</f>
        <v/>
      </c>
      <c r="EJ239" s="253" t="str" cm="1">
        <f t="array" aca="1" ref="EJ239" ca="1">IF(EJ$2="","",IFERROR(IF(FIND(EJ$2,$C239)&gt;=1,INDIRECT($B239&amp;"!"&amp;"AG"&amp;$A239),0),""))</f>
        <v/>
      </c>
      <c r="EK239" s="253" t="str" cm="1">
        <f t="array" aca="1" ref="EK239" ca="1">IF(EK$2="","",IFERROR(IF(FIND(EK$2,$C239)&gt;=1,INDIRECT($B239&amp;"!"&amp;"AG"&amp;$A239),0),""))</f>
        <v/>
      </c>
      <c r="EL239" s="253" t="str" cm="1">
        <f t="array" aca="1" ref="EL239" ca="1">IF(EL$2="","",IFERROR(IF(FIND(EL$2,$C239)&gt;=1,INDIRECT($B239&amp;"!"&amp;"AG"&amp;$A239),0),""))</f>
        <v/>
      </c>
      <c r="EM239" s="253" t="str" cm="1">
        <f t="array" aca="1" ref="EM239" ca="1">IF(EM$2="","",IFERROR(IF(FIND(EM$2,$C239)&gt;=1,INDIRECT($B239&amp;"!"&amp;"AG"&amp;$A239),0),""))</f>
        <v/>
      </c>
      <c r="EN239" s="253" t="str" cm="1">
        <f t="array" aca="1" ref="EN239" ca="1">IF(EN$2="","",IFERROR(IF(FIND(EN$2,$C239)&gt;=1,INDIRECT($B239&amp;"!"&amp;"AG"&amp;$A239),0),""))</f>
        <v/>
      </c>
      <c r="EO239" s="253" t="str" cm="1">
        <f t="array" aca="1" ref="EO239" ca="1">IF(EO$2="","",IFERROR(IF(FIND(EO$2,$C239)&gt;=1,INDIRECT($B239&amp;"!"&amp;"AG"&amp;$A239),0),""))</f>
        <v/>
      </c>
      <c r="EP239" s="253" t="str" cm="1">
        <f t="array" aca="1" ref="EP239" ca="1">IF(EP$2="","",IFERROR(IF(FIND(EP$2,$C239)&gt;=1,INDIRECT($B239&amp;"!"&amp;"AG"&amp;$A239),0),""))</f>
        <v/>
      </c>
      <c r="EQ239" s="253" t="str" cm="1">
        <f t="array" aca="1" ref="EQ239" ca="1">IF(EQ$2="","",IFERROR(IF(FIND(EQ$2,$C239)&gt;=1,INDIRECT($B239&amp;"!"&amp;"AG"&amp;$A239),0),""))</f>
        <v/>
      </c>
      <c r="ER239" s="253" t="str" cm="1">
        <f t="array" aca="1" ref="ER239" ca="1">IF(ER$2="","",IFERROR(IF(FIND(ER$2,$C239)&gt;=1,INDIRECT($B239&amp;"!"&amp;"AG"&amp;$A239),0),""))</f>
        <v/>
      </c>
      <c r="ES239" s="253" t="str" cm="1">
        <f t="array" aca="1" ref="ES239" ca="1">IF(ES$2="","",IFERROR(IF(FIND(ES$2,$C239)&gt;=1,INDIRECT($B239&amp;"!"&amp;"AG"&amp;$A239),0),""))</f>
        <v/>
      </c>
      <c r="ET239" s="253" t="str" cm="1">
        <f t="array" aca="1" ref="ET239" ca="1">IF(ET$2="","",IFERROR(IF(FIND(ET$2,$C239)&gt;=1,INDIRECT($B239&amp;"!"&amp;"AG"&amp;$A239),0),""))</f>
        <v/>
      </c>
      <c r="EU239" s="253" t="str" cm="1">
        <f t="array" aca="1" ref="EU239" ca="1">IF(EU$2="","",IFERROR(IF(FIND(EU$2,$C239)&gt;=1,INDIRECT($B239&amp;"!"&amp;"AG"&amp;$A239),0),""))</f>
        <v/>
      </c>
      <c r="EV239" s="253" t="str" cm="1">
        <f t="array" aca="1" ref="EV239" ca="1">IF(EV$2="","",IFERROR(IF(FIND(EV$2,$C239)&gt;=1,INDIRECT($B239&amp;"!"&amp;"AG"&amp;$A239),0),""))</f>
        <v/>
      </c>
    </row>
    <row r="240" spans="1:152" x14ac:dyDescent="0.3">
      <c r="A240" s="252">
        <f t="shared" ca="1" si="217"/>
        <v>19</v>
      </c>
      <c r="B240" s="252" t="str">
        <f t="shared" si="218"/>
        <v>May_2024</v>
      </c>
      <c r="C240" s="252" t="str">
        <f t="shared" ca="1" si="216"/>
        <v/>
      </c>
      <c r="D240" s="253" t="str">
        <f t="array" aca="1" ref="D240" ca="1">IF(D$2="","",IFERROR(IF(FIND(D$2,$C240)&gt;=1,INDIRECT($B240&amp;"!"&amp;"AG"&amp;$A240),0),""))</f>
        <v/>
      </c>
      <c r="E240" s="253" t="str">
        <f t="array" aca="1" ref="E240" ca="1">IF(E$2="","",IFERROR(IF(FIND(E$2,$C240)&gt;=1,INDIRECT($B240&amp;"!"&amp;"AG"&amp;$A240),0),""))</f>
        <v/>
      </c>
      <c r="F240" s="253" t="str">
        <f t="array" aca="1" ref="F240" ca="1">IF(F$2="","",IFERROR(IF(FIND(F$2,$C240)&gt;=1,INDIRECT($B240&amp;"!"&amp;"AG"&amp;$A240),0),""))</f>
        <v/>
      </c>
      <c r="G240" s="253" t="str">
        <f t="array" aca="1" ref="G240" ca="1">IF(G$2="","",IFERROR(IF(FIND(G$2,$C240)&gt;=1,INDIRECT($B240&amp;"!"&amp;"AG"&amp;$A240),0),""))</f>
        <v/>
      </c>
      <c r="H240" s="253" t="str">
        <f t="array" aca="1" ref="H240" ca="1">IF(H$2="","",IFERROR(IF(FIND(H$2,$C240)&gt;=1,INDIRECT($B240&amp;"!"&amp;"AG"&amp;$A240),0),""))</f>
        <v/>
      </c>
      <c r="I240" s="253" t="str">
        <f t="array" aca="1" ref="I240" ca="1">IF(I$2="","",IFERROR(IF(FIND(I$2,$C240)&gt;=1,INDIRECT($B240&amp;"!"&amp;"AG"&amp;$A240),0),""))</f>
        <v/>
      </c>
      <c r="J240" s="253" t="str">
        <f t="array" aca="1" ref="J240" ca="1">IF(J$2="","",IFERROR(IF(FIND(J$2,$C240)&gt;=1,INDIRECT($B240&amp;"!"&amp;"AG"&amp;$A240),0),""))</f>
        <v/>
      </c>
      <c r="K240" s="253" t="str">
        <f t="array" aca="1" ref="K240" ca="1">IF(K$2="","",IFERROR(IF(FIND(K$2,$C240)&gt;=1,INDIRECT($B240&amp;"!"&amp;"AG"&amp;$A240),0),""))</f>
        <v/>
      </c>
      <c r="L240" s="253" t="str">
        <f t="array" aca="1" ref="L240" ca="1">IF(L$2="","",IFERROR(IF(FIND(L$2,$C240)&gt;=1,INDIRECT($B240&amp;"!"&amp;"AG"&amp;$A240),0),""))</f>
        <v/>
      </c>
      <c r="M240" s="253" t="str">
        <f t="array" aca="1" ref="M240" ca="1">IF(M$2="","",IFERROR(IF(FIND(M$2,$C240)&gt;=1,INDIRECT($B240&amp;"!"&amp;"AG"&amp;$A240),0),""))</f>
        <v/>
      </c>
      <c r="N240" s="253" t="str">
        <f t="array" aca="1" ref="N240" ca="1">IF(N$2="","",IFERROR(IF(FIND(N$2,$C240)&gt;=1,INDIRECT($B240&amp;"!"&amp;"AG"&amp;$A240),0),""))</f>
        <v/>
      </c>
      <c r="O240" s="253" t="str">
        <f t="array" aca="1" ref="O240" ca="1">IF(O$2="","",IFERROR(IF(FIND(O$2,$C240)&gt;=1,INDIRECT($B240&amp;"!"&amp;"AG"&amp;$A240),0),""))</f>
        <v/>
      </c>
      <c r="P240" s="253" t="str">
        <f t="array" aca="1" ref="P240" ca="1">IF(P$2="","",IFERROR(IF(FIND(P$2,$C240)&gt;=1,INDIRECT($B240&amp;"!"&amp;"AG"&amp;$A240),0),""))</f>
        <v/>
      </c>
      <c r="Q240" s="253" t="str">
        <f t="array" aca="1" ref="Q240" ca="1">IF(Q$2="","",IFERROR(IF(FIND(Q$2,$C240)&gt;=1,INDIRECT($B240&amp;"!"&amp;"AG"&amp;$A240),0),""))</f>
        <v/>
      </c>
      <c r="R240" s="253" t="str">
        <f t="array" aca="1" ref="R240" ca="1">IF(R$2="","",IFERROR(IF(FIND(R$2,$C240)&gt;=1,INDIRECT($B240&amp;"!"&amp;"AG"&amp;$A240),0),""))</f>
        <v/>
      </c>
      <c r="S240" s="253" t="str">
        <f t="array" aca="1" ref="S240" ca="1">IF(S$2="","",IFERROR(IF(FIND(S$2,$C240)&gt;=1,INDIRECT($B240&amp;"!"&amp;"AG"&amp;$A240),0),""))</f>
        <v/>
      </c>
      <c r="T240" s="253" t="str">
        <f t="array" aca="1" ref="T240" ca="1">IF(T$2="","",IFERROR(IF(FIND(T$2,$C240)&gt;=1,INDIRECT($B240&amp;"!"&amp;"AG"&amp;$A240),0),""))</f>
        <v/>
      </c>
      <c r="U240" s="253" t="str">
        <f t="array" aca="1" ref="U240" ca="1">IF(U$2="","",IFERROR(IF(FIND(U$2,$C240)&gt;=1,INDIRECT($B240&amp;"!"&amp;"AG"&amp;$A240),0),""))</f>
        <v/>
      </c>
      <c r="V240" s="253" t="str">
        <f t="array" aca="1" ref="V240" ca="1">IF(V$2="","",IFERROR(IF(FIND(V$2,$C240)&gt;=1,INDIRECT($B240&amp;"!"&amp;"AG"&amp;$A240),0),""))</f>
        <v/>
      </c>
      <c r="W240" s="253" t="str">
        <f t="array" aca="1" ref="W240" ca="1">IF(W$2="","",IFERROR(IF(FIND(W$2,$C240)&gt;=1,INDIRECT($B240&amp;"!"&amp;"AG"&amp;$A240),0),""))</f>
        <v/>
      </c>
      <c r="X240" s="253" t="str">
        <f t="array" aca="1" ref="X240" ca="1">IF(X$2="","",IFERROR(IF(FIND(X$2,$C240)&gt;=1,INDIRECT($B240&amp;"!"&amp;"AG"&amp;$A240),0),""))</f>
        <v/>
      </c>
      <c r="Y240" s="253" t="str">
        <f t="array" aca="1" ref="Y240" ca="1">IF(Y$2="","",IFERROR(IF(FIND(Y$2,$C240)&gt;=1,INDIRECT($B240&amp;"!"&amp;"AG"&amp;$A240),0),""))</f>
        <v/>
      </c>
      <c r="Z240" s="253" t="str">
        <f t="array" aca="1" ref="Z240" ca="1">IF(Z$2="","",IFERROR(IF(FIND(Z$2,$C240)&gt;=1,INDIRECT($B240&amp;"!"&amp;"AG"&amp;$A240),0),""))</f>
        <v/>
      </c>
      <c r="AA240" s="253" t="str">
        <f t="array" aca="1" ref="AA240" ca="1">IF(AA$2="","",IFERROR(IF(FIND(AA$2,$C240)&gt;=1,INDIRECT($B240&amp;"!"&amp;"AG"&amp;$A240),0),""))</f>
        <v/>
      </c>
      <c r="AB240" s="253" t="str">
        <f t="array" aca="1" ref="AB240" ca="1">IF(AB$2="","",IFERROR(IF(FIND(AB$2,$C240)&gt;=1,INDIRECT($B240&amp;"!"&amp;"AG"&amp;$A240),0),""))</f>
        <v/>
      </c>
      <c r="AC240" s="253" t="str">
        <f t="array" aca="1" ref="AC240" ca="1">IF(AC$2="","",IFERROR(IF(FIND(AC$2,$C240)&gt;=1,INDIRECT($B240&amp;"!"&amp;"AG"&amp;$A240),0),""))</f>
        <v/>
      </c>
      <c r="AD240" s="253" t="str">
        <f t="array" aca="1" ref="AD240" ca="1">IF(AD$2="","",IFERROR(IF(FIND(AD$2,$C240)&gt;=1,INDIRECT($B240&amp;"!"&amp;"AG"&amp;$A240),0),""))</f>
        <v/>
      </c>
      <c r="AE240" s="253" t="str">
        <f t="array" aca="1" ref="AE240" ca="1">IF(AE$2="","",IFERROR(IF(FIND(AE$2,$C240)&gt;=1,INDIRECT($B240&amp;"!"&amp;"AG"&amp;$A240),0),""))</f>
        <v/>
      </c>
      <c r="AF240" s="253" t="str">
        <f t="array" aca="1" ref="AF240" ca="1">IF(AF$2="","",IFERROR(IF(FIND(AF$2,$C240)&gt;=1,INDIRECT($B240&amp;"!"&amp;"AG"&amp;$A240),0),""))</f>
        <v/>
      </c>
      <c r="AG240" s="253" t="str">
        <f t="array" aca="1" ref="AG240" ca="1">IF(AG$2="","",IFERROR(IF(FIND(AG$2,$C240)&gt;=1,INDIRECT($B240&amp;"!"&amp;"AG"&amp;$A240),0),""))</f>
        <v/>
      </c>
      <c r="AH240" s="253" t="str">
        <f t="array" aca="1" ref="AH240" ca="1">IF(AH$2="","",IFERROR(IF(FIND(AH$2,$C240)&gt;=1,INDIRECT($B240&amp;"!"&amp;"AG"&amp;$A240),0),""))</f>
        <v/>
      </c>
      <c r="AI240" s="253" t="str">
        <f t="array" aca="1" ref="AI240" ca="1">IF(AI$2="","",IFERROR(IF(FIND(AI$2,$C240)&gt;=1,INDIRECT($B240&amp;"!"&amp;"AG"&amp;$A240),0),""))</f>
        <v/>
      </c>
      <c r="AJ240" s="253" t="str">
        <f t="array" aca="1" ref="AJ240" ca="1">IF(AJ$2="","",IFERROR(IF(FIND(AJ$2,$C240)&gt;=1,INDIRECT($B240&amp;"!"&amp;"AG"&amp;$A240),0),""))</f>
        <v/>
      </c>
      <c r="AK240" s="253" t="str">
        <f t="array" aca="1" ref="AK240" ca="1">IF(AK$2="","",IFERROR(IF(FIND(AK$2,$C240)&gt;=1,INDIRECT($B240&amp;"!"&amp;"AG"&amp;$A240),0),""))</f>
        <v/>
      </c>
      <c r="AL240" s="253" t="str">
        <f t="array" aca="1" ref="AL240" ca="1">IF(AL$2="","",IFERROR(IF(FIND(AL$2,$C240)&gt;=1,INDIRECT($B240&amp;"!"&amp;"AG"&amp;$A240),0),""))</f>
        <v/>
      </c>
      <c r="AM240" s="253" t="str">
        <f t="array" aca="1" ref="AM240" ca="1">IF(AM$2="","",IFERROR(IF(FIND(AM$2,$C240)&gt;=1,INDIRECT($B240&amp;"!"&amp;"AG"&amp;$A240),0),""))</f>
        <v/>
      </c>
      <c r="AN240" s="253" t="str">
        <f t="array" aca="1" ref="AN240" ca="1">IF(AN$2="","",IFERROR(IF(FIND(AN$2,$C240)&gt;=1,INDIRECT($B240&amp;"!"&amp;"AG"&amp;$A240),0),""))</f>
        <v/>
      </c>
      <c r="AO240" s="253" t="str">
        <f t="array" aca="1" ref="AO240" ca="1">IF(AO$2="","",IFERROR(IF(FIND(AO$2,$C240)&gt;=1,INDIRECT($B240&amp;"!"&amp;"AG"&amp;$A240),0),""))</f>
        <v/>
      </c>
      <c r="AP240" s="253" t="str">
        <f t="array" aca="1" ref="AP240" ca="1">IF(AP$2="","",IFERROR(IF(FIND(AP$2,$C240)&gt;=1,INDIRECT($B240&amp;"!"&amp;"AG"&amp;$A240),0),""))</f>
        <v/>
      </c>
      <c r="AQ240" s="253" t="str">
        <f t="array" aca="1" ref="AQ240" ca="1">IF(AQ$2="","",IFERROR(IF(FIND(AQ$2,$C240)&gt;=1,INDIRECT($B240&amp;"!"&amp;"AG"&amp;$A240),0),""))</f>
        <v/>
      </c>
      <c r="AR240" s="253" t="str">
        <f t="array" aca="1" ref="AR240" ca="1">IF(AR$2="","",IFERROR(IF(FIND(AR$2,$C240)&gt;=1,INDIRECT($B240&amp;"!"&amp;"AG"&amp;$A240),0),""))</f>
        <v/>
      </c>
      <c r="AS240" s="253" t="str">
        <f t="array" aca="1" ref="AS240" ca="1">IF(AS$2="","",IFERROR(IF(FIND(AS$2,$C240)&gt;=1,INDIRECT($B240&amp;"!"&amp;"AG"&amp;$A240),0),""))</f>
        <v/>
      </c>
      <c r="AU240" s="254" t="str">
        <f t="array" aca="1" ref="AU240" ca="1">IFERROR(INDIRECT(B240&amp;"!"&amp;"A"&amp;A240),"")</f>
        <v/>
      </c>
      <c r="AV240" s="2" t="str">
        <f t="shared" ca="1" si="177"/>
        <v/>
      </c>
      <c r="AW240" s="253" t="str">
        <f t="array" aca="1" ref="AW240" ca="1">IF(AW$2="","",IFERROR(IF(FIND(AW$2,$C240)&gt;=1,IF(INDIRECT($B240&amp;"!"&amp;"AH"&amp;$A240)="","",INDIRECT($B240&amp;"!"&amp;"AH"&amp;$A240)),0),""))</f>
        <v/>
      </c>
      <c r="AX240" s="253" t="str">
        <f t="array" aca="1" ref="AX240" ca="1">IF(AX$2="","",IFERROR(IF(FIND(AX$2,$C240)&gt;=1,IF(INDIRECT($B240&amp;"!"&amp;"AH"&amp;$A240)="","",INDIRECT($B240&amp;"!"&amp;"AH"&amp;$A240)),0),""))</f>
        <v/>
      </c>
      <c r="AY240" s="253" t="str">
        <f t="array" aca="1" ref="AY240" ca="1">IF(AY$2="","",IFERROR(IF(FIND(AY$2,$C240)&gt;=1,IF(INDIRECT($B240&amp;"!"&amp;"AH"&amp;$A240)="","",INDIRECT($B240&amp;"!"&amp;"AH"&amp;$A240)),0),""))</f>
        <v/>
      </c>
      <c r="AZ240" s="253" t="str">
        <f t="array" aca="1" ref="AZ240" ca="1">IF(AZ$2="","",IFERROR(IF(FIND(AZ$2,$C240)&gt;=1,IF(INDIRECT($B240&amp;"!"&amp;"AH"&amp;$A240)="","",INDIRECT($B240&amp;"!"&amp;"AH"&amp;$A240)),0),""))</f>
        <v/>
      </c>
      <c r="BA240" s="253" t="str">
        <f t="array" aca="1" ref="BA240" ca="1">IF(BA$2="","",IFERROR(IF(FIND(BA$2,$C240)&gt;=1,IF(INDIRECT($B240&amp;"!"&amp;"AH"&amp;$A240)="","",INDIRECT($B240&amp;"!"&amp;"AH"&amp;$A240)),0),""))</f>
        <v/>
      </c>
      <c r="BB240" s="253" t="str">
        <f t="array" aca="1" ref="BB240" ca="1">IF(BB$2="","",IFERROR(IF(FIND(BB$2,$C240)&gt;=1,IF(INDIRECT($B240&amp;"!"&amp;"AH"&amp;$A240)="","",INDIRECT($B240&amp;"!"&amp;"AH"&amp;$A240)),0),""))</f>
        <v/>
      </c>
      <c r="BC240" s="253" t="str">
        <f t="array" aca="1" ref="BC240" ca="1">IF(BC$2="","",IFERROR(IF(FIND(BC$2,$C240)&gt;=1,IF(INDIRECT($B240&amp;"!"&amp;"AH"&amp;$A240)="","",INDIRECT($B240&amp;"!"&amp;"AH"&amp;$A240)),0),""))</f>
        <v/>
      </c>
      <c r="BD240" s="253" t="str">
        <f t="array" aca="1" ref="BD240" ca="1">IF(BD$2="","",IFERROR(IF(FIND(BD$2,$C240)&gt;=1,IF(INDIRECT($B240&amp;"!"&amp;"AH"&amp;$A240)="","",INDIRECT($B240&amp;"!"&amp;"AH"&amp;$A240)),0),""))</f>
        <v/>
      </c>
      <c r="BE240" s="253" t="str">
        <f t="array" aca="1" ref="BE240" ca="1">IF(BE$2="","",IFERROR(IF(FIND(BE$2,$C240)&gt;=1,IF(INDIRECT($B240&amp;"!"&amp;"AH"&amp;$A240)="","",INDIRECT($B240&amp;"!"&amp;"AH"&amp;$A240)),0),""))</f>
        <v/>
      </c>
      <c r="BF240" s="253" t="str">
        <f t="array" aca="1" ref="BF240" ca="1">IF(BF$2="","",IFERROR(IF(FIND(BF$2,$C240)&gt;=1,IF(INDIRECT($B240&amp;"!"&amp;"AH"&amp;$A240)="","",INDIRECT($B240&amp;"!"&amp;"AH"&amp;$A240)),0),""))</f>
        <v/>
      </c>
      <c r="BG240" s="253" t="str">
        <f t="array" aca="1" ref="BG240" ca="1">IF(BG$2="","",IFERROR(IF(FIND(BG$2,$C240)&gt;=1,IF(INDIRECT($B240&amp;"!"&amp;"AH"&amp;$A240)="","",INDIRECT($B240&amp;"!"&amp;"AH"&amp;$A240)),0),""))</f>
        <v/>
      </c>
      <c r="BH240" s="253" t="str">
        <f t="array" aca="1" ref="BH240" ca="1">IF(BH$2="","",IFERROR(IF(FIND(BH$2,$C240)&gt;=1,IF(INDIRECT($B240&amp;"!"&amp;"AH"&amp;$A240)="","",INDIRECT($B240&amp;"!"&amp;"AH"&amp;$A240)),0),""))</f>
        <v/>
      </c>
      <c r="BI240" s="253" t="str">
        <f t="array" aca="1" ref="BI240" ca="1">IF(BI$2="","",IFERROR(IF(FIND(BI$2,$C240)&gt;=1,IF(INDIRECT($B240&amp;"!"&amp;"AH"&amp;$A240)="","",INDIRECT($B240&amp;"!"&amp;"AH"&amp;$A240)),0),""))</f>
        <v/>
      </c>
      <c r="BJ240" s="253" t="str">
        <f t="array" aca="1" ref="BJ240" ca="1">IF(BJ$2="","",IFERROR(IF(FIND(BJ$2,$C240)&gt;=1,IF(INDIRECT($B240&amp;"!"&amp;"AH"&amp;$A240)="","",INDIRECT($B240&amp;"!"&amp;"AH"&amp;$A240)),0),""))</f>
        <v/>
      </c>
      <c r="BK240" s="253" t="str">
        <f t="array" aca="1" ref="BK240" ca="1">IF(BK$2="","",IFERROR(IF(FIND(BK$2,$C240)&gt;=1,IF(INDIRECT($B240&amp;"!"&amp;"AH"&amp;$A240)="","",INDIRECT($B240&amp;"!"&amp;"AH"&amp;$A240)),0),""))</f>
        <v/>
      </c>
      <c r="BL240" s="253" t="str">
        <f t="array" aca="1" ref="BL240" ca="1">IF(BL$2="","",IFERROR(IF(FIND(BL$2,$C240)&gt;=1,IF(INDIRECT($B240&amp;"!"&amp;"AH"&amp;$A240)="","",INDIRECT($B240&amp;"!"&amp;"AH"&amp;$A240)),0),""))</f>
        <v/>
      </c>
      <c r="BM240" s="253" t="str">
        <f t="array" aca="1" ref="BM240" ca="1">IF(BM$2="","",IFERROR(IF(FIND(BM$2,$C240)&gt;=1,IF(INDIRECT($B240&amp;"!"&amp;"AH"&amp;$A240)="","",INDIRECT($B240&amp;"!"&amp;"AH"&amp;$A240)),0),""))</f>
        <v/>
      </c>
      <c r="BN240" s="253" t="str">
        <f t="array" aca="1" ref="BN240" ca="1">IF(BN$2="","",IFERROR(IF(FIND(BN$2,$C240)&gt;=1,IF(INDIRECT($B240&amp;"!"&amp;"AH"&amp;$A240)="","",INDIRECT($B240&amp;"!"&amp;"AH"&amp;$A240)),0),""))</f>
        <v/>
      </c>
      <c r="BO240" s="253" t="str">
        <f t="array" aca="1" ref="BO240" ca="1">IF(BO$2="","",IFERROR(IF(FIND(BO$2,$C240)&gt;=1,IF(INDIRECT($B240&amp;"!"&amp;"AH"&amp;$A240)="","",INDIRECT($B240&amp;"!"&amp;"AH"&amp;$A240)),0),""))</f>
        <v/>
      </c>
      <c r="BP240" s="253" t="str">
        <f t="array" aca="1" ref="BP240" ca="1">IF(BP$2="","",IFERROR(IF(FIND(BP$2,$C240)&gt;=1,IF(INDIRECT($B240&amp;"!"&amp;"AH"&amp;$A240)="","",INDIRECT($B240&amp;"!"&amp;"AH"&amp;$A240)),0),""))</f>
        <v/>
      </c>
      <c r="BQ240" s="253" t="str">
        <f t="array" aca="1" ref="BQ240" ca="1">IF(BQ$2="","",IFERROR(IF(FIND(BQ$2,$C240)&gt;=1,IF(INDIRECT($B240&amp;"!"&amp;"AH"&amp;$A240)="","",INDIRECT($B240&amp;"!"&amp;"AH"&amp;$A240)),0),""))</f>
        <v/>
      </c>
      <c r="BR240" s="253" t="str">
        <f t="array" aca="1" ref="BR240" ca="1">IF(BR$2="","",IFERROR(IF(FIND(BR$2,$C240)&gt;=1,IF(INDIRECT($B240&amp;"!"&amp;"AH"&amp;$A240)="","",INDIRECT($B240&amp;"!"&amp;"AH"&amp;$A240)),0),""))</f>
        <v/>
      </c>
      <c r="BS240" s="253" t="str">
        <f t="array" aca="1" ref="BS240" ca="1">IF(BS$2="","",IFERROR(IF(FIND(BS$2,$C240)&gt;=1,IF(INDIRECT($B240&amp;"!"&amp;"AH"&amp;$A240)="","",INDIRECT($B240&amp;"!"&amp;"AH"&amp;$A240)),0),""))</f>
        <v/>
      </c>
      <c r="BT240" s="253" t="str">
        <f t="array" aca="1" ref="BT240" ca="1">IF(BT$2="","",IFERROR(IF(FIND(BT$2,$C240)&gt;=1,IF(INDIRECT($B240&amp;"!"&amp;"AH"&amp;$A240)="","",INDIRECT($B240&amp;"!"&amp;"AH"&amp;$A240)),0),""))</f>
        <v/>
      </c>
      <c r="BU240" s="253" t="str">
        <f t="array" aca="1" ref="BU240" ca="1">IF(BU$2="","",IFERROR(IF(FIND(BU$2,$C240)&gt;=1,IF(INDIRECT($B240&amp;"!"&amp;"AH"&amp;$A240)="","",INDIRECT($B240&amp;"!"&amp;"AH"&amp;$A240)),0),""))</f>
        <v/>
      </c>
      <c r="BV240" s="253" t="str">
        <f t="array" aca="1" ref="BV240" ca="1">IF(BV$2="","",IFERROR(IF(FIND(BV$2,$C240)&gt;=1,IF(INDIRECT($B240&amp;"!"&amp;"AH"&amp;$A240)="","",INDIRECT($B240&amp;"!"&amp;"AH"&amp;$A240)),0),""))</f>
        <v/>
      </c>
      <c r="BW240" s="253" t="str">
        <f t="array" aca="1" ref="BW240" ca="1">IF(BW$2="","",IFERROR(IF(FIND(BW$2,$C240)&gt;=1,IF(INDIRECT($B240&amp;"!"&amp;"AH"&amp;$A240)="","",INDIRECT($B240&amp;"!"&amp;"AH"&amp;$A240)),0),""))</f>
        <v/>
      </c>
      <c r="BX240" s="253" t="str">
        <f t="array" aca="1" ref="BX240" ca="1">IF(BX$2="","",IFERROR(IF(FIND(BX$2,$C240)&gt;=1,IF(INDIRECT($B240&amp;"!"&amp;"AH"&amp;$A240)="","",INDIRECT($B240&amp;"!"&amp;"AH"&amp;$A240)),0),""))</f>
        <v/>
      </c>
      <c r="BY240" s="253" t="str">
        <f t="array" aca="1" ref="BY240" ca="1">IF(BY$2="","",IFERROR(IF(FIND(BY$2,$C240)&gt;=1,IF(INDIRECT($B240&amp;"!"&amp;"AH"&amp;$A240)="","",INDIRECT($B240&amp;"!"&amp;"AH"&amp;$A240)),0),""))</f>
        <v/>
      </c>
      <c r="BZ240" s="253" t="str">
        <f t="array" aca="1" ref="BZ240" ca="1">IF(BZ$2="","",IFERROR(IF(FIND(BZ$2,$C240)&gt;=1,IF(INDIRECT($B240&amp;"!"&amp;"AH"&amp;$A240)="","",INDIRECT($B240&amp;"!"&amp;"AH"&amp;$A240)),0),""))</f>
        <v/>
      </c>
      <c r="CA240" s="253" t="str">
        <f t="array" aca="1" ref="CA240" ca="1">IF(CA$2="","",IFERROR(IF(FIND(CA$2,$C240)&gt;=1,IF(INDIRECT($B240&amp;"!"&amp;"AH"&amp;$A240)="","",INDIRECT($B240&amp;"!"&amp;"AH"&amp;$A240)),0),""))</f>
        <v/>
      </c>
      <c r="CB240" s="253" t="str">
        <f t="array" aca="1" ref="CB240" ca="1">IF(CB$2="","",IFERROR(IF(FIND(CB$2,$C240)&gt;=1,IF(INDIRECT($B240&amp;"!"&amp;"AH"&amp;$A240)="","",INDIRECT($B240&amp;"!"&amp;"AH"&amp;$A240)),0),""))</f>
        <v/>
      </c>
      <c r="CC240" s="253" t="str">
        <f t="array" aca="1" ref="CC240" ca="1">IF(CC$2="","",IFERROR(IF(FIND(CC$2,$C240)&gt;=1,IF(INDIRECT($B240&amp;"!"&amp;"AH"&amp;$A240)="","",INDIRECT($B240&amp;"!"&amp;"AH"&amp;$A240)),0),""))</f>
        <v/>
      </c>
      <c r="CD240" s="253" t="str">
        <f t="array" aca="1" ref="CD240" ca="1">IF(CD$2="","",IFERROR(IF(FIND(CD$2,$C240)&gt;=1,IF(INDIRECT($B240&amp;"!"&amp;"AH"&amp;$A240)="","",INDIRECT($B240&amp;"!"&amp;"AH"&amp;$A240)),0),""))</f>
        <v/>
      </c>
      <c r="CE240" s="253" t="str">
        <f t="array" aca="1" ref="CE240" ca="1">IF(CE$2="","",IFERROR(IF(FIND(CE$2,$C240)&gt;=1,IF(INDIRECT($B240&amp;"!"&amp;"AH"&amp;$A240)="","",INDIRECT($B240&amp;"!"&amp;"AH"&amp;$A240)),0),""))</f>
        <v/>
      </c>
      <c r="CF240" s="253" t="str">
        <f t="array" aca="1" ref="CF240" ca="1">IF(CF$2="","",IFERROR(IF(FIND(CF$2,$C240)&gt;=1,IF(INDIRECT($B240&amp;"!"&amp;"AH"&amp;$A240)="","",INDIRECT($B240&amp;"!"&amp;"AH"&amp;$A240)),0),""))</f>
        <v/>
      </c>
      <c r="CG240" s="253" t="str">
        <f t="array" aca="1" ref="CG240" ca="1">IF(CG$2="","",IFERROR(IF(FIND(CG$2,$C240)&gt;=1,IF(INDIRECT($B240&amp;"!"&amp;"AH"&amp;$A240)="","",INDIRECT($B240&amp;"!"&amp;"AH"&amp;$A240)),0),""))</f>
        <v/>
      </c>
      <c r="CH240" s="253" t="str">
        <f t="array" aca="1" ref="CH240" ca="1">IF(CH$2="","",IFERROR(IF(FIND(CH$2,$C240)&gt;=1,IF(INDIRECT($B240&amp;"!"&amp;"AH"&amp;$A240)="","",INDIRECT($B240&amp;"!"&amp;"AH"&amp;$A240)),0),""))</f>
        <v/>
      </c>
      <c r="CI240" s="253" t="str">
        <f t="array" aca="1" ref="CI240" ca="1">IF(CI$2="","",IFERROR(IF(FIND(CI$2,$C240)&gt;=1,IF(INDIRECT($B240&amp;"!"&amp;"AH"&amp;$A240)="","",INDIRECT($B240&amp;"!"&amp;"AH"&amp;$A240)),0),""))</f>
        <v/>
      </c>
      <c r="CJ240" s="253" t="str">
        <f t="array" aca="1" ref="CJ240" ca="1">IF(CJ$2="","",IFERROR(IF(FIND(CJ$2,$C240)&gt;=1,IF(INDIRECT($B240&amp;"!"&amp;"AH"&amp;$A240)="","",INDIRECT($B240&amp;"!"&amp;"AH"&amp;$A240)),0),""))</f>
        <v/>
      </c>
      <c r="CK240" s="253" t="str">
        <f t="array" aca="1" ref="CK240" ca="1">IF(CK$2="","",IFERROR(IF(FIND(CK$2,$C240)&gt;=1,IF(INDIRECT($B240&amp;"!"&amp;"AH"&amp;$A240)="","",INDIRECT($B240&amp;"!"&amp;"AH"&amp;$A240)),0),""))</f>
        <v/>
      </c>
      <c r="CL240" s="253" t="str">
        <f t="array" aca="1" ref="CL240" ca="1">IF(CL$2="","",IFERROR(IF(FIND(CL$2,$C240)&gt;=1,IF(INDIRECT($B240&amp;"!"&amp;"AH"&amp;$A240)="","",INDIRECT($B240&amp;"!"&amp;"AH"&amp;$A240)),0),""))</f>
        <v/>
      </c>
      <c r="CO240" s="2" t="str">
        <f t="shared" ca="1" si="179"/>
        <v/>
      </c>
      <c r="CP240" s="253" t="str">
        <f t="array" aca="1" ref="CP240" ca="1">IF(CP$2="","",IFERROR(IF(FIND(CP$2,$C240)&gt;=1,INDIRECT($B240&amp;"!"&amp;"AG"&amp;$A240),0),""))</f>
        <v/>
      </c>
      <c r="CQ240" s="253" t="str">
        <f t="array" aca="1" ref="CQ240" ca="1">IF(CQ$2="","",IFERROR(IF(FIND(CQ$2,$C240)&gt;=1,INDIRECT($B240&amp;"!"&amp;"AG"&amp;$A240),0),""))</f>
        <v/>
      </c>
      <c r="CR240" s="253" t="str">
        <f t="array" aca="1" ref="CR240" ca="1">IF(CR$2="","",IFERROR(IF(FIND(CR$2,$C240)&gt;=1,INDIRECT($B240&amp;"!"&amp;"AG"&amp;$A240),0),""))</f>
        <v/>
      </c>
      <c r="CS240" s="253" t="str">
        <f t="array" aca="1" ref="CS240" ca="1">IF(CS$2="","",IFERROR(IF(FIND(CS$2,$C240)&gt;=1,INDIRECT($B240&amp;"!"&amp;"AG"&amp;$A240),0),""))</f>
        <v/>
      </c>
      <c r="CV240" s="2" t="str">
        <f t="shared" ca="1" si="180"/>
        <v/>
      </c>
      <c r="CW240" s="253" t="str">
        <f t="array" aca="1" ref="CW240" ca="1">IF(CW$2="","",IFERROR(IF(FIND(CW$2,$C240)&gt;=1,IF(INDIRECT($B240&amp;"!"&amp;"AH"&amp;$A240)="","",INDIRECT($B240&amp;"!"&amp;"AH"&amp;$A240)&amp;" "),0),""))</f>
        <v/>
      </c>
      <c r="CX240" s="253" t="str">
        <f t="array" aca="1" ref="CX240" ca="1">IF(CX$2="","",IFERROR(IF(FIND(CX$2,$C240)&gt;=1,IF(INDIRECT($B240&amp;"!"&amp;"AH"&amp;$A240)="","",INDIRECT($B240&amp;"!"&amp;"AH"&amp;$A240)&amp;" "),0),""))</f>
        <v/>
      </c>
      <c r="CY240" s="253" t="str">
        <f t="array" aca="1" ref="CY240" ca="1">IF(CY$2="","",IFERROR(IF(FIND(CY$2,$C240)&gt;=1,IF(INDIRECT($B240&amp;"!"&amp;"AH"&amp;$A240)="","",INDIRECT($B240&amp;"!"&amp;"AH"&amp;$A240)&amp;" "),0),""))</f>
        <v/>
      </c>
      <c r="CZ240" s="253" t="str">
        <f t="array" aca="1" ref="CZ240" ca="1">IF(CZ$2="","",IFERROR(IF(FIND(CZ$2,$C240)&gt;=1,IF(INDIRECT($B240&amp;"!"&amp;"AH"&amp;$A240)="","",INDIRECT($B240&amp;"!"&amp;"AH"&amp;$A240)&amp;" "),0),""))</f>
        <v/>
      </c>
      <c r="DC240" s="2" t="str">
        <f t="shared" ca="1" si="181"/>
        <v/>
      </c>
      <c r="DD240" s="253" t="str" cm="1">
        <f t="array" aca="1" ref="DD240" ca="1">IF(DD$2="","",IFERROR(IF(FIND(DD$2,$C240)&gt;=1,INDIRECT($B240&amp;"!"&amp;"AG"&amp;$A240),0),""))</f>
        <v/>
      </c>
      <c r="DE240" s="253" t="str" cm="1">
        <f t="array" aca="1" ref="DE240" ca="1">IF(DE$2="","",IFERROR(IF(FIND(DE$2,$C240)&gt;=1,INDIRECT($B240&amp;"!"&amp;"AG"&amp;$A240),0),""))</f>
        <v/>
      </c>
      <c r="DF240" s="253" t="str" cm="1">
        <f t="array" aca="1" ref="DF240" ca="1">IF(DF$2="","",IFERROR(IF(FIND(DF$2,$C240)&gt;=1,INDIRECT($B240&amp;"!"&amp;"AG"&amp;$A240),0),""))</f>
        <v/>
      </c>
      <c r="DG240" s="253" t="str" cm="1">
        <f t="array" aca="1" ref="DG240" ca="1">IF(DG$2="","",IFERROR(IF(FIND(DG$2,$C240)&gt;=1,INDIRECT($B240&amp;"!"&amp;"AG"&amp;$A240),0),""))</f>
        <v/>
      </c>
      <c r="DH240" s="253" t="str" cm="1">
        <f t="array" aca="1" ref="DH240" ca="1">IF(DH$2="","",IFERROR(IF(FIND(DH$2,$C240)&gt;=1,INDIRECT($B240&amp;"!"&amp;"AG"&amp;$A240),0),""))</f>
        <v/>
      </c>
      <c r="DI240" s="253" t="str" cm="1">
        <f t="array" aca="1" ref="DI240" ca="1">IF(DI$2="","",IFERROR(IF(FIND(DI$2,$C240)&gt;=1,INDIRECT($B240&amp;"!"&amp;"AG"&amp;$A240),0),""))</f>
        <v/>
      </c>
      <c r="DJ240" s="253" t="str" cm="1">
        <f t="array" aca="1" ref="DJ240" ca="1">IF(DJ$2="","",IFERROR(IF(FIND(DJ$2,$C240)&gt;=1,INDIRECT($B240&amp;"!"&amp;"AG"&amp;$A240),0),""))</f>
        <v/>
      </c>
      <c r="DK240" s="253" t="str" cm="1">
        <f t="array" aca="1" ref="DK240" ca="1">IF(DK$2="","",IFERROR(IF(FIND(DK$2,$C240)&gt;=1,INDIRECT($B240&amp;"!"&amp;"AG"&amp;$A240),0),""))</f>
        <v/>
      </c>
      <c r="DL240" s="253" t="str" cm="1">
        <f t="array" aca="1" ref="DL240" ca="1">IF(DL$2="","",IFERROR(IF(FIND(DL$2,$C240)&gt;=1,INDIRECT($B240&amp;"!"&amp;"AG"&amp;$A240),0),""))</f>
        <v/>
      </c>
      <c r="DM240" s="253" t="str" cm="1">
        <f t="array" aca="1" ref="DM240" ca="1">IF(DM$2="","",IFERROR(IF(FIND(DM$2,$C240)&gt;=1,INDIRECT($B240&amp;"!"&amp;"AG"&amp;$A240),0),""))</f>
        <v/>
      </c>
      <c r="DN240" s="253" t="str" cm="1">
        <f t="array" aca="1" ref="DN240" ca="1">IF(DN$2="","",IFERROR(IF(FIND(DN$2,$C240)&gt;=1,INDIRECT($B240&amp;"!"&amp;"AG"&amp;$A240),0),""))</f>
        <v/>
      </c>
      <c r="DO240" s="253" t="str" cm="1">
        <f t="array" aca="1" ref="DO240" ca="1">IF(DO$2="","",IFERROR(IF(FIND(DO$2,$C240)&gt;=1,INDIRECT($B240&amp;"!"&amp;"AG"&amp;$A240),0),""))</f>
        <v/>
      </c>
      <c r="DP240" s="253" t="str" cm="1">
        <f t="array" aca="1" ref="DP240" ca="1">IF(DP$2="","",IFERROR(IF(FIND(DP$2,$C240)&gt;=1,INDIRECT($B240&amp;"!"&amp;"AG"&amp;$A240),0),""))</f>
        <v/>
      </c>
      <c r="DQ240" s="253" t="str" cm="1">
        <f t="array" aca="1" ref="DQ240" ca="1">IF(DQ$2="","",IFERROR(IF(FIND(DQ$2,$C240)&gt;=1,INDIRECT($B240&amp;"!"&amp;"AG"&amp;$A240),0),""))</f>
        <v/>
      </c>
      <c r="DR240" s="253" t="str" cm="1">
        <f t="array" aca="1" ref="DR240" ca="1">IF(DR$2="","",IFERROR(IF(FIND(DR$2,$C240)&gt;=1,INDIRECT($B240&amp;"!"&amp;"AG"&amp;$A240),0),""))</f>
        <v/>
      </c>
      <c r="DS240" s="253" t="str" cm="1">
        <f t="array" aca="1" ref="DS240" ca="1">IF(DS$2="","",IFERROR(IF(FIND(DS$2,$C240)&gt;=1,INDIRECT($B240&amp;"!"&amp;"AG"&amp;$A240),0),""))</f>
        <v/>
      </c>
      <c r="DT240" s="253" t="str" cm="1">
        <f t="array" aca="1" ref="DT240" ca="1">IF(DT$2="","",IFERROR(IF(FIND(DT$2,$C240)&gt;=1,INDIRECT($B240&amp;"!"&amp;"AG"&amp;$A240),0),""))</f>
        <v/>
      </c>
      <c r="DU240" s="253" t="str" cm="1">
        <f t="array" aca="1" ref="DU240" ca="1">IF(DU$2="","",IFERROR(IF(FIND(DU$2,$C240)&gt;=1,INDIRECT($B240&amp;"!"&amp;"AG"&amp;$A240),0),""))</f>
        <v/>
      </c>
      <c r="DV240" s="253" t="str" cm="1">
        <f t="array" aca="1" ref="DV240" ca="1">IF(DV$2="","",IFERROR(IF(FIND(DV$2,$C240)&gt;=1,INDIRECT($B240&amp;"!"&amp;"AG"&amp;$A240),0),""))</f>
        <v/>
      </c>
      <c r="DW240" s="253" t="str" cm="1">
        <f t="array" aca="1" ref="DW240" ca="1">IF(DW$2="","",IFERROR(IF(FIND(DW$2,$C240)&gt;=1,INDIRECT($B240&amp;"!"&amp;"AG"&amp;$A240),0),""))</f>
        <v/>
      </c>
      <c r="DX240" s="253" t="str" cm="1">
        <f t="array" aca="1" ref="DX240" ca="1">IF(DX$2="","",IFERROR(IF(FIND(DX$2,$C240)&gt;=1,INDIRECT($B240&amp;"!"&amp;"AG"&amp;$A240),0),""))</f>
        <v/>
      </c>
      <c r="DY240" s="253" t="str" cm="1">
        <f t="array" aca="1" ref="DY240" ca="1">IF(DY$2="","",IFERROR(IF(FIND(DY$2,$C240)&gt;=1,INDIRECT($B240&amp;"!"&amp;"AG"&amp;$A240),0),""))</f>
        <v/>
      </c>
      <c r="DZ240" s="253" t="str" cm="1">
        <f t="array" aca="1" ref="DZ240" ca="1">IF(DZ$2="","",IFERROR(IF(FIND(DZ$2,$C240)&gt;=1,INDIRECT($B240&amp;"!"&amp;"AG"&amp;$A240),0),""))</f>
        <v/>
      </c>
      <c r="EA240" s="253" t="str" cm="1">
        <f t="array" aca="1" ref="EA240" ca="1">IF(EA$2="","",IFERROR(IF(FIND(EA$2,$C240)&gt;=1,INDIRECT($B240&amp;"!"&amp;"AG"&amp;$A240),0),""))</f>
        <v/>
      </c>
      <c r="EB240" s="253" t="str" cm="1">
        <f t="array" aca="1" ref="EB240" ca="1">IF(EB$2="","",IFERROR(IF(FIND(EB$2,$C240)&gt;=1,INDIRECT($B240&amp;"!"&amp;"AG"&amp;$A240),0),""))</f>
        <v/>
      </c>
      <c r="EC240" s="253" t="str" cm="1">
        <f t="array" aca="1" ref="EC240" ca="1">IF(EC$2="","",IFERROR(IF(FIND(EC$2,$C240)&gt;=1,INDIRECT($B240&amp;"!"&amp;"AG"&amp;$A240),0),""))</f>
        <v/>
      </c>
      <c r="ED240" s="253" t="str" cm="1">
        <f t="array" aca="1" ref="ED240" ca="1">IF(ED$2="","",IFERROR(IF(FIND(ED$2,$C240)&gt;=1,INDIRECT($B240&amp;"!"&amp;"AG"&amp;$A240),0),""))</f>
        <v/>
      </c>
      <c r="EE240" s="253" t="str" cm="1">
        <f t="array" aca="1" ref="EE240" ca="1">IF(EE$2="","",IFERROR(IF(FIND(EE$2,$C240)&gt;=1,INDIRECT($B240&amp;"!"&amp;"AG"&amp;$A240),0),""))</f>
        <v/>
      </c>
      <c r="EF240" s="253" t="str" cm="1">
        <f t="array" aca="1" ref="EF240" ca="1">IF(EF$2="","",IFERROR(IF(FIND(EF$2,$C240)&gt;=1,INDIRECT($B240&amp;"!"&amp;"AG"&amp;$A240),0),""))</f>
        <v/>
      </c>
      <c r="EG240" s="253" t="str" cm="1">
        <f t="array" aca="1" ref="EG240" ca="1">IF(EG$2="","",IFERROR(IF(FIND(EG$2,$C240)&gt;=1,INDIRECT($B240&amp;"!"&amp;"AG"&amp;$A240),0),""))</f>
        <v/>
      </c>
      <c r="EH240" s="253" t="str" cm="1">
        <f t="array" aca="1" ref="EH240" ca="1">IF(EH$2="","",IFERROR(IF(FIND(EH$2,$C240)&gt;=1,INDIRECT($B240&amp;"!"&amp;"AG"&amp;$A240),0),""))</f>
        <v/>
      </c>
      <c r="EI240" s="253" t="str" cm="1">
        <f t="array" aca="1" ref="EI240" ca="1">IF(EI$2="","",IFERROR(IF(FIND(EI$2,$C240)&gt;=1,INDIRECT($B240&amp;"!"&amp;"AG"&amp;$A240),0),""))</f>
        <v/>
      </c>
      <c r="EJ240" s="253" t="str" cm="1">
        <f t="array" aca="1" ref="EJ240" ca="1">IF(EJ$2="","",IFERROR(IF(FIND(EJ$2,$C240)&gt;=1,INDIRECT($B240&amp;"!"&amp;"AG"&amp;$A240),0),""))</f>
        <v/>
      </c>
      <c r="EK240" s="253" t="str" cm="1">
        <f t="array" aca="1" ref="EK240" ca="1">IF(EK$2="","",IFERROR(IF(FIND(EK$2,$C240)&gt;=1,INDIRECT($B240&amp;"!"&amp;"AG"&amp;$A240),0),""))</f>
        <v/>
      </c>
      <c r="EL240" s="253" t="str" cm="1">
        <f t="array" aca="1" ref="EL240" ca="1">IF(EL$2="","",IFERROR(IF(FIND(EL$2,$C240)&gt;=1,INDIRECT($B240&amp;"!"&amp;"AG"&amp;$A240),0),""))</f>
        <v/>
      </c>
      <c r="EM240" s="253" t="str" cm="1">
        <f t="array" aca="1" ref="EM240" ca="1">IF(EM$2="","",IFERROR(IF(FIND(EM$2,$C240)&gt;=1,INDIRECT($B240&amp;"!"&amp;"AG"&amp;$A240),0),""))</f>
        <v/>
      </c>
      <c r="EN240" s="253" t="str" cm="1">
        <f t="array" aca="1" ref="EN240" ca="1">IF(EN$2="","",IFERROR(IF(FIND(EN$2,$C240)&gt;=1,INDIRECT($B240&amp;"!"&amp;"AG"&amp;$A240),0),""))</f>
        <v/>
      </c>
      <c r="EO240" s="253" t="str" cm="1">
        <f t="array" aca="1" ref="EO240" ca="1">IF(EO$2="","",IFERROR(IF(FIND(EO$2,$C240)&gt;=1,INDIRECT($B240&amp;"!"&amp;"AG"&amp;$A240),0),""))</f>
        <v/>
      </c>
      <c r="EP240" s="253" t="str" cm="1">
        <f t="array" aca="1" ref="EP240" ca="1">IF(EP$2="","",IFERROR(IF(FIND(EP$2,$C240)&gt;=1,INDIRECT($B240&amp;"!"&amp;"AG"&amp;$A240),0),""))</f>
        <v/>
      </c>
      <c r="EQ240" s="253" t="str" cm="1">
        <f t="array" aca="1" ref="EQ240" ca="1">IF(EQ$2="","",IFERROR(IF(FIND(EQ$2,$C240)&gt;=1,INDIRECT($B240&amp;"!"&amp;"AG"&amp;$A240),0),""))</f>
        <v/>
      </c>
      <c r="ER240" s="253" t="str" cm="1">
        <f t="array" aca="1" ref="ER240" ca="1">IF(ER$2="","",IFERROR(IF(FIND(ER$2,$C240)&gt;=1,INDIRECT($B240&amp;"!"&amp;"AG"&amp;$A240),0),""))</f>
        <v/>
      </c>
      <c r="ES240" s="253" t="str" cm="1">
        <f t="array" aca="1" ref="ES240" ca="1">IF(ES$2="","",IFERROR(IF(FIND(ES$2,$C240)&gt;=1,INDIRECT($B240&amp;"!"&amp;"AG"&amp;$A240),0),""))</f>
        <v/>
      </c>
      <c r="ET240" s="253" t="str" cm="1">
        <f t="array" aca="1" ref="ET240" ca="1">IF(ET$2="","",IFERROR(IF(FIND(ET$2,$C240)&gt;=1,INDIRECT($B240&amp;"!"&amp;"AG"&amp;$A240),0),""))</f>
        <v/>
      </c>
      <c r="EU240" s="253" t="str" cm="1">
        <f t="array" aca="1" ref="EU240" ca="1">IF(EU$2="","",IFERROR(IF(FIND(EU$2,$C240)&gt;=1,INDIRECT($B240&amp;"!"&amp;"AG"&amp;$A240),0),""))</f>
        <v/>
      </c>
      <c r="EV240" s="253" t="str" cm="1">
        <f t="array" aca="1" ref="EV240" ca="1">IF(EV$2="","",IFERROR(IF(FIND(EV$2,$C240)&gt;=1,INDIRECT($B240&amp;"!"&amp;"AG"&amp;$A240),0),""))</f>
        <v/>
      </c>
    </row>
    <row r="241" spans="1:152" x14ac:dyDescent="0.3">
      <c r="A241" s="252">
        <f t="shared" ca="1" si="217"/>
        <v>20</v>
      </c>
      <c r="B241" s="252" t="str">
        <f t="shared" si="218"/>
        <v>May_2024</v>
      </c>
      <c r="C241" s="252" t="str">
        <f t="shared" ca="1" si="216"/>
        <v/>
      </c>
      <c r="D241" s="253" t="str">
        <f t="array" aca="1" ref="D241" ca="1">IF(D$2="","",IFERROR(IF(FIND(D$2,$C241)&gt;=1,INDIRECT($B241&amp;"!"&amp;"AG"&amp;$A241),0),""))</f>
        <v/>
      </c>
      <c r="E241" s="253" t="str">
        <f t="array" aca="1" ref="E241" ca="1">IF(E$2="","",IFERROR(IF(FIND(E$2,$C241)&gt;=1,INDIRECT($B241&amp;"!"&amp;"AG"&amp;$A241),0),""))</f>
        <v/>
      </c>
      <c r="F241" s="253" t="str">
        <f t="array" aca="1" ref="F241" ca="1">IF(F$2="","",IFERROR(IF(FIND(F$2,$C241)&gt;=1,INDIRECT($B241&amp;"!"&amp;"AG"&amp;$A241),0),""))</f>
        <v/>
      </c>
      <c r="G241" s="253" t="str">
        <f t="array" aca="1" ref="G241" ca="1">IF(G$2="","",IFERROR(IF(FIND(G$2,$C241)&gt;=1,INDIRECT($B241&amp;"!"&amp;"AG"&amp;$A241),0),""))</f>
        <v/>
      </c>
      <c r="H241" s="253" t="str">
        <f t="array" aca="1" ref="H241" ca="1">IF(H$2="","",IFERROR(IF(FIND(H$2,$C241)&gt;=1,INDIRECT($B241&amp;"!"&amp;"AG"&amp;$A241),0),""))</f>
        <v/>
      </c>
      <c r="I241" s="253" t="str">
        <f t="array" aca="1" ref="I241" ca="1">IF(I$2="","",IFERROR(IF(FIND(I$2,$C241)&gt;=1,INDIRECT($B241&amp;"!"&amp;"AG"&amp;$A241),0),""))</f>
        <v/>
      </c>
      <c r="J241" s="253" t="str">
        <f t="array" aca="1" ref="J241" ca="1">IF(J$2="","",IFERROR(IF(FIND(J$2,$C241)&gt;=1,INDIRECT($B241&amp;"!"&amp;"AG"&amp;$A241),0),""))</f>
        <v/>
      </c>
      <c r="K241" s="253" t="str">
        <f t="array" aca="1" ref="K241" ca="1">IF(K$2="","",IFERROR(IF(FIND(K$2,$C241)&gt;=1,INDIRECT($B241&amp;"!"&amp;"AG"&amp;$A241),0),""))</f>
        <v/>
      </c>
      <c r="L241" s="253" t="str">
        <f t="array" aca="1" ref="L241" ca="1">IF(L$2="","",IFERROR(IF(FIND(L$2,$C241)&gt;=1,INDIRECT($B241&amp;"!"&amp;"AG"&amp;$A241),0),""))</f>
        <v/>
      </c>
      <c r="M241" s="253" t="str">
        <f t="array" aca="1" ref="M241" ca="1">IF(M$2="","",IFERROR(IF(FIND(M$2,$C241)&gt;=1,INDIRECT($B241&amp;"!"&amp;"AG"&amp;$A241),0),""))</f>
        <v/>
      </c>
      <c r="N241" s="253" t="str">
        <f t="array" aca="1" ref="N241" ca="1">IF(N$2="","",IFERROR(IF(FIND(N$2,$C241)&gt;=1,INDIRECT($B241&amp;"!"&amp;"AG"&amp;$A241),0),""))</f>
        <v/>
      </c>
      <c r="O241" s="253" t="str">
        <f t="array" aca="1" ref="O241" ca="1">IF(O$2="","",IFERROR(IF(FIND(O$2,$C241)&gt;=1,INDIRECT($B241&amp;"!"&amp;"AG"&amp;$A241),0),""))</f>
        <v/>
      </c>
      <c r="P241" s="253" t="str">
        <f t="array" aca="1" ref="P241" ca="1">IF(P$2="","",IFERROR(IF(FIND(P$2,$C241)&gt;=1,INDIRECT($B241&amp;"!"&amp;"AG"&amp;$A241),0),""))</f>
        <v/>
      </c>
      <c r="Q241" s="253" t="str">
        <f t="array" aca="1" ref="Q241" ca="1">IF(Q$2="","",IFERROR(IF(FIND(Q$2,$C241)&gt;=1,INDIRECT($B241&amp;"!"&amp;"AG"&amp;$A241),0),""))</f>
        <v/>
      </c>
      <c r="R241" s="253" t="str">
        <f t="array" aca="1" ref="R241" ca="1">IF(R$2="","",IFERROR(IF(FIND(R$2,$C241)&gt;=1,INDIRECT($B241&amp;"!"&amp;"AG"&amp;$A241),0),""))</f>
        <v/>
      </c>
      <c r="S241" s="253" t="str">
        <f t="array" aca="1" ref="S241" ca="1">IF(S$2="","",IFERROR(IF(FIND(S$2,$C241)&gt;=1,INDIRECT($B241&amp;"!"&amp;"AG"&amp;$A241),0),""))</f>
        <v/>
      </c>
      <c r="T241" s="253" t="str">
        <f t="array" aca="1" ref="T241" ca="1">IF(T$2="","",IFERROR(IF(FIND(T$2,$C241)&gt;=1,INDIRECT($B241&amp;"!"&amp;"AG"&amp;$A241),0),""))</f>
        <v/>
      </c>
      <c r="U241" s="253" t="str">
        <f t="array" aca="1" ref="U241" ca="1">IF(U$2="","",IFERROR(IF(FIND(U$2,$C241)&gt;=1,INDIRECT($B241&amp;"!"&amp;"AG"&amp;$A241),0),""))</f>
        <v/>
      </c>
      <c r="V241" s="253" t="str">
        <f t="array" aca="1" ref="V241" ca="1">IF(V$2="","",IFERROR(IF(FIND(V$2,$C241)&gt;=1,INDIRECT($B241&amp;"!"&amp;"AG"&amp;$A241),0),""))</f>
        <v/>
      </c>
      <c r="W241" s="253" t="str">
        <f t="array" aca="1" ref="W241" ca="1">IF(W$2="","",IFERROR(IF(FIND(W$2,$C241)&gt;=1,INDIRECT($B241&amp;"!"&amp;"AG"&amp;$A241),0),""))</f>
        <v/>
      </c>
      <c r="X241" s="253" t="str">
        <f t="array" aca="1" ref="X241" ca="1">IF(X$2="","",IFERROR(IF(FIND(X$2,$C241)&gt;=1,INDIRECT($B241&amp;"!"&amp;"AG"&amp;$A241),0),""))</f>
        <v/>
      </c>
      <c r="Y241" s="253" t="str">
        <f t="array" aca="1" ref="Y241" ca="1">IF(Y$2="","",IFERROR(IF(FIND(Y$2,$C241)&gt;=1,INDIRECT($B241&amp;"!"&amp;"AG"&amp;$A241),0),""))</f>
        <v/>
      </c>
      <c r="Z241" s="253" t="str">
        <f t="array" aca="1" ref="Z241" ca="1">IF(Z$2="","",IFERROR(IF(FIND(Z$2,$C241)&gt;=1,INDIRECT($B241&amp;"!"&amp;"AG"&amp;$A241),0),""))</f>
        <v/>
      </c>
      <c r="AA241" s="253" t="str">
        <f t="array" aca="1" ref="AA241" ca="1">IF(AA$2="","",IFERROR(IF(FIND(AA$2,$C241)&gt;=1,INDIRECT($B241&amp;"!"&amp;"AG"&amp;$A241),0),""))</f>
        <v/>
      </c>
      <c r="AB241" s="253" t="str">
        <f t="array" aca="1" ref="AB241" ca="1">IF(AB$2="","",IFERROR(IF(FIND(AB$2,$C241)&gt;=1,INDIRECT($B241&amp;"!"&amp;"AG"&amp;$A241),0),""))</f>
        <v/>
      </c>
      <c r="AC241" s="253" t="str">
        <f t="array" aca="1" ref="AC241" ca="1">IF(AC$2="","",IFERROR(IF(FIND(AC$2,$C241)&gt;=1,INDIRECT($B241&amp;"!"&amp;"AG"&amp;$A241),0),""))</f>
        <v/>
      </c>
      <c r="AD241" s="253" t="str">
        <f t="array" aca="1" ref="AD241" ca="1">IF(AD$2="","",IFERROR(IF(FIND(AD$2,$C241)&gt;=1,INDIRECT($B241&amp;"!"&amp;"AG"&amp;$A241),0),""))</f>
        <v/>
      </c>
      <c r="AE241" s="253" t="str">
        <f t="array" aca="1" ref="AE241" ca="1">IF(AE$2="","",IFERROR(IF(FIND(AE$2,$C241)&gt;=1,INDIRECT($B241&amp;"!"&amp;"AG"&amp;$A241),0),""))</f>
        <v/>
      </c>
      <c r="AF241" s="253" t="str">
        <f t="array" aca="1" ref="AF241" ca="1">IF(AF$2="","",IFERROR(IF(FIND(AF$2,$C241)&gt;=1,INDIRECT($B241&amp;"!"&amp;"AG"&amp;$A241),0),""))</f>
        <v/>
      </c>
      <c r="AG241" s="253" t="str">
        <f t="array" aca="1" ref="AG241" ca="1">IF(AG$2="","",IFERROR(IF(FIND(AG$2,$C241)&gt;=1,INDIRECT($B241&amp;"!"&amp;"AG"&amp;$A241),0),""))</f>
        <v/>
      </c>
      <c r="AH241" s="253" t="str">
        <f t="array" aca="1" ref="AH241" ca="1">IF(AH$2="","",IFERROR(IF(FIND(AH$2,$C241)&gt;=1,INDIRECT($B241&amp;"!"&amp;"AG"&amp;$A241),0),""))</f>
        <v/>
      </c>
      <c r="AI241" s="253" t="str">
        <f t="array" aca="1" ref="AI241" ca="1">IF(AI$2="","",IFERROR(IF(FIND(AI$2,$C241)&gt;=1,INDIRECT($B241&amp;"!"&amp;"AG"&amp;$A241),0),""))</f>
        <v/>
      </c>
      <c r="AJ241" s="253" t="str">
        <f t="array" aca="1" ref="AJ241" ca="1">IF(AJ$2="","",IFERROR(IF(FIND(AJ$2,$C241)&gt;=1,INDIRECT($B241&amp;"!"&amp;"AG"&amp;$A241),0),""))</f>
        <v/>
      </c>
      <c r="AK241" s="253" t="str">
        <f t="array" aca="1" ref="AK241" ca="1">IF(AK$2="","",IFERROR(IF(FIND(AK$2,$C241)&gt;=1,INDIRECT($B241&amp;"!"&amp;"AG"&amp;$A241),0),""))</f>
        <v/>
      </c>
      <c r="AL241" s="253" t="str">
        <f t="array" aca="1" ref="AL241" ca="1">IF(AL$2="","",IFERROR(IF(FIND(AL$2,$C241)&gt;=1,INDIRECT($B241&amp;"!"&amp;"AG"&amp;$A241),0),""))</f>
        <v/>
      </c>
      <c r="AM241" s="253" t="str">
        <f t="array" aca="1" ref="AM241" ca="1">IF(AM$2="","",IFERROR(IF(FIND(AM$2,$C241)&gt;=1,INDIRECT($B241&amp;"!"&amp;"AG"&amp;$A241),0),""))</f>
        <v/>
      </c>
      <c r="AN241" s="253" t="str">
        <f t="array" aca="1" ref="AN241" ca="1">IF(AN$2="","",IFERROR(IF(FIND(AN$2,$C241)&gt;=1,INDIRECT($B241&amp;"!"&amp;"AG"&amp;$A241),0),""))</f>
        <v/>
      </c>
      <c r="AO241" s="253" t="str">
        <f t="array" aca="1" ref="AO241" ca="1">IF(AO$2="","",IFERROR(IF(FIND(AO$2,$C241)&gt;=1,INDIRECT($B241&amp;"!"&amp;"AG"&amp;$A241),0),""))</f>
        <v/>
      </c>
      <c r="AP241" s="253" t="str">
        <f t="array" aca="1" ref="AP241" ca="1">IF(AP$2="","",IFERROR(IF(FIND(AP$2,$C241)&gt;=1,INDIRECT($B241&amp;"!"&amp;"AG"&amp;$A241),0),""))</f>
        <v/>
      </c>
      <c r="AQ241" s="253" t="str">
        <f t="array" aca="1" ref="AQ241" ca="1">IF(AQ$2="","",IFERROR(IF(FIND(AQ$2,$C241)&gt;=1,INDIRECT($B241&amp;"!"&amp;"AG"&amp;$A241),0),""))</f>
        <v/>
      </c>
      <c r="AR241" s="253" t="str">
        <f t="array" aca="1" ref="AR241" ca="1">IF(AR$2="","",IFERROR(IF(FIND(AR$2,$C241)&gt;=1,INDIRECT($B241&amp;"!"&amp;"AG"&amp;$A241),0),""))</f>
        <v/>
      </c>
      <c r="AS241" s="253" t="str">
        <f t="array" aca="1" ref="AS241" ca="1">IF(AS$2="","",IFERROR(IF(FIND(AS$2,$C241)&gt;=1,INDIRECT($B241&amp;"!"&amp;"AG"&amp;$A241),0),""))</f>
        <v/>
      </c>
      <c r="AU241" s="254" t="str">
        <f t="array" aca="1" ref="AU241" ca="1">IFERROR(INDIRECT(B241&amp;"!"&amp;"A"&amp;A241),"")</f>
        <v/>
      </c>
      <c r="AV241" s="2" t="str">
        <f t="shared" ca="1" si="177"/>
        <v/>
      </c>
      <c r="AW241" s="253" t="str">
        <f t="array" aca="1" ref="AW241" ca="1">IF(AW$2="","",IFERROR(IF(FIND(AW$2,$C241)&gt;=1,IF(INDIRECT($B241&amp;"!"&amp;"AH"&amp;$A241)="","",INDIRECT($B241&amp;"!"&amp;"AH"&amp;$A241)),0),""))</f>
        <v/>
      </c>
      <c r="AX241" s="253" t="str">
        <f t="array" aca="1" ref="AX241" ca="1">IF(AX$2="","",IFERROR(IF(FIND(AX$2,$C241)&gt;=1,IF(INDIRECT($B241&amp;"!"&amp;"AH"&amp;$A241)="","",INDIRECT($B241&amp;"!"&amp;"AH"&amp;$A241)),0),""))</f>
        <v/>
      </c>
      <c r="AY241" s="253" t="str">
        <f t="array" aca="1" ref="AY241" ca="1">IF(AY$2="","",IFERROR(IF(FIND(AY$2,$C241)&gt;=1,IF(INDIRECT($B241&amp;"!"&amp;"AH"&amp;$A241)="","",INDIRECT($B241&amp;"!"&amp;"AH"&amp;$A241)),0),""))</f>
        <v/>
      </c>
      <c r="AZ241" s="253" t="str">
        <f t="array" aca="1" ref="AZ241" ca="1">IF(AZ$2="","",IFERROR(IF(FIND(AZ$2,$C241)&gt;=1,IF(INDIRECT($B241&amp;"!"&amp;"AH"&amp;$A241)="","",INDIRECT($B241&amp;"!"&amp;"AH"&amp;$A241)),0),""))</f>
        <v/>
      </c>
      <c r="BA241" s="253" t="str">
        <f t="array" aca="1" ref="BA241" ca="1">IF(BA$2="","",IFERROR(IF(FIND(BA$2,$C241)&gt;=1,IF(INDIRECT($B241&amp;"!"&amp;"AH"&amp;$A241)="","",INDIRECT($B241&amp;"!"&amp;"AH"&amp;$A241)),0),""))</f>
        <v/>
      </c>
      <c r="BB241" s="253" t="str">
        <f t="array" aca="1" ref="BB241" ca="1">IF(BB$2="","",IFERROR(IF(FIND(BB$2,$C241)&gt;=1,IF(INDIRECT($B241&amp;"!"&amp;"AH"&amp;$A241)="","",INDIRECT($B241&amp;"!"&amp;"AH"&amp;$A241)),0),""))</f>
        <v/>
      </c>
      <c r="BC241" s="253" t="str">
        <f t="array" aca="1" ref="BC241" ca="1">IF(BC$2="","",IFERROR(IF(FIND(BC$2,$C241)&gt;=1,IF(INDIRECT($B241&amp;"!"&amp;"AH"&amp;$A241)="","",INDIRECT($B241&amp;"!"&amp;"AH"&amp;$A241)),0),""))</f>
        <v/>
      </c>
      <c r="BD241" s="253" t="str">
        <f t="array" aca="1" ref="BD241" ca="1">IF(BD$2="","",IFERROR(IF(FIND(BD$2,$C241)&gt;=1,IF(INDIRECT($B241&amp;"!"&amp;"AH"&amp;$A241)="","",INDIRECT($B241&amp;"!"&amp;"AH"&amp;$A241)),0),""))</f>
        <v/>
      </c>
      <c r="BE241" s="253" t="str">
        <f t="array" aca="1" ref="BE241" ca="1">IF(BE$2="","",IFERROR(IF(FIND(BE$2,$C241)&gt;=1,IF(INDIRECT($B241&amp;"!"&amp;"AH"&amp;$A241)="","",INDIRECT($B241&amp;"!"&amp;"AH"&amp;$A241)),0),""))</f>
        <v/>
      </c>
      <c r="BF241" s="253" t="str">
        <f t="array" aca="1" ref="BF241" ca="1">IF(BF$2="","",IFERROR(IF(FIND(BF$2,$C241)&gt;=1,IF(INDIRECT($B241&amp;"!"&amp;"AH"&amp;$A241)="","",INDIRECT($B241&amp;"!"&amp;"AH"&amp;$A241)),0),""))</f>
        <v/>
      </c>
      <c r="BG241" s="253" t="str">
        <f t="array" aca="1" ref="BG241" ca="1">IF(BG$2="","",IFERROR(IF(FIND(BG$2,$C241)&gt;=1,IF(INDIRECT($B241&amp;"!"&amp;"AH"&amp;$A241)="","",INDIRECT($B241&amp;"!"&amp;"AH"&amp;$A241)),0),""))</f>
        <v/>
      </c>
      <c r="BH241" s="253" t="str">
        <f t="array" aca="1" ref="BH241" ca="1">IF(BH$2="","",IFERROR(IF(FIND(BH$2,$C241)&gt;=1,IF(INDIRECT($B241&amp;"!"&amp;"AH"&amp;$A241)="","",INDIRECT($B241&amp;"!"&amp;"AH"&amp;$A241)),0),""))</f>
        <v/>
      </c>
      <c r="BI241" s="253" t="str">
        <f t="array" aca="1" ref="BI241" ca="1">IF(BI$2="","",IFERROR(IF(FIND(BI$2,$C241)&gt;=1,IF(INDIRECT($B241&amp;"!"&amp;"AH"&amp;$A241)="","",INDIRECT($B241&amp;"!"&amp;"AH"&amp;$A241)),0),""))</f>
        <v/>
      </c>
      <c r="BJ241" s="253" t="str">
        <f t="array" aca="1" ref="BJ241" ca="1">IF(BJ$2="","",IFERROR(IF(FIND(BJ$2,$C241)&gt;=1,IF(INDIRECT($B241&amp;"!"&amp;"AH"&amp;$A241)="","",INDIRECT($B241&amp;"!"&amp;"AH"&amp;$A241)),0),""))</f>
        <v/>
      </c>
      <c r="BK241" s="253" t="str">
        <f t="array" aca="1" ref="BK241" ca="1">IF(BK$2="","",IFERROR(IF(FIND(BK$2,$C241)&gt;=1,IF(INDIRECT($B241&amp;"!"&amp;"AH"&amp;$A241)="","",INDIRECT($B241&amp;"!"&amp;"AH"&amp;$A241)),0),""))</f>
        <v/>
      </c>
      <c r="BL241" s="253" t="str">
        <f t="array" aca="1" ref="BL241" ca="1">IF(BL$2="","",IFERROR(IF(FIND(BL$2,$C241)&gt;=1,IF(INDIRECT($B241&amp;"!"&amp;"AH"&amp;$A241)="","",INDIRECT($B241&amp;"!"&amp;"AH"&amp;$A241)),0),""))</f>
        <v/>
      </c>
      <c r="BM241" s="253" t="str">
        <f t="array" aca="1" ref="BM241" ca="1">IF(BM$2="","",IFERROR(IF(FIND(BM$2,$C241)&gt;=1,IF(INDIRECT($B241&amp;"!"&amp;"AH"&amp;$A241)="","",INDIRECT($B241&amp;"!"&amp;"AH"&amp;$A241)),0),""))</f>
        <v/>
      </c>
      <c r="BN241" s="253" t="str">
        <f t="array" aca="1" ref="BN241" ca="1">IF(BN$2="","",IFERROR(IF(FIND(BN$2,$C241)&gt;=1,IF(INDIRECT($B241&amp;"!"&amp;"AH"&amp;$A241)="","",INDIRECT($B241&amp;"!"&amp;"AH"&amp;$A241)),0),""))</f>
        <v/>
      </c>
      <c r="BO241" s="253" t="str">
        <f t="array" aca="1" ref="BO241" ca="1">IF(BO$2="","",IFERROR(IF(FIND(BO$2,$C241)&gt;=1,IF(INDIRECT($B241&amp;"!"&amp;"AH"&amp;$A241)="","",INDIRECT($B241&amp;"!"&amp;"AH"&amp;$A241)),0),""))</f>
        <v/>
      </c>
      <c r="BP241" s="253" t="str">
        <f t="array" aca="1" ref="BP241" ca="1">IF(BP$2="","",IFERROR(IF(FIND(BP$2,$C241)&gt;=1,IF(INDIRECT($B241&amp;"!"&amp;"AH"&amp;$A241)="","",INDIRECT($B241&amp;"!"&amp;"AH"&amp;$A241)),0),""))</f>
        <v/>
      </c>
      <c r="BQ241" s="253" t="str">
        <f t="array" aca="1" ref="BQ241" ca="1">IF(BQ$2="","",IFERROR(IF(FIND(BQ$2,$C241)&gt;=1,IF(INDIRECT($B241&amp;"!"&amp;"AH"&amp;$A241)="","",INDIRECT($B241&amp;"!"&amp;"AH"&amp;$A241)),0),""))</f>
        <v/>
      </c>
      <c r="BR241" s="253" t="str">
        <f t="array" aca="1" ref="BR241" ca="1">IF(BR$2="","",IFERROR(IF(FIND(BR$2,$C241)&gt;=1,IF(INDIRECT($B241&amp;"!"&amp;"AH"&amp;$A241)="","",INDIRECT($B241&amp;"!"&amp;"AH"&amp;$A241)),0),""))</f>
        <v/>
      </c>
      <c r="BS241" s="253" t="str">
        <f t="array" aca="1" ref="BS241" ca="1">IF(BS$2="","",IFERROR(IF(FIND(BS$2,$C241)&gt;=1,IF(INDIRECT($B241&amp;"!"&amp;"AH"&amp;$A241)="","",INDIRECT($B241&amp;"!"&amp;"AH"&amp;$A241)),0),""))</f>
        <v/>
      </c>
      <c r="BT241" s="253" t="str">
        <f t="array" aca="1" ref="BT241" ca="1">IF(BT$2="","",IFERROR(IF(FIND(BT$2,$C241)&gt;=1,IF(INDIRECT($B241&amp;"!"&amp;"AH"&amp;$A241)="","",INDIRECT($B241&amp;"!"&amp;"AH"&amp;$A241)),0),""))</f>
        <v/>
      </c>
      <c r="BU241" s="253" t="str">
        <f t="array" aca="1" ref="BU241" ca="1">IF(BU$2="","",IFERROR(IF(FIND(BU$2,$C241)&gt;=1,IF(INDIRECT($B241&amp;"!"&amp;"AH"&amp;$A241)="","",INDIRECT($B241&amp;"!"&amp;"AH"&amp;$A241)),0),""))</f>
        <v/>
      </c>
      <c r="BV241" s="253" t="str">
        <f t="array" aca="1" ref="BV241" ca="1">IF(BV$2="","",IFERROR(IF(FIND(BV$2,$C241)&gt;=1,IF(INDIRECT($B241&amp;"!"&amp;"AH"&amp;$A241)="","",INDIRECT($B241&amp;"!"&amp;"AH"&amp;$A241)),0),""))</f>
        <v/>
      </c>
      <c r="BW241" s="253" t="str">
        <f t="array" aca="1" ref="BW241" ca="1">IF(BW$2="","",IFERROR(IF(FIND(BW$2,$C241)&gt;=1,IF(INDIRECT($B241&amp;"!"&amp;"AH"&amp;$A241)="","",INDIRECT($B241&amp;"!"&amp;"AH"&amp;$A241)),0),""))</f>
        <v/>
      </c>
      <c r="BX241" s="253" t="str">
        <f t="array" aca="1" ref="BX241" ca="1">IF(BX$2="","",IFERROR(IF(FIND(BX$2,$C241)&gt;=1,IF(INDIRECT($B241&amp;"!"&amp;"AH"&amp;$A241)="","",INDIRECT($B241&amp;"!"&amp;"AH"&amp;$A241)),0),""))</f>
        <v/>
      </c>
      <c r="BY241" s="253" t="str">
        <f t="array" aca="1" ref="BY241" ca="1">IF(BY$2="","",IFERROR(IF(FIND(BY$2,$C241)&gt;=1,IF(INDIRECT($B241&amp;"!"&amp;"AH"&amp;$A241)="","",INDIRECT($B241&amp;"!"&amp;"AH"&amp;$A241)),0),""))</f>
        <v/>
      </c>
      <c r="BZ241" s="253" t="str">
        <f t="array" aca="1" ref="BZ241" ca="1">IF(BZ$2="","",IFERROR(IF(FIND(BZ$2,$C241)&gt;=1,IF(INDIRECT($B241&amp;"!"&amp;"AH"&amp;$A241)="","",INDIRECT($B241&amp;"!"&amp;"AH"&amp;$A241)),0),""))</f>
        <v/>
      </c>
      <c r="CA241" s="253" t="str">
        <f t="array" aca="1" ref="CA241" ca="1">IF(CA$2="","",IFERROR(IF(FIND(CA$2,$C241)&gt;=1,IF(INDIRECT($B241&amp;"!"&amp;"AH"&amp;$A241)="","",INDIRECT($B241&amp;"!"&amp;"AH"&amp;$A241)),0),""))</f>
        <v/>
      </c>
      <c r="CB241" s="253" t="str">
        <f t="array" aca="1" ref="CB241" ca="1">IF(CB$2="","",IFERROR(IF(FIND(CB$2,$C241)&gt;=1,IF(INDIRECT($B241&amp;"!"&amp;"AH"&amp;$A241)="","",INDIRECT($B241&amp;"!"&amp;"AH"&amp;$A241)),0),""))</f>
        <v/>
      </c>
      <c r="CC241" s="253" t="str">
        <f t="array" aca="1" ref="CC241" ca="1">IF(CC$2="","",IFERROR(IF(FIND(CC$2,$C241)&gt;=1,IF(INDIRECT($B241&amp;"!"&amp;"AH"&amp;$A241)="","",INDIRECT($B241&amp;"!"&amp;"AH"&amp;$A241)),0),""))</f>
        <v/>
      </c>
      <c r="CD241" s="253" t="str">
        <f t="array" aca="1" ref="CD241" ca="1">IF(CD$2="","",IFERROR(IF(FIND(CD$2,$C241)&gt;=1,IF(INDIRECT($B241&amp;"!"&amp;"AH"&amp;$A241)="","",INDIRECT($B241&amp;"!"&amp;"AH"&amp;$A241)),0),""))</f>
        <v/>
      </c>
      <c r="CE241" s="253" t="str">
        <f t="array" aca="1" ref="CE241" ca="1">IF(CE$2="","",IFERROR(IF(FIND(CE$2,$C241)&gt;=1,IF(INDIRECT($B241&amp;"!"&amp;"AH"&amp;$A241)="","",INDIRECT($B241&amp;"!"&amp;"AH"&amp;$A241)),0),""))</f>
        <v/>
      </c>
      <c r="CF241" s="253" t="str">
        <f t="array" aca="1" ref="CF241" ca="1">IF(CF$2="","",IFERROR(IF(FIND(CF$2,$C241)&gt;=1,IF(INDIRECT($B241&amp;"!"&amp;"AH"&amp;$A241)="","",INDIRECT($B241&amp;"!"&amp;"AH"&amp;$A241)),0),""))</f>
        <v/>
      </c>
      <c r="CG241" s="253" t="str">
        <f t="array" aca="1" ref="CG241" ca="1">IF(CG$2="","",IFERROR(IF(FIND(CG$2,$C241)&gt;=1,IF(INDIRECT($B241&amp;"!"&amp;"AH"&amp;$A241)="","",INDIRECT($B241&amp;"!"&amp;"AH"&amp;$A241)),0),""))</f>
        <v/>
      </c>
      <c r="CH241" s="253" t="str">
        <f t="array" aca="1" ref="CH241" ca="1">IF(CH$2="","",IFERROR(IF(FIND(CH$2,$C241)&gt;=1,IF(INDIRECT($B241&amp;"!"&amp;"AH"&amp;$A241)="","",INDIRECT($B241&amp;"!"&amp;"AH"&amp;$A241)),0),""))</f>
        <v/>
      </c>
      <c r="CI241" s="253" t="str">
        <f t="array" aca="1" ref="CI241" ca="1">IF(CI$2="","",IFERROR(IF(FIND(CI$2,$C241)&gt;=1,IF(INDIRECT($B241&amp;"!"&amp;"AH"&amp;$A241)="","",INDIRECT($B241&amp;"!"&amp;"AH"&amp;$A241)),0),""))</f>
        <v/>
      </c>
      <c r="CJ241" s="253" t="str">
        <f t="array" aca="1" ref="CJ241" ca="1">IF(CJ$2="","",IFERROR(IF(FIND(CJ$2,$C241)&gt;=1,IF(INDIRECT($B241&amp;"!"&amp;"AH"&amp;$A241)="","",INDIRECT($B241&amp;"!"&amp;"AH"&amp;$A241)),0),""))</f>
        <v/>
      </c>
      <c r="CK241" s="253" t="str">
        <f t="array" aca="1" ref="CK241" ca="1">IF(CK$2="","",IFERROR(IF(FIND(CK$2,$C241)&gt;=1,IF(INDIRECT($B241&amp;"!"&amp;"AH"&amp;$A241)="","",INDIRECT($B241&amp;"!"&amp;"AH"&amp;$A241)),0),""))</f>
        <v/>
      </c>
      <c r="CL241" s="253" t="str">
        <f t="array" aca="1" ref="CL241" ca="1">IF(CL$2="","",IFERROR(IF(FIND(CL$2,$C241)&gt;=1,IF(INDIRECT($B241&amp;"!"&amp;"AH"&amp;$A241)="","",INDIRECT($B241&amp;"!"&amp;"AH"&amp;$A241)),0),""))</f>
        <v/>
      </c>
      <c r="CO241" s="2" t="str">
        <f t="shared" ca="1" si="179"/>
        <v/>
      </c>
      <c r="CP241" s="253" t="str">
        <f t="array" aca="1" ref="CP241" ca="1">IF(CP$2="","",IFERROR(IF(FIND(CP$2,$C241)&gt;=1,INDIRECT($B241&amp;"!"&amp;"AG"&amp;$A241),0),""))</f>
        <v/>
      </c>
      <c r="CQ241" s="253" t="str">
        <f t="array" aca="1" ref="CQ241" ca="1">IF(CQ$2="","",IFERROR(IF(FIND(CQ$2,$C241)&gt;=1,INDIRECT($B241&amp;"!"&amp;"AG"&amp;$A241),0),""))</f>
        <v/>
      </c>
      <c r="CR241" s="253" t="str">
        <f t="array" aca="1" ref="CR241" ca="1">IF(CR$2="","",IFERROR(IF(FIND(CR$2,$C241)&gt;=1,INDIRECT($B241&amp;"!"&amp;"AG"&amp;$A241),0),""))</f>
        <v/>
      </c>
      <c r="CS241" s="253" t="str">
        <f t="array" aca="1" ref="CS241" ca="1">IF(CS$2="","",IFERROR(IF(FIND(CS$2,$C241)&gt;=1,INDIRECT($B241&amp;"!"&amp;"AG"&amp;$A241),0),""))</f>
        <v/>
      </c>
      <c r="CV241" s="2" t="str">
        <f t="shared" ca="1" si="180"/>
        <v/>
      </c>
      <c r="CW241" s="253" t="str">
        <f t="array" aca="1" ref="CW241" ca="1">IF(CW$2="","",IFERROR(IF(FIND(CW$2,$C241)&gt;=1,IF(INDIRECT($B241&amp;"!"&amp;"AH"&amp;$A241)="","",INDIRECT($B241&amp;"!"&amp;"AH"&amp;$A241)&amp;" "),0),""))</f>
        <v/>
      </c>
      <c r="CX241" s="253" t="str">
        <f t="array" aca="1" ref="CX241" ca="1">IF(CX$2="","",IFERROR(IF(FIND(CX$2,$C241)&gt;=1,IF(INDIRECT($B241&amp;"!"&amp;"AH"&amp;$A241)="","",INDIRECT($B241&amp;"!"&amp;"AH"&amp;$A241)&amp;" "),0),""))</f>
        <v/>
      </c>
      <c r="CY241" s="253" t="str">
        <f t="array" aca="1" ref="CY241" ca="1">IF(CY$2="","",IFERROR(IF(FIND(CY$2,$C241)&gt;=1,IF(INDIRECT($B241&amp;"!"&amp;"AH"&amp;$A241)="","",INDIRECT($B241&amp;"!"&amp;"AH"&amp;$A241)&amp;" "),0),""))</f>
        <v/>
      </c>
      <c r="CZ241" s="253" t="str">
        <f t="array" aca="1" ref="CZ241" ca="1">IF(CZ$2="","",IFERROR(IF(FIND(CZ$2,$C241)&gt;=1,IF(INDIRECT($B241&amp;"!"&amp;"AH"&amp;$A241)="","",INDIRECT($B241&amp;"!"&amp;"AH"&amp;$A241)&amp;" "),0),""))</f>
        <v/>
      </c>
      <c r="DC241" s="2" t="str">
        <f t="shared" ca="1" si="181"/>
        <v/>
      </c>
      <c r="DD241" s="253" t="str" cm="1">
        <f t="array" aca="1" ref="DD241" ca="1">IF(DD$2="","",IFERROR(IF(FIND(DD$2,$C241)&gt;=1,INDIRECT($B241&amp;"!"&amp;"AG"&amp;$A241),0),""))</f>
        <v/>
      </c>
      <c r="DE241" s="253" t="str" cm="1">
        <f t="array" aca="1" ref="DE241" ca="1">IF(DE$2="","",IFERROR(IF(FIND(DE$2,$C241)&gt;=1,INDIRECT($B241&amp;"!"&amp;"AG"&amp;$A241),0),""))</f>
        <v/>
      </c>
      <c r="DF241" s="253" t="str" cm="1">
        <f t="array" aca="1" ref="DF241" ca="1">IF(DF$2="","",IFERROR(IF(FIND(DF$2,$C241)&gt;=1,INDIRECT($B241&amp;"!"&amp;"AG"&amp;$A241),0),""))</f>
        <v/>
      </c>
      <c r="DG241" s="253" t="str" cm="1">
        <f t="array" aca="1" ref="DG241" ca="1">IF(DG$2="","",IFERROR(IF(FIND(DG$2,$C241)&gt;=1,INDIRECT($B241&amp;"!"&amp;"AG"&amp;$A241),0),""))</f>
        <v/>
      </c>
      <c r="DH241" s="253" t="str" cm="1">
        <f t="array" aca="1" ref="DH241" ca="1">IF(DH$2="","",IFERROR(IF(FIND(DH$2,$C241)&gt;=1,INDIRECT($B241&amp;"!"&amp;"AG"&amp;$A241),0),""))</f>
        <v/>
      </c>
      <c r="DI241" s="253" t="str" cm="1">
        <f t="array" aca="1" ref="DI241" ca="1">IF(DI$2="","",IFERROR(IF(FIND(DI$2,$C241)&gt;=1,INDIRECT($B241&amp;"!"&amp;"AG"&amp;$A241),0),""))</f>
        <v/>
      </c>
      <c r="DJ241" s="253" t="str" cm="1">
        <f t="array" aca="1" ref="DJ241" ca="1">IF(DJ$2="","",IFERROR(IF(FIND(DJ$2,$C241)&gt;=1,INDIRECT($B241&amp;"!"&amp;"AG"&amp;$A241),0),""))</f>
        <v/>
      </c>
      <c r="DK241" s="253" t="str" cm="1">
        <f t="array" aca="1" ref="DK241" ca="1">IF(DK$2="","",IFERROR(IF(FIND(DK$2,$C241)&gt;=1,INDIRECT($B241&amp;"!"&amp;"AG"&amp;$A241),0),""))</f>
        <v/>
      </c>
      <c r="DL241" s="253" t="str" cm="1">
        <f t="array" aca="1" ref="DL241" ca="1">IF(DL$2="","",IFERROR(IF(FIND(DL$2,$C241)&gt;=1,INDIRECT($B241&amp;"!"&amp;"AG"&amp;$A241),0),""))</f>
        <v/>
      </c>
      <c r="DM241" s="253" t="str" cm="1">
        <f t="array" aca="1" ref="DM241" ca="1">IF(DM$2="","",IFERROR(IF(FIND(DM$2,$C241)&gt;=1,INDIRECT($B241&amp;"!"&amp;"AG"&amp;$A241),0),""))</f>
        <v/>
      </c>
      <c r="DN241" s="253" t="str" cm="1">
        <f t="array" aca="1" ref="DN241" ca="1">IF(DN$2="","",IFERROR(IF(FIND(DN$2,$C241)&gt;=1,INDIRECT($B241&amp;"!"&amp;"AG"&amp;$A241),0),""))</f>
        <v/>
      </c>
      <c r="DO241" s="253" t="str" cm="1">
        <f t="array" aca="1" ref="DO241" ca="1">IF(DO$2="","",IFERROR(IF(FIND(DO$2,$C241)&gt;=1,INDIRECT($B241&amp;"!"&amp;"AG"&amp;$A241),0),""))</f>
        <v/>
      </c>
      <c r="DP241" s="253" t="str" cm="1">
        <f t="array" aca="1" ref="DP241" ca="1">IF(DP$2="","",IFERROR(IF(FIND(DP$2,$C241)&gt;=1,INDIRECT($B241&amp;"!"&amp;"AG"&amp;$A241),0),""))</f>
        <v/>
      </c>
      <c r="DQ241" s="253" t="str" cm="1">
        <f t="array" aca="1" ref="DQ241" ca="1">IF(DQ$2="","",IFERROR(IF(FIND(DQ$2,$C241)&gt;=1,INDIRECT($B241&amp;"!"&amp;"AG"&amp;$A241),0),""))</f>
        <v/>
      </c>
      <c r="DR241" s="253" t="str" cm="1">
        <f t="array" aca="1" ref="DR241" ca="1">IF(DR$2="","",IFERROR(IF(FIND(DR$2,$C241)&gt;=1,INDIRECT($B241&amp;"!"&amp;"AG"&amp;$A241),0),""))</f>
        <v/>
      </c>
      <c r="DS241" s="253" t="str" cm="1">
        <f t="array" aca="1" ref="DS241" ca="1">IF(DS$2="","",IFERROR(IF(FIND(DS$2,$C241)&gt;=1,INDIRECT($B241&amp;"!"&amp;"AG"&amp;$A241),0),""))</f>
        <v/>
      </c>
      <c r="DT241" s="253" t="str" cm="1">
        <f t="array" aca="1" ref="DT241" ca="1">IF(DT$2="","",IFERROR(IF(FIND(DT$2,$C241)&gt;=1,INDIRECT($B241&amp;"!"&amp;"AG"&amp;$A241),0),""))</f>
        <v/>
      </c>
      <c r="DU241" s="253" t="str" cm="1">
        <f t="array" aca="1" ref="DU241" ca="1">IF(DU$2="","",IFERROR(IF(FIND(DU$2,$C241)&gt;=1,INDIRECT($B241&amp;"!"&amp;"AG"&amp;$A241),0),""))</f>
        <v/>
      </c>
      <c r="DV241" s="253" t="str" cm="1">
        <f t="array" aca="1" ref="DV241" ca="1">IF(DV$2="","",IFERROR(IF(FIND(DV$2,$C241)&gt;=1,INDIRECT($B241&amp;"!"&amp;"AG"&amp;$A241),0),""))</f>
        <v/>
      </c>
      <c r="DW241" s="253" t="str" cm="1">
        <f t="array" aca="1" ref="DW241" ca="1">IF(DW$2="","",IFERROR(IF(FIND(DW$2,$C241)&gt;=1,INDIRECT($B241&amp;"!"&amp;"AG"&amp;$A241),0),""))</f>
        <v/>
      </c>
      <c r="DX241" s="253" t="str" cm="1">
        <f t="array" aca="1" ref="DX241" ca="1">IF(DX$2="","",IFERROR(IF(FIND(DX$2,$C241)&gt;=1,INDIRECT($B241&amp;"!"&amp;"AG"&amp;$A241),0),""))</f>
        <v/>
      </c>
      <c r="DY241" s="253" t="str" cm="1">
        <f t="array" aca="1" ref="DY241" ca="1">IF(DY$2="","",IFERROR(IF(FIND(DY$2,$C241)&gt;=1,INDIRECT($B241&amp;"!"&amp;"AG"&amp;$A241),0),""))</f>
        <v/>
      </c>
      <c r="DZ241" s="253" t="str" cm="1">
        <f t="array" aca="1" ref="DZ241" ca="1">IF(DZ$2="","",IFERROR(IF(FIND(DZ$2,$C241)&gt;=1,INDIRECT($B241&amp;"!"&amp;"AG"&amp;$A241),0),""))</f>
        <v/>
      </c>
      <c r="EA241" s="253" t="str" cm="1">
        <f t="array" aca="1" ref="EA241" ca="1">IF(EA$2="","",IFERROR(IF(FIND(EA$2,$C241)&gt;=1,INDIRECT($B241&amp;"!"&amp;"AG"&amp;$A241),0),""))</f>
        <v/>
      </c>
      <c r="EB241" s="253" t="str" cm="1">
        <f t="array" aca="1" ref="EB241" ca="1">IF(EB$2="","",IFERROR(IF(FIND(EB$2,$C241)&gt;=1,INDIRECT($B241&amp;"!"&amp;"AG"&amp;$A241),0),""))</f>
        <v/>
      </c>
      <c r="EC241" s="253" t="str" cm="1">
        <f t="array" aca="1" ref="EC241" ca="1">IF(EC$2="","",IFERROR(IF(FIND(EC$2,$C241)&gt;=1,INDIRECT($B241&amp;"!"&amp;"AG"&amp;$A241),0),""))</f>
        <v/>
      </c>
      <c r="ED241" s="253" t="str" cm="1">
        <f t="array" aca="1" ref="ED241" ca="1">IF(ED$2="","",IFERROR(IF(FIND(ED$2,$C241)&gt;=1,INDIRECT($B241&amp;"!"&amp;"AG"&amp;$A241),0),""))</f>
        <v/>
      </c>
      <c r="EE241" s="253" t="str" cm="1">
        <f t="array" aca="1" ref="EE241" ca="1">IF(EE$2="","",IFERROR(IF(FIND(EE$2,$C241)&gt;=1,INDIRECT($B241&amp;"!"&amp;"AG"&amp;$A241),0),""))</f>
        <v/>
      </c>
      <c r="EF241" s="253" t="str" cm="1">
        <f t="array" aca="1" ref="EF241" ca="1">IF(EF$2="","",IFERROR(IF(FIND(EF$2,$C241)&gt;=1,INDIRECT($B241&amp;"!"&amp;"AG"&amp;$A241),0),""))</f>
        <v/>
      </c>
      <c r="EG241" s="253" t="str" cm="1">
        <f t="array" aca="1" ref="EG241" ca="1">IF(EG$2="","",IFERROR(IF(FIND(EG$2,$C241)&gt;=1,INDIRECT($B241&amp;"!"&amp;"AG"&amp;$A241),0),""))</f>
        <v/>
      </c>
      <c r="EH241" s="253" t="str" cm="1">
        <f t="array" aca="1" ref="EH241" ca="1">IF(EH$2="","",IFERROR(IF(FIND(EH$2,$C241)&gt;=1,INDIRECT($B241&amp;"!"&amp;"AG"&amp;$A241),0),""))</f>
        <v/>
      </c>
      <c r="EI241" s="253" t="str" cm="1">
        <f t="array" aca="1" ref="EI241" ca="1">IF(EI$2="","",IFERROR(IF(FIND(EI$2,$C241)&gt;=1,INDIRECT($B241&amp;"!"&amp;"AG"&amp;$A241),0),""))</f>
        <v/>
      </c>
      <c r="EJ241" s="253" t="str" cm="1">
        <f t="array" aca="1" ref="EJ241" ca="1">IF(EJ$2="","",IFERROR(IF(FIND(EJ$2,$C241)&gt;=1,INDIRECT($B241&amp;"!"&amp;"AG"&amp;$A241),0),""))</f>
        <v/>
      </c>
      <c r="EK241" s="253" t="str" cm="1">
        <f t="array" aca="1" ref="EK241" ca="1">IF(EK$2="","",IFERROR(IF(FIND(EK$2,$C241)&gt;=1,INDIRECT($B241&amp;"!"&amp;"AG"&amp;$A241),0),""))</f>
        <v/>
      </c>
      <c r="EL241" s="253" t="str" cm="1">
        <f t="array" aca="1" ref="EL241" ca="1">IF(EL$2="","",IFERROR(IF(FIND(EL$2,$C241)&gt;=1,INDIRECT($B241&amp;"!"&amp;"AG"&amp;$A241),0),""))</f>
        <v/>
      </c>
      <c r="EM241" s="253" t="str" cm="1">
        <f t="array" aca="1" ref="EM241" ca="1">IF(EM$2="","",IFERROR(IF(FIND(EM$2,$C241)&gt;=1,INDIRECT($B241&amp;"!"&amp;"AG"&amp;$A241),0),""))</f>
        <v/>
      </c>
      <c r="EN241" s="253" t="str" cm="1">
        <f t="array" aca="1" ref="EN241" ca="1">IF(EN$2="","",IFERROR(IF(FIND(EN$2,$C241)&gt;=1,INDIRECT($B241&amp;"!"&amp;"AG"&amp;$A241),0),""))</f>
        <v/>
      </c>
      <c r="EO241" s="253" t="str" cm="1">
        <f t="array" aca="1" ref="EO241" ca="1">IF(EO$2="","",IFERROR(IF(FIND(EO$2,$C241)&gt;=1,INDIRECT($B241&amp;"!"&amp;"AG"&amp;$A241),0),""))</f>
        <v/>
      </c>
      <c r="EP241" s="253" t="str" cm="1">
        <f t="array" aca="1" ref="EP241" ca="1">IF(EP$2="","",IFERROR(IF(FIND(EP$2,$C241)&gt;=1,INDIRECT($B241&amp;"!"&amp;"AG"&amp;$A241),0),""))</f>
        <v/>
      </c>
      <c r="EQ241" s="253" t="str" cm="1">
        <f t="array" aca="1" ref="EQ241" ca="1">IF(EQ$2="","",IFERROR(IF(FIND(EQ$2,$C241)&gt;=1,INDIRECT($B241&amp;"!"&amp;"AG"&amp;$A241),0),""))</f>
        <v/>
      </c>
      <c r="ER241" s="253" t="str" cm="1">
        <f t="array" aca="1" ref="ER241" ca="1">IF(ER$2="","",IFERROR(IF(FIND(ER$2,$C241)&gt;=1,INDIRECT($B241&amp;"!"&amp;"AG"&amp;$A241),0),""))</f>
        <v/>
      </c>
      <c r="ES241" s="253" t="str" cm="1">
        <f t="array" aca="1" ref="ES241" ca="1">IF(ES$2="","",IFERROR(IF(FIND(ES$2,$C241)&gt;=1,INDIRECT($B241&amp;"!"&amp;"AG"&amp;$A241),0),""))</f>
        <v/>
      </c>
      <c r="ET241" s="253" t="str" cm="1">
        <f t="array" aca="1" ref="ET241" ca="1">IF(ET$2="","",IFERROR(IF(FIND(ET$2,$C241)&gt;=1,INDIRECT($B241&amp;"!"&amp;"AG"&amp;$A241),0),""))</f>
        <v/>
      </c>
      <c r="EU241" s="253" t="str" cm="1">
        <f t="array" aca="1" ref="EU241" ca="1">IF(EU$2="","",IFERROR(IF(FIND(EU$2,$C241)&gt;=1,INDIRECT($B241&amp;"!"&amp;"AG"&amp;$A241),0),""))</f>
        <v/>
      </c>
      <c r="EV241" s="253" t="str" cm="1">
        <f t="array" aca="1" ref="EV241" ca="1">IF(EV$2="","",IFERROR(IF(FIND(EV$2,$C241)&gt;=1,INDIRECT($B241&amp;"!"&amp;"AG"&amp;$A241),0),""))</f>
        <v/>
      </c>
    </row>
    <row r="242" spans="1:152" x14ac:dyDescent="0.3">
      <c r="A242" s="252">
        <f t="shared" ca="1" si="217"/>
        <v>21</v>
      </c>
      <c r="B242" s="252" t="str">
        <f t="shared" si="218"/>
        <v>May_2024</v>
      </c>
      <c r="C242" s="252" t="str">
        <f t="shared" ca="1" si="216"/>
        <v/>
      </c>
      <c r="D242" s="253" t="str">
        <f t="array" aca="1" ref="D242" ca="1">IF(D$2="","",IFERROR(IF(FIND(D$2,$C242)&gt;=1,INDIRECT($B242&amp;"!"&amp;"AG"&amp;$A242),0),""))</f>
        <v/>
      </c>
      <c r="E242" s="253" t="str">
        <f t="array" aca="1" ref="E242" ca="1">IF(E$2="","",IFERROR(IF(FIND(E$2,$C242)&gt;=1,INDIRECT($B242&amp;"!"&amp;"AG"&amp;$A242),0),""))</f>
        <v/>
      </c>
      <c r="F242" s="253" t="str">
        <f t="array" aca="1" ref="F242" ca="1">IF(F$2="","",IFERROR(IF(FIND(F$2,$C242)&gt;=1,INDIRECT($B242&amp;"!"&amp;"AG"&amp;$A242),0),""))</f>
        <v/>
      </c>
      <c r="G242" s="253" t="str">
        <f t="array" aca="1" ref="G242" ca="1">IF(G$2="","",IFERROR(IF(FIND(G$2,$C242)&gt;=1,INDIRECT($B242&amp;"!"&amp;"AG"&amp;$A242),0),""))</f>
        <v/>
      </c>
      <c r="H242" s="253" t="str">
        <f t="array" aca="1" ref="H242" ca="1">IF(H$2="","",IFERROR(IF(FIND(H$2,$C242)&gt;=1,INDIRECT($B242&amp;"!"&amp;"AG"&amp;$A242),0),""))</f>
        <v/>
      </c>
      <c r="I242" s="253" t="str">
        <f t="array" aca="1" ref="I242" ca="1">IF(I$2="","",IFERROR(IF(FIND(I$2,$C242)&gt;=1,INDIRECT($B242&amp;"!"&amp;"AG"&amp;$A242),0),""))</f>
        <v/>
      </c>
      <c r="J242" s="253" t="str">
        <f t="array" aca="1" ref="J242" ca="1">IF(J$2="","",IFERROR(IF(FIND(J$2,$C242)&gt;=1,INDIRECT($B242&amp;"!"&amp;"AG"&amp;$A242),0),""))</f>
        <v/>
      </c>
      <c r="K242" s="253" t="str">
        <f t="array" aca="1" ref="K242" ca="1">IF(K$2="","",IFERROR(IF(FIND(K$2,$C242)&gt;=1,INDIRECT($B242&amp;"!"&amp;"AG"&amp;$A242),0),""))</f>
        <v/>
      </c>
      <c r="L242" s="253" t="str">
        <f t="array" aca="1" ref="L242" ca="1">IF(L$2="","",IFERROR(IF(FIND(L$2,$C242)&gt;=1,INDIRECT($B242&amp;"!"&amp;"AG"&amp;$A242),0),""))</f>
        <v/>
      </c>
      <c r="M242" s="253" t="str">
        <f t="array" aca="1" ref="M242" ca="1">IF(M$2="","",IFERROR(IF(FIND(M$2,$C242)&gt;=1,INDIRECT($B242&amp;"!"&amp;"AG"&amp;$A242),0),""))</f>
        <v/>
      </c>
      <c r="N242" s="253" t="str">
        <f t="array" aca="1" ref="N242" ca="1">IF(N$2="","",IFERROR(IF(FIND(N$2,$C242)&gt;=1,INDIRECT($B242&amp;"!"&amp;"AG"&amp;$A242),0),""))</f>
        <v/>
      </c>
      <c r="O242" s="253" t="str">
        <f t="array" aca="1" ref="O242" ca="1">IF(O$2="","",IFERROR(IF(FIND(O$2,$C242)&gt;=1,INDIRECT($B242&amp;"!"&amp;"AG"&amp;$A242),0),""))</f>
        <v/>
      </c>
      <c r="P242" s="253" t="str">
        <f t="array" aca="1" ref="P242" ca="1">IF(P$2="","",IFERROR(IF(FIND(P$2,$C242)&gt;=1,INDIRECT($B242&amp;"!"&amp;"AG"&amp;$A242),0),""))</f>
        <v/>
      </c>
      <c r="Q242" s="253" t="str">
        <f t="array" aca="1" ref="Q242" ca="1">IF(Q$2="","",IFERROR(IF(FIND(Q$2,$C242)&gt;=1,INDIRECT($B242&amp;"!"&amp;"AG"&amp;$A242),0),""))</f>
        <v/>
      </c>
      <c r="R242" s="253" t="str">
        <f t="array" aca="1" ref="R242" ca="1">IF(R$2="","",IFERROR(IF(FIND(R$2,$C242)&gt;=1,INDIRECT($B242&amp;"!"&amp;"AG"&amp;$A242),0),""))</f>
        <v/>
      </c>
      <c r="S242" s="253" t="str">
        <f t="array" aca="1" ref="S242" ca="1">IF(S$2="","",IFERROR(IF(FIND(S$2,$C242)&gt;=1,INDIRECT($B242&amp;"!"&amp;"AG"&amp;$A242),0),""))</f>
        <v/>
      </c>
      <c r="T242" s="253" t="str">
        <f t="array" aca="1" ref="T242" ca="1">IF(T$2="","",IFERROR(IF(FIND(T$2,$C242)&gt;=1,INDIRECT($B242&amp;"!"&amp;"AG"&amp;$A242),0),""))</f>
        <v/>
      </c>
      <c r="U242" s="253" t="str">
        <f t="array" aca="1" ref="U242" ca="1">IF(U$2="","",IFERROR(IF(FIND(U$2,$C242)&gt;=1,INDIRECT($B242&amp;"!"&amp;"AG"&amp;$A242),0),""))</f>
        <v/>
      </c>
      <c r="V242" s="253" t="str">
        <f t="array" aca="1" ref="V242" ca="1">IF(V$2="","",IFERROR(IF(FIND(V$2,$C242)&gt;=1,INDIRECT($B242&amp;"!"&amp;"AG"&amp;$A242),0),""))</f>
        <v/>
      </c>
      <c r="W242" s="253" t="str">
        <f t="array" aca="1" ref="W242" ca="1">IF(W$2="","",IFERROR(IF(FIND(W$2,$C242)&gt;=1,INDIRECT($B242&amp;"!"&amp;"AG"&amp;$A242),0),""))</f>
        <v/>
      </c>
      <c r="X242" s="253" t="str">
        <f t="array" aca="1" ref="X242" ca="1">IF(X$2="","",IFERROR(IF(FIND(X$2,$C242)&gt;=1,INDIRECT($B242&amp;"!"&amp;"AG"&amp;$A242),0),""))</f>
        <v/>
      </c>
      <c r="Y242" s="253" t="str">
        <f t="array" aca="1" ref="Y242" ca="1">IF(Y$2="","",IFERROR(IF(FIND(Y$2,$C242)&gt;=1,INDIRECT($B242&amp;"!"&amp;"AG"&amp;$A242),0),""))</f>
        <v/>
      </c>
      <c r="Z242" s="253" t="str">
        <f t="array" aca="1" ref="Z242" ca="1">IF(Z$2="","",IFERROR(IF(FIND(Z$2,$C242)&gt;=1,INDIRECT($B242&amp;"!"&amp;"AG"&amp;$A242),0),""))</f>
        <v/>
      </c>
      <c r="AA242" s="253" t="str">
        <f t="array" aca="1" ref="AA242" ca="1">IF(AA$2="","",IFERROR(IF(FIND(AA$2,$C242)&gt;=1,INDIRECT($B242&amp;"!"&amp;"AG"&amp;$A242),0),""))</f>
        <v/>
      </c>
      <c r="AB242" s="253" t="str">
        <f t="array" aca="1" ref="AB242" ca="1">IF(AB$2="","",IFERROR(IF(FIND(AB$2,$C242)&gt;=1,INDIRECT($B242&amp;"!"&amp;"AG"&amp;$A242),0),""))</f>
        <v/>
      </c>
      <c r="AC242" s="253" t="str">
        <f t="array" aca="1" ref="AC242" ca="1">IF(AC$2="","",IFERROR(IF(FIND(AC$2,$C242)&gt;=1,INDIRECT($B242&amp;"!"&amp;"AG"&amp;$A242),0),""))</f>
        <v/>
      </c>
      <c r="AD242" s="253" t="str">
        <f t="array" aca="1" ref="AD242" ca="1">IF(AD$2="","",IFERROR(IF(FIND(AD$2,$C242)&gt;=1,INDIRECT($B242&amp;"!"&amp;"AG"&amp;$A242),0),""))</f>
        <v/>
      </c>
      <c r="AE242" s="253" t="str">
        <f t="array" aca="1" ref="AE242" ca="1">IF(AE$2="","",IFERROR(IF(FIND(AE$2,$C242)&gt;=1,INDIRECT($B242&amp;"!"&amp;"AG"&amp;$A242),0),""))</f>
        <v/>
      </c>
      <c r="AF242" s="253" t="str">
        <f t="array" aca="1" ref="AF242" ca="1">IF(AF$2="","",IFERROR(IF(FIND(AF$2,$C242)&gt;=1,INDIRECT($B242&amp;"!"&amp;"AG"&amp;$A242),0),""))</f>
        <v/>
      </c>
      <c r="AG242" s="253" t="str">
        <f t="array" aca="1" ref="AG242" ca="1">IF(AG$2="","",IFERROR(IF(FIND(AG$2,$C242)&gt;=1,INDIRECT($B242&amp;"!"&amp;"AG"&amp;$A242),0),""))</f>
        <v/>
      </c>
      <c r="AH242" s="253" t="str">
        <f t="array" aca="1" ref="AH242" ca="1">IF(AH$2="","",IFERROR(IF(FIND(AH$2,$C242)&gt;=1,INDIRECT($B242&amp;"!"&amp;"AG"&amp;$A242),0),""))</f>
        <v/>
      </c>
      <c r="AI242" s="253" t="str">
        <f t="array" aca="1" ref="AI242" ca="1">IF(AI$2="","",IFERROR(IF(FIND(AI$2,$C242)&gt;=1,INDIRECT($B242&amp;"!"&amp;"AG"&amp;$A242),0),""))</f>
        <v/>
      </c>
      <c r="AJ242" s="253" t="str">
        <f t="array" aca="1" ref="AJ242" ca="1">IF(AJ$2="","",IFERROR(IF(FIND(AJ$2,$C242)&gt;=1,INDIRECT($B242&amp;"!"&amp;"AG"&amp;$A242),0),""))</f>
        <v/>
      </c>
      <c r="AK242" s="253" t="str">
        <f t="array" aca="1" ref="AK242" ca="1">IF(AK$2="","",IFERROR(IF(FIND(AK$2,$C242)&gt;=1,INDIRECT($B242&amp;"!"&amp;"AG"&amp;$A242),0),""))</f>
        <v/>
      </c>
      <c r="AL242" s="253" t="str">
        <f t="array" aca="1" ref="AL242" ca="1">IF(AL$2="","",IFERROR(IF(FIND(AL$2,$C242)&gt;=1,INDIRECT($B242&amp;"!"&amp;"AG"&amp;$A242),0),""))</f>
        <v/>
      </c>
      <c r="AM242" s="253" t="str">
        <f t="array" aca="1" ref="AM242" ca="1">IF(AM$2="","",IFERROR(IF(FIND(AM$2,$C242)&gt;=1,INDIRECT($B242&amp;"!"&amp;"AG"&amp;$A242),0),""))</f>
        <v/>
      </c>
      <c r="AN242" s="253" t="str">
        <f t="array" aca="1" ref="AN242" ca="1">IF(AN$2="","",IFERROR(IF(FIND(AN$2,$C242)&gt;=1,INDIRECT($B242&amp;"!"&amp;"AG"&amp;$A242),0),""))</f>
        <v/>
      </c>
      <c r="AO242" s="253" t="str">
        <f t="array" aca="1" ref="AO242" ca="1">IF(AO$2="","",IFERROR(IF(FIND(AO$2,$C242)&gt;=1,INDIRECT($B242&amp;"!"&amp;"AG"&amp;$A242),0),""))</f>
        <v/>
      </c>
      <c r="AP242" s="253" t="str">
        <f t="array" aca="1" ref="AP242" ca="1">IF(AP$2="","",IFERROR(IF(FIND(AP$2,$C242)&gt;=1,INDIRECT($B242&amp;"!"&amp;"AG"&amp;$A242),0),""))</f>
        <v/>
      </c>
      <c r="AQ242" s="253" t="str">
        <f t="array" aca="1" ref="AQ242" ca="1">IF(AQ$2="","",IFERROR(IF(FIND(AQ$2,$C242)&gt;=1,INDIRECT($B242&amp;"!"&amp;"AG"&amp;$A242),0),""))</f>
        <v/>
      </c>
      <c r="AR242" s="253" t="str">
        <f t="array" aca="1" ref="AR242" ca="1">IF(AR$2="","",IFERROR(IF(FIND(AR$2,$C242)&gt;=1,INDIRECT($B242&amp;"!"&amp;"AG"&amp;$A242),0),""))</f>
        <v/>
      </c>
      <c r="AS242" s="253" t="str">
        <f t="array" aca="1" ref="AS242" ca="1">IF(AS$2="","",IFERROR(IF(FIND(AS$2,$C242)&gt;=1,INDIRECT($B242&amp;"!"&amp;"AG"&amp;$A242),0),""))</f>
        <v/>
      </c>
      <c r="AU242" s="254" t="str">
        <f t="array" aca="1" ref="AU242" ca="1">IFERROR(INDIRECT(B242&amp;"!"&amp;"A"&amp;A242),"")</f>
        <v/>
      </c>
      <c r="AV242" s="2" t="str">
        <f t="shared" ca="1" si="177"/>
        <v/>
      </c>
      <c r="AW242" s="253" t="str">
        <f t="array" aca="1" ref="AW242" ca="1">IF(AW$2="","",IFERROR(IF(FIND(AW$2,$C242)&gt;=1,IF(INDIRECT($B242&amp;"!"&amp;"AH"&amp;$A242)="","",INDIRECT($B242&amp;"!"&amp;"AH"&amp;$A242)),0),""))</f>
        <v/>
      </c>
      <c r="AX242" s="253" t="str">
        <f t="array" aca="1" ref="AX242" ca="1">IF(AX$2="","",IFERROR(IF(FIND(AX$2,$C242)&gt;=1,IF(INDIRECT($B242&amp;"!"&amp;"AH"&amp;$A242)="","",INDIRECT($B242&amp;"!"&amp;"AH"&amp;$A242)),0),""))</f>
        <v/>
      </c>
      <c r="AY242" s="253" t="str">
        <f t="array" aca="1" ref="AY242" ca="1">IF(AY$2="","",IFERROR(IF(FIND(AY$2,$C242)&gt;=1,IF(INDIRECT($B242&amp;"!"&amp;"AH"&amp;$A242)="","",INDIRECT($B242&amp;"!"&amp;"AH"&amp;$A242)),0),""))</f>
        <v/>
      </c>
      <c r="AZ242" s="253" t="str">
        <f t="array" aca="1" ref="AZ242" ca="1">IF(AZ$2="","",IFERROR(IF(FIND(AZ$2,$C242)&gt;=1,IF(INDIRECT($B242&amp;"!"&amp;"AH"&amp;$A242)="","",INDIRECT($B242&amp;"!"&amp;"AH"&amp;$A242)),0),""))</f>
        <v/>
      </c>
      <c r="BA242" s="253" t="str">
        <f t="array" aca="1" ref="BA242" ca="1">IF(BA$2="","",IFERROR(IF(FIND(BA$2,$C242)&gt;=1,IF(INDIRECT($B242&amp;"!"&amp;"AH"&amp;$A242)="","",INDIRECT($B242&amp;"!"&amp;"AH"&amp;$A242)),0),""))</f>
        <v/>
      </c>
      <c r="BB242" s="253" t="str">
        <f t="array" aca="1" ref="BB242" ca="1">IF(BB$2="","",IFERROR(IF(FIND(BB$2,$C242)&gt;=1,IF(INDIRECT($B242&amp;"!"&amp;"AH"&amp;$A242)="","",INDIRECT($B242&amp;"!"&amp;"AH"&amp;$A242)),0),""))</f>
        <v/>
      </c>
      <c r="BC242" s="253" t="str">
        <f t="array" aca="1" ref="BC242" ca="1">IF(BC$2="","",IFERROR(IF(FIND(BC$2,$C242)&gt;=1,IF(INDIRECT($B242&amp;"!"&amp;"AH"&amp;$A242)="","",INDIRECT($B242&amp;"!"&amp;"AH"&amp;$A242)),0),""))</f>
        <v/>
      </c>
      <c r="BD242" s="253" t="str">
        <f t="array" aca="1" ref="BD242" ca="1">IF(BD$2="","",IFERROR(IF(FIND(BD$2,$C242)&gt;=1,IF(INDIRECT($B242&amp;"!"&amp;"AH"&amp;$A242)="","",INDIRECT($B242&amp;"!"&amp;"AH"&amp;$A242)),0),""))</f>
        <v/>
      </c>
      <c r="BE242" s="253" t="str">
        <f t="array" aca="1" ref="BE242" ca="1">IF(BE$2="","",IFERROR(IF(FIND(BE$2,$C242)&gt;=1,IF(INDIRECT($B242&amp;"!"&amp;"AH"&amp;$A242)="","",INDIRECT($B242&amp;"!"&amp;"AH"&amp;$A242)),0),""))</f>
        <v/>
      </c>
      <c r="BF242" s="253" t="str">
        <f t="array" aca="1" ref="BF242" ca="1">IF(BF$2="","",IFERROR(IF(FIND(BF$2,$C242)&gt;=1,IF(INDIRECT($B242&amp;"!"&amp;"AH"&amp;$A242)="","",INDIRECT($B242&amp;"!"&amp;"AH"&amp;$A242)),0),""))</f>
        <v/>
      </c>
      <c r="BG242" s="253" t="str">
        <f t="array" aca="1" ref="BG242" ca="1">IF(BG$2="","",IFERROR(IF(FIND(BG$2,$C242)&gt;=1,IF(INDIRECT($B242&amp;"!"&amp;"AH"&amp;$A242)="","",INDIRECT($B242&amp;"!"&amp;"AH"&amp;$A242)),0),""))</f>
        <v/>
      </c>
      <c r="BH242" s="253" t="str">
        <f t="array" aca="1" ref="BH242" ca="1">IF(BH$2="","",IFERROR(IF(FIND(BH$2,$C242)&gt;=1,IF(INDIRECT($B242&amp;"!"&amp;"AH"&amp;$A242)="","",INDIRECT($B242&amp;"!"&amp;"AH"&amp;$A242)),0),""))</f>
        <v/>
      </c>
      <c r="BI242" s="253" t="str">
        <f t="array" aca="1" ref="BI242" ca="1">IF(BI$2="","",IFERROR(IF(FIND(BI$2,$C242)&gt;=1,IF(INDIRECT($B242&amp;"!"&amp;"AH"&amp;$A242)="","",INDIRECT($B242&amp;"!"&amp;"AH"&amp;$A242)),0),""))</f>
        <v/>
      </c>
      <c r="BJ242" s="253" t="str">
        <f t="array" aca="1" ref="BJ242" ca="1">IF(BJ$2="","",IFERROR(IF(FIND(BJ$2,$C242)&gt;=1,IF(INDIRECT($B242&amp;"!"&amp;"AH"&amp;$A242)="","",INDIRECT($B242&amp;"!"&amp;"AH"&amp;$A242)),0),""))</f>
        <v/>
      </c>
      <c r="BK242" s="253" t="str">
        <f t="array" aca="1" ref="BK242" ca="1">IF(BK$2="","",IFERROR(IF(FIND(BK$2,$C242)&gt;=1,IF(INDIRECT($B242&amp;"!"&amp;"AH"&amp;$A242)="","",INDIRECT($B242&amp;"!"&amp;"AH"&amp;$A242)),0),""))</f>
        <v/>
      </c>
      <c r="BL242" s="253" t="str">
        <f t="array" aca="1" ref="BL242" ca="1">IF(BL$2="","",IFERROR(IF(FIND(BL$2,$C242)&gt;=1,IF(INDIRECT($B242&amp;"!"&amp;"AH"&amp;$A242)="","",INDIRECT($B242&amp;"!"&amp;"AH"&amp;$A242)),0),""))</f>
        <v/>
      </c>
      <c r="BM242" s="253" t="str">
        <f t="array" aca="1" ref="BM242" ca="1">IF(BM$2="","",IFERROR(IF(FIND(BM$2,$C242)&gt;=1,IF(INDIRECT($B242&amp;"!"&amp;"AH"&amp;$A242)="","",INDIRECT($B242&amp;"!"&amp;"AH"&amp;$A242)),0),""))</f>
        <v/>
      </c>
      <c r="BN242" s="253" t="str">
        <f t="array" aca="1" ref="BN242" ca="1">IF(BN$2="","",IFERROR(IF(FIND(BN$2,$C242)&gt;=1,IF(INDIRECT($B242&amp;"!"&amp;"AH"&amp;$A242)="","",INDIRECT($B242&amp;"!"&amp;"AH"&amp;$A242)),0),""))</f>
        <v/>
      </c>
      <c r="BO242" s="253" t="str">
        <f t="array" aca="1" ref="BO242" ca="1">IF(BO$2="","",IFERROR(IF(FIND(BO$2,$C242)&gt;=1,IF(INDIRECT($B242&amp;"!"&amp;"AH"&amp;$A242)="","",INDIRECT($B242&amp;"!"&amp;"AH"&amp;$A242)),0),""))</f>
        <v/>
      </c>
      <c r="BP242" s="253" t="str">
        <f t="array" aca="1" ref="BP242" ca="1">IF(BP$2="","",IFERROR(IF(FIND(BP$2,$C242)&gt;=1,IF(INDIRECT($B242&amp;"!"&amp;"AH"&amp;$A242)="","",INDIRECT($B242&amp;"!"&amp;"AH"&amp;$A242)),0),""))</f>
        <v/>
      </c>
      <c r="BQ242" s="253" t="str">
        <f t="array" aca="1" ref="BQ242" ca="1">IF(BQ$2="","",IFERROR(IF(FIND(BQ$2,$C242)&gt;=1,IF(INDIRECT($B242&amp;"!"&amp;"AH"&amp;$A242)="","",INDIRECT($B242&amp;"!"&amp;"AH"&amp;$A242)),0),""))</f>
        <v/>
      </c>
      <c r="BR242" s="253" t="str">
        <f t="array" aca="1" ref="BR242" ca="1">IF(BR$2="","",IFERROR(IF(FIND(BR$2,$C242)&gt;=1,IF(INDIRECT($B242&amp;"!"&amp;"AH"&amp;$A242)="","",INDIRECT($B242&amp;"!"&amp;"AH"&amp;$A242)),0),""))</f>
        <v/>
      </c>
      <c r="BS242" s="253" t="str">
        <f t="array" aca="1" ref="BS242" ca="1">IF(BS$2="","",IFERROR(IF(FIND(BS$2,$C242)&gt;=1,IF(INDIRECT($B242&amp;"!"&amp;"AH"&amp;$A242)="","",INDIRECT($B242&amp;"!"&amp;"AH"&amp;$A242)),0),""))</f>
        <v/>
      </c>
      <c r="BT242" s="253" t="str">
        <f t="array" aca="1" ref="BT242" ca="1">IF(BT$2="","",IFERROR(IF(FIND(BT$2,$C242)&gt;=1,IF(INDIRECT($B242&amp;"!"&amp;"AH"&amp;$A242)="","",INDIRECT($B242&amp;"!"&amp;"AH"&amp;$A242)),0),""))</f>
        <v/>
      </c>
      <c r="BU242" s="253" t="str">
        <f t="array" aca="1" ref="BU242" ca="1">IF(BU$2="","",IFERROR(IF(FIND(BU$2,$C242)&gt;=1,IF(INDIRECT($B242&amp;"!"&amp;"AH"&amp;$A242)="","",INDIRECT($B242&amp;"!"&amp;"AH"&amp;$A242)),0),""))</f>
        <v/>
      </c>
      <c r="BV242" s="253" t="str">
        <f t="array" aca="1" ref="BV242" ca="1">IF(BV$2="","",IFERROR(IF(FIND(BV$2,$C242)&gt;=1,IF(INDIRECT($B242&amp;"!"&amp;"AH"&amp;$A242)="","",INDIRECT($B242&amp;"!"&amp;"AH"&amp;$A242)),0),""))</f>
        <v/>
      </c>
      <c r="BW242" s="253" t="str">
        <f t="array" aca="1" ref="BW242" ca="1">IF(BW$2="","",IFERROR(IF(FIND(BW$2,$C242)&gt;=1,IF(INDIRECT($B242&amp;"!"&amp;"AH"&amp;$A242)="","",INDIRECT($B242&amp;"!"&amp;"AH"&amp;$A242)),0),""))</f>
        <v/>
      </c>
      <c r="BX242" s="253" t="str">
        <f t="array" aca="1" ref="BX242" ca="1">IF(BX$2="","",IFERROR(IF(FIND(BX$2,$C242)&gt;=1,IF(INDIRECT($B242&amp;"!"&amp;"AH"&amp;$A242)="","",INDIRECT($B242&amp;"!"&amp;"AH"&amp;$A242)),0),""))</f>
        <v/>
      </c>
      <c r="BY242" s="253" t="str">
        <f t="array" aca="1" ref="BY242" ca="1">IF(BY$2="","",IFERROR(IF(FIND(BY$2,$C242)&gt;=1,IF(INDIRECT($B242&amp;"!"&amp;"AH"&amp;$A242)="","",INDIRECT($B242&amp;"!"&amp;"AH"&amp;$A242)),0),""))</f>
        <v/>
      </c>
      <c r="BZ242" s="253" t="str">
        <f t="array" aca="1" ref="BZ242" ca="1">IF(BZ$2="","",IFERROR(IF(FIND(BZ$2,$C242)&gt;=1,IF(INDIRECT($B242&amp;"!"&amp;"AH"&amp;$A242)="","",INDIRECT($B242&amp;"!"&amp;"AH"&amp;$A242)),0),""))</f>
        <v/>
      </c>
      <c r="CA242" s="253" t="str">
        <f t="array" aca="1" ref="CA242" ca="1">IF(CA$2="","",IFERROR(IF(FIND(CA$2,$C242)&gt;=1,IF(INDIRECT($B242&amp;"!"&amp;"AH"&amp;$A242)="","",INDIRECT($B242&amp;"!"&amp;"AH"&amp;$A242)),0),""))</f>
        <v/>
      </c>
      <c r="CB242" s="253" t="str">
        <f t="array" aca="1" ref="CB242" ca="1">IF(CB$2="","",IFERROR(IF(FIND(CB$2,$C242)&gt;=1,IF(INDIRECT($B242&amp;"!"&amp;"AH"&amp;$A242)="","",INDIRECT($B242&amp;"!"&amp;"AH"&amp;$A242)),0),""))</f>
        <v/>
      </c>
      <c r="CC242" s="253" t="str">
        <f t="array" aca="1" ref="CC242" ca="1">IF(CC$2="","",IFERROR(IF(FIND(CC$2,$C242)&gt;=1,IF(INDIRECT($B242&amp;"!"&amp;"AH"&amp;$A242)="","",INDIRECT($B242&amp;"!"&amp;"AH"&amp;$A242)),0),""))</f>
        <v/>
      </c>
      <c r="CD242" s="253" t="str">
        <f t="array" aca="1" ref="CD242" ca="1">IF(CD$2="","",IFERROR(IF(FIND(CD$2,$C242)&gt;=1,IF(INDIRECT($B242&amp;"!"&amp;"AH"&amp;$A242)="","",INDIRECT($B242&amp;"!"&amp;"AH"&amp;$A242)),0),""))</f>
        <v/>
      </c>
      <c r="CE242" s="253" t="str">
        <f t="array" aca="1" ref="CE242" ca="1">IF(CE$2="","",IFERROR(IF(FIND(CE$2,$C242)&gt;=1,IF(INDIRECT($B242&amp;"!"&amp;"AH"&amp;$A242)="","",INDIRECT($B242&amp;"!"&amp;"AH"&amp;$A242)),0),""))</f>
        <v/>
      </c>
      <c r="CF242" s="253" t="str">
        <f t="array" aca="1" ref="CF242" ca="1">IF(CF$2="","",IFERROR(IF(FIND(CF$2,$C242)&gt;=1,IF(INDIRECT($B242&amp;"!"&amp;"AH"&amp;$A242)="","",INDIRECT($B242&amp;"!"&amp;"AH"&amp;$A242)),0),""))</f>
        <v/>
      </c>
      <c r="CG242" s="253" t="str">
        <f t="array" aca="1" ref="CG242" ca="1">IF(CG$2="","",IFERROR(IF(FIND(CG$2,$C242)&gt;=1,IF(INDIRECT($B242&amp;"!"&amp;"AH"&amp;$A242)="","",INDIRECT($B242&amp;"!"&amp;"AH"&amp;$A242)),0),""))</f>
        <v/>
      </c>
      <c r="CH242" s="253" t="str">
        <f t="array" aca="1" ref="CH242" ca="1">IF(CH$2="","",IFERROR(IF(FIND(CH$2,$C242)&gt;=1,IF(INDIRECT($B242&amp;"!"&amp;"AH"&amp;$A242)="","",INDIRECT($B242&amp;"!"&amp;"AH"&amp;$A242)),0),""))</f>
        <v/>
      </c>
      <c r="CI242" s="253" t="str">
        <f t="array" aca="1" ref="CI242" ca="1">IF(CI$2="","",IFERROR(IF(FIND(CI$2,$C242)&gt;=1,IF(INDIRECT($B242&amp;"!"&amp;"AH"&amp;$A242)="","",INDIRECT($B242&amp;"!"&amp;"AH"&amp;$A242)),0),""))</f>
        <v/>
      </c>
      <c r="CJ242" s="253" t="str">
        <f t="array" aca="1" ref="CJ242" ca="1">IF(CJ$2="","",IFERROR(IF(FIND(CJ$2,$C242)&gt;=1,IF(INDIRECT($B242&amp;"!"&amp;"AH"&amp;$A242)="","",INDIRECT($B242&amp;"!"&amp;"AH"&amp;$A242)),0),""))</f>
        <v/>
      </c>
      <c r="CK242" s="253" t="str">
        <f t="array" aca="1" ref="CK242" ca="1">IF(CK$2="","",IFERROR(IF(FIND(CK$2,$C242)&gt;=1,IF(INDIRECT($B242&amp;"!"&amp;"AH"&amp;$A242)="","",INDIRECT($B242&amp;"!"&amp;"AH"&amp;$A242)),0),""))</f>
        <v/>
      </c>
      <c r="CL242" s="253" t="str">
        <f t="array" aca="1" ref="CL242" ca="1">IF(CL$2="","",IFERROR(IF(FIND(CL$2,$C242)&gt;=1,IF(INDIRECT($B242&amp;"!"&amp;"AH"&amp;$A242)="","",INDIRECT($B242&amp;"!"&amp;"AH"&amp;$A242)),0),""))</f>
        <v/>
      </c>
      <c r="CO242" s="2" t="str">
        <f t="shared" ca="1" si="179"/>
        <v/>
      </c>
      <c r="CP242" s="253" t="str">
        <f t="array" aca="1" ref="CP242" ca="1">IF(CP$2="","",IFERROR(IF(FIND(CP$2,$C242)&gt;=1,INDIRECT($B242&amp;"!"&amp;"AG"&amp;$A242),0),""))</f>
        <v/>
      </c>
      <c r="CQ242" s="253" t="str">
        <f t="array" aca="1" ref="CQ242" ca="1">IF(CQ$2="","",IFERROR(IF(FIND(CQ$2,$C242)&gt;=1,INDIRECT($B242&amp;"!"&amp;"AG"&amp;$A242),0),""))</f>
        <v/>
      </c>
      <c r="CR242" s="253" t="str">
        <f t="array" aca="1" ref="CR242" ca="1">IF(CR$2="","",IFERROR(IF(FIND(CR$2,$C242)&gt;=1,INDIRECT($B242&amp;"!"&amp;"AG"&amp;$A242),0),""))</f>
        <v/>
      </c>
      <c r="CS242" s="253" t="str">
        <f t="array" aca="1" ref="CS242" ca="1">IF(CS$2="","",IFERROR(IF(FIND(CS$2,$C242)&gt;=1,INDIRECT($B242&amp;"!"&amp;"AG"&amp;$A242),0),""))</f>
        <v/>
      </c>
      <c r="CV242" s="2" t="str">
        <f t="shared" ca="1" si="180"/>
        <v/>
      </c>
      <c r="CW242" s="253" t="str">
        <f t="array" aca="1" ref="CW242" ca="1">IF(CW$2="","",IFERROR(IF(FIND(CW$2,$C242)&gt;=1,IF(INDIRECT($B242&amp;"!"&amp;"AH"&amp;$A242)="","",INDIRECT($B242&amp;"!"&amp;"AH"&amp;$A242)&amp;" "),0),""))</f>
        <v/>
      </c>
      <c r="CX242" s="253" t="str">
        <f t="array" aca="1" ref="CX242" ca="1">IF(CX$2="","",IFERROR(IF(FIND(CX$2,$C242)&gt;=1,IF(INDIRECT($B242&amp;"!"&amp;"AH"&amp;$A242)="","",INDIRECT($B242&amp;"!"&amp;"AH"&amp;$A242)&amp;" "),0),""))</f>
        <v/>
      </c>
      <c r="CY242" s="253" t="str">
        <f t="array" aca="1" ref="CY242" ca="1">IF(CY$2="","",IFERROR(IF(FIND(CY$2,$C242)&gt;=1,IF(INDIRECT($B242&amp;"!"&amp;"AH"&amp;$A242)="","",INDIRECT($B242&amp;"!"&amp;"AH"&amp;$A242)&amp;" "),0),""))</f>
        <v/>
      </c>
      <c r="CZ242" s="253" t="str">
        <f t="array" aca="1" ref="CZ242" ca="1">IF(CZ$2="","",IFERROR(IF(FIND(CZ$2,$C242)&gt;=1,IF(INDIRECT($B242&amp;"!"&amp;"AH"&amp;$A242)="","",INDIRECT($B242&amp;"!"&amp;"AH"&amp;$A242)&amp;" "),0),""))</f>
        <v/>
      </c>
      <c r="DC242" s="2" t="str">
        <f t="shared" ca="1" si="181"/>
        <v/>
      </c>
      <c r="DD242" s="253" t="str" cm="1">
        <f t="array" aca="1" ref="DD242" ca="1">IF(DD$2="","",IFERROR(IF(FIND(DD$2,$C242)&gt;=1,INDIRECT($B242&amp;"!"&amp;"AG"&amp;$A242),0),""))</f>
        <v/>
      </c>
      <c r="DE242" s="253" t="str" cm="1">
        <f t="array" aca="1" ref="DE242" ca="1">IF(DE$2="","",IFERROR(IF(FIND(DE$2,$C242)&gt;=1,INDIRECT($B242&amp;"!"&amp;"AG"&amp;$A242),0),""))</f>
        <v/>
      </c>
      <c r="DF242" s="253" t="str" cm="1">
        <f t="array" aca="1" ref="DF242" ca="1">IF(DF$2="","",IFERROR(IF(FIND(DF$2,$C242)&gt;=1,INDIRECT($B242&amp;"!"&amp;"AG"&amp;$A242),0),""))</f>
        <v/>
      </c>
      <c r="DG242" s="253" t="str" cm="1">
        <f t="array" aca="1" ref="DG242" ca="1">IF(DG$2="","",IFERROR(IF(FIND(DG$2,$C242)&gt;=1,INDIRECT($B242&amp;"!"&amp;"AG"&amp;$A242),0),""))</f>
        <v/>
      </c>
      <c r="DH242" s="253" t="str" cm="1">
        <f t="array" aca="1" ref="DH242" ca="1">IF(DH$2="","",IFERROR(IF(FIND(DH$2,$C242)&gt;=1,INDIRECT($B242&amp;"!"&amp;"AG"&amp;$A242),0),""))</f>
        <v/>
      </c>
      <c r="DI242" s="253" t="str" cm="1">
        <f t="array" aca="1" ref="DI242" ca="1">IF(DI$2="","",IFERROR(IF(FIND(DI$2,$C242)&gt;=1,INDIRECT($B242&amp;"!"&amp;"AG"&amp;$A242),0),""))</f>
        <v/>
      </c>
      <c r="DJ242" s="253" t="str" cm="1">
        <f t="array" aca="1" ref="DJ242" ca="1">IF(DJ$2="","",IFERROR(IF(FIND(DJ$2,$C242)&gt;=1,INDIRECT($B242&amp;"!"&amp;"AG"&amp;$A242),0),""))</f>
        <v/>
      </c>
      <c r="DK242" s="253" t="str" cm="1">
        <f t="array" aca="1" ref="DK242" ca="1">IF(DK$2="","",IFERROR(IF(FIND(DK$2,$C242)&gt;=1,INDIRECT($B242&amp;"!"&amp;"AG"&amp;$A242),0),""))</f>
        <v/>
      </c>
      <c r="DL242" s="253" t="str" cm="1">
        <f t="array" aca="1" ref="DL242" ca="1">IF(DL$2="","",IFERROR(IF(FIND(DL$2,$C242)&gt;=1,INDIRECT($B242&amp;"!"&amp;"AG"&amp;$A242),0),""))</f>
        <v/>
      </c>
      <c r="DM242" s="253" t="str" cm="1">
        <f t="array" aca="1" ref="DM242" ca="1">IF(DM$2="","",IFERROR(IF(FIND(DM$2,$C242)&gt;=1,INDIRECT($B242&amp;"!"&amp;"AG"&amp;$A242),0),""))</f>
        <v/>
      </c>
      <c r="DN242" s="253" t="str" cm="1">
        <f t="array" aca="1" ref="DN242" ca="1">IF(DN$2="","",IFERROR(IF(FIND(DN$2,$C242)&gt;=1,INDIRECT($B242&amp;"!"&amp;"AG"&amp;$A242),0),""))</f>
        <v/>
      </c>
      <c r="DO242" s="253" t="str" cm="1">
        <f t="array" aca="1" ref="DO242" ca="1">IF(DO$2="","",IFERROR(IF(FIND(DO$2,$C242)&gt;=1,INDIRECT($B242&amp;"!"&amp;"AG"&amp;$A242),0),""))</f>
        <v/>
      </c>
      <c r="DP242" s="253" t="str" cm="1">
        <f t="array" aca="1" ref="DP242" ca="1">IF(DP$2="","",IFERROR(IF(FIND(DP$2,$C242)&gt;=1,INDIRECT($B242&amp;"!"&amp;"AG"&amp;$A242),0),""))</f>
        <v/>
      </c>
      <c r="DQ242" s="253" t="str" cm="1">
        <f t="array" aca="1" ref="DQ242" ca="1">IF(DQ$2="","",IFERROR(IF(FIND(DQ$2,$C242)&gt;=1,INDIRECT($B242&amp;"!"&amp;"AG"&amp;$A242),0),""))</f>
        <v/>
      </c>
      <c r="DR242" s="253" t="str" cm="1">
        <f t="array" aca="1" ref="DR242" ca="1">IF(DR$2="","",IFERROR(IF(FIND(DR$2,$C242)&gt;=1,INDIRECT($B242&amp;"!"&amp;"AG"&amp;$A242),0),""))</f>
        <v/>
      </c>
      <c r="DS242" s="253" t="str" cm="1">
        <f t="array" aca="1" ref="DS242" ca="1">IF(DS$2="","",IFERROR(IF(FIND(DS$2,$C242)&gt;=1,INDIRECT($B242&amp;"!"&amp;"AG"&amp;$A242),0),""))</f>
        <v/>
      </c>
      <c r="DT242" s="253" t="str" cm="1">
        <f t="array" aca="1" ref="DT242" ca="1">IF(DT$2="","",IFERROR(IF(FIND(DT$2,$C242)&gt;=1,INDIRECT($B242&amp;"!"&amp;"AG"&amp;$A242),0),""))</f>
        <v/>
      </c>
      <c r="DU242" s="253" t="str" cm="1">
        <f t="array" aca="1" ref="DU242" ca="1">IF(DU$2="","",IFERROR(IF(FIND(DU$2,$C242)&gt;=1,INDIRECT($B242&amp;"!"&amp;"AG"&amp;$A242),0),""))</f>
        <v/>
      </c>
      <c r="DV242" s="253" t="str" cm="1">
        <f t="array" aca="1" ref="DV242" ca="1">IF(DV$2="","",IFERROR(IF(FIND(DV$2,$C242)&gt;=1,INDIRECT($B242&amp;"!"&amp;"AG"&amp;$A242),0),""))</f>
        <v/>
      </c>
      <c r="DW242" s="253" t="str" cm="1">
        <f t="array" aca="1" ref="DW242" ca="1">IF(DW$2="","",IFERROR(IF(FIND(DW$2,$C242)&gt;=1,INDIRECT($B242&amp;"!"&amp;"AG"&amp;$A242),0),""))</f>
        <v/>
      </c>
      <c r="DX242" s="253" t="str" cm="1">
        <f t="array" aca="1" ref="DX242" ca="1">IF(DX$2="","",IFERROR(IF(FIND(DX$2,$C242)&gt;=1,INDIRECT($B242&amp;"!"&amp;"AG"&amp;$A242),0),""))</f>
        <v/>
      </c>
      <c r="DY242" s="253" t="str" cm="1">
        <f t="array" aca="1" ref="DY242" ca="1">IF(DY$2="","",IFERROR(IF(FIND(DY$2,$C242)&gt;=1,INDIRECT($B242&amp;"!"&amp;"AG"&amp;$A242),0),""))</f>
        <v/>
      </c>
      <c r="DZ242" s="253" t="str" cm="1">
        <f t="array" aca="1" ref="DZ242" ca="1">IF(DZ$2="","",IFERROR(IF(FIND(DZ$2,$C242)&gt;=1,INDIRECT($B242&amp;"!"&amp;"AG"&amp;$A242),0),""))</f>
        <v/>
      </c>
      <c r="EA242" s="253" t="str" cm="1">
        <f t="array" aca="1" ref="EA242" ca="1">IF(EA$2="","",IFERROR(IF(FIND(EA$2,$C242)&gt;=1,INDIRECT($B242&amp;"!"&amp;"AG"&amp;$A242),0),""))</f>
        <v/>
      </c>
      <c r="EB242" s="253" t="str" cm="1">
        <f t="array" aca="1" ref="EB242" ca="1">IF(EB$2="","",IFERROR(IF(FIND(EB$2,$C242)&gt;=1,INDIRECT($B242&amp;"!"&amp;"AG"&amp;$A242),0),""))</f>
        <v/>
      </c>
      <c r="EC242" s="253" t="str" cm="1">
        <f t="array" aca="1" ref="EC242" ca="1">IF(EC$2="","",IFERROR(IF(FIND(EC$2,$C242)&gt;=1,INDIRECT($B242&amp;"!"&amp;"AG"&amp;$A242),0),""))</f>
        <v/>
      </c>
      <c r="ED242" s="253" t="str" cm="1">
        <f t="array" aca="1" ref="ED242" ca="1">IF(ED$2="","",IFERROR(IF(FIND(ED$2,$C242)&gt;=1,INDIRECT($B242&amp;"!"&amp;"AG"&amp;$A242),0),""))</f>
        <v/>
      </c>
      <c r="EE242" s="253" t="str" cm="1">
        <f t="array" aca="1" ref="EE242" ca="1">IF(EE$2="","",IFERROR(IF(FIND(EE$2,$C242)&gt;=1,INDIRECT($B242&amp;"!"&amp;"AG"&amp;$A242),0),""))</f>
        <v/>
      </c>
      <c r="EF242" s="253" t="str" cm="1">
        <f t="array" aca="1" ref="EF242" ca="1">IF(EF$2="","",IFERROR(IF(FIND(EF$2,$C242)&gt;=1,INDIRECT($B242&amp;"!"&amp;"AG"&amp;$A242),0),""))</f>
        <v/>
      </c>
      <c r="EG242" s="253" t="str" cm="1">
        <f t="array" aca="1" ref="EG242" ca="1">IF(EG$2="","",IFERROR(IF(FIND(EG$2,$C242)&gt;=1,INDIRECT($B242&amp;"!"&amp;"AG"&amp;$A242),0),""))</f>
        <v/>
      </c>
      <c r="EH242" s="253" t="str" cm="1">
        <f t="array" aca="1" ref="EH242" ca="1">IF(EH$2="","",IFERROR(IF(FIND(EH$2,$C242)&gt;=1,INDIRECT($B242&amp;"!"&amp;"AG"&amp;$A242),0),""))</f>
        <v/>
      </c>
      <c r="EI242" s="253" t="str" cm="1">
        <f t="array" aca="1" ref="EI242" ca="1">IF(EI$2="","",IFERROR(IF(FIND(EI$2,$C242)&gt;=1,INDIRECT($B242&amp;"!"&amp;"AG"&amp;$A242),0),""))</f>
        <v/>
      </c>
      <c r="EJ242" s="253" t="str" cm="1">
        <f t="array" aca="1" ref="EJ242" ca="1">IF(EJ$2="","",IFERROR(IF(FIND(EJ$2,$C242)&gt;=1,INDIRECT($B242&amp;"!"&amp;"AG"&amp;$A242),0),""))</f>
        <v/>
      </c>
      <c r="EK242" s="253" t="str" cm="1">
        <f t="array" aca="1" ref="EK242" ca="1">IF(EK$2="","",IFERROR(IF(FIND(EK$2,$C242)&gt;=1,INDIRECT($B242&amp;"!"&amp;"AG"&amp;$A242),0),""))</f>
        <v/>
      </c>
      <c r="EL242" s="253" t="str" cm="1">
        <f t="array" aca="1" ref="EL242" ca="1">IF(EL$2="","",IFERROR(IF(FIND(EL$2,$C242)&gt;=1,INDIRECT($B242&amp;"!"&amp;"AG"&amp;$A242),0),""))</f>
        <v/>
      </c>
      <c r="EM242" s="253" t="str" cm="1">
        <f t="array" aca="1" ref="EM242" ca="1">IF(EM$2="","",IFERROR(IF(FIND(EM$2,$C242)&gt;=1,INDIRECT($B242&amp;"!"&amp;"AG"&amp;$A242),0),""))</f>
        <v/>
      </c>
      <c r="EN242" s="253" t="str" cm="1">
        <f t="array" aca="1" ref="EN242" ca="1">IF(EN$2="","",IFERROR(IF(FIND(EN$2,$C242)&gt;=1,INDIRECT($B242&amp;"!"&amp;"AG"&amp;$A242),0),""))</f>
        <v/>
      </c>
      <c r="EO242" s="253" t="str" cm="1">
        <f t="array" aca="1" ref="EO242" ca="1">IF(EO$2="","",IFERROR(IF(FIND(EO$2,$C242)&gt;=1,INDIRECT($B242&amp;"!"&amp;"AG"&amp;$A242),0),""))</f>
        <v/>
      </c>
      <c r="EP242" s="253" t="str" cm="1">
        <f t="array" aca="1" ref="EP242" ca="1">IF(EP$2="","",IFERROR(IF(FIND(EP$2,$C242)&gt;=1,INDIRECT($B242&amp;"!"&amp;"AG"&amp;$A242),0),""))</f>
        <v/>
      </c>
      <c r="EQ242" s="253" t="str" cm="1">
        <f t="array" aca="1" ref="EQ242" ca="1">IF(EQ$2="","",IFERROR(IF(FIND(EQ$2,$C242)&gt;=1,INDIRECT($B242&amp;"!"&amp;"AG"&amp;$A242),0),""))</f>
        <v/>
      </c>
      <c r="ER242" s="253" t="str" cm="1">
        <f t="array" aca="1" ref="ER242" ca="1">IF(ER$2="","",IFERROR(IF(FIND(ER$2,$C242)&gt;=1,INDIRECT($B242&amp;"!"&amp;"AG"&amp;$A242),0),""))</f>
        <v/>
      </c>
      <c r="ES242" s="253" t="str" cm="1">
        <f t="array" aca="1" ref="ES242" ca="1">IF(ES$2="","",IFERROR(IF(FIND(ES$2,$C242)&gt;=1,INDIRECT($B242&amp;"!"&amp;"AG"&amp;$A242),0),""))</f>
        <v/>
      </c>
      <c r="ET242" s="253" t="str" cm="1">
        <f t="array" aca="1" ref="ET242" ca="1">IF(ET$2="","",IFERROR(IF(FIND(ET$2,$C242)&gt;=1,INDIRECT($B242&amp;"!"&amp;"AG"&amp;$A242),0),""))</f>
        <v/>
      </c>
      <c r="EU242" s="253" t="str" cm="1">
        <f t="array" aca="1" ref="EU242" ca="1">IF(EU$2="","",IFERROR(IF(FIND(EU$2,$C242)&gt;=1,INDIRECT($B242&amp;"!"&amp;"AG"&amp;$A242),0),""))</f>
        <v/>
      </c>
      <c r="EV242" s="253" t="str" cm="1">
        <f t="array" aca="1" ref="EV242" ca="1">IF(EV$2="","",IFERROR(IF(FIND(EV$2,$C242)&gt;=1,INDIRECT($B242&amp;"!"&amp;"AG"&amp;$A242),0),""))</f>
        <v/>
      </c>
    </row>
    <row r="243" spans="1:152" x14ac:dyDescent="0.3">
      <c r="A243" s="252">
        <f t="shared" ca="1" si="217"/>
        <v>22</v>
      </c>
      <c r="B243" s="252" t="str">
        <f t="shared" si="218"/>
        <v>May_2024</v>
      </c>
      <c r="C243" s="252" t="str">
        <f t="shared" ca="1" si="216"/>
        <v/>
      </c>
      <c r="D243" s="253" t="str">
        <f t="array" aca="1" ref="D243" ca="1">IF(D$2="","",IFERROR(IF(FIND(D$2,$C243)&gt;=1,INDIRECT($B243&amp;"!"&amp;"AG"&amp;$A243),0),""))</f>
        <v/>
      </c>
      <c r="E243" s="253" t="str">
        <f t="array" aca="1" ref="E243" ca="1">IF(E$2="","",IFERROR(IF(FIND(E$2,$C243)&gt;=1,INDIRECT($B243&amp;"!"&amp;"AG"&amp;$A243),0),""))</f>
        <v/>
      </c>
      <c r="F243" s="253" t="str">
        <f t="array" aca="1" ref="F243" ca="1">IF(F$2="","",IFERROR(IF(FIND(F$2,$C243)&gt;=1,INDIRECT($B243&amp;"!"&amp;"AG"&amp;$A243),0),""))</f>
        <v/>
      </c>
      <c r="G243" s="253" t="str">
        <f t="array" aca="1" ref="G243" ca="1">IF(G$2="","",IFERROR(IF(FIND(G$2,$C243)&gt;=1,INDIRECT($B243&amp;"!"&amp;"AG"&amp;$A243),0),""))</f>
        <v/>
      </c>
      <c r="H243" s="253" t="str">
        <f t="array" aca="1" ref="H243" ca="1">IF(H$2="","",IFERROR(IF(FIND(H$2,$C243)&gt;=1,INDIRECT($B243&amp;"!"&amp;"AG"&amp;$A243),0),""))</f>
        <v/>
      </c>
      <c r="I243" s="253" t="str">
        <f t="array" aca="1" ref="I243" ca="1">IF(I$2="","",IFERROR(IF(FIND(I$2,$C243)&gt;=1,INDIRECT($B243&amp;"!"&amp;"AG"&amp;$A243),0),""))</f>
        <v/>
      </c>
      <c r="J243" s="253" t="str">
        <f t="array" aca="1" ref="J243" ca="1">IF(J$2="","",IFERROR(IF(FIND(J$2,$C243)&gt;=1,INDIRECT($B243&amp;"!"&amp;"AG"&amp;$A243),0),""))</f>
        <v/>
      </c>
      <c r="K243" s="253" t="str">
        <f t="array" aca="1" ref="K243" ca="1">IF(K$2="","",IFERROR(IF(FIND(K$2,$C243)&gt;=1,INDIRECT($B243&amp;"!"&amp;"AG"&amp;$A243),0),""))</f>
        <v/>
      </c>
      <c r="L243" s="253" t="str">
        <f t="array" aca="1" ref="L243" ca="1">IF(L$2="","",IFERROR(IF(FIND(L$2,$C243)&gt;=1,INDIRECT($B243&amp;"!"&amp;"AG"&amp;$A243),0),""))</f>
        <v/>
      </c>
      <c r="M243" s="253" t="str">
        <f t="array" aca="1" ref="M243" ca="1">IF(M$2="","",IFERROR(IF(FIND(M$2,$C243)&gt;=1,INDIRECT($B243&amp;"!"&amp;"AG"&amp;$A243),0),""))</f>
        <v/>
      </c>
      <c r="N243" s="253" t="str">
        <f t="array" aca="1" ref="N243" ca="1">IF(N$2="","",IFERROR(IF(FIND(N$2,$C243)&gt;=1,INDIRECT($B243&amp;"!"&amp;"AG"&amp;$A243),0),""))</f>
        <v/>
      </c>
      <c r="O243" s="253" t="str">
        <f t="array" aca="1" ref="O243" ca="1">IF(O$2="","",IFERROR(IF(FIND(O$2,$C243)&gt;=1,INDIRECT($B243&amp;"!"&amp;"AG"&amp;$A243),0),""))</f>
        <v/>
      </c>
      <c r="P243" s="253" t="str">
        <f t="array" aca="1" ref="P243" ca="1">IF(P$2="","",IFERROR(IF(FIND(P$2,$C243)&gt;=1,INDIRECT($B243&amp;"!"&amp;"AG"&amp;$A243),0),""))</f>
        <v/>
      </c>
      <c r="Q243" s="253" t="str">
        <f t="array" aca="1" ref="Q243" ca="1">IF(Q$2="","",IFERROR(IF(FIND(Q$2,$C243)&gt;=1,INDIRECT($B243&amp;"!"&amp;"AG"&amp;$A243),0),""))</f>
        <v/>
      </c>
      <c r="R243" s="253" t="str">
        <f t="array" aca="1" ref="R243" ca="1">IF(R$2="","",IFERROR(IF(FIND(R$2,$C243)&gt;=1,INDIRECT($B243&amp;"!"&amp;"AG"&amp;$A243),0),""))</f>
        <v/>
      </c>
      <c r="S243" s="253" t="str">
        <f t="array" aca="1" ref="S243" ca="1">IF(S$2="","",IFERROR(IF(FIND(S$2,$C243)&gt;=1,INDIRECT($B243&amp;"!"&amp;"AG"&amp;$A243),0),""))</f>
        <v/>
      </c>
      <c r="T243" s="253" t="str">
        <f t="array" aca="1" ref="T243" ca="1">IF(T$2="","",IFERROR(IF(FIND(T$2,$C243)&gt;=1,INDIRECT($B243&amp;"!"&amp;"AG"&amp;$A243),0),""))</f>
        <v/>
      </c>
      <c r="U243" s="253" t="str">
        <f t="array" aca="1" ref="U243" ca="1">IF(U$2="","",IFERROR(IF(FIND(U$2,$C243)&gt;=1,INDIRECT($B243&amp;"!"&amp;"AG"&amp;$A243),0),""))</f>
        <v/>
      </c>
      <c r="V243" s="253" t="str">
        <f t="array" aca="1" ref="V243" ca="1">IF(V$2="","",IFERROR(IF(FIND(V$2,$C243)&gt;=1,INDIRECT($B243&amp;"!"&amp;"AG"&amp;$A243),0),""))</f>
        <v/>
      </c>
      <c r="W243" s="253" t="str">
        <f t="array" aca="1" ref="W243" ca="1">IF(W$2="","",IFERROR(IF(FIND(W$2,$C243)&gt;=1,INDIRECT($B243&amp;"!"&amp;"AG"&amp;$A243),0),""))</f>
        <v/>
      </c>
      <c r="X243" s="253" t="str">
        <f t="array" aca="1" ref="X243" ca="1">IF(X$2="","",IFERROR(IF(FIND(X$2,$C243)&gt;=1,INDIRECT($B243&amp;"!"&amp;"AG"&amp;$A243),0),""))</f>
        <v/>
      </c>
      <c r="Y243" s="253" t="str">
        <f t="array" aca="1" ref="Y243" ca="1">IF(Y$2="","",IFERROR(IF(FIND(Y$2,$C243)&gt;=1,INDIRECT($B243&amp;"!"&amp;"AG"&amp;$A243),0),""))</f>
        <v/>
      </c>
      <c r="Z243" s="253" t="str">
        <f t="array" aca="1" ref="Z243" ca="1">IF(Z$2="","",IFERROR(IF(FIND(Z$2,$C243)&gt;=1,INDIRECT($B243&amp;"!"&amp;"AG"&amp;$A243),0),""))</f>
        <v/>
      </c>
      <c r="AA243" s="253" t="str">
        <f t="array" aca="1" ref="AA243" ca="1">IF(AA$2="","",IFERROR(IF(FIND(AA$2,$C243)&gt;=1,INDIRECT($B243&amp;"!"&amp;"AG"&amp;$A243),0),""))</f>
        <v/>
      </c>
      <c r="AB243" s="253" t="str">
        <f t="array" aca="1" ref="AB243" ca="1">IF(AB$2="","",IFERROR(IF(FIND(AB$2,$C243)&gt;=1,INDIRECT($B243&amp;"!"&amp;"AG"&amp;$A243),0),""))</f>
        <v/>
      </c>
      <c r="AC243" s="253" t="str">
        <f t="array" aca="1" ref="AC243" ca="1">IF(AC$2="","",IFERROR(IF(FIND(AC$2,$C243)&gt;=1,INDIRECT($B243&amp;"!"&amp;"AG"&amp;$A243),0),""))</f>
        <v/>
      </c>
      <c r="AD243" s="253" t="str">
        <f t="array" aca="1" ref="AD243" ca="1">IF(AD$2="","",IFERROR(IF(FIND(AD$2,$C243)&gt;=1,INDIRECT($B243&amp;"!"&amp;"AG"&amp;$A243),0),""))</f>
        <v/>
      </c>
      <c r="AE243" s="253" t="str">
        <f t="array" aca="1" ref="AE243" ca="1">IF(AE$2="","",IFERROR(IF(FIND(AE$2,$C243)&gt;=1,INDIRECT($B243&amp;"!"&amp;"AG"&amp;$A243),0),""))</f>
        <v/>
      </c>
      <c r="AF243" s="253" t="str">
        <f t="array" aca="1" ref="AF243" ca="1">IF(AF$2="","",IFERROR(IF(FIND(AF$2,$C243)&gt;=1,INDIRECT($B243&amp;"!"&amp;"AG"&amp;$A243),0),""))</f>
        <v/>
      </c>
      <c r="AG243" s="253" t="str">
        <f t="array" aca="1" ref="AG243" ca="1">IF(AG$2="","",IFERROR(IF(FIND(AG$2,$C243)&gt;=1,INDIRECT($B243&amp;"!"&amp;"AG"&amp;$A243),0),""))</f>
        <v/>
      </c>
      <c r="AH243" s="253" t="str">
        <f t="array" aca="1" ref="AH243" ca="1">IF(AH$2="","",IFERROR(IF(FIND(AH$2,$C243)&gt;=1,INDIRECT($B243&amp;"!"&amp;"AG"&amp;$A243),0),""))</f>
        <v/>
      </c>
      <c r="AI243" s="253" t="str">
        <f t="array" aca="1" ref="AI243" ca="1">IF(AI$2="","",IFERROR(IF(FIND(AI$2,$C243)&gt;=1,INDIRECT($B243&amp;"!"&amp;"AG"&amp;$A243),0),""))</f>
        <v/>
      </c>
      <c r="AJ243" s="253" t="str">
        <f t="array" aca="1" ref="AJ243" ca="1">IF(AJ$2="","",IFERROR(IF(FIND(AJ$2,$C243)&gt;=1,INDIRECT($B243&amp;"!"&amp;"AG"&amp;$A243),0),""))</f>
        <v/>
      </c>
      <c r="AK243" s="253" t="str">
        <f t="array" aca="1" ref="AK243" ca="1">IF(AK$2="","",IFERROR(IF(FIND(AK$2,$C243)&gt;=1,INDIRECT($B243&amp;"!"&amp;"AG"&amp;$A243),0),""))</f>
        <v/>
      </c>
      <c r="AL243" s="253" t="str">
        <f t="array" aca="1" ref="AL243" ca="1">IF(AL$2="","",IFERROR(IF(FIND(AL$2,$C243)&gt;=1,INDIRECT($B243&amp;"!"&amp;"AG"&amp;$A243),0),""))</f>
        <v/>
      </c>
      <c r="AM243" s="253" t="str">
        <f t="array" aca="1" ref="AM243" ca="1">IF(AM$2="","",IFERROR(IF(FIND(AM$2,$C243)&gt;=1,INDIRECT($B243&amp;"!"&amp;"AG"&amp;$A243),0),""))</f>
        <v/>
      </c>
      <c r="AN243" s="253" t="str">
        <f t="array" aca="1" ref="AN243" ca="1">IF(AN$2="","",IFERROR(IF(FIND(AN$2,$C243)&gt;=1,INDIRECT($B243&amp;"!"&amp;"AG"&amp;$A243),0),""))</f>
        <v/>
      </c>
      <c r="AO243" s="253" t="str">
        <f t="array" aca="1" ref="AO243" ca="1">IF(AO$2="","",IFERROR(IF(FIND(AO$2,$C243)&gt;=1,INDIRECT($B243&amp;"!"&amp;"AG"&amp;$A243),0),""))</f>
        <v/>
      </c>
      <c r="AP243" s="253" t="str">
        <f t="array" aca="1" ref="AP243" ca="1">IF(AP$2="","",IFERROR(IF(FIND(AP$2,$C243)&gt;=1,INDIRECT($B243&amp;"!"&amp;"AG"&amp;$A243),0),""))</f>
        <v/>
      </c>
      <c r="AQ243" s="253" t="str">
        <f t="array" aca="1" ref="AQ243" ca="1">IF(AQ$2="","",IFERROR(IF(FIND(AQ$2,$C243)&gt;=1,INDIRECT($B243&amp;"!"&amp;"AG"&amp;$A243),0),""))</f>
        <v/>
      </c>
      <c r="AR243" s="253" t="str">
        <f t="array" aca="1" ref="AR243" ca="1">IF(AR$2="","",IFERROR(IF(FIND(AR$2,$C243)&gt;=1,INDIRECT($B243&amp;"!"&amp;"AG"&amp;$A243),0),""))</f>
        <v/>
      </c>
      <c r="AS243" s="253" t="str">
        <f t="array" aca="1" ref="AS243" ca="1">IF(AS$2="","",IFERROR(IF(FIND(AS$2,$C243)&gt;=1,INDIRECT($B243&amp;"!"&amp;"AG"&amp;$A243),0),""))</f>
        <v/>
      </c>
      <c r="AU243" s="254" t="str">
        <f t="array" aca="1" ref="AU243" ca="1">IFERROR(INDIRECT(B243&amp;"!"&amp;"A"&amp;A243),"")</f>
        <v/>
      </c>
      <c r="AV243" s="2" t="str">
        <f t="shared" ca="1" si="177"/>
        <v/>
      </c>
      <c r="AW243" s="253" t="str">
        <f t="array" aca="1" ref="AW243" ca="1">IF(AW$2="","",IFERROR(IF(FIND(AW$2,$C243)&gt;=1,IF(INDIRECT($B243&amp;"!"&amp;"AH"&amp;$A243)="","",INDIRECT($B243&amp;"!"&amp;"AH"&amp;$A243)),0),""))</f>
        <v/>
      </c>
      <c r="AX243" s="253" t="str">
        <f t="array" aca="1" ref="AX243" ca="1">IF(AX$2="","",IFERROR(IF(FIND(AX$2,$C243)&gt;=1,IF(INDIRECT($B243&amp;"!"&amp;"AH"&amp;$A243)="","",INDIRECT($B243&amp;"!"&amp;"AH"&amp;$A243)),0),""))</f>
        <v/>
      </c>
      <c r="AY243" s="253" t="str">
        <f t="array" aca="1" ref="AY243" ca="1">IF(AY$2="","",IFERROR(IF(FIND(AY$2,$C243)&gt;=1,IF(INDIRECT($B243&amp;"!"&amp;"AH"&amp;$A243)="","",INDIRECT($B243&amp;"!"&amp;"AH"&amp;$A243)),0),""))</f>
        <v/>
      </c>
      <c r="AZ243" s="253" t="str">
        <f t="array" aca="1" ref="AZ243" ca="1">IF(AZ$2="","",IFERROR(IF(FIND(AZ$2,$C243)&gt;=1,IF(INDIRECT($B243&amp;"!"&amp;"AH"&amp;$A243)="","",INDIRECT($B243&amp;"!"&amp;"AH"&amp;$A243)),0),""))</f>
        <v/>
      </c>
      <c r="BA243" s="253" t="str">
        <f t="array" aca="1" ref="BA243" ca="1">IF(BA$2="","",IFERROR(IF(FIND(BA$2,$C243)&gt;=1,IF(INDIRECT($B243&amp;"!"&amp;"AH"&amp;$A243)="","",INDIRECT($B243&amp;"!"&amp;"AH"&amp;$A243)),0),""))</f>
        <v/>
      </c>
      <c r="BB243" s="253" t="str">
        <f t="array" aca="1" ref="BB243" ca="1">IF(BB$2="","",IFERROR(IF(FIND(BB$2,$C243)&gt;=1,IF(INDIRECT($B243&amp;"!"&amp;"AH"&amp;$A243)="","",INDIRECT($B243&amp;"!"&amp;"AH"&amp;$A243)),0),""))</f>
        <v/>
      </c>
      <c r="BC243" s="253" t="str">
        <f t="array" aca="1" ref="BC243" ca="1">IF(BC$2="","",IFERROR(IF(FIND(BC$2,$C243)&gt;=1,IF(INDIRECT($B243&amp;"!"&amp;"AH"&amp;$A243)="","",INDIRECT($B243&amp;"!"&amp;"AH"&amp;$A243)),0),""))</f>
        <v/>
      </c>
      <c r="BD243" s="253" t="str">
        <f t="array" aca="1" ref="BD243" ca="1">IF(BD$2="","",IFERROR(IF(FIND(BD$2,$C243)&gt;=1,IF(INDIRECT($B243&amp;"!"&amp;"AH"&amp;$A243)="","",INDIRECT($B243&amp;"!"&amp;"AH"&amp;$A243)),0),""))</f>
        <v/>
      </c>
      <c r="BE243" s="253" t="str">
        <f t="array" aca="1" ref="BE243" ca="1">IF(BE$2="","",IFERROR(IF(FIND(BE$2,$C243)&gt;=1,IF(INDIRECT($B243&amp;"!"&amp;"AH"&amp;$A243)="","",INDIRECT($B243&amp;"!"&amp;"AH"&amp;$A243)),0),""))</f>
        <v/>
      </c>
      <c r="BF243" s="253" t="str">
        <f t="array" aca="1" ref="BF243" ca="1">IF(BF$2="","",IFERROR(IF(FIND(BF$2,$C243)&gt;=1,IF(INDIRECT($B243&amp;"!"&amp;"AH"&amp;$A243)="","",INDIRECT($B243&amp;"!"&amp;"AH"&amp;$A243)),0),""))</f>
        <v/>
      </c>
      <c r="BG243" s="253" t="str">
        <f t="array" aca="1" ref="BG243" ca="1">IF(BG$2="","",IFERROR(IF(FIND(BG$2,$C243)&gt;=1,IF(INDIRECT($B243&amp;"!"&amp;"AH"&amp;$A243)="","",INDIRECT($B243&amp;"!"&amp;"AH"&amp;$A243)),0),""))</f>
        <v/>
      </c>
      <c r="BH243" s="253" t="str">
        <f t="array" aca="1" ref="BH243" ca="1">IF(BH$2="","",IFERROR(IF(FIND(BH$2,$C243)&gt;=1,IF(INDIRECT($B243&amp;"!"&amp;"AH"&amp;$A243)="","",INDIRECT($B243&amp;"!"&amp;"AH"&amp;$A243)),0),""))</f>
        <v/>
      </c>
      <c r="BI243" s="253" t="str">
        <f t="array" aca="1" ref="BI243" ca="1">IF(BI$2="","",IFERROR(IF(FIND(BI$2,$C243)&gt;=1,IF(INDIRECT($B243&amp;"!"&amp;"AH"&amp;$A243)="","",INDIRECT($B243&amp;"!"&amp;"AH"&amp;$A243)),0),""))</f>
        <v/>
      </c>
      <c r="BJ243" s="253" t="str">
        <f t="array" aca="1" ref="BJ243" ca="1">IF(BJ$2="","",IFERROR(IF(FIND(BJ$2,$C243)&gt;=1,IF(INDIRECT($B243&amp;"!"&amp;"AH"&amp;$A243)="","",INDIRECT($B243&amp;"!"&amp;"AH"&amp;$A243)),0),""))</f>
        <v/>
      </c>
      <c r="BK243" s="253" t="str">
        <f t="array" aca="1" ref="BK243" ca="1">IF(BK$2="","",IFERROR(IF(FIND(BK$2,$C243)&gt;=1,IF(INDIRECT($B243&amp;"!"&amp;"AH"&amp;$A243)="","",INDIRECT($B243&amp;"!"&amp;"AH"&amp;$A243)),0),""))</f>
        <v/>
      </c>
      <c r="BL243" s="253" t="str">
        <f t="array" aca="1" ref="BL243" ca="1">IF(BL$2="","",IFERROR(IF(FIND(BL$2,$C243)&gt;=1,IF(INDIRECT($B243&amp;"!"&amp;"AH"&amp;$A243)="","",INDIRECT($B243&amp;"!"&amp;"AH"&amp;$A243)),0),""))</f>
        <v/>
      </c>
      <c r="BM243" s="253" t="str">
        <f t="array" aca="1" ref="BM243" ca="1">IF(BM$2="","",IFERROR(IF(FIND(BM$2,$C243)&gt;=1,IF(INDIRECT($B243&amp;"!"&amp;"AH"&amp;$A243)="","",INDIRECT($B243&amp;"!"&amp;"AH"&amp;$A243)),0),""))</f>
        <v/>
      </c>
      <c r="BN243" s="253" t="str">
        <f t="array" aca="1" ref="BN243" ca="1">IF(BN$2="","",IFERROR(IF(FIND(BN$2,$C243)&gt;=1,IF(INDIRECT($B243&amp;"!"&amp;"AH"&amp;$A243)="","",INDIRECT($B243&amp;"!"&amp;"AH"&amp;$A243)),0),""))</f>
        <v/>
      </c>
      <c r="BO243" s="253" t="str">
        <f t="array" aca="1" ref="BO243" ca="1">IF(BO$2="","",IFERROR(IF(FIND(BO$2,$C243)&gt;=1,IF(INDIRECT($B243&amp;"!"&amp;"AH"&amp;$A243)="","",INDIRECT($B243&amp;"!"&amp;"AH"&amp;$A243)),0),""))</f>
        <v/>
      </c>
      <c r="BP243" s="253" t="str">
        <f t="array" aca="1" ref="BP243" ca="1">IF(BP$2="","",IFERROR(IF(FIND(BP$2,$C243)&gt;=1,IF(INDIRECT($B243&amp;"!"&amp;"AH"&amp;$A243)="","",INDIRECT($B243&amp;"!"&amp;"AH"&amp;$A243)),0),""))</f>
        <v/>
      </c>
      <c r="BQ243" s="253" t="str">
        <f t="array" aca="1" ref="BQ243" ca="1">IF(BQ$2="","",IFERROR(IF(FIND(BQ$2,$C243)&gt;=1,IF(INDIRECT($B243&amp;"!"&amp;"AH"&amp;$A243)="","",INDIRECT($B243&amp;"!"&amp;"AH"&amp;$A243)),0),""))</f>
        <v/>
      </c>
      <c r="BR243" s="253" t="str">
        <f t="array" aca="1" ref="BR243" ca="1">IF(BR$2="","",IFERROR(IF(FIND(BR$2,$C243)&gt;=1,IF(INDIRECT($B243&amp;"!"&amp;"AH"&amp;$A243)="","",INDIRECT($B243&amp;"!"&amp;"AH"&amp;$A243)),0),""))</f>
        <v/>
      </c>
      <c r="BS243" s="253" t="str">
        <f t="array" aca="1" ref="BS243" ca="1">IF(BS$2="","",IFERROR(IF(FIND(BS$2,$C243)&gt;=1,IF(INDIRECT($B243&amp;"!"&amp;"AH"&amp;$A243)="","",INDIRECT($B243&amp;"!"&amp;"AH"&amp;$A243)),0),""))</f>
        <v/>
      </c>
      <c r="BT243" s="253" t="str">
        <f t="array" aca="1" ref="BT243" ca="1">IF(BT$2="","",IFERROR(IF(FIND(BT$2,$C243)&gt;=1,IF(INDIRECT($B243&amp;"!"&amp;"AH"&amp;$A243)="","",INDIRECT($B243&amp;"!"&amp;"AH"&amp;$A243)),0),""))</f>
        <v/>
      </c>
      <c r="BU243" s="253" t="str">
        <f t="array" aca="1" ref="BU243" ca="1">IF(BU$2="","",IFERROR(IF(FIND(BU$2,$C243)&gt;=1,IF(INDIRECT($B243&amp;"!"&amp;"AH"&amp;$A243)="","",INDIRECT($B243&amp;"!"&amp;"AH"&amp;$A243)),0),""))</f>
        <v/>
      </c>
      <c r="BV243" s="253" t="str">
        <f t="array" aca="1" ref="BV243" ca="1">IF(BV$2="","",IFERROR(IF(FIND(BV$2,$C243)&gt;=1,IF(INDIRECT($B243&amp;"!"&amp;"AH"&amp;$A243)="","",INDIRECT($B243&amp;"!"&amp;"AH"&amp;$A243)),0),""))</f>
        <v/>
      </c>
      <c r="BW243" s="253" t="str">
        <f t="array" aca="1" ref="BW243" ca="1">IF(BW$2="","",IFERROR(IF(FIND(BW$2,$C243)&gt;=1,IF(INDIRECT($B243&amp;"!"&amp;"AH"&amp;$A243)="","",INDIRECT($B243&amp;"!"&amp;"AH"&amp;$A243)),0),""))</f>
        <v/>
      </c>
      <c r="BX243" s="253" t="str">
        <f t="array" aca="1" ref="BX243" ca="1">IF(BX$2="","",IFERROR(IF(FIND(BX$2,$C243)&gt;=1,IF(INDIRECT($B243&amp;"!"&amp;"AH"&amp;$A243)="","",INDIRECT($B243&amp;"!"&amp;"AH"&amp;$A243)),0),""))</f>
        <v/>
      </c>
      <c r="BY243" s="253" t="str">
        <f t="array" aca="1" ref="BY243" ca="1">IF(BY$2="","",IFERROR(IF(FIND(BY$2,$C243)&gt;=1,IF(INDIRECT($B243&amp;"!"&amp;"AH"&amp;$A243)="","",INDIRECT($B243&amp;"!"&amp;"AH"&amp;$A243)),0),""))</f>
        <v/>
      </c>
      <c r="BZ243" s="253" t="str">
        <f t="array" aca="1" ref="BZ243" ca="1">IF(BZ$2="","",IFERROR(IF(FIND(BZ$2,$C243)&gt;=1,IF(INDIRECT($B243&amp;"!"&amp;"AH"&amp;$A243)="","",INDIRECT($B243&amp;"!"&amp;"AH"&amp;$A243)),0),""))</f>
        <v/>
      </c>
      <c r="CA243" s="253" t="str">
        <f t="array" aca="1" ref="CA243" ca="1">IF(CA$2="","",IFERROR(IF(FIND(CA$2,$C243)&gt;=1,IF(INDIRECT($B243&amp;"!"&amp;"AH"&amp;$A243)="","",INDIRECT($B243&amp;"!"&amp;"AH"&amp;$A243)),0),""))</f>
        <v/>
      </c>
      <c r="CB243" s="253" t="str">
        <f t="array" aca="1" ref="CB243" ca="1">IF(CB$2="","",IFERROR(IF(FIND(CB$2,$C243)&gt;=1,IF(INDIRECT($B243&amp;"!"&amp;"AH"&amp;$A243)="","",INDIRECT($B243&amp;"!"&amp;"AH"&amp;$A243)),0),""))</f>
        <v/>
      </c>
      <c r="CC243" s="253" t="str">
        <f t="array" aca="1" ref="CC243" ca="1">IF(CC$2="","",IFERROR(IF(FIND(CC$2,$C243)&gt;=1,IF(INDIRECT($B243&amp;"!"&amp;"AH"&amp;$A243)="","",INDIRECT($B243&amp;"!"&amp;"AH"&amp;$A243)),0),""))</f>
        <v/>
      </c>
      <c r="CD243" s="253" t="str">
        <f t="array" aca="1" ref="CD243" ca="1">IF(CD$2="","",IFERROR(IF(FIND(CD$2,$C243)&gt;=1,IF(INDIRECT($B243&amp;"!"&amp;"AH"&amp;$A243)="","",INDIRECT($B243&amp;"!"&amp;"AH"&amp;$A243)),0),""))</f>
        <v/>
      </c>
      <c r="CE243" s="253" t="str">
        <f t="array" aca="1" ref="CE243" ca="1">IF(CE$2="","",IFERROR(IF(FIND(CE$2,$C243)&gt;=1,IF(INDIRECT($B243&amp;"!"&amp;"AH"&amp;$A243)="","",INDIRECT($B243&amp;"!"&amp;"AH"&amp;$A243)),0),""))</f>
        <v/>
      </c>
      <c r="CF243" s="253" t="str">
        <f t="array" aca="1" ref="CF243" ca="1">IF(CF$2="","",IFERROR(IF(FIND(CF$2,$C243)&gt;=1,IF(INDIRECT($B243&amp;"!"&amp;"AH"&amp;$A243)="","",INDIRECT($B243&amp;"!"&amp;"AH"&amp;$A243)),0),""))</f>
        <v/>
      </c>
      <c r="CG243" s="253" t="str">
        <f t="array" aca="1" ref="CG243" ca="1">IF(CG$2="","",IFERROR(IF(FIND(CG$2,$C243)&gt;=1,IF(INDIRECT($B243&amp;"!"&amp;"AH"&amp;$A243)="","",INDIRECT($B243&amp;"!"&amp;"AH"&amp;$A243)),0),""))</f>
        <v/>
      </c>
      <c r="CH243" s="253" t="str">
        <f t="array" aca="1" ref="CH243" ca="1">IF(CH$2="","",IFERROR(IF(FIND(CH$2,$C243)&gt;=1,IF(INDIRECT($B243&amp;"!"&amp;"AH"&amp;$A243)="","",INDIRECT($B243&amp;"!"&amp;"AH"&amp;$A243)),0),""))</f>
        <v/>
      </c>
      <c r="CI243" s="253" t="str">
        <f t="array" aca="1" ref="CI243" ca="1">IF(CI$2="","",IFERROR(IF(FIND(CI$2,$C243)&gt;=1,IF(INDIRECT($B243&amp;"!"&amp;"AH"&amp;$A243)="","",INDIRECT($B243&amp;"!"&amp;"AH"&amp;$A243)),0),""))</f>
        <v/>
      </c>
      <c r="CJ243" s="253" t="str">
        <f t="array" aca="1" ref="CJ243" ca="1">IF(CJ$2="","",IFERROR(IF(FIND(CJ$2,$C243)&gt;=1,IF(INDIRECT($B243&amp;"!"&amp;"AH"&amp;$A243)="","",INDIRECT($B243&amp;"!"&amp;"AH"&amp;$A243)),0),""))</f>
        <v/>
      </c>
      <c r="CK243" s="253" t="str">
        <f t="array" aca="1" ref="CK243" ca="1">IF(CK$2="","",IFERROR(IF(FIND(CK$2,$C243)&gt;=1,IF(INDIRECT($B243&amp;"!"&amp;"AH"&amp;$A243)="","",INDIRECT($B243&amp;"!"&amp;"AH"&amp;$A243)),0),""))</f>
        <v/>
      </c>
      <c r="CL243" s="253" t="str">
        <f t="array" aca="1" ref="CL243" ca="1">IF(CL$2="","",IFERROR(IF(FIND(CL$2,$C243)&gt;=1,IF(INDIRECT($B243&amp;"!"&amp;"AH"&amp;$A243)="","",INDIRECT($B243&amp;"!"&amp;"AH"&amp;$A243)),0),""))</f>
        <v/>
      </c>
      <c r="CO243" s="2" t="str">
        <f t="shared" ca="1" si="179"/>
        <v/>
      </c>
      <c r="CP243" s="253" t="str">
        <f t="array" aca="1" ref="CP243" ca="1">IF(CP$2="","",IFERROR(IF(FIND(CP$2,$C243)&gt;=1,INDIRECT($B243&amp;"!"&amp;"AG"&amp;$A243),0),""))</f>
        <v/>
      </c>
      <c r="CQ243" s="253" t="str">
        <f t="array" aca="1" ref="CQ243" ca="1">IF(CQ$2="","",IFERROR(IF(FIND(CQ$2,$C243)&gt;=1,INDIRECT($B243&amp;"!"&amp;"AG"&amp;$A243),0),""))</f>
        <v/>
      </c>
      <c r="CR243" s="253" t="str">
        <f t="array" aca="1" ref="CR243" ca="1">IF(CR$2="","",IFERROR(IF(FIND(CR$2,$C243)&gt;=1,INDIRECT($B243&amp;"!"&amp;"AG"&amp;$A243),0),""))</f>
        <v/>
      </c>
      <c r="CS243" s="253" t="str">
        <f t="array" aca="1" ref="CS243" ca="1">IF(CS$2="","",IFERROR(IF(FIND(CS$2,$C243)&gt;=1,INDIRECT($B243&amp;"!"&amp;"AG"&amp;$A243),0),""))</f>
        <v/>
      </c>
      <c r="CV243" s="2" t="str">
        <f t="shared" ca="1" si="180"/>
        <v/>
      </c>
      <c r="CW243" s="253" t="str">
        <f t="array" aca="1" ref="CW243" ca="1">IF(CW$2="","",IFERROR(IF(FIND(CW$2,$C243)&gt;=1,IF(INDIRECT($B243&amp;"!"&amp;"AH"&amp;$A243)="","",INDIRECT($B243&amp;"!"&amp;"AH"&amp;$A243)&amp;" "),0),""))</f>
        <v/>
      </c>
      <c r="CX243" s="253" t="str">
        <f t="array" aca="1" ref="CX243" ca="1">IF(CX$2="","",IFERROR(IF(FIND(CX$2,$C243)&gt;=1,IF(INDIRECT($B243&amp;"!"&amp;"AH"&amp;$A243)="","",INDIRECT($B243&amp;"!"&amp;"AH"&amp;$A243)&amp;" "),0),""))</f>
        <v/>
      </c>
      <c r="CY243" s="253" t="str">
        <f t="array" aca="1" ref="CY243" ca="1">IF(CY$2="","",IFERROR(IF(FIND(CY$2,$C243)&gt;=1,IF(INDIRECT($B243&amp;"!"&amp;"AH"&amp;$A243)="","",INDIRECT($B243&amp;"!"&amp;"AH"&amp;$A243)&amp;" "),0),""))</f>
        <v/>
      </c>
      <c r="CZ243" s="253" t="str">
        <f t="array" aca="1" ref="CZ243" ca="1">IF(CZ$2="","",IFERROR(IF(FIND(CZ$2,$C243)&gt;=1,IF(INDIRECT($B243&amp;"!"&amp;"AH"&amp;$A243)="","",INDIRECT($B243&amp;"!"&amp;"AH"&amp;$A243)&amp;" "),0),""))</f>
        <v/>
      </c>
      <c r="DC243" s="2" t="str">
        <f t="shared" ca="1" si="181"/>
        <v/>
      </c>
      <c r="DD243" s="253" t="str" cm="1">
        <f t="array" aca="1" ref="DD243" ca="1">IF(DD$2="","",IFERROR(IF(FIND(DD$2,$C243)&gt;=1,INDIRECT($B243&amp;"!"&amp;"AG"&amp;$A243),0),""))</f>
        <v/>
      </c>
      <c r="DE243" s="253" t="str" cm="1">
        <f t="array" aca="1" ref="DE243" ca="1">IF(DE$2="","",IFERROR(IF(FIND(DE$2,$C243)&gt;=1,INDIRECT($B243&amp;"!"&amp;"AG"&amp;$A243),0),""))</f>
        <v/>
      </c>
      <c r="DF243" s="253" t="str" cm="1">
        <f t="array" aca="1" ref="DF243" ca="1">IF(DF$2="","",IFERROR(IF(FIND(DF$2,$C243)&gt;=1,INDIRECT($B243&amp;"!"&amp;"AG"&amp;$A243),0),""))</f>
        <v/>
      </c>
      <c r="DG243" s="253" t="str" cm="1">
        <f t="array" aca="1" ref="DG243" ca="1">IF(DG$2="","",IFERROR(IF(FIND(DG$2,$C243)&gt;=1,INDIRECT($B243&amp;"!"&amp;"AG"&amp;$A243),0),""))</f>
        <v/>
      </c>
      <c r="DH243" s="253" t="str" cm="1">
        <f t="array" aca="1" ref="DH243" ca="1">IF(DH$2="","",IFERROR(IF(FIND(DH$2,$C243)&gt;=1,INDIRECT($B243&amp;"!"&amp;"AG"&amp;$A243),0),""))</f>
        <v/>
      </c>
      <c r="DI243" s="253" t="str" cm="1">
        <f t="array" aca="1" ref="DI243" ca="1">IF(DI$2="","",IFERROR(IF(FIND(DI$2,$C243)&gt;=1,INDIRECT($B243&amp;"!"&amp;"AG"&amp;$A243),0),""))</f>
        <v/>
      </c>
      <c r="DJ243" s="253" t="str" cm="1">
        <f t="array" aca="1" ref="DJ243" ca="1">IF(DJ$2="","",IFERROR(IF(FIND(DJ$2,$C243)&gt;=1,INDIRECT($B243&amp;"!"&amp;"AG"&amp;$A243),0),""))</f>
        <v/>
      </c>
      <c r="DK243" s="253" t="str" cm="1">
        <f t="array" aca="1" ref="DK243" ca="1">IF(DK$2="","",IFERROR(IF(FIND(DK$2,$C243)&gt;=1,INDIRECT($B243&amp;"!"&amp;"AG"&amp;$A243),0),""))</f>
        <v/>
      </c>
      <c r="DL243" s="253" t="str" cm="1">
        <f t="array" aca="1" ref="DL243" ca="1">IF(DL$2="","",IFERROR(IF(FIND(DL$2,$C243)&gt;=1,INDIRECT($B243&amp;"!"&amp;"AG"&amp;$A243),0),""))</f>
        <v/>
      </c>
      <c r="DM243" s="253" t="str" cm="1">
        <f t="array" aca="1" ref="DM243" ca="1">IF(DM$2="","",IFERROR(IF(FIND(DM$2,$C243)&gt;=1,INDIRECT($B243&amp;"!"&amp;"AG"&amp;$A243),0),""))</f>
        <v/>
      </c>
      <c r="DN243" s="253" t="str" cm="1">
        <f t="array" aca="1" ref="DN243" ca="1">IF(DN$2="","",IFERROR(IF(FIND(DN$2,$C243)&gt;=1,INDIRECT($B243&amp;"!"&amp;"AG"&amp;$A243),0),""))</f>
        <v/>
      </c>
      <c r="DO243" s="253" t="str" cm="1">
        <f t="array" aca="1" ref="DO243" ca="1">IF(DO$2="","",IFERROR(IF(FIND(DO$2,$C243)&gt;=1,INDIRECT($B243&amp;"!"&amp;"AG"&amp;$A243),0),""))</f>
        <v/>
      </c>
      <c r="DP243" s="253" t="str" cm="1">
        <f t="array" aca="1" ref="DP243" ca="1">IF(DP$2="","",IFERROR(IF(FIND(DP$2,$C243)&gt;=1,INDIRECT($B243&amp;"!"&amp;"AG"&amp;$A243),0),""))</f>
        <v/>
      </c>
      <c r="DQ243" s="253" t="str" cm="1">
        <f t="array" aca="1" ref="DQ243" ca="1">IF(DQ$2="","",IFERROR(IF(FIND(DQ$2,$C243)&gt;=1,INDIRECT($B243&amp;"!"&amp;"AG"&amp;$A243),0),""))</f>
        <v/>
      </c>
      <c r="DR243" s="253" t="str" cm="1">
        <f t="array" aca="1" ref="DR243" ca="1">IF(DR$2="","",IFERROR(IF(FIND(DR$2,$C243)&gt;=1,INDIRECT($B243&amp;"!"&amp;"AG"&amp;$A243),0),""))</f>
        <v/>
      </c>
      <c r="DS243" s="253" t="str" cm="1">
        <f t="array" aca="1" ref="DS243" ca="1">IF(DS$2="","",IFERROR(IF(FIND(DS$2,$C243)&gt;=1,INDIRECT($B243&amp;"!"&amp;"AG"&amp;$A243),0),""))</f>
        <v/>
      </c>
      <c r="DT243" s="253" t="str" cm="1">
        <f t="array" aca="1" ref="DT243" ca="1">IF(DT$2="","",IFERROR(IF(FIND(DT$2,$C243)&gt;=1,INDIRECT($B243&amp;"!"&amp;"AG"&amp;$A243),0),""))</f>
        <v/>
      </c>
      <c r="DU243" s="253" t="str" cm="1">
        <f t="array" aca="1" ref="DU243" ca="1">IF(DU$2="","",IFERROR(IF(FIND(DU$2,$C243)&gt;=1,INDIRECT($B243&amp;"!"&amp;"AG"&amp;$A243),0),""))</f>
        <v/>
      </c>
      <c r="DV243" s="253" t="str" cm="1">
        <f t="array" aca="1" ref="DV243" ca="1">IF(DV$2="","",IFERROR(IF(FIND(DV$2,$C243)&gt;=1,INDIRECT($B243&amp;"!"&amp;"AG"&amp;$A243),0),""))</f>
        <v/>
      </c>
      <c r="DW243" s="253" t="str" cm="1">
        <f t="array" aca="1" ref="DW243" ca="1">IF(DW$2="","",IFERROR(IF(FIND(DW$2,$C243)&gt;=1,INDIRECT($B243&amp;"!"&amp;"AG"&amp;$A243),0),""))</f>
        <v/>
      </c>
      <c r="DX243" s="253" t="str" cm="1">
        <f t="array" aca="1" ref="DX243" ca="1">IF(DX$2="","",IFERROR(IF(FIND(DX$2,$C243)&gt;=1,INDIRECT($B243&amp;"!"&amp;"AG"&amp;$A243),0),""))</f>
        <v/>
      </c>
      <c r="DY243" s="253" t="str" cm="1">
        <f t="array" aca="1" ref="DY243" ca="1">IF(DY$2="","",IFERROR(IF(FIND(DY$2,$C243)&gt;=1,INDIRECT($B243&amp;"!"&amp;"AG"&amp;$A243),0),""))</f>
        <v/>
      </c>
      <c r="DZ243" s="253" t="str" cm="1">
        <f t="array" aca="1" ref="DZ243" ca="1">IF(DZ$2="","",IFERROR(IF(FIND(DZ$2,$C243)&gt;=1,INDIRECT($B243&amp;"!"&amp;"AG"&amp;$A243),0),""))</f>
        <v/>
      </c>
      <c r="EA243" s="253" t="str" cm="1">
        <f t="array" aca="1" ref="EA243" ca="1">IF(EA$2="","",IFERROR(IF(FIND(EA$2,$C243)&gt;=1,INDIRECT($B243&amp;"!"&amp;"AG"&amp;$A243),0),""))</f>
        <v/>
      </c>
      <c r="EB243" s="253" t="str" cm="1">
        <f t="array" aca="1" ref="EB243" ca="1">IF(EB$2="","",IFERROR(IF(FIND(EB$2,$C243)&gt;=1,INDIRECT($B243&amp;"!"&amp;"AG"&amp;$A243),0),""))</f>
        <v/>
      </c>
      <c r="EC243" s="253" t="str" cm="1">
        <f t="array" aca="1" ref="EC243" ca="1">IF(EC$2="","",IFERROR(IF(FIND(EC$2,$C243)&gt;=1,INDIRECT($B243&amp;"!"&amp;"AG"&amp;$A243),0),""))</f>
        <v/>
      </c>
      <c r="ED243" s="253" t="str" cm="1">
        <f t="array" aca="1" ref="ED243" ca="1">IF(ED$2="","",IFERROR(IF(FIND(ED$2,$C243)&gt;=1,INDIRECT($B243&amp;"!"&amp;"AG"&amp;$A243),0),""))</f>
        <v/>
      </c>
      <c r="EE243" s="253" t="str" cm="1">
        <f t="array" aca="1" ref="EE243" ca="1">IF(EE$2="","",IFERROR(IF(FIND(EE$2,$C243)&gt;=1,INDIRECT($B243&amp;"!"&amp;"AG"&amp;$A243),0),""))</f>
        <v/>
      </c>
      <c r="EF243" s="253" t="str" cm="1">
        <f t="array" aca="1" ref="EF243" ca="1">IF(EF$2="","",IFERROR(IF(FIND(EF$2,$C243)&gt;=1,INDIRECT($B243&amp;"!"&amp;"AG"&amp;$A243),0),""))</f>
        <v/>
      </c>
      <c r="EG243" s="253" t="str" cm="1">
        <f t="array" aca="1" ref="EG243" ca="1">IF(EG$2="","",IFERROR(IF(FIND(EG$2,$C243)&gt;=1,INDIRECT($B243&amp;"!"&amp;"AG"&amp;$A243),0),""))</f>
        <v/>
      </c>
      <c r="EH243" s="253" t="str" cm="1">
        <f t="array" aca="1" ref="EH243" ca="1">IF(EH$2="","",IFERROR(IF(FIND(EH$2,$C243)&gt;=1,INDIRECT($B243&amp;"!"&amp;"AG"&amp;$A243),0),""))</f>
        <v/>
      </c>
      <c r="EI243" s="253" t="str" cm="1">
        <f t="array" aca="1" ref="EI243" ca="1">IF(EI$2="","",IFERROR(IF(FIND(EI$2,$C243)&gt;=1,INDIRECT($B243&amp;"!"&amp;"AG"&amp;$A243),0),""))</f>
        <v/>
      </c>
      <c r="EJ243" s="253" t="str" cm="1">
        <f t="array" aca="1" ref="EJ243" ca="1">IF(EJ$2="","",IFERROR(IF(FIND(EJ$2,$C243)&gt;=1,INDIRECT($B243&amp;"!"&amp;"AG"&amp;$A243),0),""))</f>
        <v/>
      </c>
      <c r="EK243" s="253" t="str" cm="1">
        <f t="array" aca="1" ref="EK243" ca="1">IF(EK$2="","",IFERROR(IF(FIND(EK$2,$C243)&gt;=1,INDIRECT($B243&amp;"!"&amp;"AG"&amp;$A243),0),""))</f>
        <v/>
      </c>
      <c r="EL243" s="253" t="str" cm="1">
        <f t="array" aca="1" ref="EL243" ca="1">IF(EL$2="","",IFERROR(IF(FIND(EL$2,$C243)&gt;=1,INDIRECT($B243&amp;"!"&amp;"AG"&amp;$A243),0),""))</f>
        <v/>
      </c>
      <c r="EM243" s="253" t="str" cm="1">
        <f t="array" aca="1" ref="EM243" ca="1">IF(EM$2="","",IFERROR(IF(FIND(EM$2,$C243)&gt;=1,INDIRECT($B243&amp;"!"&amp;"AG"&amp;$A243),0),""))</f>
        <v/>
      </c>
      <c r="EN243" s="253" t="str" cm="1">
        <f t="array" aca="1" ref="EN243" ca="1">IF(EN$2="","",IFERROR(IF(FIND(EN$2,$C243)&gt;=1,INDIRECT($B243&amp;"!"&amp;"AG"&amp;$A243),0),""))</f>
        <v/>
      </c>
      <c r="EO243" s="253" t="str" cm="1">
        <f t="array" aca="1" ref="EO243" ca="1">IF(EO$2="","",IFERROR(IF(FIND(EO$2,$C243)&gt;=1,INDIRECT($B243&amp;"!"&amp;"AG"&amp;$A243),0),""))</f>
        <v/>
      </c>
      <c r="EP243" s="253" t="str" cm="1">
        <f t="array" aca="1" ref="EP243" ca="1">IF(EP$2="","",IFERROR(IF(FIND(EP$2,$C243)&gt;=1,INDIRECT($B243&amp;"!"&amp;"AG"&amp;$A243),0),""))</f>
        <v/>
      </c>
      <c r="EQ243" s="253" t="str" cm="1">
        <f t="array" aca="1" ref="EQ243" ca="1">IF(EQ$2="","",IFERROR(IF(FIND(EQ$2,$C243)&gt;=1,INDIRECT($B243&amp;"!"&amp;"AG"&amp;$A243),0),""))</f>
        <v/>
      </c>
      <c r="ER243" s="253" t="str" cm="1">
        <f t="array" aca="1" ref="ER243" ca="1">IF(ER$2="","",IFERROR(IF(FIND(ER$2,$C243)&gt;=1,INDIRECT($B243&amp;"!"&amp;"AG"&amp;$A243),0),""))</f>
        <v/>
      </c>
      <c r="ES243" s="253" t="str" cm="1">
        <f t="array" aca="1" ref="ES243" ca="1">IF(ES$2="","",IFERROR(IF(FIND(ES$2,$C243)&gt;=1,INDIRECT($B243&amp;"!"&amp;"AG"&amp;$A243),0),""))</f>
        <v/>
      </c>
      <c r="ET243" s="253" t="str" cm="1">
        <f t="array" aca="1" ref="ET243" ca="1">IF(ET$2="","",IFERROR(IF(FIND(ET$2,$C243)&gt;=1,INDIRECT($B243&amp;"!"&amp;"AG"&amp;$A243),0),""))</f>
        <v/>
      </c>
      <c r="EU243" s="253" t="str" cm="1">
        <f t="array" aca="1" ref="EU243" ca="1">IF(EU$2="","",IFERROR(IF(FIND(EU$2,$C243)&gt;=1,INDIRECT($B243&amp;"!"&amp;"AG"&amp;$A243),0),""))</f>
        <v/>
      </c>
      <c r="EV243" s="253" t="str" cm="1">
        <f t="array" aca="1" ref="EV243" ca="1">IF(EV$2="","",IFERROR(IF(FIND(EV$2,$C243)&gt;=1,INDIRECT($B243&amp;"!"&amp;"AG"&amp;$A243),0),""))</f>
        <v/>
      </c>
    </row>
    <row r="244" spans="1:152" x14ac:dyDescent="0.3">
      <c r="A244" s="252">
        <f t="shared" ca="1" si="217"/>
        <v>23</v>
      </c>
      <c r="B244" s="252" t="str">
        <f t="shared" si="218"/>
        <v>May_2024</v>
      </c>
      <c r="C244" s="252" t="str">
        <f t="shared" ca="1" si="216"/>
        <v/>
      </c>
      <c r="D244" s="253" t="str">
        <f t="array" aca="1" ref="D244" ca="1">IF(D$2="","",IFERROR(IF(FIND(D$2,$C244)&gt;=1,INDIRECT($B244&amp;"!"&amp;"AG"&amp;$A244),0),""))</f>
        <v/>
      </c>
      <c r="E244" s="253" t="str">
        <f t="array" aca="1" ref="E244" ca="1">IF(E$2="","",IFERROR(IF(FIND(E$2,$C244)&gt;=1,INDIRECT($B244&amp;"!"&amp;"AG"&amp;$A244),0),""))</f>
        <v/>
      </c>
      <c r="F244" s="253" t="str">
        <f t="array" aca="1" ref="F244" ca="1">IF(F$2="","",IFERROR(IF(FIND(F$2,$C244)&gt;=1,INDIRECT($B244&amp;"!"&amp;"AG"&amp;$A244),0),""))</f>
        <v/>
      </c>
      <c r="G244" s="253" t="str">
        <f t="array" aca="1" ref="G244" ca="1">IF(G$2="","",IFERROR(IF(FIND(G$2,$C244)&gt;=1,INDIRECT($B244&amp;"!"&amp;"AG"&amp;$A244),0),""))</f>
        <v/>
      </c>
      <c r="H244" s="253" t="str">
        <f t="array" aca="1" ref="H244" ca="1">IF(H$2="","",IFERROR(IF(FIND(H$2,$C244)&gt;=1,INDIRECT($B244&amp;"!"&amp;"AG"&amp;$A244),0),""))</f>
        <v/>
      </c>
      <c r="I244" s="253" t="str">
        <f t="array" aca="1" ref="I244" ca="1">IF(I$2="","",IFERROR(IF(FIND(I$2,$C244)&gt;=1,INDIRECT($B244&amp;"!"&amp;"AG"&amp;$A244),0),""))</f>
        <v/>
      </c>
      <c r="J244" s="253" t="str">
        <f t="array" aca="1" ref="J244" ca="1">IF(J$2="","",IFERROR(IF(FIND(J$2,$C244)&gt;=1,INDIRECT($B244&amp;"!"&amp;"AG"&amp;$A244),0),""))</f>
        <v/>
      </c>
      <c r="K244" s="253" t="str">
        <f t="array" aca="1" ref="K244" ca="1">IF(K$2="","",IFERROR(IF(FIND(K$2,$C244)&gt;=1,INDIRECT($B244&amp;"!"&amp;"AG"&amp;$A244),0),""))</f>
        <v/>
      </c>
      <c r="L244" s="253" t="str">
        <f t="array" aca="1" ref="L244" ca="1">IF(L$2="","",IFERROR(IF(FIND(L$2,$C244)&gt;=1,INDIRECT($B244&amp;"!"&amp;"AG"&amp;$A244),0),""))</f>
        <v/>
      </c>
      <c r="M244" s="253" t="str">
        <f t="array" aca="1" ref="M244" ca="1">IF(M$2="","",IFERROR(IF(FIND(M$2,$C244)&gt;=1,INDIRECT($B244&amp;"!"&amp;"AG"&amp;$A244),0),""))</f>
        <v/>
      </c>
      <c r="N244" s="253" t="str">
        <f t="array" aca="1" ref="N244" ca="1">IF(N$2="","",IFERROR(IF(FIND(N$2,$C244)&gt;=1,INDIRECT($B244&amp;"!"&amp;"AG"&amp;$A244),0),""))</f>
        <v/>
      </c>
      <c r="O244" s="253" t="str">
        <f t="array" aca="1" ref="O244" ca="1">IF(O$2="","",IFERROR(IF(FIND(O$2,$C244)&gt;=1,INDIRECT($B244&amp;"!"&amp;"AG"&amp;$A244),0),""))</f>
        <v/>
      </c>
      <c r="P244" s="253" t="str">
        <f t="array" aca="1" ref="P244" ca="1">IF(P$2="","",IFERROR(IF(FIND(P$2,$C244)&gt;=1,INDIRECT($B244&amp;"!"&amp;"AG"&amp;$A244),0),""))</f>
        <v/>
      </c>
      <c r="Q244" s="253" t="str">
        <f t="array" aca="1" ref="Q244" ca="1">IF(Q$2="","",IFERROR(IF(FIND(Q$2,$C244)&gt;=1,INDIRECT($B244&amp;"!"&amp;"AG"&amp;$A244),0),""))</f>
        <v/>
      </c>
      <c r="R244" s="253" t="str">
        <f t="array" aca="1" ref="R244" ca="1">IF(R$2="","",IFERROR(IF(FIND(R$2,$C244)&gt;=1,INDIRECT($B244&amp;"!"&amp;"AG"&amp;$A244),0),""))</f>
        <v/>
      </c>
      <c r="S244" s="253" t="str">
        <f t="array" aca="1" ref="S244" ca="1">IF(S$2="","",IFERROR(IF(FIND(S$2,$C244)&gt;=1,INDIRECT($B244&amp;"!"&amp;"AG"&amp;$A244),0),""))</f>
        <v/>
      </c>
      <c r="T244" s="253" t="str">
        <f t="array" aca="1" ref="T244" ca="1">IF(T$2="","",IFERROR(IF(FIND(T$2,$C244)&gt;=1,INDIRECT($B244&amp;"!"&amp;"AG"&amp;$A244),0),""))</f>
        <v/>
      </c>
      <c r="U244" s="253" t="str">
        <f t="array" aca="1" ref="U244" ca="1">IF(U$2="","",IFERROR(IF(FIND(U$2,$C244)&gt;=1,INDIRECT($B244&amp;"!"&amp;"AG"&amp;$A244),0),""))</f>
        <v/>
      </c>
      <c r="V244" s="253" t="str">
        <f t="array" aca="1" ref="V244" ca="1">IF(V$2="","",IFERROR(IF(FIND(V$2,$C244)&gt;=1,INDIRECT($B244&amp;"!"&amp;"AG"&amp;$A244),0),""))</f>
        <v/>
      </c>
      <c r="W244" s="253" t="str">
        <f t="array" aca="1" ref="W244" ca="1">IF(W$2="","",IFERROR(IF(FIND(W$2,$C244)&gt;=1,INDIRECT($B244&amp;"!"&amp;"AG"&amp;$A244),0),""))</f>
        <v/>
      </c>
      <c r="X244" s="253" t="str">
        <f t="array" aca="1" ref="X244" ca="1">IF(X$2="","",IFERROR(IF(FIND(X$2,$C244)&gt;=1,INDIRECT($B244&amp;"!"&amp;"AG"&amp;$A244),0),""))</f>
        <v/>
      </c>
      <c r="Y244" s="253" t="str">
        <f t="array" aca="1" ref="Y244" ca="1">IF(Y$2="","",IFERROR(IF(FIND(Y$2,$C244)&gt;=1,INDIRECT($B244&amp;"!"&amp;"AG"&amp;$A244),0),""))</f>
        <v/>
      </c>
      <c r="Z244" s="253" t="str">
        <f t="array" aca="1" ref="Z244" ca="1">IF(Z$2="","",IFERROR(IF(FIND(Z$2,$C244)&gt;=1,INDIRECT($B244&amp;"!"&amp;"AG"&amp;$A244),0),""))</f>
        <v/>
      </c>
      <c r="AA244" s="253" t="str">
        <f t="array" aca="1" ref="AA244" ca="1">IF(AA$2="","",IFERROR(IF(FIND(AA$2,$C244)&gt;=1,INDIRECT($B244&amp;"!"&amp;"AG"&amp;$A244),0),""))</f>
        <v/>
      </c>
      <c r="AB244" s="253" t="str">
        <f t="array" aca="1" ref="AB244" ca="1">IF(AB$2="","",IFERROR(IF(FIND(AB$2,$C244)&gt;=1,INDIRECT($B244&amp;"!"&amp;"AG"&amp;$A244),0),""))</f>
        <v/>
      </c>
      <c r="AC244" s="253" t="str">
        <f t="array" aca="1" ref="AC244" ca="1">IF(AC$2="","",IFERROR(IF(FIND(AC$2,$C244)&gt;=1,INDIRECT($B244&amp;"!"&amp;"AG"&amp;$A244),0),""))</f>
        <v/>
      </c>
      <c r="AD244" s="253" t="str">
        <f t="array" aca="1" ref="AD244" ca="1">IF(AD$2="","",IFERROR(IF(FIND(AD$2,$C244)&gt;=1,INDIRECT($B244&amp;"!"&amp;"AG"&amp;$A244),0),""))</f>
        <v/>
      </c>
      <c r="AE244" s="253" t="str">
        <f t="array" aca="1" ref="AE244" ca="1">IF(AE$2="","",IFERROR(IF(FIND(AE$2,$C244)&gt;=1,INDIRECT($B244&amp;"!"&amp;"AG"&amp;$A244),0),""))</f>
        <v/>
      </c>
      <c r="AF244" s="253" t="str">
        <f t="array" aca="1" ref="AF244" ca="1">IF(AF$2="","",IFERROR(IF(FIND(AF$2,$C244)&gt;=1,INDIRECT($B244&amp;"!"&amp;"AG"&amp;$A244),0),""))</f>
        <v/>
      </c>
      <c r="AG244" s="253" t="str">
        <f t="array" aca="1" ref="AG244" ca="1">IF(AG$2="","",IFERROR(IF(FIND(AG$2,$C244)&gt;=1,INDIRECT($B244&amp;"!"&amp;"AG"&amp;$A244),0),""))</f>
        <v/>
      </c>
      <c r="AH244" s="253" t="str">
        <f t="array" aca="1" ref="AH244" ca="1">IF(AH$2="","",IFERROR(IF(FIND(AH$2,$C244)&gt;=1,INDIRECT($B244&amp;"!"&amp;"AG"&amp;$A244),0),""))</f>
        <v/>
      </c>
      <c r="AI244" s="253" t="str">
        <f t="array" aca="1" ref="AI244" ca="1">IF(AI$2="","",IFERROR(IF(FIND(AI$2,$C244)&gt;=1,INDIRECT($B244&amp;"!"&amp;"AG"&amp;$A244),0),""))</f>
        <v/>
      </c>
      <c r="AJ244" s="253" t="str">
        <f t="array" aca="1" ref="AJ244" ca="1">IF(AJ$2="","",IFERROR(IF(FIND(AJ$2,$C244)&gt;=1,INDIRECT($B244&amp;"!"&amp;"AG"&amp;$A244),0),""))</f>
        <v/>
      </c>
      <c r="AK244" s="253" t="str">
        <f t="array" aca="1" ref="AK244" ca="1">IF(AK$2="","",IFERROR(IF(FIND(AK$2,$C244)&gt;=1,INDIRECT($B244&amp;"!"&amp;"AG"&amp;$A244),0),""))</f>
        <v/>
      </c>
      <c r="AL244" s="253" t="str">
        <f t="array" aca="1" ref="AL244" ca="1">IF(AL$2="","",IFERROR(IF(FIND(AL$2,$C244)&gt;=1,INDIRECT($B244&amp;"!"&amp;"AG"&amp;$A244),0),""))</f>
        <v/>
      </c>
      <c r="AM244" s="253" t="str">
        <f t="array" aca="1" ref="AM244" ca="1">IF(AM$2="","",IFERROR(IF(FIND(AM$2,$C244)&gt;=1,INDIRECT($B244&amp;"!"&amp;"AG"&amp;$A244),0),""))</f>
        <v/>
      </c>
      <c r="AN244" s="253" t="str">
        <f t="array" aca="1" ref="AN244" ca="1">IF(AN$2="","",IFERROR(IF(FIND(AN$2,$C244)&gt;=1,INDIRECT($B244&amp;"!"&amp;"AG"&amp;$A244),0),""))</f>
        <v/>
      </c>
      <c r="AO244" s="253" t="str">
        <f t="array" aca="1" ref="AO244" ca="1">IF(AO$2="","",IFERROR(IF(FIND(AO$2,$C244)&gt;=1,INDIRECT($B244&amp;"!"&amp;"AG"&amp;$A244),0),""))</f>
        <v/>
      </c>
      <c r="AP244" s="253" t="str">
        <f t="array" aca="1" ref="AP244" ca="1">IF(AP$2="","",IFERROR(IF(FIND(AP$2,$C244)&gt;=1,INDIRECT($B244&amp;"!"&amp;"AG"&amp;$A244),0),""))</f>
        <v/>
      </c>
      <c r="AQ244" s="253" t="str">
        <f t="array" aca="1" ref="AQ244" ca="1">IF(AQ$2="","",IFERROR(IF(FIND(AQ$2,$C244)&gt;=1,INDIRECT($B244&amp;"!"&amp;"AG"&amp;$A244),0),""))</f>
        <v/>
      </c>
      <c r="AR244" s="253" t="str">
        <f t="array" aca="1" ref="AR244" ca="1">IF(AR$2="","",IFERROR(IF(FIND(AR$2,$C244)&gt;=1,INDIRECT($B244&amp;"!"&amp;"AG"&amp;$A244),0),""))</f>
        <v/>
      </c>
      <c r="AS244" s="253" t="str">
        <f t="array" aca="1" ref="AS244" ca="1">IF(AS$2="","",IFERROR(IF(FIND(AS$2,$C244)&gt;=1,INDIRECT($B244&amp;"!"&amp;"AG"&amp;$A244),0),""))</f>
        <v/>
      </c>
      <c r="AU244" s="254" t="str">
        <f t="array" aca="1" ref="AU244" ca="1">IFERROR(INDIRECT(B244&amp;"!"&amp;"A"&amp;A244),"")</f>
        <v/>
      </c>
      <c r="AV244" s="2" t="str">
        <f t="shared" ca="1" si="177"/>
        <v/>
      </c>
      <c r="AW244" s="253" t="str">
        <f t="array" aca="1" ref="AW244" ca="1">IF(AW$2="","",IFERROR(IF(FIND(AW$2,$C244)&gt;=1,IF(INDIRECT($B244&amp;"!"&amp;"AH"&amp;$A244)="","",INDIRECT($B244&amp;"!"&amp;"AH"&amp;$A244)),0),""))</f>
        <v/>
      </c>
      <c r="AX244" s="253" t="str">
        <f t="array" aca="1" ref="AX244" ca="1">IF(AX$2="","",IFERROR(IF(FIND(AX$2,$C244)&gt;=1,IF(INDIRECT($B244&amp;"!"&amp;"AH"&amp;$A244)="","",INDIRECT($B244&amp;"!"&amp;"AH"&amp;$A244)),0),""))</f>
        <v/>
      </c>
      <c r="AY244" s="253" t="str">
        <f t="array" aca="1" ref="AY244" ca="1">IF(AY$2="","",IFERROR(IF(FIND(AY$2,$C244)&gt;=1,IF(INDIRECT($B244&amp;"!"&amp;"AH"&amp;$A244)="","",INDIRECT($B244&amp;"!"&amp;"AH"&amp;$A244)),0),""))</f>
        <v/>
      </c>
      <c r="AZ244" s="253" t="str">
        <f t="array" aca="1" ref="AZ244" ca="1">IF(AZ$2="","",IFERROR(IF(FIND(AZ$2,$C244)&gt;=1,IF(INDIRECT($B244&amp;"!"&amp;"AH"&amp;$A244)="","",INDIRECT($B244&amp;"!"&amp;"AH"&amp;$A244)),0),""))</f>
        <v/>
      </c>
      <c r="BA244" s="253" t="str">
        <f t="array" aca="1" ref="BA244" ca="1">IF(BA$2="","",IFERROR(IF(FIND(BA$2,$C244)&gt;=1,IF(INDIRECT($B244&amp;"!"&amp;"AH"&amp;$A244)="","",INDIRECT($B244&amp;"!"&amp;"AH"&amp;$A244)),0),""))</f>
        <v/>
      </c>
      <c r="BB244" s="253" t="str">
        <f t="array" aca="1" ref="BB244" ca="1">IF(BB$2="","",IFERROR(IF(FIND(BB$2,$C244)&gt;=1,IF(INDIRECT($B244&amp;"!"&amp;"AH"&amp;$A244)="","",INDIRECT($B244&amp;"!"&amp;"AH"&amp;$A244)),0),""))</f>
        <v/>
      </c>
      <c r="BC244" s="253" t="str">
        <f t="array" aca="1" ref="BC244" ca="1">IF(BC$2="","",IFERROR(IF(FIND(BC$2,$C244)&gt;=1,IF(INDIRECT($B244&amp;"!"&amp;"AH"&amp;$A244)="","",INDIRECT($B244&amp;"!"&amp;"AH"&amp;$A244)),0),""))</f>
        <v/>
      </c>
      <c r="BD244" s="253" t="str">
        <f t="array" aca="1" ref="BD244" ca="1">IF(BD$2="","",IFERROR(IF(FIND(BD$2,$C244)&gt;=1,IF(INDIRECT($B244&amp;"!"&amp;"AH"&amp;$A244)="","",INDIRECT($B244&amp;"!"&amp;"AH"&amp;$A244)),0),""))</f>
        <v/>
      </c>
      <c r="BE244" s="253" t="str">
        <f t="array" aca="1" ref="BE244" ca="1">IF(BE$2="","",IFERROR(IF(FIND(BE$2,$C244)&gt;=1,IF(INDIRECT($B244&amp;"!"&amp;"AH"&amp;$A244)="","",INDIRECT($B244&amp;"!"&amp;"AH"&amp;$A244)),0),""))</f>
        <v/>
      </c>
      <c r="BF244" s="253" t="str">
        <f t="array" aca="1" ref="BF244" ca="1">IF(BF$2="","",IFERROR(IF(FIND(BF$2,$C244)&gt;=1,IF(INDIRECT($B244&amp;"!"&amp;"AH"&amp;$A244)="","",INDIRECT($B244&amp;"!"&amp;"AH"&amp;$A244)),0),""))</f>
        <v/>
      </c>
      <c r="BG244" s="253" t="str">
        <f t="array" aca="1" ref="BG244" ca="1">IF(BG$2="","",IFERROR(IF(FIND(BG$2,$C244)&gt;=1,IF(INDIRECT($B244&amp;"!"&amp;"AH"&amp;$A244)="","",INDIRECT($B244&amp;"!"&amp;"AH"&amp;$A244)),0),""))</f>
        <v/>
      </c>
      <c r="BH244" s="253" t="str">
        <f t="array" aca="1" ref="BH244" ca="1">IF(BH$2="","",IFERROR(IF(FIND(BH$2,$C244)&gt;=1,IF(INDIRECT($B244&amp;"!"&amp;"AH"&amp;$A244)="","",INDIRECT($B244&amp;"!"&amp;"AH"&amp;$A244)),0),""))</f>
        <v/>
      </c>
      <c r="BI244" s="253" t="str">
        <f t="array" aca="1" ref="BI244" ca="1">IF(BI$2="","",IFERROR(IF(FIND(BI$2,$C244)&gt;=1,IF(INDIRECT($B244&amp;"!"&amp;"AH"&amp;$A244)="","",INDIRECT($B244&amp;"!"&amp;"AH"&amp;$A244)),0),""))</f>
        <v/>
      </c>
      <c r="BJ244" s="253" t="str">
        <f t="array" aca="1" ref="BJ244" ca="1">IF(BJ$2="","",IFERROR(IF(FIND(BJ$2,$C244)&gt;=1,IF(INDIRECT($B244&amp;"!"&amp;"AH"&amp;$A244)="","",INDIRECT($B244&amp;"!"&amp;"AH"&amp;$A244)),0),""))</f>
        <v/>
      </c>
      <c r="BK244" s="253" t="str">
        <f t="array" aca="1" ref="BK244" ca="1">IF(BK$2="","",IFERROR(IF(FIND(BK$2,$C244)&gt;=1,IF(INDIRECT($B244&amp;"!"&amp;"AH"&amp;$A244)="","",INDIRECT($B244&amp;"!"&amp;"AH"&amp;$A244)),0),""))</f>
        <v/>
      </c>
      <c r="BL244" s="253" t="str">
        <f t="array" aca="1" ref="BL244" ca="1">IF(BL$2="","",IFERROR(IF(FIND(BL$2,$C244)&gt;=1,IF(INDIRECT($B244&amp;"!"&amp;"AH"&amp;$A244)="","",INDIRECT($B244&amp;"!"&amp;"AH"&amp;$A244)),0),""))</f>
        <v/>
      </c>
      <c r="BM244" s="253" t="str">
        <f t="array" aca="1" ref="BM244" ca="1">IF(BM$2="","",IFERROR(IF(FIND(BM$2,$C244)&gt;=1,IF(INDIRECT($B244&amp;"!"&amp;"AH"&amp;$A244)="","",INDIRECT($B244&amp;"!"&amp;"AH"&amp;$A244)),0),""))</f>
        <v/>
      </c>
      <c r="BN244" s="253" t="str">
        <f t="array" aca="1" ref="BN244" ca="1">IF(BN$2="","",IFERROR(IF(FIND(BN$2,$C244)&gt;=1,IF(INDIRECT($B244&amp;"!"&amp;"AH"&amp;$A244)="","",INDIRECT($B244&amp;"!"&amp;"AH"&amp;$A244)),0),""))</f>
        <v/>
      </c>
      <c r="BO244" s="253" t="str">
        <f t="array" aca="1" ref="BO244" ca="1">IF(BO$2="","",IFERROR(IF(FIND(BO$2,$C244)&gt;=1,IF(INDIRECT($B244&amp;"!"&amp;"AH"&amp;$A244)="","",INDIRECT($B244&amp;"!"&amp;"AH"&amp;$A244)),0),""))</f>
        <v/>
      </c>
      <c r="BP244" s="253" t="str">
        <f t="array" aca="1" ref="BP244" ca="1">IF(BP$2="","",IFERROR(IF(FIND(BP$2,$C244)&gt;=1,IF(INDIRECT($B244&amp;"!"&amp;"AH"&amp;$A244)="","",INDIRECT($B244&amp;"!"&amp;"AH"&amp;$A244)),0),""))</f>
        <v/>
      </c>
      <c r="BQ244" s="253" t="str">
        <f t="array" aca="1" ref="BQ244" ca="1">IF(BQ$2="","",IFERROR(IF(FIND(BQ$2,$C244)&gt;=1,IF(INDIRECT($B244&amp;"!"&amp;"AH"&amp;$A244)="","",INDIRECT($B244&amp;"!"&amp;"AH"&amp;$A244)),0),""))</f>
        <v/>
      </c>
      <c r="BR244" s="253" t="str">
        <f t="array" aca="1" ref="BR244" ca="1">IF(BR$2="","",IFERROR(IF(FIND(BR$2,$C244)&gt;=1,IF(INDIRECT($B244&amp;"!"&amp;"AH"&amp;$A244)="","",INDIRECT($B244&amp;"!"&amp;"AH"&amp;$A244)),0),""))</f>
        <v/>
      </c>
      <c r="BS244" s="253" t="str">
        <f t="array" aca="1" ref="BS244" ca="1">IF(BS$2="","",IFERROR(IF(FIND(BS$2,$C244)&gt;=1,IF(INDIRECT($B244&amp;"!"&amp;"AH"&amp;$A244)="","",INDIRECT($B244&amp;"!"&amp;"AH"&amp;$A244)),0),""))</f>
        <v/>
      </c>
      <c r="BT244" s="253" t="str">
        <f t="array" aca="1" ref="BT244" ca="1">IF(BT$2="","",IFERROR(IF(FIND(BT$2,$C244)&gt;=1,IF(INDIRECT($B244&amp;"!"&amp;"AH"&amp;$A244)="","",INDIRECT($B244&amp;"!"&amp;"AH"&amp;$A244)),0),""))</f>
        <v/>
      </c>
      <c r="BU244" s="253" t="str">
        <f t="array" aca="1" ref="BU244" ca="1">IF(BU$2="","",IFERROR(IF(FIND(BU$2,$C244)&gt;=1,IF(INDIRECT($B244&amp;"!"&amp;"AH"&amp;$A244)="","",INDIRECT($B244&amp;"!"&amp;"AH"&amp;$A244)),0),""))</f>
        <v/>
      </c>
      <c r="BV244" s="253" t="str">
        <f t="array" aca="1" ref="BV244" ca="1">IF(BV$2="","",IFERROR(IF(FIND(BV$2,$C244)&gt;=1,IF(INDIRECT($B244&amp;"!"&amp;"AH"&amp;$A244)="","",INDIRECT($B244&amp;"!"&amp;"AH"&amp;$A244)),0),""))</f>
        <v/>
      </c>
      <c r="BW244" s="253" t="str">
        <f t="array" aca="1" ref="BW244" ca="1">IF(BW$2="","",IFERROR(IF(FIND(BW$2,$C244)&gt;=1,IF(INDIRECT($B244&amp;"!"&amp;"AH"&amp;$A244)="","",INDIRECT($B244&amp;"!"&amp;"AH"&amp;$A244)),0),""))</f>
        <v/>
      </c>
      <c r="BX244" s="253" t="str">
        <f t="array" aca="1" ref="BX244" ca="1">IF(BX$2="","",IFERROR(IF(FIND(BX$2,$C244)&gt;=1,IF(INDIRECT($B244&amp;"!"&amp;"AH"&amp;$A244)="","",INDIRECT($B244&amp;"!"&amp;"AH"&amp;$A244)),0),""))</f>
        <v/>
      </c>
      <c r="BY244" s="253" t="str">
        <f t="array" aca="1" ref="BY244" ca="1">IF(BY$2="","",IFERROR(IF(FIND(BY$2,$C244)&gt;=1,IF(INDIRECT($B244&amp;"!"&amp;"AH"&amp;$A244)="","",INDIRECT($B244&amp;"!"&amp;"AH"&amp;$A244)),0),""))</f>
        <v/>
      </c>
      <c r="BZ244" s="253" t="str">
        <f t="array" aca="1" ref="BZ244" ca="1">IF(BZ$2="","",IFERROR(IF(FIND(BZ$2,$C244)&gt;=1,IF(INDIRECT($B244&amp;"!"&amp;"AH"&amp;$A244)="","",INDIRECT($B244&amp;"!"&amp;"AH"&amp;$A244)),0),""))</f>
        <v/>
      </c>
      <c r="CA244" s="253" t="str">
        <f t="array" aca="1" ref="CA244" ca="1">IF(CA$2="","",IFERROR(IF(FIND(CA$2,$C244)&gt;=1,IF(INDIRECT($B244&amp;"!"&amp;"AH"&amp;$A244)="","",INDIRECT($B244&amp;"!"&amp;"AH"&amp;$A244)),0),""))</f>
        <v/>
      </c>
      <c r="CB244" s="253" t="str">
        <f t="array" aca="1" ref="CB244" ca="1">IF(CB$2="","",IFERROR(IF(FIND(CB$2,$C244)&gt;=1,IF(INDIRECT($B244&amp;"!"&amp;"AH"&amp;$A244)="","",INDIRECT($B244&amp;"!"&amp;"AH"&amp;$A244)),0),""))</f>
        <v/>
      </c>
      <c r="CC244" s="253" t="str">
        <f t="array" aca="1" ref="CC244" ca="1">IF(CC$2="","",IFERROR(IF(FIND(CC$2,$C244)&gt;=1,IF(INDIRECT($B244&amp;"!"&amp;"AH"&amp;$A244)="","",INDIRECT($B244&amp;"!"&amp;"AH"&amp;$A244)),0),""))</f>
        <v/>
      </c>
      <c r="CD244" s="253" t="str">
        <f t="array" aca="1" ref="CD244" ca="1">IF(CD$2="","",IFERROR(IF(FIND(CD$2,$C244)&gt;=1,IF(INDIRECT($B244&amp;"!"&amp;"AH"&amp;$A244)="","",INDIRECT($B244&amp;"!"&amp;"AH"&amp;$A244)),0),""))</f>
        <v/>
      </c>
      <c r="CE244" s="253" t="str">
        <f t="array" aca="1" ref="CE244" ca="1">IF(CE$2="","",IFERROR(IF(FIND(CE$2,$C244)&gt;=1,IF(INDIRECT($B244&amp;"!"&amp;"AH"&amp;$A244)="","",INDIRECT($B244&amp;"!"&amp;"AH"&amp;$A244)),0),""))</f>
        <v/>
      </c>
      <c r="CF244" s="253" t="str">
        <f t="array" aca="1" ref="CF244" ca="1">IF(CF$2="","",IFERROR(IF(FIND(CF$2,$C244)&gt;=1,IF(INDIRECT($B244&amp;"!"&amp;"AH"&amp;$A244)="","",INDIRECT($B244&amp;"!"&amp;"AH"&amp;$A244)),0),""))</f>
        <v/>
      </c>
      <c r="CG244" s="253" t="str">
        <f t="array" aca="1" ref="CG244" ca="1">IF(CG$2="","",IFERROR(IF(FIND(CG$2,$C244)&gt;=1,IF(INDIRECT($B244&amp;"!"&amp;"AH"&amp;$A244)="","",INDIRECT($B244&amp;"!"&amp;"AH"&amp;$A244)),0),""))</f>
        <v/>
      </c>
      <c r="CH244" s="253" t="str">
        <f t="array" aca="1" ref="CH244" ca="1">IF(CH$2="","",IFERROR(IF(FIND(CH$2,$C244)&gt;=1,IF(INDIRECT($B244&amp;"!"&amp;"AH"&amp;$A244)="","",INDIRECT($B244&amp;"!"&amp;"AH"&amp;$A244)),0),""))</f>
        <v/>
      </c>
      <c r="CI244" s="253" t="str">
        <f t="array" aca="1" ref="CI244" ca="1">IF(CI$2="","",IFERROR(IF(FIND(CI$2,$C244)&gt;=1,IF(INDIRECT($B244&amp;"!"&amp;"AH"&amp;$A244)="","",INDIRECT($B244&amp;"!"&amp;"AH"&amp;$A244)),0),""))</f>
        <v/>
      </c>
      <c r="CJ244" s="253" t="str">
        <f t="array" aca="1" ref="CJ244" ca="1">IF(CJ$2="","",IFERROR(IF(FIND(CJ$2,$C244)&gt;=1,IF(INDIRECT($B244&amp;"!"&amp;"AH"&amp;$A244)="","",INDIRECT($B244&amp;"!"&amp;"AH"&amp;$A244)),0),""))</f>
        <v/>
      </c>
      <c r="CK244" s="253" t="str">
        <f t="array" aca="1" ref="CK244" ca="1">IF(CK$2="","",IFERROR(IF(FIND(CK$2,$C244)&gt;=1,IF(INDIRECT($B244&amp;"!"&amp;"AH"&amp;$A244)="","",INDIRECT($B244&amp;"!"&amp;"AH"&amp;$A244)),0),""))</f>
        <v/>
      </c>
      <c r="CL244" s="253" t="str">
        <f t="array" aca="1" ref="CL244" ca="1">IF(CL$2="","",IFERROR(IF(FIND(CL$2,$C244)&gt;=1,IF(INDIRECT($B244&amp;"!"&amp;"AH"&amp;$A244)="","",INDIRECT($B244&amp;"!"&amp;"AH"&amp;$A244)),0),""))</f>
        <v/>
      </c>
      <c r="CO244" s="2" t="str">
        <f t="shared" ca="1" si="179"/>
        <v/>
      </c>
      <c r="CP244" s="253" t="str">
        <f t="array" aca="1" ref="CP244" ca="1">IF(CP$2="","",IFERROR(IF(FIND(CP$2,$C244)&gt;=1,INDIRECT($B244&amp;"!"&amp;"AG"&amp;$A244),0),""))</f>
        <v/>
      </c>
      <c r="CQ244" s="253" t="str">
        <f t="array" aca="1" ref="CQ244" ca="1">IF(CQ$2="","",IFERROR(IF(FIND(CQ$2,$C244)&gt;=1,INDIRECT($B244&amp;"!"&amp;"AG"&amp;$A244),0),""))</f>
        <v/>
      </c>
      <c r="CR244" s="253" t="str">
        <f t="array" aca="1" ref="CR244" ca="1">IF(CR$2="","",IFERROR(IF(FIND(CR$2,$C244)&gt;=1,INDIRECT($B244&amp;"!"&amp;"AG"&amp;$A244),0),""))</f>
        <v/>
      </c>
      <c r="CS244" s="253" t="str">
        <f t="array" aca="1" ref="CS244" ca="1">IF(CS$2="","",IFERROR(IF(FIND(CS$2,$C244)&gt;=1,INDIRECT($B244&amp;"!"&amp;"AG"&amp;$A244),0),""))</f>
        <v/>
      </c>
      <c r="CV244" s="2" t="str">
        <f t="shared" ca="1" si="180"/>
        <v/>
      </c>
      <c r="CW244" s="253" t="str">
        <f t="array" aca="1" ref="CW244" ca="1">IF(CW$2="","",IFERROR(IF(FIND(CW$2,$C244)&gt;=1,IF(INDIRECT($B244&amp;"!"&amp;"AH"&amp;$A244)="","",INDIRECT($B244&amp;"!"&amp;"AH"&amp;$A244)&amp;" "),0),""))</f>
        <v/>
      </c>
      <c r="CX244" s="253" t="str">
        <f t="array" aca="1" ref="CX244" ca="1">IF(CX$2="","",IFERROR(IF(FIND(CX$2,$C244)&gt;=1,IF(INDIRECT($B244&amp;"!"&amp;"AH"&amp;$A244)="","",INDIRECT($B244&amp;"!"&amp;"AH"&amp;$A244)&amp;" "),0),""))</f>
        <v/>
      </c>
      <c r="CY244" s="253" t="str">
        <f t="array" aca="1" ref="CY244" ca="1">IF(CY$2="","",IFERROR(IF(FIND(CY$2,$C244)&gt;=1,IF(INDIRECT($B244&amp;"!"&amp;"AH"&amp;$A244)="","",INDIRECT($B244&amp;"!"&amp;"AH"&amp;$A244)&amp;" "),0),""))</f>
        <v/>
      </c>
      <c r="CZ244" s="253" t="str">
        <f t="array" aca="1" ref="CZ244" ca="1">IF(CZ$2="","",IFERROR(IF(FIND(CZ$2,$C244)&gt;=1,IF(INDIRECT($B244&amp;"!"&amp;"AH"&amp;$A244)="","",INDIRECT($B244&amp;"!"&amp;"AH"&amp;$A244)&amp;" "),0),""))</f>
        <v/>
      </c>
      <c r="DC244" s="2" t="str">
        <f t="shared" ca="1" si="181"/>
        <v/>
      </c>
      <c r="DD244" s="253" t="str" cm="1">
        <f t="array" aca="1" ref="DD244" ca="1">IF(DD$2="","",IFERROR(IF(FIND(DD$2,$C244)&gt;=1,INDIRECT($B244&amp;"!"&amp;"AG"&amp;$A244),0),""))</f>
        <v/>
      </c>
      <c r="DE244" s="253" t="str" cm="1">
        <f t="array" aca="1" ref="DE244" ca="1">IF(DE$2="","",IFERROR(IF(FIND(DE$2,$C244)&gt;=1,INDIRECT($B244&amp;"!"&amp;"AG"&amp;$A244),0),""))</f>
        <v/>
      </c>
      <c r="DF244" s="253" t="str" cm="1">
        <f t="array" aca="1" ref="DF244" ca="1">IF(DF$2="","",IFERROR(IF(FIND(DF$2,$C244)&gt;=1,INDIRECT($B244&amp;"!"&amp;"AG"&amp;$A244),0),""))</f>
        <v/>
      </c>
      <c r="DG244" s="253" t="str" cm="1">
        <f t="array" aca="1" ref="DG244" ca="1">IF(DG$2="","",IFERROR(IF(FIND(DG$2,$C244)&gt;=1,INDIRECT($B244&amp;"!"&amp;"AG"&amp;$A244),0),""))</f>
        <v/>
      </c>
      <c r="DH244" s="253" t="str" cm="1">
        <f t="array" aca="1" ref="DH244" ca="1">IF(DH$2="","",IFERROR(IF(FIND(DH$2,$C244)&gt;=1,INDIRECT($B244&amp;"!"&amp;"AG"&amp;$A244),0),""))</f>
        <v/>
      </c>
      <c r="DI244" s="253" t="str" cm="1">
        <f t="array" aca="1" ref="DI244" ca="1">IF(DI$2="","",IFERROR(IF(FIND(DI$2,$C244)&gt;=1,INDIRECT($B244&amp;"!"&amp;"AG"&amp;$A244),0),""))</f>
        <v/>
      </c>
      <c r="DJ244" s="253" t="str" cm="1">
        <f t="array" aca="1" ref="DJ244" ca="1">IF(DJ$2="","",IFERROR(IF(FIND(DJ$2,$C244)&gt;=1,INDIRECT($B244&amp;"!"&amp;"AG"&amp;$A244),0),""))</f>
        <v/>
      </c>
      <c r="DK244" s="253" t="str" cm="1">
        <f t="array" aca="1" ref="DK244" ca="1">IF(DK$2="","",IFERROR(IF(FIND(DK$2,$C244)&gt;=1,INDIRECT($B244&amp;"!"&amp;"AG"&amp;$A244),0),""))</f>
        <v/>
      </c>
      <c r="DL244" s="253" t="str" cm="1">
        <f t="array" aca="1" ref="DL244" ca="1">IF(DL$2="","",IFERROR(IF(FIND(DL$2,$C244)&gt;=1,INDIRECT($B244&amp;"!"&amp;"AG"&amp;$A244),0),""))</f>
        <v/>
      </c>
      <c r="DM244" s="253" t="str" cm="1">
        <f t="array" aca="1" ref="DM244" ca="1">IF(DM$2="","",IFERROR(IF(FIND(DM$2,$C244)&gt;=1,INDIRECT($B244&amp;"!"&amp;"AG"&amp;$A244),0),""))</f>
        <v/>
      </c>
      <c r="DN244" s="253" t="str" cm="1">
        <f t="array" aca="1" ref="DN244" ca="1">IF(DN$2="","",IFERROR(IF(FIND(DN$2,$C244)&gt;=1,INDIRECT($B244&amp;"!"&amp;"AG"&amp;$A244),0),""))</f>
        <v/>
      </c>
      <c r="DO244" s="253" t="str" cm="1">
        <f t="array" aca="1" ref="DO244" ca="1">IF(DO$2="","",IFERROR(IF(FIND(DO$2,$C244)&gt;=1,INDIRECT($B244&amp;"!"&amp;"AG"&amp;$A244),0),""))</f>
        <v/>
      </c>
      <c r="DP244" s="253" t="str" cm="1">
        <f t="array" aca="1" ref="DP244" ca="1">IF(DP$2="","",IFERROR(IF(FIND(DP$2,$C244)&gt;=1,INDIRECT($B244&amp;"!"&amp;"AG"&amp;$A244),0),""))</f>
        <v/>
      </c>
      <c r="DQ244" s="253" t="str" cm="1">
        <f t="array" aca="1" ref="DQ244" ca="1">IF(DQ$2="","",IFERROR(IF(FIND(DQ$2,$C244)&gt;=1,INDIRECT($B244&amp;"!"&amp;"AG"&amp;$A244),0),""))</f>
        <v/>
      </c>
      <c r="DR244" s="253" t="str" cm="1">
        <f t="array" aca="1" ref="DR244" ca="1">IF(DR$2="","",IFERROR(IF(FIND(DR$2,$C244)&gt;=1,INDIRECT($B244&amp;"!"&amp;"AG"&amp;$A244),0),""))</f>
        <v/>
      </c>
      <c r="DS244" s="253" t="str" cm="1">
        <f t="array" aca="1" ref="DS244" ca="1">IF(DS$2="","",IFERROR(IF(FIND(DS$2,$C244)&gt;=1,INDIRECT($B244&amp;"!"&amp;"AG"&amp;$A244),0),""))</f>
        <v/>
      </c>
      <c r="DT244" s="253" t="str" cm="1">
        <f t="array" aca="1" ref="DT244" ca="1">IF(DT$2="","",IFERROR(IF(FIND(DT$2,$C244)&gt;=1,INDIRECT($B244&amp;"!"&amp;"AG"&amp;$A244),0),""))</f>
        <v/>
      </c>
      <c r="DU244" s="253" t="str" cm="1">
        <f t="array" aca="1" ref="DU244" ca="1">IF(DU$2="","",IFERROR(IF(FIND(DU$2,$C244)&gt;=1,INDIRECT($B244&amp;"!"&amp;"AG"&amp;$A244),0),""))</f>
        <v/>
      </c>
      <c r="DV244" s="253" t="str" cm="1">
        <f t="array" aca="1" ref="DV244" ca="1">IF(DV$2="","",IFERROR(IF(FIND(DV$2,$C244)&gt;=1,INDIRECT($B244&amp;"!"&amp;"AG"&amp;$A244),0),""))</f>
        <v/>
      </c>
      <c r="DW244" s="253" t="str" cm="1">
        <f t="array" aca="1" ref="DW244" ca="1">IF(DW$2="","",IFERROR(IF(FIND(DW$2,$C244)&gt;=1,INDIRECT($B244&amp;"!"&amp;"AG"&amp;$A244),0),""))</f>
        <v/>
      </c>
      <c r="DX244" s="253" t="str" cm="1">
        <f t="array" aca="1" ref="DX244" ca="1">IF(DX$2="","",IFERROR(IF(FIND(DX$2,$C244)&gt;=1,INDIRECT($B244&amp;"!"&amp;"AG"&amp;$A244),0),""))</f>
        <v/>
      </c>
      <c r="DY244" s="253" t="str" cm="1">
        <f t="array" aca="1" ref="DY244" ca="1">IF(DY$2="","",IFERROR(IF(FIND(DY$2,$C244)&gt;=1,INDIRECT($B244&amp;"!"&amp;"AG"&amp;$A244),0),""))</f>
        <v/>
      </c>
      <c r="DZ244" s="253" t="str" cm="1">
        <f t="array" aca="1" ref="DZ244" ca="1">IF(DZ$2="","",IFERROR(IF(FIND(DZ$2,$C244)&gt;=1,INDIRECT($B244&amp;"!"&amp;"AG"&amp;$A244),0),""))</f>
        <v/>
      </c>
      <c r="EA244" s="253" t="str" cm="1">
        <f t="array" aca="1" ref="EA244" ca="1">IF(EA$2="","",IFERROR(IF(FIND(EA$2,$C244)&gt;=1,INDIRECT($B244&amp;"!"&amp;"AG"&amp;$A244),0),""))</f>
        <v/>
      </c>
      <c r="EB244" s="253" t="str" cm="1">
        <f t="array" aca="1" ref="EB244" ca="1">IF(EB$2="","",IFERROR(IF(FIND(EB$2,$C244)&gt;=1,INDIRECT($B244&amp;"!"&amp;"AG"&amp;$A244),0),""))</f>
        <v/>
      </c>
      <c r="EC244" s="253" t="str" cm="1">
        <f t="array" aca="1" ref="EC244" ca="1">IF(EC$2="","",IFERROR(IF(FIND(EC$2,$C244)&gt;=1,INDIRECT($B244&amp;"!"&amp;"AG"&amp;$A244),0),""))</f>
        <v/>
      </c>
      <c r="ED244" s="253" t="str" cm="1">
        <f t="array" aca="1" ref="ED244" ca="1">IF(ED$2="","",IFERROR(IF(FIND(ED$2,$C244)&gt;=1,INDIRECT($B244&amp;"!"&amp;"AG"&amp;$A244),0),""))</f>
        <v/>
      </c>
      <c r="EE244" s="253" t="str" cm="1">
        <f t="array" aca="1" ref="EE244" ca="1">IF(EE$2="","",IFERROR(IF(FIND(EE$2,$C244)&gt;=1,INDIRECT($B244&amp;"!"&amp;"AG"&amp;$A244),0),""))</f>
        <v/>
      </c>
      <c r="EF244" s="253" t="str" cm="1">
        <f t="array" aca="1" ref="EF244" ca="1">IF(EF$2="","",IFERROR(IF(FIND(EF$2,$C244)&gt;=1,INDIRECT($B244&amp;"!"&amp;"AG"&amp;$A244),0),""))</f>
        <v/>
      </c>
      <c r="EG244" s="253" t="str" cm="1">
        <f t="array" aca="1" ref="EG244" ca="1">IF(EG$2="","",IFERROR(IF(FIND(EG$2,$C244)&gt;=1,INDIRECT($B244&amp;"!"&amp;"AG"&amp;$A244),0),""))</f>
        <v/>
      </c>
      <c r="EH244" s="253" t="str" cm="1">
        <f t="array" aca="1" ref="EH244" ca="1">IF(EH$2="","",IFERROR(IF(FIND(EH$2,$C244)&gt;=1,INDIRECT($B244&amp;"!"&amp;"AG"&amp;$A244),0),""))</f>
        <v/>
      </c>
      <c r="EI244" s="253" t="str" cm="1">
        <f t="array" aca="1" ref="EI244" ca="1">IF(EI$2="","",IFERROR(IF(FIND(EI$2,$C244)&gt;=1,INDIRECT($B244&amp;"!"&amp;"AG"&amp;$A244),0),""))</f>
        <v/>
      </c>
      <c r="EJ244" s="253" t="str" cm="1">
        <f t="array" aca="1" ref="EJ244" ca="1">IF(EJ$2="","",IFERROR(IF(FIND(EJ$2,$C244)&gt;=1,INDIRECT($B244&amp;"!"&amp;"AG"&amp;$A244),0),""))</f>
        <v/>
      </c>
      <c r="EK244" s="253" t="str" cm="1">
        <f t="array" aca="1" ref="EK244" ca="1">IF(EK$2="","",IFERROR(IF(FIND(EK$2,$C244)&gt;=1,INDIRECT($B244&amp;"!"&amp;"AG"&amp;$A244),0),""))</f>
        <v/>
      </c>
      <c r="EL244" s="253" t="str" cm="1">
        <f t="array" aca="1" ref="EL244" ca="1">IF(EL$2="","",IFERROR(IF(FIND(EL$2,$C244)&gt;=1,INDIRECT($B244&amp;"!"&amp;"AG"&amp;$A244),0),""))</f>
        <v/>
      </c>
      <c r="EM244" s="253" t="str" cm="1">
        <f t="array" aca="1" ref="EM244" ca="1">IF(EM$2="","",IFERROR(IF(FIND(EM$2,$C244)&gt;=1,INDIRECT($B244&amp;"!"&amp;"AG"&amp;$A244),0),""))</f>
        <v/>
      </c>
      <c r="EN244" s="253" t="str" cm="1">
        <f t="array" aca="1" ref="EN244" ca="1">IF(EN$2="","",IFERROR(IF(FIND(EN$2,$C244)&gt;=1,INDIRECT($B244&amp;"!"&amp;"AG"&amp;$A244),0),""))</f>
        <v/>
      </c>
      <c r="EO244" s="253" t="str" cm="1">
        <f t="array" aca="1" ref="EO244" ca="1">IF(EO$2="","",IFERROR(IF(FIND(EO$2,$C244)&gt;=1,INDIRECT($B244&amp;"!"&amp;"AG"&amp;$A244),0),""))</f>
        <v/>
      </c>
      <c r="EP244" s="253" t="str" cm="1">
        <f t="array" aca="1" ref="EP244" ca="1">IF(EP$2="","",IFERROR(IF(FIND(EP$2,$C244)&gt;=1,INDIRECT($B244&amp;"!"&amp;"AG"&amp;$A244),0),""))</f>
        <v/>
      </c>
      <c r="EQ244" s="253" t="str" cm="1">
        <f t="array" aca="1" ref="EQ244" ca="1">IF(EQ$2="","",IFERROR(IF(FIND(EQ$2,$C244)&gt;=1,INDIRECT($B244&amp;"!"&amp;"AG"&amp;$A244),0),""))</f>
        <v/>
      </c>
      <c r="ER244" s="253" t="str" cm="1">
        <f t="array" aca="1" ref="ER244" ca="1">IF(ER$2="","",IFERROR(IF(FIND(ER$2,$C244)&gt;=1,INDIRECT($B244&amp;"!"&amp;"AG"&amp;$A244),0),""))</f>
        <v/>
      </c>
      <c r="ES244" s="253" t="str" cm="1">
        <f t="array" aca="1" ref="ES244" ca="1">IF(ES$2="","",IFERROR(IF(FIND(ES$2,$C244)&gt;=1,INDIRECT($B244&amp;"!"&amp;"AG"&amp;$A244),0),""))</f>
        <v/>
      </c>
      <c r="ET244" s="253" t="str" cm="1">
        <f t="array" aca="1" ref="ET244" ca="1">IF(ET$2="","",IFERROR(IF(FIND(ET$2,$C244)&gt;=1,INDIRECT($B244&amp;"!"&amp;"AG"&amp;$A244),0),""))</f>
        <v/>
      </c>
      <c r="EU244" s="253" t="str" cm="1">
        <f t="array" aca="1" ref="EU244" ca="1">IF(EU$2="","",IFERROR(IF(FIND(EU$2,$C244)&gt;=1,INDIRECT($B244&amp;"!"&amp;"AG"&amp;$A244),0),""))</f>
        <v/>
      </c>
      <c r="EV244" s="253" t="str" cm="1">
        <f t="array" aca="1" ref="EV244" ca="1">IF(EV$2="","",IFERROR(IF(FIND(EV$2,$C244)&gt;=1,INDIRECT($B244&amp;"!"&amp;"AG"&amp;$A244),0),""))</f>
        <v/>
      </c>
    </row>
    <row r="245" spans="1:152" x14ac:dyDescent="0.3">
      <c r="A245" s="252">
        <f t="shared" ca="1" si="217"/>
        <v>24</v>
      </c>
      <c r="B245" s="252" t="str">
        <f t="shared" si="218"/>
        <v>May_2024</v>
      </c>
      <c r="C245" s="252" t="str">
        <f t="shared" ca="1" si="216"/>
        <v/>
      </c>
      <c r="D245" s="253" t="str">
        <f t="array" aca="1" ref="D245" ca="1">IF(D$2="","",IFERROR(IF(FIND(D$2,$C245)&gt;=1,INDIRECT($B245&amp;"!"&amp;"AG"&amp;$A245),0),""))</f>
        <v/>
      </c>
      <c r="E245" s="253" t="str">
        <f t="array" aca="1" ref="E245" ca="1">IF(E$2="","",IFERROR(IF(FIND(E$2,$C245)&gt;=1,INDIRECT($B245&amp;"!"&amp;"AG"&amp;$A245),0),""))</f>
        <v/>
      </c>
      <c r="F245" s="253" t="str">
        <f t="array" aca="1" ref="F245" ca="1">IF(F$2="","",IFERROR(IF(FIND(F$2,$C245)&gt;=1,INDIRECT($B245&amp;"!"&amp;"AG"&amp;$A245),0),""))</f>
        <v/>
      </c>
      <c r="G245" s="253" t="str">
        <f t="array" aca="1" ref="G245" ca="1">IF(G$2="","",IFERROR(IF(FIND(G$2,$C245)&gt;=1,INDIRECT($B245&amp;"!"&amp;"AG"&amp;$A245),0),""))</f>
        <v/>
      </c>
      <c r="H245" s="253" t="str">
        <f t="array" aca="1" ref="H245" ca="1">IF(H$2="","",IFERROR(IF(FIND(H$2,$C245)&gt;=1,INDIRECT($B245&amp;"!"&amp;"AG"&amp;$A245),0),""))</f>
        <v/>
      </c>
      <c r="I245" s="253" t="str">
        <f t="array" aca="1" ref="I245" ca="1">IF(I$2="","",IFERROR(IF(FIND(I$2,$C245)&gt;=1,INDIRECT($B245&amp;"!"&amp;"AG"&amp;$A245),0),""))</f>
        <v/>
      </c>
      <c r="J245" s="253" t="str">
        <f t="array" aca="1" ref="J245" ca="1">IF(J$2="","",IFERROR(IF(FIND(J$2,$C245)&gt;=1,INDIRECT($B245&amp;"!"&amp;"AG"&amp;$A245),0),""))</f>
        <v/>
      </c>
      <c r="K245" s="253" t="str">
        <f t="array" aca="1" ref="K245" ca="1">IF(K$2="","",IFERROR(IF(FIND(K$2,$C245)&gt;=1,INDIRECT($B245&amp;"!"&amp;"AG"&amp;$A245),0),""))</f>
        <v/>
      </c>
      <c r="L245" s="253" t="str">
        <f t="array" aca="1" ref="L245" ca="1">IF(L$2="","",IFERROR(IF(FIND(L$2,$C245)&gt;=1,INDIRECT($B245&amp;"!"&amp;"AG"&amp;$A245),0),""))</f>
        <v/>
      </c>
      <c r="M245" s="253" t="str">
        <f t="array" aca="1" ref="M245" ca="1">IF(M$2="","",IFERROR(IF(FIND(M$2,$C245)&gt;=1,INDIRECT($B245&amp;"!"&amp;"AG"&amp;$A245),0),""))</f>
        <v/>
      </c>
      <c r="N245" s="253" t="str">
        <f t="array" aca="1" ref="N245" ca="1">IF(N$2="","",IFERROR(IF(FIND(N$2,$C245)&gt;=1,INDIRECT($B245&amp;"!"&amp;"AG"&amp;$A245),0),""))</f>
        <v/>
      </c>
      <c r="O245" s="253" t="str">
        <f t="array" aca="1" ref="O245" ca="1">IF(O$2="","",IFERROR(IF(FIND(O$2,$C245)&gt;=1,INDIRECT($B245&amp;"!"&amp;"AG"&amp;$A245),0),""))</f>
        <v/>
      </c>
      <c r="P245" s="253" t="str">
        <f t="array" aca="1" ref="P245" ca="1">IF(P$2="","",IFERROR(IF(FIND(P$2,$C245)&gt;=1,INDIRECT($B245&amp;"!"&amp;"AG"&amp;$A245),0),""))</f>
        <v/>
      </c>
      <c r="Q245" s="253" t="str">
        <f t="array" aca="1" ref="Q245" ca="1">IF(Q$2="","",IFERROR(IF(FIND(Q$2,$C245)&gt;=1,INDIRECT($B245&amp;"!"&amp;"AG"&amp;$A245),0),""))</f>
        <v/>
      </c>
      <c r="R245" s="253" t="str">
        <f t="array" aca="1" ref="R245" ca="1">IF(R$2="","",IFERROR(IF(FIND(R$2,$C245)&gt;=1,INDIRECT($B245&amp;"!"&amp;"AG"&amp;$A245),0),""))</f>
        <v/>
      </c>
      <c r="S245" s="253" t="str">
        <f t="array" aca="1" ref="S245" ca="1">IF(S$2="","",IFERROR(IF(FIND(S$2,$C245)&gt;=1,INDIRECT($B245&amp;"!"&amp;"AG"&amp;$A245),0),""))</f>
        <v/>
      </c>
      <c r="T245" s="253" t="str">
        <f t="array" aca="1" ref="T245" ca="1">IF(T$2="","",IFERROR(IF(FIND(T$2,$C245)&gt;=1,INDIRECT($B245&amp;"!"&amp;"AG"&amp;$A245),0),""))</f>
        <v/>
      </c>
      <c r="U245" s="253" t="str">
        <f t="array" aca="1" ref="U245" ca="1">IF(U$2="","",IFERROR(IF(FIND(U$2,$C245)&gt;=1,INDIRECT($B245&amp;"!"&amp;"AG"&amp;$A245),0),""))</f>
        <v/>
      </c>
      <c r="V245" s="253" t="str">
        <f t="array" aca="1" ref="V245" ca="1">IF(V$2="","",IFERROR(IF(FIND(V$2,$C245)&gt;=1,INDIRECT($B245&amp;"!"&amp;"AG"&amp;$A245),0),""))</f>
        <v/>
      </c>
      <c r="W245" s="253" t="str">
        <f t="array" aca="1" ref="W245" ca="1">IF(W$2="","",IFERROR(IF(FIND(W$2,$C245)&gt;=1,INDIRECT($B245&amp;"!"&amp;"AG"&amp;$A245),0),""))</f>
        <v/>
      </c>
      <c r="X245" s="253" t="str">
        <f t="array" aca="1" ref="X245" ca="1">IF(X$2="","",IFERROR(IF(FIND(X$2,$C245)&gt;=1,INDIRECT($B245&amp;"!"&amp;"AG"&amp;$A245),0),""))</f>
        <v/>
      </c>
      <c r="Y245" s="253" t="str">
        <f t="array" aca="1" ref="Y245" ca="1">IF(Y$2="","",IFERROR(IF(FIND(Y$2,$C245)&gt;=1,INDIRECT($B245&amp;"!"&amp;"AG"&amp;$A245),0),""))</f>
        <v/>
      </c>
      <c r="Z245" s="253" t="str">
        <f t="array" aca="1" ref="Z245" ca="1">IF(Z$2="","",IFERROR(IF(FIND(Z$2,$C245)&gt;=1,INDIRECT($B245&amp;"!"&amp;"AG"&amp;$A245),0),""))</f>
        <v/>
      </c>
      <c r="AA245" s="253" t="str">
        <f t="array" aca="1" ref="AA245" ca="1">IF(AA$2="","",IFERROR(IF(FIND(AA$2,$C245)&gt;=1,INDIRECT($B245&amp;"!"&amp;"AG"&amp;$A245),0),""))</f>
        <v/>
      </c>
      <c r="AB245" s="253" t="str">
        <f t="array" aca="1" ref="AB245" ca="1">IF(AB$2="","",IFERROR(IF(FIND(AB$2,$C245)&gt;=1,INDIRECT($B245&amp;"!"&amp;"AG"&amp;$A245),0),""))</f>
        <v/>
      </c>
      <c r="AC245" s="253" t="str">
        <f t="array" aca="1" ref="AC245" ca="1">IF(AC$2="","",IFERROR(IF(FIND(AC$2,$C245)&gt;=1,INDIRECT($B245&amp;"!"&amp;"AG"&amp;$A245),0),""))</f>
        <v/>
      </c>
      <c r="AD245" s="253" t="str">
        <f t="array" aca="1" ref="AD245" ca="1">IF(AD$2="","",IFERROR(IF(FIND(AD$2,$C245)&gt;=1,INDIRECT($B245&amp;"!"&amp;"AG"&amp;$A245),0),""))</f>
        <v/>
      </c>
      <c r="AE245" s="253" t="str">
        <f t="array" aca="1" ref="AE245" ca="1">IF(AE$2="","",IFERROR(IF(FIND(AE$2,$C245)&gt;=1,INDIRECT($B245&amp;"!"&amp;"AG"&amp;$A245),0),""))</f>
        <v/>
      </c>
      <c r="AF245" s="253" t="str">
        <f t="array" aca="1" ref="AF245" ca="1">IF(AF$2="","",IFERROR(IF(FIND(AF$2,$C245)&gt;=1,INDIRECT($B245&amp;"!"&amp;"AG"&amp;$A245),0),""))</f>
        <v/>
      </c>
      <c r="AG245" s="253" t="str">
        <f t="array" aca="1" ref="AG245" ca="1">IF(AG$2="","",IFERROR(IF(FIND(AG$2,$C245)&gt;=1,INDIRECT($B245&amp;"!"&amp;"AG"&amp;$A245),0),""))</f>
        <v/>
      </c>
      <c r="AH245" s="253" t="str">
        <f t="array" aca="1" ref="AH245" ca="1">IF(AH$2="","",IFERROR(IF(FIND(AH$2,$C245)&gt;=1,INDIRECT($B245&amp;"!"&amp;"AG"&amp;$A245),0),""))</f>
        <v/>
      </c>
      <c r="AI245" s="253" t="str">
        <f t="array" aca="1" ref="AI245" ca="1">IF(AI$2="","",IFERROR(IF(FIND(AI$2,$C245)&gt;=1,INDIRECT($B245&amp;"!"&amp;"AG"&amp;$A245),0),""))</f>
        <v/>
      </c>
      <c r="AJ245" s="253" t="str">
        <f t="array" aca="1" ref="AJ245" ca="1">IF(AJ$2="","",IFERROR(IF(FIND(AJ$2,$C245)&gt;=1,INDIRECT($B245&amp;"!"&amp;"AG"&amp;$A245),0),""))</f>
        <v/>
      </c>
      <c r="AK245" s="253" t="str">
        <f t="array" aca="1" ref="AK245" ca="1">IF(AK$2="","",IFERROR(IF(FIND(AK$2,$C245)&gt;=1,INDIRECT($B245&amp;"!"&amp;"AG"&amp;$A245),0),""))</f>
        <v/>
      </c>
      <c r="AL245" s="253" t="str">
        <f t="array" aca="1" ref="AL245" ca="1">IF(AL$2="","",IFERROR(IF(FIND(AL$2,$C245)&gt;=1,INDIRECT($B245&amp;"!"&amp;"AG"&amp;$A245),0),""))</f>
        <v/>
      </c>
      <c r="AM245" s="253" t="str">
        <f t="array" aca="1" ref="AM245" ca="1">IF(AM$2="","",IFERROR(IF(FIND(AM$2,$C245)&gt;=1,INDIRECT($B245&amp;"!"&amp;"AG"&amp;$A245),0),""))</f>
        <v/>
      </c>
      <c r="AN245" s="253" t="str">
        <f t="array" aca="1" ref="AN245" ca="1">IF(AN$2="","",IFERROR(IF(FIND(AN$2,$C245)&gt;=1,INDIRECT($B245&amp;"!"&amp;"AG"&amp;$A245),0),""))</f>
        <v/>
      </c>
      <c r="AO245" s="253" t="str">
        <f t="array" aca="1" ref="AO245" ca="1">IF(AO$2="","",IFERROR(IF(FIND(AO$2,$C245)&gt;=1,INDIRECT($B245&amp;"!"&amp;"AG"&amp;$A245),0),""))</f>
        <v/>
      </c>
      <c r="AP245" s="253" t="str">
        <f t="array" aca="1" ref="AP245" ca="1">IF(AP$2="","",IFERROR(IF(FIND(AP$2,$C245)&gt;=1,INDIRECT($B245&amp;"!"&amp;"AG"&amp;$A245),0),""))</f>
        <v/>
      </c>
      <c r="AQ245" s="253" t="str">
        <f t="array" aca="1" ref="AQ245" ca="1">IF(AQ$2="","",IFERROR(IF(FIND(AQ$2,$C245)&gt;=1,INDIRECT($B245&amp;"!"&amp;"AG"&amp;$A245),0),""))</f>
        <v/>
      </c>
      <c r="AR245" s="253" t="str">
        <f t="array" aca="1" ref="AR245" ca="1">IF(AR$2="","",IFERROR(IF(FIND(AR$2,$C245)&gt;=1,INDIRECT($B245&amp;"!"&amp;"AG"&amp;$A245),0),""))</f>
        <v/>
      </c>
      <c r="AS245" s="253" t="str">
        <f t="array" aca="1" ref="AS245" ca="1">IF(AS$2="","",IFERROR(IF(FIND(AS$2,$C245)&gt;=1,INDIRECT($B245&amp;"!"&amp;"AG"&amp;$A245),0),""))</f>
        <v/>
      </c>
      <c r="AU245" s="254" t="str">
        <f t="array" aca="1" ref="AU245" ca="1">IFERROR(INDIRECT(B245&amp;"!"&amp;"A"&amp;A245),"")</f>
        <v/>
      </c>
      <c r="AV245" s="2" t="str">
        <f t="shared" ca="1" si="177"/>
        <v/>
      </c>
      <c r="AW245" s="253" t="str">
        <f t="array" aca="1" ref="AW245" ca="1">IF(AW$2="","",IFERROR(IF(FIND(AW$2,$C245)&gt;=1,IF(INDIRECT($B245&amp;"!"&amp;"AH"&amp;$A245)="","",INDIRECT($B245&amp;"!"&amp;"AH"&amp;$A245)),0),""))</f>
        <v/>
      </c>
      <c r="AX245" s="253" t="str">
        <f t="array" aca="1" ref="AX245" ca="1">IF(AX$2="","",IFERROR(IF(FIND(AX$2,$C245)&gt;=1,IF(INDIRECT($B245&amp;"!"&amp;"AH"&amp;$A245)="","",INDIRECT($B245&amp;"!"&amp;"AH"&amp;$A245)),0),""))</f>
        <v/>
      </c>
      <c r="AY245" s="253" t="str">
        <f t="array" aca="1" ref="AY245" ca="1">IF(AY$2="","",IFERROR(IF(FIND(AY$2,$C245)&gt;=1,IF(INDIRECT($B245&amp;"!"&amp;"AH"&amp;$A245)="","",INDIRECT($B245&amp;"!"&amp;"AH"&amp;$A245)),0),""))</f>
        <v/>
      </c>
      <c r="AZ245" s="253" t="str">
        <f t="array" aca="1" ref="AZ245" ca="1">IF(AZ$2="","",IFERROR(IF(FIND(AZ$2,$C245)&gt;=1,IF(INDIRECT($B245&amp;"!"&amp;"AH"&amp;$A245)="","",INDIRECT($B245&amp;"!"&amp;"AH"&amp;$A245)),0),""))</f>
        <v/>
      </c>
      <c r="BA245" s="253" t="str">
        <f t="array" aca="1" ref="BA245" ca="1">IF(BA$2="","",IFERROR(IF(FIND(BA$2,$C245)&gt;=1,IF(INDIRECT($B245&amp;"!"&amp;"AH"&amp;$A245)="","",INDIRECT($B245&amp;"!"&amp;"AH"&amp;$A245)),0),""))</f>
        <v/>
      </c>
      <c r="BB245" s="253" t="str">
        <f t="array" aca="1" ref="BB245" ca="1">IF(BB$2="","",IFERROR(IF(FIND(BB$2,$C245)&gt;=1,IF(INDIRECT($B245&amp;"!"&amp;"AH"&amp;$A245)="","",INDIRECT($B245&amp;"!"&amp;"AH"&amp;$A245)),0),""))</f>
        <v/>
      </c>
      <c r="BC245" s="253" t="str">
        <f t="array" aca="1" ref="BC245" ca="1">IF(BC$2="","",IFERROR(IF(FIND(BC$2,$C245)&gt;=1,IF(INDIRECT($B245&amp;"!"&amp;"AH"&amp;$A245)="","",INDIRECT($B245&amp;"!"&amp;"AH"&amp;$A245)),0),""))</f>
        <v/>
      </c>
      <c r="BD245" s="253" t="str">
        <f t="array" aca="1" ref="BD245" ca="1">IF(BD$2="","",IFERROR(IF(FIND(BD$2,$C245)&gt;=1,IF(INDIRECT($B245&amp;"!"&amp;"AH"&amp;$A245)="","",INDIRECT($B245&amp;"!"&amp;"AH"&amp;$A245)),0),""))</f>
        <v/>
      </c>
      <c r="BE245" s="253" t="str">
        <f t="array" aca="1" ref="BE245" ca="1">IF(BE$2="","",IFERROR(IF(FIND(BE$2,$C245)&gt;=1,IF(INDIRECT($B245&amp;"!"&amp;"AH"&amp;$A245)="","",INDIRECT($B245&amp;"!"&amp;"AH"&amp;$A245)),0),""))</f>
        <v/>
      </c>
      <c r="BF245" s="253" t="str">
        <f t="array" aca="1" ref="BF245" ca="1">IF(BF$2="","",IFERROR(IF(FIND(BF$2,$C245)&gt;=1,IF(INDIRECT($B245&amp;"!"&amp;"AH"&amp;$A245)="","",INDIRECT($B245&amp;"!"&amp;"AH"&amp;$A245)),0),""))</f>
        <v/>
      </c>
      <c r="BG245" s="253" t="str">
        <f t="array" aca="1" ref="BG245" ca="1">IF(BG$2="","",IFERROR(IF(FIND(BG$2,$C245)&gt;=1,IF(INDIRECT($B245&amp;"!"&amp;"AH"&amp;$A245)="","",INDIRECT($B245&amp;"!"&amp;"AH"&amp;$A245)),0),""))</f>
        <v/>
      </c>
      <c r="BH245" s="253" t="str">
        <f t="array" aca="1" ref="BH245" ca="1">IF(BH$2="","",IFERROR(IF(FIND(BH$2,$C245)&gt;=1,IF(INDIRECT($B245&amp;"!"&amp;"AH"&amp;$A245)="","",INDIRECT($B245&amp;"!"&amp;"AH"&amp;$A245)),0),""))</f>
        <v/>
      </c>
      <c r="BI245" s="253" t="str">
        <f t="array" aca="1" ref="BI245" ca="1">IF(BI$2="","",IFERROR(IF(FIND(BI$2,$C245)&gt;=1,IF(INDIRECT($B245&amp;"!"&amp;"AH"&amp;$A245)="","",INDIRECT($B245&amp;"!"&amp;"AH"&amp;$A245)),0),""))</f>
        <v/>
      </c>
      <c r="BJ245" s="253" t="str">
        <f t="array" aca="1" ref="BJ245" ca="1">IF(BJ$2="","",IFERROR(IF(FIND(BJ$2,$C245)&gt;=1,IF(INDIRECT($B245&amp;"!"&amp;"AH"&amp;$A245)="","",INDIRECT($B245&amp;"!"&amp;"AH"&amp;$A245)),0),""))</f>
        <v/>
      </c>
      <c r="BK245" s="253" t="str">
        <f t="array" aca="1" ref="BK245" ca="1">IF(BK$2="","",IFERROR(IF(FIND(BK$2,$C245)&gt;=1,IF(INDIRECT($B245&amp;"!"&amp;"AH"&amp;$A245)="","",INDIRECT($B245&amp;"!"&amp;"AH"&amp;$A245)),0),""))</f>
        <v/>
      </c>
      <c r="BL245" s="253" t="str">
        <f t="array" aca="1" ref="BL245" ca="1">IF(BL$2="","",IFERROR(IF(FIND(BL$2,$C245)&gt;=1,IF(INDIRECT($B245&amp;"!"&amp;"AH"&amp;$A245)="","",INDIRECT($B245&amp;"!"&amp;"AH"&amp;$A245)),0),""))</f>
        <v/>
      </c>
      <c r="BM245" s="253" t="str">
        <f t="array" aca="1" ref="BM245" ca="1">IF(BM$2="","",IFERROR(IF(FIND(BM$2,$C245)&gt;=1,IF(INDIRECT($B245&amp;"!"&amp;"AH"&amp;$A245)="","",INDIRECT($B245&amp;"!"&amp;"AH"&amp;$A245)),0),""))</f>
        <v/>
      </c>
      <c r="BN245" s="253" t="str">
        <f t="array" aca="1" ref="BN245" ca="1">IF(BN$2="","",IFERROR(IF(FIND(BN$2,$C245)&gt;=1,IF(INDIRECT($B245&amp;"!"&amp;"AH"&amp;$A245)="","",INDIRECT($B245&amp;"!"&amp;"AH"&amp;$A245)),0),""))</f>
        <v/>
      </c>
      <c r="BO245" s="253" t="str">
        <f t="array" aca="1" ref="BO245" ca="1">IF(BO$2="","",IFERROR(IF(FIND(BO$2,$C245)&gt;=1,IF(INDIRECT($B245&amp;"!"&amp;"AH"&amp;$A245)="","",INDIRECT($B245&amp;"!"&amp;"AH"&amp;$A245)),0),""))</f>
        <v/>
      </c>
      <c r="BP245" s="253" t="str">
        <f t="array" aca="1" ref="BP245" ca="1">IF(BP$2="","",IFERROR(IF(FIND(BP$2,$C245)&gt;=1,IF(INDIRECT($B245&amp;"!"&amp;"AH"&amp;$A245)="","",INDIRECT($B245&amp;"!"&amp;"AH"&amp;$A245)),0),""))</f>
        <v/>
      </c>
      <c r="BQ245" s="253" t="str">
        <f t="array" aca="1" ref="BQ245" ca="1">IF(BQ$2="","",IFERROR(IF(FIND(BQ$2,$C245)&gt;=1,IF(INDIRECT($B245&amp;"!"&amp;"AH"&amp;$A245)="","",INDIRECT($B245&amp;"!"&amp;"AH"&amp;$A245)),0),""))</f>
        <v/>
      </c>
      <c r="BR245" s="253" t="str">
        <f t="array" aca="1" ref="BR245" ca="1">IF(BR$2="","",IFERROR(IF(FIND(BR$2,$C245)&gt;=1,IF(INDIRECT($B245&amp;"!"&amp;"AH"&amp;$A245)="","",INDIRECT($B245&amp;"!"&amp;"AH"&amp;$A245)),0),""))</f>
        <v/>
      </c>
      <c r="BS245" s="253" t="str">
        <f t="array" aca="1" ref="BS245" ca="1">IF(BS$2="","",IFERROR(IF(FIND(BS$2,$C245)&gt;=1,IF(INDIRECT($B245&amp;"!"&amp;"AH"&amp;$A245)="","",INDIRECT($B245&amp;"!"&amp;"AH"&amp;$A245)),0),""))</f>
        <v/>
      </c>
      <c r="BT245" s="253" t="str">
        <f t="array" aca="1" ref="BT245" ca="1">IF(BT$2="","",IFERROR(IF(FIND(BT$2,$C245)&gt;=1,IF(INDIRECT($B245&amp;"!"&amp;"AH"&amp;$A245)="","",INDIRECT($B245&amp;"!"&amp;"AH"&amp;$A245)),0),""))</f>
        <v/>
      </c>
      <c r="BU245" s="253" t="str">
        <f t="array" aca="1" ref="BU245" ca="1">IF(BU$2="","",IFERROR(IF(FIND(BU$2,$C245)&gt;=1,IF(INDIRECT($B245&amp;"!"&amp;"AH"&amp;$A245)="","",INDIRECT($B245&amp;"!"&amp;"AH"&amp;$A245)),0),""))</f>
        <v/>
      </c>
      <c r="BV245" s="253" t="str">
        <f t="array" aca="1" ref="BV245" ca="1">IF(BV$2="","",IFERROR(IF(FIND(BV$2,$C245)&gt;=1,IF(INDIRECT($B245&amp;"!"&amp;"AH"&amp;$A245)="","",INDIRECT($B245&amp;"!"&amp;"AH"&amp;$A245)),0),""))</f>
        <v/>
      </c>
      <c r="BW245" s="253" t="str">
        <f t="array" aca="1" ref="BW245" ca="1">IF(BW$2="","",IFERROR(IF(FIND(BW$2,$C245)&gt;=1,IF(INDIRECT($B245&amp;"!"&amp;"AH"&amp;$A245)="","",INDIRECT($B245&amp;"!"&amp;"AH"&amp;$A245)),0),""))</f>
        <v/>
      </c>
      <c r="BX245" s="253" t="str">
        <f t="array" aca="1" ref="BX245" ca="1">IF(BX$2="","",IFERROR(IF(FIND(BX$2,$C245)&gt;=1,IF(INDIRECT($B245&amp;"!"&amp;"AH"&amp;$A245)="","",INDIRECT($B245&amp;"!"&amp;"AH"&amp;$A245)),0),""))</f>
        <v/>
      </c>
      <c r="BY245" s="253" t="str">
        <f t="array" aca="1" ref="BY245" ca="1">IF(BY$2="","",IFERROR(IF(FIND(BY$2,$C245)&gt;=1,IF(INDIRECT($B245&amp;"!"&amp;"AH"&amp;$A245)="","",INDIRECT($B245&amp;"!"&amp;"AH"&amp;$A245)),0),""))</f>
        <v/>
      </c>
      <c r="BZ245" s="253" t="str">
        <f t="array" aca="1" ref="BZ245" ca="1">IF(BZ$2="","",IFERROR(IF(FIND(BZ$2,$C245)&gt;=1,IF(INDIRECT($B245&amp;"!"&amp;"AH"&amp;$A245)="","",INDIRECT($B245&amp;"!"&amp;"AH"&amp;$A245)),0),""))</f>
        <v/>
      </c>
      <c r="CA245" s="253" t="str">
        <f t="array" aca="1" ref="CA245" ca="1">IF(CA$2="","",IFERROR(IF(FIND(CA$2,$C245)&gt;=1,IF(INDIRECT($B245&amp;"!"&amp;"AH"&amp;$A245)="","",INDIRECT($B245&amp;"!"&amp;"AH"&amp;$A245)),0),""))</f>
        <v/>
      </c>
      <c r="CB245" s="253" t="str">
        <f t="array" aca="1" ref="CB245" ca="1">IF(CB$2="","",IFERROR(IF(FIND(CB$2,$C245)&gt;=1,IF(INDIRECT($B245&amp;"!"&amp;"AH"&amp;$A245)="","",INDIRECT($B245&amp;"!"&amp;"AH"&amp;$A245)),0),""))</f>
        <v/>
      </c>
      <c r="CC245" s="253" t="str">
        <f t="array" aca="1" ref="CC245" ca="1">IF(CC$2="","",IFERROR(IF(FIND(CC$2,$C245)&gt;=1,IF(INDIRECT($B245&amp;"!"&amp;"AH"&amp;$A245)="","",INDIRECT($B245&amp;"!"&amp;"AH"&amp;$A245)),0),""))</f>
        <v/>
      </c>
      <c r="CD245" s="253" t="str">
        <f t="array" aca="1" ref="CD245" ca="1">IF(CD$2="","",IFERROR(IF(FIND(CD$2,$C245)&gt;=1,IF(INDIRECT($B245&amp;"!"&amp;"AH"&amp;$A245)="","",INDIRECT($B245&amp;"!"&amp;"AH"&amp;$A245)),0),""))</f>
        <v/>
      </c>
      <c r="CE245" s="253" t="str">
        <f t="array" aca="1" ref="CE245" ca="1">IF(CE$2="","",IFERROR(IF(FIND(CE$2,$C245)&gt;=1,IF(INDIRECT($B245&amp;"!"&amp;"AH"&amp;$A245)="","",INDIRECT($B245&amp;"!"&amp;"AH"&amp;$A245)),0),""))</f>
        <v/>
      </c>
      <c r="CF245" s="253" t="str">
        <f t="array" aca="1" ref="CF245" ca="1">IF(CF$2="","",IFERROR(IF(FIND(CF$2,$C245)&gt;=1,IF(INDIRECT($B245&amp;"!"&amp;"AH"&amp;$A245)="","",INDIRECT($B245&amp;"!"&amp;"AH"&amp;$A245)),0),""))</f>
        <v/>
      </c>
      <c r="CG245" s="253" t="str">
        <f t="array" aca="1" ref="CG245" ca="1">IF(CG$2="","",IFERROR(IF(FIND(CG$2,$C245)&gt;=1,IF(INDIRECT($B245&amp;"!"&amp;"AH"&amp;$A245)="","",INDIRECT($B245&amp;"!"&amp;"AH"&amp;$A245)),0),""))</f>
        <v/>
      </c>
      <c r="CH245" s="253" t="str">
        <f t="array" aca="1" ref="CH245" ca="1">IF(CH$2="","",IFERROR(IF(FIND(CH$2,$C245)&gt;=1,IF(INDIRECT($B245&amp;"!"&amp;"AH"&amp;$A245)="","",INDIRECT($B245&amp;"!"&amp;"AH"&amp;$A245)),0),""))</f>
        <v/>
      </c>
      <c r="CI245" s="253" t="str">
        <f t="array" aca="1" ref="CI245" ca="1">IF(CI$2="","",IFERROR(IF(FIND(CI$2,$C245)&gt;=1,IF(INDIRECT($B245&amp;"!"&amp;"AH"&amp;$A245)="","",INDIRECT($B245&amp;"!"&amp;"AH"&amp;$A245)),0),""))</f>
        <v/>
      </c>
      <c r="CJ245" s="253" t="str">
        <f t="array" aca="1" ref="CJ245" ca="1">IF(CJ$2="","",IFERROR(IF(FIND(CJ$2,$C245)&gt;=1,IF(INDIRECT($B245&amp;"!"&amp;"AH"&amp;$A245)="","",INDIRECT($B245&amp;"!"&amp;"AH"&amp;$A245)),0),""))</f>
        <v/>
      </c>
      <c r="CK245" s="253" t="str">
        <f t="array" aca="1" ref="CK245" ca="1">IF(CK$2="","",IFERROR(IF(FIND(CK$2,$C245)&gt;=1,IF(INDIRECT($B245&amp;"!"&amp;"AH"&amp;$A245)="","",INDIRECT($B245&amp;"!"&amp;"AH"&amp;$A245)),0),""))</f>
        <v/>
      </c>
      <c r="CL245" s="253" t="str">
        <f t="array" aca="1" ref="CL245" ca="1">IF(CL$2="","",IFERROR(IF(FIND(CL$2,$C245)&gt;=1,IF(INDIRECT($B245&amp;"!"&amp;"AH"&amp;$A245)="","",INDIRECT($B245&amp;"!"&amp;"AH"&amp;$A245)),0),""))</f>
        <v/>
      </c>
      <c r="CO245" s="2" t="str">
        <f t="shared" ca="1" si="179"/>
        <v/>
      </c>
      <c r="CP245" s="253" t="str">
        <f t="array" aca="1" ref="CP245" ca="1">IF(CP$2="","",IFERROR(IF(FIND(CP$2,$C245)&gt;=1,INDIRECT($B245&amp;"!"&amp;"AG"&amp;$A245),0),""))</f>
        <v/>
      </c>
      <c r="CQ245" s="253" t="str">
        <f t="array" aca="1" ref="CQ245" ca="1">IF(CQ$2="","",IFERROR(IF(FIND(CQ$2,$C245)&gt;=1,INDIRECT($B245&amp;"!"&amp;"AG"&amp;$A245),0),""))</f>
        <v/>
      </c>
      <c r="CR245" s="253" t="str">
        <f t="array" aca="1" ref="CR245" ca="1">IF(CR$2="","",IFERROR(IF(FIND(CR$2,$C245)&gt;=1,INDIRECT($B245&amp;"!"&amp;"AG"&amp;$A245),0),""))</f>
        <v/>
      </c>
      <c r="CS245" s="253" t="str">
        <f t="array" aca="1" ref="CS245" ca="1">IF(CS$2="","",IFERROR(IF(FIND(CS$2,$C245)&gt;=1,INDIRECT($B245&amp;"!"&amp;"AG"&amp;$A245),0),""))</f>
        <v/>
      </c>
      <c r="CV245" s="2" t="str">
        <f t="shared" ca="1" si="180"/>
        <v/>
      </c>
      <c r="CW245" s="253" t="str">
        <f t="array" aca="1" ref="CW245" ca="1">IF(CW$2="","",IFERROR(IF(FIND(CW$2,$C245)&gt;=1,IF(INDIRECT($B245&amp;"!"&amp;"AH"&amp;$A245)="","",INDIRECT($B245&amp;"!"&amp;"AH"&amp;$A245)&amp;" "),0),""))</f>
        <v/>
      </c>
      <c r="CX245" s="253" t="str">
        <f t="array" aca="1" ref="CX245" ca="1">IF(CX$2="","",IFERROR(IF(FIND(CX$2,$C245)&gt;=1,IF(INDIRECT($B245&amp;"!"&amp;"AH"&amp;$A245)="","",INDIRECT($B245&amp;"!"&amp;"AH"&amp;$A245)&amp;" "),0),""))</f>
        <v/>
      </c>
      <c r="CY245" s="253" t="str">
        <f t="array" aca="1" ref="CY245" ca="1">IF(CY$2="","",IFERROR(IF(FIND(CY$2,$C245)&gt;=1,IF(INDIRECT($B245&amp;"!"&amp;"AH"&amp;$A245)="","",INDIRECT($B245&amp;"!"&amp;"AH"&amp;$A245)&amp;" "),0),""))</f>
        <v/>
      </c>
      <c r="CZ245" s="253" t="str">
        <f t="array" aca="1" ref="CZ245" ca="1">IF(CZ$2="","",IFERROR(IF(FIND(CZ$2,$C245)&gt;=1,IF(INDIRECT($B245&amp;"!"&amp;"AH"&amp;$A245)="","",INDIRECT($B245&amp;"!"&amp;"AH"&amp;$A245)&amp;" "),0),""))</f>
        <v/>
      </c>
      <c r="DC245" s="2" t="str">
        <f t="shared" ca="1" si="181"/>
        <v/>
      </c>
      <c r="DD245" s="253" t="str" cm="1">
        <f t="array" aca="1" ref="DD245" ca="1">IF(DD$2="","",IFERROR(IF(FIND(DD$2,$C245)&gt;=1,INDIRECT($B245&amp;"!"&amp;"AG"&amp;$A245),0),""))</f>
        <v/>
      </c>
      <c r="DE245" s="253" t="str" cm="1">
        <f t="array" aca="1" ref="DE245" ca="1">IF(DE$2="","",IFERROR(IF(FIND(DE$2,$C245)&gt;=1,INDIRECT($B245&amp;"!"&amp;"AG"&amp;$A245),0),""))</f>
        <v/>
      </c>
      <c r="DF245" s="253" t="str" cm="1">
        <f t="array" aca="1" ref="DF245" ca="1">IF(DF$2="","",IFERROR(IF(FIND(DF$2,$C245)&gt;=1,INDIRECT($B245&amp;"!"&amp;"AG"&amp;$A245),0),""))</f>
        <v/>
      </c>
      <c r="DG245" s="253" t="str" cm="1">
        <f t="array" aca="1" ref="DG245" ca="1">IF(DG$2="","",IFERROR(IF(FIND(DG$2,$C245)&gt;=1,INDIRECT($B245&amp;"!"&amp;"AG"&amp;$A245),0),""))</f>
        <v/>
      </c>
      <c r="DH245" s="253" t="str" cm="1">
        <f t="array" aca="1" ref="DH245" ca="1">IF(DH$2="","",IFERROR(IF(FIND(DH$2,$C245)&gt;=1,INDIRECT($B245&amp;"!"&amp;"AG"&amp;$A245),0),""))</f>
        <v/>
      </c>
      <c r="DI245" s="253" t="str" cm="1">
        <f t="array" aca="1" ref="DI245" ca="1">IF(DI$2="","",IFERROR(IF(FIND(DI$2,$C245)&gt;=1,INDIRECT($B245&amp;"!"&amp;"AG"&amp;$A245),0),""))</f>
        <v/>
      </c>
      <c r="DJ245" s="253" t="str" cm="1">
        <f t="array" aca="1" ref="DJ245" ca="1">IF(DJ$2="","",IFERROR(IF(FIND(DJ$2,$C245)&gt;=1,INDIRECT($B245&amp;"!"&amp;"AG"&amp;$A245),0),""))</f>
        <v/>
      </c>
      <c r="DK245" s="253" t="str" cm="1">
        <f t="array" aca="1" ref="DK245" ca="1">IF(DK$2="","",IFERROR(IF(FIND(DK$2,$C245)&gt;=1,INDIRECT($B245&amp;"!"&amp;"AG"&amp;$A245),0),""))</f>
        <v/>
      </c>
      <c r="DL245" s="253" t="str" cm="1">
        <f t="array" aca="1" ref="DL245" ca="1">IF(DL$2="","",IFERROR(IF(FIND(DL$2,$C245)&gt;=1,INDIRECT($B245&amp;"!"&amp;"AG"&amp;$A245),0),""))</f>
        <v/>
      </c>
      <c r="DM245" s="253" t="str" cm="1">
        <f t="array" aca="1" ref="DM245" ca="1">IF(DM$2="","",IFERROR(IF(FIND(DM$2,$C245)&gt;=1,INDIRECT($B245&amp;"!"&amp;"AG"&amp;$A245),0),""))</f>
        <v/>
      </c>
      <c r="DN245" s="253" t="str" cm="1">
        <f t="array" aca="1" ref="DN245" ca="1">IF(DN$2="","",IFERROR(IF(FIND(DN$2,$C245)&gt;=1,INDIRECT($B245&amp;"!"&amp;"AG"&amp;$A245),0),""))</f>
        <v/>
      </c>
      <c r="DO245" s="253" t="str" cm="1">
        <f t="array" aca="1" ref="DO245" ca="1">IF(DO$2="","",IFERROR(IF(FIND(DO$2,$C245)&gt;=1,INDIRECT($B245&amp;"!"&amp;"AG"&amp;$A245),0),""))</f>
        <v/>
      </c>
      <c r="DP245" s="253" t="str" cm="1">
        <f t="array" aca="1" ref="DP245" ca="1">IF(DP$2="","",IFERROR(IF(FIND(DP$2,$C245)&gt;=1,INDIRECT($B245&amp;"!"&amp;"AG"&amp;$A245),0),""))</f>
        <v/>
      </c>
      <c r="DQ245" s="253" t="str" cm="1">
        <f t="array" aca="1" ref="DQ245" ca="1">IF(DQ$2="","",IFERROR(IF(FIND(DQ$2,$C245)&gt;=1,INDIRECT($B245&amp;"!"&amp;"AG"&amp;$A245),0),""))</f>
        <v/>
      </c>
      <c r="DR245" s="253" t="str" cm="1">
        <f t="array" aca="1" ref="DR245" ca="1">IF(DR$2="","",IFERROR(IF(FIND(DR$2,$C245)&gt;=1,INDIRECT($B245&amp;"!"&amp;"AG"&amp;$A245),0),""))</f>
        <v/>
      </c>
      <c r="DS245" s="253" t="str" cm="1">
        <f t="array" aca="1" ref="DS245" ca="1">IF(DS$2="","",IFERROR(IF(FIND(DS$2,$C245)&gt;=1,INDIRECT($B245&amp;"!"&amp;"AG"&amp;$A245),0),""))</f>
        <v/>
      </c>
      <c r="DT245" s="253" t="str" cm="1">
        <f t="array" aca="1" ref="DT245" ca="1">IF(DT$2="","",IFERROR(IF(FIND(DT$2,$C245)&gt;=1,INDIRECT($B245&amp;"!"&amp;"AG"&amp;$A245),0),""))</f>
        <v/>
      </c>
      <c r="DU245" s="253" t="str" cm="1">
        <f t="array" aca="1" ref="DU245" ca="1">IF(DU$2="","",IFERROR(IF(FIND(DU$2,$C245)&gt;=1,INDIRECT($B245&amp;"!"&amp;"AG"&amp;$A245),0),""))</f>
        <v/>
      </c>
      <c r="DV245" s="253" t="str" cm="1">
        <f t="array" aca="1" ref="DV245" ca="1">IF(DV$2="","",IFERROR(IF(FIND(DV$2,$C245)&gt;=1,INDIRECT($B245&amp;"!"&amp;"AG"&amp;$A245),0),""))</f>
        <v/>
      </c>
      <c r="DW245" s="253" t="str" cm="1">
        <f t="array" aca="1" ref="DW245" ca="1">IF(DW$2="","",IFERROR(IF(FIND(DW$2,$C245)&gt;=1,INDIRECT($B245&amp;"!"&amp;"AG"&amp;$A245),0),""))</f>
        <v/>
      </c>
      <c r="DX245" s="253" t="str" cm="1">
        <f t="array" aca="1" ref="DX245" ca="1">IF(DX$2="","",IFERROR(IF(FIND(DX$2,$C245)&gt;=1,INDIRECT($B245&amp;"!"&amp;"AG"&amp;$A245),0),""))</f>
        <v/>
      </c>
      <c r="DY245" s="253" t="str" cm="1">
        <f t="array" aca="1" ref="DY245" ca="1">IF(DY$2="","",IFERROR(IF(FIND(DY$2,$C245)&gt;=1,INDIRECT($B245&amp;"!"&amp;"AG"&amp;$A245),0),""))</f>
        <v/>
      </c>
      <c r="DZ245" s="253" t="str" cm="1">
        <f t="array" aca="1" ref="DZ245" ca="1">IF(DZ$2="","",IFERROR(IF(FIND(DZ$2,$C245)&gt;=1,INDIRECT($B245&amp;"!"&amp;"AG"&amp;$A245),0),""))</f>
        <v/>
      </c>
      <c r="EA245" s="253" t="str" cm="1">
        <f t="array" aca="1" ref="EA245" ca="1">IF(EA$2="","",IFERROR(IF(FIND(EA$2,$C245)&gt;=1,INDIRECT($B245&amp;"!"&amp;"AG"&amp;$A245),0),""))</f>
        <v/>
      </c>
      <c r="EB245" s="253" t="str" cm="1">
        <f t="array" aca="1" ref="EB245" ca="1">IF(EB$2="","",IFERROR(IF(FIND(EB$2,$C245)&gt;=1,INDIRECT($B245&amp;"!"&amp;"AG"&amp;$A245),0),""))</f>
        <v/>
      </c>
      <c r="EC245" s="253" t="str" cm="1">
        <f t="array" aca="1" ref="EC245" ca="1">IF(EC$2="","",IFERROR(IF(FIND(EC$2,$C245)&gt;=1,INDIRECT($B245&amp;"!"&amp;"AG"&amp;$A245),0),""))</f>
        <v/>
      </c>
      <c r="ED245" s="253" t="str" cm="1">
        <f t="array" aca="1" ref="ED245" ca="1">IF(ED$2="","",IFERROR(IF(FIND(ED$2,$C245)&gt;=1,INDIRECT($B245&amp;"!"&amp;"AG"&amp;$A245),0),""))</f>
        <v/>
      </c>
      <c r="EE245" s="253" t="str" cm="1">
        <f t="array" aca="1" ref="EE245" ca="1">IF(EE$2="","",IFERROR(IF(FIND(EE$2,$C245)&gt;=1,INDIRECT($B245&amp;"!"&amp;"AG"&amp;$A245),0),""))</f>
        <v/>
      </c>
      <c r="EF245" s="253" t="str" cm="1">
        <f t="array" aca="1" ref="EF245" ca="1">IF(EF$2="","",IFERROR(IF(FIND(EF$2,$C245)&gt;=1,INDIRECT($B245&amp;"!"&amp;"AG"&amp;$A245),0),""))</f>
        <v/>
      </c>
      <c r="EG245" s="253" t="str" cm="1">
        <f t="array" aca="1" ref="EG245" ca="1">IF(EG$2="","",IFERROR(IF(FIND(EG$2,$C245)&gt;=1,INDIRECT($B245&amp;"!"&amp;"AG"&amp;$A245),0),""))</f>
        <v/>
      </c>
      <c r="EH245" s="253" t="str" cm="1">
        <f t="array" aca="1" ref="EH245" ca="1">IF(EH$2="","",IFERROR(IF(FIND(EH$2,$C245)&gt;=1,INDIRECT($B245&amp;"!"&amp;"AG"&amp;$A245),0),""))</f>
        <v/>
      </c>
      <c r="EI245" s="253" t="str" cm="1">
        <f t="array" aca="1" ref="EI245" ca="1">IF(EI$2="","",IFERROR(IF(FIND(EI$2,$C245)&gt;=1,INDIRECT($B245&amp;"!"&amp;"AG"&amp;$A245),0),""))</f>
        <v/>
      </c>
      <c r="EJ245" s="253" t="str" cm="1">
        <f t="array" aca="1" ref="EJ245" ca="1">IF(EJ$2="","",IFERROR(IF(FIND(EJ$2,$C245)&gt;=1,INDIRECT($B245&amp;"!"&amp;"AG"&amp;$A245),0),""))</f>
        <v/>
      </c>
      <c r="EK245" s="253" t="str" cm="1">
        <f t="array" aca="1" ref="EK245" ca="1">IF(EK$2="","",IFERROR(IF(FIND(EK$2,$C245)&gt;=1,INDIRECT($B245&amp;"!"&amp;"AG"&amp;$A245),0),""))</f>
        <v/>
      </c>
      <c r="EL245" s="253" t="str" cm="1">
        <f t="array" aca="1" ref="EL245" ca="1">IF(EL$2="","",IFERROR(IF(FIND(EL$2,$C245)&gt;=1,INDIRECT($B245&amp;"!"&amp;"AG"&amp;$A245),0),""))</f>
        <v/>
      </c>
      <c r="EM245" s="253" t="str" cm="1">
        <f t="array" aca="1" ref="EM245" ca="1">IF(EM$2="","",IFERROR(IF(FIND(EM$2,$C245)&gt;=1,INDIRECT($B245&amp;"!"&amp;"AG"&amp;$A245),0),""))</f>
        <v/>
      </c>
      <c r="EN245" s="253" t="str" cm="1">
        <f t="array" aca="1" ref="EN245" ca="1">IF(EN$2="","",IFERROR(IF(FIND(EN$2,$C245)&gt;=1,INDIRECT($B245&amp;"!"&amp;"AG"&amp;$A245),0),""))</f>
        <v/>
      </c>
      <c r="EO245" s="253" t="str" cm="1">
        <f t="array" aca="1" ref="EO245" ca="1">IF(EO$2="","",IFERROR(IF(FIND(EO$2,$C245)&gt;=1,INDIRECT($B245&amp;"!"&amp;"AG"&amp;$A245),0),""))</f>
        <v/>
      </c>
      <c r="EP245" s="253" t="str" cm="1">
        <f t="array" aca="1" ref="EP245" ca="1">IF(EP$2="","",IFERROR(IF(FIND(EP$2,$C245)&gt;=1,INDIRECT($B245&amp;"!"&amp;"AG"&amp;$A245),0),""))</f>
        <v/>
      </c>
      <c r="EQ245" s="253" t="str" cm="1">
        <f t="array" aca="1" ref="EQ245" ca="1">IF(EQ$2="","",IFERROR(IF(FIND(EQ$2,$C245)&gt;=1,INDIRECT($B245&amp;"!"&amp;"AG"&amp;$A245),0),""))</f>
        <v/>
      </c>
      <c r="ER245" s="253" t="str" cm="1">
        <f t="array" aca="1" ref="ER245" ca="1">IF(ER$2="","",IFERROR(IF(FIND(ER$2,$C245)&gt;=1,INDIRECT($B245&amp;"!"&amp;"AG"&amp;$A245),0),""))</f>
        <v/>
      </c>
      <c r="ES245" s="253" t="str" cm="1">
        <f t="array" aca="1" ref="ES245" ca="1">IF(ES$2="","",IFERROR(IF(FIND(ES$2,$C245)&gt;=1,INDIRECT($B245&amp;"!"&amp;"AG"&amp;$A245),0),""))</f>
        <v/>
      </c>
      <c r="ET245" s="253" t="str" cm="1">
        <f t="array" aca="1" ref="ET245" ca="1">IF(ET$2="","",IFERROR(IF(FIND(ET$2,$C245)&gt;=1,INDIRECT($B245&amp;"!"&amp;"AG"&amp;$A245),0),""))</f>
        <v/>
      </c>
      <c r="EU245" s="253" t="str" cm="1">
        <f t="array" aca="1" ref="EU245" ca="1">IF(EU$2="","",IFERROR(IF(FIND(EU$2,$C245)&gt;=1,INDIRECT($B245&amp;"!"&amp;"AG"&amp;$A245),0),""))</f>
        <v/>
      </c>
      <c r="EV245" s="253" t="str" cm="1">
        <f t="array" aca="1" ref="EV245" ca="1">IF(EV$2="","",IFERROR(IF(FIND(EV$2,$C245)&gt;=1,INDIRECT($B245&amp;"!"&amp;"AG"&amp;$A245),0),""))</f>
        <v/>
      </c>
    </row>
    <row r="246" spans="1:152" x14ac:dyDescent="0.3">
      <c r="A246" s="252">
        <f t="shared" ca="1" si="217"/>
        <v>25</v>
      </c>
      <c r="B246" s="252" t="str">
        <f t="shared" si="218"/>
        <v>May_2024</v>
      </c>
      <c r="C246" s="252" t="str">
        <f t="shared" ca="1" si="216"/>
        <v/>
      </c>
      <c r="D246" s="253" t="str">
        <f t="array" aca="1" ref="D246" ca="1">IF(D$2="","",IFERROR(IF(FIND(D$2,$C246)&gt;=1,INDIRECT($B246&amp;"!"&amp;"AG"&amp;$A246),0),""))</f>
        <v/>
      </c>
      <c r="E246" s="253" t="str">
        <f t="array" aca="1" ref="E246" ca="1">IF(E$2="","",IFERROR(IF(FIND(E$2,$C246)&gt;=1,INDIRECT($B246&amp;"!"&amp;"AG"&amp;$A246),0),""))</f>
        <v/>
      </c>
      <c r="F246" s="253" t="str">
        <f t="array" aca="1" ref="F246" ca="1">IF(F$2="","",IFERROR(IF(FIND(F$2,$C246)&gt;=1,INDIRECT($B246&amp;"!"&amp;"AG"&amp;$A246),0),""))</f>
        <v/>
      </c>
      <c r="G246" s="253" t="str">
        <f t="array" aca="1" ref="G246" ca="1">IF(G$2="","",IFERROR(IF(FIND(G$2,$C246)&gt;=1,INDIRECT($B246&amp;"!"&amp;"AG"&amp;$A246),0),""))</f>
        <v/>
      </c>
      <c r="H246" s="253" t="str">
        <f t="array" aca="1" ref="H246" ca="1">IF(H$2="","",IFERROR(IF(FIND(H$2,$C246)&gt;=1,INDIRECT($B246&amp;"!"&amp;"AG"&amp;$A246),0),""))</f>
        <v/>
      </c>
      <c r="I246" s="253" t="str">
        <f t="array" aca="1" ref="I246" ca="1">IF(I$2="","",IFERROR(IF(FIND(I$2,$C246)&gt;=1,INDIRECT($B246&amp;"!"&amp;"AG"&amp;$A246),0),""))</f>
        <v/>
      </c>
      <c r="J246" s="253" t="str">
        <f t="array" aca="1" ref="J246" ca="1">IF(J$2="","",IFERROR(IF(FIND(J$2,$C246)&gt;=1,INDIRECT($B246&amp;"!"&amp;"AG"&amp;$A246),0),""))</f>
        <v/>
      </c>
      <c r="K246" s="253" t="str">
        <f t="array" aca="1" ref="K246" ca="1">IF(K$2="","",IFERROR(IF(FIND(K$2,$C246)&gt;=1,INDIRECT($B246&amp;"!"&amp;"AG"&amp;$A246),0),""))</f>
        <v/>
      </c>
      <c r="L246" s="253" t="str">
        <f t="array" aca="1" ref="L246" ca="1">IF(L$2="","",IFERROR(IF(FIND(L$2,$C246)&gt;=1,INDIRECT($B246&amp;"!"&amp;"AG"&amp;$A246),0),""))</f>
        <v/>
      </c>
      <c r="M246" s="253" t="str">
        <f t="array" aca="1" ref="M246" ca="1">IF(M$2="","",IFERROR(IF(FIND(M$2,$C246)&gt;=1,INDIRECT($B246&amp;"!"&amp;"AG"&amp;$A246),0),""))</f>
        <v/>
      </c>
      <c r="N246" s="253" t="str">
        <f t="array" aca="1" ref="N246" ca="1">IF(N$2="","",IFERROR(IF(FIND(N$2,$C246)&gt;=1,INDIRECT($B246&amp;"!"&amp;"AG"&amp;$A246),0),""))</f>
        <v/>
      </c>
      <c r="O246" s="253" t="str">
        <f t="array" aca="1" ref="O246" ca="1">IF(O$2="","",IFERROR(IF(FIND(O$2,$C246)&gt;=1,INDIRECT($B246&amp;"!"&amp;"AG"&amp;$A246),0),""))</f>
        <v/>
      </c>
      <c r="P246" s="253" t="str">
        <f t="array" aca="1" ref="P246" ca="1">IF(P$2="","",IFERROR(IF(FIND(P$2,$C246)&gt;=1,INDIRECT($B246&amp;"!"&amp;"AG"&amp;$A246),0),""))</f>
        <v/>
      </c>
      <c r="Q246" s="253" t="str">
        <f t="array" aca="1" ref="Q246" ca="1">IF(Q$2="","",IFERROR(IF(FIND(Q$2,$C246)&gt;=1,INDIRECT($B246&amp;"!"&amp;"AG"&amp;$A246),0),""))</f>
        <v/>
      </c>
      <c r="R246" s="253" t="str">
        <f t="array" aca="1" ref="R246" ca="1">IF(R$2="","",IFERROR(IF(FIND(R$2,$C246)&gt;=1,INDIRECT($B246&amp;"!"&amp;"AG"&amp;$A246),0),""))</f>
        <v/>
      </c>
      <c r="S246" s="253" t="str">
        <f t="array" aca="1" ref="S246" ca="1">IF(S$2="","",IFERROR(IF(FIND(S$2,$C246)&gt;=1,INDIRECT($B246&amp;"!"&amp;"AG"&amp;$A246),0),""))</f>
        <v/>
      </c>
      <c r="T246" s="253" t="str">
        <f t="array" aca="1" ref="T246" ca="1">IF(T$2="","",IFERROR(IF(FIND(T$2,$C246)&gt;=1,INDIRECT($B246&amp;"!"&amp;"AG"&amp;$A246),0),""))</f>
        <v/>
      </c>
      <c r="U246" s="253" t="str">
        <f t="array" aca="1" ref="U246" ca="1">IF(U$2="","",IFERROR(IF(FIND(U$2,$C246)&gt;=1,INDIRECT($B246&amp;"!"&amp;"AG"&amp;$A246),0),""))</f>
        <v/>
      </c>
      <c r="V246" s="253" t="str">
        <f t="array" aca="1" ref="V246" ca="1">IF(V$2="","",IFERROR(IF(FIND(V$2,$C246)&gt;=1,INDIRECT($B246&amp;"!"&amp;"AG"&amp;$A246),0),""))</f>
        <v/>
      </c>
      <c r="W246" s="253" t="str">
        <f t="array" aca="1" ref="W246" ca="1">IF(W$2="","",IFERROR(IF(FIND(W$2,$C246)&gt;=1,INDIRECT($B246&amp;"!"&amp;"AG"&amp;$A246),0),""))</f>
        <v/>
      </c>
      <c r="X246" s="253" t="str">
        <f t="array" aca="1" ref="X246" ca="1">IF(X$2="","",IFERROR(IF(FIND(X$2,$C246)&gt;=1,INDIRECT($B246&amp;"!"&amp;"AG"&amp;$A246),0),""))</f>
        <v/>
      </c>
      <c r="Y246" s="253" t="str">
        <f t="array" aca="1" ref="Y246" ca="1">IF(Y$2="","",IFERROR(IF(FIND(Y$2,$C246)&gt;=1,INDIRECT($B246&amp;"!"&amp;"AG"&amp;$A246),0),""))</f>
        <v/>
      </c>
      <c r="Z246" s="253" t="str">
        <f t="array" aca="1" ref="Z246" ca="1">IF(Z$2="","",IFERROR(IF(FIND(Z$2,$C246)&gt;=1,INDIRECT($B246&amp;"!"&amp;"AG"&amp;$A246),0),""))</f>
        <v/>
      </c>
      <c r="AA246" s="253" t="str">
        <f t="array" aca="1" ref="AA246" ca="1">IF(AA$2="","",IFERROR(IF(FIND(AA$2,$C246)&gt;=1,INDIRECT($B246&amp;"!"&amp;"AG"&amp;$A246),0),""))</f>
        <v/>
      </c>
      <c r="AB246" s="253" t="str">
        <f t="array" aca="1" ref="AB246" ca="1">IF(AB$2="","",IFERROR(IF(FIND(AB$2,$C246)&gt;=1,INDIRECT($B246&amp;"!"&amp;"AG"&amp;$A246),0),""))</f>
        <v/>
      </c>
      <c r="AC246" s="253" t="str">
        <f t="array" aca="1" ref="AC246" ca="1">IF(AC$2="","",IFERROR(IF(FIND(AC$2,$C246)&gt;=1,INDIRECT($B246&amp;"!"&amp;"AG"&amp;$A246),0),""))</f>
        <v/>
      </c>
      <c r="AD246" s="253" t="str">
        <f t="array" aca="1" ref="AD246" ca="1">IF(AD$2="","",IFERROR(IF(FIND(AD$2,$C246)&gt;=1,INDIRECT($B246&amp;"!"&amp;"AG"&amp;$A246),0),""))</f>
        <v/>
      </c>
      <c r="AE246" s="253" t="str">
        <f t="array" aca="1" ref="AE246" ca="1">IF(AE$2="","",IFERROR(IF(FIND(AE$2,$C246)&gt;=1,INDIRECT($B246&amp;"!"&amp;"AG"&amp;$A246),0),""))</f>
        <v/>
      </c>
      <c r="AF246" s="253" t="str">
        <f t="array" aca="1" ref="AF246" ca="1">IF(AF$2="","",IFERROR(IF(FIND(AF$2,$C246)&gt;=1,INDIRECT($B246&amp;"!"&amp;"AG"&amp;$A246),0),""))</f>
        <v/>
      </c>
      <c r="AG246" s="253" t="str">
        <f t="array" aca="1" ref="AG246" ca="1">IF(AG$2="","",IFERROR(IF(FIND(AG$2,$C246)&gt;=1,INDIRECT($B246&amp;"!"&amp;"AG"&amp;$A246),0),""))</f>
        <v/>
      </c>
      <c r="AH246" s="253" t="str">
        <f t="array" aca="1" ref="AH246" ca="1">IF(AH$2="","",IFERROR(IF(FIND(AH$2,$C246)&gt;=1,INDIRECT($B246&amp;"!"&amp;"AG"&amp;$A246),0),""))</f>
        <v/>
      </c>
      <c r="AI246" s="253" t="str">
        <f t="array" aca="1" ref="AI246" ca="1">IF(AI$2="","",IFERROR(IF(FIND(AI$2,$C246)&gt;=1,INDIRECT($B246&amp;"!"&amp;"AG"&amp;$A246),0),""))</f>
        <v/>
      </c>
      <c r="AJ246" s="253" t="str">
        <f t="array" aca="1" ref="AJ246" ca="1">IF(AJ$2="","",IFERROR(IF(FIND(AJ$2,$C246)&gt;=1,INDIRECT($B246&amp;"!"&amp;"AG"&amp;$A246),0),""))</f>
        <v/>
      </c>
      <c r="AK246" s="253" t="str">
        <f t="array" aca="1" ref="AK246" ca="1">IF(AK$2="","",IFERROR(IF(FIND(AK$2,$C246)&gt;=1,INDIRECT($B246&amp;"!"&amp;"AG"&amp;$A246),0),""))</f>
        <v/>
      </c>
      <c r="AL246" s="253" t="str">
        <f t="array" aca="1" ref="AL246" ca="1">IF(AL$2="","",IFERROR(IF(FIND(AL$2,$C246)&gt;=1,INDIRECT($B246&amp;"!"&amp;"AG"&amp;$A246),0),""))</f>
        <v/>
      </c>
      <c r="AM246" s="253" t="str">
        <f t="array" aca="1" ref="AM246" ca="1">IF(AM$2="","",IFERROR(IF(FIND(AM$2,$C246)&gt;=1,INDIRECT($B246&amp;"!"&amp;"AG"&amp;$A246),0),""))</f>
        <v/>
      </c>
      <c r="AN246" s="253" t="str">
        <f t="array" aca="1" ref="AN246" ca="1">IF(AN$2="","",IFERROR(IF(FIND(AN$2,$C246)&gt;=1,INDIRECT($B246&amp;"!"&amp;"AG"&amp;$A246),0),""))</f>
        <v/>
      </c>
      <c r="AO246" s="253" t="str">
        <f t="array" aca="1" ref="AO246" ca="1">IF(AO$2="","",IFERROR(IF(FIND(AO$2,$C246)&gt;=1,INDIRECT($B246&amp;"!"&amp;"AG"&amp;$A246),0),""))</f>
        <v/>
      </c>
      <c r="AP246" s="253" t="str">
        <f t="array" aca="1" ref="AP246" ca="1">IF(AP$2="","",IFERROR(IF(FIND(AP$2,$C246)&gt;=1,INDIRECT($B246&amp;"!"&amp;"AG"&amp;$A246),0),""))</f>
        <v/>
      </c>
      <c r="AQ246" s="253" t="str">
        <f t="array" aca="1" ref="AQ246" ca="1">IF(AQ$2="","",IFERROR(IF(FIND(AQ$2,$C246)&gt;=1,INDIRECT($B246&amp;"!"&amp;"AG"&amp;$A246),0),""))</f>
        <v/>
      </c>
      <c r="AR246" s="253" t="str">
        <f t="array" aca="1" ref="AR246" ca="1">IF(AR$2="","",IFERROR(IF(FIND(AR$2,$C246)&gt;=1,INDIRECT($B246&amp;"!"&amp;"AG"&amp;$A246),0),""))</f>
        <v/>
      </c>
      <c r="AS246" s="253" t="str">
        <f t="array" aca="1" ref="AS246" ca="1">IF(AS$2="","",IFERROR(IF(FIND(AS$2,$C246)&gt;=1,INDIRECT($B246&amp;"!"&amp;"AG"&amp;$A246),0),""))</f>
        <v/>
      </c>
      <c r="AU246" s="254" t="str">
        <f t="array" aca="1" ref="AU246" ca="1">IFERROR(INDIRECT(B246&amp;"!"&amp;"A"&amp;A246),"")</f>
        <v/>
      </c>
      <c r="AV246" s="2" t="str">
        <f t="shared" ca="1" si="177"/>
        <v/>
      </c>
      <c r="AW246" s="253" t="str">
        <f t="array" aca="1" ref="AW246" ca="1">IF(AW$2="","",IFERROR(IF(FIND(AW$2,$C246)&gt;=1,IF(INDIRECT($B246&amp;"!"&amp;"AH"&amp;$A246)="","",INDIRECT($B246&amp;"!"&amp;"AH"&amp;$A246)),0),""))</f>
        <v/>
      </c>
      <c r="AX246" s="253" t="str">
        <f t="array" aca="1" ref="AX246" ca="1">IF(AX$2="","",IFERROR(IF(FIND(AX$2,$C246)&gt;=1,IF(INDIRECT($B246&amp;"!"&amp;"AH"&amp;$A246)="","",INDIRECT($B246&amp;"!"&amp;"AH"&amp;$A246)),0),""))</f>
        <v/>
      </c>
      <c r="AY246" s="253" t="str">
        <f t="array" aca="1" ref="AY246" ca="1">IF(AY$2="","",IFERROR(IF(FIND(AY$2,$C246)&gt;=1,IF(INDIRECT($B246&amp;"!"&amp;"AH"&amp;$A246)="","",INDIRECT($B246&amp;"!"&amp;"AH"&amp;$A246)),0),""))</f>
        <v/>
      </c>
      <c r="AZ246" s="253" t="str">
        <f t="array" aca="1" ref="AZ246" ca="1">IF(AZ$2="","",IFERROR(IF(FIND(AZ$2,$C246)&gt;=1,IF(INDIRECT($B246&amp;"!"&amp;"AH"&amp;$A246)="","",INDIRECT($B246&amp;"!"&amp;"AH"&amp;$A246)),0),""))</f>
        <v/>
      </c>
      <c r="BA246" s="253" t="str">
        <f t="array" aca="1" ref="BA246" ca="1">IF(BA$2="","",IFERROR(IF(FIND(BA$2,$C246)&gt;=1,IF(INDIRECT($B246&amp;"!"&amp;"AH"&amp;$A246)="","",INDIRECT($B246&amp;"!"&amp;"AH"&amp;$A246)),0),""))</f>
        <v/>
      </c>
      <c r="BB246" s="253" t="str">
        <f t="array" aca="1" ref="BB246" ca="1">IF(BB$2="","",IFERROR(IF(FIND(BB$2,$C246)&gt;=1,IF(INDIRECT($B246&amp;"!"&amp;"AH"&amp;$A246)="","",INDIRECT($B246&amp;"!"&amp;"AH"&amp;$A246)),0),""))</f>
        <v/>
      </c>
      <c r="BC246" s="253" t="str">
        <f t="array" aca="1" ref="BC246" ca="1">IF(BC$2="","",IFERROR(IF(FIND(BC$2,$C246)&gt;=1,IF(INDIRECT($B246&amp;"!"&amp;"AH"&amp;$A246)="","",INDIRECT($B246&amp;"!"&amp;"AH"&amp;$A246)),0),""))</f>
        <v/>
      </c>
      <c r="BD246" s="253" t="str">
        <f t="array" aca="1" ref="BD246" ca="1">IF(BD$2="","",IFERROR(IF(FIND(BD$2,$C246)&gt;=1,IF(INDIRECT($B246&amp;"!"&amp;"AH"&amp;$A246)="","",INDIRECT($B246&amp;"!"&amp;"AH"&amp;$A246)),0),""))</f>
        <v/>
      </c>
      <c r="BE246" s="253" t="str">
        <f t="array" aca="1" ref="BE246" ca="1">IF(BE$2="","",IFERROR(IF(FIND(BE$2,$C246)&gt;=1,IF(INDIRECT($B246&amp;"!"&amp;"AH"&amp;$A246)="","",INDIRECT($B246&amp;"!"&amp;"AH"&amp;$A246)),0),""))</f>
        <v/>
      </c>
      <c r="BF246" s="253" t="str">
        <f t="array" aca="1" ref="BF246" ca="1">IF(BF$2="","",IFERROR(IF(FIND(BF$2,$C246)&gt;=1,IF(INDIRECT($B246&amp;"!"&amp;"AH"&amp;$A246)="","",INDIRECT($B246&amp;"!"&amp;"AH"&amp;$A246)),0),""))</f>
        <v/>
      </c>
      <c r="BG246" s="253" t="str">
        <f t="array" aca="1" ref="BG246" ca="1">IF(BG$2="","",IFERROR(IF(FIND(BG$2,$C246)&gt;=1,IF(INDIRECT($B246&amp;"!"&amp;"AH"&amp;$A246)="","",INDIRECT($B246&amp;"!"&amp;"AH"&amp;$A246)),0),""))</f>
        <v/>
      </c>
      <c r="BH246" s="253" t="str">
        <f t="array" aca="1" ref="BH246" ca="1">IF(BH$2="","",IFERROR(IF(FIND(BH$2,$C246)&gt;=1,IF(INDIRECT($B246&amp;"!"&amp;"AH"&amp;$A246)="","",INDIRECT($B246&amp;"!"&amp;"AH"&amp;$A246)),0),""))</f>
        <v/>
      </c>
      <c r="BI246" s="253" t="str">
        <f t="array" aca="1" ref="BI246" ca="1">IF(BI$2="","",IFERROR(IF(FIND(BI$2,$C246)&gt;=1,IF(INDIRECT($B246&amp;"!"&amp;"AH"&amp;$A246)="","",INDIRECT($B246&amp;"!"&amp;"AH"&amp;$A246)),0),""))</f>
        <v/>
      </c>
      <c r="BJ246" s="253" t="str">
        <f t="array" aca="1" ref="BJ246" ca="1">IF(BJ$2="","",IFERROR(IF(FIND(BJ$2,$C246)&gt;=1,IF(INDIRECT($B246&amp;"!"&amp;"AH"&amp;$A246)="","",INDIRECT($B246&amp;"!"&amp;"AH"&amp;$A246)),0),""))</f>
        <v/>
      </c>
      <c r="BK246" s="253" t="str">
        <f t="array" aca="1" ref="BK246" ca="1">IF(BK$2="","",IFERROR(IF(FIND(BK$2,$C246)&gt;=1,IF(INDIRECT($B246&amp;"!"&amp;"AH"&amp;$A246)="","",INDIRECT($B246&amp;"!"&amp;"AH"&amp;$A246)),0),""))</f>
        <v/>
      </c>
      <c r="BL246" s="253" t="str">
        <f t="array" aca="1" ref="BL246" ca="1">IF(BL$2="","",IFERROR(IF(FIND(BL$2,$C246)&gt;=1,IF(INDIRECT($B246&amp;"!"&amp;"AH"&amp;$A246)="","",INDIRECT($B246&amp;"!"&amp;"AH"&amp;$A246)),0),""))</f>
        <v/>
      </c>
      <c r="BM246" s="253" t="str">
        <f t="array" aca="1" ref="BM246" ca="1">IF(BM$2="","",IFERROR(IF(FIND(BM$2,$C246)&gt;=1,IF(INDIRECT($B246&amp;"!"&amp;"AH"&amp;$A246)="","",INDIRECT($B246&amp;"!"&amp;"AH"&amp;$A246)),0),""))</f>
        <v/>
      </c>
      <c r="BN246" s="253" t="str">
        <f t="array" aca="1" ref="BN246" ca="1">IF(BN$2="","",IFERROR(IF(FIND(BN$2,$C246)&gt;=1,IF(INDIRECT($B246&amp;"!"&amp;"AH"&amp;$A246)="","",INDIRECT($B246&amp;"!"&amp;"AH"&amp;$A246)),0),""))</f>
        <v/>
      </c>
      <c r="BO246" s="253" t="str">
        <f t="array" aca="1" ref="BO246" ca="1">IF(BO$2="","",IFERROR(IF(FIND(BO$2,$C246)&gt;=1,IF(INDIRECT($B246&amp;"!"&amp;"AH"&amp;$A246)="","",INDIRECT($B246&amp;"!"&amp;"AH"&amp;$A246)),0),""))</f>
        <v/>
      </c>
      <c r="BP246" s="253" t="str">
        <f t="array" aca="1" ref="BP246" ca="1">IF(BP$2="","",IFERROR(IF(FIND(BP$2,$C246)&gt;=1,IF(INDIRECT($B246&amp;"!"&amp;"AH"&amp;$A246)="","",INDIRECT($B246&amp;"!"&amp;"AH"&amp;$A246)),0),""))</f>
        <v/>
      </c>
      <c r="BQ246" s="253" t="str">
        <f t="array" aca="1" ref="BQ246" ca="1">IF(BQ$2="","",IFERROR(IF(FIND(BQ$2,$C246)&gt;=1,IF(INDIRECT($B246&amp;"!"&amp;"AH"&amp;$A246)="","",INDIRECT($B246&amp;"!"&amp;"AH"&amp;$A246)),0),""))</f>
        <v/>
      </c>
      <c r="BR246" s="253" t="str">
        <f t="array" aca="1" ref="BR246" ca="1">IF(BR$2="","",IFERROR(IF(FIND(BR$2,$C246)&gt;=1,IF(INDIRECT($B246&amp;"!"&amp;"AH"&amp;$A246)="","",INDIRECT($B246&amp;"!"&amp;"AH"&amp;$A246)),0),""))</f>
        <v/>
      </c>
      <c r="BS246" s="253" t="str">
        <f t="array" aca="1" ref="BS246" ca="1">IF(BS$2="","",IFERROR(IF(FIND(BS$2,$C246)&gt;=1,IF(INDIRECT($B246&amp;"!"&amp;"AH"&amp;$A246)="","",INDIRECT($B246&amp;"!"&amp;"AH"&amp;$A246)),0),""))</f>
        <v/>
      </c>
      <c r="BT246" s="253" t="str">
        <f t="array" aca="1" ref="BT246" ca="1">IF(BT$2="","",IFERROR(IF(FIND(BT$2,$C246)&gt;=1,IF(INDIRECT($B246&amp;"!"&amp;"AH"&amp;$A246)="","",INDIRECT($B246&amp;"!"&amp;"AH"&amp;$A246)),0),""))</f>
        <v/>
      </c>
      <c r="BU246" s="253" t="str">
        <f t="array" aca="1" ref="BU246" ca="1">IF(BU$2="","",IFERROR(IF(FIND(BU$2,$C246)&gt;=1,IF(INDIRECT($B246&amp;"!"&amp;"AH"&amp;$A246)="","",INDIRECT($B246&amp;"!"&amp;"AH"&amp;$A246)),0),""))</f>
        <v/>
      </c>
      <c r="BV246" s="253" t="str">
        <f t="array" aca="1" ref="BV246" ca="1">IF(BV$2="","",IFERROR(IF(FIND(BV$2,$C246)&gt;=1,IF(INDIRECT($B246&amp;"!"&amp;"AH"&amp;$A246)="","",INDIRECT($B246&amp;"!"&amp;"AH"&amp;$A246)),0),""))</f>
        <v/>
      </c>
      <c r="BW246" s="253" t="str">
        <f t="array" aca="1" ref="BW246" ca="1">IF(BW$2="","",IFERROR(IF(FIND(BW$2,$C246)&gt;=1,IF(INDIRECT($B246&amp;"!"&amp;"AH"&amp;$A246)="","",INDIRECT($B246&amp;"!"&amp;"AH"&amp;$A246)),0),""))</f>
        <v/>
      </c>
      <c r="BX246" s="253" t="str">
        <f t="array" aca="1" ref="BX246" ca="1">IF(BX$2="","",IFERROR(IF(FIND(BX$2,$C246)&gt;=1,IF(INDIRECT($B246&amp;"!"&amp;"AH"&amp;$A246)="","",INDIRECT($B246&amp;"!"&amp;"AH"&amp;$A246)),0),""))</f>
        <v/>
      </c>
      <c r="BY246" s="253" t="str">
        <f t="array" aca="1" ref="BY246" ca="1">IF(BY$2="","",IFERROR(IF(FIND(BY$2,$C246)&gt;=1,IF(INDIRECT($B246&amp;"!"&amp;"AH"&amp;$A246)="","",INDIRECT($B246&amp;"!"&amp;"AH"&amp;$A246)),0),""))</f>
        <v/>
      </c>
      <c r="BZ246" s="253" t="str">
        <f t="array" aca="1" ref="BZ246" ca="1">IF(BZ$2="","",IFERROR(IF(FIND(BZ$2,$C246)&gt;=1,IF(INDIRECT($B246&amp;"!"&amp;"AH"&amp;$A246)="","",INDIRECT($B246&amp;"!"&amp;"AH"&amp;$A246)),0),""))</f>
        <v/>
      </c>
      <c r="CA246" s="253" t="str">
        <f t="array" aca="1" ref="CA246" ca="1">IF(CA$2="","",IFERROR(IF(FIND(CA$2,$C246)&gt;=1,IF(INDIRECT($B246&amp;"!"&amp;"AH"&amp;$A246)="","",INDIRECT($B246&amp;"!"&amp;"AH"&amp;$A246)),0),""))</f>
        <v/>
      </c>
      <c r="CB246" s="253" t="str">
        <f t="array" aca="1" ref="CB246" ca="1">IF(CB$2="","",IFERROR(IF(FIND(CB$2,$C246)&gt;=1,IF(INDIRECT($B246&amp;"!"&amp;"AH"&amp;$A246)="","",INDIRECT($B246&amp;"!"&amp;"AH"&amp;$A246)),0),""))</f>
        <v/>
      </c>
      <c r="CC246" s="253" t="str">
        <f t="array" aca="1" ref="CC246" ca="1">IF(CC$2="","",IFERROR(IF(FIND(CC$2,$C246)&gt;=1,IF(INDIRECT($B246&amp;"!"&amp;"AH"&amp;$A246)="","",INDIRECT($B246&amp;"!"&amp;"AH"&amp;$A246)),0),""))</f>
        <v/>
      </c>
      <c r="CD246" s="253" t="str">
        <f t="array" aca="1" ref="CD246" ca="1">IF(CD$2="","",IFERROR(IF(FIND(CD$2,$C246)&gt;=1,IF(INDIRECT($B246&amp;"!"&amp;"AH"&amp;$A246)="","",INDIRECT($B246&amp;"!"&amp;"AH"&amp;$A246)),0),""))</f>
        <v/>
      </c>
      <c r="CE246" s="253" t="str">
        <f t="array" aca="1" ref="CE246" ca="1">IF(CE$2="","",IFERROR(IF(FIND(CE$2,$C246)&gt;=1,IF(INDIRECT($B246&amp;"!"&amp;"AH"&amp;$A246)="","",INDIRECT($B246&amp;"!"&amp;"AH"&amp;$A246)),0),""))</f>
        <v/>
      </c>
      <c r="CF246" s="253" t="str">
        <f t="array" aca="1" ref="CF246" ca="1">IF(CF$2="","",IFERROR(IF(FIND(CF$2,$C246)&gt;=1,IF(INDIRECT($B246&amp;"!"&amp;"AH"&amp;$A246)="","",INDIRECT($B246&amp;"!"&amp;"AH"&amp;$A246)),0),""))</f>
        <v/>
      </c>
      <c r="CG246" s="253" t="str">
        <f t="array" aca="1" ref="CG246" ca="1">IF(CG$2="","",IFERROR(IF(FIND(CG$2,$C246)&gt;=1,IF(INDIRECT($B246&amp;"!"&amp;"AH"&amp;$A246)="","",INDIRECT($B246&amp;"!"&amp;"AH"&amp;$A246)),0),""))</f>
        <v/>
      </c>
      <c r="CH246" s="253" t="str">
        <f t="array" aca="1" ref="CH246" ca="1">IF(CH$2="","",IFERROR(IF(FIND(CH$2,$C246)&gt;=1,IF(INDIRECT($B246&amp;"!"&amp;"AH"&amp;$A246)="","",INDIRECT($B246&amp;"!"&amp;"AH"&amp;$A246)),0),""))</f>
        <v/>
      </c>
      <c r="CI246" s="253" t="str">
        <f t="array" aca="1" ref="CI246" ca="1">IF(CI$2="","",IFERROR(IF(FIND(CI$2,$C246)&gt;=1,IF(INDIRECT($B246&amp;"!"&amp;"AH"&amp;$A246)="","",INDIRECT($B246&amp;"!"&amp;"AH"&amp;$A246)),0),""))</f>
        <v/>
      </c>
      <c r="CJ246" s="253" t="str">
        <f t="array" aca="1" ref="CJ246" ca="1">IF(CJ$2="","",IFERROR(IF(FIND(CJ$2,$C246)&gt;=1,IF(INDIRECT($B246&amp;"!"&amp;"AH"&amp;$A246)="","",INDIRECT($B246&amp;"!"&amp;"AH"&amp;$A246)),0),""))</f>
        <v/>
      </c>
      <c r="CK246" s="253" t="str">
        <f t="array" aca="1" ref="CK246" ca="1">IF(CK$2="","",IFERROR(IF(FIND(CK$2,$C246)&gt;=1,IF(INDIRECT($B246&amp;"!"&amp;"AH"&amp;$A246)="","",INDIRECT($B246&amp;"!"&amp;"AH"&amp;$A246)),0),""))</f>
        <v/>
      </c>
      <c r="CL246" s="253" t="str">
        <f t="array" aca="1" ref="CL246" ca="1">IF(CL$2="","",IFERROR(IF(FIND(CL$2,$C246)&gt;=1,IF(INDIRECT($B246&amp;"!"&amp;"AH"&amp;$A246)="","",INDIRECT($B246&amp;"!"&amp;"AH"&amp;$A246)),0),""))</f>
        <v/>
      </c>
      <c r="CO246" s="2" t="str">
        <f t="shared" ca="1" si="179"/>
        <v/>
      </c>
      <c r="CP246" s="253" t="str">
        <f t="array" aca="1" ref="CP246" ca="1">IF(CP$2="","",IFERROR(IF(FIND(CP$2,$C246)&gt;=1,INDIRECT($B246&amp;"!"&amp;"AG"&amp;$A246),0),""))</f>
        <v/>
      </c>
      <c r="CQ246" s="253" t="str">
        <f t="array" aca="1" ref="CQ246" ca="1">IF(CQ$2="","",IFERROR(IF(FIND(CQ$2,$C246)&gt;=1,INDIRECT($B246&amp;"!"&amp;"AG"&amp;$A246),0),""))</f>
        <v/>
      </c>
      <c r="CR246" s="253" t="str">
        <f t="array" aca="1" ref="CR246" ca="1">IF(CR$2="","",IFERROR(IF(FIND(CR$2,$C246)&gt;=1,INDIRECT($B246&amp;"!"&amp;"AG"&amp;$A246),0),""))</f>
        <v/>
      </c>
      <c r="CS246" s="253" t="str">
        <f t="array" aca="1" ref="CS246" ca="1">IF(CS$2="","",IFERROR(IF(FIND(CS$2,$C246)&gt;=1,INDIRECT($B246&amp;"!"&amp;"AG"&amp;$A246),0),""))</f>
        <v/>
      </c>
      <c r="CV246" s="2" t="str">
        <f t="shared" ca="1" si="180"/>
        <v/>
      </c>
      <c r="CW246" s="253" t="str">
        <f t="array" aca="1" ref="CW246" ca="1">IF(CW$2="","",IFERROR(IF(FIND(CW$2,$C246)&gt;=1,IF(INDIRECT($B246&amp;"!"&amp;"AH"&amp;$A246)="","",INDIRECT($B246&amp;"!"&amp;"AH"&amp;$A246)&amp;" "),0),""))</f>
        <v/>
      </c>
      <c r="CX246" s="253" t="str">
        <f t="array" aca="1" ref="CX246" ca="1">IF(CX$2="","",IFERROR(IF(FIND(CX$2,$C246)&gt;=1,IF(INDIRECT($B246&amp;"!"&amp;"AH"&amp;$A246)="","",INDIRECT($B246&amp;"!"&amp;"AH"&amp;$A246)&amp;" "),0),""))</f>
        <v/>
      </c>
      <c r="CY246" s="253" t="str">
        <f t="array" aca="1" ref="CY246" ca="1">IF(CY$2="","",IFERROR(IF(FIND(CY$2,$C246)&gt;=1,IF(INDIRECT($B246&amp;"!"&amp;"AH"&amp;$A246)="","",INDIRECT($B246&amp;"!"&amp;"AH"&amp;$A246)&amp;" "),0),""))</f>
        <v/>
      </c>
      <c r="CZ246" s="253" t="str">
        <f t="array" aca="1" ref="CZ246" ca="1">IF(CZ$2="","",IFERROR(IF(FIND(CZ$2,$C246)&gt;=1,IF(INDIRECT($B246&amp;"!"&amp;"AH"&amp;$A246)="","",INDIRECT($B246&amp;"!"&amp;"AH"&amp;$A246)&amp;" "),0),""))</f>
        <v/>
      </c>
      <c r="DC246" s="2" t="str">
        <f t="shared" ca="1" si="181"/>
        <v/>
      </c>
      <c r="DD246" s="253" t="str" cm="1">
        <f t="array" aca="1" ref="DD246" ca="1">IF(DD$2="","",IFERROR(IF(FIND(DD$2,$C246)&gt;=1,INDIRECT($B246&amp;"!"&amp;"AG"&amp;$A246),0),""))</f>
        <v/>
      </c>
      <c r="DE246" s="253" t="str" cm="1">
        <f t="array" aca="1" ref="DE246" ca="1">IF(DE$2="","",IFERROR(IF(FIND(DE$2,$C246)&gt;=1,INDIRECT($B246&amp;"!"&amp;"AG"&amp;$A246),0),""))</f>
        <v/>
      </c>
      <c r="DF246" s="253" t="str" cm="1">
        <f t="array" aca="1" ref="DF246" ca="1">IF(DF$2="","",IFERROR(IF(FIND(DF$2,$C246)&gt;=1,INDIRECT($B246&amp;"!"&amp;"AG"&amp;$A246),0),""))</f>
        <v/>
      </c>
      <c r="DG246" s="253" t="str" cm="1">
        <f t="array" aca="1" ref="DG246" ca="1">IF(DG$2="","",IFERROR(IF(FIND(DG$2,$C246)&gt;=1,INDIRECT($B246&amp;"!"&amp;"AG"&amp;$A246),0),""))</f>
        <v/>
      </c>
      <c r="DH246" s="253" t="str" cm="1">
        <f t="array" aca="1" ref="DH246" ca="1">IF(DH$2="","",IFERROR(IF(FIND(DH$2,$C246)&gt;=1,INDIRECT($B246&amp;"!"&amp;"AG"&amp;$A246),0),""))</f>
        <v/>
      </c>
      <c r="DI246" s="253" t="str" cm="1">
        <f t="array" aca="1" ref="DI246" ca="1">IF(DI$2="","",IFERROR(IF(FIND(DI$2,$C246)&gt;=1,INDIRECT($B246&amp;"!"&amp;"AG"&amp;$A246),0),""))</f>
        <v/>
      </c>
      <c r="DJ246" s="253" t="str" cm="1">
        <f t="array" aca="1" ref="DJ246" ca="1">IF(DJ$2="","",IFERROR(IF(FIND(DJ$2,$C246)&gt;=1,INDIRECT($B246&amp;"!"&amp;"AG"&amp;$A246),0),""))</f>
        <v/>
      </c>
      <c r="DK246" s="253" t="str" cm="1">
        <f t="array" aca="1" ref="DK246" ca="1">IF(DK$2="","",IFERROR(IF(FIND(DK$2,$C246)&gt;=1,INDIRECT($B246&amp;"!"&amp;"AG"&amp;$A246),0),""))</f>
        <v/>
      </c>
      <c r="DL246" s="253" t="str" cm="1">
        <f t="array" aca="1" ref="DL246" ca="1">IF(DL$2="","",IFERROR(IF(FIND(DL$2,$C246)&gt;=1,INDIRECT($B246&amp;"!"&amp;"AG"&amp;$A246),0),""))</f>
        <v/>
      </c>
      <c r="DM246" s="253" t="str" cm="1">
        <f t="array" aca="1" ref="DM246" ca="1">IF(DM$2="","",IFERROR(IF(FIND(DM$2,$C246)&gt;=1,INDIRECT($B246&amp;"!"&amp;"AG"&amp;$A246),0),""))</f>
        <v/>
      </c>
      <c r="DN246" s="253" t="str" cm="1">
        <f t="array" aca="1" ref="DN246" ca="1">IF(DN$2="","",IFERROR(IF(FIND(DN$2,$C246)&gt;=1,INDIRECT($B246&amp;"!"&amp;"AG"&amp;$A246),0),""))</f>
        <v/>
      </c>
      <c r="DO246" s="253" t="str" cm="1">
        <f t="array" aca="1" ref="DO246" ca="1">IF(DO$2="","",IFERROR(IF(FIND(DO$2,$C246)&gt;=1,INDIRECT($B246&amp;"!"&amp;"AG"&amp;$A246),0),""))</f>
        <v/>
      </c>
      <c r="DP246" s="253" t="str" cm="1">
        <f t="array" aca="1" ref="DP246" ca="1">IF(DP$2="","",IFERROR(IF(FIND(DP$2,$C246)&gt;=1,INDIRECT($B246&amp;"!"&amp;"AG"&amp;$A246),0),""))</f>
        <v/>
      </c>
      <c r="DQ246" s="253" t="str" cm="1">
        <f t="array" aca="1" ref="DQ246" ca="1">IF(DQ$2="","",IFERROR(IF(FIND(DQ$2,$C246)&gt;=1,INDIRECT($B246&amp;"!"&amp;"AG"&amp;$A246),0),""))</f>
        <v/>
      </c>
      <c r="DR246" s="253" t="str" cm="1">
        <f t="array" aca="1" ref="DR246" ca="1">IF(DR$2="","",IFERROR(IF(FIND(DR$2,$C246)&gt;=1,INDIRECT($B246&amp;"!"&amp;"AG"&amp;$A246),0),""))</f>
        <v/>
      </c>
      <c r="DS246" s="253" t="str" cm="1">
        <f t="array" aca="1" ref="DS246" ca="1">IF(DS$2="","",IFERROR(IF(FIND(DS$2,$C246)&gt;=1,INDIRECT($B246&amp;"!"&amp;"AG"&amp;$A246),0),""))</f>
        <v/>
      </c>
      <c r="DT246" s="253" t="str" cm="1">
        <f t="array" aca="1" ref="DT246" ca="1">IF(DT$2="","",IFERROR(IF(FIND(DT$2,$C246)&gt;=1,INDIRECT($B246&amp;"!"&amp;"AG"&amp;$A246),0),""))</f>
        <v/>
      </c>
      <c r="DU246" s="253" t="str" cm="1">
        <f t="array" aca="1" ref="DU246" ca="1">IF(DU$2="","",IFERROR(IF(FIND(DU$2,$C246)&gt;=1,INDIRECT($B246&amp;"!"&amp;"AG"&amp;$A246),0),""))</f>
        <v/>
      </c>
      <c r="DV246" s="253" t="str" cm="1">
        <f t="array" aca="1" ref="DV246" ca="1">IF(DV$2="","",IFERROR(IF(FIND(DV$2,$C246)&gt;=1,INDIRECT($B246&amp;"!"&amp;"AG"&amp;$A246),0),""))</f>
        <v/>
      </c>
      <c r="DW246" s="253" t="str" cm="1">
        <f t="array" aca="1" ref="DW246" ca="1">IF(DW$2="","",IFERROR(IF(FIND(DW$2,$C246)&gt;=1,INDIRECT($B246&amp;"!"&amp;"AG"&amp;$A246),0),""))</f>
        <v/>
      </c>
      <c r="DX246" s="253" t="str" cm="1">
        <f t="array" aca="1" ref="DX246" ca="1">IF(DX$2="","",IFERROR(IF(FIND(DX$2,$C246)&gt;=1,INDIRECT($B246&amp;"!"&amp;"AG"&amp;$A246),0),""))</f>
        <v/>
      </c>
      <c r="DY246" s="253" t="str" cm="1">
        <f t="array" aca="1" ref="DY246" ca="1">IF(DY$2="","",IFERROR(IF(FIND(DY$2,$C246)&gt;=1,INDIRECT($B246&amp;"!"&amp;"AG"&amp;$A246),0),""))</f>
        <v/>
      </c>
      <c r="DZ246" s="253" t="str" cm="1">
        <f t="array" aca="1" ref="DZ246" ca="1">IF(DZ$2="","",IFERROR(IF(FIND(DZ$2,$C246)&gt;=1,INDIRECT($B246&amp;"!"&amp;"AG"&amp;$A246),0),""))</f>
        <v/>
      </c>
      <c r="EA246" s="253" t="str" cm="1">
        <f t="array" aca="1" ref="EA246" ca="1">IF(EA$2="","",IFERROR(IF(FIND(EA$2,$C246)&gt;=1,INDIRECT($B246&amp;"!"&amp;"AG"&amp;$A246),0),""))</f>
        <v/>
      </c>
      <c r="EB246" s="253" t="str" cm="1">
        <f t="array" aca="1" ref="EB246" ca="1">IF(EB$2="","",IFERROR(IF(FIND(EB$2,$C246)&gt;=1,INDIRECT($B246&amp;"!"&amp;"AG"&amp;$A246),0),""))</f>
        <v/>
      </c>
      <c r="EC246" s="253" t="str" cm="1">
        <f t="array" aca="1" ref="EC246" ca="1">IF(EC$2="","",IFERROR(IF(FIND(EC$2,$C246)&gt;=1,INDIRECT($B246&amp;"!"&amp;"AG"&amp;$A246),0),""))</f>
        <v/>
      </c>
      <c r="ED246" s="253" t="str" cm="1">
        <f t="array" aca="1" ref="ED246" ca="1">IF(ED$2="","",IFERROR(IF(FIND(ED$2,$C246)&gt;=1,INDIRECT($B246&amp;"!"&amp;"AG"&amp;$A246),0),""))</f>
        <v/>
      </c>
      <c r="EE246" s="253" t="str" cm="1">
        <f t="array" aca="1" ref="EE246" ca="1">IF(EE$2="","",IFERROR(IF(FIND(EE$2,$C246)&gt;=1,INDIRECT($B246&amp;"!"&amp;"AG"&amp;$A246),0),""))</f>
        <v/>
      </c>
      <c r="EF246" s="253" t="str" cm="1">
        <f t="array" aca="1" ref="EF246" ca="1">IF(EF$2="","",IFERROR(IF(FIND(EF$2,$C246)&gt;=1,INDIRECT($B246&amp;"!"&amp;"AG"&amp;$A246),0),""))</f>
        <v/>
      </c>
      <c r="EG246" s="253" t="str" cm="1">
        <f t="array" aca="1" ref="EG246" ca="1">IF(EG$2="","",IFERROR(IF(FIND(EG$2,$C246)&gt;=1,INDIRECT($B246&amp;"!"&amp;"AG"&amp;$A246),0),""))</f>
        <v/>
      </c>
      <c r="EH246" s="253" t="str" cm="1">
        <f t="array" aca="1" ref="EH246" ca="1">IF(EH$2="","",IFERROR(IF(FIND(EH$2,$C246)&gt;=1,INDIRECT($B246&amp;"!"&amp;"AG"&amp;$A246),0),""))</f>
        <v/>
      </c>
      <c r="EI246" s="253" t="str" cm="1">
        <f t="array" aca="1" ref="EI246" ca="1">IF(EI$2="","",IFERROR(IF(FIND(EI$2,$C246)&gt;=1,INDIRECT($B246&amp;"!"&amp;"AG"&amp;$A246),0),""))</f>
        <v/>
      </c>
      <c r="EJ246" s="253" t="str" cm="1">
        <f t="array" aca="1" ref="EJ246" ca="1">IF(EJ$2="","",IFERROR(IF(FIND(EJ$2,$C246)&gt;=1,INDIRECT($B246&amp;"!"&amp;"AG"&amp;$A246),0),""))</f>
        <v/>
      </c>
      <c r="EK246" s="253" t="str" cm="1">
        <f t="array" aca="1" ref="EK246" ca="1">IF(EK$2="","",IFERROR(IF(FIND(EK$2,$C246)&gt;=1,INDIRECT($B246&amp;"!"&amp;"AG"&amp;$A246),0),""))</f>
        <v/>
      </c>
      <c r="EL246" s="253" t="str" cm="1">
        <f t="array" aca="1" ref="EL246" ca="1">IF(EL$2="","",IFERROR(IF(FIND(EL$2,$C246)&gt;=1,INDIRECT($B246&amp;"!"&amp;"AG"&amp;$A246),0),""))</f>
        <v/>
      </c>
      <c r="EM246" s="253" t="str" cm="1">
        <f t="array" aca="1" ref="EM246" ca="1">IF(EM$2="","",IFERROR(IF(FIND(EM$2,$C246)&gt;=1,INDIRECT($B246&amp;"!"&amp;"AG"&amp;$A246),0),""))</f>
        <v/>
      </c>
      <c r="EN246" s="253" t="str" cm="1">
        <f t="array" aca="1" ref="EN246" ca="1">IF(EN$2="","",IFERROR(IF(FIND(EN$2,$C246)&gt;=1,INDIRECT($B246&amp;"!"&amp;"AG"&amp;$A246),0),""))</f>
        <v/>
      </c>
      <c r="EO246" s="253" t="str" cm="1">
        <f t="array" aca="1" ref="EO246" ca="1">IF(EO$2="","",IFERROR(IF(FIND(EO$2,$C246)&gt;=1,INDIRECT($B246&amp;"!"&amp;"AG"&amp;$A246),0),""))</f>
        <v/>
      </c>
      <c r="EP246" s="253" t="str" cm="1">
        <f t="array" aca="1" ref="EP246" ca="1">IF(EP$2="","",IFERROR(IF(FIND(EP$2,$C246)&gt;=1,INDIRECT($B246&amp;"!"&amp;"AG"&amp;$A246),0),""))</f>
        <v/>
      </c>
      <c r="EQ246" s="253" t="str" cm="1">
        <f t="array" aca="1" ref="EQ246" ca="1">IF(EQ$2="","",IFERROR(IF(FIND(EQ$2,$C246)&gt;=1,INDIRECT($B246&amp;"!"&amp;"AG"&amp;$A246),0),""))</f>
        <v/>
      </c>
      <c r="ER246" s="253" t="str" cm="1">
        <f t="array" aca="1" ref="ER246" ca="1">IF(ER$2="","",IFERROR(IF(FIND(ER$2,$C246)&gt;=1,INDIRECT($B246&amp;"!"&amp;"AG"&amp;$A246),0),""))</f>
        <v/>
      </c>
      <c r="ES246" s="253" t="str" cm="1">
        <f t="array" aca="1" ref="ES246" ca="1">IF(ES$2="","",IFERROR(IF(FIND(ES$2,$C246)&gt;=1,INDIRECT($B246&amp;"!"&amp;"AG"&amp;$A246),0),""))</f>
        <v/>
      </c>
      <c r="ET246" s="253" t="str" cm="1">
        <f t="array" aca="1" ref="ET246" ca="1">IF(ET$2="","",IFERROR(IF(FIND(ET$2,$C246)&gt;=1,INDIRECT($B246&amp;"!"&amp;"AG"&amp;$A246),0),""))</f>
        <v/>
      </c>
      <c r="EU246" s="253" t="str" cm="1">
        <f t="array" aca="1" ref="EU246" ca="1">IF(EU$2="","",IFERROR(IF(FIND(EU$2,$C246)&gt;=1,INDIRECT($B246&amp;"!"&amp;"AG"&amp;$A246),0),""))</f>
        <v/>
      </c>
      <c r="EV246" s="253" t="str" cm="1">
        <f t="array" aca="1" ref="EV246" ca="1">IF(EV$2="","",IFERROR(IF(FIND(EV$2,$C246)&gt;=1,INDIRECT($B246&amp;"!"&amp;"AG"&amp;$A246),0),""))</f>
        <v/>
      </c>
    </row>
    <row r="247" spans="1:152" x14ac:dyDescent="0.3">
      <c r="A247" s="252">
        <f t="shared" ca="1" si="217"/>
        <v>26</v>
      </c>
      <c r="B247" s="252" t="str">
        <f t="shared" si="218"/>
        <v>May_2024</v>
      </c>
      <c r="C247" s="252" t="str">
        <f t="shared" ca="1" si="216"/>
        <v/>
      </c>
      <c r="D247" s="253" t="str">
        <f t="array" aca="1" ref="D247" ca="1">IF(D$2="","",IFERROR(IF(FIND(D$2,$C247)&gt;=1,INDIRECT($B247&amp;"!"&amp;"AG"&amp;$A247),0),""))</f>
        <v/>
      </c>
      <c r="E247" s="253" t="str">
        <f t="array" aca="1" ref="E247" ca="1">IF(E$2="","",IFERROR(IF(FIND(E$2,$C247)&gt;=1,INDIRECT($B247&amp;"!"&amp;"AG"&amp;$A247),0),""))</f>
        <v/>
      </c>
      <c r="F247" s="253" t="str">
        <f t="array" aca="1" ref="F247" ca="1">IF(F$2="","",IFERROR(IF(FIND(F$2,$C247)&gt;=1,INDIRECT($B247&amp;"!"&amp;"AG"&amp;$A247),0),""))</f>
        <v/>
      </c>
      <c r="G247" s="253" t="str">
        <f t="array" aca="1" ref="G247" ca="1">IF(G$2="","",IFERROR(IF(FIND(G$2,$C247)&gt;=1,INDIRECT($B247&amp;"!"&amp;"AG"&amp;$A247),0),""))</f>
        <v/>
      </c>
      <c r="H247" s="253" t="str">
        <f t="array" aca="1" ref="H247" ca="1">IF(H$2="","",IFERROR(IF(FIND(H$2,$C247)&gt;=1,INDIRECT($B247&amp;"!"&amp;"AG"&amp;$A247),0),""))</f>
        <v/>
      </c>
      <c r="I247" s="253" t="str">
        <f t="array" aca="1" ref="I247" ca="1">IF(I$2="","",IFERROR(IF(FIND(I$2,$C247)&gt;=1,INDIRECT($B247&amp;"!"&amp;"AG"&amp;$A247),0),""))</f>
        <v/>
      </c>
      <c r="J247" s="253" t="str">
        <f t="array" aca="1" ref="J247" ca="1">IF(J$2="","",IFERROR(IF(FIND(J$2,$C247)&gt;=1,INDIRECT($B247&amp;"!"&amp;"AG"&amp;$A247),0),""))</f>
        <v/>
      </c>
      <c r="K247" s="253" t="str">
        <f t="array" aca="1" ref="K247" ca="1">IF(K$2="","",IFERROR(IF(FIND(K$2,$C247)&gt;=1,INDIRECT($B247&amp;"!"&amp;"AG"&amp;$A247),0),""))</f>
        <v/>
      </c>
      <c r="L247" s="253" t="str">
        <f t="array" aca="1" ref="L247" ca="1">IF(L$2="","",IFERROR(IF(FIND(L$2,$C247)&gt;=1,INDIRECT($B247&amp;"!"&amp;"AG"&amp;$A247),0),""))</f>
        <v/>
      </c>
      <c r="M247" s="253" t="str">
        <f t="array" aca="1" ref="M247" ca="1">IF(M$2="","",IFERROR(IF(FIND(M$2,$C247)&gt;=1,INDIRECT($B247&amp;"!"&amp;"AG"&amp;$A247),0),""))</f>
        <v/>
      </c>
      <c r="N247" s="253" t="str">
        <f t="array" aca="1" ref="N247" ca="1">IF(N$2="","",IFERROR(IF(FIND(N$2,$C247)&gt;=1,INDIRECT($B247&amp;"!"&amp;"AG"&amp;$A247),0),""))</f>
        <v/>
      </c>
      <c r="O247" s="253" t="str">
        <f t="array" aca="1" ref="O247" ca="1">IF(O$2="","",IFERROR(IF(FIND(O$2,$C247)&gt;=1,INDIRECT($B247&amp;"!"&amp;"AG"&amp;$A247),0),""))</f>
        <v/>
      </c>
      <c r="P247" s="253" t="str">
        <f t="array" aca="1" ref="P247" ca="1">IF(P$2="","",IFERROR(IF(FIND(P$2,$C247)&gt;=1,INDIRECT($B247&amp;"!"&amp;"AG"&amp;$A247),0),""))</f>
        <v/>
      </c>
      <c r="Q247" s="253" t="str">
        <f t="array" aca="1" ref="Q247" ca="1">IF(Q$2="","",IFERROR(IF(FIND(Q$2,$C247)&gt;=1,INDIRECT($B247&amp;"!"&amp;"AG"&amp;$A247),0),""))</f>
        <v/>
      </c>
      <c r="R247" s="253" t="str">
        <f t="array" aca="1" ref="R247" ca="1">IF(R$2="","",IFERROR(IF(FIND(R$2,$C247)&gt;=1,INDIRECT($B247&amp;"!"&amp;"AG"&amp;$A247),0),""))</f>
        <v/>
      </c>
      <c r="S247" s="253" t="str">
        <f t="array" aca="1" ref="S247" ca="1">IF(S$2="","",IFERROR(IF(FIND(S$2,$C247)&gt;=1,INDIRECT($B247&amp;"!"&amp;"AG"&amp;$A247),0),""))</f>
        <v/>
      </c>
      <c r="T247" s="253" t="str">
        <f t="array" aca="1" ref="T247" ca="1">IF(T$2="","",IFERROR(IF(FIND(T$2,$C247)&gt;=1,INDIRECT($B247&amp;"!"&amp;"AG"&amp;$A247),0),""))</f>
        <v/>
      </c>
      <c r="U247" s="253" t="str">
        <f t="array" aca="1" ref="U247" ca="1">IF(U$2="","",IFERROR(IF(FIND(U$2,$C247)&gt;=1,INDIRECT($B247&amp;"!"&amp;"AG"&amp;$A247),0),""))</f>
        <v/>
      </c>
      <c r="V247" s="253" t="str">
        <f t="array" aca="1" ref="V247" ca="1">IF(V$2="","",IFERROR(IF(FIND(V$2,$C247)&gt;=1,INDIRECT($B247&amp;"!"&amp;"AG"&amp;$A247),0),""))</f>
        <v/>
      </c>
      <c r="W247" s="253" t="str">
        <f t="array" aca="1" ref="W247" ca="1">IF(W$2="","",IFERROR(IF(FIND(W$2,$C247)&gt;=1,INDIRECT($B247&amp;"!"&amp;"AG"&amp;$A247),0),""))</f>
        <v/>
      </c>
      <c r="X247" s="253" t="str">
        <f t="array" aca="1" ref="X247" ca="1">IF(X$2="","",IFERROR(IF(FIND(X$2,$C247)&gt;=1,INDIRECT($B247&amp;"!"&amp;"AG"&amp;$A247),0),""))</f>
        <v/>
      </c>
      <c r="Y247" s="253" t="str">
        <f t="array" aca="1" ref="Y247" ca="1">IF(Y$2="","",IFERROR(IF(FIND(Y$2,$C247)&gt;=1,INDIRECT($B247&amp;"!"&amp;"AG"&amp;$A247),0),""))</f>
        <v/>
      </c>
      <c r="Z247" s="253" t="str">
        <f t="array" aca="1" ref="Z247" ca="1">IF(Z$2="","",IFERROR(IF(FIND(Z$2,$C247)&gt;=1,INDIRECT($B247&amp;"!"&amp;"AG"&amp;$A247),0),""))</f>
        <v/>
      </c>
      <c r="AA247" s="253" t="str">
        <f t="array" aca="1" ref="AA247" ca="1">IF(AA$2="","",IFERROR(IF(FIND(AA$2,$C247)&gt;=1,INDIRECT($B247&amp;"!"&amp;"AG"&amp;$A247),0),""))</f>
        <v/>
      </c>
      <c r="AB247" s="253" t="str">
        <f t="array" aca="1" ref="AB247" ca="1">IF(AB$2="","",IFERROR(IF(FIND(AB$2,$C247)&gt;=1,INDIRECT($B247&amp;"!"&amp;"AG"&amp;$A247),0),""))</f>
        <v/>
      </c>
      <c r="AC247" s="253" t="str">
        <f t="array" aca="1" ref="AC247" ca="1">IF(AC$2="","",IFERROR(IF(FIND(AC$2,$C247)&gt;=1,INDIRECT($B247&amp;"!"&amp;"AG"&amp;$A247),0),""))</f>
        <v/>
      </c>
      <c r="AD247" s="253" t="str">
        <f t="array" aca="1" ref="AD247" ca="1">IF(AD$2="","",IFERROR(IF(FIND(AD$2,$C247)&gt;=1,INDIRECT($B247&amp;"!"&amp;"AG"&amp;$A247),0),""))</f>
        <v/>
      </c>
      <c r="AE247" s="253" t="str">
        <f t="array" aca="1" ref="AE247" ca="1">IF(AE$2="","",IFERROR(IF(FIND(AE$2,$C247)&gt;=1,INDIRECT($B247&amp;"!"&amp;"AG"&amp;$A247),0),""))</f>
        <v/>
      </c>
      <c r="AF247" s="253" t="str">
        <f t="array" aca="1" ref="AF247" ca="1">IF(AF$2="","",IFERROR(IF(FIND(AF$2,$C247)&gt;=1,INDIRECT($B247&amp;"!"&amp;"AG"&amp;$A247),0),""))</f>
        <v/>
      </c>
      <c r="AG247" s="253" t="str">
        <f t="array" aca="1" ref="AG247" ca="1">IF(AG$2="","",IFERROR(IF(FIND(AG$2,$C247)&gt;=1,INDIRECT($B247&amp;"!"&amp;"AG"&amp;$A247),0),""))</f>
        <v/>
      </c>
      <c r="AH247" s="253" t="str">
        <f t="array" aca="1" ref="AH247" ca="1">IF(AH$2="","",IFERROR(IF(FIND(AH$2,$C247)&gt;=1,INDIRECT($B247&amp;"!"&amp;"AG"&amp;$A247),0),""))</f>
        <v/>
      </c>
      <c r="AI247" s="253" t="str">
        <f t="array" aca="1" ref="AI247" ca="1">IF(AI$2="","",IFERROR(IF(FIND(AI$2,$C247)&gt;=1,INDIRECT($B247&amp;"!"&amp;"AG"&amp;$A247),0),""))</f>
        <v/>
      </c>
      <c r="AJ247" s="253" t="str">
        <f t="array" aca="1" ref="AJ247" ca="1">IF(AJ$2="","",IFERROR(IF(FIND(AJ$2,$C247)&gt;=1,INDIRECT($B247&amp;"!"&amp;"AG"&amp;$A247),0),""))</f>
        <v/>
      </c>
      <c r="AK247" s="253" t="str">
        <f t="array" aca="1" ref="AK247" ca="1">IF(AK$2="","",IFERROR(IF(FIND(AK$2,$C247)&gt;=1,INDIRECT($B247&amp;"!"&amp;"AG"&amp;$A247),0),""))</f>
        <v/>
      </c>
      <c r="AL247" s="253" t="str">
        <f t="array" aca="1" ref="AL247" ca="1">IF(AL$2="","",IFERROR(IF(FIND(AL$2,$C247)&gt;=1,INDIRECT($B247&amp;"!"&amp;"AG"&amp;$A247),0),""))</f>
        <v/>
      </c>
      <c r="AM247" s="253" t="str">
        <f t="array" aca="1" ref="AM247" ca="1">IF(AM$2="","",IFERROR(IF(FIND(AM$2,$C247)&gt;=1,INDIRECT($B247&amp;"!"&amp;"AG"&amp;$A247),0),""))</f>
        <v/>
      </c>
      <c r="AN247" s="253" t="str">
        <f t="array" aca="1" ref="AN247" ca="1">IF(AN$2="","",IFERROR(IF(FIND(AN$2,$C247)&gt;=1,INDIRECT($B247&amp;"!"&amp;"AG"&amp;$A247),0),""))</f>
        <v/>
      </c>
      <c r="AO247" s="253" t="str">
        <f t="array" aca="1" ref="AO247" ca="1">IF(AO$2="","",IFERROR(IF(FIND(AO$2,$C247)&gt;=1,INDIRECT($B247&amp;"!"&amp;"AG"&amp;$A247),0),""))</f>
        <v/>
      </c>
      <c r="AP247" s="253" t="str">
        <f t="array" aca="1" ref="AP247" ca="1">IF(AP$2="","",IFERROR(IF(FIND(AP$2,$C247)&gt;=1,INDIRECT($B247&amp;"!"&amp;"AG"&amp;$A247),0),""))</f>
        <v/>
      </c>
      <c r="AQ247" s="253" t="str">
        <f t="array" aca="1" ref="AQ247" ca="1">IF(AQ$2="","",IFERROR(IF(FIND(AQ$2,$C247)&gt;=1,INDIRECT($B247&amp;"!"&amp;"AG"&amp;$A247),0),""))</f>
        <v/>
      </c>
      <c r="AR247" s="253" t="str">
        <f t="array" aca="1" ref="AR247" ca="1">IF(AR$2="","",IFERROR(IF(FIND(AR$2,$C247)&gt;=1,INDIRECT($B247&amp;"!"&amp;"AG"&amp;$A247),0),""))</f>
        <v/>
      </c>
      <c r="AS247" s="253" t="str">
        <f t="array" aca="1" ref="AS247" ca="1">IF(AS$2="","",IFERROR(IF(FIND(AS$2,$C247)&gt;=1,INDIRECT($B247&amp;"!"&amp;"AG"&amp;$A247),0),""))</f>
        <v/>
      </c>
      <c r="AU247" s="254" t="str">
        <f t="array" aca="1" ref="AU247" ca="1">IFERROR(INDIRECT(B247&amp;"!"&amp;"A"&amp;A247),"")</f>
        <v/>
      </c>
      <c r="AV247" s="2" t="str">
        <f t="shared" ca="1" si="177"/>
        <v/>
      </c>
      <c r="AW247" s="253" t="str">
        <f t="array" aca="1" ref="AW247" ca="1">IF(AW$2="","",IFERROR(IF(FIND(AW$2,$C247)&gt;=1,IF(INDIRECT($B247&amp;"!"&amp;"AH"&amp;$A247)="","",INDIRECT($B247&amp;"!"&amp;"AH"&amp;$A247)),0),""))</f>
        <v/>
      </c>
      <c r="AX247" s="253" t="str">
        <f t="array" aca="1" ref="AX247" ca="1">IF(AX$2="","",IFERROR(IF(FIND(AX$2,$C247)&gt;=1,IF(INDIRECT($B247&amp;"!"&amp;"AH"&amp;$A247)="","",INDIRECT($B247&amp;"!"&amp;"AH"&amp;$A247)),0),""))</f>
        <v/>
      </c>
      <c r="AY247" s="253" t="str">
        <f t="array" aca="1" ref="AY247" ca="1">IF(AY$2="","",IFERROR(IF(FIND(AY$2,$C247)&gt;=1,IF(INDIRECT($B247&amp;"!"&amp;"AH"&amp;$A247)="","",INDIRECT($B247&amp;"!"&amp;"AH"&amp;$A247)),0),""))</f>
        <v/>
      </c>
      <c r="AZ247" s="253" t="str">
        <f t="array" aca="1" ref="AZ247" ca="1">IF(AZ$2="","",IFERROR(IF(FIND(AZ$2,$C247)&gt;=1,IF(INDIRECT($B247&amp;"!"&amp;"AH"&amp;$A247)="","",INDIRECT($B247&amp;"!"&amp;"AH"&amp;$A247)),0),""))</f>
        <v/>
      </c>
      <c r="BA247" s="253" t="str">
        <f t="array" aca="1" ref="BA247" ca="1">IF(BA$2="","",IFERROR(IF(FIND(BA$2,$C247)&gt;=1,IF(INDIRECT($B247&amp;"!"&amp;"AH"&amp;$A247)="","",INDIRECT($B247&amp;"!"&amp;"AH"&amp;$A247)),0),""))</f>
        <v/>
      </c>
      <c r="BB247" s="253" t="str">
        <f t="array" aca="1" ref="BB247" ca="1">IF(BB$2="","",IFERROR(IF(FIND(BB$2,$C247)&gt;=1,IF(INDIRECT($B247&amp;"!"&amp;"AH"&amp;$A247)="","",INDIRECT($B247&amp;"!"&amp;"AH"&amp;$A247)),0),""))</f>
        <v/>
      </c>
      <c r="BC247" s="253" t="str">
        <f t="array" aca="1" ref="BC247" ca="1">IF(BC$2="","",IFERROR(IF(FIND(BC$2,$C247)&gt;=1,IF(INDIRECT($B247&amp;"!"&amp;"AH"&amp;$A247)="","",INDIRECT($B247&amp;"!"&amp;"AH"&amp;$A247)),0),""))</f>
        <v/>
      </c>
      <c r="BD247" s="253" t="str">
        <f t="array" aca="1" ref="BD247" ca="1">IF(BD$2="","",IFERROR(IF(FIND(BD$2,$C247)&gt;=1,IF(INDIRECT($B247&amp;"!"&amp;"AH"&amp;$A247)="","",INDIRECT($B247&amp;"!"&amp;"AH"&amp;$A247)),0),""))</f>
        <v/>
      </c>
      <c r="BE247" s="253" t="str">
        <f t="array" aca="1" ref="BE247" ca="1">IF(BE$2="","",IFERROR(IF(FIND(BE$2,$C247)&gt;=1,IF(INDIRECT($B247&amp;"!"&amp;"AH"&amp;$A247)="","",INDIRECT($B247&amp;"!"&amp;"AH"&amp;$A247)),0),""))</f>
        <v/>
      </c>
      <c r="BF247" s="253" t="str">
        <f t="array" aca="1" ref="BF247" ca="1">IF(BF$2="","",IFERROR(IF(FIND(BF$2,$C247)&gt;=1,IF(INDIRECT($B247&amp;"!"&amp;"AH"&amp;$A247)="","",INDIRECT($B247&amp;"!"&amp;"AH"&amp;$A247)),0),""))</f>
        <v/>
      </c>
      <c r="BG247" s="253" t="str">
        <f t="array" aca="1" ref="BG247" ca="1">IF(BG$2="","",IFERROR(IF(FIND(BG$2,$C247)&gt;=1,IF(INDIRECT($B247&amp;"!"&amp;"AH"&amp;$A247)="","",INDIRECT($B247&amp;"!"&amp;"AH"&amp;$A247)),0),""))</f>
        <v/>
      </c>
      <c r="BH247" s="253" t="str">
        <f t="array" aca="1" ref="BH247" ca="1">IF(BH$2="","",IFERROR(IF(FIND(BH$2,$C247)&gt;=1,IF(INDIRECT($B247&amp;"!"&amp;"AH"&amp;$A247)="","",INDIRECT($B247&amp;"!"&amp;"AH"&amp;$A247)),0),""))</f>
        <v/>
      </c>
      <c r="BI247" s="253" t="str">
        <f t="array" aca="1" ref="BI247" ca="1">IF(BI$2="","",IFERROR(IF(FIND(BI$2,$C247)&gt;=1,IF(INDIRECT($B247&amp;"!"&amp;"AH"&amp;$A247)="","",INDIRECT($B247&amp;"!"&amp;"AH"&amp;$A247)),0),""))</f>
        <v/>
      </c>
      <c r="BJ247" s="253" t="str">
        <f t="array" aca="1" ref="BJ247" ca="1">IF(BJ$2="","",IFERROR(IF(FIND(BJ$2,$C247)&gt;=1,IF(INDIRECT($B247&amp;"!"&amp;"AH"&amp;$A247)="","",INDIRECT($B247&amp;"!"&amp;"AH"&amp;$A247)),0),""))</f>
        <v/>
      </c>
      <c r="BK247" s="253" t="str">
        <f t="array" aca="1" ref="BK247" ca="1">IF(BK$2="","",IFERROR(IF(FIND(BK$2,$C247)&gt;=1,IF(INDIRECT($B247&amp;"!"&amp;"AH"&amp;$A247)="","",INDIRECT($B247&amp;"!"&amp;"AH"&amp;$A247)),0),""))</f>
        <v/>
      </c>
      <c r="BL247" s="253" t="str">
        <f t="array" aca="1" ref="BL247" ca="1">IF(BL$2="","",IFERROR(IF(FIND(BL$2,$C247)&gt;=1,IF(INDIRECT($B247&amp;"!"&amp;"AH"&amp;$A247)="","",INDIRECT($B247&amp;"!"&amp;"AH"&amp;$A247)),0),""))</f>
        <v/>
      </c>
      <c r="BM247" s="253" t="str">
        <f t="array" aca="1" ref="BM247" ca="1">IF(BM$2="","",IFERROR(IF(FIND(BM$2,$C247)&gt;=1,IF(INDIRECT($B247&amp;"!"&amp;"AH"&amp;$A247)="","",INDIRECT($B247&amp;"!"&amp;"AH"&amp;$A247)),0),""))</f>
        <v/>
      </c>
      <c r="BN247" s="253" t="str">
        <f t="array" aca="1" ref="BN247" ca="1">IF(BN$2="","",IFERROR(IF(FIND(BN$2,$C247)&gt;=1,IF(INDIRECT($B247&amp;"!"&amp;"AH"&amp;$A247)="","",INDIRECT($B247&amp;"!"&amp;"AH"&amp;$A247)),0),""))</f>
        <v/>
      </c>
      <c r="BO247" s="253" t="str">
        <f t="array" aca="1" ref="BO247" ca="1">IF(BO$2="","",IFERROR(IF(FIND(BO$2,$C247)&gt;=1,IF(INDIRECT($B247&amp;"!"&amp;"AH"&amp;$A247)="","",INDIRECT($B247&amp;"!"&amp;"AH"&amp;$A247)),0),""))</f>
        <v/>
      </c>
      <c r="BP247" s="253" t="str">
        <f t="array" aca="1" ref="BP247" ca="1">IF(BP$2="","",IFERROR(IF(FIND(BP$2,$C247)&gt;=1,IF(INDIRECT($B247&amp;"!"&amp;"AH"&amp;$A247)="","",INDIRECT($B247&amp;"!"&amp;"AH"&amp;$A247)),0),""))</f>
        <v/>
      </c>
      <c r="BQ247" s="253" t="str">
        <f t="array" aca="1" ref="BQ247" ca="1">IF(BQ$2="","",IFERROR(IF(FIND(BQ$2,$C247)&gt;=1,IF(INDIRECT($B247&amp;"!"&amp;"AH"&amp;$A247)="","",INDIRECT($B247&amp;"!"&amp;"AH"&amp;$A247)),0),""))</f>
        <v/>
      </c>
      <c r="BR247" s="253" t="str">
        <f t="array" aca="1" ref="BR247" ca="1">IF(BR$2="","",IFERROR(IF(FIND(BR$2,$C247)&gt;=1,IF(INDIRECT($B247&amp;"!"&amp;"AH"&amp;$A247)="","",INDIRECT($B247&amp;"!"&amp;"AH"&amp;$A247)),0),""))</f>
        <v/>
      </c>
      <c r="BS247" s="253" t="str">
        <f t="array" aca="1" ref="BS247" ca="1">IF(BS$2="","",IFERROR(IF(FIND(BS$2,$C247)&gt;=1,IF(INDIRECT($B247&amp;"!"&amp;"AH"&amp;$A247)="","",INDIRECT($B247&amp;"!"&amp;"AH"&amp;$A247)),0),""))</f>
        <v/>
      </c>
      <c r="BT247" s="253" t="str">
        <f t="array" aca="1" ref="BT247" ca="1">IF(BT$2="","",IFERROR(IF(FIND(BT$2,$C247)&gt;=1,IF(INDIRECT($B247&amp;"!"&amp;"AH"&amp;$A247)="","",INDIRECT($B247&amp;"!"&amp;"AH"&amp;$A247)),0),""))</f>
        <v/>
      </c>
      <c r="BU247" s="253" t="str">
        <f t="array" aca="1" ref="BU247" ca="1">IF(BU$2="","",IFERROR(IF(FIND(BU$2,$C247)&gt;=1,IF(INDIRECT($B247&amp;"!"&amp;"AH"&amp;$A247)="","",INDIRECT($B247&amp;"!"&amp;"AH"&amp;$A247)),0),""))</f>
        <v/>
      </c>
      <c r="BV247" s="253" t="str">
        <f t="array" aca="1" ref="BV247" ca="1">IF(BV$2="","",IFERROR(IF(FIND(BV$2,$C247)&gt;=1,IF(INDIRECT($B247&amp;"!"&amp;"AH"&amp;$A247)="","",INDIRECT($B247&amp;"!"&amp;"AH"&amp;$A247)),0),""))</f>
        <v/>
      </c>
      <c r="BW247" s="253" t="str">
        <f t="array" aca="1" ref="BW247" ca="1">IF(BW$2="","",IFERROR(IF(FIND(BW$2,$C247)&gt;=1,IF(INDIRECT($B247&amp;"!"&amp;"AH"&amp;$A247)="","",INDIRECT($B247&amp;"!"&amp;"AH"&amp;$A247)),0),""))</f>
        <v/>
      </c>
      <c r="BX247" s="253" t="str">
        <f t="array" aca="1" ref="BX247" ca="1">IF(BX$2="","",IFERROR(IF(FIND(BX$2,$C247)&gt;=1,IF(INDIRECT($B247&amp;"!"&amp;"AH"&amp;$A247)="","",INDIRECT($B247&amp;"!"&amp;"AH"&amp;$A247)),0),""))</f>
        <v/>
      </c>
      <c r="BY247" s="253" t="str">
        <f t="array" aca="1" ref="BY247" ca="1">IF(BY$2="","",IFERROR(IF(FIND(BY$2,$C247)&gt;=1,IF(INDIRECT($B247&amp;"!"&amp;"AH"&amp;$A247)="","",INDIRECT($B247&amp;"!"&amp;"AH"&amp;$A247)),0),""))</f>
        <v/>
      </c>
      <c r="BZ247" s="253" t="str">
        <f t="array" aca="1" ref="BZ247" ca="1">IF(BZ$2="","",IFERROR(IF(FIND(BZ$2,$C247)&gt;=1,IF(INDIRECT($B247&amp;"!"&amp;"AH"&amp;$A247)="","",INDIRECT($B247&amp;"!"&amp;"AH"&amp;$A247)),0),""))</f>
        <v/>
      </c>
      <c r="CA247" s="253" t="str">
        <f t="array" aca="1" ref="CA247" ca="1">IF(CA$2="","",IFERROR(IF(FIND(CA$2,$C247)&gt;=1,IF(INDIRECT($B247&amp;"!"&amp;"AH"&amp;$A247)="","",INDIRECT($B247&amp;"!"&amp;"AH"&amp;$A247)),0),""))</f>
        <v/>
      </c>
      <c r="CB247" s="253" t="str">
        <f t="array" aca="1" ref="CB247" ca="1">IF(CB$2="","",IFERROR(IF(FIND(CB$2,$C247)&gt;=1,IF(INDIRECT($B247&amp;"!"&amp;"AH"&amp;$A247)="","",INDIRECT($B247&amp;"!"&amp;"AH"&amp;$A247)),0),""))</f>
        <v/>
      </c>
      <c r="CC247" s="253" t="str">
        <f t="array" aca="1" ref="CC247" ca="1">IF(CC$2="","",IFERROR(IF(FIND(CC$2,$C247)&gt;=1,IF(INDIRECT($B247&amp;"!"&amp;"AH"&amp;$A247)="","",INDIRECT($B247&amp;"!"&amp;"AH"&amp;$A247)),0),""))</f>
        <v/>
      </c>
      <c r="CD247" s="253" t="str">
        <f t="array" aca="1" ref="CD247" ca="1">IF(CD$2="","",IFERROR(IF(FIND(CD$2,$C247)&gt;=1,IF(INDIRECT($B247&amp;"!"&amp;"AH"&amp;$A247)="","",INDIRECT($B247&amp;"!"&amp;"AH"&amp;$A247)),0),""))</f>
        <v/>
      </c>
      <c r="CE247" s="253" t="str">
        <f t="array" aca="1" ref="CE247" ca="1">IF(CE$2="","",IFERROR(IF(FIND(CE$2,$C247)&gt;=1,IF(INDIRECT($B247&amp;"!"&amp;"AH"&amp;$A247)="","",INDIRECT($B247&amp;"!"&amp;"AH"&amp;$A247)),0),""))</f>
        <v/>
      </c>
      <c r="CF247" s="253" t="str">
        <f t="array" aca="1" ref="CF247" ca="1">IF(CF$2="","",IFERROR(IF(FIND(CF$2,$C247)&gt;=1,IF(INDIRECT($B247&amp;"!"&amp;"AH"&amp;$A247)="","",INDIRECT($B247&amp;"!"&amp;"AH"&amp;$A247)),0),""))</f>
        <v/>
      </c>
      <c r="CG247" s="253" t="str">
        <f t="array" aca="1" ref="CG247" ca="1">IF(CG$2="","",IFERROR(IF(FIND(CG$2,$C247)&gt;=1,IF(INDIRECT($B247&amp;"!"&amp;"AH"&amp;$A247)="","",INDIRECT($B247&amp;"!"&amp;"AH"&amp;$A247)),0),""))</f>
        <v/>
      </c>
      <c r="CH247" s="253" t="str">
        <f t="array" aca="1" ref="CH247" ca="1">IF(CH$2="","",IFERROR(IF(FIND(CH$2,$C247)&gt;=1,IF(INDIRECT($B247&amp;"!"&amp;"AH"&amp;$A247)="","",INDIRECT($B247&amp;"!"&amp;"AH"&amp;$A247)),0),""))</f>
        <v/>
      </c>
      <c r="CI247" s="253" t="str">
        <f t="array" aca="1" ref="CI247" ca="1">IF(CI$2="","",IFERROR(IF(FIND(CI$2,$C247)&gt;=1,IF(INDIRECT($B247&amp;"!"&amp;"AH"&amp;$A247)="","",INDIRECT($B247&amp;"!"&amp;"AH"&amp;$A247)),0),""))</f>
        <v/>
      </c>
      <c r="CJ247" s="253" t="str">
        <f t="array" aca="1" ref="CJ247" ca="1">IF(CJ$2="","",IFERROR(IF(FIND(CJ$2,$C247)&gt;=1,IF(INDIRECT($B247&amp;"!"&amp;"AH"&amp;$A247)="","",INDIRECT($B247&amp;"!"&amp;"AH"&amp;$A247)),0),""))</f>
        <v/>
      </c>
      <c r="CK247" s="253" t="str">
        <f t="array" aca="1" ref="CK247" ca="1">IF(CK$2="","",IFERROR(IF(FIND(CK$2,$C247)&gt;=1,IF(INDIRECT($B247&amp;"!"&amp;"AH"&amp;$A247)="","",INDIRECT($B247&amp;"!"&amp;"AH"&amp;$A247)),0),""))</f>
        <v/>
      </c>
      <c r="CL247" s="253" t="str">
        <f t="array" aca="1" ref="CL247" ca="1">IF(CL$2="","",IFERROR(IF(FIND(CL$2,$C247)&gt;=1,IF(INDIRECT($B247&amp;"!"&amp;"AH"&amp;$A247)="","",INDIRECT($B247&amp;"!"&amp;"AH"&amp;$A247)),0),""))</f>
        <v/>
      </c>
      <c r="CO247" s="2" t="str">
        <f t="shared" ca="1" si="179"/>
        <v/>
      </c>
      <c r="CP247" s="253" t="str">
        <f t="array" aca="1" ref="CP247" ca="1">IF(CP$2="","",IFERROR(IF(FIND(CP$2,$C247)&gt;=1,INDIRECT($B247&amp;"!"&amp;"AG"&amp;$A247),0),""))</f>
        <v/>
      </c>
      <c r="CQ247" s="253" t="str">
        <f t="array" aca="1" ref="CQ247" ca="1">IF(CQ$2="","",IFERROR(IF(FIND(CQ$2,$C247)&gt;=1,INDIRECT($B247&amp;"!"&amp;"AG"&amp;$A247),0),""))</f>
        <v/>
      </c>
      <c r="CR247" s="253" t="str">
        <f t="array" aca="1" ref="CR247" ca="1">IF(CR$2="","",IFERROR(IF(FIND(CR$2,$C247)&gt;=1,INDIRECT($B247&amp;"!"&amp;"AG"&amp;$A247),0),""))</f>
        <v/>
      </c>
      <c r="CS247" s="253" t="str">
        <f t="array" aca="1" ref="CS247" ca="1">IF(CS$2="","",IFERROR(IF(FIND(CS$2,$C247)&gt;=1,INDIRECT($B247&amp;"!"&amp;"AG"&amp;$A247),0),""))</f>
        <v/>
      </c>
      <c r="CV247" s="2" t="str">
        <f t="shared" ca="1" si="180"/>
        <v/>
      </c>
      <c r="CW247" s="253" t="str">
        <f t="array" aca="1" ref="CW247" ca="1">IF(CW$2="","",IFERROR(IF(FIND(CW$2,$C247)&gt;=1,IF(INDIRECT($B247&amp;"!"&amp;"AH"&amp;$A247)="","",INDIRECT($B247&amp;"!"&amp;"AH"&amp;$A247)&amp;" "),0),""))</f>
        <v/>
      </c>
      <c r="CX247" s="253" t="str">
        <f t="array" aca="1" ref="CX247" ca="1">IF(CX$2="","",IFERROR(IF(FIND(CX$2,$C247)&gt;=1,IF(INDIRECT($B247&amp;"!"&amp;"AH"&amp;$A247)="","",INDIRECT($B247&amp;"!"&amp;"AH"&amp;$A247)&amp;" "),0),""))</f>
        <v/>
      </c>
      <c r="CY247" s="253" t="str">
        <f t="array" aca="1" ref="CY247" ca="1">IF(CY$2="","",IFERROR(IF(FIND(CY$2,$C247)&gt;=1,IF(INDIRECT($B247&amp;"!"&amp;"AH"&amp;$A247)="","",INDIRECT($B247&amp;"!"&amp;"AH"&amp;$A247)&amp;" "),0),""))</f>
        <v/>
      </c>
      <c r="CZ247" s="253" t="str">
        <f t="array" aca="1" ref="CZ247" ca="1">IF(CZ$2="","",IFERROR(IF(FIND(CZ$2,$C247)&gt;=1,IF(INDIRECT($B247&amp;"!"&amp;"AH"&amp;$A247)="","",INDIRECT($B247&amp;"!"&amp;"AH"&amp;$A247)&amp;" "),0),""))</f>
        <v/>
      </c>
      <c r="DC247" s="2" t="str">
        <f t="shared" ca="1" si="181"/>
        <v/>
      </c>
      <c r="DD247" s="253" t="str" cm="1">
        <f t="array" aca="1" ref="DD247" ca="1">IF(DD$2="","",IFERROR(IF(FIND(DD$2,$C247)&gt;=1,INDIRECT($B247&amp;"!"&amp;"AG"&amp;$A247),0),""))</f>
        <v/>
      </c>
      <c r="DE247" s="253" t="str" cm="1">
        <f t="array" aca="1" ref="DE247" ca="1">IF(DE$2="","",IFERROR(IF(FIND(DE$2,$C247)&gt;=1,INDIRECT($B247&amp;"!"&amp;"AG"&amp;$A247),0),""))</f>
        <v/>
      </c>
      <c r="DF247" s="253" t="str" cm="1">
        <f t="array" aca="1" ref="DF247" ca="1">IF(DF$2="","",IFERROR(IF(FIND(DF$2,$C247)&gt;=1,INDIRECT($B247&amp;"!"&amp;"AG"&amp;$A247),0),""))</f>
        <v/>
      </c>
      <c r="DG247" s="253" t="str" cm="1">
        <f t="array" aca="1" ref="DG247" ca="1">IF(DG$2="","",IFERROR(IF(FIND(DG$2,$C247)&gt;=1,INDIRECT($B247&amp;"!"&amp;"AG"&amp;$A247),0),""))</f>
        <v/>
      </c>
      <c r="DH247" s="253" t="str" cm="1">
        <f t="array" aca="1" ref="DH247" ca="1">IF(DH$2="","",IFERROR(IF(FIND(DH$2,$C247)&gt;=1,INDIRECT($B247&amp;"!"&amp;"AG"&amp;$A247),0),""))</f>
        <v/>
      </c>
      <c r="DI247" s="253" t="str" cm="1">
        <f t="array" aca="1" ref="DI247" ca="1">IF(DI$2="","",IFERROR(IF(FIND(DI$2,$C247)&gt;=1,INDIRECT($B247&amp;"!"&amp;"AG"&amp;$A247),0),""))</f>
        <v/>
      </c>
      <c r="DJ247" s="253" t="str" cm="1">
        <f t="array" aca="1" ref="DJ247" ca="1">IF(DJ$2="","",IFERROR(IF(FIND(DJ$2,$C247)&gt;=1,INDIRECT($B247&amp;"!"&amp;"AG"&amp;$A247),0),""))</f>
        <v/>
      </c>
      <c r="DK247" s="253" t="str" cm="1">
        <f t="array" aca="1" ref="DK247" ca="1">IF(DK$2="","",IFERROR(IF(FIND(DK$2,$C247)&gt;=1,INDIRECT($B247&amp;"!"&amp;"AG"&amp;$A247),0),""))</f>
        <v/>
      </c>
      <c r="DL247" s="253" t="str" cm="1">
        <f t="array" aca="1" ref="DL247" ca="1">IF(DL$2="","",IFERROR(IF(FIND(DL$2,$C247)&gt;=1,INDIRECT($B247&amp;"!"&amp;"AG"&amp;$A247),0),""))</f>
        <v/>
      </c>
      <c r="DM247" s="253" t="str" cm="1">
        <f t="array" aca="1" ref="DM247" ca="1">IF(DM$2="","",IFERROR(IF(FIND(DM$2,$C247)&gt;=1,INDIRECT($B247&amp;"!"&amp;"AG"&amp;$A247),0),""))</f>
        <v/>
      </c>
      <c r="DN247" s="253" t="str" cm="1">
        <f t="array" aca="1" ref="DN247" ca="1">IF(DN$2="","",IFERROR(IF(FIND(DN$2,$C247)&gt;=1,INDIRECT($B247&amp;"!"&amp;"AG"&amp;$A247),0),""))</f>
        <v/>
      </c>
      <c r="DO247" s="253" t="str" cm="1">
        <f t="array" aca="1" ref="DO247" ca="1">IF(DO$2="","",IFERROR(IF(FIND(DO$2,$C247)&gt;=1,INDIRECT($B247&amp;"!"&amp;"AG"&amp;$A247),0),""))</f>
        <v/>
      </c>
      <c r="DP247" s="253" t="str" cm="1">
        <f t="array" aca="1" ref="DP247" ca="1">IF(DP$2="","",IFERROR(IF(FIND(DP$2,$C247)&gt;=1,INDIRECT($B247&amp;"!"&amp;"AG"&amp;$A247),0),""))</f>
        <v/>
      </c>
      <c r="DQ247" s="253" t="str" cm="1">
        <f t="array" aca="1" ref="DQ247" ca="1">IF(DQ$2="","",IFERROR(IF(FIND(DQ$2,$C247)&gt;=1,INDIRECT($B247&amp;"!"&amp;"AG"&amp;$A247),0),""))</f>
        <v/>
      </c>
      <c r="DR247" s="253" t="str" cm="1">
        <f t="array" aca="1" ref="DR247" ca="1">IF(DR$2="","",IFERROR(IF(FIND(DR$2,$C247)&gt;=1,INDIRECT($B247&amp;"!"&amp;"AG"&amp;$A247),0),""))</f>
        <v/>
      </c>
      <c r="DS247" s="253" t="str" cm="1">
        <f t="array" aca="1" ref="DS247" ca="1">IF(DS$2="","",IFERROR(IF(FIND(DS$2,$C247)&gt;=1,INDIRECT($B247&amp;"!"&amp;"AG"&amp;$A247),0),""))</f>
        <v/>
      </c>
      <c r="DT247" s="253" t="str" cm="1">
        <f t="array" aca="1" ref="DT247" ca="1">IF(DT$2="","",IFERROR(IF(FIND(DT$2,$C247)&gt;=1,INDIRECT($B247&amp;"!"&amp;"AG"&amp;$A247),0),""))</f>
        <v/>
      </c>
      <c r="DU247" s="253" t="str" cm="1">
        <f t="array" aca="1" ref="DU247" ca="1">IF(DU$2="","",IFERROR(IF(FIND(DU$2,$C247)&gt;=1,INDIRECT($B247&amp;"!"&amp;"AG"&amp;$A247),0),""))</f>
        <v/>
      </c>
      <c r="DV247" s="253" t="str" cm="1">
        <f t="array" aca="1" ref="DV247" ca="1">IF(DV$2="","",IFERROR(IF(FIND(DV$2,$C247)&gt;=1,INDIRECT($B247&amp;"!"&amp;"AG"&amp;$A247),0),""))</f>
        <v/>
      </c>
      <c r="DW247" s="253" t="str" cm="1">
        <f t="array" aca="1" ref="DW247" ca="1">IF(DW$2="","",IFERROR(IF(FIND(DW$2,$C247)&gt;=1,INDIRECT($B247&amp;"!"&amp;"AG"&amp;$A247),0),""))</f>
        <v/>
      </c>
      <c r="DX247" s="253" t="str" cm="1">
        <f t="array" aca="1" ref="DX247" ca="1">IF(DX$2="","",IFERROR(IF(FIND(DX$2,$C247)&gt;=1,INDIRECT($B247&amp;"!"&amp;"AG"&amp;$A247),0),""))</f>
        <v/>
      </c>
      <c r="DY247" s="253" t="str" cm="1">
        <f t="array" aca="1" ref="DY247" ca="1">IF(DY$2="","",IFERROR(IF(FIND(DY$2,$C247)&gt;=1,INDIRECT($B247&amp;"!"&amp;"AG"&amp;$A247),0),""))</f>
        <v/>
      </c>
      <c r="DZ247" s="253" t="str" cm="1">
        <f t="array" aca="1" ref="DZ247" ca="1">IF(DZ$2="","",IFERROR(IF(FIND(DZ$2,$C247)&gt;=1,INDIRECT($B247&amp;"!"&amp;"AG"&amp;$A247),0),""))</f>
        <v/>
      </c>
      <c r="EA247" s="253" t="str" cm="1">
        <f t="array" aca="1" ref="EA247" ca="1">IF(EA$2="","",IFERROR(IF(FIND(EA$2,$C247)&gt;=1,INDIRECT($B247&amp;"!"&amp;"AG"&amp;$A247),0),""))</f>
        <v/>
      </c>
      <c r="EB247" s="253" t="str" cm="1">
        <f t="array" aca="1" ref="EB247" ca="1">IF(EB$2="","",IFERROR(IF(FIND(EB$2,$C247)&gt;=1,INDIRECT($B247&amp;"!"&amp;"AG"&amp;$A247),0),""))</f>
        <v/>
      </c>
      <c r="EC247" s="253" t="str" cm="1">
        <f t="array" aca="1" ref="EC247" ca="1">IF(EC$2="","",IFERROR(IF(FIND(EC$2,$C247)&gt;=1,INDIRECT($B247&amp;"!"&amp;"AG"&amp;$A247),0),""))</f>
        <v/>
      </c>
      <c r="ED247" s="253" t="str" cm="1">
        <f t="array" aca="1" ref="ED247" ca="1">IF(ED$2="","",IFERROR(IF(FIND(ED$2,$C247)&gt;=1,INDIRECT($B247&amp;"!"&amp;"AG"&amp;$A247),0),""))</f>
        <v/>
      </c>
      <c r="EE247" s="253" t="str" cm="1">
        <f t="array" aca="1" ref="EE247" ca="1">IF(EE$2="","",IFERROR(IF(FIND(EE$2,$C247)&gt;=1,INDIRECT($B247&amp;"!"&amp;"AG"&amp;$A247),0),""))</f>
        <v/>
      </c>
      <c r="EF247" s="253" t="str" cm="1">
        <f t="array" aca="1" ref="EF247" ca="1">IF(EF$2="","",IFERROR(IF(FIND(EF$2,$C247)&gt;=1,INDIRECT($B247&amp;"!"&amp;"AG"&amp;$A247),0),""))</f>
        <v/>
      </c>
      <c r="EG247" s="253" t="str" cm="1">
        <f t="array" aca="1" ref="EG247" ca="1">IF(EG$2="","",IFERROR(IF(FIND(EG$2,$C247)&gt;=1,INDIRECT($B247&amp;"!"&amp;"AG"&amp;$A247),0),""))</f>
        <v/>
      </c>
      <c r="EH247" s="253" t="str" cm="1">
        <f t="array" aca="1" ref="EH247" ca="1">IF(EH$2="","",IFERROR(IF(FIND(EH$2,$C247)&gt;=1,INDIRECT($B247&amp;"!"&amp;"AG"&amp;$A247),0),""))</f>
        <v/>
      </c>
      <c r="EI247" s="253" t="str" cm="1">
        <f t="array" aca="1" ref="EI247" ca="1">IF(EI$2="","",IFERROR(IF(FIND(EI$2,$C247)&gt;=1,INDIRECT($B247&amp;"!"&amp;"AG"&amp;$A247),0),""))</f>
        <v/>
      </c>
      <c r="EJ247" s="253" t="str" cm="1">
        <f t="array" aca="1" ref="EJ247" ca="1">IF(EJ$2="","",IFERROR(IF(FIND(EJ$2,$C247)&gt;=1,INDIRECT($B247&amp;"!"&amp;"AG"&amp;$A247),0),""))</f>
        <v/>
      </c>
      <c r="EK247" s="253" t="str" cm="1">
        <f t="array" aca="1" ref="EK247" ca="1">IF(EK$2="","",IFERROR(IF(FIND(EK$2,$C247)&gt;=1,INDIRECT($B247&amp;"!"&amp;"AG"&amp;$A247),0),""))</f>
        <v/>
      </c>
      <c r="EL247" s="253" t="str" cm="1">
        <f t="array" aca="1" ref="EL247" ca="1">IF(EL$2="","",IFERROR(IF(FIND(EL$2,$C247)&gt;=1,INDIRECT($B247&amp;"!"&amp;"AG"&amp;$A247),0),""))</f>
        <v/>
      </c>
      <c r="EM247" s="253" t="str" cm="1">
        <f t="array" aca="1" ref="EM247" ca="1">IF(EM$2="","",IFERROR(IF(FIND(EM$2,$C247)&gt;=1,INDIRECT($B247&amp;"!"&amp;"AG"&amp;$A247),0),""))</f>
        <v/>
      </c>
      <c r="EN247" s="253" t="str" cm="1">
        <f t="array" aca="1" ref="EN247" ca="1">IF(EN$2="","",IFERROR(IF(FIND(EN$2,$C247)&gt;=1,INDIRECT($B247&amp;"!"&amp;"AG"&amp;$A247),0),""))</f>
        <v/>
      </c>
      <c r="EO247" s="253" t="str" cm="1">
        <f t="array" aca="1" ref="EO247" ca="1">IF(EO$2="","",IFERROR(IF(FIND(EO$2,$C247)&gt;=1,INDIRECT($B247&amp;"!"&amp;"AG"&amp;$A247),0),""))</f>
        <v/>
      </c>
      <c r="EP247" s="253" t="str" cm="1">
        <f t="array" aca="1" ref="EP247" ca="1">IF(EP$2="","",IFERROR(IF(FIND(EP$2,$C247)&gt;=1,INDIRECT($B247&amp;"!"&amp;"AG"&amp;$A247),0),""))</f>
        <v/>
      </c>
      <c r="EQ247" s="253" t="str" cm="1">
        <f t="array" aca="1" ref="EQ247" ca="1">IF(EQ$2="","",IFERROR(IF(FIND(EQ$2,$C247)&gt;=1,INDIRECT($B247&amp;"!"&amp;"AG"&amp;$A247),0),""))</f>
        <v/>
      </c>
      <c r="ER247" s="253" t="str" cm="1">
        <f t="array" aca="1" ref="ER247" ca="1">IF(ER$2="","",IFERROR(IF(FIND(ER$2,$C247)&gt;=1,INDIRECT($B247&amp;"!"&amp;"AG"&amp;$A247),0),""))</f>
        <v/>
      </c>
      <c r="ES247" s="253" t="str" cm="1">
        <f t="array" aca="1" ref="ES247" ca="1">IF(ES$2="","",IFERROR(IF(FIND(ES$2,$C247)&gt;=1,INDIRECT($B247&amp;"!"&amp;"AG"&amp;$A247),0),""))</f>
        <v/>
      </c>
      <c r="ET247" s="253" t="str" cm="1">
        <f t="array" aca="1" ref="ET247" ca="1">IF(ET$2="","",IFERROR(IF(FIND(ET$2,$C247)&gt;=1,INDIRECT($B247&amp;"!"&amp;"AG"&amp;$A247),0),""))</f>
        <v/>
      </c>
      <c r="EU247" s="253" t="str" cm="1">
        <f t="array" aca="1" ref="EU247" ca="1">IF(EU$2="","",IFERROR(IF(FIND(EU$2,$C247)&gt;=1,INDIRECT($B247&amp;"!"&amp;"AG"&amp;$A247),0),""))</f>
        <v/>
      </c>
      <c r="EV247" s="253" t="str" cm="1">
        <f t="array" aca="1" ref="EV247" ca="1">IF(EV$2="","",IFERROR(IF(FIND(EV$2,$C247)&gt;=1,INDIRECT($B247&amp;"!"&amp;"AG"&amp;$A247),0),""))</f>
        <v/>
      </c>
    </row>
    <row r="248" spans="1:152" x14ac:dyDescent="0.3">
      <c r="A248" s="252">
        <f t="shared" ca="1" si="217"/>
        <v>27</v>
      </c>
      <c r="B248" s="252" t="str">
        <f t="shared" si="218"/>
        <v>May_2024</v>
      </c>
      <c r="C248" s="252" t="str">
        <f t="shared" ca="1" si="216"/>
        <v/>
      </c>
      <c r="D248" s="253" t="str">
        <f t="array" aca="1" ref="D248" ca="1">IF(D$2="","",IFERROR(IF(FIND(D$2,$C248)&gt;=1,INDIRECT($B248&amp;"!"&amp;"AG"&amp;$A248),0),""))</f>
        <v/>
      </c>
      <c r="E248" s="253" t="str">
        <f t="array" aca="1" ref="E248" ca="1">IF(E$2="","",IFERROR(IF(FIND(E$2,$C248)&gt;=1,INDIRECT($B248&amp;"!"&amp;"AG"&amp;$A248),0),""))</f>
        <v/>
      </c>
      <c r="F248" s="253" t="str">
        <f t="array" aca="1" ref="F248" ca="1">IF(F$2="","",IFERROR(IF(FIND(F$2,$C248)&gt;=1,INDIRECT($B248&amp;"!"&amp;"AG"&amp;$A248),0),""))</f>
        <v/>
      </c>
      <c r="G248" s="253" t="str">
        <f t="array" aca="1" ref="G248" ca="1">IF(G$2="","",IFERROR(IF(FIND(G$2,$C248)&gt;=1,INDIRECT($B248&amp;"!"&amp;"AG"&amp;$A248),0),""))</f>
        <v/>
      </c>
      <c r="H248" s="253" t="str">
        <f t="array" aca="1" ref="H248" ca="1">IF(H$2="","",IFERROR(IF(FIND(H$2,$C248)&gt;=1,INDIRECT($B248&amp;"!"&amp;"AG"&amp;$A248),0),""))</f>
        <v/>
      </c>
      <c r="I248" s="253" t="str">
        <f t="array" aca="1" ref="I248" ca="1">IF(I$2="","",IFERROR(IF(FIND(I$2,$C248)&gt;=1,INDIRECT($B248&amp;"!"&amp;"AG"&amp;$A248),0),""))</f>
        <v/>
      </c>
      <c r="J248" s="253" t="str">
        <f t="array" aca="1" ref="J248" ca="1">IF(J$2="","",IFERROR(IF(FIND(J$2,$C248)&gt;=1,INDIRECT($B248&amp;"!"&amp;"AG"&amp;$A248),0),""))</f>
        <v/>
      </c>
      <c r="K248" s="253" t="str">
        <f t="array" aca="1" ref="K248" ca="1">IF(K$2="","",IFERROR(IF(FIND(K$2,$C248)&gt;=1,INDIRECT($B248&amp;"!"&amp;"AG"&amp;$A248),0),""))</f>
        <v/>
      </c>
      <c r="L248" s="253" t="str">
        <f t="array" aca="1" ref="L248" ca="1">IF(L$2="","",IFERROR(IF(FIND(L$2,$C248)&gt;=1,INDIRECT($B248&amp;"!"&amp;"AG"&amp;$A248),0),""))</f>
        <v/>
      </c>
      <c r="M248" s="253" t="str">
        <f t="array" aca="1" ref="M248" ca="1">IF(M$2="","",IFERROR(IF(FIND(M$2,$C248)&gt;=1,INDIRECT($B248&amp;"!"&amp;"AG"&amp;$A248),0),""))</f>
        <v/>
      </c>
      <c r="N248" s="253" t="str">
        <f t="array" aca="1" ref="N248" ca="1">IF(N$2="","",IFERROR(IF(FIND(N$2,$C248)&gt;=1,INDIRECT($B248&amp;"!"&amp;"AG"&amp;$A248),0),""))</f>
        <v/>
      </c>
      <c r="O248" s="253" t="str">
        <f t="array" aca="1" ref="O248" ca="1">IF(O$2="","",IFERROR(IF(FIND(O$2,$C248)&gt;=1,INDIRECT($B248&amp;"!"&amp;"AG"&amp;$A248),0),""))</f>
        <v/>
      </c>
      <c r="P248" s="253" t="str">
        <f t="array" aca="1" ref="P248" ca="1">IF(P$2="","",IFERROR(IF(FIND(P$2,$C248)&gt;=1,INDIRECT($B248&amp;"!"&amp;"AG"&amp;$A248),0),""))</f>
        <v/>
      </c>
      <c r="Q248" s="253" t="str">
        <f t="array" aca="1" ref="Q248" ca="1">IF(Q$2="","",IFERROR(IF(FIND(Q$2,$C248)&gt;=1,INDIRECT($B248&amp;"!"&amp;"AG"&amp;$A248),0),""))</f>
        <v/>
      </c>
      <c r="R248" s="253" t="str">
        <f t="array" aca="1" ref="R248" ca="1">IF(R$2="","",IFERROR(IF(FIND(R$2,$C248)&gt;=1,INDIRECT($B248&amp;"!"&amp;"AG"&amp;$A248),0),""))</f>
        <v/>
      </c>
      <c r="S248" s="253" t="str">
        <f t="array" aca="1" ref="S248" ca="1">IF(S$2="","",IFERROR(IF(FIND(S$2,$C248)&gt;=1,INDIRECT($B248&amp;"!"&amp;"AG"&amp;$A248),0),""))</f>
        <v/>
      </c>
      <c r="T248" s="253" t="str">
        <f t="array" aca="1" ref="T248" ca="1">IF(T$2="","",IFERROR(IF(FIND(T$2,$C248)&gt;=1,INDIRECT($B248&amp;"!"&amp;"AG"&amp;$A248),0),""))</f>
        <v/>
      </c>
      <c r="U248" s="253" t="str">
        <f t="array" aca="1" ref="U248" ca="1">IF(U$2="","",IFERROR(IF(FIND(U$2,$C248)&gt;=1,INDIRECT($B248&amp;"!"&amp;"AG"&amp;$A248),0),""))</f>
        <v/>
      </c>
      <c r="V248" s="253" t="str">
        <f t="array" aca="1" ref="V248" ca="1">IF(V$2="","",IFERROR(IF(FIND(V$2,$C248)&gt;=1,INDIRECT($B248&amp;"!"&amp;"AG"&amp;$A248),0),""))</f>
        <v/>
      </c>
      <c r="W248" s="253" t="str">
        <f t="array" aca="1" ref="W248" ca="1">IF(W$2="","",IFERROR(IF(FIND(W$2,$C248)&gt;=1,INDIRECT($B248&amp;"!"&amp;"AG"&amp;$A248),0),""))</f>
        <v/>
      </c>
      <c r="X248" s="253" t="str">
        <f t="array" aca="1" ref="X248" ca="1">IF(X$2="","",IFERROR(IF(FIND(X$2,$C248)&gt;=1,INDIRECT($B248&amp;"!"&amp;"AG"&amp;$A248),0),""))</f>
        <v/>
      </c>
      <c r="Y248" s="253" t="str">
        <f t="array" aca="1" ref="Y248" ca="1">IF(Y$2="","",IFERROR(IF(FIND(Y$2,$C248)&gt;=1,INDIRECT($B248&amp;"!"&amp;"AG"&amp;$A248),0),""))</f>
        <v/>
      </c>
      <c r="Z248" s="253" t="str">
        <f t="array" aca="1" ref="Z248" ca="1">IF(Z$2="","",IFERROR(IF(FIND(Z$2,$C248)&gt;=1,INDIRECT($B248&amp;"!"&amp;"AG"&amp;$A248),0),""))</f>
        <v/>
      </c>
      <c r="AA248" s="253" t="str">
        <f t="array" aca="1" ref="AA248" ca="1">IF(AA$2="","",IFERROR(IF(FIND(AA$2,$C248)&gt;=1,INDIRECT($B248&amp;"!"&amp;"AG"&amp;$A248),0),""))</f>
        <v/>
      </c>
      <c r="AB248" s="253" t="str">
        <f t="array" aca="1" ref="AB248" ca="1">IF(AB$2="","",IFERROR(IF(FIND(AB$2,$C248)&gt;=1,INDIRECT($B248&amp;"!"&amp;"AG"&amp;$A248),0),""))</f>
        <v/>
      </c>
      <c r="AC248" s="253" t="str">
        <f t="array" aca="1" ref="AC248" ca="1">IF(AC$2="","",IFERROR(IF(FIND(AC$2,$C248)&gt;=1,INDIRECT($B248&amp;"!"&amp;"AG"&amp;$A248),0),""))</f>
        <v/>
      </c>
      <c r="AD248" s="253" t="str">
        <f t="array" aca="1" ref="AD248" ca="1">IF(AD$2="","",IFERROR(IF(FIND(AD$2,$C248)&gt;=1,INDIRECT($B248&amp;"!"&amp;"AG"&amp;$A248),0),""))</f>
        <v/>
      </c>
      <c r="AE248" s="253" t="str">
        <f t="array" aca="1" ref="AE248" ca="1">IF(AE$2="","",IFERROR(IF(FIND(AE$2,$C248)&gt;=1,INDIRECT($B248&amp;"!"&amp;"AG"&amp;$A248),0),""))</f>
        <v/>
      </c>
      <c r="AF248" s="253" t="str">
        <f t="array" aca="1" ref="AF248" ca="1">IF(AF$2="","",IFERROR(IF(FIND(AF$2,$C248)&gt;=1,INDIRECT($B248&amp;"!"&amp;"AG"&amp;$A248),0),""))</f>
        <v/>
      </c>
      <c r="AG248" s="253" t="str">
        <f t="array" aca="1" ref="AG248" ca="1">IF(AG$2="","",IFERROR(IF(FIND(AG$2,$C248)&gt;=1,INDIRECT($B248&amp;"!"&amp;"AG"&amp;$A248),0),""))</f>
        <v/>
      </c>
      <c r="AH248" s="253" t="str">
        <f t="array" aca="1" ref="AH248" ca="1">IF(AH$2="","",IFERROR(IF(FIND(AH$2,$C248)&gt;=1,INDIRECT($B248&amp;"!"&amp;"AG"&amp;$A248),0),""))</f>
        <v/>
      </c>
      <c r="AI248" s="253" t="str">
        <f t="array" aca="1" ref="AI248" ca="1">IF(AI$2="","",IFERROR(IF(FIND(AI$2,$C248)&gt;=1,INDIRECT($B248&amp;"!"&amp;"AG"&amp;$A248),0),""))</f>
        <v/>
      </c>
      <c r="AJ248" s="253" t="str">
        <f t="array" aca="1" ref="AJ248" ca="1">IF(AJ$2="","",IFERROR(IF(FIND(AJ$2,$C248)&gt;=1,INDIRECT($B248&amp;"!"&amp;"AG"&amp;$A248),0),""))</f>
        <v/>
      </c>
      <c r="AK248" s="253" t="str">
        <f t="array" aca="1" ref="AK248" ca="1">IF(AK$2="","",IFERROR(IF(FIND(AK$2,$C248)&gt;=1,INDIRECT($B248&amp;"!"&amp;"AG"&amp;$A248),0),""))</f>
        <v/>
      </c>
      <c r="AL248" s="253" t="str">
        <f t="array" aca="1" ref="AL248" ca="1">IF(AL$2="","",IFERROR(IF(FIND(AL$2,$C248)&gt;=1,INDIRECT($B248&amp;"!"&amp;"AG"&amp;$A248),0),""))</f>
        <v/>
      </c>
      <c r="AM248" s="253" t="str">
        <f t="array" aca="1" ref="AM248" ca="1">IF(AM$2="","",IFERROR(IF(FIND(AM$2,$C248)&gt;=1,INDIRECT($B248&amp;"!"&amp;"AG"&amp;$A248),0),""))</f>
        <v/>
      </c>
      <c r="AN248" s="253" t="str">
        <f t="array" aca="1" ref="AN248" ca="1">IF(AN$2="","",IFERROR(IF(FIND(AN$2,$C248)&gt;=1,INDIRECT($B248&amp;"!"&amp;"AG"&amp;$A248),0),""))</f>
        <v/>
      </c>
      <c r="AO248" s="253" t="str">
        <f t="array" aca="1" ref="AO248" ca="1">IF(AO$2="","",IFERROR(IF(FIND(AO$2,$C248)&gt;=1,INDIRECT($B248&amp;"!"&amp;"AG"&amp;$A248),0),""))</f>
        <v/>
      </c>
      <c r="AP248" s="253" t="str">
        <f t="array" aca="1" ref="AP248" ca="1">IF(AP$2="","",IFERROR(IF(FIND(AP$2,$C248)&gt;=1,INDIRECT($B248&amp;"!"&amp;"AG"&amp;$A248),0),""))</f>
        <v/>
      </c>
      <c r="AQ248" s="253" t="str">
        <f t="array" aca="1" ref="AQ248" ca="1">IF(AQ$2="","",IFERROR(IF(FIND(AQ$2,$C248)&gt;=1,INDIRECT($B248&amp;"!"&amp;"AG"&amp;$A248),0),""))</f>
        <v/>
      </c>
      <c r="AR248" s="253" t="str">
        <f t="array" aca="1" ref="AR248" ca="1">IF(AR$2="","",IFERROR(IF(FIND(AR$2,$C248)&gt;=1,INDIRECT($B248&amp;"!"&amp;"AG"&amp;$A248),0),""))</f>
        <v/>
      </c>
      <c r="AS248" s="253" t="str">
        <f t="array" aca="1" ref="AS248" ca="1">IF(AS$2="","",IFERROR(IF(FIND(AS$2,$C248)&gt;=1,INDIRECT($B248&amp;"!"&amp;"AG"&amp;$A248),0),""))</f>
        <v/>
      </c>
      <c r="AU248" s="254" t="str">
        <f t="array" aca="1" ref="AU248" ca="1">IFERROR(INDIRECT(B248&amp;"!"&amp;"A"&amp;A248),"")</f>
        <v/>
      </c>
      <c r="AV248" s="2" t="str">
        <f t="shared" ca="1" si="177"/>
        <v/>
      </c>
      <c r="AW248" s="253" t="str">
        <f t="array" aca="1" ref="AW248" ca="1">IF(AW$2="","",IFERROR(IF(FIND(AW$2,$C248)&gt;=1,IF(INDIRECT($B248&amp;"!"&amp;"AH"&amp;$A248)="","",INDIRECT($B248&amp;"!"&amp;"AH"&amp;$A248)),0),""))</f>
        <v/>
      </c>
      <c r="AX248" s="253" t="str">
        <f t="array" aca="1" ref="AX248" ca="1">IF(AX$2="","",IFERROR(IF(FIND(AX$2,$C248)&gt;=1,IF(INDIRECT($B248&amp;"!"&amp;"AH"&amp;$A248)="","",INDIRECT($B248&amp;"!"&amp;"AH"&amp;$A248)),0),""))</f>
        <v/>
      </c>
      <c r="AY248" s="253" t="str">
        <f t="array" aca="1" ref="AY248" ca="1">IF(AY$2="","",IFERROR(IF(FIND(AY$2,$C248)&gt;=1,IF(INDIRECT($B248&amp;"!"&amp;"AH"&amp;$A248)="","",INDIRECT($B248&amp;"!"&amp;"AH"&amp;$A248)),0),""))</f>
        <v/>
      </c>
      <c r="AZ248" s="253" t="str">
        <f t="array" aca="1" ref="AZ248" ca="1">IF(AZ$2="","",IFERROR(IF(FIND(AZ$2,$C248)&gt;=1,IF(INDIRECT($B248&amp;"!"&amp;"AH"&amp;$A248)="","",INDIRECT($B248&amp;"!"&amp;"AH"&amp;$A248)),0),""))</f>
        <v/>
      </c>
      <c r="BA248" s="253" t="str">
        <f t="array" aca="1" ref="BA248" ca="1">IF(BA$2="","",IFERROR(IF(FIND(BA$2,$C248)&gt;=1,IF(INDIRECT($B248&amp;"!"&amp;"AH"&amp;$A248)="","",INDIRECT($B248&amp;"!"&amp;"AH"&amp;$A248)),0),""))</f>
        <v/>
      </c>
      <c r="BB248" s="253" t="str">
        <f t="array" aca="1" ref="BB248" ca="1">IF(BB$2="","",IFERROR(IF(FIND(BB$2,$C248)&gt;=1,IF(INDIRECT($B248&amp;"!"&amp;"AH"&amp;$A248)="","",INDIRECT($B248&amp;"!"&amp;"AH"&amp;$A248)),0),""))</f>
        <v/>
      </c>
      <c r="BC248" s="253" t="str">
        <f t="array" aca="1" ref="BC248" ca="1">IF(BC$2="","",IFERROR(IF(FIND(BC$2,$C248)&gt;=1,IF(INDIRECT($B248&amp;"!"&amp;"AH"&amp;$A248)="","",INDIRECT($B248&amp;"!"&amp;"AH"&amp;$A248)),0),""))</f>
        <v/>
      </c>
      <c r="BD248" s="253" t="str">
        <f t="array" aca="1" ref="BD248" ca="1">IF(BD$2="","",IFERROR(IF(FIND(BD$2,$C248)&gt;=1,IF(INDIRECT($B248&amp;"!"&amp;"AH"&amp;$A248)="","",INDIRECT($B248&amp;"!"&amp;"AH"&amp;$A248)),0),""))</f>
        <v/>
      </c>
      <c r="BE248" s="253" t="str">
        <f t="array" aca="1" ref="BE248" ca="1">IF(BE$2="","",IFERROR(IF(FIND(BE$2,$C248)&gt;=1,IF(INDIRECT($B248&amp;"!"&amp;"AH"&amp;$A248)="","",INDIRECT($B248&amp;"!"&amp;"AH"&amp;$A248)),0),""))</f>
        <v/>
      </c>
      <c r="BF248" s="253" t="str">
        <f t="array" aca="1" ref="BF248" ca="1">IF(BF$2="","",IFERROR(IF(FIND(BF$2,$C248)&gt;=1,IF(INDIRECT($B248&amp;"!"&amp;"AH"&amp;$A248)="","",INDIRECT($B248&amp;"!"&amp;"AH"&amp;$A248)),0),""))</f>
        <v/>
      </c>
      <c r="BG248" s="253" t="str">
        <f t="array" aca="1" ref="BG248" ca="1">IF(BG$2="","",IFERROR(IF(FIND(BG$2,$C248)&gt;=1,IF(INDIRECT($B248&amp;"!"&amp;"AH"&amp;$A248)="","",INDIRECT($B248&amp;"!"&amp;"AH"&amp;$A248)),0),""))</f>
        <v/>
      </c>
      <c r="BH248" s="253" t="str">
        <f t="array" aca="1" ref="BH248" ca="1">IF(BH$2="","",IFERROR(IF(FIND(BH$2,$C248)&gt;=1,IF(INDIRECT($B248&amp;"!"&amp;"AH"&amp;$A248)="","",INDIRECT($B248&amp;"!"&amp;"AH"&amp;$A248)),0),""))</f>
        <v/>
      </c>
      <c r="BI248" s="253" t="str">
        <f t="array" aca="1" ref="BI248" ca="1">IF(BI$2="","",IFERROR(IF(FIND(BI$2,$C248)&gt;=1,IF(INDIRECT($B248&amp;"!"&amp;"AH"&amp;$A248)="","",INDIRECT($B248&amp;"!"&amp;"AH"&amp;$A248)),0),""))</f>
        <v/>
      </c>
      <c r="BJ248" s="253" t="str">
        <f t="array" aca="1" ref="BJ248" ca="1">IF(BJ$2="","",IFERROR(IF(FIND(BJ$2,$C248)&gt;=1,IF(INDIRECT($B248&amp;"!"&amp;"AH"&amp;$A248)="","",INDIRECT($B248&amp;"!"&amp;"AH"&amp;$A248)),0),""))</f>
        <v/>
      </c>
      <c r="BK248" s="253" t="str">
        <f t="array" aca="1" ref="BK248" ca="1">IF(BK$2="","",IFERROR(IF(FIND(BK$2,$C248)&gt;=1,IF(INDIRECT($B248&amp;"!"&amp;"AH"&amp;$A248)="","",INDIRECT($B248&amp;"!"&amp;"AH"&amp;$A248)),0),""))</f>
        <v/>
      </c>
      <c r="BL248" s="253" t="str">
        <f t="array" aca="1" ref="BL248" ca="1">IF(BL$2="","",IFERROR(IF(FIND(BL$2,$C248)&gt;=1,IF(INDIRECT($B248&amp;"!"&amp;"AH"&amp;$A248)="","",INDIRECT($B248&amp;"!"&amp;"AH"&amp;$A248)),0),""))</f>
        <v/>
      </c>
      <c r="BM248" s="253" t="str">
        <f t="array" aca="1" ref="BM248" ca="1">IF(BM$2="","",IFERROR(IF(FIND(BM$2,$C248)&gt;=1,IF(INDIRECT($B248&amp;"!"&amp;"AH"&amp;$A248)="","",INDIRECT($B248&amp;"!"&amp;"AH"&amp;$A248)),0),""))</f>
        <v/>
      </c>
      <c r="BN248" s="253" t="str">
        <f t="array" aca="1" ref="BN248" ca="1">IF(BN$2="","",IFERROR(IF(FIND(BN$2,$C248)&gt;=1,IF(INDIRECT($B248&amp;"!"&amp;"AH"&amp;$A248)="","",INDIRECT($B248&amp;"!"&amp;"AH"&amp;$A248)),0),""))</f>
        <v/>
      </c>
      <c r="BO248" s="253" t="str">
        <f t="array" aca="1" ref="BO248" ca="1">IF(BO$2="","",IFERROR(IF(FIND(BO$2,$C248)&gt;=1,IF(INDIRECT($B248&amp;"!"&amp;"AH"&amp;$A248)="","",INDIRECT($B248&amp;"!"&amp;"AH"&amp;$A248)),0),""))</f>
        <v/>
      </c>
      <c r="BP248" s="253" t="str">
        <f t="array" aca="1" ref="BP248" ca="1">IF(BP$2="","",IFERROR(IF(FIND(BP$2,$C248)&gt;=1,IF(INDIRECT($B248&amp;"!"&amp;"AH"&amp;$A248)="","",INDIRECT($B248&amp;"!"&amp;"AH"&amp;$A248)),0),""))</f>
        <v/>
      </c>
      <c r="BQ248" s="253" t="str">
        <f t="array" aca="1" ref="BQ248" ca="1">IF(BQ$2="","",IFERROR(IF(FIND(BQ$2,$C248)&gt;=1,IF(INDIRECT($B248&amp;"!"&amp;"AH"&amp;$A248)="","",INDIRECT($B248&amp;"!"&amp;"AH"&amp;$A248)),0),""))</f>
        <v/>
      </c>
      <c r="BR248" s="253" t="str">
        <f t="array" aca="1" ref="BR248" ca="1">IF(BR$2="","",IFERROR(IF(FIND(BR$2,$C248)&gt;=1,IF(INDIRECT($B248&amp;"!"&amp;"AH"&amp;$A248)="","",INDIRECT($B248&amp;"!"&amp;"AH"&amp;$A248)),0),""))</f>
        <v/>
      </c>
      <c r="BS248" s="253" t="str">
        <f t="array" aca="1" ref="BS248" ca="1">IF(BS$2="","",IFERROR(IF(FIND(BS$2,$C248)&gt;=1,IF(INDIRECT($B248&amp;"!"&amp;"AH"&amp;$A248)="","",INDIRECT($B248&amp;"!"&amp;"AH"&amp;$A248)),0),""))</f>
        <v/>
      </c>
      <c r="BT248" s="253" t="str">
        <f t="array" aca="1" ref="BT248" ca="1">IF(BT$2="","",IFERROR(IF(FIND(BT$2,$C248)&gt;=1,IF(INDIRECT($B248&amp;"!"&amp;"AH"&amp;$A248)="","",INDIRECT($B248&amp;"!"&amp;"AH"&amp;$A248)),0),""))</f>
        <v/>
      </c>
      <c r="BU248" s="253" t="str">
        <f t="array" aca="1" ref="BU248" ca="1">IF(BU$2="","",IFERROR(IF(FIND(BU$2,$C248)&gt;=1,IF(INDIRECT($B248&amp;"!"&amp;"AH"&amp;$A248)="","",INDIRECT($B248&amp;"!"&amp;"AH"&amp;$A248)),0),""))</f>
        <v/>
      </c>
      <c r="BV248" s="253" t="str">
        <f t="array" aca="1" ref="BV248" ca="1">IF(BV$2="","",IFERROR(IF(FIND(BV$2,$C248)&gt;=1,IF(INDIRECT($B248&amp;"!"&amp;"AH"&amp;$A248)="","",INDIRECT($B248&amp;"!"&amp;"AH"&amp;$A248)),0),""))</f>
        <v/>
      </c>
      <c r="BW248" s="253" t="str">
        <f t="array" aca="1" ref="BW248" ca="1">IF(BW$2="","",IFERROR(IF(FIND(BW$2,$C248)&gt;=1,IF(INDIRECT($B248&amp;"!"&amp;"AH"&amp;$A248)="","",INDIRECT($B248&amp;"!"&amp;"AH"&amp;$A248)),0),""))</f>
        <v/>
      </c>
      <c r="BX248" s="253" t="str">
        <f t="array" aca="1" ref="BX248" ca="1">IF(BX$2="","",IFERROR(IF(FIND(BX$2,$C248)&gt;=1,IF(INDIRECT($B248&amp;"!"&amp;"AH"&amp;$A248)="","",INDIRECT($B248&amp;"!"&amp;"AH"&amp;$A248)),0),""))</f>
        <v/>
      </c>
      <c r="BY248" s="253" t="str">
        <f t="array" aca="1" ref="BY248" ca="1">IF(BY$2="","",IFERROR(IF(FIND(BY$2,$C248)&gt;=1,IF(INDIRECT($B248&amp;"!"&amp;"AH"&amp;$A248)="","",INDIRECT($B248&amp;"!"&amp;"AH"&amp;$A248)),0),""))</f>
        <v/>
      </c>
      <c r="BZ248" s="253" t="str">
        <f t="array" aca="1" ref="BZ248" ca="1">IF(BZ$2="","",IFERROR(IF(FIND(BZ$2,$C248)&gt;=1,IF(INDIRECT($B248&amp;"!"&amp;"AH"&amp;$A248)="","",INDIRECT($B248&amp;"!"&amp;"AH"&amp;$A248)),0),""))</f>
        <v/>
      </c>
      <c r="CA248" s="253" t="str">
        <f t="array" aca="1" ref="CA248" ca="1">IF(CA$2="","",IFERROR(IF(FIND(CA$2,$C248)&gt;=1,IF(INDIRECT($B248&amp;"!"&amp;"AH"&amp;$A248)="","",INDIRECT($B248&amp;"!"&amp;"AH"&amp;$A248)),0),""))</f>
        <v/>
      </c>
      <c r="CB248" s="253" t="str">
        <f t="array" aca="1" ref="CB248" ca="1">IF(CB$2="","",IFERROR(IF(FIND(CB$2,$C248)&gt;=1,IF(INDIRECT($B248&amp;"!"&amp;"AH"&amp;$A248)="","",INDIRECT($B248&amp;"!"&amp;"AH"&amp;$A248)),0),""))</f>
        <v/>
      </c>
      <c r="CC248" s="253" t="str">
        <f t="array" aca="1" ref="CC248" ca="1">IF(CC$2="","",IFERROR(IF(FIND(CC$2,$C248)&gt;=1,IF(INDIRECT($B248&amp;"!"&amp;"AH"&amp;$A248)="","",INDIRECT($B248&amp;"!"&amp;"AH"&amp;$A248)),0),""))</f>
        <v/>
      </c>
      <c r="CD248" s="253" t="str">
        <f t="array" aca="1" ref="CD248" ca="1">IF(CD$2="","",IFERROR(IF(FIND(CD$2,$C248)&gt;=1,IF(INDIRECT($B248&amp;"!"&amp;"AH"&amp;$A248)="","",INDIRECT($B248&amp;"!"&amp;"AH"&amp;$A248)),0),""))</f>
        <v/>
      </c>
      <c r="CE248" s="253" t="str">
        <f t="array" aca="1" ref="CE248" ca="1">IF(CE$2="","",IFERROR(IF(FIND(CE$2,$C248)&gt;=1,IF(INDIRECT($B248&amp;"!"&amp;"AH"&amp;$A248)="","",INDIRECT($B248&amp;"!"&amp;"AH"&amp;$A248)),0),""))</f>
        <v/>
      </c>
      <c r="CF248" s="253" t="str">
        <f t="array" aca="1" ref="CF248" ca="1">IF(CF$2="","",IFERROR(IF(FIND(CF$2,$C248)&gt;=1,IF(INDIRECT($B248&amp;"!"&amp;"AH"&amp;$A248)="","",INDIRECT($B248&amp;"!"&amp;"AH"&amp;$A248)),0),""))</f>
        <v/>
      </c>
      <c r="CG248" s="253" t="str">
        <f t="array" aca="1" ref="CG248" ca="1">IF(CG$2="","",IFERROR(IF(FIND(CG$2,$C248)&gt;=1,IF(INDIRECT($B248&amp;"!"&amp;"AH"&amp;$A248)="","",INDIRECT($B248&amp;"!"&amp;"AH"&amp;$A248)),0),""))</f>
        <v/>
      </c>
      <c r="CH248" s="253" t="str">
        <f t="array" aca="1" ref="CH248" ca="1">IF(CH$2="","",IFERROR(IF(FIND(CH$2,$C248)&gt;=1,IF(INDIRECT($B248&amp;"!"&amp;"AH"&amp;$A248)="","",INDIRECT($B248&amp;"!"&amp;"AH"&amp;$A248)),0),""))</f>
        <v/>
      </c>
      <c r="CI248" s="253" t="str">
        <f t="array" aca="1" ref="CI248" ca="1">IF(CI$2="","",IFERROR(IF(FIND(CI$2,$C248)&gt;=1,IF(INDIRECT($B248&amp;"!"&amp;"AH"&amp;$A248)="","",INDIRECT($B248&amp;"!"&amp;"AH"&amp;$A248)),0),""))</f>
        <v/>
      </c>
      <c r="CJ248" s="253" t="str">
        <f t="array" aca="1" ref="CJ248" ca="1">IF(CJ$2="","",IFERROR(IF(FIND(CJ$2,$C248)&gt;=1,IF(INDIRECT($B248&amp;"!"&amp;"AH"&amp;$A248)="","",INDIRECT($B248&amp;"!"&amp;"AH"&amp;$A248)),0),""))</f>
        <v/>
      </c>
      <c r="CK248" s="253" t="str">
        <f t="array" aca="1" ref="CK248" ca="1">IF(CK$2="","",IFERROR(IF(FIND(CK$2,$C248)&gt;=1,IF(INDIRECT($B248&amp;"!"&amp;"AH"&amp;$A248)="","",INDIRECT($B248&amp;"!"&amp;"AH"&amp;$A248)),0),""))</f>
        <v/>
      </c>
      <c r="CL248" s="253" t="str">
        <f t="array" aca="1" ref="CL248" ca="1">IF(CL$2="","",IFERROR(IF(FIND(CL$2,$C248)&gt;=1,IF(INDIRECT($B248&amp;"!"&amp;"AH"&amp;$A248)="","",INDIRECT($B248&amp;"!"&amp;"AH"&amp;$A248)),0),""))</f>
        <v/>
      </c>
      <c r="CO248" s="2" t="str">
        <f t="shared" ca="1" si="179"/>
        <v/>
      </c>
      <c r="CP248" s="253" t="str">
        <f t="array" aca="1" ref="CP248" ca="1">IF(CP$2="","",IFERROR(IF(FIND(CP$2,$C248)&gt;=1,INDIRECT($B248&amp;"!"&amp;"AG"&amp;$A248),0),""))</f>
        <v/>
      </c>
      <c r="CQ248" s="253" t="str">
        <f t="array" aca="1" ref="CQ248" ca="1">IF(CQ$2="","",IFERROR(IF(FIND(CQ$2,$C248)&gt;=1,INDIRECT($B248&amp;"!"&amp;"AG"&amp;$A248),0),""))</f>
        <v/>
      </c>
      <c r="CR248" s="253" t="str">
        <f t="array" aca="1" ref="CR248" ca="1">IF(CR$2="","",IFERROR(IF(FIND(CR$2,$C248)&gt;=1,INDIRECT($B248&amp;"!"&amp;"AG"&amp;$A248),0),""))</f>
        <v/>
      </c>
      <c r="CS248" s="253" t="str">
        <f t="array" aca="1" ref="CS248" ca="1">IF(CS$2="","",IFERROR(IF(FIND(CS$2,$C248)&gt;=1,INDIRECT($B248&amp;"!"&amp;"AG"&amp;$A248),0),""))</f>
        <v/>
      </c>
      <c r="CV248" s="2" t="str">
        <f t="shared" ca="1" si="180"/>
        <v/>
      </c>
      <c r="CW248" s="253" t="str">
        <f t="array" aca="1" ref="CW248" ca="1">IF(CW$2="","",IFERROR(IF(FIND(CW$2,$C248)&gt;=1,IF(INDIRECT($B248&amp;"!"&amp;"AH"&amp;$A248)="","",INDIRECT($B248&amp;"!"&amp;"AH"&amp;$A248)&amp;" "),0),""))</f>
        <v/>
      </c>
      <c r="CX248" s="253" t="str">
        <f t="array" aca="1" ref="CX248" ca="1">IF(CX$2="","",IFERROR(IF(FIND(CX$2,$C248)&gt;=1,IF(INDIRECT($B248&amp;"!"&amp;"AH"&amp;$A248)="","",INDIRECT($B248&amp;"!"&amp;"AH"&amp;$A248)&amp;" "),0),""))</f>
        <v/>
      </c>
      <c r="CY248" s="253" t="str">
        <f t="array" aca="1" ref="CY248" ca="1">IF(CY$2="","",IFERROR(IF(FIND(CY$2,$C248)&gt;=1,IF(INDIRECT($B248&amp;"!"&amp;"AH"&amp;$A248)="","",INDIRECT($B248&amp;"!"&amp;"AH"&amp;$A248)&amp;" "),0),""))</f>
        <v/>
      </c>
      <c r="CZ248" s="253" t="str">
        <f t="array" aca="1" ref="CZ248" ca="1">IF(CZ$2="","",IFERROR(IF(FIND(CZ$2,$C248)&gt;=1,IF(INDIRECT($B248&amp;"!"&amp;"AH"&amp;$A248)="","",INDIRECT($B248&amp;"!"&amp;"AH"&amp;$A248)&amp;" "),0),""))</f>
        <v/>
      </c>
      <c r="DC248" s="2" t="str">
        <f t="shared" ca="1" si="181"/>
        <v/>
      </c>
      <c r="DD248" s="253" t="str" cm="1">
        <f t="array" aca="1" ref="DD248" ca="1">IF(DD$2="","",IFERROR(IF(FIND(DD$2,$C248)&gt;=1,INDIRECT($B248&amp;"!"&amp;"AG"&amp;$A248),0),""))</f>
        <v/>
      </c>
      <c r="DE248" s="253" t="str" cm="1">
        <f t="array" aca="1" ref="DE248" ca="1">IF(DE$2="","",IFERROR(IF(FIND(DE$2,$C248)&gt;=1,INDIRECT($B248&amp;"!"&amp;"AG"&amp;$A248),0),""))</f>
        <v/>
      </c>
      <c r="DF248" s="253" t="str" cm="1">
        <f t="array" aca="1" ref="DF248" ca="1">IF(DF$2="","",IFERROR(IF(FIND(DF$2,$C248)&gt;=1,INDIRECT($B248&amp;"!"&amp;"AG"&amp;$A248),0),""))</f>
        <v/>
      </c>
      <c r="DG248" s="253" t="str" cm="1">
        <f t="array" aca="1" ref="DG248" ca="1">IF(DG$2="","",IFERROR(IF(FIND(DG$2,$C248)&gt;=1,INDIRECT($B248&amp;"!"&amp;"AG"&amp;$A248),0),""))</f>
        <v/>
      </c>
      <c r="DH248" s="253" t="str" cm="1">
        <f t="array" aca="1" ref="DH248" ca="1">IF(DH$2="","",IFERROR(IF(FIND(DH$2,$C248)&gt;=1,INDIRECT($B248&amp;"!"&amp;"AG"&amp;$A248),0),""))</f>
        <v/>
      </c>
      <c r="DI248" s="253" t="str" cm="1">
        <f t="array" aca="1" ref="DI248" ca="1">IF(DI$2="","",IFERROR(IF(FIND(DI$2,$C248)&gt;=1,INDIRECT($B248&amp;"!"&amp;"AG"&amp;$A248),0),""))</f>
        <v/>
      </c>
      <c r="DJ248" s="253" t="str" cm="1">
        <f t="array" aca="1" ref="DJ248" ca="1">IF(DJ$2="","",IFERROR(IF(FIND(DJ$2,$C248)&gt;=1,INDIRECT($B248&amp;"!"&amp;"AG"&amp;$A248),0),""))</f>
        <v/>
      </c>
      <c r="DK248" s="253" t="str" cm="1">
        <f t="array" aca="1" ref="DK248" ca="1">IF(DK$2="","",IFERROR(IF(FIND(DK$2,$C248)&gt;=1,INDIRECT($B248&amp;"!"&amp;"AG"&amp;$A248),0),""))</f>
        <v/>
      </c>
      <c r="DL248" s="253" t="str" cm="1">
        <f t="array" aca="1" ref="DL248" ca="1">IF(DL$2="","",IFERROR(IF(FIND(DL$2,$C248)&gt;=1,INDIRECT($B248&amp;"!"&amp;"AG"&amp;$A248),0),""))</f>
        <v/>
      </c>
      <c r="DM248" s="253" t="str" cm="1">
        <f t="array" aca="1" ref="DM248" ca="1">IF(DM$2="","",IFERROR(IF(FIND(DM$2,$C248)&gt;=1,INDIRECT($B248&amp;"!"&amp;"AG"&amp;$A248),0),""))</f>
        <v/>
      </c>
      <c r="DN248" s="253" t="str" cm="1">
        <f t="array" aca="1" ref="DN248" ca="1">IF(DN$2="","",IFERROR(IF(FIND(DN$2,$C248)&gt;=1,INDIRECT($B248&amp;"!"&amp;"AG"&amp;$A248),0),""))</f>
        <v/>
      </c>
      <c r="DO248" s="253" t="str" cm="1">
        <f t="array" aca="1" ref="DO248" ca="1">IF(DO$2="","",IFERROR(IF(FIND(DO$2,$C248)&gt;=1,INDIRECT($B248&amp;"!"&amp;"AG"&amp;$A248),0),""))</f>
        <v/>
      </c>
      <c r="DP248" s="253" t="str" cm="1">
        <f t="array" aca="1" ref="DP248" ca="1">IF(DP$2="","",IFERROR(IF(FIND(DP$2,$C248)&gt;=1,INDIRECT($B248&amp;"!"&amp;"AG"&amp;$A248),0),""))</f>
        <v/>
      </c>
      <c r="DQ248" s="253" t="str" cm="1">
        <f t="array" aca="1" ref="DQ248" ca="1">IF(DQ$2="","",IFERROR(IF(FIND(DQ$2,$C248)&gt;=1,INDIRECT($B248&amp;"!"&amp;"AG"&amp;$A248),0),""))</f>
        <v/>
      </c>
      <c r="DR248" s="253" t="str" cm="1">
        <f t="array" aca="1" ref="DR248" ca="1">IF(DR$2="","",IFERROR(IF(FIND(DR$2,$C248)&gt;=1,INDIRECT($B248&amp;"!"&amp;"AG"&amp;$A248),0),""))</f>
        <v/>
      </c>
      <c r="DS248" s="253" t="str" cm="1">
        <f t="array" aca="1" ref="DS248" ca="1">IF(DS$2="","",IFERROR(IF(FIND(DS$2,$C248)&gt;=1,INDIRECT($B248&amp;"!"&amp;"AG"&amp;$A248),0),""))</f>
        <v/>
      </c>
      <c r="DT248" s="253" t="str" cm="1">
        <f t="array" aca="1" ref="DT248" ca="1">IF(DT$2="","",IFERROR(IF(FIND(DT$2,$C248)&gt;=1,INDIRECT($B248&amp;"!"&amp;"AG"&amp;$A248),0),""))</f>
        <v/>
      </c>
      <c r="DU248" s="253" t="str" cm="1">
        <f t="array" aca="1" ref="DU248" ca="1">IF(DU$2="","",IFERROR(IF(FIND(DU$2,$C248)&gt;=1,INDIRECT($B248&amp;"!"&amp;"AG"&amp;$A248),0),""))</f>
        <v/>
      </c>
      <c r="DV248" s="253" t="str" cm="1">
        <f t="array" aca="1" ref="DV248" ca="1">IF(DV$2="","",IFERROR(IF(FIND(DV$2,$C248)&gt;=1,INDIRECT($B248&amp;"!"&amp;"AG"&amp;$A248),0),""))</f>
        <v/>
      </c>
      <c r="DW248" s="253" t="str" cm="1">
        <f t="array" aca="1" ref="DW248" ca="1">IF(DW$2="","",IFERROR(IF(FIND(DW$2,$C248)&gt;=1,INDIRECT($B248&amp;"!"&amp;"AG"&amp;$A248),0),""))</f>
        <v/>
      </c>
      <c r="DX248" s="253" t="str" cm="1">
        <f t="array" aca="1" ref="DX248" ca="1">IF(DX$2="","",IFERROR(IF(FIND(DX$2,$C248)&gt;=1,INDIRECT($B248&amp;"!"&amp;"AG"&amp;$A248),0),""))</f>
        <v/>
      </c>
      <c r="DY248" s="253" t="str" cm="1">
        <f t="array" aca="1" ref="DY248" ca="1">IF(DY$2="","",IFERROR(IF(FIND(DY$2,$C248)&gt;=1,INDIRECT($B248&amp;"!"&amp;"AG"&amp;$A248),0),""))</f>
        <v/>
      </c>
      <c r="DZ248" s="253" t="str" cm="1">
        <f t="array" aca="1" ref="DZ248" ca="1">IF(DZ$2="","",IFERROR(IF(FIND(DZ$2,$C248)&gt;=1,INDIRECT($B248&amp;"!"&amp;"AG"&amp;$A248),0),""))</f>
        <v/>
      </c>
      <c r="EA248" s="253" t="str" cm="1">
        <f t="array" aca="1" ref="EA248" ca="1">IF(EA$2="","",IFERROR(IF(FIND(EA$2,$C248)&gt;=1,INDIRECT($B248&amp;"!"&amp;"AG"&amp;$A248),0),""))</f>
        <v/>
      </c>
      <c r="EB248" s="253" t="str" cm="1">
        <f t="array" aca="1" ref="EB248" ca="1">IF(EB$2="","",IFERROR(IF(FIND(EB$2,$C248)&gt;=1,INDIRECT($B248&amp;"!"&amp;"AG"&amp;$A248),0),""))</f>
        <v/>
      </c>
      <c r="EC248" s="253" t="str" cm="1">
        <f t="array" aca="1" ref="EC248" ca="1">IF(EC$2="","",IFERROR(IF(FIND(EC$2,$C248)&gt;=1,INDIRECT($B248&amp;"!"&amp;"AG"&amp;$A248),0),""))</f>
        <v/>
      </c>
      <c r="ED248" s="253" t="str" cm="1">
        <f t="array" aca="1" ref="ED248" ca="1">IF(ED$2="","",IFERROR(IF(FIND(ED$2,$C248)&gt;=1,INDIRECT($B248&amp;"!"&amp;"AG"&amp;$A248),0),""))</f>
        <v/>
      </c>
      <c r="EE248" s="253" t="str" cm="1">
        <f t="array" aca="1" ref="EE248" ca="1">IF(EE$2="","",IFERROR(IF(FIND(EE$2,$C248)&gt;=1,INDIRECT($B248&amp;"!"&amp;"AG"&amp;$A248),0),""))</f>
        <v/>
      </c>
      <c r="EF248" s="253" t="str" cm="1">
        <f t="array" aca="1" ref="EF248" ca="1">IF(EF$2="","",IFERROR(IF(FIND(EF$2,$C248)&gt;=1,INDIRECT($B248&amp;"!"&amp;"AG"&amp;$A248),0),""))</f>
        <v/>
      </c>
      <c r="EG248" s="253" t="str" cm="1">
        <f t="array" aca="1" ref="EG248" ca="1">IF(EG$2="","",IFERROR(IF(FIND(EG$2,$C248)&gt;=1,INDIRECT($B248&amp;"!"&amp;"AG"&amp;$A248),0),""))</f>
        <v/>
      </c>
      <c r="EH248" s="253" t="str" cm="1">
        <f t="array" aca="1" ref="EH248" ca="1">IF(EH$2="","",IFERROR(IF(FIND(EH$2,$C248)&gt;=1,INDIRECT($B248&amp;"!"&amp;"AG"&amp;$A248),0),""))</f>
        <v/>
      </c>
      <c r="EI248" s="253" t="str" cm="1">
        <f t="array" aca="1" ref="EI248" ca="1">IF(EI$2="","",IFERROR(IF(FIND(EI$2,$C248)&gt;=1,INDIRECT($B248&amp;"!"&amp;"AG"&amp;$A248),0),""))</f>
        <v/>
      </c>
      <c r="EJ248" s="253" t="str" cm="1">
        <f t="array" aca="1" ref="EJ248" ca="1">IF(EJ$2="","",IFERROR(IF(FIND(EJ$2,$C248)&gt;=1,INDIRECT($B248&amp;"!"&amp;"AG"&amp;$A248),0),""))</f>
        <v/>
      </c>
      <c r="EK248" s="253" t="str" cm="1">
        <f t="array" aca="1" ref="EK248" ca="1">IF(EK$2="","",IFERROR(IF(FIND(EK$2,$C248)&gt;=1,INDIRECT($B248&amp;"!"&amp;"AG"&amp;$A248),0),""))</f>
        <v/>
      </c>
      <c r="EL248" s="253" t="str" cm="1">
        <f t="array" aca="1" ref="EL248" ca="1">IF(EL$2="","",IFERROR(IF(FIND(EL$2,$C248)&gt;=1,INDIRECT($B248&amp;"!"&amp;"AG"&amp;$A248),0),""))</f>
        <v/>
      </c>
      <c r="EM248" s="253" t="str" cm="1">
        <f t="array" aca="1" ref="EM248" ca="1">IF(EM$2="","",IFERROR(IF(FIND(EM$2,$C248)&gt;=1,INDIRECT($B248&amp;"!"&amp;"AG"&amp;$A248),0),""))</f>
        <v/>
      </c>
      <c r="EN248" s="253" t="str" cm="1">
        <f t="array" aca="1" ref="EN248" ca="1">IF(EN$2="","",IFERROR(IF(FIND(EN$2,$C248)&gt;=1,INDIRECT($B248&amp;"!"&amp;"AG"&amp;$A248),0),""))</f>
        <v/>
      </c>
      <c r="EO248" s="253" t="str" cm="1">
        <f t="array" aca="1" ref="EO248" ca="1">IF(EO$2="","",IFERROR(IF(FIND(EO$2,$C248)&gt;=1,INDIRECT($B248&amp;"!"&amp;"AG"&amp;$A248),0),""))</f>
        <v/>
      </c>
      <c r="EP248" s="253" t="str" cm="1">
        <f t="array" aca="1" ref="EP248" ca="1">IF(EP$2="","",IFERROR(IF(FIND(EP$2,$C248)&gt;=1,INDIRECT($B248&amp;"!"&amp;"AG"&amp;$A248),0),""))</f>
        <v/>
      </c>
      <c r="EQ248" s="253" t="str" cm="1">
        <f t="array" aca="1" ref="EQ248" ca="1">IF(EQ$2="","",IFERROR(IF(FIND(EQ$2,$C248)&gt;=1,INDIRECT($B248&amp;"!"&amp;"AG"&amp;$A248),0),""))</f>
        <v/>
      </c>
      <c r="ER248" s="253" t="str" cm="1">
        <f t="array" aca="1" ref="ER248" ca="1">IF(ER$2="","",IFERROR(IF(FIND(ER$2,$C248)&gt;=1,INDIRECT($B248&amp;"!"&amp;"AG"&amp;$A248),0),""))</f>
        <v/>
      </c>
      <c r="ES248" s="253" t="str" cm="1">
        <f t="array" aca="1" ref="ES248" ca="1">IF(ES$2="","",IFERROR(IF(FIND(ES$2,$C248)&gt;=1,INDIRECT($B248&amp;"!"&amp;"AG"&amp;$A248),0),""))</f>
        <v/>
      </c>
      <c r="ET248" s="253" t="str" cm="1">
        <f t="array" aca="1" ref="ET248" ca="1">IF(ET$2="","",IFERROR(IF(FIND(ET$2,$C248)&gt;=1,INDIRECT($B248&amp;"!"&amp;"AG"&amp;$A248),0),""))</f>
        <v/>
      </c>
      <c r="EU248" s="253" t="str" cm="1">
        <f t="array" aca="1" ref="EU248" ca="1">IF(EU$2="","",IFERROR(IF(FIND(EU$2,$C248)&gt;=1,INDIRECT($B248&amp;"!"&amp;"AG"&amp;$A248),0),""))</f>
        <v/>
      </c>
      <c r="EV248" s="253" t="str" cm="1">
        <f t="array" aca="1" ref="EV248" ca="1">IF(EV$2="","",IFERROR(IF(FIND(EV$2,$C248)&gt;=1,INDIRECT($B248&amp;"!"&amp;"AG"&amp;$A248),0),""))</f>
        <v/>
      </c>
    </row>
    <row r="249" spans="1:152" x14ac:dyDescent="0.3">
      <c r="A249" s="252">
        <f t="shared" ca="1" si="217"/>
        <v>28</v>
      </c>
      <c r="B249" s="252" t="str">
        <f t="shared" si="218"/>
        <v>May_2024</v>
      </c>
      <c r="C249" s="252" t="str">
        <f t="shared" ca="1" si="216"/>
        <v/>
      </c>
      <c r="D249" s="253" t="str">
        <f t="array" aca="1" ref="D249" ca="1">IF(D$2="","",IFERROR(IF(FIND(D$2,$C249)&gt;=1,INDIRECT($B249&amp;"!"&amp;"AG"&amp;$A249),0),""))</f>
        <v/>
      </c>
      <c r="E249" s="253" t="str">
        <f t="array" aca="1" ref="E249" ca="1">IF(E$2="","",IFERROR(IF(FIND(E$2,$C249)&gt;=1,INDIRECT($B249&amp;"!"&amp;"AG"&amp;$A249),0),""))</f>
        <v/>
      </c>
      <c r="F249" s="253" t="str">
        <f t="array" aca="1" ref="F249" ca="1">IF(F$2="","",IFERROR(IF(FIND(F$2,$C249)&gt;=1,INDIRECT($B249&amp;"!"&amp;"AG"&amp;$A249),0),""))</f>
        <v/>
      </c>
      <c r="G249" s="253" t="str">
        <f t="array" aca="1" ref="G249" ca="1">IF(G$2="","",IFERROR(IF(FIND(G$2,$C249)&gt;=1,INDIRECT($B249&amp;"!"&amp;"AG"&amp;$A249),0),""))</f>
        <v/>
      </c>
      <c r="H249" s="253" t="str">
        <f t="array" aca="1" ref="H249" ca="1">IF(H$2="","",IFERROR(IF(FIND(H$2,$C249)&gt;=1,INDIRECT($B249&amp;"!"&amp;"AG"&amp;$A249),0),""))</f>
        <v/>
      </c>
      <c r="I249" s="253" t="str">
        <f t="array" aca="1" ref="I249" ca="1">IF(I$2="","",IFERROR(IF(FIND(I$2,$C249)&gt;=1,INDIRECT($B249&amp;"!"&amp;"AG"&amp;$A249),0),""))</f>
        <v/>
      </c>
      <c r="J249" s="253" t="str">
        <f t="array" aca="1" ref="J249" ca="1">IF(J$2="","",IFERROR(IF(FIND(J$2,$C249)&gt;=1,INDIRECT($B249&amp;"!"&amp;"AG"&amp;$A249),0),""))</f>
        <v/>
      </c>
      <c r="K249" s="253" t="str">
        <f t="array" aca="1" ref="K249" ca="1">IF(K$2="","",IFERROR(IF(FIND(K$2,$C249)&gt;=1,INDIRECT($B249&amp;"!"&amp;"AG"&amp;$A249),0),""))</f>
        <v/>
      </c>
      <c r="L249" s="253" t="str">
        <f t="array" aca="1" ref="L249" ca="1">IF(L$2="","",IFERROR(IF(FIND(L$2,$C249)&gt;=1,INDIRECT($B249&amp;"!"&amp;"AG"&amp;$A249),0),""))</f>
        <v/>
      </c>
      <c r="M249" s="253" t="str">
        <f t="array" aca="1" ref="M249" ca="1">IF(M$2="","",IFERROR(IF(FIND(M$2,$C249)&gt;=1,INDIRECT($B249&amp;"!"&amp;"AG"&amp;$A249),0),""))</f>
        <v/>
      </c>
      <c r="N249" s="253" t="str">
        <f t="array" aca="1" ref="N249" ca="1">IF(N$2="","",IFERROR(IF(FIND(N$2,$C249)&gt;=1,INDIRECT($B249&amp;"!"&amp;"AG"&amp;$A249),0),""))</f>
        <v/>
      </c>
      <c r="O249" s="253" t="str">
        <f t="array" aca="1" ref="O249" ca="1">IF(O$2="","",IFERROR(IF(FIND(O$2,$C249)&gt;=1,INDIRECT($B249&amp;"!"&amp;"AG"&amp;$A249),0),""))</f>
        <v/>
      </c>
      <c r="P249" s="253" t="str">
        <f t="array" aca="1" ref="P249" ca="1">IF(P$2="","",IFERROR(IF(FIND(P$2,$C249)&gt;=1,INDIRECT($B249&amp;"!"&amp;"AG"&amp;$A249),0),""))</f>
        <v/>
      </c>
      <c r="Q249" s="253" t="str">
        <f t="array" aca="1" ref="Q249" ca="1">IF(Q$2="","",IFERROR(IF(FIND(Q$2,$C249)&gt;=1,INDIRECT($B249&amp;"!"&amp;"AG"&amp;$A249),0),""))</f>
        <v/>
      </c>
      <c r="R249" s="253" t="str">
        <f t="array" aca="1" ref="R249" ca="1">IF(R$2="","",IFERROR(IF(FIND(R$2,$C249)&gt;=1,INDIRECT($B249&amp;"!"&amp;"AG"&amp;$A249),0),""))</f>
        <v/>
      </c>
      <c r="S249" s="253" t="str">
        <f t="array" aca="1" ref="S249" ca="1">IF(S$2="","",IFERROR(IF(FIND(S$2,$C249)&gt;=1,INDIRECT($B249&amp;"!"&amp;"AG"&amp;$A249),0),""))</f>
        <v/>
      </c>
      <c r="T249" s="253" t="str">
        <f t="array" aca="1" ref="T249" ca="1">IF(T$2="","",IFERROR(IF(FIND(T$2,$C249)&gt;=1,INDIRECT($B249&amp;"!"&amp;"AG"&amp;$A249),0),""))</f>
        <v/>
      </c>
      <c r="U249" s="253" t="str">
        <f t="array" aca="1" ref="U249" ca="1">IF(U$2="","",IFERROR(IF(FIND(U$2,$C249)&gt;=1,INDIRECT($B249&amp;"!"&amp;"AG"&amp;$A249),0),""))</f>
        <v/>
      </c>
      <c r="V249" s="253" t="str">
        <f t="array" aca="1" ref="V249" ca="1">IF(V$2="","",IFERROR(IF(FIND(V$2,$C249)&gt;=1,INDIRECT($B249&amp;"!"&amp;"AG"&amp;$A249),0),""))</f>
        <v/>
      </c>
      <c r="W249" s="253" t="str">
        <f t="array" aca="1" ref="W249" ca="1">IF(W$2="","",IFERROR(IF(FIND(W$2,$C249)&gt;=1,INDIRECT($B249&amp;"!"&amp;"AG"&amp;$A249),0),""))</f>
        <v/>
      </c>
      <c r="X249" s="253" t="str">
        <f t="array" aca="1" ref="X249" ca="1">IF(X$2="","",IFERROR(IF(FIND(X$2,$C249)&gt;=1,INDIRECT($B249&amp;"!"&amp;"AG"&amp;$A249),0),""))</f>
        <v/>
      </c>
      <c r="Y249" s="253" t="str">
        <f t="array" aca="1" ref="Y249" ca="1">IF(Y$2="","",IFERROR(IF(FIND(Y$2,$C249)&gt;=1,INDIRECT($B249&amp;"!"&amp;"AG"&amp;$A249),0),""))</f>
        <v/>
      </c>
      <c r="Z249" s="253" t="str">
        <f t="array" aca="1" ref="Z249" ca="1">IF(Z$2="","",IFERROR(IF(FIND(Z$2,$C249)&gt;=1,INDIRECT($B249&amp;"!"&amp;"AG"&amp;$A249),0),""))</f>
        <v/>
      </c>
      <c r="AA249" s="253" t="str">
        <f t="array" aca="1" ref="AA249" ca="1">IF(AA$2="","",IFERROR(IF(FIND(AA$2,$C249)&gt;=1,INDIRECT($B249&amp;"!"&amp;"AG"&amp;$A249),0),""))</f>
        <v/>
      </c>
      <c r="AB249" s="253" t="str">
        <f t="array" aca="1" ref="AB249" ca="1">IF(AB$2="","",IFERROR(IF(FIND(AB$2,$C249)&gt;=1,INDIRECT($B249&amp;"!"&amp;"AG"&amp;$A249),0),""))</f>
        <v/>
      </c>
      <c r="AC249" s="253" t="str">
        <f t="array" aca="1" ref="AC249" ca="1">IF(AC$2="","",IFERROR(IF(FIND(AC$2,$C249)&gt;=1,INDIRECT($B249&amp;"!"&amp;"AG"&amp;$A249),0),""))</f>
        <v/>
      </c>
      <c r="AD249" s="253" t="str">
        <f t="array" aca="1" ref="AD249" ca="1">IF(AD$2="","",IFERROR(IF(FIND(AD$2,$C249)&gt;=1,INDIRECT($B249&amp;"!"&amp;"AG"&amp;$A249),0),""))</f>
        <v/>
      </c>
      <c r="AE249" s="253" t="str">
        <f t="array" aca="1" ref="AE249" ca="1">IF(AE$2="","",IFERROR(IF(FIND(AE$2,$C249)&gt;=1,INDIRECT($B249&amp;"!"&amp;"AG"&amp;$A249),0),""))</f>
        <v/>
      </c>
      <c r="AF249" s="253" t="str">
        <f t="array" aca="1" ref="AF249" ca="1">IF(AF$2="","",IFERROR(IF(FIND(AF$2,$C249)&gt;=1,INDIRECT($B249&amp;"!"&amp;"AG"&amp;$A249),0),""))</f>
        <v/>
      </c>
      <c r="AG249" s="253" t="str">
        <f t="array" aca="1" ref="AG249" ca="1">IF(AG$2="","",IFERROR(IF(FIND(AG$2,$C249)&gt;=1,INDIRECT($B249&amp;"!"&amp;"AG"&amp;$A249),0),""))</f>
        <v/>
      </c>
      <c r="AH249" s="253" t="str">
        <f t="array" aca="1" ref="AH249" ca="1">IF(AH$2="","",IFERROR(IF(FIND(AH$2,$C249)&gt;=1,INDIRECT($B249&amp;"!"&amp;"AG"&amp;$A249),0),""))</f>
        <v/>
      </c>
      <c r="AI249" s="253" t="str">
        <f t="array" aca="1" ref="AI249" ca="1">IF(AI$2="","",IFERROR(IF(FIND(AI$2,$C249)&gt;=1,INDIRECT($B249&amp;"!"&amp;"AG"&amp;$A249),0),""))</f>
        <v/>
      </c>
      <c r="AJ249" s="253" t="str">
        <f t="array" aca="1" ref="AJ249" ca="1">IF(AJ$2="","",IFERROR(IF(FIND(AJ$2,$C249)&gt;=1,INDIRECT($B249&amp;"!"&amp;"AG"&amp;$A249),0),""))</f>
        <v/>
      </c>
      <c r="AK249" s="253" t="str">
        <f t="array" aca="1" ref="AK249" ca="1">IF(AK$2="","",IFERROR(IF(FIND(AK$2,$C249)&gt;=1,INDIRECT($B249&amp;"!"&amp;"AG"&amp;$A249),0),""))</f>
        <v/>
      </c>
      <c r="AL249" s="253" t="str">
        <f t="array" aca="1" ref="AL249" ca="1">IF(AL$2="","",IFERROR(IF(FIND(AL$2,$C249)&gt;=1,INDIRECT($B249&amp;"!"&amp;"AG"&amp;$A249),0),""))</f>
        <v/>
      </c>
      <c r="AM249" s="253" t="str">
        <f t="array" aca="1" ref="AM249" ca="1">IF(AM$2="","",IFERROR(IF(FIND(AM$2,$C249)&gt;=1,INDIRECT($B249&amp;"!"&amp;"AG"&amp;$A249),0),""))</f>
        <v/>
      </c>
      <c r="AN249" s="253" t="str">
        <f t="array" aca="1" ref="AN249" ca="1">IF(AN$2="","",IFERROR(IF(FIND(AN$2,$C249)&gt;=1,INDIRECT($B249&amp;"!"&amp;"AG"&amp;$A249),0),""))</f>
        <v/>
      </c>
      <c r="AO249" s="253" t="str">
        <f t="array" aca="1" ref="AO249" ca="1">IF(AO$2="","",IFERROR(IF(FIND(AO$2,$C249)&gt;=1,INDIRECT($B249&amp;"!"&amp;"AG"&amp;$A249),0),""))</f>
        <v/>
      </c>
      <c r="AP249" s="253" t="str">
        <f t="array" aca="1" ref="AP249" ca="1">IF(AP$2="","",IFERROR(IF(FIND(AP$2,$C249)&gt;=1,INDIRECT($B249&amp;"!"&amp;"AG"&amp;$A249),0),""))</f>
        <v/>
      </c>
      <c r="AQ249" s="253" t="str">
        <f t="array" aca="1" ref="AQ249" ca="1">IF(AQ$2="","",IFERROR(IF(FIND(AQ$2,$C249)&gt;=1,INDIRECT($B249&amp;"!"&amp;"AG"&amp;$A249),0),""))</f>
        <v/>
      </c>
      <c r="AR249" s="253" t="str">
        <f t="array" aca="1" ref="AR249" ca="1">IF(AR$2="","",IFERROR(IF(FIND(AR$2,$C249)&gt;=1,INDIRECT($B249&amp;"!"&amp;"AG"&amp;$A249),0),""))</f>
        <v/>
      </c>
      <c r="AS249" s="253" t="str">
        <f t="array" aca="1" ref="AS249" ca="1">IF(AS$2="","",IFERROR(IF(FIND(AS$2,$C249)&gt;=1,INDIRECT($B249&amp;"!"&amp;"AG"&amp;$A249),0),""))</f>
        <v/>
      </c>
      <c r="AU249" s="254" t="str">
        <f t="array" aca="1" ref="AU249" ca="1">IFERROR(INDIRECT(B249&amp;"!"&amp;"A"&amp;A249),"")</f>
        <v/>
      </c>
      <c r="AV249" s="2" t="str">
        <f t="shared" ca="1" si="177"/>
        <v/>
      </c>
      <c r="AW249" s="253" t="str">
        <f t="array" aca="1" ref="AW249" ca="1">IF(AW$2="","",IFERROR(IF(FIND(AW$2,$C249)&gt;=1,IF(INDIRECT($B249&amp;"!"&amp;"AH"&amp;$A249)="","",INDIRECT($B249&amp;"!"&amp;"AH"&amp;$A249)),0),""))</f>
        <v/>
      </c>
      <c r="AX249" s="253" t="str">
        <f t="array" aca="1" ref="AX249" ca="1">IF(AX$2="","",IFERROR(IF(FIND(AX$2,$C249)&gt;=1,IF(INDIRECT($B249&amp;"!"&amp;"AH"&amp;$A249)="","",INDIRECT($B249&amp;"!"&amp;"AH"&amp;$A249)),0),""))</f>
        <v/>
      </c>
      <c r="AY249" s="253" t="str">
        <f t="array" aca="1" ref="AY249" ca="1">IF(AY$2="","",IFERROR(IF(FIND(AY$2,$C249)&gt;=1,IF(INDIRECT($B249&amp;"!"&amp;"AH"&amp;$A249)="","",INDIRECT($B249&amp;"!"&amp;"AH"&amp;$A249)),0),""))</f>
        <v/>
      </c>
      <c r="AZ249" s="253" t="str">
        <f t="array" aca="1" ref="AZ249" ca="1">IF(AZ$2="","",IFERROR(IF(FIND(AZ$2,$C249)&gt;=1,IF(INDIRECT($B249&amp;"!"&amp;"AH"&amp;$A249)="","",INDIRECT($B249&amp;"!"&amp;"AH"&amp;$A249)),0),""))</f>
        <v/>
      </c>
      <c r="BA249" s="253" t="str">
        <f t="array" aca="1" ref="BA249" ca="1">IF(BA$2="","",IFERROR(IF(FIND(BA$2,$C249)&gt;=1,IF(INDIRECT($B249&amp;"!"&amp;"AH"&amp;$A249)="","",INDIRECT($B249&amp;"!"&amp;"AH"&amp;$A249)),0),""))</f>
        <v/>
      </c>
      <c r="BB249" s="253" t="str">
        <f t="array" aca="1" ref="BB249" ca="1">IF(BB$2="","",IFERROR(IF(FIND(BB$2,$C249)&gt;=1,IF(INDIRECT($B249&amp;"!"&amp;"AH"&amp;$A249)="","",INDIRECT($B249&amp;"!"&amp;"AH"&amp;$A249)),0),""))</f>
        <v/>
      </c>
      <c r="BC249" s="253" t="str">
        <f t="array" aca="1" ref="BC249" ca="1">IF(BC$2="","",IFERROR(IF(FIND(BC$2,$C249)&gt;=1,IF(INDIRECT($B249&amp;"!"&amp;"AH"&amp;$A249)="","",INDIRECT($B249&amp;"!"&amp;"AH"&amp;$A249)),0),""))</f>
        <v/>
      </c>
      <c r="BD249" s="253" t="str">
        <f t="array" aca="1" ref="BD249" ca="1">IF(BD$2="","",IFERROR(IF(FIND(BD$2,$C249)&gt;=1,IF(INDIRECT($B249&amp;"!"&amp;"AH"&amp;$A249)="","",INDIRECT($B249&amp;"!"&amp;"AH"&amp;$A249)),0),""))</f>
        <v/>
      </c>
      <c r="BE249" s="253" t="str">
        <f t="array" aca="1" ref="BE249" ca="1">IF(BE$2="","",IFERROR(IF(FIND(BE$2,$C249)&gt;=1,IF(INDIRECT($B249&amp;"!"&amp;"AH"&amp;$A249)="","",INDIRECT($B249&amp;"!"&amp;"AH"&amp;$A249)),0),""))</f>
        <v/>
      </c>
      <c r="BF249" s="253" t="str">
        <f t="array" aca="1" ref="BF249" ca="1">IF(BF$2="","",IFERROR(IF(FIND(BF$2,$C249)&gt;=1,IF(INDIRECT($B249&amp;"!"&amp;"AH"&amp;$A249)="","",INDIRECT($B249&amp;"!"&amp;"AH"&amp;$A249)),0),""))</f>
        <v/>
      </c>
      <c r="BG249" s="253" t="str">
        <f t="array" aca="1" ref="BG249" ca="1">IF(BG$2="","",IFERROR(IF(FIND(BG$2,$C249)&gt;=1,IF(INDIRECT($B249&amp;"!"&amp;"AH"&amp;$A249)="","",INDIRECT($B249&amp;"!"&amp;"AH"&amp;$A249)),0),""))</f>
        <v/>
      </c>
      <c r="BH249" s="253" t="str">
        <f t="array" aca="1" ref="BH249" ca="1">IF(BH$2="","",IFERROR(IF(FIND(BH$2,$C249)&gt;=1,IF(INDIRECT($B249&amp;"!"&amp;"AH"&amp;$A249)="","",INDIRECT($B249&amp;"!"&amp;"AH"&amp;$A249)),0),""))</f>
        <v/>
      </c>
      <c r="BI249" s="253" t="str">
        <f t="array" aca="1" ref="BI249" ca="1">IF(BI$2="","",IFERROR(IF(FIND(BI$2,$C249)&gt;=1,IF(INDIRECT($B249&amp;"!"&amp;"AH"&amp;$A249)="","",INDIRECT($B249&amp;"!"&amp;"AH"&amp;$A249)),0),""))</f>
        <v/>
      </c>
      <c r="BJ249" s="253" t="str">
        <f t="array" aca="1" ref="BJ249" ca="1">IF(BJ$2="","",IFERROR(IF(FIND(BJ$2,$C249)&gt;=1,IF(INDIRECT($B249&amp;"!"&amp;"AH"&amp;$A249)="","",INDIRECT($B249&amp;"!"&amp;"AH"&amp;$A249)),0),""))</f>
        <v/>
      </c>
      <c r="BK249" s="253" t="str">
        <f t="array" aca="1" ref="BK249" ca="1">IF(BK$2="","",IFERROR(IF(FIND(BK$2,$C249)&gt;=1,IF(INDIRECT($B249&amp;"!"&amp;"AH"&amp;$A249)="","",INDIRECT($B249&amp;"!"&amp;"AH"&amp;$A249)),0),""))</f>
        <v/>
      </c>
      <c r="BL249" s="253" t="str">
        <f t="array" aca="1" ref="BL249" ca="1">IF(BL$2="","",IFERROR(IF(FIND(BL$2,$C249)&gt;=1,IF(INDIRECT($B249&amp;"!"&amp;"AH"&amp;$A249)="","",INDIRECT($B249&amp;"!"&amp;"AH"&amp;$A249)),0),""))</f>
        <v/>
      </c>
      <c r="BM249" s="253" t="str">
        <f t="array" aca="1" ref="BM249" ca="1">IF(BM$2="","",IFERROR(IF(FIND(BM$2,$C249)&gt;=1,IF(INDIRECT($B249&amp;"!"&amp;"AH"&amp;$A249)="","",INDIRECT($B249&amp;"!"&amp;"AH"&amp;$A249)),0),""))</f>
        <v/>
      </c>
      <c r="BN249" s="253" t="str">
        <f t="array" aca="1" ref="BN249" ca="1">IF(BN$2="","",IFERROR(IF(FIND(BN$2,$C249)&gt;=1,IF(INDIRECT($B249&amp;"!"&amp;"AH"&amp;$A249)="","",INDIRECT($B249&amp;"!"&amp;"AH"&amp;$A249)),0),""))</f>
        <v/>
      </c>
      <c r="BO249" s="253" t="str">
        <f t="array" aca="1" ref="BO249" ca="1">IF(BO$2="","",IFERROR(IF(FIND(BO$2,$C249)&gt;=1,IF(INDIRECT($B249&amp;"!"&amp;"AH"&amp;$A249)="","",INDIRECT($B249&amp;"!"&amp;"AH"&amp;$A249)),0),""))</f>
        <v/>
      </c>
      <c r="BP249" s="253" t="str">
        <f t="array" aca="1" ref="BP249" ca="1">IF(BP$2="","",IFERROR(IF(FIND(BP$2,$C249)&gt;=1,IF(INDIRECT($B249&amp;"!"&amp;"AH"&amp;$A249)="","",INDIRECT($B249&amp;"!"&amp;"AH"&amp;$A249)),0),""))</f>
        <v/>
      </c>
      <c r="BQ249" s="253" t="str">
        <f t="array" aca="1" ref="BQ249" ca="1">IF(BQ$2="","",IFERROR(IF(FIND(BQ$2,$C249)&gt;=1,IF(INDIRECT($B249&amp;"!"&amp;"AH"&amp;$A249)="","",INDIRECT($B249&amp;"!"&amp;"AH"&amp;$A249)),0),""))</f>
        <v/>
      </c>
      <c r="BR249" s="253" t="str">
        <f t="array" aca="1" ref="BR249" ca="1">IF(BR$2="","",IFERROR(IF(FIND(BR$2,$C249)&gt;=1,IF(INDIRECT($B249&amp;"!"&amp;"AH"&amp;$A249)="","",INDIRECT($B249&amp;"!"&amp;"AH"&amp;$A249)),0),""))</f>
        <v/>
      </c>
      <c r="BS249" s="253" t="str">
        <f t="array" aca="1" ref="BS249" ca="1">IF(BS$2="","",IFERROR(IF(FIND(BS$2,$C249)&gt;=1,IF(INDIRECT($B249&amp;"!"&amp;"AH"&amp;$A249)="","",INDIRECT($B249&amp;"!"&amp;"AH"&amp;$A249)),0),""))</f>
        <v/>
      </c>
      <c r="BT249" s="253" t="str">
        <f t="array" aca="1" ref="BT249" ca="1">IF(BT$2="","",IFERROR(IF(FIND(BT$2,$C249)&gt;=1,IF(INDIRECT($B249&amp;"!"&amp;"AH"&amp;$A249)="","",INDIRECT($B249&amp;"!"&amp;"AH"&amp;$A249)),0),""))</f>
        <v/>
      </c>
      <c r="BU249" s="253" t="str">
        <f t="array" aca="1" ref="BU249" ca="1">IF(BU$2="","",IFERROR(IF(FIND(BU$2,$C249)&gt;=1,IF(INDIRECT($B249&amp;"!"&amp;"AH"&amp;$A249)="","",INDIRECT($B249&amp;"!"&amp;"AH"&amp;$A249)),0),""))</f>
        <v/>
      </c>
      <c r="BV249" s="253" t="str">
        <f t="array" aca="1" ref="BV249" ca="1">IF(BV$2="","",IFERROR(IF(FIND(BV$2,$C249)&gt;=1,IF(INDIRECT($B249&amp;"!"&amp;"AH"&amp;$A249)="","",INDIRECT($B249&amp;"!"&amp;"AH"&amp;$A249)),0),""))</f>
        <v/>
      </c>
      <c r="BW249" s="253" t="str">
        <f t="array" aca="1" ref="BW249" ca="1">IF(BW$2="","",IFERROR(IF(FIND(BW$2,$C249)&gt;=1,IF(INDIRECT($B249&amp;"!"&amp;"AH"&amp;$A249)="","",INDIRECT($B249&amp;"!"&amp;"AH"&amp;$A249)),0),""))</f>
        <v/>
      </c>
      <c r="BX249" s="253" t="str">
        <f t="array" aca="1" ref="BX249" ca="1">IF(BX$2="","",IFERROR(IF(FIND(BX$2,$C249)&gt;=1,IF(INDIRECT($B249&amp;"!"&amp;"AH"&amp;$A249)="","",INDIRECT($B249&amp;"!"&amp;"AH"&amp;$A249)),0),""))</f>
        <v/>
      </c>
      <c r="BY249" s="253" t="str">
        <f t="array" aca="1" ref="BY249" ca="1">IF(BY$2="","",IFERROR(IF(FIND(BY$2,$C249)&gt;=1,IF(INDIRECT($B249&amp;"!"&amp;"AH"&amp;$A249)="","",INDIRECT($B249&amp;"!"&amp;"AH"&amp;$A249)),0),""))</f>
        <v/>
      </c>
      <c r="BZ249" s="253" t="str">
        <f t="array" aca="1" ref="BZ249" ca="1">IF(BZ$2="","",IFERROR(IF(FIND(BZ$2,$C249)&gt;=1,IF(INDIRECT($B249&amp;"!"&amp;"AH"&amp;$A249)="","",INDIRECT($B249&amp;"!"&amp;"AH"&amp;$A249)),0),""))</f>
        <v/>
      </c>
      <c r="CA249" s="253" t="str">
        <f t="array" aca="1" ref="CA249" ca="1">IF(CA$2="","",IFERROR(IF(FIND(CA$2,$C249)&gt;=1,IF(INDIRECT($B249&amp;"!"&amp;"AH"&amp;$A249)="","",INDIRECT($B249&amp;"!"&amp;"AH"&amp;$A249)),0),""))</f>
        <v/>
      </c>
      <c r="CB249" s="253" t="str">
        <f t="array" aca="1" ref="CB249" ca="1">IF(CB$2="","",IFERROR(IF(FIND(CB$2,$C249)&gt;=1,IF(INDIRECT($B249&amp;"!"&amp;"AH"&amp;$A249)="","",INDIRECT($B249&amp;"!"&amp;"AH"&amp;$A249)),0),""))</f>
        <v/>
      </c>
      <c r="CC249" s="253" t="str">
        <f t="array" aca="1" ref="CC249" ca="1">IF(CC$2="","",IFERROR(IF(FIND(CC$2,$C249)&gt;=1,IF(INDIRECT($B249&amp;"!"&amp;"AH"&amp;$A249)="","",INDIRECT($B249&amp;"!"&amp;"AH"&amp;$A249)),0),""))</f>
        <v/>
      </c>
      <c r="CD249" s="253" t="str">
        <f t="array" aca="1" ref="CD249" ca="1">IF(CD$2="","",IFERROR(IF(FIND(CD$2,$C249)&gt;=1,IF(INDIRECT($B249&amp;"!"&amp;"AH"&amp;$A249)="","",INDIRECT($B249&amp;"!"&amp;"AH"&amp;$A249)),0),""))</f>
        <v/>
      </c>
      <c r="CE249" s="253" t="str">
        <f t="array" aca="1" ref="CE249" ca="1">IF(CE$2="","",IFERROR(IF(FIND(CE$2,$C249)&gt;=1,IF(INDIRECT($B249&amp;"!"&amp;"AH"&amp;$A249)="","",INDIRECT($B249&amp;"!"&amp;"AH"&amp;$A249)),0),""))</f>
        <v/>
      </c>
      <c r="CF249" s="253" t="str">
        <f t="array" aca="1" ref="CF249" ca="1">IF(CF$2="","",IFERROR(IF(FIND(CF$2,$C249)&gt;=1,IF(INDIRECT($B249&amp;"!"&amp;"AH"&amp;$A249)="","",INDIRECT($B249&amp;"!"&amp;"AH"&amp;$A249)),0),""))</f>
        <v/>
      </c>
      <c r="CG249" s="253" t="str">
        <f t="array" aca="1" ref="CG249" ca="1">IF(CG$2="","",IFERROR(IF(FIND(CG$2,$C249)&gt;=1,IF(INDIRECT($B249&amp;"!"&amp;"AH"&amp;$A249)="","",INDIRECT($B249&amp;"!"&amp;"AH"&amp;$A249)),0),""))</f>
        <v/>
      </c>
      <c r="CH249" s="253" t="str">
        <f t="array" aca="1" ref="CH249" ca="1">IF(CH$2="","",IFERROR(IF(FIND(CH$2,$C249)&gt;=1,IF(INDIRECT($B249&amp;"!"&amp;"AH"&amp;$A249)="","",INDIRECT($B249&amp;"!"&amp;"AH"&amp;$A249)),0),""))</f>
        <v/>
      </c>
      <c r="CI249" s="253" t="str">
        <f t="array" aca="1" ref="CI249" ca="1">IF(CI$2="","",IFERROR(IF(FIND(CI$2,$C249)&gt;=1,IF(INDIRECT($B249&amp;"!"&amp;"AH"&amp;$A249)="","",INDIRECT($B249&amp;"!"&amp;"AH"&amp;$A249)),0),""))</f>
        <v/>
      </c>
      <c r="CJ249" s="253" t="str">
        <f t="array" aca="1" ref="CJ249" ca="1">IF(CJ$2="","",IFERROR(IF(FIND(CJ$2,$C249)&gt;=1,IF(INDIRECT($B249&amp;"!"&amp;"AH"&amp;$A249)="","",INDIRECT($B249&amp;"!"&amp;"AH"&amp;$A249)),0),""))</f>
        <v/>
      </c>
      <c r="CK249" s="253" t="str">
        <f t="array" aca="1" ref="CK249" ca="1">IF(CK$2="","",IFERROR(IF(FIND(CK$2,$C249)&gt;=1,IF(INDIRECT($B249&amp;"!"&amp;"AH"&amp;$A249)="","",INDIRECT($B249&amp;"!"&amp;"AH"&amp;$A249)),0),""))</f>
        <v/>
      </c>
      <c r="CL249" s="253" t="str">
        <f t="array" aca="1" ref="CL249" ca="1">IF(CL$2="","",IFERROR(IF(FIND(CL$2,$C249)&gt;=1,IF(INDIRECT($B249&amp;"!"&amp;"AH"&amp;$A249)="","",INDIRECT($B249&amp;"!"&amp;"AH"&amp;$A249)),0),""))</f>
        <v/>
      </c>
      <c r="CO249" s="2" t="str">
        <f t="shared" ca="1" si="179"/>
        <v/>
      </c>
      <c r="CP249" s="253" t="str">
        <f t="array" aca="1" ref="CP249" ca="1">IF(CP$2="","",IFERROR(IF(FIND(CP$2,$C249)&gt;=1,INDIRECT($B249&amp;"!"&amp;"AG"&amp;$A249),0),""))</f>
        <v/>
      </c>
      <c r="CQ249" s="253" t="str">
        <f t="array" aca="1" ref="CQ249" ca="1">IF(CQ$2="","",IFERROR(IF(FIND(CQ$2,$C249)&gt;=1,INDIRECT($B249&amp;"!"&amp;"AG"&amp;$A249),0),""))</f>
        <v/>
      </c>
      <c r="CR249" s="253" t="str">
        <f t="array" aca="1" ref="CR249" ca="1">IF(CR$2="","",IFERROR(IF(FIND(CR$2,$C249)&gt;=1,INDIRECT($B249&amp;"!"&amp;"AG"&amp;$A249),0),""))</f>
        <v/>
      </c>
      <c r="CS249" s="253" t="str">
        <f t="array" aca="1" ref="CS249" ca="1">IF(CS$2="","",IFERROR(IF(FIND(CS$2,$C249)&gt;=1,INDIRECT($B249&amp;"!"&amp;"AG"&amp;$A249),0),""))</f>
        <v/>
      </c>
      <c r="CV249" s="2" t="str">
        <f t="shared" ca="1" si="180"/>
        <v/>
      </c>
      <c r="CW249" s="253" t="str">
        <f t="array" aca="1" ref="CW249" ca="1">IF(CW$2="","",IFERROR(IF(FIND(CW$2,$C249)&gt;=1,IF(INDIRECT($B249&amp;"!"&amp;"AH"&amp;$A249)="","",INDIRECT($B249&amp;"!"&amp;"AH"&amp;$A249)&amp;" "),0),""))</f>
        <v/>
      </c>
      <c r="CX249" s="253" t="str">
        <f t="array" aca="1" ref="CX249" ca="1">IF(CX$2="","",IFERROR(IF(FIND(CX$2,$C249)&gt;=1,IF(INDIRECT($B249&amp;"!"&amp;"AH"&amp;$A249)="","",INDIRECT($B249&amp;"!"&amp;"AH"&amp;$A249)&amp;" "),0),""))</f>
        <v/>
      </c>
      <c r="CY249" s="253" t="str">
        <f t="array" aca="1" ref="CY249" ca="1">IF(CY$2="","",IFERROR(IF(FIND(CY$2,$C249)&gt;=1,IF(INDIRECT($B249&amp;"!"&amp;"AH"&amp;$A249)="","",INDIRECT($B249&amp;"!"&amp;"AH"&amp;$A249)&amp;" "),0),""))</f>
        <v/>
      </c>
      <c r="CZ249" s="253" t="str">
        <f t="array" aca="1" ref="CZ249" ca="1">IF(CZ$2="","",IFERROR(IF(FIND(CZ$2,$C249)&gt;=1,IF(INDIRECT($B249&amp;"!"&amp;"AH"&amp;$A249)="","",INDIRECT($B249&amp;"!"&amp;"AH"&amp;$A249)&amp;" "),0),""))</f>
        <v/>
      </c>
      <c r="DC249" s="2" t="str">
        <f t="shared" ca="1" si="181"/>
        <v/>
      </c>
      <c r="DD249" s="253" t="str" cm="1">
        <f t="array" aca="1" ref="DD249" ca="1">IF(DD$2="","",IFERROR(IF(FIND(DD$2,$C249)&gt;=1,INDIRECT($B249&amp;"!"&amp;"AG"&amp;$A249),0),""))</f>
        <v/>
      </c>
      <c r="DE249" s="253" t="str" cm="1">
        <f t="array" aca="1" ref="DE249" ca="1">IF(DE$2="","",IFERROR(IF(FIND(DE$2,$C249)&gt;=1,INDIRECT($B249&amp;"!"&amp;"AG"&amp;$A249),0),""))</f>
        <v/>
      </c>
      <c r="DF249" s="253" t="str" cm="1">
        <f t="array" aca="1" ref="DF249" ca="1">IF(DF$2="","",IFERROR(IF(FIND(DF$2,$C249)&gt;=1,INDIRECT($B249&amp;"!"&amp;"AG"&amp;$A249),0),""))</f>
        <v/>
      </c>
      <c r="DG249" s="253" t="str" cm="1">
        <f t="array" aca="1" ref="DG249" ca="1">IF(DG$2="","",IFERROR(IF(FIND(DG$2,$C249)&gt;=1,INDIRECT($B249&amp;"!"&amp;"AG"&amp;$A249),0),""))</f>
        <v/>
      </c>
      <c r="DH249" s="253" t="str" cm="1">
        <f t="array" aca="1" ref="DH249" ca="1">IF(DH$2="","",IFERROR(IF(FIND(DH$2,$C249)&gt;=1,INDIRECT($B249&amp;"!"&amp;"AG"&amp;$A249),0),""))</f>
        <v/>
      </c>
      <c r="DI249" s="253" t="str" cm="1">
        <f t="array" aca="1" ref="DI249" ca="1">IF(DI$2="","",IFERROR(IF(FIND(DI$2,$C249)&gt;=1,INDIRECT($B249&amp;"!"&amp;"AG"&amp;$A249),0),""))</f>
        <v/>
      </c>
      <c r="DJ249" s="253" t="str" cm="1">
        <f t="array" aca="1" ref="DJ249" ca="1">IF(DJ$2="","",IFERROR(IF(FIND(DJ$2,$C249)&gt;=1,INDIRECT($B249&amp;"!"&amp;"AG"&amp;$A249),0),""))</f>
        <v/>
      </c>
      <c r="DK249" s="253" t="str" cm="1">
        <f t="array" aca="1" ref="DK249" ca="1">IF(DK$2="","",IFERROR(IF(FIND(DK$2,$C249)&gt;=1,INDIRECT($B249&amp;"!"&amp;"AG"&amp;$A249),0),""))</f>
        <v/>
      </c>
      <c r="DL249" s="253" t="str" cm="1">
        <f t="array" aca="1" ref="DL249" ca="1">IF(DL$2="","",IFERROR(IF(FIND(DL$2,$C249)&gt;=1,INDIRECT($B249&amp;"!"&amp;"AG"&amp;$A249),0),""))</f>
        <v/>
      </c>
      <c r="DM249" s="253" t="str" cm="1">
        <f t="array" aca="1" ref="DM249" ca="1">IF(DM$2="","",IFERROR(IF(FIND(DM$2,$C249)&gt;=1,INDIRECT($B249&amp;"!"&amp;"AG"&amp;$A249),0),""))</f>
        <v/>
      </c>
      <c r="DN249" s="253" t="str" cm="1">
        <f t="array" aca="1" ref="DN249" ca="1">IF(DN$2="","",IFERROR(IF(FIND(DN$2,$C249)&gt;=1,INDIRECT($B249&amp;"!"&amp;"AG"&amp;$A249),0),""))</f>
        <v/>
      </c>
      <c r="DO249" s="253" t="str" cm="1">
        <f t="array" aca="1" ref="DO249" ca="1">IF(DO$2="","",IFERROR(IF(FIND(DO$2,$C249)&gt;=1,INDIRECT($B249&amp;"!"&amp;"AG"&amp;$A249),0),""))</f>
        <v/>
      </c>
      <c r="DP249" s="253" t="str" cm="1">
        <f t="array" aca="1" ref="DP249" ca="1">IF(DP$2="","",IFERROR(IF(FIND(DP$2,$C249)&gt;=1,INDIRECT($B249&amp;"!"&amp;"AG"&amp;$A249),0),""))</f>
        <v/>
      </c>
      <c r="DQ249" s="253" t="str" cm="1">
        <f t="array" aca="1" ref="DQ249" ca="1">IF(DQ$2="","",IFERROR(IF(FIND(DQ$2,$C249)&gt;=1,INDIRECT($B249&amp;"!"&amp;"AG"&amp;$A249),0),""))</f>
        <v/>
      </c>
      <c r="DR249" s="253" t="str" cm="1">
        <f t="array" aca="1" ref="DR249" ca="1">IF(DR$2="","",IFERROR(IF(FIND(DR$2,$C249)&gt;=1,INDIRECT($B249&amp;"!"&amp;"AG"&amp;$A249),0),""))</f>
        <v/>
      </c>
      <c r="DS249" s="253" t="str" cm="1">
        <f t="array" aca="1" ref="DS249" ca="1">IF(DS$2="","",IFERROR(IF(FIND(DS$2,$C249)&gt;=1,INDIRECT($B249&amp;"!"&amp;"AG"&amp;$A249),0),""))</f>
        <v/>
      </c>
      <c r="DT249" s="253" t="str" cm="1">
        <f t="array" aca="1" ref="DT249" ca="1">IF(DT$2="","",IFERROR(IF(FIND(DT$2,$C249)&gt;=1,INDIRECT($B249&amp;"!"&amp;"AG"&amp;$A249),0),""))</f>
        <v/>
      </c>
      <c r="DU249" s="253" t="str" cm="1">
        <f t="array" aca="1" ref="DU249" ca="1">IF(DU$2="","",IFERROR(IF(FIND(DU$2,$C249)&gt;=1,INDIRECT($B249&amp;"!"&amp;"AG"&amp;$A249),0),""))</f>
        <v/>
      </c>
      <c r="DV249" s="253" t="str" cm="1">
        <f t="array" aca="1" ref="DV249" ca="1">IF(DV$2="","",IFERROR(IF(FIND(DV$2,$C249)&gt;=1,INDIRECT($B249&amp;"!"&amp;"AG"&amp;$A249),0),""))</f>
        <v/>
      </c>
      <c r="DW249" s="253" t="str" cm="1">
        <f t="array" aca="1" ref="DW249" ca="1">IF(DW$2="","",IFERROR(IF(FIND(DW$2,$C249)&gt;=1,INDIRECT($B249&amp;"!"&amp;"AG"&amp;$A249),0),""))</f>
        <v/>
      </c>
      <c r="DX249" s="253" t="str" cm="1">
        <f t="array" aca="1" ref="DX249" ca="1">IF(DX$2="","",IFERROR(IF(FIND(DX$2,$C249)&gt;=1,INDIRECT($B249&amp;"!"&amp;"AG"&amp;$A249),0),""))</f>
        <v/>
      </c>
      <c r="DY249" s="253" t="str" cm="1">
        <f t="array" aca="1" ref="DY249" ca="1">IF(DY$2="","",IFERROR(IF(FIND(DY$2,$C249)&gt;=1,INDIRECT($B249&amp;"!"&amp;"AG"&amp;$A249),0),""))</f>
        <v/>
      </c>
      <c r="DZ249" s="253" t="str" cm="1">
        <f t="array" aca="1" ref="DZ249" ca="1">IF(DZ$2="","",IFERROR(IF(FIND(DZ$2,$C249)&gt;=1,INDIRECT($B249&amp;"!"&amp;"AG"&amp;$A249),0),""))</f>
        <v/>
      </c>
      <c r="EA249" s="253" t="str" cm="1">
        <f t="array" aca="1" ref="EA249" ca="1">IF(EA$2="","",IFERROR(IF(FIND(EA$2,$C249)&gt;=1,INDIRECT($B249&amp;"!"&amp;"AG"&amp;$A249),0),""))</f>
        <v/>
      </c>
      <c r="EB249" s="253" t="str" cm="1">
        <f t="array" aca="1" ref="EB249" ca="1">IF(EB$2="","",IFERROR(IF(FIND(EB$2,$C249)&gt;=1,INDIRECT($B249&amp;"!"&amp;"AG"&amp;$A249),0),""))</f>
        <v/>
      </c>
      <c r="EC249" s="253" t="str" cm="1">
        <f t="array" aca="1" ref="EC249" ca="1">IF(EC$2="","",IFERROR(IF(FIND(EC$2,$C249)&gt;=1,INDIRECT($B249&amp;"!"&amp;"AG"&amp;$A249),0),""))</f>
        <v/>
      </c>
      <c r="ED249" s="253" t="str" cm="1">
        <f t="array" aca="1" ref="ED249" ca="1">IF(ED$2="","",IFERROR(IF(FIND(ED$2,$C249)&gt;=1,INDIRECT($B249&amp;"!"&amp;"AG"&amp;$A249),0),""))</f>
        <v/>
      </c>
      <c r="EE249" s="253" t="str" cm="1">
        <f t="array" aca="1" ref="EE249" ca="1">IF(EE$2="","",IFERROR(IF(FIND(EE$2,$C249)&gt;=1,INDIRECT($B249&amp;"!"&amp;"AG"&amp;$A249),0),""))</f>
        <v/>
      </c>
      <c r="EF249" s="253" t="str" cm="1">
        <f t="array" aca="1" ref="EF249" ca="1">IF(EF$2="","",IFERROR(IF(FIND(EF$2,$C249)&gt;=1,INDIRECT($B249&amp;"!"&amp;"AG"&amp;$A249),0),""))</f>
        <v/>
      </c>
      <c r="EG249" s="253" t="str" cm="1">
        <f t="array" aca="1" ref="EG249" ca="1">IF(EG$2="","",IFERROR(IF(FIND(EG$2,$C249)&gt;=1,INDIRECT($B249&amp;"!"&amp;"AG"&amp;$A249),0),""))</f>
        <v/>
      </c>
      <c r="EH249" s="253" t="str" cm="1">
        <f t="array" aca="1" ref="EH249" ca="1">IF(EH$2="","",IFERROR(IF(FIND(EH$2,$C249)&gt;=1,INDIRECT($B249&amp;"!"&amp;"AG"&amp;$A249),0),""))</f>
        <v/>
      </c>
      <c r="EI249" s="253" t="str" cm="1">
        <f t="array" aca="1" ref="EI249" ca="1">IF(EI$2="","",IFERROR(IF(FIND(EI$2,$C249)&gt;=1,INDIRECT($B249&amp;"!"&amp;"AG"&amp;$A249),0),""))</f>
        <v/>
      </c>
      <c r="EJ249" s="253" t="str" cm="1">
        <f t="array" aca="1" ref="EJ249" ca="1">IF(EJ$2="","",IFERROR(IF(FIND(EJ$2,$C249)&gt;=1,INDIRECT($B249&amp;"!"&amp;"AG"&amp;$A249),0),""))</f>
        <v/>
      </c>
      <c r="EK249" s="253" t="str" cm="1">
        <f t="array" aca="1" ref="EK249" ca="1">IF(EK$2="","",IFERROR(IF(FIND(EK$2,$C249)&gt;=1,INDIRECT($B249&amp;"!"&amp;"AG"&amp;$A249),0),""))</f>
        <v/>
      </c>
      <c r="EL249" s="253" t="str" cm="1">
        <f t="array" aca="1" ref="EL249" ca="1">IF(EL$2="","",IFERROR(IF(FIND(EL$2,$C249)&gt;=1,INDIRECT($B249&amp;"!"&amp;"AG"&amp;$A249),0),""))</f>
        <v/>
      </c>
      <c r="EM249" s="253" t="str" cm="1">
        <f t="array" aca="1" ref="EM249" ca="1">IF(EM$2="","",IFERROR(IF(FIND(EM$2,$C249)&gt;=1,INDIRECT($B249&amp;"!"&amp;"AG"&amp;$A249),0),""))</f>
        <v/>
      </c>
      <c r="EN249" s="253" t="str" cm="1">
        <f t="array" aca="1" ref="EN249" ca="1">IF(EN$2="","",IFERROR(IF(FIND(EN$2,$C249)&gt;=1,INDIRECT($B249&amp;"!"&amp;"AG"&amp;$A249),0),""))</f>
        <v/>
      </c>
      <c r="EO249" s="253" t="str" cm="1">
        <f t="array" aca="1" ref="EO249" ca="1">IF(EO$2="","",IFERROR(IF(FIND(EO$2,$C249)&gt;=1,INDIRECT($B249&amp;"!"&amp;"AG"&amp;$A249),0),""))</f>
        <v/>
      </c>
      <c r="EP249" s="253" t="str" cm="1">
        <f t="array" aca="1" ref="EP249" ca="1">IF(EP$2="","",IFERROR(IF(FIND(EP$2,$C249)&gt;=1,INDIRECT($B249&amp;"!"&amp;"AG"&amp;$A249),0),""))</f>
        <v/>
      </c>
      <c r="EQ249" s="253" t="str" cm="1">
        <f t="array" aca="1" ref="EQ249" ca="1">IF(EQ$2="","",IFERROR(IF(FIND(EQ$2,$C249)&gt;=1,INDIRECT($B249&amp;"!"&amp;"AG"&amp;$A249),0),""))</f>
        <v/>
      </c>
      <c r="ER249" s="253" t="str" cm="1">
        <f t="array" aca="1" ref="ER249" ca="1">IF(ER$2="","",IFERROR(IF(FIND(ER$2,$C249)&gt;=1,INDIRECT($B249&amp;"!"&amp;"AG"&amp;$A249),0),""))</f>
        <v/>
      </c>
      <c r="ES249" s="253" t="str" cm="1">
        <f t="array" aca="1" ref="ES249" ca="1">IF(ES$2="","",IFERROR(IF(FIND(ES$2,$C249)&gt;=1,INDIRECT($B249&amp;"!"&amp;"AG"&amp;$A249),0),""))</f>
        <v/>
      </c>
      <c r="ET249" s="253" t="str" cm="1">
        <f t="array" aca="1" ref="ET249" ca="1">IF(ET$2="","",IFERROR(IF(FIND(ET$2,$C249)&gt;=1,INDIRECT($B249&amp;"!"&amp;"AG"&amp;$A249),0),""))</f>
        <v/>
      </c>
      <c r="EU249" s="253" t="str" cm="1">
        <f t="array" aca="1" ref="EU249" ca="1">IF(EU$2="","",IFERROR(IF(FIND(EU$2,$C249)&gt;=1,INDIRECT($B249&amp;"!"&amp;"AG"&amp;$A249),0),""))</f>
        <v/>
      </c>
      <c r="EV249" s="253" t="str" cm="1">
        <f t="array" aca="1" ref="EV249" ca="1">IF(EV$2="","",IFERROR(IF(FIND(EV$2,$C249)&gt;=1,INDIRECT($B249&amp;"!"&amp;"AG"&amp;$A249),0),""))</f>
        <v/>
      </c>
    </row>
    <row r="250" spans="1:152" x14ac:dyDescent="0.3">
      <c r="A250" s="252">
        <f t="shared" ca="1" si="217"/>
        <v>29</v>
      </c>
      <c r="B250" s="252" t="str">
        <f t="shared" si="218"/>
        <v>May_2024</v>
      </c>
      <c r="C250" s="252" t="str">
        <f t="shared" ca="1" si="216"/>
        <v/>
      </c>
      <c r="D250" s="253" t="str">
        <f t="array" aca="1" ref="D250" ca="1">IF(D$2="","",IFERROR(IF(FIND(D$2,$C250)&gt;=1,INDIRECT($B250&amp;"!"&amp;"AG"&amp;$A250),0),""))</f>
        <v/>
      </c>
      <c r="E250" s="253" t="str">
        <f t="array" aca="1" ref="E250" ca="1">IF(E$2="","",IFERROR(IF(FIND(E$2,$C250)&gt;=1,INDIRECT($B250&amp;"!"&amp;"AG"&amp;$A250),0),""))</f>
        <v/>
      </c>
      <c r="F250" s="253" t="str">
        <f t="array" aca="1" ref="F250" ca="1">IF(F$2="","",IFERROR(IF(FIND(F$2,$C250)&gt;=1,INDIRECT($B250&amp;"!"&amp;"AG"&amp;$A250),0),""))</f>
        <v/>
      </c>
      <c r="G250" s="253" t="str">
        <f t="array" aca="1" ref="G250" ca="1">IF(G$2="","",IFERROR(IF(FIND(G$2,$C250)&gt;=1,INDIRECT($B250&amp;"!"&amp;"AG"&amp;$A250),0),""))</f>
        <v/>
      </c>
      <c r="H250" s="253" t="str">
        <f t="array" aca="1" ref="H250" ca="1">IF(H$2="","",IFERROR(IF(FIND(H$2,$C250)&gt;=1,INDIRECT($B250&amp;"!"&amp;"AG"&amp;$A250),0),""))</f>
        <v/>
      </c>
      <c r="I250" s="253" t="str">
        <f t="array" aca="1" ref="I250" ca="1">IF(I$2="","",IFERROR(IF(FIND(I$2,$C250)&gt;=1,INDIRECT($B250&amp;"!"&amp;"AG"&amp;$A250),0),""))</f>
        <v/>
      </c>
      <c r="J250" s="253" t="str">
        <f t="array" aca="1" ref="J250" ca="1">IF(J$2="","",IFERROR(IF(FIND(J$2,$C250)&gt;=1,INDIRECT($B250&amp;"!"&amp;"AG"&amp;$A250),0),""))</f>
        <v/>
      </c>
      <c r="K250" s="253" t="str">
        <f t="array" aca="1" ref="K250" ca="1">IF(K$2="","",IFERROR(IF(FIND(K$2,$C250)&gt;=1,INDIRECT($B250&amp;"!"&amp;"AG"&amp;$A250),0),""))</f>
        <v/>
      </c>
      <c r="L250" s="253" t="str">
        <f t="array" aca="1" ref="L250" ca="1">IF(L$2="","",IFERROR(IF(FIND(L$2,$C250)&gt;=1,INDIRECT($B250&amp;"!"&amp;"AG"&amp;$A250),0),""))</f>
        <v/>
      </c>
      <c r="M250" s="253" t="str">
        <f t="array" aca="1" ref="M250" ca="1">IF(M$2="","",IFERROR(IF(FIND(M$2,$C250)&gt;=1,INDIRECT($B250&amp;"!"&amp;"AG"&amp;$A250),0),""))</f>
        <v/>
      </c>
      <c r="N250" s="253" t="str">
        <f t="array" aca="1" ref="N250" ca="1">IF(N$2="","",IFERROR(IF(FIND(N$2,$C250)&gt;=1,INDIRECT($B250&amp;"!"&amp;"AG"&amp;$A250),0),""))</f>
        <v/>
      </c>
      <c r="O250" s="253" t="str">
        <f t="array" aca="1" ref="O250" ca="1">IF(O$2="","",IFERROR(IF(FIND(O$2,$C250)&gt;=1,INDIRECT($B250&amp;"!"&amp;"AG"&amp;$A250),0),""))</f>
        <v/>
      </c>
      <c r="P250" s="253" t="str">
        <f t="array" aca="1" ref="P250" ca="1">IF(P$2="","",IFERROR(IF(FIND(P$2,$C250)&gt;=1,INDIRECT($B250&amp;"!"&amp;"AG"&amp;$A250),0),""))</f>
        <v/>
      </c>
      <c r="Q250" s="253" t="str">
        <f t="array" aca="1" ref="Q250" ca="1">IF(Q$2="","",IFERROR(IF(FIND(Q$2,$C250)&gt;=1,INDIRECT($B250&amp;"!"&amp;"AG"&amp;$A250),0),""))</f>
        <v/>
      </c>
      <c r="R250" s="253" t="str">
        <f t="array" aca="1" ref="R250" ca="1">IF(R$2="","",IFERROR(IF(FIND(R$2,$C250)&gt;=1,INDIRECT($B250&amp;"!"&amp;"AG"&amp;$A250),0),""))</f>
        <v/>
      </c>
      <c r="S250" s="253" t="str">
        <f t="array" aca="1" ref="S250" ca="1">IF(S$2="","",IFERROR(IF(FIND(S$2,$C250)&gt;=1,INDIRECT($B250&amp;"!"&amp;"AG"&amp;$A250),0),""))</f>
        <v/>
      </c>
      <c r="T250" s="253" t="str">
        <f t="array" aca="1" ref="T250" ca="1">IF(T$2="","",IFERROR(IF(FIND(T$2,$C250)&gt;=1,INDIRECT($B250&amp;"!"&amp;"AG"&amp;$A250),0),""))</f>
        <v/>
      </c>
      <c r="U250" s="253" t="str">
        <f t="array" aca="1" ref="U250" ca="1">IF(U$2="","",IFERROR(IF(FIND(U$2,$C250)&gt;=1,INDIRECT($B250&amp;"!"&amp;"AG"&amp;$A250),0),""))</f>
        <v/>
      </c>
      <c r="V250" s="253" t="str">
        <f t="array" aca="1" ref="V250" ca="1">IF(V$2="","",IFERROR(IF(FIND(V$2,$C250)&gt;=1,INDIRECT($B250&amp;"!"&amp;"AG"&amp;$A250),0),""))</f>
        <v/>
      </c>
      <c r="W250" s="253" t="str">
        <f t="array" aca="1" ref="W250" ca="1">IF(W$2="","",IFERROR(IF(FIND(W$2,$C250)&gt;=1,INDIRECT($B250&amp;"!"&amp;"AG"&amp;$A250),0),""))</f>
        <v/>
      </c>
      <c r="X250" s="253" t="str">
        <f t="array" aca="1" ref="X250" ca="1">IF(X$2="","",IFERROR(IF(FIND(X$2,$C250)&gt;=1,INDIRECT($B250&amp;"!"&amp;"AG"&amp;$A250),0),""))</f>
        <v/>
      </c>
      <c r="Y250" s="253" t="str">
        <f t="array" aca="1" ref="Y250" ca="1">IF(Y$2="","",IFERROR(IF(FIND(Y$2,$C250)&gt;=1,INDIRECT($B250&amp;"!"&amp;"AG"&amp;$A250),0),""))</f>
        <v/>
      </c>
      <c r="Z250" s="253" t="str">
        <f t="array" aca="1" ref="Z250" ca="1">IF(Z$2="","",IFERROR(IF(FIND(Z$2,$C250)&gt;=1,INDIRECT($B250&amp;"!"&amp;"AG"&amp;$A250),0),""))</f>
        <v/>
      </c>
      <c r="AA250" s="253" t="str">
        <f t="array" aca="1" ref="AA250" ca="1">IF(AA$2="","",IFERROR(IF(FIND(AA$2,$C250)&gt;=1,INDIRECT($B250&amp;"!"&amp;"AG"&amp;$A250),0),""))</f>
        <v/>
      </c>
      <c r="AB250" s="253" t="str">
        <f t="array" aca="1" ref="AB250" ca="1">IF(AB$2="","",IFERROR(IF(FIND(AB$2,$C250)&gt;=1,INDIRECT($B250&amp;"!"&amp;"AG"&amp;$A250),0),""))</f>
        <v/>
      </c>
      <c r="AC250" s="253" t="str">
        <f t="array" aca="1" ref="AC250" ca="1">IF(AC$2="","",IFERROR(IF(FIND(AC$2,$C250)&gt;=1,INDIRECT($B250&amp;"!"&amp;"AG"&amp;$A250),0),""))</f>
        <v/>
      </c>
      <c r="AD250" s="253" t="str">
        <f t="array" aca="1" ref="AD250" ca="1">IF(AD$2="","",IFERROR(IF(FIND(AD$2,$C250)&gt;=1,INDIRECT($B250&amp;"!"&amp;"AG"&amp;$A250),0),""))</f>
        <v/>
      </c>
      <c r="AE250" s="253" t="str">
        <f t="array" aca="1" ref="AE250" ca="1">IF(AE$2="","",IFERROR(IF(FIND(AE$2,$C250)&gt;=1,INDIRECT($B250&amp;"!"&amp;"AG"&amp;$A250),0),""))</f>
        <v/>
      </c>
      <c r="AF250" s="253" t="str">
        <f t="array" aca="1" ref="AF250" ca="1">IF(AF$2="","",IFERROR(IF(FIND(AF$2,$C250)&gt;=1,INDIRECT($B250&amp;"!"&amp;"AG"&amp;$A250),0),""))</f>
        <v/>
      </c>
      <c r="AG250" s="253" t="str">
        <f t="array" aca="1" ref="AG250" ca="1">IF(AG$2="","",IFERROR(IF(FIND(AG$2,$C250)&gt;=1,INDIRECT($B250&amp;"!"&amp;"AG"&amp;$A250),0),""))</f>
        <v/>
      </c>
      <c r="AH250" s="253" t="str">
        <f t="array" aca="1" ref="AH250" ca="1">IF(AH$2="","",IFERROR(IF(FIND(AH$2,$C250)&gt;=1,INDIRECT($B250&amp;"!"&amp;"AG"&amp;$A250),0),""))</f>
        <v/>
      </c>
      <c r="AI250" s="253" t="str">
        <f t="array" aca="1" ref="AI250" ca="1">IF(AI$2="","",IFERROR(IF(FIND(AI$2,$C250)&gt;=1,INDIRECT($B250&amp;"!"&amp;"AG"&amp;$A250),0),""))</f>
        <v/>
      </c>
      <c r="AJ250" s="253" t="str">
        <f t="array" aca="1" ref="AJ250" ca="1">IF(AJ$2="","",IFERROR(IF(FIND(AJ$2,$C250)&gt;=1,INDIRECT($B250&amp;"!"&amp;"AG"&amp;$A250),0),""))</f>
        <v/>
      </c>
      <c r="AK250" s="253" t="str">
        <f t="array" aca="1" ref="AK250" ca="1">IF(AK$2="","",IFERROR(IF(FIND(AK$2,$C250)&gt;=1,INDIRECT($B250&amp;"!"&amp;"AG"&amp;$A250),0),""))</f>
        <v/>
      </c>
      <c r="AL250" s="253" t="str">
        <f t="array" aca="1" ref="AL250" ca="1">IF(AL$2="","",IFERROR(IF(FIND(AL$2,$C250)&gt;=1,INDIRECT($B250&amp;"!"&amp;"AG"&amp;$A250),0),""))</f>
        <v/>
      </c>
      <c r="AM250" s="253" t="str">
        <f t="array" aca="1" ref="AM250" ca="1">IF(AM$2="","",IFERROR(IF(FIND(AM$2,$C250)&gt;=1,INDIRECT($B250&amp;"!"&amp;"AG"&amp;$A250),0),""))</f>
        <v/>
      </c>
      <c r="AN250" s="253" t="str">
        <f t="array" aca="1" ref="AN250" ca="1">IF(AN$2="","",IFERROR(IF(FIND(AN$2,$C250)&gt;=1,INDIRECT($B250&amp;"!"&amp;"AG"&amp;$A250),0),""))</f>
        <v/>
      </c>
      <c r="AO250" s="253" t="str">
        <f t="array" aca="1" ref="AO250" ca="1">IF(AO$2="","",IFERROR(IF(FIND(AO$2,$C250)&gt;=1,INDIRECT($B250&amp;"!"&amp;"AG"&amp;$A250),0),""))</f>
        <v/>
      </c>
      <c r="AP250" s="253" t="str">
        <f t="array" aca="1" ref="AP250" ca="1">IF(AP$2="","",IFERROR(IF(FIND(AP$2,$C250)&gt;=1,INDIRECT($B250&amp;"!"&amp;"AG"&amp;$A250),0),""))</f>
        <v/>
      </c>
      <c r="AQ250" s="253" t="str">
        <f t="array" aca="1" ref="AQ250" ca="1">IF(AQ$2="","",IFERROR(IF(FIND(AQ$2,$C250)&gt;=1,INDIRECT($B250&amp;"!"&amp;"AG"&amp;$A250),0),""))</f>
        <v/>
      </c>
      <c r="AR250" s="253" t="str">
        <f t="array" aca="1" ref="AR250" ca="1">IF(AR$2="","",IFERROR(IF(FIND(AR$2,$C250)&gt;=1,INDIRECT($B250&amp;"!"&amp;"AG"&amp;$A250),0),""))</f>
        <v/>
      </c>
      <c r="AS250" s="253" t="str">
        <f t="array" aca="1" ref="AS250" ca="1">IF(AS$2="","",IFERROR(IF(FIND(AS$2,$C250)&gt;=1,INDIRECT($B250&amp;"!"&amp;"AG"&amp;$A250),0),""))</f>
        <v/>
      </c>
      <c r="AU250" s="254" t="str">
        <f t="array" aca="1" ref="AU250" ca="1">IFERROR(INDIRECT(B250&amp;"!"&amp;"A"&amp;A250),"")</f>
        <v/>
      </c>
      <c r="AV250" s="2" t="str">
        <f t="shared" ca="1" si="177"/>
        <v/>
      </c>
      <c r="AW250" s="253" t="str">
        <f t="array" aca="1" ref="AW250" ca="1">IF(AW$2="","",IFERROR(IF(FIND(AW$2,$C250)&gt;=1,IF(INDIRECT($B250&amp;"!"&amp;"AH"&amp;$A250)="","",INDIRECT($B250&amp;"!"&amp;"AH"&amp;$A250)),0),""))</f>
        <v/>
      </c>
      <c r="AX250" s="253" t="str">
        <f t="array" aca="1" ref="AX250" ca="1">IF(AX$2="","",IFERROR(IF(FIND(AX$2,$C250)&gt;=1,IF(INDIRECT($B250&amp;"!"&amp;"AH"&amp;$A250)="","",INDIRECT($B250&amp;"!"&amp;"AH"&amp;$A250)),0),""))</f>
        <v/>
      </c>
      <c r="AY250" s="253" t="str">
        <f t="array" aca="1" ref="AY250" ca="1">IF(AY$2="","",IFERROR(IF(FIND(AY$2,$C250)&gt;=1,IF(INDIRECT($B250&amp;"!"&amp;"AH"&amp;$A250)="","",INDIRECT($B250&amp;"!"&amp;"AH"&amp;$A250)),0),""))</f>
        <v/>
      </c>
      <c r="AZ250" s="253" t="str">
        <f t="array" aca="1" ref="AZ250" ca="1">IF(AZ$2="","",IFERROR(IF(FIND(AZ$2,$C250)&gt;=1,IF(INDIRECT($B250&amp;"!"&amp;"AH"&amp;$A250)="","",INDIRECT($B250&amp;"!"&amp;"AH"&amp;$A250)),0),""))</f>
        <v/>
      </c>
      <c r="BA250" s="253" t="str">
        <f t="array" aca="1" ref="BA250" ca="1">IF(BA$2="","",IFERROR(IF(FIND(BA$2,$C250)&gt;=1,IF(INDIRECT($B250&amp;"!"&amp;"AH"&amp;$A250)="","",INDIRECT($B250&amp;"!"&amp;"AH"&amp;$A250)),0),""))</f>
        <v/>
      </c>
      <c r="BB250" s="253" t="str">
        <f t="array" aca="1" ref="BB250" ca="1">IF(BB$2="","",IFERROR(IF(FIND(BB$2,$C250)&gt;=1,IF(INDIRECT($B250&amp;"!"&amp;"AH"&amp;$A250)="","",INDIRECT($B250&amp;"!"&amp;"AH"&amp;$A250)),0),""))</f>
        <v/>
      </c>
      <c r="BC250" s="253" t="str">
        <f t="array" aca="1" ref="BC250" ca="1">IF(BC$2="","",IFERROR(IF(FIND(BC$2,$C250)&gt;=1,IF(INDIRECT($B250&amp;"!"&amp;"AH"&amp;$A250)="","",INDIRECT($B250&amp;"!"&amp;"AH"&amp;$A250)),0),""))</f>
        <v/>
      </c>
      <c r="BD250" s="253" t="str">
        <f t="array" aca="1" ref="BD250" ca="1">IF(BD$2="","",IFERROR(IF(FIND(BD$2,$C250)&gt;=1,IF(INDIRECT($B250&amp;"!"&amp;"AH"&amp;$A250)="","",INDIRECT($B250&amp;"!"&amp;"AH"&amp;$A250)),0),""))</f>
        <v/>
      </c>
      <c r="BE250" s="253" t="str">
        <f t="array" aca="1" ref="BE250" ca="1">IF(BE$2="","",IFERROR(IF(FIND(BE$2,$C250)&gt;=1,IF(INDIRECT($B250&amp;"!"&amp;"AH"&amp;$A250)="","",INDIRECT($B250&amp;"!"&amp;"AH"&amp;$A250)),0),""))</f>
        <v/>
      </c>
      <c r="BF250" s="253" t="str">
        <f t="array" aca="1" ref="BF250" ca="1">IF(BF$2="","",IFERROR(IF(FIND(BF$2,$C250)&gt;=1,IF(INDIRECT($B250&amp;"!"&amp;"AH"&amp;$A250)="","",INDIRECT($B250&amp;"!"&amp;"AH"&amp;$A250)),0),""))</f>
        <v/>
      </c>
      <c r="BG250" s="253" t="str">
        <f t="array" aca="1" ref="BG250" ca="1">IF(BG$2="","",IFERROR(IF(FIND(BG$2,$C250)&gt;=1,IF(INDIRECT($B250&amp;"!"&amp;"AH"&amp;$A250)="","",INDIRECT($B250&amp;"!"&amp;"AH"&amp;$A250)),0),""))</f>
        <v/>
      </c>
      <c r="BH250" s="253" t="str">
        <f t="array" aca="1" ref="BH250" ca="1">IF(BH$2="","",IFERROR(IF(FIND(BH$2,$C250)&gt;=1,IF(INDIRECT($B250&amp;"!"&amp;"AH"&amp;$A250)="","",INDIRECT($B250&amp;"!"&amp;"AH"&amp;$A250)),0),""))</f>
        <v/>
      </c>
      <c r="BI250" s="253" t="str">
        <f t="array" aca="1" ref="BI250" ca="1">IF(BI$2="","",IFERROR(IF(FIND(BI$2,$C250)&gt;=1,IF(INDIRECT($B250&amp;"!"&amp;"AH"&amp;$A250)="","",INDIRECT($B250&amp;"!"&amp;"AH"&amp;$A250)),0),""))</f>
        <v/>
      </c>
      <c r="BJ250" s="253" t="str">
        <f t="array" aca="1" ref="BJ250" ca="1">IF(BJ$2="","",IFERROR(IF(FIND(BJ$2,$C250)&gt;=1,IF(INDIRECT($B250&amp;"!"&amp;"AH"&amp;$A250)="","",INDIRECT($B250&amp;"!"&amp;"AH"&amp;$A250)),0),""))</f>
        <v/>
      </c>
      <c r="BK250" s="253" t="str">
        <f t="array" aca="1" ref="BK250" ca="1">IF(BK$2="","",IFERROR(IF(FIND(BK$2,$C250)&gt;=1,IF(INDIRECT($B250&amp;"!"&amp;"AH"&amp;$A250)="","",INDIRECT($B250&amp;"!"&amp;"AH"&amp;$A250)),0),""))</f>
        <v/>
      </c>
      <c r="BL250" s="253" t="str">
        <f t="array" aca="1" ref="BL250" ca="1">IF(BL$2="","",IFERROR(IF(FIND(BL$2,$C250)&gt;=1,IF(INDIRECT($B250&amp;"!"&amp;"AH"&amp;$A250)="","",INDIRECT($B250&amp;"!"&amp;"AH"&amp;$A250)),0),""))</f>
        <v/>
      </c>
      <c r="BM250" s="253" t="str">
        <f t="array" aca="1" ref="BM250" ca="1">IF(BM$2="","",IFERROR(IF(FIND(BM$2,$C250)&gt;=1,IF(INDIRECT($B250&amp;"!"&amp;"AH"&amp;$A250)="","",INDIRECT($B250&amp;"!"&amp;"AH"&amp;$A250)),0),""))</f>
        <v/>
      </c>
      <c r="BN250" s="253" t="str">
        <f t="array" aca="1" ref="BN250" ca="1">IF(BN$2="","",IFERROR(IF(FIND(BN$2,$C250)&gt;=1,IF(INDIRECT($B250&amp;"!"&amp;"AH"&amp;$A250)="","",INDIRECT($B250&amp;"!"&amp;"AH"&amp;$A250)),0),""))</f>
        <v/>
      </c>
      <c r="BO250" s="253" t="str">
        <f t="array" aca="1" ref="BO250" ca="1">IF(BO$2="","",IFERROR(IF(FIND(BO$2,$C250)&gt;=1,IF(INDIRECT($B250&amp;"!"&amp;"AH"&amp;$A250)="","",INDIRECT($B250&amp;"!"&amp;"AH"&amp;$A250)),0),""))</f>
        <v/>
      </c>
      <c r="BP250" s="253" t="str">
        <f t="array" aca="1" ref="BP250" ca="1">IF(BP$2="","",IFERROR(IF(FIND(BP$2,$C250)&gt;=1,IF(INDIRECT($B250&amp;"!"&amp;"AH"&amp;$A250)="","",INDIRECT($B250&amp;"!"&amp;"AH"&amp;$A250)),0),""))</f>
        <v/>
      </c>
      <c r="BQ250" s="253" t="str">
        <f t="array" aca="1" ref="BQ250" ca="1">IF(BQ$2="","",IFERROR(IF(FIND(BQ$2,$C250)&gt;=1,IF(INDIRECT($B250&amp;"!"&amp;"AH"&amp;$A250)="","",INDIRECT($B250&amp;"!"&amp;"AH"&amp;$A250)),0),""))</f>
        <v/>
      </c>
      <c r="BR250" s="253" t="str">
        <f t="array" aca="1" ref="BR250" ca="1">IF(BR$2="","",IFERROR(IF(FIND(BR$2,$C250)&gt;=1,IF(INDIRECT($B250&amp;"!"&amp;"AH"&amp;$A250)="","",INDIRECT($B250&amp;"!"&amp;"AH"&amp;$A250)),0),""))</f>
        <v/>
      </c>
      <c r="BS250" s="253" t="str">
        <f t="array" aca="1" ref="BS250" ca="1">IF(BS$2="","",IFERROR(IF(FIND(BS$2,$C250)&gt;=1,IF(INDIRECT($B250&amp;"!"&amp;"AH"&amp;$A250)="","",INDIRECT($B250&amp;"!"&amp;"AH"&amp;$A250)),0),""))</f>
        <v/>
      </c>
      <c r="BT250" s="253" t="str">
        <f t="array" aca="1" ref="BT250" ca="1">IF(BT$2="","",IFERROR(IF(FIND(BT$2,$C250)&gt;=1,IF(INDIRECT($B250&amp;"!"&amp;"AH"&amp;$A250)="","",INDIRECT($B250&amp;"!"&amp;"AH"&amp;$A250)),0),""))</f>
        <v/>
      </c>
      <c r="BU250" s="253" t="str">
        <f t="array" aca="1" ref="BU250" ca="1">IF(BU$2="","",IFERROR(IF(FIND(BU$2,$C250)&gt;=1,IF(INDIRECT($B250&amp;"!"&amp;"AH"&amp;$A250)="","",INDIRECT($B250&amp;"!"&amp;"AH"&amp;$A250)),0),""))</f>
        <v/>
      </c>
      <c r="BV250" s="253" t="str">
        <f t="array" aca="1" ref="BV250" ca="1">IF(BV$2="","",IFERROR(IF(FIND(BV$2,$C250)&gt;=1,IF(INDIRECT($B250&amp;"!"&amp;"AH"&amp;$A250)="","",INDIRECT($B250&amp;"!"&amp;"AH"&amp;$A250)),0),""))</f>
        <v/>
      </c>
      <c r="BW250" s="253" t="str">
        <f t="array" aca="1" ref="BW250" ca="1">IF(BW$2="","",IFERROR(IF(FIND(BW$2,$C250)&gt;=1,IF(INDIRECT($B250&amp;"!"&amp;"AH"&amp;$A250)="","",INDIRECT($B250&amp;"!"&amp;"AH"&amp;$A250)),0),""))</f>
        <v/>
      </c>
      <c r="BX250" s="253" t="str">
        <f t="array" aca="1" ref="BX250" ca="1">IF(BX$2="","",IFERROR(IF(FIND(BX$2,$C250)&gt;=1,IF(INDIRECT($B250&amp;"!"&amp;"AH"&amp;$A250)="","",INDIRECT($B250&amp;"!"&amp;"AH"&amp;$A250)),0),""))</f>
        <v/>
      </c>
      <c r="BY250" s="253" t="str">
        <f t="array" aca="1" ref="BY250" ca="1">IF(BY$2="","",IFERROR(IF(FIND(BY$2,$C250)&gt;=1,IF(INDIRECT($B250&amp;"!"&amp;"AH"&amp;$A250)="","",INDIRECT($B250&amp;"!"&amp;"AH"&amp;$A250)),0),""))</f>
        <v/>
      </c>
      <c r="BZ250" s="253" t="str">
        <f t="array" aca="1" ref="BZ250" ca="1">IF(BZ$2="","",IFERROR(IF(FIND(BZ$2,$C250)&gt;=1,IF(INDIRECT($B250&amp;"!"&amp;"AH"&amp;$A250)="","",INDIRECT($B250&amp;"!"&amp;"AH"&amp;$A250)),0),""))</f>
        <v/>
      </c>
      <c r="CA250" s="253" t="str">
        <f t="array" aca="1" ref="CA250" ca="1">IF(CA$2="","",IFERROR(IF(FIND(CA$2,$C250)&gt;=1,IF(INDIRECT($B250&amp;"!"&amp;"AH"&amp;$A250)="","",INDIRECT($B250&amp;"!"&amp;"AH"&amp;$A250)),0),""))</f>
        <v/>
      </c>
      <c r="CB250" s="253" t="str">
        <f t="array" aca="1" ref="CB250" ca="1">IF(CB$2="","",IFERROR(IF(FIND(CB$2,$C250)&gt;=1,IF(INDIRECT($B250&amp;"!"&amp;"AH"&amp;$A250)="","",INDIRECT($B250&amp;"!"&amp;"AH"&amp;$A250)),0),""))</f>
        <v/>
      </c>
      <c r="CC250" s="253" t="str">
        <f t="array" aca="1" ref="CC250" ca="1">IF(CC$2="","",IFERROR(IF(FIND(CC$2,$C250)&gt;=1,IF(INDIRECT($B250&amp;"!"&amp;"AH"&amp;$A250)="","",INDIRECT($B250&amp;"!"&amp;"AH"&amp;$A250)),0),""))</f>
        <v/>
      </c>
      <c r="CD250" s="253" t="str">
        <f t="array" aca="1" ref="CD250" ca="1">IF(CD$2="","",IFERROR(IF(FIND(CD$2,$C250)&gt;=1,IF(INDIRECT($B250&amp;"!"&amp;"AH"&amp;$A250)="","",INDIRECT($B250&amp;"!"&amp;"AH"&amp;$A250)),0),""))</f>
        <v/>
      </c>
      <c r="CE250" s="253" t="str">
        <f t="array" aca="1" ref="CE250" ca="1">IF(CE$2="","",IFERROR(IF(FIND(CE$2,$C250)&gt;=1,IF(INDIRECT($B250&amp;"!"&amp;"AH"&amp;$A250)="","",INDIRECT($B250&amp;"!"&amp;"AH"&amp;$A250)),0),""))</f>
        <v/>
      </c>
      <c r="CF250" s="253" t="str">
        <f t="array" aca="1" ref="CF250" ca="1">IF(CF$2="","",IFERROR(IF(FIND(CF$2,$C250)&gt;=1,IF(INDIRECT($B250&amp;"!"&amp;"AH"&amp;$A250)="","",INDIRECT($B250&amp;"!"&amp;"AH"&amp;$A250)),0),""))</f>
        <v/>
      </c>
      <c r="CG250" s="253" t="str">
        <f t="array" aca="1" ref="CG250" ca="1">IF(CG$2="","",IFERROR(IF(FIND(CG$2,$C250)&gt;=1,IF(INDIRECT($B250&amp;"!"&amp;"AH"&amp;$A250)="","",INDIRECT($B250&amp;"!"&amp;"AH"&amp;$A250)),0),""))</f>
        <v/>
      </c>
      <c r="CH250" s="253" t="str">
        <f t="array" aca="1" ref="CH250" ca="1">IF(CH$2="","",IFERROR(IF(FIND(CH$2,$C250)&gt;=1,IF(INDIRECT($B250&amp;"!"&amp;"AH"&amp;$A250)="","",INDIRECT($B250&amp;"!"&amp;"AH"&amp;$A250)),0),""))</f>
        <v/>
      </c>
      <c r="CI250" s="253" t="str">
        <f t="array" aca="1" ref="CI250" ca="1">IF(CI$2="","",IFERROR(IF(FIND(CI$2,$C250)&gt;=1,IF(INDIRECT($B250&amp;"!"&amp;"AH"&amp;$A250)="","",INDIRECT($B250&amp;"!"&amp;"AH"&amp;$A250)),0),""))</f>
        <v/>
      </c>
      <c r="CJ250" s="253" t="str">
        <f t="array" aca="1" ref="CJ250" ca="1">IF(CJ$2="","",IFERROR(IF(FIND(CJ$2,$C250)&gt;=1,IF(INDIRECT($B250&amp;"!"&amp;"AH"&amp;$A250)="","",INDIRECT($B250&amp;"!"&amp;"AH"&amp;$A250)),0),""))</f>
        <v/>
      </c>
      <c r="CK250" s="253" t="str">
        <f t="array" aca="1" ref="CK250" ca="1">IF(CK$2="","",IFERROR(IF(FIND(CK$2,$C250)&gt;=1,IF(INDIRECT($B250&amp;"!"&amp;"AH"&amp;$A250)="","",INDIRECT($B250&amp;"!"&amp;"AH"&amp;$A250)),0),""))</f>
        <v/>
      </c>
      <c r="CL250" s="253" t="str">
        <f t="array" aca="1" ref="CL250" ca="1">IF(CL$2="","",IFERROR(IF(FIND(CL$2,$C250)&gt;=1,IF(INDIRECT($B250&amp;"!"&amp;"AH"&amp;$A250)="","",INDIRECT($B250&amp;"!"&amp;"AH"&amp;$A250)),0),""))</f>
        <v/>
      </c>
      <c r="CO250" s="2" t="str">
        <f t="shared" ca="1" si="179"/>
        <v/>
      </c>
      <c r="CP250" s="253" t="str">
        <f t="array" aca="1" ref="CP250" ca="1">IF(CP$2="","",IFERROR(IF(FIND(CP$2,$C250)&gt;=1,INDIRECT($B250&amp;"!"&amp;"AG"&amp;$A250),0),""))</f>
        <v/>
      </c>
      <c r="CQ250" s="253" t="str">
        <f t="array" aca="1" ref="CQ250" ca="1">IF(CQ$2="","",IFERROR(IF(FIND(CQ$2,$C250)&gt;=1,INDIRECT($B250&amp;"!"&amp;"AG"&amp;$A250),0),""))</f>
        <v/>
      </c>
      <c r="CR250" s="253" t="str">
        <f t="array" aca="1" ref="CR250" ca="1">IF(CR$2="","",IFERROR(IF(FIND(CR$2,$C250)&gt;=1,INDIRECT($B250&amp;"!"&amp;"AG"&amp;$A250),0),""))</f>
        <v/>
      </c>
      <c r="CS250" s="253" t="str">
        <f t="array" aca="1" ref="CS250" ca="1">IF(CS$2="","",IFERROR(IF(FIND(CS$2,$C250)&gt;=1,INDIRECT($B250&amp;"!"&amp;"AG"&amp;$A250),0),""))</f>
        <v/>
      </c>
      <c r="CV250" s="2" t="str">
        <f t="shared" ca="1" si="180"/>
        <v/>
      </c>
      <c r="CW250" s="253" t="str">
        <f t="array" aca="1" ref="CW250" ca="1">IF(CW$2="","",IFERROR(IF(FIND(CW$2,$C250)&gt;=1,IF(INDIRECT($B250&amp;"!"&amp;"AH"&amp;$A250)="","",INDIRECT($B250&amp;"!"&amp;"AH"&amp;$A250)&amp;" "),0),""))</f>
        <v/>
      </c>
      <c r="CX250" s="253" t="str">
        <f t="array" aca="1" ref="CX250" ca="1">IF(CX$2="","",IFERROR(IF(FIND(CX$2,$C250)&gt;=1,IF(INDIRECT($B250&amp;"!"&amp;"AH"&amp;$A250)="","",INDIRECT($B250&amp;"!"&amp;"AH"&amp;$A250)&amp;" "),0),""))</f>
        <v/>
      </c>
      <c r="CY250" s="253" t="str">
        <f t="array" aca="1" ref="CY250" ca="1">IF(CY$2="","",IFERROR(IF(FIND(CY$2,$C250)&gt;=1,IF(INDIRECT($B250&amp;"!"&amp;"AH"&amp;$A250)="","",INDIRECT($B250&amp;"!"&amp;"AH"&amp;$A250)&amp;" "),0),""))</f>
        <v/>
      </c>
      <c r="CZ250" s="253" t="str">
        <f t="array" aca="1" ref="CZ250" ca="1">IF(CZ$2="","",IFERROR(IF(FIND(CZ$2,$C250)&gt;=1,IF(INDIRECT($B250&amp;"!"&amp;"AH"&amp;$A250)="","",INDIRECT($B250&amp;"!"&amp;"AH"&amp;$A250)&amp;" "),0),""))</f>
        <v/>
      </c>
      <c r="DC250" s="2" t="str">
        <f t="shared" ca="1" si="181"/>
        <v/>
      </c>
      <c r="DD250" s="253" t="str" cm="1">
        <f t="array" aca="1" ref="DD250" ca="1">IF(DD$2="","",IFERROR(IF(FIND(DD$2,$C250)&gt;=1,INDIRECT($B250&amp;"!"&amp;"AG"&amp;$A250),0),""))</f>
        <v/>
      </c>
      <c r="DE250" s="253" t="str" cm="1">
        <f t="array" aca="1" ref="DE250" ca="1">IF(DE$2="","",IFERROR(IF(FIND(DE$2,$C250)&gt;=1,INDIRECT($B250&amp;"!"&amp;"AG"&amp;$A250),0),""))</f>
        <v/>
      </c>
      <c r="DF250" s="253" t="str" cm="1">
        <f t="array" aca="1" ref="DF250" ca="1">IF(DF$2="","",IFERROR(IF(FIND(DF$2,$C250)&gt;=1,INDIRECT($B250&amp;"!"&amp;"AG"&amp;$A250),0),""))</f>
        <v/>
      </c>
      <c r="DG250" s="253" t="str" cm="1">
        <f t="array" aca="1" ref="DG250" ca="1">IF(DG$2="","",IFERROR(IF(FIND(DG$2,$C250)&gt;=1,INDIRECT($B250&amp;"!"&amp;"AG"&amp;$A250),0),""))</f>
        <v/>
      </c>
      <c r="DH250" s="253" t="str" cm="1">
        <f t="array" aca="1" ref="DH250" ca="1">IF(DH$2="","",IFERROR(IF(FIND(DH$2,$C250)&gt;=1,INDIRECT($B250&amp;"!"&amp;"AG"&amp;$A250),0),""))</f>
        <v/>
      </c>
      <c r="DI250" s="253" t="str" cm="1">
        <f t="array" aca="1" ref="DI250" ca="1">IF(DI$2="","",IFERROR(IF(FIND(DI$2,$C250)&gt;=1,INDIRECT($B250&amp;"!"&amp;"AG"&amp;$A250),0),""))</f>
        <v/>
      </c>
      <c r="DJ250" s="253" t="str" cm="1">
        <f t="array" aca="1" ref="DJ250" ca="1">IF(DJ$2="","",IFERROR(IF(FIND(DJ$2,$C250)&gt;=1,INDIRECT($B250&amp;"!"&amp;"AG"&amp;$A250),0),""))</f>
        <v/>
      </c>
      <c r="DK250" s="253" t="str" cm="1">
        <f t="array" aca="1" ref="DK250" ca="1">IF(DK$2="","",IFERROR(IF(FIND(DK$2,$C250)&gt;=1,INDIRECT($B250&amp;"!"&amp;"AG"&amp;$A250),0),""))</f>
        <v/>
      </c>
      <c r="DL250" s="253" t="str" cm="1">
        <f t="array" aca="1" ref="DL250" ca="1">IF(DL$2="","",IFERROR(IF(FIND(DL$2,$C250)&gt;=1,INDIRECT($B250&amp;"!"&amp;"AG"&amp;$A250),0),""))</f>
        <v/>
      </c>
      <c r="DM250" s="253" t="str" cm="1">
        <f t="array" aca="1" ref="DM250" ca="1">IF(DM$2="","",IFERROR(IF(FIND(DM$2,$C250)&gt;=1,INDIRECT($B250&amp;"!"&amp;"AG"&amp;$A250),0),""))</f>
        <v/>
      </c>
      <c r="DN250" s="253" t="str" cm="1">
        <f t="array" aca="1" ref="DN250" ca="1">IF(DN$2="","",IFERROR(IF(FIND(DN$2,$C250)&gt;=1,INDIRECT($B250&amp;"!"&amp;"AG"&amp;$A250),0),""))</f>
        <v/>
      </c>
      <c r="DO250" s="253" t="str" cm="1">
        <f t="array" aca="1" ref="DO250" ca="1">IF(DO$2="","",IFERROR(IF(FIND(DO$2,$C250)&gt;=1,INDIRECT($B250&amp;"!"&amp;"AG"&amp;$A250),0),""))</f>
        <v/>
      </c>
      <c r="DP250" s="253" t="str" cm="1">
        <f t="array" aca="1" ref="DP250" ca="1">IF(DP$2="","",IFERROR(IF(FIND(DP$2,$C250)&gt;=1,INDIRECT($B250&amp;"!"&amp;"AG"&amp;$A250),0),""))</f>
        <v/>
      </c>
      <c r="DQ250" s="253" t="str" cm="1">
        <f t="array" aca="1" ref="DQ250" ca="1">IF(DQ$2="","",IFERROR(IF(FIND(DQ$2,$C250)&gt;=1,INDIRECT($B250&amp;"!"&amp;"AG"&amp;$A250),0),""))</f>
        <v/>
      </c>
      <c r="DR250" s="253" t="str" cm="1">
        <f t="array" aca="1" ref="DR250" ca="1">IF(DR$2="","",IFERROR(IF(FIND(DR$2,$C250)&gt;=1,INDIRECT($B250&amp;"!"&amp;"AG"&amp;$A250),0),""))</f>
        <v/>
      </c>
      <c r="DS250" s="253" t="str" cm="1">
        <f t="array" aca="1" ref="DS250" ca="1">IF(DS$2="","",IFERROR(IF(FIND(DS$2,$C250)&gt;=1,INDIRECT($B250&amp;"!"&amp;"AG"&amp;$A250),0),""))</f>
        <v/>
      </c>
      <c r="DT250" s="253" t="str" cm="1">
        <f t="array" aca="1" ref="DT250" ca="1">IF(DT$2="","",IFERROR(IF(FIND(DT$2,$C250)&gt;=1,INDIRECT($B250&amp;"!"&amp;"AG"&amp;$A250),0),""))</f>
        <v/>
      </c>
      <c r="DU250" s="253" t="str" cm="1">
        <f t="array" aca="1" ref="DU250" ca="1">IF(DU$2="","",IFERROR(IF(FIND(DU$2,$C250)&gt;=1,INDIRECT($B250&amp;"!"&amp;"AG"&amp;$A250),0),""))</f>
        <v/>
      </c>
      <c r="DV250" s="253" t="str" cm="1">
        <f t="array" aca="1" ref="DV250" ca="1">IF(DV$2="","",IFERROR(IF(FIND(DV$2,$C250)&gt;=1,INDIRECT($B250&amp;"!"&amp;"AG"&amp;$A250),0),""))</f>
        <v/>
      </c>
      <c r="DW250" s="253" t="str" cm="1">
        <f t="array" aca="1" ref="DW250" ca="1">IF(DW$2="","",IFERROR(IF(FIND(DW$2,$C250)&gt;=1,INDIRECT($B250&amp;"!"&amp;"AG"&amp;$A250),0),""))</f>
        <v/>
      </c>
      <c r="DX250" s="253" t="str" cm="1">
        <f t="array" aca="1" ref="DX250" ca="1">IF(DX$2="","",IFERROR(IF(FIND(DX$2,$C250)&gt;=1,INDIRECT($B250&amp;"!"&amp;"AG"&amp;$A250),0),""))</f>
        <v/>
      </c>
      <c r="DY250" s="253" t="str" cm="1">
        <f t="array" aca="1" ref="DY250" ca="1">IF(DY$2="","",IFERROR(IF(FIND(DY$2,$C250)&gt;=1,INDIRECT($B250&amp;"!"&amp;"AG"&amp;$A250),0),""))</f>
        <v/>
      </c>
      <c r="DZ250" s="253" t="str" cm="1">
        <f t="array" aca="1" ref="DZ250" ca="1">IF(DZ$2="","",IFERROR(IF(FIND(DZ$2,$C250)&gt;=1,INDIRECT($B250&amp;"!"&amp;"AG"&amp;$A250),0),""))</f>
        <v/>
      </c>
      <c r="EA250" s="253" t="str" cm="1">
        <f t="array" aca="1" ref="EA250" ca="1">IF(EA$2="","",IFERROR(IF(FIND(EA$2,$C250)&gt;=1,INDIRECT($B250&amp;"!"&amp;"AG"&amp;$A250),0),""))</f>
        <v/>
      </c>
      <c r="EB250" s="253" t="str" cm="1">
        <f t="array" aca="1" ref="EB250" ca="1">IF(EB$2="","",IFERROR(IF(FIND(EB$2,$C250)&gt;=1,INDIRECT($B250&amp;"!"&amp;"AG"&amp;$A250),0),""))</f>
        <v/>
      </c>
      <c r="EC250" s="253" t="str" cm="1">
        <f t="array" aca="1" ref="EC250" ca="1">IF(EC$2="","",IFERROR(IF(FIND(EC$2,$C250)&gt;=1,INDIRECT($B250&amp;"!"&amp;"AG"&amp;$A250),0),""))</f>
        <v/>
      </c>
      <c r="ED250" s="253" t="str" cm="1">
        <f t="array" aca="1" ref="ED250" ca="1">IF(ED$2="","",IFERROR(IF(FIND(ED$2,$C250)&gt;=1,INDIRECT($B250&amp;"!"&amp;"AG"&amp;$A250),0),""))</f>
        <v/>
      </c>
      <c r="EE250" s="253" t="str" cm="1">
        <f t="array" aca="1" ref="EE250" ca="1">IF(EE$2="","",IFERROR(IF(FIND(EE$2,$C250)&gt;=1,INDIRECT($B250&amp;"!"&amp;"AG"&amp;$A250),0),""))</f>
        <v/>
      </c>
      <c r="EF250" s="253" t="str" cm="1">
        <f t="array" aca="1" ref="EF250" ca="1">IF(EF$2="","",IFERROR(IF(FIND(EF$2,$C250)&gt;=1,INDIRECT($B250&amp;"!"&amp;"AG"&amp;$A250),0),""))</f>
        <v/>
      </c>
      <c r="EG250" s="253" t="str" cm="1">
        <f t="array" aca="1" ref="EG250" ca="1">IF(EG$2="","",IFERROR(IF(FIND(EG$2,$C250)&gt;=1,INDIRECT($B250&amp;"!"&amp;"AG"&amp;$A250),0),""))</f>
        <v/>
      </c>
      <c r="EH250" s="253" t="str" cm="1">
        <f t="array" aca="1" ref="EH250" ca="1">IF(EH$2="","",IFERROR(IF(FIND(EH$2,$C250)&gt;=1,INDIRECT($B250&amp;"!"&amp;"AG"&amp;$A250),0),""))</f>
        <v/>
      </c>
      <c r="EI250" s="253" t="str" cm="1">
        <f t="array" aca="1" ref="EI250" ca="1">IF(EI$2="","",IFERROR(IF(FIND(EI$2,$C250)&gt;=1,INDIRECT($B250&amp;"!"&amp;"AG"&amp;$A250),0),""))</f>
        <v/>
      </c>
      <c r="EJ250" s="253" t="str" cm="1">
        <f t="array" aca="1" ref="EJ250" ca="1">IF(EJ$2="","",IFERROR(IF(FIND(EJ$2,$C250)&gt;=1,INDIRECT($B250&amp;"!"&amp;"AG"&amp;$A250),0),""))</f>
        <v/>
      </c>
      <c r="EK250" s="253" t="str" cm="1">
        <f t="array" aca="1" ref="EK250" ca="1">IF(EK$2="","",IFERROR(IF(FIND(EK$2,$C250)&gt;=1,INDIRECT($B250&amp;"!"&amp;"AG"&amp;$A250),0),""))</f>
        <v/>
      </c>
      <c r="EL250" s="253" t="str" cm="1">
        <f t="array" aca="1" ref="EL250" ca="1">IF(EL$2="","",IFERROR(IF(FIND(EL$2,$C250)&gt;=1,INDIRECT($B250&amp;"!"&amp;"AG"&amp;$A250),0),""))</f>
        <v/>
      </c>
      <c r="EM250" s="253" t="str" cm="1">
        <f t="array" aca="1" ref="EM250" ca="1">IF(EM$2="","",IFERROR(IF(FIND(EM$2,$C250)&gt;=1,INDIRECT($B250&amp;"!"&amp;"AG"&amp;$A250),0),""))</f>
        <v/>
      </c>
      <c r="EN250" s="253" t="str" cm="1">
        <f t="array" aca="1" ref="EN250" ca="1">IF(EN$2="","",IFERROR(IF(FIND(EN$2,$C250)&gt;=1,INDIRECT($B250&amp;"!"&amp;"AG"&amp;$A250),0),""))</f>
        <v/>
      </c>
      <c r="EO250" s="253" t="str" cm="1">
        <f t="array" aca="1" ref="EO250" ca="1">IF(EO$2="","",IFERROR(IF(FIND(EO$2,$C250)&gt;=1,INDIRECT($B250&amp;"!"&amp;"AG"&amp;$A250),0),""))</f>
        <v/>
      </c>
      <c r="EP250" s="253" t="str" cm="1">
        <f t="array" aca="1" ref="EP250" ca="1">IF(EP$2="","",IFERROR(IF(FIND(EP$2,$C250)&gt;=1,INDIRECT($B250&amp;"!"&amp;"AG"&amp;$A250),0),""))</f>
        <v/>
      </c>
      <c r="EQ250" s="253" t="str" cm="1">
        <f t="array" aca="1" ref="EQ250" ca="1">IF(EQ$2="","",IFERROR(IF(FIND(EQ$2,$C250)&gt;=1,INDIRECT($B250&amp;"!"&amp;"AG"&amp;$A250),0),""))</f>
        <v/>
      </c>
      <c r="ER250" s="253" t="str" cm="1">
        <f t="array" aca="1" ref="ER250" ca="1">IF(ER$2="","",IFERROR(IF(FIND(ER$2,$C250)&gt;=1,INDIRECT($B250&amp;"!"&amp;"AG"&amp;$A250),0),""))</f>
        <v/>
      </c>
      <c r="ES250" s="253" t="str" cm="1">
        <f t="array" aca="1" ref="ES250" ca="1">IF(ES$2="","",IFERROR(IF(FIND(ES$2,$C250)&gt;=1,INDIRECT($B250&amp;"!"&amp;"AG"&amp;$A250),0),""))</f>
        <v/>
      </c>
      <c r="ET250" s="253" t="str" cm="1">
        <f t="array" aca="1" ref="ET250" ca="1">IF(ET$2="","",IFERROR(IF(FIND(ET$2,$C250)&gt;=1,INDIRECT($B250&amp;"!"&amp;"AG"&amp;$A250),0),""))</f>
        <v/>
      </c>
      <c r="EU250" s="253" t="str" cm="1">
        <f t="array" aca="1" ref="EU250" ca="1">IF(EU$2="","",IFERROR(IF(FIND(EU$2,$C250)&gt;=1,INDIRECT($B250&amp;"!"&amp;"AG"&amp;$A250),0),""))</f>
        <v/>
      </c>
      <c r="EV250" s="253" t="str" cm="1">
        <f t="array" aca="1" ref="EV250" ca="1">IF(EV$2="","",IFERROR(IF(FIND(EV$2,$C250)&gt;=1,INDIRECT($B250&amp;"!"&amp;"AG"&amp;$A250),0),""))</f>
        <v/>
      </c>
    </row>
    <row r="251" spans="1:152" x14ac:dyDescent="0.3">
      <c r="A251" s="252">
        <f t="shared" ca="1" si="217"/>
        <v>30</v>
      </c>
      <c r="B251" s="252" t="str">
        <f t="shared" si="218"/>
        <v>May_2024</v>
      </c>
      <c r="C251" s="252" t="str">
        <f t="shared" ca="1" si="216"/>
        <v/>
      </c>
      <c r="D251" s="253" t="str">
        <f t="array" aca="1" ref="D251" ca="1">IF(D$2="","",IFERROR(IF(FIND(D$2,$C251)&gt;=1,INDIRECT($B251&amp;"!"&amp;"AG"&amp;$A251),0),""))</f>
        <v/>
      </c>
      <c r="E251" s="253" t="str">
        <f t="array" aca="1" ref="E251" ca="1">IF(E$2="","",IFERROR(IF(FIND(E$2,$C251)&gt;=1,INDIRECT($B251&amp;"!"&amp;"AG"&amp;$A251),0),""))</f>
        <v/>
      </c>
      <c r="F251" s="253" t="str">
        <f t="array" aca="1" ref="F251" ca="1">IF(F$2="","",IFERROR(IF(FIND(F$2,$C251)&gt;=1,INDIRECT($B251&amp;"!"&amp;"AG"&amp;$A251),0),""))</f>
        <v/>
      </c>
      <c r="G251" s="253" t="str">
        <f t="array" aca="1" ref="G251" ca="1">IF(G$2="","",IFERROR(IF(FIND(G$2,$C251)&gt;=1,INDIRECT($B251&amp;"!"&amp;"AG"&amp;$A251),0),""))</f>
        <v/>
      </c>
      <c r="H251" s="253" t="str">
        <f t="array" aca="1" ref="H251" ca="1">IF(H$2="","",IFERROR(IF(FIND(H$2,$C251)&gt;=1,INDIRECT($B251&amp;"!"&amp;"AG"&amp;$A251),0),""))</f>
        <v/>
      </c>
      <c r="I251" s="253" t="str">
        <f t="array" aca="1" ref="I251" ca="1">IF(I$2="","",IFERROR(IF(FIND(I$2,$C251)&gt;=1,INDIRECT($B251&amp;"!"&amp;"AG"&amp;$A251),0),""))</f>
        <v/>
      </c>
      <c r="J251" s="253" t="str">
        <f t="array" aca="1" ref="J251" ca="1">IF(J$2="","",IFERROR(IF(FIND(J$2,$C251)&gt;=1,INDIRECT($B251&amp;"!"&amp;"AG"&amp;$A251),0),""))</f>
        <v/>
      </c>
      <c r="K251" s="253" t="str">
        <f t="array" aca="1" ref="K251" ca="1">IF(K$2="","",IFERROR(IF(FIND(K$2,$C251)&gt;=1,INDIRECT($B251&amp;"!"&amp;"AG"&amp;$A251),0),""))</f>
        <v/>
      </c>
      <c r="L251" s="253" t="str">
        <f t="array" aca="1" ref="L251" ca="1">IF(L$2="","",IFERROR(IF(FIND(L$2,$C251)&gt;=1,INDIRECT($B251&amp;"!"&amp;"AG"&amp;$A251),0),""))</f>
        <v/>
      </c>
      <c r="M251" s="253" t="str">
        <f t="array" aca="1" ref="M251" ca="1">IF(M$2="","",IFERROR(IF(FIND(M$2,$C251)&gt;=1,INDIRECT($B251&amp;"!"&amp;"AG"&amp;$A251),0),""))</f>
        <v/>
      </c>
      <c r="N251" s="253" t="str">
        <f t="array" aca="1" ref="N251" ca="1">IF(N$2="","",IFERROR(IF(FIND(N$2,$C251)&gt;=1,INDIRECT($B251&amp;"!"&amp;"AG"&amp;$A251),0),""))</f>
        <v/>
      </c>
      <c r="O251" s="253" t="str">
        <f t="array" aca="1" ref="O251" ca="1">IF(O$2="","",IFERROR(IF(FIND(O$2,$C251)&gt;=1,INDIRECT($B251&amp;"!"&amp;"AG"&amp;$A251),0),""))</f>
        <v/>
      </c>
      <c r="P251" s="253" t="str">
        <f t="array" aca="1" ref="P251" ca="1">IF(P$2="","",IFERROR(IF(FIND(P$2,$C251)&gt;=1,INDIRECT($B251&amp;"!"&amp;"AG"&amp;$A251),0),""))</f>
        <v/>
      </c>
      <c r="Q251" s="253" t="str">
        <f t="array" aca="1" ref="Q251" ca="1">IF(Q$2="","",IFERROR(IF(FIND(Q$2,$C251)&gt;=1,INDIRECT($B251&amp;"!"&amp;"AG"&amp;$A251),0),""))</f>
        <v/>
      </c>
      <c r="R251" s="253" t="str">
        <f t="array" aca="1" ref="R251" ca="1">IF(R$2="","",IFERROR(IF(FIND(R$2,$C251)&gt;=1,INDIRECT($B251&amp;"!"&amp;"AG"&amp;$A251),0),""))</f>
        <v/>
      </c>
      <c r="S251" s="253" t="str">
        <f t="array" aca="1" ref="S251" ca="1">IF(S$2="","",IFERROR(IF(FIND(S$2,$C251)&gt;=1,INDIRECT($B251&amp;"!"&amp;"AG"&amp;$A251),0),""))</f>
        <v/>
      </c>
      <c r="T251" s="253" t="str">
        <f t="array" aca="1" ref="T251" ca="1">IF(T$2="","",IFERROR(IF(FIND(T$2,$C251)&gt;=1,INDIRECT($B251&amp;"!"&amp;"AG"&amp;$A251),0),""))</f>
        <v/>
      </c>
      <c r="U251" s="253" t="str">
        <f t="array" aca="1" ref="U251" ca="1">IF(U$2="","",IFERROR(IF(FIND(U$2,$C251)&gt;=1,INDIRECT($B251&amp;"!"&amp;"AG"&amp;$A251),0),""))</f>
        <v/>
      </c>
      <c r="V251" s="253" t="str">
        <f t="array" aca="1" ref="V251" ca="1">IF(V$2="","",IFERROR(IF(FIND(V$2,$C251)&gt;=1,INDIRECT($B251&amp;"!"&amp;"AG"&amp;$A251),0),""))</f>
        <v/>
      </c>
      <c r="W251" s="253" t="str">
        <f t="array" aca="1" ref="W251" ca="1">IF(W$2="","",IFERROR(IF(FIND(W$2,$C251)&gt;=1,INDIRECT($B251&amp;"!"&amp;"AG"&amp;$A251),0),""))</f>
        <v/>
      </c>
      <c r="X251" s="253" t="str">
        <f t="array" aca="1" ref="X251" ca="1">IF(X$2="","",IFERROR(IF(FIND(X$2,$C251)&gt;=1,INDIRECT($B251&amp;"!"&amp;"AG"&amp;$A251),0),""))</f>
        <v/>
      </c>
      <c r="Y251" s="253" t="str">
        <f t="array" aca="1" ref="Y251" ca="1">IF(Y$2="","",IFERROR(IF(FIND(Y$2,$C251)&gt;=1,INDIRECT($B251&amp;"!"&amp;"AG"&amp;$A251),0),""))</f>
        <v/>
      </c>
      <c r="Z251" s="253" t="str">
        <f t="array" aca="1" ref="Z251" ca="1">IF(Z$2="","",IFERROR(IF(FIND(Z$2,$C251)&gt;=1,INDIRECT($B251&amp;"!"&amp;"AG"&amp;$A251),0),""))</f>
        <v/>
      </c>
      <c r="AA251" s="253" t="str">
        <f t="array" aca="1" ref="AA251" ca="1">IF(AA$2="","",IFERROR(IF(FIND(AA$2,$C251)&gt;=1,INDIRECT($B251&amp;"!"&amp;"AG"&amp;$A251),0),""))</f>
        <v/>
      </c>
      <c r="AB251" s="253" t="str">
        <f t="array" aca="1" ref="AB251" ca="1">IF(AB$2="","",IFERROR(IF(FIND(AB$2,$C251)&gt;=1,INDIRECT($B251&amp;"!"&amp;"AG"&amp;$A251),0),""))</f>
        <v/>
      </c>
      <c r="AC251" s="253" t="str">
        <f t="array" aca="1" ref="AC251" ca="1">IF(AC$2="","",IFERROR(IF(FIND(AC$2,$C251)&gt;=1,INDIRECT($B251&amp;"!"&amp;"AG"&amp;$A251),0),""))</f>
        <v/>
      </c>
      <c r="AD251" s="253" t="str">
        <f t="array" aca="1" ref="AD251" ca="1">IF(AD$2="","",IFERROR(IF(FIND(AD$2,$C251)&gt;=1,INDIRECT($B251&amp;"!"&amp;"AG"&amp;$A251),0),""))</f>
        <v/>
      </c>
      <c r="AE251" s="253" t="str">
        <f t="array" aca="1" ref="AE251" ca="1">IF(AE$2="","",IFERROR(IF(FIND(AE$2,$C251)&gt;=1,INDIRECT($B251&amp;"!"&amp;"AG"&amp;$A251),0),""))</f>
        <v/>
      </c>
      <c r="AF251" s="253" t="str">
        <f t="array" aca="1" ref="AF251" ca="1">IF(AF$2="","",IFERROR(IF(FIND(AF$2,$C251)&gt;=1,INDIRECT($B251&amp;"!"&amp;"AG"&amp;$A251),0),""))</f>
        <v/>
      </c>
      <c r="AG251" s="253" t="str">
        <f t="array" aca="1" ref="AG251" ca="1">IF(AG$2="","",IFERROR(IF(FIND(AG$2,$C251)&gt;=1,INDIRECT($B251&amp;"!"&amp;"AG"&amp;$A251),0),""))</f>
        <v/>
      </c>
      <c r="AH251" s="253" t="str">
        <f t="array" aca="1" ref="AH251" ca="1">IF(AH$2="","",IFERROR(IF(FIND(AH$2,$C251)&gt;=1,INDIRECT($B251&amp;"!"&amp;"AG"&amp;$A251),0),""))</f>
        <v/>
      </c>
      <c r="AI251" s="253" t="str">
        <f t="array" aca="1" ref="AI251" ca="1">IF(AI$2="","",IFERROR(IF(FIND(AI$2,$C251)&gt;=1,INDIRECT($B251&amp;"!"&amp;"AG"&amp;$A251),0),""))</f>
        <v/>
      </c>
      <c r="AJ251" s="253" t="str">
        <f t="array" aca="1" ref="AJ251" ca="1">IF(AJ$2="","",IFERROR(IF(FIND(AJ$2,$C251)&gt;=1,INDIRECT($B251&amp;"!"&amp;"AG"&amp;$A251),0),""))</f>
        <v/>
      </c>
      <c r="AK251" s="253" t="str">
        <f t="array" aca="1" ref="AK251" ca="1">IF(AK$2="","",IFERROR(IF(FIND(AK$2,$C251)&gt;=1,INDIRECT($B251&amp;"!"&amp;"AG"&amp;$A251),0),""))</f>
        <v/>
      </c>
      <c r="AL251" s="253" t="str">
        <f t="array" aca="1" ref="AL251" ca="1">IF(AL$2="","",IFERROR(IF(FIND(AL$2,$C251)&gt;=1,INDIRECT($B251&amp;"!"&amp;"AG"&amp;$A251),0),""))</f>
        <v/>
      </c>
      <c r="AM251" s="253" t="str">
        <f t="array" aca="1" ref="AM251" ca="1">IF(AM$2="","",IFERROR(IF(FIND(AM$2,$C251)&gt;=1,INDIRECT($B251&amp;"!"&amp;"AG"&amp;$A251),0),""))</f>
        <v/>
      </c>
      <c r="AN251" s="253" t="str">
        <f t="array" aca="1" ref="AN251" ca="1">IF(AN$2="","",IFERROR(IF(FIND(AN$2,$C251)&gt;=1,INDIRECT($B251&amp;"!"&amp;"AG"&amp;$A251),0),""))</f>
        <v/>
      </c>
      <c r="AO251" s="253" t="str">
        <f t="array" aca="1" ref="AO251" ca="1">IF(AO$2="","",IFERROR(IF(FIND(AO$2,$C251)&gt;=1,INDIRECT($B251&amp;"!"&amp;"AG"&amp;$A251),0),""))</f>
        <v/>
      </c>
      <c r="AP251" s="253" t="str">
        <f t="array" aca="1" ref="AP251" ca="1">IF(AP$2="","",IFERROR(IF(FIND(AP$2,$C251)&gt;=1,INDIRECT($B251&amp;"!"&amp;"AG"&amp;$A251),0),""))</f>
        <v/>
      </c>
      <c r="AQ251" s="253" t="str">
        <f t="array" aca="1" ref="AQ251" ca="1">IF(AQ$2="","",IFERROR(IF(FIND(AQ$2,$C251)&gt;=1,INDIRECT($B251&amp;"!"&amp;"AG"&amp;$A251),0),""))</f>
        <v/>
      </c>
      <c r="AR251" s="253" t="str">
        <f t="array" aca="1" ref="AR251" ca="1">IF(AR$2="","",IFERROR(IF(FIND(AR$2,$C251)&gt;=1,INDIRECT($B251&amp;"!"&amp;"AG"&amp;$A251),0),""))</f>
        <v/>
      </c>
      <c r="AS251" s="253" t="str">
        <f t="array" aca="1" ref="AS251" ca="1">IF(AS$2="","",IFERROR(IF(FIND(AS$2,$C251)&gt;=1,INDIRECT($B251&amp;"!"&amp;"AG"&amp;$A251),0),""))</f>
        <v/>
      </c>
      <c r="AU251" s="254" t="str">
        <f t="array" aca="1" ref="AU251" ca="1">IFERROR(INDIRECT(B251&amp;"!"&amp;"A"&amp;A251),"")</f>
        <v/>
      </c>
      <c r="AV251" s="2" t="str">
        <f t="shared" ca="1" si="177"/>
        <v/>
      </c>
      <c r="AW251" s="253" t="str">
        <f t="array" aca="1" ref="AW251" ca="1">IF(AW$2="","",IFERROR(IF(FIND(AW$2,$C251)&gt;=1,IF(INDIRECT($B251&amp;"!"&amp;"AH"&amp;$A251)="","",INDIRECT($B251&amp;"!"&amp;"AH"&amp;$A251)),0),""))</f>
        <v/>
      </c>
      <c r="AX251" s="253" t="str">
        <f t="array" aca="1" ref="AX251" ca="1">IF(AX$2="","",IFERROR(IF(FIND(AX$2,$C251)&gt;=1,IF(INDIRECT($B251&amp;"!"&amp;"AH"&amp;$A251)="","",INDIRECT($B251&amp;"!"&amp;"AH"&amp;$A251)),0),""))</f>
        <v/>
      </c>
      <c r="AY251" s="253" t="str">
        <f t="array" aca="1" ref="AY251" ca="1">IF(AY$2="","",IFERROR(IF(FIND(AY$2,$C251)&gt;=1,IF(INDIRECT($B251&amp;"!"&amp;"AH"&amp;$A251)="","",INDIRECT($B251&amp;"!"&amp;"AH"&amp;$A251)),0),""))</f>
        <v/>
      </c>
      <c r="AZ251" s="253" t="str">
        <f t="array" aca="1" ref="AZ251" ca="1">IF(AZ$2="","",IFERROR(IF(FIND(AZ$2,$C251)&gt;=1,IF(INDIRECT($B251&amp;"!"&amp;"AH"&amp;$A251)="","",INDIRECT($B251&amp;"!"&amp;"AH"&amp;$A251)),0),""))</f>
        <v/>
      </c>
      <c r="BA251" s="253" t="str">
        <f t="array" aca="1" ref="BA251" ca="1">IF(BA$2="","",IFERROR(IF(FIND(BA$2,$C251)&gt;=1,IF(INDIRECT($B251&amp;"!"&amp;"AH"&amp;$A251)="","",INDIRECT($B251&amp;"!"&amp;"AH"&amp;$A251)),0),""))</f>
        <v/>
      </c>
      <c r="BB251" s="253" t="str">
        <f t="array" aca="1" ref="BB251" ca="1">IF(BB$2="","",IFERROR(IF(FIND(BB$2,$C251)&gt;=1,IF(INDIRECT($B251&amp;"!"&amp;"AH"&amp;$A251)="","",INDIRECT($B251&amp;"!"&amp;"AH"&amp;$A251)),0),""))</f>
        <v/>
      </c>
      <c r="BC251" s="253" t="str">
        <f t="array" aca="1" ref="BC251" ca="1">IF(BC$2="","",IFERROR(IF(FIND(BC$2,$C251)&gt;=1,IF(INDIRECT($B251&amp;"!"&amp;"AH"&amp;$A251)="","",INDIRECT($B251&amp;"!"&amp;"AH"&amp;$A251)),0),""))</f>
        <v/>
      </c>
      <c r="BD251" s="253" t="str">
        <f t="array" aca="1" ref="BD251" ca="1">IF(BD$2="","",IFERROR(IF(FIND(BD$2,$C251)&gt;=1,IF(INDIRECT($B251&amp;"!"&amp;"AH"&amp;$A251)="","",INDIRECT($B251&amp;"!"&amp;"AH"&amp;$A251)),0),""))</f>
        <v/>
      </c>
      <c r="BE251" s="253" t="str">
        <f t="array" aca="1" ref="BE251" ca="1">IF(BE$2="","",IFERROR(IF(FIND(BE$2,$C251)&gt;=1,IF(INDIRECT($B251&amp;"!"&amp;"AH"&amp;$A251)="","",INDIRECT($B251&amp;"!"&amp;"AH"&amp;$A251)),0),""))</f>
        <v/>
      </c>
      <c r="BF251" s="253" t="str">
        <f t="array" aca="1" ref="BF251" ca="1">IF(BF$2="","",IFERROR(IF(FIND(BF$2,$C251)&gt;=1,IF(INDIRECT($B251&amp;"!"&amp;"AH"&amp;$A251)="","",INDIRECT($B251&amp;"!"&amp;"AH"&amp;$A251)),0),""))</f>
        <v/>
      </c>
      <c r="BG251" s="253" t="str">
        <f t="array" aca="1" ref="BG251" ca="1">IF(BG$2="","",IFERROR(IF(FIND(BG$2,$C251)&gt;=1,IF(INDIRECT($B251&amp;"!"&amp;"AH"&amp;$A251)="","",INDIRECT($B251&amp;"!"&amp;"AH"&amp;$A251)),0),""))</f>
        <v/>
      </c>
      <c r="BH251" s="253" t="str">
        <f t="array" aca="1" ref="BH251" ca="1">IF(BH$2="","",IFERROR(IF(FIND(BH$2,$C251)&gt;=1,IF(INDIRECT($B251&amp;"!"&amp;"AH"&amp;$A251)="","",INDIRECT($B251&amp;"!"&amp;"AH"&amp;$A251)),0),""))</f>
        <v/>
      </c>
      <c r="BI251" s="253" t="str">
        <f t="array" aca="1" ref="BI251" ca="1">IF(BI$2="","",IFERROR(IF(FIND(BI$2,$C251)&gt;=1,IF(INDIRECT($B251&amp;"!"&amp;"AH"&amp;$A251)="","",INDIRECT($B251&amp;"!"&amp;"AH"&amp;$A251)),0),""))</f>
        <v/>
      </c>
      <c r="BJ251" s="253" t="str">
        <f t="array" aca="1" ref="BJ251" ca="1">IF(BJ$2="","",IFERROR(IF(FIND(BJ$2,$C251)&gt;=1,IF(INDIRECT($B251&amp;"!"&amp;"AH"&amp;$A251)="","",INDIRECT($B251&amp;"!"&amp;"AH"&amp;$A251)),0),""))</f>
        <v/>
      </c>
      <c r="BK251" s="253" t="str">
        <f t="array" aca="1" ref="BK251" ca="1">IF(BK$2="","",IFERROR(IF(FIND(BK$2,$C251)&gt;=1,IF(INDIRECT($B251&amp;"!"&amp;"AH"&amp;$A251)="","",INDIRECT($B251&amp;"!"&amp;"AH"&amp;$A251)),0),""))</f>
        <v/>
      </c>
      <c r="BL251" s="253" t="str">
        <f t="array" aca="1" ref="BL251" ca="1">IF(BL$2="","",IFERROR(IF(FIND(BL$2,$C251)&gt;=1,IF(INDIRECT($B251&amp;"!"&amp;"AH"&amp;$A251)="","",INDIRECT($B251&amp;"!"&amp;"AH"&amp;$A251)),0),""))</f>
        <v/>
      </c>
      <c r="BM251" s="253" t="str">
        <f t="array" aca="1" ref="BM251" ca="1">IF(BM$2="","",IFERROR(IF(FIND(BM$2,$C251)&gt;=1,IF(INDIRECT($B251&amp;"!"&amp;"AH"&amp;$A251)="","",INDIRECT($B251&amp;"!"&amp;"AH"&amp;$A251)),0),""))</f>
        <v/>
      </c>
      <c r="BN251" s="253" t="str">
        <f t="array" aca="1" ref="BN251" ca="1">IF(BN$2="","",IFERROR(IF(FIND(BN$2,$C251)&gt;=1,IF(INDIRECT($B251&amp;"!"&amp;"AH"&amp;$A251)="","",INDIRECT($B251&amp;"!"&amp;"AH"&amp;$A251)),0),""))</f>
        <v/>
      </c>
      <c r="BO251" s="253" t="str">
        <f t="array" aca="1" ref="BO251" ca="1">IF(BO$2="","",IFERROR(IF(FIND(BO$2,$C251)&gt;=1,IF(INDIRECT($B251&amp;"!"&amp;"AH"&amp;$A251)="","",INDIRECT($B251&amp;"!"&amp;"AH"&amp;$A251)),0),""))</f>
        <v/>
      </c>
      <c r="BP251" s="253" t="str">
        <f t="array" aca="1" ref="BP251" ca="1">IF(BP$2="","",IFERROR(IF(FIND(BP$2,$C251)&gt;=1,IF(INDIRECT($B251&amp;"!"&amp;"AH"&amp;$A251)="","",INDIRECT($B251&amp;"!"&amp;"AH"&amp;$A251)),0),""))</f>
        <v/>
      </c>
      <c r="BQ251" s="253" t="str">
        <f t="array" aca="1" ref="BQ251" ca="1">IF(BQ$2="","",IFERROR(IF(FIND(BQ$2,$C251)&gt;=1,IF(INDIRECT($B251&amp;"!"&amp;"AH"&amp;$A251)="","",INDIRECT($B251&amp;"!"&amp;"AH"&amp;$A251)),0),""))</f>
        <v/>
      </c>
      <c r="BR251" s="253" t="str">
        <f t="array" aca="1" ref="BR251" ca="1">IF(BR$2="","",IFERROR(IF(FIND(BR$2,$C251)&gt;=1,IF(INDIRECT($B251&amp;"!"&amp;"AH"&amp;$A251)="","",INDIRECT($B251&amp;"!"&amp;"AH"&amp;$A251)),0),""))</f>
        <v/>
      </c>
      <c r="BS251" s="253" t="str">
        <f t="array" aca="1" ref="BS251" ca="1">IF(BS$2="","",IFERROR(IF(FIND(BS$2,$C251)&gt;=1,IF(INDIRECT($B251&amp;"!"&amp;"AH"&amp;$A251)="","",INDIRECT($B251&amp;"!"&amp;"AH"&amp;$A251)),0),""))</f>
        <v/>
      </c>
      <c r="BT251" s="253" t="str">
        <f t="array" aca="1" ref="BT251" ca="1">IF(BT$2="","",IFERROR(IF(FIND(BT$2,$C251)&gt;=1,IF(INDIRECT($B251&amp;"!"&amp;"AH"&amp;$A251)="","",INDIRECT($B251&amp;"!"&amp;"AH"&amp;$A251)),0),""))</f>
        <v/>
      </c>
      <c r="BU251" s="253" t="str">
        <f t="array" aca="1" ref="BU251" ca="1">IF(BU$2="","",IFERROR(IF(FIND(BU$2,$C251)&gt;=1,IF(INDIRECT($B251&amp;"!"&amp;"AH"&amp;$A251)="","",INDIRECT($B251&amp;"!"&amp;"AH"&amp;$A251)),0),""))</f>
        <v/>
      </c>
      <c r="BV251" s="253" t="str">
        <f t="array" aca="1" ref="BV251" ca="1">IF(BV$2="","",IFERROR(IF(FIND(BV$2,$C251)&gt;=1,IF(INDIRECT($B251&amp;"!"&amp;"AH"&amp;$A251)="","",INDIRECT($B251&amp;"!"&amp;"AH"&amp;$A251)),0),""))</f>
        <v/>
      </c>
      <c r="BW251" s="253" t="str">
        <f t="array" aca="1" ref="BW251" ca="1">IF(BW$2="","",IFERROR(IF(FIND(BW$2,$C251)&gt;=1,IF(INDIRECT($B251&amp;"!"&amp;"AH"&amp;$A251)="","",INDIRECT($B251&amp;"!"&amp;"AH"&amp;$A251)),0),""))</f>
        <v/>
      </c>
      <c r="BX251" s="253" t="str">
        <f t="array" aca="1" ref="BX251" ca="1">IF(BX$2="","",IFERROR(IF(FIND(BX$2,$C251)&gt;=1,IF(INDIRECT($B251&amp;"!"&amp;"AH"&amp;$A251)="","",INDIRECT($B251&amp;"!"&amp;"AH"&amp;$A251)),0),""))</f>
        <v/>
      </c>
      <c r="BY251" s="253" t="str">
        <f t="array" aca="1" ref="BY251" ca="1">IF(BY$2="","",IFERROR(IF(FIND(BY$2,$C251)&gt;=1,IF(INDIRECT($B251&amp;"!"&amp;"AH"&amp;$A251)="","",INDIRECT($B251&amp;"!"&amp;"AH"&amp;$A251)),0),""))</f>
        <v/>
      </c>
      <c r="BZ251" s="253" t="str">
        <f t="array" aca="1" ref="BZ251" ca="1">IF(BZ$2="","",IFERROR(IF(FIND(BZ$2,$C251)&gt;=1,IF(INDIRECT($B251&amp;"!"&amp;"AH"&amp;$A251)="","",INDIRECT($B251&amp;"!"&amp;"AH"&amp;$A251)),0),""))</f>
        <v/>
      </c>
      <c r="CA251" s="253" t="str">
        <f t="array" aca="1" ref="CA251" ca="1">IF(CA$2="","",IFERROR(IF(FIND(CA$2,$C251)&gt;=1,IF(INDIRECT($B251&amp;"!"&amp;"AH"&amp;$A251)="","",INDIRECT($B251&amp;"!"&amp;"AH"&amp;$A251)),0),""))</f>
        <v/>
      </c>
      <c r="CB251" s="253" t="str">
        <f t="array" aca="1" ref="CB251" ca="1">IF(CB$2="","",IFERROR(IF(FIND(CB$2,$C251)&gt;=1,IF(INDIRECT($B251&amp;"!"&amp;"AH"&amp;$A251)="","",INDIRECT($B251&amp;"!"&amp;"AH"&amp;$A251)),0),""))</f>
        <v/>
      </c>
      <c r="CC251" s="253" t="str">
        <f t="array" aca="1" ref="CC251" ca="1">IF(CC$2="","",IFERROR(IF(FIND(CC$2,$C251)&gt;=1,IF(INDIRECT($B251&amp;"!"&amp;"AH"&amp;$A251)="","",INDIRECT($B251&amp;"!"&amp;"AH"&amp;$A251)),0),""))</f>
        <v/>
      </c>
      <c r="CD251" s="253" t="str">
        <f t="array" aca="1" ref="CD251" ca="1">IF(CD$2="","",IFERROR(IF(FIND(CD$2,$C251)&gt;=1,IF(INDIRECT($B251&amp;"!"&amp;"AH"&amp;$A251)="","",INDIRECT($B251&amp;"!"&amp;"AH"&amp;$A251)),0),""))</f>
        <v/>
      </c>
      <c r="CE251" s="253" t="str">
        <f t="array" aca="1" ref="CE251" ca="1">IF(CE$2="","",IFERROR(IF(FIND(CE$2,$C251)&gt;=1,IF(INDIRECT($B251&amp;"!"&amp;"AH"&amp;$A251)="","",INDIRECT($B251&amp;"!"&amp;"AH"&amp;$A251)),0),""))</f>
        <v/>
      </c>
      <c r="CF251" s="253" t="str">
        <f t="array" aca="1" ref="CF251" ca="1">IF(CF$2="","",IFERROR(IF(FIND(CF$2,$C251)&gt;=1,IF(INDIRECT($B251&amp;"!"&amp;"AH"&amp;$A251)="","",INDIRECT($B251&amp;"!"&amp;"AH"&amp;$A251)),0),""))</f>
        <v/>
      </c>
      <c r="CG251" s="253" t="str">
        <f t="array" aca="1" ref="CG251" ca="1">IF(CG$2="","",IFERROR(IF(FIND(CG$2,$C251)&gt;=1,IF(INDIRECT($B251&amp;"!"&amp;"AH"&amp;$A251)="","",INDIRECT($B251&amp;"!"&amp;"AH"&amp;$A251)),0),""))</f>
        <v/>
      </c>
      <c r="CH251" s="253" t="str">
        <f t="array" aca="1" ref="CH251" ca="1">IF(CH$2="","",IFERROR(IF(FIND(CH$2,$C251)&gt;=1,IF(INDIRECT($B251&amp;"!"&amp;"AH"&amp;$A251)="","",INDIRECT($B251&amp;"!"&amp;"AH"&amp;$A251)),0),""))</f>
        <v/>
      </c>
      <c r="CI251" s="253" t="str">
        <f t="array" aca="1" ref="CI251" ca="1">IF(CI$2="","",IFERROR(IF(FIND(CI$2,$C251)&gt;=1,IF(INDIRECT($B251&amp;"!"&amp;"AH"&amp;$A251)="","",INDIRECT($B251&amp;"!"&amp;"AH"&amp;$A251)),0),""))</f>
        <v/>
      </c>
      <c r="CJ251" s="253" t="str">
        <f t="array" aca="1" ref="CJ251" ca="1">IF(CJ$2="","",IFERROR(IF(FIND(CJ$2,$C251)&gt;=1,IF(INDIRECT($B251&amp;"!"&amp;"AH"&amp;$A251)="","",INDIRECT($B251&amp;"!"&amp;"AH"&amp;$A251)),0),""))</f>
        <v/>
      </c>
      <c r="CK251" s="253" t="str">
        <f t="array" aca="1" ref="CK251" ca="1">IF(CK$2="","",IFERROR(IF(FIND(CK$2,$C251)&gt;=1,IF(INDIRECT($B251&amp;"!"&amp;"AH"&amp;$A251)="","",INDIRECT($B251&amp;"!"&amp;"AH"&amp;$A251)),0),""))</f>
        <v/>
      </c>
      <c r="CL251" s="253" t="str">
        <f t="array" aca="1" ref="CL251" ca="1">IF(CL$2="","",IFERROR(IF(FIND(CL$2,$C251)&gt;=1,IF(INDIRECT($B251&amp;"!"&amp;"AH"&amp;$A251)="","",INDIRECT($B251&amp;"!"&amp;"AH"&amp;$A251)),0),""))</f>
        <v/>
      </c>
      <c r="CO251" s="2" t="str">
        <f t="shared" ca="1" si="179"/>
        <v/>
      </c>
      <c r="CP251" s="253" t="str">
        <f t="array" aca="1" ref="CP251" ca="1">IF(CP$2="","",IFERROR(IF(FIND(CP$2,$C251)&gt;=1,INDIRECT($B251&amp;"!"&amp;"AG"&amp;$A251),0),""))</f>
        <v/>
      </c>
      <c r="CQ251" s="253" t="str">
        <f t="array" aca="1" ref="CQ251" ca="1">IF(CQ$2="","",IFERROR(IF(FIND(CQ$2,$C251)&gt;=1,INDIRECT($B251&amp;"!"&amp;"AG"&amp;$A251),0),""))</f>
        <v/>
      </c>
      <c r="CR251" s="253" t="str">
        <f t="array" aca="1" ref="CR251" ca="1">IF(CR$2="","",IFERROR(IF(FIND(CR$2,$C251)&gt;=1,INDIRECT($B251&amp;"!"&amp;"AG"&amp;$A251),0),""))</f>
        <v/>
      </c>
      <c r="CS251" s="253" t="str">
        <f t="array" aca="1" ref="CS251" ca="1">IF(CS$2="","",IFERROR(IF(FIND(CS$2,$C251)&gt;=1,INDIRECT($B251&amp;"!"&amp;"AG"&amp;$A251),0),""))</f>
        <v/>
      </c>
      <c r="CV251" s="2" t="str">
        <f t="shared" ca="1" si="180"/>
        <v/>
      </c>
      <c r="CW251" s="253" t="str">
        <f t="array" aca="1" ref="CW251" ca="1">IF(CW$2="","",IFERROR(IF(FIND(CW$2,$C251)&gt;=1,IF(INDIRECT($B251&amp;"!"&amp;"AH"&amp;$A251)="","",INDIRECT($B251&amp;"!"&amp;"AH"&amp;$A251)&amp;" "),0),""))</f>
        <v/>
      </c>
      <c r="CX251" s="253" t="str">
        <f t="array" aca="1" ref="CX251" ca="1">IF(CX$2="","",IFERROR(IF(FIND(CX$2,$C251)&gt;=1,IF(INDIRECT($B251&amp;"!"&amp;"AH"&amp;$A251)="","",INDIRECT($B251&amp;"!"&amp;"AH"&amp;$A251)&amp;" "),0),""))</f>
        <v/>
      </c>
      <c r="CY251" s="253" t="str">
        <f t="array" aca="1" ref="CY251" ca="1">IF(CY$2="","",IFERROR(IF(FIND(CY$2,$C251)&gt;=1,IF(INDIRECT($B251&amp;"!"&amp;"AH"&amp;$A251)="","",INDIRECT($B251&amp;"!"&amp;"AH"&amp;$A251)&amp;" "),0),""))</f>
        <v/>
      </c>
      <c r="CZ251" s="253" t="str">
        <f t="array" aca="1" ref="CZ251" ca="1">IF(CZ$2="","",IFERROR(IF(FIND(CZ$2,$C251)&gt;=1,IF(INDIRECT($B251&amp;"!"&amp;"AH"&amp;$A251)="","",INDIRECT($B251&amp;"!"&amp;"AH"&amp;$A251)&amp;" "),0),""))</f>
        <v/>
      </c>
      <c r="DC251" s="2" t="str">
        <f t="shared" ca="1" si="181"/>
        <v/>
      </c>
      <c r="DD251" s="253" t="str" cm="1">
        <f t="array" aca="1" ref="DD251" ca="1">IF(DD$2="","",IFERROR(IF(FIND(DD$2,$C251)&gt;=1,INDIRECT($B251&amp;"!"&amp;"AG"&amp;$A251),0),""))</f>
        <v/>
      </c>
      <c r="DE251" s="253" t="str" cm="1">
        <f t="array" aca="1" ref="DE251" ca="1">IF(DE$2="","",IFERROR(IF(FIND(DE$2,$C251)&gt;=1,INDIRECT($B251&amp;"!"&amp;"AG"&amp;$A251),0),""))</f>
        <v/>
      </c>
      <c r="DF251" s="253" t="str" cm="1">
        <f t="array" aca="1" ref="DF251" ca="1">IF(DF$2="","",IFERROR(IF(FIND(DF$2,$C251)&gt;=1,INDIRECT($B251&amp;"!"&amp;"AG"&amp;$A251),0),""))</f>
        <v/>
      </c>
      <c r="DG251" s="253" t="str" cm="1">
        <f t="array" aca="1" ref="DG251" ca="1">IF(DG$2="","",IFERROR(IF(FIND(DG$2,$C251)&gt;=1,INDIRECT($B251&amp;"!"&amp;"AG"&amp;$A251),0),""))</f>
        <v/>
      </c>
      <c r="DH251" s="253" t="str" cm="1">
        <f t="array" aca="1" ref="DH251" ca="1">IF(DH$2="","",IFERROR(IF(FIND(DH$2,$C251)&gt;=1,INDIRECT($B251&amp;"!"&amp;"AG"&amp;$A251),0),""))</f>
        <v/>
      </c>
      <c r="DI251" s="253" t="str" cm="1">
        <f t="array" aca="1" ref="DI251" ca="1">IF(DI$2="","",IFERROR(IF(FIND(DI$2,$C251)&gt;=1,INDIRECT($B251&amp;"!"&amp;"AG"&amp;$A251),0),""))</f>
        <v/>
      </c>
      <c r="DJ251" s="253" t="str" cm="1">
        <f t="array" aca="1" ref="DJ251" ca="1">IF(DJ$2="","",IFERROR(IF(FIND(DJ$2,$C251)&gt;=1,INDIRECT($B251&amp;"!"&amp;"AG"&amp;$A251),0),""))</f>
        <v/>
      </c>
      <c r="DK251" s="253" t="str" cm="1">
        <f t="array" aca="1" ref="DK251" ca="1">IF(DK$2="","",IFERROR(IF(FIND(DK$2,$C251)&gt;=1,INDIRECT($B251&amp;"!"&amp;"AG"&amp;$A251),0),""))</f>
        <v/>
      </c>
      <c r="DL251" s="253" t="str" cm="1">
        <f t="array" aca="1" ref="DL251" ca="1">IF(DL$2="","",IFERROR(IF(FIND(DL$2,$C251)&gt;=1,INDIRECT($B251&amp;"!"&amp;"AG"&amp;$A251),0),""))</f>
        <v/>
      </c>
      <c r="DM251" s="253" t="str" cm="1">
        <f t="array" aca="1" ref="DM251" ca="1">IF(DM$2="","",IFERROR(IF(FIND(DM$2,$C251)&gt;=1,INDIRECT($B251&amp;"!"&amp;"AG"&amp;$A251),0),""))</f>
        <v/>
      </c>
      <c r="DN251" s="253" t="str" cm="1">
        <f t="array" aca="1" ref="DN251" ca="1">IF(DN$2="","",IFERROR(IF(FIND(DN$2,$C251)&gt;=1,INDIRECT($B251&amp;"!"&amp;"AG"&amp;$A251),0),""))</f>
        <v/>
      </c>
      <c r="DO251" s="253" t="str" cm="1">
        <f t="array" aca="1" ref="DO251" ca="1">IF(DO$2="","",IFERROR(IF(FIND(DO$2,$C251)&gt;=1,INDIRECT($B251&amp;"!"&amp;"AG"&amp;$A251),0),""))</f>
        <v/>
      </c>
      <c r="DP251" s="253" t="str" cm="1">
        <f t="array" aca="1" ref="DP251" ca="1">IF(DP$2="","",IFERROR(IF(FIND(DP$2,$C251)&gt;=1,INDIRECT($B251&amp;"!"&amp;"AG"&amp;$A251),0),""))</f>
        <v/>
      </c>
      <c r="DQ251" s="253" t="str" cm="1">
        <f t="array" aca="1" ref="DQ251" ca="1">IF(DQ$2="","",IFERROR(IF(FIND(DQ$2,$C251)&gt;=1,INDIRECT($B251&amp;"!"&amp;"AG"&amp;$A251),0),""))</f>
        <v/>
      </c>
      <c r="DR251" s="253" t="str" cm="1">
        <f t="array" aca="1" ref="DR251" ca="1">IF(DR$2="","",IFERROR(IF(FIND(DR$2,$C251)&gt;=1,INDIRECT($B251&amp;"!"&amp;"AG"&amp;$A251),0),""))</f>
        <v/>
      </c>
      <c r="DS251" s="253" t="str" cm="1">
        <f t="array" aca="1" ref="DS251" ca="1">IF(DS$2="","",IFERROR(IF(FIND(DS$2,$C251)&gt;=1,INDIRECT($B251&amp;"!"&amp;"AG"&amp;$A251),0),""))</f>
        <v/>
      </c>
      <c r="DT251" s="253" t="str" cm="1">
        <f t="array" aca="1" ref="DT251" ca="1">IF(DT$2="","",IFERROR(IF(FIND(DT$2,$C251)&gt;=1,INDIRECT($B251&amp;"!"&amp;"AG"&amp;$A251),0),""))</f>
        <v/>
      </c>
      <c r="DU251" s="253" t="str" cm="1">
        <f t="array" aca="1" ref="DU251" ca="1">IF(DU$2="","",IFERROR(IF(FIND(DU$2,$C251)&gt;=1,INDIRECT($B251&amp;"!"&amp;"AG"&amp;$A251),0),""))</f>
        <v/>
      </c>
      <c r="DV251" s="253" t="str" cm="1">
        <f t="array" aca="1" ref="DV251" ca="1">IF(DV$2="","",IFERROR(IF(FIND(DV$2,$C251)&gt;=1,INDIRECT($B251&amp;"!"&amp;"AG"&amp;$A251),0),""))</f>
        <v/>
      </c>
      <c r="DW251" s="253" t="str" cm="1">
        <f t="array" aca="1" ref="DW251" ca="1">IF(DW$2="","",IFERROR(IF(FIND(DW$2,$C251)&gt;=1,INDIRECT($B251&amp;"!"&amp;"AG"&amp;$A251),0),""))</f>
        <v/>
      </c>
      <c r="DX251" s="253" t="str" cm="1">
        <f t="array" aca="1" ref="DX251" ca="1">IF(DX$2="","",IFERROR(IF(FIND(DX$2,$C251)&gt;=1,INDIRECT($B251&amp;"!"&amp;"AG"&amp;$A251),0),""))</f>
        <v/>
      </c>
      <c r="DY251" s="253" t="str" cm="1">
        <f t="array" aca="1" ref="DY251" ca="1">IF(DY$2="","",IFERROR(IF(FIND(DY$2,$C251)&gt;=1,INDIRECT($B251&amp;"!"&amp;"AG"&amp;$A251),0),""))</f>
        <v/>
      </c>
      <c r="DZ251" s="253" t="str" cm="1">
        <f t="array" aca="1" ref="DZ251" ca="1">IF(DZ$2="","",IFERROR(IF(FIND(DZ$2,$C251)&gt;=1,INDIRECT($B251&amp;"!"&amp;"AG"&amp;$A251),0),""))</f>
        <v/>
      </c>
      <c r="EA251" s="253" t="str" cm="1">
        <f t="array" aca="1" ref="EA251" ca="1">IF(EA$2="","",IFERROR(IF(FIND(EA$2,$C251)&gt;=1,INDIRECT($B251&amp;"!"&amp;"AG"&amp;$A251),0),""))</f>
        <v/>
      </c>
      <c r="EB251" s="253" t="str" cm="1">
        <f t="array" aca="1" ref="EB251" ca="1">IF(EB$2="","",IFERROR(IF(FIND(EB$2,$C251)&gt;=1,INDIRECT($B251&amp;"!"&amp;"AG"&amp;$A251),0),""))</f>
        <v/>
      </c>
      <c r="EC251" s="253" t="str" cm="1">
        <f t="array" aca="1" ref="EC251" ca="1">IF(EC$2="","",IFERROR(IF(FIND(EC$2,$C251)&gt;=1,INDIRECT($B251&amp;"!"&amp;"AG"&amp;$A251),0),""))</f>
        <v/>
      </c>
      <c r="ED251" s="253" t="str" cm="1">
        <f t="array" aca="1" ref="ED251" ca="1">IF(ED$2="","",IFERROR(IF(FIND(ED$2,$C251)&gt;=1,INDIRECT($B251&amp;"!"&amp;"AG"&amp;$A251),0),""))</f>
        <v/>
      </c>
      <c r="EE251" s="253" t="str" cm="1">
        <f t="array" aca="1" ref="EE251" ca="1">IF(EE$2="","",IFERROR(IF(FIND(EE$2,$C251)&gt;=1,INDIRECT($B251&amp;"!"&amp;"AG"&amp;$A251),0),""))</f>
        <v/>
      </c>
      <c r="EF251" s="253" t="str" cm="1">
        <f t="array" aca="1" ref="EF251" ca="1">IF(EF$2="","",IFERROR(IF(FIND(EF$2,$C251)&gt;=1,INDIRECT($B251&amp;"!"&amp;"AG"&amp;$A251),0),""))</f>
        <v/>
      </c>
      <c r="EG251" s="253" t="str" cm="1">
        <f t="array" aca="1" ref="EG251" ca="1">IF(EG$2="","",IFERROR(IF(FIND(EG$2,$C251)&gt;=1,INDIRECT($B251&amp;"!"&amp;"AG"&amp;$A251),0),""))</f>
        <v/>
      </c>
      <c r="EH251" s="253" t="str" cm="1">
        <f t="array" aca="1" ref="EH251" ca="1">IF(EH$2="","",IFERROR(IF(FIND(EH$2,$C251)&gt;=1,INDIRECT($B251&amp;"!"&amp;"AG"&amp;$A251),0),""))</f>
        <v/>
      </c>
      <c r="EI251" s="253" t="str" cm="1">
        <f t="array" aca="1" ref="EI251" ca="1">IF(EI$2="","",IFERROR(IF(FIND(EI$2,$C251)&gt;=1,INDIRECT($B251&amp;"!"&amp;"AG"&amp;$A251),0),""))</f>
        <v/>
      </c>
      <c r="EJ251" s="253" t="str" cm="1">
        <f t="array" aca="1" ref="EJ251" ca="1">IF(EJ$2="","",IFERROR(IF(FIND(EJ$2,$C251)&gt;=1,INDIRECT($B251&amp;"!"&amp;"AG"&amp;$A251),0),""))</f>
        <v/>
      </c>
      <c r="EK251" s="253" t="str" cm="1">
        <f t="array" aca="1" ref="EK251" ca="1">IF(EK$2="","",IFERROR(IF(FIND(EK$2,$C251)&gt;=1,INDIRECT($B251&amp;"!"&amp;"AG"&amp;$A251),0),""))</f>
        <v/>
      </c>
      <c r="EL251" s="253" t="str" cm="1">
        <f t="array" aca="1" ref="EL251" ca="1">IF(EL$2="","",IFERROR(IF(FIND(EL$2,$C251)&gt;=1,INDIRECT($B251&amp;"!"&amp;"AG"&amp;$A251),0),""))</f>
        <v/>
      </c>
      <c r="EM251" s="253" t="str" cm="1">
        <f t="array" aca="1" ref="EM251" ca="1">IF(EM$2="","",IFERROR(IF(FIND(EM$2,$C251)&gt;=1,INDIRECT($B251&amp;"!"&amp;"AG"&amp;$A251),0),""))</f>
        <v/>
      </c>
      <c r="EN251" s="253" t="str" cm="1">
        <f t="array" aca="1" ref="EN251" ca="1">IF(EN$2="","",IFERROR(IF(FIND(EN$2,$C251)&gt;=1,INDIRECT($B251&amp;"!"&amp;"AG"&amp;$A251),0),""))</f>
        <v/>
      </c>
      <c r="EO251" s="253" t="str" cm="1">
        <f t="array" aca="1" ref="EO251" ca="1">IF(EO$2="","",IFERROR(IF(FIND(EO$2,$C251)&gt;=1,INDIRECT($B251&amp;"!"&amp;"AG"&amp;$A251),0),""))</f>
        <v/>
      </c>
      <c r="EP251" s="253" t="str" cm="1">
        <f t="array" aca="1" ref="EP251" ca="1">IF(EP$2="","",IFERROR(IF(FIND(EP$2,$C251)&gt;=1,INDIRECT($B251&amp;"!"&amp;"AG"&amp;$A251),0),""))</f>
        <v/>
      </c>
      <c r="EQ251" s="253" t="str" cm="1">
        <f t="array" aca="1" ref="EQ251" ca="1">IF(EQ$2="","",IFERROR(IF(FIND(EQ$2,$C251)&gt;=1,INDIRECT($B251&amp;"!"&amp;"AG"&amp;$A251),0),""))</f>
        <v/>
      </c>
      <c r="ER251" s="253" t="str" cm="1">
        <f t="array" aca="1" ref="ER251" ca="1">IF(ER$2="","",IFERROR(IF(FIND(ER$2,$C251)&gt;=1,INDIRECT($B251&amp;"!"&amp;"AG"&amp;$A251),0),""))</f>
        <v/>
      </c>
      <c r="ES251" s="253" t="str" cm="1">
        <f t="array" aca="1" ref="ES251" ca="1">IF(ES$2="","",IFERROR(IF(FIND(ES$2,$C251)&gt;=1,INDIRECT($B251&amp;"!"&amp;"AG"&amp;$A251),0),""))</f>
        <v/>
      </c>
      <c r="ET251" s="253" t="str" cm="1">
        <f t="array" aca="1" ref="ET251" ca="1">IF(ET$2="","",IFERROR(IF(FIND(ET$2,$C251)&gt;=1,INDIRECT($B251&amp;"!"&amp;"AG"&amp;$A251),0),""))</f>
        <v/>
      </c>
      <c r="EU251" s="253" t="str" cm="1">
        <f t="array" aca="1" ref="EU251" ca="1">IF(EU$2="","",IFERROR(IF(FIND(EU$2,$C251)&gt;=1,INDIRECT($B251&amp;"!"&amp;"AG"&amp;$A251),0),""))</f>
        <v/>
      </c>
      <c r="EV251" s="253" t="str" cm="1">
        <f t="array" aca="1" ref="EV251" ca="1">IF(EV$2="","",IFERROR(IF(FIND(EV$2,$C251)&gt;=1,INDIRECT($B251&amp;"!"&amp;"AG"&amp;$A251),0),""))</f>
        <v/>
      </c>
    </row>
    <row r="252" spans="1:152" x14ac:dyDescent="0.3">
      <c r="A252" s="252">
        <f t="shared" ca="1" si="217"/>
        <v>31</v>
      </c>
      <c r="B252" s="252" t="str">
        <f t="shared" si="218"/>
        <v>May_2024</v>
      </c>
      <c r="C252" s="252" t="str">
        <f t="shared" ca="1" si="216"/>
        <v/>
      </c>
      <c r="D252" s="253" t="str">
        <f t="array" aca="1" ref="D252" ca="1">IF(D$2="","",IFERROR(IF(FIND(D$2,$C252)&gt;=1,INDIRECT($B252&amp;"!"&amp;"AG"&amp;$A252),0),""))</f>
        <v/>
      </c>
      <c r="E252" s="253" t="str">
        <f t="array" aca="1" ref="E252" ca="1">IF(E$2="","",IFERROR(IF(FIND(E$2,$C252)&gt;=1,INDIRECT($B252&amp;"!"&amp;"AG"&amp;$A252),0),""))</f>
        <v/>
      </c>
      <c r="F252" s="253" t="str">
        <f t="array" aca="1" ref="F252" ca="1">IF(F$2="","",IFERROR(IF(FIND(F$2,$C252)&gt;=1,INDIRECT($B252&amp;"!"&amp;"AG"&amp;$A252),0),""))</f>
        <v/>
      </c>
      <c r="G252" s="253" t="str">
        <f t="array" aca="1" ref="G252" ca="1">IF(G$2="","",IFERROR(IF(FIND(G$2,$C252)&gt;=1,INDIRECT($B252&amp;"!"&amp;"AG"&amp;$A252),0),""))</f>
        <v/>
      </c>
      <c r="H252" s="253" t="str">
        <f t="array" aca="1" ref="H252" ca="1">IF(H$2="","",IFERROR(IF(FIND(H$2,$C252)&gt;=1,INDIRECT($B252&amp;"!"&amp;"AG"&amp;$A252),0),""))</f>
        <v/>
      </c>
      <c r="I252" s="253" t="str">
        <f t="array" aca="1" ref="I252" ca="1">IF(I$2="","",IFERROR(IF(FIND(I$2,$C252)&gt;=1,INDIRECT($B252&amp;"!"&amp;"AG"&amp;$A252),0),""))</f>
        <v/>
      </c>
      <c r="J252" s="253" t="str">
        <f t="array" aca="1" ref="J252" ca="1">IF(J$2="","",IFERROR(IF(FIND(J$2,$C252)&gt;=1,INDIRECT($B252&amp;"!"&amp;"AG"&amp;$A252),0),""))</f>
        <v/>
      </c>
      <c r="K252" s="253" t="str">
        <f t="array" aca="1" ref="K252" ca="1">IF(K$2="","",IFERROR(IF(FIND(K$2,$C252)&gt;=1,INDIRECT($B252&amp;"!"&amp;"AG"&amp;$A252),0),""))</f>
        <v/>
      </c>
      <c r="L252" s="253" t="str">
        <f t="array" aca="1" ref="L252" ca="1">IF(L$2="","",IFERROR(IF(FIND(L$2,$C252)&gt;=1,INDIRECT($B252&amp;"!"&amp;"AG"&amp;$A252),0),""))</f>
        <v/>
      </c>
      <c r="M252" s="253" t="str">
        <f t="array" aca="1" ref="M252" ca="1">IF(M$2="","",IFERROR(IF(FIND(M$2,$C252)&gt;=1,INDIRECT($B252&amp;"!"&amp;"AG"&amp;$A252),0),""))</f>
        <v/>
      </c>
      <c r="N252" s="253" t="str">
        <f t="array" aca="1" ref="N252" ca="1">IF(N$2="","",IFERROR(IF(FIND(N$2,$C252)&gt;=1,INDIRECT($B252&amp;"!"&amp;"AG"&amp;$A252),0),""))</f>
        <v/>
      </c>
      <c r="O252" s="253" t="str">
        <f t="array" aca="1" ref="O252" ca="1">IF(O$2="","",IFERROR(IF(FIND(O$2,$C252)&gt;=1,INDIRECT($B252&amp;"!"&amp;"AG"&amp;$A252),0),""))</f>
        <v/>
      </c>
      <c r="P252" s="253" t="str">
        <f t="array" aca="1" ref="P252" ca="1">IF(P$2="","",IFERROR(IF(FIND(P$2,$C252)&gt;=1,INDIRECT($B252&amp;"!"&amp;"AG"&amp;$A252),0),""))</f>
        <v/>
      </c>
      <c r="Q252" s="253" t="str">
        <f t="array" aca="1" ref="Q252" ca="1">IF(Q$2="","",IFERROR(IF(FIND(Q$2,$C252)&gt;=1,INDIRECT($B252&amp;"!"&amp;"AG"&amp;$A252),0),""))</f>
        <v/>
      </c>
      <c r="R252" s="253" t="str">
        <f t="array" aca="1" ref="R252" ca="1">IF(R$2="","",IFERROR(IF(FIND(R$2,$C252)&gt;=1,INDIRECT($B252&amp;"!"&amp;"AG"&amp;$A252),0),""))</f>
        <v/>
      </c>
      <c r="S252" s="253" t="str">
        <f t="array" aca="1" ref="S252" ca="1">IF(S$2="","",IFERROR(IF(FIND(S$2,$C252)&gt;=1,INDIRECT($B252&amp;"!"&amp;"AG"&amp;$A252),0),""))</f>
        <v/>
      </c>
      <c r="T252" s="253" t="str">
        <f t="array" aca="1" ref="T252" ca="1">IF(T$2="","",IFERROR(IF(FIND(T$2,$C252)&gt;=1,INDIRECT($B252&amp;"!"&amp;"AG"&amp;$A252),0),""))</f>
        <v/>
      </c>
      <c r="U252" s="253" t="str">
        <f t="array" aca="1" ref="U252" ca="1">IF(U$2="","",IFERROR(IF(FIND(U$2,$C252)&gt;=1,INDIRECT($B252&amp;"!"&amp;"AG"&amp;$A252),0),""))</f>
        <v/>
      </c>
      <c r="V252" s="253" t="str">
        <f t="array" aca="1" ref="V252" ca="1">IF(V$2="","",IFERROR(IF(FIND(V$2,$C252)&gt;=1,INDIRECT($B252&amp;"!"&amp;"AG"&amp;$A252),0),""))</f>
        <v/>
      </c>
      <c r="W252" s="253" t="str">
        <f t="array" aca="1" ref="W252" ca="1">IF(W$2="","",IFERROR(IF(FIND(W$2,$C252)&gt;=1,INDIRECT($B252&amp;"!"&amp;"AG"&amp;$A252),0),""))</f>
        <v/>
      </c>
      <c r="X252" s="253" t="str">
        <f t="array" aca="1" ref="X252" ca="1">IF(X$2="","",IFERROR(IF(FIND(X$2,$C252)&gt;=1,INDIRECT($B252&amp;"!"&amp;"AG"&amp;$A252),0),""))</f>
        <v/>
      </c>
      <c r="Y252" s="253" t="str">
        <f t="array" aca="1" ref="Y252" ca="1">IF(Y$2="","",IFERROR(IF(FIND(Y$2,$C252)&gt;=1,INDIRECT($B252&amp;"!"&amp;"AG"&amp;$A252),0),""))</f>
        <v/>
      </c>
      <c r="Z252" s="253" t="str">
        <f t="array" aca="1" ref="Z252" ca="1">IF(Z$2="","",IFERROR(IF(FIND(Z$2,$C252)&gt;=1,INDIRECT($B252&amp;"!"&amp;"AG"&amp;$A252),0),""))</f>
        <v/>
      </c>
      <c r="AA252" s="253" t="str">
        <f t="array" aca="1" ref="AA252" ca="1">IF(AA$2="","",IFERROR(IF(FIND(AA$2,$C252)&gt;=1,INDIRECT($B252&amp;"!"&amp;"AG"&amp;$A252),0),""))</f>
        <v/>
      </c>
      <c r="AB252" s="253" t="str">
        <f t="array" aca="1" ref="AB252" ca="1">IF(AB$2="","",IFERROR(IF(FIND(AB$2,$C252)&gt;=1,INDIRECT($B252&amp;"!"&amp;"AG"&amp;$A252),0),""))</f>
        <v/>
      </c>
      <c r="AC252" s="253" t="str">
        <f t="array" aca="1" ref="AC252" ca="1">IF(AC$2="","",IFERROR(IF(FIND(AC$2,$C252)&gt;=1,INDIRECT($B252&amp;"!"&amp;"AG"&amp;$A252),0),""))</f>
        <v/>
      </c>
      <c r="AD252" s="253" t="str">
        <f t="array" aca="1" ref="AD252" ca="1">IF(AD$2="","",IFERROR(IF(FIND(AD$2,$C252)&gt;=1,INDIRECT($B252&amp;"!"&amp;"AG"&amp;$A252),0),""))</f>
        <v/>
      </c>
      <c r="AE252" s="253" t="str">
        <f t="array" aca="1" ref="AE252" ca="1">IF(AE$2="","",IFERROR(IF(FIND(AE$2,$C252)&gt;=1,INDIRECT($B252&amp;"!"&amp;"AG"&amp;$A252),0),""))</f>
        <v/>
      </c>
      <c r="AF252" s="253" t="str">
        <f t="array" aca="1" ref="AF252" ca="1">IF(AF$2="","",IFERROR(IF(FIND(AF$2,$C252)&gt;=1,INDIRECT($B252&amp;"!"&amp;"AG"&amp;$A252),0),""))</f>
        <v/>
      </c>
      <c r="AG252" s="253" t="str">
        <f t="array" aca="1" ref="AG252" ca="1">IF(AG$2="","",IFERROR(IF(FIND(AG$2,$C252)&gt;=1,INDIRECT($B252&amp;"!"&amp;"AG"&amp;$A252),0),""))</f>
        <v/>
      </c>
      <c r="AH252" s="253" t="str">
        <f t="array" aca="1" ref="AH252" ca="1">IF(AH$2="","",IFERROR(IF(FIND(AH$2,$C252)&gt;=1,INDIRECT($B252&amp;"!"&amp;"AG"&amp;$A252),0),""))</f>
        <v/>
      </c>
      <c r="AI252" s="253" t="str">
        <f t="array" aca="1" ref="AI252" ca="1">IF(AI$2="","",IFERROR(IF(FIND(AI$2,$C252)&gt;=1,INDIRECT($B252&amp;"!"&amp;"AG"&amp;$A252),0),""))</f>
        <v/>
      </c>
      <c r="AJ252" s="253" t="str">
        <f t="array" aca="1" ref="AJ252" ca="1">IF(AJ$2="","",IFERROR(IF(FIND(AJ$2,$C252)&gt;=1,INDIRECT($B252&amp;"!"&amp;"AG"&amp;$A252),0),""))</f>
        <v/>
      </c>
      <c r="AK252" s="253" t="str">
        <f t="array" aca="1" ref="AK252" ca="1">IF(AK$2="","",IFERROR(IF(FIND(AK$2,$C252)&gt;=1,INDIRECT($B252&amp;"!"&amp;"AG"&amp;$A252),0),""))</f>
        <v/>
      </c>
      <c r="AL252" s="253" t="str">
        <f t="array" aca="1" ref="AL252" ca="1">IF(AL$2="","",IFERROR(IF(FIND(AL$2,$C252)&gt;=1,INDIRECT($B252&amp;"!"&amp;"AG"&amp;$A252),0),""))</f>
        <v/>
      </c>
      <c r="AM252" s="253" t="str">
        <f t="array" aca="1" ref="AM252" ca="1">IF(AM$2="","",IFERROR(IF(FIND(AM$2,$C252)&gt;=1,INDIRECT($B252&amp;"!"&amp;"AG"&amp;$A252),0),""))</f>
        <v/>
      </c>
      <c r="AN252" s="253" t="str">
        <f t="array" aca="1" ref="AN252" ca="1">IF(AN$2="","",IFERROR(IF(FIND(AN$2,$C252)&gt;=1,INDIRECT($B252&amp;"!"&amp;"AG"&amp;$A252),0),""))</f>
        <v/>
      </c>
      <c r="AO252" s="253" t="str">
        <f t="array" aca="1" ref="AO252" ca="1">IF(AO$2="","",IFERROR(IF(FIND(AO$2,$C252)&gt;=1,INDIRECT($B252&amp;"!"&amp;"AG"&amp;$A252),0),""))</f>
        <v/>
      </c>
      <c r="AP252" s="253" t="str">
        <f t="array" aca="1" ref="AP252" ca="1">IF(AP$2="","",IFERROR(IF(FIND(AP$2,$C252)&gt;=1,INDIRECT($B252&amp;"!"&amp;"AG"&amp;$A252),0),""))</f>
        <v/>
      </c>
      <c r="AQ252" s="253" t="str">
        <f t="array" aca="1" ref="AQ252" ca="1">IF(AQ$2="","",IFERROR(IF(FIND(AQ$2,$C252)&gt;=1,INDIRECT($B252&amp;"!"&amp;"AG"&amp;$A252),0),""))</f>
        <v/>
      </c>
      <c r="AR252" s="253" t="str">
        <f t="array" aca="1" ref="AR252" ca="1">IF(AR$2="","",IFERROR(IF(FIND(AR$2,$C252)&gt;=1,INDIRECT($B252&amp;"!"&amp;"AG"&amp;$A252),0),""))</f>
        <v/>
      </c>
      <c r="AS252" s="253" t="str">
        <f t="array" aca="1" ref="AS252" ca="1">IF(AS$2="","",IFERROR(IF(FIND(AS$2,$C252)&gt;=1,INDIRECT($B252&amp;"!"&amp;"AG"&amp;$A252),0),""))</f>
        <v/>
      </c>
      <c r="AU252" s="254" t="str">
        <f t="array" aca="1" ref="AU252" ca="1">IFERROR(INDIRECT(B252&amp;"!"&amp;"A"&amp;A252),"")</f>
        <v/>
      </c>
      <c r="AV252" s="2" t="str">
        <f t="shared" ca="1" si="177"/>
        <v/>
      </c>
      <c r="AW252" s="253" t="str">
        <f t="array" aca="1" ref="AW252" ca="1">IF(AW$2="","",IFERROR(IF(FIND(AW$2,$C252)&gt;=1,IF(INDIRECT($B252&amp;"!"&amp;"AH"&amp;$A252)="","",INDIRECT($B252&amp;"!"&amp;"AH"&amp;$A252)),0),""))</f>
        <v/>
      </c>
      <c r="AX252" s="253" t="str">
        <f t="array" aca="1" ref="AX252" ca="1">IF(AX$2="","",IFERROR(IF(FIND(AX$2,$C252)&gt;=1,IF(INDIRECT($B252&amp;"!"&amp;"AH"&amp;$A252)="","",INDIRECT($B252&amp;"!"&amp;"AH"&amp;$A252)),0),""))</f>
        <v/>
      </c>
      <c r="AY252" s="253" t="str">
        <f t="array" aca="1" ref="AY252" ca="1">IF(AY$2="","",IFERROR(IF(FIND(AY$2,$C252)&gt;=1,IF(INDIRECT($B252&amp;"!"&amp;"AH"&amp;$A252)="","",INDIRECT($B252&amp;"!"&amp;"AH"&amp;$A252)),0),""))</f>
        <v/>
      </c>
      <c r="AZ252" s="253" t="str">
        <f t="array" aca="1" ref="AZ252" ca="1">IF(AZ$2="","",IFERROR(IF(FIND(AZ$2,$C252)&gt;=1,IF(INDIRECT($B252&amp;"!"&amp;"AH"&amp;$A252)="","",INDIRECT($B252&amp;"!"&amp;"AH"&amp;$A252)),0),""))</f>
        <v/>
      </c>
      <c r="BA252" s="253" t="str">
        <f t="array" aca="1" ref="BA252" ca="1">IF(BA$2="","",IFERROR(IF(FIND(BA$2,$C252)&gt;=1,IF(INDIRECT($B252&amp;"!"&amp;"AH"&amp;$A252)="","",INDIRECT($B252&amp;"!"&amp;"AH"&amp;$A252)),0),""))</f>
        <v/>
      </c>
      <c r="BB252" s="253" t="str">
        <f t="array" aca="1" ref="BB252" ca="1">IF(BB$2="","",IFERROR(IF(FIND(BB$2,$C252)&gt;=1,IF(INDIRECT($B252&amp;"!"&amp;"AH"&amp;$A252)="","",INDIRECT($B252&amp;"!"&amp;"AH"&amp;$A252)),0),""))</f>
        <v/>
      </c>
      <c r="BC252" s="253" t="str">
        <f t="array" aca="1" ref="BC252" ca="1">IF(BC$2="","",IFERROR(IF(FIND(BC$2,$C252)&gt;=1,IF(INDIRECT($B252&amp;"!"&amp;"AH"&amp;$A252)="","",INDIRECT($B252&amp;"!"&amp;"AH"&amp;$A252)),0),""))</f>
        <v/>
      </c>
      <c r="BD252" s="253" t="str">
        <f t="array" aca="1" ref="BD252" ca="1">IF(BD$2="","",IFERROR(IF(FIND(BD$2,$C252)&gt;=1,IF(INDIRECT($B252&amp;"!"&amp;"AH"&amp;$A252)="","",INDIRECT($B252&amp;"!"&amp;"AH"&amp;$A252)),0),""))</f>
        <v/>
      </c>
      <c r="BE252" s="253" t="str">
        <f t="array" aca="1" ref="BE252" ca="1">IF(BE$2="","",IFERROR(IF(FIND(BE$2,$C252)&gt;=1,IF(INDIRECT($B252&amp;"!"&amp;"AH"&amp;$A252)="","",INDIRECT($B252&amp;"!"&amp;"AH"&amp;$A252)),0),""))</f>
        <v/>
      </c>
      <c r="BF252" s="253" t="str">
        <f t="array" aca="1" ref="BF252" ca="1">IF(BF$2="","",IFERROR(IF(FIND(BF$2,$C252)&gt;=1,IF(INDIRECT($B252&amp;"!"&amp;"AH"&amp;$A252)="","",INDIRECT($B252&amp;"!"&amp;"AH"&amp;$A252)),0),""))</f>
        <v/>
      </c>
      <c r="BG252" s="253" t="str">
        <f t="array" aca="1" ref="BG252" ca="1">IF(BG$2="","",IFERROR(IF(FIND(BG$2,$C252)&gt;=1,IF(INDIRECT($B252&amp;"!"&amp;"AH"&amp;$A252)="","",INDIRECT($B252&amp;"!"&amp;"AH"&amp;$A252)),0),""))</f>
        <v/>
      </c>
      <c r="BH252" s="253" t="str">
        <f t="array" aca="1" ref="BH252" ca="1">IF(BH$2="","",IFERROR(IF(FIND(BH$2,$C252)&gt;=1,IF(INDIRECT($B252&amp;"!"&amp;"AH"&amp;$A252)="","",INDIRECT($B252&amp;"!"&amp;"AH"&amp;$A252)),0),""))</f>
        <v/>
      </c>
      <c r="BI252" s="253" t="str">
        <f t="array" aca="1" ref="BI252" ca="1">IF(BI$2="","",IFERROR(IF(FIND(BI$2,$C252)&gt;=1,IF(INDIRECT($B252&amp;"!"&amp;"AH"&amp;$A252)="","",INDIRECT($B252&amp;"!"&amp;"AH"&amp;$A252)),0),""))</f>
        <v/>
      </c>
      <c r="BJ252" s="253" t="str">
        <f t="array" aca="1" ref="BJ252" ca="1">IF(BJ$2="","",IFERROR(IF(FIND(BJ$2,$C252)&gt;=1,IF(INDIRECT($B252&amp;"!"&amp;"AH"&amp;$A252)="","",INDIRECT($B252&amp;"!"&amp;"AH"&amp;$A252)),0),""))</f>
        <v/>
      </c>
      <c r="BK252" s="253" t="str">
        <f t="array" aca="1" ref="BK252" ca="1">IF(BK$2="","",IFERROR(IF(FIND(BK$2,$C252)&gt;=1,IF(INDIRECT($B252&amp;"!"&amp;"AH"&amp;$A252)="","",INDIRECT($B252&amp;"!"&amp;"AH"&amp;$A252)),0),""))</f>
        <v/>
      </c>
      <c r="BL252" s="253" t="str">
        <f t="array" aca="1" ref="BL252" ca="1">IF(BL$2="","",IFERROR(IF(FIND(BL$2,$C252)&gt;=1,IF(INDIRECT($B252&amp;"!"&amp;"AH"&amp;$A252)="","",INDIRECT($B252&amp;"!"&amp;"AH"&amp;$A252)),0),""))</f>
        <v/>
      </c>
      <c r="BM252" s="253" t="str">
        <f t="array" aca="1" ref="BM252" ca="1">IF(BM$2="","",IFERROR(IF(FIND(BM$2,$C252)&gt;=1,IF(INDIRECT($B252&amp;"!"&amp;"AH"&amp;$A252)="","",INDIRECT($B252&amp;"!"&amp;"AH"&amp;$A252)),0),""))</f>
        <v/>
      </c>
      <c r="BN252" s="253" t="str">
        <f t="array" aca="1" ref="BN252" ca="1">IF(BN$2="","",IFERROR(IF(FIND(BN$2,$C252)&gt;=1,IF(INDIRECT($B252&amp;"!"&amp;"AH"&amp;$A252)="","",INDIRECT($B252&amp;"!"&amp;"AH"&amp;$A252)),0),""))</f>
        <v/>
      </c>
      <c r="BO252" s="253" t="str">
        <f t="array" aca="1" ref="BO252" ca="1">IF(BO$2="","",IFERROR(IF(FIND(BO$2,$C252)&gt;=1,IF(INDIRECT($B252&amp;"!"&amp;"AH"&amp;$A252)="","",INDIRECT($B252&amp;"!"&amp;"AH"&amp;$A252)),0),""))</f>
        <v/>
      </c>
      <c r="BP252" s="253" t="str">
        <f t="array" aca="1" ref="BP252" ca="1">IF(BP$2="","",IFERROR(IF(FIND(BP$2,$C252)&gt;=1,IF(INDIRECT($B252&amp;"!"&amp;"AH"&amp;$A252)="","",INDIRECT($B252&amp;"!"&amp;"AH"&amp;$A252)),0),""))</f>
        <v/>
      </c>
      <c r="BQ252" s="253" t="str">
        <f t="array" aca="1" ref="BQ252" ca="1">IF(BQ$2="","",IFERROR(IF(FIND(BQ$2,$C252)&gt;=1,IF(INDIRECT($B252&amp;"!"&amp;"AH"&amp;$A252)="","",INDIRECT($B252&amp;"!"&amp;"AH"&amp;$A252)),0),""))</f>
        <v/>
      </c>
      <c r="BR252" s="253" t="str">
        <f t="array" aca="1" ref="BR252" ca="1">IF(BR$2="","",IFERROR(IF(FIND(BR$2,$C252)&gt;=1,IF(INDIRECT($B252&amp;"!"&amp;"AH"&amp;$A252)="","",INDIRECT($B252&amp;"!"&amp;"AH"&amp;$A252)),0),""))</f>
        <v/>
      </c>
      <c r="BS252" s="253" t="str">
        <f t="array" aca="1" ref="BS252" ca="1">IF(BS$2="","",IFERROR(IF(FIND(BS$2,$C252)&gt;=1,IF(INDIRECT($B252&amp;"!"&amp;"AH"&amp;$A252)="","",INDIRECT($B252&amp;"!"&amp;"AH"&amp;$A252)),0),""))</f>
        <v/>
      </c>
      <c r="BT252" s="253" t="str">
        <f t="array" aca="1" ref="BT252" ca="1">IF(BT$2="","",IFERROR(IF(FIND(BT$2,$C252)&gt;=1,IF(INDIRECT($B252&amp;"!"&amp;"AH"&amp;$A252)="","",INDIRECT($B252&amp;"!"&amp;"AH"&amp;$A252)),0),""))</f>
        <v/>
      </c>
      <c r="BU252" s="253" t="str">
        <f t="array" aca="1" ref="BU252" ca="1">IF(BU$2="","",IFERROR(IF(FIND(BU$2,$C252)&gt;=1,IF(INDIRECT($B252&amp;"!"&amp;"AH"&amp;$A252)="","",INDIRECT($B252&amp;"!"&amp;"AH"&amp;$A252)),0),""))</f>
        <v/>
      </c>
      <c r="BV252" s="253" t="str">
        <f t="array" aca="1" ref="BV252" ca="1">IF(BV$2="","",IFERROR(IF(FIND(BV$2,$C252)&gt;=1,IF(INDIRECT($B252&amp;"!"&amp;"AH"&amp;$A252)="","",INDIRECT($B252&amp;"!"&amp;"AH"&amp;$A252)),0),""))</f>
        <v/>
      </c>
      <c r="BW252" s="253" t="str">
        <f t="array" aca="1" ref="BW252" ca="1">IF(BW$2="","",IFERROR(IF(FIND(BW$2,$C252)&gt;=1,IF(INDIRECT($B252&amp;"!"&amp;"AH"&amp;$A252)="","",INDIRECT($B252&amp;"!"&amp;"AH"&amp;$A252)),0),""))</f>
        <v/>
      </c>
      <c r="BX252" s="253" t="str">
        <f t="array" aca="1" ref="BX252" ca="1">IF(BX$2="","",IFERROR(IF(FIND(BX$2,$C252)&gt;=1,IF(INDIRECT($B252&amp;"!"&amp;"AH"&amp;$A252)="","",INDIRECT($B252&amp;"!"&amp;"AH"&amp;$A252)),0),""))</f>
        <v/>
      </c>
      <c r="BY252" s="253" t="str">
        <f t="array" aca="1" ref="BY252" ca="1">IF(BY$2="","",IFERROR(IF(FIND(BY$2,$C252)&gt;=1,IF(INDIRECT($B252&amp;"!"&amp;"AH"&amp;$A252)="","",INDIRECT($B252&amp;"!"&amp;"AH"&amp;$A252)),0),""))</f>
        <v/>
      </c>
      <c r="BZ252" s="253" t="str">
        <f t="array" aca="1" ref="BZ252" ca="1">IF(BZ$2="","",IFERROR(IF(FIND(BZ$2,$C252)&gt;=1,IF(INDIRECT($B252&amp;"!"&amp;"AH"&amp;$A252)="","",INDIRECT($B252&amp;"!"&amp;"AH"&amp;$A252)),0),""))</f>
        <v/>
      </c>
      <c r="CA252" s="253" t="str">
        <f t="array" aca="1" ref="CA252" ca="1">IF(CA$2="","",IFERROR(IF(FIND(CA$2,$C252)&gt;=1,IF(INDIRECT($B252&amp;"!"&amp;"AH"&amp;$A252)="","",INDIRECT($B252&amp;"!"&amp;"AH"&amp;$A252)),0),""))</f>
        <v/>
      </c>
      <c r="CB252" s="253" t="str">
        <f t="array" aca="1" ref="CB252" ca="1">IF(CB$2="","",IFERROR(IF(FIND(CB$2,$C252)&gt;=1,IF(INDIRECT($B252&amp;"!"&amp;"AH"&amp;$A252)="","",INDIRECT($B252&amp;"!"&amp;"AH"&amp;$A252)),0),""))</f>
        <v/>
      </c>
      <c r="CC252" s="253" t="str">
        <f t="array" aca="1" ref="CC252" ca="1">IF(CC$2="","",IFERROR(IF(FIND(CC$2,$C252)&gt;=1,IF(INDIRECT($B252&amp;"!"&amp;"AH"&amp;$A252)="","",INDIRECT($B252&amp;"!"&amp;"AH"&amp;$A252)),0),""))</f>
        <v/>
      </c>
      <c r="CD252" s="253" t="str">
        <f t="array" aca="1" ref="CD252" ca="1">IF(CD$2="","",IFERROR(IF(FIND(CD$2,$C252)&gt;=1,IF(INDIRECT($B252&amp;"!"&amp;"AH"&amp;$A252)="","",INDIRECT($B252&amp;"!"&amp;"AH"&amp;$A252)),0),""))</f>
        <v/>
      </c>
      <c r="CE252" s="253" t="str">
        <f t="array" aca="1" ref="CE252" ca="1">IF(CE$2="","",IFERROR(IF(FIND(CE$2,$C252)&gt;=1,IF(INDIRECT($B252&amp;"!"&amp;"AH"&amp;$A252)="","",INDIRECT($B252&amp;"!"&amp;"AH"&amp;$A252)),0),""))</f>
        <v/>
      </c>
      <c r="CF252" s="253" t="str">
        <f t="array" aca="1" ref="CF252" ca="1">IF(CF$2="","",IFERROR(IF(FIND(CF$2,$C252)&gt;=1,IF(INDIRECT($B252&amp;"!"&amp;"AH"&amp;$A252)="","",INDIRECT($B252&amp;"!"&amp;"AH"&amp;$A252)),0),""))</f>
        <v/>
      </c>
      <c r="CG252" s="253" t="str">
        <f t="array" aca="1" ref="CG252" ca="1">IF(CG$2="","",IFERROR(IF(FIND(CG$2,$C252)&gt;=1,IF(INDIRECT($B252&amp;"!"&amp;"AH"&amp;$A252)="","",INDIRECT($B252&amp;"!"&amp;"AH"&amp;$A252)),0),""))</f>
        <v/>
      </c>
      <c r="CH252" s="253" t="str">
        <f t="array" aca="1" ref="CH252" ca="1">IF(CH$2="","",IFERROR(IF(FIND(CH$2,$C252)&gt;=1,IF(INDIRECT($B252&amp;"!"&amp;"AH"&amp;$A252)="","",INDIRECT($B252&amp;"!"&amp;"AH"&amp;$A252)),0),""))</f>
        <v/>
      </c>
      <c r="CI252" s="253" t="str">
        <f t="array" aca="1" ref="CI252" ca="1">IF(CI$2="","",IFERROR(IF(FIND(CI$2,$C252)&gt;=1,IF(INDIRECT($B252&amp;"!"&amp;"AH"&amp;$A252)="","",INDIRECT($B252&amp;"!"&amp;"AH"&amp;$A252)),0),""))</f>
        <v/>
      </c>
      <c r="CJ252" s="253" t="str">
        <f t="array" aca="1" ref="CJ252" ca="1">IF(CJ$2="","",IFERROR(IF(FIND(CJ$2,$C252)&gt;=1,IF(INDIRECT($B252&amp;"!"&amp;"AH"&amp;$A252)="","",INDIRECT($B252&amp;"!"&amp;"AH"&amp;$A252)),0),""))</f>
        <v/>
      </c>
      <c r="CK252" s="253" t="str">
        <f t="array" aca="1" ref="CK252" ca="1">IF(CK$2="","",IFERROR(IF(FIND(CK$2,$C252)&gt;=1,IF(INDIRECT($B252&amp;"!"&amp;"AH"&amp;$A252)="","",INDIRECT($B252&amp;"!"&amp;"AH"&amp;$A252)),0),""))</f>
        <v/>
      </c>
      <c r="CL252" s="253" t="str">
        <f t="array" aca="1" ref="CL252" ca="1">IF(CL$2="","",IFERROR(IF(FIND(CL$2,$C252)&gt;=1,IF(INDIRECT($B252&amp;"!"&amp;"AH"&amp;$A252)="","",INDIRECT($B252&amp;"!"&amp;"AH"&amp;$A252)),0),""))</f>
        <v/>
      </c>
      <c r="CO252" s="2" t="str">
        <f t="shared" ca="1" si="179"/>
        <v/>
      </c>
      <c r="CP252" s="253" t="str">
        <f t="array" aca="1" ref="CP252" ca="1">IF(CP$2="","",IFERROR(IF(FIND(CP$2,$C252)&gt;=1,INDIRECT($B252&amp;"!"&amp;"AG"&amp;$A252),0),""))</f>
        <v/>
      </c>
      <c r="CQ252" s="253" t="str">
        <f t="array" aca="1" ref="CQ252" ca="1">IF(CQ$2="","",IFERROR(IF(FIND(CQ$2,$C252)&gt;=1,INDIRECT($B252&amp;"!"&amp;"AG"&amp;$A252),0),""))</f>
        <v/>
      </c>
      <c r="CR252" s="253" t="str">
        <f t="array" aca="1" ref="CR252" ca="1">IF(CR$2="","",IFERROR(IF(FIND(CR$2,$C252)&gt;=1,INDIRECT($B252&amp;"!"&amp;"AG"&amp;$A252),0),""))</f>
        <v/>
      </c>
      <c r="CS252" s="253" t="str">
        <f t="array" aca="1" ref="CS252" ca="1">IF(CS$2="","",IFERROR(IF(FIND(CS$2,$C252)&gt;=1,INDIRECT($B252&amp;"!"&amp;"AG"&amp;$A252),0),""))</f>
        <v/>
      </c>
      <c r="CV252" s="2" t="str">
        <f t="shared" ca="1" si="180"/>
        <v/>
      </c>
      <c r="CW252" s="253" t="str">
        <f t="array" aca="1" ref="CW252" ca="1">IF(CW$2="","",IFERROR(IF(FIND(CW$2,$C252)&gt;=1,IF(INDIRECT($B252&amp;"!"&amp;"AH"&amp;$A252)="","",INDIRECT($B252&amp;"!"&amp;"AH"&amp;$A252)&amp;" "),0),""))</f>
        <v/>
      </c>
      <c r="CX252" s="253" t="str">
        <f t="array" aca="1" ref="CX252" ca="1">IF(CX$2="","",IFERROR(IF(FIND(CX$2,$C252)&gt;=1,IF(INDIRECT($B252&amp;"!"&amp;"AH"&amp;$A252)="","",INDIRECT($B252&amp;"!"&amp;"AH"&amp;$A252)&amp;" "),0),""))</f>
        <v/>
      </c>
      <c r="CY252" s="253" t="str">
        <f t="array" aca="1" ref="CY252" ca="1">IF(CY$2="","",IFERROR(IF(FIND(CY$2,$C252)&gt;=1,IF(INDIRECT($B252&amp;"!"&amp;"AH"&amp;$A252)="","",INDIRECT($B252&amp;"!"&amp;"AH"&amp;$A252)&amp;" "),0),""))</f>
        <v/>
      </c>
      <c r="CZ252" s="253" t="str">
        <f t="array" aca="1" ref="CZ252" ca="1">IF(CZ$2="","",IFERROR(IF(FIND(CZ$2,$C252)&gt;=1,IF(INDIRECT($B252&amp;"!"&amp;"AH"&amp;$A252)="","",INDIRECT($B252&amp;"!"&amp;"AH"&amp;$A252)&amp;" "),0),""))</f>
        <v/>
      </c>
      <c r="DC252" s="2" t="str">
        <f t="shared" ca="1" si="181"/>
        <v/>
      </c>
      <c r="DD252" s="253" t="str" cm="1">
        <f t="array" aca="1" ref="DD252" ca="1">IF(DD$2="","",IFERROR(IF(FIND(DD$2,$C252)&gt;=1,INDIRECT($B252&amp;"!"&amp;"AG"&amp;$A252),0),""))</f>
        <v/>
      </c>
      <c r="DE252" s="253" t="str" cm="1">
        <f t="array" aca="1" ref="DE252" ca="1">IF(DE$2="","",IFERROR(IF(FIND(DE$2,$C252)&gt;=1,INDIRECT($B252&amp;"!"&amp;"AG"&amp;$A252),0),""))</f>
        <v/>
      </c>
      <c r="DF252" s="253" t="str" cm="1">
        <f t="array" aca="1" ref="DF252" ca="1">IF(DF$2="","",IFERROR(IF(FIND(DF$2,$C252)&gt;=1,INDIRECT($B252&amp;"!"&amp;"AG"&amp;$A252),0),""))</f>
        <v/>
      </c>
      <c r="DG252" s="253" t="str" cm="1">
        <f t="array" aca="1" ref="DG252" ca="1">IF(DG$2="","",IFERROR(IF(FIND(DG$2,$C252)&gt;=1,INDIRECT($B252&amp;"!"&amp;"AG"&amp;$A252),0),""))</f>
        <v/>
      </c>
      <c r="DH252" s="253" t="str" cm="1">
        <f t="array" aca="1" ref="DH252" ca="1">IF(DH$2="","",IFERROR(IF(FIND(DH$2,$C252)&gt;=1,INDIRECT($B252&amp;"!"&amp;"AG"&amp;$A252),0),""))</f>
        <v/>
      </c>
      <c r="DI252" s="253" t="str" cm="1">
        <f t="array" aca="1" ref="DI252" ca="1">IF(DI$2="","",IFERROR(IF(FIND(DI$2,$C252)&gt;=1,INDIRECT($B252&amp;"!"&amp;"AG"&amp;$A252),0),""))</f>
        <v/>
      </c>
      <c r="DJ252" s="253" t="str" cm="1">
        <f t="array" aca="1" ref="DJ252" ca="1">IF(DJ$2="","",IFERROR(IF(FIND(DJ$2,$C252)&gt;=1,INDIRECT($B252&amp;"!"&amp;"AG"&amp;$A252),0),""))</f>
        <v/>
      </c>
      <c r="DK252" s="253" t="str" cm="1">
        <f t="array" aca="1" ref="DK252" ca="1">IF(DK$2="","",IFERROR(IF(FIND(DK$2,$C252)&gt;=1,INDIRECT($B252&amp;"!"&amp;"AG"&amp;$A252),0),""))</f>
        <v/>
      </c>
      <c r="DL252" s="253" t="str" cm="1">
        <f t="array" aca="1" ref="DL252" ca="1">IF(DL$2="","",IFERROR(IF(FIND(DL$2,$C252)&gt;=1,INDIRECT($B252&amp;"!"&amp;"AG"&amp;$A252),0),""))</f>
        <v/>
      </c>
      <c r="DM252" s="253" t="str" cm="1">
        <f t="array" aca="1" ref="DM252" ca="1">IF(DM$2="","",IFERROR(IF(FIND(DM$2,$C252)&gt;=1,INDIRECT($B252&amp;"!"&amp;"AG"&amp;$A252),0),""))</f>
        <v/>
      </c>
      <c r="DN252" s="253" t="str" cm="1">
        <f t="array" aca="1" ref="DN252" ca="1">IF(DN$2="","",IFERROR(IF(FIND(DN$2,$C252)&gt;=1,INDIRECT($B252&amp;"!"&amp;"AG"&amp;$A252),0),""))</f>
        <v/>
      </c>
      <c r="DO252" s="253" t="str" cm="1">
        <f t="array" aca="1" ref="DO252" ca="1">IF(DO$2="","",IFERROR(IF(FIND(DO$2,$C252)&gt;=1,INDIRECT($B252&amp;"!"&amp;"AG"&amp;$A252),0),""))</f>
        <v/>
      </c>
      <c r="DP252" s="253" t="str" cm="1">
        <f t="array" aca="1" ref="DP252" ca="1">IF(DP$2="","",IFERROR(IF(FIND(DP$2,$C252)&gt;=1,INDIRECT($B252&amp;"!"&amp;"AG"&amp;$A252),0),""))</f>
        <v/>
      </c>
      <c r="DQ252" s="253" t="str" cm="1">
        <f t="array" aca="1" ref="DQ252" ca="1">IF(DQ$2="","",IFERROR(IF(FIND(DQ$2,$C252)&gt;=1,INDIRECT($B252&amp;"!"&amp;"AG"&amp;$A252),0),""))</f>
        <v/>
      </c>
      <c r="DR252" s="253" t="str" cm="1">
        <f t="array" aca="1" ref="DR252" ca="1">IF(DR$2="","",IFERROR(IF(FIND(DR$2,$C252)&gt;=1,INDIRECT($B252&amp;"!"&amp;"AG"&amp;$A252),0),""))</f>
        <v/>
      </c>
      <c r="DS252" s="253" t="str" cm="1">
        <f t="array" aca="1" ref="DS252" ca="1">IF(DS$2="","",IFERROR(IF(FIND(DS$2,$C252)&gt;=1,INDIRECT($B252&amp;"!"&amp;"AG"&amp;$A252),0),""))</f>
        <v/>
      </c>
      <c r="DT252" s="253" t="str" cm="1">
        <f t="array" aca="1" ref="DT252" ca="1">IF(DT$2="","",IFERROR(IF(FIND(DT$2,$C252)&gt;=1,INDIRECT($B252&amp;"!"&amp;"AG"&amp;$A252),0),""))</f>
        <v/>
      </c>
      <c r="DU252" s="253" t="str" cm="1">
        <f t="array" aca="1" ref="DU252" ca="1">IF(DU$2="","",IFERROR(IF(FIND(DU$2,$C252)&gt;=1,INDIRECT($B252&amp;"!"&amp;"AG"&amp;$A252),0),""))</f>
        <v/>
      </c>
      <c r="DV252" s="253" t="str" cm="1">
        <f t="array" aca="1" ref="DV252" ca="1">IF(DV$2="","",IFERROR(IF(FIND(DV$2,$C252)&gt;=1,INDIRECT($B252&amp;"!"&amp;"AG"&amp;$A252),0),""))</f>
        <v/>
      </c>
      <c r="DW252" s="253" t="str" cm="1">
        <f t="array" aca="1" ref="DW252" ca="1">IF(DW$2="","",IFERROR(IF(FIND(DW$2,$C252)&gt;=1,INDIRECT($B252&amp;"!"&amp;"AG"&amp;$A252),0),""))</f>
        <v/>
      </c>
      <c r="DX252" s="253" t="str" cm="1">
        <f t="array" aca="1" ref="DX252" ca="1">IF(DX$2="","",IFERROR(IF(FIND(DX$2,$C252)&gt;=1,INDIRECT($B252&amp;"!"&amp;"AG"&amp;$A252),0),""))</f>
        <v/>
      </c>
      <c r="DY252" s="253" t="str" cm="1">
        <f t="array" aca="1" ref="DY252" ca="1">IF(DY$2="","",IFERROR(IF(FIND(DY$2,$C252)&gt;=1,INDIRECT($B252&amp;"!"&amp;"AG"&amp;$A252),0),""))</f>
        <v/>
      </c>
      <c r="DZ252" s="253" t="str" cm="1">
        <f t="array" aca="1" ref="DZ252" ca="1">IF(DZ$2="","",IFERROR(IF(FIND(DZ$2,$C252)&gt;=1,INDIRECT($B252&amp;"!"&amp;"AG"&amp;$A252),0),""))</f>
        <v/>
      </c>
      <c r="EA252" s="253" t="str" cm="1">
        <f t="array" aca="1" ref="EA252" ca="1">IF(EA$2="","",IFERROR(IF(FIND(EA$2,$C252)&gt;=1,INDIRECT($B252&amp;"!"&amp;"AG"&amp;$A252),0),""))</f>
        <v/>
      </c>
      <c r="EB252" s="253" t="str" cm="1">
        <f t="array" aca="1" ref="EB252" ca="1">IF(EB$2="","",IFERROR(IF(FIND(EB$2,$C252)&gt;=1,INDIRECT($B252&amp;"!"&amp;"AG"&amp;$A252),0),""))</f>
        <v/>
      </c>
      <c r="EC252" s="253" t="str" cm="1">
        <f t="array" aca="1" ref="EC252" ca="1">IF(EC$2="","",IFERROR(IF(FIND(EC$2,$C252)&gt;=1,INDIRECT($B252&amp;"!"&amp;"AG"&amp;$A252),0),""))</f>
        <v/>
      </c>
      <c r="ED252" s="253" t="str" cm="1">
        <f t="array" aca="1" ref="ED252" ca="1">IF(ED$2="","",IFERROR(IF(FIND(ED$2,$C252)&gt;=1,INDIRECT($B252&amp;"!"&amp;"AG"&amp;$A252),0),""))</f>
        <v/>
      </c>
      <c r="EE252" s="253" t="str" cm="1">
        <f t="array" aca="1" ref="EE252" ca="1">IF(EE$2="","",IFERROR(IF(FIND(EE$2,$C252)&gt;=1,INDIRECT($B252&amp;"!"&amp;"AG"&amp;$A252),0),""))</f>
        <v/>
      </c>
      <c r="EF252" s="253" t="str" cm="1">
        <f t="array" aca="1" ref="EF252" ca="1">IF(EF$2="","",IFERROR(IF(FIND(EF$2,$C252)&gt;=1,INDIRECT($B252&amp;"!"&amp;"AG"&amp;$A252),0),""))</f>
        <v/>
      </c>
      <c r="EG252" s="253" t="str" cm="1">
        <f t="array" aca="1" ref="EG252" ca="1">IF(EG$2="","",IFERROR(IF(FIND(EG$2,$C252)&gt;=1,INDIRECT($B252&amp;"!"&amp;"AG"&amp;$A252),0),""))</f>
        <v/>
      </c>
      <c r="EH252" s="253" t="str" cm="1">
        <f t="array" aca="1" ref="EH252" ca="1">IF(EH$2="","",IFERROR(IF(FIND(EH$2,$C252)&gt;=1,INDIRECT($B252&amp;"!"&amp;"AG"&amp;$A252),0),""))</f>
        <v/>
      </c>
      <c r="EI252" s="253" t="str" cm="1">
        <f t="array" aca="1" ref="EI252" ca="1">IF(EI$2="","",IFERROR(IF(FIND(EI$2,$C252)&gt;=1,INDIRECT($B252&amp;"!"&amp;"AG"&amp;$A252),0),""))</f>
        <v/>
      </c>
      <c r="EJ252" s="253" t="str" cm="1">
        <f t="array" aca="1" ref="EJ252" ca="1">IF(EJ$2="","",IFERROR(IF(FIND(EJ$2,$C252)&gt;=1,INDIRECT($B252&amp;"!"&amp;"AG"&amp;$A252),0),""))</f>
        <v/>
      </c>
      <c r="EK252" s="253" t="str" cm="1">
        <f t="array" aca="1" ref="EK252" ca="1">IF(EK$2="","",IFERROR(IF(FIND(EK$2,$C252)&gt;=1,INDIRECT($B252&amp;"!"&amp;"AG"&amp;$A252),0),""))</f>
        <v/>
      </c>
      <c r="EL252" s="253" t="str" cm="1">
        <f t="array" aca="1" ref="EL252" ca="1">IF(EL$2="","",IFERROR(IF(FIND(EL$2,$C252)&gt;=1,INDIRECT($B252&amp;"!"&amp;"AG"&amp;$A252),0),""))</f>
        <v/>
      </c>
      <c r="EM252" s="253" t="str" cm="1">
        <f t="array" aca="1" ref="EM252" ca="1">IF(EM$2="","",IFERROR(IF(FIND(EM$2,$C252)&gt;=1,INDIRECT($B252&amp;"!"&amp;"AG"&amp;$A252),0),""))</f>
        <v/>
      </c>
      <c r="EN252" s="253" t="str" cm="1">
        <f t="array" aca="1" ref="EN252" ca="1">IF(EN$2="","",IFERROR(IF(FIND(EN$2,$C252)&gt;=1,INDIRECT($B252&amp;"!"&amp;"AG"&amp;$A252),0),""))</f>
        <v/>
      </c>
      <c r="EO252" s="253" t="str" cm="1">
        <f t="array" aca="1" ref="EO252" ca="1">IF(EO$2="","",IFERROR(IF(FIND(EO$2,$C252)&gt;=1,INDIRECT($B252&amp;"!"&amp;"AG"&amp;$A252),0),""))</f>
        <v/>
      </c>
      <c r="EP252" s="253" t="str" cm="1">
        <f t="array" aca="1" ref="EP252" ca="1">IF(EP$2="","",IFERROR(IF(FIND(EP$2,$C252)&gt;=1,INDIRECT($B252&amp;"!"&amp;"AG"&amp;$A252),0),""))</f>
        <v/>
      </c>
      <c r="EQ252" s="253" t="str" cm="1">
        <f t="array" aca="1" ref="EQ252" ca="1">IF(EQ$2="","",IFERROR(IF(FIND(EQ$2,$C252)&gt;=1,INDIRECT($B252&amp;"!"&amp;"AG"&amp;$A252),0),""))</f>
        <v/>
      </c>
      <c r="ER252" s="253" t="str" cm="1">
        <f t="array" aca="1" ref="ER252" ca="1">IF(ER$2="","",IFERROR(IF(FIND(ER$2,$C252)&gt;=1,INDIRECT($B252&amp;"!"&amp;"AG"&amp;$A252),0),""))</f>
        <v/>
      </c>
      <c r="ES252" s="253" t="str" cm="1">
        <f t="array" aca="1" ref="ES252" ca="1">IF(ES$2="","",IFERROR(IF(FIND(ES$2,$C252)&gt;=1,INDIRECT($B252&amp;"!"&amp;"AG"&amp;$A252),0),""))</f>
        <v/>
      </c>
      <c r="ET252" s="253" t="str" cm="1">
        <f t="array" aca="1" ref="ET252" ca="1">IF(ET$2="","",IFERROR(IF(FIND(ET$2,$C252)&gt;=1,INDIRECT($B252&amp;"!"&amp;"AG"&amp;$A252),0),""))</f>
        <v/>
      </c>
      <c r="EU252" s="253" t="str" cm="1">
        <f t="array" aca="1" ref="EU252" ca="1">IF(EU$2="","",IFERROR(IF(FIND(EU$2,$C252)&gt;=1,INDIRECT($B252&amp;"!"&amp;"AG"&amp;$A252),0),""))</f>
        <v/>
      </c>
      <c r="EV252" s="253" t="str" cm="1">
        <f t="array" aca="1" ref="EV252" ca="1">IF(EV$2="","",IFERROR(IF(FIND(EV$2,$C252)&gt;=1,INDIRECT($B252&amp;"!"&amp;"AG"&amp;$A252),0),""))</f>
        <v/>
      </c>
    </row>
    <row r="253" spans="1:152" x14ac:dyDescent="0.3">
      <c r="A253" s="252">
        <f t="shared" ca="1" si="217"/>
        <v>32</v>
      </c>
      <c r="B253" s="252" t="str">
        <f t="shared" si="218"/>
        <v>May_2024</v>
      </c>
      <c r="C253" s="252" t="str">
        <f t="shared" ca="1" si="216"/>
        <v/>
      </c>
      <c r="D253" s="253" t="str">
        <f t="array" aca="1" ref="D253" ca="1">IF(D$2="","",IFERROR(IF(FIND(D$2,$C253)&gt;=1,INDIRECT($B253&amp;"!"&amp;"AG"&amp;$A253),0),""))</f>
        <v/>
      </c>
      <c r="E253" s="253" t="str">
        <f t="array" aca="1" ref="E253" ca="1">IF(E$2="","",IFERROR(IF(FIND(E$2,$C253)&gt;=1,INDIRECT($B253&amp;"!"&amp;"AG"&amp;$A253),0),""))</f>
        <v/>
      </c>
      <c r="F253" s="253" t="str">
        <f t="array" aca="1" ref="F253" ca="1">IF(F$2="","",IFERROR(IF(FIND(F$2,$C253)&gt;=1,INDIRECT($B253&amp;"!"&amp;"AG"&amp;$A253),0),""))</f>
        <v/>
      </c>
      <c r="G253" s="253" t="str">
        <f t="array" aca="1" ref="G253" ca="1">IF(G$2="","",IFERROR(IF(FIND(G$2,$C253)&gt;=1,INDIRECT($B253&amp;"!"&amp;"AG"&amp;$A253),0),""))</f>
        <v/>
      </c>
      <c r="H253" s="253" t="str">
        <f t="array" aca="1" ref="H253" ca="1">IF(H$2="","",IFERROR(IF(FIND(H$2,$C253)&gt;=1,INDIRECT($B253&amp;"!"&amp;"AG"&amp;$A253),0),""))</f>
        <v/>
      </c>
      <c r="I253" s="253" t="str">
        <f t="array" aca="1" ref="I253" ca="1">IF(I$2="","",IFERROR(IF(FIND(I$2,$C253)&gt;=1,INDIRECT($B253&amp;"!"&amp;"AG"&amp;$A253),0),""))</f>
        <v/>
      </c>
      <c r="J253" s="253" t="str">
        <f t="array" aca="1" ref="J253" ca="1">IF(J$2="","",IFERROR(IF(FIND(J$2,$C253)&gt;=1,INDIRECT($B253&amp;"!"&amp;"AG"&amp;$A253),0),""))</f>
        <v/>
      </c>
      <c r="K253" s="253" t="str">
        <f t="array" aca="1" ref="K253" ca="1">IF(K$2="","",IFERROR(IF(FIND(K$2,$C253)&gt;=1,INDIRECT($B253&amp;"!"&amp;"AG"&amp;$A253),0),""))</f>
        <v/>
      </c>
      <c r="L253" s="253" t="str">
        <f t="array" aca="1" ref="L253" ca="1">IF(L$2="","",IFERROR(IF(FIND(L$2,$C253)&gt;=1,INDIRECT($B253&amp;"!"&amp;"AG"&amp;$A253),0),""))</f>
        <v/>
      </c>
      <c r="M253" s="253" t="str">
        <f t="array" aca="1" ref="M253" ca="1">IF(M$2="","",IFERROR(IF(FIND(M$2,$C253)&gt;=1,INDIRECT($B253&amp;"!"&amp;"AG"&amp;$A253),0),""))</f>
        <v/>
      </c>
      <c r="N253" s="253" t="str">
        <f t="array" aca="1" ref="N253" ca="1">IF(N$2="","",IFERROR(IF(FIND(N$2,$C253)&gt;=1,INDIRECT($B253&amp;"!"&amp;"AG"&amp;$A253),0),""))</f>
        <v/>
      </c>
      <c r="O253" s="253" t="str">
        <f t="array" aca="1" ref="O253" ca="1">IF(O$2="","",IFERROR(IF(FIND(O$2,$C253)&gt;=1,INDIRECT($B253&amp;"!"&amp;"AG"&amp;$A253),0),""))</f>
        <v/>
      </c>
      <c r="P253" s="253" t="str">
        <f t="array" aca="1" ref="P253" ca="1">IF(P$2="","",IFERROR(IF(FIND(P$2,$C253)&gt;=1,INDIRECT($B253&amp;"!"&amp;"AG"&amp;$A253),0),""))</f>
        <v/>
      </c>
      <c r="Q253" s="253" t="str">
        <f t="array" aca="1" ref="Q253" ca="1">IF(Q$2="","",IFERROR(IF(FIND(Q$2,$C253)&gt;=1,INDIRECT($B253&amp;"!"&amp;"AG"&amp;$A253),0),""))</f>
        <v/>
      </c>
      <c r="R253" s="253" t="str">
        <f t="array" aca="1" ref="R253" ca="1">IF(R$2="","",IFERROR(IF(FIND(R$2,$C253)&gt;=1,INDIRECT($B253&amp;"!"&amp;"AG"&amp;$A253),0),""))</f>
        <v/>
      </c>
      <c r="S253" s="253" t="str">
        <f t="array" aca="1" ref="S253" ca="1">IF(S$2="","",IFERROR(IF(FIND(S$2,$C253)&gt;=1,INDIRECT($B253&amp;"!"&amp;"AG"&amp;$A253),0),""))</f>
        <v/>
      </c>
      <c r="T253" s="253" t="str">
        <f t="array" aca="1" ref="T253" ca="1">IF(T$2="","",IFERROR(IF(FIND(T$2,$C253)&gt;=1,INDIRECT($B253&amp;"!"&amp;"AG"&amp;$A253),0),""))</f>
        <v/>
      </c>
      <c r="U253" s="253" t="str">
        <f t="array" aca="1" ref="U253" ca="1">IF(U$2="","",IFERROR(IF(FIND(U$2,$C253)&gt;=1,INDIRECT($B253&amp;"!"&amp;"AG"&amp;$A253),0),""))</f>
        <v/>
      </c>
      <c r="V253" s="253" t="str">
        <f t="array" aca="1" ref="V253" ca="1">IF(V$2="","",IFERROR(IF(FIND(V$2,$C253)&gt;=1,INDIRECT($B253&amp;"!"&amp;"AG"&amp;$A253),0),""))</f>
        <v/>
      </c>
      <c r="W253" s="253" t="str">
        <f t="array" aca="1" ref="W253" ca="1">IF(W$2="","",IFERROR(IF(FIND(W$2,$C253)&gt;=1,INDIRECT($B253&amp;"!"&amp;"AG"&amp;$A253),0),""))</f>
        <v/>
      </c>
      <c r="X253" s="253" t="str">
        <f t="array" aca="1" ref="X253" ca="1">IF(X$2="","",IFERROR(IF(FIND(X$2,$C253)&gt;=1,INDIRECT($B253&amp;"!"&amp;"AG"&amp;$A253),0),""))</f>
        <v/>
      </c>
      <c r="Y253" s="253" t="str">
        <f t="array" aca="1" ref="Y253" ca="1">IF(Y$2="","",IFERROR(IF(FIND(Y$2,$C253)&gt;=1,INDIRECT($B253&amp;"!"&amp;"AG"&amp;$A253),0),""))</f>
        <v/>
      </c>
      <c r="Z253" s="253" t="str">
        <f t="array" aca="1" ref="Z253" ca="1">IF(Z$2="","",IFERROR(IF(FIND(Z$2,$C253)&gt;=1,INDIRECT($B253&amp;"!"&amp;"AG"&amp;$A253),0),""))</f>
        <v/>
      </c>
      <c r="AA253" s="253" t="str">
        <f t="array" aca="1" ref="AA253" ca="1">IF(AA$2="","",IFERROR(IF(FIND(AA$2,$C253)&gt;=1,INDIRECT($B253&amp;"!"&amp;"AG"&amp;$A253),0),""))</f>
        <v/>
      </c>
      <c r="AB253" s="253" t="str">
        <f t="array" aca="1" ref="AB253" ca="1">IF(AB$2="","",IFERROR(IF(FIND(AB$2,$C253)&gt;=1,INDIRECT($B253&amp;"!"&amp;"AG"&amp;$A253),0),""))</f>
        <v/>
      </c>
      <c r="AC253" s="253" t="str">
        <f t="array" aca="1" ref="AC253" ca="1">IF(AC$2="","",IFERROR(IF(FIND(AC$2,$C253)&gt;=1,INDIRECT($B253&amp;"!"&amp;"AG"&amp;$A253),0),""))</f>
        <v/>
      </c>
      <c r="AD253" s="253" t="str">
        <f t="array" aca="1" ref="AD253" ca="1">IF(AD$2="","",IFERROR(IF(FIND(AD$2,$C253)&gt;=1,INDIRECT($B253&amp;"!"&amp;"AG"&amp;$A253),0),""))</f>
        <v/>
      </c>
      <c r="AE253" s="253" t="str">
        <f t="array" aca="1" ref="AE253" ca="1">IF(AE$2="","",IFERROR(IF(FIND(AE$2,$C253)&gt;=1,INDIRECT($B253&amp;"!"&amp;"AG"&amp;$A253),0),""))</f>
        <v/>
      </c>
      <c r="AF253" s="253" t="str">
        <f t="array" aca="1" ref="AF253" ca="1">IF(AF$2="","",IFERROR(IF(FIND(AF$2,$C253)&gt;=1,INDIRECT($B253&amp;"!"&amp;"AG"&amp;$A253),0),""))</f>
        <v/>
      </c>
      <c r="AG253" s="253" t="str">
        <f t="array" aca="1" ref="AG253" ca="1">IF(AG$2="","",IFERROR(IF(FIND(AG$2,$C253)&gt;=1,INDIRECT($B253&amp;"!"&amp;"AG"&amp;$A253),0),""))</f>
        <v/>
      </c>
      <c r="AH253" s="253" t="str">
        <f t="array" aca="1" ref="AH253" ca="1">IF(AH$2="","",IFERROR(IF(FIND(AH$2,$C253)&gt;=1,INDIRECT($B253&amp;"!"&amp;"AG"&amp;$A253),0),""))</f>
        <v/>
      </c>
      <c r="AI253" s="253" t="str">
        <f t="array" aca="1" ref="AI253" ca="1">IF(AI$2="","",IFERROR(IF(FIND(AI$2,$C253)&gt;=1,INDIRECT($B253&amp;"!"&amp;"AG"&amp;$A253),0),""))</f>
        <v/>
      </c>
      <c r="AJ253" s="253" t="str">
        <f t="array" aca="1" ref="AJ253" ca="1">IF(AJ$2="","",IFERROR(IF(FIND(AJ$2,$C253)&gt;=1,INDIRECT($B253&amp;"!"&amp;"AG"&amp;$A253),0),""))</f>
        <v/>
      </c>
      <c r="AK253" s="253" t="str">
        <f t="array" aca="1" ref="AK253" ca="1">IF(AK$2="","",IFERROR(IF(FIND(AK$2,$C253)&gt;=1,INDIRECT($B253&amp;"!"&amp;"AG"&amp;$A253),0),""))</f>
        <v/>
      </c>
      <c r="AL253" s="253" t="str">
        <f t="array" aca="1" ref="AL253" ca="1">IF(AL$2="","",IFERROR(IF(FIND(AL$2,$C253)&gt;=1,INDIRECT($B253&amp;"!"&amp;"AG"&amp;$A253),0),""))</f>
        <v/>
      </c>
      <c r="AM253" s="253" t="str">
        <f t="array" aca="1" ref="AM253" ca="1">IF(AM$2="","",IFERROR(IF(FIND(AM$2,$C253)&gt;=1,INDIRECT($B253&amp;"!"&amp;"AG"&amp;$A253),0),""))</f>
        <v/>
      </c>
      <c r="AN253" s="253" t="str">
        <f t="array" aca="1" ref="AN253" ca="1">IF(AN$2="","",IFERROR(IF(FIND(AN$2,$C253)&gt;=1,INDIRECT($B253&amp;"!"&amp;"AG"&amp;$A253),0),""))</f>
        <v/>
      </c>
      <c r="AO253" s="253" t="str">
        <f t="array" aca="1" ref="AO253" ca="1">IF(AO$2="","",IFERROR(IF(FIND(AO$2,$C253)&gt;=1,INDIRECT($B253&amp;"!"&amp;"AG"&amp;$A253),0),""))</f>
        <v/>
      </c>
      <c r="AP253" s="253" t="str">
        <f t="array" aca="1" ref="AP253" ca="1">IF(AP$2="","",IFERROR(IF(FIND(AP$2,$C253)&gt;=1,INDIRECT($B253&amp;"!"&amp;"AG"&amp;$A253),0),""))</f>
        <v/>
      </c>
      <c r="AQ253" s="253" t="str">
        <f t="array" aca="1" ref="AQ253" ca="1">IF(AQ$2="","",IFERROR(IF(FIND(AQ$2,$C253)&gt;=1,INDIRECT($B253&amp;"!"&amp;"AG"&amp;$A253),0),""))</f>
        <v/>
      </c>
      <c r="AR253" s="253" t="str">
        <f t="array" aca="1" ref="AR253" ca="1">IF(AR$2="","",IFERROR(IF(FIND(AR$2,$C253)&gt;=1,INDIRECT($B253&amp;"!"&amp;"AG"&amp;$A253),0),""))</f>
        <v/>
      </c>
      <c r="AS253" s="253" t="str">
        <f t="array" aca="1" ref="AS253" ca="1">IF(AS$2="","",IFERROR(IF(FIND(AS$2,$C253)&gt;=1,INDIRECT($B253&amp;"!"&amp;"AG"&amp;$A253),0),""))</f>
        <v/>
      </c>
      <c r="AU253" s="254" t="str">
        <f t="array" aca="1" ref="AU253" ca="1">IFERROR(INDIRECT(B253&amp;"!"&amp;"A"&amp;A253),"")</f>
        <v/>
      </c>
      <c r="AV253" s="2" t="str">
        <f t="shared" ca="1" si="177"/>
        <v/>
      </c>
      <c r="AW253" s="253" t="str">
        <f t="array" aca="1" ref="AW253" ca="1">IF(AW$2="","",IFERROR(IF(FIND(AW$2,$C253)&gt;=1,IF(INDIRECT($B253&amp;"!"&amp;"AH"&amp;$A253)="","",INDIRECT($B253&amp;"!"&amp;"AH"&amp;$A253)),0),""))</f>
        <v/>
      </c>
      <c r="AX253" s="253" t="str">
        <f t="array" aca="1" ref="AX253" ca="1">IF(AX$2="","",IFERROR(IF(FIND(AX$2,$C253)&gt;=1,IF(INDIRECT($B253&amp;"!"&amp;"AH"&amp;$A253)="","",INDIRECT($B253&amp;"!"&amp;"AH"&amp;$A253)),0),""))</f>
        <v/>
      </c>
      <c r="AY253" s="253" t="str">
        <f t="array" aca="1" ref="AY253" ca="1">IF(AY$2="","",IFERROR(IF(FIND(AY$2,$C253)&gt;=1,IF(INDIRECT($B253&amp;"!"&amp;"AH"&amp;$A253)="","",INDIRECT($B253&amp;"!"&amp;"AH"&amp;$A253)),0),""))</f>
        <v/>
      </c>
      <c r="AZ253" s="253" t="str">
        <f t="array" aca="1" ref="AZ253" ca="1">IF(AZ$2="","",IFERROR(IF(FIND(AZ$2,$C253)&gt;=1,IF(INDIRECT($B253&amp;"!"&amp;"AH"&amp;$A253)="","",INDIRECT($B253&amp;"!"&amp;"AH"&amp;$A253)),0),""))</f>
        <v/>
      </c>
      <c r="BA253" s="253" t="str">
        <f t="array" aca="1" ref="BA253" ca="1">IF(BA$2="","",IFERROR(IF(FIND(BA$2,$C253)&gt;=1,IF(INDIRECT($B253&amp;"!"&amp;"AH"&amp;$A253)="","",INDIRECT($B253&amp;"!"&amp;"AH"&amp;$A253)),0),""))</f>
        <v/>
      </c>
      <c r="BB253" s="253" t="str">
        <f t="array" aca="1" ref="BB253" ca="1">IF(BB$2="","",IFERROR(IF(FIND(BB$2,$C253)&gt;=1,IF(INDIRECT($B253&amp;"!"&amp;"AH"&amp;$A253)="","",INDIRECT($B253&amp;"!"&amp;"AH"&amp;$A253)),0),""))</f>
        <v/>
      </c>
      <c r="BC253" s="253" t="str">
        <f t="array" aca="1" ref="BC253" ca="1">IF(BC$2="","",IFERROR(IF(FIND(BC$2,$C253)&gt;=1,IF(INDIRECT($B253&amp;"!"&amp;"AH"&amp;$A253)="","",INDIRECT($B253&amp;"!"&amp;"AH"&amp;$A253)),0),""))</f>
        <v/>
      </c>
      <c r="BD253" s="253" t="str">
        <f t="array" aca="1" ref="BD253" ca="1">IF(BD$2="","",IFERROR(IF(FIND(BD$2,$C253)&gt;=1,IF(INDIRECT($B253&amp;"!"&amp;"AH"&amp;$A253)="","",INDIRECT($B253&amp;"!"&amp;"AH"&amp;$A253)),0),""))</f>
        <v/>
      </c>
      <c r="BE253" s="253" t="str">
        <f t="array" aca="1" ref="BE253" ca="1">IF(BE$2="","",IFERROR(IF(FIND(BE$2,$C253)&gt;=1,IF(INDIRECT($B253&amp;"!"&amp;"AH"&amp;$A253)="","",INDIRECT($B253&amp;"!"&amp;"AH"&amp;$A253)),0),""))</f>
        <v/>
      </c>
      <c r="BF253" s="253" t="str">
        <f t="array" aca="1" ref="BF253" ca="1">IF(BF$2="","",IFERROR(IF(FIND(BF$2,$C253)&gt;=1,IF(INDIRECT($B253&amp;"!"&amp;"AH"&amp;$A253)="","",INDIRECT($B253&amp;"!"&amp;"AH"&amp;$A253)),0),""))</f>
        <v/>
      </c>
      <c r="BG253" s="253" t="str">
        <f t="array" aca="1" ref="BG253" ca="1">IF(BG$2="","",IFERROR(IF(FIND(BG$2,$C253)&gt;=1,IF(INDIRECT($B253&amp;"!"&amp;"AH"&amp;$A253)="","",INDIRECT($B253&amp;"!"&amp;"AH"&amp;$A253)),0),""))</f>
        <v/>
      </c>
      <c r="BH253" s="253" t="str">
        <f t="array" aca="1" ref="BH253" ca="1">IF(BH$2="","",IFERROR(IF(FIND(BH$2,$C253)&gt;=1,IF(INDIRECT($B253&amp;"!"&amp;"AH"&amp;$A253)="","",INDIRECT($B253&amp;"!"&amp;"AH"&amp;$A253)),0),""))</f>
        <v/>
      </c>
      <c r="BI253" s="253" t="str">
        <f t="array" aca="1" ref="BI253" ca="1">IF(BI$2="","",IFERROR(IF(FIND(BI$2,$C253)&gt;=1,IF(INDIRECT($B253&amp;"!"&amp;"AH"&amp;$A253)="","",INDIRECT($B253&amp;"!"&amp;"AH"&amp;$A253)),0),""))</f>
        <v/>
      </c>
      <c r="BJ253" s="253" t="str">
        <f t="array" aca="1" ref="BJ253" ca="1">IF(BJ$2="","",IFERROR(IF(FIND(BJ$2,$C253)&gt;=1,IF(INDIRECT($B253&amp;"!"&amp;"AH"&amp;$A253)="","",INDIRECT($B253&amp;"!"&amp;"AH"&amp;$A253)),0),""))</f>
        <v/>
      </c>
      <c r="BK253" s="253" t="str">
        <f t="array" aca="1" ref="BK253" ca="1">IF(BK$2="","",IFERROR(IF(FIND(BK$2,$C253)&gt;=1,IF(INDIRECT($B253&amp;"!"&amp;"AH"&amp;$A253)="","",INDIRECT($B253&amp;"!"&amp;"AH"&amp;$A253)),0),""))</f>
        <v/>
      </c>
      <c r="BL253" s="253" t="str">
        <f t="array" aca="1" ref="BL253" ca="1">IF(BL$2="","",IFERROR(IF(FIND(BL$2,$C253)&gt;=1,IF(INDIRECT($B253&amp;"!"&amp;"AH"&amp;$A253)="","",INDIRECT($B253&amp;"!"&amp;"AH"&amp;$A253)),0),""))</f>
        <v/>
      </c>
      <c r="BM253" s="253" t="str">
        <f t="array" aca="1" ref="BM253" ca="1">IF(BM$2="","",IFERROR(IF(FIND(BM$2,$C253)&gt;=1,IF(INDIRECT($B253&amp;"!"&amp;"AH"&amp;$A253)="","",INDIRECT($B253&amp;"!"&amp;"AH"&amp;$A253)),0),""))</f>
        <v/>
      </c>
      <c r="BN253" s="253" t="str">
        <f t="array" aca="1" ref="BN253" ca="1">IF(BN$2="","",IFERROR(IF(FIND(BN$2,$C253)&gt;=1,IF(INDIRECT($B253&amp;"!"&amp;"AH"&amp;$A253)="","",INDIRECT($B253&amp;"!"&amp;"AH"&amp;$A253)),0),""))</f>
        <v/>
      </c>
      <c r="BO253" s="253" t="str">
        <f t="array" aca="1" ref="BO253" ca="1">IF(BO$2="","",IFERROR(IF(FIND(BO$2,$C253)&gt;=1,IF(INDIRECT($B253&amp;"!"&amp;"AH"&amp;$A253)="","",INDIRECT($B253&amp;"!"&amp;"AH"&amp;$A253)),0),""))</f>
        <v/>
      </c>
      <c r="BP253" s="253" t="str">
        <f t="array" aca="1" ref="BP253" ca="1">IF(BP$2="","",IFERROR(IF(FIND(BP$2,$C253)&gt;=1,IF(INDIRECT($B253&amp;"!"&amp;"AH"&amp;$A253)="","",INDIRECT($B253&amp;"!"&amp;"AH"&amp;$A253)),0),""))</f>
        <v/>
      </c>
      <c r="BQ253" s="253" t="str">
        <f t="array" aca="1" ref="BQ253" ca="1">IF(BQ$2="","",IFERROR(IF(FIND(BQ$2,$C253)&gt;=1,IF(INDIRECT($B253&amp;"!"&amp;"AH"&amp;$A253)="","",INDIRECT($B253&amp;"!"&amp;"AH"&amp;$A253)),0),""))</f>
        <v/>
      </c>
      <c r="BR253" s="253" t="str">
        <f t="array" aca="1" ref="BR253" ca="1">IF(BR$2="","",IFERROR(IF(FIND(BR$2,$C253)&gt;=1,IF(INDIRECT($B253&amp;"!"&amp;"AH"&amp;$A253)="","",INDIRECT($B253&amp;"!"&amp;"AH"&amp;$A253)),0),""))</f>
        <v/>
      </c>
      <c r="BS253" s="253" t="str">
        <f t="array" aca="1" ref="BS253" ca="1">IF(BS$2="","",IFERROR(IF(FIND(BS$2,$C253)&gt;=1,IF(INDIRECT($B253&amp;"!"&amp;"AH"&amp;$A253)="","",INDIRECT($B253&amp;"!"&amp;"AH"&amp;$A253)),0),""))</f>
        <v/>
      </c>
      <c r="BT253" s="253" t="str">
        <f t="array" aca="1" ref="BT253" ca="1">IF(BT$2="","",IFERROR(IF(FIND(BT$2,$C253)&gt;=1,IF(INDIRECT($B253&amp;"!"&amp;"AH"&amp;$A253)="","",INDIRECT($B253&amp;"!"&amp;"AH"&amp;$A253)),0),""))</f>
        <v/>
      </c>
      <c r="BU253" s="253" t="str">
        <f t="array" aca="1" ref="BU253" ca="1">IF(BU$2="","",IFERROR(IF(FIND(BU$2,$C253)&gt;=1,IF(INDIRECT($B253&amp;"!"&amp;"AH"&amp;$A253)="","",INDIRECT($B253&amp;"!"&amp;"AH"&amp;$A253)),0),""))</f>
        <v/>
      </c>
      <c r="BV253" s="253" t="str">
        <f t="array" aca="1" ref="BV253" ca="1">IF(BV$2="","",IFERROR(IF(FIND(BV$2,$C253)&gt;=1,IF(INDIRECT($B253&amp;"!"&amp;"AH"&amp;$A253)="","",INDIRECT($B253&amp;"!"&amp;"AH"&amp;$A253)),0),""))</f>
        <v/>
      </c>
      <c r="BW253" s="253" t="str">
        <f t="array" aca="1" ref="BW253" ca="1">IF(BW$2="","",IFERROR(IF(FIND(BW$2,$C253)&gt;=1,IF(INDIRECT($B253&amp;"!"&amp;"AH"&amp;$A253)="","",INDIRECT($B253&amp;"!"&amp;"AH"&amp;$A253)),0),""))</f>
        <v/>
      </c>
      <c r="BX253" s="253" t="str">
        <f t="array" aca="1" ref="BX253" ca="1">IF(BX$2="","",IFERROR(IF(FIND(BX$2,$C253)&gt;=1,IF(INDIRECT($B253&amp;"!"&amp;"AH"&amp;$A253)="","",INDIRECT($B253&amp;"!"&amp;"AH"&amp;$A253)),0),""))</f>
        <v/>
      </c>
      <c r="BY253" s="253" t="str">
        <f t="array" aca="1" ref="BY253" ca="1">IF(BY$2="","",IFERROR(IF(FIND(BY$2,$C253)&gt;=1,IF(INDIRECT($B253&amp;"!"&amp;"AH"&amp;$A253)="","",INDIRECT($B253&amp;"!"&amp;"AH"&amp;$A253)),0),""))</f>
        <v/>
      </c>
      <c r="BZ253" s="253" t="str">
        <f t="array" aca="1" ref="BZ253" ca="1">IF(BZ$2="","",IFERROR(IF(FIND(BZ$2,$C253)&gt;=1,IF(INDIRECT($B253&amp;"!"&amp;"AH"&amp;$A253)="","",INDIRECT($B253&amp;"!"&amp;"AH"&amp;$A253)),0),""))</f>
        <v/>
      </c>
      <c r="CA253" s="253" t="str">
        <f t="array" aca="1" ref="CA253" ca="1">IF(CA$2="","",IFERROR(IF(FIND(CA$2,$C253)&gt;=1,IF(INDIRECT($B253&amp;"!"&amp;"AH"&amp;$A253)="","",INDIRECT($B253&amp;"!"&amp;"AH"&amp;$A253)),0),""))</f>
        <v/>
      </c>
      <c r="CB253" s="253" t="str">
        <f t="array" aca="1" ref="CB253" ca="1">IF(CB$2="","",IFERROR(IF(FIND(CB$2,$C253)&gt;=1,IF(INDIRECT($B253&amp;"!"&amp;"AH"&amp;$A253)="","",INDIRECT($B253&amp;"!"&amp;"AH"&amp;$A253)),0),""))</f>
        <v/>
      </c>
      <c r="CC253" s="253" t="str">
        <f t="array" aca="1" ref="CC253" ca="1">IF(CC$2="","",IFERROR(IF(FIND(CC$2,$C253)&gt;=1,IF(INDIRECT($B253&amp;"!"&amp;"AH"&amp;$A253)="","",INDIRECT($B253&amp;"!"&amp;"AH"&amp;$A253)),0),""))</f>
        <v/>
      </c>
      <c r="CD253" s="253" t="str">
        <f t="array" aca="1" ref="CD253" ca="1">IF(CD$2="","",IFERROR(IF(FIND(CD$2,$C253)&gt;=1,IF(INDIRECT($B253&amp;"!"&amp;"AH"&amp;$A253)="","",INDIRECT($B253&amp;"!"&amp;"AH"&amp;$A253)),0),""))</f>
        <v/>
      </c>
      <c r="CE253" s="253" t="str">
        <f t="array" aca="1" ref="CE253" ca="1">IF(CE$2="","",IFERROR(IF(FIND(CE$2,$C253)&gt;=1,IF(INDIRECT($B253&amp;"!"&amp;"AH"&amp;$A253)="","",INDIRECT($B253&amp;"!"&amp;"AH"&amp;$A253)),0),""))</f>
        <v/>
      </c>
      <c r="CF253" s="253" t="str">
        <f t="array" aca="1" ref="CF253" ca="1">IF(CF$2="","",IFERROR(IF(FIND(CF$2,$C253)&gt;=1,IF(INDIRECT($B253&amp;"!"&amp;"AH"&amp;$A253)="","",INDIRECT($B253&amp;"!"&amp;"AH"&amp;$A253)),0),""))</f>
        <v/>
      </c>
      <c r="CG253" s="253" t="str">
        <f t="array" aca="1" ref="CG253" ca="1">IF(CG$2="","",IFERROR(IF(FIND(CG$2,$C253)&gt;=1,IF(INDIRECT($B253&amp;"!"&amp;"AH"&amp;$A253)="","",INDIRECT($B253&amp;"!"&amp;"AH"&amp;$A253)),0),""))</f>
        <v/>
      </c>
      <c r="CH253" s="253" t="str">
        <f t="array" aca="1" ref="CH253" ca="1">IF(CH$2="","",IFERROR(IF(FIND(CH$2,$C253)&gt;=1,IF(INDIRECT($B253&amp;"!"&amp;"AH"&amp;$A253)="","",INDIRECT($B253&amp;"!"&amp;"AH"&amp;$A253)),0),""))</f>
        <v/>
      </c>
      <c r="CI253" s="253" t="str">
        <f t="array" aca="1" ref="CI253" ca="1">IF(CI$2="","",IFERROR(IF(FIND(CI$2,$C253)&gt;=1,IF(INDIRECT($B253&amp;"!"&amp;"AH"&amp;$A253)="","",INDIRECT($B253&amp;"!"&amp;"AH"&amp;$A253)),0),""))</f>
        <v/>
      </c>
      <c r="CJ253" s="253" t="str">
        <f t="array" aca="1" ref="CJ253" ca="1">IF(CJ$2="","",IFERROR(IF(FIND(CJ$2,$C253)&gt;=1,IF(INDIRECT($B253&amp;"!"&amp;"AH"&amp;$A253)="","",INDIRECT($B253&amp;"!"&amp;"AH"&amp;$A253)),0),""))</f>
        <v/>
      </c>
      <c r="CK253" s="253" t="str">
        <f t="array" aca="1" ref="CK253" ca="1">IF(CK$2="","",IFERROR(IF(FIND(CK$2,$C253)&gt;=1,IF(INDIRECT($B253&amp;"!"&amp;"AH"&amp;$A253)="","",INDIRECT($B253&amp;"!"&amp;"AH"&amp;$A253)),0),""))</f>
        <v/>
      </c>
      <c r="CL253" s="253" t="str">
        <f t="array" aca="1" ref="CL253" ca="1">IF(CL$2="","",IFERROR(IF(FIND(CL$2,$C253)&gt;=1,IF(INDIRECT($B253&amp;"!"&amp;"AH"&amp;$A253)="","",INDIRECT($B253&amp;"!"&amp;"AH"&amp;$A253)),0),""))</f>
        <v/>
      </c>
      <c r="CO253" s="2" t="str">
        <f t="shared" ca="1" si="179"/>
        <v/>
      </c>
      <c r="CP253" s="253" t="str">
        <f t="array" aca="1" ref="CP253" ca="1">IF(CP$2="","",IFERROR(IF(FIND(CP$2,$C253)&gt;=1,INDIRECT($B253&amp;"!"&amp;"AG"&amp;$A253),0),""))</f>
        <v/>
      </c>
      <c r="CQ253" s="253" t="str">
        <f t="array" aca="1" ref="CQ253" ca="1">IF(CQ$2="","",IFERROR(IF(FIND(CQ$2,$C253)&gt;=1,INDIRECT($B253&amp;"!"&amp;"AG"&amp;$A253),0),""))</f>
        <v/>
      </c>
      <c r="CR253" s="253" t="str">
        <f t="array" aca="1" ref="CR253" ca="1">IF(CR$2="","",IFERROR(IF(FIND(CR$2,$C253)&gt;=1,INDIRECT($B253&amp;"!"&amp;"AG"&amp;$A253),0),""))</f>
        <v/>
      </c>
      <c r="CS253" s="253" t="str">
        <f t="array" aca="1" ref="CS253" ca="1">IF(CS$2="","",IFERROR(IF(FIND(CS$2,$C253)&gt;=1,INDIRECT($B253&amp;"!"&amp;"AG"&amp;$A253),0),""))</f>
        <v/>
      </c>
      <c r="CV253" s="2" t="str">
        <f t="shared" ca="1" si="180"/>
        <v/>
      </c>
      <c r="CW253" s="253" t="str">
        <f t="array" aca="1" ref="CW253" ca="1">IF(CW$2="","",IFERROR(IF(FIND(CW$2,$C253)&gt;=1,IF(INDIRECT($B253&amp;"!"&amp;"AH"&amp;$A253)="","",INDIRECT($B253&amp;"!"&amp;"AH"&amp;$A253)&amp;" "),0),""))</f>
        <v/>
      </c>
      <c r="CX253" s="253" t="str">
        <f t="array" aca="1" ref="CX253" ca="1">IF(CX$2="","",IFERROR(IF(FIND(CX$2,$C253)&gt;=1,IF(INDIRECT($B253&amp;"!"&amp;"AH"&amp;$A253)="","",INDIRECT($B253&amp;"!"&amp;"AH"&amp;$A253)&amp;" "),0),""))</f>
        <v/>
      </c>
      <c r="CY253" s="253" t="str">
        <f t="array" aca="1" ref="CY253" ca="1">IF(CY$2="","",IFERROR(IF(FIND(CY$2,$C253)&gt;=1,IF(INDIRECT($B253&amp;"!"&amp;"AH"&amp;$A253)="","",INDIRECT($B253&amp;"!"&amp;"AH"&amp;$A253)&amp;" "),0),""))</f>
        <v/>
      </c>
      <c r="CZ253" s="253" t="str">
        <f t="array" aca="1" ref="CZ253" ca="1">IF(CZ$2="","",IFERROR(IF(FIND(CZ$2,$C253)&gt;=1,IF(INDIRECT($B253&amp;"!"&amp;"AH"&amp;$A253)="","",INDIRECT($B253&amp;"!"&amp;"AH"&amp;$A253)&amp;" "),0),""))</f>
        <v/>
      </c>
      <c r="DC253" s="2" t="str">
        <f t="shared" ca="1" si="181"/>
        <v/>
      </c>
      <c r="DD253" s="253" t="str" cm="1">
        <f t="array" aca="1" ref="DD253" ca="1">IF(DD$2="","",IFERROR(IF(FIND(DD$2,$C253)&gt;=1,INDIRECT($B253&amp;"!"&amp;"AG"&amp;$A253),0),""))</f>
        <v/>
      </c>
      <c r="DE253" s="253" t="str" cm="1">
        <f t="array" aca="1" ref="DE253" ca="1">IF(DE$2="","",IFERROR(IF(FIND(DE$2,$C253)&gt;=1,INDIRECT($B253&amp;"!"&amp;"AG"&amp;$A253),0),""))</f>
        <v/>
      </c>
      <c r="DF253" s="253" t="str" cm="1">
        <f t="array" aca="1" ref="DF253" ca="1">IF(DF$2="","",IFERROR(IF(FIND(DF$2,$C253)&gt;=1,INDIRECT($B253&amp;"!"&amp;"AG"&amp;$A253),0),""))</f>
        <v/>
      </c>
      <c r="DG253" s="253" t="str" cm="1">
        <f t="array" aca="1" ref="DG253" ca="1">IF(DG$2="","",IFERROR(IF(FIND(DG$2,$C253)&gt;=1,INDIRECT($B253&amp;"!"&amp;"AG"&amp;$A253),0),""))</f>
        <v/>
      </c>
      <c r="DH253" s="253" t="str" cm="1">
        <f t="array" aca="1" ref="DH253" ca="1">IF(DH$2="","",IFERROR(IF(FIND(DH$2,$C253)&gt;=1,INDIRECT($B253&amp;"!"&amp;"AG"&amp;$A253),0),""))</f>
        <v/>
      </c>
      <c r="DI253" s="253" t="str" cm="1">
        <f t="array" aca="1" ref="DI253" ca="1">IF(DI$2="","",IFERROR(IF(FIND(DI$2,$C253)&gt;=1,INDIRECT($B253&amp;"!"&amp;"AG"&amp;$A253),0),""))</f>
        <v/>
      </c>
      <c r="DJ253" s="253" t="str" cm="1">
        <f t="array" aca="1" ref="DJ253" ca="1">IF(DJ$2="","",IFERROR(IF(FIND(DJ$2,$C253)&gt;=1,INDIRECT($B253&amp;"!"&amp;"AG"&amp;$A253),0),""))</f>
        <v/>
      </c>
      <c r="DK253" s="253" t="str" cm="1">
        <f t="array" aca="1" ref="DK253" ca="1">IF(DK$2="","",IFERROR(IF(FIND(DK$2,$C253)&gt;=1,INDIRECT($B253&amp;"!"&amp;"AG"&amp;$A253),0),""))</f>
        <v/>
      </c>
      <c r="DL253" s="253" t="str" cm="1">
        <f t="array" aca="1" ref="DL253" ca="1">IF(DL$2="","",IFERROR(IF(FIND(DL$2,$C253)&gt;=1,INDIRECT($B253&amp;"!"&amp;"AG"&amp;$A253),0),""))</f>
        <v/>
      </c>
      <c r="DM253" s="253" t="str" cm="1">
        <f t="array" aca="1" ref="DM253" ca="1">IF(DM$2="","",IFERROR(IF(FIND(DM$2,$C253)&gt;=1,INDIRECT($B253&amp;"!"&amp;"AG"&amp;$A253),0),""))</f>
        <v/>
      </c>
      <c r="DN253" s="253" t="str" cm="1">
        <f t="array" aca="1" ref="DN253" ca="1">IF(DN$2="","",IFERROR(IF(FIND(DN$2,$C253)&gt;=1,INDIRECT($B253&amp;"!"&amp;"AG"&amp;$A253),0),""))</f>
        <v/>
      </c>
      <c r="DO253" s="253" t="str" cm="1">
        <f t="array" aca="1" ref="DO253" ca="1">IF(DO$2="","",IFERROR(IF(FIND(DO$2,$C253)&gt;=1,INDIRECT($B253&amp;"!"&amp;"AG"&amp;$A253),0),""))</f>
        <v/>
      </c>
      <c r="DP253" s="253" t="str" cm="1">
        <f t="array" aca="1" ref="DP253" ca="1">IF(DP$2="","",IFERROR(IF(FIND(DP$2,$C253)&gt;=1,INDIRECT($B253&amp;"!"&amp;"AG"&amp;$A253),0),""))</f>
        <v/>
      </c>
      <c r="DQ253" s="253" t="str" cm="1">
        <f t="array" aca="1" ref="DQ253" ca="1">IF(DQ$2="","",IFERROR(IF(FIND(DQ$2,$C253)&gt;=1,INDIRECT($B253&amp;"!"&amp;"AG"&amp;$A253),0),""))</f>
        <v/>
      </c>
      <c r="DR253" s="253" t="str" cm="1">
        <f t="array" aca="1" ref="DR253" ca="1">IF(DR$2="","",IFERROR(IF(FIND(DR$2,$C253)&gt;=1,INDIRECT($B253&amp;"!"&amp;"AG"&amp;$A253),0),""))</f>
        <v/>
      </c>
      <c r="DS253" s="253" t="str" cm="1">
        <f t="array" aca="1" ref="DS253" ca="1">IF(DS$2="","",IFERROR(IF(FIND(DS$2,$C253)&gt;=1,INDIRECT($B253&amp;"!"&amp;"AG"&amp;$A253),0),""))</f>
        <v/>
      </c>
      <c r="DT253" s="253" t="str" cm="1">
        <f t="array" aca="1" ref="DT253" ca="1">IF(DT$2="","",IFERROR(IF(FIND(DT$2,$C253)&gt;=1,INDIRECT($B253&amp;"!"&amp;"AG"&amp;$A253),0),""))</f>
        <v/>
      </c>
      <c r="DU253" s="253" t="str" cm="1">
        <f t="array" aca="1" ref="DU253" ca="1">IF(DU$2="","",IFERROR(IF(FIND(DU$2,$C253)&gt;=1,INDIRECT($B253&amp;"!"&amp;"AG"&amp;$A253),0),""))</f>
        <v/>
      </c>
      <c r="DV253" s="253" t="str" cm="1">
        <f t="array" aca="1" ref="DV253" ca="1">IF(DV$2="","",IFERROR(IF(FIND(DV$2,$C253)&gt;=1,INDIRECT($B253&amp;"!"&amp;"AG"&amp;$A253),0),""))</f>
        <v/>
      </c>
      <c r="DW253" s="253" t="str" cm="1">
        <f t="array" aca="1" ref="DW253" ca="1">IF(DW$2="","",IFERROR(IF(FIND(DW$2,$C253)&gt;=1,INDIRECT($B253&amp;"!"&amp;"AG"&amp;$A253),0),""))</f>
        <v/>
      </c>
      <c r="DX253" s="253" t="str" cm="1">
        <f t="array" aca="1" ref="DX253" ca="1">IF(DX$2="","",IFERROR(IF(FIND(DX$2,$C253)&gt;=1,INDIRECT($B253&amp;"!"&amp;"AG"&amp;$A253),0),""))</f>
        <v/>
      </c>
      <c r="DY253" s="253" t="str" cm="1">
        <f t="array" aca="1" ref="DY253" ca="1">IF(DY$2="","",IFERROR(IF(FIND(DY$2,$C253)&gt;=1,INDIRECT($B253&amp;"!"&amp;"AG"&amp;$A253),0),""))</f>
        <v/>
      </c>
      <c r="DZ253" s="253" t="str" cm="1">
        <f t="array" aca="1" ref="DZ253" ca="1">IF(DZ$2="","",IFERROR(IF(FIND(DZ$2,$C253)&gt;=1,INDIRECT($B253&amp;"!"&amp;"AG"&amp;$A253),0),""))</f>
        <v/>
      </c>
      <c r="EA253" s="253" t="str" cm="1">
        <f t="array" aca="1" ref="EA253" ca="1">IF(EA$2="","",IFERROR(IF(FIND(EA$2,$C253)&gt;=1,INDIRECT($B253&amp;"!"&amp;"AG"&amp;$A253),0),""))</f>
        <v/>
      </c>
      <c r="EB253" s="253" t="str" cm="1">
        <f t="array" aca="1" ref="EB253" ca="1">IF(EB$2="","",IFERROR(IF(FIND(EB$2,$C253)&gt;=1,INDIRECT($B253&amp;"!"&amp;"AG"&amp;$A253),0),""))</f>
        <v/>
      </c>
      <c r="EC253" s="253" t="str" cm="1">
        <f t="array" aca="1" ref="EC253" ca="1">IF(EC$2="","",IFERROR(IF(FIND(EC$2,$C253)&gt;=1,INDIRECT($B253&amp;"!"&amp;"AG"&amp;$A253),0),""))</f>
        <v/>
      </c>
      <c r="ED253" s="253" t="str" cm="1">
        <f t="array" aca="1" ref="ED253" ca="1">IF(ED$2="","",IFERROR(IF(FIND(ED$2,$C253)&gt;=1,INDIRECT($B253&amp;"!"&amp;"AG"&amp;$A253),0),""))</f>
        <v/>
      </c>
      <c r="EE253" s="253" t="str" cm="1">
        <f t="array" aca="1" ref="EE253" ca="1">IF(EE$2="","",IFERROR(IF(FIND(EE$2,$C253)&gt;=1,INDIRECT($B253&amp;"!"&amp;"AG"&amp;$A253),0),""))</f>
        <v/>
      </c>
      <c r="EF253" s="253" t="str" cm="1">
        <f t="array" aca="1" ref="EF253" ca="1">IF(EF$2="","",IFERROR(IF(FIND(EF$2,$C253)&gt;=1,INDIRECT($B253&amp;"!"&amp;"AG"&amp;$A253),0),""))</f>
        <v/>
      </c>
      <c r="EG253" s="253" t="str" cm="1">
        <f t="array" aca="1" ref="EG253" ca="1">IF(EG$2="","",IFERROR(IF(FIND(EG$2,$C253)&gt;=1,INDIRECT($B253&amp;"!"&amp;"AG"&amp;$A253),0),""))</f>
        <v/>
      </c>
      <c r="EH253" s="253" t="str" cm="1">
        <f t="array" aca="1" ref="EH253" ca="1">IF(EH$2="","",IFERROR(IF(FIND(EH$2,$C253)&gt;=1,INDIRECT($B253&amp;"!"&amp;"AG"&amp;$A253),0),""))</f>
        <v/>
      </c>
      <c r="EI253" s="253" t="str" cm="1">
        <f t="array" aca="1" ref="EI253" ca="1">IF(EI$2="","",IFERROR(IF(FIND(EI$2,$C253)&gt;=1,INDIRECT($B253&amp;"!"&amp;"AG"&amp;$A253),0),""))</f>
        <v/>
      </c>
      <c r="EJ253" s="253" t="str" cm="1">
        <f t="array" aca="1" ref="EJ253" ca="1">IF(EJ$2="","",IFERROR(IF(FIND(EJ$2,$C253)&gt;=1,INDIRECT($B253&amp;"!"&amp;"AG"&amp;$A253),0),""))</f>
        <v/>
      </c>
      <c r="EK253" s="253" t="str" cm="1">
        <f t="array" aca="1" ref="EK253" ca="1">IF(EK$2="","",IFERROR(IF(FIND(EK$2,$C253)&gt;=1,INDIRECT($B253&amp;"!"&amp;"AG"&amp;$A253),0),""))</f>
        <v/>
      </c>
      <c r="EL253" s="253" t="str" cm="1">
        <f t="array" aca="1" ref="EL253" ca="1">IF(EL$2="","",IFERROR(IF(FIND(EL$2,$C253)&gt;=1,INDIRECT($B253&amp;"!"&amp;"AG"&amp;$A253),0),""))</f>
        <v/>
      </c>
      <c r="EM253" s="253" t="str" cm="1">
        <f t="array" aca="1" ref="EM253" ca="1">IF(EM$2="","",IFERROR(IF(FIND(EM$2,$C253)&gt;=1,INDIRECT($B253&amp;"!"&amp;"AG"&amp;$A253),0),""))</f>
        <v/>
      </c>
      <c r="EN253" s="253" t="str" cm="1">
        <f t="array" aca="1" ref="EN253" ca="1">IF(EN$2="","",IFERROR(IF(FIND(EN$2,$C253)&gt;=1,INDIRECT($B253&amp;"!"&amp;"AG"&amp;$A253),0),""))</f>
        <v/>
      </c>
      <c r="EO253" s="253" t="str" cm="1">
        <f t="array" aca="1" ref="EO253" ca="1">IF(EO$2="","",IFERROR(IF(FIND(EO$2,$C253)&gt;=1,INDIRECT($B253&amp;"!"&amp;"AG"&amp;$A253),0),""))</f>
        <v/>
      </c>
      <c r="EP253" s="253" t="str" cm="1">
        <f t="array" aca="1" ref="EP253" ca="1">IF(EP$2="","",IFERROR(IF(FIND(EP$2,$C253)&gt;=1,INDIRECT($B253&amp;"!"&amp;"AG"&amp;$A253),0),""))</f>
        <v/>
      </c>
      <c r="EQ253" s="253" t="str" cm="1">
        <f t="array" aca="1" ref="EQ253" ca="1">IF(EQ$2="","",IFERROR(IF(FIND(EQ$2,$C253)&gt;=1,INDIRECT($B253&amp;"!"&amp;"AG"&amp;$A253),0),""))</f>
        <v/>
      </c>
      <c r="ER253" s="253" t="str" cm="1">
        <f t="array" aca="1" ref="ER253" ca="1">IF(ER$2="","",IFERROR(IF(FIND(ER$2,$C253)&gt;=1,INDIRECT($B253&amp;"!"&amp;"AG"&amp;$A253),0),""))</f>
        <v/>
      </c>
      <c r="ES253" s="253" t="str" cm="1">
        <f t="array" aca="1" ref="ES253" ca="1">IF(ES$2="","",IFERROR(IF(FIND(ES$2,$C253)&gt;=1,INDIRECT($B253&amp;"!"&amp;"AG"&amp;$A253),0),""))</f>
        <v/>
      </c>
      <c r="ET253" s="253" t="str" cm="1">
        <f t="array" aca="1" ref="ET253" ca="1">IF(ET$2="","",IFERROR(IF(FIND(ET$2,$C253)&gt;=1,INDIRECT($B253&amp;"!"&amp;"AG"&amp;$A253),0),""))</f>
        <v/>
      </c>
      <c r="EU253" s="253" t="str" cm="1">
        <f t="array" aca="1" ref="EU253" ca="1">IF(EU$2="","",IFERROR(IF(FIND(EU$2,$C253)&gt;=1,INDIRECT($B253&amp;"!"&amp;"AG"&amp;$A253),0),""))</f>
        <v/>
      </c>
      <c r="EV253" s="253" t="str" cm="1">
        <f t="array" aca="1" ref="EV253" ca="1">IF(EV$2="","",IFERROR(IF(FIND(EV$2,$C253)&gt;=1,INDIRECT($B253&amp;"!"&amp;"AG"&amp;$A253),0),""))</f>
        <v/>
      </c>
    </row>
    <row r="254" spans="1:152" x14ac:dyDescent="0.3">
      <c r="A254" s="252">
        <f t="shared" ca="1" si="217"/>
        <v>33</v>
      </c>
      <c r="B254" s="252" t="str">
        <f t="shared" si="218"/>
        <v>May_2024</v>
      </c>
      <c r="C254" s="252" t="str">
        <f t="shared" ca="1" si="216"/>
        <v/>
      </c>
      <c r="D254" s="253" t="str">
        <f t="array" aca="1" ref="D254" ca="1">IF(D$2="","",IFERROR(IF(FIND(D$2,$C254)&gt;=1,INDIRECT($B254&amp;"!"&amp;"AG"&amp;$A254),0),""))</f>
        <v/>
      </c>
      <c r="E254" s="253" t="str">
        <f t="array" aca="1" ref="E254" ca="1">IF(E$2="","",IFERROR(IF(FIND(E$2,$C254)&gt;=1,INDIRECT($B254&amp;"!"&amp;"AG"&amp;$A254),0),""))</f>
        <v/>
      </c>
      <c r="F254" s="253" t="str">
        <f t="array" aca="1" ref="F254" ca="1">IF(F$2="","",IFERROR(IF(FIND(F$2,$C254)&gt;=1,INDIRECT($B254&amp;"!"&amp;"AG"&amp;$A254),0),""))</f>
        <v/>
      </c>
      <c r="G254" s="253" t="str">
        <f t="array" aca="1" ref="G254" ca="1">IF(G$2="","",IFERROR(IF(FIND(G$2,$C254)&gt;=1,INDIRECT($B254&amp;"!"&amp;"AG"&amp;$A254),0),""))</f>
        <v/>
      </c>
      <c r="H254" s="253" t="str">
        <f t="array" aca="1" ref="H254" ca="1">IF(H$2="","",IFERROR(IF(FIND(H$2,$C254)&gt;=1,INDIRECT($B254&amp;"!"&amp;"AG"&amp;$A254),0),""))</f>
        <v/>
      </c>
      <c r="I254" s="253" t="str">
        <f t="array" aca="1" ref="I254" ca="1">IF(I$2="","",IFERROR(IF(FIND(I$2,$C254)&gt;=1,INDIRECT($B254&amp;"!"&amp;"AG"&amp;$A254),0),""))</f>
        <v/>
      </c>
      <c r="J254" s="253" t="str">
        <f t="array" aca="1" ref="J254" ca="1">IF(J$2="","",IFERROR(IF(FIND(J$2,$C254)&gt;=1,INDIRECT($B254&amp;"!"&amp;"AG"&amp;$A254),0),""))</f>
        <v/>
      </c>
      <c r="K254" s="253" t="str">
        <f t="array" aca="1" ref="K254" ca="1">IF(K$2="","",IFERROR(IF(FIND(K$2,$C254)&gt;=1,INDIRECT($B254&amp;"!"&amp;"AG"&amp;$A254),0),""))</f>
        <v/>
      </c>
      <c r="L254" s="253" t="str">
        <f t="array" aca="1" ref="L254" ca="1">IF(L$2="","",IFERROR(IF(FIND(L$2,$C254)&gt;=1,INDIRECT($B254&amp;"!"&amp;"AG"&amp;$A254),0),""))</f>
        <v/>
      </c>
      <c r="M254" s="253" t="str">
        <f t="array" aca="1" ref="M254" ca="1">IF(M$2="","",IFERROR(IF(FIND(M$2,$C254)&gt;=1,INDIRECT($B254&amp;"!"&amp;"AG"&amp;$A254),0),""))</f>
        <v/>
      </c>
      <c r="N254" s="253" t="str">
        <f t="array" aca="1" ref="N254" ca="1">IF(N$2="","",IFERROR(IF(FIND(N$2,$C254)&gt;=1,INDIRECT($B254&amp;"!"&amp;"AG"&amp;$A254),0),""))</f>
        <v/>
      </c>
      <c r="O254" s="253" t="str">
        <f t="array" aca="1" ref="O254" ca="1">IF(O$2="","",IFERROR(IF(FIND(O$2,$C254)&gt;=1,INDIRECT($B254&amp;"!"&amp;"AG"&amp;$A254),0),""))</f>
        <v/>
      </c>
      <c r="P254" s="253" t="str">
        <f t="array" aca="1" ref="P254" ca="1">IF(P$2="","",IFERROR(IF(FIND(P$2,$C254)&gt;=1,INDIRECT($B254&amp;"!"&amp;"AG"&amp;$A254),0),""))</f>
        <v/>
      </c>
      <c r="Q254" s="253" t="str">
        <f t="array" aca="1" ref="Q254" ca="1">IF(Q$2="","",IFERROR(IF(FIND(Q$2,$C254)&gt;=1,INDIRECT($B254&amp;"!"&amp;"AG"&amp;$A254),0),""))</f>
        <v/>
      </c>
      <c r="R254" s="253" t="str">
        <f t="array" aca="1" ref="R254" ca="1">IF(R$2="","",IFERROR(IF(FIND(R$2,$C254)&gt;=1,INDIRECT($B254&amp;"!"&amp;"AG"&amp;$A254),0),""))</f>
        <v/>
      </c>
      <c r="S254" s="253" t="str">
        <f t="array" aca="1" ref="S254" ca="1">IF(S$2="","",IFERROR(IF(FIND(S$2,$C254)&gt;=1,INDIRECT($B254&amp;"!"&amp;"AG"&amp;$A254),0),""))</f>
        <v/>
      </c>
      <c r="T254" s="253" t="str">
        <f t="array" aca="1" ref="T254" ca="1">IF(T$2="","",IFERROR(IF(FIND(T$2,$C254)&gt;=1,INDIRECT($B254&amp;"!"&amp;"AG"&amp;$A254),0),""))</f>
        <v/>
      </c>
      <c r="U254" s="253" t="str">
        <f t="array" aca="1" ref="U254" ca="1">IF(U$2="","",IFERROR(IF(FIND(U$2,$C254)&gt;=1,INDIRECT($B254&amp;"!"&amp;"AG"&amp;$A254),0),""))</f>
        <v/>
      </c>
      <c r="V254" s="253" t="str">
        <f t="array" aca="1" ref="V254" ca="1">IF(V$2="","",IFERROR(IF(FIND(V$2,$C254)&gt;=1,INDIRECT($B254&amp;"!"&amp;"AG"&amp;$A254),0),""))</f>
        <v/>
      </c>
      <c r="W254" s="253" t="str">
        <f t="array" aca="1" ref="W254" ca="1">IF(W$2="","",IFERROR(IF(FIND(W$2,$C254)&gt;=1,INDIRECT($B254&amp;"!"&amp;"AG"&amp;$A254),0),""))</f>
        <v/>
      </c>
      <c r="X254" s="253" t="str">
        <f t="array" aca="1" ref="X254" ca="1">IF(X$2="","",IFERROR(IF(FIND(X$2,$C254)&gt;=1,INDIRECT($B254&amp;"!"&amp;"AG"&amp;$A254),0),""))</f>
        <v/>
      </c>
      <c r="Y254" s="253" t="str">
        <f t="array" aca="1" ref="Y254" ca="1">IF(Y$2="","",IFERROR(IF(FIND(Y$2,$C254)&gt;=1,INDIRECT($B254&amp;"!"&amp;"AG"&amp;$A254),0),""))</f>
        <v/>
      </c>
      <c r="Z254" s="253" t="str">
        <f t="array" aca="1" ref="Z254" ca="1">IF(Z$2="","",IFERROR(IF(FIND(Z$2,$C254)&gt;=1,INDIRECT($B254&amp;"!"&amp;"AG"&amp;$A254),0),""))</f>
        <v/>
      </c>
      <c r="AA254" s="253" t="str">
        <f t="array" aca="1" ref="AA254" ca="1">IF(AA$2="","",IFERROR(IF(FIND(AA$2,$C254)&gt;=1,INDIRECT($B254&amp;"!"&amp;"AG"&amp;$A254),0),""))</f>
        <v/>
      </c>
      <c r="AB254" s="253" t="str">
        <f t="array" aca="1" ref="AB254" ca="1">IF(AB$2="","",IFERROR(IF(FIND(AB$2,$C254)&gt;=1,INDIRECT($B254&amp;"!"&amp;"AG"&amp;$A254),0),""))</f>
        <v/>
      </c>
      <c r="AC254" s="253" t="str">
        <f t="array" aca="1" ref="AC254" ca="1">IF(AC$2="","",IFERROR(IF(FIND(AC$2,$C254)&gt;=1,INDIRECT($B254&amp;"!"&amp;"AG"&amp;$A254),0),""))</f>
        <v/>
      </c>
      <c r="AD254" s="253" t="str">
        <f t="array" aca="1" ref="AD254" ca="1">IF(AD$2="","",IFERROR(IF(FIND(AD$2,$C254)&gt;=1,INDIRECT($B254&amp;"!"&amp;"AG"&amp;$A254),0),""))</f>
        <v/>
      </c>
      <c r="AE254" s="253" t="str">
        <f t="array" aca="1" ref="AE254" ca="1">IF(AE$2="","",IFERROR(IF(FIND(AE$2,$C254)&gt;=1,INDIRECT($B254&amp;"!"&amp;"AG"&amp;$A254),0),""))</f>
        <v/>
      </c>
      <c r="AF254" s="253" t="str">
        <f t="array" aca="1" ref="AF254" ca="1">IF(AF$2="","",IFERROR(IF(FIND(AF$2,$C254)&gt;=1,INDIRECT($B254&amp;"!"&amp;"AG"&amp;$A254),0),""))</f>
        <v/>
      </c>
      <c r="AG254" s="253" t="str">
        <f t="array" aca="1" ref="AG254" ca="1">IF(AG$2="","",IFERROR(IF(FIND(AG$2,$C254)&gt;=1,INDIRECT($B254&amp;"!"&amp;"AG"&amp;$A254),0),""))</f>
        <v/>
      </c>
      <c r="AH254" s="253" t="str">
        <f t="array" aca="1" ref="AH254" ca="1">IF(AH$2="","",IFERROR(IF(FIND(AH$2,$C254)&gt;=1,INDIRECT($B254&amp;"!"&amp;"AG"&amp;$A254),0),""))</f>
        <v/>
      </c>
      <c r="AI254" s="253" t="str">
        <f t="array" aca="1" ref="AI254" ca="1">IF(AI$2="","",IFERROR(IF(FIND(AI$2,$C254)&gt;=1,INDIRECT($B254&amp;"!"&amp;"AG"&amp;$A254),0),""))</f>
        <v/>
      </c>
      <c r="AJ254" s="253" t="str">
        <f t="array" aca="1" ref="AJ254" ca="1">IF(AJ$2="","",IFERROR(IF(FIND(AJ$2,$C254)&gt;=1,INDIRECT($B254&amp;"!"&amp;"AG"&amp;$A254),0),""))</f>
        <v/>
      </c>
      <c r="AK254" s="253" t="str">
        <f t="array" aca="1" ref="AK254" ca="1">IF(AK$2="","",IFERROR(IF(FIND(AK$2,$C254)&gt;=1,INDIRECT($B254&amp;"!"&amp;"AG"&amp;$A254),0),""))</f>
        <v/>
      </c>
      <c r="AL254" s="253" t="str">
        <f t="array" aca="1" ref="AL254" ca="1">IF(AL$2="","",IFERROR(IF(FIND(AL$2,$C254)&gt;=1,INDIRECT($B254&amp;"!"&amp;"AG"&amp;$A254),0),""))</f>
        <v/>
      </c>
      <c r="AM254" s="253" t="str">
        <f t="array" aca="1" ref="AM254" ca="1">IF(AM$2="","",IFERROR(IF(FIND(AM$2,$C254)&gt;=1,INDIRECT($B254&amp;"!"&amp;"AG"&amp;$A254),0),""))</f>
        <v/>
      </c>
      <c r="AN254" s="253" t="str">
        <f t="array" aca="1" ref="AN254" ca="1">IF(AN$2="","",IFERROR(IF(FIND(AN$2,$C254)&gt;=1,INDIRECT($B254&amp;"!"&amp;"AG"&amp;$A254),0),""))</f>
        <v/>
      </c>
      <c r="AO254" s="253" t="str">
        <f t="array" aca="1" ref="AO254" ca="1">IF(AO$2="","",IFERROR(IF(FIND(AO$2,$C254)&gt;=1,INDIRECT($B254&amp;"!"&amp;"AG"&amp;$A254),0),""))</f>
        <v/>
      </c>
      <c r="AP254" s="253" t="str">
        <f t="array" aca="1" ref="AP254" ca="1">IF(AP$2="","",IFERROR(IF(FIND(AP$2,$C254)&gt;=1,INDIRECT($B254&amp;"!"&amp;"AG"&amp;$A254),0),""))</f>
        <v/>
      </c>
      <c r="AQ254" s="253" t="str">
        <f t="array" aca="1" ref="AQ254" ca="1">IF(AQ$2="","",IFERROR(IF(FIND(AQ$2,$C254)&gt;=1,INDIRECT($B254&amp;"!"&amp;"AG"&amp;$A254),0),""))</f>
        <v/>
      </c>
      <c r="AR254" s="253" t="str">
        <f t="array" aca="1" ref="AR254" ca="1">IF(AR$2="","",IFERROR(IF(FIND(AR$2,$C254)&gt;=1,INDIRECT($B254&amp;"!"&amp;"AG"&amp;$A254),0),""))</f>
        <v/>
      </c>
      <c r="AS254" s="253" t="str">
        <f t="array" aca="1" ref="AS254" ca="1">IF(AS$2="","",IFERROR(IF(FIND(AS$2,$C254)&gt;=1,INDIRECT($B254&amp;"!"&amp;"AG"&amp;$A254),0),""))</f>
        <v/>
      </c>
      <c r="AU254" s="254" t="str">
        <f t="array" aca="1" ref="AU254" ca="1">IFERROR(INDIRECT(B254&amp;"!"&amp;"A"&amp;A254),"")</f>
        <v/>
      </c>
      <c r="AV254" s="2" t="str">
        <f t="shared" ca="1" si="177"/>
        <v/>
      </c>
      <c r="AW254" s="253" t="str">
        <f t="array" aca="1" ref="AW254" ca="1">IF(AW$2="","",IFERROR(IF(FIND(AW$2,$C254)&gt;=1,IF(INDIRECT($B254&amp;"!"&amp;"AH"&amp;$A254)="","",INDIRECT($B254&amp;"!"&amp;"AH"&amp;$A254)),0),""))</f>
        <v/>
      </c>
      <c r="AX254" s="253" t="str">
        <f t="array" aca="1" ref="AX254" ca="1">IF(AX$2="","",IFERROR(IF(FIND(AX$2,$C254)&gt;=1,IF(INDIRECT($B254&amp;"!"&amp;"AH"&amp;$A254)="","",INDIRECT($B254&amp;"!"&amp;"AH"&amp;$A254)),0),""))</f>
        <v/>
      </c>
      <c r="AY254" s="253" t="str">
        <f t="array" aca="1" ref="AY254" ca="1">IF(AY$2="","",IFERROR(IF(FIND(AY$2,$C254)&gt;=1,IF(INDIRECT($B254&amp;"!"&amp;"AH"&amp;$A254)="","",INDIRECT($B254&amp;"!"&amp;"AH"&amp;$A254)),0),""))</f>
        <v/>
      </c>
      <c r="AZ254" s="253" t="str">
        <f t="array" aca="1" ref="AZ254" ca="1">IF(AZ$2="","",IFERROR(IF(FIND(AZ$2,$C254)&gt;=1,IF(INDIRECT($B254&amp;"!"&amp;"AH"&amp;$A254)="","",INDIRECT($B254&amp;"!"&amp;"AH"&amp;$A254)),0),""))</f>
        <v/>
      </c>
      <c r="BA254" s="253" t="str">
        <f t="array" aca="1" ref="BA254" ca="1">IF(BA$2="","",IFERROR(IF(FIND(BA$2,$C254)&gt;=1,IF(INDIRECT($B254&amp;"!"&amp;"AH"&amp;$A254)="","",INDIRECT($B254&amp;"!"&amp;"AH"&amp;$A254)),0),""))</f>
        <v/>
      </c>
      <c r="BB254" s="253" t="str">
        <f t="array" aca="1" ref="BB254" ca="1">IF(BB$2="","",IFERROR(IF(FIND(BB$2,$C254)&gt;=1,IF(INDIRECT($B254&amp;"!"&amp;"AH"&amp;$A254)="","",INDIRECT($B254&amp;"!"&amp;"AH"&amp;$A254)),0),""))</f>
        <v/>
      </c>
      <c r="BC254" s="253" t="str">
        <f t="array" aca="1" ref="BC254" ca="1">IF(BC$2="","",IFERROR(IF(FIND(BC$2,$C254)&gt;=1,IF(INDIRECT($B254&amp;"!"&amp;"AH"&amp;$A254)="","",INDIRECT($B254&amp;"!"&amp;"AH"&amp;$A254)),0),""))</f>
        <v/>
      </c>
      <c r="BD254" s="253" t="str">
        <f t="array" aca="1" ref="BD254" ca="1">IF(BD$2="","",IFERROR(IF(FIND(BD$2,$C254)&gt;=1,IF(INDIRECT($B254&amp;"!"&amp;"AH"&amp;$A254)="","",INDIRECT($B254&amp;"!"&amp;"AH"&amp;$A254)),0),""))</f>
        <v/>
      </c>
      <c r="BE254" s="253" t="str">
        <f t="array" aca="1" ref="BE254" ca="1">IF(BE$2="","",IFERROR(IF(FIND(BE$2,$C254)&gt;=1,IF(INDIRECT($B254&amp;"!"&amp;"AH"&amp;$A254)="","",INDIRECT($B254&amp;"!"&amp;"AH"&amp;$A254)),0),""))</f>
        <v/>
      </c>
      <c r="BF254" s="253" t="str">
        <f t="array" aca="1" ref="BF254" ca="1">IF(BF$2="","",IFERROR(IF(FIND(BF$2,$C254)&gt;=1,IF(INDIRECT($B254&amp;"!"&amp;"AH"&amp;$A254)="","",INDIRECT($B254&amp;"!"&amp;"AH"&amp;$A254)),0),""))</f>
        <v/>
      </c>
      <c r="BG254" s="253" t="str">
        <f t="array" aca="1" ref="BG254" ca="1">IF(BG$2="","",IFERROR(IF(FIND(BG$2,$C254)&gt;=1,IF(INDIRECT($B254&amp;"!"&amp;"AH"&amp;$A254)="","",INDIRECT($B254&amp;"!"&amp;"AH"&amp;$A254)),0),""))</f>
        <v/>
      </c>
      <c r="BH254" s="253" t="str">
        <f t="array" aca="1" ref="BH254" ca="1">IF(BH$2="","",IFERROR(IF(FIND(BH$2,$C254)&gt;=1,IF(INDIRECT($B254&amp;"!"&amp;"AH"&amp;$A254)="","",INDIRECT($B254&amp;"!"&amp;"AH"&amp;$A254)),0),""))</f>
        <v/>
      </c>
      <c r="BI254" s="253" t="str">
        <f t="array" aca="1" ref="BI254" ca="1">IF(BI$2="","",IFERROR(IF(FIND(BI$2,$C254)&gt;=1,IF(INDIRECT($B254&amp;"!"&amp;"AH"&amp;$A254)="","",INDIRECT($B254&amp;"!"&amp;"AH"&amp;$A254)),0),""))</f>
        <v/>
      </c>
      <c r="BJ254" s="253" t="str">
        <f t="array" aca="1" ref="BJ254" ca="1">IF(BJ$2="","",IFERROR(IF(FIND(BJ$2,$C254)&gt;=1,IF(INDIRECT($B254&amp;"!"&amp;"AH"&amp;$A254)="","",INDIRECT($B254&amp;"!"&amp;"AH"&amp;$A254)),0),""))</f>
        <v/>
      </c>
      <c r="BK254" s="253" t="str">
        <f t="array" aca="1" ref="BK254" ca="1">IF(BK$2="","",IFERROR(IF(FIND(BK$2,$C254)&gt;=1,IF(INDIRECT($B254&amp;"!"&amp;"AH"&amp;$A254)="","",INDIRECT($B254&amp;"!"&amp;"AH"&amp;$A254)),0),""))</f>
        <v/>
      </c>
      <c r="BL254" s="253" t="str">
        <f t="array" aca="1" ref="BL254" ca="1">IF(BL$2="","",IFERROR(IF(FIND(BL$2,$C254)&gt;=1,IF(INDIRECT($B254&amp;"!"&amp;"AH"&amp;$A254)="","",INDIRECT($B254&amp;"!"&amp;"AH"&amp;$A254)),0),""))</f>
        <v/>
      </c>
      <c r="BM254" s="253" t="str">
        <f t="array" aca="1" ref="BM254" ca="1">IF(BM$2="","",IFERROR(IF(FIND(BM$2,$C254)&gt;=1,IF(INDIRECT($B254&amp;"!"&amp;"AH"&amp;$A254)="","",INDIRECT($B254&amp;"!"&amp;"AH"&amp;$A254)),0),""))</f>
        <v/>
      </c>
      <c r="BN254" s="253" t="str">
        <f t="array" aca="1" ref="BN254" ca="1">IF(BN$2="","",IFERROR(IF(FIND(BN$2,$C254)&gt;=1,IF(INDIRECT($B254&amp;"!"&amp;"AH"&amp;$A254)="","",INDIRECT($B254&amp;"!"&amp;"AH"&amp;$A254)),0),""))</f>
        <v/>
      </c>
      <c r="BO254" s="253" t="str">
        <f t="array" aca="1" ref="BO254" ca="1">IF(BO$2="","",IFERROR(IF(FIND(BO$2,$C254)&gt;=1,IF(INDIRECT($B254&amp;"!"&amp;"AH"&amp;$A254)="","",INDIRECT($B254&amp;"!"&amp;"AH"&amp;$A254)),0),""))</f>
        <v/>
      </c>
      <c r="BP254" s="253" t="str">
        <f t="array" aca="1" ref="BP254" ca="1">IF(BP$2="","",IFERROR(IF(FIND(BP$2,$C254)&gt;=1,IF(INDIRECT($B254&amp;"!"&amp;"AH"&amp;$A254)="","",INDIRECT($B254&amp;"!"&amp;"AH"&amp;$A254)),0),""))</f>
        <v/>
      </c>
      <c r="BQ254" s="253" t="str">
        <f t="array" aca="1" ref="BQ254" ca="1">IF(BQ$2="","",IFERROR(IF(FIND(BQ$2,$C254)&gt;=1,IF(INDIRECT($B254&amp;"!"&amp;"AH"&amp;$A254)="","",INDIRECT($B254&amp;"!"&amp;"AH"&amp;$A254)),0),""))</f>
        <v/>
      </c>
      <c r="BR254" s="253" t="str">
        <f t="array" aca="1" ref="BR254" ca="1">IF(BR$2="","",IFERROR(IF(FIND(BR$2,$C254)&gt;=1,IF(INDIRECT($B254&amp;"!"&amp;"AH"&amp;$A254)="","",INDIRECT($B254&amp;"!"&amp;"AH"&amp;$A254)),0),""))</f>
        <v/>
      </c>
      <c r="BS254" s="253" t="str">
        <f t="array" aca="1" ref="BS254" ca="1">IF(BS$2="","",IFERROR(IF(FIND(BS$2,$C254)&gt;=1,IF(INDIRECT($B254&amp;"!"&amp;"AH"&amp;$A254)="","",INDIRECT($B254&amp;"!"&amp;"AH"&amp;$A254)),0),""))</f>
        <v/>
      </c>
      <c r="BT254" s="253" t="str">
        <f t="array" aca="1" ref="BT254" ca="1">IF(BT$2="","",IFERROR(IF(FIND(BT$2,$C254)&gt;=1,IF(INDIRECT($B254&amp;"!"&amp;"AH"&amp;$A254)="","",INDIRECT($B254&amp;"!"&amp;"AH"&amp;$A254)),0),""))</f>
        <v/>
      </c>
      <c r="BU254" s="253" t="str">
        <f t="array" aca="1" ref="BU254" ca="1">IF(BU$2="","",IFERROR(IF(FIND(BU$2,$C254)&gt;=1,IF(INDIRECT($B254&amp;"!"&amp;"AH"&amp;$A254)="","",INDIRECT($B254&amp;"!"&amp;"AH"&amp;$A254)),0),""))</f>
        <v/>
      </c>
      <c r="BV254" s="253" t="str">
        <f t="array" aca="1" ref="BV254" ca="1">IF(BV$2="","",IFERROR(IF(FIND(BV$2,$C254)&gt;=1,IF(INDIRECT($B254&amp;"!"&amp;"AH"&amp;$A254)="","",INDIRECT($B254&amp;"!"&amp;"AH"&amp;$A254)),0),""))</f>
        <v/>
      </c>
      <c r="BW254" s="253" t="str">
        <f t="array" aca="1" ref="BW254" ca="1">IF(BW$2="","",IFERROR(IF(FIND(BW$2,$C254)&gt;=1,IF(INDIRECT($B254&amp;"!"&amp;"AH"&amp;$A254)="","",INDIRECT($B254&amp;"!"&amp;"AH"&amp;$A254)),0),""))</f>
        <v/>
      </c>
      <c r="BX254" s="253" t="str">
        <f t="array" aca="1" ref="BX254" ca="1">IF(BX$2="","",IFERROR(IF(FIND(BX$2,$C254)&gt;=1,IF(INDIRECT($B254&amp;"!"&amp;"AH"&amp;$A254)="","",INDIRECT($B254&amp;"!"&amp;"AH"&amp;$A254)),0),""))</f>
        <v/>
      </c>
      <c r="BY254" s="253" t="str">
        <f t="array" aca="1" ref="BY254" ca="1">IF(BY$2="","",IFERROR(IF(FIND(BY$2,$C254)&gt;=1,IF(INDIRECT($B254&amp;"!"&amp;"AH"&amp;$A254)="","",INDIRECT($B254&amp;"!"&amp;"AH"&amp;$A254)),0),""))</f>
        <v/>
      </c>
      <c r="BZ254" s="253" t="str">
        <f t="array" aca="1" ref="BZ254" ca="1">IF(BZ$2="","",IFERROR(IF(FIND(BZ$2,$C254)&gt;=1,IF(INDIRECT($B254&amp;"!"&amp;"AH"&amp;$A254)="","",INDIRECT($B254&amp;"!"&amp;"AH"&amp;$A254)),0),""))</f>
        <v/>
      </c>
      <c r="CA254" s="253" t="str">
        <f t="array" aca="1" ref="CA254" ca="1">IF(CA$2="","",IFERROR(IF(FIND(CA$2,$C254)&gt;=1,IF(INDIRECT($B254&amp;"!"&amp;"AH"&amp;$A254)="","",INDIRECT($B254&amp;"!"&amp;"AH"&amp;$A254)),0),""))</f>
        <v/>
      </c>
      <c r="CB254" s="253" t="str">
        <f t="array" aca="1" ref="CB254" ca="1">IF(CB$2="","",IFERROR(IF(FIND(CB$2,$C254)&gt;=1,IF(INDIRECT($B254&amp;"!"&amp;"AH"&amp;$A254)="","",INDIRECT($B254&amp;"!"&amp;"AH"&amp;$A254)),0),""))</f>
        <v/>
      </c>
      <c r="CC254" s="253" t="str">
        <f t="array" aca="1" ref="CC254" ca="1">IF(CC$2="","",IFERROR(IF(FIND(CC$2,$C254)&gt;=1,IF(INDIRECT($B254&amp;"!"&amp;"AH"&amp;$A254)="","",INDIRECT($B254&amp;"!"&amp;"AH"&amp;$A254)),0),""))</f>
        <v/>
      </c>
      <c r="CD254" s="253" t="str">
        <f t="array" aca="1" ref="CD254" ca="1">IF(CD$2="","",IFERROR(IF(FIND(CD$2,$C254)&gt;=1,IF(INDIRECT($B254&amp;"!"&amp;"AH"&amp;$A254)="","",INDIRECT($B254&amp;"!"&amp;"AH"&amp;$A254)),0),""))</f>
        <v/>
      </c>
      <c r="CE254" s="253" t="str">
        <f t="array" aca="1" ref="CE254" ca="1">IF(CE$2="","",IFERROR(IF(FIND(CE$2,$C254)&gt;=1,IF(INDIRECT($B254&amp;"!"&amp;"AH"&amp;$A254)="","",INDIRECT($B254&amp;"!"&amp;"AH"&amp;$A254)),0),""))</f>
        <v/>
      </c>
      <c r="CF254" s="253" t="str">
        <f t="array" aca="1" ref="CF254" ca="1">IF(CF$2="","",IFERROR(IF(FIND(CF$2,$C254)&gt;=1,IF(INDIRECT($B254&amp;"!"&amp;"AH"&amp;$A254)="","",INDIRECT($B254&amp;"!"&amp;"AH"&amp;$A254)),0),""))</f>
        <v/>
      </c>
      <c r="CG254" s="253" t="str">
        <f t="array" aca="1" ref="CG254" ca="1">IF(CG$2="","",IFERROR(IF(FIND(CG$2,$C254)&gt;=1,IF(INDIRECT($B254&amp;"!"&amp;"AH"&amp;$A254)="","",INDIRECT($B254&amp;"!"&amp;"AH"&amp;$A254)),0),""))</f>
        <v/>
      </c>
      <c r="CH254" s="253" t="str">
        <f t="array" aca="1" ref="CH254" ca="1">IF(CH$2="","",IFERROR(IF(FIND(CH$2,$C254)&gt;=1,IF(INDIRECT($B254&amp;"!"&amp;"AH"&amp;$A254)="","",INDIRECT($B254&amp;"!"&amp;"AH"&amp;$A254)),0),""))</f>
        <v/>
      </c>
      <c r="CI254" s="253" t="str">
        <f t="array" aca="1" ref="CI254" ca="1">IF(CI$2="","",IFERROR(IF(FIND(CI$2,$C254)&gt;=1,IF(INDIRECT($B254&amp;"!"&amp;"AH"&amp;$A254)="","",INDIRECT($B254&amp;"!"&amp;"AH"&amp;$A254)),0),""))</f>
        <v/>
      </c>
      <c r="CJ254" s="253" t="str">
        <f t="array" aca="1" ref="CJ254" ca="1">IF(CJ$2="","",IFERROR(IF(FIND(CJ$2,$C254)&gt;=1,IF(INDIRECT($B254&amp;"!"&amp;"AH"&amp;$A254)="","",INDIRECT($B254&amp;"!"&amp;"AH"&amp;$A254)),0),""))</f>
        <v/>
      </c>
      <c r="CK254" s="253" t="str">
        <f t="array" aca="1" ref="CK254" ca="1">IF(CK$2="","",IFERROR(IF(FIND(CK$2,$C254)&gt;=1,IF(INDIRECT($B254&amp;"!"&amp;"AH"&amp;$A254)="","",INDIRECT($B254&amp;"!"&amp;"AH"&amp;$A254)),0),""))</f>
        <v/>
      </c>
      <c r="CL254" s="253" t="str">
        <f t="array" aca="1" ref="CL254" ca="1">IF(CL$2="","",IFERROR(IF(FIND(CL$2,$C254)&gt;=1,IF(INDIRECT($B254&amp;"!"&amp;"AH"&amp;$A254)="","",INDIRECT($B254&amp;"!"&amp;"AH"&amp;$A254)),0),""))</f>
        <v/>
      </c>
      <c r="CO254" s="2" t="str">
        <f t="shared" ca="1" si="179"/>
        <v/>
      </c>
      <c r="CP254" s="253" t="str">
        <f t="array" aca="1" ref="CP254" ca="1">IF(CP$2="","",IFERROR(IF(FIND(CP$2,$C254)&gt;=1,INDIRECT($B254&amp;"!"&amp;"AG"&amp;$A254),0),""))</f>
        <v/>
      </c>
      <c r="CQ254" s="253" t="str">
        <f t="array" aca="1" ref="CQ254" ca="1">IF(CQ$2="","",IFERROR(IF(FIND(CQ$2,$C254)&gt;=1,INDIRECT($B254&amp;"!"&amp;"AG"&amp;$A254),0),""))</f>
        <v/>
      </c>
      <c r="CR254" s="253" t="str">
        <f t="array" aca="1" ref="CR254" ca="1">IF(CR$2="","",IFERROR(IF(FIND(CR$2,$C254)&gt;=1,INDIRECT($B254&amp;"!"&amp;"AG"&amp;$A254),0),""))</f>
        <v/>
      </c>
      <c r="CS254" s="253" t="str">
        <f t="array" aca="1" ref="CS254" ca="1">IF(CS$2="","",IFERROR(IF(FIND(CS$2,$C254)&gt;=1,INDIRECT($B254&amp;"!"&amp;"AG"&amp;$A254),0),""))</f>
        <v/>
      </c>
      <c r="CV254" s="2" t="str">
        <f t="shared" ca="1" si="180"/>
        <v/>
      </c>
      <c r="CW254" s="253" t="str">
        <f t="array" aca="1" ref="CW254" ca="1">IF(CW$2="","",IFERROR(IF(FIND(CW$2,$C254)&gt;=1,IF(INDIRECT($B254&amp;"!"&amp;"AH"&amp;$A254)="","",INDIRECT($B254&amp;"!"&amp;"AH"&amp;$A254)&amp;" "),0),""))</f>
        <v/>
      </c>
      <c r="CX254" s="253" t="str">
        <f t="array" aca="1" ref="CX254" ca="1">IF(CX$2="","",IFERROR(IF(FIND(CX$2,$C254)&gt;=1,IF(INDIRECT($B254&amp;"!"&amp;"AH"&amp;$A254)="","",INDIRECT($B254&amp;"!"&amp;"AH"&amp;$A254)&amp;" "),0),""))</f>
        <v/>
      </c>
      <c r="CY254" s="253" t="str">
        <f t="array" aca="1" ref="CY254" ca="1">IF(CY$2="","",IFERROR(IF(FIND(CY$2,$C254)&gt;=1,IF(INDIRECT($B254&amp;"!"&amp;"AH"&amp;$A254)="","",INDIRECT($B254&amp;"!"&amp;"AH"&amp;$A254)&amp;" "),0),""))</f>
        <v/>
      </c>
      <c r="CZ254" s="253" t="str">
        <f t="array" aca="1" ref="CZ254" ca="1">IF(CZ$2="","",IFERROR(IF(FIND(CZ$2,$C254)&gt;=1,IF(INDIRECT($B254&amp;"!"&amp;"AH"&amp;$A254)="","",INDIRECT($B254&amp;"!"&amp;"AH"&amp;$A254)&amp;" "),0),""))</f>
        <v/>
      </c>
      <c r="DC254" s="2" t="str">
        <f t="shared" ca="1" si="181"/>
        <v/>
      </c>
      <c r="DD254" s="253" t="str" cm="1">
        <f t="array" aca="1" ref="DD254" ca="1">IF(DD$2="","",IFERROR(IF(FIND(DD$2,$C254)&gt;=1,INDIRECT($B254&amp;"!"&amp;"AG"&amp;$A254),0),""))</f>
        <v/>
      </c>
      <c r="DE254" s="253" t="str" cm="1">
        <f t="array" aca="1" ref="DE254" ca="1">IF(DE$2="","",IFERROR(IF(FIND(DE$2,$C254)&gt;=1,INDIRECT($B254&amp;"!"&amp;"AG"&amp;$A254),0),""))</f>
        <v/>
      </c>
      <c r="DF254" s="253" t="str" cm="1">
        <f t="array" aca="1" ref="DF254" ca="1">IF(DF$2="","",IFERROR(IF(FIND(DF$2,$C254)&gt;=1,INDIRECT($B254&amp;"!"&amp;"AG"&amp;$A254),0),""))</f>
        <v/>
      </c>
      <c r="DG254" s="253" t="str" cm="1">
        <f t="array" aca="1" ref="DG254" ca="1">IF(DG$2="","",IFERROR(IF(FIND(DG$2,$C254)&gt;=1,INDIRECT($B254&amp;"!"&amp;"AG"&amp;$A254),0),""))</f>
        <v/>
      </c>
      <c r="DH254" s="253" t="str" cm="1">
        <f t="array" aca="1" ref="DH254" ca="1">IF(DH$2="","",IFERROR(IF(FIND(DH$2,$C254)&gt;=1,INDIRECT($B254&amp;"!"&amp;"AG"&amp;$A254),0),""))</f>
        <v/>
      </c>
      <c r="DI254" s="253" t="str" cm="1">
        <f t="array" aca="1" ref="DI254" ca="1">IF(DI$2="","",IFERROR(IF(FIND(DI$2,$C254)&gt;=1,INDIRECT($B254&amp;"!"&amp;"AG"&amp;$A254),0),""))</f>
        <v/>
      </c>
      <c r="DJ254" s="253" t="str" cm="1">
        <f t="array" aca="1" ref="DJ254" ca="1">IF(DJ$2="","",IFERROR(IF(FIND(DJ$2,$C254)&gt;=1,INDIRECT($B254&amp;"!"&amp;"AG"&amp;$A254),0),""))</f>
        <v/>
      </c>
      <c r="DK254" s="253" t="str" cm="1">
        <f t="array" aca="1" ref="DK254" ca="1">IF(DK$2="","",IFERROR(IF(FIND(DK$2,$C254)&gt;=1,INDIRECT($B254&amp;"!"&amp;"AG"&amp;$A254),0),""))</f>
        <v/>
      </c>
      <c r="DL254" s="253" t="str" cm="1">
        <f t="array" aca="1" ref="DL254" ca="1">IF(DL$2="","",IFERROR(IF(FIND(DL$2,$C254)&gt;=1,INDIRECT($B254&amp;"!"&amp;"AG"&amp;$A254),0),""))</f>
        <v/>
      </c>
      <c r="DM254" s="253" t="str" cm="1">
        <f t="array" aca="1" ref="DM254" ca="1">IF(DM$2="","",IFERROR(IF(FIND(DM$2,$C254)&gt;=1,INDIRECT($B254&amp;"!"&amp;"AG"&amp;$A254),0),""))</f>
        <v/>
      </c>
      <c r="DN254" s="253" t="str" cm="1">
        <f t="array" aca="1" ref="DN254" ca="1">IF(DN$2="","",IFERROR(IF(FIND(DN$2,$C254)&gt;=1,INDIRECT($B254&amp;"!"&amp;"AG"&amp;$A254),0),""))</f>
        <v/>
      </c>
      <c r="DO254" s="253" t="str" cm="1">
        <f t="array" aca="1" ref="DO254" ca="1">IF(DO$2="","",IFERROR(IF(FIND(DO$2,$C254)&gt;=1,INDIRECT($B254&amp;"!"&amp;"AG"&amp;$A254),0),""))</f>
        <v/>
      </c>
      <c r="DP254" s="253" t="str" cm="1">
        <f t="array" aca="1" ref="DP254" ca="1">IF(DP$2="","",IFERROR(IF(FIND(DP$2,$C254)&gt;=1,INDIRECT($B254&amp;"!"&amp;"AG"&amp;$A254),0),""))</f>
        <v/>
      </c>
      <c r="DQ254" s="253" t="str" cm="1">
        <f t="array" aca="1" ref="DQ254" ca="1">IF(DQ$2="","",IFERROR(IF(FIND(DQ$2,$C254)&gt;=1,INDIRECT($B254&amp;"!"&amp;"AG"&amp;$A254),0),""))</f>
        <v/>
      </c>
      <c r="DR254" s="253" t="str" cm="1">
        <f t="array" aca="1" ref="DR254" ca="1">IF(DR$2="","",IFERROR(IF(FIND(DR$2,$C254)&gt;=1,INDIRECT($B254&amp;"!"&amp;"AG"&amp;$A254),0),""))</f>
        <v/>
      </c>
      <c r="DS254" s="253" t="str" cm="1">
        <f t="array" aca="1" ref="DS254" ca="1">IF(DS$2="","",IFERROR(IF(FIND(DS$2,$C254)&gt;=1,INDIRECT($B254&amp;"!"&amp;"AG"&amp;$A254),0),""))</f>
        <v/>
      </c>
      <c r="DT254" s="253" t="str" cm="1">
        <f t="array" aca="1" ref="DT254" ca="1">IF(DT$2="","",IFERROR(IF(FIND(DT$2,$C254)&gt;=1,INDIRECT($B254&amp;"!"&amp;"AG"&amp;$A254),0),""))</f>
        <v/>
      </c>
      <c r="DU254" s="253" t="str" cm="1">
        <f t="array" aca="1" ref="DU254" ca="1">IF(DU$2="","",IFERROR(IF(FIND(DU$2,$C254)&gt;=1,INDIRECT($B254&amp;"!"&amp;"AG"&amp;$A254),0),""))</f>
        <v/>
      </c>
      <c r="DV254" s="253" t="str" cm="1">
        <f t="array" aca="1" ref="DV254" ca="1">IF(DV$2="","",IFERROR(IF(FIND(DV$2,$C254)&gt;=1,INDIRECT($B254&amp;"!"&amp;"AG"&amp;$A254),0),""))</f>
        <v/>
      </c>
      <c r="DW254" s="253" t="str" cm="1">
        <f t="array" aca="1" ref="DW254" ca="1">IF(DW$2="","",IFERROR(IF(FIND(DW$2,$C254)&gt;=1,INDIRECT($B254&amp;"!"&amp;"AG"&amp;$A254),0),""))</f>
        <v/>
      </c>
      <c r="DX254" s="253" t="str" cm="1">
        <f t="array" aca="1" ref="DX254" ca="1">IF(DX$2="","",IFERROR(IF(FIND(DX$2,$C254)&gt;=1,INDIRECT($B254&amp;"!"&amp;"AG"&amp;$A254),0),""))</f>
        <v/>
      </c>
      <c r="DY254" s="253" t="str" cm="1">
        <f t="array" aca="1" ref="DY254" ca="1">IF(DY$2="","",IFERROR(IF(FIND(DY$2,$C254)&gt;=1,INDIRECT($B254&amp;"!"&amp;"AG"&amp;$A254),0),""))</f>
        <v/>
      </c>
      <c r="DZ254" s="253" t="str" cm="1">
        <f t="array" aca="1" ref="DZ254" ca="1">IF(DZ$2="","",IFERROR(IF(FIND(DZ$2,$C254)&gt;=1,INDIRECT($B254&amp;"!"&amp;"AG"&amp;$A254),0),""))</f>
        <v/>
      </c>
      <c r="EA254" s="253" t="str" cm="1">
        <f t="array" aca="1" ref="EA254" ca="1">IF(EA$2="","",IFERROR(IF(FIND(EA$2,$C254)&gt;=1,INDIRECT($B254&amp;"!"&amp;"AG"&amp;$A254),0),""))</f>
        <v/>
      </c>
      <c r="EB254" s="253" t="str" cm="1">
        <f t="array" aca="1" ref="EB254" ca="1">IF(EB$2="","",IFERROR(IF(FIND(EB$2,$C254)&gt;=1,INDIRECT($B254&amp;"!"&amp;"AG"&amp;$A254),0),""))</f>
        <v/>
      </c>
      <c r="EC254" s="253" t="str" cm="1">
        <f t="array" aca="1" ref="EC254" ca="1">IF(EC$2="","",IFERROR(IF(FIND(EC$2,$C254)&gt;=1,INDIRECT($B254&amp;"!"&amp;"AG"&amp;$A254),0),""))</f>
        <v/>
      </c>
      <c r="ED254" s="253" t="str" cm="1">
        <f t="array" aca="1" ref="ED254" ca="1">IF(ED$2="","",IFERROR(IF(FIND(ED$2,$C254)&gt;=1,INDIRECT($B254&amp;"!"&amp;"AG"&amp;$A254),0),""))</f>
        <v/>
      </c>
      <c r="EE254" s="253" t="str" cm="1">
        <f t="array" aca="1" ref="EE254" ca="1">IF(EE$2="","",IFERROR(IF(FIND(EE$2,$C254)&gt;=1,INDIRECT($B254&amp;"!"&amp;"AG"&amp;$A254),0),""))</f>
        <v/>
      </c>
      <c r="EF254" s="253" t="str" cm="1">
        <f t="array" aca="1" ref="EF254" ca="1">IF(EF$2="","",IFERROR(IF(FIND(EF$2,$C254)&gt;=1,INDIRECT($B254&amp;"!"&amp;"AG"&amp;$A254),0),""))</f>
        <v/>
      </c>
      <c r="EG254" s="253" t="str" cm="1">
        <f t="array" aca="1" ref="EG254" ca="1">IF(EG$2="","",IFERROR(IF(FIND(EG$2,$C254)&gt;=1,INDIRECT($B254&amp;"!"&amp;"AG"&amp;$A254),0),""))</f>
        <v/>
      </c>
      <c r="EH254" s="253" t="str" cm="1">
        <f t="array" aca="1" ref="EH254" ca="1">IF(EH$2="","",IFERROR(IF(FIND(EH$2,$C254)&gt;=1,INDIRECT($B254&amp;"!"&amp;"AG"&amp;$A254),0),""))</f>
        <v/>
      </c>
      <c r="EI254" s="253" t="str" cm="1">
        <f t="array" aca="1" ref="EI254" ca="1">IF(EI$2="","",IFERROR(IF(FIND(EI$2,$C254)&gt;=1,INDIRECT($B254&amp;"!"&amp;"AG"&amp;$A254),0),""))</f>
        <v/>
      </c>
      <c r="EJ254" s="253" t="str" cm="1">
        <f t="array" aca="1" ref="EJ254" ca="1">IF(EJ$2="","",IFERROR(IF(FIND(EJ$2,$C254)&gt;=1,INDIRECT($B254&amp;"!"&amp;"AG"&amp;$A254),0),""))</f>
        <v/>
      </c>
      <c r="EK254" s="253" t="str" cm="1">
        <f t="array" aca="1" ref="EK254" ca="1">IF(EK$2="","",IFERROR(IF(FIND(EK$2,$C254)&gt;=1,INDIRECT($B254&amp;"!"&amp;"AG"&amp;$A254),0),""))</f>
        <v/>
      </c>
      <c r="EL254" s="253" t="str" cm="1">
        <f t="array" aca="1" ref="EL254" ca="1">IF(EL$2="","",IFERROR(IF(FIND(EL$2,$C254)&gt;=1,INDIRECT($B254&amp;"!"&amp;"AG"&amp;$A254),0),""))</f>
        <v/>
      </c>
      <c r="EM254" s="253" t="str" cm="1">
        <f t="array" aca="1" ref="EM254" ca="1">IF(EM$2="","",IFERROR(IF(FIND(EM$2,$C254)&gt;=1,INDIRECT($B254&amp;"!"&amp;"AG"&amp;$A254),0),""))</f>
        <v/>
      </c>
      <c r="EN254" s="253" t="str" cm="1">
        <f t="array" aca="1" ref="EN254" ca="1">IF(EN$2="","",IFERROR(IF(FIND(EN$2,$C254)&gt;=1,INDIRECT($B254&amp;"!"&amp;"AG"&amp;$A254),0),""))</f>
        <v/>
      </c>
      <c r="EO254" s="253" t="str" cm="1">
        <f t="array" aca="1" ref="EO254" ca="1">IF(EO$2="","",IFERROR(IF(FIND(EO$2,$C254)&gt;=1,INDIRECT($B254&amp;"!"&amp;"AG"&amp;$A254),0),""))</f>
        <v/>
      </c>
      <c r="EP254" s="253" t="str" cm="1">
        <f t="array" aca="1" ref="EP254" ca="1">IF(EP$2="","",IFERROR(IF(FIND(EP$2,$C254)&gt;=1,INDIRECT($B254&amp;"!"&amp;"AG"&amp;$A254),0),""))</f>
        <v/>
      </c>
      <c r="EQ254" s="253" t="str" cm="1">
        <f t="array" aca="1" ref="EQ254" ca="1">IF(EQ$2="","",IFERROR(IF(FIND(EQ$2,$C254)&gt;=1,INDIRECT($B254&amp;"!"&amp;"AG"&amp;$A254),0),""))</f>
        <v/>
      </c>
      <c r="ER254" s="253" t="str" cm="1">
        <f t="array" aca="1" ref="ER254" ca="1">IF(ER$2="","",IFERROR(IF(FIND(ER$2,$C254)&gt;=1,INDIRECT($B254&amp;"!"&amp;"AG"&amp;$A254),0),""))</f>
        <v/>
      </c>
      <c r="ES254" s="253" t="str" cm="1">
        <f t="array" aca="1" ref="ES254" ca="1">IF(ES$2="","",IFERROR(IF(FIND(ES$2,$C254)&gt;=1,INDIRECT($B254&amp;"!"&amp;"AG"&amp;$A254),0),""))</f>
        <v/>
      </c>
      <c r="ET254" s="253" t="str" cm="1">
        <f t="array" aca="1" ref="ET254" ca="1">IF(ET$2="","",IFERROR(IF(FIND(ET$2,$C254)&gt;=1,INDIRECT($B254&amp;"!"&amp;"AG"&amp;$A254),0),""))</f>
        <v/>
      </c>
      <c r="EU254" s="253" t="str" cm="1">
        <f t="array" aca="1" ref="EU254" ca="1">IF(EU$2="","",IFERROR(IF(FIND(EU$2,$C254)&gt;=1,INDIRECT($B254&amp;"!"&amp;"AG"&amp;$A254),0),""))</f>
        <v/>
      </c>
      <c r="EV254" s="253" t="str" cm="1">
        <f t="array" aca="1" ref="EV254" ca="1">IF(EV$2="","",IFERROR(IF(FIND(EV$2,$C254)&gt;=1,INDIRECT($B254&amp;"!"&amp;"AG"&amp;$A254),0),""))</f>
        <v/>
      </c>
    </row>
    <row r="255" spans="1:152" x14ac:dyDescent="0.3">
      <c r="A255" s="252">
        <f t="shared" ca="1" si="217"/>
        <v>34</v>
      </c>
      <c r="B255" s="252" t="str">
        <f t="shared" si="218"/>
        <v>May_2024</v>
      </c>
      <c r="C255" s="252" t="str">
        <f t="shared" ca="1" si="216"/>
        <v/>
      </c>
      <c r="D255" s="253" t="str">
        <f t="array" aca="1" ref="D255" ca="1">IF(D$2="","",IFERROR(IF(FIND(D$2,$C255)&gt;=1,INDIRECT($B255&amp;"!"&amp;"AG"&amp;$A255),0),""))</f>
        <v/>
      </c>
      <c r="E255" s="253" t="str">
        <f t="array" aca="1" ref="E255" ca="1">IF(E$2="","",IFERROR(IF(FIND(E$2,$C255)&gt;=1,INDIRECT($B255&amp;"!"&amp;"AG"&amp;$A255),0),""))</f>
        <v/>
      </c>
      <c r="F255" s="253" t="str">
        <f t="array" aca="1" ref="F255" ca="1">IF(F$2="","",IFERROR(IF(FIND(F$2,$C255)&gt;=1,INDIRECT($B255&amp;"!"&amp;"AG"&amp;$A255),0),""))</f>
        <v/>
      </c>
      <c r="G255" s="253" t="str">
        <f t="array" aca="1" ref="G255" ca="1">IF(G$2="","",IFERROR(IF(FIND(G$2,$C255)&gt;=1,INDIRECT($B255&amp;"!"&amp;"AG"&amp;$A255),0),""))</f>
        <v/>
      </c>
      <c r="H255" s="253" t="str">
        <f t="array" aca="1" ref="H255" ca="1">IF(H$2="","",IFERROR(IF(FIND(H$2,$C255)&gt;=1,INDIRECT($B255&amp;"!"&amp;"AG"&amp;$A255),0),""))</f>
        <v/>
      </c>
      <c r="I255" s="253" t="str">
        <f t="array" aca="1" ref="I255" ca="1">IF(I$2="","",IFERROR(IF(FIND(I$2,$C255)&gt;=1,INDIRECT($B255&amp;"!"&amp;"AG"&amp;$A255),0),""))</f>
        <v/>
      </c>
      <c r="J255" s="253" t="str">
        <f t="array" aca="1" ref="J255" ca="1">IF(J$2="","",IFERROR(IF(FIND(J$2,$C255)&gt;=1,INDIRECT($B255&amp;"!"&amp;"AG"&amp;$A255),0),""))</f>
        <v/>
      </c>
      <c r="K255" s="253" t="str">
        <f t="array" aca="1" ref="K255" ca="1">IF(K$2="","",IFERROR(IF(FIND(K$2,$C255)&gt;=1,INDIRECT($B255&amp;"!"&amp;"AG"&amp;$A255),0),""))</f>
        <v/>
      </c>
      <c r="L255" s="253" t="str">
        <f t="array" aca="1" ref="L255" ca="1">IF(L$2="","",IFERROR(IF(FIND(L$2,$C255)&gt;=1,INDIRECT($B255&amp;"!"&amp;"AG"&amp;$A255),0),""))</f>
        <v/>
      </c>
      <c r="M255" s="253" t="str">
        <f t="array" aca="1" ref="M255" ca="1">IF(M$2="","",IFERROR(IF(FIND(M$2,$C255)&gt;=1,INDIRECT($B255&amp;"!"&amp;"AG"&amp;$A255),0),""))</f>
        <v/>
      </c>
      <c r="N255" s="253" t="str">
        <f t="array" aca="1" ref="N255" ca="1">IF(N$2="","",IFERROR(IF(FIND(N$2,$C255)&gt;=1,INDIRECT($B255&amp;"!"&amp;"AG"&amp;$A255),0),""))</f>
        <v/>
      </c>
      <c r="O255" s="253" t="str">
        <f t="array" aca="1" ref="O255" ca="1">IF(O$2="","",IFERROR(IF(FIND(O$2,$C255)&gt;=1,INDIRECT($B255&amp;"!"&amp;"AG"&amp;$A255),0),""))</f>
        <v/>
      </c>
      <c r="P255" s="253" t="str">
        <f t="array" aca="1" ref="P255" ca="1">IF(P$2="","",IFERROR(IF(FIND(P$2,$C255)&gt;=1,INDIRECT($B255&amp;"!"&amp;"AG"&amp;$A255),0),""))</f>
        <v/>
      </c>
      <c r="Q255" s="253" t="str">
        <f t="array" aca="1" ref="Q255" ca="1">IF(Q$2="","",IFERROR(IF(FIND(Q$2,$C255)&gt;=1,INDIRECT($B255&amp;"!"&amp;"AG"&amp;$A255),0),""))</f>
        <v/>
      </c>
      <c r="R255" s="253" t="str">
        <f t="array" aca="1" ref="R255" ca="1">IF(R$2="","",IFERROR(IF(FIND(R$2,$C255)&gt;=1,INDIRECT($B255&amp;"!"&amp;"AG"&amp;$A255),0),""))</f>
        <v/>
      </c>
      <c r="S255" s="253" t="str">
        <f t="array" aca="1" ref="S255" ca="1">IF(S$2="","",IFERROR(IF(FIND(S$2,$C255)&gt;=1,INDIRECT($B255&amp;"!"&amp;"AG"&amp;$A255),0),""))</f>
        <v/>
      </c>
      <c r="T255" s="253" t="str">
        <f t="array" aca="1" ref="T255" ca="1">IF(T$2="","",IFERROR(IF(FIND(T$2,$C255)&gt;=1,INDIRECT($B255&amp;"!"&amp;"AG"&amp;$A255),0),""))</f>
        <v/>
      </c>
      <c r="U255" s="253" t="str">
        <f t="array" aca="1" ref="U255" ca="1">IF(U$2="","",IFERROR(IF(FIND(U$2,$C255)&gt;=1,INDIRECT($B255&amp;"!"&amp;"AG"&amp;$A255),0),""))</f>
        <v/>
      </c>
      <c r="V255" s="253" t="str">
        <f t="array" aca="1" ref="V255" ca="1">IF(V$2="","",IFERROR(IF(FIND(V$2,$C255)&gt;=1,INDIRECT($B255&amp;"!"&amp;"AG"&amp;$A255),0),""))</f>
        <v/>
      </c>
      <c r="W255" s="253" t="str">
        <f t="array" aca="1" ref="W255" ca="1">IF(W$2="","",IFERROR(IF(FIND(W$2,$C255)&gt;=1,INDIRECT($B255&amp;"!"&amp;"AG"&amp;$A255),0),""))</f>
        <v/>
      </c>
      <c r="X255" s="253" t="str">
        <f t="array" aca="1" ref="X255" ca="1">IF(X$2="","",IFERROR(IF(FIND(X$2,$C255)&gt;=1,INDIRECT($B255&amp;"!"&amp;"AG"&amp;$A255),0),""))</f>
        <v/>
      </c>
      <c r="Y255" s="253" t="str">
        <f t="array" aca="1" ref="Y255" ca="1">IF(Y$2="","",IFERROR(IF(FIND(Y$2,$C255)&gt;=1,INDIRECT($B255&amp;"!"&amp;"AG"&amp;$A255),0),""))</f>
        <v/>
      </c>
      <c r="Z255" s="253" t="str">
        <f t="array" aca="1" ref="Z255" ca="1">IF(Z$2="","",IFERROR(IF(FIND(Z$2,$C255)&gt;=1,INDIRECT($B255&amp;"!"&amp;"AG"&amp;$A255),0),""))</f>
        <v/>
      </c>
      <c r="AA255" s="253" t="str">
        <f t="array" aca="1" ref="AA255" ca="1">IF(AA$2="","",IFERROR(IF(FIND(AA$2,$C255)&gt;=1,INDIRECT($B255&amp;"!"&amp;"AG"&amp;$A255),0),""))</f>
        <v/>
      </c>
      <c r="AB255" s="253" t="str">
        <f t="array" aca="1" ref="AB255" ca="1">IF(AB$2="","",IFERROR(IF(FIND(AB$2,$C255)&gt;=1,INDIRECT($B255&amp;"!"&amp;"AG"&amp;$A255),0),""))</f>
        <v/>
      </c>
      <c r="AC255" s="253" t="str">
        <f t="array" aca="1" ref="AC255" ca="1">IF(AC$2="","",IFERROR(IF(FIND(AC$2,$C255)&gt;=1,INDIRECT($B255&amp;"!"&amp;"AG"&amp;$A255),0),""))</f>
        <v/>
      </c>
      <c r="AD255" s="253" t="str">
        <f t="array" aca="1" ref="AD255" ca="1">IF(AD$2="","",IFERROR(IF(FIND(AD$2,$C255)&gt;=1,INDIRECT($B255&amp;"!"&amp;"AG"&amp;$A255),0),""))</f>
        <v/>
      </c>
      <c r="AE255" s="253" t="str">
        <f t="array" aca="1" ref="AE255" ca="1">IF(AE$2="","",IFERROR(IF(FIND(AE$2,$C255)&gt;=1,INDIRECT($B255&amp;"!"&amp;"AG"&amp;$A255),0),""))</f>
        <v/>
      </c>
      <c r="AF255" s="253" t="str">
        <f t="array" aca="1" ref="AF255" ca="1">IF(AF$2="","",IFERROR(IF(FIND(AF$2,$C255)&gt;=1,INDIRECT($B255&amp;"!"&amp;"AG"&amp;$A255),0),""))</f>
        <v/>
      </c>
      <c r="AG255" s="253" t="str">
        <f t="array" aca="1" ref="AG255" ca="1">IF(AG$2="","",IFERROR(IF(FIND(AG$2,$C255)&gt;=1,INDIRECT($B255&amp;"!"&amp;"AG"&amp;$A255),0),""))</f>
        <v/>
      </c>
      <c r="AH255" s="253" t="str">
        <f t="array" aca="1" ref="AH255" ca="1">IF(AH$2="","",IFERROR(IF(FIND(AH$2,$C255)&gt;=1,INDIRECT($B255&amp;"!"&amp;"AG"&amp;$A255),0),""))</f>
        <v/>
      </c>
      <c r="AI255" s="253" t="str">
        <f t="array" aca="1" ref="AI255" ca="1">IF(AI$2="","",IFERROR(IF(FIND(AI$2,$C255)&gt;=1,INDIRECT($B255&amp;"!"&amp;"AG"&amp;$A255),0),""))</f>
        <v/>
      </c>
      <c r="AJ255" s="253" t="str">
        <f t="array" aca="1" ref="AJ255" ca="1">IF(AJ$2="","",IFERROR(IF(FIND(AJ$2,$C255)&gt;=1,INDIRECT($B255&amp;"!"&amp;"AG"&amp;$A255),0),""))</f>
        <v/>
      </c>
      <c r="AK255" s="253" t="str">
        <f t="array" aca="1" ref="AK255" ca="1">IF(AK$2="","",IFERROR(IF(FIND(AK$2,$C255)&gt;=1,INDIRECT($B255&amp;"!"&amp;"AG"&amp;$A255),0),""))</f>
        <v/>
      </c>
      <c r="AL255" s="253" t="str">
        <f t="array" aca="1" ref="AL255" ca="1">IF(AL$2="","",IFERROR(IF(FIND(AL$2,$C255)&gt;=1,INDIRECT($B255&amp;"!"&amp;"AG"&amp;$A255),0),""))</f>
        <v/>
      </c>
      <c r="AM255" s="253" t="str">
        <f t="array" aca="1" ref="AM255" ca="1">IF(AM$2="","",IFERROR(IF(FIND(AM$2,$C255)&gt;=1,INDIRECT($B255&amp;"!"&amp;"AG"&amp;$A255),0),""))</f>
        <v/>
      </c>
      <c r="AN255" s="253" t="str">
        <f t="array" aca="1" ref="AN255" ca="1">IF(AN$2="","",IFERROR(IF(FIND(AN$2,$C255)&gt;=1,INDIRECT($B255&amp;"!"&amp;"AG"&amp;$A255),0),""))</f>
        <v/>
      </c>
      <c r="AO255" s="253" t="str">
        <f t="array" aca="1" ref="AO255" ca="1">IF(AO$2="","",IFERROR(IF(FIND(AO$2,$C255)&gt;=1,INDIRECT($B255&amp;"!"&amp;"AG"&amp;$A255),0),""))</f>
        <v/>
      </c>
      <c r="AP255" s="253" t="str">
        <f t="array" aca="1" ref="AP255" ca="1">IF(AP$2="","",IFERROR(IF(FIND(AP$2,$C255)&gt;=1,INDIRECT($B255&amp;"!"&amp;"AG"&amp;$A255),0),""))</f>
        <v/>
      </c>
      <c r="AQ255" s="253" t="str">
        <f t="array" aca="1" ref="AQ255" ca="1">IF(AQ$2="","",IFERROR(IF(FIND(AQ$2,$C255)&gt;=1,INDIRECT($B255&amp;"!"&amp;"AG"&amp;$A255),0),""))</f>
        <v/>
      </c>
      <c r="AR255" s="253" t="str">
        <f t="array" aca="1" ref="AR255" ca="1">IF(AR$2="","",IFERROR(IF(FIND(AR$2,$C255)&gt;=1,INDIRECT($B255&amp;"!"&amp;"AG"&amp;$A255),0),""))</f>
        <v/>
      </c>
      <c r="AS255" s="253" t="str">
        <f t="array" aca="1" ref="AS255" ca="1">IF(AS$2="","",IFERROR(IF(FIND(AS$2,$C255)&gt;=1,INDIRECT($B255&amp;"!"&amp;"AG"&amp;$A255),0),""))</f>
        <v/>
      </c>
      <c r="AU255" s="254" t="str">
        <f t="array" aca="1" ref="AU255" ca="1">IFERROR(INDIRECT(B255&amp;"!"&amp;"A"&amp;A255),"")</f>
        <v/>
      </c>
      <c r="AV255" s="2" t="str">
        <f t="shared" ca="1" si="177"/>
        <v/>
      </c>
      <c r="AW255" s="253" t="str">
        <f t="array" aca="1" ref="AW255" ca="1">IF(AW$2="","",IFERROR(IF(FIND(AW$2,$C255)&gt;=1,IF(INDIRECT($B255&amp;"!"&amp;"AH"&amp;$A255)="","",INDIRECT($B255&amp;"!"&amp;"AH"&amp;$A255)),0),""))</f>
        <v/>
      </c>
      <c r="AX255" s="253" t="str">
        <f t="array" aca="1" ref="AX255" ca="1">IF(AX$2="","",IFERROR(IF(FIND(AX$2,$C255)&gt;=1,IF(INDIRECT($B255&amp;"!"&amp;"AH"&amp;$A255)="","",INDIRECT($B255&amp;"!"&amp;"AH"&amp;$A255)),0),""))</f>
        <v/>
      </c>
      <c r="AY255" s="253" t="str">
        <f t="array" aca="1" ref="AY255" ca="1">IF(AY$2="","",IFERROR(IF(FIND(AY$2,$C255)&gt;=1,IF(INDIRECT($B255&amp;"!"&amp;"AH"&amp;$A255)="","",INDIRECT($B255&amp;"!"&amp;"AH"&amp;$A255)),0),""))</f>
        <v/>
      </c>
      <c r="AZ255" s="253" t="str">
        <f t="array" aca="1" ref="AZ255" ca="1">IF(AZ$2="","",IFERROR(IF(FIND(AZ$2,$C255)&gt;=1,IF(INDIRECT($B255&amp;"!"&amp;"AH"&amp;$A255)="","",INDIRECT($B255&amp;"!"&amp;"AH"&amp;$A255)),0),""))</f>
        <v/>
      </c>
      <c r="BA255" s="253" t="str">
        <f t="array" aca="1" ref="BA255" ca="1">IF(BA$2="","",IFERROR(IF(FIND(BA$2,$C255)&gt;=1,IF(INDIRECT($B255&amp;"!"&amp;"AH"&amp;$A255)="","",INDIRECT($B255&amp;"!"&amp;"AH"&amp;$A255)),0),""))</f>
        <v/>
      </c>
      <c r="BB255" s="253" t="str">
        <f t="array" aca="1" ref="BB255" ca="1">IF(BB$2="","",IFERROR(IF(FIND(BB$2,$C255)&gt;=1,IF(INDIRECT($B255&amp;"!"&amp;"AH"&amp;$A255)="","",INDIRECT($B255&amp;"!"&amp;"AH"&amp;$A255)),0),""))</f>
        <v/>
      </c>
      <c r="BC255" s="253" t="str">
        <f t="array" aca="1" ref="BC255" ca="1">IF(BC$2="","",IFERROR(IF(FIND(BC$2,$C255)&gt;=1,IF(INDIRECT($B255&amp;"!"&amp;"AH"&amp;$A255)="","",INDIRECT($B255&amp;"!"&amp;"AH"&amp;$A255)),0),""))</f>
        <v/>
      </c>
      <c r="BD255" s="253" t="str">
        <f t="array" aca="1" ref="BD255" ca="1">IF(BD$2="","",IFERROR(IF(FIND(BD$2,$C255)&gt;=1,IF(INDIRECT($B255&amp;"!"&amp;"AH"&amp;$A255)="","",INDIRECT($B255&amp;"!"&amp;"AH"&amp;$A255)),0),""))</f>
        <v/>
      </c>
      <c r="BE255" s="253" t="str">
        <f t="array" aca="1" ref="BE255" ca="1">IF(BE$2="","",IFERROR(IF(FIND(BE$2,$C255)&gt;=1,IF(INDIRECT($B255&amp;"!"&amp;"AH"&amp;$A255)="","",INDIRECT($B255&amp;"!"&amp;"AH"&amp;$A255)),0),""))</f>
        <v/>
      </c>
      <c r="BF255" s="253" t="str">
        <f t="array" aca="1" ref="BF255" ca="1">IF(BF$2="","",IFERROR(IF(FIND(BF$2,$C255)&gt;=1,IF(INDIRECT($B255&amp;"!"&amp;"AH"&amp;$A255)="","",INDIRECT($B255&amp;"!"&amp;"AH"&amp;$A255)),0),""))</f>
        <v/>
      </c>
      <c r="BG255" s="253" t="str">
        <f t="array" aca="1" ref="BG255" ca="1">IF(BG$2="","",IFERROR(IF(FIND(BG$2,$C255)&gt;=1,IF(INDIRECT($B255&amp;"!"&amp;"AH"&amp;$A255)="","",INDIRECT($B255&amp;"!"&amp;"AH"&amp;$A255)),0),""))</f>
        <v/>
      </c>
      <c r="BH255" s="253" t="str">
        <f t="array" aca="1" ref="BH255" ca="1">IF(BH$2="","",IFERROR(IF(FIND(BH$2,$C255)&gt;=1,IF(INDIRECT($B255&amp;"!"&amp;"AH"&amp;$A255)="","",INDIRECT($B255&amp;"!"&amp;"AH"&amp;$A255)),0),""))</f>
        <v/>
      </c>
      <c r="BI255" s="253" t="str">
        <f t="array" aca="1" ref="BI255" ca="1">IF(BI$2="","",IFERROR(IF(FIND(BI$2,$C255)&gt;=1,IF(INDIRECT($B255&amp;"!"&amp;"AH"&amp;$A255)="","",INDIRECT($B255&amp;"!"&amp;"AH"&amp;$A255)),0),""))</f>
        <v/>
      </c>
      <c r="BJ255" s="253" t="str">
        <f t="array" aca="1" ref="BJ255" ca="1">IF(BJ$2="","",IFERROR(IF(FIND(BJ$2,$C255)&gt;=1,IF(INDIRECT($B255&amp;"!"&amp;"AH"&amp;$A255)="","",INDIRECT($B255&amp;"!"&amp;"AH"&amp;$A255)),0),""))</f>
        <v/>
      </c>
      <c r="BK255" s="253" t="str">
        <f t="array" aca="1" ref="BK255" ca="1">IF(BK$2="","",IFERROR(IF(FIND(BK$2,$C255)&gt;=1,IF(INDIRECT($B255&amp;"!"&amp;"AH"&amp;$A255)="","",INDIRECT($B255&amp;"!"&amp;"AH"&amp;$A255)),0),""))</f>
        <v/>
      </c>
      <c r="BL255" s="253" t="str">
        <f t="array" aca="1" ref="BL255" ca="1">IF(BL$2="","",IFERROR(IF(FIND(BL$2,$C255)&gt;=1,IF(INDIRECT($B255&amp;"!"&amp;"AH"&amp;$A255)="","",INDIRECT($B255&amp;"!"&amp;"AH"&amp;$A255)),0),""))</f>
        <v/>
      </c>
      <c r="BM255" s="253" t="str">
        <f t="array" aca="1" ref="BM255" ca="1">IF(BM$2="","",IFERROR(IF(FIND(BM$2,$C255)&gt;=1,IF(INDIRECT($B255&amp;"!"&amp;"AH"&amp;$A255)="","",INDIRECT($B255&amp;"!"&amp;"AH"&amp;$A255)),0),""))</f>
        <v/>
      </c>
      <c r="BN255" s="253" t="str">
        <f t="array" aca="1" ref="BN255" ca="1">IF(BN$2="","",IFERROR(IF(FIND(BN$2,$C255)&gt;=1,IF(INDIRECT($B255&amp;"!"&amp;"AH"&amp;$A255)="","",INDIRECT($B255&amp;"!"&amp;"AH"&amp;$A255)),0),""))</f>
        <v/>
      </c>
      <c r="BO255" s="253" t="str">
        <f t="array" aca="1" ref="BO255" ca="1">IF(BO$2="","",IFERROR(IF(FIND(BO$2,$C255)&gt;=1,IF(INDIRECT($B255&amp;"!"&amp;"AH"&amp;$A255)="","",INDIRECT($B255&amp;"!"&amp;"AH"&amp;$A255)),0),""))</f>
        <v/>
      </c>
      <c r="BP255" s="253" t="str">
        <f t="array" aca="1" ref="BP255" ca="1">IF(BP$2="","",IFERROR(IF(FIND(BP$2,$C255)&gt;=1,IF(INDIRECT($B255&amp;"!"&amp;"AH"&amp;$A255)="","",INDIRECT($B255&amp;"!"&amp;"AH"&amp;$A255)),0),""))</f>
        <v/>
      </c>
      <c r="BQ255" s="253" t="str">
        <f t="array" aca="1" ref="BQ255" ca="1">IF(BQ$2="","",IFERROR(IF(FIND(BQ$2,$C255)&gt;=1,IF(INDIRECT($B255&amp;"!"&amp;"AH"&amp;$A255)="","",INDIRECT($B255&amp;"!"&amp;"AH"&amp;$A255)),0),""))</f>
        <v/>
      </c>
      <c r="BR255" s="253" t="str">
        <f t="array" aca="1" ref="BR255" ca="1">IF(BR$2="","",IFERROR(IF(FIND(BR$2,$C255)&gt;=1,IF(INDIRECT($B255&amp;"!"&amp;"AH"&amp;$A255)="","",INDIRECT($B255&amp;"!"&amp;"AH"&amp;$A255)),0),""))</f>
        <v/>
      </c>
      <c r="BS255" s="253" t="str">
        <f t="array" aca="1" ref="BS255" ca="1">IF(BS$2="","",IFERROR(IF(FIND(BS$2,$C255)&gt;=1,IF(INDIRECT($B255&amp;"!"&amp;"AH"&amp;$A255)="","",INDIRECT($B255&amp;"!"&amp;"AH"&amp;$A255)),0),""))</f>
        <v/>
      </c>
      <c r="BT255" s="253" t="str">
        <f t="array" aca="1" ref="BT255" ca="1">IF(BT$2="","",IFERROR(IF(FIND(BT$2,$C255)&gt;=1,IF(INDIRECT($B255&amp;"!"&amp;"AH"&amp;$A255)="","",INDIRECT($B255&amp;"!"&amp;"AH"&amp;$A255)),0),""))</f>
        <v/>
      </c>
      <c r="BU255" s="253" t="str">
        <f t="array" aca="1" ref="BU255" ca="1">IF(BU$2="","",IFERROR(IF(FIND(BU$2,$C255)&gt;=1,IF(INDIRECT($B255&amp;"!"&amp;"AH"&amp;$A255)="","",INDIRECT($B255&amp;"!"&amp;"AH"&amp;$A255)),0),""))</f>
        <v/>
      </c>
      <c r="BV255" s="253" t="str">
        <f t="array" aca="1" ref="BV255" ca="1">IF(BV$2="","",IFERROR(IF(FIND(BV$2,$C255)&gt;=1,IF(INDIRECT($B255&amp;"!"&amp;"AH"&amp;$A255)="","",INDIRECT($B255&amp;"!"&amp;"AH"&amp;$A255)),0),""))</f>
        <v/>
      </c>
      <c r="BW255" s="253" t="str">
        <f t="array" aca="1" ref="BW255" ca="1">IF(BW$2="","",IFERROR(IF(FIND(BW$2,$C255)&gt;=1,IF(INDIRECT($B255&amp;"!"&amp;"AH"&amp;$A255)="","",INDIRECT($B255&amp;"!"&amp;"AH"&amp;$A255)),0),""))</f>
        <v/>
      </c>
      <c r="BX255" s="253" t="str">
        <f t="array" aca="1" ref="BX255" ca="1">IF(BX$2="","",IFERROR(IF(FIND(BX$2,$C255)&gt;=1,IF(INDIRECT($B255&amp;"!"&amp;"AH"&amp;$A255)="","",INDIRECT($B255&amp;"!"&amp;"AH"&amp;$A255)),0),""))</f>
        <v/>
      </c>
      <c r="BY255" s="253" t="str">
        <f t="array" aca="1" ref="BY255" ca="1">IF(BY$2="","",IFERROR(IF(FIND(BY$2,$C255)&gt;=1,IF(INDIRECT($B255&amp;"!"&amp;"AH"&amp;$A255)="","",INDIRECT($B255&amp;"!"&amp;"AH"&amp;$A255)),0),""))</f>
        <v/>
      </c>
      <c r="BZ255" s="253" t="str">
        <f t="array" aca="1" ref="BZ255" ca="1">IF(BZ$2="","",IFERROR(IF(FIND(BZ$2,$C255)&gt;=1,IF(INDIRECT($B255&amp;"!"&amp;"AH"&amp;$A255)="","",INDIRECT($B255&amp;"!"&amp;"AH"&amp;$A255)),0),""))</f>
        <v/>
      </c>
      <c r="CA255" s="253" t="str">
        <f t="array" aca="1" ref="CA255" ca="1">IF(CA$2="","",IFERROR(IF(FIND(CA$2,$C255)&gt;=1,IF(INDIRECT($B255&amp;"!"&amp;"AH"&amp;$A255)="","",INDIRECT($B255&amp;"!"&amp;"AH"&amp;$A255)),0),""))</f>
        <v/>
      </c>
      <c r="CB255" s="253" t="str">
        <f t="array" aca="1" ref="CB255" ca="1">IF(CB$2="","",IFERROR(IF(FIND(CB$2,$C255)&gt;=1,IF(INDIRECT($B255&amp;"!"&amp;"AH"&amp;$A255)="","",INDIRECT($B255&amp;"!"&amp;"AH"&amp;$A255)),0),""))</f>
        <v/>
      </c>
      <c r="CC255" s="253" t="str">
        <f t="array" aca="1" ref="CC255" ca="1">IF(CC$2="","",IFERROR(IF(FIND(CC$2,$C255)&gt;=1,IF(INDIRECT($B255&amp;"!"&amp;"AH"&amp;$A255)="","",INDIRECT($B255&amp;"!"&amp;"AH"&amp;$A255)),0),""))</f>
        <v/>
      </c>
      <c r="CD255" s="253" t="str">
        <f t="array" aca="1" ref="CD255" ca="1">IF(CD$2="","",IFERROR(IF(FIND(CD$2,$C255)&gt;=1,IF(INDIRECT($B255&amp;"!"&amp;"AH"&amp;$A255)="","",INDIRECT($B255&amp;"!"&amp;"AH"&amp;$A255)),0),""))</f>
        <v/>
      </c>
      <c r="CE255" s="253" t="str">
        <f t="array" aca="1" ref="CE255" ca="1">IF(CE$2="","",IFERROR(IF(FIND(CE$2,$C255)&gt;=1,IF(INDIRECT($B255&amp;"!"&amp;"AH"&amp;$A255)="","",INDIRECT($B255&amp;"!"&amp;"AH"&amp;$A255)),0),""))</f>
        <v/>
      </c>
      <c r="CF255" s="253" t="str">
        <f t="array" aca="1" ref="CF255" ca="1">IF(CF$2="","",IFERROR(IF(FIND(CF$2,$C255)&gt;=1,IF(INDIRECT($B255&amp;"!"&amp;"AH"&amp;$A255)="","",INDIRECT($B255&amp;"!"&amp;"AH"&amp;$A255)),0),""))</f>
        <v/>
      </c>
      <c r="CG255" s="253" t="str">
        <f t="array" aca="1" ref="CG255" ca="1">IF(CG$2="","",IFERROR(IF(FIND(CG$2,$C255)&gt;=1,IF(INDIRECT($B255&amp;"!"&amp;"AH"&amp;$A255)="","",INDIRECT($B255&amp;"!"&amp;"AH"&amp;$A255)),0),""))</f>
        <v/>
      </c>
      <c r="CH255" s="253" t="str">
        <f t="array" aca="1" ref="CH255" ca="1">IF(CH$2="","",IFERROR(IF(FIND(CH$2,$C255)&gt;=1,IF(INDIRECT($B255&amp;"!"&amp;"AH"&amp;$A255)="","",INDIRECT($B255&amp;"!"&amp;"AH"&amp;$A255)),0),""))</f>
        <v/>
      </c>
      <c r="CI255" s="253" t="str">
        <f t="array" aca="1" ref="CI255" ca="1">IF(CI$2="","",IFERROR(IF(FIND(CI$2,$C255)&gt;=1,IF(INDIRECT($B255&amp;"!"&amp;"AH"&amp;$A255)="","",INDIRECT($B255&amp;"!"&amp;"AH"&amp;$A255)),0),""))</f>
        <v/>
      </c>
      <c r="CJ255" s="253" t="str">
        <f t="array" aca="1" ref="CJ255" ca="1">IF(CJ$2="","",IFERROR(IF(FIND(CJ$2,$C255)&gt;=1,IF(INDIRECT($B255&amp;"!"&amp;"AH"&amp;$A255)="","",INDIRECT($B255&amp;"!"&amp;"AH"&amp;$A255)),0),""))</f>
        <v/>
      </c>
      <c r="CK255" s="253" t="str">
        <f t="array" aca="1" ref="CK255" ca="1">IF(CK$2="","",IFERROR(IF(FIND(CK$2,$C255)&gt;=1,IF(INDIRECT($B255&amp;"!"&amp;"AH"&amp;$A255)="","",INDIRECT($B255&amp;"!"&amp;"AH"&amp;$A255)),0),""))</f>
        <v/>
      </c>
      <c r="CL255" s="253" t="str">
        <f t="array" aca="1" ref="CL255" ca="1">IF(CL$2="","",IFERROR(IF(FIND(CL$2,$C255)&gt;=1,IF(INDIRECT($B255&amp;"!"&amp;"AH"&amp;$A255)="","",INDIRECT($B255&amp;"!"&amp;"AH"&amp;$A255)),0),""))</f>
        <v/>
      </c>
      <c r="CO255" s="2" t="str">
        <f t="shared" ca="1" si="179"/>
        <v/>
      </c>
      <c r="CP255" s="253" t="str">
        <f t="array" aca="1" ref="CP255" ca="1">IF(CP$2="","",IFERROR(IF(FIND(CP$2,$C255)&gt;=1,INDIRECT($B255&amp;"!"&amp;"AG"&amp;$A255),0),""))</f>
        <v/>
      </c>
      <c r="CQ255" s="253" t="str">
        <f t="array" aca="1" ref="CQ255" ca="1">IF(CQ$2="","",IFERROR(IF(FIND(CQ$2,$C255)&gt;=1,INDIRECT($B255&amp;"!"&amp;"AG"&amp;$A255),0),""))</f>
        <v/>
      </c>
      <c r="CR255" s="253" t="str">
        <f t="array" aca="1" ref="CR255" ca="1">IF(CR$2="","",IFERROR(IF(FIND(CR$2,$C255)&gt;=1,INDIRECT($B255&amp;"!"&amp;"AG"&amp;$A255),0),""))</f>
        <v/>
      </c>
      <c r="CS255" s="253" t="str">
        <f t="array" aca="1" ref="CS255" ca="1">IF(CS$2="","",IFERROR(IF(FIND(CS$2,$C255)&gt;=1,INDIRECT($B255&amp;"!"&amp;"AG"&amp;$A255),0),""))</f>
        <v/>
      </c>
      <c r="CV255" s="2" t="str">
        <f t="shared" ca="1" si="180"/>
        <v/>
      </c>
      <c r="CW255" s="253" t="str">
        <f t="array" aca="1" ref="CW255" ca="1">IF(CW$2="","",IFERROR(IF(FIND(CW$2,$C255)&gt;=1,IF(INDIRECT($B255&amp;"!"&amp;"AH"&amp;$A255)="","",INDIRECT($B255&amp;"!"&amp;"AH"&amp;$A255)&amp;" "),0),""))</f>
        <v/>
      </c>
      <c r="CX255" s="253" t="str">
        <f t="array" aca="1" ref="CX255" ca="1">IF(CX$2="","",IFERROR(IF(FIND(CX$2,$C255)&gt;=1,IF(INDIRECT($B255&amp;"!"&amp;"AH"&amp;$A255)="","",INDIRECT($B255&amp;"!"&amp;"AH"&amp;$A255)&amp;" "),0),""))</f>
        <v/>
      </c>
      <c r="CY255" s="253" t="str">
        <f t="array" aca="1" ref="CY255" ca="1">IF(CY$2="","",IFERROR(IF(FIND(CY$2,$C255)&gt;=1,IF(INDIRECT($B255&amp;"!"&amp;"AH"&amp;$A255)="","",INDIRECT($B255&amp;"!"&amp;"AH"&amp;$A255)&amp;" "),0),""))</f>
        <v/>
      </c>
      <c r="CZ255" s="253" t="str">
        <f t="array" aca="1" ref="CZ255" ca="1">IF(CZ$2="","",IFERROR(IF(FIND(CZ$2,$C255)&gt;=1,IF(INDIRECT($B255&amp;"!"&amp;"AH"&amp;$A255)="","",INDIRECT($B255&amp;"!"&amp;"AH"&amp;$A255)&amp;" "),0),""))</f>
        <v/>
      </c>
      <c r="DC255" s="2" t="str">
        <f t="shared" ca="1" si="181"/>
        <v/>
      </c>
      <c r="DD255" s="253" t="str" cm="1">
        <f t="array" aca="1" ref="DD255" ca="1">IF(DD$2="","",IFERROR(IF(FIND(DD$2,$C255)&gt;=1,INDIRECT($B255&amp;"!"&amp;"AG"&amp;$A255),0),""))</f>
        <v/>
      </c>
      <c r="DE255" s="253" t="str" cm="1">
        <f t="array" aca="1" ref="DE255" ca="1">IF(DE$2="","",IFERROR(IF(FIND(DE$2,$C255)&gt;=1,INDIRECT($B255&amp;"!"&amp;"AG"&amp;$A255),0),""))</f>
        <v/>
      </c>
      <c r="DF255" s="253" t="str" cm="1">
        <f t="array" aca="1" ref="DF255" ca="1">IF(DF$2="","",IFERROR(IF(FIND(DF$2,$C255)&gt;=1,INDIRECT($B255&amp;"!"&amp;"AG"&amp;$A255),0),""))</f>
        <v/>
      </c>
      <c r="DG255" s="253" t="str" cm="1">
        <f t="array" aca="1" ref="DG255" ca="1">IF(DG$2="","",IFERROR(IF(FIND(DG$2,$C255)&gt;=1,INDIRECT($B255&amp;"!"&amp;"AG"&amp;$A255),0),""))</f>
        <v/>
      </c>
      <c r="DH255" s="253" t="str" cm="1">
        <f t="array" aca="1" ref="DH255" ca="1">IF(DH$2="","",IFERROR(IF(FIND(DH$2,$C255)&gt;=1,INDIRECT($B255&amp;"!"&amp;"AG"&amp;$A255),0),""))</f>
        <v/>
      </c>
      <c r="DI255" s="253" t="str" cm="1">
        <f t="array" aca="1" ref="DI255" ca="1">IF(DI$2="","",IFERROR(IF(FIND(DI$2,$C255)&gt;=1,INDIRECT($B255&amp;"!"&amp;"AG"&amp;$A255),0),""))</f>
        <v/>
      </c>
      <c r="DJ255" s="253" t="str" cm="1">
        <f t="array" aca="1" ref="DJ255" ca="1">IF(DJ$2="","",IFERROR(IF(FIND(DJ$2,$C255)&gt;=1,INDIRECT($B255&amp;"!"&amp;"AG"&amp;$A255),0),""))</f>
        <v/>
      </c>
      <c r="DK255" s="253" t="str" cm="1">
        <f t="array" aca="1" ref="DK255" ca="1">IF(DK$2="","",IFERROR(IF(FIND(DK$2,$C255)&gt;=1,INDIRECT($B255&amp;"!"&amp;"AG"&amp;$A255),0),""))</f>
        <v/>
      </c>
      <c r="DL255" s="253" t="str" cm="1">
        <f t="array" aca="1" ref="DL255" ca="1">IF(DL$2="","",IFERROR(IF(FIND(DL$2,$C255)&gt;=1,INDIRECT($B255&amp;"!"&amp;"AG"&amp;$A255),0),""))</f>
        <v/>
      </c>
      <c r="DM255" s="253" t="str" cm="1">
        <f t="array" aca="1" ref="DM255" ca="1">IF(DM$2="","",IFERROR(IF(FIND(DM$2,$C255)&gt;=1,INDIRECT($B255&amp;"!"&amp;"AG"&amp;$A255),0),""))</f>
        <v/>
      </c>
      <c r="DN255" s="253" t="str" cm="1">
        <f t="array" aca="1" ref="DN255" ca="1">IF(DN$2="","",IFERROR(IF(FIND(DN$2,$C255)&gt;=1,INDIRECT($B255&amp;"!"&amp;"AG"&amp;$A255),0),""))</f>
        <v/>
      </c>
      <c r="DO255" s="253" t="str" cm="1">
        <f t="array" aca="1" ref="DO255" ca="1">IF(DO$2="","",IFERROR(IF(FIND(DO$2,$C255)&gt;=1,INDIRECT($B255&amp;"!"&amp;"AG"&amp;$A255),0),""))</f>
        <v/>
      </c>
      <c r="DP255" s="253" t="str" cm="1">
        <f t="array" aca="1" ref="DP255" ca="1">IF(DP$2="","",IFERROR(IF(FIND(DP$2,$C255)&gt;=1,INDIRECT($B255&amp;"!"&amp;"AG"&amp;$A255),0),""))</f>
        <v/>
      </c>
      <c r="DQ255" s="253" t="str" cm="1">
        <f t="array" aca="1" ref="DQ255" ca="1">IF(DQ$2="","",IFERROR(IF(FIND(DQ$2,$C255)&gt;=1,INDIRECT($B255&amp;"!"&amp;"AG"&amp;$A255),0),""))</f>
        <v/>
      </c>
      <c r="DR255" s="253" t="str" cm="1">
        <f t="array" aca="1" ref="DR255" ca="1">IF(DR$2="","",IFERROR(IF(FIND(DR$2,$C255)&gt;=1,INDIRECT($B255&amp;"!"&amp;"AG"&amp;$A255),0),""))</f>
        <v/>
      </c>
      <c r="DS255" s="253" t="str" cm="1">
        <f t="array" aca="1" ref="DS255" ca="1">IF(DS$2="","",IFERROR(IF(FIND(DS$2,$C255)&gt;=1,INDIRECT($B255&amp;"!"&amp;"AG"&amp;$A255),0),""))</f>
        <v/>
      </c>
      <c r="DT255" s="253" t="str" cm="1">
        <f t="array" aca="1" ref="DT255" ca="1">IF(DT$2="","",IFERROR(IF(FIND(DT$2,$C255)&gt;=1,INDIRECT($B255&amp;"!"&amp;"AG"&amp;$A255),0),""))</f>
        <v/>
      </c>
      <c r="DU255" s="253" t="str" cm="1">
        <f t="array" aca="1" ref="DU255" ca="1">IF(DU$2="","",IFERROR(IF(FIND(DU$2,$C255)&gt;=1,INDIRECT($B255&amp;"!"&amp;"AG"&amp;$A255),0),""))</f>
        <v/>
      </c>
      <c r="DV255" s="253" t="str" cm="1">
        <f t="array" aca="1" ref="DV255" ca="1">IF(DV$2="","",IFERROR(IF(FIND(DV$2,$C255)&gt;=1,INDIRECT($B255&amp;"!"&amp;"AG"&amp;$A255),0),""))</f>
        <v/>
      </c>
      <c r="DW255" s="253" t="str" cm="1">
        <f t="array" aca="1" ref="DW255" ca="1">IF(DW$2="","",IFERROR(IF(FIND(DW$2,$C255)&gt;=1,INDIRECT($B255&amp;"!"&amp;"AG"&amp;$A255),0),""))</f>
        <v/>
      </c>
      <c r="DX255" s="253" t="str" cm="1">
        <f t="array" aca="1" ref="DX255" ca="1">IF(DX$2="","",IFERROR(IF(FIND(DX$2,$C255)&gt;=1,INDIRECT($B255&amp;"!"&amp;"AG"&amp;$A255),0),""))</f>
        <v/>
      </c>
      <c r="DY255" s="253" t="str" cm="1">
        <f t="array" aca="1" ref="DY255" ca="1">IF(DY$2="","",IFERROR(IF(FIND(DY$2,$C255)&gt;=1,INDIRECT($B255&amp;"!"&amp;"AG"&amp;$A255),0),""))</f>
        <v/>
      </c>
      <c r="DZ255" s="253" t="str" cm="1">
        <f t="array" aca="1" ref="DZ255" ca="1">IF(DZ$2="","",IFERROR(IF(FIND(DZ$2,$C255)&gt;=1,INDIRECT($B255&amp;"!"&amp;"AG"&amp;$A255),0),""))</f>
        <v/>
      </c>
      <c r="EA255" s="253" t="str" cm="1">
        <f t="array" aca="1" ref="EA255" ca="1">IF(EA$2="","",IFERROR(IF(FIND(EA$2,$C255)&gt;=1,INDIRECT($B255&amp;"!"&amp;"AG"&amp;$A255),0),""))</f>
        <v/>
      </c>
      <c r="EB255" s="253" t="str" cm="1">
        <f t="array" aca="1" ref="EB255" ca="1">IF(EB$2="","",IFERROR(IF(FIND(EB$2,$C255)&gt;=1,INDIRECT($B255&amp;"!"&amp;"AG"&amp;$A255),0),""))</f>
        <v/>
      </c>
      <c r="EC255" s="253" t="str" cm="1">
        <f t="array" aca="1" ref="EC255" ca="1">IF(EC$2="","",IFERROR(IF(FIND(EC$2,$C255)&gt;=1,INDIRECT($B255&amp;"!"&amp;"AG"&amp;$A255),0),""))</f>
        <v/>
      </c>
      <c r="ED255" s="253" t="str" cm="1">
        <f t="array" aca="1" ref="ED255" ca="1">IF(ED$2="","",IFERROR(IF(FIND(ED$2,$C255)&gt;=1,INDIRECT($B255&amp;"!"&amp;"AG"&amp;$A255),0),""))</f>
        <v/>
      </c>
      <c r="EE255" s="253" t="str" cm="1">
        <f t="array" aca="1" ref="EE255" ca="1">IF(EE$2="","",IFERROR(IF(FIND(EE$2,$C255)&gt;=1,INDIRECT($B255&amp;"!"&amp;"AG"&amp;$A255),0),""))</f>
        <v/>
      </c>
      <c r="EF255" s="253" t="str" cm="1">
        <f t="array" aca="1" ref="EF255" ca="1">IF(EF$2="","",IFERROR(IF(FIND(EF$2,$C255)&gt;=1,INDIRECT($B255&amp;"!"&amp;"AG"&amp;$A255),0),""))</f>
        <v/>
      </c>
      <c r="EG255" s="253" t="str" cm="1">
        <f t="array" aca="1" ref="EG255" ca="1">IF(EG$2="","",IFERROR(IF(FIND(EG$2,$C255)&gt;=1,INDIRECT($B255&amp;"!"&amp;"AG"&amp;$A255),0),""))</f>
        <v/>
      </c>
      <c r="EH255" s="253" t="str" cm="1">
        <f t="array" aca="1" ref="EH255" ca="1">IF(EH$2="","",IFERROR(IF(FIND(EH$2,$C255)&gt;=1,INDIRECT($B255&amp;"!"&amp;"AG"&amp;$A255),0),""))</f>
        <v/>
      </c>
      <c r="EI255" s="253" t="str" cm="1">
        <f t="array" aca="1" ref="EI255" ca="1">IF(EI$2="","",IFERROR(IF(FIND(EI$2,$C255)&gt;=1,INDIRECT($B255&amp;"!"&amp;"AG"&amp;$A255),0),""))</f>
        <v/>
      </c>
      <c r="EJ255" s="253" t="str" cm="1">
        <f t="array" aca="1" ref="EJ255" ca="1">IF(EJ$2="","",IFERROR(IF(FIND(EJ$2,$C255)&gt;=1,INDIRECT($B255&amp;"!"&amp;"AG"&amp;$A255),0),""))</f>
        <v/>
      </c>
      <c r="EK255" s="253" t="str" cm="1">
        <f t="array" aca="1" ref="EK255" ca="1">IF(EK$2="","",IFERROR(IF(FIND(EK$2,$C255)&gt;=1,INDIRECT($B255&amp;"!"&amp;"AG"&amp;$A255),0),""))</f>
        <v/>
      </c>
      <c r="EL255" s="253" t="str" cm="1">
        <f t="array" aca="1" ref="EL255" ca="1">IF(EL$2="","",IFERROR(IF(FIND(EL$2,$C255)&gt;=1,INDIRECT($B255&amp;"!"&amp;"AG"&amp;$A255),0),""))</f>
        <v/>
      </c>
      <c r="EM255" s="253" t="str" cm="1">
        <f t="array" aca="1" ref="EM255" ca="1">IF(EM$2="","",IFERROR(IF(FIND(EM$2,$C255)&gt;=1,INDIRECT($B255&amp;"!"&amp;"AG"&amp;$A255),0),""))</f>
        <v/>
      </c>
      <c r="EN255" s="253" t="str" cm="1">
        <f t="array" aca="1" ref="EN255" ca="1">IF(EN$2="","",IFERROR(IF(FIND(EN$2,$C255)&gt;=1,INDIRECT($B255&amp;"!"&amp;"AG"&amp;$A255),0),""))</f>
        <v/>
      </c>
      <c r="EO255" s="253" t="str" cm="1">
        <f t="array" aca="1" ref="EO255" ca="1">IF(EO$2="","",IFERROR(IF(FIND(EO$2,$C255)&gt;=1,INDIRECT($B255&amp;"!"&amp;"AG"&amp;$A255),0),""))</f>
        <v/>
      </c>
      <c r="EP255" s="253" t="str" cm="1">
        <f t="array" aca="1" ref="EP255" ca="1">IF(EP$2="","",IFERROR(IF(FIND(EP$2,$C255)&gt;=1,INDIRECT($B255&amp;"!"&amp;"AG"&amp;$A255),0),""))</f>
        <v/>
      </c>
      <c r="EQ255" s="253" t="str" cm="1">
        <f t="array" aca="1" ref="EQ255" ca="1">IF(EQ$2="","",IFERROR(IF(FIND(EQ$2,$C255)&gt;=1,INDIRECT($B255&amp;"!"&amp;"AG"&amp;$A255),0),""))</f>
        <v/>
      </c>
      <c r="ER255" s="253" t="str" cm="1">
        <f t="array" aca="1" ref="ER255" ca="1">IF(ER$2="","",IFERROR(IF(FIND(ER$2,$C255)&gt;=1,INDIRECT($B255&amp;"!"&amp;"AG"&amp;$A255),0),""))</f>
        <v/>
      </c>
      <c r="ES255" s="253" t="str" cm="1">
        <f t="array" aca="1" ref="ES255" ca="1">IF(ES$2="","",IFERROR(IF(FIND(ES$2,$C255)&gt;=1,INDIRECT($B255&amp;"!"&amp;"AG"&amp;$A255),0),""))</f>
        <v/>
      </c>
      <c r="ET255" s="253" t="str" cm="1">
        <f t="array" aca="1" ref="ET255" ca="1">IF(ET$2="","",IFERROR(IF(FIND(ET$2,$C255)&gt;=1,INDIRECT($B255&amp;"!"&amp;"AG"&amp;$A255),0),""))</f>
        <v/>
      </c>
      <c r="EU255" s="253" t="str" cm="1">
        <f t="array" aca="1" ref="EU255" ca="1">IF(EU$2="","",IFERROR(IF(FIND(EU$2,$C255)&gt;=1,INDIRECT($B255&amp;"!"&amp;"AG"&amp;$A255),0),""))</f>
        <v/>
      </c>
      <c r="EV255" s="253" t="str" cm="1">
        <f t="array" aca="1" ref="EV255" ca="1">IF(EV$2="","",IFERROR(IF(FIND(EV$2,$C255)&gt;=1,INDIRECT($B255&amp;"!"&amp;"AG"&amp;$A255),0),""))</f>
        <v/>
      </c>
    </row>
    <row r="256" spans="1:152" x14ac:dyDescent="0.3">
      <c r="A256" s="252">
        <f t="shared" ca="1" si="217"/>
        <v>35</v>
      </c>
      <c r="B256" s="252" t="str">
        <f t="shared" si="218"/>
        <v>May_2024</v>
      </c>
      <c r="C256" s="252" t="str">
        <f t="shared" ca="1" si="216"/>
        <v/>
      </c>
      <c r="D256" s="253" t="str">
        <f t="array" aca="1" ref="D256" ca="1">IF(D$2="","",IFERROR(IF(FIND(D$2,$C256)&gt;=1,INDIRECT($B256&amp;"!"&amp;"AG"&amp;$A256),0),""))</f>
        <v/>
      </c>
      <c r="E256" s="253" t="str">
        <f t="array" aca="1" ref="E256" ca="1">IF(E$2="","",IFERROR(IF(FIND(E$2,$C256)&gt;=1,INDIRECT($B256&amp;"!"&amp;"AG"&amp;$A256),0),""))</f>
        <v/>
      </c>
      <c r="F256" s="253" t="str">
        <f t="array" aca="1" ref="F256" ca="1">IF(F$2="","",IFERROR(IF(FIND(F$2,$C256)&gt;=1,INDIRECT($B256&amp;"!"&amp;"AG"&amp;$A256),0),""))</f>
        <v/>
      </c>
      <c r="G256" s="253" t="str">
        <f t="array" aca="1" ref="G256" ca="1">IF(G$2="","",IFERROR(IF(FIND(G$2,$C256)&gt;=1,INDIRECT($B256&amp;"!"&amp;"AG"&amp;$A256),0),""))</f>
        <v/>
      </c>
      <c r="H256" s="253" t="str">
        <f t="array" aca="1" ref="H256" ca="1">IF(H$2="","",IFERROR(IF(FIND(H$2,$C256)&gt;=1,INDIRECT($B256&amp;"!"&amp;"AG"&amp;$A256),0),""))</f>
        <v/>
      </c>
      <c r="I256" s="253" t="str">
        <f t="array" aca="1" ref="I256" ca="1">IF(I$2="","",IFERROR(IF(FIND(I$2,$C256)&gt;=1,INDIRECT($B256&amp;"!"&amp;"AG"&amp;$A256),0),""))</f>
        <v/>
      </c>
      <c r="J256" s="253" t="str">
        <f t="array" aca="1" ref="J256" ca="1">IF(J$2="","",IFERROR(IF(FIND(J$2,$C256)&gt;=1,INDIRECT($B256&amp;"!"&amp;"AG"&amp;$A256),0),""))</f>
        <v/>
      </c>
      <c r="K256" s="253" t="str">
        <f t="array" aca="1" ref="K256" ca="1">IF(K$2="","",IFERROR(IF(FIND(K$2,$C256)&gt;=1,INDIRECT($B256&amp;"!"&amp;"AG"&amp;$A256),0),""))</f>
        <v/>
      </c>
      <c r="L256" s="253" t="str">
        <f t="array" aca="1" ref="L256" ca="1">IF(L$2="","",IFERROR(IF(FIND(L$2,$C256)&gt;=1,INDIRECT($B256&amp;"!"&amp;"AG"&amp;$A256),0),""))</f>
        <v/>
      </c>
      <c r="M256" s="253" t="str">
        <f t="array" aca="1" ref="M256" ca="1">IF(M$2="","",IFERROR(IF(FIND(M$2,$C256)&gt;=1,INDIRECT($B256&amp;"!"&amp;"AG"&amp;$A256),0),""))</f>
        <v/>
      </c>
      <c r="N256" s="253" t="str">
        <f t="array" aca="1" ref="N256" ca="1">IF(N$2="","",IFERROR(IF(FIND(N$2,$C256)&gt;=1,INDIRECT($B256&amp;"!"&amp;"AG"&amp;$A256),0),""))</f>
        <v/>
      </c>
      <c r="O256" s="253" t="str">
        <f t="array" aca="1" ref="O256" ca="1">IF(O$2="","",IFERROR(IF(FIND(O$2,$C256)&gt;=1,INDIRECT($B256&amp;"!"&amp;"AG"&amp;$A256),0),""))</f>
        <v/>
      </c>
      <c r="P256" s="253" t="str">
        <f t="array" aca="1" ref="P256" ca="1">IF(P$2="","",IFERROR(IF(FIND(P$2,$C256)&gt;=1,INDIRECT($B256&amp;"!"&amp;"AG"&amp;$A256),0),""))</f>
        <v/>
      </c>
      <c r="Q256" s="253" t="str">
        <f t="array" aca="1" ref="Q256" ca="1">IF(Q$2="","",IFERROR(IF(FIND(Q$2,$C256)&gt;=1,INDIRECT($B256&amp;"!"&amp;"AG"&amp;$A256),0),""))</f>
        <v/>
      </c>
      <c r="R256" s="253" t="str">
        <f t="array" aca="1" ref="R256" ca="1">IF(R$2="","",IFERROR(IF(FIND(R$2,$C256)&gt;=1,INDIRECT($B256&amp;"!"&amp;"AG"&amp;$A256),0),""))</f>
        <v/>
      </c>
      <c r="S256" s="253" t="str">
        <f t="array" aca="1" ref="S256" ca="1">IF(S$2="","",IFERROR(IF(FIND(S$2,$C256)&gt;=1,INDIRECT($B256&amp;"!"&amp;"AG"&amp;$A256),0),""))</f>
        <v/>
      </c>
      <c r="T256" s="253" t="str">
        <f t="array" aca="1" ref="T256" ca="1">IF(T$2="","",IFERROR(IF(FIND(T$2,$C256)&gt;=1,INDIRECT($B256&amp;"!"&amp;"AG"&amp;$A256),0),""))</f>
        <v/>
      </c>
      <c r="U256" s="253" t="str">
        <f t="array" aca="1" ref="U256" ca="1">IF(U$2="","",IFERROR(IF(FIND(U$2,$C256)&gt;=1,INDIRECT($B256&amp;"!"&amp;"AG"&amp;$A256),0),""))</f>
        <v/>
      </c>
      <c r="V256" s="253" t="str">
        <f t="array" aca="1" ref="V256" ca="1">IF(V$2="","",IFERROR(IF(FIND(V$2,$C256)&gt;=1,INDIRECT($B256&amp;"!"&amp;"AG"&amp;$A256),0),""))</f>
        <v/>
      </c>
      <c r="W256" s="253" t="str">
        <f t="array" aca="1" ref="W256" ca="1">IF(W$2="","",IFERROR(IF(FIND(W$2,$C256)&gt;=1,INDIRECT($B256&amp;"!"&amp;"AG"&amp;$A256),0),""))</f>
        <v/>
      </c>
      <c r="X256" s="253" t="str">
        <f t="array" aca="1" ref="X256" ca="1">IF(X$2="","",IFERROR(IF(FIND(X$2,$C256)&gt;=1,INDIRECT($B256&amp;"!"&amp;"AG"&amp;$A256),0),""))</f>
        <v/>
      </c>
      <c r="Y256" s="253" t="str">
        <f t="array" aca="1" ref="Y256" ca="1">IF(Y$2="","",IFERROR(IF(FIND(Y$2,$C256)&gt;=1,INDIRECT($B256&amp;"!"&amp;"AG"&amp;$A256),0),""))</f>
        <v/>
      </c>
      <c r="Z256" s="253" t="str">
        <f t="array" aca="1" ref="Z256" ca="1">IF(Z$2="","",IFERROR(IF(FIND(Z$2,$C256)&gt;=1,INDIRECT($B256&amp;"!"&amp;"AG"&amp;$A256),0),""))</f>
        <v/>
      </c>
      <c r="AA256" s="253" t="str">
        <f t="array" aca="1" ref="AA256" ca="1">IF(AA$2="","",IFERROR(IF(FIND(AA$2,$C256)&gt;=1,INDIRECT($B256&amp;"!"&amp;"AG"&amp;$A256),0),""))</f>
        <v/>
      </c>
      <c r="AB256" s="253" t="str">
        <f t="array" aca="1" ref="AB256" ca="1">IF(AB$2="","",IFERROR(IF(FIND(AB$2,$C256)&gt;=1,INDIRECT($B256&amp;"!"&amp;"AG"&amp;$A256),0),""))</f>
        <v/>
      </c>
      <c r="AC256" s="253" t="str">
        <f t="array" aca="1" ref="AC256" ca="1">IF(AC$2="","",IFERROR(IF(FIND(AC$2,$C256)&gt;=1,INDIRECT($B256&amp;"!"&amp;"AG"&amp;$A256),0),""))</f>
        <v/>
      </c>
      <c r="AD256" s="253" t="str">
        <f t="array" aca="1" ref="AD256" ca="1">IF(AD$2="","",IFERROR(IF(FIND(AD$2,$C256)&gt;=1,INDIRECT($B256&amp;"!"&amp;"AG"&amp;$A256),0),""))</f>
        <v/>
      </c>
      <c r="AE256" s="253" t="str">
        <f t="array" aca="1" ref="AE256" ca="1">IF(AE$2="","",IFERROR(IF(FIND(AE$2,$C256)&gt;=1,INDIRECT($B256&amp;"!"&amp;"AG"&amp;$A256),0),""))</f>
        <v/>
      </c>
      <c r="AF256" s="253" t="str">
        <f t="array" aca="1" ref="AF256" ca="1">IF(AF$2="","",IFERROR(IF(FIND(AF$2,$C256)&gt;=1,INDIRECT($B256&amp;"!"&amp;"AG"&amp;$A256),0),""))</f>
        <v/>
      </c>
      <c r="AG256" s="253" t="str">
        <f t="array" aca="1" ref="AG256" ca="1">IF(AG$2="","",IFERROR(IF(FIND(AG$2,$C256)&gt;=1,INDIRECT($B256&amp;"!"&amp;"AG"&amp;$A256),0),""))</f>
        <v/>
      </c>
      <c r="AH256" s="253" t="str">
        <f t="array" aca="1" ref="AH256" ca="1">IF(AH$2="","",IFERROR(IF(FIND(AH$2,$C256)&gt;=1,INDIRECT($B256&amp;"!"&amp;"AG"&amp;$A256),0),""))</f>
        <v/>
      </c>
      <c r="AI256" s="253" t="str">
        <f t="array" aca="1" ref="AI256" ca="1">IF(AI$2="","",IFERROR(IF(FIND(AI$2,$C256)&gt;=1,INDIRECT($B256&amp;"!"&amp;"AG"&amp;$A256),0),""))</f>
        <v/>
      </c>
      <c r="AJ256" s="253" t="str">
        <f t="array" aca="1" ref="AJ256" ca="1">IF(AJ$2="","",IFERROR(IF(FIND(AJ$2,$C256)&gt;=1,INDIRECT($B256&amp;"!"&amp;"AG"&amp;$A256),0),""))</f>
        <v/>
      </c>
      <c r="AK256" s="253" t="str">
        <f t="array" aca="1" ref="AK256" ca="1">IF(AK$2="","",IFERROR(IF(FIND(AK$2,$C256)&gt;=1,INDIRECT($B256&amp;"!"&amp;"AG"&amp;$A256),0),""))</f>
        <v/>
      </c>
      <c r="AL256" s="253" t="str">
        <f t="array" aca="1" ref="AL256" ca="1">IF(AL$2="","",IFERROR(IF(FIND(AL$2,$C256)&gt;=1,INDIRECT($B256&amp;"!"&amp;"AG"&amp;$A256),0),""))</f>
        <v/>
      </c>
      <c r="AM256" s="253" t="str">
        <f t="array" aca="1" ref="AM256" ca="1">IF(AM$2="","",IFERROR(IF(FIND(AM$2,$C256)&gt;=1,INDIRECT($B256&amp;"!"&amp;"AG"&amp;$A256),0),""))</f>
        <v/>
      </c>
      <c r="AN256" s="253" t="str">
        <f t="array" aca="1" ref="AN256" ca="1">IF(AN$2="","",IFERROR(IF(FIND(AN$2,$C256)&gt;=1,INDIRECT($B256&amp;"!"&amp;"AG"&amp;$A256),0),""))</f>
        <v/>
      </c>
      <c r="AO256" s="253" t="str">
        <f t="array" aca="1" ref="AO256" ca="1">IF(AO$2="","",IFERROR(IF(FIND(AO$2,$C256)&gt;=1,INDIRECT($B256&amp;"!"&amp;"AG"&amp;$A256),0),""))</f>
        <v/>
      </c>
      <c r="AP256" s="253" t="str">
        <f t="array" aca="1" ref="AP256" ca="1">IF(AP$2="","",IFERROR(IF(FIND(AP$2,$C256)&gt;=1,INDIRECT($B256&amp;"!"&amp;"AG"&amp;$A256),0),""))</f>
        <v/>
      </c>
      <c r="AQ256" s="253" t="str">
        <f t="array" aca="1" ref="AQ256" ca="1">IF(AQ$2="","",IFERROR(IF(FIND(AQ$2,$C256)&gt;=1,INDIRECT($B256&amp;"!"&amp;"AG"&amp;$A256),0),""))</f>
        <v/>
      </c>
      <c r="AR256" s="253" t="str">
        <f t="array" aca="1" ref="AR256" ca="1">IF(AR$2="","",IFERROR(IF(FIND(AR$2,$C256)&gt;=1,INDIRECT($B256&amp;"!"&amp;"AG"&amp;$A256),0),""))</f>
        <v/>
      </c>
      <c r="AS256" s="253" t="str">
        <f t="array" aca="1" ref="AS256" ca="1">IF(AS$2="","",IFERROR(IF(FIND(AS$2,$C256)&gt;=1,INDIRECT($B256&amp;"!"&amp;"AG"&amp;$A256),0),""))</f>
        <v/>
      </c>
      <c r="AU256" s="254" t="str">
        <f t="array" aca="1" ref="AU256" ca="1">IFERROR(INDIRECT(B256&amp;"!"&amp;"A"&amp;A256),"")</f>
        <v/>
      </c>
      <c r="AV256" s="2" t="str">
        <f t="shared" ca="1" si="177"/>
        <v/>
      </c>
      <c r="AW256" s="253" t="str">
        <f t="array" aca="1" ref="AW256" ca="1">IF(AW$2="","",IFERROR(IF(FIND(AW$2,$C256)&gt;=1,IF(INDIRECT($B256&amp;"!"&amp;"AH"&amp;$A256)="","",INDIRECT($B256&amp;"!"&amp;"AH"&amp;$A256)),0),""))</f>
        <v/>
      </c>
      <c r="AX256" s="253" t="str">
        <f t="array" aca="1" ref="AX256" ca="1">IF(AX$2="","",IFERROR(IF(FIND(AX$2,$C256)&gt;=1,IF(INDIRECT($B256&amp;"!"&amp;"AH"&amp;$A256)="","",INDIRECT($B256&amp;"!"&amp;"AH"&amp;$A256)),0),""))</f>
        <v/>
      </c>
      <c r="AY256" s="253" t="str">
        <f t="array" aca="1" ref="AY256" ca="1">IF(AY$2="","",IFERROR(IF(FIND(AY$2,$C256)&gt;=1,IF(INDIRECT($B256&amp;"!"&amp;"AH"&amp;$A256)="","",INDIRECT($B256&amp;"!"&amp;"AH"&amp;$A256)),0),""))</f>
        <v/>
      </c>
      <c r="AZ256" s="253" t="str">
        <f t="array" aca="1" ref="AZ256" ca="1">IF(AZ$2="","",IFERROR(IF(FIND(AZ$2,$C256)&gt;=1,IF(INDIRECT($B256&amp;"!"&amp;"AH"&amp;$A256)="","",INDIRECT($B256&amp;"!"&amp;"AH"&amp;$A256)),0),""))</f>
        <v/>
      </c>
      <c r="BA256" s="253" t="str">
        <f t="array" aca="1" ref="BA256" ca="1">IF(BA$2="","",IFERROR(IF(FIND(BA$2,$C256)&gt;=1,IF(INDIRECT($B256&amp;"!"&amp;"AH"&amp;$A256)="","",INDIRECT($B256&amp;"!"&amp;"AH"&amp;$A256)),0),""))</f>
        <v/>
      </c>
      <c r="BB256" s="253" t="str">
        <f t="array" aca="1" ref="BB256" ca="1">IF(BB$2="","",IFERROR(IF(FIND(BB$2,$C256)&gt;=1,IF(INDIRECT($B256&amp;"!"&amp;"AH"&amp;$A256)="","",INDIRECT($B256&amp;"!"&amp;"AH"&amp;$A256)),0),""))</f>
        <v/>
      </c>
      <c r="BC256" s="253" t="str">
        <f t="array" aca="1" ref="BC256" ca="1">IF(BC$2="","",IFERROR(IF(FIND(BC$2,$C256)&gt;=1,IF(INDIRECT($B256&amp;"!"&amp;"AH"&amp;$A256)="","",INDIRECT($B256&amp;"!"&amp;"AH"&amp;$A256)),0),""))</f>
        <v/>
      </c>
      <c r="BD256" s="253" t="str">
        <f t="array" aca="1" ref="BD256" ca="1">IF(BD$2="","",IFERROR(IF(FIND(BD$2,$C256)&gt;=1,IF(INDIRECT($B256&amp;"!"&amp;"AH"&amp;$A256)="","",INDIRECT($B256&amp;"!"&amp;"AH"&amp;$A256)),0),""))</f>
        <v/>
      </c>
      <c r="BE256" s="253" t="str">
        <f t="array" aca="1" ref="BE256" ca="1">IF(BE$2="","",IFERROR(IF(FIND(BE$2,$C256)&gt;=1,IF(INDIRECT($B256&amp;"!"&amp;"AH"&amp;$A256)="","",INDIRECT($B256&amp;"!"&amp;"AH"&amp;$A256)),0),""))</f>
        <v/>
      </c>
      <c r="BF256" s="253" t="str">
        <f t="array" aca="1" ref="BF256" ca="1">IF(BF$2="","",IFERROR(IF(FIND(BF$2,$C256)&gt;=1,IF(INDIRECT($B256&amp;"!"&amp;"AH"&amp;$A256)="","",INDIRECT($B256&amp;"!"&amp;"AH"&amp;$A256)),0),""))</f>
        <v/>
      </c>
      <c r="BG256" s="253" t="str">
        <f t="array" aca="1" ref="BG256" ca="1">IF(BG$2="","",IFERROR(IF(FIND(BG$2,$C256)&gt;=1,IF(INDIRECT($B256&amp;"!"&amp;"AH"&amp;$A256)="","",INDIRECT($B256&amp;"!"&amp;"AH"&amp;$A256)),0),""))</f>
        <v/>
      </c>
      <c r="BH256" s="253" t="str">
        <f t="array" aca="1" ref="BH256" ca="1">IF(BH$2="","",IFERROR(IF(FIND(BH$2,$C256)&gt;=1,IF(INDIRECT($B256&amp;"!"&amp;"AH"&amp;$A256)="","",INDIRECT($B256&amp;"!"&amp;"AH"&amp;$A256)),0),""))</f>
        <v/>
      </c>
      <c r="BI256" s="253" t="str">
        <f t="array" aca="1" ref="BI256" ca="1">IF(BI$2="","",IFERROR(IF(FIND(BI$2,$C256)&gt;=1,IF(INDIRECT($B256&amp;"!"&amp;"AH"&amp;$A256)="","",INDIRECT($B256&amp;"!"&amp;"AH"&amp;$A256)),0),""))</f>
        <v/>
      </c>
      <c r="BJ256" s="253" t="str">
        <f t="array" aca="1" ref="BJ256" ca="1">IF(BJ$2="","",IFERROR(IF(FIND(BJ$2,$C256)&gt;=1,IF(INDIRECT($B256&amp;"!"&amp;"AH"&amp;$A256)="","",INDIRECT($B256&amp;"!"&amp;"AH"&amp;$A256)),0),""))</f>
        <v/>
      </c>
      <c r="BK256" s="253" t="str">
        <f t="array" aca="1" ref="BK256" ca="1">IF(BK$2="","",IFERROR(IF(FIND(BK$2,$C256)&gt;=1,IF(INDIRECT($B256&amp;"!"&amp;"AH"&amp;$A256)="","",INDIRECT($B256&amp;"!"&amp;"AH"&amp;$A256)),0),""))</f>
        <v/>
      </c>
      <c r="BL256" s="253" t="str">
        <f t="array" aca="1" ref="BL256" ca="1">IF(BL$2="","",IFERROR(IF(FIND(BL$2,$C256)&gt;=1,IF(INDIRECT($B256&amp;"!"&amp;"AH"&amp;$A256)="","",INDIRECT($B256&amp;"!"&amp;"AH"&amp;$A256)),0),""))</f>
        <v/>
      </c>
      <c r="BM256" s="253" t="str">
        <f t="array" aca="1" ref="BM256" ca="1">IF(BM$2="","",IFERROR(IF(FIND(BM$2,$C256)&gt;=1,IF(INDIRECT($B256&amp;"!"&amp;"AH"&amp;$A256)="","",INDIRECT($B256&amp;"!"&amp;"AH"&amp;$A256)),0),""))</f>
        <v/>
      </c>
      <c r="BN256" s="253" t="str">
        <f t="array" aca="1" ref="BN256" ca="1">IF(BN$2="","",IFERROR(IF(FIND(BN$2,$C256)&gt;=1,IF(INDIRECT($B256&amp;"!"&amp;"AH"&amp;$A256)="","",INDIRECT($B256&amp;"!"&amp;"AH"&amp;$A256)),0),""))</f>
        <v/>
      </c>
      <c r="BO256" s="253" t="str">
        <f t="array" aca="1" ref="BO256" ca="1">IF(BO$2="","",IFERROR(IF(FIND(BO$2,$C256)&gt;=1,IF(INDIRECT($B256&amp;"!"&amp;"AH"&amp;$A256)="","",INDIRECT($B256&amp;"!"&amp;"AH"&amp;$A256)),0),""))</f>
        <v/>
      </c>
      <c r="BP256" s="253" t="str">
        <f t="array" aca="1" ref="BP256" ca="1">IF(BP$2="","",IFERROR(IF(FIND(BP$2,$C256)&gt;=1,IF(INDIRECT($B256&amp;"!"&amp;"AH"&amp;$A256)="","",INDIRECT($B256&amp;"!"&amp;"AH"&amp;$A256)),0),""))</f>
        <v/>
      </c>
      <c r="BQ256" s="253" t="str">
        <f t="array" aca="1" ref="BQ256" ca="1">IF(BQ$2="","",IFERROR(IF(FIND(BQ$2,$C256)&gt;=1,IF(INDIRECT($B256&amp;"!"&amp;"AH"&amp;$A256)="","",INDIRECT($B256&amp;"!"&amp;"AH"&amp;$A256)),0),""))</f>
        <v/>
      </c>
      <c r="BR256" s="253" t="str">
        <f t="array" aca="1" ref="BR256" ca="1">IF(BR$2="","",IFERROR(IF(FIND(BR$2,$C256)&gt;=1,IF(INDIRECT($B256&amp;"!"&amp;"AH"&amp;$A256)="","",INDIRECT($B256&amp;"!"&amp;"AH"&amp;$A256)),0),""))</f>
        <v/>
      </c>
      <c r="BS256" s="253" t="str">
        <f t="array" aca="1" ref="BS256" ca="1">IF(BS$2="","",IFERROR(IF(FIND(BS$2,$C256)&gt;=1,IF(INDIRECT($B256&amp;"!"&amp;"AH"&amp;$A256)="","",INDIRECT($B256&amp;"!"&amp;"AH"&amp;$A256)),0),""))</f>
        <v/>
      </c>
      <c r="BT256" s="253" t="str">
        <f t="array" aca="1" ref="BT256" ca="1">IF(BT$2="","",IFERROR(IF(FIND(BT$2,$C256)&gt;=1,IF(INDIRECT($B256&amp;"!"&amp;"AH"&amp;$A256)="","",INDIRECT($B256&amp;"!"&amp;"AH"&amp;$A256)),0),""))</f>
        <v/>
      </c>
      <c r="BU256" s="253" t="str">
        <f t="array" aca="1" ref="BU256" ca="1">IF(BU$2="","",IFERROR(IF(FIND(BU$2,$C256)&gt;=1,IF(INDIRECT($B256&amp;"!"&amp;"AH"&amp;$A256)="","",INDIRECT($B256&amp;"!"&amp;"AH"&amp;$A256)),0),""))</f>
        <v/>
      </c>
      <c r="BV256" s="253" t="str">
        <f t="array" aca="1" ref="BV256" ca="1">IF(BV$2="","",IFERROR(IF(FIND(BV$2,$C256)&gt;=1,IF(INDIRECT($B256&amp;"!"&amp;"AH"&amp;$A256)="","",INDIRECT($B256&amp;"!"&amp;"AH"&amp;$A256)),0),""))</f>
        <v/>
      </c>
      <c r="BW256" s="253" t="str">
        <f t="array" aca="1" ref="BW256" ca="1">IF(BW$2="","",IFERROR(IF(FIND(BW$2,$C256)&gt;=1,IF(INDIRECT($B256&amp;"!"&amp;"AH"&amp;$A256)="","",INDIRECT($B256&amp;"!"&amp;"AH"&amp;$A256)),0),""))</f>
        <v/>
      </c>
      <c r="BX256" s="253" t="str">
        <f t="array" aca="1" ref="BX256" ca="1">IF(BX$2="","",IFERROR(IF(FIND(BX$2,$C256)&gt;=1,IF(INDIRECT($B256&amp;"!"&amp;"AH"&amp;$A256)="","",INDIRECT($B256&amp;"!"&amp;"AH"&amp;$A256)),0),""))</f>
        <v/>
      </c>
      <c r="BY256" s="253" t="str">
        <f t="array" aca="1" ref="BY256" ca="1">IF(BY$2="","",IFERROR(IF(FIND(BY$2,$C256)&gt;=1,IF(INDIRECT($B256&amp;"!"&amp;"AH"&amp;$A256)="","",INDIRECT($B256&amp;"!"&amp;"AH"&amp;$A256)),0),""))</f>
        <v/>
      </c>
      <c r="BZ256" s="253" t="str">
        <f t="array" aca="1" ref="BZ256" ca="1">IF(BZ$2="","",IFERROR(IF(FIND(BZ$2,$C256)&gt;=1,IF(INDIRECT($B256&amp;"!"&amp;"AH"&amp;$A256)="","",INDIRECT($B256&amp;"!"&amp;"AH"&amp;$A256)),0),""))</f>
        <v/>
      </c>
      <c r="CA256" s="253" t="str">
        <f t="array" aca="1" ref="CA256" ca="1">IF(CA$2="","",IFERROR(IF(FIND(CA$2,$C256)&gt;=1,IF(INDIRECT($B256&amp;"!"&amp;"AH"&amp;$A256)="","",INDIRECT($B256&amp;"!"&amp;"AH"&amp;$A256)),0),""))</f>
        <v/>
      </c>
      <c r="CB256" s="253" t="str">
        <f t="array" aca="1" ref="CB256" ca="1">IF(CB$2="","",IFERROR(IF(FIND(CB$2,$C256)&gt;=1,IF(INDIRECT($B256&amp;"!"&amp;"AH"&amp;$A256)="","",INDIRECT($B256&amp;"!"&amp;"AH"&amp;$A256)),0),""))</f>
        <v/>
      </c>
      <c r="CC256" s="253" t="str">
        <f t="array" aca="1" ref="CC256" ca="1">IF(CC$2="","",IFERROR(IF(FIND(CC$2,$C256)&gt;=1,IF(INDIRECT($B256&amp;"!"&amp;"AH"&amp;$A256)="","",INDIRECT($B256&amp;"!"&amp;"AH"&amp;$A256)),0),""))</f>
        <v/>
      </c>
      <c r="CD256" s="253" t="str">
        <f t="array" aca="1" ref="CD256" ca="1">IF(CD$2="","",IFERROR(IF(FIND(CD$2,$C256)&gt;=1,IF(INDIRECT($B256&amp;"!"&amp;"AH"&amp;$A256)="","",INDIRECT($B256&amp;"!"&amp;"AH"&amp;$A256)),0),""))</f>
        <v/>
      </c>
      <c r="CE256" s="253" t="str">
        <f t="array" aca="1" ref="CE256" ca="1">IF(CE$2="","",IFERROR(IF(FIND(CE$2,$C256)&gt;=1,IF(INDIRECT($B256&amp;"!"&amp;"AH"&amp;$A256)="","",INDIRECT($B256&amp;"!"&amp;"AH"&amp;$A256)),0),""))</f>
        <v/>
      </c>
      <c r="CF256" s="253" t="str">
        <f t="array" aca="1" ref="CF256" ca="1">IF(CF$2="","",IFERROR(IF(FIND(CF$2,$C256)&gt;=1,IF(INDIRECT($B256&amp;"!"&amp;"AH"&amp;$A256)="","",INDIRECT($B256&amp;"!"&amp;"AH"&amp;$A256)),0),""))</f>
        <v/>
      </c>
      <c r="CG256" s="253" t="str">
        <f t="array" aca="1" ref="CG256" ca="1">IF(CG$2="","",IFERROR(IF(FIND(CG$2,$C256)&gt;=1,IF(INDIRECT($B256&amp;"!"&amp;"AH"&amp;$A256)="","",INDIRECT($B256&amp;"!"&amp;"AH"&amp;$A256)),0),""))</f>
        <v/>
      </c>
      <c r="CH256" s="253" t="str">
        <f t="array" aca="1" ref="CH256" ca="1">IF(CH$2="","",IFERROR(IF(FIND(CH$2,$C256)&gt;=1,IF(INDIRECT($B256&amp;"!"&amp;"AH"&amp;$A256)="","",INDIRECT($B256&amp;"!"&amp;"AH"&amp;$A256)),0),""))</f>
        <v/>
      </c>
      <c r="CI256" s="253" t="str">
        <f t="array" aca="1" ref="CI256" ca="1">IF(CI$2="","",IFERROR(IF(FIND(CI$2,$C256)&gt;=1,IF(INDIRECT($B256&amp;"!"&amp;"AH"&amp;$A256)="","",INDIRECT($B256&amp;"!"&amp;"AH"&amp;$A256)),0),""))</f>
        <v/>
      </c>
      <c r="CJ256" s="253" t="str">
        <f t="array" aca="1" ref="CJ256" ca="1">IF(CJ$2="","",IFERROR(IF(FIND(CJ$2,$C256)&gt;=1,IF(INDIRECT($B256&amp;"!"&amp;"AH"&amp;$A256)="","",INDIRECT($B256&amp;"!"&amp;"AH"&amp;$A256)),0),""))</f>
        <v/>
      </c>
      <c r="CK256" s="253" t="str">
        <f t="array" aca="1" ref="CK256" ca="1">IF(CK$2="","",IFERROR(IF(FIND(CK$2,$C256)&gt;=1,IF(INDIRECT($B256&amp;"!"&amp;"AH"&amp;$A256)="","",INDIRECT($B256&amp;"!"&amp;"AH"&amp;$A256)),0),""))</f>
        <v/>
      </c>
      <c r="CL256" s="253" t="str">
        <f t="array" aca="1" ref="CL256" ca="1">IF(CL$2="","",IFERROR(IF(FIND(CL$2,$C256)&gt;=1,IF(INDIRECT($B256&amp;"!"&amp;"AH"&amp;$A256)="","",INDIRECT($B256&amp;"!"&amp;"AH"&amp;$A256)),0),""))</f>
        <v/>
      </c>
      <c r="CO256" s="2" t="str">
        <f t="shared" ca="1" si="179"/>
        <v/>
      </c>
      <c r="CP256" s="253" t="str">
        <f t="array" aca="1" ref="CP256" ca="1">IF(CP$2="","",IFERROR(IF(FIND(CP$2,$C256)&gt;=1,INDIRECT($B256&amp;"!"&amp;"AG"&amp;$A256),0),""))</f>
        <v/>
      </c>
      <c r="CQ256" s="253" t="str">
        <f t="array" aca="1" ref="CQ256" ca="1">IF(CQ$2="","",IFERROR(IF(FIND(CQ$2,$C256)&gt;=1,INDIRECT($B256&amp;"!"&amp;"AG"&amp;$A256),0),""))</f>
        <v/>
      </c>
      <c r="CR256" s="253" t="str">
        <f t="array" aca="1" ref="CR256" ca="1">IF(CR$2="","",IFERROR(IF(FIND(CR$2,$C256)&gt;=1,INDIRECT($B256&amp;"!"&amp;"AG"&amp;$A256),0),""))</f>
        <v/>
      </c>
      <c r="CS256" s="253" t="str">
        <f t="array" aca="1" ref="CS256" ca="1">IF(CS$2="","",IFERROR(IF(FIND(CS$2,$C256)&gt;=1,INDIRECT($B256&amp;"!"&amp;"AG"&amp;$A256),0),""))</f>
        <v/>
      </c>
      <c r="CV256" s="2" t="str">
        <f t="shared" ca="1" si="180"/>
        <v/>
      </c>
      <c r="CW256" s="253" t="str">
        <f t="array" aca="1" ref="CW256" ca="1">IF(CW$2="","",IFERROR(IF(FIND(CW$2,$C256)&gt;=1,IF(INDIRECT($B256&amp;"!"&amp;"AH"&amp;$A256)="","",INDIRECT($B256&amp;"!"&amp;"AH"&amp;$A256)&amp;" "),0),""))</f>
        <v/>
      </c>
      <c r="CX256" s="253" t="str">
        <f t="array" aca="1" ref="CX256" ca="1">IF(CX$2="","",IFERROR(IF(FIND(CX$2,$C256)&gt;=1,IF(INDIRECT($B256&amp;"!"&amp;"AH"&amp;$A256)="","",INDIRECT($B256&amp;"!"&amp;"AH"&amp;$A256)&amp;" "),0),""))</f>
        <v/>
      </c>
      <c r="CY256" s="253" t="str">
        <f t="array" aca="1" ref="CY256" ca="1">IF(CY$2="","",IFERROR(IF(FIND(CY$2,$C256)&gt;=1,IF(INDIRECT($B256&amp;"!"&amp;"AH"&amp;$A256)="","",INDIRECT($B256&amp;"!"&amp;"AH"&amp;$A256)&amp;" "),0),""))</f>
        <v/>
      </c>
      <c r="CZ256" s="253" t="str">
        <f t="array" aca="1" ref="CZ256" ca="1">IF(CZ$2="","",IFERROR(IF(FIND(CZ$2,$C256)&gt;=1,IF(INDIRECT($B256&amp;"!"&amp;"AH"&amp;$A256)="","",INDIRECT($B256&amp;"!"&amp;"AH"&amp;$A256)&amp;" "),0),""))</f>
        <v/>
      </c>
      <c r="DC256" s="2" t="str">
        <f t="shared" ca="1" si="181"/>
        <v/>
      </c>
      <c r="DD256" s="253" t="str" cm="1">
        <f t="array" aca="1" ref="DD256" ca="1">IF(DD$2="","",IFERROR(IF(FIND(DD$2,$C256)&gt;=1,INDIRECT($B256&amp;"!"&amp;"AG"&amp;$A256),0),""))</f>
        <v/>
      </c>
      <c r="DE256" s="253" t="str" cm="1">
        <f t="array" aca="1" ref="DE256" ca="1">IF(DE$2="","",IFERROR(IF(FIND(DE$2,$C256)&gt;=1,INDIRECT($B256&amp;"!"&amp;"AG"&amp;$A256),0),""))</f>
        <v/>
      </c>
      <c r="DF256" s="253" t="str" cm="1">
        <f t="array" aca="1" ref="DF256" ca="1">IF(DF$2="","",IFERROR(IF(FIND(DF$2,$C256)&gt;=1,INDIRECT($B256&amp;"!"&amp;"AG"&amp;$A256),0),""))</f>
        <v/>
      </c>
      <c r="DG256" s="253" t="str" cm="1">
        <f t="array" aca="1" ref="DG256" ca="1">IF(DG$2="","",IFERROR(IF(FIND(DG$2,$C256)&gt;=1,INDIRECT($B256&amp;"!"&amp;"AG"&amp;$A256),0),""))</f>
        <v/>
      </c>
      <c r="DH256" s="253" t="str" cm="1">
        <f t="array" aca="1" ref="DH256" ca="1">IF(DH$2="","",IFERROR(IF(FIND(DH$2,$C256)&gt;=1,INDIRECT($B256&amp;"!"&amp;"AG"&amp;$A256),0),""))</f>
        <v/>
      </c>
      <c r="DI256" s="253" t="str" cm="1">
        <f t="array" aca="1" ref="DI256" ca="1">IF(DI$2="","",IFERROR(IF(FIND(DI$2,$C256)&gt;=1,INDIRECT($B256&amp;"!"&amp;"AG"&amp;$A256),0),""))</f>
        <v/>
      </c>
      <c r="DJ256" s="253" t="str" cm="1">
        <f t="array" aca="1" ref="DJ256" ca="1">IF(DJ$2="","",IFERROR(IF(FIND(DJ$2,$C256)&gt;=1,INDIRECT($B256&amp;"!"&amp;"AG"&amp;$A256),0),""))</f>
        <v/>
      </c>
      <c r="DK256" s="253" t="str" cm="1">
        <f t="array" aca="1" ref="DK256" ca="1">IF(DK$2="","",IFERROR(IF(FIND(DK$2,$C256)&gt;=1,INDIRECT($B256&amp;"!"&amp;"AG"&amp;$A256),0),""))</f>
        <v/>
      </c>
      <c r="DL256" s="253" t="str" cm="1">
        <f t="array" aca="1" ref="DL256" ca="1">IF(DL$2="","",IFERROR(IF(FIND(DL$2,$C256)&gt;=1,INDIRECT($B256&amp;"!"&amp;"AG"&amp;$A256),0),""))</f>
        <v/>
      </c>
      <c r="DM256" s="253" t="str" cm="1">
        <f t="array" aca="1" ref="DM256" ca="1">IF(DM$2="","",IFERROR(IF(FIND(DM$2,$C256)&gt;=1,INDIRECT($B256&amp;"!"&amp;"AG"&amp;$A256),0),""))</f>
        <v/>
      </c>
      <c r="DN256" s="253" t="str" cm="1">
        <f t="array" aca="1" ref="DN256" ca="1">IF(DN$2="","",IFERROR(IF(FIND(DN$2,$C256)&gt;=1,INDIRECT($B256&amp;"!"&amp;"AG"&amp;$A256),0),""))</f>
        <v/>
      </c>
      <c r="DO256" s="253" t="str" cm="1">
        <f t="array" aca="1" ref="DO256" ca="1">IF(DO$2="","",IFERROR(IF(FIND(DO$2,$C256)&gt;=1,INDIRECT($B256&amp;"!"&amp;"AG"&amp;$A256),0),""))</f>
        <v/>
      </c>
      <c r="DP256" s="253" t="str" cm="1">
        <f t="array" aca="1" ref="DP256" ca="1">IF(DP$2="","",IFERROR(IF(FIND(DP$2,$C256)&gt;=1,INDIRECT($B256&amp;"!"&amp;"AG"&amp;$A256),0),""))</f>
        <v/>
      </c>
      <c r="DQ256" s="253" t="str" cm="1">
        <f t="array" aca="1" ref="DQ256" ca="1">IF(DQ$2="","",IFERROR(IF(FIND(DQ$2,$C256)&gt;=1,INDIRECT($B256&amp;"!"&amp;"AG"&amp;$A256),0),""))</f>
        <v/>
      </c>
      <c r="DR256" s="253" t="str" cm="1">
        <f t="array" aca="1" ref="DR256" ca="1">IF(DR$2="","",IFERROR(IF(FIND(DR$2,$C256)&gt;=1,INDIRECT($B256&amp;"!"&amp;"AG"&amp;$A256),0),""))</f>
        <v/>
      </c>
      <c r="DS256" s="253" t="str" cm="1">
        <f t="array" aca="1" ref="DS256" ca="1">IF(DS$2="","",IFERROR(IF(FIND(DS$2,$C256)&gt;=1,INDIRECT($B256&amp;"!"&amp;"AG"&amp;$A256),0),""))</f>
        <v/>
      </c>
      <c r="DT256" s="253" t="str" cm="1">
        <f t="array" aca="1" ref="DT256" ca="1">IF(DT$2="","",IFERROR(IF(FIND(DT$2,$C256)&gt;=1,INDIRECT($B256&amp;"!"&amp;"AG"&amp;$A256),0),""))</f>
        <v/>
      </c>
      <c r="DU256" s="253" t="str" cm="1">
        <f t="array" aca="1" ref="DU256" ca="1">IF(DU$2="","",IFERROR(IF(FIND(DU$2,$C256)&gt;=1,INDIRECT($B256&amp;"!"&amp;"AG"&amp;$A256),0),""))</f>
        <v/>
      </c>
      <c r="DV256" s="253" t="str" cm="1">
        <f t="array" aca="1" ref="DV256" ca="1">IF(DV$2="","",IFERROR(IF(FIND(DV$2,$C256)&gt;=1,INDIRECT($B256&amp;"!"&amp;"AG"&amp;$A256),0),""))</f>
        <v/>
      </c>
      <c r="DW256" s="253" t="str" cm="1">
        <f t="array" aca="1" ref="DW256" ca="1">IF(DW$2="","",IFERROR(IF(FIND(DW$2,$C256)&gt;=1,INDIRECT($B256&amp;"!"&amp;"AG"&amp;$A256),0),""))</f>
        <v/>
      </c>
      <c r="DX256" s="253" t="str" cm="1">
        <f t="array" aca="1" ref="DX256" ca="1">IF(DX$2="","",IFERROR(IF(FIND(DX$2,$C256)&gt;=1,INDIRECT($B256&amp;"!"&amp;"AG"&amp;$A256),0),""))</f>
        <v/>
      </c>
      <c r="DY256" s="253" t="str" cm="1">
        <f t="array" aca="1" ref="DY256" ca="1">IF(DY$2="","",IFERROR(IF(FIND(DY$2,$C256)&gt;=1,INDIRECT($B256&amp;"!"&amp;"AG"&amp;$A256),0),""))</f>
        <v/>
      </c>
      <c r="DZ256" s="253" t="str" cm="1">
        <f t="array" aca="1" ref="DZ256" ca="1">IF(DZ$2="","",IFERROR(IF(FIND(DZ$2,$C256)&gt;=1,INDIRECT($B256&amp;"!"&amp;"AG"&amp;$A256),0),""))</f>
        <v/>
      </c>
      <c r="EA256" s="253" t="str" cm="1">
        <f t="array" aca="1" ref="EA256" ca="1">IF(EA$2="","",IFERROR(IF(FIND(EA$2,$C256)&gt;=1,INDIRECT($B256&amp;"!"&amp;"AG"&amp;$A256),0),""))</f>
        <v/>
      </c>
      <c r="EB256" s="253" t="str" cm="1">
        <f t="array" aca="1" ref="EB256" ca="1">IF(EB$2="","",IFERROR(IF(FIND(EB$2,$C256)&gt;=1,INDIRECT($B256&amp;"!"&amp;"AG"&amp;$A256),0),""))</f>
        <v/>
      </c>
      <c r="EC256" s="253" t="str" cm="1">
        <f t="array" aca="1" ref="EC256" ca="1">IF(EC$2="","",IFERROR(IF(FIND(EC$2,$C256)&gt;=1,INDIRECT($B256&amp;"!"&amp;"AG"&amp;$A256),0),""))</f>
        <v/>
      </c>
      <c r="ED256" s="253" t="str" cm="1">
        <f t="array" aca="1" ref="ED256" ca="1">IF(ED$2="","",IFERROR(IF(FIND(ED$2,$C256)&gt;=1,INDIRECT($B256&amp;"!"&amp;"AG"&amp;$A256),0),""))</f>
        <v/>
      </c>
      <c r="EE256" s="253" t="str" cm="1">
        <f t="array" aca="1" ref="EE256" ca="1">IF(EE$2="","",IFERROR(IF(FIND(EE$2,$C256)&gt;=1,INDIRECT($B256&amp;"!"&amp;"AG"&amp;$A256),0),""))</f>
        <v/>
      </c>
      <c r="EF256" s="253" t="str" cm="1">
        <f t="array" aca="1" ref="EF256" ca="1">IF(EF$2="","",IFERROR(IF(FIND(EF$2,$C256)&gt;=1,INDIRECT($B256&amp;"!"&amp;"AG"&amp;$A256),0),""))</f>
        <v/>
      </c>
      <c r="EG256" s="253" t="str" cm="1">
        <f t="array" aca="1" ref="EG256" ca="1">IF(EG$2="","",IFERROR(IF(FIND(EG$2,$C256)&gt;=1,INDIRECT($B256&amp;"!"&amp;"AG"&amp;$A256),0),""))</f>
        <v/>
      </c>
      <c r="EH256" s="253" t="str" cm="1">
        <f t="array" aca="1" ref="EH256" ca="1">IF(EH$2="","",IFERROR(IF(FIND(EH$2,$C256)&gt;=1,INDIRECT($B256&amp;"!"&amp;"AG"&amp;$A256),0),""))</f>
        <v/>
      </c>
      <c r="EI256" s="253" t="str" cm="1">
        <f t="array" aca="1" ref="EI256" ca="1">IF(EI$2="","",IFERROR(IF(FIND(EI$2,$C256)&gt;=1,INDIRECT($B256&amp;"!"&amp;"AG"&amp;$A256),0),""))</f>
        <v/>
      </c>
      <c r="EJ256" s="253" t="str" cm="1">
        <f t="array" aca="1" ref="EJ256" ca="1">IF(EJ$2="","",IFERROR(IF(FIND(EJ$2,$C256)&gt;=1,INDIRECT($B256&amp;"!"&amp;"AG"&amp;$A256),0),""))</f>
        <v/>
      </c>
      <c r="EK256" s="253" t="str" cm="1">
        <f t="array" aca="1" ref="EK256" ca="1">IF(EK$2="","",IFERROR(IF(FIND(EK$2,$C256)&gt;=1,INDIRECT($B256&amp;"!"&amp;"AG"&amp;$A256),0),""))</f>
        <v/>
      </c>
      <c r="EL256" s="253" t="str" cm="1">
        <f t="array" aca="1" ref="EL256" ca="1">IF(EL$2="","",IFERROR(IF(FIND(EL$2,$C256)&gt;=1,INDIRECT($B256&amp;"!"&amp;"AG"&amp;$A256),0),""))</f>
        <v/>
      </c>
      <c r="EM256" s="253" t="str" cm="1">
        <f t="array" aca="1" ref="EM256" ca="1">IF(EM$2="","",IFERROR(IF(FIND(EM$2,$C256)&gt;=1,INDIRECT($B256&amp;"!"&amp;"AG"&amp;$A256),0),""))</f>
        <v/>
      </c>
      <c r="EN256" s="253" t="str" cm="1">
        <f t="array" aca="1" ref="EN256" ca="1">IF(EN$2="","",IFERROR(IF(FIND(EN$2,$C256)&gt;=1,INDIRECT($B256&amp;"!"&amp;"AG"&amp;$A256),0),""))</f>
        <v/>
      </c>
      <c r="EO256" s="253" t="str" cm="1">
        <f t="array" aca="1" ref="EO256" ca="1">IF(EO$2="","",IFERROR(IF(FIND(EO$2,$C256)&gt;=1,INDIRECT($B256&amp;"!"&amp;"AG"&amp;$A256),0),""))</f>
        <v/>
      </c>
      <c r="EP256" s="253" t="str" cm="1">
        <f t="array" aca="1" ref="EP256" ca="1">IF(EP$2="","",IFERROR(IF(FIND(EP$2,$C256)&gt;=1,INDIRECT($B256&amp;"!"&amp;"AG"&amp;$A256),0),""))</f>
        <v/>
      </c>
      <c r="EQ256" s="253" t="str" cm="1">
        <f t="array" aca="1" ref="EQ256" ca="1">IF(EQ$2="","",IFERROR(IF(FIND(EQ$2,$C256)&gt;=1,INDIRECT($B256&amp;"!"&amp;"AG"&amp;$A256),0),""))</f>
        <v/>
      </c>
      <c r="ER256" s="253" t="str" cm="1">
        <f t="array" aca="1" ref="ER256" ca="1">IF(ER$2="","",IFERROR(IF(FIND(ER$2,$C256)&gt;=1,INDIRECT($B256&amp;"!"&amp;"AG"&amp;$A256),0),""))</f>
        <v/>
      </c>
      <c r="ES256" s="253" t="str" cm="1">
        <f t="array" aca="1" ref="ES256" ca="1">IF(ES$2="","",IFERROR(IF(FIND(ES$2,$C256)&gt;=1,INDIRECT($B256&amp;"!"&amp;"AG"&amp;$A256),0),""))</f>
        <v/>
      </c>
      <c r="ET256" s="253" t="str" cm="1">
        <f t="array" aca="1" ref="ET256" ca="1">IF(ET$2="","",IFERROR(IF(FIND(ET$2,$C256)&gt;=1,INDIRECT($B256&amp;"!"&amp;"AG"&amp;$A256),0),""))</f>
        <v/>
      </c>
      <c r="EU256" s="253" t="str" cm="1">
        <f t="array" aca="1" ref="EU256" ca="1">IF(EU$2="","",IFERROR(IF(FIND(EU$2,$C256)&gt;=1,INDIRECT($B256&amp;"!"&amp;"AG"&amp;$A256),0),""))</f>
        <v/>
      </c>
      <c r="EV256" s="253" t="str" cm="1">
        <f t="array" aca="1" ref="EV256" ca="1">IF(EV$2="","",IFERROR(IF(FIND(EV$2,$C256)&gt;=1,INDIRECT($B256&amp;"!"&amp;"AG"&amp;$A256),0),""))</f>
        <v/>
      </c>
    </row>
    <row r="257" spans="1:152" x14ac:dyDescent="0.3">
      <c r="A257" s="252">
        <f t="shared" ca="1" si="217"/>
        <v>36</v>
      </c>
      <c r="B257" s="252" t="str">
        <f t="shared" si="218"/>
        <v>May_2024</v>
      </c>
      <c r="C257" s="252" t="str">
        <f t="shared" ca="1" si="216"/>
        <v/>
      </c>
      <c r="D257" s="253" t="str">
        <f t="array" aca="1" ref="D257" ca="1">IF(D$2="","",IFERROR(IF(FIND(D$2,$C257)&gt;=1,INDIRECT($B257&amp;"!"&amp;"AG"&amp;$A257),0),""))</f>
        <v/>
      </c>
      <c r="E257" s="253" t="str">
        <f t="array" aca="1" ref="E257" ca="1">IF(E$2="","",IFERROR(IF(FIND(E$2,$C257)&gt;=1,INDIRECT($B257&amp;"!"&amp;"AG"&amp;$A257),0),""))</f>
        <v/>
      </c>
      <c r="F257" s="253" t="str">
        <f t="array" aca="1" ref="F257" ca="1">IF(F$2="","",IFERROR(IF(FIND(F$2,$C257)&gt;=1,INDIRECT($B257&amp;"!"&amp;"AG"&amp;$A257),0),""))</f>
        <v/>
      </c>
      <c r="G257" s="253" t="str">
        <f t="array" aca="1" ref="G257" ca="1">IF(G$2="","",IFERROR(IF(FIND(G$2,$C257)&gt;=1,INDIRECT($B257&amp;"!"&amp;"AG"&amp;$A257),0),""))</f>
        <v/>
      </c>
      <c r="H257" s="253" t="str">
        <f t="array" aca="1" ref="H257" ca="1">IF(H$2="","",IFERROR(IF(FIND(H$2,$C257)&gt;=1,INDIRECT($B257&amp;"!"&amp;"AG"&amp;$A257),0),""))</f>
        <v/>
      </c>
      <c r="I257" s="253" t="str">
        <f t="array" aca="1" ref="I257" ca="1">IF(I$2="","",IFERROR(IF(FIND(I$2,$C257)&gt;=1,INDIRECT($B257&amp;"!"&amp;"AG"&amp;$A257),0),""))</f>
        <v/>
      </c>
      <c r="J257" s="253" t="str">
        <f t="array" aca="1" ref="J257" ca="1">IF(J$2="","",IFERROR(IF(FIND(J$2,$C257)&gt;=1,INDIRECT($B257&amp;"!"&amp;"AG"&amp;$A257),0),""))</f>
        <v/>
      </c>
      <c r="K257" s="253" t="str">
        <f t="array" aca="1" ref="K257" ca="1">IF(K$2="","",IFERROR(IF(FIND(K$2,$C257)&gt;=1,INDIRECT($B257&amp;"!"&amp;"AG"&amp;$A257),0),""))</f>
        <v/>
      </c>
      <c r="L257" s="253" t="str">
        <f t="array" aca="1" ref="L257" ca="1">IF(L$2="","",IFERROR(IF(FIND(L$2,$C257)&gt;=1,INDIRECT($B257&amp;"!"&amp;"AG"&amp;$A257),0),""))</f>
        <v/>
      </c>
      <c r="M257" s="253" t="str">
        <f t="array" aca="1" ref="M257" ca="1">IF(M$2="","",IFERROR(IF(FIND(M$2,$C257)&gt;=1,INDIRECT($B257&amp;"!"&amp;"AG"&amp;$A257),0),""))</f>
        <v/>
      </c>
      <c r="N257" s="253" t="str">
        <f t="array" aca="1" ref="N257" ca="1">IF(N$2="","",IFERROR(IF(FIND(N$2,$C257)&gt;=1,INDIRECT($B257&amp;"!"&amp;"AG"&amp;$A257),0),""))</f>
        <v/>
      </c>
      <c r="O257" s="253" t="str">
        <f t="array" aca="1" ref="O257" ca="1">IF(O$2="","",IFERROR(IF(FIND(O$2,$C257)&gt;=1,INDIRECT($B257&amp;"!"&amp;"AG"&amp;$A257),0),""))</f>
        <v/>
      </c>
      <c r="P257" s="253" t="str">
        <f t="array" aca="1" ref="P257" ca="1">IF(P$2="","",IFERROR(IF(FIND(P$2,$C257)&gt;=1,INDIRECT($B257&amp;"!"&amp;"AG"&amp;$A257),0),""))</f>
        <v/>
      </c>
      <c r="Q257" s="253" t="str">
        <f t="array" aca="1" ref="Q257" ca="1">IF(Q$2="","",IFERROR(IF(FIND(Q$2,$C257)&gt;=1,INDIRECT($B257&amp;"!"&amp;"AG"&amp;$A257),0),""))</f>
        <v/>
      </c>
      <c r="R257" s="253" t="str">
        <f t="array" aca="1" ref="R257" ca="1">IF(R$2="","",IFERROR(IF(FIND(R$2,$C257)&gt;=1,INDIRECT($B257&amp;"!"&amp;"AG"&amp;$A257),0),""))</f>
        <v/>
      </c>
      <c r="S257" s="253" t="str">
        <f t="array" aca="1" ref="S257" ca="1">IF(S$2="","",IFERROR(IF(FIND(S$2,$C257)&gt;=1,INDIRECT($B257&amp;"!"&amp;"AG"&amp;$A257),0),""))</f>
        <v/>
      </c>
      <c r="T257" s="253" t="str">
        <f t="array" aca="1" ref="T257" ca="1">IF(T$2="","",IFERROR(IF(FIND(T$2,$C257)&gt;=1,INDIRECT($B257&amp;"!"&amp;"AG"&amp;$A257),0),""))</f>
        <v/>
      </c>
      <c r="U257" s="253" t="str">
        <f t="array" aca="1" ref="U257" ca="1">IF(U$2="","",IFERROR(IF(FIND(U$2,$C257)&gt;=1,INDIRECT($B257&amp;"!"&amp;"AG"&amp;$A257),0),""))</f>
        <v/>
      </c>
      <c r="V257" s="253" t="str">
        <f t="array" aca="1" ref="V257" ca="1">IF(V$2="","",IFERROR(IF(FIND(V$2,$C257)&gt;=1,INDIRECT($B257&amp;"!"&amp;"AG"&amp;$A257),0),""))</f>
        <v/>
      </c>
      <c r="W257" s="253" t="str">
        <f t="array" aca="1" ref="W257" ca="1">IF(W$2="","",IFERROR(IF(FIND(W$2,$C257)&gt;=1,INDIRECT($B257&amp;"!"&amp;"AG"&amp;$A257),0),""))</f>
        <v/>
      </c>
      <c r="X257" s="253" t="str">
        <f t="array" aca="1" ref="X257" ca="1">IF(X$2="","",IFERROR(IF(FIND(X$2,$C257)&gt;=1,INDIRECT($B257&amp;"!"&amp;"AG"&amp;$A257),0),""))</f>
        <v/>
      </c>
      <c r="Y257" s="253" t="str">
        <f t="array" aca="1" ref="Y257" ca="1">IF(Y$2="","",IFERROR(IF(FIND(Y$2,$C257)&gt;=1,INDIRECT($B257&amp;"!"&amp;"AG"&amp;$A257),0),""))</f>
        <v/>
      </c>
      <c r="Z257" s="253" t="str">
        <f t="array" aca="1" ref="Z257" ca="1">IF(Z$2="","",IFERROR(IF(FIND(Z$2,$C257)&gt;=1,INDIRECT($B257&amp;"!"&amp;"AG"&amp;$A257),0),""))</f>
        <v/>
      </c>
      <c r="AA257" s="253" t="str">
        <f t="array" aca="1" ref="AA257" ca="1">IF(AA$2="","",IFERROR(IF(FIND(AA$2,$C257)&gt;=1,INDIRECT($B257&amp;"!"&amp;"AG"&amp;$A257),0),""))</f>
        <v/>
      </c>
      <c r="AB257" s="253" t="str">
        <f t="array" aca="1" ref="AB257" ca="1">IF(AB$2="","",IFERROR(IF(FIND(AB$2,$C257)&gt;=1,INDIRECT($B257&amp;"!"&amp;"AG"&amp;$A257),0),""))</f>
        <v/>
      </c>
      <c r="AC257" s="253" t="str">
        <f t="array" aca="1" ref="AC257" ca="1">IF(AC$2="","",IFERROR(IF(FIND(AC$2,$C257)&gt;=1,INDIRECT($B257&amp;"!"&amp;"AG"&amp;$A257),0),""))</f>
        <v/>
      </c>
      <c r="AD257" s="253" t="str">
        <f t="array" aca="1" ref="AD257" ca="1">IF(AD$2="","",IFERROR(IF(FIND(AD$2,$C257)&gt;=1,INDIRECT($B257&amp;"!"&amp;"AG"&amp;$A257),0),""))</f>
        <v/>
      </c>
      <c r="AE257" s="253" t="str">
        <f t="array" aca="1" ref="AE257" ca="1">IF(AE$2="","",IFERROR(IF(FIND(AE$2,$C257)&gt;=1,INDIRECT($B257&amp;"!"&amp;"AG"&amp;$A257),0),""))</f>
        <v/>
      </c>
      <c r="AF257" s="253" t="str">
        <f t="array" aca="1" ref="AF257" ca="1">IF(AF$2="","",IFERROR(IF(FIND(AF$2,$C257)&gt;=1,INDIRECT($B257&amp;"!"&amp;"AG"&amp;$A257),0),""))</f>
        <v/>
      </c>
      <c r="AG257" s="253" t="str">
        <f t="array" aca="1" ref="AG257" ca="1">IF(AG$2="","",IFERROR(IF(FIND(AG$2,$C257)&gt;=1,INDIRECT($B257&amp;"!"&amp;"AG"&amp;$A257),0),""))</f>
        <v/>
      </c>
      <c r="AH257" s="253" t="str">
        <f t="array" aca="1" ref="AH257" ca="1">IF(AH$2="","",IFERROR(IF(FIND(AH$2,$C257)&gt;=1,INDIRECT($B257&amp;"!"&amp;"AG"&amp;$A257),0),""))</f>
        <v/>
      </c>
      <c r="AI257" s="253" t="str">
        <f t="array" aca="1" ref="AI257" ca="1">IF(AI$2="","",IFERROR(IF(FIND(AI$2,$C257)&gt;=1,INDIRECT($B257&amp;"!"&amp;"AG"&amp;$A257),0),""))</f>
        <v/>
      </c>
      <c r="AJ257" s="253" t="str">
        <f t="array" aca="1" ref="AJ257" ca="1">IF(AJ$2="","",IFERROR(IF(FIND(AJ$2,$C257)&gt;=1,INDIRECT($B257&amp;"!"&amp;"AG"&amp;$A257),0),""))</f>
        <v/>
      </c>
      <c r="AK257" s="253" t="str">
        <f t="array" aca="1" ref="AK257" ca="1">IF(AK$2="","",IFERROR(IF(FIND(AK$2,$C257)&gt;=1,INDIRECT($B257&amp;"!"&amp;"AG"&amp;$A257),0),""))</f>
        <v/>
      </c>
      <c r="AL257" s="253" t="str">
        <f t="array" aca="1" ref="AL257" ca="1">IF(AL$2="","",IFERROR(IF(FIND(AL$2,$C257)&gt;=1,INDIRECT($B257&amp;"!"&amp;"AG"&amp;$A257),0),""))</f>
        <v/>
      </c>
      <c r="AM257" s="253" t="str">
        <f t="array" aca="1" ref="AM257" ca="1">IF(AM$2="","",IFERROR(IF(FIND(AM$2,$C257)&gt;=1,INDIRECT($B257&amp;"!"&amp;"AG"&amp;$A257),0),""))</f>
        <v/>
      </c>
      <c r="AN257" s="253" t="str">
        <f t="array" aca="1" ref="AN257" ca="1">IF(AN$2="","",IFERROR(IF(FIND(AN$2,$C257)&gt;=1,INDIRECT($B257&amp;"!"&amp;"AG"&amp;$A257),0),""))</f>
        <v/>
      </c>
      <c r="AO257" s="253" t="str">
        <f t="array" aca="1" ref="AO257" ca="1">IF(AO$2="","",IFERROR(IF(FIND(AO$2,$C257)&gt;=1,INDIRECT($B257&amp;"!"&amp;"AG"&amp;$A257),0),""))</f>
        <v/>
      </c>
      <c r="AP257" s="253" t="str">
        <f t="array" aca="1" ref="AP257" ca="1">IF(AP$2="","",IFERROR(IF(FIND(AP$2,$C257)&gt;=1,INDIRECT($B257&amp;"!"&amp;"AG"&amp;$A257),0),""))</f>
        <v/>
      </c>
      <c r="AQ257" s="253" t="str">
        <f t="array" aca="1" ref="AQ257" ca="1">IF(AQ$2="","",IFERROR(IF(FIND(AQ$2,$C257)&gt;=1,INDIRECT($B257&amp;"!"&amp;"AG"&amp;$A257),0),""))</f>
        <v/>
      </c>
      <c r="AR257" s="253" t="str">
        <f t="array" aca="1" ref="AR257" ca="1">IF(AR$2="","",IFERROR(IF(FIND(AR$2,$C257)&gt;=1,INDIRECT($B257&amp;"!"&amp;"AG"&amp;$A257),0),""))</f>
        <v/>
      </c>
      <c r="AS257" s="253" t="str">
        <f t="array" aca="1" ref="AS257" ca="1">IF(AS$2="","",IFERROR(IF(FIND(AS$2,$C257)&gt;=1,INDIRECT($B257&amp;"!"&amp;"AG"&amp;$A257),0),""))</f>
        <v/>
      </c>
      <c r="AU257" s="254" t="str">
        <f t="array" aca="1" ref="AU257" ca="1">IFERROR(INDIRECT(B257&amp;"!"&amp;"A"&amp;A257),"")</f>
        <v/>
      </c>
      <c r="AV257" s="2" t="str">
        <f t="shared" ca="1" si="177"/>
        <v/>
      </c>
      <c r="AW257" s="253" t="str">
        <f t="array" aca="1" ref="AW257" ca="1">IF(AW$2="","",IFERROR(IF(FIND(AW$2,$C257)&gt;=1,IF(INDIRECT($B257&amp;"!"&amp;"AH"&amp;$A257)="","",INDIRECT($B257&amp;"!"&amp;"AH"&amp;$A257)),0),""))</f>
        <v/>
      </c>
      <c r="AX257" s="253" t="str">
        <f t="array" aca="1" ref="AX257" ca="1">IF(AX$2="","",IFERROR(IF(FIND(AX$2,$C257)&gt;=1,IF(INDIRECT($B257&amp;"!"&amp;"AH"&amp;$A257)="","",INDIRECT($B257&amp;"!"&amp;"AH"&amp;$A257)),0),""))</f>
        <v/>
      </c>
      <c r="AY257" s="253" t="str">
        <f t="array" aca="1" ref="AY257" ca="1">IF(AY$2="","",IFERROR(IF(FIND(AY$2,$C257)&gt;=1,IF(INDIRECT($B257&amp;"!"&amp;"AH"&amp;$A257)="","",INDIRECT($B257&amp;"!"&amp;"AH"&amp;$A257)),0),""))</f>
        <v/>
      </c>
      <c r="AZ257" s="253" t="str">
        <f t="array" aca="1" ref="AZ257" ca="1">IF(AZ$2="","",IFERROR(IF(FIND(AZ$2,$C257)&gt;=1,IF(INDIRECT($B257&amp;"!"&amp;"AH"&amp;$A257)="","",INDIRECT($B257&amp;"!"&amp;"AH"&amp;$A257)),0),""))</f>
        <v/>
      </c>
      <c r="BA257" s="253" t="str">
        <f t="array" aca="1" ref="BA257" ca="1">IF(BA$2="","",IFERROR(IF(FIND(BA$2,$C257)&gt;=1,IF(INDIRECT($B257&amp;"!"&amp;"AH"&amp;$A257)="","",INDIRECT($B257&amp;"!"&amp;"AH"&amp;$A257)),0),""))</f>
        <v/>
      </c>
      <c r="BB257" s="253" t="str">
        <f t="array" aca="1" ref="BB257" ca="1">IF(BB$2="","",IFERROR(IF(FIND(BB$2,$C257)&gt;=1,IF(INDIRECT($B257&amp;"!"&amp;"AH"&amp;$A257)="","",INDIRECT($B257&amp;"!"&amp;"AH"&amp;$A257)),0),""))</f>
        <v/>
      </c>
      <c r="BC257" s="253" t="str">
        <f t="array" aca="1" ref="BC257" ca="1">IF(BC$2="","",IFERROR(IF(FIND(BC$2,$C257)&gt;=1,IF(INDIRECT($B257&amp;"!"&amp;"AH"&amp;$A257)="","",INDIRECT($B257&amp;"!"&amp;"AH"&amp;$A257)),0),""))</f>
        <v/>
      </c>
      <c r="BD257" s="253" t="str">
        <f t="array" aca="1" ref="BD257" ca="1">IF(BD$2="","",IFERROR(IF(FIND(BD$2,$C257)&gt;=1,IF(INDIRECT($B257&amp;"!"&amp;"AH"&amp;$A257)="","",INDIRECT($B257&amp;"!"&amp;"AH"&amp;$A257)),0),""))</f>
        <v/>
      </c>
      <c r="BE257" s="253" t="str">
        <f t="array" aca="1" ref="BE257" ca="1">IF(BE$2="","",IFERROR(IF(FIND(BE$2,$C257)&gt;=1,IF(INDIRECT($B257&amp;"!"&amp;"AH"&amp;$A257)="","",INDIRECT($B257&amp;"!"&amp;"AH"&amp;$A257)),0),""))</f>
        <v/>
      </c>
      <c r="BF257" s="253" t="str">
        <f t="array" aca="1" ref="BF257" ca="1">IF(BF$2="","",IFERROR(IF(FIND(BF$2,$C257)&gt;=1,IF(INDIRECT($B257&amp;"!"&amp;"AH"&amp;$A257)="","",INDIRECT($B257&amp;"!"&amp;"AH"&amp;$A257)),0),""))</f>
        <v/>
      </c>
      <c r="BG257" s="253" t="str">
        <f t="array" aca="1" ref="BG257" ca="1">IF(BG$2="","",IFERROR(IF(FIND(BG$2,$C257)&gt;=1,IF(INDIRECT($B257&amp;"!"&amp;"AH"&amp;$A257)="","",INDIRECT($B257&amp;"!"&amp;"AH"&amp;$A257)),0),""))</f>
        <v/>
      </c>
      <c r="BH257" s="253" t="str">
        <f t="array" aca="1" ref="BH257" ca="1">IF(BH$2="","",IFERROR(IF(FIND(BH$2,$C257)&gt;=1,IF(INDIRECT($B257&amp;"!"&amp;"AH"&amp;$A257)="","",INDIRECT($B257&amp;"!"&amp;"AH"&amp;$A257)),0),""))</f>
        <v/>
      </c>
      <c r="BI257" s="253" t="str">
        <f t="array" aca="1" ref="BI257" ca="1">IF(BI$2="","",IFERROR(IF(FIND(BI$2,$C257)&gt;=1,IF(INDIRECT($B257&amp;"!"&amp;"AH"&amp;$A257)="","",INDIRECT($B257&amp;"!"&amp;"AH"&amp;$A257)),0),""))</f>
        <v/>
      </c>
      <c r="BJ257" s="253" t="str">
        <f t="array" aca="1" ref="BJ257" ca="1">IF(BJ$2="","",IFERROR(IF(FIND(BJ$2,$C257)&gt;=1,IF(INDIRECT($B257&amp;"!"&amp;"AH"&amp;$A257)="","",INDIRECT($B257&amp;"!"&amp;"AH"&amp;$A257)),0),""))</f>
        <v/>
      </c>
      <c r="BK257" s="253" t="str">
        <f t="array" aca="1" ref="BK257" ca="1">IF(BK$2="","",IFERROR(IF(FIND(BK$2,$C257)&gt;=1,IF(INDIRECT($B257&amp;"!"&amp;"AH"&amp;$A257)="","",INDIRECT($B257&amp;"!"&amp;"AH"&amp;$A257)),0),""))</f>
        <v/>
      </c>
      <c r="BL257" s="253" t="str">
        <f t="array" aca="1" ref="BL257" ca="1">IF(BL$2="","",IFERROR(IF(FIND(BL$2,$C257)&gt;=1,IF(INDIRECT($B257&amp;"!"&amp;"AH"&amp;$A257)="","",INDIRECT($B257&amp;"!"&amp;"AH"&amp;$A257)),0),""))</f>
        <v/>
      </c>
      <c r="BM257" s="253" t="str">
        <f t="array" aca="1" ref="BM257" ca="1">IF(BM$2="","",IFERROR(IF(FIND(BM$2,$C257)&gt;=1,IF(INDIRECT($B257&amp;"!"&amp;"AH"&amp;$A257)="","",INDIRECT($B257&amp;"!"&amp;"AH"&amp;$A257)),0),""))</f>
        <v/>
      </c>
      <c r="BN257" s="253" t="str">
        <f t="array" aca="1" ref="BN257" ca="1">IF(BN$2="","",IFERROR(IF(FIND(BN$2,$C257)&gt;=1,IF(INDIRECT($B257&amp;"!"&amp;"AH"&amp;$A257)="","",INDIRECT($B257&amp;"!"&amp;"AH"&amp;$A257)),0),""))</f>
        <v/>
      </c>
      <c r="BO257" s="253" t="str">
        <f t="array" aca="1" ref="BO257" ca="1">IF(BO$2="","",IFERROR(IF(FIND(BO$2,$C257)&gt;=1,IF(INDIRECT($B257&amp;"!"&amp;"AH"&amp;$A257)="","",INDIRECT($B257&amp;"!"&amp;"AH"&amp;$A257)),0),""))</f>
        <v/>
      </c>
      <c r="BP257" s="253" t="str">
        <f t="array" aca="1" ref="BP257" ca="1">IF(BP$2="","",IFERROR(IF(FIND(BP$2,$C257)&gt;=1,IF(INDIRECT($B257&amp;"!"&amp;"AH"&amp;$A257)="","",INDIRECT($B257&amp;"!"&amp;"AH"&amp;$A257)),0),""))</f>
        <v/>
      </c>
      <c r="BQ257" s="253" t="str">
        <f t="array" aca="1" ref="BQ257" ca="1">IF(BQ$2="","",IFERROR(IF(FIND(BQ$2,$C257)&gt;=1,IF(INDIRECT($B257&amp;"!"&amp;"AH"&amp;$A257)="","",INDIRECT($B257&amp;"!"&amp;"AH"&amp;$A257)),0),""))</f>
        <v/>
      </c>
      <c r="BR257" s="253" t="str">
        <f t="array" aca="1" ref="BR257" ca="1">IF(BR$2="","",IFERROR(IF(FIND(BR$2,$C257)&gt;=1,IF(INDIRECT($B257&amp;"!"&amp;"AH"&amp;$A257)="","",INDIRECT($B257&amp;"!"&amp;"AH"&amp;$A257)),0),""))</f>
        <v/>
      </c>
      <c r="BS257" s="253" t="str">
        <f t="array" aca="1" ref="BS257" ca="1">IF(BS$2="","",IFERROR(IF(FIND(BS$2,$C257)&gt;=1,IF(INDIRECT($B257&amp;"!"&amp;"AH"&amp;$A257)="","",INDIRECT($B257&amp;"!"&amp;"AH"&amp;$A257)),0),""))</f>
        <v/>
      </c>
      <c r="BT257" s="253" t="str">
        <f t="array" aca="1" ref="BT257" ca="1">IF(BT$2="","",IFERROR(IF(FIND(BT$2,$C257)&gt;=1,IF(INDIRECT($B257&amp;"!"&amp;"AH"&amp;$A257)="","",INDIRECT($B257&amp;"!"&amp;"AH"&amp;$A257)),0),""))</f>
        <v/>
      </c>
      <c r="BU257" s="253" t="str">
        <f t="array" aca="1" ref="BU257" ca="1">IF(BU$2="","",IFERROR(IF(FIND(BU$2,$C257)&gt;=1,IF(INDIRECT($B257&amp;"!"&amp;"AH"&amp;$A257)="","",INDIRECT($B257&amp;"!"&amp;"AH"&amp;$A257)),0),""))</f>
        <v/>
      </c>
      <c r="BV257" s="253" t="str">
        <f t="array" aca="1" ref="BV257" ca="1">IF(BV$2="","",IFERROR(IF(FIND(BV$2,$C257)&gt;=1,IF(INDIRECT($B257&amp;"!"&amp;"AH"&amp;$A257)="","",INDIRECT($B257&amp;"!"&amp;"AH"&amp;$A257)),0),""))</f>
        <v/>
      </c>
      <c r="BW257" s="253" t="str">
        <f t="array" aca="1" ref="BW257" ca="1">IF(BW$2="","",IFERROR(IF(FIND(BW$2,$C257)&gt;=1,IF(INDIRECT($B257&amp;"!"&amp;"AH"&amp;$A257)="","",INDIRECT($B257&amp;"!"&amp;"AH"&amp;$A257)),0),""))</f>
        <v/>
      </c>
      <c r="BX257" s="253" t="str">
        <f t="array" aca="1" ref="BX257" ca="1">IF(BX$2="","",IFERROR(IF(FIND(BX$2,$C257)&gt;=1,IF(INDIRECT($B257&amp;"!"&amp;"AH"&amp;$A257)="","",INDIRECT($B257&amp;"!"&amp;"AH"&amp;$A257)),0),""))</f>
        <v/>
      </c>
      <c r="BY257" s="253" t="str">
        <f t="array" aca="1" ref="BY257" ca="1">IF(BY$2="","",IFERROR(IF(FIND(BY$2,$C257)&gt;=1,IF(INDIRECT($B257&amp;"!"&amp;"AH"&amp;$A257)="","",INDIRECT($B257&amp;"!"&amp;"AH"&amp;$A257)),0),""))</f>
        <v/>
      </c>
      <c r="BZ257" s="253" t="str">
        <f t="array" aca="1" ref="BZ257" ca="1">IF(BZ$2="","",IFERROR(IF(FIND(BZ$2,$C257)&gt;=1,IF(INDIRECT($B257&amp;"!"&amp;"AH"&amp;$A257)="","",INDIRECT($B257&amp;"!"&amp;"AH"&amp;$A257)),0),""))</f>
        <v/>
      </c>
      <c r="CA257" s="253" t="str">
        <f t="array" aca="1" ref="CA257" ca="1">IF(CA$2="","",IFERROR(IF(FIND(CA$2,$C257)&gt;=1,IF(INDIRECT($B257&amp;"!"&amp;"AH"&amp;$A257)="","",INDIRECT($B257&amp;"!"&amp;"AH"&amp;$A257)),0),""))</f>
        <v/>
      </c>
      <c r="CB257" s="253" t="str">
        <f t="array" aca="1" ref="CB257" ca="1">IF(CB$2="","",IFERROR(IF(FIND(CB$2,$C257)&gt;=1,IF(INDIRECT($B257&amp;"!"&amp;"AH"&amp;$A257)="","",INDIRECT($B257&amp;"!"&amp;"AH"&amp;$A257)),0),""))</f>
        <v/>
      </c>
      <c r="CC257" s="253" t="str">
        <f t="array" aca="1" ref="CC257" ca="1">IF(CC$2="","",IFERROR(IF(FIND(CC$2,$C257)&gt;=1,IF(INDIRECT($B257&amp;"!"&amp;"AH"&amp;$A257)="","",INDIRECT($B257&amp;"!"&amp;"AH"&amp;$A257)),0),""))</f>
        <v/>
      </c>
      <c r="CD257" s="253" t="str">
        <f t="array" aca="1" ref="CD257" ca="1">IF(CD$2="","",IFERROR(IF(FIND(CD$2,$C257)&gt;=1,IF(INDIRECT($B257&amp;"!"&amp;"AH"&amp;$A257)="","",INDIRECT($B257&amp;"!"&amp;"AH"&amp;$A257)),0),""))</f>
        <v/>
      </c>
      <c r="CE257" s="253" t="str">
        <f t="array" aca="1" ref="CE257" ca="1">IF(CE$2="","",IFERROR(IF(FIND(CE$2,$C257)&gt;=1,IF(INDIRECT($B257&amp;"!"&amp;"AH"&amp;$A257)="","",INDIRECT($B257&amp;"!"&amp;"AH"&amp;$A257)),0),""))</f>
        <v/>
      </c>
      <c r="CF257" s="253" t="str">
        <f t="array" aca="1" ref="CF257" ca="1">IF(CF$2="","",IFERROR(IF(FIND(CF$2,$C257)&gt;=1,IF(INDIRECT($B257&amp;"!"&amp;"AH"&amp;$A257)="","",INDIRECT($B257&amp;"!"&amp;"AH"&amp;$A257)),0),""))</f>
        <v/>
      </c>
      <c r="CG257" s="253" t="str">
        <f t="array" aca="1" ref="CG257" ca="1">IF(CG$2="","",IFERROR(IF(FIND(CG$2,$C257)&gt;=1,IF(INDIRECT($B257&amp;"!"&amp;"AH"&amp;$A257)="","",INDIRECT($B257&amp;"!"&amp;"AH"&amp;$A257)),0),""))</f>
        <v/>
      </c>
      <c r="CH257" s="253" t="str">
        <f t="array" aca="1" ref="CH257" ca="1">IF(CH$2="","",IFERROR(IF(FIND(CH$2,$C257)&gt;=1,IF(INDIRECT($B257&amp;"!"&amp;"AH"&amp;$A257)="","",INDIRECT($B257&amp;"!"&amp;"AH"&amp;$A257)),0),""))</f>
        <v/>
      </c>
      <c r="CI257" s="253" t="str">
        <f t="array" aca="1" ref="CI257" ca="1">IF(CI$2="","",IFERROR(IF(FIND(CI$2,$C257)&gt;=1,IF(INDIRECT($B257&amp;"!"&amp;"AH"&amp;$A257)="","",INDIRECT($B257&amp;"!"&amp;"AH"&amp;$A257)),0),""))</f>
        <v/>
      </c>
      <c r="CJ257" s="253" t="str">
        <f t="array" aca="1" ref="CJ257" ca="1">IF(CJ$2="","",IFERROR(IF(FIND(CJ$2,$C257)&gt;=1,IF(INDIRECT($B257&amp;"!"&amp;"AH"&amp;$A257)="","",INDIRECT($B257&amp;"!"&amp;"AH"&amp;$A257)),0),""))</f>
        <v/>
      </c>
      <c r="CK257" s="253" t="str">
        <f t="array" aca="1" ref="CK257" ca="1">IF(CK$2="","",IFERROR(IF(FIND(CK$2,$C257)&gt;=1,IF(INDIRECT($B257&amp;"!"&amp;"AH"&amp;$A257)="","",INDIRECT($B257&amp;"!"&amp;"AH"&amp;$A257)),0),""))</f>
        <v/>
      </c>
      <c r="CL257" s="253" t="str">
        <f t="array" aca="1" ref="CL257" ca="1">IF(CL$2="","",IFERROR(IF(FIND(CL$2,$C257)&gt;=1,IF(INDIRECT($B257&amp;"!"&amp;"AH"&amp;$A257)="","",INDIRECT($B257&amp;"!"&amp;"AH"&amp;$A257)),0),""))</f>
        <v/>
      </c>
      <c r="CO257" s="2" t="str">
        <f t="shared" ca="1" si="179"/>
        <v/>
      </c>
      <c r="CP257" s="253" t="str">
        <f t="array" aca="1" ref="CP257" ca="1">IF(CP$2="","",IFERROR(IF(FIND(CP$2,$C257)&gt;=1,INDIRECT($B257&amp;"!"&amp;"AG"&amp;$A257),0),""))</f>
        <v/>
      </c>
      <c r="CQ257" s="253" t="str">
        <f t="array" aca="1" ref="CQ257" ca="1">IF(CQ$2="","",IFERROR(IF(FIND(CQ$2,$C257)&gt;=1,INDIRECT($B257&amp;"!"&amp;"AG"&amp;$A257),0),""))</f>
        <v/>
      </c>
      <c r="CR257" s="253" t="str">
        <f t="array" aca="1" ref="CR257" ca="1">IF(CR$2="","",IFERROR(IF(FIND(CR$2,$C257)&gt;=1,INDIRECT($B257&amp;"!"&amp;"AG"&amp;$A257),0),""))</f>
        <v/>
      </c>
      <c r="CS257" s="253" t="str">
        <f t="array" aca="1" ref="CS257" ca="1">IF(CS$2="","",IFERROR(IF(FIND(CS$2,$C257)&gt;=1,INDIRECT($B257&amp;"!"&amp;"AG"&amp;$A257),0),""))</f>
        <v/>
      </c>
      <c r="CV257" s="2" t="str">
        <f t="shared" ca="1" si="180"/>
        <v/>
      </c>
      <c r="CW257" s="253" t="str">
        <f t="array" aca="1" ref="CW257" ca="1">IF(CW$2="","",IFERROR(IF(FIND(CW$2,$C257)&gt;=1,IF(INDIRECT($B257&amp;"!"&amp;"AH"&amp;$A257)="","",INDIRECT($B257&amp;"!"&amp;"AH"&amp;$A257)&amp;" "),0),""))</f>
        <v/>
      </c>
      <c r="CX257" s="253" t="str">
        <f t="array" aca="1" ref="CX257" ca="1">IF(CX$2="","",IFERROR(IF(FIND(CX$2,$C257)&gt;=1,IF(INDIRECT($B257&amp;"!"&amp;"AH"&amp;$A257)="","",INDIRECT($B257&amp;"!"&amp;"AH"&amp;$A257)&amp;" "),0),""))</f>
        <v/>
      </c>
      <c r="CY257" s="253" t="str">
        <f t="array" aca="1" ref="CY257" ca="1">IF(CY$2="","",IFERROR(IF(FIND(CY$2,$C257)&gt;=1,IF(INDIRECT($B257&amp;"!"&amp;"AH"&amp;$A257)="","",INDIRECT($B257&amp;"!"&amp;"AH"&amp;$A257)&amp;" "),0),""))</f>
        <v/>
      </c>
      <c r="CZ257" s="253" t="str">
        <f t="array" aca="1" ref="CZ257" ca="1">IF(CZ$2="","",IFERROR(IF(FIND(CZ$2,$C257)&gt;=1,IF(INDIRECT($B257&amp;"!"&amp;"AH"&amp;$A257)="","",INDIRECT($B257&amp;"!"&amp;"AH"&amp;$A257)&amp;" "),0),""))</f>
        <v/>
      </c>
      <c r="DC257" s="2" t="str">
        <f t="shared" ca="1" si="181"/>
        <v/>
      </c>
      <c r="DD257" s="253" t="str" cm="1">
        <f t="array" aca="1" ref="DD257" ca="1">IF(DD$2="","",IFERROR(IF(FIND(DD$2,$C257)&gt;=1,INDIRECT($B257&amp;"!"&amp;"AG"&amp;$A257),0),""))</f>
        <v/>
      </c>
      <c r="DE257" s="253" t="str" cm="1">
        <f t="array" aca="1" ref="DE257" ca="1">IF(DE$2="","",IFERROR(IF(FIND(DE$2,$C257)&gt;=1,INDIRECT($B257&amp;"!"&amp;"AG"&amp;$A257),0),""))</f>
        <v/>
      </c>
      <c r="DF257" s="253" t="str" cm="1">
        <f t="array" aca="1" ref="DF257" ca="1">IF(DF$2="","",IFERROR(IF(FIND(DF$2,$C257)&gt;=1,INDIRECT($B257&amp;"!"&amp;"AG"&amp;$A257),0),""))</f>
        <v/>
      </c>
      <c r="DG257" s="253" t="str" cm="1">
        <f t="array" aca="1" ref="DG257" ca="1">IF(DG$2="","",IFERROR(IF(FIND(DG$2,$C257)&gt;=1,INDIRECT($B257&amp;"!"&amp;"AG"&amp;$A257),0),""))</f>
        <v/>
      </c>
      <c r="DH257" s="253" t="str" cm="1">
        <f t="array" aca="1" ref="DH257" ca="1">IF(DH$2="","",IFERROR(IF(FIND(DH$2,$C257)&gt;=1,INDIRECT($B257&amp;"!"&amp;"AG"&amp;$A257),0),""))</f>
        <v/>
      </c>
      <c r="DI257" s="253" t="str" cm="1">
        <f t="array" aca="1" ref="DI257" ca="1">IF(DI$2="","",IFERROR(IF(FIND(DI$2,$C257)&gt;=1,INDIRECT($B257&amp;"!"&amp;"AG"&amp;$A257),0),""))</f>
        <v/>
      </c>
      <c r="DJ257" s="253" t="str" cm="1">
        <f t="array" aca="1" ref="DJ257" ca="1">IF(DJ$2="","",IFERROR(IF(FIND(DJ$2,$C257)&gt;=1,INDIRECT($B257&amp;"!"&amp;"AG"&amp;$A257),0),""))</f>
        <v/>
      </c>
      <c r="DK257" s="253" t="str" cm="1">
        <f t="array" aca="1" ref="DK257" ca="1">IF(DK$2="","",IFERROR(IF(FIND(DK$2,$C257)&gt;=1,INDIRECT($B257&amp;"!"&amp;"AG"&amp;$A257),0),""))</f>
        <v/>
      </c>
      <c r="DL257" s="253" t="str" cm="1">
        <f t="array" aca="1" ref="DL257" ca="1">IF(DL$2="","",IFERROR(IF(FIND(DL$2,$C257)&gt;=1,INDIRECT($B257&amp;"!"&amp;"AG"&amp;$A257),0),""))</f>
        <v/>
      </c>
      <c r="DM257" s="253" t="str" cm="1">
        <f t="array" aca="1" ref="DM257" ca="1">IF(DM$2="","",IFERROR(IF(FIND(DM$2,$C257)&gt;=1,INDIRECT($B257&amp;"!"&amp;"AG"&amp;$A257),0),""))</f>
        <v/>
      </c>
      <c r="DN257" s="253" t="str" cm="1">
        <f t="array" aca="1" ref="DN257" ca="1">IF(DN$2="","",IFERROR(IF(FIND(DN$2,$C257)&gt;=1,INDIRECT($B257&amp;"!"&amp;"AG"&amp;$A257),0),""))</f>
        <v/>
      </c>
      <c r="DO257" s="253" t="str" cm="1">
        <f t="array" aca="1" ref="DO257" ca="1">IF(DO$2="","",IFERROR(IF(FIND(DO$2,$C257)&gt;=1,INDIRECT($B257&amp;"!"&amp;"AG"&amp;$A257),0),""))</f>
        <v/>
      </c>
      <c r="DP257" s="253" t="str" cm="1">
        <f t="array" aca="1" ref="DP257" ca="1">IF(DP$2="","",IFERROR(IF(FIND(DP$2,$C257)&gt;=1,INDIRECT($B257&amp;"!"&amp;"AG"&amp;$A257),0),""))</f>
        <v/>
      </c>
      <c r="DQ257" s="253" t="str" cm="1">
        <f t="array" aca="1" ref="DQ257" ca="1">IF(DQ$2="","",IFERROR(IF(FIND(DQ$2,$C257)&gt;=1,INDIRECT($B257&amp;"!"&amp;"AG"&amp;$A257),0),""))</f>
        <v/>
      </c>
      <c r="DR257" s="253" t="str" cm="1">
        <f t="array" aca="1" ref="DR257" ca="1">IF(DR$2="","",IFERROR(IF(FIND(DR$2,$C257)&gt;=1,INDIRECT($B257&amp;"!"&amp;"AG"&amp;$A257),0),""))</f>
        <v/>
      </c>
      <c r="DS257" s="253" t="str" cm="1">
        <f t="array" aca="1" ref="DS257" ca="1">IF(DS$2="","",IFERROR(IF(FIND(DS$2,$C257)&gt;=1,INDIRECT($B257&amp;"!"&amp;"AG"&amp;$A257),0),""))</f>
        <v/>
      </c>
      <c r="DT257" s="253" t="str" cm="1">
        <f t="array" aca="1" ref="DT257" ca="1">IF(DT$2="","",IFERROR(IF(FIND(DT$2,$C257)&gt;=1,INDIRECT($B257&amp;"!"&amp;"AG"&amp;$A257),0),""))</f>
        <v/>
      </c>
      <c r="DU257" s="253" t="str" cm="1">
        <f t="array" aca="1" ref="DU257" ca="1">IF(DU$2="","",IFERROR(IF(FIND(DU$2,$C257)&gt;=1,INDIRECT($B257&amp;"!"&amp;"AG"&amp;$A257),0),""))</f>
        <v/>
      </c>
      <c r="DV257" s="253" t="str" cm="1">
        <f t="array" aca="1" ref="DV257" ca="1">IF(DV$2="","",IFERROR(IF(FIND(DV$2,$C257)&gt;=1,INDIRECT($B257&amp;"!"&amp;"AG"&amp;$A257),0),""))</f>
        <v/>
      </c>
      <c r="DW257" s="253" t="str" cm="1">
        <f t="array" aca="1" ref="DW257" ca="1">IF(DW$2="","",IFERROR(IF(FIND(DW$2,$C257)&gt;=1,INDIRECT($B257&amp;"!"&amp;"AG"&amp;$A257),0),""))</f>
        <v/>
      </c>
      <c r="DX257" s="253" t="str" cm="1">
        <f t="array" aca="1" ref="DX257" ca="1">IF(DX$2="","",IFERROR(IF(FIND(DX$2,$C257)&gt;=1,INDIRECT($B257&amp;"!"&amp;"AG"&amp;$A257),0),""))</f>
        <v/>
      </c>
      <c r="DY257" s="253" t="str" cm="1">
        <f t="array" aca="1" ref="DY257" ca="1">IF(DY$2="","",IFERROR(IF(FIND(DY$2,$C257)&gt;=1,INDIRECT($B257&amp;"!"&amp;"AG"&amp;$A257),0),""))</f>
        <v/>
      </c>
      <c r="DZ257" s="253" t="str" cm="1">
        <f t="array" aca="1" ref="DZ257" ca="1">IF(DZ$2="","",IFERROR(IF(FIND(DZ$2,$C257)&gt;=1,INDIRECT($B257&amp;"!"&amp;"AG"&amp;$A257),0),""))</f>
        <v/>
      </c>
      <c r="EA257" s="253" t="str" cm="1">
        <f t="array" aca="1" ref="EA257" ca="1">IF(EA$2="","",IFERROR(IF(FIND(EA$2,$C257)&gt;=1,INDIRECT($B257&amp;"!"&amp;"AG"&amp;$A257),0),""))</f>
        <v/>
      </c>
      <c r="EB257" s="253" t="str" cm="1">
        <f t="array" aca="1" ref="EB257" ca="1">IF(EB$2="","",IFERROR(IF(FIND(EB$2,$C257)&gt;=1,INDIRECT($B257&amp;"!"&amp;"AG"&amp;$A257),0),""))</f>
        <v/>
      </c>
      <c r="EC257" s="253" t="str" cm="1">
        <f t="array" aca="1" ref="EC257" ca="1">IF(EC$2="","",IFERROR(IF(FIND(EC$2,$C257)&gt;=1,INDIRECT($B257&amp;"!"&amp;"AG"&amp;$A257),0),""))</f>
        <v/>
      </c>
      <c r="ED257" s="253" t="str" cm="1">
        <f t="array" aca="1" ref="ED257" ca="1">IF(ED$2="","",IFERROR(IF(FIND(ED$2,$C257)&gt;=1,INDIRECT($B257&amp;"!"&amp;"AG"&amp;$A257),0),""))</f>
        <v/>
      </c>
      <c r="EE257" s="253" t="str" cm="1">
        <f t="array" aca="1" ref="EE257" ca="1">IF(EE$2="","",IFERROR(IF(FIND(EE$2,$C257)&gt;=1,INDIRECT($B257&amp;"!"&amp;"AG"&amp;$A257),0),""))</f>
        <v/>
      </c>
      <c r="EF257" s="253" t="str" cm="1">
        <f t="array" aca="1" ref="EF257" ca="1">IF(EF$2="","",IFERROR(IF(FIND(EF$2,$C257)&gt;=1,INDIRECT($B257&amp;"!"&amp;"AG"&amp;$A257),0),""))</f>
        <v/>
      </c>
      <c r="EG257" s="253" t="str" cm="1">
        <f t="array" aca="1" ref="EG257" ca="1">IF(EG$2="","",IFERROR(IF(FIND(EG$2,$C257)&gt;=1,INDIRECT($B257&amp;"!"&amp;"AG"&amp;$A257),0),""))</f>
        <v/>
      </c>
      <c r="EH257" s="253" t="str" cm="1">
        <f t="array" aca="1" ref="EH257" ca="1">IF(EH$2="","",IFERROR(IF(FIND(EH$2,$C257)&gt;=1,INDIRECT($B257&amp;"!"&amp;"AG"&amp;$A257),0),""))</f>
        <v/>
      </c>
      <c r="EI257" s="253" t="str" cm="1">
        <f t="array" aca="1" ref="EI257" ca="1">IF(EI$2="","",IFERROR(IF(FIND(EI$2,$C257)&gt;=1,INDIRECT($B257&amp;"!"&amp;"AG"&amp;$A257),0),""))</f>
        <v/>
      </c>
      <c r="EJ257" s="253" t="str" cm="1">
        <f t="array" aca="1" ref="EJ257" ca="1">IF(EJ$2="","",IFERROR(IF(FIND(EJ$2,$C257)&gt;=1,INDIRECT($B257&amp;"!"&amp;"AG"&amp;$A257),0),""))</f>
        <v/>
      </c>
      <c r="EK257" s="253" t="str" cm="1">
        <f t="array" aca="1" ref="EK257" ca="1">IF(EK$2="","",IFERROR(IF(FIND(EK$2,$C257)&gt;=1,INDIRECT($B257&amp;"!"&amp;"AG"&amp;$A257),0),""))</f>
        <v/>
      </c>
      <c r="EL257" s="253" t="str" cm="1">
        <f t="array" aca="1" ref="EL257" ca="1">IF(EL$2="","",IFERROR(IF(FIND(EL$2,$C257)&gt;=1,INDIRECT($B257&amp;"!"&amp;"AG"&amp;$A257),0),""))</f>
        <v/>
      </c>
      <c r="EM257" s="253" t="str" cm="1">
        <f t="array" aca="1" ref="EM257" ca="1">IF(EM$2="","",IFERROR(IF(FIND(EM$2,$C257)&gt;=1,INDIRECT($B257&amp;"!"&amp;"AG"&amp;$A257),0),""))</f>
        <v/>
      </c>
      <c r="EN257" s="253" t="str" cm="1">
        <f t="array" aca="1" ref="EN257" ca="1">IF(EN$2="","",IFERROR(IF(FIND(EN$2,$C257)&gt;=1,INDIRECT($B257&amp;"!"&amp;"AG"&amp;$A257),0),""))</f>
        <v/>
      </c>
      <c r="EO257" s="253" t="str" cm="1">
        <f t="array" aca="1" ref="EO257" ca="1">IF(EO$2="","",IFERROR(IF(FIND(EO$2,$C257)&gt;=1,INDIRECT($B257&amp;"!"&amp;"AG"&amp;$A257),0),""))</f>
        <v/>
      </c>
      <c r="EP257" s="253" t="str" cm="1">
        <f t="array" aca="1" ref="EP257" ca="1">IF(EP$2="","",IFERROR(IF(FIND(EP$2,$C257)&gt;=1,INDIRECT($B257&amp;"!"&amp;"AG"&amp;$A257),0),""))</f>
        <v/>
      </c>
      <c r="EQ257" s="253" t="str" cm="1">
        <f t="array" aca="1" ref="EQ257" ca="1">IF(EQ$2="","",IFERROR(IF(FIND(EQ$2,$C257)&gt;=1,INDIRECT($B257&amp;"!"&amp;"AG"&amp;$A257),0),""))</f>
        <v/>
      </c>
      <c r="ER257" s="253" t="str" cm="1">
        <f t="array" aca="1" ref="ER257" ca="1">IF(ER$2="","",IFERROR(IF(FIND(ER$2,$C257)&gt;=1,INDIRECT($B257&amp;"!"&amp;"AG"&amp;$A257),0),""))</f>
        <v/>
      </c>
      <c r="ES257" s="253" t="str" cm="1">
        <f t="array" aca="1" ref="ES257" ca="1">IF(ES$2="","",IFERROR(IF(FIND(ES$2,$C257)&gt;=1,INDIRECT($B257&amp;"!"&amp;"AG"&amp;$A257),0),""))</f>
        <v/>
      </c>
      <c r="ET257" s="253" t="str" cm="1">
        <f t="array" aca="1" ref="ET257" ca="1">IF(ET$2="","",IFERROR(IF(FIND(ET$2,$C257)&gt;=1,INDIRECT($B257&amp;"!"&amp;"AG"&amp;$A257),0),""))</f>
        <v/>
      </c>
      <c r="EU257" s="253" t="str" cm="1">
        <f t="array" aca="1" ref="EU257" ca="1">IF(EU$2="","",IFERROR(IF(FIND(EU$2,$C257)&gt;=1,INDIRECT($B257&amp;"!"&amp;"AG"&amp;$A257),0),""))</f>
        <v/>
      </c>
      <c r="EV257" s="253" t="str" cm="1">
        <f t="array" aca="1" ref="EV257" ca="1">IF(EV$2="","",IFERROR(IF(FIND(EV$2,$C257)&gt;=1,INDIRECT($B257&amp;"!"&amp;"AG"&amp;$A257),0),""))</f>
        <v/>
      </c>
    </row>
    <row r="258" spans="1:152" x14ac:dyDescent="0.3">
      <c r="A258" s="252">
        <f t="shared" ca="1" si="217"/>
        <v>37</v>
      </c>
      <c r="B258" s="252" t="str">
        <f t="shared" si="218"/>
        <v>May_2024</v>
      </c>
      <c r="C258" s="252" t="str">
        <f t="shared" ca="1" si="216"/>
        <v/>
      </c>
      <c r="D258" s="253" t="str">
        <f t="array" aca="1" ref="D258" ca="1">IF(D$2="","",IFERROR(IF(FIND(D$2,$C258)&gt;=1,INDIRECT($B258&amp;"!"&amp;"AG"&amp;$A258),0),""))</f>
        <v/>
      </c>
      <c r="E258" s="253" t="str">
        <f t="array" aca="1" ref="E258" ca="1">IF(E$2="","",IFERROR(IF(FIND(E$2,$C258)&gt;=1,INDIRECT($B258&amp;"!"&amp;"AG"&amp;$A258),0),""))</f>
        <v/>
      </c>
      <c r="F258" s="253" t="str">
        <f t="array" aca="1" ref="F258" ca="1">IF(F$2="","",IFERROR(IF(FIND(F$2,$C258)&gt;=1,INDIRECT($B258&amp;"!"&amp;"AG"&amp;$A258),0),""))</f>
        <v/>
      </c>
      <c r="G258" s="253" t="str">
        <f t="array" aca="1" ref="G258" ca="1">IF(G$2="","",IFERROR(IF(FIND(G$2,$C258)&gt;=1,INDIRECT($B258&amp;"!"&amp;"AG"&amp;$A258),0),""))</f>
        <v/>
      </c>
      <c r="H258" s="253" t="str">
        <f t="array" aca="1" ref="H258" ca="1">IF(H$2="","",IFERROR(IF(FIND(H$2,$C258)&gt;=1,INDIRECT($B258&amp;"!"&amp;"AG"&amp;$A258),0),""))</f>
        <v/>
      </c>
      <c r="I258" s="253" t="str">
        <f t="array" aca="1" ref="I258" ca="1">IF(I$2="","",IFERROR(IF(FIND(I$2,$C258)&gt;=1,INDIRECT($B258&amp;"!"&amp;"AG"&amp;$A258),0),""))</f>
        <v/>
      </c>
      <c r="J258" s="253" t="str">
        <f t="array" aca="1" ref="J258" ca="1">IF(J$2="","",IFERROR(IF(FIND(J$2,$C258)&gt;=1,INDIRECT($B258&amp;"!"&amp;"AG"&amp;$A258),0),""))</f>
        <v/>
      </c>
      <c r="K258" s="253" t="str">
        <f t="array" aca="1" ref="K258" ca="1">IF(K$2="","",IFERROR(IF(FIND(K$2,$C258)&gt;=1,INDIRECT($B258&amp;"!"&amp;"AG"&amp;$A258),0),""))</f>
        <v/>
      </c>
      <c r="L258" s="253" t="str">
        <f t="array" aca="1" ref="L258" ca="1">IF(L$2="","",IFERROR(IF(FIND(L$2,$C258)&gt;=1,INDIRECT($B258&amp;"!"&amp;"AG"&amp;$A258),0),""))</f>
        <v/>
      </c>
      <c r="M258" s="253" t="str">
        <f t="array" aca="1" ref="M258" ca="1">IF(M$2="","",IFERROR(IF(FIND(M$2,$C258)&gt;=1,INDIRECT($B258&amp;"!"&amp;"AG"&amp;$A258),0),""))</f>
        <v/>
      </c>
      <c r="N258" s="253" t="str">
        <f t="array" aca="1" ref="N258" ca="1">IF(N$2="","",IFERROR(IF(FIND(N$2,$C258)&gt;=1,INDIRECT($B258&amp;"!"&amp;"AG"&amp;$A258),0),""))</f>
        <v/>
      </c>
      <c r="O258" s="253" t="str">
        <f t="array" aca="1" ref="O258" ca="1">IF(O$2="","",IFERROR(IF(FIND(O$2,$C258)&gt;=1,INDIRECT($B258&amp;"!"&amp;"AG"&amp;$A258),0),""))</f>
        <v/>
      </c>
      <c r="P258" s="253" t="str">
        <f t="array" aca="1" ref="P258" ca="1">IF(P$2="","",IFERROR(IF(FIND(P$2,$C258)&gt;=1,INDIRECT($B258&amp;"!"&amp;"AG"&amp;$A258),0),""))</f>
        <v/>
      </c>
      <c r="Q258" s="253" t="str">
        <f t="array" aca="1" ref="Q258" ca="1">IF(Q$2="","",IFERROR(IF(FIND(Q$2,$C258)&gt;=1,INDIRECT($B258&amp;"!"&amp;"AG"&amp;$A258),0),""))</f>
        <v/>
      </c>
      <c r="R258" s="253" t="str">
        <f t="array" aca="1" ref="R258" ca="1">IF(R$2="","",IFERROR(IF(FIND(R$2,$C258)&gt;=1,INDIRECT($B258&amp;"!"&amp;"AG"&amp;$A258),0),""))</f>
        <v/>
      </c>
      <c r="S258" s="253" t="str">
        <f t="array" aca="1" ref="S258" ca="1">IF(S$2="","",IFERROR(IF(FIND(S$2,$C258)&gt;=1,INDIRECT($B258&amp;"!"&amp;"AG"&amp;$A258),0),""))</f>
        <v/>
      </c>
      <c r="T258" s="253" t="str">
        <f t="array" aca="1" ref="T258" ca="1">IF(T$2="","",IFERROR(IF(FIND(T$2,$C258)&gt;=1,INDIRECT($B258&amp;"!"&amp;"AG"&amp;$A258),0),""))</f>
        <v/>
      </c>
      <c r="U258" s="253" t="str">
        <f t="array" aca="1" ref="U258" ca="1">IF(U$2="","",IFERROR(IF(FIND(U$2,$C258)&gt;=1,INDIRECT($B258&amp;"!"&amp;"AG"&amp;$A258),0),""))</f>
        <v/>
      </c>
      <c r="V258" s="253" t="str">
        <f t="array" aca="1" ref="V258" ca="1">IF(V$2="","",IFERROR(IF(FIND(V$2,$C258)&gt;=1,INDIRECT($B258&amp;"!"&amp;"AG"&amp;$A258),0),""))</f>
        <v/>
      </c>
      <c r="W258" s="253" t="str">
        <f t="array" aca="1" ref="W258" ca="1">IF(W$2="","",IFERROR(IF(FIND(W$2,$C258)&gt;=1,INDIRECT($B258&amp;"!"&amp;"AG"&amp;$A258),0),""))</f>
        <v/>
      </c>
      <c r="X258" s="253" t="str">
        <f t="array" aca="1" ref="X258" ca="1">IF(X$2="","",IFERROR(IF(FIND(X$2,$C258)&gt;=1,INDIRECT($B258&amp;"!"&amp;"AG"&amp;$A258),0),""))</f>
        <v/>
      </c>
      <c r="Y258" s="253" t="str">
        <f t="array" aca="1" ref="Y258" ca="1">IF(Y$2="","",IFERROR(IF(FIND(Y$2,$C258)&gt;=1,INDIRECT($B258&amp;"!"&amp;"AG"&amp;$A258),0),""))</f>
        <v/>
      </c>
      <c r="Z258" s="253" t="str">
        <f t="array" aca="1" ref="Z258" ca="1">IF(Z$2="","",IFERROR(IF(FIND(Z$2,$C258)&gt;=1,INDIRECT($B258&amp;"!"&amp;"AG"&amp;$A258),0),""))</f>
        <v/>
      </c>
      <c r="AA258" s="253" t="str">
        <f t="array" aca="1" ref="AA258" ca="1">IF(AA$2="","",IFERROR(IF(FIND(AA$2,$C258)&gt;=1,INDIRECT($B258&amp;"!"&amp;"AG"&amp;$A258),0),""))</f>
        <v/>
      </c>
      <c r="AB258" s="253" t="str">
        <f t="array" aca="1" ref="AB258" ca="1">IF(AB$2="","",IFERROR(IF(FIND(AB$2,$C258)&gt;=1,INDIRECT($B258&amp;"!"&amp;"AG"&amp;$A258),0),""))</f>
        <v/>
      </c>
      <c r="AC258" s="253" t="str">
        <f t="array" aca="1" ref="AC258" ca="1">IF(AC$2="","",IFERROR(IF(FIND(AC$2,$C258)&gt;=1,INDIRECT($B258&amp;"!"&amp;"AG"&amp;$A258),0),""))</f>
        <v/>
      </c>
      <c r="AD258" s="253" t="str">
        <f t="array" aca="1" ref="AD258" ca="1">IF(AD$2="","",IFERROR(IF(FIND(AD$2,$C258)&gt;=1,INDIRECT($B258&amp;"!"&amp;"AG"&amp;$A258),0),""))</f>
        <v/>
      </c>
      <c r="AE258" s="253" t="str">
        <f t="array" aca="1" ref="AE258" ca="1">IF(AE$2="","",IFERROR(IF(FIND(AE$2,$C258)&gt;=1,INDIRECT($B258&amp;"!"&amp;"AG"&amp;$A258),0),""))</f>
        <v/>
      </c>
      <c r="AF258" s="253" t="str">
        <f t="array" aca="1" ref="AF258" ca="1">IF(AF$2="","",IFERROR(IF(FIND(AF$2,$C258)&gt;=1,INDIRECT($B258&amp;"!"&amp;"AG"&amp;$A258),0),""))</f>
        <v/>
      </c>
      <c r="AG258" s="253" t="str">
        <f t="array" aca="1" ref="AG258" ca="1">IF(AG$2="","",IFERROR(IF(FIND(AG$2,$C258)&gt;=1,INDIRECT($B258&amp;"!"&amp;"AG"&amp;$A258),0),""))</f>
        <v/>
      </c>
      <c r="AH258" s="253" t="str">
        <f t="array" aca="1" ref="AH258" ca="1">IF(AH$2="","",IFERROR(IF(FIND(AH$2,$C258)&gt;=1,INDIRECT($B258&amp;"!"&amp;"AG"&amp;$A258),0),""))</f>
        <v/>
      </c>
      <c r="AI258" s="253" t="str">
        <f t="array" aca="1" ref="AI258" ca="1">IF(AI$2="","",IFERROR(IF(FIND(AI$2,$C258)&gt;=1,INDIRECT($B258&amp;"!"&amp;"AG"&amp;$A258),0),""))</f>
        <v/>
      </c>
      <c r="AJ258" s="253" t="str">
        <f t="array" aca="1" ref="AJ258" ca="1">IF(AJ$2="","",IFERROR(IF(FIND(AJ$2,$C258)&gt;=1,INDIRECT($B258&amp;"!"&amp;"AG"&amp;$A258),0),""))</f>
        <v/>
      </c>
      <c r="AK258" s="253" t="str">
        <f t="array" aca="1" ref="AK258" ca="1">IF(AK$2="","",IFERROR(IF(FIND(AK$2,$C258)&gt;=1,INDIRECT($B258&amp;"!"&amp;"AG"&amp;$A258),0),""))</f>
        <v/>
      </c>
      <c r="AL258" s="253" t="str">
        <f t="array" aca="1" ref="AL258" ca="1">IF(AL$2="","",IFERROR(IF(FIND(AL$2,$C258)&gt;=1,INDIRECT($B258&amp;"!"&amp;"AG"&amp;$A258),0),""))</f>
        <v/>
      </c>
      <c r="AM258" s="253" t="str">
        <f t="array" aca="1" ref="AM258" ca="1">IF(AM$2="","",IFERROR(IF(FIND(AM$2,$C258)&gt;=1,INDIRECT($B258&amp;"!"&amp;"AG"&amp;$A258),0),""))</f>
        <v/>
      </c>
      <c r="AN258" s="253" t="str">
        <f t="array" aca="1" ref="AN258" ca="1">IF(AN$2="","",IFERROR(IF(FIND(AN$2,$C258)&gt;=1,INDIRECT($B258&amp;"!"&amp;"AG"&amp;$A258),0),""))</f>
        <v/>
      </c>
      <c r="AO258" s="253" t="str">
        <f t="array" aca="1" ref="AO258" ca="1">IF(AO$2="","",IFERROR(IF(FIND(AO$2,$C258)&gt;=1,INDIRECT($B258&amp;"!"&amp;"AG"&amp;$A258),0),""))</f>
        <v/>
      </c>
      <c r="AP258" s="253" t="str">
        <f t="array" aca="1" ref="AP258" ca="1">IF(AP$2="","",IFERROR(IF(FIND(AP$2,$C258)&gt;=1,INDIRECT($B258&amp;"!"&amp;"AG"&amp;$A258),0),""))</f>
        <v/>
      </c>
      <c r="AQ258" s="253" t="str">
        <f t="array" aca="1" ref="AQ258" ca="1">IF(AQ$2="","",IFERROR(IF(FIND(AQ$2,$C258)&gt;=1,INDIRECT($B258&amp;"!"&amp;"AG"&amp;$A258),0),""))</f>
        <v/>
      </c>
      <c r="AR258" s="253" t="str">
        <f t="array" aca="1" ref="AR258" ca="1">IF(AR$2="","",IFERROR(IF(FIND(AR$2,$C258)&gt;=1,INDIRECT($B258&amp;"!"&amp;"AG"&amp;$A258),0),""))</f>
        <v/>
      </c>
      <c r="AS258" s="253" t="str">
        <f t="array" aca="1" ref="AS258" ca="1">IF(AS$2="","",IFERROR(IF(FIND(AS$2,$C258)&gt;=1,INDIRECT($B258&amp;"!"&amp;"AG"&amp;$A258),0),""))</f>
        <v/>
      </c>
      <c r="AU258" s="254" t="str">
        <f t="array" aca="1" ref="AU258" ca="1">IFERROR(INDIRECT(B258&amp;"!"&amp;"A"&amp;A258),"")</f>
        <v/>
      </c>
      <c r="AV258" s="2" t="str">
        <f t="shared" ca="1" si="177"/>
        <v/>
      </c>
      <c r="AW258" s="253" t="str">
        <f t="array" aca="1" ref="AW258" ca="1">IF(AW$2="","",IFERROR(IF(FIND(AW$2,$C258)&gt;=1,IF(INDIRECT($B258&amp;"!"&amp;"AH"&amp;$A258)="","",INDIRECT($B258&amp;"!"&amp;"AH"&amp;$A258)),0),""))</f>
        <v/>
      </c>
      <c r="AX258" s="253" t="str">
        <f t="array" aca="1" ref="AX258" ca="1">IF(AX$2="","",IFERROR(IF(FIND(AX$2,$C258)&gt;=1,IF(INDIRECT($B258&amp;"!"&amp;"AH"&amp;$A258)="","",INDIRECT($B258&amp;"!"&amp;"AH"&amp;$A258)),0),""))</f>
        <v/>
      </c>
      <c r="AY258" s="253" t="str">
        <f t="array" aca="1" ref="AY258" ca="1">IF(AY$2="","",IFERROR(IF(FIND(AY$2,$C258)&gt;=1,IF(INDIRECT($B258&amp;"!"&amp;"AH"&amp;$A258)="","",INDIRECT($B258&amp;"!"&amp;"AH"&amp;$A258)),0),""))</f>
        <v/>
      </c>
      <c r="AZ258" s="253" t="str">
        <f t="array" aca="1" ref="AZ258" ca="1">IF(AZ$2="","",IFERROR(IF(FIND(AZ$2,$C258)&gt;=1,IF(INDIRECT($B258&amp;"!"&amp;"AH"&amp;$A258)="","",INDIRECT($B258&amp;"!"&amp;"AH"&amp;$A258)),0),""))</f>
        <v/>
      </c>
      <c r="BA258" s="253" t="str">
        <f t="array" aca="1" ref="BA258" ca="1">IF(BA$2="","",IFERROR(IF(FIND(BA$2,$C258)&gt;=1,IF(INDIRECT($B258&amp;"!"&amp;"AH"&amp;$A258)="","",INDIRECT($B258&amp;"!"&amp;"AH"&amp;$A258)),0),""))</f>
        <v/>
      </c>
      <c r="BB258" s="253" t="str">
        <f t="array" aca="1" ref="BB258" ca="1">IF(BB$2="","",IFERROR(IF(FIND(BB$2,$C258)&gt;=1,IF(INDIRECT($B258&amp;"!"&amp;"AH"&amp;$A258)="","",INDIRECT($B258&amp;"!"&amp;"AH"&amp;$A258)),0),""))</f>
        <v/>
      </c>
      <c r="BC258" s="253" t="str">
        <f t="array" aca="1" ref="BC258" ca="1">IF(BC$2="","",IFERROR(IF(FIND(BC$2,$C258)&gt;=1,IF(INDIRECT($B258&amp;"!"&amp;"AH"&amp;$A258)="","",INDIRECT($B258&amp;"!"&amp;"AH"&amp;$A258)),0),""))</f>
        <v/>
      </c>
      <c r="BD258" s="253" t="str">
        <f t="array" aca="1" ref="BD258" ca="1">IF(BD$2="","",IFERROR(IF(FIND(BD$2,$C258)&gt;=1,IF(INDIRECT($B258&amp;"!"&amp;"AH"&amp;$A258)="","",INDIRECT($B258&amp;"!"&amp;"AH"&amp;$A258)),0),""))</f>
        <v/>
      </c>
      <c r="BE258" s="253" t="str">
        <f t="array" aca="1" ref="BE258" ca="1">IF(BE$2="","",IFERROR(IF(FIND(BE$2,$C258)&gt;=1,IF(INDIRECT($B258&amp;"!"&amp;"AH"&amp;$A258)="","",INDIRECT($B258&amp;"!"&amp;"AH"&amp;$A258)),0),""))</f>
        <v/>
      </c>
      <c r="BF258" s="253" t="str">
        <f t="array" aca="1" ref="BF258" ca="1">IF(BF$2="","",IFERROR(IF(FIND(BF$2,$C258)&gt;=1,IF(INDIRECT($B258&amp;"!"&amp;"AH"&amp;$A258)="","",INDIRECT($B258&amp;"!"&amp;"AH"&amp;$A258)),0),""))</f>
        <v/>
      </c>
      <c r="BG258" s="253" t="str">
        <f t="array" aca="1" ref="BG258" ca="1">IF(BG$2="","",IFERROR(IF(FIND(BG$2,$C258)&gt;=1,IF(INDIRECT($B258&amp;"!"&amp;"AH"&amp;$A258)="","",INDIRECT($B258&amp;"!"&amp;"AH"&amp;$A258)),0),""))</f>
        <v/>
      </c>
      <c r="BH258" s="253" t="str">
        <f t="array" aca="1" ref="BH258" ca="1">IF(BH$2="","",IFERROR(IF(FIND(BH$2,$C258)&gt;=1,IF(INDIRECT($B258&amp;"!"&amp;"AH"&amp;$A258)="","",INDIRECT($B258&amp;"!"&amp;"AH"&amp;$A258)),0),""))</f>
        <v/>
      </c>
      <c r="BI258" s="253" t="str">
        <f t="array" aca="1" ref="BI258" ca="1">IF(BI$2="","",IFERROR(IF(FIND(BI$2,$C258)&gt;=1,IF(INDIRECT($B258&amp;"!"&amp;"AH"&amp;$A258)="","",INDIRECT($B258&amp;"!"&amp;"AH"&amp;$A258)),0),""))</f>
        <v/>
      </c>
      <c r="BJ258" s="253" t="str">
        <f t="array" aca="1" ref="BJ258" ca="1">IF(BJ$2="","",IFERROR(IF(FIND(BJ$2,$C258)&gt;=1,IF(INDIRECT($B258&amp;"!"&amp;"AH"&amp;$A258)="","",INDIRECT($B258&amp;"!"&amp;"AH"&amp;$A258)),0),""))</f>
        <v/>
      </c>
      <c r="BK258" s="253" t="str">
        <f t="array" aca="1" ref="BK258" ca="1">IF(BK$2="","",IFERROR(IF(FIND(BK$2,$C258)&gt;=1,IF(INDIRECT($B258&amp;"!"&amp;"AH"&amp;$A258)="","",INDIRECT($B258&amp;"!"&amp;"AH"&amp;$A258)),0),""))</f>
        <v/>
      </c>
      <c r="BL258" s="253" t="str">
        <f t="array" aca="1" ref="BL258" ca="1">IF(BL$2="","",IFERROR(IF(FIND(BL$2,$C258)&gt;=1,IF(INDIRECT($B258&amp;"!"&amp;"AH"&amp;$A258)="","",INDIRECT($B258&amp;"!"&amp;"AH"&amp;$A258)),0),""))</f>
        <v/>
      </c>
      <c r="BM258" s="253" t="str">
        <f t="array" aca="1" ref="BM258" ca="1">IF(BM$2="","",IFERROR(IF(FIND(BM$2,$C258)&gt;=1,IF(INDIRECT($B258&amp;"!"&amp;"AH"&amp;$A258)="","",INDIRECT($B258&amp;"!"&amp;"AH"&amp;$A258)),0),""))</f>
        <v/>
      </c>
      <c r="BN258" s="253" t="str">
        <f t="array" aca="1" ref="BN258" ca="1">IF(BN$2="","",IFERROR(IF(FIND(BN$2,$C258)&gt;=1,IF(INDIRECT($B258&amp;"!"&amp;"AH"&amp;$A258)="","",INDIRECT($B258&amp;"!"&amp;"AH"&amp;$A258)),0),""))</f>
        <v/>
      </c>
      <c r="BO258" s="253" t="str">
        <f t="array" aca="1" ref="BO258" ca="1">IF(BO$2="","",IFERROR(IF(FIND(BO$2,$C258)&gt;=1,IF(INDIRECT($B258&amp;"!"&amp;"AH"&amp;$A258)="","",INDIRECT($B258&amp;"!"&amp;"AH"&amp;$A258)),0),""))</f>
        <v/>
      </c>
      <c r="BP258" s="253" t="str">
        <f t="array" aca="1" ref="BP258" ca="1">IF(BP$2="","",IFERROR(IF(FIND(BP$2,$C258)&gt;=1,IF(INDIRECT($B258&amp;"!"&amp;"AH"&amp;$A258)="","",INDIRECT($B258&amp;"!"&amp;"AH"&amp;$A258)),0),""))</f>
        <v/>
      </c>
      <c r="BQ258" s="253" t="str">
        <f t="array" aca="1" ref="BQ258" ca="1">IF(BQ$2="","",IFERROR(IF(FIND(BQ$2,$C258)&gt;=1,IF(INDIRECT($B258&amp;"!"&amp;"AH"&amp;$A258)="","",INDIRECT($B258&amp;"!"&amp;"AH"&amp;$A258)),0),""))</f>
        <v/>
      </c>
      <c r="BR258" s="253" t="str">
        <f t="array" aca="1" ref="BR258" ca="1">IF(BR$2="","",IFERROR(IF(FIND(BR$2,$C258)&gt;=1,IF(INDIRECT($B258&amp;"!"&amp;"AH"&amp;$A258)="","",INDIRECT($B258&amp;"!"&amp;"AH"&amp;$A258)),0),""))</f>
        <v/>
      </c>
      <c r="BS258" s="253" t="str">
        <f t="array" aca="1" ref="BS258" ca="1">IF(BS$2="","",IFERROR(IF(FIND(BS$2,$C258)&gt;=1,IF(INDIRECT($B258&amp;"!"&amp;"AH"&amp;$A258)="","",INDIRECT($B258&amp;"!"&amp;"AH"&amp;$A258)),0),""))</f>
        <v/>
      </c>
      <c r="BT258" s="253" t="str">
        <f t="array" aca="1" ref="BT258" ca="1">IF(BT$2="","",IFERROR(IF(FIND(BT$2,$C258)&gt;=1,IF(INDIRECT($B258&amp;"!"&amp;"AH"&amp;$A258)="","",INDIRECT($B258&amp;"!"&amp;"AH"&amp;$A258)),0),""))</f>
        <v/>
      </c>
      <c r="BU258" s="253" t="str">
        <f t="array" aca="1" ref="BU258" ca="1">IF(BU$2="","",IFERROR(IF(FIND(BU$2,$C258)&gt;=1,IF(INDIRECT($B258&amp;"!"&amp;"AH"&amp;$A258)="","",INDIRECT($B258&amp;"!"&amp;"AH"&amp;$A258)),0),""))</f>
        <v/>
      </c>
      <c r="BV258" s="253" t="str">
        <f t="array" aca="1" ref="BV258" ca="1">IF(BV$2="","",IFERROR(IF(FIND(BV$2,$C258)&gt;=1,IF(INDIRECT($B258&amp;"!"&amp;"AH"&amp;$A258)="","",INDIRECT($B258&amp;"!"&amp;"AH"&amp;$A258)),0),""))</f>
        <v/>
      </c>
      <c r="BW258" s="253" t="str">
        <f t="array" aca="1" ref="BW258" ca="1">IF(BW$2="","",IFERROR(IF(FIND(BW$2,$C258)&gt;=1,IF(INDIRECT($B258&amp;"!"&amp;"AH"&amp;$A258)="","",INDIRECT($B258&amp;"!"&amp;"AH"&amp;$A258)),0),""))</f>
        <v/>
      </c>
      <c r="BX258" s="253" t="str">
        <f t="array" aca="1" ref="BX258" ca="1">IF(BX$2="","",IFERROR(IF(FIND(BX$2,$C258)&gt;=1,IF(INDIRECT($B258&amp;"!"&amp;"AH"&amp;$A258)="","",INDIRECT($B258&amp;"!"&amp;"AH"&amp;$A258)),0),""))</f>
        <v/>
      </c>
      <c r="BY258" s="253" t="str">
        <f t="array" aca="1" ref="BY258" ca="1">IF(BY$2="","",IFERROR(IF(FIND(BY$2,$C258)&gt;=1,IF(INDIRECT($B258&amp;"!"&amp;"AH"&amp;$A258)="","",INDIRECT($B258&amp;"!"&amp;"AH"&amp;$A258)),0),""))</f>
        <v/>
      </c>
      <c r="BZ258" s="253" t="str">
        <f t="array" aca="1" ref="BZ258" ca="1">IF(BZ$2="","",IFERROR(IF(FIND(BZ$2,$C258)&gt;=1,IF(INDIRECT($B258&amp;"!"&amp;"AH"&amp;$A258)="","",INDIRECT($B258&amp;"!"&amp;"AH"&amp;$A258)),0),""))</f>
        <v/>
      </c>
      <c r="CA258" s="253" t="str">
        <f t="array" aca="1" ref="CA258" ca="1">IF(CA$2="","",IFERROR(IF(FIND(CA$2,$C258)&gt;=1,IF(INDIRECT($B258&amp;"!"&amp;"AH"&amp;$A258)="","",INDIRECT($B258&amp;"!"&amp;"AH"&amp;$A258)),0),""))</f>
        <v/>
      </c>
      <c r="CB258" s="253" t="str">
        <f t="array" aca="1" ref="CB258" ca="1">IF(CB$2="","",IFERROR(IF(FIND(CB$2,$C258)&gt;=1,IF(INDIRECT($B258&amp;"!"&amp;"AH"&amp;$A258)="","",INDIRECT($B258&amp;"!"&amp;"AH"&amp;$A258)),0),""))</f>
        <v/>
      </c>
      <c r="CC258" s="253" t="str">
        <f t="array" aca="1" ref="CC258" ca="1">IF(CC$2="","",IFERROR(IF(FIND(CC$2,$C258)&gt;=1,IF(INDIRECT($B258&amp;"!"&amp;"AH"&amp;$A258)="","",INDIRECT($B258&amp;"!"&amp;"AH"&amp;$A258)),0),""))</f>
        <v/>
      </c>
      <c r="CD258" s="253" t="str">
        <f t="array" aca="1" ref="CD258" ca="1">IF(CD$2="","",IFERROR(IF(FIND(CD$2,$C258)&gt;=1,IF(INDIRECT($B258&amp;"!"&amp;"AH"&amp;$A258)="","",INDIRECT($B258&amp;"!"&amp;"AH"&amp;$A258)),0),""))</f>
        <v/>
      </c>
      <c r="CE258" s="253" t="str">
        <f t="array" aca="1" ref="CE258" ca="1">IF(CE$2="","",IFERROR(IF(FIND(CE$2,$C258)&gt;=1,IF(INDIRECT($B258&amp;"!"&amp;"AH"&amp;$A258)="","",INDIRECT($B258&amp;"!"&amp;"AH"&amp;$A258)),0),""))</f>
        <v/>
      </c>
      <c r="CF258" s="253" t="str">
        <f t="array" aca="1" ref="CF258" ca="1">IF(CF$2="","",IFERROR(IF(FIND(CF$2,$C258)&gt;=1,IF(INDIRECT($B258&amp;"!"&amp;"AH"&amp;$A258)="","",INDIRECT($B258&amp;"!"&amp;"AH"&amp;$A258)),0),""))</f>
        <v/>
      </c>
      <c r="CG258" s="253" t="str">
        <f t="array" aca="1" ref="CG258" ca="1">IF(CG$2="","",IFERROR(IF(FIND(CG$2,$C258)&gt;=1,IF(INDIRECT($B258&amp;"!"&amp;"AH"&amp;$A258)="","",INDIRECT($B258&amp;"!"&amp;"AH"&amp;$A258)),0),""))</f>
        <v/>
      </c>
      <c r="CH258" s="253" t="str">
        <f t="array" aca="1" ref="CH258" ca="1">IF(CH$2="","",IFERROR(IF(FIND(CH$2,$C258)&gt;=1,IF(INDIRECT($B258&amp;"!"&amp;"AH"&amp;$A258)="","",INDIRECT($B258&amp;"!"&amp;"AH"&amp;$A258)),0),""))</f>
        <v/>
      </c>
      <c r="CI258" s="253" t="str">
        <f t="array" aca="1" ref="CI258" ca="1">IF(CI$2="","",IFERROR(IF(FIND(CI$2,$C258)&gt;=1,IF(INDIRECT($B258&amp;"!"&amp;"AH"&amp;$A258)="","",INDIRECT($B258&amp;"!"&amp;"AH"&amp;$A258)),0),""))</f>
        <v/>
      </c>
      <c r="CJ258" s="253" t="str">
        <f t="array" aca="1" ref="CJ258" ca="1">IF(CJ$2="","",IFERROR(IF(FIND(CJ$2,$C258)&gt;=1,IF(INDIRECT($B258&amp;"!"&amp;"AH"&amp;$A258)="","",INDIRECT($B258&amp;"!"&amp;"AH"&amp;$A258)),0),""))</f>
        <v/>
      </c>
      <c r="CK258" s="253" t="str">
        <f t="array" aca="1" ref="CK258" ca="1">IF(CK$2="","",IFERROR(IF(FIND(CK$2,$C258)&gt;=1,IF(INDIRECT($B258&amp;"!"&amp;"AH"&amp;$A258)="","",INDIRECT($B258&amp;"!"&amp;"AH"&amp;$A258)),0),""))</f>
        <v/>
      </c>
      <c r="CL258" s="253" t="str">
        <f t="array" aca="1" ref="CL258" ca="1">IF(CL$2="","",IFERROR(IF(FIND(CL$2,$C258)&gt;=1,IF(INDIRECT($B258&amp;"!"&amp;"AH"&amp;$A258)="","",INDIRECT($B258&amp;"!"&amp;"AH"&amp;$A258)),0),""))</f>
        <v/>
      </c>
      <c r="CO258" s="2" t="str">
        <f t="shared" ca="1" si="179"/>
        <v/>
      </c>
      <c r="CP258" s="253" t="str">
        <f t="array" aca="1" ref="CP258" ca="1">IF(CP$2="","",IFERROR(IF(FIND(CP$2,$C258)&gt;=1,INDIRECT($B258&amp;"!"&amp;"AG"&amp;$A258),0),""))</f>
        <v/>
      </c>
      <c r="CQ258" s="253" t="str">
        <f t="array" aca="1" ref="CQ258" ca="1">IF(CQ$2="","",IFERROR(IF(FIND(CQ$2,$C258)&gt;=1,INDIRECT($B258&amp;"!"&amp;"AG"&amp;$A258),0),""))</f>
        <v/>
      </c>
      <c r="CR258" s="253" t="str">
        <f t="array" aca="1" ref="CR258" ca="1">IF(CR$2="","",IFERROR(IF(FIND(CR$2,$C258)&gt;=1,INDIRECT($B258&amp;"!"&amp;"AG"&amp;$A258),0),""))</f>
        <v/>
      </c>
      <c r="CS258" s="253" t="str">
        <f t="array" aca="1" ref="CS258" ca="1">IF(CS$2="","",IFERROR(IF(FIND(CS$2,$C258)&gt;=1,INDIRECT($B258&amp;"!"&amp;"AG"&amp;$A258),0),""))</f>
        <v/>
      </c>
      <c r="CV258" s="2" t="str">
        <f t="shared" ca="1" si="180"/>
        <v/>
      </c>
      <c r="CW258" s="253" t="str">
        <f t="array" aca="1" ref="CW258" ca="1">IF(CW$2="","",IFERROR(IF(FIND(CW$2,$C258)&gt;=1,IF(INDIRECT($B258&amp;"!"&amp;"AH"&amp;$A258)="","",INDIRECT($B258&amp;"!"&amp;"AH"&amp;$A258)&amp;" "),0),""))</f>
        <v/>
      </c>
      <c r="CX258" s="253" t="str">
        <f t="array" aca="1" ref="CX258" ca="1">IF(CX$2="","",IFERROR(IF(FIND(CX$2,$C258)&gt;=1,IF(INDIRECT($B258&amp;"!"&amp;"AH"&amp;$A258)="","",INDIRECT($B258&amp;"!"&amp;"AH"&amp;$A258)&amp;" "),0),""))</f>
        <v/>
      </c>
      <c r="CY258" s="253" t="str">
        <f t="array" aca="1" ref="CY258" ca="1">IF(CY$2="","",IFERROR(IF(FIND(CY$2,$C258)&gt;=1,IF(INDIRECT($B258&amp;"!"&amp;"AH"&amp;$A258)="","",INDIRECT($B258&amp;"!"&amp;"AH"&amp;$A258)&amp;" "),0),""))</f>
        <v/>
      </c>
      <c r="CZ258" s="253" t="str">
        <f t="array" aca="1" ref="CZ258" ca="1">IF(CZ$2="","",IFERROR(IF(FIND(CZ$2,$C258)&gt;=1,IF(INDIRECT($B258&amp;"!"&amp;"AH"&amp;$A258)="","",INDIRECT($B258&amp;"!"&amp;"AH"&amp;$A258)&amp;" "),0),""))</f>
        <v/>
      </c>
      <c r="DC258" s="2" t="str">
        <f t="shared" ca="1" si="181"/>
        <v/>
      </c>
      <c r="DD258" s="253" t="str" cm="1">
        <f t="array" aca="1" ref="DD258" ca="1">IF(DD$2="","",IFERROR(IF(FIND(DD$2,$C258)&gt;=1,INDIRECT($B258&amp;"!"&amp;"AG"&amp;$A258),0),""))</f>
        <v/>
      </c>
      <c r="DE258" s="253" t="str" cm="1">
        <f t="array" aca="1" ref="DE258" ca="1">IF(DE$2="","",IFERROR(IF(FIND(DE$2,$C258)&gt;=1,INDIRECT($B258&amp;"!"&amp;"AG"&amp;$A258),0),""))</f>
        <v/>
      </c>
      <c r="DF258" s="253" t="str" cm="1">
        <f t="array" aca="1" ref="DF258" ca="1">IF(DF$2="","",IFERROR(IF(FIND(DF$2,$C258)&gt;=1,INDIRECT($B258&amp;"!"&amp;"AG"&amp;$A258),0),""))</f>
        <v/>
      </c>
      <c r="DG258" s="253" t="str" cm="1">
        <f t="array" aca="1" ref="DG258" ca="1">IF(DG$2="","",IFERROR(IF(FIND(DG$2,$C258)&gt;=1,INDIRECT($B258&amp;"!"&amp;"AG"&amp;$A258),0),""))</f>
        <v/>
      </c>
      <c r="DH258" s="253" t="str" cm="1">
        <f t="array" aca="1" ref="DH258" ca="1">IF(DH$2="","",IFERROR(IF(FIND(DH$2,$C258)&gt;=1,INDIRECT($B258&amp;"!"&amp;"AG"&amp;$A258),0),""))</f>
        <v/>
      </c>
      <c r="DI258" s="253" t="str" cm="1">
        <f t="array" aca="1" ref="DI258" ca="1">IF(DI$2="","",IFERROR(IF(FIND(DI$2,$C258)&gt;=1,INDIRECT($B258&amp;"!"&amp;"AG"&amp;$A258),0),""))</f>
        <v/>
      </c>
      <c r="DJ258" s="253" t="str" cm="1">
        <f t="array" aca="1" ref="DJ258" ca="1">IF(DJ$2="","",IFERROR(IF(FIND(DJ$2,$C258)&gt;=1,INDIRECT($B258&amp;"!"&amp;"AG"&amp;$A258),0),""))</f>
        <v/>
      </c>
      <c r="DK258" s="253" t="str" cm="1">
        <f t="array" aca="1" ref="DK258" ca="1">IF(DK$2="","",IFERROR(IF(FIND(DK$2,$C258)&gt;=1,INDIRECT($B258&amp;"!"&amp;"AG"&amp;$A258),0),""))</f>
        <v/>
      </c>
      <c r="DL258" s="253" t="str" cm="1">
        <f t="array" aca="1" ref="DL258" ca="1">IF(DL$2="","",IFERROR(IF(FIND(DL$2,$C258)&gt;=1,INDIRECT($B258&amp;"!"&amp;"AG"&amp;$A258),0),""))</f>
        <v/>
      </c>
      <c r="DM258" s="253" t="str" cm="1">
        <f t="array" aca="1" ref="DM258" ca="1">IF(DM$2="","",IFERROR(IF(FIND(DM$2,$C258)&gt;=1,INDIRECT($B258&amp;"!"&amp;"AG"&amp;$A258),0),""))</f>
        <v/>
      </c>
      <c r="DN258" s="253" t="str" cm="1">
        <f t="array" aca="1" ref="DN258" ca="1">IF(DN$2="","",IFERROR(IF(FIND(DN$2,$C258)&gt;=1,INDIRECT($B258&amp;"!"&amp;"AG"&amp;$A258),0),""))</f>
        <v/>
      </c>
      <c r="DO258" s="253" t="str" cm="1">
        <f t="array" aca="1" ref="DO258" ca="1">IF(DO$2="","",IFERROR(IF(FIND(DO$2,$C258)&gt;=1,INDIRECT($B258&amp;"!"&amp;"AG"&amp;$A258),0),""))</f>
        <v/>
      </c>
      <c r="DP258" s="253" t="str" cm="1">
        <f t="array" aca="1" ref="DP258" ca="1">IF(DP$2="","",IFERROR(IF(FIND(DP$2,$C258)&gt;=1,INDIRECT($B258&amp;"!"&amp;"AG"&amp;$A258),0),""))</f>
        <v/>
      </c>
      <c r="DQ258" s="253" t="str" cm="1">
        <f t="array" aca="1" ref="DQ258" ca="1">IF(DQ$2="","",IFERROR(IF(FIND(DQ$2,$C258)&gt;=1,INDIRECT($B258&amp;"!"&amp;"AG"&amp;$A258),0),""))</f>
        <v/>
      </c>
      <c r="DR258" s="253" t="str" cm="1">
        <f t="array" aca="1" ref="DR258" ca="1">IF(DR$2="","",IFERROR(IF(FIND(DR$2,$C258)&gt;=1,INDIRECT($B258&amp;"!"&amp;"AG"&amp;$A258),0),""))</f>
        <v/>
      </c>
      <c r="DS258" s="253" t="str" cm="1">
        <f t="array" aca="1" ref="DS258" ca="1">IF(DS$2="","",IFERROR(IF(FIND(DS$2,$C258)&gt;=1,INDIRECT($B258&amp;"!"&amp;"AG"&amp;$A258),0),""))</f>
        <v/>
      </c>
      <c r="DT258" s="253" t="str" cm="1">
        <f t="array" aca="1" ref="DT258" ca="1">IF(DT$2="","",IFERROR(IF(FIND(DT$2,$C258)&gt;=1,INDIRECT($B258&amp;"!"&amp;"AG"&amp;$A258),0),""))</f>
        <v/>
      </c>
      <c r="DU258" s="253" t="str" cm="1">
        <f t="array" aca="1" ref="DU258" ca="1">IF(DU$2="","",IFERROR(IF(FIND(DU$2,$C258)&gt;=1,INDIRECT($B258&amp;"!"&amp;"AG"&amp;$A258),0),""))</f>
        <v/>
      </c>
      <c r="DV258" s="253" t="str" cm="1">
        <f t="array" aca="1" ref="DV258" ca="1">IF(DV$2="","",IFERROR(IF(FIND(DV$2,$C258)&gt;=1,INDIRECT($B258&amp;"!"&amp;"AG"&amp;$A258),0),""))</f>
        <v/>
      </c>
      <c r="DW258" s="253" t="str" cm="1">
        <f t="array" aca="1" ref="DW258" ca="1">IF(DW$2="","",IFERROR(IF(FIND(DW$2,$C258)&gt;=1,INDIRECT($B258&amp;"!"&amp;"AG"&amp;$A258),0),""))</f>
        <v/>
      </c>
      <c r="DX258" s="253" t="str" cm="1">
        <f t="array" aca="1" ref="DX258" ca="1">IF(DX$2="","",IFERROR(IF(FIND(DX$2,$C258)&gt;=1,INDIRECT($B258&amp;"!"&amp;"AG"&amp;$A258),0),""))</f>
        <v/>
      </c>
      <c r="DY258" s="253" t="str" cm="1">
        <f t="array" aca="1" ref="DY258" ca="1">IF(DY$2="","",IFERROR(IF(FIND(DY$2,$C258)&gt;=1,INDIRECT($B258&amp;"!"&amp;"AG"&amp;$A258),0),""))</f>
        <v/>
      </c>
      <c r="DZ258" s="253" t="str" cm="1">
        <f t="array" aca="1" ref="DZ258" ca="1">IF(DZ$2="","",IFERROR(IF(FIND(DZ$2,$C258)&gt;=1,INDIRECT($B258&amp;"!"&amp;"AG"&amp;$A258),0),""))</f>
        <v/>
      </c>
      <c r="EA258" s="253" t="str" cm="1">
        <f t="array" aca="1" ref="EA258" ca="1">IF(EA$2="","",IFERROR(IF(FIND(EA$2,$C258)&gt;=1,INDIRECT($B258&amp;"!"&amp;"AG"&amp;$A258),0),""))</f>
        <v/>
      </c>
      <c r="EB258" s="253" t="str" cm="1">
        <f t="array" aca="1" ref="EB258" ca="1">IF(EB$2="","",IFERROR(IF(FIND(EB$2,$C258)&gt;=1,INDIRECT($B258&amp;"!"&amp;"AG"&amp;$A258),0),""))</f>
        <v/>
      </c>
      <c r="EC258" s="253" t="str" cm="1">
        <f t="array" aca="1" ref="EC258" ca="1">IF(EC$2="","",IFERROR(IF(FIND(EC$2,$C258)&gt;=1,INDIRECT($B258&amp;"!"&amp;"AG"&amp;$A258),0),""))</f>
        <v/>
      </c>
      <c r="ED258" s="253" t="str" cm="1">
        <f t="array" aca="1" ref="ED258" ca="1">IF(ED$2="","",IFERROR(IF(FIND(ED$2,$C258)&gt;=1,INDIRECT($B258&amp;"!"&amp;"AG"&amp;$A258),0),""))</f>
        <v/>
      </c>
      <c r="EE258" s="253" t="str" cm="1">
        <f t="array" aca="1" ref="EE258" ca="1">IF(EE$2="","",IFERROR(IF(FIND(EE$2,$C258)&gt;=1,INDIRECT($B258&amp;"!"&amp;"AG"&amp;$A258),0),""))</f>
        <v/>
      </c>
      <c r="EF258" s="253" t="str" cm="1">
        <f t="array" aca="1" ref="EF258" ca="1">IF(EF$2="","",IFERROR(IF(FIND(EF$2,$C258)&gt;=1,INDIRECT($B258&amp;"!"&amp;"AG"&amp;$A258),0),""))</f>
        <v/>
      </c>
      <c r="EG258" s="253" t="str" cm="1">
        <f t="array" aca="1" ref="EG258" ca="1">IF(EG$2="","",IFERROR(IF(FIND(EG$2,$C258)&gt;=1,INDIRECT($B258&amp;"!"&amp;"AG"&amp;$A258),0),""))</f>
        <v/>
      </c>
      <c r="EH258" s="253" t="str" cm="1">
        <f t="array" aca="1" ref="EH258" ca="1">IF(EH$2="","",IFERROR(IF(FIND(EH$2,$C258)&gt;=1,INDIRECT($B258&amp;"!"&amp;"AG"&amp;$A258),0),""))</f>
        <v/>
      </c>
      <c r="EI258" s="253" t="str" cm="1">
        <f t="array" aca="1" ref="EI258" ca="1">IF(EI$2="","",IFERROR(IF(FIND(EI$2,$C258)&gt;=1,INDIRECT($B258&amp;"!"&amp;"AG"&amp;$A258),0),""))</f>
        <v/>
      </c>
      <c r="EJ258" s="253" t="str" cm="1">
        <f t="array" aca="1" ref="EJ258" ca="1">IF(EJ$2="","",IFERROR(IF(FIND(EJ$2,$C258)&gt;=1,INDIRECT($B258&amp;"!"&amp;"AG"&amp;$A258),0),""))</f>
        <v/>
      </c>
      <c r="EK258" s="253" t="str" cm="1">
        <f t="array" aca="1" ref="EK258" ca="1">IF(EK$2="","",IFERROR(IF(FIND(EK$2,$C258)&gt;=1,INDIRECT($B258&amp;"!"&amp;"AG"&amp;$A258),0),""))</f>
        <v/>
      </c>
      <c r="EL258" s="253" t="str" cm="1">
        <f t="array" aca="1" ref="EL258" ca="1">IF(EL$2="","",IFERROR(IF(FIND(EL$2,$C258)&gt;=1,INDIRECT($B258&amp;"!"&amp;"AG"&amp;$A258),0),""))</f>
        <v/>
      </c>
      <c r="EM258" s="253" t="str" cm="1">
        <f t="array" aca="1" ref="EM258" ca="1">IF(EM$2="","",IFERROR(IF(FIND(EM$2,$C258)&gt;=1,INDIRECT($B258&amp;"!"&amp;"AG"&amp;$A258),0),""))</f>
        <v/>
      </c>
      <c r="EN258" s="253" t="str" cm="1">
        <f t="array" aca="1" ref="EN258" ca="1">IF(EN$2="","",IFERROR(IF(FIND(EN$2,$C258)&gt;=1,INDIRECT($B258&amp;"!"&amp;"AG"&amp;$A258),0),""))</f>
        <v/>
      </c>
      <c r="EO258" s="253" t="str" cm="1">
        <f t="array" aca="1" ref="EO258" ca="1">IF(EO$2="","",IFERROR(IF(FIND(EO$2,$C258)&gt;=1,INDIRECT($B258&amp;"!"&amp;"AG"&amp;$A258),0),""))</f>
        <v/>
      </c>
      <c r="EP258" s="253" t="str" cm="1">
        <f t="array" aca="1" ref="EP258" ca="1">IF(EP$2="","",IFERROR(IF(FIND(EP$2,$C258)&gt;=1,INDIRECT($B258&amp;"!"&amp;"AG"&amp;$A258),0),""))</f>
        <v/>
      </c>
      <c r="EQ258" s="253" t="str" cm="1">
        <f t="array" aca="1" ref="EQ258" ca="1">IF(EQ$2="","",IFERROR(IF(FIND(EQ$2,$C258)&gt;=1,INDIRECT($B258&amp;"!"&amp;"AG"&amp;$A258),0),""))</f>
        <v/>
      </c>
      <c r="ER258" s="253" t="str" cm="1">
        <f t="array" aca="1" ref="ER258" ca="1">IF(ER$2="","",IFERROR(IF(FIND(ER$2,$C258)&gt;=1,INDIRECT($B258&amp;"!"&amp;"AG"&amp;$A258),0),""))</f>
        <v/>
      </c>
      <c r="ES258" s="253" t="str" cm="1">
        <f t="array" aca="1" ref="ES258" ca="1">IF(ES$2="","",IFERROR(IF(FIND(ES$2,$C258)&gt;=1,INDIRECT($B258&amp;"!"&amp;"AG"&amp;$A258),0),""))</f>
        <v/>
      </c>
      <c r="ET258" s="253" t="str" cm="1">
        <f t="array" aca="1" ref="ET258" ca="1">IF(ET$2="","",IFERROR(IF(FIND(ET$2,$C258)&gt;=1,INDIRECT($B258&amp;"!"&amp;"AG"&amp;$A258),0),""))</f>
        <v/>
      </c>
      <c r="EU258" s="253" t="str" cm="1">
        <f t="array" aca="1" ref="EU258" ca="1">IF(EU$2="","",IFERROR(IF(FIND(EU$2,$C258)&gt;=1,INDIRECT($B258&amp;"!"&amp;"AG"&amp;$A258),0),""))</f>
        <v/>
      </c>
      <c r="EV258" s="253" t="str" cm="1">
        <f t="array" aca="1" ref="EV258" ca="1">IF(EV$2="","",IFERROR(IF(FIND(EV$2,$C258)&gt;=1,INDIRECT($B258&amp;"!"&amp;"AG"&amp;$A258),0),""))</f>
        <v/>
      </c>
    </row>
    <row r="259" spans="1:152" x14ac:dyDescent="0.3">
      <c r="A259" s="252">
        <f t="shared" ca="1" si="217"/>
        <v>38</v>
      </c>
      <c r="B259" s="252" t="str">
        <f t="shared" si="218"/>
        <v>May_2024</v>
      </c>
      <c r="C259" s="252" t="str">
        <f t="shared" ca="1" si="216"/>
        <v/>
      </c>
      <c r="D259" s="253" t="str">
        <f t="array" aca="1" ref="D259" ca="1">IF(D$2="","",IFERROR(IF(FIND(D$2,$C259)&gt;=1,INDIRECT($B259&amp;"!"&amp;"AG"&amp;$A259),0),""))</f>
        <v/>
      </c>
      <c r="E259" s="253" t="str">
        <f t="array" aca="1" ref="E259" ca="1">IF(E$2="","",IFERROR(IF(FIND(E$2,$C259)&gt;=1,INDIRECT($B259&amp;"!"&amp;"AG"&amp;$A259),0),""))</f>
        <v/>
      </c>
      <c r="F259" s="253" t="str">
        <f t="array" aca="1" ref="F259" ca="1">IF(F$2="","",IFERROR(IF(FIND(F$2,$C259)&gt;=1,INDIRECT($B259&amp;"!"&amp;"AG"&amp;$A259),0),""))</f>
        <v/>
      </c>
      <c r="G259" s="253" t="str">
        <f t="array" aca="1" ref="G259" ca="1">IF(G$2="","",IFERROR(IF(FIND(G$2,$C259)&gt;=1,INDIRECT($B259&amp;"!"&amp;"AG"&amp;$A259),0),""))</f>
        <v/>
      </c>
      <c r="H259" s="253" t="str">
        <f t="array" aca="1" ref="H259" ca="1">IF(H$2="","",IFERROR(IF(FIND(H$2,$C259)&gt;=1,INDIRECT($B259&amp;"!"&amp;"AG"&amp;$A259),0),""))</f>
        <v/>
      </c>
      <c r="I259" s="253" t="str">
        <f t="array" aca="1" ref="I259" ca="1">IF(I$2="","",IFERROR(IF(FIND(I$2,$C259)&gt;=1,INDIRECT($B259&amp;"!"&amp;"AG"&amp;$A259),0),""))</f>
        <v/>
      </c>
      <c r="J259" s="253" t="str">
        <f t="array" aca="1" ref="J259" ca="1">IF(J$2="","",IFERROR(IF(FIND(J$2,$C259)&gt;=1,INDIRECT($B259&amp;"!"&amp;"AG"&amp;$A259),0),""))</f>
        <v/>
      </c>
      <c r="K259" s="253" t="str">
        <f t="array" aca="1" ref="K259" ca="1">IF(K$2="","",IFERROR(IF(FIND(K$2,$C259)&gt;=1,INDIRECT($B259&amp;"!"&amp;"AG"&amp;$A259),0),""))</f>
        <v/>
      </c>
      <c r="L259" s="253" t="str">
        <f t="array" aca="1" ref="L259" ca="1">IF(L$2="","",IFERROR(IF(FIND(L$2,$C259)&gt;=1,INDIRECT($B259&amp;"!"&amp;"AG"&amp;$A259),0),""))</f>
        <v/>
      </c>
      <c r="M259" s="253" t="str">
        <f t="array" aca="1" ref="M259" ca="1">IF(M$2="","",IFERROR(IF(FIND(M$2,$C259)&gt;=1,INDIRECT($B259&amp;"!"&amp;"AG"&amp;$A259),0),""))</f>
        <v/>
      </c>
      <c r="N259" s="253" t="str">
        <f t="array" aca="1" ref="N259" ca="1">IF(N$2="","",IFERROR(IF(FIND(N$2,$C259)&gt;=1,INDIRECT($B259&amp;"!"&amp;"AG"&amp;$A259),0),""))</f>
        <v/>
      </c>
      <c r="O259" s="253" t="str">
        <f t="array" aca="1" ref="O259" ca="1">IF(O$2="","",IFERROR(IF(FIND(O$2,$C259)&gt;=1,INDIRECT($B259&amp;"!"&amp;"AG"&amp;$A259),0),""))</f>
        <v/>
      </c>
      <c r="P259" s="253" t="str">
        <f t="array" aca="1" ref="P259" ca="1">IF(P$2="","",IFERROR(IF(FIND(P$2,$C259)&gt;=1,INDIRECT($B259&amp;"!"&amp;"AG"&amp;$A259),0),""))</f>
        <v/>
      </c>
      <c r="Q259" s="253" t="str">
        <f t="array" aca="1" ref="Q259" ca="1">IF(Q$2="","",IFERROR(IF(FIND(Q$2,$C259)&gt;=1,INDIRECT($B259&amp;"!"&amp;"AG"&amp;$A259),0),""))</f>
        <v/>
      </c>
      <c r="R259" s="253" t="str">
        <f t="array" aca="1" ref="R259" ca="1">IF(R$2="","",IFERROR(IF(FIND(R$2,$C259)&gt;=1,INDIRECT($B259&amp;"!"&amp;"AG"&amp;$A259),0),""))</f>
        <v/>
      </c>
      <c r="S259" s="253" t="str">
        <f t="array" aca="1" ref="S259" ca="1">IF(S$2="","",IFERROR(IF(FIND(S$2,$C259)&gt;=1,INDIRECT($B259&amp;"!"&amp;"AG"&amp;$A259),0),""))</f>
        <v/>
      </c>
      <c r="T259" s="253" t="str">
        <f t="array" aca="1" ref="T259" ca="1">IF(T$2="","",IFERROR(IF(FIND(T$2,$C259)&gt;=1,INDIRECT($B259&amp;"!"&amp;"AG"&amp;$A259),0),""))</f>
        <v/>
      </c>
      <c r="U259" s="253" t="str">
        <f t="array" aca="1" ref="U259" ca="1">IF(U$2="","",IFERROR(IF(FIND(U$2,$C259)&gt;=1,INDIRECT($B259&amp;"!"&amp;"AG"&amp;$A259),0),""))</f>
        <v/>
      </c>
      <c r="V259" s="253" t="str">
        <f t="array" aca="1" ref="V259" ca="1">IF(V$2="","",IFERROR(IF(FIND(V$2,$C259)&gt;=1,INDIRECT($B259&amp;"!"&amp;"AG"&amp;$A259),0),""))</f>
        <v/>
      </c>
      <c r="W259" s="253" t="str">
        <f t="array" aca="1" ref="W259" ca="1">IF(W$2="","",IFERROR(IF(FIND(W$2,$C259)&gt;=1,INDIRECT($B259&amp;"!"&amp;"AG"&amp;$A259),0),""))</f>
        <v/>
      </c>
      <c r="X259" s="253" t="str">
        <f t="array" aca="1" ref="X259" ca="1">IF(X$2="","",IFERROR(IF(FIND(X$2,$C259)&gt;=1,INDIRECT($B259&amp;"!"&amp;"AG"&amp;$A259),0),""))</f>
        <v/>
      </c>
      <c r="Y259" s="253" t="str">
        <f t="array" aca="1" ref="Y259" ca="1">IF(Y$2="","",IFERROR(IF(FIND(Y$2,$C259)&gt;=1,INDIRECT($B259&amp;"!"&amp;"AG"&amp;$A259),0),""))</f>
        <v/>
      </c>
      <c r="Z259" s="253" t="str">
        <f t="array" aca="1" ref="Z259" ca="1">IF(Z$2="","",IFERROR(IF(FIND(Z$2,$C259)&gt;=1,INDIRECT($B259&amp;"!"&amp;"AG"&amp;$A259),0),""))</f>
        <v/>
      </c>
      <c r="AA259" s="253" t="str">
        <f t="array" aca="1" ref="AA259" ca="1">IF(AA$2="","",IFERROR(IF(FIND(AA$2,$C259)&gt;=1,INDIRECT($B259&amp;"!"&amp;"AG"&amp;$A259),0),""))</f>
        <v/>
      </c>
      <c r="AB259" s="253" t="str">
        <f t="array" aca="1" ref="AB259" ca="1">IF(AB$2="","",IFERROR(IF(FIND(AB$2,$C259)&gt;=1,INDIRECT($B259&amp;"!"&amp;"AG"&amp;$A259),0),""))</f>
        <v/>
      </c>
      <c r="AC259" s="253" t="str">
        <f t="array" aca="1" ref="AC259" ca="1">IF(AC$2="","",IFERROR(IF(FIND(AC$2,$C259)&gt;=1,INDIRECT($B259&amp;"!"&amp;"AG"&amp;$A259),0),""))</f>
        <v/>
      </c>
      <c r="AD259" s="253" t="str">
        <f t="array" aca="1" ref="AD259" ca="1">IF(AD$2="","",IFERROR(IF(FIND(AD$2,$C259)&gt;=1,INDIRECT($B259&amp;"!"&amp;"AG"&amp;$A259),0),""))</f>
        <v/>
      </c>
      <c r="AE259" s="253" t="str">
        <f t="array" aca="1" ref="AE259" ca="1">IF(AE$2="","",IFERROR(IF(FIND(AE$2,$C259)&gt;=1,INDIRECT($B259&amp;"!"&amp;"AG"&amp;$A259),0),""))</f>
        <v/>
      </c>
      <c r="AF259" s="253" t="str">
        <f t="array" aca="1" ref="AF259" ca="1">IF(AF$2="","",IFERROR(IF(FIND(AF$2,$C259)&gt;=1,INDIRECT($B259&amp;"!"&amp;"AG"&amp;$A259),0),""))</f>
        <v/>
      </c>
      <c r="AG259" s="253" t="str">
        <f t="array" aca="1" ref="AG259" ca="1">IF(AG$2="","",IFERROR(IF(FIND(AG$2,$C259)&gt;=1,INDIRECT($B259&amp;"!"&amp;"AG"&amp;$A259),0),""))</f>
        <v/>
      </c>
      <c r="AH259" s="253" t="str">
        <f t="array" aca="1" ref="AH259" ca="1">IF(AH$2="","",IFERROR(IF(FIND(AH$2,$C259)&gt;=1,INDIRECT($B259&amp;"!"&amp;"AG"&amp;$A259),0),""))</f>
        <v/>
      </c>
      <c r="AI259" s="253" t="str">
        <f t="array" aca="1" ref="AI259" ca="1">IF(AI$2="","",IFERROR(IF(FIND(AI$2,$C259)&gt;=1,INDIRECT($B259&amp;"!"&amp;"AG"&amp;$A259),0),""))</f>
        <v/>
      </c>
      <c r="AJ259" s="253" t="str">
        <f t="array" aca="1" ref="AJ259" ca="1">IF(AJ$2="","",IFERROR(IF(FIND(AJ$2,$C259)&gt;=1,INDIRECT($B259&amp;"!"&amp;"AG"&amp;$A259),0),""))</f>
        <v/>
      </c>
      <c r="AK259" s="253" t="str">
        <f t="array" aca="1" ref="AK259" ca="1">IF(AK$2="","",IFERROR(IF(FIND(AK$2,$C259)&gt;=1,INDIRECT($B259&amp;"!"&amp;"AG"&amp;$A259),0),""))</f>
        <v/>
      </c>
      <c r="AL259" s="253" t="str">
        <f t="array" aca="1" ref="AL259" ca="1">IF(AL$2="","",IFERROR(IF(FIND(AL$2,$C259)&gt;=1,INDIRECT($B259&amp;"!"&amp;"AG"&amp;$A259),0),""))</f>
        <v/>
      </c>
      <c r="AM259" s="253" t="str">
        <f t="array" aca="1" ref="AM259" ca="1">IF(AM$2="","",IFERROR(IF(FIND(AM$2,$C259)&gt;=1,INDIRECT($B259&amp;"!"&amp;"AG"&amp;$A259),0),""))</f>
        <v/>
      </c>
      <c r="AN259" s="253" t="str">
        <f t="array" aca="1" ref="AN259" ca="1">IF(AN$2="","",IFERROR(IF(FIND(AN$2,$C259)&gt;=1,INDIRECT($B259&amp;"!"&amp;"AG"&amp;$A259),0),""))</f>
        <v/>
      </c>
      <c r="AO259" s="253" t="str">
        <f t="array" aca="1" ref="AO259" ca="1">IF(AO$2="","",IFERROR(IF(FIND(AO$2,$C259)&gt;=1,INDIRECT($B259&amp;"!"&amp;"AG"&amp;$A259),0),""))</f>
        <v/>
      </c>
      <c r="AP259" s="253" t="str">
        <f t="array" aca="1" ref="AP259" ca="1">IF(AP$2="","",IFERROR(IF(FIND(AP$2,$C259)&gt;=1,INDIRECT($B259&amp;"!"&amp;"AG"&amp;$A259),0),""))</f>
        <v/>
      </c>
      <c r="AQ259" s="253" t="str">
        <f t="array" aca="1" ref="AQ259" ca="1">IF(AQ$2="","",IFERROR(IF(FIND(AQ$2,$C259)&gt;=1,INDIRECT($B259&amp;"!"&amp;"AG"&amp;$A259),0),""))</f>
        <v/>
      </c>
      <c r="AR259" s="253" t="str">
        <f t="array" aca="1" ref="AR259" ca="1">IF(AR$2="","",IFERROR(IF(FIND(AR$2,$C259)&gt;=1,INDIRECT($B259&amp;"!"&amp;"AG"&amp;$A259),0),""))</f>
        <v/>
      </c>
      <c r="AS259" s="253" t="str">
        <f t="array" aca="1" ref="AS259" ca="1">IF(AS$2="","",IFERROR(IF(FIND(AS$2,$C259)&gt;=1,INDIRECT($B259&amp;"!"&amp;"AG"&amp;$A259),0),""))</f>
        <v/>
      </c>
      <c r="AU259" s="254" t="str">
        <f t="array" aca="1" ref="AU259" ca="1">IFERROR(INDIRECT(B259&amp;"!"&amp;"A"&amp;A259),"")</f>
        <v/>
      </c>
      <c r="AV259" s="2" t="str">
        <f t="shared" ca="1" si="177"/>
        <v/>
      </c>
      <c r="AW259" s="253" t="str">
        <f t="array" aca="1" ref="AW259" ca="1">IF(AW$2="","",IFERROR(IF(FIND(AW$2,$C259)&gt;=1,IF(INDIRECT($B259&amp;"!"&amp;"AH"&amp;$A259)="","",INDIRECT($B259&amp;"!"&amp;"AH"&amp;$A259)),0),""))</f>
        <v/>
      </c>
      <c r="AX259" s="253" t="str">
        <f t="array" aca="1" ref="AX259" ca="1">IF(AX$2="","",IFERROR(IF(FIND(AX$2,$C259)&gt;=1,IF(INDIRECT($B259&amp;"!"&amp;"AH"&amp;$A259)="","",INDIRECT($B259&amp;"!"&amp;"AH"&amp;$A259)),0),""))</f>
        <v/>
      </c>
      <c r="AY259" s="253" t="str">
        <f t="array" aca="1" ref="AY259" ca="1">IF(AY$2="","",IFERROR(IF(FIND(AY$2,$C259)&gt;=1,IF(INDIRECT($B259&amp;"!"&amp;"AH"&amp;$A259)="","",INDIRECT($B259&amp;"!"&amp;"AH"&amp;$A259)),0),""))</f>
        <v/>
      </c>
      <c r="AZ259" s="253" t="str">
        <f t="array" aca="1" ref="AZ259" ca="1">IF(AZ$2="","",IFERROR(IF(FIND(AZ$2,$C259)&gt;=1,IF(INDIRECT($B259&amp;"!"&amp;"AH"&amp;$A259)="","",INDIRECT($B259&amp;"!"&amp;"AH"&amp;$A259)),0),""))</f>
        <v/>
      </c>
      <c r="BA259" s="253" t="str">
        <f t="array" aca="1" ref="BA259" ca="1">IF(BA$2="","",IFERROR(IF(FIND(BA$2,$C259)&gt;=1,IF(INDIRECT($B259&amp;"!"&amp;"AH"&amp;$A259)="","",INDIRECT($B259&amp;"!"&amp;"AH"&amp;$A259)),0),""))</f>
        <v/>
      </c>
      <c r="BB259" s="253" t="str">
        <f t="array" aca="1" ref="BB259" ca="1">IF(BB$2="","",IFERROR(IF(FIND(BB$2,$C259)&gt;=1,IF(INDIRECT($B259&amp;"!"&amp;"AH"&amp;$A259)="","",INDIRECT($B259&amp;"!"&amp;"AH"&amp;$A259)),0),""))</f>
        <v/>
      </c>
      <c r="BC259" s="253" t="str">
        <f t="array" aca="1" ref="BC259" ca="1">IF(BC$2="","",IFERROR(IF(FIND(BC$2,$C259)&gt;=1,IF(INDIRECT($B259&amp;"!"&amp;"AH"&amp;$A259)="","",INDIRECT($B259&amp;"!"&amp;"AH"&amp;$A259)),0),""))</f>
        <v/>
      </c>
      <c r="BD259" s="253" t="str">
        <f t="array" aca="1" ref="BD259" ca="1">IF(BD$2="","",IFERROR(IF(FIND(BD$2,$C259)&gt;=1,IF(INDIRECT($B259&amp;"!"&amp;"AH"&amp;$A259)="","",INDIRECT($B259&amp;"!"&amp;"AH"&amp;$A259)),0),""))</f>
        <v/>
      </c>
      <c r="BE259" s="253" t="str">
        <f t="array" aca="1" ref="BE259" ca="1">IF(BE$2="","",IFERROR(IF(FIND(BE$2,$C259)&gt;=1,IF(INDIRECT($B259&amp;"!"&amp;"AH"&amp;$A259)="","",INDIRECT($B259&amp;"!"&amp;"AH"&amp;$A259)),0),""))</f>
        <v/>
      </c>
      <c r="BF259" s="253" t="str">
        <f t="array" aca="1" ref="BF259" ca="1">IF(BF$2="","",IFERROR(IF(FIND(BF$2,$C259)&gt;=1,IF(INDIRECT($B259&amp;"!"&amp;"AH"&amp;$A259)="","",INDIRECT($B259&amp;"!"&amp;"AH"&amp;$A259)),0),""))</f>
        <v/>
      </c>
      <c r="BG259" s="253" t="str">
        <f t="array" aca="1" ref="BG259" ca="1">IF(BG$2="","",IFERROR(IF(FIND(BG$2,$C259)&gt;=1,IF(INDIRECT($B259&amp;"!"&amp;"AH"&amp;$A259)="","",INDIRECT($B259&amp;"!"&amp;"AH"&amp;$A259)),0),""))</f>
        <v/>
      </c>
      <c r="BH259" s="253" t="str">
        <f t="array" aca="1" ref="BH259" ca="1">IF(BH$2="","",IFERROR(IF(FIND(BH$2,$C259)&gt;=1,IF(INDIRECT($B259&amp;"!"&amp;"AH"&amp;$A259)="","",INDIRECT($B259&amp;"!"&amp;"AH"&amp;$A259)),0),""))</f>
        <v/>
      </c>
      <c r="BI259" s="253" t="str">
        <f t="array" aca="1" ref="BI259" ca="1">IF(BI$2="","",IFERROR(IF(FIND(BI$2,$C259)&gt;=1,IF(INDIRECT($B259&amp;"!"&amp;"AH"&amp;$A259)="","",INDIRECT($B259&amp;"!"&amp;"AH"&amp;$A259)),0),""))</f>
        <v/>
      </c>
      <c r="BJ259" s="253" t="str">
        <f t="array" aca="1" ref="BJ259" ca="1">IF(BJ$2="","",IFERROR(IF(FIND(BJ$2,$C259)&gt;=1,IF(INDIRECT($B259&amp;"!"&amp;"AH"&amp;$A259)="","",INDIRECT($B259&amp;"!"&amp;"AH"&amp;$A259)),0),""))</f>
        <v/>
      </c>
      <c r="BK259" s="253" t="str">
        <f t="array" aca="1" ref="BK259" ca="1">IF(BK$2="","",IFERROR(IF(FIND(BK$2,$C259)&gt;=1,IF(INDIRECT($B259&amp;"!"&amp;"AH"&amp;$A259)="","",INDIRECT($B259&amp;"!"&amp;"AH"&amp;$A259)),0),""))</f>
        <v/>
      </c>
      <c r="BL259" s="253" t="str">
        <f t="array" aca="1" ref="BL259" ca="1">IF(BL$2="","",IFERROR(IF(FIND(BL$2,$C259)&gt;=1,IF(INDIRECT($B259&amp;"!"&amp;"AH"&amp;$A259)="","",INDIRECT($B259&amp;"!"&amp;"AH"&amp;$A259)),0),""))</f>
        <v/>
      </c>
      <c r="BM259" s="253" t="str">
        <f t="array" aca="1" ref="BM259" ca="1">IF(BM$2="","",IFERROR(IF(FIND(BM$2,$C259)&gt;=1,IF(INDIRECT($B259&amp;"!"&amp;"AH"&amp;$A259)="","",INDIRECT($B259&amp;"!"&amp;"AH"&amp;$A259)),0),""))</f>
        <v/>
      </c>
      <c r="BN259" s="253" t="str">
        <f t="array" aca="1" ref="BN259" ca="1">IF(BN$2="","",IFERROR(IF(FIND(BN$2,$C259)&gt;=1,IF(INDIRECT($B259&amp;"!"&amp;"AH"&amp;$A259)="","",INDIRECT($B259&amp;"!"&amp;"AH"&amp;$A259)),0),""))</f>
        <v/>
      </c>
      <c r="BO259" s="253" t="str">
        <f t="array" aca="1" ref="BO259" ca="1">IF(BO$2="","",IFERROR(IF(FIND(BO$2,$C259)&gt;=1,IF(INDIRECT($B259&amp;"!"&amp;"AH"&amp;$A259)="","",INDIRECT($B259&amp;"!"&amp;"AH"&amp;$A259)),0),""))</f>
        <v/>
      </c>
      <c r="BP259" s="253" t="str">
        <f t="array" aca="1" ref="BP259" ca="1">IF(BP$2="","",IFERROR(IF(FIND(BP$2,$C259)&gt;=1,IF(INDIRECT($B259&amp;"!"&amp;"AH"&amp;$A259)="","",INDIRECT($B259&amp;"!"&amp;"AH"&amp;$A259)),0),""))</f>
        <v/>
      </c>
      <c r="BQ259" s="253" t="str">
        <f t="array" aca="1" ref="BQ259" ca="1">IF(BQ$2="","",IFERROR(IF(FIND(BQ$2,$C259)&gt;=1,IF(INDIRECT($B259&amp;"!"&amp;"AH"&amp;$A259)="","",INDIRECT($B259&amp;"!"&amp;"AH"&amp;$A259)),0),""))</f>
        <v/>
      </c>
      <c r="BR259" s="253" t="str">
        <f t="array" aca="1" ref="BR259" ca="1">IF(BR$2="","",IFERROR(IF(FIND(BR$2,$C259)&gt;=1,IF(INDIRECT($B259&amp;"!"&amp;"AH"&amp;$A259)="","",INDIRECT($B259&amp;"!"&amp;"AH"&amp;$A259)),0),""))</f>
        <v/>
      </c>
      <c r="BS259" s="253" t="str">
        <f t="array" aca="1" ref="BS259" ca="1">IF(BS$2="","",IFERROR(IF(FIND(BS$2,$C259)&gt;=1,IF(INDIRECT($B259&amp;"!"&amp;"AH"&amp;$A259)="","",INDIRECT($B259&amp;"!"&amp;"AH"&amp;$A259)),0),""))</f>
        <v/>
      </c>
      <c r="BT259" s="253" t="str">
        <f t="array" aca="1" ref="BT259" ca="1">IF(BT$2="","",IFERROR(IF(FIND(BT$2,$C259)&gt;=1,IF(INDIRECT($B259&amp;"!"&amp;"AH"&amp;$A259)="","",INDIRECT($B259&amp;"!"&amp;"AH"&amp;$A259)),0),""))</f>
        <v/>
      </c>
      <c r="BU259" s="253" t="str">
        <f t="array" aca="1" ref="BU259" ca="1">IF(BU$2="","",IFERROR(IF(FIND(BU$2,$C259)&gt;=1,IF(INDIRECT($B259&amp;"!"&amp;"AH"&amp;$A259)="","",INDIRECT($B259&amp;"!"&amp;"AH"&amp;$A259)),0),""))</f>
        <v/>
      </c>
      <c r="BV259" s="253" t="str">
        <f t="array" aca="1" ref="BV259" ca="1">IF(BV$2="","",IFERROR(IF(FIND(BV$2,$C259)&gt;=1,IF(INDIRECT($B259&amp;"!"&amp;"AH"&amp;$A259)="","",INDIRECT($B259&amp;"!"&amp;"AH"&amp;$A259)),0),""))</f>
        <v/>
      </c>
      <c r="BW259" s="253" t="str">
        <f t="array" aca="1" ref="BW259" ca="1">IF(BW$2="","",IFERROR(IF(FIND(BW$2,$C259)&gt;=1,IF(INDIRECT($B259&amp;"!"&amp;"AH"&amp;$A259)="","",INDIRECT($B259&amp;"!"&amp;"AH"&amp;$A259)),0),""))</f>
        <v/>
      </c>
      <c r="BX259" s="253" t="str">
        <f t="array" aca="1" ref="BX259" ca="1">IF(BX$2="","",IFERROR(IF(FIND(BX$2,$C259)&gt;=1,IF(INDIRECT($B259&amp;"!"&amp;"AH"&amp;$A259)="","",INDIRECT($B259&amp;"!"&amp;"AH"&amp;$A259)),0),""))</f>
        <v/>
      </c>
      <c r="BY259" s="253" t="str">
        <f t="array" aca="1" ref="BY259" ca="1">IF(BY$2="","",IFERROR(IF(FIND(BY$2,$C259)&gt;=1,IF(INDIRECT($B259&amp;"!"&amp;"AH"&amp;$A259)="","",INDIRECT($B259&amp;"!"&amp;"AH"&amp;$A259)),0),""))</f>
        <v/>
      </c>
      <c r="BZ259" s="253" t="str">
        <f t="array" aca="1" ref="BZ259" ca="1">IF(BZ$2="","",IFERROR(IF(FIND(BZ$2,$C259)&gt;=1,IF(INDIRECT($B259&amp;"!"&amp;"AH"&amp;$A259)="","",INDIRECT($B259&amp;"!"&amp;"AH"&amp;$A259)),0),""))</f>
        <v/>
      </c>
      <c r="CA259" s="253" t="str">
        <f t="array" aca="1" ref="CA259" ca="1">IF(CA$2="","",IFERROR(IF(FIND(CA$2,$C259)&gt;=1,IF(INDIRECT($B259&amp;"!"&amp;"AH"&amp;$A259)="","",INDIRECT($B259&amp;"!"&amp;"AH"&amp;$A259)),0),""))</f>
        <v/>
      </c>
      <c r="CB259" s="253" t="str">
        <f t="array" aca="1" ref="CB259" ca="1">IF(CB$2="","",IFERROR(IF(FIND(CB$2,$C259)&gt;=1,IF(INDIRECT($B259&amp;"!"&amp;"AH"&amp;$A259)="","",INDIRECT($B259&amp;"!"&amp;"AH"&amp;$A259)),0),""))</f>
        <v/>
      </c>
      <c r="CC259" s="253" t="str">
        <f t="array" aca="1" ref="CC259" ca="1">IF(CC$2="","",IFERROR(IF(FIND(CC$2,$C259)&gt;=1,IF(INDIRECT($B259&amp;"!"&amp;"AH"&amp;$A259)="","",INDIRECT($B259&amp;"!"&amp;"AH"&amp;$A259)),0),""))</f>
        <v/>
      </c>
      <c r="CD259" s="253" t="str">
        <f t="array" aca="1" ref="CD259" ca="1">IF(CD$2="","",IFERROR(IF(FIND(CD$2,$C259)&gt;=1,IF(INDIRECT($B259&amp;"!"&amp;"AH"&amp;$A259)="","",INDIRECT($B259&amp;"!"&amp;"AH"&amp;$A259)),0),""))</f>
        <v/>
      </c>
      <c r="CE259" s="253" t="str">
        <f t="array" aca="1" ref="CE259" ca="1">IF(CE$2="","",IFERROR(IF(FIND(CE$2,$C259)&gt;=1,IF(INDIRECT($B259&amp;"!"&amp;"AH"&amp;$A259)="","",INDIRECT($B259&amp;"!"&amp;"AH"&amp;$A259)),0),""))</f>
        <v/>
      </c>
      <c r="CF259" s="253" t="str">
        <f t="array" aca="1" ref="CF259" ca="1">IF(CF$2="","",IFERROR(IF(FIND(CF$2,$C259)&gt;=1,IF(INDIRECT($B259&amp;"!"&amp;"AH"&amp;$A259)="","",INDIRECT($B259&amp;"!"&amp;"AH"&amp;$A259)),0),""))</f>
        <v/>
      </c>
      <c r="CG259" s="253" t="str">
        <f t="array" aca="1" ref="CG259" ca="1">IF(CG$2="","",IFERROR(IF(FIND(CG$2,$C259)&gt;=1,IF(INDIRECT($B259&amp;"!"&amp;"AH"&amp;$A259)="","",INDIRECT($B259&amp;"!"&amp;"AH"&amp;$A259)),0),""))</f>
        <v/>
      </c>
      <c r="CH259" s="253" t="str">
        <f t="array" aca="1" ref="CH259" ca="1">IF(CH$2="","",IFERROR(IF(FIND(CH$2,$C259)&gt;=1,IF(INDIRECT($B259&amp;"!"&amp;"AH"&amp;$A259)="","",INDIRECT($B259&amp;"!"&amp;"AH"&amp;$A259)),0),""))</f>
        <v/>
      </c>
      <c r="CI259" s="253" t="str">
        <f t="array" aca="1" ref="CI259" ca="1">IF(CI$2="","",IFERROR(IF(FIND(CI$2,$C259)&gt;=1,IF(INDIRECT($B259&amp;"!"&amp;"AH"&amp;$A259)="","",INDIRECT($B259&amp;"!"&amp;"AH"&amp;$A259)),0),""))</f>
        <v/>
      </c>
      <c r="CJ259" s="253" t="str">
        <f t="array" aca="1" ref="CJ259" ca="1">IF(CJ$2="","",IFERROR(IF(FIND(CJ$2,$C259)&gt;=1,IF(INDIRECT($B259&amp;"!"&amp;"AH"&amp;$A259)="","",INDIRECT($B259&amp;"!"&amp;"AH"&amp;$A259)),0),""))</f>
        <v/>
      </c>
      <c r="CK259" s="253" t="str">
        <f t="array" aca="1" ref="CK259" ca="1">IF(CK$2="","",IFERROR(IF(FIND(CK$2,$C259)&gt;=1,IF(INDIRECT($B259&amp;"!"&amp;"AH"&amp;$A259)="","",INDIRECT($B259&amp;"!"&amp;"AH"&amp;$A259)),0),""))</f>
        <v/>
      </c>
      <c r="CL259" s="253" t="str">
        <f t="array" aca="1" ref="CL259" ca="1">IF(CL$2="","",IFERROR(IF(FIND(CL$2,$C259)&gt;=1,IF(INDIRECT($B259&amp;"!"&amp;"AH"&amp;$A259)="","",INDIRECT($B259&amp;"!"&amp;"AH"&amp;$A259)),0),""))</f>
        <v/>
      </c>
      <c r="CO259" s="2" t="str">
        <f t="shared" ca="1" si="179"/>
        <v/>
      </c>
      <c r="CP259" s="253" t="str">
        <f t="array" aca="1" ref="CP259" ca="1">IF(CP$2="","",IFERROR(IF(FIND(CP$2,$C259)&gt;=1,INDIRECT($B259&amp;"!"&amp;"AG"&amp;$A259),0),""))</f>
        <v/>
      </c>
      <c r="CQ259" s="253" t="str">
        <f t="array" aca="1" ref="CQ259" ca="1">IF(CQ$2="","",IFERROR(IF(FIND(CQ$2,$C259)&gt;=1,INDIRECT($B259&amp;"!"&amp;"AG"&amp;$A259),0),""))</f>
        <v/>
      </c>
      <c r="CR259" s="253" t="str">
        <f t="array" aca="1" ref="CR259" ca="1">IF(CR$2="","",IFERROR(IF(FIND(CR$2,$C259)&gt;=1,INDIRECT($B259&amp;"!"&amp;"AG"&amp;$A259),0),""))</f>
        <v/>
      </c>
      <c r="CS259" s="253" t="str">
        <f t="array" aca="1" ref="CS259" ca="1">IF(CS$2="","",IFERROR(IF(FIND(CS$2,$C259)&gt;=1,INDIRECT($B259&amp;"!"&amp;"AG"&amp;$A259),0),""))</f>
        <v/>
      </c>
      <c r="CV259" s="2" t="str">
        <f t="shared" ca="1" si="180"/>
        <v/>
      </c>
      <c r="CW259" s="253" t="str">
        <f t="array" aca="1" ref="CW259" ca="1">IF(CW$2="","",IFERROR(IF(FIND(CW$2,$C259)&gt;=1,IF(INDIRECT($B259&amp;"!"&amp;"AH"&amp;$A259)="","",INDIRECT($B259&amp;"!"&amp;"AH"&amp;$A259)&amp;" "),0),""))</f>
        <v/>
      </c>
      <c r="CX259" s="253" t="str">
        <f t="array" aca="1" ref="CX259" ca="1">IF(CX$2="","",IFERROR(IF(FIND(CX$2,$C259)&gt;=1,IF(INDIRECT($B259&amp;"!"&amp;"AH"&amp;$A259)="","",INDIRECT($B259&amp;"!"&amp;"AH"&amp;$A259)&amp;" "),0),""))</f>
        <v/>
      </c>
      <c r="CY259" s="253" t="str">
        <f t="array" aca="1" ref="CY259" ca="1">IF(CY$2="","",IFERROR(IF(FIND(CY$2,$C259)&gt;=1,IF(INDIRECT($B259&amp;"!"&amp;"AH"&amp;$A259)="","",INDIRECT($B259&amp;"!"&amp;"AH"&amp;$A259)&amp;" "),0),""))</f>
        <v/>
      </c>
      <c r="CZ259" s="253" t="str">
        <f t="array" aca="1" ref="CZ259" ca="1">IF(CZ$2="","",IFERROR(IF(FIND(CZ$2,$C259)&gt;=1,IF(INDIRECT($B259&amp;"!"&amp;"AH"&amp;$A259)="","",INDIRECT($B259&amp;"!"&amp;"AH"&amp;$A259)&amp;" "),0),""))</f>
        <v/>
      </c>
      <c r="DC259" s="2" t="str">
        <f t="shared" ca="1" si="181"/>
        <v/>
      </c>
      <c r="DD259" s="253" t="str" cm="1">
        <f t="array" aca="1" ref="DD259" ca="1">IF(DD$2="","",IFERROR(IF(FIND(DD$2,$C259)&gt;=1,INDIRECT($B259&amp;"!"&amp;"AG"&amp;$A259),0),""))</f>
        <v/>
      </c>
      <c r="DE259" s="253" t="str" cm="1">
        <f t="array" aca="1" ref="DE259" ca="1">IF(DE$2="","",IFERROR(IF(FIND(DE$2,$C259)&gt;=1,INDIRECT($B259&amp;"!"&amp;"AG"&amp;$A259),0),""))</f>
        <v/>
      </c>
      <c r="DF259" s="253" t="str" cm="1">
        <f t="array" aca="1" ref="DF259" ca="1">IF(DF$2="","",IFERROR(IF(FIND(DF$2,$C259)&gt;=1,INDIRECT($B259&amp;"!"&amp;"AG"&amp;$A259),0),""))</f>
        <v/>
      </c>
      <c r="DG259" s="253" t="str" cm="1">
        <f t="array" aca="1" ref="DG259" ca="1">IF(DG$2="","",IFERROR(IF(FIND(DG$2,$C259)&gt;=1,INDIRECT($B259&amp;"!"&amp;"AG"&amp;$A259),0),""))</f>
        <v/>
      </c>
      <c r="DH259" s="253" t="str" cm="1">
        <f t="array" aca="1" ref="DH259" ca="1">IF(DH$2="","",IFERROR(IF(FIND(DH$2,$C259)&gt;=1,INDIRECT($B259&amp;"!"&amp;"AG"&amp;$A259),0),""))</f>
        <v/>
      </c>
      <c r="DI259" s="253" t="str" cm="1">
        <f t="array" aca="1" ref="DI259" ca="1">IF(DI$2="","",IFERROR(IF(FIND(DI$2,$C259)&gt;=1,INDIRECT($B259&amp;"!"&amp;"AG"&amp;$A259),0),""))</f>
        <v/>
      </c>
      <c r="DJ259" s="253" t="str" cm="1">
        <f t="array" aca="1" ref="DJ259" ca="1">IF(DJ$2="","",IFERROR(IF(FIND(DJ$2,$C259)&gt;=1,INDIRECT($B259&amp;"!"&amp;"AG"&amp;$A259),0),""))</f>
        <v/>
      </c>
      <c r="DK259" s="253" t="str" cm="1">
        <f t="array" aca="1" ref="DK259" ca="1">IF(DK$2="","",IFERROR(IF(FIND(DK$2,$C259)&gt;=1,INDIRECT($B259&amp;"!"&amp;"AG"&amp;$A259),0),""))</f>
        <v/>
      </c>
      <c r="DL259" s="253" t="str" cm="1">
        <f t="array" aca="1" ref="DL259" ca="1">IF(DL$2="","",IFERROR(IF(FIND(DL$2,$C259)&gt;=1,INDIRECT($B259&amp;"!"&amp;"AG"&amp;$A259),0),""))</f>
        <v/>
      </c>
      <c r="DM259" s="253" t="str" cm="1">
        <f t="array" aca="1" ref="DM259" ca="1">IF(DM$2="","",IFERROR(IF(FIND(DM$2,$C259)&gt;=1,INDIRECT($B259&amp;"!"&amp;"AG"&amp;$A259),0),""))</f>
        <v/>
      </c>
      <c r="DN259" s="253" t="str" cm="1">
        <f t="array" aca="1" ref="DN259" ca="1">IF(DN$2="","",IFERROR(IF(FIND(DN$2,$C259)&gt;=1,INDIRECT($B259&amp;"!"&amp;"AG"&amp;$A259),0),""))</f>
        <v/>
      </c>
      <c r="DO259" s="253" t="str" cm="1">
        <f t="array" aca="1" ref="DO259" ca="1">IF(DO$2="","",IFERROR(IF(FIND(DO$2,$C259)&gt;=1,INDIRECT($B259&amp;"!"&amp;"AG"&amp;$A259),0),""))</f>
        <v/>
      </c>
      <c r="DP259" s="253" t="str" cm="1">
        <f t="array" aca="1" ref="DP259" ca="1">IF(DP$2="","",IFERROR(IF(FIND(DP$2,$C259)&gt;=1,INDIRECT($B259&amp;"!"&amp;"AG"&amp;$A259),0),""))</f>
        <v/>
      </c>
      <c r="DQ259" s="253" t="str" cm="1">
        <f t="array" aca="1" ref="DQ259" ca="1">IF(DQ$2="","",IFERROR(IF(FIND(DQ$2,$C259)&gt;=1,INDIRECT($B259&amp;"!"&amp;"AG"&amp;$A259),0),""))</f>
        <v/>
      </c>
      <c r="DR259" s="253" t="str" cm="1">
        <f t="array" aca="1" ref="DR259" ca="1">IF(DR$2="","",IFERROR(IF(FIND(DR$2,$C259)&gt;=1,INDIRECT($B259&amp;"!"&amp;"AG"&amp;$A259),0),""))</f>
        <v/>
      </c>
      <c r="DS259" s="253" t="str" cm="1">
        <f t="array" aca="1" ref="DS259" ca="1">IF(DS$2="","",IFERROR(IF(FIND(DS$2,$C259)&gt;=1,INDIRECT($B259&amp;"!"&amp;"AG"&amp;$A259),0),""))</f>
        <v/>
      </c>
      <c r="DT259" s="253" t="str" cm="1">
        <f t="array" aca="1" ref="DT259" ca="1">IF(DT$2="","",IFERROR(IF(FIND(DT$2,$C259)&gt;=1,INDIRECT($B259&amp;"!"&amp;"AG"&amp;$A259),0),""))</f>
        <v/>
      </c>
      <c r="DU259" s="253" t="str" cm="1">
        <f t="array" aca="1" ref="DU259" ca="1">IF(DU$2="","",IFERROR(IF(FIND(DU$2,$C259)&gt;=1,INDIRECT($B259&amp;"!"&amp;"AG"&amp;$A259),0),""))</f>
        <v/>
      </c>
      <c r="DV259" s="253" t="str" cm="1">
        <f t="array" aca="1" ref="DV259" ca="1">IF(DV$2="","",IFERROR(IF(FIND(DV$2,$C259)&gt;=1,INDIRECT($B259&amp;"!"&amp;"AG"&amp;$A259),0),""))</f>
        <v/>
      </c>
      <c r="DW259" s="253" t="str" cm="1">
        <f t="array" aca="1" ref="DW259" ca="1">IF(DW$2="","",IFERROR(IF(FIND(DW$2,$C259)&gt;=1,INDIRECT($B259&amp;"!"&amp;"AG"&amp;$A259),0),""))</f>
        <v/>
      </c>
      <c r="DX259" s="253" t="str" cm="1">
        <f t="array" aca="1" ref="DX259" ca="1">IF(DX$2="","",IFERROR(IF(FIND(DX$2,$C259)&gt;=1,INDIRECT($B259&amp;"!"&amp;"AG"&amp;$A259),0),""))</f>
        <v/>
      </c>
      <c r="DY259" s="253" t="str" cm="1">
        <f t="array" aca="1" ref="DY259" ca="1">IF(DY$2="","",IFERROR(IF(FIND(DY$2,$C259)&gt;=1,INDIRECT($B259&amp;"!"&amp;"AG"&amp;$A259),0),""))</f>
        <v/>
      </c>
      <c r="DZ259" s="253" t="str" cm="1">
        <f t="array" aca="1" ref="DZ259" ca="1">IF(DZ$2="","",IFERROR(IF(FIND(DZ$2,$C259)&gt;=1,INDIRECT($B259&amp;"!"&amp;"AG"&amp;$A259),0),""))</f>
        <v/>
      </c>
      <c r="EA259" s="253" t="str" cm="1">
        <f t="array" aca="1" ref="EA259" ca="1">IF(EA$2="","",IFERROR(IF(FIND(EA$2,$C259)&gt;=1,INDIRECT($B259&amp;"!"&amp;"AG"&amp;$A259),0),""))</f>
        <v/>
      </c>
      <c r="EB259" s="253" t="str" cm="1">
        <f t="array" aca="1" ref="EB259" ca="1">IF(EB$2="","",IFERROR(IF(FIND(EB$2,$C259)&gt;=1,INDIRECT($B259&amp;"!"&amp;"AG"&amp;$A259),0),""))</f>
        <v/>
      </c>
      <c r="EC259" s="253" t="str" cm="1">
        <f t="array" aca="1" ref="EC259" ca="1">IF(EC$2="","",IFERROR(IF(FIND(EC$2,$C259)&gt;=1,INDIRECT($B259&amp;"!"&amp;"AG"&amp;$A259),0),""))</f>
        <v/>
      </c>
      <c r="ED259" s="253" t="str" cm="1">
        <f t="array" aca="1" ref="ED259" ca="1">IF(ED$2="","",IFERROR(IF(FIND(ED$2,$C259)&gt;=1,INDIRECT($B259&amp;"!"&amp;"AG"&amp;$A259),0),""))</f>
        <v/>
      </c>
      <c r="EE259" s="253" t="str" cm="1">
        <f t="array" aca="1" ref="EE259" ca="1">IF(EE$2="","",IFERROR(IF(FIND(EE$2,$C259)&gt;=1,INDIRECT($B259&amp;"!"&amp;"AG"&amp;$A259),0),""))</f>
        <v/>
      </c>
      <c r="EF259" s="253" t="str" cm="1">
        <f t="array" aca="1" ref="EF259" ca="1">IF(EF$2="","",IFERROR(IF(FIND(EF$2,$C259)&gt;=1,INDIRECT($B259&amp;"!"&amp;"AG"&amp;$A259),0),""))</f>
        <v/>
      </c>
      <c r="EG259" s="253" t="str" cm="1">
        <f t="array" aca="1" ref="EG259" ca="1">IF(EG$2="","",IFERROR(IF(FIND(EG$2,$C259)&gt;=1,INDIRECT($B259&amp;"!"&amp;"AG"&amp;$A259),0),""))</f>
        <v/>
      </c>
      <c r="EH259" s="253" t="str" cm="1">
        <f t="array" aca="1" ref="EH259" ca="1">IF(EH$2="","",IFERROR(IF(FIND(EH$2,$C259)&gt;=1,INDIRECT($B259&amp;"!"&amp;"AG"&amp;$A259),0),""))</f>
        <v/>
      </c>
      <c r="EI259" s="253" t="str" cm="1">
        <f t="array" aca="1" ref="EI259" ca="1">IF(EI$2="","",IFERROR(IF(FIND(EI$2,$C259)&gt;=1,INDIRECT($B259&amp;"!"&amp;"AG"&amp;$A259),0),""))</f>
        <v/>
      </c>
      <c r="EJ259" s="253" t="str" cm="1">
        <f t="array" aca="1" ref="EJ259" ca="1">IF(EJ$2="","",IFERROR(IF(FIND(EJ$2,$C259)&gt;=1,INDIRECT($B259&amp;"!"&amp;"AG"&amp;$A259),0),""))</f>
        <v/>
      </c>
      <c r="EK259" s="253" t="str" cm="1">
        <f t="array" aca="1" ref="EK259" ca="1">IF(EK$2="","",IFERROR(IF(FIND(EK$2,$C259)&gt;=1,INDIRECT($B259&amp;"!"&amp;"AG"&amp;$A259),0),""))</f>
        <v/>
      </c>
      <c r="EL259" s="253" t="str" cm="1">
        <f t="array" aca="1" ref="EL259" ca="1">IF(EL$2="","",IFERROR(IF(FIND(EL$2,$C259)&gt;=1,INDIRECT($B259&amp;"!"&amp;"AG"&amp;$A259),0),""))</f>
        <v/>
      </c>
      <c r="EM259" s="253" t="str" cm="1">
        <f t="array" aca="1" ref="EM259" ca="1">IF(EM$2="","",IFERROR(IF(FIND(EM$2,$C259)&gt;=1,INDIRECT($B259&amp;"!"&amp;"AG"&amp;$A259),0),""))</f>
        <v/>
      </c>
      <c r="EN259" s="253" t="str" cm="1">
        <f t="array" aca="1" ref="EN259" ca="1">IF(EN$2="","",IFERROR(IF(FIND(EN$2,$C259)&gt;=1,INDIRECT($B259&amp;"!"&amp;"AG"&amp;$A259),0),""))</f>
        <v/>
      </c>
      <c r="EO259" s="253" t="str" cm="1">
        <f t="array" aca="1" ref="EO259" ca="1">IF(EO$2="","",IFERROR(IF(FIND(EO$2,$C259)&gt;=1,INDIRECT($B259&amp;"!"&amp;"AG"&amp;$A259),0),""))</f>
        <v/>
      </c>
      <c r="EP259" s="253" t="str" cm="1">
        <f t="array" aca="1" ref="EP259" ca="1">IF(EP$2="","",IFERROR(IF(FIND(EP$2,$C259)&gt;=1,INDIRECT($B259&amp;"!"&amp;"AG"&amp;$A259),0),""))</f>
        <v/>
      </c>
      <c r="EQ259" s="253" t="str" cm="1">
        <f t="array" aca="1" ref="EQ259" ca="1">IF(EQ$2="","",IFERROR(IF(FIND(EQ$2,$C259)&gt;=1,INDIRECT($B259&amp;"!"&amp;"AG"&amp;$A259),0),""))</f>
        <v/>
      </c>
      <c r="ER259" s="253" t="str" cm="1">
        <f t="array" aca="1" ref="ER259" ca="1">IF(ER$2="","",IFERROR(IF(FIND(ER$2,$C259)&gt;=1,INDIRECT($B259&amp;"!"&amp;"AG"&amp;$A259),0),""))</f>
        <v/>
      </c>
      <c r="ES259" s="253" t="str" cm="1">
        <f t="array" aca="1" ref="ES259" ca="1">IF(ES$2="","",IFERROR(IF(FIND(ES$2,$C259)&gt;=1,INDIRECT($B259&amp;"!"&amp;"AG"&amp;$A259),0),""))</f>
        <v/>
      </c>
      <c r="ET259" s="253" t="str" cm="1">
        <f t="array" aca="1" ref="ET259" ca="1">IF(ET$2="","",IFERROR(IF(FIND(ET$2,$C259)&gt;=1,INDIRECT($B259&amp;"!"&amp;"AG"&amp;$A259),0),""))</f>
        <v/>
      </c>
      <c r="EU259" s="253" t="str" cm="1">
        <f t="array" aca="1" ref="EU259" ca="1">IF(EU$2="","",IFERROR(IF(FIND(EU$2,$C259)&gt;=1,INDIRECT($B259&amp;"!"&amp;"AG"&amp;$A259),0),""))</f>
        <v/>
      </c>
      <c r="EV259" s="253" t="str" cm="1">
        <f t="array" aca="1" ref="EV259" ca="1">IF(EV$2="","",IFERROR(IF(FIND(EV$2,$C259)&gt;=1,INDIRECT($B259&amp;"!"&amp;"AG"&amp;$A259),0),""))</f>
        <v/>
      </c>
    </row>
    <row r="260" spans="1:152" x14ac:dyDescent="0.3">
      <c r="A260" s="252">
        <f t="shared" ca="1" si="217"/>
        <v>39</v>
      </c>
      <c r="B260" s="252" t="str">
        <f t="shared" si="218"/>
        <v>May_2024</v>
      </c>
      <c r="C260" s="252" t="str">
        <f t="shared" ca="1" si="216"/>
        <v/>
      </c>
      <c r="D260" s="253" t="str">
        <f t="array" aca="1" ref="D260" ca="1">IF(D$2="","",IFERROR(IF(FIND(D$2,$C260)&gt;=1,INDIRECT($B260&amp;"!"&amp;"AG"&amp;$A260),0),""))</f>
        <v/>
      </c>
      <c r="E260" s="253" t="str">
        <f t="array" aca="1" ref="E260" ca="1">IF(E$2="","",IFERROR(IF(FIND(E$2,$C260)&gt;=1,INDIRECT($B260&amp;"!"&amp;"AG"&amp;$A260),0),""))</f>
        <v/>
      </c>
      <c r="F260" s="253" t="str">
        <f t="array" aca="1" ref="F260" ca="1">IF(F$2="","",IFERROR(IF(FIND(F$2,$C260)&gt;=1,INDIRECT($B260&amp;"!"&amp;"AG"&amp;$A260),0),""))</f>
        <v/>
      </c>
      <c r="G260" s="253" t="str">
        <f t="array" aca="1" ref="G260" ca="1">IF(G$2="","",IFERROR(IF(FIND(G$2,$C260)&gt;=1,INDIRECT($B260&amp;"!"&amp;"AG"&amp;$A260),0),""))</f>
        <v/>
      </c>
      <c r="H260" s="253" t="str">
        <f t="array" aca="1" ref="H260" ca="1">IF(H$2="","",IFERROR(IF(FIND(H$2,$C260)&gt;=1,INDIRECT($B260&amp;"!"&amp;"AG"&amp;$A260),0),""))</f>
        <v/>
      </c>
      <c r="I260" s="253" t="str">
        <f t="array" aca="1" ref="I260" ca="1">IF(I$2="","",IFERROR(IF(FIND(I$2,$C260)&gt;=1,INDIRECT($B260&amp;"!"&amp;"AG"&amp;$A260),0),""))</f>
        <v/>
      </c>
      <c r="J260" s="253" t="str">
        <f t="array" aca="1" ref="J260" ca="1">IF(J$2="","",IFERROR(IF(FIND(J$2,$C260)&gt;=1,INDIRECT($B260&amp;"!"&amp;"AG"&amp;$A260),0),""))</f>
        <v/>
      </c>
      <c r="K260" s="253" t="str">
        <f t="array" aca="1" ref="K260" ca="1">IF(K$2="","",IFERROR(IF(FIND(K$2,$C260)&gt;=1,INDIRECT($B260&amp;"!"&amp;"AG"&amp;$A260),0),""))</f>
        <v/>
      </c>
      <c r="L260" s="253" t="str">
        <f t="array" aca="1" ref="L260" ca="1">IF(L$2="","",IFERROR(IF(FIND(L$2,$C260)&gt;=1,INDIRECT($B260&amp;"!"&amp;"AG"&amp;$A260),0),""))</f>
        <v/>
      </c>
      <c r="M260" s="253" t="str">
        <f t="array" aca="1" ref="M260" ca="1">IF(M$2="","",IFERROR(IF(FIND(M$2,$C260)&gt;=1,INDIRECT($B260&amp;"!"&amp;"AG"&amp;$A260),0),""))</f>
        <v/>
      </c>
      <c r="N260" s="253" t="str">
        <f t="array" aca="1" ref="N260" ca="1">IF(N$2="","",IFERROR(IF(FIND(N$2,$C260)&gt;=1,INDIRECT($B260&amp;"!"&amp;"AG"&amp;$A260),0),""))</f>
        <v/>
      </c>
      <c r="O260" s="253" t="str">
        <f t="array" aca="1" ref="O260" ca="1">IF(O$2="","",IFERROR(IF(FIND(O$2,$C260)&gt;=1,INDIRECT($B260&amp;"!"&amp;"AG"&amp;$A260),0),""))</f>
        <v/>
      </c>
      <c r="P260" s="253" t="str">
        <f t="array" aca="1" ref="P260" ca="1">IF(P$2="","",IFERROR(IF(FIND(P$2,$C260)&gt;=1,INDIRECT($B260&amp;"!"&amp;"AG"&amp;$A260),0),""))</f>
        <v/>
      </c>
      <c r="Q260" s="253" t="str">
        <f t="array" aca="1" ref="Q260" ca="1">IF(Q$2="","",IFERROR(IF(FIND(Q$2,$C260)&gt;=1,INDIRECT($B260&amp;"!"&amp;"AG"&amp;$A260),0),""))</f>
        <v/>
      </c>
      <c r="R260" s="253" t="str">
        <f t="array" aca="1" ref="R260" ca="1">IF(R$2="","",IFERROR(IF(FIND(R$2,$C260)&gt;=1,INDIRECT($B260&amp;"!"&amp;"AG"&amp;$A260),0),""))</f>
        <v/>
      </c>
      <c r="S260" s="253" t="str">
        <f t="array" aca="1" ref="S260" ca="1">IF(S$2="","",IFERROR(IF(FIND(S$2,$C260)&gt;=1,INDIRECT($B260&amp;"!"&amp;"AG"&amp;$A260),0),""))</f>
        <v/>
      </c>
      <c r="T260" s="253" t="str">
        <f t="array" aca="1" ref="T260" ca="1">IF(T$2="","",IFERROR(IF(FIND(T$2,$C260)&gt;=1,INDIRECT($B260&amp;"!"&amp;"AG"&amp;$A260),0),""))</f>
        <v/>
      </c>
      <c r="U260" s="253" t="str">
        <f t="array" aca="1" ref="U260" ca="1">IF(U$2="","",IFERROR(IF(FIND(U$2,$C260)&gt;=1,INDIRECT($B260&amp;"!"&amp;"AG"&amp;$A260),0),""))</f>
        <v/>
      </c>
      <c r="V260" s="253" t="str">
        <f t="array" aca="1" ref="V260" ca="1">IF(V$2="","",IFERROR(IF(FIND(V$2,$C260)&gt;=1,INDIRECT($B260&amp;"!"&amp;"AG"&amp;$A260),0),""))</f>
        <v/>
      </c>
      <c r="W260" s="253" t="str">
        <f t="array" aca="1" ref="W260" ca="1">IF(W$2="","",IFERROR(IF(FIND(W$2,$C260)&gt;=1,INDIRECT($B260&amp;"!"&amp;"AG"&amp;$A260),0),""))</f>
        <v/>
      </c>
      <c r="X260" s="253" t="str">
        <f t="array" aca="1" ref="X260" ca="1">IF(X$2="","",IFERROR(IF(FIND(X$2,$C260)&gt;=1,INDIRECT($B260&amp;"!"&amp;"AG"&amp;$A260),0),""))</f>
        <v/>
      </c>
      <c r="Y260" s="253" t="str">
        <f t="array" aca="1" ref="Y260" ca="1">IF(Y$2="","",IFERROR(IF(FIND(Y$2,$C260)&gt;=1,INDIRECT($B260&amp;"!"&amp;"AG"&amp;$A260),0),""))</f>
        <v/>
      </c>
      <c r="Z260" s="253" t="str">
        <f t="array" aca="1" ref="Z260" ca="1">IF(Z$2="","",IFERROR(IF(FIND(Z$2,$C260)&gt;=1,INDIRECT($B260&amp;"!"&amp;"AG"&amp;$A260),0),""))</f>
        <v/>
      </c>
      <c r="AA260" s="253" t="str">
        <f t="array" aca="1" ref="AA260" ca="1">IF(AA$2="","",IFERROR(IF(FIND(AA$2,$C260)&gt;=1,INDIRECT($B260&amp;"!"&amp;"AG"&amp;$A260),0),""))</f>
        <v/>
      </c>
      <c r="AB260" s="253" t="str">
        <f t="array" aca="1" ref="AB260" ca="1">IF(AB$2="","",IFERROR(IF(FIND(AB$2,$C260)&gt;=1,INDIRECT($B260&amp;"!"&amp;"AG"&amp;$A260),0),""))</f>
        <v/>
      </c>
      <c r="AC260" s="253" t="str">
        <f t="array" aca="1" ref="AC260" ca="1">IF(AC$2="","",IFERROR(IF(FIND(AC$2,$C260)&gt;=1,INDIRECT($B260&amp;"!"&amp;"AG"&amp;$A260),0),""))</f>
        <v/>
      </c>
      <c r="AD260" s="253" t="str">
        <f t="array" aca="1" ref="AD260" ca="1">IF(AD$2="","",IFERROR(IF(FIND(AD$2,$C260)&gt;=1,INDIRECT($B260&amp;"!"&amp;"AG"&amp;$A260),0),""))</f>
        <v/>
      </c>
      <c r="AE260" s="253" t="str">
        <f t="array" aca="1" ref="AE260" ca="1">IF(AE$2="","",IFERROR(IF(FIND(AE$2,$C260)&gt;=1,INDIRECT($B260&amp;"!"&amp;"AG"&amp;$A260),0),""))</f>
        <v/>
      </c>
      <c r="AF260" s="253" t="str">
        <f t="array" aca="1" ref="AF260" ca="1">IF(AF$2="","",IFERROR(IF(FIND(AF$2,$C260)&gt;=1,INDIRECT($B260&amp;"!"&amp;"AG"&amp;$A260),0),""))</f>
        <v/>
      </c>
      <c r="AG260" s="253" t="str">
        <f t="array" aca="1" ref="AG260" ca="1">IF(AG$2="","",IFERROR(IF(FIND(AG$2,$C260)&gt;=1,INDIRECT($B260&amp;"!"&amp;"AG"&amp;$A260),0),""))</f>
        <v/>
      </c>
      <c r="AH260" s="253" t="str">
        <f t="array" aca="1" ref="AH260" ca="1">IF(AH$2="","",IFERROR(IF(FIND(AH$2,$C260)&gt;=1,INDIRECT($B260&amp;"!"&amp;"AG"&amp;$A260),0),""))</f>
        <v/>
      </c>
      <c r="AI260" s="253" t="str">
        <f t="array" aca="1" ref="AI260" ca="1">IF(AI$2="","",IFERROR(IF(FIND(AI$2,$C260)&gt;=1,INDIRECT($B260&amp;"!"&amp;"AG"&amp;$A260),0),""))</f>
        <v/>
      </c>
      <c r="AJ260" s="253" t="str">
        <f t="array" aca="1" ref="AJ260" ca="1">IF(AJ$2="","",IFERROR(IF(FIND(AJ$2,$C260)&gt;=1,INDIRECT($B260&amp;"!"&amp;"AG"&amp;$A260),0),""))</f>
        <v/>
      </c>
      <c r="AK260" s="253" t="str">
        <f t="array" aca="1" ref="AK260" ca="1">IF(AK$2="","",IFERROR(IF(FIND(AK$2,$C260)&gt;=1,INDIRECT($B260&amp;"!"&amp;"AG"&amp;$A260),0),""))</f>
        <v/>
      </c>
      <c r="AL260" s="253" t="str">
        <f t="array" aca="1" ref="AL260" ca="1">IF(AL$2="","",IFERROR(IF(FIND(AL$2,$C260)&gt;=1,INDIRECT($B260&amp;"!"&amp;"AG"&amp;$A260),0),""))</f>
        <v/>
      </c>
      <c r="AM260" s="253" t="str">
        <f t="array" aca="1" ref="AM260" ca="1">IF(AM$2="","",IFERROR(IF(FIND(AM$2,$C260)&gt;=1,INDIRECT($B260&amp;"!"&amp;"AG"&amp;$A260),0),""))</f>
        <v/>
      </c>
      <c r="AN260" s="253" t="str">
        <f t="array" aca="1" ref="AN260" ca="1">IF(AN$2="","",IFERROR(IF(FIND(AN$2,$C260)&gt;=1,INDIRECT($B260&amp;"!"&amp;"AG"&amp;$A260),0),""))</f>
        <v/>
      </c>
      <c r="AO260" s="253" t="str">
        <f t="array" aca="1" ref="AO260" ca="1">IF(AO$2="","",IFERROR(IF(FIND(AO$2,$C260)&gt;=1,INDIRECT($B260&amp;"!"&amp;"AG"&amp;$A260),0),""))</f>
        <v/>
      </c>
      <c r="AP260" s="253" t="str">
        <f t="array" aca="1" ref="AP260" ca="1">IF(AP$2="","",IFERROR(IF(FIND(AP$2,$C260)&gt;=1,INDIRECT($B260&amp;"!"&amp;"AG"&amp;$A260),0),""))</f>
        <v/>
      </c>
      <c r="AQ260" s="253" t="str">
        <f t="array" aca="1" ref="AQ260" ca="1">IF(AQ$2="","",IFERROR(IF(FIND(AQ$2,$C260)&gt;=1,INDIRECT($B260&amp;"!"&amp;"AG"&amp;$A260),0),""))</f>
        <v/>
      </c>
      <c r="AR260" s="253" t="str">
        <f t="array" aca="1" ref="AR260" ca="1">IF(AR$2="","",IFERROR(IF(FIND(AR$2,$C260)&gt;=1,INDIRECT($B260&amp;"!"&amp;"AG"&amp;$A260),0),""))</f>
        <v/>
      </c>
      <c r="AS260" s="253" t="str">
        <f t="array" aca="1" ref="AS260" ca="1">IF(AS$2="","",IFERROR(IF(FIND(AS$2,$C260)&gt;=1,INDIRECT($B260&amp;"!"&amp;"AG"&amp;$A260),0),""))</f>
        <v/>
      </c>
      <c r="AU260" s="254" t="str">
        <f t="array" aca="1" ref="AU260" ca="1">IFERROR(INDIRECT(B260&amp;"!"&amp;"A"&amp;A260),"")</f>
        <v/>
      </c>
      <c r="AV260" s="2" t="str">
        <f t="shared" ca="1" si="177"/>
        <v/>
      </c>
      <c r="AW260" s="253" t="str">
        <f t="array" aca="1" ref="AW260" ca="1">IF(AW$2="","",IFERROR(IF(FIND(AW$2,$C260)&gt;=1,IF(INDIRECT($B260&amp;"!"&amp;"AH"&amp;$A260)="","",INDIRECT($B260&amp;"!"&amp;"AH"&amp;$A260)),0),""))</f>
        <v/>
      </c>
      <c r="AX260" s="253" t="str">
        <f t="array" aca="1" ref="AX260" ca="1">IF(AX$2="","",IFERROR(IF(FIND(AX$2,$C260)&gt;=1,IF(INDIRECT($B260&amp;"!"&amp;"AH"&amp;$A260)="","",INDIRECT($B260&amp;"!"&amp;"AH"&amp;$A260)),0),""))</f>
        <v/>
      </c>
      <c r="AY260" s="253" t="str">
        <f t="array" aca="1" ref="AY260" ca="1">IF(AY$2="","",IFERROR(IF(FIND(AY$2,$C260)&gt;=1,IF(INDIRECT($B260&amp;"!"&amp;"AH"&amp;$A260)="","",INDIRECT($B260&amp;"!"&amp;"AH"&amp;$A260)),0),""))</f>
        <v/>
      </c>
      <c r="AZ260" s="253" t="str">
        <f t="array" aca="1" ref="AZ260" ca="1">IF(AZ$2="","",IFERROR(IF(FIND(AZ$2,$C260)&gt;=1,IF(INDIRECT($B260&amp;"!"&amp;"AH"&amp;$A260)="","",INDIRECT($B260&amp;"!"&amp;"AH"&amp;$A260)),0),""))</f>
        <v/>
      </c>
      <c r="BA260" s="253" t="str">
        <f t="array" aca="1" ref="BA260" ca="1">IF(BA$2="","",IFERROR(IF(FIND(BA$2,$C260)&gt;=1,IF(INDIRECT($B260&amp;"!"&amp;"AH"&amp;$A260)="","",INDIRECT($B260&amp;"!"&amp;"AH"&amp;$A260)),0),""))</f>
        <v/>
      </c>
      <c r="BB260" s="253" t="str">
        <f t="array" aca="1" ref="BB260" ca="1">IF(BB$2="","",IFERROR(IF(FIND(BB$2,$C260)&gt;=1,IF(INDIRECT($B260&amp;"!"&amp;"AH"&amp;$A260)="","",INDIRECT($B260&amp;"!"&amp;"AH"&amp;$A260)),0),""))</f>
        <v/>
      </c>
      <c r="BC260" s="253" t="str">
        <f t="array" aca="1" ref="BC260" ca="1">IF(BC$2="","",IFERROR(IF(FIND(BC$2,$C260)&gt;=1,IF(INDIRECT($B260&amp;"!"&amp;"AH"&amp;$A260)="","",INDIRECT($B260&amp;"!"&amp;"AH"&amp;$A260)),0),""))</f>
        <v/>
      </c>
      <c r="BD260" s="253" t="str">
        <f t="array" aca="1" ref="BD260" ca="1">IF(BD$2="","",IFERROR(IF(FIND(BD$2,$C260)&gt;=1,IF(INDIRECT($B260&amp;"!"&amp;"AH"&amp;$A260)="","",INDIRECT($B260&amp;"!"&amp;"AH"&amp;$A260)),0),""))</f>
        <v/>
      </c>
      <c r="BE260" s="253" t="str">
        <f t="array" aca="1" ref="BE260" ca="1">IF(BE$2="","",IFERROR(IF(FIND(BE$2,$C260)&gt;=1,IF(INDIRECT($B260&amp;"!"&amp;"AH"&amp;$A260)="","",INDIRECT($B260&amp;"!"&amp;"AH"&amp;$A260)),0),""))</f>
        <v/>
      </c>
      <c r="BF260" s="253" t="str">
        <f t="array" aca="1" ref="BF260" ca="1">IF(BF$2="","",IFERROR(IF(FIND(BF$2,$C260)&gt;=1,IF(INDIRECT($B260&amp;"!"&amp;"AH"&amp;$A260)="","",INDIRECT($B260&amp;"!"&amp;"AH"&amp;$A260)),0),""))</f>
        <v/>
      </c>
      <c r="BG260" s="253" t="str">
        <f t="array" aca="1" ref="BG260" ca="1">IF(BG$2="","",IFERROR(IF(FIND(BG$2,$C260)&gt;=1,IF(INDIRECT($B260&amp;"!"&amp;"AH"&amp;$A260)="","",INDIRECT($B260&amp;"!"&amp;"AH"&amp;$A260)),0),""))</f>
        <v/>
      </c>
      <c r="BH260" s="253" t="str">
        <f t="array" aca="1" ref="BH260" ca="1">IF(BH$2="","",IFERROR(IF(FIND(BH$2,$C260)&gt;=1,IF(INDIRECT($B260&amp;"!"&amp;"AH"&amp;$A260)="","",INDIRECT($B260&amp;"!"&amp;"AH"&amp;$A260)),0),""))</f>
        <v/>
      </c>
      <c r="BI260" s="253" t="str">
        <f t="array" aca="1" ref="BI260" ca="1">IF(BI$2="","",IFERROR(IF(FIND(BI$2,$C260)&gt;=1,IF(INDIRECT($B260&amp;"!"&amp;"AH"&amp;$A260)="","",INDIRECT($B260&amp;"!"&amp;"AH"&amp;$A260)),0),""))</f>
        <v/>
      </c>
      <c r="BJ260" s="253" t="str">
        <f t="array" aca="1" ref="BJ260" ca="1">IF(BJ$2="","",IFERROR(IF(FIND(BJ$2,$C260)&gt;=1,IF(INDIRECT($B260&amp;"!"&amp;"AH"&amp;$A260)="","",INDIRECT($B260&amp;"!"&amp;"AH"&amp;$A260)),0),""))</f>
        <v/>
      </c>
      <c r="BK260" s="253" t="str">
        <f t="array" aca="1" ref="BK260" ca="1">IF(BK$2="","",IFERROR(IF(FIND(BK$2,$C260)&gt;=1,IF(INDIRECT($B260&amp;"!"&amp;"AH"&amp;$A260)="","",INDIRECT($B260&amp;"!"&amp;"AH"&amp;$A260)),0),""))</f>
        <v/>
      </c>
      <c r="BL260" s="253" t="str">
        <f t="array" aca="1" ref="BL260" ca="1">IF(BL$2="","",IFERROR(IF(FIND(BL$2,$C260)&gt;=1,IF(INDIRECT($B260&amp;"!"&amp;"AH"&amp;$A260)="","",INDIRECT($B260&amp;"!"&amp;"AH"&amp;$A260)),0),""))</f>
        <v/>
      </c>
      <c r="BM260" s="253" t="str">
        <f t="array" aca="1" ref="BM260" ca="1">IF(BM$2="","",IFERROR(IF(FIND(BM$2,$C260)&gt;=1,IF(INDIRECT($B260&amp;"!"&amp;"AH"&amp;$A260)="","",INDIRECT($B260&amp;"!"&amp;"AH"&amp;$A260)),0),""))</f>
        <v/>
      </c>
      <c r="BN260" s="253" t="str">
        <f t="array" aca="1" ref="BN260" ca="1">IF(BN$2="","",IFERROR(IF(FIND(BN$2,$C260)&gt;=1,IF(INDIRECT($B260&amp;"!"&amp;"AH"&amp;$A260)="","",INDIRECT($B260&amp;"!"&amp;"AH"&amp;$A260)),0),""))</f>
        <v/>
      </c>
      <c r="BO260" s="253" t="str">
        <f t="array" aca="1" ref="BO260" ca="1">IF(BO$2="","",IFERROR(IF(FIND(BO$2,$C260)&gt;=1,IF(INDIRECT($B260&amp;"!"&amp;"AH"&amp;$A260)="","",INDIRECT($B260&amp;"!"&amp;"AH"&amp;$A260)),0),""))</f>
        <v/>
      </c>
      <c r="BP260" s="253" t="str">
        <f t="array" aca="1" ref="BP260" ca="1">IF(BP$2="","",IFERROR(IF(FIND(BP$2,$C260)&gt;=1,IF(INDIRECT($B260&amp;"!"&amp;"AH"&amp;$A260)="","",INDIRECT($B260&amp;"!"&amp;"AH"&amp;$A260)),0),""))</f>
        <v/>
      </c>
      <c r="BQ260" s="253" t="str">
        <f t="array" aca="1" ref="BQ260" ca="1">IF(BQ$2="","",IFERROR(IF(FIND(BQ$2,$C260)&gt;=1,IF(INDIRECT($B260&amp;"!"&amp;"AH"&amp;$A260)="","",INDIRECT($B260&amp;"!"&amp;"AH"&amp;$A260)),0),""))</f>
        <v/>
      </c>
      <c r="BR260" s="253" t="str">
        <f t="array" aca="1" ref="BR260" ca="1">IF(BR$2="","",IFERROR(IF(FIND(BR$2,$C260)&gt;=1,IF(INDIRECT($B260&amp;"!"&amp;"AH"&amp;$A260)="","",INDIRECT($B260&amp;"!"&amp;"AH"&amp;$A260)),0),""))</f>
        <v/>
      </c>
      <c r="BS260" s="253" t="str">
        <f t="array" aca="1" ref="BS260" ca="1">IF(BS$2="","",IFERROR(IF(FIND(BS$2,$C260)&gt;=1,IF(INDIRECT($B260&amp;"!"&amp;"AH"&amp;$A260)="","",INDIRECT($B260&amp;"!"&amp;"AH"&amp;$A260)),0),""))</f>
        <v/>
      </c>
      <c r="BT260" s="253" t="str">
        <f t="array" aca="1" ref="BT260" ca="1">IF(BT$2="","",IFERROR(IF(FIND(BT$2,$C260)&gt;=1,IF(INDIRECT($B260&amp;"!"&amp;"AH"&amp;$A260)="","",INDIRECT($B260&amp;"!"&amp;"AH"&amp;$A260)),0),""))</f>
        <v/>
      </c>
      <c r="BU260" s="253" t="str">
        <f t="array" aca="1" ref="BU260" ca="1">IF(BU$2="","",IFERROR(IF(FIND(BU$2,$C260)&gt;=1,IF(INDIRECT($B260&amp;"!"&amp;"AH"&amp;$A260)="","",INDIRECT($B260&amp;"!"&amp;"AH"&amp;$A260)),0),""))</f>
        <v/>
      </c>
      <c r="BV260" s="253" t="str">
        <f t="array" aca="1" ref="BV260" ca="1">IF(BV$2="","",IFERROR(IF(FIND(BV$2,$C260)&gt;=1,IF(INDIRECT($B260&amp;"!"&amp;"AH"&amp;$A260)="","",INDIRECT($B260&amp;"!"&amp;"AH"&amp;$A260)),0),""))</f>
        <v/>
      </c>
      <c r="BW260" s="253" t="str">
        <f t="array" aca="1" ref="BW260" ca="1">IF(BW$2="","",IFERROR(IF(FIND(BW$2,$C260)&gt;=1,IF(INDIRECT($B260&amp;"!"&amp;"AH"&amp;$A260)="","",INDIRECT($B260&amp;"!"&amp;"AH"&amp;$A260)),0),""))</f>
        <v/>
      </c>
      <c r="BX260" s="253" t="str">
        <f t="array" aca="1" ref="BX260" ca="1">IF(BX$2="","",IFERROR(IF(FIND(BX$2,$C260)&gt;=1,IF(INDIRECT($B260&amp;"!"&amp;"AH"&amp;$A260)="","",INDIRECT($B260&amp;"!"&amp;"AH"&amp;$A260)),0),""))</f>
        <v/>
      </c>
      <c r="BY260" s="253" t="str">
        <f t="array" aca="1" ref="BY260" ca="1">IF(BY$2="","",IFERROR(IF(FIND(BY$2,$C260)&gt;=1,IF(INDIRECT($B260&amp;"!"&amp;"AH"&amp;$A260)="","",INDIRECT($B260&amp;"!"&amp;"AH"&amp;$A260)),0),""))</f>
        <v/>
      </c>
      <c r="BZ260" s="253" t="str">
        <f t="array" aca="1" ref="BZ260" ca="1">IF(BZ$2="","",IFERROR(IF(FIND(BZ$2,$C260)&gt;=1,IF(INDIRECT($B260&amp;"!"&amp;"AH"&amp;$A260)="","",INDIRECT($B260&amp;"!"&amp;"AH"&amp;$A260)),0),""))</f>
        <v/>
      </c>
      <c r="CA260" s="253" t="str">
        <f t="array" aca="1" ref="CA260" ca="1">IF(CA$2="","",IFERROR(IF(FIND(CA$2,$C260)&gt;=1,IF(INDIRECT($B260&amp;"!"&amp;"AH"&amp;$A260)="","",INDIRECT($B260&amp;"!"&amp;"AH"&amp;$A260)),0),""))</f>
        <v/>
      </c>
      <c r="CB260" s="253" t="str">
        <f t="array" aca="1" ref="CB260" ca="1">IF(CB$2="","",IFERROR(IF(FIND(CB$2,$C260)&gt;=1,IF(INDIRECT($B260&amp;"!"&amp;"AH"&amp;$A260)="","",INDIRECT($B260&amp;"!"&amp;"AH"&amp;$A260)),0),""))</f>
        <v/>
      </c>
      <c r="CC260" s="253" t="str">
        <f t="array" aca="1" ref="CC260" ca="1">IF(CC$2="","",IFERROR(IF(FIND(CC$2,$C260)&gt;=1,IF(INDIRECT($B260&amp;"!"&amp;"AH"&amp;$A260)="","",INDIRECT($B260&amp;"!"&amp;"AH"&amp;$A260)),0),""))</f>
        <v/>
      </c>
      <c r="CD260" s="253" t="str">
        <f t="array" aca="1" ref="CD260" ca="1">IF(CD$2="","",IFERROR(IF(FIND(CD$2,$C260)&gt;=1,IF(INDIRECT($B260&amp;"!"&amp;"AH"&amp;$A260)="","",INDIRECT($B260&amp;"!"&amp;"AH"&amp;$A260)),0),""))</f>
        <v/>
      </c>
      <c r="CE260" s="253" t="str">
        <f t="array" aca="1" ref="CE260" ca="1">IF(CE$2="","",IFERROR(IF(FIND(CE$2,$C260)&gt;=1,IF(INDIRECT($B260&amp;"!"&amp;"AH"&amp;$A260)="","",INDIRECT($B260&amp;"!"&amp;"AH"&amp;$A260)),0),""))</f>
        <v/>
      </c>
      <c r="CF260" s="253" t="str">
        <f t="array" aca="1" ref="CF260" ca="1">IF(CF$2="","",IFERROR(IF(FIND(CF$2,$C260)&gt;=1,IF(INDIRECT($B260&amp;"!"&amp;"AH"&amp;$A260)="","",INDIRECT($B260&amp;"!"&amp;"AH"&amp;$A260)),0),""))</f>
        <v/>
      </c>
      <c r="CG260" s="253" t="str">
        <f t="array" aca="1" ref="CG260" ca="1">IF(CG$2="","",IFERROR(IF(FIND(CG$2,$C260)&gt;=1,IF(INDIRECT($B260&amp;"!"&amp;"AH"&amp;$A260)="","",INDIRECT($B260&amp;"!"&amp;"AH"&amp;$A260)),0),""))</f>
        <v/>
      </c>
      <c r="CH260" s="253" t="str">
        <f t="array" aca="1" ref="CH260" ca="1">IF(CH$2="","",IFERROR(IF(FIND(CH$2,$C260)&gt;=1,IF(INDIRECT($B260&amp;"!"&amp;"AH"&amp;$A260)="","",INDIRECT($B260&amp;"!"&amp;"AH"&amp;$A260)),0),""))</f>
        <v/>
      </c>
      <c r="CI260" s="253" t="str">
        <f t="array" aca="1" ref="CI260" ca="1">IF(CI$2="","",IFERROR(IF(FIND(CI$2,$C260)&gt;=1,IF(INDIRECT($B260&amp;"!"&amp;"AH"&amp;$A260)="","",INDIRECT($B260&amp;"!"&amp;"AH"&amp;$A260)),0),""))</f>
        <v/>
      </c>
      <c r="CJ260" s="253" t="str">
        <f t="array" aca="1" ref="CJ260" ca="1">IF(CJ$2="","",IFERROR(IF(FIND(CJ$2,$C260)&gt;=1,IF(INDIRECT($B260&amp;"!"&amp;"AH"&amp;$A260)="","",INDIRECT($B260&amp;"!"&amp;"AH"&amp;$A260)),0),""))</f>
        <v/>
      </c>
      <c r="CK260" s="253" t="str">
        <f t="array" aca="1" ref="CK260" ca="1">IF(CK$2="","",IFERROR(IF(FIND(CK$2,$C260)&gt;=1,IF(INDIRECT($B260&amp;"!"&amp;"AH"&amp;$A260)="","",INDIRECT($B260&amp;"!"&amp;"AH"&amp;$A260)),0),""))</f>
        <v/>
      </c>
      <c r="CL260" s="253" t="str">
        <f t="array" aca="1" ref="CL260" ca="1">IF(CL$2="","",IFERROR(IF(FIND(CL$2,$C260)&gt;=1,IF(INDIRECT($B260&amp;"!"&amp;"AH"&amp;$A260)="","",INDIRECT($B260&amp;"!"&amp;"AH"&amp;$A260)),0),""))</f>
        <v/>
      </c>
      <c r="CO260" s="2" t="str">
        <f t="shared" ca="1" si="179"/>
        <v/>
      </c>
      <c r="CP260" s="253" t="str">
        <f t="array" aca="1" ref="CP260" ca="1">IF(CP$2="","",IFERROR(IF(FIND(CP$2,$C260)&gt;=1,INDIRECT($B260&amp;"!"&amp;"AG"&amp;$A260),0),""))</f>
        <v/>
      </c>
      <c r="CQ260" s="253" t="str">
        <f t="array" aca="1" ref="CQ260" ca="1">IF(CQ$2="","",IFERROR(IF(FIND(CQ$2,$C260)&gt;=1,INDIRECT($B260&amp;"!"&amp;"AG"&amp;$A260),0),""))</f>
        <v/>
      </c>
      <c r="CR260" s="253" t="str">
        <f t="array" aca="1" ref="CR260" ca="1">IF(CR$2="","",IFERROR(IF(FIND(CR$2,$C260)&gt;=1,INDIRECT($B260&amp;"!"&amp;"AG"&amp;$A260),0),""))</f>
        <v/>
      </c>
      <c r="CS260" s="253" t="str">
        <f t="array" aca="1" ref="CS260" ca="1">IF(CS$2="","",IFERROR(IF(FIND(CS$2,$C260)&gt;=1,INDIRECT($B260&amp;"!"&amp;"AG"&amp;$A260),0),""))</f>
        <v/>
      </c>
      <c r="CV260" s="2" t="str">
        <f t="shared" ca="1" si="180"/>
        <v/>
      </c>
      <c r="CW260" s="253" t="str">
        <f t="array" aca="1" ref="CW260" ca="1">IF(CW$2="","",IFERROR(IF(FIND(CW$2,$C260)&gt;=1,IF(INDIRECT($B260&amp;"!"&amp;"AH"&amp;$A260)="","",INDIRECT($B260&amp;"!"&amp;"AH"&amp;$A260)&amp;" "),0),""))</f>
        <v/>
      </c>
      <c r="CX260" s="253" t="str">
        <f t="array" aca="1" ref="CX260" ca="1">IF(CX$2="","",IFERROR(IF(FIND(CX$2,$C260)&gt;=1,IF(INDIRECT($B260&amp;"!"&amp;"AH"&amp;$A260)="","",INDIRECT($B260&amp;"!"&amp;"AH"&amp;$A260)&amp;" "),0),""))</f>
        <v/>
      </c>
      <c r="CY260" s="253" t="str">
        <f t="array" aca="1" ref="CY260" ca="1">IF(CY$2="","",IFERROR(IF(FIND(CY$2,$C260)&gt;=1,IF(INDIRECT($B260&amp;"!"&amp;"AH"&amp;$A260)="","",INDIRECT($B260&amp;"!"&amp;"AH"&amp;$A260)&amp;" "),0),""))</f>
        <v/>
      </c>
      <c r="CZ260" s="253" t="str">
        <f t="array" aca="1" ref="CZ260" ca="1">IF(CZ$2="","",IFERROR(IF(FIND(CZ$2,$C260)&gt;=1,IF(INDIRECT($B260&amp;"!"&amp;"AH"&amp;$A260)="","",INDIRECT($B260&amp;"!"&amp;"AH"&amp;$A260)&amp;" "),0),""))</f>
        <v/>
      </c>
      <c r="DC260" s="2" t="str">
        <f t="shared" ca="1" si="181"/>
        <v/>
      </c>
      <c r="DD260" s="253" t="str" cm="1">
        <f t="array" aca="1" ref="DD260" ca="1">IF(DD$2="","",IFERROR(IF(FIND(DD$2,$C260)&gt;=1,INDIRECT($B260&amp;"!"&amp;"AG"&amp;$A260),0),""))</f>
        <v/>
      </c>
      <c r="DE260" s="253" t="str" cm="1">
        <f t="array" aca="1" ref="DE260" ca="1">IF(DE$2="","",IFERROR(IF(FIND(DE$2,$C260)&gt;=1,INDIRECT($B260&amp;"!"&amp;"AG"&amp;$A260),0),""))</f>
        <v/>
      </c>
      <c r="DF260" s="253" t="str" cm="1">
        <f t="array" aca="1" ref="DF260" ca="1">IF(DF$2="","",IFERROR(IF(FIND(DF$2,$C260)&gt;=1,INDIRECT($B260&amp;"!"&amp;"AG"&amp;$A260),0),""))</f>
        <v/>
      </c>
      <c r="DG260" s="253" t="str" cm="1">
        <f t="array" aca="1" ref="DG260" ca="1">IF(DG$2="","",IFERROR(IF(FIND(DG$2,$C260)&gt;=1,INDIRECT($B260&amp;"!"&amp;"AG"&amp;$A260),0),""))</f>
        <v/>
      </c>
      <c r="DH260" s="253" t="str" cm="1">
        <f t="array" aca="1" ref="DH260" ca="1">IF(DH$2="","",IFERROR(IF(FIND(DH$2,$C260)&gt;=1,INDIRECT($B260&amp;"!"&amp;"AG"&amp;$A260),0),""))</f>
        <v/>
      </c>
      <c r="DI260" s="253" t="str" cm="1">
        <f t="array" aca="1" ref="DI260" ca="1">IF(DI$2="","",IFERROR(IF(FIND(DI$2,$C260)&gt;=1,INDIRECT($B260&amp;"!"&amp;"AG"&amp;$A260),0),""))</f>
        <v/>
      </c>
      <c r="DJ260" s="253" t="str" cm="1">
        <f t="array" aca="1" ref="DJ260" ca="1">IF(DJ$2="","",IFERROR(IF(FIND(DJ$2,$C260)&gt;=1,INDIRECT($B260&amp;"!"&amp;"AG"&amp;$A260),0),""))</f>
        <v/>
      </c>
      <c r="DK260" s="253" t="str" cm="1">
        <f t="array" aca="1" ref="DK260" ca="1">IF(DK$2="","",IFERROR(IF(FIND(DK$2,$C260)&gt;=1,INDIRECT($B260&amp;"!"&amp;"AG"&amp;$A260),0),""))</f>
        <v/>
      </c>
      <c r="DL260" s="253" t="str" cm="1">
        <f t="array" aca="1" ref="DL260" ca="1">IF(DL$2="","",IFERROR(IF(FIND(DL$2,$C260)&gt;=1,INDIRECT($B260&amp;"!"&amp;"AG"&amp;$A260),0),""))</f>
        <v/>
      </c>
      <c r="DM260" s="253" t="str" cm="1">
        <f t="array" aca="1" ref="DM260" ca="1">IF(DM$2="","",IFERROR(IF(FIND(DM$2,$C260)&gt;=1,INDIRECT($B260&amp;"!"&amp;"AG"&amp;$A260),0),""))</f>
        <v/>
      </c>
      <c r="DN260" s="253" t="str" cm="1">
        <f t="array" aca="1" ref="DN260" ca="1">IF(DN$2="","",IFERROR(IF(FIND(DN$2,$C260)&gt;=1,INDIRECT($B260&amp;"!"&amp;"AG"&amp;$A260),0),""))</f>
        <v/>
      </c>
      <c r="DO260" s="253" t="str" cm="1">
        <f t="array" aca="1" ref="DO260" ca="1">IF(DO$2="","",IFERROR(IF(FIND(DO$2,$C260)&gt;=1,INDIRECT($B260&amp;"!"&amp;"AG"&amp;$A260),0),""))</f>
        <v/>
      </c>
      <c r="DP260" s="253" t="str" cm="1">
        <f t="array" aca="1" ref="DP260" ca="1">IF(DP$2="","",IFERROR(IF(FIND(DP$2,$C260)&gt;=1,INDIRECT($B260&amp;"!"&amp;"AG"&amp;$A260),0),""))</f>
        <v/>
      </c>
      <c r="DQ260" s="253" t="str" cm="1">
        <f t="array" aca="1" ref="DQ260" ca="1">IF(DQ$2="","",IFERROR(IF(FIND(DQ$2,$C260)&gt;=1,INDIRECT($B260&amp;"!"&amp;"AG"&amp;$A260),0),""))</f>
        <v/>
      </c>
      <c r="DR260" s="253" t="str" cm="1">
        <f t="array" aca="1" ref="DR260" ca="1">IF(DR$2="","",IFERROR(IF(FIND(DR$2,$C260)&gt;=1,INDIRECT($B260&amp;"!"&amp;"AG"&amp;$A260),0),""))</f>
        <v/>
      </c>
      <c r="DS260" s="253" t="str" cm="1">
        <f t="array" aca="1" ref="DS260" ca="1">IF(DS$2="","",IFERROR(IF(FIND(DS$2,$C260)&gt;=1,INDIRECT($B260&amp;"!"&amp;"AG"&amp;$A260),0),""))</f>
        <v/>
      </c>
      <c r="DT260" s="253" t="str" cm="1">
        <f t="array" aca="1" ref="DT260" ca="1">IF(DT$2="","",IFERROR(IF(FIND(DT$2,$C260)&gt;=1,INDIRECT($B260&amp;"!"&amp;"AG"&amp;$A260),0),""))</f>
        <v/>
      </c>
      <c r="DU260" s="253" t="str" cm="1">
        <f t="array" aca="1" ref="DU260" ca="1">IF(DU$2="","",IFERROR(IF(FIND(DU$2,$C260)&gt;=1,INDIRECT($B260&amp;"!"&amp;"AG"&amp;$A260),0),""))</f>
        <v/>
      </c>
      <c r="DV260" s="253" t="str" cm="1">
        <f t="array" aca="1" ref="DV260" ca="1">IF(DV$2="","",IFERROR(IF(FIND(DV$2,$C260)&gt;=1,INDIRECT($B260&amp;"!"&amp;"AG"&amp;$A260),0),""))</f>
        <v/>
      </c>
      <c r="DW260" s="253" t="str" cm="1">
        <f t="array" aca="1" ref="DW260" ca="1">IF(DW$2="","",IFERROR(IF(FIND(DW$2,$C260)&gt;=1,INDIRECT($B260&amp;"!"&amp;"AG"&amp;$A260),0),""))</f>
        <v/>
      </c>
      <c r="DX260" s="253" t="str" cm="1">
        <f t="array" aca="1" ref="DX260" ca="1">IF(DX$2="","",IFERROR(IF(FIND(DX$2,$C260)&gt;=1,INDIRECT($B260&amp;"!"&amp;"AG"&amp;$A260),0),""))</f>
        <v/>
      </c>
      <c r="DY260" s="253" t="str" cm="1">
        <f t="array" aca="1" ref="DY260" ca="1">IF(DY$2="","",IFERROR(IF(FIND(DY$2,$C260)&gt;=1,INDIRECT($B260&amp;"!"&amp;"AG"&amp;$A260),0),""))</f>
        <v/>
      </c>
      <c r="DZ260" s="253" t="str" cm="1">
        <f t="array" aca="1" ref="DZ260" ca="1">IF(DZ$2="","",IFERROR(IF(FIND(DZ$2,$C260)&gt;=1,INDIRECT($B260&amp;"!"&amp;"AG"&amp;$A260),0),""))</f>
        <v/>
      </c>
      <c r="EA260" s="253" t="str" cm="1">
        <f t="array" aca="1" ref="EA260" ca="1">IF(EA$2="","",IFERROR(IF(FIND(EA$2,$C260)&gt;=1,INDIRECT($B260&amp;"!"&amp;"AG"&amp;$A260),0),""))</f>
        <v/>
      </c>
      <c r="EB260" s="253" t="str" cm="1">
        <f t="array" aca="1" ref="EB260" ca="1">IF(EB$2="","",IFERROR(IF(FIND(EB$2,$C260)&gt;=1,INDIRECT($B260&amp;"!"&amp;"AG"&amp;$A260),0),""))</f>
        <v/>
      </c>
      <c r="EC260" s="253" t="str" cm="1">
        <f t="array" aca="1" ref="EC260" ca="1">IF(EC$2="","",IFERROR(IF(FIND(EC$2,$C260)&gt;=1,INDIRECT($B260&amp;"!"&amp;"AG"&amp;$A260),0),""))</f>
        <v/>
      </c>
      <c r="ED260" s="253" t="str" cm="1">
        <f t="array" aca="1" ref="ED260" ca="1">IF(ED$2="","",IFERROR(IF(FIND(ED$2,$C260)&gt;=1,INDIRECT($B260&amp;"!"&amp;"AG"&amp;$A260),0),""))</f>
        <v/>
      </c>
      <c r="EE260" s="253" t="str" cm="1">
        <f t="array" aca="1" ref="EE260" ca="1">IF(EE$2="","",IFERROR(IF(FIND(EE$2,$C260)&gt;=1,INDIRECT($B260&amp;"!"&amp;"AG"&amp;$A260),0),""))</f>
        <v/>
      </c>
      <c r="EF260" s="253" t="str" cm="1">
        <f t="array" aca="1" ref="EF260" ca="1">IF(EF$2="","",IFERROR(IF(FIND(EF$2,$C260)&gt;=1,INDIRECT($B260&amp;"!"&amp;"AG"&amp;$A260),0),""))</f>
        <v/>
      </c>
      <c r="EG260" s="253" t="str" cm="1">
        <f t="array" aca="1" ref="EG260" ca="1">IF(EG$2="","",IFERROR(IF(FIND(EG$2,$C260)&gt;=1,INDIRECT($B260&amp;"!"&amp;"AG"&amp;$A260),0),""))</f>
        <v/>
      </c>
      <c r="EH260" s="253" t="str" cm="1">
        <f t="array" aca="1" ref="EH260" ca="1">IF(EH$2="","",IFERROR(IF(FIND(EH$2,$C260)&gt;=1,INDIRECT($B260&amp;"!"&amp;"AG"&amp;$A260),0),""))</f>
        <v/>
      </c>
      <c r="EI260" s="253" t="str" cm="1">
        <f t="array" aca="1" ref="EI260" ca="1">IF(EI$2="","",IFERROR(IF(FIND(EI$2,$C260)&gt;=1,INDIRECT($B260&amp;"!"&amp;"AG"&amp;$A260),0),""))</f>
        <v/>
      </c>
      <c r="EJ260" s="253" t="str" cm="1">
        <f t="array" aca="1" ref="EJ260" ca="1">IF(EJ$2="","",IFERROR(IF(FIND(EJ$2,$C260)&gt;=1,INDIRECT($B260&amp;"!"&amp;"AG"&amp;$A260),0),""))</f>
        <v/>
      </c>
      <c r="EK260" s="253" t="str" cm="1">
        <f t="array" aca="1" ref="EK260" ca="1">IF(EK$2="","",IFERROR(IF(FIND(EK$2,$C260)&gt;=1,INDIRECT($B260&amp;"!"&amp;"AG"&amp;$A260),0),""))</f>
        <v/>
      </c>
      <c r="EL260" s="253" t="str" cm="1">
        <f t="array" aca="1" ref="EL260" ca="1">IF(EL$2="","",IFERROR(IF(FIND(EL$2,$C260)&gt;=1,INDIRECT($B260&amp;"!"&amp;"AG"&amp;$A260),0),""))</f>
        <v/>
      </c>
      <c r="EM260" s="253" t="str" cm="1">
        <f t="array" aca="1" ref="EM260" ca="1">IF(EM$2="","",IFERROR(IF(FIND(EM$2,$C260)&gt;=1,INDIRECT($B260&amp;"!"&amp;"AG"&amp;$A260),0),""))</f>
        <v/>
      </c>
      <c r="EN260" s="253" t="str" cm="1">
        <f t="array" aca="1" ref="EN260" ca="1">IF(EN$2="","",IFERROR(IF(FIND(EN$2,$C260)&gt;=1,INDIRECT($B260&amp;"!"&amp;"AG"&amp;$A260),0),""))</f>
        <v/>
      </c>
      <c r="EO260" s="253" t="str" cm="1">
        <f t="array" aca="1" ref="EO260" ca="1">IF(EO$2="","",IFERROR(IF(FIND(EO$2,$C260)&gt;=1,INDIRECT($B260&amp;"!"&amp;"AG"&amp;$A260),0),""))</f>
        <v/>
      </c>
      <c r="EP260" s="253" t="str" cm="1">
        <f t="array" aca="1" ref="EP260" ca="1">IF(EP$2="","",IFERROR(IF(FIND(EP$2,$C260)&gt;=1,INDIRECT($B260&amp;"!"&amp;"AG"&amp;$A260),0),""))</f>
        <v/>
      </c>
      <c r="EQ260" s="253" t="str" cm="1">
        <f t="array" aca="1" ref="EQ260" ca="1">IF(EQ$2="","",IFERROR(IF(FIND(EQ$2,$C260)&gt;=1,INDIRECT($B260&amp;"!"&amp;"AG"&amp;$A260),0),""))</f>
        <v/>
      </c>
      <c r="ER260" s="253" t="str" cm="1">
        <f t="array" aca="1" ref="ER260" ca="1">IF(ER$2="","",IFERROR(IF(FIND(ER$2,$C260)&gt;=1,INDIRECT($B260&amp;"!"&amp;"AG"&amp;$A260),0),""))</f>
        <v/>
      </c>
      <c r="ES260" s="253" t="str" cm="1">
        <f t="array" aca="1" ref="ES260" ca="1">IF(ES$2="","",IFERROR(IF(FIND(ES$2,$C260)&gt;=1,INDIRECT($B260&amp;"!"&amp;"AG"&amp;$A260),0),""))</f>
        <v/>
      </c>
      <c r="ET260" s="253" t="str" cm="1">
        <f t="array" aca="1" ref="ET260" ca="1">IF(ET$2="","",IFERROR(IF(FIND(ET$2,$C260)&gt;=1,INDIRECT($B260&amp;"!"&amp;"AG"&amp;$A260),0),""))</f>
        <v/>
      </c>
      <c r="EU260" s="253" t="str" cm="1">
        <f t="array" aca="1" ref="EU260" ca="1">IF(EU$2="","",IFERROR(IF(FIND(EU$2,$C260)&gt;=1,INDIRECT($B260&amp;"!"&amp;"AG"&amp;$A260),0),""))</f>
        <v/>
      </c>
      <c r="EV260" s="253" t="str" cm="1">
        <f t="array" aca="1" ref="EV260" ca="1">IF(EV$2="","",IFERROR(IF(FIND(EV$2,$C260)&gt;=1,INDIRECT($B260&amp;"!"&amp;"AG"&amp;$A260),0),""))</f>
        <v/>
      </c>
    </row>
    <row r="261" spans="1:152" x14ac:dyDescent="0.3">
      <c r="A261" s="252">
        <f t="shared" ca="1" si="217"/>
        <v>40</v>
      </c>
      <c r="B261" s="252" t="str">
        <f t="shared" si="218"/>
        <v>May_2024</v>
      </c>
      <c r="C261" s="252" t="str">
        <f t="shared" ca="1" si="216"/>
        <v/>
      </c>
      <c r="D261" s="253" t="str">
        <f t="array" aca="1" ref="D261" ca="1">IF(D$2="","",IFERROR(IF(FIND(D$2,$C261)&gt;=1,INDIRECT($B261&amp;"!"&amp;"AG"&amp;$A261),0),""))</f>
        <v/>
      </c>
      <c r="E261" s="253" t="str">
        <f t="array" aca="1" ref="E261" ca="1">IF(E$2="","",IFERROR(IF(FIND(E$2,$C261)&gt;=1,INDIRECT($B261&amp;"!"&amp;"AG"&amp;$A261),0),""))</f>
        <v/>
      </c>
      <c r="F261" s="253" t="str">
        <f t="array" aca="1" ref="F261" ca="1">IF(F$2="","",IFERROR(IF(FIND(F$2,$C261)&gt;=1,INDIRECT($B261&amp;"!"&amp;"AG"&amp;$A261),0),""))</f>
        <v/>
      </c>
      <c r="G261" s="253" t="str">
        <f t="array" aca="1" ref="G261" ca="1">IF(G$2="","",IFERROR(IF(FIND(G$2,$C261)&gt;=1,INDIRECT($B261&amp;"!"&amp;"AG"&amp;$A261),0),""))</f>
        <v/>
      </c>
      <c r="H261" s="253" t="str">
        <f t="array" aca="1" ref="H261" ca="1">IF(H$2="","",IFERROR(IF(FIND(H$2,$C261)&gt;=1,INDIRECT($B261&amp;"!"&amp;"AG"&amp;$A261),0),""))</f>
        <v/>
      </c>
      <c r="I261" s="253" t="str">
        <f t="array" aca="1" ref="I261" ca="1">IF(I$2="","",IFERROR(IF(FIND(I$2,$C261)&gt;=1,INDIRECT($B261&amp;"!"&amp;"AG"&amp;$A261),0),""))</f>
        <v/>
      </c>
      <c r="J261" s="253" t="str">
        <f t="array" aca="1" ref="J261" ca="1">IF(J$2="","",IFERROR(IF(FIND(J$2,$C261)&gt;=1,INDIRECT($B261&amp;"!"&amp;"AG"&amp;$A261),0),""))</f>
        <v/>
      </c>
      <c r="K261" s="253" t="str">
        <f t="array" aca="1" ref="K261" ca="1">IF(K$2="","",IFERROR(IF(FIND(K$2,$C261)&gt;=1,INDIRECT($B261&amp;"!"&amp;"AG"&amp;$A261),0),""))</f>
        <v/>
      </c>
      <c r="L261" s="253" t="str">
        <f t="array" aca="1" ref="L261" ca="1">IF(L$2="","",IFERROR(IF(FIND(L$2,$C261)&gt;=1,INDIRECT($B261&amp;"!"&amp;"AG"&amp;$A261),0),""))</f>
        <v/>
      </c>
      <c r="M261" s="253" t="str">
        <f t="array" aca="1" ref="M261" ca="1">IF(M$2="","",IFERROR(IF(FIND(M$2,$C261)&gt;=1,INDIRECT($B261&amp;"!"&amp;"AG"&amp;$A261),0),""))</f>
        <v/>
      </c>
      <c r="N261" s="253" t="str">
        <f t="array" aca="1" ref="N261" ca="1">IF(N$2="","",IFERROR(IF(FIND(N$2,$C261)&gt;=1,INDIRECT($B261&amp;"!"&amp;"AG"&amp;$A261),0),""))</f>
        <v/>
      </c>
      <c r="O261" s="253" t="str">
        <f t="array" aca="1" ref="O261" ca="1">IF(O$2="","",IFERROR(IF(FIND(O$2,$C261)&gt;=1,INDIRECT($B261&amp;"!"&amp;"AG"&amp;$A261),0),""))</f>
        <v/>
      </c>
      <c r="P261" s="253" t="str">
        <f t="array" aca="1" ref="P261" ca="1">IF(P$2="","",IFERROR(IF(FIND(P$2,$C261)&gt;=1,INDIRECT($B261&amp;"!"&amp;"AG"&amp;$A261),0),""))</f>
        <v/>
      </c>
      <c r="Q261" s="253" t="str">
        <f t="array" aca="1" ref="Q261" ca="1">IF(Q$2="","",IFERROR(IF(FIND(Q$2,$C261)&gt;=1,INDIRECT($B261&amp;"!"&amp;"AG"&amp;$A261),0),""))</f>
        <v/>
      </c>
      <c r="R261" s="253" t="str">
        <f t="array" aca="1" ref="R261" ca="1">IF(R$2="","",IFERROR(IF(FIND(R$2,$C261)&gt;=1,INDIRECT($B261&amp;"!"&amp;"AG"&amp;$A261),0),""))</f>
        <v/>
      </c>
      <c r="S261" s="253" t="str">
        <f t="array" aca="1" ref="S261" ca="1">IF(S$2="","",IFERROR(IF(FIND(S$2,$C261)&gt;=1,INDIRECT($B261&amp;"!"&amp;"AG"&amp;$A261),0),""))</f>
        <v/>
      </c>
      <c r="T261" s="253" t="str">
        <f t="array" aca="1" ref="T261" ca="1">IF(T$2="","",IFERROR(IF(FIND(T$2,$C261)&gt;=1,INDIRECT($B261&amp;"!"&amp;"AG"&amp;$A261),0),""))</f>
        <v/>
      </c>
      <c r="U261" s="253" t="str">
        <f t="array" aca="1" ref="U261" ca="1">IF(U$2="","",IFERROR(IF(FIND(U$2,$C261)&gt;=1,INDIRECT($B261&amp;"!"&amp;"AG"&amp;$A261),0),""))</f>
        <v/>
      </c>
      <c r="V261" s="253" t="str">
        <f t="array" aca="1" ref="V261" ca="1">IF(V$2="","",IFERROR(IF(FIND(V$2,$C261)&gt;=1,INDIRECT($B261&amp;"!"&amp;"AG"&amp;$A261),0),""))</f>
        <v/>
      </c>
      <c r="W261" s="253" t="str">
        <f t="array" aca="1" ref="W261" ca="1">IF(W$2="","",IFERROR(IF(FIND(W$2,$C261)&gt;=1,INDIRECT($B261&amp;"!"&amp;"AG"&amp;$A261),0),""))</f>
        <v/>
      </c>
      <c r="X261" s="253" t="str">
        <f t="array" aca="1" ref="X261" ca="1">IF(X$2="","",IFERROR(IF(FIND(X$2,$C261)&gt;=1,INDIRECT($B261&amp;"!"&amp;"AG"&amp;$A261),0),""))</f>
        <v/>
      </c>
      <c r="Y261" s="253" t="str">
        <f t="array" aca="1" ref="Y261" ca="1">IF(Y$2="","",IFERROR(IF(FIND(Y$2,$C261)&gt;=1,INDIRECT($B261&amp;"!"&amp;"AG"&amp;$A261),0),""))</f>
        <v/>
      </c>
      <c r="Z261" s="253" t="str">
        <f t="array" aca="1" ref="Z261" ca="1">IF(Z$2="","",IFERROR(IF(FIND(Z$2,$C261)&gt;=1,INDIRECT($B261&amp;"!"&amp;"AG"&amp;$A261),0),""))</f>
        <v/>
      </c>
      <c r="AA261" s="253" t="str">
        <f t="array" aca="1" ref="AA261" ca="1">IF(AA$2="","",IFERROR(IF(FIND(AA$2,$C261)&gt;=1,INDIRECT($B261&amp;"!"&amp;"AG"&amp;$A261),0),""))</f>
        <v/>
      </c>
      <c r="AB261" s="253" t="str">
        <f t="array" aca="1" ref="AB261" ca="1">IF(AB$2="","",IFERROR(IF(FIND(AB$2,$C261)&gt;=1,INDIRECT($B261&amp;"!"&amp;"AG"&amp;$A261),0),""))</f>
        <v/>
      </c>
      <c r="AC261" s="253" t="str">
        <f t="array" aca="1" ref="AC261" ca="1">IF(AC$2="","",IFERROR(IF(FIND(AC$2,$C261)&gt;=1,INDIRECT($B261&amp;"!"&amp;"AG"&amp;$A261),0),""))</f>
        <v/>
      </c>
      <c r="AD261" s="253" t="str">
        <f t="array" aca="1" ref="AD261" ca="1">IF(AD$2="","",IFERROR(IF(FIND(AD$2,$C261)&gt;=1,INDIRECT($B261&amp;"!"&amp;"AG"&amp;$A261),0),""))</f>
        <v/>
      </c>
      <c r="AE261" s="253" t="str">
        <f t="array" aca="1" ref="AE261" ca="1">IF(AE$2="","",IFERROR(IF(FIND(AE$2,$C261)&gt;=1,INDIRECT($B261&amp;"!"&amp;"AG"&amp;$A261),0),""))</f>
        <v/>
      </c>
      <c r="AF261" s="253" t="str">
        <f t="array" aca="1" ref="AF261" ca="1">IF(AF$2="","",IFERROR(IF(FIND(AF$2,$C261)&gt;=1,INDIRECT($B261&amp;"!"&amp;"AG"&amp;$A261),0),""))</f>
        <v/>
      </c>
      <c r="AG261" s="253" t="str">
        <f t="array" aca="1" ref="AG261" ca="1">IF(AG$2="","",IFERROR(IF(FIND(AG$2,$C261)&gt;=1,INDIRECT($B261&amp;"!"&amp;"AG"&amp;$A261),0),""))</f>
        <v/>
      </c>
      <c r="AH261" s="253" t="str">
        <f t="array" aca="1" ref="AH261" ca="1">IF(AH$2="","",IFERROR(IF(FIND(AH$2,$C261)&gt;=1,INDIRECT($B261&amp;"!"&amp;"AG"&amp;$A261),0),""))</f>
        <v/>
      </c>
      <c r="AI261" s="253" t="str">
        <f t="array" aca="1" ref="AI261" ca="1">IF(AI$2="","",IFERROR(IF(FIND(AI$2,$C261)&gt;=1,INDIRECT($B261&amp;"!"&amp;"AG"&amp;$A261),0),""))</f>
        <v/>
      </c>
      <c r="AJ261" s="253" t="str">
        <f t="array" aca="1" ref="AJ261" ca="1">IF(AJ$2="","",IFERROR(IF(FIND(AJ$2,$C261)&gt;=1,INDIRECT($B261&amp;"!"&amp;"AG"&amp;$A261),0),""))</f>
        <v/>
      </c>
      <c r="AK261" s="253" t="str">
        <f t="array" aca="1" ref="AK261" ca="1">IF(AK$2="","",IFERROR(IF(FIND(AK$2,$C261)&gt;=1,INDIRECT($B261&amp;"!"&amp;"AG"&amp;$A261),0),""))</f>
        <v/>
      </c>
      <c r="AL261" s="253" t="str">
        <f t="array" aca="1" ref="AL261" ca="1">IF(AL$2="","",IFERROR(IF(FIND(AL$2,$C261)&gt;=1,INDIRECT($B261&amp;"!"&amp;"AG"&amp;$A261),0),""))</f>
        <v/>
      </c>
      <c r="AM261" s="253" t="str">
        <f t="array" aca="1" ref="AM261" ca="1">IF(AM$2="","",IFERROR(IF(FIND(AM$2,$C261)&gt;=1,INDIRECT($B261&amp;"!"&amp;"AG"&amp;$A261),0),""))</f>
        <v/>
      </c>
      <c r="AN261" s="253" t="str">
        <f t="array" aca="1" ref="AN261" ca="1">IF(AN$2="","",IFERROR(IF(FIND(AN$2,$C261)&gt;=1,INDIRECT($B261&amp;"!"&amp;"AG"&amp;$A261),0),""))</f>
        <v/>
      </c>
      <c r="AO261" s="253" t="str">
        <f t="array" aca="1" ref="AO261" ca="1">IF(AO$2="","",IFERROR(IF(FIND(AO$2,$C261)&gt;=1,INDIRECT($B261&amp;"!"&amp;"AG"&amp;$A261),0),""))</f>
        <v/>
      </c>
      <c r="AP261" s="253" t="str">
        <f t="array" aca="1" ref="AP261" ca="1">IF(AP$2="","",IFERROR(IF(FIND(AP$2,$C261)&gt;=1,INDIRECT($B261&amp;"!"&amp;"AG"&amp;$A261),0),""))</f>
        <v/>
      </c>
      <c r="AQ261" s="253" t="str">
        <f t="array" aca="1" ref="AQ261" ca="1">IF(AQ$2="","",IFERROR(IF(FIND(AQ$2,$C261)&gt;=1,INDIRECT($B261&amp;"!"&amp;"AG"&amp;$A261),0),""))</f>
        <v/>
      </c>
      <c r="AR261" s="253" t="str">
        <f t="array" aca="1" ref="AR261" ca="1">IF(AR$2="","",IFERROR(IF(FIND(AR$2,$C261)&gt;=1,INDIRECT($B261&amp;"!"&amp;"AG"&amp;$A261),0),""))</f>
        <v/>
      </c>
      <c r="AS261" s="253" t="str">
        <f t="array" aca="1" ref="AS261" ca="1">IF(AS$2="","",IFERROR(IF(FIND(AS$2,$C261)&gt;=1,INDIRECT($B261&amp;"!"&amp;"AG"&amp;$A261),0),""))</f>
        <v/>
      </c>
      <c r="AU261" s="254" t="str">
        <f t="array" aca="1" ref="AU261" ca="1">IFERROR(INDIRECT(B261&amp;"!"&amp;"A"&amp;A261),"")</f>
        <v/>
      </c>
      <c r="AV261" s="2" t="str">
        <f t="shared" ca="1" si="177"/>
        <v/>
      </c>
      <c r="AW261" s="253" t="str">
        <f t="array" aca="1" ref="AW261" ca="1">IF(AW$2="","",IFERROR(IF(FIND(AW$2,$C261)&gt;=1,IF(INDIRECT($B261&amp;"!"&amp;"AH"&amp;$A261)="","",INDIRECT($B261&amp;"!"&amp;"AH"&amp;$A261)),0),""))</f>
        <v/>
      </c>
      <c r="AX261" s="253" t="str">
        <f t="array" aca="1" ref="AX261" ca="1">IF(AX$2="","",IFERROR(IF(FIND(AX$2,$C261)&gt;=1,IF(INDIRECT($B261&amp;"!"&amp;"AH"&amp;$A261)="","",INDIRECT($B261&amp;"!"&amp;"AH"&amp;$A261)),0),""))</f>
        <v/>
      </c>
      <c r="AY261" s="253" t="str">
        <f t="array" aca="1" ref="AY261" ca="1">IF(AY$2="","",IFERROR(IF(FIND(AY$2,$C261)&gt;=1,IF(INDIRECT($B261&amp;"!"&amp;"AH"&amp;$A261)="","",INDIRECT($B261&amp;"!"&amp;"AH"&amp;$A261)),0),""))</f>
        <v/>
      </c>
      <c r="AZ261" s="253" t="str">
        <f t="array" aca="1" ref="AZ261" ca="1">IF(AZ$2="","",IFERROR(IF(FIND(AZ$2,$C261)&gt;=1,IF(INDIRECT($B261&amp;"!"&amp;"AH"&amp;$A261)="","",INDIRECT($B261&amp;"!"&amp;"AH"&amp;$A261)),0),""))</f>
        <v/>
      </c>
      <c r="BA261" s="253" t="str">
        <f t="array" aca="1" ref="BA261" ca="1">IF(BA$2="","",IFERROR(IF(FIND(BA$2,$C261)&gt;=1,IF(INDIRECT($B261&amp;"!"&amp;"AH"&amp;$A261)="","",INDIRECT($B261&amp;"!"&amp;"AH"&amp;$A261)),0),""))</f>
        <v/>
      </c>
      <c r="BB261" s="253" t="str">
        <f t="array" aca="1" ref="BB261" ca="1">IF(BB$2="","",IFERROR(IF(FIND(BB$2,$C261)&gt;=1,IF(INDIRECT($B261&amp;"!"&amp;"AH"&amp;$A261)="","",INDIRECT($B261&amp;"!"&amp;"AH"&amp;$A261)),0),""))</f>
        <v/>
      </c>
      <c r="BC261" s="253" t="str">
        <f t="array" aca="1" ref="BC261" ca="1">IF(BC$2="","",IFERROR(IF(FIND(BC$2,$C261)&gt;=1,IF(INDIRECT($B261&amp;"!"&amp;"AH"&amp;$A261)="","",INDIRECT($B261&amp;"!"&amp;"AH"&amp;$A261)),0),""))</f>
        <v/>
      </c>
      <c r="BD261" s="253" t="str">
        <f t="array" aca="1" ref="BD261" ca="1">IF(BD$2="","",IFERROR(IF(FIND(BD$2,$C261)&gt;=1,IF(INDIRECT($B261&amp;"!"&amp;"AH"&amp;$A261)="","",INDIRECT($B261&amp;"!"&amp;"AH"&amp;$A261)),0),""))</f>
        <v/>
      </c>
      <c r="BE261" s="253" t="str">
        <f t="array" aca="1" ref="BE261" ca="1">IF(BE$2="","",IFERROR(IF(FIND(BE$2,$C261)&gt;=1,IF(INDIRECT($B261&amp;"!"&amp;"AH"&amp;$A261)="","",INDIRECT($B261&amp;"!"&amp;"AH"&amp;$A261)),0),""))</f>
        <v/>
      </c>
      <c r="BF261" s="253" t="str">
        <f t="array" aca="1" ref="BF261" ca="1">IF(BF$2="","",IFERROR(IF(FIND(BF$2,$C261)&gt;=1,IF(INDIRECT($B261&amp;"!"&amp;"AH"&amp;$A261)="","",INDIRECT($B261&amp;"!"&amp;"AH"&amp;$A261)),0),""))</f>
        <v/>
      </c>
      <c r="BG261" s="253" t="str">
        <f t="array" aca="1" ref="BG261" ca="1">IF(BG$2="","",IFERROR(IF(FIND(BG$2,$C261)&gt;=1,IF(INDIRECT($B261&amp;"!"&amp;"AH"&amp;$A261)="","",INDIRECT($B261&amp;"!"&amp;"AH"&amp;$A261)),0),""))</f>
        <v/>
      </c>
      <c r="BH261" s="253" t="str">
        <f t="array" aca="1" ref="BH261" ca="1">IF(BH$2="","",IFERROR(IF(FIND(BH$2,$C261)&gt;=1,IF(INDIRECT($B261&amp;"!"&amp;"AH"&amp;$A261)="","",INDIRECT($B261&amp;"!"&amp;"AH"&amp;$A261)),0),""))</f>
        <v/>
      </c>
      <c r="BI261" s="253" t="str">
        <f t="array" aca="1" ref="BI261" ca="1">IF(BI$2="","",IFERROR(IF(FIND(BI$2,$C261)&gt;=1,IF(INDIRECT($B261&amp;"!"&amp;"AH"&amp;$A261)="","",INDIRECT($B261&amp;"!"&amp;"AH"&amp;$A261)),0),""))</f>
        <v/>
      </c>
      <c r="BJ261" s="253" t="str">
        <f t="array" aca="1" ref="BJ261" ca="1">IF(BJ$2="","",IFERROR(IF(FIND(BJ$2,$C261)&gt;=1,IF(INDIRECT($B261&amp;"!"&amp;"AH"&amp;$A261)="","",INDIRECT($B261&amp;"!"&amp;"AH"&amp;$A261)),0),""))</f>
        <v/>
      </c>
      <c r="BK261" s="253" t="str">
        <f t="array" aca="1" ref="BK261" ca="1">IF(BK$2="","",IFERROR(IF(FIND(BK$2,$C261)&gt;=1,IF(INDIRECT($B261&amp;"!"&amp;"AH"&amp;$A261)="","",INDIRECT($B261&amp;"!"&amp;"AH"&amp;$A261)),0),""))</f>
        <v/>
      </c>
      <c r="BL261" s="253" t="str">
        <f t="array" aca="1" ref="BL261" ca="1">IF(BL$2="","",IFERROR(IF(FIND(BL$2,$C261)&gt;=1,IF(INDIRECT($B261&amp;"!"&amp;"AH"&amp;$A261)="","",INDIRECT($B261&amp;"!"&amp;"AH"&amp;$A261)),0),""))</f>
        <v/>
      </c>
      <c r="BM261" s="253" t="str">
        <f t="array" aca="1" ref="BM261" ca="1">IF(BM$2="","",IFERROR(IF(FIND(BM$2,$C261)&gt;=1,IF(INDIRECT($B261&amp;"!"&amp;"AH"&amp;$A261)="","",INDIRECT($B261&amp;"!"&amp;"AH"&amp;$A261)),0),""))</f>
        <v/>
      </c>
      <c r="BN261" s="253" t="str">
        <f t="array" aca="1" ref="BN261" ca="1">IF(BN$2="","",IFERROR(IF(FIND(BN$2,$C261)&gt;=1,IF(INDIRECT($B261&amp;"!"&amp;"AH"&amp;$A261)="","",INDIRECT($B261&amp;"!"&amp;"AH"&amp;$A261)),0),""))</f>
        <v/>
      </c>
      <c r="BO261" s="253" t="str">
        <f t="array" aca="1" ref="BO261" ca="1">IF(BO$2="","",IFERROR(IF(FIND(BO$2,$C261)&gt;=1,IF(INDIRECT($B261&amp;"!"&amp;"AH"&amp;$A261)="","",INDIRECT($B261&amp;"!"&amp;"AH"&amp;$A261)),0),""))</f>
        <v/>
      </c>
      <c r="BP261" s="253" t="str">
        <f t="array" aca="1" ref="BP261" ca="1">IF(BP$2="","",IFERROR(IF(FIND(BP$2,$C261)&gt;=1,IF(INDIRECT($B261&amp;"!"&amp;"AH"&amp;$A261)="","",INDIRECT($B261&amp;"!"&amp;"AH"&amp;$A261)),0),""))</f>
        <v/>
      </c>
      <c r="BQ261" s="253" t="str">
        <f t="array" aca="1" ref="BQ261" ca="1">IF(BQ$2="","",IFERROR(IF(FIND(BQ$2,$C261)&gt;=1,IF(INDIRECT($B261&amp;"!"&amp;"AH"&amp;$A261)="","",INDIRECT($B261&amp;"!"&amp;"AH"&amp;$A261)),0),""))</f>
        <v/>
      </c>
      <c r="BR261" s="253" t="str">
        <f t="array" aca="1" ref="BR261" ca="1">IF(BR$2="","",IFERROR(IF(FIND(BR$2,$C261)&gt;=1,IF(INDIRECT($B261&amp;"!"&amp;"AH"&amp;$A261)="","",INDIRECT($B261&amp;"!"&amp;"AH"&amp;$A261)),0),""))</f>
        <v/>
      </c>
      <c r="BS261" s="253" t="str">
        <f t="array" aca="1" ref="BS261" ca="1">IF(BS$2="","",IFERROR(IF(FIND(BS$2,$C261)&gt;=1,IF(INDIRECT($B261&amp;"!"&amp;"AH"&amp;$A261)="","",INDIRECT($B261&amp;"!"&amp;"AH"&amp;$A261)),0),""))</f>
        <v/>
      </c>
      <c r="BT261" s="253" t="str">
        <f t="array" aca="1" ref="BT261" ca="1">IF(BT$2="","",IFERROR(IF(FIND(BT$2,$C261)&gt;=1,IF(INDIRECT($B261&amp;"!"&amp;"AH"&amp;$A261)="","",INDIRECT($B261&amp;"!"&amp;"AH"&amp;$A261)),0),""))</f>
        <v/>
      </c>
      <c r="BU261" s="253" t="str">
        <f t="array" aca="1" ref="BU261" ca="1">IF(BU$2="","",IFERROR(IF(FIND(BU$2,$C261)&gt;=1,IF(INDIRECT($B261&amp;"!"&amp;"AH"&amp;$A261)="","",INDIRECT($B261&amp;"!"&amp;"AH"&amp;$A261)),0),""))</f>
        <v/>
      </c>
      <c r="BV261" s="253" t="str">
        <f t="array" aca="1" ref="BV261" ca="1">IF(BV$2="","",IFERROR(IF(FIND(BV$2,$C261)&gt;=1,IF(INDIRECT($B261&amp;"!"&amp;"AH"&amp;$A261)="","",INDIRECT($B261&amp;"!"&amp;"AH"&amp;$A261)),0),""))</f>
        <v/>
      </c>
      <c r="BW261" s="253" t="str">
        <f t="array" aca="1" ref="BW261" ca="1">IF(BW$2="","",IFERROR(IF(FIND(BW$2,$C261)&gt;=1,IF(INDIRECT($B261&amp;"!"&amp;"AH"&amp;$A261)="","",INDIRECT($B261&amp;"!"&amp;"AH"&amp;$A261)),0),""))</f>
        <v/>
      </c>
      <c r="BX261" s="253" t="str">
        <f t="array" aca="1" ref="BX261" ca="1">IF(BX$2="","",IFERROR(IF(FIND(BX$2,$C261)&gt;=1,IF(INDIRECT($B261&amp;"!"&amp;"AH"&amp;$A261)="","",INDIRECT($B261&amp;"!"&amp;"AH"&amp;$A261)),0),""))</f>
        <v/>
      </c>
      <c r="BY261" s="253" t="str">
        <f t="array" aca="1" ref="BY261" ca="1">IF(BY$2="","",IFERROR(IF(FIND(BY$2,$C261)&gt;=1,IF(INDIRECT($B261&amp;"!"&amp;"AH"&amp;$A261)="","",INDIRECT($B261&amp;"!"&amp;"AH"&amp;$A261)),0),""))</f>
        <v/>
      </c>
      <c r="BZ261" s="253" t="str">
        <f t="array" aca="1" ref="BZ261" ca="1">IF(BZ$2="","",IFERROR(IF(FIND(BZ$2,$C261)&gt;=1,IF(INDIRECT($B261&amp;"!"&amp;"AH"&amp;$A261)="","",INDIRECT($B261&amp;"!"&amp;"AH"&amp;$A261)),0),""))</f>
        <v/>
      </c>
      <c r="CA261" s="253" t="str">
        <f t="array" aca="1" ref="CA261" ca="1">IF(CA$2="","",IFERROR(IF(FIND(CA$2,$C261)&gt;=1,IF(INDIRECT($B261&amp;"!"&amp;"AH"&amp;$A261)="","",INDIRECT($B261&amp;"!"&amp;"AH"&amp;$A261)),0),""))</f>
        <v/>
      </c>
      <c r="CB261" s="253" t="str">
        <f t="array" aca="1" ref="CB261" ca="1">IF(CB$2="","",IFERROR(IF(FIND(CB$2,$C261)&gt;=1,IF(INDIRECT($B261&amp;"!"&amp;"AH"&amp;$A261)="","",INDIRECT($B261&amp;"!"&amp;"AH"&amp;$A261)),0),""))</f>
        <v/>
      </c>
      <c r="CC261" s="253" t="str">
        <f t="array" aca="1" ref="CC261" ca="1">IF(CC$2="","",IFERROR(IF(FIND(CC$2,$C261)&gt;=1,IF(INDIRECT($B261&amp;"!"&amp;"AH"&amp;$A261)="","",INDIRECT($B261&amp;"!"&amp;"AH"&amp;$A261)),0),""))</f>
        <v/>
      </c>
      <c r="CD261" s="253" t="str">
        <f t="array" aca="1" ref="CD261" ca="1">IF(CD$2="","",IFERROR(IF(FIND(CD$2,$C261)&gt;=1,IF(INDIRECT($B261&amp;"!"&amp;"AH"&amp;$A261)="","",INDIRECT($B261&amp;"!"&amp;"AH"&amp;$A261)),0),""))</f>
        <v/>
      </c>
      <c r="CE261" s="253" t="str">
        <f t="array" aca="1" ref="CE261" ca="1">IF(CE$2="","",IFERROR(IF(FIND(CE$2,$C261)&gt;=1,IF(INDIRECT($B261&amp;"!"&amp;"AH"&amp;$A261)="","",INDIRECT($B261&amp;"!"&amp;"AH"&amp;$A261)),0),""))</f>
        <v/>
      </c>
      <c r="CF261" s="253" t="str">
        <f t="array" aca="1" ref="CF261" ca="1">IF(CF$2="","",IFERROR(IF(FIND(CF$2,$C261)&gt;=1,IF(INDIRECT($B261&amp;"!"&amp;"AH"&amp;$A261)="","",INDIRECT($B261&amp;"!"&amp;"AH"&amp;$A261)),0),""))</f>
        <v/>
      </c>
      <c r="CG261" s="253" t="str">
        <f t="array" aca="1" ref="CG261" ca="1">IF(CG$2="","",IFERROR(IF(FIND(CG$2,$C261)&gt;=1,IF(INDIRECT($B261&amp;"!"&amp;"AH"&amp;$A261)="","",INDIRECT($B261&amp;"!"&amp;"AH"&amp;$A261)),0),""))</f>
        <v/>
      </c>
      <c r="CH261" s="253" t="str">
        <f t="array" aca="1" ref="CH261" ca="1">IF(CH$2="","",IFERROR(IF(FIND(CH$2,$C261)&gt;=1,IF(INDIRECT($B261&amp;"!"&amp;"AH"&amp;$A261)="","",INDIRECT($B261&amp;"!"&amp;"AH"&amp;$A261)),0),""))</f>
        <v/>
      </c>
      <c r="CI261" s="253" t="str">
        <f t="array" aca="1" ref="CI261" ca="1">IF(CI$2="","",IFERROR(IF(FIND(CI$2,$C261)&gt;=1,IF(INDIRECT($B261&amp;"!"&amp;"AH"&amp;$A261)="","",INDIRECT($B261&amp;"!"&amp;"AH"&amp;$A261)),0),""))</f>
        <v/>
      </c>
      <c r="CJ261" s="253" t="str">
        <f t="array" aca="1" ref="CJ261" ca="1">IF(CJ$2="","",IFERROR(IF(FIND(CJ$2,$C261)&gt;=1,IF(INDIRECT($B261&amp;"!"&amp;"AH"&amp;$A261)="","",INDIRECT($B261&amp;"!"&amp;"AH"&amp;$A261)),0),""))</f>
        <v/>
      </c>
      <c r="CK261" s="253" t="str">
        <f t="array" aca="1" ref="CK261" ca="1">IF(CK$2="","",IFERROR(IF(FIND(CK$2,$C261)&gt;=1,IF(INDIRECT($B261&amp;"!"&amp;"AH"&amp;$A261)="","",INDIRECT($B261&amp;"!"&amp;"AH"&amp;$A261)),0),""))</f>
        <v/>
      </c>
      <c r="CL261" s="253" t="str">
        <f t="array" aca="1" ref="CL261" ca="1">IF(CL$2="","",IFERROR(IF(FIND(CL$2,$C261)&gt;=1,IF(INDIRECT($B261&amp;"!"&amp;"AH"&amp;$A261)="","",INDIRECT($B261&amp;"!"&amp;"AH"&amp;$A261)),0),""))</f>
        <v/>
      </c>
      <c r="CO261" s="2" t="str">
        <f t="shared" ca="1" si="179"/>
        <v/>
      </c>
      <c r="CP261" s="253" t="str">
        <f t="array" aca="1" ref="CP261" ca="1">IF(CP$2="","",IFERROR(IF(FIND(CP$2,$C261)&gt;=1,INDIRECT($B261&amp;"!"&amp;"AG"&amp;$A261),0),""))</f>
        <v/>
      </c>
      <c r="CQ261" s="253" t="str">
        <f t="array" aca="1" ref="CQ261" ca="1">IF(CQ$2="","",IFERROR(IF(FIND(CQ$2,$C261)&gt;=1,INDIRECT($B261&amp;"!"&amp;"AG"&amp;$A261),0),""))</f>
        <v/>
      </c>
      <c r="CR261" s="253" t="str">
        <f t="array" aca="1" ref="CR261" ca="1">IF(CR$2="","",IFERROR(IF(FIND(CR$2,$C261)&gt;=1,INDIRECT($B261&amp;"!"&amp;"AG"&amp;$A261),0),""))</f>
        <v/>
      </c>
      <c r="CS261" s="253" t="str">
        <f t="array" aca="1" ref="CS261" ca="1">IF(CS$2="","",IFERROR(IF(FIND(CS$2,$C261)&gt;=1,INDIRECT($B261&amp;"!"&amp;"AG"&amp;$A261),0),""))</f>
        <v/>
      </c>
      <c r="CV261" s="2" t="str">
        <f t="shared" ca="1" si="180"/>
        <v/>
      </c>
      <c r="CW261" s="253" t="str">
        <f t="array" aca="1" ref="CW261" ca="1">IF(CW$2="","",IFERROR(IF(FIND(CW$2,$C261)&gt;=1,IF(INDIRECT($B261&amp;"!"&amp;"AH"&amp;$A261)="","",INDIRECT($B261&amp;"!"&amp;"AH"&amp;$A261)&amp;" "),0),""))</f>
        <v/>
      </c>
      <c r="CX261" s="253" t="str">
        <f t="array" aca="1" ref="CX261" ca="1">IF(CX$2="","",IFERROR(IF(FIND(CX$2,$C261)&gt;=1,IF(INDIRECT($B261&amp;"!"&amp;"AH"&amp;$A261)="","",INDIRECT($B261&amp;"!"&amp;"AH"&amp;$A261)&amp;" "),0),""))</f>
        <v/>
      </c>
      <c r="CY261" s="253" t="str">
        <f t="array" aca="1" ref="CY261" ca="1">IF(CY$2="","",IFERROR(IF(FIND(CY$2,$C261)&gt;=1,IF(INDIRECT($B261&amp;"!"&amp;"AH"&amp;$A261)="","",INDIRECT($B261&amp;"!"&amp;"AH"&amp;$A261)&amp;" "),0),""))</f>
        <v/>
      </c>
      <c r="CZ261" s="253" t="str">
        <f t="array" aca="1" ref="CZ261" ca="1">IF(CZ$2="","",IFERROR(IF(FIND(CZ$2,$C261)&gt;=1,IF(INDIRECT($B261&amp;"!"&amp;"AH"&amp;$A261)="","",INDIRECT($B261&amp;"!"&amp;"AH"&amp;$A261)&amp;" "),0),""))</f>
        <v/>
      </c>
      <c r="DC261" s="2" t="str">
        <f t="shared" ca="1" si="181"/>
        <v/>
      </c>
      <c r="DD261" s="253" t="str" cm="1">
        <f t="array" aca="1" ref="DD261" ca="1">IF(DD$2="","",IFERROR(IF(FIND(DD$2,$C261)&gt;=1,INDIRECT($B261&amp;"!"&amp;"AG"&amp;$A261),0),""))</f>
        <v/>
      </c>
      <c r="DE261" s="253" t="str" cm="1">
        <f t="array" aca="1" ref="DE261" ca="1">IF(DE$2="","",IFERROR(IF(FIND(DE$2,$C261)&gt;=1,INDIRECT($B261&amp;"!"&amp;"AG"&amp;$A261),0),""))</f>
        <v/>
      </c>
      <c r="DF261" s="253" t="str" cm="1">
        <f t="array" aca="1" ref="DF261" ca="1">IF(DF$2="","",IFERROR(IF(FIND(DF$2,$C261)&gt;=1,INDIRECT($B261&amp;"!"&amp;"AG"&amp;$A261),0),""))</f>
        <v/>
      </c>
      <c r="DG261" s="253" t="str" cm="1">
        <f t="array" aca="1" ref="DG261" ca="1">IF(DG$2="","",IFERROR(IF(FIND(DG$2,$C261)&gt;=1,INDIRECT($B261&amp;"!"&amp;"AG"&amp;$A261),0),""))</f>
        <v/>
      </c>
      <c r="DH261" s="253" t="str" cm="1">
        <f t="array" aca="1" ref="DH261" ca="1">IF(DH$2="","",IFERROR(IF(FIND(DH$2,$C261)&gt;=1,INDIRECT($B261&amp;"!"&amp;"AG"&amp;$A261),0),""))</f>
        <v/>
      </c>
      <c r="DI261" s="253" t="str" cm="1">
        <f t="array" aca="1" ref="DI261" ca="1">IF(DI$2="","",IFERROR(IF(FIND(DI$2,$C261)&gt;=1,INDIRECT($B261&amp;"!"&amp;"AG"&amp;$A261),0),""))</f>
        <v/>
      </c>
      <c r="DJ261" s="253" t="str" cm="1">
        <f t="array" aca="1" ref="DJ261" ca="1">IF(DJ$2="","",IFERROR(IF(FIND(DJ$2,$C261)&gt;=1,INDIRECT($B261&amp;"!"&amp;"AG"&amp;$A261),0),""))</f>
        <v/>
      </c>
      <c r="DK261" s="253" t="str" cm="1">
        <f t="array" aca="1" ref="DK261" ca="1">IF(DK$2="","",IFERROR(IF(FIND(DK$2,$C261)&gt;=1,INDIRECT($B261&amp;"!"&amp;"AG"&amp;$A261),0),""))</f>
        <v/>
      </c>
      <c r="DL261" s="253" t="str" cm="1">
        <f t="array" aca="1" ref="DL261" ca="1">IF(DL$2="","",IFERROR(IF(FIND(DL$2,$C261)&gt;=1,INDIRECT($B261&amp;"!"&amp;"AG"&amp;$A261),0),""))</f>
        <v/>
      </c>
      <c r="DM261" s="253" t="str" cm="1">
        <f t="array" aca="1" ref="DM261" ca="1">IF(DM$2="","",IFERROR(IF(FIND(DM$2,$C261)&gt;=1,INDIRECT($B261&amp;"!"&amp;"AG"&amp;$A261),0),""))</f>
        <v/>
      </c>
      <c r="DN261" s="253" t="str" cm="1">
        <f t="array" aca="1" ref="DN261" ca="1">IF(DN$2="","",IFERROR(IF(FIND(DN$2,$C261)&gt;=1,INDIRECT($B261&amp;"!"&amp;"AG"&amp;$A261),0),""))</f>
        <v/>
      </c>
      <c r="DO261" s="253" t="str" cm="1">
        <f t="array" aca="1" ref="DO261" ca="1">IF(DO$2="","",IFERROR(IF(FIND(DO$2,$C261)&gt;=1,INDIRECT($B261&amp;"!"&amp;"AG"&amp;$A261),0),""))</f>
        <v/>
      </c>
      <c r="DP261" s="253" t="str" cm="1">
        <f t="array" aca="1" ref="DP261" ca="1">IF(DP$2="","",IFERROR(IF(FIND(DP$2,$C261)&gt;=1,INDIRECT($B261&amp;"!"&amp;"AG"&amp;$A261),0),""))</f>
        <v/>
      </c>
      <c r="DQ261" s="253" t="str" cm="1">
        <f t="array" aca="1" ref="DQ261" ca="1">IF(DQ$2="","",IFERROR(IF(FIND(DQ$2,$C261)&gt;=1,INDIRECT($B261&amp;"!"&amp;"AG"&amp;$A261),0),""))</f>
        <v/>
      </c>
      <c r="DR261" s="253" t="str" cm="1">
        <f t="array" aca="1" ref="DR261" ca="1">IF(DR$2="","",IFERROR(IF(FIND(DR$2,$C261)&gt;=1,INDIRECT($B261&amp;"!"&amp;"AG"&amp;$A261),0),""))</f>
        <v/>
      </c>
      <c r="DS261" s="253" t="str" cm="1">
        <f t="array" aca="1" ref="DS261" ca="1">IF(DS$2="","",IFERROR(IF(FIND(DS$2,$C261)&gt;=1,INDIRECT($B261&amp;"!"&amp;"AG"&amp;$A261),0),""))</f>
        <v/>
      </c>
      <c r="DT261" s="253" t="str" cm="1">
        <f t="array" aca="1" ref="DT261" ca="1">IF(DT$2="","",IFERROR(IF(FIND(DT$2,$C261)&gt;=1,INDIRECT($B261&amp;"!"&amp;"AG"&amp;$A261),0),""))</f>
        <v/>
      </c>
      <c r="DU261" s="253" t="str" cm="1">
        <f t="array" aca="1" ref="DU261" ca="1">IF(DU$2="","",IFERROR(IF(FIND(DU$2,$C261)&gt;=1,INDIRECT($B261&amp;"!"&amp;"AG"&amp;$A261),0),""))</f>
        <v/>
      </c>
      <c r="DV261" s="253" t="str" cm="1">
        <f t="array" aca="1" ref="DV261" ca="1">IF(DV$2="","",IFERROR(IF(FIND(DV$2,$C261)&gt;=1,INDIRECT($B261&amp;"!"&amp;"AG"&amp;$A261),0),""))</f>
        <v/>
      </c>
      <c r="DW261" s="253" t="str" cm="1">
        <f t="array" aca="1" ref="DW261" ca="1">IF(DW$2="","",IFERROR(IF(FIND(DW$2,$C261)&gt;=1,INDIRECT($B261&amp;"!"&amp;"AG"&amp;$A261),0),""))</f>
        <v/>
      </c>
      <c r="DX261" s="253" t="str" cm="1">
        <f t="array" aca="1" ref="DX261" ca="1">IF(DX$2="","",IFERROR(IF(FIND(DX$2,$C261)&gt;=1,INDIRECT($B261&amp;"!"&amp;"AG"&amp;$A261),0),""))</f>
        <v/>
      </c>
      <c r="DY261" s="253" t="str" cm="1">
        <f t="array" aca="1" ref="DY261" ca="1">IF(DY$2="","",IFERROR(IF(FIND(DY$2,$C261)&gt;=1,INDIRECT($B261&amp;"!"&amp;"AG"&amp;$A261),0),""))</f>
        <v/>
      </c>
      <c r="DZ261" s="253" t="str" cm="1">
        <f t="array" aca="1" ref="DZ261" ca="1">IF(DZ$2="","",IFERROR(IF(FIND(DZ$2,$C261)&gt;=1,INDIRECT($B261&amp;"!"&amp;"AG"&amp;$A261),0),""))</f>
        <v/>
      </c>
      <c r="EA261" s="253" t="str" cm="1">
        <f t="array" aca="1" ref="EA261" ca="1">IF(EA$2="","",IFERROR(IF(FIND(EA$2,$C261)&gt;=1,INDIRECT($B261&amp;"!"&amp;"AG"&amp;$A261),0),""))</f>
        <v/>
      </c>
      <c r="EB261" s="253" t="str" cm="1">
        <f t="array" aca="1" ref="EB261" ca="1">IF(EB$2="","",IFERROR(IF(FIND(EB$2,$C261)&gt;=1,INDIRECT($B261&amp;"!"&amp;"AG"&amp;$A261),0),""))</f>
        <v/>
      </c>
      <c r="EC261" s="253" t="str" cm="1">
        <f t="array" aca="1" ref="EC261" ca="1">IF(EC$2="","",IFERROR(IF(FIND(EC$2,$C261)&gt;=1,INDIRECT($B261&amp;"!"&amp;"AG"&amp;$A261),0),""))</f>
        <v/>
      </c>
      <c r="ED261" s="253" t="str" cm="1">
        <f t="array" aca="1" ref="ED261" ca="1">IF(ED$2="","",IFERROR(IF(FIND(ED$2,$C261)&gt;=1,INDIRECT($B261&amp;"!"&amp;"AG"&amp;$A261),0),""))</f>
        <v/>
      </c>
      <c r="EE261" s="253" t="str" cm="1">
        <f t="array" aca="1" ref="EE261" ca="1">IF(EE$2="","",IFERROR(IF(FIND(EE$2,$C261)&gt;=1,INDIRECT($B261&amp;"!"&amp;"AG"&amp;$A261),0),""))</f>
        <v/>
      </c>
      <c r="EF261" s="253" t="str" cm="1">
        <f t="array" aca="1" ref="EF261" ca="1">IF(EF$2="","",IFERROR(IF(FIND(EF$2,$C261)&gt;=1,INDIRECT($B261&amp;"!"&amp;"AG"&amp;$A261),0),""))</f>
        <v/>
      </c>
      <c r="EG261" s="253" t="str" cm="1">
        <f t="array" aca="1" ref="EG261" ca="1">IF(EG$2="","",IFERROR(IF(FIND(EG$2,$C261)&gt;=1,INDIRECT($B261&amp;"!"&amp;"AG"&amp;$A261),0),""))</f>
        <v/>
      </c>
      <c r="EH261" s="253" t="str" cm="1">
        <f t="array" aca="1" ref="EH261" ca="1">IF(EH$2="","",IFERROR(IF(FIND(EH$2,$C261)&gt;=1,INDIRECT($B261&amp;"!"&amp;"AG"&amp;$A261),0),""))</f>
        <v/>
      </c>
      <c r="EI261" s="253" t="str" cm="1">
        <f t="array" aca="1" ref="EI261" ca="1">IF(EI$2="","",IFERROR(IF(FIND(EI$2,$C261)&gt;=1,INDIRECT($B261&amp;"!"&amp;"AG"&amp;$A261),0),""))</f>
        <v/>
      </c>
      <c r="EJ261" s="253" t="str" cm="1">
        <f t="array" aca="1" ref="EJ261" ca="1">IF(EJ$2="","",IFERROR(IF(FIND(EJ$2,$C261)&gt;=1,INDIRECT($B261&amp;"!"&amp;"AG"&amp;$A261),0),""))</f>
        <v/>
      </c>
      <c r="EK261" s="253" t="str" cm="1">
        <f t="array" aca="1" ref="EK261" ca="1">IF(EK$2="","",IFERROR(IF(FIND(EK$2,$C261)&gt;=1,INDIRECT($B261&amp;"!"&amp;"AG"&amp;$A261),0),""))</f>
        <v/>
      </c>
      <c r="EL261" s="253" t="str" cm="1">
        <f t="array" aca="1" ref="EL261" ca="1">IF(EL$2="","",IFERROR(IF(FIND(EL$2,$C261)&gt;=1,INDIRECT($B261&amp;"!"&amp;"AG"&amp;$A261),0),""))</f>
        <v/>
      </c>
      <c r="EM261" s="253" t="str" cm="1">
        <f t="array" aca="1" ref="EM261" ca="1">IF(EM$2="","",IFERROR(IF(FIND(EM$2,$C261)&gt;=1,INDIRECT($B261&amp;"!"&amp;"AG"&amp;$A261),0),""))</f>
        <v/>
      </c>
      <c r="EN261" s="253" t="str" cm="1">
        <f t="array" aca="1" ref="EN261" ca="1">IF(EN$2="","",IFERROR(IF(FIND(EN$2,$C261)&gt;=1,INDIRECT($B261&amp;"!"&amp;"AG"&amp;$A261),0),""))</f>
        <v/>
      </c>
      <c r="EO261" s="253" t="str" cm="1">
        <f t="array" aca="1" ref="EO261" ca="1">IF(EO$2="","",IFERROR(IF(FIND(EO$2,$C261)&gt;=1,INDIRECT($B261&amp;"!"&amp;"AG"&amp;$A261),0),""))</f>
        <v/>
      </c>
      <c r="EP261" s="253" t="str" cm="1">
        <f t="array" aca="1" ref="EP261" ca="1">IF(EP$2="","",IFERROR(IF(FIND(EP$2,$C261)&gt;=1,INDIRECT($B261&amp;"!"&amp;"AG"&amp;$A261),0),""))</f>
        <v/>
      </c>
      <c r="EQ261" s="253" t="str" cm="1">
        <f t="array" aca="1" ref="EQ261" ca="1">IF(EQ$2="","",IFERROR(IF(FIND(EQ$2,$C261)&gt;=1,INDIRECT($B261&amp;"!"&amp;"AG"&amp;$A261),0),""))</f>
        <v/>
      </c>
      <c r="ER261" s="253" t="str" cm="1">
        <f t="array" aca="1" ref="ER261" ca="1">IF(ER$2="","",IFERROR(IF(FIND(ER$2,$C261)&gt;=1,INDIRECT($B261&amp;"!"&amp;"AG"&amp;$A261),0),""))</f>
        <v/>
      </c>
      <c r="ES261" s="253" t="str" cm="1">
        <f t="array" aca="1" ref="ES261" ca="1">IF(ES$2="","",IFERROR(IF(FIND(ES$2,$C261)&gt;=1,INDIRECT($B261&amp;"!"&amp;"AG"&amp;$A261),0),""))</f>
        <v/>
      </c>
      <c r="ET261" s="253" t="str" cm="1">
        <f t="array" aca="1" ref="ET261" ca="1">IF(ET$2="","",IFERROR(IF(FIND(ET$2,$C261)&gt;=1,INDIRECT($B261&amp;"!"&amp;"AG"&amp;$A261),0),""))</f>
        <v/>
      </c>
      <c r="EU261" s="253" t="str" cm="1">
        <f t="array" aca="1" ref="EU261" ca="1">IF(EU$2="","",IFERROR(IF(FIND(EU$2,$C261)&gt;=1,INDIRECT($B261&amp;"!"&amp;"AG"&amp;$A261),0),""))</f>
        <v/>
      </c>
      <c r="EV261" s="253" t="str" cm="1">
        <f t="array" aca="1" ref="EV261" ca="1">IF(EV$2="","",IFERROR(IF(FIND(EV$2,$C261)&gt;=1,INDIRECT($B261&amp;"!"&amp;"AG"&amp;$A261),0),""))</f>
        <v/>
      </c>
    </row>
    <row r="262" spans="1:152" x14ac:dyDescent="0.3">
      <c r="A262" s="252">
        <f t="shared" ca="1" si="217"/>
        <v>41</v>
      </c>
      <c r="B262" s="252" t="str">
        <f t="shared" si="218"/>
        <v>May_2024</v>
      </c>
      <c r="C262" s="252" t="str">
        <f t="shared" ca="1" si="216"/>
        <v/>
      </c>
      <c r="D262" s="253" t="str">
        <f t="array" aca="1" ref="D262" ca="1">IF(D$2="","",IFERROR(IF(FIND(D$2,$C262)&gt;=1,INDIRECT($B262&amp;"!"&amp;"AG"&amp;$A262),0),""))</f>
        <v/>
      </c>
      <c r="E262" s="253" t="str">
        <f t="array" aca="1" ref="E262" ca="1">IF(E$2="","",IFERROR(IF(FIND(E$2,$C262)&gt;=1,INDIRECT($B262&amp;"!"&amp;"AG"&amp;$A262),0),""))</f>
        <v/>
      </c>
      <c r="F262" s="253" t="str">
        <f t="array" aca="1" ref="F262" ca="1">IF(F$2="","",IFERROR(IF(FIND(F$2,$C262)&gt;=1,INDIRECT($B262&amp;"!"&amp;"AG"&amp;$A262),0),""))</f>
        <v/>
      </c>
      <c r="G262" s="253" t="str">
        <f t="array" aca="1" ref="G262" ca="1">IF(G$2="","",IFERROR(IF(FIND(G$2,$C262)&gt;=1,INDIRECT($B262&amp;"!"&amp;"AG"&amp;$A262),0),""))</f>
        <v/>
      </c>
      <c r="H262" s="253" t="str">
        <f t="array" aca="1" ref="H262" ca="1">IF(H$2="","",IFERROR(IF(FIND(H$2,$C262)&gt;=1,INDIRECT($B262&amp;"!"&amp;"AG"&amp;$A262),0),""))</f>
        <v/>
      </c>
      <c r="I262" s="253" t="str">
        <f t="array" aca="1" ref="I262" ca="1">IF(I$2="","",IFERROR(IF(FIND(I$2,$C262)&gt;=1,INDIRECT($B262&amp;"!"&amp;"AG"&amp;$A262),0),""))</f>
        <v/>
      </c>
      <c r="J262" s="253" t="str">
        <f t="array" aca="1" ref="J262" ca="1">IF(J$2="","",IFERROR(IF(FIND(J$2,$C262)&gt;=1,INDIRECT($B262&amp;"!"&amp;"AG"&amp;$A262),0),""))</f>
        <v/>
      </c>
      <c r="K262" s="253" t="str">
        <f t="array" aca="1" ref="K262" ca="1">IF(K$2="","",IFERROR(IF(FIND(K$2,$C262)&gt;=1,INDIRECT($B262&amp;"!"&amp;"AG"&amp;$A262),0),""))</f>
        <v/>
      </c>
      <c r="L262" s="253" t="str">
        <f t="array" aca="1" ref="L262" ca="1">IF(L$2="","",IFERROR(IF(FIND(L$2,$C262)&gt;=1,INDIRECT($B262&amp;"!"&amp;"AG"&amp;$A262),0),""))</f>
        <v/>
      </c>
      <c r="M262" s="253" t="str">
        <f t="array" aca="1" ref="M262" ca="1">IF(M$2="","",IFERROR(IF(FIND(M$2,$C262)&gt;=1,INDIRECT($B262&amp;"!"&amp;"AG"&amp;$A262),0),""))</f>
        <v/>
      </c>
      <c r="N262" s="253" t="str">
        <f t="array" aca="1" ref="N262" ca="1">IF(N$2="","",IFERROR(IF(FIND(N$2,$C262)&gt;=1,INDIRECT($B262&amp;"!"&amp;"AG"&amp;$A262),0),""))</f>
        <v/>
      </c>
      <c r="O262" s="253" t="str">
        <f t="array" aca="1" ref="O262" ca="1">IF(O$2="","",IFERROR(IF(FIND(O$2,$C262)&gt;=1,INDIRECT($B262&amp;"!"&amp;"AG"&amp;$A262),0),""))</f>
        <v/>
      </c>
      <c r="P262" s="253" t="str">
        <f t="array" aca="1" ref="P262" ca="1">IF(P$2="","",IFERROR(IF(FIND(P$2,$C262)&gt;=1,INDIRECT($B262&amp;"!"&amp;"AG"&amp;$A262),0),""))</f>
        <v/>
      </c>
      <c r="Q262" s="253" t="str">
        <f t="array" aca="1" ref="Q262" ca="1">IF(Q$2="","",IFERROR(IF(FIND(Q$2,$C262)&gt;=1,INDIRECT($B262&amp;"!"&amp;"AG"&amp;$A262),0),""))</f>
        <v/>
      </c>
      <c r="R262" s="253" t="str">
        <f t="array" aca="1" ref="R262" ca="1">IF(R$2="","",IFERROR(IF(FIND(R$2,$C262)&gt;=1,INDIRECT($B262&amp;"!"&amp;"AG"&amp;$A262),0),""))</f>
        <v/>
      </c>
      <c r="S262" s="253" t="str">
        <f t="array" aca="1" ref="S262" ca="1">IF(S$2="","",IFERROR(IF(FIND(S$2,$C262)&gt;=1,INDIRECT($B262&amp;"!"&amp;"AG"&amp;$A262),0),""))</f>
        <v/>
      </c>
      <c r="T262" s="253" t="str">
        <f t="array" aca="1" ref="T262" ca="1">IF(T$2="","",IFERROR(IF(FIND(T$2,$C262)&gt;=1,INDIRECT($B262&amp;"!"&amp;"AG"&amp;$A262),0),""))</f>
        <v/>
      </c>
      <c r="U262" s="253" t="str">
        <f t="array" aca="1" ref="U262" ca="1">IF(U$2="","",IFERROR(IF(FIND(U$2,$C262)&gt;=1,INDIRECT($B262&amp;"!"&amp;"AG"&amp;$A262),0),""))</f>
        <v/>
      </c>
      <c r="V262" s="253" t="str">
        <f t="array" aca="1" ref="V262" ca="1">IF(V$2="","",IFERROR(IF(FIND(V$2,$C262)&gt;=1,INDIRECT($B262&amp;"!"&amp;"AG"&amp;$A262),0),""))</f>
        <v/>
      </c>
      <c r="W262" s="253" t="str">
        <f t="array" aca="1" ref="W262" ca="1">IF(W$2="","",IFERROR(IF(FIND(W$2,$C262)&gt;=1,INDIRECT($B262&amp;"!"&amp;"AG"&amp;$A262),0),""))</f>
        <v/>
      </c>
      <c r="X262" s="253" t="str">
        <f t="array" aca="1" ref="X262" ca="1">IF(X$2="","",IFERROR(IF(FIND(X$2,$C262)&gt;=1,INDIRECT($B262&amp;"!"&amp;"AG"&amp;$A262),0),""))</f>
        <v/>
      </c>
      <c r="Y262" s="253" t="str">
        <f t="array" aca="1" ref="Y262" ca="1">IF(Y$2="","",IFERROR(IF(FIND(Y$2,$C262)&gt;=1,INDIRECT($B262&amp;"!"&amp;"AG"&amp;$A262),0),""))</f>
        <v/>
      </c>
      <c r="Z262" s="253" t="str">
        <f t="array" aca="1" ref="Z262" ca="1">IF(Z$2="","",IFERROR(IF(FIND(Z$2,$C262)&gt;=1,INDIRECT($B262&amp;"!"&amp;"AG"&amp;$A262),0),""))</f>
        <v/>
      </c>
      <c r="AA262" s="253" t="str">
        <f t="array" aca="1" ref="AA262" ca="1">IF(AA$2="","",IFERROR(IF(FIND(AA$2,$C262)&gt;=1,INDIRECT($B262&amp;"!"&amp;"AG"&amp;$A262),0),""))</f>
        <v/>
      </c>
      <c r="AB262" s="253" t="str">
        <f t="array" aca="1" ref="AB262" ca="1">IF(AB$2="","",IFERROR(IF(FIND(AB$2,$C262)&gt;=1,INDIRECT($B262&amp;"!"&amp;"AG"&amp;$A262),0),""))</f>
        <v/>
      </c>
      <c r="AC262" s="253" t="str">
        <f t="array" aca="1" ref="AC262" ca="1">IF(AC$2="","",IFERROR(IF(FIND(AC$2,$C262)&gt;=1,INDIRECT($B262&amp;"!"&amp;"AG"&amp;$A262),0),""))</f>
        <v/>
      </c>
      <c r="AD262" s="253" t="str">
        <f t="array" aca="1" ref="AD262" ca="1">IF(AD$2="","",IFERROR(IF(FIND(AD$2,$C262)&gt;=1,INDIRECT($B262&amp;"!"&amp;"AG"&amp;$A262),0),""))</f>
        <v/>
      </c>
      <c r="AE262" s="253" t="str">
        <f t="array" aca="1" ref="AE262" ca="1">IF(AE$2="","",IFERROR(IF(FIND(AE$2,$C262)&gt;=1,INDIRECT($B262&amp;"!"&amp;"AG"&amp;$A262),0),""))</f>
        <v/>
      </c>
      <c r="AF262" s="253" t="str">
        <f t="array" aca="1" ref="AF262" ca="1">IF(AF$2="","",IFERROR(IF(FIND(AF$2,$C262)&gt;=1,INDIRECT($B262&amp;"!"&amp;"AG"&amp;$A262),0),""))</f>
        <v/>
      </c>
      <c r="AG262" s="253" t="str">
        <f t="array" aca="1" ref="AG262" ca="1">IF(AG$2="","",IFERROR(IF(FIND(AG$2,$C262)&gt;=1,INDIRECT($B262&amp;"!"&amp;"AG"&amp;$A262),0),""))</f>
        <v/>
      </c>
      <c r="AH262" s="253" t="str">
        <f t="array" aca="1" ref="AH262" ca="1">IF(AH$2="","",IFERROR(IF(FIND(AH$2,$C262)&gt;=1,INDIRECT($B262&amp;"!"&amp;"AG"&amp;$A262),0),""))</f>
        <v/>
      </c>
      <c r="AI262" s="253" t="str">
        <f t="array" aca="1" ref="AI262" ca="1">IF(AI$2="","",IFERROR(IF(FIND(AI$2,$C262)&gt;=1,INDIRECT($B262&amp;"!"&amp;"AG"&amp;$A262),0),""))</f>
        <v/>
      </c>
      <c r="AJ262" s="253" t="str">
        <f t="array" aca="1" ref="AJ262" ca="1">IF(AJ$2="","",IFERROR(IF(FIND(AJ$2,$C262)&gt;=1,INDIRECT($B262&amp;"!"&amp;"AG"&amp;$A262),0),""))</f>
        <v/>
      </c>
      <c r="AK262" s="253" t="str">
        <f t="array" aca="1" ref="AK262" ca="1">IF(AK$2="","",IFERROR(IF(FIND(AK$2,$C262)&gt;=1,INDIRECT($B262&amp;"!"&amp;"AG"&amp;$A262),0),""))</f>
        <v/>
      </c>
      <c r="AL262" s="253" t="str">
        <f t="array" aca="1" ref="AL262" ca="1">IF(AL$2="","",IFERROR(IF(FIND(AL$2,$C262)&gt;=1,INDIRECT($B262&amp;"!"&amp;"AG"&amp;$A262),0),""))</f>
        <v/>
      </c>
      <c r="AM262" s="253" t="str">
        <f t="array" aca="1" ref="AM262" ca="1">IF(AM$2="","",IFERROR(IF(FIND(AM$2,$C262)&gt;=1,INDIRECT($B262&amp;"!"&amp;"AG"&amp;$A262),0),""))</f>
        <v/>
      </c>
      <c r="AN262" s="253" t="str">
        <f t="array" aca="1" ref="AN262" ca="1">IF(AN$2="","",IFERROR(IF(FIND(AN$2,$C262)&gt;=1,INDIRECT($B262&amp;"!"&amp;"AG"&amp;$A262),0),""))</f>
        <v/>
      </c>
      <c r="AO262" s="253" t="str">
        <f t="array" aca="1" ref="AO262" ca="1">IF(AO$2="","",IFERROR(IF(FIND(AO$2,$C262)&gt;=1,INDIRECT($B262&amp;"!"&amp;"AG"&amp;$A262),0),""))</f>
        <v/>
      </c>
      <c r="AP262" s="253" t="str">
        <f t="array" aca="1" ref="AP262" ca="1">IF(AP$2="","",IFERROR(IF(FIND(AP$2,$C262)&gt;=1,INDIRECT($B262&amp;"!"&amp;"AG"&amp;$A262),0),""))</f>
        <v/>
      </c>
      <c r="AQ262" s="253" t="str">
        <f t="array" aca="1" ref="AQ262" ca="1">IF(AQ$2="","",IFERROR(IF(FIND(AQ$2,$C262)&gt;=1,INDIRECT($B262&amp;"!"&amp;"AG"&amp;$A262),0),""))</f>
        <v/>
      </c>
      <c r="AR262" s="253" t="str">
        <f t="array" aca="1" ref="AR262" ca="1">IF(AR$2="","",IFERROR(IF(FIND(AR$2,$C262)&gt;=1,INDIRECT($B262&amp;"!"&amp;"AG"&amp;$A262),0),""))</f>
        <v/>
      </c>
      <c r="AS262" s="253" t="str">
        <f t="array" aca="1" ref="AS262" ca="1">IF(AS$2="","",IFERROR(IF(FIND(AS$2,$C262)&gt;=1,INDIRECT($B262&amp;"!"&amp;"AG"&amp;$A262),0),""))</f>
        <v/>
      </c>
      <c r="AU262" s="254" t="str">
        <f t="array" aca="1" ref="AU262" ca="1">IFERROR(INDIRECT(B262&amp;"!"&amp;"A"&amp;A262),"")</f>
        <v/>
      </c>
      <c r="AV262" s="2" t="str">
        <f t="shared" ca="1" si="177"/>
        <v/>
      </c>
      <c r="AW262" s="253" t="str">
        <f t="array" aca="1" ref="AW262" ca="1">IF(AW$2="","",IFERROR(IF(FIND(AW$2,$C262)&gt;=1,IF(INDIRECT($B262&amp;"!"&amp;"AH"&amp;$A262)="","",INDIRECT($B262&amp;"!"&amp;"AH"&amp;$A262)),0),""))</f>
        <v/>
      </c>
      <c r="AX262" s="253" t="str">
        <f t="array" aca="1" ref="AX262" ca="1">IF(AX$2="","",IFERROR(IF(FIND(AX$2,$C262)&gt;=1,IF(INDIRECT($B262&amp;"!"&amp;"AH"&amp;$A262)="","",INDIRECT($B262&amp;"!"&amp;"AH"&amp;$A262)),0),""))</f>
        <v/>
      </c>
      <c r="AY262" s="253" t="str">
        <f t="array" aca="1" ref="AY262" ca="1">IF(AY$2="","",IFERROR(IF(FIND(AY$2,$C262)&gt;=1,IF(INDIRECT($B262&amp;"!"&amp;"AH"&amp;$A262)="","",INDIRECT($B262&amp;"!"&amp;"AH"&amp;$A262)),0),""))</f>
        <v/>
      </c>
      <c r="AZ262" s="253" t="str">
        <f t="array" aca="1" ref="AZ262" ca="1">IF(AZ$2="","",IFERROR(IF(FIND(AZ$2,$C262)&gt;=1,IF(INDIRECT($B262&amp;"!"&amp;"AH"&amp;$A262)="","",INDIRECT($B262&amp;"!"&amp;"AH"&amp;$A262)),0),""))</f>
        <v/>
      </c>
      <c r="BA262" s="253" t="str">
        <f t="array" aca="1" ref="BA262" ca="1">IF(BA$2="","",IFERROR(IF(FIND(BA$2,$C262)&gt;=1,IF(INDIRECT($B262&amp;"!"&amp;"AH"&amp;$A262)="","",INDIRECT($B262&amp;"!"&amp;"AH"&amp;$A262)),0),""))</f>
        <v/>
      </c>
      <c r="BB262" s="253" t="str">
        <f t="array" aca="1" ref="BB262" ca="1">IF(BB$2="","",IFERROR(IF(FIND(BB$2,$C262)&gt;=1,IF(INDIRECT($B262&amp;"!"&amp;"AH"&amp;$A262)="","",INDIRECT($B262&amp;"!"&amp;"AH"&amp;$A262)),0),""))</f>
        <v/>
      </c>
      <c r="BC262" s="253" t="str">
        <f t="array" aca="1" ref="BC262" ca="1">IF(BC$2="","",IFERROR(IF(FIND(BC$2,$C262)&gt;=1,IF(INDIRECT($B262&amp;"!"&amp;"AH"&amp;$A262)="","",INDIRECT($B262&amp;"!"&amp;"AH"&amp;$A262)),0),""))</f>
        <v/>
      </c>
      <c r="BD262" s="253" t="str">
        <f t="array" aca="1" ref="BD262" ca="1">IF(BD$2="","",IFERROR(IF(FIND(BD$2,$C262)&gt;=1,IF(INDIRECT($B262&amp;"!"&amp;"AH"&amp;$A262)="","",INDIRECT($B262&amp;"!"&amp;"AH"&amp;$A262)),0),""))</f>
        <v/>
      </c>
      <c r="BE262" s="253" t="str">
        <f t="array" aca="1" ref="BE262" ca="1">IF(BE$2="","",IFERROR(IF(FIND(BE$2,$C262)&gt;=1,IF(INDIRECT($B262&amp;"!"&amp;"AH"&amp;$A262)="","",INDIRECT($B262&amp;"!"&amp;"AH"&amp;$A262)),0),""))</f>
        <v/>
      </c>
      <c r="BF262" s="253" t="str">
        <f t="array" aca="1" ref="BF262" ca="1">IF(BF$2="","",IFERROR(IF(FIND(BF$2,$C262)&gt;=1,IF(INDIRECT($B262&amp;"!"&amp;"AH"&amp;$A262)="","",INDIRECT($B262&amp;"!"&amp;"AH"&amp;$A262)),0),""))</f>
        <v/>
      </c>
      <c r="BG262" s="253" t="str">
        <f t="array" aca="1" ref="BG262" ca="1">IF(BG$2="","",IFERROR(IF(FIND(BG$2,$C262)&gt;=1,IF(INDIRECT($B262&amp;"!"&amp;"AH"&amp;$A262)="","",INDIRECT($B262&amp;"!"&amp;"AH"&amp;$A262)),0),""))</f>
        <v/>
      </c>
      <c r="BH262" s="253" t="str">
        <f t="array" aca="1" ref="BH262" ca="1">IF(BH$2="","",IFERROR(IF(FIND(BH$2,$C262)&gt;=1,IF(INDIRECT($B262&amp;"!"&amp;"AH"&amp;$A262)="","",INDIRECT($B262&amp;"!"&amp;"AH"&amp;$A262)),0),""))</f>
        <v/>
      </c>
      <c r="BI262" s="253" t="str">
        <f t="array" aca="1" ref="BI262" ca="1">IF(BI$2="","",IFERROR(IF(FIND(BI$2,$C262)&gt;=1,IF(INDIRECT($B262&amp;"!"&amp;"AH"&amp;$A262)="","",INDIRECT($B262&amp;"!"&amp;"AH"&amp;$A262)),0),""))</f>
        <v/>
      </c>
      <c r="BJ262" s="253" t="str">
        <f t="array" aca="1" ref="BJ262" ca="1">IF(BJ$2="","",IFERROR(IF(FIND(BJ$2,$C262)&gt;=1,IF(INDIRECT($B262&amp;"!"&amp;"AH"&amp;$A262)="","",INDIRECT($B262&amp;"!"&amp;"AH"&amp;$A262)),0),""))</f>
        <v/>
      </c>
      <c r="BK262" s="253" t="str">
        <f t="array" aca="1" ref="BK262" ca="1">IF(BK$2="","",IFERROR(IF(FIND(BK$2,$C262)&gt;=1,IF(INDIRECT($B262&amp;"!"&amp;"AH"&amp;$A262)="","",INDIRECT($B262&amp;"!"&amp;"AH"&amp;$A262)),0),""))</f>
        <v/>
      </c>
      <c r="BL262" s="253" t="str">
        <f t="array" aca="1" ref="BL262" ca="1">IF(BL$2="","",IFERROR(IF(FIND(BL$2,$C262)&gt;=1,IF(INDIRECT($B262&amp;"!"&amp;"AH"&amp;$A262)="","",INDIRECT($B262&amp;"!"&amp;"AH"&amp;$A262)),0),""))</f>
        <v/>
      </c>
      <c r="BM262" s="253" t="str">
        <f t="array" aca="1" ref="BM262" ca="1">IF(BM$2="","",IFERROR(IF(FIND(BM$2,$C262)&gt;=1,IF(INDIRECT($B262&amp;"!"&amp;"AH"&amp;$A262)="","",INDIRECT($B262&amp;"!"&amp;"AH"&amp;$A262)),0),""))</f>
        <v/>
      </c>
      <c r="BN262" s="253" t="str">
        <f t="array" aca="1" ref="BN262" ca="1">IF(BN$2="","",IFERROR(IF(FIND(BN$2,$C262)&gt;=1,IF(INDIRECT($B262&amp;"!"&amp;"AH"&amp;$A262)="","",INDIRECT($B262&amp;"!"&amp;"AH"&amp;$A262)),0),""))</f>
        <v/>
      </c>
      <c r="BO262" s="253" t="str">
        <f t="array" aca="1" ref="BO262" ca="1">IF(BO$2="","",IFERROR(IF(FIND(BO$2,$C262)&gt;=1,IF(INDIRECT($B262&amp;"!"&amp;"AH"&amp;$A262)="","",INDIRECT($B262&amp;"!"&amp;"AH"&amp;$A262)),0),""))</f>
        <v/>
      </c>
      <c r="BP262" s="253" t="str">
        <f t="array" aca="1" ref="BP262" ca="1">IF(BP$2="","",IFERROR(IF(FIND(BP$2,$C262)&gt;=1,IF(INDIRECT($B262&amp;"!"&amp;"AH"&amp;$A262)="","",INDIRECT($B262&amp;"!"&amp;"AH"&amp;$A262)),0),""))</f>
        <v/>
      </c>
      <c r="BQ262" s="253" t="str">
        <f t="array" aca="1" ref="BQ262" ca="1">IF(BQ$2="","",IFERROR(IF(FIND(BQ$2,$C262)&gt;=1,IF(INDIRECT($B262&amp;"!"&amp;"AH"&amp;$A262)="","",INDIRECT($B262&amp;"!"&amp;"AH"&amp;$A262)),0),""))</f>
        <v/>
      </c>
      <c r="BR262" s="253" t="str">
        <f t="array" aca="1" ref="BR262" ca="1">IF(BR$2="","",IFERROR(IF(FIND(BR$2,$C262)&gt;=1,IF(INDIRECT($B262&amp;"!"&amp;"AH"&amp;$A262)="","",INDIRECT($B262&amp;"!"&amp;"AH"&amp;$A262)),0),""))</f>
        <v/>
      </c>
      <c r="BS262" s="253" t="str">
        <f t="array" aca="1" ref="BS262" ca="1">IF(BS$2="","",IFERROR(IF(FIND(BS$2,$C262)&gt;=1,IF(INDIRECT($B262&amp;"!"&amp;"AH"&amp;$A262)="","",INDIRECT($B262&amp;"!"&amp;"AH"&amp;$A262)),0),""))</f>
        <v/>
      </c>
      <c r="BT262" s="253" t="str">
        <f t="array" aca="1" ref="BT262" ca="1">IF(BT$2="","",IFERROR(IF(FIND(BT$2,$C262)&gt;=1,IF(INDIRECT($B262&amp;"!"&amp;"AH"&amp;$A262)="","",INDIRECT($B262&amp;"!"&amp;"AH"&amp;$A262)),0),""))</f>
        <v/>
      </c>
      <c r="BU262" s="253" t="str">
        <f t="array" aca="1" ref="BU262" ca="1">IF(BU$2="","",IFERROR(IF(FIND(BU$2,$C262)&gt;=1,IF(INDIRECT($B262&amp;"!"&amp;"AH"&amp;$A262)="","",INDIRECT($B262&amp;"!"&amp;"AH"&amp;$A262)),0),""))</f>
        <v/>
      </c>
      <c r="BV262" s="253" t="str">
        <f t="array" aca="1" ref="BV262" ca="1">IF(BV$2="","",IFERROR(IF(FIND(BV$2,$C262)&gt;=1,IF(INDIRECT($B262&amp;"!"&amp;"AH"&amp;$A262)="","",INDIRECT($B262&amp;"!"&amp;"AH"&amp;$A262)),0),""))</f>
        <v/>
      </c>
      <c r="BW262" s="253" t="str">
        <f t="array" aca="1" ref="BW262" ca="1">IF(BW$2="","",IFERROR(IF(FIND(BW$2,$C262)&gt;=1,IF(INDIRECT($B262&amp;"!"&amp;"AH"&amp;$A262)="","",INDIRECT($B262&amp;"!"&amp;"AH"&amp;$A262)),0),""))</f>
        <v/>
      </c>
      <c r="BX262" s="253" t="str">
        <f t="array" aca="1" ref="BX262" ca="1">IF(BX$2="","",IFERROR(IF(FIND(BX$2,$C262)&gt;=1,IF(INDIRECT($B262&amp;"!"&amp;"AH"&amp;$A262)="","",INDIRECT($B262&amp;"!"&amp;"AH"&amp;$A262)),0),""))</f>
        <v/>
      </c>
      <c r="BY262" s="253" t="str">
        <f t="array" aca="1" ref="BY262" ca="1">IF(BY$2="","",IFERROR(IF(FIND(BY$2,$C262)&gt;=1,IF(INDIRECT($B262&amp;"!"&amp;"AH"&amp;$A262)="","",INDIRECT($B262&amp;"!"&amp;"AH"&amp;$A262)),0),""))</f>
        <v/>
      </c>
      <c r="BZ262" s="253" t="str">
        <f t="array" aca="1" ref="BZ262" ca="1">IF(BZ$2="","",IFERROR(IF(FIND(BZ$2,$C262)&gt;=1,IF(INDIRECT($B262&amp;"!"&amp;"AH"&amp;$A262)="","",INDIRECT($B262&amp;"!"&amp;"AH"&amp;$A262)),0),""))</f>
        <v/>
      </c>
      <c r="CA262" s="253" t="str">
        <f t="array" aca="1" ref="CA262" ca="1">IF(CA$2="","",IFERROR(IF(FIND(CA$2,$C262)&gt;=1,IF(INDIRECT($B262&amp;"!"&amp;"AH"&amp;$A262)="","",INDIRECT($B262&amp;"!"&amp;"AH"&amp;$A262)),0),""))</f>
        <v/>
      </c>
      <c r="CB262" s="253" t="str">
        <f t="array" aca="1" ref="CB262" ca="1">IF(CB$2="","",IFERROR(IF(FIND(CB$2,$C262)&gt;=1,IF(INDIRECT($B262&amp;"!"&amp;"AH"&amp;$A262)="","",INDIRECT($B262&amp;"!"&amp;"AH"&amp;$A262)),0),""))</f>
        <v/>
      </c>
      <c r="CC262" s="253" t="str">
        <f t="array" aca="1" ref="CC262" ca="1">IF(CC$2="","",IFERROR(IF(FIND(CC$2,$C262)&gt;=1,IF(INDIRECT($B262&amp;"!"&amp;"AH"&amp;$A262)="","",INDIRECT($B262&amp;"!"&amp;"AH"&amp;$A262)),0),""))</f>
        <v/>
      </c>
      <c r="CD262" s="253" t="str">
        <f t="array" aca="1" ref="CD262" ca="1">IF(CD$2="","",IFERROR(IF(FIND(CD$2,$C262)&gt;=1,IF(INDIRECT($B262&amp;"!"&amp;"AH"&amp;$A262)="","",INDIRECT($B262&amp;"!"&amp;"AH"&amp;$A262)),0),""))</f>
        <v/>
      </c>
      <c r="CE262" s="253" t="str">
        <f t="array" aca="1" ref="CE262" ca="1">IF(CE$2="","",IFERROR(IF(FIND(CE$2,$C262)&gt;=1,IF(INDIRECT($B262&amp;"!"&amp;"AH"&amp;$A262)="","",INDIRECT($B262&amp;"!"&amp;"AH"&amp;$A262)),0),""))</f>
        <v/>
      </c>
      <c r="CF262" s="253" t="str">
        <f t="array" aca="1" ref="CF262" ca="1">IF(CF$2="","",IFERROR(IF(FIND(CF$2,$C262)&gt;=1,IF(INDIRECT($B262&amp;"!"&amp;"AH"&amp;$A262)="","",INDIRECT($B262&amp;"!"&amp;"AH"&amp;$A262)),0),""))</f>
        <v/>
      </c>
      <c r="CG262" s="253" t="str">
        <f t="array" aca="1" ref="CG262" ca="1">IF(CG$2="","",IFERROR(IF(FIND(CG$2,$C262)&gt;=1,IF(INDIRECT($B262&amp;"!"&amp;"AH"&amp;$A262)="","",INDIRECT($B262&amp;"!"&amp;"AH"&amp;$A262)),0),""))</f>
        <v/>
      </c>
      <c r="CH262" s="253" t="str">
        <f t="array" aca="1" ref="CH262" ca="1">IF(CH$2="","",IFERROR(IF(FIND(CH$2,$C262)&gt;=1,IF(INDIRECT($B262&amp;"!"&amp;"AH"&amp;$A262)="","",INDIRECT($B262&amp;"!"&amp;"AH"&amp;$A262)),0),""))</f>
        <v/>
      </c>
      <c r="CI262" s="253" t="str">
        <f t="array" aca="1" ref="CI262" ca="1">IF(CI$2="","",IFERROR(IF(FIND(CI$2,$C262)&gt;=1,IF(INDIRECT($B262&amp;"!"&amp;"AH"&amp;$A262)="","",INDIRECT($B262&amp;"!"&amp;"AH"&amp;$A262)),0),""))</f>
        <v/>
      </c>
      <c r="CJ262" s="253" t="str">
        <f t="array" aca="1" ref="CJ262" ca="1">IF(CJ$2="","",IFERROR(IF(FIND(CJ$2,$C262)&gt;=1,IF(INDIRECT($B262&amp;"!"&amp;"AH"&amp;$A262)="","",INDIRECT($B262&amp;"!"&amp;"AH"&amp;$A262)),0),""))</f>
        <v/>
      </c>
      <c r="CK262" s="253" t="str">
        <f t="array" aca="1" ref="CK262" ca="1">IF(CK$2="","",IFERROR(IF(FIND(CK$2,$C262)&gt;=1,IF(INDIRECT($B262&amp;"!"&amp;"AH"&amp;$A262)="","",INDIRECT($B262&amp;"!"&amp;"AH"&amp;$A262)),0),""))</f>
        <v/>
      </c>
      <c r="CL262" s="253" t="str">
        <f t="array" aca="1" ref="CL262" ca="1">IF(CL$2="","",IFERROR(IF(FIND(CL$2,$C262)&gt;=1,IF(INDIRECT($B262&amp;"!"&amp;"AH"&amp;$A262)="","",INDIRECT($B262&amp;"!"&amp;"AH"&amp;$A262)),0),""))</f>
        <v/>
      </c>
      <c r="CO262" s="2" t="str">
        <f t="shared" ca="1" si="179"/>
        <v/>
      </c>
      <c r="CP262" s="253" t="str">
        <f t="array" aca="1" ref="CP262" ca="1">IF(CP$2="","",IFERROR(IF(FIND(CP$2,$C262)&gt;=1,INDIRECT($B262&amp;"!"&amp;"AG"&amp;$A262),0),""))</f>
        <v/>
      </c>
      <c r="CQ262" s="253" t="str">
        <f t="array" aca="1" ref="CQ262" ca="1">IF(CQ$2="","",IFERROR(IF(FIND(CQ$2,$C262)&gt;=1,INDIRECT($B262&amp;"!"&amp;"AG"&amp;$A262),0),""))</f>
        <v/>
      </c>
      <c r="CR262" s="253" t="str">
        <f t="array" aca="1" ref="CR262" ca="1">IF(CR$2="","",IFERROR(IF(FIND(CR$2,$C262)&gt;=1,INDIRECT($B262&amp;"!"&amp;"AG"&amp;$A262),0),""))</f>
        <v/>
      </c>
      <c r="CS262" s="253" t="str">
        <f t="array" aca="1" ref="CS262" ca="1">IF(CS$2="","",IFERROR(IF(FIND(CS$2,$C262)&gt;=1,INDIRECT($B262&amp;"!"&amp;"AG"&amp;$A262),0),""))</f>
        <v/>
      </c>
      <c r="CV262" s="2" t="str">
        <f t="shared" ca="1" si="180"/>
        <v/>
      </c>
      <c r="CW262" s="253" t="str">
        <f t="array" aca="1" ref="CW262" ca="1">IF(CW$2="","",IFERROR(IF(FIND(CW$2,$C262)&gt;=1,IF(INDIRECT($B262&amp;"!"&amp;"AH"&amp;$A262)="","",INDIRECT($B262&amp;"!"&amp;"AH"&amp;$A262)&amp;" "),0),""))</f>
        <v/>
      </c>
      <c r="CX262" s="253" t="str">
        <f t="array" aca="1" ref="CX262" ca="1">IF(CX$2="","",IFERROR(IF(FIND(CX$2,$C262)&gt;=1,IF(INDIRECT($B262&amp;"!"&amp;"AH"&amp;$A262)="","",INDIRECT($B262&amp;"!"&amp;"AH"&amp;$A262)&amp;" "),0),""))</f>
        <v/>
      </c>
      <c r="CY262" s="253" t="str">
        <f t="array" aca="1" ref="CY262" ca="1">IF(CY$2="","",IFERROR(IF(FIND(CY$2,$C262)&gt;=1,IF(INDIRECT($B262&amp;"!"&amp;"AH"&amp;$A262)="","",INDIRECT($B262&amp;"!"&amp;"AH"&amp;$A262)&amp;" "),0),""))</f>
        <v/>
      </c>
      <c r="CZ262" s="253" t="str">
        <f t="array" aca="1" ref="CZ262" ca="1">IF(CZ$2="","",IFERROR(IF(FIND(CZ$2,$C262)&gt;=1,IF(INDIRECT($B262&amp;"!"&amp;"AH"&amp;$A262)="","",INDIRECT($B262&amp;"!"&amp;"AH"&amp;$A262)&amp;" "),0),""))</f>
        <v/>
      </c>
      <c r="DC262" s="2" t="str">
        <f t="shared" ca="1" si="181"/>
        <v/>
      </c>
      <c r="DD262" s="253" t="str" cm="1">
        <f t="array" aca="1" ref="DD262" ca="1">IF(DD$2="","",IFERROR(IF(FIND(DD$2,$C262)&gt;=1,INDIRECT($B262&amp;"!"&amp;"AG"&amp;$A262),0),""))</f>
        <v/>
      </c>
      <c r="DE262" s="253" t="str" cm="1">
        <f t="array" aca="1" ref="DE262" ca="1">IF(DE$2="","",IFERROR(IF(FIND(DE$2,$C262)&gt;=1,INDIRECT($B262&amp;"!"&amp;"AG"&amp;$A262),0),""))</f>
        <v/>
      </c>
      <c r="DF262" s="253" t="str" cm="1">
        <f t="array" aca="1" ref="DF262" ca="1">IF(DF$2="","",IFERROR(IF(FIND(DF$2,$C262)&gt;=1,INDIRECT($B262&amp;"!"&amp;"AG"&amp;$A262),0),""))</f>
        <v/>
      </c>
      <c r="DG262" s="253" t="str" cm="1">
        <f t="array" aca="1" ref="DG262" ca="1">IF(DG$2="","",IFERROR(IF(FIND(DG$2,$C262)&gt;=1,INDIRECT($B262&amp;"!"&amp;"AG"&amp;$A262),0),""))</f>
        <v/>
      </c>
      <c r="DH262" s="253" t="str" cm="1">
        <f t="array" aca="1" ref="DH262" ca="1">IF(DH$2="","",IFERROR(IF(FIND(DH$2,$C262)&gt;=1,INDIRECT($B262&amp;"!"&amp;"AG"&amp;$A262),0),""))</f>
        <v/>
      </c>
      <c r="DI262" s="253" t="str" cm="1">
        <f t="array" aca="1" ref="DI262" ca="1">IF(DI$2="","",IFERROR(IF(FIND(DI$2,$C262)&gt;=1,INDIRECT($B262&amp;"!"&amp;"AG"&amp;$A262),0),""))</f>
        <v/>
      </c>
      <c r="DJ262" s="253" t="str" cm="1">
        <f t="array" aca="1" ref="DJ262" ca="1">IF(DJ$2="","",IFERROR(IF(FIND(DJ$2,$C262)&gt;=1,INDIRECT($B262&amp;"!"&amp;"AG"&amp;$A262),0),""))</f>
        <v/>
      </c>
      <c r="DK262" s="253" t="str" cm="1">
        <f t="array" aca="1" ref="DK262" ca="1">IF(DK$2="","",IFERROR(IF(FIND(DK$2,$C262)&gt;=1,INDIRECT($B262&amp;"!"&amp;"AG"&amp;$A262),0),""))</f>
        <v/>
      </c>
      <c r="DL262" s="253" t="str" cm="1">
        <f t="array" aca="1" ref="DL262" ca="1">IF(DL$2="","",IFERROR(IF(FIND(DL$2,$C262)&gt;=1,INDIRECT($B262&amp;"!"&amp;"AG"&amp;$A262),0),""))</f>
        <v/>
      </c>
      <c r="DM262" s="253" t="str" cm="1">
        <f t="array" aca="1" ref="DM262" ca="1">IF(DM$2="","",IFERROR(IF(FIND(DM$2,$C262)&gt;=1,INDIRECT($B262&amp;"!"&amp;"AG"&amp;$A262),0),""))</f>
        <v/>
      </c>
      <c r="DN262" s="253" t="str" cm="1">
        <f t="array" aca="1" ref="DN262" ca="1">IF(DN$2="","",IFERROR(IF(FIND(DN$2,$C262)&gt;=1,INDIRECT($B262&amp;"!"&amp;"AG"&amp;$A262),0),""))</f>
        <v/>
      </c>
      <c r="DO262" s="253" t="str" cm="1">
        <f t="array" aca="1" ref="DO262" ca="1">IF(DO$2="","",IFERROR(IF(FIND(DO$2,$C262)&gt;=1,INDIRECT($B262&amp;"!"&amp;"AG"&amp;$A262),0),""))</f>
        <v/>
      </c>
      <c r="DP262" s="253" t="str" cm="1">
        <f t="array" aca="1" ref="DP262" ca="1">IF(DP$2="","",IFERROR(IF(FIND(DP$2,$C262)&gt;=1,INDIRECT($B262&amp;"!"&amp;"AG"&amp;$A262),0),""))</f>
        <v/>
      </c>
      <c r="DQ262" s="253" t="str" cm="1">
        <f t="array" aca="1" ref="DQ262" ca="1">IF(DQ$2="","",IFERROR(IF(FIND(DQ$2,$C262)&gt;=1,INDIRECT($B262&amp;"!"&amp;"AG"&amp;$A262),0),""))</f>
        <v/>
      </c>
      <c r="DR262" s="253" t="str" cm="1">
        <f t="array" aca="1" ref="DR262" ca="1">IF(DR$2="","",IFERROR(IF(FIND(DR$2,$C262)&gt;=1,INDIRECT($B262&amp;"!"&amp;"AG"&amp;$A262),0),""))</f>
        <v/>
      </c>
      <c r="DS262" s="253" t="str" cm="1">
        <f t="array" aca="1" ref="DS262" ca="1">IF(DS$2="","",IFERROR(IF(FIND(DS$2,$C262)&gt;=1,INDIRECT($B262&amp;"!"&amp;"AG"&amp;$A262),0),""))</f>
        <v/>
      </c>
      <c r="DT262" s="253" t="str" cm="1">
        <f t="array" aca="1" ref="DT262" ca="1">IF(DT$2="","",IFERROR(IF(FIND(DT$2,$C262)&gt;=1,INDIRECT($B262&amp;"!"&amp;"AG"&amp;$A262),0),""))</f>
        <v/>
      </c>
      <c r="DU262" s="253" t="str" cm="1">
        <f t="array" aca="1" ref="DU262" ca="1">IF(DU$2="","",IFERROR(IF(FIND(DU$2,$C262)&gt;=1,INDIRECT($B262&amp;"!"&amp;"AG"&amp;$A262),0),""))</f>
        <v/>
      </c>
      <c r="DV262" s="253" t="str" cm="1">
        <f t="array" aca="1" ref="DV262" ca="1">IF(DV$2="","",IFERROR(IF(FIND(DV$2,$C262)&gt;=1,INDIRECT($B262&amp;"!"&amp;"AG"&amp;$A262),0),""))</f>
        <v/>
      </c>
      <c r="DW262" s="253" t="str" cm="1">
        <f t="array" aca="1" ref="DW262" ca="1">IF(DW$2="","",IFERROR(IF(FIND(DW$2,$C262)&gt;=1,INDIRECT($B262&amp;"!"&amp;"AG"&amp;$A262),0),""))</f>
        <v/>
      </c>
      <c r="DX262" s="253" t="str" cm="1">
        <f t="array" aca="1" ref="DX262" ca="1">IF(DX$2="","",IFERROR(IF(FIND(DX$2,$C262)&gt;=1,INDIRECT($B262&amp;"!"&amp;"AG"&amp;$A262),0),""))</f>
        <v/>
      </c>
      <c r="DY262" s="253" t="str" cm="1">
        <f t="array" aca="1" ref="DY262" ca="1">IF(DY$2="","",IFERROR(IF(FIND(DY$2,$C262)&gt;=1,INDIRECT($B262&amp;"!"&amp;"AG"&amp;$A262),0),""))</f>
        <v/>
      </c>
      <c r="DZ262" s="253" t="str" cm="1">
        <f t="array" aca="1" ref="DZ262" ca="1">IF(DZ$2="","",IFERROR(IF(FIND(DZ$2,$C262)&gt;=1,INDIRECT($B262&amp;"!"&amp;"AG"&amp;$A262),0),""))</f>
        <v/>
      </c>
      <c r="EA262" s="253" t="str" cm="1">
        <f t="array" aca="1" ref="EA262" ca="1">IF(EA$2="","",IFERROR(IF(FIND(EA$2,$C262)&gt;=1,INDIRECT($B262&amp;"!"&amp;"AG"&amp;$A262),0),""))</f>
        <v/>
      </c>
      <c r="EB262" s="253" t="str" cm="1">
        <f t="array" aca="1" ref="EB262" ca="1">IF(EB$2="","",IFERROR(IF(FIND(EB$2,$C262)&gt;=1,INDIRECT($B262&amp;"!"&amp;"AG"&amp;$A262),0),""))</f>
        <v/>
      </c>
      <c r="EC262" s="253" t="str" cm="1">
        <f t="array" aca="1" ref="EC262" ca="1">IF(EC$2="","",IFERROR(IF(FIND(EC$2,$C262)&gt;=1,INDIRECT($B262&amp;"!"&amp;"AG"&amp;$A262),0),""))</f>
        <v/>
      </c>
      <c r="ED262" s="253" t="str" cm="1">
        <f t="array" aca="1" ref="ED262" ca="1">IF(ED$2="","",IFERROR(IF(FIND(ED$2,$C262)&gt;=1,INDIRECT($B262&amp;"!"&amp;"AG"&amp;$A262),0),""))</f>
        <v/>
      </c>
      <c r="EE262" s="253" t="str" cm="1">
        <f t="array" aca="1" ref="EE262" ca="1">IF(EE$2="","",IFERROR(IF(FIND(EE$2,$C262)&gt;=1,INDIRECT($B262&amp;"!"&amp;"AG"&amp;$A262),0),""))</f>
        <v/>
      </c>
      <c r="EF262" s="253" t="str" cm="1">
        <f t="array" aca="1" ref="EF262" ca="1">IF(EF$2="","",IFERROR(IF(FIND(EF$2,$C262)&gt;=1,INDIRECT($B262&amp;"!"&amp;"AG"&amp;$A262),0),""))</f>
        <v/>
      </c>
      <c r="EG262" s="253" t="str" cm="1">
        <f t="array" aca="1" ref="EG262" ca="1">IF(EG$2="","",IFERROR(IF(FIND(EG$2,$C262)&gt;=1,INDIRECT($B262&amp;"!"&amp;"AG"&amp;$A262),0),""))</f>
        <v/>
      </c>
      <c r="EH262" s="253" t="str" cm="1">
        <f t="array" aca="1" ref="EH262" ca="1">IF(EH$2="","",IFERROR(IF(FIND(EH$2,$C262)&gt;=1,INDIRECT($B262&amp;"!"&amp;"AG"&amp;$A262),0),""))</f>
        <v/>
      </c>
      <c r="EI262" s="253" t="str" cm="1">
        <f t="array" aca="1" ref="EI262" ca="1">IF(EI$2="","",IFERROR(IF(FIND(EI$2,$C262)&gt;=1,INDIRECT($B262&amp;"!"&amp;"AG"&amp;$A262),0),""))</f>
        <v/>
      </c>
      <c r="EJ262" s="253" t="str" cm="1">
        <f t="array" aca="1" ref="EJ262" ca="1">IF(EJ$2="","",IFERROR(IF(FIND(EJ$2,$C262)&gt;=1,INDIRECT($B262&amp;"!"&amp;"AG"&amp;$A262),0),""))</f>
        <v/>
      </c>
      <c r="EK262" s="253" t="str" cm="1">
        <f t="array" aca="1" ref="EK262" ca="1">IF(EK$2="","",IFERROR(IF(FIND(EK$2,$C262)&gt;=1,INDIRECT($B262&amp;"!"&amp;"AG"&amp;$A262),0),""))</f>
        <v/>
      </c>
      <c r="EL262" s="253" t="str" cm="1">
        <f t="array" aca="1" ref="EL262" ca="1">IF(EL$2="","",IFERROR(IF(FIND(EL$2,$C262)&gt;=1,INDIRECT($B262&amp;"!"&amp;"AG"&amp;$A262),0),""))</f>
        <v/>
      </c>
      <c r="EM262" s="253" t="str" cm="1">
        <f t="array" aca="1" ref="EM262" ca="1">IF(EM$2="","",IFERROR(IF(FIND(EM$2,$C262)&gt;=1,INDIRECT($B262&amp;"!"&amp;"AG"&amp;$A262),0),""))</f>
        <v/>
      </c>
      <c r="EN262" s="253" t="str" cm="1">
        <f t="array" aca="1" ref="EN262" ca="1">IF(EN$2="","",IFERROR(IF(FIND(EN$2,$C262)&gt;=1,INDIRECT($B262&amp;"!"&amp;"AG"&amp;$A262),0),""))</f>
        <v/>
      </c>
      <c r="EO262" s="253" t="str" cm="1">
        <f t="array" aca="1" ref="EO262" ca="1">IF(EO$2="","",IFERROR(IF(FIND(EO$2,$C262)&gt;=1,INDIRECT($B262&amp;"!"&amp;"AG"&amp;$A262),0),""))</f>
        <v/>
      </c>
      <c r="EP262" s="253" t="str" cm="1">
        <f t="array" aca="1" ref="EP262" ca="1">IF(EP$2="","",IFERROR(IF(FIND(EP$2,$C262)&gt;=1,INDIRECT($B262&amp;"!"&amp;"AG"&amp;$A262),0),""))</f>
        <v/>
      </c>
      <c r="EQ262" s="253" t="str" cm="1">
        <f t="array" aca="1" ref="EQ262" ca="1">IF(EQ$2="","",IFERROR(IF(FIND(EQ$2,$C262)&gt;=1,INDIRECT($B262&amp;"!"&amp;"AG"&amp;$A262),0),""))</f>
        <v/>
      </c>
      <c r="ER262" s="253" t="str" cm="1">
        <f t="array" aca="1" ref="ER262" ca="1">IF(ER$2="","",IFERROR(IF(FIND(ER$2,$C262)&gt;=1,INDIRECT($B262&amp;"!"&amp;"AG"&amp;$A262),0),""))</f>
        <v/>
      </c>
      <c r="ES262" s="253" t="str" cm="1">
        <f t="array" aca="1" ref="ES262" ca="1">IF(ES$2="","",IFERROR(IF(FIND(ES$2,$C262)&gt;=1,INDIRECT($B262&amp;"!"&amp;"AG"&amp;$A262),0),""))</f>
        <v/>
      </c>
      <c r="ET262" s="253" t="str" cm="1">
        <f t="array" aca="1" ref="ET262" ca="1">IF(ET$2="","",IFERROR(IF(FIND(ET$2,$C262)&gt;=1,INDIRECT($B262&amp;"!"&amp;"AG"&amp;$A262),0),""))</f>
        <v/>
      </c>
      <c r="EU262" s="253" t="str" cm="1">
        <f t="array" aca="1" ref="EU262" ca="1">IF(EU$2="","",IFERROR(IF(FIND(EU$2,$C262)&gt;=1,INDIRECT($B262&amp;"!"&amp;"AG"&amp;$A262),0),""))</f>
        <v/>
      </c>
      <c r="EV262" s="253" t="str" cm="1">
        <f t="array" aca="1" ref="EV262" ca="1">IF(EV$2="","",IFERROR(IF(FIND(EV$2,$C262)&gt;=1,INDIRECT($B262&amp;"!"&amp;"AG"&amp;$A262),0),""))</f>
        <v/>
      </c>
    </row>
    <row r="263" spans="1:152" x14ac:dyDescent="0.3">
      <c r="A263" s="252">
        <f t="shared" ca="1" si="217"/>
        <v>42</v>
      </c>
      <c r="B263" s="252" t="str">
        <f t="shared" si="218"/>
        <v>May_2024</v>
      </c>
      <c r="C263" s="252" t="str">
        <f t="shared" ca="1" si="216"/>
        <v/>
      </c>
      <c r="D263" s="253" t="str">
        <f t="array" aca="1" ref="D263" ca="1">IF(D$2="","",IFERROR(IF(FIND(D$2,$C263)&gt;=1,INDIRECT($B263&amp;"!"&amp;"AG"&amp;$A263),0),""))</f>
        <v/>
      </c>
      <c r="E263" s="253" t="str">
        <f t="array" aca="1" ref="E263" ca="1">IF(E$2="","",IFERROR(IF(FIND(E$2,$C263)&gt;=1,INDIRECT($B263&amp;"!"&amp;"AG"&amp;$A263),0),""))</f>
        <v/>
      </c>
      <c r="F263" s="253" t="str">
        <f t="array" aca="1" ref="F263" ca="1">IF(F$2="","",IFERROR(IF(FIND(F$2,$C263)&gt;=1,INDIRECT($B263&amp;"!"&amp;"AG"&amp;$A263),0),""))</f>
        <v/>
      </c>
      <c r="G263" s="253" t="str">
        <f t="array" aca="1" ref="G263" ca="1">IF(G$2="","",IFERROR(IF(FIND(G$2,$C263)&gt;=1,INDIRECT($B263&amp;"!"&amp;"AG"&amp;$A263),0),""))</f>
        <v/>
      </c>
      <c r="H263" s="253" t="str">
        <f t="array" aca="1" ref="H263" ca="1">IF(H$2="","",IFERROR(IF(FIND(H$2,$C263)&gt;=1,INDIRECT($B263&amp;"!"&amp;"AG"&amp;$A263),0),""))</f>
        <v/>
      </c>
      <c r="I263" s="253" t="str">
        <f t="array" aca="1" ref="I263" ca="1">IF(I$2="","",IFERROR(IF(FIND(I$2,$C263)&gt;=1,INDIRECT($B263&amp;"!"&amp;"AG"&amp;$A263),0),""))</f>
        <v/>
      </c>
      <c r="J263" s="253" t="str">
        <f t="array" aca="1" ref="J263" ca="1">IF(J$2="","",IFERROR(IF(FIND(J$2,$C263)&gt;=1,INDIRECT($B263&amp;"!"&amp;"AG"&amp;$A263),0),""))</f>
        <v/>
      </c>
      <c r="K263" s="253" t="str">
        <f t="array" aca="1" ref="K263" ca="1">IF(K$2="","",IFERROR(IF(FIND(K$2,$C263)&gt;=1,INDIRECT($B263&amp;"!"&amp;"AG"&amp;$A263),0),""))</f>
        <v/>
      </c>
      <c r="L263" s="253" t="str">
        <f t="array" aca="1" ref="L263" ca="1">IF(L$2="","",IFERROR(IF(FIND(L$2,$C263)&gt;=1,INDIRECT($B263&amp;"!"&amp;"AG"&amp;$A263),0),""))</f>
        <v/>
      </c>
      <c r="M263" s="253" t="str">
        <f t="array" aca="1" ref="M263" ca="1">IF(M$2="","",IFERROR(IF(FIND(M$2,$C263)&gt;=1,INDIRECT($B263&amp;"!"&amp;"AG"&amp;$A263),0),""))</f>
        <v/>
      </c>
      <c r="N263" s="253" t="str">
        <f t="array" aca="1" ref="N263" ca="1">IF(N$2="","",IFERROR(IF(FIND(N$2,$C263)&gt;=1,INDIRECT($B263&amp;"!"&amp;"AG"&amp;$A263),0),""))</f>
        <v/>
      </c>
      <c r="O263" s="253" t="str">
        <f t="array" aca="1" ref="O263" ca="1">IF(O$2="","",IFERROR(IF(FIND(O$2,$C263)&gt;=1,INDIRECT($B263&amp;"!"&amp;"AG"&amp;$A263),0),""))</f>
        <v/>
      </c>
      <c r="P263" s="253" t="str">
        <f t="array" aca="1" ref="P263" ca="1">IF(P$2="","",IFERROR(IF(FIND(P$2,$C263)&gt;=1,INDIRECT($B263&amp;"!"&amp;"AG"&amp;$A263),0),""))</f>
        <v/>
      </c>
      <c r="Q263" s="253" t="str">
        <f t="array" aca="1" ref="Q263" ca="1">IF(Q$2="","",IFERROR(IF(FIND(Q$2,$C263)&gt;=1,INDIRECT($B263&amp;"!"&amp;"AG"&amp;$A263),0),""))</f>
        <v/>
      </c>
      <c r="R263" s="253" t="str">
        <f t="array" aca="1" ref="R263" ca="1">IF(R$2="","",IFERROR(IF(FIND(R$2,$C263)&gt;=1,INDIRECT($B263&amp;"!"&amp;"AG"&amp;$A263),0),""))</f>
        <v/>
      </c>
      <c r="S263" s="253" t="str">
        <f t="array" aca="1" ref="S263" ca="1">IF(S$2="","",IFERROR(IF(FIND(S$2,$C263)&gt;=1,INDIRECT($B263&amp;"!"&amp;"AG"&amp;$A263),0),""))</f>
        <v/>
      </c>
      <c r="T263" s="253" t="str">
        <f t="array" aca="1" ref="T263" ca="1">IF(T$2="","",IFERROR(IF(FIND(T$2,$C263)&gt;=1,INDIRECT($B263&amp;"!"&amp;"AG"&amp;$A263),0),""))</f>
        <v/>
      </c>
      <c r="U263" s="253" t="str">
        <f t="array" aca="1" ref="U263" ca="1">IF(U$2="","",IFERROR(IF(FIND(U$2,$C263)&gt;=1,INDIRECT($B263&amp;"!"&amp;"AG"&amp;$A263),0),""))</f>
        <v/>
      </c>
      <c r="V263" s="253" t="str">
        <f t="array" aca="1" ref="V263" ca="1">IF(V$2="","",IFERROR(IF(FIND(V$2,$C263)&gt;=1,INDIRECT($B263&amp;"!"&amp;"AG"&amp;$A263),0),""))</f>
        <v/>
      </c>
      <c r="W263" s="253" t="str">
        <f t="array" aca="1" ref="W263" ca="1">IF(W$2="","",IFERROR(IF(FIND(W$2,$C263)&gt;=1,INDIRECT($B263&amp;"!"&amp;"AG"&amp;$A263),0),""))</f>
        <v/>
      </c>
      <c r="X263" s="253" t="str">
        <f t="array" aca="1" ref="X263" ca="1">IF(X$2="","",IFERROR(IF(FIND(X$2,$C263)&gt;=1,INDIRECT($B263&amp;"!"&amp;"AG"&amp;$A263),0),""))</f>
        <v/>
      </c>
      <c r="Y263" s="253" t="str">
        <f t="array" aca="1" ref="Y263" ca="1">IF(Y$2="","",IFERROR(IF(FIND(Y$2,$C263)&gt;=1,INDIRECT($B263&amp;"!"&amp;"AG"&amp;$A263),0),""))</f>
        <v/>
      </c>
      <c r="Z263" s="253" t="str">
        <f t="array" aca="1" ref="Z263" ca="1">IF(Z$2="","",IFERROR(IF(FIND(Z$2,$C263)&gt;=1,INDIRECT($B263&amp;"!"&amp;"AG"&amp;$A263),0),""))</f>
        <v/>
      </c>
      <c r="AA263" s="253" t="str">
        <f t="array" aca="1" ref="AA263" ca="1">IF(AA$2="","",IFERROR(IF(FIND(AA$2,$C263)&gt;=1,INDIRECT($B263&amp;"!"&amp;"AG"&amp;$A263),0),""))</f>
        <v/>
      </c>
      <c r="AB263" s="253" t="str">
        <f t="array" aca="1" ref="AB263" ca="1">IF(AB$2="","",IFERROR(IF(FIND(AB$2,$C263)&gt;=1,INDIRECT($B263&amp;"!"&amp;"AG"&amp;$A263),0),""))</f>
        <v/>
      </c>
      <c r="AC263" s="253" t="str">
        <f t="array" aca="1" ref="AC263" ca="1">IF(AC$2="","",IFERROR(IF(FIND(AC$2,$C263)&gt;=1,INDIRECT($B263&amp;"!"&amp;"AG"&amp;$A263),0),""))</f>
        <v/>
      </c>
      <c r="AD263" s="253" t="str">
        <f t="array" aca="1" ref="AD263" ca="1">IF(AD$2="","",IFERROR(IF(FIND(AD$2,$C263)&gt;=1,INDIRECT($B263&amp;"!"&amp;"AG"&amp;$A263),0),""))</f>
        <v/>
      </c>
      <c r="AE263" s="253" t="str">
        <f t="array" aca="1" ref="AE263" ca="1">IF(AE$2="","",IFERROR(IF(FIND(AE$2,$C263)&gt;=1,INDIRECT($B263&amp;"!"&amp;"AG"&amp;$A263),0),""))</f>
        <v/>
      </c>
      <c r="AF263" s="253" t="str">
        <f t="array" aca="1" ref="AF263" ca="1">IF(AF$2="","",IFERROR(IF(FIND(AF$2,$C263)&gt;=1,INDIRECT($B263&amp;"!"&amp;"AG"&amp;$A263),0),""))</f>
        <v/>
      </c>
      <c r="AG263" s="253" t="str">
        <f t="array" aca="1" ref="AG263" ca="1">IF(AG$2="","",IFERROR(IF(FIND(AG$2,$C263)&gt;=1,INDIRECT($B263&amp;"!"&amp;"AG"&amp;$A263),0),""))</f>
        <v/>
      </c>
      <c r="AH263" s="253" t="str">
        <f t="array" aca="1" ref="AH263" ca="1">IF(AH$2="","",IFERROR(IF(FIND(AH$2,$C263)&gt;=1,INDIRECT($B263&amp;"!"&amp;"AG"&amp;$A263),0),""))</f>
        <v/>
      </c>
      <c r="AI263" s="253" t="str">
        <f t="array" aca="1" ref="AI263" ca="1">IF(AI$2="","",IFERROR(IF(FIND(AI$2,$C263)&gt;=1,INDIRECT($B263&amp;"!"&amp;"AG"&amp;$A263),0),""))</f>
        <v/>
      </c>
      <c r="AJ263" s="253" t="str">
        <f t="array" aca="1" ref="AJ263" ca="1">IF(AJ$2="","",IFERROR(IF(FIND(AJ$2,$C263)&gt;=1,INDIRECT($B263&amp;"!"&amp;"AG"&amp;$A263),0),""))</f>
        <v/>
      </c>
      <c r="AK263" s="253" t="str">
        <f t="array" aca="1" ref="AK263" ca="1">IF(AK$2="","",IFERROR(IF(FIND(AK$2,$C263)&gt;=1,INDIRECT($B263&amp;"!"&amp;"AG"&amp;$A263),0),""))</f>
        <v/>
      </c>
      <c r="AL263" s="253" t="str">
        <f t="array" aca="1" ref="AL263" ca="1">IF(AL$2="","",IFERROR(IF(FIND(AL$2,$C263)&gt;=1,INDIRECT($B263&amp;"!"&amp;"AG"&amp;$A263),0),""))</f>
        <v/>
      </c>
      <c r="AM263" s="253" t="str">
        <f t="array" aca="1" ref="AM263" ca="1">IF(AM$2="","",IFERROR(IF(FIND(AM$2,$C263)&gt;=1,INDIRECT($B263&amp;"!"&amp;"AG"&amp;$A263),0),""))</f>
        <v/>
      </c>
      <c r="AN263" s="253" t="str">
        <f t="array" aca="1" ref="AN263" ca="1">IF(AN$2="","",IFERROR(IF(FIND(AN$2,$C263)&gt;=1,INDIRECT($B263&amp;"!"&amp;"AG"&amp;$A263),0),""))</f>
        <v/>
      </c>
      <c r="AO263" s="253" t="str">
        <f t="array" aca="1" ref="AO263" ca="1">IF(AO$2="","",IFERROR(IF(FIND(AO$2,$C263)&gt;=1,INDIRECT($B263&amp;"!"&amp;"AG"&amp;$A263),0),""))</f>
        <v/>
      </c>
      <c r="AP263" s="253" t="str">
        <f t="array" aca="1" ref="AP263" ca="1">IF(AP$2="","",IFERROR(IF(FIND(AP$2,$C263)&gt;=1,INDIRECT($B263&amp;"!"&amp;"AG"&amp;$A263),0),""))</f>
        <v/>
      </c>
      <c r="AQ263" s="253" t="str">
        <f t="array" aca="1" ref="AQ263" ca="1">IF(AQ$2="","",IFERROR(IF(FIND(AQ$2,$C263)&gt;=1,INDIRECT($B263&amp;"!"&amp;"AG"&amp;$A263),0),""))</f>
        <v/>
      </c>
      <c r="AR263" s="253" t="str">
        <f t="array" aca="1" ref="AR263" ca="1">IF(AR$2="","",IFERROR(IF(FIND(AR$2,$C263)&gt;=1,INDIRECT($B263&amp;"!"&amp;"AG"&amp;$A263),0),""))</f>
        <v/>
      </c>
      <c r="AS263" s="253" t="str">
        <f t="array" aca="1" ref="AS263" ca="1">IF(AS$2="","",IFERROR(IF(FIND(AS$2,$C263)&gt;=1,INDIRECT($B263&amp;"!"&amp;"AG"&amp;$A263),0),""))</f>
        <v/>
      </c>
      <c r="AU263" s="254" t="str">
        <f t="array" aca="1" ref="AU263" ca="1">IFERROR(INDIRECT(B263&amp;"!"&amp;"A"&amp;A263),"")</f>
        <v/>
      </c>
      <c r="AV263" s="2" t="str">
        <f t="shared" ref="AV263:AV281" ca="1" si="219">IF($C263="","",$C263)</f>
        <v/>
      </c>
      <c r="AW263" s="253" t="str">
        <f t="array" aca="1" ref="AW263" ca="1">IF(AW$2="","",IFERROR(IF(FIND(AW$2,$C263)&gt;=1,IF(INDIRECT($B263&amp;"!"&amp;"AH"&amp;$A263)="","",INDIRECT($B263&amp;"!"&amp;"AH"&amp;$A263)),0),""))</f>
        <v/>
      </c>
      <c r="AX263" s="253" t="str">
        <f t="array" aca="1" ref="AX263" ca="1">IF(AX$2="","",IFERROR(IF(FIND(AX$2,$C263)&gt;=1,IF(INDIRECT($B263&amp;"!"&amp;"AH"&amp;$A263)="","",INDIRECT($B263&amp;"!"&amp;"AH"&amp;$A263)),0),""))</f>
        <v/>
      </c>
      <c r="AY263" s="253" t="str">
        <f t="array" aca="1" ref="AY263" ca="1">IF(AY$2="","",IFERROR(IF(FIND(AY$2,$C263)&gt;=1,IF(INDIRECT($B263&amp;"!"&amp;"AH"&amp;$A263)="","",INDIRECT($B263&amp;"!"&amp;"AH"&amp;$A263)),0),""))</f>
        <v/>
      </c>
      <c r="AZ263" s="253" t="str">
        <f t="array" aca="1" ref="AZ263" ca="1">IF(AZ$2="","",IFERROR(IF(FIND(AZ$2,$C263)&gt;=1,IF(INDIRECT($B263&amp;"!"&amp;"AH"&amp;$A263)="","",INDIRECT($B263&amp;"!"&amp;"AH"&amp;$A263)),0),""))</f>
        <v/>
      </c>
      <c r="BA263" s="253" t="str">
        <f t="array" aca="1" ref="BA263" ca="1">IF(BA$2="","",IFERROR(IF(FIND(BA$2,$C263)&gt;=1,IF(INDIRECT($B263&amp;"!"&amp;"AH"&amp;$A263)="","",INDIRECT($B263&amp;"!"&amp;"AH"&amp;$A263)),0),""))</f>
        <v/>
      </c>
      <c r="BB263" s="253" t="str">
        <f t="array" aca="1" ref="BB263" ca="1">IF(BB$2="","",IFERROR(IF(FIND(BB$2,$C263)&gt;=1,IF(INDIRECT($B263&amp;"!"&amp;"AH"&amp;$A263)="","",INDIRECT($B263&amp;"!"&amp;"AH"&amp;$A263)),0),""))</f>
        <v/>
      </c>
      <c r="BC263" s="253" t="str">
        <f t="array" aca="1" ref="BC263" ca="1">IF(BC$2="","",IFERROR(IF(FIND(BC$2,$C263)&gt;=1,IF(INDIRECT($B263&amp;"!"&amp;"AH"&amp;$A263)="","",INDIRECT($B263&amp;"!"&amp;"AH"&amp;$A263)),0),""))</f>
        <v/>
      </c>
      <c r="BD263" s="253" t="str">
        <f t="array" aca="1" ref="BD263" ca="1">IF(BD$2="","",IFERROR(IF(FIND(BD$2,$C263)&gt;=1,IF(INDIRECT($B263&amp;"!"&amp;"AH"&amp;$A263)="","",INDIRECT($B263&amp;"!"&amp;"AH"&amp;$A263)),0),""))</f>
        <v/>
      </c>
      <c r="BE263" s="253" t="str">
        <f t="array" aca="1" ref="BE263" ca="1">IF(BE$2="","",IFERROR(IF(FIND(BE$2,$C263)&gt;=1,IF(INDIRECT($B263&amp;"!"&amp;"AH"&amp;$A263)="","",INDIRECT($B263&amp;"!"&amp;"AH"&amp;$A263)),0),""))</f>
        <v/>
      </c>
      <c r="BF263" s="253" t="str">
        <f t="array" aca="1" ref="BF263" ca="1">IF(BF$2="","",IFERROR(IF(FIND(BF$2,$C263)&gt;=1,IF(INDIRECT($B263&amp;"!"&amp;"AH"&amp;$A263)="","",INDIRECT($B263&amp;"!"&amp;"AH"&amp;$A263)),0),""))</f>
        <v/>
      </c>
      <c r="BG263" s="253" t="str">
        <f t="array" aca="1" ref="BG263" ca="1">IF(BG$2="","",IFERROR(IF(FIND(BG$2,$C263)&gt;=1,IF(INDIRECT($B263&amp;"!"&amp;"AH"&amp;$A263)="","",INDIRECT($B263&amp;"!"&amp;"AH"&amp;$A263)),0),""))</f>
        <v/>
      </c>
      <c r="BH263" s="253" t="str">
        <f t="array" aca="1" ref="BH263" ca="1">IF(BH$2="","",IFERROR(IF(FIND(BH$2,$C263)&gt;=1,IF(INDIRECT($B263&amp;"!"&amp;"AH"&amp;$A263)="","",INDIRECT($B263&amp;"!"&amp;"AH"&amp;$A263)),0),""))</f>
        <v/>
      </c>
      <c r="BI263" s="253" t="str">
        <f t="array" aca="1" ref="BI263" ca="1">IF(BI$2="","",IFERROR(IF(FIND(BI$2,$C263)&gt;=1,IF(INDIRECT($B263&amp;"!"&amp;"AH"&amp;$A263)="","",INDIRECT($B263&amp;"!"&amp;"AH"&amp;$A263)),0),""))</f>
        <v/>
      </c>
      <c r="BJ263" s="253" t="str">
        <f t="array" aca="1" ref="BJ263" ca="1">IF(BJ$2="","",IFERROR(IF(FIND(BJ$2,$C263)&gt;=1,IF(INDIRECT($B263&amp;"!"&amp;"AH"&amp;$A263)="","",INDIRECT($B263&amp;"!"&amp;"AH"&amp;$A263)),0),""))</f>
        <v/>
      </c>
      <c r="BK263" s="253" t="str">
        <f t="array" aca="1" ref="BK263" ca="1">IF(BK$2="","",IFERROR(IF(FIND(BK$2,$C263)&gt;=1,IF(INDIRECT($B263&amp;"!"&amp;"AH"&amp;$A263)="","",INDIRECT($B263&amp;"!"&amp;"AH"&amp;$A263)),0),""))</f>
        <v/>
      </c>
      <c r="BL263" s="253" t="str">
        <f t="array" aca="1" ref="BL263" ca="1">IF(BL$2="","",IFERROR(IF(FIND(BL$2,$C263)&gt;=1,IF(INDIRECT($B263&amp;"!"&amp;"AH"&amp;$A263)="","",INDIRECT($B263&amp;"!"&amp;"AH"&amp;$A263)),0),""))</f>
        <v/>
      </c>
      <c r="BM263" s="253" t="str">
        <f t="array" aca="1" ref="BM263" ca="1">IF(BM$2="","",IFERROR(IF(FIND(BM$2,$C263)&gt;=1,IF(INDIRECT($B263&amp;"!"&amp;"AH"&amp;$A263)="","",INDIRECT($B263&amp;"!"&amp;"AH"&amp;$A263)),0),""))</f>
        <v/>
      </c>
      <c r="BN263" s="253" t="str">
        <f t="array" aca="1" ref="BN263" ca="1">IF(BN$2="","",IFERROR(IF(FIND(BN$2,$C263)&gt;=1,IF(INDIRECT($B263&amp;"!"&amp;"AH"&amp;$A263)="","",INDIRECT($B263&amp;"!"&amp;"AH"&amp;$A263)),0),""))</f>
        <v/>
      </c>
      <c r="BO263" s="253" t="str">
        <f t="array" aca="1" ref="BO263" ca="1">IF(BO$2="","",IFERROR(IF(FIND(BO$2,$C263)&gt;=1,IF(INDIRECT($B263&amp;"!"&amp;"AH"&amp;$A263)="","",INDIRECT($B263&amp;"!"&amp;"AH"&amp;$A263)),0),""))</f>
        <v/>
      </c>
      <c r="BP263" s="253" t="str">
        <f t="array" aca="1" ref="BP263" ca="1">IF(BP$2="","",IFERROR(IF(FIND(BP$2,$C263)&gt;=1,IF(INDIRECT($B263&amp;"!"&amp;"AH"&amp;$A263)="","",INDIRECT($B263&amp;"!"&amp;"AH"&amp;$A263)),0),""))</f>
        <v/>
      </c>
      <c r="BQ263" s="253" t="str">
        <f t="array" aca="1" ref="BQ263" ca="1">IF(BQ$2="","",IFERROR(IF(FIND(BQ$2,$C263)&gt;=1,IF(INDIRECT($B263&amp;"!"&amp;"AH"&amp;$A263)="","",INDIRECT($B263&amp;"!"&amp;"AH"&amp;$A263)),0),""))</f>
        <v/>
      </c>
      <c r="BR263" s="253" t="str">
        <f t="array" aca="1" ref="BR263" ca="1">IF(BR$2="","",IFERROR(IF(FIND(BR$2,$C263)&gt;=1,IF(INDIRECT($B263&amp;"!"&amp;"AH"&amp;$A263)="","",INDIRECT($B263&amp;"!"&amp;"AH"&amp;$A263)),0),""))</f>
        <v/>
      </c>
      <c r="BS263" s="253" t="str">
        <f t="array" aca="1" ref="BS263" ca="1">IF(BS$2="","",IFERROR(IF(FIND(BS$2,$C263)&gt;=1,IF(INDIRECT($B263&amp;"!"&amp;"AH"&amp;$A263)="","",INDIRECT($B263&amp;"!"&amp;"AH"&amp;$A263)),0),""))</f>
        <v/>
      </c>
      <c r="BT263" s="253" t="str">
        <f t="array" aca="1" ref="BT263" ca="1">IF(BT$2="","",IFERROR(IF(FIND(BT$2,$C263)&gt;=1,IF(INDIRECT($B263&amp;"!"&amp;"AH"&amp;$A263)="","",INDIRECT($B263&amp;"!"&amp;"AH"&amp;$A263)),0),""))</f>
        <v/>
      </c>
      <c r="BU263" s="253" t="str">
        <f t="array" aca="1" ref="BU263" ca="1">IF(BU$2="","",IFERROR(IF(FIND(BU$2,$C263)&gt;=1,IF(INDIRECT($B263&amp;"!"&amp;"AH"&amp;$A263)="","",INDIRECT($B263&amp;"!"&amp;"AH"&amp;$A263)),0),""))</f>
        <v/>
      </c>
      <c r="BV263" s="253" t="str">
        <f t="array" aca="1" ref="BV263" ca="1">IF(BV$2="","",IFERROR(IF(FIND(BV$2,$C263)&gt;=1,IF(INDIRECT($B263&amp;"!"&amp;"AH"&amp;$A263)="","",INDIRECT($B263&amp;"!"&amp;"AH"&amp;$A263)),0),""))</f>
        <v/>
      </c>
      <c r="BW263" s="253" t="str">
        <f t="array" aca="1" ref="BW263" ca="1">IF(BW$2="","",IFERROR(IF(FIND(BW$2,$C263)&gt;=1,IF(INDIRECT($B263&amp;"!"&amp;"AH"&amp;$A263)="","",INDIRECT($B263&amp;"!"&amp;"AH"&amp;$A263)),0),""))</f>
        <v/>
      </c>
      <c r="BX263" s="253" t="str">
        <f t="array" aca="1" ref="BX263" ca="1">IF(BX$2="","",IFERROR(IF(FIND(BX$2,$C263)&gt;=1,IF(INDIRECT($B263&amp;"!"&amp;"AH"&amp;$A263)="","",INDIRECT($B263&amp;"!"&amp;"AH"&amp;$A263)),0),""))</f>
        <v/>
      </c>
      <c r="BY263" s="253" t="str">
        <f t="array" aca="1" ref="BY263" ca="1">IF(BY$2="","",IFERROR(IF(FIND(BY$2,$C263)&gt;=1,IF(INDIRECT($B263&amp;"!"&amp;"AH"&amp;$A263)="","",INDIRECT($B263&amp;"!"&amp;"AH"&amp;$A263)),0),""))</f>
        <v/>
      </c>
      <c r="BZ263" s="253" t="str">
        <f t="array" aca="1" ref="BZ263" ca="1">IF(BZ$2="","",IFERROR(IF(FIND(BZ$2,$C263)&gt;=1,IF(INDIRECT($B263&amp;"!"&amp;"AH"&amp;$A263)="","",INDIRECT($B263&amp;"!"&amp;"AH"&amp;$A263)),0),""))</f>
        <v/>
      </c>
      <c r="CA263" s="253" t="str">
        <f t="array" aca="1" ref="CA263" ca="1">IF(CA$2="","",IFERROR(IF(FIND(CA$2,$C263)&gt;=1,IF(INDIRECT($B263&amp;"!"&amp;"AH"&amp;$A263)="","",INDIRECT($B263&amp;"!"&amp;"AH"&amp;$A263)),0),""))</f>
        <v/>
      </c>
      <c r="CB263" s="253" t="str">
        <f t="array" aca="1" ref="CB263" ca="1">IF(CB$2="","",IFERROR(IF(FIND(CB$2,$C263)&gt;=1,IF(INDIRECT($B263&amp;"!"&amp;"AH"&amp;$A263)="","",INDIRECT($B263&amp;"!"&amp;"AH"&amp;$A263)),0),""))</f>
        <v/>
      </c>
      <c r="CC263" s="253" t="str">
        <f t="array" aca="1" ref="CC263" ca="1">IF(CC$2="","",IFERROR(IF(FIND(CC$2,$C263)&gt;=1,IF(INDIRECT($B263&amp;"!"&amp;"AH"&amp;$A263)="","",INDIRECT($B263&amp;"!"&amp;"AH"&amp;$A263)),0),""))</f>
        <v/>
      </c>
      <c r="CD263" s="253" t="str">
        <f t="array" aca="1" ref="CD263" ca="1">IF(CD$2="","",IFERROR(IF(FIND(CD$2,$C263)&gt;=1,IF(INDIRECT($B263&amp;"!"&amp;"AH"&amp;$A263)="","",INDIRECT($B263&amp;"!"&amp;"AH"&amp;$A263)),0),""))</f>
        <v/>
      </c>
      <c r="CE263" s="253" t="str">
        <f t="array" aca="1" ref="CE263" ca="1">IF(CE$2="","",IFERROR(IF(FIND(CE$2,$C263)&gt;=1,IF(INDIRECT($B263&amp;"!"&amp;"AH"&amp;$A263)="","",INDIRECT($B263&amp;"!"&amp;"AH"&amp;$A263)),0),""))</f>
        <v/>
      </c>
      <c r="CF263" s="253" t="str">
        <f t="array" aca="1" ref="CF263" ca="1">IF(CF$2="","",IFERROR(IF(FIND(CF$2,$C263)&gt;=1,IF(INDIRECT($B263&amp;"!"&amp;"AH"&amp;$A263)="","",INDIRECT($B263&amp;"!"&amp;"AH"&amp;$A263)),0),""))</f>
        <v/>
      </c>
      <c r="CG263" s="253" t="str">
        <f t="array" aca="1" ref="CG263" ca="1">IF(CG$2="","",IFERROR(IF(FIND(CG$2,$C263)&gt;=1,IF(INDIRECT($B263&amp;"!"&amp;"AH"&amp;$A263)="","",INDIRECT($B263&amp;"!"&amp;"AH"&amp;$A263)),0),""))</f>
        <v/>
      </c>
      <c r="CH263" s="253" t="str">
        <f t="array" aca="1" ref="CH263" ca="1">IF(CH$2="","",IFERROR(IF(FIND(CH$2,$C263)&gt;=1,IF(INDIRECT($B263&amp;"!"&amp;"AH"&amp;$A263)="","",INDIRECT($B263&amp;"!"&amp;"AH"&amp;$A263)),0),""))</f>
        <v/>
      </c>
      <c r="CI263" s="253" t="str">
        <f t="array" aca="1" ref="CI263" ca="1">IF(CI$2="","",IFERROR(IF(FIND(CI$2,$C263)&gt;=1,IF(INDIRECT($B263&amp;"!"&amp;"AH"&amp;$A263)="","",INDIRECT($B263&amp;"!"&amp;"AH"&amp;$A263)),0),""))</f>
        <v/>
      </c>
      <c r="CJ263" s="253" t="str">
        <f t="array" aca="1" ref="CJ263" ca="1">IF(CJ$2="","",IFERROR(IF(FIND(CJ$2,$C263)&gt;=1,IF(INDIRECT($B263&amp;"!"&amp;"AH"&amp;$A263)="","",INDIRECT($B263&amp;"!"&amp;"AH"&amp;$A263)),0),""))</f>
        <v/>
      </c>
      <c r="CK263" s="253" t="str">
        <f t="array" aca="1" ref="CK263" ca="1">IF(CK$2="","",IFERROR(IF(FIND(CK$2,$C263)&gt;=1,IF(INDIRECT($B263&amp;"!"&amp;"AH"&amp;$A263)="","",INDIRECT($B263&amp;"!"&amp;"AH"&amp;$A263)),0),""))</f>
        <v/>
      </c>
      <c r="CL263" s="253" t="str">
        <f t="array" aca="1" ref="CL263" ca="1">IF(CL$2="","",IFERROR(IF(FIND(CL$2,$C263)&gt;=1,IF(INDIRECT($B263&amp;"!"&amp;"AH"&amp;$A263)="","",INDIRECT($B263&amp;"!"&amp;"AH"&amp;$A263)),0),""))</f>
        <v/>
      </c>
      <c r="CO263" s="2" t="str">
        <f t="shared" ref="CO263:CO281" ca="1" si="220">IF($C263="","",$C263)</f>
        <v/>
      </c>
      <c r="CP263" s="253" t="str">
        <f t="array" aca="1" ref="CP263" ca="1">IF(CP$2="","",IFERROR(IF(FIND(CP$2,$C263)&gt;=1,INDIRECT($B263&amp;"!"&amp;"AG"&amp;$A263),0),""))</f>
        <v/>
      </c>
      <c r="CQ263" s="253" t="str">
        <f t="array" aca="1" ref="CQ263" ca="1">IF(CQ$2="","",IFERROR(IF(FIND(CQ$2,$C263)&gt;=1,INDIRECT($B263&amp;"!"&amp;"AG"&amp;$A263),0),""))</f>
        <v/>
      </c>
      <c r="CR263" s="253" t="str">
        <f t="array" aca="1" ref="CR263" ca="1">IF(CR$2="","",IFERROR(IF(FIND(CR$2,$C263)&gt;=1,INDIRECT($B263&amp;"!"&amp;"AG"&amp;$A263),0),""))</f>
        <v/>
      </c>
      <c r="CS263" s="253" t="str">
        <f t="array" aca="1" ref="CS263" ca="1">IF(CS$2="","",IFERROR(IF(FIND(CS$2,$C263)&gt;=1,INDIRECT($B263&amp;"!"&amp;"AG"&amp;$A263),0),""))</f>
        <v/>
      </c>
      <c r="CV263" s="2" t="str">
        <f t="shared" ref="CV263:CV281" ca="1" si="221">IF($C263="","",$C263)</f>
        <v/>
      </c>
      <c r="CW263" s="253" t="str">
        <f t="array" aca="1" ref="CW263" ca="1">IF(CW$2="","",IFERROR(IF(FIND(CW$2,$C263)&gt;=1,IF(INDIRECT($B263&amp;"!"&amp;"AH"&amp;$A263)="","",INDIRECT($B263&amp;"!"&amp;"AH"&amp;$A263)&amp;" "),0),""))</f>
        <v/>
      </c>
      <c r="CX263" s="253" t="str">
        <f t="array" aca="1" ref="CX263" ca="1">IF(CX$2="","",IFERROR(IF(FIND(CX$2,$C263)&gt;=1,IF(INDIRECT($B263&amp;"!"&amp;"AH"&amp;$A263)="","",INDIRECT($B263&amp;"!"&amp;"AH"&amp;$A263)&amp;" "),0),""))</f>
        <v/>
      </c>
      <c r="CY263" s="253" t="str">
        <f t="array" aca="1" ref="CY263" ca="1">IF(CY$2="","",IFERROR(IF(FIND(CY$2,$C263)&gt;=1,IF(INDIRECT($B263&amp;"!"&amp;"AH"&amp;$A263)="","",INDIRECT($B263&amp;"!"&amp;"AH"&amp;$A263)&amp;" "),0),""))</f>
        <v/>
      </c>
      <c r="CZ263" s="253" t="str">
        <f t="array" aca="1" ref="CZ263" ca="1">IF(CZ$2="","",IFERROR(IF(FIND(CZ$2,$C263)&gt;=1,IF(INDIRECT($B263&amp;"!"&amp;"AH"&amp;$A263)="","",INDIRECT($B263&amp;"!"&amp;"AH"&amp;$A263)&amp;" "),0),""))</f>
        <v/>
      </c>
      <c r="DC263" s="2" t="str">
        <f t="shared" ca="1" si="181"/>
        <v/>
      </c>
      <c r="DD263" s="253" t="str" cm="1">
        <f t="array" aca="1" ref="DD263" ca="1">IF(DD$2="","",IFERROR(IF(FIND(DD$2,$C263)&gt;=1,INDIRECT($B263&amp;"!"&amp;"AG"&amp;$A263),0),""))</f>
        <v/>
      </c>
      <c r="DE263" s="253" t="str" cm="1">
        <f t="array" aca="1" ref="DE263" ca="1">IF(DE$2="","",IFERROR(IF(FIND(DE$2,$C263)&gt;=1,INDIRECT($B263&amp;"!"&amp;"AG"&amp;$A263),0),""))</f>
        <v/>
      </c>
      <c r="DF263" s="253" t="str" cm="1">
        <f t="array" aca="1" ref="DF263" ca="1">IF(DF$2="","",IFERROR(IF(FIND(DF$2,$C263)&gt;=1,INDIRECT($B263&amp;"!"&amp;"AG"&amp;$A263),0),""))</f>
        <v/>
      </c>
      <c r="DG263" s="253" t="str" cm="1">
        <f t="array" aca="1" ref="DG263" ca="1">IF(DG$2="","",IFERROR(IF(FIND(DG$2,$C263)&gt;=1,INDIRECT($B263&amp;"!"&amp;"AG"&amp;$A263),0),""))</f>
        <v/>
      </c>
      <c r="DH263" s="253" t="str" cm="1">
        <f t="array" aca="1" ref="DH263" ca="1">IF(DH$2="","",IFERROR(IF(FIND(DH$2,$C263)&gt;=1,INDIRECT($B263&amp;"!"&amp;"AG"&amp;$A263),0),""))</f>
        <v/>
      </c>
      <c r="DI263" s="253" t="str" cm="1">
        <f t="array" aca="1" ref="DI263" ca="1">IF(DI$2="","",IFERROR(IF(FIND(DI$2,$C263)&gt;=1,INDIRECT($B263&amp;"!"&amp;"AG"&amp;$A263),0),""))</f>
        <v/>
      </c>
      <c r="DJ263" s="253" t="str" cm="1">
        <f t="array" aca="1" ref="DJ263" ca="1">IF(DJ$2="","",IFERROR(IF(FIND(DJ$2,$C263)&gt;=1,INDIRECT($B263&amp;"!"&amp;"AG"&amp;$A263),0),""))</f>
        <v/>
      </c>
      <c r="DK263" s="253" t="str" cm="1">
        <f t="array" aca="1" ref="DK263" ca="1">IF(DK$2="","",IFERROR(IF(FIND(DK$2,$C263)&gt;=1,INDIRECT($B263&amp;"!"&amp;"AG"&amp;$A263),0),""))</f>
        <v/>
      </c>
      <c r="DL263" s="253" t="str" cm="1">
        <f t="array" aca="1" ref="DL263" ca="1">IF(DL$2="","",IFERROR(IF(FIND(DL$2,$C263)&gt;=1,INDIRECT($B263&amp;"!"&amp;"AG"&amp;$A263),0),""))</f>
        <v/>
      </c>
      <c r="DM263" s="253" t="str" cm="1">
        <f t="array" aca="1" ref="DM263" ca="1">IF(DM$2="","",IFERROR(IF(FIND(DM$2,$C263)&gt;=1,INDIRECT($B263&amp;"!"&amp;"AG"&amp;$A263),0),""))</f>
        <v/>
      </c>
      <c r="DN263" s="253" t="str" cm="1">
        <f t="array" aca="1" ref="DN263" ca="1">IF(DN$2="","",IFERROR(IF(FIND(DN$2,$C263)&gt;=1,INDIRECT($B263&amp;"!"&amp;"AG"&amp;$A263),0),""))</f>
        <v/>
      </c>
      <c r="DO263" s="253" t="str" cm="1">
        <f t="array" aca="1" ref="DO263" ca="1">IF(DO$2="","",IFERROR(IF(FIND(DO$2,$C263)&gt;=1,INDIRECT($B263&amp;"!"&amp;"AG"&amp;$A263),0),""))</f>
        <v/>
      </c>
      <c r="DP263" s="253" t="str" cm="1">
        <f t="array" aca="1" ref="DP263" ca="1">IF(DP$2="","",IFERROR(IF(FIND(DP$2,$C263)&gt;=1,INDIRECT($B263&amp;"!"&amp;"AG"&amp;$A263),0),""))</f>
        <v/>
      </c>
      <c r="DQ263" s="253" t="str" cm="1">
        <f t="array" aca="1" ref="DQ263" ca="1">IF(DQ$2="","",IFERROR(IF(FIND(DQ$2,$C263)&gt;=1,INDIRECT($B263&amp;"!"&amp;"AG"&amp;$A263),0),""))</f>
        <v/>
      </c>
      <c r="DR263" s="253" t="str" cm="1">
        <f t="array" aca="1" ref="DR263" ca="1">IF(DR$2="","",IFERROR(IF(FIND(DR$2,$C263)&gt;=1,INDIRECT($B263&amp;"!"&amp;"AG"&amp;$A263),0),""))</f>
        <v/>
      </c>
      <c r="DS263" s="253" t="str" cm="1">
        <f t="array" aca="1" ref="DS263" ca="1">IF(DS$2="","",IFERROR(IF(FIND(DS$2,$C263)&gt;=1,INDIRECT($B263&amp;"!"&amp;"AG"&amp;$A263),0),""))</f>
        <v/>
      </c>
      <c r="DT263" s="253" t="str" cm="1">
        <f t="array" aca="1" ref="DT263" ca="1">IF(DT$2="","",IFERROR(IF(FIND(DT$2,$C263)&gt;=1,INDIRECT($B263&amp;"!"&amp;"AG"&amp;$A263),0),""))</f>
        <v/>
      </c>
      <c r="DU263" s="253" t="str" cm="1">
        <f t="array" aca="1" ref="DU263" ca="1">IF(DU$2="","",IFERROR(IF(FIND(DU$2,$C263)&gt;=1,INDIRECT($B263&amp;"!"&amp;"AG"&amp;$A263),0),""))</f>
        <v/>
      </c>
      <c r="DV263" s="253" t="str" cm="1">
        <f t="array" aca="1" ref="DV263" ca="1">IF(DV$2="","",IFERROR(IF(FIND(DV$2,$C263)&gt;=1,INDIRECT($B263&amp;"!"&amp;"AG"&amp;$A263),0),""))</f>
        <v/>
      </c>
      <c r="DW263" s="253" t="str" cm="1">
        <f t="array" aca="1" ref="DW263" ca="1">IF(DW$2="","",IFERROR(IF(FIND(DW$2,$C263)&gt;=1,INDIRECT($B263&amp;"!"&amp;"AG"&amp;$A263),0),""))</f>
        <v/>
      </c>
      <c r="DX263" s="253" t="str" cm="1">
        <f t="array" aca="1" ref="DX263" ca="1">IF(DX$2="","",IFERROR(IF(FIND(DX$2,$C263)&gt;=1,INDIRECT($B263&amp;"!"&amp;"AG"&amp;$A263),0),""))</f>
        <v/>
      </c>
      <c r="DY263" s="253" t="str" cm="1">
        <f t="array" aca="1" ref="DY263" ca="1">IF(DY$2="","",IFERROR(IF(FIND(DY$2,$C263)&gt;=1,INDIRECT($B263&amp;"!"&amp;"AG"&amp;$A263),0),""))</f>
        <v/>
      </c>
      <c r="DZ263" s="253" t="str" cm="1">
        <f t="array" aca="1" ref="DZ263" ca="1">IF(DZ$2="","",IFERROR(IF(FIND(DZ$2,$C263)&gt;=1,INDIRECT($B263&amp;"!"&amp;"AG"&amp;$A263),0),""))</f>
        <v/>
      </c>
      <c r="EA263" s="253" t="str" cm="1">
        <f t="array" aca="1" ref="EA263" ca="1">IF(EA$2="","",IFERROR(IF(FIND(EA$2,$C263)&gt;=1,INDIRECT($B263&amp;"!"&amp;"AG"&amp;$A263),0),""))</f>
        <v/>
      </c>
      <c r="EB263" s="253" t="str" cm="1">
        <f t="array" aca="1" ref="EB263" ca="1">IF(EB$2="","",IFERROR(IF(FIND(EB$2,$C263)&gt;=1,INDIRECT($B263&amp;"!"&amp;"AG"&amp;$A263),0),""))</f>
        <v/>
      </c>
      <c r="EC263" s="253" t="str" cm="1">
        <f t="array" aca="1" ref="EC263" ca="1">IF(EC$2="","",IFERROR(IF(FIND(EC$2,$C263)&gt;=1,INDIRECT($B263&amp;"!"&amp;"AG"&amp;$A263),0),""))</f>
        <v/>
      </c>
      <c r="ED263" s="253" t="str" cm="1">
        <f t="array" aca="1" ref="ED263" ca="1">IF(ED$2="","",IFERROR(IF(FIND(ED$2,$C263)&gt;=1,INDIRECT($B263&amp;"!"&amp;"AG"&amp;$A263),0),""))</f>
        <v/>
      </c>
      <c r="EE263" s="253" t="str" cm="1">
        <f t="array" aca="1" ref="EE263" ca="1">IF(EE$2="","",IFERROR(IF(FIND(EE$2,$C263)&gt;=1,INDIRECT($B263&amp;"!"&amp;"AG"&amp;$A263),0),""))</f>
        <v/>
      </c>
      <c r="EF263" s="253" t="str" cm="1">
        <f t="array" aca="1" ref="EF263" ca="1">IF(EF$2="","",IFERROR(IF(FIND(EF$2,$C263)&gt;=1,INDIRECT($B263&amp;"!"&amp;"AG"&amp;$A263),0),""))</f>
        <v/>
      </c>
      <c r="EG263" s="253" t="str" cm="1">
        <f t="array" aca="1" ref="EG263" ca="1">IF(EG$2="","",IFERROR(IF(FIND(EG$2,$C263)&gt;=1,INDIRECT($B263&amp;"!"&amp;"AG"&amp;$A263),0),""))</f>
        <v/>
      </c>
      <c r="EH263" s="253" t="str" cm="1">
        <f t="array" aca="1" ref="EH263" ca="1">IF(EH$2="","",IFERROR(IF(FIND(EH$2,$C263)&gt;=1,INDIRECT($B263&amp;"!"&amp;"AG"&amp;$A263),0),""))</f>
        <v/>
      </c>
      <c r="EI263" s="253" t="str" cm="1">
        <f t="array" aca="1" ref="EI263" ca="1">IF(EI$2="","",IFERROR(IF(FIND(EI$2,$C263)&gt;=1,INDIRECT($B263&amp;"!"&amp;"AG"&amp;$A263),0),""))</f>
        <v/>
      </c>
      <c r="EJ263" s="253" t="str" cm="1">
        <f t="array" aca="1" ref="EJ263" ca="1">IF(EJ$2="","",IFERROR(IF(FIND(EJ$2,$C263)&gt;=1,INDIRECT($B263&amp;"!"&amp;"AG"&amp;$A263),0),""))</f>
        <v/>
      </c>
      <c r="EK263" s="253" t="str" cm="1">
        <f t="array" aca="1" ref="EK263" ca="1">IF(EK$2="","",IFERROR(IF(FIND(EK$2,$C263)&gt;=1,INDIRECT($B263&amp;"!"&amp;"AG"&amp;$A263),0),""))</f>
        <v/>
      </c>
      <c r="EL263" s="253" t="str" cm="1">
        <f t="array" aca="1" ref="EL263" ca="1">IF(EL$2="","",IFERROR(IF(FIND(EL$2,$C263)&gt;=1,INDIRECT($B263&amp;"!"&amp;"AG"&amp;$A263),0),""))</f>
        <v/>
      </c>
      <c r="EM263" s="253" t="str" cm="1">
        <f t="array" aca="1" ref="EM263" ca="1">IF(EM$2="","",IFERROR(IF(FIND(EM$2,$C263)&gt;=1,INDIRECT($B263&amp;"!"&amp;"AG"&amp;$A263),0),""))</f>
        <v/>
      </c>
      <c r="EN263" s="253" t="str" cm="1">
        <f t="array" aca="1" ref="EN263" ca="1">IF(EN$2="","",IFERROR(IF(FIND(EN$2,$C263)&gt;=1,INDIRECT($B263&amp;"!"&amp;"AG"&amp;$A263),0),""))</f>
        <v/>
      </c>
      <c r="EO263" s="253" t="str" cm="1">
        <f t="array" aca="1" ref="EO263" ca="1">IF(EO$2="","",IFERROR(IF(FIND(EO$2,$C263)&gt;=1,INDIRECT($B263&amp;"!"&amp;"AG"&amp;$A263),0),""))</f>
        <v/>
      </c>
      <c r="EP263" s="253" t="str" cm="1">
        <f t="array" aca="1" ref="EP263" ca="1">IF(EP$2="","",IFERROR(IF(FIND(EP$2,$C263)&gt;=1,INDIRECT($B263&amp;"!"&amp;"AG"&amp;$A263),0),""))</f>
        <v/>
      </c>
      <c r="EQ263" s="253" t="str" cm="1">
        <f t="array" aca="1" ref="EQ263" ca="1">IF(EQ$2="","",IFERROR(IF(FIND(EQ$2,$C263)&gt;=1,INDIRECT($B263&amp;"!"&amp;"AG"&amp;$A263),0),""))</f>
        <v/>
      </c>
      <c r="ER263" s="253" t="str" cm="1">
        <f t="array" aca="1" ref="ER263" ca="1">IF(ER$2="","",IFERROR(IF(FIND(ER$2,$C263)&gt;=1,INDIRECT($B263&amp;"!"&amp;"AG"&amp;$A263),0),""))</f>
        <v/>
      </c>
      <c r="ES263" s="253" t="str" cm="1">
        <f t="array" aca="1" ref="ES263" ca="1">IF(ES$2="","",IFERROR(IF(FIND(ES$2,$C263)&gt;=1,INDIRECT($B263&amp;"!"&amp;"AG"&amp;$A263),0),""))</f>
        <v/>
      </c>
      <c r="ET263" s="253" t="str" cm="1">
        <f t="array" aca="1" ref="ET263" ca="1">IF(ET$2="","",IFERROR(IF(FIND(ET$2,$C263)&gt;=1,INDIRECT($B263&amp;"!"&amp;"AG"&amp;$A263),0),""))</f>
        <v/>
      </c>
      <c r="EU263" s="253" t="str" cm="1">
        <f t="array" aca="1" ref="EU263" ca="1">IF(EU$2="","",IFERROR(IF(FIND(EU$2,$C263)&gt;=1,INDIRECT($B263&amp;"!"&amp;"AG"&amp;$A263),0),""))</f>
        <v/>
      </c>
      <c r="EV263" s="253" t="str" cm="1">
        <f t="array" aca="1" ref="EV263" ca="1">IF(EV$2="","",IFERROR(IF(FIND(EV$2,$C263)&gt;=1,INDIRECT($B263&amp;"!"&amp;"AG"&amp;$A263),0),""))</f>
        <v/>
      </c>
    </row>
    <row r="264" spans="1:152" x14ac:dyDescent="0.3">
      <c r="A264" s="252">
        <f t="shared" ca="1" si="217"/>
        <v>43</v>
      </c>
      <c r="B264" s="252" t="str">
        <f t="shared" si="218"/>
        <v>May_2024</v>
      </c>
      <c r="C264" s="252" t="str">
        <f t="shared" ref="C264:C281" ca="1" si="222">IF(A264="","",IF(OR(AU264="",AU264=Row_total_eu_projects,AU264=Row_total_other,AU264=Row_total_absences),"",UPPER(AU264)))</f>
        <v/>
      </c>
      <c r="D264" s="253" t="str">
        <f t="array" aca="1" ref="D264" ca="1">IF(D$2="","",IFERROR(IF(FIND(D$2,$C264)&gt;=1,INDIRECT($B264&amp;"!"&amp;"AG"&amp;$A264),0),""))</f>
        <v/>
      </c>
      <c r="E264" s="253" t="str">
        <f t="array" aca="1" ref="E264" ca="1">IF(E$2="","",IFERROR(IF(FIND(E$2,$C264)&gt;=1,INDIRECT($B264&amp;"!"&amp;"AG"&amp;$A264),0),""))</f>
        <v/>
      </c>
      <c r="F264" s="253" t="str">
        <f t="array" aca="1" ref="F264" ca="1">IF(F$2="","",IFERROR(IF(FIND(F$2,$C264)&gt;=1,INDIRECT($B264&amp;"!"&amp;"AG"&amp;$A264),0),""))</f>
        <v/>
      </c>
      <c r="G264" s="253" t="str">
        <f t="array" aca="1" ref="G264" ca="1">IF(G$2="","",IFERROR(IF(FIND(G$2,$C264)&gt;=1,INDIRECT($B264&amp;"!"&amp;"AG"&amp;$A264),0),""))</f>
        <v/>
      </c>
      <c r="H264" s="253" t="str">
        <f t="array" aca="1" ref="H264" ca="1">IF(H$2="","",IFERROR(IF(FIND(H$2,$C264)&gt;=1,INDIRECT($B264&amp;"!"&amp;"AG"&amp;$A264),0),""))</f>
        <v/>
      </c>
      <c r="I264" s="253" t="str">
        <f t="array" aca="1" ref="I264" ca="1">IF(I$2="","",IFERROR(IF(FIND(I$2,$C264)&gt;=1,INDIRECT($B264&amp;"!"&amp;"AG"&amp;$A264),0),""))</f>
        <v/>
      </c>
      <c r="J264" s="253" t="str">
        <f t="array" aca="1" ref="J264" ca="1">IF(J$2="","",IFERROR(IF(FIND(J$2,$C264)&gt;=1,INDIRECT($B264&amp;"!"&amp;"AG"&amp;$A264),0),""))</f>
        <v/>
      </c>
      <c r="K264" s="253" t="str">
        <f t="array" aca="1" ref="K264" ca="1">IF(K$2="","",IFERROR(IF(FIND(K$2,$C264)&gt;=1,INDIRECT($B264&amp;"!"&amp;"AG"&amp;$A264),0),""))</f>
        <v/>
      </c>
      <c r="L264" s="253" t="str">
        <f t="array" aca="1" ref="L264" ca="1">IF(L$2="","",IFERROR(IF(FIND(L$2,$C264)&gt;=1,INDIRECT($B264&amp;"!"&amp;"AG"&amp;$A264),0),""))</f>
        <v/>
      </c>
      <c r="M264" s="253" t="str">
        <f t="array" aca="1" ref="M264" ca="1">IF(M$2="","",IFERROR(IF(FIND(M$2,$C264)&gt;=1,INDIRECT($B264&amp;"!"&amp;"AG"&amp;$A264),0),""))</f>
        <v/>
      </c>
      <c r="N264" s="253" t="str">
        <f t="array" aca="1" ref="N264" ca="1">IF(N$2="","",IFERROR(IF(FIND(N$2,$C264)&gt;=1,INDIRECT($B264&amp;"!"&amp;"AG"&amp;$A264),0),""))</f>
        <v/>
      </c>
      <c r="O264" s="253" t="str">
        <f t="array" aca="1" ref="O264" ca="1">IF(O$2="","",IFERROR(IF(FIND(O$2,$C264)&gt;=1,INDIRECT($B264&amp;"!"&amp;"AG"&amp;$A264),0),""))</f>
        <v/>
      </c>
      <c r="P264" s="253" t="str">
        <f t="array" aca="1" ref="P264" ca="1">IF(P$2="","",IFERROR(IF(FIND(P$2,$C264)&gt;=1,INDIRECT($B264&amp;"!"&amp;"AG"&amp;$A264),0),""))</f>
        <v/>
      </c>
      <c r="Q264" s="253" t="str">
        <f t="array" aca="1" ref="Q264" ca="1">IF(Q$2="","",IFERROR(IF(FIND(Q$2,$C264)&gt;=1,INDIRECT($B264&amp;"!"&amp;"AG"&amp;$A264),0),""))</f>
        <v/>
      </c>
      <c r="R264" s="253" t="str">
        <f t="array" aca="1" ref="R264" ca="1">IF(R$2="","",IFERROR(IF(FIND(R$2,$C264)&gt;=1,INDIRECT($B264&amp;"!"&amp;"AG"&amp;$A264),0),""))</f>
        <v/>
      </c>
      <c r="S264" s="253" t="str">
        <f t="array" aca="1" ref="S264" ca="1">IF(S$2="","",IFERROR(IF(FIND(S$2,$C264)&gt;=1,INDIRECT($B264&amp;"!"&amp;"AG"&amp;$A264),0),""))</f>
        <v/>
      </c>
      <c r="T264" s="253" t="str">
        <f t="array" aca="1" ref="T264" ca="1">IF(T$2="","",IFERROR(IF(FIND(T$2,$C264)&gt;=1,INDIRECT($B264&amp;"!"&amp;"AG"&amp;$A264),0),""))</f>
        <v/>
      </c>
      <c r="U264" s="253" t="str">
        <f t="array" aca="1" ref="U264" ca="1">IF(U$2="","",IFERROR(IF(FIND(U$2,$C264)&gt;=1,INDIRECT($B264&amp;"!"&amp;"AG"&amp;$A264),0),""))</f>
        <v/>
      </c>
      <c r="V264" s="253" t="str">
        <f t="array" aca="1" ref="V264" ca="1">IF(V$2="","",IFERROR(IF(FIND(V$2,$C264)&gt;=1,INDIRECT($B264&amp;"!"&amp;"AG"&amp;$A264),0),""))</f>
        <v/>
      </c>
      <c r="W264" s="253" t="str">
        <f t="array" aca="1" ref="W264" ca="1">IF(W$2="","",IFERROR(IF(FIND(W$2,$C264)&gt;=1,INDIRECT($B264&amp;"!"&amp;"AG"&amp;$A264),0),""))</f>
        <v/>
      </c>
      <c r="X264" s="253" t="str">
        <f t="array" aca="1" ref="X264" ca="1">IF(X$2="","",IFERROR(IF(FIND(X$2,$C264)&gt;=1,INDIRECT($B264&amp;"!"&amp;"AG"&amp;$A264),0),""))</f>
        <v/>
      </c>
      <c r="Y264" s="253" t="str">
        <f t="array" aca="1" ref="Y264" ca="1">IF(Y$2="","",IFERROR(IF(FIND(Y$2,$C264)&gt;=1,INDIRECT($B264&amp;"!"&amp;"AG"&amp;$A264),0),""))</f>
        <v/>
      </c>
      <c r="Z264" s="253" t="str">
        <f t="array" aca="1" ref="Z264" ca="1">IF(Z$2="","",IFERROR(IF(FIND(Z$2,$C264)&gt;=1,INDIRECT($B264&amp;"!"&amp;"AG"&amp;$A264),0),""))</f>
        <v/>
      </c>
      <c r="AA264" s="253" t="str">
        <f t="array" aca="1" ref="AA264" ca="1">IF(AA$2="","",IFERROR(IF(FIND(AA$2,$C264)&gt;=1,INDIRECT($B264&amp;"!"&amp;"AG"&amp;$A264),0),""))</f>
        <v/>
      </c>
      <c r="AB264" s="253" t="str">
        <f t="array" aca="1" ref="AB264" ca="1">IF(AB$2="","",IFERROR(IF(FIND(AB$2,$C264)&gt;=1,INDIRECT($B264&amp;"!"&amp;"AG"&amp;$A264),0),""))</f>
        <v/>
      </c>
      <c r="AC264" s="253" t="str">
        <f t="array" aca="1" ref="AC264" ca="1">IF(AC$2="","",IFERROR(IF(FIND(AC$2,$C264)&gt;=1,INDIRECT($B264&amp;"!"&amp;"AG"&amp;$A264),0),""))</f>
        <v/>
      </c>
      <c r="AD264" s="253" t="str">
        <f t="array" aca="1" ref="AD264" ca="1">IF(AD$2="","",IFERROR(IF(FIND(AD$2,$C264)&gt;=1,INDIRECT($B264&amp;"!"&amp;"AG"&amp;$A264),0),""))</f>
        <v/>
      </c>
      <c r="AE264" s="253" t="str">
        <f t="array" aca="1" ref="AE264" ca="1">IF(AE$2="","",IFERROR(IF(FIND(AE$2,$C264)&gt;=1,INDIRECT($B264&amp;"!"&amp;"AG"&amp;$A264),0),""))</f>
        <v/>
      </c>
      <c r="AF264" s="253" t="str">
        <f t="array" aca="1" ref="AF264" ca="1">IF(AF$2="","",IFERROR(IF(FIND(AF$2,$C264)&gt;=1,INDIRECT($B264&amp;"!"&amp;"AG"&amp;$A264),0),""))</f>
        <v/>
      </c>
      <c r="AG264" s="253" t="str">
        <f t="array" aca="1" ref="AG264" ca="1">IF(AG$2="","",IFERROR(IF(FIND(AG$2,$C264)&gt;=1,INDIRECT($B264&amp;"!"&amp;"AG"&amp;$A264),0),""))</f>
        <v/>
      </c>
      <c r="AH264" s="253" t="str">
        <f t="array" aca="1" ref="AH264" ca="1">IF(AH$2="","",IFERROR(IF(FIND(AH$2,$C264)&gt;=1,INDIRECT($B264&amp;"!"&amp;"AG"&amp;$A264),0),""))</f>
        <v/>
      </c>
      <c r="AI264" s="253" t="str">
        <f t="array" aca="1" ref="AI264" ca="1">IF(AI$2="","",IFERROR(IF(FIND(AI$2,$C264)&gt;=1,INDIRECT($B264&amp;"!"&amp;"AG"&amp;$A264),0),""))</f>
        <v/>
      </c>
      <c r="AJ264" s="253" t="str">
        <f t="array" aca="1" ref="AJ264" ca="1">IF(AJ$2="","",IFERROR(IF(FIND(AJ$2,$C264)&gt;=1,INDIRECT($B264&amp;"!"&amp;"AG"&amp;$A264),0),""))</f>
        <v/>
      </c>
      <c r="AK264" s="253" t="str">
        <f t="array" aca="1" ref="AK264" ca="1">IF(AK$2="","",IFERROR(IF(FIND(AK$2,$C264)&gt;=1,INDIRECT($B264&amp;"!"&amp;"AG"&amp;$A264),0),""))</f>
        <v/>
      </c>
      <c r="AL264" s="253" t="str">
        <f t="array" aca="1" ref="AL264" ca="1">IF(AL$2="","",IFERROR(IF(FIND(AL$2,$C264)&gt;=1,INDIRECT($B264&amp;"!"&amp;"AG"&amp;$A264),0),""))</f>
        <v/>
      </c>
      <c r="AM264" s="253" t="str">
        <f t="array" aca="1" ref="AM264" ca="1">IF(AM$2="","",IFERROR(IF(FIND(AM$2,$C264)&gt;=1,INDIRECT($B264&amp;"!"&amp;"AG"&amp;$A264),0),""))</f>
        <v/>
      </c>
      <c r="AN264" s="253" t="str">
        <f t="array" aca="1" ref="AN264" ca="1">IF(AN$2="","",IFERROR(IF(FIND(AN$2,$C264)&gt;=1,INDIRECT($B264&amp;"!"&amp;"AG"&amp;$A264),0),""))</f>
        <v/>
      </c>
      <c r="AO264" s="253" t="str">
        <f t="array" aca="1" ref="AO264" ca="1">IF(AO$2="","",IFERROR(IF(FIND(AO$2,$C264)&gt;=1,INDIRECT($B264&amp;"!"&amp;"AG"&amp;$A264),0),""))</f>
        <v/>
      </c>
      <c r="AP264" s="253" t="str">
        <f t="array" aca="1" ref="AP264" ca="1">IF(AP$2="","",IFERROR(IF(FIND(AP$2,$C264)&gt;=1,INDIRECT($B264&amp;"!"&amp;"AG"&amp;$A264),0),""))</f>
        <v/>
      </c>
      <c r="AQ264" s="253" t="str">
        <f t="array" aca="1" ref="AQ264" ca="1">IF(AQ$2="","",IFERROR(IF(FIND(AQ$2,$C264)&gt;=1,INDIRECT($B264&amp;"!"&amp;"AG"&amp;$A264),0),""))</f>
        <v/>
      </c>
      <c r="AR264" s="253" t="str">
        <f t="array" aca="1" ref="AR264" ca="1">IF(AR$2="","",IFERROR(IF(FIND(AR$2,$C264)&gt;=1,INDIRECT($B264&amp;"!"&amp;"AG"&amp;$A264),0),""))</f>
        <v/>
      </c>
      <c r="AS264" s="253" t="str">
        <f t="array" aca="1" ref="AS264" ca="1">IF(AS$2="","",IFERROR(IF(FIND(AS$2,$C264)&gt;=1,INDIRECT($B264&amp;"!"&amp;"AG"&amp;$A264),0),""))</f>
        <v/>
      </c>
      <c r="AU264" s="254" t="str">
        <f t="array" aca="1" ref="AU264" ca="1">IFERROR(INDIRECT(B264&amp;"!"&amp;"A"&amp;A264),"")</f>
        <v/>
      </c>
      <c r="AV264" s="2" t="str">
        <f t="shared" ca="1" si="219"/>
        <v/>
      </c>
      <c r="AW264" s="253" t="str">
        <f t="array" aca="1" ref="AW264" ca="1">IF(AW$2="","",IFERROR(IF(FIND(AW$2,$C264)&gt;=1,IF(INDIRECT($B264&amp;"!"&amp;"AH"&amp;$A264)="","",INDIRECT($B264&amp;"!"&amp;"AH"&amp;$A264)),0),""))</f>
        <v/>
      </c>
      <c r="AX264" s="253" t="str">
        <f t="array" aca="1" ref="AX264" ca="1">IF(AX$2="","",IFERROR(IF(FIND(AX$2,$C264)&gt;=1,IF(INDIRECT($B264&amp;"!"&amp;"AH"&amp;$A264)="","",INDIRECT($B264&amp;"!"&amp;"AH"&amp;$A264)),0),""))</f>
        <v/>
      </c>
      <c r="AY264" s="253" t="str">
        <f t="array" aca="1" ref="AY264" ca="1">IF(AY$2="","",IFERROR(IF(FIND(AY$2,$C264)&gt;=1,IF(INDIRECT($B264&amp;"!"&amp;"AH"&amp;$A264)="","",INDIRECT($B264&amp;"!"&amp;"AH"&amp;$A264)),0),""))</f>
        <v/>
      </c>
      <c r="AZ264" s="253" t="str">
        <f t="array" aca="1" ref="AZ264" ca="1">IF(AZ$2="","",IFERROR(IF(FIND(AZ$2,$C264)&gt;=1,IF(INDIRECT($B264&amp;"!"&amp;"AH"&amp;$A264)="","",INDIRECT($B264&amp;"!"&amp;"AH"&amp;$A264)),0),""))</f>
        <v/>
      </c>
      <c r="BA264" s="253" t="str">
        <f t="array" aca="1" ref="BA264" ca="1">IF(BA$2="","",IFERROR(IF(FIND(BA$2,$C264)&gt;=1,IF(INDIRECT($B264&amp;"!"&amp;"AH"&amp;$A264)="","",INDIRECT($B264&amp;"!"&amp;"AH"&amp;$A264)),0),""))</f>
        <v/>
      </c>
      <c r="BB264" s="253" t="str">
        <f t="array" aca="1" ref="BB264" ca="1">IF(BB$2="","",IFERROR(IF(FIND(BB$2,$C264)&gt;=1,IF(INDIRECT($B264&amp;"!"&amp;"AH"&amp;$A264)="","",INDIRECT($B264&amp;"!"&amp;"AH"&amp;$A264)),0),""))</f>
        <v/>
      </c>
      <c r="BC264" s="253" t="str">
        <f t="array" aca="1" ref="BC264" ca="1">IF(BC$2="","",IFERROR(IF(FIND(BC$2,$C264)&gt;=1,IF(INDIRECT($B264&amp;"!"&amp;"AH"&amp;$A264)="","",INDIRECT($B264&amp;"!"&amp;"AH"&amp;$A264)),0),""))</f>
        <v/>
      </c>
      <c r="BD264" s="253" t="str">
        <f t="array" aca="1" ref="BD264" ca="1">IF(BD$2="","",IFERROR(IF(FIND(BD$2,$C264)&gt;=1,IF(INDIRECT($B264&amp;"!"&amp;"AH"&amp;$A264)="","",INDIRECT($B264&amp;"!"&amp;"AH"&amp;$A264)),0),""))</f>
        <v/>
      </c>
      <c r="BE264" s="253" t="str">
        <f t="array" aca="1" ref="BE264" ca="1">IF(BE$2="","",IFERROR(IF(FIND(BE$2,$C264)&gt;=1,IF(INDIRECT($B264&amp;"!"&amp;"AH"&amp;$A264)="","",INDIRECT($B264&amp;"!"&amp;"AH"&amp;$A264)),0),""))</f>
        <v/>
      </c>
      <c r="BF264" s="253" t="str">
        <f t="array" aca="1" ref="BF264" ca="1">IF(BF$2="","",IFERROR(IF(FIND(BF$2,$C264)&gt;=1,IF(INDIRECT($B264&amp;"!"&amp;"AH"&amp;$A264)="","",INDIRECT($B264&amp;"!"&amp;"AH"&amp;$A264)),0),""))</f>
        <v/>
      </c>
      <c r="BG264" s="253" t="str">
        <f t="array" aca="1" ref="BG264" ca="1">IF(BG$2="","",IFERROR(IF(FIND(BG$2,$C264)&gt;=1,IF(INDIRECT($B264&amp;"!"&amp;"AH"&amp;$A264)="","",INDIRECT($B264&amp;"!"&amp;"AH"&amp;$A264)),0),""))</f>
        <v/>
      </c>
      <c r="BH264" s="253" t="str">
        <f t="array" aca="1" ref="BH264" ca="1">IF(BH$2="","",IFERROR(IF(FIND(BH$2,$C264)&gt;=1,IF(INDIRECT($B264&amp;"!"&amp;"AH"&amp;$A264)="","",INDIRECT($B264&amp;"!"&amp;"AH"&amp;$A264)),0),""))</f>
        <v/>
      </c>
      <c r="BI264" s="253" t="str">
        <f t="array" aca="1" ref="BI264" ca="1">IF(BI$2="","",IFERROR(IF(FIND(BI$2,$C264)&gt;=1,IF(INDIRECT($B264&amp;"!"&amp;"AH"&amp;$A264)="","",INDIRECT($B264&amp;"!"&amp;"AH"&amp;$A264)),0),""))</f>
        <v/>
      </c>
      <c r="BJ264" s="253" t="str">
        <f t="array" aca="1" ref="BJ264" ca="1">IF(BJ$2="","",IFERROR(IF(FIND(BJ$2,$C264)&gt;=1,IF(INDIRECT($B264&amp;"!"&amp;"AH"&amp;$A264)="","",INDIRECT($B264&amp;"!"&amp;"AH"&amp;$A264)),0),""))</f>
        <v/>
      </c>
      <c r="BK264" s="253" t="str">
        <f t="array" aca="1" ref="BK264" ca="1">IF(BK$2="","",IFERROR(IF(FIND(BK$2,$C264)&gt;=1,IF(INDIRECT($B264&amp;"!"&amp;"AH"&amp;$A264)="","",INDIRECT($B264&amp;"!"&amp;"AH"&amp;$A264)),0),""))</f>
        <v/>
      </c>
      <c r="BL264" s="253" t="str">
        <f t="array" aca="1" ref="BL264" ca="1">IF(BL$2="","",IFERROR(IF(FIND(BL$2,$C264)&gt;=1,IF(INDIRECT($B264&amp;"!"&amp;"AH"&amp;$A264)="","",INDIRECT($B264&amp;"!"&amp;"AH"&amp;$A264)),0),""))</f>
        <v/>
      </c>
      <c r="BM264" s="253" t="str">
        <f t="array" aca="1" ref="BM264" ca="1">IF(BM$2="","",IFERROR(IF(FIND(BM$2,$C264)&gt;=1,IF(INDIRECT($B264&amp;"!"&amp;"AH"&amp;$A264)="","",INDIRECT($B264&amp;"!"&amp;"AH"&amp;$A264)),0),""))</f>
        <v/>
      </c>
      <c r="BN264" s="253" t="str">
        <f t="array" aca="1" ref="BN264" ca="1">IF(BN$2="","",IFERROR(IF(FIND(BN$2,$C264)&gt;=1,IF(INDIRECT($B264&amp;"!"&amp;"AH"&amp;$A264)="","",INDIRECT($B264&amp;"!"&amp;"AH"&amp;$A264)),0),""))</f>
        <v/>
      </c>
      <c r="BO264" s="253" t="str">
        <f t="array" aca="1" ref="BO264" ca="1">IF(BO$2="","",IFERROR(IF(FIND(BO$2,$C264)&gt;=1,IF(INDIRECT($B264&amp;"!"&amp;"AH"&amp;$A264)="","",INDIRECT($B264&amp;"!"&amp;"AH"&amp;$A264)),0),""))</f>
        <v/>
      </c>
      <c r="BP264" s="253" t="str">
        <f t="array" aca="1" ref="BP264" ca="1">IF(BP$2="","",IFERROR(IF(FIND(BP$2,$C264)&gt;=1,IF(INDIRECT($B264&amp;"!"&amp;"AH"&amp;$A264)="","",INDIRECT($B264&amp;"!"&amp;"AH"&amp;$A264)),0),""))</f>
        <v/>
      </c>
      <c r="BQ264" s="253" t="str">
        <f t="array" aca="1" ref="BQ264" ca="1">IF(BQ$2="","",IFERROR(IF(FIND(BQ$2,$C264)&gt;=1,IF(INDIRECT($B264&amp;"!"&amp;"AH"&amp;$A264)="","",INDIRECT($B264&amp;"!"&amp;"AH"&amp;$A264)),0),""))</f>
        <v/>
      </c>
      <c r="BR264" s="253" t="str">
        <f t="array" aca="1" ref="BR264" ca="1">IF(BR$2="","",IFERROR(IF(FIND(BR$2,$C264)&gt;=1,IF(INDIRECT($B264&amp;"!"&amp;"AH"&amp;$A264)="","",INDIRECT($B264&amp;"!"&amp;"AH"&amp;$A264)),0),""))</f>
        <v/>
      </c>
      <c r="BS264" s="253" t="str">
        <f t="array" aca="1" ref="BS264" ca="1">IF(BS$2="","",IFERROR(IF(FIND(BS$2,$C264)&gt;=1,IF(INDIRECT($B264&amp;"!"&amp;"AH"&amp;$A264)="","",INDIRECT($B264&amp;"!"&amp;"AH"&amp;$A264)),0),""))</f>
        <v/>
      </c>
      <c r="BT264" s="253" t="str">
        <f t="array" aca="1" ref="BT264" ca="1">IF(BT$2="","",IFERROR(IF(FIND(BT$2,$C264)&gt;=1,IF(INDIRECT($B264&amp;"!"&amp;"AH"&amp;$A264)="","",INDIRECT($B264&amp;"!"&amp;"AH"&amp;$A264)),0),""))</f>
        <v/>
      </c>
      <c r="BU264" s="253" t="str">
        <f t="array" aca="1" ref="BU264" ca="1">IF(BU$2="","",IFERROR(IF(FIND(BU$2,$C264)&gt;=1,IF(INDIRECT($B264&amp;"!"&amp;"AH"&amp;$A264)="","",INDIRECT($B264&amp;"!"&amp;"AH"&amp;$A264)),0),""))</f>
        <v/>
      </c>
      <c r="BV264" s="253" t="str">
        <f t="array" aca="1" ref="BV264" ca="1">IF(BV$2="","",IFERROR(IF(FIND(BV$2,$C264)&gt;=1,IF(INDIRECT($B264&amp;"!"&amp;"AH"&amp;$A264)="","",INDIRECT($B264&amp;"!"&amp;"AH"&amp;$A264)),0),""))</f>
        <v/>
      </c>
      <c r="BW264" s="253" t="str">
        <f t="array" aca="1" ref="BW264" ca="1">IF(BW$2="","",IFERROR(IF(FIND(BW$2,$C264)&gt;=1,IF(INDIRECT($B264&amp;"!"&amp;"AH"&amp;$A264)="","",INDIRECT($B264&amp;"!"&amp;"AH"&amp;$A264)),0),""))</f>
        <v/>
      </c>
      <c r="BX264" s="253" t="str">
        <f t="array" aca="1" ref="BX264" ca="1">IF(BX$2="","",IFERROR(IF(FIND(BX$2,$C264)&gt;=1,IF(INDIRECT($B264&amp;"!"&amp;"AH"&amp;$A264)="","",INDIRECT($B264&amp;"!"&amp;"AH"&amp;$A264)),0),""))</f>
        <v/>
      </c>
      <c r="BY264" s="253" t="str">
        <f t="array" aca="1" ref="BY264" ca="1">IF(BY$2="","",IFERROR(IF(FIND(BY$2,$C264)&gt;=1,IF(INDIRECT($B264&amp;"!"&amp;"AH"&amp;$A264)="","",INDIRECT($B264&amp;"!"&amp;"AH"&amp;$A264)),0),""))</f>
        <v/>
      </c>
      <c r="BZ264" s="253" t="str">
        <f t="array" aca="1" ref="BZ264" ca="1">IF(BZ$2="","",IFERROR(IF(FIND(BZ$2,$C264)&gt;=1,IF(INDIRECT($B264&amp;"!"&amp;"AH"&amp;$A264)="","",INDIRECT($B264&amp;"!"&amp;"AH"&amp;$A264)),0),""))</f>
        <v/>
      </c>
      <c r="CA264" s="253" t="str">
        <f t="array" aca="1" ref="CA264" ca="1">IF(CA$2="","",IFERROR(IF(FIND(CA$2,$C264)&gt;=1,IF(INDIRECT($B264&amp;"!"&amp;"AH"&amp;$A264)="","",INDIRECT($B264&amp;"!"&amp;"AH"&amp;$A264)),0),""))</f>
        <v/>
      </c>
      <c r="CB264" s="253" t="str">
        <f t="array" aca="1" ref="CB264" ca="1">IF(CB$2="","",IFERROR(IF(FIND(CB$2,$C264)&gt;=1,IF(INDIRECT($B264&amp;"!"&amp;"AH"&amp;$A264)="","",INDIRECT($B264&amp;"!"&amp;"AH"&amp;$A264)),0),""))</f>
        <v/>
      </c>
      <c r="CC264" s="253" t="str">
        <f t="array" aca="1" ref="CC264" ca="1">IF(CC$2="","",IFERROR(IF(FIND(CC$2,$C264)&gt;=1,IF(INDIRECT($B264&amp;"!"&amp;"AH"&amp;$A264)="","",INDIRECT($B264&amp;"!"&amp;"AH"&amp;$A264)),0),""))</f>
        <v/>
      </c>
      <c r="CD264" s="253" t="str">
        <f t="array" aca="1" ref="CD264" ca="1">IF(CD$2="","",IFERROR(IF(FIND(CD$2,$C264)&gt;=1,IF(INDIRECT($B264&amp;"!"&amp;"AH"&amp;$A264)="","",INDIRECT($B264&amp;"!"&amp;"AH"&amp;$A264)),0),""))</f>
        <v/>
      </c>
      <c r="CE264" s="253" t="str">
        <f t="array" aca="1" ref="CE264" ca="1">IF(CE$2="","",IFERROR(IF(FIND(CE$2,$C264)&gt;=1,IF(INDIRECT($B264&amp;"!"&amp;"AH"&amp;$A264)="","",INDIRECT($B264&amp;"!"&amp;"AH"&amp;$A264)),0),""))</f>
        <v/>
      </c>
      <c r="CF264" s="253" t="str">
        <f t="array" aca="1" ref="CF264" ca="1">IF(CF$2="","",IFERROR(IF(FIND(CF$2,$C264)&gt;=1,IF(INDIRECT($B264&amp;"!"&amp;"AH"&amp;$A264)="","",INDIRECT($B264&amp;"!"&amp;"AH"&amp;$A264)),0),""))</f>
        <v/>
      </c>
      <c r="CG264" s="253" t="str">
        <f t="array" aca="1" ref="CG264" ca="1">IF(CG$2="","",IFERROR(IF(FIND(CG$2,$C264)&gt;=1,IF(INDIRECT($B264&amp;"!"&amp;"AH"&amp;$A264)="","",INDIRECT($B264&amp;"!"&amp;"AH"&amp;$A264)),0),""))</f>
        <v/>
      </c>
      <c r="CH264" s="253" t="str">
        <f t="array" aca="1" ref="CH264" ca="1">IF(CH$2="","",IFERROR(IF(FIND(CH$2,$C264)&gt;=1,IF(INDIRECT($B264&amp;"!"&amp;"AH"&amp;$A264)="","",INDIRECT($B264&amp;"!"&amp;"AH"&amp;$A264)),0),""))</f>
        <v/>
      </c>
      <c r="CI264" s="253" t="str">
        <f t="array" aca="1" ref="CI264" ca="1">IF(CI$2="","",IFERROR(IF(FIND(CI$2,$C264)&gt;=1,IF(INDIRECT($B264&amp;"!"&amp;"AH"&amp;$A264)="","",INDIRECT($B264&amp;"!"&amp;"AH"&amp;$A264)),0),""))</f>
        <v/>
      </c>
      <c r="CJ264" s="253" t="str">
        <f t="array" aca="1" ref="CJ264" ca="1">IF(CJ$2="","",IFERROR(IF(FIND(CJ$2,$C264)&gt;=1,IF(INDIRECT($B264&amp;"!"&amp;"AH"&amp;$A264)="","",INDIRECT($B264&amp;"!"&amp;"AH"&amp;$A264)),0),""))</f>
        <v/>
      </c>
      <c r="CK264" s="253" t="str">
        <f t="array" aca="1" ref="CK264" ca="1">IF(CK$2="","",IFERROR(IF(FIND(CK$2,$C264)&gt;=1,IF(INDIRECT($B264&amp;"!"&amp;"AH"&amp;$A264)="","",INDIRECT($B264&amp;"!"&amp;"AH"&amp;$A264)),0),""))</f>
        <v/>
      </c>
      <c r="CL264" s="253" t="str">
        <f t="array" aca="1" ref="CL264" ca="1">IF(CL$2="","",IFERROR(IF(FIND(CL$2,$C264)&gt;=1,IF(INDIRECT($B264&amp;"!"&amp;"AH"&amp;$A264)="","",INDIRECT($B264&amp;"!"&amp;"AH"&amp;$A264)),0),""))</f>
        <v/>
      </c>
      <c r="CO264" s="2" t="str">
        <f t="shared" ca="1" si="220"/>
        <v/>
      </c>
      <c r="CP264" s="253" t="str">
        <f t="array" aca="1" ref="CP264" ca="1">IF(CP$2="","",IFERROR(IF(FIND(CP$2,$C264)&gt;=1,INDIRECT($B264&amp;"!"&amp;"AG"&amp;$A264),0),""))</f>
        <v/>
      </c>
      <c r="CQ264" s="253" t="str">
        <f t="array" aca="1" ref="CQ264" ca="1">IF(CQ$2="","",IFERROR(IF(FIND(CQ$2,$C264)&gt;=1,INDIRECT($B264&amp;"!"&amp;"AG"&amp;$A264),0),""))</f>
        <v/>
      </c>
      <c r="CR264" s="253" t="str">
        <f t="array" aca="1" ref="CR264" ca="1">IF(CR$2="","",IFERROR(IF(FIND(CR$2,$C264)&gt;=1,INDIRECT($B264&amp;"!"&amp;"AG"&amp;$A264),0),""))</f>
        <v/>
      </c>
      <c r="CS264" s="253" t="str">
        <f t="array" aca="1" ref="CS264" ca="1">IF(CS$2="","",IFERROR(IF(FIND(CS$2,$C264)&gt;=1,INDIRECT($B264&amp;"!"&amp;"AG"&amp;$A264),0),""))</f>
        <v/>
      </c>
      <c r="CV264" s="2" t="str">
        <f t="shared" ca="1" si="221"/>
        <v/>
      </c>
      <c r="CW264" s="253" t="str">
        <f t="array" aca="1" ref="CW264" ca="1">IF(CW$2="","",IFERROR(IF(FIND(CW$2,$C264)&gt;=1,IF(INDIRECT($B264&amp;"!"&amp;"AH"&amp;$A264)="","",INDIRECT($B264&amp;"!"&amp;"AH"&amp;$A264)&amp;" "),0),""))</f>
        <v/>
      </c>
      <c r="CX264" s="253" t="str">
        <f t="array" aca="1" ref="CX264" ca="1">IF(CX$2="","",IFERROR(IF(FIND(CX$2,$C264)&gt;=1,IF(INDIRECT($B264&amp;"!"&amp;"AH"&amp;$A264)="","",INDIRECT($B264&amp;"!"&amp;"AH"&amp;$A264)&amp;" "),0),""))</f>
        <v/>
      </c>
      <c r="CY264" s="253" t="str">
        <f t="array" aca="1" ref="CY264" ca="1">IF(CY$2="","",IFERROR(IF(FIND(CY$2,$C264)&gt;=1,IF(INDIRECT($B264&amp;"!"&amp;"AH"&amp;$A264)="","",INDIRECT($B264&amp;"!"&amp;"AH"&amp;$A264)&amp;" "),0),""))</f>
        <v/>
      </c>
      <c r="CZ264" s="253" t="str">
        <f t="array" aca="1" ref="CZ264" ca="1">IF(CZ$2="","",IFERROR(IF(FIND(CZ$2,$C264)&gt;=1,IF(INDIRECT($B264&amp;"!"&amp;"AH"&amp;$A264)="","",INDIRECT($B264&amp;"!"&amp;"AH"&amp;$A264)&amp;" "),0),""))</f>
        <v/>
      </c>
      <c r="DC264" s="2" t="str">
        <f t="shared" ca="1" si="181"/>
        <v/>
      </c>
      <c r="DD264" s="253" t="str" cm="1">
        <f t="array" aca="1" ref="DD264" ca="1">IF(DD$2="","",IFERROR(IF(FIND(DD$2,$C264)&gt;=1,INDIRECT($B264&amp;"!"&amp;"AG"&amp;$A264),0),""))</f>
        <v/>
      </c>
      <c r="DE264" s="253" t="str" cm="1">
        <f t="array" aca="1" ref="DE264" ca="1">IF(DE$2="","",IFERROR(IF(FIND(DE$2,$C264)&gt;=1,INDIRECT($B264&amp;"!"&amp;"AG"&amp;$A264),0),""))</f>
        <v/>
      </c>
      <c r="DF264" s="253" t="str" cm="1">
        <f t="array" aca="1" ref="DF264" ca="1">IF(DF$2="","",IFERROR(IF(FIND(DF$2,$C264)&gt;=1,INDIRECT($B264&amp;"!"&amp;"AG"&amp;$A264),0),""))</f>
        <v/>
      </c>
      <c r="DG264" s="253" t="str" cm="1">
        <f t="array" aca="1" ref="DG264" ca="1">IF(DG$2="","",IFERROR(IF(FIND(DG$2,$C264)&gt;=1,INDIRECT($B264&amp;"!"&amp;"AG"&amp;$A264),0),""))</f>
        <v/>
      </c>
      <c r="DH264" s="253" t="str" cm="1">
        <f t="array" aca="1" ref="DH264" ca="1">IF(DH$2="","",IFERROR(IF(FIND(DH$2,$C264)&gt;=1,INDIRECT($B264&amp;"!"&amp;"AG"&amp;$A264),0),""))</f>
        <v/>
      </c>
      <c r="DI264" s="253" t="str" cm="1">
        <f t="array" aca="1" ref="DI264" ca="1">IF(DI$2="","",IFERROR(IF(FIND(DI$2,$C264)&gt;=1,INDIRECT($B264&amp;"!"&amp;"AG"&amp;$A264),0),""))</f>
        <v/>
      </c>
      <c r="DJ264" s="253" t="str" cm="1">
        <f t="array" aca="1" ref="DJ264" ca="1">IF(DJ$2="","",IFERROR(IF(FIND(DJ$2,$C264)&gt;=1,INDIRECT($B264&amp;"!"&amp;"AG"&amp;$A264),0),""))</f>
        <v/>
      </c>
      <c r="DK264" s="253" t="str" cm="1">
        <f t="array" aca="1" ref="DK264" ca="1">IF(DK$2="","",IFERROR(IF(FIND(DK$2,$C264)&gt;=1,INDIRECT($B264&amp;"!"&amp;"AG"&amp;$A264),0),""))</f>
        <v/>
      </c>
      <c r="DL264" s="253" t="str" cm="1">
        <f t="array" aca="1" ref="DL264" ca="1">IF(DL$2="","",IFERROR(IF(FIND(DL$2,$C264)&gt;=1,INDIRECT($B264&amp;"!"&amp;"AG"&amp;$A264),0),""))</f>
        <v/>
      </c>
      <c r="DM264" s="253" t="str" cm="1">
        <f t="array" aca="1" ref="DM264" ca="1">IF(DM$2="","",IFERROR(IF(FIND(DM$2,$C264)&gt;=1,INDIRECT($B264&amp;"!"&amp;"AG"&amp;$A264),0),""))</f>
        <v/>
      </c>
      <c r="DN264" s="253" t="str" cm="1">
        <f t="array" aca="1" ref="DN264" ca="1">IF(DN$2="","",IFERROR(IF(FIND(DN$2,$C264)&gt;=1,INDIRECT($B264&amp;"!"&amp;"AG"&amp;$A264),0),""))</f>
        <v/>
      </c>
      <c r="DO264" s="253" t="str" cm="1">
        <f t="array" aca="1" ref="DO264" ca="1">IF(DO$2="","",IFERROR(IF(FIND(DO$2,$C264)&gt;=1,INDIRECT($B264&amp;"!"&amp;"AG"&amp;$A264),0),""))</f>
        <v/>
      </c>
      <c r="DP264" s="253" t="str" cm="1">
        <f t="array" aca="1" ref="DP264" ca="1">IF(DP$2="","",IFERROR(IF(FIND(DP$2,$C264)&gt;=1,INDIRECT($B264&amp;"!"&amp;"AG"&amp;$A264),0),""))</f>
        <v/>
      </c>
      <c r="DQ264" s="253" t="str" cm="1">
        <f t="array" aca="1" ref="DQ264" ca="1">IF(DQ$2="","",IFERROR(IF(FIND(DQ$2,$C264)&gt;=1,INDIRECT($B264&amp;"!"&amp;"AG"&amp;$A264),0),""))</f>
        <v/>
      </c>
      <c r="DR264" s="253" t="str" cm="1">
        <f t="array" aca="1" ref="DR264" ca="1">IF(DR$2="","",IFERROR(IF(FIND(DR$2,$C264)&gt;=1,INDIRECT($B264&amp;"!"&amp;"AG"&amp;$A264),0),""))</f>
        <v/>
      </c>
      <c r="DS264" s="253" t="str" cm="1">
        <f t="array" aca="1" ref="DS264" ca="1">IF(DS$2="","",IFERROR(IF(FIND(DS$2,$C264)&gt;=1,INDIRECT($B264&amp;"!"&amp;"AG"&amp;$A264),0),""))</f>
        <v/>
      </c>
      <c r="DT264" s="253" t="str" cm="1">
        <f t="array" aca="1" ref="DT264" ca="1">IF(DT$2="","",IFERROR(IF(FIND(DT$2,$C264)&gt;=1,INDIRECT($B264&amp;"!"&amp;"AG"&amp;$A264),0),""))</f>
        <v/>
      </c>
      <c r="DU264" s="253" t="str" cm="1">
        <f t="array" aca="1" ref="DU264" ca="1">IF(DU$2="","",IFERROR(IF(FIND(DU$2,$C264)&gt;=1,INDIRECT($B264&amp;"!"&amp;"AG"&amp;$A264),0),""))</f>
        <v/>
      </c>
      <c r="DV264" s="253" t="str" cm="1">
        <f t="array" aca="1" ref="DV264" ca="1">IF(DV$2="","",IFERROR(IF(FIND(DV$2,$C264)&gt;=1,INDIRECT($B264&amp;"!"&amp;"AG"&amp;$A264),0),""))</f>
        <v/>
      </c>
      <c r="DW264" s="253" t="str" cm="1">
        <f t="array" aca="1" ref="DW264" ca="1">IF(DW$2="","",IFERROR(IF(FIND(DW$2,$C264)&gt;=1,INDIRECT($B264&amp;"!"&amp;"AG"&amp;$A264),0),""))</f>
        <v/>
      </c>
      <c r="DX264" s="253" t="str" cm="1">
        <f t="array" aca="1" ref="DX264" ca="1">IF(DX$2="","",IFERROR(IF(FIND(DX$2,$C264)&gt;=1,INDIRECT($B264&amp;"!"&amp;"AG"&amp;$A264),0),""))</f>
        <v/>
      </c>
      <c r="DY264" s="253" t="str" cm="1">
        <f t="array" aca="1" ref="DY264" ca="1">IF(DY$2="","",IFERROR(IF(FIND(DY$2,$C264)&gt;=1,INDIRECT($B264&amp;"!"&amp;"AG"&amp;$A264),0),""))</f>
        <v/>
      </c>
      <c r="DZ264" s="253" t="str" cm="1">
        <f t="array" aca="1" ref="DZ264" ca="1">IF(DZ$2="","",IFERROR(IF(FIND(DZ$2,$C264)&gt;=1,INDIRECT($B264&amp;"!"&amp;"AG"&amp;$A264),0),""))</f>
        <v/>
      </c>
      <c r="EA264" s="253" t="str" cm="1">
        <f t="array" aca="1" ref="EA264" ca="1">IF(EA$2="","",IFERROR(IF(FIND(EA$2,$C264)&gt;=1,INDIRECT($B264&amp;"!"&amp;"AG"&amp;$A264),0),""))</f>
        <v/>
      </c>
      <c r="EB264" s="253" t="str" cm="1">
        <f t="array" aca="1" ref="EB264" ca="1">IF(EB$2="","",IFERROR(IF(FIND(EB$2,$C264)&gt;=1,INDIRECT($B264&amp;"!"&amp;"AG"&amp;$A264),0),""))</f>
        <v/>
      </c>
      <c r="EC264" s="253" t="str" cm="1">
        <f t="array" aca="1" ref="EC264" ca="1">IF(EC$2="","",IFERROR(IF(FIND(EC$2,$C264)&gt;=1,INDIRECT($B264&amp;"!"&amp;"AG"&amp;$A264),0),""))</f>
        <v/>
      </c>
      <c r="ED264" s="253" t="str" cm="1">
        <f t="array" aca="1" ref="ED264" ca="1">IF(ED$2="","",IFERROR(IF(FIND(ED$2,$C264)&gt;=1,INDIRECT($B264&amp;"!"&amp;"AG"&amp;$A264),0),""))</f>
        <v/>
      </c>
      <c r="EE264" s="253" t="str" cm="1">
        <f t="array" aca="1" ref="EE264" ca="1">IF(EE$2="","",IFERROR(IF(FIND(EE$2,$C264)&gt;=1,INDIRECT($B264&amp;"!"&amp;"AG"&amp;$A264),0),""))</f>
        <v/>
      </c>
      <c r="EF264" s="253" t="str" cm="1">
        <f t="array" aca="1" ref="EF264" ca="1">IF(EF$2="","",IFERROR(IF(FIND(EF$2,$C264)&gt;=1,INDIRECT($B264&amp;"!"&amp;"AG"&amp;$A264),0),""))</f>
        <v/>
      </c>
      <c r="EG264" s="253" t="str" cm="1">
        <f t="array" aca="1" ref="EG264" ca="1">IF(EG$2="","",IFERROR(IF(FIND(EG$2,$C264)&gt;=1,INDIRECT($B264&amp;"!"&amp;"AG"&amp;$A264),0),""))</f>
        <v/>
      </c>
      <c r="EH264" s="253" t="str" cm="1">
        <f t="array" aca="1" ref="EH264" ca="1">IF(EH$2="","",IFERROR(IF(FIND(EH$2,$C264)&gt;=1,INDIRECT($B264&amp;"!"&amp;"AG"&amp;$A264),0),""))</f>
        <v/>
      </c>
      <c r="EI264" s="253" t="str" cm="1">
        <f t="array" aca="1" ref="EI264" ca="1">IF(EI$2="","",IFERROR(IF(FIND(EI$2,$C264)&gt;=1,INDIRECT($B264&amp;"!"&amp;"AG"&amp;$A264),0),""))</f>
        <v/>
      </c>
      <c r="EJ264" s="253" t="str" cm="1">
        <f t="array" aca="1" ref="EJ264" ca="1">IF(EJ$2="","",IFERROR(IF(FIND(EJ$2,$C264)&gt;=1,INDIRECT($B264&amp;"!"&amp;"AG"&amp;$A264),0),""))</f>
        <v/>
      </c>
      <c r="EK264" s="253" t="str" cm="1">
        <f t="array" aca="1" ref="EK264" ca="1">IF(EK$2="","",IFERROR(IF(FIND(EK$2,$C264)&gt;=1,INDIRECT($B264&amp;"!"&amp;"AG"&amp;$A264),0),""))</f>
        <v/>
      </c>
      <c r="EL264" s="253" t="str" cm="1">
        <f t="array" aca="1" ref="EL264" ca="1">IF(EL$2="","",IFERROR(IF(FIND(EL$2,$C264)&gt;=1,INDIRECT($B264&amp;"!"&amp;"AG"&amp;$A264),0),""))</f>
        <v/>
      </c>
      <c r="EM264" s="253" t="str" cm="1">
        <f t="array" aca="1" ref="EM264" ca="1">IF(EM$2="","",IFERROR(IF(FIND(EM$2,$C264)&gt;=1,INDIRECT($B264&amp;"!"&amp;"AG"&amp;$A264),0),""))</f>
        <v/>
      </c>
      <c r="EN264" s="253" t="str" cm="1">
        <f t="array" aca="1" ref="EN264" ca="1">IF(EN$2="","",IFERROR(IF(FIND(EN$2,$C264)&gt;=1,INDIRECT($B264&amp;"!"&amp;"AG"&amp;$A264),0),""))</f>
        <v/>
      </c>
      <c r="EO264" s="253" t="str" cm="1">
        <f t="array" aca="1" ref="EO264" ca="1">IF(EO$2="","",IFERROR(IF(FIND(EO$2,$C264)&gt;=1,INDIRECT($B264&amp;"!"&amp;"AG"&amp;$A264),0),""))</f>
        <v/>
      </c>
      <c r="EP264" s="253" t="str" cm="1">
        <f t="array" aca="1" ref="EP264" ca="1">IF(EP$2="","",IFERROR(IF(FIND(EP$2,$C264)&gt;=1,INDIRECT($B264&amp;"!"&amp;"AG"&amp;$A264),0),""))</f>
        <v/>
      </c>
      <c r="EQ264" s="253" t="str" cm="1">
        <f t="array" aca="1" ref="EQ264" ca="1">IF(EQ$2="","",IFERROR(IF(FIND(EQ$2,$C264)&gt;=1,INDIRECT($B264&amp;"!"&amp;"AG"&amp;$A264),0),""))</f>
        <v/>
      </c>
      <c r="ER264" s="253" t="str" cm="1">
        <f t="array" aca="1" ref="ER264" ca="1">IF(ER$2="","",IFERROR(IF(FIND(ER$2,$C264)&gt;=1,INDIRECT($B264&amp;"!"&amp;"AG"&amp;$A264),0),""))</f>
        <v/>
      </c>
      <c r="ES264" s="253" t="str" cm="1">
        <f t="array" aca="1" ref="ES264" ca="1">IF(ES$2="","",IFERROR(IF(FIND(ES$2,$C264)&gt;=1,INDIRECT($B264&amp;"!"&amp;"AG"&amp;$A264),0),""))</f>
        <v/>
      </c>
      <c r="ET264" s="253" t="str" cm="1">
        <f t="array" aca="1" ref="ET264" ca="1">IF(ET$2="","",IFERROR(IF(FIND(ET$2,$C264)&gt;=1,INDIRECT($B264&amp;"!"&amp;"AG"&amp;$A264),0),""))</f>
        <v/>
      </c>
      <c r="EU264" s="253" t="str" cm="1">
        <f t="array" aca="1" ref="EU264" ca="1">IF(EU$2="","",IFERROR(IF(FIND(EU$2,$C264)&gt;=1,INDIRECT($B264&amp;"!"&amp;"AG"&amp;$A264),0),""))</f>
        <v/>
      </c>
      <c r="EV264" s="253" t="str" cm="1">
        <f t="array" aca="1" ref="EV264" ca="1">IF(EV$2="","",IFERROR(IF(FIND(EV$2,$C264)&gt;=1,INDIRECT($B264&amp;"!"&amp;"AG"&amp;$A264),0),""))</f>
        <v/>
      </c>
    </row>
    <row r="265" spans="1:152" x14ac:dyDescent="0.3">
      <c r="A265" s="252">
        <f t="shared" ref="A265:A281" ca="1" si="223">IF(A264&lt;A$231,A264+1,"")</f>
        <v>44</v>
      </c>
      <c r="B265" s="252" t="str">
        <f t="shared" ref="B265:B281" si="224">B264</f>
        <v>May_2024</v>
      </c>
      <c r="C265" s="252" t="str">
        <f t="shared" ca="1" si="222"/>
        <v/>
      </c>
      <c r="D265" s="253" t="str">
        <f t="array" aca="1" ref="D265" ca="1">IF(D$2="","",IFERROR(IF(FIND(D$2,$C265)&gt;=1,INDIRECT($B265&amp;"!"&amp;"AG"&amp;$A265),0),""))</f>
        <v/>
      </c>
      <c r="E265" s="253" t="str">
        <f t="array" aca="1" ref="E265" ca="1">IF(E$2="","",IFERROR(IF(FIND(E$2,$C265)&gt;=1,INDIRECT($B265&amp;"!"&amp;"AG"&amp;$A265),0),""))</f>
        <v/>
      </c>
      <c r="F265" s="253" t="str">
        <f t="array" aca="1" ref="F265" ca="1">IF(F$2="","",IFERROR(IF(FIND(F$2,$C265)&gt;=1,INDIRECT($B265&amp;"!"&amp;"AG"&amp;$A265),0),""))</f>
        <v/>
      </c>
      <c r="G265" s="253" t="str">
        <f t="array" aca="1" ref="G265" ca="1">IF(G$2="","",IFERROR(IF(FIND(G$2,$C265)&gt;=1,INDIRECT($B265&amp;"!"&amp;"AG"&amp;$A265),0),""))</f>
        <v/>
      </c>
      <c r="H265" s="253" t="str">
        <f t="array" aca="1" ref="H265" ca="1">IF(H$2="","",IFERROR(IF(FIND(H$2,$C265)&gt;=1,INDIRECT($B265&amp;"!"&amp;"AG"&amp;$A265),0),""))</f>
        <v/>
      </c>
      <c r="I265" s="253" t="str">
        <f t="array" aca="1" ref="I265" ca="1">IF(I$2="","",IFERROR(IF(FIND(I$2,$C265)&gt;=1,INDIRECT($B265&amp;"!"&amp;"AG"&amp;$A265),0),""))</f>
        <v/>
      </c>
      <c r="J265" s="253" t="str">
        <f t="array" aca="1" ref="J265" ca="1">IF(J$2="","",IFERROR(IF(FIND(J$2,$C265)&gt;=1,INDIRECT($B265&amp;"!"&amp;"AG"&amp;$A265),0),""))</f>
        <v/>
      </c>
      <c r="K265" s="253" t="str">
        <f t="array" aca="1" ref="K265" ca="1">IF(K$2="","",IFERROR(IF(FIND(K$2,$C265)&gt;=1,INDIRECT($B265&amp;"!"&amp;"AG"&amp;$A265),0),""))</f>
        <v/>
      </c>
      <c r="L265" s="253" t="str">
        <f t="array" aca="1" ref="L265" ca="1">IF(L$2="","",IFERROR(IF(FIND(L$2,$C265)&gt;=1,INDIRECT($B265&amp;"!"&amp;"AG"&amp;$A265),0),""))</f>
        <v/>
      </c>
      <c r="M265" s="253" t="str">
        <f t="array" aca="1" ref="M265" ca="1">IF(M$2="","",IFERROR(IF(FIND(M$2,$C265)&gt;=1,INDIRECT($B265&amp;"!"&amp;"AG"&amp;$A265),0),""))</f>
        <v/>
      </c>
      <c r="N265" s="253" t="str">
        <f t="array" aca="1" ref="N265" ca="1">IF(N$2="","",IFERROR(IF(FIND(N$2,$C265)&gt;=1,INDIRECT($B265&amp;"!"&amp;"AG"&amp;$A265),0),""))</f>
        <v/>
      </c>
      <c r="O265" s="253" t="str">
        <f t="array" aca="1" ref="O265" ca="1">IF(O$2="","",IFERROR(IF(FIND(O$2,$C265)&gt;=1,INDIRECT($B265&amp;"!"&amp;"AG"&amp;$A265),0),""))</f>
        <v/>
      </c>
      <c r="P265" s="253" t="str">
        <f t="array" aca="1" ref="P265" ca="1">IF(P$2="","",IFERROR(IF(FIND(P$2,$C265)&gt;=1,INDIRECT($B265&amp;"!"&amp;"AG"&amp;$A265),0),""))</f>
        <v/>
      </c>
      <c r="Q265" s="253" t="str">
        <f t="array" aca="1" ref="Q265" ca="1">IF(Q$2="","",IFERROR(IF(FIND(Q$2,$C265)&gt;=1,INDIRECT($B265&amp;"!"&amp;"AG"&amp;$A265),0),""))</f>
        <v/>
      </c>
      <c r="R265" s="253" t="str">
        <f t="array" aca="1" ref="R265" ca="1">IF(R$2="","",IFERROR(IF(FIND(R$2,$C265)&gt;=1,INDIRECT($B265&amp;"!"&amp;"AG"&amp;$A265),0),""))</f>
        <v/>
      </c>
      <c r="S265" s="253" t="str">
        <f t="array" aca="1" ref="S265" ca="1">IF(S$2="","",IFERROR(IF(FIND(S$2,$C265)&gt;=1,INDIRECT($B265&amp;"!"&amp;"AG"&amp;$A265),0),""))</f>
        <v/>
      </c>
      <c r="T265" s="253" t="str">
        <f t="array" aca="1" ref="T265" ca="1">IF(T$2="","",IFERROR(IF(FIND(T$2,$C265)&gt;=1,INDIRECT($B265&amp;"!"&amp;"AG"&amp;$A265),0),""))</f>
        <v/>
      </c>
      <c r="U265" s="253" t="str">
        <f t="array" aca="1" ref="U265" ca="1">IF(U$2="","",IFERROR(IF(FIND(U$2,$C265)&gt;=1,INDIRECT($B265&amp;"!"&amp;"AG"&amp;$A265),0),""))</f>
        <v/>
      </c>
      <c r="V265" s="253" t="str">
        <f t="array" aca="1" ref="V265" ca="1">IF(V$2="","",IFERROR(IF(FIND(V$2,$C265)&gt;=1,INDIRECT($B265&amp;"!"&amp;"AG"&amp;$A265),0),""))</f>
        <v/>
      </c>
      <c r="W265" s="253" t="str">
        <f t="array" aca="1" ref="W265" ca="1">IF(W$2="","",IFERROR(IF(FIND(W$2,$C265)&gt;=1,INDIRECT($B265&amp;"!"&amp;"AG"&amp;$A265),0),""))</f>
        <v/>
      </c>
      <c r="X265" s="253" t="str">
        <f t="array" aca="1" ref="X265" ca="1">IF(X$2="","",IFERROR(IF(FIND(X$2,$C265)&gt;=1,INDIRECT($B265&amp;"!"&amp;"AG"&amp;$A265),0),""))</f>
        <v/>
      </c>
      <c r="Y265" s="253" t="str">
        <f t="array" aca="1" ref="Y265" ca="1">IF(Y$2="","",IFERROR(IF(FIND(Y$2,$C265)&gt;=1,INDIRECT($B265&amp;"!"&amp;"AG"&amp;$A265),0),""))</f>
        <v/>
      </c>
      <c r="Z265" s="253" t="str">
        <f t="array" aca="1" ref="Z265" ca="1">IF(Z$2="","",IFERROR(IF(FIND(Z$2,$C265)&gt;=1,INDIRECT($B265&amp;"!"&amp;"AG"&amp;$A265),0),""))</f>
        <v/>
      </c>
      <c r="AA265" s="253" t="str">
        <f t="array" aca="1" ref="AA265" ca="1">IF(AA$2="","",IFERROR(IF(FIND(AA$2,$C265)&gt;=1,INDIRECT($B265&amp;"!"&amp;"AG"&amp;$A265),0),""))</f>
        <v/>
      </c>
      <c r="AB265" s="253" t="str">
        <f t="array" aca="1" ref="AB265" ca="1">IF(AB$2="","",IFERROR(IF(FIND(AB$2,$C265)&gt;=1,INDIRECT($B265&amp;"!"&amp;"AG"&amp;$A265),0),""))</f>
        <v/>
      </c>
      <c r="AC265" s="253" t="str">
        <f t="array" aca="1" ref="AC265" ca="1">IF(AC$2="","",IFERROR(IF(FIND(AC$2,$C265)&gt;=1,INDIRECT($B265&amp;"!"&amp;"AG"&amp;$A265),0),""))</f>
        <v/>
      </c>
      <c r="AD265" s="253" t="str">
        <f t="array" aca="1" ref="AD265" ca="1">IF(AD$2="","",IFERROR(IF(FIND(AD$2,$C265)&gt;=1,INDIRECT($B265&amp;"!"&amp;"AG"&amp;$A265),0),""))</f>
        <v/>
      </c>
      <c r="AE265" s="253" t="str">
        <f t="array" aca="1" ref="AE265" ca="1">IF(AE$2="","",IFERROR(IF(FIND(AE$2,$C265)&gt;=1,INDIRECT($B265&amp;"!"&amp;"AG"&amp;$A265),0),""))</f>
        <v/>
      </c>
      <c r="AF265" s="253" t="str">
        <f t="array" aca="1" ref="AF265" ca="1">IF(AF$2="","",IFERROR(IF(FIND(AF$2,$C265)&gt;=1,INDIRECT($B265&amp;"!"&amp;"AG"&amp;$A265),0),""))</f>
        <v/>
      </c>
      <c r="AG265" s="253" t="str">
        <f t="array" aca="1" ref="AG265" ca="1">IF(AG$2="","",IFERROR(IF(FIND(AG$2,$C265)&gt;=1,INDIRECT($B265&amp;"!"&amp;"AG"&amp;$A265),0),""))</f>
        <v/>
      </c>
      <c r="AH265" s="253" t="str">
        <f t="array" aca="1" ref="AH265" ca="1">IF(AH$2="","",IFERROR(IF(FIND(AH$2,$C265)&gt;=1,INDIRECT($B265&amp;"!"&amp;"AG"&amp;$A265),0),""))</f>
        <v/>
      </c>
      <c r="AI265" s="253" t="str">
        <f t="array" aca="1" ref="AI265" ca="1">IF(AI$2="","",IFERROR(IF(FIND(AI$2,$C265)&gt;=1,INDIRECT($B265&amp;"!"&amp;"AG"&amp;$A265),0),""))</f>
        <v/>
      </c>
      <c r="AJ265" s="253" t="str">
        <f t="array" aca="1" ref="AJ265" ca="1">IF(AJ$2="","",IFERROR(IF(FIND(AJ$2,$C265)&gt;=1,INDIRECT($B265&amp;"!"&amp;"AG"&amp;$A265),0),""))</f>
        <v/>
      </c>
      <c r="AK265" s="253" t="str">
        <f t="array" aca="1" ref="AK265" ca="1">IF(AK$2="","",IFERROR(IF(FIND(AK$2,$C265)&gt;=1,INDIRECT($B265&amp;"!"&amp;"AG"&amp;$A265),0),""))</f>
        <v/>
      </c>
      <c r="AL265" s="253" t="str">
        <f t="array" aca="1" ref="AL265" ca="1">IF(AL$2="","",IFERROR(IF(FIND(AL$2,$C265)&gt;=1,INDIRECT($B265&amp;"!"&amp;"AG"&amp;$A265),0),""))</f>
        <v/>
      </c>
      <c r="AM265" s="253" t="str">
        <f t="array" aca="1" ref="AM265" ca="1">IF(AM$2="","",IFERROR(IF(FIND(AM$2,$C265)&gt;=1,INDIRECT($B265&amp;"!"&amp;"AG"&amp;$A265),0),""))</f>
        <v/>
      </c>
      <c r="AN265" s="253" t="str">
        <f t="array" aca="1" ref="AN265" ca="1">IF(AN$2="","",IFERROR(IF(FIND(AN$2,$C265)&gt;=1,INDIRECT($B265&amp;"!"&amp;"AG"&amp;$A265),0),""))</f>
        <v/>
      </c>
      <c r="AO265" s="253" t="str">
        <f t="array" aca="1" ref="AO265" ca="1">IF(AO$2="","",IFERROR(IF(FIND(AO$2,$C265)&gt;=1,INDIRECT($B265&amp;"!"&amp;"AG"&amp;$A265),0),""))</f>
        <v/>
      </c>
      <c r="AP265" s="253" t="str">
        <f t="array" aca="1" ref="AP265" ca="1">IF(AP$2="","",IFERROR(IF(FIND(AP$2,$C265)&gt;=1,INDIRECT($B265&amp;"!"&amp;"AG"&amp;$A265),0),""))</f>
        <v/>
      </c>
      <c r="AQ265" s="253" t="str">
        <f t="array" aca="1" ref="AQ265" ca="1">IF(AQ$2="","",IFERROR(IF(FIND(AQ$2,$C265)&gt;=1,INDIRECT($B265&amp;"!"&amp;"AG"&amp;$A265),0),""))</f>
        <v/>
      </c>
      <c r="AR265" s="253" t="str">
        <f t="array" aca="1" ref="AR265" ca="1">IF(AR$2="","",IFERROR(IF(FIND(AR$2,$C265)&gt;=1,INDIRECT($B265&amp;"!"&amp;"AG"&amp;$A265),0),""))</f>
        <v/>
      </c>
      <c r="AS265" s="253" t="str">
        <f t="array" aca="1" ref="AS265" ca="1">IF(AS$2="","",IFERROR(IF(FIND(AS$2,$C265)&gt;=1,INDIRECT($B265&amp;"!"&amp;"AG"&amp;$A265),0),""))</f>
        <v/>
      </c>
      <c r="AU265" s="254" t="str">
        <f t="array" aca="1" ref="AU265" ca="1">IFERROR(INDIRECT(B265&amp;"!"&amp;"A"&amp;A265),"")</f>
        <v/>
      </c>
      <c r="AV265" s="2" t="str">
        <f t="shared" ca="1" si="219"/>
        <v/>
      </c>
      <c r="AW265" s="253" t="str">
        <f t="array" aca="1" ref="AW265" ca="1">IF(AW$2="","",IFERROR(IF(FIND(AW$2,$C265)&gt;=1,IF(INDIRECT($B265&amp;"!"&amp;"AH"&amp;$A265)="","",INDIRECT($B265&amp;"!"&amp;"AH"&amp;$A265)),0),""))</f>
        <v/>
      </c>
      <c r="AX265" s="253" t="str">
        <f t="array" aca="1" ref="AX265" ca="1">IF(AX$2="","",IFERROR(IF(FIND(AX$2,$C265)&gt;=1,IF(INDIRECT($B265&amp;"!"&amp;"AH"&amp;$A265)="","",INDIRECT($B265&amp;"!"&amp;"AH"&amp;$A265)),0),""))</f>
        <v/>
      </c>
      <c r="AY265" s="253" t="str">
        <f t="array" aca="1" ref="AY265" ca="1">IF(AY$2="","",IFERROR(IF(FIND(AY$2,$C265)&gt;=1,IF(INDIRECT($B265&amp;"!"&amp;"AH"&amp;$A265)="","",INDIRECT($B265&amp;"!"&amp;"AH"&amp;$A265)),0),""))</f>
        <v/>
      </c>
      <c r="AZ265" s="253" t="str">
        <f t="array" aca="1" ref="AZ265" ca="1">IF(AZ$2="","",IFERROR(IF(FIND(AZ$2,$C265)&gt;=1,IF(INDIRECT($B265&amp;"!"&amp;"AH"&amp;$A265)="","",INDIRECT($B265&amp;"!"&amp;"AH"&amp;$A265)),0),""))</f>
        <v/>
      </c>
      <c r="BA265" s="253" t="str">
        <f t="array" aca="1" ref="BA265" ca="1">IF(BA$2="","",IFERROR(IF(FIND(BA$2,$C265)&gt;=1,IF(INDIRECT($B265&amp;"!"&amp;"AH"&amp;$A265)="","",INDIRECT($B265&amp;"!"&amp;"AH"&amp;$A265)),0),""))</f>
        <v/>
      </c>
      <c r="BB265" s="253" t="str">
        <f t="array" aca="1" ref="BB265" ca="1">IF(BB$2="","",IFERROR(IF(FIND(BB$2,$C265)&gt;=1,IF(INDIRECT($B265&amp;"!"&amp;"AH"&amp;$A265)="","",INDIRECT($B265&amp;"!"&amp;"AH"&amp;$A265)),0),""))</f>
        <v/>
      </c>
      <c r="BC265" s="253" t="str">
        <f t="array" aca="1" ref="BC265" ca="1">IF(BC$2="","",IFERROR(IF(FIND(BC$2,$C265)&gt;=1,IF(INDIRECT($B265&amp;"!"&amp;"AH"&amp;$A265)="","",INDIRECT($B265&amp;"!"&amp;"AH"&amp;$A265)),0),""))</f>
        <v/>
      </c>
      <c r="BD265" s="253" t="str">
        <f t="array" aca="1" ref="BD265" ca="1">IF(BD$2="","",IFERROR(IF(FIND(BD$2,$C265)&gt;=1,IF(INDIRECT($B265&amp;"!"&amp;"AH"&amp;$A265)="","",INDIRECT($B265&amp;"!"&amp;"AH"&amp;$A265)),0),""))</f>
        <v/>
      </c>
      <c r="BE265" s="253" t="str">
        <f t="array" aca="1" ref="BE265" ca="1">IF(BE$2="","",IFERROR(IF(FIND(BE$2,$C265)&gt;=1,IF(INDIRECT($B265&amp;"!"&amp;"AH"&amp;$A265)="","",INDIRECT($B265&amp;"!"&amp;"AH"&amp;$A265)),0),""))</f>
        <v/>
      </c>
      <c r="BF265" s="253" t="str">
        <f t="array" aca="1" ref="BF265" ca="1">IF(BF$2="","",IFERROR(IF(FIND(BF$2,$C265)&gt;=1,IF(INDIRECT($B265&amp;"!"&amp;"AH"&amp;$A265)="","",INDIRECT($B265&amp;"!"&amp;"AH"&amp;$A265)),0),""))</f>
        <v/>
      </c>
      <c r="BG265" s="253" t="str">
        <f t="array" aca="1" ref="BG265" ca="1">IF(BG$2="","",IFERROR(IF(FIND(BG$2,$C265)&gt;=1,IF(INDIRECT($B265&amp;"!"&amp;"AH"&amp;$A265)="","",INDIRECT($B265&amp;"!"&amp;"AH"&amp;$A265)),0),""))</f>
        <v/>
      </c>
      <c r="BH265" s="253" t="str">
        <f t="array" aca="1" ref="BH265" ca="1">IF(BH$2="","",IFERROR(IF(FIND(BH$2,$C265)&gt;=1,IF(INDIRECT($B265&amp;"!"&amp;"AH"&amp;$A265)="","",INDIRECT($B265&amp;"!"&amp;"AH"&amp;$A265)),0),""))</f>
        <v/>
      </c>
      <c r="BI265" s="253" t="str">
        <f t="array" aca="1" ref="BI265" ca="1">IF(BI$2="","",IFERROR(IF(FIND(BI$2,$C265)&gt;=1,IF(INDIRECT($B265&amp;"!"&amp;"AH"&amp;$A265)="","",INDIRECT($B265&amp;"!"&amp;"AH"&amp;$A265)),0),""))</f>
        <v/>
      </c>
      <c r="BJ265" s="253" t="str">
        <f t="array" aca="1" ref="BJ265" ca="1">IF(BJ$2="","",IFERROR(IF(FIND(BJ$2,$C265)&gt;=1,IF(INDIRECT($B265&amp;"!"&amp;"AH"&amp;$A265)="","",INDIRECT($B265&amp;"!"&amp;"AH"&amp;$A265)),0),""))</f>
        <v/>
      </c>
      <c r="BK265" s="253" t="str">
        <f t="array" aca="1" ref="BK265" ca="1">IF(BK$2="","",IFERROR(IF(FIND(BK$2,$C265)&gt;=1,IF(INDIRECT($B265&amp;"!"&amp;"AH"&amp;$A265)="","",INDIRECT($B265&amp;"!"&amp;"AH"&amp;$A265)),0),""))</f>
        <v/>
      </c>
      <c r="BL265" s="253" t="str">
        <f t="array" aca="1" ref="BL265" ca="1">IF(BL$2="","",IFERROR(IF(FIND(BL$2,$C265)&gt;=1,IF(INDIRECT($B265&amp;"!"&amp;"AH"&amp;$A265)="","",INDIRECT($B265&amp;"!"&amp;"AH"&amp;$A265)),0),""))</f>
        <v/>
      </c>
      <c r="BM265" s="253" t="str">
        <f t="array" aca="1" ref="BM265" ca="1">IF(BM$2="","",IFERROR(IF(FIND(BM$2,$C265)&gt;=1,IF(INDIRECT($B265&amp;"!"&amp;"AH"&amp;$A265)="","",INDIRECT($B265&amp;"!"&amp;"AH"&amp;$A265)),0),""))</f>
        <v/>
      </c>
      <c r="BN265" s="253" t="str">
        <f t="array" aca="1" ref="BN265" ca="1">IF(BN$2="","",IFERROR(IF(FIND(BN$2,$C265)&gt;=1,IF(INDIRECT($B265&amp;"!"&amp;"AH"&amp;$A265)="","",INDIRECT($B265&amp;"!"&amp;"AH"&amp;$A265)),0),""))</f>
        <v/>
      </c>
      <c r="BO265" s="253" t="str">
        <f t="array" aca="1" ref="BO265" ca="1">IF(BO$2="","",IFERROR(IF(FIND(BO$2,$C265)&gt;=1,IF(INDIRECT($B265&amp;"!"&amp;"AH"&amp;$A265)="","",INDIRECT($B265&amp;"!"&amp;"AH"&amp;$A265)),0),""))</f>
        <v/>
      </c>
      <c r="BP265" s="253" t="str">
        <f t="array" aca="1" ref="BP265" ca="1">IF(BP$2="","",IFERROR(IF(FIND(BP$2,$C265)&gt;=1,IF(INDIRECT($B265&amp;"!"&amp;"AH"&amp;$A265)="","",INDIRECT($B265&amp;"!"&amp;"AH"&amp;$A265)),0),""))</f>
        <v/>
      </c>
      <c r="BQ265" s="253" t="str">
        <f t="array" aca="1" ref="BQ265" ca="1">IF(BQ$2="","",IFERROR(IF(FIND(BQ$2,$C265)&gt;=1,IF(INDIRECT($B265&amp;"!"&amp;"AH"&amp;$A265)="","",INDIRECT($B265&amp;"!"&amp;"AH"&amp;$A265)),0),""))</f>
        <v/>
      </c>
      <c r="BR265" s="253" t="str">
        <f t="array" aca="1" ref="BR265" ca="1">IF(BR$2="","",IFERROR(IF(FIND(BR$2,$C265)&gt;=1,IF(INDIRECT($B265&amp;"!"&amp;"AH"&amp;$A265)="","",INDIRECT($B265&amp;"!"&amp;"AH"&amp;$A265)),0),""))</f>
        <v/>
      </c>
      <c r="BS265" s="253" t="str">
        <f t="array" aca="1" ref="BS265" ca="1">IF(BS$2="","",IFERROR(IF(FIND(BS$2,$C265)&gt;=1,IF(INDIRECT($B265&amp;"!"&amp;"AH"&amp;$A265)="","",INDIRECT($B265&amp;"!"&amp;"AH"&amp;$A265)),0),""))</f>
        <v/>
      </c>
      <c r="BT265" s="253" t="str">
        <f t="array" aca="1" ref="BT265" ca="1">IF(BT$2="","",IFERROR(IF(FIND(BT$2,$C265)&gt;=1,IF(INDIRECT($B265&amp;"!"&amp;"AH"&amp;$A265)="","",INDIRECT($B265&amp;"!"&amp;"AH"&amp;$A265)),0),""))</f>
        <v/>
      </c>
      <c r="BU265" s="253" t="str">
        <f t="array" aca="1" ref="BU265" ca="1">IF(BU$2="","",IFERROR(IF(FIND(BU$2,$C265)&gt;=1,IF(INDIRECT($B265&amp;"!"&amp;"AH"&amp;$A265)="","",INDIRECT($B265&amp;"!"&amp;"AH"&amp;$A265)),0),""))</f>
        <v/>
      </c>
      <c r="BV265" s="253" t="str">
        <f t="array" aca="1" ref="BV265" ca="1">IF(BV$2="","",IFERROR(IF(FIND(BV$2,$C265)&gt;=1,IF(INDIRECT($B265&amp;"!"&amp;"AH"&amp;$A265)="","",INDIRECT($B265&amp;"!"&amp;"AH"&amp;$A265)),0),""))</f>
        <v/>
      </c>
      <c r="BW265" s="253" t="str">
        <f t="array" aca="1" ref="BW265" ca="1">IF(BW$2="","",IFERROR(IF(FIND(BW$2,$C265)&gt;=1,IF(INDIRECT($B265&amp;"!"&amp;"AH"&amp;$A265)="","",INDIRECT($B265&amp;"!"&amp;"AH"&amp;$A265)),0),""))</f>
        <v/>
      </c>
      <c r="BX265" s="253" t="str">
        <f t="array" aca="1" ref="BX265" ca="1">IF(BX$2="","",IFERROR(IF(FIND(BX$2,$C265)&gt;=1,IF(INDIRECT($B265&amp;"!"&amp;"AH"&amp;$A265)="","",INDIRECT($B265&amp;"!"&amp;"AH"&amp;$A265)),0),""))</f>
        <v/>
      </c>
      <c r="BY265" s="253" t="str">
        <f t="array" aca="1" ref="BY265" ca="1">IF(BY$2="","",IFERROR(IF(FIND(BY$2,$C265)&gt;=1,IF(INDIRECT($B265&amp;"!"&amp;"AH"&amp;$A265)="","",INDIRECT($B265&amp;"!"&amp;"AH"&amp;$A265)),0),""))</f>
        <v/>
      </c>
      <c r="BZ265" s="253" t="str">
        <f t="array" aca="1" ref="BZ265" ca="1">IF(BZ$2="","",IFERROR(IF(FIND(BZ$2,$C265)&gt;=1,IF(INDIRECT($B265&amp;"!"&amp;"AH"&amp;$A265)="","",INDIRECT($B265&amp;"!"&amp;"AH"&amp;$A265)),0),""))</f>
        <v/>
      </c>
      <c r="CA265" s="253" t="str">
        <f t="array" aca="1" ref="CA265" ca="1">IF(CA$2="","",IFERROR(IF(FIND(CA$2,$C265)&gt;=1,IF(INDIRECT($B265&amp;"!"&amp;"AH"&amp;$A265)="","",INDIRECT($B265&amp;"!"&amp;"AH"&amp;$A265)),0),""))</f>
        <v/>
      </c>
      <c r="CB265" s="253" t="str">
        <f t="array" aca="1" ref="CB265" ca="1">IF(CB$2="","",IFERROR(IF(FIND(CB$2,$C265)&gt;=1,IF(INDIRECT($B265&amp;"!"&amp;"AH"&amp;$A265)="","",INDIRECT($B265&amp;"!"&amp;"AH"&amp;$A265)),0),""))</f>
        <v/>
      </c>
      <c r="CC265" s="253" t="str">
        <f t="array" aca="1" ref="CC265" ca="1">IF(CC$2="","",IFERROR(IF(FIND(CC$2,$C265)&gt;=1,IF(INDIRECT($B265&amp;"!"&amp;"AH"&amp;$A265)="","",INDIRECT($B265&amp;"!"&amp;"AH"&amp;$A265)),0),""))</f>
        <v/>
      </c>
      <c r="CD265" s="253" t="str">
        <f t="array" aca="1" ref="CD265" ca="1">IF(CD$2="","",IFERROR(IF(FIND(CD$2,$C265)&gt;=1,IF(INDIRECT($B265&amp;"!"&amp;"AH"&amp;$A265)="","",INDIRECT($B265&amp;"!"&amp;"AH"&amp;$A265)),0),""))</f>
        <v/>
      </c>
      <c r="CE265" s="253" t="str">
        <f t="array" aca="1" ref="CE265" ca="1">IF(CE$2="","",IFERROR(IF(FIND(CE$2,$C265)&gt;=1,IF(INDIRECT($B265&amp;"!"&amp;"AH"&amp;$A265)="","",INDIRECT($B265&amp;"!"&amp;"AH"&amp;$A265)),0),""))</f>
        <v/>
      </c>
      <c r="CF265" s="253" t="str">
        <f t="array" aca="1" ref="CF265" ca="1">IF(CF$2="","",IFERROR(IF(FIND(CF$2,$C265)&gt;=1,IF(INDIRECT($B265&amp;"!"&amp;"AH"&amp;$A265)="","",INDIRECT($B265&amp;"!"&amp;"AH"&amp;$A265)),0),""))</f>
        <v/>
      </c>
      <c r="CG265" s="253" t="str">
        <f t="array" aca="1" ref="CG265" ca="1">IF(CG$2="","",IFERROR(IF(FIND(CG$2,$C265)&gt;=1,IF(INDIRECT($B265&amp;"!"&amp;"AH"&amp;$A265)="","",INDIRECT($B265&amp;"!"&amp;"AH"&amp;$A265)),0),""))</f>
        <v/>
      </c>
      <c r="CH265" s="253" t="str">
        <f t="array" aca="1" ref="CH265" ca="1">IF(CH$2="","",IFERROR(IF(FIND(CH$2,$C265)&gt;=1,IF(INDIRECT($B265&amp;"!"&amp;"AH"&amp;$A265)="","",INDIRECT($B265&amp;"!"&amp;"AH"&amp;$A265)),0),""))</f>
        <v/>
      </c>
      <c r="CI265" s="253" t="str">
        <f t="array" aca="1" ref="CI265" ca="1">IF(CI$2="","",IFERROR(IF(FIND(CI$2,$C265)&gt;=1,IF(INDIRECT($B265&amp;"!"&amp;"AH"&amp;$A265)="","",INDIRECT($B265&amp;"!"&amp;"AH"&amp;$A265)),0),""))</f>
        <v/>
      </c>
      <c r="CJ265" s="253" t="str">
        <f t="array" aca="1" ref="CJ265" ca="1">IF(CJ$2="","",IFERROR(IF(FIND(CJ$2,$C265)&gt;=1,IF(INDIRECT($B265&amp;"!"&amp;"AH"&amp;$A265)="","",INDIRECT($B265&amp;"!"&amp;"AH"&amp;$A265)),0),""))</f>
        <v/>
      </c>
      <c r="CK265" s="253" t="str">
        <f t="array" aca="1" ref="CK265" ca="1">IF(CK$2="","",IFERROR(IF(FIND(CK$2,$C265)&gt;=1,IF(INDIRECT($B265&amp;"!"&amp;"AH"&amp;$A265)="","",INDIRECT($B265&amp;"!"&amp;"AH"&amp;$A265)),0),""))</f>
        <v/>
      </c>
      <c r="CL265" s="253" t="str">
        <f t="array" aca="1" ref="CL265" ca="1">IF(CL$2="","",IFERROR(IF(FIND(CL$2,$C265)&gt;=1,IF(INDIRECT($B265&amp;"!"&amp;"AH"&amp;$A265)="","",INDIRECT($B265&amp;"!"&amp;"AH"&amp;$A265)),0),""))</f>
        <v/>
      </c>
      <c r="CO265" s="2" t="str">
        <f t="shared" ca="1" si="220"/>
        <v/>
      </c>
      <c r="CP265" s="253" t="str">
        <f t="array" aca="1" ref="CP265" ca="1">IF(CP$2="","",IFERROR(IF(FIND(CP$2,$C265)&gt;=1,INDIRECT($B265&amp;"!"&amp;"AG"&amp;$A265),0),""))</f>
        <v/>
      </c>
      <c r="CQ265" s="253" t="str">
        <f t="array" aca="1" ref="CQ265" ca="1">IF(CQ$2="","",IFERROR(IF(FIND(CQ$2,$C265)&gt;=1,INDIRECT($B265&amp;"!"&amp;"AG"&amp;$A265),0),""))</f>
        <v/>
      </c>
      <c r="CR265" s="253" t="str">
        <f t="array" aca="1" ref="CR265" ca="1">IF(CR$2="","",IFERROR(IF(FIND(CR$2,$C265)&gt;=1,INDIRECT($B265&amp;"!"&amp;"AG"&amp;$A265),0),""))</f>
        <v/>
      </c>
      <c r="CS265" s="253" t="str">
        <f t="array" aca="1" ref="CS265" ca="1">IF(CS$2="","",IFERROR(IF(FIND(CS$2,$C265)&gt;=1,INDIRECT($B265&amp;"!"&amp;"AG"&amp;$A265),0),""))</f>
        <v/>
      </c>
      <c r="CV265" s="2" t="str">
        <f t="shared" ca="1" si="221"/>
        <v/>
      </c>
      <c r="CW265" s="253" t="str">
        <f t="array" aca="1" ref="CW265" ca="1">IF(CW$2="","",IFERROR(IF(FIND(CW$2,$C265)&gt;=1,IF(INDIRECT($B265&amp;"!"&amp;"AH"&amp;$A265)="","",INDIRECT($B265&amp;"!"&amp;"AH"&amp;$A265)&amp;" "),0),""))</f>
        <v/>
      </c>
      <c r="CX265" s="253" t="str">
        <f t="array" aca="1" ref="CX265" ca="1">IF(CX$2="","",IFERROR(IF(FIND(CX$2,$C265)&gt;=1,IF(INDIRECT($B265&amp;"!"&amp;"AH"&amp;$A265)="","",INDIRECT($B265&amp;"!"&amp;"AH"&amp;$A265)&amp;" "),0),""))</f>
        <v/>
      </c>
      <c r="CY265" s="253" t="str">
        <f t="array" aca="1" ref="CY265" ca="1">IF(CY$2="","",IFERROR(IF(FIND(CY$2,$C265)&gt;=1,IF(INDIRECT($B265&amp;"!"&amp;"AH"&amp;$A265)="","",INDIRECT($B265&amp;"!"&amp;"AH"&amp;$A265)&amp;" "),0),""))</f>
        <v/>
      </c>
      <c r="CZ265" s="253" t="str">
        <f t="array" aca="1" ref="CZ265" ca="1">IF(CZ$2="","",IFERROR(IF(FIND(CZ$2,$C265)&gt;=1,IF(INDIRECT($B265&amp;"!"&amp;"AH"&amp;$A265)="","",INDIRECT($B265&amp;"!"&amp;"AH"&amp;$A265)&amp;" "),0),""))</f>
        <v/>
      </c>
      <c r="DC265" s="2" t="str">
        <f t="shared" ca="1" si="181"/>
        <v/>
      </c>
      <c r="DD265" s="253" t="str" cm="1">
        <f t="array" aca="1" ref="DD265" ca="1">IF(DD$2="","",IFERROR(IF(FIND(DD$2,$C265)&gt;=1,INDIRECT($B265&amp;"!"&amp;"AG"&amp;$A265),0),""))</f>
        <v/>
      </c>
      <c r="DE265" s="253" t="str" cm="1">
        <f t="array" aca="1" ref="DE265" ca="1">IF(DE$2="","",IFERROR(IF(FIND(DE$2,$C265)&gt;=1,INDIRECT($B265&amp;"!"&amp;"AG"&amp;$A265),0),""))</f>
        <v/>
      </c>
      <c r="DF265" s="253" t="str" cm="1">
        <f t="array" aca="1" ref="DF265" ca="1">IF(DF$2="","",IFERROR(IF(FIND(DF$2,$C265)&gt;=1,INDIRECT($B265&amp;"!"&amp;"AG"&amp;$A265),0),""))</f>
        <v/>
      </c>
      <c r="DG265" s="253" t="str" cm="1">
        <f t="array" aca="1" ref="DG265" ca="1">IF(DG$2="","",IFERROR(IF(FIND(DG$2,$C265)&gt;=1,INDIRECT($B265&amp;"!"&amp;"AG"&amp;$A265),0),""))</f>
        <v/>
      </c>
      <c r="DH265" s="253" t="str" cm="1">
        <f t="array" aca="1" ref="DH265" ca="1">IF(DH$2="","",IFERROR(IF(FIND(DH$2,$C265)&gt;=1,INDIRECT($B265&amp;"!"&amp;"AG"&amp;$A265),0),""))</f>
        <v/>
      </c>
      <c r="DI265" s="253" t="str" cm="1">
        <f t="array" aca="1" ref="DI265" ca="1">IF(DI$2="","",IFERROR(IF(FIND(DI$2,$C265)&gt;=1,INDIRECT($B265&amp;"!"&amp;"AG"&amp;$A265),0),""))</f>
        <v/>
      </c>
      <c r="DJ265" s="253" t="str" cm="1">
        <f t="array" aca="1" ref="DJ265" ca="1">IF(DJ$2="","",IFERROR(IF(FIND(DJ$2,$C265)&gt;=1,INDIRECT($B265&amp;"!"&amp;"AG"&amp;$A265),0),""))</f>
        <v/>
      </c>
      <c r="DK265" s="253" t="str" cm="1">
        <f t="array" aca="1" ref="DK265" ca="1">IF(DK$2="","",IFERROR(IF(FIND(DK$2,$C265)&gt;=1,INDIRECT($B265&amp;"!"&amp;"AG"&amp;$A265),0),""))</f>
        <v/>
      </c>
      <c r="DL265" s="253" t="str" cm="1">
        <f t="array" aca="1" ref="DL265" ca="1">IF(DL$2="","",IFERROR(IF(FIND(DL$2,$C265)&gt;=1,INDIRECT($B265&amp;"!"&amp;"AG"&amp;$A265),0),""))</f>
        <v/>
      </c>
      <c r="DM265" s="253" t="str" cm="1">
        <f t="array" aca="1" ref="DM265" ca="1">IF(DM$2="","",IFERROR(IF(FIND(DM$2,$C265)&gt;=1,INDIRECT($B265&amp;"!"&amp;"AG"&amp;$A265),0),""))</f>
        <v/>
      </c>
      <c r="DN265" s="253" t="str" cm="1">
        <f t="array" aca="1" ref="DN265" ca="1">IF(DN$2="","",IFERROR(IF(FIND(DN$2,$C265)&gt;=1,INDIRECT($B265&amp;"!"&amp;"AG"&amp;$A265),0),""))</f>
        <v/>
      </c>
      <c r="DO265" s="253" t="str" cm="1">
        <f t="array" aca="1" ref="DO265" ca="1">IF(DO$2="","",IFERROR(IF(FIND(DO$2,$C265)&gt;=1,INDIRECT($B265&amp;"!"&amp;"AG"&amp;$A265),0),""))</f>
        <v/>
      </c>
      <c r="DP265" s="253" t="str" cm="1">
        <f t="array" aca="1" ref="DP265" ca="1">IF(DP$2="","",IFERROR(IF(FIND(DP$2,$C265)&gt;=1,INDIRECT($B265&amp;"!"&amp;"AG"&amp;$A265),0),""))</f>
        <v/>
      </c>
      <c r="DQ265" s="253" t="str" cm="1">
        <f t="array" aca="1" ref="DQ265" ca="1">IF(DQ$2="","",IFERROR(IF(FIND(DQ$2,$C265)&gt;=1,INDIRECT($B265&amp;"!"&amp;"AG"&amp;$A265),0),""))</f>
        <v/>
      </c>
      <c r="DR265" s="253" t="str" cm="1">
        <f t="array" aca="1" ref="DR265" ca="1">IF(DR$2="","",IFERROR(IF(FIND(DR$2,$C265)&gt;=1,INDIRECT($B265&amp;"!"&amp;"AG"&amp;$A265),0),""))</f>
        <v/>
      </c>
      <c r="DS265" s="253" t="str" cm="1">
        <f t="array" aca="1" ref="DS265" ca="1">IF(DS$2="","",IFERROR(IF(FIND(DS$2,$C265)&gt;=1,INDIRECT($B265&amp;"!"&amp;"AG"&amp;$A265),0),""))</f>
        <v/>
      </c>
      <c r="DT265" s="253" t="str" cm="1">
        <f t="array" aca="1" ref="DT265" ca="1">IF(DT$2="","",IFERROR(IF(FIND(DT$2,$C265)&gt;=1,INDIRECT($B265&amp;"!"&amp;"AG"&amp;$A265),0),""))</f>
        <v/>
      </c>
      <c r="DU265" s="253" t="str" cm="1">
        <f t="array" aca="1" ref="DU265" ca="1">IF(DU$2="","",IFERROR(IF(FIND(DU$2,$C265)&gt;=1,INDIRECT($B265&amp;"!"&amp;"AG"&amp;$A265),0),""))</f>
        <v/>
      </c>
      <c r="DV265" s="253" t="str" cm="1">
        <f t="array" aca="1" ref="DV265" ca="1">IF(DV$2="","",IFERROR(IF(FIND(DV$2,$C265)&gt;=1,INDIRECT($B265&amp;"!"&amp;"AG"&amp;$A265),0),""))</f>
        <v/>
      </c>
      <c r="DW265" s="253" t="str" cm="1">
        <f t="array" aca="1" ref="DW265" ca="1">IF(DW$2="","",IFERROR(IF(FIND(DW$2,$C265)&gt;=1,INDIRECT($B265&amp;"!"&amp;"AG"&amp;$A265),0),""))</f>
        <v/>
      </c>
      <c r="DX265" s="253" t="str" cm="1">
        <f t="array" aca="1" ref="DX265" ca="1">IF(DX$2="","",IFERROR(IF(FIND(DX$2,$C265)&gt;=1,INDIRECT($B265&amp;"!"&amp;"AG"&amp;$A265),0),""))</f>
        <v/>
      </c>
      <c r="DY265" s="253" t="str" cm="1">
        <f t="array" aca="1" ref="DY265" ca="1">IF(DY$2="","",IFERROR(IF(FIND(DY$2,$C265)&gt;=1,INDIRECT($B265&amp;"!"&amp;"AG"&amp;$A265),0),""))</f>
        <v/>
      </c>
      <c r="DZ265" s="253" t="str" cm="1">
        <f t="array" aca="1" ref="DZ265" ca="1">IF(DZ$2="","",IFERROR(IF(FIND(DZ$2,$C265)&gt;=1,INDIRECT($B265&amp;"!"&amp;"AG"&amp;$A265),0),""))</f>
        <v/>
      </c>
      <c r="EA265" s="253" t="str" cm="1">
        <f t="array" aca="1" ref="EA265" ca="1">IF(EA$2="","",IFERROR(IF(FIND(EA$2,$C265)&gt;=1,INDIRECT($B265&amp;"!"&amp;"AG"&amp;$A265),0),""))</f>
        <v/>
      </c>
      <c r="EB265" s="253" t="str" cm="1">
        <f t="array" aca="1" ref="EB265" ca="1">IF(EB$2="","",IFERROR(IF(FIND(EB$2,$C265)&gt;=1,INDIRECT($B265&amp;"!"&amp;"AG"&amp;$A265),0),""))</f>
        <v/>
      </c>
      <c r="EC265" s="253" t="str" cm="1">
        <f t="array" aca="1" ref="EC265" ca="1">IF(EC$2="","",IFERROR(IF(FIND(EC$2,$C265)&gt;=1,INDIRECT($B265&amp;"!"&amp;"AG"&amp;$A265),0),""))</f>
        <v/>
      </c>
      <c r="ED265" s="253" t="str" cm="1">
        <f t="array" aca="1" ref="ED265" ca="1">IF(ED$2="","",IFERROR(IF(FIND(ED$2,$C265)&gt;=1,INDIRECT($B265&amp;"!"&amp;"AG"&amp;$A265),0),""))</f>
        <v/>
      </c>
      <c r="EE265" s="253" t="str" cm="1">
        <f t="array" aca="1" ref="EE265" ca="1">IF(EE$2="","",IFERROR(IF(FIND(EE$2,$C265)&gt;=1,INDIRECT($B265&amp;"!"&amp;"AG"&amp;$A265),0),""))</f>
        <v/>
      </c>
      <c r="EF265" s="253" t="str" cm="1">
        <f t="array" aca="1" ref="EF265" ca="1">IF(EF$2="","",IFERROR(IF(FIND(EF$2,$C265)&gt;=1,INDIRECT($B265&amp;"!"&amp;"AG"&amp;$A265),0),""))</f>
        <v/>
      </c>
      <c r="EG265" s="253" t="str" cm="1">
        <f t="array" aca="1" ref="EG265" ca="1">IF(EG$2="","",IFERROR(IF(FIND(EG$2,$C265)&gt;=1,INDIRECT($B265&amp;"!"&amp;"AG"&amp;$A265),0),""))</f>
        <v/>
      </c>
      <c r="EH265" s="253" t="str" cm="1">
        <f t="array" aca="1" ref="EH265" ca="1">IF(EH$2="","",IFERROR(IF(FIND(EH$2,$C265)&gt;=1,INDIRECT($B265&amp;"!"&amp;"AG"&amp;$A265),0),""))</f>
        <v/>
      </c>
      <c r="EI265" s="253" t="str" cm="1">
        <f t="array" aca="1" ref="EI265" ca="1">IF(EI$2="","",IFERROR(IF(FIND(EI$2,$C265)&gt;=1,INDIRECT($B265&amp;"!"&amp;"AG"&amp;$A265),0),""))</f>
        <v/>
      </c>
      <c r="EJ265" s="253" t="str" cm="1">
        <f t="array" aca="1" ref="EJ265" ca="1">IF(EJ$2="","",IFERROR(IF(FIND(EJ$2,$C265)&gt;=1,INDIRECT($B265&amp;"!"&amp;"AG"&amp;$A265),0),""))</f>
        <v/>
      </c>
      <c r="EK265" s="253" t="str" cm="1">
        <f t="array" aca="1" ref="EK265" ca="1">IF(EK$2="","",IFERROR(IF(FIND(EK$2,$C265)&gt;=1,INDIRECT($B265&amp;"!"&amp;"AG"&amp;$A265),0),""))</f>
        <v/>
      </c>
      <c r="EL265" s="253" t="str" cm="1">
        <f t="array" aca="1" ref="EL265" ca="1">IF(EL$2="","",IFERROR(IF(FIND(EL$2,$C265)&gt;=1,INDIRECT($B265&amp;"!"&amp;"AG"&amp;$A265),0),""))</f>
        <v/>
      </c>
      <c r="EM265" s="253" t="str" cm="1">
        <f t="array" aca="1" ref="EM265" ca="1">IF(EM$2="","",IFERROR(IF(FIND(EM$2,$C265)&gt;=1,INDIRECT($B265&amp;"!"&amp;"AG"&amp;$A265),0),""))</f>
        <v/>
      </c>
      <c r="EN265" s="253" t="str" cm="1">
        <f t="array" aca="1" ref="EN265" ca="1">IF(EN$2="","",IFERROR(IF(FIND(EN$2,$C265)&gt;=1,INDIRECT($B265&amp;"!"&amp;"AG"&amp;$A265),0),""))</f>
        <v/>
      </c>
      <c r="EO265" s="253" t="str" cm="1">
        <f t="array" aca="1" ref="EO265" ca="1">IF(EO$2="","",IFERROR(IF(FIND(EO$2,$C265)&gt;=1,INDIRECT($B265&amp;"!"&amp;"AG"&amp;$A265),0),""))</f>
        <v/>
      </c>
      <c r="EP265" s="253" t="str" cm="1">
        <f t="array" aca="1" ref="EP265" ca="1">IF(EP$2="","",IFERROR(IF(FIND(EP$2,$C265)&gt;=1,INDIRECT($B265&amp;"!"&amp;"AG"&amp;$A265),0),""))</f>
        <v/>
      </c>
      <c r="EQ265" s="253" t="str" cm="1">
        <f t="array" aca="1" ref="EQ265" ca="1">IF(EQ$2="","",IFERROR(IF(FIND(EQ$2,$C265)&gt;=1,INDIRECT($B265&amp;"!"&amp;"AG"&amp;$A265),0),""))</f>
        <v/>
      </c>
      <c r="ER265" s="253" t="str" cm="1">
        <f t="array" aca="1" ref="ER265" ca="1">IF(ER$2="","",IFERROR(IF(FIND(ER$2,$C265)&gt;=1,INDIRECT($B265&amp;"!"&amp;"AG"&amp;$A265),0),""))</f>
        <v/>
      </c>
      <c r="ES265" s="253" t="str" cm="1">
        <f t="array" aca="1" ref="ES265" ca="1">IF(ES$2="","",IFERROR(IF(FIND(ES$2,$C265)&gt;=1,INDIRECT($B265&amp;"!"&amp;"AG"&amp;$A265),0),""))</f>
        <v/>
      </c>
      <c r="ET265" s="253" t="str" cm="1">
        <f t="array" aca="1" ref="ET265" ca="1">IF(ET$2="","",IFERROR(IF(FIND(ET$2,$C265)&gt;=1,INDIRECT($B265&amp;"!"&amp;"AG"&amp;$A265),0),""))</f>
        <v/>
      </c>
      <c r="EU265" s="253" t="str" cm="1">
        <f t="array" aca="1" ref="EU265" ca="1">IF(EU$2="","",IFERROR(IF(FIND(EU$2,$C265)&gt;=1,INDIRECT($B265&amp;"!"&amp;"AG"&amp;$A265),0),""))</f>
        <v/>
      </c>
      <c r="EV265" s="253" t="str" cm="1">
        <f t="array" aca="1" ref="EV265" ca="1">IF(EV$2="","",IFERROR(IF(FIND(EV$2,$C265)&gt;=1,INDIRECT($B265&amp;"!"&amp;"AG"&amp;$A265),0),""))</f>
        <v/>
      </c>
    </row>
    <row r="266" spans="1:152" x14ac:dyDescent="0.3">
      <c r="A266" s="252">
        <f t="shared" ca="1" si="223"/>
        <v>45</v>
      </c>
      <c r="B266" s="252" t="str">
        <f t="shared" si="224"/>
        <v>May_2024</v>
      </c>
      <c r="C266" s="252" t="str">
        <f t="shared" ca="1" si="222"/>
        <v/>
      </c>
      <c r="D266" s="253" t="str">
        <f t="array" aca="1" ref="D266" ca="1">IF(D$2="","",IFERROR(IF(FIND(D$2,$C266)&gt;=1,INDIRECT($B266&amp;"!"&amp;"AG"&amp;$A266),0),""))</f>
        <v/>
      </c>
      <c r="E266" s="253" t="str">
        <f t="array" aca="1" ref="E266" ca="1">IF(E$2="","",IFERROR(IF(FIND(E$2,$C266)&gt;=1,INDIRECT($B266&amp;"!"&amp;"AG"&amp;$A266),0),""))</f>
        <v/>
      </c>
      <c r="F266" s="253" t="str">
        <f t="array" aca="1" ref="F266" ca="1">IF(F$2="","",IFERROR(IF(FIND(F$2,$C266)&gt;=1,INDIRECT($B266&amp;"!"&amp;"AG"&amp;$A266),0),""))</f>
        <v/>
      </c>
      <c r="G266" s="253" t="str">
        <f t="array" aca="1" ref="G266" ca="1">IF(G$2="","",IFERROR(IF(FIND(G$2,$C266)&gt;=1,INDIRECT($B266&amp;"!"&amp;"AG"&amp;$A266),0),""))</f>
        <v/>
      </c>
      <c r="H266" s="253" t="str">
        <f t="array" aca="1" ref="H266" ca="1">IF(H$2="","",IFERROR(IF(FIND(H$2,$C266)&gt;=1,INDIRECT($B266&amp;"!"&amp;"AG"&amp;$A266),0),""))</f>
        <v/>
      </c>
      <c r="I266" s="253" t="str">
        <f t="array" aca="1" ref="I266" ca="1">IF(I$2="","",IFERROR(IF(FIND(I$2,$C266)&gt;=1,INDIRECT($B266&amp;"!"&amp;"AG"&amp;$A266),0),""))</f>
        <v/>
      </c>
      <c r="J266" s="253" t="str">
        <f t="array" aca="1" ref="J266" ca="1">IF(J$2="","",IFERROR(IF(FIND(J$2,$C266)&gt;=1,INDIRECT($B266&amp;"!"&amp;"AG"&amp;$A266),0),""))</f>
        <v/>
      </c>
      <c r="K266" s="253" t="str">
        <f t="array" aca="1" ref="K266" ca="1">IF(K$2="","",IFERROR(IF(FIND(K$2,$C266)&gt;=1,INDIRECT($B266&amp;"!"&amp;"AG"&amp;$A266),0),""))</f>
        <v/>
      </c>
      <c r="L266" s="253" t="str">
        <f t="array" aca="1" ref="L266" ca="1">IF(L$2="","",IFERROR(IF(FIND(L$2,$C266)&gt;=1,INDIRECT($B266&amp;"!"&amp;"AG"&amp;$A266),0),""))</f>
        <v/>
      </c>
      <c r="M266" s="253" t="str">
        <f t="array" aca="1" ref="M266" ca="1">IF(M$2="","",IFERROR(IF(FIND(M$2,$C266)&gt;=1,INDIRECT($B266&amp;"!"&amp;"AG"&amp;$A266),0),""))</f>
        <v/>
      </c>
      <c r="N266" s="253" t="str">
        <f t="array" aca="1" ref="N266" ca="1">IF(N$2="","",IFERROR(IF(FIND(N$2,$C266)&gt;=1,INDIRECT($B266&amp;"!"&amp;"AG"&amp;$A266),0),""))</f>
        <v/>
      </c>
      <c r="O266" s="253" t="str">
        <f t="array" aca="1" ref="O266" ca="1">IF(O$2="","",IFERROR(IF(FIND(O$2,$C266)&gt;=1,INDIRECT($B266&amp;"!"&amp;"AG"&amp;$A266),0),""))</f>
        <v/>
      </c>
      <c r="P266" s="253" t="str">
        <f t="array" aca="1" ref="P266" ca="1">IF(P$2="","",IFERROR(IF(FIND(P$2,$C266)&gt;=1,INDIRECT($B266&amp;"!"&amp;"AG"&amp;$A266),0),""))</f>
        <v/>
      </c>
      <c r="Q266" s="253" t="str">
        <f t="array" aca="1" ref="Q266" ca="1">IF(Q$2="","",IFERROR(IF(FIND(Q$2,$C266)&gt;=1,INDIRECT($B266&amp;"!"&amp;"AG"&amp;$A266),0),""))</f>
        <v/>
      </c>
      <c r="R266" s="253" t="str">
        <f t="array" aca="1" ref="R266" ca="1">IF(R$2="","",IFERROR(IF(FIND(R$2,$C266)&gt;=1,INDIRECT($B266&amp;"!"&amp;"AG"&amp;$A266),0),""))</f>
        <v/>
      </c>
      <c r="S266" s="253" t="str">
        <f t="array" aca="1" ref="S266" ca="1">IF(S$2="","",IFERROR(IF(FIND(S$2,$C266)&gt;=1,INDIRECT($B266&amp;"!"&amp;"AG"&amp;$A266),0),""))</f>
        <v/>
      </c>
      <c r="T266" s="253" t="str">
        <f t="array" aca="1" ref="T266" ca="1">IF(T$2="","",IFERROR(IF(FIND(T$2,$C266)&gt;=1,INDIRECT($B266&amp;"!"&amp;"AG"&amp;$A266),0),""))</f>
        <v/>
      </c>
      <c r="U266" s="253" t="str">
        <f t="array" aca="1" ref="U266" ca="1">IF(U$2="","",IFERROR(IF(FIND(U$2,$C266)&gt;=1,INDIRECT($B266&amp;"!"&amp;"AG"&amp;$A266),0),""))</f>
        <v/>
      </c>
      <c r="V266" s="253" t="str">
        <f t="array" aca="1" ref="V266" ca="1">IF(V$2="","",IFERROR(IF(FIND(V$2,$C266)&gt;=1,INDIRECT($B266&amp;"!"&amp;"AG"&amp;$A266),0),""))</f>
        <v/>
      </c>
      <c r="W266" s="253" t="str">
        <f t="array" aca="1" ref="W266" ca="1">IF(W$2="","",IFERROR(IF(FIND(W$2,$C266)&gt;=1,INDIRECT($B266&amp;"!"&amp;"AG"&amp;$A266),0),""))</f>
        <v/>
      </c>
      <c r="X266" s="253" t="str">
        <f t="array" aca="1" ref="X266" ca="1">IF(X$2="","",IFERROR(IF(FIND(X$2,$C266)&gt;=1,INDIRECT($B266&amp;"!"&amp;"AG"&amp;$A266),0),""))</f>
        <v/>
      </c>
      <c r="Y266" s="253" t="str">
        <f t="array" aca="1" ref="Y266" ca="1">IF(Y$2="","",IFERROR(IF(FIND(Y$2,$C266)&gt;=1,INDIRECT($B266&amp;"!"&amp;"AG"&amp;$A266),0),""))</f>
        <v/>
      </c>
      <c r="Z266" s="253" t="str">
        <f t="array" aca="1" ref="Z266" ca="1">IF(Z$2="","",IFERROR(IF(FIND(Z$2,$C266)&gt;=1,INDIRECT($B266&amp;"!"&amp;"AG"&amp;$A266),0),""))</f>
        <v/>
      </c>
      <c r="AA266" s="253" t="str">
        <f t="array" aca="1" ref="AA266" ca="1">IF(AA$2="","",IFERROR(IF(FIND(AA$2,$C266)&gt;=1,INDIRECT($B266&amp;"!"&amp;"AG"&amp;$A266),0),""))</f>
        <v/>
      </c>
      <c r="AB266" s="253" t="str">
        <f t="array" aca="1" ref="AB266" ca="1">IF(AB$2="","",IFERROR(IF(FIND(AB$2,$C266)&gt;=1,INDIRECT($B266&amp;"!"&amp;"AG"&amp;$A266),0),""))</f>
        <v/>
      </c>
      <c r="AC266" s="253" t="str">
        <f t="array" aca="1" ref="AC266" ca="1">IF(AC$2="","",IFERROR(IF(FIND(AC$2,$C266)&gt;=1,INDIRECT($B266&amp;"!"&amp;"AG"&amp;$A266),0),""))</f>
        <v/>
      </c>
      <c r="AD266" s="253" t="str">
        <f t="array" aca="1" ref="AD266" ca="1">IF(AD$2="","",IFERROR(IF(FIND(AD$2,$C266)&gt;=1,INDIRECT($B266&amp;"!"&amp;"AG"&amp;$A266),0),""))</f>
        <v/>
      </c>
      <c r="AE266" s="253" t="str">
        <f t="array" aca="1" ref="AE266" ca="1">IF(AE$2="","",IFERROR(IF(FIND(AE$2,$C266)&gt;=1,INDIRECT($B266&amp;"!"&amp;"AG"&amp;$A266),0),""))</f>
        <v/>
      </c>
      <c r="AF266" s="253" t="str">
        <f t="array" aca="1" ref="AF266" ca="1">IF(AF$2="","",IFERROR(IF(FIND(AF$2,$C266)&gt;=1,INDIRECT($B266&amp;"!"&amp;"AG"&amp;$A266),0),""))</f>
        <v/>
      </c>
      <c r="AG266" s="253" t="str">
        <f t="array" aca="1" ref="AG266" ca="1">IF(AG$2="","",IFERROR(IF(FIND(AG$2,$C266)&gt;=1,INDIRECT($B266&amp;"!"&amp;"AG"&amp;$A266),0),""))</f>
        <v/>
      </c>
      <c r="AH266" s="253" t="str">
        <f t="array" aca="1" ref="AH266" ca="1">IF(AH$2="","",IFERROR(IF(FIND(AH$2,$C266)&gt;=1,INDIRECT($B266&amp;"!"&amp;"AG"&amp;$A266),0),""))</f>
        <v/>
      </c>
      <c r="AI266" s="253" t="str">
        <f t="array" aca="1" ref="AI266" ca="1">IF(AI$2="","",IFERROR(IF(FIND(AI$2,$C266)&gt;=1,INDIRECT($B266&amp;"!"&amp;"AG"&amp;$A266),0),""))</f>
        <v/>
      </c>
      <c r="AJ266" s="253" t="str">
        <f t="array" aca="1" ref="AJ266" ca="1">IF(AJ$2="","",IFERROR(IF(FIND(AJ$2,$C266)&gt;=1,INDIRECT($B266&amp;"!"&amp;"AG"&amp;$A266),0),""))</f>
        <v/>
      </c>
      <c r="AK266" s="253" t="str">
        <f t="array" aca="1" ref="AK266" ca="1">IF(AK$2="","",IFERROR(IF(FIND(AK$2,$C266)&gt;=1,INDIRECT($B266&amp;"!"&amp;"AG"&amp;$A266),0),""))</f>
        <v/>
      </c>
      <c r="AL266" s="253" t="str">
        <f t="array" aca="1" ref="AL266" ca="1">IF(AL$2="","",IFERROR(IF(FIND(AL$2,$C266)&gt;=1,INDIRECT($B266&amp;"!"&amp;"AG"&amp;$A266),0),""))</f>
        <v/>
      </c>
      <c r="AM266" s="253" t="str">
        <f t="array" aca="1" ref="AM266" ca="1">IF(AM$2="","",IFERROR(IF(FIND(AM$2,$C266)&gt;=1,INDIRECT($B266&amp;"!"&amp;"AG"&amp;$A266),0),""))</f>
        <v/>
      </c>
      <c r="AN266" s="253" t="str">
        <f t="array" aca="1" ref="AN266" ca="1">IF(AN$2="","",IFERROR(IF(FIND(AN$2,$C266)&gt;=1,INDIRECT($B266&amp;"!"&amp;"AG"&amp;$A266),0),""))</f>
        <v/>
      </c>
      <c r="AO266" s="253" t="str">
        <f t="array" aca="1" ref="AO266" ca="1">IF(AO$2="","",IFERROR(IF(FIND(AO$2,$C266)&gt;=1,INDIRECT($B266&amp;"!"&amp;"AG"&amp;$A266),0),""))</f>
        <v/>
      </c>
      <c r="AP266" s="253" t="str">
        <f t="array" aca="1" ref="AP266" ca="1">IF(AP$2="","",IFERROR(IF(FIND(AP$2,$C266)&gt;=1,INDIRECT($B266&amp;"!"&amp;"AG"&amp;$A266),0),""))</f>
        <v/>
      </c>
      <c r="AQ266" s="253" t="str">
        <f t="array" aca="1" ref="AQ266" ca="1">IF(AQ$2="","",IFERROR(IF(FIND(AQ$2,$C266)&gt;=1,INDIRECT($B266&amp;"!"&amp;"AG"&amp;$A266),0),""))</f>
        <v/>
      </c>
      <c r="AR266" s="253" t="str">
        <f t="array" aca="1" ref="AR266" ca="1">IF(AR$2="","",IFERROR(IF(FIND(AR$2,$C266)&gt;=1,INDIRECT($B266&amp;"!"&amp;"AG"&amp;$A266),0),""))</f>
        <v/>
      </c>
      <c r="AS266" s="253" t="str">
        <f t="array" aca="1" ref="AS266" ca="1">IF(AS$2="","",IFERROR(IF(FIND(AS$2,$C266)&gt;=1,INDIRECT($B266&amp;"!"&amp;"AG"&amp;$A266),0),""))</f>
        <v/>
      </c>
      <c r="AU266" s="254" t="str">
        <f t="array" aca="1" ref="AU266" ca="1">IFERROR(INDIRECT(B266&amp;"!"&amp;"A"&amp;A266),"")</f>
        <v/>
      </c>
      <c r="AV266" s="2" t="str">
        <f t="shared" ca="1" si="219"/>
        <v/>
      </c>
      <c r="AW266" s="253" t="str">
        <f t="array" aca="1" ref="AW266" ca="1">IF(AW$2="","",IFERROR(IF(FIND(AW$2,$C266)&gt;=1,IF(INDIRECT($B266&amp;"!"&amp;"AH"&amp;$A266)="","",INDIRECT($B266&amp;"!"&amp;"AH"&amp;$A266)),0),""))</f>
        <v/>
      </c>
      <c r="AX266" s="253" t="str">
        <f t="array" aca="1" ref="AX266" ca="1">IF(AX$2="","",IFERROR(IF(FIND(AX$2,$C266)&gt;=1,IF(INDIRECT($B266&amp;"!"&amp;"AH"&amp;$A266)="","",INDIRECT($B266&amp;"!"&amp;"AH"&amp;$A266)),0),""))</f>
        <v/>
      </c>
      <c r="AY266" s="253" t="str">
        <f t="array" aca="1" ref="AY266" ca="1">IF(AY$2="","",IFERROR(IF(FIND(AY$2,$C266)&gt;=1,IF(INDIRECT($B266&amp;"!"&amp;"AH"&amp;$A266)="","",INDIRECT($B266&amp;"!"&amp;"AH"&amp;$A266)),0),""))</f>
        <v/>
      </c>
      <c r="AZ266" s="253" t="str">
        <f t="array" aca="1" ref="AZ266" ca="1">IF(AZ$2="","",IFERROR(IF(FIND(AZ$2,$C266)&gt;=1,IF(INDIRECT($B266&amp;"!"&amp;"AH"&amp;$A266)="","",INDIRECT($B266&amp;"!"&amp;"AH"&amp;$A266)),0),""))</f>
        <v/>
      </c>
      <c r="BA266" s="253" t="str">
        <f t="array" aca="1" ref="BA266" ca="1">IF(BA$2="","",IFERROR(IF(FIND(BA$2,$C266)&gt;=1,IF(INDIRECT($B266&amp;"!"&amp;"AH"&amp;$A266)="","",INDIRECT($B266&amp;"!"&amp;"AH"&amp;$A266)),0),""))</f>
        <v/>
      </c>
      <c r="BB266" s="253" t="str">
        <f t="array" aca="1" ref="BB266" ca="1">IF(BB$2="","",IFERROR(IF(FIND(BB$2,$C266)&gt;=1,IF(INDIRECT($B266&amp;"!"&amp;"AH"&amp;$A266)="","",INDIRECT($B266&amp;"!"&amp;"AH"&amp;$A266)),0),""))</f>
        <v/>
      </c>
      <c r="BC266" s="253" t="str">
        <f t="array" aca="1" ref="BC266" ca="1">IF(BC$2="","",IFERROR(IF(FIND(BC$2,$C266)&gt;=1,IF(INDIRECT($B266&amp;"!"&amp;"AH"&amp;$A266)="","",INDIRECT($B266&amp;"!"&amp;"AH"&amp;$A266)),0),""))</f>
        <v/>
      </c>
      <c r="BD266" s="253" t="str">
        <f t="array" aca="1" ref="BD266" ca="1">IF(BD$2="","",IFERROR(IF(FIND(BD$2,$C266)&gt;=1,IF(INDIRECT($B266&amp;"!"&amp;"AH"&amp;$A266)="","",INDIRECT($B266&amp;"!"&amp;"AH"&amp;$A266)),0),""))</f>
        <v/>
      </c>
      <c r="BE266" s="253" t="str">
        <f t="array" aca="1" ref="BE266" ca="1">IF(BE$2="","",IFERROR(IF(FIND(BE$2,$C266)&gt;=1,IF(INDIRECT($B266&amp;"!"&amp;"AH"&amp;$A266)="","",INDIRECT($B266&amp;"!"&amp;"AH"&amp;$A266)),0),""))</f>
        <v/>
      </c>
      <c r="BF266" s="253" t="str">
        <f t="array" aca="1" ref="BF266" ca="1">IF(BF$2="","",IFERROR(IF(FIND(BF$2,$C266)&gt;=1,IF(INDIRECT($B266&amp;"!"&amp;"AH"&amp;$A266)="","",INDIRECT($B266&amp;"!"&amp;"AH"&amp;$A266)),0),""))</f>
        <v/>
      </c>
      <c r="BG266" s="253" t="str">
        <f t="array" aca="1" ref="BG266" ca="1">IF(BG$2="","",IFERROR(IF(FIND(BG$2,$C266)&gt;=1,IF(INDIRECT($B266&amp;"!"&amp;"AH"&amp;$A266)="","",INDIRECT($B266&amp;"!"&amp;"AH"&amp;$A266)),0),""))</f>
        <v/>
      </c>
      <c r="BH266" s="253" t="str">
        <f t="array" aca="1" ref="BH266" ca="1">IF(BH$2="","",IFERROR(IF(FIND(BH$2,$C266)&gt;=1,IF(INDIRECT($B266&amp;"!"&amp;"AH"&amp;$A266)="","",INDIRECT($B266&amp;"!"&amp;"AH"&amp;$A266)),0),""))</f>
        <v/>
      </c>
      <c r="BI266" s="253" t="str">
        <f t="array" aca="1" ref="BI266" ca="1">IF(BI$2="","",IFERROR(IF(FIND(BI$2,$C266)&gt;=1,IF(INDIRECT($B266&amp;"!"&amp;"AH"&amp;$A266)="","",INDIRECT($B266&amp;"!"&amp;"AH"&amp;$A266)),0),""))</f>
        <v/>
      </c>
      <c r="BJ266" s="253" t="str">
        <f t="array" aca="1" ref="BJ266" ca="1">IF(BJ$2="","",IFERROR(IF(FIND(BJ$2,$C266)&gt;=1,IF(INDIRECT($B266&amp;"!"&amp;"AH"&amp;$A266)="","",INDIRECT($B266&amp;"!"&amp;"AH"&amp;$A266)),0),""))</f>
        <v/>
      </c>
      <c r="BK266" s="253" t="str">
        <f t="array" aca="1" ref="BK266" ca="1">IF(BK$2="","",IFERROR(IF(FIND(BK$2,$C266)&gt;=1,IF(INDIRECT($B266&amp;"!"&amp;"AH"&amp;$A266)="","",INDIRECT($B266&amp;"!"&amp;"AH"&amp;$A266)),0),""))</f>
        <v/>
      </c>
      <c r="BL266" s="253" t="str">
        <f t="array" aca="1" ref="BL266" ca="1">IF(BL$2="","",IFERROR(IF(FIND(BL$2,$C266)&gt;=1,IF(INDIRECT($B266&amp;"!"&amp;"AH"&amp;$A266)="","",INDIRECT($B266&amp;"!"&amp;"AH"&amp;$A266)),0),""))</f>
        <v/>
      </c>
      <c r="BM266" s="253" t="str">
        <f t="array" aca="1" ref="BM266" ca="1">IF(BM$2="","",IFERROR(IF(FIND(BM$2,$C266)&gt;=1,IF(INDIRECT($B266&amp;"!"&amp;"AH"&amp;$A266)="","",INDIRECT($B266&amp;"!"&amp;"AH"&amp;$A266)),0),""))</f>
        <v/>
      </c>
      <c r="BN266" s="253" t="str">
        <f t="array" aca="1" ref="BN266" ca="1">IF(BN$2="","",IFERROR(IF(FIND(BN$2,$C266)&gt;=1,IF(INDIRECT($B266&amp;"!"&amp;"AH"&amp;$A266)="","",INDIRECT($B266&amp;"!"&amp;"AH"&amp;$A266)),0),""))</f>
        <v/>
      </c>
      <c r="BO266" s="253" t="str">
        <f t="array" aca="1" ref="BO266" ca="1">IF(BO$2="","",IFERROR(IF(FIND(BO$2,$C266)&gt;=1,IF(INDIRECT($B266&amp;"!"&amp;"AH"&amp;$A266)="","",INDIRECT($B266&amp;"!"&amp;"AH"&amp;$A266)),0),""))</f>
        <v/>
      </c>
      <c r="BP266" s="253" t="str">
        <f t="array" aca="1" ref="BP266" ca="1">IF(BP$2="","",IFERROR(IF(FIND(BP$2,$C266)&gt;=1,IF(INDIRECT($B266&amp;"!"&amp;"AH"&amp;$A266)="","",INDIRECT($B266&amp;"!"&amp;"AH"&amp;$A266)),0),""))</f>
        <v/>
      </c>
      <c r="BQ266" s="253" t="str">
        <f t="array" aca="1" ref="BQ266" ca="1">IF(BQ$2="","",IFERROR(IF(FIND(BQ$2,$C266)&gt;=1,IF(INDIRECT($B266&amp;"!"&amp;"AH"&amp;$A266)="","",INDIRECT($B266&amp;"!"&amp;"AH"&amp;$A266)),0),""))</f>
        <v/>
      </c>
      <c r="BR266" s="253" t="str">
        <f t="array" aca="1" ref="BR266" ca="1">IF(BR$2="","",IFERROR(IF(FIND(BR$2,$C266)&gt;=1,IF(INDIRECT($B266&amp;"!"&amp;"AH"&amp;$A266)="","",INDIRECT($B266&amp;"!"&amp;"AH"&amp;$A266)),0),""))</f>
        <v/>
      </c>
      <c r="BS266" s="253" t="str">
        <f t="array" aca="1" ref="BS266" ca="1">IF(BS$2="","",IFERROR(IF(FIND(BS$2,$C266)&gt;=1,IF(INDIRECT($B266&amp;"!"&amp;"AH"&amp;$A266)="","",INDIRECT($B266&amp;"!"&amp;"AH"&amp;$A266)),0),""))</f>
        <v/>
      </c>
      <c r="BT266" s="253" t="str">
        <f t="array" aca="1" ref="BT266" ca="1">IF(BT$2="","",IFERROR(IF(FIND(BT$2,$C266)&gt;=1,IF(INDIRECT($B266&amp;"!"&amp;"AH"&amp;$A266)="","",INDIRECT($B266&amp;"!"&amp;"AH"&amp;$A266)),0),""))</f>
        <v/>
      </c>
      <c r="BU266" s="253" t="str">
        <f t="array" aca="1" ref="BU266" ca="1">IF(BU$2="","",IFERROR(IF(FIND(BU$2,$C266)&gt;=1,IF(INDIRECT($B266&amp;"!"&amp;"AH"&amp;$A266)="","",INDIRECT($B266&amp;"!"&amp;"AH"&amp;$A266)),0),""))</f>
        <v/>
      </c>
      <c r="BV266" s="253" t="str">
        <f t="array" aca="1" ref="BV266" ca="1">IF(BV$2="","",IFERROR(IF(FIND(BV$2,$C266)&gt;=1,IF(INDIRECT($B266&amp;"!"&amp;"AH"&amp;$A266)="","",INDIRECT($B266&amp;"!"&amp;"AH"&amp;$A266)),0),""))</f>
        <v/>
      </c>
      <c r="BW266" s="253" t="str">
        <f t="array" aca="1" ref="BW266" ca="1">IF(BW$2="","",IFERROR(IF(FIND(BW$2,$C266)&gt;=1,IF(INDIRECT($B266&amp;"!"&amp;"AH"&amp;$A266)="","",INDIRECT($B266&amp;"!"&amp;"AH"&amp;$A266)),0),""))</f>
        <v/>
      </c>
      <c r="BX266" s="253" t="str">
        <f t="array" aca="1" ref="BX266" ca="1">IF(BX$2="","",IFERROR(IF(FIND(BX$2,$C266)&gt;=1,IF(INDIRECT($B266&amp;"!"&amp;"AH"&amp;$A266)="","",INDIRECT($B266&amp;"!"&amp;"AH"&amp;$A266)),0),""))</f>
        <v/>
      </c>
      <c r="BY266" s="253" t="str">
        <f t="array" aca="1" ref="BY266" ca="1">IF(BY$2="","",IFERROR(IF(FIND(BY$2,$C266)&gt;=1,IF(INDIRECT($B266&amp;"!"&amp;"AH"&amp;$A266)="","",INDIRECT($B266&amp;"!"&amp;"AH"&amp;$A266)),0),""))</f>
        <v/>
      </c>
      <c r="BZ266" s="253" t="str">
        <f t="array" aca="1" ref="BZ266" ca="1">IF(BZ$2="","",IFERROR(IF(FIND(BZ$2,$C266)&gt;=1,IF(INDIRECT($B266&amp;"!"&amp;"AH"&amp;$A266)="","",INDIRECT($B266&amp;"!"&amp;"AH"&amp;$A266)),0),""))</f>
        <v/>
      </c>
      <c r="CA266" s="253" t="str">
        <f t="array" aca="1" ref="CA266" ca="1">IF(CA$2="","",IFERROR(IF(FIND(CA$2,$C266)&gt;=1,IF(INDIRECT($B266&amp;"!"&amp;"AH"&amp;$A266)="","",INDIRECT($B266&amp;"!"&amp;"AH"&amp;$A266)),0),""))</f>
        <v/>
      </c>
      <c r="CB266" s="253" t="str">
        <f t="array" aca="1" ref="CB266" ca="1">IF(CB$2="","",IFERROR(IF(FIND(CB$2,$C266)&gt;=1,IF(INDIRECT($B266&amp;"!"&amp;"AH"&amp;$A266)="","",INDIRECT($B266&amp;"!"&amp;"AH"&amp;$A266)),0),""))</f>
        <v/>
      </c>
      <c r="CC266" s="253" t="str">
        <f t="array" aca="1" ref="CC266" ca="1">IF(CC$2="","",IFERROR(IF(FIND(CC$2,$C266)&gt;=1,IF(INDIRECT($B266&amp;"!"&amp;"AH"&amp;$A266)="","",INDIRECT($B266&amp;"!"&amp;"AH"&amp;$A266)),0),""))</f>
        <v/>
      </c>
      <c r="CD266" s="253" t="str">
        <f t="array" aca="1" ref="CD266" ca="1">IF(CD$2="","",IFERROR(IF(FIND(CD$2,$C266)&gt;=1,IF(INDIRECT($B266&amp;"!"&amp;"AH"&amp;$A266)="","",INDIRECT($B266&amp;"!"&amp;"AH"&amp;$A266)),0),""))</f>
        <v/>
      </c>
      <c r="CE266" s="253" t="str">
        <f t="array" aca="1" ref="CE266" ca="1">IF(CE$2="","",IFERROR(IF(FIND(CE$2,$C266)&gt;=1,IF(INDIRECT($B266&amp;"!"&amp;"AH"&amp;$A266)="","",INDIRECT($B266&amp;"!"&amp;"AH"&amp;$A266)),0),""))</f>
        <v/>
      </c>
      <c r="CF266" s="253" t="str">
        <f t="array" aca="1" ref="CF266" ca="1">IF(CF$2="","",IFERROR(IF(FIND(CF$2,$C266)&gt;=1,IF(INDIRECT($B266&amp;"!"&amp;"AH"&amp;$A266)="","",INDIRECT($B266&amp;"!"&amp;"AH"&amp;$A266)),0),""))</f>
        <v/>
      </c>
      <c r="CG266" s="253" t="str">
        <f t="array" aca="1" ref="CG266" ca="1">IF(CG$2="","",IFERROR(IF(FIND(CG$2,$C266)&gt;=1,IF(INDIRECT($B266&amp;"!"&amp;"AH"&amp;$A266)="","",INDIRECT($B266&amp;"!"&amp;"AH"&amp;$A266)),0),""))</f>
        <v/>
      </c>
      <c r="CH266" s="253" t="str">
        <f t="array" aca="1" ref="CH266" ca="1">IF(CH$2="","",IFERROR(IF(FIND(CH$2,$C266)&gt;=1,IF(INDIRECT($B266&amp;"!"&amp;"AH"&amp;$A266)="","",INDIRECT($B266&amp;"!"&amp;"AH"&amp;$A266)),0),""))</f>
        <v/>
      </c>
      <c r="CI266" s="253" t="str">
        <f t="array" aca="1" ref="CI266" ca="1">IF(CI$2="","",IFERROR(IF(FIND(CI$2,$C266)&gt;=1,IF(INDIRECT($B266&amp;"!"&amp;"AH"&amp;$A266)="","",INDIRECT($B266&amp;"!"&amp;"AH"&amp;$A266)),0),""))</f>
        <v/>
      </c>
      <c r="CJ266" s="253" t="str">
        <f t="array" aca="1" ref="CJ266" ca="1">IF(CJ$2="","",IFERROR(IF(FIND(CJ$2,$C266)&gt;=1,IF(INDIRECT($B266&amp;"!"&amp;"AH"&amp;$A266)="","",INDIRECT($B266&amp;"!"&amp;"AH"&amp;$A266)),0),""))</f>
        <v/>
      </c>
      <c r="CK266" s="253" t="str">
        <f t="array" aca="1" ref="CK266" ca="1">IF(CK$2="","",IFERROR(IF(FIND(CK$2,$C266)&gt;=1,IF(INDIRECT($B266&amp;"!"&amp;"AH"&amp;$A266)="","",INDIRECT($B266&amp;"!"&amp;"AH"&amp;$A266)),0),""))</f>
        <v/>
      </c>
      <c r="CL266" s="253" t="str">
        <f t="array" aca="1" ref="CL266" ca="1">IF(CL$2="","",IFERROR(IF(FIND(CL$2,$C266)&gt;=1,IF(INDIRECT($B266&amp;"!"&amp;"AH"&amp;$A266)="","",INDIRECT($B266&amp;"!"&amp;"AH"&amp;$A266)),0),""))</f>
        <v/>
      </c>
      <c r="CO266" s="2" t="str">
        <f t="shared" ca="1" si="220"/>
        <v/>
      </c>
      <c r="CP266" s="253" t="str">
        <f t="array" aca="1" ref="CP266" ca="1">IF(CP$2="","",IFERROR(IF(FIND(CP$2,$C266)&gt;=1,INDIRECT($B266&amp;"!"&amp;"AG"&amp;$A266),0),""))</f>
        <v/>
      </c>
      <c r="CQ266" s="253" t="str">
        <f t="array" aca="1" ref="CQ266" ca="1">IF(CQ$2="","",IFERROR(IF(FIND(CQ$2,$C266)&gt;=1,INDIRECT($B266&amp;"!"&amp;"AG"&amp;$A266),0),""))</f>
        <v/>
      </c>
      <c r="CR266" s="253" t="str">
        <f t="array" aca="1" ref="CR266" ca="1">IF(CR$2="","",IFERROR(IF(FIND(CR$2,$C266)&gt;=1,INDIRECT($B266&amp;"!"&amp;"AG"&amp;$A266),0),""))</f>
        <v/>
      </c>
      <c r="CS266" s="253" t="str">
        <f t="array" aca="1" ref="CS266" ca="1">IF(CS$2="","",IFERROR(IF(FIND(CS$2,$C266)&gt;=1,INDIRECT($B266&amp;"!"&amp;"AG"&amp;$A266),0),""))</f>
        <v/>
      </c>
      <c r="CV266" s="2" t="str">
        <f t="shared" ca="1" si="221"/>
        <v/>
      </c>
      <c r="CW266" s="253" t="str">
        <f t="array" aca="1" ref="CW266" ca="1">IF(CW$2="","",IFERROR(IF(FIND(CW$2,$C266)&gt;=1,IF(INDIRECT($B266&amp;"!"&amp;"AH"&amp;$A266)="","",INDIRECT($B266&amp;"!"&amp;"AH"&amp;$A266)&amp;" "),0),""))</f>
        <v/>
      </c>
      <c r="CX266" s="253" t="str">
        <f t="array" aca="1" ref="CX266" ca="1">IF(CX$2="","",IFERROR(IF(FIND(CX$2,$C266)&gt;=1,IF(INDIRECT($B266&amp;"!"&amp;"AH"&amp;$A266)="","",INDIRECT($B266&amp;"!"&amp;"AH"&amp;$A266)&amp;" "),0),""))</f>
        <v/>
      </c>
      <c r="CY266" s="253" t="str">
        <f t="array" aca="1" ref="CY266" ca="1">IF(CY$2="","",IFERROR(IF(FIND(CY$2,$C266)&gt;=1,IF(INDIRECT($B266&amp;"!"&amp;"AH"&amp;$A266)="","",INDIRECT($B266&amp;"!"&amp;"AH"&amp;$A266)&amp;" "),0),""))</f>
        <v/>
      </c>
      <c r="CZ266" s="253" t="str">
        <f t="array" aca="1" ref="CZ266" ca="1">IF(CZ$2="","",IFERROR(IF(FIND(CZ$2,$C266)&gt;=1,IF(INDIRECT($B266&amp;"!"&amp;"AH"&amp;$A266)="","",INDIRECT($B266&amp;"!"&amp;"AH"&amp;$A266)&amp;" "),0),""))</f>
        <v/>
      </c>
      <c r="DC266" s="2" t="str">
        <f t="shared" ca="1" si="181"/>
        <v/>
      </c>
      <c r="DD266" s="253" t="str" cm="1">
        <f t="array" aca="1" ref="DD266" ca="1">IF(DD$2="","",IFERROR(IF(FIND(DD$2,$C266)&gt;=1,INDIRECT($B266&amp;"!"&amp;"AG"&amp;$A266),0),""))</f>
        <v/>
      </c>
      <c r="DE266" s="253" t="str" cm="1">
        <f t="array" aca="1" ref="DE266" ca="1">IF(DE$2="","",IFERROR(IF(FIND(DE$2,$C266)&gt;=1,INDIRECT($B266&amp;"!"&amp;"AG"&amp;$A266),0),""))</f>
        <v/>
      </c>
      <c r="DF266" s="253" t="str" cm="1">
        <f t="array" aca="1" ref="DF266" ca="1">IF(DF$2="","",IFERROR(IF(FIND(DF$2,$C266)&gt;=1,INDIRECT($B266&amp;"!"&amp;"AG"&amp;$A266),0),""))</f>
        <v/>
      </c>
      <c r="DG266" s="253" t="str" cm="1">
        <f t="array" aca="1" ref="DG266" ca="1">IF(DG$2="","",IFERROR(IF(FIND(DG$2,$C266)&gt;=1,INDIRECT($B266&amp;"!"&amp;"AG"&amp;$A266),0),""))</f>
        <v/>
      </c>
      <c r="DH266" s="253" t="str" cm="1">
        <f t="array" aca="1" ref="DH266" ca="1">IF(DH$2="","",IFERROR(IF(FIND(DH$2,$C266)&gt;=1,INDIRECT($B266&amp;"!"&amp;"AG"&amp;$A266),0),""))</f>
        <v/>
      </c>
      <c r="DI266" s="253" t="str" cm="1">
        <f t="array" aca="1" ref="DI266" ca="1">IF(DI$2="","",IFERROR(IF(FIND(DI$2,$C266)&gt;=1,INDIRECT($B266&amp;"!"&amp;"AG"&amp;$A266),0),""))</f>
        <v/>
      </c>
      <c r="DJ266" s="253" t="str" cm="1">
        <f t="array" aca="1" ref="DJ266" ca="1">IF(DJ$2="","",IFERROR(IF(FIND(DJ$2,$C266)&gt;=1,INDIRECT($B266&amp;"!"&amp;"AG"&amp;$A266),0),""))</f>
        <v/>
      </c>
      <c r="DK266" s="253" t="str" cm="1">
        <f t="array" aca="1" ref="DK266" ca="1">IF(DK$2="","",IFERROR(IF(FIND(DK$2,$C266)&gt;=1,INDIRECT($B266&amp;"!"&amp;"AG"&amp;$A266),0),""))</f>
        <v/>
      </c>
      <c r="DL266" s="253" t="str" cm="1">
        <f t="array" aca="1" ref="DL266" ca="1">IF(DL$2="","",IFERROR(IF(FIND(DL$2,$C266)&gt;=1,INDIRECT($B266&amp;"!"&amp;"AG"&amp;$A266),0),""))</f>
        <v/>
      </c>
      <c r="DM266" s="253" t="str" cm="1">
        <f t="array" aca="1" ref="DM266" ca="1">IF(DM$2="","",IFERROR(IF(FIND(DM$2,$C266)&gt;=1,INDIRECT($B266&amp;"!"&amp;"AG"&amp;$A266),0),""))</f>
        <v/>
      </c>
      <c r="DN266" s="253" t="str" cm="1">
        <f t="array" aca="1" ref="DN266" ca="1">IF(DN$2="","",IFERROR(IF(FIND(DN$2,$C266)&gt;=1,INDIRECT($B266&amp;"!"&amp;"AG"&amp;$A266),0),""))</f>
        <v/>
      </c>
      <c r="DO266" s="253" t="str" cm="1">
        <f t="array" aca="1" ref="DO266" ca="1">IF(DO$2="","",IFERROR(IF(FIND(DO$2,$C266)&gt;=1,INDIRECT($B266&amp;"!"&amp;"AG"&amp;$A266),0),""))</f>
        <v/>
      </c>
      <c r="DP266" s="253" t="str" cm="1">
        <f t="array" aca="1" ref="DP266" ca="1">IF(DP$2="","",IFERROR(IF(FIND(DP$2,$C266)&gt;=1,INDIRECT($B266&amp;"!"&amp;"AG"&amp;$A266),0),""))</f>
        <v/>
      </c>
      <c r="DQ266" s="253" t="str" cm="1">
        <f t="array" aca="1" ref="DQ266" ca="1">IF(DQ$2="","",IFERROR(IF(FIND(DQ$2,$C266)&gt;=1,INDIRECT($B266&amp;"!"&amp;"AG"&amp;$A266),0),""))</f>
        <v/>
      </c>
      <c r="DR266" s="253" t="str" cm="1">
        <f t="array" aca="1" ref="DR266" ca="1">IF(DR$2="","",IFERROR(IF(FIND(DR$2,$C266)&gt;=1,INDIRECT($B266&amp;"!"&amp;"AG"&amp;$A266),0),""))</f>
        <v/>
      </c>
      <c r="DS266" s="253" t="str" cm="1">
        <f t="array" aca="1" ref="DS266" ca="1">IF(DS$2="","",IFERROR(IF(FIND(DS$2,$C266)&gt;=1,INDIRECT($B266&amp;"!"&amp;"AG"&amp;$A266),0),""))</f>
        <v/>
      </c>
      <c r="DT266" s="253" t="str" cm="1">
        <f t="array" aca="1" ref="DT266" ca="1">IF(DT$2="","",IFERROR(IF(FIND(DT$2,$C266)&gt;=1,INDIRECT($B266&amp;"!"&amp;"AG"&amp;$A266),0),""))</f>
        <v/>
      </c>
      <c r="DU266" s="253" t="str" cm="1">
        <f t="array" aca="1" ref="DU266" ca="1">IF(DU$2="","",IFERROR(IF(FIND(DU$2,$C266)&gt;=1,INDIRECT($B266&amp;"!"&amp;"AG"&amp;$A266),0),""))</f>
        <v/>
      </c>
      <c r="DV266" s="253" t="str" cm="1">
        <f t="array" aca="1" ref="DV266" ca="1">IF(DV$2="","",IFERROR(IF(FIND(DV$2,$C266)&gt;=1,INDIRECT($B266&amp;"!"&amp;"AG"&amp;$A266),0),""))</f>
        <v/>
      </c>
      <c r="DW266" s="253" t="str" cm="1">
        <f t="array" aca="1" ref="DW266" ca="1">IF(DW$2="","",IFERROR(IF(FIND(DW$2,$C266)&gt;=1,INDIRECT($B266&amp;"!"&amp;"AG"&amp;$A266),0),""))</f>
        <v/>
      </c>
      <c r="DX266" s="253" t="str" cm="1">
        <f t="array" aca="1" ref="DX266" ca="1">IF(DX$2="","",IFERROR(IF(FIND(DX$2,$C266)&gt;=1,INDIRECT($B266&amp;"!"&amp;"AG"&amp;$A266),0),""))</f>
        <v/>
      </c>
      <c r="DY266" s="253" t="str" cm="1">
        <f t="array" aca="1" ref="DY266" ca="1">IF(DY$2="","",IFERROR(IF(FIND(DY$2,$C266)&gt;=1,INDIRECT($B266&amp;"!"&amp;"AG"&amp;$A266),0),""))</f>
        <v/>
      </c>
      <c r="DZ266" s="253" t="str" cm="1">
        <f t="array" aca="1" ref="DZ266" ca="1">IF(DZ$2="","",IFERROR(IF(FIND(DZ$2,$C266)&gt;=1,INDIRECT($B266&amp;"!"&amp;"AG"&amp;$A266),0),""))</f>
        <v/>
      </c>
      <c r="EA266" s="253" t="str" cm="1">
        <f t="array" aca="1" ref="EA266" ca="1">IF(EA$2="","",IFERROR(IF(FIND(EA$2,$C266)&gt;=1,INDIRECT($B266&amp;"!"&amp;"AG"&amp;$A266),0),""))</f>
        <v/>
      </c>
      <c r="EB266" s="253" t="str" cm="1">
        <f t="array" aca="1" ref="EB266" ca="1">IF(EB$2="","",IFERROR(IF(FIND(EB$2,$C266)&gt;=1,INDIRECT($B266&amp;"!"&amp;"AG"&amp;$A266),0),""))</f>
        <v/>
      </c>
      <c r="EC266" s="253" t="str" cm="1">
        <f t="array" aca="1" ref="EC266" ca="1">IF(EC$2="","",IFERROR(IF(FIND(EC$2,$C266)&gt;=1,INDIRECT($B266&amp;"!"&amp;"AG"&amp;$A266),0),""))</f>
        <v/>
      </c>
      <c r="ED266" s="253" t="str" cm="1">
        <f t="array" aca="1" ref="ED266" ca="1">IF(ED$2="","",IFERROR(IF(FIND(ED$2,$C266)&gt;=1,INDIRECT($B266&amp;"!"&amp;"AG"&amp;$A266),0),""))</f>
        <v/>
      </c>
      <c r="EE266" s="253" t="str" cm="1">
        <f t="array" aca="1" ref="EE266" ca="1">IF(EE$2="","",IFERROR(IF(FIND(EE$2,$C266)&gt;=1,INDIRECT($B266&amp;"!"&amp;"AG"&amp;$A266),0),""))</f>
        <v/>
      </c>
      <c r="EF266" s="253" t="str" cm="1">
        <f t="array" aca="1" ref="EF266" ca="1">IF(EF$2="","",IFERROR(IF(FIND(EF$2,$C266)&gt;=1,INDIRECT($B266&amp;"!"&amp;"AG"&amp;$A266),0),""))</f>
        <v/>
      </c>
      <c r="EG266" s="253" t="str" cm="1">
        <f t="array" aca="1" ref="EG266" ca="1">IF(EG$2="","",IFERROR(IF(FIND(EG$2,$C266)&gt;=1,INDIRECT($B266&amp;"!"&amp;"AG"&amp;$A266),0),""))</f>
        <v/>
      </c>
      <c r="EH266" s="253" t="str" cm="1">
        <f t="array" aca="1" ref="EH266" ca="1">IF(EH$2="","",IFERROR(IF(FIND(EH$2,$C266)&gt;=1,INDIRECT($B266&amp;"!"&amp;"AG"&amp;$A266),0),""))</f>
        <v/>
      </c>
      <c r="EI266" s="253" t="str" cm="1">
        <f t="array" aca="1" ref="EI266" ca="1">IF(EI$2="","",IFERROR(IF(FIND(EI$2,$C266)&gt;=1,INDIRECT($B266&amp;"!"&amp;"AG"&amp;$A266),0),""))</f>
        <v/>
      </c>
      <c r="EJ266" s="253" t="str" cm="1">
        <f t="array" aca="1" ref="EJ266" ca="1">IF(EJ$2="","",IFERROR(IF(FIND(EJ$2,$C266)&gt;=1,INDIRECT($B266&amp;"!"&amp;"AG"&amp;$A266),0),""))</f>
        <v/>
      </c>
      <c r="EK266" s="253" t="str" cm="1">
        <f t="array" aca="1" ref="EK266" ca="1">IF(EK$2="","",IFERROR(IF(FIND(EK$2,$C266)&gt;=1,INDIRECT($B266&amp;"!"&amp;"AG"&amp;$A266),0),""))</f>
        <v/>
      </c>
      <c r="EL266" s="253" t="str" cm="1">
        <f t="array" aca="1" ref="EL266" ca="1">IF(EL$2="","",IFERROR(IF(FIND(EL$2,$C266)&gt;=1,INDIRECT($B266&amp;"!"&amp;"AG"&amp;$A266),0),""))</f>
        <v/>
      </c>
      <c r="EM266" s="253" t="str" cm="1">
        <f t="array" aca="1" ref="EM266" ca="1">IF(EM$2="","",IFERROR(IF(FIND(EM$2,$C266)&gt;=1,INDIRECT($B266&amp;"!"&amp;"AG"&amp;$A266),0),""))</f>
        <v/>
      </c>
      <c r="EN266" s="253" t="str" cm="1">
        <f t="array" aca="1" ref="EN266" ca="1">IF(EN$2="","",IFERROR(IF(FIND(EN$2,$C266)&gt;=1,INDIRECT($B266&amp;"!"&amp;"AG"&amp;$A266),0),""))</f>
        <v/>
      </c>
      <c r="EO266" s="253" t="str" cm="1">
        <f t="array" aca="1" ref="EO266" ca="1">IF(EO$2="","",IFERROR(IF(FIND(EO$2,$C266)&gt;=1,INDIRECT($B266&amp;"!"&amp;"AG"&amp;$A266),0),""))</f>
        <v/>
      </c>
      <c r="EP266" s="253" t="str" cm="1">
        <f t="array" aca="1" ref="EP266" ca="1">IF(EP$2="","",IFERROR(IF(FIND(EP$2,$C266)&gt;=1,INDIRECT($B266&amp;"!"&amp;"AG"&amp;$A266),0),""))</f>
        <v/>
      </c>
      <c r="EQ266" s="253" t="str" cm="1">
        <f t="array" aca="1" ref="EQ266" ca="1">IF(EQ$2="","",IFERROR(IF(FIND(EQ$2,$C266)&gt;=1,INDIRECT($B266&amp;"!"&amp;"AG"&amp;$A266),0),""))</f>
        <v/>
      </c>
      <c r="ER266" s="253" t="str" cm="1">
        <f t="array" aca="1" ref="ER266" ca="1">IF(ER$2="","",IFERROR(IF(FIND(ER$2,$C266)&gt;=1,INDIRECT($B266&amp;"!"&amp;"AG"&amp;$A266),0),""))</f>
        <v/>
      </c>
      <c r="ES266" s="253" t="str" cm="1">
        <f t="array" aca="1" ref="ES266" ca="1">IF(ES$2="","",IFERROR(IF(FIND(ES$2,$C266)&gt;=1,INDIRECT($B266&amp;"!"&amp;"AG"&amp;$A266),0),""))</f>
        <v/>
      </c>
      <c r="ET266" s="253" t="str" cm="1">
        <f t="array" aca="1" ref="ET266" ca="1">IF(ET$2="","",IFERROR(IF(FIND(ET$2,$C266)&gt;=1,INDIRECT($B266&amp;"!"&amp;"AG"&amp;$A266),0),""))</f>
        <v/>
      </c>
      <c r="EU266" s="253" t="str" cm="1">
        <f t="array" aca="1" ref="EU266" ca="1">IF(EU$2="","",IFERROR(IF(FIND(EU$2,$C266)&gt;=1,INDIRECT($B266&amp;"!"&amp;"AG"&amp;$A266),0),""))</f>
        <v/>
      </c>
      <c r="EV266" s="253" t="str" cm="1">
        <f t="array" aca="1" ref="EV266" ca="1">IF(EV$2="","",IFERROR(IF(FIND(EV$2,$C266)&gt;=1,INDIRECT($B266&amp;"!"&amp;"AG"&amp;$A266),0),""))</f>
        <v/>
      </c>
    </row>
    <row r="267" spans="1:152" x14ac:dyDescent="0.3">
      <c r="A267" s="252">
        <f t="shared" ca="1" si="223"/>
        <v>46</v>
      </c>
      <c r="B267" s="252" t="str">
        <f t="shared" si="224"/>
        <v>May_2024</v>
      </c>
      <c r="C267" s="252" t="str">
        <f t="shared" ca="1" si="222"/>
        <v/>
      </c>
      <c r="D267" s="253" t="str">
        <f t="array" aca="1" ref="D267" ca="1">IF(D$2="","",IFERROR(IF(FIND(D$2,$C267)&gt;=1,INDIRECT($B267&amp;"!"&amp;"AG"&amp;$A267),0),""))</f>
        <v/>
      </c>
      <c r="E267" s="253" t="str">
        <f t="array" aca="1" ref="E267" ca="1">IF(E$2="","",IFERROR(IF(FIND(E$2,$C267)&gt;=1,INDIRECT($B267&amp;"!"&amp;"AG"&amp;$A267),0),""))</f>
        <v/>
      </c>
      <c r="F267" s="253" t="str">
        <f t="array" aca="1" ref="F267" ca="1">IF(F$2="","",IFERROR(IF(FIND(F$2,$C267)&gt;=1,INDIRECT($B267&amp;"!"&amp;"AG"&amp;$A267),0),""))</f>
        <v/>
      </c>
      <c r="G267" s="253" t="str">
        <f t="array" aca="1" ref="G267" ca="1">IF(G$2="","",IFERROR(IF(FIND(G$2,$C267)&gt;=1,INDIRECT($B267&amp;"!"&amp;"AG"&amp;$A267),0),""))</f>
        <v/>
      </c>
      <c r="H267" s="253" t="str">
        <f t="array" aca="1" ref="H267" ca="1">IF(H$2="","",IFERROR(IF(FIND(H$2,$C267)&gt;=1,INDIRECT($B267&amp;"!"&amp;"AG"&amp;$A267),0),""))</f>
        <v/>
      </c>
      <c r="I267" s="253" t="str">
        <f t="array" aca="1" ref="I267" ca="1">IF(I$2="","",IFERROR(IF(FIND(I$2,$C267)&gt;=1,INDIRECT($B267&amp;"!"&amp;"AG"&amp;$A267),0),""))</f>
        <v/>
      </c>
      <c r="J267" s="253" t="str">
        <f t="array" aca="1" ref="J267" ca="1">IF(J$2="","",IFERROR(IF(FIND(J$2,$C267)&gt;=1,INDIRECT($B267&amp;"!"&amp;"AG"&amp;$A267),0),""))</f>
        <v/>
      </c>
      <c r="K267" s="253" t="str">
        <f t="array" aca="1" ref="K267" ca="1">IF(K$2="","",IFERROR(IF(FIND(K$2,$C267)&gt;=1,INDIRECT($B267&amp;"!"&amp;"AG"&amp;$A267),0),""))</f>
        <v/>
      </c>
      <c r="L267" s="253" t="str">
        <f t="array" aca="1" ref="L267" ca="1">IF(L$2="","",IFERROR(IF(FIND(L$2,$C267)&gt;=1,INDIRECT($B267&amp;"!"&amp;"AG"&amp;$A267),0),""))</f>
        <v/>
      </c>
      <c r="M267" s="253" t="str">
        <f t="array" aca="1" ref="M267" ca="1">IF(M$2="","",IFERROR(IF(FIND(M$2,$C267)&gt;=1,INDIRECT($B267&amp;"!"&amp;"AG"&amp;$A267),0),""))</f>
        <v/>
      </c>
      <c r="N267" s="253" t="str">
        <f t="array" aca="1" ref="N267" ca="1">IF(N$2="","",IFERROR(IF(FIND(N$2,$C267)&gt;=1,INDIRECT($B267&amp;"!"&amp;"AG"&amp;$A267),0),""))</f>
        <v/>
      </c>
      <c r="O267" s="253" t="str">
        <f t="array" aca="1" ref="O267" ca="1">IF(O$2="","",IFERROR(IF(FIND(O$2,$C267)&gt;=1,INDIRECT($B267&amp;"!"&amp;"AG"&amp;$A267),0),""))</f>
        <v/>
      </c>
      <c r="P267" s="253" t="str">
        <f t="array" aca="1" ref="P267" ca="1">IF(P$2="","",IFERROR(IF(FIND(P$2,$C267)&gt;=1,INDIRECT($B267&amp;"!"&amp;"AG"&amp;$A267),0),""))</f>
        <v/>
      </c>
      <c r="Q267" s="253" t="str">
        <f t="array" aca="1" ref="Q267" ca="1">IF(Q$2="","",IFERROR(IF(FIND(Q$2,$C267)&gt;=1,INDIRECT($B267&amp;"!"&amp;"AG"&amp;$A267),0),""))</f>
        <v/>
      </c>
      <c r="R267" s="253" t="str">
        <f t="array" aca="1" ref="R267" ca="1">IF(R$2="","",IFERROR(IF(FIND(R$2,$C267)&gt;=1,INDIRECT($B267&amp;"!"&amp;"AG"&amp;$A267),0),""))</f>
        <v/>
      </c>
      <c r="S267" s="253" t="str">
        <f t="array" aca="1" ref="S267" ca="1">IF(S$2="","",IFERROR(IF(FIND(S$2,$C267)&gt;=1,INDIRECT($B267&amp;"!"&amp;"AG"&amp;$A267),0),""))</f>
        <v/>
      </c>
      <c r="T267" s="253" t="str">
        <f t="array" aca="1" ref="T267" ca="1">IF(T$2="","",IFERROR(IF(FIND(T$2,$C267)&gt;=1,INDIRECT($B267&amp;"!"&amp;"AG"&amp;$A267),0),""))</f>
        <v/>
      </c>
      <c r="U267" s="253" t="str">
        <f t="array" aca="1" ref="U267" ca="1">IF(U$2="","",IFERROR(IF(FIND(U$2,$C267)&gt;=1,INDIRECT($B267&amp;"!"&amp;"AG"&amp;$A267),0),""))</f>
        <v/>
      </c>
      <c r="V267" s="253" t="str">
        <f t="array" aca="1" ref="V267" ca="1">IF(V$2="","",IFERROR(IF(FIND(V$2,$C267)&gt;=1,INDIRECT($B267&amp;"!"&amp;"AG"&amp;$A267),0),""))</f>
        <v/>
      </c>
      <c r="W267" s="253" t="str">
        <f t="array" aca="1" ref="W267" ca="1">IF(W$2="","",IFERROR(IF(FIND(W$2,$C267)&gt;=1,INDIRECT($B267&amp;"!"&amp;"AG"&amp;$A267),0),""))</f>
        <v/>
      </c>
      <c r="X267" s="253" t="str">
        <f t="array" aca="1" ref="X267" ca="1">IF(X$2="","",IFERROR(IF(FIND(X$2,$C267)&gt;=1,INDIRECT($B267&amp;"!"&amp;"AG"&amp;$A267),0),""))</f>
        <v/>
      </c>
      <c r="Y267" s="253" t="str">
        <f t="array" aca="1" ref="Y267" ca="1">IF(Y$2="","",IFERROR(IF(FIND(Y$2,$C267)&gt;=1,INDIRECT($B267&amp;"!"&amp;"AG"&amp;$A267),0),""))</f>
        <v/>
      </c>
      <c r="Z267" s="253" t="str">
        <f t="array" aca="1" ref="Z267" ca="1">IF(Z$2="","",IFERROR(IF(FIND(Z$2,$C267)&gt;=1,INDIRECT($B267&amp;"!"&amp;"AG"&amp;$A267),0),""))</f>
        <v/>
      </c>
      <c r="AA267" s="253" t="str">
        <f t="array" aca="1" ref="AA267" ca="1">IF(AA$2="","",IFERROR(IF(FIND(AA$2,$C267)&gt;=1,INDIRECT($B267&amp;"!"&amp;"AG"&amp;$A267),0),""))</f>
        <v/>
      </c>
      <c r="AB267" s="253" t="str">
        <f t="array" aca="1" ref="AB267" ca="1">IF(AB$2="","",IFERROR(IF(FIND(AB$2,$C267)&gt;=1,INDIRECT($B267&amp;"!"&amp;"AG"&amp;$A267),0),""))</f>
        <v/>
      </c>
      <c r="AC267" s="253" t="str">
        <f t="array" aca="1" ref="AC267" ca="1">IF(AC$2="","",IFERROR(IF(FIND(AC$2,$C267)&gt;=1,INDIRECT($B267&amp;"!"&amp;"AG"&amp;$A267),0),""))</f>
        <v/>
      </c>
      <c r="AD267" s="253" t="str">
        <f t="array" aca="1" ref="AD267" ca="1">IF(AD$2="","",IFERROR(IF(FIND(AD$2,$C267)&gt;=1,INDIRECT($B267&amp;"!"&amp;"AG"&amp;$A267),0),""))</f>
        <v/>
      </c>
      <c r="AE267" s="253" t="str">
        <f t="array" aca="1" ref="AE267" ca="1">IF(AE$2="","",IFERROR(IF(FIND(AE$2,$C267)&gt;=1,INDIRECT($B267&amp;"!"&amp;"AG"&amp;$A267),0),""))</f>
        <v/>
      </c>
      <c r="AF267" s="253" t="str">
        <f t="array" aca="1" ref="AF267" ca="1">IF(AF$2="","",IFERROR(IF(FIND(AF$2,$C267)&gt;=1,INDIRECT($B267&amp;"!"&amp;"AG"&amp;$A267),0),""))</f>
        <v/>
      </c>
      <c r="AG267" s="253" t="str">
        <f t="array" aca="1" ref="AG267" ca="1">IF(AG$2="","",IFERROR(IF(FIND(AG$2,$C267)&gt;=1,INDIRECT($B267&amp;"!"&amp;"AG"&amp;$A267),0),""))</f>
        <v/>
      </c>
      <c r="AH267" s="253" t="str">
        <f t="array" aca="1" ref="AH267" ca="1">IF(AH$2="","",IFERROR(IF(FIND(AH$2,$C267)&gt;=1,INDIRECT($B267&amp;"!"&amp;"AG"&amp;$A267),0),""))</f>
        <v/>
      </c>
      <c r="AI267" s="253" t="str">
        <f t="array" aca="1" ref="AI267" ca="1">IF(AI$2="","",IFERROR(IF(FIND(AI$2,$C267)&gt;=1,INDIRECT($B267&amp;"!"&amp;"AG"&amp;$A267),0),""))</f>
        <v/>
      </c>
      <c r="AJ267" s="253" t="str">
        <f t="array" aca="1" ref="AJ267" ca="1">IF(AJ$2="","",IFERROR(IF(FIND(AJ$2,$C267)&gt;=1,INDIRECT($B267&amp;"!"&amp;"AG"&amp;$A267),0),""))</f>
        <v/>
      </c>
      <c r="AK267" s="253" t="str">
        <f t="array" aca="1" ref="AK267" ca="1">IF(AK$2="","",IFERROR(IF(FIND(AK$2,$C267)&gt;=1,INDIRECT($B267&amp;"!"&amp;"AG"&amp;$A267),0),""))</f>
        <v/>
      </c>
      <c r="AL267" s="253" t="str">
        <f t="array" aca="1" ref="AL267" ca="1">IF(AL$2="","",IFERROR(IF(FIND(AL$2,$C267)&gt;=1,INDIRECT($B267&amp;"!"&amp;"AG"&amp;$A267),0),""))</f>
        <v/>
      </c>
      <c r="AM267" s="253" t="str">
        <f t="array" aca="1" ref="AM267" ca="1">IF(AM$2="","",IFERROR(IF(FIND(AM$2,$C267)&gt;=1,INDIRECT($B267&amp;"!"&amp;"AG"&amp;$A267),0),""))</f>
        <v/>
      </c>
      <c r="AN267" s="253" t="str">
        <f t="array" aca="1" ref="AN267" ca="1">IF(AN$2="","",IFERROR(IF(FIND(AN$2,$C267)&gt;=1,INDIRECT($B267&amp;"!"&amp;"AG"&amp;$A267),0),""))</f>
        <v/>
      </c>
      <c r="AO267" s="253" t="str">
        <f t="array" aca="1" ref="AO267" ca="1">IF(AO$2="","",IFERROR(IF(FIND(AO$2,$C267)&gt;=1,INDIRECT($B267&amp;"!"&amp;"AG"&amp;$A267),0),""))</f>
        <v/>
      </c>
      <c r="AP267" s="253" t="str">
        <f t="array" aca="1" ref="AP267" ca="1">IF(AP$2="","",IFERROR(IF(FIND(AP$2,$C267)&gt;=1,INDIRECT($B267&amp;"!"&amp;"AG"&amp;$A267),0),""))</f>
        <v/>
      </c>
      <c r="AQ267" s="253" t="str">
        <f t="array" aca="1" ref="AQ267" ca="1">IF(AQ$2="","",IFERROR(IF(FIND(AQ$2,$C267)&gt;=1,INDIRECT($B267&amp;"!"&amp;"AG"&amp;$A267),0),""))</f>
        <v/>
      </c>
      <c r="AR267" s="253" t="str">
        <f t="array" aca="1" ref="AR267" ca="1">IF(AR$2="","",IFERROR(IF(FIND(AR$2,$C267)&gt;=1,INDIRECT($B267&amp;"!"&amp;"AG"&amp;$A267),0),""))</f>
        <v/>
      </c>
      <c r="AS267" s="253" t="str">
        <f t="array" aca="1" ref="AS267" ca="1">IF(AS$2="","",IFERROR(IF(FIND(AS$2,$C267)&gt;=1,INDIRECT($B267&amp;"!"&amp;"AG"&amp;$A267),0),""))</f>
        <v/>
      </c>
      <c r="AU267" s="254" t="str">
        <f t="array" aca="1" ref="AU267" ca="1">IFERROR(INDIRECT(B267&amp;"!"&amp;"A"&amp;A267),"")</f>
        <v/>
      </c>
      <c r="AV267" s="2" t="str">
        <f t="shared" ca="1" si="219"/>
        <v/>
      </c>
      <c r="AW267" s="253" t="str">
        <f t="array" aca="1" ref="AW267" ca="1">IF(AW$2="","",IFERROR(IF(FIND(AW$2,$C267)&gt;=1,IF(INDIRECT($B267&amp;"!"&amp;"AH"&amp;$A267)="","",INDIRECT($B267&amp;"!"&amp;"AH"&amp;$A267)),0),""))</f>
        <v/>
      </c>
      <c r="AX267" s="253" t="str">
        <f t="array" aca="1" ref="AX267" ca="1">IF(AX$2="","",IFERROR(IF(FIND(AX$2,$C267)&gt;=1,IF(INDIRECT($B267&amp;"!"&amp;"AH"&amp;$A267)="","",INDIRECT($B267&amp;"!"&amp;"AH"&amp;$A267)),0),""))</f>
        <v/>
      </c>
      <c r="AY267" s="253" t="str">
        <f t="array" aca="1" ref="AY267" ca="1">IF(AY$2="","",IFERROR(IF(FIND(AY$2,$C267)&gt;=1,IF(INDIRECT($B267&amp;"!"&amp;"AH"&amp;$A267)="","",INDIRECT($B267&amp;"!"&amp;"AH"&amp;$A267)),0),""))</f>
        <v/>
      </c>
      <c r="AZ267" s="253" t="str">
        <f t="array" aca="1" ref="AZ267" ca="1">IF(AZ$2="","",IFERROR(IF(FIND(AZ$2,$C267)&gt;=1,IF(INDIRECT($B267&amp;"!"&amp;"AH"&amp;$A267)="","",INDIRECT($B267&amp;"!"&amp;"AH"&amp;$A267)),0),""))</f>
        <v/>
      </c>
      <c r="BA267" s="253" t="str">
        <f t="array" aca="1" ref="BA267" ca="1">IF(BA$2="","",IFERROR(IF(FIND(BA$2,$C267)&gt;=1,IF(INDIRECT($B267&amp;"!"&amp;"AH"&amp;$A267)="","",INDIRECT($B267&amp;"!"&amp;"AH"&amp;$A267)),0),""))</f>
        <v/>
      </c>
      <c r="BB267" s="253" t="str">
        <f t="array" aca="1" ref="BB267" ca="1">IF(BB$2="","",IFERROR(IF(FIND(BB$2,$C267)&gt;=1,IF(INDIRECT($B267&amp;"!"&amp;"AH"&amp;$A267)="","",INDIRECT($B267&amp;"!"&amp;"AH"&amp;$A267)),0),""))</f>
        <v/>
      </c>
      <c r="BC267" s="253" t="str">
        <f t="array" aca="1" ref="BC267" ca="1">IF(BC$2="","",IFERROR(IF(FIND(BC$2,$C267)&gt;=1,IF(INDIRECT($B267&amp;"!"&amp;"AH"&amp;$A267)="","",INDIRECT($B267&amp;"!"&amp;"AH"&amp;$A267)),0),""))</f>
        <v/>
      </c>
      <c r="BD267" s="253" t="str">
        <f t="array" aca="1" ref="BD267" ca="1">IF(BD$2="","",IFERROR(IF(FIND(BD$2,$C267)&gt;=1,IF(INDIRECT($B267&amp;"!"&amp;"AH"&amp;$A267)="","",INDIRECT($B267&amp;"!"&amp;"AH"&amp;$A267)),0),""))</f>
        <v/>
      </c>
      <c r="BE267" s="253" t="str">
        <f t="array" aca="1" ref="BE267" ca="1">IF(BE$2="","",IFERROR(IF(FIND(BE$2,$C267)&gt;=1,IF(INDIRECT($B267&amp;"!"&amp;"AH"&amp;$A267)="","",INDIRECT($B267&amp;"!"&amp;"AH"&amp;$A267)),0),""))</f>
        <v/>
      </c>
      <c r="BF267" s="253" t="str">
        <f t="array" aca="1" ref="BF267" ca="1">IF(BF$2="","",IFERROR(IF(FIND(BF$2,$C267)&gt;=1,IF(INDIRECT($B267&amp;"!"&amp;"AH"&amp;$A267)="","",INDIRECT($B267&amp;"!"&amp;"AH"&amp;$A267)),0),""))</f>
        <v/>
      </c>
      <c r="BG267" s="253" t="str">
        <f t="array" aca="1" ref="BG267" ca="1">IF(BG$2="","",IFERROR(IF(FIND(BG$2,$C267)&gt;=1,IF(INDIRECT($B267&amp;"!"&amp;"AH"&amp;$A267)="","",INDIRECT($B267&amp;"!"&amp;"AH"&amp;$A267)),0),""))</f>
        <v/>
      </c>
      <c r="BH267" s="253" t="str">
        <f t="array" aca="1" ref="BH267" ca="1">IF(BH$2="","",IFERROR(IF(FIND(BH$2,$C267)&gt;=1,IF(INDIRECT($B267&amp;"!"&amp;"AH"&amp;$A267)="","",INDIRECT($B267&amp;"!"&amp;"AH"&amp;$A267)),0),""))</f>
        <v/>
      </c>
      <c r="BI267" s="253" t="str">
        <f t="array" aca="1" ref="BI267" ca="1">IF(BI$2="","",IFERROR(IF(FIND(BI$2,$C267)&gt;=1,IF(INDIRECT($B267&amp;"!"&amp;"AH"&amp;$A267)="","",INDIRECT($B267&amp;"!"&amp;"AH"&amp;$A267)),0),""))</f>
        <v/>
      </c>
      <c r="BJ267" s="253" t="str">
        <f t="array" aca="1" ref="BJ267" ca="1">IF(BJ$2="","",IFERROR(IF(FIND(BJ$2,$C267)&gt;=1,IF(INDIRECT($B267&amp;"!"&amp;"AH"&amp;$A267)="","",INDIRECT($B267&amp;"!"&amp;"AH"&amp;$A267)),0),""))</f>
        <v/>
      </c>
      <c r="BK267" s="253" t="str">
        <f t="array" aca="1" ref="BK267" ca="1">IF(BK$2="","",IFERROR(IF(FIND(BK$2,$C267)&gt;=1,IF(INDIRECT($B267&amp;"!"&amp;"AH"&amp;$A267)="","",INDIRECT($B267&amp;"!"&amp;"AH"&amp;$A267)),0),""))</f>
        <v/>
      </c>
      <c r="BL267" s="253" t="str">
        <f t="array" aca="1" ref="BL267" ca="1">IF(BL$2="","",IFERROR(IF(FIND(BL$2,$C267)&gt;=1,IF(INDIRECT($B267&amp;"!"&amp;"AH"&amp;$A267)="","",INDIRECT($B267&amp;"!"&amp;"AH"&amp;$A267)),0),""))</f>
        <v/>
      </c>
      <c r="BM267" s="253" t="str">
        <f t="array" aca="1" ref="BM267" ca="1">IF(BM$2="","",IFERROR(IF(FIND(BM$2,$C267)&gt;=1,IF(INDIRECT($B267&amp;"!"&amp;"AH"&amp;$A267)="","",INDIRECT($B267&amp;"!"&amp;"AH"&amp;$A267)),0),""))</f>
        <v/>
      </c>
      <c r="BN267" s="253" t="str">
        <f t="array" aca="1" ref="BN267" ca="1">IF(BN$2="","",IFERROR(IF(FIND(BN$2,$C267)&gt;=1,IF(INDIRECT($B267&amp;"!"&amp;"AH"&amp;$A267)="","",INDIRECT($B267&amp;"!"&amp;"AH"&amp;$A267)),0),""))</f>
        <v/>
      </c>
      <c r="BO267" s="253" t="str">
        <f t="array" aca="1" ref="BO267" ca="1">IF(BO$2="","",IFERROR(IF(FIND(BO$2,$C267)&gt;=1,IF(INDIRECT($B267&amp;"!"&amp;"AH"&amp;$A267)="","",INDIRECT($B267&amp;"!"&amp;"AH"&amp;$A267)),0),""))</f>
        <v/>
      </c>
      <c r="BP267" s="253" t="str">
        <f t="array" aca="1" ref="BP267" ca="1">IF(BP$2="","",IFERROR(IF(FIND(BP$2,$C267)&gt;=1,IF(INDIRECT($B267&amp;"!"&amp;"AH"&amp;$A267)="","",INDIRECT($B267&amp;"!"&amp;"AH"&amp;$A267)),0),""))</f>
        <v/>
      </c>
      <c r="BQ267" s="253" t="str">
        <f t="array" aca="1" ref="BQ267" ca="1">IF(BQ$2="","",IFERROR(IF(FIND(BQ$2,$C267)&gt;=1,IF(INDIRECT($B267&amp;"!"&amp;"AH"&amp;$A267)="","",INDIRECT($B267&amp;"!"&amp;"AH"&amp;$A267)),0),""))</f>
        <v/>
      </c>
      <c r="BR267" s="253" t="str">
        <f t="array" aca="1" ref="BR267" ca="1">IF(BR$2="","",IFERROR(IF(FIND(BR$2,$C267)&gt;=1,IF(INDIRECT($B267&amp;"!"&amp;"AH"&amp;$A267)="","",INDIRECT($B267&amp;"!"&amp;"AH"&amp;$A267)),0),""))</f>
        <v/>
      </c>
      <c r="BS267" s="253" t="str">
        <f t="array" aca="1" ref="BS267" ca="1">IF(BS$2="","",IFERROR(IF(FIND(BS$2,$C267)&gt;=1,IF(INDIRECT($B267&amp;"!"&amp;"AH"&amp;$A267)="","",INDIRECT($B267&amp;"!"&amp;"AH"&amp;$A267)),0),""))</f>
        <v/>
      </c>
      <c r="BT267" s="253" t="str">
        <f t="array" aca="1" ref="BT267" ca="1">IF(BT$2="","",IFERROR(IF(FIND(BT$2,$C267)&gt;=1,IF(INDIRECT($B267&amp;"!"&amp;"AH"&amp;$A267)="","",INDIRECT($B267&amp;"!"&amp;"AH"&amp;$A267)),0),""))</f>
        <v/>
      </c>
      <c r="BU267" s="253" t="str">
        <f t="array" aca="1" ref="BU267" ca="1">IF(BU$2="","",IFERROR(IF(FIND(BU$2,$C267)&gt;=1,IF(INDIRECT($B267&amp;"!"&amp;"AH"&amp;$A267)="","",INDIRECT($B267&amp;"!"&amp;"AH"&amp;$A267)),0),""))</f>
        <v/>
      </c>
      <c r="BV267" s="253" t="str">
        <f t="array" aca="1" ref="BV267" ca="1">IF(BV$2="","",IFERROR(IF(FIND(BV$2,$C267)&gt;=1,IF(INDIRECT($B267&amp;"!"&amp;"AH"&amp;$A267)="","",INDIRECT($B267&amp;"!"&amp;"AH"&amp;$A267)),0),""))</f>
        <v/>
      </c>
      <c r="BW267" s="253" t="str">
        <f t="array" aca="1" ref="BW267" ca="1">IF(BW$2="","",IFERROR(IF(FIND(BW$2,$C267)&gt;=1,IF(INDIRECT($B267&amp;"!"&amp;"AH"&amp;$A267)="","",INDIRECT($B267&amp;"!"&amp;"AH"&amp;$A267)),0),""))</f>
        <v/>
      </c>
      <c r="BX267" s="253" t="str">
        <f t="array" aca="1" ref="BX267" ca="1">IF(BX$2="","",IFERROR(IF(FIND(BX$2,$C267)&gt;=1,IF(INDIRECT($B267&amp;"!"&amp;"AH"&amp;$A267)="","",INDIRECT($B267&amp;"!"&amp;"AH"&amp;$A267)),0),""))</f>
        <v/>
      </c>
      <c r="BY267" s="253" t="str">
        <f t="array" aca="1" ref="BY267" ca="1">IF(BY$2="","",IFERROR(IF(FIND(BY$2,$C267)&gt;=1,IF(INDIRECT($B267&amp;"!"&amp;"AH"&amp;$A267)="","",INDIRECT($B267&amp;"!"&amp;"AH"&amp;$A267)),0),""))</f>
        <v/>
      </c>
      <c r="BZ267" s="253" t="str">
        <f t="array" aca="1" ref="BZ267" ca="1">IF(BZ$2="","",IFERROR(IF(FIND(BZ$2,$C267)&gt;=1,IF(INDIRECT($B267&amp;"!"&amp;"AH"&amp;$A267)="","",INDIRECT($B267&amp;"!"&amp;"AH"&amp;$A267)),0),""))</f>
        <v/>
      </c>
      <c r="CA267" s="253" t="str">
        <f t="array" aca="1" ref="CA267" ca="1">IF(CA$2="","",IFERROR(IF(FIND(CA$2,$C267)&gt;=1,IF(INDIRECT($B267&amp;"!"&amp;"AH"&amp;$A267)="","",INDIRECT($B267&amp;"!"&amp;"AH"&amp;$A267)),0),""))</f>
        <v/>
      </c>
      <c r="CB267" s="253" t="str">
        <f t="array" aca="1" ref="CB267" ca="1">IF(CB$2="","",IFERROR(IF(FIND(CB$2,$C267)&gt;=1,IF(INDIRECT($B267&amp;"!"&amp;"AH"&amp;$A267)="","",INDIRECT($B267&amp;"!"&amp;"AH"&amp;$A267)),0),""))</f>
        <v/>
      </c>
      <c r="CC267" s="253" t="str">
        <f t="array" aca="1" ref="CC267" ca="1">IF(CC$2="","",IFERROR(IF(FIND(CC$2,$C267)&gt;=1,IF(INDIRECT($B267&amp;"!"&amp;"AH"&amp;$A267)="","",INDIRECT($B267&amp;"!"&amp;"AH"&amp;$A267)),0),""))</f>
        <v/>
      </c>
      <c r="CD267" s="253" t="str">
        <f t="array" aca="1" ref="CD267" ca="1">IF(CD$2="","",IFERROR(IF(FIND(CD$2,$C267)&gt;=1,IF(INDIRECT($B267&amp;"!"&amp;"AH"&amp;$A267)="","",INDIRECT($B267&amp;"!"&amp;"AH"&amp;$A267)),0),""))</f>
        <v/>
      </c>
      <c r="CE267" s="253" t="str">
        <f t="array" aca="1" ref="CE267" ca="1">IF(CE$2="","",IFERROR(IF(FIND(CE$2,$C267)&gt;=1,IF(INDIRECT($B267&amp;"!"&amp;"AH"&amp;$A267)="","",INDIRECT($B267&amp;"!"&amp;"AH"&amp;$A267)),0),""))</f>
        <v/>
      </c>
      <c r="CF267" s="253" t="str">
        <f t="array" aca="1" ref="CF267" ca="1">IF(CF$2="","",IFERROR(IF(FIND(CF$2,$C267)&gt;=1,IF(INDIRECT($B267&amp;"!"&amp;"AH"&amp;$A267)="","",INDIRECT($B267&amp;"!"&amp;"AH"&amp;$A267)),0),""))</f>
        <v/>
      </c>
      <c r="CG267" s="253" t="str">
        <f t="array" aca="1" ref="CG267" ca="1">IF(CG$2="","",IFERROR(IF(FIND(CG$2,$C267)&gt;=1,IF(INDIRECT($B267&amp;"!"&amp;"AH"&amp;$A267)="","",INDIRECT($B267&amp;"!"&amp;"AH"&amp;$A267)),0),""))</f>
        <v/>
      </c>
      <c r="CH267" s="253" t="str">
        <f t="array" aca="1" ref="CH267" ca="1">IF(CH$2="","",IFERROR(IF(FIND(CH$2,$C267)&gt;=1,IF(INDIRECT($B267&amp;"!"&amp;"AH"&amp;$A267)="","",INDIRECT($B267&amp;"!"&amp;"AH"&amp;$A267)),0),""))</f>
        <v/>
      </c>
      <c r="CI267" s="253" t="str">
        <f t="array" aca="1" ref="CI267" ca="1">IF(CI$2="","",IFERROR(IF(FIND(CI$2,$C267)&gt;=1,IF(INDIRECT($B267&amp;"!"&amp;"AH"&amp;$A267)="","",INDIRECT($B267&amp;"!"&amp;"AH"&amp;$A267)),0),""))</f>
        <v/>
      </c>
      <c r="CJ267" s="253" t="str">
        <f t="array" aca="1" ref="CJ267" ca="1">IF(CJ$2="","",IFERROR(IF(FIND(CJ$2,$C267)&gt;=1,IF(INDIRECT($B267&amp;"!"&amp;"AH"&amp;$A267)="","",INDIRECT($B267&amp;"!"&amp;"AH"&amp;$A267)),0),""))</f>
        <v/>
      </c>
      <c r="CK267" s="253" t="str">
        <f t="array" aca="1" ref="CK267" ca="1">IF(CK$2="","",IFERROR(IF(FIND(CK$2,$C267)&gt;=1,IF(INDIRECT($B267&amp;"!"&amp;"AH"&amp;$A267)="","",INDIRECT($B267&amp;"!"&amp;"AH"&amp;$A267)),0),""))</f>
        <v/>
      </c>
      <c r="CL267" s="253" t="str">
        <f t="array" aca="1" ref="CL267" ca="1">IF(CL$2="","",IFERROR(IF(FIND(CL$2,$C267)&gt;=1,IF(INDIRECT($B267&amp;"!"&amp;"AH"&amp;$A267)="","",INDIRECT($B267&amp;"!"&amp;"AH"&amp;$A267)),0),""))</f>
        <v/>
      </c>
      <c r="CO267" s="2" t="str">
        <f t="shared" ca="1" si="220"/>
        <v/>
      </c>
      <c r="CP267" s="253" t="str">
        <f t="array" aca="1" ref="CP267" ca="1">IF(CP$2="","",IFERROR(IF(FIND(CP$2,$C267)&gt;=1,INDIRECT($B267&amp;"!"&amp;"AG"&amp;$A267),0),""))</f>
        <v/>
      </c>
      <c r="CQ267" s="253" t="str">
        <f t="array" aca="1" ref="CQ267" ca="1">IF(CQ$2="","",IFERROR(IF(FIND(CQ$2,$C267)&gt;=1,INDIRECT($B267&amp;"!"&amp;"AG"&amp;$A267),0),""))</f>
        <v/>
      </c>
      <c r="CR267" s="253" t="str">
        <f t="array" aca="1" ref="CR267" ca="1">IF(CR$2="","",IFERROR(IF(FIND(CR$2,$C267)&gt;=1,INDIRECT($B267&amp;"!"&amp;"AG"&amp;$A267),0),""))</f>
        <v/>
      </c>
      <c r="CS267" s="253" t="str">
        <f t="array" aca="1" ref="CS267" ca="1">IF(CS$2="","",IFERROR(IF(FIND(CS$2,$C267)&gt;=1,INDIRECT($B267&amp;"!"&amp;"AG"&amp;$A267),0),""))</f>
        <v/>
      </c>
      <c r="CV267" s="2" t="str">
        <f t="shared" ca="1" si="221"/>
        <v/>
      </c>
      <c r="CW267" s="253" t="str">
        <f t="array" aca="1" ref="CW267" ca="1">IF(CW$2="","",IFERROR(IF(FIND(CW$2,$C267)&gt;=1,IF(INDIRECT($B267&amp;"!"&amp;"AH"&amp;$A267)="","",INDIRECT($B267&amp;"!"&amp;"AH"&amp;$A267)&amp;" "),0),""))</f>
        <v/>
      </c>
      <c r="CX267" s="253" t="str">
        <f t="array" aca="1" ref="CX267" ca="1">IF(CX$2="","",IFERROR(IF(FIND(CX$2,$C267)&gt;=1,IF(INDIRECT($B267&amp;"!"&amp;"AH"&amp;$A267)="","",INDIRECT($B267&amp;"!"&amp;"AH"&amp;$A267)&amp;" "),0),""))</f>
        <v/>
      </c>
      <c r="CY267" s="253" t="str">
        <f t="array" aca="1" ref="CY267" ca="1">IF(CY$2="","",IFERROR(IF(FIND(CY$2,$C267)&gt;=1,IF(INDIRECT($B267&amp;"!"&amp;"AH"&amp;$A267)="","",INDIRECT($B267&amp;"!"&amp;"AH"&amp;$A267)&amp;" "),0),""))</f>
        <v/>
      </c>
      <c r="CZ267" s="253" t="str">
        <f t="array" aca="1" ref="CZ267" ca="1">IF(CZ$2="","",IFERROR(IF(FIND(CZ$2,$C267)&gt;=1,IF(INDIRECT($B267&amp;"!"&amp;"AH"&amp;$A267)="","",INDIRECT($B267&amp;"!"&amp;"AH"&amp;$A267)&amp;" "),0),""))</f>
        <v/>
      </c>
      <c r="DC267" s="2" t="str">
        <f t="shared" ca="1" si="181"/>
        <v/>
      </c>
      <c r="DD267" s="253" t="str" cm="1">
        <f t="array" aca="1" ref="DD267" ca="1">IF(DD$2="","",IFERROR(IF(FIND(DD$2,$C267)&gt;=1,INDIRECT($B267&amp;"!"&amp;"AG"&amp;$A267),0),""))</f>
        <v/>
      </c>
      <c r="DE267" s="253" t="str" cm="1">
        <f t="array" aca="1" ref="DE267" ca="1">IF(DE$2="","",IFERROR(IF(FIND(DE$2,$C267)&gt;=1,INDIRECT($B267&amp;"!"&amp;"AG"&amp;$A267),0),""))</f>
        <v/>
      </c>
      <c r="DF267" s="253" t="str" cm="1">
        <f t="array" aca="1" ref="DF267" ca="1">IF(DF$2="","",IFERROR(IF(FIND(DF$2,$C267)&gt;=1,INDIRECT($B267&amp;"!"&amp;"AG"&amp;$A267),0),""))</f>
        <v/>
      </c>
      <c r="DG267" s="253" t="str" cm="1">
        <f t="array" aca="1" ref="DG267" ca="1">IF(DG$2="","",IFERROR(IF(FIND(DG$2,$C267)&gt;=1,INDIRECT($B267&amp;"!"&amp;"AG"&amp;$A267),0),""))</f>
        <v/>
      </c>
      <c r="DH267" s="253" t="str" cm="1">
        <f t="array" aca="1" ref="DH267" ca="1">IF(DH$2="","",IFERROR(IF(FIND(DH$2,$C267)&gt;=1,INDIRECT($B267&amp;"!"&amp;"AG"&amp;$A267),0),""))</f>
        <v/>
      </c>
      <c r="DI267" s="253" t="str" cm="1">
        <f t="array" aca="1" ref="DI267" ca="1">IF(DI$2="","",IFERROR(IF(FIND(DI$2,$C267)&gt;=1,INDIRECT($B267&amp;"!"&amp;"AG"&amp;$A267),0),""))</f>
        <v/>
      </c>
      <c r="DJ267" s="253" t="str" cm="1">
        <f t="array" aca="1" ref="DJ267" ca="1">IF(DJ$2="","",IFERROR(IF(FIND(DJ$2,$C267)&gt;=1,INDIRECT($B267&amp;"!"&amp;"AG"&amp;$A267),0),""))</f>
        <v/>
      </c>
      <c r="DK267" s="253" t="str" cm="1">
        <f t="array" aca="1" ref="DK267" ca="1">IF(DK$2="","",IFERROR(IF(FIND(DK$2,$C267)&gt;=1,INDIRECT($B267&amp;"!"&amp;"AG"&amp;$A267),0),""))</f>
        <v/>
      </c>
      <c r="DL267" s="253" t="str" cm="1">
        <f t="array" aca="1" ref="DL267" ca="1">IF(DL$2="","",IFERROR(IF(FIND(DL$2,$C267)&gt;=1,INDIRECT($B267&amp;"!"&amp;"AG"&amp;$A267),0),""))</f>
        <v/>
      </c>
      <c r="DM267" s="253" t="str" cm="1">
        <f t="array" aca="1" ref="DM267" ca="1">IF(DM$2="","",IFERROR(IF(FIND(DM$2,$C267)&gt;=1,INDIRECT($B267&amp;"!"&amp;"AG"&amp;$A267),0),""))</f>
        <v/>
      </c>
      <c r="DN267" s="253" t="str" cm="1">
        <f t="array" aca="1" ref="DN267" ca="1">IF(DN$2="","",IFERROR(IF(FIND(DN$2,$C267)&gt;=1,INDIRECT($B267&amp;"!"&amp;"AG"&amp;$A267),0),""))</f>
        <v/>
      </c>
      <c r="DO267" s="253" t="str" cm="1">
        <f t="array" aca="1" ref="DO267" ca="1">IF(DO$2="","",IFERROR(IF(FIND(DO$2,$C267)&gt;=1,INDIRECT($B267&amp;"!"&amp;"AG"&amp;$A267),0),""))</f>
        <v/>
      </c>
      <c r="DP267" s="253" t="str" cm="1">
        <f t="array" aca="1" ref="DP267" ca="1">IF(DP$2="","",IFERROR(IF(FIND(DP$2,$C267)&gt;=1,INDIRECT($B267&amp;"!"&amp;"AG"&amp;$A267),0),""))</f>
        <v/>
      </c>
      <c r="DQ267" s="253" t="str" cm="1">
        <f t="array" aca="1" ref="DQ267" ca="1">IF(DQ$2="","",IFERROR(IF(FIND(DQ$2,$C267)&gt;=1,INDIRECT($B267&amp;"!"&amp;"AG"&amp;$A267),0),""))</f>
        <v/>
      </c>
      <c r="DR267" s="253" t="str" cm="1">
        <f t="array" aca="1" ref="DR267" ca="1">IF(DR$2="","",IFERROR(IF(FIND(DR$2,$C267)&gt;=1,INDIRECT($B267&amp;"!"&amp;"AG"&amp;$A267),0),""))</f>
        <v/>
      </c>
      <c r="DS267" s="253" t="str" cm="1">
        <f t="array" aca="1" ref="DS267" ca="1">IF(DS$2="","",IFERROR(IF(FIND(DS$2,$C267)&gt;=1,INDIRECT($B267&amp;"!"&amp;"AG"&amp;$A267),0),""))</f>
        <v/>
      </c>
      <c r="DT267" s="253" t="str" cm="1">
        <f t="array" aca="1" ref="DT267" ca="1">IF(DT$2="","",IFERROR(IF(FIND(DT$2,$C267)&gt;=1,INDIRECT($B267&amp;"!"&amp;"AG"&amp;$A267),0),""))</f>
        <v/>
      </c>
      <c r="DU267" s="253" t="str" cm="1">
        <f t="array" aca="1" ref="DU267" ca="1">IF(DU$2="","",IFERROR(IF(FIND(DU$2,$C267)&gt;=1,INDIRECT($B267&amp;"!"&amp;"AG"&amp;$A267),0),""))</f>
        <v/>
      </c>
      <c r="DV267" s="253" t="str" cm="1">
        <f t="array" aca="1" ref="DV267" ca="1">IF(DV$2="","",IFERROR(IF(FIND(DV$2,$C267)&gt;=1,INDIRECT($B267&amp;"!"&amp;"AG"&amp;$A267),0),""))</f>
        <v/>
      </c>
      <c r="DW267" s="253" t="str" cm="1">
        <f t="array" aca="1" ref="DW267" ca="1">IF(DW$2="","",IFERROR(IF(FIND(DW$2,$C267)&gt;=1,INDIRECT($B267&amp;"!"&amp;"AG"&amp;$A267),0),""))</f>
        <v/>
      </c>
      <c r="DX267" s="253" t="str" cm="1">
        <f t="array" aca="1" ref="DX267" ca="1">IF(DX$2="","",IFERROR(IF(FIND(DX$2,$C267)&gt;=1,INDIRECT($B267&amp;"!"&amp;"AG"&amp;$A267),0),""))</f>
        <v/>
      </c>
      <c r="DY267" s="253" t="str" cm="1">
        <f t="array" aca="1" ref="DY267" ca="1">IF(DY$2="","",IFERROR(IF(FIND(DY$2,$C267)&gt;=1,INDIRECT($B267&amp;"!"&amp;"AG"&amp;$A267),0),""))</f>
        <v/>
      </c>
      <c r="DZ267" s="253" t="str" cm="1">
        <f t="array" aca="1" ref="DZ267" ca="1">IF(DZ$2="","",IFERROR(IF(FIND(DZ$2,$C267)&gt;=1,INDIRECT($B267&amp;"!"&amp;"AG"&amp;$A267),0),""))</f>
        <v/>
      </c>
      <c r="EA267" s="253" t="str" cm="1">
        <f t="array" aca="1" ref="EA267" ca="1">IF(EA$2="","",IFERROR(IF(FIND(EA$2,$C267)&gt;=1,INDIRECT($B267&amp;"!"&amp;"AG"&amp;$A267),0),""))</f>
        <v/>
      </c>
      <c r="EB267" s="253" t="str" cm="1">
        <f t="array" aca="1" ref="EB267" ca="1">IF(EB$2="","",IFERROR(IF(FIND(EB$2,$C267)&gt;=1,INDIRECT($B267&amp;"!"&amp;"AG"&amp;$A267),0),""))</f>
        <v/>
      </c>
      <c r="EC267" s="253" t="str" cm="1">
        <f t="array" aca="1" ref="EC267" ca="1">IF(EC$2="","",IFERROR(IF(FIND(EC$2,$C267)&gt;=1,INDIRECT($B267&amp;"!"&amp;"AG"&amp;$A267),0),""))</f>
        <v/>
      </c>
      <c r="ED267" s="253" t="str" cm="1">
        <f t="array" aca="1" ref="ED267" ca="1">IF(ED$2="","",IFERROR(IF(FIND(ED$2,$C267)&gt;=1,INDIRECT($B267&amp;"!"&amp;"AG"&amp;$A267),0),""))</f>
        <v/>
      </c>
      <c r="EE267" s="253" t="str" cm="1">
        <f t="array" aca="1" ref="EE267" ca="1">IF(EE$2="","",IFERROR(IF(FIND(EE$2,$C267)&gt;=1,INDIRECT($B267&amp;"!"&amp;"AG"&amp;$A267),0),""))</f>
        <v/>
      </c>
      <c r="EF267" s="253" t="str" cm="1">
        <f t="array" aca="1" ref="EF267" ca="1">IF(EF$2="","",IFERROR(IF(FIND(EF$2,$C267)&gt;=1,INDIRECT($B267&amp;"!"&amp;"AG"&amp;$A267),0),""))</f>
        <v/>
      </c>
      <c r="EG267" s="253" t="str" cm="1">
        <f t="array" aca="1" ref="EG267" ca="1">IF(EG$2="","",IFERROR(IF(FIND(EG$2,$C267)&gt;=1,INDIRECT($B267&amp;"!"&amp;"AG"&amp;$A267),0),""))</f>
        <v/>
      </c>
      <c r="EH267" s="253" t="str" cm="1">
        <f t="array" aca="1" ref="EH267" ca="1">IF(EH$2="","",IFERROR(IF(FIND(EH$2,$C267)&gt;=1,INDIRECT($B267&amp;"!"&amp;"AG"&amp;$A267),0),""))</f>
        <v/>
      </c>
      <c r="EI267" s="253" t="str" cm="1">
        <f t="array" aca="1" ref="EI267" ca="1">IF(EI$2="","",IFERROR(IF(FIND(EI$2,$C267)&gt;=1,INDIRECT($B267&amp;"!"&amp;"AG"&amp;$A267),0),""))</f>
        <v/>
      </c>
      <c r="EJ267" s="253" t="str" cm="1">
        <f t="array" aca="1" ref="EJ267" ca="1">IF(EJ$2="","",IFERROR(IF(FIND(EJ$2,$C267)&gt;=1,INDIRECT($B267&amp;"!"&amp;"AG"&amp;$A267),0),""))</f>
        <v/>
      </c>
      <c r="EK267" s="253" t="str" cm="1">
        <f t="array" aca="1" ref="EK267" ca="1">IF(EK$2="","",IFERROR(IF(FIND(EK$2,$C267)&gt;=1,INDIRECT($B267&amp;"!"&amp;"AG"&amp;$A267),0),""))</f>
        <v/>
      </c>
      <c r="EL267" s="253" t="str" cm="1">
        <f t="array" aca="1" ref="EL267" ca="1">IF(EL$2="","",IFERROR(IF(FIND(EL$2,$C267)&gt;=1,INDIRECT($B267&amp;"!"&amp;"AG"&amp;$A267),0),""))</f>
        <v/>
      </c>
      <c r="EM267" s="253" t="str" cm="1">
        <f t="array" aca="1" ref="EM267" ca="1">IF(EM$2="","",IFERROR(IF(FIND(EM$2,$C267)&gt;=1,INDIRECT($B267&amp;"!"&amp;"AG"&amp;$A267),0),""))</f>
        <v/>
      </c>
      <c r="EN267" s="253" t="str" cm="1">
        <f t="array" aca="1" ref="EN267" ca="1">IF(EN$2="","",IFERROR(IF(FIND(EN$2,$C267)&gt;=1,INDIRECT($B267&amp;"!"&amp;"AG"&amp;$A267),0),""))</f>
        <v/>
      </c>
      <c r="EO267" s="253" t="str" cm="1">
        <f t="array" aca="1" ref="EO267" ca="1">IF(EO$2="","",IFERROR(IF(FIND(EO$2,$C267)&gt;=1,INDIRECT($B267&amp;"!"&amp;"AG"&amp;$A267),0),""))</f>
        <v/>
      </c>
      <c r="EP267" s="253" t="str" cm="1">
        <f t="array" aca="1" ref="EP267" ca="1">IF(EP$2="","",IFERROR(IF(FIND(EP$2,$C267)&gt;=1,INDIRECT($B267&amp;"!"&amp;"AG"&amp;$A267),0),""))</f>
        <v/>
      </c>
      <c r="EQ267" s="253" t="str" cm="1">
        <f t="array" aca="1" ref="EQ267" ca="1">IF(EQ$2="","",IFERROR(IF(FIND(EQ$2,$C267)&gt;=1,INDIRECT($B267&amp;"!"&amp;"AG"&amp;$A267),0),""))</f>
        <v/>
      </c>
      <c r="ER267" s="253" t="str" cm="1">
        <f t="array" aca="1" ref="ER267" ca="1">IF(ER$2="","",IFERROR(IF(FIND(ER$2,$C267)&gt;=1,INDIRECT($B267&amp;"!"&amp;"AG"&amp;$A267),0),""))</f>
        <v/>
      </c>
      <c r="ES267" s="253" t="str" cm="1">
        <f t="array" aca="1" ref="ES267" ca="1">IF(ES$2="","",IFERROR(IF(FIND(ES$2,$C267)&gt;=1,INDIRECT($B267&amp;"!"&amp;"AG"&amp;$A267),0),""))</f>
        <v/>
      </c>
      <c r="ET267" s="253" t="str" cm="1">
        <f t="array" aca="1" ref="ET267" ca="1">IF(ET$2="","",IFERROR(IF(FIND(ET$2,$C267)&gt;=1,INDIRECT($B267&amp;"!"&amp;"AG"&amp;$A267),0),""))</f>
        <v/>
      </c>
      <c r="EU267" s="253" t="str" cm="1">
        <f t="array" aca="1" ref="EU267" ca="1">IF(EU$2="","",IFERROR(IF(FIND(EU$2,$C267)&gt;=1,INDIRECT($B267&amp;"!"&amp;"AG"&amp;$A267),0),""))</f>
        <v/>
      </c>
      <c r="EV267" s="253" t="str" cm="1">
        <f t="array" aca="1" ref="EV267" ca="1">IF(EV$2="","",IFERROR(IF(FIND(EV$2,$C267)&gt;=1,INDIRECT($B267&amp;"!"&amp;"AG"&amp;$A267),0),""))</f>
        <v/>
      </c>
    </row>
    <row r="268" spans="1:152" x14ac:dyDescent="0.3">
      <c r="A268" s="252">
        <f t="shared" ca="1" si="223"/>
        <v>47</v>
      </c>
      <c r="B268" s="252" t="str">
        <f t="shared" si="224"/>
        <v>May_2024</v>
      </c>
      <c r="C268" s="252" t="str">
        <f t="shared" ca="1" si="222"/>
        <v/>
      </c>
      <c r="D268" s="253" t="str">
        <f t="array" aca="1" ref="D268" ca="1">IF(D$2="","",IFERROR(IF(FIND(D$2,$C268)&gt;=1,INDIRECT($B268&amp;"!"&amp;"AG"&amp;$A268),0),""))</f>
        <v/>
      </c>
      <c r="E268" s="253" t="str">
        <f t="array" aca="1" ref="E268" ca="1">IF(E$2="","",IFERROR(IF(FIND(E$2,$C268)&gt;=1,INDIRECT($B268&amp;"!"&amp;"AG"&amp;$A268),0),""))</f>
        <v/>
      </c>
      <c r="F268" s="253" t="str">
        <f t="array" aca="1" ref="F268" ca="1">IF(F$2="","",IFERROR(IF(FIND(F$2,$C268)&gt;=1,INDIRECT($B268&amp;"!"&amp;"AG"&amp;$A268),0),""))</f>
        <v/>
      </c>
      <c r="G268" s="253" t="str">
        <f t="array" aca="1" ref="G268" ca="1">IF(G$2="","",IFERROR(IF(FIND(G$2,$C268)&gt;=1,INDIRECT($B268&amp;"!"&amp;"AG"&amp;$A268),0),""))</f>
        <v/>
      </c>
      <c r="H268" s="253" t="str">
        <f t="array" aca="1" ref="H268" ca="1">IF(H$2="","",IFERROR(IF(FIND(H$2,$C268)&gt;=1,INDIRECT($B268&amp;"!"&amp;"AG"&amp;$A268),0),""))</f>
        <v/>
      </c>
      <c r="I268" s="253" t="str">
        <f t="array" aca="1" ref="I268" ca="1">IF(I$2="","",IFERROR(IF(FIND(I$2,$C268)&gt;=1,INDIRECT($B268&amp;"!"&amp;"AG"&amp;$A268),0),""))</f>
        <v/>
      </c>
      <c r="J268" s="253" t="str">
        <f t="array" aca="1" ref="J268" ca="1">IF(J$2="","",IFERROR(IF(FIND(J$2,$C268)&gt;=1,INDIRECT($B268&amp;"!"&amp;"AG"&amp;$A268),0),""))</f>
        <v/>
      </c>
      <c r="K268" s="253" t="str">
        <f t="array" aca="1" ref="K268" ca="1">IF(K$2="","",IFERROR(IF(FIND(K$2,$C268)&gt;=1,INDIRECT($B268&amp;"!"&amp;"AG"&amp;$A268),0),""))</f>
        <v/>
      </c>
      <c r="L268" s="253" t="str">
        <f t="array" aca="1" ref="L268" ca="1">IF(L$2="","",IFERROR(IF(FIND(L$2,$C268)&gt;=1,INDIRECT($B268&amp;"!"&amp;"AG"&amp;$A268),0),""))</f>
        <v/>
      </c>
      <c r="M268" s="253" t="str">
        <f t="array" aca="1" ref="M268" ca="1">IF(M$2="","",IFERROR(IF(FIND(M$2,$C268)&gt;=1,INDIRECT($B268&amp;"!"&amp;"AG"&amp;$A268),0),""))</f>
        <v/>
      </c>
      <c r="N268" s="253" t="str">
        <f t="array" aca="1" ref="N268" ca="1">IF(N$2="","",IFERROR(IF(FIND(N$2,$C268)&gt;=1,INDIRECT($B268&amp;"!"&amp;"AG"&amp;$A268),0),""))</f>
        <v/>
      </c>
      <c r="O268" s="253" t="str">
        <f t="array" aca="1" ref="O268" ca="1">IF(O$2="","",IFERROR(IF(FIND(O$2,$C268)&gt;=1,INDIRECT($B268&amp;"!"&amp;"AG"&amp;$A268),0),""))</f>
        <v/>
      </c>
      <c r="P268" s="253" t="str">
        <f t="array" aca="1" ref="P268" ca="1">IF(P$2="","",IFERROR(IF(FIND(P$2,$C268)&gt;=1,INDIRECT($B268&amp;"!"&amp;"AG"&amp;$A268),0),""))</f>
        <v/>
      </c>
      <c r="Q268" s="253" t="str">
        <f t="array" aca="1" ref="Q268" ca="1">IF(Q$2="","",IFERROR(IF(FIND(Q$2,$C268)&gt;=1,INDIRECT($B268&amp;"!"&amp;"AG"&amp;$A268),0),""))</f>
        <v/>
      </c>
      <c r="R268" s="253" t="str">
        <f t="array" aca="1" ref="R268" ca="1">IF(R$2="","",IFERROR(IF(FIND(R$2,$C268)&gt;=1,INDIRECT($B268&amp;"!"&amp;"AG"&amp;$A268),0),""))</f>
        <v/>
      </c>
      <c r="S268" s="253" t="str">
        <f t="array" aca="1" ref="S268" ca="1">IF(S$2="","",IFERROR(IF(FIND(S$2,$C268)&gt;=1,INDIRECT($B268&amp;"!"&amp;"AG"&amp;$A268),0),""))</f>
        <v/>
      </c>
      <c r="T268" s="253" t="str">
        <f t="array" aca="1" ref="T268" ca="1">IF(T$2="","",IFERROR(IF(FIND(T$2,$C268)&gt;=1,INDIRECT($B268&amp;"!"&amp;"AG"&amp;$A268),0),""))</f>
        <v/>
      </c>
      <c r="U268" s="253" t="str">
        <f t="array" aca="1" ref="U268" ca="1">IF(U$2="","",IFERROR(IF(FIND(U$2,$C268)&gt;=1,INDIRECT($B268&amp;"!"&amp;"AG"&amp;$A268),0),""))</f>
        <v/>
      </c>
      <c r="V268" s="253" t="str">
        <f t="array" aca="1" ref="V268" ca="1">IF(V$2="","",IFERROR(IF(FIND(V$2,$C268)&gt;=1,INDIRECT($B268&amp;"!"&amp;"AG"&amp;$A268),0),""))</f>
        <v/>
      </c>
      <c r="W268" s="253" t="str">
        <f t="array" aca="1" ref="W268" ca="1">IF(W$2="","",IFERROR(IF(FIND(W$2,$C268)&gt;=1,INDIRECT($B268&amp;"!"&amp;"AG"&amp;$A268),0),""))</f>
        <v/>
      </c>
      <c r="X268" s="253" t="str">
        <f t="array" aca="1" ref="X268" ca="1">IF(X$2="","",IFERROR(IF(FIND(X$2,$C268)&gt;=1,INDIRECT($B268&amp;"!"&amp;"AG"&amp;$A268),0),""))</f>
        <v/>
      </c>
      <c r="Y268" s="253" t="str">
        <f t="array" aca="1" ref="Y268" ca="1">IF(Y$2="","",IFERROR(IF(FIND(Y$2,$C268)&gt;=1,INDIRECT($B268&amp;"!"&amp;"AG"&amp;$A268),0),""))</f>
        <v/>
      </c>
      <c r="Z268" s="253" t="str">
        <f t="array" aca="1" ref="Z268" ca="1">IF(Z$2="","",IFERROR(IF(FIND(Z$2,$C268)&gt;=1,INDIRECT($B268&amp;"!"&amp;"AG"&amp;$A268),0),""))</f>
        <v/>
      </c>
      <c r="AA268" s="253" t="str">
        <f t="array" aca="1" ref="AA268" ca="1">IF(AA$2="","",IFERROR(IF(FIND(AA$2,$C268)&gt;=1,INDIRECT($B268&amp;"!"&amp;"AG"&amp;$A268),0),""))</f>
        <v/>
      </c>
      <c r="AB268" s="253" t="str">
        <f t="array" aca="1" ref="AB268" ca="1">IF(AB$2="","",IFERROR(IF(FIND(AB$2,$C268)&gt;=1,INDIRECT($B268&amp;"!"&amp;"AG"&amp;$A268),0),""))</f>
        <v/>
      </c>
      <c r="AC268" s="253" t="str">
        <f t="array" aca="1" ref="AC268" ca="1">IF(AC$2="","",IFERROR(IF(FIND(AC$2,$C268)&gt;=1,INDIRECT($B268&amp;"!"&amp;"AG"&amp;$A268),0),""))</f>
        <v/>
      </c>
      <c r="AD268" s="253" t="str">
        <f t="array" aca="1" ref="AD268" ca="1">IF(AD$2="","",IFERROR(IF(FIND(AD$2,$C268)&gt;=1,INDIRECT($B268&amp;"!"&amp;"AG"&amp;$A268),0),""))</f>
        <v/>
      </c>
      <c r="AE268" s="253" t="str">
        <f t="array" aca="1" ref="AE268" ca="1">IF(AE$2="","",IFERROR(IF(FIND(AE$2,$C268)&gt;=1,INDIRECT($B268&amp;"!"&amp;"AG"&amp;$A268),0),""))</f>
        <v/>
      </c>
      <c r="AF268" s="253" t="str">
        <f t="array" aca="1" ref="AF268" ca="1">IF(AF$2="","",IFERROR(IF(FIND(AF$2,$C268)&gt;=1,INDIRECT($B268&amp;"!"&amp;"AG"&amp;$A268),0),""))</f>
        <v/>
      </c>
      <c r="AG268" s="253" t="str">
        <f t="array" aca="1" ref="AG268" ca="1">IF(AG$2="","",IFERROR(IF(FIND(AG$2,$C268)&gt;=1,INDIRECT($B268&amp;"!"&amp;"AG"&amp;$A268),0),""))</f>
        <v/>
      </c>
      <c r="AH268" s="253" t="str">
        <f t="array" aca="1" ref="AH268" ca="1">IF(AH$2="","",IFERROR(IF(FIND(AH$2,$C268)&gt;=1,INDIRECT($B268&amp;"!"&amp;"AG"&amp;$A268),0),""))</f>
        <v/>
      </c>
      <c r="AI268" s="253" t="str">
        <f t="array" aca="1" ref="AI268" ca="1">IF(AI$2="","",IFERROR(IF(FIND(AI$2,$C268)&gt;=1,INDIRECT($B268&amp;"!"&amp;"AG"&amp;$A268),0),""))</f>
        <v/>
      </c>
      <c r="AJ268" s="253" t="str">
        <f t="array" aca="1" ref="AJ268" ca="1">IF(AJ$2="","",IFERROR(IF(FIND(AJ$2,$C268)&gt;=1,INDIRECT($B268&amp;"!"&amp;"AG"&amp;$A268),0),""))</f>
        <v/>
      </c>
      <c r="AK268" s="253" t="str">
        <f t="array" aca="1" ref="AK268" ca="1">IF(AK$2="","",IFERROR(IF(FIND(AK$2,$C268)&gt;=1,INDIRECT($B268&amp;"!"&amp;"AG"&amp;$A268),0),""))</f>
        <v/>
      </c>
      <c r="AL268" s="253" t="str">
        <f t="array" aca="1" ref="AL268" ca="1">IF(AL$2="","",IFERROR(IF(FIND(AL$2,$C268)&gt;=1,INDIRECT($B268&amp;"!"&amp;"AG"&amp;$A268),0),""))</f>
        <v/>
      </c>
      <c r="AM268" s="253" t="str">
        <f t="array" aca="1" ref="AM268" ca="1">IF(AM$2="","",IFERROR(IF(FIND(AM$2,$C268)&gt;=1,INDIRECT($B268&amp;"!"&amp;"AG"&amp;$A268),0),""))</f>
        <v/>
      </c>
      <c r="AN268" s="253" t="str">
        <f t="array" aca="1" ref="AN268" ca="1">IF(AN$2="","",IFERROR(IF(FIND(AN$2,$C268)&gt;=1,INDIRECT($B268&amp;"!"&amp;"AG"&amp;$A268),0),""))</f>
        <v/>
      </c>
      <c r="AO268" s="253" t="str">
        <f t="array" aca="1" ref="AO268" ca="1">IF(AO$2="","",IFERROR(IF(FIND(AO$2,$C268)&gt;=1,INDIRECT($B268&amp;"!"&amp;"AG"&amp;$A268),0),""))</f>
        <v/>
      </c>
      <c r="AP268" s="253" t="str">
        <f t="array" aca="1" ref="AP268" ca="1">IF(AP$2="","",IFERROR(IF(FIND(AP$2,$C268)&gt;=1,INDIRECT($B268&amp;"!"&amp;"AG"&amp;$A268),0),""))</f>
        <v/>
      </c>
      <c r="AQ268" s="253" t="str">
        <f t="array" aca="1" ref="AQ268" ca="1">IF(AQ$2="","",IFERROR(IF(FIND(AQ$2,$C268)&gt;=1,INDIRECT($B268&amp;"!"&amp;"AG"&amp;$A268),0),""))</f>
        <v/>
      </c>
      <c r="AR268" s="253" t="str">
        <f t="array" aca="1" ref="AR268" ca="1">IF(AR$2="","",IFERROR(IF(FIND(AR$2,$C268)&gt;=1,INDIRECT($B268&amp;"!"&amp;"AG"&amp;$A268),0),""))</f>
        <v/>
      </c>
      <c r="AS268" s="253" t="str">
        <f t="array" aca="1" ref="AS268" ca="1">IF(AS$2="","",IFERROR(IF(FIND(AS$2,$C268)&gt;=1,INDIRECT($B268&amp;"!"&amp;"AG"&amp;$A268),0),""))</f>
        <v/>
      </c>
      <c r="AU268" s="254" t="str">
        <f t="array" aca="1" ref="AU268" ca="1">IFERROR(INDIRECT(B268&amp;"!"&amp;"A"&amp;A268),"")</f>
        <v/>
      </c>
      <c r="AV268" s="2" t="str">
        <f t="shared" ca="1" si="219"/>
        <v/>
      </c>
      <c r="AW268" s="253" t="str">
        <f t="array" aca="1" ref="AW268" ca="1">IF(AW$2="","",IFERROR(IF(FIND(AW$2,$C268)&gt;=1,IF(INDIRECT($B268&amp;"!"&amp;"AH"&amp;$A268)="","",INDIRECT($B268&amp;"!"&amp;"AH"&amp;$A268)),0),""))</f>
        <v/>
      </c>
      <c r="AX268" s="253" t="str">
        <f t="array" aca="1" ref="AX268" ca="1">IF(AX$2="","",IFERROR(IF(FIND(AX$2,$C268)&gt;=1,IF(INDIRECT($B268&amp;"!"&amp;"AH"&amp;$A268)="","",INDIRECT($B268&amp;"!"&amp;"AH"&amp;$A268)),0),""))</f>
        <v/>
      </c>
      <c r="AY268" s="253" t="str">
        <f t="array" aca="1" ref="AY268" ca="1">IF(AY$2="","",IFERROR(IF(FIND(AY$2,$C268)&gt;=1,IF(INDIRECT($B268&amp;"!"&amp;"AH"&amp;$A268)="","",INDIRECT($B268&amp;"!"&amp;"AH"&amp;$A268)),0),""))</f>
        <v/>
      </c>
      <c r="AZ268" s="253" t="str">
        <f t="array" aca="1" ref="AZ268" ca="1">IF(AZ$2="","",IFERROR(IF(FIND(AZ$2,$C268)&gt;=1,IF(INDIRECT($B268&amp;"!"&amp;"AH"&amp;$A268)="","",INDIRECT($B268&amp;"!"&amp;"AH"&amp;$A268)),0),""))</f>
        <v/>
      </c>
      <c r="BA268" s="253" t="str">
        <f t="array" aca="1" ref="BA268" ca="1">IF(BA$2="","",IFERROR(IF(FIND(BA$2,$C268)&gt;=1,IF(INDIRECT($B268&amp;"!"&amp;"AH"&amp;$A268)="","",INDIRECT($B268&amp;"!"&amp;"AH"&amp;$A268)),0),""))</f>
        <v/>
      </c>
      <c r="BB268" s="253" t="str">
        <f t="array" aca="1" ref="BB268" ca="1">IF(BB$2="","",IFERROR(IF(FIND(BB$2,$C268)&gt;=1,IF(INDIRECT($B268&amp;"!"&amp;"AH"&amp;$A268)="","",INDIRECT($B268&amp;"!"&amp;"AH"&amp;$A268)),0),""))</f>
        <v/>
      </c>
      <c r="BC268" s="253" t="str">
        <f t="array" aca="1" ref="BC268" ca="1">IF(BC$2="","",IFERROR(IF(FIND(BC$2,$C268)&gt;=1,IF(INDIRECT($B268&amp;"!"&amp;"AH"&amp;$A268)="","",INDIRECT($B268&amp;"!"&amp;"AH"&amp;$A268)),0),""))</f>
        <v/>
      </c>
      <c r="BD268" s="253" t="str">
        <f t="array" aca="1" ref="BD268" ca="1">IF(BD$2="","",IFERROR(IF(FIND(BD$2,$C268)&gt;=1,IF(INDIRECT($B268&amp;"!"&amp;"AH"&amp;$A268)="","",INDIRECT($B268&amp;"!"&amp;"AH"&amp;$A268)),0),""))</f>
        <v/>
      </c>
      <c r="BE268" s="253" t="str">
        <f t="array" aca="1" ref="BE268" ca="1">IF(BE$2="","",IFERROR(IF(FIND(BE$2,$C268)&gt;=1,IF(INDIRECT($B268&amp;"!"&amp;"AH"&amp;$A268)="","",INDIRECT($B268&amp;"!"&amp;"AH"&amp;$A268)),0),""))</f>
        <v/>
      </c>
      <c r="BF268" s="253" t="str">
        <f t="array" aca="1" ref="BF268" ca="1">IF(BF$2="","",IFERROR(IF(FIND(BF$2,$C268)&gt;=1,IF(INDIRECT($B268&amp;"!"&amp;"AH"&amp;$A268)="","",INDIRECT($B268&amp;"!"&amp;"AH"&amp;$A268)),0),""))</f>
        <v/>
      </c>
      <c r="BG268" s="253" t="str">
        <f t="array" aca="1" ref="BG268" ca="1">IF(BG$2="","",IFERROR(IF(FIND(BG$2,$C268)&gt;=1,IF(INDIRECT($B268&amp;"!"&amp;"AH"&amp;$A268)="","",INDIRECT($B268&amp;"!"&amp;"AH"&amp;$A268)),0),""))</f>
        <v/>
      </c>
      <c r="BH268" s="253" t="str">
        <f t="array" aca="1" ref="BH268" ca="1">IF(BH$2="","",IFERROR(IF(FIND(BH$2,$C268)&gt;=1,IF(INDIRECT($B268&amp;"!"&amp;"AH"&amp;$A268)="","",INDIRECT($B268&amp;"!"&amp;"AH"&amp;$A268)),0),""))</f>
        <v/>
      </c>
      <c r="BI268" s="253" t="str">
        <f t="array" aca="1" ref="BI268" ca="1">IF(BI$2="","",IFERROR(IF(FIND(BI$2,$C268)&gt;=1,IF(INDIRECT($B268&amp;"!"&amp;"AH"&amp;$A268)="","",INDIRECT($B268&amp;"!"&amp;"AH"&amp;$A268)),0),""))</f>
        <v/>
      </c>
      <c r="BJ268" s="253" t="str">
        <f t="array" aca="1" ref="BJ268" ca="1">IF(BJ$2="","",IFERROR(IF(FIND(BJ$2,$C268)&gt;=1,IF(INDIRECT($B268&amp;"!"&amp;"AH"&amp;$A268)="","",INDIRECT($B268&amp;"!"&amp;"AH"&amp;$A268)),0),""))</f>
        <v/>
      </c>
      <c r="BK268" s="253" t="str">
        <f t="array" aca="1" ref="BK268" ca="1">IF(BK$2="","",IFERROR(IF(FIND(BK$2,$C268)&gt;=1,IF(INDIRECT($B268&amp;"!"&amp;"AH"&amp;$A268)="","",INDIRECT($B268&amp;"!"&amp;"AH"&amp;$A268)),0),""))</f>
        <v/>
      </c>
      <c r="BL268" s="253" t="str">
        <f t="array" aca="1" ref="BL268" ca="1">IF(BL$2="","",IFERROR(IF(FIND(BL$2,$C268)&gt;=1,IF(INDIRECT($B268&amp;"!"&amp;"AH"&amp;$A268)="","",INDIRECT($B268&amp;"!"&amp;"AH"&amp;$A268)),0),""))</f>
        <v/>
      </c>
      <c r="BM268" s="253" t="str">
        <f t="array" aca="1" ref="BM268" ca="1">IF(BM$2="","",IFERROR(IF(FIND(BM$2,$C268)&gt;=1,IF(INDIRECT($B268&amp;"!"&amp;"AH"&amp;$A268)="","",INDIRECT($B268&amp;"!"&amp;"AH"&amp;$A268)),0),""))</f>
        <v/>
      </c>
      <c r="BN268" s="253" t="str">
        <f t="array" aca="1" ref="BN268" ca="1">IF(BN$2="","",IFERROR(IF(FIND(BN$2,$C268)&gt;=1,IF(INDIRECT($B268&amp;"!"&amp;"AH"&amp;$A268)="","",INDIRECT($B268&amp;"!"&amp;"AH"&amp;$A268)),0),""))</f>
        <v/>
      </c>
      <c r="BO268" s="253" t="str">
        <f t="array" aca="1" ref="BO268" ca="1">IF(BO$2="","",IFERROR(IF(FIND(BO$2,$C268)&gt;=1,IF(INDIRECT($B268&amp;"!"&amp;"AH"&amp;$A268)="","",INDIRECT($B268&amp;"!"&amp;"AH"&amp;$A268)),0),""))</f>
        <v/>
      </c>
      <c r="BP268" s="253" t="str">
        <f t="array" aca="1" ref="BP268" ca="1">IF(BP$2="","",IFERROR(IF(FIND(BP$2,$C268)&gt;=1,IF(INDIRECT($B268&amp;"!"&amp;"AH"&amp;$A268)="","",INDIRECT($B268&amp;"!"&amp;"AH"&amp;$A268)),0),""))</f>
        <v/>
      </c>
      <c r="BQ268" s="253" t="str">
        <f t="array" aca="1" ref="BQ268" ca="1">IF(BQ$2="","",IFERROR(IF(FIND(BQ$2,$C268)&gt;=1,IF(INDIRECT($B268&amp;"!"&amp;"AH"&amp;$A268)="","",INDIRECT($B268&amp;"!"&amp;"AH"&amp;$A268)),0),""))</f>
        <v/>
      </c>
      <c r="BR268" s="253" t="str">
        <f t="array" aca="1" ref="BR268" ca="1">IF(BR$2="","",IFERROR(IF(FIND(BR$2,$C268)&gt;=1,IF(INDIRECT($B268&amp;"!"&amp;"AH"&amp;$A268)="","",INDIRECT($B268&amp;"!"&amp;"AH"&amp;$A268)),0),""))</f>
        <v/>
      </c>
      <c r="BS268" s="253" t="str">
        <f t="array" aca="1" ref="BS268" ca="1">IF(BS$2="","",IFERROR(IF(FIND(BS$2,$C268)&gt;=1,IF(INDIRECT($B268&amp;"!"&amp;"AH"&amp;$A268)="","",INDIRECT($B268&amp;"!"&amp;"AH"&amp;$A268)),0),""))</f>
        <v/>
      </c>
      <c r="BT268" s="253" t="str">
        <f t="array" aca="1" ref="BT268" ca="1">IF(BT$2="","",IFERROR(IF(FIND(BT$2,$C268)&gt;=1,IF(INDIRECT($B268&amp;"!"&amp;"AH"&amp;$A268)="","",INDIRECT($B268&amp;"!"&amp;"AH"&amp;$A268)),0),""))</f>
        <v/>
      </c>
      <c r="BU268" s="253" t="str">
        <f t="array" aca="1" ref="BU268" ca="1">IF(BU$2="","",IFERROR(IF(FIND(BU$2,$C268)&gt;=1,IF(INDIRECT($B268&amp;"!"&amp;"AH"&amp;$A268)="","",INDIRECT($B268&amp;"!"&amp;"AH"&amp;$A268)),0),""))</f>
        <v/>
      </c>
      <c r="BV268" s="253" t="str">
        <f t="array" aca="1" ref="BV268" ca="1">IF(BV$2="","",IFERROR(IF(FIND(BV$2,$C268)&gt;=1,IF(INDIRECT($B268&amp;"!"&amp;"AH"&amp;$A268)="","",INDIRECT($B268&amp;"!"&amp;"AH"&amp;$A268)),0),""))</f>
        <v/>
      </c>
      <c r="BW268" s="253" t="str">
        <f t="array" aca="1" ref="BW268" ca="1">IF(BW$2="","",IFERROR(IF(FIND(BW$2,$C268)&gt;=1,IF(INDIRECT($B268&amp;"!"&amp;"AH"&amp;$A268)="","",INDIRECT($B268&amp;"!"&amp;"AH"&amp;$A268)),0),""))</f>
        <v/>
      </c>
      <c r="BX268" s="253" t="str">
        <f t="array" aca="1" ref="BX268" ca="1">IF(BX$2="","",IFERROR(IF(FIND(BX$2,$C268)&gt;=1,IF(INDIRECT($B268&amp;"!"&amp;"AH"&amp;$A268)="","",INDIRECT($B268&amp;"!"&amp;"AH"&amp;$A268)),0),""))</f>
        <v/>
      </c>
      <c r="BY268" s="253" t="str">
        <f t="array" aca="1" ref="BY268" ca="1">IF(BY$2="","",IFERROR(IF(FIND(BY$2,$C268)&gt;=1,IF(INDIRECT($B268&amp;"!"&amp;"AH"&amp;$A268)="","",INDIRECT($B268&amp;"!"&amp;"AH"&amp;$A268)),0),""))</f>
        <v/>
      </c>
      <c r="BZ268" s="253" t="str">
        <f t="array" aca="1" ref="BZ268" ca="1">IF(BZ$2="","",IFERROR(IF(FIND(BZ$2,$C268)&gt;=1,IF(INDIRECT($B268&amp;"!"&amp;"AH"&amp;$A268)="","",INDIRECT($B268&amp;"!"&amp;"AH"&amp;$A268)),0),""))</f>
        <v/>
      </c>
      <c r="CA268" s="253" t="str">
        <f t="array" aca="1" ref="CA268" ca="1">IF(CA$2="","",IFERROR(IF(FIND(CA$2,$C268)&gt;=1,IF(INDIRECT($B268&amp;"!"&amp;"AH"&amp;$A268)="","",INDIRECT($B268&amp;"!"&amp;"AH"&amp;$A268)),0),""))</f>
        <v/>
      </c>
      <c r="CB268" s="253" t="str">
        <f t="array" aca="1" ref="CB268" ca="1">IF(CB$2="","",IFERROR(IF(FIND(CB$2,$C268)&gt;=1,IF(INDIRECT($B268&amp;"!"&amp;"AH"&amp;$A268)="","",INDIRECT($B268&amp;"!"&amp;"AH"&amp;$A268)),0),""))</f>
        <v/>
      </c>
      <c r="CC268" s="253" t="str">
        <f t="array" aca="1" ref="CC268" ca="1">IF(CC$2="","",IFERROR(IF(FIND(CC$2,$C268)&gt;=1,IF(INDIRECT($B268&amp;"!"&amp;"AH"&amp;$A268)="","",INDIRECT($B268&amp;"!"&amp;"AH"&amp;$A268)),0),""))</f>
        <v/>
      </c>
      <c r="CD268" s="253" t="str">
        <f t="array" aca="1" ref="CD268" ca="1">IF(CD$2="","",IFERROR(IF(FIND(CD$2,$C268)&gt;=1,IF(INDIRECT($B268&amp;"!"&amp;"AH"&amp;$A268)="","",INDIRECT($B268&amp;"!"&amp;"AH"&amp;$A268)),0),""))</f>
        <v/>
      </c>
      <c r="CE268" s="253" t="str">
        <f t="array" aca="1" ref="CE268" ca="1">IF(CE$2="","",IFERROR(IF(FIND(CE$2,$C268)&gt;=1,IF(INDIRECT($B268&amp;"!"&amp;"AH"&amp;$A268)="","",INDIRECT($B268&amp;"!"&amp;"AH"&amp;$A268)),0),""))</f>
        <v/>
      </c>
      <c r="CF268" s="253" t="str">
        <f t="array" aca="1" ref="CF268" ca="1">IF(CF$2="","",IFERROR(IF(FIND(CF$2,$C268)&gt;=1,IF(INDIRECT($B268&amp;"!"&amp;"AH"&amp;$A268)="","",INDIRECT($B268&amp;"!"&amp;"AH"&amp;$A268)),0),""))</f>
        <v/>
      </c>
      <c r="CG268" s="253" t="str">
        <f t="array" aca="1" ref="CG268" ca="1">IF(CG$2="","",IFERROR(IF(FIND(CG$2,$C268)&gt;=1,IF(INDIRECT($B268&amp;"!"&amp;"AH"&amp;$A268)="","",INDIRECT($B268&amp;"!"&amp;"AH"&amp;$A268)),0),""))</f>
        <v/>
      </c>
      <c r="CH268" s="253" t="str">
        <f t="array" aca="1" ref="CH268" ca="1">IF(CH$2="","",IFERROR(IF(FIND(CH$2,$C268)&gt;=1,IF(INDIRECT($B268&amp;"!"&amp;"AH"&amp;$A268)="","",INDIRECT($B268&amp;"!"&amp;"AH"&amp;$A268)),0),""))</f>
        <v/>
      </c>
      <c r="CI268" s="253" t="str">
        <f t="array" aca="1" ref="CI268" ca="1">IF(CI$2="","",IFERROR(IF(FIND(CI$2,$C268)&gt;=1,IF(INDIRECT($B268&amp;"!"&amp;"AH"&amp;$A268)="","",INDIRECT($B268&amp;"!"&amp;"AH"&amp;$A268)),0),""))</f>
        <v/>
      </c>
      <c r="CJ268" s="253" t="str">
        <f t="array" aca="1" ref="CJ268" ca="1">IF(CJ$2="","",IFERROR(IF(FIND(CJ$2,$C268)&gt;=1,IF(INDIRECT($B268&amp;"!"&amp;"AH"&amp;$A268)="","",INDIRECT($B268&amp;"!"&amp;"AH"&amp;$A268)),0),""))</f>
        <v/>
      </c>
      <c r="CK268" s="253" t="str">
        <f t="array" aca="1" ref="CK268" ca="1">IF(CK$2="","",IFERROR(IF(FIND(CK$2,$C268)&gt;=1,IF(INDIRECT($B268&amp;"!"&amp;"AH"&amp;$A268)="","",INDIRECT($B268&amp;"!"&amp;"AH"&amp;$A268)),0),""))</f>
        <v/>
      </c>
      <c r="CL268" s="253" t="str">
        <f t="array" aca="1" ref="CL268" ca="1">IF(CL$2="","",IFERROR(IF(FIND(CL$2,$C268)&gt;=1,IF(INDIRECT($B268&amp;"!"&amp;"AH"&amp;$A268)="","",INDIRECT($B268&amp;"!"&amp;"AH"&amp;$A268)),0),""))</f>
        <v/>
      </c>
      <c r="CO268" s="2" t="str">
        <f t="shared" ca="1" si="220"/>
        <v/>
      </c>
      <c r="CP268" s="253" t="str">
        <f t="array" aca="1" ref="CP268" ca="1">IF(CP$2="","",IFERROR(IF(FIND(CP$2,$C268)&gt;=1,INDIRECT($B268&amp;"!"&amp;"AG"&amp;$A268),0),""))</f>
        <v/>
      </c>
      <c r="CQ268" s="253" t="str">
        <f t="array" aca="1" ref="CQ268" ca="1">IF(CQ$2="","",IFERROR(IF(FIND(CQ$2,$C268)&gt;=1,INDIRECT($B268&amp;"!"&amp;"AG"&amp;$A268),0),""))</f>
        <v/>
      </c>
      <c r="CR268" s="253" t="str">
        <f t="array" aca="1" ref="CR268" ca="1">IF(CR$2="","",IFERROR(IF(FIND(CR$2,$C268)&gt;=1,INDIRECT($B268&amp;"!"&amp;"AG"&amp;$A268),0),""))</f>
        <v/>
      </c>
      <c r="CS268" s="253" t="str">
        <f t="array" aca="1" ref="CS268" ca="1">IF(CS$2="","",IFERROR(IF(FIND(CS$2,$C268)&gt;=1,INDIRECT($B268&amp;"!"&amp;"AG"&amp;$A268),0),""))</f>
        <v/>
      </c>
      <c r="CV268" s="2" t="str">
        <f t="shared" ca="1" si="221"/>
        <v/>
      </c>
      <c r="CW268" s="253" t="str">
        <f t="array" aca="1" ref="CW268" ca="1">IF(CW$2="","",IFERROR(IF(FIND(CW$2,$C268)&gt;=1,IF(INDIRECT($B268&amp;"!"&amp;"AH"&amp;$A268)="","",INDIRECT($B268&amp;"!"&amp;"AH"&amp;$A268)&amp;" "),0),""))</f>
        <v/>
      </c>
      <c r="CX268" s="253" t="str">
        <f t="array" aca="1" ref="CX268" ca="1">IF(CX$2="","",IFERROR(IF(FIND(CX$2,$C268)&gt;=1,IF(INDIRECT($B268&amp;"!"&amp;"AH"&amp;$A268)="","",INDIRECT($B268&amp;"!"&amp;"AH"&amp;$A268)&amp;" "),0),""))</f>
        <v/>
      </c>
      <c r="CY268" s="253" t="str">
        <f t="array" aca="1" ref="CY268" ca="1">IF(CY$2="","",IFERROR(IF(FIND(CY$2,$C268)&gt;=1,IF(INDIRECT($B268&amp;"!"&amp;"AH"&amp;$A268)="","",INDIRECT($B268&amp;"!"&amp;"AH"&amp;$A268)&amp;" "),0),""))</f>
        <v/>
      </c>
      <c r="CZ268" s="253" t="str">
        <f t="array" aca="1" ref="CZ268" ca="1">IF(CZ$2="","",IFERROR(IF(FIND(CZ$2,$C268)&gt;=1,IF(INDIRECT($B268&amp;"!"&amp;"AH"&amp;$A268)="","",INDIRECT($B268&amp;"!"&amp;"AH"&amp;$A268)&amp;" "),0),""))</f>
        <v/>
      </c>
      <c r="DC268" s="2" t="str">
        <f t="shared" ca="1" si="181"/>
        <v/>
      </c>
      <c r="DD268" s="253" t="str" cm="1">
        <f t="array" aca="1" ref="DD268" ca="1">IF(DD$2="","",IFERROR(IF(FIND(DD$2,$C268)&gt;=1,INDIRECT($B268&amp;"!"&amp;"AG"&amp;$A268),0),""))</f>
        <v/>
      </c>
      <c r="DE268" s="253" t="str" cm="1">
        <f t="array" aca="1" ref="DE268" ca="1">IF(DE$2="","",IFERROR(IF(FIND(DE$2,$C268)&gt;=1,INDIRECT($B268&amp;"!"&amp;"AG"&amp;$A268),0),""))</f>
        <v/>
      </c>
      <c r="DF268" s="253" t="str" cm="1">
        <f t="array" aca="1" ref="DF268" ca="1">IF(DF$2="","",IFERROR(IF(FIND(DF$2,$C268)&gt;=1,INDIRECT($B268&amp;"!"&amp;"AG"&amp;$A268),0),""))</f>
        <v/>
      </c>
      <c r="DG268" s="253" t="str" cm="1">
        <f t="array" aca="1" ref="DG268" ca="1">IF(DG$2="","",IFERROR(IF(FIND(DG$2,$C268)&gt;=1,INDIRECT($B268&amp;"!"&amp;"AG"&amp;$A268),0),""))</f>
        <v/>
      </c>
      <c r="DH268" s="253" t="str" cm="1">
        <f t="array" aca="1" ref="DH268" ca="1">IF(DH$2="","",IFERROR(IF(FIND(DH$2,$C268)&gt;=1,INDIRECT($B268&amp;"!"&amp;"AG"&amp;$A268),0),""))</f>
        <v/>
      </c>
      <c r="DI268" s="253" t="str" cm="1">
        <f t="array" aca="1" ref="DI268" ca="1">IF(DI$2="","",IFERROR(IF(FIND(DI$2,$C268)&gt;=1,INDIRECT($B268&amp;"!"&amp;"AG"&amp;$A268),0),""))</f>
        <v/>
      </c>
      <c r="DJ268" s="253" t="str" cm="1">
        <f t="array" aca="1" ref="DJ268" ca="1">IF(DJ$2="","",IFERROR(IF(FIND(DJ$2,$C268)&gt;=1,INDIRECT($B268&amp;"!"&amp;"AG"&amp;$A268),0),""))</f>
        <v/>
      </c>
      <c r="DK268" s="253" t="str" cm="1">
        <f t="array" aca="1" ref="DK268" ca="1">IF(DK$2="","",IFERROR(IF(FIND(DK$2,$C268)&gt;=1,INDIRECT($B268&amp;"!"&amp;"AG"&amp;$A268),0),""))</f>
        <v/>
      </c>
      <c r="DL268" s="253" t="str" cm="1">
        <f t="array" aca="1" ref="DL268" ca="1">IF(DL$2="","",IFERROR(IF(FIND(DL$2,$C268)&gt;=1,INDIRECT($B268&amp;"!"&amp;"AG"&amp;$A268),0),""))</f>
        <v/>
      </c>
      <c r="DM268" s="253" t="str" cm="1">
        <f t="array" aca="1" ref="DM268" ca="1">IF(DM$2="","",IFERROR(IF(FIND(DM$2,$C268)&gt;=1,INDIRECT($B268&amp;"!"&amp;"AG"&amp;$A268),0),""))</f>
        <v/>
      </c>
      <c r="DN268" s="253" t="str" cm="1">
        <f t="array" aca="1" ref="DN268" ca="1">IF(DN$2="","",IFERROR(IF(FIND(DN$2,$C268)&gt;=1,INDIRECT($B268&amp;"!"&amp;"AG"&amp;$A268),0),""))</f>
        <v/>
      </c>
      <c r="DO268" s="253" t="str" cm="1">
        <f t="array" aca="1" ref="DO268" ca="1">IF(DO$2="","",IFERROR(IF(FIND(DO$2,$C268)&gt;=1,INDIRECT($B268&amp;"!"&amp;"AG"&amp;$A268),0),""))</f>
        <v/>
      </c>
      <c r="DP268" s="253" t="str" cm="1">
        <f t="array" aca="1" ref="DP268" ca="1">IF(DP$2="","",IFERROR(IF(FIND(DP$2,$C268)&gt;=1,INDIRECT($B268&amp;"!"&amp;"AG"&amp;$A268),0),""))</f>
        <v/>
      </c>
      <c r="DQ268" s="253" t="str" cm="1">
        <f t="array" aca="1" ref="DQ268" ca="1">IF(DQ$2="","",IFERROR(IF(FIND(DQ$2,$C268)&gt;=1,INDIRECT($B268&amp;"!"&amp;"AG"&amp;$A268),0),""))</f>
        <v/>
      </c>
      <c r="DR268" s="253" t="str" cm="1">
        <f t="array" aca="1" ref="DR268" ca="1">IF(DR$2="","",IFERROR(IF(FIND(DR$2,$C268)&gt;=1,INDIRECT($B268&amp;"!"&amp;"AG"&amp;$A268),0),""))</f>
        <v/>
      </c>
      <c r="DS268" s="253" t="str" cm="1">
        <f t="array" aca="1" ref="DS268" ca="1">IF(DS$2="","",IFERROR(IF(FIND(DS$2,$C268)&gt;=1,INDIRECT($B268&amp;"!"&amp;"AG"&amp;$A268),0),""))</f>
        <v/>
      </c>
      <c r="DT268" s="253" t="str" cm="1">
        <f t="array" aca="1" ref="DT268" ca="1">IF(DT$2="","",IFERROR(IF(FIND(DT$2,$C268)&gt;=1,INDIRECT($B268&amp;"!"&amp;"AG"&amp;$A268),0),""))</f>
        <v/>
      </c>
      <c r="DU268" s="253" t="str" cm="1">
        <f t="array" aca="1" ref="DU268" ca="1">IF(DU$2="","",IFERROR(IF(FIND(DU$2,$C268)&gt;=1,INDIRECT($B268&amp;"!"&amp;"AG"&amp;$A268),0),""))</f>
        <v/>
      </c>
      <c r="DV268" s="253" t="str" cm="1">
        <f t="array" aca="1" ref="DV268" ca="1">IF(DV$2="","",IFERROR(IF(FIND(DV$2,$C268)&gt;=1,INDIRECT($B268&amp;"!"&amp;"AG"&amp;$A268),0),""))</f>
        <v/>
      </c>
      <c r="DW268" s="253" t="str" cm="1">
        <f t="array" aca="1" ref="DW268" ca="1">IF(DW$2="","",IFERROR(IF(FIND(DW$2,$C268)&gt;=1,INDIRECT($B268&amp;"!"&amp;"AG"&amp;$A268),0),""))</f>
        <v/>
      </c>
      <c r="DX268" s="253" t="str" cm="1">
        <f t="array" aca="1" ref="DX268" ca="1">IF(DX$2="","",IFERROR(IF(FIND(DX$2,$C268)&gt;=1,INDIRECT($B268&amp;"!"&amp;"AG"&amp;$A268),0),""))</f>
        <v/>
      </c>
      <c r="DY268" s="253" t="str" cm="1">
        <f t="array" aca="1" ref="DY268" ca="1">IF(DY$2="","",IFERROR(IF(FIND(DY$2,$C268)&gt;=1,INDIRECT($B268&amp;"!"&amp;"AG"&amp;$A268),0),""))</f>
        <v/>
      </c>
      <c r="DZ268" s="253" t="str" cm="1">
        <f t="array" aca="1" ref="DZ268" ca="1">IF(DZ$2="","",IFERROR(IF(FIND(DZ$2,$C268)&gt;=1,INDIRECT($B268&amp;"!"&amp;"AG"&amp;$A268),0),""))</f>
        <v/>
      </c>
      <c r="EA268" s="253" t="str" cm="1">
        <f t="array" aca="1" ref="EA268" ca="1">IF(EA$2="","",IFERROR(IF(FIND(EA$2,$C268)&gt;=1,INDIRECT($B268&amp;"!"&amp;"AG"&amp;$A268),0),""))</f>
        <v/>
      </c>
      <c r="EB268" s="253" t="str" cm="1">
        <f t="array" aca="1" ref="EB268" ca="1">IF(EB$2="","",IFERROR(IF(FIND(EB$2,$C268)&gt;=1,INDIRECT($B268&amp;"!"&amp;"AG"&amp;$A268),0),""))</f>
        <v/>
      </c>
      <c r="EC268" s="253" t="str" cm="1">
        <f t="array" aca="1" ref="EC268" ca="1">IF(EC$2="","",IFERROR(IF(FIND(EC$2,$C268)&gt;=1,INDIRECT($B268&amp;"!"&amp;"AG"&amp;$A268),0),""))</f>
        <v/>
      </c>
      <c r="ED268" s="253" t="str" cm="1">
        <f t="array" aca="1" ref="ED268" ca="1">IF(ED$2="","",IFERROR(IF(FIND(ED$2,$C268)&gt;=1,INDIRECT($B268&amp;"!"&amp;"AG"&amp;$A268),0),""))</f>
        <v/>
      </c>
      <c r="EE268" s="253" t="str" cm="1">
        <f t="array" aca="1" ref="EE268" ca="1">IF(EE$2="","",IFERROR(IF(FIND(EE$2,$C268)&gt;=1,INDIRECT($B268&amp;"!"&amp;"AG"&amp;$A268),0),""))</f>
        <v/>
      </c>
      <c r="EF268" s="253" t="str" cm="1">
        <f t="array" aca="1" ref="EF268" ca="1">IF(EF$2="","",IFERROR(IF(FIND(EF$2,$C268)&gt;=1,INDIRECT($B268&amp;"!"&amp;"AG"&amp;$A268),0),""))</f>
        <v/>
      </c>
      <c r="EG268" s="253" t="str" cm="1">
        <f t="array" aca="1" ref="EG268" ca="1">IF(EG$2="","",IFERROR(IF(FIND(EG$2,$C268)&gt;=1,INDIRECT($B268&amp;"!"&amp;"AG"&amp;$A268),0),""))</f>
        <v/>
      </c>
      <c r="EH268" s="253" t="str" cm="1">
        <f t="array" aca="1" ref="EH268" ca="1">IF(EH$2="","",IFERROR(IF(FIND(EH$2,$C268)&gt;=1,INDIRECT($B268&amp;"!"&amp;"AG"&amp;$A268),0),""))</f>
        <v/>
      </c>
      <c r="EI268" s="253" t="str" cm="1">
        <f t="array" aca="1" ref="EI268" ca="1">IF(EI$2="","",IFERROR(IF(FIND(EI$2,$C268)&gt;=1,INDIRECT($B268&amp;"!"&amp;"AG"&amp;$A268),0),""))</f>
        <v/>
      </c>
      <c r="EJ268" s="253" t="str" cm="1">
        <f t="array" aca="1" ref="EJ268" ca="1">IF(EJ$2="","",IFERROR(IF(FIND(EJ$2,$C268)&gt;=1,INDIRECT($B268&amp;"!"&amp;"AG"&amp;$A268),0),""))</f>
        <v/>
      </c>
      <c r="EK268" s="253" t="str" cm="1">
        <f t="array" aca="1" ref="EK268" ca="1">IF(EK$2="","",IFERROR(IF(FIND(EK$2,$C268)&gt;=1,INDIRECT($B268&amp;"!"&amp;"AG"&amp;$A268),0),""))</f>
        <v/>
      </c>
      <c r="EL268" s="253" t="str" cm="1">
        <f t="array" aca="1" ref="EL268" ca="1">IF(EL$2="","",IFERROR(IF(FIND(EL$2,$C268)&gt;=1,INDIRECT($B268&amp;"!"&amp;"AG"&amp;$A268),0),""))</f>
        <v/>
      </c>
      <c r="EM268" s="253" t="str" cm="1">
        <f t="array" aca="1" ref="EM268" ca="1">IF(EM$2="","",IFERROR(IF(FIND(EM$2,$C268)&gt;=1,INDIRECT($B268&amp;"!"&amp;"AG"&amp;$A268),0),""))</f>
        <v/>
      </c>
      <c r="EN268" s="253" t="str" cm="1">
        <f t="array" aca="1" ref="EN268" ca="1">IF(EN$2="","",IFERROR(IF(FIND(EN$2,$C268)&gt;=1,INDIRECT($B268&amp;"!"&amp;"AG"&amp;$A268),0),""))</f>
        <v/>
      </c>
      <c r="EO268" s="253" t="str" cm="1">
        <f t="array" aca="1" ref="EO268" ca="1">IF(EO$2="","",IFERROR(IF(FIND(EO$2,$C268)&gt;=1,INDIRECT($B268&amp;"!"&amp;"AG"&amp;$A268),0),""))</f>
        <v/>
      </c>
      <c r="EP268" s="253" t="str" cm="1">
        <f t="array" aca="1" ref="EP268" ca="1">IF(EP$2="","",IFERROR(IF(FIND(EP$2,$C268)&gt;=1,INDIRECT($B268&amp;"!"&amp;"AG"&amp;$A268),0),""))</f>
        <v/>
      </c>
      <c r="EQ268" s="253" t="str" cm="1">
        <f t="array" aca="1" ref="EQ268" ca="1">IF(EQ$2="","",IFERROR(IF(FIND(EQ$2,$C268)&gt;=1,INDIRECT($B268&amp;"!"&amp;"AG"&amp;$A268),0),""))</f>
        <v/>
      </c>
      <c r="ER268" s="253" t="str" cm="1">
        <f t="array" aca="1" ref="ER268" ca="1">IF(ER$2="","",IFERROR(IF(FIND(ER$2,$C268)&gt;=1,INDIRECT($B268&amp;"!"&amp;"AG"&amp;$A268),0),""))</f>
        <v/>
      </c>
      <c r="ES268" s="253" t="str" cm="1">
        <f t="array" aca="1" ref="ES268" ca="1">IF(ES$2="","",IFERROR(IF(FIND(ES$2,$C268)&gt;=1,INDIRECT($B268&amp;"!"&amp;"AG"&amp;$A268),0),""))</f>
        <v/>
      </c>
      <c r="ET268" s="253" t="str" cm="1">
        <f t="array" aca="1" ref="ET268" ca="1">IF(ET$2="","",IFERROR(IF(FIND(ET$2,$C268)&gt;=1,INDIRECT($B268&amp;"!"&amp;"AG"&amp;$A268),0),""))</f>
        <v/>
      </c>
      <c r="EU268" s="253" t="str" cm="1">
        <f t="array" aca="1" ref="EU268" ca="1">IF(EU$2="","",IFERROR(IF(FIND(EU$2,$C268)&gt;=1,INDIRECT($B268&amp;"!"&amp;"AG"&amp;$A268),0),""))</f>
        <v/>
      </c>
      <c r="EV268" s="253" t="str" cm="1">
        <f t="array" aca="1" ref="EV268" ca="1">IF(EV$2="","",IFERROR(IF(FIND(EV$2,$C268)&gt;=1,INDIRECT($B268&amp;"!"&amp;"AG"&amp;$A268),0),""))</f>
        <v/>
      </c>
    </row>
    <row r="269" spans="1:152" x14ac:dyDescent="0.3">
      <c r="A269" s="252">
        <f t="shared" ca="1" si="223"/>
        <v>48</v>
      </c>
      <c r="B269" s="252" t="str">
        <f t="shared" si="224"/>
        <v>May_2024</v>
      </c>
      <c r="C269" s="252" t="str">
        <f t="shared" ca="1" si="222"/>
        <v/>
      </c>
      <c r="D269" s="253" t="str">
        <f t="array" aca="1" ref="D269" ca="1">IF(D$2="","",IFERROR(IF(FIND(D$2,$C269)&gt;=1,INDIRECT($B269&amp;"!"&amp;"AG"&amp;$A269),0),""))</f>
        <v/>
      </c>
      <c r="E269" s="253" t="str">
        <f t="array" aca="1" ref="E269" ca="1">IF(E$2="","",IFERROR(IF(FIND(E$2,$C269)&gt;=1,INDIRECT($B269&amp;"!"&amp;"AG"&amp;$A269),0),""))</f>
        <v/>
      </c>
      <c r="F269" s="253" t="str">
        <f t="array" aca="1" ref="F269" ca="1">IF(F$2="","",IFERROR(IF(FIND(F$2,$C269)&gt;=1,INDIRECT($B269&amp;"!"&amp;"AG"&amp;$A269),0),""))</f>
        <v/>
      </c>
      <c r="G269" s="253" t="str">
        <f t="array" aca="1" ref="G269" ca="1">IF(G$2="","",IFERROR(IF(FIND(G$2,$C269)&gt;=1,INDIRECT($B269&amp;"!"&amp;"AG"&amp;$A269),0),""))</f>
        <v/>
      </c>
      <c r="H269" s="253" t="str">
        <f t="array" aca="1" ref="H269" ca="1">IF(H$2="","",IFERROR(IF(FIND(H$2,$C269)&gt;=1,INDIRECT($B269&amp;"!"&amp;"AG"&amp;$A269),0),""))</f>
        <v/>
      </c>
      <c r="I269" s="253" t="str">
        <f t="array" aca="1" ref="I269" ca="1">IF(I$2="","",IFERROR(IF(FIND(I$2,$C269)&gt;=1,INDIRECT($B269&amp;"!"&amp;"AG"&amp;$A269),0),""))</f>
        <v/>
      </c>
      <c r="J269" s="253" t="str">
        <f t="array" aca="1" ref="J269" ca="1">IF(J$2="","",IFERROR(IF(FIND(J$2,$C269)&gt;=1,INDIRECT($B269&amp;"!"&amp;"AG"&amp;$A269),0),""))</f>
        <v/>
      </c>
      <c r="K269" s="253" t="str">
        <f t="array" aca="1" ref="K269" ca="1">IF(K$2="","",IFERROR(IF(FIND(K$2,$C269)&gt;=1,INDIRECT($B269&amp;"!"&amp;"AG"&amp;$A269),0),""))</f>
        <v/>
      </c>
      <c r="L269" s="253" t="str">
        <f t="array" aca="1" ref="L269" ca="1">IF(L$2="","",IFERROR(IF(FIND(L$2,$C269)&gt;=1,INDIRECT($B269&amp;"!"&amp;"AG"&amp;$A269),0),""))</f>
        <v/>
      </c>
      <c r="M269" s="253" t="str">
        <f t="array" aca="1" ref="M269" ca="1">IF(M$2="","",IFERROR(IF(FIND(M$2,$C269)&gt;=1,INDIRECT($B269&amp;"!"&amp;"AG"&amp;$A269),0),""))</f>
        <v/>
      </c>
      <c r="N269" s="253" t="str">
        <f t="array" aca="1" ref="N269" ca="1">IF(N$2="","",IFERROR(IF(FIND(N$2,$C269)&gt;=1,INDIRECT($B269&amp;"!"&amp;"AG"&amp;$A269),0),""))</f>
        <v/>
      </c>
      <c r="O269" s="253" t="str">
        <f t="array" aca="1" ref="O269" ca="1">IF(O$2="","",IFERROR(IF(FIND(O$2,$C269)&gt;=1,INDIRECT($B269&amp;"!"&amp;"AG"&amp;$A269),0),""))</f>
        <v/>
      </c>
      <c r="P269" s="253" t="str">
        <f t="array" aca="1" ref="P269" ca="1">IF(P$2="","",IFERROR(IF(FIND(P$2,$C269)&gt;=1,INDIRECT($B269&amp;"!"&amp;"AG"&amp;$A269),0),""))</f>
        <v/>
      </c>
      <c r="Q269" s="253" t="str">
        <f t="array" aca="1" ref="Q269" ca="1">IF(Q$2="","",IFERROR(IF(FIND(Q$2,$C269)&gt;=1,INDIRECT($B269&amp;"!"&amp;"AG"&amp;$A269),0),""))</f>
        <v/>
      </c>
      <c r="R269" s="253" t="str">
        <f t="array" aca="1" ref="R269" ca="1">IF(R$2="","",IFERROR(IF(FIND(R$2,$C269)&gt;=1,INDIRECT($B269&amp;"!"&amp;"AG"&amp;$A269),0),""))</f>
        <v/>
      </c>
      <c r="S269" s="253" t="str">
        <f t="array" aca="1" ref="S269" ca="1">IF(S$2="","",IFERROR(IF(FIND(S$2,$C269)&gt;=1,INDIRECT($B269&amp;"!"&amp;"AG"&amp;$A269),0),""))</f>
        <v/>
      </c>
      <c r="T269" s="253" t="str">
        <f t="array" aca="1" ref="T269" ca="1">IF(T$2="","",IFERROR(IF(FIND(T$2,$C269)&gt;=1,INDIRECT($B269&amp;"!"&amp;"AG"&amp;$A269),0),""))</f>
        <v/>
      </c>
      <c r="U269" s="253" t="str">
        <f t="array" aca="1" ref="U269" ca="1">IF(U$2="","",IFERROR(IF(FIND(U$2,$C269)&gt;=1,INDIRECT($B269&amp;"!"&amp;"AG"&amp;$A269),0),""))</f>
        <v/>
      </c>
      <c r="V269" s="253" t="str">
        <f t="array" aca="1" ref="V269" ca="1">IF(V$2="","",IFERROR(IF(FIND(V$2,$C269)&gt;=1,INDIRECT($B269&amp;"!"&amp;"AG"&amp;$A269),0),""))</f>
        <v/>
      </c>
      <c r="W269" s="253" t="str">
        <f t="array" aca="1" ref="W269" ca="1">IF(W$2="","",IFERROR(IF(FIND(W$2,$C269)&gt;=1,INDIRECT($B269&amp;"!"&amp;"AG"&amp;$A269),0),""))</f>
        <v/>
      </c>
      <c r="X269" s="253" t="str">
        <f t="array" aca="1" ref="X269" ca="1">IF(X$2="","",IFERROR(IF(FIND(X$2,$C269)&gt;=1,INDIRECT($B269&amp;"!"&amp;"AG"&amp;$A269),0),""))</f>
        <v/>
      </c>
      <c r="Y269" s="253" t="str">
        <f t="array" aca="1" ref="Y269" ca="1">IF(Y$2="","",IFERROR(IF(FIND(Y$2,$C269)&gt;=1,INDIRECT($B269&amp;"!"&amp;"AG"&amp;$A269),0),""))</f>
        <v/>
      </c>
      <c r="Z269" s="253" t="str">
        <f t="array" aca="1" ref="Z269" ca="1">IF(Z$2="","",IFERROR(IF(FIND(Z$2,$C269)&gt;=1,INDIRECT($B269&amp;"!"&amp;"AG"&amp;$A269),0),""))</f>
        <v/>
      </c>
      <c r="AA269" s="253" t="str">
        <f t="array" aca="1" ref="AA269" ca="1">IF(AA$2="","",IFERROR(IF(FIND(AA$2,$C269)&gt;=1,INDIRECT($B269&amp;"!"&amp;"AG"&amp;$A269),0),""))</f>
        <v/>
      </c>
      <c r="AB269" s="253" t="str">
        <f t="array" aca="1" ref="AB269" ca="1">IF(AB$2="","",IFERROR(IF(FIND(AB$2,$C269)&gt;=1,INDIRECT($B269&amp;"!"&amp;"AG"&amp;$A269),0),""))</f>
        <v/>
      </c>
      <c r="AC269" s="253" t="str">
        <f t="array" aca="1" ref="AC269" ca="1">IF(AC$2="","",IFERROR(IF(FIND(AC$2,$C269)&gt;=1,INDIRECT($B269&amp;"!"&amp;"AG"&amp;$A269),0),""))</f>
        <v/>
      </c>
      <c r="AD269" s="253" t="str">
        <f t="array" aca="1" ref="AD269" ca="1">IF(AD$2="","",IFERROR(IF(FIND(AD$2,$C269)&gt;=1,INDIRECT($B269&amp;"!"&amp;"AG"&amp;$A269),0),""))</f>
        <v/>
      </c>
      <c r="AE269" s="253" t="str">
        <f t="array" aca="1" ref="AE269" ca="1">IF(AE$2="","",IFERROR(IF(FIND(AE$2,$C269)&gt;=1,INDIRECT($B269&amp;"!"&amp;"AG"&amp;$A269),0),""))</f>
        <v/>
      </c>
      <c r="AF269" s="253" t="str">
        <f t="array" aca="1" ref="AF269" ca="1">IF(AF$2="","",IFERROR(IF(FIND(AF$2,$C269)&gt;=1,INDIRECT($B269&amp;"!"&amp;"AG"&amp;$A269),0),""))</f>
        <v/>
      </c>
      <c r="AG269" s="253" t="str">
        <f t="array" aca="1" ref="AG269" ca="1">IF(AG$2="","",IFERROR(IF(FIND(AG$2,$C269)&gt;=1,INDIRECT($B269&amp;"!"&amp;"AG"&amp;$A269),0),""))</f>
        <v/>
      </c>
      <c r="AH269" s="253" t="str">
        <f t="array" aca="1" ref="AH269" ca="1">IF(AH$2="","",IFERROR(IF(FIND(AH$2,$C269)&gt;=1,INDIRECT($B269&amp;"!"&amp;"AG"&amp;$A269),0),""))</f>
        <v/>
      </c>
      <c r="AI269" s="253" t="str">
        <f t="array" aca="1" ref="AI269" ca="1">IF(AI$2="","",IFERROR(IF(FIND(AI$2,$C269)&gt;=1,INDIRECT($B269&amp;"!"&amp;"AG"&amp;$A269),0),""))</f>
        <v/>
      </c>
      <c r="AJ269" s="253" t="str">
        <f t="array" aca="1" ref="AJ269" ca="1">IF(AJ$2="","",IFERROR(IF(FIND(AJ$2,$C269)&gt;=1,INDIRECT($B269&amp;"!"&amp;"AG"&amp;$A269),0),""))</f>
        <v/>
      </c>
      <c r="AK269" s="253" t="str">
        <f t="array" aca="1" ref="AK269" ca="1">IF(AK$2="","",IFERROR(IF(FIND(AK$2,$C269)&gt;=1,INDIRECT($B269&amp;"!"&amp;"AG"&amp;$A269),0),""))</f>
        <v/>
      </c>
      <c r="AL269" s="253" t="str">
        <f t="array" aca="1" ref="AL269" ca="1">IF(AL$2="","",IFERROR(IF(FIND(AL$2,$C269)&gt;=1,INDIRECT($B269&amp;"!"&amp;"AG"&amp;$A269),0),""))</f>
        <v/>
      </c>
      <c r="AM269" s="253" t="str">
        <f t="array" aca="1" ref="AM269" ca="1">IF(AM$2="","",IFERROR(IF(FIND(AM$2,$C269)&gt;=1,INDIRECT($B269&amp;"!"&amp;"AG"&amp;$A269),0),""))</f>
        <v/>
      </c>
      <c r="AN269" s="253" t="str">
        <f t="array" aca="1" ref="AN269" ca="1">IF(AN$2="","",IFERROR(IF(FIND(AN$2,$C269)&gt;=1,INDIRECT($B269&amp;"!"&amp;"AG"&amp;$A269),0),""))</f>
        <v/>
      </c>
      <c r="AO269" s="253" t="str">
        <f t="array" aca="1" ref="AO269" ca="1">IF(AO$2="","",IFERROR(IF(FIND(AO$2,$C269)&gt;=1,INDIRECT($B269&amp;"!"&amp;"AG"&amp;$A269),0),""))</f>
        <v/>
      </c>
      <c r="AP269" s="253" t="str">
        <f t="array" aca="1" ref="AP269" ca="1">IF(AP$2="","",IFERROR(IF(FIND(AP$2,$C269)&gt;=1,INDIRECT($B269&amp;"!"&amp;"AG"&amp;$A269),0),""))</f>
        <v/>
      </c>
      <c r="AQ269" s="253" t="str">
        <f t="array" aca="1" ref="AQ269" ca="1">IF(AQ$2="","",IFERROR(IF(FIND(AQ$2,$C269)&gt;=1,INDIRECT($B269&amp;"!"&amp;"AG"&amp;$A269),0),""))</f>
        <v/>
      </c>
      <c r="AR269" s="253" t="str">
        <f t="array" aca="1" ref="AR269" ca="1">IF(AR$2="","",IFERROR(IF(FIND(AR$2,$C269)&gt;=1,INDIRECT($B269&amp;"!"&amp;"AG"&amp;$A269),0),""))</f>
        <v/>
      </c>
      <c r="AS269" s="253" t="str">
        <f t="array" aca="1" ref="AS269" ca="1">IF(AS$2="","",IFERROR(IF(FIND(AS$2,$C269)&gt;=1,INDIRECT($B269&amp;"!"&amp;"AG"&amp;$A269),0),""))</f>
        <v/>
      </c>
      <c r="AU269" s="254" t="str">
        <f t="array" aca="1" ref="AU269" ca="1">IFERROR(INDIRECT(B269&amp;"!"&amp;"A"&amp;A269),"")</f>
        <v/>
      </c>
      <c r="AV269" s="2" t="str">
        <f t="shared" ca="1" si="219"/>
        <v/>
      </c>
      <c r="AW269" s="253" t="str">
        <f t="array" aca="1" ref="AW269" ca="1">IF(AW$2="","",IFERROR(IF(FIND(AW$2,$C269)&gt;=1,IF(INDIRECT($B269&amp;"!"&amp;"AH"&amp;$A269)="","",INDIRECT($B269&amp;"!"&amp;"AH"&amp;$A269)),0),""))</f>
        <v/>
      </c>
      <c r="AX269" s="253" t="str">
        <f t="array" aca="1" ref="AX269" ca="1">IF(AX$2="","",IFERROR(IF(FIND(AX$2,$C269)&gt;=1,IF(INDIRECT($B269&amp;"!"&amp;"AH"&amp;$A269)="","",INDIRECT($B269&amp;"!"&amp;"AH"&amp;$A269)),0),""))</f>
        <v/>
      </c>
      <c r="AY269" s="253" t="str">
        <f t="array" aca="1" ref="AY269" ca="1">IF(AY$2="","",IFERROR(IF(FIND(AY$2,$C269)&gt;=1,IF(INDIRECT($B269&amp;"!"&amp;"AH"&amp;$A269)="","",INDIRECT($B269&amp;"!"&amp;"AH"&amp;$A269)),0),""))</f>
        <v/>
      </c>
      <c r="AZ269" s="253" t="str">
        <f t="array" aca="1" ref="AZ269" ca="1">IF(AZ$2="","",IFERROR(IF(FIND(AZ$2,$C269)&gt;=1,IF(INDIRECT($B269&amp;"!"&amp;"AH"&amp;$A269)="","",INDIRECT($B269&amp;"!"&amp;"AH"&amp;$A269)),0),""))</f>
        <v/>
      </c>
      <c r="BA269" s="253" t="str">
        <f t="array" aca="1" ref="BA269" ca="1">IF(BA$2="","",IFERROR(IF(FIND(BA$2,$C269)&gt;=1,IF(INDIRECT($B269&amp;"!"&amp;"AH"&amp;$A269)="","",INDIRECT($B269&amp;"!"&amp;"AH"&amp;$A269)),0),""))</f>
        <v/>
      </c>
      <c r="BB269" s="253" t="str">
        <f t="array" aca="1" ref="BB269" ca="1">IF(BB$2="","",IFERROR(IF(FIND(BB$2,$C269)&gt;=1,IF(INDIRECT($B269&amp;"!"&amp;"AH"&amp;$A269)="","",INDIRECT($B269&amp;"!"&amp;"AH"&amp;$A269)),0),""))</f>
        <v/>
      </c>
      <c r="BC269" s="253" t="str">
        <f t="array" aca="1" ref="BC269" ca="1">IF(BC$2="","",IFERROR(IF(FIND(BC$2,$C269)&gt;=1,IF(INDIRECT($B269&amp;"!"&amp;"AH"&amp;$A269)="","",INDIRECT($B269&amp;"!"&amp;"AH"&amp;$A269)),0),""))</f>
        <v/>
      </c>
      <c r="BD269" s="253" t="str">
        <f t="array" aca="1" ref="BD269" ca="1">IF(BD$2="","",IFERROR(IF(FIND(BD$2,$C269)&gt;=1,IF(INDIRECT($B269&amp;"!"&amp;"AH"&amp;$A269)="","",INDIRECT($B269&amp;"!"&amp;"AH"&amp;$A269)),0),""))</f>
        <v/>
      </c>
      <c r="BE269" s="253" t="str">
        <f t="array" aca="1" ref="BE269" ca="1">IF(BE$2="","",IFERROR(IF(FIND(BE$2,$C269)&gt;=1,IF(INDIRECT($B269&amp;"!"&amp;"AH"&amp;$A269)="","",INDIRECT($B269&amp;"!"&amp;"AH"&amp;$A269)),0),""))</f>
        <v/>
      </c>
      <c r="BF269" s="253" t="str">
        <f t="array" aca="1" ref="BF269" ca="1">IF(BF$2="","",IFERROR(IF(FIND(BF$2,$C269)&gt;=1,IF(INDIRECT($B269&amp;"!"&amp;"AH"&amp;$A269)="","",INDIRECT($B269&amp;"!"&amp;"AH"&amp;$A269)),0),""))</f>
        <v/>
      </c>
      <c r="BG269" s="253" t="str">
        <f t="array" aca="1" ref="BG269" ca="1">IF(BG$2="","",IFERROR(IF(FIND(BG$2,$C269)&gt;=1,IF(INDIRECT($B269&amp;"!"&amp;"AH"&amp;$A269)="","",INDIRECT($B269&amp;"!"&amp;"AH"&amp;$A269)),0),""))</f>
        <v/>
      </c>
      <c r="BH269" s="253" t="str">
        <f t="array" aca="1" ref="BH269" ca="1">IF(BH$2="","",IFERROR(IF(FIND(BH$2,$C269)&gt;=1,IF(INDIRECT($B269&amp;"!"&amp;"AH"&amp;$A269)="","",INDIRECT($B269&amp;"!"&amp;"AH"&amp;$A269)),0),""))</f>
        <v/>
      </c>
      <c r="BI269" s="253" t="str">
        <f t="array" aca="1" ref="BI269" ca="1">IF(BI$2="","",IFERROR(IF(FIND(BI$2,$C269)&gt;=1,IF(INDIRECT($B269&amp;"!"&amp;"AH"&amp;$A269)="","",INDIRECT($B269&amp;"!"&amp;"AH"&amp;$A269)),0),""))</f>
        <v/>
      </c>
      <c r="BJ269" s="253" t="str">
        <f t="array" aca="1" ref="BJ269" ca="1">IF(BJ$2="","",IFERROR(IF(FIND(BJ$2,$C269)&gt;=1,IF(INDIRECT($B269&amp;"!"&amp;"AH"&amp;$A269)="","",INDIRECT($B269&amp;"!"&amp;"AH"&amp;$A269)),0),""))</f>
        <v/>
      </c>
      <c r="BK269" s="253" t="str">
        <f t="array" aca="1" ref="BK269" ca="1">IF(BK$2="","",IFERROR(IF(FIND(BK$2,$C269)&gt;=1,IF(INDIRECT($B269&amp;"!"&amp;"AH"&amp;$A269)="","",INDIRECT($B269&amp;"!"&amp;"AH"&amp;$A269)),0),""))</f>
        <v/>
      </c>
      <c r="BL269" s="253" t="str">
        <f t="array" aca="1" ref="BL269" ca="1">IF(BL$2="","",IFERROR(IF(FIND(BL$2,$C269)&gt;=1,IF(INDIRECT($B269&amp;"!"&amp;"AH"&amp;$A269)="","",INDIRECT($B269&amp;"!"&amp;"AH"&amp;$A269)),0),""))</f>
        <v/>
      </c>
      <c r="BM269" s="253" t="str">
        <f t="array" aca="1" ref="BM269" ca="1">IF(BM$2="","",IFERROR(IF(FIND(BM$2,$C269)&gt;=1,IF(INDIRECT($B269&amp;"!"&amp;"AH"&amp;$A269)="","",INDIRECT($B269&amp;"!"&amp;"AH"&amp;$A269)),0),""))</f>
        <v/>
      </c>
      <c r="BN269" s="253" t="str">
        <f t="array" aca="1" ref="BN269" ca="1">IF(BN$2="","",IFERROR(IF(FIND(BN$2,$C269)&gt;=1,IF(INDIRECT($B269&amp;"!"&amp;"AH"&amp;$A269)="","",INDIRECT($B269&amp;"!"&amp;"AH"&amp;$A269)),0),""))</f>
        <v/>
      </c>
      <c r="BO269" s="253" t="str">
        <f t="array" aca="1" ref="BO269" ca="1">IF(BO$2="","",IFERROR(IF(FIND(BO$2,$C269)&gt;=1,IF(INDIRECT($B269&amp;"!"&amp;"AH"&amp;$A269)="","",INDIRECT($B269&amp;"!"&amp;"AH"&amp;$A269)),0),""))</f>
        <v/>
      </c>
      <c r="BP269" s="253" t="str">
        <f t="array" aca="1" ref="BP269" ca="1">IF(BP$2="","",IFERROR(IF(FIND(BP$2,$C269)&gt;=1,IF(INDIRECT($B269&amp;"!"&amp;"AH"&amp;$A269)="","",INDIRECT($B269&amp;"!"&amp;"AH"&amp;$A269)),0),""))</f>
        <v/>
      </c>
      <c r="BQ269" s="253" t="str">
        <f t="array" aca="1" ref="BQ269" ca="1">IF(BQ$2="","",IFERROR(IF(FIND(BQ$2,$C269)&gt;=1,IF(INDIRECT($B269&amp;"!"&amp;"AH"&amp;$A269)="","",INDIRECT($B269&amp;"!"&amp;"AH"&amp;$A269)),0),""))</f>
        <v/>
      </c>
      <c r="BR269" s="253" t="str">
        <f t="array" aca="1" ref="BR269" ca="1">IF(BR$2="","",IFERROR(IF(FIND(BR$2,$C269)&gt;=1,IF(INDIRECT($B269&amp;"!"&amp;"AH"&amp;$A269)="","",INDIRECT($B269&amp;"!"&amp;"AH"&amp;$A269)),0),""))</f>
        <v/>
      </c>
      <c r="BS269" s="253" t="str">
        <f t="array" aca="1" ref="BS269" ca="1">IF(BS$2="","",IFERROR(IF(FIND(BS$2,$C269)&gt;=1,IF(INDIRECT($B269&amp;"!"&amp;"AH"&amp;$A269)="","",INDIRECT($B269&amp;"!"&amp;"AH"&amp;$A269)),0),""))</f>
        <v/>
      </c>
      <c r="BT269" s="253" t="str">
        <f t="array" aca="1" ref="BT269" ca="1">IF(BT$2="","",IFERROR(IF(FIND(BT$2,$C269)&gt;=1,IF(INDIRECT($B269&amp;"!"&amp;"AH"&amp;$A269)="","",INDIRECT($B269&amp;"!"&amp;"AH"&amp;$A269)),0),""))</f>
        <v/>
      </c>
      <c r="BU269" s="253" t="str">
        <f t="array" aca="1" ref="BU269" ca="1">IF(BU$2="","",IFERROR(IF(FIND(BU$2,$C269)&gt;=1,IF(INDIRECT($B269&amp;"!"&amp;"AH"&amp;$A269)="","",INDIRECT($B269&amp;"!"&amp;"AH"&amp;$A269)),0),""))</f>
        <v/>
      </c>
      <c r="BV269" s="253" t="str">
        <f t="array" aca="1" ref="BV269" ca="1">IF(BV$2="","",IFERROR(IF(FIND(BV$2,$C269)&gt;=1,IF(INDIRECT($B269&amp;"!"&amp;"AH"&amp;$A269)="","",INDIRECT($B269&amp;"!"&amp;"AH"&amp;$A269)),0),""))</f>
        <v/>
      </c>
      <c r="BW269" s="253" t="str">
        <f t="array" aca="1" ref="BW269" ca="1">IF(BW$2="","",IFERROR(IF(FIND(BW$2,$C269)&gt;=1,IF(INDIRECT($B269&amp;"!"&amp;"AH"&amp;$A269)="","",INDIRECT($B269&amp;"!"&amp;"AH"&amp;$A269)),0),""))</f>
        <v/>
      </c>
      <c r="BX269" s="253" t="str">
        <f t="array" aca="1" ref="BX269" ca="1">IF(BX$2="","",IFERROR(IF(FIND(BX$2,$C269)&gt;=1,IF(INDIRECT($B269&amp;"!"&amp;"AH"&amp;$A269)="","",INDIRECT($B269&amp;"!"&amp;"AH"&amp;$A269)),0),""))</f>
        <v/>
      </c>
      <c r="BY269" s="253" t="str">
        <f t="array" aca="1" ref="BY269" ca="1">IF(BY$2="","",IFERROR(IF(FIND(BY$2,$C269)&gt;=1,IF(INDIRECT($B269&amp;"!"&amp;"AH"&amp;$A269)="","",INDIRECT($B269&amp;"!"&amp;"AH"&amp;$A269)),0),""))</f>
        <v/>
      </c>
      <c r="BZ269" s="253" t="str">
        <f t="array" aca="1" ref="BZ269" ca="1">IF(BZ$2="","",IFERROR(IF(FIND(BZ$2,$C269)&gt;=1,IF(INDIRECT($B269&amp;"!"&amp;"AH"&amp;$A269)="","",INDIRECT($B269&amp;"!"&amp;"AH"&amp;$A269)),0),""))</f>
        <v/>
      </c>
      <c r="CA269" s="253" t="str">
        <f t="array" aca="1" ref="CA269" ca="1">IF(CA$2="","",IFERROR(IF(FIND(CA$2,$C269)&gt;=1,IF(INDIRECT($B269&amp;"!"&amp;"AH"&amp;$A269)="","",INDIRECT($B269&amp;"!"&amp;"AH"&amp;$A269)),0),""))</f>
        <v/>
      </c>
      <c r="CB269" s="253" t="str">
        <f t="array" aca="1" ref="CB269" ca="1">IF(CB$2="","",IFERROR(IF(FIND(CB$2,$C269)&gt;=1,IF(INDIRECT($B269&amp;"!"&amp;"AH"&amp;$A269)="","",INDIRECT($B269&amp;"!"&amp;"AH"&amp;$A269)),0),""))</f>
        <v/>
      </c>
      <c r="CC269" s="253" t="str">
        <f t="array" aca="1" ref="CC269" ca="1">IF(CC$2="","",IFERROR(IF(FIND(CC$2,$C269)&gt;=1,IF(INDIRECT($B269&amp;"!"&amp;"AH"&amp;$A269)="","",INDIRECT($B269&amp;"!"&amp;"AH"&amp;$A269)),0),""))</f>
        <v/>
      </c>
      <c r="CD269" s="253" t="str">
        <f t="array" aca="1" ref="CD269" ca="1">IF(CD$2="","",IFERROR(IF(FIND(CD$2,$C269)&gt;=1,IF(INDIRECT($B269&amp;"!"&amp;"AH"&amp;$A269)="","",INDIRECT($B269&amp;"!"&amp;"AH"&amp;$A269)),0),""))</f>
        <v/>
      </c>
      <c r="CE269" s="253" t="str">
        <f t="array" aca="1" ref="CE269" ca="1">IF(CE$2="","",IFERROR(IF(FIND(CE$2,$C269)&gt;=1,IF(INDIRECT($B269&amp;"!"&amp;"AH"&amp;$A269)="","",INDIRECT($B269&amp;"!"&amp;"AH"&amp;$A269)),0),""))</f>
        <v/>
      </c>
      <c r="CF269" s="253" t="str">
        <f t="array" aca="1" ref="CF269" ca="1">IF(CF$2="","",IFERROR(IF(FIND(CF$2,$C269)&gt;=1,IF(INDIRECT($B269&amp;"!"&amp;"AH"&amp;$A269)="","",INDIRECT($B269&amp;"!"&amp;"AH"&amp;$A269)),0),""))</f>
        <v/>
      </c>
      <c r="CG269" s="253" t="str">
        <f t="array" aca="1" ref="CG269" ca="1">IF(CG$2="","",IFERROR(IF(FIND(CG$2,$C269)&gt;=1,IF(INDIRECT($B269&amp;"!"&amp;"AH"&amp;$A269)="","",INDIRECT($B269&amp;"!"&amp;"AH"&amp;$A269)),0),""))</f>
        <v/>
      </c>
      <c r="CH269" s="253" t="str">
        <f t="array" aca="1" ref="CH269" ca="1">IF(CH$2="","",IFERROR(IF(FIND(CH$2,$C269)&gt;=1,IF(INDIRECT($B269&amp;"!"&amp;"AH"&amp;$A269)="","",INDIRECT($B269&amp;"!"&amp;"AH"&amp;$A269)),0),""))</f>
        <v/>
      </c>
      <c r="CI269" s="253" t="str">
        <f t="array" aca="1" ref="CI269" ca="1">IF(CI$2="","",IFERROR(IF(FIND(CI$2,$C269)&gt;=1,IF(INDIRECT($B269&amp;"!"&amp;"AH"&amp;$A269)="","",INDIRECT($B269&amp;"!"&amp;"AH"&amp;$A269)),0),""))</f>
        <v/>
      </c>
      <c r="CJ269" s="253" t="str">
        <f t="array" aca="1" ref="CJ269" ca="1">IF(CJ$2="","",IFERROR(IF(FIND(CJ$2,$C269)&gt;=1,IF(INDIRECT($B269&amp;"!"&amp;"AH"&amp;$A269)="","",INDIRECT($B269&amp;"!"&amp;"AH"&amp;$A269)),0),""))</f>
        <v/>
      </c>
      <c r="CK269" s="253" t="str">
        <f t="array" aca="1" ref="CK269" ca="1">IF(CK$2="","",IFERROR(IF(FIND(CK$2,$C269)&gt;=1,IF(INDIRECT($B269&amp;"!"&amp;"AH"&amp;$A269)="","",INDIRECT($B269&amp;"!"&amp;"AH"&amp;$A269)),0),""))</f>
        <v/>
      </c>
      <c r="CL269" s="253" t="str">
        <f t="array" aca="1" ref="CL269" ca="1">IF(CL$2="","",IFERROR(IF(FIND(CL$2,$C269)&gt;=1,IF(INDIRECT($B269&amp;"!"&amp;"AH"&amp;$A269)="","",INDIRECT($B269&amp;"!"&amp;"AH"&amp;$A269)),0),""))</f>
        <v/>
      </c>
      <c r="CO269" s="2" t="str">
        <f t="shared" ca="1" si="220"/>
        <v/>
      </c>
      <c r="CP269" s="253" t="str">
        <f t="array" aca="1" ref="CP269" ca="1">IF(CP$2="","",IFERROR(IF(FIND(CP$2,$C269)&gt;=1,INDIRECT($B269&amp;"!"&amp;"AG"&amp;$A269),0),""))</f>
        <v/>
      </c>
      <c r="CQ269" s="253" t="str">
        <f t="array" aca="1" ref="CQ269" ca="1">IF(CQ$2="","",IFERROR(IF(FIND(CQ$2,$C269)&gt;=1,INDIRECT($B269&amp;"!"&amp;"AG"&amp;$A269),0),""))</f>
        <v/>
      </c>
      <c r="CR269" s="253" t="str">
        <f t="array" aca="1" ref="CR269" ca="1">IF(CR$2="","",IFERROR(IF(FIND(CR$2,$C269)&gt;=1,INDIRECT($B269&amp;"!"&amp;"AG"&amp;$A269),0),""))</f>
        <v/>
      </c>
      <c r="CS269" s="253" t="str">
        <f t="array" aca="1" ref="CS269" ca="1">IF(CS$2="","",IFERROR(IF(FIND(CS$2,$C269)&gt;=1,INDIRECT($B269&amp;"!"&amp;"AG"&amp;$A269),0),""))</f>
        <v/>
      </c>
      <c r="CV269" s="2" t="str">
        <f t="shared" ca="1" si="221"/>
        <v/>
      </c>
      <c r="CW269" s="253" t="str">
        <f t="array" aca="1" ref="CW269" ca="1">IF(CW$2="","",IFERROR(IF(FIND(CW$2,$C269)&gt;=1,IF(INDIRECT($B269&amp;"!"&amp;"AH"&amp;$A269)="","",INDIRECT($B269&amp;"!"&amp;"AH"&amp;$A269)&amp;" "),0),""))</f>
        <v/>
      </c>
      <c r="CX269" s="253" t="str">
        <f t="array" aca="1" ref="CX269" ca="1">IF(CX$2="","",IFERROR(IF(FIND(CX$2,$C269)&gt;=1,IF(INDIRECT($B269&amp;"!"&amp;"AH"&amp;$A269)="","",INDIRECT($B269&amp;"!"&amp;"AH"&amp;$A269)&amp;" "),0),""))</f>
        <v/>
      </c>
      <c r="CY269" s="253" t="str">
        <f t="array" aca="1" ref="CY269" ca="1">IF(CY$2="","",IFERROR(IF(FIND(CY$2,$C269)&gt;=1,IF(INDIRECT($B269&amp;"!"&amp;"AH"&amp;$A269)="","",INDIRECT($B269&amp;"!"&amp;"AH"&amp;$A269)&amp;" "),0),""))</f>
        <v/>
      </c>
      <c r="CZ269" s="253" t="str">
        <f t="array" aca="1" ref="CZ269" ca="1">IF(CZ$2="","",IFERROR(IF(FIND(CZ$2,$C269)&gt;=1,IF(INDIRECT($B269&amp;"!"&amp;"AH"&amp;$A269)="","",INDIRECT($B269&amp;"!"&amp;"AH"&amp;$A269)&amp;" "),0),""))</f>
        <v/>
      </c>
      <c r="DC269" s="2" t="str">
        <f t="shared" ca="1" si="181"/>
        <v/>
      </c>
      <c r="DD269" s="253" t="str" cm="1">
        <f t="array" aca="1" ref="DD269" ca="1">IF(DD$2="","",IFERROR(IF(FIND(DD$2,$C269)&gt;=1,INDIRECT($B269&amp;"!"&amp;"AG"&amp;$A269),0),""))</f>
        <v/>
      </c>
      <c r="DE269" s="253" t="str" cm="1">
        <f t="array" aca="1" ref="DE269" ca="1">IF(DE$2="","",IFERROR(IF(FIND(DE$2,$C269)&gt;=1,INDIRECT($B269&amp;"!"&amp;"AG"&amp;$A269),0),""))</f>
        <v/>
      </c>
      <c r="DF269" s="253" t="str" cm="1">
        <f t="array" aca="1" ref="DF269" ca="1">IF(DF$2="","",IFERROR(IF(FIND(DF$2,$C269)&gt;=1,INDIRECT($B269&amp;"!"&amp;"AG"&amp;$A269),0),""))</f>
        <v/>
      </c>
      <c r="DG269" s="253" t="str" cm="1">
        <f t="array" aca="1" ref="DG269" ca="1">IF(DG$2="","",IFERROR(IF(FIND(DG$2,$C269)&gt;=1,INDIRECT($B269&amp;"!"&amp;"AG"&amp;$A269),0),""))</f>
        <v/>
      </c>
      <c r="DH269" s="253" t="str" cm="1">
        <f t="array" aca="1" ref="DH269" ca="1">IF(DH$2="","",IFERROR(IF(FIND(DH$2,$C269)&gt;=1,INDIRECT($B269&amp;"!"&amp;"AG"&amp;$A269),0),""))</f>
        <v/>
      </c>
      <c r="DI269" s="253" t="str" cm="1">
        <f t="array" aca="1" ref="DI269" ca="1">IF(DI$2="","",IFERROR(IF(FIND(DI$2,$C269)&gt;=1,INDIRECT($B269&amp;"!"&amp;"AG"&amp;$A269),0),""))</f>
        <v/>
      </c>
      <c r="DJ269" s="253" t="str" cm="1">
        <f t="array" aca="1" ref="DJ269" ca="1">IF(DJ$2="","",IFERROR(IF(FIND(DJ$2,$C269)&gt;=1,INDIRECT($B269&amp;"!"&amp;"AG"&amp;$A269),0),""))</f>
        <v/>
      </c>
      <c r="DK269" s="253" t="str" cm="1">
        <f t="array" aca="1" ref="DK269" ca="1">IF(DK$2="","",IFERROR(IF(FIND(DK$2,$C269)&gt;=1,INDIRECT($B269&amp;"!"&amp;"AG"&amp;$A269),0),""))</f>
        <v/>
      </c>
      <c r="DL269" s="253" t="str" cm="1">
        <f t="array" aca="1" ref="DL269" ca="1">IF(DL$2="","",IFERROR(IF(FIND(DL$2,$C269)&gt;=1,INDIRECT($B269&amp;"!"&amp;"AG"&amp;$A269),0),""))</f>
        <v/>
      </c>
      <c r="DM269" s="253" t="str" cm="1">
        <f t="array" aca="1" ref="DM269" ca="1">IF(DM$2="","",IFERROR(IF(FIND(DM$2,$C269)&gt;=1,INDIRECT($B269&amp;"!"&amp;"AG"&amp;$A269),0),""))</f>
        <v/>
      </c>
      <c r="DN269" s="253" t="str" cm="1">
        <f t="array" aca="1" ref="DN269" ca="1">IF(DN$2="","",IFERROR(IF(FIND(DN$2,$C269)&gt;=1,INDIRECT($B269&amp;"!"&amp;"AG"&amp;$A269),0),""))</f>
        <v/>
      </c>
      <c r="DO269" s="253" t="str" cm="1">
        <f t="array" aca="1" ref="DO269" ca="1">IF(DO$2="","",IFERROR(IF(FIND(DO$2,$C269)&gt;=1,INDIRECT($B269&amp;"!"&amp;"AG"&amp;$A269),0),""))</f>
        <v/>
      </c>
      <c r="DP269" s="253" t="str" cm="1">
        <f t="array" aca="1" ref="DP269" ca="1">IF(DP$2="","",IFERROR(IF(FIND(DP$2,$C269)&gt;=1,INDIRECT($B269&amp;"!"&amp;"AG"&amp;$A269),0),""))</f>
        <v/>
      </c>
      <c r="DQ269" s="253" t="str" cm="1">
        <f t="array" aca="1" ref="DQ269" ca="1">IF(DQ$2="","",IFERROR(IF(FIND(DQ$2,$C269)&gt;=1,INDIRECT($B269&amp;"!"&amp;"AG"&amp;$A269),0),""))</f>
        <v/>
      </c>
      <c r="DR269" s="253" t="str" cm="1">
        <f t="array" aca="1" ref="DR269" ca="1">IF(DR$2="","",IFERROR(IF(FIND(DR$2,$C269)&gt;=1,INDIRECT($B269&amp;"!"&amp;"AG"&amp;$A269),0),""))</f>
        <v/>
      </c>
      <c r="DS269" s="253" t="str" cm="1">
        <f t="array" aca="1" ref="DS269" ca="1">IF(DS$2="","",IFERROR(IF(FIND(DS$2,$C269)&gt;=1,INDIRECT($B269&amp;"!"&amp;"AG"&amp;$A269),0),""))</f>
        <v/>
      </c>
      <c r="DT269" s="253" t="str" cm="1">
        <f t="array" aca="1" ref="DT269" ca="1">IF(DT$2="","",IFERROR(IF(FIND(DT$2,$C269)&gt;=1,INDIRECT($B269&amp;"!"&amp;"AG"&amp;$A269),0),""))</f>
        <v/>
      </c>
      <c r="DU269" s="253" t="str" cm="1">
        <f t="array" aca="1" ref="DU269" ca="1">IF(DU$2="","",IFERROR(IF(FIND(DU$2,$C269)&gt;=1,INDIRECT($B269&amp;"!"&amp;"AG"&amp;$A269),0),""))</f>
        <v/>
      </c>
      <c r="DV269" s="253" t="str" cm="1">
        <f t="array" aca="1" ref="DV269" ca="1">IF(DV$2="","",IFERROR(IF(FIND(DV$2,$C269)&gt;=1,INDIRECT($B269&amp;"!"&amp;"AG"&amp;$A269),0),""))</f>
        <v/>
      </c>
      <c r="DW269" s="253" t="str" cm="1">
        <f t="array" aca="1" ref="DW269" ca="1">IF(DW$2="","",IFERROR(IF(FIND(DW$2,$C269)&gt;=1,INDIRECT($B269&amp;"!"&amp;"AG"&amp;$A269),0),""))</f>
        <v/>
      </c>
      <c r="DX269" s="253" t="str" cm="1">
        <f t="array" aca="1" ref="DX269" ca="1">IF(DX$2="","",IFERROR(IF(FIND(DX$2,$C269)&gt;=1,INDIRECT($B269&amp;"!"&amp;"AG"&amp;$A269),0),""))</f>
        <v/>
      </c>
      <c r="DY269" s="253" t="str" cm="1">
        <f t="array" aca="1" ref="DY269" ca="1">IF(DY$2="","",IFERROR(IF(FIND(DY$2,$C269)&gt;=1,INDIRECT($B269&amp;"!"&amp;"AG"&amp;$A269),0),""))</f>
        <v/>
      </c>
      <c r="DZ269" s="253" t="str" cm="1">
        <f t="array" aca="1" ref="DZ269" ca="1">IF(DZ$2="","",IFERROR(IF(FIND(DZ$2,$C269)&gt;=1,INDIRECT($B269&amp;"!"&amp;"AG"&amp;$A269),0),""))</f>
        <v/>
      </c>
      <c r="EA269" s="253" t="str" cm="1">
        <f t="array" aca="1" ref="EA269" ca="1">IF(EA$2="","",IFERROR(IF(FIND(EA$2,$C269)&gt;=1,INDIRECT($B269&amp;"!"&amp;"AG"&amp;$A269),0),""))</f>
        <v/>
      </c>
      <c r="EB269" s="253" t="str" cm="1">
        <f t="array" aca="1" ref="EB269" ca="1">IF(EB$2="","",IFERROR(IF(FIND(EB$2,$C269)&gt;=1,INDIRECT($B269&amp;"!"&amp;"AG"&amp;$A269),0),""))</f>
        <v/>
      </c>
      <c r="EC269" s="253" t="str" cm="1">
        <f t="array" aca="1" ref="EC269" ca="1">IF(EC$2="","",IFERROR(IF(FIND(EC$2,$C269)&gt;=1,INDIRECT($B269&amp;"!"&amp;"AG"&amp;$A269),0),""))</f>
        <v/>
      </c>
      <c r="ED269" s="253" t="str" cm="1">
        <f t="array" aca="1" ref="ED269" ca="1">IF(ED$2="","",IFERROR(IF(FIND(ED$2,$C269)&gt;=1,INDIRECT($B269&amp;"!"&amp;"AG"&amp;$A269),0),""))</f>
        <v/>
      </c>
      <c r="EE269" s="253" t="str" cm="1">
        <f t="array" aca="1" ref="EE269" ca="1">IF(EE$2="","",IFERROR(IF(FIND(EE$2,$C269)&gt;=1,INDIRECT($B269&amp;"!"&amp;"AG"&amp;$A269),0),""))</f>
        <v/>
      </c>
      <c r="EF269" s="253" t="str" cm="1">
        <f t="array" aca="1" ref="EF269" ca="1">IF(EF$2="","",IFERROR(IF(FIND(EF$2,$C269)&gt;=1,INDIRECT($B269&amp;"!"&amp;"AG"&amp;$A269),0),""))</f>
        <v/>
      </c>
      <c r="EG269" s="253" t="str" cm="1">
        <f t="array" aca="1" ref="EG269" ca="1">IF(EG$2="","",IFERROR(IF(FIND(EG$2,$C269)&gt;=1,INDIRECT($B269&amp;"!"&amp;"AG"&amp;$A269),0),""))</f>
        <v/>
      </c>
      <c r="EH269" s="253" t="str" cm="1">
        <f t="array" aca="1" ref="EH269" ca="1">IF(EH$2="","",IFERROR(IF(FIND(EH$2,$C269)&gt;=1,INDIRECT($B269&amp;"!"&amp;"AG"&amp;$A269),0),""))</f>
        <v/>
      </c>
      <c r="EI269" s="253" t="str" cm="1">
        <f t="array" aca="1" ref="EI269" ca="1">IF(EI$2="","",IFERROR(IF(FIND(EI$2,$C269)&gt;=1,INDIRECT($B269&amp;"!"&amp;"AG"&amp;$A269),0),""))</f>
        <v/>
      </c>
      <c r="EJ269" s="253" t="str" cm="1">
        <f t="array" aca="1" ref="EJ269" ca="1">IF(EJ$2="","",IFERROR(IF(FIND(EJ$2,$C269)&gt;=1,INDIRECT($B269&amp;"!"&amp;"AG"&amp;$A269),0),""))</f>
        <v/>
      </c>
      <c r="EK269" s="253" t="str" cm="1">
        <f t="array" aca="1" ref="EK269" ca="1">IF(EK$2="","",IFERROR(IF(FIND(EK$2,$C269)&gt;=1,INDIRECT($B269&amp;"!"&amp;"AG"&amp;$A269),0),""))</f>
        <v/>
      </c>
      <c r="EL269" s="253" t="str" cm="1">
        <f t="array" aca="1" ref="EL269" ca="1">IF(EL$2="","",IFERROR(IF(FIND(EL$2,$C269)&gt;=1,INDIRECT($B269&amp;"!"&amp;"AG"&amp;$A269),0),""))</f>
        <v/>
      </c>
      <c r="EM269" s="253" t="str" cm="1">
        <f t="array" aca="1" ref="EM269" ca="1">IF(EM$2="","",IFERROR(IF(FIND(EM$2,$C269)&gt;=1,INDIRECT($B269&amp;"!"&amp;"AG"&amp;$A269),0),""))</f>
        <v/>
      </c>
      <c r="EN269" s="253" t="str" cm="1">
        <f t="array" aca="1" ref="EN269" ca="1">IF(EN$2="","",IFERROR(IF(FIND(EN$2,$C269)&gt;=1,INDIRECT($B269&amp;"!"&amp;"AG"&amp;$A269),0),""))</f>
        <v/>
      </c>
      <c r="EO269" s="253" t="str" cm="1">
        <f t="array" aca="1" ref="EO269" ca="1">IF(EO$2="","",IFERROR(IF(FIND(EO$2,$C269)&gt;=1,INDIRECT($B269&amp;"!"&amp;"AG"&amp;$A269),0),""))</f>
        <v/>
      </c>
      <c r="EP269" s="253" t="str" cm="1">
        <f t="array" aca="1" ref="EP269" ca="1">IF(EP$2="","",IFERROR(IF(FIND(EP$2,$C269)&gt;=1,INDIRECT($B269&amp;"!"&amp;"AG"&amp;$A269),0),""))</f>
        <v/>
      </c>
      <c r="EQ269" s="253" t="str" cm="1">
        <f t="array" aca="1" ref="EQ269" ca="1">IF(EQ$2="","",IFERROR(IF(FIND(EQ$2,$C269)&gt;=1,INDIRECT($B269&amp;"!"&amp;"AG"&amp;$A269),0),""))</f>
        <v/>
      </c>
      <c r="ER269" s="253" t="str" cm="1">
        <f t="array" aca="1" ref="ER269" ca="1">IF(ER$2="","",IFERROR(IF(FIND(ER$2,$C269)&gt;=1,INDIRECT($B269&amp;"!"&amp;"AG"&amp;$A269),0),""))</f>
        <v/>
      </c>
      <c r="ES269" s="253" t="str" cm="1">
        <f t="array" aca="1" ref="ES269" ca="1">IF(ES$2="","",IFERROR(IF(FIND(ES$2,$C269)&gt;=1,INDIRECT($B269&amp;"!"&amp;"AG"&amp;$A269),0),""))</f>
        <v/>
      </c>
      <c r="ET269" s="253" t="str" cm="1">
        <f t="array" aca="1" ref="ET269" ca="1">IF(ET$2="","",IFERROR(IF(FIND(ET$2,$C269)&gt;=1,INDIRECT($B269&amp;"!"&amp;"AG"&amp;$A269),0),""))</f>
        <v/>
      </c>
      <c r="EU269" s="253" t="str" cm="1">
        <f t="array" aca="1" ref="EU269" ca="1">IF(EU$2="","",IFERROR(IF(FIND(EU$2,$C269)&gt;=1,INDIRECT($B269&amp;"!"&amp;"AG"&amp;$A269),0),""))</f>
        <v/>
      </c>
      <c r="EV269" s="253" t="str" cm="1">
        <f t="array" aca="1" ref="EV269" ca="1">IF(EV$2="","",IFERROR(IF(FIND(EV$2,$C269)&gt;=1,INDIRECT($B269&amp;"!"&amp;"AG"&amp;$A269),0),""))</f>
        <v/>
      </c>
    </row>
    <row r="270" spans="1:152" x14ac:dyDescent="0.3">
      <c r="A270" s="252">
        <f t="shared" ca="1" si="223"/>
        <v>49</v>
      </c>
      <c r="B270" s="252" t="str">
        <f t="shared" si="224"/>
        <v>May_2024</v>
      </c>
      <c r="C270" s="252" t="str">
        <f t="shared" ca="1" si="222"/>
        <v/>
      </c>
      <c r="D270" s="253" t="str">
        <f t="array" aca="1" ref="D270" ca="1">IF(D$2="","",IFERROR(IF(FIND(D$2,$C270)&gt;=1,INDIRECT($B270&amp;"!"&amp;"AG"&amp;$A270),0),""))</f>
        <v/>
      </c>
      <c r="E270" s="253" t="str">
        <f t="array" aca="1" ref="E270" ca="1">IF(E$2="","",IFERROR(IF(FIND(E$2,$C270)&gt;=1,INDIRECT($B270&amp;"!"&amp;"AG"&amp;$A270),0),""))</f>
        <v/>
      </c>
      <c r="F270" s="253" t="str">
        <f t="array" aca="1" ref="F270" ca="1">IF(F$2="","",IFERROR(IF(FIND(F$2,$C270)&gt;=1,INDIRECT($B270&amp;"!"&amp;"AG"&amp;$A270),0),""))</f>
        <v/>
      </c>
      <c r="G270" s="253" t="str">
        <f t="array" aca="1" ref="G270" ca="1">IF(G$2="","",IFERROR(IF(FIND(G$2,$C270)&gt;=1,INDIRECT($B270&amp;"!"&amp;"AG"&amp;$A270),0),""))</f>
        <v/>
      </c>
      <c r="H270" s="253" t="str">
        <f t="array" aca="1" ref="H270" ca="1">IF(H$2="","",IFERROR(IF(FIND(H$2,$C270)&gt;=1,INDIRECT($B270&amp;"!"&amp;"AG"&amp;$A270),0),""))</f>
        <v/>
      </c>
      <c r="I270" s="253" t="str">
        <f t="array" aca="1" ref="I270" ca="1">IF(I$2="","",IFERROR(IF(FIND(I$2,$C270)&gt;=1,INDIRECT($B270&amp;"!"&amp;"AG"&amp;$A270),0),""))</f>
        <v/>
      </c>
      <c r="J270" s="253" t="str">
        <f t="array" aca="1" ref="J270" ca="1">IF(J$2="","",IFERROR(IF(FIND(J$2,$C270)&gt;=1,INDIRECT($B270&amp;"!"&amp;"AG"&amp;$A270),0),""))</f>
        <v/>
      </c>
      <c r="K270" s="253" t="str">
        <f t="array" aca="1" ref="K270" ca="1">IF(K$2="","",IFERROR(IF(FIND(K$2,$C270)&gt;=1,INDIRECT($B270&amp;"!"&amp;"AG"&amp;$A270),0),""))</f>
        <v/>
      </c>
      <c r="L270" s="253" t="str">
        <f t="array" aca="1" ref="L270" ca="1">IF(L$2="","",IFERROR(IF(FIND(L$2,$C270)&gt;=1,INDIRECT($B270&amp;"!"&amp;"AG"&amp;$A270),0),""))</f>
        <v/>
      </c>
      <c r="M270" s="253" t="str">
        <f t="array" aca="1" ref="M270" ca="1">IF(M$2="","",IFERROR(IF(FIND(M$2,$C270)&gt;=1,INDIRECT($B270&amp;"!"&amp;"AG"&amp;$A270),0),""))</f>
        <v/>
      </c>
      <c r="N270" s="253" t="str">
        <f t="array" aca="1" ref="N270" ca="1">IF(N$2="","",IFERROR(IF(FIND(N$2,$C270)&gt;=1,INDIRECT($B270&amp;"!"&amp;"AG"&amp;$A270),0),""))</f>
        <v/>
      </c>
      <c r="O270" s="253" t="str">
        <f t="array" aca="1" ref="O270" ca="1">IF(O$2="","",IFERROR(IF(FIND(O$2,$C270)&gt;=1,INDIRECT($B270&amp;"!"&amp;"AG"&amp;$A270),0),""))</f>
        <v/>
      </c>
      <c r="P270" s="253" t="str">
        <f t="array" aca="1" ref="P270" ca="1">IF(P$2="","",IFERROR(IF(FIND(P$2,$C270)&gt;=1,INDIRECT($B270&amp;"!"&amp;"AG"&amp;$A270),0),""))</f>
        <v/>
      </c>
      <c r="Q270" s="253" t="str">
        <f t="array" aca="1" ref="Q270" ca="1">IF(Q$2="","",IFERROR(IF(FIND(Q$2,$C270)&gt;=1,INDIRECT($B270&amp;"!"&amp;"AG"&amp;$A270),0),""))</f>
        <v/>
      </c>
      <c r="R270" s="253" t="str">
        <f t="array" aca="1" ref="R270" ca="1">IF(R$2="","",IFERROR(IF(FIND(R$2,$C270)&gt;=1,INDIRECT($B270&amp;"!"&amp;"AG"&amp;$A270),0),""))</f>
        <v/>
      </c>
      <c r="S270" s="253" t="str">
        <f t="array" aca="1" ref="S270" ca="1">IF(S$2="","",IFERROR(IF(FIND(S$2,$C270)&gt;=1,INDIRECT($B270&amp;"!"&amp;"AG"&amp;$A270),0),""))</f>
        <v/>
      </c>
      <c r="T270" s="253" t="str">
        <f t="array" aca="1" ref="T270" ca="1">IF(T$2="","",IFERROR(IF(FIND(T$2,$C270)&gt;=1,INDIRECT($B270&amp;"!"&amp;"AG"&amp;$A270),0),""))</f>
        <v/>
      </c>
      <c r="U270" s="253" t="str">
        <f t="array" aca="1" ref="U270" ca="1">IF(U$2="","",IFERROR(IF(FIND(U$2,$C270)&gt;=1,INDIRECT($B270&amp;"!"&amp;"AG"&amp;$A270),0),""))</f>
        <v/>
      </c>
      <c r="V270" s="253" t="str">
        <f t="array" aca="1" ref="V270" ca="1">IF(V$2="","",IFERROR(IF(FIND(V$2,$C270)&gt;=1,INDIRECT($B270&amp;"!"&amp;"AG"&amp;$A270),0),""))</f>
        <v/>
      </c>
      <c r="W270" s="253" t="str">
        <f t="array" aca="1" ref="W270" ca="1">IF(W$2="","",IFERROR(IF(FIND(W$2,$C270)&gt;=1,INDIRECT($B270&amp;"!"&amp;"AG"&amp;$A270),0),""))</f>
        <v/>
      </c>
      <c r="X270" s="253" t="str">
        <f t="array" aca="1" ref="X270" ca="1">IF(X$2="","",IFERROR(IF(FIND(X$2,$C270)&gt;=1,INDIRECT($B270&amp;"!"&amp;"AG"&amp;$A270),0),""))</f>
        <v/>
      </c>
      <c r="Y270" s="253" t="str">
        <f t="array" aca="1" ref="Y270" ca="1">IF(Y$2="","",IFERROR(IF(FIND(Y$2,$C270)&gt;=1,INDIRECT($B270&amp;"!"&amp;"AG"&amp;$A270),0),""))</f>
        <v/>
      </c>
      <c r="Z270" s="253" t="str">
        <f t="array" aca="1" ref="Z270" ca="1">IF(Z$2="","",IFERROR(IF(FIND(Z$2,$C270)&gt;=1,INDIRECT($B270&amp;"!"&amp;"AG"&amp;$A270),0),""))</f>
        <v/>
      </c>
      <c r="AA270" s="253" t="str">
        <f t="array" aca="1" ref="AA270" ca="1">IF(AA$2="","",IFERROR(IF(FIND(AA$2,$C270)&gt;=1,INDIRECT($B270&amp;"!"&amp;"AG"&amp;$A270),0),""))</f>
        <v/>
      </c>
      <c r="AB270" s="253" t="str">
        <f t="array" aca="1" ref="AB270" ca="1">IF(AB$2="","",IFERROR(IF(FIND(AB$2,$C270)&gt;=1,INDIRECT($B270&amp;"!"&amp;"AG"&amp;$A270),0),""))</f>
        <v/>
      </c>
      <c r="AC270" s="253" t="str">
        <f t="array" aca="1" ref="AC270" ca="1">IF(AC$2="","",IFERROR(IF(FIND(AC$2,$C270)&gt;=1,INDIRECT($B270&amp;"!"&amp;"AG"&amp;$A270),0),""))</f>
        <v/>
      </c>
      <c r="AD270" s="253" t="str">
        <f t="array" aca="1" ref="AD270" ca="1">IF(AD$2="","",IFERROR(IF(FIND(AD$2,$C270)&gt;=1,INDIRECT($B270&amp;"!"&amp;"AG"&amp;$A270),0),""))</f>
        <v/>
      </c>
      <c r="AE270" s="253" t="str">
        <f t="array" aca="1" ref="AE270" ca="1">IF(AE$2="","",IFERROR(IF(FIND(AE$2,$C270)&gt;=1,INDIRECT($B270&amp;"!"&amp;"AG"&amp;$A270),0),""))</f>
        <v/>
      </c>
      <c r="AF270" s="253" t="str">
        <f t="array" aca="1" ref="AF270" ca="1">IF(AF$2="","",IFERROR(IF(FIND(AF$2,$C270)&gt;=1,INDIRECT($B270&amp;"!"&amp;"AG"&amp;$A270),0),""))</f>
        <v/>
      </c>
      <c r="AG270" s="253" t="str">
        <f t="array" aca="1" ref="AG270" ca="1">IF(AG$2="","",IFERROR(IF(FIND(AG$2,$C270)&gt;=1,INDIRECT($B270&amp;"!"&amp;"AG"&amp;$A270),0),""))</f>
        <v/>
      </c>
      <c r="AH270" s="253" t="str">
        <f t="array" aca="1" ref="AH270" ca="1">IF(AH$2="","",IFERROR(IF(FIND(AH$2,$C270)&gt;=1,INDIRECT($B270&amp;"!"&amp;"AG"&amp;$A270),0),""))</f>
        <v/>
      </c>
      <c r="AI270" s="253" t="str">
        <f t="array" aca="1" ref="AI270" ca="1">IF(AI$2="","",IFERROR(IF(FIND(AI$2,$C270)&gt;=1,INDIRECT($B270&amp;"!"&amp;"AG"&amp;$A270),0),""))</f>
        <v/>
      </c>
      <c r="AJ270" s="253" t="str">
        <f t="array" aca="1" ref="AJ270" ca="1">IF(AJ$2="","",IFERROR(IF(FIND(AJ$2,$C270)&gt;=1,INDIRECT($B270&amp;"!"&amp;"AG"&amp;$A270),0),""))</f>
        <v/>
      </c>
      <c r="AK270" s="253" t="str">
        <f t="array" aca="1" ref="AK270" ca="1">IF(AK$2="","",IFERROR(IF(FIND(AK$2,$C270)&gt;=1,INDIRECT($B270&amp;"!"&amp;"AG"&amp;$A270),0),""))</f>
        <v/>
      </c>
      <c r="AL270" s="253" t="str">
        <f t="array" aca="1" ref="AL270" ca="1">IF(AL$2="","",IFERROR(IF(FIND(AL$2,$C270)&gt;=1,INDIRECT($B270&amp;"!"&amp;"AG"&amp;$A270),0),""))</f>
        <v/>
      </c>
      <c r="AM270" s="253" t="str">
        <f t="array" aca="1" ref="AM270" ca="1">IF(AM$2="","",IFERROR(IF(FIND(AM$2,$C270)&gt;=1,INDIRECT($B270&amp;"!"&amp;"AG"&amp;$A270),0),""))</f>
        <v/>
      </c>
      <c r="AN270" s="253" t="str">
        <f t="array" aca="1" ref="AN270" ca="1">IF(AN$2="","",IFERROR(IF(FIND(AN$2,$C270)&gt;=1,INDIRECT($B270&amp;"!"&amp;"AG"&amp;$A270),0),""))</f>
        <v/>
      </c>
      <c r="AO270" s="253" t="str">
        <f t="array" aca="1" ref="AO270" ca="1">IF(AO$2="","",IFERROR(IF(FIND(AO$2,$C270)&gt;=1,INDIRECT($B270&amp;"!"&amp;"AG"&amp;$A270),0),""))</f>
        <v/>
      </c>
      <c r="AP270" s="253" t="str">
        <f t="array" aca="1" ref="AP270" ca="1">IF(AP$2="","",IFERROR(IF(FIND(AP$2,$C270)&gt;=1,INDIRECT($B270&amp;"!"&amp;"AG"&amp;$A270),0),""))</f>
        <v/>
      </c>
      <c r="AQ270" s="253" t="str">
        <f t="array" aca="1" ref="AQ270" ca="1">IF(AQ$2="","",IFERROR(IF(FIND(AQ$2,$C270)&gt;=1,INDIRECT($B270&amp;"!"&amp;"AG"&amp;$A270),0),""))</f>
        <v/>
      </c>
      <c r="AR270" s="253" t="str">
        <f t="array" aca="1" ref="AR270" ca="1">IF(AR$2="","",IFERROR(IF(FIND(AR$2,$C270)&gt;=1,INDIRECT($B270&amp;"!"&amp;"AG"&amp;$A270),0),""))</f>
        <v/>
      </c>
      <c r="AS270" s="253" t="str">
        <f t="array" aca="1" ref="AS270" ca="1">IF(AS$2="","",IFERROR(IF(FIND(AS$2,$C270)&gt;=1,INDIRECT($B270&amp;"!"&amp;"AG"&amp;$A270),0),""))</f>
        <v/>
      </c>
      <c r="AU270" s="254" t="str">
        <f t="array" aca="1" ref="AU270" ca="1">IFERROR(INDIRECT(B270&amp;"!"&amp;"A"&amp;A270),"")</f>
        <v/>
      </c>
      <c r="AV270" s="2" t="str">
        <f t="shared" ca="1" si="219"/>
        <v/>
      </c>
      <c r="AW270" s="253" t="str">
        <f t="array" aca="1" ref="AW270" ca="1">IF(AW$2="","",IFERROR(IF(FIND(AW$2,$C270)&gt;=1,IF(INDIRECT($B270&amp;"!"&amp;"AH"&amp;$A270)="","",INDIRECT($B270&amp;"!"&amp;"AH"&amp;$A270)),0),""))</f>
        <v/>
      </c>
      <c r="AX270" s="253" t="str">
        <f t="array" aca="1" ref="AX270" ca="1">IF(AX$2="","",IFERROR(IF(FIND(AX$2,$C270)&gt;=1,IF(INDIRECT($B270&amp;"!"&amp;"AH"&amp;$A270)="","",INDIRECT($B270&amp;"!"&amp;"AH"&amp;$A270)),0),""))</f>
        <v/>
      </c>
      <c r="AY270" s="253" t="str">
        <f t="array" aca="1" ref="AY270" ca="1">IF(AY$2="","",IFERROR(IF(FIND(AY$2,$C270)&gt;=1,IF(INDIRECT($B270&amp;"!"&amp;"AH"&amp;$A270)="","",INDIRECT($B270&amp;"!"&amp;"AH"&amp;$A270)),0),""))</f>
        <v/>
      </c>
      <c r="AZ270" s="253" t="str">
        <f t="array" aca="1" ref="AZ270" ca="1">IF(AZ$2="","",IFERROR(IF(FIND(AZ$2,$C270)&gt;=1,IF(INDIRECT($B270&amp;"!"&amp;"AH"&amp;$A270)="","",INDIRECT($B270&amp;"!"&amp;"AH"&amp;$A270)),0),""))</f>
        <v/>
      </c>
      <c r="BA270" s="253" t="str">
        <f t="array" aca="1" ref="BA270" ca="1">IF(BA$2="","",IFERROR(IF(FIND(BA$2,$C270)&gt;=1,IF(INDIRECT($B270&amp;"!"&amp;"AH"&amp;$A270)="","",INDIRECT($B270&amp;"!"&amp;"AH"&amp;$A270)),0),""))</f>
        <v/>
      </c>
      <c r="BB270" s="253" t="str">
        <f t="array" aca="1" ref="BB270" ca="1">IF(BB$2="","",IFERROR(IF(FIND(BB$2,$C270)&gt;=1,IF(INDIRECT($B270&amp;"!"&amp;"AH"&amp;$A270)="","",INDIRECT($B270&amp;"!"&amp;"AH"&amp;$A270)),0),""))</f>
        <v/>
      </c>
      <c r="BC270" s="253" t="str">
        <f t="array" aca="1" ref="BC270" ca="1">IF(BC$2="","",IFERROR(IF(FIND(BC$2,$C270)&gt;=1,IF(INDIRECT($B270&amp;"!"&amp;"AH"&amp;$A270)="","",INDIRECT($B270&amp;"!"&amp;"AH"&amp;$A270)),0),""))</f>
        <v/>
      </c>
      <c r="BD270" s="253" t="str">
        <f t="array" aca="1" ref="BD270" ca="1">IF(BD$2="","",IFERROR(IF(FIND(BD$2,$C270)&gt;=1,IF(INDIRECT($B270&amp;"!"&amp;"AH"&amp;$A270)="","",INDIRECT($B270&amp;"!"&amp;"AH"&amp;$A270)),0),""))</f>
        <v/>
      </c>
      <c r="BE270" s="253" t="str">
        <f t="array" aca="1" ref="BE270" ca="1">IF(BE$2="","",IFERROR(IF(FIND(BE$2,$C270)&gt;=1,IF(INDIRECT($B270&amp;"!"&amp;"AH"&amp;$A270)="","",INDIRECT($B270&amp;"!"&amp;"AH"&amp;$A270)),0),""))</f>
        <v/>
      </c>
      <c r="BF270" s="253" t="str">
        <f t="array" aca="1" ref="BF270" ca="1">IF(BF$2="","",IFERROR(IF(FIND(BF$2,$C270)&gt;=1,IF(INDIRECT($B270&amp;"!"&amp;"AH"&amp;$A270)="","",INDIRECT($B270&amp;"!"&amp;"AH"&amp;$A270)),0),""))</f>
        <v/>
      </c>
      <c r="BG270" s="253" t="str">
        <f t="array" aca="1" ref="BG270" ca="1">IF(BG$2="","",IFERROR(IF(FIND(BG$2,$C270)&gt;=1,IF(INDIRECT($B270&amp;"!"&amp;"AH"&amp;$A270)="","",INDIRECT($B270&amp;"!"&amp;"AH"&amp;$A270)),0),""))</f>
        <v/>
      </c>
      <c r="BH270" s="253" t="str">
        <f t="array" aca="1" ref="BH270" ca="1">IF(BH$2="","",IFERROR(IF(FIND(BH$2,$C270)&gt;=1,IF(INDIRECT($B270&amp;"!"&amp;"AH"&amp;$A270)="","",INDIRECT($B270&amp;"!"&amp;"AH"&amp;$A270)),0),""))</f>
        <v/>
      </c>
      <c r="BI270" s="253" t="str">
        <f t="array" aca="1" ref="BI270" ca="1">IF(BI$2="","",IFERROR(IF(FIND(BI$2,$C270)&gt;=1,IF(INDIRECT($B270&amp;"!"&amp;"AH"&amp;$A270)="","",INDIRECT($B270&amp;"!"&amp;"AH"&amp;$A270)),0),""))</f>
        <v/>
      </c>
      <c r="BJ270" s="253" t="str">
        <f t="array" aca="1" ref="BJ270" ca="1">IF(BJ$2="","",IFERROR(IF(FIND(BJ$2,$C270)&gt;=1,IF(INDIRECT($B270&amp;"!"&amp;"AH"&amp;$A270)="","",INDIRECT($B270&amp;"!"&amp;"AH"&amp;$A270)),0),""))</f>
        <v/>
      </c>
      <c r="BK270" s="253" t="str">
        <f t="array" aca="1" ref="BK270" ca="1">IF(BK$2="","",IFERROR(IF(FIND(BK$2,$C270)&gt;=1,IF(INDIRECT($B270&amp;"!"&amp;"AH"&amp;$A270)="","",INDIRECT($B270&amp;"!"&amp;"AH"&amp;$A270)),0),""))</f>
        <v/>
      </c>
      <c r="BL270" s="253" t="str">
        <f t="array" aca="1" ref="BL270" ca="1">IF(BL$2="","",IFERROR(IF(FIND(BL$2,$C270)&gt;=1,IF(INDIRECT($B270&amp;"!"&amp;"AH"&amp;$A270)="","",INDIRECT($B270&amp;"!"&amp;"AH"&amp;$A270)),0),""))</f>
        <v/>
      </c>
      <c r="BM270" s="253" t="str">
        <f t="array" aca="1" ref="BM270" ca="1">IF(BM$2="","",IFERROR(IF(FIND(BM$2,$C270)&gt;=1,IF(INDIRECT($B270&amp;"!"&amp;"AH"&amp;$A270)="","",INDIRECT($B270&amp;"!"&amp;"AH"&amp;$A270)),0),""))</f>
        <v/>
      </c>
      <c r="BN270" s="253" t="str">
        <f t="array" aca="1" ref="BN270" ca="1">IF(BN$2="","",IFERROR(IF(FIND(BN$2,$C270)&gt;=1,IF(INDIRECT($B270&amp;"!"&amp;"AH"&amp;$A270)="","",INDIRECT($B270&amp;"!"&amp;"AH"&amp;$A270)),0),""))</f>
        <v/>
      </c>
      <c r="BO270" s="253" t="str">
        <f t="array" aca="1" ref="BO270" ca="1">IF(BO$2="","",IFERROR(IF(FIND(BO$2,$C270)&gt;=1,IF(INDIRECT($B270&amp;"!"&amp;"AH"&amp;$A270)="","",INDIRECT($B270&amp;"!"&amp;"AH"&amp;$A270)),0),""))</f>
        <v/>
      </c>
      <c r="BP270" s="253" t="str">
        <f t="array" aca="1" ref="BP270" ca="1">IF(BP$2="","",IFERROR(IF(FIND(BP$2,$C270)&gt;=1,IF(INDIRECT($B270&amp;"!"&amp;"AH"&amp;$A270)="","",INDIRECT($B270&amp;"!"&amp;"AH"&amp;$A270)),0),""))</f>
        <v/>
      </c>
      <c r="BQ270" s="253" t="str">
        <f t="array" aca="1" ref="BQ270" ca="1">IF(BQ$2="","",IFERROR(IF(FIND(BQ$2,$C270)&gt;=1,IF(INDIRECT($B270&amp;"!"&amp;"AH"&amp;$A270)="","",INDIRECT($B270&amp;"!"&amp;"AH"&amp;$A270)),0),""))</f>
        <v/>
      </c>
      <c r="BR270" s="253" t="str">
        <f t="array" aca="1" ref="BR270" ca="1">IF(BR$2="","",IFERROR(IF(FIND(BR$2,$C270)&gt;=1,IF(INDIRECT($B270&amp;"!"&amp;"AH"&amp;$A270)="","",INDIRECT($B270&amp;"!"&amp;"AH"&amp;$A270)),0),""))</f>
        <v/>
      </c>
      <c r="BS270" s="253" t="str">
        <f t="array" aca="1" ref="BS270" ca="1">IF(BS$2="","",IFERROR(IF(FIND(BS$2,$C270)&gt;=1,IF(INDIRECT($B270&amp;"!"&amp;"AH"&amp;$A270)="","",INDIRECT($B270&amp;"!"&amp;"AH"&amp;$A270)),0),""))</f>
        <v/>
      </c>
      <c r="BT270" s="253" t="str">
        <f t="array" aca="1" ref="BT270" ca="1">IF(BT$2="","",IFERROR(IF(FIND(BT$2,$C270)&gt;=1,IF(INDIRECT($B270&amp;"!"&amp;"AH"&amp;$A270)="","",INDIRECT($B270&amp;"!"&amp;"AH"&amp;$A270)),0),""))</f>
        <v/>
      </c>
      <c r="BU270" s="253" t="str">
        <f t="array" aca="1" ref="BU270" ca="1">IF(BU$2="","",IFERROR(IF(FIND(BU$2,$C270)&gt;=1,IF(INDIRECT($B270&amp;"!"&amp;"AH"&amp;$A270)="","",INDIRECT($B270&amp;"!"&amp;"AH"&amp;$A270)),0),""))</f>
        <v/>
      </c>
      <c r="BV270" s="253" t="str">
        <f t="array" aca="1" ref="BV270" ca="1">IF(BV$2="","",IFERROR(IF(FIND(BV$2,$C270)&gt;=1,IF(INDIRECT($B270&amp;"!"&amp;"AH"&amp;$A270)="","",INDIRECT($B270&amp;"!"&amp;"AH"&amp;$A270)),0),""))</f>
        <v/>
      </c>
      <c r="BW270" s="253" t="str">
        <f t="array" aca="1" ref="BW270" ca="1">IF(BW$2="","",IFERROR(IF(FIND(BW$2,$C270)&gt;=1,IF(INDIRECT($B270&amp;"!"&amp;"AH"&amp;$A270)="","",INDIRECT($B270&amp;"!"&amp;"AH"&amp;$A270)),0),""))</f>
        <v/>
      </c>
      <c r="BX270" s="253" t="str">
        <f t="array" aca="1" ref="BX270" ca="1">IF(BX$2="","",IFERROR(IF(FIND(BX$2,$C270)&gt;=1,IF(INDIRECT($B270&amp;"!"&amp;"AH"&amp;$A270)="","",INDIRECT($B270&amp;"!"&amp;"AH"&amp;$A270)),0),""))</f>
        <v/>
      </c>
      <c r="BY270" s="253" t="str">
        <f t="array" aca="1" ref="BY270" ca="1">IF(BY$2="","",IFERROR(IF(FIND(BY$2,$C270)&gt;=1,IF(INDIRECT($B270&amp;"!"&amp;"AH"&amp;$A270)="","",INDIRECT($B270&amp;"!"&amp;"AH"&amp;$A270)),0),""))</f>
        <v/>
      </c>
      <c r="BZ270" s="253" t="str">
        <f t="array" aca="1" ref="BZ270" ca="1">IF(BZ$2="","",IFERROR(IF(FIND(BZ$2,$C270)&gt;=1,IF(INDIRECT($B270&amp;"!"&amp;"AH"&amp;$A270)="","",INDIRECT($B270&amp;"!"&amp;"AH"&amp;$A270)),0),""))</f>
        <v/>
      </c>
      <c r="CA270" s="253" t="str">
        <f t="array" aca="1" ref="CA270" ca="1">IF(CA$2="","",IFERROR(IF(FIND(CA$2,$C270)&gt;=1,IF(INDIRECT($B270&amp;"!"&amp;"AH"&amp;$A270)="","",INDIRECT($B270&amp;"!"&amp;"AH"&amp;$A270)),0),""))</f>
        <v/>
      </c>
      <c r="CB270" s="253" t="str">
        <f t="array" aca="1" ref="CB270" ca="1">IF(CB$2="","",IFERROR(IF(FIND(CB$2,$C270)&gt;=1,IF(INDIRECT($B270&amp;"!"&amp;"AH"&amp;$A270)="","",INDIRECT($B270&amp;"!"&amp;"AH"&amp;$A270)),0),""))</f>
        <v/>
      </c>
      <c r="CC270" s="253" t="str">
        <f t="array" aca="1" ref="CC270" ca="1">IF(CC$2="","",IFERROR(IF(FIND(CC$2,$C270)&gt;=1,IF(INDIRECT($B270&amp;"!"&amp;"AH"&amp;$A270)="","",INDIRECT($B270&amp;"!"&amp;"AH"&amp;$A270)),0),""))</f>
        <v/>
      </c>
      <c r="CD270" s="253" t="str">
        <f t="array" aca="1" ref="CD270" ca="1">IF(CD$2="","",IFERROR(IF(FIND(CD$2,$C270)&gt;=1,IF(INDIRECT($B270&amp;"!"&amp;"AH"&amp;$A270)="","",INDIRECT($B270&amp;"!"&amp;"AH"&amp;$A270)),0),""))</f>
        <v/>
      </c>
      <c r="CE270" s="253" t="str">
        <f t="array" aca="1" ref="CE270" ca="1">IF(CE$2="","",IFERROR(IF(FIND(CE$2,$C270)&gt;=1,IF(INDIRECT($B270&amp;"!"&amp;"AH"&amp;$A270)="","",INDIRECT($B270&amp;"!"&amp;"AH"&amp;$A270)),0),""))</f>
        <v/>
      </c>
      <c r="CF270" s="253" t="str">
        <f t="array" aca="1" ref="CF270" ca="1">IF(CF$2="","",IFERROR(IF(FIND(CF$2,$C270)&gt;=1,IF(INDIRECT($B270&amp;"!"&amp;"AH"&amp;$A270)="","",INDIRECT($B270&amp;"!"&amp;"AH"&amp;$A270)),0),""))</f>
        <v/>
      </c>
      <c r="CG270" s="253" t="str">
        <f t="array" aca="1" ref="CG270" ca="1">IF(CG$2="","",IFERROR(IF(FIND(CG$2,$C270)&gt;=1,IF(INDIRECT($B270&amp;"!"&amp;"AH"&amp;$A270)="","",INDIRECT($B270&amp;"!"&amp;"AH"&amp;$A270)),0),""))</f>
        <v/>
      </c>
      <c r="CH270" s="253" t="str">
        <f t="array" aca="1" ref="CH270" ca="1">IF(CH$2="","",IFERROR(IF(FIND(CH$2,$C270)&gt;=1,IF(INDIRECT($B270&amp;"!"&amp;"AH"&amp;$A270)="","",INDIRECT($B270&amp;"!"&amp;"AH"&amp;$A270)),0),""))</f>
        <v/>
      </c>
      <c r="CI270" s="253" t="str">
        <f t="array" aca="1" ref="CI270" ca="1">IF(CI$2="","",IFERROR(IF(FIND(CI$2,$C270)&gt;=1,IF(INDIRECT($B270&amp;"!"&amp;"AH"&amp;$A270)="","",INDIRECT($B270&amp;"!"&amp;"AH"&amp;$A270)),0),""))</f>
        <v/>
      </c>
      <c r="CJ270" s="253" t="str">
        <f t="array" aca="1" ref="CJ270" ca="1">IF(CJ$2="","",IFERROR(IF(FIND(CJ$2,$C270)&gt;=1,IF(INDIRECT($B270&amp;"!"&amp;"AH"&amp;$A270)="","",INDIRECT($B270&amp;"!"&amp;"AH"&amp;$A270)),0),""))</f>
        <v/>
      </c>
      <c r="CK270" s="253" t="str">
        <f t="array" aca="1" ref="CK270" ca="1">IF(CK$2="","",IFERROR(IF(FIND(CK$2,$C270)&gt;=1,IF(INDIRECT($B270&amp;"!"&amp;"AH"&amp;$A270)="","",INDIRECT($B270&amp;"!"&amp;"AH"&amp;$A270)),0),""))</f>
        <v/>
      </c>
      <c r="CL270" s="253" t="str">
        <f t="array" aca="1" ref="CL270" ca="1">IF(CL$2="","",IFERROR(IF(FIND(CL$2,$C270)&gt;=1,IF(INDIRECT($B270&amp;"!"&amp;"AH"&amp;$A270)="","",INDIRECT($B270&amp;"!"&amp;"AH"&amp;$A270)),0),""))</f>
        <v/>
      </c>
      <c r="CO270" s="2" t="str">
        <f t="shared" ca="1" si="220"/>
        <v/>
      </c>
      <c r="CP270" s="253" t="str">
        <f t="array" aca="1" ref="CP270" ca="1">IF(CP$2="","",IFERROR(IF(FIND(CP$2,$C270)&gt;=1,INDIRECT($B270&amp;"!"&amp;"AG"&amp;$A270),0),""))</f>
        <v/>
      </c>
      <c r="CQ270" s="253" t="str">
        <f t="array" aca="1" ref="CQ270" ca="1">IF(CQ$2="","",IFERROR(IF(FIND(CQ$2,$C270)&gt;=1,INDIRECT($B270&amp;"!"&amp;"AG"&amp;$A270),0),""))</f>
        <v/>
      </c>
      <c r="CR270" s="253" t="str">
        <f t="array" aca="1" ref="CR270" ca="1">IF(CR$2="","",IFERROR(IF(FIND(CR$2,$C270)&gt;=1,INDIRECT($B270&amp;"!"&amp;"AG"&amp;$A270),0),""))</f>
        <v/>
      </c>
      <c r="CS270" s="253" t="str">
        <f t="array" aca="1" ref="CS270" ca="1">IF(CS$2="","",IFERROR(IF(FIND(CS$2,$C270)&gt;=1,INDIRECT($B270&amp;"!"&amp;"AG"&amp;$A270),0),""))</f>
        <v/>
      </c>
      <c r="CV270" s="2" t="str">
        <f t="shared" ca="1" si="221"/>
        <v/>
      </c>
      <c r="CW270" s="253" t="str">
        <f t="array" aca="1" ref="CW270" ca="1">IF(CW$2="","",IFERROR(IF(FIND(CW$2,$C270)&gt;=1,IF(INDIRECT($B270&amp;"!"&amp;"AH"&amp;$A270)="","",INDIRECT($B270&amp;"!"&amp;"AH"&amp;$A270)&amp;" "),0),""))</f>
        <v/>
      </c>
      <c r="CX270" s="253" t="str">
        <f t="array" aca="1" ref="CX270" ca="1">IF(CX$2="","",IFERROR(IF(FIND(CX$2,$C270)&gt;=1,IF(INDIRECT($B270&amp;"!"&amp;"AH"&amp;$A270)="","",INDIRECT($B270&amp;"!"&amp;"AH"&amp;$A270)&amp;" "),0),""))</f>
        <v/>
      </c>
      <c r="CY270" s="253" t="str">
        <f t="array" aca="1" ref="CY270" ca="1">IF(CY$2="","",IFERROR(IF(FIND(CY$2,$C270)&gt;=1,IF(INDIRECT($B270&amp;"!"&amp;"AH"&amp;$A270)="","",INDIRECT($B270&amp;"!"&amp;"AH"&amp;$A270)&amp;" "),0),""))</f>
        <v/>
      </c>
      <c r="CZ270" s="253" t="str">
        <f t="array" aca="1" ref="CZ270" ca="1">IF(CZ$2="","",IFERROR(IF(FIND(CZ$2,$C270)&gt;=1,IF(INDIRECT($B270&amp;"!"&amp;"AH"&amp;$A270)="","",INDIRECT($B270&amp;"!"&amp;"AH"&amp;$A270)&amp;" "),0),""))</f>
        <v/>
      </c>
      <c r="DC270" s="2" t="str">
        <f t="shared" ca="1" si="181"/>
        <v/>
      </c>
      <c r="DD270" s="253" t="str" cm="1">
        <f t="array" aca="1" ref="DD270" ca="1">IF(DD$2="","",IFERROR(IF(FIND(DD$2,$C270)&gt;=1,INDIRECT($B270&amp;"!"&amp;"AG"&amp;$A270),0),""))</f>
        <v/>
      </c>
      <c r="DE270" s="253" t="str" cm="1">
        <f t="array" aca="1" ref="DE270" ca="1">IF(DE$2="","",IFERROR(IF(FIND(DE$2,$C270)&gt;=1,INDIRECT($B270&amp;"!"&amp;"AG"&amp;$A270),0),""))</f>
        <v/>
      </c>
      <c r="DF270" s="253" t="str" cm="1">
        <f t="array" aca="1" ref="DF270" ca="1">IF(DF$2="","",IFERROR(IF(FIND(DF$2,$C270)&gt;=1,INDIRECT($B270&amp;"!"&amp;"AG"&amp;$A270),0),""))</f>
        <v/>
      </c>
      <c r="DG270" s="253" t="str" cm="1">
        <f t="array" aca="1" ref="DG270" ca="1">IF(DG$2="","",IFERROR(IF(FIND(DG$2,$C270)&gt;=1,INDIRECT($B270&amp;"!"&amp;"AG"&amp;$A270),0),""))</f>
        <v/>
      </c>
      <c r="DH270" s="253" t="str" cm="1">
        <f t="array" aca="1" ref="DH270" ca="1">IF(DH$2="","",IFERROR(IF(FIND(DH$2,$C270)&gt;=1,INDIRECT($B270&amp;"!"&amp;"AG"&amp;$A270),0),""))</f>
        <v/>
      </c>
      <c r="DI270" s="253" t="str" cm="1">
        <f t="array" aca="1" ref="DI270" ca="1">IF(DI$2="","",IFERROR(IF(FIND(DI$2,$C270)&gt;=1,INDIRECT($B270&amp;"!"&amp;"AG"&amp;$A270),0),""))</f>
        <v/>
      </c>
      <c r="DJ270" s="253" t="str" cm="1">
        <f t="array" aca="1" ref="DJ270" ca="1">IF(DJ$2="","",IFERROR(IF(FIND(DJ$2,$C270)&gt;=1,INDIRECT($B270&amp;"!"&amp;"AG"&amp;$A270),0),""))</f>
        <v/>
      </c>
      <c r="DK270" s="253" t="str" cm="1">
        <f t="array" aca="1" ref="DK270" ca="1">IF(DK$2="","",IFERROR(IF(FIND(DK$2,$C270)&gt;=1,INDIRECT($B270&amp;"!"&amp;"AG"&amp;$A270),0),""))</f>
        <v/>
      </c>
      <c r="DL270" s="253" t="str" cm="1">
        <f t="array" aca="1" ref="DL270" ca="1">IF(DL$2="","",IFERROR(IF(FIND(DL$2,$C270)&gt;=1,INDIRECT($B270&amp;"!"&amp;"AG"&amp;$A270),0),""))</f>
        <v/>
      </c>
      <c r="DM270" s="253" t="str" cm="1">
        <f t="array" aca="1" ref="DM270" ca="1">IF(DM$2="","",IFERROR(IF(FIND(DM$2,$C270)&gt;=1,INDIRECT($B270&amp;"!"&amp;"AG"&amp;$A270),0),""))</f>
        <v/>
      </c>
      <c r="DN270" s="253" t="str" cm="1">
        <f t="array" aca="1" ref="DN270" ca="1">IF(DN$2="","",IFERROR(IF(FIND(DN$2,$C270)&gt;=1,INDIRECT($B270&amp;"!"&amp;"AG"&amp;$A270),0),""))</f>
        <v/>
      </c>
      <c r="DO270" s="253" t="str" cm="1">
        <f t="array" aca="1" ref="DO270" ca="1">IF(DO$2="","",IFERROR(IF(FIND(DO$2,$C270)&gt;=1,INDIRECT($B270&amp;"!"&amp;"AG"&amp;$A270),0),""))</f>
        <v/>
      </c>
      <c r="DP270" s="253" t="str" cm="1">
        <f t="array" aca="1" ref="DP270" ca="1">IF(DP$2="","",IFERROR(IF(FIND(DP$2,$C270)&gt;=1,INDIRECT($B270&amp;"!"&amp;"AG"&amp;$A270),0),""))</f>
        <v/>
      </c>
      <c r="DQ270" s="253" t="str" cm="1">
        <f t="array" aca="1" ref="DQ270" ca="1">IF(DQ$2="","",IFERROR(IF(FIND(DQ$2,$C270)&gt;=1,INDIRECT($B270&amp;"!"&amp;"AG"&amp;$A270),0),""))</f>
        <v/>
      </c>
      <c r="DR270" s="253" t="str" cm="1">
        <f t="array" aca="1" ref="DR270" ca="1">IF(DR$2="","",IFERROR(IF(FIND(DR$2,$C270)&gt;=1,INDIRECT($B270&amp;"!"&amp;"AG"&amp;$A270),0),""))</f>
        <v/>
      </c>
      <c r="DS270" s="253" t="str" cm="1">
        <f t="array" aca="1" ref="DS270" ca="1">IF(DS$2="","",IFERROR(IF(FIND(DS$2,$C270)&gt;=1,INDIRECT($B270&amp;"!"&amp;"AG"&amp;$A270),0),""))</f>
        <v/>
      </c>
      <c r="DT270" s="253" t="str" cm="1">
        <f t="array" aca="1" ref="DT270" ca="1">IF(DT$2="","",IFERROR(IF(FIND(DT$2,$C270)&gt;=1,INDIRECT($B270&amp;"!"&amp;"AG"&amp;$A270),0),""))</f>
        <v/>
      </c>
      <c r="DU270" s="253" t="str" cm="1">
        <f t="array" aca="1" ref="DU270" ca="1">IF(DU$2="","",IFERROR(IF(FIND(DU$2,$C270)&gt;=1,INDIRECT($B270&amp;"!"&amp;"AG"&amp;$A270),0),""))</f>
        <v/>
      </c>
      <c r="DV270" s="253" t="str" cm="1">
        <f t="array" aca="1" ref="DV270" ca="1">IF(DV$2="","",IFERROR(IF(FIND(DV$2,$C270)&gt;=1,INDIRECT($B270&amp;"!"&amp;"AG"&amp;$A270),0),""))</f>
        <v/>
      </c>
      <c r="DW270" s="253" t="str" cm="1">
        <f t="array" aca="1" ref="DW270" ca="1">IF(DW$2="","",IFERROR(IF(FIND(DW$2,$C270)&gt;=1,INDIRECT($B270&amp;"!"&amp;"AG"&amp;$A270),0),""))</f>
        <v/>
      </c>
      <c r="DX270" s="253" t="str" cm="1">
        <f t="array" aca="1" ref="DX270" ca="1">IF(DX$2="","",IFERROR(IF(FIND(DX$2,$C270)&gt;=1,INDIRECT($B270&amp;"!"&amp;"AG"&amp;$A270),0),""))</f>
        <v/>
      </c>
      <c r="DY270" s="253" t="str" cm="1">
        <f t="array" aca="1" ref="DY270" ca="1">IF(DY$2="","",IFERROR(IF(FIND(DY$2,$C270)&gt;=1,INDIRECT($B270&amp;"!"&amp;"AG"&amp;$A270),0),""))</f>
        <v/>
      </c>
      <c r="DZ270" s="253" t="str" cm="1">
        <f t="array" aca="1" ref="DZ270" ca="1">IF(DZ$2="","",IFERROR(IF(FIND(DZ$2,$C270)&gt;=1,INDIRECT($B270&amp;"!"&amp;"AG"&amp;$A270),0),""))</f>
        <v/>
      </c>
      <c r="EA270" s="253" t="str" cm="1">
        <f t="array" aca="1" ref="EA270" ca="1">IF(EA$2="","",IFERROR(IF(FIND(EA$2,$C270)&gt;=1,INDIRECT($B270&amp;"!"&amp;"AG"&amp;$A270),0),""))</f>
        <v/>
      </c>
      <c r="EB270" s="253" t="str" cm="1">
        <f t="array" aca="1" ref="EB270" ca="1">IF(EB$2="","",IFERROR(IF(FIND(EB$2,$C270)&gt;=1,INDIRECT($B270&amp;"!"&amp;"AG"&amp;$A270),0),""))</f>
        <v/>
      </c>
      <c r="EC270" s="253" t="str" cm="1">
        <f t="array" aca="1" ref="EC270" ca="1">IF(EC$2="","",IFERROR(IF(FIND(EC$2,$C270)&gt;=1,INDIRECT($B270&amp;"!"&amp;"AG"&amp;$A270),0),""))</f>
        <v/>
      </c>
      <c r="ED270" s="253" t="str" cm="1">
        <f t="array" aca="1" ref="ED270" ca="1">IF(ED$2="","",IFERROR(IF(FIND(ED$2,$C270)&gt;=1,INDIRECT($B270&amp;"!"&amp;"AG"&amp;$A270),0),""))</f>
        <v/>
      </c>
      <c r="EE270" s="253" t="str" cm="1">
        <f t="array" aca="1" ref="EE270" ca="1">IF(EE$2="","",IFERROR(IF(FIND(EE$2,$C270)&gt;=1,INDIRECT($B270&amp;"!"&amp;"AG"&amp;$A270),0),""))</f>
        <v/>
      </c>
      <c r="EF270" s="253" t="str" cm="1">
        <f t="array" aca="1" ref="EF270" ca="1">IF(EF$2="","",IFERROR(IF(FIND(EF$2,$C270)&gt;=1,INDIRECT($B270&amp;"!"&amp;"AG"&amp;$A270),0),""))</f>
        <v/>
      </c>
      <c r="EG270" s="253" t="str" cm="1">
        <f t="array" aca="1" ref="EG270" ca="1">IF(EG$2="","",IFERROR(IF(FIND(EG$2,$C270)&gt;=1,INDIRECT($B270&amp;"!"&amp;"AG"&amp;$A270),0),""))</f>
        <v/>
      </c>
      <c r="EH270" s="253" t="str" cm="1">
        <f t="array" aca="1" ref="EH270" ca="1">IF(EH$2="","",IFERROR(IF(FIND(EH$2,$C270)&gt;=1,INDIRECT($B270&amp;"!"&amp;"AG"&amp;$A270),0),""))</f>
        <v/>
      </c>
      <c r="EI270" s="253" t="str" cm="1">
        <f t="array" aca="1" ref="EI270" ca="1">IF(EI$2="","",IFERROR(IF(FIND(EI$2,$C270)&gt;=1,INDIRECT($B270&amp;"!"&amp;"AG"&amp;$A270),0),""))</f>
        <v/>
      </c>
      <c r="EJ270" s="253" t="str" cm="1">
        <f t="array" aca="1" ref="EJ270" ca="1">IF(EJ$2="","",IFERROR(IF(FIND(EJ$2,$C270)&gt;=1,INDIRECT($B270&amp;"!"&amp;"AG"&amp;$A270),0),""))</f>
        <v/>
      </c>
      <c r="EK270" s="253" t="str" cm="1">
        <f t="array" aca="1" ref="EK270" ca="1">IF(EK$2="","",IFERROR(IF(FIND(EK$2,$C270)&gt;=1,INDIRECT($B270&amp;"!"&amp;"AG"&amp;$A270),0),""))</f>
        <v/>
      </c>
      <c r="EL270" s="253" t="str" cm="1">
        <f t="array" aca="1" ref="EL270" ca="1">IF(EL$2="","",IFERROR(IF(FIND(EL$2,$C270)&gt;=1,INDIRECT($B270&amp;"!"&amp;"AG"&amp;$A270),0),""))</f>
        <v/>
      </c>
      <c r="EM270" s="253" t="str" cm="1">
        <f t="array" aca="1" ref="EM270" ca="1">IF(EM$2="","",IFERROR(IF(FIND(EM$2,$C270)&gt;=1,INDIRECT($B270&amp;"!"&amp;"AG"&amp;$A270),0),""))</f>
        <v/>
      </c>
      <c r="EN270" s="253" t="str" cm="1">
        <f t="array" aca="1" ref="EN270" ca="1">IF(EN$2="","",IFERROR(IF(FIND(EN$2,$C270)&gt;=1,INDIRECT($B270&amp;"!"&amp;"AG"&amp;$A270),0),""))</f>
        <v/>
      </c>
      <c r="EO270" s="253" t="str" cm="1">
        <f t="array" aca="1" ref="EO270" ca="1">IF(EO$2="","",IFERROR(IF(FIND(EO$2,$C270)&gt;=1,INDIRECT($B270&amp;"!"&amp;"AG"&amp;$A270),0),""))</f>
        <v/>
      </c>
      <c r="EP270" s="253" t="str" cm="1">
        <f t="array" aca="1" ref="EP270" ca="1">IF(EP$2="","",IFERROR(IF(FIND(EP$2,$C270)&gt;=1,INDIRECT($B270&amp;"!"&amp;"AG"&amp;$A270),0),""))</f>
        <v/>
      </c>
      <c r="EQ270" s="253" t="str" cm="1">
        <f t="array" aca="1" ref="EQ270" ca="1">IF(EQ$2="","",IFERROR(IF(FIND(EQ$2,$C270)&gt;=1,INDIRECT($B270&amp;"!"&amp;"AG"&amp;$A270),0),""))</f>
        <v/>
      </c>
      <c r="ER270" s="253" t="str" cm="1">
        <f t="array" aca="1" ref="ER270" ca="1">IF(ER$2="","",IFERROR(IF(FIND(ER$2,$C270)&gt;=1,INDIRECT($B270&amp;"!"&amp;"AG"&amp;$A270),0),""))</f>
        <v/>
      </c>
      <c r="ES270" s="253" t="str" cm="1">
        <f t="array" aca="1" ref="ES270" ca="1">IF(ES$2="","",IFERROR(IF(FIND(ES$2,$C270)&gt;=1,INDIRECT($B270&amp;"!"&amp;"AG"&amp;$A270),0),""))</f>
        <v/>
      </c>
      <c r="ET270" s="253" t="str" cm="1">
        <f t="array" aca="1" ref="ET270" ca="1">IF(ET$2="","",IFERROR(IF(FIND(ET$2,$C270)&gt;=1,INDIRECT($B270&amp;"!"&amp;"AG"&amp;$A270),0),""))</f>
        <v/>
      </c>
      <c r="EU270" s="253" t="str" cm="1">
        <f t="array" aca="1" ref="EU270" ca="1">IF(EU$2="","",IFERROR(IF(FIND(EU$2,$C270)&gt;=1,INDIRECT($B270&amp;"!"&amp;"AG"&amp;$A270),0),""))</f>
        <v/>
      </c>
      <c r="EV270" s="253" t="str" cm="1">
        <f t="array" aca="1" ref="EV270" ca="1">IF(EV$2="","",IFERROR(IF(FIND(EV$2,$C270)&gt;=1,INDIRECT($B270&amp;"!"&amp;"AG"&amp;$A270),0),""))</f>
        <v/>
      </c>
    </row>
    <row r="271" spans="1:152" x14ac:dyDescent="0.3">
      <c r="A271" s="252">
        <f t="shared" ca="1" si="223"/>
        <v>50</v>
      </c>
      <c r="B271" s="252" t="str">
        <f t="shared" si="224"/>
        <v>May_2024</v>
      </c>
      <c r="C271" s="252" t="str">
        <f t="shared" ca="1" si="222"/>
        <v/>
      </c>
      <c r="D271" s="253" t="str">
        <f t="array" aca="1" ref="D271" ca="1">IF(D$2="","",IFERROR(IF(FIND(D$2,$C271)&gt;=1,INDIRECT($B271&amp;"!"&amp;"AG"&amp;$A271),0),""))</f>
        <v/>
      </c>
      <c r="E271" s="253" t="str">
        <f t="array" aca="1" ref="E271" ca="1">IF(E$2="","",IFERROR(IF(FIND(E$2,$C271)&gt;=1,INDIRECT($B271&amp;"!"&amp;"AG"&amp;$A271),0),""))</f>
        <v/>
      </c>
      <c r="F271" s="253" t="str">
        <f t="array" aca="1" ref="F271" ca="1">IF(F$2="","",IFERROR(IF(FIND(F$2,$C271)&gt;=1,INDIRECT($B271&amp;"!"&amp;"AG"&amp;$A271),0),""))</f>
        <v/>
      </c>
      <c r="G271" s="253" t="str">
        <f t="array" aca="1" ref="G271" ca="1">IF(G$2="","",IFERROR(IF(FIND(G$2,$C271)&gt;=1,INDIRECT($B271&amp;"!"&amp;"AG"&amp;$A271),0),""))</f>
        <v/>
      </c>
      <c r="H271" s="253" t="str">
        <f t="array" aca="1" ref="H271" ca="1">IF(H$2="","",IFERROR(IF(FIND(H$2,$C271)&gt;=1,INDIRECT($B271&amp;"!"&amp;"AG"&amp;$A271),0),""))</f>
        <v/>
      </c>
      <c r="I271" s="253" t="str">
        <f t="array" aca="1" ref="I271" ca="1">IF(I$2="","",IFERROR(IF(FIND(I$2,$C271)&gt;=1,INDIRECT($B271&amp;"!"&amp;"AG"&amp;$A271),0),""))</f>
        <v/>
      </c>
      <c r="J271" s="253" t="str">
        <f t="array" aca="1" ref="J271" ca="1">IF(J$2="","",IFERROR(IF(FIND(J$2,$C271)&gt;=1,INDIRECT($B271&amp;"!"&amp;"AG"&amp;$A271),0),""))</f>
        <v/>
      </c>
      <c r="K271" s="253" t="str">
        <f t="array" aca="1" ref="K271" ca="1">IF(K$2="","",IFERROR(IF(FIND(K$2,$C271)&gt;=1,INDIRECT($B271&amp;"!"&amp;"AG"&amp;$A271),0),""))</f>
        <v/>
      </c>
      <c r="L271" s="253" t="str">
        <f t="array" aca="1" ref="L271" ca="1">IF(L$2="","",IFERROR(IF(FIND(L$2,$C271)&gt;=1,INDIRECT($B271&amp;"!"&amp;"AG"&amp;$A271),0),""))</f>
        <v/>
      </c>
      <c r="M271" s="253" t="str">
        <f t="array" aca="1" ref="M271" ca="1">IF(M$2="","",IFERROR(IF(FIND(M$2,$C271)&gt;=1,INDIRECT($B271&amp;"!"&amp;"AG"&amp;$A271),0),""))</f>
        <v/>
      </c>
      <c r="N271" s="253" t="str">
        <f t="array" aca="1" ref="N271" ca="1">IF(N$2="","",IFERROR(IF(FIND(N$2,$C271)&gt;=1,INDIRECT($B271&amp;"!"&amp;"AG"&amp;$A271),0),""))</f>
        <v/>
      </c>
      <c r="O271" s="253" t="str">
        <f t="array" aca="1" ref="O271" ca="1">IF(O$2="","",IFERROR(IF(FIND(O$2,$C271)&gt;=1,INDIRECT($B271&amp;"!"&amp;"AG"&amp;$A271),0),""))</f>
        <v/>
      </c>
      <c r="P271" s="253" t="str">
        <f t="array" aca="1" ref="P271" ca="1">IF(P$2="","",IFERROR(IF(FIND(P$2,$C271)&gt;=1,INDIRECT($B271&amp;"!"&amp;"AG"&amp;$A271),0),""))</f>
        <v/>
      </c>
      <c r="Q271" s="253" t="str">
        <f t="array" aca="1" ref="Q271" ca="1">IF(Q$2="","",IFERROR(IF(FIND(Q$2,$C271)&gt;=1,INDIRECT($B271&amp;"!"&amp;"AG"&amp;$A271),0),""))</f>
        <v/>
      </c>
      <c r="R271" s="253" t="str">
        <f t="array" aca="1" ref="R271" ca="1">IF(R$2="","",IFERROR(IF(FIND(R$2,$C271)&gt;=1,INDIRECT($B271&amp;"!"&amp;"AG"&amp;$A271),0),""))</f>
        <v/>
      </c>
      <c r="S271" s="253" t="str">
        <f t="array" aca="1" ref="S271" ca="1">IF(S$2="","",IFERROR(IF(FIND(S$2,$C271)&gt;=1,INDIRECT($B271&amp;"!"&amp;"AG"&amp;$A271),0),""))</f>
        <v/>
      </c>
      <c r="T271" s="253" t="str">
        <f t="array" aca="1" ref="T271" ca="1">IF(T$2="","",IFERROR(IF(FIND(T$2,$C271)&gt;=1,INDIRECT($B271&amp;"!"&amp;"AG"&amp;$A271),0),""))</f>
        <v/>
      </c>
      <c r="U271" s="253" t="str">
        <f t="array" aca="1" ref="U271" ca="1">IF(U$2="","",IFERROR(IF(FIND(U$2,$C271)&gt;=1,INDIRECT($B271&amp;"!"&amp;"AG"&amp;$A271),0),""))</f>
        <v/>
      </c>
      <c r="V271" s="253" t="str">
        <f t="array" aca="1" ref="V271" ca="1">IF(V$2="","",IFERROR(IF(FIND(V$2,$C271)&gt;=1,INDIRECT($B271&amp;"!"&amp;"AG"&amp;$A271),0),""))</f>
        <v/>
      </c>
      <c r="W271" s="253" t="str">
        <f t="array" aca="1" ref="W271" ca="1">IF(W$2="","",IFERROR(IF(FIND(W$2,$C271)&gt;=1,INDIRECT($B271&amp;"!"&amp;"AG"&amp;$A271),0),""))</f>
        <v/>
      </c>
      <c r="X271" s="253" t="str">
        <f t="array" aca="1" ref="X271" ca="1">IF(X$2="","",IFERROR(IF(FIND(X$2,$C271)&gt;=1,INDIRECT($B271&amp;"!"&amp;"AG"&amp;$A271),0),""))</f>
        <v/>
      </c>
      <c r="Y271" s="253" t="str">
        <f t="array" aca="1" ref="Y271" ca="1">IF(Y$2="","",IFERROR(IF(FIND(Y$2,$C271)&gt;=1,INDIRECT($B271&amp;"!"&amp;"AG"&amp;$A271),0),""))</f>
        <v/>
      </c>
      <c r="Z271" s="253" t="str">
        <f t="array" aca="1" ref="Z271" ca="1">IF(Z$2="","",IFERROR(IF(FIND(Z$2,$C271)&gt;=1,INDIRECT($B271&amp;"!"&amp;"AG"&amp;$A271),0),""))</f>
        <v/>
      </c>
      <c r="AA271" s="253" t="str">
        <f t="array" aca="1" ref="AA271" ca="1">IF(AA$2="","",IFERROR(IF(FIND(AA$2,$C271)&gt;=1,INDIRECT($B271&amp;"!"&amp;"AG"&amp;$A271),0),""))</f>
        <v/>
      </c>
      <c r="AB271" s="253" t="str">
        <f t="array" aca="1" ref="AB271" ca="1">IF(AB$2="","",IFERROR(IF(FIND(AB$2,$C271)&gt;=1,INDIRECT($B271&amp;"!"&amp;"AG"&amp;$A271),0),""))</f>
        <v/>
      </c>
      <c r="AC271" s="253" t="str">
        <f t="array" aca="1" ref="AC271" ca="1">IF(AC$2="","",IFERROR(IF(FIND(AC$2,$C271)&gt;=1,INDIRECT($B271&amp;"!"&amp;"AG"&amp;$A271),0),""))</f>
        <v/>
      </c>
      <c r="AD271" s="253" t="str">
        <f t="array" aca="1" ref="AD271" ca="1">IF(AD$2="","",IFERROR(IF(FIND(AD$2,$C271)&gt;=1,INDIRECT($B271&amp;"!"&amp;"AG"&amp;$A271),0),""))</f>
        <v/>
      </c>
      <c r="AE271" s="253" t="str">
        <f t="array" aca="1" ref="AE271" ca="1">IF(AE$2="","",IFERROR(IF(FIND(AE$2,$C271)&gt;=1,INDIRECT($B271&amp;"!"&amp;"AG"&amp;$A271),0),""))</f>
        <v/>
      </c>
      <c r="AF271" s="253" t="str">
        <f t="array" aca="1" ref="AF271" ca="1">IF(AF$2="","",IFERROR(IF(FIND(AF$2,$C271)&gt;=1,INDIRECT($B271&amp;"!"&amp;"AG"&amp;$A271),0),""))</f>
        <v/>
      </c>
      <c r="AG271" s="253" t="str">
        <f t="array" aca="1" ref="AG271" ca="1">IF(AG$2="","",IFERROR(IF(FIND(AG$2,$C271)&gt;=1,INDIRECT($B271&amp;"!"&amp;"AG"&amp;$A271),0),""))</f>
        <v/>
      </c>
      <c r="AH271" s="253" t="str">
        <f t="array" aca="1" ref="AH271" ca="1">IF(AH$2="","",IFERROR(IF(FIND(AH$2,$C271)&gt;=1,INDIRECT($B271&amp;"!"&amp;"AG"&amp;$A271),0),""))</f>
        <v/>
      </c>
      <c r="AI271" s="253" t="str">
        <f t="array" aca="1" ref="AI271" ca="1">IF(AI$2="","",IFERROR(IF(FIND(AI$2,$C271)&gt;=1,INDIRECT($B271&amp;"!"&amp;"AG"&amp;$A271),0),""))</f>
        <v/>
      </c>
      <c r="AJ271" s="253" t="str">
        <f t="array" aca="1" ref="AJ271" ca="1">IF(AJ$2="","",IFERROR(IF(FIND(AJ$2,$C271)&gt;=1,INDIRECT($B271&amp;"!"&amp;"AG"&amp;$A271),0),""))</f>
        <v/>
      </c>
      <c r="AK271" s="253" t="str">
        <f t="array" aca="1" ref="AK271" ca="1">IF(AK$2="","",IFERROR(IF(FIND(AK$2,$C271)&gt;=1,INDIRECT($B271&amp;"!"&amp;"AG"&amp;$A271),0),""))</f>
        <v/>
      </c>
      <c r="AL271" s="253" t="str">
        <f t="array" aca="1" ref="AL271" ca="1">IF(AL$2="","",IFERROR(IF(FIND(AL$2,$C271)&gt;=1,INDIRECT($B271&amp;"!"&amp;"AG"&amp;$A271),0),""))</f>
        <v/>
      </c>
      <c r="AM271" s="253" t="str">
        <f t="array" aca="1" ref="AM271" ca="1">IF(AM$2="","",IFERROR(IF(FIND(AM$2,$C271)&gt;=1,INDIRECT($B271&amp;"!"&amp;"AG"&amp;$A271),0),""))</f>
        <v/>
      </c>
      <c r="AN271" s="253" t="str">
        <f t="array" aca="1" ref="AN271" ca="1">IF(AN$2="","",IFERROR(IF(FIND(AN$2,$C271)&gt;=1,INDIRECT($B271&amp;"!"&amp;"AG"&amp;$A271),0),""))</f>
        <v/>
      </c>
      <c r="AO271" s="253" t="str">
        <f t="array" aca="1" ref="AO271" ca="1">IF(AO$2="","",IFERROR(IF(FIND(AO$2,$C271)&gt;=1,INDIRECT($B271&amp;"!"&amp;"AG"&amp;$A271),0),""))</f>
        <v/>
      </c>
      <c r="AP271" s="253" t="str">
        <f t="array" aca="1" ref="AP271" ca="1">IF(AP$2="","",IFERROR(IF(FIND(AP$2,$C271)&gt;=1,INDIRECT($B271&amp;"!"&amp;"AG"&amp;$A271),0),""))</f>
        <v/>
      </c>
      <c r="AQ271" s="253" t="str">
        <f t="array" aca="1" ref="AQ271" ca="1">IF(AQ$2="","",IFERROR(IF(FIND(AQ$2,$C271)&gt;=1,INDIRECT($B271&amp;"!"&amp;"AG"&amp;$A271),0),""))</f>
        <v/>
      </c>
      <c r="AR271" s="253" t="str">
        <f t="array" aca="1" ref="AR271" ca="1">IF(AR$2="","",IFERROR(IF(FIND(AR$2,$C271)&gt;=1,INDIRECT($B271&amp;"!"&amp;"AG"&amp;$A271),0),""))</f>
        <v/>
      </c>
      <c r="AS271" s="253" t="str">
        <f t="array" aca="1" ref="AS271" ca="1">IF(AS$2="","",IFERROR(IF(FIND(AS$2,$C271)&gt;=1,INDIRECT($B271&amp;"!"&amp;"AG"&amp;$A271),0),""))</f>
        <v/>
      </c>
      <c r="AU271" s="254" t="str">
        <f t="array" aca="1" ref="AU271" ca="1">IFERROR(INDIRECT(B271&amp;"!"&amp;"A"&amp;A271),"")</f>
        <v/>
      </c>
      <c r="AV271" s="2" t="str">
        <f t="shared" ca="1" si="219"/>
        <v/>
      </c>
      <c r="AW271" s="253" t="str">
        <f t="array" aca="1" ref="AW271" ca="1">IF(AW$2="","",IFERROR(IF(FIND(AW$2,$C271)&gt;=1,IF(INDIRECT($B271&amp;"!"&amp;"AH"&amp;$A271)="","",INDIRECT($B271&amp;"!"&amp;"AH"&amp;$A271)),0),""))</f>
        <v/>
      </c>
      <c r="AX271" s="253" t="str">
        <f t="array" aca="1" ref="AX271" ca="1">IF(AX$2="","",IFERROR(IF(FIND(AX$2,$C271)&gt;=1,IF(INDIRECT($B271&amp;"!"&amp;"AH"&amp;$A271)="","",INDIRECT($B271&amp;"!"&amp;"AH"&amp;$A271)),0),""))</f>
        <v/>
      </c>
      <c r="AY271" s="253" t="str">
        <f t="array" aca="1" ref="AY271" ca="1">IF(AY$2="","",IFERROR(IF(FIND(AY$2,$C271)&gt;=1,IF(INDIRECT($B271&amp;"!"&amp;"AH"&amp;$A271)="","",INDIRECT($B271&amp;"!"&amp;"AH"&amp;$A271)),0),""))</f>
        <v/>
      </c>
      <c r="AZ271" s="253" t="str">
        <f t="array" aca="1" ref="AZ271" ca="1">IF(AZ$2="","",IFERROR(IF(FIND(AZ$2,$C271)&gt;=1,IF(INDIRECT($B271&amp;"!"&amp;"AH"&amp;$A271)="","",INDIRECT($B271&amp;"!"&amp;"AH"&amp;$A271)),0),""))</f>
        <v/>
      </c>
      <c r="BA271" s="253" t="str">
        <f t="array" aca="1" ref="BA271" ca="1">IF(BA$2="","",IFERROR(IF(FIND(BA$2,$C271)&gt;=1,IF(INDIRECT($B271&amp;"!"&amp;"AH"&amp;$A271)="","",INDIRECT($B271&amp;"!"&amp;"AH"&amp;$A271)),0),""))</f>
        <v/>
      </c>
      <c r="BB271" s="253" t="str">
        <f t="array" aca="1" ref="BB271" ca="1">IF(BB$2="","",IFERROR(IF(FIND(BB$2,$C271)&gt;=1,IF(INDIRECT($B271&amp;"!"&amp;"AH"&amp;$A271)="","",INDIRECT($B271&amp;"!"&amp;"AH"&amp;$A271)),0),""))</f>
        <v/>
      </c>
      <c r="BC271" s="253" t="str">
        <f t="array" aca="1" ref="BC271" ca="1">IF(BC$2="","",IFERROR(IF(FIND(BC$2,$C271)&gt;=1,IF(INDIRECT($B271&amp;"!"&amp;"AH"&amp;$A271)="","",INDIRECT($B271&amp;"!"&amp;"AH"&amp;$A271)),0),""))</f>
        <v/>
      </c>
      <c r="BD271" s="253" t="str">
        <f t="array" aca="1" ref="BD271" ca="1">IF(BD$2="","",IFERROR(IF(FIND(BD$2,$C271)&gt;=1,IF(INDIRECT($B271&amp;"!"&amp;"AH"&amp;$A271)="","",INDIRECT($B271&amp;"!"&amp;"AH"&amp;$A271)),0),""))</f>
        <v/>
      </c>
      <c r="BE271" s="253" t="str">
        <f t="array" aca="1" ref="BE271" ca="1">IF(BE$2="","",IFERROR(IF(FIND(BE$2,$C271)&gt;=1,IF(INDIRECT($B271&amp;"!"&amp;"AH"&amp;$A271)="","",INDIRECT($B271&amp;"!"&amp;"AH"&amp;$A271)),0),""))</f>
        <v/>
      </c>
      <c r="BF271" s="253" t="str">
        <f t="array" aca="1" ref="BF271" ca="1">IF(BF$2="","",IFERROR(IF(FIND(BF$2,$C271)&gt;=1,IF(INDIRECT($B271&amp;"!"&amp;"AH"&amp;$A271)="","",INDIRECT($B271&amp;"!"&amp;"AH"&amp;$A271)),0),""))</f>
        <v/>
      </c>
      <c r="BG271" s="253" t="str">
        <f t="array" aca="1" ref="BG271" ca="1">IF(BG$2="","",IFERROR(IF(FIND(BG$2,$C271)&gt;=1,IF(INDIRECT($B271&amp;"!"&amp;"AH"&amp;$A271)="","",INDIRECT($B271&amp;"!"&amp;"AH"&amp;$A271)),0),""))</f>
        <v/>
      </c>
      <c r="BH271" s="253" t="str">
        <f t="array" aca="1" ref="BH271" ca="1">IF(BH$2="","",IFERROR(IF(FIND(BH$2,$C271)&gt;=1,IF(INDIRECT($B271&amp;"!"&amp;"AH"&amp;$A271)="","",INDIRECT($B271&amp;"!"&amp;"AH"&amp;$A271)),0),""))</f>
        <v/>
      </c>
      <c r="BI271" s="253" t="str">
        <f t="array" aca="1" ref="BI271" ca="1">IF(BI$2="","",IFERROR(IF(FIND(BI$2,$C271)&gt;=1,IF(INDIRECT($B271&amp;"!"&amp;"AH"&amp;$A271)="","",INDIRECT($B271&amp;"!"&amp;"AH"&amp;$A271)),0),""))</f>
        <v/>
      </c>
      <c r="BJ271" s="253" t="str">
        <f t="array" aca="1" ref="BJ271" ca="1">IF(BJ$2="","",IFERROR(IF(FIND(BJ$2,$C271)&gt;=1,IF(INDIRECT($B271&amp;"!"&amp;"AH"&amp;$A271)="","",INDIRECT($B271&amp;"!"&amp;"AH"&amp;$A271)),0),""))</f>
        <v/>
      </c>
      <c r="BK271" s="253" t="str">
        <f t="array" aca="1" ref="BK271" ca="1">IF(BK$2="","",IFERROR(IF(FIND(BK$2,$C271)&gt;=1,IF(INDIRECT($B271&amp;"!"&amp;"AH"&amp;$A271)="","",INDIRECT($B271&amp;"!"&amp;"AH"&amp;$A271)),0),""))</f>
        <v/>
      </c>
      <c r="BL271" s="253" t="str">
        <f t="array" aca="1" ref="BL271" ca="1">IF(BL$2="","",IFERROR(IF(FIND(BL$2,$C271)&gt;=1,IF(INDIRECT($B271&amp;"!"&amp;"AH"&amp;$A271)="","",INDIRECT($B271&amp;"!"&amp;"AH"&amp;$A271)),0),""))</f>
        <v/>
      </c>
      <c r="BM271" s="253" t="str">
        <f t="array" aca="1" ref="BM271" ca="1">IF(BM$2="","",IFERROR(IF(FIND(BM$2,$C271)&gt;=1,IF(INDIRECT($B271&amp;"!"&amp;"AH"&amp;$A271)="","",INDIRECT($B271&amp;"!"&amp;"AH"&amp;$A271)),0),""))</f>
        <v/>
      </c>
      <c r="BN271" s="253" t="str">
        <f t="array" aca="1" ref="BN271" ca="1">IF(BN$2="","",IFERROR(IF(FIND(BN$2,$C271)&gt;=1,IF(INDIRECT($B271&amp;"!"&amp;"AH"&amp;$A271)="","",INDIRECT($B271&amp;"!"&amp;"AH"&amp;$A271)),0),""))</f>
        <v/>
      </c>
      <c r="BO271" s="253" t="str">
        <f t="array" aca="1" ref="BO271" ca="1">IF(BO$2="","",IFERROR(IF(FIND(BO$2,$C271)&gt;=1,IF(INDIRECT($B271&amp;"!"&amp;"AH"&amp;$A271)="","",INDIRECT($B271&amp;"!"&amp;"AH"&amp;$A271)),0),""))</f>
        <v/>
      </c>
      <c r="BP271" s="253" t="str">
        <f t="array" aca="1" ref="BP271" ca="1">IF(BP$2="","",IFERROR(IF(FIND(BP$2,$C271)&gt;=1,IF(INDIRECT($B271&amp;"!"&amp;"AH"&amp;$A271)="","",INDIRECT($B271&amp;"!"&amp;"AH"&amp;$A271)),0),""))</f>
        <v/>
      </c>
      <c r="BQ271" s="253" t="str">
        <f t="array" aca="1" ref="BQ271" ca="1">IF(BQ$2="","",IFERROR(IF(FIND(BQ$2,$C271)&gt;=1,IF(INDIRECT($B271&amp;"!"&amp;"AH"&amp;$A271)="","",INDIRECT($B271&amp;"!"&amp;"AH"&amp;$A271)),0),""))</f>
        <v/>
      </c>
      <c r="BR271" s="253" t="str">
        <f t="array" aca="1" ref="BR271" ca="1">IF(BR$2="","",IFERROR(IF(FIND(BR$2,$C271)&gt;=1,IF(INDIRECT($B271&amp;"!"&amp;"AH"&amp;$A271)="","",INDIRECT($B271&amp;"!"&amp;"AH"&amp;$A271)),0),""))</f>
        <v/>
      </c>
      <c r="BS271" s="253" t="str">
        <f t="array" aca="1" ref="BS271" ca="1">IF(BS$2="","",IFERROR(IF(FIND(BS$2,$C271)&gt;=1,IF(INDIRECT($B271&amp;"!"&amp;"AH"&amp;$A271)="","",INDIRECT($B271&amp;"!"&amp;"AH"&amp;$A271)),0),""))</f>
        <v/>
      </c>
      <c r="BT271" s="253" t="str">
        <f t="array" aca="1" ref="BT271" ca="1">IF(BT$2="","",IFERROR(IF(FIND(BT$2,$C271)&gt;=1,IF(INDIRECT($B271&amp;"!"&amp;"AH"&amp;$A271)="","",INDIRECT($B271&amp;"!"&amp;"AH"&amp;$A271)),0),""))</f>
        <v/>
      </c>
      <c r="BU271" s="253" t="str">
        <f t="array" aca="1" ref="BU271" ca="1">IF(BU$2="","",IFERROR(IF(FIND(BU$2,$C271)&gt;=1,IF(INDIRECT($B271&amp;"!"&amp;"AH"&amp;$A271)="","",INDIRECT($B271&amp;"!"&amp;"AH"&amp;$A271)),0),""))</f>
        <v/>
      </c>
      <c r="BV271" s="253" t="str">
        <f t="array" aca="1" ref="BV271" ca="1">IF(BV$2="","",IFERROR(IF(FIND(BV$2,$C271)&gt;=1,IF(INDIRECT($B271&amp;"!"&amp;"AH"&amp;$A271)="","",INDIRECT($B271&amp;"!"&amp;"AH"&amp;$A271)),0),""))</f>
        <v/>
      </c>
      <c r="BW271" s="253" t="str">
        <f t="array" aca="1" ref="BW271" ca="1">IF(BW$2="","",IFERROR(IF(FIND(BW$2,$C271)&gt;=1,IF(INDIRECT($B271&amp;"!"&amp;"AH"&amp;$A271)="","",INDIRECT($B271&amp;"!"&amp;"AH"&amp;$A271)),0),""))</f>
        <v/>
      </c>
      <c r="BX271" s="253" t="str">
        <f t="array" aca="1" ref="BX271" ca="1">IF(BX$2="","",IFERROR(IF(FIND(BX$2,$C271)&gt;=1,IF(INDIRECT($B271&amp;"!"&amp;"AH"&amp;$A271)="","",INDIRECT($B271&amp;"!"&amp;"AH"&amp;$A271)),0),""))</f>
        <v/>
      </c>
      <c r="BY271" s="253" t="str">
        <f t="array" aca="1" ref="BY271" ca="1">IF(BY$2="","",IFERROR(IF(FIND(BY$2,$C271)&gt;=1,IF(INDIRECT($B271&amp;"!"&amp;"AH"&amp;$A271)="","",INDIRECT($B271&amp;"!"&amp;"AH"&amp;$A271)),0),""))</f>
        <v/>
      </c>
      <c r="BZ271" s="253" t="str">
        <f t="array" aca="1" ref="BZ271" ca="1">IF(BZ$2="","",IFERROR(IF(FIND(BZ$2,$C271)&gt;=1,IF(INDIRECT($B271&amp;"!"&amp;"AH"&amp;$A271)="","",INDIRECT($B271&amp;"!"&amp;"AH"&amp;$A271)),0),""))</f>
        <v/>
      </c>
      <c r="CA271" s="253" t="str">
        <f t="array" aca="1" ref="CA271" ca="1">IF(CA$2="","",IFERROR(IF(FIND(CA$2,$C271)&gt;=1,IF(INDIRECT($B271&amp;"!"&amp;"AH"&amp;$A271)="","",INDIRECT($B271&amp;"!"&amp;"AH"&amp;$A271)),0),""))</f>
        <v/>
      </c>
      <c r="CB271" s="253" t="str">
        <f t="array" aca="1" ref="CB271" ca="1">IF(CB$2="","",IFERROR(IF(FIND(CB$2,$C271)&gt;=1,IF(INDIRECT($B271&amp;"!"&amp;"AH"&amp;$A271)="","",INDIRECT($B271&amp;"!"&amp;"AH"&amp;$A271)),0),""))</f>
        <v/>
      </c>
      <c r="CC271" s="253" t="str">
        <f t="array" aca="1" ref="CC271" ca="1">IF(CC$2="","",IFERROR(IF(FIND(CC$2,$C271)&gt;=1,IF(INDIRECT($B271&amp;"!"&amp;"AH"&amp;$A271)="","",INDIRECT($B271&amp;"!"&amp;"AH"&amp;$A271)),0),""))</f>
        <v/>
      </c>
      <c r="CD271" s="253" t="str">
        <f t="array" aca="1" ref="CD271" ca="1">IF(CD$2="","",IFERROR(IF(FIND(CD$2,$C271)&gt;=1,IF(INDIRECT($B271&amp;"!"&amp;"AH"&amp;$A271)="","",INDIRECT($B271&amp;"!"&amp;"AH"&amp;$A271)),0),""))</f>
        <v/>
      </c>
      <c r="CE271" s="253" t="str">
        <f t="array" aca="1" ref="CE271" ca="1">IF(CE$2="","",IFERROR(IF(FIND(CE$2,$C271)&gt;=1,IF(INDIRECT($B271&amp;"!"&amp;"AH"&amp;$A271)="","",INDIRECT($B271&amp;"!"&amp;"AH"&amp;$A271)),0),""))</f>
        <v/>
      </c>
      <c r="CF271" s="253" t="str">
        <f t="array" aca="1" ref="CF271" ca="1">IF(CF$2="","",IFERROR(IF(FIND(CF$2,$C271)&gt;=1,IF(INDIRECT($B271&amp;"!"&amp;"AH"&amp;$A271)="","",INDIRECT($B271&amp;"!"&amp;"AH"&amp;$A271)),0),""))</f>
        <v/>
      </c>
      <c r="CG271" s="253" t="str">
        <f t="array" aca="1" ref="CG271" ca="1">IF(CG$2="","",IFERROR(IF(FIND(CG$2,$C271)&gt;=1,IF(INDIRECT($B271&amp;"!"&amp;"AH"&amp;$A271)="","",INDIRECT($B271&amp;"!"&amp;"AH"&amp;$A271)),0),""))</f>
        <v/>
      </c>
      <c r="CH271" s="253" t="str">
        <f t="array" aca="1" ref="CH271" ca="1">IF(CH$2="","",IFERROR(IF(FIND(CH$2,$C271)&gt;=1,IF(INDIRECT($B271&amp;"!"&amp;"AH"&amp;$A271)="","",INDIRECT($B271&amp;"!"&amp;"AH"&amp;$A271)),0),""))</f>
        <v/>
      </c>
      <c r="CI271" s="253" t="str">
        <f t="array" aca="1" ref="CI271" ca="1">IF(CI$2="","",IFERROR(IF(FIND(CI$2,$C271)&gt;=1,IF(INDIRECT($B271&amp;"!"&amp;"AH"&amp;$A271)="","",INDIRECT($B271&amp;"!"&amp;"AH"&amp;$A271)),0),""))</f>
        <v/>
      </c>
      <c r="CJ271" s="253" t="str">
        <f t="array" aca="1" ref="CJ271" ca="1">IF(CJ$2="","",IFERROR(IF(FIND(CJ$2,$C271)&gt;=1,IF(INDIRECT($B271&amp;"!"&amp;"AH"&amp;$A271)="","",INDIRECT($B271&amp;"!"&amp;"AH"&amp;$A271)),0),""))</f>
        <v/>
      </c>
      <c r="CK271" s="253" t="str">
        <f t="array" aca="1" ref="CK271" ca="1">IF(CK$2="","",IFERROR(IF(FIND(CK$2,$C271)&gt;=1,IF(INDIRECT($B271&amp;"!"&amp;"AH"&amp;$A271)="","",INDIRECT($B271&amp;"!"&amp;"AH"&amp;$A271)),0),""))</f>
        <v/>
      </c>
      <c r="CL271" s="253" t="str">
        <f t="array" aca="1" ref="CL271" ca="1">IF(CL$2="","",IFERROR(IF(FIND(CL$2,$C271)&gt;=1,IF(INDIRECT($B271&amp;"!"&amp;"AH"&amp;$A271)="","",INDIRECT($B271&amp;"!"&amp;"AH"&amp;$A271)),0),""))</f>
        <v/>
      </c>
      <c r="CO271" s="2" t="str">
        <f t="shared" ca="1" si="220"/>
        <v/>
      </c>
      <c r="CP271" s="253" t="str">
        <f t="array" aca="1" ref="CP271" ca="1">IF(CP$2="","",IFERROR(IF(FIND(CP$2,$C271)&gt;=1,INDIRECT($B271&amp;"!"&amp;"AG"&amp;$A271),0),""))</f>
        <v/>
      </c>
      <c r="CQ271" s="253" t="str">
        <f t="array" aca="1" ref="CQ271" ca="1">IF(CQ$2="","",IFERROR(IF(FIND(CQ$2,$C271)&gt;=1,INDIRECT($B271&amp;"!"&amp;"AG"&amp;$A271),0),""))</f>
        <v/>
      </c>
      <c r="CR271" s="253" t="str">
        <f t="array" aca="1" ref="CR271" ca="1">IF(CR$2="","",IFERROR(IF(FIND(CR$2,$C271)&gt;=1,INDIRECT($B271&amp;"!"&amp;"AG"&amp;$A271),0),""))</f>
        <v/>
      </c>
      <c r="CS271" s="253" t="str">
        <f t="array" aca="1" ref="CS271" ca="1">IF(CS$2="","",IFERROR(IF(FIND(CS$2,$C271)&gt;=1,INDIRECT($B271&amp;"!"&amp;"AG"&amp;$A271),0),""))</f>
        <v/>
      </c>
      <c r="CV271" s="2" t="str">
        <f t="shared" ca="1" si="221"/>
        <v/>
      </c>
      <c r="CW271" s="253" t="str">
        <f t="array" aca="1" ref="CW271" ca="1">IF(CW$2="","",IFERROR(IF(FIND(CW$2,$C271)&gt;=1,IF(INDIRECT($B271&amp;"!"&amp;"AH"&amp;$A271)="","",INDIRECT($B271&amp;"!"&amp;"AH"&amp;$A271)&amp;" "),0),""))</f>
        <v/>
      </c>
      <c r="CX271" s="253" t="str">
        <f t="array" aca="1" ref="CX271" ca="1">IF(CX$2="","",IFERROR(IF(FIND(CX$2,$C271)&gt;=1,IF(INDIRECT($B271&amp;"!"&amp;"AH"&amp;$A271)="","",INDIRECT($B271&amp;"!"&amp;"AH"&amp;$A271)&amp;" "),0),""))</f>
        <v/>
      </c>
      <c r="CY271" s="253" t="str">
        <f t="array" aca="1" ref="CY271" ca="1">IF(CY$2="","",IFERROR(IF(FIND(CY$2,$C271)&gt;=1,IF(INDIRECT($B271&amp;"!"&amp;"AH"&amp;$A271)="","",INDIRECT($B271&amp;"!"&amp;"AH"&amp;$A271)&amp;" "),0),""))</f>
        <v/>
      </c>
      <c r="CZ271" s="253" t="str">
        <f t="array" aca="1" ref="CZ271" ca="1">IF(CZ$2="","",IFERROR(IF(FIND(CZ$2,$C271)&gt;=1,IF(INDIRECT($B271&amp;"!"&amp;"AH"&amp;$A271)="","",INDIRECT($B271&amp;"!"&amp;"AH"&amp;$A271)&amp;" "),0),""))</f>
        <v/>
      </c>
      <c r="DC271" s="2" t="str">
        <f t="shared" ca="1" si="181"/>
        <v/>
      </c>
      <c r="DD271" s="253" t="str" cm="1">
        <f t="array" aca="1" ref="DD271" ca="1">IF(DD$2="","",IFERROR(IF(FIND(DD$2,$C271)&gt;=1,INDIRECT($B271&amp;"!"&amp;"AG"&amp;$A271),0),""))</f>
        <v/>
      </c>
      <c r="DE271" s="253" t="str" cm="1">
        <f t="array" aca="1" ref="DE271" ca="1">IF(DE$2="","",IFERROR(IF(FIND(DE$2,$C271)&gt;=1,INDIRECT($B271&amp;"!"&amp;"AG"&amp;$A271),0),""))</f>
        <v/>
      </c>
      <c r="DF271" s="253" t="str" cm="1">
        <f t="array" aca="1" ref="DF271" ca="1">IF(DF$2="","",IFERROR(IF(FIND(DF$2,$C271)&gt;=1,INDIRECT($B271&amp;"!"&amp;"AG"&amp;$A271),0),""))</f>
        <v/>
      </c>
      <c r="DG271" s="253" t="str" cm="1">
        <f t="array" aca="1" ref="DG271" ca="1">IF(DG$2="","",IFERROR(IF(FIND(DG$2,$C271)&gt;=1,INDIRECT($B271&amp;"!"&amp;"AG"&amp;$A271),0),""))</f>
        <v/>
      </c>
      <c r="DH271" s="253" t="str" cm="1">
        <f t="array" aca="1" ref="DH271" ca="1">IF(DH$2="","",IFERROR(IF(FIND(DH$2,$C271)&gt;=1,INDIRECT($B271&amp;"!"&amp;"AG"&amp;$A271),0),""))</f>
        <v/>
      </c>
      <c r="DI271" s="253" t="str" cm="1">
        <f t="array" aca="1" ref="DI271" ca="1">IF(DI$2="","",IFERROR(IF(FIND(DI$2,$C271)&gt;=1,INDIRECT($B271&amp;"!"&amp;"AG"&amp;$A271),0),""))</f>
        <v/>
      </c>
      <c r="DJ271" s="253" t="str" cm="1">
        <f t="array" aca="1" ref="DJ271" ca="1">IF(DJ$2="","",IFERROR(IF(FIND(DJ$2,$C271)&gt;=1,INDIRECT($B271&amp;"!"&amp;"AG"&amp;$A271),0),""))</f>
        <v/>
      </c>
      <c r="DK271" s="253" t="str" cm="1">
        <f t="array" aca="1" ref="DK271" ca="1">IF(DK$2="","",IFERROR(IF(FIND(DK$2,$C271)&gt;=1,INDIRECT($B271&amp;"!"&amp;"AG"&amp;$A271),0),""))</f>
        <v/>
      </c>
      <c r="DL271" s="253" t="str" cm="1">
        <f t="array" aca="1" ref="DL271" ca="1">IF(DL$2="","",IFERROR(IF(FIND(DL$2,$C271)&gt;=1,INDIRECT($B271&amp;"!"&amp;"AG"&amp;$A271),0),""))</f>
        <v/>
      </c>
      <c r="DM271" s="253" t="str" cm="1">
        <f t="array" aca="1" ref="DM271" ca="1">IF(DM$2="","",IFERROR(IF(FIND(DM$2,$C271)&gt;=1,INDIRECT($B271&amp;"!"&amp;"AG"&amp;$A271),0),""))</f>
        <v/>
      </c>
      <c r="DN271" s="253" t="str" cm="1">
        <f t="array" aca="1" ref="DN271" ca="1">IF(DN$2="","",IFERROR(IF(FIND(DN$2,$C271)&gt;=1,INDIRECT($B271&amp;"!"&amp;"AG"&amp;$A271),0),""))</f>
        <v/>
      </c>
      <c r="DO271" s="253" t="str" cm="1">
        <f t="array" aca="1" ref="DO271" ca="1">IF(DO$2="","",IFERROR(IF(FIND(DO$2,$C271)&gt;=1,INDIRECT($B271&amp;"!"&amp;"AG"&amp;$A271),0),""))</f>
        <v/>
      </c>
      <c r="DP271" s="253" t="str" cm="1">
        <f t="array" aca="1" ref="DP271" ca="1">IF(DP$2="","",IFERROR(IF(FIND(DP$2,$C271)&gt;=1,INDIRECT($B271&amp;"!"&amp;"AG"&amp;$A271),0),""))</f>
        <v/>
      </c>
      <c r="DQ271" s="253" t="str" cm="1">
        <f t="array" aca="1" ref="DQ271" ca="1">IF(DQ$2="","",IFERROR(IF(FIND(DQ$2,$C271)&gt;=1,INDIRECT($B271&amp;"!"&amp;"AG"&amp;$A271),0),""))</f>
        <v/>
      </c>
      <c r="DR271" s="253" t="str" cm="1">
        <f t="array" aca="1" ref="DR271" ca="1">IF(DR$2="","",IFERROR(IF(FIND(DR$2,$C271)&gt;=1,INDIRECT($B271&amp;"!"&amp;"AG"&amp;$A271),0),""))</f>
        <v/>
      </c>
      <c r="DS271" s="253" t="str" cm="1">
        <f t="array" aca="1" ref="DS271" ca="1">IF(DS$2="","",IFERROR(IF(FIND(DS$2,$C271)&gt;=1,INDIRECT($B271&amp;"!"&amp;"AG"&amp;$A271),0),""))</f>
        <v/>
      </c>
      <c r="DT271" s="253" t="str" cm="1">
        <f t="array" aca="1" ref="DT271" ca="1">IF(DT$2="","",IFERROR(IF(FIND(DT$2,$C271)&gt;=1,INDIRECT($B271&amp;"!"&amp;"AG"&amp;$A271),0),""))</f>
        <v/>
      </c>
      <c r="DU271" s="253" t="str" cm="1">
        <f t="array" aca="1" ref="DU271" ca="1">IF(DU$2="","",IFERROR(IF(FIND(DU$2,$C271)&gt;=1,INDIRECT($B271&amp;"!"&amp;"AG"&amp;$A271),0),""))</f>
        <v/>
      </c>
      <c r="DV271" s="253" t="str" cm="1">
        <f t="array" aca="1" ref="DV271" ca="1">IF(DV$2="","",IFERROR(IF(FIND(DV$2,$C271)&gt;=1,INDIRECT($B271&amp;"!"&amp;"AG"&amp;$A271),0),""))</f>
        <v/>
      </c>
      <c r="DW271" s="253" t="str" cm="1">
        <f t="array" aca="1" ref="DW271" ca="1">IF(DW$2="","",IFERROR(IF(FIND(DW$2,$C271)&gt;=1,INDIRECT($B271&amp;"!"&amp;"AG"&amp;$A271),0),""))</f>
        <v/>
      </c>
      <c r="DX271" s="253" t="str" cm="1">
        <f t="array" aca="1" ref="DX271" ca="1">IF(DX$2="","",IFERROR(IF(FIND(DX$2,$C271)&gt;=1,INDIRECT($B271&amp;"!"&amp;"AG"&amp;$A271),0),""))</f>
        <v/>
      </c>
      <c r="DY271" s="253" t="str" cm="1">
        <f t="array" aca="1" ref="DY271" ca="1">IF(DY$2="","",IFERROR(IF(FIND(DY$2,$C271)&gt;=1,INDIRECT($B271&amp;"!"&amp;"AG"&amp;$A271),0),""))</f>
        <v/>
      </c>
      <c r="DZ271" s="253" t="str" cm="1">
        <f t="array" aca="1" ref="DZ271" ca="1">IF(DZ$2="","",IFERROR(IF(FIND(DZ$2,$C271)&gt;=1,INDIRECT($B271&amp;"!"&amp;"AG"&amp;$A271),0),""))</f>
        <v/>
      </c>
      <c r="EA271" s="253" t="str" cm="1">
        <f t="array" aca="1" ref="EA271" ca="1">IF(EA$2="","",IFERROR(IF(FIND(EA$2,$C271)&gt;=1,INDIRECT($B271&amp;"!"&amp;"AG"&amp;$A271),0),""))</f>
        <v/>
      </c>
      <c r="EB271" s="253" t="str" cm="1">
        <f t="array" aca="1" ref="EB271" ca="1">IF(EB$2="","",IFERROR(IF(FIND(EB$2,$C271)&gt;=1,INDIRECT($B271&amp;"!"&amp;"AG"&amp;$A271),0),""))</f>
        <v/>
      </c>
      <c r="EC271" s="253" t="str" cm="1">
        <f t="array" aca="1" ref="EC271" ca="1">IF(EC$2="","",IFERROR(IF(FIND(EC$2,$C271)&gt;=1,INDIRECT($B271&amp;"!"&amp;"AG"&amp;$A271),0),""))</f>
        <v/>
      </c>
      <c r="ED271" s="253" t="str" cm="1">
        <f t="array" aca="1" ref="ED271" ca="1">IF(ED$2="","",IFERROR(IF(FIND(ED$2,$C271)&gt;=1,INDIRECT($B271&amp;"!"&amp;"AG"&amp;$A271),0),""))</f>
        <v/>
      </c>
      <c r="EE271" s="253" t="str" cm="1">
        <f t="array" aca="1" ref="EE271" ca="1">IF(EE$2="","",IFERROR(IF(FIND(EE$2,$C271)&gt;=1,INDIRECT($B271&amp;"!"&amp;"AG"&amp;$A271),0),""))</f>
        <v/>
      </c>
      <c r="EF271" s="253" t="str" cm="1">
        <f t="array" aca="1" ref="EF271" ca="1">IF(EF$2="","",IFERROR(IF(FIND(EF$2,$C271)&gt;=1,INDIRECT($B271&amp;"!"&amp;"AG"&amp;$A271),0),""))</f>
        <v/>
      </c>
      <c r="EG271" s="253" t="str" cm="1">
        <f t="array" aca="1" ref="EG271" ca="1">IF(EG$2="","",IFERROR(IF(FIND(EG$2,$C271)&gt;=1,INDIRECT($B271&amp;"!"&amp;"AG"&amp;$A271),0),""))</f>
        <v/>
      </c>
      <c r="EH271" s="253" t="str" cm="1">
        <f t="array" aca="1" ref="EH271" ca="1">IF(EH$2="","",IFERROR(IF(FIND(EH$2,$C271)&gt;=1,INDIRECT($B271&amp;"!"&amp;"AG"&amp;$A271),0),""))</f>
        <v/>
      </c>
      <c r="EI271" s="253" t="str" cm="1">
        <f t="array" aca="1" ref="EI271" ca="1">IF(EI$2="","",IFERROR(IF(FIND(EI$2,$C271)&gt;=1,INDIRECT($B271&amp;"!"&amp;"AG"&amp;$A271),0),""))</f>
        <v/>
      </c>
      <c r="EJ271" s="253" t="str" cm="1">
        <f t="array" aca="1" ref="EJ271" ca="1">IF(EJ$2="","",IFERROR(IF(FIND(EJ$2,$C271)&gt;=1,INDIRECT($B271&amp;"!"&amp;"AG"&amp;$A271),0),""))</f>
        <v/>
      </c>
      <c r="EK271" s="253" t="str" cm="1">
        <f t="array" aca="1" ref="EK271" ca="1">IF(EK$2="","",IFERROR(IF(FIND(EK$2,$C271)&gt;=1,INDIRECT($B271&amp;"!"&amp;"AG"&amp;$A271),0),""))</f>
        <v/>
      </c>
      <c r="EL271" s="253" t="str" cm="1">
        <f t="array" aca="1" ref="EL271" ca="1">IF(EL$2="","",IFERROR(IF(FIND(EL$2,$C271)&gt;=1,INDIRECT($B271&amp;"!"&amp;"AG"&amp;$A271),0),""))</f>
        <v/>
      </c>
      <c r="EM271" s="253" t="str" cm="1">
        <f t="array" aca="1" ref="EM271" ca="1">IF(EM$2="","",IFERROR(IF(FIND(EM$2,$C271)&gt;=1,INDIRECT($B271&amp;"!"&amp;"AG"&amp;$A271),0),""))</f>
        <v/>
      </c>
      <c r="EN271" s="253" t="str" cm="1">
        <f t="array" aca="1" ref="EN271" ca="1">IF(EN$2="","",IFERROR(IF(FIND(EN$2,$C271)&gt;=1,INDIRECT($B271&amp;"!"&amp;"AG"&amp;$A271),0),""))</f>
        <v/>
      </c>
      <c r="EO271" s="253" t="str" cm="1">
        <f t="array" aca="1" ref="EO271" ca="1">IF(EO$2="","",IFERROR(IF(FIND(EO$2,$C271)&gt;=1,INDIRECT($B271&amp;"!"&amp;"AG"&amp;$A271),0),""))</f>
        <v/>
      </c>
      <c r="EP271" s="253" t="str" cm="1">
        <f t="array" aca="1" ref="EP271" ca="1">IF(EP$2="","",IFERROR(IF(FIND(EP$2,$C271)&gt;=1,INDIRECT($B271&amp;"!"&amp;"AG"&amp;$A271),0),""))</f>
        <v/>
      </c>
      <c r="EQ271" s="253" t="str" cm="1">
        <f t="array" aca="1" ref="EQ271" ca="1">IF(EQ$2="","",IFERROR(IF(FIND(EQ$2,$C271)&gt;=1,INDIRECT($B271&amp;"!"&amp;"AG"&amp;$A271),0),""))</f>
        <v/>
      </c>
      <c r="ER271" s="253" t="str" cm="1">
        <f t="array" aca="1" ref="ER271" ca="1">IF(ER$2="","",IFERROR(IF(FIND(ER$2,$C271)&gt;=1,INDIRECT($B271&amp;"!"&amp;"AG"&amp;$A271),0),""))</f>
        <v/>
      </c>
      <c r="ES271" s="253" t="str" cm="1">
        <f t="array" aca="1" ref="ES271" ca="1">IF(ES$2="","",IFERROR(IF(FIND(ES$2,$C271)&gt;=1,INDIRECT($B271&amp;"!"&amp;"AG"&amp;$A271),0),""))</f>
        <v/>
      </c>
      <c r="ET271" s="253" t="str" cm="1">
        <f t="array" aca="1" ref="ET271" ca="1">IF(ET$2="","",IFERROR(IF(FIND(ET$2,$C271)&gt;=1,INDIRECT($B271&amp;"!"&amp;"AG"&amp;$A271),0),""))</f>
        <v/>
      </c>
      <c r="EU271" s="253" t="str" cm="1">
        <f t="array" aca="1" ref="EU271" ca="1">IF(EU$2="","",IFERROR(IF(FIND(EU$2,$C271)&gt;=1,INDIRECT($B271&amp;"!"&amp;"AG"&amp;$A271),0),""))</f>
        <v/>
      </c>
      <c r="EV271" s="253" t="str" cm="1">
        <f t="array" aca="1" ref="EV271" ca="1">IF(EV$2="","",IFERROR(IF(FIND(EV$2,$C271)&gt;=1,INDIRECT($B271&amp;"!"&amp;"AG"&amp;$A271),0),""))</f>
        <v/>
      </c>
    </row>
    <row r="272" spans="1:152" x14ac:dyDescent="0.3">
      <c r="A272" s="252">
        <f t="shared" ca="1" si="223"/>
        <v>51</v>
      </c>
      <c r="B272" s="252" t="str">
        <f t="shared" si="224"/>
        <v>May_2024</v>
      </c>
      <c r="C272" s="252" t="str">
        <f t="shared" ca="1" si="222"/>
        <v/>
      </c>
      <c r="D272" s="253" t="str">
        <f t="array" aca="1" ref="D272" ca="1">IF(D$2="","",IFERROR(IF(FIND(D$2,$C272)&gt;=1,INDIRECT($B272&amp;"!"&amp;"AG"&amp;$A272),0),""))</f>
        <v/>
      </c>
      <c r="E272" s="253" t="str">
        <f t="array" aca="1" ref="E272" ca="1">IF(E$2="","",IFERROR(IF(FIND(E$2,$C272)&gt;=1,INDIRECT($B272&amp;"!"&amp;"AG"&amp;$A272),0),""))</f>
        <v/>
      </c>
      <c r="F272" s="253" t="str">
        <f t="array" aca="1" ref="F272" ca="1">IF(F$2="","",IFERROR(IF(FIND(F$2,$C272)&gt;=1,INDIRECT($B272&amp;"!"&amp;"AG"&amp;$A272),0),""))</f>
        <v/>
      </c>
      <c r="G272" s="253" t="str">
        <f t="array" aca="1" ref="G272" ca="1">IF(G$2="","",IFERROR(IF(FIND(G$2,$C272)&gt;=1,INDIRECT($B272&amp;"!"&amp;"AG"&amp;$A272),0),""))</f>
        <v/>
      </c>
      <c r="H272" s="253" t="str">
        <f t="array" aca="1" ref="H272" ca="1">IF(H$2="","",IFERROR(IF(FIND(H$2,$C272)&gt;=1,INDIRECT($B272&amp;"!"&amp;"AG"&amp;$A272),0),""))</f>
        <v/>
      </c>
      <c r="I272" s="253" t="str">
        <f t="array" aca="1" ref="I272" ca="1">IF(I$2="","",IFERROR(IF(FIND(I$2,$C272)&gt;=1,INDIRECT($B272&amp;"!"&amp;"AG"&amp;$A272),0),""))</f>
        <v/>
      </c>
      <c r="J272" s="253" t="str">
        <f t="array" aca="1" ref="J272" ca="1">IF(J$2="","",IFERROR(IF(FIND(J$2,$C272)&gt;=1,INDIRECT($B272&amp;"!"&amp;"AG"&amp;$A272),0),""))</f>
        <v/>
      </c>
      <c r="K272" s="253" t="str">
        <f t="array" aca="1" ref="K272" ca="1">IF(K$2="","",IFERROR(IF(FIND(K$2,$C272)&gt;=1,INDIRECT($B272&amp;"!"&amp;"AG"&amp;$A272),0),""))</f>
        <v/>
      </c>
      <c r="L272" s="253" t="str">
        <f t="array" aca="1" ref="L272" ca="1">IF(L$2="","",IFERROR(IF(FIND(L$2,$C272)&gt;=1,INDIRECT($B272&amp;"!"&amp;"AG"&amp;$A272),0),""))</f>
        <v/>
      </c>
      <c r="M272" s="253" t="str">
        <f t="array" aca="1" ref="M272" ca="1">IF(M$2="","",IFERROR(IF(FIND(M$2,$C272)&gt;=1,INDIRECT($B272&amp;"!"&amp;"AG"&amp;$A272),0),""))</f>
        <v/>
      </c>
      <c r="N272" s="253" t="str">
        <f t="array" aca="1" ref="N272" ca="1">IF(N$2="","",IFERROR(IF(FIND(N$2,$C272)&gt;=1,INDIRECT($B272&amp;"!"&amp;"AG"&amp;$A272),0),""))</f>
        <v/>
      </c>
      <c r="O272" s="253" t="str">
        <f t="array" aca="1" ref="O272" ca="1">IF(O$2="","",IFERROR(IF(FIND(O$2,$C272)&gt;=1,INDIRECT($B272&amp;"!"&amp;"AG"&amp;$A272),0),""))</f>
        <v/>
      </c>
      <c r="P272" s="253" t="str">
        <f t="array" aca="1" ref="P272" ca="1">IF(P$2="","",IFERROR(IF(FIND(P$2,$C272)&gt;=1,INDIRECT($B272&amp;"!"&amp;"AG"&amp;$A272),0),""))</f>
        <v/>
      </c>
      <c r="Q272" s="253" t="str">
        <f t="array" aca="1" ref="Q272" ca="1">IF(Q$2="","",IFERROR(IF(FIND(Q$2,$C272)&gt;=1,INDIRECT($B272&amp;"!"&amp;"AG"&amp;$A272),0),""))</f>
        <v/>
      </c>
      <c r="R272" s="253" t="str">
        <f t="array" aca="1" ref="R272" ca="1">IF(R$2="","",IFERROR(IF(FIND(R$2,$C272)&gt;=1,INDIRECT($B272&amp;"!"&amp;"AG"&amp;$A272),0),""))</f>
        <v/>
      </c>
      <c r="S272" s="253" t="str">
        <f t="array" aca="1" ref="S272" ca="1">IF(S$2="","",IFERROR(IF(FIND(S$2,$C272)&gt;=1,INDIRECT($B272&amp;"!"&amp;"AG"&amp;$A272),0),""))</f>
        <v/>
      </c>
      <c r="T272" s="253" t="str">
        <f t="array" aca="1" ref="T272" ca="1">IF(T$2="","",IFERROR(IF(FIND(T$2,$C272)&gt;=1,INDIRECT($B272&amp;"!"&amp;"AG"&amp;$A272),0),""))</f>
        <v/>
      </c>
      <c r="U272" s="253" t="str">
        <f t="array" aca="1" ref="U272" ca="1">IF(U$2="","",IFERROR(IF(FIND(U$2,$C272)&gt;=1,INDIRECT($B272&amp;"!"&amp;"AG"&amp;$A272),0),""))</f>
        <v/>
      </c>
      <c r="V272" s="253" t="str">
        <f t="array" aca="1" ref="V272" ca="1">IF(V$2="","",IFERROR(IF(FIND(V$2,$C272)&gt;=1,INDIRECT($B272&amp;"!"&amp;"AG"&amp;$A272),0),""))</f>
        <v/>
      </c>
      <c r="W272" s="253" t="str">
        <f t="array" aca="1" ref="W272" ca="1">IF(W$2="","",IFERROR(IF(FIND(W$2,$C272)&gt;=1,INDIRECT($B272&amp;"!"&amp;"AG"&amp;$A272),0),""))</f>
        <v/>
      </c>
      <c r="X272" s="253" t="str">
        <f t="array" aca="1" ref="X272" ca="1">IF(X$2="","",IFERROR(IF(FIND(X$2,$C272)&gt;=1,INDIRECT($B272&amp;"!"&amp;"AG"&amp;$A272),0),""))</f>
        <v/>
      </c>
      <c r="Y272" s="253" t="str">
        <f t="array" aca="1" ref="Y272" ca="1">IF(Y$2="","",IFERROR(IF(FIND(Y$2,$C272)&gt;=1,INDIRECT($B272&amp;"!"&amp;"AG"&amp;$A272),0),""))</f>
        <v/>
      </c>
      <c r="Z272" s="253" t="str">
        <f t="array" aca="1" ref="Z272" ca="1">IF(Z$2="","",IFERROR(IF(FIND(Z$2,$C272)&gt;=1,INDIRECT($B272&amp;"!"&amp;"AG"&amp;$A272),0),""))</f>
        <v/>
      </c>
      <c r="AA272" s="253" t="str">
        <f t="array" aca="1" ref="AA272" ca="1">IF(AA$2="","",IFERROR(IF(FIND(AA$2,$C272)&gt;=1,INDIRECT($B272&amp;"!"&amp;"AG"&amp;$A272),0),""))</f>
        <v/>
      </c>
      <c r="AB272" s="253" t="str">
        <f t="array" aca="1" ref="AB272" ca="1">IF(AB$2="","",IFERROR(IF(FIND(AB$2,$C272)&gt;=1,INDIRECT($B272&amp;"!"&amp;"AG"&amp;$A272),0),""))</f>
        <v/>
      </c>
      <c r="AC272" s="253" t="str">
        <f t="array" aca="1" ref="AC272" ca="1">IF(AC$2="","",IFERROR(IF(FIND(AC$2,$C272)&gt;=1,INDIRECT($B272&amp;"!"&amp;"AG"&amp;$A272),0),""))</f>
        <v/>
      </c>
      <c r="AD272" s="253" t="str">
        <f t="array" aca="1" ref="AD272" ca="1">IF(AD$2="","",IFERROR(IF(FIND(AD$2,$C272)&gt;=1,INDIRECT($B272&amp;"!"&amp;"AG"&amp;$A272),0),""))</f>
        <v/>
      </c>
      <c r="AE272" s="253" t="str">
        <f t="array" aca="1" ref="AE272" ca="1">IF(AE$2="","",IFERROR(IF(FIND(AE$2,$C272)&gt;=1,INDIRECT($B272&amp;"!"&amp;"AG"&amp;$A272),0),""))</f>
        <v/>
      </c>
      <c r="AF272" s="253" t="str">
        <f t="array" aca="1" ref="AF272" ca="1">IF(AF$2="","",IFERROR(IF(FIND(AF$2,$C272)&gt;=1,INDIRECT($B272&amp;"!"&amp;"AG"&amp;$A272),0),""))</f>
        <v/>
      </c>
      <c r="AG272" s="253" t="str">
        <f t="array" aca="1" ref="AG272" ca="1">IF(AG$2="","",IFERROR(IF(FIND(AG$2,$C272)&gt;=1,INDIRECT($B272&amp;"!"&amp;"AG"&amp;$A272),0),""))</f>
        <v/>
      </c>
      <c r="AH272" s="253" t="str">
        <f t="array" aca="1" ref="AH272" ca="1">IF(AH$2="","",IFERROR(IF(FIND(AH$2,$C272)&gt;=1,INDIRECT($B272&amp;"!"&amp;"AG"&amp;$A272),0),""))</f>
        <v/>
      </c>
      <c r="AI272" s="253" t="str">
        <f t="array" aca="1" ref="AI272" ca="1">IF(AI$2="","",IFERROR(IF(FIND(AI$2,$C272)&gt;=1,INDIRECT($B272&amp;"!"&amp;"AG"&amp;$A272),0),""))</f>
        <v/>
      </c>
      <c r="AJ272" s="253" t="str">
        <f t="array" aca="1" ref="AJ272" ca="1">IF(AJ$2="","",IFERROR(IF(FIND(AJ$2,$C272)&gt;=1,INDIRECT($B272&amp;"!"&amp;"AG"&amp;$A272),0),""))</f>
        <v/>
      </c>
      <c r="AK272" s="253" t="str">
        <f t="array" aca="1" ref="AK272" ca="1">IF(AK$2="","",IFERROR(IF(FIND(AK$2,$C272)&gt;=1,INDIRECT($B272&amp;"!"&amp;"AG"&amp;$A272),0),""))</f>
        <v/>
      </c>
      <c r="AL272" s="253" t="str">
        <f t="array" aca="1" ref="AL272" ca="1">IF(AL$2="","",IFERROR(IF(FIND(AL$2,$C272)&gt;=1,INDIRECT($B272&amp;"!"&amp;"AG"&amp;$A272),0),""))</f>
        <v/>
      </c>
      <c r="AM272" s="253" t="str">
        <f t="array" aca="1" ref="AM272" ca="1">IF(AM$2="","",IFERROR(IF(FIND(AM$2,$C272)&gt;=1,INDIRECT($B272&amp;"!"&amp;"AG"&amp;$A272),0),""))</f>
        <v/>
      </c>
      <c r="AN272" s="253" t="str">
        <f t="array" aca="1" ref="AN272" ca="1">IF(AN$2="","",IFERROR(IF(FIND(AN$2,$C272)&gt;=1,INDIRECT($B272&amp;"!"&amp;"AG"&amp;$A272),0),""))</f>
        <v/>
      </c>
      <c r="AO272" s="253" t="str">
        <f t="array" aca="1" ref="AO272" ca="1">IF(AO$2="","",IFERROR(IF(FIND(AO$2,$C272)&gt;=1,INDIRECT($B272&amp;"!"&amp;"AG"&amp;$A272),0),""))</f>
        <v/>
      </c>
      <c r="AP272" s="253" t="str">
        <f t="array" aca="1" ref="AP272" ca="1">IF(AP$2="","",IFERROR(IF(FIND(AP$2,$C272)&gt;=1,INDIRECT($B272&amp;"!"&amp;"AG"&amp;$A272),0),""))</f>
        <v/>
      </c>
      <c r="AQ272" s="253" t="str">
        <f t="array" aca="1" ref="AQ272" ca="1">IF(AQ$2="","",IFERROR(IF(FIND(AQ$2,$C272)&gt;=1,INDIRECT($B272&amp;"!"&amp;"AG"&amp;$A272),0),""))</f>
        <v/>
      </c>
      <c r="AR272" s="253" t="str">
        <f t="array" aca="1" ref="AR272" ca="1">IF(AR$2="","",IFERROR(IF(FIND(AR$2,$C272)&gt;=1,INDIRECT($B272&amp;"!"&amp;"AG"&amp;$A272),0),""))</f>
        <v/>
      </c>
      <c r="AS272" s="253" t="str">
        <f t="array" aca="1" ref="AS272" ca="1">IF(AS$2="","",IFERROR(IF(FIND(AS$2,$C272)&gt;=1,INDIRECT($B272&amp;"!"&amp;"AG"&amp;$A272),0),""))</f>
        <v/>
      </c>
      <c r="AU272" s="254" t="str">
        <f t="array" aca="1" ref="AU272" ca="1">IFERROR(INDIRECT(B272&amp;"!"&amp;"A"&amp;A272),"")</f>
        <v/>
      </c>
      <c r="AV272" s="2" t="str">
        <f t="shared" ca="1" si="219"/>
        <v/>
      </c>
      <c r="AW272" s="253" t="str">
        <f t="array" aca="1" ref="AW272" ca="1">IF(AW$2="","",IFERROR(IF(FIND(AW$2,$C272)&gt;=1,IF(INDIRECT($B272&amp;"!"&amp;"AH"&amp;$A272)="","",INDIRECT($B272&amp;"!"&amp;"AH"&amp;$A272)),0),""))</f>
        <v/>
      </c>
      <c r="AX272" s="253" t="str">
        <f t="array" aca="1" ref="AX272" ca="1">IF(AX$2="","",IFERROR(IF(FIND(AX$2,$C272)&gt;=1,IF(INDIRECT($B272&amp;"!"&amp;"AH"&amp;$A272)="","",INDIRECT($B272&amp;"!"&amp;"AH"&amp;$A272)),0),""))</f>
        <v/>
      </c>
      <c r="AY272" s="253" t="str">
        <f t="array" aca="1" ref="AY272" ca="1">IF(AY$2="","",IFERROR(IF(FIND(AY$2,$C272)&gt;=1,IF(INDIRECT($B272&amp;"!"&amp;"AH"&amp;$A272)="","",INDIRECT($B272&amp;"!"&amp;"AH"&amp;$A272)),0),""))</f>
        <v/>
      </c>
      <c r="AZ272" s="253" t="str">
        <f t="array" aca="1" ref="AZ272" ca="1">IF(AZ$2="","",IFERROR(IF(FIND(AZ$2,$C272)&gt;=1,IF(INDIRECT($B272&amp;"!"&amp;"AH"&amp;$A272)="","",INDIRECT($B272&amp;"!"&amp;"AH"&amp;$A272)),0),""))</f>
        <v/>
      </c>
      <c r="BA272" s="253" t="str">
        <f t="array" aca="1" ref="BA272" ca="1">IF(BA$2="","",IFERROR(IF(FIND(BA$2,$C272)&gt;=1,IF(INDIRECT($B272&amp;"!"&amp;"AH"&amp;$A272)="","",INDIRECT($B272&amp;"!"&amp;"AH"&amp;$A272)),0),""))</f>
        <v/>
      </c>
      <c r="BB272" s="253" t="str">
        <f t="array" aca="1" ref="BB272" ca="1">IF(BB$2="","",IFERROR(IF(FIND(BB$2,$C272)&gt;=1,IF(INDIRECT($B272&amp;"!"&amp;"AH"&amp;$A272)="","",INDIRECT($B272&amp;"!"&amp;"AH"&amp;$A272)),0),""))</f>
        <v/>
      </c>
      <c r="BC272" s="253" t="str">
        <f t="array" aca="1" ref="BC272" ca="1">IF(BC$2="","",IFERROR(IF(FIND(BC$2,$C272)&gt;=1,IF(INDIRECT($B272&amp;"!"&amp;"AH"&amp;$A272)="","",INDIRECT($B272&amp;"!"&amp;"AH"&amp;$A272)),0),""))</f>
        <v/>
      </c>
      <c r="BD272" s="253" t="str">
        <f t="array" aca="1" ref="BD272" ca="1">IF(BD$2="","",IFERROR(IF(FIND(BD$2,$C272)&gt;=1,IF(INDIRECT($B272&amp;"!"&amp;"AH"&amp;$A272)="","",INDIRECT($B272&amp;"!"&amp;"AH"&amp;$A272)),0),""))</f>
        <v/>
      </c>
      <c r="BE272" s="253" t="str">
        <f t="array" aca="1" ref="BE272" ca="1">IF(BE$2="","",IFERROR(IF(FIND(BE$2,$C272)&gt;=1,IF(INDIRECT($B272&amp;"!"&amp;"AH"&amp;$A272)="","",INDIRECT($B272&amp;"!"&amp;"AH"&amp;$A272)),0),""))</f>
        <v/>
      </c>
      <c r="BF272" s="253" t="str">
        <f t="array" aca="1" ref="BF272" ca="1">IF(BF$2="","",IFERROR(IF(FIND(BF$2,$C272)&gt;=1,IF(INDIRECT($B272&amp;"!"&amp;"AH"&amp;$A272)="","",INDIRECT($B272&amp;"!"&amp;"AH"&amp;$A272)),0),""))</f>
        <v/>
      </c>
      <c r="BG272" s="253" t="str">
        <f t="array" aca="1" ref="BG272" ca="1">IF(BG$2="","",IFERROR(IF(FIND(BG$2,$C272)&gt;=1,IF(INDIRECT($B272&amp;"!"&amp;"AH"&amp;$A272)="","",INDIRECT($B272&amp;"!"&amp;"AH"&amp;$A272)),0),""))</f>
        <v/>
      </c>
      <c r="BH272" s="253" t="str">
        <f t="array" aca="1" ref="BH272" ca="1">IF(BH$2="","",IFERROR(IF(FIND(BH$2,$C272)&gt;=1,IF(INDIRECT($B272&amp;"!"&amp;"AH"&amp;$A272)="","",INDIRECT($B272&amp;"!"&amp;"AH"&amp;$A272)),0),""))</f>
        <v/>
      </c>
      <c r="BI272" s="253" t="str">
        <f t="array" aca="1" ref="BI272" ca="1">IF(BI$2="","",IFERROR(IF(FIND(BI$2,$C272)&gt;=1,IF(INDIRECT($B272&amp;"!"&amp;"AH"&amp;$A272)="","",INDIRECT($B272&amp;"!"&amp;"AH"&amp;$A272)),0),""))</f>
        <v/>
      </c>
      <c r="BJ272" s="253" t="str">
        <f t="array" aca="1" ref="BJ272" ca="1">IF(BJ$2="","",IFERROR(IF(FIND(BJ$2,$C272)&gt;=1,IF(INDIRECT($B272&amp;"!"&amp;"AH"&amp;$A272)="","",INDIRECT($B272&amp;"!"&amp;"AH"&amp;$A272)),0),""))</f>
        <v/>
      </c>
      <c r="BK272" s="253" t="str">
        <f t="array" aca="1" ref="BK272" ca="1">IF(BK$2="","",IFERROR(IF(FIND(BK$2,$C272)&gt;=1,IF(INDIRECT($B272&amp;"!"&amp;"AH"&amp;$A272)="","",INDIRECT($B272&amp;"!"&amp;"AH"&amp;$A272)),0),""))</f>
        <v/>
      </c>
      <c r="BL272" s="253" t="str">
        <f t="array" aca="1" ref="BL272" ca="1">IF(BL$2="","",IFERROR(IF(FIND(BL$2,$C272)&gt;=1,IF(INDIRECT($B272&amp;"!"&amp;"AH"&amp;$A272)="","",INDIRECT($B272&amp;"!"&amp;"AH"&amp;$A272)),0),""))</f>
        <v/>
      </c>
      <c r="BM272" s="253" t="str">
        <f t="array" aca="1" ref="BM272" ca="1">IF(BM$2="","",IFERROR(IF(FIND(BM$2,$C272)&gt;=1,IF(INDIRECT($B272&amp;"!"&amp;"AH"&amp;$A272)="","",INDIRECT($B272&amp;"!"&amp;"AH"&amp;$A272)),0),""))</f>
        <v/>
      </c>
      <c r="BN272" s="253" t="str">
        <f t="array" aca="1" ref="BN272" ca="1">IF(BN$2="","",IFERROR(IF(FIND(BN$2,$C272)&gt;=1,IF(INDIRECT($B272&amp;"!"&amp;"AH"&amp;$A272)="","",INDIRECT($B272&amp;"!"&amp;"AH"&amp;$A272)),0),""))</f>
        <v/>
      </c>
      <c r="BO272" s="253" t="str">
        <f t="array" aca="1" ref="BO272" ca="1">IF(BO$2="","",IFERROR(IF(FIND(BO$2,$C272)&gt;=1,IF(INDIRECT($B272&amp;"!"&amp;"AH"&amp;$A272)="","",INDIRECT($B272&amp;"!"&amp;"AH"&amp;$A272)),0),""))</f>
        <v/>
      </c>
      <c r="BP272" s="253" t="str">
        <f t="array" aca="1" ref="BP272" ca="1">IF(BP$2="","",IFERROR(IF(FIND(BP$2,$C272)&gt;=1,IF(INDIRECT($B272&amp;"!"&amp;"AH"&amp;$A272)="","",INDIRECT($B272&amp;"!"&amp;"AH"&amp;$A272)),0),""))</f>
        <v/>
      </c>
      <c r="BQ272" s="253" t="str">
        <f t="array" aca="1" ref="BQ272" ca="1">IF(BQ$2="","",IFERROR(IF(FIND(BQ$2,$C272)&gt;=1,IF(INDIRECT($B272&amp;"!"&amp;"AH"&amp;$A272)="","",INDIRECT($B272&amp;"!"&amp;"AH"&amp;$A272)),0),""))</f>
        <v/>
      </c>
      <c r="BR272" s="253" t="str">
        <f t="array" aca="1" ref="BR272" ca="1">IF(BR$2="","",IFERROR(IF(FIND(BR$2,$C272)&gt;=1,IF(INDIRECT($B272&amp;"!"&amp;"AH"&amp;$A272)="","",INDIRECT($B272&amp;"!"&amp;"AH"&amp;$A272)),0),""))</f>
        <v/>
      </c>
      <c r="BS272" s="253" t="str">
        <f t="array" aca="1" ref="BS272" ca="1">IF(BS$2="","",IFERROR(IF(FIND(BS$2,$C272)&gt;=1,IF(INDIRECT($B272&amp;"!"&amp;"AH"&amp;$A272)="","",INDIRECT($B272&amp;"!"&amp;"AH"&amp;$A272)),0),""))</f>
        <v/>
      </c>
      <c r="BT272" s="253" t="str">
        <f t="array" aca="1" ref="BT272" ca="1">IF(BT$2="","",IFERROR(IF(FIND(BT$2,$C272)&gt;=1,IF(INDIRECT($B272&amp;"!"&amp;"AH"&amp;$A272)="","",INDIRECT($B272&amp;"!"&amp;"AH"&amp;$A272)),0),""))</f>
        <v/>
      </c>
      <c r="BU272" s="253" t="str">
        <f t="array" aca="1" ref="BU272" ca="1">IF(BU$2="","",IFERROR(IF(FIND(BU$2,$C272)&gt;=1,IF(INDIRECT($B272&amp;"!"&amp;"AH"&amp;$A272)="","",INDIRECT($B272&amp;"!"&amp;"AH"&amp;$A272)),0),""))</f>
        <v/>
      </c>
      <c r="BV272" s="253" t="str">
        <f t="array" aca="1" ref="BV272" ca="1">IF(BV$2="","",IFERROR(IF(FIND(BV$2,$C272)&gt;=1,IF(INDIRECT($B272&amp;"!"&amp;"AH"&amp;$A272)="","",INDIRECT($B272&amp;"!"&amp;"AH"&amp;$A272)),0),""))</f>
        <v/>
      </c>
      <c r="BW272" s="253" t="str">
        <f t="array" aca="1" ref="BW272" ca="1">IF(BW$2="","",IFERROR(IF(FIND(BW$2,$C272)&gt;=1,IF(INDIRECT($B272&amp;"!"&amp;"AH"&amp;$A272)="","",INDIRECT($B272&amp;"!"&amp;"AH"&amp;$A272)),0),""))</f>
        <v/>
      </c>
      <c r="BX272" s="253" t="str">
        <f t="array" aca="1" ref="BX272" ca="1">IF(BX$2="","",IFERROR(IF(FIND(BX$2,$C272)&gt;=1,IF(INDIRECT($B272&amp;"!"&amp;"AH"&amp;$A272)="","",INDIRECT($B272&amp;"!"&amp;"AH"&amp;$A272)),0),""))</f>
        <v/>
      </c>
      <c r="BY272" s="253" t="str">
        <f t="array" aca="1" ref="BY272" ca="1">IF(BY$2="","",IFERROR(IF(FIND(BY$2,$C272)&gt;=1,IF(INDIRECT($B272&amp;"!"&amp;"AH"&amp;$A272)="","",INDIRECT($B272&amp;"!"&amp;"AH"&amp;$A272)),0),""))</f>
        <v/>
      </c>
      <c r="BZ272" s="253" t="str">
        <f t="array" aca="1" ref="BZ272" ca="1">IF(BZ$2="","",IFERROR(IF(FIND(BZ$2,$C272)&gt;=1,IF(INDIRECT($B272&amp;"!"&amp;"AH"&amp;$A272)="","",INDIRECT($B272&amp;"!"&amp;"AH"&amp;$A272)),0),""))</f>
        <v/>
      </c>
      <c r="CA272" s="253" t="str">
        <f t="array" aca="1" ref="CA272" ca="1">IF(CA$2="","",IFERROR(IF(FIND(CA$2,$C272)&gt;=1,IF(INDIRECT($B272&amp;"!"&amp;"AH"&amp;$A272)="","",INDIRECT($B272&amp;"!"&amp;"AH"&amp;$A272)),0),""))</f>
        <v/>
      </c>
      <c r="CB272" s="253" t="str">
        <f t="array" aca="1" ref="CB272" ca="1">IF(CB$2="","",IFERROR(IF(FIND(CB$2,$C272)&gt;=1,IF(INDIRECT($B272&amp;"!"&amp;"AH"&amp;$A272)="","",INDIRECT($B272&amp;"!"&amp;"AH"&amp;$A272)),0),""))</f>
        <v/>
      </c>
      <c r="CC272" s="253" t="str">
        <f t="array" aca="1" ref="CC272" ca="1">IF(CC$2="","",IFERROR(IF(FIND(CC$2,$C272)&gt;=1,IF(INDIRECT($B272&amp;"!"&amp;"AH"&amp;$A272)="","",INDIRECT($B272&amp;"!"&amp;"AH"&amp;$A272)),0),""))</f>
        <v/>
      </c>
      <c r="CD272" s="253" t="str">
        <f t="array" aca="1" ref="CD272" ca="1">IF(CD$2="","",IFERROR(IF(FIND(CD$2,$C272)&gt;=1,IF(INDIRECT($B272&amp;"!"&amp;"AH"&amp;$A272)="","",INDIRECT($B272&amp;"!"&amp;"AH"&amp;$A272)),0),""))</f>
        <v/>
      </c>
      <c r="CE272" s="253" t="str">
        <f t="array" aca="1" ref="CE272" ca="1">IF(CE$2="","",IFERROR(IF(FIND(CE$2,$C272)&gt;=1,IF(INDIRECT($B272&amp;"!"&amp;"AH"&amp;$A272)="","",INDIRECT($B272&amp;"!"&amp;"AH"&amp;$A272)),0),""))</f>
        <v/>
      </c>
      <c r="CF272" s="253" t="str">
        <f t="array" aca="1" ref="CF272" ca="1">IF(CF$2="","",IFERROR(IF(FIND(CF$2,$C272)&gt;=1,IF(INDIRECT($B272&amp;"!"&amp;"AH"&amp;$A272)="","",INDIRECT($B272&amp;"!"&amp;"AH"&amp;$A272)),0),""))</f>
        <v/>
      </c>
      <c r="CG272" s="253" t="str">
        <f t="array" aca="1" ref="CG272" ca="1">IF(CG$2="","",IFERROR(IF(FIND(CG$2,$C272)&gt;=1,IF(INDIRECT($B272&amp;"!"&amp;"AH"&amp;$A272)="","",INDIRECT($B272&amp;"!"&amp;"AH"&amp;$A272)),0),""))</f>
        <v/>
      </c>
      <c r="CH272" s="253" t="str">
        <f t="array" aca="1" ref="CH272" ca="1">IF(CH$2="","",IFERROR(IF(FIND(CH$2,$C272)&gt;=1,IF(INDIRECT($B272&amp;"!"&amp;"AH"&amp;$A272)="","",INDIRECT($B272&amp;"!"&amp;"AH"&amp;$A272)),0),""))</f>
        <v/>
      </c>
      <c r="CI272" s="253" t="str">
        <f t="array" aca="1" ref="CI272" ca="1">IF(CI$2="","",IFERROR(IF(FIND(CI$2,$C272)&gt;=1,IF(INDIRECT($B272&amp;"!"&amp;"AH"&amp;$A272)="","",INDIRECT($B272&amp;"!"&amp;"AH"&amp;$A272)),0),""))</f>
        <v/>
      </c>
      <c r="CJ272" s="253" t="str">
        <f t="array" aca="1" ref="CJ272" ca="1">IF(CJ$2="","",IFERROR(IF(FIND(CJ$2,$C272)&gt;=1,IF(INDIRECT($B272&amp;"!"&amp;"AH"&amp;$A272)="","",INDIRECT($B272&amp;"!"&amp;"AH"&amp;$A272)),0),""))</f>
        <v/>
      </c>
      <c r="CK272" s="253" t="str">
        <f t="array" aca="1" ref="CK272" ca="1">IF(CK$2="","",IFERROR(IF(FIND(CK$2,$C272)&gt;=1,IF(INDIRECT($B272&amp;"!"&amp;"AH"&amp;$A272)="","",INDIRECT($B272&amp;"!"&amp;"AH"&amp;$A272)),0),""))</f>
        <v/>
      </c>
      <c r="CL272" s="253" t="str">
        <f t="array" aca="1" ref="CL272" ca="1">IF(CL$2="","",IFERROR(IF(FIND(CL$2,$C272)&gt;=1,IF(INDIRECT($B272&amp;"!"&amp;"AH"&amp;$A272)="","",INDIRECT($B272&amp;"!"&amp;"AH"&amp;$A272)),0),""))</f>
        <v/>
      </c>
      <c r="CO272" s="2" t="str">
        <f t="shared" ca="1" si="220"/>
        <v/>
      </c>
      <c r="CP272" s="253" t="str">
        <f t="array" aca="1" ref="CP272" ca="1">IF(CP$2="","",IFERROR(IF(FIND(CP$2,$C272)&gt;=1,INDIRECT($B272&amp;"!"&amp;"AG"&amp;$A272),0),""))</f>
        <v/>
      </c>
      <c r="CQ272" s="253" t="str">
        <f t="array" aca="1" ref="CQ272" ca="1">IF(CQ$2="","",IFERROR(IF(FIND(CQ$2,$C272)&gt;=1,INDIRECT($B272&amp;"!"&amp;"AG"&amp;$A272),0),""))</f>
        <v/>
      </c>
      <c r="CR272" s="253" t="str">
        <f t="array" aca="1" ref="CR272" ca="1">IF(CR$2="","",IFERROR(IF(FIND(CR$2,$C272)&gt;=1,INDIRECT($B272&amp;"!"&amp;"AG"&amp;$A272),0),""))</f>
        <v/>
      </c>
      <c r="CS272" s="253" t="str">
        <f t="array" aca="1" ref="CS272" ca="1">IF(CS$2="","",IFERROR(IF(FIND(CS$2,$C272)&gt;=1,INDIRECT($B272&amp;"!"&amp;"AG"&amp;$A272),0),""))</f>
        <v/>
      </c>
      <c r="CV272" s="2" t="str">
        <f t="shared" ca="1" si="221"/>
        <v/>
      </c>
      <c r="CW272" s="253" t="str">
        <f t="array" aca="1" ref="CW272" ca="1">IF(CW$2="","",IFERROR(IF(FIND(CW$2,$C272)&gt;=1,IF(INDIRECT($B272&amp;"!"&amp;"AH"&amp;$A272)="","",INDIRECT($B272&amp;"!"&amp;"AH"&amp;$A272)&amp;" "),0),""))</f>
        <v/>
      </c>
      <c r="CX272" s="253" t="str">
        <f t="array" aca="1" ref="CX272" ca="1">IF(CX$2="","",IFERROR(IF(FIND(CX$2,$C272)&gt;=1,IF(INDIRECT($B272&amp;"!"&amp;"AH"&amp;$A272)="","",INDIRECT($B272&amp;"!"&amp;"AH"&amp;$A272)&amp;" "),0),""))</f>
        <v/>
      </c>
      <c r="CY272" s="253" t="str">
        <f t="array" aca="1" ref="CY272" ca="1">IF(CY$2="","",IFERROR(IF(FIND(CY$2,$C272)&gt;=1,IF(INDIRECT($B272&amp;"!"&amp;"AH"&amp;$A272)="","",INDIRECT($B272&amp;"!"&amp;"AH"&amp;$A272)&amp;" "),0),""))</f>
        <v/>
      </c>
      <c r="CZ272" s="253" t="str">
        <f t="array" aca="1" ref="CZ272" ca="1">IF(CZ$2="","",IFERROR(IF(FIND(CZ$2,$C272)&gt;=1,IF(INDIRECT($B272&amp;"!"&amp;"AH"&amp;$A272)="","",INDIRECT($B272&amp;"!"&amp;"AH"&amp;$A272)&amp;" "),0),""))</f>
        <v/>
      </c>
      <c r="DC272" s="2" t="str">
        <f t="shared" ca="1" si="181"/>
        <v/>
      </c>
      <c r="DD272" s="253" t="str" cm="1">
        <f t="array" aca="1" ref="DD272" ca="1">IF(DD$2="","",IFERROR(IF(FIND(DD$2,$C272)&gt;=1,INDIRECT($B272&amp;"!"&amp;"AG"&amp;$A272),0),""))</f>
        <v/>
      </c>
      <c r="DE272" s="253" t="str" cm="1">
        <f t="array" aca="1" ref="DE272" ca="1">IF(DE$2="","",IFERROR(IF(FIND(DE$2,$C272)&gt;=1,INDIRECT($B272&amp;"!"&amp;"AG"&amp;$A272),0),""))</f>
        <v/>
      </c>
      <c r="DF272" s="253" t="str" cm="1">
        <f t="array" aca="1" ref="DF272" ca="1">IF(DF$2="","",IFERROR(IF(FIND(DF$2,$C272)&gt;=1,INDIRECT($B272&amp;"!"&amp;"AG"&amp;$A272),0),""))</f>
        <v/>
      </c>
      <c r="DG272" s="253" t="str" cm="1">
        <f t="array" aca="1" ref="DG272" ca="1">IF(DG$2="","",IFERROR(IF(FIND(DG$2,$C272)&gt;=1,INDIRECT($B272&amp;"!"&amp;"AG"&amp;$A272),0),""))</f>
        <v/>
      </c>
      <c r="DH272" s="253" t="str" cm="1">
        <f t="array" aca="1" ref="DH272" ca="1">IF(DH$2="","",IFERROR(IF(FIND(DH$2,$C272)&gt;=1,INDIRECT($B272&amp;"!"&amp;"AG"&amp;$A272),0),""))</f>
        <v/>
      </c>
      <c r="DI272" s="253" t="str" cm="1">
        <f t="array" aca="1" ref="DI272" ca="1">IF(DI$2="","",IFERROR(IF(FIND(DI$2,$C272)&gt;=1,INDIRECT($B272&amp;"!"&amp;"AG"&amp;$A272),0),""))</f>
        <v/>
      </c>
      <c r="DJ272" s="253" t="str" cm="1">
        <f t="array" aca="1" ref="DJ272" ca="1">IF(DJ$2="","",IFERROR(IF(FIND(DJ$2,$C272)&gt;=1,INDIRECT($B272&amp;"!"&amp;"AG"&amp;$A272),0),""))</f>
        <v/>
      </c>
      <c r="DK272" s="253" t="str" cm="1">
        <f t="array" aca="1" ref="DK272" ca="1">IF(DK$2="","",IFERROR(IF(FIND(DK$2,$C272)&gt;=1,INDIRECT($B272&amp;"!"&amp;"AG"&amp;$A272),0),""))</f>
        <v/>
      </c>
      <c r="DL272" s="253" t="str" cm="1">
        <f t="array" aca="1" ref="DL272" ca="1">IF(DL$2="","",IFERROR(IF(FIND(DL$2,$C272)&gt;=1,INDIRECT($B272&amp;"!"&amp;"AG"&amp;$A272),0),""))</f>
        <v/>
      </c>
      <c r="DM272" s="253" t="str" cm="1">
        <f t="array" aca="1" ref="DM272" ca="1">IF(DM$2="","",IFERROR(IF(FIND(DM$2,$C272)&gt;=1,INDIRECT($B272&amp;"!"&amp;"AG"&amp;$A272),0),""))</f>
        <v/>
      </c>
      <c r="DN272" s="253" t="str" cm="1">
        <f t="array" aca="1" ref="DN272" ca="1">IF(DN$2="","",IFERROR(IF(FIND(DN$2,$C272)&gt;=1,INDIRECT($B272&amp;"!"&amp;"AG"&amp;$A272),0),""))</f>
        <v/>
      </c>
      <c r="DO272" s="253" t="str" cm="1">
        <f t="array" aca="1" ref="DO272" ca="1">IF(DO$2="","",IFERROR(IF(FIND(DO$2,$C272)&gt;=1,INDIRECT($B272&amp;"!"&amp;"AG"&amp;$A272),0),""))</f>
        <v/>
      </c>
      <c r="DP272" s="253" t="str" cm="1">
        <f t="array" aca="1" ref="DP272" ca="1">IF(DP$2="","",IFERROR(IF(FIND(DP$2,$C272)&gt;=1,INDIRECT($B272&amp;"!"&amp;"AG"&amp;$A272),0),""))</f>
        <v/>
      </c>
      <c r="DQ272" s="253" t="str" cm="1">
        <f t="array" aca="1" ref="DQ272" ca="1">IF(DQ$2="","",IFERROR(IF(FIND(DQ$2,$C272)&gt;=1,INDIRECT($B272&amp;"!"&amp;"AG"&amp;$A272),0),""))</f>
        <v/>
      </c>
      <c r="DR272" s="253" t="str" cm="1">
        <f t="array" aca="1" ref="DR272" ca="1">IF(DR$2="","",IFERROR(IF(FIND(DR$2,$C272)&gt;=1,INDIRECT($B272&amp;"!"&amp;"AG"&amp;$A272),0),""))</f>
        <v/>
      </c>
      <c r="DS272" s="253" t="str" cm="1">
        <f t="array" aca="1" ref="DS272" ca="1">IF(DS$2="","",IFERROR(IF(FIND(DS$2,$C272)&gt;=1,INDIRECT($B272&amp;"!"&amp;"AG"&amp;$A272),0),""))</f>
        <v/>
      </c>
      <c r="DT272" s="253" t="str" cm="1">
        <f t="array" aca="1" ref="DT272" ca="1">IF(DT$2="","",IFERROR(IF(FIND(DT$2,$C272)&gt;=1,INDIRECT($B272&amp;"!"&amp;"AG"&amp;$A272),0),""))</f>
        <v/>
      </c>
      <c r="DU272" s="253" t="str" cm="1">
        <f t="array" aca="1" ref="DU272" ca="1">IF(DU$2="","",IFERROR(IF(FIND(DU$2,$C272)&gt;=1,INDIRECT($B272&amp;"!"&amp;"AG"&amp;$A272),0),""))</f>
        <v/>
      </c>
      <c r="DV272" s="253" t="str" cm="1">
        <f t="array" aca="1" ref="DV272" ca="1">IF(DV$2="","",IFERROR(IF(FIND(DV$2,$C272)&gt;=1,INDIRECT($B272&amp;"!"&amp;"AG"&amp;$A272),0),""))</f>
        <v/>
      </c>
      <c r="DW272" s="253" t="str" cm="1">
        <f t="array" aca="1" ref="DW272" ca="1">IF(DW$2="","",IFERROR(IF(FIND(DW$2,$C272)&gt;=1,INDIRECT($B272&amp;"!"&amp;"AG"&amp;$A272),0),""))</f>
        <v/>
      </c>
      <c r="DX272" s="253" t="str" cm="1">
        <f t="array" aca="1" ref="DX272" ca="1">IF(DX$2="","",IFERROR(IF(FIND(DX$2,$C272)&gt;=1,INDIRECT($B272&amp;"!"&amp;"AG"&amp;$A272),0),""))</f>
        <v/>
      </c>
      <c r="DY272" s="253" t="str" cm="1">
        <f t="array" aca="1" ref="DY272" ca="1">IF(DY$2="","",IFERROR(IF(FIND(DY$2,$C272)&gt;=1,INDIRECT($B272&amp;"!"&amp;"AG"&amp;$A272),0),""))</f>
        <v/>
      </c>
      <c r="DZ272" s="253" t="str" cm="1">
        <f t="array" aca="1" ref="DZ272" ca="1">IF(DZ$2="","",IFERROR(IF(FIND(DZ$2,$C272)&gt;=1,INDIRECT($B272&amp;"!"&amp;"AG"&amp;$A272),0),""))</f>
        <v/>
      </c>
      <c r="EA272" s="253" t="str" cm="1">
        <f t="array" aca="1" ref="EA272" ca="1">IF(EA$2="","",IFERROR(IF(FIND(EA$2,$C272)&gt;=1,INDIRECT($B272&amp;"!"&amp;"AG"&amp;$A272),0),""))</f>
        <v/>
      </c>
      <c r="EB272" s="253" t="str" cm="1">
        <f t="array" aca="1" ref="EB272" ca="1">IF(EB$2="","",IFERROR(IF(FIND(EB$2,$C272)&gt;=1,INDIRECT($B272&amp;"!"&amp;"AG"&amp;$A272),0),""))</f>
        <v/>
      </c>
      <c r="EC272" s="253" t="str" cm="1">
        <f t="array" aca="1" ref="EC272" ca="1">IF(EC$2="","",IFERROR(IF(FIND(EC$2,$C272)&gt;=1,INDIRECT($B272&amp;"!"&amp;"AG"&amp;$A272),0),""))</f>
        <v/>
      </c>
      <c r="ED272" s="253" t="str" cm="1">
        <f t="array" aca="1" ref="ED272" ca="1">IF(ED$2="","",IFERROR(IF(FIND(ED$2,$C272)&gt;=1,INDIRECT($B272&amp;"!"&amp;"AG"&amp;$A272),0),""))</f>
        <v/>
      </c>
      <c r="EE272" s="253" t="str" cm="1">
        <f t="array" aca="1" ref="EE272" ca="1">IF(EE$2="","",IFERROR(IF(FIND(EE$2,$C272)&gt;=1,INDIRECT($B272&amp;"!"&amp;"AG"&amp;$A272),0),""))</f>
        <v/>
      </c>
      <c r="EF272" s="253" t="str" cm="1">
        <f t="array" aca="1" ref="EF272" ca="1">IF(EF$2="","",IFERROR(IF(FIND(EF$2,$C272)&gt;=1,INDIRECT($B272&amp;"!"&amp;"AG"&amp;$A272),0),""))</f>
        <v/>
      </c>
      <c r="EG272" s="253" t="str" cm="1">
        <f t="array" aca="1" ref="EG272" ca="1">IF(EG$2="","",IFERROR(IF(FIND(EG$2,$C272)&gt;=1,INDIRECT($B272&amp;"!"&amp;"AG"&amp;$A272),0),""))</f>
        <v/>
      </c>
      <c r="EH272" s="253" t="str" cm="1">
        <f t="array" aca="1" ref="EH272" ca="1">IF(EH$2="","",IFERROR(IF(FIND(EH$2,$C272)&gt;=1,INDIRECT($B272&amp;"!"&amp;"AG"&amp;$A272),0),""))</f>
        <v/>
      </c>
      <c r="EI272" s="253" t="str" cm="1">
        <f t="array" aca="1" ref="EI272" ca="1">IF(EI$2="","",IFERROR(IF(FIND(EI$2,$C272)&gt;=1,INDIRECT($B272&amp;"!"&amp;"AG"&amp;$A272),0),""))</f>
        <v/>
      </c>
      <c r="EJ272" s="253" t="str" cm="1">
        <f t="array" aca="1" ref="EJ272" ca="1">IF(EJ$2="","",IFERROR(IF(FIND(EJ$2,$C272)&gt;=1,INDIRECT($B272&amp;"!"&amp;"AG"&amp;$A272),0),""))</f>
        <v/>
      </c>
      <c r="EK272" s="253" t="str" cm="1">
        <f t="array" aca="1" ref="EK272" ca="1">IF(EK$2="","",IFERROR(IF(FIND(EK$2,$C272)&gt;=1,INDIRECT($B272&amp;"!"&amp;"AG"&amp;$A272),0),""))</f>
        <v/>
      </c>
      <c r="EL272" s="253" t="str" cm="1">
        <f t="array" aca="1" ref="EL272" ca="1">IF(EL$2="","",IFERROR(IF(FIND(EL$2,$C272)&gt;=1,INDIRECT($B272&amp;"!"&amp;"AG"&amp;$A272),0),""))</f>
        <v/>
      </c>
      <c r="EM272" s="253" t="str" cm="1">
        <f t="array" aca="1" ref="EM272" ca="1">IF(EM$2="","",IFERROR(IF(FIND(EM$2,$C272)&gt;=1,INDIRECT($B272&amp;"!"&amp;"AG"&amp;$A272),0),""))</f>
        <v/>
      </c>
      <c r="EN272" s="253" t="str" cm="1">
        <f t="array" aca="1" ref="EN272" ca="1">IF(EN$2="","",IFERROR(IF(FIND(EN$2,$C272)&gt;=1,INDIRECT($B272&amp;"!"&amp;"AG"&amp;$A272),0),""))</f>
        <v/>
      </c>
      <c r="EO272" s="253" t="str" cm="1">
        <f t="array" aca="1" ref="EO272" ca="1">IF(EO$2="","",IFERROR(IF(FIND(EO$2,$C272)&gt;=1,INDIRECT($B272&amp;"!"&amp;"AG"&amp;$A272),0),""))</f>
        <v/>
      </c>
      <c r="EP272" s="253" t="str" cm="1">
        <f t="array" aca="1" ref="EP272" ca="1">IF(EP$2="","",IFERROR(IF(FIND(EP$2,$C272)&gt;=1,INDIRECT($B272&amp;"!"&amp;"AG"&amp;$A272),0),""))</f>
        <v/>
      </c>
      <c r="EQ272" s="253" t="str" cm="1">
        <f t="array" aca="1" ref="EQ272" ca="1">IF(EQ$2="","",IFERROR(IF(FIND(EQ$2,$C272)&gt;=1,INDIRECT($B272&amp;"!"&amp;"AG"&amp;$A272),0),""))</f>
        <v/>
      </c>
      <c r="ER272" s="253" t="str" cm="1">
        <f t="array" aca="1" ref="ER272" ca="1">IF(ER$2="","",IFERROR(IF(FIND(ER$2,$C272)&gt;=1,INDIRECT($B272&amp;"!"&amp;"AG"&amp;$A272),0),""))</f>
        <v/>
      </c>
      <c r="ES272" s="253" t="str" cm="1">
        <f t="array" aca="1" ref="ES272" ca="1">IF(ES$2="","",IFERROR(IF(FIND(ES$2,$C272)&gt;=1,INDIRECT($B272&amp;"!"&amp;"AG"&amp;$A272),0),""))</f>
        <v/>
      </c>
      <c r="ET272" s="253" t="str" cm="1">
        <f t="array" aca="1" ref="ET272" ca="1">IF(ET$2="","",IFERROR(IF(FIND(ET$2,$C272)&gt;=1,INDIRECT($B272&amp;"!"&amp;"AG"&amp;$A272),0),""))</f>
        <v/>
      </c>
      <c r="EU272" s="253" t="str" cm="1">
        <f t="array" aca="1" ref="EU272" ca="1">IF(EU$2="","",IFERROR(IF(FIND(EU$2,$C272)&gt;=1,INDIRECT($B272&amp;"!"&amp;"AG"&amp;$A272),0),""))</f>
        <v/>
      </c>
      <c r="EV272" s="253" t="str" cm="1">
        <f t="array" aca="1" ref="EV272" ca="1">IF(EV$2="","",IFERROR(IF(FIND(EV$2,$C272)&gt;=1,INDIRECT($B272&amp;"!"&amp;"AG"&amp;$A272),0),""))</f>
        <v/>
      </c>
    </row>
    <row r="273" spans="1:152" x14ac:dyDescent="0.3">
      <c r="A273" s="252">
        <f t="shared" ca="1" si="223"/>
        <v>52</v>
      </c>
      <c r="B273" s="252" t="str">
        <f t="shared" si="224"/>
        <v>May_2024</v>
      </c>
      <c r="C273" s="252" t="str">
        <f t="shared" ca="1" si="222"/>
        <v/>
      </c>
      <c r="D273" s="253" t="str">
        <f t="array" aca="1" ref="D273" ca="1">IF(D$2="","",IFERROR(IF(FIND(D$2,$C273)&gt;=1,INDIRECT($B273&amp;"!"&amp;"AG"&amp;$A273),0),""))</f>
        <v/>
      </c>
      <c r="E273" s="253" t="str">
        <f t="array" aca="1" ref="E273" ca="1">IF(E$2="","",IFERROR(IF(FIND(E$2,$C273)&gt;=1,INDIRECT($B273&amp;"!"&amp;"AG"&amp;$A273),0),""))</f>
        <v/>
      </c>
      <c r="F273" s="253" t="str">
        <f t="array" aca="1" ref="F273" ca="1">IF(F$2="","",IFERROR(IF(FIND(F$2,$C273)&gt;=1,INDIRECT($B273&amp;"!"&amp;"AG"&amp;$A273),0),""))</f>
        <v/>
      </c>
      <c r="G273" s="253" t="str">
        <f t="array" aca="1" ref="G273" ca="1">IF(G$2="","",IFERROR(IF(FIND(G$2,$C273)&gt;=1,INDIRECT($B273&amp;"!"&amp;"AG"&amp;$A273),0),""))</f>
        <v/>
      </c>
      <c r="H273" s="253" t="str">
        <f t="array" aca="1" ref="H273" ca="1">IF(H$2="","",IFERROR(IF(FIND(H$2,$C273)&gt;=1,INDIRECT($B273&amp;"!"&amp;"AG"&amp;$A273),0),""))</f>
        <v/>
      </c>
      <c r="I273" s="253" t="str">
        <f t="array" aca="1" ref="I273" ca="1">IF(I$2="","",IFERROR(IF(FIND(I$2,$C273)&gt;=1,INDIRECT($B273&amp;"!"&amp;"AG"&amp;$A273),0),""))</f>
        <v/>
      </c>
      <c r="J273" s="253" t="str">
        <f t="array" aca="1" ref="J273" ca="1">IF(J$2="","",IFERROR(IF(FIND(J$2,$C273)&gt;=1,INDIRECT($B273&amp;"!"&amp;"AG"&amp;$A273),0),""))</f>
        <v/>
      </c>
      <c r="K273" s="253" t="str">
        <f t="array" aca="1" ref="K273" ca="1">IF(K$2="","",IFERROR(IF(FIND(K$2,$C273)&gt;=1,INDIRECT($B273&amp;"!"&amp;"AG"&amp;$A273),0),""))</f>
        <v/>
      </c>
      <c r="L273" s="253" t="str">
        <f t="array" aca="1" ref="L273" ca="1">IF(L$2="","",IFERROR(IF(FIND(L$2,$C273)&gt;=1,INDIRECT($B273&amp;"!"&amp;"AG"&amp;$A273),0),""))</f>
        <v/>
      </c>
      <c r="M273" s="253" t="str">
        <f t="array" aca="1" ref="M273" ca="1">IF(M$2="","",IFERROR(IF(FIND(M$2,$C273)&gt;=1,INDIRECT($B273&amp;"!"&amp;"AG"&amp;$A273),0),""))</f>
        <v/>
      </c>
      <c r="N273" s="253" t="str">
        <f t="array" aca="1" ref="N273" ca="1">IF(N$2="","",IFERROR(IF(FIND(N$2,$C273)&gt;=1,INDIRECT($B273&amp;"!"&amp;"AG"&amp;$A273),0),""))</f>
        <v/>
      </c>
      <c r="O273" s="253" t="str">
        <f t="array" aca="1" ref="O273" ca="1">IF(O$2="","",IFERROR(IF(FIND(O$2,$C273)&gt;=1,INDIRECT($B273&amp;"!"&amp;"AG"&amp;$A273),0),""))</f>
        <v/>
      </c>
      <c r="P273" s="253" t="str">
        <f t="array" aca="1" ref="P273" ca="1">IF(P$2="","",IFERROR(IF(FIND(P$2,$C273)&gt;=1,INDIRECT($B273&amp;"!"&amp;"AG"&amp;$A273),0),""))</f>
        <v/>
      </c>
      <c r="Q273" s="253" t="str">
        <f t="array" aca="1" ref="Q273" ca="1">IF(Q$2="","",IFERROR(IF(FIND(Q$2,$C273)&gt;=1,INDIRECT($B273&amp;"!"&amp;"AG"&amp;$A273),0),""))</f>
        <v/>
      </c>
      <c r="R273" s="253" t="str">
        <f t="array" aca="1" ref="R273" ca="1">IF(R$2="","",IFERROR(IF(FIND(R$2,$C273)&gt;=1,INDIRECT($B273&amp;"!"&amp;"AG"&amp;$A273),0),""))</f>
        <v/>
      </c>
      <c r="S273" s="253" t="str">
        <f t="array" aca="1" ref="S273" ca="1">IF(S$2="","",IFERROR(IF(FIND(S$2,$C273)&gt;=1,INDIRECT($B273&amp;"!"&amp;"AG"&amp;$A273),0),""))</f>
        <v/>
      </c>
      <c r="T273" s="253" t="str">
        <f t="array" aca="1" ref="T273" ca="1">IF(T$2="","",IFERROR(IF(FIND(T$2,$C273)&gt;=1,INDIRECT($B273&amp;"!"&amp;"AG"&amp;$A273),0),""))</f>
        <v/>
      </c>
      <c r="U273" s="253" t="str">
        <f t="array" aca="1" ref="U273" ca="1">IF(U$2="","",IFERROR(IF(FIND(U$2,$C273)&gt;=1,INDIRECT($B273&amp;"!"&amp;"AG"&amp;$A273),0),""))</f>
        <v/>
      </c>
      <c r="V273" s="253" t="str">
        <f t="array" aca="1" ref="V273" ca="1">IF(V$2="","",IFERROR(IF(FIND(V$2,$C273)&gt;=1,INDIRECT($B273&amp;"!"&amp;"AG"&amp;$A273),0),""))</f>
        <v/>
      </c>
      <c r="W273" s="253" t="str">
        <f t="array" aca="1" ref="W273" ca="1">IF(W$2="","",IFERROR(IF(FIND(W$2,$C273)&gt;=1,INDIRECT($B273&amp;"!"&amp;"AG"&amp;$A273),0),""))</f>
        <v/>
      </c>
      <c r="X273" s="253" t="str">
        <f t="array" aca="1" ref="X273" ca="1">IF(X$2="","",IFERROR(IF(FIND(X$2,$C273)&gt;=1,INDIRECT($B273&amp;"!"&amp;"AG"&amp;$A273),0),""))</f>
        <v/>
      </c>
      <c r="Y273" s="253" t="str">
        <f t="array" aca="1" ref="Y273" ca="1">IF(Y$2="","",IFERROR(IF(FIND(Y$2,$C273)&gt;=1,INDIRECT($B273&amp;"!"&amp;"AG"&amp;$A273),0),""))</f>
        <v/>
      </c>
      <c r="Z273" s="253" t="str">
        <f t="array" aca="1" ref="Z273" ca="1">IF(Z$2="","",IFERROR(IF(FIND(Z$2,$C273)&gt;=1,INDIRECT($B273&amp;"!"&amp;"AG"&amp;$A273),0),""))</f>
        <v/>
      </c>
      <c r="AA273" s="253" t="str">
        <f t="array" aca="1" ref="AA273" ca="1">IF(AA$2="","",IFERROR(IF(FIND(AA$2,$C273)&gt;=1,INDIRECT($B273&amp;"!"&amp;"AG"&amp;$A273),0),""))</f>
        <v/>
      </c>
      <c r="AB273" s="253" t="str">
        <f t="array" aca="1" ref="AB273" ca="1">IF(AB$2="","",IFERROR(IF(FIND(AB$2,$C273)&gt;=1,INDIRECT($B273&amp;"!"&amp;"AG"&amp;$A273),0),""))</f>
        <v/>
      </c>
      <c r="AC273" s="253" t="str">
        <f t="array" aca="1" ref="AC273" ca="1">IF(AC$2="","",IFERROR(IF(FIND(AC$2,$C273)&gt;=1,INDIRECT($B273&amp;"!"&amp;"AG"&amp;$A273),0),""))</f>
        <v/>
      </c>
      <c r="AD273" s="253" t="str">
        <f t="array" aca="1" ref="AD273" ca="1">IF(AD$2="","",IFERROR(IF(FIND(AD$2,$C273)&gt;=1,INDIRECT($B273&amp;"!"&amp;"AG"&amp;$A273),0),""))</f>
        <v/>
      </c>
      <c r="AE273" s="253" t="str">
        <f t="array" aca="1" ref="AE273" ca="1">IF(AE$2="","",IFERROR(IF(FIND(AE$2,$C273)&gt;=1,INDIRECT($B273&amp;"!"&amp;"AG"&amp;$A273),0),""))</f>
        <v/>
      </c>
      <c r="AF273" s="253" t="str">
        <f t="array" aca="1" ref="AF273" ca="1">IF(AF$2="","",IFERROR(IF(FIND(AF$2,$C273)&gt;=1,INDIRECT($B273&amp;"!"&amp;"AG"&amp;$A273),0),""))</f>
        <v/>
      </c>
      <c r="AG273" s="253" t="str">
        <f t="array" aca="1" ref="AG273" ca="1">IF(AG$2="","",IFERROR(IF(FIND(AG$2,$C273)&gt;=1,INDIRECT($B273&amp;"!"&amp;"AG"&amp;$A273),0),""))</f>
        <v/>
      </c>
      <c r="AH273" s="253" t="str">
        <f t="array" aca="1" ref="AH273" ca="1">IF(AH$2="","",IFERROR(IF(FIND(AH$2,$C273)&gt;=1,INDIRECT($B273&amp;"!"&amp;"AG"&amp;$A273),0),""))</f>
        <v/>
      </c>
      <c r="AI273" s="253" t="str">
        <f t="array" aca="1" ref="AI273" ca="1">IF(AI$2="","",IFERROR(IF(FIND(AI$2,$C273)&gt;=1,INDIRECT($B273&amp;"!"&amp;"AG"&amp;$A273),0),""))</f>
        <v/>
      </c>
      <c r="AJ273" s="253" t="str">
        <f t="array" aca="1" ref="AJ273" ca="1">IF(AJ$2="","",IFERROR(IF(FIND(AJ$2,$C273)&gt;=1,INDIRECT($B273&amp;"!"&amp;"AG"&amp;$A273),0),""))</f>
        <v/>
      </c>
      <c r="AK273" s="253" t="str">
        <f t="array" aca="1" ref="AK273" ca="1">IF(AK$2="","",IFERROR(IF(FIND(AK$2,$C273)&gt;=1,INDIRECT($B273&amp;"!"&amp;"AG"&amp;$A273),0),""))</f>
        <v/>
      </c>
      <c r="AL273" s="253" t="str">
        <f t="array" aca="1" ref="AL273" ca="1">IF(AL$2="","",IFERROR(IF(FIND(AL$2,$C273)&gt;=1,INDIRECT($B273&amp;"!"&amp;"AG"&amp;$A273),0),""))</f>
        <v/>
      </c>
      <c r="AM273" s="253" t="str">
        <f t="array" aca="1" ref="AM273" ca="1">IF(AM$2="","",IFERROR(IF(FIND(AM$2,$C273)&gt;=1,INDIRECT($B273&amp;"!"&amp;"AG"&amp;$A273),0),""))</f>
        <v/>
      </c>
      <c r="AN273" s="253" t="str">
        <f t="array" aca="1" ref="AN273" ca="1">IF(AN$2="","",IFERROR(IF(FIND(AN$2,$C273)&gt;=1,INDIRECT($B273&amp;"!"&amp;"AG"&amp;$A273),0),""))</f>
        <v/>
      </c>
      <c r="AO273" s="253" t="str">
        <f t="array" aca="1" ref="AO273" ca="1">IF(AO$2="","",IFERROR(IF(FIND(AO$2,$C273)&gt;=1,INDIRECT($B273&amp;"!"&amp;"AG"&amp;$A273),0),""))</f>
        <v/>
      </c>
      <c r="AP273" s="253" t="str">
        <f t="array" aca="1" ref="AP273" ca="1">IF(AP$2="","",IFERROR(IF(FIND(AP$2,$C273)&gt;=1,INDIRECT($B273&amp;"!"&amp;"AG"&amp;$A273),0),""))</f>
        <v/>
      </c>
      <c r="AQ273" s="253" t="str">
        <f t="array" aca="1" ref="AQ273" ca="1">IF(AQ$2="","",IFERROR(IF(FIND(AQ$2,$C273)&gt;=1,INDIRECT($B273&amp;"!"&amp;"AG"&amp;$A273),0),""))</f>
        <v/>
      </c>
      <c r="AR273" s="253" t="str">
        <f t="array" aca="1" ref="AR273" ca="1">IF(AR$2="","",IFERROR(IF(FIND(AR$2,$C273)&gt;=1,INDIRECT($B273&amp;"!"&amp;"AG"&amp;$A273),0),""))</f>
        <v/>
      </c>
      <c r="AS273" s="253" t="str">
        <f t="array" aca="1" ref="AS273" ca="1">IF(AS$2="","",IFERROR(IF(FIND(AS$2,$C273)&gt;=1,INDIRECT($B273&amp;"!"&amp;"AG"&amp;$A273),0),""))</f>
        <v/>
      </c>
      <c r="AU273" s="254" t="str">
        <f t="array" aca="1" ref="AU273" ca="1">IFERROR(INDIRECT(B273&amp;"!"&amp;"A"&amp;A273),"")</f>
        <v/>
      </c>
      <c r="AV273" s="2" t="str">
        <f t="shared" ca="1" si="219"/>
        <v/>
      </c>
      <c r="AW273" s="253" t="str">
        <f t="array" aca="1" ref="AW273" ca="1">IF(AW$2="","",IFERROR(IF(FIND(AW$2,$C273)&gt;=1,IF(INDIRECT($B273&amp;"!"&amp;"AH"&amp;$A273)="","",INDIRECT($B273&amp;"!"&amp;"AH"&amp;$A273)),0),""))</f>
        <v/>
      </c>
      <c r="AX273" s="253" t="str">
        <f t="array" aca="1" ref="AX273" ca="1">IF(AX$2="","",IFERROR(IF(FIND(AX$2,$C273)&gt;=1,IF(INDIRECT($B273&amp;"!"&amp;"AH"&amp;$A273)="","",INDIRECT($B273&amp;"!"&amp;"AH"&amp;$A273)),0),""))</f>
        <v/>
      </c>
      <c r="AY273" s="253" t="str">
        <f t="array" aca="1" ref="AY273" ca="1">IF(AY$2="","",IFERROR(IF(FIND(AY$2,$C273)&gt;=1,IF(INDIRECT($B273&amp;"!"&amp;"AH"&amp;$A273)="","",INDIRECT($B273&amp;"!"&amp;"AH"&amp;$A273)),0),""))</f>
        <v/>
      </c>
      <c r="AZ273" s="253" t="str">
        <f t="array" aca="1" ref="AZ273" ca="1">IF(AZ$2="","",IFERROR(IF(FIND(AZ$2,$C273)&gt;=1,IF(INDIRECT($B273&amp;"!"&amp;"AH"&amp;$A273)="","",INDIRECT($B273&amp;"!"&amp;"AH"&amp;$A273)),0),""))</f>
        <v/>
      </c>
      <c r="BA273" s="253" t="str">
        <f t="array" aca="1" ref="BA273" ca="1">IF(BA$2="","",IFERROR(IF(FIND(BA$2,$C273)&gt;=1,IF(INDIRECT($B273&amp;"!"&amp;"AH"&amp;$A273)="","",INDIRECT($B273&amp;"!"&amp;"AH"&amp;$A273)),0),""))</f>
        <v/>
      </c>
      <c r="BB273" s="253" t="str">
        <f t="array" aca="1" ref="BB273" ca="1">IF(BB$2="","",IFERROR(IF(FIND(BB$2,$C273)&gt;=1,IF(INDIRECT($B273&amp;"!"&amp;"AH"&amp;$A273)="","",INDIRECT($B273&amp;"!"&amp;"AH"&amp;$A273)),0),""))</f>
        <v/>
      </c>
      <c r="BC273" s="253" t="str">
        <f t="array" aca="1" ref="BC273" ca="1">IF(BC$2="","",IFERROR(IF(FIND(BC$2,$C273)&gt;=1,IF(INDIRECT($B273&amp;"!"&amp;"AH"&amp;$A273)="","",INDIRECT($B273&amp;"!"&amp;"AH"&amp;$A273)),0),""))</f>
        <v/>
      </c>
      <c r="BD273" s="253" t="str">
        <f t="array" aca="1" ref="BD273" ca="1">IF(BD$2="","",IFERROR(IF(FIND(BD$2,$C273)&gt;=1,IF(INDIRECT($B273&amp;"!"&amp;"AH"&amp;$A273)="","",INDIRECT($B273&amp;"!"&amp;"AH"&amp;$A273)),0),""))</f>
        <v/>
      </c>
      <c r="BE273" s="253" t="str">
        <f t="array" aca="1" ref="BE273" ca="1">IF(BE$2="","",IFERROR(IF(FIND(BE$2,$C273)&gt;=1,IF(INDIRECT($B273&amp;"!"&amp;"AH"&amp;$A273)="","",INDIRECT($B273&amp;"!"&amp;"AH"&amp;$A273)),0),""))</f>
        <v/>
      </c>
      <c r="BF273" s="253" t="str">
        <f t="array" aca="1" ref="BF273" ca="1">IF(BF$2="","",IFERROR(IF(FIND(BF$2,$C273)&gt;=1,IF(INDIRECT($B273&amp;"!"&amp;"AH"&amp;$A273)="","",INDIRECT($B273&amp;"!"&amp;"AH"&amp;$A273)),0),""))</f>
        <v/>
      </c>
      <c r="BG273" s="253" t="str">
        <f t="array" aca="1" ref="BG273" ca="1">IF(BG$2="","",IFERROR(IF(FIND(BG$2,$C273)&gt;=1,IF(INDIRECT($B273&amp;"!"&amp;"AH"&amp;$A273)="","",INDIRECT($B273&amp;"!"&amp;"AH"&amp;$A273)),0),""))</f>
        <v/>
      </c>
      <c r="BH273" s="253" t="str">
        <f t="array" aca="1" ref="BH273" ca="1">IF(BH$2="","",IFERROR(IF(FIND(BH$2,$C273)&gt;=1,IF(INDIRECT($B273&amp;"!"&amp;"AH"&amp;$A273)="","",INDIRECT($B273&amp;"!"&amp;"AH"&amp;$A273)),0),""))</f>
        <v/>
      </c>
      <c r="BI273" s="253" t="str">
        <f t="array" aca="1" ref="BI273" ca="1">IF(BI$2="","",IFERROR(IF(FIND(BI$2,$C273)&gt;=1,IF(INDIRECT($B273&amp;"!"&amp;"AH"&amp;$A273)="","",INDIRECT($B273&amp;"!"&amp;"AH"&amp;$A273)),0),""))</f>
        <v/>
      </c>
      <c r="BJ273" s="253" t="str">
        <f t="array" aca="1" ref="BJ273" ca="1">IF(BJ$2="","",IFERROR(IF(FIND(BJ$2,$C273)&gt;=1,IF(INDIRECT($B273&amp;"!"&amp;"AH"&amp;$A273)="","",INDIRECT($B273&amp;"!"&amp;"AH"&amp;$A273)),0),""))</f>
        <v/>
      </c>
      <c r="BK273" s="253" t="str">
        <f t="array" aca="1" ref="BK273" ca="1">IF(BK$2="","",IFERROR(IF(FIND(BK$2,$C273)&gt;=1,IF(INDIRECT($B273&amp;"!"&amp;"AH"&amp;$A273)="","",INDIRECT($B273&amp;"!"&amp;"AH"&amp;$A273)),0),""))</f>
        <v/>
      </c>
      <c r="BL273" s="253" t="str">
        <f t="array" aca="1" ref="BL273" ca="1">IF(BL$2="","",IFERROR(IF(FIND(BL$2,$C273)&gt;=1,IF(INDIRECT($B273&amp;"!"&amp;"AH"&amp;$A273)="","",INDIRECT($B273&amp;"!"&amp;"AH"&amp;$A273)),0),""))</f>
        <v/>
      </c>
      <c r="BM273" s="253" t="str">
        <f t="array" aca="1" ref="BM273" ca="1">IF(BM$2="","",IFERROR(IF(FIND(BM$2,$C273)&gt;=1,IF(INDIRECT($B273&amp;"!"&amp;"AH"&amp;$A273)="","",INDIRECT($B273&amp;"!"&amp;"AH"&amp;$A273)),0),""))</f>
        <v/>
      </c>
      <c r="BN273" s="253" t="str">
        <f t="array" aca="1" ref="BN273" ca="1">IF(BN$2="","",IFERROR(IF(FIND(BN$2,$C273)&gt;=1,IF(INDIRECT($B273&amp;"!"&amp;"AH"&amp;$A273)="","",INDIRECT($B273&amp;"!"&amp;"AH"&amp;$A273)),0),""))</f>
        <v/>
      </c>
      <c r="BO273" s="253" t="str">
        <f t="array" aca="1" ref="BO273" ca="1">IF(BO$2="","",IFERROR(IF(FIND(BO$2,$C273)&gt;=1,IF(INDIRECT($B273&amp;"!"&amp;"AH"&amp;$A273)="","",INDIRECT($B273&amp;"!"&amp;"AH"&amp;$A273)),0),""))</f>
        <v/>
      </c>
      <c r="BP273" s="253" t="str">
        <f t="array" aca="1" ref="BP273" ca="1">IF(BP$2="","",IFERROR(IF(FIND(BP$2,$C273)&gt;=1,IF(INDIRECT($B273&amp;"!"&amp;"AH"&amp;$A273)="","",INDIRECT($B273&amp;"!"&amp;"AH"&amp;$A273)),0),""))</f>
        <v/>
      </c>
      <c r="BQ273" s="253" t="str">
        <f t="array" aca="1" ref="BQ273" ca="1">IF(BQ$2="","",IFERROR(IF(FIND(BQ$2,$C273)&gt;=1,IF(INDIRECT($B273&amp;"!"&amp;"AH"&amp;$A273)="","",INDIRECT($B273&amp;"!"&amp;"AH"&amp;$A273)),0),""))</f>
        <v/>
      </c>
      <c r="BR273" s="253" t="str">
        <f t="array" aca="1" ref="BR273" ca="1">IF(BR$2="","",IFERROR(IF(FIND(BR$2,$C273)&gt;=1,IF(INDIRECT($B273&amp;"!"&amp;"AH"&amp;$A273)="","",INDIRECT($B273&amp;"!"&amp;"AH"&amp;$A273)),0),""))</f>
        <v/>
      </c>
      <c r="BS273" s="253" t="str">
        <f t="array" aca="1" ref="BS273" ca="1">IF(BS$2="","",IFERROR(IF(FIND(BS$2,$C273)&gt;=1,IF(INDIRECT($B273&amp;"!"&amp;"AH"&amp;$A273)="","",INDIRECT($B273&amp;"!"&amp;"AH"&amp;$A273)),0),""))</f>
        <v/>
      </c>
      <c r="BT273" s="253" t="str">
        <f t="array" aca="1" ref="BT273" ca="1">IF(BT$2="","",IFERROR(IF(FIND(BT$2,$C273)&gt;=1,IF(INDIRECT($B273&amp;"!"&amp;"AH"&amp;$A273)="","",INDIRECT($B273&amp;"!"&amp;"AH"&amp;$A273)),0),""))</f>
        <v/>
      </c>
      <c r="BU273" s="253" t="str">
        <f t="array" aca="1" ref="BU273" ca="1">IF(BU$2="","",IFERROR(IF(FIND(BU$2,$C273)&gt;=1,IF(INDIRECT($B273&amp;"!"&amp;"AH"&amp;$A273)="","",INDIRECT($B273&amp;"!"&amp;"AH"&amp;$A273)),0),""))</f>
        <v/>
      </c>
      <c r="BV273" s="253" t="str">
        <f t="array" aca="1" ref="BV273" ca="1">IF(BV$2="","",IFERROR(IF(FIND(BV$2,$C273)&gt;=1,IF(INDIRECT($B273&amp;"!"&amp;"AH"&amp;$A273)="","",INDIRECT($B273&amp;"!"&amp;"AH"&amp;$A273)),0),""))</f>
        <v/>
      </c>
      <c r="BW273" s="253" t="str">
        <f t="array" aca="1" ref="BW273" ca="1">IF(BW$2="","",IFERROR(IF(FIND(BW$2,$C273)&gt;=1,IF(INDIRECT($B273&amp;"!"&amp;"AH"&amp;$A273)="","",INDIRECT($B273&amp;"!"&amp;"AH"&amp;$A273)),0),""))</f>
        <v/>
      </c>
      <c r="BX273" s="253" t="str">
        <f t="array" aca="1" ref="BX273" ca="1">IF(BX$2="","",IFERROR(IF(FIND(BX$2,$C273)&gt;=1,IF(INDIRECT($B273&amp;"!"&amp;"AH"&amp;$A273)="","",INDIRECT($B273&amp;"!"&amp;"AH"&amp;$A273)),0),""))</f>
        <v/>
      </c>
      <c r="BY273" s="253" t="str">
        <f t="array" aca="1" ref="BY273" ca="1">IF(BY$2="","",IFERROR(IF(FIND(BY$2,$C273)&gt;=1,IF(INDIRECT($B273&amp;"!"&amp;"AH"&amp;$A273)="","",INDIRECT($B273&amp;"!"&amp;"AH"&amp;$A273)),0),""))</f>
        <v/>
      </c>
      <c r="BZ273" s="253" t="str">
        <f t="array" aca="1" ref="BZ273" ca="1">IF(BZ$2="","",IFERROR(IF(FIND(BZ$2,$C273)&gt;=1,IF(INDIRECT($B273&amp;"!"&amp;"AH"&amp;$A273)="","",INDIRECT($B273&amp;"!"&amp;"AH"&amp;$A273)),0),""))</f>
        <v/>
      </c>
      <c r="CA273" s="253" t="str">
        <f t="array" aca="1" ref="CA273" ca="1">IF(CA$2="","",IFERROR(IF(FIND(CA$2,$C273)&gt;=1,IF(INDIRECT($B273&amp;"!"&amp;"AH"&amp;$A273)="","",INDIRECT($B273&amp;"!"&amp;"AH"&amp;$A273)),0),""))</f>
        <v/>
      </c>
      <c r="CB273" s="253" t="str">
        <f t="array" aca="1" ref="CB273" ca="1">IF(CB$2="","",IFERROR(IF(FIND(CB$2,$C273)&gt;=1,IF(INDIRECT($B273&amp;"!"&amp;"AH"&amp;$A273)="","",INDIRECT($B273&amp;"!"&amp;"AH"&amp;$A273)),0),""))</f>
        <v/>
      </c>
      <c r="CC273" s="253" t="str">
        <f t="array" aca="1" ref="CC273" ca="1">IF(CC$2="","",IFERROR(IF(FIND(CC$2,$C273)&gt;=1,IF(INDIRECT($B273&amp;"!"&amp;"AH"&amp;$A273)="","",INDIRECT($B273&amp;"!"&amp;"AH"&amp;$A273)),0),""))</f>
        <v/>
      </c>
      <c r="CD273" s="253" t="str">
        <f t="array" aca="1" ref="CD273" ca="1">IF(CD$2="","",IFERROR(IF(FIND(CD$2,$C273)&gt;=1,IF(INDIRECT($B273&amp;"!"&amp;"AH"&amp;$A273)="","",INDIRECT($B273&amp;"!"&amp;"AH"&amp;$A273)),0),""))</f>
        <v/>
      </c>
      <c r="CE273" s="253" t="str">
        <f t="array" aca="1" ref="CE273" ca="1">IF(CE$2="","",IFERROR(IF(FIND(CE$2,$C273)&gt;=1,IF(INDIRECT($B273&amp;"!"&amp;"AH"&amp;$A273)="","",INDIRECT($B273&amp;"!"&amp;"AH"&amp;$A273)),0),""))</f>
        <v/>
      </c>
      <c r="CF273" s="253" t="str">
        <f t="array" aca="1" ref="CF273" ca="1">IF(CF$2="","",IFERROR(IF(FIND(CF$2,$C273)&gt;=1,IF(INDIRECT($B273&amp;"!"&amp;"AH"&amp;$A273)="","",INDIRECT($B273&amp;"!"&amp;"AH"&amp;$A273)),0),""))</f>
        <v/>
      </c>
      <c r="CG273" s="253" t="str">
        <f t="array" aca="1" ref="CG273" ca="1">IF(CG$2="","",IFERROR(IF(FIND(CG$2,$C273)&gt;=1,IF(INDIRECT($B273&amp;"!"&amp;"AH"&amp;$A273)="","",INDIRECT($B273&amp;"!"&amp;"AH"&amp;$A273)),0),""))</f>
        <v/>
      </c>
      <c r="CH273" s="253" t="str">
        <f t="array" aca="1" ref="CH273" ca="1">IF(CH$2="","",IFERROR(IF(FIND(CH$2,$C273)&gt;=1,IF(INDIRECT($B273&amp;"!"&amp;"AH"&amp;$A273)="","",INDIRECT($B273&amp;"!"&amp;"AH"&amp;$A273)),0),""))</f>
        <v/>
      </c>
      <c r="CI273" s="253" t="str">
        <f t="array" aca="1" ref="CI273" ca="1">IF(CI$2="","",IFERROR(IF(FIND(CI$2,$C273)&gt;=1,IF(INDIRECT($B273&amp;"!"&amp;"AH"&amp;$A273)="","",INDIRECT($B273&amp;"!"&amp;"AH"&amp;$A273)),0),""))</f>
        <v/>
      </c>
      <c r="CJ273" s="253" t="str">
        <f t="array" aca="1" ref="CJ273" ca="1">IF(CJ$2="","",IFERROR(IF(FIND(CJ$2,$C273)&gt;=1,IF(INDIRECT($B273&amp;"!"&amp;"AH"&amp;$A273)="","",INDIRECT($B273&amp;"!"&amp;"AH"&amp;$A273)),0),""))</f>
        <v/>
      </c>
      <c r="CK273" s="253" t="str">
        <f t="array" aca="1" ref="CK273" ca="1">IF(CK$2="","",IFERROR(IF(FIND(CK$2,$C273)&gt;=1,IF(INDIRECT($B273&amp;"!"&amp;"AH"&amp;$A273)="","",INDIRECT($B273&amp;"!"&amp;"AH"&amp;$A273)),0),""))</f>
        <v/>
      </c>
      <c r="CL273" s="253" t="str">
        <f t="array" aca="1" ref="CL273" ca="1">IF(CL$2="","",IFERROR(IF(FIND(CL$2,$C273)&gt;=1,IF(INDIRECT($B273&amp;"!"&amp;"AH"&amp;$A273)="","",INDIRECT($B273&amp;"!"&amp;"AH"&amp;$A273)),0),""))</f>
        <v/>
      </c>
      <c r="CO273" s="2" t="str">
        <f t="shared" ca="1" si="220"/>
        <v/>
      </c>
      <c r="CP273" s="253" t="str">
        <f t="array" aca="1" ref="CP273" ca="1">IF(CP$2="","",IFERROR(IF(FIND(CP$2,$C273)&gt;=1,INDIRECT($B273&amp;"!"&amp;"AG"&amp;$A273),0),""))</f>
        <v/>
      </c>
      <c r="CQ273" s="253" t="str">
        <f t="array" aca="1" ref="CQ273" ca="1">IF(CQ$2="","",IFERROR(IF(FIND(CQ$2,$C273)&gt;=1,INDIRECT($B273&amp;"!"&amp;"AG"&amp;$A273),0),""))</f>
        <v/>
      </c>
      <c r="CR273" s="253" t="str">
        <f t="array" aca="1" ref="CR273" ca="1">IF(CR$2="","",IFERROR(IF(FIND(CR$2,$C273)&gt;=1,INDIRECT($B273&amp;"!"&amp;"AG"&amp;$A273),0),""))</f>
        <v/>
      </c>
      <c r="CS273" s="253" t="str">
        <f t="array" aca="1" ref="CS273" ca="1">IF(CS$2="","",IFERROR(IF(FIND(CS$2,$C273)&gt;=1,INDIRECT($B273&amp;"!"&amp;"AG"&amp;$A273),0),""))</f>
        <v/>
      </c>
      <c r="CV273" s="2" t="str">
        <f t="shared" ca="1" si="221"/>
        <v/>
      </c>
      <c r="CW273" s="253" t="str">
        <f t="array" aca="1" ref="CW273" ca="1">IF(CW$2="","",IFERROR(IF(FIND(CW$2,$C273)&gt;=1,IF(INDIRECT($B273&amp;"!"&amp;"AH"&amp;$A273)="","",INDIRECT($B273&amp;"!"&amp;"AH"&amp;$A273)&amp;" "),0),""))</f>
        <v/>
      </c>
      <c r="CX273" s="253" t="str">
        <f t="array" aca="1" ref="CX273" ca="1">IF(CX$2="","",IFERROR(IF(FIND(CX$2,$C273)&gt;=1,IF(INDIRECT($B273&amp;"!"&amp;"AH"&amp;$A273)="","",INDIRECT($B273&amp;"!"&amp;"AH"&amp;$A273)&amp;" "),0),""))</f>
        <v/>
      </c>
      <c r="CY273" s="253" t="str">
        <f t="array" aca="1" ref="CY273" ca="1">IF(CY$2="","",IFERROR(IF(FIND(CY$2,$C273)&gt;=1,IF(INDIRECT($B273&amp;"!"&amp;"AH"&amp;$A273)="","",INDIRECT($B273&amp;"!"&amp;"AH"&amp;$A273)&amp;" "),0),""))</f>
        <v/>
      </c>
      <c r="CZ273" s="253" t="str">
        <f t="array" aca="1" ref="CZ273" ca="1">IF(CZ$2="","",IFERROR(IF(FIND(CZ$2,$C273)&gt;=1,IF(INDIRECT($B273&amp;"!"&amp;"AH"&amp;$A273)="","",INDIRECT($B273&amp;"!"&amp;"AH"&amp;$A273)&amp;" "),0),""))</f>
        <v/>
      </c>
      <c r="DC273" s="2" t="str">
        <f t="shared" ca="1" si="181"/>
        <v/>
      </c>
      <c r="DD273" s="253" t="str" cm="1">
        <f t="array" aca="1" ref="DD273" ca="1">IF(DD$2="","",IFERROR(IF(FIND(DD$2,$C273)&gt;=1,INDIRECT($B273&amp;"!"&amp;"AG"&amp;$A273),0),""))</f>
        <v/>
      </c>
      <c r="DE273" s="253" t="str" cm="1">
        <f t="array" aca="1" ref="DE273" ca="1">IF(DE$2="","",IFERROR(IF(FIND(DE$2,$C273)&gt;=1,INDIRECT($B273&amp;"!"&amp;"AG"&amp;$A273),0),""))</f>
        <v/>
      </c>
      <c r="DF273" s="253" t="str" cm="1">
        <f t="array" aca="1" ref="DF273" ca="1">IF(DF$2="","",IFERROR(IF(FIND(DF$2,$C273)&gt;=1,INDIRECT($B273&amp;"!"&amp;"AG"&amp;$A273),0),""))</f>
        <v/>
      </c>
      <c r="DG273" s="253" t="str" cm="1">
        <f t="array" aca="1" ref="DG273" ca="1">IF(DG$2="","",IFERROR(IF(FIND(DG$2,$C273)&gt;=1,INDIRECT($B273&amp;"!"&amp;"AG"&amp;$A273),0),""))</f>
        <v/>
      </c>
      <c r="DH273" s="253" t="str" cm="1">
        <f t="array" aca="1" ref="DH273" ca="1">IF(DH$2="","",IFERROR(IF(FIND(DH$2,$C273)&gt;=1,INDIRECT($B273&amp;"!"&amp;"AG"&amp;$A273),0),""))</f>
        <v/>
      </c>
      <c r="DI273" s="253" t="str" cm="1">
        <f t="array" aca="1" ref="DI273" ca="1">IF(DI$2="","",IFERROR(IF(FIND(DI$2,$C273)&gt;=1,INDIRECT($B273&amp;"!"&amp;"AG"&amp;$A273),0),""))</f>
        <v/>
      </c>
      <c r="DJ273" s="253" t="str" cm="1">
        <f t="array" aca="1" ref="DJ273" ca="1">IF(DJ$2="","",IFERROR(IF(FIND(DJ$2,$C273)&gt;=1,INDIRECT($B273&amp;"!"&amp;"AG"&amp;$A273),0),""))</f>
        <v/>
      </c>
      <c r="DK273" s="253" t="str" cm="1">
        <f t="array" aca="1" ref="DK273" ca="1">IF(DK$2="","",IFERROR(IF(FIND(DK$2,$C273)&gt;=1,INDIRECT($B273&amp;"!"&amp;"AG"&amp;$A273),0),""))</f>
        <v/>
      </c>
      <c r="DL273" s="253" t="str" cm="1">
        <f t="array" aca="1" ref="DL273" ca="1">IF(DL$2="","",IFERROR(IF(FIND(DL$2,$C273)&gt;=1,INDIRECT($B273&amp;"!"&amp;"AG"&amp;$A273),0),""))</f>
        <v/>
      </c>
      <c r="DM273" s="253" t="str" cm="1">
        <f t="array" aca="1" ref="DM273" ca="1">IF(DM$2="","",IFERROR(IF(FIND(DM$2,$C273)&gt;=1,INDIRECT($B273&amp;"!"&amp;"AG"&amp;$A273),0),""))</f>
        <v/>
      </c>
      <c r="DN273" s="253" t="str" cm="1">
        <f t="array" aca="1" ref="DN273" ca="1">IF(DN$2="","",IFERROR(IF(FIND(DN$2,$C273)&gt;=1,INDIRECT($B273&amp;"!"&amp;"AG"&amp;$A273),0),""))</f>
        <v/>
      </c>
      <c r="DO273" s="253" t="str" cm="1">
        <f t="array" aca="1" ref="DO273" ca="1">IF(DO$2="","",IFERROR(IF(FIND(DO$2,$C273)&gt;=1,INDIRECT($B273&amp;"!"&amp;"AG"&amp;$A273),0),""))</f>
        <v/>
      </c>
      <c r="DP273" s="253" t="str" cm="1">
        <f t="array" aca="1" ref="DP273" ca="1">IF(DP$2="","",IFERROR(IF(FIND(DP$2,$C273)&gt;=1,INDIRECT($B273&amp;"!"&amp;"AG"&amp;$A273),0),""))</f>
        <v/>
      </c>
      <c r="DQ273" s="253" t="str" cm="1">
        <f t="array" aca="1" ref="DQ273" ca="1">IF(DQ$2="","",IFERROR(IF(FIND(DQ$2,$C273)&gt;=1,INDIRECT($B273&amp;"!"&amp;"AG"&amp;$A273),0),""))</f>
        <v/>
      </c>
      <c r="DR273" s="253" t="str" cm="1">
        <f t="array" aca="1" ref="DR273" ca="1">IF(DR$2="","",IFERROR(IF(FIND(DR$2,$C273)&gt;=1,INDIRECT($B273&amp;"!"&amp;"AG"&amp;$A273),0),""))</f>
        <v/>
      </c>
      <c r="DS273" s="253" t="str" cm="1">
        <f t="array" aca="1" ref="DS273" ca="1">IF(DS$2="","",IFERROR(IF(FIND(DS$2,$C273)&gt;=1,INDIRECT($B273&amp;"!"&amp;"AG"&amp;$A273),0),""))</f>
        <v/>
      </c>
      <c r="DT273" s="253" t="str" cm="1">
        <f t="array" aca="1" ref="DT273" ca="1">IF(DT$2="","",IFERROR(IF(FIND(DT$2,$C273)&gt;=1,INDIRECT($B273&amp;"!"&amp;"AG"&amp;$A273),0),""))</f>
        <v/>
      </c>
      <c r="DU273" s="253" t="str" cm="1">
        <f t="array" aca="1" ref="DU273" ca="1">IF(DU$2="","",IFERROR(IF(FIND(DU$2,$C273)&gt;=1,INDIRECT($B273&amp;"!"&amp;"AG"&amp;$A273),0),""))</f>
        <v/>
      </c>
      <c r="DV273" s="253" t="str" cm="1">
        <f t="array" aca="1" ref="DV273" ca="1">IF(DV$2="","",IFERROR(IF(FIND(DV$2,$C273)&gt;=1,INDIRECT($B273&amp;"!"&amp;"AG"&amp;$A273),0),""))</f>
        <v/>
      </c>
      <c r="DW273" s="253" t="str" cm="1">
        <f t="array" aca="1" ref="DW273" ca="1">IF(DW$2="","",IFERROR(IF(FIND(DW$2,$C273)&gt;=1,INDIRECT($B273&amp;"!"&amp;"AG"&amp;$A273),0),""))</f>
        <v/>
      </c>
      <c r="DX273" s="253" t="str" cm="1">
        <f t="array" aca="1" ref="DX273" ca="1">IF(DX$2="","",IFERROR(IF(FIND(DX$2,$C273)&gt;=1,INDIRECT($B273&amp;"!"&amp;"AG"&amp;$A273),0),""))</f>
        <v/>
      </c>
      <c r="DY273" s="253" t="str" cm="1">
        <f t="array" aca="1" ref="DY273" ca="1">IF(DY$2="","",IFERROR(IF(FIND(DY$2,$C273)&gt;=1,INDIRECT($B273&amp;"!"&amp;"AG"&amp;$A273),0),""))</f>
        <v/>
      </c>
      <c r="DZ273" s="253" t="str" cm="1">
        <f t="array" aca="1" ref="DZ273" ca="1">IF(DZ$2="","",IFERROR(IF(FIND(DZ$2,$C273)&gt;=1,INDIRECT($B273&amp;"!"&amp;"AG"&amp;$A273),0),""))</f>
        <v/>
      </c>
      <c r="EA273" s="253" t="str" cm="1">
        <f t="array" aca="1" ref="EA273" ca="1">IF(EA$2="","",IFERROR(IF(FIND(EA$2,$C273)&gt;=1,INDIRECT($B273&amp;"!"&amp;"AG"&amp;$A273),0),""))</f>
        <v/>
      </c>
      <c r="EB273" s="253" t="str" cm="1">
        <f t="array" aca="1" ref="EB273" ca="1">IF(EB$2="","",IFERROR(IF(FIND(EB$2,$C273)&gt;=1,INDIRECT($B273&amp;"!"&amp;"AG"&amp;$A273),0),""))</f>
        <v/>
      </c>
      <c r="EC273" s="253" t="str" cm="1">
        <f t="array" aca="1" ref="EC273" ca="1">IF(EC$2="","",IFERROR(IF(FIND(EC$2,$C273)&gt;=1,INDIRECT($B273&amp;"!"&amp;"AG"&amp;$A273),0),""))</f>
        <v/>
      </c>
      <c r="ED273" s="253" t="str" cm="1">
        <f t="array" aca="1" ref="ED273" ca="1">IF(ED$2="","",IFERROR(IF(FIND(ED$2,$C273)&gt;=1,INDIRECT($B273&amp;"!"&amp;"AG"&amp;$A273),0),""))</f>
        <v/>
      </c>
      <c r="EE273" s="253" t="str" cm="1">
        <f t="array" aca="1" ref="EE273" ca="1">IF(EE$2="","",IFERROR(IF(FIND(EE$2,$C273)&gt;=1,INDIRECT($B273&amp;"!"&amp;"AG"&amp;$A273),0),""))</f>
        <v/>
      </c>
      <c r="EF273" s="253" t="str" cm="1">
        <f t="array" aca="1" ref="EF273" ca="1">IF(EF$2="","",IFERROR(IF(FIND(EF$2,$C273)&gt;=1,INDIRECT($B273&amp;"!"&amp;"AG"&amp;$A273),0),""))</f>
        <v/>
      </c>
      <c r="EG273" s="253" t="str" cm="1">
        <f t="array" aca="1" ref="EG273" ca="1">IF(EG$2="","",IFERROR(IF(FIND(EG$2,$C273)&gt;=1,INDIRECT($B273&amp;"!"&amp;"AG"&amp;$A273),0),""))</f>
        <v/>
      </c>
      <c r="EH273" s="253" t="str" cm="1">
        <f t="array" aca="1" ref="EH273" ca="1">IF(EH$2="","",IFERROR(IF(FIND(EH$2,$C273)&gt;=1,INDIRECT($B273&amp;"!"&amp;"AG"&amp;$A273),0),""))</f>
        <v/>
      </c>
      <c r="EI273" s="253" t="str" cm="1">
        <f t="array" aca="1" ref="EI273" ca="1">IF(EI$2="","",IFERROR(IF(FIND(EI$2,$C273)&gt;=1,INDIRECT($B273&amp;"!"&amp;"AG"&amp;$A273),0),""))</f>
        <v/>
      </c>
      <c r="EJ273" s="253" t="str" cm="1">
        <f t="array" aca="1" ref="EJ273" ca="1">IF(EJ$2="","",IFERROR(IF(FIND(EJ$2,$C273)&gt;=1,INDIRECT($B273&amp;"!"&amp;"AG"&amp;$A273),0),""))</f>
        <v/>
      </c>
      <c r="EK273" s="253" t="str" cm="1">
        <f t="array" aca="1" ref="EK273" ca="1">IF(EK$2="","",IFERROR(IF(FIND(EK$2,$C273)&gt;=1,INDIRECT($B273&amp;"!"&amp;"AG"&amp;$A273),0),""))</f>
        <v/>
      </c>
      <c r="EL273" s="253" t="str" cm="1">
        <f t="array" aca="1" ref="EL273" ca="1">IF(EL$2="","",IFERROR(IF(FIND(EL$2,$C273)&gt;=1,INDIRECT($B273&amp;"!"&amp;"AG"&amp;$A273),0),""))</f>
        <v/>
      </c>
      <c r="EM273" s="253" t="str" cm="1">
        <f t="array" aca="1" ref="EM273" ca="1">IF(EM$2="","",IFERROR(IF(FIND(EM$2,$C273)&gt;=1,INDIRECT($B273&amp;"!"&amp;"AG"&amp;$A273),0),""))</f>
        <v/>
      </c>
      <c r="EN273" s="253" t="str" cm="1">
        <f t="array" aca="1" ref="EN273" ca="1">IF(EN$2="","",IFERROR(IF(FIND(EN$2,$C273)&gt;=1,INDIRECT($B273&amp;"!"&amp;"AG"&amp;$A273),0),""))</f>
        <v/>
      </c>
      <c r="EO273" s="253" t="str" cm="1">
        <f t="array" aca="1" ref="EO273" ca="1">IF(EO$2="","",IFERROR(IF(FIND(EO$2,$C273)&gt;=1,INDIRECT($B273&amp;"!"&amp;"AG"&amp;$A273),0),""))</f>
        <v/>
      </c>
      <c r="EP273" s="253" t="str" cm="1">
        <f t="array" aca="1" ref="EP273" ca="1">IF(EP$2="","",IFERROR(IF(FIND(EP$2,$C273)&gt;=1,INDIRECT($B273&amp;"!"&amp;"AG"&amp;$A273),0),""))</f>
        <v/>
      </c>
      <c r="EQ273" s="253" t="str" cm="1">
        <f t="array" aca="1" ref="EQ273" ca="1">IF(EQ$2="","",IFERROR(IF(FIND(EQ$2,$C273)&gt;=1,INDIRECT($B273&amp;"!"&amp;"AG"&amp;$A273),0),""))</f>
        <v/>
      </c>
      <c r="ER273" s="253" t="str" cm="1">
        <f t="array" aca="1" ref="ER273" ca="1">IF(ER$2="","",IFERROR(IF(FIND(ER$2,$C273)&gt;=1,INDIRECT($B273&amp;"!"&amp;"AG"&amp;$A273),0),""))</f>
        <v/>
      </c>
      <c r="ES273" s="253" t="str" cm="1">
        <f t="array" aca="1" ref="ES273" ca="1">IF(ES$2="","",IFERROR(IF(FIND(ES$2,$C273)&gt;=1,INDIRECT($B273&amp;"!"&amp;"AG"&amp;$A273),0),""))</f>
        <v/>
      </c>
      <c r="ET273" s="253" t="str" cm="1">
        <f t="array" aca="1" ref="ET273" ca="1">IF(ET$2="","",IFERROR(IF(FIND(ET$2,$C273)&gt;=1,INDIRECT($B273&amp;"!"&amp;"AG"&amp;$A273),0),""))</f>
        <v/>
      </c>
      <c r="EU273" s="253" t="str" cm="1">
        <f t="array" aca="1" ref="EU273" ca="1">IF(EU$2="","",IFERROR(IF(FIND(EU$2,$C273)&gt;=1,INDIRECT($B273&amp;"!"&amp;"AG"&amp;$A273),0),""))</f>
        <v/>
      </c>
      <c r="EV273" s="253" t="str" cm="1">
        <f t="array" aca="1" ref="EV273" ca="1">IF(EV$2="","",IFERROR(IF(FIND(EV$2,$C273)&gt;=1,INDIRECT($B273&amp;"!"&amp;"AG"&amp;$A273),0),""))</f>
        <v/>
      </c>
    </row>
    <row r="274" spans="1:152" x14ac:dyDescent="0.3">
      <c r="A274" s="252">
        <f t="shared" ca="1" si="223"/>
        <v>53</v>
      </c>
      <c r="B274" s="252" t="str">
        <f t="shared" si="224"/>
        <v>May_2024</v>
      </c>
      <c r="C274" s="252" t="str">
        <f t="shared" ca="1" si="222"/>
        <v/>
      </c>
      <c r="D274" s="253" t="str">
        <f t="array" aca="1" ref="D274" ca="1">IF(D$2="","",IFERROR(IF(FIND(D$2,$C274)&gt;=1,INDIRECT($B274&amp;"!"&amp;"AG"&amp;$A274),0),""))</f>
        <v/>
      </c>
      <c r="E274" s="253" t="str">
        <f t="array" aca="1" ref="E274" ca="1">IF(E$2="","",IFERROR(IF(FIND(E$2,$C274)&gt;=1,INDIRECT($B274&amp;"!"&amp;"AG"&amp;$A274),0),""))</f>
        <v/>
      </c>
      <c r="F274" s="253" t="str">
        <f t="array" aca="1" ref="F274" ca="1">IF(F$2="","",IFERROR(IF(FIND(F$2,$C274)&gt;=1,INDIRECT($B274&amp;"!"&amp;"AG"&amp;$A274),0),""))</f>
        <v/>
      </c>
      <c r="G274" s="253" t="str">
        <f t="array" aca="1" ref="G274" ca="1">IF(G$2="","",IFERROR(IF(FIND(G$2,$C274)&gt;=1,INDIRECT($B274&amp;"!"&amp;"AG"&amp;$A274),0),""))</f>
        <v/>
      </c>
      <c r="H274" s="253" t="str">
        <f t="array" aca="1" ref="H274" ca="1">IF(H$2="","",IFERROR(IF(FIND(H$2,$C274)&gt;=1,INDIRECT($B274&amp;"!"&amp;"AG"&amp;$A274),0),""))</f>
        <v/>
      </c>
      <c r="I274" s="253" t="str">
        <f t="array" aca="1" ref="I274" ca="1">IF(I$2="","",IFERROR(IF(FIND(I$2,$C274)&gt;=1,INDIRECT($B274&amp;"!"&amp;"AG"&amp;$A274),0),""))</f>
        <v/>
      </c>
      <c r="J274" s="253" t="str">
        <f t="array" aca="1" ref="J274" ca="1">IF(J$2="","",IFERROR(IF(FIND(J$2,$C274)&gt;=1,INDIRECT($B274&amp;"!"&amp;"AG"&amp;$A274),0),""))</f>
        <v/>
      </c>
      <c r="K274" s="253" t="str">
        <f t="array" aca="1" ref="K274" ca="1">IF(K$2="","",IFERROR(IF(FIND(K$2,$C274)&gt;=1,INDIRECT($B274&amp;"!"&amp;"AG"&amp;$A274),0),""))</f>
        <v/>
      </c>
      <c r="L274" s="253" t="str">
        <f t="array" aca="1" ref="L274" ca="1">IF(L$2="","",IFERROR(IF(FIND(L$2,$C274)&gt;=1,INDIRECT($B274&amp;"!"&amp;"AG"&amp;$A274),0),""))</f>
        <v/>
      </c>
      <c r="M274" s="253" t="str">
        <f t="array" aca="1" ref="M274" ca="1">IF(M$2="","",IFERROR(IF(FIND(M$2,$C274)&gt;=1,INDIRECT($B274&amp;"!"&amp;"AG"&amp;$A274),0),""))</f>
        <v/>
      </c>
      <c r="N274" s="253" t="str">
        <f t="array" aca="1" ref="N274" ca="1">IF(N$2="","",IFERROR(IF(FIND(N$2,$C274)&gt;=1,INDIRECT($B274&amp;"!"&amp;"AG"&amp;$A274),0),""))</f>
        <v/>
      </c>
      <c r="O274" s="253" t="str">
        <f t="array" aca="1" ref="O274" ca="1">IF(O$2="","",IFERROR(IF(FIND(O$2,$C274)&gt;=1,INDIRECT($B274&amp;"!"&amp;"AG"&amp;$A274),0),""))</f>
        <v/>
      </c>
      <c r="P274" s="253" t="str">
        <f t="array" aca="1" ref="P274" ca="1">IF(P$2="","",IFERROR(IF(FIND(P$2,$C274)&gt;=1,INDIRECT($B274&amp;"!"&amp;"AG"&amp;$A274),0),""))</f>
        <v/>
      </c>
      <c r="Q274" s="253" t="str">
        <f t="array" aca="1" ref="Q274" ca="1">IF(Q$2="","",IFERROR(IF(FIND(Q$2,$C274)&gt;=1,INDIRECT($B274&amp;"!"&amp;"AG"&amp;$A274),0),""))</f>
        <v/>
      </c>
      <c r="R274" s="253" t="str">
        <f t="array" aca="1" ref="R274" ca="1">IF(R$2="","",IFERROR(IF(FIND(R$2,$C274)&gt;=1,INDIRECT($B274&amp;"!"&amp;"AG"&amp;$A274),0),""))</f>
        <v/>
      </c>
      <c r="S274" s="253" t="str">
        <f t="array" aca="1" ref="S274" ca="1">IF(S$2="","",IFERROR(IF(FIND(S$2,$C274)&gt;=1,INDIRECT($B274&amp;"!"&amp;"AG"&amp;$A274),0),""))</f>
        <v/>
      </c>
      <c r="T274" s="253" t="str">
        <f t="array" aca="1" ref="T274" ca="1">IF(T$2="","",IFERROR(IF(FIND(T$2,$C274)&gt;=1,INDIRECT($B274&amp;"!"&amp;"AG"&amp;$A274),0),""))</f>
        <v/>
      </c>
      <c r="U274" s="253" t="str">
        <f t="array" aca="1" ref="U274" ca="1">IF(U$2="","",IFERROR(IF(FIND(U$2,$C274)&gt;=1,INDIRECT($B274&amp;"!"&amp;"AG"&amp;$A274),0),""))</f>
        <v/>
      </c>
      <c r="V274" s="253" t="str">
        <f t="array" aca="1" ref="V274" ca="1">IF(V$2="","",IFERROR(IF(FIND(V$2,$C274)&gt;=1,INDIRECT($B274&amp;"!"&amp;"AG"&amp;$A274),0),""))</f>
        <v/>
      </c>
      <c r="W274" s="253" t="str">
        <f t="array" aca="1" ref="W274" ca="1">IF(W$2="","",IFERROR(IF(FIND(W$2,$C274)&gt;=1,INDIRECT($B274&amp;"!"&amp;"AG"&amp;$A274),0),""))</f>
        <v/>
      </c>
      <c r="X274" s="253" t="str">
        <f t="array" aca="1" ref="X274" ca="1">IF(X$2="","",IFERROR(IF(FIND(X$2,$C274)&gt;=1,INDIRECT($B274&amp;"!"&amp;"AG"&amp;$A274),0),""))</f>
        <v/>
      </c>
      <c r="Y274" s="253" t="str">
        <f t="array" aca="1" ref="Y274" ca="1">IF(Y$2="","",IFERROR(IF(FIND(Y$2,$C274)&gt;=1,INDIRECT($B274&amp;"!"&amp;"AG"&amp;$A274),0),""))</f>
        <v/>
      </c>
      <c r="Z274" s="253" t="str">
        <f t="array" aca="1" ref="Z274" ca="1">IF(Z$2="","",IFERROR(IF(FIND(Z$2,$C274)&gt;=1,INDIRECT($B274&amp;"!"&amp;"AG"&amp;$A274),0),""))</f>
        <v/>
      </c>
      <c r="AA274" s="253" t="str">
        <f t="array" aca="1" ref="AA274" ca="1">IF(AA$2="","",IFERROR(IF(FIND(AA$2,$C274)&gt;=1,INDIRECT($B274&amp;"!"&amp;"AG"&amp;$A274),0),""))</f>
        <v/>
      </c>
      <c r="AB274" s="253" t="str">
        <f t="array" aca="1" ref="AB274" ca="1">IF(AB$2="","",IFERROR(IF(FIND(AB$2,$C274)&gt;=1,INDIRECT($B274&amp;"!"&amp;"AG"&amp;$A274),0),""))</f>
        <v/>
      </c>
      <c r="AC274" s="253" t="str">
        <f t="array" aca="1" ref="AC274" ca="1">IF(AC$2="","",IFERROR(IF(FIND(AC$2,$C274)&gt;=1,INDIRECT($B274&amp;"!"&amp;"AG"&amp;$A274),0),""))</f>
        <v/>
      </c>
      <c r="AD274" s="253" t="str">
        <f t="array" aca="1" ref="AD274" ca="1">IF(AD$2="","",IFERROR(IF(FIND(AD$2,$C274)&gt;=1,INDIRECT($B274&amp;"!"&amp;"AG"&amp;$A274),0),""))</f>
        <v/>
      </c>
      <c r="AE274" s="253" t="str">
        <f t="array" aca="1" ref="AE274" ca="1">IF(AE$2="","",IFERROR(IF(FIND(AE$2,$C274)&gt;=1,INDIRECT($B274&amp;"!"&amp;"AG"&amp;$A274),0),""))</f>
        <v/>
      </c>
      <c r="AF274" s="253" t="str">
        <f t="array" aca="1" ref="AF274" ca="1">IF(AF$2="","",IFERROR(IF(FIND(AF$2,$C274)&gt;=1,INDIRECT($B274&amp;"!"&amp;"AG"&amp;$A274),0),""))</f>
        <v/>
      </c>
      <c r="AG274" s="253" t="str">
        <f t="array" aca="1" ref="AG274" ca="1">IF(AG$2="","",IFERROR(IF(FIND(AG$2,$C274)&gt;=1,INDIRECT($B274&amp;"!"&amp;"AG"&amp;$A274),0),""))</f>
        <v/>
      </c>
      <c r="AH274" s="253" t="str">
        <f t="array" aca="1" ref="AH274" ca="1">IF(AH$2="","",IFERROR(IF(FIND(AH$2,$C274)&gt;=1,INDIRECT($B274&amp;"!"&amp;"AG"&amp;$A274),0),""))</f>
        <v/>
      </c>
      <c r="AI274" s="253" t="str">
        <f t="array" aca="1" ref="AI274" ca="1">IF(AI$2="","",IFERROR(IF(FIND(AI$2,$C274)&gt;=1,INDIRECT($B274&amp;"!"&amp;"AG"&amp;$A274),0),""))</f>
        <v/>
      </c>
      <c r="AJ274" s="253" t="str">
        <f t="array" aca="1" ref="AJ274" ca="1">IF(AJ$2="","",IFERROR(IF(FIND(AJ$2,$C274)&gt;=1,INDIRECT($B274&amp;"!"&amp;"AG"&amp;$A274),0),""))</f>
        <v/>
      </c>
      <c r="AK274" s="253" t="str">
        <f t="array" aca="1" ref="AK274" ca="1">IF(AK$2="","",IFERROR(IF(FIND(AK$2,$C274)&gt;=1,INDIRECT($B274&amp;"!"&amp;"AG"&amp;$A274),0),""))</f>
        <v/>
      </c>
      <c r="AL274" s="253" t="str">
        <f t="array" aca="1" ref="AL274" ca="1">IF(AL$2="","",IFERROR(IF(FIND(AL$2,$C274)&gt;=1,INDIRECT($B274&amp;"!"&amp;"AG"&amp;$A274),0),""))</f>
        <v/>
      </c>
      <c r="AM274" s="253" t="str">
        <f t="array" aca="1" ref="AM274" ca="1">IF(AM$2="","",IFERROR(IF(FIND(AM$2,$C274)&gt;=1,INDIRECT($B274&amp;"!"&amp;"AG"&amp;$A274),0),""))</f>
        <v/>
      </c>
      <c r="AN274" s="253" t="str">
        <f t="array" aca="1" ref="AN274" ca="1">IF(AN$2="","",IFERROR(IF(FIND(AN$2,$C274)&gt;=1,INDIRECT($B274&amp;"!"&amp;"AG"&amp;$A274),0),""))</f>
        <v/>
      </c>
      <c r="AO274" s="253" t="str">
        <f t="array" aca="1" ref="AO274" ca="1">IF(AO$2="","",IFERROR(IF(FIND(AO$2,$C274)&gt;=1,INDIRECT($B274&amp;"!"&amp;"AG"&amp;$A274),0),""))</f>
        <v/>
      </c>
      <c r="AP274" s="253" t="str">
        <f t="array" aca="1" ref="AP274" ca="1">IF(AP$2="","",IFERROR(IF(FIND(AP$2,$C274)&gt;=1,INDIRECT($B274&amp;"!"&amp;"AG"&amp;$A274),0),""))</f>
        <v/>
      </c>
      <c r="AQ274" s="253" t="str">
        <f t="array" aca="1" ref="AQ274" ca="1">IF(AQ$2="","",IFERROR(IF(FIND(AQ$2,$C274)&gt;=1,INDIRECT($B274&amp;"!"&amp;"AG"&amp;$A274),0),""))</f>
        <v/>
      </c>
      <c r="AR274" s="253" t="str">
        <f t="array" aca="1" ref="AR274" ca="1">IF(AR$2="","",IFERROR(IF(FIND(AR$2,$C274)&gt;=1,INDIRECT($B274&amp;"!"&amp;"AG"&amp;$A274),0),""))</f>
        <v/>
      </c>
      <c r="AS274" s="253" t="str">
        <f t="array" aca="1" ref="AS274" ca="1">IF(AS$2="","",IFERROR(IF(FIND(AS$2,$C274)&gt;=1,INDIRECT($B274&amp;"!"&amp;"AG"&amp;$A274),0),""))</f>
        <v/>
      </c>
      <c r="AU274" s="254" t="str">
        <f t="array" aca="1" ref="AU274" ca="1">IFERROR(INDIRECT(B274&amp;"!"&amp;"A"&amp;A274),"")</f>
        <v/>
      </c>
      <c r="AV274" s="2" t="str">
        <f t="shared" ca="1" si="219"/>
        <v/>
      </c>
      <c r="AW274" s="253" t="str">
        <f t="array" aca="1" ref="AW274" ca="1">IF(AW$2="","",IFERROR(IF(FIND(AW$2,$C274)&gt;=1,IF(INDIRECT($B274&amp;"!"&amp;"AH"&amp;$A274)="","",INDIRECT($B274&amp;"!"&amp;"AH"&amp;$A274)),0),""))</f>
        <v/>
      </c>
      <c r="AX274" s="253" t="str">
        <f t="array" aca="1" ref="AX274" ca="1">IF(AX$2="","",IFERROR(IF(FIND(AX$2,$C274)&gt;=1,IF(INDIRECT($B274&amp;"!"&amp;"AH"&amp;$A274)="","",INDIRECT($B274&amp;"!"&amp;"AH"&amp;$A274)),0),""))</f>
        <v/>
      </c>
      <c r="AY274" s="253" t="str">
        <f t="array" aca="1" ref="AY274" ca="1">IF(AY$2="","",IFERROR(IF(FIND(AY$2,$C274)&gt;=1,IF(INDIRECT($B274&amp;"!"&amp;"AH"&amp;$A274)="","",INDIRECT($B274&amp;"!"&amp;"AH"&amp;$A274)),0),""))</f>
        <v/>
      </c>
      <c r="AZ274" s="253" t="str">
        <f t="array" aca="1" ref="AZ274" ca="1">IF(AZ$2="","",IFERROR(IF(FIND(AZ$2,$C274)&gt;=1,IF(INDIRECT($B274&amp;"!"&amp;"AH"&amp;$A274)="","",INDIRECT($B274&amp;"!"&amp;"AH"&amp;$A274)),0),""))</f>
        <v/>
      </c>
      <c r="BA274" s="253" t="str">
        <f t="array" aca="1" ref="BA274" ca="1">IF(BA$2="","",IFERROR(IF(FIND(BA$2,$C274)&gt;=1,IF(INDIRECT($B274&amp;"!"&amp;"AH"&amp;$A274)="","",INDIRECT($B274&amp;"!"&amp;"AH"&amp;$A274)),0),""))</f>
        <v/>
      </c>
      <c r="BB274" s="253" t="str">
        <f t="array" aca="1" ref="BB274" ca="1">IF(BB$2="","",IFERROR(IF(FIND(BB$2,$C274)&gt;=1,IF(INDIRECT($B274&amp;"!"&amp;"AH"&amp;$A274)="","",INDIRECT($B274&amp;"!"&amp;"AH"&amp;$A274)),0),""))</f>
        <v/>
      </c>
      <c r="BC274" s="253" t="str">
        <f t="array" aca="1" ref="BC274" ca="1">IF(BC$2="","",IFERROR(IF(FIND(BC$2,$C274)&gt;=1,IF(INDIRECT($B274&amp;"!"&amp;"AH"&amp;$A274)="","",INDIRECT($B274&amp;"!"&amp;"AH"&amp;$A274)),0),""))</f>
        <v/>
      </c>
      <c r="BD274" s="253" t="str">
        <f t="array" aca="1" ref="BD274" ca="1">IF(BD$2="","",IFERROR(IF(FIND(BD$2,$C274)&gt;=1,IF(INDIRECT($B274&amp;"!"&amp;"AH"&amp;$A274)="","",INDIRECT($B274&amp;"!"&amp;"AH"&amp;$A274)),0),""))</f>
        <v/>
      </c>
      <c r="BE274" s="253" t="str">
        <f t="array" aca="1" ref="BE274" ca="1">IF(BE$2="","",IFERROR(IF(FIND(BE$2,$C274)&gt;=1,IF(INDIRECT($B274&amp;"!"&amp;"AH"&amp;$A274)="","",INDIRECT($B274&amp;"!"&amp;"AH"&amp;$A274)),0),""))</f>
        <v/>
      </c>
      <c r="BF274" s="253" t="str">
        <f t="array" aca="1" ref="BF274" ca="1">IF(BF$2="","",IFERROR(IF(FIND(BF$2,$C274)&gt;=1,IF(INDIRECT($B274&amp;"!"&amp;"AH"&amp;$A274)="","",INDIRECT($B274&amp;"!"&amp;"AH"&amp;$A274)),0),""))</f>
        <v/>
      </c>
      <c r="BG274" s="253" t="str">
        <f t="array" aca="1" ref="BG274" ca="1">IF(BG$2="","",IFERROR(IF(FIND(BG$2,$C274)&gt;=1,IF(INDIRECT($B274&amp;"!"&amp;"AH"&amp;$A274)="","",INDIRECT($B274&amp;"!"&amp;"AH"&amp;$A274)),0),""))</f>
        <v/>
      </c>
      <c r="BH274" s="253" t="str">
        <f t="array" aca="1" ref="BH274" ca="1">IF(BH$2="","",IFERROR(IF(FIND(BH$2,$C274)&gt;=1,IF(INDIRECT($B274&amp;"!"&amp;"AH"&amp;$A274)="","",INDIRECT($B274&amp;"!"&amp;"AH"&amp;$A274)),0),""))</f>
        <v/>
      </c>
      <c r="BI274" s="253" t="str">
        <f t="array" aca="1" ref="BI274" ca="1">IF(BI$2="","",IFERROR(IF(FIND(BI$2,$C274)&gt;=1,IF(INDIRECT($B274&amp;"!"&amp;"AH"&amp;$A274)="","",INDIRECT($B274&amp;"!"&amp;"AH"&amp;$A274)),0),""))</f>
        <v/>
      </c>
      <c r="BJ274" s="253" t="str">
        <f t="array" aca="1" ref="BJ274" ca="1">IF(BJ$2="","",IFERROR(IF(FIND(BJ$2,$C274)&gt;=1,IF(INDIRECT($B274&amp;"!"&amp;"AH"&amp;$A274)="","",INDIRECT($B274&amp;"!"&amp;"AH"&amp;$A274)),0),""))</f>
        <v/>
      </c>
      <c r="BK274" s="253" t="str">
        <f t="array" aca="1" ref="BK274" ca="1">IF(BK$2="","",IFERROR(IF(FIND(BK$2,$C274)&gt;=1,IF(INDIRECT($B274&amp;"!"&amp;"AH"&amp;$A274)="","",INDIRECT($B274&amp;"!"&amp;"AH"&amp;$A274)),0),""))</f>
        <v/>
      </c>
      <c r="BL274" s="253" t="str">
        <f t="array" aca="1" ref="BL274" ca="1">IF(BL$2="","",IFERROR(IF(FIND(BL$2,$C274)&gt;=1,IF(INDIRECT($B274&amp;"!"&amp;"AH"&amp;$A274)="","",INDIRECT($B274&amp;"!"&amp;"AH"&amp;$A274)),0),""))</f>
        <v/>
      </c>
      <c r="BM274" s="253" t="str">
        <f t="array" aca="1" ref="BM274" ca="1">IF(BM$2="","",IFERROR(IF(FIND(BM$2,$C274)&gt;=1,IF(INDIRECT($B274&amp;"!"&amp;"AH"&amp;$A274)="","",INDIRECT($B274&amp;"!"&amp;"AH"&amp;$A274)),0),""))</f>
        <v/>
      </c>
      <c r="BN274" s="253" t="str">
        <f t="array" aca="1" ref="BN274" ca="1">IF(BN$2="","",IFERROR(IF(FIND(BN$2,$C274)&gt;=1,IF(INDIRECT($B274&amp;"!"&amp;"AH"&amp;$A274)="","",INDIRECT($B274&amp;"!"&amp;"AH"&amp;$A274)),0),""))</f>
        <v/>
      </c>
      <c r="BO274" s="253" t="str">
        <f t="array" aca="1" ref="BO274" ca="1">IF(BO$2="","",IFERROR(IF(FIND(BO$2,$C274)&gt;=1,IF(INDIRECT($B274&amp;"!"&amp;"AH"&amp;$A274)="","",INDIRECT($B274&amp;"!"&amp;"AH"&amp;$A274)),0),""))</f>
        <v/>
      </c>
      <c r="BP274" s="253" t="str">
        <f t="array" aca="1" ref="BP274" ca="1">IF(BP$2="","",IFERROR(IF(FIND(BP$2,$C274)&gt;=1,IF(INDIRECT($B274&amp;"!"&amp;"AH"&amp;$A274)="","",INDIRECT($B274&amp;"!"&amp;"AH"&amp;$A274)),0),""))</f>
        <v/>
      </c>
      <c r="BQ274" s="253" t="str">
        <f t="array" aca="1" ref="BQ274" ca="1">IF(BQ$2="","",IFERROR(IF(FIND(BQ$2,$C274)&gt;=1,IF(INDIRECT($B274&amp;"!"&amp;"AH"&amp;$A274)="","",INDIRECT($B274&amp;"!"&amp;"AH"&amp;$A274)),0),""))</f>
        <v/>
      </c>
      <c r="BR274" s="253" t="str">
        <f t="array" aca="1" ref="BR274" ca="1">IF(BR$2="","",IFERROR(IF(FIND(BR$2,$C274)&gt;=1,IF(INDIRECT($B274&amp;"!"&amp;"AH"&amp;$A274)="","",INDIRECT($B274&amp;"!"&amp;"AH"&amp;$A274)),0),""))</f>
        <v/>
      </c>
      <c r="BS274" s="253" t="str">
        <f t="array" aca="1" ref="BS274" ca="1">IF(BS$2="","",IFERROR(IF(FIND(BS$2,$C274)&gt;=1,IF(INDIRECT($B274&amp;"!"&amp;"AH"&amp;$A274)="","",INDIRECT($B274&amp;"!"&amp;"AH"&amp;$A274)),0),""))</f>
        <v/>
      </c>
      <c r="BT274" s="253" t="str">
        <f t="array" aca="1" ref="BT274" ca="1">IF(BT$2="","",IFERROR(IF(FIND(BT$2,$C274)&gt;=1,IF(INDIRECT($B274&amp;"!"&amp;"AH"&amp;$A274)="","",INDIRECT($B274&amp;"!"&amp;"AH"&amp;$A274)),0),""))</f>
        <v/>
      </c>
      <c r="BU274" s="253" t="str">
        <f t="array" aca="1" ref="BU274" ca="1">IF(BU$2="","",IFERROR(IF(FIND(BU$2,$C274)&gt;=1,IF(INDIRECT($B274&amp;"!"&amp;"AH"&amp;$A274)="","",INDIRECT($B274&amp;"!"&amp;"AH"&amp;$A274)),0),""))</f>
        <v/>
      </c>
      <c r="BV274" s="253" t="str">
        <f t="array" aca="1" ref="BV274" ca="1">IF(BV$2="","",IFERROR(IF(FIND(BV$2,$C274)&gt;=1,IF(INDIRECT($B274&amp;"!"&amp;"AH"&amp;$A274)="","",INDIRECT($B274&amp;"!"&amp;"AH"&amp;$A274)),0),""))</f>
        <v/>
      </c>
      <c r="BW274" s="253" t="str">
        <f t="array" aca="1" ref="BW274" ca="1">IF(BW$2="","",IFERROR(IF(FIND(BW$2,$C274)&gt;=1,IF(INDIRECT($B274&amp;"!"&amp;"AH"&amp;$A274)="","",INDIRECT($B274&amp;"!"&amp;"AH"&amp;$A274)),0),""))</f>
        <v/>
      </c>
      <c r="BX274" s="253" t="str">
        <f t="array" aca="1" ref="BX274" ca="1">IF(BX$2="","",IFERROR(IF(FIND(BX$2,$C274)&gt;=1,IF(INDIRECT($B274&amp;"!"&amp;"AH"&amp;$A274)="","",INDIRECT($B274&amp;"!"&amp;"AH"&amp;$A274)),0),""))</f>
        <v/>
      </c>
      <c r="BY274" s="253" t="str">
        <f t="array" aca="1" ref="BY274" ca="1">IF(BY$2="","",IFERROR(IF(FIND(BY$2,$C274)&gt;=1,IF(INDIRECT($B274&amp;"!"&amp;"AH"&amp;$A274)="","",INDIRECT($B274&amp;"!"&amp;"AH"&amp;$A274)),0),""))</f>
        <v/>
      </c>
      <c r="BZ274" s="253" t="str">
        <f t="array" aca="1" ref="BZ274" ca="1">IF(BZ$2="","",IFERROR(IF(FIND(BZ$2,$C274)&gt;=1,IF(INDIRECT($B274&amp;"!"&amp;"AH"&amp;$A274)="","",INDIRECT($B274&amp;"!"&amp;"AH"&amp;$A274)),0),""))</f>
        <v/>
      </c>
      <c r="CA274" s="253" t="str">
        <f t="array" aca="1" ref="CA274" ca="1">IF(CA$2="","",IFERROR(IF(FIND(CA$2,$C274)&gt;=1,IF(INDIRECT($B274&amp;"!"&amp;"AH"&amp;$A274)="","",INDIRECT($B274&amp;"!"&amp;"AH"&amp;$A274)),0),""))</f>
        <v/>
      </c>
      <c r="CB274" s="253" t="str">
        <f t="array" aca="1" ref="CB274" ca="1">IF(CB$2="","",IFERROR(IF(FIND(CB$2,$C274)&gt;=1,IF(INDIRECT($B274&amp;"!"&amp;"AH"&amp;$A274)="","",INDIRECT($B274&amp;"!"&amp;"AH"&amp;$A274)),0),""))</f>
        <v/>
      </c>
      <c r="CC274" s="253" t="str">
        <f t="array" aca="1" ref="CC274" ca="1">IF(CC$2="","",IFERROR(IF(FIND(CC$2,$C274)&gt;=1,IF(INDIRECT($B274&amp;"!"&amp;"AH"&amp;$A274)="","",INDIRECT($B274&amp;"!"&amp;"AH"&amp;$A274)),0),""))</f>
        <v/>
      </c>
      <c r="CD274" s="253" t="str">
        <f t="array" aca="1" ref="CD274" ca="1">IF(CD$2="","",IFERROR(IF(FIND(CD$2,$C274)&gt;=1,IF(INDIRECT($B274&amp;"!"&amp;"AH"&amp;$A274)="","",INDIRECT($B274&amp;"!"&amp;"AH"&amp;$A274)),0),""))</f>
        <v/>
      </c>
      <c r="CE274" s="253" t="str">
        <f t="array" aca="1" ref="CE274" ca="1">IF(CE$2="","",IFERROR(IF(FIND(CE$2,$C274)&gt;=1,IF(INDIRECT($B274&amp;"!"&amp;"AH"&amp;$A274)="","",INDIRECT($B274&amp;"!"&amp;"AH"&amp;$A274)),0),""))</f>
        <v/>
      </c>
      <c r="CF274" s="253" t="str">
        <f t="array" aca="1" ref="CF274" ca="1">IF(CF$2="","",IFERROR(IF(FIND(CF$2,$C274)&gt;=1,IF(INDIRECT($B274&amp;"!"&amp;"AH"&amp;$A274)="","",INDIRECT($B274&amp;"!"&amp;"AH"&amp;$A274)),0),""))</f>
        <v/>
      </c>
      <c r="CG274" s="253" t="str">
        <f t="array" aca="1" ref="CG274" ca="1">IF(CG$2="","",IFERROR(IF(FIND(CG$2,$C274)&gt;=1,IF(INDIRECT($B274&amp;"!"&amp;"AH"&amp;$A274)="","",INDIRECT($B274&amp;"!"&amp;"AH"&amp;$A274)),0),""))</f>
        <v/>
      </c>
      <c r="CH274" s="253" t="str">
        <f t="array" aca="1" ref="CH274" ca="1">IF(CH$2="","",IFERROR(IF(FIND(CH$2,$C274)&gt;=1,IF(INDIRECT($B274&amp;"!"&amp;"AH"&amp;$A274)="","",INDIRECT($B274&amp;"!"&amp;"AH"&amp;$A274)),0),""))</f>
        <v/>
      </c>
      <c r="CI274" s="253" t="str">
        <f t="array" aca="1" ref="CI274" ca="1">IF(CI$2="","",IFERROR(IF(FIND(CI$2,$C274)&gt;=1,IF(INDIRECT($B274&amp;"!"&amp;"AH"&amp;$A274)="","",INDIRECT($B274&amp;"!"&amp;"AH"&amp;$A274)),0),""))</f>
        <v/>
      </c>
      <c r="CJ274" s="253" t="str">
        <f t="array" aca="1" ref="CJ274" ca="1">IF(CJ$2="","",IFERROR(IF(FIND(CJ$2,$C274)&gt;=1,IF(INDIRECT($B274&amp;"!"&amp;"AH"&amp;$A274)="","",INDIRECT($B274&amp;"!"&amp;"AH"&amp;$A274)),0),""))</f>
        <v/>
      </c>
      <c r="CK274" s="253" t="str">
        <f t="array" aca="1" ref="CK274" ca="1">IF(CK$2="","",IFERROR(IF(FIND(CK$2,$C274)&gt;=1,IF(INDIRECT($B274&amp;"!"&amp;"AH"&amp;$A274)="","",INDIRECT($B274&amp;"!"&amp;"AH"&amp;$A274)),0),""))</f>
        <v/>
      </c>
      <c r="CL274" s="253" t="str">
        <f t="array" aca="1" ref="CL274" ca="1">IF(CL$2="","",IFERROR(IF(FIND(CL$2,$C274)&gt;=1,IF(INDIRECT($B274&amp;"!"&amp;"AH"&amp;$A274)="","",INDIRECT($B274&amp;"!"&amp;"AH"&amp;$A274)),0),""))</f>
        <v/>
      </c>
      <c r="CO274" s="2" t="str">
        <f t="shared" ca="1" si="220"/>
        <v/>
      </c>
      <c r="CP274" s="253" t="str">
        <f t="array" aca="1" ref="CP274" ca="1">IF(CP$2="","",IFERROR(IF(FIND(CP$2,$C274)&gt;=1,INDIRECT($B274&amp;"!"&amp;"AG"&amp;$A274),0),""))</f>
        <v/>
      </c>
      <c r="CQ274" s="253" t="str">
        <f t="array" aca="1" ref="CQ274" ca="1">IF(CQ$2="","",IFERROR(IF(FIND(CQ$2,$C274)&gt;=1,INDIRECT($B274&amp;"!"&amp;"AG"&amp;$A274),0),""))</f>
        <v/>
      </c>
      <c r="CR274" s="253" t="str">
        <f t="array" aca="1" ref="CR274" ca="1">IF(CR$2="","",IFERROR(IF(FIND(CR$2,$C274)&gt;=1,INDIRECT($B274&amp;"!"&amp;"AG"&amp;$A274),0),""))</f>
        <v/>
      </c>
      <c r="CS274" s="253" t="str">
        <f t="array" aca="1" ref="CS274" ca="1">IF(CS$2="","",IFERROR(IF(FIND(CS$2,$C274)&gt;=1,INDIRECT($B274&amp;"!"&amp;"AG"&amp;$A274),0),""))</f>
        <v/>
      </c>
      <c r="CV274" s="2" t="str">
        <f t="shared" ca="1" si="221"/>
        <v/>
      </c>
      <c r="CW274" s="253" t="str">
        <f t="array" aca="1" ref="CW274" ca="1">IF(CW$2="","",IFERROR(IF(FIND(CW$2,$C274)&gt;=1,IF(INDIRECT($B274&amp;"!"&amp;"AH"&amp;$A274)="","",INDIRECT($B274&amp;"!"&amp;"AH"&amp;$A274)&amp;" "),0),""))</f>
        <v/>
      </c>
      <c r="CX274" s="253" t="str">
        <f t="array" aca="1" ref="CX274" ca="1">IF(CX$2="","",IFERROR(IF(FIND(CX$2,$C274)&gt;=1,IF(INDIRECT($B274&amp;"!"&amp;"AH"&amp;$A274)="","",INDIRECT($B274&amp;"!"&amp;"AH"&amp;$A274)&amp;" "),0),""))</f>
        <v/>
      </c>
      <c r="CY274" s="253" t="str">
        <f t="array" aca="1" ref="CY274" ca="1">IF(CY$2="","",IFERROR(IF(FIND(CY$2,$C274)&gt;=1,IF(INDIRECT($B274&amp;"!"&amp;"AH"&amp;$A274)="","",INDIRECT($B274&amp;"!"&amp;"AH"&amp;$A274)&amp;" "),0),""))</f>
        <v/>
      </c>
      <c r="CZ274" s="253" t="str">
        <f t="array" aca="1" ref="CZ274" ca="1">IF(CZ$2="","",IFERROR(IF(FIND(CZ$2,$C274)&gt;=1,IF(INDIRECT($B274&amp;"!"&amp;"AH"&amp;$A274)="","",INDIRECT($B274&amp;"!"&amp;"AH"&amp;$A274)&amp;" "),0),""))</f>
        <v/>
      </c>
      <c r="DC274" s="2" t="str">
        <f t="shared" ca="1" si="181"/>
        <v/>
      </c>
      <c r="DD274" s="253" t="str" cm="1">
        <f t="array" aca="1" ref="DD274" ca="1">IF(DD$2="","",IFERROR(IF(FIND(DD$2,$C274)&gt;=1,INDIRECT($B274&amp;"!"&amp;"AG"&amp;$A274),0),""))</f>
        <v/>
      </c>
      <c r="DE274" s="253" t="str" cm="1">
        <f t="array" aca="1" ref="DE274" ca="1">IF(DE$2="","",IFERROR(IF(FIND(DE$2,$C274)&gt;=1,INDIRECT($B274&amp;"!"&amp;"AG"&amp;$A274),0),""))</f>
        <v/>
      </c>
      <c r="DF274" s="253" t="str" cm="1">
        <f t="array" aca="1" ref="DF274" ca="1">IF(DF$2="","",IFERROR(IF(FIND(DF$2,$C274)&gt;=1,INDIRECT($B274&amp;"!"&amp;"AG"&amp;$A274),0),""))</f>
        <v/>
      </c>
      <c r="DG274" s="253" t="str" cm="1">
        <f t="array" aca="1" ref="DG274" ca="1">IF(DG$2="","",IFERROR(IF(FIND(DG$2,$C274)&gt;=1,INDIRECT($B274&amp;"!"&amp;"AG"&amp;$A274),0),""))</f>
        <v/>
      </c>
      <c r="DH274" s="253" t="str" cm="1">
        <f t="array" aca="1" ref="DH274" ca="1">IF(DH$2="","",IFERROR(IF(FIND(DH$2,$C274)&gt;=1,INDIRECT($B274&amp;"!"&amp;"AG"&amp;$A274),0),""))</f>
        <v/>
      </c>
      <c r="DI274" s="253" t="str" cm="1">
        <f t="array" aca="1" ref="DI274" ca="1">IF(DI$2="","",IFERROR(IF(FIND(DI$2,$C274)&gt;=1,INDIRECT($B274&amp;"!"&amp;"AG"&amp;$A274),0),""))</f>
        <v/>
      </c>
      <c r="DJ274" s="253" t="str" cm="1">
        <f t="array" aca="1" ref="DJ274" ca="1">IF(DJ$2="","",IFERROR(IF(FIND(DJ$2,$C274)&gt;=1,INDIRECT($B274&amp;"!"&amp;"AG"&amp;$A274),0),""))</f>
        <v/>
      </c>
      <c r="DK274" s="253" t="str" cm="1">
        <f t="array" aca="1" ref="DK274" ca="1">IF(DK$2="","",IFERROR(IF(FIND(DK$2,$C274)&gt;=1,INDIRECT($B274&amp;"!"&amp;"AG"&amp;$A274),0),""))</f>
        <v/>
      </c>
      <c r="DL274" s="253" t="str" cm="1">
        <f t="array" aca="1" ref="DL274" ca="1">IF(DL$2="","",IFERROR(IF(FIND(DL$2,$C274)&gt;=1,INDIRECT($B274&amp;"!"&amp;"AG"&amp;$A274),0),""))</f>
        <v/>
      </c>
      <c r="DM274" s="253" t="str" cm="1">
        <f t="array" aca="1" ref="DM274" ca="1">IF(DM$2="","",IFERROR(IF(FIND(DM$2,$C274)&gt;=1,INDIRECT($B274&amp;"!"&amp;"AG"&amp;$A274),0),""))</f>
        <v/>
      </c>
      <c r="DN274" s="253" t="str" cm="1">
        <f t="array" aca="1" ref="DN274" ca="1">IF(DN$2="","",IFERROR(IF(FIND(DN$2,$C274)&gt;=1,INDIRECT($B274&amp;"!"&amp;"AG"&amp;$A274),0),""))</f>
        <v/>
      </c>
      <c r="DO274" s="253" t="str" cm="1">
        <f t="array" aca="1" ref="DO274" ca="1">IF(DO$2="","",IFERROR(IF(FIND(DO$2,$C274)&gt;=1,INDIRECT($B274&amp;"!"&amp;"AG"&amp;$A274),0),""))</f>
        <v/>
      </c>
      <c r="DP274" s="253" t="str" cm="1">
        <f t="array" aca="1" ref="DP274" ca="1">IF(DP$2="","",IFERROR(IF(FIND(DP$2,$C274)&gt;=1,INDIRECT($B274&amp;"!"&amp;"AG"&amp;$A274),0),""))</f>
        <v/>
      </c>
      <c r="DQ274" s="253" t="str" cm="1">
        <f t="array" aca="1" ref="DQ274" ca="1">IF(DQ$2="","",IFERROR(IF(FIND(DQ$2,$C274)&gt;=1,INDIRECT($B274&amp;"!"&amp;"AG"&amp;$A274),0),""))</f>
        <v/>
      </c>
      <c r="DR274" s="253" t="str" cm="1">
        <f t="array" aca="1" ref="DR274" ca="1">IF(DR$2="","",IFERROR(IF(FIND(DR$2,$C274)&gt;=1,INDIRECT($B274&amp;"!"&amp;"AG"&amp;$A274),0),""))</f>
        <v/>
      </c>
      <c r="DS274" s="253" t="str" cm="1">
        <f t="array" aca="1" ref="DS274" ca="1">IF(DS$2="","",IFERROR(IF(FIND(DS$2,$C274)&gt;=1,INDIRECT($B274&amp;"!"&amp;"AG"&amp;$A274),0),""))</f>
        <v/>
      </c>
      <c r="DT274" s="253" t="str" cm="1">
        <f t="array" aca="1" ref="DT274" ca="1">IF(DT$2="","",IFERROR(IF(FIND(DT$2,$C274)&gt;=1,INDIRECT($B274&amp;"!"&amp;"AG"&amp;$A274),0),""))</f>
        <v/>
      </c>
      <c r="DU274" s="253" t="str" cm="1">
        <f t="array" aca="1" ref="DU274" ca="1">IF(DU$2="","",IFERROR(IF(FIND(DU$2,$C274)&gt;=1,INDIRECT($B274&amp;"!"&amp;"AG"&amp;$A274),0),""))</f>
        <v/>
      </c>
      <c r="DV274" s="253" t="str" cm="1">
        <f t="array" aca="1" ref="DV274" ca="1">IF(DV$2="","",IFERROR(IF(FIND(DV$2,$C274)&gt;=1,INDIRECT($B274&amp;"!"&amp;"AG"&amp;$A274),0),""))</f>
        <v/>
      </c>
      <c r="DW274" s="253" t="str" cm="1">
        <f t="array" aca="1" ref="DW274" ca="1">IF(DW$2="","",IFERROR(IF(FIND(DW$2,$C274)&gt;=1,INDIRECT($B274&amp;"!"&amp;"AG"&amp;$A274),0),""))</f>
        <v/>
      </c>
      <c r="DX274" s="253" t="str" cm="1">
        <f t="array" aca="1" ref="DX274" ca="1">IF(DX$2="","",IFERROR(IF(FIND(DX$2,$C274)&gt;=1,INDIRECT($B274&amp;"!"&amp;"AG"&amp;$A274),0),""))</f>
        <v/>
      </c>
      <c r="DY274" s="253" t="str" cm="1">
        <f t="array" aca="1" ref="DY274" ca="1">IF(DY$2="","",IFERROR(IF(FIND(DY$2,$C274)&gt;=1,INDIRECT($B274&amp;"!"&amp;"AG"&amp;$A274),0),""))</f>
        <v/>
      </c>
      <c r="DZ274" s="253" t="str" cm="1">
        <f t="array" aca="1" ref="DZ274" ca="1">IF(DZ$2="","",IFERROR(IF(FIND(DZ$2,$C274)&gt;=1,INDIRECT($B274&amp;"!"&amp;"AG"&amp;$A274),0),""))</f>
        <v/>
      </c>
      <c r="EA274" s="253" t="str" cm="1">
        <f t="array" aca="1" ref="EA274" ca="1">IF(EA$2="","",IFERROR(IF(FIND(EA$2,$C274)&gt;=1,INDIRECT($B274&amp;"!"&amp;"AG"&amp;$A274),0),""))</f>
        <v/>
      </c>
      <c r="EB274" s="253" t="str" cm="1">
        <f t="array" aca="1" ref="EB274" ca="1">IF(EB$2="","",IFERROR(IF(FIND(EB$2,$C274)&gt;=1,INDIRECT($B274&amp;"!"&amp;"AG"&amp;$A274),0),""))</f>
        <v/>
      </c>
      <c r="EC274" s="253" t="str" cm="1">
        <f t="array" aca="1" ref="EC274" ca="1">IF(EC$2="","",IFERROR(IF(FIND(EC$2,$C274)&gt;=1,INDIRECT($B274&amp;"!"&amp;"AG"&amp;$A274),0),""))</f>
        <v/>
      </c>
      <c r="ED274" s="253" t="str" cm="1">
        <f t="array" aca="1" ref="ED274" ca="1">IF(ED$2="","",IFERROR(IF(FIND(ED$2,$C274)&gt;=1,INDIRECT($B274&amp;"!"&amp;"AG"&amp;$A274),0),""))</f>
        <v/>
      </c>
      <c r="EE274" s="253" t="str" cm="1">
        <f t="array" aca="1" ref="EE274" ca="1">IF(EE$2="","",IFERROR(IF(FIND(EE$2,$C274)&gt;=1,INDIRECT($B274&amp;"!"&amp;"AG"&amp;$A274),0),""))</f>
        <v/>
      </c>
      <c r="EF274" s="253" t="str" cm="1">
        <f t="array" aca="1" ref="EF274" ca="1">IF(EF$2="","",IFERROR(IF(FIND(EF$2,$C274)&gt;=1,INDIRECT($B274&amp;"!"&amp;"AG"&amp;$A274),0),""))</f>
        <v/>
      </c>
      <c r="EG274" s="253" t="str" cm="1">
        <f t="array" aca="1" ref="EG274" ca="1">IF(EG$2="","",IFERROR(IF(FIND(EG$2,$C274)&gt;=1,INDIRECT($B274&amp;"!"&amp;"AG"&amp;$A274),0),""))</f>
        <v/>
      </c>
      <c r="EH274" s="253" t="str" cm="1">
        <f t="array" aca="1" ref="EH274" ca="1">IF(EH$2="","",IFERROR(IF(FIND(EH$2,$C274)&gt;=1,INDIRECT($B274&amp;"!"&amp;"AG"&amp;$A274),0),""))</f>
        <v/>
      </c>
      <c r="EI274" s="253" t="str" cm="1">
        <f t="array" aca="1" ref="EI274" ca="1">IF(EI$2="","",IFERROR(IF(FIND(EI$2,$C274)&gt;=1,INDIRECT($B274&amp;"!"&amp;"AG"&amp;$A274),0),""))</f>
        <v/>
      </c>
      <c r="EJ274" s="253" t="str" cm="1">
        <f t="array" aca="1" ref="EJ274" ca="1">IF(EJ$2="","",IFERROR(IF(FIND(EJ$2,$C274)&gt;=1,INDIRECT($B274&amp;"!"&amp;"AG"&amp;$A274),0),""))</f>
        <v/>
      </c>
      <c r="EK274" s="253" t="str" cm="1">
        <f t="array" aca="1" ref="EK274" ca="1">IF(EK$2="","",IFERROR(IF(FIND(EK$2,$C274)&gt;=1,INDIRECT($B274&amp;"!"&amp;"AG"&amp;$A274),0),""))</f>
        <v/>
      </c>
      <c r="EL274" s="253" t="str" cm="1">
        <f t="array" aca="1" ref="EL274" ca="1">IF(EL$2="","",IFERROR(IF(FIND(EL$2,$C274)&gt;=1,INDIRECT($B274&amp;"!"&amp;"AG"&amp;$A274),0),""))</f>
        <v/>
      </c>
      <c r="EM274" s="253" t="str" cm="1">
        <f t="array" aca="1" ref="EM274" ca="1">IF(EM$2="","",IFERROR(IF(FIND(EM$2,$C274)&gt;=1,INDIRECT($B274&amp;"!"&amp;"AG"&amp;$A274),0),""))</f>
        <v/>
      </c>
      <c r="EN274" s="253" t="str" cm="1">
        <f t="array" aca="1" ref="EN274" ca="1">IF(EN$2="","",IFERROR(IF(FIND(EN$2,$C274)&gt;=1,INDIRECT($B274&amp;"!"&amp;"AG"&amp;$A274),0),""))</f>
        <v/>
      </c>
      <c r="EO274" s="253" t="str" cm="1">
        <f t="array" aca="1" ref="EO274" ca="1">IF(EO$2="","",IFERROR(IF(FIND(EO$2,$C274)&gt;=1,INDIRECT($B274&amp;"!"&amp;"AG"&amp;$A274),0),""))</f>
        <v/>
      </c>
      <c r="EP274" s="253" t="str" cm="1">
        <f t="array" aca="1" ref="EP274" ca="1">IF(EP$2="","",IFERROR(IF(FIND(EP$2,$C274)&gt;=1,INDIRECT($B274&amp;"!"&amp;"AG"&amp;$A274),0),""))</f>
        <v/>
      </c>
      <c r="EQ274" s="253" t="str" cm="1">
        <f t="array" aca="1" ref="EQ274" ca="1">IF(EQ$2="","",IFERROR(IF(FIND(EQ$2,$C274)&gt;=1,INDIRECT($B274&amp;"!"&amp;"AG"&amp;$A274),0),""))</f>
        <v/>
      </c>
      <c r="ER274" s="253" t="str" cm="1">
        <f t="array" aca="1" ref="ER274" ca="1">IF(ER$2="","",IFERROR(IF(FIND(ER$2,$C274)&gt;=1,INDIRECT($B274&amp;"!"&amp;"AG"&amp;$A274),0),""))</f>
        <v/>
      </c>
      <c r="ES274" s="253" t="str" cm="1">
        <f t="array" aca="1" ref="ES274" ca="1">IF(ES$2="","",IFERROR(IF(FIND(ES$2,$C274)&gt;=1,INDIRECT($B274&amp;"!"&amp;"AG"&amp;$A274),0),""))</f>
        <v/>
      </c>
      <c r="ET274" s="253" t="str" cm="1">
        <f t="array" aca="1" ref="ET274" ca="1">IF(ET$2="","",IFERROR(IF(FIND(ET$2,$C274)&gt;=1,INDIRECT($B274&amp;"!"&amp;"AG"&amp;$A274),0),""))</f>
        <v/>
      </c>
      <c r="EU274" s="253" t="str" cm="1">
        <f t="array" aca="1" ref="EU274" ca="1">IF(EU$2="","",IFERROR(IF(FIND(EU$2,$C274)&gt;=1,INDIRECT($B274&amp;"!"&amp;"AG"&amp;$A274),0),""))</f>
        <v/>
      </c>
      <c r="EV274" s="253" t="str" cm="1">
        <f t="array" aca="1" ref="EV274" ca="1">IF(EV$2="","",IFERROR(IF(FIND(EV$2,$C274)&gt;=1,INDIRECT($B274&amp;"!"&amp;"AG"&amp;$A274),0),""))</f>
        <v/>
      </c>
    </row>
    <row r="275" spans="1:152" x14ac:dyDescent="0.3">
      <c r="A275" s="252">
        <f t="shared" ca="1" si="223"/>
        <v>54</v>
      </c>
      <c r="B275" s="252" t="str">
        <f t="shared" si="224"/>
        <v>May_2024</v>
      </c>
      <c r="C275" s="252" t="str">
        <f t="shared" ca="1" si="222"/>
        <v/>
      </c>
      <c r="D275" s="253" t="str">
        <f t="array" aca="1" ref="D275" ca="1">IF(D$2="","",IFERROR(IF(FIND(D$2,$C275)&gt;=1,INDIRECT($B275&amp;"!"&amp;"AG"&amp;$A275),0),""))</f>
        <v/>
      </c>
      <c r="E275" s="253" t="str">
        <f t="array" aca="1" ref="E275" ca="1">IF(E$2="","",IFERROR(IF(FIND(E$2,$C275)&gt;=1,INDIRECT($B275&amp;"!"&amp;"AG"&amp;$A275),0),""))</f>
        <v/>
      </c>
      <c r="F275" s="253" t="str">
        <f t="array" aca="1" ref="F275" ca="1">IF(F$2="","",IFERROR(IF(FIND(F$2,$C275)&gt;=1,INDIRECT($B275&amp;"!"&amp;"AG"&amp;$A275),0),""))</f>
        <v/>
      </c>
      <c r="G275" s="253" t="str">
        <f t="array" aca="1" ref="G275" ca="1">IF(G$2="","",IFERROR(IF(FIND(G$2,$C275)&gt;=1,INDIRECT($B275&amp;"!"&amp;"AG"&amp;$A275),0),""))</f>
        <v/>
      </c>
      <c r="H275" s="253" t="str">
        <f t="array" aca="1" ref="H275" ca="1">IF(H$2="","",IFERROR(IF(FIND(H$2,$C275)&gt;=1,INDIRECT($B275&amp;"!"&amp;"AG"&amp;$A275),0),""))</f>
        <v/>
      </c>
      <c r="I275" s="253" t="str">
        <f t="array" aca="1" ref="I275" ca="1">IF(I$2="","",IFERROR(IF(FIND(I$2,$C275)&gt;=1,INDIRECT($B275&amp;"!"&amp;"AG"&amp;$A275),0),""))</f>
        <v/>
      </c>
      <c r="J275" s="253" t="str">
        <f t="array" aca="1" ref="J275" ca="1">IF(J$2="","",IFERROR(IF(FIND(J$2,$C275)&gt;=1,INDIRECT($B275&amp;"!"&amp;"AG"&amp;$A275),0),""))</f>
        <v/>
      </c>
      <c r="K275" s="253" t="str">
        <f t="array" aca="1" ref="K275" ca="1">IF(K$2="","",IFERROR(IF(FIND(K$2,$C275)&gt;=1,INDIRECT($B275&amp;"!"&amp;"AG"&amp;$A275),0),""))</f>
        <v/>
      </c>
      <c r="L275" s="253" t="str">
        <f t="array" aca="1" ref="L275" ca="1">IF(L$2="","",IFERROR(IF(FIND(L$2,$C275)&gt;=1,INDIRECT($B275&amp;"!"&amp;"AG"&amp;$A275),0),""))</f>
        <v/>
      </c>
      <c r="M275" s="253" t="str">
        <f t="array" aca="1" ref="M275" ca="1">IF(M$2="","",IFERROR(IF(FIND(M$2,$C275)&gt;=1,INDIRECT($B275&amp;"!"&amp;"AG"&amp;$A275),0),""))</f>
        <v/>
      </c>
      <c r="N275" s="253" t="str">
        <f t="array" aca="1" ref="N275" ca="1">IF(N$2="","",IFERROR(IF(FIND(N$2,$C275)&gt;=1,INDIRECT($B275&amp;"!"&amp;"AG"&amp;$A275),0),""))</f>
        <v/>
      </c>
      <c r="O275" s="253" t="str">
        <f t="array" aca="1" ref="O275" ca="1">IF(O$2="","",IFERROR(IF(FIND(O$2,$C275)&gt;=1,INDIRECT($B275&amp;"!"&amp;"AG"&amp;$A275),0),""))</f>
        <v/>
      </c>
      <c r="P275" s="253" t="str">
        <f t="array" aca="1" ref="P275" ca="1">IF(P$2="","",IFERROR(IF(FIND(P$2,$C275)&gt;=1,INDIRECT($B275&amp;"!"&amp;"AG"&amp;$A275),0),""))</f>
        <v/>
      </c>
      <c r="Q275" s="253" t="str">
        <f t="array" aca="1" ref="Q275" ca="1">IF(Q$2="","",IFERROR(IF(FIND(Q$2,$C275)&gt;=1,INDIRECT($B275&amp;"!"&amp;"AG"&amp;$A275),0),""))</f>
        <v/>
      </c>
      <c r="R275" s="253" t="str">
        <f t="array" aca="1" ref="R275" ca="1">IF(R$2="","",IFERROR(IF(FIND(R$2,$C275)&gt;=1,INDIRECT($B275&amp;"!"&amp;"AG"&amp;$A275),0),""))</f>
        <v/>
      </c>
      <c r="S275" s="253" t="str">
        <f t="array" aca="1" ref="S275" ca="1">IF(S$2="","",IFERROR(IF(FIND(S$2,$C275)&gt;=1,INDIRECT($B275&amp;"!"&amp;"AG"&amp;$A275),0),""))</f>
        <v/>
      </c>
      <c r="T275" s="253" t="str">
        <f t="array" aca="1" ref="T275" ca="1">IF(T$2="","",IFERROR(IF(FIND(T$2,$C275)&gt;=1,INDIRECT($B275&amp;"!"&amp;"AG"&amp;$A275),0),""))</f>
        <v/>
      </c>
      <c r="U275" s="253" t="str">
        <f t="array" aca="1" ref="U275" ca="1">IF(U$2="","",IFERROR(IF(FIND(U$2,$C275)&gt;=1,INDIRECT($B275&amp;"!"&amp;"AG"&amp;$A275),0),""))</f>
        <v/>
      </c>
      <c r="V275" s="253" t="str">
        <f t="array" aca="1" ref="V275" ca="1">IF(V$2="","",IFERROR(IF(FIND(V$2,$C275)&gt;=1,INDIRECT($B275&amp;"!"&amp;"AG"&amp;$A275),0),""))</f>
        <v/>
      </c>
      <c r="W275" s="253" t="str">
        <f t="array" aca="1" ref="W275" ca="1">IF(W$2="","",IFERROR(IF(FIND(W$2,$C275)&gt;=1,INDIRECT($B275&amp;"!"&amp;"AG"&amp;$A275),0),""))</f>
        <v/>
      </c>
      <c r="X275" s="253" t="str">
        <f t="array" aca="1" ref="X275" ca="1">IF(X$2="","",IFERROR(IF(FIND(X$2,$C275)&gt;=1,INDIRECT($B275&amp;"!"&amp;"AG"&amp;$A275),0),""))</f>
        <v/>
      </c>
      <c r="Y275" s="253" t="str">
        <f t="array" aca="1" ref="Y275" ca="1">IF(Y$2="","",IFERROR(IF(FIND(Y$2,$C275)&gt;=1,INDIRECT($B275&amp;"!"&amp;"AG"&amp;$A275),0),""))</f>
        <v/>
      </c>
      <c r="Z275" s="253" t="str">
        <f t="array" aca="1" ref="Z275" ca="1">IF(Z$2="","",IFERROR(IF(FIND(Z$2,$C275)&gt;=1,INDIRECT($B275&amp;"!"&amp;"AG"&amp;$A275),0),""))</f>
        <v/>
      </c>
      <c r="AA275" s="253" t="str">
        <f t="array" aca="1" ref="AA275" ca="1">IF(AA$2="","",IFERROR(IF(FIND(AA$2,$C275)&gt;=1,INDIRECT($B275&amp;"!"&amp;"AG"&amp;$A275),0),""))</f>
        <v/>
      </c>
      <c r="AB275" s="253" t="str">
        <f t="array" aca="1" ref="AB275" ca="1">IF(AB$2="","",IFERROR(IF(FIND(AB$2,$C275)&gt;=1,INDIRECT($B275&amp;"!"&amp;"AG"&amp;$A275),0),""))</f>
        <v/>
      </c>
      <c r="AC275" s="253" t="str">
        <f t="array" aca="1" ref="AC275" ca="1">IF(AC$2="","",IFERROR(IF(FIND(AC$2,$C275)&gt;=1,INDIRECT($B275&amp;"!"&amp;"AG"&amp;$A275),0),""))</f>
        <v/>
      </c>
      <c r="AD275" s="253" t="str">
        <f t="array" aca="1" ref="AD275" ca="1">IF(AD$2="","",IFERROR(IF(FIND(AD$2,$C275)&gt;=1,INDIRECT($B275&amp;"!"&amp;"AG"&amp;$A275),0),""))</f>
        <v/>
      </c>
      <c r="AE275" s="253" t="str">
        <f t="array" aca="1" ref="AE275" ca="1">IF(AE$2="","",IFERROR(IF(FIND(AE$2,$C275)&gt;=1,INDIRECT($B275&amp;"!"&amp;"AG"&amp;$A275),0),""))</f>
        <v/>
      </c>
      <c r="AF275" s="253" t="str">
        <f t="array" aca="1" ref="AF275" ca="1">IF(AF$2="","",IFERROR(IF(FIND(AF$2,$C275)&gt;=1,INDIRECT($B275&amp;"!"&amp;"AG"&amp;$A275),0),""))</f>
        <v/>
      </c>
      <c r="AG275" s="253" t="str">
        <f t="array" aca="1" ref="AG275" ca="1">IF(AG$2="","",IFERROR(IF(FIND(AG$2,$C275)&gt;=1,INDIRECT($B275&amp;"!"&amp;"AG"&amp;$A275),0),""))</f>
        <v/>
      </c>
      <c r="AH275" s="253" t="str">
        <f t="array" aca="1" ref="AH275" ca="1">IF(AH$2="","",IFERROR(IF(FIND(AH$2,$C275)&gt;=1,INDIRECT($B275&amp;"!"&amp;"AG"&amp;$A275),0),""))</f>
        <v/>
      </c>
      <c r="AI275" s="253" t="str">
        <f t="array" aca="1" ref="AI275" ca="1">IF(AI$2="","",IFERROR(IF(FIND(AI$2,$C275)&gt;=1,INDIRECT($B275&amp;"!"&amp;"AG"&amp;$A275),0),""))</f>
        <v/>
      </c>
      <c r="AJ275" s="253" t="str">
        <f t="array" aca="1" ref="AJ275" ca="1">IF(AJ$2="","",IFERROR(IF(FIND(AJ$2,$C275)&gt;=1,INDIRECT($B275&amp;"!"&amp;"AG"&amp;$A275),0),""))</f>
        <v/>
      </c>
      <c r="AK275" s="253" t="str">
        <f t="array" aca="1" ref="AK275" ca="1">IF(AK$2="","",IFERROR(IF(FIND(AK$2,$C275)&gt;=1,INDIRECT($B275&amp;"!"&amp;"AG"&amp;$A275),0),""))</f>
        <v/>
      </c>
      <c r="AL275" s="253" t="str">
        <f t="array" aca="1" ref="AL275" ca="1">IF(AL$2="","",IFERROR(IF(FIND(AL$2,$C275)&gt;=1,INDIRECT($B275&amp;"!"&amp;"AG"&amp;$A275),0),""))</f>
        <v/>
      </c>
      <c r="AM275" s="253" t="str">
        <f t="array" aca="1" ref="AM275" ca="1">IF(AM$2="","",IFERROR(IF(FIND(AM$2,$C275)&gt;=1,INDIRECT($B275&amp;"!"&amp;"AG"&amp;$A275),0),""))</f>
        <v/>
      </c>
      <c r="AN275" s="253" t="str">
        <f t="array" aca="1" ref="AN275" ca="1">IF(AN$2="","",IFERROR(IF(FIND(AN$2,$C275)&gt;=1,INDIRECT($B275&amp;"!"&amp;"AG"&amp;$A275),0),""))</f>
        <v/>
      </c>
      <c r="AO275" s="253" t="str">
        <f t="array" aca="1" ref="AO275" ca="1">IF(AO$2="","",IFERROR(IF(FIND(AO$2,$C275)&gt;=1,INDIRECT($B275&amp;"!"&amp;"AG"&amp;$A275),0),""))</f>
        <v/>
      </c>
      <c r="AP275" s="253" t="str">
        <f t="array" aca="1" ref="AP275" ca="1">IF(AP$2="","",IFERROR(IF(FIND(AP$2,$C275)&gt;=1,INDIRECT($B275&amp;"!"&amp;"AG"&amp;$A275),0),""))</f>
        <v/>
      </c>
      <c r="AQ275" s="253" t="str">
        <f t="array" aca="1" ref="AQ275" ca="1">IF(AQ$2="","",IFERROR(IF(FIND(AQ$2,$C275)&gt;=1,INDIRECT($B275&amp;"!"&amp;"AG"&amp;$A275),0),""))</f>
        <v/>
      </c>
      <c r="AR275" s="253" t="str">
        <f t="array" aca="1" ref="AR275" ca="1">IF(AR$2="","",IFERROR(IF(FIND(AR$2,$C275)&gt;=1,INDIRECT($B275&amp;"!"&amp;"AG"&amp;$A275),0),""))</f>
        <v/>
      </c>
      <c r="AS275" s="253" t="str">
        <f t="array" aca="1" ref="AS275" ca="1">IF(AS$2="","",IFERROR(IF(FIND(AS$2,$C275)&gt;=1,INDIRECT($B275&amp;"!"&amp;"AG"&amp;$A275),0),""))</f>
        <v/>
      </c>
      <c r="AU275" s="254" t="str">
        <f t="array" aca="1" ref="AU275" ca="1">IFERROR(INDIRECT(B275&amp;"!"&amp;"A"&amp;A275),"")</f>
        <v/>
      </c>
      <c r="AV275" s="2" t="str">
        <f t="shared" ca="1" si="219"/>
        <v/>
      </c>
      <c r="AW275" s="253" t="str">
        <f t="array" aca="1" ref="AW275" ca="1">IF(AW$2="","",IFERROR(IF(FIND(AW$2,$C275)&gt;=1,IF(INDIRECT($B275&amp;"!"&amp;"AH"&amp;$A275)="","",INDIRECT($B275&amp;"!"&amp;"AH"&amp;$A275)),0),""))</f>
        <v/>
      </c>
      <c r="AX275" s="253" t="str">
        <f t="array" aca="1" ref="AX275" ca="1">IF(AX$2="","",IFERROR(IF(FIND(AX$2,$C275)&gt;=1,IF(INDIRECT($B275&amp;"!"&amp;"AH"&amp;$A275)="","",INDIRECT($B275&amp;"!"&amp;"AH"&amp;$A275)),0),""))</f>
        <v/>
      </c>
      <c r="AY275" s="253" t="str">
        <f t="array" aca="1" ref="AY275" ca="1">IF(AY$2="","",IFERROR(IF(FIND(AY$2,$C275)&gt;=1,IF(INDIRECT($B275&amp;"!"&amp;"AH"&amp;$A275)="","",INDIRECT($B275&amp;"!"&amp;"AH"&amp;$A275)),0),""))</f>
        <v/>
      </c>
      <c r="AZ275" s="253" t="str">
        <f t="array" aca="1" ref="AZ275" ca="1">IF(AZ$2="","",IFERROR(IF(FIND(AZ$2,$C275)&gt;=1,IF(INDIRECT($B275&amp;"!"&amp;"AH"&amp;$A275)="","",INDIRECT($B275&amp;"!"&amp;"AH"&amp;$A275)),0),""))</f>
        <v/>
      </c>
      <c r="BA275" s="253" t="str">
        <f t="array" aca="1" ref="BA275" ca="1">IF(BA$2="","",IFERROR(IF(FIND(BA$2,$C275)&gt;=1,IF(INDIRECT($B275&amp;"!"&amp;"AH"&amp;$A275)="","",INDIRECT($B275&amp;"!"&amp;"AH"&amp;$A275)),0),""))</f>
        <v/>
      </c>
      <c r="BB275" s="253" t="str">
        <f t="array" aca="1" ref="BB275" ca="1">IF(BB$2="","",IFERROR(IF(FIND(BB$2,$C275)&gt;=1,IF(INDIRECT($B275&amp;"!"&amp;"AH"&amp;$A275)="","",INDIRECT($B275&amp;"!"&amp;"AH"&amp;$A275)),0),""))</f>
        <v/>
      </c>
      <c r="BC275" s="253" t="str">
        <f t="array" aca="1" ref="BC275" ca="1">IF(BC$2="","",IFERROR(IF(FIND(BC$2,$C275)&gt;=1,IF(INDIRECT($B275&amp;"!"&amp;"AH"&amp;$A275)="","",INDIRECT($B275&amp;"!"&amp;"AH"&amp;$A275)),0),""))</f>
        <v/>
      </c>
      <c r="BD275" s="253" t="str">
        <f t="array" aca="1" ref="BD275" ca="1">IF(BD$2="","",IFERROR(IF(FIND(BD$2,$C275)&gt;=1,IF(INDIRECT($B275&amp;"!"&amp;"AH"&amp;$A275)="","",INDIRECT($B275&amp;"!"&amp;"AH"&amp;$A275)),0),""))</f>
        <v/>
      </c>
      <c r="BE275" s="253" t="str">
        <f t="array" aca="1" ref="BE275" ca="1">IF(BE$2="","",IFERROR(IF(FIND(BE$2,$C275)&gt;=1,IF(INDIRECT($B275&amp;"!"&amp;"AH"&amp;$A275)="","",INDIRECT($B275&amp;"!"&amp;"AH"&amp;$A275)),0),""))</f>
        <v/>
      </c>
      <c r="BF275" s="253" t="str">
        <f t="array" aca="1" ref="BF275" ca="1">IF(BF$2="","",IFERROR(IF(FIND(BF$2,$C275)&gt;=1,IF(INDIRECT($B275&amp;"!"&amp;"AH"&amp;$A275)="","",INDIRECT($B275&amp;"!"&amp;"AH"&amp;$A275)),0),""))</f>
        <v/>
      </c>
      <c r="BG275" s="253" t="str">
        <f t="array" aca="1" ref="BG275" ca="1">IF(BG$2="","",IFERROR(IF(FIND(BG$2,$C275)&gt;=1,IF(INDIRECT($B275&amp;"!"&amp;"AH"&amp;$A275)="","",INDIRECT($B275&amp;"!"&amp;"AH"&amp;$A275)),0),""))</f>
        <v/>
      </c>
      <c r="BH275" s="253" t="str">
        <f t="array" aca="1" ref="BH275" ca="1">IF(BH$2="","",IFERROR(IF(FIND(BH$2,$C275)&gt;=1,IF(INDIRECT($B275&amp;"!"&amp;"AH"&amp;$A275)="","",INDIRECT($B275&amp;"!"&amp;"AH"&amp;$A275)),0),""))</f>
        <v/>
      </c>
      <c r="BI275" s="253" t="str">
        <f t="array" aca="1" ref="BI275" ca="1">IF(BI$2="","",IFERROR(IF(FIND(BI$2,$C275)&gt;=1,IF(INDIRECT($B275&amp;"!"&amp;"AH"&amp;$A275)="","",INDIRECT($B275&amp;"!"&amp;"AH"&amp;$A275)),0),""))</f>
        <v/>
      </c>
      <c r="BJ275" s="253" t="str">
        <f t="array" aca="1" ref="BJ275" ca="1">IF(BJ$2="","",IFERROR(IF(FIND(BJ$2,$C275)&gt;=1,IF(INDIRECT($B275&amp;"!"&amp;"AH"&amp;$A275)="","",INDIRECT($B275&amp;"!"&amp;"AH"&amp;$A275)),0),""))</f>
        <v/>
      </c>
      <c r="BK275" s="253" t="str">
        <f t="array" aca="1" ref="BK275" ca="1">IF(BK$2="","",IFERROR(IF(FIND(BK$2,$C275)&gt;=1,IF(INDIRECT($B275&amp;"!"&amp;"AH"&amp;$A275)="","",INDIRECT($B275&amp;"!"&amp;"AH"&amp;$A275)),0),""))</f>
        <v/>
      </c>
      <c r="BL275" s="253" t="str">
        <f t="array" aca="1" ref="BL275" ca="1">IF(BL$2="","",IFERROR(IF(FIND(BL$2,$C275)&gt;=1,IF(INDIRECT($B275&amp;"!"&amp;"AH"&amp;$A275)="","",INDIRECT($B275&amp;"!"&amp;"AH"&amp;$A275)),0),""))</f>
        <v/>
      </c>
      <c r="BM275" s="253" t="str">
        <f t="array" aca="1" ref="BM275" ca="1">IF(BM$2="","",IFERROR(IF(FIND(BM$2,$C275)&gt;=1,IF(INDIRECT($B275&amp;"!"&amp;"AH"&amp;$A275)="","",INDIRECT($B275&amp;"!"&amp;"AH"&amp;$A275)),0),""))</f>
        <v/>
      </c>
      <c r="BN275" s="253" t="str">
        <f t="array" aca="1" ref="BN275" ca="1">IF(BN$2="","",IFERROR(IF(FIND(BN$2,$C275)&gt;=1,IF(INDIRECT($B275&amp;"!"&amp;"AH"&amp;$A275)="","",INDIRECT($B275&amp;"!"&amp;"AH"&amp;$A275)),0),""))</f>
        <v/>
      </c>
      <c r="BO275" s="253" t="str">
        <f t="array" aca="1" ref="BO275" ca="1">IF(BO$2="","",IFERROR(IF(FIND(BO$2,$C275)&gt;=1,IF(INDIRECT($B275&amp;"!"&amp;"AH"&amp;$A275)="","",INDIRECT($B275&amp;"!"&amp;"AH"&amp;$A275)),0),""))</f>
        <v/>
      </c>
      <c r="BP275" s="253" t="str">
        <f t="array" aca="1" ref="BP275" ca="1">IF(BP$2="","",IFERROR(IF(FIND(BP$2,$C275)&gt;=1,IF(INDIRECT($B275&amp;"!"&amp;"AH"&amp;$A275)="","",INDIRECT($B275&amp;"!"&amp;"AH"&amp;$A275)),0),""))</f>
        <v/>
      </c>
      <c r="BQ275" s="253" t="str">
        <f t="array" aca="1" ref="BQ275" ca="1">IF(BQ$2="","",IFERROR(IF(FIND(BQ$2,$C275)&gt;=1,IF(INDIRECT($B275&amp;"!"&amp;"AH"&amp;$A275)="","",INDIRECT($B275&amp;"!"&amp;"AH"&amp;$A275)),0),""))</f>
        <v/>
      </c>
      <c r="BR275" s="253" t="str">
        <f t="array" aca="1" ref="BR275" ca="1">IF(BR$2="","",IFERROR(IF(FIND(BR$2,$C275)&gt;=1,IF(INDIRECT($B275&amp;"!"&amp;"AH"&amp;$A275)="","",INDIRECT($B275&amp;"!"&amp;"AH"&amp;$A275)),0),""))</f>
        <v/>
      </c>
      <c r="BS275" s="253" t="str">
        <f t="array" aca="1" ref="BS275" ca="1">IF(BS$2="","",IFERROR(IF(FIND(BS$2,$C275)&gt;=1,IF(INDIRECT($B275&amp;"!"&amp;"AH"&amp;$A275)="","",INDIRECT($B275&amp;"!"&amp;"AH"&amp;$A275)),0),""))</f>
        <v/>
      </c>
      <c r="BT275" s="253" t="str">
        <f t="array" aca="1" ref="BT275" ca="1">IF(BT$2="","",IFERROR(IF(FIND(BT$2,$C275)&gt;=1,IF(INDIRECT($B275&amp;"!"&amp;"AH"&amp;$A275)="","",INDIRECT($B275&amp;"!"&amp;"AH"&amp;$A275)),0),""))</f>
        <v/>
      </c>
      <c r="BU275" s="253" t="str">
        <f t="array" aca="1" ref="BU275" ca="1">IF(BU$2="","",IFERROR(IF(FIND(BU$2,$C275)&gt;=1,IF(INDIRECT($B275&amp;"!"&amp;"AH"&amp;$A275)="","",INDIRECT($B275&amp;"!"&amp;"AH"&amp;$A275)),0),""))</f>
        <v/>
      </c>
      <c r="BV275" s="253" t="str">
        <f t="array" aca="1" ref="BV275" ca="1">IF(BV$2="","",IFERROR(IF(FIND(BV$2,$C275)&gt;=1,IF(INDIRECT($B275&amp;"!"&amp;"AH"&amp;$A275)="","",INDIRECT($B275&amp;"!"&amp;"AH"&amp;$A275)),0),""))</f>
        <v/>
      </c>
      <c r="BW275" s="253" t="str">
        <f t="array" aca="1" ref="BW275" ca="1">IF(BW$2="","",IFERROR(IF(FIND(BW$2,$C275)&gt;=1,IF(INDIRECT($B275&amp;"!"&amp;"AH"&amp;$A275)="","",INDIRECT($B275&amp;"!"&amp;"AH"&amp;$A275)),0),""))</f>
        <v/>
      </c>
      <c r="BX275" s="253" t="str">
        <f t="array" aca="1" ref="BX275" ca="1">IF(BX$2="","",IFERROR(IF(FIND(BX$2,$C275)&gt;=1,IF(INDIRECT($B275&amp;"!"&amp;"AH"&amp;$A275)="","",INDIRECT($B275&amp;"!"&amp;"AH"&amp;$A275)),0),""))</f>
        <v/>
      </c>
      <c r="BY275" s="253" t="str">
        <f t="array" aca="1" ref="BY275" ca="1">IF(BY$2="","",IFERROR(IF(FIND(BY$2,$C275)&gt;=1,IF(INDIRECT($B275&amp;"!"&amp;"AH"&amp;$A275)="","",INDIRECT($B275&amp;"!"&amp;"AH"&amp;$A275)),0),""))</f>
        <v/>
      </c>
      <c r="BZ275" s="253" t="str">
        <f t="array" aca="1" ref="BZ275" ca="1">IF(BZ$2="","",IFERROR(IF(FIND(BZ$2,$C275)&gt;=1,IF(INDIRECT($B275&amp;"!"&amp;"AH"&amp;$A275)="","",INDIRECT($B275&amp;"!"&amp;"AH"&amp;$A275)),0),""))</f>
        <v/>
      </c>
      <c r="CA275" s="253" t="str">
        <f t="array" aca="1" ref="CA275" ca="1">IF(CA$2="","",IFERROR(IF(FIND(CA$2,$C275)&gt;=1,IF(INDIRECT($B275&amp;"!"&amp;"AH"&amp;$A275)="","",INDIRECT($B275&amp;"!"&amp;"AH"&amp;$A275)),0),""))</f>
        <v/>
      </c>
      <c r="CB275" s="253" t="str">
        <f t="array" aca="1" ref="CB275" ca="1">IF(CB$2="","",IFERROR(IF(FIND(CB$2,$C275)&gt;=1,IF(INDIRECT($B275&amp;"!"&amp;"AH"&amp;$A275)="","",INDIRECT($B275&amp;"!"&amp;"AH"&amp;$A275)),0),""))</f>
        <v/>
      </c>
      <c r="CC275" s="253" t="str">
        <f t="array" aca="1" ref="CC275" ca="1">IF(CC$2="","",IFERROR(IF(FIND(CC$2,$C275)&gt;=1,IF(INDIRECT($B275&amp;"!"&amp;"AH"&amp;$A275)="","",INDIRECT($B275&amp;"!"&amp;"AH"&amp;$A275)),0),""))</f>
        <v/>
      </c>
      <c r="CD275" s="253" t="str">
        <f t="array" aca="1" ref="CD275" ca="1">IF(CD$2="","",IFERROR(IF(FIND(CD$2,$C275)&gt;=1,IF(INDIRECT($B275&amp;"!"&amp;"AH"&amp;$A275)="","",INDIRECT($B275&amp;"!"&amp;"AH"&amp;$A275)),0),""))</f>
        <v/>
      </c>
      <c r="CE275" s="253" t="str">
        <f t="array" aca="1" ref="CE275" ca="1">IF(CE$2="","",IFERROR(IF(FIND(CE$2,$C275)&gt;=1,IF(INDIRECT($B275&amp;"!"&amp;"AH"&amp;$A275)="","",INDIRECT($B275&amp;"!"&amp;"AH"&amp;$A275)),0),""))</f>
        <v/>
      </c>
      <c r="CF275" s="253" t="str">
        <f t="array" aca="1" ref="CF275" ca="1">IF(CF$2="","",IFERROR(IF(FIND(CF$2,$C275)&gt;=1,IF(INDIRECT($B275&amp;"!"&amp;"AH"&amp;$A275)="","",INDIRECT($B275&amp;"!"&amp;"AH"&amp;$A275)),0),""))</f>
        <v/>
      </c>
      <c r="CG275" s="253" t="str">
        <f t="array" aca="1" ref="CG275" ca="1">IF(CG$2="","",IFERROR(IF(FIND(CG$2,$C275)&gt;=1,IF(INDIRECT($B275&amp;"!"&amp;"AH"&amp;$A275)="","",INDIRECT($B275&amp;"!"&amp;"AH"&amp;$A275)),0),""))</f>
        <v/>
      </c>
      <c r="CH275" s="253" t="str">
        <f t="array" aca="1" ref="CH275" ca="1">IF(CH$2="","",IFERROR(IF(FIND(CH$2,$C275)&gt;=1,IF(INDIRECT($B275&amp;"!"&amp;"AH"&amp;$A275)="","",INDIRECT($B275&amp;"!"&amp;"AH"&amp;$A275)),0),""))</f>
        <v/>
      </c>
      <c r="CI275" s="253" t="str">
        <f t="array" aca="1" ref="CI275" ca="1">IF(CI$2="","",IFERROR(IF(FIND(CI$2,$C275)&gt;=1,IF(INDIRECT($B275&amp;"!"&amp;"AH"&amp;$A275)="","",INDIRECT($B275&amp;"!"&amp;"AH"&amp;$A275)),0),""))</f>
        <v/>
      </c>
      <c r="CJ275" s="253" t="str">
        <f t="array" aca="1" ref="CJ275" ca="1">IF(CJ$2="","",IFERROR(IF(FIND(CJ$2,$C275)&gt;=1,IF(INDIRECT($B275&amp;"!"&amp;"AH"&amp;$A275)="","",INDIRECT($B275&amp;"!"&amp;"AH"&amp;$A275)),0),""))</f>
        <v/>
      </c>
      <c r="CK275" s="253" t="str">
        <f t="array" aca="1" ref="CK275" ca="1">IF(CK$2="","",IFERROR(IF(FIND(CK$2,$C275)&gt;=1,IF(INDIRECT($B275&amp;"!"&amp;"AH"&amp;$A275)="","",INDIRECT($B275&amp;"!"&amp;"AH"&amp;$A275)),0),""))</f>
        <v/>
      </c>
      <c r="CL275" s="253" t="str">
        <f t="array" aca="1" ref="CL275" ca="1">IF(CL$2="","",IFERROR(IF(FIND(CL$2,$C275)&gt;=1,IF(INDIRECT($B275&amp;"!"&amp;"AH"&amp;$A275)="","",INDIRECT($B275&amp;"!"&amp;"AH"&amp;$A275)),0),""))</f>
        <v/>
      </c>
      <c r="CO275" s="2" t="str">
        <f t="shared" ca="1" si="220"/>
        <v/>
      </c>
      <c r="CP275" s="253" t="str">
        <f t="array" aca="1" ref="CP275" ca="1">IF(CP$2="","",IFERROR(IF(FIND(CP$2,$C275)&gt;=1,INDIRECT($B275&amp;"!"&amp;"AG"&amp;$A275),0),""))</f>
        <v/>
      </c>
      <c r="CQ275" s="253" t="str">
        <f t="array" aca="1" ref="CQ275" ca="1">IF(CQ$2="","",IFERROR(IF(FIND(CQ$2,$C275)&gt;=1,INDIRECT($B275&amp;"!"&amp;"AG"&amp;$A275),0),""))</f>
        <v/>
      </c>
      <c r="CR275" s="253" t="str">
        <f t="array" aca="1" ref="CR275" ca="1">IF(CR$2="","",IFERROR(IF(FIND(CR$2,$C275)&gt;=1,INDIRECT($B275&amp;"!"&amp;"AG"&amp;$A275),0),""))</f>
        <v/>
      </c>
      <c r="CS275" s="253" t="str">
        <f t="array" aca="1" ref="CS275" ca="1">IF(CS$2="","",IFERROR(IF(FIND(CS$2,$C275)&gt;=1,INDIRECT($B275&amp;"!"&amp;"AG"&amp;$A275),0),""))</f>
        <v/>
      </c>
      <c r="CV275" s="2" t="str">
        <f t="shared" ca="1" si="221"/>
        <v/>
      </c>
      <c r="CW275" s="253" t="str">
        <f t="array" aca="1" ref="CW275" ca="1">IF(CW$2="","",IFERROR(IF(FIND(CW$2,$C275)&gt;=1,IF(INDIRECT($B275&amp;"!"&amp;"AH"&amp;$A275)="","",INDIRECT($B275&amp;"!"&amp;"AH"&amp;$A275)&amp;" "),0),""))</f>
        <v/>
      </c>
      <c r="CX275" s="253" t="str">
        <f t="array" aca="1" ref="CX275" ca="1">IF(CX$2="","",IFERROR(IF(FIND(CX$2,$C275)&gt;=1,IF(INDIRECT($B275&amp;"!"&amp;"AH"&amp;$A275)="","",INDIRECT($B275&amp;"!"&amp;"AH"&amp;$A275)&amp;" "),0),""))</f>
        <v/>
      </c>
      <c r="CY275" s="253" t="str">
        <f t="array" aca="1" ref="CY275" ca="1">IF(CY$2="","",IFERROR(IF(FIND(CY$2,$C275)&gt;=1,IF(INDIRECT($B275&amp;"!"&amp;"AH"&amp;$A275)="","",INDIRECT($B275&amp;"!"&amp;"AH"&amp;$A275)&amp;" "),0),""))</f>
        <v/>
      </c>
      <c r="CZ275" s="253" t="str">
        <f t="array" aca="1" ref="CZ275" ca="1">IF(CZ$2="","",IFERROR(IF(FIND(CZ$2,$C275)&gt;=1,IF(INDIRECT($B275&amp;"!"&amp;"AH"&amp;$A275)="","",INDIRECT($B275&amp;"!"&amp;"AH"&amp;$A275)&amp;" "),0),""))</f>
        <v/>
      </c>
      <c r="DC275" s="2" t="str">
        <f t="shared" ca="1" si="181"/>
        <v/>
      </c>
      <c r="DD275" s="253" t="str" cm="1">
        <f t="array" aca="1" ref="DD275" ca="1">IF(DD$2="","",IFERROR(IF(FIND(DD$2,$C275)&gt;=1,INDIRECT($B275&amp;"!"&amp;"AG"&amp;$A275),0),""))</f>
        <v/>
      </c>
      <c r="DE275" s="253" t="str" cm="1">
        <f t="array" aca="1" ref="DE275" ca="1">IF(DE$2="","",IFERROR(IF(FIND(DE$2,$C275)&gt;=1,INDIRECT($B275&amp;"!"&amp;"AG"&amp;$A275),0),""))</f>
        <v/>
      </c>
      <c r="DF275" s="253" t="str" cm="1">
        <f t="array" aca="1" ref="DF275" ca="1">IF(DF$2="","",IFERROR(IF(FIND(DF$2,$C275)&gt;=1,INDIRECT($B275&amp;"!"&amp;"AG"&amp;$A275),0),""))</f>
        <v/>
      </c>
      <c r="DG275" s="253" t="str" cm="1">
        <f t="array" aca="1" ref="DG275" ca="1">IF(DG$2="","",IFERROR(IF(FIND(DG$2,$C275)&gt;=1,INDIRECT($B275&amp;"!"&amp;"AG"&amp;$A275),0),""))</f>
        <v/>
      </c>
      <c r="DH275" s="253" t="str" cm="1">
        <f t="array" aca="1" ref="DH275" ca="1">IF(DH$2="","",IFERROR(IF(FIND(DH$2,$C275)&gt;=1,INDIRECT($B275&amp;"!"&amp;"AG"&amp;$A275),0),""))</f>
        <v/>
      </c>
      <c r="DI275" s="253" t="str" cm="1">
        <f t="array" aca="1" ref="DI275" ca="1">IF(DI$2="","",IFERROR(IF(FIND(DI$2,$C275)&gt;=1,INDIRECT($B275&amp;"!"&amp;"AG"&amp;$A275),0),""))</f>
        <v/>
      </c>
      <c r="DJ275" s="253" t="str" cm="1">
        <f t="array" aca="1" ref="DJ275" ca="1">IF(DJ$2="","",IFERROR(IF(FIND(DJ$2,$C275)&gt;=1,INDIRECT($B275&amp;"!"&amp;"AG"&amp;$A275),0),""))</f>
        <v/>
      </c>
      <c r="DK275" s="253" t="str" cm="1">
        <f t="array" aca="1" ref="DK275" ca="1">IF(DK$2="","",IFERROR(IF(FIND(DK$2,$C275)&gt;=1,INDIRECT($B275&amp;"!"&amp;"AG"&amp;$A275),0),""))</f>
        <v/>
      </c>
      <c r="DL275" s="253" t="str" cm="1">
        <f t="array" aca="1" ref="DL275" ca="1">IF(DL$2="","",IFERROR(IF(FIND(DL$2,$C275)&gt;=1,INDIRECT($B275&amp;"!"&amp;"AG"&amp;$A275),0),""))</f>
        <v/>
      </c>
      <c r="DM275" s="253" t="str" cm="1">
        <f t="array" aca="1" ref="DM275" ca="1">IF(DM$2="","",IFERROR(IF(FIND(DM$2,$C275)&gt;=1,INDIRECT($B275&amp;"!"&amp;"AG"&amp;$A275),0),""))</f>
        <v/>
      </c>
      <c r="DN275" s="253" t="str" cm="1">
        <f t="array" aca="1" ref="DN275" ca="1">IF(DN$2="","",IFERROR(IF(FIND(DN$2,$C275)&gt;=1,INDIRECT($B275&amp;"!"&amp;"AG"&amp;$A275),0),""))</f>
        <v/>
      </c>
      <c r="DO275" s="253" t="str" cm="1">
        <f t="array" aca="1" ref="DO275" ca="1">IF(DO$2="","",IFERROR(IF(FIND(DO$2,$C275)&gt;=1,INDIRECT($B275&amp;"!"&amp;"AG"&amp;$A275),0),""))</f>
        <v/>
      </c>
      <c r="DP275" s="253" t="str" cm="1">
        <f t="array" aca="1" ref="DP275" ca="1">IF(DP$2="","",IFERROR(IF(FIND(DP$2,$C275)&gt;=1,INDIRECT($B275&amp;"!"&amp;"AG"&amp;$A275),0),""))</f>
        <v/>
      </c>
      <c r="DQ275" s="253" t="str" cm="1">
        <f t="array" aca="1" ref="DQ275" ca="1">IF(DQ$2="","",IFERROR(IF(FIND(DQ$2,$C275)&gt;=1,INDIRECT($B275&amp;"!"&amp;"AG"&amp;$A275),0),""))</f>
        <v/>
      </c>
      <c r="DR275" s="253" t="str" cm="1">
        <f t="array" aca="1" ref="DR275" ca="1">IF(DR$2="","",IFERROR(IF(FIND(DR$2,$C275)&gt;=1,INDIRECT($B275&amp;"!"&amp;"AG"&amp;$A275),0),""))</f>
        <v/>
      </c>
      <c r="DS275" s="253" t="str" cm="1">
        <f t="array" aca="1" ref="DS275" ca="1">IF(DS$2="","",IFERROR(IF(FIND(DS$2,$C275)&gt;=1,INDIRECT($B275&amp;"!"&amp;"AG"&amp;$A275),0),""))</f>
        <v/>
      </c>
      <c r="DT275" s="253" t="str" cm="1">
        <f t="array" aca="1" ref="DT275" ca="1">IF(DT$2="","",IFERROR(IF(FIND(DT$2,$C275)&gt;=1,INDIRECT($B275&amp;"!"&amp;"AG"&amp;$A275),0),""))</f>
        <v/>
      </c>
      <c r="DU275" s="253" t="str" cm="1">
        <f t="array" aca="1" ref="DU275" ca="1">IF(DU$2="","",IFERROR(IF(FIND(DU$2,$C275)&gt;=1,INDIRECT($B275&amp;"!"&amp;"AG"&amp;$A275),0),""))</f>
        <v/>
      </c>
      <c r="DV275" s="253" t="str" cm="1">
        <f t="array" aca="1" ref="DV275" ca="1">IF(DV$2="","",IFERROR(IF(FIND(DV$2,$C275)&gt;=1,INDIRECT($B275&amp;"!"&amp;"AG"&amp;$A275),0),""))</f>
        <v/>
      </c>
      <c r="DW275" s="253" t="str" cm="1">
        <f t="array" aca="1" ref="DW275" ca="1">IF(DW$2="","",IFERROR(IF(FIND(DW$2,$C275)&gt;=1,INDIRECT($B275&amp;"!"&amp;"AG"&amp;$A275),0),""))</f>
        <v/>
      </c>
      <c r="DX275" s="253" t="str" cm="1">
        <f t="array" aca="1" ref="DX275" ca="1">IF(DX$2="","",IFERROR(IF(FIND(DX$2,$C275)&gt;=1,INDIRECT($B275&amp;"!"&amp;"AG"&amp;$A275),0),""))</f>
        <v/>
      </c>
      <c r="DY275" s="253" t="str" cm="1">
        <f t="array" aca="1" ref="DY275" ca="1">IF(DY$2="","",IFERROR(IF(FIND(DY$2,$C275)&gt;=1,INDIRECT($B275&amp;"!"&amp;"AG"&amp;$A275),0),""))</f>
        <v/>
      </c>
      <c r="DZ275" s="253" t="str" cm="1">
        <f t="array" aca="1" ref="DZ275" ca="1">IF(DZ$2="","",IFERROR(IF(FIND(DZ$2,$C275)&gt;=1,INDIRECT($B275&amp;"!"&amp;"AG"&amp;$A275),0),""))</f>
        <v/>
      </c>
      <c r="EA275" s="253" t="str" cm="1">
        <f t="array" aca="1" ref="EA275" ca="1">IF(EA$2="","",IFERROR(IF(FIND(EA$2,$C275)&gt;=1,INDIRECT($B275&amp;"!"&amp;"AG"&amp;$A275),0),""))</f>
        <v/>
      </c>
      <c r="EB275" s="253" t="str" cm="1">
        <f t="array" aca="1" ref="EB275" ca="1">IF(EB$2="","",IFERROR(IF(FIND(EB$2,$C275)&gt;=1,INDIRECT($B275&amp;"!"&amp;"AG"&amp;$A275),0),""))</f>
        <v/>
      </c>
      <c r="EC275" s="253" t="str" cm="1">
        <f t="array" aca="1" ref="EC275" ca="1">IF(EC$2="","",IFERROR(IF(FIND(EC$2,$C275)&gt;=1,INDIRECT($B275&amp;"!"&amp;"AG"&amp;$A275),0),""))</f>
        <v/>
      </c>
      <c r="ED275" s="253" t="str" cm="1">
        <f t="array" aca="1" ref="ED275" ca="1">IF(ED$2="","",IFERROR(IF(FIND(ED$2,$C275)&gt;=1,INDIRECT($B275&amp;"!"&amp;"AG"&amp;$A275),0),""))</f>
        <v/>
      </c>
      <c r="EE275" s="253" t="str" cm="1">
        <f t="array" aca="1" ref="EE275" ca="1">IF(EE$2="","",IFERROR(IF(FIND(EE$2,$C275)&gt;=1,INDIRECT($B275&amp;"!"&amp;"AG"&amp;$A275),0),""))</f>
        <v/>
      </c>
      <c r="EF275" s="253" t="str" cm="1">
        <f t="array" aca="1" ref="EF275" ca="1">IF(EF$2="","",IFERROR(IF(FIND(EF$2,$C275)&gt;=1,INDIRECT($B275&amp;"!"&amp;"AG"&amp;$A275),0),""))</f>
        <v/>
      </c>
      <c r="EG275" s="253" t="str" cm="1">
        <f t="array" aca="1" ref="EG275" ca="1">IF(EG$2="","",IFERROR(IF(FIND(EG$2,$C275)&gt;=1,INDIRECT($B275&amp;"!"&amp;"AG"&amp;$A275),0),""))</f>
        <v/>
      </c>
      <c r="EH275" s="253" t="str" cm="1">
        <f t="array" aca="1" ref="EH275" ca="1">IF(EH$2="","",IFERROR(IF(FIND(EH$2,$C275)&gt;=1,INDIRECT($B275&amp;"!"&amp;"AG"&amp;$A275),0),""))</f>
        <v/>
      </c>
      <c r="EI275" s="253" t="str" cm="1">
        <f t="array" aca="1" ref="EI275" ca="1">IF(EI$2="","",IFERROR(IF(FIND(EI$2,$C275)&gt;=1,INDIRECT($B275&amp;"!"&amp;"AG"&amp;$A275),0),""))</f>
        <v/>
      </c>
      <c r="EJ275" s="253" t="str" cm="1">
        <f t="array" aca="1" ref="EJ275" ca="1">IF(EJ$2="","",IFERROR(IF(FIND(EJ$2,$C275)&gt;=1,INDIRECT($B275&amp;"!"&amp;"AG"&amp;$A275),0),""))</f>
        <v/>
      </c>
      <c r="EK275" s="253" t="str" cm="1">
        <f t="array" aca="1" ref="EK275" ca="1">IF(EK$2="","",IFERROR(IF(FIND(EK$2,$C275)&gt;=1,INDIRECT($B275&amp;"!"&amp;"AG"&amp;$A275),0),""))</f>
        <v/>
      </c>
      <c r="EL275" s="253" t="str" cm="1">
        <f t="array" aca="1" ref="EL275" ca="1">IF(EL$2="","",IFERROR(IF(FIND(EL$2,$C275)&gt;=1,INDIRECT($B275&amp;"!"&amp;"AG"&amp;$A275),0),""))</f>
        <v/>
      </c>
      <c r="EM275" s="253" t="str" cm="1">
        <f t="array" aca="1" ref="EM275" ca="1">IF(EM$2="","",IFERROR(IF(FIND(EM$2,$C275)&gt;=1,INDIRECT($B275&amp;"!"&amp;"AG"&amp;$A275),0),""))</f>
        <v/>
      </c>
      <c r="EN275" s="253" t="str" cm="1">
        <f t="array" aca="1" ref="EN275" ca="1">IF(EN$2="","",IFERROR(IF(FIND(EN$2,$C275)&gt;=1,INDIRECT($B275&amp;"!"&amp;"AG"&amp;$A275),0),""))</f>
        <v/>
      </c>
      <c r="EO275" s="253" t="str" cm="1">
        <f t="array" aca="1" ref="EO275" ca="1">IF(EO$2="","",IFERROR(IF(FIND(EO$2,$C275)&gt;=1,INDIRECT($B275&amp;"!"&amp;"AG"&amp;$A275),0),""))</f>
        <v/>
      </c>
      <c r="EP275" s="253" t="str" cm="1">
        <f t="array" aca="1" ref="EP275" ca="1">IF(EP$2="","",IFERROR(IF(FIND(EP$2,$C275)&gt;=1,INDIRECT($B275&amp;"!"&amp;"AG"&amp;$A275),0),""))</f>
        <v/>
      </c>
      <c r="EQ275" s="253" t="str" cm="1">
        <f t="array" aca="1" ref="EQ275" ca="1">IF(EQ$2="","",IFERROR(IF(FIND(EQ$2,$C275)&gt;=1,INDIRECT($B275&amp;"!"&amp;"AG"&amp;$A275),0),""))</f>
        <v/>
      </c>
      <c r="ER275" s="253" t="str" cm="1">
        <f t="array" aca="1" ref="ER275" ca="1">IF(ER$2="","",IFERROR(IF(FIND(ER$2,$C275)&gt;=1,INDIRECT($B275&amp;"!"&amp;"AG"&amp;$A275),0),""))</f>
        <v/>
      </c>
      <c r="ES275" s="253" t="str" cm="1">
        <f t="array" aca="1" ref="ES275" ca="1">IF(ES$2="","",IFERROR(IF(FIND(ES$2,$C275)&gt;=1,INDIRECT($B275&amp;"!"&amp;"AG"&amp;$A275),0),""))</f>
        <v/>
      </c>
      <c r="ET275" s="253" t="str" cm="1">
        <f t="array" aca="1" ref="ET275" ca="1">IF(ET$2="","",IFERROR(IF(FIND(ET$2,$C275)&gt;=1,INDIRECT($B275&amp;"!"&amp;"AG"&amp;$A275),0),""))</f>
        <v/>
      </c>
      <c r="EU275" s="253" t="str" cm="1">
        <f t="array" aca="1" ref="EU275" ca="1">IF(EU$2="","",IFERROR(IF(FIND(EU$2,$C275)&gt;=1,INDIRECT($B275&amp;"!"&amp;"AG"&amp;$A275),0),""))</f>
        <v/>
      </c>
      <c r="EV275" s="253" t="str" cm="1">
        <f t="array" aca="1" ref="EV275" ca="1">IF(EV$2="","",IFERROR(IF(FIND(EV$2,$C275)&gt;=1,INDIRECT($B275&amp;"!"&amp;"AG"&amp;$A275),0),""))</f>
        <v/>
      </c>
    </row>
    <row r="276" spans="1:152" x14ac:dyDescent="0.3">
      <c r="A276" s="252">
        <f t="shared" ca="1" si="223"/>
        <v>55</v>
      </c>
      <c r="B276" s="252" t="str">
        <f t="shared" si="224"/>
        <v>May_2024</v>
      </c>
      <c r="C276" s="252" t="str">
        <f t="shared" ca="1" si="222"/>
        <v/>
      </c>
      <c r="D276" s="253" t="str">
        <f t="array" aca="1" ref="D276" ca="1">IF(D$2="","",IFERROR(IF(FIND(D$2,$C276)&gt;=1,INDIRECT($B276&amp;"!"&amp;"AG"&amp;$A276),0),""))</f>
        <v/>
      </c>
      <c r="E276" s="253" t="str">
        <f t="array" aca="1" ref="E276" ca="1">IF(E$2="","",IFERROR(IF(FIND(E$2,$C276)&gt;=1,INDIRECT($B276&amp;"!"&amp;"AG"&amp;$A276),0),""))</f>
        <v/>
      </c>
      <c r="F276" s="253" t="str">
        <f t="array" aca="1" ref="F276" ca="1">IF(F$2="","",IFERROR(IF(FIND(F$2,$C276)&gt;=1,INDIRECT($B276&amp;"!"&amp;"AG"&amp;$A276),0),""))</f>
        <v/>
      </c>
      <c r="G276" s="253" t="str">
        <f t="array" aca="1" ref="G276" ca="1">IF(G$2="","",IFERROR(IF(FIND(G$2,$C276)&gt;=1,INDIRECT($B276&amp;"!"&amp;"AG"&amp;$A276),0),""))</f>
        <v/>
      </c>
      <c r="H276" s="253" t="str">
        <f t="array" aca="1" ref="H276" ca="1">IF(H$2="","",IFERROR(IF(FIND(H$2,$C276)&gt;=1,INDIRECT($B276&amp;"!"&amp;"AG"&amp;$A276),0),""))</f>
        <v/>
      </c>
      <c r="I276" s="253" t="str">
        <f t="array" aca="1" ref="I276" ca="1">IF(I$2="","",IFERROR(IF(FIND(I$2,$C276)&gt;=1,INDIRECT($B276&amp;"!"&amp;"AG"&amp;$A276),0),""))</f>
        <v/>
      </c>
      <c r="J276" s="253" t="str">
        <f t="array" aca="1" ref="J276" ca="1">IF(J$2="","",IFERROR(IF(FIND(J$2,$C276)&gt;=1,INDIRECT($B276&amp;"!"&amp;"AG"&amp;$A276),0),""))</f>
        <v/>
      </c>
      <c r="K276" s="253" t="str">
        <f t="array" aca="1" ref="K276" ca="1">IF(K$2="","",IFERROR(IF(FIND(K$2,$C276)&gt;=1,INDIRECT($B276&amp;"!"&amp;"AG"&amp;$A276),0),""))</f>
        <v/>
      </c>
      <c r="L276" s="253" t="str">
        <f t="array" aca="1" ref="L276" ca="1">IF(L$2="","",IFERROR(IF(FIND(L$2,$C276)&gt;=1,INDIRECT($B276&amp;"!"&amp;"AG"&amp;$A276),0),""))</f>
        <v/>
      </c>
      <c r="M276" s="253" t="str">
        <f t="array" aca="1" ref="M276" ca="1">IF(M$2="","",IFERROR(IF(FIND(M$2,$C276)&gt;=1,INDIRECT($B276&amp;"!"&amp;"AG"&amp;$A276),0),""))</f>
        <v/>
      </c>
      <c r="N276" s="253" t="str">
        <f t="array" aca="1" ref="N276" ca="1">IF(N$2="","",IFERROR(IF(FIND(N$2,$C276)&gt;=1,INDIRECT($B276&amp;"!"&amp;"AG"&amp;$A276),0),""))</f>
        <v/>
      </c>
      <c r="O276" s="253" t="str">
        <f t="array" aca="1" ref="O276" ca="1">IF(O$2="","",IFERROR(IF(FIND(O$2,$C276)&gt;=1,INDIRECT($B276&amp;"!"&amp;"AG"&amp;$A276),0),""))</f>
        <v/>
      </c>
      <c r="P276" s="253" t="str">
        <f t="array" aca="1" ref="P276" ca="1">IF(P$2="","",IFERROR(IF(FIND(P$2,$C276)&gt;=1,INDIRECT($B276&amp;"!"&amp;"AG"&amp;$A276),0),""))</f>
        <v/>
      </c>
      <c r="Q276" s="253" t="str">
        <f t="array" aca="1" ref="Q276" ca="1">IF(Q$2="","",IFERROR(IF(FIND(Q$2,$C276)&gt;=1,INDIRECT($B276&amp;"!"&amp;"AG"&amp;$A276),0),""))</f>
        <v/>
      </c>
      <c r="R276" s="253" t="str">
        <f t="array" aca="1" ref="R276" ca="1">IF(R$2="","",IFERROR(IF(FIND(R$2,$C276)&gt;=1,INDIRECT($B276&amp;"!"&amp;"AG"&amp;$A276),0),""))</f>
        <v/>
      </c>
      <c r="S276" s="253" t="str">
        <f t="array" aca="1" ref="S276" ca="1">IF(S$2="","",IFERROR(IF(FIND(S$2,$C276)&gt;=1,INDIRECT($B276&amp;"!"&amp;"AG"&amp;$A276),0),""))</f>
        <v/>
      </c>
      <c r="T276" s="253" t="str">
        <f t="array" aca="1" ref="T276" ca="1">IF(T$2="","",IFERROR(IF(FIND(T$2,$C276)&gt;=1,INDIRECT($B276&amp;"!"&amp;"AG"&amp;$A276),0),""))</f>
        <v/>
      </c>
      <c r="U276" s="253" t="str">
        <f t="array" aca="1" ref="U276" ca="1">IF(U$2="","",IFERROR(IF(FIND(U$2,$C276)&gt;=1,INDIRECT($B276&amp;"!"&amp;"AG"&amp;$A276),0),""))</f>
        <v/>
      </c>
      <c r="V276" s="253" t="str">
        <f t="array" aca="1" ref="V276" ca="1">IF(V$2="","",IFERROR(IF(FIND(V$2,$C276)&gt;=1,INDIRECT($B276&amp;"!"&amp;"AG"&amp;$A276),0),""))</f>
        <v/>
      </c>
      <c r="W276" s="253" t="str">
        <f t="array" aca="1" ref="W276" ca="1">IF(W$2="","",IFERROR(IF(FIND(W$2,$C276)&gt;=1,INDIRECT($B276&amp;"!"&amp;"AG"&amp;$A276),0),""))</f>
        <v/>
      </c>
      <c r="X276" s="253" t="str">
        <f t="array" aca="1" ref="X276" ca="1">IF(X$2="","",IFERROR(IF(FIND(X$2,$C276)&gt;=1,INDIRECT($B276&amp;"!"&amp;"AG"&amp;$A276),0),""))</f>
        <v/>
      </c>
      <c r="Y276" s="253" t="str">
        <f t="array" aca="1" ref="Y276" ca="1">IF(Y$2="","",IFERROR(IF(FIND(Y$2,$C276)&gt;=1,INDIRECT($B276&amp;"!"&amp;"AG"&amp;$A276),0),""))</f>
        <v/>
      </c>
      <c r="Z276" s="253" t="str">
        <f t="array" aca="1" ref="Z276" ca="1">IF(Z$2="","",IFERROR(IF(FIND(Z$2,$C276)&gt;=1,INDIRECT($B276&amp;"!"&amp;"AG"&amp;$A276),0),""))</f>
        <v/>
      </c>
      <c r="AA276" s="253" t="str">
        <f t="array" aca="1" ref="AA276" ca="1">IF(AA$2="","",IFERROR(IF(FIND(AA$2,$C276)&gt;=1,INDIRECT($B276&amp;"!"&amp;"AG"&amp;$A276),0),""))</f>
        <v/>
      </c>
      <c r="AB276" s="253" t="str">
        <f t="array" aca="1" ref="AB276" ca="1">IF(AB$2="","",IFERROR(IF(FIND(AB$2,$C276)&gt;=1,INDIRECT($B276&amp;"!"&amp;"AG"&amp;$A276),0),""))</f>
        <v/>
      </c>
      <c r="AC276" s="253" t="str">
        <f t="array" aca="1" ref="AC276" ca="1">IF(AC$2="","",IFERROR(IF(FIND(AC$2,$C276)&gt;=1,INDIRECT($B276&amp;"!"&amp;"AG"&amp;$A276),0),""))</f>
        <v/>
      </c>
      <c r="AD276" s="253" t="str">
        <f t="array" aca="1" ref="AD276" ca="1">IF(AD$2="","",IFERROR(IF(FIND(AD$2,$C276)&gt;=1,INDIRECT($B276&amp;"!"&amp;"AG"&amp;$A276),0),""))</f>
        <v/>
      </c>
      <c r="AE276" s="253" t="str">
        <f t="array" aca="1" ref="AE276" ca="1">IF(AE$2="","",IFERROR(IF(FIND(AE$2,$C276)&gt;=1,INDIRECT($B276&amp;"!"&amp;"AG"&amp;$A276),0),""))</f>
        <v/>
      </c>
      <c r="AF276" s="253" t="str">
        <f t="array" aca="1" ref="AF276" ca="1">IF(AF$2="","",IFERROR(IF(FIND(AF$2,$C276)&gt;=1,INDIRECT($B276&amp;"!"&amp;"AG"&amp;$A276),0),""))</f>
        <v/>
      </c>
      <c r="AG276" s="253" t="str">
        <f t="array" aca="1" ref="AG276" ca="1">IF(AG$2="","",IFERROR(IF(FIND(AG$2,$C276)&gt;=1,INDIRECT($B276&amp;"!"&amp;"AG"&amp;$A276),0),""))</f>
        <v/>
      </c>
      <c r="AH276" s="253" t="str">
        <f t="array" aca="1" ref="AH276" ca="1">IF(AH$2="","",IFERROR(IF(FIND(AH$2,$C276)&gt;=1,INDIRECT($B276&amp;"!"&amp;"AG"&amp;$A276),0),""))</f>
        <v/>
      </c>
      <c r="AI276" s="253" t="str">
        <f t="array" aca="1" ref="AI276" ca="1">IF(AI$2="","",IFERROR(IF(FIND(AI$2,$C276)&gt;=1,INDIRECT($B276&amp;"!"&amp;"AG"&amp;$A276),0),""))</f>
        <v/>
      </c>
      <c r="AJ276" s="253" t="str">
        <f t="array" aca="1" ref="AJ276" ca="1">IF(AJ$2="","",IFERROR(IF(FIND(AJ$2,$C276)&gt;=1,INDIRECT($B276&amp;"!"&amp;"AG"&amp;$A276),0),""))</f>
        <v/>
      </c>
      <c r="AK276" s="253" t="str">
        <f t="array" aca="1" ref="AK276" ca="1">IF(AK$2="","",IFERROR(IF(FIND(AK$2,$C276)&gt;=1,INDIRECT($B276&amp;"!"&amp;"AG"&amp;$A276),0),""))</f>
        <v/>
      </c>
      <c r="AL276" s="253" t="str">
        <f t="array" aca="1" ref="AL276" ca="1">IF(AL$2="","",IFERROR(IF(FIND(AL$2,$C276)&gt;=1,INDIRECT($B276&amp;"!"&amp;"AG"&amp;$A276),0),""))</f>
        <v/>
      </c>
      <c r="AM276" s="253" t="str">
        <f t="array" aca="1" ref="AM276" ca="1">IF(AM$2="","",IFERROR(IF(FIND(AM$2,$C276)&gt;=1,INDIRECT($B276&amp;"!"&amp;"AG"&amp;$A276),0),""))</f>
        <v/>
      </c>
      <c r="AN276" s="253" t="str">
        <f t="array" aca="1" ref="AN276" ca="1">IF(AN$2="","",IFERROR(IF(FIND(AN$2,$C276)&gt;=1,INDIRECT($B276&amp;"!"&amp;"AG"&amp;$A276),0),""))</f>
        <v/>
      </c>
      <c r="AO276" s="253" t="str">
        <f t="array" aca="1" ref="AO276" ca="1">IF(AO$2="","",IFERROR(IF(FIND(AO$2,$C276)&gt;=1,INDIRECT($B276&amp;"!"&amp;"AG"&amp;$A276),0),""))</f>
        <v/>
      </c>
      <c r="AP276" s="253" t="str">
        <f t="array" aca="1" ref="AP276" ca="1">IF(AP$2="","",IFERROR(IF(FIND(AP$2,$C276)&gt;=1,INDIRECT($B276&amp;"!"&amp;"AG"&amp;$A276),0),""))</f>
        <v/>
      </c>
      <c r="AQ276" s="253" t="str">
        <f t="array" aca="1" ref="AQ276" ca="1">IF(AQ$2="","",IFERROR(IF(FIND(AQ$2,$C276)&gt;=1,INDIRECT($B276&amp;"!"&amp;"AG"&amp;$A276),0),""))</f>
        <v/>
      </c>
      <c r="AR276" s="253" t="str">
        <f t="array" aca="1" ref="AR276" ca="1">IF(AR$2="","",IFERROR(IF(FIND(AR$2,$C276)&gt;=1,INDIRECT($B276&amp;"!"&amp;"AG"&amp;$A276),0),""))</f>
        <v/>
      </c>
      <c r="AS276" s="253" t="str">
        <f t="array" aca="1" ref="AS276" ca="1">IF(AS$2="","",IFERROR(IF(FIND(AS$2,$C276)&gt;=1,INDIRECT($B276&amp;"!"&amp;"AG"&amp;$A276),0),""))</f>
        <v/>
      </c>
      <c r="AU276" s="254" t="str">
        <f t="array" aca="1" ref="AU276" ca="1">IFERROR(INDIRECT(B276&amp;"!"&amp;"A"&amp;A276),"")</f>
        <v/>
      </c>
      <c r="AV276" s="2" t="str">
        <f t="shared" ca="1" si="219"/>
        <v/>
      </c>
      <c r="AW276" s="253" t="str">
        <f t="array" aca="1" ref="AW276" ca="1">IF(AW$2="","",IFERROR(IF(FIND(AW$2,$C276)&gt;=1,IF(INDIRECT($B276&amp;"!"&amp;"AH"&amp;$A276)="","",INDIRECT($B276&amp;"!"&amp;"AH"&amp;$A276)),0),""))</f>
        <v/>
      </c>
      <c r="AX276" s="253" t="str">
        <f t="array" aca="1" ref="AX276" ca="1">IF(AX$2="","",IFERROR(IF(FIND(AX$2,$C276)&gt;=1,IF(INDIRECT($B276&amp;"!"&amp;"AH"&amp;$A276)="","",INDIRECT($B276&amp;"!"&amp;"AH"&amp;$A276)),0),""))</f>
        <v/>
      </c>
      <c r="AY276" s="253" t="str">
        <f t="array" aca="1" ref="AY276" ca="1">IF(AY$2="","",IFERROR(IF(FIND(AY$2,$C276)&gt;=1,IF(INDIRECT($B276&amp;"!"&amp;"AH"&amp;$A276)="","",INDIRECT($B276&amp;"!"&amp;"AH"&amp;$A276)),0),""))</f>
        <v/>
      </c>
      <c r="AZ276" s="253" t="str">
        <f t="array" aca="1" ref="AZ276" ca="1">IF(AZ$2="","",IFERROR(IF(FIND(AZ$2,$C276)&gt;=1,IF(INDIRECT($B276&amp;"!"&amp;"AH"&amp;$A276)="","",INDIRECT($B276&amp;"!"&amp;"AH"&amp;$A276)),0),""))</f>
        <v/>
      </c>
      <c r="BA276" s="253" t="str">
        <f t="array" aca="1" ref="BA276" ca="1">IF(BA$2="","",IFERROR(IF(FIND(BA$2,$C276)&gt;=1,IF(INDIRECT($B276&amp;"!"&amp;"AH"&amp;$A276)="","",INDIRECT($B276&amp;"!"&amp;"AH"&amp;$A276)),0),""))</f>
        <v/>
      </c>
      <c r="BB276" s="253" t="str">
        <f t="array" aca="1" ref="BB276" ca="1">IF(BB$2="","",IFERROR(IF(FIND(BB$2,$C276)&gt;=1,IF(INDIRECT($B276&amp;"!"&amp;"AH"&amp;$A276)="","",INDIRECT($B276&amp;"!"&amp;"AH"&amp;$A276)),0),""))</f>
        <v/>
      </c>
      <c r="BC276" s="253" t="str">
        <f t="array" aca="1" ref="BC276" ca="1">IF(BC$2="","",IFERROR(IF(FIND(BC$2,$C276)&gt;=1,IF(INDIRECT($B276&amp;"!"&amp;"AH"&amp;$A276)="","",INDIRECT($B276&amp;"!"&amp;"AH"&amp;$A276)),0),""))</f>
        <v/>
      </c>
      <c r="BD276" s="253" t="str">
        <f t="array" aca="1" ref="BD276" ca="1">IF(BD$2="","",IFERROR(IF(FIND(BD$2,$C276)&gt;=1,IF(INDIRECT($B276&amp;"!"&amp;"AH"&amp;$A276)="","",INDIRECT($B276&amp;"!"&amp;"AH"&amp;$A276)),0),""))</f>
        <v/>
      </c>
      <c r="BE276" s="253" t="str">
        <f t="array" aca="1" ref="BE276" ca="1">IF(BE$2="","",IFERROR(IF(FIND(BE$2,$C276)&gt;=1,IF(INDIRECT($B276&amp;"!"&amp;"AH"&amp;$A276)="","",INDIRECT($B276&amp;"!"&amp;"AH"&amp;$A276)),0),""))</f>
        <v/>
      </c>
      <c r="BF276" s="253" t="str">
        <f t="array" aca="1" ref="BF276" ca="1">IF(BF$2="","",IFERROR(IF(FIND(BF$2,$C276)&gt;=1,IF(INDIRECT($B276&amp;"!"&amp;"AH"&amp;$A276)="","",INDIRECT($B276&amp;"!"&amp;"AH"&amp;$A276)),0),""))</f>
        <v/>
      </c>
      <c r="BG276" s="253" t="str">
        <f t="array" aca="1" ref="BG276" ca="1">IF(BG$2="","",IFERROR(IF(FIND(BG$2,$C276)&gt;=1,IF(INDIRECT($B276&amp;"!"&amp;"AH"&amp;$A276)="","",INDIRECT($B276&amp;"!"&amp;"AH"&amp;$A276)),0),""))</f>
        <v/>
      </c>
      <c r="BH276" s="253" t="str">
        <f t="array" aca="1" ref="BH276" ca="1">IF(BH$2="","",IFERROR(IF(FIND(BH$2,$C276)&gt;=1,IF(INDIRECT($B276&amp;"!"&amp;"AH"&amp;$A276)="","",INDIRECT($B276&amp;"!"&amp;"AH"&amp;$A276)),0),""))</f>
        <v/>
      </c>
      <c r="BI276" s="253" t="str">
        <f t="array" aca="1" ref="BI276" ca="1">IF(BI$2="","",IFERROR(IF(FIND(BI$2,$C276)&gt;=1,IF(INDIRECT($B276&amp;"!"&amp;"AH"&amp;$A276)="","",INDIRECT($B276&amp;"!"&amp;"AH"&amp;$A276)),0),""))</f>
        <v/>
      </c>
      <c r="BJ276" s="253" t="str">
        <f t="array" aca="1" ref="BJ276" ca="1">IF(BJ$2="","",IFERROR(IF(FIND(BJ$2,$C276)&gt;=1,IF(INDIRECT($B276&amp;"!"&amp;"AH"&amp;$A276)="","",INDIRECT($B276&amp;"!"&amp;"AH"&amp;$A276)),0),""))</f>
        <v/>
      </c>
      <c r="BK276" s="253" t="str">
        <f t="array" aca="1" ref="BK276" ca="1">IF(BK$2="","",IFERROR(IF(FIND(BK$2,$C276)&gt;=1,IF(INDIRECT($B276&amp;"!"&amp;"AH"&amp;$A276)="","",INDIRECT($B276&amp;"!"&amp;"AH"&amp;$A276)),0),""))</f>
        <v/>
      </c>
      <c r="BL276" s="253" t="str">
        <f t="array" aca="1" ref="BL276" ca="1">IF(BL$2="","",IFERROR(IF(FIND(BL$2,$C276)&gt;=1,IF(INDIRECT($B276&amp;"!"&amp;"AH"&amp;$A276)="","",INDIRECT($B276&amp;"!"&amp;"AH"&amp;$A276)),0),""))</f>
        <v/>
      </c>
      <c r="BM276" s="253" t="str">
        <f t="array" aca="1" ref="BM276" ca="1">IF(BM$2="","",IFERROR(IF(FIND(BM$2,$C276)&gt;=1,IF(INDIRECT($B276&amp;"!"&amp;"AH"&amp;$A276)="","",INDIRECT($B276&amp;"!"&amp;"AH"&amp;$A276)),0),""))</f>
        <v/>
      </c>
      <c r="BN276" s="253" t="str">
        <f t="array" aca="1" ref="BN276" ca="1">IF(BN$2="","",IFERROR(IF(FIND(BN$2,$C276)&gt;=1,IF(INDIRECT($B276&amp;"!"&amp;"AH"&amp;$A276)="","",INDIRECT($B276&amp;"!"&amp;"AH"&amp;$A276)),0),""))</f>
        <v/>
      </c>
      <c r="BO276" s="253" t="str">
        <f t="array" aca="1" ref="BO276" ca="1">IF(BO$2="","",IFERROR(IF(FIND(BO$2,$C276)&gt;=1,IF(INDIRECT($B276&amp;"!"&amp;"AH"&amp;$A276)="","",INDIRECT($B276&amp;"!"&amp;"AH"&amp;$A276)),0),""))</f>
        <v/>
      </c>
      <c r="BP276" s="253" t="str">
        <f t="array" aca="1" ref="BP276" ca="1">IF(BP$2="","",IFERROR(IF(FIND(BP$2,$C276)&gt;=1,IF(INDIRECT($B276&amp;"!"&amp;"AH"&amp;$A276)="","",INDIRECT($B276&amp;"!"&amp;"AH"&amp;$A276)),0),""))</f>
        <v/>
      </c>
      <c r="BQ276" s="253" t="str">
        <f t="array" aca="1" ref="BQ276" ca="1">IF(BQ$2="","",IFERROR(IF(FIND(BQ$2,$C276)&gt;=1,IF(INDIRECT($B276&amp;"!"&amp;"AH"&amp;$A276)="","",INDIRECT($B276&amp;"!"&amp;"AH"&amp;$A276)),0),""))</f>
        <v/>
      </c>
      <c r="BR276" s="253" t="str">
        <f t="array" aca="1" ref="BR276" ca="1">IF(BR$2="","",IFERROR(IF(FIND(BR$2,$C276)&gt;=1,IF(INDIRECT($B276&amp;"!"&amp;"AH"&amp;$A276)="","",INDIRECT($B276&amp;"!"&amp;"AH"&amp;$A276)),0),""))</f>
        <v/>
      </c>
      <c r="BS276" s="253" t="str">
        <f t="array" aca="1" ref="BS276" ca="1">IF(BS$2="","",IFERROR(IF(FIND(BS$2,$C276)&gt;=1,IF(INDIRECT($B276&amp;"!"&amp;"AH"&amp;$A276)="","",INDIRECT($B276&amp;"!"&amp;"AH"&amp;$A276)),0),""))</f>
        <v/>
      </c>
      <c r="BT276" s="253" t="str">
        <f t="array" aca="1" ref="BT276" ca="1">IF(BT$2="","",IFERROR(IF(FIND(BT$2,$C276)&gt;=1,IF(INDIRECT($B276&amp;"!"&amp;"AH"&amp;$A276)="","",INDIRECT($B276&amp;"!"&amp;"AH"&amp;$A276)),0),""))</f>
        <v/>
      </c>
      <c r="BU276" s="253" t="str">
        <f t="array" aca="1" ref="BU276" ca="1">IF(BU$2="","",IFERROR(IF(FIND(BU$2,$C276)&gt;=1,IF(INDIRECT($B276&amp;"!"&amp;"AH"&amp;$A276)="","",INDIRECT($B276&amp;"!"&amp;"AH"&amp;$A276)),0),""))</f>
        <v/>
      </c>
      <c r="BV276" s="253" t="str">
        <f t="array" aca="1" ref="BV276" ca="1">IF(BV$2="","",IFERROR(IF(FIND(BV$2,$C276)&gt;=1,IF(INDIRECT($B276&amp;"!"&amp;"AH"&amp;$A276)="","",INDIRECT($B276&amp;"!"&amp;"AH"&amp;$A276)),0),""))</f>
        <v/>
      </c>
      <c r="BW276" s="253" t="str">
        <f t="array" aca="1" ref="BW276" ca="1">IF(BW$2="","",IFERROR(IF(FIND(BW$2,$C276)&gt;=1,IF(INDIRECT($B276&amp;"!"&amp;"AH"&amp;$A276)="","",INDIRECT($B276&amp;"!"&amp;"AH"&amp;$A276)),0),""))</f>
        <v/>
      </c>
      <c r="BX276" s="253" t="str">
        <f t="array" aca="1" ref="BX276" ca="1">IF(BX$2="","",IFERROR(IF(FIND(BX$2,$C276)&gt;=1,IF(INDIRECT($B276&amp;"!"&amp;"AH"&amp;$A276)="","",INDIRECT($B276&amp;"!"&amp;"AH"&amp;$A276)),0),""))</f>
        <v/>
      </c>
      <c r="BY276" s="253" t="str">
        <f t="array" aca="1" ref="BY276" ca="1">IF(BY$2="","",IFERROR(IF(FIND(BY$2,$C276)&gt;=1,IF(INDIRECT($B276&amp;"!"&amp;"AH"&amp;$A276)="","",INDIRECT($B276&amp;"!"&amp;"AH"&amp;$A276)),0),""))</f>
        <v/>
      </c>
      <c r="BZ276" s="253" t="str">
        <f t="array" aca="1" ref="BZ276" ca="1">IF(BZ$2="","",IFERROR(IF(FIND(BZ$2,$C276)&gt;=1,IF(INDIRECT($B276&amp;"!"&amp;"AH"&amp;$A276)="","",INDIRECT($B276&amp;"!"&amp;"AH"&amp;$A276)),0),""))</f>
        <v/>
      </c>
      <c r="CA276" s="253" t="str">
        <f t="array" aca="1" ref="CA276" ca="1">IF(CA$2="","",IFERROR(IF(FIND(CA$2,$C276)&gt;=1,IF(INDIRECT($B276&amp;"!"&amp;"AH"&amp;$A276)="","",INDIRECT($B276&amp;"!"&amp;"AH"&amp;$A276)),0),""))</f>
        <v/>
      </c>
      <c r="CB276" s="253" t="str">
        <f t="array" aca="1" ref="CB276" ca="1">IF(CB$2="","",IFERROR(IF(FIND(CB$2,$C276)&gt;=1,IF(INDIRECT($B276&amp;"!"&amp;"AH"&amp;$A276)="","",INDIRECT($B276&amp;"!"&amp;"AH"&amp;$A276)),0),""))</f>
        <v/>
      </c>
      <c r="CC276" s="253" t="str">
        <f t="array" aca="1" ref="CC276" ca="1">IF(CC$2="","",IFERROR(IF(FIND(CC$2,$C276)&gt;=1,IF(INDIRECT($B276&amp;"!"&amp;"AH"&amp;$A276)="","",INDIRECT($B276&amp;"!"&amp;"AH"&amp;$A276)),0),""))</f>
        <v/>
      </c>
      <c r="CD276" s="253" t="str">
        <f t="array" aca="1" ref="CD276" ca="1">IF(CD$2="","",IFERROR(IF(FIND(CD$2,$C276)&gt;=1,IF(INDIRECT($B276&amp;"!"&amp;"AH"&amp;$A276)="","",INDIRECT($B276&amp;"!"&amp;"AH"&amp;$A276)),0),""))</f>
        <v/>
      </c>
      <c r="CE276" s="253" t="str">
        <f t="array" aca="1" ref="CE276" ca="1">IF(CE$2="","",IFERROR(IF(FIND(CE$2,$C276)&gt;=1,IF(INDIRECT($B276&amp;"!"&amp;"AH"&amp;$A276)="","",INDIRECT($B276&amp;"!"&amp;"AH"&amp;$A276)),0),""))</f>
        <v/>
      </c>
      <c r="CF276" s="253" t="str">
        <f t="array" aca="1" ref="CF276" ca="1">IF(CF$2="","",IFERROR(IF(FIND(CF$2,$C276)&gt;=1,IF(INDIRECT($B276&amp;"!"&amp;"AH"&amp;$A276)="","",INDIRECT($B276&amp;"!"&amp;"AH"&amp;$A276)),0),""))</f>
        <v/>
      </c>
      <c r="CG276" s="253" t="str">
        <f t="array" aca="1" ref="CG276" ca="1">IF(CG$2="","",IFERROR(IF(FIND(CG$2,$C276)&gt;=1,IF(INDIRECT($B276&amp;"!"&amp;"AH"&amp;$A276)="","",INDIRECT($B276&amp;"!"&amp;"AH"&amp;$A276)),0),""))</f>
        <v/>
      </c>
      <c r="CH276" s="253" t="str">
        <f t="array" aca="1" ref="CH276" ca="1">IF(CH$2="","",IFERROR(IF(FIND(CH$2,$C276)&gt;=1,IF(INDIRECT($B276&amp;"!"&amp;"AH"&amp;$A276)="","",INDIRECT($B276&amp;"!"&amp;"AH"&amp;$A276)),0),""))</f>
        <v/>
      </c>
      <c r="CI276" s="253" t="str">
        <f t="array" aca="1" ref="CI276" ca="1">IF(CI$2="","",IFERROR(IF(FIND(CI$2,$C276)&gt;=1,IF(INDIRECT($B276&amp;"!"&amp;"AH"&amp;$A276)="","",INDIRECT($B276&amp;"!"&amp;"AH"&amp;$A276)),0),""))</f>
        <v/>
      </c>
      <c r="CJ276" s="253" t="str">
        <f t="array" aca="1" ref="CJ276" ca="1">IF(CJ$2="","",IFERROR(IF(FIND(CJ$2,$C276)&gt;=1,IF(INDIRECT($B276&amp;"!"&amp;"AH"&amp;$A276)="","",INDIRECT($B276&amp;"!"&amp;"AH"&amp;$A276)),0),""))</f>
        <v/>
      </c>
      <c r="CK276" s="253" t="str">
        <f t="array" aca="1" ref="CK276" ca="1">IF(CK$2="","",IFERROR(IF(FIND(CK$2,$C276)&gt;=1,IF(INDIRECT($B276&amp;"!"&amp;"AH"&amp;$A276)="","",INDIRECT($B276&amp;"!"&amp;"AH"&amp;$A276)),0),""))</f>
        <v/>
      </c>
      <c r="CL276" s="253" t="str">
        <f t="array" aca="1" ref="CL276" ca="1">IF(CL$2="","",IFERROR(IF(FIND(CL$2,$C276)&gt;=1,IF(INDIRECT($B276&amp;"!"&amp;"AH"&amp;$A276)="","",INDIRECT($B276&amp;"!"&amp;"AH"&amp;$A276)),0),""))</f>
        <v/>
      </c>
      <c r="CO276" s="2" t="str">
        <f t="shared" ca="1" si="220"/>
        <v/>
      </c>
      <c r="CP276" s="253" t="str">
        <f t="array" aca="1" ref="CP276" ca="1">IF(CP$2="","",IFERROR(IF(FIND(CP$2,$C276)&gt;=1,INDIRECT($B276&amp;"!"&amp;"AG"&amp;$A276),0),""))</f>
        <v/>
      </c>
      <c r="CQ276" s="253" t="str">
        <f t="array" aca="1" ref="CQ276" ca="1">IF(CQ$2="","",IFERROR(IF(FIND(CQ$2,$C276)&gt;=1,INDIRECT($B276&amp;"!"&amp;"AG"&amp;$A276),0),""))</f>
        <v/>
      </c>
      <c r="CR276" s="253" t="str">
        <f t="array" aca="1" ref="CR276" ca="1">IF(CR$2="","",IFERROR(IF(FIND(CR$2,$C276)&gt;=1,INDIRECT($B276&amp;"!"&amp;"AG"&amp;$A276),0),""))</f>
        <v/>
      </c>
      <c r="CS276" s="253" t="str">
        <f t="array" aca="1" ref="CS276" ca="1">IF(CS$2="","",IFERROR(IF(FIND(CS$2,$C276)&gt;=1,INDIRECT($B276&amp;"!"&amp;"AG"&amp;$A276),0),""))</f>
        <v/>
      </c>
      <c r="CV276" s="2" t="str">
        <f t="shared" ca="1" si="221"/>
        <v/>
      </c>
      <c r="CW276" s="253" t="str">
        <f t="array" aca="1" ref="CW276" ca="1">IF(CW$2="","",IFERROR(IF(FIND(CW$2,$C276)&gt;=1,IF(INDIRECT($B276&amp;"!"&amp;"AH"&amp;$A276)="","",INDIRECT($B276&amp;"!"&amp;"AH"&amp;$A276)&amp;" "),0),""))</f>
        <v/>
      </c>
      <c r="CX276" s="253" t="str">
        <f t="array" aca="1" ref="CX276" ca="1">IF(CX$2="","",IFERROR(IF(FIND(CX$2,$C276)&gt;=1,IF(INDIRECT($B276&amp;"!"&amp;"AH"&amp;$A276)="","",INDIRECT($B276&amp;"!"&amp;"AH"&amp;$A276)&amp;" "),0),""))</f>
        <v/>
      </c>
      <c r="CY276" s="253" t="str">
        <f t="array" aca="1" ref="CY276" ca="1">IF(CY$2="","",IFERROR(IF(FIND(CY$2,$C276)&gt;=1,IF(INDIRECT($B276&amp;"!"&amp;"AH"&amp;$A276)="","",INDIRECT($B276&amp;"!"&amp;"AH"&amp;$A276)&amp;" "),0),""))</f>
        <v/>
      </c>
      <c r="CZ276" s="253" t="str">
        <f t="array" aca="1" ref="CZ276" ca="1">IF(CZ$2="","",IFERROR(IF(FIND(CZ$2,$C276)&gt;=1,IF(INDIRECT($B276&amp;"!"&amp;"AH"&amp;$A276)="","",INDIRECT($B276&amp;"!"&amp;"AH"&amp;$A276)&amp;" "),0),""))</f>
        <v/>
      </c>
      <c r="DC276" s="2" t="str">
        <f t="shared" ca="1" si="181"/>
        <v/>
      </c>
      <c r="DD276" s="253" t="str" cm="1">
        <f t="array" aca="1" ref="DD276" ca="1">IF(DD$2="","",IFERROR(IF(FIND(DD$2,$C276)&gt;=1,INDIRECT($B276&amp;"!"&amp;"AG"&amp;$A276),0),""))</f>
        <v/>
      </c>
      <c r="DE276" s="253" t="str" cm="1">
        <f t="array" aca="1" ref="DE276" ca="1">IF(DE$2="","",IFERROR(IF(FIND(DE$2,$C276)&gt;=1,INDIRECT($B276&amp;"!"&amp;"AG"&amp;$A276),0),""))</f>
        <v/>
      </c>
      <c r="DF276" s="253" t="str" cm="1">
        <f t="array" aca="1" ref="DF276" ca="1">IF(DF$2="","",IFERROR(IF(FIND(DF$2,$C276)&gt;=1,INDIRECT($B276&amp;"!"&amp;"AG"&amp;$A276),0),""))</f>
        <v/>
      </c>
      <c r="DG276" s="253" t="str" cm="1">
        <f t="array" aca="1" ref="DG276" ca="1">IF(DG$2="","",IFERROR(IF(FIND(DG$2,$C276)&gt;=1,INDIRECT($B276&amp;"!"&amp;"AG"&amp;$A276),0),""))</f>
        <v/>
      </c>
      <c r="DH276" s="253" t="str" cm="1">
        <f t="array" aca="1" ref="DH276" ca="1">IF(DH$2="","",IFERROR(IF(FIND(DH$2,$C276)&gt;=1,INDIRECT($B276&amp;"!"&amp;"AG"&amp;$A276),0),""))</f>
        <v/>
      </c>
      <c r="DI276" s="253" t="str" cm="1">
        <f t="array" aca="1" ref="DI276" ca="1">IF(DI$2="","",IFERROR(IF(FIND(DI$2,$C276)&gt;=1,INDIRECT($B276&amp;"!"&amp;"AG"&amp;$A276),0),""))</f>
        <v/>
      </c>
      <c r="DJ276" s="253" t="str" cm="1">
        <f t="array" aca="1" ref="DJ276" ca="1">IF(DJ$2="","",IFERROR(IF(FIND(DJ$2,$C276)&gt;=1,INDIRECT($B276&amp;"!"&amp;"AG"&amp;$A276),0),""))</f>
        <v/>
      </c>
      <c r="DK276" s="253" t="str" cm="1">
        <f t="array" aca="1" ref="DK276" ca="1">IF(DK$2="","",IFERROR(IF(FIND(DK$2,$C276)&gt;=1,INDIRECT($B276&amp;"!"&amp;"AG"&amp;$A276),0),""))</f>
        <v/>
      </c>
      <c r="DL276" s="253" t="str" cm="1">
        <f t="array" aca="1" ref="DL276" ca="1">IF(DL$2="","",IFERROR(IF(FIND(DL$2,$C276)&gt;=1,INDIRECT($B276&amp;"!"&amp;"AG"&amp;$A276),0),""))</f>
        <v/>
      </c>
      <c r="DM276" s="253" t="str" cm="1">
        <f t="array" aca="1" ref="DM276" ca="1">IF(DM$2="","",IFERROR(IF(FIND(DM$2,$C276)&gt;=1,INDIRECT($B276&amp;"!"&amp;"AG"&amp;$A276),0),""))</f>
        <v/>
      </c>
      <c r="DN276" s="253" t="str" cm="1">
        <f t="array" aca="1" ref="DN276" ca="1">IF(DN$2="","",IFERROR(IF(FIND(DN$2,$C276)&gt;=1,INDIRECT($B276&amp;"!"&amp;"AG"&amp;$A276),0),""))</f>
        <v/>
      </c>
      <c r="DO276" s="253" t="str" cm="1">
        <f t="array" aca="1" ref="DO276" ca="1">IF(DO$2="","",IFERROR(IF(FIND(DO$2,$C276)&gt;=1,INDIRECT($B276&amp;"!"&amp;"AG"&amp;$A276),0),""))</f>
        <v/>
      </c>
      <c r="DP276" s="253" t="str" cm="1">
        <f t="array" aca="1" ref="DP276" ca="1">IF(DP$2="","",IFERROR(IF(FIND(DP$2,$C276)&gt;=1,INDIRECT($B276&amp;"!"&amp;"AG"&amp;$A276),0),""))</f>
        <v/>
      </c>
      <c r="DQ276" s="253" t="str" cm="1">
        <f t="array" aca="1" ref="DQ276" ca="1">IF(DQ$2="","",IFERROR(IF(FIND(DQ$2,$C276)&gt;=1,INDIRECT($B276&amp;"!"&amp;"AG"&amp;$A276),0),""))</f>
        <v/>
      </c>
      <c r="DR276" s="253" t="str" cm="1">
        <f t="array" aca="1" ref="DR276" ca="1">IF(DR$2="","",IFERROR(IF(FIND(DR$2,$C276)&gt;=1,INDIRECT($B276&amp;"!"&amp;"AG"&amp;$A276),0),""))</f>
        <v/>
      </c>
      <c r="DS276" s="253" t="str" cm="1">
        <f t="array" aca="1" ref="DS276" ca="1">IF(DS$2="","",IFERROR(IF(FIND(DS$2,$C276)&gt;=1,INDIRECT($B276&amp;"!"&amp;"AG"&amp;$A276),0),""))</f>
        <v/>
      </c>
      <c r="DT276" s="253" t="str" cm="1">
        <f t="array" aca="1" ref="DT276" ca="1">IF(DT$2="","",IFERROR(IF(FIND(DT$2,$C276)&gt;=1,INDIRECT($B276&amp;"!"&amp;"AG"&amp;$A276),0),""))</f>
        <v/>
      </c>
      <c r="DU276" s="253" t="str" cm="1">
        <f t="array" aca="1" ref="DU276" ca="1">IF(DU$2="","",IFERROR(IF(FIND(DU$2,$C276)&gt;=1,INDIRECT($B276&amp;"!"&amp;"AG"&amp;$A276),0),""))</f>
        <v/>
      </c>
      <c r="DV276" s="253" t="str" cm="1">
        <f t="array" aca="1" ref="DV276" ca="1">IF(DV$2="","",IFERROR(IF(FIND(DV$2,$C276)&gt;=1,INDIRECT($B276&amp;"!"&amp;"AG"&amp;$A276),0),""))</f>
        <v/>
      </c>
      <c r="DW276" s="253" t="str" cm="1">
        <f t="array" aca="1" ref="DW276" ca="1">IF(DW$2="","",IFERROR(IF(FIND(DW$2,$C276)&gt;=1,INDIRECT($B276&amp;"!"&amp;"AG"&amp;$A276),0),""))</f>
        <v/>
      </c>
      <c r="DX276" s="253" t="str" cm="1">
        <f t="array" aca="1" ref="DX276" ca="1">IF(DX$2="","",IFERROR(IF(FIND(DX$2,$C276)&gt;=1,INDIRECT($B276&amp;"!"&amp;"AG"&amp;$A276),0),""))</f>
        <v/>
      </c>
      <c r="DY276" s="253" t="str" cm="1">
        <f t="array" aca="1" ref="DY276" ca="1">IF(DY$2="","",IFERROR(IF(FIND(DY$2,$C276)&gt;=1,INDIRECT($B276&amp;"!"&amp;"AG"&amp;$A276),0),""))</f>
        <v/>
      </c>
      <c r="DZ276" s="253" t="str" cm="1">
        <f t="array" aca="1" ref="DZ276" ca="1">IF(DZ$2="","",IFERROR(IF(FIND(DZ$2,$C276)&gt;=1,INDIRECT($B276&amp;"!"&amp;"AG"&amp;$A276),0),""))</f>
        <v/>
      </c>
      <c r="EA276" s="253" t="str" cm="1">
        <f t="array" aca="1" ref="EA276" ca="1">IF(EA$2="","",IFERROR(IF(FIND(EA$2,$C276)&gt;=1,INDIRECT($B276&amp;"!"&amp;"AG"&amp;$A276),0),""))</f>
        <v/>
      </c>
      <c r="EB276" s="253" t="str" cm="1">
        <f t="array" aca="1" ref="EB276" ca="1">IF(EB$2="","",IFERROR(IF(FIND(EB$2,$C276)&gt;=1,INDIRECT($B276&amp;"!"&amp;"AG"&amp;$A276),0),""))</f>
        <v/>
      </c>
      <c r="EC276" s="253" t="str" cm="1">
        <f t="array" aca="1" ref="EC276" ca="1">IF(EC$2="","",IFERROR(IF(FIND(EC$2,$C276)&gt;=1,INDIRECT($B276&amp;"!"&amp;"AG"&amp;$A276),0),""))</f>
        <v/>
      </c>
      <c r="ED276" s="253" t="str" cm="1">
        <f t="array" aca="1" ref="ED276" ca="1">IF(ED$2="","",IFERROR(IF(FIND(ED$2,$C276)&gt;=1,INDIRECT($B276&amp;"!"&amp;"AG"&amp;$A276),0),""))</f>
        <v/>
      </c>
      <c r="EE276" s="253" t="str" cm="1">
        <f t="array" aca="1" ref="EE276" ca="1">IF(EE$2="","",IFERROR(IF(FIND(EE$2,$C276)&gt;=1,INDIRECT($B276&amp;"!"&amp;"AG"&amp;$A276),0),""))</f>
        <v/>
      </c>
      <c r="EF276" s="253" t="str" cm="1">
        <f t="array" aca="1" ref="EF276" ca="1">IF(EF$2="","",IFERROR(IF(FIND(EF$2,$C276)&gt;=1,INDIRECT($B276&amp;"!"&amp;"AG"&amp;$A276),0),""))</f>
        <v/>
      </c>
      <c r="EG276" s="253" t="str" cm="1">
        <f t="array" aca="1" ref="EG276" ca="1">IF(EG$2="","",IFERROR(IF(FIND(EG$2,$C276)&gt;=1,INDIRECT($B276&amp;"!"&amp;"AG"&amp;$A276),0),""))</f>
        <v/>
      </c>
      <c r="EH276" s="253" t="str" cm="1">
        <f t="array" aca="1" ref="EH276" ca="1">IF(EH$2="","",IFERROR(IF(FIND(EH$2,$C276)&gt;=1,INDIRECT($B276&amp;"!"&amp;"AG"&amp;$A276),0),""))</f>
        <v/>
      </c>
      <c r="EI276" s="253" t="str" cm="1">
        <f t="array" aca="1" ref="EI276" ca="1">IF(EI$2="","",IFERROR(IF(FIND(EI$2,$C276)&gt;=1,INDIRECT($B276&amp;"!"&amp;"AG"&amp;$A276),0),""))</f>
        <v/>
      </c>
      <c r="EJ276" s="253" t="str" cm="1">
        <f t="array" aca="1" ref="EJ276" ca="1">IF(EJ$2="","",IFERROR(IF(FIND(EJ$2,$C276)&gt;=1,INDIRECT($B276&amp;"!"&amp;"AG"&amp;$A276),0),""))</f>
        <v/>
      </c>
      <c r="EK276" s="253" t="str" cm="1">
        <f t="array" aca="1" ref="EK276" ca="1">IF(EK$2="","",IFERROR(IF(FIND(EK$2,$C276)&gt;=1,INDIRECT($B276&amp;"!"&amp;"AG"&amp;$A276),0),""))</f>
        <v/>
      </c>
      <c r="EL276" s="253" t="str" cm="1">
        <f t="array" aca="1" ref="EL276" ca="1">IF(EL$2="","",IFERROR(IF(FIND(EL$2,$C276)&gt;=1,INDIRECT($B276&amp;"!"&amp;"AG"&amp;$A276),0),""))</f>
        <v/>
      </c>
      <c r="EM276" s="253" t="str" cm="1">
        <f t="array" aca="1" ref="EM276" ca="1">IF(EM$2="","",IFERROR(IF(FIND(EM$2,$C276)&gt;=1,INDIRECT($B276&amp;"!"&amp;"AG"&amp;$A276),0),""))</f>
        <v/>
      </c>
      <c r="EN276" s="253" t="str" cm="1">
        <f t="array" aca="1" ref="EN276" ca="1">IF(EN$2="","",IFERROR(IF(FIND(EN$2,$C276)&gt;=1,INDIRECT($B276&amp;"!"&amp;"AG"&amp;$A276),0),""))</f>
        <v/>
      </c>
      <c r="EO276" s="253" t="str" cm="1">
        <f t="array" aca="1" ref="EO276" ca="1">IF(EO$2="","",IFERROR(IF(FIND(EO$2,$C276)&gt;=1,INDIRECT($B276&amp;"!"&amp;"AG"&amp;$A276),0),""))</f>
        <v/>
      </c>
      <c r="EP276" s="253" t="str" cm="1">
        <f t="array" aca="1" ref="EP276" ca="1">IF(EP$2="","",IFERROR(IF(FIND(EP$2,$C276)&gt;=1,INDIRECT($B276&amp;"!"&amp;"AG"&amp;$A276),0),""))</f>
        <v/>
      </c>
      <c r="EQ276" s="253" t="str" cm="1">
        <f t="array" aca="1" ref="EQ276" ca="1">IF(EQ$2="","",IFERROR(IF(FIND(EQ$2,$C276)&gt;=1,INDIRECT($B276&amp;"!"&amp;"AG"&amp;$A276),0),""))</f>
        <v/>
      </c>
      <c r="ER276" s="253" t="str" cm="1">
        <f t="array" aca="1" ref="ER276" ca="1">IF(ER$2="","",IFERROR(IF(FIND(ER$2,$C276)&gt;=1,INDIRECT($B276&amp;"!"&amp;"AG"&amp;$A276),0),""))</f>
        <v/>
      </c>
      <c r="ES276" s="253" t="str" cm="1">
        <f t="array" aca="1" ref="ES276" ca="1">IF(ES$2="","",IFERROR(IF(FIND(ES$2,$C276)&gt;=1,INDIRECT($B276&amp;"!"&amp;"AG"&amp;$A276),0),""))</f>
        <v/>
      </c>
      <c r="ET276" s="253" t="str" cm="1">
        <f t="array" aca="1" ref="ET276" ca="1">IF(ET$2="","",IFERROR(IF(FIND(ET$2,$C276)&gt;=1,INDIRECT($B276&amp;"!"&amp;"AG"&amp;$A276),0),""))</f>
        <v/>
      </c>
      <c r="EU276" s="253" t="str" cm="1">
        <f t="array" aca="1" ref="EU276" ca="1">IF(EU$2="","",IFERROR(IF(FIND(EU$2,$C276)&gt;=1,INDIRECT($B276&amp;"!"&amp;"AG"&amp;$A276),0),""))</f>
        <v/>
      </c>
      <c r="EV276" s="253" t="str" cm="1">
        <f t="array" aca="1" ref="EV276" ca="1">IF(EV$2="","",IFERROR(IF(FIND(EV$2,$C276)&gt;=1,INDIRECT($B276&amp;"!"&amp;"AG"&amp;$A276),0),""))</f>
        <v/>
      </c>
    </row>
    <row r="277" spans="1:152" x14ac:dyDescent="0.3">
      <c r="A277" s="252">
        <f t="shared" ca="1" si="223"/>
        <v>56</v>
      </c>
      <c r="B277" s="252" t="str">
        <f t="shared" si="224"/>
        <v>May_2024</v>
      </c>
      <c r="C277" s="252" t="str">
        <f t="shared" ca="1" si="222"/>
        <v/>
      </c>
      <c r="D277" s="253" t="str">
        <f t="array" aca="1" ref="D277" ca="1">IF(D$2="","",IFERROR(IF(FIND(D$2,$C277)&gt;=1,INDIRECT($B277&amp;"!"&amp;"AG"&amp;$A277),0),""))</f>
        <v/>
      </c>
      <c r="E277" s="253" t="str">
        <f t="array" aca="1" ref="E277" ca="1">IF(E$2="","",IFERROR(IF(FIND(E$2,$C277)&gt;=1,INDIRECT($B277&amp;"!"&amp;"AG"&amp;$A277),0),""))</f>
        <v/>
      </c>
      <c r="F277" s="253" t="str">
        <f t="array" aca="1" ref="F277" ca="1">IF(F$2="","",IFERROR(IF(FIND(F$2,$C277)&gt;=1,INDIRECT($B277&amp;"!"&amp;"AG"&amp;$A277),0),""))</f>
        <v/>
      </c>
      <c r="G277" s="253" t="str">
        <f t="array" aca="1" ref="G277" ca="1">IF(G$2="","",IFERROR(IF(FIND(G$2,$C277)&gt;=1,INDIRECT($B277&amp;"!"&amp;"AG"&amp;$A277),0),""))</f>
        <v/>
      </c>
      <c r="H277" s="253" t="str">
        <f t="array" aca="1" ref="H277" ca="1">IF(H$2="","",IFERROR(IF(FIND(H$2,$C277)&gt;=1,INDIRECT($B277&amp;"!"&amp;"AG"&amp;$A277),0),""))</f>
        <v/>
      </c>
      <c r="I277" s="253" t="str">
        <f t="array" aca="1" ref="I277" ca="1">IF(I$2="","",IFERROR(IF(FIND(I$2,$C277)&gt;=1,INDIRECT($B277&amp;"!"&amp;"AG"&amp;$A277),0),""))</f>
        <v/>
      </c>
      <c r="J277" s="253" t="str">
        <f t="array" aca="1" ref="J277" ca="1">IF(J$2="","",IFERROR(IF(FIND(J$2,$C277)&gt;=1,INDIRECT($B277&amp;"!"&amp;"AG"&amp;$A277),0),""))</f>
        <v/>
      </c>
      <c r="K277" s="253" t="str">
        <f t="array" aca="1" ref="K277" ca="1">IF(K$2="","",IFERROR(IF(FIND(K$2,$C277)&gt;=1,INDIRECT($B277&amp;"!"&amp;"AG"&amp;$A277),0),""))</f>
        <v/>
      </c>
      <c r="L277" s="253" t="str">
        <f t="array" aca="1" ref="L277" ca="1">IF(L$2="","",IFERROR(IF(FIND(L$2,$C277)&gt;=1,INDIRECT($B277&amp;"!"&amp;"AG"&amp;$A277),0),""))</f>
        <v/>
      </c>
      <c r="M277" s="253" t="str">
        <f t="array" aca="1" ref="M277" ca="1">IF(M$2="","",IFERROR(IF(FIND(M$2,$C277)&gt;=1,INDIRECT($B277&amp;"!"&amp;"AG"&amp;$A277),0),""))</f>
        <v/>
      </c>
      <c r="N277" s="253" t="str">
        <f t="array" aca="1" ref="N277" ca="1">IF(N$2="","",IFERROR(IF(FIND(N$2,$C277)&gt;=1,INDIRECT($B277&amp;"!"&amp;"AG"&amp;$A277),0),""))</f>
        <v/>
      </c>
      <c r="O277" s="253" t="str">
        <f t="array" aca="1" ref="O277" ca="1">IF(O$2="","",IFERROR(IF(FIND(O$2,$C277)&gt;=1,INDIRECT($B277&amp;"!"&amp;"AG"&amp;$A277),0),""))</f>
        <v/>
      </c>
      <c r="P277" s="253" t="str">
        <f t="array" aca="1" ref="P277" ca="1">IF(P$2="","",IFERROR(IF(FIND(P$2,$C277)&gt;=1,INDIRECT($B277&amp;"!"&amp;"AG"&amp;$A277),0),""))</f>
        <v/>
      </c>
      <c r="Q277" s="253" t="str">
        <f t="array" aca="1" ref="Q277" ca="1">IF(Q$2="","",IFERROR(IF(FIND(Q$2,$C277)&gt;=1,INDIRECT($B277&amp;"!"&amp;"AG"&amp;$A277),0),""))</f>
        <v/>
      </c>
      <c r="R277" s="253" t="str">
        <f t="array" aca="1" ref="R277" ca="1">IF(R$2="","",IFERROR(IF(FIND(R$2,$C277)&gt;=1,INDIRECT($B277&amp;"!"&amp;"AG"&amp;$A277),0),""))</f>
        <v/>
      </c>
      <c r="S277" s="253" t="str">
        <f t="array" aca="1" ref="S277" ca="1">IF(S$2="","",IFERROR(IF(FIND(S$2,$C277)&gt;=1,INDIRECT($B277&amp;"!"&amp;"AG"&amp;$A277),0),""))</f>
        <v/>
      </c>
      <c r="T277" s="253" t="str">
        <f t="array" aca="1" ref="T277" ca="1">IF(T$2="","",IFERROR(IF(FIND(T$2,$C277)&gt;=1,INDIRECT($B277&amp;"!"&amp;"AG"&amp;$A277),0),""))</f>
        <v/>
      </c>
      <c r="U277" s="253" t="str">
        <f t="array" aca="1" ref="U277" ca="1">IF(U$2="","",IFERROR(IF(FIND(U$2,$C277)&gt;=1,INDIRECT($B277&amp;"!"&amp;"AG"&amp;$A277),0),""))</f>
        <v/>
      </c>
      <c r="V277" s="253" t="str">
        <f t="array" aca="1" ref="V277" ca="1">IF(V$2="","",IFERROR(IF(FIND(V$2,$C277)&gt;=1,INDIRECT($B277&amp;"!"&amp;"AG"&amp;$A277),0),""))</f>
        <v/>
      </c>
      <c r="W277" s="253" t="str">
        <f t="array" aca="1" ref="W277" ca="1">IF(W$2="","",IFERROR(IF(FIND(W$2,$C277)&gt;=1,INDIRECT($B277&amp;"!"&amp;"AG"&amp;$A277),0),""))</f>
        <v/>
      </c>
      <c r="X277" s="253" t="str">
        <f t="array" aca="1" ref="X277" ca="1">IF(X$2="","",IFERROR(IF(FIND(X$2,$C277)&gt;=1,INDIRECT($B277&amp;"!"&amp;"AG"&amp;$A277),0),""))</f>
        <v/>
      </c>
      <c r="Y277" s="253" t="str">
        <f t="array" aca="1" ref="Y277" ca="1">IF(Y$2="","",IFERROR(IF(FIND(Y$2,$C277)&gt;=1,INDIRECT($B277&amp;"!"&amp;"AG"&amp;$A277),0),""))</f>
        <v/>
      </c>
      <c r="Z277" s="253" t="str">
        <f t="array" aca="1" ref="Z277" ca="1">IF(Z$2="","",IFERROR(IF(FIND(Z$2,$C277)&gt;=1,INDIRECT($B277&amp;"!"&amp;"AG"&amp;$A277),0),""))</f>
        <v/>
      </c>
      <c r="AA277" s="253" t="str">
        <f t="array" aca="1" ref="AA277" ca="1">IF(AA$2="","",IFERROR(IF(FIND(AA$2,$C277)&gt;=1,INDIRECT($B277&amp;"!"&amp;"AG"&amp;$A277),0),""))</f>
        <v/>
      </c>
      <c r="AB277" s="253" t="str">
        <f t="array" aca="1" ref="AB277" ca="1">IF(AB$2="","",IFERROR(IF(FIND(AB$2,$C277)&gt;=1,INDIRECT($B277&amp;"!"&amp;"AG"&amp;$A277),0),""))</f>
        <v/>
      </c>
      <c r="AC277" s="253" t="str">
        <f t="array" aca="1" ref="AC277" ca="1">IF(AC$2="","",IFERROR(IF(FIND(AC$2,$C277)&gt;=1,INDIRECT($B277&amp;"!"&amp;"AG"&amp;$A277),0),""))</f>
        <v/>
      </c>
      <c r="AD277" s="253" t="str">
        <f t="array" aca="1" ref="AD277" ca="1">IF(AD$2="","",IFERROR(IF(FIND(AD$2,$C277)&gt;=1,INDIRECT($B277&amp;"!"&amp;"AG"&amp;$A277),0),""))</f>
        <v/>
      </c>
      <c r="AE277" s="253" t="str">
        <f t="array" aca="1" ref="AE277" ca="1">IF(AE$2="","",IFERROR(IF(FIND(AE$2,$C277)&gt;=1,INDIRECT($B277&amp;"!"&amp;"AG"&amp;$A277),0),""))</f>
        <v/>
      </c>
      <c r="AF277" s="253" t="str">
        <f t="array" aca="1" ref="AF277" ca="1">IF(AF$2="","",IFERROR(IF(FIND(AF$2,$C277)&gt;=1,INDIRECT($B277&amp;"!"&amp;"AG"&amp;$A277),0),""))</f>
        <v/>
      </c>
      <c r="AG277" s="253" t="str">
        <f t="array" aca="1" ref="AG277" ca="1">IF(AG$2="","",IFERROR(IF(FIND(AG$2,$C277)&gt;=1,INDIRECT($B277&amp;"!"&amp;"AG"&amp;$A277),0),""))</f>
        <v/>
      </c>
      <c r="AH277" s="253" t="str">
        <f t="array" aca="1" ref="AH277" ca="1">IF(AH$2="","",IFERROR(IF(FIND(AH$2,$C277)&gt;=1,INDIRECT($B277&amp;"!"&amp;"AG"&amp;$A277),0),""))</f>
        <v/>
      </c>
      <c r="AI277" s="253" t="str">
        <f t="array" aca="1" ref="AI277" ca="1">IF(AI$2="","",IFERROR(IF(FIND(AI$2,$C277)&gt;=1,INDIRECT($B277&amp;"!"&amp;"AG"&amp;$A277),0),""))</f>
        <v/>
      </c>
      <c r="AJ277" s="253" t="str">
        <f t="array" aca="1" ref="AJ277" ca="1">IF(AJ$2="","",IFERROR(IF(FIND(AJ$2,$C277)&gt;=1,INDIRECT($B277&amp;"!"&amp;"AG"&amp;$A277),0),""))</f>
        <v/>
      </c>
      <c r="AK277" s="253" t="str">
        <f t="array" aca="1" ref="AK277" ca="1">IF(AK$2="","",IFERROR(IF(FIND(AK$2,$C277)&gt;=1,INDIRECT($B277&amp;"!"&amp;"AG"&amp;$A277),0),""))</f>
        <v/>
      </c>
      <c r="AL277" s="253" t="str">
        <f t="array" aca="1" ref="AL277" ca="1">IF(AL$2="","",IFERROR(IF(FIND(AL$2,$C277)&gt;=1,INDIRECT($B277&amp;"!"&amp;"AG"&amp;$A277),0),""))</f>
        <v/>
      </c>
      <c r="AM277" s="253" t="str">
        <f t="array" aca="1" ref="AM277" ca="1">IF(AM$2="","",IFERROR(IF(FIND(AM$2,$C277)&gt;=1,INDIRECT($B277&amp;"!"&amp;"AG"&amp;$A277),0),""))</f>
        <v/>
      </c>
      <c r="AN277" s="253" t="str">
        <f t="array" aca="1" ref="AN277" ca="1">IF(AN$2="","",IFERROR(IF(FIND(AN$2,$C277)&gt;=1,INDIRECT($B277&amp;"!"&amp;"AG"&amp;$A277),0),""))</f>
        <v/>
      </c>
      <c r="AO277" s="253" t="str">
        <f t="array" aca="1" ref="AO277" ca="1">IF(AO$2="","",IFERROR(IF(FIND(AO$2,$C277)&gt;=1,INDIRECT($B277&amp;"!"&amp;"AG"&amp;$A277),0),""))</f>
        <v/>
      </c>
      <c r="AP277" s="253" t="str">
        <f t="array" aca="1" ref="AP277" ca="1">IF(AP$2="","",IFERROR(IF(FIND(AP$2,$C277)&gt;=1,INDIRECT($B277&amp;"!"&amp;"AG"&amp;$A277),0),""))</f>
        <v/>
      </c>
      <c r="AQ277" s="253" t="str">
        <f t="array" aca="1" ref="AQ277" ca="1">IF(AQ$2="","",IFERROR(IF(FIND(AQ$2,$C277)&gt;=1,INDIRECT($B277&amp;"!"&amp;"AG"&amp;$A277),0),""))</f>
        <v/>
      </c>
      <c r="AR277" s="253" t="str">
        <f t="array" aca="1" ref="AR277" ca="1">IF(AR$2="","",IFERROR(IF(FIND(AR$2,$C277)&gt;=1,INDIRECT($B277&amp;"!"&amp;"AG"&amp;$A277),0),""))</f>
        <v/>
      </c>
      <c r="AS277" s="253" t="str">
        <f t="array" aca="1" ref="AS277" ca="1">IF(AS$2="","",IFERROR(IF(FIND(AS$2,$C277)&gt;=1,INDIRECT($B277&amp;"!"&amp;"AG"&amp;$A277),0),""))</f>
        <v/>
      </c>
      <c r="AU277" s="254" t="str">
        <f t="array" aca="1" ref="AU277" ca="1">IFERROR(INDIRECT(B277&amp;"!"&amp;"A"&amp;A277),"")</f>
        <v>TOTAL OTHER</v>
      </c>
      <c r="AV277" s="2" t="str">
        <f t="shared" ca="1" si="219"/>
        <v/>
      </c>
      <c r="AW277" s="253" t="str">
        <f t="array" aca="1" ref="AW277" ca="1">IF(AW$2="","",IFERROR(IF(FIND(AW$2,$C277)&gt;=1,IF(INDIRECT($B277&amp;"!"&amp;"AH"&amp;$A277)="","",INDIRECT($B277&amp;"!"&amp;"AH"&amp;$A277)),0),""))</f>
        <v/>
      </c>
      <c r="AX277" s="253" t="str">
        <f t="array" aca="1" ref="AX277" ca="1">IF(AX$2="","",IFERROR(IF(FIND(AX$2,$C277)&gt;=1,IF(INDIRECT($B277&amp;"!"&amp;"AH"&amp;$A277)="","",INDIRECT($B277&amp;"!"&amp;"AH"&amp;$A277)),0),""))</f>
        <v/>
      </c>
      <c r="AY277" s="253" t="str">
        <f t="array" aca="1" ref="AY277" ca="1">IF(AY$2="","",IFERROR(IF(FIND(AY$2,$C277)&gt;=1,IF(INDIRECT($B277&amp;"!"&amp;"AH"&amp;$A277)="","",INDIRECT($B277&amp;"!"&amp;"AH"&amp;$A277)),0),""))</f>
        <v/>
      </c>
      <c r="AZ277" s="253" t="str">
        <f t="array" aca="1" ref="AZ277" ca="1">IF(AZ$2="","",IFERROR(IF(FIND(AZ$2,$C277)&gt;=1,IF(INDIRECT($B277&amp;"!"&amp;"AH"&amp;$A277)="","",INDIRECT($B277&amp;"!"&amp;"AH"&amp;$A277)),0),""))</f>
        <v/>
      </c>
      <c r="BA277" s="253" t="str">
        <f t="array" aca="1" ref="BA277" ca="1">IF(BA$2="","",IFERROR(IF(FIND(BA$2,$C277)&gt;=1,IF(INDIRECT($B277&amp;"!"&amp;"AH"&amp;$A277)="","",INDIRECT($B277&amp;"!"&amp;"AH"&amp;$A277)),0),""))</f>
        <v/>
      </c>
      <c r="BB277" s="253" t="str">
        <f t="array" aca="1" ref="BB277" ca="1">IF(BB$2="","",IFERROR(IF(FIND(BB$2,$C277)&gt;=1,IF(INDIRECT($B277&amp;"!"&amp;"AH"&amp;$A277)="","",INDIRECT($B277&amp;"!"&amp;"AH"&amp;$A277)),0),""))</f>
        <v/>
      </c>
      <c r="BC277" s="253" t="str">
        <f t="array" aca="1" ref="BC277" ca="1">IF(BC$2="","",IFERROR(IF(FIND(BC$2,$C277)&gt;=1,IF(INDIRECT($B277&amp;"!"&amp;"AH"&amp;$A277)="","",INDIRECT($B277&amp;"!"&amp;"AH"&amp;$A277)),0),""))</f>
        <v/>
      </c>
      <c r="BD277" s="253" t="str">
        <f t="array" aca="1" ref="BD277" ca="1">IF(BD$2="","",IFERROR(IF(FIND(BD$2,$C277)&gt;=1,IF(INDIRECT($B277&amp;"!"&amp;"AH"&amp;$A277)="","",INDIRECT($B277&amp;"!"&amp;"AH"&amp;$A277)),0),""))</f>
        <v/>
      </c>
      <c r="BE277" s="253" t="str">
        <f t="array" aca="1" ref="BE277" ca="1">IF(BE$2="","",IFERROR(IF(FIND(BE$2,$C277)&gt;=1,IF(INDIRECT($B277&amp;"!"&amp;"AH"&amp;$A277)="","",INDIRECT($B277&amp;"!"&amp;"AH"&amp;$A277)),0),""))</f>
        <v/>
      </c>
      <c r="BF277" s="253" t="str">
        <f t="array" aca="1" ref="BF277" ca="1">IF(BF$2="","",IFERROR(IF(FIND(BF$2,$C277)&gt;=1,IF(INDIRECT($B277&amp;"!"&amp;"AH"&amp;$A277)="","",INDIRECT($B277&amp;"!"&amp;"AH"&amp;$A277)),0),""))</f>
        <v/>
      </c>
      <c r="BG277" s="253" t="str">
        <f t="array" aca="1" ref="BG277" ca="1">IF(BG$2="","",IFERROR(IF(FIND(BG$2,$C277)&gt;=1,IF(INDIRECT($B277&amp;"!"&amp;"AH"&amp;$A277)="","",INDIRECT($B277&amp;"!"&amp;"AH"&amp;$A277)),0),""))</f>
        <v/>
      </c>
      <c r="BH277" s="253" t="str">
        <f t="array" aca="1" ref="BH277" ca="1">IF(BH$2="","",IFERROR(IF(FIND(BH$2,$C277)&gt;=1,IF(INDIRECT($B277&amp;"!"&amp;"AH"&amp;$A277)="","",INDIRECT($B277&amp;"!"&amp;"AH"&amp;$A277)),0),""))</f>
        <v/>
      </c>
      <c r="BI277" s="253" t="str">
        <f t="array" aca="1" ref="BI277" ca="1">IF(BI$2="","",IFERROR(IF(FIND(BI$2,$C277)&gt;=1,IF(INDIRECT($B277&amp;"!"&amp;"AH"&amp;$A277)="","",INDIRECT($B277&amp;"!"&amp;"AH"&amp;$A277)),0),""))</f>
        <v/>
      </c>
      <c r="BJ277" s="253" t="str">
        <f t="array" aca="1" ref="BJ277" ca="1">IF(BJ$2="","",IFERROR(IF(FIND(BJ$2,$C277)&gt;=1,IF(INDIRECT($B277&amp;"!"&amp;"AH"&amp;$A277)="","",INDIRECT($B277&amp;"!"&amp;"AH"&amp;$A277)),0),""))</f>
        <v/>
      </c>
      <c r="BK277" s="253" t="str">
        <f t="array" aca="1" ref="BK277" ca="1">IF(BK$2="","",IFERROR(IF(FIND(BK$2,$C277)&gt;=1,IF(INDIRECT($B277&amp;"!"&amp;"AH"&amp;$A277)="","",INDIRECT($B277&amp;"!"&amp;"AH"&amp;$A277)),0),""))</f>
        <v/>
      </c>
      <c r="BL277" s="253" t="str">
        <f t="array" aca="1" ref="BL277" ca="1">IF(BL$2="","",IFERROR(IF(FIND(BL$2,$C277)&gt;=1,IF(INDIRECT($B277&amp;"!"&amp;"AH"&amp;$A277)="","",INDIRECT($B277&amp;"!"&amp;"AH"&amp;$A277)),0),""))</f>
        <v/>
      </c>
      <c r="BM277" s="253" t="str">
        <f t="array" aca="1" ref="BM277" ca="1">IF(BM$2="","",IFERROR(IF(FIND(BM$2,$C277)&gt;=1,IF(INDIRECT($B277&amp;"!"&amp;"AH"&amp;$A277)="","",INDIRECT($B277&amp;"!"&amp;"AH"&amp;$A277)),0),""))</f>
        <v/>
      </c>
      <c r="BN277" s="253" t="str">
        <f t="array" aca="1" ref="BN277" ca="1">IF(BN$2="","",IFERROR(IF(FIND(BN$2,$C277)&gt;=1,IF(INDIRECT($B277&amp;"!"&amp;"AH"&amp;$A277)="","",INDIRECT($B277&amp;"!"&amp;"AH"&amp;$A277)),0),""))</f>
        <v/>
      </c>
      <c r="BO277" s="253" t="str">
        <f t="array" aca="1" ref="BO277" ca="1">IF(BO$2="","",IFERROR(IF(FIND(BO$2,$C277)&gt;=1,IF(INDIRECT($B277&amp;"!"&amp;"AH"&amp;$A277)="","",INDIRECT($B277&amp;"!"&amp;"AH"&amp;$A277)),0),""))</f>
        <v/>
      </c>
      <c r="BP277" s="253" t="str">
        <f t="array" aca="1" ref="BP277" ca="1">IF(BP$2="","",IFERROR(IF(FIND(BP$2,$C277)&gt;=1,IF(INDIRECT($B277&amp;"!"&amp;"AH"&amp;$A277)="","",INDIRECT($B277&amp;"!"&amp;"AH"&amp;$A277)),0),""))</f>
        <v/>
      </c>
      <c r="BQ277" s="253" t="str">
        <f t="array" aca="1" ref="BQ277" ca="1">IF(BQ$2="","",IFERROR(IF(FIND(BQ$2,$C277)&gt;=1,IF(INDIRECT($B277&amp;"!"&amp;"AH"&amp;$A277)="","",INDIRECT($B277&amp;"!"&amp;"AH"&amp;$A277)),0),""))</f>
        <v/>
      </c>
      <c r="BR277" s="253" t="str">
        <f t="array" aca="1" ref="BR277" ca="1">IF(BR$2="","",IFERROR(IF(FIND(BR$2,$C277)&gt;=1,IF(INDIRECT($B277&amp;"!"&amp;"AH"&amp;$A277)="","",INDIRECT($B277&amp;"!"&amp;"AH"&amp;$A277)),0),""))</f>
        <v/>
      </c>
      <c r="BS277" s="253" t="str">
        <f t="array" aca="1" ref="BS277" ca="1">IF(BS$2="","",IFERROR(IF(FIND(BS$2,$C277)&gt;=1,IF(INDIRECT($B277&amp;"!"&amp;"AH"&amp;$A277)="","",INDIRECT($B277&amp;"!"&amp;"AH"&amp;$A277)),0),""))</f>
        <v/>
      </c>
      <c r="BT277" s="253" t="str">
        <f t="array" aca="1" ref="BT277" ca="1">IF(BT$2="","",IFERROR(IF(FIND(BT$2,$C277)&gt;=1,IF(INDIRECT($B277&amp;"!"&amp;"AH"&amp;$A277)="","",INDIRECT($B277&amp;"!"&amp;"AH"&amp;$A277)),0),""))</f>
        <v/>
      </c>
      <c r="BU277" s="253" t="str">
        <f t="array" aca="1" ref="BU277" ca="1">IF(BU$2="","",IFERROR(IF(FIND(BU$2,$C277)&gt;=1,IF(INDIRECT($B277&amp;"!"&amp;"AH"&amp;$A277)="","",INDIRECT($B277&amp;"!"&amp;"AH"&amp;$A277)),0),""))</f>
        <v/>
      </c>
      <c r="BV277" s="253" t="str">
        <f t="array" aca="1" ref="BV277" ca="1">IF(BV$2="","",IFERROR(IF(FIND(BV$2,$C277)&gt;=1,IF(INDIRECT($B277&amp;"!"&amp;"AH"&amp;$A277)="","",INDIRECT($B277&amp;"!"&amp;"AH"&amp;$A277)),0),""))</f>
        <v/>
      </c>
      <c r="BW277" s="253" t="str">
        <f t="array" aca="1" ref="BW277" ca="1">IF(BW$2="","",IFERROR(IF(FIND(BW$2,$C277)&gt;=1,IF(INDIRECT($B277&amp;"!"&amp;"AH"&amp;$A277)="","",INDIRECT($B277&amp;"!"&amp;"AH"&amp;$A277)),0),""))</f>
        <v/>
      </c>
      <c r="BX277" s="253" t="str">
        <f t="array" aca="1" ref="BX277" ca="1">IF(BX$2="","",IFERROR(IF(FIND(BX$2,$C277)&gt;=1,IF(INDIRECT($B277&amp;"!"&amp;"AH"&amp;$A277)="","",INDIRECT($B277&amp;"!"&amp;"AH"&amp;$A277)),0),""))</f>
        <v/>
      </c>
      <c r="BY277" s="253" t="str">
        <f t="array" aca="1" ref="BY277" ca="1">IF(BY$2="","",IFERROR(IF(FIND(BY$2,$C277)&gt;=1,IF(INDIRECT($B277&amp;"!"&amp;"AH"&amp;$A277)="","",INDIRECT($B277&amp;"!"&amp;"AH"&amp;$A277)),0),""))</f>
        <v/>
      </c>
      <c r="BZ277" s="253" t="str">
        <f t="array" aca="1" ref="BZ277" ca="1">IF(BZ$2="","",IFERROR(IF(FIND(BZ$2,$C277)&gt;=1,IF(INDIRECT($B277&amp;"!"&amp;"AH"&amp;$A277)="","",INDIRECT($B277&amp;"!"&amp;"AH"&amp;$A277)),0),""))</f>
        <v/>
      </c>
      <c r="CA277" s="253" t="str">
        <f t="array" aca="1" ref="CA277" ca="1">IF(CA$2="","",IFERROR(IF(FIND(CA$2,$C277)&gt;=1,IF(INDIRECT($B277&amp;"!"&amp;"AH"&amp;$A277)="","",INDIRECT($B277&amp;"!"&amp;"AH"&amp;$A277)),0),""))</f>
        <v/>
      </c>
      <c r="CB277" s="253" t="str">
        <f t="array" aca="1" ref="CB277" ca="1">IF(CB$2="","",IFERROR(IF(FIND(CB$2,$C277)&gt;=1,IF(INDIRECT($B277&amp;"!"&amp;"AH"&amp;$A277)="","",INDIRECT($B277&amp;"!"&amp;"AH"&amp;$A277)),0),""))</f>
        <v/>
      </c>
      <c r="CC277" s="253" t="str">
        <f t="array" aca="1" ref="CC277" ca="1">IF(CC$2="","",IFERROR(IF(FIND(CC$2,$C277)&gt;=1,IF(INDIRECT($B277&amp;"!"&amp;"AH"&amp;$A277)="","",INDIRECT($B277&amp;"!"&amp;"AH"&amp;$A277)),0),""))</f>
        <v/>
      </c>
      <c r="CD277" s="253" t="str">
        <f t="array" aca="1" ref="CD277" ca="1">IF(CD$2="","",IFERROR(IF(FIND(CD$2,$C277)&gt;=1,IF(INDIRECT($B277&amp;"!"&amp;"AH"&amp;$A277)="","",INDIRECT($B277&amp;"!"&amp;"AH"&amp;$A277)),0),""))</f>
        <v/>
      </c>
      <c r="CE277" s="253" t="str">
        <f t="array" aca="1" ref="CE277" ca="1">IF(CE$2="","",IFERROR(IF(FIND(CE$2,$C277)&gt;=1,IF(INDIRECT($B277&amp;"!"&amp;"AH"&amp;$A277)="","",INDIRECT($B277&amp;"!"&amp;"AH"&amp;$A277)),0),""))</f>
        <v/>
      </c>
      <c r="CF277" s="253" t="str">
        <f t="array" aca="1" ref="CF277" ca="1">IF(CF$2="","",IFERROR(IF(FIND(CF$2,$C277)&gt;=1,IF(INDIRECT($B277&amp;"!"&amp;"AH"&amp;$A277)="","",INDIRECT($B277&amp;"!"&amp;"AH"&amp;$A277)),0),""))</f>
        <v/>
      </c>
      <c r="CG277" s="253" t="str">
        <f t="array" aca="1" ref="CG277" ca="1">IF(CG$2="","",IFERROR(IF(FIND(CG$2,$C277)&gt;=1,IF(INDIRECT($B277&amp;"!"&amp;"AH"&amp;$A277)="","",INDIRECT($B277&amp;"!"&amp;"AH"&amp;$A277)),0),""))</f>
        <v/>
      </c>
      <c r="CH277" s="253" t="str">
        <f t="array" aca="1" ref="CH277" ca="1">IF(CH$2="","",IFERROR(IF(FIND(CH$2,$C277)&gt;=1,IF(INDIRECT($B277&amp;"!"&amp;"AH"&amp;$A277)="","",INDIRECT($B277&amp;"!"&amp;"AH"&amp;$A277)),0),""))</f>
        <v/>
      </c>
      <c r="CI277" s="253" t="str">
        <f t="array" aca="1" ref="CI277" ca="1">IF(CI$2="","",IFERROR(IF(FIND(CI$2,$C277)&gt;=1,IF(INDIRECT($B277&amp;"!"&amp;"AH"&amp;$A277)="","",INDIRECT($B277&amp;"!"&amp;"AH"&amp;$A277)),0),""))</f>
        <v/>
      </c>
      <c r="CJ277" s="253" t="str">
        <f t="array" aca="1" ref="CJ277" ca="1">IF(CJ$2="","",IFERROR(IF(FIND(CJ$2,$C277)&gt;=1,IF(INDIRECT($B277&amp;"!"&amp;"AH"&amp;$A277)="","",INDIRECT($B277&amp;"!"&amp;"AH"&amp;$A277)),0),""))</f>
        <v/>
      </c>
      <c r="CK277" s="253" t="str">
        <f t="array" aca="1" ref="CK277" ca="1">IF(CK$2="","",IFERROR(IF(FIND(CK$2,$C277)&gt;=1,IF(INDIRECT($B277&amp;"!"&amp;"AH"&amp;$A277)="","",INDIRECT($B277&amp;"!"&amp;"AH"&amp;$A277)),0),""))</f>
        <v/>
      </c>
      <c r="CL277" s="253" t="str">
        <f t="array" aca="1" ref="CL277" ca="1">IF(CL$2="","",IFERROR(IF(FIND(CL$2,$C277)&gt;=1,IF(INDIRECT($B277&amp;"!"&amp;"AH"&amp;$A277)="","",INDIRECT($B277&amp;"!"&amp;"AH"&amp;$A277)),0),""))</f>
        <v/>
      </c>
      <c r="CO277" s="2" t="str">
        <f t="shared" ca="1" si="220"/>
        <v/>
      </c>
      <c r="CP277" s="253" t="str">
        <f t="array" aca="1" ref="CP277" ca="1">IF(CP$2="","",IFERROR(IF(FIND(CP$2,$C277)&gt;=1,INDIRECT($B277&amp;"!"&amp;"AG"&amp;$A277),0),""))</f>
        <v/>
      </c>
      <c r="CQ277" s="253" t="str">
        <f t="array" aca="1" ref="CQ277" ca="1">IF(CQ$2="","",IFERROR(IF(FIND(CQ$2,$C277)&gt;=1,INDIRECT($B277&amp;"!"&amp;"AG"&amp;$A277),0),""))</f>
        <v/>
      </c>
      <c r="CR277" s="253" t="str">
        <f t="array" aca="1" ref="CR277" ca="1">IF(CR$2="","",IFERROR(IF(FIND(CR$2,$C277)&gt;=1,INDIRECT($B277&amp;"!"&amp;"AG"&amp;$A277),0),""))</f>
        <v/>
      </c>
      <c r="CS277" s="253" t="str">
        <f t="array" aca="1" ref="CS277" ca="1">IF(CS$2="","",IFERROR(IF(FIND(CS$2,$C277)&gt;=1,INDIRECT($B277&amp;"!"&amp;"AG"&amp;$A277),0),""))</f>
        <v/>
      </c>
      <c r="CV277" s="2" t="str">
        <f t="shared" ca="1" si="221"/>
        <v/>
      </c>
      <c r="CW277" s="253" t="str">
        <f t="array" aca="1" ref="CW277" ca="1">IF(CW$2="","",IFERROR(IF(FIND(CW$2,$C277)&gt;=1,IF(INDIRECT($B277&amp;"!"&amp;"AH"&amp;$A277)="","",INDIRECT($B277&amp;"!"&amp;"AH"&amp;$A277)&amp;" "),0),""))</f>
        <v/>
      </c>
      <c r="CX277" s="253" t="str">
        <f t="array" aca="1" ref="CX277" ca="1">IF(CX$2="","",IFERROR(IF(FIND(CX$2,$C277)&gt;=1,IF(INDIRECT($B277&amp;"!"&amp;"AH"&amp;$A277)="","",INDIRECT($B277&amp;"!"&amp;"AH"&amp;$A277)&amp;" "),0),""))</f>
        <v/>
      </c>
      <c r="CY277" s="253" t="str">
        <f t="array" aca="1" ref="CY277" ca="1">IF(CY$2="","",IFERROR(IF(FIND(CY$2,$C277)&gt;=1,IF(INDIRECT($B277&amp;"!"&amp;"AH"&amp;$A277)="","",INDIRECT($B277&amp;"!"&amp;"AH"&amp;$A277)&amp;" "),0),""))</f>
        <v/>
      </c>
      <c r="CZ277" s="253" t="str">
        <f t="array" aca="1" ref="CZ277" ca="1">IF(CZ$2="","",IFERROR(IF(FIND(CZ$2,$C277)&gt;=1,IF(INDIRECT($B277&amp;"!"&amp;"AH"&amp;$A277)="","",INDIRECT($B277&amp;"!"&amp;"AH"&amp;$A277)&amp;" "),0),""))</f>
        <v/>
      </c>
      <c r="DC277" s="2" t="str">
        <f t="shared" ca="1" si="181"/>
        <v/>
      </c>
      <c r="DD277" s="253" t="str" cm="1">
        <f t="array" aca="1" ref="DD277" ca="1">IF(DD$2="","",IFERROR(IF(FIND(DD$2,$C277)&gt;=1,INDIRECT($B277&amp;"!"&amp;"AG"&amp;$A277),0),""))</f>
        <v/>
      </c>
      <c r="DE277" s="253" t="str" cm="1">
        <f t="array" aca="1" ref="DE277" ca="1">IF(DE$2="","",IFERROR(IF(FIND(DE$2,$C277)&gt;=1,INDIRECT($B277&amp;"!"&amp;"AG"&amp;$A277),0),""))</f>
        <v/>
      </c>
      <c r="DF277" s="253" t="str" cm="1">
        <f t="array" aca="1" ref="DF277" ca="1">IF(DF$2="","",IFERROR(IF(FIND(DF$2,$C277)&gt;=1,INDIRECT($B277&amp;"!"&amp;"AG"&amp;$A277),0),""))</f>
        <v/>
      </c>
      <c r="DG277" s="253" t="str" cm="1">
        <f t="array" aca="1" ref="DG277" ca="1">IF(DG$2="","",IFERROR(IF(FIND(DG$2,$C277)&gt;=1,INDIRECT($B277&amp;"!"&amp;"AG"&amp;$A277),0),""))</f>
        <v/>
      </c>
      <c r="DH277" s="253" t="str" cm="1">
        <f t="array" aca="1" ref="DH277" ca="1">IF(DH$2="","",IFERROR(IF(FIND(DH$2,$C277)&gt;=1,INDIRECT($B277&amp;"!"&amp;"AG"&amp;$A277),0),""))</f>
        <v/>
      </c>
      <c r="DI277" s="253" t="str" cm="1">
        <f t="array" aca="1" ref="DI277" ca="1">IF(DI$2="","",IFERROR(IF(FIND(DI$2,$C277)&gt;=1,INDIRECT($B277&amp;"!"&amp;"AG"&amp;$A277),0),""))</f>
        <v/>
      </c>
      <c r="DJ277" s="253" t="str" cm="1">
        <f t="array" aca="1" ref="DJ277" ca="1">IF(DJ$2="","",IFERROR(IF(FIND(DJ$2,$C277)&gt;=1,INDIRECT($B277&amp;"!"&amp;"AG"&amp;$A277),0),""))</f>
        <v/>
      </c>
      <c r="DK277" s="253" t="str" cm="1">
        <f t="array" aca="1" ref="DK277" ca="1">IF(DK$2="","",IFERROR(IF(FIND(DK$2,$C277)&gt;=1,INDIRECT($B277&amp;"!"&amp;"AG"&amp;$A277),0),""))</f>
        <v/>
      </c>
      <c r="DL277" s="253" t="str" cm="1">
        <f t="array" aca="1" ref="DL277" ca="1">IF(DL$2="","",IFERROR(IF(FIND(DL$2,$C277)&gt;=1,INDIRECT($B277&amp;"!"&amp;"AG"&amp;$A277),0),""))</f>
        <v/>
      </c>
      <c r="DM277" s="253" t="str" cm="1">
        <f t="array" aca="1" ref="DM277" ca="1">IF(DM$2="","",IFERROR(IF(FIND(DM$2,$C277)&gt;=1,INDIRECT($B277&amp;"!"&amp;"AG"&amp;$A277),0),""))</f>
        <v/>
      </c>
      <c r="DN277" s="253" t="str" cm="1">
        <f t="array" aca="1" ref="DN277" ca="1">IF(DN$2="","",IFERROR(IF(FIND(DN$2,$C277)&gt;=1,INDIRECT($B277&amp;"!"&amp;"AG"&amp;$A277),0),""))</f>
        <v/>
      </c>
      <c r="DO277" s="253" t="str" cm="1">
        <f t="array" aca="1" ref="DO277" ca="1">IF(DO$2="","",IFERROR(IF(FIND(DO$2,$C277)&gt;=1,INDIRECT($B277&amp;"!"&amp;"AG"&amp;$A277),0),""))</f>
        <v/>
      </c>
      <c r="DP277" s="253" t="str" cm="1">
        <f t="array" aca="1" ref="DP277" ca="1">IF(DP$2="","",IFERROR(IF(FIND(DP$2,$C277)&gt;=1,INDIRECT($B277&amp;"!"&amp;"AG"&amp;$A277),0),""))</f>
        <v/>
      </c>
      <c r="DQ277" s="253" t="str" cm="1">
        <f t="array" aca="1" ref="DQ277" ca="1">IF(DQ$2="","",IFERROR(IF(FIND(DQ$2,$C277)&gt;=1,INDIRECT($B277&amp;"!"&amp;"AG"&amp;$A277),0),""))</f>
        <v/>
      </c>
      <c r="DR277" s="253" t="str" cm="1">
        <f t="array" aca="1" ref="DR277" ca="1">IF(DR$2="","",IFERROR(IF(FIND(DR$2,$C277)&gt;=1,INDIRECT($B277&amp;"!"&amp;"AG"&amp;$A277),0),""))</f>
        <v/>
      </c>
      <c r="DS277" s="253" t="str" cm="1">
        <f t="array" aca="1" ref="DS277" ca="1">IF(DS$2="","",IFERROR(IF(FIND(DS$2,$C277)&gt;=1,INDIRECT($B277&amp;"!"&amp;"AG"&amp;$A277),0),""))</f>
        <v/>
      </c>
      <c r="DT277" s="253" t="str" cm="1">
        <f t="array" aca="1" ref="DT277" ca="1">IF(DT$2="","",IFERROR(IF(FIND(DT$2,$C277)&gt;=1,INDIRECT($B277&amp;"!"&amp;"AG"&amp;$A277),0),""))</f>
        <v/>
      </c>
      <c r="DU277" s="253" t="str" cm="1">
        <f t="array" aca="1" ref="DU277" ca="1">IF(DU$2="","",IFERROR(IF(FIND(DU$2,$C277)&gt;=1,INDIRECT($B277&amp;"!"&amp;"AG"&amp;$A277),0),""))</f>
        <v/>
      </c>
      <c r="DV277" s="253" t="str" cm="1">
        <f t="array" aca="1" ref="DV277" ca="1">IF(DV$2="","",IFERROR(IF(FIND(DV$2,$C277)&gt;=1,INDIRECT($B277&amp;"!"&amp;"AG"&amp;$A277),0),""))</f>
        <v/>
      </c>
      <c r="DW277" s="253" t="str" cm="1">
        <f t="array" aca="1" ref="DW277" ca="1">IF(DW$2="","",IFERROR(IF(FIND(DW$2,$C277)&gt;=1,INDIRECT($B277&amp;"!"&amp;"AG"&amp;$A277),0),""))</f>
        <v/>
      </c>
      <c r="DX277" s="253" t="str" cm="1">
        <f t="array" aca="1" ref="DX277" ca="1">IF(DX$2="","",IFERROR(IF(FIND(DX$2,$C277)&gt;=1,INDIRECT($B277&amp;"!"&amp;"AG"&amp;$A277),0),""))</f>
        <v/>
      </c>
      <c r="DY277" s="253" t="str" cm="1">
        <f t="array" aca="1" ref="DY277" ca="1">IF(DY$2="","",IFERROR(IF(FIND(DY$2,$C277)&gt;=1,INDIRECT($B277&amp;"!"&amp;"AG"&amp;$A277),0),""))</f>
        <v/>
      </c>
      <c r="DZ277" s="253" t="str" cm="1">
        <f t="array" aca="1" ref="DZ277" ca="1">IF(DZ$2="","",IFERROR(IF(FIND(DZ$2,$C277)&gt;=1,INDIRECT($B277&amp;"!"&amp;"AG"&amp;$A277),0),""))</f>
        <v/>
      </c>
      <c r="EA277" s="253" t="str" cm="1">
        <f t="array" aca="1" ref="EA277" ca="1">IF(EA$2="","",IFERROR(IF(FIND(EA$2,$C277)&gt;=1,INDIRECT($B277&amp;"!"&amp;"AG"&amp;$A277),0),""))</f>
        <v/>
      </c>
      <c r="EB277" s="253" t="str" cm="1">
        <f t="array" aca="1" ref="EB277" ca="1">IF(EB$2="","",IFERROR(IF(FIND(EB$2,$C277)&gt;=1,INDIRECT($B277&amp;"!"&amp;"AG"&amp;$A277),0),""))</f>
        <v/>
      </c>
      <c r="EC277" s="253" t="str" cm="1">
        <f t="array" aca="1" ref="EC277" ca="1">IF(EC$2="","",IFERROR(IF(FIND(EC$2,$C277)&gt;=1,INDIRECT($B277&amp;"!"&amp;"AG"&amp;$A277),0),""))</f>
        <v/>
      </c>
      <c r="ED277" s="253" t="str" cm="1">
        <f t="array" aca="1" ref="ED277" ca="1">IF(ED$2="","",IFERROR(IF(FIND(ED$2,$C277)&gt;=1,INDIRECT($B277&amp;"!"&amp;"AG"&amp;$A277),0),""))</f>
        <v/>
      </c>
      <c r="EE277" s="253" t="str" cm="1">
        <f t="array" aca="1" ref="EE277" ca="1">IF(EE$2="","",IFERROR(IF(FIND(EE$2,$C277)&gt;=1,INDIRECT($B277&amp;"!"&amp;"AG"&amp;$A277),0),""))</f>
        <v/>
      </c>
      <c r="EF277" s="253" t="str" cm="1">
        <f t="array" aca="1" ref="EF277" ca="1">IF(EF$2="","",IFERROR(IF(FIND(EF$2,$C277)&gt;=1,INDIRECT($B277&amp;"!"&amp;"AG"&amp;$A277),0),""))</f>
        <v/>
      </c>
      <c r="EG277" s="253" t="str" cm="1">
        <f t="array" aca="1" ref="EG277" ca="1">IF(EG$2="","",IFERROR(IF(FIND(EG$2,$C277)&gt;=1,INDIRECT($B277&amp;"!"&amp;"AG"&amp;$A277),0),""))</f>
        <v/>
      </c>
      <c r="EH277" s="253" t="str" cm="1">
        <f t="array" aca="1" ref="EH277" ca="1">IF(EH$2="","",IFERROR(IF(FIND(EH$2,$C277)&gt;=1,INDIRECT($B277&amp;"!"&amp;"AG"&amp;$A277),0),""))</f>
        <v/>
      </c>
      <c r="EI277" s="253" t="str" cm="1">
        <f t="array" aca="1" ref="EI277" ca="1">IF(EI$2="","",IFERROR(IF(FIND(EI$2,$C277)&gt;=1,INDIRECT($B277&amp;"!"&amp;"AG"&amp;$A277),0),""))</f>
        <v/>
      </c>
      <c r="EJ277" s="253" t="str" cm="1">
        <f t="array" aca="1" ref="EJ277" ca="1">IF(EJ$2="","",IFERROR(IF(FIND(EJ$2,$C277)&gt;=1,INDIRECT($B277&amp;"!"&amp;"AG"&amp;$A277),0),""))</f>
        <v/>
      </c>
      <c r="EK277" s="253" t="str" cm="1">
        <f t="array" aca="1" ref="EK277" ca="1">IF(EK$2="","",IFERROR(IF(FIND(EK$2,$C277)&gt;=1,INDIRECT($B277&amp;"!"&amp;"AG"&amp;$A277),0),""))</f>
        <v/>
      </c>
      <c r="EL277" s="253" t="str" cm="1">
        <f t="array" aca="1" ref="EL277" ca="1">IF(EL$2="","",IFERROR(IF(FIND(EL$2,$C277)&gt;=1,INDIRECT($B277&amp;"!"&amp;"AG"&amp;$A277),0),""))</f>
        <v/>
      </c>
      <c r="EM277" s="253" t="str" cm="1">
        <f t="array" aca="1" ref="EM277" ca="1">IF(EM$2="","",IFERROR(IF(FIND(EM$2,$C277)&gt;=1,INDIRECT($B277&amp;"!"&amp;"AG"&amp;$A277),0),""))</f>
        <v/>
      </c>
      <c r="EN277" s="253" t="str" cm="1">
        <f t="array" aca="1" ref="EN277" ca="1">IF(EN$2="","",IFERROR(IF(FIND(EN$2,$C277)&gt;=1,INDIRECT($B277&amp;"!"&amp;"AG"&amp;$A277),0),""))</f>
        <v/>
      </c>
      <c r="EO277" s="253" t="str" cm="1">
        <f t="array" aca="1" ref="EO277" ca="1">IF(EO$2="","",IFERROR(IF(FIND(EO$2,$C277)&gt;=1,INDIRECT($B277&amp;"!"&amp;"AG"&amp;$A277),0),""))</f>
        <v/>
      </c>
      <c r="EP277" s="253" t="str" cm="1">
        <f t="array" aca="1" ref="EP277" ca="1">IF(EP$2="","",IFERROR(IF(FIND(EP$2,$C277)&gt;=1,INDIRECT($B277&amp;"!"&amp;"AG"&amp;$A277),0),""))</f>
        <v/>
      </c>
      <c r="EQ277" s="253" t="str" cm="1">
        <f t="array" aca="1" ref="EQ277" ca="1">IF(EQ$2="","",IFERROR(IF(FIND(EQ$2,$C277)&gt;=1,INDIRECT($B277&amp;"!"&amp;"AG"&amp;$A277),0),""))</f>
        <v/>
      </c>
      <c r="ER277" s="253" t="str" cm="1">
        <f t="array" aca="1" ref="ER277" ca="1">IF(ER$2="","",IFERROR(IF(FIND(ER$2,$C277)&gt;=1,INDIRECT($B277&amp;"!"&amp;"AG"&amp;$A277),0),""))</f>
        <v/>
      </c>
      <c r="ES277" s="253" t="str" cm="1">
        <f t="array" aca="1" ref="ES277" ca="1">IF(ES$2="","",IFERROR(IF(FIND(ES$2,$C277)&gt;=1,INDIRECT($B277&amp;"!"&amp;"AG"&amp;$A277),0),""))</f>
        <v/>
      </c>
      <c r="ET277" s="253" t="str" cm="1">
        <f t="array" aca="1" ref="ET277" ca="1">IF(ET$2="","",IFERROR(IF(FIND(ET$2,$C277)&gt;=1,INDIRECT($B277&amp;"!"&amp;"AG"&amp;$A277),0),""))</f>
        <v/>
      </c>
      <c r="EU277" s="253" t="str" cm="1">
        <f t="array" aca="1" ref="EU277" ca="1">IF(EU$2="","",IFERROR(IF(FIND(EU$2,$C277)&gt;=1,INDIRECT($B277&amp;"!"&amp;"AG"&amp;$A277),0),""))</f>
        <v/>
      </c>
      <c r="EV277" s="253" t="str" cm="1">
        <f t="array" aca="1" ref="EV277" ca="1">IF(EV$2="","",IFERROR(IF(FIND(EV$2,$C277)&gt;=1,INDIRECT($B277&amp;"!"&amp;"AG"&amp;$A277),0),""))</f>
        <v/>
      </c>
    </row>
    <row r="278" spans="1:152" x14ac:dyDescent="0.3">
      <c r="A278" s="252">
        <f t="shared" ca="1" si="223"/>
        <v>57</v>
      </c>
      <c r="B278" s="252" t="str">
        <f t="shared" si="224"/>
        <v>May_2024</v>
      </c>
      <c r="C278" s="252" t="str">
        <f t="shared" ca="1" si="222"/>
        <v>ABSENCES</v>
      </c>
      <c r="D278" s="253" t="str">
        <f t="array" aca="1" ref="D278" ca="1">IF(D$2="","",IFERROR(IF(FIND(D$2,$C278)&gt;=1,INDIRECT($B278&amp;"!"&amp;"AG"&amp;$A278),0),""))</f>
        <v/>
      </c>
      <c r="E278" s="253" t="str">
        <f t="array" aca="1" ref="E278" ca="1">IF(E$2="","",IFERROR(IF(FIND(E$2,$C278)&gt;=1,INDIRECT($B278&amp;"!"&amp;"AG"&amp;$A278),0),""))</f>
        <v/>
      </c>
      <c r="F278" s="253" t="str">
        <f t="array" aca="1" ref="F278" ca="1">IF(F$2="","",IFERROR(IF(FIND(F$2,$C278)&gt;=1,INDIRECT($B278&amp;"!"&amp;"AG"&amp;$A278),0),""))</f>
        <v/>
      </c>
      <c r="G278" s="253" t="str">
        <f t="array" aca="1" ref="G278" ca="1">IF(G$2="","",IFERROR(IF(FIND(G$2,$C278)&gt;=1,INDIRECT($B278&amp;"!"&amp;"AG"&amp;$A278),0),""))</f>
        <v/>
      </c>
      <c r="H278" s="253" t="str">
        <f t="array" aca="1" ref="H278" ca="1">IF(H$2="","",IFERROR(IF(FIND(H$2,$C278)&gt;=1,INDIRECT($B278&amp;"!"&amp;"AG"&amp;$A278),0),""))</f>
        <v/>
      </c>
      <c r="I278" s="253" t="str">
        <f t="array" aca="1" ref="I278" ca="1">IF(I$2="","",IFERROR(IF(FIND(I$2,$C278)&gt;=1,INDIRECT($B278&amp;"!"&amp;"AG"&amp;$A278),0),""))</f>
        <v/>
      </c>
      <c r="J278" s="253" t="str">
        <f t="array" aca="1" ref="J278" ca="1">IF(J$2="","",IFERROR(IF(FIND(J$2,$C278)&gt;=1,INDIRECT($B278&amp;"!"&amp;"AG"&amp;$A278),0),""))</f>
        <v/>
      </c>
      <c r="K278" s="253" t="str">
        <f t="array" aca="1" ref="K278" ca="1">IF(K$2="","",IFERROR(IF(FIND(K$2,$C278)&gt;=1,INDIRECT($B278&amp;"!"&amp;"AG"&amp;$A278),0),""))</f>
        <v/>
      </c>
      <c r="L278" s="253" t="str">
        <f t="array" aca="1" ref="L278" ca="1">IF(L$2="","",IFERROR(IF(FIND(L$2,$C278)&gt;=1,INDIRECT($B278&amp;"!"&amp;"AG"&amp;$A278),0),""))</f>
        <v/>
      </c>
      <c r="M278" s="253" t="str">
        <f t="array" aca="1" ref="M278" ca="1">IF(M$2="","",IFERROR(IF(FIND(M$2,$C278)&gt;=1,INDIRECT($B278&amp;"!"&amp;"AG"&amp;$A278),0),""))</f>
        <v/>
      </c>
      <c r="N278" s="253" t="str">
        <f t="array" aca="1" ref="N278" ca="1">IF(N$2="","",IFERROR(IF(FIND(N$2,$C278)&gt;=1,INDIRECT($B278&amp;"!"&amp;"AG"&amp;$A278),0),""))</f>
        <v/>
      </c>
      <c r="O278" s="253" t="str">
        <f t="array" aca="1" ref="O278" ca="1">IF(O$2="","",IFERROR(IF(FIND(O$2,$C278)&gt;=1,INDIRECT($B278&amp;"!"&amp;"AG"&amp;$A278),0),""))</f>
        <v/>
      </c>
      <c r="P278" s="253" t="str">
        <f t="array" aca="1" ref="P278" ca="1">IF(P$2="","",IFERROR(IF(FIND(P$2,$C278)&gt;=1,INDIRECT($B278&amp;"!"&amp;"AG"&amp;$A278),0),""))</f>
        <v/>
      </c>
      <c r="Q278" s="253" t="str">
        <f t="array" aca="1" ref="Q278" ca="1">IF(Q$2="","",IFERROR(IF(FIND(Q$2,$C278)&gt;=1,INDIRECT($B278&amp;"!"&amp;"AG"&amp;$A278),0),""))</f>
        <v/>
      </c>
      <c r="R278" s="253" t="str">
        <f t="array" aca="1" ref="R278" ca="1">IF(R$2="","",IFERROR(IF(FIND(R$2,$C278)&gt;=1,INDIRECT($B278&amp;"!"&amp;"AG"&amp;$A278),0),""))</f>
        <v/>
      </c>
      <c r="S278" s="253" t="str">
        <f t="array" aca="1" ref="S278" ca="1">IF(S$2="","",IFERROR(IF(FIND(S$2,$C278)&gt;=1,INDIRECT($B278&amp;"!"&amp;"AG"&amp;$A278),0),""))</f>
        <v/>
      </c>
      <c r="T278" s="253" t="str">
        <f t="array" aca="1" ref="T278" ca="1">IF(T$2="","",IFERROR(IF(FIND(T$2,$C278)&gt;=1,INDIRECT($B278&amp;"!"&amp;"AG"&amp;$A278),0),""))</f>
        <v/>
      </c>
      <c r="U278" s="253" t="str">
        <f t="array" aca="1" ref="U278" ca="1">IF(U$2="","",IFERROR(IF(FIND(U$2,$C278)&gt;=1,INDIRECT($B278&amp;"!"&amp;"AG"&amp;$A278),0),""))</f>
        <v/>
      </c>
      <c r="V278" s="253" t="str">
        <f t="array" aca="1" ref="V278" ca="1">IF(V$2="","",IFERROR(IF(FIND(V$2,$C278)&gt;=1,INDIRECT($B278&amp;"!"&amp;"AG"&amp;$A278),0),""))</f>
        <v/>
      </c>
      <c r="W278" s="253" t="str">
        <f t="array" aca="1" ref="W278" ca="1">IF(W$2="","",IFERROR(IF(FIND(W$2,$C278)&gt;=1,INDIRECT($B278&amp;"!"&amp;"AG"&amp;$A278),0),""))</f>
        <v/>
      </c>
      <c r="X278" s="253" t="str">
        <f t="array" aca="1" ref="X278" ca="1">IF(X$2="","",IFERROR(IF(FIND(X$2,$C278)&gt;=1,INDIRECT($B278&amp;"!"&amp;"AG"&amp;$A278),0),""))</f>
        <v/>
      </c>
      <c r="Y278" s="253" t="str">
        <f t="array" aca="1" ref="Y278" ca="1">IF(Y$2="","",IFERROR(IF(FIND(Y$2,$C278)&gt;=1,INDIRECT($B278&amp;"!"&amp;"AG"&amp;$A278),0),""))</f>
        <v/>
      </c>
      <c r="Z278" s="253" t="str">
        <f t="array" aca="1" ref="Z278" ca="1">IF(Z$2="","",IFERROR(IF(FIND(Z$2,$C278)&gt;=1,INDIRECT($B278&amp;"!"&amp;"AG"&amp;$A278),0),""))</f>
        <v/>
      </c>
      <c r="AA278" s="253" t="str">
        <f t="array" aca="1" ref="AA278" ca="1">IF(AA$2="","",IFERROR(IF(FIND(AA$2,$C278)&gt;=1,INDIRECT($B278&amp;"!"&amp;"AG"&amp;$A278),0),""))</f>
        <v/>
      </c>
      <c r="AB278" s="253" t="str">
        <f t="array" aca="1" ref="AB278" ca="1">IF(AB$2="","",IFERROR(IF(FIND(AB$2,$C278)&gt;=1,INDIRECT($B278&amp;"!"&amp;"AG"&amp;$A278),0),""))</f>
        <v/>
      </c>
      <c r="AC278" s="253" t="str">
        <f t="array" aca="1" ref="AC278" ca="1">IF(AC$2="","",IFERROR(IF(FIND(AC$2,$C278)&gt;=1,INDIRECT($B278&amp;"!"&amp;"AG"&amp;$A278),0),""))</f>
        <v/>
      </c>
      <c r="AD278" s="253" t="str">
        <f t="array" aca="1" ref="AD278" ca="1">IF(AD$2="","",IFERROR(IF(FIND(AD$2,$C278)&gt;=1,INDIRECT($B278&amp;"!"&amp;"AG"&amp;$A278),0),""))</f>
        <v/>
      </c>
      <c r="AE278" s="253" t="str">
        <f t="array" aca="1" ref="AE278" ca="1">IF(AE$2="","",IFERROR(IF(FIND(AE$2,$C278)&gt;=1,INDIRECT($B278&amp;"!"&amp;"AG"&amp;$A278),0),""))</f>
        <v/>
      </c>
      <c r="AF278" s="253" t="str">
        <f t="array" aca="1" ref="AF278" ca="1">IF(AF$2="","",IFERROR(IF(FIND(AF$2,$C278)&gt;=1,INDIRECT($B278&amp;"!"&amp;"AG"&amp;$A278),0),""))</f>
        <v/>
      </c>
      <c r="AG278" s="253" t="str">
        <f t="array" aca="1" ref="AG278" ca="1">IF(AG$2="","",IFERROR(IF(FIND(AG$2,$C278)&gt;=1,INDIRECT($B278&amp;"!"&amp;"AG"&amp;$A278),0),""))</f>
        <v/>
      </c>
      <c r="AH278" s="253" t="str">
        <f t="array" aca="1" ref="AH278" ca="1">IF(AH$2="","",IFERROR(IF(FIND(AH$2,$C278)&gt;=1,INDIRECT($B278&amp;"!"&amp;"AG"&amp;$A278),0),""))</f>
        <v/>
      </c>
      <c r="AI278" s="253" t="str">
        <f t="array" aca="1" ref="AI278" ca="1">IF(AI$2="","",IFERROR(IF(FIND(AI$2,$C278)&gt;=1,INDIRECT($B278&amp;"!"&amp;"AG"&amp;$A278),0),""))</f>
        <v/>
      </c>
      <c r="AJ278" s="253" t="str">
        <f t="array" aca="1" ref="AJ278" ca="1">IF(AJ$2="","",IFERROR(IF(FIND(AJ$2,$C278)&gt;=1,INDIRECT($B278&amp;"!"&amp;"AG"&amp;$A278),0),""))</f>
        <v/>
      </c>
      <c r="AK278" s="253" t="str">
        <f t="array" aca="1" ref="AK278" ca="1">IF(AK$2="","",IFERROR(IF(FIND(AK$2,$C278)&gt;=1,INDIRECT($B278&amp;"!"&amp;"AG"&amp;$A278),0),""))</f>
        <v/>
      </c>
      <c r="AL278" s="253" t="str">
        <f t="array" aca="1" ref="AL278" ca="1">IF(AL$2="","",IFERROR(IF(FIND(AL$2,$C278)&gt;=1,INDIRECT($B278&amp;"!"&amp;"AG"&amp;$A278),0),""))</f>
        <v/>
      </c>
      <c r="AM278" s="253" t="str">
        <f t="array" aca="1" ref="AM278" ca="1">IF(AM$2="","",IFERROR(IF(FIND(AM$2,$C278)&gt;=1,INDIRECT($B278&amp;"!"&amp;"AG"&amp;$A278),0),""))</f>
        <v/>
      </c>
      <c r="AN278" s="253" t="str">
        <f t="array" aca="1" ref="AN278" ca="1">IF(AN$2="","",IFERROR(IF(FIND(AN$2,$C278)&gt;=1,INDIRECT($B278&amp;"!"&amp;"AG"&amp;$A278),0),""))</f>
        <v/>
      </c>
      <c r="AO278" s="253" t="str">
        <f t="array" aca="1" ref="AO278" ca="1">IF(AO$2="","",IFERROR(IF(FIND(AO$2,$C278)&gt;=1,INDIRECT($B278&amp;"!"&amp;"AG"&amp;$A278),0),""))</f>
        <v/>
      </c>
      <c r="AP278" s="253" t="str">
        <f t="array" aca="1" ref="AP278" ca="1">IF(AP$2="","",IFERROR(IF(FIND(AP$2,$C278)&gt;=1,INDIRECT($B278&amp;"!"&amp;"AG"&amp;$A278),0),""))</f>
        <v/>
      </c>
      <c r="AQ278" s="253" t="str">
        <f t="array" aca="1" ref="AQ278" ca="1">IF(AQ$2="","",IFERROR(IF(FIND(AQ$2,$C278)&gt;=1,INDIRECT($B278&amp;"!"&amp;"AG"&amp;$A278),0),""))</f>
        <v/>
      </c>
      <c r="AR278" s="253" t="str">
        <f t="array" aca="1" ref="AR278" ca="1">IF(AR$2="","",IFERROR(IF(FIND(AR$2,$C278)&gt;=1,INDIRECT($B278&amp;"!"&amp;"AG"&amp;$A278),0),""))</f>
        <v/>
      </c>
      <c r="AS278" s="253" t="str">
        <f t="array" aca="1" ref="AS278" ca="1">IF(AS$2="","",IFERROR(IF(FIND(AS$2,$C278)&gt;=1,INDIRECT($B278&amp;"!"&amp;"AG"&amp;$A278),0),""))</f>
        <v/>
      </c>
      <c r="AU278" s="254" t="str">
        <f t="array" aca="1" ref="AU278" ca="1">IFERROR(INDIRECT(B278&amp;"!"&amp;"A"&amp;A278),"")</f>
        <v>Absences</v>
      </c>
      <c r="AV278" s="2" t="str">
        <f t="shared" ca="1" si="219"/>
        <v>ABSENCES</v>
      </c>
      <c r="AW278" s="253" t="str">
        <f t="array" aca="1" ref="AW278" ca="1">IF(AW$2="","",IFERROR(IF(FIND(AW$2,$C278)&gt;=1,IF(INDIRECT($B278&amp;"!"&amp;"AH"&amp;$A278)="","",INDIRECT($B278&amp;"!"&amp;"AH"&amp;$A278)),0),""))</f>
        <v/>
      </c>
      <c r="AX278" s="253" t="str">
        <f t="array" aca="1" ref="AX278" ca="1">IF(AX$2="","",IFERROR(IF(FIND(AX$2,$C278)&gt;=1,IF(INDIRECT($B278&amp;"!"&amp;"AH"&amp;$A278)="","",INDIRECT($B278&amp;"!"&amp;"AH"&amp;$A278)),0),""))</f>
        <v/>
      </c>
      <c r="AY278" s="253" t="str">
        <f t="array" aca="1" ref="AY278" ca="1">IF(AY$2="","",IFERROR(IF(FIND(AY$2,$C278)&gt;=1,IF(INDIRECT($B278&amp;"!"&amp;"AH"&amp;$A278)="","",INDIRECT($B278&amp;"!"&amp;"AH"&amp;$A278)),0),""))</f>
        <v/>
      </c>
      <c r="AZ278" s="253" t="str">
        <f t="array" aca="1" ref="AZ278" ca="1">IF(AZ$2="","",IFERROR(IF(FIND(AZ$2,$C278)&gt;=1,IF(INDIRECT($B278&amp;"!"&amp;"AH"&amp;$A278)="","",INDIRECT($B278&amp;"!"&amp;"AH"&amp;$A278)),0),""))</f>
        <v/>
      </c>
      <c r="BA278" s="253" t="str">
        <f t="array" aca="1" ref="BA278" ca="1">IF(BA$2="","",IFERROR(IF(FIND(BA$2,$C278)&gt;=1,IF(INDIRECT($B278&amp;"!"&amp;"AH"&amp;$A278)="","",INDIRECT($B278&amp;"!"&amp;"AH"&amp;$A278)),0),""))</f>
        <v/>
      </c>
      <c r="BB278" s="253" t="str">
        <f t="array" aca="1" ref="BB278" ca="1">IF(BB$2="","",IFERROR(IF(FIND(BB$2,$C278)&gt;=1,IF(INDIRECT($B278&amp;"!"&amp;"AH"&amp;$A278)="","",INDIRECT($B278&amp;"!"&amp;"AH"&amp;$A278)),0),""))</f>
        <v/>
      </c>
      <c r="BC278" s="253" t="str">
        <f t="array" aca="1" ref="BC278" ca="1">IF(BC$2="","",IFERROR(IF(FIND(BC$2,$C278)&gt;=1,IF(INDIRECT($B278&amp;"!"&amp;"AH"&amp;$A278)="","",INDIRECT($B278&amp;"!"&amp;"AH"&amp;$A278)),0),""))</f>
        <v/>
      </c>
      <c r="BD278" s="253" t="str">
        <f t="array" aca="1" ref="BD278" ca="1">IF(BD$2="","",IFERROR(IF(FIND(BD$2,$C278)&gt;=1,IF(INDIRECT($B278&amp;"!"&amp;"AH"&amp;$A278)="","",INDIRECT($B278&amp;"!"&amp;"AH"&amp;$A278)),0),""))</f>
        <v/>
      </c>
      <c r="BE278" s="253" t="str">
        <f t="array" aca="1" ref="BE278" ca="1">IF(BE$2="","",IFERROR(IF(FIND(BE$2,$C278)&gt;=1,IF(INDIRECT($B278&amp;"!"&amp;"AH"&amp;$A278)="","",INDIRECT($B278&amp;"!"&amp;"AH"&amp;$A278)),0),""))</f>
        <v/>
      </c>
      <c r="BF278" s="253" t="str">
        <f t="array" aca="1" ref="BF278" ca="1">IF(BF$2="","",IFERROR(IF(FIND(BF$2,$C278)&gt;=1,IF(INDIRECT($B278&amp;"!"&amp;"AH"&amp;$A278)="","",INDIRECT($B278&amp;"!"&amp;"AH"&amp;$A278)),0),""))</f>
        <v/>
      </c>
      <c r="BG278" s="253" t="str">
        <f t="array" aca="1" ref="BG278" ca="1">IF(BG$2="","",IFERROR(IF(FIND(BG$2,$C278)&gt;=1,IF(INDIRECT($B278&amp;"!"&amp;"AH"&amp;$A278)="","",INDIRECT($B278&amp;"!"&amp;"AH"&amp;$A278)),0),""))</f>
        <v/>
      </c>
      <c r="BH278" s="253" t="str">
        <f t="array" aca="1" ref="BH278" ca="1">IF(BH$2="","",IFERROR(IF(FIND(BH$2,$C278)&gt;=1,IF(INDIRECT($B278&amp;"!"&amp;"AH"&amp;$A278)="","",INDIRECT($B278&amp;"!"&amp;"AH"&amp;$A278)),0),""))</f>
        <v/>
      </c>
      <c r="BI278" s="253" t="str">
        <f t="array" aca="1" ref="BI278" ca="1">IF(BI$2="","",IFERROR(IF(FIND(BI$2,$C278)&gt;=1,IF(INDIRECT($B278&amp;"!"&amp;"AH"&amp;$A278)="","",INDIRECT($B278&amp;"!"&amp;"AH"&amp;$A278)),0),""))</f>
        <v/>
      </c>
      <c r="BJ278" s="253" t="str">
        <f t="array" aca="1" ref="BJ278" ca="1">IF(BJ$2="","",IFERROR(IF(FIND(BJ$2,$C278)&gt;=1,IF(INDIRECT($B278&amp;"!"&amp;"AH"&amp;$A278)="","",INDIRECT($B278&amp;"!"&amp;"AH"&amp;$A278)),0),""))</f>
        <v/>
      </c>
      <c r="BK278" s="253" t="str">
        <f t="array" aca="1" ref="BK278" ca="1">IF(BK$2="","",IFERROR(IF(FIND(BK$2,$C278)&gt;=1,IF(INDIRECT($B278&amp;"!"&amp;"AH"&amp;$A278)="","",INDIRECT($B278&amp;"!"&amp;"AH"&amp;$A278)),0),""))</f>
        <v/>
      </c>
      <c r="BL278" s="253" t="str">
        <f t="array" aca="1" ref="BL278" ca="1">IF(BL$2="","",IFERROR(IF(FIND(BL$2,$C278)&gt;=1,IF(INDIRECT($B278&amp;"!"&amp;"AH"&amp;$A278)="","",INDIRECT($B278&amp;"!"&amp;"AH"&amp;$A278)),0),""))</f>
        <v/>
      </c>
      <c r="BM278" s="253" t="str">
        <f t="array" aca="1" ref="BM278" ca="1">IF(BM$2="","",IFERROR(IF(FIND(BM$2,$C278)&gt;=1,IF(INDIRECT($B278&amp;"!"&amp;"AH"&amp;$A278)="","",INDIRECT($B278&amp;"!"&amp;"AH"&amp;$A278)),0),""))</f>
        <v/>
      </c>
      <c r="BN278" s="253" t="str">
        <f t="array" aca="1" ref="BN278" ca="1">IF(BN$2="","",IFERROR(IF(FIND(BN$2,$C278)&gt;=1,IF(INDIRECT($B278&amp;"!"&amp;"AH"&amp;$A278)="","",INDIRECT($B278&amp;"!"&amp;"AH"&amp;$A278)),0),""))</f>
        <v/>
      </c>
      <c r="BO278" s="253" t="str">
        <f t="array" aca="1" ref="BO278" ca="1">IF(BO$2="","",IFERROR(IF(FIND(BO$2,$C278)&gt;=1,IF(INDIRECT($B278&amp;"!"&amp;"AH"&amp;$A278)="","",INDIRECT($B278&amp;"!"&amp;"AH"&amp;$A278)),0),""))</f>
        <v/>
      </c>
      <c r="BP278" s="253" t="str">
        <f t="array" aca="1" ref="BP278" ca="1">IF(BP$2="","",IFERROR(IF(FIND(BP$2,$C278)&gt;=1,IF(INDIRECT($B278&amp;"!"&amp;"AH"&amp;$A278)="","",INDIRECT($B278&amp;"!"&amp;"AH"&amp;$A278)),0),""))</f>
        <v/>
      </c>
      <c r="BQ278" s="253" t="str">
        <f t="array" aca="1" ref="BQ278" ca="1">IF(BQ$2="","",IFERROR(IF(FIND(BQ$2,$C278)&gt;=1,IF(INDIRECT($B278&amp;"!"&amp;"AH"&amp;$A278)="","",INDIRECT($B278&amp;"!"&amp;"AH"&amp;$A278)),0),""))</f>
        <v/>
      </c>
      <c r="BR278" s="253" t="str">
        <f t="array" aca="1" ref="BR278" ca="1">IF(BR$2="","",IFERROR(IF(FIND(BR$2,$C278)&gt;=1,IF(INDIRECT($B278&amp;"!"&amp;"AH"&amp;$A278)="","",INDIRECT($B278&amp;"!"&amp;"AH"&amp;$A278)),0),""))</f>
        <v/>
      </c>
      <c r="BS278" s="253" t="str">
        <f t="array" aca="1" ref="BS278" ca="1">IF(BS$2="","",IFERROR(IF(FIND(BS$2,$C278)&gt;=1,IF(INDIRECT($B278&amp;"!"&amp;"AH"&amp;$A278)="","",INDIRECT($B278&amp;"!"&amp;"AH"&amp;$A278)),0),""))</f>
        <v/>
      </c>
      <c r="BT278" s="253" t="str">
        <f t="array" aca="1" ref="BT278" ca="1">IF(BT$2="","",IFERROR(IF(FIND(BT$2,$C278)&gt;=1,IF(INDIRECT($B278&amp;"!"&amp;"AH"&amp;$A278)="","",INDIRECT($B278&amp;"!"&amp;"AH"&amp;$A278)),0),""))</f>
        <v/>
      </c>
      <c r="BU278" s="253" t="str">
        <f t="array" aca="1" ref="BU278" ca="1">IF(BU$2="","",IFERROR(IF(FIND(BU$2,$C278)&gt;=1,IF(INDIRECT($B278&amp;"!"&amp;"AH"&amp;$A278)="","",INDIRECT($B278&amp;"!"&amp;"AH"&amp;$A278)),0),""))</f>
        <v/>
      </c>
      <c r="BV278" s="253" t="str">
        <f t="array" aca="1" ref="BV278" ca="1">IF(BV$2="","",IFERROR(IF(FIND(BV$2,$C278)&gt;=1,IF(INDIRECT($B278&amp;"!"&amp;"AH"&amp;$A278)="","",INDIRECT($B278&amp;"!"&amp;"AH"&amp;$A278)),0),""))</f>
        <v/>
      </c>
      <c r="BW278" s="253" t="str">
        <f t="array" aca="1" ref="BW278" ca="1">IF(BW$2="","",IFERROR(IF(FIND(BW$2,$C278)&gt;=1,IF(INDIRECT($B278&amp;"!"&amp;"AH"&amp;$A278)="","",INDIRECT($B278&amp;"!"&amp;"AH"&amp;$A278)),0),""))</f>
        <v/>
      </c>
      <c r="BX278" s="253" t="str">
        <f t="array" aca="1" ref="BX278" ca="1">IF(BX$2="","",IFERROR(IF(FIND(BX$2,$C278)&gt;=1,IF(INDIRECT($B278&amp;"!"&amp;"AH"&amp;$A278)="","",INDIRECT($B278&amp;"!"&amp;"AH"&amp;$A278)),0),""))</f>
        <v/>
      </c>
      <c r="BY278" s="253" t="str">
        <f t="array" aca="1" ref="BY278" ca="1">IF(BY$2="","",IFERROR(IF(FIND(BY$2,$C278)&gt;=1,IF(INDIRECT($B278&amp;"!"&amp;"AH"&amp;$A278)="","",INDIRECT($B278&amp;"!"&amp;"AH"&amp;$A278)),0),""))</f>
        <v/>
      </c>
      <c r="BZ278" s="253" t="str">
        <f t="array" aca="1" ref="BZ278" ca="1">IF(BZ$2="","",IFERROR(IF(FIND(BZ$2,$C278)&gt;=1,IF(INDIRECT($B278&amp;"!"&amp;"AH"&amp;$A278)="","",INDIRECT($B278&amp;"!"&amp;"AH"&amp;$A278)),0),""))</f>
        <v/>
      </c>
      <c r="CA278" s="253" t="str">
        <f t="array" aca="1" ref="CA278" ca="1">IF(CA$2="","",IFERROR(IF(FIND(CA$2,$C278)&gt;=1,IF(INDIRECT($B278&amp;"!"&amp;"AH"&amp;$A278)="","",INDIRECT($B278&amp;"!"&amp;"AH"&amp;$A278)),0),""))</f>
        <v/>
      </c>
      <c r="CB278" s="253" t="str">
        <f t="array" aca="1" ref="CB278" ca="1">IF(CB$2="","",IFERROR(IF(FIND(CB$2,$C278)&gt;=1,IF(INDIRECT($B278&amp;"!"&amp;"AH"&amp;$A278)="","",INDIRECT($B278&amp;"!"&amp;"AH"&amp;$A278)),0),""))</f>
        <v/>
      </c>
      <c r="CC278" s="253" t="str">
        <f t="array" aca="1" ref="CC278" ca="1">IF(CC$2="","",IFERROR(IF(FIND(CC$2,$C278)&gt;=1,IF(INDIRECT($B278&amp;"!"&amp;"AH"&amp;$A278)="","",INDIRECT($B278&amp;"!"&amp;"AH"&amp;$A278)),0),""))</f>
        <v/>
      </c>
      <c r="CD278" s="253" t="str">
        <f t="array" aca="1" ref="CD278" ca="1">IF(CD$2="","",IFERROR(IF(FIND(CD$2,$C278)&gt;=1,IF(INDIRECT($B278&amp;"!"&amp;"AH"&amp;$A278)="","",INDIRECT($B278&amp;"!"&amp;"AH"&amp;$A278)),0),""))</f>
        <v/>
      </c>
      <c r="CE278" s="253" t="str">
        <f t="array" aca="1" ref="CE278" ca="1">IF(CE$2="","",IFERROR(IF(FIND(CE$2,$C278)&gt;=1,IF(INDIRECT($B278&amp;"!"&amp;"AH"&amp;$A278)="","",INDIRECT($B278&amp;"!"&amp;"AH"&amp;$A278)),0),""))</f>
        <v/>
      </c>
      <c r="CF278" s="253" t="str">
        <f t="array" aca="1" ref="CF278" ca="1">IF(CF$2="","",IFERROR(IF(FIND(CF$2,$C278)&gt;=1,IF(INDIRECT($B278&amp;"!"&amp;"AH"&amp;$A278)="","",INDIRECT($B278&amp;"!"&amp;"AH"&amp;$A278)),0),""))</f>
        <v/>
      </c>
      <c r="CG278" s="253" t="str">
        <f t="array" aca="1" ref="CG278" ca="1">IF(CG$2="","",IFERROR(IF(FIND(CG$2,$C278)&gt;=1,IF(INDIRECT($B278&amp;"!"&amp;"AH"&amp;$A278)="","",INDIRECT($B278&amp;"!"&amp;"AH"&amp;$A278)),0),""))</f>
        <v/>
      </c>
      <c r="CH278" s="253" t="str">
        <f t="array" aca="1" ref="CH278" ca="1">IF(CH$2="","",IFERROR(IF(FIND(CH$2,$C278)&gt;=1,IF(INDIRECT($B278&amp;"!"&amp;"AH"&amp;$A278)="","",INDIRECT($B278&amp;"!"&amp;"AH"&amp;$A278)),0),""))</f>
        <v/>
      </c>
      <c r="CI278" s="253" t="str">
        <f t="array" aca="1" ref="CI278" ca="1">IF(CI$2="","",IFERROR(IF(FIND(CI$2,$C278)&gt;=1,IF(INDIRECT($B278&amp;"!"&amp;"AH"&amp;$A278)="","",INDIRECT($B278&amp;"!"&amp;"AH"&amp;$A278)),0),""))</f>
        <v/>
      </c>
      <c r="CJ278" s="253" t="str">
        <f t="array" aca="1" ref="CJ278" ca="1">IF(CJ$2="","",IFERROR(IF(FIND(CJ$2,$C278)&gt;=1,IF(INDIRECT($B278&amp;"!"&amp;"AH"&amp;$A278)="","",INDIRECT($B278&amp;"!"&amp;"AH"&amp;$A278)),0),""))</f>
        <v/>
      </c>
      <c r="CK278" s="253" t="str">
        <f t="array" aca="1" ref="CK278" ca="1">IF(CK$2="","",IFERROR(IF(FIND(CK$2,$C278)&gt;=1,IF(INDIRECT($B278&amp;"!"&amp;"AH"&amp;$A278)="","",INDIRECT($B278&amp;"!"&amp;"AH"&amp;$A278)),0),""))</f>
        <v/>
      </c>
      <c r="CL278" s="253" t="str">
        <f t="array" aca="1" ref="CL278" ca="1">IF(CL$2="","",IFERROR(IF(FIND(CL$2,$C278)&gt;=1,IF(INDIRECT($B278&amp;"!"&amp;"AH"&amp;$A278)="","",INDIRECT($B278&amp;"!"&amp;"AH"&amp;$A278)),0),""))</f>
        <v/>
      </c>
      <c r="CO278" s="2" t="str">
        <f t="shared" ca="1" si="220"/>
        <v>ABSENCES</v>
      </c>
      <c r="CP278" s="253" t="str">
        <f t="array" aca="1" ref="CP278" ca="1">IF(CP$2="","",IFERROR(IF(FIND(CP$2,$C278)&gt;=1,INDIRECT($B278&amp;"!"&amp;"AG"&amp;$A278),0),""))</f>
        <v/>
      </c>
      <c r="CQ278" s="253" t="str">
        <f t="array" aca="1" ref="CQ278" ca="1">IF(CQ$2="","",IFERROR(IF(FIND(CQ$2,$C278)&gt;=1,INDIRECT($B278&amp;"!"&amp;"AG"&amp;$A278),0),""))</f>
        <v/>
      </c>
      <c r="CR278" s="253" t="str">
        <f t="array" aca="1" ref="CR278" ca="1">IF(CR$2="","",IFERROR(IF(FIND(CR$2,$C278)&gt;=1,INDIRECT($B278&amp;"!"&amp;"AG"&amp;$A278),0),""))</f>
        <v/>
      </c>
      <c r="CS278" s="253" t="str">
        <f t="array" aca="1" ref="CS278" ca="1">IF(CS$2="","",IFERROR(IF(FIND(CS$2,$C278)&gt;=1,INDIRECT($B278&amp;"!"&amp;"AG"&amp;$A278),0),""))</f>
        <v/>
      </c>
      <c r="CV278" s="2" t="str">
        <f t="shared" ca="1" si="221"/>
        <v>ABSENCES</v>
      </c>
      <c r="CW278" s="253" t="str">
        <f t="array" aca="1" ref="CW278" ca="1">IF(CW$2="","",IFERROR(IF(FIND(CW$2,$C278)&gt;=1,IF(INDIRECT($B278&amp;"!"&amp;"AH"&amp;$A278)="","",INDIRECT($B278&amp;"!"&amp;"AH"&amp;$A278)&amp;" "),0),""))</f>
        <v/>
      </c>
      <c r="CX278" s="253" t="str">
        <f t="array" aca="1" ref="CX278" ca="1">IF(CX$2="","",IFERROR(IF(FIND(CX$2,$C278)&gt;=1,IF(INDIRECT($B278&amp;"!"&amp;"AH"&amp;$A278)="","",INDIRECT($B278&amp;"!"&amp;"AH"&amp;$A278)&amp;" "),0),""))</f>
        <v/>
      </c>
      <c r="CY278" s="253" t="str">
        <f t="array" aca="1" ref="CY278" ca="1">IF(CY$2="","",IFERROR(IF(FIND(CY$2,$C278)&gt;=1,IF(INDIRECT($B278&amp;"!"&amp;"AH"&amp;$A278)="","",INDIRECT($B278&amp;"!"&amp;"AH"&amp;$A278)&amp;" "),0),""))</f>
        <v/>
      </c>
      <c r="CZ278" s="253" t="str">
        <f t="array" aca="1" ref="CZ278" ca="1">IF(CZ$2="","",IFERROR(IF(FIND(CZ$2,$C278)&gt;=1,IF(INDIRECT($B278&amp;"!"&amp;"AH"&amp;$A278)="","",INDIRECT($B278&amp;"!"&amp;"AH"&amp;$A278)&amp;" "),0),""))</f>
        <v/>
      </c>
      <c r="DC278" s="2" t="str">
        <f t="shared" ca="1" si="181"/>
        <v>ABSENCES</v>
      </c>
      <c r="DD278" s="253" t="str" cm="1">
        <f t="array" aca="1" ref="DD278" ca="1">IF(DD$2="","",IFERROR(IF(FIND(DD$2,$C278)&gt;=1,INDIRECT($B278&amp;"!"&amp;"AG"&amp;$A278),0),""))</f>
        <v/>
      </c>
      <c r="DE278" s="253" t="str" cm="1">
        <f t="array" aca="1" ref="DE278" ca="1">IF(DE$2="","",IFERROR(IF(FIND(DE$2,$C278)&gt;=1,INDIRECT($B278&amp;"!"&amp;"AG"&amp;$A278),0),""))</f>
        <v/>
      </c>
      <c r="DF278" s="253" t="str" cm="1">
        <f t="array" aca="1" ref="DF278" ca="1">IF(DF$2="","",IFERROR(IF(FIND(DF$2,$C278)&gt;=1,INDIRECT($B278&amp;"!"&amp;"AG"&amp;$A278),0),""))</f>
        <v/>
      </c>
      <c r="DG278" s="253" t="str" cm="1">
        <f t="array" aca="1" ref="DG278" ca="1">IF(DG$2="","",IFERROR(IF(FIND(DG$2,$C278)&gt;=1,INDIRECT($B278&amp;"!"&amp;"AG"&amp;$A278),0),""))</f>
        <v/>
      </c>
      <c r="DH278" s="253" t="str" cm="1">
        <f t="array" aca="1" ref="DH278" ca="1">IF(DH$2="","",IFERROR(IF(FIND(DH$2,$C278)&gt;=1,INDIRECT($B278&amp;"!"&amp;"AG"&amp;$A278),0),""))</f>
        <v/>
      </c>
      <c r="DI278" s="253" t="str" cm="1">
        <f t="array" aca="1" ref="DI278" ca="1">IF(DI$2="","",IFERROR(IF(FIND(DI$2,$C278)&gt;=1,INDIRECT($B278&amp;"!"&amp;"AG"&amp;$A278),0),""))</f>
        <v/>
      </c>
      <c r="DJ278" s="253" t="str" cm="1">
        <f t="array" aca="1" ref="DJ278" ca="1">IF(DJ$2="","",IFERROR(IF(FIND(DJ$2,$C278)&gt;=1,INDIRECT($B278&amp;"!"&amp;"AG"&amp;$A278),0),""))</f>
        <v/>
      </c>
      <c r="DK278" s="253" t="str" cm="1">
        <f t="array" aca="1" ref="DK278" ca="1">IF(DK$2="","",IFERROR(IF(FIND(DK$2,$C278)&gt;=1,INDIRECT($B278&amp;"!"&amp;"AG"&amp;$A278),0),""))</f>
        <v/>
      </c>
      <c r="DL278" s="253" t="str" cm="1">
        <f t="array" aca="1" ref="DL278" ca="1">IF(DL$2="","",IFERROR(IF(FIND(DL$2,$C278)&gt;=1,INDIRECT($B278&amp;"!"&amp;"AG"&amp;$A278),0),""))</f>
        <v/>
      </c>
      <c r="DM278" s="253" t="str" cm="1">
        <f t="array" aca="1" ref="DM278" ca="1">IF(DM$2="","",IFERROR(IF(FIND(DM$2,$C278)&gt;=1,INDIRECT($B278&amp;"!"&amp;"AG"&amp;$A278),0),""))</f>
        <v/>
      </c>
      <c r="DN278" s="253" t="str" cm="1">
        <f t="array" aca="1" ref="DN278" ca="1">IF(DN$2="","",IFERROR(IF(FIND(DN$2,$C278)&gt;=1,INDIRECT($B278&amp;"!"&amp;"AG"&amp;$A278),0),""))</f>
        <v/>
      </c>
      <c r="DO278" s="253" t="str" cm="1">
        <f t="array" aca="1" ref="DO278" ca="1">IF(DO$2="","",IFERROR(IF(FIND(DO$2,$C278)&gt;=1,INDIRECT($B278&amp;"!"&amp;"AG"&amp;$A278),0),""))</f>
        <v/>
      </c>
      <c r="DP278" s="253" t="str" cm="1">
        <f t="array" aca="1" ref="DP278" ca="1">IF(DP$2="","",IFERROR(IF(FIND(DP$2,$C278)&gt;=1,INDIRECT($B278&amp;"!"&amp;"AG"&amp;$A278),0),""))</f>
        <v/>
      </c>
      <c r="DQ278" s="253" t="str" cm="1">
        <f t="array" aca="1" ref="DQ278" ca="1">IF(DQ$2="","",IFERROR(IF(FIND(DQ$2,$C278)&gt;=1,INDIRECT($B278&amp;"!"&amp;"AG"&amp;$A278),0),""))</f>
        <v/>
      </c>
      <c r="DR278" s="253" t="str" cm="1">
        <f t="array" aca="1" ref="DR278" ca="1">IF(DR$2="","",IFERROR(IF(FIND(DR$2,$C278)&gt;=1,INDIRECT($B278&amp;"!"&amp;"AG"&amp;$A278),0),""))</f>
        <v/>
      </c>
      <c r="DS278" s="253" t="str" cm="1">
        <f t="array" aca="1" ref="DS278" ca="1">IF(DS$2="","",IFERROR(IF(FIND(DS$2,$C278)&gt;=1,INDIRECT($B278&amp;"!"&amp;"AG"&amp;$A278),0),""))</f>
        <v/>
      </c>
      <c r="DT278" s="253" t="str" cm="1">
        <f t="array" aca="1" ref="DT278" ca="1">IF(DT$2="","",IFERROR(IF(FIND(DT$2,$C278)&gt;=1,INDIRECT($B278&amp;"!"&amp;"AG"&amp;$A278),0),""))</f>
        <v/>
      </c>
      <c r="DU278" s="253" t="str" cm="1">
        <f t="array" aca="1" ref="DU278" ca="1">IF(DU$2="","",IFERROR(IF(FIND(DU$2,$C278)&gt;=1,INDIRECT($B278&amp;"!"&amp;"AG"&amp;$A278),0),""))</f>
        <v/>
      </c>
      <c r="DV278" s="253" t="str" cm="1">
        <f t="array" aca="1" ref="DV278" ca="1">IF(DV$2="","",IFERROR(IF(FIND(DV$2,$C278)&gt;=1,INDIRECT($B278&amp;"!"&amp;"AG"&amp;$A278),0),""))</f>
        <v/>
      </c>
      <c r="DW278" s="253" t="str" cm="1">
        <f t="array" aca="1" ref="DW278" ca="1">IF(DW$2="","",IFERROR(IF(FIND(DW$2,$C278)&gt;=1,INDIRECT($B278&amp;"!"&amp;"AG"&amp;$A278),0),""))</f>
        <v/>
      </c>
      <c r="DX278" s="253" t="str" cm="1">
        <f t="array" aca="1" ref="DX278" ca="1">IF(DX$2="","",IFERROR(IF(FIND(DX$2,$C278)&gt;=1,INDIRECT($B278&amp;"!"&amp;"AG"&amp;$A278),0),""))</f>
        <v/>
      </c>
      <c r="DY278" s="253" t="str" cm="1">
        <f t="array" aca="1" ref="DY278" ca="1">IF(DY$2="","",IFERROR(IF(FIND(DY$2,$C278)&gt;=1,INDIRECT($B278&amp;"!"&amp;"AG"&amp;$A278),0),""))</f>
        <v/>
      </c>
      <c r="DZ278" s="253" t="str" cm="1">
        <f t="array" aca="1" ref="DZ278" ca="1">IF(DZ$2="","",IFERROR(IF(FIND(DZ$2,$C278)&gt;=1,INDIRECT($B278&amp;"!"&amp;"AG"&amp;$A278),0),""))</f>
        <v/>
      </c>
      <c r="EA278" s="253" t="str" cm="1">
        <f t="array" aca="1" ref="EA278" ca="1">IF(EA$2="","",IFERROR(IF(FIND(EA$2,$C278)&gt;=1,INDIRECT($B278&amp;"!"&amp;"AG"&amp;$A278),0),""))</f>
        <v/>
      </c>
      <c r="EB278" s="253" t="str" cm="1">
        <f t="array" aca="1" ref="EB278" ca="1">IF(EB$2="","",IFERROR(IF(FIND(EB$2,$C278)&gt;=1,INDIRECT($B278&amp;"!"&amp;"AG"&amp;$A278),0),""))</f>
        <v/>
      </c>
      <c r="EC278" s="253" t="str" cm="1">
        <f t="array" aca="1" ref="EC278" ca="1">IF(EC$2="","",IFERROR(IF(FIND(EC$2,$C278)&gt;=1,INDIRECT($B278&amp;"!"&amp;"AG"&amp;$A278),0),""))</f>
        <v/>
      </c>
      <c r="ED278" s="253" t="str" cm="1">
        <f t="array" aca="1" ref="ED278" ca="1">IF(ED$2="","",IFERROR(IF(FIND(ED$2,$C278)&gt;=1,INDIRECT($B278&amp;"!"&amp;"AG"&amp;$A278),0),""))</f>
        <v/>
      </c>
      <c r="EE278" s="253" t="str" cm="1">
        <f t="array" aca="1" ref="EE278" ca="1">IF(EE$2="","",IFERROR(IF(FIND(EE$2,$C278)&gt;=1,INDIRECT($B278&amp;"!"&amp;"AG"&amp;$A278),0),""))</f>
        <v/>
      </c>
      <c r="EF278" s="253" t="str" cm="1">
        <f t="array" aca="1" ref="EF278" ca="1">IF(EF$2="","",IFERROR(IF(FIND(EF$2,$C278)&gt;=1,INDIRECT($B278&amp;"!"&amp;"AG"&amp;$A278),0),""))</f>
        <v/>
      </c>
      <c r="EG278" s="253" t="str" cm="1">
        <f t="array" aca="1" ref="EG278" ca="1">IF(EG$2="","",IFERROR(IF(FIND(EG$2,$C278)&gt;=1,INDIRECT($B278&amp;"!"&amp;"AG"&amp;$A278),0),""))</f>
        <v/>
      </c>
      <c r="EH278" s="253" t="str" cm="1">
        <f t="array" aca="1" ref="EH278" ca="1">IF(EH$2="","",IFERROR(IF(FIND(EH$2,$C278)&gt;=1,INDIRECT($B278&amp;"!"&amp;"AG"&amp;$A278),0),""))</f>
        <v/>
      </c>
      <c r="EI278" s="253" t="str" cm="1">
        <f t="array" aca="1" ref="EI278" ca="1">IF(EI$2="","",IFERROR(IF(FIND(EI$2,$C278)&gt;=1,INDIRECT($B278&amp;"!"&amp;"AG"&amp;$A278),0),""))</f>
        <v/>
      </c>
      <c r="EJ278" s="253" t="str" cm="1">
        <f t="array" aca="1" ref="EJ278" ca="1">IF(EJ$2="","",IFERROR(IF(FIND(EJ$2,$C278)&gt;=1,INDIRECT($B278&amp;"!"&amp;"AG"&amp;$A278),0),""))</f>
        <v/>
      </c>
      <c r="EK278" s="253" t="str" cm="1">
        <f t="array" aca="1" ref="EK278" ca="1">IF(EK$2="","",IFERROR(IF(FIND(EK$2,$C278)&gt;=1,INDIRECT($B278&amp;"!"&amp;"AG"&amp;$A278),0),""))</f>
        <v/>
      </c>
      <c r="EL278" s="253" t="str" cm="1">
        <f t="array" aca="1" ref="EL278" ca="1">IF(EL$2="","",IFERROR(IF(FIND(EL$2,$C278)&gt;=1,INDIRECT($B278&amp;"!"&amp;"AG"&amp;$A278),0),""))</f>
        <v/>
      </c>
      <c r="EM278" s="253" t="str" cm="1">
        <f t="array" aca="1" ref="EM278" ca="1">IF(EM$2="","",IFERROR(IF(FIND(EM$2,$C278)&gt;=1,INDIRECT($B278&amp;"!"&amp;"AG"&amp;$A278),0),""))</f>
        <v/>
      </c>
      <c r="EN278" s="253" t="str" cm="1">
        <f t="array" aca="1" ref="EN278" ca="1">IF(EN$2="","",IFERROR(IF(FIND(EN$2,$C278)&gt;=1,INDIRECT($B278&amp;"!"&amp;"AG"&amp;$A278),0),""))</f>
        <v/>
      </c>
      <c r="EO278" s="253" t="str" cm="1">
        <f t="array" aca="1" ref="EO278" ca="1">IF(EO$2="","",IFERROR(IF(FIND(EO$2,$C278)&gt;=1,INDIRECT($B278&amp;"!"&amp;"AG"&amp;$A278),0),""))</f>
        <v/>
      </c>
      <c r="EP278" s="253" t="str" cm="1">
        <f t="array" aca="1" ref="EP278" ca="1">IF(EP$2="","",IFERROR(IF(FIND(EP$2,$C278)&gt;=1,INDIRECT($B278&amp;"!"&amp;"AG"&amp;$A278),0),""))</f>
        <v/>
      </c>
      <c r="EQ278" s="253" t="str" cm="1">
        <f t="array" aca="1" ref="EQ278" ca="1">IF(EQ$2="","",IFERROR(IF(FIND(EQ$2,$C278)&gt;=1,INDIRECT($B278&amp;"!"&amp;"AG"&amp;$A278),0),""))</f>
        <v/>
      </c>
      <c r="ER278" s="253" t="str" cm="1">
        <f t="array" aca="1" ref="ER278" ca="1">IF(ER$2="","",IFERROR(IF(FIND(ER$2,$C278)&gt;=1,INDIRECT($B278&amp;"!"&amp;"AG"&amp;$A278),0),""))</f>
        <v/>
      </c>
      <c r="ES278" s="253" t="str" cm="1">
        <f t="array" aca="1" ref="ES278" ca="1">IF(ES$2="","",IFERROR(IF(FIND(ES$2,$C278)&gt;=1,INDIRECT($B278&amp;"!"&amp;"AG"&amp;$A278),0),""))</f>
        <v/>
      </c>
      <c r="ET278" s="253" t="str" cm="1">
        <f t="array" aca="1" ref="ET278" ca="1">IF(ET$2="","",IFERROR(IF(FIND(ET$2,$C278)&gt;=1,INDIRECT($B278&amp;"!"&amp;"AG"&amp;$A278),0),""))</f>
        <v/>
      </c>
      <c r="EU278" s="253" t="str" cm="1">
        <f t="array" aca="1" ref="EU278" ca="1">IF(EU$2="","",IFERROR(IF(FIND(EU$2,$C278)&gt;=1,INDIRECT($B278&amp;"!"&amp;"AG"&amp;$A278),0),""))</f>
        <v/>
      </c>
      <c r="EV278" s="253" t="str" cm="1">
        <f t="array" aca="1" ref="EV278" ca="1">IF(EV$2="","",IFERROR(IF(FIND(EV$2,$C278)&gt;=1,INDIRECT($B278&amp;"!"&amp;"AG"&amp;$A278),0),""))</f>
        <v/>
      </c>
    </row>
    <row r="279" spans="1:152" x14ac:dyDescent="0.3">
      <c r="A279" s="252">
        <f t="shared" ca="1" si="223"/>
        <v>58</v>
      </c>
      <c r="B279" s="252" t="str">
        <f t="shared" si="224"/>
        <v>May_2024</v>
      </c>
      <c r="C279" s="252" t="str">
        <f t="shared" ca="1" si="222"/>
        <v>ANNUAL LEAVE</v>
      </c>
      <c r="D279" s="253" t="str">
        <f t="array" aca="1" ref="D279" ca="1">IF(D$2="","",IFERROR(IF(FIND(D$2,$C279)&gt;=1,INDIRECT($B279&amp;"!"&amp;"AG"&amp;$A279),0),""))</f>
        <v/>
      </c>
      <c r="E279" s="253" t="str">
        <f t="array" aca="1" ref="E279" ca="1">IF(E$2="","",IFERROR(IF(FIND(E$2,$C279)&gt;=1,INDIRECT($B279&amp;"!"&amp;"AG"&amp;$A279),0),""))</f>
        <v/>
      </c>
      <c r="F279" s="253" t="str">
        <f t="array" aca="1" ref="F279" ca="1">IF(F$2="","",IFERROR(IF(FIND(F$2,$C279)&gt;=1,INDIRECT($B279&amp;"!"&amp;"AG"&amp;$A279),0),""))</f>
        <v/>
      </c>
      <c r="G279" s="253" t="str">
        <f t="array" aca="1" ref="G279" ca="1">IF(G$2="","",IFERROR(IF(FIND(G$2,$C279)&gt;=1,INDIRECT($B279&amp;"!"&amp;"AG"&amp;$A279),0),""))</f>
        <v/>
      </c>
      <c r="H279" s="253" t="str">
        <f t="array" aca="1" ref="H279" ca="1">IF(H$2="","",IFERROR(IF(FIND(H$2,$C279)&gt;=1,INDIRECT($B279&amp;"!"&amp;"AG"&amp;$A279),0),""))</f>
        <v/>
      </c>
      <c r="I279" s="253" t="str">
        <f t="array" aca="1" ref="I279" ca="1">IF(I$2="","",IFERROR(IF(FIND(I$2,$C279)&gt;=1,INDIRECT($B279&amp;"!"&amp;"AG"&amp;$A279),0),""))</f>
        <v/>
      </c>
      <c r="J279" s="253" t="str">
        <f t="array" aca="1" ref="J279" ca="1">IF(J$2="","",IFERROR(IF(FIND(J$2,$C279)&gt;=1,INDIRECT($B279&amp;"!"&amp;"AG"&amp;$A279),0),""))</f>
        <v/>
      </c>
      <c r="K279" s="253" t="str">
        <f t="array" aca="1" ref="K279" ca="1">IF(K$2="","",IFERROR(IF(FIND(K$2,$C279)&gt;=1,INDIRECT($B279&amp;"!"&amp;"AG"&amp;$A279),0),""))</f>
        <v/>
      </c>
      <c r="L279" s="253" t="str">
        <f t="array" aca="1" ref="L279" ca="1">IF(L$2="","",IFERROR(IF(FIND(L$2,$C279)&gt;=1,INDIRECT($B279&amp;"!"&amp;"AG"&amp;$A279),0),""))</f>
        <v/>
      </c>
      <c r="M279" s="253" t="str">
        <f t="array" aca="1" ref="M279" ca="1">IF(M$2="","",IFERROR(IF(FIND(M$2,$C279)&gt;=1,INDIRECT($B279&amp;"!"&amp;"AG"&amp;$A279),0),""))</f>
        <v/>
      </c>
      <c r="N279" s="253" t="str">
        <f t="array" aca="1" ref="N279" ca="1">IF(N$2="","",IFERROR(IF(FIND(N$2,$C279)&gt;=1,INDIRECT($B279&amp;"!"&amp;"AG"&amp;$A279),0),""))</f>
        <v/>
      </c>
      <c r="O279" s="253" t="str">
        <f t="array" aca="1" ref="O279" ca="1">IF(O$2="","",IFERROR(IF(FIND(O$2,$C279)&gt;=1,INDIRECT($B279&amp;"!"&amp;"AG"&amp;$A279),0),""))</f>
        <v/>
      </c>
      <c r="P279" s="253" t="str">
        <f t="array" aca="1" ref="P279" ca="1">IF(P$2="","",IFERROR(IF(FIND(P$2,$C279)&gt;=1,INDIRECT($B279&amp;"!"&amp;"AG"&amp;$A279),0),""))</f>
        <v/>
      </c>
      <c r="Q279" s="253" t="str">
        <f t="array" aca="1" ref="Q279" ca="1">IF(Q$2="","",IFERROR(IF(FIND(Q$2,$C279)&gt;=1,INDIRECT($B279&amp;"!"&amp;"AG"&amp;$A279),0),""))</f>
        <v/>
      </c>
      <c r="R279" s="253" t="str">
        <f t="array" aca="1" ref="R279" ca="1">IF(R$2="","",IFERROR(IF(FIND(R$2,$C279)&gt;=1,INDIRECT($B279&amp;"!"&amp;"AG"&amp;$A279),0),""))</f>
        <v/>
      </c>
      <c r="S279" s="253" t="str">
        <f t="array" aca="1" ref="S279" ca="1">IF(S$2="","",IFERROR(IF(FIND(S$2,$C279)&gt;=1,INDIRECT($B279&amp;"!"&amp;"AG"&amp;$A279),0),""))</f>
        <v/>
      </c>
      <c r="T279" s="253" t="str">
        <f t="array" aca="1" ref="T279" ca="1">IF(T$2="","",IFERROR(IF(FIND(T$2,$C279)&gt;=1,INDIRECT($B279&amp;"!"&amp;"AG"&amp;$A279),0),""))</f>
        <v/>
      </c>
      <c r="U279" s="253" t="str">
        <f t="array" aca="1" ref="U279" ca="1">IF(U$2="","",IFERROR(IF(FIND(U$2,$C279)&gt;=1,INDIRECT($B279&amp;"!"&amp;"AG"&amp;$A279),0),""))</f>
        <v/>
      </c>
      <c r="V279" s="253" t="str">
        <f t="array" aca="1" ref="V279" ca="1">IF(V$2="","",IFERROR(IF(FIND(V$2,$C279)&gt;=1,INDIRECT($B279&amp;"!"&amp;"AG"&amp;$A279),0),""))</f>
        <v/>
      </c>
      <c r="W279" s="253" t="str">
        <f t="array" aca="1" ref="W279" ca="1">IF(W$2="","",IFERROR(IF(FIND(W$2,$C279)&gt;=1,INDIRECT($B279&amp;"!"&amp;"AG"&amp;$A279),0),""))</f>
        <v/>
      </c>
      <c r="X279" s="253" t="str">
        <f t="array" aca="1" ref="X279" ca="1">IF(X$2="","",IFERROR(IF(FIND(X$2,$C279)&gt;=1,INDIRECT($B279&amp;"!"&amp;"AG"&amp;$A279),0),""))</f>
        <v/>
      </c>
      <c r="Y279" s="253" t="str">
        <f t="array" aca="1" ref="Y279" ca="1">IF(Y$2="","",IFERROR(IF(FIND(Y$2,$C279)&gt;=1,INDIRECT($B279&amp;"!"&amp;"AG"&amp;$A279),0),""))</f>
        <v/>
      </c>
      <c r="Z279" s="253" t="str">
        <f t="array" aca="1" ref="Z279" ca="1">IF(Z$2="","",IFERROR(IF(FIND(Z$2,$C279)&gt;=1,INDIRECT($B279&amp;"!"&amp;"AG"&amp;$A279),0),""))</f>
        <v/>
      </c>
      <c r="AA279" s="253" t="str">
        <f t="array" aca="1" ref="AA279" ca="1">IF(AA$2="","",IFERROR(IF(FIND(AA$2,$C279)&gt;=1,INDIRECT($B279&amp;"!"&amp;"AG"&amp;$A279),0),""))</f>
        <v/>
      </c>
      <c r="AB279" s="253" t="str">
        <f t="array" aca="1" ref="AB279" ca="1">IF(AB$2="","",IFERROR(IF(FIND(AB$2,$C279)&gt;=1,INDIRECT($B279&amp;"!"&amp;"AG"&amp;$A279),0),""))</f>
        <v/>
      </c>
      <c r="AC279" s="253" t="str">
        <f t="array" aca="1" ref="AC279" ca="1">IF(AC$2="","",IFERROR(IF(FIND(AC$2,$C279)&gt;=1,INDIRECT($B279&amp;"!"&amp;"AG"&amp;$A279),0),""))</f>
        <v/>
      </c>
      <c r="AD279" s="253" t="str">
        <f t="array" aca="1" ref="AD279" ca="1">IF(AD$2="","",IFERROR(IF(FIND(AD$2,$C279)&gt;=1,INDIRECT($B279&amp;"!"&amp;"AG"&amp;$A279),0),""))</f>
        <v/>
      </c>
      <c r="AE279" s="253" t="str">
        <f t="array" aca="1" ref="AE279" ca="1">IF(AE$2="","",IFERROR(IF(FIND(AE$2,$C279)&gt;=1,INDIRECT($B279&amp;"!"&amp;"AG"&amp;$A279),0),""))</f>
        <v/>
      </c>
      <c r="AF279" s="253" t="str">
        <f t="array" aca="1" ref="AF279" ca="1">IF(AF$2="","",IFERROR(IF(FIND(AF$2,$C279)&gt;=1,INDIRECT($B279&amp;"!"&amp;"AG"&amp;$A279),0),""))</f>
        <v/>
      </c>
      <c r="AG279" s="253" t="str">
        <f t="array" aca="1" ref="AG279" ca="1">IF(AG$2="","",IFERROR(IF(FIND(AG$2,$C279)&gt;=1,INDIRECT($B279&amp;"!"&amp;"AG"&amp;$A279),0),""))</f>
        <v/>
      </c>
      <c r="AH279" s="253" t="str">
        <f t="array" aca="1" ref="AH279" ca="1">IF(AH$2="","",IFERROR(IF(FIND(AH$2,$C279)&gt;=1,INDIRECT($B279&amp;"!"&amp;"AG"&amp;$A279),0),""))</f>
        <v/>
      </c>
      <c r="AI279" s="253" t="str">
        <f t="array" aca="1" ref="AI279" ca="1">IF(AI$2="","",IFERROR(IF(FIND(AI$2,$C279)&gt;=1,INDIRECT($B279&amp;"!"&amp;"AG"&amp;$A279),0),""))</f>
        <v/>
      </c>
      <c r="AJ279" s="253" t="str">
        <f t="array" aca="1" ref="AJ279" ca="1">IF(AJ$2="","",IFERROR(IF(FIND(AJ$2,$C279)&gt;=1,INDIRECT($B279&amp;"!"&amp;"AG"&amp;$A279),0),""))</f>
        <v/>
      </c>
      <c r="AK279" s="253" t="str">
        <f t="array" aca="1" ref="AK279" ca="1">IF(AK$2="","",IFERROR(IF(FIND(AK$2,$C279)&gt;=1,INDIRECT($B279&amp;"!"&amp;"AG"&amp;$A279),0),""))</f>
        <v/>
      </c>
      <c r="AL279" s="253" t="str">
        <f t="array" aca="1" ref="AL279" ca="1">IF(AL$2="","",IFERROR(IF(FIND(AL$2,$C279)&gt;=1,INDIRECT($B279&amp;"!"&amp;"AG"&amp;$A279),0),""))</f>
        <v/>
      </c>
      <c r="AM279" s="253" t="str">
        <f t="array" aca="1" ref="AM279" ca="1">IF(AM$2="","",IFERROR(IF(FIND(AM$2,$C279)&gt;=1,INDIRECT($B279&amp;"!"&amp;"AG"&amp;$A279),0),""))</f>
        <v/>
      </c>
      <c r="AN279" s="253" t="str">
        <f t="array" aca="1" ref="AN279" ca="1">IF(AN$2="","",IFERROR(IF(FIND(AN$2,$C279)&gt;=1,INDIRECT($B279&amp;"!"&amp;"AG"&amp;$A279),0),""))</f>
        <v/>
      </c>
      <c r="AO279" s="253" t="str">
        <f t="array" aca="1" ref="AO279" ca="1">IF(AO$2="","",IFERROR(IF(FIND(AO$2,$C279)&gt;=1,INDIRECT($B279&amp;"!"&amp;"AG"&amp;$A279),0),""))</f>
        <v/>
      </c>
      <c r="AP279" s="253" t="str">
        <f t="array" aca="1" ref="AP279" ca="1">IF(AP$2="","",IFERROR(IF(FIND(AP$2,$C279)&gt;=1,INDIRECT($B279&amp;"!"&amp;"AG"&amp;$A279),0),""))</f>
        <v/>
      </c>
      <c r="AQ279" s="253" t="str">
        <f t="array" aca="1" ref="AQ279" ca="1">IF(AQ$2="","",IFERROR(IF(FIND(AQ$2,$C279)&gt;=1,INDIRECT($B279&amp;"!"&amp;"AG"&amp;$A279),0),""))</f>
        <v/>
      </c>
      <c r="AR279" s="253" t="str">
        <f t="array" aca="1" ref="AR279" ca="1">IF(AR$2="","",IFERROR(IF(FIND(AR$2,$C279)&gt;=1,INDIRECT($B279&amp;"!"&amp;"AG"&amp;$A279),0),""))</f>
        <v/>
      </c>
      <c r="AS279" s="253" t="str">
        <f t="array" aca="1" ref="AS279" ca="1">IF(AS$2="","",IFERROR(IF(FIND(AS$2,$C279)&gt;=1,INDIRECT($B279&amp;"!"&amp;"AG"&amp;$A279),0),""))</f>
        <v/>
      </c>
      <c r="AU279" s="254" t="str">
        <f t="array" aca="1" ref="AU279" ca="1">IFERROR(INDIRECT(B279&amp;"!"&amp;"A"&amp;A279),"")</f>
        <v>Annual Leave</v>
      </c>
      <c r="AV279" s="2" t="str">
        <f t="shared" ca="1" si="219"/>
        <v>ANNUAL LEAVE</v>
      </c>
      <c r="AW279" s="253" t="str">
        <f t="array" aca="1" ref="AW279" ca="1">IF(AW$2="","",IFERROR(IF(FIND(AW$2,$C279)&gt;=1,IF(INDIRECT($B279&amp;"!"&amp;"AH"&amp;$A279)="","",INDIRECT($B279&amp;"!"&amp;"AH"&amp;$A279)),0),""))</f>
        <v/>
      </c>
      <c r="AX279" s="253" t="str">
        <f t="array" aca="1" ref="AX279" ca="1">IF(AX$2="","",IFERROR(IF(FIND(AX$2,$C279)&gt;=1,IF(INDIRECT($B279&amp;"!"&amp;"AH"&amp;$A279)="","",INDIRECT($B279&amp;"!"&amp;"AH"&amp;$A279)),0),""))</f>
        <v/>
      </c>
      <c r="AY279" s="253" t="str">
        <f t="array" aca="1" ref="AY279" ca="1">IF(AY$2="","",IFERROR(IF(FIND(AY$2,$C279)&gt;=1,IF(INDIRECT($B279&amp;"!"&amp;"AH"&amp;$A279)="","",INDIRECT($B279&amp;"!"&amp;"AH"&amp;$A279)),0),""))</f>
        <v/>
      </c>
      <c r="AZ279" s="253" t="str">
        <f t="array" aca="1" ref="AZ279" ca="1">IF(AZ$2="","",IFERROR(IF(FIND(AZ$2,$C279)&gt;=1,IF(INDIRECT($B279&amp;"!"&amp;"AH"&amp;$A279)="","",INDIRECT($B279&amp;"!"&amp;"AH"&amp;$A279)),0),""))</f>
        <v/>
      </c>
      <c r="BA279" s="253" t="str">
        <f t="array" aca="1" ref="BA279" ca="1">IF(BA$2="","",IFERROR(IF(FIND(BA$2,$C279)&gt;=1,IF(INDIRECT($B279&amp;"!"&amp;"AH"&amp;$A279)="","",INDIRECT($B279&amp;"!"&amp;"AH"&amp;$A279)),0),""))</f>
        <v/>
      </c>
      <c r="BB279" s="253" t="str">
        <f t="array" aca="1" ref="BB279" ca="1">IF(BB$2="","",IFERROR(IF(FIND(BB$2,$C279)&gt;=1,IF(INDIRECT($B279&amp;"!"&amp;"AH"&amp;$A279)="","",INDIRECT($B279&amp;"!"&amp;"AH"&amp;$A279)),0),""))</f>
        <v/>
      </c>
      <c r="BC279" s="253" t="str">
        <f t="array" aca="1" ref="BC279" ca="1">IF(BC$2="","",IFERROR(IF(FIND(BC$2,$C279)&gt;=1,IF(INDIRECT($B279&amp;"!"&amp;"AH"&amp;$A279)="","",INDIRECT($B279&amp;"!"&amp;"AH"&amp;$A279)),0),""))</f>
        <v/>
      </c>
      <c r="BD279" s="253" t="str">
        <f t="array" aca="1" ref="BD279" ca="1">IF(BD$2="","",IFERROR(IF(FIND(BD$2,$C279)&gt;=1,IF(INDIRECT($B279&amp;"!"&amp;"AH"&amp;$A279)="","",INDIRECT($B279&amp;"!"&amp;"AH"&amp;$A279)),0),""))</f>
        <v/>
      </c>
      <c r="BE279" s="253" t="str">
        <f t="array" aca="1" ref="BE279" ca="1">IF(BE$2="","",IFERROR(IF(FIND(BE$2,$C279)&gt;=1,IF(INDIRECT($B279&amp;"!"&amp;"AH"&amp;$A279)="","",INDIRECT($B279&amp;"!"&amp;"AH"&amp;$A279)),0),""))</f>
        <v/>
      </c>
      <c r="BF279" s="253" t="str">
        <f t="array" aca="1" ref="BF279" ca="1">IF(BF$2="","",IFERROR(IF(FIND(BF$2,$C279)&gt;=1,IF(INDIRECT($B279&amp;"!"&amp;"AH"&amp;$A279)="","",INDIRECT($B279&amp;"!"&amp;"AH"&amp;$A279)),0),""))</f>
        <v/>
      </c>
      <c r="BG279" s="253" t="str">
        <f t="array" aca="1" ref="BG279" ca="1">IF(BG$2="","",IFERROR(IF(FIND(BG$2,$C279)&gt;=1,IF(INDIRECT($B279&amp;"!"&amp;"AH"&amp;$A279)="","",INDIRECT($B279&amp;"!"&amp;"AH"&amp;$A279)),0),""))</f>
        <v/>
      </c>
      <c r="BH279" s="253" t="str">
        <f t="array" aca="1" ref="BH279" ca="1">IF(BH$2="","",IFERROR(IF(FIND(BH$2,$C279)&gt;=1,IF(INDIRECT($B279&amp;"!"&amp;"AH"&amp;$A279)="","",INDIRECT($B279&amp;"!"&amp;"AH"&amp;$A279)),0),""))</f>
        <v/>
      </c>
      <c r="BI279" s="253" t="str">
        <f t="array" aca="1" ref="BI279" ca="1">IF(BI$2="","",IFERROR(IF(FIND(BI$2,$C279)&gt;=1,IF(INDIRECT($B279&amp;"!"&amp;"AH"&amp;$A279)="","",INDIRECT($B279&amp;"!"&amp;"AH"&amp;$A279)),0),""))</f>
        <v/>
      </c>
      <c r="BJ279" s="253" t="str">
        <f t="array" aca="1" ref="BJ279" ca="1">IF(BJ$2="","",IFERROR(IF(FIND(BJ$2,$C279)&gt;=1,IF(INDIRECT($B279&amp;"!"&amp;"AH"&amp;$A279)="","",INDIRECT($B279&amp;"!"&amp;"AH"&amp;$A279)),0),""))</f>
        <v/>
      </c>
      <c r="BK279" s="253" t="str">
        <f t="array" aca="1" ref="BK279" ca="1">IF(BK$2="","",IFERROR(IF(FIND(BK$2,$C279)&gt;=1,IF(INDIRECT($B279&amp;"!"&amp;"AH"&amp;$A279)="","",INDIRECT($B279&amp;"!"&amp;"AH"&amp;$A279)),0),""))</f>
        <v/>
      </c>
      <c r="BL279" s="253" t="str">
        <f t="array" aca="1" ref="BL279" ca="1">IF(BL$2="","",IFERROR(IF(FIND(BL$2,$C279)&gt;=1,IF(INDIRECT($B279&amp;"!"&amp;"AH"&amp;$A279)="","",INDIRECT($B279&amp;"!"&amp;"AH"&amp;$A279)),0),""))</f>
        <v/>
      </c>
      <c r="BM279" s="253" t="str">
        <f t="array" aca="1" ref="BM279" ca="1">IF(BM$2="","",IFERROR(IF(FIND(BM$2,$C279)&gt;=1,IF(INDIRECT($B279&amp;"!"&amp;"AH"&amp;$A279)="","",INDIRECT($B279&amp;"!"&amp;"AH"&amp;$A279)),0),""))</f>
        <v/>
      </c>
      <c r="BN279" s="253" t="str">
        <f t="array" aca="1" ref="BN279" ca="1">IF(BN$2="","",IFERROR(IF(FIND(BN$2,$C279)&gt;=1,IF(INDIRECT($B279&amp;"!"&amp;"AH"&amp;$A279)="","",INDIRECT($B279&amp;"!"&amp;"AH"&amp;$A279)),0),""))</f>
        <v/>
      </c>
      <c r="BO279" s="253" t="str">
        <f t="array" aca="1" ref="BO279" ca="1">IF(BO$2="","",IFERROR(IF(FIND(BO$2,$C279)&gt;=1,IF(INDIRECT($B279&amp;"!"&amp;"AH"&amp;$A279)="","",INDIRECT($B279&amp;"!"&amp;"AH"&amp;$A279)),0),""))</f>
        <v/>
      </c>
      <c r="BP279" s="253" t="str">
        <f t="array" aca="1" ref="BP279" ca="1">IF(BP$2="","",IFERROR(IF(FIND(BP$2,$C279)&gt;=1,IF(INDIRECT($B279&amp;"!"&amp;"AH"&amp;$A279)="","",INDIRECT($B279&amp;"!"&amp;"AH"&amp;$A279)),0),""))</f>
        <v/>
      </c>
      <c r="BQ279" s="253" t="str">
        <f t="array" aca="1" ref="BQ279" ca="1">IF(BQ$2="","",IFERROR(IF(FIND(BQ$2,$C279)&gt;=1,IF(INDIRECT($B279&amp;"!"&amp;"AH"&amp;$A279)="","",INDIRECT($B279&amp;"!"&amp;"AH"&amp;$A279)),0),""))</f>
        <v/>
      </c>
      <c r="BR279" s="253" t="str">
        <f t="array" aca="1" ref="BR279" ca="1">IF(BR$2="","",IFERROR(IF(FIND(BR$2,$C279)&gt;=1,IF(INDIRECT($B279&amp;"!"&amp;"AH"&amp;$A279)="","",INDIRECT($B279&amp;"!"&amp;"AH"&amp;$A279)),0),""))</f>
        <v/>
      </c>
      <c r="BS279" s="253" t="str">
        <f t="array" aca="1" ref="BS279" ca="1">IF(BS$2="","",IFERROR(IF(FIND(BS$2,$C279)&gt;=1,IF(INDIRECT($B279&amp;"!"&amp;"AH"&amp;$A279)="","",INDIRECT($B279&amp;"!"&amp;"AH"&amp;$A279)),0),""))</f>
        <v/>
      </c>
      <c r="BT279" s="253" t="str">
        <f t="array" aca="1" ref="BT279" ca="1">IF(BT$2="","",IFERROR(IF(FIND(BT$2,$C279)&gt;=1,IF(INDIRECT($B279&amp;"!"&amp;"AH"&amp;$A279)="","",INDIRECT($B279&amp;"!"&amp;"AH"&amp;$A279)),0),""))</f>
        <v/>
      </c>
      <c r="BU279" s="253" t="str">
        <f t="array" aca="1" ref="BU279" ca="1">IF(BU$2="","",IFERROR(IF(FIND(BU$2,$C279)&gt;=1,IF(INDIRECT($B279&amp;"!"&amp;"AH"&amp;$A279)="","",INDIRECT($B279&amp;"!"&amp;"AH"&amp;$A279)),0),""))</f>
        <v/>
      </c>
      <c r="BV279" s="253" t="str">
        <f t="array" aca="1" ref="BV279" ca="1">IF(BV$2="","",IFERROR(IF(FIND(BV$2,$C279)&gt;=1,IF(INDIRECT($B279&amp;"!"&amp;"AH"&amp;$A279)="","",INDIRECT($B279&amp;"!"&amp;"AH"&amp;$A279)),0),""))</f>
        <v/>
      </c>
      <c r="BW279" s="253" t="str">
        <f t="array" aca="1" ref="BW279" ca="1">IF(BW$2="","",IFERROR(IF(FIND(BW$2,$C279)&gt;=1,IF(INDIRECT($B279&amp;"!"&amp;"AH"&amp;$A279)="","",INDIRECT($B279&amp;"!"&amp;"AH"&amp;$A279)),0),""))</f>
        <v/>
      </c>
      <c r="BX279" s="253" t="str">
        <f t="array" aca="1" ref="BX279" ca="1">IF(BX$2="","",IFERROR(IF(FIND(BX$2,$C279)&gt;=1,IF(INDIRECT($B279&amp;"!"&amp;"AH"&amp;$A279)="","",INDIRECT($B279&amp;"!"&amp;"AH"&amp;$A279)),0),""))</f>
        <v/>
      </c>
      <c r="BY279" s="253" t="str">
        <f t="array" aca="1" ref="BY279" ca="1">IF(BY$2="","",IFERROR(IF(FIND(BY$2,$C279)&gt;=1,IF(INDIRECT($B279&amp;"!"&amp;"AH"&amp;$A279)="","",INDIRECT($B279&amp;"!"&amp;"AH"&amp;$A279)),0),""))</f>
        <v/>
      </c>
      <c r="BZ279" s="253" t="str">
        <f t="array" aca="1" ref="BZ279" ca="1">IF(BZ$2="","",IFERROR(IF(FIND(BZ$2,$C279)&gt;=1,IF(INDIRECT($B279&amp;"!"&amp;"AH"&amp;$A279)="","",INDIRECT($B279&amp;"!"&amp;"AH"&amp;$A279)),0),""))</f>
        <v/>
      </c>
      <c r="CA279" s="253" t="str">
        <f t="array" aca="1" ref="CA279" ca="1">IF(CA$2="","",IFERROR(IF(FIND(CA$2,$C279)&gt;=1,IF(INDIRECT($B279&amp;"!"&amp;"AH"&amp;$A279)="","",INDIRECT($B279&amp;"!"&amp;"AH"&amp;$A279)),0),""))</f>
        <v/>
      </c>
      <c r="CB279" s="253" t="str">
        <f t="array" aca="1" ref="CB279" ca="1">IF(CB$2="","",IFERROR(IF(FIND(CB$2,$C279)&gt;=1,IF(INDIRECT($B279&amp;"!"&amp;"AH"&amp;$A279)="","",INDIRECT($B279&amp;"!"&amp;"AH"&amp;$A279)),0),""))</f>
        <v/>
      </c>
      <c r="CC279" s="253" t="str">
        <f t="array" aca="1" ref="CC279" ca="1">IF(CC$2="","",IFERROR(IF(FIND(CC$2,$C279)&gt;=1,IF(INDIRECT($B279&amp;"!"&amp;"AH"&amp;$A279)="","",INDIRECT($B279&amp;"!"&amp;"AH"&amp;$A279)),0),""))</f>
        <v/>
      </c>
      <c r="CD279" s="253" t="str">
        <f t="array" aca="1" ref="CD279" ca="1">IF(CD$2="","",IFERROR(IF(FIND(CD$2,$C279)&gt;=1,IF(INDIRECT($B279&amp;"!"&amp;"AH"&amp;$A279)="","",INDIRECT($B279&amp;"!"&amp;"AH"&amp;$A279)),0),""))</f>
        <v/>
      </c>
      <c r="CE279" s="253" t="str">
        <f t="array" aca="1" ref="CE279" ca="1">IF(CE$2="","",IFERROR(IF(FIND(CE$2,$C279)&gt;=1,IF(INDIRECT($B279&amp;"!"&amp;"AH"&amp;$A279)="","",INDIRECT($B279&amp;"!"&amp;"AH"&amp;$A279)),0),""))</f>
        <v/>
      </c>
      <c r="CF279" s="253" t="str">
        <f t="array" aca="1" ref="CF279" ca="1">IF(CF$2="","",IFERROR(IF(FIND(CF$2,$C279)&gt;=1,IF(INDIRECT($B279&amp;"!"&amp;"AH"&amp;$A279)="","",INDIRECT($B279&amp;"!"&amp;"AH"&amp;$A279)),0),""))</f>
        <v/>
      </c>
      <c r="CG279" s="253" t="str">
        <f t="array" aca="1" ref="CG279" ca="1">IF(CG$2="","",IFERROR(IF(FIND(CG$2,$C279)&gt;=1,IF(INDIRECT($B279&amp;"!"&amp;"AH"&amp;$A279)="","",INDIRECT($B279&amp;"!"&amp;"AH"&amp;$A279)),0),""))</f>
        <v/>
      </c>
      <c r="CH279" s="253" t="str">
        <f t="array" aca="1" ref="CH279" ca="1">IF(CH$2="","",IFERROR(IF(FIND(CH$2,$C279)&gt;=1,IF(INDIRECT($B279&amp;"!"&amp;"AH"&amp;$A279)="","",INDIRECT($B279&amp;"!"&amp;"AH"&amp;$A279)),0),""))</f>
        <v/>
      </c>
      <c r="CI279" s="253" t="str">
        <f t="array" aca="1" ref="CI279" ca="1">IF(CI$2="","",IFERROR(IF(FIND(CI$2,$C279)&gt;=1,IF(INDIRECT($B279&amp;"!"&amp;"AH"&amp;$A279)="","",INDIRECT($B279&amp;"!"&amp;"AH"&amp;$A279)),0),""))</f>
        <v/>
      </c>
      <c r="CJ279" s="253" t="str">
        <f t="array" aca="1" ref="CJ279" ca="1">IF(CJ$2="","",IFERROR(IF(FIND(CJ$2,$C279)&gt;=1,IF(INDIRECT($B279&amp;"!"&amp;"AH"&amp;$A279)="","",INDIRECT($B279&amp;"!"&amp;"AH"&amp;$A279)),0),""))</f>
        <v/>
      </c>
      <c r="CK279" s="253" t="str">
        <f t="array" aca="1" ref="CK279" ca="1">IF(CK$2="","",IFERROR(IF(FIND(CK$2,$C279)&gt;=1,IF(INDIRECT($B279&amp;"!"&amp;"AH"&amp;$A279)="","",INDIRECT($B279&amp;"!"&amp;"AH"&amp;$A279)),0),""))</f>
        <v/>
      </c>
      <c r="CL279" s="253" t="str">
        <f t="array" aca="1" ref="CL279" ca="1">IF(CL$2="","",IFERROR(IF(FIND(CL$2,$C279)&gt;=1,IF(INDIRECT($B279&amp;"!"&amp;"AH"&amp;$A279)="","",INDIRECT($B279&amp;"!"&amp;"AH"&amp;$A279)),0),""))</f>
        <v/>
      </c>
      <c r="CO279" s="2" t="str">
        <f t="shared" ca="1" si="220"/>
        <v>ANNUAL LEAVE</v>
      </c>
      <c r="CP279" s="253" t="str">
        <f t="array" aca="1" ref="CP279" ca="1">IF(CP$2="","",IFERROR(IF(FIND(CP$2,$C279)&gt;=1,INDIRECT($B279&amp;"!"&amp;"AG"&amp;$A279),0),""))</f>
        <v/>
      </c>
      <c r="CQ279" s="253" t="str">
        <f t="array" aca="1" ref="CQ279" ca="1">IF(CQ$2="","",IFERROR(IF(FIND(CQ$2,$C279)&gt;=1,INDIRECT($B279&amp;"!"&amp;"AG"&amp;$A279),0),""))</f>
        <v/>
      </c>
      <c r="CR279" s="253" t="str">
        <f t="array" aca="1" ref="CR279" ca="1">IF(CR$2="","",IFERROR(IF(FIND(CR$2,$C279)&gt;=1,INDIRECT($B279&amp;"!"&amp;"AG"&amp;$A279),0),""))</f>
        <v/>
      </c>
      <c r="CS279" s="253" t="str">
        <f t="array" aca="1" ref="CS279" ca="1">IF(CS$2="","",IFERROR(IF(FIND(CS$2,$C279)&gt;=1,INDIRECT($B279&amp;"!"&amp;"AG"&amp;$A279),0),""))</f>
        <v/>
      </c>
      <c r="CV279" s="2" t="str">
        <f t="shared" ca="1" si="221"/>
        <v>ANNUAL LEAVE</v>
      </c>
      <c r="CW279" s="253" t="str">
        <f t="array" aca="1" ref="CW279" ca="1">IF(CW$2="","",IFERROR(IF(FIND(CW$2,$C279)&gt;=1,IF(INDIRECT($B279&amp;"!"&amp;"AH"&amp;$A279)="","",INDIRECT($B279&amp;"!"&amp;"AH"&amp;$A279)&amp;" "),0),""))</f>
        <v/>
      </c>
      <c r="CX279" s="253" t="str">
        <f t="array" aca="1" ref="CX279" ca="1">IF(CX$2="","",IFERROR(IF(FIND(CX$2,$C279)&gt;=1,IF(INDIRECT($B279&amp;"!"&amp;"AH"&amp;$A279)="","",INDIRECT($B279&amp;"!"&amp;"AH"&amp;$A279)&amp;" "),0),""))</f>
        <v/>
      </c>
      <c r="CY279" s="253" t="str">
        <f t="array" aca="1" ref="CY279" ca="1">IF(CY$2="","",IFERROR(IF(FIND(CY$2,$C279)&gt;=1,IF(INDIRECT($B279&amp;"!"&amp;"AH"&amp;$A279)="","",INDIRECT($B279&amp;"!"&amp;"AH"&amp;$A279)&amp;" "),0),""))</f>
        <v/>
      </c>
      <c r="CZ279" s="253" t="str">
        <f t="array" aca="1" ref="CZ279" ca="1">IF(CZ$2="","",IFERROR(IF(FIND(CZ$2,$C279)&gt;=1,IF(INDIRECT($B279&amp;"!"&amp;"AH"&amp;$A279)="","",INDIRECT($B279&amp;"!"&amp;"AH"&amp;$A279)&amp;" "),0),""))</f>
        <v/>
      </c>
      <c r="DC279" s="2" t="str">
        <f t="shared" ca="1" si="181"/>
        <v>ANNUAL LEAVE</v>
      </c>
      <c r="DD279" s="253" t="str" cm="1">
        <f t="array" aca="1" ref="DD279" ca="1">IF(DD$2="","",IFERROR(IF(FIND(DD$2,$C279)&gt;=1,INDIRECT($B279&amp;"!"&amp;"AG"&amp;$A279),0),""))</f>
        <v/>
      </c>
      <c r="DE279" s="253" t="str" cm="1">
        <f t="array" aca="1" ref="DE279" ca="1">IF(DE$2="","",IFERROR(IF(FIND(DE$2,$C279)&gt;=1,INDIRECT($B279&amp;"!"&amp;"AG"&amp;$A279),0),""))</f>
        <v/>
      </c>
      <c r="DF279" s="253" t="str" cm="1">
        <f t="array" aca="1" ref="DF279" ca="1">IF(DF$2="","",IFERROR(IF(FIND(DF$2,$C279)&gt;=1,INDIRECT($B279&amp;"!"&amp;"AG"&amp;$A279),0),""))</f>
        <v/>
      </c>
      <c r="DG279" s="253" t="str" cm="1">
        <f t="array" aca="1" ref="DG279" ca="1">IF(DG$2="","",IFERROR(IF(FIND(DG$2,$C279)&gt;=1,INDIRECT($B279&amp;"!"&amp;"AG"&amp;$A279),0),""))</f>
        <v/>
      </c>
      <c r="DH279" s="253" t="str" cm="1">
        <f t="array" aca="1" ref="DH279" ca="1">IF(DH$2="","",IFERROR(IF(FIND(DH$2,$C279)&gt;=1,INDIRECT($B279&amp;"!"&amp;"AG"&amp;$A279),0),""))</f>
        <v/>
      </c>
      <c r="DI279" s="253" t="str" cm="1">
        <f t="array" aca="1" ref="DI279" ca="1">IF(DI$2="","",IFERROR(IF(FIND(DI$2,$C279)&gt;=1,INDIRECT($B279&amp;"!"&amp;"AG"&amp;$A279),0),""))</f>
        <v/>
      </c>
      <c r="DJ279" s="253" t="str" cm="1">
        <f t="array" aca="1" ref="DJ279" ca="1">IF(DJ$2="","",IFERROR(IF(FIND(DJ$2,$C279)&gt;=1,INDIRECT($B279&amp;"!"&amp;"AG"&amp;$A279),0),""))</f>
        <v/>
      </c>
      <c r="DK279" s="253" t="str" cm="1">
        <f t="array" aca="1" ref="DK279" ca="1">IF(DK$2="","",IFERROR(IF(FIND(DK$2,$C279)&gt;=1,INDIRECT($B279&amp;"!"&amp;"AG"&amp;$A279),0),""))</f>
        <v/>
      </c>
      <c r="DL279" s="253" t="str" cm="1">
        <f t="array" aca="1" ref="DL279" ca="1">IF(DL$2="","",IFERROR(IF(FIND(DL$2,$C279)&gt;=1,INDIRECT($B279&amp;"!"&amp;"AG"&amp;$A279),0),""))</f>
        <v/>
      </c>
      <c r="DM279" s="253" t="str" cm="1">
        <f t="array" aca="1" ref="DM279" ca="1">IF(DM$2="","",IFERROR(IF(FIND(DM$2,$C279)&gt;=1,INDIRECT($B279&amp;"!"&amp;"AG"&amp;$A279),0),""))</f>
        <v/>
      </c>
      <c r="DN279" s="253" t="str" cm="1">
        <f t="array" aca="1" ref="DN279" ca="1">IF(DN$2="","",IFERROR(IF(FIND(DN$2,$C279)&gt;=1,INDIRECT($B279&amp;"!"&amp;"AG"&amp;$A279),0),""))</f>
        <v/>
      </c>
      <c r="DO279" s="253" t="str" cm="1">
        <f t="array" aca="1" ref="DO279" ca="1">IF(DO$2="","",IFERROR(IF(FIND(DO$2,$C279)&gt;=1,INDIRECT($B279&amp;"!"&amp;"AG"&amp;$A279),0),""))</f>
        <v/>
      </c>
      <c r="DP279" s="253" t="str" cm="1">
        <f t="array" aca="1" ref="DP279" ca="1">IF(DP$2="","",IFERROR(IF(FIND(DP$2,$C279)&gt;=1,INDIRECT($B279&amp;"!"&amp;"AG"&amp;$A279),0),""))</f>
        <v/>
      </c>
      <c r="DQ279" s="253" t="str" cm="1">
        <f t="array" aca="1" ref="DQ279" ca="1">IF(DQ$2="","",IFERROR(IF(FIND(DQ$2,$C279)&gt;=1,INDIRECT($B279&amp;"!"&amp;"AG"&amp;$A279),0),""))</f>
        <v/>
      </c>
      <c r="DR279" s="253" t="str" cm="1">
        <f t="array" aca="1" ref="DR279" ca="1">IF(DR$2="","",IFERROR(IF(FIND(DR$2,$C279)&gt;=1,INDIRECT($B279&amp;"!"&amp;"AG"&amp;$A279),0),""))</f>
        <v/>
      </c>
      <c r="DS279" s="253" t="str" cm="1">
        <f t="array" aca="1" ref="DS279" ca="1">IF(DS$2="","",IFERROR(IF(FIND(DS$2,$C279)&gt;=1,INDIRECT($B279&amp;"!"&amp;"AG"&amp;$A279),0),""))</f>
        <v/>
      </c>
      <c r="DT279" s="253" t="str" cm="1">
        <f t="array" aca="1" ref="DT279" ca="1">IF(DT$2="","",IFERROR(IF(FIND(DT$2,$C279)&gt;=1,INDIRECT($B279&amp;"!"&amp;"AG"&amp;$A279),0),""))</f>
        <v/>
      </c>
      <c r="DU279" s="253" t="str" cm="1">
        <f t="array" aca="1" ref="DU279" ca="1">IF(DU$2="","",IFERROR(IF(FIND(DU$2,$C279)&gt;=1,INDIRECT($B279&amp;"!"&amp;"AG"&amp;$A279),0),""))</f>
        <v/>
      </c>
      <c r="DV279" s="253" t="str" cm="1">
        <f t="array" aca="1" ref="DV279" ca="1">IF(DV$2="","",IFERROR(IF(FIND(DV$2,$C279)&gt;=1,INDIRECT($B279&amp;"!"&amp;"AG"&amp;$A279),0),""))</f>
        <v/>
      </c>
      <c r="DW279" s="253" t="str" cm="1">
        <f t="array" aca="1" ref="DW279" ca="1">IF(DW$2="","",IFERROR(IF(FIND(DW$2,$C279)&gt;=1,INDIRECT($B279&amp;"!"&amp;"AG"&amp;$A279),0),""))</f>
        <v/>
      </c>
      <c r="DX279" s="253" t="str" cm="1">
        <f t="array" aca="1" ref="DX279" ca="1">IF(DX$2="","",IFERROR(IF(FIND(DX$2,$C279)&gt;=1,INDIRECT($B279&amp;"!"&amp;"AG"&amp;$A279),0),""))</f>
        <v/>
      </c>
      <c r="DY279" s="253" t="str" cm="1">
        <f t="array" aca="1" ref="DY279" ca="1">IF(DY$2="","",IFERROR(IF(FIND(DY$2,$C279)&gt;=1,INDIRECT($B279&amp;"!"&amp;"AG"&amp;$A279),0),""))</f>
        <v/>
      </c>
      <c r="DZ279" s="253" t="str" cm="1">
        <f t="array" aca="1" ref="DZ279" ca="1">IF(DZ$2="","",IFERROR(IF(FIND(DZ$2,$C279)&gt;=1,INDIRECT($B279&amp;"!"&amp;"AG"&amp;$A279),0),""))</f>
        <v/>
      </c>
      <c r="EA279" s="253" t="str" cm="1">
        <f t="array" aca="1" ref="EA279" ca="1">IF(EA$2="","",IFERROR(IF(FIND(EA$2,$C279)&gt;=1,INDIRECT($B279&amp;"!"&amp;"AG"&amp;$A279),0),""))</f>
        <v/>
      </c>
      <c r="EB279" s="253" t="str" cm="1">
        <f t="array" aca="1" ref="EB279" ca="1">IF(EB$2="","",IFERROR(IF(FIND(EB$2,$C279)&gt;=1,INDIRECT($B279&amp;"!"&amp;"AG"&amp;$A279),0),""))</f>
        <v/>
      </c>
      <c r="EC279" s="253" t="str" cm="1">
        <f t="array" aca="1" ref="EC279" ca="1">IF(EC$2="","",IFERROR(IF(FIND(EC$2,$C279)&gt;=1,INDIRECT($B279&amp;"!"&amp;"AG"&amp;$A279),0),""))</f>
        <v/>
      </c>
      <c r="ED279" s="253" t="str" cm="1">
        <f t="array" aca="1" ref="ED279" ca="1">IF(ED$2="","",IFERROR(IF(FIND(ED$2,$C279)&gt;=1,INDIRECT($B279&amp;"!"&amp;"AG"&amp;$A279),0),""))</f>
        <v/>
      </c>
      <c r="EE279" s="253" t="str" cm="1">
        <f t="array" aca="1" ref="EE279" ca="1">IF(EE$2="","",IFERROR(IF(FIND(EE$2,$C279)&gt;=1,INDIRECT($B279&amp;"!"&amp;"AG"&amp;$A279),0),""))</f>
        <v/>
      </c>
      <c r="EF279" s="253" t="str" cm="1">
        <f t="array" aca="1" ref="EF279" ca="1">IF(EF$2="","",IFERROR(IF(FIND(EF$2,$C279)&gt;=1,INDIRECT($B279&amp;"!"&amp;"AG"&amp;$A279),0),""))</f>
        <v/>
      </c>
      <c r="EG279" s="253" t="str" cm="1">
        <f t="array" aca="1" ref="EG279" ca="1">IF(EG$2="","",IFERROR(IF(FIND(EG$2,$C279)&gt;=1,INDIRECT($B279&amp;"!"&amp;"AG"&amp;$A279),0),""))</f>
        <v/>
      </c>
      <c r="EH279" s="253" t="str" cm="1">
        <f t="array" aca="1" ref="EH279" ca="1">IF(EH$2="","",IFERROR(IF(FIND(EH$2,$C279)&gt;=1,INDIRECT($B279&amp;"!"&amp;"AG"&amp;$A279),0),""))</f>
        <v/>
      </c>
      <c r="EI279" s="253" t="str" cm="1">
        <f t="array" aca="1" ref="EI279" ca="1">IF(EI$2="","",IFERROR(IF(FIND(EI$2,$C279)&gt;=1,INDIRECT($B279&amp;"!"&amp;"AG"&amp;$A279),0),""))</f>
        <v/>
      </c>
      <c r="EJ279" s="253" t="str" cm="1">
        <f t="array" aca="1" ref="EJ279" ca="1">IF(EJ$2="","",IFERROR(IF(FIND(EJ$2,$C279)&gt;=1,INDIRECT($B279&amp;"!"&amp;"AG"&amp;$A279),0),""))</f>
        <v/>
      </c>
      <c r="EK279" s="253" t="str" cm="1">
        <f t="array" aca="1" ref="EK279" ca="1">IF(EK$2="","",IFERROR(IF(FIND(EK$2,$C279)&gt;=1,INDIRECT($B279&amp;"!"&amp;"AG"&amp;$A279),0),""))</f>
        <v/>
      </c>
      <c r="EL279" s="253" t="str" cm="1">
        <f t="array" aca="1" ref="EL279" ca="1">IF(EL$2="","",IFERROR(IF(FIND(EL$2,$C279)&gt;=1,INDIRECT($B279&amp;"!"&amp;"AG"&amp;$A279),0),""))</f>
        <v/>
      </c>
      <c r="EM279" s="253" t="str" cm="1">
        <f t="array" aca="1" ref="EM279" ca="1">IF(EM$2="","",IFERROR(IF(FIND(EM$2,$C279)&gt;=1,INDIRECT($B279&amp;"!"&amp;"AG"&amp;$A279),0),""))</f>
        <v/>
      </c>
      <c r="EN279" s="253" t="str" cm="1">
        <f t="array" aca="1" ref="EN279" ca="1">IF(EN$2="","",IFERROR(IF(FIND(EN$2,$C279)&gt;=1,INDIRECT($B279&amp;"!"&amp;"AG"&amp;$A279),0),""))</f>
        <v/>
      </c>
      <c r="EO279" s="253" t="str" cm="1">
        <f t="array" aca="1" ref="EO279" ca="1">IF(EO$2="","",IFERROR(IF(FIND(EO$2,$C279)&gt;=1,INDIRECT($B279&amp;"!"&amp;"AG"&amp;$A279),0),""))</f>
        <v/>
      </c>
      <c r="EP279" s="253" t="str" cm="1">
        <f t="array" aca="1" ref="EP279" ca="1">IF(EP$2="","",IFERROR(IF(FIND(EP$2,$C279)&gt;=1,INDIRECT($B279&amp;"!"&amp;"AG"&amp;$A279),0),""))</f>
        <v/>
      </c>
      <c r="EQ279" s="253" t="str" cm="1">
        <f t="array" aca="1" ref="EQ279" ca="1">IF(EQ$2="","",IFERROR(IF(FIND(EQ$2,$C279)&gt;=1,INDIRECT($B279&amp;"!"&amp;"AG"&amp;$A279),0),""))</f>
        <v/>
      </c>
      <c r="ER279" s="253" t="str" cm="1">
        <f t="array" aca="1" ref="ER279" ca="1">IF(ER$2="","",IFERROR(IF(FIND(ER$2,$C279)&gt;=1,INDIRECT($B279&amp;"!"&amp;"AG"&amp;$A279),0),""))</f>
        <v/>
      </c>
      <c r="ES279" s="253" t="str" cm="1">
        <f t="array" aca="1" ref="ES279" ca="1">IF(ES$2="","",IFERROR(IF(FIND(ES$2,$C279)&gt;=1,INDIRECT($B279&amp;"!"&amp;"AG"&amp;$A279),0),""))</f>
        <v/>
      </c>
      <c r="ET279" s="253" cm="1">
        <f t="array" aca="1" ref="ET279" ca="1">IF(ET$2="","",IFERROR(IF(FIND(ET$2,$C279)&gt;=1,INDIRECT($B279&amp;"!"&amp;"AG"&amp;$A279),0),""))</f>
        <v>0</v>
      </c>
      <c r="EU279" s="253" t="str" cm="1">
        <f t="array" aca="1" ref="EU279" ca="1">IF(EU$2="","",IFERROR(IF(FIND(EU$2,$C279)&gt;=1,INDIRECT($B279&amp;"!"&amp;"AG"&amp;$A279),0),""))</f>
        <v/>
      </c>
      <c r="EV279" s="253" t="str" cm="1">
        <f t="array" aca="1" ref="EV279" ca="1">IF(EV$2="","",IFERROR(IF(FIND(EV$2,$C279)&gt;=1,INDIRECT($B279&amp;"!"&amp;"AG"&amp;$A279),0),""))</f>
        <v/>
      </c>
    </row>
    <row r="280" spans="1:152" x14ac:dyDescent="0.3">
      <c r="A280" s="252">
        <f t="shared" ca="1" si="223"/>
        <v>59</v>
      </c>
      <c r="B280" s="252" t="str">
        <f t="shared" si="224"/>
        <v>May_2024</v>
      </c>
      <c r="C280" s="252" t="str">
        <f t="shared" ca="1" si="222"/>
        <v>SPECIAL LEAVE</v>
      </c>
      <c r="D280" s="253" t="str">
        <f t="array" aca="1" ref="D280" ca="1">IF(D$2="","",IFERROR(IF(FIND(D$2,$C280)&gt;=1,INDIRECT($B280&amp;"!"&amp;"AG"&amp;$A280),0),""))</f>
        <v/>
      </c>
      <c r="E280" s="253" t="str">
        <f t="array" aca="1" ref="E280" ca="1">IF(E$2="","",IFERROR(IF(FIND(E$2,$C280)&gt;=1,INDIRECT($B280&amp;"!"&amp;"AG"&amp;$A280),0),""))</f>
        <v/>
      </c>
      <c r="F280" s="253" t="str">
        <f t="array" aca="1" ref="F280" ca="1">IF(F$2="","",IFERROR(IF(FIND(F$2,$C280)&gt;=1,INDIRECT($B280&amp;"!"&amp;"AG"&amp;$A280),0),""))</f>
        <v/>
      </c>
      <c r="G280" s="253" t="str">
        <f t="array" aca="1" ref="G280" ca="1">IF(G$2="","",IFERROR(IF(FIND(G$2,$C280)&gt;=1,INDIRECT($B280&amp;"!"&amp;"AG"&amp;$A280),0),""))</f>
        <v/>
      </c>
      <c r="H280" s="253" t="str">
        <f t="array" aca="1" ref="H280" ca="1">IF(H$2="","",IFERROR(IF(FIND(H$2,$C280)&gt;=1,INDIRECT($B280&amp;"!"&amp;"AG"&amp;$A280),0),""))</f>
        <v/>
      </c>
      <c r="I280" s="253" t="str">
        <f t="array" aca="1" ref="I280" ca="1">IF(I$2="","",IFERROR(IF(FIND(I$2,$C280)&gt;=1,INDIRECT($B280&amp;"!"&amp;"AG"&amp;$A280),0),""))</f>
        <v/>
      </c>
      <c r="J280" s="253" t="str">
        <f t="array" aca="1" ref="J280" ca="1">IF(J$2="","",IFERROR(IF(FIND(J$2,$C280)&gt;=1,INDIRECT($B280&amp;"!"&amp;"AG"&amp;$A280),0),""))</f>
        <v/>
      </c>
      <c r="K280" s="253" t="str">
        <f t="array" aca="1" ref="K280" ca="1">IF(K$2="","",IFERROR(IF(FIND(K$2,$C280)&gt;=1,INDIRECT($B280&amp;"!"&amp;"AG"&amp;$A280),0),""))</f>
        <v/>
      </c>
      <c r="L280" s="253" t="str">
        <f t="array" aca="1" ref="L280" ca="1">IF(L$2="","",IFERROR(IF(FIND(L$2,$C280)&gt;=1,INDIRECT($B280&amp;"!"&amp;"AG"&amp;$A280),0),""))</f>
        <v/>
      </c>
      <c r="M280" s="253" t="str">
        <f t="array" aca="1" ref="M280" ca="1">IF(M$2="","",IFERROR(IF(FIND(M$2,$C280)&gt;=1,INDIRECT($B280&amp;"!"&amp;"AG"&amp;$A280),0),""))</f>
        <v/>
      </c>
      <c r="N280" s="253" t="str">
        <f t="array" aca="1" ref="N280" ca="1">IF(N$2="","",IFERROR(IF(FIND(N$2,$C280)&gt;=1,INDIRECT($B280&amp;"!"&amp;"AG"&amp;$A280),0),""))</f>
        <v/>
      </c>
      <c r="O280" s="253" t="str">
        <f t="array" aca="1" ref="O280" ca="1">IF(O$2="","",IFERROR(IF(FIND(O$2,$C280)&gt;=1,INDIRECT($B280&amp;"!"&amp;"AG"&amp;$A280),0),""))</f>
        <v/>
      </c>
      <c r="P280" s="253" t="str">
        <f t="array" aca="1" ref="P280" ca="1">IF(P$2="","",IFERROR(IF(FIND(P$2,$C280)&gt;=1,INDIRECT($B280&amp;"!"&amp;"AG"&amp;$A280),0),""))</f>
        <v/>
      </c>
      <c r="Q280" s="253" t="str">
        <f t="array" aca="1" ref="Q280" ca="1">IF(Q$2="","",IFERROR(IF(FIND(Q$2,$C280)&gt;=1,INDIRECT($B280&amp;"!"&amp;"AG"&amp;$A280),0),""))</f>
        <v/>
      </c>
      <c r="R280" s="253" t="str">
        <f t="array" aca="1" ref="R280" ca="1">IF(R$2="","",IFERROR(IF(FIND(R$2,$C280)&gt;=1,INDIRECT($B280&amp;"!"&amp;"AG"&amp;$A280),0),""))</f>
        <v/>
      </c>
      <c r="S280" s="253" t="str">
        <f t="array" aca="1" ref="S280" ca="1">IF(S$2="","",IFERROR(IF(FIND(S$2,$C280)&gt;=1,INDIRECT($B280&amp;"!"&amp;"AG"&amp;$A280),0),""))</f>
        <v/>
      </c>
      <c r="T280" s="253" t="str">
        <f t="array" aca="1" ref="T280" ca="1">IF(T$2="","",IFERROR(IF(FIND(T$2,$C280)&gt;=1,INDIRECT($B280&amp;"!"&amp;"AG"&amp;$A280),0),""))</f>
        <v/>
      </c>
      <c r="U280" s="253" t="str">
        <f t="array" aca="1" ref="U280" ca="1">IF(U$2="","",IFERROR(IF(FIND(U$2,$C280)&gt;=1,INDIRECT($B280&amp;"!"&amp;"AG"&amp;$A280),0),""))</f>
        <v/>
      </c>
      <c r="V280" s="253" t="str">
        <f t="array" aca="1" ref="V280" ca="1">IF(V$2="","",IFERROR(IF(FIND(V$2,$C280)&gt;=1,INDIRECT($B280&amp;"!"&amp;"AG"&amp;$A280),0),""))</f>
        <v/>
      </c>
      <c r="W280" s="253" t="str">
        <f t="array" aca="1" ref="W280" ca="1">IF(W$2="","",IFERROR(IF(FIND(W$2,$C280)&gt;=1,INDIRECT($B280&amp;"!"&amp;"AG"&amp;$A280),0),""))</f>
        <v/>
      </c>
      <c r="X280" s="253" t="str">
        <f t="array" aca="1" ref="X280" ca="1">IF(X$2="","",IFERROR(IF(FIND(X$2,$C280)&gt;=1,INDIRECT($B280&amp;"!"&amp;"AG"&amp;$A280),0),""))</f>
        <v/>
      </c>
      <c r="Y280" s="253" t="str">
        <f t="array" aca="1" ref="Y280" ca="1">IF(Y$2="","",IFERROR(IF(FIND(Y$2,$C280)&gt;=1,INDIRECT($B280&amp;"!"&amp;"AG"&amp;$A280),0),""))</f>
        <v/>
      </c>
      <c r="Z280" s="253" t="str">
        <f t="array" aca="1" ref="Z280" ca="1">IF(Z$2="","",IFERROR(IF(FIND(Z$2,$C280)&gt;=1,INDIRECT($B280&amp;"!"&amp;"AG"&amp;$A280),0),""))</f>
        <v/>
      </c>
      <c r="AA280" s="253" t="str">
        <f t="array" aca="1" ref="AA280" ca="1">IF(AA$2="","",IFERROR(IF(FIND(AA$2,$C280)&gt;=1,INDIRECT($B280&amp;"!"&amp;"AG"&amp;$A280),0),""))</f>
        <v/>
      </c>
      <c r="AB280" s="253" t="str">
        <f t="array" aca="1" ref="AB280" ca="1">IF(AB$2="","",IFERROR(IF(FIND(AB$2,$C280)&gt;=1,INDIRECT($B280&amp;"!"&amp;"AG"&amp;$A280),0),""))</f>
        <v/>
      </c>
      <c r="AC280" s="253" t="str">
        <f t="array" aca="1" ref="AC280" ca="1">IF(AC$2="","",IFERROR(IF(FIND(AC$2,$C280)&gt;=1,INDIRECT($B280&amp;"!"&amp;"AG"&amp;$A280),0),""))</f>
        <v/>
      </c>
      <c r="AD280" s="253" t="str">
        <f t="array" aca="1" ref="AD280" ca="1">IF(AD$2="","",IFERROR(IF(FIND(AD$2,$C280)&gt;=1,INDIRECT($B280&amp;"!"&amp;"AG"&amp;$A280),0),""))</f>
        <v/>
      </c>
      <c r="AE280" s="253" t="str">
        <f t="array" aca="1" ref="AE280" ca="1">IF(AE$2="","",IFERROR(IF(FIND(AE$2,$C280)&gt;=1,INDIRECT($B280&amp;"!"&amp;"AG"&amp;$A280),0),""))</f>
        <v/>
      </c>
      <c r="AF280" s="253" t="str">
        <f t="array" aca="1" ref="AF280" ca="1">IF(AF$2="","",IFERROR(IF(FIND(AF$2,$C280)&gt;=1,INDIRECT($B280&amp;"!"&amp;"AG"&amp;$A280),0),""))</f>
        <v/>
      </c>
      <c r="AG280" s="253" t="str">
        <f t="array" aca="1" ref="AG280" ca="1">IF(AG$2="","",IFERROR(IF(FIND(AG$2,$C280)&gt;=1,INDIRECT($B280&amp;"!"&amp;"AG"&amp;$A280),0),""))</f>
        <v/>
      </c>
      <c r="AH280" s="253" t="str">
        <f t="array" aca="1" ref="AH280" ca="1">IF(AH$2="","",IFERROR(IF(FIND(AH$2,$C280)&gt;=1,INDIRECT($B280&amp;"!"&amp;"AG"&amp;$A280),0),""))</f>
        <v/>
      </c>
      <c r="AI280" s="253" t="str">
        <f t="array" aca="1" ref="AI280" ca="1">IF(AI$2="","",IFERROR(IF(FIND(AI$2,$C280)&gt;=1,INDIRECT($B280&amp;"!"&amp;"AG"&amp;$A280),0),""))</f>
        <v/>
      </c>
      <c r="AJ280" s="253" t="str">
        <f t="array" aca="1" ref="AJ280" ca="1">IF(AJ$2="","",IFERROR(IF(FIND(AJ$2,$C280)&gt;=1,INDIRECT($B280&amp;"!"&amp;"AG"&amp;$A280),0),""))</f>
        <v/>
      </c>
      <c r="AK280" s="253" t="str">
        <f t="array" aca="1" ref="AK280" ca="1">IF(AK$2="","",IFERROR(IF(FIND(AK$2,$C280)&gt;=1,INDIRECT($B280&amp;"!"&amp;"AG"&amp;$A280),0),""))</f>
        <v/>
      </c>
      <c r="AL280" s="253" t="str">
        <f t="array" aca="1" ref="AL280" ca="1">IF(AL$2="","",IFERROR(IF(FIND(AL$2,$C280)&gt;=1,INDIRECT($B280&amp;"!"&amp;"AG"&amp;$A280),0),""))</f>
        <v/>
      </c>
      <c r="AM280" s="253" t="str">
        <f t="array" aca="1" ref="AM280" ca="1">IF(AM$2="","",IFERROR(IF(FIND(AM$2,$C280)&gt;=1,INDIRECT($B280&amp;"!"&amp;"AG"&amp;$A280),0),""))</f>
        <v/>
      </c>
      <c r="AN280" s="253" t="str">
        <f t="array" aca="1" ref="AN280" ca="1">IF(AN$2="","",IFERROR(IF(FIND(AN$2,$C280)&gt;=1,INDIRECT($B280&amp;"!"&amp;"AG"&amp;$A280),0),""))</f>
        <v/>
      </c>
      <c r="AO280" s="253" t="str">
        <f t="array" aca="1" ref="AO280" ca="1">IF(AO$2="","",IFERROR(IF(FIND(AO$2,$C280)&gt;=1,INDIRECT($B280&amp;"!"&amp;"AG"&amp;$A280),0),""))</f>
        <v/>
      </c>
      <c r="AP280" s="253" t="str">
        <f t="array" aca="1" ref="AP280" ca="1">IF(AP$2="","",IFERROR(IF(FIND(AP$2,$C280)&gt;=1,INDIRECT($B280&amp;"!"&amp;"AG"&amp;$A280),0),""))</f>
        <v/>
      </c>
      <c r="AQ280" s="253" t="str">
        <f t="array" aca="1" ref="AQ280" ca="1">IF(AQ$2="","",IFERROR(IF(FIND(AQ$2,$C280)&gt;=1,INDIRECT($B280&amp;"!"&amp;"AG"&amp;$A280),0),""))</f>
        <v/>
      </c>
      <c r="AR280" s="253" t="str">
        <f t="array" aca="1" ref="AR280" ca="1">IF(AR$2="","",IFERROR(IF(FIND(AR$2,$C280)&gt;=1,INDIRECT($B280&amp;"!"&amp;"AG"&amp;$A280),0),""))</f>
        <v/>
      </c>
      <c r="AS280" s="253" t="str">
        <f t="array" aca="1" ref="AS280" ca="1">IF(AS$2="","",IFERROR(IF(FIND(AS$2,$C280)&gt;=1,INDIRECT($B280&amp;"!"&amp;"AG"&amp;$A280),0),""))</f>
        <v/>
      </c>
      <c r="AU280" s="254" t="str">
        <f t="array" aca="1" ref="AU280" ca="1">IFERROR(INDIRECT(B280&amp;"!"&amp;"A"&amp;A280),"")</f>
        <v>Special Leave</v>
      </c>
      <c r="AV280" s="2" t="str">
        <f t="shared" ca="1" si="219"/>
        <v>SPECIAL LEAVE</v>
      </c>
      <c r="AW280" s="253" t="str">
        <f t="array" aca="1" ref="AW280" ca="1">IF(AW$2="","",IFERROR(IF(FIND(AW$2,$C280)&gt;=1,IF(INDIRECT($B280&amp;"!"&amp;"AH"&amp;$A280)="","",INDIRECT($B280&amp;"!"&amp;"AH"&amp;$A280)),0),""))</f>
        <v/>
      </c>
      <c r="AX280" s="253" t="str">
        <f t="array" aca="1" ref="AX280" ca="1">IF(AX$2="","",IFERROR(IF(FIND(AX$2,$C280)&gt;=1,IF(INDIRECT($B280&amp;"!"&amp;"AH"&amp;$A280)="","",INDIRECT($B280&amp;"!"&amp;"AH"&amp;$A280)),0),""))</f>
        <v/>
      </c>
      <c r="AY280" s="253" t="str">
        <f t="array" aca="1" ref="AY280" ca="1">IF(AY$2="","",IFERROR(IF(FIND(AY$2,$C280)&gt;=1,IF(INDIRECT($B280&amp;"!"&amp;"AH"&amp;$A280)="","",INDIRECT($B280&amp;"!"&amp;"AH"&amp;$A280)),0),""))</f>
        <v/>
      </c>
      <c r="AZ280" s="253" t="str">
        <f t="array" aca="1" ref="AZ280" ca="1">IF(AZ$2="","",IFERROR(IF(FIND(AZ$2,$C280)&gt;=1,IF(INDIRECT($B280&amp;"!"&amp;"AH"&amp;$A280)="","",INDIRECT($B280&amp;"!"&amp;"AH"&amp;$A280)),0),""))</f>
        <v/>
      </c>
      <c r="BA280" s="253" t="str">
        <f t="array" aca="1" ref="BA280" ca="1">IF(BA$2="","",IFERROR(IF(FIND(BA$2,$C280)&gt;=1,IF(INDIRECT($B280&amp;"!"&amp;"AH"&amp;$A280)="","",INDIRECT($B280&amp;"!"&amp;"AH"&amp;$A280)),0),""))</f>
        <v/>
      </c>
      <c r="BB280" s="253" t="str">
        <f t="array" aca="1" ref="BB280" ca="1">IF(BB$2="","",IFERROR(IF(FIND(BB$2,$C280)&gt;=1,IF(INDIRECT($B280&amp;"!"&amp;"AH"&amp;$A280)="","",INDIRECT($B280&amp;"!"&amp;"AH"&amp;$A280)),0),""))</f>
        <v/>
      </c>
      <c r="BC280" s="253" t="str">
        <f t="array" aca="1" ref="BC280" ca="1">IF(BC$2="","",IFERROR(IF(FIND(BC$2,$C280)&gt;=1,IF(INDIRECT($B280&amp;"!"&amp;"AH"&amp;$A280)="","",INDIRECT($B280&amp;"!"&amp;"AH"&amp;$A280)),0),""))</f>
        <v/>
      </c>
      <c r="BD280" s="253" t="str">
        <f t="array" aca="1" ref="BD280" ca="1">IF(BD$2="","",IFERROR(IF(FIND(BD$2,$C280)&gt;=1,IF(INDIRECT($B280&amp;"!"&amp;"AH"&amp;$A280)="","",INDIRECT($B280&amp;"!"&amp;"AH"&amp;$A280)),0),""))</f>
        <v/>
      </c>
      <c r="BE280" s="253" t="str">
        <f t="array" aca="1" ref="BE280" ca="1">IF(BE$2="","",IFERROR(IF(FIND(BE$2,$C280)&gt;=1,IF(INDIRECT($B280&amp;"!"&amp;"AH"&amp;$A280)="","",INDIRECT($B280&amp;"!"&amp;"AH"&amp;$A280)),0),""))</f>
        <v/>
      </c>
      <c r="BF280" s="253" t="str">
        <f t="array" aca="1" ref="BF280" ca="1">IF(BF$2="","",IFERROR(IF(FIND(BF$2,$C280)&gt;=1,IF(INDIRECT($B280&amp;"!"&amp;"AH"&amp;$A280)="","",INDIRECT($B280&amp;"!"&amp;"AH"&amp;$A280)),0),""))</f>
        <v/>
      </c>
      <c r="BG280" s="253" t="str">
        <f t="array" aca="1" ref="BG280" ca="1">IF(BG$2="","",IFERROR(IF(FIND(BG$2,$C280)&gt;=1,IF(INDIRECT($B280&amp;"!"&amp;"AH"&amp;$A280)="","",INDIRECT($B280&amp;"!"&amp;"AH"&amp;$A280)),0),""))</f>
        <v/>
      </c>
      <c r="BH280" s="253" t="str">
        <f t="array" aca="1" ref="BH280" ca="1">IF(BH$2="","",IFERROR(IF(FIND(BH$2,$C280)&gt;=1,IF(INDIRECT($B280&amp;"!"&amp;"AH"&amp;$A280)="","",INDIRECT($B280&amp;"!"&amp;"AH"&amp;$A280)),0),""))</f>
        <v/>
      </c>
      <c r="BI280" s="253" t="str">
        <f t="array" aca="1" ref="BI280" ca="1">IF(BI$2="","",IFERROR(IF(FIND(BI$2,$C280)&gt;=1,IF(INDIRECT($B280&amp;"!"&amp;"AH"&amp;$A280)="","",INDIRECT($B280&amp;"!"&amp;"AH"&amp;$A280)),0),""))</f>
        <v/>
      </c>
      <c r="BJ280" s="253" t="str">
        <f t="array" aca="1" ref="BJ280" ca="1">IF(BJ$2="","",IFERROR(IF(FIND(BJ$2,$C280)&gt;=1,IF(INDIRECT($B280&amp;"!"&amp;"AH"&amp;$A280)="","",INDIRECT($B280&amp;"!"&amp;"AH"&amp;$A280)),0),""))</f>
        <v/>
      </c>
      <c r="BK280" s="253" t="str">
        <f t="array" aca="1" ref="BK280" ca="1">IF(BK$2="","",IFERROR(IF(FIND(BK$2,$C280)&gt;=1,IF(INDIRECT($B280&amp;"!"&amp;"AH"&amp;$A280)="","",INDIRECT($B280&amp;"!"&amp;"AH"&amp;$A280)),0),""))</f>
        <v/>
      </c>
      <c r="BL280" s="253" t="str">
        <f t="array" aca="1" ref="BL280" ca="1">IF(BL$2="","",IFERROR(IF(FIND(BL$2,$C280)&gt;=1,IF(INDIRECT($B280&amp;"!"&amp;"AH"&amp;$A280)="","",INDIRECT($B280&amp;"!"&amp;"AH"&amp;$A280)),0),""))</f>
        <v/>
      </c>
      <c r="BM280" s="253" t="str">
        <f t="array" aca="1" ref="BM280" ca="1">IF(BM$2="","",IFERROR(IF(FIND(BM$2,$C280)&gt;=1,IF(INDIRECT($B280&amp;"!"&amp;"AH"&amp;$A280)="","",INDIRECT($B280&amp;"!"&amp;"AH"&amp;$A280)),0),""))</f>
        <v/>
      </c>
      <c r="BN280" s="253" t="str">
        <f t="array" aca="1" ref="BN280" ca="1">IF(BN$2="","",IFERROR(IF(FIND(BN$2,$C280)&gt;=1,IF(INDIRECT($B280&amp;"!"&amp;"AH"&amp;$A280)="","",INDIRECT($B280&amp;"!"&amp;"AH"&amp;$A280)),0),""))</f>
        <v/>
      </c>
      <c r="BO280" s="253" t="str">
        <f t="array" aca="1" ref="BO280" ca="1">IF(BO$2="","",IFERROR(IF(FIND(BO$2,$C280)&gt;=1,IF(INDIRECT($B280&amp;"!"&amp;"AH"&amp;$A280)="","",INDIRECT($B280&amp;"!"&amp;"AH"&amp;$A280)),0),""))</f>
        <v/>
      </c>
      <c r="BP280" s="253" t="str">
        <f t="array" aca="1" ref="BP280" ca="1">IF(BP$2="","",IFERROR(IF(FIND(BP$2,$C280)&gt;=1,IF(INDIRECT($B280&amp;"!"&amp;"AH"&amp;$A280)="","",INDIRECT($B280&amp;"!"&amp;"AH"&amp;$A280)),0),""))</f>
        <v/>
      </c>
      <c r="BQ280" s="253" t="str">
        <f t="array" aca="1" ref="BQ280" ca="1">IF(BQ$2="","",IFERROR(IF(FIND(BQ$2,$C280)&gt;=1,IF(INDIRECT($B280&amp;"!"&amp;"AH"&amp;$A280)="","",INDIRECT($B280&amp;"!"&amp;"AH"&amp;$A280)),0),""))</f>
        <v/>
      </c>
      <c r="BR280" s="253" t="str">
        <f t="array" aca="1" ref="BR280" ca="1">IF(BR$2="","",IFERROR(IF(FIND(BR$2,$C280)&gt;=1,IF(INDIRECT($B280&amp;"!"&amp;"AH"&amp;$A280)="","",INDIRECT($B280&amp;"!"&amp;"AH"&amp;$A280)),0),""))</f>
        <v/>
      </c>
      <c r="BS280" s="253" t="str">
        <f t="array" aca="1" ref="BS280" ca="1">IF(BS$2="","",IFERROR(IF(FIND(BS$2,$C280)&gt;=1,IF(INDIRECT($B280&amp;"!"&amp;"AH"&amp;$A280)="","",INDIRECT($B280&amp;"!"&amp;"AH"&amp;$A280)),0),""))</f>
        <v/>
      </c>
      <c r="BT280" s="253" t="str">
        <f t="array" aca="1" ref="BT280" ca="1">IF(BT$2="","",IFERROR(IF(FIND(BT$2,$C280)&gt;=1,IF(INDIRECT($B280&amp;"!"&amp;"AH"&amp;$A280)="","",INDIRECT($B280&amp;"!"&amp;"AH"&amp;$A280)),0),""))</f>
        <v/>
      </c>
      <c r="BU280" s="253" t="str">
        <f t="array" aca="1" ref="BU280" ca="1">IF(BU$2="","",IFERROR(IF(FIND(BU$2,$C280)&gt;=1,IF(INDIRECT($B280&amp;"!"&amp;"AH"&amp;$A280)="","",INDIRECT($B280&amp;"!"&amp;"AH"&amp;$A280)),0),""))</f>
        <v/>
      </c>
      <c r="BV280" s="253" t="str">
        <f t="array" aca="1" ref="BV280" ca="1">IF(BV$2="","",IFERROR(IF(FIND(BV$2,$C280)&gt;=1,IF(INDIRECT($B280&amp;"!"&amp;"AH"&amp;$A280)="","",INDIRECT($B280&amp;"!"&amp;"AH"&amp;$A280)),0),""))</f>
        <v/>
      </c>
      <c r="BW280" s="253" t="str">
        <f t="array" aca="1" ref="BW280" ca="1">IF(BW$2="","",IFERROR(IF(FIND(BW$2,$C280)&gt;=1,IF(INDIRECT($B280&amp;"!"&amp;"AH"&amp;$A280)="","",INDIRECT($B280&amp;"!"&amp;"AH"&amp;$A280)),0),""))</f>
        <v/>
      </c>
      <c r="BX280" s="253" t="str">
        <f t="array" aca="1" ref="BX280" ca="1">IF(BX$2="","",IFERROR(IF(FIND(BX$2,$C280)&gt;=1,IF(INDIRECT($B280&amp;"!"&amp;"AH"&amp;$A280)="","",INDIRECT($B280&amp;"!"&amp;"AH"&amp;$A280)),0),""))</f>
        <v/>
      </c>
      <c r="BY280" s="253" t="str">
        <f t="array" aca="1" ref="BY280" ca="1">IF(BY$2="","",IFERROR(IF(FIND(BY$2,$C280)&gt;=1,IF(INDIRECT($B280&amp;"!"&amp;"AH"&amp;$A280)="","",INDIRECT($B280&amp;"!"&amp;"AH"&amp;$A280)),0),""))</f>
        <v/>
      </c>
      <c r="BZ280" s="253" t="str">
        <f t="array" aca="1" ref="BZ280" ca="1">IF(BZ$2="","",IFERROR(IF(FIND(BZ$2,$C280)&gt;=1,IF(INDIRECT($B280&amp;"!"&amp;"AH"&amp;$A280)="","",INDIRECT($B280&amp;"!"&amp;"AH"&amp;$A280)),0),""))</f>
        <v/>
      </c>
      <c r="CA280" s="253" t="str">
        <f t="array" aca="1" ref="CA280" ca="1">IF(CA$2="","",IFERROR(IF(FIND(CA$2,$C280)&gt;=1,IF(INDIRECT($B280&amp;"!"&amp;"AH"&amp;$A280)="","",INDIRECT($B280&amp;"!"&amp;"AH"&amp;$A280)),0),""))</f>
        <v/>
      </c>
      <c r="CB280" s="253" t="str">
        <f t="array" aca="1" ref="CB280" ca="1">IF(CB$2="","",IFERROR(IF(FIND(CB$2,$C280)&gt;=1,IF(INDIRECT($B280&amp;"!"&amp;"AH"&amp;$A280)="","",INDIRECT($B280&amp;"!"&amp;"AH"&amp;$A280)),0),""))</f>
        <v/>
      </c>
      <c r="CC280" s="253" t="str">
        <f t="array" aca="1" ref="CC280" ca="1">IF(CC$2="","",IFERROR(IF(FIND(CC$2,$C280)&gt;=1,IF(INDIRECT($B280&amp;"!"&amp;"AH"&amp;$A280)="","",INDIRECT($B280&amp;"!"&amp;"AH"&amp;$A280)),0),""))</f>
        <v/>
      </c>
      <c r="CD280" s="253" t="str">
        <f t="array" aca="1" ref="CD280" ca="1">IF(CD$2="","",IFERROR(IF(FIND(CD$2,$C280)&gt;=1,IF(INDIRECT($B280&amp;"!"&amp;"AH"&amp;$A280)="","",INDIRECT($B280&amp;"!"&amp;"AH"&amp;$A280)),0),""))</f>
        <v/>
      </c>
      <c r="CE280" s="253" t="str">
        <f t="array" aca="1" ref="CE280" ca="1">IF(CE$2="","",IFERROR(IF(FIND(CE$2,$C280)&gt;=1,IF(INDIRECT($B280&amp;"!"&amp;"AH"&amp;$A280)="","",INDIRECT($B280&amp;"!"&amp;"AH"&amp;$A280)),0),""))</f>
        <v/>
      </c>
      <c r="CF280" s="253" t="str">
        <f t="array" aca="1" ref="CF280" ca="1">IF(CF$2="","",IFERROR(IF(FIND(CF$2,$C280)&gt;=1,IF(INDIRECT($B280&amp;"!"&amp;"AH"&amp;$A280)="","",INDIRECT($B280&amp;"!"&amp;"AH"&amp;$A280)),0),""))</f>
        <v/>
      </c>
      <c r="CG280" s="253" t="str">
        <f t="array" aca="1" ref="CG280" ca="1">IF(CG$2="","",IFERROR(IF(FIND(CG$2,$C280)&gt;=1,IF(INDIRECT($B280&amp;"!"&amp;"AH"&amp;$A280)="","",INDIRECT($B280&amp;"!"&amp;"AH"&amp;$A280)),0),""))</f>
        <v/>
      </c>
      <c r="CH280" s="253" t="str">
        <f t="array" aca="1" ref="CH280" ca="1">IF(CH$2="","",IFERROR(IF(FIND(CH$2,$C280)&gt;=1,IF(INDIRECT($B280&amp;"!"&amp;"AH"&amp;$A280)="","",INDIRECT($B280&amp;"!"&amp;"AH"&amp;$A280)),0),""))</f>
        <v/>
      </c>
      <c r="CI280" s="253" t="str">
        <f t="array" aca="1" ref="CI280" ca="1">IF(CI$2="","",IFERROR(IF(FIND(CI$2,$C280)&gt;=1,IF(INDIRECT($B280&amp;"!"&amp;"AH"&amp;$A280)="","",INDIRECT($B280&amp;"!"&amp;"AH"&amp;$A280)),0),""))</f>
        <v/>
      </c>
      <c r="CJ280" s="253" t="str">
        <f t="array" aca="1" ref="CJ280" ca="1">IF(CJ$2="","",IFERROR(IF(FIND(CJ$2,$C280)&gt;=1,IF(INDIRECT($B280&amp;"!"&amp;"AH"&amp;$A280)="","",INDIRECT($B280&amp;"!"&amp;"AH"&amp;$A280)),0),""))</f>
        <v/>
      </c>
      <c r="CK280" s="253" t="str">
        <f t="array" aca="1" ref="CK280" ca="1">IF(CK$2="","",IFERROR(IF(FIND(CK$2,$C280)&gt;=1,IF(INDIRECT($B280&amp;"!"&amp;"AH"&amp;$A280)="","",INDIRECT($B280&amp;"!"&amp;"AH"&amp;$A280)),0),""))</f>
        <v/>
      </c>
      <c r="CL280" s="253" t="str">
        <f t="array" aca="1" ref="CL280" ca="1">IF(CL$2="","",IFERROR(IF(FIND(CL$2,$C280)&gt;=1,IF(INDIRECT($B280&amp;"!"&amp;"AH"&amp;$A280)="","",INDIRECT($B280&amp;"!"&amp;"AH"&amp;$A280)),0),""))</f>
        <v/>
      </c>
      <c r="CO280" s="2" t="str">
        <f t="shared" ca="1" si="220"/>
        <v>SPECIAL LEAVE</v>
      </c>
      <c r="CP280" s="253" t="str">
        <f t="array" aca="1" ref="CP280" ca="1">IF(CP$2="","",IFERROR(IF(FIND(CP$2,$C280)&gt;=1,INDIRECT($B280&amp;"!"&amp;"AG"&amp;$A280),0),""))</f>
        <v/>
      </c>
      <c r="CQ280" s="253" t="str">
        <f t="array" aca="1" ref="CQ280" ca="1">IF(CQ$2="","",IFERROR(IF(FIND(CQ$2,$C280)&gt;=1,INDIRECT($B280&amp;"!"&amp;"AG"&amp;$A280),0),""))</f>
        <v/>
      </c>
      <c r="CR280" s="253" t="str">
        <f t="array" aca="1" ref="CR280" ca="1">IF(CR$2="","",IFERROR(IF(FIND(CR$2,$C280)&gt;=1,INDIRECT($B280&amp;"!"&amp;"AG"&amp;$A280),0),""))</f>
        <v/>
      </c>
      <c r="CS280" s="253" t="str">
        <f t="array" aca="1" ref="CS280" ca="1">IF(CS$2="","",IFERROR(IF(FIND(CS$2,$C280)&gt;=1,INDIRECT($B280&amp;"!"&amp;"AG"&amp;$A280),0),""))</f>
        <v/>
      </c>
      <c r="CV280" s="2" t="str">
        <f t="shared" ca="1" si="221"/>
        <v>SPECIAL LEAVE</v>
      </c>
      <c r="CW280" s="253" t="str">
        <f t="array" aca="1" ref="CW280" ca="1">IF(CW$2="","",IFERROR(IF(FIND(CW$2,$C280)&gt;=1,IF(INDIRECT($B280&amp;"!"&amp;"AH"&amp;$A280)="","",INDIRECT($B280&amp;"!"&amp;"AH"&amp;$A280)&amp;" "),0),""))</f>
        <v/>
      </c>
      <c r="CX280" s="253" t="str">
        <f t="array" aca="1" ref="CX280" ca="1">IF(CX$2="","",IFERROR(IF(FIND(CX$2,$C280)&gt;=1,IF(INDIRECT($B280&amp;"!"&amp;"AH"&amp;$A280)="","",INDIRECT($B280&amp;"!"&amp;"AH"&amp;$A280)&amp;" "),0),""))</f>
        <v/>
      </c>
      <c r="CY280" s="253" t="str">
        <f t="array" aca="1" ref="CY280" ca="1">IF(CY$2="","",IFERROR(IF(FIND(CY$2,$C280)&gt;=1,IF(INDIRECT($B280&amp;"!"&amp;"AH"&amp;$A280)="","",INDIRECT($B280&amp;"!"&amp;"AH"&amp;$A280)&amp;" "),0),""))</f>
        <v/>
      </c>
      <c r="CZ280" s="253" t="str">
        <f t="array" aca="1" ref="CZ280" ca="1">IF(CZ$2="","",IFERROR(IF(FIND(CZ$2,$C280)&gt;=1,IF(INDIRECT($B280&amp;"!"&amp;"AH"&amp;$A280)="","",INDIRECT($B280&amp;"!"&amp;"AH"&amp;$A280)&amp;" "),0),""))</f>
        <v/>
      </c>
      <c r="DC280" s="2" t="str">
        <f t="shared" ca="1" si="181"/>
        <v>SPECIAL LEAVE</v>
      </c>
      <c r="DD280" s="253" t="str" cm="1">
        <f t="array" aca="1" ref="DD280" ca="1">IF(DD$2="","",IFERROR(IF(FIND(DD$2,$C280)&gt;=1,INDIRECT($B280&amp;"!"&amp;"AG"&amp;$A280),0),""))</f>
        <v/>
      </c>
      <c r="DE280" s="253" t="str" cm="1">
        <f t="array" aca="1" ref="DE280" ca="1">IF(DE$2="","",IFERROR(IF(FIND(DE$2,$C280)&gt;=1,INDIRECT($B280&amp;"!"&amp;"AG"&amp;$A280),0),""))</f>
        <v/>
      </c>
      <c r="DF280" s="253" t="str" cm="1">
        <f t="array" aca="1" ref="DF280" ca="1">IF(DF$2="","",IFERROR(IF(FIND(DF$2,$C280)&gt;=1,INDIRECT($B280&amp;"!"&amp;"AG"&amp;$A280),0),""))</f>
        <v/>
      </c>
      <c r="DG280" s="253" t="str" cm="1">
        <f t="array" aca="1" ref="DG280" ca="1">IF(DG$2="","",IFERROR(IF(FIND(DG$2,$C280)&gt;=1,INDIRECT($B280&amp;"!"&amp;"AG"&amp;$A280),0),""))</f>
        <v/>
      </c>
      <c r="DH280" s="253" t="str" cm="1">
        <f t="array" aca="1" ref="DH280" ca="1">IF(DH$2="","",IFERROR(IF(FIND(DH$2,$C280)&gt;=1,INDIRECT($B280&amp;"!"&amp;"AG"&amp;$A280),0),""))</f>
        <v/>
      </c>
      <c r="DI280" s="253" t="str" cm="1">
        <f t="array" aca="1" ref="DI280" ca="1">IF(DI$2="","",IFERROR(IF(FIND(DI$2,$C280)&gt;=1,INDIRECT($B280&amp;"!"&amp;"AG"&amp;$A280),0),""))</f>
        <v/>
      </c>
      <c r="DJ280" s="253" t="str" cm="1">
        <f t="array" aca="1" ref="DJ280" ca="1">IF(DJ$2="","",IFERROR(IF(FIND(DJ$2,$C280)&gt;=1,INDIRECT($B280&amp;"!"&amp;"AG"&amp;$A280),0),""))</f>
        <v/>
      </c>
      <c r="DK280" s="253" t="str" cm="1">
        <f t="array" aca="1" ref="DK280" ca="1">IF(DK$2="","",IFERROR(IF(FIND(DK$2,$C280)&gt;=1,INDIRECT($B280&amp;"!"&amp;"AG"&amp;$A280),0),""))</f>
        <v/>
      </c>
      <c r="DL280" s="253" t="str" cm="1">
        <f t="array" aca="1" ref="DL280" ca="1">IF(DL$2="","",IFERROR(IF(FIND(DL$2,$C280)&gt;=1,INDIRECT($B280&amp;"!"&amp;"AG"&amp;$A280),0),""))</f>
        <v/>
      </c>
      <c r="DM280" s="253" t="str" cm="1">
        <f t="array" aca="1" ref="DM280" ca="1">IF(DM$2="","",IFERROR(IF(FIND(DM$2,$C280)&gt;=1,INDIRECT($B280&amp;"!"&amp;"AG"&amp;$A280),0),""))</f>
        <v/>
      </c>
      <c r="DN280" s="253" t="str" cm="1">
        <f t="array" aca="1" ref="DN280" ca="1">IF(DN$2="","",IFERROR(IF(FIND(DN$2,$C280)&gt;=1,INDIRECT($B280&amp;"!"&amp;"AG"&amp;$A280),0),""))</f>
        <v/>
      </c>
      <c r="DO280" s="253" t="str" cm="1">
        <f t="array" aca="1" ref="DO280" ca="1">IF(DO$2="","",IFERROR(IF(FIND(DO$2,$C280)&gt;=1,INDIRECT($B280&amp;"!"&amp;"AG"&amp;$A280),0),""))</f>
        <v/>
      </c>
      <c r="DP280" s="253" t="str" cm="1">
        <f t="array" aca="1" ref="DP280" ca="1">IF(DP$2="","",IFERROR(IF(FIND(DP$2,$C280)&gt;=1,INDIRECT($B280&amp;"!"&amp;"AG"&amp;$A280),0),""))</f>
        <v/>
      </c>
      <c r="DQ280" s="253" t="str" cm="1">
        <f t="array" aca="1" ref="DQ280" ca="1">IF(DQ$2="","",IFERROR(IF(FIND(DQ$2,$C280)&gt;=1,INDIRECT($B280&amp;"!"&amp;"AG"&amp;$A280),0),""))</f>
        <v/>
      </c>
      <c r="DR280" s="253" t="str" cm="1">
        <f t="array" aca="1" ref="DR280" ca="1">IF(DR$2="","",IFERROR(IF(FIND(DR$2,$C280)&gt;=1,INDIRECT($B280&amp;"!"&amp;"AG"&amp;$A280),0),""))</f>
        <v/>
      </c>
      <c r="DS280" s="253" t="str" cm="1">
        <f t="array" aca="1" ref="DS280" ca="1">IF(DS$2="","",IFERROR(IF(FIND(DS$2,$C280)&gt;=1,INDIRECT($B280&amp;"!"&amp;"AG"&amp;$A280),0),""))</f>
        <v/>
      </c>
      <c r="DT280" s="253" t="str" cm="1">
        <f t="array" aca="1" ref="DT280" ca="1">IF(DT$2="","",IFERROR(IF(FIND(DT$2,$C280)&gt;=1,INDIRECT($B280&amp;"!"&amp;"AG"&amp;$A280),0),""))</f>
        <v/>
      </c>
      <c r="DU280" s="253" t="str" cm="1">
        <f t="array" aca="1" ref="DU280" ca="1">IF(DU$2="","",IFERROR(IF(FIND(DU$2,$C280)&gt;=1,INDIRECT($B280&amp;"!"&amp;"AG"&amp;$A280),0),""))</f>
        <v/>
      </c>
      <c r="DV280" s="253" t="str" cm="1">
        <f t="array" aca="1" ref="DV280" ca="1">IF(DV$2="","",IFERROR(IF(FIND(DV$2,$C280)&gt;=1,INDIRECT($B280&amp;"!"&amp;"AG"&amp;$A280),0),""))</f>
        <v/>
      </c>
      <c r="DW280" s="253" t="str" cm="1">
        <f t="array" aca="1" ref="DW280" ca="1">IF(DW$2="","",IFERROR(IF(FIND(DW$2,$C280)&gt;=1,INDIRECT($B280&amp;"!"&amp;"AG"&amp;$A280),0),""))</f>
        <v/>
      </c>
      <c r="DX280" s="253" t="str" cm="1">
        <f t="array" aca="1" ref="DX280" ca="1">IF(DX$2="","",IFERROR(IF(FIND(DX$2,$C280)&gt;=1,INDIRECT($B280&amp;"!"&amp;"AG"&amp;$A280),0),""))</f>
        <v/>
      </c>
      <c r="DY280" s="253" t="str" cm="1">
        <f t="array" aca="1" ref="DY280" ca="1">IF(DY$2="","",IFERROR(IF(FIND(DY$2,$C280)&gt;=1,INDIRECT($B280&amp;"!"&amp;"AG"&amp;$A280),0),""))</f>
        <v/>
      </c>
      <c r="DZ280" s="253" t="str" cm="1">
        <f t="array" aca="1" ref="DZ280" ca="1">IF(DZ$2="","",IFERROR(IF(FIND(DZ$2,$C280)&gt;=1,INDIRECT($B280&amp;"!"&amp;"AG"&amp;$A280),0),""))</f>
        <v/>
      </c>
      <c r="EA280" s="253" t="str" cm="1">
        <f t="array" aca="1" ref="EA280" ca="1">IF(EA$2="","",IFERROR(IF(FIND(EA$2,$C280)&gt;=1,INDIRECT($B280&amp;"!"&amp;"AG"&amp;$A280),0),""))</f>
        <v/>
      </c>
      <c r="EB280" s="253" t="str" cm="1">
        <f t="array" aca="1" ref="EB280" ca="1">IF(EB$2="","",IFERROR(IF(FIND(EB$2,$C280)&gt;=1,INDIRECT($B280&amp;"!"&amp;"AG"&amp;$A280),0),""))</f>
        <v/>
      </c>
      <c r="EC280" s="253" t="str" cm="1">
        <f t="array" aca="1" ref="EC280" ca="1">IF(EC$2="","",IFERROR(IF(FIND(EC$2,$C280)&gt;=1,INDIRECT($B280&amp;"!"&amp;"AG"&amp;$A280),0),""))</f>
        <v/>
      </c>
      <c r="ED280" s="253" t="str" cm="1">
        <f t="array" aca="1" ref="ED280" ca="1">IF(ED$2="","",IFERROR(IF(FIND(ED$2,$C280)&gt;=1,INDIRECT($B280&amp;"!"&amp;"AG"&amp;$A280),0),""))</f>
        <v/>
      </c>
      <c r="EE280" s="253" t="str" cm="1">
        <f t="array" aca="1" ref="EE280" ca="1">IF(EE$2="","",IFERROR(IF(FIND(EE$2,$C280)&gt;=1,INDIRECT($B280&amp;"!"&amp;"AG"&amp;$A280),0),""))</f>
        <v/>
      </c>
      <c r="EF280" s="253" t="str" cm="1">
        <f t="array" aca="1" ref="EF280" ca="1">IF(EF$2="","",IFERROR(IF(FIND(EF$2,$C280)&gt;=1,INDIRECT($B280&amp;"!"&amp;"AG"&amp;$A280),0),""))</f>
        <v/>
      </c>
      <c r="EG280" s="253" t="str" cm="1">
        <f t="array" aca="1" ref="EG280" ca="1">IF(EG$2="","",IFERROR(IF(FIND(EG$2,$C280)&gt;=1,INDIRECT($B280&amp;"!"&amp;"AG"&amp;$A280),0),""))</f>
        <v/>
      </c>
      <c r="EH280" s="253" t="str" cm="1">
        <f t="array" aca="1" ref="EH280" ca="1">IF(EH$2="","",IFERROR(IF(FIND(EH$2,$C280)&gt;=1,INDIRECT($B280&amp;"!"&amp;"AG"&amp;$A280),0),""))</f>
        <v/>
      </c>
      <c r="EI280" s="253" t="str" cm="1">
        <f t="array" aca="1" ref="EI280" ca="1">IF(EI$2="","",IFERROR(IF(FIND(EI$2,$C280)&gt;=1,INDIRECT($B280&amp;"!"&amp;"AG"&amp;$A280),0),""))</f>
        <v/>
      </c>
      <c r="EJ280" s="253" t="str" cm="1">
        <f t="array" aca="1" ref="EJ280" ca="1">IF(EJ$2="","",IFERROR(IF(FIND(EJ$2,$C280)&gt;=1,INDIRECT($B280&amp;"!"&amp;"AG"&amp;$A280),0),""))</f>
        <v/>
      </c>
      <c r="EK280" s="253" t="str" cm="1">
        <f t="array" aca="1" ref="EK280" ca="1">IF(EK$2="","",IFERROR(IF(FIND(EK$2,$C280)&gt;=1,INDIRECT($B280&amp;"!"&amp;"AG"&amp;$A280),0),""))</f>
        <v/>
      </c>
      <c r="EL280" s="253" t="str" cm="1">
        <f t="array" aca="1" ref="EL280" ca="1">IF(EL$2="","",IFERROR(IF(FIND(EL$2,$C280)&gt;=1,INDIRECT($B280&amp;"!"&amp;"AG"&amp;$A280),0),""))</f>
        <v/>
      </c>
      <c r="EM280" s="253" t="str" cm="1">
        <f t="array" aca="1" ref="EM280" ca="1">IF(EM$2="","",IFERROR(IF(FIND(EM$2,$C280)&gt;=1,INDIRECT($B280&amp;"!"&amp;"AG"&amp;$A280),0),""))</f>
        <v/>
      </c>
      <c r="EN280" s="253" t="str" cm="1">
        <f t="array" aca="1" ref="EN280" ca="1">IF(EN$2="","",IFERROR(IF(FIND(EN$2,$C280)&gt;=1,INDIRECT($B280&amp;"!"&amp;"AG"&amp;$A280),0),""))</f>
        <v/>
      </c>
      <c r="EO280" s="253" t="str" cm="1">
        <f t="array" aca="1" ref="EO280" ca="1">IF(EO$2="","",IFERROR(IF(FIND(EO$2,$C280)&gt;=1,INDIRECT($B280&amp;"!"&amp;"AG"&amp;$A280),0),""))</f>
        <v/>
      </c>
      <c r="EP280" s="253" t="str" cm="1">
        <f t="array" aca="1" ref="EP280" ca="1">IF(EP$2="","",IFERROR(IF(FIND(EP$2,$C280)&gt;=1,INDIRECT($B280&amp;"!"&amp;"AG"&amp;$A280),0),""))</f>
        <v/>
      </c>
      <c r="EQ280" s="253" t="str" cm="1">
        <f t="array" aca="1" ref="EQ280" ca="1">IF(EQ$2="","",IFERROR(IF(FIND(EQ$2,$C280)&gt;=1,INDIRECT($B280&amp;"!"&amp;"AG"&amp;$A280),0),""))</f>
        <v/>
      </c>
      <c r="ER280" s="253" t="str" cm="1">
        <f t="array" aca="1" ref="ER280" ca="1">IF(ER$2="","",IFERROR(IF(FIND(ER$2,$C280)&gt;=1,INDIRECT($B280&amp;"!"&amp;"AG"&amp;$A280),0),""))</f>
        <v/>
      </c>
      <c r="ES280" s="253" t="str" cm="1">
        <f t="array" aca="1" ref="ES280" ca="1">IF(ES$2="","",IFERROR(IF(FIND(ES$2,$C280)&gt;=1,INDIRECT($B280&amp;"!"&amp;"AG"&amp;$A280),0),""))</f>
        <v/>
      </c>
      <c r="ET280" s="253" t="str" cm="1">
        <f t="array" aca="1" ref="ET280" ca="1">IF(ET$2="","",IFERROR(IF(FIND(ET$2,$C280)&gt;=1,INDIRECT($B280&amp;"!"&amp;"AG"&amp;$A280),0),""))</f>
        <v/>
      </c>
      <c r="EU280" s="253" cm="1">
        <f t="array" aca="1" ref="EU280" ca="1">IF(EU$2="","",IFERROR(IF(FIND(EU$2,$C280)&gt;=1,INDIRECT($B280&amp;"!"&amp;"AG"&amp;$A280),0),""))</f>
        <v>0</v>
      </c>
      <c r="EV280" s="253" t="str" cm="1">
        <f t="array" aca="1" ref="EV280" ca="1">IF(EV$2="","",IFERROR(IF(FIND(EV$2,$C280)&gt;=1,INDIRECT($B280&amp;"!"&amp;"AG"&amp;$A280),0),""))</f>
        <v/>
      </c>
    </row>
    <row r="281" spans="1:152" x14ac:dyDescent="0.3">
      <c r="A281" s="252">
        <f t="shared" ca="1" si="223"/>
        <v>60</v>
      </c>
      <c r="B281" s="252" t="str">
        <f t="shared" si="224"/>
        <v>May_2024</v>
      </c>
      <c r="C281" s="252" t="str">
        <f t="shared" ca="1" si="222"/>
        <v>ILLNESS</v>
      </c>
      <c r="D281" s="253" t="str">
        <f t="array" aca="1" ref="D281" ca="1">IF(D$2="","",IFERROR(IF(FIND(D$2,$C281)&gt;=1,INDIRECT($B281&amp;"!"&amp;"AG"&amp;$A281),0),""))</f>
        <v/>
      </c>
      <c r="E281" s="253" t="str">
        <f t="array" aca="1" ref="E281" ca="1">IF(E$2="","",IFERROR(IF(FIND(E$2,$C281)&gt;=1,INDIRECT($B281&amp;"!"&amp;"AG"&amp;$A281),0),""))</f>
        <v/>
      </c>
      <c r="F281" s="253" t="str">
        <f t="array" aca="1" ref="F281" ca="1">IF(F$2="","",IFERROR(IF(FIND(F$2,$C281)&gt;=1,INDIRECT($B281&amp;"!"&amp;"AG"&amp;$A281),0),""))</f>
        <v/>
      </c>
      <c r="G281" s="253" t="str">
        <f t="array" aca="1" ref="G281" ca="1">IF(G$2="","",IFERROR(IF(FIND(G$2,$C281)&gt;=1,INDIRECT($B281&amp;"!"&amp;"AG"&amp;$A281),0),""))</f>
        <v/>
      </c>
      <c r="H281" s="253" t="str">
        <f t="array" aca="1" ref="H281" ca="1">IF(H$2="","",IFERROR(IF(FIND(H$2,$C281)&gt;=1,INDIRECT($B281&amp;"!"&amp;"AG"&amp;$A281),0),""))</f>
        <v/>
      </c>
      <c r="I281" s="253" t="str">
        <f t="array" aca="1" ref="I281" ca="1">IF(I$2="","",IFERROR(IF(FIND(I$2,$C281)&gt;=1,INDIRECT($B281&amp;"!"&amp;"AG"&amp;$A281),0),""))</f>
        <v/>
      </c>
      <c r="J281" s="253" t="str">
        <f t="array" aca="1" ref="J281" ca="1">IF(J$2="","",IFERROR(IF(FIND(J$2,$C281)&gt;=1,INDIRECT($B281&amp;"!"&amp;"AG"&amp;$A281),0),""))</f>
        <v/>
      </c>
      <c r="K281" s="253" t="str">
        <f t="array" aca="1" ref="K281" ca="1">IF(K$2="","",IFERROR(IF(FIND(K$2,$C281)&gt;=1,INDIRECT($B281&amp;"!"&amp;"AG"&amp;$A281),0),""))</f>
        <v/>
      </c>
      <c r="L281" s="253" t="str">
        <f t="array" aca="1" ref="L281" ca="1">IF(L$2="","",IFERROR(IF(FIND(L$2,$C281)&gt;=1,INDIRECT($B281&amp;"!"&amp;"AG"&amp;$A281),0),""))</f>
        <v/>
      </c>
      <c r="M281" s="253" t="str">
        <f t="array" aca="1" ref="M281" ca="1">IF(M$2="","",IFERROR(IF(FIND(M$2,$C281)&gt;=1,INDIRECT($B281&amp;"!"&amp;"AG"&amp;$A281),0),""))</f>
        <v/>
      </c>
      <c r="N281" s="253" t="str">
        <f t="array" aca="1" ref="N281" ca="1">IF(N$2="","",IFERROR(IF(FIND(N$2,$C281)&gt;=1,INDIRECT($B281&amp;"!"&amp;"AG"&amp;$A281),0),""))</f>
        <v/>
      </c>
      <c r="O281" s="253" t="str">
        <f t="array" aca="1" ref="O281" ca="1">IF(O$2="","",IFERROR(IF(FIND(O$2,$C281)&gt;=1,INDIRECT($B281&amp;"!"&amp;"AG"&amp;$A281),0),""))</f>
        <v/>
      </c>
      <c r="P281" s="253" t="str">
        <f t="array" aca="1" ref="P281" ca="1">IF(P$2="","",IFERROR(IF(FIND(P$2,$C281)&gt;=1,INDIRECT($B281&amp;"!"&amp;"AG"&amp;$A281),0),""))</f>
        <v/>
      </c>
      <c r="Q281" s="253" t="str">
        <f t="array" aca="1" ref="Q281" ca="1">IF(Q$2="","",IFERROR(IF(FIND(Q$2,$C281)&gt;=1,INDIRECT($B281&amp;"!"&amp;"AG"&amp;$A281),0),""))</f>
        <v/>
      </c>
      <c r="R281" s="253" t="str">
        <f t="array" aca="1" ref="R281" ca="1">IF(R$2="","",IFERROR(IF(FIND(R$2,$C281)&gt;=1,INDIRECT($B281&amp;"!"&amp;"AG"&amp;$A281),0),""))</f>
        <v/>
      </c>
      <c r="S281" s="253" t="str">
        <f t="array" aca="1" ref="S281" ca="1">IF(S$2="","",IFERROR(IF(FIND(S$2,$C281)&gt;=1,INDIRECT($B281&amp;"!"&amp;"AG"&amp;$A281),0),""))</f>
        <v/>
      </c>
      <c r="T281" s="253" t="str">
        <f t="array" aca="1" ref="T281" ca="1">IF(T$2="","",IFERROR(IF(FIND(T$2,$C281)&gt;=1,INDIRECT($B281&amp;"!"&amp;"AG"&amp;$A281),0),""))</f>
        <v/>
      </c>
      <c r="U281" s="253" t="str">
        <f t="array" aca="1" ref="U281" ca="1">IF(U$2="","",IFERROR(IF(FIND(U$2,$C281)&gt;=1,INDIRECT($B281&amp;"!"&amp;"AG"&amp;$A281),0),""))</f>
        <v/>
      </c>
      <c r="V281" s="253" t="str">
        <f t="array" aca="1" ref="V281" ca="1">IF(V$2="","",IFERROR(IF(FIND(V$2,$C281)&gt;=1,INDIRECT($B281&amp;"!"&amp;"AG"&amp;$A281),0),""))</f>
        <v/>
      </c>
      <c r="W281" s="253" t="str">
        <f t="array" aca="1" ref="W281" ca="1">IF(W$2="","",IFERROR(IF(FIND(W$2,$C281)&gt;=1,INDIRECT($B281&amp;"!"&amp;"AG"&amp;$A281),0),""))</f>
        <v/>
      </c>
      <c r="X281" s="253" t="str">
        <f t="array" aca="1" ref="X281" ca="1">IF(X$2="","",IFERROR(IF(FIND(X$2,$C281)&gt;=1,INDIRECT($B281&amp;"!"&amp;"AG"&amp;$A281),0),""))</f>
        <v/>
      </c>
      <c r="Y281" s="253" t="str">
        <f t="array" aca="1" ref="Y281" ca="1">IF(Y$2="","",IFERROR(IF(FIND(Y$2,$C281)&gt;=1,INDIRECT($B281&amp;"!"&amp;"AG"&amp;$A281),0),""))</f>
        <v/>
      </c>
      <c r="Z281" s="253" t="str">
        <f t="array" aca="1" ref="Z281" ca="1">IF(Z$2="","",IFERROR(IF(FIND(Z$2,$C281)&gt;=1,INDIRECT($B281&amp;"!"&amp;"AG"&amp;$A281),0),""))</f>
        <v/>
      </c>
      <c r="AA281" s="253" t="str">
        <f t="array" aca="1" ref="AA281" ca="1">IF(AA$2="","",IFERROR(IF(FIND(AA$2,$C281)&gt;=1,INDIRECT($B281&amp;"!"&amp;"AG"&amp;$A281),0),""))</f>
        <v/>
      </c>
      <c r="AB281" s="253" t="str">
        <f t="array" aca="1" ref="AB281" ca="1">IF(AB$2="","",IFERROR(IF(FIND(AB$2,$C281)&gt;=1,INDIRECT($B281&amp;"!"&amp;"AG"&amp;$A281),0),""))</f>
        <v/>
      </c>
      <c r="AC281" s="253" t="str">
        <f t="array" aca="1" ref="AC281" ca="1">IF(AC$2="","",IFERROR(IF(FIND(AC$2,$C281)&gt;=1,INDIRECT($B281&amp;"!"&amp;"AG"&amp;$A281),0),""))</f>
        <v/>
      </c>
      <c r="AD281" s="253" t="str">
        <f t="array" aca="1" ref="AD281" ca="1">IF(AD$2="","",IFERROR(IF(FIND(AD$2,$C281)&gt;=1,INDIRECT($B281&amp;"!"&amp;"AG"&amp;$A281),0),""))</f>
        <v/>
      </c>
      <c r="AE281" s="253" t="str">
        <f t="array" aca="1" ref="AE281" ca="1">IF(AE$2="","",IFERROR(IF(FIND(AE$2,$C281)&gt;=1,INDIRECT($B281&amp;"!"&amp;"AG"&amp;$A281),0),""))</f>
        <v/>
      </c>
      <c r="AF281" s="253" t="str">
        <f t="array" aca="1" ref="AF281" ca="1">IF(AF$2="","",IFERROR(IF(FIND(AF$2,$C281)&gt;=1,INDIRECT($B281&amp;"!"&amp;"AG"&amp;$A281),0),""))</f>
        <v/>
      </c>
      <c r="AG281" s="253" t="str">
        <f t="array" aca="1" ref="AG281" ca="1">IF(AG$2="","",IFERROR(IF(FIND(AG$2,$C281)&gt;=1,INDIRECT($B281&amp;"!"&amp;"AG"&amp;$A281),0),""))</f>
        <v/>
      </c>
      <c r="AH281" s="253" t="str">
        <f t="array" aca="1" ref="AH281" ca="1">IF(AH$2="","",IFERROR(IF(FIND(AH$2,$C281)&gt;=1,INDIRECT($B281&amp;"!"&amp;"AG"&amp;$A281),0),""))</f>
        <v/>
      </c>
      <c r="AI281" s="253" t="str">
        <f t="array" aca="1" ref="AI281" ca="1">IF(AI$2="","",IFERROR(IF(FIND(AI$2,$C281)&gt;=1,INDIRECT($B281&amp;"!"&amp;"AG"&amp;$A281),0),""))</f>
        <v/>
      </c>
      <c r="AJ281" s="253" t="str">
        <f t="array" aca="1" ref="AJ281" ca="1">IF(AJ$2="","",IFERROR(IF(FIND(AJ$2,$C281)&gt;=1,INDIRECT($B281&amp;"!"&amp;"AG"&amp;$A281),0),""))</f>
        <v/>
      </c>
      <c r="AK281" s="253" t="str">
        <f t="array" aca="1" ref="AK281" ca="1">IF(AK$2="","",IFERROR(IF(FIND(AK$2,$C281)&gt;=1,INDIRECT($B281&amp;"!"&amp;"AG"&amp;$A281),0),""))</f>
        <v/>
      </c>
      <c r="AL281" s="253" t="str">
        <f t="array" aca="1" ref="AL281" ca="1">IF(AL$2="","",IFERROR(IF(FIND(AL$2,$C281)&gt;=1,INDIRECT($B281&amp;"!"&amp;"AG"&amp;$A281),0),""))</f>
        <v/>
      </c>
      <c r="AM281" s="253" t="str">
        <f t="array" aca="1" ref="AM281" ca="1">IF(AM$2="","",IFERROR(IF(FIND(AM$2,$C281)&gt;=1,INDIRECT($B281&amp;"!"&amp;"AG"&amp;$A281),0),""))</f>
        <v/>
      </c>
      <c r="AN281" s="253" t="str">
        <f t="array" aca="1" ref="AN281" ca="1">IF(AN$2="","",IFERROR(IF(FIND(AN$2,$C281)&gt;=1,INDIRECT($B281&amp;"!"&amp;"AG"&amp;$A281),0),""))</f>
        <v/>
      </c>
      <c r="AO281" s="253" t="str">
        <f t="array" aca="1" ref="AO281" ca="1">IF(AO$2="","",IFERROR(IF(FIND(AO$2,$C281)&gt;=1,INDIRECT($B281&amp;"!"&amp;"AG"&amp;$A281),0),""))</f>
        <v/>
      </c>
      <c r="AP281" s="253" t="str">
        <f t="array" aca="1" ref="AP281" ca="1">IF(AP$2="","",IFERROR(IF(FIND(AP$2,$C281)&gt;=1,INDIRECT($B281&amp;"!"&amp;"AG"&amp;$A281),0),""))</f>
        <v/>
      </c>
      <c r="AQ281" s="253" t="str">
        <f t="array" aca="1" ref="AQ281" ca="1">IF(AQ$2="","",IFERROR(IF(FIND(AQ$2,$C281)&gt;=1,INDIRECT($B281&amp;"!"&amp;"AG"&amp;$A281),0),""))</f>
        <v/>
      </c>
      <c r="AR281" s="253" t="str">
        <f t="array" aca="1" ref="AR281" ca="1">IF(AR$2="","",IFERROR(IF(FIND(AR$2,$C281)&gt;=1,INDIRECT($B281&amp;"!"&amp;"AG"&amp;$A281),0),""))</f>
        <v/>
      </c>
      <c r="AS281" s="253" t="str">
        <f t="array" aca="1" ref="AS281" ca="1">IF(AS$2="","",IFERROR(IF(FIND(AS$2,$C281)&gt;=1,INDIRECT($B281&amp;"!"&amp;"AG"&amp;$A281),0),""))</f>
        <v/>
      </c>
      <c r="AU281" s="254" t="str">
        <f t="array" aca="1" ref="AU281" ca="1">IFERROR(INDIRECT(B281&amp;"!"&amp;"A"&amp;A281),"")</f>
        <v>Illness</v>
      </c>
      <c r="AV281" s="2" t="str">
        <f t="shared" ca="1" si="219"/>
        <v>ILLNESS</v>
      </c>
      <c r="AW281" s="253" t="str">
        <f t="array" aca="1" ref="AW281" ca="1">IF(AW$2="","",IFERROR(IF(FIND(AW$2,$C281)&gt;=1,IF(INDIRECT($B281&amp;"!"&amp;"AH"&amp;$A281)="","",INDIRECT($B281&amp;"!"&amp;"AH"&amp;$A281)),0),""))</f>
        <v/>
      </c>
      <c r="AX281" s="253" t="str">
        <f t="array" aca="1" ref="AX281" ca="1">IF(AX$2="","",IFERROR(IF(FIND(AX$2,$C281)&gt;=1,IF(INDIRECT($B281&amp;"!"&amp;"AH"&amp;$A281)="","",INDIRECT($B281&amp;"!"&amp;"AH"&amp;$A281)),0),""))</f>
        <v/>
      </c>
      <c r="AY281" s="253" t="str">
        <f t="array" aca="1" ref="AY281" ca="1">IF(AY$2="","",IFERROR(IF(FIND(AY$2,$C281)&gt;=1,IF(INDIRECT($B281&amp;"!"&amp;"AH"&amp;$A281)="","",INDIRECT($B281&amp;"!"&amp;"AH"&amp;$A281)),0),""))</f>
        <v/>
      </c>
      <c r="AZ281" s="253" t="str">
        <f t="array" aca="1" ref="AZ281" ca="1">IF(AZ$2="","",IFERROR(IF(FIND(AZ$2,$C281)&gt;=1,IF(INDIRECT($B281&amp;"!"&amp;"AH"&amp;$A281)="","",INDIRECT($B281&amp;"!"&amp;"AH"&amp;$A281)),0),""))</f>
        <v/>
      </c>
      <c r="BA281" s="253" t="str">
        <f t="array" aca="1" ref="BA281" ca="1">IF(BA$2="","",IFERROR(IF(FIND(BA$2,$C281)&gt;=1,IF(INDIRECT($B281&amp;"!"&amp;"AH"&amp;$A281)="","",INDIRECT($B281&amp;"!"&amp;"AH"&amp;$A281)),0),""))</f>
        <v/>
      </c>
      <c r="BB281" s="253" t="str">
        <f t="array" aca="1" ref="BB281" ca="1">IF(BB$2="","",IFERROR(IF(FIND(BB$2,$C281)&gt;=1,IF(INDIRECT($B281&amp;"!"&amp;"AH"&amp;$A281)="","",INDIRECT($B281&amp;"!"&amp;"AH"&amp;$A281)),0),""))</f>
        <v/>
      </c>
      <c r="BC281" s="253" t="str">
        <f t="array" aca="1" ref="BC281" ca="1">IF(BC$2="","",IFERROR(IF(FIND(BC$2,$C281)&gt;=1,IF(INDIRECT($B281&amp;"!"&amp;"AH"&amp;$A281)="","",INDIRECT($B281&amp;"!"&amp;"AH"&amp;$A281)),0),""))</f>
        <v/>
      </c>
      <c r="BD281" s="253" t="str">
        <f t="array" aca="1" ref="BD281" ca="1">IF(BD$2="","",IFERROR(IF(FIND(BD$2,$C281)&gt;=1,IF(INDIRECT($B281&amp;"!"&amp;"AH"&amp;$A281)="","",INDIRECT($B281&amp;"!"&amp;"AH"&amp;$A281)),0),""))</f>
        <v/>
      </c>
      <c r="BE281" s="253" t="str">
        <f t="array" aca="1" ref="BE281" ca="1">IF(BE$2="","",IFERROR(IF(FIND(BE$2,$C281)&gt;=1,IF(INDIRECT($B281&amp;"!"&amp;"AH"&amp;$A281)="","",INDIRECT($B281&amp;"!"&amp;"AH"&amp;$A281)),0),""))</f>
        <v/>
      </c>
      <c r="BF281" s="253" t="str">
        <f t="array" aca="1" ref="BF281" ca="1">IF(BF$2="","",IFERROR(IF(FIND(BF$2,$C281)&gt;=1,IF(INDIRECT($B281&amp;"!"&amp;"AH"&amp;$A281)="","",INDIRECT($B281&amp;"!"&amp;"AH"&amp;$A281)),0),""))</f>
        <v/>
      </c>
      <c r="BG281" s="253" t="str">
        <f t="array" aca="1" ref="BG281" ca="1">IF(BG$2="","",IFERROR(IF(FIND(BG$2,$C281)&gt;=1,IF(INDIRECT($B281&amp;"!"&amp;"AH"&amp;$A281)="","",INDIRECT($B281&amp;"!"&amp;"AH"&amp;$A281)),0),""))</f>
        <v/>
      </c>
      <c r="BH281" s="253" t="str">
        <f t="array" aca="1" ref="BH281" ca="1">IF(BH$2="","",IFERROR(IF(FIND(BH$2,$C281)&gt;=1,IF(INDIRECT($B281&amp;"!"&amp;"AH"&amp;$A281)="","",INDIRECT($B281&amp;"!"&amp;"AH"&amp;$A281)),0),""))</f>
        <v/>
      </c>
      <c r="BI281" s="253" t="str">
        <f t="array" aca="1" ref="BI281" ca="1">IF(BI$2="","",IFERROR(IF(FIND(BI$2,$C281)&gt;=1,IF(INDIRECT($B281&amp;"!"&amp;"AH"&amp;$A281)="","",INDIRECT($B281&amp;"!"&amp;"AH"&amp;$A281)),0),""))</f>
        <v/>
      </c>
      <c r="BJ281" s="253" t="str">
        <f t="array" aca="1" ref="BJ281" ca="1">IF(BJ$2="","",IFERROR(IF(FIND(BJ$2,$C281)&gt;=1,IF(INDIRECT($B281&amp;"!"&amp;"AH"&amp;$A281)="","",INDIRECT($B281&amp;"!"&amp;"AH"&amp;$A281)),0),""))</f>
        <v/>
      </c>
      <c r="BK281" s="253" t="str">
        <f t="array" aca="1" ref="BK281" ca="1">IF(BK$2="","",IFERROR(IF(FIND(BK$2,$C281)&gt;=1,IF(INDIRECT($B281&amp;"!"&amp;"AH"&amp;$A281)="","",INDIRECT($B281&amp;"!"&amp;"AH"&amp;$A281)),0),""))</f>
        <v/>
      </c>
      <c r="BL281" s="253" t="str">
        <f t="array" aca="1" ref="BL281" ca="1">IF(BL$2="","",IFERROR(IF(FIND(BL$2,$C281)&gt;=1,IF(INDIRECT($B281&amp;"!"&amp;"AH"&amp;$A281)="","",INDIRECT($B281&amp;"!"&amp;"AH"&amp;$A281)),0),""))</f>
        <v/>
      </c>
      <c r="BM281" s="253" t="str">
        <f t="array" aca="1" ref="BM281" ca="1">IF(BM$2="","",IFERROR(IF(FIND(BM$2,$C281)&gt;=1,IF(INDIRECT($B281&amp;"!"&amp;"AH"&amp;$A281)="","",INDIRECT($B281&amp;"!"&amp;"AH"&amp;$A281)),0),""))</f>
        <v/>
      </c>
      <c r="BN281" s="253" t="str">
        <f t="array" aca="1" ref="BN281" ca="1">IF(BN$2="","",IFERROR(IF(FIND(BN$2,$C281)&gt;=1,IF(INDIRECT($B281&amp;"!"&amp;"AH"&amp;$A281)="","",INDIRECT($B281&amp;"!"&amp;"AH"&amp;$A281)),0),""))</f>
        <v/>
      </c>
      <c r="BO281" s="253" t="str">
        <f t="array" aca="1" ref="BO281" ca="1">IF(BO$2="","",IFERROR(IF(FIND(BO$2,$C281)&gt;=1,IF(INDIRECT($B281&amp;"!"&amp;"AH"&amp;$A281)="","",INDIRECT($B281&amp;"!"&amp;"AH"&amp;$A281)),0),""))</f>
        <v/>
      </c>
      <c r="BP281" s="253" t="str">
        <f t="array" aca="1" ref="BP281" ca="1">IF(BP$2="","",IFERROR(IF(FIND(BP$2,$C281)&gt;=1,IF(INDIRECT($B281&amp;"!"&amp;"AH"&amp;$A281)="","",INDIRECT($B281&amp;"!"&amp;"AH"&amp;$A281)),0),""))</f>
        <v/>
      </c>
      <c r="BQ281" s="253" t="str">
        <f t="array" aca="1" ref="BQ281" ca="1">IF(BQ$2="","",IFERROR(IF(FIND(BQ$2,$C281)&gt;=1,IF(INDIRECT($B281&amp;"!"&amp;"AH"&amp;$A281)="","",INDIRECT($B281&amp;"!"&amp;"AH"&amp;$A281)),0),""))</f>
        <v/>
      </c>
      <c r="BR281" s="253" t="str">
        <f t="array" aca="1" ref="BR281" ca="1">IF(BR$2="","",IFERROR(IF(FIND(BR$2,$C281)&gt;=1,IF(INDIRECT($B281&amp;"!"&amp;"AH"&amp;$A281)="","",INDIRECT($B281&amp;"!"&amp;"AH"&amp;$A281)),0),""))</f>
        <v/>
      </c>
      <c r="BS281" s="253" t="str">
        <f t="array" aca="1" ref="BS281" ca="1">IF(BS$2="","",IFERROR(IF(FIND(BS$2,$C281)&gt;=1,IF(INDIRECT($B281&amp;"!"&amp;"AH"&amp;$A281)="","",INDIRECT($B281&amp;"!"&amp;"AH"&amp;$A281)),0),""))</f>
        <v/>
      </c>
      <c r="BT281" s="253" t="str">
        <f t="array" aca="1" ref="BT281" ca="1">IF(BT$2="","",IFERROR(IF(FIND(BT$2,$C281)&gt;=1,IF(INDIRECT($B281&amp;"!"&amp;"AH"&amp;$A281)="","",INDIRECT($B281&amp;"!"&amp;"AH"&amp;$A281)),0),""))</f>
        <v/>
      </c>
      <c r="BU281" s="253" t="str">
        <f t="array" aca="1" ref="BU281" ca="1">IF(BU$2="","",IFERROR(IF(FIND(BU$2,$C281)&gt;=1,IF(INDIRECT($B281&amp;"!"&amp;"AH"&amp;$A281)="","",INDIRECT($B281&amp;"!"&amp;"AH"&amp;$A281)),0),""))</f>
        <v/>
      </c>
      <c r="BV281" s="253" t="str">
        <f t="array" aca="1" ref="BV281" ca="1">IF(BV$2="","",IFERROR(IF(FIND(BV$2,$C281)&gt;=1,IF(INDIRECT($B281&amp;"!"&amp;"AH"&amp;$A281)="","",INDIRECT($B281&amp;"!"&amp;"AH"&amp;$A281)),0),""))</f>
        <v/>
      </c>
      <c r="BW281" s="253" t="str">
        <f t="array" aca="1" ref="BW281" ca="1">IF(BW$2="","",IFERROR(IF(FIND(BW$2,$C281)&gt;=1,IF(INDIRECT($B281&amp;"!"&amp;"AH"&amp;$A281)="","",INDIRECT($B281&amp;"!"&amp;"AH"&amp;$A281)),0),""))</f>
        <v/>
      </c>
      <c r="BX281" s="253" t="str">
        <f t="array" aca="1" ref="BX281" ca="1">IF(BX$2="","",IFERROR(IF(FIND(BX$2,$C281)&gt;=1,IF(INDIRECT($B281&amp;"!"&amp;"AH"&amp;$A281)="","",INDIRECT($B281&amp;"!"&amp;"AH"&amp;$A281)),0),""))</f>
        <v/>
      </c>
      <c r="BY281" s="253" t="str">
        <f t="array" aca="1" ref="BY281" ca="1">IF(BY$2="","",IFERROR(IF(FIND(BY$2,$C281)&gt;=1,IF(INDIRECT($B281&amp;"!"&amp;"AH"&amp;$A281)="","",INDIRECT($B281&amp;"!"&amp;"AH"&amp;$A281)),0),""))</f>
        <v/>
      </c>
      <c r="BZ281" s="253" t="str">
        <f t="array" aca="1" ref="BZ281" ca="1">IF(BZ$2="","",IFERROR(IF(FIND(BZ$2,$C281)&gt;=1,IF(INDIRECT($B281&amp;"!"&amp;"AH"&amp;$A281)="","",INDIRECT($B281&amp;"!"&amp;"AH"&amp;$A281)),0),""))</f>
        <v/>
      </c>
      <c r="CA281" s="253" t="str">
        <f t="array" aca="1" ref="CA281" ca="1">IF(CA$2="","",IFERROR(IF(FIND(CA$2,$C281)&gt;=1,IF(INDIRECT($B281&amp;"!"&amp;"AH"&amp;$A281)="","",INDIRECT($B281&amp;"!"&amp;"AH"&amp;$A281)),0),""))</f>
        <v/>
      </c>
      <c r="CB281" s="253" t="str">
        <f t="array" aca="1" ref="CB281" ca="1">IF(CB$2="","",IFERROR(IF(FIND(CB$2,$C281)&gt;=1,IF(INDIRECT($B281&amp;"!"&amp;"AH"&amp;$A281)="","",INDIRECT($B281&amp;"!"&amp;"AH"&amp;$A281)),0),""))</f>
        <v/>
      </c>
      <c r="CC281" s="253" t="str">
        <f t="array" aca="1" ref="CC281" ca="1">IF(CC$2="","",IFERROR(IF(FIND(CC$2,$C281)&gt;=1,IF(INDIRECT($B281&amp;"!"&amp;"AH"&amp;$A281)="","",INDIRECT($B281&amp;"!"&amp;"AH"&amp;$A281)),0),""))</f>
        <v/>
      </c>
      <c r="CD281" s="253" t="str">
        <f t="array" aca="1" ref="CD281" ca="1">IF(CD$2="","",IFERROR(IF(FIND(CD$2,$C281)&gt;=1,IF(INDIRECT($B281&amp;"!"&amp;"AH"&amp;$A281)="","",INDIRECT($B281&amp;"!"&amp;"AH"&amp;$A281)),0),""))</f>
        <v/>
      </c>
      <c r="CE281" s="253" t="str">
        <f t="array" aca="1" ref="CE281" ca="1">IF(CE$2="","",IFERROR(IF(FIND(CE$2,$C281)&gt;=1,IF(INDIRECT($B281&amp;"!"&amp;"AH"&amp;$A281)="","",INDIRECT($B281&amp;"!"&amp;"AH"&amp;$A281)),0),""))</f>
        <v/>
      </c>
      <c r="CF281" s="253" t="str">
        <f t="array" aca="1" ref="CF281" ca="1">IF(CF$2="","",IFERROR(IF(FIND(CF$2,$C281)&gt;=1,IF(INDIRECT($B281&amp;"!"&amp;"AH"&amp;$A281)="","",INDIRECT($B281&amp;"!"&amp;"AH"&amp;$A281)),0),""))</f>
        <v/>
      </c>
      <c r="CG281" s="253" t="str">
        <f t="array" aca="1" ref="CG281" ca="1">IF(CG$2="","",IFERROR(IF(FIND(CG$2,$C281)&gt;=1,IF(INDIRECT($B281&amp;"!"&amp;"AH"&amp;$A281)="","",INDIRECT($B281&amp;"!"&amp;"AH"&amp;$A281)),0),""))</f>
        <v/>
      </c>
      <c r="CH281" s="253" t="str">
        <f t="array" aca="1" ref="CH281" ca="1">IF(CH$2="","",IFERROR(IF(FIND(CH$2,$C281)&gt;=1,IF(INDIRECT($B281&amp;"!"&amp;"AH"&amp;$A281)="","",INDIRECT($B281&amp;"!"&amp;"AH"&amp;$A281)),0),""))</f>
        <v/>
      </c>
      <c r="CI281" s="253" t="str">
        <f t="array" aca="1" ref="CI281" ca="1">IF(CI$2="","",IFERROR(IF(FIND(CI$2,$C281)&gt;=1,IF(INDIRECT($B281&amp;"!"&amp;"AH"&amp;$A281)="","",INDIRECT($B281&amp;"!"&amp;"AH"&amp;$A281)),0),""))</f>
        <v/>
      </c>
      <c r="CJ281" s="253" t="str">
        <f t="array" aca="1" ref="CJ281" ca="1">IF(CJ$2="","",IFERROR(IF(FIND(CJ$2,$C281)&gt;=1,IF(INDIRECT($B281&amp;"!"&amp;"AH"&amp;$A281)="","",INDIRECT($B281&amp;"!"&amp;"AH"&amp;$A281)),0),""))</f>
        <v/>
      </c>
      <c r="CK281" s="253" t="str">
        <f t="array" aca="1" ref="CK281" ca="1">IF(CK$2="","",IFERROR(IF(FIND(CK$2,$C281)&gt;=1,IF(INDIRECT($B281&amp;"!"&amp;"AH"&amp;$A281)="","",INDIRECT($B281&amp;"!"&amp;"AH"&amp;$A281)),0),""))</f>
        <v/>
      </c>
      <c r="CL281" s="253" t="str">
        <f t="array" aca="1" ref="CL281" ca="1">IF(CL$2="","",IFERROR(IF(FIND(CL$2,$C281)&gt;=1,IF(INDIRECT($B281&amp;"!"&amp;"AH"&amp;$A281)="","",INDIRECT($B281&amp;"!"&amp;"AH"&amp;$A281)),0),""))</f>
        <v/>
      </c>
      <c r="CO281" s="2" t="str">
        <f t="shared" ca="1" si="220"/>
        <v>ILLNESS</v>
      </c>
      <c r="CP281" s="253" t="str">
        <f t="array" aca="1" ref="CP281" ca="1">IF(CP$2="","",IFERROR(IF(FIND(CP$2,$C281)&gt;=1,INDIRECT($B281&amp;"!"&amp;"AG"&amp;$A281),0),""))</f>
        <v/>
      </c>
      <c r="CQ281" s="253" t="str">
        <f t="array" aca="1" ref="CQ281" ca="1">IF(CQ$2="","",IFERROR(IF(FIND(CQ$2,$C281)&gt;=1,INDIRECT($B281&amp;"!"&amp;"AG"&amp;$A281),0),""))</f>
        <v/>
      </c>
      <c r="CR281" s="253" t="str">
        <f t="array" aca="1" ref="CR281" ca="1">IF(CR$2="","",IFERROR(IF(FIND(CR$2,$C281)&gt;=1,INDIRECT($B281&amp;"!"&amp;"AG"&amp;$A281),0),""))</f>
        <v/>
      </c>
      <c r="CS281" s="253" t="str">
        <f t="array" aca="1" ref="CS281" ca="1">IF(CS$2="","",IFERROR(IF(FIND(CS$2,$C281)&gt;=1,INDIRECT($B281&amp;"!"&amp;"AG"&amp;$A281),0),""))</f>
        <v/>
      </c>
      <c r="CV281" s="2" t="str">
        <f t="shared" ca="1" si="221"/>
        <v>ILLNESS</v>
      </c>
      <c r="CW281" s="253" t="str">
        <f t="array" aca="1" ref="CW281" ca="1">IF(CW$2="","",IFERROR(IF(FIND(CW$2,$C281)&gt;=1,IF(INDIRECT($B281&amp;"!"&amp;"AH"&amp;$A281)="","",INDIRECT($B281&amp;"!"&amp;"AH"&amp;$A281)&amp;" "),0),""))</f>
        <v/>
      </c>
      <c r="CX281" s="253" t="str">
        <f t="array" aca="1" ref="CX281" ca="1">IF(CX$2="","",IFERROR(IF(FIND(CX$2,$C281)&gt;=1,IF(INDIRECT($B281&amp;"!"&amp;"AH"&amp;$A281)="","",INDIRECT($B281&amp;"!"&amp;"AH"&amp;$A281)&amp;" "),0),""))</f>
        <v/>
      </c>
      <c r="CY281" s="253" t="str">
        <f t="array" aca="1" ref="CY281" ca="1">IF(CY$2="","",IFERROR(IF(FIND(CY$2,$C281)&gt;=1,IF(INDIRECT($B281&amp;"!"&amp;"AH"&amp;$A281)="","",INDIRECT($B281&amp;"!"&amp;"AH"&amp;$A281)&amp;" "),0),""))</f>
        <v/>
      </c>
      <c r="CZ281" s="253" t="str">
        <f t="array" aca="1" ref="CZ281" ca="1">IF(CZ$2="","",IFERROR(IF(FIND(CZ$2,$C281)&gt;=1,IF(INDIRECT($B281&amp;"!"&amp;"AH"&amp;$A281)="","",INDIRECT($B281&amp;"!"&amp;"AH"&amp;$A281)&amp;" "),0),""))</f>
        <v/>
      </c>
      <c r="DC281" s="2" t="str">
        <f t="shared" ca="1" si="181"/>
        <v>ILLNESS</v>
      </c>
      <c r="DD281" s="253" t="str" cm="1">
        <f t="array" aca="1" ref="DD281" ca="1">IF(DD$2="","",IFERROR(IF(FIND(DD$2,$C281)&gt;=1,INDIRECT($B281&amp;"!"&amp;"AG"&amp;$A281),0),""))</f>
        <v/>
      </c>
      <c r="DE281" s="253" t="str" cm="1">
        <f t="array" aca="1" ref="DE281" ca="1">IF(DE$2="","",IFERROR(IF(FIND(DE$2,$C281)&gt;=1,INDIRECT($B281&amp;"!"&amp;"AG"&amp;$A281),0),""))</f>
        <v/>
      </c>
      <c r="DF281" s="253" t="str" cm="1">
        <f t="array" aca="1" ref="DF281" ca="1">IF(DF$2="","",IFERROR(IF(FIND(DF$2,$C281)&gt;=1,INDIRECT($B281&amp;"!"&amp;"AG"&amp;$A281),0),""))</f>
        <v/>
      </c>
      <c r="DG281" s="253" t="str" cm="1">
        <f t="array" aca="1" ref="DG281" ca="1">IF(DG$2="","",IFERROR(IF(FIND(DG$2,$C281)&gt;=1,INDIRECT($B281&amp;"!"&amp;"AG"&amp;$A281),0),""))</f>
        <v/>
      </c>
      <c r="DH281" s="253" t="str" cm="1">
        <f t="array" aca="1" ref="DH281" ca="1">IF(DH$2="","",IFERROR(IF(FIND(DH$2,$C281)&gt;=1,INDIRECT($B281&amp;"!"&amp;"AG"&amp;$A281),0),""))</f>
        <v/>
      </c>
      <c r="DI281" s="253" t="str" cm="1">
        <f t="array" aca="1" ref="DI281" ca="1">IF(DI$2="","",IFERROR(IF(FIND(DI$2,$C281)&gt;=1,INDIRECT($B281&amp;"!"&amp;"AG"&amp;$A281),0),""))</f>
        <v/>
      </c>
      <c r="DJ281" s="253" t="str" cm="1">
        <f t="array" aca="1" ref="DJ281" ca="1">IF(DJ$2="","",IFERROR(IF(FIND(DJ$2,$C281)&gt;=1,INDIRECT($B281&amp;"!"&amp;"AG"&amp;$A281),0),""))</f>
        <v/>
      </c>
      <c r="DK281" s="253" t="str" cm="1">
        <f t="array" aca="1" ref="DK281" ca="1">IF(DK$2="","",IFERROR(IF(FIND(DK$2,$C281)&gt;=1,INDIRECT($B281&amp;"!"&amp;"AG"&amp;$A281),0),""))</f>
        <v/>
      </c>
      <c r="DL281" s="253" t="str" cm="1">
        <f t="array" aca="1" ref="DL281" ca="1">IF(DL$2="","",IFERROR(IF(FIND(DL$2,$C281)&gt;=1,INDIRECT($B281&amp;"!"&amp;"AG"&amp;$A281),0),""))</f>
        <v/>
      </c>
      <c r="DM281" s="253" t="str" cm="1">
        <f t="array" aca="1" ref="DM281" ca="1">IF(DM$2="","",IFERROR(IF(FIND(DM$2,$C281)&gt;=1,INDIRECT($B281&amp;"!"&amp;"AG"&amp;$A281),0),""))</f>
        <v/>
      </c>
      <c r="DN281" s="253" t="str" cm="1">
        <f t="array" aca="1" ref="DN281" ca="1">IF(DN$2="","",IFERROR(IF(FIND(DN$2,$C281)&gt;=1,INDIRECT($B281&amp;"!"&amp;"AG"&amp;$A281),0),""))</f>
        <v/>
      </c>
      <c r="DO281" s="253" t="str" cm="1">
        <f t="array" aca="1" ref="DO281" ca="1">IF(DO$2="","",IFERROR(IF(FIND(DO$2,$C281)&gt;=1,INDIRECT($B281&amp;"!"&amp;"AG"&amp;$A281),0),""))</f>
        <v/>
      </c>
      <c r="DP281" s="253" t="str" cm="1">
        <f t="array" aca="1" ref="DP281" ca="1">IF(DP$2="","",IFERROR(IF(FIND(DP$2,$C281)&gt;=1,INDIRECT($B281&amp;"!"&amp;"AG"&amp;$A281),0),""))</f>
        <v/>
      </c>
      <c r="DQ281" s="253" t="str" cm="1">
        <f t="array" aca="1" ref="DQ281" ca="1">IF(DQ$2="","",IFERROR(IF(FIND(DQ$2,$C281)&gt;=1,INDIRECT($B281&amp;"!"&amp;"AG"&amp;$A281),0),""))</f>
        <v/>
      </c>
      <c r="DR281" s="253" t="str" cm="1">
        <f t="array" aca="1" ref="DR281" ca="1">IF(DR$2="","",IFERROR(IF(FIND(DR$2,$C281)&gt;=1,INDIRECT($B281&amp;"!"&amp;"AG"&amp;$A281),0),""))</f>
        <v/>
      </c>
      <c r="DS281" s="253" t="str" cm="1">
        <f t="array" aca="1" ref="DS281" ca="1">IF(DS$2="","",IFERROR(IF(FIND(DS$2,$C281)&gt;=1,INDIRECT($B281&amp;"!"&amp;"AG"&amp;$A281),0),""))</f>
        <v/>
      </c>
      <c r="DT281" s="253" t="str" cm="1">
        <f t="array" aca="1" ref="DT281" ca="1">IF(DT$2="","",IFERROR(IF(FIND(DT$2,$C281)&gt;=1,INDIRECT($B281&amp;"!"&amp;"AG"&amp;$A281),0),""))</f>
        <v/>
      </c>
      <c r="DU281" s="253" t="str" cm="1">
        <f t="array" aca="1" ref="DU281" ca="1">IF(DU$2="","",IFERROR(IF(FIND(DU$2,$C281)&gt;=1,INDIRECT($B281&amp;"!"&amp;"AG"&amp;$A281),0),""))</f>
        <v/>
      </c>
      <c r="DV281" s="253" t="str" cm="1">
        <f t="array" aca="1" ref="DV281" ca="1">IF(DV$2="","",IFERROR(IF(FIND(DV$2,$C281)&gt;=1,INDIRECT($B281&amp;"!"&amp;"AG"&amp;$A281),0),""))</f>
        <v/>
      </c>
      <c r="DW281" s="253" t="str" cm="1">
        <f t="array" aca="1" ref="DW281" ca="1">IF(DW$2="","",IFERROR(IF(FIND(DW$2,$C281)&gt;=1,INDIRECT($B281&amp;"!"&amp;"AG"&amp;$A281),0),""))</f>
        <v/>
      </c>
      <c r="DX281" s="253" t="str" cm="1">
        <f t="array" aca="1" ref="DX281" ca="1">IF(DX$2="","",IFERROR(IF(FIND(DX$2,$C281)&gt;=1,INDIRECT($B281&amp;"!"&amp;"AG"&amp;$A281),0),""))</f>
        <v/>
      </c>
      <c r="DY281" s="253" t="str" cm="1">
        <f t="array" aca="1" ref="DY281" ca="1">IF(DY$2="","",IFERROR(IF(FIND(DY$2,$C281)&gt;=1,INDIRECT($B281&amp;"!"&amp;"AG"&amp;$A281),0),""))</f>
        <v/>
      </c>
      <c r="DZ281" s="253" t="str" cm="1">
        <f t="array" aca="1" ref="DZ281" ca="1">IF(DZ$2="","",IFERROR(IF(FIND(DZ$2,$C281)&gt;=1,INDIRECT($B281&amp;"!"&amp;"AG"&amp;$A281),0),""))</f>
        <v/>
      </c>
      <c r="EA281" s="253" t="str" cm="1">
        <f t="array" aca="1" ref="EA281" ca="1">IF(EA$2="","",IFERROR(IF(FIND(EA$2,$C281)&gt;=1,INDIRECT($B281&amp;"!"&amp;"AG"&amp;$A281),0),""))</f>
        <v/>
      </c>
      <c r="EB281" s="253" t="str" cm="1">
        <f t="array" aca="1" ref="EB281" ca="1">IF(EB$2="","",IFERROR(IF(FIND(EB$2,$C281)&gt;=1,INDIRECT($B281&amp;"!"&amp;"AG"&amp;$A281),0),""))</f>
        <v/>
      </c>
      <c r="EC281" s="253" t="str" cm="1">
        <f t="array" aca="1" ref="EC281" ca="1">IF(EC$2="","",IFERROR(IF(FIND(EC$2,$C281)&gt;=1,INDIRECT($B281&amp;"!"&amp;"AG"&amp;$A281),0),""))</f>
        <v/>
      </c>
      <c r="ED281" s="253" t="str" cm="1">
        <f t="array" aca="1" ref="ED281" ca="1">IF(ED$2="","",IFERROR(IF(FIND(ED$2,$C281)&gt;=1,INDIRECT($B281&amp;"!"&amp;"AG"&amp;$A281),0),""))</f>
        <v/>
      </c>
      <c r="EE281" s="253" t="str" cm="1">
        <f t="array" aca="1" ref="EE281" ca="1">IF(EE$2="","",IFERROR(IF(FIND(EE$2,$C281)&gt;=1,INDIRECT($B281&amp;"!"&amp;"AG"&amp;$A281),0),""))</f>
        <v/>
      </c>
      <c r="EF281" s="253" t="str" cm="1">
        <f t="array" aca="1" ref="EF281" ca="1">IF(EF$2="","",IFERROR(IF(FIND(EF$2,$C281)&gt;=1,INDIRECT($B281&amp;"!"&amp;"AG"&amp;$A281),0),""))</f>
        <v/>
      </c>
      <c r="EG281" s="253" t="str" cm="1">
        <f t="array" aca="1" ref="EG281" ca="1">IF(EG$2="","",IFERROR(IF(FIND(EG$2,$C281)&gt;=1,INDIRECT($B281&amp;"!"&amp;"AG"&amp;$A281),0),""))</f>
        <v/>
      </c>
      <c r="EH281" s="253" t="str" cm="1">
        <f t="array" aca="1" ref="EH281" ca="1">IF(EH$2="","",IFERROR(IF(FIND(EH$2,$C281)&gt;=1,INDIRECT($B281&amp;"!"&amp;"AG"&amp;$A281),0),""))</f>
        <v/>
      </c>
      <c r="EI281" s="253" t="str" cm="1">
        <f t="array" aca="1" ref="EI281" ca="1">IF(EI$2="","",IFERROR(IF(FIND(EI$2,$C281)&gt;=1,INDIRECT($B281&amp;"!"&amp;"AG"&amp;$A281),0),""))</f>
        <v/>
      </c>
      <c r="EJ281" s="253" t="str" cm="1">
        <f t="array" aca="1" ref="EJ281" ca="1">IF(EJ$2="","",IFERROR(IF(FIND(EJ$2,$C281)&gt;=1,INDIRECT($B281&amp;"!"&amp;"AG"&amp;$A281),0),""))</f>
        <v/>
      </c>
      <c r="EK281" s="253" t="str" cm="1">
        <f t="array" aca="1" ref="EK281" ca="1">IF(EK$2="","",IFERROR(IF(FIND(EK$2,$C281)&gt;=1,INDIRECT($B281&amp;"!"&amp;"AG"&amp;$A281),0),""))</f>
        <v/>
      </c>
      <c r="EL281" s="253" t="str" cm="1">
        <f t="array" aca="1" ref="EL281" ca="1">IF(EL$2="","",IFERROR(IF(FIND(EL$2,$C281)&gt;=1,INDIRECT($B281&amp;"!"&amp;"AG"&amp;$A281),0),""))</f>
        <v/>
      </c>
      <c r="EM281" s="253" t="str" cm="1">
        <f t="array" aca="1" ref="EM281" ca="1">IF(EM$2="","",IFERROR(IF(FIND(EM$2,$C281)&gt;=1,INDIRECT($B281&amp;"!"&amp;"AG"&amp;$A281),0),""))</f>
        <v/>
      </c>
      <c r="EN281" s="253" t="str" cm="1">
        <f t="array" aca="1" ref="EN281" ca="1">IF(EN$2="","",IFERROR(IF(FIND(EN$2,$C281)&gt;=1,INDIRECT($B281&amp;"!"&amp;"AG"&amp;$A281),0),""))</f>
        <v/>
      </c>
      <c r="EO281" s="253" t="str" cm="1">
        <f t="array" aca="1" ref="EO281" ca="1">IF(EO$2="","",IFERROR(IF(FIND(EO$2,$C281)&gt;=1,INDIRECT($B281&amp;"!"&amp;"AG"&amp;$A281),0),""))</f>
        <v/>
      </c>
      <c r="EP281" s="253" t="str" cm="1">
        <f t="array" aca="1" ref="EP281" ca="1">IF(EP$2="","",IFERROR(IF(FIND(EP$2,$C281)&gt;=1,INDIRECT($B281&amp;"!"&amp;"AG"&amp;$A281),0),""))</f>
        <v/>
      </c>
      <c r="EQ281" s="253" t="str" cm="1">
        <f t="array" aca="1" ref="EQ281" ca="1">IF(EQ$2="","",IFERROR(IF(FIND(EQ$2,$C281)&gt;=1,INDIRECT($B281&amp;"!"&amp;"AG"&amp;$A281),0),""))</f>
        <v/>
      </c>
      <c r="ER281" s="253" t="str" cm="1">
        <f t="array" aca="1" ref="ER281" ca="1">IF(ER$2="","",IFERROR(IF(FIND(ER$2,$C281)&gt;=1,INDIRECT($B281&amp;"!"&amp;"AG"&amp;$A281),0),""))</f>
        <v/>
      </c>
      <c r="ES281" s="253" t="str" cm="1">
        <f t="array" aca="1" ref="ES281" ca="1">IF(ES$2="","",IFERROR(IF(FIND(ES$2,$C281)&gt;=1,INDIRECT($B281&amp;"!"&amp;"AG"&amp;$A281),0),""))</f>
        <v/>
      </c>
      <c r="ET281" s="253" t="str" cm="1">
        <f t="array" aca="1" ref="ET281" ca="1">IF(ET$2="","",IFERROR(IF(FIND(ET$2,$C281)&gt;=1,INDIRECT($B281&amp;"!"&amp;"AG"&amp;$A281),0),""))</f>
        <v/>
      </c>
      <c r="EU281" s="253" t="str" cm="1">
        <f t="array" aca="1" ref="EU281" ca="1">IF(EU$2="","",IFERROR(IF(FIND(EU$2,$C281)&gt;=1,INDIRECT($B281&amp;"!"&amp;"AG"&amp;$A281),0),""))</f>
        <v/>
      </c>
      <c r="EV281" s="253" cm="1">
        <f t="array" aca="1" ref="EV281" ca="1">IF(EV$2="","",IFERROR(IF(FIND(EV$2,$C281)&gt;=1,INDIRECT($B281&amp;"!"&amp;"AG"&amp;$A281),0),""))</f>
        <v>0</v>
      </c>
    </row>
    <row r="282" spans="1:152" x14ac:dyDescent="0.3">
      <c r="AU282" s="254" t="str">
        <f t="array" aca="1" ref="AU282" ca="1">IFERROR(INDIRECT(B282&amp;"!"&amp;"A"&amp;A282),"")</f>
        <v/>
      </c>
    </row>
    <row r="283" spans="1:152" x14ac:dyDescent="0.3">
      <c r="AU283" s="254" t="str">
        <f t="array" aca="1" ref="AU283" ca="1">IFERROR(INDIRECT(B283&amp;"!"&amp;"A"&amp;A283),"")</f>
        <v/>
      </c>
    </row>
    <row r="284" spans="1:152" x14ac:dyDescent="0.3">
      <c r="AU284" s="254" t="str">
        <f t="array" aca="1" ref="AU284" ca="1">IFERROR(INDIRECT(B284&amp;"!"&amp;"A"&amp;A284),"")</f>
        <v/>
      </c>
    </row>
    <row r="285" spans="1:152" x14ac:dyDescent="0.3">
      <c r="AU285" s="254" t="str">
        <f t="array" aca="1" ref="AU285" ca="1">IFERROR(INDIRECT(B285&amp;"!"&amp;"A"&amp;A285),"")</f>
        <v/>
      </c>
    </row>
    <row r="286" spans="1:152" x14ac:dyDescent="0.3">
      <c r="AU286" s="254" t="str">
        <f t="array" aca="1" ref="AU286" ca="1">IFERROR(INDIRECT(B286&amp;"!"&amp;"A"&amp;A286),"")</f>
        <v/>
      </c>
    </row>
    <row r="287" spans="1:152" x14ac:dyDescent="0.3">
      <c r="D287" s="255" t="str">
        <f t="shared" ref="D287:AS287" si="225">D$2</f>
        <v/>
      </c>
      <c r="E287" s="255" t="str">
        <f t="shared" si="225"/>
        <v/>
      </c>
      <c r="F287" s="255" t="str">
        <f t="shared" si="225"/>
        <v/>
      </c>
      <c r="G287" s="255" t="str">
        <f t="shared" si="225"/>
        <v/>
      </c>
      <c r="H287" s="255" t="str">
        <f t="shared" si="225"/>
        <v/>
      </c>
      <c r="I287" s="255" t="str">
        <f t="shared" si="225"/>
        <v/>
      </c>
      <c r="J287" s="255" t="str">
        <f t="shared" si="225"/>
        <v/>
      </c>
      <c r="K287" s="255" t="str">
        <f t="shared" si="225"/>
        <v/>
      </c>
      <c r="L287" s="255" t="str">
        <f t="shared" si="225"/>
        <v/>
      </c>
      <c r="M287" s="255" t="str">
        <f t="shared" si="225"/>
        <v/>
      </c>
      <c r="N287" s="255" t="str">
        <f t="shared" si="225"/>
        <v/>
      </c>
      <c r="O287" s="255" t="str">
        <f t="shared" si="225"/>
        <v/>
      </c>
      <c r="P287" s="255" t="str">
        <f t="shared" si="225"/>
        <v/>
      </c>
      <c r="Q287" s="255" t="str">
        <f t="shared" si="225"/>
        <v/>
      </c>
      <c r="R287" s="255" t="str">
        <f t="shared" si="225"/>
        <v/>
      </c>
      <c r="S287" s="255" t="str">
        <f t="shared" si="225"/>
        <v/>
      </c>
      <c r="T287" s="255" t="str">
        <f t="shared" si="225"/>
        <v/>
      </c>
      <c r="U287" s="255" t="str">
        <f t="shared" si="225"/>
        <v/>
      </c>
      <c r="V287" s="255" t="str">
        <f t="shared" si="225"/>
        <v/>
      </c>
      <c r="W287" s="255" t="str">
        <f t="shared" si="225"/>
        <v/>
      </c>
      <c r="X287" s="255" t="str">
        <f t="shared" si="225"/>
        <v/>
      </c>
      <c r="Y287" s="255" t="str">
        <f t="shared" si="225"/>
        <v/>
      </c>
      <c r="Z287" s="255" t="str">
        <f t="shared" si="225"/>
        <v/>
      </c>
      <c r="AA287" s="255" t="str">
        <f t="shared" si="225"/>
        <v/>
      </c>
      <c r="AB287" s="255" t="str">
        <f t="shared" si="225"/>
        <v/>
      </c>
      <c r="AC287" s="255" t="str">
        <f t="shared" si="225"/>
        <v/>
      </c>
      <c r="AD287" s="255" t="str">
        <f t="shared" si="225"/>
        <v/>
      </c>
      <c r="AE287" s="255" t="str">
        <f t="shared" si="225"/>
        <v/>
      </c>
      <c r="AF287" s="255" t="str">
        <f t="shared" si="225"/>
        <v/>
      </c>
      <c r="AG287" s="255" t="str">
        <f t="shared" si="225"/>
        <v/>
      </c>
      <c r="AH287" s="255" t="str">
        <f t="shared" si="225"/>
        <v/>
      </c>
      <c r="AI287" s="255" t="str">
        <f t="shared" si="225"/>
        <v/>
      </c>
      <c r="AJ287" s="255" t="str">
        <f t="shared" si="225"/>
        <v/>
      </c>
      <c r="AK287" s="255" t="str">
        <f t="shared" si="225"/>
        <v/>
      </c>
      <c r="AL287" s="255" t="str">
        <f t="shared" si="225"/>
        <v/>
      </c>
      <c r="AM287" s="255" t="str">
        <f t="shared" si="225"/>
        <v/>
      </c>
      <c r="AN287" s="255" t="str">
        <f t="shared" si="225"/>
        <v/>
      </c>
      <c r="AO287" s="255" t="str">
        <f t="shared" si="225"/>
        <v/>
      </c>
      <c r="AP287" s="255" t="str">
        <f t="shared" si="225"/>
        <v/>
      </c>
      <c r="AQ287" s="255" t="str">
        <f t="shared" si="225"/>
        <v/>
      </c>
      <c r="AR287" s="255" t="str">
        <f t="shared" si="225"/>
        <v/>
      </c>
      <c r="AS287" s="255" t="str">
        <f t="shared" si="225"/>
        <v/>
      </c>
      <c r="AU287" s="254" t="str">
        <f t="array" aca="1" ref="AU287" ca="1">IFERROR(INDIRECT(B287&amp;"!"&amp;"A"&amp;A287),"")</f>
        <v/>
      </c>
      <c r="AW287" s="255" t="str">
        <f t="shared" ref="AW287:CL287" si="226">AW$2</f>
        <v/>
      </c>
      <c r="AX287" s="255" t="str">
        <f t="shared" si="226"/>
        <v/>
      </c>
      <c r="AY287" s="255" t="str">
        <f t="shared" si="226"/>
        <v/>
      </c>
      <c r="AZ287" s="255" t="str">
        <f t="shared" si="226"/>
        <v/>
      </c>
      <c r="BA287" s="255" t="str">
        <f t="shared" si="226"/>
        <v/>
      </c>
      <c r="BB287" s="255" t="str">
        <f t="shared" si="226"/>
        <v/>
      </c>
      <c r="BC287" s="255" t="str">
        <f t="shared" si="226"/>
        <v/>
      </c>
      <c r="BD287" s="255" t="str">
        <f t="shared" si="226"/>
        <v/>
      </c>
      <c r="BE287" s="255" t="str">
        <f t="shared" si="226"/>
        <v/>
      </c>
      <c r="BF287" s="255" t="str">
        <f t="shared" si="226"/>
        <v/>
      </c>
      <c r="BG287" s="255" t="str">
        <f t="shared" si="226"/>
        <v/>
      </c>
      <c r="BH287" s="255" t="str">
        <f t="shared" si="226"/>
        <v/>
      </c>
      <c r="BI287" s="255" t="str">
        <f t="shared" si="226"/>
        <v/>
      </c>
      <c r="BJ287" s="255" t="str">
        <f t="shared" si="226"/>
        <v/>
      </c>
      <c r="BK287" s="255" t="str">
        <f t="shared" si="226"/>
        <v/>
      </c>
      <c r="BL287" s="255" t="str">
        <f t="shared" si="226"/>
        <v/>
      </c>
      <c r="BM287" s="255" t="str">
        <f t="shared" si="226"/>
        <v/>
      </c>
      <c r="BN287" s="255" t="str">
        <f t="shared" si="226"/>
        <v/>
      </c>
      <c r="BO287" s="255" t="str">
        <f t="shared" si="226"/>
        <v/>
      </c>
      <c r="BP287" s="255" t="str">
        <f t="shared" si="226"/>
        <v/>
      </c>
      <c r="BQ287" s="255" t="str">
        <f t="shared" si="226"/>
        <v/>
      </c>
      <c r="BR287" s="255" t="str">
        <f t="shared" si="226"/>
        <v/>
      </c>
      <c r="BS287" s="255" t="str">
        <f t="shared" si="226"/>
        <v/>
      </c>
      <c r="BT287" s="255" t="str">
        <f t="shared" si="226"/>
        <v/>
      </c>
      <c r="BU287" s="255" t="str">
        <f t="shared" si="226"/>
        <v/>
      </c>
      <c r="BV287" s="255" t="str">
        <f t="shared" si="226"/>
        <v/>
      </c>
      <c r="BW287" s="255" t="str">
        <f t="shared" si="226"/>
        <v/>
      </c>
      <c r="BX287" s="255" t="str">
        <f t="shared" si="226"/>
        <v/>
      </c>
      <c r="BY287" s="255" t="str">
        <f t="shared" si="226"/>
        <v/>
      </c>
      <c r="BZ287" s="255" t="str">
        <f t="shared" si="226"/>
        <v/>
      </c>
      <c r="CA287" s="255" t="str">
        <f t="shared" si="226"/>
        <v/>
      </c>
      <c r="CB287" s="255" t="str">
        <f t="shared" si="226"/>
        <v/>
      </c>
      <c r="CC287" s="255" t="str">
        <f t="shared" si="226"/>
        <v/>
      </c>
      <c r="CD287" s="255" t="str">
        <f t="shared" si="226"/>
        <v/>
      </c>
      <c r="CE287" s="255" t="str">
        <f t="shared" si="226"/>
        <v/>
      </c>
      <c r="CF287" s="255" t="str">
        <f t="shared" si="226"/>
        <v/>
      </c>
      <c r="CG287" s="255" t="str">
        <f t="shared" si="226"/>
        <v/>
      </c>
      <c r="CH287" s="255" t="str">
        <f t="shared" si="226"/>
        <v/>
      </c>
      <c r="CI287" s="255" t="str">
        <f t="shared" si="226"/>
        <v/>
      </c>
      <c r="CJ287" s="255" t="str">
        <f t="shared" si="226"/>
        <v/>
      </c>
      <c r="CK287" s="255" t="str">
        <f t="shared" si="226"/>
        <v/>
      </c>
      <c r="CL287" s="255" t="str">
        <f t="shared" si="226"/>
        <v/>
      </c>
      <c r="CP287" s="252">
        <f>ACROEU_1</f>
        <v>0</v>
      </c>
      <c r="CQ287" s="252">
        <f>ACROEU_2</f>
        <v>0</v>
      </c>
      <c r="CR287" s="252">
        <f>ACROEU_3</f>
        <v>0</v>
      </c>
      <c r="CS287" s="252">
        <f>ACROEU_4</f>
        <v>0</v>
      </c>
      <c r="CW287" s="252">
        <f>ACROEU_1</f>
        <v>0</v>
      </c>
      <c r="CX287" s="252">
        <f>ACROEU_2</f>
        <v>0</v>
      </c>
      <c r="CY287" s="252">
        <f>ACROEU_3</f>
        <v>0</v>
      </c>
      <c r="CZ287" s="252">
        <f>ACROEU_4</f>
        <v>0</v>
      </c>
      <c r="DD287" s="255">
        <f t="shared" ref="DD287:EV287" si="227">DD$2</f>
        <v>0</v>
      </c>
      <c r="DE287" s="255">
        <f t="shared" si="227"/>
        <v>0</v>
      </c>
      <c r="DF287" s="255">
        <f t="shared" si="227"/>
        <v>0</v>
      </c>
      <c r="DG287" s="255">
        <f t="shared" si="227"/>
        <v>0</v>
      </c>
      <c r="DH287" s="255" t="str">
        <f t="shared" si="227"/>
        <v/>
      </c>
      <c r="DI287" s="255" t="str">
        <f t="shared" si="227"/>
        <v/>
      </c>
      <c r="DJ287" s="255" t="str">
        <f t="shared" si="227"/>
        <v/>
      </c>
      <c r="DK287" s="255" t="str">
        <f t="shared" si="227"/>
        <v/>
      </c>
      <c r="DL287" s="255" t="str">
        <f t="shared" si="227"/>
        <v/>
      </c>
      <c r="DM287" s="255" t="str">
        <f t="shared" si="227"/>
        <v/>
      </c>
      <c r="DN287" s="255" t="str">
        <f t="shared" si="227"/>
        <v/>
      </c>
      <c r="DO287" s="255" t="str">
        <f t="shared" si="227"/>
        <v/>
      </c>
      <c r="DP287" s="255" t="str">
        <f t="shared" si="227"/>
        <v/>
      </c>
      <c r="DQ287" s="255" t="str">
        <f t="shared" si="227"/>
        <v/>
      </c>
      <c r="DR287" s="255" t="str">
        <f t="shared" si="227"/>
        <v/>
      </c>
      <c r="DS287" s="255" t="str">
        <f t="shared" si="227"/>
        <v/>
      </c>
      <c r="DT287" s="255" t="str">
        <f t="shared" si="227"/>
        <v/>
      </c>
      <c r="DU287" s="255" t="str">
        <f t="shared" si="227"/>
        <v/>
      </c>
      <c r="DV287" s="255" t="str">
        <f t="shared" si="227"/>
        <v/>
      </c>
      <c r="DW287" s="255" t="str">
        <f t="shared" si="227"/>
        <v/>
      </c>
      <c r="DX287" s="255" t="str">
        <f t="shared" si="227"/>
        <v/>
      </c>
      <c r="DY287" s="255" t="str">
        <f t="shared" si="227"/>
        <v/>
      </c>
      <c r="DZ287" s="255" t="str">
        <f t="shared" si="227"/>
        <v/>
      </c>
      <c r="EA287" s="255" t="str">
        <f t="shared" si="227"/>
        <v/>
      </c>
      <c r="EB287" s="255" t="str">
        <f t="shared" si="227"/>
        <v/>
      </c>
      <c r="EC287" s="255" t="str">
        <f t="shared" si="227"/>
        <v/>
      </c>
      <c r="ED287" s="255" t="str">
        <f t="shared" si="227"/>
        <v/>
      </c>
      <c r="EE287" s="255" t="str">
        <f t="shared" si="227"/>
        <v/>
      </c>
      <c r="EF287" s="255" t="str">
        <f t="shared" si="227"/>
        <v/>
      </c>
      <c r="EG287" s="255" t="str">
        <f t="shared" si="227"/>
        <v/>
      </c>
      <c r="EH287" s="255" t="str">
        <f t="shared" si="227"/>
        <v/>
      </c>
      <c r="EI287" s="255" t="str">
        <f t="shared" si="227"/>
        <v/>
      </c>
      <c r="EJ287" s="255" t="str">
        <f t="shared" si="227"/>
        <v/>
      </c>
      <c r="EK287" s="255" t="str">
        <f t="shared" si="227"/>
        <v/>
      </c>
      <c r="EL287" s="255" t="str">
        <f t="shared" si="227"/>
        <v/>
      </c>
      <c r="EM287" s="255" t="str">
        <f t="shared" si="227"/>
        <v/>
      </c>
      <c r="EN287" s="255" t="str">
        <f t="shared" si="227"/>
        <v/>
      </c>
      <c r="EO287" s="255" t="str">
        <f t="shared" si="227"/>
        <v/>
      </c>
      <c r="EP287" s="255" t="str">
        <f t="shared" si="227"/>
        <v/>
      </c>
      <c r="EQ287" s="255" t="str">
        <f t="shared" si="227"/>
        <v/>
      </c>
      <c r="ER287" s="255" t="str">
        <f t="shared" si="227"/>
        <v/>
      </c>
      <c r="ES287" s="255" t="str">
        <f t="shared" si="227"/>
        <v/>
      </c>
      <c r="ET287" s="255" t="str">
        <f t="shared" si="227"/>
        <v>ANNUAL LEAVE</v>
      </c>
      <c r="EU287" s="255" t="str">
        <f t="shared" si="227"/>
        <v>SPECIAL LEAVE</v>
      </c>
      <c r="EV287" s="255" t="str">
        <f t="shared" si="227"/>
        <v>ILLNESS</v>
      </c>
    </row>
    <row r="288" spans="1:152" x14ac:dyDescent="0.3">
      <c r="A288" s="2">
        <f ca="1">MATCH("Illness",INDIRECT(C288&amp;"!"&amp;"A12:A60"),0)+11</f>
        <v>60</v>
      </c>
      <c r="C288" s="252" t="str">
        <f>B289</f>
        <v>Jun_2024</v>
      </c>
      <c r="D288" s="253" t="str">
        <f t="shared" ref="D288:AS288" si="228">IF(D$2="","",SUM(D289:D338))</f>
        <v/>
      </c>
      <c r="E288" s="253" t="str">
        <f t="shared" si="228"/>
        <v/>
      </c>
      <c r="F288" s="253" t="str">
        <f t="shared" si="228"/>
        <v/>
      </c>
      <c r="G288" s="253" t="str">
        <f t="shared" si="228"/>
        <v/>
      </c>
      <c r="H288" s="253" t="str">
        <f t="shared" si="228"/>
        <v/>
      </c>
      <c r="I288" s="253" t="str">
        <f t="shared" si="228"/>
        <v/>
      </c>
      <c r="J288" s="253" t="str">
        <f t="shared" si="228"/>
        <v/>
      </c>
      <c r="K288" s="253" t="str">
        <f t="shared" si="228"/>
        <v/>
      </c>
      <c r="L288" s="253" t="str">
        <f t="shared" si="228"/>
        <v/>
      </c>
      <c r="M288" s="253" t="str">
        <f t="shared" si="228"/>
        <v/>
      </c>
      <c r="N288" s="253" t="str">
        <f t="shared" si="228"/>
        <v/>
      </c>
      <c r="O288" s="253" t="str">
        <f t="shared" si="228"/>
        <v/>
      </c>
      <c r="P288" s="253" t="str">
        <f t="shared" si="228"/>
        <v/>
      </c>
      <c r="Q288" s="253" t="str">
        <f t="shared" si="228"/>
        <v/>
      </c>
      <c r="R288" s="253" t="str">
        <f t="shared" si="228"/>
        <v/>
      </c>
      <c r="S288" s="253" t="str">
        <f t="shared" si="228"/>
        <v/>
      </c>
      <c r="T288" s="253" t="str">
        <f t="shared" si="228"/>
        <v/>
      </c>
      <c r="U288" s="253" t="str">
        <f t="shared" si="228"/>
        <v/>
      </c>
      <c r="V288" s="253" t="str">
        <f t="shared" si="228"/>
        <v/>
      </c>
      <c r="W288" s="253" t="str">
        <f t="shared" si="228"/>
        <v/>
      </c>
      <c r="X288" s="253" t="str">
        <f t="shared" si="228"/>
        <v/>
      </c>
      <c r="Y288" s="253" t="str">
        <f t="shared" si="228"/>
        <v/>
      </c>
      <c r="Z288" s="253" t="str">
        <f t="shared" si="228"/>
        <v/>
      </c>
      <c r="AA288" s="253" t="str">
        <f t="shared" si="228"/>
        <v/>
      </c>
      <c r="AB288" s="253" t="str">
        <f t="shared" si="228"/>
        <v/>
      </c>
      <c r="AC288" s="253" t="str">
        <f t="shared" si="228"/>
        <v/>
      </c>
      <c r="AD288" s="253" t="str">
        <f t="shared" si="228"/>
        <v/>
      </c>
      <c r="AE288" s="253" t="str">
        <f t="shared" si="228"/>
        <v/>
      </c>
      <c r="AF288" s="253" t="str">
        <f t="shared" si="228"/>
        <v/>
      </c>
      <c r="AG288" s="253" t="str">
        <f t="shared" si="228"/>
        <v/>
      </c>
      <c r="AH288" s="253" t="str">
        <f t="shared" si="228"/>
        <v/>
      </c>
      <c r="AI288" s="253" t="str">
        <f t="shared" si="228"/>
        <v/>
      </c>
      <c r="AJ288" s="253" t="str">
        <f t="shared" si="228"/>
        <v/>
      </c>
      <c r="AK288" s="253" t="str">
        <f t="shared" si="228"/>
        <v/>
      </c>
      <c r="AL288" s="253" t="str">
        <f t="shared" si="228"/>
        <v/>
      </c>
      <c r="AM288" s="253" t="str">
        <f t="shared" si="228"/>
        <v/>
      </c>
      <c r="AN288" s="253" t="str">
        <f t="shared" si="228"/>
        <v/>
      </c>
      <c r="AO288" s="253" t="str">
        <f t="shared" si="228"/>
        <v/>
      </c>
      <c r="AP288" s="253" t="str">
        <f t="shared" si="228"/>
        <v/>
      </c>
      <c r="AQ288" s="253" t="str">
        <f t="shared" si="228"/>
        <v/>
      </c>
      <c r="AR288" s="253" t="str">
        <f t="shared" si="228"/>
        <v/>
      </c>
      <c r="AS288" s="253" t="str">
        <f t="shared" si="228"/>
        <v/>
      </c>
      <c r="AV288" s="2" t="str">
        <f t="shared" ref="AV288:AV319" si="229">IF($C288="","",$C288)</f>
        <v>Jun_2024</v>
      </c>
      <c r="AW288" s="253" t="str">
        <f t="shared" ref="AW288:CL288" si="230">IF(AW$2="","",COUNTA(AW289:AW338)-COUNTIF(AW289:AW338,""))</f>
        <v/>
      </c>
      <c r="AX288" s="253" t="str">
        <f t="shared" si="230"/>
        <v/>
      </c>
      <c r="AY288" s="253" t="str">
        <f t="shared" si="230"/>
        <v/>
      </c>
      <c r="AZ288" s="253" t="str">
        <f t="shared" si="230"/>
        <v/>
      </c>
      <c r="BA288" s="253" t="str">
        <f t="shared" si="230"/>
        <v/>
      </c>
      <c r="BB288" s="253" t="str">
        <f t="shared" si="230"/>
        <v/>
      </c>
      <c r="BC288" s="253" t="str">
        <f t="shared" si="230"/>
        <v/>
      </c>
      <c r="BD288" s="253" t="str">
        <f t="shared" si="230"/>
        <v/>
      </c>
      <c r="BE288" s="253" t="str">
        <f t="shared" si="230"/>
        <v/>
      </c>
      <c r="BF288" s="253" t="str">
        <f t="shared" si="230"/>
        <v/>
      </c>
      <c r="BG288" s="253" t="str">
        <f t="shared" si="230"/>
        <v/>
      </c>
      <c r="BH288" s="253" t="str">
        <f t="shared" si="230"/>
        <v/>
      </c>
      <c r="BI288" s="253" t="str">
        <f t="shared" si="230"/>
        <v/>
      </c>
      <c r="BJ288" s="253" t="str">
        <f t="shared" si="230"/>
        <v/>
      </c>
      <c r="BK288" s="253" t="str">
        <f t="shared" si="230"/>
        <v/>
      </c>
      <c r="BL288" s="253" t="str">
        <f t="shared" si="230"/>
        <v/>
      </c>
      <c r="BM288" s="253" t="str">
        <f t="shared" si="230"/>
        <v/>
      </c>
      <c r="BN288" s="253" t="str">
        <f t="shared" si="230"/>
        <v/>
      </c>
      <c r="BO288" s="253" t="str">
        <f t="shared" si="230"/>
        <v/>
      </c>
      <c r="BP288" s="253" t="str">
        <f t="shared" si="230"/>
        <v/>
      </c>
      <c r="BQ288" s="253" t="str">
        <f t="shared" si="230"/>
        <v/>
      </c>
      <c r="BR288" s="253" t="str">
        <f t="shared" si="230"/>
        <v/>
      </c>
      <c r="BS288" s="253" t="str">
        <f t="shared" si="230"/>
        <v/>
      </c>
      <c r="BT288" s="253" t="str">
        <f t="shared" si="230"/>
        <v/>
      </c>
      <c r="BU288" s="253" t="str">
        <f t="shared" si="230"/>
        <v/>
      </c>
      <c r="BV288" s="253" t="str">
        <f t="shared" si="230"/>
        <v/>
      </c>
      <c r="BW288" s="253" t="str">
        <f t="shared" si="230"/>
        <v/>
      </c>
      <c r="BX288" s="253" t="str">
        <f t="shared" si="230"/>
        <v/>
      </c>
      <c r="BY288" s="253" t="str">
        <f t="shared" si="230"/>
        <v/>
      </c>
      <c r="BZ288" s="253" t="str">
        <f t="shared" si="230"/>
        <v/>
      </c>
      <c r="CA288" s="253" t="str">
        <f t="shared" si="230"/>
        <v/>
      </c>
      <c r="CB288" s="253" t="str">
        <f t="shared" si="230"/>
        <v/>
      </c>
      <c r="CC288" s="253" t="str">
        <f t="shared" si="230"/>
        <v/>
      </c>
      <c r="CD288" s="253" t="str">
        <f t="shared" si="230"/>
        <v/>
      </c>
      <c r="CE288" s="253" t="str">
        <f t="shared" si="230"/>
        <v/>
      </c>
      <c r="CF288" s="253" t="str">
        <f t="shared" si="230"/>
        <v/>
      </c>
      <c r="CG288" s="253" t="str">
        <f t="shared" si="230"/>
        <v/>
      </c>
      <c r="CH288" s="253" t="str">
        <f t="shared" si="230"/>
        <v/>
      </c>
      <c r="CI288" s="253" t="str">
        <f t="shared" si="230"/>
        <v/>
      </c>
      <c r="CJ288" s="253" t="str">
        <f t="shared" si="230"/>
        <v/>
      </c>
      <c r="CK288" s="253" t="str">
        <f t="shared" si="230"/>
        <v/>
      </c>
      <c r="CL288" s="253" t="str">
        <f t="shared" si="230"/>
        <v/>
      </c>
      <c r="CO288" s="2" t="str">
        <f t="shared" ref="CO288:CO319" si="231">IF($C288="","",$C288)</f>
        <v>Jun_2024</v>
      </c>
      <c r="CP288" s="253">
        <f ca="1">SUM(CP289:CP338)</f>
        <v>0</v>
      </c>
      <c r="CQ288" s="253">
        <f ca="1">SUM(CQ289:CQ338)</f>
        <v>0</v>
      </c>
      <c r="CR288" s="253">
        <f ca="1">SUM(CR289:CR338)</f>
        <v>0</v>
      </c>
      <c r="CS288" s="253">
        <f ca="1">SUM(CS289:CS338)</f>
        <v>0</v>
      </c>
      <c r="CV288" s="2" t="str">
        <f t="shared" ref="CV288:CV319" si="232">IF($C288="","",$C288)</f>
        <v>Jun_2024</v>
      </c>
      <c r="CW288" s="253" t="str">
        <f ca="1">CONCATENATE(CW289,CW290,CW291,CW292,CW293,CW294,CW295,CW296,CW297,CW298,CW299,CW300,CW301,CW302,CW303,CW304,CW305,CW306,CW307,CW308,CW309,CW310,CW311,CW312,CW313,CW314,CW315,CW316,CW317,CW318,CW319,CW320,CW321,CW322,CW323,CW324,CW325,CW326,CW327,CW328,CW329,CW330,CW331,CW332,CW333,CW334,CW335,CW336,CW337,CW338)</f>
        <v/>
      </c>
      <c r="CX288" s="253" t="str">
        <f ca="1">CONCATENATE(CX289,CX290,CX291,CX292,CX293,CX294,CX295,CX296,CX297,CX298,CX299,CX300,CX301,CX302,CX303,CX304,CX305,CX306,CX307,CX308,CX309,CX310,CX311,CX312,CX313,CX314,CX315,CX316,CX317,CX318,CX319,CX320,CX321,CX322,CX323,CX324,CX325,CX326,CX327,CX328,CX329,CX330,CX331,CX332,CX333,CX334,CX335,CX336,CX337,CX338)</f>
        <v/>
      </c>
      <c r="CY288" s="253" t="str">
        <f ca="1">CONCATENATE(CY289,CY290,CY291,CY292,CY293,CY294,CY295,CY296,CY297,CY298,CY299,CY300,CY301,CY302,CY303,CY304,CY305,CY306,CY307,CY308,CY309,CY310,CY311,CY312,CY313,CY314,CY315,CY316,CY317,CY318,CY319,CY320,CY321,CY322,CY323,CY324,CY325,CY326,CY327,CY328,CY329,CY330,CY331,CY332,CY333,CY334,CY335,CY336,CY337,CY338)</f>
        <v/>
      </c>
      <c r="CZ288" s="253" t="str">
        <f ca="1">CONCATENATE(CZ289,CZ290,CZ291,CZ292,CZ293,CZ294,CZ295,CZ296,CZ297,CZ298,CZ299,CZ300,CZ301,CZ302,CZ303,CZ304,CZ305,CZ306,CZ307,CZ308,CZ309,CZ310,CZ311,CZ312,CZ313,CZ314,CZ315,CZ316,CZ317,CZ318,CZ319,CZ320,CZ321,CZ322,CZ323,CZ324,CZ325,CZ326,CZ327,CZ328,CZ329,CZ330,CZ331,CZ332,CZ333,CZ334,CZ335,CZ336,CZ337,CZ338)</f>
        <v/>
      </c>
      <c r="DC288" s="2" t="str">
        <f t="shared" ref="DC288:DC338" si="233">IF($C288="","",$C288)</f>
        <v>Jun_2024</v>
      </c>
      <c r="DD288" s="253">
        <f t="shared" ref="DD288:DL288" ca="1" si="234">SUM(DD289:DD338)</f>
        <v>0</v>
      </c>
      <c r="DE288" s="253">
        <f t="shared" ca="1" si="234"/>
        <v>0</v>
      </c>
      <c r="DF288" s="253">
        <f t="shared" ca="1" si="234"/>
        <v>0</v>
      </c>
      <c r="DG288" s="253">
        <f t="shared" ca="1" si="234"/>
        <v>0</v>
      </c>
      <c r="DH288" s="253">
        <f t="shared" ca="1" si="234"/>
        <v>0</v>
      </c>
      <c r="DI288" s="253">
        <f t="shared" ca="1" si="234"/>
        <v>0</v>
      </c>
      <c r="DJ288" s="253">
        <f t="shared" ca="1" si="234"/>
        <v>0</v>
      </c>
      <c r="DK288" s="253">
        <f t="shared" ca="1" si="234"/>
        <v>0</v>
      </c>
      <c r="DL288" s="253">
        <f t="shared" ca="1" si="234"/>
        <v>0</v>
      </c>
      <c r="DM288" s="253">
        <f t="shared" ref="DM288" ca="1" si="235">SUM(DM289:DM338)</f>
        <v>0</v>
      </c>
      <c r="DN288" s="253">
        <f t="shared" ref="DN288" ca="1" si="236">SUM(DN289:DN338)</f>
        <v>0</v>
      </c>
      <c r="DO288" s="253">
        <f t="shared" ref="DO288" ca="1" si="237">SUM(DO289:DO338)</f>
        <v>0</v>
      </c>
      <c r="DP288" s="253">
        <f t="shared" ref="DP288" ca="1" si="238">SUM(DP289:DP338)</f>
        <v>0</v>
      </c>
      <c r="DQ288" s="253">
        <f t="shared" ref="DQ288" ca="1" si="239">SUM(DQ289:DQ338)</f>
        <v>0</v>
      </c>
      <c r="DR288" s="253">
        <f t="shared" ref="DR288" ca="1" si="240">SUM(DR289:DR338)</f>
        <v>0</v>
      </c>
      <c r="DS288" s="253">
        <f t="shared" ref="DS288" ca="1" si="241">SUM(DS289:DS338)</f>
        <v>0</v>
      </c>
      <c r="DT288" s="253">
        <f t="shared" ref="DT288" ca="1" si="242">SUM(DT289:DT338)</f>
        <v>0</v>
      </c>
      <c r="DU288" s="253">
        <f t="shared" ref="DU288" ca="1" si="243">SUM(DU289:DU338)</f>
        <v>0</v>
      </c>
      <c r="DV288" s="253">
        <f t="shared" ref="DV288" ca="1" si="244">SUM(DV289:DV338)</f>
        <v>0</v>
      </c>
      <c r="DW288" s="253">
        <f t="shared" ref="DW288" ca="1" si="245">SUM(DW289:DW338)</f>
        <v>0</v>
      </c>
      <c r="DX288" s="253">
        <f t="shared" ref="DX288" ca="1" si="246">SUM(DX289:DX338)</f>
        <v>0</v>
      </c>
      <c r="DY288" s="253">
        <f t="shared" ref="DY288" ca="1" si="247">SUM(DY289:DY338)</f>
        <v>0</v>
      </c>
      <c r="DZ288" s="253">
        <f t="shared" ref="DZ288" ca="1" si="248">SUM(DZ289:DZ338)</f>
        <v>0</v>
      </c>
      <c r="EA288" s="253">
        <f t="shared" ref="EA288" ca="1" si="249">SUM(EA289:EA338)</f>
        <v>0</v>
      </c>
      <c r="EB288" s="253">
        <f t="shared" ref="EB288" ca="1" si="250">SUM(EB289:EB338)</f>
        <v>0</v>
      </c>
      <c r="EC288" s="253">
        <f t="shared" ref="EC288" ca="1" si="251">SUM(EC289:EC338)</f>
        <v>0</v>
      </c>
      <c r="ED288" s="253">
        <f t="shared" ref="ED288" ca="1" si="252">SUM(ED289:ED338)</f>
        <v>0</v>
      </c>
      <c r="EE288" s="253">
        <f t="shared" ref="EE288" ca="1" si="253">SUM(EE289:EE338)</f>
        <v>0</v>
      </c>
      <c r="EF288" s="253">
        <f t="shared" ref="EF288" ca="1" si="254">SUM(EF289:EF338)</f>
        <v>0</v>
      </c>
      <c r="EG288" s="253">
        <f t="shared" ref="EG288" ca="1" si="255">SUM(EG289:EG338)</f>
        <v>0</v>
      </c>
      <c r="EH288" s="253">
        <f t="shared" ref="EH288" ca="1" si="256">SUM(EH289:EH338)</f>
        <v>0</v>
      </c>
      <c r="EI288" s="253">
        <f t="shared" ref="EI288" ca="1" si="257">SUM(EI289:EI338)</f>
        <v>0</v>
      </c>
      <c r="EJ288" s="253">
        <f t="shared" ref="EJ288" ca="1" si="258">SUM(EJ289:EJ338)</f>
        <v>0</v>
      </c>
      <c r="EK288" s="253">
        <f t="shared" ref="EK288" ca="1" si="259">SUM(EK289:EK338)</f>
        <v>0</v>
      </c>
      <c r="EL288" s="253">
        <f t="shared" ref="EL288" ca="1" si="260">SUM(EL289:EL338)</f>
        <v>0</v>
      </c>
      <c r="EM288" s="253">
        <f t="shared" ref="EM288" ca="1" si="261">SUM(EM289:EM338)</f>
        <v>0</v>
      </c>
      <c r="EN288" s="253">
        <f t="shared" ref="EN288" ca="1" si="262">SUM(EN289:EN338)</f>
        <v>0</v>
      </c>
      <c r="EO288" s="253">
        <f t="shared" ref="EO288" ca="1" si="263">SUM(EO289:EO338)</f>
        <v>0</v>
      </c>
      <c r="EP288" s="253">
        <f t="shared" ref="EP288" ca="1" si="264">SUM(EP289:EP338)</f>
        <v>0</v>
      </c>
      <c r="EQ288" s="253">
        <f t="shared" ref="EQ288" ca="1" si="265">SUM(EQ289:EQ338)</f>
        <v>0</v>
      </c>
      <c r="ER288" s="253">
        <f t="shared" ref="ER288" ca="1" si="266">SUM(ER289:ER338)</f>
        <v>0</v>
      </c>
      <c r="ES288" s="253">
        <f t="shared" ref="ES288:EV288" ca="1" si="267">SUM(ES289:ES338)</f>
        <v>0</v>
      </c>
      <c r="ET288" s="253">
        <f t="shared" ca="1" si="267"/>
        <v>0</v>
      </c>
      <c r="EU288" s="253">
        <f t="shared" ca="1" si="267"/>
        <v>0</v>
      </c>
      <c r="EV288" s="253">
        <f t="shared" ca="1" si="267"/>
        <v>0</v>
      </c>
    </row>
    <row r="289" spans="1:152" x14ac:dyDescent="0.3">
      <c r="A289" s="252">
        <v>11</v>
      </c>
      <c r="B289" s="252" t="str">
        <f>Config!$W$12&amp;"_"&amp;Year</f>
        <v>Jun_2024</v>
      </c>
      <c r="C289" s="252" t="str">
        <f t="shared" ref="C289:C320" ca="1" si="268">IF(A289="","",IF(OR(AU289="",AU289=Row_total_eu_projects,AU289=Row_total_other,AU289=Row_total_absences),"",UPPER(AU289)))</f>
        <v>EU-PROJECTS (H2020+HE)</v>
      </c>
      <c r="D289" s="253" t="str">
        <f t="array" aca="1" ref="D289" ca="1">IF(D$2="","",IFERROR(IF(FIND(D$2,$C289)&gt;=1,INDIRECT($B289&amp;"!"&amp;"AG"&amp;$A289),0),""))</f>
        <v/>
      </c>
      <c r="E289" s="253" t="str">
        <f t="array" aca="1" ref="E289" ca="1">IF(E$2="","",IFERROR(IF(FIND(E$2,$C289)&gt;=1,INDIRECT($B289&amp;"!"&amp;"AG"&amp;$A289),0),""))</f>
        <v/>
      </c>
      <c r="F289" s="253" t="str">
        <f t="array" aca="1" ref="F289" ca="1">IF(F$2="","",IFERROR(IF(FIND(F$2,$C289)&gt;=1,INDIRECT($B289&amp;"!"&amp;"AG"&amp;$A289),0),""))</f>
        <v/>
      </c>
      <c r="G289" s="253" t="str">
        <f t="array" aca="1" ref="G289" ca="1">IF(G$2="","",IFERROR(IF(FIND(G$2,$C289)&gt;=1,INDIRECT($B289&amp;"!"&amp;"AG"&amp;$A289),0),""))</f>
        <v/>
      </c>
      <c r="H289" s="253" t="str">
        <f t="array" aca="1" ref="H289" ca="1">IF(H$2="","",IFERROR(IF(FIND(H$2,$C289)&gt;=1,INDIRECT($B289&amp;"!"&amp;"AG"&amp;$A289),0),""))</f>
        <v/>
      </c>
      <c r="I289" s="253" t="str">
        <f t="array" aca="1" ref="I289" ca="1">IF(I$2="","",IFERROR(IF(FIND(I$2,$C289)&gt;=1,INDIRECT($B289&amp;"!"&amp;"AG"&amp;$A289),0),""))</f>
        <v/>
      </c>
      <c r="J289" s="253" t="str">
        <f t="array" aca="1" ref="J289" ca="1">IF(J$2="","",IFERROR(IF(FIND(J$2,$C289)&gt;=1,INDIRECT($B289&amp;"!"&amp;"AG"&amp;$A289),0),""))</f>
        <v/>
      </c>
      <c r="K289" s="253" t="str">
        <f t="array" aca="1" ref="K289" ca="1">IF(K$2="","",IFERROR(IF(FIND(K$2,$C289)&gt;=1,INDIRECT($B289&amp;"!"&amp;"AG"&amp;$A289),0),""))</f>
        <v/>
      </c>
      <c r="L289" s="253" t="str">
        <f t="array" aca="1" ref="L289" ca="1">IF(L$2="","",IFERROR(IF(FIND(L$2,$C289)&gt;=1,INDIRECT($B289&amp;"!"&amp;"AG"&amp;$A289),0),""))</f>
        <v/>
      </c>
      <c r="M289" s="253" t="str">
        <f t="array" aca="1" ref="M289" ca="1">IF(M$2="","",IFERROR(IF(FIND(M$2,$C289)&gt;=1,INDIRECT($B289&amp;"!"&amp;"AG"&amp;$A289),0),""))</f>
        <v/>
      </c>
      <c r="N289" s="253" t="str">
        <f t="array" aca="1" ref="N289" ca="1">IF(N$2="","",IFERROR(IF(FIND(N$2,$C289)&gt;=1,INDIRECT($B289&amp;"!"&amp;"AG"&amp;$A289),0),""))</f>
        <v/>
      </c>
      <c r="O289" s="253" t="str">
        <f t="array" aca="1" ref="O289" ca="1">IF(O$2="","",IFERROR(IF(FIND(O$2,$C289)&gt;=1,INDIRECT($B289&amp;"!"&amp;"AG"&amp;$A289),0),""))</f>
        <v/>
      </c>
      <c r="P289" s="253" t="str">
        <f t="array" aca="1" ref="P289" ca="1">IF(P$2="","",IFERROR(IF(FIND(P$2,$C289)&gt;=1,INDIRECT($B289&amp;"!"&amp;"AG"&amp;$A289),0),""))</f>
        <v/>
      </c>
      <c r="Q289" s="253" t="str">
        <f t="array" aca="1" ref="Q289" ca="1">IF(Q$2="","",IFERROR(IF(FIND(Q$2,$C289)&gt;=1,INDIRECT($B289&amp;"!"&amp;"AG"&amp;$A289),0),""))</f>
        <v/>
      </c>
      <c r="R289" s="253" t="str">
        <f t="array" aca="1" ref="R289" ca="1">IF(R$2="","",IFERROR(IF(FIND(R$2,$C289)&gt;=1,INDIRECT($B289&amp;"!"&amp;"AG"&amp;$A289),0),""))</f>
        <v/>
      </c>
      <c r="S289" s="253" t="str">
        <f t="array" aca="1" ref="S289" ca="1">IF(S$2="","",IFERROR(IF(FIND(S$2,$C289)&gt;=1,INDIRECT($B289&amp;"!"&amp;"AG"&amp;$A289),0),""))</f>
        <v/>
      </c>
      <c r="T289" s="253" t="str">
        <f t="array" aca="1" ref="T289" ca="1">IF(T$2="","",IFERROR(IF(FIND(T$2,$C289)&gt;=1,INDIRECT($B289&amp;"!"&amp;"AG"&amp;$A289),0),""))</f>
        <v/>
      </c>
      <c r="U289" s="253" t="str">
        <f t="array" aca="1" ref="U289" ca="1">IF(U$2="","",IFERROR(IF(FIND(U$2,$C289)&gt;=1,INDIRECT($B289&amp;"!"&amp;"AG"&amp;$A289),0),""))</f>
        <v/>
      </c>
      <c r="V289" s="253" t="str">
        <f t="array" aca="1" ref="V289" ca="1">IF(V$2="","",IFERROR(IF(FIND(V$2,$C289)&gt;=1,INDIRECT($B289&amp;"!"&amp;"AG"&amp;$A289),0),""))</f>
        <v/>
      </c>
      <c r="W289" s="253" t="str">
        <f t="array" aca="1" ref="W289" ca="1">IF(W$2="","",IFERROR(IF(FIND(W$2,$C289)&gt;=1,INDIRECT($B289&amp;"!"&amp;"AG"&amp;$A289),0),""))</f>
        <v/>
      </c>
      <c r="X289" s="253" t="str">
        <f t="array" aca="1" ref="X289" ca="1">IF(X$2="","",IFERROR(IF(FIND(X$2,$C289)&gt;=1,INDIRECT($B289&amp;"!"&amp;"AG"&amp;$A289),0),""))</f>
        <v/>
      </c>
      <c r="Y289" s="253" t="str">
        <f t="array" aca="1" ref="Y289" ca="1">IF(Y$2="","",IFERROR(IF(FIND(Y$2,$C289)&gt;=1,INDIRECT($B289&amp;"!"&amp;"AG"&amp;$A289),0),""))</f>
        <v/>
      </c>
      <c r="Z289" s="253" t="str">
        <f t="array" aca="1" ref="Z289" ca="1">IF(Z$2="","",IFERROR(IF(FIND(Z$2,$C289)&gt;=1,INDIRECT($B289&amp;"!"&amp;"AG"&amp;$A289),0),""))</f>
        <v/>
      </c>
      <c r="AA289" s="253" t="str">
        <f t="array" aca="1" ref="AA289" ca="1">IF(AA$2="","",IFERROR(IF(FIND(AA$2,$C289)&gt;=1,INDIRECT($B289&amp;"!"&amp;"AG"&amp;$A289),0),""))</f>
        <v/>
      </c>
      <c r="AB289" s="253" t="str">
        <f t="array" aca="1" ref="AB289" ca="1">IF(AB$2="","",IFERROR(IF(FIND(AB$2,$C289)&gt;=1,INDIRECT($B289&amp;"!"&amp;"AG"&amp;$A289),0),""))</f>
        <v/>
      </c>
      <c r="AC289" s="253" t="str">
        <f t="array" aca="1" ref="AC289" ca="1">IF(AC$2="","",IFERROR(IF(FIND(AC$2,$C289)&gt;=1,INDIRECT($B289&amp;"!"&amp;"AG"&amp;$A289),0),""))</f>
        <v/>
      </c>
      <c r="AD289" s="253" t="str">
        <f t="array" aca="1" ref="AD289" ca="1">IF(AD$2="","",IFERROR(IF(FIND(AD$2,$C289)&gt;=1,INDIRECT($B289&amp;"!"&amp;"AG"&amp;$A289),0),""))</f>
        <v/>
      </c>
      <c r="AE289" s="253" t="str">
        <f t="array" aca="1" ref="AE289" ca="1">IF(AE$2="","",IFERROR(IF(FIND(AE$2,$C289)&gt;=1,INDIRECT($B289&amp;"!"&amp;"AG"&amp;$A289),0),""))</f>
        <v/>
      </c>
      <c r="AF289" s="253" t="str">
        <f t="array" aca="1" ref="AF289" ca="1">IF(AF$2="","",IFERROR(IF(FIND(AF$2,$C289)&gt;=1,INDIRECT($B289&amp;"!"&amp;"AG"&amp;$A289),0),""))</f>
        <v/>
      </c>
      <c r="AG289" s="253" t="str">
        <f t="array" aca="1" ref="AG289" ca="1">IF(AG$2="","",IFERROR(IF(FIND(AG$2,$C289)&gt;=1,INDIRECT($B289&amp;"!"&amp;"AG"&amp;$A289),0),""))</f>
        <v/>
      </c>
      <c r="AH289" s="253" t="str">
        <f t="array" aca="1" ref="AH289" ca="1">IF(AH$2="","",IFERROR(IF(FIND(AH$2,$C289)&gt;=1,INDIRECT($B289&amp;"!"&amp;"AG"&amp;$A289),0),""))</f>
        <v/>
      </c>
      <c r="AI289" s="253" t="str">
        <f t="array" aca="1" ref="AI289" ca="1">IF(AI$2="","",IFERROR(IF(FIND(AI$2,$C289)&gt;=1,INDIRECT($B289&amp;"!"&amp;"AG"&amp;$A289),0),""))</f>
        <v/>
      </c>
      <c r="AJ289" s="253" t="str">
        <f t="array" aca="1" ref="AJ289" ca="1">IF(AJ$2="","",IFERROR(IF(FIND(AJ$2,$C289)&gt;=1,INDIRECT($B289&amp;"!"&amp;"AG"&amp;$A289),0),""))</f>
        <v/>
      </c>
      <c r="AK289" s="253" t="str">
        <f t="array" aca="1" ref="AK289" ca="1">IF(AK$2="","",IFERROR(IF(FIND(AK$2,$C289)&gt;=1,INDIRECT($B289&amp;"!"&amp;"AG"&amp;$A289),0),""))</f>
        <v/>
      </c>
      <c r="AL289" s="253" t="str">
        <f t="array" aca="1" ref="AL289" ca="1">IF(AL$2="","",IFERROR(IF(FIND(AL$2,$C289)&gt;=1,INDIRECT($B289&amp;"!"&amp;"AG"&amp;$A289),0),""))</f>
        <v/>
      </c>
      <c r="AM289" s="253" t="str">
        <f t="array" aca="1" ref="AM289" ca="1">IF(AM$2="","",IFERROR(IF(FIND(AM$2,$C289)&gt;=1,INDIRECT($B289&amp;"!"&amp;"AG"&amp;$A289),0),""))</f>
        <v/>
      </c>
      <c r="AN289" s="253" t="str">
        <f t="array" aca="1" ref="AN289" ca="1">IF(AN$2="","",IFERROR(IF(FIND(AN$2,$C289)&gt;=1,INDIRECT($B289&amp;"!"&amp;"AG"&amp;$A289),0),""))</f>
        <v/>
      </c>
      <c r="AO289" s="253" t="str">
        <f t="array" aca="1" ref="AO289" ca="1">IF(AO$2="","",IFERROR(IF(FIND(AO$2,$C289)&gt;=1,INDIRECT($B289&amp;"!"&amp;"AG"&amp;$A289),0),""))</f>
        <v/>
      </c>
      <c r="AP289" s="253" t="str">
        <f t="array" aca="1" ref="AP289" ca="1">IF(AP$2="","",IFERROR(IF(FIND(AP$2,$C289)&gt;=1,INDIRECT($B289&amp;"!"&amp;"AG"&amp;$A289),0),""))</f>
        <v/>
      </c>
      <c r="AQ289" s="253" t="str">
        <f t="array" aca="1" ref="AQ289" ca="1">IF(AQ$2="","",IFERROR(IF(FIND(AQ$2,$C289)&gt;=1,INDIRECT($B289&amp;"!"&amp;"AG"&amp;$A289),0),""))</f>
        <v/>
      </c>
      <c r="AR289" s="253" t="str">
        <f t="array" aca="1" ref="AR289" ca="1">IF(AR$2="","",IFERROR(IF(FIND(AR$2,$C289)&gt;=1,INDIRECT($B289&amp;"!"&amp;"AG"&amp;$A289),0),""))</f>
        <v/>
      </c>
      <c r="AS289" s="253" t="str">
        <f t="array" aca="1" ref="AS289" ca="1">IF(AS$2="","",IFERROR(IF(FIND(AS$2,$C289)&gt;=1,INDIRECT($B289&amp;"!"&amp;"AG"&amp;$A289),0),""))</f>
        <v/>
      </c>
      <c r="AU289" s="254" t="str">
        <f t="array" aca="1" ref="AU289" ca="1">IFERROR(INDIRECT(B289&amp;"!"&amp;"A"&amp;A289),"")</f>
        <v>EU-Projects (H2020+HE)</v>
      </c>
      <c r="AV289" s="2" t="str">
        <f t="shared" ca="1" si="229"/>
        <v>EU-PROJECTS (H2020+HE)</v>
      </c>
      <c r="AW289" s="253" t="str">
        <f t="array" aca="1" ref="AW289" ca="1">IF(AW$2="","",IFERROR(IF(FIND(AW$2,$C289)&gt;=1,IF(INDIRECT($B289&amp;"!"&amp;"AH"&amp;$A289)="","",INDIRECT($B289&amp;"!"&amp;"AH"&amp;$A289)),0),""))</f>
        <v/>
      </c>
      <c r="AX289" s="253" t="str">
        <f t="array" aca="1" ref="AX289" ca="1">IF(AX$2="","",IFERROR(IF(FIND(AX$2,$C289)&gt;=1,IF(INDIRECT($B289&amp;"!"&amp;"AH"&amp;$A289)="","",INDIRECT($B289&amp;"!"&amp;"AH"&amp;$A289)),0),""))</f>
        <v/>
      </c>
      <c r="AY289" s="253" t="str">
        <f t="array" aca="1" ref="AY289" ca="1">IF(AY$2="","",IFERROR(IF(FIND(AY$2,$C289)&gt;=1,IF(INDIRECT($B289&amp;"!"&amp;"AH"&amp;$A289)="","",INDIRECT($B289&amp;"!"&amp;"AH"&amp;$A289)),0),""))</f>
        <v/>
      </c>
      <c r="AZ289" s="253" t="str">
        <f t="array" aca="1" ref="AZ289" ca="1">IF(AZ$2="","",IFERROR(IF(FIND(AZ$2,$C289)&gt;=1,IF(INDIRECT($B289&amp;"!"&amp;"AH"&amp;$A289)="","",INDIRECT($B289&amp;"!"&amp;"AH"&amp;$A289)),0),""))</f>
        <v/>
      </c>
      <c r="BA289" s="253" t="str">
        <f t="array" aca="1" ref="BA289" ca="1">IF(BA$2="","",IFERROR(IF(FIND(BA$2,$C289)&gt;=1,IF(INDIRECT($B289&amp;"!"&amp;"AH"&amp;$A289)="","",INDIRECT($B289&amp;"!"&amp;"AH"&amp;$A289)),0),""))</f>
        <v/>
      </c>
      <c r="BB289" s="253" t="str">
        <f t="array" aca="1" ref="BB289" ca="1">IF(BB$2="","",IFERROR(IF(FIND(BB$2,$C289)&gt;=1,IF(INDIRECT($B289&amp;"!"&amp;"AH"&amp;$A289)="","",INDIRECT($B289&amp;"!"&amp;"AH"&amp;$A289)),0),""))</f>
        <v/>
      </c>
      <c r="BC289" s="253" t="str">
        <f t="array" aca="1" ref="BC289" ca="1">IF(BC$2="","",IFERROR(IF(FIND(BC$2,$C289)&gt;=1,IF(INDIRECT($B289&amp;"!"&amp;"AH"&amp;$A289)="","",INDIRECT($B289&amp;"!"&amp;"AH"&amp;$A289)),0),""))</f>
        <v/>
      </c>
      <c r="BD289" s="253" t="str">
        <f t="array" aca="1" ref="BD289" ca="1">IF(BD$2="","",IFERROR(IF(FIND(BD$2,$C289)&gt;=1,IF(INDIRECT($B289&amp;"!"&amp;"AH"&amp;$A289)="","",INDIRECT($B289&amp;"!"&amp;"AH"&amp;$A289)),0),""))</f>
        <v/>
      </c>
      <c r="BE289" s="253" t="str">
        <f t="array" aca="1" ref="BE289" ca="1">IF(BE$2="","",IFERROR(IF(FIND(BE$2,$C289)&gt;=1,IF(INDIRECT($B289&amp;"!"&amp;"AH"&amp;$A289)="","",INDIRECT($B289&amp;"!"&amp;"AH"&amp;$A289)),0),""))</f>
        <v/>
      </c>
      <c r="BF289" s="253" t="str">
        <f t="array" aca="1" ref="BF289" ca="1">IF(BF$2="","",IFERROR(IF(FIND(BF$2,$C289)&gt;=1,IF(INDIRECT($B289&amp;"!"&amp;"AH"&amp;$A289)="","",INDIRECT($B289&amp;"!"&amp;"AH"&amp;$A289)),0),""))</f>
        <v/>
      </c>
      <c r="BG289" s="253" t="str">
        <f t="array" aca="1" ref="BG289" ca="1">IF(BG$2="","",IFERROR(IF(FIND(BG$2,$C289)&gt;=1,IF(INDIRECT($B289&amp;"!"&amp;"AH"&amp;$A289)="","",INDIRECT($B289&amp;"!"&amp;"AH"&amp;$A289)),0),""))</f>
        <v/>
      </c>
      <c r="BH289" s="253" t="str">
        <f t="array" aca="1" ref="BH289" ca="1">IF(BH$2="","",IFERROR(IF(FIND(BH$2,$C289)&gt;=1,IF(INDIRECT($B289&amp;"!"&amp;"AH"&amp;$A289)="","",INDIRECT($B289&amp;"!"&amp;"AH"&amp;$A289)),0),""))</f>
        <v/>
      </c>
      <c r="BI289" s="253" t="str">
        <f t="array" aca="1" ref="BI289" ca="1">IF(BI$2="","",IFERROR(IF(FIND(BI$2,$C289)&gt;=1,IF(INDIRECT($B289&amp;"!"&amp;"AH"&amp;$A289)="","",INDIRECT($B289&amp;"!"&amp;"AH"&amp;$A289)),0),""))</f>
        <v/>
      </c>
      <c r="BJ289" s="253" t="str">
        <f t="array" aca="1" ref="BJ289" ca="1">IF(BJ$2="","",IFERROR(IF(FIND(BJ$2,$C289)&gt;=1,IF(INDIRECT($B289&amp;"!"&amp;"AH"&amp;$A289)="","",INDIRECT($B289&amp;"!"&amp;"AH"&amp;$A289)),0),""))</f>
        <v/>
      </c>
      <c r="BK289" s="253" t="str">
        <f t="array" aca="1" ref="BK289" ca="1">IF(BK$2="","",IFERROR(IF(FIND(BK$2,$C289)&gt;=1,IF(INDIRECT($B289&amp;"!"&amp;"AH"&amp;$A289)="","",INDIRECT($B289&amp;"!"&amp;"AH"&amp;$A289)),0),""))</f>
        <v/>
      </c>
      <c r="BL289" s="253" t="str">
        <f t="array" aca="1" ref="BL289" ca="1">IF(BL$2="","",IFERROR(IF(FIND(BL$2,$C289)&gt;=1,IF(INDIRECT($B289&amp;"!"&amp;"AH"&amp;$A289)="","",INDIRECT($B289&amp;"!"&amp;"AH"&amp;$A289)),0),""))</f>
        <v/>
      </c>
      <c r="BM289" s="253" t="str">
        <f t="array" aca="1" ref="BM289" ca="1">IF(BM$2="","",IFERROR(IF(FIND(BM$2,$C289)&gt;=1,IF(INDIRECT($B289&amp;"!"&amp;"AH"&amp;$A289)="","",INDIRECT($B289&amp;"!"&amp;"AH"&amp;$A289)),0),""))</f>
        <v/>
      </c>
      <c r="BN289" s="253" t="str">
        <f t="array" aca="1" ref="BN289" ca="1">IF(BN$2="","",IFERROR(IF(FIND(BN$2,$C289)&gt;=1,IF(INDIRECT($B289&amp;"!"&amp;"AH"&amp;$A289)="","",INDIRECT($B289&amp;"!"&amp;"AH"&amp;$A289)),0),""))</f>
        <v/>
      </c>
      <c r="BO289" s="253" t="str">
        <f t="array" aca="1" ref="BO289" ca="1">IF(BO$2="","",IFERROR(IF(FIND(BO$2,$C289)&gt;=1,IF(INDIRECT($B289&amp;"!"&amp;"AH"&amp;$A289)="","",INDIRECT($B289&amp;"!"&amp;"AH"&amp;$A289)),0),""))</f>
        <v/>
      </c>
      <c r="BP289" s="253" t="str">
        <f t="array" aca="1" ref="BP289" ca="1">IF(BP$2="","",IFERROR(IF(FIND(BP$2,$C289)&gt;=1,IF(INDIRECT($B289&amp;"!"&amp;"AH"&amp;$A289)="","",INDIRECT($B289&amp;"!"&amp;"AH"&amp;$A289)),0),""))</f>
        <v/>
      </c>
      <c r="BQ289" s="253" t="str">
        <f t="array" aca="1" ref="BQ289" ca="1">IF(BQ$2="","",IFERROR(IF(FIND(BQ$2,$C289)&gt;=1,IF(INDIRECT($B289&amp;"!"&amp;"AH"&amp;$A289)="","",INDIRECT($B289&amp;"!"&amp;"AH"&amp;$A289)),0),""))</f>
        <v/>
      </c>
      <c r="BR289" s="253" t="str">
        <f t="array" aca="1" ref="BR289" ca="1">IF(BR$2="","",IFERROR(IF(FIND(BR$2,$C289)&gt;=1,IF(INDIRECT($B289&amp;"!"&amp;"AH"&amp;$A289)="","",INDIRECT($B289&amp;"!"&amp;"AH"&amp;$A289)),0),""))</f>
        <v/>
      </c>
      <c r="BS289" s="253" t="str">
        <f t="array" aca="1" ref="BS289" ca="1">IF(BS$2="","",IFERROR(IF(FIND(BS$2,$C289)&gt;=1,IF(INDIRECT($B289&amp;"!"&amp;"AH"&amp;$A289)="","",INDIRECT($B289&amp;"!"&amp;"AH"&amp;$A289)),0),""))</f>
        <v/>
      </c>
      <c r="BT289" s="253" t="str">
        <f t="array" aca="1" ref="BT289" ca="1">IF(BT$2="","",IFERROR(IF(FIND(BT$2,$C289)&gt;=1,IF(INDIRECT($B289&amp;"!"&amp;"AH"&amp;$A289)="","",INDIRECT($B289&amp;"!"&amp;"AH"&amp;$A289)),0),""))</f>
        <v/>
      </c>
      <c r="BU289" s="253" t="str">
        <f t="array" aca="1" ref="BU289" ca="1">IF(BU$2="","",IFERROR(IF(FIND(BU$2,$C289)&gt;=1,IF(INDIRECT($B289&amp;"!"&amp;"AH"&amp;$A289)="","",INDIRECT($B289&amp;"!"&amp;"AH"&amp;$A289)),0),""))</f>
        <v/>
      </c>
      <c r="BV289" s="253" t="str">
        <f t="array" aca="1" ref="BV289" ca="1">IF(BV$2="","",IFERROR(IF(FIND(BV$2,$C289)&gt;=1,IF(INDIRECT($B289&amp;"!"&amp;"AH"&amp;$A289)="","",INDIRECT($B289&amp;"!"&amp;"AH"&amp;$A289)),0),""))</f>
        <v/>
      </c>
      <c r="BW289" s="253" t="str">
        <f t="array" aca="1" ref="BW289" ca="1">IF(BW$2="","",IFERROR(IF(FIND(BW$2,$C289)&gt;=1,IF(INDIRECT($B289&amp;"!"&amp;"AH"&amp;$A289)="","",INDIRECT($B289&amp;"!"&amp;"AH"&amp;$A289)),0),""))</f>
        <v/>
      </c>
      <c r="BX289" s="253" t="str">
        <f t="array" aca="1" ref="BX289" ca="1">IF(BX$2="","",IFERROR(IF(FIND(BX$2,$C289)&gt;=1,IF(INDIRECT($B289&amp;"!"&amp;"AH"&amp;$A289)="","",INDIRECT($B289&amp;"!"&amp;"AH"&amp;$A289)),0),""))</f>
        <v/>
      </c>
      <c r="BY289" s="253" t="str">
        <f t="array" aca="1" ref="BY289" ca="1">IF(BY$2="","",IFERROR(IF(FIND(BY$2,$C289)&gt;=1,IF(INDIRECT($B289&amp;"!"&amp;"AH"&amp;$A289)="","",INDIRECT($B289&amp;"!"&amp;"AH"&amp;$A289)),0),""))</f>
        <v/>
      </c>
      <c r="BZ289" s="253" t="str">
        <f t="array" aca="1" ref="BZ289" ca="1">IF(BZ$2="","",IFERROR(IF(FIND(BZ$2,$C289)&gt;=1,IF(INDIRECT($B289&amp;"!"&amp;"AH"&amp;$A289)="","",INDIRECT($B289&amp;"!"&amp;"AH"&amp;$A289)),0),""))</f>
        <v/>
      </c>
      <c r="CA289" s="253" t="str">
        <f t="array" aca="1" ref="CA289" ca="1">IF(CA$2="","",IFERROR(IF(FIND(CA$2,$C289)&gt;=1,IF(INDIRECT($B289&amp;"!"&amp;"AH"&amp;$A289)="","",INDIRECT($B289&amp;"!"&amp;"AH"&amp;$A289)),0),""))</f>
        <v/>
      </c>
      <c r="CB289" s="253" t="str">
        <f t="array" aca="1" ref="CB289" ca="1">IF(CB$2="","",IFERROR(IF(FIND(CB$2,$C289)&gt;=1,IF(INDIRECT($B289&amp;"!"&amp;"AH"&amp;$A289)="","",INDIRECT($B289&amp;"!"&amp;"AH"&amp;$A289)),0),""))</f>
        <v/>
      </c>
      <c r="CC289" s="253" t="str">
        <f t="array" aca="1" ref="CC289" ca="1">IF(CC$2="","",IFERROR(IF(FIND(CC$2,$C289)&gt;=1,IF(INDIRECT($B289&amp;"!"&amp;"AH"&amp;$A289)="","",INDIRECT($B289&amp;"!"&amp;"AH"&amp;$A289)),0),""))</f>
        <v/>
      </c>
      <c r="CD289" s="253" t="str">
        <f t="array" aca="1" ref="CD289" ca="1">IF(CD$2="","",IFERROR(IF(FIND(CD$2,$C289)&gt;=1,IF(INDIRECT($B289&amp;"!"&amp;"AH"&amp;$A289)="","",INDIRECT($B289&amp;"!"&amp;"AH"&amp;$A289)),0),""))</f>
        <v/>
      </c>
      <c r="CE289" s="253" t="str">
        <f t="array" aca="1" ref="CE289" ca="1">IF(CE$2="","",IFERROR(IF(FIND(CE$2,$C289)&gt;=1,IF(INDIRECT($B289&amp;"!"&amp;"AH"&amp;$A289)="","",INDIRECT($B289&amp;"!"&amp;"AH"&amp;$A289)),0),""))</f>
        <v/>
      </c>
      <c r="CF289" s="253" t="str">
        <f t="array" aca="1" ref="CF289" ca="1">IF(CF$2="","",IFERROR(IF(FIND(CF$2,$C289)&gt;=1,IF(INDIRECT($B289&amp;"!"&amp;"AH"&amp;$A289)="","",INDIRECT($B289&amp;"!"&amp;"AH"&amp;$A289)),0),""))</f>
        <v/>
      </c>
      <c r="CG289" s="253" t="str">
        <f t="array" aca="1" ref="CG289" ca="1">IF(CG$2="","",IFERROR(IF(FIND(CG$2,$C289)&gt;=1,IF(INDIRECT($B289&amp;"!"&amp;"AH"&amp;$A289)="","",INDIRECT($B289&amp;"!"&amp;"AH"&amp;$A289)),0),""))</f>
        <v/>
      </c>
      <c r="CH289" s="253" t="str">
        <f t="array" aca="1" ref="CH289" ca="1">IF(CH$2="","",IFERROR(IF(FIND(CH$2,$C289)&gt;=1,IF(INDIRECT($B289&amp;"!"&amp;"AH"&amp;$A289)="","",INDIRECT($B289&amp;"!"&amp;"AH"&amp;$A289)),0),""))</f>
        <v/>
      </c>
      <c r="CI289" s="253" t="str">
        <f t="array" aca="1" ref="CI289" ca="1">IF(CI$2="","",IFERROR(IF(FIND(CI$2,$C289)&gt;=1,IF(INDIRECT($B289&amp;"!"&amp;"AH"&amp;$A289)="","",INDIRECT($B289&amp;"!"&amp;"AH"&amp;$A289)),0),""))</f>
        <v/>
      </c>
      <c r="CJ289" s="253" t="str">
        <f t="array" aca="1" ref="CJ289" ca="1">IF(CJ$2="","",IFERROR(IF(FIND(CJ$2,$C289)&gt;=1,IF(INDIRECT($B289&amp;"!"&amp;"AH"&amp;$A289)="","",INDIRECT($B289&amp;"!"&amp;"AH"&amp;$A289)),0),""))</f>
        <v/>
      </c>
      <c r="CK289" s="253" t="str">
        <f t="array" aca="1" ref="CK289" ca="1">IF(CK$2="","",IFERROR(IF(FIND(CK$2,$C289)&gt;=1,IF(INDIRECT($B289&amp;"!"&amp;"AH"&amp;$A289)="","",INDIRECT($B289&amp;"!"&amp;"AH"&amp;$A289)),0),""))</f>
        <v/>
      </c>
      <c r="CL289" s="253" t="str">
        <f t="array" aca="1" ref="CL289" ca="1">IF(CL$2="","",IFERROR(IF(FIND(CL$2,$C289)&gt;=1,IF(INDIRECT($B289&amp;"!"&amp;"AH"&amp;$A289)="","",INDIRECT($B289&amp;"!"&amp;"AH"&amp;$A289)),0),""))</f>
        <v/>
      </c>
      <c r="CO289" s="2" t="str">
        <f t="shared" ca="1" si="231"/>
        <v>EU-PROJECTS (H2020+HE)</v>
      </c>
      <c r="CP289" s="253"/>
      <c r="CQ289" s="253"/>
      <c r="CR289" s="253"/>
      <c r="CS289" s="253"/>
      <c r="CV289" s="2" t="str">
        <f t="shared" ca="1" si="232"/>
        <v>EU-PROJECTS (H2020+HE)</v>
      </c>
      <c r="CW289" s="253"/>
      <c r="CX289" s="253"/>
      <c r="CY289" s="253"/>
      <c r="CZ289" s="253"/>
      <c r="DC289" s="2" t="str">
        <f t="shared" ca="1" si="233"/>
        <v>EU-PROJECTS (H2020+HE)</v>
      </c>
      <c r="DD289" s="253" cm="1">
        <f t="array" aca="1" ref="DD289" ca="1">IF(DD$2="","",IFERROR(IF(FIND(DD$2,$C289)&gt;=1,INDIRECT($B289&amp;"!"&amp;"AG"&amp;$A289),0),""))</f>
        <v>0</v>
      </c>
      <c r="DE289" s="253" cm="1">
        <f t="array" aca="1" ref="DE289" ca="1">IF(DE$2="","",IFERROR(IF(FIND(DE$2,$C289)&gt;=1,INDIRECT($B289&amp;"!"&amp;"AG"&amp;$A289),0),""))</f>
        <v>0</v>
      </c>
      <c r="DF289" s="253" cm="1">
        <f t="array" aca="1" ref="DF289" ca="1">IF(DF$2="","",IFERROR(IF(FIND(DF$2,$C289)&gt;=1,INDIRECT($B289&amp;"!"&amp;"AG"&amp;$A289),0),""))</f>
        <v>0</v>
      </c>
      <c r="DG289" s="253" cm="1">
        <f t="array" aca="1" ref="DG289" ca="1">IF(DG$2="","",IFERROR(IF(FIND(DG$2,$C289)&gt;=1,INDIRECT($B289&amp;"!"&amp;"AG"&amp;$A289),0),""))</f>
        <v>0</v>
      </c>
      <c r="DH289" s="253" t="str" cm="1">
        <f t="array" aca="1" ref="DH289" ca="1">IF(DH$2="","",IFERROR(IF(FIND(DH$2,$C289)&gt;=1,INDIRECT($B289&amp;"!"&amp;"AG"&amp;$A289),0),""))</f>
        <v/>
      </c>
      <c r="DI289" s="253" t="str" cm="1">
        <f t="array" aca="1" ref="DI289" ca="1">IF(DI$2="","",IFERROR(IF(FIND(DI$2,$C289)&gt;=1,INDIRECT($B289&amp;"!"&amp;"AG"&amp;$A289),0),""))</f>
        <v/>
      </c>
      <c r="DJ289" s="253" t="str" cm="1">
        <f t="array" aca="1" ref="DJ289" ca="1">IF(DJ$2="","",IFERROR(IF(FIND(DJ$2,$C289)&gt;=1,INDIRECT($B289&amp;"!"&amp;"AG"&amp;$A289),0),""))</f>
        <v/>
      </c>
      <c r="DK289" s="253" t="str" cm="1">
        <f t="array" aca="1" ref="DK289" ca="1">IF(DK$2="","",IFERROR(IF(FIND(DK$2,$C289)&gt;=1,INDIRECT($B289&amp;"!"&amp;"AG"&amp;$A289),0),""))</f>
        <v/>
      </c>
      <c r="DL289" s="253" t="str" cm="1">
        <f t="array" aca="1" ref="DL289" ca="1">IF(DL$2="","",IFERROR(IF(FIND(DL$2,$C289)&gt;=1,INDIRECT($B289&amp;"!"&amp;"AG"&amp;$A289),0),""))</f>
        <v/>
      </c>
      <c r="DM289" s="253" t="str" cm="1">
        <f t="array" aca="1" ref="DM289" ca="1">IF(DM$2="","",IFERROR(IF(FIND(DM$2,$C289)&gt;=1,INDIRECT($B289&amp;"!"&amp;"AG"&amp;$A289),0),""))</f>
        <v/>
      </c>
      <c r="DN289" s="253" t="str" cm="1">
        <f t="array" aca="1" ref="DN289" ca="1">IF(DN$2="","",IFERROR(IF(FIND(DN$2,$C289)&gt;=1,INDIRECT($B289&amp;"!"&amp;"AG"&amp;$A289),0),""))</f>
        <v/>
      </c>
      <c r="DO289" s="253" t="str" cm="1">
        <f t="array" aca="1" ref="DO289" ca="1">IF(DO$2="","",IFERROR(IF(FIND(DO$2,$C289)&gt;=1,INDIRECT($B289&amp;"!"&amp;"AG"&amp;$A289),0),""))</f>
        <v/>
      </c>
      <c r="DP289" s="253" t="str" cm="1">
        <f t="array" aca="1" ref="DP289" ca="1">IF(DP$2="","",IFERROR(IF(FIND(DP$2,$C289)&gt;=1,INDIRECT($B289&amp;"!"&amp;"AG"&amp;$A289),0),""))</f>
        <v/>
      </c>
      <c r="DQ289" s="253" t="str" cm="1">
        <f t="array" aca="1" ref="DQ289" ca="1">IF(DQ$2="","",IFERROR(IF(FIND(DQ$2,$C289)&gt;=1,INDIRECT($B289&amp;"!"&amp;"AG"&amp;$A289),0),""))</f>
        <v/>
      </c>
      <c r="DR289" s="253" t="str" cm="1">
        <f t="array" aca="1" ref="DR289" ca="1">IF(DR$2="","",IFERROR(IF(FIND(DR$2,$C289)&gt;=1,INDIRECT($B289&amp;"!"&amp;"AG"&amp;$A289),0),""))</f>
        <v/>
      </c>
      <c r="DS289" s="253" t="str" cm="1">
        <f t="array" aca="1" ref="DS289" ca="1">IF(DS$2="","",IFERROR(IF(FIND(DS$2,$C289)&gt;=1,INDIRECT($B289&amp;"!"&amp;"AG"&amp;$A289),0),""))</f>
        <v/>
      </c>
      <c r="DT289" s="253" t="str" cm="1">
        <f t="array" aca="1" ref="DT289" ca="1">IF(DT$2="","",IFERROR(IF(FIND(DT$2,$C289)&gt;=1,INDIRECT($B289&amp;"!"&amp;"AG"&amp;$A289),0),""))</f>
        <v/>
      </c>
      <c r="DU289" s="253" t="str" cm="1">
        <f t="array" aca="1" ref="DU289" ca="1">IF(DU$2="","",IFERROR(IF(FIND(DU$2,$C289)&gt;=1,INDIRECT($B289&amp;"!"&amp;"AG"&amp;$A289),0),""))</f>
        <v/>
      </c>
      <c r="DV289" s="253" t="str" cm="1">
        <f t="array" aca="1" ref="DV289" ca="1">IF(DV$2="","",IFERROR(IF(FIND(DV$2,$C289)&gt;=1,INDIRECT($B289&amp;"!"&amp;"AG"&amp;$A289),0),""))</f>
        <v/>
      </c>
      <c r="DW289" s="253" t="str" cm="1">
        <f t="array" aca="1" ref="DW289" ca="1">IF(DW$2="","",IFERROR(IF(FIND(DW$2,$C289)&gt;=1,INDIRECT($B289&amp;"!"&amp;"AG"&amp;$A289),0),""))</f>
        <v/>
      </c>
      <c r="DX289" s="253" t="str" cm="1">
        <f t="array" aca="1" ref="DX289" ca="1">IF(DX$2="","",IFERROR(IF(FIND(DX$2,$C289)&gt;=1,INDIRECT($B289&amp;"!"&amp;"AG"&amp;$A289),0),""))</f>
        <v/>
      </c>
      <c r="DY289" s="253" t="str" cm="1">
        <f t="array" aca="1" ref="DY289" ca="1">IF(DY$2="","",IFERROR(IF(FIND(DY$2,$C289)&gt;=1,INDIRECT($B289&amp;"!"&amp;"AG"&amp;$A289),0),""))</f>
        <v/>
      </c>
      <c r="DZ289" s="253" t="str" cm="1">
        <f t="array" aca="1" ref="DZ289" ca="1">IF(DZ$2="","",IFERROR(IF(FIND(DZ$2,$C289)&gt;=1,INDIRECT($B289&amp;"!"&amp;"AG"&amp;$A289),0),""))</f>
        <v/>
      </c>
      <c r="EA289" s="253" t="str" cm="1">
        <f t="array" aca="1" ref="EA289" ca="1">IF(EA$2="","",IFERROR(IF(FIND(EA$2,$C289)&gt;=1,INDIRECT($B289&amp;"!"&amp;"AG"&amp;$A289),0),""))</f>
        <v/>
      </c>
      <c r="EB289" s="253" t="str" cm="1">
        <f t="array" aca="1" ref="EB289" ca="1">IF(EB$2="","",IFERROR(IF(FIND(EB$2,$C289)&gt;=1,INDIRECT($B289&amp;"!"&amp;"AG"&amp;$A289),0),""))</f>
        <v/>
      </c>
      <c r="EC289" s="253" t="str" cm="1">
        <f t="array" aca="1" ref="EC289" ca="1">IF(EC$2="","",IFERROR(IF(FIND(EC$2,$C289)&gt;=1,INDIRECT($B289&amp;"!"&amp;"AG"&amp;$A289),0),""))</f>
        <v/>
      </c>
      <c r="ED289" s="253" t="str" cm="1">
        <f t="array" aca="1" ref="ED289" ca="1">IF(ED$2="","",IFERROR(IF(FIND(ED$2,$C289)&gt;=1,INDIRECT($B289&amp;"!"&amp;"AG"&amp;$A289),0),""))</f>
        <v/>
      </c>
      <c r="EE289" s="253" t="str" cm="1">
        <f t="array" aca="1" ref="EE289" ca="1">IF(EE$2="","",IFERROR(IF(FIND(EE$2,$C289)&gt;=1,INDIRECT($B289&amp;"!"&amp;"AG"&amp;$A289),0),""))</f>
        <v/>
      </c>
      <c r="EF289" s="253" t="str" cm="1">
        <f t="array" aca="1" ref="EF289" ca="1">IF(EF$2="","",IFERROR(IF(FIND(EF$2,$C289)&gt;=1,INDIRECT($B289&amp;"!"&amp;"AG"&amp;$A289),0),""))</f>
        <v/>
      </c>
      <c r="EG289" s="253" t="str" cm="1">
        <f t="array" aca="1" ref="EG289" ca="1">IF(EG$2="","",IFERROR(IF(FIND(EG$2,$C289)&gt;=1,INDIRECT($B289&amp;"!"&amp;"AG"&amp;$A289),0),""))</f>
        <v/>
      </c>
      <c r="EH289" s="253" t="str" cm="1">
        <f t="array" aca="1" ref="EH289" ca="1">IF(EH$2="","",IFERROR(IF(FIND(EH$2,$C289)&gt;=1,INDIRECT($B289&amp;"!"&amp;"AG"&amp;$A289),0),""))</f>
        <v/>
      </c>
      <c r="EI289" s="253" t="str" cm="1">
        <f t="array" aca="1" ref="EI289" ca="1">IF(EI$2="","",IFERROR(IF(FIND(EI$2,$C289)&gt;=1,INDIRECT($B289&amp;"!"&amp;"AG"&amp;$A289),0),""))</f>
        <v/>
      </c>
      <c r="EJ289" s="253" t="str" cm="1">
        <f t="array" aca="1" ref="EJ289" ca="1">IF(EJ$2="","",IFERROR(IF(FIND(EJ$2,$C289)&gt;=1,INDIRECT($B289&amp;"!"&amp;"AG"&amp;$A289),0),""))</f>
        <v/>
      </c>
      <c r="EK289" s="253" t="str" cm="1">
        <f t="array" aca="1" ref="EK289" ca="1">IF(EK$2="","",IFERROR(IF(FIND(EK$2,$C289)&gt;=1,INDIRECT($B289&amp;"!"&amp;"AG"&amp;$A289),0),""))</f>
        <v/>
      </c>
      <c r="EL289" s="253" t="str" cm="1">
        <f t="array" aca="1" ref="EL289" ca="1">IF(EL$2="","",IFERROR(IF(FIND(EL$2,$C289)&gt;=1,INDIRECT($B289&amp;"!"&amp;"AG"&amp;$A289),0),""))</f>
        <v/>
      </c>
      <c r="EM289" s="253" t="str" cm="1">
        <f t="array" aca="1" ref="EM289" ca="1">IF(EM$2="","",IFERROR(IF(FIND(EM$2,$C289)&gt;=1,INDIRECT($B289&amp;"!"&amp;"AG"&amp;$A289),0),""))</f>
        <v/>
      </c>
      <c r="EN289" s="253" t="str" cm="1">
        <f t="array" aca="1" ref="EN289" ca="1">IF(EN$2="","",IFERROR(IF(FIND(EN$2,$C289)&gt;=1,INDIRECT($B289&amp;"!"&amp;"AG"&amp;$A289),0),""))</f>
        <v/>
      </c>
      <c r="EO289" s="253" t="str" cm="1">
        <f t="array" aca="1" ref="EO289" ca="1">IF(EO$2="","",IFERROR(IF(FIND(EO$2,$C289)&gt;=1,INDIRECT($B289&amp;"!"&amp;"AG"&amp;$A289),0),""))</f>
        <v/>
      </c>
      <c r="EP289" s="253" t="str" cm="1">
        <f t="array" aca="1" ref="EP289" ca="1">IF(EP$2="","",IFERROR(IF(FIND(EP$2,$C289)&gt;=1,INDIRECT($B289&amp;"!"&amp;"AG"&amp;$A289),0),""))</f>
        <v/>
      </c>
      <c r="EQ289" s="253" t="str" cm="1">
        <f t="array" aca="1" ref="EQ289" ca="1">IF(EQ$2="","",IFERROR(IF(FIND(EQ$2,$C289)&gt;=1,INDIRECT($B289&amp;"!"&amp;"AG"&amp;$A289),0),""))</f>
        <v/>
      </c>
      <c r="ER289" s="253" t="str" cm="1">
        <f t="array" aca="1" ref="ER289" ca="1">IF(ER$2="","",IFERROR(IF(FIND(ER$2,$C289)&gt;=1,INDIRECT($B289&amp;"!"&amp;"AG"&amp;$A289),0),""))</f>
        <v/>
      </c>
      <c r="ES289" s="253" t="str" cm="1">
        <f t="array" aca="1" ref="ES289" ca="1">IF(ES$2="","",IFERROR(IF(FIND(ES$2,$C289)&gt;=1,INDIRECT($B289&amp;"!"&amp;"AG"&amp;$A289),0),""))</f>
        <v/>
      </c>
      <c r="ET289" s="253" t="str" cm="1">
        <f t="array" aca="1" ref="ET289" ca="1">IF(ET$2="","",IFERROR(IF(FIND(ET$2,$C289)&gt;=1,INDIRECT($B289&amp;"!"&amp;"AG"&amp;$A289),0),""))</f>
        <v/>
      </c>
      <c r="EU289" s="253" t="str" cm="1">
        <f t="array" aca="1" ref="EU289" ca="1">IF(EU$2="","",IFERROR(IF(FIND(EU$2,$C289)&gt;=1,INDIRECT($B289&amp;"!"&amp;"AG"&amp;$A289),0),""))</f>
        <v/>
      </c>
      <c r="EV289" s="253" t="str" cm="1">
        <f t="array" aca="1" ref="EV289" ca="1">IF(EV$2="","",IFERROR(IF(FIND(EV$2,$C289)&gt;=1,INDIRECT($B289&amp;"!"&amp;"AG"&amp;$A289),0),""))</f>
        <v/>
      </c>
    </row>
    <row r="290" spans="1:152" x14ac:dyDescent="0.3">
      <c r="A290" s="252">
        <f t="shared" ref="A290:A321" ca="1" si="269">IF(A289&lt;A$288,A289+1,"")</f>
        <v>12</v>
      </c>
      <c r="B290" s="252" t="str">
        <f t="shared" ref="B290:B321" si="270">B289</f>
        <v>Jun_2024</v>
      </c>
      <c r="C290" s="252" t="str">
        <f t="shared" ca="1" si="268"/>
        <v/>
      </c>
      <c r="D290" s="253" t="str">
        <f t="array" aca="1" ref="D290" ca="1">IF(D$2="","",IFERROR(IF(FIND(D$2,$C290)&gt;=1,INDIRECT($B290&amp;"!"&amp;"AG"&amp;$A290),0),""))</f>
        <v/>
      </c>
      <c r="E290" s="253" t="str">
        <f t="array" aca="1" ref="E290" ca="1">IF(E$2="","",IFERROR(IF(FIND(E$2,$C290)&gt;=1,INDIRECT($B290&amp;"!"&amp;"AG"&amp;$A290),0),""))</f>
        <v/>
      </c>
      <c r="F290" s="253" t="str">
        <f t="array" aca="1" ref="F290" ca="1">IF(F$2="","",IFERROR(IF(FIND(F$2,$C290)&gt;=1,INDIRECT($B290&amp;"!"&amp;"AG"&amp;$A290),0),""))</f>
        <v/>
      </c>
      <c r="G290" s="253" t="str">
        <f t="array" aca="1" ref="G290" ca="1">IF(G$2="","",IFERROR(IF(FIND(G$2,$C290)&gt;=1,INDIRECT($B290&amp;"!"&amp;"AG"&amp;$A290),0),""))</f>
        <v/>
      </c>
      <c r="H290" s="253" t="str">
        <f t="array" aca="1" ref="H290" ca="1">IF(H$2="","",IFERROR(IF(FIND(H$2,$C290)&gt;=1,INDIRECT($B290&amp;"!"&amp;"AG"&amp;$A290),0),""))</f>
        <v/>
      </c>
      <c r="I290" s="253" t="str">
        <f t="array" aca="1" ref="I290" ca="1">IF(I$2="","",IFERROR(IF(FIND(I$2,$C290)&gt;=1,INDIRECT($B290&amp;"!"&amp;"AG"&amp;$A290),0),""))</f>
        <v/>
      </c>
      <c r="J290" s="253" t="str">
        <f t="array" aca="1" ref="J290" ca="1">IF(J$2="","",IFERROR(IF(FIND(J$2,$C290)&gt;=1,INDIRECT($B290&amp;"!"&amp;"AG"&amp;$A290),0),""))</f>
        <v/>
      </c>
      <c r="K290" s="253" t="str">
        <f t="array" aca="1" ref="K290" ca="1">IF(K$2="","",IFERROR(IF(FIND(K$2,$C290)&gt;=1,INDIRECT($B290&amp;"!"&amp;"AG"&amp;$A290),0),""))</f>
        <v/>
      </c>
      <c r="L290" s="253" t="str">
        <f t="array" aca="1" ref="L290" ca="1">IF(L$2="","",IFERROR(IF(FIND(L$2,$C290)&gt;=1,INDIRECT($B290&amp;"!"&amp;"AG"&amp;$A290),0),""))</f>
        <v/>
      </c>
      <c r="M290" s="253" t="str">
        <f t="array" aca="1" ref="M290" ca="1">IF(M$2="","",IFERROR(IF(FIND(M$2,$C290)&gt;=1,INDIRECT($B290&amp;"!"&amp;"AG"&amp;$A290),0),""))</f>
        <v/>
      </c>
      <c r="N290" s="253" t="str">
        <f t="array" aca="1" ref="N290" ca="1">IF(N$2="","",IFERROR(IF(FIND(N$2,$C290)&gt;=1,INDIRECT($B290&amp;"!"&amp;"AG"&amp;$A290),0),""))</f>
        <v/>
      </c>
      <c r="O290" s="253" t="str">
        <f t="array" aca="1" ref="O290" ca="1">IF(O$2="","",IFERROR(IF(FIND(O$2,$C290)&gt;=1,INDIRECT($B290&amp;"!"&amp;"AG"&amp;$A290),0),""))</f>
        <v/>
      </c>
      <c r="P290" s="253" t="str">
        <f t="array" aca="1" ref="P290" ca="1">IF(P$2="","",IFERROR(IF(FIND(P$2,$C290)&gt;=1,INDIRECT($B290&amp;"!"&amp;"AG"&amp;$A290),0),""))</f>
        <v/>
      </c>
      <c r="Q290" s="253" t="str">
        <f t="array" aca="1" ref="Q290" ca="1">IF(Q$2="","",IFERROR(IF(FIND(Q$2,$C290)&gt;=1,INDIRECT($B290&amp;"!"&amp;"AG"&amp;$A290),0),""))</f>
        <v/>
      </c>
      <c r="R290" s="253" t="str">
        <f t="array" aca="1" ref="R290" ca="1">IF(R$2="","",IFERROR(IF(FIND(R$2,$C290)&gt;=1,INDIRECT($B290&amp;"!"&amp;"AG"&amp;$A290),0),""))</f>
        <v/>
      </c>
      <c r="S290" s="253" t="str">
        <f t="array" aca="1" ref="S290" ca="1">IF(S$2="","",IFERROR(IF(FIND(S$2,$C290)&gt;=1,INDIRECT($B290&amp;"!"&amp;"AG"&amp;$A290),0),""))</f>
        <v/>
      </c>
      <c r="T290" s="253" t="str">
        <f t="array" aca="1" ref="T290" ca="1">IF(T$2="","",IFERROR(IF(FIND(T$2,$C290)&gt;=1,INDIRECT($B290&amp;"!"&amp;"AG"&amp;$A290),0),""))</f>
        <v/>
      </c>
      <c r="U290" s="253" t="str">
        <f t="array" aca="1" ref="U290" ca="1">IF(U$2="","",IFERROR(IF(FIND(U$2,$C290)&gt;=1,INDIRECT($B290&amp;"!"&amp;"AG"&amp;$A290),0),""))</f>
        <v/>
      </c>
      <c r="V290" s="253" t="str">
        <f t="array" aca="1" ref="V290" ca="1">IF(V$2="","",IFERROR(IF(FIND(V$2,$C290)&gt;=1,INDIRECT($B290&amp;"!"&amp;"AG"&amp;$A290),0),""))</f>
        <v/>
      </c>
      <c r="W290" s="253" t="str">
        <f t="array" aca="1" ref="W290" ca="1">IF(W$2="","",IFERROR(IF(FIND(W$2,$C290)&gt;=1,INDIRECT($B290&amp;"!"&amp;"AG"&amp;$A290),0),""))</f>
        <v/>
      </c>
      <c r="X290" s="253" t="str">
        <f t="array" aca="1" ref="X290" ca="1">IF(X$2="","",IFERROR(IF(FIND(X$2,$C290)&gt;=1,INDIRECT($B290&amp;"!"&amp;"AG"&amp;$A290),0),""))</f>
        <v/>
      </c>
      <c r="Y290" s="253" t="str">
        <f t="array" aca="1" ref="Y290" ca="1">IF(Y$2="","",IFERROR(IF(FIND(Y$2,$C290)&gt;=1,INDIRECT($B290&amp;"!"&amp;"AG"&amp;$A290),0),""))</f>
        <v/>
      </c>
      <c r="Z290" s="253" t="str">
        <f t="array" aca="1" ref="Z290" ca="1">IF(Z$2="","",IFERROR(IF(FIND(Z$2,$C290)&gt;=1,INDIRECT($B290&amp;"!"&amp;"AG"&amp;$A290),0),""))</f>
        <v/>
      </c>
      <c r="AA290" s="253" t="str">
        <f t="array" aca="1" ref="AA290" ca="1">IF(AA$2="","",IFERROR(IF(FIND(AA$2,$C290)&gt;=1,INDIRECT($B290&amp;"!"&amp;"AG"&amp;$A290),0),""))</f>
        <v/>
      </c>
      <c r="AB290" s="253" t="str">
        <f t="array" aca="1" ref="AB290" ca="1">IF(AB$2="","",IFERROR(IF(FIND(AB$2,$C290)&gt;=1,INDIRECT($B290&amp;"!"&amp;"AG"&amp;$A290),0),""))</f>
        <v/>
      </c>
      <c r="AC290" s="253" t="str">
        <f t="array" aca="1" ref="AC290" ca="1">IF(AC$2="","",IFERROR(IF(FIND(AC$2,$C290)&gt;=1,INDIRECT($B290&amp;"!"&amp;"AG"&amp;$A290),0),""))</f>
        <v/>
      </c>
      <c r="AD290" s="253" t="str">
        <f t="array" aca="1" ref="AD290" ca="1">IF(AD$2="","",IFERROR(IF(FIND(AD$2,$C290)&gt;=1,INDIRECT($B290&amp;"!"&amp;"AG"&amp;$A290),0),""))</f>
        <v/>
      </c>
      <c r="AE290" s="253" t="str">
        <f t="array" aca="1" ref="AE290" ca="1">IF(AE$2="","",IFERROR(IF(FIND(AE$2,$C290)&gt;=1,INDIRECT($B290&amp;"!"&amp;"AG"&amp;$A290),0),""))</f>
        <v/>
      </c>
      <c r="AF290" s="253" t="str">
        <f t="array" aca="1" ref="AF290" ca="1">IF(AF$2="","",IFERROR(IF(FIND(AF$2,$C290)&gt;=1,INDIRECT($B290&amp;"!"&amp;"AG"&amp;$A290),0),""))</f>
        <v/>
      </c>
      <c r="AG290" s="253" t="str">
        <f t="array" aca="1" ref="AG290" ca="1">IF(AG$2="","",IFERROR(IF(FIND(AG$2,$C290)&gt;=1,INDIRECT($B290&amp;"!"&amp;"AG"&amp;$A290),0),""))</f>
        <v/>
      </c>
      <c r="AH290" s="253" t="str">
        <f t="array" aca="1" ref="AH290" ca="1">IF(AH$2="","",IFERROR(IF(FIND(AH$2,$C290)&gt;=1,INDIRECT($B290&amp;"!"&amp;"AG"&amp;$A290),0),""))</f>
        <v/>
      </c>
      <c r="AI290" s="253" t="str">
        <f t="array" aca="1" ref="AI290" ca="1">IF(AI$2="","",IFERROR(IF(FIND(AI$2,$C290)&gt;=1,INDIRECT($B290&amp;"!"&amp;"AG"&amp;$A290),0),""))</f>
        <v/>
      </c>
      <c r="AJ290" s="253" t="str">
        <f t="array" aca="1" ref="AJ290" ca="1">IF(AJ$2="","",IFERROR(IF(FIND(AJ$2,$C290)&gt;=1,INDIRECT($B290&amp;"!"&amp;"AG"&amp;$A290),0),""))</f>
        <v/>
      </c>
      <c r="AK290" s="253" t="str">
        <f t="array" aca="1" ref="AK290" ca="1">IF(AK$2="","",IFERROR(IF(FIND(AK$2,$C290)&gt;=1,INDIRECT($B290&amp;"!"&amp;"AG"&amp;$A290),0),""))</f>
        <v/>
      </c>
      <c r="AL290" s="253" t="str">
        <f t="array" aca="1" ref="AL290" ca="1">IF(AL$2="","",IFERROR(IF(FIND(AL$2,$C290)&gt;=1,INDIRECT($B290&amp;"!"&amp;"AG"&amp;$A290),0),""))</f>
        <v/>
      </c>
      <c r="AM290" s="253" t="str">
        <f t="array" aca="1" ref="AM290" ca="1">IF(AM$2="","",IFERROR(IF(FIND(AM$2,$C290)&gt;=1,INDIRECT($B290&amp;"!"&amp;"AG"&amp;$A290),0),""))</f>
        <v/>
      </c>
      <c r="AN290" s="253" t="str">
        <f t="array" aca="1" ref="AN290" ca="1">IF(AN$2="","",IFERROR(IF(FIND(AN$2,$C290)&gt;=1,INDIRECT($B290&amp;"!"&amp;"AG"&amp;$A290),0),""))</f>
        <v/>
      </c>
      <c r="AO290" s="253" t="str">
        <f t="array" aca="1" ref="AO290" ca="1">IF(AO$2="","",IFERROR(IF(FIND(AO$2,$C290)&gt;=1,INDIRECT($B290&amp;"!"&amp;"AG"&amp;$A290),0),""))</f>
        <v/>
      </c>
      <c r="AP290" s="253" t="str">
        <f t="array" aca="1" ref="AP290" ca="1">IF(AP$2="","",IFERROR(IF(FIND(AP$2,$C290)&gt;=1,INDIRECT($B290&amp;"!"&amp;"AG"&amp;$A290),0),""))</f>
        <v/>
      </c>
      <c r="AQ290" s="253" t="str">
        <f t="array" aca="1" ref="AQ290" ca="1">IF(AQ$2="","",IFERROR(IF(FIND(AQ$2,$C290)&gt;=1,INDIRECT($B290&amp;"!"&amp;"AG"&amp;$A290),0),""))</f>
        <v/>
      </c>
      <c r="AR290" s="253" t="str">
        <f t="array" aca="1" ref="AR290" ca="1">IF(AR$2="","",IFERROR(IF(FIND(AR$2,$C290)&gt;=1,INDIRECT($B290&amp;"!"&amp;"AG"&amp;$A290),0),""))</f>
        <v/>
      </c>
      <c r="AS290" s="253" t="str">
        <f t="array" aca="1" ref="AS290" ca="1">IF(AS$2="","",IFERROR(IF(FIND(AS$2,$C290)&gt;=1,INDIRECT($B290&amp;"!"&amp;"AG"&amp;$A290),0),""))</f>
        <v/>
      </c>
      <c r="AU290" s="254" t="str">
        <f t="array" aca="1" ref="AU290" ca="1">IFERROR(INDIRECT(B290&amp;"!"&amp;"A"&amp;A290),"")</f>
        <v/>
      </c>
      <c r="AV290" s="2" t="str">
        <f t="shared" ca="1" si="229"/>
        <v/>
      </c>
      <c r="AW290" s="253" t="str">
        <f t="array" aca="1" ref="AW290" ca="1">IF(AW$2="","",IFERROR(IF(FIND(AW$2,$C290)&gt;=1,IF(INDIRECT($B290&amp;"!"&amp;"AH"&amp;$A290)="","",INDIRECT($B290&amp;"!"&amp;"AH"&amp;$A290)),0),""))</f>
        <v/>
      </c>
      <c r="AX290" s="253" t="str">
        <f t="array" aca="1" ref="AX290" ca="1">IF(AX$2="","",IFERROR(IF(FIND(AX$2,$C290)&gt;=1,IF(INDIRECT($B290&amp;"!"&amp;"AH"&amp;$A290)="","",INDIRECT($B290&amp;"!"&amp;"AH"&amp;$A290)),0),""))</f>
        <v/>
      </c>
      <c r="AY290" s="253" t="str">
        <f t="array" aca="1" ref="AY290" ca="1">IF(AY$2="","",IFERROR(IF(FIND(AY$2,$C290)&gt;=1,IF(INDIRECT($B290&amp;"!"&amp;"AH"&amp;$A290)="","",INDIRECT($B290&amp;"!"&amp;"AH"&amp;$A290)),0),""))</f>
        <v/>
      </c>
      <c r="AZ290" s="253" t="str">
        <f t="array" aca="1" ref="AZ290" ca="1">IF(AZ$2="","",IFERROR(IF(FIND(AZ$2,$C290)&gt;=1,IF(INDIRECT($B290&amp;"!"&amp;"AH"&amp;$A290)="","",INDIRECT($B290&amp;"!"&amp;"AH"&amp;$A290)),0),""))</f>
        <v/>
      </c>
      <c r="BA290" s="253" t="str">
        <f t="array" aca="1" ref="BA290" ca="1">IF(BA$2="","",IFERROR(IF(FIND(BA$2,$C290)&gt;=1,IF(INDIRECT($B290&amp;"!"&amp;"AH"&amp;$A290)="","",INDIRECT($B290&amp;"!"&amp;"AH"&amp;$A290)),0),""))</f>
        <v/>
      </c>
      <c r="BB290" s="253" t="str">
        <f t="array" aca="1" ref="BB290" ca="1">IF(BB$2="","",IFERROR(IF(FIND(BB$2,$C290)&gt;=1,IF(INDIRECT($B290&amp;"!"&amp;"AH"&amp;$A290)="","",INDIRECT($B290&amp;"!"&amp;"AH"&amp;$A290)),0),""))</f>
        <v/>
      </c>
      <c r="BC290" s="253" t="str">
        <f t="array" aca="1" ref="BC290" ca="1">IF(BC$2="","",IFERROR(IF(FIND(BC$2,$C290)&gt;=1,IF(INDIRECT($B290&amp;"!"&amp;"AH"&amp;$A290)="","",INDIRECT($B290&amp;"!"&amp;"AH"&amp;$A290)),0),""))</f>
        <v/>
      </c>
      <c r="BD290" s="253" t="str">
        <f t="array" aca="1" ref="BD290" ca="1">IF(BD$2="","",IFERROR(IF(FIND(BD$2,$C290)&gt;=1,IF(INDIRECT($B290&amp;"!"&amp;"AH"&amp;$A290)="","",INDIRECT($B290&amp;"!"&amp;"AH"&amp;$A290)),0),""))</f>
        <v/>
      </c>
      <c r="BE290" s="253" t="str">
        <f t="array" aca="1" ref="BE290" ca="1">IF(BE$2="","",IFERROR(IF(FIND(BE$2,$C290)&gt;=1,IF(INDIRECT($B290&amp;"!"&amp;"AH"&amp;$A290)="","",INDIRECT($B290&amp;"!"&amp;"AH"&amp;$A290)),0),""))</f>
        <v/>
      </c>
      <c r="BF290" s="253" t="str">
        <f t="array" aca="1" ref="BF290" ca="1">IF(BF$2="","",IFERROR(IF(FIND(BF$2,$C290)&gt;=1,IF(INDIRECT($B290&amp;"!"&amp;"AH"&amp;$A290)="","",INDIRECT($B290&amp;"!"&amp;"AH"&amp;$A290)),0),""))</f>
        <v/>
      </c>
      <c r="BG290" s="253" t="str">
        <f t="array" aca="1" ref="BG290" ca="1">IF(BG$2="","",IFERROR(IF(FIND(BG$2,$C290)&gt;=1,IF(INDIRECT($B290&amp;"!"&amp;"AH"&amp;$A290)="","",INDIRECT($B290&amp;"!"&amp;"AH"&amp;$A290)),0),""))</f>
        <v/>
      </c>
      <c r="BH290" s="253" t="str">
        <f t="array" aca="1" ref="BH290" ca="1">IF(BH$2="","",IFERROR(IF(FIND(BH$2,$C290)&gt;=1,IF(INDIRECT($B290&amp;"!"&amp;"AH"&amp;$A290)="","",INDIRECT($B290&amp;"!"&amp;"AH"&amp;$A290)),0),""))</f>
        <v/>
      </c>
      <c r="BI290" s="253" t="str">
        <f t="array" aca="1" ref="BI290" ca="1">IF(BI$2="","",IFERROR(IF(FIND(BI$2,$C290)&gt;=1,IF(INDIRECT($B290&amp;"!"&amp;"AH"&amp;$A290)="","",INDIRECT($B290&amp;"!"&amp;"AH"&amp;$A290)),0),""))</f>
        <v/>
      </c>
      <c r="BJ290" s="253" t="str">
        <f t="array" aca="1" ref="BJ290" ca="1">IF(BJ$2="","",IFERROR(IF(FIND(BJ$2,$C290)&gt;=1,IF(INDIRECT($B290&amp;"!"&amp;"AH"&amp;$A290)="","",INDIRECT($B290&amp;"!"&amp;"AH"&amp;$A290)),0),""))</f>
        <v/>
      </c>
      <c r="BK290" s="253" t="str">
        <f t="array" aca="1" ref="BK290" ca="1">IF(BK$2="","",IFERROR(IF(FIND(BK$2,$C290)&gt;=1,IF(INDIRECT($B290&amp;"!"&amp;"AH"&amp;$A290)="","",INDIRECT($B290&amp;"!"&amp;"AH"&amp;$A290)),0),""))</f>
        <v/>
      </c>
      <c r="BL290" s="253" t="str">
        <f t="array" aca="1" ref="BL290" ca="1">IF(BL$2="","",IFERROR(IF(FIND(BL$2,$C290)&gt;=1,IF(INDIRECT($B290&amp;"!"&amp;"AH"&amp;$A290)="","",INDIRECT($B290&amp;"!"&amp;"AH"&amp;$A290)),0),""))</f>
        <v/>
      </c>
      <c r="BM290" s="253" t="str">
        <f t="array" aca="1" ref="BM290" ca="1">IF(BM$2="","",IFERROR(IF(FIND(BM$2,$C290)&gt;=1,IF(INDIRECT($B290&amp;"!"&amp;"AH"&amp;$A290)="","",INDIRECT($B290&amp;"!"&amp;"AH"&amp;$A290)),0),""))</f>
        <v/>
      </c>
      <c r="BN290" s="253" t="str">
        <f t="array" aca="1" ref="BN290" ca="1">IF(BN$2="","",IFERROR(IF(FIND(BN$2,$C290)&gt;=1,IF(INDIRECT($B290&amp;"!"&amp;"AH"&amp;$A290)="","",INDIRECT($B290&amp;"!"&amp;"AH"&amp;$A290)),0),""))</f>
        <v/>
      </c>
      <c r="BO290" s="253" t="str">
        <f t="array" aca="1" ref="BO290" ca="1">IF(BO$2="","",IFERROR(IF(FIND(BO$2,$C290)&gt;=1,IF(INDIRECT($B290&amp;"!"&amp;"AH"&amp;$A290)="","",INDIRECT($B290&amp;"!"&amp;"AH"&amp;$A290)),0),""))</f>
        <v/>
      </c>
      <c r="BP290" s="253" t="str">
        <f t="array" aca="1" ref="BP290" ca="1">IF(BP$2="","",IFERROR(IF(FIND(BP$2,$C290)&gt;=1,IF(INDIRECT($B290&amp;"!"&amp;"AH"&amp;$A290)="","",INDIRECT($B290&amp;"!"&amp;"AH"&amp;$A290)),0),""))</f>
        <v/>
      </c>
      <c r="BQ290" s="253" t="str">
        <f t="array" aca="1" ref="BQ290" ca="1">IF(BQ$2="","",IFERROR(IF(FIND(BQ$2,$C290)&gt;=1,IF(INDIRECT($B290&amp;"!"&amp;"AH"&amp;$A290)="","",INDIRECT($B290&amp;"!"&amp;"AH"&amp;$A290)),0),""))</f>
        <v/>
      </c>
      <c r="BR290" s="253" t="str">
        <f t="array" aca="1" ref="BR290" ca="1">IF(BR$2="","",IFERROR(IF(FIND(BR$2,$C290)&gt;=1,IF(INDIRECT($B290&amp;"!"&amp;"AH"&amp;$A290)="","",INDIRECT($B290&amp;"!"&amp;"AH"&amp;$A290)),0),""))</f>
        <v/>
      </c>
      <c r="BS290" s="253" t="str">
        <f t="array" aca="1" ref="BS290" ca="1">IF(BS$2="","",IFERROR(IF(FIND(BS$2,$C290)&gt;=1,IF(INDIRECT($B290&amp;"!"&amp;"AH"&amp;$A290)="","",INDIRECT($B290&amp;"!"&amp;"AH"&amp;$A290)),0),""))</f>
        <v/>
      </c>
      <c r="BT290" s="253" t="str">
        <f t="array" aca="1" ref="BT290" ca="1">IF(BT$2="","",IFERROR(IF(FIND(BT$2,$C290)&gt;=1,IF(INDIRECT($B290&amp;"!"&amp;"AH"&amp;$A290)="","",INDIRECT($B290&amp;"!"&amp;"AH"&amp;$A290)),0),""))</f>
        <v/>
      </c>
      <c r="BU290" s="253" t="str">
        <f t="array" aca="1" ref="BU290" ca="1">IF(BU$2="","",IFERROR(IF(FIND(BU$2,$C290)&gt;=1,IF(INDIRECT($B290&amp;"!"&amp;"AH"&amp;$A290)="","",INDIRECT($B290&amp;"!"&amp;"AH"&amp;$A290)),0),""))</f>
        <v/>
      </c>
      <c r="BV290" s="253" t="str">
        <f t="array" aca="1" ref="BV290" ca="1">IF(BV$2="","",IFERROR(IF(FIND(BV$2,$C290)&gt;=1,IF(INDIRECT($B290&amp;"!"&amp;"AH"&amp;$A290)="","",INDIRECT($B290&amp;"!"&amp;"AH"&amp;$A290)),0),""))</f>
        <v/>
      </c>
      <c r="BW290" s="253" t="str">
        <f t="array" aca="1" ref="BW290" ca="1">IF(BW$2="","",IFERROR(IF(FIND(BW$2,$C290)&gt;=1,IF(INDIRECT($B290&amp;"!"&amp;"AH"&amp;$A290)="","",INDIRECT($B290&amp;"!"&amp;"AH"&amp;$A290)),0),""))</f>
        <v/>
      </c>
      <c r="BX290" s="253" t="str">
        <f t="array" aca="1" ref="BX290" ca="1">IF(BX$2="","",IFERROR(IF(FIND(BX$2,$C290)&gt;=1,IF(INDIRECT($B290&amp;"!"&amp;"AH"&amp;$A290)="","",INDIRECT($B290&amp;"!"&amp;"AH"&amp;$A290)),0),""))</f>
        <v/>
      </c>
      <c r="BY290" s="253" t="str">
        <f t="array" aca="1" ref="BY290" ca="1">IF(BY$2="","",IFERROR(IF(FIND(BY$2,$C290)&gt;=1,IF(INDIRECT($B290&amp;"!"&amp;"AH"&amp;$A290)="","",INDIRECT($B290&amp;"!"&amp;"AH"&amp;$A290)),0),""))</f>
        <v/>
      </c>
      <c r="BZ290" s="253" t="str">
        <f t="array" aca="1" ref="BZ290" ca="1">IF(BZ$2="","",IFERROR(IF(FIND(BZ$2,$C290)&gt;=1,IF(INDIRECT($B290&amp;"!"&amp;"AH"&amp;$A290)="","",INDIRECT($B290&amp;"!"&amp;"AH"&amp;$A290)),0),""))</f>
        <v/>
      </c>
      <c r="CA290" s="253" t="str">
        <f t="array" aca="1" ref="CA290" ca="1">IF(CA$2="","",IFERROR(IF(FIND(CA$2,$C290)&gt;=1,IF(INDIRECT($B290&amp;"!"&amp;"AH"&amp;$A290)="","",INDIRECT($B290&amp;"!"&amp;"AH"&amp;$A290)),0),""))</f>
        <v/>
      </c>
      <c r="CB290" s="253" t="str">
        <f t="array" aca="1" ref="CB290" ca="1">IF(CB$2="","",IFERROR(IF(FIND(CB$2,$C290)&gt;=1,IF(INDIRECT($B290&amp;"!"&amp;"AH"&amp;$A290)="","",INDIRECT($B290&amp;"!"&amp;"AH"&amp;$A290)),0),""))</f>
        <v/>
      </c>
      <c r="CC290" s="253" t="str">
        <f t="array" aca="1" ref="CC290" ca="1">IF(CC$2="","",IFERROR(IF(FIND(CC$2,$C290)&gt;=1,IF(INDIRECT($B290&amp;"!"&amp;"AH"&amp;$A290)="","",INDIRECT($B290&amp;"!"&amp;"AH"&amp;$A290)),0),""))</f>
        <v/>
      </c>
      <c r="CD290" s="253" t="str">
        <f t="array" aca="1" ref="CD290" ca="1">IF(CD$2="","",IFERROR(IF(FIND(CD$2,$C290)&gt;=1,IF(INDIRECT($B290&amp;"!"&amp;"AH"&amp;$A290)="","",INDIRECT($B290&amp;"!"&amp;"AH"&amp;$A290)),0),""))</f>
        <v/>
      </c>
      <c r="CE290" s="253" t="str">
        <f t="array" aca="1" ref="CE290" ca="1">IF(CE$2="","",IFERROR(IF(FIND(CE$2,$C290)&gt;=1,IF(INDIRECT($B290&amp;"!"&amp;"AH"&amp;$A290)="","",INDIRECT($B290&amp;"!"&amp;"AH"&amp;$A290)),0),""))</f>
        <v/>
      </c>
      <c r="CF290" s="253" t="str">
        <f t="array" aca="1" ref="CF290" ca="1">IF(CF$2="","",IFERROR(IF(FIND(CF$2,$C290)&gt;=1,IF(INDIRECT($B290&amp;"!"&amp;"AH"&amp;$A290)="","",INDIRECT($B290&amp;"!"&amp;"AH"&amp;$A290)),0),""))</f>
        <v/>
      </c>
      <c r="CG290" s="253" t="str">
        <f t="array" aca="1" ref="CG290" ca="1">IF(CG$2="","",IFERROR(IF(FIND(CG$2,$C290)&gt;=1,IF(INDIRECT($B290&amp;"!"&amp;"AH"&amp;$A290)="","",INDIRECT($B290&amp;"!"&amp;"AH"&amp;$A290)),0),""))</f>
        <v/>
      </c>
      <c r="CH290" s="253" t="str">
        <f t="array" aca="1" ref="CH290" ca="1">IF(CH$2="","",IFERROR(IF(FIND(CH$2,$C290)&gt;=1,IF(INDIRECT($B290&amp;"!"&amp;"AH"&amp;$A290)="","",INDIRECT($B290&amp;"!"&amp;"AH"&amp;$A290)),0),""))</f>
        <v/>
      </c>
      <c r="CI290" s="253" t="str">
        <f t="array" aca="1" ref="CI290" ca="1">IF(CI$2="","",IFERROR(IF(FIND(CI$2,$C290)&gt;=1,IF(INDIRECT($B290&amp;"!"&amp;"AH"&amp;$A290)="","",INDIRECT($B290&amp;"!"&amp;"AH"&amp;$A290)),0),""))</f>
        <v/>
      </c>
      <c r="CJ290" s="253" t="str">
        <f t="array" aca="1" ref="CJ290" ca="1">IF(CJ$2="","",IFERROR(IF(FIND(CJ$2,$C290)&gt;=1,IF(INDIRECT($B290&amp;"!"&amp;"AH"&amp;$A290)="","",INDIRECT($B290&amp;"!"&amp;"AH"&amp;$A290)),0),""))</f>
        <v/>
      </c>
      <c r="CK290" s="253" t="str">
        <f t="array" aca="1" ref="CK290" ca="1">IF(CK$2="","",IFERROR(IF(FIND(CK$2,$C290)&gt;=1,IF(INDIRECT($B290&amp;"!"&amp;"AH"&amp;$A290)="","",INDIRECT($B290&amp;"!"&amp;"AH"&amp;$A290)),0),""))</f>
        <v/>
      </c>
      <c r="CL290" s="253" t="str">
        <f t="array" aca="1" ref="CL290" ca="1">IF(CL$2="","",IFERROR(IF(FIND(CL$2,$C290)&gt;=1,IF(INDIRECT($B290&amp;"!"&amp;"AH"&amp;$A290)="","",INDIRECT($B290&amp;"!"&amp;"AH"&amp;$A290)),0),""))</f>
        <v/>
      </c>
      <c r="CO290" s="2" t="str">
        <f t="shared" ca="1" si="231"/>
        <v/>
      </c>
      <c r="CP290" s="253" t="str">
        <f t="array" aca="1" ref="CP290" ca="1">IF(CP$2="","",IFERROR(IF(FIND(CP$2,$C290)&gt;=1,INDIRECT($B290&amp;"!"&amp;"AG"&amp;$A290),0),""))</f>
        <v/>
      </c>
      <c r="CQ290" s="253" t="str">
        <f t="array" aca="1" ref="CQ290" ca="1">IF(CQ$2="","",IFERROR(IF(FIND(CQ$2,$C290)&gt;=1,INDIRECT($B290&amp;"!"&amp;"AG"&amp;$A290),0),""))</f>
        <v/>
      </c>
      <c r="CR290" s="253" t="str">
        <f t="array" aca="1" ref="CR290" ca="1">IF(CR$2="","",IFERROR(IF(FIND(CR$2,$C290)&gt;=1,INDIRECT($B290&amp;"!"&amp;"AG"&amp;$A290),0),""))</f>
        <v/>
      </c>
      <c r="CS290" s="253" t="str">
        <f t="array" aca="1" ref="CS290" ca="1">IF(CS$2="","",IFERROR(IF(FIND(CS$2,$C290)&gt;=1,INDIRECT($B290&amp;"!"&amp;"AG"&amp;$A290),0),""))</f>
        <v/>
      </c>
      <c r="CV290" s="2" t="str">
        <f t="shared" ca="1" si="232"/>
        <v/>
      </c>
      <c r="CW290" s="253" t="str">
        <f t="array" aca="1" ref="CW290" ca="1">IF(CW$2="","",IFERROR(IF(FIND(CW$2,$C290)&gt;=1,IF(INDIRECT($B290&amp;"!"&amp;"AH"&amp;$A290)="","",INDIRECT($B290&amp;"!"&amp;"AH"&amp;$A290)&amp;" "),0),""))</f>
        <v/>
      </c>
      <c r="CX290" s="253" t="str">
        <f t="array" aca="1" ref="CX290" ca="1">IF(CX$2="","",IFERROR(IF(FIND(CX$2,$C290)&gt;=1,IF(INDIRECT($B290&amp;"!"&amp;"AH"&amp;$A290)="","",INDIRECT($B290&amp;"!"&amp;"AH"&amp;$A290)&amp;" "),0),""))</f>
        <v/>
      </c>
      <c r="CY290" s="253" t="str">
        <f t="array" aca="1" ref="CY290" ca="1">IF(CY$2="","",IFERROR(IF(FIND(CY$2,$C290)&gt;=1,IF(INDIRECT($B290&amp;"!"&amp;"AH"&amp;$A290)="","",INDIRECT($B290&amp;"!"&amp;"AH"&amp;$A290)&amp;" "),0),""))</f>
        <v/>
      </c>
      <c r="CZ290" s="253" t="str">
        <f t="array" aca="1" ref="CZ290" ca="1">IF(CZ$2="","",IFERROR(IF(FIND(CZ$2,$C290)&gt;=1,IF(INDIRECT($B290&amp;"!"&amp;"AH"&amp;$A290)="","",INDIRECT($B290&amp;"!"&amp;"AH"&amp;$A290)&amp;" "),0),""))</f>
        <v/>
      </c>
      <c r="DC290" s="2" t="str">
        <f t="shared" ca="1" si="233"/>
        <v/>
      </c>
      <c r="DD290" s="253" t="str" cm="1">
        <f t="array" aca="1" ref="DD290" ca="1">IF(DD$2="","",IFERROR(IF(FIND(DD$2,$C290)&gt;=1,INDIRECT($B290&amp;"!"&amp;"AG"&amp;$A290),0),""))</f>
        <v/>
      </c>
      <c r="DE290" s="253" t="str" cm="1">
        <f t="array" aca="1" ref="DE290" ca="1">IF(DE$2="","",IFERROR(IF(FIND(DE$2,$C290)&gt;=1,INDIRECT($B290&amp;"!"&amp;"AG"&amp;$A290),0),""))</f>
        <v/>
      </c>
      <c r="DF290" s="253" t="str" cm="1">
        <f t="array" aca="1" ref="DF290" ca="1">IF(DF$2="","",IFERROR(IF(FIND(DF$2,$C290)&gt;=1,INDIRECT($B290&amp;"!"&amp;"AG"&amp;$A290),0),""))</f>
        <v/>
      </c>
      <c r="DG290" s="253" t="str" cm="1">
        <f t="array" aca="1" ref="DG290" ca="1">IF(DG$2="","",IFERROR(IF(FIND(DG$2,$C290)&gt;=1,INDIRECT($B290&amp;"!"&amp;"AG"&amp;$A290),0),""))</f>
        <v/>
      </c>
      <c r="DH290" s="253" t="str" cm="1">
        <f t="array" aca="1" ref="DH290" ca="1">IF(DH$2="","",IFERROR(IF(FIND(DH$2,$C290)&gt;=1,INDIRECT($B290&amp;"!"&amp;"AG"&amp;$A290),0),""))</f>
        <v/>
      </c>
      <c r="DI290" s="253" t="str" cm="1">
        <f t="array" aca="1" ref="DI290" ca="1">IF(DI$2="","",IFERROR(IF(FIND(DI$2,$C290)&gt;=1,INDIRECT($B290&amp;"!"&amp;"AG"&amp;$A290),0),""))</f>
        <v/>
      </c>
      <c r="DJ290" s="253" t="str" cm="1">
        <f t="array" aca="1" ref="DJ290" ca="1">IF(DJ$2="","",IFERROR(IF(FIND(DJ$2,$C290)&gt;=1,INDIRECT($B290&amp;"!"&amp;"AG"&amp;$A290),0),""))</f>
        <v/>
      </c>
      <c r="DK290" s="253" t="str" cm="1">
        <f t="array" aca="1" ref="DK290" ca="1">IF(DK$2="","",IFERROR(IF(FIND(DK$2,$C290)&gt;=1,INDIRECT($B290&amp;"!"&amp;"AG"&amp;$A290),0),""))</f>
        <v/>
      </c>
      <c r="DL290" s="253" t="str" cm="1">
        <f t="array" aca="1" ref="DL290" ca="1">IF(DL$2="","",IFERROR(IF(FIND(DL$2,$C290)&gt;=1,INDIRECT($B290&amp;"!"&amp;"AG"&amp;$A290),0),""))</f>
        <v/>
      </c>
      <c r="DM290" s="253" t="str" cm="1">
        <f t="array" aca="1" ref="DM290" ca="1">IF(DM$2="","",IFERROR(IF(FIND(DM$2,$C290)&gt;=1,INDIRECT($B290&amp;"!"&amp;"AG"&amp;$A290),0),""))</f>
        <v/>
      </c>
      <c r="DN290" s="253" t="str" cm="1">
        <f t="array" aca="1" ref="DN290" ca="1">IF(DN$2="","",IFERROR(IF(FIND(DN$2,$C290)&gt;=1,INDIRECT($B290&amp;"!"&amp;"AG"&amp;$A290),0),""))</f>
        <v/>
      </c>
      <c r="DO290" s="253" t="str" cm="1">
        <f t="array" aca="1" ref="DO290" ca="1">IF(DO$2="","",IFERROR(IF(FIND(DO$2,$C290)&gt;=1,INDIRECT($B290&amp;"!"&amp;"AG"&amp;$A290),0),""))</f>
        <v/>
      </c>
      <c r="DP290" s="253" t="str" cm="1">
        <f t="array" aca="1" ref="DP290" ca="1">IF(DP$2="","",IFERROR(IF(FIND(DP$2,$C290)&gt;=1,INDIRECT($B290&amp;"!"&amp;"AG"&amp;$A290),0),""))</f>
        <v/>
      </c>
      <c r="DQ290" s="253" t="str" cm="1">
        <f t="array" aca="1" ref="DQ290" ca="1">IF(DQ$2="","",IFERROR(IF(FIND(DQ$2,$C290)&gt;=1,INDIRECT($B290&amp;"!"&amp;"AG"&amp;$A290),0),""))</f>
        <v/>
      </c>
      <c r="DR290" s="253" t="str" cm="1">
        <f t="array" aca="1" ref="DR290" ca="1">IF(DR$2="","",IFERROR(IF(FIND(DR$2,$C290)&gt;=1,INDIRECT($B290&amp;"!"&amp;"AG"&amp;$A290),0),""))</f>
        <v/>
      </c>
      <c r="DS290" s="253" t="str" cm="1">
        <f t="array" aca="1" ref="DS290" ca="1">IF(DS$2="","",IFERROR(IF(FIND(DS$2,$C290)&gt;=1,INDIRECT($B290&amp;"!"&amp;"AG"&amp;$A290),0),""))</f>
        <v/>
      </c>
      <c r="DT290" s="253" t="str" cm="1">
        <f t="array" aca="1" ref="DT290" ca="1">IF(DT$2="","",IFERROR(IF(FIND(DT$2,$C290)&gt;=1,INDIRECT($B290&amp;"!"&amp;"AG"&amp;$A290),0),""))</f>
        <v/>
      </c>
      <c r="DU290" s="253" t="str" cm="1">
        <f t="array" aca="1" ref="DU290" ca="1">IF(DU$2="","",IFERROR(IF(FIND(DU$2,$C290)&gt;=1,INDIRECT($B290&amp;"!"&amp;"AG"&amp;$A290),0),""))</f>
        <v/>
      </c>
      <c r="DV290" s="253" t="str" cm="1">
        <f t="array" aca="1" ref="DV290" ca="1">IF(DV$2="","",IFERROR(IF(FIND(DV$2,$C290)&gt;=1,INDIRECT($B290&amp;"!"&amp;"AG"&amp;$A290),0),""))</f>
        <v/>
      </c>
      <c r="DW290" s="253" t="str" cm="1">
        <f t="array" aca="1" ref="DW290" ca="1">IF(DW$2="","",IFERROR(IF(FIND(DW$2,$C290)&gt;=1,INDIRECT($B290&amp;"!"&amp;"AG"&amp;$A290),0),""))</f>
        <v/>
      </c>
      <c r="DX290" s="253" t="str" cm="1">
        <f t="array" aca="1" ref="DX290" ca="1">IF(DX$2="","",IFERROR(IF(FIND(DX$2,$C290)&gt;=1,INDIRECT($B290&amp;"!"&amp;"AG"&amp;$A290),0),""))</f>
        <v/>
      </c>
      <c r="DY290" s="253" t="str" cm="1">
        <f t="array" aca="1" ref="DY290" ca="1">IF(DY$2="","",IFERROR(IF(FIND(DY$2,$C290)&gt;=1,INDIRECT($B290&amp;"!"&amp;"AG"&amp;$A290),0),""))</f>
        <v/>
      </c>
      <c r="DZ290" s="253" t="str" cm="1">
        <f t="array" aca="1" ref="DZ290" ca="1">IF(DZ$2="","",IFERROR(IF(FIND(DZ$2,$C290)&gt;=1,INDIRECT($B290&amp;"!"&amp;"AG"&amp;$A290),0),""))</f>
        <v/>
      </c>
      <c r="EA290" s="253" t="str" cm="1">
        <f t="array" aca="1" ref="EA290" ca="1">IF(EA$2="","",IFERROR(IF(FIND(EA$2,$C290)&gt;=1,INDIRECT($B290&amp;"!"&amp;"AG"&amp;$A290),0),""))</f>
        <v/>
      </c>
      <c r="EB290" s="253" t="str" cm="1">
        <f t="array" aca="1" ref="EB290" ca="1">IF(EB$2="","",IFERROR(IF(FIND(EB$2,$C290)&gt;=1,INDIRECT($B290&amp;"!"&amp;"AG"&amp;$A290),0),""))</f>
        <v/>
      </c>
      <c r="EC290" s="253" t="str" cm="1">
        <f t="array" aca="1" ref="EC290" ca="1">IF(EC$2="","",IFERROR(IF(FIND(EC$2,$C290)&gt;=1,INDIRECT($B290&amp;"!"&amp;"AG"&amp;$A290),0),""))</f>
        <v/>
      </c>
      <c r="ED290" s="253" t="str" cm="1">
        <f t="array" aca="1" ref="ED290" ca="1">IF(ED$2="","",IFERROR(IF(FIND(ED$2,$C290)&gt;=1,INDIRECT($B290&amp;"!"&amp;"AG"&amp;$A290),0),""))</f>
        <v/>
      </c>
      <c r="EE290" s="253" t="str" cm="1">
        <f t="array" aca="1" ref="EE290" ca="1">IF(EE$2="","",IFERROR(IF(FIND(EE$2,$C290)&gt;=1,INDIRECT($B290&amp;"!"&amp;"AG"&amp;$A290),0),""))</f>
        <v/>
      </c>
      <c r="EF290" s="253" t="str" cm="1">
        <f t="array" aca="1" ref="EF290" ca="1">IF(EF$2="","",IFERROR(IF(FIND(EF$2,$C290)&gt;=1,INDIRECT($B290&amp;"!"&amp;"AG"&amp;$A290),0),""))</f>
        <v/>
      </c>
      <c r="EG290" s="253" t="str" cm="1">
        <f t="array" aca="1" ref="EG290" ca="1">IF(EG$2="","",IFERROR(IF(FIND(EG$2,$C290)&gt;=1,INDIRECT($B290&amp;"!"&amp;"AG"&amp;$A290),0),""))</f>
        <v/>
      </c>
      <c r="EH290" s="253" t="str" cm="1">
        <f t="array" aca="1" ref="EH290" ca="1">IF(EH$2="","",IFERROR(IF(FIND(EH$2,$C290)&gt;=1,INDIRECT($B290&amp;"!"&amp;"AG"&amp;$A290),0),""))</f>
        <v/>
      </c>
      <c r="EI290" s="253" t="str" cm="1">
        <f t="array" aca="1" ref="EI290" ca="1">IF(EI$2="","",IFERROR(IF(FIND(EI$2,$C290)&gt;=1,INDIRECT($B290&amp;"!"&amp;"AG"&amp;$A290),0),""))</f>
        <v/>
      </c>
      <c r="EJ290" s="253" t="str" cm="1">
        <f t="array" aca="1" ref="EJ290" ca="1">IF(EJ$2="","",IFERROR(IF(FIND(EJ$2,$C290)&gt;=1,INDIRECT($B290&amp;"!"&amp;"AG"&amp;$A290),0),""))</f>
        <v/>
      </c>
      <c r="EK290" s="253" t="str" cm="1">
        <f t="array" aca="1" ref="EK290" ca="1">IF(EK$2="","",IFERROR(IF(FIND(EK$2,$C290)&gt;=1,INDIRECT($B290&amp;"!"&amp;"AG"&amp;$A290),0),""))</f>
        <v/>
      </c>
      <c r="EL290" s="253" t="str" cm="1">
        <f t="array" aca="1" ref="EL290" ca="1">IF(EL$2="","",IFERROR(IF(FIND(EL$2,$C290)&gt;=1,INDIRECT($B290&amp;"!"&amp;"AG"&amp;$A290),0),""))</f>
        <v/>
      </c>
      <c r="EM290" s="253" t="str" cm="1">
        <f t="array" aca="1" ref="EM290" ca="1">IF(EM$2="","",IFERROR(IF(FIND(EM$2,$C290)&gt;=1,INDIRECT($B290&amp;"!"&amp;"AG"&amp;$A290),0),""))</f>
        <v/>
      </c>
      <c r="EN290" s="253" t="str" cm="1">
        <f t="array" aca="1" ref="EN290" ca="1">IF(EN$2="","",IFERROR(IF(FIND(EN$2,$C290)&gt;=1,INDIRECT($B290&amp;"!"&amp;"AG"&amp;$A290),0),""))</f>
        <v/>
      </c>
      <c r="EO290" s="253" t="str" cm="1">
        <f t="array" aca="1" ref="EO290" ca="1">IF(EO$2="","",IFERROR(IF(FIND(EO$2,$C290)&gt;=1,INDIRECT($B290&amp;"!"&amp;"AG"&amp;$A290),0),""))</f>
        <v/>
      </c>
      <c r="EP290" s="253" t="str" cm="1">
        <f t="array" aca="1" ref="EP290" ca="1">IF(EP$2="","",IFERROR(IF(FIND(EP$2,$C290)&gt;=1,INDIRECT($B290&amp;"!"&amp;"AG"&amp;$A290),0),""))</f>
        <v/>
      </c>
      <c r="EQ290" s="253" t="str" cm="1">
        <f t="array" aca="1" ref="EQ290" ca="1">IF(EQ$2="","",IFERROR(IF(FIND(EQ$2,$C290)&gt;=1,INDIRECT($B290&amp;"!"&amp;"AG"&amp;$A290),0),""))</f>
        <v/>
      </c>
      <c r="ER290" s="253" t="str" cm="1">
        <f t="array" aca="1" ref="ER290" ca="1">IF(ER$2="","",IFERROR(IF(FIND(ER$2,$C290)&gt;=1,INDIRECT($B290&amp;"!"&amp;"AG"&amp;$A290),0),""))</f>
        <v/>
      </c>
      <c r="ES290" s="253" t="str" cm="1">
        <f t="array" aca="1" ref="ES290" ca="1">IF(ES$2="","",IFERROR(IF(FIND(ES$2,$C290)&gt;=1,INDIRECT($B290&amp;"!"&amp;"AG"&amp;$A290),0),""))</f>
        <v/>
      </c>
      <c r="ET290" s="253" t="str" cm="1">
        <f t="array" aca="1" ref="ET290" ca="1">IF(ET$2="","",IFERROR(IF(FIND(ET$2,$C290)&gt;=1,INDIRECT($B290&amp;"!"&amp;"AG"&amp;$A290),0),""))</f>
        <v/>
      </c>
      <c r="EU290" s="253" t="str" cm="1">
        <f t="array" aca="1" ref="EU290" ca="1">IF(EU$2="","",IFERROR(IF(FIND(EU$2,$C290)&gt;=1,INDIRECT($B290&amp;"!"&amp;"AG"&amp;$A290),0),""))</f>
        <v/>
      </c>
      <c r="EV290" s="253" t="str" cm="1">
        <f t="array" aca="1" ref="EV290" ca="1">IF(EV$2="","",IFERROR(IF(FIND(EV$2,$C290)&gt;=1,INDIRECT($B290&amp;"!"&amp;"AG"&amp;$A290),0),""))</f>
        <v/>
      </c>
    </row>
    <row r="291" spans="1:152" x14ac:dyDescent="0.3">
      <c r="A291" s="252">
        <f t="shared" ca="1" si="269"/>
        <v>13</v>
      </c>
      <c r="B291" s="252" t="str">
        <f t="shared" si="270"/>
        <v>Jun_2024</v>
      </c>
      <c r="C291" s="252" t="str">
        <f t="shared" ca="1" si="268"/>
        <v/>
      </c>
      <c r="D291" s="253" t="str">
        <f t="array" aca="1" ref="D291" ca="1">IF(D$2="","",IFERROR(IF(FIND(D$2,$C291)&gt;=1,INDIRECT($B291&amp;"!"&amp;"AG"&amp;$A291),0),""))</f>
        <v/>
      </c>
      <c r="E291" s="253" t="str">
        <f t="array" aca="1" ref="E291" ca="1">IF(E$2="","",IFERROR(IF(FIND(E$2,$C291)&gt;=1,INDIRECT($B291&amp;"!"&amp;"AG"&amp;$A291),0),""))</f>
        <v/>
      </c>
      <c r="F291" s="253" t="str">
        <f t="array" aca="1" ref="F291" ca="1">IF(F$2="","",IFERROR(IF(FIND(F$2,$C291)&gt;=1,INDIRECT($B291&amp;"!"&amp;"AG"&amp;$A291),0),""))</f>
        <v/>
      </c>
      <c r="G291" s="253" t="str">
        <f t="array" aca="1" ref="G291" ca="1">IF(G$2="","",IFERROR(IF(FIND(G$2,$C291)&gt;=1,INDIRECT($B291&amp;"!"&amp;"AG"&amp;$A291),0),""))</f>
        <v/>
      </c>
      <c r="H291" s="253" t="str">
        <f t="array" aca="1" ref="H291" ca="1">IF(H$2="","",IFERROR(IF(FIND(H$2,$C291)&gt;=1,INDIRECT($B291&amp;"!"&amp;"AG"&amp;$A291),0),""))</f>
        <v/>
      </c>
      <c r="I291" s="253" t="str">
        <f t="array" aca="1" ref="I291" ca="1">IF(I$2="","",IFERROR(IF(FIND(I$2,$C291)&gt;=1,INDIRECT($B291&amp;"!"&amp;"AG"&amp;$A291),0),""))</f>
        <v/>
      </c>
      <c r="J291" s="253" t="str">
        <f t="array" aca="1" ref="J291" ca="1">IF(J$2="","",IFERROR(IF(FIND(J$2,$C291)&gt;=1,INDIRECT($B291&amp;"!"&amp;"AG"&amp;$A291),0),""))</f>
        <v/>
      </c>
      <c r="K291" s="253" t="str">
        <f t="array" aca="1" ref="K291" ca="1">IF(K$2="","",IFERROR(IF(FIND(K$2,$C291)&gt;=1,INDIRECT($B291&amp;"!"&amp;"AG"&amp;$A291),0),""))</f>
        <v/>
      </c>
      <c r="L291" s="253" t="str">
        <f t="array" aca="1" ref="L291" ca="1">IF(L$2="","",IFERROR(IF(FIND(L$2,$C291)&gt;=1,INDIRECT($B291&amp;"!"&amp;"AG"&amp;$A291),0),""))</f>
        <v/>
      </c>
      <c r="M291" s="253" t="str">
        <f t="array" aca="1" ref="M291" ca="1">IF(M$2="","",IFERROR(IF(FIND(M$2,$C291)&gt;=1,INDIRECT($B291&amp;"!"&amp;"AG"&amp;$A291),0),""))</f>
        <v/>
      </c>
      <c r="N291" s="253" t="str">
        <f t="array" aca="1" ref="N291" ca="1">IF(N$2="","",IFERROR(IF(FIND(N$2,$C291)&gt;=1,INDIRECT($B291&amp;"!"&amp;"AG"&amp;$A291),0),""))</f>
        <v/>
      </c>
      <c r="O291" s="253" t="str">
        <f t="array" aca="1" ref="O291" ca="1">IF(O$2="","",IFERROR(IF(FIND(O$2,$C291)&gt;=1,INDIRECT($B291&amp;"!"&amp;"AG"&amp;$A291),0),""))</f>
        <v/>
      </c>
      <c r="P291" s="253" t="str">
        <f t="array" aca="1" ref="P291" ca="1">IF(P$2="","",IFERROR(IF(FIND(P$2,$C291)&gt;=1,INDIRECT($B291&amp;"!"&amp;"AG"&amp;$A291),0),""))</f>
        <v/>
      </c>
      <c r="Q291" s="253" t="str">
        <f t="array" aca="1" ref="Q291" ca="1">IF(Q$2="","",IFERROR(IF(FIND(Q$2,$C291)&gt;=1,INDIRECT($B291&amp;"!"&amp;"AG"&amp;$A291),0),""))</f>
        <v/>
      </c>
      <c r="R291" s="253" t="str">
        <f t="array" aca="1" ref="R291" ca="1">IF(R$2="","",IFERROR(IF(FIND(R$2,$C291)&gt;=1,INDIRECT($B291&amp;"!"&amp;"AG"&amp;$A291),0),""))</f>
        <v/>
      </c>
      <c r="S291" s="253" t="str">
        <f t="array" aca="1" ref="S291" ca="1">IF(S$2="","",IFERROR(IF(FIND(S$2,$C291)&gt;=1,INDIRECT($B291&amp;"!"&amp;"AG"&amp;$A291),0),""))</f>
        <v/>
      </c>
      <c r="T291" s="253" t="str">
        <f t="array" aca="1" ref="T291" ca="1">IF(T$2="","",IFERROR(IF(FIND(T$2,$C291)&gt;=1,INDIRECT($B291&amp;"!"&amp;"AG"&amp;$A291),0),""))</f>
        <v/>
      </c>
      <c r="U291" s="253" t="str">
        <f t="array" aca="1" ref="U291" ca="1">IF(U$2="","",IFERROR(IF(FIND(U$2,$C291)&gt;=1,INDIRECT($B291&amp;"!"&amp;"AG"&amp;$A291),0),""))</f>
        <v/>
      </c>
      <c r="V291" s="253" t="str">
        <f t="array" aca="1" ref="V291" ca="1">IF(V$2="","",IFERROR(IF(FIND(V$2,$C291)&gt;=1,INDIRECT($B291&amp;"!"&amp;"AG"&amp;$A291),0),""))</f>
        <v/>
      </c>
      <c r="W291" s="253" t="str">
        <f t="array" aca="1" ref="W291" ca="1">IF(W$2="","",IFERROR(IF(FIND(W$2,$C291)&gt;=1,INDIRECT($B291&amp;"!"&amp;"AG"&amp;$A291),0),""))</f>
        <v/>
      </c>
      <c r="X291" s="253" t="str">
        <f t="array" aca="1" ref="X291" ca="1">IF(X$2="","",IFERROR(IF(FIND(X$2,$C291)&gt;=1,INDIRECT($B291&amp;"!"&amp;"AG"&amp;$A291),0),""))</f>
        <v/>
      </c>
      <c r="Y291" s="253" t="str">
        <f t="array" aca="1" ref="Y291" ca="1">IF(Y$2="","",IFERROR(IF(FIND(Y$2,$C291)&gt;=1,INDIRECT($B291&amp;"!"&amp;"AG"&amp;$A291),0),""))</f>
        <v/>
      </c>
      <c r="Z291" s="253" t="str">
        <f t="array" aca="1" ref="Z291" ca="1">IF(Z$2="","",IFERROR(IF(FIND(Z$2,$C291)&gt;=1,INDIRECT($B291&amp;"!"&amp;"AG"&amp;$A291),0),""))</f>
        <v/>
      </c>
      <c r="AA291" s="253" t="str">
        <f t="array" aca="1" ref="AA291" ca="1">IF(AA$2="","",IFERROR(IF(FIND(AA$2,$C291)&gt;=1,INDIRECT($B291&amp;"!"&amp;"AG"&amp;$A291),0),""))</f>
        <v/>
      </c>
      <c r="AB291" s="253" t="str">
        <f t="array" aca="1" ref="AB291" ca="1">IF(AB$2="","",IFERROR(IF(FIND(AB$2,$C291)&gt;=1,INDIRECT($B291&amp;"!"&amp;"AG"&amp;$A291),0),""))</f>
        <v/>
      </c>
      <c r="AC291" s="253" t="str">
        <f t="array" aca="1" ref="AC291" ca="1">IF(AC$2="","",IFERROR(IF(FIND(AC$2,$C291)&gt;=1,INDIRECT($B291&amp;"!"&amp;"AG"&amp;$A291),0),""))</f>
        <v/>
      </c>
      <c r="AD291" s="253" t="str">
        <f t="array" aca="1" ref="AD291" ca="1">IF(AD$2="","",IFERROR(IF(FIND(AD$2,$C291)&gt;=1,INDIRECT($B291&amp;"!"&amp;"AG"&amp;$A291),0),""))</f>
        <v/>
      </c>
      <c r="AE291" s="253" t="str">
        <f t="array" aca="1" ref="AE291" ca="1">IF(AE$2="","",IFERROR(IF(FIND(AE$2,$C291)&gt;=1,INDIRECT($B291&amp;"!"&amp;"AG"&amp;$A291),0),""))</f>
        <v/>
      </c>
      <c r="AF291" s="253" t="str">
        <f t="array" aca="1" ref="AF291" ca="1">IF(AF$2="","",IFERROR(IF(FIND(AF$2,$C291)&gt;=1,INDIRECT($B291&amp;"!"&amp;"AG"&amp;$A291),0),""))</f>
        <v/>
      </c>
      <c r="AG291" s="253" t="str">
        <f t="array" aca="1" ref="AG291" ca="1">IF(AG$2="","",IFERROR(IF(FIND(AG$2,$C291)&gt;=1,INDIRECT($B291&amp;"!"&amp;"AG"&amp;$A291),0),""))</f>
        <v/>
      </c>
      <c r="AH291" s="253" t="str">
        <f t="array" aca="1" ref="AH291" ca="1">IF(AH$2="","",IFERROR(IF(FIND(AH$2,$C291)&gt;=1,INDIRECT($B291&amp;"!"&amp;"AG"&amp;$A291),0),""))</f>
        <v/>
      </c>
      <c r="AI291" s="253" t="str">
        <f t="array" aca="1" ref="AI291" ca="1">IF(AI$2="","",IFERROR(IF(FIND(AI$2,$C291)&gt;=1,INDIRECT($B291&amp;"!"&amp;"AG"&amp;$A291),0),""))</f>
        <v/>
      </c>
      <c r="AJ291" s="253" t="str">
        <f t="array" aca="1" ref="AJ291" ca="1">IF(AJ$2="","",IFERROR(IF(FIND(AJ$2,$C291)&gt;=1,INDIRECT($B291&amp;"!"&amp;"AG"&amp;$A291),0),""))</f>
        <v/>
      </c>
      <c r="AK291" s="253" t="str">
        <f t="array" aca="1" ref="AK291" ca="1">IF(AK$2="","",IFERROR(IF(FIND(AK$2,$C291)&gt;=1,INDIRECT($B291&amp;"!"&amp;"AG"&amp;$A291),0),""))</f>
        <v/>
      </c>
      <c r="AL291" s="253" t="str">
        <f t="array" aca="1" ref="AL291" ca="1">IF(AL$2="","",IFERROR(IF(FIND(AL$2,$C291)&gt;=1,INDIRECT($B291&amp;"!"&amp;"AG"&amp;$A291),0),""))</f>
        <v/>
      </c>
      <c r="AM291" s="253" t="str">
        <f t="array" aca="1" ref="AM291" ca="1">IF(AM$2="","",IFERROR(IF(FIND(AM$2,$C291)&gt;=1,INDIRECT($B291&amp;"!"&amp;"AG"&amp;$A291),0),""))</f>
        <v/>
      </c>
      <c r="AN291" s="253" t="str">
        <f t="array" aca="1" ref="AN291" ca="1">IF(AN$2="","",IFERROR(IF(FIND(AN$2,$C291)&gt;=1,INDIRECT($B291&amp;"!"&amp;"AG"&amp;$A291),0),""))</f>
        <v/>
      </c>
      <c r="AO291" s="253" t="str">
        <f t="array" aca="1" ref="AO291" ca="1">IF(AO$2="","",IFERROR(IF(FIND(AO$2,$C291)&gt;=1,INDIRECT($B291&amp;"!"&amp;"AG"&amp;$A291),0),""))</f>
        <v/>
      </c>
      <c r="AP291" s="253" t="str">
        <f t="array" aca="1" ref="AP291" ca="1">IF(AP$2="","",IFERROR(IF(FIND(AP$2,$C291)&gt;=1,INDIRECT($B291&amp;"!"&amp;"AG"&amp;$A291),0),""))</f>
        <v/>
      </c>
      <c r="AQ291" s="253" t="str">
        <f t="array" aca="1" ref="AQ291" ca="1">IF(AQ$2="","",IFERROR(IF(FIND(AQ$2,$C291)&gt;=1,INDIRECT($B291&amp;"!"&amp;"AG"&amp;$A291),0),""))</f>
        <v/>
      </c>
      <c r="AR291" s="253" t="str">
        <f t="array" aca="1" ref="AR291" ca="1">IF(AR$2="","",IFERROR(IF(FIND(AR$2,$C291)&gt;=1,INDIRECT($B291&amp;"!"&amp;"AG"&amp;$A291),0),""))</f>
        <v/>
      </c>
      <c r="AS291" s="253" t="str">
        <f t="array" aca="1" ref="AS291" ca="1">IF(AS$2="","",IFERROR(IF(FIND(AS$2,$C291)&gt;=1,INDIRECT($B291&amp;"!"&amp;"AG"&amp;$A291),0),""))</f>
        <v/>
      </c>
      <c r="AU291" s="254" t="str">
        <f t="array" aca="1" ref="AU291" ca="1">IFERROR(INDIRECT(B291&amp;"!"&amp;"A"&amp;A291),"")</f>
        <v/>
      </c>
      <c r="AV291" s="2" t="str">
        <f t="shared" ca="1" si="229"/>
        <v/>
      </c>
      <c r="AW291" s="253" t="str">
        <f t="array" aca="1" ref="AW291" ca="1">IF(AW$2="","",IFERROR(IF(FIND(AW$2,$C291)&gt;=1,IF(INDIRECT($B291&amp;"!"&amp;"AH"&amp;$A291)="","",INDIRECT($B291&amp;"!"&amp;"AH"&amp;$A291)),0),""))</f>
        <v/>
      </c>
      <c r="AX291" s="253" t="str">
        <f t="array" aca="1" ref="AX291" ca="1">IF(AX$2="","",IFERROR(IF(FIND(AX$2,$C291)&gt;=1,IF(INDIRECT($B291&amp;"!"&amp;"AH"&amp;$A291)="","",INDIRECT($B291&amp;"!"&amp;"AH"&amp;$A291)),0),""))</f>
        <v/>
      </c>
      <c r="AY291" s="253" t="str">
        <f t="array" aca="1" ref="AY291" ca="1">IF(AY$2="","",IFERROR(IF(FIND(AY$2,$C291)&gt;=1,IF(INDIRECT($B291&amp;"!"&amp;"AH"&amp;$A291)="","",INDIRECT($B291&amp;"!"&amp;"AH"&amp;$A291)),0),""))</f>
        <v/>
      </c>
      <c r="AZ291" s="253" t="str">
        <f t="array" aca="1" ref="AZ291" ca="1">IF(AZ$2="","",IFERROR(IF(FIND(AZ$2,$C291)&gt;=1,IF(INDIRECT($B291&amp;"!"&amp;"AH"&amp;$A291)="","",INDIRECT($B291&amp;"!"&amp;"AH"&amp;$A291)),0),""))</f>
        <v/>
      </c>
      <c r="BA291" s="253" t="str">
        <f t="array" aca="1" ref="BA291" ca="1">IF(BA$2="","",IFERROR(IF(FIND(BA$2,$C291)&gt;=1,IF(INDIRECT($B291&amp;"!"&amp;"AH"&amp;$A291)="","",INDIRECT($B291&amp;"!"&amp;"AH"&amp;$A291)),0),""))</f>
        <v/>
      </c>
      <c r="BB291" s="253" t="str">
        <f t="array" aca="1" ref="BB291" ca="1">IF(BB$2="","",IFERROR(IF(FIND(BB$2,$C291)&gt;=1,IF(INDIRECT($B291&amp;"!"&amp;"AH"&amp;$A291)="","",INDIRECT($B291&amp;"!"&amp;"AH"&amp;$A291)),0),""))</f>
        <v/>
      </c>
      <c r="BC291" s="253" t="str">
        <f t="array" aca="1" ref="BC291" ca="1">IF(BC$2="","",IFERROR(IF(FIND(BC$2,$C291)&gt;=1,IF(INDIRECT($B291&amp;"!"&amp;"AH"&amp;$A291)="","",INDIRECT($B291&amp;"!"&amp;"AH"&amp;$A291)),0),""))</f>
        <v/>
      </c>
      <c r="BD291" s="253" t="str">
        <f t="array" aca="1" ref="BD291" ca="1">IF(BD$2="","",IFERROR(IF(FIND(BD$2,$C291)&gt;=1,IF(INDIRECT($B291&amp;"!"&amp;"AH"&amp;$A291)="","",INDIRECT($B291&amp;"!"&amp;"AH"&amp;$A291)),0),""))</f>
        <v/>
      </c>
      <c r="BE291" s="253" t="str">
        <f t="array" aca="1" ref="BE291" ca="1">IF(BE$2="","",IFERROR(IF(FIND(BE$2,$C291)&gt;=1,IF(INDIRECT($B291&amp;"!"&amp;"AH"&amp;$A291)="","",INDIRECT($B291&amp;"!"&amp;"AH"&amp;$A291)),0),""))</f>
        <v/>
      </c>
      <c r="BF291" s="253" t="str">
        <f t="array" aca="1" ref="BF291" ca="1">IF(BF$2="","",IFERROR(IF(FIND(BF$2,$C291)&gt;=1,IF(INDIRECT($B291&amp;"!"&amp;"AH"&amp;$A291)="","",INDIRECT($B291&amp;"!"&amp;"AH"&amp;$A291)),0),""))</f>
        <v/>
      </c>
      <c r="BG291" s="253" t="str">
        <f t="array" aca="1" ref="BG291" ca="1">IF(BG$2="","",IFERROR(IF(FIND(BG$2,$C291)&gt;=1,IF(INDIRECT($B291&amp;"!"&amp;"AH"&amp;$A291)="","",INDIRECT($B291&amp;"!"&amp;"AH"&amp;$A291)),0),""))</f>
        <v/>
      </c>
      <c r="BH291" s="253" t="str">
        <f t="array" aca="1" ref="BH291" ca="1">IF(BH$2="","",IFERROR(IF(FIND(BH$2,$C291)&gt;=1,IF(INDIRECT($B291&amp;"!"&amp;"AH"&amp;$A291)="","",INDIRECT($B291&amp;"!"&amp;"AH"&amp;$A291)),0),""))</f>
        <v/>
      </c>
      <c r="BI291" s="253" t="str">
        <f t="array" aca="1" ref="BI291" ca="1">IF(BI$2="","",IFERROR(IF(FIND(BI$2,$C291)&gt;=1,IF(INDIRECT($B291&amp;"!"&amp;"AH"&amp;$A291)="","",INDIRECT($B291&amp;"!"&amp;"AH"&amp;$A291)),0),""))</f>
        <v/>
      </c>
      <c r="BJ291" s="253" t="str">
        <f t="array" aca="1" ref="BJ291" ca="1">IF(BJ$2="","",IFERROR(IF(FIND(BJ$2,$C291)&gt;=1,IF(INDIRECT($B291&amp;"!"&amp;"AH"&amp;$A291)="","",INDIRECT($B291&amp;"!"&amp;"AH"&amp;$A291)),0),""))</f>
        <v/>
      </c>
      <c r="BK291" s="253" t="str">
        <f t="array" aca="1" ref="BK291" ca="1">IF(BK$2="","",IFERROR(IF(FIND(BK$2,$C291)&gt;=1,IF(INDIRECT($B291&amp;"!"&amp;"AH"&amp;$A291)="","",INDIRECT($B291&amp;"!"&amp;"AH"&amp;$A291)),0),""))</f>
        <v/>
      </c>
      <c r="BL291" s="253" t="str">
        <f t="array" aca="1" ref="BL291" ca="1">IF(BL$2="","",IFERROR(IF(FIND(BL$2,$C291)&gt;=1,IF(INDIRECT($B291&amp;"!"&amp;"AH"&amp;$A291)="","",INDIRECT($B291&amp;"!"&amp;"AH"&amp;$A291)),0),""))</f>
        <v/>
      </c>
      <c r="BM291" s="253" t="str">
        <f t="array" aca="1" ref="BM291" ca="1">IF(BM$2="","",IFERROR(IF(FIND(BM$2,$C291)&gt;=1,IF(INDIRECT($B291&amp;"!"&amp;"AH"&amp;$A291)="","",INDIRECT($B291&amp;"!"&amp;"AH"&amp;$A291)),0),""))</f>
        <v/>
      </c>
      <c r="BN291" s="253" t="str">
        <f t="array" aca="1" ref="BN291" ca="1">IF(BN$2="","",IFERROR(IF(FIND(BN$2,$C291)&gt;=1,IF(INDIRECT($B291&amp;"!"&amp;"AH"&amp;$A291)="","",INDIRECT($B291&amp;"!"&amp;"AH"&amp;$A291)),0),""))</f>
        <v/>
      </c>
      <c r="BO291" s="253" t="str">
        <f t="array" aca="1" ref="BO291" ca="1">IF(BO$2="","",IFERROR(IF(FIND(BO$2,$C291)&gt;=1,IF(INDIRECT($B291&amp;"!"&amp;"AH"&amp;$A291)="","",INDIRECT($B291&amp;"!"&amp;"AH"&amp;$A291)),0),""))</f>
        <v/>
      </c>
      <c r="BP291" s="253" t="str">
        <f t="array" aca="1" ref="BP291" ca="1">IF(BP$2="","",IFERROR(IF(FIND(BP$2,$C291)&gt;=1,IF(INDIRECT($B291&amp;"!"&amp;"AH"&amp;$A291)="","",INDIRECT($B291&amp;"!"&amp;"AH"&amp;$A291)),0),""))</f>
        <v/>
      </c>
      <c r="BQ291" s="253" t="str">
        <f t="array" aca="1" ref="BQ291" ca="1">IF(BQ$2="","",IFERROR(IF(FIND(BQ$2,$C291)&gt;=1,IF(INDIRECT($B291&amp;"!"&amp;"AH"&amp;$A291)="","",INDIRECT($B291&amp;"!"&amp;"AH"&amp;$A291)),0),""))</f>
        <v/>
      </c>
      <c r="BR291" s="253" t="str">
        <f t="array" aca="1" ref="BR291" ca="1">IF(BR$2="","",IFERROR(IF(FIND(BR$2,$C291)&gt;=1,IF(INDIRECT($B291&amp;"!"&amp;"AH"&amp;$A291)="","",INDIRECT($B291&amp;"!"&amp;"AH"&amp;$A291)),0),""))</f>
        <v/>
      </c>
      <c r="BS291" s="253" t="str">
        <f t="array" aca="1" ref="BS291" ca="1">IF(BS$2="","",IFERROR(IF(FIND(BS$2,$C291)&gt;=1,IF(INDIRECT($B291&amp;"!"&amp;"AH"&amp;$A291)="","",INDIRECT($B291&amp;"!"&amp;"AH"&amp;$A291)),0),""))</f>
        <v/>
      </c>
      <c r="BT291" s="253" t="str">
        <f t="array" aca="1" ref="BT291" ca="1">IF(BT$2="","",IFERROR(IF(FIND(BT$2,$C291)&gt;=1,IF(INDIRECT($B291&amp;"!"&amp;"AH"&amp;$A291)="","",INDIRECT($B291&amp;"!"&amp;"AH"&amp;$A291)),0),""))</f>
        <v/>
      </c>
      <c r="BU291" s="253" t="str">
        <f t="array" aca="1" ref="BU291" ca="1">IF(BU$2="","",IFERROR(IF(FIND(BU$2,$C291)&gt;=1,IF(INDIRECT($B291&amp;"!"&amp;"AH"&amp;$A291)="","",INDIRECT($B291&amp;"!"&amp;"AH"&amp;$A291)),0),""))</f>
        <v/>
      </c>
      <c r="BV291" s="253" t="str">
        <f t="array" aca="1" ref="BV291" ca="1">IF(BV$2="","",IFERROR(IF(FIND(BV$2,$C291)&gt;=1,IF(INDIRECT($B291&amp;"!"&amp;"AH"&amp;$A291)="","",INDIRECT($B291&amp;"!"&amp;"AH"&amp;$A291)),0),""))</f>
        <v/>
      </c>
      <c r="BW291" s="253" t="str">
        <f t="array" aca="1" ref="BW291" ca="1">IF(BW$2="","",IFERROR(IF(FIND(BW$2,$C291)&gt;=1,IF(INDIRECT($B291&amp;"!"&amp;"AH"&amp;$A291)="","",INDIRECT($B291&amp;"!"&amp;"AH"&amp;$A291)),0),""))</f>
        <v/>
      </c>
      <c r="BX291" s="253" t="str">
        <f t="array" aca="1" ref="BX291" ca="1">IF(BX$2="","",IFERROR(IF(FIND(BX$2,$C291)&gt;=1,IF(INDIRECT($B291&amp;"!"&amp;"AH"&amp;$A291)="","",INDIRECT($B291&amp;"!"&amp;"AH"&amp;$A291)),0),""))</f>
        <v/>
      </c>
      <c r="BY291" s="253" t="str">
        <f t="array" aca="1" ref="BY291" ca="1">IF(BY$2="","",IFERROR(IF(FIND(BY$2,$C291)&gt;=1,IF(INDIRECT($B291&amp;"!"&amp;"AH"&amp;$A291)="","",INDIRECT($B291&amp;"!"&amp;"AH"&amp;$A291)),0),""))</f>
        <v/>
      </c>
      <c r="BZ291" s="253" t="str">
        <f t="array" aca="1" ref="BZ291" ca="1">IF(BZ$2="","",IFERROR(IF(FIND(BZ$2,$C291)&gt;=1,IF(INDIRECT($B291&amp;"!"&amp;"AH"&amp;$A291)="","",INDIRECT($B291&amp;"!"&amp;"AH"&amp;$A291)),0),""))</f>
        <v/>
      </c>
      <c r="CA291" s="253" t="str">
        <f t="array" aca="1" ref="CA291" ca="1">IF(CA$2="","",IFERROR(IF(FIND(CA$2,$C291)&gt;=1,IF(INDIRECT($B291&amp;"!"&amp;"AH"&amp;$A291)="","",INDIRECT($B291&amp;"!"&amp;"AH"&amp;$A291)),0),""))</f>
        <v/>
      </c>
      <c r="CB291" s="253" t="str">
        <f t="array" aca="1" ref="CB291" ca="1">IF(CB$2="","",IFERROR(IF(FIND(CB$2,$C291)&gt;=1,IF(INDIRECT($B291&amp;"!"&amp;"AH"&amp;$A291)="","",INDIRECT($B291&amp;"!"&amp;"AH"&amp;$A291)),0),""))</f>
        <v/>
      </c>
      <c r="CC291" s="253" t="str">
        <f t="array" aca="1" ref="CC291" ca="1">IF(CC$2="","",IFERROR(IF(FIND(CC$2,$C291)&gt;=1,IF(INDIRECT($B291&amp;"!"&amp;"AH"&amp;$A291)="","",INDIRECT($B291&amp;"!"&amp;"AH"&amp;$A291)),0),""))</f>
        <v/>
      </c>
      <c r="CD291" s="253" t="str">
        <f t="array" aca="1" ref="CD291" ca="1">IF(CD$2="","",IFERROR(IF(FIND(CD$2,$C291)&gt;=1,IF(INDIRECT($B291&amp;"!"&amp;"AH"&amp;$A291)="","",INDIRECT($B291&amp;"!"&amp;"AH"&amp;$A291)),0),""))</f>
        <v/>
      </c>
      <c r="CE291" s="253" t="str">
        <f t="array" aca="1" ref="CE291" ca="1">IF(CE$2="","",IFERROR(IF(FIND(CE$2,$C291)&gt;=1,IF(INDIRECT($B291&amp;"!"&amp;"AH"&amp;$A291)="","",INDIRECT($B291&amp;"!"&amp;"AH"&amp;$A291)),0),""))</f>
        <v/>
      </c>
      <c r="CF291" s="253" t="str">
        <f t="array" aca="1" ref="CF291" ca="1">IF(CF$2="","",IFERROR(IF(FIND(CF$2,$C291)&gt;=1,IF(INDIRECT($B291&amp;"!"&amp;"AH"&amp;$A291)="","",INDIRECT($B291&amp;"!"&amp;"AH"&amp;$A291)),0),""))</f>
        <v/>
      </c>
      <c r="CG291" s="253" t="str">
        <f t="array" aca="1" ref="CG291" ca="1">IF(CG$2="","",IFERROR(IF(FIND(CG$2,$C291)&gt;=1,IF(INDIRECT($B291&amp;"!"&amp;"AH"&amp;$A291)="","",INDIRECT($B291&amp;"!"&amp;"AH"&amp;$A291)),0),""))</f>
        <v/>
      </c>
      <c r="CH291" s="253" t="str">
        <f t="array" aca="1" ref="CH291" ca="1">IF(CH$2="","",IFERROR(IF(FIND(CH$2,$C291)&gt;=1,IF(INDIRECT($B291&amp;"!"&amp;"AH"&amp;$A291)="","",INDIRECT($B291&amp;"!"&amp;"AH"&amp;$A291)),0),""))</f>
        <v/>
      </c>
      <c r="CI291" s="253" t="str">
        <f t="array" aca="1" ref="CI291" ca="1">IF(CI$2="","",IFERROR(IF(FIND(CI$2,$C291)&gt;=1,IF(INDIRECT($B291&amp;"!"&amp;"AH"&amp;$A291)="","",INDIRECT($B291&amp;"!"&amp;"AH"&amp;$A291)),0),""))</f>
        <v/>
      </c>
      <c r="CJ291" s="253" t="str">
        <f t="array" aca="1" ref="CJ291" ca="1">IF(CJ$2="","",IFERROR(IF(FIND(CJ$2,$C291)&gt;=1,IF(INDIRECT($B291&amp;"!"&amp;"AH"&amp;$A291)="","",INDIRECT($B291&amp;"!"&amp;"AH"&amp;$A291)),0),""))</f>
        <v/>
      </c>
      <c r="CK291" s="253" t="str">
        <f t="array" aca="1" ref="CK291" ca="1">IF(CK$2="","",IFERROR(IF(FIND(CK$2,$C291)&gt;=1,IF(INDIRECT($B291&amp;"!"&amp;"AH"&amp;$A291)="","",INDIRECT($B291&amp;"!"&amp;"AH"&amp;$A291)),0),""))</f>
        <v/>
      </c>
      <c r="CL291" s="253" t="str">
        <f t="array" aca="1" ref="CL291" ca="1">IF(CL$2="","",IFERROR(IF(FIND(CL$2,$C291)&gt;=1,IF(INDIRECT($B291&amp;"!"&amp;"AH"&amp;$A291)="","",INDIRECT($B291&amp;"!"&amp;"AH"&amp;$A291)),0),""))</f>
        <v/>
      </c>
      <c r="CO291" s="2" t="str">
        <f t="shared" ca="1" si="231"/>
        <v/>
      </c>
      <c r="CP291" s="253" t="str">
        <f t="array" aca="1" ref="CP291" ca="1">IF(CP$2="","",IFERROR(IF(FIND(CP$2,$C291)&gt;=1,INDIRECT($B291&amp;"!"&amp;"AG"&amp;$A291),0),""))</f>
        <v/>
      </c>
      <c r="CQ291" s="253" t="str">
        <f t="array" aca="1" ref="CQ291" ca="1">IF(CQ$2="","",IFERROR(IF(FIND(CQ$2,$C291)&gt;=1,INDIRECT($B291&amp;"!"&amp;"AG"&amp;$A291),0),""))</f>
        <v/>
      </c>
      <c r="CR291" s="253" t="str">
        <f t="array" aca="1" ref="CR291" ca="1">IF(CR$2="","",IFERROR(IF(FIND(CR$2,$C291)&gt;=1,INDIRECT($B291&amp;"!"&amp;"AG"&amp;$A291),0),""))</f>
        <v/>
      </c>
      <c r="CS291" s="253" t="str">
        <f t="array" aca="1" ref="CS291" ca="1">IF(CS$2="","",IFERROR(IF(FIND(CS$2,$C291)&gt;=1,INDIRECT($B291&amp;"!"&amp;"AG"&amp;$A291),0),""))</f>
        <v/>
      </c>
      <c r="CV291" s="2" t="str">
        <f t="shared" ca="1" si="232"/>
        <v/>
      </c>
      <c r="CW291" s="253" t="str">
        <f t="array" aca="1" ref="CW291" ca="1">IF(CW$2="","",IFERROR(IF(FIND(CW$2,$C291)&gt;=1,IF(INDIRECT($B291&amp;"!"&amp;"AH"&amp;$A291)="","",INDIRECT($B291&amp;"!"&amp;"AH"&amp;$A291)&amp;" "),0),""))</f>
        <v/>
      </c>
      <c r="CX291" s="253" t="str">
        <f t="array" aca="1" ref="CX291" ca="1">IF(CX$2="","",IFERROR(IF(FIND(CX$2,$C291)&gt;=1,IF(INDIRECT($B291&amp;"!"&amp;"AH"&amp;$A291)="","",INDIRECT($B291&amp;"!"&amp;"AH"&amp;$A291)&amp;" "),0),""))</f>
        <v/>
      </c>
      <c r="CY291" s="253" t="str">
        <f t="array" aca="1" ref="CY291" ca="1">IF(CY$2="","",IFERROR(IF(FIND(CY$2,$C291)&gt;=1,IF(INDIRECT($B291&amp;"!"&amp;"AH"&amp;$A291)="","",INDIRECT($B291&amp;"!"&amp;"AH"&amp;$A291)&amp;" "),0),""))</f>
        <v/>
      </c>
      <c r="CZ291" s="253" t="str">
        <f t="array" aca="1" ref="CZ291" ca="1">IF(CZ$2="","",IFERROR(IF(FIND(CZ$2,$C291)&gt;=1,IF(INDIRECT($B291&amp;"!"&amp;"AH"&amp;$A291)="","",INDIRECT($B291&amp;"!"&amp;"AH"&amp;$A291)&amp;" "),0),""))</f>
        <v/>
      </c>
      <c r="DC291" s="2" t="str">
        <f t="shared" ca="1" si="233"/>
        <v/>
      </c>
      <c r="DD291" s="253" t="str" cm="1">
        <f t="array" aca="1" ref="DD291" ca="1">IF(DD$2="","",IFERROR(IF(FIND(DD$2,$C291)&gt;=1,INDIRECT($B291&amp;"!"&amp;"AG"&amp;$A291),0),""))</f>
        <v/>
      </c>
      <c r="DE291" s="253" t="str" cm="1">
        <f t="array" aca="1" ref="DE291" ca="1">IF(DE$2="","",IFERROR(IF(FIND(DE$2,$C291)&gt;=1,INDIRECT($B291&amp;"!"&amp;"AG"&amp;$A291),0),""))</f>
        <v/>
      </c>
      <c r="DF291" s="253" t="str" cm="1">
        <f t="array" aca="1" ref="DF291" ca="1">IF(DF$2="","",IFERROR(IF(FIND(DF$2,$C291)&gt;=1,INDIRECT($B291&amp;"!"&amp;"AG"&amp;$A291),0),""))</f>
        <v/>
      </c>
      <c r="DG291" s="253" t="str" cm="1">
        <f t="array" aca="1" ref="DG291" ca="1">IF(DG$2="","",IFERROR(IF(FIND(DG$2,$C291)&gt;=1,INDIRECT($B291&amp;"!"&amp;"AG"&amp;$A291),0),""))</f>
        <v/>
      </c>
      <c r="DH291" s="253" t="str" cm="1">
        <f t="array" aca="1" ref="DH291" ca="1">IF(DH$2="","",IFERROR(IF(FIND(DH$2,$C291)&gt;=1,INDIRECT($B291&amp;"!"&amp;"AG"&amp;$A291),0),""))</f>
        <v/>
      </c>
      <c r="DI291" s="253" t="str" cm="1">
        <f t="array" aca="1" ref="DI291" ca="1">IF(DI$2="","",IFERROR(IF(FIND(DI$2,$C291)&gt;=1,INDIRECT($B291&amp;"!"&amp;"AG"&amp;$A291),0),""))</f>
        <v/>
      </c>
      <c r="DJ291" s="253" t="str" cm="1">
        <f t="array" aca="1" ref="DJ291" ca="1">IF(DJ$2="","",IFERROR(IF(FIND(DJ$2,$C291)&gt;=1,INDIRECT($B291&amp;"!"&amp;"AG"&amp;$A291),0),""))</f>
        <v/>
      </c>
      <c r="DK291" s="253" t="str" cm="1">
        <f t="array" aca="1" ref="DK291" ca="1">IF(DK$2="","",IFERROR(IF(FIND(DK$2,$C291)&gt;=1,INDIRECT($B291&amp;"!"&amp;"AG"&amp;$A291),0),""))</f>
        <v/>
      </c>
      <c r="DL291" s="253" t="str" cm="1">
        <f t="array" aca="1" ref="DL291" ca="1">IF(DL$2="","",IFERROR(IF(FIND(DL$2,$C291)&gt;=1,INDIRECT($B291&amp;"!"&amp;"AG"&amp;$A291),0),""))</f>
        <v/>
      </c>
      <c r="DM291" s="253" t="str" cm="1">
        <f t="array" aca="1" ref="DM291" ca="1">IF(DM$2="","",IFERROR(IF(FIND(DM$2,$C291)&gt;=1,INDIRECT($B291&amp;"!"&amp;"AG"&amp;$A291),0),""))</f>
        <v/>
      </c>
      <c r="DN291" s="253" t="str" cm="1">
        <f t="array" aca="1" ref="DN291" ca="1">IF(DN$2="","",IFERROR(IF(FIND(DN$2,$C291)&gt;=1,INDIRECT($B291&amp;"!"&amp;"AG"&amp;$A291),0),""))</f>
        <v/>
      </c>
      <c r="DO291" s="253" t="str" cm="1">
        <f t="array" aca="1" ref="DO291" ca="1">IF(DO$2="","",IFERROR(IF(FIND(DO$2,$C291)&gt;=1,INDIRECT($B291&amp;"!"&amp;"AG"&amp;$A291),0),""))</f>
        <v/>
      </c>
      <c r="DP291" s="253" t="str" cm="1">
        <f t="array" aca="1" ref="DP291" ca="1">IF(DP$2="","",IFERROR(IF(FIND(DP$2,$C291)&gt;=1,INDIRECT($B291&amp;"!"&amp;"AG"&amp;$A291),0),""))</f>
        <v/>
      </c>
      <c r="DQ291" s="253" t="str" cm="1">
        <f t="array" aca="1" ref="DQ291" ca="1">IF(DQ$2="","",IFERROR(IF(FIND(DQ$2,$C291)&gt;=1,INDIRECT($B291&amp;"!"&amp;"AG"&amp;$A291),0),""))</f>
        <v/>
      </c>
      <c r="DR291" s="253" t="str" cm="1">
        <f t="array" aca="1" ref="DR291" ca="1">IF(DR$2="","",IFERROR(IF(FIND(DR$2,$C291)&gt;=1,INDIRECT($B291&amp;"!"&amp;"AG"&amp;$A291),0),""))</f>
        <v/>
      </c>
      <c r="DS291" s="253" t="str" cm="1">
        <f t="array" aca="1" ref="DS291" ca="1">IF(DS$2="","",IFERROR(IF(FIND(DS$2,$C291)&gt;=1,INDIRECT($B291&amp;"!"&amp;"AG"&amp;$A291),0),""))</f>
        <v/>
      </c>
      <c r="DT291" s="253" t="str" cm="1">
        <f t="array" aca="1" ref="DT291" ca="1">IF(DT$2="","",IFERROR(IF(FIND(DT$2,$C291)&gt;=1,INDIRECT($B291&amp;"!"&amp;"AG"&amp;$A291),0),""))</f>
        <v/>
      </c>
      <c r="DU291" s="253" t="str" cm="1">
        <f t="array" aca="1" ref="DU291" ca="1">IF(DU$2="","",IFERROR(IF(FIND(DU$2,$C291)&gt;=1,INDIRECT($B291&amp;"!"&amp;"AG"&amp;$A291),0),""))</f>
        <v/>
      </c>
      <c r="DV291" s="253" t="str" cm="1">
        <f t="array" aca="1" ref="DV291" ca="1">IF(DV$2="","",IFERROR(IF(FIND(DV$2,$C291)&gt;=1,INDIRECT($B291&amp;"!"&amp;"AG"&amp;$A291),0),""))</f>
        <v/>
      </c>
      <c r="DW291" s="253" t="str" cm="1">
        <f t="array" aca="1" ref="DW291" ca="1">IF(DW$2="","",IFERROR(IF(FIND(DW$2,$C291)&gt;=1,INDIRECT($B291&amp;"!"&amp;"AG"&amp;$A291),0),""))</f>
        <v/>
      </c>
      <c r="DX291" s="253" t="str" cm="1">
        <f t="array" aca="1" ref="DX291" ca="1">IF(DX$2="","",IFERROR(IF(FIND(DX$2,$C291)&gt;=1,INDIRECT($B291&amp;"!"&amp;"AG"&amp;$A291),0),""))</f>
        <v/>
      </c>
      <c r="DY291" s="253" t="str" cm="1">
        <f t="array" aca="1" ref="DY291" ca="1">IF(DY$2="","",IFERROR(IF(FIND(DY$2,$C291)&gt;=1,INDIRECT($B291&amp;"!"&amp;"AG"&amp;$A291),0),""))</f>
        <v/>
      </c>
      <c r="DZ291" s="253" t="str" cm="1">
        <f t="array" aca="1" ref="DZ291" ca="1">IF(DZ$2="","",IFERROR(IF(FIND(DZ$2,$C291)&gt;=1,INDIRECT($B291&amp;"!"&amp;"AG"&amp;$A291),0),""))</f>
        <v/>
      </c>
      <c r="EA291" s="253" t="str" cm="1">
        <f t="array" aca="1" ref="EA291" ca="1">IF(EA$2="","",IFERROR(IF(FIND(EA$2,$C291)&gt;=1,INDIRECT($B291&amp;"!"&amp;"AG"&amp;$A291),0),""))</f>
        <v/>
      </c>
      <c r="EB291" s="253" t="str" cm="1">
        <f t="array" aca="1" ref="EB291" ca="1">IF(EB$2="","",IFERROR(IF(FIND(EB$2,$C291)&gt;=1,INDIRECT($B291&amp;"!"&amp;"AG"&amp;$A291),0),""))</f>
        <v/>
      </c>
      <c r="EC291" s="253" t="str" cm="1">
        <f t="array" aca="1" ref="EC291" ca="1">IF(EC$2="","",IFERROR(IF(FIND(EC$2,$C291)&gt;=1,INDIRECT($B291&amp;"!"&amp;"AG"&amp;$A291),0),""))</f>
        <v/>
      </c>
      <c r="ED291" s="253" t="str" cm="1">
        <f t="array" aca="1" ref="ED291" ca="1">IF(ED$2="","",IFERROR(IF(FIND(ED$2,$C291)&gt;=1,INDIRECT($B291&amp;"!"&amp;"AG"&amp;$A291),0),""))</f>
        <v/>
      </c>
      <c r="EE291" s="253" t="str" cm="1">
        <f t="array" aca="1" ref="EE291" ca="1">IF(EE$2="","",IFERROR(IF(FIND(EE$2,$C291)&gt;=1,INDIRECT($B291&amp;"!"&amp;"AG"&amp;$A291),0),""))</f>
        <v/>
      </c>
      <c r="EF291" s="253" t="str" cm="1">
        <f t="array" aca="1" ref="EF291" ca="1">IF(EF$2="","",IFERROR(IF(FIND(EF$2,$C291)&gt;=1,INDIRECT($B291&amp;"!"&amp;"AG"&amp;$A291),0),""))</f>
        <v/>
      </c>
      <c r="EG291" s="253" t="str" cm="1">
        <f t="array" aca="1" ref="EG291" ca="1">IF(EG$2="","",IFERROR(IF(FIND(EG$2,$C291)&gt;=1,INDIRECT($B291&amp;"!"&amp;"AG"&amp;$A291),0),""))</f>
        <v/>
      </c>
      <c r="EH291" s="253" t="str" cm="1">
        <f t="array" aca="1" ref="EH291" ca="1">IF(EH$2="","",IFERROR(IF(FIND(EH$2,$C291)&gt;=1,INDIRECT($B291&amp;"!"&amp;"AG"&amp;$A291),0),""))</f>
        <v/>
      </c>
      <c r="EI291" s="253" t="str" cm="1">
        <f t="array" aca="1" ref="EI291" ca="1">IF(EI$2="","",IFERROR(IF(FIND(EI$2,$C291)&gt;=1,INDIRECT($B291&amp;"!"&amp;"AG"&amp;$A291),0),""))</f>
        <v/>
      </c>
      <c r="EJ291" s="253" t="str" cm="1">
        <f t="array" aca="1" ref="EJ291" ca="1">IF(EJ$2="","",IFERROR(IF(FIND(EJ$2,$C291)&gt;=1,INDIRECT($B291&amp;"!"&amp;"AG"&amp;$A291),0),""))</f>
        <v/>
      </c>
      <c r="EK291" s="253" t="str" cm="1">
        <f t="array" aca="1" ref="EK291" ca="1">IF(EK$2="","",IFERROR(IF(FIND(EK$2,$C291)&gt;=1,INDIRECT($B291&amp;"!"&amp;"AG"&amp;$A291),0),""))</f>
        <v/>
      </c>
      <c r="EL291" s="253" t="str" cm="1">
        <f t="array" aca="1" ref="EL291" ca="1">IF(EL$2="","",IFERROR(IF(FIND(EL$2,$C291)&gt;=1,INDIRECT($B291&amp;"!"&amp;"AG"&amp;$A291),0),""))</f>
        <v/>
      </c>
      <c r="EM291" s="253" t="str" cm="1">
        <f t="array" aca="1" ref="EM291" ca="1">IF(EM$2="","",IFERROR(IF(FIND(EM$2,$C291)&gt;=1,INDIRECT($B291&amp;"!"&amp;"AG"&amp;$A291),0),""))</f>
        <v/>
      </c>
      <c r="EN291" s="253" t="str" cm="1">
        <f t="array" aca="1" ref="EN291" ca="1">IF(EN$2="","",IFERROR(IF(FIND(EN$2,$C291)&gt;=1,INDIRECT($B291&amp;"!"&amp;"AG"&amp;$A291),0),""))</f>
        <v/>
      </c>
      <c r="EO291" s="253" t="str" cm="1">
        <f t="array" aca="1" ref="EO291" ca="1">IF(EO$2="","",IFERROR(IF(FIND(EO$2,$C291)&gt;=1,INDIRECT($B291&amp;"!"&amp;"AG"&amp;$A291),0),""))</f>
        <v/>
      </c>
      <c r="EP291" s="253" t="str" cm="1">
        <f t="array" aca="1" ref="EP291" ca="1">IF(EP$2="","",IFERROR(IF(FIND(EP$2,$C291)&gt;=1,INDIRECT($B291&amp;"!"&amp;"AG"&amp;$A291),0),""))</f>
        <v/>
      </c>
      <c r="EQ291" s="253" t="str" cm="1">
        <f t="array" aca="1" ref="EQ291" ca="1">IF(EQ$2="","",IFERROR(IF(FIND(EQ$2,$C291)&gt;=1,INDIRECT($B291&amp;"!"&amp;"AG"&amp;$A291),0),""))</f>
        <v/>
      </c>
      <c r="ER291" s="253" t="str" cm="1">
        <f t="array" aca="1" ref="ER291" ca="1">IF(ER$2="","",IFERROR(IF(FIND(ER$2,$C291)&gt;=1,INDIRECT($B291&amp;"!"&amp;"AG"&amp;$A291),0),""))</f>
        <v/>
      </c>
      <c r="ES291" s="253" t="str" cm="1">
        <f t="array" aca="1" ref="ES291" ca="1">IF(ES$2="","",IFERROR(IF(FIND(ES$2,$C291)&gt;=1,INDIRECT($B291&amp;"!"&amp;"AG"&amp;$A291),0),""))</f>
        <v/>
      </c>
      <c r="ET291" s="253" t="str" cm="1">
        <f t="array" aca="1" ref="ET291" ca="1">IF(ET$2="","",IFERROR(IF(FIND(ET$2,$C291)&gt;=1,INDIRECT($B291&amp;"!"&amp;"AG"&amp;$A291),0),""))</f>
        <v/>
      </c>
      <c r="EU291" s="253" t="str" cm="1">
        <f t="array" aca="1" ref="EU291" ca="1">IF(EU$2="","",IFERROR(IF(FIND(EU$2,$C291)&gt;=1,INDIRECT($B291&amp;"!"&amp;"AG"&amp;$A291),0),""))</f>
        <v/>
      </c>
      <c r="EV291" s="253" t="str" cm="1">
        <f t="array" aca="1" ref="EV291" ca="1">IF(EV$2="","",IFERROR(IF(FIND(EV$2,$C291)&gt;=1,INDIRECT($B291&amp;"!"&amp;"AG"&amp;$A291),0),""))</f>
        <v/>
      </c>
    </row>
    <row r="292" spans="1:152" x14ac:dyDescent="0.3">
      <c r="A292" s="252">
        <f t="shared" ca="1" si="269"/>
        <v>14</v>
      </c>
      <c r="B292" s="252" t="str">
        <f t="shared" si="270"/>
        <v>Jun_2024</v>
      </c>
      <c r="C292" s="252" t="str">
        <f t="shared" ca="1" si="268"/>
        <v/>
      </c>
      <c r="D292" s="253" t="str">
        <f t="array" aca="1" ref="D292" ca="1">IF(D$2="","",IFERROR(IF(FIND(D$2,$C292)&gt;=1,INDIRECT($B292&amp;"!"&amp;"AG"&amp;$A292),0),""))</f>
        <v/>
      </c>
      <c r="E292" s="253" t="str">
        <f t="array" aca="1" ref="E292" ca="1">IF(E$2="","",IFERROR(IF(FIND(E$2,$C292)&gt;=1,INDIRECT($B292&amp;"!"&amp;"AG"&amp;$A292),0),""))</f>
        <v/>
      </c>
      <c r="F292" s="253" t="str">
        <f t="array" aca="1" ref="F292" ca="1">IF(F$2="","",IFERROR(IF(FIND(F$2,$C292)&gt;=1,INDIRECT($B292&amp;"!"&amp;"AG"&amp;$A292),0),""))</f>
        <v/>
      </c>
      <c r="G292" s="253" t="str">
        <f t="array" aca="1" ref="G292" ca="1">IF(G$2="","",IFERROR(IF(FIND(G$2,$C292)&gt;=1,INDIRECT($B292&amp;"!"&amp;"AG"&amp;$A292),0),""))</f>
        <v/>
      </c>
      <c r="H292" s="253" t="str">
        <f t="array" aca="1" ref="H292" ca="1">IF(H$2="","",IFERROR(IF(FIND(H$2,$C292)&gt;=1,INDIRECT($B292&amp;"!"&amp;"AG"&amp;$A292),0),""))</f>
        <v/>
      </c>
      <c r="I292" s="253" t="str">
        <f t="array" aca="1" ref="I292" ca="1">IF(I$2="","",IFERROR(IF(FIND(I$2,$C292)&gt;=1,INDIRECT($B292&amp;"!"&amp;"AG"&amp;$A292),0),""))</f>
        <v/>
      </c>
      <c r="J292" s="253" t="str">
        <f t="array" aca="1" ref="J292" ca="1">IF(J$2="","",IFERROR(IF(FIND(J$2,$C292)&gt;=1,INDIRECT($B292&amp;"!"&amp;"AG"&amp;$A292),0),""))</f>
        <v/>
      </c>
      <c r="K292" s="253" t="str">
        <f t="array" aca="1" ref="K292" ca="1">IF(K$2="","",IFERROR(IF(FIND(K$2,$C292)&gt;=1,INDIRECT($B292&amp;"!"&amp;"AG"&amp;$A292),0),""))</f>
        <v/>
      </c>
      <c r="L292" s="253" t="str">
        <f t="array" aca="1" ref="L292" ca="1">IF(L$2="","",IFERROR(IF(FIND(L$2,$C292)&gt;=1,INDIRECT($B292&amp;"!"&amp;"AG"&amp;$A292),0),""))</f>
        <v/>
      </c>
      <c r="M292" s="253" t="str">
        <f t="array" aca="1" ref="M292" ca="1">IF(M$2="","",IFERROR(IF(FIND(M$2,$C292)&gt;=1,INDIRECT($B292&amp;"!"&amp;"AG"&amp;$A292),0),""))</f>
        <v/>
      </c>
      <c r="N292" s="253" t="str">
        <f t="array" aca="1" ref="N292" ca="1">IF(N$2="","",IFERROR(IF(FIND(N$2,$C292)&gt;=1,INDIRECT($B292&amp;"!"&amp;"AG"&amp;$A292),0),""))</f>
        <v/>
      </c>
      <c r="O292" s="253" t="str">
        <f t="array" aca="1" ref="O292" ca="1">IF(O$2="","",IFERROR(IF(FIND(O$2,$C292)&gt;=1,INDIRECT($B292&amp;"!"&amp;"AG"&amp;$A292),0),""))</f>
        <v/>
      </c>
      <c r="P292" s="253" t="str">
        <f t="array" aca="1" ref="P292" ca="1">IF(P$2="","",IFERROR(IF(FIND(P$2,$C292)&gt;=1,INDIRECT($B292&amp;"!"&amp;"AG"&amp;$A292),0),""))</f>
        <v/>
      </c>
      <c r="Q292" s="253" t="str">
        <f t="array" aca="1" ref="Q292" ca="1">IF(Q$2="","",IFERROR(IF(FIND(Q$2,$C292)&gt;=1,INDIRECT($B292&amp;"!"&amp;"AG"&amp;$A292),0),""))</f>
        <v/>
      </c>
      <c r="R292" s="253" t="str">
        <f t="array" aca="1" ref="R292" ca="1">IF(R$2="","",IFERROR(IF(FIND(R$2,$C292)&gt;=1,INDIRECT($B292&amp;"!"&amp;"AG"&amp;$A292),0),""))</f>
        <v/>
      </c>
      <c r="S292" s="253" t="str">
        <f t="array" aca="1" ref="S292" ca="1">IF(S$2="","",IFERROR(IF(FIND(S$2,$C292)&gt;=1,INDIRECT($B292&amp;"!"&amp;"AG"&amp;$A292),0),""))</f>
        <v/>
      </c>
      <c r="T292" s="253" t="str">
        <f t="array" aca="1" ref="T292" ca="1">IF(T$2="","",IFERROR(IF(FIND(T$2,$C292)&gt;=1,INDIRECT($B292&amp;"!"&amp;"AG"&amp;$A292),0),""))</f>
        <v/>
      </c>
      <c r="U292" s="253" t="str">
        <f t="array" aca="1" ref="U292" ca="1">IF(U$2="","",IFERROR(IF(FIND(U$2,$C292)&gt;=1,INDIRECT($B292&amp;"!"&amp;"AG"&amp;$A292),0),""))</f>
        <v/>
      </c>
      <c r="V292" s="253" t="str">
        <f t="array" aca="1" ref="V292" ca="1">IF(V$2="","",IFERROR(IF(FIND(V$2,$C292)&gt;=1,INDIRECT($B292&amp;"!"&amp;"AG"&amp;$A292),0),""))</f>
        <v/>
      </c>
      <c r="W292" s="253" t="str">
        <f t="array" aca="1" ref="W292" ca="1">IF(W$2="","",IFERROR(IF(FIND(W$2,$C292)&gt;=1,INDIRECT($B292&amp;"!"&amp;"AG"&amp;$A292),0),""))</f>
        <v/>
      </c>
      <c r="X292" s="253" t="str">
        <f t="array" aca="1" ref="X292" ca="1">IF(X$2="","",IFERROR(IF(FIND(X$2,$C292)&gt;=1,INDIRECT($B292&amp;"!"&amp;"AG"&amp;$A292),0),""))</f>
        <v/>
      </c>
      <c r="Y292" s="253" t="str">
        <f t="array" aca="1" ref="Y292" ca="1">IF(Y$2="","",IFERROR(IF(FIND(Y$2,$C292)&gt;=1,INDIRECT($B292&amp;"!"&amp;"AG"&amp;$A292),0),""))</f>
        <v/>
      </c>
      <c r="Z292" s="253" t="str">
        <f t="array" aca="1" ref="Z292" ca="1">IF(Z$2="","",IFERROR(IF(FIND(Z$2,$C292)&gt;=1,INDIRECT($B292&amp;"!"&amp;"AG"&amp;$A292),0),""))</f>
        <v/>
      </c>
      <c r="AA292" s="253" t="str">
        <f t="array" aca="1" ref="AA292" ca="1">IF(AA$2="","",IFERROR(IF(FIND(AA$2,$C292)&gt;=1,INDIRECT($B292&amp;"!"&amp;"AG"&amp;$A292),0),""))</f>
        <v/>
      </c>
      <c r="AB292" s="253" t="str">
        <f t="array" aca="1" ref="AB292" ca="1">IF(AB$2="","",IFERROR(IF(FIND(AB$2,$C292)&gt;=1,INDIRECT($B292&amp;"!"&amp;"AG"&amp;$A292),0),""))</f>
        <v/>
      </c>
      <c r="AC292" s="253" t="str">
        <f t="array" aca="1" ref="AC292" ca="1">IF(AC$2="","",IFERROR(IF(FIND(AC$2,$C292)&gt;=1,INDIRECT($B292&amp;"!"&amp;"AG"&amp;$A292),0),""))</f>
        <v/>
      </c>
      <c r="AD292" s="253" t="str">
        <f t="array" aca="1" ref="AD292" ca="1">IF(AD$2="","",IFERROR(IF(FIND(AD$2,$C292)&gt;=1,INDIRECT($B292&amp;"!"&amp;"AG"&amp;$A292),0),""))</f>
        <v/>
      </c>
      <c r="AE292" s="253" t="str">
        <f t="array" aca="1" ref="AE292" ca="1">IF(AE$2="","",IFERROR(IF(FIND(AE$2,$C292)&gt;=1,INDIRECT($B292&amp;"!"&amp;"AG"&amp;$A292),0),""))</f>
        <v/>
      </c>
      <c r="AF292" s="253" t="str">
        <f t="array" aca="1" ref="AF292" ca="1">IF(AF$2="","",IFERROR(IF(FIND(AF$2,$C292)&gt;=1,INDIRECT($B292&amp;"!"&amp;"AG"&amp;$A292),0),""))</f>
        <v/>
      </c>
      <c r="AG292" s="253" t="str">
        <f t="array" aca="1" ref="AG292" ca="1">IF(AG$2="","",IFERROR(IF(FIND(AG$2,$C292)&gt;=1,INDIRECT($B292&amp;"!"&amp;"AG"&amp;$A292),0),""))</f>
        <v/>
      </c>
      <c r="AH292" s="253" t="str">
        <f t="array" aca="1" ref="AH292" ca="1">IF(AH$2="","",IFERROR(IF(FIND(AH$2,$C292)&gt;=1,INDIRECT($B292&amp;"!"&amp;"AG"&amp;$A292),0),""))</f>
        <v/>
      </c>
      <c r="AI292" s="253" t="str">
        <f t="array" aca="1" ref="AI292" ca="1">IF(AI$2="","",IFERROR(IF(FIND(AI$2,$C292)&gt;=1,INDIRECT($B292&amp;"!"&amp;"AG"&amp;$A292),0),""))</f>
        <v/>
      </c>
      <c r="AJ292" s="253" t="str">
        <f t="array" aca="1" ref="AJ292" ca="1">IF(AJ$2="","",IFERROR(IF(FIND(AJ$2,$C292)&gt;=1,INDIRECT($B292&amp;"!"&amp;"AG"&amp;$A292),0),""))</f>
        <v/>
      </c>
      <c r="AK292" s="253" t="str">
        <f t="array" aca="1" ref="AK292" ca="1">IF(AK$2="","",IFERROR(IF(FIND(AK$2,$C292)&gt;=1,INDIRECT($B292&amp;"!"&amp;"AG"&amp;$A292),0),""))</f>
        <v/>
      </c>
      <c r="AL292" s="253" t="str">
        <f t="array" aca="1" ref="AL292" ca="1">IF(AL$2="","",IFERROR(IF(FIND(AL$2,$C292)&gt;=1,INDIRECT($B292&amp;"!"&amp;"AG"&amp;$A292),0),""))</f>
        <v/>
      </c>
      <c r="AM292" s="253" t="str">
        <f t="array" aca="1" ref="AM292" ca="1">IF(AM$2="","",IFERROR(IF(FIND(AM$2,$C292)&gt;=1,INDIRECT($B292&amp;"!"&amp;"AG"&amp;$A292),0),""))</f>
        <v/>
      </c>
      <c r="AN292" s="253" t="str">
        <f t="array" aca="1" ref="AN292" ca="1">IF(AN$2="","",IFERROR(IF(FIND(AN$2,$C292)&gt;=1,INDIRECT($B292&amp;"!"&amp;"AG"&amp;$A292),0),""))</f>
        <v/>
      </c>
      <c r="AO292" s="253" t="str">
        <f t="array" aca="1" ref="AO292" ca="1">IF(AO$2="","",IFERROR(IF(FIND(AO$2,$C292)&gt;=1,INDIRECT($B292&amp;"!"&amp;"AG"&amp;$A292),0),""))</f>
        <v/>
      </c>
      <c r="AP292" s="253" t="str">
        <f t="array" aca="1" ref="AP292" ca="1">IF(AP$2="","",IFERROR(IF(FIND(AP$2,$C292)&gt;=1,INDIRECT($B292&amp;"!"&amp;"AG"&amp;$A292),0),""))</f>
        <v/>
      </c>
      <c r="AQ292" s="253" t="str">
        <f t="array" aca="1" ref="AQ292" ca="1">IF(AQ$2="","",IFERROR(IF(FIND(AQ$2,$C292)&gt;=1,INDIRECT($B292&amp;"!"&amp;"AG"&amp;$A292),0),""))</f>
        <v/>
      </c>
      <c r="AR292" s="253" t="str">
        <f t="array" aca="1" ref="AR292" ca="1">IF(AR$2="","",IFERROR(IF(FIND(AR$2,$C292)&gt;=1,INDIRECT($B292&amp;"!"&amp;"AG"&amp;$A292),0),""))</f>
        <v/>
      </c>
      <c r="AS292" s="253" t="str">
        <f t="array" aca="1" ref="AS292" ca="1">IF(AS$2="","",IFERROR(IF(FIND(AS$2,$C292)&gt;=1,INDIRECT($B292&amp;"!"&amp;"AG"&amp;$A292),0),""))</f>
        <v/>
      </c>
      <c r="AU292" s="254" t="str">
        <f t="array" aca="1" ref="AU292" ca="1">IFERROR(INDIRECT(B292&amp;"!"&amp;"A"&amp;A292),"")</f>
        <v/>
      </c>
      <c r="AV292" s="2" t="str">
        <f t="shared" ca="1" si="229"/>
        <v/>
      </c>
      <c r="AW292" s="253" t="str">
        <f t="array" aca="1" ref="AW292" ca="1">IF(AW$2="","",IFERROR(IF(FIND(AW$2,$C292)&gt;=1,IF(INDIRECT($B292&amp;"!"&amp;"AH"&amp;$A292)="","",INDIRECT($B292&amp;"!"&amp;"AH"&amp;$A292)),0),""))</f>
        <v/>
      </c>
      <c r="AX292" s="253" t="str">
        <f t="array" aca="1" ref="AX292" ca="1">IF(AX$2="","",IFERROR(IF(FIND(AX$2,$C292)&gt;=1,IF(INDIRECT($B292&amp;"!"&amp;"AH"&amp;$A292)="","",INDIRECT($B292&amp;"!"&amp;"AH"&amp;$A292)),0),""))</f>
        <v/>
      </c>
      <c r="AY292" s="253" t="str">
        <f t="array" aca="1" ref="AY292" ca="1">IF(AY$2="","",IFERROR(IF(FIND(AY$2,$C292)&gt;=1,IF(INDIRECT($B292&amp;"!"&amp;"AH"&amp;$A292)="","",INDIRECT($B292&amp;"!"&amp;"AH"&amp;$A292)),0),""))</f>
        <v/>
      </c>
      <c r="AZ292" s="253" t="str">
        <f t="array" aca="1" ref="AZ292" ca="1">IF(AZ$2="","",IFERROR(IF(FIND(AZ$2,$C292)&gt;=1,IF(INDIRECT($B292&amp;"!"&amp;"AH"&amp;$A292)="","",INDIRECT($B292&amp;"!"&amp;"AH"&amp;$A292)),0),""))</f>
        <v/>
      </c>
      <c r="BA292" s="253" t="str">
        <f t="array" aca="1" ref="BA292" ca="1">IF(BA$2="","",IFERROR(IF(FIND(BA$2,$C292)&gt;=1,IF(INDIRECT($B292&amp;"!"&amp;"AH"&amp;$A292)="","",INDIRECT($B292&amp;"!"&amp;"AH"&amp;$A292)),0),""))</f>
        <v/>
      </c>
      <c r="BB292" s="253" t="str">
        <f t="array" aca="1" ref="BB292" ca="1">IF(BB$2="","",IFERROR(IF(FIND(BB$2,$C292)&gt;=1,IF(INDIRECT($B292&amp;"!"&amp;"AH"&amp;$A292)="","",INDIRECT($B292&amp;"!"&amp;"AH"&amp;$A292)),0),""))</f>
        <v/>
      </c>
      <c r="BC292" s="253" t="str">
        <f t="array" aca="1" ref="BC292" ca="1">IF(BC$2="","",IFERROR(IF(FIND(BC$2,$C292)&gt;=1,IF(INDIRECT($B292&amp;"!"&amp;"AH"&amp;$A292)="","",INDIRECT($B292&amp;"!"&amp;"AH"&amp;$A292)),0),""))</f>
        <v/>
      </c>
      <c r="BD292" s="253" t="str">
        <f t="array" aca="1" ref="BD292" ca="1">IF(BD$2="","",IFERROR(IF(FIND(BD$2,$C292)&gt;=1,IF(INDIRECT($B292&amp;"!"&amp;"AH"&amp;$A292)="","",INDIRECT($B292&amp;"!"&amp;"AH"&amp;$A292)),0),""))</f>
        <v/>
      </c>
      <c r="BE292" s="253" t="str">
        <f t="array" aca="1" ref="BE292" ca="1">IF(BE$2="","",IFERROR(IF(FIND(BE$2,$C292)&gt;=1,IF(INDIRECT($B292&amp;"!"&amp;"AH"&amp;$A292)="","",INDIRECT($B292&amp;"!"&amp;"AH"&amp;$A292)),0),""))</f>
        <v/>
      </c>
      <c r="BF292" s="253" t="str">
        <f t="array" aca="1" ref="BF292" ca="1">IF(BF$2="","",IFERROR(IF(FIND(BF$2,$C292)&gt;=1,IF(INDIRECT($B292&amp;"!"&amp;"AH"&amp;$A292)="","",INDIRECT($B292&amp;"!"&amp;"AH"&amp;$A292)),0),""))</f>
        <v/>
      </c>
      <c r="BG292" s="253" t="str">
        <f t="array" aca="1" ref="BG292" ca="1">IF(BG$2="","",IFERROR(IF(FIND(BG$2,$C292)&gt;=1,IF(INDIRECT($B292&amp;"!"&amp;"AH"&amp;$A292)="","",INDIRECT($B292&amp;"!"&amp;"AH"&amp;$A292)),0),""))</f>
        <v/>
      </c>
      <c r="BH292" s="253" t="str">
        <f t="array" aca="1" ref="BH292" ca="1">IF(BH$2="","",IFERROR(IF(FIND(BH$2,$C292)&gt;=1,IF(INDIRECT($B292&amp;"!"&amp;"AH"&amp;$A292)="","",INDIRECT($B292&amp;"!"&amp;"AH"&amp;$A292)),0),""))</f>
        <v/>
      </c>
      <c r="BI292" s="253" t="str">
        <f t="array" aca="1" ref="BI292" ca="1">IF(BI$2="","",IFERROR(IF(FIND(BI$2,$C292)&gt;=1,IF(INDIRECT($B292&amp;"!"&amp;"AH"&amp;$A292)="","",INDIRECT($B292&amp;"!"&amp;"AH"&amp;$A292)),0),""))</f>
        <v/>
      </c>
      <c r="BJ292" s="253" t="str">
        <f t="array" aca="1" ref="BJ292" ca="1">IF(BJ$2="","",IFERROR(IF(FIND(BJ$2,$C292)&gt;=1,IF(INDIRECT($B292&amp;"!"&amp;"AH"&amp;$A292)="","",INDIRECT($B292&amp;"!"&amp;"AH"&amp;$A292)),0),""))</f>
        <v/>
      </c>
      <c r="BK292" s="253" t="str">
        <f t="array" aca="1" ref="BK292" ca="1">IF(BK$2="","",IFERROR(IF(FIND(BK$2,$C292)&gt;=1,IF(INDIRECT($B292&amp;"!"&amp;"AH"&amp;$A292)="","",INDIRECT($B292&amp;"!"&amp;"AH"&amp;$A292)),0),""))</f>
        <v/>
      </c>
      <c r="BL292" s="253" t="str">
        <f t="array" aca="1" ref="BL292" ca="1">IF(BL$2="","",IFERROR(IF(FIND(BL$2,$C292)&gt;=1,IF(INDIRECT($B292&amp;"!"&amp;"AH"&amp;$A292)="","",INDIRECT($B292&amp;"!"&amp;"AH"&amp;$A292)),0),""))</f>
        <v/>
      </c>
      <c r="BM292" s="253" t="str">
        <f t="array" aca="1" ref="BM292" ca="1">IF(BM$2="","",IFERROR(IF(FIND(BM$2,$C292)&gt;=1,IF(INDIRECT($B292&amp;"!"&amp;"AH"&amp;$A292)="","",INDIRECT($B292&amp;"!"&amp;"AH"&amp;$A292)),0),""))</f>
        <v/>
      </c>
      <c r="BN292" s="253" t="str">
        <f t="array" aca="1" ref="BN292" ca="1">IF(BN$2="","",IFERROR(IF(FIND(BN$2,$C292)&gt;=1,IF(INDIRECT($B292&amp;"!"&amp;"AH"&amp;$A292)="","",INDIRECT($B292&amp;"!"&amp;"AH"&amp;$A292)),0),""))</f>
        <v/>
      </c>
      <c r="BO292" s="253" t="str">
        <f t="array" aca="1" ref="BO292" ca="1">IF(BO$2="","",IFERROR(IF(FIND(BO$2,$C292)&gt;=1,IF(INDIRECT($B292&amp;"!"&amp;"AH"&amp;$A292)="","",INDIRECT($B292&amp;"!"&amp;"AH"&amp;$A292)),0),""))</f>
        <v/>
      </c>
      <c r="BP292" s="253" t="str">
        <f t="array" aca="1" ref="BP292" ca="1">IF(BP$2="","",IFERROR(IF(FIND(BP$2,$C292)&gt;=1,IF(INDIRECT($B292&amp;"!"&amp;"AH"&amp;$A292)="","",INDIRECT($B292&amp;"!"&amp;"AH"&amp;$A292)),0),""))</f>
        <v/>
      </c>
      <c r="BQ292" s="253" t="str">
        <f t="array" aca="1" ref="BQ292" ca="1">IF(BQ$2="","",IFERROR(IF(FIND(BQ$2,$C292)&gt;=1,IF(INDIRECT($B292&amp;"!"&amp;"AH"&amp;$A292)="","",INDIRECT($B292&amp;"!"&amp;"AH"&amp;$A292)),0),""))</f>
        <v/>
      </c>
      <c r="BR292" s="253" t="str">
        <f t="array" aca="1" ref="BR292" ca="1">IF(BR$2="","",IFERROR(IF(FIND(BR$2,$C292)&gt;=1,IF(INDIRECT($B292&amp;"!"&amp;"AH"&amp;$A292)="","",INDIRECT($B292&amp;"!"&amp;"AH"&amp;$A292)),0),""))</f>
        <v/>
      </c>
      <c r="BS292" s="253" t="str">
        <f t="array" aca="1" ref="BS292" ca="1">IF(BS$2="","",IFERROR(IF(FIND(BS$2,$C292)&gt;=1,IF(INDIRECT($B292&amp;"!"&amp;"AH"&amp;$A292)="","",INDIRECT($B292&amp;"!"&amp;"AH"&amp;$A292)),0),""))</f>
        <v/>
      </c>
      <c r="BT292" s="253" t="str">
        <f t="array" aca="1" ref="BT292" ca="1">IF(BT$2="","",IFERROR(IF(FIND(BT$2,$C292)&gt;=1,IF(INDIRECT($B292&amp;"!"&amp;"AH"&amp;$A292)="","",INDIRECT($B292&amp;"!"&amp;"AH"&amp;$A292)),0),""))</f>
        <v/>
      </c>
      <c r="BU292" s="253" t="str">
        <f t="array" aca="1" ref="BU292" ca="1">IF(BU$2="","",IFERROR(IF(FIND(BU$2,$C292)&gt;=1,IF(INDIRECT($B292&amp;"!"&amp;"AH"&amp;$A292)="","",INDIRECT($B292&amp;"!"&amp;"AH"&amp;$A292)),0),""))</f>
        <v/>
      </c>
      <c r="BV292" s="253" t="str">
        <f t="array" aca="1" ref="BV292" ca="1">IF(BV$2="","",IFERROR(IF(FIND(BV$2,$C292)&gt;=1,IF(INDIRECT($B292&amp;"!"&amp;"AH"&amp;$A292)="","",INDIRECT($B292&amp;"!"&amp;"AH"&amp;$A292)),0),""))</f>
        <v/>
      </c>
      <c r="BW292" s="253" t="str">
        <f t="array" aca="1" ref="BW292" ca="1">IF(BW$2="","",IFERROR(IF(FIND(BW$2,$C292)&gt;=1,IF(INDIRECT($B292&amp;"!"&amp;"AH"&amp;$A292)="","",INDIRECT($B292&amp;"!"&amp;"AH"&amp;$A292)),0),""))</f>
        <v/>
      </c>
      <c r="BX292" s="253" t="str">
        <f t="array" aca="1" ref="BX292" ca="1">IF(BX$2="","",IFERROR(IF(FIND(BX$2,$C292)&gt;=1,IF(INDIRECT($B292&amp;"!"&amp;"AH"&amp;$A292)="","",INDIRECT($B292&amp;"!"&amp;"AH"&amp;$A292)),0),""))</f>
        <v/>
      </c>
      <c r="BY292" s="253" t="str">
        <f t="array" aca="1" ref="BY292" ca="1">IF(BY$2="","",IFERROR(IF(FIND(BY$2,$C292)&gt;=1,IF(INDIRECT($B292&amp;"!"&amp;"AH"&amp;$A292)="","",INDIRECT($B292&amp;"!"&amp;"AH"&amp;$A292)),0),""))</f>
        <v/>
      </c>
      <c r="BZ292" s="253" t="str">
        <f t="array" aca="1" ref="BZ292" ca="1">IF(BZ$2="","",IFERROR(IF(FIND(BZ$2,$C292)&gt;=1,IF(INDIRECT($B292&amp;"!"&amp;"AH"&amp;$A292)="","",INDIRECT($B292&amp;"!"&amp;"AH"&amp;$A292)),0),""))</f>
        <v/>
      </c>
      <c r="CA292" s="253" t="str">
        <f t="array" aca="1" ref="CA292" ca="1">IF(CA$2="","",IFERROR(IF(FIND(CA$2,$C292)&gt;=1,IF(INDIRECT($B292&amp;"!"&amp;"AH"&amp;$A292)="","",INDIRECT($B292&amp;"!"&amp;"AH"&amp;$A292)),0),""))</f>
        <v/>
      </c>
      <c r="CB292" s="253" t="str">
        <f t="array" aca="1" ref="CB292" ca="1">IF(CB$2="","",IFERROR(IF(FIND(CB$2,$C292)&gt;=1,IF(INDIRECT($B292&amp;"!"&amp;"AH"&amp;$A292)="","",INDIRECT($B292&amp;"!"&amp;"AH"&amp;$A292)),0),""))</f>
        <v/>
      </c>
      <c r="CC292" s="253" t="str">
        <f t="array" aca="1" ref="CC292" ca="1">IF(CC$2="","",IFERROR(IF(FIND(CC$2,$C292)&gt;=1,IF(INDIRECT($B292&amp;"!"&amp;"AH"&amp;$A292)="","",INDIRECT($B292&amp;"!"&amp;"AH"&amp;$A292)),0),""))</f>
        <v/>
      </c>
      <c r="CD292" s="253" t="str">
        <f t="array" aca="1" ref="CD292" ca="1">IF(CD$2="","",IFERROR(IF(FIND(CD$2,$C292)&gt;=1,IF(INDIRECT($B292&amp;"!"&amp;"AH"&amp;$A292)="","",INDIRECT($B292&amp;"!"&amp;"AH"&amp;$A292)),0),""))</f>
        <v/>
      </c>
      <c r="CE292" s="253" t="str">
        <f t="array" aca="1" ref="CE292" ca="1">IF(CE$2="","",IFERROR(IF(FIND(CE$2,$C292)&gt;=1,IF(INDIRECT($B292&amp;"!"&amp;"AH"&amp;$A292)="","",INDIRECT($B292&amp;"!"&amp;"AH"&amp;$A292)),0),""))</f>
        <v/>
      </c>
      <c r="CF292" s="253" t="str">
        <f t="array" aca="1" ref="CF292" ca="1">IF(CF$2="","",IFERROR(IF(FIND(CF$2,$C292)&gt;=1,IF(INDIRECT($B292&amp;"!"&amp;"AH"&amp;$A292)="","",INDIRECT($B292&amp;"!"&amp;"AH"&amp;$A292)),0),""))</f>
        <v/>
      </c>
      <c r="CG292" s="253" t="str">
        <f t="array" aca="1" ref="CG292" ca="1">IF(CG$2="","",IFERROR(IF(FIND(CG$2,$C292)&gt;=1,IF(INDIRECT($B292&amp;"!"&amp;"AH"&amp;$A292)="","",INDIRECT($B292&amp;"!"&amp;"AH"&amp;$A292)),0),""))</f>
        <v/>
      </c>
      <c r="CH292" s="253" t="str">
        <f t="array" aca="1" ref="CH292" ca="1">IF(CH$2="","",IFERROR(IF(FIND(CH$2,$C292)&gt;=1,IF(INDIRECT($B292&amp;"!"&amp;"AH"&amp;$A292)="","",INDIRECT($B292&amp;"!"&amp;"AH"&amp;$A292)),0),""))</f>
        <v/>
      </c>
      <c r="CI292" s="253" t="str">
        <f t="array" aca="1" ref="CI292" ca="1">IF(CI$2="","",IFERROR(IF(FIND(CI$2,$C292)&gt;=1,IF(INDIRECT($B292&amp;"!"&amp;"AH"&amp;$A292)="","",INDIRECT($B292&amp;"!"&amp;"AH"&amp;$A292)),0),""))</f>
        <v/>
      </c>
      <c r="CJ292" s="253" t="str">
        <f t="array" aca="1" ref="CJ292" ca="1">IF(CJ$2="","",IFERROR(IF(FIND(CJ$2,$C292)&gt;=1,IF(INDIRECT($B292&amp;"!"&amp;"AH"&amp;$A292)="","",INDIRECT($B292&amp;"!"&amp;"AH"&amp;$A292)),0),""))</f>
        <v/>
      </c>
      <c r="CK292" s="253" t="str">
        <f t="array" aca="1" ref="CK292" ca="1">IF(CK$2="","",IFERROR(IF(FIND(CK$2,$C292)&gt;=1,IF(INDIRECT($B292&amp;"!"&amp;"AH"&amp;$A292)="","",INDIRECT($B292&amp;"!"&amp;"AH"&amp;$A292)),0),""))</f>
        <v/>
      </c>
      <c r="CL292" s="253" t="str">
        <f t="array" aca="1" ref="CL292" ca="1">IF(CL$2="","",IFERROR(IF(FIND(CL$2,$C292)&gt;=1,IF(INDIRECT($B292&amp;"!"&amp;"AH"&amp;$A292)="","",INDIRECT($B292&amp;"!"&amp;"AH"&amp;$A292)),0),""))</f>
        <v/>
      </c>
      <c r="CO292" s="2" t="str">
        <f t="shared" ca="1" si="231"/>
        <v/>
      </c>
      <c r="CP292" s="253" t="str">
        <f t="array" aca="1" ref="CP292" ca="1">IF(CP$2="","",IFERROR(IF(FIND(CP$2,$C292)&gt;=1,INDIRECT($B292&amp;"!"&amp;"AG"&amp;$A292),0),""))</f>
        <v/>
      </c>
      <c r="CQ292" s="253" t="str">
        <f t="array" aca="1" ref="CQ292" ca="1">IF(CQ$2="","",IFERROR(IF(FIND(CQ$2,$C292)&gt;=1,INDIRECT($B292&amp;"!"&amp;"AG"&amp;$A292),0),""))</f>
        <v/>
      </c>
      <c r="CR292" s="253" t="str">
        <f t="array" aca="1" ref="CR292" ca="1">IF(CR$2="","",IFERROR(IF(FIND(CR$2,$C292)&gt;=1,INDIRECT($B292&amp;"!"&amp;"AG"&amp;$A292),0),""))</f>
        <v/>
      </c>
      <c r="CS292" s="253" t="str">
        <f t="array" aca="1" ref="CS292" ca="1">IF(CS$2="","",IFERROR(IF(FIND(CS$2,$C292)&gt;=1,INDIRECT($B292&amp;"!"&amp;"AG"&amp;$A292),0),""))</f>
        <v/>
      </c>
      <c r="CV292" s="2" t="str">
        <f t="shared" ca="1" si="232"/>
        <v/>
      </c>
      <c r="CW292" s="253" t="str">
        <f t="array" aca="1" ref="CW292" ca="1">IF(CW$2="","",IFERROR(IF(FIND(CW$2,$C292)&gt;=1,IF(INDIRECT($B292&amp;"!"&amp;"AH"&amp;$A292)="","",INDIRECT($B292&amp;"!"&amp;"AH"&amp;$A292)&amp;" "),0),""))</f>
        <v/>
      </c>
      <c r="CX292" s="253" t="str">
        <f t="array" aca="1" ref="CX292" ca="1">IF(CX$2="","",IFERROR(IF(FIND(CX$2,$C292)&gt;=1,IF(INDIRECT($B292&amp;"!"&amp;"AH"&amp;$A292)="","",INDIRECT($B292&amp;"!"&amp;"AH"&amp;$A292)&amp;" "),0),""))</f>
        <v/>
      </c>
      <c r="CY292" s="253" t="str">
        <f t="array" aca="1" ref="CY292" ca="1">IF(CY$2="","",IFERROR(IF(FIND(CY$2,$C292)&gt;=1,IF(INDIRECT($B292&amp;"!"&amp;"AH"&amp;$A292)="","",INDIRECT($B292&amp;"!"&amp;"AH"&amp;$A292)&amp;" "),0),""))</f>
        <v/>
      </c>
      <c r="CZ292" s="253" t="str">
        <f t="array" aca="1" ref="CZ292" ca="1">IF(CZ$2="","",IFERROR(IF(FIND(CZ$2,$C292)&gt;=1,IF(INDIRECT($B292&amp;"!"&amp;"AH"&amp;$A292)="","",INDIRECT($B292&amp;"!"&amp;"AH"&amp;$A292)&amp;" "),0),""))</f>
        <v/>
      </c>
      <c r="DC292" s="2" t="str">
        <f t="shared" ca="1" si="233"/>
        <v/>
      </c>
      <c r="DD292" s="253" t="str" cm="1">
        <f t="array" aca="1" ref="DD292" ca="1">IF(DD$2="","",IFERROR(IF(FIND(DD$2,$C292)&gt;=1,INDIRECT($B292&amp;"!"&amp;"AG"&amp;$A292),0),""))</f>
        <v/>
      </c>
      <c r="DE292" s="253" t="str" cm="1">
        <f t="array" aca="1" ref="DE292" ca="1">IF(DE$2="","",IFERROR(IF(FIND(DE$2,$C292)&gt;=1,INDIRECT($B292&amp;"!"&amp;"AG"&amp;$A292),0),""))</f>
        <v/>
      </c>
      <c r="DF292" s="253" t="str" cm="1">
        <f t="array" aca="1" ref="DF292" ca="1">IF(DF$2="","",IFERROR(IF(FIND(DF$2,$C292)&gt;=1,INDIRECT($B292&amp;"!"&amp;"AG"&amp;$A292),0),""))</f>
        <v/>
      </c>
      <c r="DG292" s="253" t="str" cm="1">
        <f t="array" aca="1" ref="DG292" ca="1">IF(DG$2="","",IFERROR(IF(FIND(DG$2,$C292)&gt;=1,INDIRECT($B292&amp;"!"&amp;"AG"&amp;$A292),0),""))</f>
        <v/>
      </c>
      <c r="DH292" s="253" t="str" cm="1">
        <f t="array" aca="1" ref="DH292" ca="1">IF(DH$2="","",IFERROR(IF(FIND(DH$2,$C292)&gt;=1,INDIRECT($B292&amp;"!"&amp;"AG"&amp;$A292),0),""))</f>
        <v/>
      </c>
      <c r="DI292" s="253" t="str" cm="1">
        <f t="array" aca="1" ref="DI292" ca="1">IF(DI$2="","",IFERROR(IF(FIND(DI$2,$C292)&gt;=1,INDIRECT($B292&amp;"!"&amp;"AG"&amp;$A292),0),""))</f>
        <v/>
      </c>
      <c r="DJ292" s="253" t="str" cm="1">
        <f t="array" aca="1" ref="DJ292" ca="1">IF(DJ$2="","",IFERROR(IF(FIND(DJ$2,$C292)&gt;=1,INDIRECT($B292&amp;"!"&amp;"AG"&amp;$A292),0),""))</f>
        <v/>
      </c>
      <c r="DK292" s="253" t="str" cm="1">
        <f t="array" aca="1" ref="DK292" ca="1">IF(DK$2="","",IFERROR(IF(FIND(DK$2,$C292)&gt;=1,INDIRECT($B292&amp;"!"&amp;"AG"&amp;$A292),0),""))</f>
        <v/>
      </c>
      <c r="DL292" s="253" t="str" cm="1">
        <f t="array" aca="1" ref="DL292" ca="1">IF(DL$2="","",IFERROR(IF(FIND(DL$2,$C292)&gt;=1,INDIRECT($B292&amp;"!"&amp;"AG"&amp;$A292),0),""))</f>
        <v/>
      </c>
      <c r="DM292" s="253" t="str" cm="1">
        <f t="array" aca="1" ref="DM292" ca="1">IF(DM$2="","",IFERROR(IF(FIND(DM$2,$C292)&gt;=1,INDIRECT($B292&amp;"!"&amp;"AG"&amp;$A292),0),""))</f>
        <v/>
      </c>
      <c r="DN292" s="253" t="str" cm="1">
        <f t="array" aca="1" ref="DN292" ca="1">IF(DN$2="","",IFERROR(IF(FIND(DN$2,$C292)&gt;=1,INDIRECT($B292&amp;"!"&amp;"AG"&amp;$A292),0),""))</f>
        <v/>
      </c>
      <c r="DO292" s="253" t="str" cm="1">
        <f t="array" aca="1" ref="DO292" ca="1">IF(DO$2="","",IFERROR(IF(FIND(DO$2,$C292)&gt;=1,INDIRECT($B292&amp;"!"&amp;"AG"&amp;$A292),0),""))</f>
        <v/>
      </c>
      <c r="DP292" s="253" t="str" cm="1">
        <f t="array" aca="1" ref="DP292" ca="1">IF(DP$2="","",IFERROR(IF(FIND(DP$2,$C292)&gt;=1,INDIRECT($B292&amp;"!"&amp;"AG"&amp;$A292),0),""))</f>
        <v/>
      </c>
      <c r="DQ292" s="253" t="str" cm="1">
        <f t="array" aca="1" ref="DQ292" ca="1">IF(DQ$2="","",IFERROR(IF(FIND(DQ$2,$C292)&gt;=1,INDIRECT($B292&amp;"!"&amp;"AG"&amp;$A292),0),""))</f>
        <v/>
      </c>
      <c r="DR292" s="253" t="str" cm="1">
        <f t="array" aca="1" ref="DR292" ca="1">IF(DR$2="","",IFERROR(IF(FIND(DR$2,$C292)&gt;=1,INDIRECT($B292&amp;"!"&amp;"AG"&amp;$A292),0),""))</f>
        <v/>
      </c>
      <c r="DS292" s="253" t="str" cm="1">
        <f t="array" aca="1" ref="DS292" ca="1">IF(DS$2="","",IFERROR(IF(FIND(DS$2,$C292)&gt;=1,INDIRECT($B292&amp;"!"&amp;"AG"&amp;$A292),0),""))</f>
        <v/>
      </c>
      <c r="DT292" s="253" t="str" cm="1">
        <f t="array" aca="1" ref="DT292" ca="1">IF(DT$2="","",IFERROR(IF(FIND(DT$2,$C292)&gt;=1,INDIRECT($B292&amp;"!"&amp;"AG"&amp;$A292),0),""))</f>
        <v/>
      </c>
      <c r="DU292" s="253" t="str" cm="1">
        <f t="array" aca="1" ref="DU292" ca="1">IF(DU$2="","",IFERROR(IF(FIND(DU$2,$C292)&gt;=1,INDIRECT($B292&amp;"!"&amp;"AG"&amp;$A292),0),""))</f>
        <v/>
      </c>
      <c r="DV292" s="253" t="str" cm="1">
        <f t="array" aca="1" ref="DV292" ca="1">IF(DV$2="","",IFERROR(IF(FIND(DV$2,$C292)&gt;=1,INDIRECT($B292&amp;"!"&amp;"AG"&amp;$A292),0),""))</f>
        <v/>
      </c>
      <c r="DW292" s="253" t="str" cm="1">
        <f t="array" aca="1" ref="DW292" ca="1">IF(DW$2="","",IFERROR(IF(FIND(DW$2,$C292)&gt;=1,INDIRECT($B292&amp;"!"&amp;"AG"&amp;$A292),0),""))</f>
        <v/>
      </c>
      <c r="DX292" s="253" t="str" cm="1">
        <f t="array" aca="1" ref="DX292" ca="1">IF(DX$2="","",IFERROR(IF(FIND(DX$2,$C292)&gt;=1,INDIRECT($B292&amp;"!"&amp;"AG"&amp;$A292),0),""))</f>
        <v/>
      </c>
      <c r="DY292" s="253" t="str" cm="1">
        <f t="array" aca="1" ref="DY292" ca="1">IF(DY$2="","",IFERROR(IF(FIND(DY$2,$C292)&gt;=1,INDIRECT($B292&amp;"!"&amp;"AG"&amp;$A292),0),""))</f>
        <v/>
      </c>
      <c r="DZ292" s="253" t="str" cm="1">
        <f t="array" aca="1" ref="DZ292" ca="1">IF(DZ$2="","",IFERROR(IF(FIND(DZ$2,$C292)&gt;=1,INDIRECT($B292&amp;"!"&amp;"AG"&amp;$A292),0),""))</f>
        <v/>
      </c>
      <c r="EA292" s="253" t="str" cm="1">
        <f t="array" aca="1" ref="EA292" ca="1">IF(EA$2="","",IFERROR(IF(FIND(EA$2,$C292)&gt;=1,INDIRECT($B292&amp;"!"&amp;"AG"&amp;$A292),0),""))</f>
        <v/>
      </c>
      <c r="EB292" s="253" t="str" cm="1">
        <f t="array" aca="1" ref="EB292" ca="1">IF(EB$2="","",IFERROR(IF(FIND(EB$2,$C292)&gt;=1,INDIRECT($B292&amp;"!"&amp;"AG"&amp;$A292),0),""))</f>
        <v/>
      </c>
      <c r="EC292" s="253" t="str" cm="1">
        <f t="array" aca="1" ref="EC292" ca="1">IF(EC$2="","",IFERROR(IF(FIND(EC$2,$C292)&gt;=1,INDIRECT($B292&amp;"!"&amp;"AG"&amp;$A292),0),""))</f>
        <v/>
      </c>
      <c r="ED292" s="253" t="str" cm="1">
        <f t="array" aca="1" ref="ED292" ca="1">IF(ED$2="","",IFERROR(IF(FIND(ED$2,$C292)&gt;=1,INDIRECT($B292&amp;"!"&amp;"AG"&amp;$A292),0),""))</f>
        <v/>
      </c>
      <c r="EE292" s="253" t="str" cm="1">
        <f t="array" aca="1" ref="EE292" ca="1">IF(EE$2="","",IFERROR(IF(FIND(EE$2,$C292)&gt;=1,INDIRECT($B292&amp;"!"&amp;"AG"&amp;$A292),0),""))</f>
        <v/>
      </c>
      <c r="EF292" s="253" t="str" cm="1">
        <f t="array" aca="1" ref="EF292" ca="1">IF(EF$2="","",IFERROR(IF(FIND(EF$2,$C292)&gt;=1,INDIRECT($B292&amp;"!"&amp;"AG"&amp;$A292),0),""))</f>
        <v/>
      </c>
      <c r="EG292" s="253" t="str" cm="1">
        <f t="array" aca="1" ref="EG292" ca="1">IF(EG$2="","",IFERROR(IF(FIND(EG$2,$C292)&gt;=1,INDIRECT($B292&amp;"!"&amp;"AG"&amp;$A292),0),""))</f>
        <v/>
      </c>
      <c r="EH292" s="253" t="str" cm="1">
        <f t="array" aca="1" ref="EH292" ca="1">IF(EH$2="","",IFERROR(IF(FIND(EH$2,$C292)&gt;=1,INDIRECT($B292&amp;"!"&amp;"AG"&amp;$A292),0),""))</f>
        <v/>
      </c>
      <c r="EI292" s="253" t="str" cm="1">
        <f t="array" aca="1" ref="EI292" ca="1">IF(EI$2="","",IFERROR(IF(FIND(EI$2,$C292)&gt;=1,INDIRECT($B292&amp;"!"&amp;"AG"&amp;$A292),0),""))</f>
        <v/>
      </c>
      <c r="EJ292" s="253" t="str" cm="1">
        <f t="array" aca="1" ref="EJ292" ca="1">IF(EJ$2="","",IFERROR(IF(FIND(EJ$2,$C292)&gt;=1,INDIRECT($B292&amp;"!"&amp;"AG"&amp;$A292),0),""))</f>
        <v/>
      </c>
      <c r="EK292" s="253" t="str" cm="1">
        <f t="array" aca="1" ref="EK292" ca="1">IF(EK$2="","",IFERROR(IF(FIND(EK$2,$C292)&gt;=1,INDIRECT($B292&amp;"!"&amp;"AG"&amp;$A292),0),""))</f>
        <v/>
      </c>
      <c r="EL292" s="253" t="str" cm="1">
        <f t="array" aca="1" ref="EL292" ca="1">IF(EL$2="","",IFERROR(IF(FIND(EL$2,$C292)&gt;=1,INDIRECT($B292&amp;"!"&amp;"AG"&amp;$A292),0),""))</f>
        <v/>
      </c>
      <c r="EM292" s="253" t="str" cm="1">
        <f t="array" aca="1" ref="EM292" ca="1">IF(EM$2="","",IFERROR(IF(FIND(EM$2,$C292)&gt;=1,INDIRECT($B292&amp;"!"&amp;"AG"&amp;$A292),0),""))</f>
        <v/>
      </c>
      <c r="EN292" s="253" t="str" cm="1">
        <f t="array" aca="1" ref="EN292" ca="1">IF(EN$2="","",IFERROR(IF(FIND(EN$2,$C292)&gt;=1,INDIRECT($B292&amp;"!"&amp;"AG"&amp;$A292),0),""))</f>
        <v/>
      </c>
      <c r="EO292" s="253" t="str" cm="1">
        <f t="array" aca="1" ref="EO292" ca="1">IF(EO$2="","",IFERROR(IF(FIND(EO$2,$C292)&gt;=1,INDIRECT($B292&amp;"!"&amp;"AG"&amp;$A292),0),""))</f>
        <v/>
      </c>
      <c r="EP292" s="253" t="str" cm="1">
        <f t="array" aca="1" ref="EP292" ca="1">IF(EP$2="","",IFERROR(IF(FIND(EP$2,$C292)&gt;=1,INDIRECT($B292&amp;"!"&amp;"AG"&amp;$A292),0),""))</f>
        <v/>
      </c>
      <c r="EQ292" s="253" t="str" cm="1">
        <f t="array" aca="1" ref="EQ292" ca="1">IF(EQ$2="","",IFERROR(IF(FIND(EQ$2,$C292)&gt;=1,INDIRECT($B292&amp;"!"&amp;"AG"&amp;$A292),0),""))</f>
        <v/>
      </c>
      <c r="ER292" s="253" t="str" cm="1">
        <f t="array" aca="1" ref="ER292" ca="1">IF(ER$2="","",IFERROR(IF(FIND(ER$2,$C292)&gt;=1,INDIRECT($B292&amp;"!"&amp;"AG"&amp;$A292),0),""))</f>
        <v/>
      </c>
      <c r="ES292" s="253" t="str" cm="1">
        <f t="array" aca="1" ref="ES292" ca="1">IF(ES$2="","",IFERROR(IF(FIND(ES$2,$C292)&gt;=1,INDIRECT($B292&amp;"!"&amp;"AG"&amp;$A292),0),""))</f>
        <v/>
      </c>
      <c r="ET292" s="253" t="str" cm="1">
        <f t="array" aca="1" ref="ET292" ca="1">IF(ET$2="","",IFERROR(IF(FIND(ET$2,$C292)&gt;=1,INDIRECT($B292&amp;"!"&amp;"AG"&amp;$A292),0),""))</f>
        <v/>
      </c>
      <c r="EU292" s="253" t="str" cm="1">
        <f t="array" aca="1" ref="EU292" ca="1">IF(EU$2="","",IFERROR(IF(FIND(EU$2,$C292)&gt;=1,INDIRECT($B292&amp;"!"&amp;"AG"&amp;$A292),0),""))</f>
        <v/>
      </c>
      <c r="EV292" s="253" t="str" cm="1">
        <f t="array" aca="1" ref="EV292" ca="1">IF(EV$2="","",IFERROR(IF(FIND(EV$2,$C292)&gt;=1,INDIRECT($B292&amp;"!"&amp;"AG"&amp;$A292),0),""))</f>
        <v/>
      </c>
    </row>
    <row r="293" spans="1:152" x14ac:dyDescent="0.3">
      <c r="A293" s="252">
        <f t="shared" ca="1" si="269"/>
        <v>15</v>
      </c>
      <c r="B293" s="252" t="str">
        <f t="shared" si="270"/>
        <v>Jun_2024</v>
      </c>
      <c r="C293" s="252" t="str">
        <f t="shared" ca="1" si="268"/>
        <v/>
      </c>
      <c r="D293" s="253" t="str">
        <f t="array" aca="1" ref="D293" ca="1">IF(D$2="","",IFERROR(IF(FIND(D$2,$C293)&gt;=1,INDIRECT($B293&amp;"!"&amp;"AG"&amp;$A293),0),""))</f>
        <v/>
      </c>
      <c r="E293" s="253" t="str">
        <f t="array" aca="1" ref="E293" ca="1">IF(E$2="","",IFERROR(IF(FIND(E$2,$C293)&gt;=1,INDIRECT($B293&amp;"!"&amp;"AG"&amp;$A293),0),""))</f>
        <v/>
      </c>
      <c r="F293" s="253" t="str">
        <f t="array" aca="1" ref="F293" ca="1">IF(F$2="","",IFERROR(IF(FIND(F$2,$C293)&gt;=1,INDIRECT($B293&amp;"!"&amp;"AG"&amp;$A293),0),""))</f>
        <v/>
      </c>
      <c r="G293" s="253" t="str">
        <f t="array" aca="1" ref="G293" ca="1">IF(G$2="","",IFERROR(IF(FIND(G$2,$C293)&gt;=1,INDIRECT($B293&amp;"!"&amp;"AG"&amp;$A293),0),""))</f>
        <v/>
      </c>
      <c r="H293" s="253" t="str">
        <f t="array" aca="1" ref="H293" ca="1">IF(H$2="","",IFERROR(IF(FIND(H$2,$C293)&gt;=1,INDIRECT($B293&amp;"!"&amp;"AG"&amp;$A293),0),""))</f>
        <v/>
      </c>
      <c r="I293" s="253" t="str">
        <f t="array" aca="1" ref="I293" ca="1">IF(I$2="","",IFERROR(IF(FIND(I$2,$C293)&gt;=1,INDIRECT($B293&amp;"!"&amp;"AG"&amp;$A293),0),""))</f>
        <v/>
      </c>
      <c r="J293" s="253" t="str">
        <f t="array" aca="1" ref="J293" ca="1">IF(J$2="","",IFERROR(IF(FIND(J$2,$C293)&gt;=1,INDIRECT($B293&amp;"!"&amp;"AG"&amp;$A293),0),""))</f>
        <v/>
      </c>
      <c r="K293" s="253" t="str">
        <f t="array" aca="1" ref="K293" ca="1">IF(K$2="","",IFERROR(IF(FIND(K$2,$C293)&gt;=1,INDIRECT($B293&amp;"!"&amp;"AG"&amp;$A293),0),""))</f>
        <v/>
      </c>
      <c r="L293" s="253" t="str">
        <f t="array" aca="1" ref="L293" ca="1">IF(L$2="","",IFERROR(IF(FIND(L$2,$C293)&gt;=1,INDIRECT($B293&amp;"!"&amp;"AG"&amp;$A293),0),""))</f>
        <v/>
      </c>
      <c r="M293" s="253" t="str">
        <f t="array" aca="1" ref="M293" ca="1">IF(M$2="","",IFERROR(IF(FIND(M$2,$C293)&gt;=1,INDIRECT($B293&amp;"!"&amp;"AG"&amp;$A293),0),""))</f>
        <v/>
      </c>
      <c r="N293" s="253" t="str">
        <f t="array" aca="1" ref="N293" ca="1">IF(N$2="","",IFERROR(IF(FIND(N$2,$C293)&gt;=1,INDIRECT($B293&amp;"!"&amp;"AG"&amp;$A293),0),""))</f>
        <v/>
      </c>
      <c r="O293" s="253" t="str">
        <f t="array" aca="1" ref="O293" ca="1">IF(O$2="","",IFERROR(IF(FIND(O$2,$C293)&gt;=1,INDIRECT($B293&amp;"!"&amp;"AG"&amp;$A293),0),""))</f>
        <v/>
      </c>
      <c r="P293" s="253" t="str">
        <f t="array" aca="1" ref="P293" ca="1">IF(P$2="","",IFERROR(IF(FIND(P$2,$C293)&gt;=1,INDIRECT($B293&amp;"!"&amp;"AG"&amp;$A293),0),""))</f>
        <v/>
      </c>
      <c r="Q293" s="253" t="str">
        <f t="array" aca="1" ref="Q293" ca="1">IF(Q$2="","",IFERROR(IF(FIND(Q$2,$C293)&gt;=1,INDIRECT($B293&amp;"!"&amp;"AG"&amp;$A293),0),""))</f>
        <v/>
      </c>
      <c r="R293" s="253" t="str">
        <f t="array" aca="1" ref="R293" ca="1">IF(R$2="","",IFERROR(IF(FIND(R$2,$C293)&gt;=1,INDIRECT($B293&amp;"!"&amp;"AG"&amp;$A293),0),""))</f>
        <v/>
      </c>
      <c r="S293" s="253" t="str">
        <f t="array" aca="1" ref="S293" ca="1">IF(S$2="","",IFERROR(IF(FIND(S$2,$C293)&gt;=1,INDIRECT($B293&amp;"!"&amp;"AG"&amp;$A293),0),""))</f>
        <v/>
      </c>
      <c r="T293" s="253" t="str">
        <f t="array" aca="1" ref="T293" ca="1">IF(T$2="","",IFERROR(IF(FIND(T$2,$C293)&gt;=1,INDIRECT($B293&amp;"!"&amp;"AG"&amp;$A293),0),""))</f>
        <v/>
      </c>
      <c r="U293" s="253" t="str">
        <f t="array" aca="1" ref="U293" ca="1">IF(U$2="","",IFERROR(IF(FIND(U$2,$C293)&gt;=1,INDIRECT($B293&amp;"!"&amp;"AG"&amp;$A293),0),""))</f>
        <v/>
      </c>
      <c r="V293" s="253" t="str">
        <f t="array" aca="1" ref="V293" ca="1">IF(V$2="","",IFERROR(IF(FIND(V$2,$C293)&gt;=1,INDIRECT($B293&amp;"!"&amp;"AG"&amp;$A293),0),""))</f>
        <v/>
      </c>
      <c r="W293" s="253" t="str">
        <f t="array" aca="1" ref="W293" ca="1">IF(W$2="","",IFERROR(IF(FIND(W$2,$C293)&gt;=1,INDIRECT($B293&amp;"!"&amp;"AG"&amp;$A293),0),""))</f>
        <v/>
      </c>
      <c r="X293" s="253" t="str">
        <f t="array" aca="1" ref="X293" ca="1">IF(X$2="","",IFERROR(IF(FIND(X$2,$C293)&gt;=1,INDIRECT($B293&amp;"!"&amp;"AG"&amp;$A293),0),""))</f>
        <v/>
      </c>
      <c r="Y293" s="253" t="str">
        <f t="array" aca="1" ref="Y293" ca="1">IF(Y$2="","",IFERROR(IF(FIND(Y$2,$C293)&gt;=1,INDIRECT($B293&amp;"!"&amp;"AG"&amp;$A293),0),""))</f>
        <v/>
      </c>
      <c r="Z293" s="253" t="str">
        <f t="array" aca="1" ref="Z293" ca="1">IF(Z$2="","",IFERROR(IF(FIND(Z$2,$C293)&gt;=1,INDIRECT($B293&amp;"!"&amp;"AG"&amp;$A293),0),""))</f>
        <v/>
      </c>
      <c r="AA293" s="253" t="str">
        <f t="array" aca="1" ref="AA293" ca="1">IF(AA$2="","",IFERROR(IF(FIND(AA$2,$C293)&gt;=1,INDIRECT($B293&amp;"!"&amp;"AG"&amp;$A293),0),""))</f>
        <v/>
      </c>
      <c r="AB293" s="253" t="str">
        <f t="array" aca="1" ref="AB293" ca="1">IF(AB$2="","",IFERROR(IF(FIND(AB$2,$C293)&gt;=1,INDIRECT($B293&amp;"!"&amp;"AG"&amp;$A293),0),""))</f>
        <v/>
      </c>
      <c r="AC293" s="253" t="str">
        <f t="array" aca="1" ref="AC293" ca="1">IF(AC$2="","",IFERROR(IF(FIND(AC$2,$C293)&gt;=1,INDIRECT($B293&amp;"!"&amp;"AG"&amp;$A293),0),""))</f>
        <v/>
      </c>
      <c r="AD293" s="253" t="str">
        <f t="array" aca="1" ref="AD293" ca="1">IF(AD$2="","",IFERROR(IF(FIND(AD$2,$C293)&gt;=1,INDIRECT($B293&amp;"!"&amp;"AG"&amp;$A293),0),""))</f>
        <v/>
      </c>
      <c r="AE293" s="253" t="str">
        <f t="array" aca="1" ref="AE293" ca="1">IF(AE$2="","",IFERROR(IF(FIND(AE$2,$C293)&gt;=1,INDIRECT($B293&amp;"!"&amp;"AG"&amp;$A293),0),""))</f>
        <v/>
      </c>
      <c r="AF293" s="253" t="str">
        <f t="array" aca="1" ref="AF293" ca="1">IF(AF$2="","",IFERROR(IF(FIND(AF$2,$C293)&gt;=1,INDIRECT($B293&amp;"!"&amp;"AG"&amp;$A293),0),""))</f>
        <v/>
      </c>
      <c r="AG293" s="253" t="str">
        <f t="array" aca="1" ref="AG293" ca="1">IF(AG$2="","",IFERROR(IF(FIND(AG$2,$C293)&gt;=1,INDIRECT($B293&amp;"!"&amp;"AG"&amp;$A293),0),""))</f>
        <v/>
      </c>
      <c r="AH293" s="253" t="str">
        <f t="array" aca="1" ref="AH293" ca="1">IF(AH$2="","",IFERROR(IF(FIND(AH$2,$C293)&gt;=1,INDIRECT($B293&amp;"!"&amp;"AG"&amp;$A293),0),""))</f>
        <v/>
      </c>
      <c r="AI293" s="253" t="str">
        <f t="array" aca="1" ref="AI293" ca="1">IF(AI$2="","",IFERROR(IF(FIND(AI$2,$C293)&gt;=1,INDIRECT($B293&amp;"!"&amp;"AG"&amp;$A293),0),""))</f>
        <v/>
      </c>
      <c r="AJ293" s="253" t="str">
        <f t="array" aca="1" ref="AJ293" ca="1">IF(AJ$2="","",IFERROR(IF(FIND(AJ$2,$C293)&gt;=1,INDIRECT($B293&amp;"!"&amp;"AG"&amp;$A293),0),""))</f>
        <v/>
      </c>
      <c r="AK293" s="253" t="str">
        <f t="array" aca="1" ref="AK293" ca="1">IF(AK$2="","",IFERROR(IF(FIND(AK$2,$C293)&gt;=1,INDIRECT($B293&amp;"!"&amp;"AG"&amp;$A293),0),""))</f>
        <v/>
      </c>
      <c r="AL293" s="253" t="str">
        <f t="array" aca="1" ref="AL293" ca="1">IF(AL$2="","",IFERROR(IF(FIND(AL$2,$C293)&gt;=1,INDIRECT($B293&amp;"!"&amp;"AG"&amp;$A293),0),""))</f>
        <v/>
      </c>
      <c r="AM293" s="253" t="str">
        <f t="array" aca="1" ref="AM293" ca="1">IF(AM$2="","",IFERROR(IF(FIND(AM$2,$C293)&gt;=1,INDIRECT($B293&amp;"!"&amp;"AG"&amp;$A293),0),""))</f>
        <v/>
      </c>
      <c r="AN293" s="253" t="str">
        <f t="array" aca="1" ref="AN293" ca="1">IF(AN$2="","",IFERROR(IF(FIND(AN$2,$C293)&gt;=1,INDIRECT($B293&amp;"!"&amp;"AG"&amp;$A293),0),""))</f>
        <v/>
      </c>
      <c r="AO293" s="253" t="str">
        <f t="array" aca="1" ref="AO293" ca="1">IF(AO$2="","",IFERROR(IF(FIND(AO$2,$C293)&gt;=1,INDIRECT($B293&amp;"!"&amp;"AG"&amp;$A293),0),""))</f>
        <v/>
      </c>
      <c r="AP293" s="253" t="str">
        <f t="array" aca="1" ref="AP293" ca="1">IF(AP$2="","",IFERROR(IF(FIND(AP$2,$C293)&gt;=1,INDIRECT($B293&amp;"!"&amp;"AG"&amp;$A293),0),""))</f>
        <v/>
      </c>
      <c r="AQ293" s="253" t="str">
        <f t="array" aca="1" ref="AQ293" ca="1">IF(AQ$2="","",IFERROR(IF(FIND(AQ$2,$C293)&gt;=1,INDIRECT($B293&amp;"!"&amp;"AG"&amp;$A293),0),""))</f>
        <v/>
      </c>
      <c r="AR293" s="253" t="str">
        <f t="array" aca="1" ref="AR293" ca="1">IF(AR$2="","",IFERROR(IF(FIND(AR$2,$C293)&gt;=1,INDIRECT($B293&amp;"!"&amp;"AG"&amp;$A293),0),""))</f>
        <v/>
      </c>
      <c r="AS293" s="253" t="str">
        <f t="array" aca="1" ref="AS293" ca="1">IF(AS$2="","",IFERROR(IF(FIND(AS$2,$C293)&gt;=1,INDIRECT($B293&amp;"!"&amp;"AG"&amp;$A293),0),""))</f>
        <v/>
      </c>
      <c r="AU293" s="254" t="str">
        <f t="array" aca="1" ref="AU293" ca="1">IFERROR(INDIRECT(B293&amp;"!"&amp;"A"&amp;A293),"")</f>
        <v/>
      </c>
      <c r="AV293" s="2" t="str">
        <f t="shared" ca="1" si="229"/>
        <v/>
      </c>
      <c r="AW293" s="253" t="str">
        <f t="array" aca="1" ref="AW293" ca="1">IF(AW$2="","",IFERROR(IF(FIND(AW$2,$C293)&gt;=1,IF(INDIRECT($B293&amp;"!"&amp;"AH"&amp;$A293)="","",INDIRECT($B293&amp;"!"&amp;"AH"&amp;$A293)),0),""))</f>
        <v/>
      </c>
      <c r="AX293" s="253" t="str">
        <f t="array" aca="1" ref="AX293" ca="1">IF(AX$2="","",IFERROR(IF(FIND(AX$2,$C293)&gt;=1,IF(INDIRECT($B293&amp;"!"&amp;"AH"&amp;$A293)="","",INDIRECT($B293&amp;"!"&amp;"AH"&amp;$A293)),0),""))</f>
        <v/>
      </c>
      <c r="AY293" s="253" t="str">
        <f t="array" aca="1" ref="AY293" ca="1">IF(AY$2="","",IFERROR(IF(FIND(AY$2,$C293)&gt;=1,IF(INDIRECT($B293&amp;"!"&amp;"AH"&amp;$A293)="","",INDIRECT($B293&amp;"!"&amp;"AH"&amp;$A293)),0),""))</f>
        <v/>
      </c>
      <c r="AZ293" s="253" t="str">
        <f t="array" aca="1" ref="AZ293" ca="1">IF(AZ$2="","",IFERROR(IF(FIND(AZ$2,$C293)&gt;=1,IF(INDIRECT($B293&amp;"!"&amp;"AH"&amp;$A293)="","",INDIRECT($B293&amp;"!"&amp;"AH"&amp;$A293)),0),""))</f>
        <v/>
      </c>
      <c r="BA293" s="253" t="str">
        <f t="array" aca="1" ref="BA293" ca="1">IF(BA$2="","",IFERROR(IF(FIND(BA$2,$C293)&gt;=1,IF(INDIRECT($B293&amp;"!"&amp;"AH"&amp;$A293)="","",INDIRECT($B293&amp;"!"&amp;"AH"&amp;$A293)),0),""))</f>
        <v/>
      </c>
      <c r="BB293" s="253" t="str">
        <f t="array" aca="1" ref="BB293" ca="1">IF(BB$2="","",IFERROR(IF(FIND(BB$2,$C293)&gt;=1,IF(INDIRECT($B293&amp;"!"&amp;"AH"&amp;$A293)="","",INDIRECT($B293&amp;"!"&amp;"AH"&amp;$A293)),0),""))</f>
        <v/>
      </c>
      <c r="BC293" s="253" t="str">
        <f t="array" aca="1" ref="BC293" ca="1">IF(BC$2="","",IFERROR(IF(FIND(BC$2,$C293)&gt;=1,IF(INDIRECT($B293&amp;"!"&amp;"AH"&amp;$A293)="","",INDIRECT($B293&amp;"!"&amp;"AH"&amp;$A293)),0),""))</f>
        <v/>
      </c>
      <c r="BD293" s="253" t="str">
        <f t="array" aca="1" ref="BD293" ca="1">IF(BD$2="","",IFERROR(IF(FIND(BD$2,$C293)&gt;=1,IF(INDIRECT($B293&amp;"!"&amp;"AH"&amp;$A293)="","",INDIRECT($B293&amp;"!"&amp;"AH"&amp;$A293)),0),""))</f>
        <v/>
      </c>
      <c r="BE293" s="253" t="str">
        <f t="array" aca="1" ref="BE293" ca="1">IF(BE$2="","",IFERROR(IF(FIND(BE$2,$C293)&gt;=1,IF(INDIRECT($B293&amp;"!"&amp;"AH"&amp;$A293)="","",INDIRECT($B293&amp;"!"&amp;"AH"&amp;$A293)),0),""))</f>
        <v/>
      </c>
      <c r="BF293" s="253" t="str">
        <f t="array" aca="1" ref="BF293" ca="1">IF(BF$2="","",IFERROR(IF(FIND(BF$2,$C293)&gt;=1,IF(INDIRECT($B293&amp;"!"&amp;"AH"&amp;$A293)="","",INDIRECT($B293&amp;"!"&amp;"AH"&amp;$A293)),0),""))</f>
        <v/>
      </c>
      <c r="BG293" s="253" t="str">
        <f t="array" aca="1" ref="BG293" ca="1">IF(BG$2="","",IFERROR(IF(FIND(BG$2,$C293)&gt;=1,IF(INDIRECT($B293&amp;"!"&amp;"AH"&amp;$A293)="","",INDIRECT($B293&amp;"!"&amp;"AH"&amp;$A293)),0),""))</f>
        <v/>
      </c>
      <c r="BH293" s="253" t="str">
        <f t="array" aca="1" ref="BH293" ca="1">IF(BH$2="","",IFERROR(IF(FIND(BH$2,$C293)&gt;=1,IF(INDIRECT($B293&amp;"!"&amp;"AH"&amp;$A293)="","",INDIRECT($B293&amp;"!"&amp;"AH"&amp;$A293)),0),""))</f>
        <v/>
      </c>
      <c r="BI293" s="253" t="str">
        <f t="array" aca="1" ref="BI293" ca="1">IF(BI$2="","",IFERROR(IF(FIND(BI$2,$C293)&gt;=1,IF(INDIRECT($B293&amp;"!"&amp;"AH"&amp;$A293)="","",INDIRECT($B293&amp;"!"&amp;"AH"&amp;$A293)),0),""))</f>
        <v/>
      </c>
      <c r="BJ293" s="253" t="str">
        <f t="array" aca="1" ref="BJ293" ca="1">IF(BJ$2="","",IFERROR(IF(FIND(BJ$2,$C293)&gt;=1,IF(INDIRECT($B293&amp;"!"&amp;"AH"&amp;$A293)="","",INDIRECT($B293&amp;"!"&amp;"AH"&amp;$A293)),0),""))</f>
        <v/>
      </c>
      <c r="BK293" s="253" t="str">
        <f t="array" aca="1" ref="BK293" ca="1">IF(BK$2="","",IFERROR(IF(FIND(BK$2,$C293)&gt;=1,IF(INDIRECT($B293&amp;"!"&amp;"AH"&amp;$A293)="","",INDIRECT($B293&amp;"!"&amp;"AH"&amp;$A293)),0),""))</f>
        <v/>
      </c>
      <c r="BL293" s="253" t="str">
        <f t="array" aca="1" ref="BL293" ca="1">IF(BL$2="","",IFERROR(IF(FIND(BL$2,$C293)&gt;=1,IF(INDIRECT($B293&amp;"!"&amp;"AH"&amp;$A293)="","",INDIRECT($B293&amp;"!"&amp;"AH"&amp;$A293)),0),""))</f>
        <v/>
      </c>
      <c r="BM293" s="253" t="str">
        <f t="array" aca="1" ref="BM293" ca="1">IF(BM$2="","",IFERROR(IF(FIND(BM$2,$C293)&gt;=1,IF(INDIRECT($B293&amp;"!"&amp;"AH"&amp;$A293)="","",INDIRECT($B293&amp;"!"&amp;"AH"&amp;$A293)),0),""))</f>
        <v/>
      </c>
      <c r="BN293" s="253" t="str">
        <f t="array" aca="1" ref="BN293" ca="1">IF(BN$2="","",IFERROR(IF(FIND(BN$2,$C293)&gt;=1,IF(INDIRECT($B293&amp;"!"&amp;"AH"&amp;$A293)="","",INDIRECT($B293&amp;"!"&amp;"AH"&amp;$A293)),0),""))</f>
        <v/>
      </c>
      <c r="BO293" s="253" t="str">
        <f t="array" aca="1" ref="BO293" ca="1">IF(BO$2="","",IFERROR(IF(FIND(BO$2,$C293)&gt;=1,IF(INDIRECT($B293&amp;"!"&amp;"AH"&amp;$A293)="","",INDIRECT($B293&amp;"!"&amp;"AH"&amp;$A293)),0),""))</f>
        <v/>
      </c>
      <c r="BP293" s="253" t="str">
        <f t="array" aca="1" ref="BP293" ca="1">IF(BP$2="","",IFERROR(IF(FIND(BP$2,$C293)&gt;=1,IF(INDIRECT($B293&amp;"!"&amp;"AH"&amp;$A293)="","",INDIRECT($B293&amp;"!"&amp;"AH"&amp;$A293)),0),""))</f>
        <v/>
      </c>
      <c r="BQ293" s="253" t="str">
        <f t="array" aca="1" ref="BQ293" ca="1">IF(BQ$2="","",IFERROR(IF(FIND(BQ$2,$C293)&gt;=1,IF(INDIRECT($B293&amp;"!"&amp;"AH"&amp;$A293)="","",INDIRECT($B293&amp;"!"&amp;"AH"&amp;$A293)),0),""))</f>
        <v/>
      </c>
      <c r="BR293" s="253" t="str">
        <f t="array" aca="1" ref="BR293" ca="1">IF(BR$2="","",IFERROR(IF(FIND(BR$2,$C293)&gt;=1,IF(INDIRECT($B293&amp;"!"&amp;"AH"&amp;$A293)="","",INDIRECT($B293&amp;"!"&amp;"AH"&amp;$A293)),0),""))</f>
        <v/>
      </c>
      <c r="BS293" s="253" t="str">
        <f t="array" aca="1" ref="BS293" ca="1">IF(BS$2="","",IFERROR(IF(FIND(BS$2,$C293)&gt;=1,IF(INDIRECT($B293&amp;"!"&amp;"AH"&amp;$A293)="","",INDIRECT($B293&amp;"!"&amp;"AH"&amp;$A293)),0),""))</f>
        <v/>
      </c>
      <c r="BT293" s="253" t="str">
        <f t="array" aca="1" ref="BT293" ca="1">IF(BT$2="","",IFERROR(IF(FIND(BT$2,$C293)&gt;=1,IF(INDIRECT($B293&amp;"!"&amp;"AH"&amp;$A293)="","",INDIRECT($B293&amp;"!"&amp;"AH"&amp;$A293)),0),""))</f>
        <v/>
      </c>
      <c r="BU293" s="253" t="str">
        <f t="array" aca="1" ref="BU293" ca="1">IF(BU$2="","",IFERROR(IF(FIND(BU$2,$C293)&gt;=1,IF(INDIRECT($B293&amp;"!"&amp;"AH"&amp;$A293)="","",INDIRECT($B293&amp;"!"&amp;"AH"&amp;$A293)),0),""))</f>
        <v/>
      </c>
      <c r="BV293" s="253" t="str">
        <f t="array" aca="1" ref="BV293" ca="1">IF(BV$2="","",IFERROR(IF(FIND(BV$2,$C293)&gt;=1,IF(INDIRECT($B293&amp;"!"&amp;"AH"&amp;$A293)="","",INDIRECT($B293&amp;"!"&amp;"AH"&amp;$A293)),0),""))</f>
        <v/>
      </c>
      <c r="BW293" s="253" t="str">
        <f t="array" aca="1" ref="BW293" ca="1">IF(BW$2="","",IFERROR(IF(FIND(BW$2,$C293)&gt;=1,IF(INDIRECT($B293&amp;"!"&amp;"AH"&amp;$A293)="","",INDIRECT($B293&amp;"!"&amp;"AH"&amp;$A293)),0),""))</f>
        <v/>
      </c>
      <c r="BX293" s="253" t="str">
        <f t="array" aca="1" ref="BX293" ca="1">IF(BX$2="","",IFERROR(IF(FIND(BX$2,$C293)&gt;=1,IF(INDIRECT($B293&amp;"!"&amp;"AH"&amp;$A293)="","",INDIRECT($B293&amp;"!"&amp;"AH"&amp;$A293)),0),""))</f>
        <v/>
      </c>
      <c r="BY293" s="253" t="str">
        <f t="array" aca="1" ref="BY293" ca="1">IF(BY$2="","",IFERROR(IF(FIND(BY$2,$C293)&gt;=1,IF(INDIRECT($B293&amp;"!"&amp;"AH"&amp;$A293)="","",INDIRECT($B293&amp;"!"&amp;"AH"&amp;$A293)),0),""))</f>
        <v/>
      </c>
      <c r="BZ293" s="253" t="str">
        <f t="array" aca="1" ref="BZ293" ca="1">IF(BZ$2="","",IFERROR(IF(FIND(BZ$2,$C293)&gt;=1,IF(INDIRECT($B293&amp;"!"&amp;"AH"&amp;$A293)="","",INDIRECT($B293&amp;"!"&amp;"AH"&amp;$A293)),0),""))</f>
        <v/>
      </c>
      <c r="CA293" s="253" t="str">
        <f t="array" aca="1" ref="CA293" ca="1">IF(CA$2="","",IFERROR(IF(FIND(CA$2,$C293)&gt;=1,IF(INDIRECT($B293&amp;"!"&amp;"AH"&amp;$A293)="","",INDIRECT($B293&amp;"!"&amp;"AH"&amp;$A293)),0),""))</f>
        <v/>
      </c>
      <c r="CB293" s="253" t="str">
        <f t="array" aca="1" ref="CB293" ca="1">IF(CB$2="","",IFERROR(IF(FIND(CB$2,$C293)&gt;=1,IF(INDIRECT($B293&amp;"!"&amp;"AH"&amp;$A293)="","",INDIRECT($B293&amp;"!"&amp;"AH"&amp;$A293)),0),""))</f>
        <v/>
      </c>
      <c r="CC293" s="253" t="str">
        <f t="array" aca="1" ref="CC293" ca="1">IF(CC$2="","",IFERROR(IF(FIND(CC$2,$C293)&gt;=1,IF(INDIRECT($B293&amp;"!"&amp;"AH"&amp;$A293)="","",INDIRECT($B293&amp;"!"&amp;"AH"&amp;$A293)),0),""))</f>
        <v/>
      </c>
      <c r="CD293" s="253" t="str">
        <f t="array" aca="1" ref="CD293" ca="1">IF(CD$2="","",IFERROR(IF(FIND(CD$2,$C293)&gt;=1,IF(INDIRECT($B293&amp;"!"&amp;"AH"&amp;$A293)="","",INDIRECT($B293&amp;"!"&amp;"AH"&amp;$A293)),0),""))</f>
        <v/>
      </c>
      <c r="CE293" s="253" t="str">
        <f t="array" aca="1" ref="CE293" ca="1">IF(CE$2="","",IFERROR(IF(FIND(CE$2,$C293)&gt;=1,IF(INDIRECT($B293&amp;"!"&amp;"AH"&amp;$A293)="","",INDIRECT($B293&amp;"!"&amp;"AH"&amp;$A293)),0),""))</f>
        <v/>
      </c>
      <c r="CF293" s="253" t="str">
        <f t="array" aca="1" ref="CF293" ca="1">IF(CF$2="","",IFERROR(IF(FIND(CF$2,$C293)&gt;=1,IF(INDIRECT($B293&amp;"!"&amp;"AH"&amp;$A293)="","",INDIRECT($B293&amp;"!"&amp;"AH"&amp;$A293)),0),""))</f>
        <v/>
      </c>
      <c r="CG293" s="253" t="str">
        <f t="array" aca="1" ref="CG293" ca="1">IF(CG$2="","",IFERROR(IF(FIND(CG$2,$C293)&gt;=1,IF(INDIRECT($B293&amp;"!"&amp;"AH"&amp;$A293)="","",INDIRECT($B293&amp;"!"&amp;"AH"&amp;$A293)),0),""))</f>
        <v/>
      </c>
      <c r="CH293" s="253" t="str">
        <f t="array" aca="1" ref="CH293" ca="1">IF(CH$2="","",IFERROR(IF(FIND(CH$2,$C293)&gt;=1,IF(INDIRECT($B293&amp;"!"&amp;"AH"&amp;$A293)="","",INDIRECT($B293&amp;"!"&amp;"AH"&amp;$A293)),0),""))</f>
        <v/>
      </c>
      <c r="CI293" s="253" t="str">
        <f t="array" aca="1" ref="CI293" ca="1">IF(CI$2="","",IFERROR(IF(FIND(CI$2,$C293)&gt;=1,IF(INDIRECT($B293&amp;"!"&amp;"AH"&amp;$A293)="","",INDIRECT($B293&amp;"!"&amp;"AH"&amp;$A293)),0),""))</f>
        <v/>
      </c>
      <c r="CJ293" s="253" t="str">
        <f t="array" aca="1" ref="CJ293" ca="1">IF(CJ$2="","",IFERROR(IF(FIND(CJ$2,$C293)&gt;=1,IF(INDIRECT($B293&amp;"!"&amp;"AH"&amp;$A293)="","",INDIRECT($B293&amp;"!"&amp;"AH"&amp;$A293)),0),""))</f>
        <v/>
      </c>
      <c r="CK293" s="253" t="str">
        <f t="array" aca="1" ref="CK293" ca="1">IF(CK$2="","",IFERROR(IF(FIND(CK$2,$C293)&gt;=1,IF(INDIRECT($B293&amp;"!"&amp;"AH"&amp;$A293)="","",INDIRECT($B293&amp;"!"&amp;"AH"&amp;$A293)),0),""))</f>
        <v/>
      </c>
      <c r="CL293" s="253" t="str">
        <f t="array" aca="1" ref="CL293" ca="1">IF(CL$2="","",IFERROR(IF(FIND(CL$2,$C293)&gt;=1,IF(INDIRECT($B293&amp;"!"&amp;"AH"&amp;$A293)="","",INDIRECT($B293&amp;"!"&amp;"AH"&amp;$A293)),0),""))</f>
        <v/>
      </c>
      <c r="CO293" s="2" t="str">
        <f t="shared" ca="1" si="231"/>
        <v/>
      </c>
      <c r="CP293" s="253" t="str">
        <f t="array" aca="1" ref="CP293" ca="1">IF(CP$2="","",IFERROR(IF(FIND(CP$2,$C293)&gt;=1,INDIRECT($B293&amp;"!"&amp;"AG"&amp;$A293),0),""))</f>
        <v/>
      </c>
      <c r="CQ293" s="253" t="str">
        <f t="array" aca="1" ref="CQ293" ca="1">IF(CQ$2="","",IFERROR(IF(FIND(CQ$2,$C293)&gt;=1,INDIRECT($B293&amp;"!"&amp;"AG"&amp;$A293),0),""))</f>
        <v/>
      </c>
      <c r="CR293" s="253" t="str">
        <f t="array" aca="1" ref="CR293" ca="1">IF(CR$2="","",IFERROR(IF(FIND(CR$2,$C293)&gt;=1,INDIRECT($B293&amp;"!"&amp;"AG"&amp;$A293),0),""))</f>
        <v/>
      </c>
      <c r="CS293" s="253" t="str">
        <f t="array" aca="1" ref="CS293" ca="1">IF(CS$2="","",IFERROR(IF(FIND(CS$2,$C293)&gt;=1,INDIRECT($B293&amp;"!"&amp;"AG"&amp;$A293),0),""))</f>
        <v/>
      </c>
      <c r="CV293" s="2" t="str">
        <f t="shared" ca="1" si="232"/>
        <v/>
      </c>
      <c r="CW293" s="253" t="str">
        <f t="array" aca="1" ref="CW293" ca="1">IF(CW$2="","",IFERROR(IF(FIND(CW$2,$C293)&gt;=1,IF(INDIRECT($B293&amp;"!"&amp;"AH"&amp;$A293)="","",INDIRECT($B293&amp;"!"&amp;"AH"&amp;$A293)&amp;" "),0),""))</f>
        <v/>
      </c>
      <c r="CX293" s="253" t="str">
        <f t="array" aca="1" ref="CX293" ca="1">IF(CX$2="","",IFERROR(IF(FIND(CX$2,$C293)&gt;=1,IF(INDIRECT($B293&amp;"!"&amp;"AH"&amp;$A293)="","",INDIRECT($B293&amp;"!"&amp;"AH"&amp;$A293)&amp;" "),0),""))</f>
        <v/>
      </c>
      <c r="CY293" s="253" t="str">
        <f t="array" aca="1" ref="CY293" ca="1">IF(CY$2="","",IFERROR(IF(FIND(CY$2,$C293)&gt;=1,IF(INDIRECT($B293&amp;"!"&amp;"AH"&amp;$A293)="","",INDIRECT($B293&amp;"!"&amp;"AH"&amp;$A293)&amp;" "),0),""))</f>
        <v/>
      </c>
      <c r="CZ293" s="253" t="str">
        <f t="array" aca="1" ref="CZ293" ca="1">IF(CZ$2="","",IFERROR(IF(FIND(CZ$2,$C293)&gt;=1,IF(INDIRECT($B293&amp;"!"&amp;"AH"&amp;$A293)="","",INDIRECT($B293&amp;"!"&amp;"AH"&amp;$A293)&amp;" "),0),""))</f>
        <v/>
      </c>
      <c r="DC293" s="2" t="str">
        <f t="shared" ca="1" si="233"/>
        <v/>
      </c>
      <c r="DD293" s="253" t="str" cm="1">
        <f t="array" aca="1" ref="DD293" ca="1">IF(DD$2="","",IFERROR(IF(FIND(DD$2,$C293)&gt;=1,INDIRECT($B293&amp;"!"&amp;"AG"&amp;$A293),0),""))</f>
        <v/>
      </c>
      <c r="DE293" s="253" t="str" cm="1">
        <f t="array" aca="1" ref="DE293" ca="1">IF(DE$2="","",IFERROR(IF(FIND(DE$2,$C293)&gt;=1,INDIRECT($B293&amp;"!"&amp;"AG"&amp;$A293),0),""))</f>
        <v/>
      </c>
      <c r="DF293" s="253" t="str" cm="1">
        <f t="array" aca="1" ref="DF293" ca="1">IF(DF$2="","",IFERROR(IF(FIND(DF$2,$C293)&gt;=1,INDIRECT($B293&amp;"!"&amp;"AG"&amp;$A293),0),""))</f>
        <v/>
      </c>
      <c r="DG293" s="253" t="str" cm="1">
        <f t="array" aca="1" ref="DG293" ca="1">IF(DG$2="","",IFERROR(IF(FIND(DG$2,$C293)&gt;=1,INDIRECT($B293&amp;"!"&amp;"AG"&amp;$A293),0),""))</f>
        <v/>
      </c>
      <c r="DH293" s="253" t="str" cm="1">
        <f t="array" aca="1" ref="DH293" ca="1">IF(DH$2="","",IFERROR(IF(FIND(DH$2,$C293)&gt;=1,INDIRECT($B293&amp;"!"&amp;"AG"&amp;$A293),0),""))</f>
        <v/>
      </c>
      <c r="DI293" s="253" t="str" cm="1">
        <f t="array" aca="1" ref="DI293" ca="1">IF(DI$2="","",IFERROR(IF(FIND(DI$2,$C293)&gt;=1,INDIRECT($B293&amp;"!"&amp;"AG"&amp;$A293),0),""))</f>
        <v/>
      </c>
      <c r="DJ293" s="253" t="str" cm="1">
        <f t="array" aca="1" ref="DJ293" ca="1">IF(DJ$2="","",IFERROR(IF(FIND(DJ$2,$C293)&gt;=1,INDIRECT($B293&amp;"!"&amp;"AG"&amp;$A293),0),""))</f>
        <v/>
      </c>
      <c r="DK293" s="253" t="str" cm="1">
        <f t="array" aca="1" ref="DK293" ca="1">IF(DK$2="","",IFERROR(IF(FIND(DK$2,$C293)&gt;=1,INDIRECT($B293&amp;"!"&amp;"AG"&amp;$A293),0),""))</f>
        <v/>
      </c>
      <c r="DL293" s="253" t="str" cm="1">
        <f t="array" aca="1" ref="DL293" ca="1">IF(DL$2="","",IFERROR(IF(FIND(DL$2,$C293)&gt;=1,INDIRECT($B293&amp;"!"&amp;"AG"&amp;$A293),0),""))</f>
        <v/>
      </c>
      <c r="DM293" s="253" t="str" cm="1">
        <f t="array" aca="1" ref="DM293" ca="1">IF(DM$2="","",IFERROR(IF(FIND(DM$2,$C293)&gt;=1,INDIRECT($B293&amp;"!"&amp;"AG"&amp;$A293),0),""))</f>
        <v/>
      </c>
      <c r="DN293" s="253" t="str" cm="1">
        <f t="array" aca="1" ref="DN293" ca="1">IF(DN$2="","",IFERROR(IF(FIND(DN$2,$C293)&gt;=1,INDIRECT($B293&amp;"!"&amp;"AG"&amp;$A293),0),""))</f>
        <v/>
      </c>
      <c r="DO293" s="253" t="str" cm="1">
        <f t="array" aca="1" ref="DO293" ca="1">IF(DO$2="","",IFERROR(IF(FIND(DO$2,$C293)&gt;=1,INDIRECT($B293&amp;"!"&amp;"AG"&amp;$A293),0),""))</f>
        <v/>
      </c>
      <c r="DP293" s="253" t="str" cm="1">
        <f t="array" aca="1" ref="DP293" ca="1">IF(DP$2="","",IFERROR(IF(FIND(DP$2,$C293)&gt;=1,INDIRECT($B293&amp;"!"&amp;"AG"&amp;$A293),0),""))</f>
        <v/>
      </c>
      <c r="DQ293" s="253" t="str" cm="1">
        <f t="array" aca="1" ref="DQ293" ca="1">IF(DQ$2="","",IFERROR(IF(FIND(DQ$2,$C293)&gt;=1,INDIRECT($B293&amp;"!"&amp;"AG"&amp;$A293),0),""))</f>
        <v/>
      </c>
      <c r="DR293" s="253" t="str" cm="1">
        <f t="array" aca="1" ref="DR293" ca="1">IF(DR$2="","",IFERROR(IF(FIND(DR$2,$C293)&gt;=1,INDIRECT($B293&amp;"!"&amp;"AG"&amp;$A293),0),""))</f>
        <v/>
      </c>
      <c r="DS293" s="253" t="str" cm="1">
        <f t="array" aca="1" ref="DS293" ca="1">IF(DS$2="","",IFERROR(IF(FIND(DS$2,$C293)&gt;=1,INDIRECT($B293&amp;"!"&amp;"AG"&amp;$A293),0),""))</f>
        <v/>
      </c>
      <c r="DT293" s="253" t="str" cm="1">
        <f t="array" aca="1" ref="DT293" ca="1">IF(DT$2="","",IFERROR(IF(FIND(DT$2,$C293)&gt;=1,INDIRECT($B293&amp;"!"&amp;"AG"&amp;$A293),0),""))</f>
        <v/>
      </c>
      <c r="DU293" s="253" t="str" cm="1">
        <f t="array" aca="1" ref="DU293" ca="1">IF(DU$2="","",IFERROR(IF(FIND(DU$2,$C293)&gt;=1,INDIRECT($B293&amp;"!"&amp;"AG"&amp;$A293),0),""))</f>
        <v/>
      </c>
      <c r="DV293" s="253" t="str" cm="1">
        <f t="array" aca="1" ref="DV293" ca="1">IF(DV$2="","",IFERROR(IF(FIND(DV$2,$C293)&gt;=1,INDIRECT($B293&amp;"!"&amp;"AG"&amp;$A293),0),""))</f>
        <v/>
      </c>
      <c r="DW293" s="253" t="str" cm="1">
        <f t="array" aca="1" ref="DW293" ca="1">IF(DW$2="","",IFERROR(IF(FIND(DW$2,$C293)&gt;=1,INDIRECT($B293&amp;"!"&amp;"AG"&amp;$A293),0),""))</f>
        <v/>
      </c>
      <c r="DX293" s="253" t="str" cm="1">
        <f t="array" aca="1" ref="DX293" ca="1">IF(DX$2="","",IFERROR(IF(FIND(DX$2,$C293)&gt;=1,INDIRECT($B293&amp;"!"&amp;"AG"&amp;$A293),0),""))</f>
        <v/>
      </c>
      <c r="DY293" s="253" t="str" cm="1">
        <f t="array" aca="1" ref="DY293" ca="1">IF(DY$2="","",IFERROR(IF(FIND(DY$2,$C293)&gt;=1,INDIRECT($B293&amp;"!"&amp;"AG"&amp;$A293),0),""))</f>
        <v/>
      </c>
      <c r="DZ293" s="253" t="str" cm="1">
        <f t="array" aca="1" ref="DZ293" ca="1">IF(DZ$2="","",IFERROR(IF(FIND(DZ$2,$C293)&gt;=1,INDIRECT($B293&amp;"!"&amp;"AG"&amp;$A293),0),""))</f>
        <v/>
      </c>
      <c r="EA293" s="253" t="str" cm="1">
        <f t="array" aca="1" ref="EA293" ca="1">IF(EA$2="","",IFERROR(IF(FIND(EA$2,$C293)&gt;=1,INDIRECT($B293&amp;"!"&amp;"AG"&amp;$A293),0),""))</f>
        <v/>
      </c>
      <c r="EB293" s="253" t="str" cm="1">
        <f t="array" aca="1" ref="EB293" ca="1">IF(EB$2="","",IFERROR(IF(FIND(EB$2,$C293)&gt;=1,INDIRECT($B293&amp;"!"&amp;"AG"&amp;$A293),0),""))</f>
        <v/>
      </c>
      <c r="EC293" s="253" t="str" cm="1">
        <f t="array" aca="1" ref="EC293" ca="1">IF(EC$2="","",IFERROR(IF(FIND(EC$2,$C293)&gt;=1,INDIRECT($B293&amp;"!"&amp;"AG"&amp;$A293),0),""))</f>
        <v/>
      </c>
      <c r="ED293" s="253" t="str" cm="1">
        <f t="array" aca="1" ref="ED293" ca="1">IF(ED$2="","",IFERROR(IF(FIND(ED$2,$C293)&gt;=1,INDIRECT($B293&amp;"!"&amp;"AG"&amp;$A293),0),""))</f>
        <v/>
      </c>
      <c r="EE293" s="253" t="str" cm="1">
        <f t="array" aca="1" ref="EE293" ca="1">IF(EE$2="","",IFERROR(IF(FIND(EE$2,$C293)&gt;=1,INDIRECT($B293&amp;"!"&amp;"AG"&amp;$A293),0),""))</f>
        <v/>
      </c>
      <c r="EF293" s="253" t="str" cm="1">
        <f t="array" aca="1" ref="EF293" ca="1">IF(EF$2="","",IFERROR(IF(FIND(EF$2,$C293)&gt;=1,INDIRECT($B293&amp;"!"&amp;"AG"&amp;$A293),0),""))</f>
        <v/>
      </c>
      <c r="EG293" s="253" t="str" cm="1">
        <f t="array" aca="1" ref="EG293" ca="1">IF(EG$2="","",IFERROR(IF(FIND(EG$2,$C293)&gt;=1,INDIRECT($B293&amp;"!"&amp;"AG"&amp;$A293),0),""))</f>
        <v/>
      </c>
      <c r="EH293" s="253" t="str" cm="1">
        <f t="array" aca="1" ref="EH293" ca="1">IF(EH$2="","",IFERROR(IF(FIND(EH$2,$C293)&gt;=1,INDIRECT($B293&amp;"!"&amp;"AG"&amp;$A293),0),""))</f>
        <v/>
      </c>
      <c r="EI293" s="253" t="str" cm="1">
        <f t="array" aca="1" ref="EI293" ca="1">IF(EI$2="","",IFERROR(IF(FIND(EI$2,$C293)&gt;=1,INDIRECT($B293&amp;"!"&amp;"AG"&amp;$A293),0),""))</f>
        <v/>
      </c>
      <c r="EJ293" s="253" t="str" cm="1">
        <f t="array" aca="1" ref="EJ293" ca="1">IF(EJ$2="","",IFERROR(IF(FIND(EJ$2,$C293)&gt;=1,INDIRECT($B293&amp;"!"&amp;"AG"&amp;$A293),0),""))</f>
        <v/>
      </c>
      <c r="EK293" s="253" t="str" cm="1">
        <f t="array" aca="1" ref="EK293" ca="1">IF(EK$2="","",IFERROR(IF(FIND(EK$2,$C293)&gt;=1,INDIRECT($B293&amp;"!"&amp;"AG"&amp;$A293),0),""))</f>
        <v/>
      </c>
      <c r="EL293" s="253" t="str" cm="1">
        <f t="array" aca="1" ref="EL293" ca="1">IF(EL$2="","",IFERROR(IF(FIND(EL$2,$C293)&gt;=1,INDIRECT($B293&amp;"!"&amp;"AG"&amp;$A293),0),""))</f>
        <v/>
      </c>
      <c r="EM293" s="253" t="str" cm="1">
        <f t="array" aca="1" ref="EM293" ca="1">IF(EM$2="","",IFERROR(IF(FIND(EM$2,$C293)&gt;=1,INDIRECT($B293&amp;"!"&amp;"AG"&amp;$A293),0),""))</f>
        <v/>
      </c>
      <c r="EN293" s="253" t="str" cm="1">
        <f t="array" aca="1" ref="EN293" ca="1">IF(EN$2="","",IFERROR(IF(FIND(EN$2,$C293)&gt;=1,INDIRECT($B293&amp;"!"&amp;"AG"&amp;$A293),0),""))</f>
        <v/>
      </c>
      <c r="EO293" s="253" t="str" cm="1">
        <f t="array" aca="1" ref="EO293" ca="1">IF(EO$2="","",IFERROR(IF(FIND(EO$2,$C293)&gt;=1,INDIRECT($B293&amp;"!"&amp;"AG"&amp;$A293),0),""))</f>
        <v/>
      </c>
      <c r="EP293" s="253" t="str" cm="1">
        <f t="array" aca="1" ref="EP293" ca="1">IF(EP$2="","",IFERROR(IF(FIND(EP$2,$C293)&gt;=1,INDIRECT($B293&amp;"!"&amp;"AG"&amp;$A293),0),""))</f>
        <v/>
      </c>
      <c r="EQ293" s="253" t="str" cm="1">
        <f t="array" aca="1" ref="EQ293" ca="1">IF(EQ$2="","",IFERROR(IF(FIND(EQ$2,$C293)&gt;=1,INDIRECT($B293&amp;"!"&amp;"AG"&amp;$A293),0),""))</f>
        <v/>
      </c>
      <c r="ER293" s="253" t="str" cm="1">
        <f t="array" aca="1" ref="ER293" ca="1">IF(ER$2="","",IFERROR(IF(FIND(ER$2,$C293)&gt;=1,INDIRECT($B293&amp;"!"&amp;"AG"&amp;$A293),0),""))</f>
        <v/>
      </c>
      <c r="ES293" s="253" t="str" cm="1">
        <f t="array" aca="1" ref="ES293" ca="1">IF(ES$2="","",IFERROR(IF(FIND(ES$2,$C293)&gt;=1,INDIRECT($B293&amp;"!"&amp;"AG"&amp;$A293),0),""))</f>
        <v/>
      </c>
      <c r="ET293" s="253" t="str" cm="1">
        <f t="array" aca="1" ref="ET293" ca="1">IF(ET$2="","",IFERROR(IF(FIND(ET$2,$C293)&gt;=1,INDIRECT($B293&amp;"!"&amp;"AG"&amp;$A293),0),""))</f>
        <v/>
      </c>
      <c r="EU293" s="253" t="str" cm="1">
        <f t="array" aca="1" ref="EU293" ca="1">IF(EU$2="","",IFERROR(IF(FIND(EU$2,$C293)&gt;=1,INDIRECT($B293&amp;"!"&amp;"AG"&amp;$A293),0),""))</f>
        <v/>
      </c>
      <c r="EV293" s="253" t="str" cm="1">
        <f t="array" aca="1" ref="EV293" ca="1">IF(EV$2="","",IFERROR(IF(FIND(EV$2,$C293)&gt;=1,INDIRECT($B293&amp;"!"&amp;"AG"&amp;$A293),0),""))</f>
        <v/>
      </c>
    </row>
    <row r="294" spans="1:152" x14ac:dyDescent="0.3">
      <c r="A294" s="252">
        <f t="shared" ca="1" si="269"/>
        <v>16</v>
      </c>
      <c r="B294" s="252" t="str">
        <f t="shared" si="270"/>
        <v>Jun_2024</v>
      </c>
      <c r="C294" s="252" t="str">
        <f t="shared" ca="1" si="268"/>
        <v/>
      </c>
      <c r="D294" s="253" t="str">
        <f t="array" aca="1" ref="D294" ca="1">IF(D$2="","",IFERROR(IF(FIND(D$2,$C294)&gt;=1,INDIRECT($B294&amp;"!"&amp;"AG"&amp;$A294),0),""))</f>
        <v/>
      </c>
      <c r="E294" s="253" t="str">
        <f t="array" aca="1" ref="E294" ca="1">IF(E$2="","",IFERROR(IF(FIND(E$2,$C294)&gt;=1,INDIRECT($B294&amp;"!"&amp;"AG"&amp;$A294),0),""))</f>
        <v/>
      </c>
      <c r="F294" s="253" t="str">
        <f t="array" aca="1" ref="F294" ca="1">IF(F$2="","",IFERROR(IF(FIND(F$2,$C294)&gt;=1,INDIRECT($B294&amp;"!"&amp;"AG"&amp;$A294),0),""))</f>
        <v/>
      </c>
      <c r="G294" s="253" t="str">
        <f t="array" aca="1" ref="G294" ca="1">IF(G$2="","",IFERROR(IF(FIND(G$2,$C294)&gt;=1,INDIRECT($B294&amp;"!"&amp;"AG"&amp;$A294),0),""))</f>
        <v/>
      </c>
      <c r="H294" s="253" t="str">
        <f t="array" aca="1" ref="H294" ca="1">IF(H$2="","",IFERROR(IF(FIND(H$2,$C294)&gt;=1,INDIRECT($B294&amp;"!"&amp;"AG"&amp;$A294),0),""))</f>
        <v/>
      </c>
      <c r="I294" s="253" t="str">
        <f t="array" aca="1" ref="I294" ca="1">IF(I$2="","",IFERROR(IF(FIND(I$2,$C294)&gt;=1,INDIRECT($B294&amp;"!"&amp;"AG"&amp;$A294),0),""))</f>
        <v/>
      </c>
      <c r="J294" s="253" t="str">
        <f t="array" aca="1" ref="J294" ca="1">IF(J$2="","",IFERROR(IF(FIND(J$2,$C294)&gt;=1,INDIRECT($B294&amp;"!"&amp;"AG"&amp;$A294),0),""))</f>
        <v/>
      </c>
      <c r="K294" s="253" t="str">
        <f t="array" aca="1" ref="K294" ca="1">IF(K$2="","",IFERROR(IF(FIND(K$2,$C294)&gt;=1,INDIRECT($B294&amp;"!"&amp;"AG"&amp;$A294),0),""))</f>
        <v/>
      </c>
      <c r="L294" s="253" t="str">
        <f t="array" aca="1" ref="L294" ca="1">IF(L$2="","",IFERROR(IF(FIND(L$2,$C294)&gt;=1,INDIRECT($B294&amp;"!"&amp;"AG"&amp;$A294),0),""))</f>
        <v/>
      </c>
      <c r="M294" s="253" t="str">
        <f t="array" aca="1" ref="M294" ca="1">IF(M$2="","",IFERROR(IF(FIND(M$2,$C294)&gt;=1,INDIRECT($B294&amp;"!"&amp;"AG"&amp;$A294),0),""))</f>
        <v/>
      </c>
      <c r="N294" s="253" t="str">
        <f t="array" aca="1" ref="N294" ca="1">IF(N$2="","",IFERROR(IF(FIND(N$2,$C294)&gt;=1,INDIRECT($B294&amp;"!"&amp;"AG"&amp;$A294),0),""))</f>
        <v/>
      </c>
      <c r="O294" s="253" t="str">
        <f t="array" aca="1" ref="O294" ca="1">IF(O$2="","",IFERROR(IF(FIND(O$2,$C294)&gt;=1,INDIRECT($B294&amp;"!"&amp;"AG"&amp;$A294),0),""))</f>
        <v/>
      </c>
      <c r="P294" s="253" t="str">
        <f t="array" aca="1" ref="P294" ca="1">IF(P$2="","",IFERROR(IF(FIND(P$2,$C294)&gt;=1,INDIRECT($B294&amp;"!"&amp;"AG"&amp;$A294),0),""))</f>
        <v/>
      </c>
      <c r="Q294" s="253" t="str">
        <f t="array" aca="1" ref="Q294" ca="1">IF(Q$2="","",IFERROR(IF(FIND(Q$2,$C294)&gt;=1,INDIRECT($B294&amp;"!"&amp;"AG"&amp;$A294),0),""))</f>
        <v/>
      </c>
      <c r="R294" s="253" t="str">
        <f t="array" aca="1" ref="R294" ca="1">IF(R$2="","",IFERROR(IF(FIND(R$2,$C294)&gt;=1,INDIRECT($B294&amp;"!"&amp;"AG"&amp;$A294),0),""))</f>
        <v/>
      </c>
      <c r="S294" s="253" t="str">
        <f t="array" aca="1" ref="S294" ca="1">IF(S$2="","",IFERROR(IF(FIND(S$2,$C294)&gt;=1,INDIRECT($B294&amp;"!"&amp;"AG"&amp;$A294),0),""))</f>
        <v/>
      </c>
      <c r="T294" s="253" t="str">
        <f t="array" aca="1" ref="T294" ca="1">IF(T$2="","",IFERROR(IF(FIND(T$2,$C294)&gt;=1,INDIRECT($B294&amp;"!"&amp;"AG"&amp;$A294),0),""))</f>
        <v/>
      </c>
      <c r="U294" s="253" t="str">
        <f t="array" aca="1" ref="U294" ca="1">IF(U$2="","",IFERROR(IF(FIND(U$2,$C294)&gt;=1,INDIRECT($B294&amp;"!"&amp;"AG"&amp;$A294),0),""))</f>
        <v/>
      </c>
      <c r="V294" s="253" t="str">
        <f t="array" aca="1" ref="V294" ca="1">IF(V$2="","",IFERROR(IF(FIND(V$2,$C294)&gt;=1,INDIRECT($B294&amp;"!"&amp;"AG"&amp;$A294),0),""))</f>
        <v/>
      </c>
      <c r="W294" s="253" t="str">
        <f t="array" aca="1" ref="W294" ca="1">IF(W$2="","",IFERROR(IF(FIND(W$2,$C294)&gt;=1,INDIRECT($B294&amp;"!"&amp;"AG"&amp;$A294),0),""))</f>
        <v/>
      </c>
      <c r="X294" s="253" t="str">
        <f t="array" aca="1" ref="X294" ca="1">IF(X$2="","",IFERROR(IF(FIND(X$2,$C294)&gt;=1,INDIRECT($B294&amp;"!"&amp;"AG"&amp;$A294),0),""))</f>
        <v/>
      </c>
      <c r="Y294" s="253" t="str">
        <f t="array" aca="1" ref="Y294" ca="1">IF(Y$2="","",IFERROR(IF(FIND(Y$2,$C294)&gt;=1,INDIRECT($B294&amp;"!"&amp;"AG"&amp;$A294),0),""))</f>
        <v/>
      </c>
      <c r="Z294" s="253" t="str">
        <f t="array" aca="1" ref="Z294" ca="1">IF(Z$2="","",IFERROR(IF(FIND(Z$2,$C294)&gt;=1,INDIRECT($B294&amp;"!"&amp;"AG"&amp;$A294),0),""))</f>
        <v/>
      </c>
      <c r="AA294" s="253" t="str">
        <f t="array" aca="1" ref="AA294" ca="1">IF(AA$2="","",IFERROR(IF(FIND(AA$2,$C294)&gt;=1,INDIRECT($B294&amp;"!"&amp;"AG"&amp;$A294),0),""))</f>
        <v/>
      </c>
      <c r="AB294" s="253" t="str">
        <f t="array" aca="1" ref="AB294" ca="1">IF(AB$2="","",IFERROR(IF(FIND(AB$2,$C294)&gt;=1,INDIRECT($B294&amp;"!"&amp;"AG"&amp;$A294),0),""))</f>
        <v/>
      </c>
      <c r="AC294" s="253" t="str">
        <f t="array" aca="1" ref="AC294" ca="1">IF(AC$2="","",IFERROR(IF(FIND(AC$2,$C294)&gt;=1,INDIRECT($B294&amp;"!"&amp;"AG"&amp;$A294),0),""))</f>
        <v/>
      </c>
      <c r="AD294" s="253" t="str">
        <f t="array" aca="1" ref="AD294" ca="1">IF(AD$2="","",IFERROR(IF(FIND(AD$2,$C294)&gt;=1,INDIRECT($B294&amp;"!"&amp;"AG"&amp;$A294),0),""))</f>
        <v/>
      </c>
      <c r="AE294" s="253" t="str">
        <f t="array" aca="1" ref="AE294" ca="1">IF(AE$2="","",IFERROR(IF(FIND(AE$2,$C294)&gt;=1,INDIRECT($B294&amp;"!"&amp;"AG"&amp;$A294),0),""))</f>
        <v/>
      </c>
      <c r="AF294" s="253" t="str">
        <f t="array" aca="1" ref="AF294" ca="1">IF(AF$2="","",IFERROR(IF(FIND(AF$2,$C294)&gt;=1,INDIRECT($B294&amp;"!"&amp;"AG"&amp;$A294),0),""))</f>
        <v/>
      </c>
      <c r="AG294" s="253" t="str">
        <f t="array" aca="1" ref="AG294" ca="1">IF(AG$2="","",IFERROR(IF(FIND(AG$2,$C294)&gt;=1,INDIRECT($B294&amp;"!"&amp;"AG"&amp;$A294),0),""))</f>
        <v/>
      </c>
      <c r="AH294" s="253" t="str">
        <f t="array" aca="1" ref="AH294" ca="1">IF(AH$2="","",IFERROR(IF(FIND(AH$2,$C294)&gt;=1,INDIRECT($B294&amp;"!"&amp;"AG"&amp;$A294),0),""))</f>
        <v/>
      </c>
      <c r="AI294" s="253" t="str">
        <f t="array" aca="1" ref="AI294" ca="1">IF(AI$2="","",IFERROR(IF(FIND(AI$2,$C294)&gt;=1,INDIRECT($B294&amp;"!"&amp;"AG"&amp;$A294),0),""))</f>
        <v/>
      </c>
      <c r="AJ294" s="253" t="str">
        <f t="array" aca="1" ref="AJ294" ca="1">IF(AJ$2="","",IFERROR(IF(FIND(AJ$2,$C294)&gt;=1,INDIRECT($B294&amp;"!"&amp;"AG"&amp;$A294),0),""))</f>
        <v/>
      </c>
      <c r="AK294" s="253" t="str">
        <f t="array" aca="1" ref="AK294" ca="1">IF(AK$2="","",IFERROR(IF(FIND(AK$2,$C294)&gt;=1,INDIRECT($B294&amp;"!"&amp;"AG"&amp;$A294),0),""))</f>
        <v/>
      </c>
      <c r="AL294" s="253" t="str">
        <f t="array" aca="1" ref="AL294" ca="1">IF(AL$2="","",IFERROR(IF(FIND(AL$2,$C294)&gt;=1,INDIRECT($B294&amp;"!"&amp;"AG"&amp;$A294),0),""))</f>
        <v/>
      </c>
      <c r="AM294" s="253" t="str">
        <f t="array" aca="1" ref="AM294" ca="1">IF(AM$2="","",IFERROR(IF(FIND(AM$2,$C294)&gt;=1,INDIRECT($B294&amp;"!"&amp;"AG"&amp;$A294),0),""))</f>
        <v/>
      </c>
      <c r="AN294" s="253" t="str">
        <f t="array" aca="1" ref="AN294" ca="1">IF(AN$2="","",IFERROR(IF(FIND(AN$2,$C294)&gt;=1,INDIRECT($B294&amp;"!"&amp;"AG"&amp;$A294),0),""))</f>
        <v/>
      </c>
      <c r="AO294" s="253" t="str">
        <f t="array" aca="1" ref="AO294" ca="1">IF(AO$2="","",IFERROR(IF(FIND(AO$2,$C294)&gt;=1,INDIRECT($B294&amp;"!"&amp;"AG"&amp;$A294),0),""))</f>
        <v/>
      </c>
      <c r="AP294" s="253" t="str">
        <f t="array" aca="1" ref="AP294" ca="1">IF(AP$2="","",IFERROR(IF(FIND(AP$2,$C294)&gt;=1,INDIRECT($B294&amp;"!"&amp;"AG"&amp;$A294),0),""))</f>
        <v/>
      </c>
      <c r="AQ294" s="253" t="str">
        <f t="array" aca="1" ref="AQ294" ca="1">IF(AQ$2="","",IFERROR(IF(FIND(AQ$2,$C294)&gt;=1,INDIRECT($B294&amp;"!"&amp;"AG"&amp;$A294),0),""))</f>
        <v/>
      </c>
      <c r="AR294" s="253" t="str">
        <f t="array" aca="1" ref="AR294" ca="1">IF(AR$2="","",IFERROR(IF(FIND(AR$2,$C294)&gt;=1,INDIRECT($B294&amp;"!"&amp;"AG"&amp;$A294),0),""))</f>
        <v/>
      </c>
      <c r="AS294" s="253" t="str">
        <f t="array" aca="1" ref="AS294" ca="1">IF(AS$2="","",IFERROR(IF(FIND(AS$2,$C294)&gt;=1,INDIRECT($B294&amp;"!"&amp;"AG"&amp;$A294),0),""))</f>
        <v/>
      </c>
      <c r="AU294" s="254" t="str">
        <f t="array" aca="1" ref="AU294" ca="1">IFERROR(INDIRECT(B294&amp;"!"&amp;"A"&amp;A294),"")</f>
        <v>TOTAL EU-PROJECTS (H2020+HE)</v>
      </c>
      <c r="AV294" s="2" t="str">
        <f t="shared" ca="1" si="229"/>
        <v/>
      </c>
      <c r="AW294" s="253" t="str">
        <f t="array" aca="1" ref="AW294" ca="1">IF(AW$2="","",IFERROR(IF(FIND(AW$2,$C294)&gt;=1,IF(INDIRECT($B294&amp;"!"&amp;"AH"&amp;$A294)="","",INDIRECT($B294&amp;"!"&amp;"AH"&amp;$A294)),0),""))</f>
        <v/>
      </c>
      <c r="AX294" s="253" t="str">
        <f t="array" aca="1" ref="AX294" ca="1">IF(AX$2="","",IFERROR(IF(FIND(AX$2,$C294)&gt;=1,IF(INDIRECT($B294&amp;"!"&amp;"AH"&amp;$A294)="","",INDIRECT($B294&amp;"!"&amp;"AH"&amp;$A294)),0),""))</f>
        <v/>
      </c>
      <c r="AY294" s="253" t="str">
        <f t="array" aca="1" ref="AY294" ca="1">IF(AY$2="","",IFERROR(IF(FIND(AY$2,$C294)&gt;=1,IF(INDIRECT($B294&amp;"!"&amp;"AH"&amp;$A294)="","",INDIRECT($B294&amp;"!"&amp;"AH"&amp;$A294)),0),""))</f>
        <v/>
      </c>
      <c r="AZ294" s="253" t="str">
        <f t="array" aca="1" ref="AZ294" ca="1">IF(AZ$2="","",IFERROR(IF(FIND(AZ$2,$C294)&gt;=1,IF(INDIRECT($B294&amp;"!"&amp;"AH"&amp;$A294)="","",INDIRECT($B294&amp;"!"&amp;"AH"&amp;$A294)),0),""))</f>
        <v/>
      </c>
      <c r="BA294" s="253" t="str">
        <f t="array" aca="1" ref="BA294" ca="1">IF(BA$2="","",IFERROR(IF(FIND(BA$2,$C294)&gt;=1,IF(INDIRECT($B294&amp;"!"&amp;"AH"&amp;$A294)="","",INDIRECT($B294&amp;"!"&amp;"AH"&amp;$A294)),0),""))</f>
        <v/>
      </c>
      <c r="BB294" s="253" t="str">
        <f t="array" aca="1" ref="BB294" ca="1">IF(BB$2="","",IFERROR(IF(FIND(BB$2,$C294)&gt;=1,IF(INDIRECT($B294&amp;"!"&amp;"AH"&amp;$A294)="","",INDIRECT($B294&amp;"!"&amp;"AH"&amp;$A294)),0),""))</f>
        <v/>
      </c>
      <c r="BC294" s="253" t="str">
        <f t="array" aca="1" ref="BC294" ca="1">IF(BC$2="","",IFERROR(IF(FIND(BC$2,$C294)&gt;=1,IF(INDIRECT($B294&amp;"!"&amp;"AH"&amp;$A294)="","",INDIRECT($B294&amp;"!"&amp;"AH"&amp;$A294)),0),""))</f>
        <v/>
      </c>
      <c r="BD294" s="253" t="str">
        <f t="array" aca="1" ref="BD294" ca="1">IF(BD$2="","",IFERROR(IF(FIND(BD$2,$C294)&gt;=1,IF(INDIRECT($B294&amp;"!"&amp;"AH"&amp;$A294)="","",INDIRECT($B294&amp;"!"&amp;"AH"&amp;$A294)),0),""))</f>
        <v/>
      </c>
      <c r="BE294" s="253" t="str">
        <f t="array" aca="1" ref="BE294" ca="1">IF(BE$2="","",IFERROR(IF(FIND(BE$2,$C294)&gt;=1,IF(INDIRECT($B294&amp;"!"&amp;"AH"&amp;$A294)="","",INDIRECT($B294&amp;"!"&amp;"AH"&amp;$A294)),0),""))</f>
        <v/>
      </c>
      <c r="BF294" s="253" t="str">
        <f t="array" aca="1" ref="BF294" ca="1">IF(BF$2="","",IFERROR(IF(FIND(BF$2,$C294)&gt;=1,IF(INDIRECT($B294&amp;"!"&amp;"AH"&amp;$A294)="","",INDIRECT($B294&amp;"!"&amp;"AH"&amp;$A294)),0),""))</f>
        <v/>
      </c>
      <c r="BG294" s="253" t="str">
        <f t="array" aca="1" ref="BG294" ca="1">IF(BG$2="","",IFERROR(IF(FIND(BG$2,$C294)&gt;=1,IF(INDIRECT($B294&amp;"!"&amp;"AH"&amp;$A294)="","",INDIRECT($B294&amp;"!"&amp;"AH"&amp;$A294)),0),""))</f>
        <v/>
      </c>
      <c r="BH294" s="253" t="str">
        <f t="array" aca="1" ref="BH294" ca="1">IF(BH$2="","",IFERROR(IF(FIND(BH$2,$C294)&gt;=1,IF(INDIRECT($B294&amp;"!"&amp;"AH"&amp;$A294)="","",INDIRECT($B294&amp;"!"&amp;"AH"&amp;$A294)),0),""))</f>
        <v/>
      </c>
      <c r="BI294" s="253" t="str">
        <f t="array" aca="1" ref="BI294" ca="1">IF(BI$2="","",IFERROR(IF(FIND(BI$2,$C294)&gt;=1,IF(INDIRECT($B294&amp;"!"&amp;"AH"&amp;$A294)="","",INDIRECT($B294&amp;"!"&amp;"AH"&amp;$A294)),0),""))</f>
        <v/>
      </c>
      <c r="BJ294" s="253" t="str">
        <f t="array" aca="1" ref="BJ294" ca="1">IF(BJ$2="","",IFERROR(IF(FIND(BJ$2,$C294)&gt;=1,IF(INDIRECT($B294&amp;"!"&amp;"AH"&amp;$A294)="","",INDIRECT($B294&amp;"!"&amp;"AH"&amp;$A294)),0),""))</f>
        <v/>
      </c>
      <c r="BK294" s="253" t="str">
        <f t="array" aca="1" ref="BK294" ca="1">IF(BK$2="","",IFERROR(IF(FIND(BK$2,$C294)&gt;=1,IF(INDIRECT($B294&amp;"!"&amp;"AH"&amp;$A294)="","",INDIRECT($B294&amp;"!"&amp;"AH"&amp;$A294)),0),""))</f>
        <v/>
      </c>
      <c r="BL294" s="253" t="str">
        <f t="array" aca="1" ref="BL294" ca="1">IF(BL$2="","",IFERROR(IF(FIND(BL$2,$C294)&gt;=1,IF(INDIRECT($B294&amp;"!"&amp;"AH"&amp;$A294)="","",INDIRECT($B294&amp;"!"&amp;"AH"&amp;$A294)),0),""))</f>
        <v/>
      </c>
      <c r="BM294" s="253" t="str">
        <f t="array" aca="1" ref="BM294" ca="1">IF(BM$2="","",IFERROR(IF(FIND(BM$2,$C294)&gt;=1,IF(INDIRECT($B294&amp;"!"&amp;"AH"&amp;$A294)="","",INDIRECT($B294&amp;"!"&amp;"AH"&amp;$A294)),0),""))</f>
        <v/>
      </c>
      <c r="BN294" s="253" t="str">
        <f t="array" aca="1" ref="BN294" ca="1">IF(BN$2="","",IFERROR(IF(FIND(BN$2,$C294)&gt;=1,IF(INDIRECT($B294&amp;"!"&amp;"AH"&amp;$A294)="","",INDIRECT($B294&amp;"!"&amp;"AH"&amp;$A294)),0),""))</f>
        <v/>
      </c>
      <c r="BO294" s="253" t="str">
        <f t="array" aca="1" ref="BO294" ca="1">IF(BO$2="","",IFERROR(IF(FIND(BO$2,$C294)&gt;=1,IF(INDIRECT($B294&amp;"!"&amp;"AH"&amp;$A294)="","",INDIRECT($B294&amp;"!"&amp;"AH"&amp;$A294)),0),""))</f>
        <v/>
      </c>
      <c r="BP294" s="253" t="str">
        <f t="array" aca="1" ref="BP294" ca="1">IF(BP$2="","",IFERROR(IF(FIND(BP$2,$C294)&gt;=1,IF(INDIRECT($B294&amp;"!"&amp;"AH"&amp;$A294)="","",INDIRECT($B294&amp;"!"&amp;"AH"&amp;$A294)),0),""))</f>
        <v/>
      </c>
      <c r="BQ294" s="253" t="str">
        <f t="array" aca="1" ref="BQ294" ca="1">IF(BQ$2="","",IFERROR(IF(FIND(BQ$2,$C294)&gt;=1,IF(INDIRECT($B294&amp;"!"&amp;"AH"&amp;$A294)="","",INDIRECT($B294&amp;"!"&amp;"AH"&amp;$A294)),0),""))</f>
        <v/>
      </c>
      <c r="BR294" s="253" t="str">
        <f t="array" aca="1" ref="BR294" ca="1">IF(BR$2="","",IFERROR(IF(FIND(BR$2,$C294)&gt;=1,IF(INDIRECT($B294&amp;"!"&amp;"AH"&amp;$A294)="","",INDIRECT($B294&amp;"!"&amp;"AH"&amp;$A294)),0),""))</f>
        <v/>
      </c>
      <c r="BS294" s="253" t="str">
        <f t="array" aca="1" ref="BS294" ca="1">IF(BS$2="","",IFERROR(IF(FIND(BS$2,$C294)&gt;=1,IF(INDIRECT($B294&amp;"!"&amp;"AH"&amp;$A294)="","",INDIRECT($B294&amp;"!"&amp;"AH"&amp;$A294)),0),""))</f>
        <v/>
      </c>
      <c r="BT294" s="253" t="str">
        <f t="array" aca="1" ref="BT294" ca="1">IF(BT$2="","",IFERROR(IF(FIND(BT$2,$C294)&gt;=1,IF(INDIRECT($B294&amp;"!"&amp;"AH"&amp;$A294)="","",INDIRECT($B294&amp;"!"&amp;"AH"&amp;$A294)),0),""))</f>
        <v/>
      </c>
      <c r="BU294" s="253" t="str">
        <f t="array" aca="1" ref="BU294" ca="1">IF(BU$2="","",IFERROR(IF(FIND(BU$2,$C294)&gt;=1,IF(INDIRECT($B294&amp;"!"&amp;"AH"&amp;$A294)="","",INDIRECT($B294&amp;"!"&amp;"AH"&amp;$A294)),0),""))</f>
        <v/>
      </c>
      <c r="BV294" s="253" t="str">
        <f t="array" aca="1" ref="BV294" ca="1">IF(BV$2="","",IFERROR(IF(FIND(BV$2,$C294)&gt;=1,IF(INDIRECT($B294&amp;"!"&amp;"AH"&amp;$A294)="","",INDIRECT($B294&amp;"!"&amp;"AH"&amp;$A294)),0),""))</f>
        <v/>
      </c>
      <c r="BW294" s="253" t="str">
        <f t="array" aca="1" ref="BW294" ca="1">IF(BW$2="","",IFERROR(IF(FIND(BW$2,$C294)&gt;=1,IF(INDIRECT($B294&amp;"!"&amp;"AH"&amp;$A294)="","",INDIRECT($B294&amp;"!"&amp;"AH"&amp;$A294)),0),""))</f>
        <v/>
      </c>
      <c r="BX294" s="253" t="str">
        <f t="array" aca="1" ref="BX294" ca="1">IF(BX$2="","",IFERROR(IF(FIND(BX$2,$C294)&gt;=1,IF(INDIRECT($B294&amp;"!"&amp;"AH"&amp;$A294)="","",INDIRECT($B294&amp;"!"&amp;"AH"&amp;$A294)),0),""))</f>
        <v/>
      </c>
      <c r="BY294" s="253" t="str">
        <f t="array" aca="1" ref="BY294" ca="1">IF(BY$2="","",IFERROR(IF(FIND(BY$2,$C294)&gt;=1,IF(INDIRECT($B294&amp;"!"&amp;"AH"&amp;$A294)="","",INDIRECT($B294&amp;"!"&amp;"AH"&amp;$A294)),0),""))</f>
        <v/>
      </c>
      <c r="BZ294" s="253" t="str">
        <f t="array" aca="1" ref="BZ294" ca="1">IF(BZ$2="","",IFERROR(IF(FIND(BZ$2,$C294)&gt;=1,IF(INDIRECT($B294&amp;"!"&amp;"AH"&amp;$A294)="","",INDIRECT($B294&amp;"!"&amp;"AH"&amp;$A294)),0),""))</f>
        <v/>
      </c>
      <c r="CA294" s="253" t="str">
        <f t="array" aca="1" ref="CA294" ca="1">IF(CA$2="","",IFERROR(IF(FIND(CA$2,$C294)&gt;=1,IF(INDIRECT($B294&amp;"!"&amp;"AH"&amp;$A294)="","",INDIRECT($B294&amp;"!"&amp;"AH"&amp;$A294)),0),""))</f>
        <v/>
      </c>
      <c r="CB294" s="253" t="str">
        <f t="array" aca="1" ref="CB294" ca="1">IF(CB$2="","",IFERROR(IF(FIND(CB$2,$C294)&gt;=1,IF(INDIRECT($B294&amp;"!"&amp;"AH"&amp;$A294)="","",INDIRECT($B294&amp;"!"&amp;"AH"&amp;$A294)),0),""))</f>
        <v/>
      </c>
      <c r="CC294" s="253" t="str">
        <f t="array" aca="1" ref="CC294" ca="1">IF(CC$2="","",IFERROR(IF(FIND(CC$2,$C294)&gt;=1,IF(INDIRECT($B294&amp;"!"&amp;"AH"&amp;$A294)="","",INDIRECT($B294&amp;"!"&amp;"AH"&amp;$A294)),0),""))</f>
        <v/>
      </c>
      <c r="CD294" s="253" t="str">
        <f t="array" aca="1" ref="CD294" ca="1">IF(CD$2="","",IFERROR(IF(FIND(CD$2,$C294)&gt;=1,IF(INDIRECT($B294&amp;"!"&amp;"AH"&amp;$A294)="","",INDIRECT($B294&amp;"!"&amp;"AH"&amp;$A294)),0),""))</f>
        <v/>
      </c>
      <c r="CE294" s="253" t="str">
        <f t="array" aca="1" ref="CE294" ca="1">IF(CE$2="","",IFERROR(IF(FIND(CE$2,$C294)&gt;=1,IF(INDIRECT($B294&amp;"!"&amp;"AH"&amp;$A294)="","",INDIRECT($B294&amp;"!"&amp;"AH"&amp;$A294)),0),""))</f>
        <v/>
      </c>
      <c r="CF294" s="253" t="str">
        <f t="array" aca="1" ref="CF294" ca="1">IF(CF$2="","",IFERROR(IF(FIND(CF$2,$C294)&gt;=1,IF(INDIRECT($B294&amp;"!"&amp;"AH"&amp;$A294)="","",INDIRECT($B294&amp;"!"&amp;"AH"&amp;$A294)),0),""))</f>
        <v/>
      </c>
      <c r="CG294" s="253" t="str">
        <f t="array" aca="1" ref="CG294" ca="1">IF(CG$2="","",IFERROR(IF(FIND(CG$2,$C294)&gt;=1,IF(INDIRECT($B294&amp;"!"&amp;"AH"&amp;$A294)="","",INDIRECT($B294&amp;"!"&amp;"AH"&amp;$A294)),0),""))</f>
        <v/>
      </c>
      <c r="CH294" s="253" t="str">
        <f t="array" aca="1" ref="CH294" ca="1">IF(CH$2="","",IFERROR(IF(FIND(CH$2,$C294)&gt;=1,IF(INDIRECT($B294&amp;"!"&amp;"AH"&amp;$A294)="","",INDIRECT($B294&amp;"!"&amp;"AH"&amp;$A294)),0),""))</f>
        <v/>
      </c>
      <c r="CI294" s="253" t="str">
        <f t="array" aca="1" ref="CI294" ca="1">IF(CI$2="","",IFERROR(IF(FIND(CI$2,$C294)&gt;=1,IF(INDIRECT($B294&amp;"!"&amp;"AH"&amp;$A294)="","",INDIRECT($B294&amp;"!"&amp;"AH"&amp;$A294)),0),""))</f>
        <v/>
      </c>
      <c r="CJ294" s="253" t="str">
        <f t="array" aca="1" ref="CJ294" ca="1">IF(CJ$2="","",IFERROR(IF(FIND(CJ$2,$C294)&gt;=1,IF(INDIRECT($B294&amp;"!"&amp;"AH"&amp;$A294)="","",INDIRECT($B294&amp;"!"&amp;"AH"&amp;$A294)),0),""))</f>
        <v/>
      </c>
      <c r="CK294" s="253" t="str">
        <f t="array" aca="1" ref="CK294" ca="1">IF(CK$2="","",IFERROR(IF(FIND(CK$2,$C294)&gt;=1,IF(INDIRECT($B294&amp;"!"&amp;"AH"&amp;$A294)="","",INDIRECT($B294&amp;"!"&amp;"AH"&amp;$A294)),0),""))</f>
        <v/>
      </c>
      <c r="CL294" s="253" t="str">
        <f t="array" aca="1" ref="CL294" ca="1">IF(CL$2="","",IFERROR(IF(FIND(CL$2,$C294)&gt;=1,IF(INDIRECT($B294&amp;"!"&amp;"AH"&amp;$A294)="","",INDIRECT($B294&amp;"!"&amp;"AH"&amp;$A294)),0),""))</f>
        <v/>
      </c>
      <c r="CO294" s="2" t="str">
        <f t="shared" ca="1" si="231"/>
        <v/>
      </c>
      <c r="CP294" s="253" t="str">
        <f t="array" aca="1" ref="CP294" ca="1">IF(CP$2="","",IFERROR(IF(FIND(CP$2,$C294)&gt;=1,INDIRECT($B294&amp;"!"&amp;"AG"&amp;$A294),0),""))</f>
        <v/>
      </c>
      <c r="CQ294" s="253" t="str">
        <f t="array" aca="1" ref="CQ294" ca="1">IF(CQ$2="","",IFERROR(IF(FIND(CQ$2,$C294)&gt;=1,INDIRECT($B294&amp;"!"&amp;"AG"&amp;$A294),0),""))</f>
        <v/>
      </c>
      <c r="CR294" s="253" t="str">
        <f t="array" aca="1" ref="CR294" ca="1">IF(CR$2="","",IFERROR(IF(FIND(CR$2,$C294)&gt;=1,INDIRECT($B294&amp;"!"&amp;"AG"&amp;$A294),0),""))</f>
        <v/>
      </c>
      <c r="CS294" s="253" t="str">
        <f t="array" aca="1" ref="CS294" ca="1">IF(CS$2="","",IFERROR(IF(FIND(CS$2,$C294)&gt;=1,INDIRECT($B294&amp;"!"&amp;"AG"&amp;$A294),0),""))</f>
        <v/>
      </c>
      <c r="CV294" s="2" t="str">
        <f t="shared" ca="1" si="232"/>
        <v/>
      </c>
      <c r="CW294" s="253" t="str">
        <f t="array" aca="1" ref="CW294" ca="1">IF(CW$2="","",IFERROR(IF(FIND(CW$2,$C294)&gt;=1,IF(INDIRECT($B294&amp;"!"&amp;"AH"&amp;$A294)="","",INDIRECT($B294&amp;"!"&amp;"AH"&amp;$A294)&amp;" "),0),""))</f>
        <v/>
      </c>
      <c r="CX294" s="253" t="str">
        <f t="array" aca="1" ref="CX294" ca="1">IF(CX$2="","",IFERROR(IF(FIND(CX$2,$C294)&gt;=1,IF(INDIRECT($B294&amp;"!"&amp;"AH"&amp;$A294)="","",INDIRECT($B294&amp;"!"&amp;"AH"&amp;$A294)&amp;" "),0),""))</f>
        <v/>
      </c>
      <c r="CY294" s="253" t="str">
        <f t="array" aca="1" ref="CY294" ca="1">IF(CY$2="","",IFERROR(IF(FIND(CY$2,$C294)&gt;=1,IF(INDIRECT($B294&amp;"!"&amp;"AH"&amp;$A294)="","",INDIRECT($B294&amp;"!"&amp;"AH"&amp;$A294)&amp;" "),0),""))</f>
        <v/>
      </c>
      <c r="CZ294" s="253" t="str">
        <f t="array" aca="1" ref="CZ294" ca="1">IF(CZ$2="","",IFERROR(IF(FIND(CZ$2,$C294)&gt;=1,IF(INDIRECT($B294&amp;"!"&amp;"AH"&amp;$A294)="","",INDIRECT($B294&amp;"!"&amp;"AH"&amp;$A294)&amp;" "),0),""))</f>
        <v/>
      </c>
      <c r="DC294" s="2" t="str">
        <f t="shared" ca="1" si="233"/>
        <v/>
      </c>
      <c r="DD294" s="253" t="str" cm="1">
        <f t="array" aca="1" ref="DD294" ca="1">IF(DD$2="","",IFERROR(IF(FIND(DD$2,$C294)&gt;=1,INDIRECT($B294&amp;"!"&amp;"AG"&amp;$A294),0),""))</f>
        <v/>
      </c>
      <c r="DE294" s="253" t="str" cm="1">
        <f t="array" aca="1" ref="DE294" ca="1">IF(DE$2="","",IFERROR(IF(FIND(DE$2,$C294)&gt;=1,INDIRECT($B294&amp;"!"&amp;"AG"&amp;$A294),0),""))</f>
        <v/>
      </c>
      <c r="DF294" s="253" t="str" cm="1">
        <f t="array" aca="1" ref="DF294" ca="1">IF(DF$2="","",IFERROR(IF(FIND(DF$2,$C294)&gt;=1,INDIRECT($B294&amp;"!"&amp;"AG"&amp;$A294),0),""))</f>
        <v/>
      </c>
      <c r="DG294" s="253" t="str" cm="1">
        <f t="array" aca="1" ref="DG294" ca="1">IF(DG$2="","",IFERROR(IF(FIND(DG$2,$C294)&gt;=1,INDIRECT($B294&amp;"!"&amp;"AG"&amp;$A294),0),""))</f>
        <v/>
      </c>
      <c r="DH294" s="253" t="str" cm="1">
        <f t="array" aca="1" ref="DH294" ca="1">IF(DH$2="","",IFERROR(IF(FIND(DH$2,$C294)&gt;=1,INDIRECT($B294&amp;"!"&amp;"AG"&amp;$A294),0),""))</f>
        <v/>
      </c>
      <c r="DI294" s="253" t="str" cm="1">
        <f t="array" aca="1" ref="DI294" ca="1">IF(DI$2="","",IFERROR(IF(FIND(DI$2,$C294)&gt;=1,INDIRECT($B294&amp;"!"&amp;"AG"&amp;$A294),0),""))</f>
        <v/>
      </c>
      <c r="DJ294" s="253" t="str" cm="1">
        <f t="array" aca="1" ref="DJ294" ca="1">IF(DJ$2="","",IFERROR(IF(FIND(DJ$2,$C294)&gt;=1,INDIRECT($B294&amp;"!"&amp;"AG"&amp;$A294),0),""))</f>
        <v/>
      </c>
      <c r="DK294" s="253" t="str" cm="1">
        <f t="array" aca="1" ref="DK294" ca="1">IF(DK$2="","",IFERROR(IF(FIND(DK$2,$C294)&gt;=1,INDIRECT($B294&amp;"!"&amp;"AG"&amp;$A294),0),""))</f>
        <v/>
      </c>
      <c r="DL294" s="253" t="str" cm="1">
        <f t="array" aca="1" ref="DL294" ca="1">IF(DL$2="","",IFERROR(IF(FIND(DL$2,$C294)&gt;=1,INDIRECT($B294&amp;"!"&amp;"AG"&amp;$A294),0),""))</f>
        <v/>
      </c>
      <c r="DM294" s="253" t="str" cm="1">
        <f t="array" aca="1" ref="DM294" ca="1">IF(DM$2="","",IFERROR(IF(FIND(DM$2,$C294)&gt;=1,INDIRECT($B294&amp;"!"&amp;"AG"&amp;$A294),0),""))</f>
        <v/>
      </c>
      <c r="DN294" s="253" t="str" cm="1">
        <f t="array" aca="1" ref="DN294" ca="1">IF(DN$2="","",IFERROR(IF(FIND(DN$2,$C294)&gt;=1,INDIRECT($B294&amp;"!"&amp;"AG"&amp;$A294),0),""))</f>
        <v/>
      </c>
      <c r="DO294" s="253" t="str" cm="1">
        <f t="array" aca="1" ref="DO294" ca="1">IF(DO$2="","",IFERROR(IF(FIND(DO$2,$C294)&gt;=1,INDIRECT($B294&amp;"!"&amp;"AG"&amp;$A294),0),""))</f>
        <v/>
      </c>
      <c r="DP294" s="253" t="str" cm="1">
        <f t="array" aca="1" ref="DP294" ca="1">IF(DP$2="","",IFERROR(IF(FIND(DP$2,$C294)&gt;=1,INDIRECT($B294&amp;"!"&amp;"AG"&amp;$A294),0),""))</f>
        <v/>
      </c>
      <c r="DQ294" s="253" t="str" cm="1">
        <f t="array" aca="1" ref="DQ294" ca="1">IF(DQ$2="","",IFERROR(IF(FIND(DQ$2,$C294)&gt;=1,INDIRECT($B294&amp;"!"&amp;"AG"&amp;$A294),0),""))</f>
        <v/>
      </c>
      <c r="DR294" s="253" t="str" cm="1">
        <f t="array" aca="1" ref="DR294" ca="1">IF(DR$2="","",IFERROR(IF(FIND(DR$2,$C294)&gt;=1,INDIRECT($B294&amp;"!"&amp;"AG"&amp;$A294),0),""))</f>
        <v/>
      </c>
      <c r="DS294" s="253" t="str" cm="1">
        <f t="array" aca="1" ref="DS294" ca="1">IF(DS$2="","",IFERROR(IF(FIND(DS$2,$C294)&gt;=1,INDIRECT($B294&amp;"!"&amp;"AG"&amp;$A294),0),""))</f>
        <v/>
      </c>
      <c r="DT294" s="253" t="str" cm="1">
        <f t="array" aca="1" ref="DT294" ca="1">IF(DT$2="","",IFERROR(IF(FIND(DT$2,$C294)&gt;=1,INDIRECT($B294&amp;"!"&amp;"AG"&amp;$A294),0),""))</f>
        <v/>
      </c>
      <c r="DU294" s="253" t="str" cm="1">
        <f t="array" aca="1" ref="DU294" ca="1">IF(DU$2="","",IFERROR(IF(FIND(DU$2,$C294)&gt;=1,INDIRECT($B294&amp;"!"&amp;"AG"&amp;$A294),0),""))</f>
        <v/>
      </c>
      <c r="DV294" s="253" t="str" cm="1">
        <f t="array" aca="1" ref="DV294" ca="1">IF(DV$2="","",IFERROR(IF(FIND(DV$2,$C294)&gt;=1,INDIRECT($B294&amp;"!"&amp;"AG"&amp;$A294),0),""))</f>
        <v/>
      </c>
      <c r="DW294" s="253" t="str" cm="1">
        <f t="array" aca="1" ref="DW294" ca="1">IF(DW$2="","",IFERROR(IF(FIND(DW$2,$C294)&gt;=1,INDIRECT($B294&amp;"!"&amp;"AG"&amp;$A294),0),""))</f>
        <v/>
      </c>
      <c r="DX294" s="253" t="str" cm="1">
        <f t="array" aca="1" ref="DX294" ca="1">IF(DX$2="","",IFERROR(IF(FIND(DX$2,$C294)&gt;=1,INDIRECT($B294&amp;"!"&amp;"AG"&amp;$A294),0),""))</f>
        <v/>
      </c>
      <c r="DY294" s="253" t="str" cm="1">
        <f t="array" aca="1" ref="DY294" ca="1">IF(DY$2="","",IFERROR(IF(FIND(DY$2,$C294)&gt;=1,INDIRECT($B294&amp;"!"&amp;"AG"&amp;$A294),0),""))</f>
        <v/>
      </c>
      <c r="DZ294" s="253" t="str" cm="1">
        <f t="array" aca="1" ref="DZ294" ca="1">IF(DZ$2="","",IFERROR(IF(FIND(DZ$2,$C294)&gt;=1,INDIRECT($B294&amp;"!"&amp;"AG"&amp;$A294),0),""))</f>
        <v/>
      </c>
      <c r="EA294" s="253" t="str" cm="1">
        <f t="array" aca="1" ref="EA294" ca="1">IF(EA$2="","",IFERROR(IF(FIND(EA$2,$C294)&gt;=1,INDIRECT($B294&amp;"!"&amp;"AG"&amp;$A294),0),""))</f>
        <v/>
      </c>
      <c r="EB294" s="253" t="str" cm="1">
        <f t="array" aca="1" ref="EB294" ca="1">IF(EB$2="","",IFERROR(IF(FIND(EB$2,$C294)&gt;=1,INDIRECT($B294&amp;"!"&amp;"AG"&amp;$A294),0),""))</f>
        <v/>
      </c>
      <c r="EC294" s="253" t="str" cm="1">
        <f t="array" aca="1" ref="EC294" ca="1">IF(EC$2="","",IFERROR(IF(FIND(EC$2,$C294)&gt;=1,INDIRECT($B294&amp;"!"&amp;"AG"&amp;$A294),0),""))</f>
        <v/>
      </c>
      <c r="ED294" s="253" t="str" cm="1">
        <f t="array" aca="1" ref="ED294" ca="1">IF(ED$2="","",IFERROR(IF(FIND(ED$2,$C294)&gt;=1,INDIRECT($B294&amp;"!"&amp;"AG"&amp;$A294),0),""))</f>
        <v/>
      </c>
      <c r="EE294" s="253" t="str" cm="1">
        <f t="array" aca="1" ref="EE294" ca="1">IF(EE$2="","",IFERROR(IF(FIND(EE$2,$C294)&gt;=1,INDIRECT($B294&amp;"!"&amp;"AG"&amp;$A294),0),""))</f>
        <v/>
      </c>
      <c r="EF294" s="253" t="str" cm="1">
        <f t="array" aca="1" ref="EF294" ca="1">IF(EF$2="","",IFERROR(IF(FIND(EF$2,$C294)&gt;=1,INDIRECT($B294&amp;"!"&amp;"AG"&amp;$A294),0),""))</f>
        <v/>
      </c>
      <c r="EG294" s="253" t="str" cm="1">
        <f t="array" aca="1" ref="EG294" ca="1">IF(EG$2="","",IFERROR(IF(FIND(EG$2,$C294)&gt;=1,INDIRECT($B294&amp;"!"&amp;"AG"&amp;$A294),0),""))</f>
        <v/>
      </c>
      <c r="EH294" s="253" t="str" cm="1">
        <f t="array" aca="1" ref="EH294" ca="1">IF(EH$2="","",IFERROR(IF(FIND(EH$2,$C294)&gt;=1,INDIRECT($B294&amp;"!"&amp;"AG"&amp;$A294),0),""))</f>
        <v/>
      </c>
      <c r="EI294" s="253" t="str" cm="1">
        <f t="array" aca="1" ref="EI294" ca="1">IF(EI$2="","",IFERROR(IF(FIND(EI$2,$C294)&gt;=1,INDIRECT($B294&amp;"!"&amp;"AG"&amp;$A294),0),""))</f>
        <v/>
      </c>
      <c r="EJ294" s="253" t="str" cm="1">
        <f t="array" aca="1" ref="EJ294" ca="1">IF(EJ$2="","",IFERROR(IF(FIND(EJ$2,$C294)&gt;=1,INDIRECT($B294&amp;"!"&amp;"AG"&amp;$A294),0),""))</f>
        <v/>
      </c>
      <c r="EK294" s="253" t="str" cm="1">
        <f t="array" aca="1" ref="EK294" ca="1">IF(EK$2="","",IFERROR(IF(FIND(EK$2,$C294)&gt;=1,INDIRECT($B294&amp;"!"&amp;"AG"&amp;$A294),0),""))</f>
        <v/>
      </c>
      <c r="EL294" s="253" t="str" cm="1">
        <f t="array" aca="1" ref="EL294" ca="1">IF(EL$2="","",IFERROR(IF(FIND(EL$2,$C294)&gt;=1,INDIRECT($B294&amp;"!"&amp;"AG"&amp;$A294),0),""))</f>
        <v/>
      </c>
      <c r="EM294" s="253" t="str" cm="1">
        <f t="array" aca="1" ref="EM294" ca="1">IF(EM$2="","",IFERROR(IF(FIND(EM$2,$C294)&gt;=1,INDIRECT($B294&amp;"!"&amp;"AG"&amp;$A294),0),""))</f>
        <v/>
      </c>
      <c r="EN294" s="253" t="str" cm="1">
        <f t="array" aca="1" ref="EN294" ca="1">IF(EN$2="","",IFERROR(IF(FIND(EN$2,$C294)&gt;=1,INDIRECT($B294&amp;"!"&amp;"AG"&amp;$A294),0),""))</f>
        <v/>
      </c>
      <c r="EO294" s="253" t="str" cm="1">
        <f t="array" aca="1" ref="EO294" ca="1">IF(EO$2="","",IFERROR(IF(FIND(EO$2,$C294)&gt;=1,INDIRECT($B294&amp;"!"&amp;"AG"&amp;$A294),0),""))</f>
        <v/>
      </c>
      <c r="EP294" s="253" t="str" cm="1">
        <f t="array" aca="1" ref="EP294" ca="1">IF(EP$2="","",IFERROR(IF(FIND(EP$2,$C294)&gt;=1,INDIRECT($B294&amp;"!"&amp;"AG"&amp;$A294),0),""))</f>
        <v/>
      </c>
      <c r="EQ294" s="253" t="str" cm="1">
        <f t="array" aca="1" ref="EQ294" ca="1">IF(EQ$2="","",IFERROR(IF(FIND(EQ$2,$C294)&gt;=1,INDIRECT($B294&amp;"!"&amp;"AG"&amp;$A294),0),""))</f>
        <v/>
      </c>
      <c r="ER294" s="253" t="str" cm="1">
        <f t="array" aca="1" ref="ER294" ca="1">IF(ER$2="","",IFERROR(IF(FIND(ER$2,$C294)&gt;=1,INDIRECT($B294&amp;"!"&amp;"AG"&amp;$A294),0),""))</f>
        <v/>
      </c>
      <c r="ES294" s="253" t="str" cm="1">
        <f t="array" aca="1" ref="ES294" ca="1">IF(ES$2="","",IFERROR(IF(FIND(ES$2,$C294)&gt;=1,INDIRECT($B294&amp;"!"&amp;"AG"&amp;$A294),0),""))</f>
        <v/>
      </c>
      <c r="ET294" s="253" t="str" cm="1">
        <f t="array" aca="1" ref="ET294" ca="1">IF(ET$2="","",IFERROR(IF(FIND(ET$2,$C294)&gt;=1,INDIRECT($B294&amp;"!"&amp;"AG"&amp;$A294),0),""))</f>
        <v/>
      </c>
      <c r="EU294" s="253" t="str" cm="1">
        <f t="array" aca="1" ref="EU294" ca="1">IF(EU$2="","",IFERROR(IF(FIND(EU$2,$C294)&gt;=1,INDIRECT($B294&amp;"!"&amp;"AG"&amp;$A294),0),""))</f>
        <v/>
      </c>
      <c r="EV294" s="253" t="str" cm="1">
        <f t="array" aca="1" ref="EV294" ca="1">IF(EV$2="","",IFERROR(IF(FIND(EV$2,$C294)&gt;=1,INDIRECT($B294&amp;"!"&amp;"AG"&amp;$A294),0),""))</f>
        <v/>
      </c>
    </row>
    <row r="295" spans="1:152" x14ac:dyDescent="0.3">
      <c r="A295" s="252">
        <f t="shared" ca="1" si="269"/>
        <v>17</v>
      </c>
      <c r="B295" s="252" t="str">
        <f t="shared" si="270"/>
        <v>Jun_2024</v>
      </c>
      <c r="C295" s="252" t="str">
        <f t="shared" ca="1" si="268"/>
        <v>INTERNAL AND NATIONAL PROJECTS/OTHER ACT.</v>
      </c>
      <c r="D295" s="253" t="str">
        <f t="array" aca="1" ref="D295" ca="1">IF(D$2="","",IFERROR(IF(FIND(D$2,$C295)&gt;=1,INDIRECT($B295&amp;"!"&amp;"AG"&amp;$A295),0),""))</f>
        <v/>
      </c>
      <c r="E295" s="253" t="str">
        <f t="array" aca="1" ref="E295" ca="1">IF(E$2="","",IFERROR(IF(FIND(E$2,$C295)&gt;=1,INDIRECT($B295&amp;"!"&amp;"AG"&amp;$A295),0),""))</f>
        <v/>
      </c>
      <c r="F295" s="253" t="str">
        <f t="array" aca="1" ref="F295" ca="1">IF(F$2="","",IFERROR(IF(FIND(F$2,$C295)&gt;=1,INDIRECT($B295&amp;"!"&amp;"AG"&amp;$A295),0),""))</f>
        <v/>
      </c>
      <c r="G295" s="253" t="str">
        <f t="array" aca="1" ref="G295" ca="1">IF(G$2="","",IFERROR(IF(FIND(G$2,$C295)&gt;=1,INDIRECT($B295&amp;"!"&amp;"AG"&amp;$A295),0),""))</f>
        <v/>
      </c>
      <c r="H295" s="253" t="str">
        <f t="array" aca="1" ref="H295" ca="1">IF(H$2="","",IFERROR(IF(FIND(H$2,$C295)&gt;=1,INDIRECT($B295&amp;"!"&amp;"AG"&amp;$A295),0),""))</f>
        <v/>
      </c>
      <c r="I295" s="253" t="str">
        <f t="array" aca="1" ref="I295" ca="1">IF(I$2="","",IFERROR(IF(FIND(I$2,$C295)&gt;=1,INDIRECT($B295&amp;"!"&amp;"AG"&amp;$A295),0),""))</f>
        <v/>
      </c>
      <c r="J295" s="253" t="str">
        <f t="array" aca="1" ref="J295" ca="1">IF(J$2="","",IFERROR(IF(FIND(J$2,$C295)&gt;=1,INDIRECT($B295&amp;"!"&amp;"AG"&amp;$A295),0),""))</f>
        <v/>
      </c>
      <c r="K295" s="253" t="str">
        <f t="array" aca="1" ref="K295" ca="1">IF(K$2="","",IFERROR(IF(FIND(K$2,$C295)&gt;=1,INDIRECT($B295&amp;"!"&amp;"AG"&amp;$A295),0),""))</f>
        <v/>
      </c>
      <c r="L295" s="253" t="str">
        <f t="array" aca="1" ref="L295" ca="1">IF(L$2="","",IFERROR(IF(FIND(L$2,$C295)&gt;=1,INDIRECT($B295&amp;"!"&amp;"AG"&amp;$A295),0),""))</f>
        <v/>
      </c>
      <c r="M295" s="253" t="str">
        <f t="array" aca="1" ref="M295" ca="1">IF(M$2="","",IFERROR(IF(FIND(M$2,$C295)&gt;=1,INDIRECT($B295&amp;"!"&amp;"AG"&amp;$A295),0),""))</f>
        <v/>
      </c>
      <c r="N295" s="253" t="str">
        <f t="array" aca="1" ref="N295" ca="1">IF(N$2="","",IFERROR(IF(FIND(N$2,$C295)&gt;=1,INDIRECT($B295&amp;"!"&amp;"AG"&amp;$A295),0),""))</f>
        <v/>
      </c>
      <c r="O295" s="253" t="str">
        <f t="array" aca="1" ref="O295" ca="1">IF(O$2="","",IFERROR(IF(FIND(O$2,$C295)&gt;=1,INDIRECT($B295&amp;"!"&amp;"AG"&amp;$A295),0),""))</f>
        <v/>
      </c>
      <c r="P295" s="253" t="str">
        <f t="array" aca="1" ref="P295" ca="1">IF(P$2="","",IFERROR(IF(FIND(P$2,$C295)&gt;=1,INDIRECT($B295&amp;"!"&amp;"AG"&amp;$A295),0),""))</f>
        <v/>
      </c>
      <c r="Q295" s="253" t="str">
        <f t="array" aca="1" ref="Q295" ca="1">IF(Q$2="","",IFERROR(IF(FIND(Q$2,$C295)&gt;=1,INDIRECT($B295&amp;"!"&amp;"AG"&amp;$A295),0),""))</f>
        <v/>
      </c>
      <c r="R295" s="253" t="str">
        <f t="array" aca="1" ref="R295" ca="1">IF(R$2="","",IFERROR(IF(FIND(R$2,$C295)&gt;=1,INDIRECT($B295&amp;"!"&amp;"AG"&amp;$A295),0),""))</f>
        <v/>
      </c>
      <c r="S295" s="253" t="str">
        <f t="array" aca="1" ref="S295" ca="1">IF(S$2="","",IFERROR(IF(FIND(S$2,$C295)&gt;=1,INDIRECT($B295&amp;"!"&amp;"AG"&amp;$A295),0),""))</f>
        <v/>
      </c>
      <c r="T295" s="253" t="str">
        <f t="array" aca="1" ref="T295" ca="1">IF(T$2="","",IFERROR(IF(FIND(T$2,$C295)&gt;=1,INDIRECT($B295&amp;"!"&amp;"AG"&amp;$A295),0),""))</f>
        <v/>
      </c>
      <c r="U295" s="253" t="str">
        <f t="array" aca="1" ref="U295" ca="1">IF(U$2="","",IFERROR(IF(FIND(U$2,$C295)&gt;=1,INDIRECT($B295&amp;"!"&amp;"AG"&amp;$A295),0),""))</f>
        <v/>
      </c>
      <c r="V295" s="253" t="str">
        <f t="array" aca="1" ref="V295" ca="1">IF(V$2="","",IFERROR(IF(FIND(V$2,$C295)&gt;=1,INDIRECT($B295&amp;"!"&amp;"AG"&amp;$A295),0),""))</f>
        <v/>
      </c>
      <c r="W295" s="253" t="str">
        <f t="array" aca="1" ref="W295" ca="1">IF(W$2="","",IFERROR(IF(FIND(W$2,$C295)&gt;=1,INDIRECT($B295&amp;"!"&amp;"AG"&amp;$A295),0),""))</f>
        <v/>
      </c>
      <c r="X295" s="253" t="str">
        <f t="array" aca="1" ref="X295" ca="1">IF(X$2="","",IFERROR(IF(FIND(X$2,$C295)&gt;=1,INDIRECT($B295&amp;"!"&amp;"AG"&amp;$A295),0),""))</f>
        <v/>
      </c>
      <c r="Y295" s="253" t="str">
        <f t="array" aca="1" ref="Y295" ca="1">IF(Y$2="","",IFERROR(IF(FIND(Y$2,$C295)&gt;=1,INDIRECT($B295&amp;"!"&amp;"AG"&amp;$A295),0),""))</f>
        <v/>
      </c>
      <c r="Z295" s="253" t="str">
        <f t="array" aca="1" ref="Z295" ca="1">IF(Z$2="","",IFERROR(IF(FIND(Z$2,$C295)&gt;=1,INDIRECT($B295&amp;"!"&amp;"AG"&amp;$A295),0),""))</f>
        <v/>
      </c>
      <c r="AA295" s="253" t="str">
        <f t="array" aca="1" ref="AA295" ca="1">IF(AA$2="","",IFERROR(IF(FIND(AA$2,$C295)&gt;=1,INDIRECT($B295&amp;"!"&amp;"AG"&amp;$A295),0),""))</f>
        <v/>
      </c>
      <c r="AB295" s="253" t="str">
        <f t="array" aca="1" ref="AB295" ca="1">IF(AB$2="","",IFERROR(IF(FIND(AB$2,$C295)&gt;=1,INDIRECT($B295&amp;"!"&amp;"AG"&amp;$A295),0),""))</f>
        <v/>
      </c>
      <c r="AC295" s="253" t="str">
        <f t="array" aca="1" ref="AC295" ca="1">IF(AC$2="","",IFERROR(IF(FIND(AC$2,$C295)&gt;=1,INDIRECT($B295&amp;"!"&amp;"AG"&amp;$A295),0),""))</f>
        <v/>
      </c>
      <c r="AD295" s="253" t="str">
        <f t="array" aca="1" ref="AD295" ca="1">IF(AD$2="","",IFERROR(IF(FIND(AD$2,$C295)&gt;=1,INDIRECT($B295&amp;"!"&amp;"AG"&amp;$A295),0),""))</f>
        <v/>
      </c>
      <c r="AE295" s="253" t="str">
        <f t="array" aca="1" ref="AE295" ca="1">IF(AE$2="","",IFERROR(IF(FIND(AE$2,$C295)&gt;=1,INDIRECT($B295&amp;"!"&amp;"AG"&amp;$A295),0),""))</f>
        <v/>
      </c>
      <c r="AF295" s="253" t="str">
        <f t="array" aca="1" ref="AF295" ca="1">IF(AF$2="","",IFERROR(IF(FIND(AF$2,$C295)&gt;=1,INDIRECT($B295&amp;"!"&amp;"AG"&amp;$A295),0),""))</f>
        <v/>
      </c>
      <c r="AG295" s="253" t="str">
        <f t="array" aca="1" ref="AG295" ca="1">IF(AG$2="","",IFERROR(IF(FIND(AG$2,$C295)&gt;=1,INDIRECT($B295&amp;"!"&amp;"AG"&amp;$A295),0),""))</f>
        <v/>
      </c>
      <c r="AH295" s="253" t="str">
        <f t="array" aca="1" ref="AH295" ca="1">IF(AH$2="","",IFERROR(IF(FIND(AH$2,$C295)&gt;=1,INDIRECT($B295&amp;"!"&amp;"AG"&amp;$A295),0),""))</f>
        <v/>
      </c>
      <c r="AI295" s="253" t="str">
        <f t="array" aca="1" ref="AI295" ca="1">IF(AI$2="","",IFERROR(IF(FIND(AI$2,$C295)&gt;=1,INDIRECT($B295&amp;"!"&amp;"AG"&amp;$A295),0),""))</f>
        <v/>
      </c>
      <c r="AJ295" s="253" t="str">
        <f t="array" aca="1" ref="AJ295" ca="1">IF(AJ$2="","",IFERROR(IF(FIND(AJ$2,$C295)&gt;=1,INDIRECT($B295&amp;"!"&amp;"AG"&amp;$A295),0),""))</f>
        <v/>
      </c>
      <c r="AK295" s="253" t="str">
        <f t="array" aca="1" ref="AK295" ca="1">IF(AK$2="","",IFERROR(IF(FIND(AK$2,$C295)&gt;=1,INDIRECT($B295&amp;"!"&amp;"AG"&amp;$A295),0),""))</f>
        <v/>
      </c>
      <c r="AL295" s="253" t="str">
        <f t="array" aca="1" ref="AL295" ca="1">IF(AL$2="","",IFERROR(IF(FIND(AL$2,$C295)&gt;=1,INDIRECT($B295&amp;"!"&amp;"AG"&amp;$A295),0),""))</f>
        <v/>
      </c>
      <c r="AM295" s="253" t="str">
        <f t="array" aca="1" ref="AM295" ca="1">IF(AM$2="","",IFERROR(IF(FIND(AM$2,$C295)&gt;=1,INDIRECT($B295&amp;"!"&amp;"AG"&amp;$A295),0),""))</f>
        <v/>
      </c>
      <c r="AN295" s="253" t="str">
        <f t="array" aca="1" ref="AN295" ca="1">IF(AN$2="","",IFERROR(IF(FIND(AN$2,$C295)&gt;=1,INDIRECT($B295&amp;"!"&amp;"AG"&amp;$A295),0),""))</f>
        <v/>
      </c>
      <c r="AO295" s="253" t="str">
        <f t="array" aca="1" ref="AO295" ca="1">IF(AO$2="","",IFERROR(IF(FIND(AO$2,$C295)&gt;=1,INDIRECT($B295&amp;"!"&amp;"AG"&amp;$A295),0),""))</f>
        <v/>
      </c>
      <c r="AP295" s="253" t="str">
        <f t="array" aca="1" ref="AP295" ca="1">IF(AP$2="","",IFERROR(IF(FIND(AP$2,$C295)&gt;=1,INDIRECT($B295&amp;"!"&amp;"AG"&amp;$A295),0),""))</f>
        <v/>
      </c>
      <c r="AQ295" s="253" t="str">
        <f t="array" aca="1" ref="AQ295" ca="1">IF(AQ$2="","",IFERROR(IF(FIND(AQ$2,$C295)&gt;=1,INDIRECT($B295&amp;"!"&amp;"AG"&amp;$A295),0),""))</f>
        <v/>
      </c>
      <c r="AR295" s="253" t="str">
        <f t="array" aca="1" ref="AR295" ca="1">IF(AR$2="","",IFERROR(IF(FIND(AR$2,$C295)&gt;=1,INDIRECT($B295&amp;"!"&amp;"AG"&amp;$A295),0),""))</f>
        <v/>
      </c>
      <c r="AS295" s="253" t="str">
        <f t="array" aca="1" ref="AS295" ca="1">IF(AS$2="","",IFERROR(IF(FIND(AS$2,$C295)&gt;=1,INDIRECT($B295&amp;"!"&amp;"AG"&amp;$A295),0),""))</f>
        <v/>
      </c>
      <c r="AU295" s="254" t="str">
        <f t="array" aca="1" ref="AU295" ca="1">IFERROR(INDIRECT(B295&amp;"!"&amp;"A"&amp;A295),"")</f>
        <v>Internal and National Projects/Other Act.</v>
      </c>
      <c r="AV295" s="2" t="str">
        <f t="shared" ca="1" si="229"/>
        <v>INTERNAL AND NATIONAL PROJECTS/OTHER ACT.</v>
      </c>
      <c r="AW295" s="253" t="str">
        <f t="array" aca="1" ref="AW295" ca="1">IF(AW$2="","",IFERROR(IF(FIND(AW$2,$C295)&gt;=1,IF(INDIRECT($B295&amp;"!"&amp;"AH"&amp;$A295)="","",INDIRECT($B295&amp;"!"&amp;"AH"&amp;$A295)),0),""))</f>
        <v/>
      </c>
      <c r="AX295" s="253" t="str">
        <f t="array" aca="1" ref="AX295" ca="1">IF(AX$2="","",IFERROR(IF(FIND(AX$2,$C295)&gt;=1,IF(INDIRECT($B295&amp;"!"&amp;"AH"&amp;$A295)="","",INDIRECT($B295&amp;"!"&amp;"AH"&amp;$A295)),0),""))</f>
        <v/>
      </c>
      <c r="AY295" s="253" t="str">
        <f t="array" aca="1" ref="AY295" ca="1">IF(AY$2="","",IFERROR(IF(FIND(AY$2,$C295)&gt;=1,IF(INDIRECT($B295&amp;"!"&amp;"AH"&amp;$A295)="","",INDIRECT($B295&amp;"!"&amp;"AH"&amp;$A295)),0),""))</f>
        <v/>
      </c>
      <c r="AZ295" s="253" t="str">
        <f t="array" aca="1" ref="AZ295" ca="1">IF(AZ$2="","",IFERROR(IF(FIND(AZ$2,$C295)&gt;=1,IF(INDIRECT($B295&amp;"!"&amp;"AH"&amp;$A295)="","",INDIRECT($B295&amp;"!"&amp;"AH"&amp;$A295)),0),""))</f>
        <v/>
      </c>
      <c r="BA295" s="253" t="str">
        <f t="array" aca="1" ref="BA295" ca="1">IF(BA$2="","",IFERROR(IF(FIND(BA$2,$C295)&gt;=1,IF(INDIRECT($B295&amp;"!"&amp;"AH"&amp;$A295)="","",INDIRECT($B295&amp;"!"&amp;"AH"&amp;$A295)),0),""))</f>
        <v/>
      </c>
      <c r="BB295" s="253" t="str">
        <f t="array" aca="1" ref="BB295" ca="1">IF(BB$2="","",IFERROR(IF(FIND(BB$2,$C295)&gt;=1,IF(INDIRECT($B295&amp;"!"&amp;"AH"&amp;$A295)="","",INDIRECT($B295&amp;"!"&amp;"AH"&amp;$A295)),0),""))</f>
        <v/>
      </c>
      <c r="BC295" s="253" t="str">
        <f t="array" aca="1" ref="BC295" ca="1">IF(BC$2="","",IFERROR(IF(FIND(BC$2,$C295)&gt;=1,IF(INDIRECT($B295&amp;"!"&amp;"AH"&amp;$A295)="","",INDIRECT($B295&amp;"!"&amp;"AH"&amp;$A295)),0),""))</f>
        <v/>
      </c>
      <c r="BD295" s="253" t="str">
        <f t="array" aca="1" ref="BD295" ca="1">IF(BD$2="","",IFERROR(IF(FIND(BD$2,$C295)&gt;=1,IF(INDIRECT($B295&amp;"!"&amp;"AH"&amp;$A295)="","",INDIRECT($B295&amp;"!"&amp;"AH"&amp;$A295)),0),""))</f>
        <v/>
      </c>
      <c r="BE295" s="253" t="str">
        <f t="array" aca="1" ref="BE295" ca="1">IF(BE$2="","",IFERROR(IF(FIND(BE$2,$C295)&gt;=1,IF(INDIRECT($B295&amp;"!"&amp;"AH"&amp;$A295)="","",INDIRECT($B295&amp;"!"&amp;"AH"&amp;$A295)),0),""))</f>
        <v/>
      </c>
      <c r="BF295" s="253" t="str">
        <f t="array" aca="1" ref="BF295" ca="1">IF(BF$2="","",IFERROR(IF(FIND(BF$2,$C295)&gt;=1,IF(INDIRECT($B295&amp;"!"&amp;"AH"&amp;$A295)="","",INDIRECT($B295&amp;"!"&amp;"AH"&amp;$A295)),0),""))</f>
        <v/>
      </c>
      <c r="BG295" s="253" t="str">
        <f t="array" aca="1" ref="BG295" ca="1">IF(BG$2="","",IFERROR(IF(FIND(BG$2,$C295)&gt;=1,IF(INDIRECT($B295&amp;"!"&amp;"AH"&amp;$A295)="","",INDIRECT($B295&amp;"!"&amp;"AH"&amp;$A295)),0),""))</f>
        <v/>
      </c>
      <c r="BH295" s="253" t="str">
        <f t="array" aca="1" ref="BH295" ca="1">IF(BH$2="","",IFERROR(IF(FIND(BH$2,$C295)&gt;=1,IF(INDIRECT($B295&amp;"!"&amp;"AH"&amp;$A295)="","",INDIRECT($B295&amp;"!"&amp;"AH"&amp;$A295)),0),""))</f>
        <v/>
      </c>
      <c r="BI295" s="253" t="str">
        <f t="array" aca="1" ref="BI295" ca="1">IF(BI$2="","",IFERROR(IF(FIND(BI$2,$C295)&gt;=1,IF(INDIRECT($B295&amp;"!"&amp;"AH"&amp;$A295)="","",INDIRECT($B295&amp;"!"&amp;"AH"&amp;$A295)),0),""))</f>
        <v/>
      </c>
      <c r="BJ295" s="253" t="str">
        <f t="array" aca="1" ref="BJ295" ca="1">IF(BJ$2="","",IFERROR(IF(FIND(BJ$2,$C295)&gt;=1,IF(INDIRECT($B295&amp;"!"&amp;"AH"&amp;$A295)="","",INDIRECT($B295&amp;"!"&amp;"AH"&amp;$A295)),0),""))</f>
        <v/>
      </c>
      <c r="BK295" s="253" t="str">
        <f t="array" aca="1" ref="BK295" ca="1">IF(BK$2="","",IFERROR(IF(FIND(BK$2,$C295)&gt;=1,IF(INDIRECT($B295&amp;"!"&amp;"AH"&amp;$A295)="","",INDIRECT($B295&amp;"!"&amp;"AH"&amp;$A295)),0),""))</f>
        <v/>
      </c>
      <c r="BL295" s="253" t="str">
        <f t="array" aca="1" ref="BL295" ca="1">IF(BL$2="","",IFERROR(IF(FIND(BL$2,$C295)&gt;=1,IF(INDIRECT($B295&amp;"!"&amp;"AH"&amp;$A295)="","",INDIRECT($B295&amp;"!"&amp;"AH"&amp;$A295)),0),""))</f>
        <v/>
      </c>
      <c r="BM295" s="253" t="str">
        <f t="array" aca="1" ref="BM295" ca="1">IF(BM$2="","",IFERROR(IF(FIND(BM$2,$C295)&gt;=1,IF(INDIRECT($B295&amp;"!"&amp;"AH"&amp;$A295)="","",INDIRECT($B295&amp;"!"&amp;"AH"&amp;$A295)),0),""))</f>
        <v/>
      </c>
      <c r="BN295" s="253" t="str">
        <f t="array" aca="1" ref="BN295" ca="1">IF(BN$2="","",IFERROR(IF(FIND(BN$2,$C295)&gt;=1,IF(INDIRECT($B295&amp;"!"&amp;"AH"&amp;$A295)="","",INDIRECT($B295&amp;"!"&amp;"AH"&amp;$A295)),0),""))</f>
        <v/>
      </c>
      <c r="BO295" s="253" t="str">
        <f t="array" aca="1" ref="BO295" ca="1">IF(BO$2="","",IFERROR(IF(FIND(BO$2,$C295)&gt;=1,IF(INDIRECT($B295&amp;"!"&amp;"AH"&amp;$A295)="","",INDIRECT($B295&amp;"!"&amp;"AH"&amp;$A295)),0),""))</f>
        <v/>
      </c>
      <c r="BP295" s="253" t="str">
        <f t="array" aca="1" ref="BP295" ca="1">IF(BP$2="","",IFERROR(IF(FIND(BP$2,$C295)&gt;=1,IF(INDIRECT($B295&amp;"!"&amp;"AH"&amp;$A295)="","",INDIRECT($B295&amp;"!"&amp;"AH"&amp;$A295)),0),""))</f>
        <v/>
      </c>
      <c r="BQ295" s="253" t="str">
        <f t="array" aca="1" ref="BQ295" ca="1">IF(BQ$2="","",IFERROR(IF(FIND(BQ$2,$C295)&gt;=1,IF(INDIRECT($B295&amp;"!"&amp;"AH"&amp;$A295)="","",INDIRECT($B295&amp;"!"&amp;"AH"&amp;$A295)),0),""))</f>
        <v/>
      </c>
      <c r="BR295" s="253" t="str">
        <f t="array" aca="1" ref="BR295" ca="1">IF(BR$2="","",IFERROR(IF(FIND(BR$2,$C295)&gt;=1,IF(INDIRECT($B295&amp;"!"&amp;"AH"&amp;$A295)="","",INDIRECT($B295&amp;"!"&amp;"AH"&amp;$A295)),0),""))</f>
        <v/>
      </c>
      <c r="BS295" s="253" t="str">
        <f t="array" aca="1" ref="BS295" ca="1">IF(BS$2="","",IFERROR(IF(FIND(BS$2,$C295)&gt;=1,IF(INDIRECT($B295&amp;"!"&amp;"AH"&amp;$A295)="","",INDIRECT($B295&amp;"!"&amp;"AH"&amp;$A295)),0),""))</f>
        <v/>
      </c>
      <c r="BT295" s="253" t="str">
        <f t="array" aca="1" ref="BT295" ca="1">IF(BT$2="","",IFERROR(IF(FIND(BT$2,$C295)&gt;=1,IF(INDIRECT($B295&amp;"!"&amp;"AH"&amp;$A295)="","",INDIRECT($B295&amp;"!"&amp;"AH"&amp;$A295)),0),""))</f>
        <v/>
      </c>
      <c r="BU295" s="253" t="str">
        <f t="array" aca="1" ref="BU295" ca="1">IF(BU$2="","",IFERROR(IF(FIND(BU$2,$C295)&gt;=1,IF(INDIRECT($B295&amp;"!"&amp;"AH"&amp;$A295)="","",INDIRECT($B295&amp;"!"&amp;"AH"&amp;$A295)),0),""))</f>
        <v/>
      </c>
      <c r="BV295" s="253" t="str">
        <f t="array" aca="1" ref="BV295" ca="1">IF(BV$2="","",IFERROR(IF(FIND(BV$2,$C295)&gt;=1,IF(INDIRECT($B295&amp;"!"&amp;"AH"&amp;$A295)="","",INDIRECT($B295&amp;"!"&amp;"AH"&amp;$A295)),0),""))</f>
        <v/>
      </c>
      <c r="BW295" s="253" t="str">
        <f t="array" aca="1" ref="BW295" ca="1">IF(BW$2="","",IFERROR(IF(FIND(BW$2,$C295)&gt;=1,IF(INDIRECT($B295&amp;"!"&amp;"AH"&amp;$A295)="","",INDIRECT($B295&amp;"!"&amp;"AH"&amp;$A295)),0),""))</f>
        <v/>
      </c>
      <c r="BX295" s="253" t="str">
        <f t="array" aca="1" ref="BX295" ca="1">IF(BX$2="","",IFERROR(IF(FIND(BX$2,$C295)&gt;=1,IF(INDIRECT($B295&amp;"!"&amp;"AH"&amp;$A295)="","",INDIRECT($B295&amp;"!"&amp;"AH"&amp;$A295)),0),""))</f>
        <v/>
      </c>
      <c r="BY295" s="253" t="str">
        <f t="array" aca="1" ref="BY295" ca="1">IF(BY$2="","",IFERROR(IF(FIND(BY$2,$C295)&gt;=1,IF(INDIRECT($B295&amp;"!"&amp;"AH"&amp;$A295)="","",INDIRECT($B295&amp;"!"&amp;"AH"&amp;$A295)),0),""))</f>
        <v/>
      </c>
      <c r="BZ295" s="253" t="str">
        <f t="array" aca="1" ref="BZ295" ca="1">IF(BZ$2="","",IFERROR(IF(FIND(BZ$2,$C295)&gt;=1,IF(INDIRECT($B295&amp;"!"&amp;"AH"&amp;$A295)="","",INDIRECT($B295&amp;"!"&amp;"AH"&amp;$A295)),0),""))</f>
        <v/>
      </c>
      <c r="CA295" s="253" t="str">
        <f t="array" aca="1" ref="CA295" ca="1">IF(CA$2="","",IFERROR(IF(FIND(CA$2,$C295)&gt;=1,IF(INDIRECT($B295&amp;"!"&amp;"AH"&amp;$A295)="","",INDIRECT($B295&amp;"!"&amp;"AH"&amp;$A295)),0),""))</f>
        <v/>
      </c>
      <c r="CB295" s="253" t="str">
        <f t="array" aca="1" ref="CB295" ca="1">IF(CB$2="","",IFERROR(IF(FIND(CB$2,$C295)&gt;=1,IF(INDIRECT($B295&amp;"!"&amp;"AH"&amp;$A295)="","",INDIRECT($B295&amp;"!"&amp;"AH"&amp;$A295)),0),""))</f>
        <v/>
      </c>
      <c r="CC295" s="253" t="str">
        <f t="array" aca="1" ref="CC295" ca="1">IF(CC$2="","",IFERROR(IF(FIND(CC$2,$C295)&gt;=1,IF(INDIRECT($B295&amp;"!"&amp;"AH"&amp;$A295)="","",INDIRECT($B295&amp;"!"&amp;"AH"&amp;$A295)),0),""))</f>
        <v/>
      </c>
      <c r="CD295" s="253" t="str">
        <f t="array" aca="1" ref="CD295" ca="1">IF(CD$2="","",IFERROR(IF(FIND(CD$2,$C295)&gt;=1,IF(INDIRECT($B295&amp;"!"&amp;"AH"&amp;$A295)="","",INDIRECT($B295&amp;"!"&amp;"AH"&amp;$A295)),0),""))</f>
        <v/>
      </c>
      <c r="CE295" s="253" t="str">
        <f t="array" aca="1" ref="CE295" ca="1">IF(CE$2="","",IFERROR(IF(FIND(CE$2,$C295)&gt;=1,IF(INDIRECT($B295&amp;"!"&amp;"AH"&amp;$A295)="","",INDIRECT($B295&amp;"!"&amp;"AH"&amp;$A295)),0),""))</f>
        <v/>
      </c>
      <c r="CF295" s="253" t="str">
        <f t="array" aca="1" ref="CF295" ca="1">IF(CF$2="","",IFERROR(IF(FIND(CF$2,$C295)&gt;=1,IF(INDIRECT($B295&amp;"!"&amp;"AH"&amp;$A295)="","",INDIRECT($B295&amp;"!"&amp;"AH"&amp;$A295)),0),""))</f>
        <v/>
      </c>
      <c r="CG295" s="253" t="str">
        <f t="array" aca="1" ref="CG295" ca="1">IF(CG$2="","",IFERROR(IF(FIND(CG$2,$C295)&gt;=1,IF(INDIRECT($B295&amp;"!"&amp;"AH"&amp;$A295)="","",INDIRECT($B295&amp;"!"&amp;"AH"&amp;$A295)),0),""))</f>
        <v/>
      </c>
      <c r="CH295" s="253" t="str">
        <f t="array" aca="1" ref="CH295" ca="1">IF(CH$2="","",IFERROR(IF(FIND(CH$2,$C295)&gt;=1,IF(INDIRECT($B295&amp;"!"&amp;"AH"&amp;$A295)="","",INDIRECT($B295&amp;"!"&amp;"AH"&amp;$A295)),0),""))</f>
        <v/>
      </c>
      <c r="CI295" s="253" t="str">
        <f t="array" aca="1" ref="CI295" ca="1">IF(CI$2="","",IFERROR(IF(FIND(CI$2,$C295)&gt;=1,IF(INDIRECT($B295&amp;"!"&amp;"AH"&amp;$A295)="","",INDIRECT($B295&amp;"!"&amp;"AH"&amp;$A295)),0),""))</f>
        <v/>
      </c>
      <c r="CJ295" s="253" t="str">
        <f t="array" aca="1" ref="CJ295" ca="1">IF(CJ$2="","",IFERROR(IF(FIND(CJ$2,$C295)&gt;=1,IF(INDIRECT($B295&amp;"!"&amp;"AH"&amp;$A295)="","",INDIRECT($B295&amp;"!"&amp;"AH"&amp;$A295)),0),""))</f>
        <v/>
      </c>
      <c r="CK295" s="253" t="str">
        <f t="array" aca="1" ref="CK295" ca="1">IF(CK$2="","",IFERROR(IF(FIND(CK$2,$C295)&gt;=1,IF(INDIRECT($B295&amp;"!"&amp;"AH"&amp;$A295)="","",INDIRECT($B295&amp;"!"&amp;"AH"&amp;$A295)),0),""))</f>
        <v/>
      </c>
      <c r="CL295" s="253" t="str">
        <f t="array" aca="1" ref="CL295" ca="1">IF(CL$2="","",IFERROR(IF(FIND(CL$2,$C295)&gt;=1,IF(INDIRECT($B295&amp;"!"&amp;"AH"&amp;$A295)="","",INDIRECT($B295&amp;"!"&amp;"AH"&amp;$A295)),0),""))</f>
        <v/>
      </c>
      <c r="CO295" s="2" t="str">
        <f t="shared" ca="1" si="231"/>
        <v>INTERNAL AND NATIONAL PROJECTS/OTHER ACT.</v>
      </c>
      <c r="CP295" s="253" t="str">
        <f t="array" aca="1" ref="CP295" ca="1">IF(CP$2="","",IFERROR(IF(FIND(CP$2,$C295)&gt;=1,INDIRECT($B295&amp;"!"&amp;"AG"&amp;$A295),0),""))</f>
        <v/>
      </c>
      <c r="CQ295" s="253" t="str">
        <f t="array" aca="1" ref="CQ295" ca="1">IF(CQ$2="","",IFERROR(IF(FIND(CQ$2,$C295)&gt;=1,INDIRECT($B295&amp;"!"&amp;"AG"&amp;$A295),0),""))</f>
        <v/>
      </c>
      <c r="CR295" s="253" t="str">
        <f t="array" aca="1" ref="CR295" ca="1">IF(CR$2="","",IFERROR(IF(FIND(CR$2,$C295)&gt;=1,INDIRECT($B295&amp;"!"&amp;"AG"&amp;$A295),0),""))</f>
        <v/>
      </c>
      <c r="CS295" s="253" t="str">
        <f t="array" aca="1" ref="CS295" ca="1">IF(CS$2="","",IFERROR(IF(FIND(CS$2,$C295)&gt;=1,INDIRECT($B295&amp;"!"&amp;"AG"&amp;$A295),0),""))</f>
        <v/>
      </c>
      <c r="CV295" s="2" t="str">
        <f t="shared" ca="1" si="232"/>
        <v>INTERNAL AND NATIONAL PROJECTS/OTHER ACT.</v>
      </c>
      <c r="CW295" s="253" t="str">
        <f t="array" aca="1" ref="CW295" ca="1">IF(CW$2="","",IFERROR(IF(FIND(CW$2,$C295)&gt;=1,IF(INDIRECT($B295&amp;"!"&amp;"AH"&amp;$A295)="","",INDIRECT($B295&amp;"!"&amp;"AH"&amp;$A295)&amp;" "),0),""))</f>
        <v/>
      </c>
      <c r="CX295" s="253" t="str">
        <f t="array" aca="1" ref="CX295" ca="1">IF(CX$2="","",IFERROR(IF(FIND(CX$2,$C295)&gt;=1,IF(INDIRECT($B295&amp;"!"&amp;"AH"&amp;$A295)="","",INDIRECT($B295&amp;"!"&amp;"AH"&amp;$A295)&amp;" "),0),""))</f>
        <v/>
      </c>
      <c r="CY295" s="253" t="str">
        <f t="array" aca="1" ref="CY295" ca="1">IF(CY$2="","",IFERROR(IF(FIND(CY$2,$C295)&gt;=1,IF(INDIRECT($B295&amp;"!"&amp;"AH"&amp;$A295)="","",INDIRECT($B295&amp;"!"&amp;"AH"&amp;$A295)&amp;" "),0),""))</f>
        <v/>
      </c>
      <c r="CZ295" s="253" t="str">
        <f t="array" aca="1" ref="CZ295" ca="1">IF(CZ$2="","",IFERROR(IF(FIND(CZ$2,$C295)&gt;=1,IF(INDIRECT($B295&amp;"!"&amp;"AH"&amp;$A295)="","",INDIRECT($B295&amp;"!"&amp;"AH"&amp;$A295)&amp;" "),0),""))</f>
        <v/>
      </c>
      <c r="DC295" s="2" t="str">
        <f t="shared" ca="1" si="233"/>
        <v>INTERNAL AND NATIONAL PROJECTS/OTHER ACT.</v>
      </c>
      <c r="DD295" s="253" t="str" cm="1">
        <f t="array" aca="1" ref="DD295" ca="1">IF(DD$2="","",IFERROR(IF(FIND(DD$2,$C295)&gt;=1,INDIRECT($B295&amp;"!"&amp;"AG"&amp;$A295),0),""))</f>
        <v/>
      </c>
      <c r="DE295" s="253" t="str" cm="1">
        <f t="array" aca="1" ref="DE295" ca="1">IF(DE$2="","",IFERROR(IF(FIND(DE$2,$C295)&gt;=1,INDIRECT($B295&amp;"!"&amp;"AG"&amp;$A295),0),""))</f>
        <v/>
      </c>
      <c r="DF295" s="253" t="str" cm="1">
        <f t="array" aca="1" ref="DF295" ca="1">IF(DF$2="","",IFERROR(IF(FIND(DF$2,$C295)&gt;=1,INDIRECT($B295&amp;"!"&amp;"AG"&amp;$A295),0),""))</f>
        <v/>
      </c>
      <c r="DG295" s="253" t="str" cm="1">
        <f t="array" aca="1" ref="DG295" ca="1">IF(DG$2="","",IFERROR(IF(FIND(DG$2,$C295)&gt;=1,INDIRECT($B295&amp;"!"&amp;"AG"&amp;$A295),0),""))</f>
        <v/>
      </c>
      <c r="DH295" s="253" t="str" cm="1">
        <f t="array" aca="1" ref="DH295" ca="1">IF(DH$2="","",IFERROR(IF(FIND(DH$2,$C295)&gt;=1,INDIRECT($B295&amp;"!"&amp;"AG"&amp;$A295),0),""))</f>
        <v/>
      </c>
      <c r="DI295" s="253" t="str" cm="1">
        <f t="array" aca="1" ref="DI295" ca="1">IF(DI$2="","",IFERROR(IF(FIND(DI$2,$C295)&gt;=1,INDIRECT($B295&amp;"!"&amp;"AG"&amp;$A295),0),""))</f>
        <v/>
      </c>
      <c r="DJ295" s="253" t="str" cm="1">
        <f t="array" aca="1" ref="DJ295" ca="1">IF(DJ$2="","",IFERROR(IF(FIND(DJ$2,$C295)&gt;=1,INDIRECT($B295&amp;"!"&amp;"AG"&amp;$A295),0),""))</f>
        <v/>
      </c>
      <c r="DK295" s="253" t="str" cm="1">
        <f t="array" aca="1" ref="DK295" ca="1">IF(DK$2="","",IFERROR(IF(FIND(DK$2,$C295)&gt;=1,INDIRECT($B295&amp;"!"&amp;"AG"&amp;$A295),0),""))</f>
        <v/>
      </c>
      <c r="DL295" s="253" t="str" cm="1">
        <f t="array" aca="1" ref="DL295" ca="1">IF(DL$2="","",IFERROR(IF(FIND(DL$2,$C295)&gt;=1,INDIRECT($B295&amp;"!"&amp;"AG"&amp;$A295),0),""))</f>
        <v/>
      </c>
      <c r="DM295" s="253" t="str" cm="1">
        <f t="array" aca="1" ref="DM295" ca="1">IF(DM$2="","",IFERROR(IF(FIND(DM$2,$C295)&gt;=1,INDIRECT($B295&amp;"!"&amp;"AG"&amp;$A295),0),""))</f>
        <v/>
      </c>
      <c r="DN295" s="253" t="str" cm="1">
        <f t="array" aca="1" ref="DN295" ca="1">IF(DN$2="","",IFERROR(IF(FIND(DN$2,$C295)&gt;=1,INDIRECT($B295&amp;"!"&amp;"AG"&amp;$A295),0),""))</f>
        <v/>
      </c>
      <c r="DO295" s="253" t="str" cm="1">
        <f t="array" aca="1" ref="DO295" ca="1">IF(DO$2="","",IFERROR(IF(FIND(DO$2,$C295)&gt;=1,INDIRECT($B295&amp;"!"&amp;"AG"&amp;$A295),0),""))</f>
        <v/>
      </c>
      <c r="DP295" s="253" t="str" cm="1">
        <f t="array" aca="1" ref="DP295" ca="1">IF(DP$2="","",IFERROR(IF(FIND(DP$2,$C295)&gt;=1,INDIRECT($B295&amp;"!"&amp;"AG"&amp;$A295),0),""))</f>
        <v/>
      </c>
      <c r="DQ295" s="253" t="str" cm="1">
        <f t="array" aca="1" ref="DQ295" ca="1">IF(DQ$2="","",IFERROR(IF(FIND(DQ$2,$C295)&gt;=1,INDIRECT($B295&amp;"!"&amp;"AG"&amp;$A295),0),""))</f>
        <v/>
      </c>
      <c r="DR295" s="253" t="str" cm="1">
        <f t="array" aca="1" ref="DR295" ca="1">IF(DR$2="","",IFERROR(IF(FIND(DR$2,$C295)&gt;=1,INDIRECT($B295&amp;"!"&amp;"AG"&amp;$A295),0),""))</f>
        <v/>
      </c>
      <c r="DS295" s="253" t="str" cm="1">
        <f t="array" aca="1" ref="DS295" ca="1">IF(DS$2="","",IFERROR(IF(FIND(DS$2,$C295)&gt;=1,INDIRECT($B295&amp;"!"&amp;"AG"&amp;$A295),0),""))</f>
        <v/>
      </c>
      <c r="DT295" s="253" t="str" cm="1">
        <f t="array" aca="1" ref="DT295" ca="1">IF(DT$2="","",IFERROR(IF(FIND(DT$2,$C295)&gt;=1,INDIRECT($B295&amp;"!"&amp;"AG"&amp;$A295),0),""))</f>
        <v/>
      </c>
      <c r="DU295" s="253" t="str" cm="1">
        <f t="array" aca="1" ref="DU295" ca="1">IF(DU$2="","",IFERROR(IF(FIND(DU$2,$C295)&gt;=1,INDIRECT($B295&amp;"!"&amp;"AG"&amp;$A295),0),""))</f>
        <v/>
      </c>
      <c r="DV295" s="253" t="str" cm="1">
        <f t="array" aca="1" ref="DV295" ca="1">IF(DV$2="","",IFERROR(IF(FIND(DV$2,$C295)&gt;=1,INDIRECT($B295&amp;"!"&amp;"AG"&amp;$A295),0),""))</f>
        <v/>
      </c>
      <c r="DW295" s="253" t="str" cm="1">
        <f t="array" aca="1" ref="DW295" ca="1">IF(DW$2="","",IFERROR(IF(FIND(DW$2,$C295)&gt;=1,INDIRECT($B295&amp;"!"&amp;"AG"&amp;$A295),0),""))</f>
        <v/>
      </c>
      <c r="DX295" s="253" t="str" cm="1">
        <f t="array" aca="1" ref="DX295" ca="1">IF(DX$2="","",IFERROR(IF(FIND(DX$2,$C295)&gt;=1,INDIRECT($B295&amp;"!"&amp;"AG"&amp;$A295),0),""))</f>
        <v/>
      </c>
      <c r="DY295" s="253" t="str" cm="1">
        <f t="array" aca="1" ref="DY295" ca="1">IF(DY$2="","",IFERROR(IF(FIND(DY$2,$C295)&gt;=1,INDIRECT($B295&amp;"!"&amp;"AG"&amp;$A295),0),""))</f>
        <v/>
      </c>
      <c r="DZ295" s="253" t="str" cm="1">
        <f t="array" aca="1" ref="DZ295" ca="1">IF(DZ$2="","",IFERROR(IF(FIND(DZ$2,$C295)&gt;=1,INDIRECT($B295&amp;"!"&amp;"AG"&amp;$A295),0),""))</f>
        <v/>
      </c>
      <c r="EA295" s="253" t="str" cm="1">
        <f t="array" aca="1" ref="EA295" ca="1">IF(EA$2="","",IFERROR(IF(FIND(EA$2,$C295)&gt;=1,INDIRECT($B295&amp;"!"&amp;"AG"&amp;$A295),0),""))</f>
        <v/>
      </c>
      <c r="EB295" s="253" t="str" cm="1">
        <f t="array" aca="1" ref="EB295" ca="1">IF(EB$2="","",IFERROR(IF(FIND(EB$2,$C295)&gt;=1,INDIRECT($B295&amp;"!"&amp;"AG"&amp;$A295),0),""))</f>
        <v/>
      </c>
      <c r="EC295" s="253" t="str" cm="1">
        <f t="array" aca="1" ref="EC295" ca="1">IF(EC$2="","",IFERROR(IF(FIND(EC$2,$C295)&gt;=1,INDIRECT($B295&amp;"!"&amp;"AG"&amp;$A295),0),""))</f>
        <v/>
      </c>
      <c r="ED295" s="253" t="str" cm="1">
        <f t="array" aca="1" ref="ED295" ca="1">IF(ED$2="","",IFERROR(IF(FIND(ED$2,$C295)&gt;=1,INDIRECT($B295&amp;"!"&amp;"AG"&amp;$A295),0),""))</f>
        <v/>
      </c>
      <c r="EE295" s="253" t="str" cm="1">
        <f t="array" aca="1" ref="EE295" ca="1">IF(EE$2="","",IFERROR(IF(FIND(EE$2,$C295)&gt;=1,INDIRECT($B295&amp;"!"&amp;"AG"&amp;$A295),0),""))</f>
        <v/>
      </c>
      <c r="EF295" s="253" t="str" cm="1">
        <f t="array" aca="1" ref="EF295" ca="1">IF(EF$2="","",IFERROR(IF(FIND(EF$2,$C295)&gt;=1,INDIRECT($B295&amp;"!"&amp;"AG"&amp;$A295),0),""))</f>
        <v/>
      </c>
      <c r="EG295" s="253" t="str" cm="1">
        <f t="array" aca="1" ref="EG295" ca="1">IF(EG$2="","",IFERROR(IF(FIND(EG$2,$C295)&gt;=1,INDIRECT($B295&amp;"!"&amp;"AG"&amp;$A295),0),""))</f>
        <v/>
      </c>
      <c r="EH295" s="253" t="str" cm="1">
        <f t="array" aca="1" ref="EH295" ca="1">IF(EH$2="","",IFERROR(IF(FIND(EH$2,$C295)&gt;=1,INDIRECT($B295&amp;"!"&amp;"AG"&amp;$A295),0),""))</f>
        <v/>
      </c>
      <c r="EI295" s="253" t="str" cm="1">
        <f t="array" aca="1" ref="EI295" ca="1">IF(EI$2="","",IFERROR(IF(FIND(EI$2,$C295)&gt;=1,INDIRECT($B295&amp;"!"&amp;"AG"&amp;$A295),0),""))</f>
        <v/>
      </c>
      <c r="EJ295" s="253" t="str" cm="1">
        <f t="array" aca="1" ref="EJ295" ca="1">IF(EJ$2="","",IFERROR(IF(FIND(EJ$2,$C295)&gt;=1,INDIRECT($B295&amp;"!"&amp;"AG"&amp;$A295),0),""))</f>
        <v/>
      </c>
      <c r="EK295" s="253" t="str" cm="1">
        <f t="array" aca="1" ref="EK295" ca="1">IF(EK$2="","",IFERROR(IF(FIND(EK$2,$C295)&gt;=1,INDIRECT($B295&amp;"!"&amp;"AG"&amp;$A295),0),""))</f>
        <v/>
      </c>
      <c r="EL295" s="253" t="str" cm="1">
        <f t="array" aca="1" ref="EL295" ca="1">IF(EL$2="","",IFERROR(IF(FIND(EL$2,$C295)&gt;=1,INDIRECT($B295&amp;"!"&amp;"AG"&amp;$A295),0),""))</f>
        <v/>
      </c>
      <c r="EM295" s="253" t="str" cm="1">
        <f t="array" aca="1" ref="EM295" ca="1">IF(EM$2="","",IFERROR(IF(FIND(EM$2,$C295)&gt;=1,INDIRECT($B295&amp;"!"&amp;"AG"&amp;$A295),0),""))</f>
        <v/>
      </c>
      <c r="EN295" s="253" t="str" cm="1">
        <f t="array" aca="1" ref="EN295" ca="1">IF(EN$2="","",IFERROR(IF(FIND(EN$2,$C295)&gt;=1,INDIRECT($B295&amp;"!"&amp;"AG"&amp;$A295),0),""))</f>
        <v/>
      </c>
      <c r="EO295" s="253" t="str" cm="1">
        <f t="array" aca="1" ref="EO295" ca="1">IF(EO$2="","",IFERROR(IF(FIND(EO$2,$C295)&gt;=1,INDIRECT($B295&amp;"!"&amp;"AG"&amp;$A295),0),""))</f>
        <v/>
      </c>
      <c r="EP295" s="253" t="str" cm="1">
        <f t="array" aca="1" ref="EP295" ca="1">IF(EP$2="","",IFERROR(IF(FIND(EP$2,$C295)&gt;=1,INDIRECT($B295&amp;"!"&amp;"AG"&amp;$A295),0),""))</f>
        <v/>
      </c>
      <c r="EQ295" s="253" t="str" cm="1">
        <f t="array" aca="1" ref="EQ295" ca="1">IF(EQ$2="","",IFERROR(IF(FIND(EQ$2,$C295)&gt;=1,INDIRECT($B295&amp;"!"&amp;"AG"&amp;$A295),0),""))</f>
        <v/>
      </c>
      <c r="ER295" s="253" t="str" cm="1">
        <f t="array" aca="1" ref="ER295" ca="1">IF(ER$2="","",IFERROR(IF(FIND(ER$2,$C295)&gt;=1,INDIRECT($B295&amp;"!"&amp;"AG"&amp;$A295),0),""))</f>
        <v/>
      </c>
      <c r="ES295" s="253" t="str" cm="1">
        <f t="array" aca="1" ref="ES295" ca="1">IF(ES$2="","",IFERROR(IF(FIND(ES$2,$C295)&gt;=1,INDIRECT($B295&amp;"!"&amp;"AG"&amp;$A295),0),""))</f>
        <v/>
      </c>
      <c r="ET295" s="253" t="str" cm="1">
        <f t="array" aca="1" ref="ET295" ca="1">IF(ET$2="","",IFERROR(IF(FIND(ET$2,$C295)&gt;=1,INDIRECT($B295&amp;"!"&amp;"AG"&amp;$A295),0),""))</f>
        <v/>
      </c>
      <c r="EU295" s="253" t="str" cm="1">
        <f t="array" aca="1" ref="EU295" ca="1">IF(EU$2="","",IFERROR(IF(FIND(EU$2,$C295)&gt;=1,INDIRECT($B295&amp;"!"&amp;"AG"&amp;$A295),0),""))</f>
        <v/>
      </c>
      <c r="EV295" s="253" t="str" cm="1">
        <f t="array" aca="1" ref="EV295" ca="1">IF(EV$2="","",IFERROR(IF(FIND(EV$2,$C295)&gt;=1,INDIRECT($B295&amp;"!"&amp;"AG"&amp;$A295),0),""))</f>
        <v/>
      </c>
    </row>
    <row r="296" spans="1:152" x14ac:dyDescent="0.3">
      <c r="A296" s="252">
        <f t="shared" ca="1" si="269"/>
        <v>18</v>
      </c>
      <c r="B296" s="252" t="str">
        <f t="shared" si="270"/>
        <v>Jun_2024</v>
      </c>
      <c r="C296" s="252" t="str">
        <f t="shared" ca="1" si="268"/>
        <v/>
      </c>
      <c r="D296" s="253" t="str">
        <f t="array" aca="1" ref="D296" ca="1">IF(D$2="","",IFERROR(IF(FIND(D$2,$C296)&gt;=1,INDIRECT($B296&amp;"!"&amp;"AG"&amp;$A296),0),""))</f>
        <v/>
      </c>
      <c r="E296" s="253" t="str">
        <f t="array" aca="1" ref="E296" ca="1">IF(E$2="","",IFERROR(IF(FIND(E$2,$C296)&gt;=1,INDIRECT($B296&amp;"!"&amp;"AG"&amp;$A296),0),""))</f>
        <v/>
      </c>
      <c r="F296" s="253" t="str">
        <f t="array" aca="1" ref="F296" ca="1">IF(F$2="","",IFERROR(IF(FIND(F$2,$C296)&gt;=1,INDIRECT($B296&amp;"!"&amp;"AG"&amp;$A296),0),""))</f>
        <v/>
      </c>
      <c r="G296" s="253" t="str">
        <f t="array" aca="1" ref="G296" ca="1">IF(G$2="","",IFERROR(IF(FIND(G$2,$C296)&gt;=1,INDIRECT($B296&amp;"!"&amp;"AG"&amp;$A296),0),""))</f>
        <v/>
      </c>
      <c r="H296" s="253" t="str">
        <f t="array" aca="1" ref="H296" ca="1">IF(H$2="","",IFERROR(IF(FIND(H$2,$C296)&gt;=1,INDIRECT($B296&amp;"!"&amp;"AG"&amp;$A296),0),""))</f>
        <v/>
      </c>
      <c r="I296" s="253" t="str">
        <f t="array" aca="1" ref="I296" ca="1">IF(I$2="","",IFERROR(IF(FIND(I$2,$C296)&gt;=1,INDIRECT($B296&amp;"!"&amp;"AG"&amp;$A296),0),""))</f>
        <v/>
      </c>
      <c r="J296" s="253" t="str">
        <f t="array" aca="1" ref="J296" ca="1">IF(J$2="","",IFERROR(IF(FIND(J$2,$C296)&gt;=1,INDIRECT($B296&amp;"!"&amp;"AG"&amp;$A296),0),""))</f>
        <v/>
      </c>
      <c r="K296" s="253" t="str">
        <f t="array" aca="1" ref="K296" ca="1">IF(K$2="","",IFERROR(IF(FIND(K$2,$C296)&gt;=1,INDIRECT($B296&amp;"!"&amp;"AG"&amp;$A296),0),""))</f>
        <v/>
      </c>
      <c r="L296" s="253" t="str">
        <f t="array" aca="1" ref="L296" ca="1">IF(L$2="","",IFERROR(IF(FIND(L$2,$C296)&gt;=1,INDIRECT($B296&amp;"!"&amp;"AG"&amp;$A296),0),""))</f>
        <v/>
      </c>
      <c r="M296" s="253" t="str">
        <f t="array" aca="1" ref="M296" ca="1">IF(M$2="","",IFERROR(IF(FIND(M$2,$C296)&gt;=1,INDIRECT($B296&amp;"!"&amp;"AG"&amp;$A296),0),""))</f>
        <v/>
      </c>
      <c r="N296" s="253" t="str">
        <f t="array" aca="1" ref="N296" ca="1">IF(N$2="","",IFERROR(IF(FIND(N$2,$C296)&gt;=1,INDIRECT($B296&amp;"!"&amp;"AG"&amp;$A296),0),""))</f>
        <v/>
      </c>
      <c r="O296" s="253" t="str">
        <f t="array" aca="1" ref="O296" ca="1">IF(O$2="","",IFERROR(IF(FIND(O$2,$C296)&gt;=1,INDIRECT($B296&amp;"!"&amp;"AG"&amp;$A296),0),""))</f>
        <v/>
      </c>
      <c r="P296" s="253" t="str">
        <f t="array" aca="1" ref="P296" ca="1">IF(P$2="","",IFERROR(IF(FIND(P$2,$C296)&gt;=1,INDIRECT($B296&amp;"!"&amp;"AG"&amp;$A296),0),""))</f>
        <v/>
      </c>
      <c r="Q296" s="253" t="str">
        <f t="array" aca="1" ref="Q296" ca="1">IF(Q$2="","",IFERROR(IF(FIND(Q$2,$C296)&gt;=1,INDIRECT($B296&amp;"!"&amp;"AG"&amp;$A296),0),""))</f>
        <v/>
      </c>
      <c r="R296" s="253" t="str">
        <f t="array" aca="1" ref="R296" ca="1">IF(R$2="","",IFERROR(IF(FIND(R$2,$C296)&gt;=1,INDIRECT($B296&amp;"!"&amp;"AG"&amp;$A296),0),""))</f>
        <v/>
      </c>
      <c r="S296" s="253" t="str">
        <f t="array" aca="1" ref="S296" ca="1">IF(S$2="","",IFERROR(IF(FIND(S$2,$C296)&gt;=1,INDIRECT($B296&amp;"!"&amp;"AG"&amp;$A296),0),""))</f>
        <v/>
      </c>
      <c r="T296" s="253" t="str">
        <f t="array" aca="1" ref="T296" ca="1">IF(T$2="","",IFERROR(IF(FIND(T$2,$C296)&gt;=1,INDIRECT($B296&amp;"!"&amp;"AG"&amp;$A296),0),""))</f>
        <v/>
      </c>
      <c r="U296" s="253" t="str">
        <f t="array" aca="1" ref="U296" ca="1">IF(U$2="","",IFERROR(IF(FIND(U$2,$C296)&gt;=1,INDIRECT($B296&amp;"!"&amp;"AG"&amp;$A296),0),""))</f>
        <v/>
      </c>
      <c r="V296" s="253" t="str">
        <f t="array" aca="1" ref="V296" ca="1">IF(V$2="","",IFERROR(IF(FIND(V$2,$C296)&gt;=1,INDIRECT($B296&amp;"!"&amp;"AG"&amp;$A296),0),""))</f>
        <v/>
      </c>
      <c r="W296" s="253" t="str">
        <f t="array" aca="1" ref="W296" ca="1">IF(W$2="","",IFERROR(IF(FIND(W$2,$C296)&gt;=1,INDIRECT($B296&amp;"!"&amp;"AG"&amp;$A296),0),""))</f>
        <v/>
      </c>
      <c r="X296" s="253" t="str">
        <f t="array" aca="1" ref="X296" ca="1">IF(X$2="","",IFERROR(IF(FIND(X$2,$C296)&gt;=1,INDIRECT($B296&amp;"!"&amp;"AG"&amp;$A296),0),""))</f>
        <v/>
      </c>
      <c r="Y296" s="253" t="str">
        <f t="array" aca="1" ref="Y296" ca="1">IF(Y$2="","",IFERROR(IF(FIND(Y$2,$C296)&gt;=1,INDIRECT($B296&amp;"!"&amp;"AG"&amp;$A296),0),""))</f>
        <v/>
      </c>
      <c r="Z296" s="253" t="str">
        <f t="array" aca="1" ref="Z296" ca="1">IF(Z$2="","",IFERROR(IF(FIND(Z$2,$C296)&gt;=1,INDIRECT($B296&amp;"!"&amp;"AG"&amp;$A296),0),""))</f>
        <v/>
      </c>
      <c r="AA296" s="253" t="str">
        <f t="array" aca="1" ref="AA296" ca="1">IF(AA$2="","",IFERROR(IF(FIND(AA$2,$C296)&gt;=1,INDIRECT($B296&amp;"!"&amp;"AG"&amp;$A296),0),""))</f>
        <v/>
      </c>
      <c r="AB296" s="253" t="str">
        <f t="array" aca="1" ref="AB296" ca="1">IF(AB$2="","",IFERROR(IF(FIND(AB$2,$C296)&gt;=1,INDIRECT($B296&amp;"!"&amp;"AG"&amp;$A296),0),""))</f>
        <v/>
      </c>
      <c r="AC296" s="253" t="str">
        <f t="array" aca="1" ref="AC296" ca="1">IF(AC$2="","",IFERROR(IF(FIND(AC$2,$C296)&gt;=1,INDIRECT($B296&amp;"!"&amp;"AG"&amp;$A296),0),""))</f>
        <v/>
      </c>
      <c r="AD296" s="253" t="str">
        <f t="array" aca="1" ref="AD296" ca="1">IF(AD$2="","",IFERROR(IF(FIND(AD$2,$C296)&gt;=1,INDIRECT($B296&amp;"!"&amp;"AG"&amp;$A296),0),""))</f>
        <v/>
      </c>
      <c r="AE296" s="253" t="str">
        <f t="array" aca="1" ref="AE296" ca="1">IF(AE$2="","",IFERROR(IF(FIND(AE$2,$C296)&gt;=1,INDIRECT($B296&amp;"!"&amp;"AG"&amp;$A296),0),""))</f>
        <v/>
      </c>
      <c r="AF296" s="253" t="str">
        <f t="array" aca="1" ref="AF296" ca="1">IF(AF$2="","",IFERROR(IF(FIND(AF$2,$C296)&gt;=1,INDIRECT($B296&amp;"!"&amp;"AG"&amp;$A296),0),""))</f>
        <v/>
      </c>
      <c r="AG296" s="253" t="str">
        <f t="array" aca="1" ref="AG296" ca="1">IF(AG$2="","",IFERROR(IF(FIND(AG$2,$C296)&gt;=1,INDIRECT($B296&amp;"!"&amp;"AG"&amp;$A296),0),""))</f>
        <v/>
      </c>
      <c r="AH296" s="253" t="str">
        <f t="array" aca="1" ref="AH296" ca="1">IF(AH$2="","",IFERROR(IF(FIND(AH$2,$C296)&gt;=1,INDIRECT($B296&amp;"!"&amp;"AG"&amp;$A296),0),""))</f>
        <v/>
      </c>
      <c r="AI296" s="253" t="str">
        <f t="array" aca="1" ref="AI296" ca="1">IF(AI$2="","",IFERROR(IF(FIND(AI$2,$C296)&gt;=1,INDIRECT($B296&amp;"!"&amp;"AG"&amp;$A296),0),""))</f>
        <v/>
      </c>
      <c r="AJ296" s="253" t="str">
        <f t="array" aca="1" ref="AJ296" ca="1">IF(AJ$2="","",IFERROR(IF(FIND(AJ$2,$C296)&gt;=1,INDIRECT($B296&amp;"!"&amp;"AG"&amp;$A296),0),""))</f>
        <v/>
      </c>
      <c r="AK296" s="253" t="str">
        <f t="array" aca="1" ref="AK296" ca="1">IF(AK$2="","",IFERROR(IF(FIND(AK$2,$C296)&gt;=1,INDIRECT($B296&amp;"!"&amp;"AG"&amp;$A296),0),""))</f>
        <v/>
      </c>
      <c r="AL296" s="253" t="str">
        <f t="array" aca="1" ref="AL296" ca="1">IF(AL$2="","",IFERROR(IF(FIND(AL$2,$C296)&gt;=1,INDIRECT($B296&amp;"!"&amp;"AG"&amp;$A296),0),""))</f>
        <v/>
      </c>
      <c r="AM296" s="253" t="str">
        <f t="array" aca="1" ref="AM296" ca="1">IF(AM$2="","",IFERROR(IF(FIND(AM$2,$C296)&gt;=1,INDIRECT($B296&amp;"!"&amp;"AG"&amp;$A296),0),""))</f>
        <v/>
      </c>
      <c r="AN296" s="253" t="str">
        <f t="array" aca="1" ref="AN296" ca="1">IF(AN$2="","",IFERROR(IF(FIND(AN$2,$C296)&gt;=1,INDIRECT($B296&amp;"!"&amp;"AG"&amp;$A296),0),""))</f>
        <v/>
      </c>
      <c r="AO296" s="253" t="str">
        <f t="array" aca="1" ref="AO296" ca="1">IF(AO$2="","",IFERROR(IF(FIND(AO$2,$C296)&gt;=1,INDIRECT($B296&amp;"!"&amp;"AG"&amp;$A296),0),""))</f>
        <v/>
      </c>
      <c r="AP296" s="253" t="str">
        <f t="array" aca="1" ref="AP296" ca="1">IF(AP$2="","",IFERROR(IF(FIND(AP$2,$C296)&gt;=1,INDIRECT($B296&amp;"!"&amp;"AG"&amp;$A296),0),""))</f>
        <v/>
      </c>
      <c r="AQ296" s="253" t="str">
        <f t="array" aca="1" ref="AQ296" ca="1">IF(AQ$2="","",IFERROR(IF(FIND(AQ$2,$C296)&gt;=1,INDIRECT($B296&amp;"!"&amp;"AG"&amp;$A296),0),""))</f>
        <v/>
      </c>
      <c r="AR296" s="253" t="str">
        <f t="array" aca="1" ref="AR296" ca="1">IF(AR$2="","",IFERROR(IF(FIND(AR$2,$C296)&gt;=1,INDIRECT($B296&amp;"!"&amp;"AG"&amp;$A296),0),""))</f>
        <v/>
      </c>
      <c r="AS296" s="253" t="str">
        <f t="array" aca="1" ref="AS296" ca="1">IF(AS$2="","",IFERROR(IF(FIND(AS$2,$C296)&gt;=1,INDIRECT($B296&amp;"!"&amp;"AG"&amp;$A296),0),""))</f>
        <v/>
      </c>
      <c r="AU296" s="254" t="str">
        <f t="array" aca="1" ref="AU296" ca="1">IFERROR(INDIRECT(B296&amp;"!"&amp;"A"&amp;A296),"")</f>
        <v/>
      </c>
      <c r="AV296" s="2" t="str">
        <f t="shared" ca="1" si="229"/>
        <v/>
      </c>
      <c r="AW296" s="253" t="str">
        <f t="array" aca="1" ref="AW296" ca="1">IF(AW$2="","",IFERROR(IF(FIND(AW$2,$C296)&gt;=1,IF(INDIRECT($B296&amp;"!"&amp;"AH"&amp;$A296)="","",INDIRECT($B296&amp;"!"&amp;"AH"&amp;$A296)),0),""))</f>
        <v/>
      </c>
      <c r="AX296" s="253" t="str">
        <f t="array" aca="1" ref="AX296" ca="1">IF(AX$2="","",IFERROR(IF(FIND(AX$2,$C296)&gt;=1,IF(INDIRECT($B296&amp;"!"&amp;"AH"&amp;$A296)="","",INDIRECT($B296&amp;"!"&amp;"AH"&amp;$A296)),0),""))</f>
        <v/>
      </c>
      <c r="AY296" s="253" t="str">
        <f t="array" aca="1" ref="AY296" ca="1">IF(AY$2="","",IFERROR(IF(FIND(AY$2,$C296)&gt;=1,IF(INDIRECT($B296&amp;"!"&amp;"AH"&amp;$A296)="","",INDIRECT($B296&amp;"!"&amp;"AH"&amp;$A296)),0),""))</f>
        <v/>
      </c>
      <c r="AZ296" s="253" t="str">
        <f t="array" aca="1" ref="AZ296" ca="1">IF(AZ$2="","",IFERROR(IF(FIND(AZ$2,$C296)&gt;=1,IF(INDIRECT($B296&amp;"!"&amp;"AH"&amp;$A296)="","",INDIRECT($B296&amp;"!"&amp;"AH"&amp;$A296)),0),""))</f>
        <v/>
      </c>
      <c r="BA296" s="253" t="str">
        <f t="array" aca="1" ref="BA296" ca="1">IF(BA$2="","",IFERROR(IF(FIND(BA$2,$C296)&gt;=1,IF(INDIRECT($B296&amp;"!"&amp;"AH"&amp;$A296)="","",INDIRECT($B296&amp;"!"&amp;"AH"&amp;$A296)),0),""))</f>
        <v/>
      </c>
      <c r="BB296" s="253" t="str">
        <f t="array" aca="1" ref="BB296" ca="1">IF(BB$2="","",IFERROR(IF(FIND(BB$2,$C296)&gt;=1,IF(INDIRECT($B296&amp;"!"&amp;"AH"&amp;$A296)="","",INDIRECT($B296&amp;"!"&amp;"AH"&amp;$A296)),0),""))</f>
        <v/>
      </c>
      <c r="BC296" s="253" t="str">
        <f t="array" aca="1" ref="BC296" ca="1">IF(BC$2="","",IFERROR(IF(FIND(BC$2,$C296)&gt;=1,IF(INDIRECT($B296&amp;"!"&amp;"AH"&amp;$A296)="","",INDIRECT($B296&amp;"!"&amp;"AH"&amp;$A296)),0),""))</f>
        <v/>
      </c>
      <c r="BD296" s="253" t="str">
        <f t="array" aca="1" ref="BD296" ca="1">IF(BD$2="","",IFERROR(IF(FIND(BD$2,$C296)&gt;=1,IF(INDIRECT($B296&amp;"!"&amp;"AH"&amp;$A296)="","",INDIRECT($B296&amp;"!"&amp;"AH"&amp;$A296)),0),""))</f>
        <v/>
      </c>
      <c r="BE296" s="253" t="str">
        <f t="array" aca="1" ref="BE296" ca="1">IF(BE$2="","",IFERROR(IF(FIND(BE$2,$C296)&gt;=1,IF(INDIRECT($B296&amp;"!"&amp;"AH"&amp;$A296)="","",INDIRECT($B296&amp;"!"&amp;"AH"&amp;$A296)),0),""))</f>
        <v/>
      </c>
      <c r="BF296" s="253" t="str">
        <f t="array" aca="1" ref="BF296" ca="1">IF(BF$2="","",IFERROR(IF(FIND(BF$2,$C296)&gt;=1,IF(INDIRECT($B296&amp;"!"&amp;"AH"&amp;$A296)="","",INDIRECT($B296&amp;"!"&amp;"AH"&amp;$A296)),0),""))</f>
        <v/>
      </c>
      <c r="BG296" s="253" t="str">
        <f t="array" aca="1" ref="BG296" ca="1">IF(BG$2="","",IFERROR(IF(FIND(BG$2,$C296)&gt;=1,IF(INDIRECT($B296&amp;"!"&amp;"AH"&amp;$A296)="","",INDIRECT($B296&amp;"!"&amp;"AH"&amp;$A296)),0),""))</f>
        <v/>
      </c>
      <c r="BH296" s="253" t="str">
        <f t="array" aca="1" ref="BH296" ca="1">IF(BH$2="","",IFERROR(IF(FIND(BH$2,$C296)&gt;=1,IF(INDIRECT($B296&amp;"!"&amp;"AH"&amp;$A296)="","",INDIRECT($B296&amp;"!"&amp;"AH"&amp;$A296)),0),""))</f>
        <v/>
      </c>
      <c r="BI296" s="253" t="str">
        <f t="array" aca="1" ref="BI296" ca="1">IF(BI$2="","",IFERROR(IF(FIND(BI$2,$C296)&gt;=1,IF(INDIRECT($B296&amp;"!"&amp;"AH"&amp;$A296)="","",INDIRECT($B296&amp;"!"&amp;"AH"&amp;$A296)),0),""))</f>
        <v/>
      </c>
      <c r="BJ296" s="253" t="str">
        <f t="array" aca="1" ref="BJ296" ca="1">IF(BJ$2="","",IFERROR(IF(FIND(BJ$2,$C296)&gt;=1,IF(INDIRECT($B296&amp;"!"&amp;"AH"&amp;$A296)="","",INDIRECT($B296&amp;"!"&amp;"AH"&amp;$A296)),0),""))</f>
        <v/>
      </c>
      <c r="BK296" s="253" t="str">
        <f t="array" aca="1" ref="BK296" ca="1">IF(BK$2="","",IFERROR(IF(FIND(BK$2,$C296)&gt;=1,IF(INDIRECT($B296&amp;"!"&amp;"AH"&amp;$A296)="","",INDIRECT($B296&amp;"!"&amp;"AH"&amp;$A296)),0),""))</f>
        <v/>
      </c>
      <c r="BL296" s="253" t="str">
        <f t="array" aca="1" ref="BL296" ca="1">IF(BL$2="","",IFERROR(IF(FIND(BL$2,$C296)&gt;=1,IF(INDIRECT($B296&amp;"!"&amp;"AH"&amp;$A296)="","",INDIRECT($B296&amp;"!"&amp;"AH"&amp;$A296)),0),""))</f>
        <v/>
      </c>
      <c r="BM296" s="253" t="str">
        <f t="array" aca="1" ref="BM296" ca="1">IF(BM$2="","",IFERROR(IF(FIND(BM$2,$C296)&gt;=1,IF(INDIRECT($B296&amp;"!"&amp;"AH"&amp;$A296)="","",INDIRECT($B296&amp;"!"&amp;"AH"&amp;$A296)),0),""))</f>
        <v/>
      </c>
      <c r="BN296" s="253" t="str">
        <f t="array" aca="1" ref="BN296" ca="1">IF(BN$2="","",IFERROR(IF(FIND(BN$2,$C296)&gt;=1,IF(INDIRECT($B296&amp;"!"&amp;"AH"&amp;$A296)="","",INDIRECT($B296&amp;"!"&amp;"AH"&amp;$A296)),0),""))</f>
        <v/>
      </c>
      <c r="BO296" s="253" t="str">
        <f t="array" aca="1" ref="BO296" ca="1">IF(BO$2="","",IFERROR(IF(FIND(BO$2,$C296)&gt;=1,IF(INDIRECT($B296&amp;"!"&amp;"AH"&amp;$A296)="","",INDIRECT($B296&amp;"!"&amp;"AH"&amp;$A296)),0),""))</f>
        <v/>
      </c>
      <c r="BP296" s="253" t="str">
        <f t="array" aca="1" ref="BP296" ca="1">IF(BP$2="","",IFERROR(IF(FIND(BP$2,$C296)&gt;=1,IF(INDIRECT($B296&amp;"!"&amp;"AH"&amp;$A296)="","",INDIRECT($B296&amp;"!"&amp;"AH"&amp;$A296)),0),""))</f>
        <v/>
      </c>
      <c r="BQ296" s="253" t="str">
        <f t="array" aca="1" ref="BQ296" ca="1">IF(BQ$2="","",IFERROR(IF(FIND(BQ$2,$C296)&gt;=1,IF(INDIRECT($B296&amp;"!"&amp;"AH"&amp;$A296)="","",INDIRECT($B296&amp;"!"&amp;"AH"&amp;$A296)),0),""))</f>
        <v/>
      </c>
      <c r="BR296" s="253" t="str">
        <f t="array" aca="1" ref="BR296" ca="1">IF(BR$2="","",IFERROR(IF(FIND(BR$2,$C296)&gt;=1,IF(INDIRECT($B296&amp;"!"&amp;"AH"&amp;$A296)="","",INDIRECT($B296&amp;"!"&amp;"AH"&amp;$A296)),0),""))</f>
        <v/>
      </c>
      <c r="BS296" s="253" t="str">
        <f t="array" aca="1" ref="BS296" ca="1">IF(BS$2="","",IFERROR(IF(FIND(BS$2,$C296)&gt;=1,IF(INDIRECT($B296&amp;"!"&amp;"AH"&amp;$A296)="","",INDIRECT($B296&amp;"!"&amp;"AH"&amp;$A296)),0),""))</f>
        <v/>
      </c>
      <c r="BT296" s="253" t="str">
        <f t="array" aca="1" ref="BT296" ca="1">IF(BT$2="","",IFERROR(IF(FIND(BT$2,$C296)&gt;=1,IF(INDIRECT($B296&amp;"!"&amp;"AH"&amp;$A296)="","",INDIRECT($B296&amp;"!"&amp;"AH"&amp;$A296)),0),""))</f>
        <v/>
      </c>
      <c r="BU296" s="253" t="str">
        <f t="array" aca="1" ref="BU296" ca="1">IF(BU$2="","",IFERROR(IF(FIND(BU$2,$C296)&gt;=1,IF(INDIRECT($B296&amp;"!"&amp;"AH"&amp;$A296)="","",INDIRECT($B296&amp;"!"&amp;"AH"&amp;$A296)),0),""))</f>
        <v/>
      </c>
      <c r="BV296" s="253" t="str">
        <f t="array" aca="1" ref="BV296" ca="1">IF(BV$2="","",IFERROR(IF(FIND(BV$2,$C296)&gt;=1,IF(INDIRECT($B296&amp;"!"&amp;"AH"&amp;$A296)="","",INDIRECT($B296&amp;"!"&amp;"AH"&amp;$A296)),0),""))</f>
        <v/>
      </c>
      <c r="BW296" s="253" t="str">
        <f t="array" aca="1" ref="BW296" ca="1">IF(BW$2="","",IFERROR(IF(FIND(BW$2,$C296)&gt;=1,IF(INDIRECT($B296&amp;"!"&amp;"AH"&amp;$A296)="","",INDIRECT($B296&amp;"!"&amp;"AH"&amp;$A296)),0),""))</f>
        <v/>
      </c>
      <c r="BX296" s="253" t="str">
        <f t="array" aca="1" ref="BX296" ca="1">IF(BX$2="","",IFERROR(IF(FIND(BX$2,$C296)&gt;=1,IF(INDIRECT($B296&amp;"!"&amp;"AH"&amp;$A296)="","",INDIRECT($B296&amp;"!"&amp;"AH"&amp;$A296)),0),""))</f>
        <v/>
      </c>
      <c r="BY296" s="253" t="str">
        <f t="array" aca="1" ref="BY296" ca="1">IF(BY$2="","",IFERROR(IF(FIND(BY$2,$C296)&gt;=1,IF(INDIRECT($B296&amp;"!"&amp;"AH"&amp;$A296)="","",INDIRECT($B296&amp;"!"&amp;"AH"&amp;$A296)),0),""))</f>
        <v/>
      </c>
      <c r="BZ296" s="253" t="str">
        <f t="array" aca="1" ref="BZ296" ca="1">IF(BZ$2="","",IFERROR(IF(FIND(BZ$2,$C296)&gt;=1,IF(INDIRECT($B296&amp;"!"&amp;"AH"&amp;$A296)="","",INDIRECT($B296&amp;"!"&amp;"AH"&amp;$A296)),0),""))</f>
        <v/>
      </c>
      <c r="CA296" s="253" t="str">
        <f t="array" aca="1" ref="CA296" ca="1">IF(CA$2="","",IFERROR(IF(FIND(CA$2,$C296)&gt;=1,IF(INDIRECT($B296&amp;"!"&amp;"AH"&amp;$A296)="","",INDIRECT($B296&amp;"!"&amp;"AH"&amp;$A296)),0),""))</f>
        <v/>
      </c>
      <c r="CB296" s="253" t="str">
        <f t="array" aca="1" ref="CB296" ca="1">IF(CB$2="","",IFERROR(IF(FIND(CB$2,$C296)&gt;=1,IF(INDIRECT($B296&amp;"!"&amp;"AH"&amp;$A296)="","",INDIRECT($B296&amp;"!"&amp;"AH"&amp;$A296)),0),""))</f>
        <v/>
      </c>
      <c r="CC296" s="253" t="str">
        <f t="array" aca="1" ref="CC296" ca="1">IF(CC$2="","",IFERROR(IF(FIND(CC$2,$C296)&gt;=1,IF(INDIRECT($B296&amp;"!"&amp;"AH"&amp;$A296)="","",INDIRECT($B296&amp;"!"&amp;"AH"&amp;$A296)),0),""))</f>
        <v/>
      </c>
      <c r="CD296" s="253" t="str">
        <f t="array" aca="1" ref="CD296" ca="1">IF(CD$2="","",IFERROR(IF(FIND(CD$2,$C296)&gt;=1,IF(INDIRECT($B296&amp;"!"&amp;"AH"&amp;$A296)="","",INDIRECT($B296&amp;"!"&amp;"AH"&amp;$A296)),0),""))</f>
        <v/>
      </c>
      <c r="CE296" s="253" t="str">
        <f t="array" aca="1" ref="CE296" ca="1">IF(CE$2="","",IFERROR(IF(FIND(CE$2,$C296)&gt;=1,IF(INDIRECT($B296&amp;"!"&amp;"AH"&amp;$A296)="","",INDIRECT($B296&amp;"!"&amp;"AH"&amp;$A296)),0),""))</f>
        <v/>
      </c>
      <c r="CF296" s="253" t="str">
        <f t="array" aca="1" ref="CF296" ca="1">IF(CF$2="","",IFERROR(IF(FIND(CF$2,$C296)&gt;=1,IF(INDIRECT($B296&amp;"!"&amp;"AH"&amp;$A296)="","",INDIRECT($B296&amp;"!"&amp;"AH"&amp;$A296)),0),""))</f>
        <v/>
      </c>
      <c r="CG296" s="253" t="str">
        <f t="array" aca="1" ref="CG296" ca="1">IF(CG$2="","",IFERROR(IF(FIND(CG$2,$C296)&gt;=1,IF(INDIRECT($B296&amp;"!"&amp;"AH"&amp;$A296)="","",INDIRECT($B296&amp;"!"&amp;"AH"&amp;$A296)),0),""))</f>
        <v/>
      </c>
      <c r="CH296" s="253" t="str">
        <f t="array" aca="1" ref="CH296" ca="1">IF(CH$2="","",IFERROR(IF(FIND(CH$2,$C296)&gt;=1,IF(INDIRECT($B296&amp;"!"&amp;"AH"&amp;$A296)="","",INDIRECT($B296&amp;"!"&amp;"AH"&amp;$A296)),0),""))</f>
        <v/>
      </c>
      <c r="CI296" s="253" t="str">
        <f t="array" aca="1" ref="CI296" ca="1">IF(CI$2="","",IFERROR(IF(FIND(CI$2,$C296)&gt;=1,IF(INDIRECT($B296&amp;"!"&amp;"AH"&amp;$A296)="","",INDIRECT($B296&amp;"!"&amp;"AH"&amp;$A296)),0),""))</f>
        <v/>
      </c>
      <c r="CJ296" s="253" t="str">
        <f t="array" aca="1" ref="CJ296" ca="1">IF(CJ$2="","",IFERROR(IF(FIND(CJ$2,$C296)&gt;=1,IF(INDIRECT($B296&amp;"!"&amp;"AH"&amp;$A296)="","",INDIRECT($B296&amp;"!"&amp;"AH"&amp;$A296)),0),""))</f>
        <v/>
      </c>
      <c r="CK296" s="253" t="str">
        <f t="array" aca="1" ref="CK296" ca="1">IF(CK$2="","",IFERROR(IF(FIND(CK$2,$C296)&gt;=1,IF(INDIRECT($B296&amp;"!"&amp;"AH"&amp;$A296)="","",INDIRECT($B296&amp;"!"&amp;"AH"&amp;$A296)),0),""))</f>
        <v/>
      </c>
      <c r="CL296" s="253" t="str">
        <f t="array" aca="1" ref="CL296" ca="1">IF(CL$2="","",IFERROR(IF(FIND(CL$2,$C296)&gt;=1,IF(INDIRECT($B296&amp;"!"&amp;"AH"&amp;$A296)="","",INDIRECT($B296&amp;"!"&amp;"AH"&amp;$A296)),0),""))</f>
        <v/>
      </c>
      <c r="CO296" s="2" t="str">
        <f t="shared" ca="1" si="231"/>
        <v/>
      </c>
      <c r="CP296" s="253" t="str">
        <f t="array" aca="1" ref="CP296" ca="1">IF(CP$2="","",IFERROR(IF(FIND(CP$2,$C296)&gt;=1,INDIRECT($B296&amp;"!"&amp;"AG"&amp;$A296),0),""))</f>
        <v/>
      </c>
      <c r="CQ296" s="253" t="str">
        <f t="array" aca="1" ref="CQ296" ca="1">IF(CQ$2="","",IFERROR(IF(FIND(CQ$2,$C296)&gt;=1,INDIRECT($B296&amp;"!"&amp;"AG"&amp;$A296),0),""))</f>
        <v/>
      </c>
      <c r="CR296" s="253" t="str">
        <f t="array" aca="1" ref="CR296" ca="1">IF(CR$2="","",IFERROR(IF(FIND(CR$2,$C296)&gt;=1,INDIRECT($B296&amp;"!"&amp;"AG"&amp;$A296),0),""))</f>
        <v/>
      </c>
      <c r="CS296" s="253" t="str">
        <f t="array" aca="1" ref="CS296" ca="1">IF(CS$2="","",IFERROR(IF(FIND(CS$2,$C296)&gt;=1,INDIRECT($B296&amp;"!"&amp;"AG"&amp;$A296),0),""))</f>
        <v/>
      </c>
      <c r="CV296" s="2" t="str">
        <f t="shared" ca="1" si="232"/>
        <v/>
      </c>
      <c r="CW296" s="253" t="str">
        <f t="array" aca="1" ref="CW296" ca="1">IF(CW$2="","",IFERROR(IF(FIND(CW$2,$C296)&gt;=1,IF(INDIRECT($B296&amp;"!"&amp;"AH"&amp;$A296)="","",INDIRECT($B296&amp;"!"&amp;"AH"&amp;$A296)&amp;" "),0),""))</f>
        <v/>
      </c>
      <c r="CX296" s="253" t="str">
        <f t="array" aca="1" ref="CX296" ca="1">IF(CX$2="","",IFERROR(IF(FIND(CX$2,$C296)&gt;=1,IF(INDIRECT($B296&amp;"!"&amp;"AH"&amp;$A296)="","",INDIRECT($B296&amp;"!"&amp;"AH"&amp;$A296)&amp;" "),0),""))</f>
        <v/>
      </c>
      <c r="CY296" s="253" t="str">
        <f t="array" aca="1" ref="CY296" ca="1">IF(CY$2="","",IFERROR(IF(FIND(CY$2,$C296)&gt;=1,IF(INDIRECT($B296&amp;"!"&amp;"AH"&amp;$A296)="","",INDIRECT($B296&amp;"!"&amp;"AH"&amp;$A296)&amp;" "),0),""))</f>
        <v/>
      </c>
      <c r="CZ296" s="253" t="str">
        <f t="array" aca="1" ref="CZ296" ca="1">IF(CZ$2="","",IFERROR(IF(FIND(CZ$2,$C296)&gt;=1,IF(INDIRECT($B296&amp;"!"&amp;"AH"&amp;$A296)="","",INDIRECT($B296&amp;"!"&amp;"AH"&amp;$A296)&amp;" "),0),""))</f>
        <v/>
      </c>
      <c r="DC296" s="2" t="str">
        <f t="shared" ca="1" si="233"/>
        <v/>
      </c>
      <c r="DD296" s="253" t="str" cm="1">
        <f t="array" aca="1" ref="DD296" ca="1">IF(DD$2="","",IFERROR(IF(FIND(DD$2,$C296)&gt;=1,INDIRECT($B296&amp;"!"&amp;"AG"&amp;$A296),0),""))</f>
        <v/>
      </c>
      <c r="DE296" s="253" t="str" cm="1">
        <f t="array" aca="1" ref="DE296" ca="1">IF(DE$2="","",IFERROR(IF(FIND(DE$2,$C296)&gt;=1,INDIRECT($B296&amp;"!"&amp;"AG"&amp;$A296),0),""))</f>
        <v/>
      </c>
      <c r="DF296" s="253" t="str" cm="1">
        <f t="array" aca="1" ref="DF296" ca="1">IF(DF$2="","",IFERROR(IF(FIND(DF$2,$C296)&gt;=1,INDIRECT($B296&amp;"!"&amp;"AG"&amp;$A296),0),""))</f>
        <v/>
      </c>
      <c r="DG296" s="253" t="str" cm="1">
        <f t="array" aca="1" ref="DG296" ca="1">IF(DG$2="","",IFERROR(IF(FIND(DG$2,$C296)&gt;=1,INDIRECT($B296&amp;"!"&amp;"AG"&amp;$A296),0),""))</f>
        <v/>
      </c>
      <c r="DH296" s="253" t="str" cm="1">
        <f t="array" aca="1" ref="DH296" ca="1">IF(DH$2="","",IFERROR(IF(FIND(DH$2,$C296)&gt;=1,INDIRECT($B296&amp;"!"&amp;"AG"&amp;$A296),0),""))</f>
        <v/>
      </c>
      <c r="DI296" s="253" t="str" cm="1">
        <f t="array" aca="1" ref="DI296" ca="1">IF(DI$2="","",IFERROR(IF(FIND(DI$2,$C296)&gt;=1,INDIRECT($B296&amp;"!"&amp;"AG"&amp;$A296),0),""))</f>
        <v/>
      </c>
      <c r="DJ296" s="253" t="str" cm="1">
        <f t="array" aca="1" ref="DJ296" ca="1">IF(DJ$2="","",IFERROR(IF(FIND(DJ$2,$C296)&gt;=1,INDIRECT($B296&amp;"!"&amp;"AG"&amp;$A296),0),""))</f>
        <v/>
      </c>
      <c r="DK296" s="253" t="str" cm="1">
        <f t="array" aca="1" ref="DK296" ca="1">IF(DK$2="","",IFERROR(IF(FIND(DK$2,$C296)&gt;=1,INDIRECT($B296&amp;"!"&amp;"AG"&amp;$A296),0),""))</f>
        <v/>
      </c>
      <c r="DL296" s="253" t="str" cm="1">
        <f t="array" aca="1" ref="DL296" ca="1">IF(DL$2="","",IFERROR(IF(FIND(DL$2,$C296)&gt;=1,INDIRECT($B296&amp;"!"&amp;"AG"&amp;$A296),0),""))</f>
        <v/>
      </c>
      <c r="DM296" s="253" t="str" cm="1">
        <f t="array" aca="1" ref="DM296" ca="1">IF(DM$2="","",IFERROR(IF(FIND(DM$2,$C296)&gt;=1,INDIRECT($B296&amp;"!"&amp;"AG"&amp;$A296),0),""))</f>
        <v/>
      </c>
      <c r="DN296" s="253" t="str" cm="1">
        <f t="array" aca="1" ref="DN296" ca="1">IF(DN$2="","",IFERROR(IF(FIND(DN$2,$C296)&gt;=1,INDIRECT($B296&amp;"!"&amp;"AG"&amp;$A296),0),""))</f>
        <v/>
      </c>
      <c r="DO296" s="253" t="str" cm="1">
        <f t="array" aca="1" ref="DO296" ca="1">IF(DO$2="","",IFERROR(IF(FIND(DO$2,$C296)&gt;=1,INDIRECT($B296&amp;"!"&amp;"AG"&amp;$A296),0),""))</f>
        <v/>
      </c>
      <c r="DP296" s="253" t="str" cm="1">
        <f t="array" aca="1" ref="DP296" ca="1">IF(DP$2="","",IFERROR(IF(FIND(DP$2,$C296)&gt;=1,INDIRECT($B296&amp;"!"&amp;"AG"&amp;$A296),0),""))</f>
        <v/>
      </c>
      <c r="DQ296" s="253" t="str" cm="1">
        <f t="array" aca="1" ref="DQ296" ca="1">IF(DQ$2="","",IFERROR(IF(FIND(DQ$2,$C296)&gt;=1,INDIRECT($B296&amp;"!"&amp;"AG"&amp;$A296),0),""))</f>
        <v/>
      </c>
      <c r="DR296" s="253" t="str" cm="1">
        <f t="array" aca="1" ref="DR296" ca="1">IF(DR$2="","",IFERROR(IF(FIND(DR$2,$C296)&gt;=1,INDIRECT($B296&amp;"!"&amp;"AG"&amp;$A296),0),""))</f>
        <v/>
      </c>
      <c r="DS296" s="253" t="str" cm="1">
        <f t="array" aca="1" ref="DS296" ca="1">IF(DS$2="","",IFERROR(IF(FIND(DS$2,$C296)&gt;=1,INDIRECT($B296&amp;"!"&amp;"AG"&amp;$A296),0),""))</f>
        <v/>
      </c>
      <c r="DT296" s="253" t="str" cm="1">
        <f t="array" aca="1" ref="DT296" ca="1">IF(DT$2="","",IFERROR(IF(FIND(DT$2,$C296)&gt;=1,INDIRECT($B296&amp;"!"&amp;"AG"&amp;$A296),0),""))</f>
        <v/>
      </c>
      <c r="DU296" s="253" t="str" cm="1">
        <f t="array" aca="1" ref="DU296" ca="1">IF(DU$2="","",IFERROR(IF(FIND(DU$2,$C296)&gt;=1,INDIRECT($B296&amp;"!"&amp;"AG"&amp;$A296),0),""))</f>
        <v/>
      </c>
      <c r="DV296" s="253" t="str" cm="1">
        <f t="array" aca="1" ref="DV296" ca="1">IF(DV$2="","",IFERROR(IF(FIND(DV$2,$C296)&gt;=1,INDIRECT($B296&amp;"!"&amp;"AG"&amp;$A296),0),""))</f>
        <v/>
      </c>
      <c r="DW296" s="253" t="str" cm="1">
        <f t="array" aca="1" ref="DW296" ca="1">IF(DW$2="","",IFERROR(IF(FIND(DW$2,$C296)&gt;=1,INDIRECT($B296&amp;"!"&amp;"AG"&amp;$A296),0),""))</f>
        <v/>
      </c>
      <c r="DX296" s="253" t="str" cm="1">
        <f t="array" aca="1" ref="DX296" ca="1">IF(DX$2="","",IFERROR(IF(FIND(DX$2,$C296)&gt;=1,INDIRECT($B296&amp;"!"&amp;"AG"&amp;$A296),0),""))</f>
        <v/>
      </c>
      <c r="DY296" s="253" t="str" cm="1">
        <f t="array" aca="1" ref="DY296" ca="1">IF(DY$2="","",IFERROR(IF(FIND(DY$2,$C296)&gt;=1,INDIRECT($B296&amp;"!"&amp;"AG"&amp;$A296),0),""))</f>
        <v/>
      </c>
      <c r="DZ296" s="253" t="str" cm="1">
        <f t="array" aca="1" ref="DZ296" ca="1">IF(DZ$2="","",IFERROR(IF(FIND(DZ$2,$C296)&gt;=1,INDIRECT($B296&amp;"!"&amp;"AG"&amp;$A296),0),""))</f>
        <v/>
      </c>
      <c r="EA296" s="253" t="str" cm="1">
        <f t="array" aca="1" ref="EA296" ca="1">IF(EA$2="","",IFERROR(IF(FIND(EA$2,$C296)&gt;=1,INDIRECT($B296&amp;"!"&amp;"AG"&amp;$A296),0),""))</f>
        <v/>
      </c>
      <c r="EB296" s="253" t="str" cm="1">
        <f t="array" aca="1" ref="EB296" ca="1">IF(EB$2="","",IFERROR(IF(FIND(EB$2,$C296)&gt;=1,INDIRECT($B296&amp;"!"&amp;"AG"&amp;$A296),0),""))</f>
        <v/>
      </c>
      <c r="EC296" s="253" t="str" cm="1">
        <f t="array" aca="1" ref="EC296" ca="1">IF(EC$2="","",IFERROR(IF(FIND(EC$2,$C296)&gt;=1,INDIRECT($B296&amp;"!"&amp;"AG"&amp;$A296),0),""))</f>
        <v/>
      </c>
      <c r="ED296" s="253" t="str" cm="1">
        <f t="array" aca="1" ref="ED296" ca="1">IF(ED$2="","",IFERROR(IF(FIND(ED$2,$C296)&gt;=1,INDIRECT($B296&amp;"!"&amp;"AG"&amp;$A296),0),""))</f>
        <v/>
      </c>
      <c r="EE296" s="253" t="str" cm="1">
        <f t="array" aca="1" ref="EE296" ca="1">IF(EE$2="","",IFERROR(IF(FIND(EE$2,$C296)&gt;=1,INDIRECT($B296&amp;"!"&amp;"AG"&amp;$A296),0),""))</f>
        <v/>
      </c>
      <c r="EF296" s="253" t="str" cm="1">
        <f t="array" aca="1" ref="EF296" ca="1">IF(EF$2="","",IFERROR(IF(FIND(EF$2,$C296)&gt;=1,INDIRECT($B296&amp;"!"&amp;"AG"&amp;$A296),0),""))</f>
        <v/>
      </c>
      <c r="EG296" s="253" t="str" cm="1">
        <f t="array" aca="1" ref="EG296" ca="1">IF(EG$2="","",IFERROR(IF(FIND(EG$2,$C296)&gt;=1,INDIRECT($B296&amp;"!"&amp;"AG"&amp;$A296),0),""))</f>
        <v/>
      </c>
      <c r="EH296" s="253" t="str" cm="1">
        <f t="array" aca="1" ref="EH296" ca="1">IF(EH$2="","",IFERROR(IF(FIND(EH$2,$C296)&gt;=1,INDIRECT($B296&amp;"!"&amp;"AG"&amp;$A296),0),""))</f>
        <v/>
      </c>
      <c r="EI296" s="253" t="str" cm="1">
        <f t="array" aca="1" ref="EI296" ca="1">IF(EI$2="","",IFERROR(IF(FIND(EI$2,$C296)&gt;=1,INDIRECT($B296&amp;"!"&amp;"AG"&amp;$A296),0),""))</f>
        <v/>
      </c>
      <c r="EJ296" s="253" t="str" cm="1">
        <f t="array" aca="1" ref="EJ296" ca="1">IF(EJ$2="","",IFERROR(IF(FIND(EJ$2,$C296)&gt;=1,INDIRECT($B296&amp;"!"&amp;"AG"&amp;$A296),0),""))</f>
        <v/>
      </c>
      <c r="EK296" s="253" t="str" cm="1">
        <f t="array" aca="1" ref="EK296" ca="1">IF(EK$2="","",IFERROR(IF(FIND(EK$2,$C296)&gt;=1,INDIRECT($B296&amp;"!"&amp;"AG"&amp;$A296),0),""))</f>
        <v/>
      </c>
      <c r="EL296" s="253" t="str" cm="1">
        <f t="array" aca="1" ref="EL296" ca="1">IF(EL$2="","",IFERROR(IF(FIND(EL$2,$C296)&gt;=1,INDIRECT($B296&amp;"!"&amp;"AG"&amp;$A296),0),""))</f>
        <v/>
      </c>
      <c r="EM296" s="253" t="str" cm="1">
        <f t="array" aca="1" ref="EM296" ca="1">IF(EM$2="","",IFERROR(IF(FIND(EM$2,$C296)&gt;=1,INDIRECT($B296&amp;"!"&amp;"AG"&amp;$A296),0),""))</f>
        <v/>
      </c>
      <c r="EN296" s="253" t="str" cm="1">
        <f t="array" aca="1" ref="EN296" ca="1">IF(EN$2="","",IFERROR(IF(FIND(EN$2,$C296)&gt;=1,INDIRECT($B296&amp;"!"&amp;"AG"&amp;$A296),0),""))</f>
        <v/>
      </c>
      <c r="EO296" s="253" t="str" cm="1">
        <f t="array" aca="1" ref="EO296" ca="1">IF(EO$2="","",IFERROR(IF(FIND(EO$2,$C296)&gt;=1,INDIRECT($B296&amp;"!"&amp;"AG"&amp;$A296),0),""))</f>
        <v/>
      </c>
      <c r="EP296" s="253" t="str" cm="1">
        <f t="array" aca="1" ref="EP296" ca="1">IF(EP$2="","",IFERROR(IF(FIND(EP$2,$C296)&gt;=1,INDIRECT($B296&amp;"!"&amp;"AG"&amp;$A296),0),""))</f>
        <v/>
      </c>
      <c r="EQ296" s="253" t="str" cm="1">
        <f t="array" aca="1" ref="EQ296" ca="1">IF(EQ$2="","",IFERROR(IF(FIND(EQ$2,$C296)&gt;=1,INDIRECT($B296&amp;"!"&amp;"AG"&amp;$A296),0),""))</f>
        <v/>
      </c>
      <c r="ER296" s="253" t="str" cm="1">
        <f t="array" aca="1" ref="ER296" ca="1">IF(ER$2="","",IFERROR(IF(FIND(ER$2,$C296)&gt;=1,INDIRECT($B296&amp;"!"&amp;"AG"&amp;$A296),0),""))</f>
        <v/>
      </c>
      <c r="ES296" s="253" t="str" cm="1">
        <f t="array" aca="1" ref="ES296" ca="1">IF(ES$2="","",IFERROR(IF(FIND(ES$2,$C296)&gt;=1,INDIRECT($B296&amp;"!"&amp;"AG"&amp;$A296),0),""))</f>
        <v/>
      </c>
      <c r="ET296" s="253" t="str" cm="1">
        <f t="array" aca="1" ref="ET296" ca="1">IF(ET$2="","",IFERROR(IF(FIND(ET$2,$C296)&gt;=1,INDIRECT($B296&amp;"!"&amp;"AG"&amp;$A296),0),""))</f>
        <v/>
      </c>
      <c r="EU296" s="253" t="str" cm="1">
        <f t="array" aca="1" ref="EU296" ca="1">IF(EU$2="","",IFERROR(IF(FIND(EU$2,$C296)&gt;=1,INDIRECT($B296&amp;"!"&amp;"AG"&amp;$A296),0),""))</f>
        <v/>
      </c>
      <c r="EV296" s="253" t="str" cm="1">
        <f t="array" aca="1" ref="EV296" ca="1">IF(EV$2="","",IFERROR(IF(FIND(EV$2,$C296)&gt;=1,INDIRECT($B296&amp;"!"&amp;"AG"&amp;$A296),0),""))</f>
        <v/>
      </c>
    </row>
    <row r="297" spans="1:152" x14ac:dyDescent="0.3">
      <c r="A297" s="252">
        <f t="shared" ca="1" si="269"/>
        <v>19</v>
      </c>
      <c r="B297" s="252" t="str">
        <f t="shared" si="270"/>
        <v>Jun_2024</v>
      </c>
      <c r="C297" s="252" t="str">
        <f t="shared" ca="1" si="268"/>
        <v/>
      </c>
      <c r="D297" s="253" t="str">
        <f t="array" aca="1" ref="D297" ca="1">IF(D$2="","",IFERROR(IF(FIND(D$2,$C297)&gt;=1,INDIRECT($B297&amp;"!"&amp;"AG"&amp;$A297),0),""))</f>
        <v/>
      </c>
      <c r="E297" s="253" t="str">
        <f t="array" aca="1" ref="E297" ca="1">IF(E$2="","",IFERROR(IF(FIND(E$2,$C297)&gt;=1,INDIRECT($B297&amp;"!"&amp;"AG"&amp;$A297),0),""))</f>
        <v/>
      </c>
      <c r="F297" s="253" t="str">
        <f t="array" aca="1" ref="F297" ca="1">IF(F$2="","",IFERROR(IF(FIND(F$2,$C297)&gt;=1,INDIRECT($B297&amp;"!"&amp;"AG"&amp;$A297),0),""))</f>
        <v/>
      </c>
      <c r="G297" s="253" t="str">
        <f t="array" aca="1" ref="G297" ca="1">IF(G$2="","",IFERROR(IF(FIND(G$2,$C297)&gt;=1,INDIRECT($B297&amp;"!"&amp;"AG"&amp;$A297),0),""))</f>
        <v/>
      </c>
      <c r="H297" s="253" t="str">
        <f t="array" aca="1" ref="H297" ca="1">IF(H$2="","",IFERROR(IF(FIND(H$2,$C297)&gt;=1,INDIRECT($B297&amp;"!"&amp;"AG"&amp;$A297),0),""))</f>
        <v/>
      </c>
      <c r="I297" s="253" t="str">
        <f t="array" aca="1" ref="I297" ca="1">IF(I$2="","",IFERROR(IF(FIND(I$2,$C297)&gt;=1,INDIRECT($B297&amp;"!"&amp;"AG"&amp;$A297),0),""))</f>
        <v/>
      </c>
      <c r="J297" s="253" t="str">
        <f t="array" aca="1" ref="J297" ca="1">IF(J$2="","",IFERROR(IF(FIND(J$2,$C297)&gt;=1,INDIRECT($B297&amp;"!"&amp;"AG"&amp;$A297),0),""))</f>
        <v/>
      </c>
      <c r="K297" s="253" t="str">
        <f t="array" aca="1" ref="K297" ca="1">IF(K$2="","",IFERROR(IF(FIND(K$2,$C297)&gt;=1,INDIRECT($B297&amp;"!"&amp;"AG"&amp;$A297),0),""))</f>
        <v/>
      </c>
      <c r="L297" s="253" t="str">
        <f t="array" aca="1" ref="L297" ca="1">IF(L$2="","",IFERROR(IF(FIND(L$2,$C297)&gt;=1,INDIRECT($B297&amp;"!"&amp;"AG"&amp;$A297),0),""))</f>
        <v/>
      </c>
      <c r="M297" s="253" t="str">
        <f t="array" aca="1" ref="M297" ca="1">IF(M$2="","",IFERROR(IF(FIND(M$2,$C297)&gt;=1,INDIRECT($B297&amp;"!"&amp;"AG"&amp;$A297),0),""))</f>
        <v/>
      </c>
      <c r="N297" s="253" t="str">
        <f t="array" aca="1" ref="N297" ca="1">IF(N$2="","",IFERROR(IF(FIND(N$2,$C297)&gt;=1,INDIRECT($B297&amp;"!"&amp;"AG"&amp;$A297),0),""))</f>
        <v/>
      </c>
      <c r="O297" s="253" t="str">
        <f t="array" aca="1" ref="O297" ca="1">IF(O$2="","",IFERROR(IF(FIND(O$2,$C297)&gt;=1,INDIRECT($B297&amp;"!"&amp;"AG"&amp;$A297),0),""))</f>
        <v/>
      </c>
      <c r="P297" s="253" t="str">
        <f t="array" aca="1" ref="P297" ca="1">IF(P$2="","",IFERROR(IF(FIND(P$2,$C297)&gt;=1,INDIRECT($B297&amp;"!"&amp;"AG"&amp;$A297),0),""))</f>
        <v/>
      </c>
      <c r="Q297" s="253" t="str">
        <f t="array" aca="1" ref="Q297" ca="1">IF(Q$2="","",IFERROR(IF(FIND(Q$2,$C297)&gt;=1,INDIRECT($B297&amp;"!"&amp;"AG"&amp;$A297),0),""))</f>
        <v/>
      </c>
      <c r="R297" s="253" t="str">
        <f t="array" aca="1" ref="R297" ca="1">IF(R$2="","",IFERROR(IF(FIND(R$2,$C297)&gt;=1,INDIRECT($B297&amp;"!"&amp;"AG"&amp;$A297),0),""))</f>
        <v/>
      </c>
      <c r="S297" s="253" t="str">
        <f t="array" aca="1" ref="S297" ca="1">IF(S$2="","",IFERROR(IF(FIND(S$2,$C297)&gt;=1,INDIRECT($B297&amp;"!"&amp;"AG"&amp;$A297),0),""))</f>
        <v/>
      </c>
      <c r="T297" s="253" t="str">
        <f t="array" aca="1" ref="T297" ca="1">IF(T$2="","",IFERROR(IF(FIND(T$2,$C297)&gt;=1,INDIRECT($B297&amp;"!"&amp;"AG"&amp;$A297),0),""))</f>
        <v/>
      </c>
      <c r="U297" s="253" t="str">
        <f t="array" aca="1" ref="U297" ca="1">IF(U$2="","",IFERROR(IF(FIND(U$2,$C297)&gt;=1,INDIRECT($B297&amp;"!"&amp;"AG"&amp;$A297),0),""))</f>
        <v/>
      </c>
      <c r="V297" s="253" t="str">
        <f t="array" aca="1" ref="V297" ca="1">IF(V$2="","",IFERROR(IF(FIND(V$2,$C297)&gt;=1,INDIRECT($B297&amp;"!"&amp;"AG"&amp;$A297),0),""))</f>
        <v/>
      </c>
      <c r="W297" s="253" t="str">
        <f t="array" aca="1" ref="W297" ca="1">IF(W$2="","",IFERROR(IF(FIND(W$2,$C297)&gt;=1,INDIRECT($B297&amp;"!"&amp;"AG"&amp;$A297),0),""))</f>
        <v/>
      </c>
      <c r="X297" s="253" t="str">
        <f t="array" aca="1" ref="X297" ca="1">IF(X$2="","",IFERROR(IF(FIND(X$2,$C297)&gt;=1,INDIRECT($B297&amp;"!"&amp;"AG"&amp;$A297),0),""))</f>
        <v/>
      </c>
      <c r="Y297" s="253" t="str">
        <f t="array" aca="1" ref="Y297" ca="1">IF(Y$2="","",IFERROR(IF(FIND(Y$2,$C297)&gt;=1,INDIRECT($B297&amp;"!"&amp;"AG"&amp;$A297),0),""))</f>
        <v/>
      </c>
      <c r="Z297" s="253" t="str">
        <f t="array" aca="1" ref="Z297" ca="1">IF(Z$2="","",IFERROR(IF(FIND(Z$2,$C297)&gt;=1,INDIRECT($B297&amp;"!"&amp;"AG"&amp;$A297),0),""))</f>
        <v/>
      </c>
      <c r="AA297" s="253" t="str">
        <f t="array" aca="1" ref="AA297" ca="1">IF(AA$2="","",IFERROR(IF(FIND(AA$2,$C297)&gt;=1,INDIRECT($B297&amp;"!"&amp;"AG"&amp;$A297),0),""))</f>
        <v/>
      </c>
      <c r="AB297" s="253" t="str">
        <f t="array" aca="1" ref="AB297" ca="1">IF(AB$2="","",IFERROR(IF(FIND(AB$2,$C297)&gt;=1,INDIRECT($B297&amp;"!"&amp;"AG"&amp;$A297),0),""))</f>
        <v/>
      </c>
      <c r="AC297" s="253" t="str">
        <f t="array" aca="1" ref="AC297" ca="1">IF(AC$2="","",IFERROR(IF(FIND(AC$2,$C297)&gt;=1,INDIRECT($B297&amp;"!"&amp;"AG"&amp;$A297),0),""))</f>
        <v/>
      </c>
      <c r="AD297" s="253" t="str">
        <f t="array" aca="1" ref="AD297" ca="1">IF(AD$2="","",IFERROR(IF(FIND(AD$2,$C297)&gt;=1,INDIRECT($B297&amp;"!"&amp;"AG"&amp;$A297),0),""))</f>
        <v/>
      </c>
      <c r="AE297" s="253" t="str">
        <f t="array" aca="1" ref="AE297" ca="1">IF(AE$2="","",IFERROR(IF(FIND(AE$2,$C297)&gt;=1,INDIRECT($B297&amp;"!"&amp;"AG"&amp;$A297),0),""))</f>
        <v/>
      </c>
      <c r="AF297" s="253" t="str">
        <f t="array" aca="1" ref="AF297" ca="1">IF(AF$2="","",IFERROR(IF(FIND(AF$2,$C297)&gt;=1,INDIRECT($B297&amp;"!"&amp;"AG"&amp;$A297),0),""))</f>
        <v/>
      </c>
      <c r="AG297" s="253" t="str">
        <f t="array" aca="1" ref="AG297" ca="1">IF(AG$2="","",IFERROR(IF(FIND(AG$2,$C297)&gt;=1,INDIRECT($B297&amp;"!"&amp;"AG"&amp;$A297),0),""))</f>
        <v/>
      </c>
      <c r="AH297" s="253" t="str">
        <f t="array" aca="1" ref="AH297" ca="1">IF(AH$2="","",IFERROR(IF(FIND(AH$2,$C297)&gt;=1,INDIRECT($B297&amp;"!"&amp;"AG"&amp;$A297),0),""))</f>
        <v/>
      </c>
      <c r="AI297" s="253" t="str">
        <f t="array" aca="1" ref="AI297" ca="1">IF(AI$2="","",IFERROR(IF(FIND(AI$2,$C297)&gt;=1,INDIRECT($B297&amp;"!"&amp;"AG"&amp;$A297),0),""))</f>
        <v/>
      </c>
      <c r="AJ297" s="253" t="str">
        <f t="array" aca="1" ref="AJ297" ca="1">IF(AJ$2="","",IFERROR(IF(FIND(AJ$2,$C297)&gt;=1,INDIRECT($B297&amp;"!"&amp;"AG"&amp;$A297),0),""))</f>
        <v/>
      </c>
      <c r="AK297" s="253" t="str">
        <f t="array" aca="1" ref="AK297" ca="1">IF(AK$2="","",IFERROR(IF(FIND(AK$2,$C297)&gt;=1,INDIRECT($B297&amp;"!"&amp;"AG"&amp;$A297),0),""))</f>
        <v/>
      </c>
      <c r="AL297" s="253" t="str">
        <f t="array" aca="1" ref="AL297" ca="1">IF(AL$2="","",IFERROR(IF(FIND(AL$2,$C297)&gt;=1,INDIRECT($B297&amp;"!"&amp;"AG"&amp;$A297),0),""))</f>
        <v/>
      </c>
      <c r="AM297" s="253" t="str">
        <f t="array" aca="1" ref="AM297" ca="1">IF(AM$2="","",IFERROR(IF(FIND(AM$2,$C297)&gt;=1,INDIRECT($B297&amp;"!"&amp;"AG"&amp;$A297),0),""))</f>
        <v/>
      </c>
      <c r="AN297" s="253" t="str">
        <f t="array" aca="1" ref="AN297" ca="1">IF(AN$2="","",IFERROR(IF(FIND(AN$2,$C297)&gt;=1,INDIRECT($B297&amp;"!"&amp;"AG"&amp;$A297),0),""))</f>
        <v/>
      </c>
      <c r="AO297" s="253" t="str">
        <f t="array" aca="1" ref="AO297" ca="1">IF(AO$2="","",IFERROR(IF(FIND(AO$2,$C297)&gt;=1,INDIRECT($B297&amp;"!"&amp;"AG"&amp;$A297),0),""))</f>
        <v/>
      </c>
      <c r="AP297" s="253" t="str">
        <f t="array" aca="1" ref="AP297" ca="1">IF(AP$2="","",IFERROR(IF(FIND(AP$2,$C297)&gt;=1,INDIRECT($B297&amp;"!"&amp;"AG"&amp;$A297),0),""))</f>
        <v/>
      </c>
      <c r="AQ297" s="253" t="str">
        <f t="array" aca="1" ref="AQ297" ca="1">IF(AQ$2="","",IFERROR(IF(FIND(AQ$2,$C297)&gt;=1,INDIRECT($B297&amp;"!"&amp;"AG"&amp;$A297),0),""))</f>
        <v/>
      </c>
      <c r="AR297" s="253" t="str">
        <f t="array" aca="1" ref="AR297" ca="1">IF(AR$2="","",IFERROR(IF(FIND(AR$2,$C297)&gt;=1,INDIRECT($B297&amp;"!"&amp;"AG"&amp;$A297),0),""))</f>
        <v/>
      </c>
      <c r="AS297" s="253" t="str">
        <f t="array" aca="1" ref="AS297" ca="1">IF(AS$2="","",IFERROR(IF(FIND(AS$2,$C297)&gt;=1,INDIRECT($B297&amp;"!"&amp;"AG"&amp;$A297),0),""))</f>
        <v/>
      </c>
      <c r="AU297" s="254" t="str">
        <f t="array" aca="1" ref="AU297" ca="1">IFERROR(INDIRECT(B297&amp;"!"&amp;"A"&amp;A297),"")</f>
        <v/>
      </c>
      <c r="AV297" s="2" t="str">
        <f t="shared" ca="1" si="229"/>
        <v/>
      </c>
      <c r="AW297" s="253" t="str">
        <f t="array" aca="1" ref="AW297" ca="1">IF(AW$2="","",IFERROR(IF(FIND(AW$2,$C297)&gt;=1,IF(INDIRECT($B297&amp;"!"&amp;"AH"&amp;$A297)="","",INDIRECT($B297&amp;"!"&amp;"AH"&amp;$A297)),0),""))</f>
        <v/>
      </c>
      <c r="AX297" s="253" t="str">
        <f t="array" aca="1" ref="AX297" ca="1">IF(AX$2="","",IFERROR(IF(FIND(AX$2,$C297)&gt;=1,IF(INDIRECT($B297&amp;"!"&amp;"AH"&amp;$A297)="","",INDIRECT($B297&amp;"!"&amp;"AH"&amp;$A297)),0),""))</f>
        <v/>
      </c>
      <c r="AY297" s="253" t="str">
        <f t="array" aca="1" ref="AY297" ca="1">IF(AY$2="","",IFERROR(IF(FIND(AY$2,$C297)&gt;=1,IF(INDIRECT($B297&amp;"!"&amp;"AH"&amp;$A297)="","",INDIRECT($B297&amp;"!"&amp;"AH"&amp;$A297)),0),""))</f>
        <v/>
      </c>
      <c r="AZ297" s="253" t="str">
        <f t="array" aca="1" ref="AZ297" ca="1">IF(AZ$2="","",IFERROR(IF(FIND(AZ$2,$C297)&gt;=1,IF(INDIRECT($B297&amp;"!"&amp;"AH"&amp;$A297)="","",INDIRECT($B297&amp;"!"&amp;"AH"&amp;$A297)),0),""))</f>
        <v/>
      </c>
      <c r="BA297" s="253" t="str">
        <f t="array" aca="1" ref="BA297" ca="1">IF(BA$2="","",IFERROR(IF(FIND(BA$2,$C297)&gt;=1,IF(INDIRECT($B297&amp;"!"&amp;"AH"&amp;$A297)="","",INDIRECT($B297&amp;"!"&amp;"AH"&amp;$A297)),0),""))</f>
        <v/>
      </c>
      <c r="BB297" s="253" t="str">
        <f t="array" aca="1" ref="BB297" ca="1">IF(BB$2="","",IFERROR(IF(FIND(BB$2,$C297)&gt;=1,IF(INDIRECT($B297&amp;"!"&amp;"AH"&amp;$A297)="","",INDIRECT($B297&amp;"!"&amp;"AH"&amp;$A297)),0),""))</f>
        <v/>
      </c>
      <c r="BC297" s="253" t="str">
        <f t="array" aca="1" ref="BC297" ca="1">IF(BC$2="","",IFERROR(IF(FIND(BC$2,$C297)&gt;=1,IF(INDIRECT($B297&amp;"!"&amp;"AH"&amp;$A297)="","",INDIRECT($B297&amp;"!"&amp;"AH"&amp;$A297)),0),""))</f>
        <v/>
      </c>
      <c r="BD297" s="253" t="str">
        <f t="array" aca="1" ref="BD297" ca="1">IF(BD$2="","",IFERROR(IF(FIND(BD$2,$C297)&gt;=1,IF(INDIRECT($B297&amp;"!"&amp;"AH"&amp;$A297)="","",INDIRECT($B297&amp;"!"&amp;"AH"&amp;$A297)),0),""))</f>
        <v/>
      </c>
      <c r="BE297" s="253" t="str">
        <f t="array" aca="1" ref="BE297" ca="1">IF(BE$2="","",IFERROR(IF(FIND(BE$2,$C297)&gt;=1,IF(INDIRECT($B297&amp;"!"&amp;"AH"&amp;$A297)="","",INDIRECT($B297&amp;"!"&amp;"AH"&amp;$A297)),0),""))</f>
        <v/>
      </c>
      <c r="BF297" s="253" t="str">
        <f t="array" aca="1" ref="BF297" ca="1">IF(BF$2="","",IFERROR(IF(FIND(BF$2,$C297)&gt;=1,IF(INDIRECT($B297&amp;"!"&amp;"AH"&amp;$A297)="","",INDIRECT($B297&amp;"!"&amp;"AH"&amp;$A297)),0),""))</f>
        <v/>
      </c>
      <c r="BG297" s="253" t="str">
        <f t="array" aca="1" ref="BG297" ca="1">IF(BG$2="","",IFERROR(IF(FIND(BG$2,$C297)&gt;=1,IF(INDIRECT($B297&amp;"!"&amp;"AH"&amp;$A297)="","",INDIRECT($B297&amp;"!"&amp;"AH"&amp;$A297)),0),""))</f>
        <v/>
      </c>
      <c r="BH297" s="253" t="str">
        <f t="array" aca="1" ref="BH297" ca="1">IF(BH$2="","",IFERROR(IF(FIND(BH$2,$C297)&gt;=1,IF(INDIRECT($B297&amp;"!"&amp;"AH"&amp;$A297)="","",INDIRECT($B297&amp;"!"&amp;"AH"&amp;$A297)),0),""))</f>
        <v/>
      </c>
      <c r="BI297" s="253" t="str">
        <f t="array" aca="1" ref="BI297" ca="1">IF(BI$2="","",IFERROR(IF(FIND(BI$2,$C297)&gt;=1,IF(INDIRECT($B297&amp;"!"&amp;"AH"&amp;$A297)="","",INDIRECT($B297&amp;"!"&amp;"AH"&amp;$A297)),0),""))</f>
        <v/>
      </c>
      <c r="BJ297" s="253" t="str">
        <f t="array" aca="1" ref="BJ297" ca="1">IF(BJ$2="","",IFERROR(IF(FIND(BJ$2,$C297)&gt;=1,IF(INDIRECT($B297&amp;"!"&amp;"AH"&amp;$A297)="","",INDIRECT($B297&amp;"!"&amp;"AH"&amp;$A297)),0),""))</f>
        <v/>
      </c>
      <c r="BK297" s="253" t="str">
        <f t="array" aca="1" ref="BK297" ca="1">IF(BK$2="","",IFERROR(IF(FIND(BK$2,$C297)&gt;=1,IF(INDIRECT($B297&amp;"!"&amp;"AH"&amp;$A297)="","",INDIRECT($B297&amp;"!"&amp;"AH"&amp;$A297)),0),""))</f>
        <v/>
      </c>
      <c r="BL297" s="253" t="str">
        <f t="array" aca="1" ref="BL297" ca="1">IF(BL$2="","",IFERROR(IF(FIND(BL$2,$C297)&gt;=1,IF(INDIRECT($B297&amp;"!"&amp;"AH"&amp;$A297)="","",INDIRECT($B297&amp;"!"&amp;"AH"&amp;$A297)),0),""))</f>
        <v/>
      </c>
      <c r="BM297" s="253" t="str">
        <f t="array" aca="1" ref="BM297" ca="1">IF(BM$2="","",IFERROR(IF(FIND(BM$2,$C297)&gt;=1,IF(INDIRECT($B297&amp;"!"&amp;"AH"&amp;$A297)="","",INDIRECT($B297&amp;"!"&amp;"AH"&amp;$A297)),0),""))</f>
        <v/>
      </c>
      <c r="BN297" s="253" t="str">
        <f t="array" aca="1" ref="BN297" ca="1">IF(BN$2="","",IFERROR(IF(FIND(BN$2,$C297)&gt;=1,IF(INDIRECT($B297&amp;"!"&amp;"AH"&amp;$A297)="","",INDIRECT($B297&amp;"!"&amp;"AH"&amp;$A297)),0),""))</f>
        <v/>
      </c>
      <c r="BO297" s="253" t="str">
        <f t="array" aca="1" ref="BO297" ca="1">IF(BO$2="","",IFERROR(IF(FIND(BO$2,$C297)&gt;=1,IF(INDIRECT($B297&amp;"!"&amp;"AH"&amp;$A297)="","",INDIRECT($B297&amp;"!"&amp;"AH"&amp;$A297)),0),""))</f>
        <v/>
      </c>
      <c r="BP297" s="253" t="str">
        <f t="array" aca="1" ref="BP297" ca="1">IF(BP$2="","",IFERROR(IF(FIND(BP$2,$C297)&gt;=1,IF(INDIRECT($B297&amp;"!"&amp;"AH"&amp;$A297)="","",INDIRECT($B297&amp;"!"&amp;"AH"&amp;$A297)),0),""))</f>
        <v/>
      </c>
      <c r="BQ297" s="253" t="str">
        <f t="array" aca="1" ref="BQ297" ca="1">IF(BQ$2="","",IFERROR(IF(FIND(BQ$2,$C297)&gt;=1,IF(INDIRECT($B297&amp;"!"&amp;"AH"&amp;$A297)="","",INDIRECT($B297&amp;"!"&amp;"AH"&amp;$A297)),0),""))</f>
        <v/>
      </c>
      <c r="BR297" s="253" t="str">
        <f t="array" aca="1" ref="BR297" ca="1">IF(BR$2="","",IFERROR(IF(FIND(BR$2,$C297)&gt;=1,IF(INDIRECT($B297&amp;"!"&amp;"AH"&amp;$A297)="","",INDIRECT($B297&amp;"!"&amp;"AH"&amp;$A297)),0),""))</f>
        <v/>
      </c>
      <c r="BS297" s="253" t="str">
        <f t="array" aca="1" ref="BS297" ca="1">IF(BS$2="","",IFERROR(IF(FIND(BS$2,$C297)&gt;=1,IF(INDIRECT($B297&amp;"!"&amp;"AH"&amp;$A297)="","",INDIRECT($B297&amp;"!"&amp;"AH"&amp;$A297)),0),""))</f>
        <v/>
      </c>
      <c r="BT297" s="253" t="str">
        <f t="array" aca="1" ref="BT297" ca="1">IF(BT$2="","",IFERROR(IF(FIND(BT$2,$C297)&gt;=1,IF(INDIRECT($B297&amp;"!"&amp;"AH"&amp;$A297)="","",INDIRECT($B297&amp;"!"&amp;"AH"&amp;$A297)),0),""))</f>
        <v/>
      </c>
      <c r="BU297" s="253" t="str">
        <f t="array" aca="1" ref="BU297" ca="1">IF(BU$2="","",IFERROR(IF(FIND(BU$2,$C297)&gt;=1,IF(INDIRECT($B297&amp;"!"&amp;"AH"&amp;$A297)="","",INDIRECT($B297&amp;"!"&amp;"AH"&amp;$A297)),0),""))</f>
        <v/>
      </c>
      <c r="BV297" s="253" t="str">
        <f t="array" aca="1" ref="BV297" ca="1">IF(BV$2="","",IFERROR(IF(FIND(BV$2,$C297)&gt;=1,IF(INDIRECT($B297&amp;"!"&amp;"AH"&amp;$A297)="","",INDIRECT($B297&amp;"!"&amp;"AH"&amp;$A297)),0),""))</f>
        <v/>
      </c>
      <c r="BW297" s="253" t="str">
        <f t="array" aca="1" ref="BW297" ca="1">IF(BW$2="","",IFERROR(IF(FIND(BW$2,$C297)&gt;=1,IF(INDIRECT($B297&amp;"!"&amp;"AH"&amp;$A297)="","",INDIRECT($B297&amp;"!"&amp;"AH"&amp;$A297)),0),""))</f>
        <v/>
      </c>
      <c r="BX297" s="253" t="str">
        <f t="array" aca="1" ref="BX297" ca="1">IF(BX$2="","",IFERROR(IF(FIND(BX$2,$C297)&gt;=1,IF(INDIRECT($B297&amp;"!"&amp;"AH"&amp;$A297)="","",INDIRECT($B297&amp;"!"&amp;"AH"&amp;$A297)),0),""))</f>
        <v/>
      </c>
      <c r="BY297" s="253" t="str">
        <f t="array" aca="1" ref="BY297" ca="1">IF(BY$2="","",IFERROR(IF(FIND(BY$2,$C297)&gt;=1,IF(INDIRECT($B297&amp;"!"&amp;"AH"&amp;$A297)="","",INDIRECT($B297&amp;"!"&amp;"AH"&amp;$A297)),0),""))</f>
        <v/>
      </c>
      <c r="BZ297" s="253" t="str">
        <f t="array" aca="1" ref="BZ297" ca="1">IF(BZ$2="","",IFERROR(IF(FIND(BZ$2,$C297)&gt;=1,IF(INDIRECT($B297&amp;"!"&amp;"AH"&amp;$A297)="","",INDIRECT($B297&amp;"!"&amp;"AH"&amp;$A297)),0),""))</f>
        <v/>
      </c>
      <c r="CA297" s="253" t="str">
        <f t="array" aca="1" ref="CA297" ca="1">IF(CA$2="","",IFERROR(IF(FIND(CA$2,$C297)&gt;=1,IF(INDIRECT($B297&amp;"!"&amp;"AH"&amp;$A297)="","",INDIRECT($B297&amp;"!"&amp;"AH"&amp;$A297)),0),""))</f>
        <v/>
      </c>
      <c r="CB297" s="253" t="str">
        <f t="array" aca="1" ref="CB297" ca="1">IF(CB$2="","",IFERROR(IF(FIND(CB$2,$C297)&gt;=1,IF(INDIRECT($B297&amp;"!"&amp;"AH"&amp;$A297)="","",INDIRECT($B297&amp;"!"&amp;"AH"&amp;$A297)),0),""))</f>
        <v/>
      </c>
      <c r="CC297" s="253" t="str">
        <f t="array" aca="1" ref="CC297" ca="1">IF(CC$2="","",IFERROR(IF(FIND(CC$2,$C297)&gt;=1,IF(INDIRECT($B297&amp;"!"&amp;"AH"&amp;$A297)="","",INDIRECT($B297&amp;"!"&amp;"AH"&amp;$A297)),0),""))</f>
        <v/>
      </c>
      <c r="CD297" s="253" t="str">
        <f t="array" aca="1" ref="CD297" ca="1">IF(CD$2="","",IFERROR(IF(FIND(CD$2,$C297)&gt;=1,IF(INDIRECT($B297&amp;"!"&amp;"AH"&amp;$A297)="","",INDIRECT($B297&amp;"!"&amp;"AH"&amp;$A297)),0),""))</f>
        <v/>
      </c>
      <c r="CE297" s="253" t="str">
        <f t="array" aca="1" ref="CE297" ca="1">IF(CE$2="","",IFERROR(IF(FIND(CE$2,$C297)&gt;=1,IF(INDIRECT($B297&amp;"!"&amp;"AH"&amp;$A297)="","",INDIRECT($B297&amp;"!"&amp;"AH"&amp;$A297)),0),""))</f>
        <v/>
      </c>
      <c r="CF297" s="253" t="str">
        <f t="array" aca="1" ref="CF297" ca="1">IF(CF$2="","",IFERROR(IF(FIND(CF$2,$C297)&gt;=1,IF(INDIRECT($B297&amp;"!"&amp;"AH"&amp;$A297)="","",INDIRECT($B297&amp;"!"&amp;"AH"&amp;$A297)),0),""))</f>
        <v/>
      </c>
      <c r="CG297" s="253" t="str">
        <f t="array" aca="1" ref="CG297" ca="1">IF(CG$2="","",IFERROR(IF(FIND(CG$2,$C297)&gt;=1,IF(INDIRECT($B297&amp;"!"&amp;"AH"&amp;$A297)="","",INDIRECT($B297&amp;"!"&amp;"AH"&amp;$A297)),0),""))</f>
        <v/>
      </c>
      <c r="CH297" s="253" t="str">
        <f t="array" aca="1" ref="CH297" ca="1">IF(CH$2="","",IFERROR(IF(FIND(CH$2,$C297)&gt;=1,IF(INDIRECT($B297&amp;"!"&amp;"AH"&amp;$A297)="","",INDIRECT($B297&amp;"!"&amp;"AH"&amp;$A297)),0),""))</f>
        <v/>
      </c>
      <c r="CI297" s="253" t="str">
        <f t="array" aca="1" ref="CI297" ca="1">IF(CI$2="","",IFERROR(IF(FIND(CI$2,$C297)&gt;=1,IF(INDIRECT($B297&amp;"!"&amp;"AH"&amp;$A297)="","",INDIRECT($B297&amp;"!"&amp;"AH"&amp;$A297)),0),""))</f>
        <v/>
      </c>
      <c r="CJ297" s="253" t="str">
        <f t="array" aca="1" ref="CJ297" ca="1">IF(CJ$2="","",IFERROR(IF(FIND(CJ$2,$C297)&gt;=1,IF(INDIRECT($B297&amp;"!"&amp;"AH"&amp;$A297)="","",INDIRECT($B297&amp;"!"&amp;"AH"&amp;$A297)),0),""))</f>
        <v/>
      </c>
      <c r="CK297" s="253" t="str">
        <f t="array" aca="1" ref="CK297" ca="1">IF(CK$2="","",IFERROR(IF(FIND(CK$2,$C297)&gt;=1,IF(INDIRECT($B297&amp;"!"&amp;"AH"&amp;$A297)="","",INDIRECT($B297&amp;"!"&amp;"AH"&amp;$A297)),0),""))</f>
        <v/>
      </c>
      <c r="CL297" s="253" t="str">
        <f t="array" aca="1" ref="CL297" ca="1">IF(CL$2="","",IFERROR(IF(FIND(CL$2,$C297)&gt;=1,IF(INDIRECT($B297&amp;"!"&amp;"AH"&amp;$A297)="","",INDIRECT($B297&amp;"!"&amp;"AH"&amp;$A297)),0),""))</f>
        <v/>
      </c>
      <c r="CO297" s="2" t="str">
        <f t="shared" ca="1" si="231"/>
        <v/>
      </c>
      <c r="CP297" s="253" t="str">
        <f t="array" aca="1" ref="CP297" ca="1">IF(CP$2="","",IFERROR(IF(FIND(CP$2,$C297)&gt;=1,INDIRECT($B297&amp;"!"&amp;"AG"&amp;$A297),0),""))</f>
        <v/>
      </c>
      <c r="CQ297" s="253" t="str">
        <f t="array" aca="1" ref="CQ297" ca="1">IF(CQ$2="","",IFERROR(IF(FIND(CQ$2,$C297)&gt;=1,INDIRECT($B297&amp;"!"&amp;"AG"&amp;$A297),0),""))</f>
        <v/>
      </c>
      <c r="CR297" s="253" t="str">
        <f t="array" aca="1" ref="CR297" ca="1">IF(CR$2="","",IFERROR(IF(FIND(CR$2,$C297)&gt;=1,INDIRECT($B297&amp;"!"&amp;"AG"&amp;$A297),0),""))</f>
        <v/>
      </c>
      <c r="CS297" s="253" t="str">
        <f t="array" aca="1" ref="CS297" ca="1">IF(CS$2="","",IFERROR(IF(FIND(CS$2,$C297)&gt;=1,INDIRECT($B297&amp;"!"&amp;"AG"&amp;$A297),0),""))</f>
        <v/>
      </c>
      <c r="CV297" s="2" t="str">
        <f t="shared" ca="1" si="232"/>
        <v/>
      </c>
      <c r="CW297" s="253" t="str">
        <f t="array" aca="1" ref="CW297" ca="1">IF(CW$2="","",IFERROR(IF(FIND(CW$2,$C297)&gt;=1,IF(INDIRECT($B297&amp;"!"&amp;"AH"&amp;$A297)="","",INDIRECT($B297&amp;"!"&amp;"AH"&amp;$A297)&amp;" "),0),""))</f>
        <v/>
      </c>
      <c r="CX297" s="253" t="str">
        <f t="array" aca="1" ref="CX297" ca="1">IF(CX$2="","",IFERROR(IF(FIND(CX$2,$C297)&gt;=1,IF(INDIRECT($B297&amp;"!"&amp;"AH"&amp;$A297)="","",INDIRECT($B297&amp;"!"&amp;"AH"&amp;$A297)&amp;" "),0),""))</f>
        <v/>
      </c>
      <c r="CY297" s="253" t="str">
        <f t="array" aca="1" ref="CY297" ca="1">IF(CY$2="","",IFERROR(IF(FIND(CY$2,$C297)&gt;=1,IF(INDIRECT($B297&amp;"!"&amp;"AH"&amp;$A297)="","",INDIRECT($B297&amp;"!"&amp;"AH"&amp;$A297)&amp;" "),0),""))</f>
        <v/>
      </c>
      <c r="CZ297" s="253" t="str">
        <f t="array" aca="1" ref="CZ297" ca="1">IF(CZ$2="","",IFERROR(IF(FIND(CZ$2,$C297)&gt;=1,IF(INDIRECT($B297&amp;"!"&amp;"AH"&amp;$A297)="","",INDIRECT($B297&amp;"!"&amp;"AH"&amp;$A297)&amp;" "),0),""))</f>
        <v/>
      </c>
      <c r="DC297" s="2" t="str">
        <f t="shared" ca="1" si="233"/>
        <v/>
      </c>
      <c r="DD297" s="253" t="str" cm="1">
        <f t="array" aca="1" ref="DD297" ca="1">IF(DD$2="","",IFERROR(IF(FIND(DD$2,$C297)&gt;=1,INDIRECT($B297&amp;"!"&amp;"AG"&amp;$A297),0),""))</f>
        <v/>
      </c>
      <c r="DE297" s="253" t="str" cm="1">
        <f t="array" aca="1" ref="DE297" ca="1">IF(DE$2="","",IFERROR(IF(FIND(DE$2,$C297)&gt;=1,INDIRECT($B297&amp;"!"&amp;"AG"&amp;$A297),0),""))</f>
        <v/>
      </c>
      <c r="DF297" s="253" t="str" cm="1">
        <f t="array" aca="1" ref="DF297" ca="1">IF(DF$2="","",IFERROR(IF(FIND(DF$2,$C297)&gt;=1,INDIRECT($B297&amp;"!"&amp;"AG"&amp;$A297),0),""))</f>
        <v/>
      </c>
      <c r="DG297" s="253" t="str" cm="1">
        <f t="array" aca="1" ref="DG297" ca="1">IF(DG$2="","",IFERROR(IF(FIND(DG$2,$C297)&gt;=1,INDIRECT($B297&amp;"!"&amp;"AG"&amp;$A297),0),""))</f>
        <v/>
      </c>
      <c r="DH297" s="253" t="str" cm="1">
        <f t="array" aca="1" ref="DH297" ca="1">IF(DH$2="","",IFERROR(IF(FIND(DH$2,$C297)&gt;=1,INDIRECT($B297&amp;"!"&amp;"AG"&amp;$A297),0),""))</f>
        <v/>
      </c>
      <c r="DI297" s="253" t="str" cm="1">
        <f t="array" aca="1" ref="DI297" ca="1">IF(DI$2="","",IFERROR(IF(FIND(DI$2,$C297)&gt;=1,INDIRECT($B297&amp;"!"&amp;"AG"&amp;$A297),0),""))</f>
        <v/>
      </c>
      <c r="DJ297" s="253" t="str" cm="1">
        <f t="array" aca="1" ref="DJ297" ca="1">IF(DJ$2="","",IFERROR(IF(FIND(DJ$2,$C297)&gt;=1,INDIRECT($B297&amp;"!"&amp;"AG"&amp;$A297),0),""))</f>
        <v/>
      </c>
      <c r="DK297" s="253" t="str" cm="1">
        <f t="array" aca="1" ref="DK297" ca="1">IF(DK$2="","",IFERROR(IF(FIND(DK$2,$C297)&gt;=1,INDIRECT($B297&amp;"!"&amp;"AG"&amp;$A297),0),""))</f>
        <v/>
      </c>
      <c r="DL297" s="253" t="str" cm="1">
        <f t="array" aca="1" ref="DL297" ca="1">IF(DL$2="","",IFERROR(IF(FIND(DL$2,$C297)&gt;=1,INDIRECT($B297&amp;"!"&amp;"AG"&amp;$A297),0),""))</f>
        <v/>
      </c>
      <c r="DM297" s="253" t="str" cm="1">
        <f t="array" aca="1" ref="DM297" ca="1">IF(DM$2="","",IFERROR(IF(FIND(DM$2,$C297)&gt;=1,INDIRECT($B297&amp;"!"&amp;"AG"&amp;$A297),0),""))</f>
        <v/>
      </c>
      <c r="DN297" s="253" t="str" cm="1">
        <f t="array" aca="1" ref="DN297" ca="1">IF(DN$2="","",IFERROR(IF(FIND(DN$2,$C297)&gt;=1,INDIRECT($B297&amp;"!"&amp;"AG"&amp;$A297),0),""))</f>
        <v/>
      </c>
      <c r="DO297" s="253" t="str" cm="1">
        <f t="array" aca="1" ref="DO297" ca="1">IF(DO$2="","",IFERROR(IF(FIND(DO$2,$C297)&gt;=1,INDIRECT($B297&amp;"!"&amp;"AG"&amp;$A297),0),""))</f>
        <v/>
      </c>
      <c r="DP297" s="253" t="str" cm="1">
        <f t="array" aca="1" ref="DP297" ca="1">IF(DP$2="","",IFERROR(IF(FIND(DP$2,$C297)&gt;=1,INDIRECT($B297&amp;"!"&amp;"AG"&amp;$A297),0),""))</f>
        <v/>
      </c>
      <c r="DQ297" s="253" t="str" cm="1">
        <f t="array" aca="1" ref="DQ297" ca="1">IF(DQ$2="","",IFERROR(IF(FIND(DQ$2,$C297)&gt;=1,INDIRECT($B297&amp;"!"&amp;"AG"&amp;$A297),0),""))</f>
        <v/>
      </c>
      <c r="DR297" s="253" t="str" cm="1">
        <f t="array" aca="1" ref="DR297" ca="1">IF(DR$2="","",IFERROR(IF(FIND(DR$2,$C297)&gt;=1,INDIRECT($B297&amp;"!"&amp;"AG"&amp;$A297),0),""))</f>
        <v/>
      </c>
      <c r="DS297" s="253" t="str" cm="1">
        <f t="array" aca="1" ref="DS297" ca="1">IF(DS$2="","",IFERROR(IF(FIND(DS$2,$C297)&gt;=1,INDIRECT($B297&amp;"!"&amp;"AG"&amp;$A297),0),""))</f>
        <v/>
      </c>
      <c r="DT297" s="253" t="str" cm="1">
        <f t="array" aca="1" ref="DT297" ca="1">IF(DT$2="","",IFERROR(IF(FIND(DT$2,$C297)&gt;=1,INDIRECT($B297&amp;"!"&amp;"AG"&amp;$A297),0),""))</f>
        <v/>
      </c>
      <c r="DU297" s="253" t="str" cm="1">
        <f t="array" aca="1" ref="DU297" ca="1">IF(DU$2="","",IFERROR(IF(FIND(DU$2,$C297)&gt;=1,INDIRECT($B297&amp;"!"&amp;"AG"&amp;$A297),0),""))</f>
        <v/>
      </c>
      <c r="DV297" s="253" t="str" cm="1">
        <f t="array" aca="1" ref="DV297" ca="1">IF(DV$2="","",IFERROR(IF(FIND(DV$2,$C297)&gt;=1,INDIRECT($B297&amp;"!"&amp;"AG"&amp;$A297),0),""))</f>
        <v/>
      </c>
      <c r="DW297" s="253" t="str" cm="1">
        <f t="array" aca="1" ref="DW297" ca="1">IF(DW$2="","",IFERROR(IF(FIND(DW$2,$C297)&gt;=1,INDIRECT($B297&amp;"!"&amp;"AG"&amp;$A297),0),""))</f>
        <v/>
      </c>
      <c r="DX297" s="253" t="str" cm="1">
        <f t="array" aca="1" ref="DX297" ca="1">IF(DX$2="","",IFERROR(IF(FIND(DX$2,$C297)&gt;=1,INDIRECT($B297&amp;"!"&amp;"AG"&amp;$A297),0),""))</f>
        <v/>
      </c>
      <c r="DY297" s="253" t="str" cm="1">
        <f t="array" aca="1" ref="DY297" ca="1">IF(DY$2="","",IFERROR(IF(FIND(DY$2,$C297)&gt;=1,INDIRECT($B297&amp;"!"&amp;"AG"&amp;$A297),0),""))</f>
        <v/>
      </c>
      <c r="DZ297" s="253" t="str" cm="1">
        <f t="array" aca="1" ref="DZ297" ca="1">IF(DZ$2="","",IFERROR(IF(FIND(DZ$2,$C297)&gt;=1,INDIRECT($B297&amp;"!"&amp;"AG"&amp;$A297),0),""))</f>
        <v/>
      </c>
      <c r="EA297" s="253" t="str" cm="1">
        <f t="array" aca="1" ref="EA297" ca="1">IF(EA$2="","",IFERROR(IF(FIND(EA$2,$C297)&gt;=1,INDIRECT($B297&amp;"!"&amp;"AG"&amp;$A297),0),""))</f>
        <v/>
      </c>
      <c r="EB297" s="253" t="str" cm="1">
        <f t="array" aca="1" ref="EB297" ca="1">IF(EB$2="","",IFERROR(IF(FIND(EB$2,$C297)&gt;=1,INDIRECT($B297&amp;"!"&amp;"AG"&amp;$A297),0),""))</f>
        <v/>
      </c>
      <c r="EC297" s="253" t="str" cm="1">
        <f t="array" aca="1" ref="EC297" ca="1">IF(EC$2="","",IFERROR(IF(FIND(EC$2,$C297)&gt;=1,INDIRECT($B297&amp;"!"&amp;"AG"&amp;$A297),0),""))</f>
        <v/>
      </c>
      <c r="ED297" s="253" t="str" cm="1">
        <f t="array" aca="1" ref="ED297" ca="1">IF(ED$2="","",IFERROR(IF(FIND(ED$2,$C297)&gt;=1,INDIRECT($B297&amp;"!"&amp;"AG"&amp;$A297),0),""))</f>
        <v/>
      </c>
      <c r="EE297" s="253" t="str" cm="1">
        <f t="array" aca="1" ref="EE297" ca="1">IF(EE$2="","",IFERROR(IF(FIND(EE$2,$C297)&gt;=1,INDIRECT($B297&amp;"!"&amp;"AG"&amp;$A297),0),""))</f>
        <v/>
      </c>
      <c r="EF297" s="253" t="str" cm="1">
        <f t="array" aca="1" ref="EF297" ca="1">IF(EF$2="","",IFERROR(IF(FIND(EF$2,$C297)&gt;=1,INDIRECT($B297&amp;"!"&amp;"AG"&amp;$A297),0),""))</f>
        <v/>
      </c>
      <c r="EG297" s="253" t="str" cm="1">
        <f t="array" aca="1" ref="EG297" ca="1">IF(EG$2="","",IFERROR(IF(FIND(EG$2,$C297)&gt;=1,INDIRECT($B297&amp;"!"&amp;"AG"&amp;$A297),0),""))</f>
        <v/>
      </c>
      <c r="EH297" s="253" t="str" cm="1">
        <f t="array" aca="1" ref="EH297" ca="1">IF(EH$2="","",IFERROR(IF(FIND(EH$2,$C297)&gt;=1,INDIRECT($B297&amp;"!"&amp;"AG"&amp;$A297),0),""))</f>
        <v/>
      </c>
      <c r="EI297" s="253" t="str" cm="1">
        <f t="array" aca="1" ref="EI297" ca="1">IF(EI$2="","",IFERROR(IF(FIND(EI$2,$C297)&gt;=1,INDIRECT($B297&amp;"!"&amp;"AG"&amp;$A297),0),""))</f>
        <v/>
      </c>
      <c r="EJ297" s="253" t="str" cm="1">
        <f t="array" aca="1" ref="EJ297" ca="1">IF(EJ$2="","",IFERROR(IF(FIND(EJ$2,$C297)&gt;=1,INDIRECT($B297&amp;"!"&amp;"AG"&amp;$A297),0),""))</f>
        <v/>
      </c>
      <c r="EK297" s="253" t="str" cm="1">
        <f t="array" aca="1" ref="EK297" ca="1">IF(EK$2="","",IFERROR(IF(FIND(EK$2,$C297)&gt;=1,INDIRECT($B297&amp;"!"&amp;"AG"&amp;$A297),0),""))</f>
        <v/>
      </c>
      <c r="EL297" s="253" t="str" cm="1">
        <f t="array" aca="1" ref="EL297" ca="1">IF(EL$2="","",IFERROR(IF(FIND(EL$2,$C297)&gt;=1,INDIRECT($B297&amp;"!"&amp;"AG"&amp;$A297),0),""))</f>
        <v/>
      </c>
      <c r="EM297" s="253" t="str" cm="1">
        <f t="array" aca="1" ref="EM297" ca="1">IF(EM$2="","",IFERROR(IF(FIND(EM$2,$C297)&gt;=1,INDIRECT($B297&amp;"!"&amp;"AG"&amp;$A297),0),""))</f>
        <v/>
      </c>
      <c r="EN297" s="253" t="str" cm="1">
        <f t="array" aca="1" ref="EN297" ca="1">IF(EN$2="","",IFERROR(IF(FIND(EN$2,$C297)&gt;=1,INDIRECT($B297&amp;"!"&amp;"AG"&amp;$A297),0),""))</f>
        <v/>
      </c>
      <c r="EO297" s="253" t="str" cm="1">
        <f t="array" aca="1" ref="EO297" ca="1">IF(EO$2="","",IFERROR(IF(FIND(EO$2,$C297)&gt;=1,INDIRECT($B297&amp;"!"&amp;"AG"&amp;$A297),0),""))</f>
        <v/>
      </c>
      <c r="EP297" s="253" t="str" cm="1">
        <f t="array" aca="1" ref="EP297" ca="1">IF(EP$2="","",IFERROR(IF(FIND(EP$2,$C297)&gt;=1,INDIRECT($B297&amp;"!"&amp;"AG"&amp;$A297),0),""))</f>
        <v/>
      </c>
      <c r="EQ297" s="253" t="str" cm="1">
        <f t="array" aca="1" ref="EQ297" ca="1">IF(EQ$2="","",IFERROR(IF(FIND(EQ$2,$C297)&gt;=1,INDIRECT($B297&amp;"!"&amp;"AG"&amp;$A297),0),""))</f>
        <v/>
      </c>
      <c r="ER297" s="253" t="str" cm="1">
        <f t="array" aca="1" ref="ER297" ca="1">IF(ER$2="","",IFERROR(IF(FIND(ER$2,$C297)&gt;=1,INDIRECT($B297&amp;"!"&amp;"AG"&amp;$A297),0),""))</f>
        <v/>
      </c>
      <c r="ES297" s="253" t="str" cm="1">
        <f t="array" aca="1" ref="ES297" ca="1">IF(ES$2="","",IFERROR(IF(FIND(ES$2,$C297)&gt;=1,INDIRECT($B297&amp;"!"&amp;"AG"&amp;$A297),0),""))</f>
        <v/>
      </c>
      <c r="ET297" s="253" t="str" cm="1">
        <f t="array" aca="1" ref="ET297" ca="1">IF(ET$2="","",IFERROR(IF(FIND(ET$2,$C297)&gt;=1,INDIRECT($B297&amp;"!"&amp;"AG"&amp;$A297),0),""))</f>
        <v/>
      </c>
      <c r="EU297" s="253" t="str" cm="1">
        <f t="array" aca="1" ref="EU297" ca="1">IF(EU$2="","",IFERROR(IF(FIND(EU$2,$C297)&gt;=1,INDIRECT($B297&amp;"!"&amp;"AG"&amp;$A297),0),""))</f>
        <v/>
      </c>
      <c r="EV297" s="253" t="str" cm="1">
        <f t="array" aca="1" ref="EV297" ca="1">IF(EV$2="","",IFERROR(IF(FIND(EV$2,$C297)&gt;=1,INDIRECT($B297&amp;"!"&amp;"AG"&amp;$A297),0),""))</f>
        <v/>
      </c>
    </row>
    <row r="298" spans="1:152" x14ac:dyDescent="0.3">
      <c r="A298" s="252">
        <f t="shared" ca="1" si="269"/>
        <v>20</v>
      </c>
      <c r="B298" s="252" t="str">
        <f t="shared" si="270"/>
        <v>Jun_2024</v>
      </c>
      <c r="C298" s="252" t="str">
        <f t="shared" ca="1" si="268"/>
        <v/>
      </c>
      <c r="D298" s="253" t="str">
        <f t="array" aca="1" ref="D298" ca="1">IF(D$2="","",IFERROR(IF(FIND(D$2,$C298)&gt;=1,INDIRECT($B298&amp;"!"&amp;"AG"&amp;$A298),0),""))</f>
        <v/>
      </c>
      <c r="E298" s="253" t="str">
        <f t="array" aca="1" ref="E298" ca="1">IF(E$2="","",IFERROR(IF(FIND(E$2,$C298)&gt;=1,INDIRECT($B298&amp;"!"&amp;"AG"&amp;$A298),0),""))</f>
        <v/>
      </c>
      <c r="F298" s="253" t="str">
        <f t="array" aca="1" ref="F298" ca="1">IF(F$2="","",IFERROR(IF(FIND(F$2,$C298)&gt;=1,INDIRECT($B298&amp;"!"&amp;"AG"&amp;$A298),0),""))</f>
        <v/>
      </c>
      <c r="G298" s="253" t="str">
        <f t="array" aca="1" ref="G298" ca="1">IF(G$2="","",IFERROR(IF(FIND(G$2,$C298)&gt;=1,INDIRECT($B298&amp;"!"&amp;"AG"&amp;$A298),0),""))</f>
        <v/>
      </c>
      <c r="H298" s="253" t="str">
        <f t="array" aca="1" ref="H298" ca="1">IF(H$2="","",IFERROR(IF(FIND(H$2,$C298)&gt;=1,INDIRECT($B298&amp;"!"&amp;"AG"&amp;$A298),0),""))</f>
        <v/>
      </c>
      <c r="I298" s="253" t="str">
        <f t="array" aca="1" ref="I298" ca="1">IF(I$2="","",IFERROR(IF(FIND(I$2,$C298)&gt;=1,INDIRECT($B298&amp;"!"&amp;"AG"&amp;$A298),0),""))</f>
        <v/>
      </c>
      <c r="J298" s="253" t="str">
        <f t="array" aca="1" ref="J298" ca="1">IF(J$2="","",IFERROR(IF(FIND(J$2,$C298)&gt;=1,INDIRECT($B298&amp;"!"&amp;"AG"&amp;$A298),0),""))</f>
        <v/>
      </c>
      <c r="K298" s="253" t="str">
        <f t="array" aca="1" ref="K298" ca="1">IF(K$2="","",IFERROR(IF(FIND(K$2,$C298)&gt;=1,INDIRECT($B298&amp;"!"&amp;"AG"&amp;$A298),0),""))</f>
        <v/>
      </c>
      <c r="L298" s="253" t="str">
        <f t="array" aca="1" ref="L298" ca="1">IF(L$2="","",IFERROR(IF(FIND(L$2,$C298)&gt;=1,INDIRECT($B298&amp;"!"&amp;"AG"&amp;$A298),0),""))</f>
        <v/>
      </c>
      <c r="M298" s="253" t="str">
        <f t="array" aca="1" ref="M298" ca="1">IF(M$2="","",IFERROR(IF(FIND(M$2,$C298)&gt;=1,INDIRECT($B298&amp;"!"&amp;"AG"&amp;$A298),0),""))</f>
        <v/>
      </c>
      <c r="N298" s="253" t="str">
        <f t="array" aca="1" ref="N298" ca="1">IF(N$2="","",IFERROR(IF(FIND(N$2,$C298)&gt;=1,INDIRECT($B298&amp;"!"&amp;"AG"&amp;$A298),0),""))</f>
        <v/>
      </c>
      <c r="O298" s="253" t="str">
        <f t="array" aca="1" ref="O298" ca="1">IF(O$2="","",IFERROR(IF(FIND(O$2,$C298)&gt;=1,INDIRECT($B298&amp;"!"&amp;"AG"&amp;$A298),0),""))</f>
        <v/>
      </c>
      <c r="P298" s="253" t="str">
        <f t="array" aca="1" ref="P298" ca="1">IF(P$2="","",IFERROR(IF(FIND(P$2,$C298)&gt;=1,INDIRECT($B298&amp;"!"&amp;"AG"&amp;$A298),0),""))</f>
        <v/>
      </c>
      <c r="Q298" s="253" t="str">
        <f t="array" aca="1" ref="Q298" ca="1">IF(Q$2="","",IFERROR(IF(FIND(Q$2,$C298)&gt;=1,INDIRECT($B298&amp;"!"&amp;"AG"&amp;$A298),0),""))</f>
        <v/>
      </c>
      <c r="R298" s="253" t="str">
        <f t="array" aca="1" ref="R298" ca="1">IF(R$2="","",IFERROR(IF(FIND(R$2,$C298)&gt;=1,INDIRECT($B298&amp;"!"&amp;"AG"&amp;$A298),0),""))</f>
        <v/>
      </c>
      <c r="S298" s="253" t="str">
        <f t="array" aca="1" ref="S298" ca="1">IF(S$2="","",IFERROR(IF(FIND(S$2,$C298)&gt;=1,INDIRECT($B298&amp;"!"&amp;"AG"&amp;$A298),0),""))</f>
        <v/>
      </c>
      <c r="T298" s="253" t="str">
        <f t="array" aca="1" ref="T298" ca="1">IF(T$2="","",IFERROR(IF(FIND(T$2,$C298)&gt;=1,INDIRECT($B298&amp;"!"&amp;"AG"&amp;$A298),0),""))</f>
        <v/>
      </c>
      <c r="U298" s="253" t="str">
        <f t="array" aca="1" ref="U298" ca="1">IF(U$2="","",IFERROR(IF(FIND(U$2,$C298)&gt;=1,INDIRECT($B298&amp;"!"&amp;"AG"&amp;$A298),0),""))</f>
        <v/>
      </c>
      <c r="V298" s="253" t="str">
        <f t="array" aca="1" ref="V298" ca="1">IF(V$2="","",IFERROR(IF(FIND(V$2,$C298)&gt;=1,INDIRECT($B298&amp;"!"&amp;"AG"&amp;$A298),0),""))</f>
        <v/>
      </c>
      <c r="W298" s="253" t="str">
        <f t="array" aca="1" ref="W298" ca="1">IF(W$2="","",IFERROR(IF(FIND(W$2,$C298)&gt;=1,INDIRECT($B298&amp;"!"&amp;"AG"&amp;$A298),0),""))</f>
        <v/>
      </c>
      <c r="X298" s="253" t="str">
        <f t="array" aca="1" ref="X298" ca="1">IF(X$2="","",IFERROR(IF(FIND(X$2,$C298)&gt;=1,INDIRECT($B298&amp;"!"&amp;"AG"&amp;$A298),0),""))</f>
        <v/>
      </c>
      <c r="Y298" s="253" t="str">
        <f t="array" aca="1" ref="Y298" ca="1">IF(Y$2="","",IFERROR(IF(FIND(Y$2,$C298)&gt;=1,INDIRECT($B298&amp;"!"&amp;"AG"&amp;$A298),0),""))</f>
        <v/>
      </c>
      <c r="Z298" s="253" t="str">
        <f t="array" aca="1" ref="Z298" ca="1">IF(Z$2="","",IFERROR(IF(FIND(Z$2,$C298)&gt;=1,INDIRECT($B298&amp;"!"&amp;"AG"&amp;$A298),0),""))</f>
        <v/>
      </c>
      <c r="AA298" s="253" t="str">
        <f t="array" aca="1" ref="AA298" ca="1">IF(AA$2="","",IFERROR(IF(FIND(AA$2,$C298)&gt;=1,INDIRECT($B298&amp;"!"&amp;"AG"&amp;$A298),0),""))</f>
        <v/>
      </c>
      <c r="AB298" s="253" t="str">
        <f t="array" aca="1" ref="AB298" ca="1">IF(AB$2="","",IFERROR(IF(FIND(AB$2,$C298)&gt;=1,INDIRECT($B298&amp;"!"&amp;"AG"&amp;$A298),0),""))</f>
        <v/>
      </c>
      <c r="AC298" s="253" t="str">
        <f t="array" aca="1" ref="AC298" ca="1">IF(AC$2="","",IFERROR(IF(FIND(AC$2,$C298)&gt;=1,INDIRECT($B298&amp;"!"&amp;"AG"&amp;$A298),0),""))</f>
        <v/>
      </c>
      <c r="AD298" s="253" t="str">
        <f t="array" aca="1" ref="AD298" ca="1">IF(AD$2="","",IFERROR(IF(FIND(AD$2,$C298)&gt;=1,INDIRECT($B298&amp;"!"&amp;"AG"&amp;$A298),0),""))</f>
        <v/>
      </c>
      <c r="AE298" s="253" t="str">
        <f t="array" aca="1" ref="AE298" ca="1">IF(AE$2="","",IFERROR(IF(FIND(AE$2,$C298)&gt;=1,INDIRECT($B298&amp;"!"&amp;"AG"&amp;$A298),0),""))</f>
        <v/>
      </c>
      <c r="AF298" s="253" t="str">
        <f t="array" aca="1" ref="AF298" ca="1">IF(AF$2="","",IFERROR(IF(FIND(AF$2,$C298)&gt;=1,INDIRECT($B298&amp;"!"&amp;"AG"&amp;$A298),0),""))</f>
        <v/>
      </c>
      <c r="AG298" s="253" t="str">
        <f t="array" aca="1" ref="AG298" ca="1">IF(AG$2="","",IFERROR(IF(FIND(AG$2,$C298)&gt;=1,INDIRECT($B298&amp;"!"&amp;"AG"&amp;$A298),0),""))</f>
        <v/>
      </c>
      <c r="AH298" s="253" t="str">
        <f t="array" aca="1" ref="AH298" ca="1">IF(AH$2="","",IFERROR(IF(FIND(AH$2,$C298)&gt;=1,INDIRECT($B298&amp;"!"&amp;"AG"&amp;$A298),0),""))</f>
        <v/>
      </c>
      <c r="AI298" s="253" t="str">
        <f t="array" aca="1" ref="AI298" ca="1">IF(AI$2="","",IFERROR(IF(FIND(AI$2,$C298)&gt;=1,INDIRECT($B298&amp;"!"&amp;"AG"&amp;$A298),0),""))</f>
        <v/>
      </c>
      <c r="AJ298" s="253" t="str">
        <f t="array" aca="1" ref="AJ298" ca="1">IF(AJ$2="","",IFERROR(IF(FIND(AJ$2,$C298)&gt;=1,INDIRECT($B298&amp;"!"&amp;"AG"&amp;$A298),0),""))</f>
        <v/>
      </c>
      <c r="AK298" s="253" t="str">
        <f t="array" aca="1" ref="AK298" ca="1">IF(AK$2="","",IFERROR(IF(FIND(AK$2,$C298)&gt;=1,INDIRECT($B298&amp;"!"&amp;"AG"&amp;$A298),0),""))</f>
        <v/>
      </c>
      <c r="AL298" s="253" t="str">
        <f t="array" aca="1" ref="AL298" ca="1">IF(AL$2="","",IFERROR(IF(FIND(AL$2,$C298)&gt;=1,INDIRECT($B298&amp;"!"&amp;"AG"&amp;$A298),0),""))</f>
        <v/>
      </c>
      <c r="AM298" s="253" t="str">
        <f t="array" aca="1" ref="AM298" ca="1">IF(AM$2="","",IFERROR(IF(FIND(AM$2,$C298)&gt;=1,INDIRECT($B298&amp;"!"&amp;"AG"&amp;$A298),0),""))</f>
        <v/>
      </c>
      <c r="AN298" s="253" t="str">
        <f t="array" aca="1" ref="AN298" ca="1">IF(AN$2="","",IFERROR(IF(FIND(AN$2,$C298)&gt;=1,INDIRECT($B298&amp;"!"&amp;"AG"&amp;$A298),0),""))</f>
        <v/>
      </c>
      <c r="AO298" s="253" t="str">
        <f t="array" aca="1" ref="AO298" ca="1">IF(AO$2="","",IFERROR(IF(FIND(AO$2,$C298)&gt;=1,INDIRECT($B298&amp;"!"&amp;"AG"&amp;$A298),0),""))</f>
        <v/>
      </c>
      <c r="AP298" s="253" t="str">
        <f t="array" aca="1" ref="AP298" ca="1">IF(AP$2="","",IFERROR(IF(FIND(AP$2,$C298)&gt;=1,INDIRECT($B298&amp;"!"&amp;"AG"&amp;$A298),0),""))</f>
        <v/>
      </c>
      <c r="AQ298" s="253" t="str">
        <f t="array" aca="1" ref="AQ298" ca="1">IF(AQ$2="","",IFERROR(IF(FIND(AQ$2,$C298)&gt;=1,INDIRECT($B298&amp;"!"&amp;"AG"&amp;$A298),0),""))</f>
        <v/>
      </c>
      <c r="AR298" s="253" t="str">
        <f t="array" aca="1" ref="AR298" ca="1">IF(AR$2="","",IFERROR(IF(FIND(AR$2,$C298)&gt;=1,INDIRECT($B298&amp;"!"&amp;"AG"&amp;$A298),0),""))</f>
        <v/>
      </c>
      <c r="AS298" s="253" t="str">
        <f t="array" aca="1" ref="AS298" ca="1">IF(AS$2="","",IFERROR(IF(FIND(AS$2,$C298)&gt;=1,INDIRECT($B298&amp;"!"&amp;"AG"&amp;$A298),0),""))</f>
        <v/>
      </c>
      <c r="AU298" s="254" t="str">
        <f t="array" aca="1" ref="AU298" ca="1">IFERROR(INDIRECT(B298&amp;"!"&amp;"A"&amp;A298),"")</f>
        <v/>
      </c>
      <c r="AV298" s="2" t="str">
        <f t="shared" ca="1" si="229"/>
        <v/>
      </c>
      <c r="AW298" s="253" t="str">
        <f t="array" aca="1" ref="AW298" ca="1">IF(AW$2="","",IFERROR(IF(FIND(AW$2,$C298)&gt;=1,IF(INDIRECT($B298&amp;"!"&amp;"AH"&amp;$A298)="","",INDIRECT($B298&amp;"!"&amp;"AH"&amp;$A298)),0),""))</f>
        <v/>
      </c>
      <c r="AX298" s="253" t="str">
        <f t="array" aca="1" ref="AX298" ca="1">IF(AX$2="","",IFERROR(IF(FIND(AX$2,$C298)&gt;=1,IF(INDIRECT($B298&amp;"!"&amp;"AH"&amp;$A298)="","",INDIRECT($B298&amp;"!"&amp;"AH"&amp;$A298)),0),""))</f>
        <v/>
      </c>
      <c r="AY298" s="253" t="str">
        <f t="array" aca="1" ref="AY298" ca="1">IF(AY$2="","",IFERROR(IF(FIND(AY$2,$C298)&gt;=1,IF(INDIRECT($B298&amp;"!"&amp;"AH"&amp;$A298)="","",INDIRECT($B298&amp;"!"&amp;"AH"&amp;$A298)),0),""))</f>
        <v/>
      </c>
      <c r="AZ298" s="253" t="str">
        <f t="array" aca="1" ref="AZ298" ca="1">IF(AZ$2="","",IFERROR(IF(FIND(AZ$2,$C298)&gt;=1,IF(INDIRECT($B298&amp;"!"&amp;"AH"&amp;$A298)="","",INDIRECT($B298&amp;"!"&amp;"AH"&amp;$A298)),0),""))</f>
        <v/>
      </c>
      <c r="BA298" s="253" t="str">
        <f t="array" aca="1" ref="BA298" ca="1">IF(BA$2="","",IFERROR(IF(FIND(BA$2,$C298)&gt;=1,IF(INDIRECT($B298&amp;"!"&amp;"AH"&amp;$A298)="","",INDIRECT($B298&amp;"!"&amp;"AH"&amp;$A298)),0),""))</f>
        <v/>
      </c>
      <c r="BB298" s="253" t="str">
        <f t="array" aca="1" ref="BB298" ca="1">IF(BB$2="","",IFERROR(IF(FIND(BB$2,$C298)&gt;=1,IF(INDIRECT($B298&amp;"!"&amp;"AH"&amp;$A298)="","",INDIRECT($B298&amp;"!"&amp;"AH"&amp;$A298)),0),""))</f>
        <v/>
      </c>
      <c r="BC298" s="253" t="str">
        <f t="array" aca="1" ref="BC298" ca="1">IF(BC$2="","",IFERROR(IF(FIND(BC$2,$C298)&gt;=1,IF(INDIRECT($B298&amp;"!"&amp;"AH"&amp;$A298)="","",INDIRECT($B298&amp;"!"&amp;"AH"&amp;$A298)),0),""))</f>
        <v/>
      </c>
      <c r="BD298" s="253" t="str">
        <f t="array" aca="1" ref="BD298" ca="1">IF(BD$2="","",IFERROR(IF(FIND(BD$2,$C298)&gt;=1,IF(INDIRECT($B298&amp;"!"&amp;"AH"&amp;$A298)="","",INDIRECT($B298&amp;"!"&amp;"AH"&amp;$A298)),0),""))</f>
        <v/>
      </c>
      <c r="BE298" s="253" t="str">
        <f t="array" aca="1" ref="BE298" ca="1">IF(BE$2="","",IFERROR(IF(FIND(BE$2,$C298)&gt;=1,IF(INDIRECT($B298&amp;"!"&amp;"AH"&amp;$A298)="","",INDIRECT($B298&amp;"!"&amp;"AH"&amp;$A298)),0),""))</f>
        <v/>
      </c>
      <c r="BF298" s="253" t="str">
        <f t="array" aca="1" ref="BF298" ca="1">IF(BF$2="","",IFERROR(IF(FIND(BF$2,$C298)&gt;=1,IF(INDIRECT($B298&amp;"!"&amp;"AH"&amp;$A298)="","",INDIRECT($B298&amp;"!"&amp;"AH"&amp;$A298)),0),""))</f>
        <v/>
      </c>
      <c r="BG298" s="253" t="str">
        <f t="array" aca="1" ref="BG298" ca="1">IF(BG$2="","",IFERROR(IF(FIND(BG$2,$C298)&gt;=1,IF(INDIRECT($B298&amp;"!"&amp;"AH"&amp;$A298)="","",INDIRECT($B298&amp;"!"&amp;"AH"&amp;$A298)),0),""))</f>
        <v/>
      </c>
      <c r="BH298" s="253" t="str">
        <f t="array" aca="1" ref="BH298" ca="1">IF(BH$2="","",IFERROR(IF(FIND(BH$2,$C298)&gt;=1,IF(INDIRECT($B298&amp;"!"&amp;"AH"&amp;$A298)="","",INDIRECT($B298&amp;"!"&amp;"AH"&amp;$A298)),0),""))</f>
        <v/>
      </c>
      <c r="BI298" s="253" t="str">
        <f t="array" aca="1" ref="BI298" ca="1">IF(BI$2="","",IFERROR(IF(FIND(BI$2,$C298)&gt;=1,IF(INDIRECT($B298&amp;"!"&amp;"AH"&amp;$A298)="","",INDIRECT($B298&amp;"!"&amp;"AH"&amp;$A298)),0),""))</f>
        <v/>
      </c>
      <c r="BJ298" s="253" t="str">
        <f t="array" aca="1" ref="BJ298" ca="1">IF(BJ$2="","",IFERROR(IF(FIND(BJ$2,$C298)&gt;=1,IF(INDIRECT($B298&amp;"!"&amp;"AH"&amp;$A298)="","",INDIRECT($B298&amp;"!"&amp;"AH"&amp;$A298)),0),""))</f>
        <v/>
      </c>
      <c r="BK298" s="253" t="str">
        <f t="array" aca="1" ref="BK298" ca="1">IF(BK$2="","",IFERROR(IF(FIND(BK$2,$C298)&gt;=1,IF(INDIRECT($B298&amp;"!"&amp;"AH"&amp;$A298)="","",INDIRECT($B298&amp;"!"&amp;"AH"&amp;$A298)),0),""))</f>
        <v/>
      </c>
      <c r="BL298" s="253" t="str">
        <f t="array" aca="1" ref="BL298" ca="1">IF(BL$2="","",IFERROR(IF(FIND(BL$2,$C298)&gt;=1,IF(INDIRECT($B298&amp;"!"&amp;"AH"&amp;$A298)="","",INDIRECT($B298&amp;"!"&amp;"AH"&amp;$A298)),0),""))</f>
        <v/>
      </c>
      <c r="BM298" s="253" t="str">
        <f t="array" aca="1" ref="BM298" ca="1">IF(BM$2="","",IFERROR(IF(FIND(BM$2,$C298)&gt;=1,IF(INDIRECT($B298&amp;"!"&amp;"AH"&amp;$A298)="","",INDIRECT($B298&amp;"!"&amp;"AH"&amp;$A298)),0),""))</f>
        <v/>
      </c>
      <c r="BN298" s="253" t="str">
        <f t="array" aca="1" ref="BN298" ca="1">IF(BN$2="","",IFERROR(IF(FIND(BN$2,$C298)&gt;=1,IF(INDIRECT($B298&amp;"!"&amp;"AH"&amp;$A298)="","",INDIRECT($B298&amp;"!"&amp;"AH"&amp;$A298)),0),""))</f>
        <v/>
      </c>
      <c r="BO298" s="253" t="str">
        <f t="array" aca="1" ref="BO298" ca="1">IF(BO$2="","",IFERROR(IF(FIND(BO$2,$C298)&gt;=1,IF(INDIRECT($B298&amp;"!"&amp;"AH"&amp;$A298)="","",INDIRECT($B298&amp;"!"&amp;"AH"&amp;$A298)),0),""))</f>
        <v/>
      </c>
      <c r="BP298" s="253" t="str">
        <f t="array" aca="1" ref="BP298" ca="1">IF(BP$2="","",IFERROR(IF(FIND(BP$2,$C298)&gt;=1,IF(INDIRECT($B298&amp;"!"&amp;"AH"&amp;$A298)="","",INDIRECT($B298&amp;"!"&amp;"AH"&amp;$A298)),0),""))</f>
        <v/>
      </c>
      <c r="BQ298" s="253" t="str">
        <f t="array" aca="1" ref="BQ298" ca="1">IF(BQ$2="","",IFERROR(IF(FIND(BQ$2,$C298)&gt;=1,IF(INDIRECT($B298&amp;"!"&amp;"AH"&amp;$A298)="","",INDIRECT($B298&amp;"!"&amp;"AH"&amp;$A298)),0),""))</f>
        <v/>
      </c>
      <c r="BR298" s="253" t="str">
        <f t="array" aca="1" ref="BR298" ca="1">IF(BR$2="","",IFERROR(IF(FIND(BR$2,$C298)&gt;=1,IF(INDIRECT($B298&amp;"!"&amp;"AH"&amp;$A298)="","",INDIRECT($B298&amp;"!"&amp;"AH"&amp;$A298)),0),""))</f>
        <v/>
      </c>
      <c r="BS298" s="253" t="str">
        <f t="array" aca="1" ref="BS298" ca="1">IF(BS$2="","",IFERROR(IF(FIND(BS$2,$C298)&gt;=1,IF(INDIRECT($B298&amp;"!"&amp;"AH"&amp;$A298)="","",INDIRECT($B298&amp;"!"&amp;"AH"&amp;$A298)),0),""))</f>
        <v/>
      </c>
      <c r="BT298" s="253" t="str">
        <f t="array" aca="1" ref="BT298" ca="1">IF(BT$2="","",IFERROR(IF(FIND(BT$2,$C298)&gt;=1,IF(INDIRECT($B298&amp;"!"&amp;"AH"&amp;$A298)="","",INDIRECT($B298&amp;"!"&amp;"AH"&amp;$A298)),0),""))</f>
        <v/>
      </c>
      <c r="BU298" s="253" t="str">
        <f t="array" aca="1" ref="BU298" ca="1">IF(BU$2="","",IFERROR(IF(FIND(BU$2,$C298)&gt;=1,IF(INDIRECT($B298&amp;"!"&amp;"AH"&amp;$A298)="","",INDIRECT($B298&amp;"!"&amp;"AH"&amp;$A298)),0),""))</f>
        <v/>
      </c>
      <c r="BV298" s="253" t="str">
        <f t="array" aca="1" ref="BV298" ca="1">IF(BV$2="","",IFERROR(IF(FIND(BV$2,$C298)&gt;=1,IF(INDIRECT($B298&amp;"!"&amp;"AH"&amp;$A298)="","",INDIRECT($B298&amp;"!"&amp;"AH"&amp;$A298)),0),""))</f>
        <v/>
      </c>
      <c r="BW298" s="253" t="str">
        <f t="array" aca="1" ref="BW298" ca="1">IF(BW$2="","",IFERROR(IF(FIND(BW$2,$C298)&gt;=1,IF(INDIRECT($B298&amp;"!"&amp;"AH"&amp;$A298)="","",INDIRECT($B298&amp;"!"&amp;"AH"&amp;$A298)),0),""))</f>
        <v/>
      </c>
      <c r="BX298" s="253" t="str">
        <f t="array" aca="1" ref="BX298" ca="1">IF(BX$2="","",IFERROR(IF(FIND(BX$2,$C298)&gt;=1,IF(INDIRECT($B298&amp;"!"&amp;"AH"&amp;$A298)="","",INDIRECT($B298&amp;"!"&amp;"AH"&amp;$A298)),0),""))</f>
        <v/>
      </c>
      <c r="BY298" s="253" t="str">
        <f t="array" aca="1" ref="BY298" ca="1">IF(BY$2="","",IFERROR(IF(FIND(BY$2,$C298)&gt;=1,IF(INDIRECT($B298&amp;"!"&amp;"AH"&amp;$A298)="","",INDIRECT($B298&amp;"!"&amp;"AH"&amp;$A298)),0),""))</f>
        <v/>
      </c>
      <c r="BZ298" s="253" t="str">
        <f t="array" aca="1" ref="BZ298" ca="1">IF(BZ$2="","",IFERROR(IF(FIND(BZ$2,$C298)&gt;=1,IF(INDIRECT($B298&amp;"!"&amp;"AH"&amp;$A298)="","",INDIRECT($B298&amp;"!"&amp;"AH"&amp;$A298)),0),""))</f>
        <v/>
      </c>
      <c r="CA298" s="253" t="str">
        <f t="array" aca="1" ref="CA298" ca="1">IF(CA$2="","",IFERROR(IF(FIND(CA$2,$C298)&gt;=1,IF(INDIRECT($B298&amp;"!"&amp;"AH"&amp;$A298)="","",INDIRECT($B298&amp;"!"&amp;"AH"&amp;$A298)),0),""))</f>
        <v/>
      </c>
      <c r="CB298" s="253" t="str">
        <f t="array" aca="1" ref="CB298" ca="1">IF(CB$2="","",IFERROR(IF(FIND(CB$2,$C298)&gt;=1,IF(INDIRECT($B298&amp;"!"&amp;"AH"&amp;$A298)="","",INDIRECT($B298&amp;"!"&amp;"AH"&amp;$A298)),0),""))</f>
        <v/>
      </c>
      <c r="CC298" s="253" t="str">
        <f t="array" aca="1" ref="CC298" ca="1">IF(CC$2="","",IFERROR(IF(FIND(CC$2,$C298)&gt;=1,IF(INDIRECT($B298&amp;"!"&amp;"AH"&amp;$A298)="","",INDIRECT($B298&amp;"!"&amp;"AH"&amp;$A298)),0),""))</f>
        <v/>
      </c>
      <c r="CD298" s="253" t="str">
        <f t="array" aca="1" ref="CD298" ca="1">IF(CD$2="","",IFERROR(IF(FIND(CD$2,$C298)&gt;=1,IF(INDIRECT($B298&amp;"!"&amp;"AH"&amp;$A298)="","",INDIRECT($B298&amp;"!"&amp;"AH"&amp;$A298)),0),""))</f>
        <v/>
      </c>
      <c r="CE298" s="253" t="str">
        <f t="array" aca="1" ref="CE298" ca="1">IF(CE$2="","",IFERROR(IF(FIND(CE$2,$C298)&gt;=1,IF(INDIRECT($B298&amp;"!"&amp;"AH"&amp;$A298)="","",INDIRECT($B298&amp;"!"&amp;"AH"&amp;$A298)),0),""))</f>
        <v/>
      </c>
      <c r="CF298" s="253" t="str">
        <f t="array" aca="1" ref="CF298" ca="1">IF(CF$2="","",IFERROR(IF(FIND(CF$2,$C298)&gt;=1,IF(INDIRECT($B298&amp;"!"&amp;"AH"&amp;$A298)="","",INDIRECT($B298&amp;"!"&amp;"AH"&amp;$A298)),0),""))</f>
        <v/>
      </c>
      <c r="CG298" s="253" t="str">
        <f t="array" aca="1" ref="CG298" ca="1">IF(CG$2="","",IFERROR(IF(FIND(CG$2,$C298)&gt;=1,IF(INDIRECT($B298&amp;"!"&amp;"AH"&amp;$A298)="","",INDIRECT($B298&amp;"!"&amp;"AH"&amp;$A298)),0),""))</f>
        <v/>
      </c>
      <c r="CH298" s="253" t="str">
        <f t="array" aca="1" ref="CH298" ca="1">IF(CH$2="","",IFERROR(IF(FIND(CH$2,$C298)&gt;=1,IF(INDIRECT($B298&amp;"!"&amp;"AH"&amp;$A298)="","",INDIRECT($B298&amp;"!"&amp;"AH"&amp;$A298)),0),""))</f>
        <v/>
      </c>
      <c r="CI298" s="253" t="str">
        <f t="array" aca="1" ref="CI298" ca="1">IF(CI$2="","",IFERROR(IF(FIND(CI$2,$C298)&gt;=1,IF(INDIRECT($B298&amp;"!"&amp;"AH"&amp;$A298)="","",INDIRECT($B298&amp;"!"&amp;"AH"&amp;$A298)),0),""))</f>
        <v/>
      </c>
      <c r="CJ298" s="253" t="str">
        <f t="array" aca="1" ref="CJ298" ca="1">IF(CJ$2="","",IFERROR(IF(FIND(CJ$2,$C298)&gt;=1,IF(INDIRECT($B298&amp;"!"&amp;"AH"&amp;$A298)="","",INDIRECT($B298&amp;"!"&amp;"AH"&amp;$A298)),0),""))</f>
        <v/>
      </c>
      <c r="CK298" s="253" t="str">
        <f t="array" aca="1" ref="CK298" ca="1">IF(CK$2="","",IFERROR(IF(FIND(CK$2,$C298)&gt;=1,IF(INDIRECT($B298&amp;"!"&amp;"AH"&amp;$A298)="","",INDIRECT($B298&amp;"!"&amp;"AH"&amp;$A298)),0),""))</f>
        <v/>
      </c>
      <c r="CL298" s="253" t="str">
        <f t="array" aca="1" ref="CL298" ca="1">IF(CL$2="","",IFERROR(IF(FIND(CL$2,$C298)&gt;=1,IF(INDIRECT($B298&amp;"!"&amp;"AH"&amp;$A298)="","",INDIRECT($B298&amp;"!"&amp;"AH"&amp;$A298)),0),""))</f>
        <v/>
      </c>
      <c r="CO298" s="2" t="str">
        <f t="shared" ca="1" si="231"/>
        <v/>
      </c>
      <c r="CP298" s="253" t="str">
        <f t="array" aca="1" ref="CP298" ca="1">IF(CP$2="","",IFERROR(IF(FIND(CP$2,$C298)&gt;=1,INDIRECT($B298&amp;"!"&amp;"AG"&amp;$A298),0),""))</f>
        <v/>
      </c>
      <c r="CQ298" s="253" t="str">
        <f t="array" aca="1" ref="CQ298" ca="1">IF(CQ$2="","",IFERROR(IF(FIND(CQ$2,$C298)&gt;=1,INDIRECT($B298&amp;"!"&amp;"AG"&amp;$A298),0),""))</f>
        <v/>
      </c>
      <c r="CR298" s="253" t="str">
        <f t="array" aca="1" ref="CR298" ca="1">IF(CR$2="","",IFERROR(IF(FIND(CR$2,$C298)&gt;=1,INDIRECT($B298&amp;"!"&amp;"AG"&amp;$A298),0),""))</f>
        <v/>
      </c>
      <c r="CS298" s="253" t="str">
        <f t="array" aca="1" ref="CS298" ca="1">IF(CS$2="","",IFERROR(IF(FIND(CS$2,$C298)&gt;=1,INDIRECT($B298&amp;"!"&amp;"AG"&amp;$A298),0),""))</f>
        <v/>
      </c>
      <c r="CV298" s="2" t="str">
        <f t="shared" ca="1" si="232"/>
        <v/>
      </c>
      <c r="CW298" s="253" t="str">
        <f t="array" aca="1" ref="CW298" ca="1">IF(CW$2="","",IFERROR(IF(FIND(CW$2,$C298)&gt;=1,IF(INDIRECT($B298&amp;"!"&amp;"AH"&amp;$A298)="","",INDIRECT($B298&amp;"!"&amp;"AH"&amp;$A298)&amp;" "),0),""))</f>
        <v/>
      </c>
      <c r="CX298" s="253" t="str">
        <f t="array" aca="1" ref="CX298" ca="1">IF(CX$2="","",IFERROR(IF(FIND(CX$2,$C298)&gt;=1,IF(INDIRECT($B298&amp;"!"&amp;"AH"&amp;$A298)="","",INDIRECT($B298&amp;"!"&amp;"AH"&amp;$A298)&amp;" "),0),""))</f>
        <v/>
      </c>
      <c r="CY298" s="253" t="str">
        <f t="array" aca="1" ref="CY298" ca="1">IF(CY$2="","",IFERROR(IF(FIND(CY$2,$C298)&gt;=1,IF(INDIRECT($B298&amp;"!"&amp;"AH"&amp;$A298)="","",INDIRECT($B298&amp;"!"&amp;"AH"&amp;$A298)&amp;" "),0),""))</f>
        <v/>
      </c>
      <c r="CZ298" s="253" t="str">
        <f t="array" aca="1" ref="CZ298" ca="1">IF(CZ$2="","",IFERROR(IF(FIND(CZ$2,$C298)&gt;=1,IF(INDIRECT($B298&amp;"!"&amp;"AH"&amp;$A298)="","",INDIRECT($B298&amp;"!"&amp;"AH"&amp;$A298)&amp;" "),0),""))</f>
        <v/>
      </c>
      <c r="DC298" s="2" t="str">
        <f t="shared" ca="1" si="233"/>
        <v/>
      </c>
      <c r="DD298" s="253" t="str" cm="1">
        <f t="array" aca="1" ref="DD298" ca="1">IF(DD$2="","",IFERROR(IF(FIND(DD$2,$C298)&gt;=1,INDIRECT($B298&amp;"!"&amp;"AG"&amp;$A298),0),""))</f>
        <v/>
      </c>
      <c r="DE298" s="253" t="str" cm="1">
        <f t="array" aca="1" ref="DE298" ca="1">IF(DE$2="","",IFERROR(IF(FIND(DE$2,$C298)&gt;=1,INDIRECT($B298&amp;"!"&amp;"AG"&amp;$A298),0),""))</f>
        <v/>
      </c>
      <c r="DF298" s="253" t="str" cm="1">
        <f t="array" aca="1" ref="DF298" ca="1">IF(DF$2="","",IFERROR(IF(FIND(DF$2,$C298)&gt;=1,INDIRECT($B298&amp;"!"&amp;"AG"&amp;$A298),0),""))</f>
        <v/>
      </c>
      <c r="DG298" s="253" t="str" cm="1">
        <f t="array" aca="1" ref="DG298" ca="1">IF(DG$2="","",IFERROR(IF(FIND(DG$2,$C298)&gt;=1,INDIRECT($B298&amp;"!"&amp;"AG"&amp;$A298),0),""))</f>
        <v/>
      </c>
      <c r="DH298" s="253" t="str" cm="1">
        <f t="array" aca="1" ref="DH298" ca="1">IF(DH$2="","",IFERROR(IF(FIND(DH$2,$C298)&gt;=1,INDIRECT($B298&amp;"!"&amp;"AG"&amp;$A298),0),""))</f>
        <v/>
      </c>
      <c r="DI298" s="253" t="str" cm="1">
        <f t="array" aca="1" ref="DI298" ca="1">IF(DI$2="","",IFERROR(IF(FIND(DI$2,$C298)&gt;=1,INDIRECT($B298&amp;"!"&amp;"AG"&amp;$A298),0),""))</f>
        <v/>
      </c>
      <c r="DJ298" s="253" t="str" cm="1">
        <f t="array" aca="1" ref="DJ298" ca="1">IF(DJ$2="","",IFERROR(IF(FIND(DJ$2,$C298)&gt;=1,INDIRECT($B298&amp;"!"&amp;"AG"&amp;$A298),0),""))</f>
        <v/>
      </c>
      <c r="DK298" s="253" t="str" cm="1">
        <f t="array" aca="1" ref="DK298" ca="1">IF(DK$2="","",IFERROR(IF(FIND(DK$2,$C298)&gt;=1,INDIRECT($B298&amp;"!"&amp;"AG"&amp;$A298),0),""))</f>
        <v/>
      </c>
      <c r="DL298" s="253" t="str" cm="1">
        <f t="array" aca="1" ref="DL298" ca="1">IF(DL$2="","",IFERROR(IF(FIND(DL$2,$C298)&gt;=1,INDIRECT($B298&amp;"!"&amp;"AG"&amp;$A298),0),""))</f>
        <v/>
      </c>
      <c r="DM298" s="253" t="str" cm="1">
        <f t="array" aca="1" ref="DM298" ca="1">IF(DM$2="","",IFERROR(IF(FIND(DM$2,$C298)&gt;=1,INDIRECT($B298&amp;"!"&amp;"AG"&amp;$A298),0),""))</f>
        <v/>
      </c>
      <c r="DN298" s="253" t="str" cm="1">
        <f t="array" aca="1" ref="DN298" ca="1">IF(DN$2="","",IFERROR(IF(FIND(DN$2,$C298)&gt;=1,INDIRECT($B298&amp;"!"&amp;"AG"&amp;$A298),0),""))</f>
        <v/>
      </c>
      <c r="DO298" s="253" t="str" cm="1">
        <f t="array" aca="1" ref="DO298" ca="1">IF(DO$2="","",IFERROR(IF(FIND(DO$2,$C298)&gt;=1,INDIRECT($B298&amp;"!"&amp;"AG"&amp;$A298),0),""))</f>
        <v/>
      </c>
      <c r="DP298" s="253" t="str" cm="1">
        <f t="array" aca="1" ref="DP298" ca="1">IF(DP$2="","",IFERROR(IF(FIND(DP$2,$C298)&gt;=1,INDIRECT($B298&amp;"!"&amp;"AG"&amp;$A298),0),""))</f>
        <v/>
      </c>
      <c r="DQ298" s="253" t="str" cm="1">
        <f t="array" aca="1" ref="DQ298" ca="1">IF(DQ$2="","",IFERROR(IF(FIND(DQ$2,$C298)&gt;=1,INDIRECT($B298&amp;"!"&amp;"AG"&amp;$A298),0),""))</f>
        <v/>
      </c>
      <c r="DR298" s="253" t="str" cm="1">
        <f t="array" aca="1" ref="DR298" ca="1">IF(DR$2="","",IFERROR(IF(FIND(DR$2,$C298)&gt;=1,INDIRECT($B298&amp;"!"&amp;"AG"&amp;$A298),0),""))</f>
        <v/>
      </c>
      <c r="DS298" s="253" t="str" cm="1">
        <f t="array" aca="1" ref="DS298" ca="1">IF(DS$2="","",IFERROR(IF(FIND(DS$2,$C298)&gt;=1,INDIRECT($B298&amp;"!"&amp;"AG"&amp;$A298),0),""))</f>
        <v/>
      </c>
      <c r="DT298" s="253" t="str" cm="1">
        <f t="array" aca="1" ref="DT298" ca="1">IF(DT$2="","",IFERROR(IF(FIND(DT$2,$C298)&gt;=1,INDIRECT($B298&amp;"!"&amp;"AG"&amp;$A298),0),""))</f>
        <v/>
      </c>
      <c r="DU298" s="253" t="str" cm="1">
        <f t="array" aca="1" ref="DU298" ca="1">IF(DU$2="","",IFERROR(IF(FIND(DU$2,$C298)&gt;=1,INDIRECT($B298&amp;"!"&amp;"AG"&amp;$A298),0),""))</f>
        <v/>
      </c>
      <c r="DV298" s="253" t="str" cm="1">
        <f t="array" aca="1" ref="DV298" ca="1">IF(DV$2="","",IFERROR(IF(FIND(DV$2,$C298)&gt;=1,INDIRECT($B298&amp;"!"&amp;"AG"&amp;$A298),0),""))</f>
        <v/>
      </c>
      <c r="DW298" s="253" t="str" cm="1">
        <f t="array" aca="1" ref="DW298" ca="1">IF(DW$2="","",IFERROR(IF(FIND(DW$2,$C298)&gt;=1,INDIRECT($B298&amp;"!"&amp;"AG"&amp;$A298),0),""))</f>
        <v/>
      </c>
      <c r="DX298" s="253" t="str" cm="1">
        <f t="array" aca="1" ref="DX298" ca="1">IF(DX$2="","",IFERROR(IF(FIND(DX$2,$C298)&gt;=1,INDIRECT($B298&amp;"!"&amp;"AG"&amp;$A298),0),""))</f>
        <v/>
      </c>
      <c r="DY298" s="253" t="str" cm="1">
        <f t="array" aca="1" ref="DY298" ca="1">IF(DY$2="","",IFERROR(IF(FIND(DY$2,$C298)&gt;=1,INDIRECT($B298&amp;"!"&amp;"AG"&amp;$A298),0),""))</f>
        <v/>
      </c>
      <c r="DZ298" s="253" t="str" cm="1">
        <f t="array" aca="1" ref="DZ298" ca="1">IF(DZ$2="","",IFERROR(IF(FIND(DZ$2,$C298)&gt;=1,INDIRECT($B298&amp;"!"&amp;"AG"&amp;$A298),0),""))</f>
        <v/>
      </c>
      <c r="EA298" s="253" t="str" cm="1">
        <f t="array" aca="1" ref="EA298" ca="1">IF(EA$2="","",IFERROR(IF(FIND(EA$2,$C298)&gt;=1,INDIRECT($B298&amp;"!"&amp;"AG"&amp;$A298),0),""))</f>
        <v/>
      </c>
      <c r="EB298" s="253" t="str" cm="1">
        <f t="array" aca="1" ref="EB298" ca="1">IF(EB$2="","",IFERROR(IF(FIND(EB$2,$C298)&gt;=1,INDIRECT($B298&amp;"!"&amp;"AG"&amp;$A298),0),""))</f>
        <v/>
      </c>
      <c r="EC298" s="253" t="str" cm="1">
        <f t="array" aca="1" ref="EC298" ca="1">IF(EC$2="","",IFERROR(IF(FIND(EC$2,$C298)&gt;=1,INDIRECT($B298&amp;"!"&amp;"AG"&amp;$A298),0),""))</f>
        <v/>
      </c>
      <c r="ED298" s="253" t="str" cm="1">
        <f t="array" aca="1" ref="ED298" ca="1">IF(ED$2="","",IFERROR(IF(FIND(ED$2,$C298)&gt;=1,INDIRECT($B298&amp;"!"&amp;"AG"&amp;$A298),0),""))</f>
        <v/>
      </c>
      <c r="EE298" s="253" t="str" cm="1">
        <f t="array" aca="1" ref="EE298" ca="1">IF(EE$2="","",IFERROR(IF(FIND(EE$2,$C298)&gt;=1,INDIRECT($B298&amp;"!"&amp;"AG"&amp;$A298),0),""))</f>
        <v/>
      </c>
      <c r="EF298" s="253" t="str" cm="1">
        <f t="array" aca="1" ref="EF298" ca="1">IF(EF$2="","",IFERROR(IF(FIND(EF$2,$C298)&gt;=1,INDIRECT($B298&amp;"!"&amp;"AG"&amp;$A298),0),""))</f>
        <v/>
      </c>
      <c r="EG298" s="253" t="str" cm="1">
        <f t="array" aca="1" ref="EG298" ca="1">IF(EG$2="","",IFERROR(IF(FIND(EG$2,$C298)&gt;=1,INDIRECT($B298&amp;"!"&amp;"AG"&amp;$A298),0),""))</f>
        <v/>
      </c>
      <c r="EH298" s="253" t="str" cm="1">
        <f t="array" aca="1" ref="EH298" ca="1">IF(EH$2="","",IFERROR(IF(FIND(EH$2,$C298)&gt;=1,INDIRECT($B298&amp;"!"&amp;"AG"&amp;$A298),0),""))</f>
        <v/>
      </c>
      <c r="EI298" s="253" t="str" cm="1">
        <f t="array" aca="1" ref="EI298" ca="1">IF(EI$2="","",IFERROR(IF(FIND(EI$2,$C298)&gt;=1,INDIRECT($B298&amp;"!"&amp;"AG"&amp;$A298),0),""))</f>
        <v/>
      </c>
      <c r="EJ298" s="253" t="str" cm="1">
        <f t="array" aca="1" ref="EJ298" ca="1">IF(EJ$2="","",IFERROR(IF(FIND(EJ$2,$C298)&gt;=1,INDIRECT($B298&amp;"!"&amp;"AG"&amp;$A298),0),""))</f>
        <v/>
      </c>
      <c r="EK298" s="253" t="str" cm="1">
        <f t="array" aca="1" ref="EK298" ca="1">IF(EK$2="","",IFERROR(IF(FIND(EK$2,$C298)&gt;=1,INDIRECT($B298&amp;"!"&amp;"AG"&amp;$A298),0),""))</f>
        <v/>
      </c>
      <c r="EL298" s="253" t="str" cm="1">
        <f t="array" aca="1" ref="EL298" ca="1">IF(EL$2="","",IFERROR(IF(FIND(EL$2,$C298)&gt;=1,INDIRECT($B298&amp;"!"&amp;"AG"&amp;$A298),0),""))</f>
        <v/>
      </c>
      <c r="EM298" s="253" t="str" cm="1">
        <f t="array" aca="1" ref="EM298" ca="1">IF(EM$2="","",IFERROR(IF(FIND(EM$2,$C298)&gt;=1,INDIRECT($B298&amp;"!"&amp;"AG"&amp;$A298),0),""))</f>
        <v/>
      </c>
      <c r="EN298" s="253" t="str" cm="1">
        <f t="array" aca="1" ref="EN298" ca="1">IF(EN$2="","",IFERROR(IF(FIND(EN$2,$C298)&gt;=1,INDIRECT($B298&amp;"!"&amp;"AG"&amp;$A298),0),""))</f>
        <v/>
      </c>
      <c r="EO298" s="253" t="str" cm="1">
        <f t="array" aca="1" ref="EO298" ca="1">IF(EO$2="","",IFERROR(IF(FIND(EO$2,$C298)&gt;=1,INDIRECT($B298&amp;"!"&amp;"AG"&amp;$A298),0),""))</f>
        <v/>
      </c>
      <c r="EP298" s="253" t="str" cm="1">
        <f t="array" aca="1" ref="EP298" ca="1">IF(EP$2="","",IFERROR(IF(FIND(EP$2,$C298)&gt;=1,INDIRECT($B298&amp;"!"&amp;"AG"&amp;$A298),0),""))</f>
        <v/>
      </c>
      <c r="EQ298" s="253" t="str" cm="1">
        <f t="array" aca="1" ref="EQ298" ca="1">IF(EQ$2="","",IFERROR(IF(FIND(EQ$2,$C298)&gt;=1,INDIRECT($B298&amp;"!"&amp;"AG"&amp;$A298),0),""))</f>
        <v/>
      </c>
      <c r="ER298" s="253" t="str" cm="1">
        <f t="array" aca="1" ref="ER298" ca="1">IF(ER$2="","",IFERROR(IF(FIND(ER$2,$C298)&gt;=1,INDIRECT($B298&amp;"!"&amp;"AG"&amp;$A298),0),""))</f>
        <v/>
      </c>
      <c r="ES298" s="253" t="str" cm="1">
        <f t="array" aca="1" ref="ES298" ca="1">IF(ES$2="","",IFERROR(IF(FIND(ES$2,$C298)&gt;=1,INDIRECT($B298&amp;"!"&amp;"AG"&amp;$A298),0),""))</f>
        <v/>
      </c>
      <c r="ET298" s="253" t="str" cm="1">
        <f t="array" aca="1" ref="ET298" ca="1">IF(ET$2="","",IFERROR(IF(FIND(ET$2,$C298)&gt;=1,INDIRECT($B298&amp;"!"&amp;"AG"&amp;$A298),0),""))</f>
        <v/>
      </c>
      <c r="EU298" s="253" t="str" cm="1">
        <f t="array" aca="1" ref="EU298" ca="1">IF(EU$2="","",IFERROR(IF(FIND(EU$2,$C298)&gt;=1,INDIRECT($B298&amp;"!"&amp;"AG"&amp;$A298),0),""))</f>
        <v/>
      </c>
      <c r="EV298" s="253" t="str" cm="1">
        <f t="array" aca="1" ref="EV298" ca="1">IF(EV$2="","",IFERROR(IF(FIND(EV$2,$C298)&gt;=1,INDIRECT($B298&amp;"!"&amp;"AG"&amp;$A298),0),""))</f>
        <v/>
      </c>
    </row>
    <row r="299" spans="1:152" x14ac:dyDescent="0.3">
      <c r="A299" s="252">
        <f t="shared" ca="1" si="269"/>
        <v>21</v>
      </c>
      <c r="B299" s="252" t="str">
        <f t="shared" si="270"/>
        <v>Jun_2024</v>
      </c>
      <c r="C299" s="252" t="str">
        <f t="shared" ca="1" si="268"/>
        <v/>
      </c>
      <c r="D299" s="253" t="str">
        <f t="array" aca="1" ref="D299" ca="1">IF(D$2="","",IFERROR(IF(FIND(D$2,$C299)&gt;=1,INDIRECT($B299&amp;"!"&amp;"AG"&amp;$A299),0),""))</f>
        <v/>
      </c>
      <c r="E299" s="253" t="str">
        <f t="array" aca="1" ref="E299" ca="1">IF(E$2="","",IFERROR(IF(FIND(E$2,$C299)&gt;=1,INDIRECT($B299&amp;"!"&amp;"AG"&amp;$A299),0),""))</f>
        <v/>
      </c>
      <c r="F299" s="253" t="str">
        <f t="array" aca="1" ref="F299" ca="1">IF(F$2="","",IFERROR(IF(FIND(F$2,$C299)&gt;=1,INDIRECT($B299&amp;"!"&amp;"AG"&amp;$A299),0),""))</f>
        <v/>
      </c>
      <c r="G299" s="253" t="str">
        <f t="array" aca="1" ref="G299" ca="1">IF(G$2="","",IFERROR(IF(FIND(G$2,$C299)&gt;=1,INDIRECT($B299&amp;"!"&amp;"AG"&amp;$A299),0),""))</f>
        <v/>
      </c>
      <c r="H299" s="253" t="str">
        <f t="array" aca="1" ref="H299" ca="1">IF(H$2="","",IFERROR(IF(FIND(H$2,$C299)&gt;=1,INDIRECT($B299&amp;"!"&amp;"AG"&amp;$A299),0),""))</f>
        <v/>
      </c>
      <c r="I299" s="253" t="str">
        <f t="array" aca="1" ref="I299" ca="1">IF(I$2="","",IFERROR(IF(FIND(I$2,$C299)&gt;=1,INDIRECT($B299&amp;"!"&amp;"AG"&amp;$A299),0),""))</f>
        <v/>
      </c>
      <c r="J299" s="253" t="str">
        <f t="array" aca="1" ref="J299" ca="1">IF(J$2="","",IFERROR(IF(FIND(J$2,$C299)&gt;=1,INDIRECT($B299&amp;"!"&amp;"AG"&amp;$A299),0),""))</f>
        <v/>
      </c>
      <c r="K299" s="253" t="str">
        <f t="array" aca="1" ref="K299" ca="1">IF(K$2="","",IFERROR(IF(FIND(K$2,$C299)&gt;=1,INDIRECT($B299&amp;"!"&amp;"AG"&amp;$A299),0),""))</f>
        <v/>
      </c>
      <c r="L299" s="253" t="str">
        <f t="array" aca="1" ref="L299" ca="1">IF(L$2="","",IFERROR(IF(FIND(L$2,$C299)&gt;=1,INDIRECT($B299&amp;"!"&amp;"AG"&amp;$A299),0),""))</f>
        <v/>
      </c>
      <c r="M299" s="253" t="str">
        <f t="array" aca="1" ref="M299" ca="1">IF(M$2="","",IFERROR(IF(FIND(M$2,$C299)&gt;=1,INDIRECT($B299&amp;"!"&amp;"AG"&amp;$A299),0),""))</f>
        <v/>
      </c>
      <c r="N299" s="253" t="str">
        <f t="array" aca="1" ref="N299" ca="1">IF(N$2="","",IFERROR(IF(FIND(N$2,$C299)&gt;=1,INDIRECT($B299&amp;"!"&amp;"AG"&amp;$A299),0),""))</f>
        <v/>
      </c>
      <c r="O299" s="253" t="str">
        <f t="array" aca="1" ref="O299" ca="1">IF(O$2="","",IFERROR(IF(FIND(O$2,$C299)&gt;=1,INDIRECT($B299&amp;"!"&amp;"AG"&amp;$A299),0),""))</f>
        <v/>
      </c>
      <c r="P299" s="253" t="str">
        <f t="array" aca="1" ref="P299" ca="1">IF(P$2="","",IFERROR(IF(FIND(P$2,$C299)&gt;=1,INDIRECT($B299&amp;"!"&amp;"AG"&amp;$A299),0),""))</f>
        <v/>
      </c>
      <c r="Q299" s="253" t="str">
        <f t="array" aca="1" ref="Q299" ca="1">IF(Q$2="","",IFERROR(IF(FIND(Q$2,$C299)&gt;=1,INDIRECT($B299&amp;"!"&amp;"AG"&amp;$A299),0),""))</f>
        <v/>
      </c>
      <c r="R299" s="253" t="str">
        <f t="array" aca="1" ref="R299" ca="1">IF(R$2="","",IFERROR(IF(FIND(R$2,$C299)&gt;=1,INDIRECT($B299&amp;"!"&amp;"AG"&amp;$A299),0),""))</f>
        <v/>
      </c>
      <c r="S299" s="253" t="str">
        <f t="array" aca="1" ref="S299" ca="1">IF(S$2="","",IFERROR(IF(FIND(S$2,$C299)&gt;=1,INDIRECT($B299&amp;"!"&amp;"AG"&amp;$A299),0),""))</f>
        <v/>
      </c>
      <c r="T299" s="253" t="str">
        <f t="array" aca="1" ref="T299" ca="1">IF(T$2="","",IFERROR(IF(FIND(T$2,$C299)&gt;=1,INDIRECT($B299&amp;"!"&amp;"AG"&amp;$A299),0),""))</f>
        <v/>
      </c>
      <c r="U299" s="253" t="str">
        <f t="array" aca="1" ref="U299" ca="1">IF(U$2="","",IFERROR(IF(FIND(U$2,$C299)&gt;=1,INDIRECT($B299&amp;"!"&amp;"AG"&amp;$A299),0),""))</f>
        <v/>
      </c>
      <c r="V299" s="253" t="str">
        <f t="array" aca="1" ref="V299" ca="1">IF(V$2="","",IFERROR(IF(FIND(V$2,$C299)&gt;=1,INDIRECT($B299&amp;"!"&amp;"AG"&amp;$A299),0),""))</f>
        <v/>
      </c>
      <c r="W299" s="253" t="str">
        <f t="array" aca="1" ref="W299" ca="1">IF(W$2="","",IFERROR(IF(FIND(W$2,$C299)&gt;=1,INDIRECT($B299&amp;"!"&amp;"AG"&amp;$A299),0),""))</f>
        <v/>
      </c>
      <c r="X299" s="253" t="str">
        <f t="array" aca="1" ref="X299" ca="1">IF(X$2="","",IFERROR(IF(FIND(X$2,$C299)&gt;=1,INDIRECT($B299&amp;"!"&amp;"AG"&amp;$A299),0),""))</f>
        <v/>
      </c>
      <c r="Y299" s="253" t="str">
        <f t="array" aca="1" ref="Y299" ca="1">IF(Y$2="","",IFERROR(IF(FIND(Y$2,$C299)&gt;=1,INDIRECT($B299&amp;"!"&amp;"AG"&amp;$A299),0),""))</f>
        <v/>
      </c>
      <c r="Z299" s="253" t="str">
        <f t="array" aca="1" ref="Z299" ca="1">IF(Z$2="","",IFERROR(IF(FIND(Z$2,$C299)&gt;=1,INDIRECT($B299&amp;"!"&amp;"AG"&amp;$A299),0),""))</f>
        <v/>
      </c>
      <c r="AA299" s="253" t="str">
        <f t="array" aca="1" ref="AA299" ca="1">IF(AA$2="","",IFERROR(IF(FIND(AA$2,$C299)&gt;=1,INDIRECT($B299&amp;"!"&amp;"AG"&amp;$A299),0),""))</f>
        <v/>
      </c>
      <c r="AB299" s="253" t="str">
        <f t="array" aca="1" ref="AB299" ca="1">IF(AB$2="","",IFERROR(IF(FIND(AB$2,$C299)&gt;=1,INDIRECT($B299&amp;"!"&amp;"AG"&amp;$A299),0),""))</f>
        <v/>
      </c>
      <c r="AC299" s="253" t="str">
        <f t="array" aca="1" ref="AC299" ca="1">IF(AC$2="","",IFERROR(IF(FIND(AC$2,$C299)&gt;=1,INDIRECT($B299&amp;"!"&amp;"AG"&amp;$A299),0),""))</f>
        <v/>
      </c>
      <c r="AD299" s="253" t="str">
        <f t="array" aca="1" ref="AD299" ca="1">IF(AD$2="","",IFERROR(IF(FIND(AD$2,$C299)&gt;=1,INDIRECT($B299&amp;"!"&amp;"AG"&amp;$A299),0),""))</f>
        <v/>
      </c>
      <c r="AE299" s="253" t="str">
        <f t="array" aca="1" ref="AE299" ca="1">IF(AE$2="","",IFERROR(IF(FIND(AE$2,$C299)&gt;=1,INDIRECT($B299&amp;"!"&amp;"AG"&amp;$A299),0),""))</f>
        <v/>
      </c>
      <c r="AF299" s="253" t="str">
        <f t="array" aca="1" ref="AF299" ca="1">IF(AF$2="","",IFERROR(IF(FIND(AF$2,$C299)&gt;=1,INDIRECT($B299&amp;"!"&amp;"AG"&amp;$A299),0),""))</f>
        <v/>
      </c>
      <c r="AG299" s="253" t="str">
        <f t="array" aca="1" ref="AG299" ca="1">IF(AG$2="","",IFERROR(IF(FIND(AG$2,$C299)&gt;=1,INDIRECT($B299&amp;"!"&amp;"AG"&amp;$A299),0),""))</f>
        <v/>
      </c>
      <c r="AH299" s="253" t="str">
        <f t="array" aca="1" ref="AH299" ca="1">IF(AH$2="","",IFERROR(IF(FIND(AH$2,$C299)&gt;=1,INDIRECT($B299&amp;"!"&amp;"AG"&amp;$A299),0),""))</f>
        <v/>
      </c>
      <c r="AI299" s="253" t="str">
        <f t="array" aca="1" ref="AI299" ca="1">IF(AI$2="","",IFERROR(IF(FIND(AI$2,$C299)&gt;=1,INDIRECT($B299&amp;"!"&amp;"AG"&amp;$A299),0),""))</f>
        <v/>
      </c>
      <c r="AJ299" s="253" t="str">
        <f t="array" aca="1" ref="AJ299" ca="1">IF(AJ$2="","",IFERROR(IF(FIND(AJ$2,$C299)&gt;=1,INDIRECT($B299&amp;"!"&amp;"AG"&amp;$A299),0),""))</f>
        <v/>
      </c>
      <c r="AK299" s="253" t="str">
        <f t="array" aca="1" ref="AK299" ca="1">IF(AK$2="","",IFERROR(IF(FIND(AK$2,$C299)&gt;=1,INDIRECT($B299&amp;"!"&amp;"AG"&amp;$A299),0),""))</f>
        <v/>
      </c>
      <c r="AL299" s="253" t="str">
        <f t="array" aca="1" ref="AL299" ca="1">IF(AL$2="","",IFERROR(IF(FIND(AL$2,$C299)&gt;=1,INDIRECT($B299&amp;"!"&amp;"AG"&amp;$A299),0),""))</f>
        <v/>
      </c>
      <c r="AM299" s="253" t="str">
        <f t="array" aca="1" ref="AM299" ca="1">IF(AM$2="","",IFERROR(IF(FIND(AM$2,$C299)&gt;=1,INDIRECT($B299&amp;"!"&amp;"AG"&amp;$A299),0),""))</f>
        <v/>
      </c>
      <c r="AN299" s="253" t="str">
        <f t="array" aca="1" ref="AN299" ca="1">IF(AN$2="","",IFERROR(IF(FIND(AN$2,$C299)&gt;=1,INDIRECT($B299&amp;"!"&amp;"AG"&amp;$A299),0),""))</f>
        <v/>
      </c>
      <c r="AO299" s="253" t="str">
        <f t="array" aca="1" ref="AO299" ca="1">IF(AO$2="","",IFERROR(IF(FIND(AO$2,$C299)&gt;=1,INDIRECT($B299&amp;"!"&amp;"AG"&amp;$A299),0),""))</f>
        <v/>
      </c>
      <c r="AP299" s="253" t="str">
        <f t="array" aca="1" ref="AP299" ca="1">IF(AP$2="","",IFERROR(IF(FIND(AP$2,$C299)&gt;=1,INDIRECT($B299&amp;"!"&amp;"AG"&amp;$A299),0),""))</f>
        <v/>
      </c>
      <c r="AQ299" s="253" t="str">
        <f t="array" aca="1" ref="AQ299" ca="1">IF(AQ$2="","",IFERROR(IF(FIND(AQ$2,$C299)&gt;=1,INDIRECT($B299&amp;"!"&amp;"AG"&amp;$A299),0),""))</f>
        <v/>
      </c>
      <c r="AR299" s="253" t="str">
        <f t="array" aca="1" ref="AR299" ca="1">IF(AR$2="","",IFERROR(IF(FIND(AR$2,$C299)&gt;=1,INDIRECT($B299&amp;"!"&amp;"AG"&amp;$A299),0),""))</f>
        <v/>
      </c>
      <c r="AS299" s="253" t="str">
        <f t="array" aca="1" ref="AS299" ca="1">IF(AS$2="","",IFERROR(IF(FIND(AS$2,$C299)&gt;=1,INDIRECT($B299&amp;"!"&amp;"AG"&amp;$A299),0),""))</f>
        <v/>
      </c>
      <c r="AU299" s="254" t="str">
        <f t="array" aca="1" ref="AU299" ca="1">IFERROR(INDIRECT(B299&amp;"!"&amp;"A"&amp;A299),"")</f>
        <v/>
      </c>
      <c r="AV299" s="2" t="str">
        <f t="shared" ca="1" si="229"/>
        <v/>
      </c>
      <c r="AW299" s="253" t="str">
        <f t="array" aca="1" ref="AW299" ca="1">IF(AW$2="","",IFERROR(IF(FIND(AW$2,$C299)&gt;=1,IF(INDIRECT($B299&amp;"!"&amp;"AH"&amp;$A299)="","",INDIRECT($B299&amp;"!"&amp;"AH"&amp;$A299)),0),""))</f>
        <v/>
      </c>
      <c r="AX299" s="253" t="str">
        <f t="array" aca="1" ref="AX299" ca="1">IF(AX$2="","",IFERROR(IF(FIND(AX$2,$C299)&gt;=1,IF(INDIRECT($B299&amp;"!"&amp;"AH"&amp;$A299)="","",INDIRECT($B299&amp;"!"&amp;"AH"&amp;$A299)),0),""))</f>
        <v/>
      </c>
      <c r="AY299" s="253" t="str">
        <f t="array" aca="1" ref="AY299" ca="1">IF(AY$2="","",IFERROR(IF(FIND(AY$2,$C299)&gt;=1,IF(INDIRECT($B299&amp;"!"&amp;"AH"&amp;$A299)="","",INDIRECT($B299&amp;"!"&amp;"AH"&amp;$A299)),0),""))</f>
        <v/>
      </c>
      <c r="AZ299" s="253" t="str">
        <f t="array" aca="1" ref="AZ299" ca="1">IF(AZ$2="","",IFERROR(IF(FIND(AZ$2,$C299)&gt;=1,IF(INDIRECT($B299&amp;"!"&amp;"AH"&amp;$A299)="","",INDIRECT($B299&amp;"!"&amp;"AH"&amp;$A299)),0),""))</f>
        <v/>
      </c>
      <c r="BA299" s="253" t="str">
        <f t="array" aca="1" ref="BA299" ca="1">IF(BA$2="","",IFERROR(IF(FIND(BA$2,$C299)&gt;=1,IF(INDIRECT($B299&amp;"!"&amp;"AH"&amp;$A299)="","",INDIRECT($B299&amp;"!"&amp;"AH"&amp;$A299)),0),""))</f>
        <v/>
      </c>
      <c r="BB299" s="253" t="str">
        <f t="array" aca="1" ref="BB299" ca="1">IF(BB$2="","",IFERROR(IF(FIND(BB$2,$C299)&gt;=1,IF(INDIRECT($B299&amp;"!"&amp;"AH"&amp;$A299)="","",INDIRECT($B299&amp;"!"&amp;"AH"&amp;$A299)),0),""))</f>
        <v/>
      </c>
      <c r="BC299" s="253" t="str">
        <f t="array" aca="1" ref="BC299" ca="1">IF(BC$2="","",IFERROR(IF(FIND(BC$2,$C299)&gt;=1,IF(INDIRECT($B299&amp;"!"&amp;"AH"&amp;$A299)="","",INDIRECT($B299&amp;"!"&amp;"AH"&amp;$A299)),0),""))</f>
        <v/>
      </c>
      <c r="BD299" s="253" t="str">
        <f t="array" aca="1" ref="BD299" ca="1">IF(BD$2="","",IFERROR(IF(FIND(BD$2,$C299)&gt;=1,IF(INDIRECT($B299&amp;"!"&amp;"AH"&amp;$A299)="","",INDIRECT($B299&amp;"!"&amp;"AH"&amp;$A299)),0),""))</f>
        <v/>
      </c>
      <c r="BE299" s="253" t="str">
        <f t="array" aca="1" ref="BE299" ca="1">IF(BE$2="","",IFERROR(IF(FIND(BE$2,$C299)&gt;=1,IF(INDIRECT($B299&amp;"!"&amp;"AH"&amp;$A299)="","",INDIRECT($B299&amp;"!"&amp;"AH"&amp;$A299)),0),""))</f>
        <v/>
      </c>
      <c r="BF299" s="253" t="str">
        <f t="array" aca="1" ref="BF299" ca="1">IF(BF$2="","",IFERROR(IF(FIND(BF$2,$C299)&gt;=1,IF(INDIRECT($B299&amp;"!"&amp;"AH"&amp;$A299)="","",INDIRECT($B299&amp;"!"&amp;"AH"&amp;$A299)),0),""))</f>
        <v/>
      </c>
      <c r="BG299" s="253" t="str">
        <f t="array" aca="1" ref="BG299" ca="1">IF(BG$2="","",IFERROR(IF(FIND(BG$2,$C299)&gt;=1,IF(INDIRECT($B299&amp;"!"&amp;"AH"&amp;$A299)="","",INDIRECT($B299&amp;"!"&amp;"AH"&amp;$A299)),0),""))</f>
        <v/>
      </c>
      <c r="BH299" s="253" t="str">
        <f t="array" aca="1" ref="BH299" ca="1">IF(BH$2="","",IFERROR(IF(FIND(BH$2,$C299)&gt;=1,IF(INDIRECT($B299&amp;"!"&amp;"AH"&amp;$A299)="","",INDIRECT($B299&amp;"!"&amp;"AH"&amp;$A299)),0),""))</f>
        <v/>
      </c>
      <c r="BI299" s="253" t="str">
        <f t="array" aca="1" ref="BI299" ca="1">IF(BI$2="","",IFERROR(IF(FIND(BI$2,$C299)&gt;=1,IF(INDIRECT($B299&amp;"!"&amp;"AH"&amp;$A299)="","",INDIRECT($B299&amp;"!"&amp;"AH"&amp;$A299)),0),""))</f>
        <v/>
      </c>
      <c r="BJ299" s="253" t="str">
        <f t="array" aca="1" ref="BJ299" ca="1">IF(BJ$2="","",IFERROR(IF(FIND(BJ$2,$C299)&gt;=1,IF(INDIRECT($B299&amp;"!"&amp;"AH"&amp;$A299)="","",INDIRECT($B299&amp;"!"&amp;"AH"&amp;$A299)),0),""))</f>
        <v/>
      </c>
      <c r="BK299" s="253" t="str">
        <f t="array" aca="1" ref="BK299" ca="1">IF(BK$2="","",IFERROR(IF(FIND(BK$2,$C299)&gt;=1,IF(INDIRECT($B299&amp;"!"&amp;"AH"&amp;$A299)="","",INDIRECT($B299&amp;"!"&amp;"AH"&amp;$A299)),0),""))</f>
        <v/>
      </c>
      <c r="BL299" s="253" t="str">
        <f t="array" aca="1" ref="BL299" ca="1">IF(BL$2="","",IFERROR(IF(FIND(BL$2,$C299)&gt;=1,IF(INDIRECT($B299&amp;"!"&amp;"AH"&amp;$A299)="","",INDIRECT($B299&amp;"!"&amp;"AH"&amp;$A299)),0),""))</f>
        <v/>
      </c>
      <c r="BM299" s="253" t="str">
        <f t="array" aca="1" ref="BM299" ca="1">IF(BM$2="","",IFERROR(IF(FIND(BM$2,$C299)&gt;=1,IF(INDIRECT($B299&amp;"!"&amp;"AH"&amp;$A299)="","",INDIRECT($B299&amp;"!"&amp;"AH"&amp;$A299)),0),""))</f>
        <v/>
      </c>
      <c r="BN299" s="253" t="str">
        <f t="array" aca="1" ref="BN299" ca="1">IF(BN$2="","",IFERROR(IF(FIND(BN$2,$C299)&gt;=1,IF(INDIRECT($B299&amp;"!"&amp;"AH"&amp;$A299)="","",INDIRECT($B299&amp;"!"&amp;"AH"&amp;$A299)),0),""))</f>
        <v/>
      </c>
      <c r="BO299" s="253" t="str">
        <f t="array" aca="1" ref="BO299" ca="1">IF(BO$2="","",IFERROR(IF(FIND(BO$2,$C299)&gt;=1,IF(INDIRECT($B299&amp;"!"&amp;"AH"&amp;$A299)="","",INDIRECT($B299&amp;"!"&amp;"AH"&amp;$A299)),0),""))</f>
        <v/>
      </c>
      <c r="BP299" s="253" t="str">
        <f t="array" aca="1" ref="BP299" ca="1">IF(BP$2="","",IFERROR(IF(FIND(BP$2,$C299)&gt;=1,IF(INDIRECT($B299&amp;"!"&amp;"AH"&amp;$A299)="","",INDIRECT($B299&amp;"!"&amp;"AH"&amp;$A299)),0),""))</f>
        <v/>
      </c>
      <c r="BQ299" s="253" t="str">
        <f t="array" aca="1" ref="BQ299" ca="1">IF(BQ$2="","",IFERROR(IF(FIND(BQ$2,$C299)&gt;=1,IF(INDIRECT($B299&amp;"!"&amp;"AH"&amp;$A299)="","",INDIRECT($B299&amp;"!"&amp;"AH"&amp;$A299)),0),""))</f>
        <v/>
      </c>
      <c r="BR299" s="253" t="str">
        <f t="array" aca="1" ref="BR299" ca="1">IF(BR$2="","",IFERROR(IF(FIND(BR$2,$C299)&gt;=1,IF(INDIRECT($B299&amp;"!"&amp;"AH"&amp;$A299)="","",INDIRECT($B299&amp;"!"&amp;"AH"&amp;$A299)),0),""))</f>
        <v/>
      </c>
      <c r="BS299" s="253" t="str">
        <f t="array" aca="1" ref="BS299" ca="1">IF(BS$2="","",IFERROR(IF(FIND(BS$2,$C299)&gt;=1,IF(INDIRECT($B299&amp;"!"&amp;"AH"&amp;$A299)="","",INDIRECT($B299&amp;"!"&amp;"AH"&amp;$A299)),0),""))</f>
        <v/>
      </c>
      <c r="BT299" s="253" t="str">
        <f t="array" aca="1" ref="BT299" ca="1">IF(BT$2="","",IFERROR(IF(FIND(BT$2,$C299)&gt;=1,IF(INDIRECT($B299&amp;"!"&amp;"AH"&amp;$A299)="","",INDIRECT($B299&amp;"!"&amp;"AH"&amp;$A299)),0),""))</f>
        <v/>
      </c>
      <c r="BU299" s="253" t="str">
        <f t="array" aca="1" ref="BU299" ca="1">IF(BU$2="","",IFERROR(IF(FIND(BU$2,$C299)&gt;=1,IF(INDIRECT($B299&amp;"!"&amp;"AH"&amp;$A299)="","",INDIRECT($B299&amp;"!"&amp;"AH"&amp;$A299)),0),""))</f>
        <v/>
      </c>
      <c r="BV299" s="253" t="str">
        <f t="array" aca="1" ref="BV299" ca="1">IF(BV$2="","",IFERROR(IF(FIND(BV$2,$C299)&gt;=1,IF(INDIRECT($B299&amp;"!"&amp;"AH"&amp;$A299)="","",INDIRECT($B299&amp;"!"&amp;"AH"&amp;$A299)),0),""))</f>
        <v/>
      </c>
      <c r="BW299" s="253" t="str">
        <f t="array" aca="1" ref="BW299" ca="1">IF(BW$2="","",IFERROR(IF(FIND(BW$2,$C299)&gt;=1,IF(INDIRECT($B299&amp;"!"&amp;"AH"&amp;$A299)="","",INDIRECT($B299&amp;"!"&amp;"AH"&amp;$A299)),0),""))</f>
        <v/>
      </c>
      <c r="BX299" s="253" t="str">
        <f t="array" aca="1" ref="BX299" ca="1">IF(BX$2="","",IFERROR(IF(FIND(BX$2,$C299)&gt;=1,IF(INDIRECT($B299&amp;"!"&amp;"AH"&amp;$A299)="","",INDIRECT($B299&amp;"!"&amp;"AH"&amp;$A299)),0),""))</f>
        <v/>
      </c>
      <c r="BY299" s="253" t="str">
        <f t="array" aca="1" ref="BY299" ca="1">IF(BY$2="","",IFERROR(IF(FIND(BY$2,$C299)&gt;=1,IF(INDIRECT($B299&amp;"!"&amp;"AH"&amp;$A299)="","",INDIRECT($B299&amp;"!"&amp;"AH"&amp;$A299)),0),""))</f>
        <v/>
      </c>
      <c r="BZ299" s="253" t="str">
        <f t="array" aca="1" ref="BZ299" ca="1">IF(BZ$2="","",IFERROR(IF(FIND(BZ$2,$C299)&gt;=1,IF(INDIRECT($B299&amp;"!"&amp;"AH"&amp;$A299)="","",INDIRECT($B299&amp;"!"&amp;"AH"&amp;$A299)),0),""))</f>
        <v/>
      </c>
      <c r="CA299" s="253" t="str">
        <f t="array" aca="1" ref="CA299" ca="1">IF(CA$2="","",IFERROR(IF(FIND(CA$2,$C299)&gt;=1,IF(INDIRECT($B299&amp;"!"&amp;"AH"&amp;$A299)="","",INDIRECT($B299&amp;"!"&amp;"AH"&amp;$A299)),0),""))</f>
        <v/>
      </c>
      <c r="CB299" s="253" t="str">
        <f t="array" aca="1" ref="CB299" ca="1">IF(CB$2="","",IFERROR(IF(FIND(CB$2,$C299)&gt;=1,IF(INDIRECT($B299&amp;"!"&amp;"AH"&amp;$A299)="","",INDIRECT($B299&amp;"!"&amp;"AH"&amp;$A299)),0),""))</f>
        <v/>
      </c>
      <c r="CC299" s="253" t="str">
        <f t="array" aca="1" ref="CC299" ca="1">IF(CC$2="","",IFERROR(IF(FIND(CC$2,$C299)&gt;=1,IF(INDIRECT($B299&amp;"!"&amp;"AH"&amp;$A299)="","",INDIRECT($B299&amp;"!"&amp;"AH"&amp;$A299)),0),""))</f>
        <v/>
      </c>
      <c r="CD299" s="253" t="str">
        <f t="array" aca="1" ref="CD299" ca="1">IF(CD$2="","",IFERROR(IF(FIND(CD$2,$C299)&gt;=1,IF(INDIRECT($B299&amp;"!"&amp;"AH"&amp;$A299)="","",INDIRECT($B299&amp;"!"&amp;"AH"&amp;$A299)),0),""))</f>
        <v/>
      </c>
      <c r="CE299" s="253" t="str">
        <f t="array" aca="1" ref="CE299" ca="1">IF(CE$2="","",IFERROR(IF(FIND(CE$2,$C299)&gt;=1,IF(INDIRECT($B299&amp;"!"&amp;"AH"&amp;$A299)="","",INDIRECT($B299&amp;"!"&amp;"AH"&amp;$A299)),0),""))</f>
        <v/>
      </c>
      <c r="CF299" s="253" t="str">
        <f t="array" aca="1" ref="CF299" ca="1">IF(CF$2="","",IFERROR(IF(FIND(CF$2,$C299)&gt;=1,IF(INDIRECT($B299&amp;"!"&amp;"AH"&amp;$A299)="","",INDIRECT($B299&amp;"!"&amp;"AH"&amp;$A299)),0),""))</f>
        <v/>
      </c>
      <c r="CG299" s="253" t="str">
        <f t="array" aca="1" ref="CG299" ca="1">IF(CG$2="","",IFERROR(IF(FIND(CG$2,$C299)&gt;=1,IF(INDIRECT($B299&amp;"!"&amp;"AH"&amp;$A299)="","",INDIRECT($B299&amp;"!"&amp;"AH"&amp;$A299)),0),""))</f>
        <v/>
      </c>
      <c r="CH299" s="253" t="str">
        <f t="array" aca="1" ref="CH299" ca="1">IF(CH$2="","",IFERROR(IF(FIND(CH$2,$C299)&gt;=1,IF(INDIRECT($B299&amp;"!"&amp;"AH"&amp;$A299)="","",INDIRECT($B299&amp;"!"&amp;"AH"&amp;$A299)),0),""))</f>
        <v/>
      </c>
      <c r="CI299" s="253" t="str">
        <f t="array" aca="1" ref="CI299" ca="1">IF(CI$2="","",IFERROR(IF(FIND(CI$2,$C299)&gt;=1,IF(INDIRECT($B299&amp;"!"&amp;"AH"&amp;$A299)="","",INDIRECT($B299&amp;"!"&amp;"AH"&amp;$A299)),0),""))</f>
        <v/>
      </c>
      <c r="CJ299" s="253" t="str">
        <f t="array" aca="1" ref="CJ299" ca="1">IF(CJ$2="","",IFERROR(IF(FIND(CJ$2,$C299)&gt;=1,IF(INDIRECT($B299&amp;"!"&amp;"AH"&amp;$A299)="","",INDIRECT($B299&amp;"!"&amp;"AH"&amp;$A299)),0),""))</f>
        <v/>
      </c>
      <c r="CK299" s="253" t="str">
        <f t="array" aca="1" ref="CK299" ca="1">IF(CK$2="","",IFERROR(IF(FIND(CK$2,$C299)&gt;=1,IF(INDIRECT($B299&amp;"!"&amp;"AH"&amp;$A299)="","",INDIRECT($B299&amp;"!"&amp;"AH"&amp;$A299)),0),""))</f>
        <v/>
      </c>
      <c r="CL299" s="253" t="str">
        <f t="array" aca="1" ref="CL299" ca="1">IF(CL$2="","",IFERROR(IF(FIND(CL$2,$C299)&gt;=1,IF(INDIRECT($B299&amp;"!"&amp;"AH"&amp;$A299)="","",INDIRECT($B299&amp;"!"&amp;"AH"&amp;$A299)),0),""))</f>
        <v/>
      </c>
      <c r="CO299" s="2" t="str">
        <f t="shared" ca="1" si="231"/>
        <v/>
      </c>
      <c r="CP299" s="253" t="str">
        <f t="array" aca="1" ref="CP299" ca="1">IF(CP$2="","",IFERROR(IF(FIND(CP$2,$C299)&gt;=1,INDIRECT($B299&amp;"!"&amp;"AG"&amp;$A299),0),""))</f>
        <v/>
      </c>
      <c r="CQ299" s="253" t="str">
        <f t="array" aca="1" ref="CQ299" ca="1">IF(CQ$2="","",IFERROR(IF(FIND(CQ$2,$C299)&gt;=1,INDIRECT($B299&amp;"!"&amp;"AG"&amp;$A299),0),""))</f>
        <v/>
      </c>
      <c r="CR299" s="253" t="str">
        <f t="array" aca="1" ref="CR299" ca="1">IF(CR$2="","",IFERROR(IF(FIND(CR$2,$C299)&gt;=1,INDIRECT($B299&amp;"!"&amp;"AG"&amp;$A299),0),""))</f>
        <v/>
      </c>
      <c r="CS299" s="253" t="str">
        <f t="array" aca="1" ref="CS299" ca="1">IF(CS$2="","",IFERROR(IF(FIND(CS$2,$C299)&gt;=1,INDIRECT($B299&amp;"!"&amp;"AG"&amp;$A299),0),""))</f>
        <v/>
      </c>
      <c r="CV299" s="2" t="str">
        <f t="shared" ca="1" si="232"/>
        <v/>
      </c>
      <c r="CW299" s="253" t="str">
        <f t="array" aca="1" ref="CW299" ca="1">IF(CW$2="","",IFERROR(IF(FIND(CW$2,$C299)&gt;=1,IF(INDIRECT($B299&amp;"!"&amp;"AH"&amp;$A299)="","",INDIRECT($B299&amp;"!"&amp;"AH"&amp;$A299)&amp;" "),0),""))</f>
        <v/>
      </c>
      <c r="CX299" s="253" t="str">
        <f t="array" aca="1" ref="CX299" ca="1">IF(CX$2="","",IFERROR(IF(FIND(CX$2,$C299)&gt;=1,IF(INDIRECT($B299&amp;"!"&amp;"AH"&amp;$A299)="","",INDIRECT($B299&amp;"!"&amp;"AH"&amp;$A299)&amp;" "),0),""))</f>
        <v/>
      </c>
      <c r="CY299" s="253" t="str">
        <f t="array" aca="1" ref="CY299" ca="1">IF(CY$2="","",IFERROR(IF(FIND(CY$2,$C299)&gt;=1,IF(INDIRECT($B299&amp;"!"&amp;"AH"&amp;$A299)="","",INDIRECT($B299&amp;"!"&amp;"AH"&amp;$A299)&amp;" "),0),""))</f>
        <v/>
      </c>
      <c r="CZ299" s="253" t="str">
        <f t="array" aca="1" ref="CZ299" ca="1">IF(CZ$2="","",IFERROR(IF(FIND(CZ$2,$C299)&gt;=1,IF(INDIRECT($B299&amp;"!"&amp;"AH"&amp;$A299)="","",INDIRECT($B299&amp;"!"&amp;"AH"&amp;$A299)&amp;" "),0),""))</f>
        <v/>
      </c>
      <c r="DC299" s="2" t="str">
        <f t="shared" ca="1" si="233"/>
        <v/>
      </c>
      <c r="DD299" s="253" t="str" cm="1">
        <f t="array" aca="1" ref="DD299" ca="1">IF(DD$2="","",IFERROR(IF(FIND(DD$2,$C299)&gt;=1,INDIRECT($B299&amp;"!"&amp;"AG"&amp;$A299),0),""))</f>
        <v/>
      </c>
      <c r="DE299" s="253" t="str" cm="1">
        <f t="array" aca="1" ref="DE299" ca="1">IF(DE$2="","",IFERROR(IF(FIND(DE$2,$C299)&gt;=1,INDIRECT($B299&amp;"!"&amp;"AG"&amp;$A299),0),""))</f>
        <v/>
      </c>
      <c r="DF299" s="253" t="str" cm="1">
        <f t="array" aca="1" ref="DF299" ca="1">IF(DF$2="","",IFERROR(IF(FIND(DF$2,$C299)&gt;=1,INDIRECT($B299&amp;"!"&amp;"AG"&amp;$A299),0),""))</f>
        <v/>
      </c>
      <c r="DG299" s="253" t="str" cm="1">
        <f t="array" aca="1" ref="DG299" ca="1">IF(DG$2="","",IFERROR(IF(FIND(DG$2,$C299)&gt;=1,INDIRECT($B299&amp;"!"&amp;"AG"&amp;$A299),0),""))</f>
        <v/>
      </c>
      <c r="DH299" s="253" t="str" cm="1">
        <f t="array" aca="1" ref="DH299" ca="1">IF(DH$2="","",IFERROR(IF(FIND(DH$2,$C299)&gt;=1,INDIRECT($B299&amp;"!"&amp;"AG"&amp;$A299),0),""))</f>
        <v/>
      </c>
      <c r="DI299" s="253" t="str" cm="1">
        <f t="array" aca="1" ref="DI299" ca="1">IF(DI$2="","",IFERROR(IF(FIND(DI$2,$C299)&gt;=1,INDIRECT($B299&amp;"!"&amp;"AG"&amp;$A299),0),""))</f>
        <v/>
      </c>
      <c r="DJ299" s="253" t="str" cm="1">
        <f t="array" aca="1" ref="DJ299" ca="1">IF(DJ$2="","",IFERROR(IF(FIND(DJ$2,$C299)&gt;=1,INDIRECT($B299&amp;"!"&amp;"AG"&amp;$A299),0),""))</f>
        <v/>
      </c>
      <c r="DK299" s="253" t="str" cm="1">
        <f t="array" aca="1" ref="DK299" ca="1">IF(DK$2="","",IFERROR(IF(FIND(DK$2,$C299)&gt;=1,INDIRECT($B299&amp;"!"&amp;"AG"&amp;$A299),0),""))</f>
        <v/>
      </c>
      <c r="DL299" s="253" t="str" cm="1">
        <f t="array" aca="1" ref="DL299" ca="1">IF(DL$2="","",IFERROR(IF(FIND(DL$2,$C299)&gt;=1,INDIRECT($B299&amp;"!"&amp;"AG"&amp;$A299),0),""))</f>
        <v/>
      </c>
      <c r="DM299" s="253" t="str" cm="1">
        <f t="array" aca="1" ref="DM299" ca="1">IF(DM$2="","",IFERROR(IF(FIND(DM$2,$C299)&gt;=1,INDIRECT($B299&amp;"!"&amp;"AG"&amp;$A299),0),""))</f>
        <v/>
      </c>
      <c r="DN299" s="253" t="str" cm="1">
        <f t="array" aca="1" ref="DN299" ca="1">IF(DN$2="","",IFERROR(IF(FIND(DN$2,$C299)&gt;=1,INDIRECT($B299&amp;"!"&amp;"AG"&amp;$A299),0),""))</f>
        <v/>
      </c>
      <c r="DO299" s="253" t="str" cm="1">
        <f t="array" aca="1" ref="DO299" ca="1">IF(DO$2="","",IFERROR(IF(FIND(DO$2,$C299)&gt;=1,INDIRECT($B299&amp;"!"&amp;"AG"&amp;$A299),0),""))</f>
        <v/>
      </c>
      <c r="DP299" s="253" t="str" cm="1">
        <f t="array" aca="1" ref="DP299" ca="1">IF(DP$2="","",IFERROR(IF(FIND(DP$2,$C299)&gt;=1,INDIRECT($B299&amp;"!"&amp;"AG"&amp;$A299),0),""))</f>
        <v/>
      </c>
      <c r="DQ299" s="253" t="str" cm="1">
        <f t="array" aca="1" ref="DQ299" ca="1">IF(DQ$2="","",IFERROR(IF(FIND(DQ$2,$C299)&gt;=1,INDIRECT($B299&amp;"!"&amp;"AG"&amp;$A299),0),""))</f>
        <v/>
      </c>
      <c r="DR299" s="253" t="str" cm="1">
        <f t="array" aca="1" ref="DR299" ca="1">IF(DR$2="","",IFERROR(IF(FIND(DR$2,$C299)&gt;=1,INDIRECT($B299&amp;"!"&amp;"AG"&amp;$A299),0),""))</f>
        <v/>
      </c>
      <c r="DS299" s="253" t="str" cm="1">
        <f t="array" aca="1" ref="DS299" ca="1">IF(DS$2="","",IFERROR(IF(FIND(DS$2,$C299)&gt;=1,INDIRECT($B299&amp;"!"&amp;"AG"&amp;$A299),0),""))</f>
        <v/>
      </c>
      <c r="DT299" s="253" t="str" cm="1">
        <f t="array" aca="1" ref="DT299" ca="1">IF(DT$2="","",IFERROR(IF(FIND(DT$2,$C299)&gt;=1,INDIRECT($B299&amp;"!"&amp;"AG"&amp;$A299),0),""))</f>
        <v/>
      </c>
      <c r="DU299" s="253" t="str" cm="1">
        <f t="array" aca="1" ref="DU299" ca="1">IF(DU$2="","",IFERROR(IF(FIND(DU$2,$C299)&gt;=1,INDIRECT($B299&amp;"!"&amp;"AG"&amp;$A299),0),""))</f>
        <v/>
      </c>
      <c r="DV299" s="253" t="str" cm="1">
        <f t="array" aca="1" ref="DV299" ca="1">IF(DV$2="","",IFERROR(IF(FIND(DV$2,$C299)&gt;=1,INDIRECT($B299&amp;"!"&amp;"AG"&amp;$A299),0),""))</f>
        <v/>
      </c>
      <c r="DW299" s="253" t="str" cm="1">
        <f t="array" aca="1" ref="DW299" ca="1">IF(DW$2="","",IFERROR(IF(FIND(DW$2,$C299)&gt;=1,INDIRECT($B299&amp;"!"&amp;"AG"&amp;$A299),0),""))</f>
        <v/>
      </c>
      <c r="DX299" s="253" t="str" cm="1">
        <f t="array" aca="1" ref="DX299" ca="1">IF(DX$2="","",IFERROR(IF(FIND(DX$2,$C299)&gt;=1,INDIRECT($B299&amp;"!"&amp;"AG"&amp;$A299),0),""))</f>
        <v/>
      </c>
      <c r="DY299" s="253" t="str" cm="1">
        <f t="array" aca="1" ref="DY299" ca="1">IF(DY$2="","",IFERROR(IF(FIND(DY$2,$C299)&gt;=1,INDIRECT($B299&amp;"!"&amp;"AG"&amp;$A299),0),""))</f>
        <v/>
      </c>
      <c r="DZ299" s="253" t="str" cm="1">
        <f t="array" aca="1" ref="DZ299" ca="1">IF(DZ$2="","",IFERROR(IF(FIND(DZ$2,$C299)&gt;=1,INDIRECT($B299&amp;"!"&amp;"AG"&amp;$A299),0),""))</f>
        <v/>
      </c>
      <c r="EA299" s="253" t="str" cm="1">
        <f t="array" aca="1" ref="EA299" ca="1">IF(EA$2="","",IFERROR(IF(FIND(EA$2,$C299)&gt;=1,INDIRECT($B299&amp;"!"&amp;"AG"&amp;$A299),0),""))</f>
        <v/>
      </c>
      <c r="EB299" s="253" t="str" cm="1">
        <f t="array" aca="1" ref="EB299" ca="1">IF(EB$2="","",IFERROR(IF(FIND(EB$2,$C299)&gt;=1,INDIRECT($B299&amp;"!"&amp;"AG"&amp;$A299),0),""))</f>
        <v/>
      </c>
      <c r="EC299" s="253" t="str" cm="1">
        <f t="array" aca="1" ref="EC299" ca="1">IF(EC$2="","",IFERROR(IF(FIND(EC$2,$C299)&gt;=1,INDIRECT($B299&amp;"!"&amp;"AG"&amp;$A299),0),""))</f>
        <v/>
      </c>
      <c r="ED299" s="253" t="str" cm="1">
        <f t="array" aca="1" ref="ED299" ca="1">IF(ED$2="","",IFERROR(IF(FIND(ED$2,$C299)&gt;=1,INDIRECT($B299&amp;"!"&amp;"AG"&amp;$A299),0),""))</f>
        <v/>
      </c>
      <c r="EE299" s="253" t="str" cm="1">
        <f t="array" aca="1" ref="EE299" ca="1">IF(EE$2="","",IFERROR(IF(FIND(EE$2,$C299)&gt;=1,INDIRECT($B299&amp;"!"&amp;"AG"&amp;$A299),0),""))</f>
        <v/>
      </c>
      <c r="EF299" s="253" t="str" cm="1">
        <f t="array" aca="1" ref="EF299" ca="1">IF(EF$2="","",IFERROR(IF(FIND(EF$2,$C299)&gt;=1,INDIRECT($B299&amp;"!"&amp;"AG"&amp;$A299),0),""))</f>
        <v/>
      </c>
      <c r="EG299" s="253" t="str" cm="1">
        <f t="array" aca="1" ref="EG299" ca="1">IF(EG$2="","",IFERROR(IF(FIND(EG$2,$C299)&gt;=1,INDIRECT($B299&amp;"!"&amp;"AG"&amp;$A299),0),""))</f>
        <v/>
      </c>
      <c r="EH299" s="253" t="str" cm="1">
        <f t="array" aca="1" ref="EH299" ca="1">IF(EH$2="","",IFERROR(IF(FIND(EH$2,$C299)&gt;=1,INDIRECT($B299&amp;"!"&amp;"AG"&amp;$A299),0),""))</f>
        <v/>
      </c>
      <c r="EI299" s="253" t="str" cm="1">
        <f t="array" aca="1" ref="EI299" ca="1">IF(EI$2="","",IFERROR(IF(FIND(EI$2,$C299)&gt;=1,INDIRECT($B299&amp;"!"&amp;"AG"&amp;$A299),0),""))</f>
        <v/>
      </c>
      <c r="EJ299" s="253" t="str" cm="1">
        <f t="array" aca="1" ref="EJ299" ca="1">IF(EJ$2="","",IFERROR(IF(FIND(EJ$2,$C299)&gt;=1,INDIRECT($B299&amp;"!"&amp;"AG"&amp;$A299),0),""))</f>
        <v/>
      </c>
      <c r="EK299" s="253" t="str" cm="1">
        <f t="array" aca="1" ref="EK299" ca="1">IF(EK$2="","",IFERROR(IF(FIND(EK$2,$C299)&gt;=1,INDIRECT($B299&amp;"!"&amp;"AG"&amp;$A299),0),""))</f>
        <v/>
      </c>
      <c r="EL299" s="253" t="str" cm="1">
        <f t="array" aca="1" ref="EL299" ca="1">IF(EL$2="","",IFERROR(IF(FIND(EL$2,$C299)&gt;=1,INDIRECT($B299&amp;"!"&amp;"AG"&amp;$A299),0),""))</f>
        <v/>
      </c>
      <c r="EM299" s="253" t="str" cm="1">
        <f t="array" aca="1" ref="EM299" ca="1">IF(EM$2="","",IFERROR(IF(FIND(EM$2,$C299)&gt;=1,INDIRECT($B299&amp;"!"&amp;"AG"&amp;$A299),0),""))</f>
        <v/>
      </c>
      <c r="EN299" s="253" t="str" cm="1">
        <f t="array" aca="1" ref="EN299" ca="1">IF(EN$2="","",IFERROR(IF(FIND(EN$2,$C299)&gt;=1,INDIRECT($B299&amp;"!"&amp;"AG"&amp;$A299),0),""))</f>
        <v/>
      </c>
      <c r="EO299" s="253" t="str" cm="1">
        <f t="array" aca="1" ref="EO299" ca="1">IF(EO$2="","",IFERROR(IF(FIND(EO$2,$C299)&gt;=1,INDIRECT($B299&amp;"!"&amp;"AG"&amp;$A299),0),""))</f>
        <v/>
      </c>
      <c r="EP299" s="253" t="str" cm="1">
        <f t="array" aca="1" ref="EP299" ca="1">IF(EP$2="","",IFERROR(IF(FIND(EP$2,$C299)&gt;=1,INDIRECT($B299&amp;"!"&amp;"AG"&amp;$A299),0),""))</f>
        <v/>
      </c>
      <c r="EQ299" s="253" t="str" cm="1">
        <f t="array" aca="1" ref="EQ299" ca="1">IF(EQ$2="","",IFERROR(IF(FIND(EQ$2,$C299)&gt;=1,INDIRECT($B299&amp;"!"&amp;"AG"&amp;$A299),0),""))</f>
        <v/>
      </c>
      <c r="ER299" s="253" t="str" cm="1">
        <f t="array" aca="1" ref="ER299" ca="1">IF(ER$2="","",IFERROR(IF(FIND(ER$2,$C299)&gt;=1,INDIRECT($B299&amp;"!"&amp;"AG"&amp;$A299),0),""))</f>
        <v/>
      </c>
      <c r="ES299" s="253" t="str" cm="1">
        <f t="array" aca="1" ref="ES299" ca="1">IF(ES$2="","",IFERROR(IF(FIND(ES$2,$C299)&gt;=1,INDIRECT($B299&amp;"!"&amp;"AG"&amp;$A299),0),""))</f>
        <v/>
      </c>
      <c r="ET299" s="253" t="str" cm="1">
        <f t="array" aca="1" ref="ET299" ca="1">IF(ET$2="","",IFERROR(IF(FIND(ET$2,$C299)&gt;=1,INDIRECT($B299&amp;"!"&amp;"AG"&amp;$A299),0),""))</f>
        <v/>
      </c>
      <c r="EU299" s="253" t="str" cm="1">
        <f t="array" aca="1" ref="EU299" ca="1">IF(EU$2="","",IFERROR(IF(FIND(EU$2,$C299)&gt;=1,INDIRECT($B299&amp;"!"&amp;"AG"&amp;$A299),0),""))</f>
        <v/>
      </c>
      <c r="EV299" s="253" t="str" cm="1">
        <f t="array" aca="1" ref="EV299" ca="1">IF(EV$2="","",IFERROR(IF(FIND(EV$2,$C299)&gt;=1,INDIRECT($B299&amp;"!"&amp;"AG"&amp;$A299),0),""))</f>
        <v/>
      </c>
    </row>
    <row r="300" spans="1:152" x14ac:dyDescent="0.3">
      <c r="A300" s="252">
        <f t="shared" ca="1" si="269"/>
        <v>22</v>
      </c>
      <c r="B300" s="252" t="str">
        <f t="shared" si="270"/>
        <v>Jun_2024</v>
      </c>
      <c r="C300" s="252" t="str">
        <f t="shared" ca="1" si="268"/>
        <v/>
      </c>
      <c r="D300" s="253" t="str">
        <f t="array" aca="1" ref="D300" ca="1">IF(D$2="","",IFERROR(IF(FIND(D$2,$C300)&gt;=1,INDIRECT($B300&amp;"!"&amp;"AG"&amp;$A300),0),""))</f>
        <v/>
      </c>
      <c r="E300" s="253" t="str">
        <f t="array" aca="1" ref="E300" ca="1">IF(E$2="","",IFERROR(IF(FIND(E$2,$C300)&gt;=1,INDIRECT($B300&amp;"!"&amp;"AG"&amp;$A300),0),""))</f>
        <v/>
      </c>
      <c r="F300" s="253" t="str">
        <f t="array" aca="1" ref="F300" ca="1">IF(F$2="","",IFERROR(IF(FIND(F$2,$C300)&gt;=1,INDIRECT($B300&amp;"!"&amp;"AG"&amp;$A300),0),""))</f>
        <v/>
      </c>
      <c r="G300" s="253" t="str">
        <f t="array" aca="1" ref="G300" ca="1">IF(G$2="","",IFERROR(IF(FIND(G$2,$C300)&gt;=1,INDIRECT($B300&amp;"!"&amp;"AG"&amp;$A300),0),""))</f>
        <v/>
      </c>
      <c r="H300" s="253" t="str">
        <f t="array" aca="1" ref="H300" ca="1">IF(H$2="","",IFERROR(IF(FIND(H$2,$C300)&gt;=1,INDIRECT($B300&amp;"!"&amp;"AG"&amp;$A300),0),""))</f>
        <v/>
      </c>
      <c r="I300" s="253" t="str">
        <f t="array" aca="1" ref="I300" ca="1">IF(I$2="","",IFERROR(IF(FIND(I$2,$C300)&gt;=1,INDIRECT($B300&amp;"!"&amp;"AG"&amp;$A300),0),""))</f>
        <v/>
      </c>
      <c r="J300" s="253" t="str">
        <f t="array" aca="1" ref="J300" ca="1">IF(J$2="","",IFERROR(IF(FIND(J$2,$C300)&gt;=1,INDIRECT($B300&amp;"!"&amp;"AG"&amp;$A300),0),""))</f>
        <v/>
      </c>
      <c r="K300" s="253" t="str">
        <f t="array" aca="1" ref="K300" ca="1">IF(K$2="","",IFERROR(IF(FIND(K$2,$C300)&gt;=1,INDIRECT($B300&amp;"!"&amp;"AG"&amp;$A300),0),""))</f>
        <v/>
      </c>
      <c r="L300" s="253" t="str">
        <f t="array" aca="1" ref="L300" ca="1">IF(L$2="","",IFERROR(IF(FIND(L$2,$C300)&gt;=1,INDIRECT($B300&amp;"!"&amp;"AG"&amp;$A300),0),""))</f>
        <v/>
      </c>
      <c r="M300" s="253" t="str">
        <f t="array" aca="1" ref="M300" ca="1">IF(M$2="","",IFERROR(IF(FIND(M$2,$C300)&gt;=1,INDIRECT($B300&amp;"!"&amp;"AG"&amp;$A300),0),""))</f>
        <v/>
      </c>
      <c r="N300" s="253" t="str">
        <f t="array" aca="1" ref="N300" ca="1">IF(N$2="","",IFERROR(IF(FIND(N$2,$C300)&gt;=1,INDIRECT($B300&amp;"!"&amp;"AG"&amp;$A300),0),""))</f>
        <v/>
      </c>
      <c r="O300" s="253" t="str">
        <f t="array" aca="1" ref="O300" ca="1">IF(O$2="","",IFERROR(IF(FIND(O$2,$C300)&gt;=1,INDIRECT($B300&amp;"!"&amp;"AG"&amp;$A300),0),""))</f>
        <v/>
      </c>
      <c r="P300" s="253" t="str">
        <f t="array" aca="1" ref="P300" ca="1">IF(P$2="","",IFERROR(IF(FIND(P$2,$C300)&gt;=1,INDIRECT($B300&amp;"!"&amp;"AG"&amp;$A300),0),""))</f>
        <v/>
      </c>
      <c r="Q300" s="253" t="str">
        <f t="array" aca="1" ref="Q300" ca="1">IF(Q$2="","",IFERROR(IF(FIND(Q$2,$C300)&gt;=1,INDIRECT($B300&amp;"!"&amp;"AG"&amp;$A300),0),""))</f>
        <v/>
      </c>
      <c r="R300" s="253" t="str">
        <f t="array" aca="1" ref="R300" ca="1">IF(R$2="","",IFERROR(IF(FIND(R$2,$C300)&gt;=1,INDIRECT($B300&amp;"!"&amp;"AG"&amp;$A300),0),""))</f>
        <v/>
      </c>
      <c r="S300" s="253" t="str">
        <f t="array" aca="1" ref="S300" ca="1">IF(S$2="","",IFERROR(IF(FIND(S$2,$C300)&gt;=1,INDIRECT($B300&amp;"!"&amp;"AG"&amp;$A300),0),""))</f>
        <v/>
      </c>
      <c r="T300" s="253" t="str">
        <f t="array" aca="1" ref="T300" ca="1">IF(T$2="","",IFERROR(IF(FIND(T$2,$C300)&gt;=1,INDIRECT($B300&amp;"!"&amp;"AG"&amp;$A300),0),""))</f>
        <v/>
      </c>
      <c r="U300" s="253" t="str">
        <f t="array" aca="1" ref="U300" ca="1">IF(U$2="","",IFERROR(IF(FIND(U$2,$C300)&gt;=1,INDIRECT($B300&amp;"!"&amp;"AG"&amp;$A300),0),""))</f>
        <v/>
      </c>
      <c r="V300" s="253" t="str">
        <f t="array" aca="1" ref="V300" ca="1">IF(V$2="","",IFERROR(IF(FIND(V$2,$C300)&gt;=1,INDIRECT($B300&amp;"!"&amp;"AG"&amp;$A300),0),""))</f>
        <v/>
      </c>
      <c r="W300" s="253" t="str">
        <f t="array" aca="1" ref="W300" ca="1">IF(W$2="","",IFERROR(IF(FIND(W$2,$C300)&gt;=1,INDIRECT($B300&amp;"!"&amp;"AG"&amp;$A300),0),""))</f>
        <v/>
      </c>
      <c r="X300" s="253" t="str">
        <f t="array" aca="1" ref="X300" ca="1">IF(X$2="","",IFERROR(IF(FIND(X$2,$C300)&gt;=1,INDIRECT($B300&amp;"!"&amp;"AG"&amp;$A300),0),""))</f>
        <v/>
      </c>
      <c r="Y300" s="253" t="str">
        <f t="array" aca="1" ref="Y300" ca="1">IF(Y$2="","",IFERROR(IF(FIND(Y$2,$C300)&gt;=1,INDIRECT($B300&amp;"!"&amp;"AG"&amp;$A300),0),""))</f>
        <v/>
      </c>
      <c r="Z300" s="253" t="str">
        <f t="array" aca="1" ref="Z300" ca="1">IF(Z$2="","",IFERROR(IF(FIND(Z$2,$C300)&gt;=1,INDIRECT($B300&amp;"!"&amp;"AG"&amp;$A300),0),""))</f>
        <v/>
      </c>
      <c r="AA300" s="253" t="str">
        <f t="array" aca="1" ref="AA300" ca="1">IF(AA$2="","",IFERROR(IF(FIND(AA$2,$C300)&gt;=1,INDIRECT($B300&amp;"!"&amp;"AG"&amp;$A300),0),""))</f>
        <v/>
      </c>
      <c r="AB300" s="253" t="str">
        <f t="array" aca="1" ref="AB300" ca="1">IF(AB$2="","",IFERROR(IF(FIND(AB$2,$C300)&gt;=1,INDIRECT($B300&amp;"!"&amp;"AG"&amp;$A300),0),""))</f>
        <v/>
      </c>
      <c r="AC300" s="253" t="str">
        <f t="array" aca="1" ref="AC300" ca="1">IF(AC$2="","",IFERROR(IF(FIND(AC$2,$C300)&gt;=1,INDIRECT($B300&amp;"!"&amp;"AG"&amp;$A300),0),""))</f>
        <v/>
      </c>
      <c r="AD300" s="253" t="str">
        <f t="array" aca="1" ref="AD300" ca="1">IF(AD$2="","",IFERROR(IF(FIND(AD$2,$C300)&gt;=1,INDIRECT($B300&amp;"!"&amp;"AG"&amp;$A300),0),""))</f>
        <v/>
      </c>
      <c r="AE300" s="253" t="str">
        <f t="array" aca="1" ref="AE300" ca="1">IF(AE$2="","",IFERROR(IF(FIND(AE$2,$C300)&gt;=1,INDIRECT($B300&amp;"!"&amp;"AG"&amp;$A300),0),""))</f>
        <v/>
      </c>
      <c r="AF300" s="253" t="str">
        <f t="array" aca="1" ref="AF300" ca="1">IF(AF$2="","",IFERROR(IF(FIND(AF$2,$C300)&gt;=1,INDIRECT($B300&amp;"!"&amp;"AG"&amp;$A300),0),""))</f>
        <v/>
      </c>
      <c r="AG300" s="253" t="str">
        <f t="array" aca="1" ref="AG300" ca="1">IF(AG$2="","",IFERROR(IF(FIND(AG$2,$C300)&gt;=1,INDIRECT($B300&amp;"!"&amp;"AG"&amp;$A300),0),""))</f>
        <v/>
      </c>
      <c r="AH300" s="253" t="str">
        <f t="array" aca="1" ref="AH300" ca="1">IF(AH$2="","",IFERROR(IF(FIND(AH$2,$C300)&gt;=1,INDIRECT($B300&amp;"!"&amp;"AG"&amp;$A300),0),""))</f>
        <v/>
      </c>
      <c r="AI300" s="253" t="str">
        <f t="array" aca="1" ref="AI300" ca="1">IF(AI$2="","",IFERROR(IF(FIND(AI$2,$C300)&gt;=1,INDIRECT($B300&amp;"!"&amp;"AG"&amp;$A300),0),""))</f>
        <v/>
      </c>
      <c r="AJ300" s="253" t="str">
        <f t="array" aca="1" ref="AJ300" ca="1">IF(AJ$2="","",IFERROR(IF(FIND(AJ$2,$C300)&gt;=1,INDIRECT($B300&amp;"!"&amp;"AG"&amp;$A300),0),""))</f>
        <v/>
      </c>
      <c r="AK300" s="253" t="str">
        <f t="array" aca="1" ref="AK300" ca="1">IF(AK$2="","",IFERROR(IF(FIND(AK$2,$C300)&gt;=1,INDIRECT($B300&amp;"!"&amp;"AG"&amp;$A300),0),""))</f>
        <v/>
      </c>
      <c r="AL300" s="253" t="str">
        <f t="array" aca="1" ref="AL300" ca="1">IF(AL$2="","",IFERROR(IF(FIND(AL$2,$C300)&gt;=1,INDIRECT($B300&amp;"!"&amp;"AG"&amp;$A300),0),""))</f>
        <v/>
      </c>
      <c r="AM300" s="253" t="str">
        <f t="array" aca="1" ref="AM300" ca="1">IF(AM$2="","",IFERROR(IF(FIND(AM$2,$C300)&gt;=1,INDIRECT($B300&amp;"!"&amp;"AG"&amp;$A300),0),""))</f>
        <v/>
      </c>
      <c r="AN300" s="253" t="str">
        <f t="array" aca="1" ref="AN300" ca="1">IF(AN$2="","",IFERROR(IF(FIND(AN$2,$C300)&gt;=1,INDIRECT($B300&amp;"!"&amp;"AG"&amp;$A300),0),""))</f>
        <v/>
      </c>
      <c r="AO300" s="253" t="str">
        <f t="array" aca="1" ref="AO300" ca="1">IF(AO$2="","",IFERROR(IF(FIND(AO$2,$C300)&gt;=1,INDIRECT($B300&amp;"!"&amp;"AG"&amp;$A300),0),""))</f>
        <v/>
      </c>
      <c r="AP300" s="253" t="str">
        <f t="array" aca="1" ref="AP300" ca="1">IF(AP$2="","",IFERROR(IF(FIND(AP$2,$C300)&gt;=1,INDIRECT($B300&amp;"!"&amp;"AG"&amp;$A300),0),""))</f>
        <v/>
      </c>
      <c r="AQ300" s="253" t="str">
        <f t="array" aca="1" ref="AQ300" ca="1">IF(AQ$2="","",IFERROR(IF(FIND(AQ$2,$C300)&gt;=1,INDIRECT($B300&amp;"!"&amp;"AG"&amp;$A300),0),""))</f>
        <v/>
      </c>
      <c r="AR300" s="253" t="str">
        <f t="array" aca="1" ref="AR300" ca="1">IF(AR$2="","",IFERROR(IF(FIND(AR$2,$C300)&gt;=1,INDIRECT($B300&amp;"!"&amp;"AG"&amp;$A300),0),""))</f>
        <v/>
      </c>
      <c r="AS300" s="253" t="str">
        <f t="array" aca="1" ref="AS300" ca="1">IF(AS$2="","",IFERROR(IF(FIND(AS$2,$C300)&gt;=1,INDIRECT($B300&amp;"!"&amp;"AG"&amp;$A300),0),""))</f>
        <v/>
      </c>
      <c r="AU300" s="254" t="str">
        <f t="array" aca="1" ref="AU300" ca="1">IFERROR(INDIRECT(B300&amp;"!"&amp;"A"&amp;A300),"")</f>
        <v/>
      </c>
      <c r="AV300" s="2" t="str">
        <f t="shared" ca="1" si="229"/>
        <v/>
      </c>
      <c r="AW300" s="253" t="str">
        <f t="array" aca="1" ref="AW300" ca="1">IF(AW$2="","",IFERROR(IF(FIND(AW$2,$C300)&gt;=1,IF(INDIRECT($B300&amp;"!"&amp;"AH"&amp;$A300)="","",INDIRECT($B300&amp;"!"&amp;"AH"&amp;$A300)),0),""))</f>
        <v/>
      </c>
      <c r="AX300" s="253" t="str">
        <f t="array" aca="1" ref="AX300" ca="1">IF(AX$2="","",IFERROR(IF(FIND(AX$2,$C300)&gt;=1,IF(INDIRECT($B300&amp;"!"&amp;"AH"&amp;$A300)="","",INDIRECT($B300&amp;"!"&amp;"AH"&amp;$A300)),0),""))</f>
        <v/>
      </c>
      <c r="AY300" s="253" t="str">
        <f t="array" aca="1" ref="AY300" ca="1">IF(AY$2="","",IFERROR(IF(FIND(AY$2,$C300)&gt;=1,IF(INDIRECT($B300&amp;"!"&amp;"AH"&amp;$A300)="","",INDIRECT($B300&amp;"!"&amp;"AH"&amp;$A300)),0),""))</f>
        <v/>
      </c>
      <c r="AZ300" s="253" t="str">
        <f t="array" aca="1" ref="AZ300" ca="1">IF(AZ$2="","",IFERROR(IF(FIND(AZ$2,$C300)&gt;=1,IF(INDIRECT($B300&amp;"!"&amp;"AH"&amp;$A300)="","",INDIRECT($B300&amp;"!"&amp;"AH"&amp;$A300)),0),""))</f>
        <v/>
      </c>
      <c r="BA300" s="253" t="str">
        <f t="array" aca="1" ref="BA300" ca="1">IF(BA$2="","",IFERROR(IF(FIND(BA$2,$C300)&gt;=1,IF(INDIRECT($B300&amp;"!"&amp;"AH"&amp;$A300)="","",INDIRECT($B300&amp;"!"&amp;"AH"&amp;$A300)),0),""))</f>
        <v/>
      </c>
      <c r="BB300" s="253" t="str">
        <f t="array" aca="1" ref="BB300" ca="1">IF(BB$2="","",IFERROR(IF(FIND(BB$2,$C300)&gt;=1,IF(INDIRECT($B300&amp;"!"&amp;"AH"&amp;$A300)="","",INDIRECT($B300&amp;"!"&amp;"AH"&amp;$A300)),0),""))</f>
        <v/>
      </c>
      <c r="BC300" s="253" t="str">
        <f t="array" aca="1" ref="BC300" ca="1">IF(BC$2="","",IFERROR(IF(FIND(BC$2,$C300)&gt;=1,IF(INDIRECT($B300&amp;"!"&amp;"AH"&amp;$A300)="","",INDIRECT($B300&amp;"!"&amp;"AH"&amp;$A300)),0),""))</f>
        <v/>
      </c>
      <c r="BD300" s="253" t="str">
        <f t="array" aca="1" ref="BD300" ca="1">IF(BD$2="","",IFERROR(IF(FIND(BD$2,$C300)&gt;=1,IF(INDIRECT($B300&amp;"!"&amp;"AH"&amp;$A300)="","",INDIRECT($B300&amp;"!"&amp;"AH"&amp;$A300)),0),""))</f>
        <v/>
      </c>
      <c r="BE300" s="253" t="str">
        <f t="array" aca="1" ref="BE300" ca="1">IF(BE$2="","",IFERROR(IF(FIND(BE$2,$C300)&gt;=1,IF(INDIRECT($B300&amp;"!"&amp;"AH"&amp;$A300)="","",INDIRECT($B300&amp;"!"&amp;"AH"&amp;$A300)),0),""))</f>
        <v/>
      </c>
      <c r="BF300" s="253" t="str">
        <f t="array" aca="1" ref="BF300" ca="1">IF(BF$2="","",IFERROR(IF(FIND(BF$2,$C300)&gt;=1,IF(INDIRECT($B300&amp;"!"&amp;"AH"&amp;$A300)="","",INDIRECT($B300&amp;"!"&amp;"AH"&amp;$A300)),0),""))</f>
        <v/>
      </c>
      <c r="BG300" s="253" t="str">
        <f t="array" aca="1" ref="BG300" ca="1">IF(BG$2="","",IFERROR(IF(FIND(BG$2,$C300)&gt;=1,IF(INDIRECT($B300&amp;"!"&amp;"AH"&amp;$A300)="","",INDIRECT($B300&amp;"!"&amp;"AH"&amp;$A300)),0),""))</f>
        <v/>
      </c>
      <c r="BH300" s="253" t="str">
        <f t="array" aca="1" ref="BH300" ca="1">IF(BH$2="","",IFERROR(IF(FIND(BH$2,$C300)&gt;=1,IF(INDIRECT($B300&amp;"!"&amp;"AH"&amp;$A300)="","",INDIRECT($B300&amp;"!"&amp;"AH"&amp;$A300)),0),""))</f>
        <v/>
      </c>
      <c r="BI300" s="253" t="str">
        <f t="array" aca="1" ref="BI300" ca="1">IF(BI$2="","",IFERROR(IF(FIND(BI$2,$C300)&gt;=1,IF(INDIRECT($B300&amp;"!"&amp;"AH"&amp;$A300)="","",INDIRECT($B300&amp;"!"&amp;"AH"&amp;$A300)),0),""))</f>
        <v/>
      </c>
      <c r="BJ300" s="253" t="str">
        <f t="array" aca="1" ref="BJ300" ca="1">IF(BJ$2="","",IFERROR(IF(FIND(BJ$2,$C300)&gt;=1,IF(INDIRECT($B300&amp;"!"&amp;"AH"&amp;$A300)="","",INDIRECT($B300&amp;"!"&amp;"AH"&amp;$A300)),0),""))</f>
        <v/>
      </c>
      <c r="BK300" s="253" t="str">
        <f t="array" aca="1" ref="BK300" ca="1">IF(BK$2="","",IFERROR(IF(FIND(BK$2,$C300)&gt;=1,IF(INDIRECT($B300&amp;"!"&amp;"AH"&amp;$A300)="","",INDIRECT($B300&amp;"!"&amp;"AH"&amp;$A300)),0),""))</f>
        <v/>
      </c>
      <c r="BL300" s="253" t="str">
        <f t="array" aca="1" ref="BL300" ca="1">IF(BL$2="","",IFERROR(IF(FIND(BL$2,$C300)&gt;=1,IF(INDIRECT($B300&amp;"!"&amp;"AH"&amp;$A300)="","",INDIRECT($B300&amp;"!"&amp;"AH"&amp;$A300)),0),""))</f>
        <v/>
      </c>
      <c r="BM300" s="253" t="str">
        <f t="array" aca="1" ref="BM300" ca="1">IF(BM$2="","",IFERROR(IF(FIND(BM$2,$C300)&gt;=1,IF(INDIRECT($B300&amp;"!"&amp;"AH"&amp;$A300)="","",INDIRECT($B300&amp;"!"&amp;"AH"&amp;$A300)),0),""))</f>
        <v/>
      </c>
      <c r="BN300" s="253" t="str">
        <f t="array" aca="1" ref="BN300" ca="1">IF(BN$2="","",IFERROR(IF(FIND(BN$2,$C300)&gt;=1,IF(INDIRECT($B300&amp;"!"&amp;"AH"&amp;$A300)="","",INDIRECT($B300&amp;"!"&amp;"AH"&amp;$A300)),0),""))</f>
        <v/>
      </c>
      <c r="BO300" s="253" t="str">
        <f t="array" aca="1" ref="BO300" ca="1">IF(BO$2="","",IFERROR(IF(FIND(BO$2,$C300)&gt;=1,IF(INDIRECT($B300&amp;"!"&amp;"AH"&amp;$A300)="","",INDIRECT($B300&amp;"!"&amp;"AH"&amp;$A300)),0),""))</f>
        <v/>
      </c>
      <c r="BP300" s="253" t="str">
        <f t="array" aca="1" ref="BP300" ca="1">IF(BP$2="","",IFERROR(IF(FIND(BP$2,$C300)&gt;=1,IF(INDIRECT($B300&amp;"!"&amp;"AH"&amp;$A300)="","",INDIRECT($B300&amp;"!"&amp;"AH"&amp;$A300)),0),""))</f>
        <v/>
      </c>
      <c r="BQ300" s="253" t="str">
        <f t="array" aca="1" ref="BQ300" ca="1">IF(BQ$2="","",IFERROR(IF(FIND(BQ$2,$C300)&gt;=1,IF(INDIRECT($B300&amp;"!"&amp;"AH"&amp;$A300)="","",INDIRECT($B300&amp;"!"&amp;"AH"&amp;$A300)),0),""))</f>
        <v/>
      </c>
      <c r="BR300" s="253" t="str">
        <f t="array" aca="1" ref="BR300" ca="1">IF(BR$2="","",IFERROR(IF(FIND(BR$2,$C300)&gt;=1,IF(INDIRECT($B300&amp;"!"&amp;"AH"&amp;$A300)="","",INDIRECT($B300&amp;"!"&amp;"AH"&amp;$A300)),0),""))</f>
        <v/>
      </c>
      <c r="BS300" s="253" t="str">
        <f t="array" aca="1" ref="BS300" ca="1">IF(BS$2="","",IFERROR(IF(FIND(BS$2,$C300)&gt;=1,IF(INDIRECT($B300&amp;"!"&amp;"AH"&amp;$A300)="","",INDIRECT($B300&amp;"!"&amp;"AH"&amp;$A300)),0),""))</f>
        <v/>
      </c>
      <c r="BT300" s="253" t="str">
        <f t="array" aca="1" ref="BT300" ca="1">IF(BT$2="","",IFERROR(IF(FIND(BT$2,$C300)&gt;=1,IF(INDIRECT($B300&amp;"!"&amp;"AH"&amp;$A300)="","",INDIRECT($B300&amp;"!"&amp;"AH"&amp;$A300)),0),""))</f>
        <v/>
      </c>
      <c r="BU300" s="253" t="str">
        <f t="array" aca="1" ref="BU300" ca="1">IF(BU$2="","",IFERROR(IF(FIND(BU$2,$C300)&gt;=1,IF(INDIRECT($B300&amp;"!"&amp;"AH"&amp;$A300)="","",INDIRECT($B300&amp;"!"&amp;"AH"&amp;$A300)),0),""))</f>
        <v/>
      </c>
      <c r="BV300" s="253" t="str">
        <f t="array" aca="1" ref="BV300" ca="1">IF(BV$2="","",IFERROR(IF(FIND(BV$2,$C300)&gt;=1,IF(INDIRECT($B300&amp;"!"&amp;"AH"&amp;$A300)="","",INDIRECT($B300&amp;"!"&amp;"AH"&amp;$A300)),0),""))</f>
        <v/>
      </c>
      <c r="BW300" s="253" t="str">
        <f t="array" aca="1" ref="BW300" ca="1">IF(BW$2="","",IFERROR(IF(FIND(BW$2,$C300)&gt;=1,IF(INDIRECT($B300&amp;"!"&amp;"AH"&amp;$A300)="","",INDIRECT($B300&amp;"!"&amp;"AH"&amp;$A300)),0),""))</f>
        <v/>
      </c>
      <c r="BX300" s="253" t="str">
        <f t="array" aca="1" ref="BX300" ca="1">IF(BX$2="","",IFERROR(IF(FIND(BX$2,$C300)&gt;=1,IF(INDIRECT($B300&amp;"!"&amp;"AH"&amp;$A300)="","",INDIRECT($B300&amp;"!"&amp;"AH"&amp;$A300)),0),""))</f>
        <v/>
      </c>
      <c r="BY300" s="253" t="str">
        <f t="array" aca="1" ref="BY300" ca="1">IF(BY$2="","",IFERROR(IF(FIND(BY$2,$C300)&gt;=1,IF(INDIRECT($B300&amp;"!"&amp;"AH"&amp;$A300)="","",INDIRECT($B300&amp;"!"&amp;"AH"&amp;$A300)),0),""))</f>
        <v/>
      </c>
      <c r="BZ300" s="253" t="str">
        <f t="array" aca="1" ref="BZ300" ca="1">IF(BZ$2="","",IFERROR(IF(FIND(BZ$2,$C300)&gt;=1,IF(INDIRECT($B300&amp;"!"&amp;"AH"&amp;$A300)="","",INDIRECT($B300&amp;"!"&amp;"AH"&amp;$A300)),0),""))</f>
        <v/>
      </c>
      <c r="CA300" s="253" t="str">
        <f t="array" aca="1" ref="CA300" ca="1">IF(CA$2="","",IFERROR(IF(FIND(CA$2,$C300)&gt;=1,IF(INDIRECT($B300&amp;"!"&amp;"AH"&amp;$A300)="","",INDIRECT($B300&amp;"!"&amp;"AH"&amp;$A300)),0),""))</f>
        <v/>
      </c>
      <c r="CB300" s="253" t="str">
        <f t="array" aca="1" ref="CB300" ca="1">IF(CB$2="","",IFERROR(IF(FIND(CB$2,$C300)&gt;=1,IF(INDIRECT($B300&amp;"!"&amp;"AH"&amp;$A300)="","",INDIRECT($B300&amp;"!"&amp;"AH"&amp;$A300)),0),""))</f>
        <v/>
      </c>
      <c r="CC300" s="253" t="str">
        <f t="array" aca="1" ref="CC300" ca="1">IF(CC$2="","",IFERROR(IF(FIND(CC$2,$C300)&gt;=1,IF(INDIRECT($B300&amp;"!"&amp;"AH"&amp;$A300)="","",INDIRECT($B300&amp;"!"&amp;"AH"&amp;$A300)),0),""))</f>
        <v/>
      </c>
      <c r="CD300" s="253" t="str">
        <f t="array" aca="1" ref="CD300" ca="1">IF(CD$2="","",IFERROR(IF(FIND(CD$2,$C300)&gt;=1,IF(INDIRECT($B300&amp;"!"&amp;"AH"&amp;$A300)="","",INDIRECT($B300&amp;"!"&amp;"AH"&amp;$A300)),0),""))</f>
        <v/>
      </c>
      <c r="CE300" s="253" t="str">
        <f t="array" aca="1" ref="CE300" ca="1">IF(CE$2="","",IFERROR(IF(FIND(CE$2,$C300)&gt;=1,IF(INDIRECT($B300&amp;"!"&amp;"AH"&amp;$A300)="","",INDIRECT($B300&amp;"!"&amp;"AH"&amp;$A300)),0),""))</f>
        <v/>
      </c>
      <c r="CF300" s="253" t="str">
        <f t="array" aca="1" ref="CF300" ca="1">IF(CF$2="","",IFERROR(IF(FIND(CF$2,$C300)&gt;=1,IF(INDIRECT($B300&amp;"!"&amp;"AH"&amp;$A300)="","",INDIRECT($B300&amp;"!"&amp;"AH"&amp;$A300)),0),""))</f>
        <v/>
      </c>
      <c r="CG300" s="253" t="str">
        <f t="array" aca="1" ref="CG300" ca="1">IF(CG$2="","",IFERROR(IF(FIND(CG$2,$C300)&gt;=1,IF(INDIRECT($B300&amp;"!"&amp;"AH"&amp;$A300)="","",INDIRECT($B300&amp;"!"&amp;"AH"&amp;$A300)),0),""))</f>
        <v/>
      </c>
      <c r="CH300" s="253" t="str">
        <f t="array" aca="1" ref="CH300" ca="1">IF(CH$2="","",IFERROR(IF(FIND(CH$2,$C300)&gt;=1,IF(INDIRECT($B300&amp;"!"&amp;"AH"&amp;$A300)="","",INDIRECT($B300&amp;"!"&amp;"AH"&amp;$A300)),0),""))</f>
        <v/>
      </c>
      <c r="CI300" s="253" t="str">
        <f t="array" aca="1" ref="CI300" ca="1">IF(CI$2="","",IFERROR(IF(FIND(CI$2,$C300)&gt;=1,IF(INDIRECT($B300&amp;"!"&amp;"AH"&amp;$A300)="","",INDIRECT($B300&amp;"!"&amp;"AH"&amp;$A300)),0),""))</f>
        <v/>
      </c>
      <c r="CJ300" s="253" t="str">
        <f t="array" aca="1" ref="CJ300" ca="1">IF(CJ$2="","",IFERROR(IF(FIND(CJ$2,$C300)&gt;=1,IF(INDIRECT($B300&amp;"!"&amp;"AH"&amp;$A300)="","",INDIRECT($B300&amp;"!"&amp;"AH"&amp;$A300)),0),""))</f>
        <v/>
      </c>
      <c r="CK300" s="253" t="str">
        <f t="array" aca="1" ref="CK300" ca="1">IF(CK$2="","",IFERROR(IF(FIND(CK$2,$C300)&gt;=1,IF(INDIRECT($B300&amp;"!"&amp;"AH"&amp;$A300)="","",INDIRECT($B300&amp;"!"&amp;"AH"&amp;$A300)),0),""))</f>
        <v/>
      </c>
      <c r="CL300" s="253" t="str">
        <f t="array" aca="1" ref="CL300" ca="1">IF(CL$2="","",IFERROR(IF(FIND(CL$2,$C300)&gt;=1,IF(INDIRECT($B300&amp;"!"&amp;"AH"&amp;$A300)="","",INDIRECT($B300&amp;"!"&amp;"AH"&amp;$A300)),0),""))</f>
        <v/>
      </c>
      <c r="CO300" s="2" t="str">
        <f t="shared" ca="1" si="231"/>
        <v/>
      </c>
      <c r="CP300" s="253" t="str">
        <f t="array" aca="1" ref="CP300" ca="1">IF(CP$2="","",IFERROR(IF(FIND(CP$2,$C300)&gt;=1,INDIRECT($B300&amp;"!"&amp;"AG"&amp;$A300),0),""))</f>
        <v/>
      </c>
      <c r="CQ300" s="253" t="str">
        <f t="array" aca="1" ref="CQ300" ca="1">IF(CQ$2="","",IFERROR(IF(FIND(CQ$2,$C300)&gt;=1,INDIRECT($B300&amp;"!"&amp;"AG"&amp;$A300),0),""))</f>
        <v/>
      </c>
      <c r="CR300" s="253" t="str">
        <f t="array" aca="1" ref="CR300" ca="1">IF(CR$2="","",IFERROR(IF(FIND(CR$2,$C300)&gt;=1,INDIRECT($B300&amp;"!"&amp;"AG"&amp;$A300),0),""))</f>
        <v/>
      </c>
      <c r="CS300" s="253" t="str">
        <f t="array" aca="1" ref="CS300" ca="1">IF(CS$2="","",IFERROR(IF(FIND(CS$2,$C300)&gt;=1,INDIRECT($B300&amp;"!"&amp;"AG"&amp;$A300),0),""))</f>
        <v/>
      </c>
      <c r="CV300" s="2" t="str">
        <f t="shared" ca="1" si="232"/>
        <v/>
      </c>
      <c r="CW300" s="253" t="str">
        <f t="array" aca="1" ref="CW300" ca="1">IF(CW$2="","",IFERROR(IF(FIND(CW$2,$C300)&gt;=1,IF(INDIRECT($B300&amp;"!"&amp;"AH"&amp;$A300)="","",INDIRECT($B300&amp;"!"&amp;"AH"&amp;$A300)&amp;" "),0),""))</f>
        <v/>
      </c>
      <c r="CX300" s="253" t="str">
        <f t="array" aca="1" ref="CX300" ca="1">IF(CX$2="","",IFERROR(IF(FIND(CX$2,$C300)&gt;=1,IF(INDIRECT($B300&amp;"!"&amp;"AH"&amp;$A300)="","",INDIRECT($B300&amp;"!"&amp;"AH"&amp;$A300)&amp;" "),0),""))</f>
        <v/>
      </c>
      <c r="CY300" s="253" t="str">
        <f t="array" aca="1" ref="CY300" ca="1">IF(CY$2="","",IFERROR(IF(FIND(CY$2,$C300)&gt;=1,IF(INDIRECT($B300&amp;"!"&amp;"AH"&amp;$A300)="","",INDIRECT($B300&amp;"!"&amp;"AH"&amp;$A300)&amp;" "),0),""))</f>
        <v/>
      </c>
      <c r="CZ300" s="253" t="str">
        <f t="array" aca="1" ref="CZ300" ca="1">IF(CZ$2="","",IFERROR(IF(FIND(CZ$2,$C300)&gt;=1,IF(INDIRECT($B300&amp;"!"&amp;"AH"&amp;$A300)="","",INDIRECT($B300&amp;"!"&amp;"AH"&amp;$A300)&amp;" "),0),""))</f>
        <v/>
      </c>
      <c r="DC300" s="2" t="str">
        <f t="shared" ca="1" si="233"/>
        <v/>
      </c>
      <c r="DD300" s="253" t="str" cm="1">
        <f t="array" aca="1" ref="DD300" ca="1">IF(DD$2="","",IFERROR(IF(FIND(DD$2,$C300)&gt;=1,INDIRECT($B300&amp;"!"&amp;"AG"&amp;$A300),0),""))</f>
        <v/>
      </c>
      <c r="DE300" s="253" t="str" cm="1">
        <f t="array" aca="1" ref="DE300" ca="1">IF(DE$2="","",IFERROR(IF(FIND(DE$2,$C300)&gt;=1,INDIRECT($B300&amp;"!"&amp;"AG"&amp;$A300),0),""))</f>
        <v/>
      </c>
      <c r="DF300" s="253" t="str" cm="1">
        <f t="array" aca="1" ref="DF300" ca="1">IF(DF$2="","",IFERROR(IF(FIND(DF$2,$C300)&gt;=1,INDIRECT($B300&amp;"!"&amp;"AG"&amp;$A300),0),""))</f>
        <v/>
      </c>
      <c r="DG300" s="253" t="str" cm="1">
        <f t="array" aca="1" ref="DG300" ca="1">IF(DG$2="","",IFERROR(IF(FIND(DG$2,$C300)&gt;=1,INDIRECT($B300&amp;"!"&amp;"AG"&amp;$A300),0),""))</f>
        <v/>
      </c>
      <c r="DH300" s="253" t="str" cm="1">
        <f t="array" aca="1" ref="DH300" ca="1">IF(DH$2="","",IFERROR(IF(FIND(DH$2,$C300)&gt;=1,INDIRECT($B300&amp;"!"&amp;"AG"&amp;$A300),0),""))</f>
        <v/>
      </c>
      <c r="DI300" s="253" t="str" cm="1">
        <f t="array" aca="1" ref="DI300" ca="1">IF(DI$2="","",IFERROR(IF(FIND(DI$2,$C300)&gt;=1,INDIRECT($B300&amp;"!"&amp;"AG"&amp;$A300),0),""))</f>
        <v/>
      </c>
      <c r="DJ300" s="253" t="str" cm="1">
        <f t="array" aca="1" ref="DJ300" ca="1">IF(DJ$2="","",IFERROR(IF(FIND(DJ$2,$C300)&gt;=1,INDIRECT($B300&amp;"!"&amp;"AG"&amp;$A300),0),""))</f>
        <v/>
      </c>
      <c r="DK300" s="253" t="str" cm="1">
        <f t="array" aca="1" ref="DK300" ca="1">IF(DK$2="","",IFERROR(IF(FIND(DK$2,$C300)&gt;=1,INDIRECT($B300&amp;"!"&amp;"AG"&amp;$A300),0),""))</f>
        <v/>
      </c>
      <c r="DL300" s="253" t="str" cm="1">
        <f t="array" aca="1" ref="DL300" ca="1">IF(DL$2="","",IFERROR(IF(FIND(DL$2,$C300)&gt;=1,INDIRECT($B300&amp;"!"&amp;"AG"&amp;$A300),0),""))</f>
        <v/>
      </c>
      <c r="DM300" s="253" t="str" cm="1">
        <f t="array" aca="1" ref="DM300" ca="1">IF(DM$2="","",IFERROR(IF(FIND(DM$2,$C300)&gt;=1,INDIRECT($B300&amp;"!"&amp;"AG"&amp;$A300),0),""))</f>
        <v/>
      </c>
      <c r="DN300" s="253" t="str" cm="1">
        <f t="array" aca="1" ref="DN300" ca="1">IF(DN$2="","",IFERROR(IF(FIND(DN$2,$C300)&gt;=1,INDIRECT($B300&amp;"!"&amp;"AG"&amp;$A300),0),""))</f>
        <v/>
      </c>
      <c r="DO300" s="253" t="str" cm="1">
        <f t="array" aca="1" ref="DO300" ca="1">IF(DO$2="","",IFERROR(IF(FIND(DO$2,$C300)&gt;=1,INDIRECT($B300&amp;"!"&amp;"AG"&amp;$A300),0),""))</f>
        <v/>
      </c>
      <c r="DP300" s="253" t="str" cm="1">
        <f t="array" aca="1" ref="DP300" ca="1">IF(DP$2="","",IFERROR(IF(FIND(DP$2,$C300)&gt;=1,INDIRECT($B300&amp;"!"&amp;"AG"&amp;$A300),0),""))</f>
        <v/>
      </c>
      <c r="DQ300" s="253" t="str" cm="1">
        <f t="array" aca="1" ref="DQ300" ca="1">IF(DQ$2="","",IFERROR(IF(FIND(DQ$2,$C300)&gt;=1,INDIRECT($B300&amp;"!"&amp;"AG"&amp;$A300),0),""))</f>
        <v/>
      </c>
      <c r="DR300" s="253" t="str" cm="1">
        <f t="array" aca="1" ref="DR300" ca="1">IF(DR$2="","",IFERROR(IF(FIND(DR$2,$C300)&gt;=1,INDIRECT($B300&amp;"!"&amp;"AG"&amp;$A300),0),""))</f>
        <v/>
      </c>
      <c r="DS300" s="253" t="str" cm="1">
        <f t="array" aca="1" ref="DS300" ca="1">IF(DS$2="","",IFERROR(IF(FIND(DS$2,$C300)&gt;=1,INDIRECT($B300&amp;"!"&amp;"AG"&amp;$A300),0),""))</f>
        <v/>
      </c>
      <c r="DT300" s="253" t="str" cm="1">
        <f t="array" aca="1" ref="DT300" ca="1">IF(DT$2="","",IFERROR(IF(FIND(DT$2,$C300)&gt;=1,INDIRECT($B300&amp;"!"&amp;"AG"&amp;$A300),0),""))</f>
        <v/>
      </c>
      <c r="DU300" s="253" t="str" cm="1">
        <f t="array" aca="1" ref="DU300" ca="1">IF(DU$2="","",IFERROR(IF(FIND(DU$2,$C300)&gt;=1,INDIRECT($B300&amp;"!"&amp;"AG"&amp;$A300),0),""))</f>
        <v/>
      </c>
      <c r="DV300" s="253" t="str" cm="1">
        <f t="array" aca="1" ref="DV300" ca="1">IF(DV$2="","",IFERROR(IF(FIND(DV$2,$C300)&gt;=1,INDIRECT($B300&amp;"!"&amp;"AG"&amp;$A300),0),""))</f>
        <v/>
      </c>
      <c r="DW300" s="253" t="str" cm="1">
        <f t="array" aca="1" ref="DW300" ca="1">IF(DW$2="","",IFERROR(IF(FIND(DW$2,$C300)&gt;=1,INDIRECT($B300&amp;"!"&amp;"AG"&amp;$A300),0),""))</f>
        <v/>
      </c>
      <c r="DX300" s="253" t="str" cm="1">
        <f t="array" aca="1" ref="DX300" ca="1">IF(DX$2="","",IFERROR(IF(FIND(DX$2,$C300)&gt;=1,INDIRECT($B300&amp;"!"&amp;"AG"&amp;$A300),0),""))</f>
        <v/>
      </c>
      <c r="DY300" s="253" t="str" cm="1">
        <f t="array" aca="1" ref="DY300" ca="1">IF(DY$2="","",IFERROR(IF(FIND(DY$2,$C300)&gt;=1,INDIRECT($B300&amp;"!"&amp;"AG"&amp;$A300),0),""))</f>
        <v/>
      </c>
      <c r="DZ300" s="253" t="str" cm="1">
        <f t="array" aca="1" ref="DZ300" ca="1">IF(DZ$2="","",IFERROR(IF(FIND(DZ$2,$C300)&gt;=1,INDIRECT($B300&amp;"!"&amp;"AG"&amp;$A300),0),""))</f>
        <v/>
      </c>
      <c r="EA300" s="253" t="str" cm="1">
        <f t="array" aca="1" ref="EA300" ca="1">IF(EA$2="","",IFERROR(IF(FIND(EA$2,$C300)&gt;=1,INDIRECT($B300&amp;"!"&amp;"AG"&amp;$A300),0),""))</f>
        <v/>
      </c>
      <c r="EB300" s="253" t="str" cm="1">
        <f t="array" aca="1" ref="EB300" ca="1">IF(EB$2="","",IFERROR(IF(FIND(EB$2,$C300)&gt;=1,INDIRECT($B300&amp;"!"&amp;"AG"&amp;$A300),0),""))</f>
        <v/>
      </c>
      <c r="EC300" s="253" t="str" cm="1">
        <f t="array" aca="1" ref="EC300" ca="1">IF(EC$2="","",IFERROR(IF(FIND(EC$2,$C300)&gt;=1,INDIRECT($B300&amp;"!"&amp;"AG"&amp;$A300),0),""))</f>
        <v/>
      </c>
      <c r="ED300" s="253" t="str" cm="1">
        <f t="array" aca="1" ref="ED300" ca="1">IF(ED$2="","",IFERROR(IF(FIND(ED$2,$C300)&gt;=1,INDIRECT($B300&amp;"!"&amp;"AG"&amp;$A300),0),""))</f>
        <v/>
      </c>
      <c r="EE300" s="253" t="str" cm="1">
        <f t="array" aca="1" ref="EE300" ca="1">IF(EE$2="","",IFERROR(IF(FIND(EE$2,$C300)&gt;=1,INDIRECT($B300&amp;"!"&amp;"AG"&amp;$A300),0),""))</f>
        <v/>
      </c>
      <c r="EF300" s="253" t="str" cm="1">
        <f t="array" aca="1" ref="EF300" ca="1">IF(EF$2="","",IFERROR(IF(FIND(EF$2,$C300)&gt;=1,INDIRECT($B300&amp;"!"&amp;"AG"&amp;$A300),0),""))</f>
        <v/>
      </c>
      <c r="EG300" s="253" t="str" cm="1">
        <f t="array" aca="1" ref="EG300" ca="1">IF(EG$2="","",IFERROR(IF(FIND(EG$2,$C300)&gt;=1,INDIRECT($B300&amp;"!"&amp;"AG"&amp;$A300),0),""))</f>
        <v/>
      </c>
      <c r="EH300" s="253" t="str" cm="1">
        <f t="array" aca="1" ref="EH300" ca="1">IF(EH$2="","",IFERROR(IF(FIND(EH$2,$C300)&gt;=1,INDIRECT($B300&amp;"!"&amp;"AG"&amp;$A300),0),""))</f>
        <v/>
      </c>
      <c r="EI300" s="253" t="str" cm="1">
        <f t="array" aca="1" ref="EI300" ca="1">IF(EI$2="","",IFERROR(IF(FIND(EI$2,$C300)&gt;=1,INDIRECT($B300&amp;"!"&amp;"AG"&amp;$A300),0),""))</f>
        <v/>
      </c>
      <c r="EJ300" s="253" t="str" cm="1">
        <f t="array" aca="1" ref="EJ300" ca="1">IF(EJ$2="","",IFERROR(IF(FIND(EJ$2,$C300)&gt;=1,INDIRECT($B300&amp;"!"&amp;"AG"&amp;$A300),0),""))</f>
        <v/>
      </c>
      <c r="EK300" s="253" t="str" cm="1">
        <f t="array" aca="1" ref="EK300" ca="1">IF(EK$2="","",IFERROR(IF(FIND(EK$2,$C300)&gt;=1,INDIRECT($B300&amp;"!"&amp;"AG"&amp;$A300),0),""))</f>
        <v/>
      </c>
      <c r="EL300" s="253" t="str" cm="1">
        <f t="array" aca="1" ref="EL300" ca="1">IF(EL$2="","",IFERROR(IF(FIND(EL$2,$C300)&gt;=1,INDIRECT($B300&amp;"!"&amp;"AG"&amp;$A300),0),""))</f>
        <v/>
      </c>
      <c r="EM300" s="253" t="str" cm="1">
        <f t="array" aca="1" ref="EM300" ca="1">IF(EM$2="","",IFERROR(IF(FIND(EM$2,$C300)&gt;=1,INDIRECT($B300&amp;"!"&amp;"AG"&amp;$A300),0),""))</f>
        <v/>
      </c>
      <c r="EN300" s="253" t="str" cm="1">
        <f t="array" aca="1" ref="EN300" ca="1">IF(EN$2="","",IFERROR(IF(FIND(EN$2,$C300)&gt;=1,INDIRECT($B300&amp;"!"&amp;"AG"&amp;$A300),0),""))</f>
        <v/>
      </c>
      <c r="EO300" s="253" t="str" cm="1">
        <f t="array" aca="1" ref="EO300" ca="1">IF(EO$2="","",IFERROR(IF(FIND(EO$2,$C300)&gt;=1,INDIRECT($B300&amp;"!"&amp;"AG"&amp;$A300),0),""))</f>
        <v/>
      </c>
      <c r="EP300" s="253" t="str" cm="1">
        <f t="array" aca="1" ref="EP300" ca="1">IF(EP$2="","",IFERROR(IF(FIND(EP$2,$C300)&gt;=1,INDIRECT($B300&amp;"!"&amp;"AG"&amp;$A300),0),""))</f>
        <v/>
      </c>
      <c r="EQ300" s="253" t="str" cm="1">
        <f t="array" aca="1" ref="EQ300" ca="1">IF(EQ$2="","",IFERROR(IF(FIND(EQ$2,$C300)&gt;=1,INDIRECT($B300&amp;"!"&amp;"AG"&amp;$A300),0),""))</f>
        <v/>
      </c>
      <c r="ER300" s="253" t="str" cm="1">
        <f t="array" aca="1" ref="ER300" ca="1">IF(ER$2="","",IFERROR(IF(FIND(ER$2,$C300)&gt;=1,INDIRECT($B300&amp;"!"&amp;"AG"&amp;$A300),0),""))</f>
        <v/>
      </c>
      <c r="ES300" s="253" t="str" cm="1">
        <f t="array" aca="1" ref="ES300" ca="1">IF(ES$2="","",IFERROR(IF(FIND(ES$2,$C300)&gt;=1,INDIRECT($B300&amp;"!"&amp;"AG"&amp;$A300),0),""))</f>
        <v/>
      </c>
      <c r="ET300" s="253" t="str" cm="1">
        <f t="array" aca="1" ref="ET300" ca="1">IF(ET$2="","",IFERROR(IF(FIND(ET$2,$C300)&gt;=1,INDIRECT($B300&amp;"!"&amp;"AG"&amp;$A300),0),""))</f>
        <v/>
      </c>
      <c r="EU300" s="253" t="str" cm="1">
        <f t="array" aca="1" ref="EU300" ca="1">IF(EU$2="","",IFERROR(IF(FIND(EU$2,$C300)&gt;=1,INDIRECT($B300&amp;"!"&amp;"AG"&amp;$A300),0),""))</f>
        <v/>
      </c>
      <c r="EV300" s="253" t="str" cm="1">
        <f t="array" aca="1" ref="EV300" ca="1">IF(EV$2="","",IFERROR(IF(FIND(EV$2,$C300)&gt;=1,INDIRECT($B300&amp;"!"&amp;"AG"&amp;$A300),0),""))</f>
        <v/>
      </c>
    </row>
    <row r="301" spans="1:152" x14ac:dyDescent="0.3">
      <c r="A301" s="252">
        <f t="shared" ca="1" si="269"/>
        <v>23</v>
      </c>
      <c r="B301" s="252" t="str">
        <f t="shared" si="270"/>
        <v>Jun_2024</v>
      </c>
      <c r="C301" s="252" t="str">
        <f t="shared" ca="1" si="268"/>
        <v/>
      </c>
      <c r="D301" s="253" t="str">
        <f t="array" aca="1" ref="D301" ca="1">IF(D$2="","",IFERROR(IF(FIND(D$2,$C301)&gt;=1,INDIRECT($B301&amp;"!"&amp;"AG"&amp;$A301),0),""))</f>
        <v/>
      </c>
      <c r="E301" s="253" t="str">
        <f t="array" aca="1" ref="E301" ca="1">IF(E$2="","",IFERROR(IF(FIND(E$2,$C301)&gt;=1,INDIRECT($B301&amp;"!"&amp;"AG"&amp;$A301),0),""))</f>
        <v/>
      </c>
      <c r="F301" s="253" t="str">
        <f t="array" aca="1" ref="F301" ca="1">IF(F$2="","",IFERROR(IF(FIND(F$2,$C301)&gt;=1,INDIRECT($B301&amp;"!"&amp;"AG"&amp;$A301),0),""))</f>
        <v/>
      </c>
      <c r="G301" s="253" t="str">
        <f t="array" aca="1" ref="G301" ca="1">IF(G$2="","",IFERROR(IF(FIND(G$2,$C301)&gt;=1,INDIRECT($B301&amp;"!"&amp;"AG"&amp;$A301),0),""))</f>
        <v/>
      </c>
      <c r="H301" s="253" t="str">
        <f t="array" aca="1" ref="H301" ca="1">IF(H$2="","",IFERROR(IF(FIND(H$2,$C301)&gt;=1,INDIRECT($B301&amp;"!"&amp;"AG"&amp;$A301),0),""))</f>
        <v/>
      </c>
      <c r="I301" s="253" t="str">
        <f t="array" aca="1" ref="I301" ca="1">IF(I$2="","",IFERROR(IF(FIND(I$2,$C301)&gt;=1,INDIRECT($B301&amp;"!"&amp;"AG"&amp;$A301),0),""))</f>
        <v/>
      </c>
      <c r="J301" s="253" t="str">
        <f t="array" aca="1" ref="J301" ca="1">IF(J$2="","",IFERROR(IF(FIND(J$2,$C301)&gt;=1,INDIRECT($B301&amp;"!"&amp;"AG"&amp;$A301),0),""))</f>
        <v/>
      </c>
      <c r="K301" s="253" t="str">
        <f t="array" aca="1" ref="K301" ca="1">IF(K$2="","",IFERROR(IF(FIND(K$2,$C301)&gt;=1,INDIRECT($B301&amp;"!"&amp;"AG"&amp;$A301),0),""))</f>
        <v/>
      </c>
      <c r="L301" s="253" t="str">
        <f t="array" aca="1" ref="L301" ca="1">IF(L$2="","",IFERROR(IF(FIND(L$2,$C301)&gt;=1,INDIRECT($B301&amp;"!"&amp;"AG"&amp;$A301),0),""))</f>
        <v/>
      </c>
      <c r="M301" s="253" t="str">
        <f t="array" aca="1" ref="M301" ca="1">IF(M$2="","",IFERROR(IF(FIND(M$2,$C301)&gt;=1,INDIRECT($B301&amp;"!"&amp;"AG"&amp;$A301),0),""))</f>
        <v/>
      </c>
      <c r="N301" s="253" t="str">
        <f t="array" aca="1" ref="N301" ca="1">IF(N$2="","",IFERROR(IF(FIND(N$2,$C301)&gt;=1,INDIRECT($B301&amp;"!"&amp;"AG"&amp;$A301),0),""))</f>
        <v/>
      </c>
      <c r="O301" s="253" t="str">
        <f t="array" aca="1" ref="O301" ca="1">IF(O$2="","",IFERROR(IF(FIND(O$2,$C301)&gt;=1,INDIRECT($B301&amp;"!"&amp;"AG"&amp;$A301),0),""))</f>
        <v/>
      </c>
      <c r="P301" s="253" t="str">
        <f t="array" aca="1" ref="P301" ca="1">IF(P$2="","",IFERROR(IF(FIND(P$2,$C301)&gt;=1,INDIRECT($B301&amp;"!"&amp;"AG"&amp;$A301),0),""))</f>
        <v/>
      </c>
      <c r="Q301" s="253" t="str">
        <f t="array" aca="1" ref="Q301" ca="1">IF(Q$2="","",IFERROR(IF(FIND(Q$2,$C301)&gt;=1,INDIRECT($B301&amp;"!"&amp;"AG"&amp;$A301),0),""))</f>
        <v/>
      </c>
      <c r="R301" s="253" t="str">
        <f t="array" aca="1" ref="R301" ca="1">IF(R$2="","",IFERROR(IF(FIND(R$2,$C301)&gt;=1,INDIRECT($B301&amp;"!"&amp;"AG"&amp;$A301),0),""))</f>
        <v/>
      </c>
      <c r="S301" s="253" t="str">
        <f t="array" aca="1" ref="S301" ca="1">IF(S$2="","",IFERROR(IF(FIND(S$2,$C301)&gt;=1,INDIRECT($B301&amp;"!"&amp;"AG"&amp;$A301),0),""))</f>
        <v/>
      </c>
      <c r="T301" s="253" t="str">
        <f t="array" aca="1" ref="T301" ca="1">IF(T$2="","",IFERROR(IF(FIND(T$2,$C301)&gt;=1,INDIRECT($B301&amp;"!"&amp;"AG"&amp;$A301),0),""))</f>
        <v/>
      </c>
      <c r="U301" s="253" t="str">
        <f t="array" aca="1" ref="U301" ca="1">IF(U$2="","",IFERROR(IF(FIND(U$2,$C301)&gt;=1,INDIRECT($B301&amp;"!"&amp;"AG"&amp;$A301),0),""))</f>
        <v/>
      </c>
      <c r="V301" s="253" t="str">
        <f t="array" aca="1" ref="V301" ca="1">IF(V$2="","",IFERROR(IF(FIND(V$2,$C301)&gt;=1,INDIRECT($B301&amp;"!"&amp;"AG"&amp;$A301),0),""))</f>
        <v/>
      </c>
      <c r="W301" s="253" t="str">
        <f t="array" aca="1" ref="W301" ca="1">IF(W$2="","",IFERROR(IF(FIND(W$2,$C301)&gt;=1,INDIRECT($B301&amp;"!"&amp;"AG"&amp;$A301),0),""))</f>
        <v/>
      </c>
      <c r="X301" s="253" t="str">
        <f t="array" aca="1" ref="X301" ca="1">IF(X$2="","",IFERROR(IF(FIND(X$2,$C301)&gt;=1,INDIRECT($B301&amp;"!"&amp;"AG"&amp;$A301),0),""))</f>
        <v/>
      </c>
      <c r="Y301" s="253" t="str">
        <f t="array" aca="1" ref="Y301" ca="1">IF(Y$2="","",IFERROR(IF(FIND(Y$2,$C301)&gt;=1,INDIRECT($B301&amp;"!"&amp;"AG"&amp;$A301),0),""))</f>
        <v/>
      </c>
      <c r="Z301" s="253" t="str">
        <f t="array" aca="1" ref="Z301" ca="1">IF(Z$2="","",IFERROR(IF(FIND(Z$2,$C301)&gt;=1,INDIRECT($B301&amp;"!"&amp;"AG"&amp;$A301),0),""))</f>
        <v/>
      </c>
      <c r="AA301" s="253" t="str">
        <f t="array" aca="1" ref="AA301" ca="1">IF(AA$2="","",IFERROR(IF(FIND(AA$2,$C301)&gt;=1,INDIRECT($B301&amp;"!"&amp;"AG"&amp;$A301),0),""))</f>
        <v/>
      </c>
      <c r="AB301" s="253" t="str">
        <f t="array" aca="1" ref="AB301" ca="1">IF(AB$2="","",IFERROR(IF(FIND(AB$2,$C301)&gt;=1,INDIRECT($B301&amp;"!"&amp;"AG"&amp;$A301),0),""))</f>
        <v/>
      </c>
      <c r="AC301" s="253" t="str">
        <f t="array" aca="1" ref="AC301" ca="1">IF(AC$2="","",IFERROR(IF(FIND(AC$2,$C301)&gt;=1,INDIRECT($B301&amp;"!"&amp;"AG"&amp;$A301),0),""))</f>
        <v/>
      </c>
      <c r="AD301" s="253" t="str">
        <f t="array" aca="1" ref="AD301" ca="1">IF(AD$2="","",IFERROR(IF(FIND(AD$2,$C301)&gt;=1,INDIRECT($B301&amp;"!"&amp;"AG"&amp;$A301),0),""))</f>
        <v/>
      </c>
      <c r="AE301" s="253" t="str">
        <f t="array" aca="1" ref="AE301" ca="1">IF(AE$2="","",IFERROR(IF(FIND(AE$2,$C301)&gt;=1,INDIRECT($B301&amp;"!"&amp;"AG"&amp;$A301),0),""))</f>
        <v/>
      </c>
      <c r="AF301" s="253" t="str">
        <f t="array" aca="1" ref="AF301" ca="1">IF(AF$2="","",IFERROR(IF(FIND(AF$2,$C301)&gt;=1,INDIRECT($B301&amp;"!"&amp;"AG"&amp;$A301),0),""))</f>
        <v/>
      </c>
      <c r="AG301" s="253" t="str">
        <f t="array" aca="1" ref="AG301" ca="1">IF(AG$2="","",IFERROR(IF(FIND(AG$2,$C301)&gt;=1,INDIRECT($B301&amp;"!"&amp;"AG"&amp;$A301),0),""))</f>
        <v/>
      </c>
      <c r="AH301" s="253" t="str">
        <f t="array" aca="1" ref="AH301" ca="1">IF(AH$2="","",IFERROR(IF(FIND(AH$2,$C301)&gt;=1,INDIRECT($B301&amp;"!"&amp;"AG"&amp;$A301),0),""))</f>
        <v/>
      </c>
      <c r="AI301" s="253" t="str">
        <f t="array" aca="1" ref="AI301" ca="1">IF(AI$2="","",IFERROR(IF(FIND(AI$2,$C301)&gt;=1,INDIRECT($B301&amp;"!"&amp;"AG"&amp;$A301),0),""))</f>
        <v/>
      </c>
      <c r="AJ301" s="253" t="str">
        <f t="array" aca="1" ref="AJ301" ca="1">IF(AJ$2="","",IFERROR(IF(FIND(AJ$2,$C301)&gt;=1,INDIRECT($B301&amp;"!"&amp;"AG"&amp;$A301),0),""))</f>
        <v/>
      </c>
      <c r="AK301" s="253" t="str">
        <f t="array" aca="1" ref="AK301" ca="1">IF(AK$2="","",IFERROR(IF(FIND(AK$2,$C301)&gt;=1,INDIRECT($B301&amp;"!"&amp;"AG"&amp;$A301),0),""))</f>
        <v/>
      </c>
      <c r="AL301" s="253" t="str">
        <f t="array" aca="1" ref="AL301" ca="1">IF(AL$2="","",IFERROR(IF(FIND(AL$2,$C301)&gt;=1,INDIRECT($B301&amp;"!"&amp;"AG"&amp;$A301),0),""))</f>
        <v/>
      </c>
      <c r="AM301" s="253" t="str">
        <f t="array" aca="1" ref="AM301" ca="1">IF(AM$2="","",IFERROR(IF(FIND(AM$2,$C301)&gt;=1,INDIRECT($B301&amp;"!"&amp;"AG"&amp;$A301),0),""))</f>
        <v/>
      </c>
      <c r="AN301" s="253" t="str">
        <f t="array" aca="1" ref="AN301" ca="1">IF(AN$2="","",IFERROR(IF(FIND(AN$2,$C301)&gt;=1,INDIRECT($B301&amp;"!"&amp;"AG"&amp;$A301),0),""))</f>
        <v/>
      </c>
      <c r="AO301" s="253" t="str">
        <f t="array" aca="1" ref="AO301" ca="1">IF(AO$2="","",IFERROR(IF(FIND(AO$2,$C301)&gt;=1,INDIRECT($B301&amp;"!"&amp;"AG"&amp;$A301),0),""))</f>
        <v/>
      </c>
      <c r="AP301" s="253" t="str">
        <f t="array" aca="1" ref="AP301" ca="1">IF(AP$2="","",IFERROR(IF(FIND(AP$2,$C301)&gt;=1,INDIRECT($B301&amp;"!"&amp;"AG"&amp;$A301),0),""))</f>
        <v/>
      </c>
      <c r="AQ301" s="253" t="str">
        <f t="array" aca="1" ref="AQ301" ca="1">IF(AQ$2="","",IFERROR(IF(FIND(AQ$2,$C301)&gt;=1,INDIRECT($B301&amp;"!"&amp;"AG"&amp;$A301),0),""))</f>
        <v/>
      </c>
      <c r="AR301" s="253" t="str">
        <f t="array" aca="1" ref="AR301" ca="1">IF(AR$2="","",IFERROR(IF(FIND(AR$2,$C301)&gt;=1,INDIRECT($B301&amp;"!"&amp;"AG"&amp;$A301),0),""))</f>
        <v/>
      </c>
      <c r="AS301" s="253" t="str">
        <f t="array" aca="1" ref="AS301" ca="1">IF(AS$2="","",IFERROR(IF(FIND(AS$2,$C301)&gt;=1,INDIRECT($B301&amp;"!"&amp;"AG"&amp;$A301),0),""))</f>
        <v/>
      </c>
      <c r="AU301" s="254" t="str">
        <f t="array" aca="1" ref="AU301" ca="1">IFERROR(INDIRECT(B301&amp;"!"&amp;"A"&amp;A301),"")</f>
        <v/>
      </c>
      <c r="AV301" s="2" t="str">
        <f t="shared" ca="1" si="229"/>
        <v/>
      </c>
      <c r="AW301" s="253" t="str">
        <f t="array" aca="1" ref="AW301" ca="1">IF(AW$2="","",IFERROR(IF(FIND(AW$2,$C301)&gt;=1,IF(INDIRECT($B301&amp;"!"&amp;"AH"&amp;$A301)="","",INDIRECT($B301&amp;"!"&amp;"AH"&amp;$A301)),0),""))</f>
        <v/>
      </c>
      <c r="AX301" s="253" t="str">
        <f t="array" aca="1" ref="AX301" ca="1">IF(AX$2="","",IFERROR(IF(FIND(AX$2,$C301)&gt;=1,IF(INDIRECT($B301&amp;"!"&amp;"AH"&amp;$A301)="","",INDIRECT($B301&amp;"!"&amp;"AH"&amp;$A301)),0),""))</f>
        <v/>
      </c>
      <c r="AY301" s="253" t="str">
        <f t="array" aca="1" ref="AY301" ca="1">IF(AY$2="","",IFERROR(IF(FIND(AY$2,$C301)&gt;=1,IF(INDIRECT($B301&amp;"!"&amp;"AH"&amp;$A301)="","",INDIRECT($B301&amp;"!"&amp;"AH"&amp;$A301)),0),""))</f>
        <v/>
      </c>
      <c r="AZ301" s="253" t="str">
        <f t="array" aca="1" ref="AZ301" ca="1">IF(AZ$2="","",IFERROR(IF(FIND(AZ$2,$C301)&gt;=1,IF(INDIRECT($B301&amp;"!"&amp;"AH"&amp;$A301)="","",INDIRECT($B301&amp;"!"&amp;"AH"&amp;$A301)),0),""))</f>
        <v/>
      </c>
      <c r="BA301" s="253" t="str">
        <f t="array" aca="1" ref="BA301" ca="1">IF(BA$2="","",IFERROR(IF(FIND(BA$2,$C301)&gt;=1,IF(INDIRECT($B301&amp;"!"&amp;"AH"&amp;$A301)="","",INDIRECT($B301&amp;"!"&amp;"AH"&amp;$A301)),0),""))</f>
        <v/>
      </c>
      <c r="BB301" s="253" t="str">
        <f t="array" aca="1" ref="BB301" ca="1">IF(BB$2="","",IFERROR(IF(FIND(BB$2,$C301)&gt;=1,IF(INDIRECT($B301&amp;"!"&amp;"AH"&amp;$A301)="","",INDIRECT($B301&amp;"!"&amp;"AH"&amp;$A301)),0),""))</f>
        <v/>
      </c>
      <c r="BC301" s="253" t="str">
        <f t="array" aca="1" ref="BC301" ca="1">IF(BC$2="","",IFERROR(IF(FIND(BC$2,$C301)&gt;=1,IF(INDIRECT($B301&amp;"!"&amp;"AH"&amp;$A301)="","",INDIRECT($B301&amp;"!"&amp;"AH"&amp;$A301)),0),""))</f>
        <v/>
      </c>
      <c r="BD301" s="253" t="str">
        <f t="array" aca="1" ref="BD301" ca="1">IF(BD$2="","",IFERROR(IF(FIND(BD$2,$C301)&gt;=1,IF(INDIRECT($B301&amp;"!"&amp;"AH"&amp;$A301)="","",INDIRECT($B301&amp;"!"&amp;"AH"&amp;$A301)),0),""))</f>
        <v/>
      </c>
      <c r="BE301" s="253" t="str">
        <f t="array" aca="1" ref="BE301" ca="1">IF(BE$2="","",IFERROR(IF(FIND(BE$2,$C301)&gt;=1,IF(INDIRECT($B301&amp;"!"&amp;"AH"&amp;$A301)="","",INDIRECT($B301&amp;"!"&amp;"AH"&amp;$A301)),0),""))</f>
        <v/>
      </c>
      <c r="BF301" s="253" t="str">
        <f t="array" aca="1" ref="BF301" ca="1">IF(BF$2="","",IFERROR(IF(FIND(BF$2,$C301)&gt;=1,IF(INDIRECT($B301&amp;"!"&amp;"AH"&amp;$A301)="","",INDIRECT($B301&amp;"!"&amp;"AH"&amp;$A301)),0),""))</f>
        <v/>
      </c>
      <c r="BG301" s="253" t="str">
        <f t="array" aca="1" ref="BG301" ca="1">IF(BG$2="","",IFERROR(IF(FIND(BG$2,$C301)&gt;=1,IF(INDIRECT($B301&amp;"!"&amp;"AH"&amp;$A301)="","",INDIRECT($B301&amp;"!"&amp;"AH"&amp;$A301)),0),""))</f>
        <v/>
      </c>
      <c r="BH301" s="253" t="str">
        <f t="array" aca="1" ref="BH301" ca="1">IF(BH$2="","",IFERROR(IF(FIND(BH$2,$C301)&gt;=1,IF(INDIRECT($B301&amp;"!"&amp;"AH"&amp;$A301)="","",INDIRECT($B301&amp;"!"&amp;"AH"&amp;$A301)),0),""))</f>
        <v/>
      </c>
      <c r="BI301" s="253" t="str">
        <f t="array" aca="1" ref="BI301" ca="1">IF(BI$2="","",IFERROR(IF(FIND(BI$2,$C301)&gt;=1,IF(INDIRECT($B301&amp;"!"&amp;"AH"&amp;$A301)="","",INDIRECT($B301&amp;"!"&amp;"AH"&amp;$A301)),0),""))</f>
        <v/>
      </c>
      <c r="BJ301" s="253" t="str">
        <f t="array" aca="1" ref="BJ301" ca="1">IF(BJ$2="","",IFERROR(IF(FIND(BJ$2,$C301)&gt;=1,IF(INDIRECT($B301&amp;"!"&amp;"AH"&amp;$A301)="","",INDIRECT($B301&amp;"!"&amp;"AH"&amp;$A301)),0),""))</f>
        <v/>
      </c>
      <c r="BK301" s="253" t="str">
        <f t="array" aca="1" ref="BK301" ca="1">IF(BK$2="","",IFERROR(IF(FIND(BK$2,$C301)&gt;=1,IF(INDIRECT($B301&amp;"!"&amp;"AH"&amp;$A301)="","",INDIRECT($B301&amp;"!"&amp;"AH"&amp;$A301)),0),""))</f>
        <v/>
      </c>
      <c r="BL301" s="253" t="str">
        <f t="array" aca="1" ref="BL301" ca="1">IF(BL$2="","",IFERROR(IF(FIND(BL$2,$C301)&gt;=1,IF(INDIRECT($B301&amp;"!"&amp;"AH"&amp;$A301)="","",INDIRECT($B301&amp;"!"&amp;"AH"&amp;$A301)),0),""))</f>
        <v/>
      </c>
      <c r="BM301" s="253" t="str">
        <f t="array" aca="1" ref="BM301" ca="1">IF(BM$2="","",IFERROR(IF(FIND(BM$2,$C301)&gt;=1,IF(INDIRECT($B301&amp;"!"&amp;"AH"&amp;$A301)="","",INDIRECT($B301&amp;"!"&amp;"AH"&amp;$A301)),0),""))</f>
        <v/>
      </c>
      <c r="BN301" s="253" t="str">
        <f t="array" aca="1" ref="BN301" ca="1">IF(BN$2="","",IFERROR(IF(FIND(BN$2,$C301)&gt;=1,IF(INDIRECT($B301&amp;"!"&amp;"AH"&amp;$A301)="","",INDIRECT($B301&amp;"!"&amp;"AH"&amp;$A301)),0),""))</f>
        <v/>
      </c>
      <c r="BO301" s="253" t="str">
        <f t="array" aca="1" ref="BO301" ca="1">IF(BO$2="","",IFERROR(IF(FIND(BO$2,$C301)&gt;=1,IF(INDIRECT($B301&amp;"!"&amp;"AH"&amp;$A301)="","",INDIRECT($B301&amp;"!"&amp;"AH"&amp;$A301)),0),""))</f>
        <v/>
      </c>
      <c r="BP301" s="253" t="str">
        <f t="array" aca="1" ref="BP301" ca="1">IF(BP$2="","",IFERROR(IF(FIND(BP$2,$C301)&gt;=1,IF(INDIRECT($B301&amp;"!"&amp;"AH"&amp;$A301)="","",INDIRECT($B301&amp;"!"&amp;"AH"&amp;$A301)),0),""))</f>
        <v/>
      </c>
      <c r="BQ301" s="253" t="str">
        <f t="array" aca="1" ref="BQ301" ca="1">IF(BQ$2="","",IFERROR(IF(FIND(BQ$2,$C301)&gt;=1,IF(INDIRECT($B301&amp;"!"&amp;"AH"&amp;$A301)="","",INDIRECT($B301&amp;"!"&amp;"AH"&amp;$A301)),0),""))</f>
        <v/>
      </c>
      <c r="BR301" s="253" t="str">
        <f t="array" aca="1" ref="BR301" ca="1">IF(BR$2="","",IFERROR(IF(FIND(BR$2,$C301)&gt;=1,IF(INDIRECT($B301&amp;"!"&amp;"AH"&amp;$A301)="","",INDIRECT($B301&amp;"!"&amp;"AH"&amp;$A301)),0),""))</f>
        <v/>
      </c>
      <c r="BS301" s="253" t="str">
        <f t="array" aca="1" ref="BS301" ca="1">IF(BS$2="","",IFERROR(IF(FIND(BS$2,$C301)&gt;=1,IF(INDIRECT($B301&amp;"!"&amp;"AH"&amp;$A301)="","",INDIRECT($B301&amp;"!"&amp;"AH"&amp;$A301)),0),""))</f>
        <v/>
      </c>
      <c r="BT301" s="253" t="str">
        <f t="array" aca="1" ref="BT301" ca="1">IF(BT$2="","",IFERROR(IF(FIND(BT$2,$C301)&gt;=1,IF(INDIRECT($B301&amp;"!"&amp;"AH"&amp;$A301)="","",INDIRECT($B301&amp;"!"&amp;"AH"&amp;$A301)),0),""))</f>
        <v/>
      </c>
      <c r="BU301" s="253" t="str">
        <f t="array" aca="1" ref="BU301" ca="1">IF(BU$2="","",IFERROR(IF(FIND(BU$2,$C301)&gt;=1,IF(INDIRECT($B301&amp;"!"&amp;"AH"&amp;$A301)="","",INDIRECT($B301&amp;"!"&amp;"AH"&amp;$A301)),0),""))</f>
        <v/>
      </c>
      <c r="BV301" s="253" t="str">
        <f t="array" aca="1" ref="BV301" ca="1">IF(BV$2="","",IFERROR(IF(FIND(BV$2,$C301)&gt;=1,IF(INDIRECT($B301&amp;"!"&amp;"AH"&amp;$A301)="","",INDIRECT($B301&amp;"!"&amp;"AH"&amp;$A301)),0),""))</f>
        <v/>
      </c>
      <c r="BW301" s="253" t="str">
        <f t="array" aca="1" ref="BW301" ca="1">IF(BW$2="","",IFERROR(IF(FIND(BW$2,$C301)&gt;=1,IF(INDIRECT($B301&amp;"!"&amp;"AH"&amp;$A301)="","",INDIRECT($B301&amp;"!"&amp;"AH"&amp;$A301)),0),""))</f>
        <v/>
      </c>
      <c r="BX301" s="253" t="str">
        <f t="array" aca="1" ref="BX301" ca="1">IF(BX$2="","",IFERROR(IF(FIND(BX$2,$C301)&gt;=1,IF(INDIRECT($B301&amp;"!"&amp;"AH"&amp;$A301)="","",INDIRECT($B301&amp;"!"&amp;"AH"&amp;$A301)),0),""))</f>
        <v/>
      </c>
      <c r="BY301" s="253" t="str">
        <f t="array" aca="1" ref="BY301" ca="1">IF(BY$2="","",IFERROR(IF(FIND(BY$2,$C301)&gt;=1,IF(INDIRECT($B301&amp;"!"&amp;"AH"&amp;$A301)="","",INDIRECT($B301&amp;"!"&amp;"AH"&amp;$A301)),0),""))</f>
        <v/>
      </c>
      <c r="BZ301" s="253" t="str">
        <f t="array" aca="1" ref="BZ301" ca="1">IF(BZ$2="","",IFERROR(IF(FIND(BZ$2,$C301)&gt;=1,IF(INDIRECT($B301&amp;"!"&amp;"AH"&amp;$A301)="","",INDIRECT($B301&amp;"!"&amp;"AH"&amp;$A301)),0),""))</f>
        <v/>
      </c>
      <c r="CA301" s="253" t="str">
        <f t="array" aca="1" ref="CA301" ca="1">IF(CA$2="","",IFERROR(IF(FIND(CA$2,$C301)&gt;=1,IF(INDIRECT($B301&amp;"!"&amp;"AH"&amp;$A301)="","",INDIRECT($B301&amp;"!"&amp;"AH"&amp;$A301)),0),""))</f>
        <v/>
      </c>
      <c r="CB301" s="253" t="str">
        <f t="array" aca="1" ref="CB301" ca="1">IF(CB$2="","",IFERROR(IF(FIND(CB$2,$C301)&gt;=1,IF(INDIRECT($B301&amp;"!"&amp;"AH"&amp;$A301)="","",INDIRECT($B301&amp;"!"&amp;"AH"&amp;$A301)),0),""))</f>
        <v/>
      </c>
      <c r="CC301" s="253" t="str">
        <f t="array" aca="1" ref="CC301" ca="1">IF(CC$2="","",IFERROR(IF(FIND(CC$2,$C301)&gt;=1,IF(INDIRECT($B301&amp;"!"&amp;"AH"&amp;$A301)="","",INDIRECT($B301&amp;"!"&amp;"AH"&amp;$A301)),0),""))</f>
        <v/>
      </c>
      <c r="CD301" s="253" t="str">
        <f t="array" aca="1" ref="CD301" ca="1">IF(CD$2="","",IFERROR(IF(FIND(CD$2,$C301)&gt;=1,IF(INDIRECT($B301&amp;"!"&amp;"AH"&amp;$A301)="","",INDIRECT($B301&amp;"!"&amp;"AH"&amp;$A301)),0),""))</f>
        <v/>
      </c>
      <c r="CE301" s="253" t="str">
        <f t="array" aca="1" ref="CE301" ca="1">IF(CE$2="","",IFERROR(IF(FIND(CE$2,$C301)&gt;=1,IF(INDIRECT($B301&amp;"!"&amp;"AH"&amp;$A301)="","",INDIRECT($B301&amp;"!"&amp;"AH"&amp;$A301)),0),""))</f>
        <v/>
      </c>
      <c r="CF301" s="253" t="str">
        <f t="array" aca="1" ref="CF301" ca="1">IF(CF$2="","",IFERROR(IF(FIND(CF$2,$C301)&gt;=1,IF(INDIRECT($B301&amp;"!"&amp;"AH"&amp;$A301)="","",INDIRECT($B301&amp;"!"&amp;"AH"&amp;$A301)),0),""))</f>
        <v/>
      </c>
      <c r="CG301" s="253" t="str">
        <f t="array" aca="1" ref="CG301" ca="1">IF(CG$2="","",IFERROR(IF(FIND(CG$2,$C301)&gt;=1,IF(INDIRECT($B301&amp;"!"&amp;"AH"&amp;$A301)="","",INDIRECT($B301&amp;"!"&amp;"AH"&amp;$A301)),0),""))</f>
        <v/>
      </c>
      <c r="CH301" s="253" t="str">
        <f t="array" aca="1" ref="CH301" ca="1">IF(CH$2="","",IFERROR(IF(FIND(CH$2,$C301)&gt;=1,IF(INDIRECT($B301&amp;"!"&amp;"AH"&amp;$A301)="","",INDIRECT($B301&amp;"!"&amp;"AH"&amp;$A301)),0),""))</f>
        <v/>
      </c>
      <c r="CI301" s="253" t="str">
        <f t="array" aca="1" ref="CI301" ca="1">IF(CI$2="","",IFERROR(IF(FIND(CI$2,$C301)&gt;=1,IF(INDIRECT($B301&amp;"!"&amp;"AH"&amp;$A301)="","",INDIRECT($B301&amp;"!"&amp;"AH"&amp;$A301)),0),""))</f>
        <v/>
      </c>
      <c r="CJ301" s="253" t="str">
        <f t="array" aca="1" ref="CJ301" ca="1">IF(CJ$2="","",IFERROR(IF(FIND(CJ$2,$C301)&gt;=1,IF(INDIRECT($B301&amp;"!"&amp;"AH"&amp;$A301)="","",INDIRECT($B301&amp;"!"&amp;"AH"&amp;$A301)),0),""))</f>
        <v/>
      </c>
      <c r="CK301" s="253" t="str">
        <f t="array" aca="1" ref="CK301" ca="1">IF(CK$2="","",IFERROR(IF(FIND(CK$2,$C301)&gt;=1,IF(INDIRECT($B301&amp;"!"&amp;"AH"&amp;$A301)="","",INDIRECT($B301&amp;"!"&amp;"AH"&amp;$A301)),0),""))</f>
        <v/>
      </c>
      <c r="CL301" s="253" t="str">
        <f t="array" aca="1" ref="CL301" ca="1">IF(CL$2="","",IFERROR(IF(FIND(CL$2,$C301)&gt;=1,IF(INDIRECT($B301&amp;"!"&amp;"AH"&amp;$A301)="","",INDIRECT($B301&amp;"!"&amp;"AH"&amp;$A301)),0),""))</f>
        <v/>
      </c>
      <c r="CO301" s="2" t="str">
        <f t="shared" ca="1" si="231"/>
        <v/>
      </c>
      <c r="CP301" s="253" t="str">
        <f t="array" aca="1" ref="CP301" ca="1">IF(CP$2="","",IFERROR(IF(FIND(CP$2,$C301)&gt;=1,INDIRECT($B301&amp;"!"&amp;"AG"&amp;$A301),0),""))</f>
        <v/>
      </c>
      <c r="CQ301" s="253" t="str">
        <f t="array" aca="1" ref="CQ301" ca="1">IF(CQ$2="","",IFERROR(IF(FIND(CQ$2,$C301)&gt;=1,INDIRECT($B301&amp;"!"&amp;"AG"&amp;$A301),0),""))</f>
        <v/>
      </c>
      <c r="CR301" s="253" t="str">
        <f t="array" aca="1" ref="CR301" ca="1">IF(CR$2="","",IFERROR(IF(FIND(CR$2,$C301)&gt;=1,INDIRECT($B301&amp;"!"&amp;"AG"&amp;$A301),0),""))</f>
        <v/>
      </c>
      <c r="CS301" s="253" t="str">
        <f t="array" aca="1" ref="CS301" ca="1">IF(CS$2="","",IFERROR(IF(FIND(CS$2,$C301)&gt;=1,INDIRECT($B301&amp;"!"&amp;"AG"&amp;$A301),0),""))</f>
        <v/>
      </c>
      <c r="CV301" s="2" t="str">
        <f t="shared" ca="1" si="232"/>
        <v/>
      </c>
      <c r="CW301" s="253" t="str">
        <f t="array" aca="1" ref="CW301" ca="1">IF(CW$2="","",IFERROR(IF(FIND(CW$2,$C301)&gt;=1,IF(INDIRECT($B301&amp;"!"&amp;"AH"&amp;$A301)="","",INDIRECT($B301&amp;"!"&amp;"AH"&amp;$A301)&amp;" "),0),""))</f>
        <v/>
      </c>
      <c r="CX301" s="253" t="str">
        <f t="array" aca="1" ref="CX301" ca="1">IF(CX$2="","",IFERROR(IF(FIND(CX$2,$C301)&gt;=1,IF(INDIRECT($B301&amp;"!"&amp;"AH"&amp;$A301)="","",INDIRECT($B301&amp;"!"&amp;"AH"&amp;$A301)&amp;" "),0),""))</f>
        <v/>
      </c>
      <c r="CY301" s="253" t="str">
        <f t="array" aca="1" ref="CY301" ca="1">IF(CY$2="","",IFERROR(IF(FIND(CY$2,$C301)&gt;=1,IF(INDIRECT($B301&amp;"!"&amp;"AH"&amp;$A301)="","",INDIRECT($B301&amp;"!"&amp;"AH"&amp;$A301)&amp;" "),0),""))</f>
        <v/>
      </c>
      <c r="CZ301" s="253" t="str">
        <f t="array" aca="1" ref="CZ301" ca="1">IF(CZ$2="","",IFERROR(IF(FIND(CZ$2,$C301)&gt;=1,IF(INDIRECT($B301&amp;"!"&amp;"AH"&amp;$A301)="","",INDIRECT($B301&amp;"!"&amp;"AH"&amp;$A301)&amp;" "),0),""))</f>
        <v/>
      </c>
      <c r="DC301" s="2" t="str">
        <f t="shared" ca="1" si="233"/>
        <v/>
      </c>
      <c r="DD301" s="253" t="str" cm="1">
        <f t="array" aca="1" ref="DD301" ca="1">IF(DD$2="","",IFERROR(IF(FIND(DD$2,$C301)&gt;=1,INDIRECT($B301&amp;"!"&amp;"AG"&amp;$A301),0),""))</f>
        <v/>
      </c>
      <c r="DE301" s="253" t="str" cm="1">
        <f t="array" aca="1" ref="DE301" ca="1">IF(DE$2="","",IFERROR(IF(FIND(DE$2,$C301)&gt;=1,INDIRECT($B301&amp;"!"&amp;"AG"&amp;$A301),0),""))</f>
        <v/>
      </c>
      <c r="DF301" s="253" t="str" cm="1">
        <f t="array" aca="1" ref="DF301" ca="1">IF(DF$2="","",IFERROR(IF(FIND(DF$2,$C301)&gt;=1,INDIRECT($B301&amp;"!"&amp;"AG"&amp;$A301),0),""))</f>
        <v/>
      </c>
      <c r="DG301" s="253" t="str" cm="1">
        <f t="array" aca="1" ref="DG301" ca="1">IF(DG$2="","",IFERROR(IF(FIND(DG$2,$C301)&gt;=1,INDIRECT($B301&amp;"!"&amp;"AG"&amp;$A301),0),""))</f>
        <v/>
      </c>
      <c r="DH301" s="253" t="str" cm="1">
        <f t="array" aca="1" ref="DH301" ca="1">IF(DH$2="","",IFERROR(IF(FIND(DH$2,$C301)&gt;=1,INDIRECT($B301&amp;"!"&amp;"AG"&amp;$A301),0),""))</f>
        <v/>
      </c>
      <c r="DI301" s="253" t="str" cm="1">
        <f t="array" aca="1" ref="DI301" ca="1">IF(DI$2="","",IFERROR(IF(FIND(DI$2,$C301)&gt;=1,INDIRECT($B301&amp;"!"&amp;"AG"&amp;$A301),0),""))</f>
        <v/>
      </c>
      <c r="DJ301" s="253" t="str" cm="1">
        <f t="array" aca="1" ref="DJ301" ca="1">IF(DJ$2="","",IFERROR(IF(FIND(DJ$2,$C301)&gt;=1,INDIRECT($B301&amp;"!"&amp;"AG"&amp;$A301),0),""))</f>
        <v/>
      </c>
      <c r="DK301" s="253" t="str" cm="1">
        <f t="array" aca="1" ref="DK301" ca="1">IF(DK$2="","",IFERROR(IF(FIND(DK$2,$C301)&gt;=1,INDIRECT($B301&amp;"!"&amp;"AG"&amp;$A301),0),""))</f>
        <v/>
      </c>
      <c r="DL301" s="253" t="str" cm="1">
        <f t="array" aca="1" ref="DL301" ca="1">IF(DL$2="","",IFERROR(IF(FIND(DL$2,$C301)&gt;=1,INDIRECT($B301&amp;"!"&amp;"AG"&amp;$A301),0),""))</f>
        <v/>
      </c>
      <c r="DM301" s="253" t="str" cm="1">
        <f t="array" aca="1" ref="DM301" ca="1">IF(DM$2="","",IFERROR(IF(FIND(DM$2,$C301)&gt;=1,INDIRECT($B301&amp;"!"&amp;"AG"&amp;$A301),0),""))</f>
        <v/>
      </c>
      <c r="DN301" s="253" t="str" cm="1">
        <f t="array" aca="1" ref="DN301" ca="1">IF(DN$2="","",IFERROR(IF(FIND(DN$2,$C301)&gt;=1,INDIRECT($B301&amp;"!"&amp;"AG"&amp;$A301),0),""))</f>
        <v/>
      </c>
      <c r="DO301" s="253" t="str" cm="1">
        <f t="array" aca="1" ref="DO301" ca="1">IF(DO$2="","",IFERROR(IF(FIND(DO$2,$C301)&gt;=1,INDIRECT($B301&amp;"!"&amp;"AG"&amp;$A301),0),""))</f>
        <v/>
      </c>
      <c r="DP301" s="253" t="str" cm="1">
        <f t="array" aca="1" ref="DP301" ca="1">IF(DP$2="","",IFERROR(IF(FIND(DP$2,$C301)&gt;=1,INDIRECT($B301&amp;"!"&amp;"AG"&amp;$A301),0),""))</f>
        <v/>
      </c>
      <c r="DQ301" s="253" t="str" cm="1">
        <f t="array" aca="1" ref="DQ301" ca="1">IF(DQ$2="","",IFERROR(IF(FIND(DQ$2,$C301)&gt;=1,INDIRECT($B301&amp;"!"&amp;"AG"&amp;$A301),0),""))</f>
        <v/>
      </c>
      <c r="DR301" s="253" t="str" cm="1">
        <f t="array" aca="1" ref="DR301" ca="1">IF(DR$2="","",IFERROR(IF(FIND(DR$2,$C301)&gt;=1,INDIRECT($B301&amp;"!"&amp;"AG"&amp;$A301),0),""))</f>
        <v/>
      </c>
      <c r="DS301" s="253" t="str" cm="1">
        <f t="array" aca="1" ref="DS301" ca="1">IF(DS$2="","",IFERROR(IF(FIND(DS$2,$C301)&gt;=1,INDIRECT($B301&amp;"!"&amp;"AG"&amp;$A301),0),""))</f>
        <v/>
      </c>
      <c r="DT301" s="253" t="str" cm="1">
        <f t="array" aca="1" ref="DT301" ca="1">IF(DT$2="","",IFERROR(IF(FIND(DT$2,$C301)&gt;=1,INDIRECT($B301&amp;"!"&amp;"AG"&amp;$A301),0),""))</f>
        <v/>
      </c>
      <c r="DU301" s="253" t="str" cm="1">
        <f t="array" aca="1" ref="DU301" ca="1">IF(DU$2="","",IFERROR(IF(FIND(DU$2,$C301)&gt;=1,INDIRECT($B301&amp;"!"&amp;"AG"&amp;$A301),0),""))</f>
        <v/>
      </c>
      <c r="DV301" s="253" t="str" cm="1">
        <f t="array" aca="1" ref="DV301" ca="1">IF(DV$2="","",IFERROR(IF(FIND(DV$2,$C301)&gt;=1,INDIRECT($B301&amp;"!"&amp;"AG"&amp;$A301),0),""))</f>
        <v/>
      </c>
      <c r="DW301" s="253" t="str" cm="1">
        <f t="array" aca="1" ref="DW301" ca="1">IF(DW$2="","",IFERROR(IF(FIND(DW$2,$C301)&gt;=1,INDIRECT($B301&amp;"!"&amp;"AG"&amp;$A301),0),""))</f>
        <v/>
      </c>
      <c r="DX301" s="253" t="str" cm="1">
        <f t="array" aca="1" ref="DX301" ca="1">IF(DX$2="","",IFERROR(IF(FIND(DX$2,$C301)&gt;=1,INDIRECT($B301&amp;"!"&amp;"AG"&amp;$A301),0),""))</f>
        <v/>
      </c>
      <c r="DY301" s="253" t="str" cm="1">
        <f t="array" aca="1" ref="DY301" ca="1">IF(DY$2="","",IFERROR(IF(FIND(DY$2,$C301)&gt;=1,INDIRECT($B301&amp;"!"&amp;"AG"&amp;$A301),0),""))</f>
        <v/>
      </c>
      <c r="DZ301" s="253" t="str" cm="1">
        <f t="array" aca="1" ref="DZ301" ca="1">IF(DZ$2="","",IFERROR(IF(FIND(DZ$2,$C301)&gt;=1,INDIRECT($B301&amp;"!"&amp;"AG"&amp;$A301),0),""))</f>
        <v/>
      </c>
      <c r="EA301" s="253" t="str" cm="1">
        <f t="array" aca="1" ref="EA301" ca="1">IF(EA$2="","",IFERROR(IF(FIND(EA$2,$C301)&gt;=1,INDIRECT($B301&amp;"!"&amp;"AG"&amp;$A301),0),""))</f>
        <v/>
      </c>
      <c r="EB301" s="253" t="str" cm="1">
        <f t="array" aca="1" ref="EB301" ca="1">IF(EB$2="","",IFERROR(IF(FIND(EB$2,$C301)&gt;=1,INDIRECT($B301&amp;"!"&amp;"AG"&amp;$A301),0),""))</f>
        <v/>
      </c>
      <c r="EC301" s="253" t="str" cm="1">
        <f t="array" aca="1" ref="EC301" ca="1">IF(EC$2="","",IFERROR(IF(FIND(EC$2,$C301)&gt;=1,INDIRECT($B301&amp;"!"&amp;"AG"&amp;$A301),0),""))</f>
        <v/>
      </c>
      <c r="ED301" s="253" t="str" cm="1">
        <f t="array" aca="1" ref="ED301" ca="1">IF(ED$2="","",IFERROR(IF(FIND(ED$2,$C301)&gt;=1,INDIRECT($B301&amp;"!"&amp;"AG"&amp;$A301),0),""))</f>
        <v/>
      </c>
      <c r="EE301" s="253" t="str" cm="1">
        <f t="array" aca="1" ref="EE301" ca="1">IF(EE$2="","",IFERROR(IF(FIND(EE$2,$C301)&gt;=1,INDIRECT($B301&amp;"!"&amp;"AG"&amp;$A301),0),""))</f>
        <v/>
      </c>
      <c r="EF301" s="253" t="str" cm="1">
        <f t="array" aca="1" ref="EF301" ca="1">IF(EF$2="","",IFERROR(IF(FIND(EF$2,$C301)&gt;=1,INDIRECT($B301&amp;"!"&amp;"AG"&amp;$A301),0),""))</f>
        <v/>
      </c>
      <c r="EG301" s="253" t="str" cm="1">
        <f t="array" aca="1" ref="EG301" ca="1">IF(EG$2="","",IFERROR(IF(FIND(EG$2,$C301)&gt;=1,INDIRECT($B301&amp;"!"&amp;"AG"&amp;$A301),0),""))</f>
        <v/>
      </c>
      <c r="EH301" s="253" t="str" cm="1">
        <f t="array" aca="1" ref="EH301" ca="1">IF(EH$2="","",IFERROR(IF(FIND(EH$2,$C301)&gt;=1,INDIRECT($B301&amp;"!"&amp;"AG"&amp;$A301),0),""))</f>
        <v/>
      </c>
      <c r="EI301" s="253" t="str" cm="1">
        <f t="array" aca="1" ref="EI301" ca="1">IF(EI$2="","",IFERROR(IF(FIND(EI$2,$C301)&gt;=1,INDIRECT($B301&amp;"!"&amp;"AG"&amp;$A301),0),""))</f>
        <v/>
      </c>
      <c r="EJ301" s="253" t="str" cm="1">
        <f t="array" aca="1" ref="EJ301" ca="1">IF(EJ$2="","",IFERROR(IF(FIND(EJ$2,$C301)&gt;=1,INDIRECT($B301&amp;"!"&amp;"AG"&amp;$A301),0),""))</f>
        <v/>
      </c>
      <c r="EK301" s="253" t="str" cm="1">
        <f t="array" aca="1" ref="EK301" ca="1">IF(EK$2="","",IFERROR(IF(FIND(EK$2,$C301)&gt;=1,INDIRECT($B301&amp;"!"&amp;"AG"&amp;$A301),0),""))</f>
        <v/>
      </c>
      <c r="EL301" s="253" t="str" cm="1">
        <f t="array" aca="1" ref="EL301" ca="1">IF(EL$2="","",IFERROR(IF(FIND(EL$2,$C301)&gt;=1,INDIRECT($B301&amp;"!"&amp;"AG"&amp;$A301),0),""))</f>
        <v/>
      </c>
      <c r="EM301" s="253" t="str" cm="1">
        <f t="array" aca="1" ref="EM301" ca="1">IF(EM$2="","",IFERROR(IF(FIND(EM$2,$C301)&gt;=1,INDIRECT($B301&amp;"!"&amp;"AG"&amp;$A301),0),""))</f>
        <v/>
      </c>
      <c r="EN301" s="253" t="str" cm="1">
        <f t="array" aca="1" ref="EN301" ca="1">IF(EN$2="","",IFERROR(IF(FIND(EN$2,$C301)&gt;=1,INDIRECT($B301&amp;"!"&amp;"AG"&amp;$A301),0),""))</f>
        <v/>
      </c>
      <c r="EO301" s="253" t="str" cm="1">
        <f t="array" aca="1" ref="EO301" ca="1">IF(EO$2="","",IFERROR(IF(FIND(EO$2,$C301)&gt;=1,INDIRECT($B301&amp;"!"&amp;"AG"&amp;$A301),0),""))</f>
        <v/>
      </c>
      <c r="EP301" s="253" t="str" cm="1">
        <f t="array" aca="1" ref="EP301" ca="1">IF(EP$2="","",IFERROR(IF(FIND(EP$2,$C301)&gt;=1,INDIRECT($B301&amp;"!"&amp;"AG"&amp;$A301),0),""))</f>
        <v/>
      </c>
      <c r="EQ301" s="253" t="str" cm="1">
        <f t="array" aca="1" ref="EQ301" ca="1">IF(EQ$2="","",IFERROR(IF(FIND(EQ$2,$C301)&gt;=1,INDIRECT($B301&amp;"!"&amp;"AG"&amp;$A301),0),""))</f>
        <v/>
      </c>
      <c r="ER301" s="253" t="str" cm="1">
        <f t="array" aca="1" ref="ER301" ca="1">IF(ER$2="","",IFERROR(IF(FIND(ER$2,$C301)&gt;=1,INDIRECT($B301&amp;"!"&amp;"AG"&amp;$A301),0),""))</f>
        <v/>
      </c>
      <c r="ES301" s="253" t="str" cm="1">
        <f t="array" aca="1" ref="ES301" ca="1">IF(ES$2="","",IFERROR(IF(FIND(ES$2,$C301)&gt;=1,INDIRECT($B301&amp;"!"&amp;"AG"&amp;$A301),0),""))</f>
        <v/>
      </c>
      <c r="ET301" s="253" t="str" cm="1">
        <f t="array" aca="1" ref="ET301" ca="1">IF(ET$2="","",IFERROR(IF(FIND(ET$2,$C301)&gt;=1,INDIRECT($B301&amp;"!"&amp;"AG"&amp;$A301),0),""))</f>
        <v/>
      </c>
      <c r="EU301" s="253" t="str" cm="1">
        <f t="array" aca="1" ref="EU301" ca="1">IF(EU$2="","",IFERROR(IF(FIND(EU$2,$C301)&gt;=1,INDIRECT($B301&amp;"!"&amp;"AG"&amp;$A301),0),""))</f>
        <v/>
      </c>
      <c r="EV301" s="253" t="str" cm="1">
        <f t="array" aca="1" ref="EV301" ca="1">IF(EV$2="","",IFERROR(IF(FIND(EV$2,$C301)&gt;=1,INDIRECT($B301&amp;"!"&amp;"AG"&amp;$A301),0),""))</f>
        <v/>
      </c>
    </row>
    <row r="302" spans="1:152" x14ac:dyDescent="0.3">
      <c r="A302" s="252">
        <f t="shared" ca="1" si="269"/>
        <v>24</v>
      </c>
      <c r="B302" s="252" t="str">
        <f t="shared" si="270"/>
        <v>Jun_2024</v>
      </c>
      <c r="C302" s="252" t="str">
        <f t="shared" ca="1" si="268"/>
        <v/>
      </c>
      <c r="D302" s="253" t="str">
        <f t="array" aca="1" ref="D302" ca="1">IF(D$2="","",IFERROR(IF(FIND(D$2,$C302)&gt;=1,INDIRECT($B302&amp;"!"&amp;"AG"&amp;$A302),0),""))</f>
        <v/>
      </c>
      <c r="E302" s="253" t="str">
        <f t="array" aca="1" ref="E302" ca="1">IF(E$2="","",IFERROR(IF(FIND(E$2,$C302)&gt;=1,INDIRECT($B302&amp;"!"&amp;"AG"&amp;$A302),0),""))</f>
        <v/>
      </c>
      <c r="F302" s="253" t="str">
        <f t="array" aca="1" ref="F302" ca="1">IF(F$2="","",IFERROR(IF(FIND(F$2,$C302)&gt;=1,INDIRECT($B302&amp;"!"&amp;"AG"&amp;$A302),0),""))</f>
        <v/>
      </c>
      <c r="G302" s="253" t="str">
        <f t="array" aca="1" ref="G302" ca="1">IF(G$2="","",IFERROR(IF(FIND(G$2,$C302)&gt;=1,INDIRECT($B302&amp;"!"&amp;"AG"&amp;$A302),0),""))</f>
        <v/>
      </c>
      <c r="H302" s="253" t="str">
        <f t="array" aca="1" ref="H302" ca="1">IF(H$2="","",IFERROR(IF(FIND(H$2,$C302)&gt;=1,INDIRECT($B302&amp;"!"&amp;"AG"&amp;$A302),0),""))</f>
        <v/>
      </c>
      <c r="I302" s="253" t="str">
        <f t="array" aca="1" ref="I302" ca="1">IF(I$2="","",IFERROR(IF(FIND(I$2,$C302)&gt;=1,INDIRECT($B302&amp;"!"&amp;"AG"&amp;$A302),0),""))</f>
        <v/>
      </c>
      <c r="J302" s="253" t="str">
        <f t="array" aca="1" ref="J302" ca="1">IF(J$2="","",IFERROR(IF(FIND(J$2,$C302)&gt;=1,INDIRECT($B302&amp;"!"&amp;"AG"&amp;$A302),0),""))</f>
        <v/>
      </c>
      <c r="K302" s="253" t="str">
        <f t="array" aca="1" ref="K302" ca="1">IF(K$2="","",IFERROR(IF(FIND(K$2,$C302)&gt;=1,INDIRECT($B302&amp;"!"&amp;"AG"&amp;$A302),0),""))</f>
        <v/>
      </c>
      <c r="L302" s="253" t="str">
        <f t="array" aca="1" ref="L302" ca="1">IF(L$2="","",IFERROR(IF(FIND(L$2,$C302)&gt;=1,INDIRECT($B302&amp;"!"&amp;"AG"&amp;$A302),0),""))</f>
        <v/>
      </c>
      <c r="M302" s="253" t="str">
        <f t="array" aca="1" ref="M302" ca="1">IF(M$2="","",IFERROR(IF(FIND(M$2,$C302)&gt;=1,INDIRECT($B302&amp;"!"&amp;"AG"&amp;$A302),0),""))</f>
        <v/>
      </c>
      <c r="N302" s="253" t="str">
        <f t="array" aca="1" ref="N302" ca="1">IF(N$2="","",IFERROR(IF(FIND(N$2,$C302)&gt;=1,INDIRECT($B302&amp;"!"&amp;"AG"&amp;$A302),0),""))</f>
        <v/>
      </c>
      <c r="O302" s="253" t="str">
        <f t="array" aca="1" ref="O302" ca="1">IF(O$2="","",IFERROR(IF(FIND(O$2,$C302)&gt;=1,INDIRECT($B302&amp;"!"&amp;"AG"&amp;$A302),0),""))</f>
        <v/>
      </c>
      <c r="P302" s="253" t="str">
        <f t="array" aca="1" ref="P302" ca="1">IF(P$2="","",IFERROR(IF(FIND(P$2,$C302)&gt;=1,INDIRECT($B302&amp;"!"&amp;"AG"&amp;$A302),0),""))</f>
        <v/>
      </c>
      <c r="Q302" s="253" t="str">
        <f t="array" aca="1" ref="Q302" ca="1">IF(Q$2="","",IFERROR(IF(FIND(Q$2,$C302)&gt;=1,INDIRECT($B302&amp;"!"&amp;"AG"&amp;$A302),0),""))</f>
        <v/>
      </c>
      <c r="R302" s="253" t="str">
        <f t="array" aca="1" ref="R302" ca="1">IF(R$2="","",IFERROR(IF(FIND(R$2,$C302)&gt;=1,INDIRECT($B302&amp;"!"&amp;"AG"&amp;$A302),0),""))</f>
        <v/>
      </c>
      <c r="S302" s="253" t="str">
        <f t="array" aca="1" ref="S302" ca="1">IF(S$2="","",IFERROR(IF(FIND(S$2,$C302)&gt;=1,INDIRECT($B302&amp;"!"&amp;"AG"&amp;$A302),0),""))</f>
        <v/>
      </c>
      <c r="T302" s="253" t="str">
        <f t="array" aca="1" ref="T302" ca="1">IF(T$2="","",IFERROR(IF(FIND(T$2,$C302)&gt;=1,INDIRECT($B302&amp;"!"&amp;"AG"&amp;$A302),0),""))</f>
        <v/>
      </c>
      <c r="U302" s="253" t="str">
        <f t="array" aca="1" ref="U302" ca="1">IF(U$2="","",IFERROR(IF(FIND(U$2,$C302)&gt;=1,INDIRECT($B302&amp;"!"&amp;"AG"&amp;$A302),0),""))</f>
        <v/>
      </c>
      <c r="V302" s="253" t="str">
        <f t="array" aca="1" ref="V302" ca="1">IF(V$2="","",IFERROR(IF(FIND(V$2,$C302)&gt;=1,INDIRECT($B302&amp;"!"&amp;"AG"&amp;$A302),0),""))</f>
        <v/>
      </c>
      <c r="W302" s="253" t="str">
        <f t="array" aca="1" ref="W302" ca="1">IF(W$2="","",IFERROR(IF(FIND(W$2,$C302)&gt;=1,INDIRECT($B302&amp;"!"&amp;"AG"&amp;$A302),0),""))</f>
        <v/>
      </c>
      <c r="X302" s="253" t="str">
        <f t="array" aca="1" ref="X302" ca="1">IF(X$2="","",IFERROR(IF(FIND(X$2,$C302)&gt;=1,INDIRECT($B302&amp;"!"&amp;"AG"&amp;$A302),0),""))</f>
        <v/>
      </c>
      <c r="Y302" s="253" t="str">
        <f t="array" aca="1" ref="Y302" ca="1">IF(Y$2="","",IFERROR(IF(FIND(Y$2,$C302)&gt;=1,INDIRECT($B302&amp;"!"&amp;"AG"&amp;$A302),0),""))</f>
        <v/>
      </c>
      <c r="Z302" s="253" t="str">
        <f t="array" aca="1" ref="Z302" ca="1">IF(Z$2="","",IFERROR(IF(FIND(Z$2,$C302)&gt;=1,INDIRECT($B302&amp;"!"&amp;"AG"&amp;$A302),0),""))</f>
        <v/>
      </c>
      <c r="AA302" s="253" t="str">
        <f t="array" aca="1" ref="AA302" ca="1">IF(AA$2="","",IFERROR(IF(FIND(AA$2,$C302)&gt;=1,INDIRECT($B302&amp;"!"&amp;"AG"&amp;$A302),0),""))</f>
        <v/>
      </c>
      <c r="AB302" s="253" t="str">
        <f t="array" aca="1" ref="AB302" ca="1">IF(AB$2="","",IFERROR(IF(FIND(AB$2,$C302)&gt;=1,INDIRECT($B302&amp;"!"&amp;"AG"&amp;$A302),0),""))</f>
        <v/>
      </c>
      <c r="AC302" s="253" t="str">
        <f t="array" aca="1" ref="AC302" ca="1">IF(AC$2="","",IFERROR(IF(FIND(AC$2,$C302)&gt;=1,INDIRECT($B302&amp;"!"&amp;"AG"&amp;$A302),0),""))</f>
        <v/>
      </c>
      <c r="AD302" s="253" t="str">
        <f t="array" aca="1" ref="AD302" ca="1">IF(AD$2="","",IFERROR(IF(FIND(AD$2,$C302)&gt;=1,INDIRECT($B302&amp;"!"&amp;"AG"&amp;$A302),0),""))</f>
        <v/>
      </c>
      <c r="AE302" s="253" t="str">
        <f t="array" aca="1" ref="AE302" ca="1">IF(AE$2="","",IFERROR(IF(FIND(AE$2,$C302)&gt;=1,INDIRECT($B302&amp;"!"&amp;"AG"&amp;$A302),0),""))</f>
        <v/>
      </c>
      <c r="AF302" s="253" t="str">
        <f t="array" aca="1" ref="AF302" ca="1">IF(AF$2="","",IFERROR(IF(FIND(AF$2,$C302)&gt;=1,INDIRECT($B302&amp;"!"&amp;"AG"&amp;$A302),0),""))</f>
        <v/>
      </c>
      <c r="AG302" s="253" t="str">
        <f t="array" aca="1" ref="AG302" ca="1">IF(AG$2="","",IFERROR(IF(FIND(AG$2,$C302)&gt;=1,INDIRECT($B302&amp;"!"&amp;"AG"&amp;$A302),0),""))</f>
        <v/>
      </c>
      <c r="AH302" s="253" t="str">
        <f t="array" aca="1" ref="AH302" ca="1">IF(AH$2="","",IFERROR(IF(FIND(AH$2,$C302)&gt;=1,INDIRECT($B302&amp;"!"&amp;"AG"&amp;$A302),0),""))</f>
        <v/>
      </c>
      <c r="AI302" s="253" t="str">
        <f t="array" aca="1" ref="AI302" ca="1">IF(AI$2="","",IFERROR(IF(FIND(AI$2,$C302)&gt;=1,INDIRECT($B302&amp;"!"&amp;"AG"&amp;$A302),0),""))</f>
        <v/>
      </c>
      <c r="AJ302" s="253" t="str">
        <f t="array" aca="1" ref="AJ302" ca="1">IF(AJ$2="","",IFERROR(IF(FIND(AJ$2,$C302)&gt;=1,INDIRECT($B302&amp;"!"&amp;"AG"&amp;$A302),0),""))</f>
        <v/>
      </c>
      <c r="AK302" s="253" t="str">
        <f t="array" aca="1" ref="AK302" ca="1">IF(AK$2="","",IFERROR(IF(FIND(AK$2,$C302)&gt;=1,INDIRECT($B302&amp;"!"&amp;"AG"&amp;$A302),0),""))</f>
        <v/>
      </c>
      <c r="AL302" s="253" t="str">
        <f t="array" aca="1" ref="AL302" ca="1">IF(AL$2="","",IFERROR(IF(FIND(AL$2,$C302)&gt;=1,INDIRECT($B302&amp;"!"&amp;"AG"&amp;$A302),0),""))</f>
        <v/>
      </c>
      <c r="AM302" s="253" t="str">
        <f t="array" aca="1" ref="AM302" ca="1">IF(AM$2="","",IFERROR(IF(FIND(AM$2,$C302)&gt;=1,INDIRECT($B302&amp;"!"&amp;"AG"&amp;$A302),0),""))</f>
        <v/>
      </c>
      <c r="AN302" s="253" t="str">
        <f t="array" aca="1" ref="AN302" ca="1">IF(AN$2="","",IFERROR(IF(FIND(AN$2,$C302)&gt;=1,INDIRECT($B302&amp;"!"&amp;"AG"&amp;$A302),0),""))</f>
        <v/>
      </c>
      <c r="AO302" s="253" t="str">
        <f t="array" aca="1" ref="AO302" ca="1">IF(AO$2="","",IFERROR(IF(FIND(AO$2,$C302)&gt;=1,INDIRECT($B302&amp;"!"&amp;"AG"&amp;$A302),0),""))</f>
        <v/>
      </c>
      <c r="AP302" s="253" t="str">
        <f t="array" aca="1" ref="AP302" ca="1">IF(AP$2="","",IFERROR(IF(FIND(AP$2,$C302)&gt;=1,INDIRECT($B302&amp;"!"&amp;"AG"&amp;$A302),0),""))</f>
        <v/>
      </c>
      <c r="AQ302" s="253" t="str">
        <f t="array" aca="1" ref="AQ302" ca="1">IF(AQ$2="","",IFERROR(IF(FIND(AQ$2,$C302)&gt;=1,INDIRECT($B302&amp;"!"&amp;"AG"&amp;$A302),0),""))</f>
        <v/>
      </c>
      <c r="AR302" s="253" t="str">
        <f t="array" aca="1" ref="AR302" ca="1">IF(AR$2="","",IFERROR(IF(FIND(AR$2,$C302)&gt;=1,INDIRECT($B302&amp;"!"&amp;"AG"&amp;$A302),0),""))</f>
        <v/>
      </c>
      <c r="AS302" s="253" t="str">
        <f t="array" aca="1" ref="AS302" ca="1">IF(AS$2="","",IFERROR(IF(FIND(AS$2,$C302)&gt;=1,INDIRECT($B302&amp;"!"&amp;"AG"&amp;$A302),0),""))</f>
        <v/>
      </c>
      <c r="AU302" s="254" t="str">
        <f t="array" aca="1" ref="AU302" ca="1">IFERROR(INDIRECT(B302&amp;"!"&amp;"A"&amp;A302),"")</f>
        <v/>
      </c>
      <c r="AV302" s="2" t="str">
        <f t="shared" ca="1" si="229"/>
        <v/>
      </c>
      <c r="AW302" s="253" t="str">
        <f t="array" aca="1" ref="AW302" ca="1">IF(AW$2="","",IFERROR(IF(FIND(AW$2,$C302)&gt;=1,IF(INDIRECT($B302&amp;"!"&amp;"AH"&amp;$A302)="","",INDIRECT($B302&amp;"!"&amp;"AH"&amp;$A302)),0),""))</f>
        <v/>
      </c>
      <c r="AX302" s="253" t="str">
        <f t="array" aca="1" ref="AX302" ca="1">IF(AX$2="","",IFERROR(IF(FIND(AX$2,$C302)&gt;=1,IF(INDIRECT($B302&amp;"!"&amp;"AH"&amp;$A302)="","",INDIRECT($B302&amp;"!"&amp;"AH"&amp;$A302)),0),""))</f>
        <v/>
      </c>
      <c r="AY302" s="253" t="str">
        <f t="array" aca="1" ref="AY302" ca="1">IF(AY$2="","",IFERROR(IF(FIND(AY$2,$C302)&gt;=1,IF(INDIRECT($B302&amp;"!"&amp;"AH"&amp;$A302)="","",INDIRECT($B302&amp;"!"&amp;"AH"&amp;$A302)),0),""))</f>
        <v/>
      </c>
      <c r="AZ302" s="253" t="str">
        <f t="array" aca="1" ref="AZ302" ca="1">IF(AZ$2="","",IFERROR(IF(FIND(AZ$2,$C302)&gt;=1,IF(INDIRECT($B302&amp;"!"&amp;"AH"&amp;$A302)="","",INDIRECT($B302&amp;"!"&amp;"AH"&amp;$A302)),0),""))</f>
        <v/>
      </c>
      <c r="BA302" s="253" t="str">
        <f t="array" aca="1" ref="BA302" ca="1">IF(BA$2="","",IFERROR(IF(FIND(BA$2,$C302)&gt;=1,IF(INDIRECT($B302&amp;"!"&amp;"AH"&amp;$A302)="","",INDIRECT($B302&amp;"!"&amp;"AH"&amp;$A302)),0),""))</f>
        <v/>
      </c>
      <c r="BB302" s="253" t="str">
        <f t="array" aca="1" ref="BB302" ca="1">IF(BB$2="","",IFERROR(IF(FIND(BB$2,$C302)&gt;=1,IF(INDIRECT($B302&amp;"!"&amp;"AH"&amp;$A302)="","",INDIRECT($B302&amp;"!"&amp;"AH"&amp;$A302)),0),""))</f>
        <v/>
      </c>
      <c r="BC302" s="253" t="str">
        <f t="array" aca="1" ref="BC302" ca="1">IF(BC$2="","",IFERROR(IF(FIND(BC$2,$C302)&gt;=1,IF(INDIRECT($B302&amp;"!"&amp;"AH"&amp;$A302)="","",INDIRECT($B302&amp;"!"&amp;"AH"&amp;$A302)),0),""))</f>
        <v/>
      </c>
      <c r="BD302" s="253" t="str">
        <f t="array" aca="1" ref="BD302" ca="1">IF(BD$2="","",IFERROR(IF(FIND(BD$2,$C302)&gt;=1,IF(INDIRECT($B302&amp;"!"&amp;"AH"&amp;$A302)="","",INDIRECT($B302&amp;"!"&amp;"AH"&amp;$A302)),0),""))</f>
        <v/>
      </c>
      <c r="BE302" s="253" t="str">
        <f t="array" aca="1" ref="BE302" ca="1">IF(BE$2="","",IFERROR(IF(FIND(BE$2,$C302)&gt;=1,IF(INDIRECT($B302&amp;"!"&amp;"AH"&amp;$A302)="","",INDIRECT($B302&amp;"!"&amp;"AH"&amp;$A302)),0),""))</f>
        <v/>
      </c>
      <c r="BF302" s="253" t="str">
        <f t="array" aca="1" ref="BF302" ca="1">IF(BF$2="","",IFERROR(IF(FIND(BF$2,$C302)&gt;=1,IF(INDIRECT($B302&amp;"!"&amp;"AH"&amp;$A302)="","",INDIRECT($B302&amp;"!"&amp;"AH"&amp;$A302)),0),""))</f>
        <v/>
      </c>
      <c r="BG302" s="253" t="str">
        <f t="array" aca="1" ref="BG302" ca="1">IF(BG$2="","",IFERROR(IF(FIND(BG$2,$C302)&gt;=1,IF(INDIRECT($B302&amp;"!"&amp;"AH"&amp;$A302)="","",INDIRECT($B302&amp;"!"&amp;"AH"&amp;$A302)),0),""))</f>
        <v/>
      </c>
      <c r="BH302" s="253" t="str">
        <f t="array" aca="1" ref="BH302" ca="1">IF(BH$2="","",IFERROR(IF(FIND(BH$2,$C302)&gt;=1,IF(INDIRECT($B302&amp;"!"&amp;"AH"&amp;$A302)="","",INDIRECT($B302&amp;"!"&amp;"AH"&amp;$A302)),0),""))</f>
        <v/>
      </c>
      <c r="BI302" s="253" t="str">
        <f t="array" aca="1" ref="BI302" ca="1">IF(BI$2="","",IFERROR(IF(FIND(BI$2,$C302)&gt;=1,IF(INDIRECT($B302&amp;"!"&amp;"AH"&amp;$A302)="","",INDIRECT($B302&amp;"!"&amp;"AH"&amp;$A302)),0),""))</f>
        <v/>
      </c>
      <c r="BJ302" s="253" t="str">
        <f t="array" aca="1" ref="BJ302" ca="1">IF(BJ$2="","",IFERROR(IF(FIND(BJ$2,$C302)&gt;=1,IF(INDIRECT($B302&amp;"!"&amp;"AH"&amp;$A302)="","",INDIRECT($B302&amp;"!"&amp;"AH"&amp;$A302)),0),""))</f>
        <v/>
      </c>
      <c r="BK302" s="253" t="str">
        <f t="array" aca="1" ref="BK302" ca="1">IF(BK$2="","",IFERROR(IF(FIND(BK$2,$C302)&gt;=1,IF(INDIRECT($B302&amp;"!"&amp;"AH"&amp;$A302)="","",INDIRECT($B302&amp;"!"&amp;"AH"&amp;$A302)),0),""))</f>
        <v/>
      </c>
      <c r="BL302" s="253" t="str">
        <f t="array" aca="1" ref="BL302" ca="1">IF(BL$2="","",IFERROR(IF(FIND(BL$2,$C302)&gt;=1,IF(INDIRECT($B302&amp;"!"&amp;"AH"&amp;$A302)="","",INDIRECT($B302&amp;"!"&amp;"AH"&amp;$A302)),0),""))</f>
        <v/>
      </c>
      <c r="BM302" s="253" t="str">
        <f t="array" aca="1" ref="BM302" ca="1">IF(BM$2="","",IFERROR(IF(FIND(BM$2,$C302)&gt;=1,IF(INDIRECT($B302&amp;"!"&amp;"AH"&amp;$A302)="","",INDIRECT($B302&amp;"!"&amp;"AH"&amp;$A302)),0),""))</f>
        <v/>
      </c>
      <c r="BN302" s="253" t="str">
        <f t="array" aca="1" ref="BN302" ca="1">IF(BN$2="","",IFERROR(IF(FIND(BN$2,$C302)&gt;=1,IF(INDIRECT($B302&amp;"!"&amp;"AH"&amp;$A302)="","",INDIRECT($B302&amp;"!"&amp;"AH"&amp;$A302)),0),""))</f>
        <v/>
      </c>
      <c r="BO302" s="253" t="str">
        <f t="array" aca="1" ref="BO302" ca="1">IF(BO$2="","",IFERROR(IF(FIND(BO$2,$C302)&gt;=1,IF(INDIRECT($B302&amp;"!"&amp;"AH"&amp;$A302)="","",INDIRECT($B302&amp;"!"&amp;"AH"&amp;$A302)),0),""))</f>
        <v/>
      </c>
      <c r="BP302" s="253" t="str">
        <f t="array" aca="1" ref="BP302" ca="1">IF(BP$2="","",IFERROR(IF(FIND(BP$2,$C302)&gt;=1,IF(INDIRECT($B302&amp;"!"&amp;"AH"&amp;$A302)="","",INDIRECT($B302&amp;"!"&amp;"AH"&amp;$A302)),0),""))</f>
        <v/>
      </c>
      <c r="BQ302" s="253" t="str">
        <f t="array" aca="1" ref="BQ302" ca="1">IF(BQ$2="","",IFERROR(IF(FIND(BQ$2,$C302)&gt;=1,IF(INDIRECT($B302&amp;"!"&amp;"AH"&amp;$A302)="","",INDIRECT($B302&amp;"!"&amp;"AH"&amp;$A302)),0),""))</f>
        <v/>
      </c>
      <c r="BR302" s="253" t="str">
        <f t="array" aca="1" ref="BR302" ca="1">IF(BR$2="","",IFERROR(IF(FIND(BR$2,$C302)&gt;=1,IF(INDIRECT($B302&amp;"!"&amp;"AH"&amp;$A302)="","",INDIRECT($B302&amp;"!"&amp;"AH"&amp;$A302)),0),""))</f>
        <v/>
      </c>
      <c r="BS302" s="253" t="str">
        <f t="array" aca="1" ref="BS302" ca="1">IF(BS$2="","",IFERROR(IF(FIND(BS$2,$C302)&gt;=1,IF(INDIRECT($B302&amp;"!"&amp;"AH"&amp;$A302)="","",INDIRECT($B302&amp;"!"&amp;"AH"&amp;$A302)),0),""))</f>
        <v/>
      </c>
      <c r="BT302" s="253" t="str">
        <f t="array" aca="1" ref="BT302" ca="1">IF(BT$2="","",IFERROR(IF(FIND(BT$2,$C302)&gt;=1,IF(INDIRECT($B302&amp;"!"&amp;"AH"&amp;$A302)="","",INDIRECT($B302&amp;"!"&amp;"AH"&amp;$A302)),0),""))</f>
        <v/>
      </c>
      <c r="BU302" s="253" t="str">
        <f t="array" aca="1" ref="BU302" ca="1">IF(BU$2="","",IFERROR(IF(FIND(BU$2,$C302)&gt;=1,IF(INDIRECT($B302&amp;"!"&amp;"AH"&amp;$A302)="","",INDIRECT($B302&amp;"!"&amp;"AH"&amp;$A302)),0),""))</f>
        <v/>
      </c>
      <c r="BV302" s="253" t="str">
        <f t="array" aca="1" ref="BV302" ca="1">IF(BV$2="","",IFERROR(IF(FIND(BV$2,$C302)&gt;=1,IF(INDIRECT($B302&amp;"!"&amp;"AH"&amp;$A302)="","",INDIRECT($B302&amp;"!"&amp;"AH"&amp;$A302)),0),""))</f>
        <v/>
      </c>
      <c r="BW302" s="253" t="str">
        <f t="array" aca="1" ref="BW302" ca="1">IF(BW$2="","",IFERROR(IF(FIND(BW$2,$C302)&gt;=1,IF(INDIRECT($B302&amp;"!"&amp;"AH"&amp;$A302)="","",INDIRECT($B302&amp;"!"&amp;"AH"&amp;$A302)),0),""))</f>
        <v/>
      </c>
      <c r="BX302" s="253" t="str">
        <f t="array" aca="1" ref="BX302" ca="1">IF(BX$2="","",IFERROR(IF(FIND(BX$2,$C302)&gt;=1,IF(INDIRECT($B302&amp;"!"&amp;"AH"&amp;$A302)="","",INDIRECT($B302&amp;"!"&amp;"AH"&amp;$A302)),0),""))</f>
        <v/>
      </c>
      <c r="BY302" s="253" t="str">
        <f t="array" aca="1" ref="BY302" ca="1">IF(BY$2="","",IFERROR(IF(FIND(BY$2,$C302)&gt;=1,IF(INDIRECT($B302&amp;"!"&amp;"AH"&amp;$A302)="","",INDIRECT($B302&amp;"!"&amp;"AH"&amp;$A302)),0),""))</f>
        <v/>
      </c>
      <c r="BZ302" s="253" t="str">
        <f t="array" aca="1" ref="BZ302" ca="1">IF(BZ$2="","",IFERROR(IF(FIND(BZ$2,$C302)&gt;=1,IF(INDIRECT($B302&amp;"!"&amp;"AH"&amp;$A302)="","",INDIRECT($B302&amp;"!"&amp;"AH"&amp;$A302)),0),""))</f>
        <v/>
      </c>
      <c r="CA302" s="253" t="str">
        <f t="array" aca="1" ref="CA302" ca="1">IF(CA$2="","",IFERROR(IF(FIND(CA$2,$C302)&gt;=1,IF(INDIRECT($B302&amp;"!"&amp;"AH"&amp;$A302)="","",INDIRECT($B302&amp;"!"&amp;"AH"&amp;$A302)),0),""))</f>
        <v/>
      </c>
      <c r="CB302" s="253" t="str">
        <f t="array" aca="1" ref="CB302" ca="1">IF(CB$2="","",IFERROR(IF(FIND(CB$2,$C302)&gt;=1,IF(INDIRECT($B302&amp;"!"&amp;"AH"&amp;$A302)="","",INDIRECT($B302&amp;"!"&amp;"AH"&amp;$A302)),0),""))</f>
        <v/>
      </c>
      <c r="CC302" s="253" t="str">
        <f t="array" aca="1" ref="CC302" ca="1">IF(CC$2="","",IFERROR(IF(FIND(CC$2,$C302)&gt;=1,IF(INDIRECT($B302&amp;"!"&amp;"AH"&amp;$A302)="","",INDIRECT($B302&amp;"!"&amp;"AH"&amp;$A302)),0),""))</f>
        <v/>
      </c>
      <c r="CD302" s="253" t="str">
        <f t="array" aca="1" ref="CD302" ca="1">IF(CD$2="","",IFERROR(IF(FIND(CD$2,$C302)&gt;=1,IF(INDIRECT($B302&amp;"!"&amp;"AH"&amp;$A302)="","",INDIRECT($B302&amp;"!"&amp;"AH"&amp;$A302)),0),""))</f>
        <v/>
      </c>
      <c r="CE302" s="253" t="str">
        <f t="array" aca="1" ref="CE302" ca="1">IF(CE$2="","",IFERROR(IF(FIND(CE$2,$C302)&gt;=1,IF(INDIRECT($B302&amp;"!"&amp;"AH"&amp;$A302)="","",INDIRECT($B302&amp;"!"&amp;"AH"&amp;$A302)),0),""))</f>
        <v/>
      </c>
      <c r="CF302" s="253" t="str">
        <f t="array" aca="1" ref="CF302" ca="1">IF(CF$2="","",IFERROR(IF(FIND(CF$2,$C302)&gt;=1,IF(INDIRECT($B302&amp;"!"&amp;"AH"&amp;$A302)="","",INDIRECT($B302&amp;"!"&amp;"AH"&amp;$A302)),0),""))</f>
        <v/>
      </c>
      <c r="CG302" s="253" t="str">
        <f t="array" aca="1" ref="CG302" ca="1">IF(CG$2="","",IFERROR(IF(FIND(CG$2,$C302)&gt;=1,IF(INDIRECT($B302&amp;"!"&amp;"AH"&amp;$A302)="","",INDIRECT($B302&amp;"!"&amp;"AH"&amp;$A302)),0),""))</f>
        <v/>
      </c>
      <c r="CH302" s="253" t="str">
        <f t="array" aca="1" ref="CH302" ca="1">IF(CH$2="","",IFERROR(IF(FIND(CH$2,$C302)&gt;=1,IF(INDIRECT($B302&amp;"!"&amp;"AH"&amp;$A302)="","",INDIRECT($B302&amp;"!"&amp;"AH"&amp;$A302)),0),""))</f>
        <v/>
      </c>
      <c r="CI302" s="253" t="str">
        <f t="array" aca="1" ref="CI302" ca="1">IF(CI$2="","",IFERROR(IF(FIND(CI$2,$C302)&gt;=1,IF(INDIRECT($B302&amp;"!"&amp;"AH"&amp;$A302)="","",INDIRECT($B302&amp;"!"&amp;"AH"&amp;$A302)),0),""))</f>
        <v/>
      </c>
      <c r="CJ302" s="253" t="str">
        <f t="array" aca="1" ref="CJ302" ca="1">IF(CJ$2="","",IFERROR(IF(FIND(CJ$2,$C302)&gt;=1,IF(INDIRECT($B302&amp;"!"&amp;"AH"&amp;$A302)="","",INDIRECT($B302&amp;"!"&amp;"AH"&amp;$A302)),0),""))</f>
        <v/>
      </c>
      <c r="CK302" s="253" t="str">
        <f t="array" aca="1" ref="CK302" ca="1">IF(CK$2="","",IFERROR(IF(FIND(CK$2,$C302)&gt;=1,IF(INDIRECT($B302&amp;"!"&amp;"AH"&amp;$A302)="","",INDIRECT($B302&amp;"!"&amp;"AH"&amp;$A302)),0),""))</f>
        <v/>
      </c>
      <c r="CL302" s="253" t="str">
        <f t="array" aca="1" ref="CL302" ca="1">IF(CL$2="","",IFERROR(IF(FIND(CL$2,$C302)&gt;=1,IF(INDIRECT($B302&amp;"!"&amp;"AH"&amp;$A302)="","",INDIRECT($B302&amp;"!"&amp;"AH"&amp;$A302)),0),""))</f>
        <v/>
      </c>
      <c r="CO302" s="2" t="str">
        <f t="shared" ca="1" si="231"/>
        <v/>
      </c>
      <c r="CP302" s="253" t="str">
        <f t="array" aca="1" ref="CP302" ca="1">IF(CP$2="","",IFERROR(IF(FIND(CP$2,$C302)&gt;=1,INDIRECT($B302&amp;"!"&amp;"AG"&amp;$A302),0),""))</f>
        <v/>
      </c>
      <c r="CQ302" s="253" t="str">
        <f t="array" aca="1" ref="CQ302" ca="1">IF(CQ$2="","",IFERROR(IF(FIND(CQ$2,$C302)&gt;=1,INDIRECT($B302&amp;"!"&amp;"AG"&amp;$A302),0),""))</f>
        <v/>
      </c>
      <c r="CR302" s="253" t="str">
        <f t="array" aca="1" ref="CR302" ca="1">IF(CR$2="","",IFERROR(IF(FIND(CR$2,$C302)&gt;=1,INDIRECT($B302&amp;"!"&amp;"AG"&amp;$A302),0),""))</f>
        <v/>
      </c>
      <c r="CS302" s="253" t="str">
        <f t="array" aca="1" ref="CS302" ca="1">IF(CS$2="","",IFERROR(IF(FIND(CS$2,$C302)&gt;=1,INDIRECT($B302&amp;"!"&amp;"AG"&amp;$A302),0),""))</f>
        <v/>
      </c>
      <c r="CV302" s="2" t="str">
        <f t="shared" ca="1" si="232"/>
        <v/>
      </c>
      <c r="CW302" s="253" t="str">
        <f t="array" aca="1" ref="CW302" ca="1">IF(CW$2="","",IFERROR(IF(FIND(CW$2,$C302)&gt;=1,IF(INDIRECT($B302&amp;"!"&amp;"AH"&amp;$A302)="","",INDIRECT($B302&amp;"!"&amp;"AH"&amp;$A302)&amp;" "),0),""))</f>
        <v/>
      </c>
      <c r="CX302" s="253" t="str">
        <f t="array" aca="1" ref="CX302" ca="1">IF(CX$2="","",IFERROR(IF(FIND(CX$2,$C302)&gt;=1,IF(INDIRECT($B302&amp;"!"&amp;"AH"&amp;$A302)="","",INDIRECT($B302&amp;"!"&amp;"AH"&amp;$A302)&amp;" "),0),""))</f>
        <v/>
      </c>
      <c r="CY302" s="253" t="str">
        <f t="array" aca="1" ref="CY302" ca="1">IF(CY$2="","",IFERROR(IF(FIND(CY$2,$C302)&gt;=1,IF(INDIRECT($B302&amp;"!"&amp;"AH"&amp;$A302)="","",INDIRECT($B302&amp;"!"&amp;"AH"&amp;$A302)&amp;" "),0),""))</f>
        <v/>
      </c>
      <c r="CZ302" s="253" t="str">
        <f t="array" aca="1" ref="CZ302" ca="1">IF(CZ$2="","",IFERROR(IF(FIND(CZ$2,$C302)&gt;=1,IF(INDIRECT($B302&amp;"!"&amp;"AH"&amp;$A302)="","",INDIRECT($B302&amp;"!"&amp;"AH"&amp;$A302)&amp;" "),0),""))</f>
        <v/>
      </c>
      <c r="DC302" s="2" t="str">
        <f t="shared" ca="1" si="233"/>
        <v/>
      </c>
      <c r="DD302" s="253" t="str" cm="1">
        <f t="array" aca="1" ref="DD302" ca="1">IF(DD$2="","",IFERROR(IF(FIND(DD$2,$C302)&gt;=1,INDIRECT($B302&amp;"!"&amp;"AG"&amp;$A302),0),""))</f>
        <v/>
      </c>
      <c r="DE302" s="253" t="str" cm="1">
        <f t="array" aca="1" ref="DE302" ca="1">IF(DE$2="","",IFERROR(IF(FIND(DE$2,$C302)&gt;=1,INDIRECT($B302&amp;"!"&amp;"AG"&amp;$A302),0),""))</f>
        <v/>
      </c>
      <c r="DF302" s="253" t="str" cm="1">
        <f t="array" aca="1" ref="DF302" ca="1">IF(DF$2="","",IFERROR(IF(FIND(DF$2,$C302)&gt;=1,INDIRECT($B302&amp;"!"&amp;"AG"&amp;$A302),0),""))</f>
        <v/>
      </c>
      <c r="DG302" s="253" t="str" cm="1">
        <f t="array" aca="1" ref="DG302" ca="1">IF(DG$2="","",IFERROR(IF(FIND(DG$2,$C302)&gt;=1,INDIRECT($B302&amp;"!"&amp;"AG"&amp;$A302),0),""))</f>
        <v/>
      </c>
      <c r="DH302" s="253" t="str" cm="1">
        <f t="array" aca="1" ref="DH302" ca="1">IF(DH$2="","",IFERROR(IF(FIND(DH$2,$C302)&gt;=1,INDIRECT($B302&amp;"!"&amp;"AG"&amp;$A302),0),""))</f>
        <v/>
      </c>
      <c r="DI302" s="253" t="str" cm="1">
        <f t="array" aca="1" ref="DI302" ca="1">IF(DI$2="","",IFERROR(IF(FIND(DI$2,$C302)&gt;=1,INDIRECT($B302&amp;"!"&amp;"AG"&amp;$A302),0),""))</f>
        <v/>
      </c>
      <c r="DJ302" s="253" t="str" cm="1">
        <f t="array" aca="1" ref="DJ302" ca="1">IF(DJ$2="","",IFERROR(IF(FIND(DJ$2,$C302)&gt;=1,INDIRECT($B302&amp;"!"&amp;"AG"&amp;$A302),0),""))</f>
        <v/>
      </c>
      <c r="DK302" s="253" t="str" cm="1">
        <f t="array" aca="1" ref="DK302" ca="1">IF(DK$2="","",IFERROR(IF(FIND(DK$2,$C302)&gt;=1,INDIRECT($B302&amp;"!"&amp;"AG"&amp;$A302),0),""))</f>
        <v/>
      </c>
      <c r="DL302" s="253" t="str" cm="1">
        <f t="array" aca="1" ref="DL302" ca="1">IF(DL$2="","",IFERROR(IF(FIND(DL$2,$C302)&gt;=1,INDIRECT($B302&amp;"!"&amp;"AG"&amp;$A302),0),""))</f>
        <v/>
      </c>
      <c r="DM302" s="253" t="str" cm="1">
        <f t="array" aca="1" ref="DM302" ca="1">IF(DM$2="","",IFERROR(IF(FIND(DM$2,$C302)&gt;=1,INDIRECT($B302&amp;"!"&amp;"AG"&amp;$A302),0),""))</f>
        <v/>
      </c>
      <c r="DN302" s="253" t="str" cm="1">
        <f t="array" aca="1" ref="DN302" ca="1">IF(DN$2="","",IFERROR(IF(FIND(DN$2,$C302)&gt;=1,INDIRECT($B302&amp;"!"&amp;"AG"&amp;$A302),0),""))</f>
        <v/>
      </c>
      <c r="DO302" s="253" t="str" cm="1">
        <f t="array" aca="1" ref="DO302" ca="1">IF(DO$2="","",IFERROR(IF(FIND(DO$2,$C302)&gt;=1,INDIRECT($B302&amp;"!"&amp;"AG"&amp;$A302),0),""))</f>
        <v/>
      </c>
      <c r="DP302" s="253" t="str" cm="1">
        <f t="array" aca="1" ref="DP302" ca="1">IF(DP$2="","",IFERROR(IF(FIND(DP$2,$C302)&gt;=1,INDIRECT($B302&amp;"!"&amp;"AG"&amp;$A302),0),""))</f>
        <v/>
      </c>
      <c r="DQ302" s="253" t="str" cm="1">
        <f t="array" aca="1" ref="DQ302" ca="1">IF(DQ$2="","",IFERROR(IF(FIND(DQ$2,$C302)&gt;=1,INDIRECT($B302&amp;"!"&amp;"AG"&amp;$A302),0),""))</f>
        <v/>
      </c>
      <c r="DR302" s="253" t="str" cm="1">
        <f t="array" aca="1" ref="DR302" ca="1">IF(DR$2="","",IFERROR(IF(FIND(DR$2,$C302)&gt;=1,INDIRECT($B302&amp;"!"&amp;"AG"&amp;$A302),0),""))</f>
        <v/>
      </c>
      <c r="DS302" s="253" t="str" cm="1">
        <f t="array" aca="1" ref="DS302" ca="1">IF(DS$2="","",IFERROR(IF(FIND(DS$2,$C302)&gt;=1,INDIRECT($B302&amp;"!"&amp;"AG"&amp;$A302),0),""))</f>
        <v/>
      </c>
      <c r="DT302" s="253" t="str" cm="1">
        <f t="array" aca="1" ref="DT302" ca="1">IF(DT$2="","",IFERROR(IF(FIND(DT$2,$C302)&gt;=1,INDIRECT($B302&amp;"!"&amp;"AG"&amp;$A302),0),""))</f>
        <v/>
      </c>
      <c r="DU302" s="253" t="str" cm="1">
        <f t="array" aca="1" ref="DU302" ca="1">IF(DU$2="","",IFERROR(IF(FIND(DU$2,$C302)&gt;=1,INDIRECT($B302&amp;"!"&amp;"AG"&amp;$A302),0),""))</f>
        <v/>
      </c>
      <c r="DV302" s="253" t="str" cm="1">
        <f t="array" aca="1" ref="DV302" ca="1">IF(DV$2="","",IFERROR(IF(FIND(DV$2,$C302)&gt;=1,INDIRECT($B302&amp;"!"&amp;"AG"&amp;$A302),0),""))</f>
        <v/>
      </c>
      <c r="DW302" s="253" t="str" cm="1">
        <f t="array" aca="1" ref="DW302" ca="1">IF(DW$2="","",IFERROR(IF(FIND(DW$2,$C302)&gt;=1,INDIRECT($B302&amp;"!"&amp;"AG"&amp;$A302),0),""))</f>
        <v/>
      </c>
      <c r="DX302" s="253" t="str" cm="1">
        <f t="array" aca="1" ref="DX302" ca="1">IF(DX$2="","",IFERROR(IF(FIND(DX$2,$C302)&gt;=1,INDIRECT($B302&amp;"!"&amp;"AG"&amp;$A302),0),""))</f>
        <v/>
      </c>
      <c r="DY302" s="253" t="str" cm="1">
        <f t="array" aca="1" ref="DY302" ca="1">IF(DY$2="","",IFERROR(IF(FIND(DY$2,$C302)&gt;=1,INDIRECT($B302&amp;"!"&amp;"AG"&amp;$A302),0),""))</f>
        <v/>
      </c>
      <c r="DZ302" s="253" t="str" cm="1">
        <f t="array" aca="1" ref="DZ302" ca="1">IF(DZ$2="","",IFERROR(IF(FIND(DZ$2,$C302)&gt;=1,INDIRECT($B302&amp;"!"&amp;"AG"&amp;$A302),0),""))</f>
        <v/>
      </c>
      <c r="EA302" s="253" t="str" cm="1">
        <f t="array" aca="1" ref="EA302" ca="1">IF(EA$2="","",IFERROR(IF(FIND(EA$2,$C302)&gt;=1,INDIRECT($B302&amp;"!"&amp;"AG"&amp;$A302),0),""))</f>
        <v/>
      </c>
      <c r="EB302" s="253" t="str" cm="1">
        <f t="array" aca="1" ref="EB302" ca="1">IF(EB$2="","",IFERROR(IF(FIND(EB$2,$C302)&gt;=1,INDIRECT($B302&amp;"!"&amp;"AG"&amp;$A302),0),""))</f>
        <v/>
      </c>
      <c r="EC302" s="253" t="str" cm="1">
        <f t="array" aca="1" ref="EC302" ca="1">IF(EC$2="","",IFERROR(IF(FIND(EC$2,$C302)&gt;=1,INDIRECT($B302&amp;"!"&amp;"AG"&amp;$A302),0),""))</f>
        <v/>
      </c>
      <c r="ED302" s="253" t="str" cm="1">
        <f t="array" aca="1" ref="ED302" ca="1">IF(ED$2="","",IFERROR(IF(FIND(ED$2,$C302)&gt;=1,INDIRECT($B302&amp;"!"&amp;"AG"&amp;$A302),0),""))</f>
        <v/>
      </c>
      <c r="EE302" s="253" t="str" cm="1">
        <f t="array" aca="1" ref="EE302" ca="1">IF(EE$2="","",IFERROR(IF(FIND(EE$2,$C302)&gt;=1,INDIRECT($B302&amp;"!"&amp;"AG"&amp;$A302),0),""))</f>
        <v/>
      </c>
      <c r="EF302" s="253" t="str" cm="1">
        <f t="array" aca="1" ref="EF302" ca="1">IF(EF$2="","",IFERROR(IF(FIND(EF$2,$C302)&gt;=1,INDIRECT($B302&amp;"!"&amp;"AG"&amp;$A302),0),""))</f>
        <v/>
      </c>
      <c r="EG302" s="253" t="str" cm="1">
        <f t="array" aca="1" ref="EG302" ca="1">IF(EG$2="","",IFERROR(IF(FIND(EG$2,$C302)&gt;=1,INDIRECT($B302&amp;"!"&amp;"AG"&amp;$A302),0),""))</f>
        <v/>
      </c>
      <c r="EH302" s="253" t="str" cm="1">
        <f t="array" aca="1" ref="EH302" ca="1">IF(EH$2="","",IFERROR(IF(FIND(EH$2,$C302)&gt;=1,INDIRECT($B302&amp;"!"&amp;"AG"&amp;$A302),0),""))</f>
        <v/>
      </c>
      <c r="EI302" s="253" t="str" cm="1">
        <f t="array" aca="1" ref="EI302" ca="1">IF(EI$2="","",IFERROR(IF(FIND(EI$2,$C302)&gt;=1,INDIRECT($B302&amp;"!"&amp;"AG"&amp;$A302),0),""))</f>
        <v/>
      </c>
      <c r="EJ302" s="253" t="str" cm="1">
        <f t="array" aca="1" ref="EJ302" ca="1">IF(EJ$2="","",IFERROR(IF(FIND(EJ$2,$C302)&gt;=1,INDIRECT($B302&amp;"!"&amp;"AG"&amp;$A302),0),""))</f>
        <v/>
      </c>
      <c r="EK302" s="253" t="str" cm="1">
        <f t="array" aca="1" ref="EK302" ca="1">IF(EK$2="","",IFERROR(IF(FIND(EK$2,$C302)&gt;=1,INDIRECT($B302&amp;"!"&amp;"AG"&amp;$A302),0),""))</f>
        <v/>
      </c>
      <c r="EL302" s="253" t="str" cm="1">
        <f t="array" aca="1" ref="EL302" ca="1">IF(EL$2="","",IFERROR(IF(FIND(EL$2,$C302)&gt;=1,INDIRECT($B302&amp;"!"&amp;"AG"&amp;$A302),0),""))</f>
        <v/>
      </c>
      <c r="EM302" s="253" t="str" cm="1">
        <f t="array" aca="1" ref="EM302" ca="1">IF(EM$2="","",IFERROR(IF(FIND(EM$2,$C302)&gt;=1,INDIRECT($B302&amp;"!"&amp;"AG"&amp;$A302),0),""))</f>
        <v/>
      </c>
      <c r="EN302" s="253" t="str" cm="1">
        <f t="array" aca="1" ref="EN302" ca="1">IF(EN$2="","",IFERROR(IF(FIND(EN$2,$C302)&gt;=1,INDIRECT($B302&amp;"!"&amp;"AG"&amp;$A302),0),""))</f>
        <v/>
      </c>
      <c r="EO302" s="253" t="str" cm="1">
        <f t="array" aca="1" ref="EO302" ca="1">IF(EO$2="","",IFERROR(IF(FIND(EO$2,$C302)&gt;=1,INDIRECT($B302&amp;"!"&amp;"AG"&amp;$A302),0),""))</f>
        <v/>
      </c>
      <c r="EP302" s="253" t="str" cm="1">
        <f t="array" aca="1" ref="EP302" ca="1">IF(EP$2="","",IFERROR(IF(FIND(EP$2,$C302)&gt;=1,INDIRECT($B302&amp;"!"&amp;"AG"&amp;$A302),0),""))</f>
        <v/>
      </c>
      <c r="EQ302" s="253" t="str" cm="1">
        <f t="array" aca="1" ref="EQ302" ca="1">IF(EQ$2="","",IFERROR(IF(FIND(EQ$2,$C302)&gt;=1,INDIRECT($B302&amp;"!"&amp;"AG"&amp;$A302),0),""))</f>
        <v/>
      </c>
      <c r="ER302" s="253" t="str" cm="1">
        <f t="array" aca="1" ref="ER302" ca="1">IF(ER$2="","",IFERROR(IF(FIND(ER$2,$C302)&gt;=1,INDIRECT($B302&amp;"!"&amp;"AG"&amp;$A302),0),""))</f>
        <v/>
      </c>
      <c r="ES302" s="253" t="str" cm="1">
        <f t="array" aca="1" ref="ES302" ca="1">IF(ES$2="","",IFERROR(IF(FIND(ES$2,$C302)&gt;=1,INDIRECT($B302&amp;"!"&amp;"AG"&amp;$A302),0),""))</f>
        <v/>
      </c>
      <c r="ET302" s="253" t="str" cm="1">
        <f t="array" aca="1" ref="ET302" ca="1">IF(ET$2="","",IFERROR(IF(FIND(ET$2,$C302)&gt;=1,INDIRECT($B302&amp;"!"&amp;"AG"&amp;$A302),0),""))</f>
        <v/>
      </c>
      <c r="EU302" s="253" t="str" cm="1">
        <f t="array" aca="1" ref="EU302" ca="1">IF(EU$2="","",IFERROR(IF(FIND(EU$2,$C302)&gt;=1,INDIRECT($B302&amp;"!"&amp;"AG"&amp;$A302),0),""))</f>
        <v/>
      </c>
      <c r="EV302" s="253" t="str" cm="1">
        <f t="array" aca="1" ref="EV302" ca="1">IF(EV$2="","",IFERROR(IF(FIND(EV$2,$C302)&gt;=1,INDIRECT($B302&amp;"!"&amp;"AG"&amp;$A302),0),""))</f>
        <v/>
      </c>
    </row>
    <row r="303" spans="1:152" x14ac:dyDescent="0.3">
      <c r="A303" s="252">
        <f t="shared" ca="1" si="269"/>
        <v>25</v>
      </c>
      <c r="B303" s="252" t="str">
        <f t="shared" si="270"/>
        <v>Jun_2024</v>
      </c>
      <c r="C303" s="252" t="str">
        <f t="shared" ca="1" si="268"/>
        <v/>
      </c>
      <c r="D303" s="253" t="str">
        <f t="array" aca="1" ref="D303" ca="1">IF(D$2="","",IFERROR(IF(FIND(D$2,$C303)&gt;=1,INDIRECT($B303&amp;"!"&amp;"AG"&amp;$A303),0),""))</f>
        <v/>
      </c>
      <c r="E303" s="253" t="str">
        <f t="array" aca="1" ref="E303" ca="1">IF(E$2="","",IFERROR(IF(FIND(E$2,$C303)&gt;=1,INDIRECT($B303&amp;"!"&amp;"AG"&amp;$A303),0),""))</f>
        <v/>
      </c>
      <c r="F303" s="253" t="str">
        <f t="array" aca="1" ref="F303" ca="1">IF(F$2="","",IFERROR(IF(FIND(F$2,$C303)&gt;=1,INDIRECT($B303&amp;"!"&amp;"AG"&amp;$A303),0),""))</f>
        <v/>
      </c>
      <c r="G303" s="253" t="str">
        <f t="array" aca="1" ref="G303" ca="1">IF(G$2="","",IFERROR(IF(FIND(G$2,$C303)&gt;=1,INDIRECT($B303&amp;"!"&amp;"AG"&amp;$A303),0),""))</f>
        <v/>
      </c>
      <c r="H303" s="253" t="str">
        <f t="array" aca="1" ref="H303" ca="1">IF(H$2="","",IFERROR(IF(FIND(H$2,$C303)&gt;=1,INDIRECT($B303&amp;"!"&amp;"AG"&amp;$A303),0),""))</f>
        <v/>
      </c>
      <c r="I303" s="253" t="str">
        <f t="array" aca="1" ref="I303" ca="1">IF(I$2="","",IFERROR(IF(FIND(I$2,$C303)&gt;=1,INDIRECT($B303&amp;"!"&amp;"AG"&amp;$A303),0),""))</f>
        <v/>
      </c>
      <c r="J303" s="253" t="str">
        <f t="array" aca="1" ref="J303" ca="1">IF(J$2="","",IFERROR(IF(FIND(J$2,$C303)&gt;=1,INDIRECT($B303&amp;"!"&amp;"AG"&amp;$A303),0),""))</f>
        <v/>
      </c>
      <c r="K303" s="253" t="str">
        <f t="array" aca="1" ref="K303" ca="1">IF(K$2="","",IFERROR(IF(FIND(K$2,$C303)&gt;=1,INDIRECT($B303&amp;"!"&amp;"AG"&amp;$A303),0),""))</f>
        <v/>
      </c>
      <c r="L303" s="253" t="str">
        <f t="array" aca="1" ref="L303" ca="1">IF(L$2="","",IFERROR(IF(FIND(L$2,$C303)&gt;=1,INDIRECT($B303&amp;"!"&amp;"AG"&amp;$A303),0),""))</f>
        <v/>
      </c>
      <c r="M303" s="253" t="str">
        <f t="array" aca="1" ref="M303" ca="1">IF(M$2="","",IFERROR(IF(FIND(M$2,$C303)&gt;=1,INDIRECT($B303&amp;"!"&amp;"AG"&amp;$A303),0),""))</f>
        <v/>
      </c>
      <c r="N303" s="253" t="str">
        <f t="array" aca="1" ref="N303" ca="1">IF(N$2="","",IFERROR(IF(FIND(N$2,$C303)&gt;=1,INDIRECT($B303&amp;"!"&amp;"AG"&amp;$A303),0),""))</f>
        <v/>
      </c>
      <c r="O303" s="253" t="str">
        <f t="array" aca="1" ref="O303" ca="1">IF(O$2="","",IFERROR(IF(FIND(O$2,$C303)&gt;=1,INDIRECT($B303&amp;"!"&amp;"AG"&amp;$A303),0),""))</f>
        <v/>
      </c>
      <c r="P303" s="253" t="str">
        <f t="array" aca="1" ref="P303" ca="1">IF(P$2="","",IFERROR(IF(FIND(P$2,$C303)&gt;=1,INDIRECT($B303&amp;"!"&amp;"AG"&amp;$A303),0),""))</f>
        <v/>
      </c>
      <c r="Q303" s="253" t="str">
        <f t="array" aca="1" ref="Q303" ca="1">IF(Q$2="","",IFERROR(IF(FIND(Q$2,$C303)&gt;=1,INDIRECT($B303&amp;"!"&amp;"AG"&amp;$A303),0),""))</f>
        <v/>
      </c>
      <c r="R303" s="253" t="str">
        <f t="array" aca="1" ref="R303" ca="1">IF(R$2="","",IFERROR(IF(FIND(R$2,$C303)&gt;=1,INDIRECT($B303&amp;"!"&amp;"AG"&amp;$A303),0),""))</f>
        <v/>
      </c>
      <c r="S303" s="253" t="str">
        <f t="array" aca="1" ref="S303" ca="1">IF(S$2="","",IFERROR(IF(FIND(S$2,$C303)&gt;=1,INDIRECT($B303&amp;"!"&amp;"AG"&amp;$A303),0),""))</f>
        <v/>
      </c>
      <c r="T303" s="253" t="str">
        <f t="array" aca="1" ref="T303" ca="1">IF(T$2="","",IFERROR(IF(FIND(T$2,$C303)&gt;=1,INDIRECT($B303&amp;"!"&amp;"AG"&amp;$A303),0),""))</f>
        <v/>
      </c>
      <c r="U303" s="253" t="str">
        <f t="array" aca="1" ref="U303" ca="1">IF(U$2="","",IFERROR(IF(FIND(U$2,$C303)&gt;=1,INDIRECT($B303&amp;"!"&amp;"AG"&amp;$A303),0),""))</f>
        <v/>
      </c>
      <c r="V303" s="253" t="str">
        <f t="array" aca="1" ref="V303" ca="1">IF(V$2="","",IFERROR(IF(FIND(V$2,$C303)&gt;=1,INDIRECT($B303&amp;"!"&amp;"AG"&amp;$A303),0),""))</f>
        <v/>
      </c>
      <c r="W303" s="253" t="str">
        <f t="array" aca="1" ref="W303" ca="1">IF(W$2="","",IFERROR(IF(FIND(W$2,$C303)&gt;=1,INDIRECT($B303&amp;"!"&amp;"AG"&amp;$A303),0),""))</f>
        <v/>
      </c>
      <c r="X303" s="253" t="str">
        <f t="array" aca="1" ref="X303" ca="1">IF(X$2="","",IFERROR(IF(FIND(X$2,$C303)&gt;=1,INDIRECT($B303&amp;"!"&amp;"AG"&amp;$A303),0),""))</f>
        <v/>
      </c>
      <c r="Y303" s="253" t="str">
        <f t="array" aca="1" ref="Y303" ca="1">IF(Y$2="","",IFERROR(IF(FIND(Y$2,$C303)&gt;=1,INDIRECT($B303&amp;"!"&amp;"AG"&amp;$A303),0),""))</f>
        <v/>
      </c>
      <c r="Z303" s="253" t="str">
        <f t="array" aca="1" ref="Z303" ca="1">IF(Z$2="","",IFERROR(IF(FIND(Z$2,$C303)&gt;=1,INDIRECT($B303&amp;"!"&amp;"AG"&amp;$A303),0),""))</f>
        <v/>
      </c>
      <c r="AA303" s="253" t="str">
        <f t="array" aca="1" ref="AA303" ca="1">IF(AA$2="","",IFERROR(IF(FIND(AA$2,$C303)&gt;=1,INDIRECT($B303&amp;"!"&amp;"AG"&amp;$A303),0),""))</f>
        <v/>
      </c>
      <c r="AB303" s="253" t="str">
        <f t="array" aca="1" ref="AB303" ca="1">IF(AB$2="","",IFERROR(IF(FIND(AB$2,$C303)&gt;=1,INDIRECT($B303&amp;"!"&amp;"AG"&amp;$A303),0),""))</f>
        <v/>
      </c>
      <c r="AC303" s="253" t="str">
        <f t="array" aca="1" ref="AC303" ca="1">IF(AC$2="","",IFERROR(IF(FIND(AC$2,$C303)&gt;=1,INDIRECT($B303&amp;"!"&amp;"AG"&amp;$A303),0),""))</f>
        <v/>
      </c>
      <c r="AD303" s="253" t="str">
        <f t="array" aca="1" ref="AD303" ca="1">IF(AD$2="","",IFERROR(IF(FIND(AD$2,$C303)&gt;=1,INDIRECT($B303&amp;"!"&amp;"AG"&amp;$A303),0),""))</f>
        <v/>
      </c>
      <c r="AE303" s="253" t="str">
        <f t="array" aca="1" ref="AE303" ca="1">IF(AE$2="","",IFERROR(IF(FIND(AE$2,$C303)&gt;=1,INDIRECT($B303&amp;"!"&amp;"AG"&amp;$A303),0),""))</f>
        <v/>
      </c>
      <c r="AF303" s="253" t="str">
        <f t="array" aca="1" ref="AF303" ca="1">IF(AF$2="","",IFERROR(IF(FIND(AF$2,$C303)&gt;=1,INDIRECT($B303&amp;"!"&amp;"AG"&amp;$A303),0),""))</f>
        <v/>
      </c>
      <c r="AG303" s="253" t="str">
        <f t="array" aca="1" ref="AG303" ca="1">IF(AG$2="","",IFERROR(IF(FIND(AG$2,$C303)&gt;=1,INDIRECT($B303&amp;"!"&amp;"AG"&amp;$A303),0),""))</f>
        <v/>
      </c>
      <c r="AH303" s="253" t="str">
        <f t="array" aca="1" ref="AH303" ca="1">IF(AH$2="","",IFERROR(IF(FIND(AH$2,$C303)&gt;=1,INDIRECT($B303&amp;"!"&amp;"AG"&amp;$A303),0),""))</f>
        <v/>
      </c>
      <c r="AI303" s="253" t="str">
        <f t="array" aca="1" ref="AI303" ca="1">IF(AI$2="","",IFERROR(IF(FIND(AI$2,$C303)&gt;=1,INDIRECT($B303&amp;"!"&amp;"AG"&amp;$A303),0),""))</f>
        <v/>
      </c>
      <c r="AJ303" s="253" t="str">
        <f t="array" aca="1" ref="AJ303" ca="1">IF(AJ$2="","",IFERROR(IF(FIND(AJ$2,$C303)&gt;=1,INDIRECT($B303&amp;"!"&amp;"AG"&amp;$A303),0),""))</f>
        <v/>
      </c>
      <c r="AK303" s="253" t="str">
        <f t="array" aca="1" ref="AK303" ca="1">IF(AK$2="","",IFERROR(IF(FIND(AK$2,$C303)&gt;=1,INDIRECT($B303&amp;"!"&amp;"AG"&amp;$A303),0),""))</f>
        <v/>
      </c>
      <c r="AL303" s="253" t="str">
        <f t="array" aca="1" ref="AL303" ca="1">IF(AL$2="","",IFERROR(IF(FIND(AL$2,$C303)&gt;=1,INDIRECT($B303&amp;"!"&amp;"AG"&amp;$A303),0),""))</f>
        <v/>
      </c>
      <c r="AM303" s="253" t="str">
        <f t="array" aca="1" ref="AM303" ca="1">IF(AM$2="","",IFERROR(IF(FIND(AM$2,$C303)&gt;=1,INDIRECT($B303&amp;"!"&amp;"AG"&amp;$A303),0),""))</f>
        <v/>
      </c>
      <c r="AN303" s="253" t="str">
        <f t="array" aca="1" ref="AN303" ca="1">IF(AN$2="","",IFERROR(IF(FIND(AN$2,$C303)&gt;=1,INDIRECT($B303&amp;"!"&amp;"AG"&amp;$A303),0),""))</f>
        <v/>
      </c>
      <c r="AO303" s="253" t="str">
        <f t="array" aca="1" ref="AO303" ca="1">IF(AO$2="","",IFERROR(IF(FIND(AO$2,$C303)&gt;=1,INDIRECT($B303&amp;"!"&amp;"AG"&amp;$A303),0),""))</f>
        <v/>
      </c>
      <c r="AP303" s="253" t="str">
        <f t="array" aca="1" ref="AP303" ca="1">IF(AP$2="","",IFERROR(IF(FIND(AP$2,$C303)&gt;=1,INDIRECT($B303&amp;"!"&amp;"AG"&amp;$A303),0),""))</f>
        <v/>
      </c>
      <c r="AQ303" s="253" t="str">
        <f t="array" aca="1" ref="AQ303" ca="1">IF(AQ$2="","",IFERROR(IF(FIND(AQ$2,$C303)&gt;=1,INDIRECT($B303&amp;"!"&amp;"AG"&amp;$A303),0),""))</f>
        <v/>
      </c>
      <c r="AR303" s="253" t="str">
        <f t="array" aca="1" ref="AR303" ca="1">IF(AR$2="","",IFERROR(IF(FIND(AR$2,$C303)&gt;=1,INDIRECT($B303&amp;"!"&amp;"AG"&amp;$A303),0),""))</f>
        <v/>
      </c>
      <c r="AS303" s="253" t="str">
        <f t="array" aca="1" ref="AS303" ca="1">IF(AS$2="","",IFERROR(IF(FIND(AS$2,$C303)&gt;=1,INDIRECT($B303&amp;"!"&amp;"AG"&amp;$A303),0),""))</f>
        <v/>
      </c>
      <c r="AU303" s="254" t="str">
        <f t="array" aca="1" ref="AU303" ca="1">IFERROR(INDIRECT(B303&amp;"!"&amp;"A"&amp;A303),"")</f>
        <v/>
      </c>
      <c r="AV303" s="2" t="str">
        <f t="shared" ca="1" si="229"/>
        <v/>
      </c>
      <c r="AW303" s="253" t="str">
        <f t="array" aca="1" ref="AW303" ca="1">IF(AW$2="","",IFERROR(IF(FIND(AW$2,$C303)&gt;=1,IF(INDIRECT($B303&amp;"!"&amp;"AH"&amp;$A303)="","",INDIRECT($B303&amp;"!"&amp;"AH"&amp;$A303)),0),""))</f>
        <v/>
      </c>
      <c r="AX303" s="253" t="str">
        <f t="array" aca="1" ref="AX303" ca="1">IF(AX$2="","",IFERROR(IF(FIND(AX$2,$C303)&gt;=1,IF(INDIRECT($B303&amp;"!"&amp;"AH"&amp;$A303)="","",INDIRECT($B303&amp;"!"&amp;"AH"&amp;$A303)),0),""))</f>
        <v/>
      </c>
      <c r="AY303" s="253" t="str">
        <f t="array" aca="1" ref="AY303" ca="1">IF(AY$2="","",IFERROR(IF(FIND(AY$2,$C303)&gt;=1,IF(INDIRECT($B303&amp;"!"&amp;"AH"&amp;$A303)="","",INDIRECT($B303&amp;"!"&amp;"AH"&amp;$A303)),0),""))</f>
        <v/>
      </c>
      <c r="AZ303" s="253" t="str">
        <f t="array" aca="1" ref="AZ303" ca="1">IF(AZ$2="","",IFERROR(IF(FIND(AZ$2,$C303)&gt;=1,IF(INDIRECT($B303&amp;"!"&amp;"AH"&amp;$A303)="","",INDIRECT($B303&amp;"!"&amp;"AH"&amp;$A303)),0),""))</f>
        <v/>
      </c>
      <c r="BA303" s="253" t="str">
        <f t="array" aca="1" ref="BA303" ca="1">IF(BA$2="","",IFERROR(IF(FIND(BA$2,$C303)&gt;=1,IF(INDIRECT($B303&amp;"!"&amp;"AH"&amp;$A303)="","",INDIRECT($B303&amp;"!"&amp;"AH"&amp;$A303)),0),""))</f>
        <v/>
      </c>
      <c r="BB303" s="253" t="str">
        <f t="array" aca="1" ref="BB303" ca="1">IF(BB$2="","",IFERROR(IF(FIND(BB$2,$C303)&gt;=1,IF(INDIRECT($B303&amp;"!"&amp;"AH"&amp;$A303)="","",INDIRECT($B303&amp;"!"&amp;"AH"&amp;$A303)),0),""))</f>
        <v/>
      </c>
      <c r="BC303" s="253" t="str">
        <f t="array" aca="1" ref="BC303" ca="1">IF(BC$2="","",IFERROR(IF(FIND(BC$2,$C303)&gt;=1,IF(INDIRECT($B303&amp;"!"&amp;"AH"&amp;$A303)="","",INDIRECT($B303&amp;"!"&amp;"AH"&amp;$A303)),0),""))</f>
        <v/>
      </c>
      <c r="BD303" s="253" t="str">
        <f t="array" aca="1" ref="BD303" ca="1">IF(BD$2="","",IFERROR(IF(FIND(BD$2,$C303)&gt;=1,IF(INDIRECT($B303&amp;"!"&amp;"AH"&amp;$A303)="","",INDIRECT($B303&amp;"!"&amp;"AH"&amp;$A303)),0),""))</f>
        <v/>
      </c>
      <c r="BE303" s="253" t="str">
        <f t="array" aca="1" ref="BE303" ca="1">IF(BE$2="","",IFERROR(IF(FIND(BE$2,$C303)&gt;=1,IF(INDIRECT($B303&amp;"!"&amp;"AH"&amp;$A303)="","",INDIRECT($B303&amp;"!"&amp;"AH"&amp;$A303)),0),""))</f>
        <v/>
      </c>
      <c r="BF303" s="253" t="str">
        <f t="array" aca="1" ref="BF303" ca="1">IF(BF$2="","",IFERROR(IF(FIND(BF$2,$C303)&gt;=1,IF(INDIRECT($B303&amp;"!"&amp;"AH"&amp;$A303)="","",INDIRECT($B303&amp;"!"&amp;"AH"&amp;$A303)),0),""))</f>
        <v/>
      </c>
      <c r="BG303" s="253" t="str">
        <f t="array" aca="1" ref="BG303" ca="1">IF(BG$2="","",IFERROR(IF(FIND(BG$2,$C303)&gt;=1,IF(INDIRECT($B303&amp;"!"&amp;"AH"&amp;$A303)="","",INDIRECT($B303&amp;"!"&amp;"AH"&amp;$A303)),0),""))</f>
        <v/>
      </c>
      <c r="BH303" s="253" t="str">
        <f t="array" aca="1" ref="BH303" ca="1">IF(BH$2="","",IFERROR(IF(FIND(BH$2,$C303)&gt;=1,IF(INDIRECT($B303&amp;"!"&amp;"AH"&amp;$A303)="","",INDIRECT($B303&amp;"!"&amp;"AH"&amp;$A303)),0),""))</f>
        <v/>
      </c>
      <c r="BI303" s="253" t="str">
        <f t="array" aca="1" ref="BI303" ca="1">IF(BI$2="","",IFERROR(IF(FIND(BI$2,$C303)&gt;=1,IF(INDIRECT($B303&amp;"!"&amp;"AH"&amp;$A303)="","",INDIRECT($B303&amp;"!"&amp;"AH"&amp;$A303)),0),""))</f>
        <v/>
      </c>
      <c r="BJ303" s="253" t="str">
        <f t="array" aca="1" ref="BJ303" ca="1">IF(BJ$2="","",IFERROR(IF(FIND(BJ$2,$C303)&gt;=1,IF(INDIRECT($B303&amp;"!"&amp;"AH"&amp;$A303)="","",INDIRECT($B303&amp;"!"&amp;"AH"&amp;$A303)),0),""))</f>
        <v/>
      </c>
      <c r="BK303" s="253" t="str">
        <f t="array" aca="1" ref="BK303" ca="1">IF(BK$2="","",IFERROR(IF(FIND(BK$2,$C303)&gt;=1,IF(INDIRECT($B303&amp;"!"&amp;"AH"&amp;$A303)="","",INDIRECT($B303&amp;"!"&amp;"AH"&amp;$A303)),0),""))</f>
        <v/>
      </c>
      <c r="BL303" s="253" t="str">
        <f t="array" aca="1" ref="BL303" ca="1">IF(BL$2="","",IFERROR(IF(FIND(BL$2,$C303)&gt;=1,IF(INDIRECT($B303&amp;"!"&amp;"AH"&amp;$A303)="","",INDIRECT($B303&amp;"!"&amp;"AH"&amp;$A303)),0),""))</f>
        <v/>
      </c>
      <c r="BM303" s="253" t="str">
        <f t="array" aca="1" ref="BM303" ca="1">IF(BM$2="","",IFERROR(IF(FIND(BM$2,$C303)&gt;=1,IF(INDIRECT($B303&amp;"!"&amp;"AH"&amp;$A303)="","",INDIRECT($B303&amp;"!"&amp;"AH"&amp;$A303)),0),""))</f>
        <v/>
      </c>
      <c r="BN303" s="253" t="str">
        <f t="array" aca="1" ref="BN303" ca="1">IF(BN$2="","",IFERROR(IF(FIND(BN$2,$C303)&gt;=1,IF(INDIRECT($B303&amp;"!"&amp;"AH"&amp;$A303)="","",INDIRECT($B303&amp;"!"&amp;"AH"&amp;$A303)),0),""))</f>
        <v/>
      </c>
      <c r="BO303" s="253" t="str">
        <f t="array" aca="1" ref="BO303" ca="1">IF(BO$2="","",IFERROR(IF(FIND(BO$2,$C303)&gt;=1,IF(INDIRECT($B303&amp;"!"&amp;"AH"&amp;$A303)="","",INDIRECT($B303&amp;"!"&amp;"AH"&amp;$A303)),0),""))</f>
        <v/>
      </c>
      <c r="BP303" s="253" t="str">
        <f t="array" aca="1" ref="BP303" ca="1">IF(BP$2="","",IFERROR(IF(FIND(BP$2,$C303)&gt;=1,IF(INDIRECT($B303&amp;"!"&amp;"AH"&amp;$A303)="","",INDIRECT($B303&amp;"!"&amp;"AH"&amp;$A303)),0),""))</f>
        <v/>
      </c>
      <c r="BQ303" s="253" t="str">
        <f t="array" aca="1" ref="BQ303" ca="1">IF(BQ$2="","",IFERROR(IF(FIND(BQ$2,$C303)&gt;=1,IF(INDIRECT($B303&amp;"!"&amp;"AH"&amp;$A303)="","",INDIRECT($B303&amp;"!"&amp;"AH"&amp;$A303)),0),""))</f>
        <v/>
      </c>
      <c r="BR303" s="253" t="str">
        <f t="array" aca="1" ref="BR303" ca="1">IF(BR$2="","",IFERROR(IF(FIND(BR$2,$C303)&gt;=1,IF(INDIRECT($B303&amp;"!"&amp;"AH"&amp;$A303)="","",INDIRECT($B303&amp;"!"&amp;"AH"&amp;$A303)),0),""))</f>
        <v/>
      </c>
      <c r="BS303" s="253" t="str">
        <f t="array" aca="1" ref="BS303" ca="1">IF(BS$2="","",IFERROR(IF(FIND(BS$2,$C303)&gt;=1,IF(INDIRECT($B303&amp;"!"&amp;"AH"&amp;$A303)="","",INDIRECT($B303&amp;"!"&amp;"AH"&amp;$A303)),0),""))</f>
        <v/>
      </c>
      <c r="BT303" s="253" t="str">
        <f t="array" aca="1" ref="BT303" ca="1">IF(BT$2="","",IFERROR(IF(FIND(BT$2,$C303)&gt;=1,IF(INDIRECT($B303&amp;"!"&amp;"AH"&amp;$A303)="","",INDIRECT($B303&amp;"!"&amp;"AH"&amp;$A303)),0),""))</f>
        <v/>
      </c>
      <c r="BU303" s="253" t="str">
        <f t="array" aca="1" ref="BU303" ca="1">IF(BU$2="","",IFERROR(IF(FIND(BU$2,$C303)&gt;=1,IF(INDIRECT($B303&amp;"!"&amp;"AH"&amp;$A303)="","",INDIRECT($B303&amp;"!"&amp;"AH"&amp;$A303)),0),""))</f>
        <v/>
      </c>
      <c r="BV303" s="253" t="str">
        <f t="array" aca="1" ref="BV303" ca="1">IF(BV$2="","",IFERROR(IF(FIND(BV$2,$C303)&gt;=1,IF(INDIRECT($B303&amp;"!"&amp;"AH"&amp;$A303)="","",INDIRECT($B303&amp;"!"&amp;"AH"&amp;$A303)),0),""))</f>
        <v/>
      </c>
      <c r="BW303" s="253" t="str">
        <f t="array" aca="1" ref="BW303" ca="1">IF(BW$2="","",IFERROR(IF(FIND(BW$2,$C303)&gt;=1,IF(INDIRECT($B303&amp;"!"&amp;"AH"&amp;$A303)="","",INDIRECT($B303&amp;"!"&amp;"AH"&amp;$A303)),0),""))</f>
        <v/>
      </c>
      <c r="BX303" s="253" t="str">
        <f t="array" aca="1" ref="BX303" ca="1">IF(BX$2="","",IFERROR(IF(FIND(BX$2,$C303)&gt;=1,IF(INDIRECT($B303&amp;"!"&amp;"AH"&amp;$A303)="","",INDIRECT($B303&amp;"!"&amp;"AH"&amp;$A303)),0),""))</f>
        <v/>
      </c>
      <c r="BY303" s="253" t="str">
        <f t="array" aca="1" ref="BY303" ca="1">IF(BY$2="","",IFERROR(IF(FIND(BY$2,$C303)&gt;=1,IF(INDIRECT($B303&amp;"!"&amp;"AH"&amp;$A303)="","",INDIRECT($B303&amp;"!"&amp;"AH"&amp;$A303)),0),""))</f>
        <v/>
      </c>
      <c r="BZ303" s="253" t="str">
        <f t="array" aca="1" ref="BZ303" ca="1">IF(BZ$2="","",IFERROR(IF(FIND(BZ$2,$C303)&gt;=1,IF(INDIRECT($B303&amp;"!"&amp;"AH"&amp;$A303)="","",INDIRECT($B303&amp;"!"&amp;"AH"&amp;$A303)),0),""))</f>
        <v/>
      </c>
      <c r="CA303" s="253" t="str">
        <f t="array" aca="1" ref="CA303" ca="1">IF(CA$2="","",IFERROR(IF(FIND(CA$2,$C303)&gt;=1,IF(INDIRECT($B303&amp;"!"&amp;"AH"&amp;$A303)="","",INDIRECT($B303&amp;"!"&amp;"AH"&amp;$A303)),0),""))</f>
        <v/>
      </c>
      <c r="CB303" s="253" t="str">
        <f t="array" aca="1" ref="CB303" ca="1">IF(CB$2="","",IFERROR(IF(FIND(CB$2,$C303)&gt;=1,IF(INDIRECT($B303&amp;"!"&amp;"AH"&amp;$A303)="","",INDIRECT($B303&amp;"!"&amp;"AH"&amp;$A303)),0),""))</f>
        <v/>
      </c>
      <c r="CC303" s="253" t="str">
        <f t="array" aca="1" ref="CC303" ca="1">IF(CC$2="","",IFERROR(IF(FIND(CC$2,$C303)&gt;=1,IF(INDIRECT($B303&amp;"!"&amp;"AH"&amp;$A303)="","",INDIRECT($B303&amp;"!"&amp;"AH"&amp;$A303)),0),""))</f>
        <v/>
      </c>
      <c r="CD303" s="253" t="str">
        <f t="array" aca="1" ref="CD303" ca="1">IF(CD$2="","",IFERROR(IF(FIND(CD$2,$C303)&gt;=1,IF(INDIRECT($B303&amp;"!"&amp;"AH"&amp;$A303)="","",INDIRECT($B303&amp;"!"&amp;"AH"&amp;$A303)),0),""))</f>
        <v/>
      </c>
      <c r="CE303" s="253" t="str">
        <f t="array" aca="1" ref="CE303" ca="1">IF(CE$2="","",IFERROR(IF(FIND(CE$2,$C303)&gt;=1,IF(INDIRECT($B303&amp;"!"&amp;"AH"&amp;$A303)="","",INDIRECT($B303&amp;"!"&amp;"AH"&amp;$A303)),0),""))</f>
        <v/>
      </c>
      <c r="CF303" s="253" t="str">
        <f t="array" aca="1" ref="CF303" ca="1">IF(CF$2="","",IFERROR(IF(FIND(CF$2,$C303)&gt;=1,IF(INDIRECT($B303&amp;"!"&amp;"AH"&amp;$A303)="","",INDIRECT($B303&amp;"!"&amp;"AH"&amp;$A303)),0),""))</f>
        <v/>
      </c>
      <c r="CG303" s="253" t="str">
        <f t="array" aca="1" ref="CG303" ca="1">IF(CG$2="","",IFERROR(IF(FIND(CG$2,$C303)&gt;=1,IF(INDIRECT($B303&amp;"!"&amp;"AH"&amp;$A303)="","",INDIRECT($B303&amp;"!"&amp;"AH"&amp;$A303)),0),""))</f>
        <v/>
      </c>
      <c r="CH303" s="253" t="str">
        <f t="array" aca="1" ref="CH303" ca="1">IF(CH$2="","",IFERROR(IF(FIND(CH$2,$C303)&gt;=1,IF(INDIRECT($B303&amp;"!"&amp;"AH"&amp;$A303)="","",INDIRECT($B303&amp;"!"&amp;"AH"&amp;$A303)),0),""))</f>
        <v/>
      </c>
      <c r="CI303" s="253" t="str">
        <f t="array" aca="1" ref="CI303" ca="1">IF(CI$2="","",IFERROR(IF(FIND(CI$2,$C303)&gt;=1,IF(INDIRECT($B303&amp;"!"&amp;"AH"&amp;$A303)="","",INDIRECT($B303&amp;"!"&amp;"AH"&amp;$A303)),0),""))</f>
        <v/>
      </c>
      <c r="CJ303" s="253" t="str">
        <f t="array" aca="1" ref="CJ303" ca="1">IF(CJ$2="","",IFERROR(IF(FIND(CJ$2,$C303)&gt;=1,IF(INDIRECT($B303&amp;"!"&amp;"AH"&amp;$A303)="","",INDIRECT($B303&amp;"!"&amp;"AH"&amp;$A303)),0),""))</f>
        <v/>
      </c>
      <c r="CK303" s="253" t="str">
        <f t="array" aca="1" ref="CK303" ca="1">IF(CK$2="","",IFERROR(IF(FIND(CK$2,$C303)&gt;=1,IF(INDIRECT($B303&amp;"!"&amp;"AH"&amp;$A303)="","",INDIRECT($B303&amp;"!"&amp;"AH"&amp;$A303)),0),""))</f>
        <v/>
      </c>
      <c r="CL303" s="253" t="str">
        <f t="array" aca="1" ref="CL303" ca="1">IF(CL$2="","",IFERROR(IF(FIND(CL$2,$C303)&gt;=1,IF(INDIRECT($B303&amp;"!"&amp;"AH"&amp;$A303)="","",INDIRECT($B303&amp;"!"&amp;"AH"&amp;$A303)),0),""))</f>
        <v/>
      </c>
      <c r="CO303" s="2" t="str">
        <f t="shared" ca="1" si="231"/>
        <v/>
      </c>
      <c r="CP303" s="253" t="str">
        <f t="array" aca="1" ref="CP303" ca="1">IF(CP$2="","",IFERROR(IF(FIND(CP$2,$C303)&gt;=1,INDIRECT($B303&amp;"!"&amp;"AG"&amp;$A303),0),""))</f>
        <v/>
      </c>
      <c r="CQ303" s="253" t="str">
        <f t="array" aca="1" ref="CQ303" ca="1">IF(CQ$2="","",IFERROR(IF(FIND(CQ$2,$C303)&gt;=1,INDIRECT($B303&amp;"!"&amp;"AG"&amp;$A303),0),""))</f>
        <v/>
      </c>
      <c r="CR303" s="253" t="str">
        <f t="array" aca="1" ref="CR303" ca="1">IF(CR$2="","",IFERROR(IF(FIND(CR$2,$C303)&gt;=1,INDIRECT($B303&amp;"!"&amp;"AG"&amp;$A303),0),""))</f>
        <v/>
      </c>
      <c r="CS303" s="253" t="str">
        <f t="array" aca="1" ref="CS303" ca="1">IF(CS$2="","",IFERROR(IF(FIND(CS$2,$C303)&gt;=1,INDIRECT($B303&amp;"!"&amp;"AG"&amp;$A303),0),""))</f>
        <v/>
      </c>
      <c r="CV303" s="2" t="str">
        <f t="shared" ca="1" si="232"/>
        <v/>
      </c>
      <c r="CW303" s="253" t="str">
        <f t="array" aca="1" ref="CW303" ca="1">IF(CW$2="","",IFERROR(IF(FIND(CW$2,$C303)&gt;=1,IF(INDIRECT($B303&amp;"!"&amp;"AH"&amp;$A303)="","",INDIRECT($B303&amp;"!"&amp;"AH"&amp;$A303)&amp;" "),0),""))</f>
        <v/>
      </c>
      <c r="CX303" s="253" t="str">
        <f t="array" aca="1" ref="CX303" ca="1">IF(CX$2="","",IFERROR(IF(FIND(CX$2,$C303)&gt;=1,IF(INDIRECT($B303&amp;"!"&amp;"AH"&amp;$A303)="","",INDIRECT($B303&amp;"!"&amp;"AH"&amp;$A303)&amp;" "),0),""))</f>
        <v/>
      </c>
      <c r="CY303" s="253" t="str">
        <f t="array" aca="1" ref="CY303" ca="1">IF(CY$2="","",IFERROR(IF(FIND(CY$2,$C303)&gt;=1,IF(INDIRECT($B303&amp;"!"&amp;"AH"&amp;$A303)="","",INDIRECT($B303&amp;"!"&amp;"AH"&amp;$A303)&amp;" "),0),""))</f>
        <v/>
      </c>
      <c r="CZ303" s="253" t="str">
        <f t="array" aca="1" ref="CZ303" ca="1">IF(CZ$2="","",IFERROR(IF(FIND(CZ$2,$C303)&gt;=1,IF(INDIRECT($B303&amp;"!"&amp;"AH"&amp;$A303)="","",INDIRECT($B303&amp;"!"&amp;"AH"&amp;$A303)&amp;" "),0),""))</f>
        <v/>
      </c>
      <c r="DC303" s="2" t="str">
        <f t="shared" ca="1" si="233"/>
        <v/>
      </c>
      <c r="DD303" s="253" t="str" cm="1">
        <f t="array" aca="1" ref="DD303" ca="1">IF(DD$2="","",IFERROR(IF(FIND(DD$2,$C303)&gt;=1,INDIRECT($B303&amp;"!"&amp;"AG"&amp;$A303),0),""))</f>
        <v/>
      </c>
      <c r="DE303" s="253" t="str" cm="1">
        <f t="array" aca="1" ref="DE303" ca="1">IF(DE$2="","",IFERROR(IF(FIND(DE$2,$C303)&gt;=1,INDIRECT($B303&amp;"!"&amp;"AG"&amp;$A303),0),""))</f>
        <v/>
      </c>
      <c r="DF303" s="253" t="str" cm="1">
        <f t="array" aca="1" ref="DF303" ca="1">IF(DF$2="","",IFERROR(IF(FIND(DF$2,$C303)&gt;=1,INDIRECT($B303&amp;"!"&amp;"AG"&amp;$A303),0),""))</f>
        <v/>
      </c>
      <c r="DG303" s="253" t="str" cm="1">
        <f t="array" aca="1" ref="DG303" ca="1">IF(DG$2="","",IFERROR(IF(FIND(DG$2,$C303)&gt;=1,INDIRECT($B303&amp;"!"&amp;"AG"&amp;$A303),0),""))</f>
        <v/>
      </c>
      <c r="DH303" s="253" t="str" cm="1">
        <f t="array" aca="1" ref="DH303" ca="1">IF(DH$2="","",IFERROR(IF(FIND(DH$2,$C303)&gt;=1,INDIRECT($B303&amp;"!"&amp;"AG"&amp;$A303),0),""))</f>
        <v/>
      </c>
      <c r="DI303" s="253" t="str" cm="1">
        <f t="array" aca="1" ref="DI303" ca="1">IF(DI$2="","",IFERROR(IF(FIND(DI$2,$C303)&gt;=1,INDIRECT($B303&amp;"!"&amp;"AG"&amp;$A303),0),""))</f>
        <v/>
      </c>
      <c r="DJ303" s="253" t="str" cm="1">
        <f t="array" aca="1" ref="DJ303" ca="1">IF(DJ$2="","",IFERROR(IF(FIND(DJ$2,$C303)&gt;=1,INDIRECT($B303&amp;"!"&amp;"AG"&amp;$A303),0),""))</f>
        <v/>
      </c>
      <c r="DK303" s="253" t="str" cm="1">
        <f t="array" aca="1" ref="DK303" ca="1">IF(DK$2="","",IFERROR(IF(FIND(DK$2,$C303)&gt;=1,INDIRECT($B303&amp;"!"&amp;"AG"&amp;$A303),0),""))</f>
        <v/>
      </c>
      <c r="DL303" s="253" t="str" cm="1">
        <f t="array" aca="1" ref="DL303" ca="1">IF(DL$2="","",IFERROR(IF(FIND(DL$2,$C303)&gt;=1,INDIRECT($B303&amp;"!"&amp;"AG"&amp;$A303),0),""))</f>
        <v/>
      </c>
      <c r="DM303" s="253" t="str" cm="1">
        <f t="array" aca="1" ref="DM303" ca="1">IF(DM$2="","",IFERROR(IF(FIND(DM$2,$C303)&gt;=1,INDIRECT($B303&amp;"!"&amp;"AG"&amp;$A303),0),""))</f>
        <v/>
      </c>
      <c r="DN303" s="253" t="str" cm="1">
        <f t="array" aca="1" ref="DN303" ca="1">IF(DN$2="","",IFERROR(IF(FIND(DN$2,$C303)&gt;=1,INDIRECT($B303&amp;"!"&amp;"AG"&amp;$A303),0),""))</f>
        <v/>
      </c>
      <c r="DO303" s="253" t="str" cm="1">
        <f t="array" aca="1" ref="DO303" ca="1">IF(DO$2="","",IFERROR(IF(FIND(DO$2,$C303)&gt;=1,INDIRECT($B303&amp;"!"&amp;"AG"&amp;$A303),0),""))</f>
        <v/>
      </c>
      <c r="DP303" s="253" t="str" cm="1">
        <f t="array" aca="1" ref="DP303" ca="1">IF(DP$2="","",IFERROR(IF(FIND(DP$2,$C303)&gt;=1,INDIRECT($B303&amp;"!"&amp;"AG"&amp;$A303),0),""))</f>
        <v/>
      </c>
      <c r="DQ303" s="253" t="str" cm="1">
        <f t="array" aca="1" ref="DQ303" ca="1">IF(DQ$2="","",IFERROR(IF(FIND(DQ$2,$C303)&gt;=1,INDIRECT($B303&amp;"!"&amp;"AG"&amp;$A303),0),""))</f>
        <v/>
      </c>
      <c r="DR303" s="253" t="str" cm="1">
        <f t="array" aca="1" ref="DR303" ca="1">IF(DR$2="","",IFERROR(IF(FIND(DR$2,$C303)&gt;=1,INDIRECT($B303&amp;"!"&amp;"AG"&amp;$A303),0),""))</f>
        <v/>
      </c>
      <c r="DS303" s="253" t="str" cm="1">
        <f t="array" aca="1" ref="DS303" ca="1">IF(DS$2="","",IFERROR(IF(FIND(DS$2,$C303)&gt;=1,INDIRECT($B303&amp;"!"&amp;"AG"&amp;$A303),0),""))</f>
        <v/>
      </c>
      <c r="DT303" s="253" t="str" cm="1">
        <f t="array" aca="1" ref="DT303" ca="1">IF(DT$2="","",IFERROR(IF(FIND(DT$2,$C303)&gt;=1,INDIRECT($B303&amp;"!"&amp;"AG"&amp;$A303),0),""))</f>
        <v/>
      </c>
      <c r="DU303" s="253" t="str" cm="1">
        <f t="array" aca="1" ref="DU303" ca="1">IF(DU$2="","",IFERROR(IF(FIND(DU$2,$C303)&gt;=1,INDIRECT($B303&amp;"!"&amp;"AG"&amp;$A303),0),""))</f>
        <v/>
      </c>
      <c r="DV303" s="253" t="str" cm="1">
        <f t="array" aca="1" ref="DV303" ca="1">IF(DV$2="","",IFERROR(IF(FIND(DV$2,$C303)&gt;=1,INDIRECT($B303&amp;"!"&amp;"AG"&amp;$A303),0),""))</f>
        <v/>
      </c>
      <c r="DW303" s="253" t="str" cm="1">
        <f t="array" aca="1" ref="DW303" ca="1">IF(DW$2="","",IFERROR(IF(FIND(DW$2,$C303)&gt;=1,INDIRECT($B303&amp;"!"&amp;"AG"&amp;$A303),0),""))</f>
        <v/>
      </c>
      <c r="DX303" s="253" t="str" cm="1">
        <f t="array" aca="1" ref="DX303" ca="1">IF(DX$2="","",IFERROR(IF(FIND(DX$2,$C303)&gt;=1,INDIRECT($B303&amp;"!"&amp;"AG"&amp;$A303),0),""))</f>
        <v/>
      </c>
      <c r="DY303" s="253" t="str" cm="1">
        <f t="array" aca="1" ref="DY303" ca="1">IF(DY$2="","",IFERROR(IF(FIND(DY$2,$C303)&gt;=1,INDIRECT($B303&amp;"!"&amp;"AG"&amp;$A303),0),""))</f>
        <v/>
      </c>
      <c r="DZ303" s="253" t="str" cm="1">
        <f t="array" aca="1" ref="DZ303" ca="1">IF(DZ$2="","",IFERROR(IF(FIND(DZ$2,$C303)&gt;=1,INDIRECT($B303&amp;"!"&amp;"AG"&amp;$A303),0),""))</f>
        <v/>
      </c>
      <c r="EA303" s="253" t="str" cm="1">
        <f t="array" aca="1" ref="EA303" ca="1">IF(EA$2="","",IFERROR(IF(FIND(EA$2,$C303)&gt;=1,INDIRECT($B303&amp;"!"&amp;"AG"&amp;$A303),0),""))</f>
        <v/>
      </c>
      <c r="EB303" s="253" t="str" cm="1">
        <f t="array" aca="1" ref="EB303" ca="1">IF(EB$2="","",IFERROR(IF(FIND(EB$2,$C303)&gt;=1,INDIRECT($B303&amp;"!"&amp;"AG"&amp;$A303),0),""))</f>
        <v/>
      </c>
      <c r="EC303" s="253" t="str" cm="1">
        <f t="array" aca="1" ref="EC303" ca="1">IF(EC$2="","",IFERROR(IF(FIND(EC$2,$C303)&gt;=1,INDIRECT($B303&amp;"!"&amp;"AG"&amp;$A303),0),""))</f>
        <v/>
      </c>
      <c r="ED303" s="253" t="str" cm="1">
        <f t="array" aca="1" ref="ED303" ca="1">IF(ED$2="","",IFERROR(IF(FIND(ED$2,$C303)&gt;=1,INDIRECT($B303&amp;"!"&amp;"AG"&amp;$A303),0),""))</f>
        <v/>
      </c>
      <c r="EE303" s="253" t="str" cm="1">
        <f t="array" aca="1" ref="EE303" ca="1">IF(EE$2="","",IFERROR(IF(FIND(EE$2,$C303)&gt;=1,INDIRECT($B303&amp;"!"&amp;"AG"&amp;$A303),0),""))</f>
        <v/>
      </c>
      <c r="EF303" s="253" t="str" cm="1">
        <f t="array" aca="1" ref="EF303" ca="1">IF(EF$2="","",IFERROR(IF(FIND(EF$2,$C303)&gt;=1,INDIRECT($B303&amp;"!"&amp;"AG"&amp;$A303),0),""))</f>
        <v/>
      </c>
      <c r="EG303" s="253" t="str" cm="1">
        <f t="array" aca="1" ref="EG303" ca="1">IF(EG$2="","",IFERROR(IF(FIND(EG$2,$C303)&gt;=1,INDIRECT($B303&amp;"!"&amp;"AG"&amp;$A303),0),""))</f>
        <v/>
      </c>
      <c r="EH303" s="253" t="str" cm="1">
        <f t="array" aca="1" ref="EH303" ca="1">IF(EH$2="","",IFERROR(IF(FIND(EH$2,$C303)&gt;=1,INDIRECT($B303&amp;"!"&amp;"AG"&amp;$A303),0),""))</f>
        <v/>
      </c>
      <c r="EI303" s="253" t="str" cm="1">
        <f t="array" aca="1" ref="EI303" ca="1">IF(EI$2="","",IFERROR(IF(FIND(EI$2,$C303)&gt;=1,INDIRECT($B303&amp;"!"&amp;"AG"&amp;$A303),0),""))</f>
        <v/>
      </c>
      <c r="EJ303" s="253" t="str" cm="1">
        <f t="array" aca="1" ref="EJ303" ca="1">IF(EJ$2="","",IFERROR(IF(FIND(EJ$2,$C303)&gt;=1,INDIRECT($B303&amp;"!"&amp;"AG"&amp;$A303),0),""))</f>
        <v/>
      </c>
      <c r="EK303" s="253" t="str" cm="1">
        <f t="array" aca="1" ref="EK303" ca="1">IF(EK$2="","",IFERROR(IF(FIND(EK$2,$C303)&gt;=1,INDIRECT($B303&amp;"!"&amp;"AG"&amp;$A303),0),""))</f>
        <v/>
      </c>
      <c r="EL303" s="253" t="str" cm="1">
        <f t="array" aca="1" ref="EL303" ca="1">IF(EL$2="","",IFERROR(IF(FIND(EL$2,$C303)&gt;=1,INDIRECT($B303&amp;"!"&amp;"AG"&amp;$A303),0),""))</f>
        <v/>
      </c>
      <c r="EM303" s="253" t="str" cm="1">
        <f t="array" aca="1" ref="EM303" ca="1">IF(EM$2="","",IFERROR(IF(FIND(EM$2,$C303)&gt;=1,INDIRECT($B303&amp;"!"&amp;"AG"&amp;$A303),0),""))</f>
        <v/>
      </c>
      <c r="EN303" s="253" t="str" cm="1">
        <f t="array" aca="1" ref="EN303" ca="1">IF(EN$2="","",IFERROR(IF(FIND(EN$2,$C303)&gt;=1,INDIRECT($B303&amp;"!"&amp;"AG"&amp;$A303),0),""))</f>
        <v/>
      </c>
      <c r="EO303" s="253" t="str" cm="1">
        <f t="array" aca="1" ref="EO303" ca="1">IF(EO$2="","",IFERROR(IF(FIND(EO$2,$C303)&gt;=1,INDIRECT($B303&amp;"!"&amp;"AG"&amp;$A303),0),""))</f>
        <v/>
      </c>
      <c r="EP303" s="253" t="str" cm="1">
        <f t="array" aca="1" ref="EP303" ca="1">IF(EP$2="","",IFERROR(IF(FIND(EP$2,$C303)&gt;=1,INDIRECT($B303&amp;"!"&amp;"AG"&amp;$A303),0),""))</f>
        <v/>
      </c>
      <c r="EQ303" s="253" t="str" cm="1">
        <f t="array" aca="1" ref="EQ303" ca="1">IF(EQ$2="","",IFERROR(IF(FIND(EQ$2,$C303)&gt;=1,INDIRECT($B303&amp;"!"&amp;"AG"&amp;$A303),0),""))</f>
        <v/>
      </c>
      <c r="ER303" s="253" t="str" cm="1">
        <f t="array" aca="1" ref="ER303" ca="1">IF(ER$2="","",IFERROR(IF(FIND(ER$2,$C303)&gt;=1,INDIRECT($B303&amp;"!"&amp;"AG"&amp;$A303),0),""))</f>
        <v/>
      </c>
      <c r="ES303" s="253" t="str" cm="1">
        <f t="array" aca="1" ref="ES303" ca="1">IF(ES$2="","",IFERROR(IF(FIND(ES$2,$C303)&gt;=1,INDIRECT($B303&amp;"!"&amp;"AG"&amp;$A303),0),""))</f>
        <v/>
      </c>
      <c r="ET303" s="253" t="str" cm="1">
        <f t="array" aca="1" ref="ET303" ca="1">IF(ET$2="","",IFERROR(IF(FIND(ET$2,$C303)&gt;=1,INDIRECT($B303&amp;"!"&amp;"AG"&amp;$A303),0),""))</f>
        <v/>
      </c>
      <c r="EU303" s="253" t="str" cm="1">
        <f t="array" aca="1" ref="EU303" ca="1">IF(EU$2="","",IFERROR(IF(FIND(EU$2,$C303)&gt;=1,INDIRECT($B303&amp;"!"&amp;"AG"&amp;$A303),0),""))</f>
        <v/>
      </c>
      <c r="EV303" s="253" t="str" cm="1">
        <f t="array" aca="1" ref="EV303" ca="1">IF(EV$2="","",IFERROR(IF(FIND(EV$2,$C303)&gt;=1,INDIRECT($B303&amp;"!"&amp;"AG"&amp;$A303),0),""))</f>
        <v/>
      </c>
    </row>
    <row r="304" spans="1:152" x14ac:dyDescent="0.3">
      <c r="A304" s="252">
        <f t="shared" ca="1" si="269"/>
        <v>26</v>
      </c>
      <c r="B304" s="252" t="str">
        <f t="shared" si="270"/>
        <v>Jun_2024</v>
      </c>
      <c r="C304" s="252" t="str">
        <f t="shared" ca="1" si="268"/>
        <v/>
      </c>
      <c r="D304" s="253" t="str">
        <f t="array" aca="1" ref="D304" ca="1">IF(D$2="","",IFERROR(IF(FIND(D$2,$C304)&gt;=1,INDIRECT($B304&amp;"!"&amp;"AG"&amp;$A304),0),""))</f>
        <v/>
      </c>
      <c r="E304" s="253" t="str">
        <f t="array" aca="1" ref="E304" ca="1">IF(E$2="","",IFERROR(IF(FIND(E$2,$C304)&gt;=1,INDIRECT($B304&amp;"!"&amp;"AG"&amp;$A304),0),""))</f>
        <v/>
      </c>
      <c r="F304" s="253" t="str">
        <f t="array" aca="1" ref="F304" ca="1">IF(F$2="","",IFERROR(IF(FIND(F$2,$C304)&gt;=1,INDIRECT($B304&amp;"!"&amp;"AG"&amp;$A304),0),""))</f>
        <v/>
      </c>
      <c r="G304" s="253" t="str">
        <f t="array" aca="1" ref="G304" ca="1">IF(G$2="","",IFERROR(IF(FIND(G$2,$C304)&gt;=1,INDIRECT($B304&amp;"!"&amp;"AG"&amp;$A304),0),""))</f>
        <v/>
      </c>
      <c r="H304" s="253" t="str">
        <f t="array" aca="1" ref="H304" ca="1">IF(H$2="","",IFERROR(IF(FIND(H$2,$C304)&gt;=1,INDIRECT($B304&amp;"!"&amp;"AG"&amp;$A304),0),""))</f>
        <v/>
      </c>
      <c r="I304" s="253" t="str">
        <f t="array" aca="1" ref="I304" ca="1">IF(I$2="","",IFERROR(IF(FIND(I$2,$C304)&gt;=1,INDIRECT($B304&amp;"!"&amp;"AG"&amp;$A304),0),""))</f>
        <v/>
      </c>
      <c r="J304" s="253" t="str">
        <f t="array" aca="1" ref="J304" ca="1">IF(J$2="","",IFERROR(IF(FIND(J$2,$C304)&gt;=1,INDIRECT($B304&amp;"!"&amp;"AG"&amp;$A304),0),""))</f>
        <v/>
      </c>
      <c r="K304" s="253" t="str">
        <f t="array" aca="1" ref="K304" ca="1">IF(K$2="","",IFERROR(IF(FIND(K$2,$C304)&gt;=1,INDIRECT($B304&amp;"!"&amp;"AG"&amp;$A304),0),""))</f>
        <v/>
      </c>
      <c r="L304" s="253" t="str">
        <f t="array" aca="1" ref="L304" ca="1">IF(L$2="","",IFERROR(IF(FIND(L$2,$C304)&gt;=1,INDIRECT($B304&amp;"!"&amp;"AG"&amp;$A304),0),""))</f>
        <v/>
      </c>
      <c r="M304" s="253" t="str">
        <f t="array" aca="1" ref="M304" ca="1">IF(M$2="","",IFERROR(IF(FIND(M$2,$C304)&gt;=1,INDIRECT($B304&amp;"!"&amp;"AG"&amp;$A304),0),""))</f>
        <v/>
      </c>
      <c r="N304" s="253" t="str">
        <f t="array" aca="1" ref="N304" ca="1">IF(N$2="","",IFERROR(IF(FIND(N$2,$C304)&gt;=1,INDIRECT($B304&amp;"!"&amp;"AG"&amp;$A304),0),""))</f>
        <v/>
      </c>
      <c r="O304" s="253" t="str">
        <f t="array" aca="1" ref="O304" ca="1">IF(O$2="","",IFERROR(IF(FIND(O$2,$C304)&gt;=1,INDIRECT($B304&amp;"!"&amp;"AG"&amp;$A304),0),""))</f>
        <v/>
      </c>
      <c r="P304" s="253" t="str">
        <f t="array" aca="1" ref="P304" ca="1">IF(P$2="","",IFERROR(IF(FIND(P$2,$C304)&gt;=1,INDIRECT($B304&amp;"!"&amp;"AG"&amp;$A304),0),""))</f>
        <v/>
      </c>
      <c r="Q304" s="253" t="str">
        <f t="array" aca="1" ref="Q304" ca="1">IF(Q$2="","",IFERROR(IF(FIND(Q$2,$C304)&gt;=1,INDIRECT($B304&amp;"!"&amp;"AG"&amp;$A304),0),""))</f>
        <v/>
      </c>
      <c r="R304" s="253" t="str">
        <f t="array" aca="1" ref="R304" ca="1">IF(R$2="","",IFERROR(IF(FIND(R$2,$C304)&gt;=1,INDIRECT($B304&amp;"!"&amp;"AG"&amp;$A304),0),""))</f>
        <v/>
      </c>
      <c r="S304" s="253" t="str">
        <f t="array" aca="1" ref="S304" ca="1">IF(S$2="","",IFERROR(IF(FIND(S$2,$C304)&gt;=1,INDIRECT($B304&amp;"!"&amp;"AG"&amp;$A304),0),""))</f>
        <v/>
      </c>
      <c r="T304" s="253" t="str">
        <f t="array" aca="1" ref="T304" ca="1">IF(T$2="","",IFERROR(IF(FIND(T$2,$C304)&gt;=1,INDIRECT($B304&amp;"!"&amp;"AG"&amp;$A304),0),""))</f>
        <v/>
      </c>
      <c r="U304" s="253" t="str">
        <f t="array" aca="1" ref="U304" ca="1">IF(U$2="","",IFERROR(IF(FIND(U$2,$C304)&gt;=1,INDIRECT($B304&amp;"!"&amp;"AG"&amp;$A304),0),""))</f>
        <v/>
      </c>
      <c r="V304" s="253" t="str">
        <f t="array" aca="1" ref="V304" ca="1">IF(V$2="","",IFERROR(IF(FIND(V$2,$C304)&gt;=1,INDIRECT($B304&amp;"!"&amp;"AG"&amp;$A304),0),""))</f>
        <v/>
      </c>
      <c r="W304" s="253" t="str">
        <f t="array" aca="1" ref="W304" ca="1">IF(W$2="","",IFERROR(IF(FIND(W$2,$C304)&gt;=1,INDIRECT($B304&amp;"!"&amp;"AG"&amp;$A304),0),""))</f>
        <v/>
      </c>
      <c r="X304" s="253" t="str">
        <f t="array" aca="1" ref="X304" ca="1">IF(X$2="","",IFERROR(IF(FIND(X$2,$C304)&gt;=1,INDIRECT($B304&amp;"!"&amp;"AG"&amp;$A304),0),""))</f>
        <v/>
      </c>
      <c r="Y304" s="253" t="str">
        <f t="array" aca="1" ref="Y304" ca="1">IF(Y$2="","",IFERROR(IF(FIND(Y$2,$C304)&gt;=1,INDIRECT($B304&amp;"!"&amp;"AG"&amp;$A304),0),""))</f>
        <v/>
      </c>
      <c r="Z304" s="253" t="str">
        <f t="array" aca="1" ref="Z304" ca="1">IF(Z$2="","",IFERROR(IF(FIND(Z$2,$C304)&gt;=1,INDIRECT($B304&amp;"!"&amp;"AG"&amp;$A304),0),""))</f>
        <v/>
      </c>
      <c r="AA304" s="253" t="str">
        <f t="array" aca="1" ref="AA304" ca="1">IF(AA$2="","",IFERROR(IF(FIND(AA$2,$C304)&gt;=1,INDIRECT($B304&amp;"!"&amp;"AG"&amp;$A304),0),""))</f>
        <v/>
      </c>
      <c r="AB304" s="253" t="str">
        <f t="array" aca="1" ref="AB304" ca="1">IF(AB$2="","",IFERROR(IF(FIND(AB$2,$C304)&gt;=1,INDIRECT($B304&amp;"!"&amp;"AG"&amp;$A304),0),""))</f>
        <v/>
      </c>
      <c r="AC304" s="253" t="str">
        <f t="array" aca="1" ref="AC304" ca="1">IF(AC$2="","",IFERROR(IF(FIND(AC$2,$C304)&gt;=1,INDIRECT($B304&amp;"!"&amp;"AG"&amp;$A304),0),""))</f>
        <v/>
      </c>
      <c r="AD304" s="253" t="str">
        <f t="array" aca="1" ref="AD304" ca="1">IF(AD$2="","",IFERROR(IF(FIND(AD$2,$C304)&gt;=1,INDIRECT($B304&amp;"!"&amp;"AG"&amp;$A304),0),""))</f>
        <v/>
      </c>
      <c r="AE304" s="253" t="str">
        <f t="array" aca="1" ref="AE304" ca="1">IF(AE$2="","",IFERROR(IF(FIND(AE$2,$C304)&gt;=1,INDIRECT($B304&amp;"!"&amp;"AG"&amp;$A304),0),""))</f>
        <v/>
      </c>
      <c r="AF304" s="253" t="str">
        <f t="array" aca="1" ref="AF304" ca="1">IF(AF$2="","",IFERROR(IF(FIND(AF$2,$C304)&gt;=1,INDIRECT($B304&amp;"!"&amp;"AG"&amp;$A304),0),""))</f>
        <v/>
      </c>
      <c r="AG304" s="253" t="str">
        <f t="array" aca="1" ref="AG304" ca="1">IF(AG$2="","",IFERROR(IF(FIND(AG$2,$C304)&gt;=1,INDIRECT($B304&amp;"!"&amp;"AG"&amp;$A304),0),""))</f>
        <v/>
      </c>
      <c r="AH304" s="253" t="str">
        <f t="array" aca="1" ref="AH304" ca="1">IF(AH$2="","",IFERROR(IF(FIND(AH$2,$C304)&gt;=1,INDIRECT($B304&amp;"!"&amp;"AG"&amp;$A304),0),""))</f>
        <v/>
      </c>
      <c r="AI304" s="253" t="str">
        <f t="array" aca="1" ref="AI304" ca="1">IF(AI$2="","",IFERROR(IF(FIND(AI$2,$C304)&gt;=1,INDIRECT($B304&amp;"!"&amp;"AG"&amp;$A304),0),""))</f>
        <v/>
      </c>
      <c r="AJ304" s="253" t="str">
        <f t="array" aca="1" ref="AJ304" ca="1">IF(AJ$2="","",IFERROR(IF(FIND(AJ$2,$C304)&gt;=1,INDIRECT($B304&amp;"!"&amp;"AG"&amp;$A304),0),""))</f>
        <v/>
      </c>
      <c r="AK304" s="253" t="str">
        <f t="array" aca="1" ref="AK304" ca="1">IF(AK$2="","",IFERROR(IF(FIND(AK$2,$C304)&gt;=1,INDIRECT($B304&amp;"!"&amp;"AG"&amp;$A304),0),""))</f>
        <v/>
      </c>
      <c r="AL304" s="253" t="str">
        <f t="array" aca="1" ref="AL304" ca="1">IF(AL$2="","",IFERROR(IF(FIND(AL$2,$C304)&gt;=1,INDIRECT($B304&amp;"!"&amp;"AG"&amp;$A304),0),""))</f>
        <v/>
      </c>
      <c r="AM304" s="253" t="str">
        <f t="array" aca="1" ref="AM304" ca="1">IF(AM$2="","",IFERROR(IF(FIND(AM$2,$C304)&gt;=1,INDIRECT($B304&amp;"!"&amp;"AG"&amp;$A304),0),""))</f>
        <v/>
      </c>
      <c r="AN304" s="253" t="str">
        <f t="array" aca="1" ref="AN304" ca="1">IF(AN$2="","",IFERROR(IF(FIND(AN$2,$C304)&gt;=1,INDIRECT($B304&amp;"!"&amp;"AG"&amp;$A304),0),""))</f>
        <v/>
      </c>
      <c r="AO304" s="253" t="str">
        <f t="array" aca="1" ref="AO304" ca="1">IF(AO$2="","",IFERROR(IF(FIND(AO$2,$C304)&gt;=1,INDIRECT($B304&amp;"!"&amp;"AG"&amp;$A304),0),""))</f>
        <v/>
      </c>
      <c r="AP304" s="253" t="str">
        <f t="array" aca="1" ref="AP304" ca="1">IF(AP$2="","",IFERROR(IF(FIND(AP$2,$C304)&gt;=1,INDIRECT($B304&amp;"!"&amp;"AG"&amp;$A304),0),""))</f>
        <v/>
      </c>
      <c r="AQ304" s="253" t="str">
        <f t="array" aca="1" ref="AQ304" ca="1">IF(AQ$2="","",IFERROR(IF(FIND(AQ$2,$C304)&gt;=1,INDIRECT($B304&amp;"!"&amp;"AG"&amp;$A304),0),""))</f>
        <v/>
      </c>
      <c r="AR304" s="253" t="str">
        <f t="array" aca="1" ref="AR304" ca="1">IF(AR$2="","",IFERROR(IF(FIND(AR$2,$C304)&gt;=1,INDIRECT($B304&amp;"!"&amp;"AG"&amp;$A304),0),""))</f>
        <v/>
      </c>
      <c r="AS304" s="253" t="str">
        <f t="array" aca="1" ref="AS304" ca="1">IF(AS$2="","",IFERROR(IF(FIND(AS$2,$C304)&gt;=1,INDIRECT($B304&amp;"!"&amp;"AG"&amp;$A304),0),""))</f>
        <v/>
      </c>
      <c r="AU304" s="254" t="str">
        <f t="array" aca="1" ref="AU304" ca="1">IFERROR(INDIRECT(B304&amp;"!"&amp;"A"&amp;A304),"")</f>
        <v/>
      </c>
      <c r="AV304" s="2" t="str">
        <f t="shared" ca="1" si="229"/>
        <v/>
      </c>
      <c r="AW304" s="253" t="str">
        <f t="array" aca="1" ref="AW304" ca="1">IF(AW$2="","",IFERROR(IF(FIND(AW$2,$C304)&gt;=1,IF(INDIRECT($B304&amp;"!"&amp;"AH"&amp;$A304)="","",INDIRECT($B304&amp;"!"&amp;"AH"&amp;$A304)),0),""))</f>
        <v/>
      </c>
      <c r="AX304" s="253" t="str">
        <f t="array" aca="1" ref="AX304" ca="1">IF(AX$2="","",IFERROR(IF(FIND(AX$2,$C304)&gt;=1,IF(INDIRECT($B304&amp;"!"&amp;"AH"&amp;$A304)="","",INDIRECT($B304&amp;"!"&amp;"AH"&amp;$A304)),0),""))</f>
        <v/>
      </c>
      <c r="AY304" s="253" t="str">
        <f t="array" aca="1" ref="AY304" ca="1">IF(AY$2="","",IFERROR(IF(FIND(AY$2,$C304)&gt;=1,IF(INDIRECT($B304&amp;"!"&amp;"AH"&amp;$A304)="","",INDIRECT($B304&amp;"!"&amp;"AH"&amp;$A304)),0),""))</f>
        <v/>
      </c>
      <c r="AZ304" s="253" t="str">
        <f t="array" aca="1" ref="AZ304" ca="1">IF(AZ$2="","",IFERROR(IF(FIND(AZ$2,$C304)&gt;=1,IF(INDIRECT($B304&amp;"!"&amp;"AH"&amp;$A304)="","",INDIRECT($B304&amp;"!"&amp;"AH"&amp;$A304)),0),""))</f>
        <v/>
      </c>
      <c r="BA304" s="253" t="str">
        <f t="array" aca="1" ref="BA304" ca="1">IF(BA$2="","",IFERROR(IF(FIND(BA$2,$C304)&gt;=1,IF(INDIRECT($B304&amp;"!"&amp;"AH"&amp;$A304)="","",INDIRECT($B304&amp;"!"&amp;"AH"&amp;$A304)),0),""))</f>
        <v/>
      </c>
      <c r="BB304" s="253" t="str">
        <f t="array" aca="1" ref="BB304" ca="1">IF(BB$2="","",IFERROR(IF(FIND(BB$2,$C304)&gt;=1,IF(INDIRECT($B304&amp;"!"&amp;"AH"&amp;$A304)="","",INDIRECT($B304&amp;"!"&amp;"AH"&amp;$A304)),0),""))</f>
        <v/>
      </c>
      <c r="BC304" s="253" t="str">
        <f t="array" aca="1" ref="BC304" ca="1">IF(BC$2="","",IFERROR(IF(FIND(BC$2,$C304)&gt;=1,IF(INDIRECT($B304&amp;"!"&amp;"AH"&amp;$A304)="","",INDIRECT($B304&amp;"!"&amp;"AH"&amp;$A304)),0),""))</f>
        <v/>
      </c>
      <c r="BD304" s="253" t="str">
        <f t="array" aca="1" ref="BD304" ca="1">IF(BD$2="","",IFERROR(IF(FIND(BD$2,$C304)&gt;=1,IF(INDIRECT($B304&amp;"!"&amp;"AH"&amp;$A304)="","",INDIRECT($B304&amp;"!"&amp;"AH"&amp;$A304)),0),""))</f>
        <v/>
      </c>
      <c r="BE304" s="253" t="str">
        <f t="array" aca="1" ref="BE304" ca="1">IF(BE$2="","",IFERROR(IF(FIND(BE$2,$C304)&gt;=1,IF(INDIRECT($B304&amp;"!"&amp;"AH"&amp;$A304)="","",INDIRECT($B304&amp;"!"&amp;"AH"&amp;$A304)),0),""))</f>
        <v/>
      </c>
      <c r="BF304" s="253" t="str">
        <f t="array" aca="1" ref="BF304" ca="1">IF(BF$2="","",IFERROR(IF(FIND(BF$2,$C304)&gt;=1,IF(INDIRECT($B304&amp;"!"&amp;"AH"&amp;$A304)="","",INDIRECT($B304&amp;"!"&amp;"AH"&amp;$A304)),0),""))</f>
        <v/>
      </c>
      <c r="BG304" s="253" t="str">
        <f t="array" aca="1" ref="BG304" ca="1">IF(BG$2="","",IFERROR(IF(FIND(BG$2,$C304)&gt;=1,IF(INDIRECT($B304&amp;"!"&amp;"AH"&amp;$A304)="","",INDIRECT($B304&amp;"!"&amp;"AH"&amp;$A304)),0),""))</f>
        <v/>
      </c>
      <c r="BH304" s="253" t="str">
        <f t="array" aca="1" ref="BH304" ca="1">IF(BH$2="","",IFERROR(IF(FIND(BH$2,$C304)&gt;=1,IF(INDIRECT($B304&amp;"!"&amp;"AH"&amp;$A304)="","",INDIRECT($B304&amp;"!"&amp;"AH"&amp;$A304)),0),""))</f>
        <v/>
      </c>
      <c r="BI304" s="253" t="str">
        <f t="array" aca="1" ref="BI304" ca="1">IF(BI$2="","",IFERROR(IF(FIND(BI$2,$C304)&gt;=1,IF(INDIRECT($B304&amp;"!"&amp;"AH"&amp;$A304)="","",INDIRECT($B304&amp;"!"&amp;"AH"&amp;$A304)),0),""))</f>
        <v/>
      </c>
      <c r="BJ304" s="253" t="str">
        <f t="array" aca="1" ref="BJ304" ca="1">IF(BJ$2="","",IFERROR(IF(FIND(BJ$2,$C304)&gt;=1,IF(INDIRECT($B304&amp;"!"&amp;"AH"&amp;$A304)="","",INDIRECT($B304&amp;"!"&amp;"AH"&amp;$A304)),0),""))</f>
        <v/>
      </c>
      <c r="BK304" s="253" t="str">
        <f t="array" aca="1" ref="BK304" ca="1">IF(BK$2="","",IFERROR(IF(FIND(BK$2,$C304)&gt;=1,IF(INDIRECT($B304&amp;"!"&amp;"AH"&amp;$A304)="","",INDIRECT($B304&amp;"!"&amp;"AH"&amp;$A304)),0),""))</f>
        <v/>
      </c>
      <c r="BL304" s="253" t="str">
        <f t="array" aca="1" ref="BL304" ca="1">IF(BL$2="","",IFERROR(IF(FIND(BL$2,$C304)&gt;=1,IF(INDIRECT($B304&amp;"!"&amp;"AH"&amp;$A304)="","",INDIRECT($B304&amp;"!"&amp;"AH"&amp;$A304)),0),""))</f>
        <v/>
      </c>
      <c r="BM304" s="253" t="str">
        <f t="array" aca="1" ref="BM304" ca="1">IF(BM$2="","",IFERROR(IF(FIND(BM$2,$C304)&gt;=1,IF(INDIRECT($B304&amp;"!"&amp;"AH"&amp;$A304)="","",INDIRECT($B304&amp;"!"&amp;"AH"&amp;$A304)),0),""))</f>
        <v/>
      </c>
      <c r="BN304" s="253" t="str">
        <f t="array" aca="1" ref="BN304" ca="1">IF(BN$2="","",IFERROR(IF(FIND(BN$2,$C304)&gt;=1,IF(INDIRECT($B304&amp;"!"&amp;"AH"&amp;$A304)="","",INDIRECT($B304&amp;"!"&amp;"AH"&amp;$A304)),0),""))</f>
        <v/>
      </c>
      <c r="BO304" s="253" t="str">
        <f t="array" aca="1" ref="BO304" ca="1">IF(BO$2="","",IFERROR(IF(FIND(BO$2,$C304)&gt;=1,IF(INDIRECT($B304&amp;"!"&amp;"AH"&amp;$A304)="","",INDIRECT($B304&amp;"!"&amp;"AH"&amp;$A304)),0),""))</f>
        <v/>
      </c>
      <c r="BP304" s="253" t="str">
        <f t="array" aca="1" ref="BP304" ca="1">IF(BP$2="","",IFERROR(IF(FIND(BP$2,$C304)&gt;=1,IF(INDIRECT($B304&amp;"!"&amp;"AH"&amp;$A304)="","",INDIRECT($B304&amp;"!"&amp;"AH"&amp;$A304)),0),""))</f>
        <v/>
      </c>
      <c r="BQ304" s="253" t="str">
        <f t="array" aca="1" ref="BQ304" ca="1">IF(BQ$2="","",IFERROR(IF(FIND(BQ$2,$C304)&gt;=1,IF(INDIRECT($B304&amp;"!"&amp;"AH"&amp;$A304)="","",INDIRECT($B304&amp;"!"&amp;"AH"&amp;$A304)),0),""))</f>
        <v/>
      </c>
      <c r="BR304" s="253" t="str">
        <f t="array" aca="1" ref="BR304" ca="1">IF(BR$2="","",IFERROR(IF(FIND(BR$2,$C304)&gt;=1,IF(INDIRECT($B304&amp;"!"&amp;"AH"&amp;$A304)="","",INDIRECT($B304&amp;"!"&amp;"AH"&amp;$A304)),0),""))</f>
        <v/>
      </c>
      <c r="BS304" s="253" t="str">
        <f t="array" aca="1" ref="BS304" ca="1">IF(BS$2="","",IFERROR(IF(FIND(BS$2,$C304)&gt;=1,IF(INDIRECT($B304&amp;"!"&amp;"AH"&amp;$A304)="","",INDIRECT($B304&amp;"!"&amp;"AH"&amp;$A304)),0),""))</f>
        <v/>
      </c>
      <c r="BT304" s="253" t="str">
        <f t="array" aca="1" ref="BT304" ca="1">IF(BT$2="","",IFERROR(IF(FIND(BT$2,$C304)&gt;=1,IF(INDIRECT($B304&amp;"!"&amp;"AH"&amp;$A304)="","",INDIRECT($B304&amp;"!"&amp;"AH"&amp;$A304)),0),""))</f>
        <v/>
      </c>
      <c r="BU304" s="253" t="str">
        <f t="array" aca="1" ref="BU304" ca="1">IF(BU$2="","",IFERROR(IF(FIND(BU$2,$C304)&gt;=1,IF(INDIRECT($B304&amp;"!"&amp;"AH"&amp;$A304)="","",INDIRECT($B304&amp;"!"&amp;"AH"&amp;$A304)),0),""))</f>
        <v/>
      </c>
      <c r="BV304" s="253" t="str">
        <f t="array" aca="1" ref="BV304" ca="1">IF(BV$2="","",IFERROR(IF(FIND(BV$2,$C304)&gt;=1,IF(INDIRECT($B304&amp;"!"&amp;"AH"&amp;$A304)="","",INDIRECT($B304&amp;"!"&amp;"AH"&amp;$A304)),0),""))</f>
        <v/>
      </c>
      <c r="BW304" s="253" t="str">
        <f t="array" aca="1" ref="BW304" ca="1">IF(BW$2="","",IFERROR(IF(FIND(BW$2,$C304)&gt;=1,IF(INDIRECT($B304&amp;"!"&amp;"AH"&amp;$A304)="","",INDIRECT($B304&amp;"!"&amp;"AH"&amp;$A304)),0),""))</f>
        <v/>
      </c>
      <c r="BX304" s="253" t="str">
        <f t="array" aca="1" ref="BX304" ca="1">IF(BX$2="","",IFERROR(IF(FIND(BX$2,$C304)&gt;=1,IF(INDIRECT($B304&amp;"!"&amp;"AH"&amp;$A304)="","",INDIRECT($B304&amp;"!"&amp;"AH"&amp;$A304)),0),""))</f>
        <v/>
      </c>
      <c r="BY304" s="253" t="str">
        <f t="array" aca="1" ref="BY304" ca="1">IF(BY$2="","",IFERROR(IF(FIND(BY$2,$C304)&gt;=1,IF(INDIRECT($B304&amp;"!"&amp;"AH"&amp;$A304)="","",INDIRECT($B304&amp;"!"&amp;"AH"&amp;$A304)),0),""))</f>
        <v/>
      </c>
      <c r="BZ304" s="253" t="str">
        <f t="array" aca="1" ref="BZ304" ca="1">IF(BZ$2="","",IFERROR(IF(FIND(BZ$2,$C304)&gt;=1,IF(INDIRECT($B304&amp;"!"&amp;"AH"&amp;$A304)="","",INDIRECT($B304&amp;"!"&amp;"AH"&amp;$A304)),0),""))</f>
        <v/>
      </c>
      <c r="CA304" s="253" t="str">
        <f t="array" aca="1" ref="CA304" ca="1">IF(CA$2="","",IFERROR(IF(FIND(CA$2,$C304)&gt;=1,IF(INDIRECT($B304&amp;"!"&amp;"AH"&amp;$A304)="","",INDIRECT($B304&amp;"!"&amp;"AH"&amp;$A304)),0),""))</f>
        <v/>
      </c>
      <c r="CB304" s="253" t="str">
        <f t="array" aca="1" ref="CB304" ca="1">IF(CB$2="","",IFERROR(IF(FIND(CB$2,$C304)&gt;=1,IF(INDIRECT($B304&amp;"!"&amp;"AH"&amp;$A304)="","",INDIRECT($B304&amp;"!"&amp;"AH"&amp;$A304)),0),""))</f>
        <v/>
      </c>
      <c r="CC304" s="253" t="str">
        <f t="array" aca="1" ref="CC304" ca="1">IF(CC$2="","",IFERROR(IF(FIND(CC$2,$C304)&gt;=1,IF(INDIRECT($B304&amp;"!"&amp;"AH"&amp;$A304)="","",INDIRECT($B304&amp;"!"&amp;"AH"&amp;$A304)),0),""))</f>
        <v/>
      </c>
      <c r="CD304" s="253" t="str">
        <f t="array" aca="1" ref="CD304" ca="1">IF(CD$2="","",IFERROR(IF(FIND(CD$2,$C304)&gt;=1,IF(INDIRECT($B304&amp;"!"&amp;"AH"&amp;$A304)="","",INDIRECT($B304&amp;"!"&amp;"AH"&amp;$A304)),0),""))</f>
        <v/>
      </c>
      <c r="CE304" s="253" t="str">
        <f t="array" aca="1" ref="CE304" ca="1">IF(CE$2="","",IFERROR(IF(FIND(CE$2,$C304)&gt;=1,IF(INDIRECT($B304&amp;"!"&amp;"AH"&amp;$A304)="","",INDIRECT($B304&amp;"!"&amp;"AH"&amp;$A304)),0),""))</f>
        <v/>
      </c>
      <c r="CF304" s="253" t="str">
        <f t="array" aca="1" ref="CF304" ca="1">IF(CF$2="","",IFERROR(IF(FIND(CF$2,$C304)&gt;=1,IF(INDIRECT($B304&amp;"!"&amp;"AH"&amp;$A304)="","",INDIRECT($B304&amp;"!"&amp;"AH"&amp;$A304)),0),""))</f>
        <v/>
      </c>
      <c r="CG304" s="253" t="str">
        <f t="array" aca="1" ref="CG304" ca="1">IF(CG$2="","",IFERROR(IF(FIND(CG$2,$C304)&gt;=1,IF(INDIRECT($B304&amp;"!"&amp;"AH"&amp;$A304)="","",INDIRECT($B304&amp;"!"&amp;"AH"&amp;$A304)),0),""))</f>
        <v/>
      </c>
      <c r="CH304" s="253" t="str">
        <f t="array" aca="1" ref="CH304" ca="1">IF(CH$2="","",IFERROR(IF(FIND(CH$2,$C304)&gt;=1,IF(INDIRECT($B304&amp;"!"&amp;"AH"&amp;$A304)="","",INDIRECT($B304&amp;"!"&amp;"AH"&amp;$A304)),0),""))</f>
        <v/>
      </c>
      <c r="CI304" s="253" t="str">
        <f t="array" aca="1" ref="CI304" ca="1">IF(CI$2="","",IFERROR(IF(FIND(CI$2,$C304)&gt;=1,IF(INDIRECT($B304&amp;"!"&amp;"AH"&amp;$A304)="","",INDIRECT($B304&amp;"!"&amp;"AH"&amp;$A304)),0),""))</f>
        <v/>
      </c>
      <c r="CJ304" s="253" t="str">
        <f t="array" aca="1" ref="CJ304" ca="1">IF(CJ$2="","",IFERROR(IF(FIND(CJ$2,$C304)&gt;=1,IF(INDIRECT($B304&amp;"!"&amp;"AH"&amp;$A304)="","",INDIRECT($B304&amp;"!"&amp;"AH"&amp;$A304)),0),""))</f>
        <v/>
      </c>
      <c r="CK304" s="253" t="str">
        <f t="array" aca="1" ref="CK304" ca="1">IF(CK$2="","",IFERROR(IF(FIND(CK$2,$C304)&gt;=1,IF(INDIRECT($B304&amp;"!"&amp;"AH"&amp;$A304)="","",INDIRECT($B304&amp;"!"&amp;"AH"&amp;$A304)),0),""))</f>
        <v/>
      </c>
      <c r="CL304" s="253" t="str">
        <f t="array" aca="1" ref="CL304" ca="1">IF(CL$2="","",IFERROR(IF(FIND(CL$2,$C304)&gt;=1,IF(INDIRECT($B304&amp;"!"&amp;"AH"&amp;$A304)="","",INDIRECT($B304&amp;"!"&amp;"AH"&amp;$A304)),0),""))</f>
        <v/>
      </c>
      <c r="CO304" s="2" t="str">
        <f t="shared" ca="1" si="231"/>
        <v/>
      </c>
      <c r="CP304" s="253" t="str">
        <f t="array" aca="1" ref="CP304" ca="1">IF(CP$2="","",IFERROR(IF(FIND(CP$2,$C304)&gt;=1,INDIRECT($B304&amp;"!"&amp;"AG"&amp;$A304),0),""))</f>
        <v/>
      </c>
      <c r="CQ304" s="253" t="str">
        <f t="array" aca="1" ref="CQ304" ca="1">IF(CQ$2="","",IFERROR(IF(FIND(CQ$2,$C304)&gt;=1,INDIRECT($B304&amp;"!"&amp;"AG"&amp;$A304),0),""))</f>
        <v/>
      </c>
      <c r="CR304" s="253" t="str">
        <f t="array" aca="1" ref="CR304" ca="1">IF(CR$2="","",IFERROR(IF(FIND(CR$2,$C304)&gt;=1,INDIRECT($B304&amp;"!"&amp;"AG"&amp;$A304),0),""))</f>
        <v/>
      </c>
      <c r="CS304" s="253" t="str">
        <f t="array" aca="1" ref="CS304" ca="1">IF(CS$2="","",IFERROR(IF(FIND(CS$2,$C304)&gt;=1,INDIRECT($B304&amp;"!"&amp;"AG"&amp;$A304),0),""))</f>
        <v/>
      </c>
      <c r="CV304" s="2" t="str">
        <f t="shared" ca="1" si="232"/>
        <v/>
      </c>
      <c r="CW304" s="253" t="str">
        <f t="array" aca="1" ref="CW304" ca="1">IF(CW$2="","",IFERROR(IF(FIND(CW$2,$C304)&gt;=1,IF(INDIRECT($B304&amp;"!"&amp;"AH"&amp;$A304)="","",INDIRECT($B304&amp;"!"&amp;"AH"&amp;$A304)&amp;" "),0),""))</f>
        <v/>
      </c>
      <c r="CX304" s="253" t="str">
        <f t="array" aca="1" ref="CX304" ca="1">IF(CX$2="","",IFERROR(IF(FIND(CX$2,$C304)&gt;=1,IF(INDIRECT($B304&amp;"!"&amp;"AH"&amp;$A304)="","",INDIRECT($B304&amp;"!"&amp;"AH"&amp;$A304)&amp;" "),0),""))</f>
        <v/>
      </c>
      <c r="CY304" s="253" t="str">
        <f t="array" aca="1" ref="CY304" ca="1">IF(CY$2="","",IFERROR(IF(FIND(CY$2,$C304)&gt;=1,IF(INDIRECT($B304&amp;"!"&amp;"AH"&amp;$A304)="","",INDIRECT($B304&amp;"!"&amp;"AH"&amp;$A304)&amp;" "),0),""))</f>
        <v/>
      </c>
      <c r="CZ304" s="253" t="str">
        <f t="array" aca="1" ref="CZ304" ca="1">IF(CZ$2="","",IFERROR(IF(FIND(CZ$2,$C304)&gt;=1,IF(INDIRECT($B304&amp;"!"&amp;"AH"&amp;$A304)="","",INDIRECT($B304&amp;"!"&amp;"AH"&amp;$A304)&amp;" "),0),""))</f>
        <v/>
      </c>
      <c r="DC304" s="2" t="str">
        <f t="shared" ca="1" si="233"/>
        <v/>
      </c>
      <c r="DD304" s="253" t="str" cm="1">
        <f t="array" aca="1" ref="DD304" ca="1">IF(DD$2="","",IFERROR(IF(FIND(DD$2,$C304)&gt;=1,INDIRECT($B304&amp;"!"&amp;"AG"&amp;$A304),0),""))</f>
        <v/>
      </c>
      <c r="DE304" s="253" t="str" cm="1">
        <f t="array" aca="1" ref="DE304" ca="1">IF(DE$2="","",IFERROR(IF(FIND(DE$2,$C304)&gt;=1,INDIRECT($B304&amp;"!"&amp;"AG"&amp;$A304),0),""))</f>
        <v/>
      </c>
      <c r="DF304" s="253" t="str" cm="1">
        <f t="array" aca="1" ref="DF304" ca="1">IF(DF$2="","",IFERROR(IF(FIND(DF$2,$C304)&gt;=1,INDIRECT($B304&amp;"!"&amp;"AG"&amp;$A304),0),""))</f>
        <v/>
      </c>
      <c r="DG304" s="253" t="str" cm="1">
        <f t="array" aca="1" ref="DG304" ca="1">IF(DG$2="","",IFERROR(IF(FIND(DG$2,$C304)&gt;=1,INDIRECT($B304&amp;"!"&amp;"AG"&amp;$A304),0),""))</f>
        <v/>
      </c>
      <c r="DH304" s="253" t="str" cm="1">
        <f t="array" aca="1" ref="DH304" ca="1">IF(DH$2="","",IFERROR(IF(FIND(DH$2,$C304)&gt;=1,INDIRECT($B304&amp;"!"&amp;"AG"&amp;$A304),0),""))</f>
        <v/>
      </c>
      <c r="DI304" s="253" t="str" cm="1">
        <f t="array" aca="1" ref="DI304" ca="1">IF(DI$2="","",IFERROR(IF(FIND(DI$2,$C304)&gt;=1,INDIRECT($B304&amp;"!"&amp;"AG"&amp;$A304),0),""))</f>
        <v/>
      </c>
      <c r="DJ304" s="253" t="str" cm="1">
        <f t="array" aca="1" ref="DJ304" ca="1">IF(DJ$2="","",IFERROR(IF(FIND(DJ$2,$C304)&gt;=1,INDIRECT($B304&amp;"!"&amp;"AG"&amp;$A304),0),""))</f>
        <v/>
      </c>
      <c r="DK304" s="253" t="str" cm="1">
        <f t="array" aca="1" ref="DK304" ca="1">IF(DK$2="","",IFERROR(IF(FIND(DK$2,$C304)&gt;=1,INDIRECT($B304&amp;"!"&amp;"AG"&amp;$A304),0),""))</f>
        <v/>
      </c>
      <c r="DL304" s="253" t="str" cm="1">
        <f t="array" aca="1" ref="DL304" ca="1">IF(DL$2="","",IFERROR(IF(FIND(DL$2,$C304)&gt;=1,INDIRECT($B304&amp;"!"&amp;"AG"&amp;$A304),0),""))</f>
        <v/>
      </c>
      <c r="DM304" s="253" t="str" cm="1">
        <f t="array" aca="1" ref="DM304" ca="1">IF(DM$2="","",IFERROR(IF(FIND(DM$2,$C304)&gt;=1,INDIRECT($B304&amp;"!"&amp;"AG"&amp;$A304),0),""))</f>
        <v/>
      </c>
      <c r="DN304" s="253" t="str" cm="1">
        <f t="array" aca="1" ref="DN304" ca="1">IF(DN$2="","",IFERROR(IF(FIND(DN$2,$C304)&gt;=1,INDIRECT($B304&amp;"!"&amp;"AG"&amp;$A304),0),""))</f>
        <v/>
      </c>
      <c r="DO304" s="253" t="str" cm="1">
        <f t="array" aca="1" ref="DO304" ca="1">IF(DO$2="","",IFERROR(IF(FIND(DO$2,$C304)&gt;=1,INDIRECT($B304&amp;"!"&amp;"AG"&amp;$A304),0),""))</f>
        <v/>
      </c>
      <c r="DP304" s="253" t="str" cm="1">
        <f t="array" aca="1" ref="DP304" ca="1">IF(DP$2="","",IFERROR(IF(FIND(DP$2,$C304)&gt;=1,INDIRECT($B304&amp;"!"&amp;"AG"&amp;$A304),0),""))</f>
        <v/>
      </c>
      <c r="DQ304" s="253" t="str" cm="1">
        <f t="array" aca="1" ref="DQ304" ca="1">IF(DQ$2="","",IFERROR(IF(FIND(DQ$2,$C304)&gt;=1,INDIRECT($B304&amp;"!"&amp;"AG"&amp;$A304),0),""))</f>
        <v/>
      </c>
      <c r="DR304" s="253" t="str" cm="1">
        <f t="array" aca="1" ref="DR304" ca="1">IF(DR$2="","",IFERROR(IF(FIND(DR$2,$C304)&gt;=1,INDIRECT($B304&amp;"!"&amp;"AG"&amp;$A304),0),""))</f>
        <v/>
      </c>
      <c r="DS304" s="253" t="str" cm="1">
        <f t="array" aca="1" ref="DS304" ca="1">IF(DS$2="","",IFERROR(IF(FIND(DS$2,$C304)&gt;=1,INDIRECT($B304&amp;"!"&amp;"AG"&amp;$A304),0),""))</f>
        <v/>
      </c>
      <c r="DT304" s="253" t="str" cm="1">
        <f t="array" aca="1" ref="DT304" ca="1">IF(DT$2="","",IFERROR(IF(FIND(DT$2,$C304)&gt;=1,INDIRECT($B304&amp;"!"&amp;"AG"&amp;$A304),0),""))</f>
        <v/>
      </c>
      <c r="DU304" s="253" t="str" cm="1">
        <f t="array" aca="1" ref="DU304" ca="1">IF(DU$2="","",IFERROR(IF(FIND(DU$2,$C304)&gt;=1,INDIRECT($B304&amp;"!"&amp;"AG"&amp;$A304),0),""))</f>
        <v/>
      </c>
      <c r="DV304" s="253" t="str" cm="1">
        <f t="array" aca="1" ref="DV304" ca="1">IF(DV$2="","",IFERROR(IF(FIND(DV$2,$C304)&gt;=1,INDIRECT($B304&amp;"!"&amp;"AG"&amp;$A304),0),""))</f>
        <v/>
      </c>
      <c r="DW304" s="253" t="str" cm="1">
        <f t="array" aca="1" ref="DW304" ca="1">IF(DW$2="","",IFERROR(IF(FIND(DW$2,$C304)&gt;=1,INDIRECT($B304&amp;"!"&amp;"AG"&amp;$A304),0),""))</f>
        <v/>
      </c>
      <c r="DX304" s="253" t="str" cm="1">
        <f t="array" aca="1" ref="DX304" ca="1">IF(DX$2="","",IFERROR(IF(FIND(DX$2,$C304)&gt;=1,INDIRECT($B304&amp;"!"&amp;"AG"&amp;$A304),0),""))</f>
        <v/>
      </c>
      <c r="DY304" s="253" t="str" cm="1">
        <f t="array" aca="1" ref="DY304" ca="1">IF(DY$2="","",IFERROR(IF(FIND(DY$2,$C304)&gt;=1,INDIRECT($B304&amp;"!"&amp;"AG"&amp;$A304),0),""))</f>
        <v/>
      </c>
      <c r="DZ304" s="253" t="str" cm="1">
        <f t="array" aca="1" ref="DZ304" ca="1">IF(DZ$2="","",IFERROR(IF(FIND(DZ$2,$C304)&gt;=1,INDIRECT($B304&amp;"!"&amp;"AG"&amp;$A304),0),""))</f>
        <v/>
      </c>
      <c r="EA304" s="253" t="str" cm="1">
        <f t="array" aca="1" ref="EA304" ca="1">IF(EA$2="","",IFERROR(IF(FIND(EA$2,$C304)&gt;=1,INDIRECT($B304&amp;"!"&amp;"AG"&amp;$A304),0),""))</f>
        <v/>
      </c>
      <c r="EB304" s="253" t="str" cm="1">
        <f t="array" aca="1" ref="EB304" ca="1">IF(EB$2="","",IFERROR(IF(FIND(EB$2,$C304)&gt;=1,INDIRECT($B304&amp;"!"&amp;"AG"&amp;$A304),0),""))</f>
        <v/>
      </c>
      <c r="EC304" s="253" t="str" cm="1">
        <f t="array" aca="1" ref="EC304" ca="1">IF(EC$2="","",IFERROR(IF(FIND(EC$2,$C304)&gt;=1,INDIRECT($B304&amp;"!"&amp;"AG"&amp;$A304),0),""))</f>
        <v/>
      </c>
      <c r="ED304" s="253" t="str" cm="1">
        <f t="array" aca="1" ref="ED304" ca="1">IF(ED$2="","",IFERROR(IF(FIND(ED$2,$C304)&gt;=1,INDIRECT($B304&amp;"!"&amp;"AG"&amp;$A304),0),""))</f>
        <v/>
      </c>
      <c r="EE304" s="253" t="str" cm="1">
        <f t="array" aca="1" ref="EE304" ca="1">IF(EE$2="","",IFERROR(IF(FIND(EE$2,$C304)&gt;=1,INDIRECT($B304&amp;"!"&amp;"AG"&amp;$A304),0),""))</f>
        <v/>
      </c>
      <c r="EF304" s="253" t="str" cm="1">
        <f t="array" aca="1" ref="EF304" ca="1">IF(EF$2="","",IFERROR(IF(FIND(EF$2,$C304)&gt;=1,INDIRECT($B304&amp;"!"&amp;"AG"&amp;$A304),0),""))</f>
        <v/>
      </c>
      <c r="EG304" s="253" t="str" cm="1">
        <f t="array" aca="1" ref="EG304" ca="1">IF(EG$2="","",IFERROR(IF(FIND(EG$2,$C304)&gt;=1,INDIRECT($B304&amp;"!"&amp;"AG"&amp;$A304),0),""))</f>
        <v/>
      </c>
      <c r="EH304" s="253" t="str" cm="1">
        <f t="array" aca="1" ref="EH304" ca="1">IF(EH$2="","",IFERROR(IF(FIND(EH$2,$C304)&gt;=1,INDIRECT($B304&amp;"!"&amp;"AG"&amp;$A304),0),""))</f>
        <v/>
      </c>
      <c r="EI304" s="253" t="str" cm="1">
        <f t="array" aca="1" ref="EI304" ca="1">IF(EI$2="","",IFERROR(IF(FIND(EI$2,$C304)&gt;=1,INDIRECT($B304&amp;"!"&amp;"AG"&amp;$A304),0),""))</f>
        <v/>
      </c>
      <c r="EJ304" s="253" t="str" cm="1">
        <f t="array" aca="1" ref="EJ304" ca="1">IF(EJ$2="","",IFERROR(IF(FIND(EJ$2,$C304)&gt;=1,INDIRECT($B304&amp;"!"&amp;"AG"&amp;$A304),0),""))</f>
        <v/>
      </c>
      <c r="EK304" s="253" t="str" cm="1">
        <f t="array" aca="1" ref="EK304" ca="1">IF(EK$2="","",IFERROR(IF(FIND(EK$2,$C304)&gt;=1,INDIRECT($B304&amp;"!"&amp;"AG"&amp;$A304),0),""))</f>
        <v/>
      </c>
      <c r="EL304" s="253" t="str" cm="1">
        <f t="array" aca="1" ref="EL304" ca="1">IF(EL$2="","",IFERROR(IF(FIND(EL$2,$C304)&gt;=1,INDIRECT($B304&amp;"!"&amp;"AG"&amp;$A304),0),""))</f>
        <v/>
      </c>
      <c r="EM304" s="253" t="str" cm="1">
        <f t="array" aca="1" ref="EM304" ca="1">IF(EM$2="","",IFERROR(IF(FIND(EM$2,$C304)&gt;=1,INDIRECT($B304&amp;"!"&amp;"AG"&amp;$A304),0),""))</f>
        <v/>
      </c>
      <c r="EN304" s="253" t="str" cm="1">
        <f t="array" aca="1" ref="EN304" ca="1">IF(EN$2="","",IFERROR(IF(FIND(EN$2,$C304)&gt;=1,INDIRECT($B304&amp;"!"&amp;"AG"&amp;$A304),0),""))</f>
        <v/>
      </c>
      <c r="EO304" s="253" t="str" cm="1">
        <f t="array" aca="1" ref="EO304" ca="1">IF(EO$2="","",IFERROR(IF(FIND(EO$2,$C304)&gt;=1,INDIRECT($B304&amp;"!"&amp;"AG"&amp;$A304),0),""))</f>
        <v/>
      </c>
      <c r="EP304" s="253" t="str" cm="1">
        <f t="array" aca="1" ref="EP304" ca="1">IF(EP$2="","",IFERROR(IF(FIND(EP$2,$C304)&gt;=1,INDIRECT($B304&amp;"!"&amp;"AG"&amp;$A304),0),""))</f>
        <v/>
      </c>
      <c r="EQ304" s="253" t="str" cm="1">
        <f t="array" aca="1" ref="EQ304" ca="1">IF(EQ$2="","",IFERROR(IF(FIND(EQ$2,$C304)&gt;=1,INDIRECT($B304&amp;"!"&amp;"AG"&amp;$A304),0),""))</f>
        <v/>
      </c>
      <c r="ER304" s="253" t="str" cm="1">
        <f t="array" aca="1" ref="ER304" ca="1">IF(ER$2="","",IFERROR(IF(FIND(ER$2,$C304)&gt;=1,INDIRECT($B304&amp;"!"&amp;"AG"&amp;$A304),0),""))</f>
        <v/>
      </c>
      <c r="ES304" s="253" t="str" cm="1">
        <f t="array" aca="1" ref="ES304" ca="1">IF(ES$2="","",IFERROR(IF(FIND(ES$2,$C304)&gt;=1,INDIRECT($B304&amp;"!"&amp;"AG"&amp;$A304),0),""))</f>
        <v/>
      </c>
      <c r="ET304" s="253" t="str" cm="1">
        <f t="array" aca="1" ref="ET304" ca="1">IF(ET$2="","",IFERROR(IF(FIND(ET$2,$C304)&gt;=1,INDIRECT($B304&amp;"!"&amp;"AG"&amp;$A304),0),""))</f>
        <v/>
      </c>
      <c r="EU304" s="253" t="str" cm="1">
        <f t="array" aca="1" ref="EU304" ca="1">IF(EU$2="","",IFERROR(IF(FIND(EU$2,$C304)&gt;=1,INDIRECT($B304&amp;"!"&amp;"AG"&amp;$A304),0),""))</f>
        <v/>
      </c>
      <c r="EV304" s="253" t="str" cm="1">
        <f t="array" aca="1" ref="EV304" ca="1">IF(EV$2="","",IFERROR(IF(FIND(EV$2,$C304)&gt;=1,INDIRECT($B304&amp;"!"&amp;"AG"&amp;$A304),0),""))</f>
        <v/>
      </c>
    </row>
    <row r="305" spans="1:152" x14ac:dyDescent="0.3">
      <c r="A305" s="252">
        <f t="shared" ca="1" si="269"/>
        <v>27</v>
      </c>
      <c r="B305" s="252" t="str">
        <f t="shared" si="270"/>
        <v>Jun_2024</v>
      </c>
      <c r="C305" s="252" t="str">
        <f t="shared" ca="1" si="268"/>
        <v/>
      </c>
      <c r="D305" s="253" t="str">
        <f t="array" aca="1" ref="D305" ca="1">IF(D$2="","",IFERROR(IF(FIND(D$2,$C305)&gt;=1,INDIRECT($B305&amp;"!"&amp;"AG"&amp;$A305),0),""))</f>
        <v/>
      </c>
      <c r="E305" s="253" t="str">
        <f t="array" aca="1" ref="E305" ca="1">IF(E$2="","",IFERROR(IF(FIND(E$2,$C305)&gt;=1,INDIRECT($B305&amp;"!"&amp;"AG"&amp;$A305),0),""))</f>
        <v/>
      </c>
      <c r="F305" s="253" t="str">
        <f t="array" aca="1" ref="F305" ca="1">IF(F$2="","",IFERROR(IF(FIND(F$2,$C305)&gt;=1,INDIRECT($B305&amp;"!"&amp;"AG"&amp;$A305),0),""))</f>
        <v/>
      </c>
      <c r="G305" s="253" t="str">
        <f t="array" aca="1" ref="G305" ca="1">IF(G$2="","",IFERROR(IF(FIND(G$2,$C305)&gt;=1,INDIRECT($B305&amp;"!"&amp;"AG"&amp;$A305),0),""))</f>
        <v/>
      </c>
      <c r="H305" s="253" t="str">
        <f t="array" aca="1" ref="H305" ca="1">IF(H$2="","",IFERROR(IF(FIND(H$2,$C305)&gt;=1,INDIRECT($B305&amp;"!"&amp;"AG"&amp;$A305),0),""))</f>
        <v/>
      </c>
      <c r="I305" s="253" t="str">
        <f t="array" aca="1" ref="I305" ca="1">IF(I$2="","",IFERROR(IF(FIND(I$2,$C305)&gt;=1,INDIRECT($B305&amp;"!"&amp;"AG"&amp;$A305),0),""))</f>
        <v/>
      </c>
      <c r="J305" s="253" t="str">
        <f t="array" aca="1" ref="J305" ca="1">IF(J$2="","",IFERROR(IF(FIND(J$2,$C305)&gt;=1,INDIRECT($B305&amp;"!"&amp;"AG"&amp;$A305),0),""))</f>
        <v/>
      </c>
      <c r="K305" s="253" t="str">
        <f t="array" aca="1" ref="K305" ca="1">IF(K$2="","",IFERROR(IF(FIND(K$2,$C305)&gt;=1,INDIRECT($B305&amp;"!"&amp;"AG"&amp;$A305),0),""))</f>
        <v/>
      </c>
      <c r="L305" s="253" t="str">
        <f t="array" aca="1" ref="L305" ca="1">IF(L$2="","",IFERROR(IF(FIND(L$2,$C305)&gt;=1,INDIRECT($B305&amp;"!"&amp;"AG"&amp;$A305),0),""))</f>
        <v/>
      </c>
      <c r="M305" s="253" t="str">
        <f t="array" aca="1" ref="M305" ca="1">IF(M$2="","",IFERROR(IF(FIND(M$2,$C305)&gt;=1,INDIRECT($B305&amp;"!"&amp;"AG"&amp;$A305),0),""))</f>
        <v/>
      </c>
      <c r="N305" s="253" t="str">
        <f t="array" aca="1" ref="N305" ca="1">IF(N$2="","",IFERROR(IF(FIND(N$2,$C305)&gt;=1,INDIRECT($B305&amp;"!"&amp;"AG"&amp;$A305),0),""))</f>
        <v/>
      </c>
      <c r="O305" s="253" t="str">
        <f t="array" aca="1" ref="O305" ca="1">IF(O$2="","",IFERROR(IF(FIND(O$2,$C305)&gt;=1,INDIRECT($B305&amp;"!"&amp;"AG"&amp;$A305),0),""))</f>
        <v/>
      </c>
      <c r="P305" s="253" t="str">
        <f t="array" aca="1" ref="P305" ca="1">IF(P$2="","",IFERROR(IF(FIND(P$2,$C305)&gt;=1,INDIRECT($B305&amp;"!"&amp;"AG"&amp;$A305),0),""))</f>
        <v/>
      </c>
      <c r="Q305" s="253" t="str">
        <f t="array" aca="1" ref="Q305" ca="1">IF(Q$2="","",IFERROR(IF(FIND(Q$2,$C305)&gt;=1,INDIRECT($B305&amp;"!"&amp;"AG"&amp;$A305),0),""))</f>
        <v/>
      </c>
      <c r="R305" s="253" t="str">
        <f t="array" aca="1" ref="R305" ca="1">IF(R$2="","",IFERROR(IF(FIND(R$2,$C305)&gt;=1,INDIRECT($B305&amp;"!"&amp;"AG"&amp;$A305),0),""))</f>
        <v/>
      </c>
      <c r="S305" s="253" t="str">
        <f t="array" aca="1" ref="S305" ca="1">IF(S$2="","",IFERROR(IF(FIND(S$2,$C305)&gt;=1,INDIRECT($B305&amp;"!"&amp;"AG"&amp;$A305),0),""))</f>
        <v/>
      </c>
      <c r="T305" s="253" t="str">
        <f t="array" aca="1" ref="T305" ca="1">IF(T$2="","",IFERROR(IF(FIND(T$2,$C305)&gt;=1,INDIRECT($B305&amp;"!"&amp;"AG"&amp;$A305),0),""))</f>
        <v/>
      </c>
      <c r="U305" s="253" t="str">
        <f t="array" aca="1" ref="U305" ca="1">IF(U$2="","",IFERROR(IF(FIND(U$2,$C305)&gt;=1,INDIRECT($B305&amp;"!"&amp;"AG"&amp;$A305),0),""))</f>
        <v/>
      </c>
      <c r="V305" s="253" t="str">
        <f t="array" aca="1" ref="V305" ca="1">IF(V$2="","",IFERROR(IF(FIND(V$2,$C305)&gt;=1,INDIRECT($B305&amp;"!"&amp;"AG"&amp;$A305),0),""))</f>
        <v/>
      </c>
      <c r="W305" s="253" t="str">
        <f t="array" aca="1" ref="W305" ca="1">IF(W$2="","",IFERROR(IF(FIND(W$2,$C305)&gt;=1,INDIRECT($B305&amp;"!"&amp;"AG"&amp;$A305),0),""))</f>
        <v/>
      </c>
      <c r="X305" s="253" t="str">
        <f t="array" aca="1" ref="X305" ca="1">IF(X$2="","",IFERROR(IF(FIND(X$2,$C305)&gt;=1,INDIRECT($B305&amp;"!"&amp;"AG"&amp;$A305),0),""))</f>
        <v/>
      </c>
      <c r="Y305" s="253" t="str">
        <f t="array" aca="1" ref="Y305" ca="1">IF(Y$2="","",IFERROR(IF(FIND(Y$2,$C305)&gt;=1,INDIRECT($B305&amp;"!"&amp;"AG"&amp;$A305),0),""))</f>
        <v/>
      </c>
      <c r="Z305" s="253" t="str">
        <f t="array" aca="1" ref="Z305" ca="1">IF(Z$2="","",IFERROR(IF(FIND(Z$2,$C305)&gt;=1,INDIRECT($B305&amp;"!"&amp;"AG"&amp;$A305),0),""))</f>
        <v/>
      </c>
      <c r="AA305" s="253" t="str">
        <f t="array" aca="1" ref="AA305" ca="1">IF(AA$2="","",IFERROR(IF(FIND(AA$2,$C305)&gt;=1,INDIRECT($B305&amp;"!"&amp;"AG"&amp;$A305),0),""))</f>
        <v/>
      </c>
      <c r="AB305" s="253" t="str">
        <f t="array" aca="1" ref="AB305" ca="1">IF(AB$2="","",IFERROR(IF(FIND(AB$2,$C305)&gt;=1,INDIRECT($B305&amp;"!"&amp;"AG"&amp;$A305),0),""))</f>
        <v/>
      </c>
      <c r="AC305" s="253" t="str">
        <f t="array" aca="1" ref="AC305" ca="1">IF(AC$2="","",IFERROR(IF(FIND(AC$2,$C305)&gt;=1,INDIRECT($B305&amp;"!"&amp;"AG"&amp;$A305),0),""))</f>
        <v/>
      </c>
      <c r="AD305" s="253" t="str">
        <f t="array" aca="1" ref="AD305" ca="1">IF(AD$2="","",IFERROR(IF(FIND(AD$2,$C305)&gt;=1,INDIRECT($B305&amp;"!"&amp;"AG"&amp;$A305),0),""))</f>
        <v/>
      </c>
      <c r="AE305" s="253" t="str">
        <f t="array" aca="1" ref="AE305" ca="1">IF(AE$2="","",IFERROR(IF(FIND(AE$2,$C305)&gt;=1,INDIRECT($B305&amp;"!"&amp;"AG"&amp;$A305),0),""))</f>
        <v/>
      </c>
      <c r="AF305" s="253" t="str">
        <f t="array" aca="1" ref="AF305" ca="1">IF(AF$2="","",IFERROR(IF(FIND(AF$2,$C305)&gt;=1,INDIRECT($B305&amp;"!"&amp;"AG"&amp;$A305),0),""))</f>
        <v/>
      </c>
      <c r="AG305" s="253" t="str">
        <f t="array" aca="1" ref="AG305" ca="1">IF(AG$2="","",IFERROR(IF(FIND(AG$2,$C305)&gt;=1,INDIRECT($B305&amp;"!"&amp;"AG"&amp;$A305),0),""))</f>
        <v/>
      </c>
      <c r="AH305" s="253" t="str">
        <f t="array" aca="1" ref="AH305" ca="1">IF(AH$2="","",IFERROR(IF(FIND(AH$2,$C305)&gt;=1,INDIRECT($B305&amp;"!"&amp;"AG"&amp;$A305),0),""))</f>
        <v/>
      </c>
      <c r="AI305" s="253" t="str">
        <f t="array" aca="1" ref="AI305" ca="1">IF(AI$2="","",IFERROR(IF(FIND(AI$2,$C305)&gt;=1,INDIRECT($B305&amp;"!"&amp;"AG"&amp;$A305),0),""))</f>
        <v/>
      </c>
      <c r="AJ305" s="253" t="str">
        <f t="array" aca="1" ref="AJ305" ca="1">IF(AJ$2="","",IFERROR(IF(FIND(AJ$2,$C305)&gt;=1,INDIRECT($B305&amp;"!"&amp;"AG"&amp;$A305),0),""))</f>
        <v/>
      </c>
      <c r="AK305" s="253" t="str">
        <f t="array" aca="1" ref="AK305" ca="1">IF(AK$2="","",IFERROR(IF(FIND(AK$2,$C305)&gt;=1,INDIRECT($B305&amp;"!"&amp;"AG"&amp;$A305),0),""))</f>
        <v/>
      </c>
      <c r="AL305" s="253" t="str">
        <f t="array" aca="1" ref="AL305" ca="1">IF(AL$2="","",IFERROR(IF(FIND(AL$2,$C305)&gt;=1,INDIRECT($B305&amp;"!"&amp;"AG"&amp;$A305),0),""))</f>
        <v/>
      </c>
      <c r="AM305" s="253" t="str">
        <f t="array" aca="1" ref="AM305" ca="1">IF(AM$2="","",IFERROR(IF(FIND(AM$2,$C305)&gt;=1,INDIRECT($B305&amp;"!"&amp;"AG"&amp;$A305),0),""))</f>
        <v/>
      </c>
      <c r="AN305" s="253" t="str">
        <f t="array" aca="1" ref="AN305" ca="1">IF(AN$2="","",IFERROR(IF(FIND(AN$2,$C305)&gt;=1,INDIRECT($B305&amp;"!"&amp;"AG"&amp;$A305),0),""))</f>
        <v/>
      </c>
      <c r="AO305" s="253" t="str">
        <f t="array" aca="1" ref="AO305" ca="1">IF(AO$2="","",IFERROR(IF(FIND(AO$2,$C305)&gt;=1,INDIRECT($B305&amp;"!"&amp;"AG"&amp;$A305),0),""))</f>
        <v/>
      </c>
      <c r="AP305" s="253" t="str">
        <f t="array" aca="1" ref="AP305" ca="1">IF(AP$2="","",IFERROR(IF(FIND(AP$2,$C305)&gt;=1,INDIRECT($B305&amp;"!"&amp;"AG"&amp;$A305),0),""))</f>
        <v/>
      </c>
      <c r="AQ305" s="253" t="str">
        <f t="array" aca="1" ref="AQ305" ca="1">IF(AQ$2="","",IFERROR(IF(FIND(AQ$2,$C305)&gt;=1,INDIRECT($B305&amp;"!"&amp;"AG"&amp;$A305),0),""))</f>
        <v/>
      </c>
      <c r="AR305" s="253" t="str">
        <f t="array" aca="1" ref="AR305" ca="1">IF(AR$2="","",IFERROR(IF(FIND(AR$2,$C305)&gt;=1,INDIRECT($B305&amp;"!"&amp;"AG"&amp;$A305),0),""))</f>
        <v/>
      </c>
      <c r="AS305" s="253" t="str">
        <f t="array" aca="1" ref="AS305" ca="1">IF(AS$2="","",IFERROR(IF(FIND(AS$2,$C305)&gt;=1,INDIRECT($B305&amp;"!"&amp;"AG"&amp;$A305),0),""))</f>
        <v/>
      </c>
      <c r="AU305" s="254" t="str">
        <f t="array" aca="1" ref="AU305" ca="1">IFERROR(INDIRECT(B305&amp;"!"&amp;"A"&amp;A305),"")</f>
        <v/>
      </c>
      <c r="AV305" s="2" t="str">
        <f t="shared" ca="1" si="229"/>
        <v/>
      </c>
      <c r="AW305" s="253" t="str">
        <f t="array" aca="1" ref="AW305" ca="1">IF(AW$2="","",IFERROR(IF(FIND(AW$2,$C305)&gt;=1,IF(INDIRECT($B305&amp;"!"&amp;"AH"&amp;$A305)="","",INDIRECT($B305&amp;"!"&amp;"AH"&amp;$A305)),0),""))</f>
        <v/>
      </c>
      <c r="AX305" s="253" t="str">
        <f t="array" aca="1" ref="AX305" ca="1">IF(AX$2="","",IFERROR(IF(FIND(AX$2,$C305)&gt;=1,IF(INDIRECT($B305&amp;"!"&amp;"AH"&amp;$A305)="","",INDIRECT($B305&amp;"!"&amp;"AH"&amp;$A305)),0),""))</f>
        <v/>
      </c>
      <c r="AY305" s="253" t="str">
        <f t="array" aca="1" ref="AY305" ca="1">IF(AY$2="","",IFERROR(IF(FIND(AY$2,$C305)&gt;=1,IF(INDIRECT($B305&amp;"!"&amp;"AH"&amp;$A305)="","",INDIRECT($B305&amp;"!"&amp;"AH"&amp;$A305)),0),""))</f>
        <v/>
      </c>
      <c r="AZ305" s="253" t="str">
        <f t="array" aca="1" ref="AZ305" ca="1">IF(AZ$2="","",IFERROR(IF(FIND(AZ$2,$C305)&gt;=1,IF(INDIRECT($B305&amp;"!"&amp;"AH"&amp;$A305)="","",INDIRECT($B305&amp;"!"&amp;"AH"&amp;$A305)),0),""))</f>
        <v/>
      </c>
      <c r="BA305" s="253" t="str">
        <f t="array" aca="1" ref="BA305" ca="1">IF(BA$2="","",IFERROR(IF(FIND(BA$2,$C305)&gt;=1,IF(INDIRECT($B305&amp;"!"&amp;"AH"&amp;$A305)="","",INDIRECT($B305&amp;"!"&amp;"AH"&amp;$A305)),0),""))</f>
        <v/>
      </c>
      <c r="BB305" s="253" t="str">
        <f t="array" aca="1" ref="BB305" ca="1">IF(BB$2="","",IFERROR(IF(FIND(BB$2,$C305)&gt;=1,IF(INDIRECT($B305&amp;"!"&amp;"AH"&amp;$A305)="","",INDIRECT($B305&amp;"!"&amp;"AH"&amp;$A305)),0),""))</f>
        <v/>
      </c>
      <c r="BC305" s="253" t="str">
        <f t="array" aca="1" ref="BC305" ca="1">IF(BC$2="","",IFERROR(IF(FIND(BC$2,$C305)&gt;=1,IF(INDIRECT($B305&amp;"!"&amp;"AH"&amp;$A305)="","",INDIRECT($B305&amp;"!"&amp;"AH"&amp;$A305)),0),""))</f>
        <v/>
      </c>
      <c r="BD305" s="253" t="str">
        <f t="array" aca="1" ref="BD305" ca="1">IF(BD$2="","",IFERROR(IF(FIND(BD$2,$C305)&gt;=1,IF(INDIRECT($B305&amp;"!"&amp;"AH"&amp;$A305)="","",INDIRECT($B305&amp;"!"&amp;"AH"&amp;$A305)),0),""))</f>
        <v/>
      </c>
      <c r="BE305" s="253" t="str">
        <f t="array" aca="1" ref="BE305" ca="1">IF(BE$2="","",IFERROR(IF(FIND(BE$2,$C305)&gt;=1,IF(INDIRECT($B305&amp;"!"&amp;"AH"&amp;$A305)="","",INDIRECT($B305&amp;"!"&amp;"AH"&amp;$A305)),0),""))</f>
        <v/>
      </c>
      <c r="BF305" s="253" t="str">
        <f t="array" aca="1" ref="BF305" ca="1">IF(BF$2="","",IFERROR(IF(FIND(BF$2,$C305)&gt;=1,IF(INDIRECT($B305&amp;"!"&amp;"AH"&amp;$A305)="","",INDIRECT($B305&amp;"!"&amp;"AH"&amp;$A305)),0),""))</f>
        <v/>
      </c>
      <c r="BG305" s="253" t="str">
        <f t="array" aca="1" ref="BG305" ca="1">IF(BG$2="","",IFERROR(IF(FIND(BG$2,$C305)&gt;=1,IF(INDIRECT($B305&amp;"!"&amp;"AH"&amp;$A305)="","",INDIRECT($B305&amp;"!"&amp;"AH"&amp;$A305)),0),""))</f>
        <v/>
      </c>
      <c r="BH305" s="253" t="str">
        <f t="array" aca="1" ref="BH305" ca="1">IF(BH$2="","",IFERROR(IF(FIND(BH$2,$C305)&gt;=1,IF(INDIRECT($B305&amp;"!"&amp;"AH"&amp;$A305)="","",INDIRECT($B305&amp;"!"&amp;"AH"&amp;$A305)),0),""))</f>
        <v/>
      </c>
      <c r="BI305" s="253" t="str">
        <f t="array" aca="1" ref="BI305" ca="1">IF(BI$2="","",IFERROR(IF(FIND(BI$2,$C305)&gt;=1,IF(INDIRECT($B305&amp;"!"&amp;"AH"&amp;$A305)="","",INDIRECT($B305&amp;"!"&amp;"AH"&amp;$A305)),0),""))</f>
        <v/>
      </c>
      <c r="BJ305" s="253" t="str">
        <f t="array" aca="1" ref="BJ305" ca="1">IF(BJ$2="","",IFERROR(IF(FIND(BJ$2,$C305)&gt;=1,IF(INDIRECT($B305&amp;"!"&amp;"AH"&amp;$A305)="","",INDIRECT($B305&amp;"!"&amp;"AH"&amp;$A305)),0),""))</f>
        <v/>
      </c>
      <c r="BK305" s="253" t="str">
        <f t="array" aca="1" ref="BK305" ca="1">IF(BK$2="","",IFERROR(IF(FIND(BK$2,$C305)&gt;=1,IF(INDIRECT($B305&amp;"!"&amp;"AH"&amp;$A305)="","",INDIRECT($B305&amp;"!"&amp;"AH"&amp;$A305)),0),""))</f>
        <v/>
      </c>
      <c r="BL305" s="253" t="str">
        <f t="array" aca="1" ref="BL305" ca="1">IF(BL$2="","",IFERROR(IF(FIND(BL$2,$C305)&gt;=1,IF(INDIRECT($B305&amp;"!"&amp;"AH"&amp;$A305)="","",INDIRECT($B305&amp;"!"&amp;"AH"&amp;$A305)),0),""))</f>
        <v/>
      </c>
      <c r="BM305" s="253" t="str">
        <f t="array" aca="1" ref="BM305" ca="1">IF(BM$2="","",IFERROR(IF(FIND(BM$2,$C305)&gt;=1,IF(INDIRECT($B305&amp;"!"&amp;"AH"&amp;$A305)="","",INDIRECT($B305&amp;"!"&amp;"AH"&amp;$A305)),0),""))</f>
        <v/>
      </c>
      <c r="BN305" s="253" t="str">
        <f t="array" aca="1" ref="BN305" ca="1">IF(BN$2="","",IFERROR(IF(FIND(BN$2,$C305)&gt;=1,IF(INDIRECT($B305&amp;"!"&amp;"AH"&amp;$A305)="","",INDIRECT($B305&amp;"!"&amp;"AH"&amp;$A305)),0),""))</f>
        <v/>
      </c>
      <c r="BO305" s="253" t="str">
        <f t="array" aca="1" ref="BO305" ca="1">IF(BO$2="","",IFERROR(IF(FIND(BO$2,$C305)&gt;=1,IF(INDIRECT($B305&amp;"!"&amp;"AH"&amp;$A305)="","",INDIRECT($B305&amp;"!"&amp;"AH"&amp;$A305)),0),""))</f>
        <v/>
      </c>
      <c r="BP305" s="253" t="str">
        <f t="array" aca="1" ref="BP305" ca="1">IF(BP$2="","",IFERROR(IF(FIND(BP$2,$C305)&gt;=1,IF(INDIRECT($B305&amp;"!"&amp;"AH"&amp;$A305)="","",INDIRECT($B305&amp;"!"&amp;"AH"&amp;$A305)),0),""))</f>
        <v/>
      </c>
      <c r="BQ305" s="253" t="str">
        <f t="array" aca="1" ref="BQ305" ca="1">IF(BQ$2="","",IFERROR(IF(FIND(BQ$2,$C305)&gt;=1,IF(INDIRECT($B305&amp;"!"&amp;"AH"&amp;$A305)="","",INDIRECT($B305&amp;"!"&amp;"AH"&amp;$A305)),0),""))</f>
        <v/>
      </c>
      <c r="BR305" s="253" t="str">
        <f t="array" aca="1" ref="BR305" ca="1">IF(BR$2="","",IFERROR(IF(FIND(BR$2,$C305)&gt;=1,IF(INDIRECT($B305&amp;"!"&amp;"AH"&amp;$A305)="","",INDIRECT($B305&amp;"!"&amp;"AH"&amp;$A305)),0),""))</f>
        <v/>
      </c>
      <c r="BS305" s="253" t="str">
        <f t="array" aca="1" ref="BS305" ca="1">IF(BS$2="","",IFERROR(IF(FIND(BS$2,$C305)&gt;=1,IF(INDIRECT($B305&amp;"!"&amp;"AH"&amp;$A305)="","",INDIRECT($B305&amp;"!"&amp;"AH"&amp;$A305)),0),""))</f>
        <v/>
      </c>
      <c r="BT305" s="253" t="str">
        <f t="array" aca="1" ref="BT305" ca="1">IF(BT$2="","",IFERROR(IF(FIND(BT$2,$C305)&gt;=1,IF(INDIRECT($B305&amp;"!"&amp;"AH"&amp;$A305)="","",INDIRECT($B305&amp;"!"&amp;"AH"&amp;$A305)),0),""))</f>
        <v/>
      </c>
      <c r="BU305" s="253" t="str">
        <f t="array" aca="1" ref="BU305" ca="1">IF(BU$2="","",IFERROR(IF(FIND(BU$2,$C305)&gt;=1,IF(INDIRECT($B305&amp;"!"&amp;"AH"&amp;$A305)="","",INDIRECT($B305&amp;"!"&amp;"AH"&amp;$A305)),0),""))</f>
        <v/>
      </c>
      <c r="BV305" s="253" t="str">
        <f t="array" aca="1" ref="BV305" ca="1">IF(BV$2="","",IFERROR(IF(FIND(BV$2,$C305)&gt;=1,IF(INDIRECT($B305&amp;"!"&amp;"AH"&amp;$A305)="","",INDIRECT($B305&amp;"!"&amp;"AH"&amp;$A305)),0),""))</f>
        <v/>
      </c>
      <c r="BW305" s="253" t="str">
        <f t="array" aca="1" ref="BW305" ca="1">IF(BW$2="","",IFERROR(IF(FIND(BW$2,$C305)&gt;=1,IF(INDIRECT($B305&amp;"!"&amp;"AH"&amp;$A305)="","",INDIRECT($B305&amp;"!"&amp;"AH"&amp;$A305)),0),""))</f>
        <v/>
      </c>
      <c r="BX305" s="253" t="str">
        <f t="array" aca="1" ref="BX305" ca="1">IF(BX$2="","",IFERROR(IF(FIND(BX$2,$C305)&gt;=1,IF(INDIRECT($B305&amp;"!"&amp;"AH"&amp;$A305)="","",INDIRECT($B305&amp;"!"&amp;"AH"&amp;$A305)),0),""))</f>
        <v/>
      </c>
      <c r="BY305" s="253" t="str">
        <f t="array" aca="1" ref="BY305" ca="1">IF(BY$2="","",IFERROR(IF(FIND(BY$2,$C305)&gt;=1,IF(INDIRECT($B305&amp;"!"&amp;"AH"&amp;$A305)="","",INDIRECT($B305&amp;"!"&amp;"AH"&amp;$A305)),0),""))</f>
        <v/>
      </c>
      <c r="BZ305" s="253" t="str">
        <f t="array" aca="1" ref="BZ305" ca="1">IF(BZ$2="","",IFERROR(IF(FIND(BZ$2,$C305)&gt;=1,IF(INDIRECT($B305&amp;"!"&amp;"AH"&amp;$A305)="","",INDIRECT($B305&amp;"!"&amp;"AH"&amp;$A305)),0),""))</f>
        <v/>
      </c>
      <c r="CA305" s="253" t="str">
        <f t="array" aca="1" ref="CA305" ca="1">IF(CA$2="","",IFERROR(IF(FIND(CA$2,$C305)&gt;=1,IF(INDIRECT($B305&amp;"!"&amp;"AH"&amp;$A305)="","",INDIRECT($B305&amp;"!"&amp;"AH"&amp;$A305)),0),""))</f>
        <v/>
      </c>
      <c r="CB305" s="253" t="str">
        <f t="array" aca="1" ref="CB305" ca="1">IF(CB$2="","",IFERROR(IF(FIND(CB$2,$C305)&gt;=1,IF(INDIRECT($B305&amp;"!"&amp;"AH"&amp;$A305)="","",INDIRECT($B305&amp;"!"&amp;"AH"&amp;$A305)),0),""))</f>
        <v/>
      </c>
      <c r="CC305" s="253" t="str">
        <f t="array" aca="1" ref="CC305" ca="1">IF(CC$2="","",IFERROR(IF(FIND(CC$2,$C305)&gt;=1,IF(INDIRECT($B305&amp;"!"&amp;"AH"&amp;$A305)="","",INDIRECT($B305&amp;"!"&amp;"AH"&amp;$A305)),0),""))</f>
        <v/>
      </c>
      <c r="CD305" s="253" t="str">
        <f t="array" aca="1" ref="CD305" ca="1">IF(CD$2="","",IFERROR(IF(FIND(CD$2,$C305)&gt;=1,IF(INDIRECT($B305&amp;"!"&amp;"AH"&amp;$A305)="","",INDIRECT($B305&amp;"!"&amp;"AH"&amp;$A305)),0),""))</f>
        <v/>
      </c>
      <c r="CE305" s="253" t="str">
        <f t="array" aca="1" ref="CE305" ca="1">IF(CE$2="","",IFERROR(IF(FIND(CE$2,$C305)&gt;=1,IF(INDIRECT($B305&amp;"!"&amp;"AH"&amp;$A305)="","",INDIRECT($B305&amp;"!"&amp;"AH"&amp;$A305)),0),""))</f>
        <v/>
      </c>
      <c r="CF305" s="253" t="str">
        <f t="array" aca="1" ref="CF305" ca="1">IF(CF$2="","",IFERROR(IF(FIND(CF$2,$C305)&gt;=1,IF(INDIRECT($B305&amp;"!"&amp;"AH"&amp;$A305)="","",INDIRECT($B305&amp;"!"&amp;"AH"&amp;$A305)),0),""))</f>
        <v/>
      </c>
      <c r="CG305" s="253" t="str">
        <f t="array" aca="1" ref="CG305" ca="1">IF(CG$2="","",IFERROR(IF(FIND(CG$2,$C305)&gt;=1,IF(INDIRECT($B305&amp;"!"&amp;"AH"&amp;$A305)="","",INDIRECT($B305&amp;"!"&amp;"AH"&amp;$A305)),0),""))</f>
        <v/>
      </c>
      <c r="CH305" s="253" t="str">
        <f t="array" aca="1" ref="CH305" ca="1">IF(CH$2="","",IFERROR(IF(FIND(CH$2,$C305)&gt;=1,IF(INDIRECT($B305&amp;"!"&amp;"AH"&amp;$A305)="","",INDIRECT($B305&amp;"!"&amp;"AH"&amp;$A305)),0),""))</f>
        <v/>
      </c>
      <c r="CI305" s="253" t="str">
        <f t="array" aca="1" ref="CI305" ca="1">IF(CI$2="","",IFERROR(IF(FIND(CI$2,$C305)&gt;=1,IF(INDIRECT($B305&amp;"!"&amp;"AH"&amp;$A305)="","",INDIRECT($B305&amp;"!"&amp;"AH"&amp;$A305)),0),""))</f>
        <v/>
      </c>
      <c r="CJ305" s="253" t="str">
        <f t="array" aca="1" ref="CJ305" ca="1">IF(CJ$2="","",IFERROR(IF(FIND(CJ$2,$C305)&gt;=1,IF(INDIRECT($B305&amp;"!"&amp;"AH"&amp;$A305)="","",INDIRECT($B305&amp;"!"&amp;"AH"&amp;$A305)),0),""))</f>
        <v/>
      </c>
      <c r="CK305" s="253" t="str">
        <f t="array" aca="1" ref="CK305" ca="1">IF(CK$2="","",IFERROR(IF(FIND(CK$2,$C305)&gt;=1,IF(INDIRECT($B305&amp;"!"&amp;"AH"&amp;$A305)="","",INDIRECT($B305&amp;"!"&amp;"AH"&amp;$A305)),0),""))</f>
        <v/>
      </c>
      <c r="CL305" s="253" t="str">
        <f t="array" aca="1" ref="CL305" ca="1">IF(CL$2="","",IFERROR(IF(FIND(CL$2,$C305)&gt;=1,IF(INDIRECT($B305&amp;"!"&amp;"AH"&amp;$A305)="","",INDIRECT($B305&amp;"!"&amp;"AH"&amp;$A305)),0),""))</f>
        <v/>
      </c>
      <c r="CO305" s="2" t="str">
        <f t="shared" ca="1" si="231"/>
        <v/>
      </c>
      <c r="CP305" s="253" t="str">
        <f t="array" aca="1" ref="CP305" ca="1">IF(CP$2="","",IFERROR(IF(FIND(CP$2,$C305)&gt;=1,INDIRECT($B305&amp;"!"&amp;"AG"&amp;$A305),0),""))</f>
        <v/>
      </c>
      <c r="CQ305" s="253" t="str">
        <f t="array" aca="1" ref="CQ305" ca="1">IF(CQ$2="","",IFERROR(IF(FIND(CQ$2,$C305)&gt;=1,INDIRECT($B305&amp;"!"&amp;"AG"&amp;$A305),0),""))</f>
        <v/>
      </c>
      <c r="CR305" s="253" t="str">
        <f t="array" aca="1" ref="CR305" ca="1">IF(CR$2="","",IFERROR(IF(FIND(CR$2,$C305)&gt;=1,INDIRECT($B305&amp;"!"&amp;"AG"&amp;$A305),0),""))</f>
        <v/>
      </c>
      <c r="CS305" s="253" t="str">
        <f t="array" aca="1" ref="CS305" ca="1">IF(CS$2="","",IFERROR(IF(FIND(CS$2,$C305)&gt;=1,INDIRECT($B305&amp;"!"&amp;"AG"&amp;$A305),0),""))</f>
        <v/>
      </c>
      <c r="CV305" s="2" t="str">
        <f t="shared" ca="1" si="232"/>
        <v/>
      </c>
      <c r="CW305" s="253" t="str">
        <f t="array" aca="1" ref="CW305" ca="1">IF(CW$2="","",IFERROR(IF(FIND(CW$2,$C305)&gt;=1,IF(INDIRECT($B305&amp;"!"&amp;"AH"&amp;$A305)="","",INDIRECT($B305&amp;"!"&amp;"AH"&amp;$A305)&amp;" "),0),""))</f>
        <v/>
      </c>
      <c r="CX305" s="253" t="str">
        <f t="array" aca="1" ref="CX305" ca="1">IF(CX$2="","",IFERROR(IF(FIND(CX$2,$C305)&gt;=1,IF(INDIRECT($B305&amp;"!"&amp;"AH"&amp;$A305)="","",INDIRECT($B305&amp;"!"&amp;"AH"&amp;$A305)&amp;" "),0),""))</f>
        <v/>
      </c>
      <c r="CY305" s="253" t="str">
        <f t="array" aca="1" ref="CY305" ca="1">IF(CY$2="","",IFERROR(IF(FIND(CY$2,$C305)&gt;=1,IF(INDIRECT($B305&amp;"!"&amp;"AH"&amp;$A305)="","",INDIRECT($B305&amp;"!"&amp;"AH"&amp;$A305)&amp;" "),0),""))</f>
        <v/>
      </c>
      <c r="CZ305" s="253" t="str">
        <f t="array" aca="1" ref="CZ305" ca="1">IF(CZ$2="","",IFERROR(IF(FIND(CZ$2,$C305)&gt;=1,IF(INDIRECT($B305&amp;"!"&amp;"AH"&amp;$A305)="","",INDIRECT($B305&amp;"!"&amp;"AH"&amp;$A305)&amp;" "),0),""))</f>
        <v/>
      </c>
      <c r="DC305" s="2" t="str">
        <f t="shared" ca="1" si="233"/>
        <v/>
      </c>
      <c r="DD305" s="253" t="str" cm="1">
        <f t="array" aca="1" ref="DD305" ca="1">IF(DD$2="","",IFERROR(IF(FIND(DD$2,$C305)&gt;=1,INDIRECT($B305&amp;"!"&amp;"AG"&amp;$A305),0),""))</f>
        <v/>
      </c>
      <c r="DE305" s="253" t="str" cm="1">
        <f t="array" aca="1" ref="DE305" ca="1">IF(DE$2="","",IFERROR(IF(FIND(DE$2,$C305)&gt;=1,INDIRECT($B305&amp;"!"&amp;"AG"&amp;$A305),0),""))</f>
        <v/>
      </c>
      <c r="DF305" s="253" t="str" cm="1">
        <f t="array" aca="1" ref="DF305" ca="1">IF(DF$2="","",IFERROR(IF(FIND(DF$2,$C305)&gt;=1,INDIRECT($B305&amp;"!"&amp;"AG"&amp;$A305),0),""))</f>
        <v/>
      </c>
      <c r="DG305" s="253" t="str" cm="1">
        <f t="array" aca="1" ref="DG305" ca="1">IF(DG$2="","",IFERROR(IF(FIND(DG$2,$C305)&gt;=1,INDIRECT($B305&amp;"!"&amp;"AG"&amp;$A305),0),""))</f>
        <v/>
      </c>
      <c r="DH305" s="253" t="str" cm="1">
        <f t="array" aca="1" ref="DH305" ca="1">IF(DH$2="","",IFERROR(IF(FIND(DH$2,$C305)&gt;=1,INDIRECT($B305&amp;"!"&amp;"AG"&amp;$A305),0),""))</f>
        <v/>
      </c>
      <c r="DI305" s="253" t="str" cm="1">
        <f t="array" aca="1" ref="DI305" ca="1">IF(DI$2="","",IFERROR(IF(FIND(DI$2,$C305)&gt;=1,INDIRECT($B305&amp;"!"&amp;"AG"&amp;$A305),0),""))</f>
        <v/>
      </c>
      <c r="DJ305" s="253" t="str" cm="1">
        <f t="array" aca="1" ref="DJ305" ca="1">IF(DJ$2="","",IFERROR(IF(FIND(DJ$2,$C305)&gt;=1,INDIRECT($B305&amp;"!"&amp;"AG"&amp;$A305),0),""))</f>
        <v/>
      </c>
      <c r="DK305" s="253" t="str" cm="1">
        <f t="array" aca="1" ref="DK305" ca="1">IF(DK$2="","",IFERROR(IF(FIND(DK$2,$C305)&gt;=1,INDIRECT($B305&amp;"!"&amp;"AG"&amp;$A305),0),""))</f>
        <v/>
      </c>
      <c r="DL305" s="253" t="str" cm="1">
        <f t="array" aca="1" ref="DL305" ca="1">IF(DL$2="","",IFERROR(IF(FIND(DL$2,$C305)&gt;=1,INDIRECT($B305&amp;"!"&amp;"AG"&amp;$A305),0),""))</f>
        <v/>
      </c>
      <c r="DM305" s="253" t="str" cm="1">
        <f t="array" aca="1" ref="DM305" ca="1">IF(DM$2="","",IFERROR(IF(FIND(DM$2,$C305)&gt;=1,INDIRECT($B305&amp;"!"&amp;"AG"&amp;$A305),0),""))</f>
        <v/>
      </c>
      <c r="DN305" s="253" t="str" cm="1">
        <f t="array" aca="1" ref="DN305" ca="1">IF(DN$2="","",IFERROR(IF(FIND(DN$2,$C305)&gt;=1,INDIRECT($B305&amp;"!"&amp;"AG"&amp;$A305),0),""))</f>
        <v/>
      </c>
      <c r="DO305" s="253" t="str" cm="1">
        <f t="array" aca="1" ref="DO305" ca="1">IF(DO$2="","",IFERROR(IF(FIND(DO$2,$C305)&gt;=1,INDIRECT($B305&amp;"!"&amp;"AG"&amp;$A305),0),""))</f>
        <v/>
      </c>
      <c r="DP305" s="253" t="str" cm="1">
        <f t="array" aca="1" ref="DP305" ca="1">IF(DP$2="","",IFERROR(IF(FIND(DP$2,$C305)&gt;=1,INDIRECT($B305&amp;"!"&amp;"AG"&amp;$A305),0),""))</f>
        <v/>
      </c>
      <c r="DQ305" s="253" t="str" cm="1">
        <f t="array" aca="1" ref="DQ305" ca="1">IF(DQ$2="","",IFERROR(IF(FIND(DQ$2,$C305)&gt;=1,INDIRECT($B305&amp;"!"&amp;"AG"&amp;$A305),0),""))</f>
        <v/>
      </c>
      <c r="DR305" s="253" t="str" cm="1">
        <f t="array" aca="1" ref="DR305" ca="1">IF(DR$2="","",IFERROR(IF(FIND(DR$2,$C305)&gt;=1,INDIRECT($B305&amp;"!"&amp;"AG"&amp;$A305),0),""))</f>
        <v/>
      </c>
      <c r="DS305" s="253" t="str" cm="1">
        <f t="array" aca="1" ref="DS305" ca="1">IF(DS$2="","",IFERROR(IF(FIND(DS$2,$C305)&gt;=1,INDIRECT($B305&amp;"!"&amp;"AG"&amp;$A305),0),""))</f>
        <v/>
      </c>
      <c r="DT305" s="253" t="str" cm="1">
        <f t="array" aca="1" ref="DT305" ca="1">IF(DT$2="","",IFERROR(IF(FIND(DT$2,$C305)&gt;=1,INDIRECT($B305&amp;"!"&amp;"AG"&amp;$A305),0),""))</f>
        <v/>
      </c>
      <c r="DU305" s="253" t="str" cm="1">
        <f t="array" aca="1" ref="DU305" ca="1">IF(DU$2="","",IFERROR(IF(FIND(DU$2,$C305)&gt;=1,INDIRECT($B305&amp;"!"&amp;"AG"&amp;$A305),0),""))</f>
        <v/>
      </c>
      <c r="DV305" s="253" t="str" cm="1">
        <f t="array" aca="1" ref="DV305" ca="1">IF(DV$2="","",IFERROR(IF(FIND(DV$2,$C305)&gt;=1,INDIRECT($B305&amp;"!"&amp;"AG"&amp;$A305),0),""))</f>
        <v/>
      </c>
      <c r="DW305" s="253" t="str" cm="1">
        <f t="array" aca="1" ref="DW305" ca="1">IF(DW$2="","",IFERROR(IF(FIND(DW$2,$C305)&gt;=1,INDIRECT($B305&amp;"!"&amp;"AG"&amp;$A305),0),""))</f>
        <v/>
      </c>
      <c r="DX305" s="253" t="str" cm="1">
        <f t="array" aca="1" ref="DX305" ca="1">IF(DX$2="","",IFERROR(IF(FIND(DX$2,$C305)&gt;=1,INDIRECT($B305&amp;"!"&amp;"AG"&amp;$A305),0),""))</f>
        <v/>
      </c>
      <c r="DY305" s="253" t="str" cm="1">
        <f t="array" aca="1" ref="DY305" ca="1">IF(DY$2="","",IFERROR(IF(FIND(DY$2,$C305)&gt;=1,INDIRECT($B305&amp;"!"&amp;"AG"&amp;$A305),0),""))</f>
        <v/>
      </c>
      <c r="DZ305" s="253" t="str" cm="1">
        <f t="array" aca="1" ref="DZ305" ca="1">IF(DZ$2="","",IFERROR(IF(FIND(DZ$2,$C305)&gt;=1,INDIRECT($B305&amp;"!"&amp;"AG"&amp;$A305),0),""))</f>
        <v/>
      </c>
      <c r="EA305" s="253" t="str" cm="1">
        <f t="array" aca="1" ref="EA305" ca="1">IF(EA$2="","",IFERROR(IF(FIND(EA$2,$C305)&gt;=1,INDIRECT($B305&amp;"!"&amp;"AG"&amp;$A305),0),""))</f>
        <v/>
      </c>
      <c r="EB305" s="253" t="str" cm="1">
        <f t="array" aca="1" ref="EB305" ca="1">IF(EB$2="","",IFERROR(IF(FIND(EB$2,$C305)&gt;=1,INDIRECT($B305&amp;"!"&amp;"AG"&amp;$A305),0),""))</f>
        <v/>
      </c>
      <c r="EC305" s="253" t="str" cm="1">
        <f t="array" aca="1" ref="EC305" ca="1">IF(EC$2="","",IFERROR(IF(FIND(EC$2,$C305)&gt;=1,INDIRECT($B305&amp;"!"&amp;"AG"&amp;$A305),0),""))</f>
        <v/>
      </c>
      <c r="ED305" s="253" t="str" cm="1">
        <f t="array" aca="1" ref="ED305" ca="1">IF(ED$2="","",IFERROR(IF(FIND(ED$2,$C305)&gt;=1,INDIRECT($B305&amp;"!"&amp;"AG"&amp;$A305),0),""))</f>
        <v/>
      </c>
      <c r="EE305" s="253" t="str" cm="1">
        <f t="array" aca="1" ref="EE305" ca="1">IF(EE$2="","",IFERROR(IF(FIND(EE$2,$C305)&gt;=1,INDIRECT($B305&amp;"!"&amp;"AG"&amp;$A305),0),""))</f>
        <v/>
      </c>
      <c r="EF305" s="253" t="str" cm="1">
        <f t="array" aca="1" ref="EF305" ca="1">IF(EF$2="","",IFERROR(IF(FIND(EF$2,$C305)&gt;=1,INDIRECT($B305&amp;"!"&amp;"AG"&amp;$A305),0),""))</f>
        <v/>
      </c>
      <c r="EG305" s="253" t="str" cm="1">
        <f t="array" aca="1" ref="EG305" ca="1">IF(EG$2="","",IFERROR(IF(FIND(EG$2,$C305)&gt;=1,INDIRECT($B305&amp;"!"&amp;"AG"&amp;$A305),0),""))</f>
        <v/>
      </c>
      <c r="EH305" s="253" t="str" cm="1">
        <f t="array" aca="1" ref="EH305" ca="1">IF(EH$2="","",IFERROR(IF(FIND(EH$2,$C305)&gt;=1,INDIRECT($B305&amp;"!"&amp;"AG"&amp;$A305),0),""))</f>
        <v/>
      </c>
      <c r="EI305" s="253" t="str" cm="1">
        <f t="array" aca="1" ref="EI305" ca="1">IF(EI$2="","",IFERROR(IF(FIND(EI$2,$C305)&gt;=1,INDIRECT($B305&amp;"!"&amp;"AG"&amp;$A305),0),""))</f>
        <v/>
      </c>
      <c r="EJ305" s="253" t="str" cm="1">
        <f t="array" aca="1" ref="EJ305" ca="1">IF(EJ$2="","",IFERROR(IF(FIND(EJ$2,$C305)&gt;=1,INDIRECT($B305&amp;"!"&amp;"AG"&amp;$A305),0),""))</f>
        <v/>
      </c>
      <c r="EK305" s="253" t="str" cm="1">
        <f t="array" aca="1" ref="EK305" ca="1">IF(EK$2="","",IFERROR(IF(FIND(EK$2,$C305)&gt;=1,INDIRECT($B305&amp;"!"&amp;"AG"&amp;$A305),0),""))</f>
        <v/>
      </c>
      <c r="EL305" s="253" t="str" cm="1">
        <f t="array" aca="1" ref="EL305" ca="1">IF(EL$2="","",IFERROR(IF(FIND(EL$2,$C305)&gt;=1,INDIRECT($B305&amp;"!"&amp;"AG"&amp;$A305),0),""))</f>
        <v/>
      </c>
      <c r="EM305" s="253" t="str" cm="1">
        <f t="array" aca="1" ref="EM305" ca="1">IF(EM$2="","",IFERROR(IF(FIND(EM$2,$C305)&gt;=1,INDIRECT($B305&amp;"!"&amp;"AG"&amp;$A305),0),""))</f>
        <v/>
      </c>
      <c r="EN305" s="253" t="str" cm="1">
        <f t="array" aca="1" ref="EN305" ca="1">IF(EN$2="","",IFERROR(IF(FIND(EN$2,$C305)&gt;=1,INDIRECT($B305&amp;"!"&amp;"AG"&amp;$A305),0),""))</f>
        <v/>
      </c>
      <c r="EO305" s="253" t="str" cm="1">
        <f t="array" aca="1" ref="EO305" ca="1">IF(EO$2="","",IFERROR(IF(FIND(EO$2,$C305)&gt;=1,INDIRECT($B305&amp;"!"&amp;"AG"&amp;$A305),0),""))</f>
        <v/>
      </c>
      <c r="EP305" s="253" t="str" cm="1">
        <f t="array" aca="1" ref="EP305" ca="1">IF(EP$2="","",IFERROR(IF(FIND(EP$2,$C305)&gt;=1,INDIRECT($B305&amp;"!"&amp;"AG"&amp;$A305),0),""))</f>
        <v/>
      </c>
      <c r="EQ305" s="253" t="str" cm="1">
        <f t="array" aca="1" ref="EQ305" ca="1">IF(EQ$2="","",IFERROR(IF(FIND(EQ$2,$C305)&gt;=1,INDIRECT($B305&amp;"!"&amp;"AG"&amp;$A305),0),""))</f>
        <v/>
      </c>
      <c r="ER305" s="253" t="str" cm="1">
        <f t="array" aca="1" ref="ER305" ca="1">IF(ER$2="","",IFERROR(IF(FIND(ER$2,$C305)&gt;=1,INDIRECT($B305&amp;"!"&amp;"AG"&amp;$A305),0),""))</f>
        <v/>
      </c>
      <c r="ES305" s="253" t="str" cm="1">
        <f t="array" aca="1" ref="ES305" ca="1">IF(ES$2="","",IFERROR(IF(FIND(ES$2,$C305)&gt;=1,INDIRECT($B305&amp;"!"&amp;"AG"&amp;$A305),0),""))</f>
        <v/>
      </c>
      <c r="ET305" s="253" t="str" cm="1">
        <f t="array" aca="1" ref="ET305" ca="1">IF(ET$2="","",IFERROR(IF(FIND(ET$2,$C305)&gt;=1,INDIRECT($B305&amp;"!"&amp;"AG"&amp;$A305),0),""))</f>
        <v/>
      </c>
      <c r="EU305" s="253" t="str" cm="1">
        <f t="array" aca="1" ref="EU305" ca="1">IF(EU$2="","",IFERROR(IF(FIND(EU$2,$C305)&gt;=1,INDIRECT($B305&amp;"!"&amp;"AG"&amp;$A305),0),""))</f>
        <v/>
      </c>
      <c r="EV305" s="253" t="str" cm="1">
        <f t="array" aca="1" ref="EV305" ca="1">IF(EV$2="","",IFERROR(IF(FIND(EV$2,$C305)&gt;=1,INDIRECT($B305&amp;"!"&amp;"AG"&amp;$A305),0),""))</f>
        <v/>
      </c>
    </row>
    <row r="306" spans="1:152" x14ac:dyDescent="0.3">
      <c r="A306" s="252">
        <f t="shared" ca="1" si="269"/>
        <v>28</v>
      </c>
      <c r="B306" s="252" t="str">
        <f t="shared" si="270"/>
        <v>Jun_2024</v>
      </c>
      <c r="C306" s="252" t="str">
        <f t="shared" ca="1" si="268"/>
        <v/>
      </c>
      <c r="D306" s="253" t="str">
        <f t="array" aca="1" ref="D306" ca="1">IF(D$2="","",IFERROR(IF(FIND(D$2,$C306)&gt;=1,INDIRECT($B306&amp;"!"&amp;"AG"&amp;$A306),0),""))</f>
        <v/>
      </c>
      <c r="E306" s="253" t="str">
        <f t="array" aca="1" ref="E306" ca="1">IF(E$2="","",IFERROR(IF(FIND(E$2,$C306)&gt;=1,INDIRECT($B306&amp;"!"&amp;"AG"&amp;$A306),0),""))</f>
        <v/>
      </c>
      <c r="F306" s="253" t="str">
        <f t="array" aca="1" ref="F306" ca="1">IF(F$2="","",IFERROR(IF(FIND(F$2,$C306)&gt;=1,INDIRECT($B306&amp;"!"&amp;"AG"&amp;$A306),0),""))</f>
        <v/>
      </c>
      <c r="G306" s="253" t="str">
        <f t="array" aca="1" ref="G306" ca="1">IF(G$2="","",IFERROR(IF(FIND(G$2,$C306)&gt;=1,INDIRECT($B306&amp;"!"&amp;"AG"&amp;$A306),0),""))</f>
        <v/>
      </c>
      <c r="H306" s="253" t="str">
        <f t="array" aca="1" ref="H306" ca="1">IF(H$2="","",IFERROR(IF(FIND(H$2,$C306)&gt;=1,INDIRECT($B306&amp;"!"&amp;"AG"&amp;$A306),0),""))</f>
        <v/>
      </c>
      <c r="I306" s="253" t="str">
        <f t="array" aca="1" ref="I306" ca="1">IF(I$2="","",IFERROR(IF(FIND(I$2,$C306)&gt;=1,INDIRECT($B306&amp;"!"&amp;"AG"&amp;$A306),0),""))</f>
        <v/>
      </c>
      <c r="J306" s="253" t="str">
        <f t="array" aca="1" ref="J306" ca="1">IF(J$2="","",IFERROR(IF(FIND(J$2,$C306)&gt;=1,INDIRECT($B306&amp;"!"&amp;"AG"&amp;$A306),0),""))</f>
        <v/>
      </c>
      <c r="K306" s="253" t="str">
        <f t="array" aca="1" ref="K306" ca="1">IF(K$2="","",IFERROR(IF(FIND(K$2,$C306)&gt;=1,INDIRECT($B306&amp;"!"&amp;"AG"&amp;$A306),0),""))</f>
        <v/>
      </c>
      <c r="L306" s="253" t="str">
        <f t="array" aca="1" ref="L306" ca="1">IF(L$2="","",IFERROR(IF(FIND(L$2,$C306)&gt;=1,INDIRECT($B306&amp;"!"&amp;"AG"&amp;$A306),0),""))</f>
        <v/>
      </c>
      <c r="M306" s="253" t="str">
        <f t="array" aca="1" ref="M306" ca="1">IF(M$2="","",IFERROR(IF(FIND(M$2,$C306)&gt;=1,INDIRECT($B306&amp;"!"&amp;"AG"&amp;$A306),0),""))</f>
        <v/>
      </c>
      <c r="N306" s="253" t="str">
        <f t="array" aca="1" ref="N306" ca="1">IF(N$2="","",IFERROR(IF(FIND(N$2,$C306)&gt;=1,INDIRECT($B306&amp;"!"&amp;"AG"&amp;$A306),0),""))</f>
        <v/>
      </c>
      <c r="O306" s="253" t="str">
        <f t="array" aca="1" ref="O306" ca="1">IF(O$2="","",IFERROR(IF(FIND(O$2,$C306)&gt;=1,INDIRECT($B306&amp;"!"&amp;"AG"&amp;$A306),0),""))</f>
        <v/>
      </c>
      <c r="P306" s="253" t="str">
        <f t="array" aca="1" ref="P306" ca="1">IF(P$2="","",IFERROR(IF(FIND(P$2,$C306)&gt;=1,INDIRECT($B306&amp;"!"&amp;"AG"&amp;$A306),0),""))</f>
        <v/>
      </c>
      <c r="Q306" s="253" t="str">
        <f t="array" aca="1" ref="Q306" ca="1">IF(Q$2="","",IFERROR(IF(FIND(Q$2,$C306)&gt;=1,INDIRECT($B306&amp;"!"&amp;"AG"&amp;$A306),0),""))</f>
        <v/>
      </c>
      <c r="R306" s="253" t="str">
        <f t="array" aca="1" ref="R306" ca="1">IF(R$2="","",IFERROR(IF(FIND(R$2,$C306)&gt;=1,INDIRECT($B306&amp;"!"&amp;"AG"&amp;$A306),0),""))</f>
        <v/>
      </c>
      <c r="S306" s="253" t="str">
        <f t="array" aca="1" ref="S306" ca="1">IF(S$2="","",IFERROR(IF(FIND(S$2,$C306)&gt;=1,INDIRECT($B306&amp;"!"&amp;"AG"&amp;$A306),0),""))</f>
        <v/>
      </c>
      <c r="T306" s="253" t="str">
        <f t="array" aca="1" ref="T306" ca="1">IF(T$2="","",IFERROR(IF(FIND(T$2,$C306)&gt;=1,INDIRECT($B306&amp;"!"&amp;"AG"&amp;$A306),0),""))</f>
        <v/>
      </c>
      <c r="U306" s="253" t="str">
        <f t="array" aca="1" ref="U306" ca="1">IF(U$2="","",IFERROR(IF(FIND(U$2,$C306)&gt;=1,INDIRECT($B306&amp;"!"&amp;"AG"&amp;$A306),0),""))</f>
        <v/>
      </c>
      <c r="V306" s="253" t="str">
        <f t="array" aca="1" ref="V306" ca="1">IF(V$2="","",IFERROR(IF(FIND(V$2,$C306)&gt;=1,INDIRECT($B306&amp;"!"&amp;"AG"&amp;$A306),0),""))</f>
        <v/>
      </c>
      <c r="W306" s="253" t="str">
        <f t="array" aca="1" ref="W306" ca="1">IF(W$2="","",IFERROR(IF(FIND(W$2,$C306)&gt;=1,INDIRECT($B306&amp;"!"&amp;"AG"&amp;$A306),0),""))</f>
        <v/>
      </c>
      <c r="X306" s="253" t="str">
        <f t="array" aca="1" ref="X306" ca="1">IF(X$2="","",IFERROR(IF(FIND(X$2,$C306)&gt;=1,INDIRECT($B306&amp;"!"&amp;"AG"&amp;$A306),0),""))</f>
        <v/>
      </c>
      <c r="Y306" s="253" t="str">
        <f t="array" aca="1" ref="Y306" ca="1">IF(Y$2="","",IFERROR(IF(FIND(Y$2,$C306)&gt;=1,INDIRECT($B306&amp;"!"&amp;"AG"&amp;$A306),0),""))</f>
        <v/>
      </c>
      <c r="Z306" s="253" t="str">
        <f t="array" aca="1" ref="Z306" ca="1">IF(Z$2="","",IFERROR(IF(FIND(Z$2,$C306)&gt;=1,INDIRECT($B306&amp;"!"&amp;"AG"&amp;$A306),0),""))</f>
        <v/>
      </c>
      <c r="AA306" s="253" t="str">
        <f t="array" aca="1" ref="AA306" ca="1">IF(AA$2="","",IFERROR(IF(FIND(AA$2,$C306)&gt;=1,INDIRECT($B306&amp;"!"&amp;"AG"&amp;$A306),0),""))</f>
        <v/>
      </c>
      <c r="AB306" s="253" t="str">
        <f t="array" aca="1" ref="AB306" ca="1">IF(AB$2="","",IFERROR(IF(FIND(AB$2,$C306)&gt;=1,INDIRECT($B306&amp;"!"&amp;"AG"&amp;$A306),0),""))</f>
        <v/>
      </c>
      <c r="AC306" s="253" t="str">
        <f t="array" aca="1" ref="AC306" ca="1">IF(AC$2="","",IFERROR(IF(FIND(AC$2,$C306)&gt;=1,INDIRECT($B306&amp;"!"&amp;"AG"&amp;$A306),0),""))</f>
        <v/>
      </c>
      <c r="AD306" s="253" t="str">
        <f t="array" aca="1" ref="AD306" ca="1">IF(AD$2="","",IFERROR(IF(FIND(AD$2,$C306)&gt;=1,INDIRECT($B306&amp;"!"&amp;"AG"&amp;$A306),0),""))</f>
        <v/>
      </c>
      <c r="AE306" s="253" t="str">
        <f t="array" aca="1" ref="AE306" ca="1">IF(AE$2="","",IFERROR(IF(FIND(AE$2,$C306)&gt;=1,INDIRECT($B306&amp;"!"&amp;"AG"&amp;$A306),0),""))</f>
        <v/>
      </c>
      <c r="AF306" s="253" t="str">
        <f t="array" aca="1" ref="AF306" ca="1">IF(AF$2="","",IFERROR(IF(FIND(AF$2,$C306)&gt;=1,INDIRECT($B306&amp;"!"&amp;"AG"&amp;$A306),0),""))</f>
        <v/>
      </c>
      <c r="AG306" s="253" t="str">
        <f t="array" aca="1" ref="AG306" ca="1">IF(AG$2="","",IFERROR(IF(FIND(AG$2,$C306)&gt;=1,INDIRECT($B306&amp;"!"&amp;"AG"&amp;$A306),0),""))</f>
        <v/>
      </c>
      <c r="AH306" s="253" t="str">
        <f t="array" aca="1" ref="AH306" ca="1">IF(AH$2="","",IFERROR(IF(FIND(AH$2,$C306)&gt;=1,INDIRECT($B306&amp;"!"&amp;"AG"&amp;$A306),0),""))</f>
        <v/>
      </c>
      <c r="AI306" s="253" t="str">
        <f t="array" aca="1" ref="AI306" ca="1">IF(AI$2="","",IFERROR(IF(FIND(AI$2,$C306)&gt;=1,INDIRECT($B306&amp;"!"&amp;"AG"&amp;$A306),0),""))</f>
        <v/>
      </c>
      <c r="AJ306" s="253" t="str">
        <f t="array" aca="1" ref="AJ306" ca="1">IF(AJ$2="","",IFERROR(IF(FIND(AJ$2,$C306)&gt;=1,INDIRECT($B306&amp;"!"&amp;"AG"&amp;$A306),0),""))</f>
        <v/>
      </c>
      <c r="AK306" s="253" t="str">
        <f t="array" aca="1" ref="AK306" ca="1">IF(AK$2="","",IFERROR(IF(FIND(AK$2,$C306)&gt;=1,INDIRECT($B306&amp;"!"&amp;"AG"&amp;$A306),0),""))</f>
        <v/>
      </c>
      <c r="AL306" s="253" t="str">
        <f t="array" aca="1" ref="AL306" ca="1">IF(AL$2="","",IFERROR(IF(FIND(AL$2,$C306)&gt;=1,INDIRECT($B306&amp;"!"&amp;"AG"&amp;$A306),0),""))</f>
        <v/>
      </c>
      <c r="AM306" s="253" t="str">
        <f t="array" aca="1" ref="AM306" ca="1">IF(AM$2="","",IFERROR(IF(FIND(AM$2,$C306)&gt;=1,INDIRECT($B306&amp;"!"&amp;"AG"&amp;$A306),0),""))</f>
        <v/>
      </c>
      <c r="AN306" s="253" t="str">
        <f t="array" aca="1" ref="AN306" ca="1">IF(AN$2="","",IFERROR(IF(FIND(AN$2,$C306)&gt;=1,INDIRECT($B306&amp;"!"&amp;"AG"&amp;$A306),0),""))</f>
        <v/>
      </c>
      <c r="AO306" s="253" t="str">
        <f t="array" aca="1" ref="AO306" ca="1">IF(AO$2="","",IFERROR(IF(FIND(AO$2,$C306)&gt;=1,INDIRECT($B306&amp;"!"&amp;"AG"&amp;$A306),0),""))</f>
        <v/>
      </c>
      <c r="AP306" s="253" t="str">
        <f t="array" aca="1" ref="AP306" ca="1">IF(AP$2="","",IFERROR(IF(FIND(AP$2,$C306)&gt;=1,INDIRECT($B306&amp;"!"&amp;"AG"&amp;$A306),0),""))</f>
        <v/>
      </c>
      <c r="AQ306" s="253" t="str">
        <f t="array" aca="1" ref="AQ306" ca="1">IF(AQ$2="","",IFERROR(IF(FIND(AQ$2,$C306)&gt;=1,INDIRECT($B306&amp;"!"&amp;"AG"&amp;$A306),0),""))</f>
        <v/>
      </c>
      <c r="AR306" s="253" t="str">
        <f t="array" aca="1" ref="AR306" ca="1">IF(AR$2="","",IFERROR(IF(FIND(AR$2,$C306)&gt;=1,INDIRECT($B306&amp;"!"&amp;"AG"&amp;$A306),0),""))</f>
        <v/>
      </c>
      <c r="AS306" s="253" t="str">
        <f t="array" aca="1" ref="AS306" ca="1">IF(AS$2="","",IFERROR(IF(FIND(AS$2,$C306)&gt;=1,INDIRECT($B306&amp;"!"&amp;"AG"&amp;$A306),0),""))</f>
        <v/>
      </c>
      <c r="AU306" s="254" t="str">
        <f t="array" aca="1" ref="AU306" ca="1">IFERROR(INDIRECT(B306&amp;"!"&amp;"A"&amp;A306),"")</f>
        <v/>
      </c>
      <c r="AV306" s="2" t="str">
        <f t="shared" ca="1" si="229"/>
        <v/>
      </c>
      <c r="AW306" s="253" t="str">
        <f t="array" aca="1" ref="AW306" ca="1">IF(AW$2="","",IFERROR(IF(FIND(AW$2,$C306)&gt;=1,IF(INDIRECT($B306&amp;"!"&amp;"AH"&amp;$A306)="","",INDIRECT($B306&amp;"!"&amp;"AH"&amp;$A306)),0),""))</f>
        <v/>
      </c>
      <c r="AX306" s="253" t="str">
        <f t="array" aca="1" ref="AX306" ca="1">IF(AX$2="","",IFERROR(IF(FIND(AX$2,$C306)&gt;=1,IF(INDIRECT($B306&amp;"!"&amp;"AH"&amp;$A306)="","",INDIRECT($B306&amp;"!"&amp;"AH"&amp;$A306)),0),""))</f>
        <v/>
      </c>
      <c r="AY306" s="253" t="str">
        <f t="array" aca="1" ref="AY306" ca="1">IF(AY$2="","",IFERROR(IF(FIND(AY$2,$C306)&gt;=1,IF(INDIRECT($B306&amp;"!"&amp;"AH"&amp;$A306)="","",INDIRECT($B306&amp;"!"&amp;"AH"&amp;$A306)),0),""))</f>
        <v/>
      </c>
      <c r="AZ306" s="253" t="str">
        <f t="array" aca="1" ref="AZ306" ca="1">IF(AZ$2="","",IFERROR(IF(FIND(AZ$2,$C306)&gt;=1,IF(INDIRECT($B306&amp;"!"&amp;"AH"&amp;$A306)="","",INDIRECT($B306&amp;"!"&amp;"AH"&amp;$A306)),0),""))</f>
        <v/>
      </c>
      <c r="BA306" s="253" t="str">
        <f t="array" aca="1" ref="BA306" ca="1">IF(BA$2="","",IFERROR(IF(FIND(BA$2,$C306)&gt;=1,IF(INDIRECT($B306&amp;"!"&amp;"AH"&amp;$A306)="","",INDIRECT($B306&amp;"!"&amp;"AH"&amp;$A306)),0),""))</f>
        <v/>
      </c>
      <c r="BB306" s="253" t="str">
        <f t="array" aca="1" ref="BB306" ca="1">IF(BB$2="","",IFERROR(IF(FIND(BB$2,$C306)&gt;=1,IF(INDIRECT($B306&amp;"!"&amp;"AH"&amp;$A306)="","",INDIRECT($B306&amp;"!"&amp;"AH"&amp;$A306)),0),""))</f>
        <v/>
      </c>
      <c r="BC306" s="253" t="str">
        <f t="array" aca="1" ref="BC306" ca="1">IF(BC$2="","",IFERROR(IF(FIND(BC$2,$C306)&gt;=1,IF(INDIRECT($B306&amp;"!"&amp;"AH"&amp;$A306)="","",INDIRECT($B306&amp;"!"&amp;"AH"&amp;$A306)),0),""))</f>
        <v/>
      </c>
      <c r="BD306" s="253" t="str">
        <f t="array" aca="1" ref="BD306" ca="1">IF(BD$2="","",IFERROR(IF(FIND(BD$2,$C306)&gt;=1,IF(INDIRECT($B306&amp;"!"&amp;"AH"&amp;$A306)="","",INDIRECT($B306&amp;"!"&amp;"AH"&amp;$A306)),0),""))</f>
        <v/>
      </c>
      <c r="BE306" s="253" t="str">
        <f t="array" aca="1" ref="BE306" ca="1">IF(BE$2="","",IFERROR(IF(FIND(BE$2,$C306)&gt;=1,IF(INDIRECT($B306&amp;"!"&amp;"AH"&amp;$A306)="","",INDIRECT($B306&amp;"!"&amp;"AH"&amp;$A306)),0),""))</f>
        <v/>
      </c>
      <c r="BF306" s="253" t="str">
        <f t="array" aca="1" ref="BF306" ca="1">IF(BF$2="","",IFERROR(IF(FIND(BF$2,$C306)&gt;=1,IF(INDIRECT($B306&amp;"!"&amp;"AH"&amp;$A306)="","",INDIRECT($B306&amp;"!"&amp;"AH"&amp;$A306)),0),""))</f>
        <v/>
      </c>
      <c r="BG306" s="253" t="str">
        <f t="array" aca="1" ref="BG306" ca="1">IF(BG$2="","",IFERROR(IF(FIND(BG$2,$C306)&gt;=1,IF(INDIRECT($B306&amp;"!"&amp;"AH"&amp;$A306)="","",INDIRECT($B306&amp;"!"&amp;"AH"&amp;$A306)),0),""))</f>
        <v/>
      </c>
      <c r="BH306" s="253" t="str">
        <f t="array" aca="1" ref="BH306" ca="1">IF(BH$2="","",IFERROR(IF(FIND(BH$2,$C306)&gt;=1,IF(INDIRECT($B306&amp;"!"&amp;"AH"&amp;$A306)="","",INDIRECT($B306&amp;"!"&amp;"AH"&amp;$A306)),0),""))</f>
        <v/>
      </c>
      <c r="BI306" s="253" t="str">
        <f t="array" aca="1" ref="BI306" ca="1">IF(BI$2="","",IFERROR(IF(FIND(BI$2,$C306)&gt;=1,IF(INDIRECT($B306&amp;"!"&amp;"AH"&amp;$A306)="","",INDIRECT($B306&amp;"!"&amp;"AH"&amp;$A306)),0),""))</f>
        <v/>
      </c>
      <c r="BJ306" s="253" t="str">
        <f t="array" aca="1" ref="BJ306" ca="1">IF(BJ$2="","",IFERROR(IF(FIND(BJ$2,$C306)&gt;=1,IF(INDIRECT($B306&amp;"!"&amp;"AH"&amp;$A306)="","",INDIRECT($B306&amp;"!"&amp;"AH"&amp;$A306)),0),""))</f>
        <v/>
      </c>
      <c r="BK306" s="253" t="str">
        <f t="array" aca="1" ref="BK306" ca="1">IF(BK$2="","",IFERROR(IF(FIND(BK$2,$C306)&gt;=1,IF(INDIRECT($B306&amp;"!"&amp;"AH"&amp;$A306)="","",INDIRECT($B306&amp;"!"&amp;"AH"&amp;$A306)),0),""))</f>
        <v/>
      </c>
      <c r="BL306" s="253" t="str">
        <f t="array" aca="1" ref="BL306" ca="1">IF(BL$2="","",IFERROR(IF(FIND(BL$2,$C306)&gt;=1,IF(INDIRECT($B306&amp;"!"&amp;"AH"&amp;$A306)="","",INDIRECT($B306&amp;"!"&amp;"AH"&amp;$A306)),0),""))</f>
        <v/>
      </c>
      <c r="BM306" s="253" t="str">
        <f t="array" aca="1" ref="BM306" ca="1">IF(BM$2="","",IFERROR(IF(FIND(BM$2,$C306)&gt;=1,IF(INDIRECT($B306&amp;"!"&amp;"AH"&amp;$A306)="","",INDIRECT($B306&amp;"!"&amp;"AH"&amp;$A306)),0),""))</f>
        <v/>
      </c>
      <c r="BN306" s="253" t="str">
        <f t="array" aca="1" ref="BN306" ca="1">IF(BN$2="","",IFERROR(IF(FIND(BN$2,$C306)&gt;=1,IF(INDIRECT($B306&amp;"!"&amp;"AH"&amp;$A306)="","",INDIRECT($B306&amp;"!"&amp;"AH"&amp;$A306)),0),""))</f>
        <v/>
      </c>
      <c r="BO306" s="253" t="str">
        <f t="array" aca="1" ref="BO306" ca="1">IF(BO$2="","",IFERROR(IF(FIND(BO$2,$C306)&gt;=1,IF(INDIRECT($B306&amp;"!"&amp;"AH"&amp;$A306)="","",INDIRECT($B306&amp;"!"&amp;"AH"&amp;$A306)),0),""))</f>
        <v/>
      </c>
      <c r="BP306" s="253" t="str">
        <f t="array" aca="1" ref="BP306" ca="1">IF(BP$2="","",IFERROR(IF(FIND(BP$2,$C306)&gt;=1,IF(INDIRECT($B306&amp;"!"&amp;"AH"&amp;$A306)="","",INDIRECT($B306&amp;"!"&amp;"AH"&amp;$A306)),0),""))</f>
        <v/>
      </c>
      <c r="BQ306" s="253" t="str">
        <f t="array" aca="1" ref="BQ306" ca="1">IF(BQ$2="","",IFERROR(IF(FIND(BQ$2,$C306)&gt;=1,IF(INDIRECT($B306&amp;"!"&amp;"AH"&amp;$A306)="","",INDIRECT($B306&amp;"!"&amp;"AH"&amp;$A306)),0),""))</f>
        <v/>
      </c>
      <c r="BR306" s="253" t="str">
        <f t="array" aca="1" ref="BR306" ca="1">IF(BR$2="","",IFERROR(IF(FIND(BR$2,$C306)&gt;=1,IF(INDIRECT($B306&amp;"!"&amp;"AH"&amp;$A306)="","",INDIRECT($B306&amp;"!"&amp;"AH"&amp;$A306)),0),""))</f>
        <v/>
      </c>
      <c r="BS306" s="253" t="str">
        <f t="array" aca="1" ref="BS306" ca="1">IF(BS$2="","",IFERROR(IF(FIND(BS$2,$C306)&gt;=1,IF(INDIRECT($B306&amp;"!"&amp;"AH"&amp;$A306)="","",INDIRECT($B306&amp;"!"&amp;"AH"&amp;$A306)),0),""))</f>
        <v/>
      </c>
      <c r="BT306" s="253" t="str">
        <f t="array" aca="1" ref="BT306" ca="1">IF(BT$2="","",IFERROR(IF(FIND(BT$2,$C306)&gt;=1,IF(INDIRECT($B306&amp;"!"&amp;"AH"&amp;$A306)="","",INDIRECT($B306&amp;"!"&amp;"AH"&amp;$A306)),0),""))</f>
        <v/>
      </c>
      <c r="BU306" s="253" t="str">
        <f t="array" aca="1" ref="BU306" ca="1">IF(BU$2="","",IFERROR(IF(FIND(BU$2,$C306)&gt;=1,IF(INDIRECT($B306&amp;"!"&amp;"AH"&amp;$A306)="","",INDIRECT($B306&amp;"!"&amp;"AH"&amp;$A306)),0),""))</f>
        <v/>
      </c>
      <c r="BV306" s="253" t="str">
        <f t="array" aca="1" ref="BV306" ca="1">IF(BV$2="","",IFERROR(IF(FIND(BV$2,$C306)&gt;=1,IF(INDIRECT($B306&amp;"!"&amp;"AH"&amp;$A306)="","",INDIRECT($B306&amp;"!"&amp;"AH"&amp;$A306)),0),""))</f>
        <v/>
      </c>
      <c r="BW306" s="253" t="str">
        <f t="array" aca="1" ref="BW306" ca="1">IF(BW$2="","",IFERROR(IF(FIND(BW$2,$C306)&gt;=1,IF(INDIRECT($B306&amp;"!"&amp;"AH"&amp;$A306)="","",INDIRECT($B306&amp;"!"&amp;"AH"&amp;$A306)),0),""))</f>
        <v/>
      </c>
      <c r="BX306" s="253" t="str">
        <f t="array" aca="1" ref="BX306" ca="1">IF(BX$2="","",IFERROR(IF(FIND(BX$2,$C306)&gt;=1,IF(INDIRECT($B306&amp;"!"&amp;"AH"&amp;$A306)="","",INDIRECT($B306&amp;"!"&amp;"AH"&amp;$A306)),0),""))</f>
        <v/>
      </c>
      <c r="BY306" s="253" t="str">
        <f t="array" aca="1" ref="BY306" ca="1">IF(BY$2="","",IFERROR(IF(FIND(BY$2,$C306)&gt;=1,IF(INDIRECT($B306&amp;"!"&amp;"AH"&amp;$A306)="","",INDIRECT($B306&amp;"!"&amp;"AH"&amp;$A306)),0),""))</f>
        <v/>
      </c>
      <c r="BZ306" s="253" t="str">
        <f t="array" aca="1" ref="BZ306" ca="1">IF(BZ$2="","",IFERROR(IF(FIND(BZ$2,$C306)&gt;=1,IF(INDIRECT($B306&amp;"!"&amp;"AH"&amp;$A306)="","",INDIRECT($B306&amp;"!"&amp;"AH"&amp;$A306)),0),""))</f>
        <v/>
      </c>
      <c r="CA306" s="253" t="str">
        <f t="array" aca="1" ref="CA306" ca="1">IF(CA$2="","",IFERROR(IF(FIND(CA$2,$C306)&gt;=1,IF(INDIRECT($B306&amp;"!"&amp;"AH"&amp;$A306)="","",INDIRECT($B306&amp;"!"&amp;"AH"&amp;$A306)),0),""))</f>
        <v/>
      </c>
      <c r="CB306" s="253" t="str">
        <f t="array" aca="1" ref="CB306" ca="1">IF(CB$2="","",IFERROR(IF(FIND(CB$2,$C306)&gt;=1,IF(INDIRECT($B306&amp;"!"&amp;"AH"&amp;$A306)="","",INDIRECT($B306&amp;"!"&amp;"AH"&amp;$A306)),0),""))</f>
        <v/>
      </c>
      <c r="CC306" s="253" t="str">
        <f t="array" aca="1" ref="CC306" ca="1">IF(CC$2="","",IFERROR(IF(FIND(CC$2,$C306)&gt;=1,IF(INDIRECT($B306&amp;"!"&amp;"AH"&amp;$A306)="","",INDIRECT($B306&amp;"!"&amp;"AH"&amp;$A306)),0),""))</f>
        <v/>
      </c>
      <c r="CD306" s="253" t="str">
        <f t="array" aca="1" ref="CD306" ca="1">IF(CD$2="","",IFERROR(IF(FIND(CD$2,$C306)&gt;=1,IF(INDIRECT($B306&amp;"!"&amp;"AH"&amp;$A306)="","",INDIRECT($B306&amp;"!"&amp;"AH"&amp;$A306)),0),""))</f>
        <v/>
      </c>
      <c r="CE306" s="253" t="str">
        <f t="array" aca="1" ref="CE306" ca="1">IF(CE$2="","",IFERROR(IF(FIND(CE$2,$C306)&gt;=1,IF(INDIRECT($B306&amp;"!"&amp;"AH"&amp;$A306)="","",INDIRECT($B306&amp;"!"&amp;"AH"&amp;$A306)),0),""))</f>
        <v/>
      </c>
      <c r="CF306" s="253" t="str">
        <f t="array" aca="1" ref="CF306" ca="1">IF(CF$2="","",IFERROR(IF(FIND(CF$2,$C306)&gt;=1,IF(INDIRECT($B306&amp;"!"&amp;"AH"&amp;$A306)="","",INDIRECT($B306&amp;"!"&amp;"AH"&amp;$A306)),0),""))</f>
        <v/>
      </c>
      <c r="CG306" s="253" t="str">
        <f t="array" aca="1" ref="CG306" ca="1">IF(CG$2="","",IFERROR(IF(FIND(CG$2,$C306)&gt;=1,IF(INDIRECT($B306&amp;"!"&amp;"AH"&amp;$A306)="","",INDIRECT($B306&amp;"!"&amp;"AH"&amp;$A306)),0),""))</f>
        <v/>
      </c>
      <c r="CH306" s="253" t="str">
        <f t="array" aca="1" ref="CH306" ca="1">IF(CH$2="","",IFERROR(IF(FIND(CH$2,$C306)&gt;=1,IF(INDIRECT($B306&amp;"!"&amp;"AH"&amp;$A306)="","",INDIRECT($B306&amp;"!"&amp;"AH"&amp;$A306)),0),""))</f>
        <v/>
      </c>
      <c r="CI306" s="253" t="str">
        <f t="array" aca="1" ref="CI306" ca="1">IF(CI$2="","",IFERROR(IF(FIND(CI$2,$C306)&gt;=1,IF(INDIRECT($B306&amp;"!"&amp;"AH"&amp;$A306)="","",INDIRECT($B306&amp;"!"&amp;"AH"&amp;$A306)),0),""))</f>
        <v/>
      </c>
      <c r="CJ306" s="253" t="str">
        <f t="array" aca="1" ref="CJ306" ca="1">IF(CJ$2="","",IFERROR(IF(FIND(CJ$2,$C306)&gt;=1,IF(INDIRECT($B306&amp;"!"&amp;"AH"&amp;$A306)="","",INDIRECT($B306&amp;"!"&amp;"AH"&amp;$A306)),0),""))</f>
        <v/>
      </c>
      <c r="CK306" s="253" t="str">
        <f t="array" aca="1" ref="CK306" ca="1">IF(CK$2="","",IFERROR(IF(FIND(CK$2,$C306)&gt;=1,IF(INDIRECT($B306&amp;"!"&amp;"AH"&amp;$A306)="","",INDIRECT($B306&amp;"!"&amp;"AH"&amp;$A306)),0),""))</f>
        <v/>
      </c>
      <c r="CL306" s="253" t="str">
        <f t="array" aca="1" ref="CL306" ca="1">IF(CL$2="","",IFERROR(IF(FIND(CL$2,$C306)&gt;=1,IF(INDIRECT($B306&amp;"!"&amp;"AH"&amp;$A306)="","",INDIRECT($B306&amp;"!"&amp;"AH"&amp;$A306)),0),""))</f>
        <v/>
      </c>
      <c r="CO306" s="2" t="str">
        <f t="shared" ca="1" si="231"/>
        <v/>
      </c>
      <c r="CP306" s="253" t="str">
        <f t="array" aca="1" ref="CP306" ca="1">IF(CP$2="","",IFERROR(IF(FIND(CP$2,$C306)&gt;=1,INDIRECT($B306&amp;"!"&amp;"AG"&amp;$A306),0),""))</f>
        <v/>
      </c>
      <c r="CQ306" s="253" t="str">
        <f t="array" aca="1" ref="CQ306" ca="1">IF(CQ$2="","",IFERROR(IF(FIND(CQ$2,$C306)&gt;=1,INDIRECT($B306&amp;"!"&amp;"AG"&amp;$A306),0),""))</f>
        <v/>
      </c>
      <c r="CR306" s="253" t="str">
        <f t="array" aca="1" ref="CR306" ca="1">IF(CR$2="","",IFERROR(IF(FIND(CR$2,$C306)&gt;=1,INDIRECT($B306&amp;"!"&amp;"AG"&amp;$A306),0),""))</f>
        <v/>
      </c>
      <c r="CS306" s="253" t="str">
        <f t="array" aca="1" ref="CS306" ca="1">IF(CS$2="","",IFERROR(IF(FIND(CS$2,$C306)&gt;=1,INDIRECT($B306&amp;"!"&amp;"AG"&amp;$A306),0),""))</f>
        <v/>
      </c>
      <c r="CV306" s="2" t="str">
        <f t="shared" ca="1" si="232"/>
        <v/>
      </c>
      <c r="CW306" s="253" t="str">
        <f t="array" aca="1" ref="CW306" ca="1">IF(CW$2="","",IFERROR(IF(FIND(CW$2,$C306)&gt;=1,IF(INDIRECT($B306&amp;"!"&amp;"AH"&amp;$A306)="","",INDIRECT($B306&amp;"!"&amp;"AH"&amp;$A306)&amp;" "),0),""))</f>
        <v/>
      </c>
      <c r="CX306" s="253" t="str">
        <f t="array" aca="1" ref="CX306" ca="1">IF(CX$2="","",IFERROR(IF(FIND(CX$2,$C306)&gt;=1,IF(INDIRECT($B306&amp;"!"&amp;"AH"&amp;$A306)="","",INDIRECT($B306&amp;"!"&amp;"AH"&amp;$A306)&amp;" "),0),""))</f>
        <v/>
      </c>
      <c r="CY306" s="253" t="str">
        <f t="array" aca="1" ref="CY306" ca="1">IF(CY$2="","",IFERROR(IF(FIND(CY$2,$C306)&gt;=1,IF(INDIRECT($B306&amp;"!"&amp;"AH"&amp;$A306)="","",INDIRECT($B306&amp;"!"&amp;"AH"&amp;$A306)&amp;" "),0),""))</f>
        <v/>
      </c>
      <c r="CZ306" s="253" t="str">
        <f t="array" aca="1" ref="CZ306" ca="1">IF(CZ$2="","",IFERROR(IF(FIND(CZ$2,$C306)&gt;=1,IF(INDIRECT($B306&amp;"!"&amp;"AH"&amp;$A306)="","",INDIRECT($B306&amp;"!"&amp;"AH"&amp;$A306)&amp;" "),0),""))</f>
        <v/>
      </c>
      <c r="DC306" s="2" t="str">
        <f t="shared" ca="1" si="233"/>
        <v/>
      </c>
      <c r="DD306" s="253" t="str" cm="1">
        <f t="array" aca="1" ref="DD306" ca="1">IF(DD$2="","",IFERROR(IF(FIND(DD$2,$C306)&gt;=1,INDIRECT($B306&amp;"!"&amp;"AG"&amp;$A306),0),""))</f>
        <v/>
      </c>
      <c r="DE306" s="253" t="str" cm="1">
        <f t="array" aca="1" ref="DE306" ca="1">IF(DE$2="","",IFERROR(IF(FIND(DE$2,$C306)&gt;=1,INDIRECT($B306&amp;"!"&amp;"AG"&amp;$A306),0),""))</f>
        <v/>
      </c>
      <c r="DF306" s="253" t="str" cm="1">
        <f t="array" aca="1" ref="DF306" ca="1">IF(DF$2="","",IFERROR(IF(FIND(DF$2,$C306)&gt;=1,INDIRECT($B306&amp;"!"&amp;"AG"&amp;$A306),0),""))</f>
        <v/>
      </c>
      <c r="DG306" s="253" t="str" cm="1">
        <f t="array" aca="1" ref="DG306" ca="1">IF(DG$2="","",IFERROR(IF(FIND(DG$2,$C306)&gt;=1,INDIRECT($B306&amp;"!"&amp;"AG"&amp;$A306),0),""))</f>
        <v/>
      </c>
      <c r="DH306" s="253" t="str" cm="1">
        <f t="array" aca="1" ref="DH306" ca="1">IF(DH$2="","",IFERROR(IF(FIND(DH$2,$C306)&gt;=1,INDIRECT($B306&amp;"!"&amp;"AG"&amp;$A306),0),""))</f>
        <v/>
      </c>
      <c r="DI306" s="253" t="str" cm="1">
        <f t="array" aca="1" ref="DI306" ca="1">IF(DI$2="","",IFERROR(IF(FIND(DI$2,$C306)&gt;=1,INDIRECT($B306&amp;"!"&amp;"AG"&amp;$A306),0),""))</f>
        <v/>
      </c>
      <c r="DJ306" s="253" t="str" cm="1">
        <f t="array" aca="1" ref="DJ306" ca="1">IF(DJ$2="","",IFERROR(IF(FIND(DJ$2,$C306)&gt;=1,INDIRECT($B306&amp;"!"&amp;"AG"&amp;$A306),0),""))</f>
        <v/>
      </c>
      <c r="DK306" s="253" t="str" cm="1">
        <f t="array" aca="1" ref="DK306" ca="1">IF(DK$2="","",IFERROR(IF(FIND(DK$2,$C306)&gt;=1,INDIRECT($B306&amp;"!"&amp;"AG"&amp;$A306),0),""))</f>
        <v/>
      </c>
      <c r="DL306" s="253" t="str" cm="1">
        <f t="array" aca="1" ref="DL306" ca="1">IF(DL$2="","",IFERROR(IF(FIND(DL$2,$C306)&gt;=1,INDIRECT($B306&amp;"!"&amp;"AG"&amp;$A306),0),""))</f>
        <v/>
      </c>
      <c r="DM306" s="253" t="str" cm="1">
        <f t="array" aca="1" ref="DM306" ca="1">IF(DM$2="","",IFERROR(IF(FIND(DM$2,$C306)&gt;=1,INDIRECT($B306&amp;"!"&amp;"AG"&amp;$A306),0),""))</f>
        <v/>
      </c>
      <c r="DN306" s="253" t="str" cm="1">
        <f t="array" aca="1" ref="DN306" ca="1">IF(DN$2="","",IFERROR(IF(FIND(DN$2,$C306)&gt;=1,INDIRECT($B306&amp;"!"&amp;"AG"&amp;$A306),0),""))</f>
        <v/>
      </c>
      <c r="DO306" s="253" t="str" cm="1">
        <f t="array" aca="1" ref="DO306" ca="1">IF(DO$2="","",IFERROR(IF(FIND(DO$2,$C306)&gt;=1,INDIRECT($B306&amp;"!"&amp;"AG"&amp;$A306),0),""))</f>
        <v/>
      </c>
      <c r="DP306" s="253" t="str" cm="1">
        <f t="array" aca="1" ref="DP306" ca="1">IF(DP$2="","",IFERROR(IF(FIND(DP$2,$C306)&gt;=1,INDIRECT($B306&amp;"!"&amp;"AG"&amp;$A306),0),""))</f>
        <v/>
      </c>
      <c r="DQ306" s="253" t="str" cm="1">
        <f t="array" aca="1" ref="DQ306" ca="1">IF(DQ$2="","",IFERROR(IF(FIND(DQ$2,$C306)&gt;=1,INDIRECT($B306&amp;"!"&amp;"AG"&amp;$A306),0),""))</f>
        <v/>
      </c>
      <c r="DR306" s="253" t="str" cm="1">
        <f t="array" aca="1" ref="DR306" ca="1">IF(DR$2="","",IFERROR(IF(FIND(DR$2,$C306)&gt;=1,INDIRECT($B306&amp;"!"&amp;"AG"&amp;$A306),0),""))</f>
        <v/>
      </c>
      <c r="DS306" s="253" t="str" cm="1">
        <f t="array" aca="1" ref="DS306" ca="1">IF(DS$2="","",IFERROR(IF(FIND(DS$2,$C306)&gt;=1,INDIRECT($B306&amp;"!"&amp;"AG"&amp;$A306),0),""))</f>
        <v/>
      </c>
      <c r="DT306" s="253" t="str" cm="1">
        <f t="array" aca="1" ref="DT306" ca="1">IF(DT$2="","",IFERROR(IF(FIND(DT$2,$C306)&gt;=1,INDIRECT($B306&amp;"!"&amp;"AG"&amp;$A306),0),""))</f>
        <v/>
      </c>
      <c r="DU306" s="253" t="str" cm="1">
        <f t="array" aca="1" ref="DU306" ca="1">IF(DU$2="","",IFERROR(IF(FIND(DU$2,$C306)&gt;=1,INDIRECT($B306&amp;"!"&amp;"AG"&amp;$A306),0),""))</f>
        <v/>
      </c>
      <c r="DV306" s="253" t="str" cm="1">
        <f t="array" aca="1" ref="DV306" ca="1">IF(DV$2="","",IFERROR(IF(FIND(DV$2,$C306)&gt;=1,INDIRECT($B306&amp;"!"&amp;"AG"&amp;$A306),0),""))</f>
        <v/>
      </c>
      <c r="DW306" s="253" t="str" cm="1">
        <f t="array" aca="1" ref="DW306" ca="1">IF(DW$2="","",IFERROR(IF(FIND(DW$2,$C306)&gt;=1,INDIRECT($B306&amp;"!"&amp;"AG"&amp;$A306),0),""))</f>
        <v/>
      </c>
      <c r="DX306" s="253" t="str" cm="1">
        <f t="array" aca="1" ref="DX306" ca="1">IF(DX$2="","",IFERROR(IF(FIND(DX$2,$C306)&gt;=1,INDIRECT($B306&amp;"!"&amp;"AG"&amp;$A306),0),""))</f>
        <v/>
      </c>
      <c r="DY306" s="253" t="str" cm="1">
        <f t="array" aca="1" ref="DY306" ca="1">IF(DY$2="","",IFERROR(IF(FIND(DY$2,$C306)&gt;=1,INDIRECT($B306&amp;"!"&amp;"AG"&amp;$A306),0),""))</f>
        <v/>
      </c>
      <c r="DZ306" s="253" t="str" cm="1">
        <f t="array" aca="1" ref="DZ306" ca="1">IF(DZ$2="","",IFERROR(IF(FIND(DZ$2,$C306)&gt;=1,INDIRECT($B306&amp;"!"&amp;"AG"&amp;$A306),0),""))</f>
        <v/>
      </c>
      <c r="EA306" s="253" t="str" cm="1">
        <f t="array" aca="1" ref="EA306" ca="1">IF(EA$2="","",IFERROR(IF(FIND(EA$2,$C306)&gt;=1,INDIRECT($B306&amp;"!"&amp;"AG"&amp;$A306),0),""))</f>
        <v/>
      </c>
      <c r="EB306" s="253" t="str" cm="1">
        <f t="array" aca="1" ref="EB306" ca="1">IF(EB$2="","",IFERROR(IF(FIND(EB$2,$C306)&gt;=1,INDIRECT($B306&amp;"!"&amp;"AG"&amp;$A306),0),""))</f>
        <v/>
      </c>
      <c r="EC306" s="253" t="str" cm="1">
        <f t="array" aca="1" ref="EC306" ca="1">IF(EC$2="","",IFERROR(IF(FIND(EC$2,$C306)&gt;=1,INDIRECT($B306&amp;"!"&amp;"AG"&amp;$A306),0),""))</f>
        <v/>
      </c>
      <c r="ED306" s="253" t="str" cm="1">
        <f t="array" aca="1" ref="ED306" ca="1">IF(ED$2="","",IFERROR(IF(FIND(ED$2,$C306)&gt;=1,INDIRECT($B306&amp;"!"&amp;"AG"&amp;$A306),0),""))</f>
        <v/>
      </c>
      <c r="EE306" s="253" t="str" cm="1">
        <f t="array" aca="1" ref="EE306" ca="1">IF(EE$2="","",IFERROR(IF(FIND(EE$2,$C306)&gt;=1,INDIRECT($B306&amp;"!"&amp;"AG"&amp;$A306),0),""))</f>
        <v/>
      </c>
      <c r="EF306" s="253" t="str" cm="1">
        <f t="array" aca="1" ref="EF306" ca="1">IF(EF$2="","",IFERROR(IF(FIND(EF$2,$C306)&gt;=1,INDIRECT($B306&amp;"!"&amp;"AG"&amp;$A306),0),""))</f>
        <v/>
      </c>
      <c r="EG306" s="253" t="str" cm="1">
        <f t="array" aca="1" ref="EG306" ca="1">IF(EG$2="","",IFERROR(IF(FIND(EG$2,$C306)&gt;=1,INDIRECT($B306&amp;"!"&amp;"AG"&amp;$A306),0),""))</f>
        <v/>
      </c>
      <c r="EH306" s="253" t="str" cm="1">
        <f t="array" aca="1" ref="EH306" ca="1">IF(EH$2="","",IFERROR(IF(FIND(EH$2,$C306)&gt;=1,INDIRECT($B306&amp;"!"&amp;"AG"&amp;$A306),0),""))</f>
        <v/>
      </c>
      <c r="EI306" s="253" t="str" cm="1">
        <f t="array" aca="1" ref="EI306" ca="1">IF(EI$2="","",IFERROR(IF(FIND(EI$2,$C306)&gt;=1,INDIRECT($B306&amp;"!"&amp;"AG"&amp;$A306),0),""))</f>
        <v/>
      </c>
      <c r="EJ306" s="253" t="str" cm="1">
        <f t="array" aca="1" ref="EJ306" ca="1">IF(EJ$2="","",IFERROR(IF(FIND(EJ$2,$C306)&gt;=1,INDIRECT($B306&amp;"!"&amp;"AG"&amp;$A306),0),""))</f>
        <v/>
      </c>
      <c r="EK306" s="253" t="str" cm="1">
        <f t="array" aca="1" ref="EK306" ca="1">IF(EK$2="","",IFERROR(IF(FIND(EK$2,$C306)&gt;=1,INDIRECT($B306&amp;"!"&amp;"AG"&amp;$A306),0),""))</f>
        <v/>
      </c>
      <c r="EL306" s="253" t="str" cm="1">
        <f t="array" aca="1" ref="EL306" ca="1">IF(EL$2="","",IFERROR(IF(FIND(EL$2,$C306)&gt;=1,INDIRECT($B306&amp;"!"&amp;"AG"&amp;$A306),0),""))</f>
        <v/>
      </c>
      <c r="EM306" s="253" t="str" cm="1">
        <f t="array" aca="1" ref="EM306" ca="1">IF(EM$2="","",IFERROR(IF(FIND(EM$2,$C306)&gt;=1,INDIRECT($B306&amp;"!"&amp;"AG"&amp;$A306),0),""))</f>
        <v/>
      </c>
      <c r="EN306" s="253" t="str" cm="1">
        <f t="array" aca="1" ref="EN306" ca="1">IF(EN$2="","",IFERROR(IF(FIND(EN$2,$C306)&gt;=1,INDIRECT($B306&amp;"!"&amp;"AG"&amp;$A306),0),""))</f>
        <v/>
      </c>
      <c r="EO306" s="253" t="str" cm="1">
        <f t="array" aca="1" ref="EO306" ca="1">IF(EO$2="","",IFERROR(IF(FIND(EO$2,$C306)&gt;=1,INDIRECT($B306&amp;"!"&amp;"AG"&amp;$A306),0),""))</f>
        <v/>
      </c>
      <c r="EP306" s="253" t="str" cm="1">
        <f t="array" aca="1" ref="EP306" ca="1">IF(EP$2="","",IFERROR(IF(FIND(EP$2,$C306)&gt;=1,INDIRECT($B306&amp;"!"&amp;"AG"&amp;$A306),0),""))</f>
        <v/>
      </c>
      <c r="EQ306" s="253" t="str" cm="1">
        <f t="array" aca="1" ref="EQ306" ca="1">IF(EQ$2="","",IFERROR(IF(FIND(EQ$2,$C306)&gt;=1,INDIRECT($B306&amp;"!"&amp;"AG"&amp;$A306),0),""))</f>
        <v/>
      </c>
      <c r="ER306" s="253" t="str" cm="1">
        <f t="array" aca="1" ref="ER306" ca="1">IF(ER$2="","",IFERROR(IF(FIND(ER$2,$C306)&gt;=1,INDIRECT($B306&amp;"!"&amp;"AG"&amp;$A306),0),""))</f>
        <v/>
      </c>
      <c r="ES306" s="253" t="str" cm="1">
        <f t="array" aca="1" ref="ES306" ca="1">IF(ES$2="","",IFERROR(IF(FIND(ES$2,$C306)&gt;=1,INDIRECT($B306&amp;"!"&amp;"AG"&amp;$A306),0),""))</f>
        <v/>
      </c>
      <c r="ET306" s="253" t="str" cm="1">
        <f t="array" aca="1" ref="ET306" ca="1">IF(ET$2="","",IFERROR(IF(FIND(ET$2,$C306)&gt;=1,INDIRECT($B306&amp;"!"&amp;"AG"&amp;$A306),0),""))</f>
        <v/>
      </c>
      <c r="EU306" s="253" t="str" cm="1">
        <f t="array" aca="1" ref="EU306" ca="1">IF(EU$2="","",IFERROR(IF(FIND(EU$2,$C306)&gt;=1,INDIRECT($B306&amp;"!"&amp;"AG"&amp;$A306),0),""))</f>
        <v/>
      </c>
      <c r="EV306" s="253" t="str" cm="1">
        <f t="array" aca="1" ref="EV306" ca="1">IF(EV$2="","",IFERROR(IF(FIND(EV$2,$C306)&gt;=1,INDIRECT($B306&amp;"!"&amp;"AG"&amp;$A306),0),""))</f>
        <v/>
      </c>
    </row>
    <row r="307" spans="1:152" x14ac:dyDescent="0.3">
      <c r="A307" s="252">
        <f t="shared" ca="1" si="269"/>
        <v>29</v>
      </c>
      <c r="B307" s="252" t="str">
        <f t="shared" si="270"/>
        <v>Jun_2024</v>
      </c>
      <c r="C307" s="252" t="str">
        <f t="shared" ca="1" si="268"/>
        <v/>
      </c>
      <c r="D307" s="253" t="str">
        <f t="array" aca="1" ref="D307" ca="1">IF(D$2="","",IFERROR(IF(FIND(D$2,$C307)&gt;=1,INDIRECT($B307&amp;"!"&amp;"AG"&amp;$A307),0),""))</f>
        <v/>
      </c>
      <c r="E307" s="253" t="str">
        <f t="array" aca="1" ref="E307" ca="1">IF(E$2="","",IFERROR(IF(FIND(E$2,$C307)&gt;=1,INDIRECT($B307&amp;"!"&amp;"AG"&amp;$A307),0),""))</f>
        <v/>
      </c>
      <c r="F307" s="253" t="str">
        <f t="array" aca="1" ref="F307" ca="1">IF(F$2="","",IFERROR(IF(FIND(F$2,$C307)&gt;=1,INDIRECT($B307&amp;"!"&amp;"AG"&amp;$A307),0),""))</f>
        <v/>
      </c>
      <c r="G307" s="253" t="str">
        <f t="array" aca="1" ref="G307" ca="1">IF(G$2="","",IFERROR(IF(FIND(G$2,$C307)&gt;=1,INDIRECT($B307&amp;"!"&amp;"AG"&amp;$A307),0),""))</f>
        <v/>
      </c>
      <c r="H307" s="253" t="str">
        <f t="array" aca="1" ref="H307" ca="1">IF(H$2="","",IFERROR(IF(FIND(H$2,$C307)&gt;=1,INDIRECT($B307&amp;"!"&amp;"AG"&amp;$A307),0),""))</f>
        <v/>
      </c>
      <c r="I307" s="253" t="str">
        <f t="array" aca="1" ref="I307" ca="1">IF(I$2="","",IFERROR(IF(FIND(I$2,$C307)&gt;=1,INDIRECT($B307&amp;"!"&amp;"AG"&amp;$A307),0),""))</f>
        <v/>
      </c>
      <c r="J307" s="253" t="str">
        <f t="array" aca="1" ref="J307" ca="1">IF(J$2="","",IFERROR(IF(FIND(J$2,$C307)&gt;=1,INDIRECT($B307&amp;"!"&amp;"AG"&amp;$A307),0),""))</f>
        <v/>
      </c>
      <c r="K307" s="253" t="str">
        <f t="array" aca="1" ref="K307" ca="1">IF(K$2="","",IFERROR(IF(FIND(K$2,$C307)&gt;=1,INDIRECT($B307&amp;"!"&amp;"AG"&amp;$A307),0),""))</f>
        <v/>
      </c>
      <c r="L307" s="253" t="str">
        <f t="array" aca="1" ref="L307" ca="1">IF(L$2="","",IFERROR(IF(FIND(L$2,$C307)&gt;=1,INDIRECT($B307&amp;"!"&amp;"AG"&amp;$A307),0),""))</f>
        <v/>
      </c>
      <c r="M307" s="253" t="str">
        <f t="array" aca="1" ref="M307" ca="1">IF(M$2="","",IFERROR(IF(FIND(M$2,$C307)&gt;=1,INDIRECT($B307&amp;"!"&amp;"AG"&amp;$A307),0),""))</f>
        <v/>
      </c>
      <c r="N307" s="253" t="str">
        <f t="array" aca="1" ref="N307" ca="1">IF(N$2="","",IFERROR(IF(FIND(N$2,$C307)&gt;=1,INDIRECT($B307&amp;"!"&amp;"AG"&amp;$A307),0),""))</f>
        <v/>
      </c>
      <c r="O307" s="253" t="str">
        <f t="array" aca="1" ref="O307" ca="1">IF(O$2="","",IFERROR(IF(FIND(O$2,$C307)&gt;=1,INDIRECT($B307&amp;"!"&amp;"AG"&amp;$A307),0),""))</f>
        <v/>
      </c>
      <c r="P307" s="253" t="str">
        <f t="array" aca="1" ref="P307" ca="1">IF(P$2="","",IFERROR(IF(FIND(P$2,$C307)&gt;=1,INDIRECT($B307&amp;"!"&amp;"AG"&amp;$A307),0),""))</f>
        <v/>
      </c>
      <c r="Q307" s="253" t="str">
        <f t="array" aca="1" ref="Q307" ca="1">IF(Q$2="","",IFERROR(IF(FIND(Q$2,$C307)&gt;=1,INDIRECT($B307&amp;"!"&amp;"AG"&amp;$A307),0),""))</f>
        <v/>
      </c>
      <c r="R307" s="253" t="str">
        <f t="array" aca="1" ref="R307" ca="1">IF(R$2="","",IFERROR(IF(FIND(R$2,$C307)&gt;=1,INDIRECT($B307&amp;"!"&amp;"AG"&amp;$A307),0),""))</f>
        <v/>
      </c>
      <c r="S307" s="253" t="str">
        <f t="array" aca="1" ref="S307" ca="1">IF(S$2="","",IFERROR(IF(FIND(S$2,$C307)&gt;=1,INDIRECT($B307&amp;"!"&amp;"AG"&amp;$A307),0),""))</f>
        <v/>
      </c>
      <c r="T307" s="253" t="str">
        <f t="array" aca="1" ref="T307" ca="1">IF(T$2="","",IFERROR(IF(FIND(T$2,$C307)&gt;=1,INDIRECT($B307&amp;"!"&amp;"AG"&amp;$A307),0),""))</f>
        <v/>
      </c>
      <c r="U307" s="253" t="str">
        <f t="array" aca="1" ref="U307" ca="1">IF(U$2="","",IFERROR(IF(FIND(U$2,$C307)&gt;=1,INDIRECT($B307&amp;"!"&amp;"AG"&amp;$A307),0),""))</f>
        <v/>
      </c>
      <c r="V307" s="253" t="str">
        <f t="array" aca="1" ref="V307" ca="1">IF(V$2="","",IFERROR(IF(FIND(V$2,$C307)&gt;=1,INDIRECT($B307&amp;"!"&amp;"AG"&amp;$A307),0),""))</f>
        <v/>
      </c>
      <c r="W307" s="253" t="str">
        <f t="array" aca="1" ref="W307" ca="1">IF(W$2="","",IFERROR(IF(FIND(W$2,$C307)&gt;=1,INDIRECT($B307&amp;"!"&amp;"AG"&amp;$A307),0),""))</f>
        <v/>
      </c>
      <c r="X307" s="253" t="str">
        <f t="array" aca="1" ref="X307" ca="1">IF(X$2="","",IFERROR(IF(FIND(X$2,$C307)&gt;=1,INDIRECT($B307&amp;"!"&amp;"AG"&amp;$A307),0),""))</f>
        <v/>
      </c>
      <c r="Y307" s="253" t="str">
        <f t="array" aca="1" ref="Y307" ca="1">IF(Y$2="","",IFERROR(IF(FIND(Y$2,$C307)&gt;=1,INDIRECT($B307&amp;"!"&amp;"AG"&amp;$A307),0),""))</f>
        <v/>
      </c>
      <c r="Z307" s="253" t="str">
        <f t="array" aca="1" ref="Z307" ca="1">IF(Z$2="","",IFERROR(IF(FIND(Z$2,$C307)&gt;=1,INDIRECT($B307&amp;"!"&amp;"AG"&amp;$A307),0),""))</f>
        <v/>
      </c>
      <c r="AA307" s="253" t="str">
        <f t="array" aca="1" ref="AA307" ca="1">IF(AA$2="","",IFERROR(IF(FIND(AA$2,$C307)&gt;=1,INDIRECT($B307&amp;"!"&amp;"AG"&amp;$A307),0),""))</f>
        <v/>
      </c>
      <c r="AB307" s="253" t="str">
        <f t="array" aca="1" ref="AB307" ca="1">IF(AB$2="","",IFERROR(IF(FIND(AB$2,$C307)&gt;=1,INDIRECT($B307&amp;"!"&amp;"AG"&amp;$A307),0),""))</f>
        <v/>
      </c>
      <c r="AC307" s="253" t="str">
        <f t="array" aca="1" ref="AC307" ca="1">IF(AC$2="","",IFERROR(IF(FIND(AC$2,$C307)&gt;=1,INDIRECT($B307&amp;"!"&amp;"AG"&amp;$A307),0),""))</f>
        <v/>
      </c>
      <c r="AD307" s="253" t="str">
        <f t="array" aca="1" ref="AD307" ca="1">IF(AD$2="","",IFERROR(IF(FIND(AD$2,$C307)&gt;=1,INDIRECT($B307&amp;"!"&amp;"AG"&amp;$A307),0),""))</f>
        <v/>
      </c>
      <c r="AE307" s="253" t="str">
        <f t="array" aca="1" ref="AE307" ca="1">IF(AE$2="","",IFERROR(IF(FIND(AE$2,$C307)&gt;=1,INDIRECT($B307&amp;"!"&amp;"AG"&amp;$A307),0),""))</f>
        <v/>
      </c>
      <c r="AF307" s="253" t="str">
        <f t="array" aca="1" ref="AF307" ca="1">IF(AF$2="","",IFERROR(IF(FIND(AF$2,$C307)&gt;=1,INDIRECT($B307&amp;"!"&amp;"AG"&amp;$A307),0),""))</f>
        <v/>
      </c>
      <c r="AG307" s="253" t="str">
        <f t="array" aca="1" ref="AG307" ca="1">IF(AG$2="","",IFERROR(IF(FIND(AG$2,$C307)&gt;=1,INDIRECT($B307&amp;"!"&amp;"AG"&amp;$A307),0),""))</f>
        <v/>
      </c>
      <c r="AH307" s="253" t="str">
        <f t="array" aca="1" ref="AH307" ca="1">IF(AH$2="","",IFERROR(IF(FIND(AH$2,$C307)&gt;=1,INDIRECT($B307&amp;"!"&amp;"AG"&amp;$A307),0),""))</f>
        <v/>
      </c>
      <c r="AI307" s="253" t="str">
        <f t="array" aca="1" ref="AI307" ca="1">IF(AI$2="","",IFERROR(IF(FIND(AI$2,$C307)&gt;=1,INDIRECT($B307&amp;"!"&amp;"AG"&amp;$A307),0),""))</f>
        <v/>
      </c>
      <c r="AJ307" s="253" t="str">
        <f t="array" aca="1" ref="AJ307" ca="1">IF(AJ$2="","",IFERROR(IF(FIND(AJ$2,$C307)&gt;=1,INDIRECT($B307&amp;"!"&amp;"AG"&amp;$A307),0),""))</f>
        <v/>
      </c>
      <c r="AK307" s="253" t="str">
        <f t="array" aca="1" ref="AK307" ca="1">IF(AK$2="","",IFERROR(IF(FIND(AK$2,$C307)&gt;=1,INDIRECT($B307&amp;"!"&amp;"AG"&amp;$A307),0),""))</f>
        <v/>
      </c>
      <c r="AL307" s="253" t="str">
        <f t="array" aca="1" ref="AL307" ca="1">IF(AL$2="","",IFERROR(IF(FIND(AL$2,$C307)&gt;=1,INDIRECT($B307&amp;"!"&amp;"AG"&amp;$A307),0),""))</f>
        <v/>
      </c>
      <c r="AM307" s="253" t="str">
        <f t="array" aca="1" ref="AM307" ca="1">IF(AM$2="","",IFERROR(IF(FIND(AM$2,$C307)&gt;=1,INDIRECT($B307&amp;"!"&amp;"AG"&amp;$A307),0),""))</f>
        <v/>
      </c>
      <c r="AN307" s="253" t="str">
        <f t="array" aca="1" ref="AN307" ca="1">IF(AN$2="","",IFERROR(IF(FIND(AN$2,$C307)&gt;=1,INDIRECT($B307&amp;"!"&amp;"AG"&amp;$A307),0),""))</f>
        <v/>
      </c>
      <c r="AO307" s="253" t="str">
        <f t="array" aca="1" ref="AO307" ca="1">IF(AO$2="","",IFERROR(IF(FIND(AO$2,$C307)&gt;=1,INDIRECT($B307&amp;"!"&amp;"AG"&amp;$A307),0),""))</f>
        <v/>
      </c>
      <c r="AP307" s="253" t="str">
        <f t="array" aca="1" ref="AP307" ca="1">IF(AP$2="","",IFERROR(IF(FIND(AP$2,$C307)&gt;=1,INDIRECT($B307&amp;"!"&amp;"AG"&amp;$A307),0),""))</f>
        <v/>
      </c>
      <c r="AQ307" s="253" t="str">
        <f t="array" aca="1" ref="AQ307" ca="1">IF(AQ$2="","",IFERROR(IF(FIND(AQ$2,$C307)&gt;=1,INDIRECT($B307&amp;"!"&amp;"AG"&amp;$A307),0),""))</f>
        <v/>
      </c>
      <c r="AR307" s="253" t="str">
        <f t="array" aca="1" ref="AR307" ca="1">IF(AR$2="","",IFERROR(IF(FIND(AR$2,$C307)&gt;=1,INDIRECT($B307&amp;"!"&amp;"AG"&amp;$A307),0),""))</f>
        <v/>
      </c>
      <c r="AS307" s="253" t="str">
        <f t="array" aca="1" ref="AS307" ca="1">IF(AS$2="","",IFERROR(IF(FIND(AS$2,$C307)&gt;=1,INDIRECT($B307&amp;"!"&amp;"AG"&amp;$A307),0),""))</f>
        <v/>
      </c>
      <c r="AU307" s="254" t="str">
        <f t="array" aca="1" ref="AU307" ca="1">IFERROR(INDIRECT(B307&amp;"!"&amp;"A"&amp;A307),"")</f>
        <v/>
      </c>
      <c r="AV307" s="2" t="str">
        <f t="shared" ca="1" si="229"/>
        <v/>
      </c>
      <c r="AW307" s="253" t="str">
        <f t="array" aca="1" ref="AW307" ca="1">IF(AW$2="","",IFERROR(IF(FIND(AW$2,$C307)&gt;=1,IF(INDIRECT($B307&amp;"!"&amp;"AH"&amp;$A307)="","",INDIRECT($B307&amp;"!"&amp;"AH"&amp;$A307)),0),""))</f>
        <v/>
      </c>
      <c r="AX307" s="253" t="str">
        <f t="array" aca="1" ref="AX307" ca="1">IF(AX$2="","",IFERROR(IF(FIND(AX$2,$C307)&gt;=1,IF(INDIRECT($B307&amp;"!"&amp;"AH"&amp;$A307)="","",INDIRECT($B307&amp;"!"&amp;"AH"&amp;$A307)),0),""))</f>
        <v/>
      </c>
      <c r="AY307" s="253" t="str">
        <f t="array" aca="1" ref="AY307" ca="1">IF(AY$2="","",IFERROR(IF(FIND(AY$2,$C307)&gt;=1,IF(INDIRECT($B307&amp;"!"&amp;"AH"&amp;$A307)="","",INDIRECT($B307&amp;"!"&amp;"AH"&amp;$A307)),0),""))</f>
        <v/>
      </c>
      <c r="AZ307" s="253" t="str">
        <f t="array" aca="1" ref="AZ307" ca="1">IF(AZ$2="","",IFERROR(IF(FIND(AZ$2,$C307)&gt;=1,IF(INDIRECT($B307&amp;"!"&amp;"AH"&amp;$A307)="","",INDIRECT($B307&amp;"!"&amp;"AH"&amp;$A307)),0),""))</f>
        <v/>
      </c>
      <c r="BA307" s="253" t="str">
        <f t="array" aca="1" ref="BA307" ca="1">IF(BA$2="","",IFERROR(IF(FIND(BA$2,$C307)&gt;=1,IF(INDIRECT($B307&amp;"!"&amp;"AH"&amp;$A307)="","",INDIRECT($B307&amp;"!"&amp;"AH"&amp;$A307)),0),""))</f>
        <v/>
      </c>
      <c r="BB307" s="253" t="str">
        <f t="array" aca="1" ref="BB307" ca="1">IF(BB$2="","",IFERROR(IF(FIND(BB$2,$C307)&gt;=1,IF(INDIRECT($B307&amp;"!"&amp;"AH"&amp;$A307)="","",INDIRECT($B307&amp;"!"&amp;"AH"&amp;$A307)),0),""))</f>
        <v/>
      </c>
      <c r="BC307" s="253" t="str">
        <f t="array" aca="1" ref="BC307" ca="1">IF(BC$2="","",IFERROR(IF(FIND(BC$2,$C307)&gt;=1,IF(INDIRECT($B307&amp;"!"&amp;"AH"&amp;$A307)="","",INDIRECT($B307&amp;"!"&amp;"AH"&amp;$A307)),0),""))</f>
        <v/>
      </c>
      <c r="BD307" s="253" t="str">
        <f t="array" aca="1" ref="BD307" ca="1">IF(BD$2="","",IFERROR(IF(FIND(BD$2,$C307)&gt;=1,IF(INDIRECT($B307&amp;"!"&amp;"AH"&amp;$A307)="","",INDIRECT($B307&amp;"!"&amp;"AH"&amp;$A307)),0),""))</f>
        <v/>
      </c>
      <c r="BE307" s="253" t="str">
        <f t="array" aca="1" ref="BE307" ca="1">IF(BE$2="","",IFERROR(IF(FIND(BE$2,$C307)&gt;=1,IF(INDIRECT($B307&amp;"!"&amp;"AH"&amp;$A307)="","",INDIRECT($B307&amp;"!"&amp;"AH"&amp;$A307)),0),""))</f>
        <v/>
      </c>
      <c r="BF307" s="253" t="str">
        <f t="array" aca="1" ref="BF307" ca="1">IF(BF$2="","",IFERROR(IF(FIND(BF$2,$C307)&gt;=1,IF(INDIRECT($B307&amp;"!"&amp;"AH"&amp;$A307)="","",INDIRECT($B307&amp;"!"&amp;"AH"&amp;$A307)),0),""))</f>
        <v/>
      </c>
      <c r="BG307" s="253" t="str">
        <f t="array" aca="1" ref="BG307" ca="1">IF(BG$2="","",IFERROR(IF(FIND(BG$2,$C307)&gt;=1,IF(INDIRECT($B307&amp;"!"&amp;"AH"&amp;$A307)="","",INDIRECT($B307&amp;"!"&amp;"AH"&amp;$A307)),0),""))</f>
        <v/>
      </c>
      <c r="BH307" s="253" t="str">
        <f t="array" aca="1" ref="BH307" ca="1">IF(BH$2="","",IFERROR(IF(FIND(BH$2,$C307)&gt;=1,IF(INDIRECT($B307&amp;"!"&amp;"AH"&amp;$A307)="","",INDIRECT($B307&amp;"!"&amp;"AH"&amp;$A307)),0),""))</f>
        <v/>
      </c>
      <c r="BI307" s="253" t="str">
        <f t="array" aca="1" ref="BI307" ca="1">IF(BI$2="","",IFERROR(IF(FIND(BI$2,$C307)&gt;=1,IF(INDIRECT($B307&amp;"!"&amp;"AH"&amp;$A307)="","",INDIRECT($B307&amp;"!"&amp;"AH"&amp;$A307)),0),""))</f>
        <v/>
      </c>
      <c r="BJ307" s="253" t="str">
        <f t="array" aca="1" ref="BJ307" ca="1">IF(BJ$2="","",IFERROR(IF(FIND(BJ$2,$C307)&gt;=1,IF(INDIRECT($B307&amp;"!"&amp;"AH"&amp;$A307)="","",INDIRECT($B307&amp;"!"&amp;"AH"&amp;$A307)),0),""))</f>
        <v/>
      </c>
      <c r="BK307" s="253" t="str">
        <f t="array" aca="1" ref="BK307" ca="1">IF(BK$2="","",IFERROR(IF(FIND(BK$2,$C307)&gt;=1,IF(INDIRECT($B307&amp;"!"&amp;"AH"&amp;$A307)="","",INDIRECT($B307&amp;"!"&amp;"AH"&amp;$A307)),0),""))</f>
        <v/>
      </c>
      <c r="BL307" s="253" t="str">
        <f t="array" aca="1" ref="BL307" ca="1">IF(BL$2="","",IFERROR(IF(FIND(BL$2,$C307)&gt;=1,IF(INDIRECT($B307&amp;"!"&amp;"AH"&amp;$A307)="","",INDIRECT($B307&amp;"!"&amp;"AH"&amp;$A307)),0),""))</f>
        <v/>
      </c>
      <c r="BM307" s="253" t="str">
        <f t="array" aca="1" ref="BM307" ca="1">IF(BM$2="","",IFERROR(IF(FIND(BM$2,$C307)&gt;=1,IF(INDIRECT($B307&amp;"!"&amp;"AH"&amp;$A307)="","",INDIRECT($B307&amp;"!"&amp;"AH"&amp;$A307)),0),""))</f>
        <v/>
      </c>
      <c r="BN307" s="253" t="str">
        <f t="array" aca="1" ref="BN307" ca="1">IF(BN$2="","",IFERROR(IF(FIND(BN$2,$C307)&gt;=1,IF(INDIRECT($B307&amp;"!"&amp;"AH"&amp;$A307)="","",INDIRECT($B307&amp;"!"&amp;"AH"&amp;$A307)),0),""))</f>
        <v/>
      </c>
      <c r="BO307" s="253" t="str">
        <f t="array" aca="1" ref="BO307" ca="1">IF(BO$2="","",IFERROR(IF(FIND(BO$2,$C307)&gt;=1,IF(INDIRECT($B307&amp;"!"&amp;"AH"&amp;$A307)="","",INDIRECT($B307&amp;"!"&amp;"AH"&amp;$A307)),0),""))</f>
        <v/>
      </c>
      <c r="BP307" s="253" t="str">
        <f t="array" aca="1" ref="BP307" ca="1">IF(BP$2="","",IFERROR(IF(FIND(BP$2,$C307)&gt;=1,IF(INDIRECT($B307&amp;"!"&amp;"AH"&amp;$A307)="","",INDIRECT($B307&amp;"!"&amp;"AH"&amp;$A307)),0),""))</f>
        <v/>
      </c>
      <c r="BQ307" s="253" t="str">
        <f t="array" aca="1" ref="BQ307" ca="1">IF(BQ$2="","",IFERROR(IF(FIND(BQ$2,$C307)&gt;=1,IF(INDIRECT($B307&amp;"!"&amp;"AH"&amp;$A307)="","",INDIRECT($B307&amp;"!"&amp;"AH"&amp;$A307)),0),""))</f>
        <v/>
      </c>
      <c r="BR307" s="253" t="str">
        <f t="array" aca="1" ref="BR307" ca="1">IF(BR$2="","",IFERROR(IF(FIND(BR$2,$C307)&gt;=1,IF(INDIRECT($B307&amp;"!"&amp;"AH"&amp;$A307)="","",INDIRECT($B307&amp;"!"&amp;"AH"&amp;$A307)),0),""))</f>
        <v/>
      </c>
      <c r="BS307" s="253" t="str">
        <f t="array" aca="1" ref="BS307" ca="1">IF(BS$2="","",IFERROR(IF(FIND(BS$2,$C307)&gt;=1,IF(INDIRECT($B307&amp;"!"&amp;"AH"&amp;$A307)="","",INDIRECT($B307&amp;"!"&amp;"AH"&amp;$A307)),0),""))</f>
        <v/>
      </c>
      <c r="BT307" s="253" t="str">
        <f t="array" aca="1" ref="BT307" ca="1">IF(BT$2="","",IFERROR(IF(FIND(BT$2,$C307)&gt;=1,IF(INDIRECT($B307&amp;"!"&amp;"AH"&amp;$A307)="","",INDIRECT($B307&amp;"!"&amp;"AH"&amp;$A307)),0),""))</f>
        <v/>
      </c>
      <c r="BU307" s="253" t="str">
        <f t="array" aca="1" ref="BU307" ca="1">IF(BU$2="","",IFERROR(IF(FIND(BU$2,$C307)&gt;=1,IF(INDIRECT($B307&amp;"!"&amp;"AH"&amp;$A307)="","",INDIRECT($B307&amp;"!"&amp;"AH"&amp;$A307)),0),""))</f>
        <v/>
      </c>
      <c r="BV307" s="253" t="str">
        <f t="array" aca="1" ref="BV307" ca="1">IF(BV$2="","",IFERROR(IF(FIND(BV$2,$C307)&gt;=1,IF(INDIRECT($B307&amp;"!"&amp;"AH"&amp;$A307)="","",INDIRECT($B307&amp;"!"&amp;"AH"&amp;$A307)),0),""))</f>
        <v/>
      </c>
      <c r="BW307" s="253" t="str">
        <f t="array" aca="1" ref="BW307" ca="1">IF(BW$2="","",IFERROR(IF(FIND(BW$2,$C307)&gt;=1,IF(INDIRECT($B307&amp;"!"&amp;"AH"&amp;$A307)="","",INDIRECT($B307&amp;"!"&amp;"AH"&amp;$A307)),0),""))</f>
        <v/>
      </c>
      <c r="BX307" s="253" t="str">
        <f t="array" aca="1" ref="BX307" ca="1">IF(BX$2="","",IFERROR(IF(FIND(BX$2,$C307)&gt;=1,IF(INDIRECT($B307&amp;"!"&amp;"AH"&amp;$A307)="","",INDIRECT($B307&amp;"!"&amp;"AH"&amp;$A307)),0),""))</f>
        <v/>
      </c>
      <c r="BY307" s="253" t="str">
        <f t="array" aca="1" ref="BY307" ca="1">IF(BY$2="","",IFERROR(IF(FIND(BY$2,$C307)&gt;=1,IF(INDIRECT($B307&amp;"!"&amp;"AH"&amp;$A307)="","",INDIRECT($B307&amp;"!"&amp;"AH"&amp;$A307)),0),""))</f>
        <v/>
      </c>
      <c r="BZ307" s="253" t="str">
        <f t="array" aca="1" ref="BZ307" ca="1">IF(BZ$2="","",IFERROR(IF(FIND(BZ$2,$C307)&gt;=1,IF(INDIRECT($B307&amp;"!"&amp;"AH"&amp;$A307)="","",INDIRECT($B307&amp;"!"&amp;"AH"&amp;$A307)),0),""))</f>
        <v/>
      </c>
      <c r="CA307" s="253" t="str">
        <f t="array" aca="1" ref="CA307" ca="1">IF(CA$2="","",IFERROR(IF(FIND(CA$2,$C307)&gt;=1,IF(INDIRECT($B307&amp;"!"&amp;"AH"&amp;$A307)="","",INDIRECT($B307&amp;"!"&amp;"AH"&amp;$A307)),0),""))</f>
        <v/>
      </c>
      <c r="CB307" s="253" t="str">
        <f t="array" aca="1" ref="CB307" ca="1">IF(CB$2="","",IFERROR(IF(FIND(CB$2,$C307)&gt;=1,IF(INDIRECT($B307&amp;"!"&amp;"AH"&amp;$A307)="","",INDIRECT($B307&amp;"!"&amp;"AH"&amp;$A307)),0),""))</f>
        <v/>
      </c>
      <c r="CC307" s="253" t="str">
        <f t="array" aca="1" ref="CC307" ca="1">IF(CC$2="","",IFERROR(IF(FIND(CC$2,$C307)&gt;=1,IF(INDIRECT($B307&amp;"!"&amp;"AH"&amp;$A307)="","",INDIRECT($B307&amp;"!"&amp;"AH"&amp;$A307)),0),""))</f>
        <v/>
      </c>
      <c r="CD307" s="253" t="str">
        <f t="array" aca="1" ref="CD307" ca="1">IF(CD$2="","",IFERROR(IF(FIND(CD$2,$C307)&gt;=1,IF(INDIRECT($B307&amp;"!"&amp;"AH"&amp;$A307)="","",INDIRECT($B307&amp;"!"&amp;"AH"&amp;$A307)),0),""))</f>
        <v/>
      </c>
      <c r="CE307" s="253" t="str">
        <f t="array" aca="1" ref="CE307" ca="1">IF(CE$2="","",IFERROR(IF(FIND(CE$2,$C307)&gt;=1,IF(INDIRECT($B307&amp;"!"&amp;"AH"&amp;$A307)="","",INDIRECT($B307&amp;"!"&amp;"AH"&amp;$A307)),0),""))</f>
        <v/>
      </c>
      <c r="CF307" s="253" t="str">
        <f t="array" aca="1" ref="CF307" ca="1">IF(CF$2="","",IFERROR(IF(FIND(CF$2,$C307)&gt;=1,IF(INDIRECT($B307&amp;"!"&amp;"AH"&amp;$A307)="","",INDIRECT($B307&amp;"!"&amp;"AH"&amp;$A307)),0),""))</f>
        <v/>
      </c>
      <c r="CG307" s="253" t="str">
        <f t="array" aca="1" ref="CG307" ca="1">IF(CG$2="","",IFERROR(IF(FIND(CG$2,$C307)&gt;=1,IF(INDIRECT($B307&amp;"!"&amp;"AH"&amp;$A307)="","",INDIRECT($B307&amp;"!"&amp;"AH"&amp;$A307)),0),""))</f>
        <v/>
      </c>
      <c r="CH307" s="253" t="str">
        <f t="array" aca="1" ref="CH307" ca="1">IF(CH$2="","",IFERROR(IF(FIND(CH$2,$C307)&gt;=1,IF(INDIRECT($B307&amp;"!"&amp;"AH"&amp;$A307)="","",INDIRECT($B307&amp;"!"&amp;"AH"&amp;$A307)),0),""))</f>
        <v/>
      </c>
      <c r="CI307" s="253" t="str">
        <f t="array" aca="1" ref="CI307" ca="1">IF(CI$2="","",IFERROR(IF(FIND(CI$2,$C307)&gt;=1,IF(INDIRECT($B307&amp;"!"&amp;"AH"&amp;$A307)="","",INDIRECT($B307&amp;"!"&amp;"AH"&amp;$A307)),0),""))</f>
        <v/>
      </c>
      <c r="CJ307" s="253" t="str">
        <f t="array" aca="1" ref="CJ307" ca="1">IF(CJ$2="","",IFERROR(IF(FIND(CJ$2,$C307)&gt;=1,IF(INDIRECT($B307&amp;"!"&amp;"AH"&amp;$A307)="","",INDIRECT($B307&amp;"!"&amp;"AH"&amp;$A307)),0),""))</f>
        <v/>
      </c>
      <c r="CK307" s="253" t="str">
        <f t="array" aca="1" ref="CK307" ca="1">IF(CK$2="","",IFERROR(IF(FIND(CK$2,$C307)&gt;=1,IF(INDIRECT($B307&amp;"!"&amp;"AH"&amp;$A307)="","",INDIRECT($B307&amp;"!"&amp;"AH"&amp;$A307)),0),""))</f>
        <v/>
      </c>
      <c r="CL307" s="253" t="str">
        <f t="array" aca="1" ref="CL307" ca="1">IF(CL$2="","",IFERROR(IF(FIND(CL$2,$C307)&gt;=1,IF(INDIRECT($B307&amp;"!"&amp;"AH"&amp;$A307)="","",INDIRECT($B307&amp;"!"&amp;"AH"&amp;$A307)),0),""))</f>
        <v/>
      </c>
      <c r="CO307" s="2" t="str">
        <f t="shared" ca="1" si="231"/>
        <v/>
      </c>
      <c r="CP307" s="253" t="str">
        <f t="array" aca="1" ref="CP307" ca="1">IF(CP$2="","",IFERROR(IF(FIND(CP$2,$C307)&gt;=1,INDIRECT($B307&amp;"!"&amp;"AG"&amp;$A307),0),""))</f>
        <v/>
      </c>
      <c r="CQ307" s="253" t="str">
        <f t="array" aca="1" ref="CQ307" ca="1">IF(CQ$2="","",IFERROR(IF(FIND(CQ$2,$C307)&gt;=1,INDIRECT($B307&amp;"!"&amp;"AG"&amp;$A307),0),""))</f>
        <v/>
      </c>
      <c r="CR307" s="253" t="str">
        <f t="array" aca="1" ref="CR307" ca="1">IF(CR$2="","",IFERROR(IF(FIND(CR$2,$C307)&gt;=1,INDIRECT($B307&amp;"!"&amp;"AG"&amp;$A307),0),""))</f>
        <v/>
      </c>
      <c r="CS307" s="253" t="str">
        <f t="array" aca="1" ref="CS307" ca="1">IF(CS$2="","",IFERROR(IF(FIND(CS$2,$C307)&gt;=1,INDIRECT($B307&amp;"!"&amp;"AG"&amp;$A307),0),""))</f>
        <v/>
      </c>
      <c r="CV307" s="2" t="str">
        <f t="shared" ca="1" si="232"/>
        <v/>
      </c>
      <c r="CW307" s="253" t="str">
        <f t="array" aca="1" ref="CW307" ca="1">IF(CW$2="","",IFERROR(IF(FIND(CW$2,$C307)&gt;=1,IF(INDIRECT($B307&amp;"!"&amp;"AH"&amp;$A307)="","",INDIRECT($B307&amp;"!"&amp;"AH"&amp;$A307)&amp;" "),0),""))</f>
        <v/>
      </c>
      <c r="CX307" s="253" t="str">
        <f t="array" aca="1" ref="CX307" ca="1">IF(CX$2="","",IFERROR(IF(FIND(CX$2,$C307)&gt;=1,IF(INDIRECT($B307&amp;"!"&amp;"AH"&amp;$A307)="","",INDIRECT($B307&amp;"!"&amp;"AH"&amp;$A307)&amp;" "),0),""))</f>
        <v/>
      </c>
      <c r="CY307" s="253" t="str">
        <f t="array" aca="1" ref="CY307" ca="1">IF(CY$2="","",IFERROR(IF(FIND(CY$2,$C307)&gt;=1,IF(INDIRECT($B307&amp;"!"&amp;"AH"&amp;$A307)="","",INDIRECT($B307&amp;"!"&amp;"AH"&amp;$A307)&amp;" "),0),""))</f>
        <v/>
      </c>
      <c r="CZ307" s="253" t="str">
        <f t="array" aca="1" ref="CZ307" ca="1">IF(CZ$2="","",IFERROR(IF(FIND(CZ$2,$C307)&gt;=1,IF(INDIRECT($B307&amp;"!"&amp;"AH"&amp;$A307)="","",INDIRECT($B307&amp;"!"&amp;"AH"&amp;$A307)&amp;" "),0),""))</f>
        <v/>
      </c>
      <c r="DC307" s="2" t="str">
        <f t="shared" ca="1" si="233"/>
        <v/>
      </c>
      <c r="DD307" s="253" t="str" cm="1">
        <f t="array" aca="1" ref="DD307" ca="1">IF(DD$2="","",IFERROR(IF(FIND(DD$2,$C307)&gt;=1,INDIRECT($B307&amp;"!"&amp;"AG"&amp;$A307),0),""))</f>
        <v/>
      </c>
      <c r="DE307" s="253" t="str" cm="1">
        <f t="array" aca="1" ref="DE307" ca="1">IF(DE$2="","",IFERROR(IF(FIND(DE$2,$C307)&gt;=1,INDIRECT($B307&amp;"!"&amp;"AG"&amp;$A307),0),""))</f>
        <v/>
      </c>
      <c r="DF307" s="253" t="str" cm="1">
        <f t="array" aca="1" ref="DF307" ca="1">IF(DF$2="","",IFERROR(IF(FIND(DF$2,$C307)&gt;=1,INDIRECT($B307&amp;"!"&amp;"AG"&amp;$A307),0),""))</f>
        <v/>
      </c>
      <c r="DG307" s="253" t="str" cm="1">
        <f t="array" aca="1" ref="DG307" ca="1">IF(DG$2="","",IFERROR(IF(FIND(DG$2,$C307)&gt;=1,INDIRECT($B307&amp;"!"&amp;"AG"&amp;$A307),0),""))</f>
        <v/>
      </c>
      <c r="DH307" s="253" t="str" cm="1">
        <f t="array" aca="1" ref="DH307" ca="1">IF(DH$2="","",IFERROR(IF(FIND(DH$2,$C307)&gt;=1,INDIRECT($B307&amp;"!"&amp;"AG"&amp;$A307),0),""))</f>
        <v/>
      </c>
      <c r="DI307" s="253" t="str" cm="1">
        <f t="array" aca="1" ref="DI307" ca="1">IF(DI$2="","",IFERROR(IF(FIND(DI$2,$C307)&gt;=1,INDIRECT($B307&amp;"!"&amp;"AG"&amp;$A307),0),""))</f>
        <v/>
      </c>
      <c r="DJ307" s="253" t="str" cm="1">
        <f t="array" aca="1" ref="DJ307" ca="1">IF(DJ$2="","",IFERROR(IF(FIND(DJ$2,$C307)&gt;=1,INDIRECT($B307&amp;"!"&amp;"AG"&amp;$A307),0),""))</f>
        <v/>
      </c>
      <c r="DK307" s="253" t="str" cm="1">
        <f t="array" aca="1" ref="DK307" ca="1">IF(DK$2="","",IFERROR(IF(FIND(DK$2,$C307)&gt;=1,INDIRECT($B307&amp;"!"&amp;"AG"&amp;$A307),0),""))</f>
        <v/>
      </c>
      <c r="DL307" s="253" t="str" cm="1">
        <f t="array" aca="1" ref="DL307" ca="1">IF(DL$2="","",IFERROR(IF(FIND(DL$2,$C307)&gt;=1,INDIRECT($B307&amp;"!"&amp;"AG"&amp;$A307),0),""))</f>
        <v/>
      </c>
      <c r="DM307" s="253" t="str" cm="1">
        <f t="array" aca="1" ref="DM307" ca="1">IF(DM$2="","",IFERROR(IF(FIND(DM$2,$C307)&gt;=1,INDIRECT($B307&amp;"!"&amp;"AG"&amp;$A307),0),""))</f>
        <v/>
      </c>
      <c r="DN307" s="253" t="str" cm="1">
        <f t="array" aca="1" ref="DN307" ca="1">IF(DN$2="","",IFERROR(IF(FIND(DN$2,$C307)&gt;=1,INDIRECT($B307&amp;"!"&amp;"AG"&amp;$A307),0),""))</f>
        <v/>
      </c>
      <c r="DO307" s="253" t="str" cm="1">
        <f t="array" aca="1" ref="DO307" ca="1">IF(DO$2="","",IFERROR(IF(FIND(DO$2,$C307)&gt;=1,INDIRECT($B307&amp;"!"&amp;"AG"&amp;$A307),0),""))</f>
        <v/>
      </c>
      <c r="DP307" s="253" t="str" cm="1">
        <f t="array" aca="1" ref="DP307" ca="1">IF(DP$2="","",IFERROR(IF(FIND(DP$2,$C307)&gt;=1,INDIRECT($B307&amp;"!"&amp;"AG"&amp;$A307),0),""))</f>
        <v/>
      </c>
      <c r="DQ307" s="253" t="str" cm="1">
        <f t="array" aca="1" ref="DQ307" ca="1">IF(DQ$2="","",IFERROR(IF(FIND(DQ$2,$C307)&gt;=1,INDIRECT($B307&amp;"!"&amp;"AG"&amp;$A307),0),""))</f>
        <v/>
      </c>
      <c r="DR307" s="253" t="str" cm="1">
        <f t="array" aca="1" ref="DR307" ca="1">IF(DR$2="","",IFERROR(IF(FIND(DR$2,$C307)&gt;=1,INDIRECT($B307&amp;"!"&amp;"AG"&amp;$A307),0),""))</f>
        <v/>
      </c>
      <c r="DS307" s="253" t="str" cm="1">
        <f t="array" aca="1" ref="DS307" ca="1">IF(DS$2="","",IFERROR(IF(FIND(DS$2,$C307)&gt;=1,INDIRECT($B307&amp;"!"&amp;"AG"&amp;$A307),0),""))</f>
        <v/>
      </c>
      <c r="DT307" s="253" t="str" cm="1">
        <f t="array" aca="1" ref="DT307" ca="1">IF(DT$2="","",IFERROR(IF(FIND(DT$2,$C307)&gt;=1,INDIRECT($B307&amp;"!"&amp;"AG"&amp;$A307),0),""))</f>
        <v/>
      </c>
      <c r="DU307" s="253" t="str" cm="1">
        <f t="array" aca="1" ref="DU307" ca="1">IF(DU$2="","",IFERROR(IF(FIND(DU$2,$C307)&gt;=1,INDIRECT($B307&amp;"!"&amp;"AG"&amp;$A307),0),""))</f>
        <v/>
      </c>
      <c r="DV307" s="253" t="str" cm="1">
        <f t="array" aca="1" ref="DV307" ca="1">IF(DV$2="","",IFERROR(IF(FIND(DV$2,$C307)&gt;=1,INDIRECT($B307&amp;"!"&amp;"AG"&amp;$A307),0),""))</f>
        <v/>
      </c>
      <c r="DW307" s="253" t="str" cm="1">
        <f t="array" aca="1" ref="DW307" ca="1">IF(DW$2="","",IFERROR(IF(FIND(DW$2,$C307)&gt;=1,INDIRECT($B307&amp;"!"&amp;"AG"&amp;$A307),0),""))</f>
        <v/>
      </c>
      <c r="DX307" s="253" t="str" cm="1">
        <f t="array" aca="1" ref="DX307" ca="1">IF(DX$2="","",IFERROR(IF(FIND(DX$2,$C307)&gt;=1,INDIRECT($B307&amp;"!"&amp;"AG"&amp;$A307),0),""))</f>
        <v/>
      </c>
      <c r="DY307" s="253" t="str" cm="1">
        <f t="array" aca="1" ref="DY307" ca="1">IF(DY$2="","",IFERROR(IF(FIND(DY$2,$C307)&gt;=1,INDIRECT($B307&amp;"!"&amp;"AG"&amp;$A307),0),""))</f>
        <v/>
      </c>
      <c r="DZ307" s="253" t="str" cm="1">
        <f t="array" aca="1" ref="DZ307" ca="1">IF(DZ$2="","",IFERROR(IF(FIND(DZ$2,$C307)&gt;=1,INDIRECT($B307&amp;"!"&amp;"AG"&amp;$A307),0),""))</f>
        <v/>
      </c>
      <c r="EA307" s="253" t="str" cm="1">
        <f t="array" aca="1" ref="EA307" ca="1">IF(EA$2="","",IFERROR(IF(FIND(EA$2,$C307)&gt;=1,INDIRECT($B307&amp;"!"&amp;"AG"&amp;$A307),0),""))</f>
        <v/>
      </c>
      <c r="EB307" s="253" t="str" cm="1">
        <f t="array" aca="1" ref="EB307" ca="1">IF(EB$2="","",IFERROR(IF(FIND(EB$2,$C307)&gt;=1,INDIRECT($B307&amp;"!"&amp;"AG"&amp;$A307),0),""))</f>
        <v/>
      </c>
      <c r="EC307" s="253" t="str" cm="1">
        <f t="array" aca="1" ref="EC307" ca="1">IF(EC$2="","",IFERROR(IF(FIND(EC$2,$C307)&gt;=1,INDIRECT($B307&amp;"!"&amp;"AG"&amp;$A307),0),""))</f>
        <v/>
      </c>
      <c r="ED307" s="253" t="str" cm="1">
        <f t="array" aca="1" ref="ED307" ca="1">IF(ED$2="","",IFERROR(IF(FIND(ED$2,$C307)&gt;=1,INDIRECT($B307&amp;"!"&amp;"AG"&amp;$A307),0),""))</f>
        <v/>
      </c>
      <c r="EE307" s="253" t="str" cm="1">
        <f t="array" aca="1" ref="EE307" ca="1">IF(EE$2="","",IFERROR(IF(FIND(EE$2,$C307)&gt;=1,INDIRECT($B307&amp;"!"&amp;"AG"&amp;$A307),0),""))</f>
        <v/>
      </c>
      <c r="EF307" s="253" t="str" cm="1">
        <f t="array" aca="1" ref="EF307" ca="1">IF(EF$2="","",IFERROR(IF(FIND(EF$2,$C307)&gt;=1,INDIRECT($B307&amp;"!"&amp;"AG"&amp;$A307),0),""))</f>
        <v/>
      </c>
      <c r="EG307" s="253" t="str" cm="1">
        <f t="array" aca="1" ref="EG307" ca="1">IF(EG$2="","",IFERROR(IF(FIND(EG$2,$C307)&gt;=1,INDIRECT($B307&amp;"!"&amp;"AG"&amp;$A307),0),""))</f>
        <v/>
      </c>
      <c r="EH307" s="253" t="str" cm="1">
        <f t="array" aca="1" ref="EH307" ca="1">IF(EH$2="","",IFERROR(IF(FIND(EH$2,$C307)&gt;=1,INDIRECT($B307&amp;"!"&amp;"AG"&amp;$A307),0),""))</f>
        <v/>
      </c>
      <c r="EI307" s="253" t="str" cm="1">
        <f t="array" aca="1" ref="EI307" ca="1">IF(EI$2="","",IFERROR(IF(FIND(EI$2,$C307)&gt;=1,INDIRECT($B307&amp;"!"&amp;"AG"&amp;$A307),0),""))</f>
        <v/>
      </c>
      <c r="EJ307" s="253" t="str" cm="1">
        <f t="array" aca="1" ref="EJ307" ca="1">IF(EJ$2="","",IFERROR(IF(FIND(EJ$2,$C307)&gt;=1,INDIRECT($B307&amp;"!"&amp;"AG"&amp;$A307),0),""))</f>
        <v/>
      </c>
      <c r="EK307" s="253" t="str" cm="1">
        <f t="array" aca="1" ref="EK307" ca="1">IF(EK$2="","",IFERROR(IF(FIND(EK$2,$C307)&gt;=1,INDIRECT($B307&amp;"!"&amp;"AG"&amp;$A307),0),""))</f>
        <v/>
      </c>
      <c r="EL307" s="253" t="str" cm="1">
        <f t="array" aca="1" ref="EL307" ca="1">IF(EL$2="","",IFERROR(IF(FIND(EL$2,$C307)&gt;=1,INDIRECT($B307&amp;"!"&amp;"AG"&amp;$A307),0),""))</f>
        <v/>
      </c>
      <c r="EM307" s="253" t="str" cm="1">
        <f t="array" aca="1" ref="EM307" ca="1">IF(EM$2="","",IFERROR(IF(FIND(EM$2,$C307)&gt;=1,INDIRECT($B307&amp;"!"&amp;"AG"&amp;$A307),0),""))</f>
        <v/>
      </c>
      <c r="EN307" s="253" t="str" cm="1">
        <f t="array" aca="1" ref="EN307" ca="1">IF(EN$2="","",IFERROR(IF(FIND(EN$2,$C307)&gt;=1,INDIRECT($B307&amp;"!"&amp;"AG"&amp;$A307),0),""))</f>
        <v/>
      </c>
      <c r="EO307" s="253" t="str" cm="1">
        <f t="array" aca="1" ref="EO307" ca="1">IF(EO$2="","",IFERROR(IF(FIND(EO$2,$C307)&gt;=1,INDIRECT($B307&amp;"!"&amp;"AG"&amp;$A307),0),""))</f>
        <v/>
      </c>
      <c r="EP307" s="253" t="str" cm="1">
        <f t="array" aca="1" ref="EP307" ca="1">IF(EP$2="","",IFERROR(IF(FIND(EP$2,$C307)&gt;=1,INDIRECT($B307&amp;"!"&amp;"AG"&amp;$A307),0),""))</f>
        <v/>
      </c>
      <c r="EQ307" s="253" t="str" cm="1">
        <f t="array" aca="1" ref="EQ307" ca="1">IF(EQ$2="","",IFERROR(IF(FIND(EQ$2,$C307)&gt;=1,INDIRECT($B307&amp;"!"&amp;"AG"&amp;$A307),0),""))</f>
        <v/>
      </c>
      <c r="ER307" s="253" t="str" cm="1">
        <f t="array" aca="1" ref="ER307" ca="1">IF(ER$2="","",IFERROR(IF(FIND(ER$2,$C307)&gt;=1,INDIRECT($B307&amp;"!"&amp;"AG"&amp;$A307),0),""))</f>
        <v/>
      </c>
      <c r="ES307" s="253" t="str" cm="1">
        <f t="array" aca="1" ref="ES307" ca="1">IF(ES$2="","",IFERROR(IF(FIND(ES$2,$C307)&gt;=1,INDIRECT($B307&amp;"!"&amp;"AG"&amp;$A307),0),""))</f>
        <v/>
      </c>
      <c r="ET307" s="253" t="str" cm="1">
        <f t="array" aca="1" ref="ET307" ca="1">IF(ET$2="","",IFERROR(IF(FIND(ET$2,$C307)&gt;=1,INDIRECT($B307&amp;"!"&amp;"AG"&amp;$A307),0),""))</f>
        <v/>
      </c>
      <c r="EU307" s="253" t="str" cm="1">
        <f t="array" aca="1" ref="EU307" ca="1">IF(EU$2="","",IFERROR(IF(FIND(EU$2,$C307)&gt;=1,INDIRECT($B307&amp;"!"&amp;"AG"&amp;$A307),0),""))</f>
        <v/>
      </c>
      <c r="EV307" s="253" t="str" cm="1">
        <f t="array" aca="1" ref="EV307" ca="1">IF(EV$2="","",IFERROR(IF(FIND(EV$2,$C307)&gt;=1,INDIRECT($B307&amp;"!"&amp;"AG"&amp;$A307),0),""))</f>
        <v/>
      </c>
    </row>
    <row r="308" spans="1:152" x14ac:dyDescent="0.3">
      <c r="A308" s="252">
        <f t="shared" ca="1" si="269"/>
        <v>30</v>
      </c>
      <c r="B308" s="252" t="str">
        <f t="shared" si="270"/>
        <v>Jun_2024</v>
      </c>
      <c r="C308" s="252" t="str">
        <f t="shared" ca="1" si="268"/>
        <v/>
      </c>
      <c r="D308" s="253" t="str">
        <f t="array" aca="1" ref="D308" ca="1">IF(D$2="","",IFERROR(IF(FIND(D$2,$C308)&gt;=1,INDIRECT($B308&amp;"!"&amp;"AG"&amp;$A308),0),""))</f>
        <v/>
      </c>
      <c r="E308" s="253" t="str">
        <f t="array" aca="1" ref="E308" ca="1">IF(E$2="","",IFERROR(IF(FIND(E$2,$C308)&gt;=1,INDIRECT($B308&amp;"!"&amp;"AG"&amp;$A308),0),""))</f>
        <v/>
      </c>
      <c r="F308" s="253" t="str">
        <f t="array" aca="1" ref="F308" ca="1">IF(F$2="","",IFERROR(IF(FIND(F$2,$C308)&gt;=1,INDIRECT($B308&amp;"!"&amp;"AG"&amp;$A308),0),""))</f>
        <v/>
      </c>
      <c r="G308" s="253" t="str">
        <f t="array" aca="1" ref="G308" ca="1">IF(G$2="","",IFERROR(IF(FIND(G$2,$C308)&gt;=1,INDIRECT($B308&amp;"!"&amp;"AG"&amp;$A308),0),""))</f>
        <v/>
      </c>
      <c r="H308" s="253" t="str">
        <f t="array" aca="1" ref="H308" ca="1">IF(H$2="","",IFERROR(IF(FIND(H$2,$C308)&gt;=1,INDIRECT($B308&amp;"!"&amp;"AG"&amp;$A308),0),""))</f>
        <v/>
      </c>
      <c r="I308" s="253" t="str">
        <f t="array" aca="1" ref="I308" ca="1">IF(I$2="","",IFERROR(IF(FIND(I$2,$C308)&gt;=1,INDIRECT($B308&amp;"!"&amp;"AG"&amp;$A308),0),""))</f>
        <v/>
      </c>
      <c r="J308" s="253" t="str">
        <f t="array" aca="1" ref="J308" ca="1">IF(J$2="","",IFERROR(IF(FIND(J$2,$C308)&gt;=1,INDIRECT($B308&amp;"!"&amp;"AG"&amp;$A308),0),""))</f>
        <v/>
      </c>
      <c r="K308" s="253" t="str">
        <f t="array" aca="1" ref="K308" ca="1">IF(K$2="","",IFERROR(IF(FIND(K$2,$C308)&gt;=1,INDIRECT($B308&amp;"!"&amp;"AG"&amp;$A308),0),""))</f>
        <v/>
      </c>
      <c r="L308" s="253" t="str">
        <f t="array" aca="1" ref="L308" ca="1">IF(L$2="","",IFERROR(IF(FIND(L$2,$C308)&gt;=1,INDIRECT($B308&amp;"!"&amp;"AG"&amp;$A308),0),""))</f>
        <v/>
      </c>
      <c r="M308" s="253" t="str">
        <f t="array" aca="1" ref="M308" ca="1">IF(M$2="","",IFERROR(IF(FIND(M$2,$C308)&gt;=1,INDIRECT($B308&amp;"!"&amp;"AG"&amp;$A308),0),""))</f>
        <v/>
      </c>
      <c r="N308" s="253" t="str">
        <f t="array" aca="1" ref="N308" ca="1">IF(N$2="","",IFERROR(IF(FIND(N$2,$C308)&gt;=1,INDIRECT($B308&amp;"!"&amp;"AG"&amp;$A308),0),""))</f>
        <v/>
      </c>
      <c r="O308" s="253" t="str">
        <f t="array" aca="1" ref="O308" ca="1">IF(O$2="","",IFERROR(IF(FIND(O$2,$C308)&gt;=1,INDIRECT($B308&amp;"!"&amp;"AG"&amp;$A308),0),""))</f>
        <v/>
      </c>
      <c r="P308" s="253" t="str">
        <f t="array" aca="1" ref="P308" ca="1">IF(P$2="","",IFERROR(IF(FIND(P$2,$C308)&gt;=1,INDIRECT($B308&amp;"!"&amp;"AG"&amp;$A308),0),""))</f>
        <v/>
      </c>
      <c r="Q308" s="253" t="str">
        <f t="array" aca="1" ref="Q308" ca="1">IF(Q$2="","",IFERROR(IF(FIND(Q$2,$C308)&gt;=1,INDIRECT($B308&amp;"!"&amp;"AG"&amp;$A308),0),""))</f>
        <v/>
      </c>
      <c r="R308" s="253" t="str">
        <f t="array" aca="1" ref="R308" ca="1">IF(R$2="","",IFERROR(IF(FIND(R$2,$C308)&gt;=1,INDIRECT($B308&amp;"!"&amp;"AG"&amp;$A308),0),""))</f>
        <v/>
      </c>
      <c r="S308" s="253" t="str">
        <f t="array" aca="1" ref="S308" ca="1">IF(S$2="","",IFERROR(IF(FIND(S$2,$C308)&gt;=1,INDIRECT($B308&amp;"!"&amp;"AG"&amp;$A308),0),""))</f>
        <v/>
      </c>
      <c r="T308" s="253" t="str">
        <f t="array" aca="1" ref="T308" ca="1">IF(T$2="","",IFERROR(IF(FIND(T$2,$C308)&gt;=1,INDIRECT($B308&amp;"!"&amp;"AG"&amp;$A308),0),""))</f>
        <v/>
      </c>
      <c r="U308" s="253" t="str">
        <f t="array" aca="1" ref="U308" ca="1">IF(U$2="","",IFERROR(IF(FIND(U$2,$C308)&gt;=1,INDIRECT($B308&amp;"!"&amp;"AG"&amp;$A308),0),""))</f>
        <v/>
      </c>
      <c r="V308" s="253" t="str">
        <f t="array" aca="1" ref="V308" ca="1">IF(V$2="","",IFERROR(IF(FIND(V$2,$C308)&gt;=1,INDIRECT($B308&amp;"!"&amp;"AG"&amp;$A308),0),""))</f>
        <v/>
      </c>
      <c r="W308" s="253" t="str">
        <f t="array" aca="1" ref="W308" ca="1">IF(W$2="","",IFERROR(IF(FIND(W$2,$C308)&gt;=1,INDIRECT($B308&amp;"!"&amp;"AG"&amp;$A308),0),""))</f>
        <v/>
      </c>
      <c r="X308" s="253" t="str">
        <f t="array" aca="1" ref="X308" ca="1">IF(X$2="","",IFERROR(IF(FIND(X$2,$C308)&gt;=1,INDIRECT($B308&amp;"!"&amp;"AG"&amp;$A308),0),""))</f>
        <v/>
      </c>
      <c r="Y308" s="253" t="str">
        <f t="array" aca="1" ref="Y308" ca="1">IF(Y$2="","",IFERROR(IF(FIND(Y$2,$C308)&gt;=1,INDIRECT($B308&amp;"!"&amp;"AG"&amp;$A308),0),""))</f>
        <v/>
      </c>
      <c r="Z308" s="253" t="str">
        <f t="array" aca="1" ref="Z308" ca="1">IF(Z$2="","",IFERROR(IF(FIND(Z$2,$C308)&gt;=1,INDIRECT($B308&amp;"!"&amp;"AG"&amp;$A308),0),""))</f>
        <v/>
      </c>
      <c r="AA308" s="253" t="str">
        <f t="array" aca="1" ref="AA308" ca="1">IF(AA$2="","",IFERROR(IF(FIND(AA$2,$C308)&gt;=1,INDIRECT($B308&amp;"!"&amp;"AG"&amp;$A308),0),""))</f>
        <v/>
      </c>
      <c r="AB308" s="253" t="str">
        <f t="array" aca="1" ref="AB308" ca="1">IF(AB$2="","",IFERROR(IF(FIND(AB$2,$C308)&gt;=1,INDIRECT($B308&amp;"!"&amp;"AG"&amp;$A308),0),""))</f>
        <v/>
      </c>
      <c r="AC308" s="253" t="str">
        <f t="array" aca="1" ref="AC308" ca="1">IF(AC$2="","",IFERROR(IF(FIND(AC$2,$C308)&gt;=1,INDIRECT($B308&amp;"!"&amp;"AG"&amp;$A308),0),""))</f>
        <v/>
      </c>
      <c r="AD308" s="253" t="str">
        <f t="array" aca="1" ref="AD308" ca="1">IF(AD$2="","",IFERROR(IF(FIND(AD$2,$C308)&gt;=1,INDIRECT($B308&amp;"!"&amp;"AG"&amp;$A308),0),""))</f>
        <v/>
      </c>
      <c r="AE308" s="253" t="str">
        <f t="array" aca="1" ref="AE308" ca="1">IF(AE$2="","",IFERROR(IF(FIND(AE$2,$C308)&gt;=1,INDIRECT($B308&amp;"!"&amp;"AG"&amp;$A308),0),""))</f>
        <v/>
      </c>
      <c r="AF308" s="253" t="str">
        <f t="array" aca="1" ref="AF308" ca="1">IF(AF$2="","",IFERROR(IF(FIND(AF$2,$C308)&gt;=1,INDIRECT($B308&amp;"!"&amp;"AG"&amp;$A308),0),""))</f>
        <v/>
      </c>
      <c r="AG308" s="253" t="str">
        <f t="array" aca="1" ref="AG308" ca="1">IF(AG$2="","",IFERROR(IF(FIND(AG$2,$C308)&gt;=1,INDIRECT($B308&amp;"!"&amp;"AG"&amp;$A308),0),""))</f>
        <v/>
      </c>
      <c r="AH308" s="253" t="str">
        <f t="array" aca="1" ref="AH308" ca="1">IF(AH$2="","",IFERROR(IF(FIND(AH$2,$C308)&gt;=1,INDIRECT($B308&amp;"!"&amp;"AG"&amp;$A308),0),""))</f>
        <v/>
      </c>
      <c r="AI308" s="253" t="str">
        <f t="array" aca="1" ref="AI308" ca="1">IF(AI$2="","",IFERROR(IF(FIND(AI$2,$C308)&gt;=1,INDIRECT($B308&amp;"!"&amp;"AG"&amp;$A308),0),""))</f>
        <v/>
      </c>
      <c r="AJ308" s="253" t="str">
        <f t="array" aca="1" ref="AJ308" ca="1">IF(AJ$2="","",IFERROR(IF(FIND(AJ$2,$C308)&gt;=1,INDIRECT($B308&amp;"!"&amp;"AG"&amp;$A308),0),""))</f>
        <v/>
      </c>
      <c r="AK308" s="253" t="str">
        <f t="array" aca="1" ref="AK308" ca="1">IF(AK$2="","",IFERROR(IF(FIND(AK$2,$C308)&gt;=1,INDIRECT($B308&amp;"!"&amp;"AG"&amp;$A308),0),""))</f>
        <v/>
      </c>
      <c r="AL308" s="253" t="str">
        <f t="array" aca="1" ref="AL308" ca="1">IF(AL$2="","",IFERROR(IF(FIND(AL$2,$C308)&gt;=1,INDIRECT($B308&amp;"!"&amp;"AG"&amp;$A308),0),""))</f>
        <v/>
      </c>
      <c r="AM308" s="253" t="str">
        <f t="array" aca="1" ref="AM308" ca="1">IF(AM$2="","",IFERROR(IF(FIND(AM$2,$C308)&gt;=1,INDIRECT($B308&amp;"!"&amp;"AG"&amp;$A308),0),""))</f>
        <v/>
      </c>
      <c r="AN308" s="253" t="str">
        <f t="array" aca="1" ref="AN308" ca="1">IF(AN$2="","",IFERROR(IF(FIND(AN$2,$C308)&gt;=1,INDIRECT($B308&amp;"!"&amp;"AG"&amp;$A308),0),""))</f>
        <v/>
      </c>
      <c r="AO308" s="253" t="str">
        <f t="array" aca="1" ref="AO308" ca="1">IF(AO$2="","",IFERROR(IF(FIND(AO$2,$C308)&gt;=1,INDIRECT($B308&amp;"!"&amp;"AG"&amp;$A308),0),""))</f>
        <v/>
      </c>
      <c r="AP308" s="253" t="str">
        <f t="array" aca="1" ref="AP308" ca="1">IF(AP$2="","",IFERROR(IF(FIND(AP$2,$C308)&gt;=1,INDIRECT($B308&amp;"!"&amp;"AG"&amp;$A308),0),""))</f>
        <v/>
      </c>
      <c r="AQ308" s="253" t="str">
        <f t="array" aca="1" ref="AQ308" ca="1">IF(AQ$2="","",IFERROR(IF(FIND(AQ$2,$C308)&gt;=1,INDIRECT($B308&amp;"!"&amp;"AG"&amp;$A308),0),""))</f>
        <v/>
      </c>
      <c r="AR308" s="253" t="str">
        <f t="array" aca="1" ref="AR308" ca="1">IF(AR$2="","",IFERROR(IF(FIND(AR$2,$C308)&gt;=1,INDIRECT($B308&amp;"!"&amp;"AG"&amp;$A308),0),""))</f>
        <v/>
      </c>
      <c r="AS308" s="253" t="str">
        <f t="array" aca="1" ref="AS308" ca="1">IF(AS$2="","",IFERROR(IF(FIND(AS$2,$C308)&gt;=1,INDIRECT($B308&amp;"!"&amp;"AG"&amp;$A308),0),""))</f>
        <v/>
      </c>
      <c r="AU308" s="254" t="str">
        <f t="array" aca="1" ref="AU308" ca="1">IFERROR(INDIRECT(B308&amp;"!"&amp;"A"&amp;A308),"")</f>
        <v/>
      </c>
      <c r="AV308" s="2" t="str">
        <f t="shared" ca="1" si="229"/>
        <v/>
      </c>
      <c r="AW308" s="253" t="str">
        <f t="array" aca="1" ref="AW308" ca="1">IF(AW$2="","",IFERROR(IF(FIND(AW$2,$C308)&gt;=1,IF(INDIRECT($B308&amp;"!"&amp;"AH"&amp;$A308)="","",INDIRECT($B308&amp;"!"&amp;"AH"&amp;$A308)),0),""))</f>
        <v/>
      </c>
      <c r="AX308" s="253" t="str">
        <f t="array" aca="1" ref="AX308" ca="1">IF(AX$2="","",IFERROR(IF(FIND(AX$2,$C308)&gt;=1,IF(INDIRECT($B308&amp;"!"&amp;"AH"&amp;$A308)="","",INDIRECT($B308&amp;"!"&amp;"AH"&amp;$A308)),0),""))</f>
        <v/>
      </c>
      <c r="AY308" s="253" t="str">
        <f t="array" aca="1" ref="AY308" ca="1">IF(AY$2="","",IFERROR(IF(FIND(AY$2,$C308)&gt;=1,IF(INDIRECT($B308&amp;"!"&amp;"AH"&amp;$A308)="","",INDIRECT($B308&amp;"!"&amp;"AH"&amp;$A308)),0),""))</f>
        <v/>
      </c>
      <c r="AZ308" s="253" t="str">
        <f t="array" aca="1" ref="AZ308" ca="1">IF(AZ$2="","",IFERROR(IF(FIND(AZ$2,$C308)&gt;=1,IF(INDIRECT($B308&amp;"!"&amp;"AH"&amp;$A308)="","",INDIRECT($B308&amp;"!"&amp;"AH"&amp;$A308)),0),""))</f>
        <v/>
      </c>
      <c r="BA308" s="253" t="str">
        <f t="array" aca="1" ref="BA308" ca="1">IF(BA$2="","",IFERROR(IF(FIND(BA$2,$C308)&gt;=1,IF(INDIRECT($B308&amp;"!"&amp;"AH"&amp;$A308)="","",INDIRECT($B308&amp;"!"&amp;"AH"&amp;$A308)),0),""))</f>
        <v/>
      </c>
      <c r="BB308" s="253" t="str">
        <f t="array" aca="1" ref="BB308" ca="1">IF(BB$2="","",IFERROR(IF(FIND(BB$2,$C308)&gt;=1,IF(INDIRECT($B308&amp;"!"&amp;"AH"&amp;$A308)="","",INDIRECT($B308&amp;"!"&amp;"AH"&amp;$A308)),0),""))</f>
        <v/>
      </c>
      <c r="BC308" s="253" t="str">
        <f t="array" aca="1" ref="BC308" ca="1">IF(BC$2="","",IFERROR(IF(FIND(BC$2,$C308)&gt;=1,IF(INDIRECT($B308&amp;"!"&amp;"AH"&amp;$A308)="","",INDIRECT($B308&amp;"!"&amp;"AH"&amp;$A308)),0),""))</f>
        <v/>
      </c>
      <c r="BD308" s="253" t="str">
        <f t="array" aca="1" ref="BD308" ca="1">IF(BD$2="","",IFERROR(IF(FIND(BD$2,$C308)&gt;=1,IF(INDIRECT($B308&amp;"!"&amp;"AH"&amp;$A308)="","",INDIRECT($B308&amp;"!"&amp;"AH"&amp;$A308)),0),""))</f>
        <v/>
      </c>
      <c r="BE308" s="253" t="str">
        <f t="array" aca="1" ref="BE308" ca="1">IF(BE$2="","",IFERROR(IF(FIND(BE$2,$C308)&gt;=1,IF(INDIRECT($B308&amp;"!"&amp;"AH"&amp;$A308)="","",INDIRECT($B308&amp;"!"&amp;"AH"&amp;$A308)),0),""))</f>
        <v/>
      </c>
      <c r="BF308" s="253" t="str">
        <f t="array" aca="1" ref="BF308" ca="1">IF(BF$2="","",IFERROR(IF(FIND(BF$2,$C308)&gt;=1,IF(INDIRECT($B308&amp;"!"&amp;"AH"&amp;$A308)="","",INDIRECT($B308&amp;"!"&amp;"AH"&amp;$A308)),0),""))</f>
        <v/>
      </c>
      <c r="BG308" s="253" t="str">
        <f t="array" aca="1" ref="BG308" ca="1">IF(BG$2="","",IFERROR(IF(FIND(BG$2,$C308)&gt;=1,IF(INDIRECT($B308&amp;"!"&amp;"AH"&amp;$A308)="","",INDIRECT($B308&amp;"!"&amp;"AH"&amp;$A308)),0),""))</f>
        <v/>
      </c>
      <c r="BH308" s="253" t="str">
        <f t="array" aca="1" ref="BH308" ca="1">IF(BH$2="","",IFERROR(IF(FIND(BH$2,$C308)&gt;=1,IF(INDIRECT($B308&amp;"!"&amp;"AH"&amp;$A308)="","",INDIRECT($B308&amp;"!"&amp;"AH"&amp;$A308)),0),""))</f>
        <v/>
      </c>
      <c r="BI308" s="253" t="str">
        <f t="array" aca="1" ref="BI308" ca="1">IF(BI$2="","",IFERROR(IF(FIND(BI$2,$C308)&gt;=1,IF(INDIRECT($B308&amp;"!"&amp;"AH"&amp;$A308)="","",INDIRECT($B308&amp;"!"&amp;"AH"&amp;$A308)),0),""))</f>
        <v/>
      </c>
      <c r="BJ308" s="253" t="str">
        <f t="array" aca="1" ref="BJ308" ca="1">IF(BJ$2="","",IFERROR(IF(FIND(BJ$2,$C308)&gt;=1,IF(INDIRECT($B308&amp;"!"&amp;"AH"&amp;$A308)="","",INDIRECT($B308&amp;"!"&amp;"AH"&amp;$A308)),0),""))</f>
        <v/>
      </c>
      <c r="BK308" s="253" t="str">
        <f t="array" aca="1" ref="BK308" ca="1">IF(BK$2="","",IFERROR(IF(FIND(BK$2,$C308)&gt;=1,IF(INDIRECT($B308&amp;"!"&amp;"AH"&amp;$A308)="","",INDIRECT($B308&amp;"!"&amp;"AH"&amp;$A308)),0),""))</f>
        <v/>
      </c>
      <c r="BL308" s="253" t="str">
        <f t="array" aca="1" ref="BL308" ca="1">IF(BL$2="","",IFERROR(IF(FIND(BL$2,$C308)&gt;=1,IF(INDIRECT($B308&amp;"!"&amp;"AH"&amp;$A308)="","",INDIRECT($B308&amp;"!"&amp;"AH"&amp;$A308)),0),""))</f>
        <v/>
      </c>
      <c r="BM308" s="253" t="str">
        <f t="array" aca="1" ref="BM308" ca="1">IF(BM$2="","",IFERROR(IF(FIND(BM$2,$C308)&gt;=1,IF(INDIRECT($B308&amp;"!"&amp;"AH"&amp;$A308)="","",INDIRECT($B308&amp;"!"&amp;"AH"&amp;$A308)),0),""))</f>
        <v/>
      </c>
      <c r="BN308" s="253" t="str">
        <f t="array" aca="1" ref="BN308" ca="1">IF(BN$2="","",IFERROR(IF(FIND(BN$2,$C308)&gt;=1,IF(INDIRECT($B308&amp;"!"&amp;"AH"&amp;$A308)="","",INDIRECT($B308&amp;"!"&amp;"AH"&amp;$A308)),0),""))</f>
        <v/>
      </c>
      <c r="BO308" s="253" t="str">
        <f t="array" aca="1" ref="BO308" ca="1">IF(BO$2="","",IFERROR(IF(FIND(BO$2,$C308)&gt;=1,IF(INDIRECT($B308&amp;"!"&amp;"AH"&amp;$A308)="","",INDIRECT($B308&amp;"!"&amp;"AH"&amp;$A308)),0),""))</f>
        <v/>
      </c>
      <c r="BP308" s="253" t="str">
        <f t="array" aca="1" ref="BP308" ca="1">IF(BP$2="","",IFERROR(IF(FIND(BP$2,$C308)&gt;=1,IF(INDIRECT($B308&amp;"!"&amp;"AH"&amp;$A308)="","",INDIRECT($B308&amp;"!"&amp;"AH"&amp;$A308)),0),""))</f>
        <v/>
      </c>
      <c r="BQ308" s="253" t="str">
        <f t="array" aca="1" ref="BQ308" ca="1">IF(BQ$2="","",IFERROR(IF(FIND(BQ$2,$C308)&gt;=1,IF(INDIRECT($B308&amp;"!"&amp;"AH"&amp;$A308)="","",INDIRECT($B308&amp;"!"&amp;"AH"&amp;$A308)),0),""))</f>
        <v/>
      </c>
      <c r="BR308" s="253" t="str">
        <f t="array" aca="1" ref="BR308" ca="1">IF(BR$2="","",IFERROR(IF(FIND(BR$2,$C308)&gt;=1,IF(INDIRECT($B308&amp;"!"&amp;"AH"&amp;$A308)="","",INDIRECT($B308&amp;"!"&amp;"AH"&amp;$A308)),0),""))</f>
        <v/>
      </c>
      <c r="BS308" s="253" t="str">
        <f t="array" aca="1" ref="BS308" ca="1">IF(BS$2="","",IFERROR(IF(FIND(BS$2,$C308)&gt;=1,IF(INDIRECT($B308&amp;"!"&amp;"AH"&amp;$A308)="","",INDIRECT($B308&amp;"!"&amp;"AH"&amp;$A308)),0),""))</f>
        <v/>
      </c>
      <c r="BT308" s="253" t="str">
        <f t="array" aca="1" ref="BT308" ca="1">IF(BT$2="","",IFERROR(IF(FIND(BT$2,$C308)&gt;=1,IF(INDIRECT($B308&amp;"!"&amp;"AH"&amp;$A308)="","",INDIRECT($B308&amp;"!"&amp;"AH"&amp;$A308)),0),""))</f>
        <v/>
      </c>
      <c r="BU308" s="253" t="str">
        <f t="array" aca="1" ref="BU308" ca="1">IF(BU$2="","",IFERROR(IF(FIND(BU$2,$C308)&gt;=1,IF(INDIRECT($B308&amp;"!"&amp;"AH"&amp;$A308)="","",INDIRECT($B308&amp;"!"&amp;"AH"&amp;$A308)),0),""))</f>
        <v/>
      </c>
      <c r="BV308" s="253" t="str">
        <f t="array" aca="1" ref="BV308" ca="1">IF(BV$2="","",IFERROR(IF(FIND(BV$2,$C308)&gt;=1,IF(INDIRECT($B308&amp;"!"&amp;"AH"&amp;$A308)="","",INDIRECT($B308&amp;"!"&amp;"AH"&amp;$A308)),0),""))</f>
        <v/>
      </c>
      <c r="BW308" s="253" t="str">
        <f t="array" aca="1" ref="BW308" ca="1">IF(BW$2="","",IFERROR(IF(FIND(BW$2,$C308)&gt;=1,IF(INDIRECT($B308&amp;"!"&amp;"AH"&amp;$A308)="","",INDIRECT($B308&amp;"!"&amp;"AH"&amp;$A308)),0),""))</f>
        <v/>
      </c>
      <c r="BX308" s="253" t="str">
        <f t="array" aca="1" ref="BX308" ca="1">IF(BX$2="","",IFERROR(IF(FIND(BX$2,$C308)&gt;=1,IF(INDIRECT($B308&amp;"!"&amp;"AH"&amp;$A308)="","",INDIRECT($B308&amp;"!"&amp;"AH"&amp;$A308)),0),""))</f>
        <v/>
      </c>
      <c r="BY308" s="253" t="str">
        <f t="array" aca="1" ref="BY308" ca="1">IF(BY$2="","",IFERROR(IF(FIND(BY$2,$C308)&gt;=1,IF(INDIRECT($B308&amp;"!"&amp;"AH"&amp;$A308)="","",INDIRECT($B308&amp;"!"&amp;"AH"&amp;$A308)),0),""))</f>
        <v/>
      </c>
      <c r="BZ308" s="253" t="str">
        <f t="array" aca="1" ref="BZ308" ca="1">IF(BZ$2="","",IFERROR(IF(FIND(BZ$2,$C308)&gt;=1,IF(INDIRECT($B308&amp;"!"&amp;"AH"&amp;$A308)="","",INDIRECT($B308&amp;"!"&amp;"AH"&amp;$A308)),0),""))</f>
        <v/>
      </c>
      <c r="CA308" s="253" t="str">
        <f t="array" aca="1" ref="CA308" ca="1">IF(CA$2="","",IFERROR(IF(FIND(CA$2,$C308)&gt;=1,IF(INDIRECT($B308&amp;"!"&amp;"AH"&amp;$A308)="","",INDIRECT($B308&amp;"!"&amp;"AH"&amp;$A308)),0),""))</f>
        <v/>
      </c>
      <c r="CB308" s="253" t="str">
        <f t="array" aca="1" ref="CB308" ca="1">IF(CB$2="","",IFERROR(IF(FIND(CB$2,$C308)&gt;=1,IF(INDIRECT($B308&amp;"!"&amp;"AH"&amp;$A308)="","",INDIRECT($B308&amp;"!"&amp;"AH"&amp;$A308)),0),""))</f>
        <v/>
      </c>
      <c r="CC308" s="253" t="str">
        <f t="array" aca="1" ref="CC308" ca="1">IF(CC$2="","",IFERROR(IF(FIND(CC$2,$C308)&gt;=1,IF(INDIRECT($B308&amp;"!"&amp;"AH"&amp;$A308)="","",INDIRECT($B308&amp;"!"&amp;"AH"&amp;$A308)),0),""))</f>
        <v/>
      </c>
      <c r="CD308" s="253" t="str">
        <f t="array" aca="1" ref="CD308" ca="1">IF(CD$2="","",IFERROR(IF(FIND(CD$2,$C308)&gt;=1,IF(INDIRECT($B308&amp;"!"&amp;"AH"&amp;$A308)="","",INDIRECT($B308&amp;"!"&amp;"AH"&amp;$A308)),0),""))</f>
        <v/>
      </c>
      <c r="CE308" s="253" t="str">
        <f t="array" aca="1" ref="CE308" ca="1">IF(CE$2="","",IFERROR(IF(FIND(CE$2,$C308)&gt;=1,IF(INDIRECT($B308&amp;"!"&amp;"AH"&amp;$A308)="","",INDIRECT($B308&amp;"!"&amp;"AH"&amp;$A308)),0),""))</f>
        <v/>
      </c>
      <c r="CF308" s="253" t="str">
        <f t="array" aca="1" ref="CF308" ca="1">IF(CF$2="","",IFERROR(IF(FIND(CF$2,$C308)&gt;=1,IF(INDIRECT($B308&amp;"!"&amp;"AH"&amp;$A308)="","",INDIRECT($B308&amp;"!"&amp;"AH"&amp;$A308)),0),""))</f>
        <v/>
      </c>
      <c r="CG308" s="253" t="str">
        <f t="array" aca="1" ref="CG308" ca="1">IF(CG$2="","",IFERROR(IF(FIND(CG$2,$C308)&gt;=1,IF(INDIRECT($B308&amp;"!"&amp;"AH"&amp;$A308)="","",INDIRECT($B308&amp;"!"&amp;"AH"&amp;$A308)),0),""))</f>
        <v/>
      </c>
      <c r="CH308" s="253" t="str">
        <f t="array" aca="1" ref="CH308" ca="1">IF(CH$2="","",IFERROR(IF(FIND(CH$2,$C308)&gt;=1,IF(INDIRECT($B308&amp;"!"&amp;"AH"&amp;$A308)="","",INDIRECT($B308&amp;"!"&amp;"AH"&amp;$A308)),0),""))</f>
        <v/>
      </c>
      <c r="CI308" s="253" t="str">
        <f t="array" aca="1" ref="CI308" ca="1">IF(CI$2="","",IFERROR(IF(FIND(CI$2,$C308)&gt;=1,IF(INDIRECT($B308&amp;"!"&amp;"AH"&amp;$A308)="","",INDIRECT($B308&amp;"!"&amp;"AH"&amp;$A308)),0),""))</f>
        <v/>
      </c>
      <c r="CJ308" s="253" t="str">
        <f t="array" aca="1" ref="CJ308" ca="1">IF(CJ$2="","",IFERROR(IF(FIND(CJ$2,$C308)&gt;=1,IF(INDIRECT($B308&amp;"!"&amp;"AH"&amp;$A308)="","",INDIRECT($B308&amp;"!"&amp;"AH"&amp;$A308)),0),""))</f>
        <v/>
      </c>
      <c r="CK308" s="253" t="str">
        <f t="array" aca="1" ref="CK308" ca="1">IF(CK$2="","",IFERROR(IF(FIND(CK$2,$C308)&gt;=1,IF(INDIRECT($B308&amp;"!"&amp;"AH"&amp;$A308)="","",INDIRECT($B308&amp;"!"&amp;"AH"&amp;$A308)),0),""))</f>
        <v/>
      </c>
      <c r="CL308" s="253" t="str">
        <f t="array" aca="1" ref="CL308" ca="1">IF(CL$2="","",IFERROR(IF(FIND(CL$2,$C308)&gt;=1,IF(INDIRECT($B308&amp;"!"&amp;"AH"&amp;$A308)="","",INDIRECT($B308&amp;"!"&amp;"AH"&amp;$A308)),0),""))</f>
        <v/>
      </c>
      <c r="CO308" s="2" t="str">
        <f t="shared" ca="1" si="231"/>
        <v/>
      </c>
      <c r="CP308" s="253" t="str">
        <f t="array" aca="1" ref="CP308" ca="1">IF(CP$2="","",IFERROR(IF(FIND(CP$2,$C308)&gt;=1,INDIRECT($B308&amp;"!"&amp;"AG"&amp;$A308),0),""))</f>
        <v/>
      </c>
      <c r="CQ308" s="253" t="str">
        <f t="array" aca="1" ref="CQ308" ca="1">IF(CQ$2="","",IFERROR(IF(FIND(CQ$2,$C308)&gt;=1,INDIRECT($B308&amp;"!"&amp;"AG"&amp;$A308),0),""))</f>
        <v/>
      </c>
      <c r="CR308" s="253" t="str">
        <f t="array" aca="1" ref="CR308" ca="1">IF(CR$2="","",IFERROR(IF(FIND(CR$2,$C308)&gt;=1,INDIRECT($B308&amp;"!"&amp;"AG"&amp;$A308),0),""))</f>
        <v/>
      </c>
      <c r="CS308" s="253" t="str">
        <f t="array" aca="1" ref="CS308" ca="1">IF(CS$2="","",IFERROR(IF(FIND(CS$2,$C308)&gt;=1,INDIRECT($B308&amp;"!"&amp;"AG"&amp;$A308),0),""))</f>
        <v/>
      </c>
      <c r="CV308" s="2" t="str">
        <f t="shared" ca="1" si="232"/>
        <v/>
      </c>
      <c r="CW308" s="253" t="str">
        <f t="array" aca="1" ref="CW308" ca="1">IF(CW$2="","",IFERROR(IF(FIND(CW$2,$C308)&gt;=1,IF(INDIRECT($B308&amp;"!"&amp;"AH"&amp;$A308)="","",INDIRECT($B308&amp;"!"&amp;"AH"&amp;$A308)&amp;" "),0),""))</f>
        <v/>
      </c>
      <c r="CX308" s="253" t="str">
        <f t="array" aca="1" ref="CX308" ca="1">IF(CX$2="","",IFERROR(IF(FIND(CX$2,$C308)&gt;=1,IF(INDIRECT($B308&amp;"!"&amp;"AH"&amp;$A308)="","",INDIRECT($B308&amp;"!"&amp;"AH"&amp;$A308)&amp;" "),0),""))</f>
        <v/>
      </c>
      <c r="CY308" s="253" t="str">
        <f t="array" aca="1" ref="CY308" ca="1">IF(CY$2="","",IFERROR(IF(FIND(CY$2,$C308)&gt;=1,IF(INDIRECT($B308&amp;"!"&amp;"AH"&amp;$A308)="","",INDIRECT($B308&amp;"!"&amp;"AH"&amp;$A308)&amp;" "),0),""))</f>
        <v/>
      </c>
      <c r="CZ308" s="253" t="str">
        <f t="array" aca="1" ref="CZ308" ca="1">IF(CZ$2="","",IFERROR(IF(FIND(CZ$2,$C308)&gt;=1,IF(INDIRECT($B308&amp;"!"&amp;"AH"&amp;$A308)="","",INDIRECT($B308&amp;"!"&amp;"AH"&amp;$A308)&amp;" "),0),""))</f>
        <v/>
      </c>
      <c r="DC308" s="2" t="str">
        <f t="shared" ca="1" si="233"/>
        <v/>
      </c>
      <c r="DD308" s="253" t="str" cm="1">
        <f t="array" aca="1" ref="DD308" ca="1">IF(DD$2="","",IFERROR(IF(FIND(DD$2,$C308)&gt;=1,INDIRECT($B308&amp;"!"&amp;"AG"&amp;$A308),0),""))</f>
        <v/>
      </c>
      <c r="DE308" s="253" t="str" cm="1">
        <f t="array" aca="1" ref="DE308" ca="1">IF(DE$2="","",IFERROR(IF(FIND(DE$2,$C308)&gt;=1,INDIRECT($B308&amp;"!"&amp;"AG"&amp;$A308),0),""))</f>
        <v/>
      </c>
      <c r="DF308" s="253" t="str" cm="1">
        <f t="array" aca="1" ref="DF308" ca="1">IF(DF$2="","",IFERROR(IF(FIND(DF$2,$C308)&gt;=1,INDIRECT($B308&amp;"!"&amp;"AG"&amp;$A308),0),""))</f>
        <v/>
      </c>
      <c r="DG308" s="253" t="str" cm="1">
        <f t="array" aca="1" ref="DG308" ca="1">IF(DG$2="","",IFERROR(IF(FIND(DG$2,$C308)&gt;=1,INDIRECT($B308&amp;"!"&amp;"AG"&amp;$A308),0),""))</f>
        <v/>
      </c>
      <c r="DH308" s="253" t="str" cm="1">
        <f t="array" aca="1" ref="DH308" ca="1">IF(DH$2="","",IFERROR(IF(FIND(DH$2,$C308)&gt;=1,INDIRECT($B308&amp;"!"&amp;"AG"&amp;$A308),0),""))</f>
        <v/>
      </c>
      <c r="DI308" s="253" t="str" cm="1">
        <f t="array" aca="1" ref="DI308" ca="1">IF(DI$2="","",IFERROR(IF(FIND(DI$2,$C308)&gt;=1,INDIRECT($B308&amp;"!"&amp;"AG"&amp;$A308),0),""))</f>
        <v/>
      </c>
      <c r="DJ308" s="253" t="str" cm="1">
        <f t="array" aca="1" ref="DJ308" ca="1">IF(DJ$2="","",IFERROR(IF(FIND(DJ$2,$C308)&gt;=1,INDIRECT($B308&amp;"!"&amp;"AG"&amp;$A308),0),""))</f>
        <v/>
      </c>
      <c r="DK308" s="253" t="str" cm="1">
        <f t="array" aca="1" ref="DK308" ca="1">IF(DK$2="","",IFERROR(IF(FIND(DK$2,$C308)&gt;=1,INDIRECT($B308&amp;"!"&amp;"AG"&amp;$A308),0),""))</f>
        <v/>
      </c>
      <c r="DL308" s="253" t="str" cm="1">
        <f t="array" aca="1" ref="DL308" ca="1">IF(DL$2="","",IFERROR(IF(FIND(DL$2,$C308)&gt;=1,INDIRECT($B308&amp;"!"&amp;"AG"&amp;$A308),0),""))</f>
        <v/>
      </c>
      <c r="DM308" s="253" t="str" cm="1">
        <f t="array" aca="1" ref="DM308" ca="1">IF(DM$2="","",IFERROR(IF(FIND(DM$2,$C308)&gt;=1,INDIRECT($B308&amp;"!"&amp;"AG"&amp;$A308),0),""))</f>
        <v/>
      </c>
      <c r="DN308" s="253" t="str" cm="1">
        <f t="array" aca="1" ref="DN308" ca="1">IF(DN$2="","",IFERROR(IF(FIND(DN$2,$C308)&gt;=1,INDIRECT($B308&amp;"!"&amp;"AG"&amp;$A308),0),""))</f>
        <v/>
      </c>
      <c r="DO308" s="253" t="str" cm="1">
        <f t="array" aca="1" ref="DO308" ca="1">IF(DO$2="","",IFERROR(IF(FIND(DO$2,$C308)&gt;=1,INDIRECT($B308&amp;"!"&amp;"AG"&amp;$A308),0),""))</f>
        <v/>
      </c>
      <c r="DP308" s="253" t="str" cm="1">
        <f t="array" aca="1" ref="DP308" ca="1">IF(DP$2="","",IFERROR(IF(FIND(DP$2,$C308)&gt;=1,INDIRECT($B308&amp;"!"&amp;"AG"&amp;$A308),0),""))</f>
        <v/>
      </c>
      <c r="DQ308" s="253" t="str" cm="1">
        <f t="array" aca="1" ref="DQ308" ca="1">IF(DQ$2="","",IFERROR(IF(FIND(DQ$2,$C308)&gt;=1,INDIRECT($B308&amp;"!"&amp;"AG"&amp;$A308),0),""))</f>
        <v/>
      </c>
      <c r="DR308" s="253" t="str" cm="1">
        <f t="array" aca="1" ref="DR308" ca="1">IF(DR$2="","",IFERROR(IF(FIND(DR$2,$C308)&gt;=1,INDIRECT($B308&amp;"!"&amp;"AG"&amp;$A308),0),""))</f>
        <v/>
      </c>
      <c r="DS308" s="253" t="str" cm="1">
        <f t="array" aca="1" ref="DS308" ca="1">IF(DS$2="","",IFERROR(IF(FIND(DS$2,$C308)&gt;=1,INDIRECT($B308&amp;"!"&amp;"AG"&amp;$A308),0),""))</f>
        <v/>
      </c>
      <c r="DT308" s="253" t="str" cm="1">
        <f t="array" aca="1" ref="DT308" ca="1">IF(DT$2="","",IFERROR(IF(FIND(DT$2,$C308)&gt;=1,INDIRECT($B308&amp;"!"&amp;"AG"&amp;$A308),0),""))</f>
        <v/>
      </c>
      <c r="DU308" s="253" t="str" cm="1">
        <f t="array" aca="1" ref="DU308" ca="1">IF(DU$2="","",IFERROR(IF(FIND(DU$2,$C308)&gt;=1,INDIRECT($B308&amp;"!"&amp;"AG"&amp;$A308),0),""))</f>
        <v/>
      </c>
      <c r="DV308" s="253" t="str" cm="1">
        <f t="array" aca="1" ref="DV308" ca="1">IF(DV$2="","",IFERROR(IF(FIND(DV$2,$C308)&gt;=1,INDIRECT($B308&amp;"!"&amp;"AG"&amp;$A308),0),""))</f>
        <v/>
      </c>
      <c r="DW308" s="253" t="str" cm="1">
        <f t="array" aca="1" ref="DW308" ca="1">IF(DW$2="","",IFERROR(IF(FIND(DW$2,$C308)&gt;=1,INDIRECT($B308&amp;"!"&amp;"AG"&amp;$A308),0),""))</f>
        <v/>
      </c>
      <c r="DX308" s="253" t="str" cm="1">
        <f t="array" aca="1" ref="DX308" ca="1">IF(DX$2="","",IFERROR(IF(FIND(DX$2,$C308)&gt;=1,INDIRECT($B308&amp;"!"&amp;"AG"&amp;$A308),0),""))</f>
        <v/>
      </c>
      <c r="DY308" s="253" t="str" cm="1">
        <f t="array" aca="1" ref="DY308" ca="1">IF(DY$2="","",IFERROR(IF(FIND(DY$2,$C308)&gt;=1,INDIRECT($B308&amp;"!"&amp;"AG"&amp;$A308),0),""))</f>
        <v/>
      </c>
      <c r="DZ308" s="253" t="str" cm="1">
        <f t="array" aca="1" ref="DZ308" ca="1">IF(DZ$2="","",IFERROR(IF(FIND(DZ$2,$C308)&gt;=1,INDIRECT($B308&amp;"!"&amp;"AG"&amp;$A308),0),""))</f>
        <v/>
      </c>
      <c r="EA308" s="253" t="str" cm="1">
        <f t="array" aca="1" ref="EA308" ca="1">IF(EA$2="","",IFERROR(IF(FIND(EA$2,$C308)&gt;=1,INDIRECT($B308&amp;"!"&amp;"AG"&amp;$A308),0),""))</f>
        <v/>
      </c>
      <c r="EB308" s="253" t="str" cm="1">
        <f t="array" aca="1" ref="EB308" ca="1">IF(EB$2="","",IFERROR(IF(FIND(EB$2,$C308)&gt;=1,INDIRECT($B308&amp;"!"&amp;"AG"&amp;$A308),0),""))</f>
        <v/>
      </c>
      <c r="EC308" s="253" t="str" cm="1">
        <f t="array" aca="1" ref="EC308" ca="1">IF(EC$2="","",IFERROR(IF(FIND(EC$2,$C308)&gt;=1,INDIRECT($B308&amp;"!"&amp;"AG"&amp;$A308),0),""))</f>
        <v/>
      </c>
      <c r="ED308" s="253" t="str" cm="1">
        <f t="array" aca="1" ref="ED308" ca="1">IF(ED$2="","",IFERROR(IF(FIND(ED$2,$C308)&gt;=1,INDIRECT($B308&amp;"!"&amp;"AG"&amp;$A308),0),""))</f>
        <v/>
      </c>
      <c r="EE308" s="253" t="str" cm="1">
        <f t="array" aca="1" ref="EE308" ca="1">IF(EE$2="","",IFERROR(IF(FIND(EE$2,$C308)&gt;=1,INDIRECT($B308&amp;"!"&amp;"AG"&amp;$A308),0),""))</f>
        <v/>
      </c>
      <c r="EF308" s="253" t="str" cm="1">
        <f t="array" aca="1" ref="EF308" ca="1">IF(EF$2="","",IFERROR(IF(FIND(EF$2,$C308)&gt;=1,INDIRECT($B308&amp;"!"&amp;"AG"&amp;$A308),0),""))</f>
        <v/>
      </c>
      <c r="EG308" s="253" t="str" cm="1">
        <f t="array" aca="1" ref="EG308" ca="1">IF(EG$2="","",IFERROR(IF(FIND(EG$2,$C308)&gt;=1,INDIRECT($B308&amp;"!"&amp;"AG"&amp;$A308),0),""))</f>
        <v/>
      </c>
      <c r="EH308" s="253" t="str" cm="1">
        <f t="array" aca="1" ref="EH308" ca="1">IF(EH$2="","",IFERROR(IF(FIND(EH$2,$C308)&gt;=1,INDIRECT($B308&amp;"!"&amp;"AG"&amp;$A308),0),""))</f>
        <v/>
      </c>
      <c r="EI308" s="253" t="str" cm="1">
        <f t="array" aca="1" ref="EI308" ca="1">IF(EI$2="","",IFERROR(IF(FIND(EI$2,$C308)&gt;=1,INDIRECT($B308&amp;"!"&amp;"AG"&amp;$A308),0),""))</f>
        <v/>
      </c>
      <c r="EJ308" s="253" t="str" cm="1">
        <f t="array" aca="1" ref="EJ308" ca="1">IF(EJ$2="","",IFERROR(IF(FIND(EJ$2,$C308)&gt;=1,INDIRECT($B308&amp;"!"&amp;"AG"&amp;$A308),0),""))</f>
        <v/>
      </c>
      <c r="EK308" s="253" t="str" cm="1">
        <f t="array" aca="1" ref="EK308" ca="1">IF(EK$2="","",IFERROR(IF(FIND(EK$2,$C308)&gt;=1,INDIRECT($B308&amp;"!"&amp;"AG"&amp;$A308),0),""))</f>
        <v/>
      </c>
      <c r="EL308" s="253" t="str" cm="1">
        <f t="array" aca="1" ref="EL308" ca="1">IF(EL$2="","",IFERROR(IF(FIND(EL$2,$C308)&gt;=1,INDIRECT($B308&amp;"!"&amp;"AG"&amp;$A308),0),""))</f>
        <v/>
      </c>
      <c r="EM308" s="253" t="str" cm="1">
        <f t="array" aca="1" ref="EM308" ca="1">IF(EM$2="","",IFERROR(IF(FIND(EM$2,$C308)&gt;=1,INDIRECT($B308&amp;"!"&amp;"AG"&amp;$A308),0),""))</f>
        <v/>
      </c>
      <c r="EN308" s="253" t="str" cm="1">
        <f t="array" aca="1" ref="EN308" ca="1">IF(EN$2="","",IFERROR(IF(FIND(EN$2,$C308)&gt;=1,INDIRECT($B308&amp;"!"&amp;"AG"&amp;$A308),0),""))</f>
        <v/>
      </c>
      <c r="EO308" s="253" t="str" cm="1">
        <f t="array" aca="1" ref="EO308" ca="1">IF(EO$2="","",IFERROR(IF(FIND(EO$2,$C308)&gt;=1,INDIRECT($B308&amp;"!"&amp;"AG"&amp;$A308),0),""))</f>
        <v/>
      </c>
      <c r="EP308" s="253" t="str" cm="1">
        <f t="array" aca="1" ref="EP308" ca="1">IF(EP$2="","",IFERROR(IF(FIND(EP$2,$C308)&gt;=1,INDIRECT($B308&amp;"!"&amp;"AG"&amp;$A308),0),""))</f>
        <v/>
      </c>
      <c r="EQ308" s="253" t="str" cm="1">
        <f t="array" aca="1" ref="EQ308" ca="1">IF(EQ$2="","",IFERROR(IF(FIND(EQ$2,$C308)&gt;=1,INDIRECT($B308&amp;"!"&amp;"AG"&amp;$A308),0),""))</f>
        <v/>
      </c>
      <c r="ER308" s="253" t="str" cm="1">
        <f t="array" aca="1" ref="ER308" ca="1">IF(ER$2="","",IFERROR(IF(FIND(ER$2,$C308)&gt;=1,INDIRECT($B308&amp;"!"&amp;"AG"&amp;$A308),0),""))</f>
        <v/>
      </c>
      <c r="ES308" s="253" t="str" cm="1">
        <f t="array" aca="1" ref="ES308" ca="1">IF(ES$2="","",IFERROR(IF(FIND(ES$2,$C308)&gt;=1,INDIRECT($B308&amp;"!"&amp;"AG"&amp;$A308),0),""))</f>
        <v/>
      </c>
      <c r="ET308" s="253" t="str" cm="1">
        <f t="array" aca="1" ref="ET308" ca="1">IF(ET$2="","",IFERROR(IF(FIND(ET$2,$C308)&gt;=1,INDIRECT($B308&amp;"!"&amp;"AG"&amp;$A308),0),""))</f>
        <v/>
      </c>
      <c r="EU308" s="253" t="str" cm="1">
        <f t="array" aca="1" ref="EU308" ca="1">IF(EU$2="","",IFERROR(IF(FIND(EU$2,$C308)&gt;=1,INDIRECT($B308&amp;"!"&amp;"AG"&amp;$A308),0),""))</f>
        <v/>
      </c>
      <c r="EV308" s="253" t="str" cm="1">
        <f t="array" aca="1" ref="EV308" ca="1">IF(EV$2="","",IFERROR(IF(FIND(EV$2,$C308)&gt;=1,INDIRECT($B308&amp;"!"&amp;"AG"&amp;$A308),0),""))</f>
        <v/>
      </c>
    </row>
    <row r="309" spans="1:152" x14ac:dyDescent="0.3">
      <c r="A309" s="252">
        <f t="shared" ca="1" si="269"/>
        <v>31</v>
      </c>
      <c r="B309" s="252" t="str">
        <f t="shared" si="270"/>
        <v>Jun_2024</v>
      </c>
      <c r="C309" s="252" t="str">
        <f t="shared" ca="1" si="268"/>
        <v/>
      </c>
      <c r="D309" s="253" t="str">
        <f t="array" aca="1" ref="D309" ca="1">IF(D$2="","",IFERROR(IF(FIND(D$2,$C309)&gt;=1,INDIRECT($B309&amp;"!"&amp;"AG"&amp;$A309),0),""))</f>
        <v/>
      </c>
      <c r="E309" s="253" t="str">
        <f t="array" aca="1" ref="E309" ca="1">IF(E$2="","",IFERROR(IF(FIND(E$2,$C309)&gt;=1,INDIRECT($B309&amp;"!"&amp;"AG"&amp;$A309),0),""))</f>
        <v/>
      </c>
      <c r="F309" s="253" t="str">
        <f t="array" aca="1" ref="F309" ca="1">IF(F$2="","",IFERROR(IF(FIND(F$2,$C309)&gt;=1,INDIRECT($B309&amp;"!"&amp;"AG"&amp;$A309),0),""))</f>
        <v/>
      </c>
      <c r="G309" s="253" t="str">
        <f t="array" aca="1" ref="G309" ca="1">IF(G$2="","",IFERROR(IF(FIND(G$2,$C309)&gt;=1,INDIRECT($B309&amp;"!"&amp;"AG"&amp;$A309),0),""))</f>
        <v/>
      </c>
      <c r="H309" s="253" t="str">
        <f t="array" aca="1" ref="H309" ca="1">IF(H$2="","",IFERROR(IF(FIND(H$2,$C309)&gt;=1,INDIRECT($B309&amp;"!"&amp;"AG"&amp;$A309),0),""))</f>
        <v/>
      </c>
      <c r="I309" s="253" t="str">
        <f t="array" aca="1" ref="I309" ca="1">IF(I$2="","",IFERROR(IF(FIND(I$2,$C309)&gt;=1,INDIRECT($B309&amp;"!"&amp;"AG"&amp;$A309),0),""))</f>
        <v/>
      </c>
      <c r="J309" s="253" t="str">
        <f t="array" aca="1" ref="J309" ca="1">IF(J$2="","",IFERROR(IF(FIND(J$2,$C309)&gt;=1,INDIRECT($B309&amp;"!"&amp;"AG"&amp;$A309),0),""))</f>
        <v/>
      </c>
      <c r="K309" s="253" t="str">
        <f t="array" aca="1" ref="K309" ca="1">IF(K$2="","",IFERROR(IF(FIND(K$2,$C309)&gt;=1,INDIRECT($B309&amp;"!"&amp;"AG"&amp;$A309),0),""))</f>
        <v/>
      </c>
      <c r="L309" s="253" t="str">
        <f t="array" aca="1" ref="L309" ca="1">IF(L$2="","",IFERROR(IF(FIND(L$2,$C309)&gt;=1,INDIRECT($B309&amp;"!"&amp;"AG"&amp;$A309),0),""))</f>
        <v/>
      </c>
      <c r="M309" s="253" t="str">
        <f t="array" aca="1" ref="M309" ca="1">IF(M$2="","",IFERROR(IF(FIND(M$2,$C309)&gt;=1,INDIRECT($B309&amp;"!"&amp;"AG"&amp;$A309),0),""))</f>
        <v/>
      </c>
      <c r="N309" s="253" t="str">
        <f t="array" aca="1" ref="N309" ca="1">IF(N$2="","",IFERROR(IF(FIND(N$2,$C309)&gt;=1,INDIRECT($B309&amp;"!"&amp;"AG"&amp;$A309),0),""))</f>
        <v/>
      </c>
      <c r="O309" s="253" t="str">
        <f t="array" aca="1" ref="O309" ca="1">IF(O$2="","",IFERROR(IF(FIND(O$2,$C309)&gt;=1,INDIRECT($B309&amp;"!"&amp;"AG"&amp;$A309),0),""))</f>
        <v/>
      </c>
      <c r="P309" s="253" t="str">
        <f t="array" aca="1" ref="P309" ca="1">IF(P$2="","",IFERROR(IF(FIND(P$2,$C309)&gt;=1,INDIRECT($B309&amp;"!"&amp;"AG"&amp;$A309),0),""))</f>
        <v/>
      </c>
      <c r="Q309" s="253" t="str">
        <f t="array" aca="1" ref="Q309" ca="1">IF(Q$2="","",IFERROR(IF(FIND(Q$2,$C309)&gt;=1,INDIRECT($B309&amp;"!"&amp;"AG"&amp;$A309),0),""))</f>
        <v/>
      </c>
      <c r="R309" s="253" t="str">
        <f t="array" aca="1" ref="R309" ca="1">IF(R$2="","",IFERROR(IF(FIND(R$2,$C309)&gt;=1,INDIRECT($B309&amp;"!"&amp;"AG"&amp;$A309),0),""))</f>
        <v/>
      </c>
      <c r="S309" s="253" t="str">
        <f t="array" aca="1" ref="S309" ca="1">IF(S$2="","",IFERROR(IF(FIND(S$2,$C309)&gt;=1,INDIRECT($B309&amp;"!"&amp;"AG"&amp;$A309),0),""))</f>
        <v/>
      </c>
      <c r="T309" s="253" t="str">
        <f t="array" aca="1" ref="T309" ca="1">IF(T$2="","",IFERROR(IF(FIND(T$2,$C309)&gt;=1,INDIRECT($B309&amp;"!"&amp;"AG"&amp;$A309),0),""))</f>
        <v/>
      </c>
      <c r="U309" s="253" t="str">
        <f t="array" aca="1" ref="U309" ca="1">IF(U$2="","",IFERROR(IF(FIND(U$2,$C309)&gt;=1,INDIRECT($B309&amp;"!"&amp;"AG"&amp;$A309),0),""))</f>
        <v/>
      </c>
      <c r="V309" s="253" t="str">
        <f t="array" aca="1" ref="V309" ca="1">IF(V$2="","",IFERROR(IF(FIND(V$2,$C309)&gt;=1,INDIRECT($B309&amp;"!"&amp;"AG"&amp;$A309),0),""))</f>
        <v/>
      </c>
      <c r="W309" s="253" t="str">
        <f t="array" aca="1" ref="W309" ca="1">IF(W$2="","",IFERROR(IF(FIND(W$2,$C309)&gt;=1,INDIRECT($B309&amp;"!"&amp;"AG"&amp;$A309),0),""))</f>
        <v/>
      </c>
      <c r="X309" s="253" t="str">
        <f t="array" aca="1" ref="X309" ca="1">IF(X$2="","",IFERROR(IF(FIND(X$2,$C309)&gt;=1,INDIRECT($B309&amp;"!"&amp;"AG"&amp;$A309),0),""))</f>
        <v/>
      </c>
      <c r="Y309" s="253" t="str">
        <f t="array" aca="1" ref="Y309" ca="1">IF(Y$2="","",IFERROR(IF(FIND(Y$2,$C309)&gt;=1,INDIRECT($B309&amp;"!"&amp;"AG"&amp;$A309),0),""))</f>
        <v/>
      </c>
      <c r="Z309" s="253" t="str">
        <f t="array" aca="1" ref="Z309" ca="1">IF(Z$2="","",IFERROR(IF(FIND(Z$2,$C309)&gt;=1,INDIRECT($B309&amp;"!"&amp;"AG"&amp;$A309),0),""))</f>
        <v/>
      </c>
      <c r="AA309" s="253" t="str">
        <f t="array" aca="1" ref="AA309" ca="1">IF(AA$2="","",IFERROR(IF(FIND(AA$2,$C309)&gt;=1,INDIRECT($B309&amp;"!"&amp;"AG"&amp;$A309),0),""))</f>
        <v/>
      </c>
      <c r="AB309" s="253" t="str">
        <f t="array" aca="1" ref="AB309" ca="1">IF(AB$2="","",IFERROR(IF(FIND(AB$2,$C309)&gt;=1,INDIRECT($B309&amp;"!"&amp;"AG"&amp;$A309),0),""))</f>
        <v/>
      </c>
      <c r="AC309" s="253" t="str">
        <f t="array" aca="1" ref="AC309" ca="1">IF(AC$2="","",IFERROR(IF(FIND(AC$2,$C309)&gt;=1,INDIRECT($B309&amp;"!"&amp;"AG"&amp;$A309),0),""))</f>
        <v/>
      </c>
      <c r="AD309" s="253" t="str">
        <f t="array" aca="1" ref="AD309" ca="1">IF(AD$2="","",IFERROR(IF(FIND(AD$2,$C309)&gt;=1,INDIRECT($B309&amp;"!"&amp;"AG"&amp;$A309),0),""))</f>
        <v/>
      </c>
      <c r="AE309" s="253" t="str">
        <f t="array" aca="1" ref="AE309" ca="1">IF(AE$2="","",IFERROR(IF(FIND(AE$2,$C309)&gt;=1,INDIRECT($B309&amp;"!"&amp;"AG"&amp;$A309),0),""))</f>
        <v/>
      </c>
      <c r="AF309" s="253" t="str">
        <f t="array" aca="1" ref="AF309" ca="1">IF(AF$2="","",IFERROR(IF(FIND(AF$2,$C309)&gt;=1,INDIRECT($B309&amp;"!"&amp;"AG"&amp;$A309),0),""))</f>
        <v/>
      </c>
      <c r="AG309" s="253" t="str">
        <f t="array" aca="1" ref="AG309" ca="1">IF(AG$2="","",IFERROR(IF(FIND(AG$2,$C309)&gt;=1,INDIRECT($B309&amp;"!"&amp;"AG"&amp;$A309),0),""))</f>
        <v/>
      </c>
      <c r="AH309" s="253" t="str">
        <f t="array" aca="1" ref="AH309" ca="1">IF(AH$2="","",IFERROR(IF(FIND(AH$2,$C309)&gt;=1,INDIRECT($B309&amp;"!"&amp;"AG"&amp;$A309),0),""))</f>
        <v/>
      </c>
      <c r="AI309" s="253" t="str">
        <f t="array" aca="1" ref="AI309" ca="1">IF(AI$2="","",IFERROR(IF(FIND(AI$2,$C309)&gt;=1,INDIRECT($B309&amp;"!"&amp;"AG"&amp;$A309),0),""))</f>
        <v/>
      </c>
      <c r="AJ309" s="253" t="str">
        <f t="array" aca="1" ref="AJ309" ca="1">IF(AJ$2="","",IFERROR(IF(FIND(AJ$2,$C309)&gt;=1,INDIRECT($B309&amp;"!"&amp;"AG"&amp;$A309),0),""))</f>
        <v/>
      </c>
      <c r="AK309" s="253" t="str">
        <f t="array" aca="1" ref="AK309" ca="1">IF(AK$2="","",IFERROR(IF(FIND(AK$2,$C309)&gt;=1,INDIRECT($B309&amp;"!"&amp;"AG"&amp;$A309),0),""))</f>
        <v/>
      </c>
      <c r="AL309" s="253" t="str">
        <f t="array" aca="1" ref="AL309" ca="1">IF(AL$2="","",IFERROR(IF(FIND(AL$2,$C309)&gt;=1,INDIRECT($B309&amp;"!"&amp;"AG"&amp;$A309),0),""))</f>
        <v/>
      </c>
      <c r="AM309" s="253" t="str">
        <f t="array" aca="1" ref="AM309" ca="1">IF(AM$2="","",IFERROR(IF(FIND(AM$2,$C309)&gt;=1,INDIRECT($B309&amp;"!"&amp;"AG"&amp;$A309),0),""))</f>
        <v/>
      </c>
      <c r="AN309" s="253" t="str">
        <f t="array" aca="1" ref="AN309" ca="1">IF(AN$2="","",IFERROR(IF(FIND(AN$2,$C309)&gt;=1,INDIRECT($B309&amp;"!"&amp;"AG"&amp;$A309),0),""))</f>
        <v/>
      </c>
      <c r="AO309" s="253" t="str">
        <f t="array" aca="1" ref="AO309" ca="1">IF(AO$2="","",IFERROR(IF(FIND(AO$2,$C309)&gt;=1,INDIRECT($B309&amp;"!"&amp;"AG"&amp;$A309),0),""))</f>
        <v/>
      </c>
      <c r="AP309" s="253" t="str">
        <f t="array" aca="1" ref="AP309" ca="1">IF(AP$2="","",IFERROR(IF(FIND(AP$2,$C309)&gt;=1,INDIRECT($B309&amp;"!"&amp;"AG"&amp;$A309),0),""))</f>
        <v/>
      </c>
      <c r="AQ309" s="253" t="str">
        <f t="array" aca="1" ref="AQ309" ca="1">IF(AQ$2="","",IFERROR(IF(FIND(AQ$2,$C309)&gt;=1,INDIRECT($B309&amp;"!"&amp;"AG"&amp;$A309),0),""))</f>
        <v/>
      </c>
      <c r="AR309" s="253" t="str">
        <f t="array" aca="1" ref="AR309" ca="1">IF(AR$2="","",IFERROR(IF(FIND(AR$2,$C309)&gt;=1,INDIRECT($B309&amp;"!"&amp;"AG"&amp;$A309),0),""))</f>
        <v/>
      </c>
      <c r="AS309" s="253" t="str">
        <f t="array" aca="1" ref="AS309" ca="1">IF(AS$2="","",IFERROR(IF(FIND(AS$2,$C309)&gt;=1,INDIRECT($B309&amp;"!"&amp;"AG"&amp;$A309),0),""))</f>
        <v/>
      </c>
      <c r="AU309" s="254" t="str">
        <f t="array" aca="1" ref="AU309" ca="1">IFERROR(INDIRECT(B309&amp;"!"&amp;"A"&amp;A309),"")</f>
        <v/>
      </c>
      <c r="AV309" s="2" t="str">
        <f t="shared" ca="1" si="229"/>
        <v/>
      </c>
      <c r="AW309" s="253" t="str">
        <f t="array" aca="1" ref="AW309" ca="1">IF(AW$2="","",IFERROR(IF(FIND(AW$2,$C309)&gt;=1,IF(INDIRECT($B309&amp;"!"&amp;"AH"&amp;$A309)="","",INDIRECT($B309&amp;"!"&amp;"AH"&amp;$A309)),0),""))</f>
        <v/>
      </c>
      <c r="AX309" s="253" t="str">
        <f t="array" aca="1" ref="AX309" ca="1">IF(AX$2="","",IFERROR(IF(FIND(AX$2,$C309)&gt;=1,IF(INDIRECT($B309&amp;"!"&amp;"AH"&amp;$A309)="","",INDIRECT($B309&amp;"!"&amp;"AH"&amp;$A309)),0),""))</f>
        <v/>
      </c>
      <c r="AY309" s="253" t="str">
        <f t="array" aca="1" ref="AY309" ca="1">IF(AY$2="","",IFERROR(IF(FIND(AY$2,$C309)&gt;=1,IF(INDIRECT($B309&amp;"!"&amp;"AH"&amp;$A309)="","",INDIRECT($B309&amp;"!"&amp;"AH"&amp;$A309)),0),""))</f>
        <v/>
      </c>
      <c r="AZ309" s="253" t="str">
        <f t="array" aca="1" ref="AZ309" ca="1">IF(AZ$2="","",IFERROR(IF(FIND(AZ$2,$C309)&gt;=1,IF(INDIRECT($B309&amp;"!"&amp;"AH"&amp;$A309)="","",INDIRECT($B309&amp;"!"&amp;"AH"&amp;$A309)),0),""))</f>
        <v/>
      </c>
      <c r="BA309" s="253" t="str">
        <f t="array" aca="1" ref="BA309" ca="1">IF(BA$2="","",IFERROR(IF(FIND(BA$2,$C309)&gt;=1,IF(INDIRECT($B309&amp;"!"&amp;"AH"&amp;$A309)="","",INDIRECT($B309&amp;"!"&amp;"AH"&amp;$A309)),0),""))</f>
        <v/>
      </c>
      <c r="BB309" s="253" t="str">
        <f t="array" aca="1" ref="BB309" ca="1">IF(BB$2="","",IFERROR(IF(FIND(BB$2,$C309)&gt;=1,IF(INDIRECT($B309&amp;"!"&amp;"AH"&amp;$A309)="","",INDIRECT($B309&amp;"!"&amp;"AH"&amp;$A309)),0),""))</f>
        <v/>
      </c>
      <c r="BC309" s="253" t="str">
        <f t="array" aca="1" ref="BC309" ca="1">IF(BC$2="","",IFERROR(IF(FIND(BC$2,$C309)&gt;=1,IF(INDIRECT($B309&amp;"!"&amp;"AH"&amp;$A309)="","",INDIRECT($B309&amp;"!"&amp;"AH"&amp;$A309)),0),""))</f>
        <v/>
      </c>
      <c r="BD309" s="253" t="str">
        <f t="array" aca="1" ref="BD309" ca="1">IF(BD$2="","",IFERROR(IF(FIND(BD$2,$C309)&gt;=1,IF(INDIRECT($B309&amp;"!"&amp;"AH"&amp;$A309)="","",INDIRECT($B309&amp;"!"&amp;"AH"&amp;$A309)),0),""))</f>
        <v/>
      </c>
      <c r="BE309" s="253" t="str">
        <f t="array" aca="1" ref="BE309" ca="1">IF(BE$2="","",IFERROR(IF(FIND(BE$2,$C309)&gt;=1,IF(INDIRECT($B309&amp;"!"&amp;"AH"&amp;$A309)="","",INDIRECT($B309&amp;"!"&amp;"AH"&amp;$A309)),0),""))</f>
        <v/>
      </c>
      <c r="BF309" s="253" t="str">
        <f t="array" aca="1" ref="BF309" ca="1">IF(BF$2="","",IFERROR(IF(FIND(BF$2,$C309)&gt;=1,IF(INDIRECT($B309&amp;"!"&amp;"AH"&amp;$A309)="","",INDIRECT($B309&amp;"!"&amp;"AH"&amp;$A309)),0),""))</f>
        <v/>
      </c>
      <c r="BG309" s="253" t="str">
        <f t="array" aca="1" ref="BG309" ca="1">IF(BG$2="","",IFERROR(IF(FIND(BG$2,$C309)&gt;=1,IF(INDIRECT($B309&amp;"!"&amp;"AH"&amp;$A309)="","",INDIRECT($B309&amp;"!"&amp;"AH"&amp;$A309)),0),""))</f>
        <v/>
      </c>
      <c r="BH309" s="253" t="str">
        <f t="array" aca="1" ref="BH309" ca="1">IF(BH$2="","",IFERROR(IF(FIND(BH$2,$C309)&gt;=1,IF(INDIRECT($B309&amp;"!"&amp;"AH"&amp;$A309)="","",INDIRECT($B309&amp;"!"&amp;"AH"&amp;$A309)),0),""))</f>
        <v/>
      </c>
      <c r="BI309" s="253" t="str">
        <f t="array" aca="1" ref="BI309" ca="1">IF(BI$2="","",IFERROR(IF(FIND(BI$2,$C309)&gt;=1,IF(INDIRECT($B309&amp;"!"&amp;"AH"&amp;$A309)="","",INDIRECT($B309&amp;"!"&amp;"AH"&amp;$A309)),0),""))</f>
        <v/>
      </c>
      <c r="BJ309" s="253" t="str">
        <f t="array" aca="1" ref="BJ309" ca="1">IF(BJ$2="","",IFERROR(IF(FIND(BJ$2,$C309)&gt;=1,IF(INDIRECT($B309&amp;"!"&amp;"AH"&amp;$A309)="","",INDIRECT($B309&amp;"!"&amp;"AH"&amp;$A309)),0),""))</f>
        <v/>
      </c>
      <c r="BK309" s="253" t="str">
        <f t="array" aca="1" ref="BK309" ca="1">IF(BK$2="","",IFERROR(IF(FIND(BK$2,$C309)&gt;=1,IF(INDIRECT($B309&amp;"!"&amp;"AH"&amp;$A309)="","",INDIRECT($B309&amp;"!"&amp;"AH"&amp;$A309)),0),""))</f>
        <v/>
      </c>
      <c r="BL309" s="253" t="str">
        <f t="array" aca="1" ref="BL309" ca="1">IF(BL$2="","",IFERROR(IF(FIND(BL$2,$C309)&gt;=1,IF(INDIRECT($B309&amp;"!"&amp;"AH"&amp;$A309)="","",INDIRECT($B309&amp;"!"&amp;"AH"&amp;$A309)),0),""))</f>
        <v/>
      </c>
      <c r="BM309" s="253" t="str">
        <f t="array" aca="1" ref="BM309" ca="1">IF(BM$2="","",IFERROR(IF(FIND(BM$2,$C309)&gt;=1,IF(INDIRECT($B309&amp;"!"&amp;"AH"&amp;$A309)="","",INDIRECT($B309&amp;"!"&amp;"AH"&amp;$A309)),0),""))</f>
        <v/>
      </c>
      <c r="BN309" s="253" t="str">
        <f t="array" aca="1" ref="BN309" ca="1">IF(BN$2="","",IFERROR(IF(FIND(BN$2,$C309)&gt;=1,IF(INDIRECT($B309&amp;"!"&amp;"AH"&amp;$A309)="","",INDIRECT($B309&amp;"!"&amp;"AH"&amp;$A309)),0),""))</f>
        <v/>
      </c>
      <c r="BO309" s="253" t="str">
        <f t="array" aca="1" ref="BO309" ca="1">IF(BO$2="","",IFERROR(IF(FIND(BO$2,$C309)&gt;=1,IF(INDIRECT($B309&amp;"!"&amp;"AH"&amp;$A309)="","",INDIRECT($B309&amp;"!"&amp;"AH"&amp;$A309)),0),""))</f>
        <v/>
      </c>
      <c r="BP309" s="253" t="str">
        <f t="array" aca="1" ref="BP309" ca="1">IF(BP$2="","",IFERROR(IF(FIND(BP$2,$C309)&gt;=1,IF(INDIRECT($B309&amp;"!"&amp;"AH"&amp;$A309)="","",INDIRECT($B309&amp;"!"&amp;"AH"&amp;$A309)),0),""))</f>
        <v/>
      </c>
      <c r="BQ309" s="253" t="str">
        <f t="array" aca="1" ref="BQ309" ca="1">IF(BQ$2="","",IFERROR(IF(FIND(BQ$2,$C309)&gt;=1,IF(INDIRECT($B309&amp;"!"&amp;"AH"&amp;$A309)="","",INDIRECT($B309&amp;"!"&amp;"AH"&amp;$A309)),0),""))</f>
        <v/>
      </c>
      <c r="BR309" s="253" t="str">
        <f t="array" aca="1" ref="BR309" ca="1">IF(BR$2="","",IFERROR(IF(FIND(BR$2,$C309)&gt;=1,IF(INDIRECT($B309&amp;"!"&amp;"AH"&amp;$A309)="","",INDIRECT($B309&amp;"!"&amp;"AH"&amp;$A309)),0),""))</f>
        <v/>
      </c>
      <c r="BS309" s="253" t="str">
        <f t="array" aca="1" ref="BS309" ca="1">IF(BS$2="","",IFERROR(IF(FIND(BS$2,$C309)&gt;=1,IF(INDIRECT($B309&amp;"!"&amp;"AH"&amp;$A309)="","",INDIRECT($B309&amp;"!"&amp;"AH"&amp;$A309)),0),""))</f>
        <v/>
      </c>
      <c r="BT309" s="253" t="str">
        <f t="array" aca="1" ref="BT309" ca="1">IF(BT$2="","",IFERROR(IF(FIND(BT$2,$C309)&gt;=1,IF(INDIRECT($B309&amp;"!"&amp;"AH"&amp;$A309)="","",INDIRECT($B309&amp;"!"&amp;"AH"&amp;$A309)),0),""))</f>
        <v/>
      </c>
      <c r="BU309" s="253" t="str">
        <f t="array" aca="1" ref="BU309" ca="1">IF(BU$2="","",IFERROR(IF(FIND(BU$2,$C309)&gt;=1,IF(INDIRECT($B309&amp;"!"&amp;"AH"&amp;$A309)="","",INDIRECT($B309&amp;"!"&amp;"AH"&amp;$A309)),0),""))</f>
        <v/>
      </c>
      <c r="BV309" s="253" t="str">
        <f t="array" aca="1" ref="BV309" ca="1">IF(BV$2="","",IFERROR(IF(FIND(BV$2,$C309)&gt;=1,IF(INDIRECT($B309&amp;"!"&amp;"AH"&amp;$A309)="","",INDIRECT($B309&amp;"!"&amp;"AH"&amp;$A309)),0),""))</f>
        <v/>
      </c>
      <c r="BW309" s="253" t="str">
        <f t="array" aca="1" ref="BW309" ca="1">IF(BW$2="","",IFERROR(IF(FIND(BW$2,$C309)&gt;=1,IF(INDIRECT($B309&amp;"!"&amp;"AH"&amp;$A309)="","",INDIRECT($B309&amp;"!"&amp;"AH"&amp;$A309)),0),""))</f>
        <v/>
      </c>
      <c r="BX309" s="253" t="str">
        <f t="array" aca="1" ref="BX309" ca="1">IF(BX$2="","",IFERROR(IF(FIND(BX$2,$C309)&gt;=1,IF(INDIRECT($B309&amp;"!"&amp;"AH"&amp;$A309)="","",INDIRECT($B309&amp;"!"&amp;"AH"&amp;$A309)),0),""))</f>
        <v/>
      </c>
      <c r="BY309" s="253" t="str">
        <f t="array" aca="1" ref="BY309" ca="1">IF(BY$2="","",IFERROR(IF(FIND(BY$2,$C309)&gt;=1,IF(INDIRECT($B309&amp;"!"&amp;"AH"&amp;$A309)="","",INDIRECT($B309&amp;"!"&amp;"AH"&amp;$A309)),0),""))</f>
        <v/>
      </c>
      <c r="BZ309" s="253" t="str">
        <f t="array" aca="1" ref="BZ309" ca="1">IF(BZ$2="","",IFERROR(IF(FIND(BZ$2,$C309)&gt;=1,IF(INDIRECT($B309&amp;"!"&amp;"AH"&amp;$A309)="","",INDIRECT($B309&amp;"!"&amp;"AH"&amp;$A309)),0),""))</f>
        <v/>
      </c>
      <c r="CA309" s="253" t="str">
        <f t="array" aca="1" ref="CA309" ca="1">IF(CA$2="","",IFERROR(IF(FIND(CA$2,$C309)&gt;=1,IF(INDIRECT($B309&amp;"!"&amp;"AH"&amp;$A309)="","",INDIRECT($B309&amp;"!"&amp;"AH"&amp;$A309)),0),""))</f>
        <v/>
      </c>
      <c r="CB309" s="253" t="str">
        <f t="array" aca="1" ref="CB309" ca="1">IF(CB$2="","",IFERROR(IF(FIND(CB$2,$C309)&gt;=1,IF(INDIRECT($B309&amp;"!"&amp;"AH"&amp;$A309)="","",INDIRECT($B309&amp;"!"&amp;"AH"&amp;$A309)),0),""))</f>
        <v/>
      </c>
      <c r="CC309" s="253" t="str">
        <f t="array" aca="1" ref="CC309" ca="1">IF(CC$2="","",IFERROR(IF(FIND(CC$2,$C309)&gt;=1,IF(INDIRECT($B309&amp;"!"&amp;"AH"&amp;$A309)="","",INDIRECT($B309&amp;"!"&amp;"AH"&amp;$A309)),0),""))</f>
        <v/>
      </c>
      <c r="CD309" s="253" t="str">
        <f t="array" aca="1" ref="CD309" ca="1">IF(CD$2="","",IFERROR(IF(FIND(CD$2,$C309)&gt;=1,IF(INDIRECT($B309&amp;"!"&amp;"AH"&amp;$A309)="","",INDIRECT($B309&amp;"!"&amp;"AH"&amp;$A309)),0),""))</f>
        <v/>
      </c>
      <c r="CE309" s="253" t="str">
        <f t="array" aca="1" ref="CE309" ca="1">IF(CE$2="","",IFERROR(IF(FIND(CE$2,$C309)&gt;=1,IF(INDIRECT($B309&amp;"!"&amp;"AH"&amp;$A309)="","",INDIRECT($B309&amp;"!"&amp;"AH"&amp;$A309)),0),""))</f>
        <v/>
      </c>
      <c r="CF309" s="253" t="str">
        <f t="array" aca="1" ref="CF309" ca="1">IF(CF$2="","",IFERROR(IF(FIND(CF$2,$C309)&gt;=1,IF(INDIRECT($B309&amp;"!"&amp;"AH"&amp;$A309)="","",INDIRECT($B309&amp;"!"&amp;"AH"&amp;$A309)),0),""))</f>
        <v/>
      </c>
      <c r="CG309" s="253" t="str">
        <f t="array" aca="1" ref="CG309" ca="1">IF(CG$2="","",IFERROR(IF(FIND(CG$2,$C309)&gt;=1,IF(INDIRECT($B309&amp;"!"&amp;"AH"&amp;$A309)="","",INDIRECT($B309&amp;"!"&amp;"AH"&amp;$A309)),0),""))</f>
        <v/>
      </c>
      <c r="CH309" s="253" t="str">
        <f t="array" aca="1" ref="CH309" ca="1">IF(CH$2="","",IFERROR(IF(FIND(CH$2,$C309)&gt;=1,IF(INDIRECT($B309&amp;"!"&amp;"AH"&amp;$A309)="","",INDIRECT($B309&amp;"!"&amp;"AH"&amp;$A309)),0),""))</f>
        <v/>
      </c>
      <c r="CI309" s="253" t="str">
        <f t="array" aca="1" ref="CI309" ca="1">IF(CI$2="","",IFERROR(IF(FIND(CI$2,$C309)&gt;=1,IF(INDIRECT($B309&amp;"!"&amp;"AH"&amp;$A309)="","",INDIRECT($B309&amp;"!"&amp;"AH"&amp;$A309)),0),""))</f>
        <v/>
      </c>
      <c r="CJ309" s="253" t="str">
        <f t="array" aca="1" ref="CJ309" ca="1">IF(CJ$2="","",IFERROR(IF(FIND(CJ$2,$C309)&gt;=1,IF(INDIRECT($B309&amp;"!"&amp;"AH"&amp;$A309)="","",INDIRECT($B309&amp;"!"&amp;"AH"&amp;$A309)),0),""))</f>
        <v/>
      </c>
      <c r="CK309" s="253" t="str">
        <f t="array" aca="1" ref="CK309" ca="1">IF(CK$2="","",IFERROR(IF(FIND(CK$2,$C309)&gt;=1,IF(INDIRECT($B309&amp;"!"&amp;"AH"&amp;$A309)="","",INDIRECT($B309&amp;"!"&amp;"AH"&amp;$A309)),0),""))</f>
        <v/>
      </c>
      <c r="CL309" s="253" t="str">
        <f t="array" aca="1" ref="CL309" ca="1">IF(CL$2="","",IFERROR(IF(FIND(CL$2,$C309)&gt;=1,IF(INDIRECT($B309&amp;"!"&amp;"AH"&amp;$A309)="","",INDIRECT($B309&amp;"!"&amp;"AH"&amp;$A309)),0),""))</f>
        <v/>
      </c>
      <c r="CO309" s="2" t="str">
        <f t="shared" ca="1" si="231"/>
        <v/>
      </c>
      <c r="CP309" s="253" t="str">
        <f t="array" aca="1" ref="CP309" ca="1">IF(CP$2="","",IFERROR(IF(FIND(CP$2,$C309)&gt;=1,INDIRECT($B309&amp;"!"&amp;"AG"&amp;$A309),0),""))</f>
        <v/>
      </c>
      <c r="CQ309" s="253" t="str">
        <f t="array" aca="1" ref="CQ309" ca="1">IF(CQ$2="","",IFERROR(IF(FIND(CQ$2,$C309)&gt;=1,INDIRECT($B309&amp;"!"&amp;"AG"&amp;$A309),0),""))</f>
        <v/>
      </c>
      <c r="CR309" s="253" t="str">
        <f t="array" aca="1" ref="CR309" ca="1">IF(CR$2="","",IFERROR(IF(FIND(CR$2,$C309)&gt;=1,INDIRECT($B309&amp;"!"&amp;"AG"&amp;$A309),0),""))</f>
        <v/>
      </c>
      <c r="CS309" s="253" t="str">
        <f t="array" aca="1" ref="CS309" ca="1">IF(CS$2="","",IFERROR(IF(FIND(CS$2,$C309)&gt;=1,INDIRECT($B309&amp;"!"&amp;"AG"&amp;$A309),0),""))</f>
        <v/>
      </c>
      <c r="CV309" s="2" t="str">
        <f t="shared" ca="1" si="232"/>
        <v/>
      </c>
      <c r="CW309" s="253" t="str">
        <f t="array" aca="1" ref="CW309" ca="1">IF(CW$2="","",IFERROR(IF(FIND(CW$2,$C309)&gt;=1,IF(INDIRECT($B309&amp;"!"&amp;"AH"&amp;$A309)="","",INDIRECT($B309&amp;"!"&amp;"AH"&amp;$A309)&amp;" "),0),""))</f>
        <v/>
      </c>
      <c r="CX309" s="253" t="str">
        <f t="array" aca="1" ref="CX309" ca="1">IF(CX$2="","",IFERROR(IF(FIND(CX$2,$C309)&gt;=1,IF(INDIRECT($B309&amp;"!"&amp;"AH"&amp;$A309)="","",INDIRECT($B309&amp;"!"&amp;"AH"&amp;$A309)&amp;" "),0),""))</f>
        <v/>
      </c>
      <c r="CY309" s="253" t="str">
        <f t="array" aca="1" ref="CY309" ca="1">IF(CY$2="","",IFERROR(IF(FIND(CY$2,$C309)&gt;=1,IF(INDIRECT($B309&amp;"!"&amp;"AH"&amp;$A309)="","",INDIRECT($B309&amp;"!"&amp;"AH"&amp;$A309)&amp;" "),0),""))</f>
        <v/>
      </c>
      <c r="CZ309" s="253" t="str">
        <f t="array" aca="1" ref="CZ309" ca="1">IF(CZ$2="","",IFERROR(IF(FIND(CZ$2,$C309)&gt;=1,IF(INDIRECT($B309&amp;"!"&amp;"AH"&amp;$A309)="","",INDIRECT($B309&amp;"!"&amp;"AH"&amp;$A309)&amp;" "),0),""))</f>
        <v/>
      </c>
      <c r="DC309" s="2" t="str">
        <f t="shared" ca="1" si="233"/>
        <v/>
      </c>
      <c r="DD309" s="253" t="str" cm="1">
        <f t="array" aca="1" ref="DD309" ca="1">IF(DD$2="","",IFERROR(IF(FIND(DD$2,$C309)&gt;=1,INDIRECT($B309&amp;"!"&amp;"AG"&amp;$A309),0),""))</f>
        <v/>
      </c>
      <c r="DE309" s="253" t="str" cm="1">
        <f t="array" aca="1" ref="DE309" ca="1">IF(DE$2="","",IFERROR(IF(FIND(DE$2,$C309)&gt;=1,INDIRECT($B309&amp;"!"&amp;"AG"&amp;$A309),0),""))</f>
        <v/>
      </c>
      <c r="DF309" s="253" t="str" cm="1">
        <f t="array" aca="1" ref="DF309" ca="1">IF(DF$2="","",IFERROR(IF(FIND(DF$2,$C309)&gt;=1,INDIRECT($B309&amp;"!"&amp;"AG"&amp;$A309),0),""))</f>
        <v/>
      </c>
      <c r="DG309" s="253" t="str" cm="1">
        <f t="array" aca="1" ref="DG309" ca="1">IF(DG$2="","",IFERROR(IF(FIND(DG$2,$C309)&gt;=1,INDIRECT($B309&amp;"!"&amp;"AG"&amp;$A309),0),""))</f>
        <v/>
      </c>
      <c r="DH309" s="253" t="str" cm="1">
        <f t="array" aca="1" ref="DH309" ca="1">IF(DH$2="","",IFERROR(IF(FIND(DH$2,$C309)&gt;=1,INDIRECT($B309&amp;"!"&amp;"AG"&amp;$A309),0),""))</f>
        <v/>
      </c>
      <c r="DI309" s="253" t="str" cm="1">
        <f t="array" aca="1" ref="DI309" ca="1">IF(DI$2="","",IFERROR(IF(FIND(DI$2,$C309)&gt;=1,INDIRECT($B309&amp;"!"&amp;"AG"&amp;$A309),0),""))</f>
        <v/>
      </c>
      <c r="DJ309" s="253" t="str" cm="1">
        <f t="array" aca="1" ref="DJ309" ca="1">IF(DJ$2="","",IFERROR(IF(FIND(DJ$2,$C309)&gt;=1,INDIRECT($B309&amp;"!"&amp;"AG"&amp;$A309),0),""))</f>
        <v/>
      </c>
      <c r="DK309" s="253" t="str" cm="1">
        <f t="array" aca="1" ref="DK309" ca="1">IF(DK$2="","",IFERROR(IF(FIND(DK$2,$C309)&gt;=1,INDIRECT($B309&amp;"!"&amp;"AG"&amp;$A309),0),""))</f>
        <v/>
      </c>
      <c r="DL309" s="253" t="str" cm="1">
        <f t="array" aca="1" ref="DL309" ca="1">IF(DL$2="","",IFERROR(IF(FIND(DL$2,$C309)&gt;=1,INDIRECT($B309&amp;"!"&amp;"AG"&amp;$A309),0),""))</f>
        <v/>
      </c>
      <c r="DM309" s="253" t="str" cm="1">
        <f t="array" aca="1" ref="DM309" ca="1">IF(DM$2="","",IFERROR(IF(FIND(DM$2,$C309)&gt;=1,INDIRECT($B309&amp;"!"&amp;"AG"&amp;$A309),0),""))</f>
        <v/>
      </c>
      <c r="DN309" s="253" t="str" cm="1">
        <f t="array" aca="1" ref="DN309" ca="1">IF(DN$2="","",IFERROR(IF(FIND(DN$2,$C309)&gt;=1,INDIRECT($B309&amp;"!"&amp;"AG"&amp;$A309),0),""))</f>
        <v/>
      </c>
      <c r="DO309" s="253" t="str" cm="1">
        <f t="array" aca="1" ref="DO309" ca="1">IF(DO$2="","",IFERROR(IF(FIND(DO$2,$C309)&gt;=1,INDIRECT($B309&amp;"!"&amp;"AG"&amp;$A309),0),""))</f>
        <v/>
      </c>
      <c r="DP309" s="253" t="str" cm="1">
        <f t="array" aca="1" ref="DP309" ca="1">IF(DP$2="","",IFERROR(IF(FIND(DP$2,$C309)&gt;=1,INDIRECT($B309&amp;"!"&amp;"AG"&amp;$A309),0),""))</f>
        <v/>
      </c>
      <c r="DQ309" s="253" t="str" cm="1">
        <f t="array" aca="1" ref="DQ309" ca="1">IF(DQ$2="","",IFERROR(IF(FIND(DQ$2,$C309)&gt;=1,INDIRECT($B309&amp;"!"&amp;"AG"&amp;$A309),0),""))</f>
        <v/>
      </c>
      <c r="DR309" s="253" t="str" cm="1">
        <f t="array" aca="1" ref="DR309" ca="1">IF(DR$2="","",IFERROR(IF(FIND(DR$2,$C309)&gt;=1,INDIRECT($B309&amp;"!"&amp;"AG"&amp;$A309),0),""))</f>
        <v/>
      </c>
      <c r="DS309" s="253" t="str" cm="1">
        <f t="array" aca="1" ref="DS309" ca="1">IF(DS$2="","",IFERROR(IF(FIND(DS$2,$C309)&gt;=1,INDIRECT($B309&amp;"!"&amp;"AG"&amp;$A309),0),""))</f>
        <v/>
      </c>
      <c r="DT309" s="253" t="str" cm="1">
        <f t="array" aca="1" ref="DT309" ca="1">IF(DT$2="","",IFERROR(IF(FIND(DT$2,$C309)&gt;=1,INDIRECT($B309&amp;"!"&amp;"AG"&amp;$A309),0),""))</f>
        <v/>
      </c>
      <c r="DU309" s="253" t="str" cm="1">
        <f t="array" aca="1" ref="DU309" ca="1">IF(DU$2="","",IFERROR(IF(FIND(DU$2,$C309)&gt;=1,INDIRECT($B309&amp;"!"&amp;"AG"&amp;$A309),0),""))</f>
        <v/>
      </c>
      <c r="DV309" s="253" t="str" cm="1">
        <f t="array" aca="1" ref="DV309" ca="1">IF(DV$2="","",IFERROR(IF(FIND(DV$2,$C309)&gt;=1,INDIRECT($B309&amp;"!"&amp;"AG"&amp;$A309),0),""))</f>
        <v/>
      </c>
      <c r="DW309" s="253" t="str" cm="1">
        <f t="array" aca="1" ref="DW309" ca="1">IF(DW$2="","",IFERROR(IF(FIND(DW$2,$C309)&gt;=1,INDIRECT($B309&amp;"!"&amp;"AG"&amp;$A309),0),""))</f>
        <v/>
      </c>
      <c r="DX309" s="253" t="str" cm="1">
        <f t="array" aca="1" ref="DX309" ca="1">IF(DX$2="","",IFERROR(IF(FIND(DX$2,$C309)&gt;=1,INDIRECT($B309&amp;"!"&amp;"AG"&amp;$A309),0),""))</f>
        <v/>
      </c>
      <c r="DY309" s="253" t="str" cm="1">
        <f t="array" aca="1" ref="DY309" ca="1">IF(DY$2="","",IFERROR(IF(FIND(DY$2,$C309)&gt;=1,INDIRECT($B309&amp;"!"&amp;"AG"&amp;$A309),0),""))</f>
        <v/>
      </c>
      <c r="DZ309" s="253" t="str" cm="1">
        <f t="array" aca="1" ref="DZ309" ca="1">IF(DZ$2="","",IFERROR(IF(FIND(DZ$2,$C309)&gt;=1,INDIRECT($B309&amp;"!"&amp;"AG"&amp;$A309),0),""))</f>
        <v/>
      </c>
      <c r="EA309" s="253" t="str" cm="1">
        <f t="array" aca="1" ref="EA309" ca="1">IF(EA$2="","",IFERROR(IF(FIND(EA$2,$C309)&gt;=1,INDIRECT($B309&amp;"!"&amp;"AG"&amp;$A309),0),""))</f>
        <v/>
      </c>
      <c r="EB309" s="253" t="str" cm="1">
        <f t="array" aca="1" ref="EB309" ca="1">IF(EB$2="","",IFERROR(IF(FIND(EB$2,$C309)&gt;=1,INDIRECT($B309&amp;"!"&amp;"AG"&amp;$A309),0),""))</f>
        <v/>
      </c>
      <c r="EC309" s="253" t="str" cm="1">
        <f t="array" aca="1" ref="EC309" ca="1">IF(EC$2="","",IFERROR(IF(FIND(EC$2,$C309)&gt;=1,INDIRECT($B309&amp;"!"&amp;"AG"&amp;$A309),0),""))</f>
        <v/>
      </c>
      <c r="ED309" s="253" t="str" cm="1">
        <f t="array" aca="1" ref="ED309" ca="1">IF(ED$2="","",IFERROR(IF(FIND(ED$2,$C309)&gt;=1,INDIRECT($B309&amp;"!"&amp;"AG"&amp;$A309),0),""))</f>
        <v/>
      </c>
      <c r="EE309" s="253" t="str" cm="1">
        <f t="array" aca="1" ref="EE309" ca="1">IF(EE$2="","",IFERROR(IF(FIND(EE$2,$C309)&gt;=1,INDIRECT($B309&amp;"!"&amp;"AG"&amp;$A309),0),""))</f>
        <v/>
      </c>
      <c r="EF309" s="253" t="str" cm="1">
        <f t="array" aca="1" ref="EF309" ca="1">IF(EF$2="","",IFERROR(IF(FIND(EF$2,$C309)&gt;=1,INDIRECT($B309&amp;"!"&amp;"AG"&amp;$A309),0),""))</f>
        <v/>
      </c>
      <c r="EG309" s="253" t="str" cm="1">
        <f t="array" aca="1" ref="EG309" ca="1">IF(EG$2="","",IFERROR(IF(FIND(EG$2,$C309)&gt;=1,INDIRECT($B309&amp;"!"&amp;"AG"&amp;$A309),0),""))</f>
        <v/>
      </c>
      <c r="EH309" s="253" t="str" cm="1">
        <f t="array" aca="1" ref="EH309" ca="1">IF(EH$2="","",IFERROR(IF(FIND(EH$2,$C309)&gt;=1,INDIRECT($B309&amp;"!"&amp;"AG"&amp;$A309),0),""))</f>
        <v/>
      </c>
      <c r="EI309" s="253" t="str" cm="1">
        <f t="array" aca="1" ref="EI309" ca="1">IF(EI$2="","",IFERROR(IF(FIND(EI$2,$C309)&gt;=1,INDIRECT($B309&amp;"!"&amp;"AG"&amp;$A309),0),""))</f>
        <v/>
      </c>
      <c r="EJ309" s="253" t="str" cm="1">
        <f t="array" aca="1" ref="EJ309" ca="1">IF(EJ$2="","",IFERROR(IF(FIND(EJ$2,$C309)&gt;=1,INDIRECT($B309&amp;"!"&amp;"AG"&amp;$A309),0),""))</f>
        <v/>
      </c>
      <c r="EK309" s="253" t="str" cm="1">
        <f t="array" aca="1" ref="EK309" ca="1">IF(EK$2="","",IFERROR(IF(FIND(EK$2,$C309)&gt;=1,INDIRECT($B309&amp;"!"&amp;"AG"&amp;$A309),0),""))</f>
        <v/>
      </c>
      <c r="EL309" s="253" t="str" cm="1">
        <f t="array" aca="1" ref="EL309" ca="1">IF(EL$2="","",IFERROR(IF(FIND(EL$2,$C309)&gt;=1,INDIRECT($B309&amp;"!"&amp;"AG"&amp;$A309),0),""))</f>
        <v/>
      </c>
      <c r="EM309" s="253" t="str" cm="1">
        <f t="array" aca="1" ref="EM309" ca="1">IF(EM$2="","",IFERROR(IF(FIND(EM$2,$C309)&gt;=1,INDIRECT($B309&amp;"!"&amp;"AG"&amp;$A309),0),""))</f>
        <v/>
      </c>
      <c r="EN309" s="253" t="str" cm="1">
        <f t="array" aca="1" ref="EN309" ca="1">IF(EN$2="","",IFERROR(IF(FIND(EN$2,$C309)&gt;=1,INDIRECT($B309&amp;"!"&amp;"AG"&amp;$A309),0),""))</f>
        <v/>
      </c>
      <c r="EO309" s="253" t="str" cm="1">
        <f t="array" aca="1" ref="EO309" ca="1">IF(EO$2="","",IFERROR(IF(FIND(EO$2,$C309)&gt;=1,INDIRECT($B309&amp;"!"&amp;"AG"&amp;$A309),0),""))</f>
        <v/>
      </c>
      <c r="EP309" s="253" t="str" cm="1">
        <f t="array" aca="1" ref="EP309" ca="1">IF(EP$2="","",IFERROR(IF(FIND(EP$2,$C309)&gt;=1,INDIRECT($B309&amp;"!"&amp;"AG"&amp;$A309),0),""))</f>
        <v/>
      </c>
      <c r="EQ309" s="253" t="str" cm="1">
        <f t="array" aca="1" ref="EQ309" ca="1">IF(EQ$2="","",IFERROR(IF(FIND(EQ$2,$C309)&gt;=1,INDIRECT($B309&amp;"!"&amp;"AG"&amp;$A309),0),""))</f>
        <v/>
      </c>
      <c r="ER309" s="253" t="str" cm="1">
        <f t="array" aca="1" ref="ER309" ca="1">IF(ER$2="","",IFERROR(IF(FIND(ER$2,$C309)&gt;=1,INDIRECT($B309&amp;"!"&amp;"AG"&amp;$A309),0),""))</f>
        <v/>
      </c>
      <c r="ES309" s="253" t="str" cm="1">
        <f t="array" aca="1" ref="ES309" ca="1">IF(ES$2="","",IFERROR(IF(FIND(ES$2,$C309)&gt;=1,INDIRECT($B309&amp;"!"&amp;"AG"&amp;$A309),0),""))</f>
        <v/>
      </c>
      <c r="ET309" s="253" t="str" cm="1">
        <f t="array" aca="1" ref="ET309" ca="1">IF(ET$2="","",IFERROR(IF(FIND(ET$2,$C309)&gt;=1,INDIRECT($B309&amp;"!"&amp;"AG"&amp;$A309),0),""))</f>
        <v/>
      </c>
      <c r="EU309" s="253" t="str" cm="1">
        <f t="array" aca="1" ref="EU309" ca="1">IF(EU$2="","",IFERROR(IF(FIND(EU$2,$C309)&gt;=1,INDIRECT($B309&amp;"!"&amp;"AG"&amp;$A309),0),""))</f>
        <v/>
      </c>
      <c r="EV309" s="253" t="str" cm="1">
        <f t="array" aca="1" ref="EV309" ca="1">IF(EV$2="","",IFERROR(IF(FIND(EV$2,$C309)&gt;=1,INDIRECT($B309&amp;"!"&amp;"AG"&amp;$A309),0),""))</f>
        <v/>
      </c>
    </row>
    <row r="310" spans="1:152" x14ac:dyDescent="0.3">
      <c r="A310" s="252">
        <f t="shared" ca="1" si="269"/>
        <v>32</v>
      </c>
      <c r="B310" s="252" t="str">
        <f t="shared" si="270"/>
        <v>Jun_2024</v>
      </c>
      <c r="C310" s="252" t="str">
        <f t="shared" ca="1" si="268"/>
        <v/>
      </c>
      <c r="D310" s="253" t="str">
        <f t="array" aca="1" ref="D310" ca="1">IF(D$2="","",IFERROR(IF(FIND(D$2,$C310)&gt;=1,INDIRECT($B310&amp;"!"&amp;"AG"&amp;$A310),0),""))</f>
        <v/>
      </c>
      <c r="E310" s="253" t="str">
        <f t="array" aca="1" ref="E310" ca="1">IF(E$2="","",IFERROR(IF(FIND(E$2,$C310)&gt;=1,INDIRECT($B310&amp;"!"&amp;"AG"&amp;$A310),0),""))</f>
        <v/>
      </c>
      <c r="F310" s="253" t="str">
        <f t="array" aca="1" ref="F310" ca="1">IF(F$2="","",IFERROR(IF(FIND(F$2,$C310)&gt;=1,INDIRECT($B310&amp;"!"&amp;"AG"&amp;$A310),0),""))</f>
        <v/>
      </c>
      <c r="G310" s="253" t="str">
        <f t="array" aca="1" ref="G310" ca="1">IF(G$2="","",IFERROR(IF(FIND(G$2,$C310)&gt;=1,INDIRECT($B310&amp;"!"&amp;"AG"&amp;$A310),0),""))</f>
        <v/>
      </c>
      <c r="H310" s="253" t="str">
        <f t="array" aca="1" ref="H310" ca="1">IF(H$2="","",IFERROR(IF(FIND(H$2,$C310)&gt;=1,INDIRECT($B310&amp;"!"&amp;"AG"&amp;$A310),0),""))</f>
        <v/>
      </c>
      <c r="I310" s="253" t="str">
        <f t="array" aca="1" ref="I310" ca="1">IF(I$2="","",IFERROR(IF(FIND(I$2,$C310)&gt;=1,INDIRECT($B310&amp;"!"&amp;"AG"&amp;$A310),0),""))</f>
        <v/>
      </c>
      <c r="J310" s="253" t="str">
        <f t="array" aca="1" ref="J310" ca="1">IF(J$2="","",IFERROR(IF(FIND(J$2,$C310)&gt;=1,INDIRECT($B310&amp;"!"&amp;"AG"&amp;$A310),0),""))</f>
        <v/>
      </c>
      <c r="K310" s="253" t="str">
        <f t="array" aca="1" ref="K310" ca="1">IF(K$2="","",IFERROR(IF(FIND(K$2,$C310)&gt;=1,INDIRECT($B310&amp;"!"&amp;"AG"&amp;$A310),0),""))</f>
        <v/>
      </c>
      <c r="L310" s="253" t="str">
        <f t="array" aca="1" ref="L310" ca="1">IF(L$2="","",IFERROR(IF(FIND(L$2,$C310)&gt;=1,INDIRECT($B310&amp;"!"&amp;"AG"&amp;$A310),0),""))</f>
        <v/>
      </c>
      <c r="M310" s="253" t="str">
        <f t="array" aca="1" ref="M310" ca="1">IF(M$2="","",IFERROR(IF(FIND(M$2,$C310)&gt;=1,INDIRECT($B310&amp;"!"&amp;"AG"&amp;$A310),0),""))</f>
        <v/>
      </c>
      <c r="N310" s="253" t="str">
        <f t="array" aca="1" ref="N310" ca="1">IF(N$2="","",IFERROR(IF(FIND(N$2,$C310)&gt;=1,INDIRECT($B310&amp;"!"&amp;"AG"&amp;$A310),0),""))</f>
        <v/>
      </c>
      <c r="O310" s="253" t="str">
        <f t="array" aca="1" ref="O310" ca="1">IF(O$2="","",IFERROR(IF(FIND(O$2,$C310)&gt;=1,INDIRECT($B310&amp;"!"&amp;"AG"&amp;$A310),0),""))</f>
        <v/>
      </c>
      <c r="P310" s="253" t="str">
        <f t="array" aca="1" ref="P310" ca="1">IF(P$2="","",IFERROR(IF(FIND(P$2,$C310)&gt;=1,INDIRECT($B310&amp;"!"&amp;"AG"&amp;$A310),0),""))</f>
        <v/>
      </c>
      <c r="Q310" s="253" t="str">
        <f t="array" aca="1" ref="Q310" ca="1">IF(Q$2="","",IFERROR(IF(FIND(Q$2,$C310)&gt;=1,INDIRECT($B310&amp;"!"&amp;"AG"&amp;$A310),0),""))</f>
        <v/>
      </c>
      <c r="R310" s="253" t="str">
        <f t="array" aca="1" ref="R310" ca="1">IF(R$2="","",IFERROR(IF(FIND(R$2,$C310)&gt;=1,INDIRECT($B310&amp;"!"&amp;"AG"&amp;$A310),0),""))</f>
        <v/>
      </c>
      <c r="S310" s="253" t="str">
        <f t="array" aca="1" ref="S310" ca="1">IF(S$2="","",IFERROR(IF(FIND(S$2,$C310)&gt;=1,INDIRECT($B310&amp;"!"&amp;"AG"&amp;$A310),0),""))</f>
        <v/>
      </c>
      <c r="T310" s="253" t="str">
        <f t="array" aca="1" ref="T310" ca="1">IF(T$2="","",IFERROR(IF(FIND(T$2,$C310)&gt;=1,INDIRECT($B310&amp;"!"&amp;"AG"&amp;$A310),0),""))</f>
        <v/>
      </c>
      <c r="U310" s="253" t="str">
        <f t="array" aca="1" ref="U310" ca="1">IF(U$2="","",IFERROR(IF(FIND(U$2,$C310)&gt;=1,INDIRECT($B310&amp;"!"&amp;"AG"&amp;$A310),0),""))</f>
        <v/>
      </c>
      <c r="V310" s="253" t="str">
        <f t="array" aca="1" ref="V310" ca="1">IF(V$2="","",IFERROR(IF(FIND(V$2,$C310)&gt;=1,INDIRECT($B310&amp;"!"&amp;"AG"&amp;$A310),0),""))</f>
        <v/>
      </c>
      <c r="W310" s="253" t="str">
        <f t="array" aca="1" ref="W310" ca="1">IF(W$2="","",IFERROR(IF(FIND(W$2,$C310)&gt;=1,INDIRECT($B310&amp;"!"&amp;"AG"&amp;$A310),0),""))</f>
        <v/>
      </c>
      <c r="X310" s="253" t="str">
        <f t="array" aca="1" ref="X310" ca="1">IF(X$2="","",IFERROR(IF(FIND(X$2,$C310)&gt;=1,INDIRECT($B310&amp;"!"&amp;"AG"&amp;$A310),0),""))</f>
        <v/>
      </c>
      <c r="Y310" s="253" t="str">
        <f t="array" aca="1" ref="Y310" ca="1">IF(Y$2="","",IFERROR(IF(FIND(Y$2,$C310)&gt;=1,INDIRECT($B310&amp;"!"&amp;"AG"&amp;$A310),0),""))</f>
        <v/>
      </c>
      <c r="Z310" s="253" t="str">
        <f t="array" aca="1" ref="Z310" ca="1">IF(Z$2="","",IFERROR(IF(FIND(Z$2,$C310)&gt;=1,INDIRECT($B310&amp;"!"&amp;"AG"&amp;$A310),0),""))</f>
        <v/>
      </c>
      <c r="AA310" s="253" t="str">
        <f t="array" aca="1" ref="AA310" ca="1">IF(AA$2="","",IFERROR(IF(FIND(AA$2,$C310)&gt;=1,INDIRECT($B310&amp;"!"&amp;"AG"&amp;$A310),0),""))</f>
        <v/>
      </c>
      <c r="AB310" s="253" t="str">
        <f t="array" aca="1" ref="AB310" ca="1">IF(AB$2="","",IFERROR(IF(FIND(AB$2,$C310)&gt;=1,INDIRECT($B310&amp;"!"&amp;"AG"&amp;$A310),0),""))</f>
        <v/>
      </c>
      <c r="AC310" s="253" t="str">
        <f t="array" aca="1" ref="AC310" ca="1">IF(AC$2="","",IFERROR(IF(FIND(AC$2,$C310)&gt;=1,INDIRECT($B310&amp;"!"&amp;"AG"&amp;$A310),0),""))</f>
        <v/>
      </c>
      <c r="AD310" s="253" t="str">
        <f t="array" aca="1" ref="AD310" ca="1">IF(AD$2="","",IFERROR(IF(FIND(AD$2,$C310)&gt;=1,INDIRECT($B310&amp;"!"&amp;"AG"&amp;$A310),0),""))</f>
        <v/>
      </c>
      <c r="AE310" s="253" t="str">
        <f t="array" aca="1" ref="AE310" ca="1">IF(AE$2="","",IFERROR(IF(FIND(AE$2,$C310)&gt;=1,INDIRECT($B310&amp;"!"&amp;"AG"&amp;$A310),0),""))</f>
        <v/>
      </c>
      <c r="AF310" s="253" t="str">
        <f t="array" aca="1" ref="AF310" ca="1">IF(AF$2="","",IFERROR(IF(FIND(AF$2,$C310)&gt;=1,INDIRECT($B310&amp;"!"&amp;"AG"&amp;$A310),0),""))</f>
        <v/>
      </c>
      <c r="AG310" s="253" t="str">
        <f t="array" aca="1" ref="AG310" ca="1">IF(AG$2="","",IFERROR(IF(FIND(AG$2,$C310)&gt;=1,INDIRECT($B310&amp;"!"&amp;"AG"&amp;$A310),0),""))</f>
        <v/>
      </c>
      <c r="AH310" s="253" t="str">
        <f t="array" aca="1" ref="AH310" ca="1">IF(AH$2="","",IFERROR(IF(FIND(AH$2,$C310)&gt;=1,INDIRECT($B310&amp;"!"&amp;"AG"&amp;$A310),0),""))</f>
        <v/>
      </c>
      <c r="AI310" s="253" t="str">
        <f t="array" aca="1" ref="AI310" ca="1">IF(AI$2="","",IFERROR(IF(FIND(AI$2,$C310)&gt;=1,INDIRECT($B310&amp;"!"&amp;"AG"&amp;$A310),0),""))</f>
        <v/>
      </c>
      <c r="AJ310" s="253" t="str">
        <f t="array" aca="1" ref="AJ310" ca="1">IF(AJ$2="","",IFERROR(IF(FIND(AJ$2,$C310)&gt;=1,INDIRECT($B310&amp;"!"&amp;"AG"&amp;$A310),0),""))</f>
        <v/>
      </c>
      <c r="AK310" s="253" t="str">
        <f t="array" aca="1" ref="AK310" ca="1">IF(AK$2="","",IFERROR(IF(FIND(AK$2,$C310)&gt;=1,INDIRECT($B310&amp;"!"&amp;"AG"&amp;$A310),0),""))</f>
        <v/>
      </c>
      <c r="AL310" s="253" t="str">
        <f t="array" aca="1" ref="AL310" ca="1">IF(AL$2="","",IFERROR(IF(FIND(AL$2,$C310)&gt;=1,INDIRECT($B310&amp;"!"&amp;"AG"&amp;$A310),0),""))</f>
        <v/>
      </c>
      <c r="AM310" s="253" t="str">
        <f t="array" aca="1" ref="AM310" ca="1">IF(AM$2="","",IFERROR(IF(FIND(AM$2,$C310)&gt;=1,INDIRECT($B310&amp;"!"&amp;"AG"&amp;$A310),0),""))</f>
        <v/>
      </c>
      <c r="AN310" s="253" t="str">
        <f t="array" aca="1" ref="AN310" ca="1">IF(AN$2="","",IFERROR(IF(FIND(AN$2,$C310)&gt;=1,INDIRECT($B310&amp;"!"&amp;"AG"&amp;$A310),0),""))</f>
        <v/>
      </c>
      <c r="AO310" s="253" t="str">
        <f t="array" aca="1" ref="AO310" ca="1">IF(AO$2="","",IFERROR(IF(FIND(AO$2,$C310)&gt;=1,INDIRECT($B310&amp;"!"&amp;"AG"&amp;$A310),0),""))</f>
        <v/>
      </c>
      <c r="AP310" s="253" t="str">
        <f t="array" aca="1" ref="AP310" ca="1">IF(AP$2="","",IFERROR(IF(FIND(AP$2,$C310)&gt;=1,INDIRECT($B310&amp;"!"&amp;"AG"&amp;$A310),0),""))</f>
        <v/>
      </c>
      <c r="AQ310" s="253" t="str">
        <f t="array" aca="1" ref="AQ310" ca="1">IF(AQ$2="","",IFERROR(IF(FIND(AQ$2,$C310)&gt;=1,INDIRECT($B310&amp;"!"&amp;"AG"&amp;$A310),0),""))</f>
        <v/>
      </c>
      <c r="AR310" s="253" t="str">
        <f t="array" aca="1" ref="AR310" ca="1">IF(AR$2="","",IFERROR(IF(FIND(AR$2,$C310)&gt;=1,INDIRECT($B310&amp;"!"&amp;"AG"&amp;$A310),0),""))</f>
        <v/>
      </c>
      <c r="AS310" s="253" t="str">
        <f t="array" aca="1" ref="AS310" ca="1">IF(AS$2="","",IFERROR(IF(FIND(AS$2,$C310)&gt;=1,INDIRECT($B310&amp;"!"&amp;"AG"&amp;$A310),0),""))</f>
        <v/>
      </c>
      <c r="AU310" s="254" t="str">
        <f t="array" aca="1" ref="AU310" ca="1">IFERROR(INDIRECT(B310&amp;"!"&amp;"A"&amp;A310),"")</f>
        <v/>
      </c>
      <c r="AV310" s="2" t="str">
        <f t="shared" ca="1" si="229"/>
        <v/>
      </c>
      <c r="AW310" s="253" t="str">
        <f t="array" aca="1" ref="AW310" ca="1">IF(AW$2="","",IFERROR(IF(FIND(AW$2,$C310)&gt;=1,IF(INDIRECT($B310&amp;"!"&amp;"AH"&amp;$A310)="","",INDIRECT($B310&amp;"!"&amp;"AH"&amp;$A310)),0),""))</f>
        <v/>
      </c>
      <c r="AX310" s="253" t="str">
        <f t="array" aca="1" ref="AX310" ca="1">IF(AX$2="","",IFERROR(IF(FIND(AX$2,$C310)&gt;=1,IF(INDIRECT($B310&amp;"!"&amp;"AH"&amp;$A310)="","",INDIRECT($B310&amp;"!"&amp;"AH"&amp;$A310)),0),""))</f>
        <v/>
      </c>
      <c r="AY310" s="253" t="str">
        <f t="array" aca="1" ref="AY310" ca="1">IF(AY$2="","",IFERROR(IF(FIND(AY$2,$C310)&gt;=1,IF(INDIRECT($B310&amp;"!"&amp;"AH"&amp;$A310)="","",INDIRECT($B310&amp;"!"&amp;"AH"&amp;$A310)),0),""))</f>
        <v/>
      </c>
      <c r="AZ310" s="253" t="str">
        <f t="array" aca="1" ref="AZ310" ca="1">IF(AZ$2="","",IFERROR(IF(FIND(AZ$2,$C310)&gt;=1,IF(INDIRECT($B310&amp;"!"&amp;"AH"&amp;$A310)="","",INDIRECT($B310&amp;"!"&amp;"AH"&amp;$A310)),0),""))</f>
        <v/>
      </c>
      <c r="BA310" s="253" t="str">
        <f t="array" aca="1" ref="BA310" ca="1">IF(BA$2="","",IFERROR(IF(FIND(BA$2,$C310)&gt;=1,IF(INDIRECT($B310&amp;"!"&amp;"AH"&amp;$A310)="","",INDIRECT($B310&amp;"!"&amp;"AH"&amp;$A310)),0),""))</f>
        <v/>
      </c>
      <c r="BB310" s="253" t="str">
        <f t="array" aca="1" ref="BB310" ca="1">IF(BB$2="","",IFERROR(IF(FIND(BB$2,$C310)&gt;=1,IF(INDIRECT($B310&amp;"!"&amp;"AH"&amp;$A310)="","",INDIRECT($B310&amp;"!"&amp;"AH"&amp;$A310)),0),""))</f>
        <v/>
      </c>
      <c r="BC310" s="253" t="str">
        <f t="array" aca="1" ref="BC310" ca="1">IF(BC$2="","",IFERROR(IF(FIND(BC$2,$C310)&gt;=1,IF(INDIRECT($B310&amp;"!"&amp;"AH"&amp;$A310)="","",INDIRECT($B310&amp;"!"&amp;"AH"&amp;$A310)),0),""))</f>
        <v/>
      </c>
      <c r="BD310" s="253" t="str">
        <f t="array" aca="1" ref="BD310" ca="1">IF(BD$2="","",IFERROR(IF(FIND(BD$2,$C310)&gt;=1,IF(INDIRECT($B310&amp;"!"&amp;"AH"&amp;$A310)="","",INDIRECT($B310&amp;"!"&amp;"AH"&amp;$A310)),0),""))</f>
        <v/>
      </c>
      <c r="BE310" s="253" t="str">
        <f t="array" aca="1" ref="BE310" ca="1">IF(BE$2="","",IFERROR(IF(FIND(BE$2,$C310)&gt;=1,IF(INDIRECT($B310&amp;"!"&amp;"AH"&amp;$A310)="","",INDIRECT($B310&amp;"!"&amp;"AH"&amp;$A310)),0),""))</f>
        <v/>
      </c>
      <c r="BF310" s="253" t="str">
        <f t="array" aca="1" ref="BF310" ca="1">IF(BF$2="","",IFERROR(IF(FIND(BF$2,$C310)&gt;=1,IF(INDIRECT($B310&amp;"!"&amp;"AH"&amp;$A310)="","",INDIRECT($B310&amp;"!"&amp;"AH"&amp;$A310)),0),""))</f>
        <v/>
      </c>
      <c r="BG310" s="253" t="str">
        <f t="array" aca="1" ref="BG310" ca="1">IF(BG$2="","",IFERROR(IF(FIND(BG$2,$C310)&gt;=1,IF(INDIRECT($B310&amp;"!"&amp;"AH"&amp;$A310)="","",INDIRECT($B310&amp;"!"&amp;"AH"&amp;$A310)),0),""))</f>
        <v/>
      </c>
      <c r="BH310" s="253" t="str">
        <f t="array" aca="1" ref="BH310" ca="1">IF(BH$2="","",IFERROR(IF(FIND(BH$2,$C310)&gt;=1,IF(INDIRECT($B310&amp;"!"&amp;"AH"&amp;$A310)="","",INDIRECT($B310&amp;"!"&amp;"AH"&amp;$A310)),0),""))</f>
        <v/>
      </c>
      <c r="BI310" s="253" t="str">
        <f t="array" aca="1" ref="BI310" ca="1">IF(BI$2="","",IFERROR(IF(FIND(BI$2,$C310)&gt;=1,IF(INDIRECT($B310&amp;"!"&amp;"AH"&amp;$A310)="","",INDIRECT($B310&amp;"!"&amp;"AH"&amp;$A310)),0),""))</f>
        <v/>
      </c>
      <c r="BJ310" s="253" t="str">
        <f t="array" aca="1" ref="BJ310" ca="1">IF(BJ$2="","",IFERROR(IF(FIND(BJ$2,$C310)&gt;=1,IF(INDIRECT($B310&amp;"!"&amp;"AH"&amp;$A310)="","",INDIRECT($B310&amp;"!"&amp;"AH"&amp;$A310)),0),""))</f>
        <v/>
      </c>
      <c r="BK310" s="253" t="str">
        <f t="array" aca="1" ref="BK310" ca="1">IF(BK$2="","",IFERROR(IF(FIND(BK$2,$C310)&gt;=1,IF(INDIRECT($B310&amp;"!"&amp;"AH"&amp;$A310)="","",INDIRECT($B310&amp;"!"&amp;"AH"&amp;$A310)),0),""))</f>
        <v/>
      </c>
      <c r="BL310" s="253" t="str">
        <f t="array" aca="1" ref="BL310" ca="1">IF(BL$2="","",IFERROR(IF(FIND(BL$2,$C310)&gt;=1,IF(INDIRECT($B310&amp;"!"&amp;"AH"&amp;$A310)="","",INDIRECT($B310&amp;"!"&amp;"AH"&amp;$A310)),0),""))</f>
        <v/>
      </c>
      <c r="BM310" s="253" t="str">
        <f t="array" aca="1" ref="BM310" ca="1">IF(BM$2="","",IFERROR(IF(FIND(BM$2,$C310)&gt;=1,IF(INDIRECT($B310&amp;"!"&amp;"AH"&amp;$A310)="","",INDIRECT($B310&amp;"!"&amp;"AH"&amp;$A310)),0),""))</f>
        <v/>
      </c>
      <c r="BN310" s="253" t="str">
        <f t="array" aca="1" ref="BN310" ca="1">IF(BN$2="","",IFERROR(IF(FIND(BN$2,$C310)&gt;=1,IF(INDIRECT($B310&amp;"!"&amp;"AH"&amp;$A310)="","",INDIRECT($B310&amp;"!"&amp;"AH"&amp;$A310)),0),""))</f>
        <v/>
      </c>
      <c r="BO310" s="253" t="str">
        <f t="array" aca="1" ref="BO310" ca="1">IF(BO$2="","",IFERROR(IF(FIND(BO$2,$C310)&gt;=1,IF(INDIRECT($B310&amp;"!"&amp;"AH"&amp;$A310)="","",INDIRECT($B310&amp;"!"&amp;"AH"&amp;$A310)),0),""))</f>
        <v/>
      </c>
      <c r="BP310" s="253" t="str">
        <f t="array" aca="1" ref="BP310" ca="1">IF(BP$2="","",IFERROR(IF(FIND(BP$2,$C310)&gt;=1,IF(INDIRECT($B310&amp;"!"&amp;"AH"&amp;$A310)="","",INDIRECT($B310&amp;"!"&amp;"AH"&amp;$A310)),0),""))</f>
        <v/>
      </c>
      <c r="BQ310" s="253" t="str">
        <f t="array" aca="1" ref="BQ310" ca="1">IF(BQ$2="","",IFERROR(IF(FIND(BQ$2,$C310)&gt;=1,IF(INDIRECT($B310&amp;"!"&amp;"AH"&amp;$A310)="","",INDIRECT($B310&amp;"!"&amp;"AH"&amp;$A310)),0),""))</f>
        <v/>
      </c>
      <c r="BR310" s="253" t="str">
        <f t="array" aca="1" ref="BR310" ca="1">IF(BR$2="","",IFERROR(IF(FIND(BR$2,$C310)&gt;=1,IF(INDIRECT($B310&amp;"!"&amp;"AH"&amp;$A310)="","",INDIRECT($B310&amp;"!"&amp;"AH"&amp;$A310)),0),""))</f>
        <v/>
      </c>
      <c r="BS310" s="253" t="str">
        <f t="array" aca="1" ref="BS310" ca="1">IF(BS$2="","",IFERROR(IF(FIND(BS$2,$C310)&gt;=1,IF(INDIRECT($B310&amp;"!"&amp;"AH"&amp;$A310)="","",INDIRECT($B310&amp;"!"&amp;"AH"&amp;$A310)),0),""))</f>
        <v/>
      </c>
      <c r="BT310" s="253" t="str">
        <f t="array" aca="1" ref="BT310" ca="1">IF(BT$2="","",IFERROR(IF(FIND(BT$2,$C310)&gt;=1,IF(INDIRECT($B310&amp;"!"&amp;"AH"&amp;$A310)="","",INDIRECT($B310&amp;"!"&amp;"AH"&amp;$A310)),0),""))</f>
        <v/>
      </c>
      <c r="BU310" s="253" t="str">
        <f t="array" aca="1" ref="BU310" ca="1">IF(BU$2="","",IFERROR(IF(FIND(BU$2,$C310)&gt;=1,IF(INDIRECT($B310&amp;"!"&amp;"AH"&amp;$A310)="","",INDIRECT($B310&amp;"!"&amp;"AH"&amp;$A310)),0),""))</f>
        <v/>
      </c>
      <c r="BV310" s="253" t="str">
        <f t="array" aca="1" ref="BV310" ca="1">IF(BV$2="","",IFERROR(IF(FIND(BV$2,$C310)&gt;=1,IF(INDIRECT($B310&amp;"!"&amp;"AH"&amp;$A310)="","",INDIRECT($B310&amp;"!"&amp;"AH"&amp;$A310)),0),""))</f>
        <v/>
      </c>
      <c r="BW310" s="253" t="str">
        <f t="array" aca="1" ref="BW310" ca="1">IF(BW$2="","",IFERROR(IF(FIND(BW$2,$C310)&gt;=1,IF(INDIRECT($B310&amp;"!"&amp;"AH"&amp;$A310)="","",INDIRECT($B310&amp;"!"&amp;"AH"&amp;$A310)),0),""))</f>
        <v/>
      </c>
      <c r="BX310" s="253" t="str">
        <f t="array" aca="1" ref="BX310" ca="1">IF(BX$2="","",IFERROR(IF(FIND(BX$2,$C310)&gt;=1,IF(INDIRECT($B310&amp;"!"&amp;"AH"&amp;$A310)="","",INDIRECT($B310&amp;"!"&amp;"AH"&amp;$A310)),0),""))</f>
        <v/>
      </c>
      <c r="BY310" s="253" t="str">
        <f t="array" aca="1" ref="BY310" ca="1">IF(BY$2="","",IFERROR(IF(FIND(BY$2,$C310)&gt;=1,IF(INDIRECT($B310&amp;"!"&amp;"AH"&amp;$A310)="","",INDIRECT($B310&amp;"!"&amp;"AH"&amp;$A310)),0),""))</f>
        <v/>
      </c>
      <c r="BZ310" s="253" t="str">
        <f t="array" aca="1" ref="BZ310" ca="1">IF(BZ$2="","",IFERROR(IF(FIND(BZ$2,$C310)&gt;=1,IF(INDIRECT($B310&amp;"!"&amp;"AH"&amp;$A310)="","",INDIRECT($B310&amp;"!"&amp;"AH"&amp;$A310)),0),""))</f>
        <v/>
      </c>
      <c r="CA310" s="253" t="str">
        <f t="array" aca="1" ref="CA310" ca="1">IF(CA$2="","",IFERROR(IF(FIND(CA$2,$C310)&gt;=1,IF(INDIRECT($B310&amp;"!"&amp;"AH"&amp;$A310)="","",INDIRECT($B310&amp;"!"&amp;"AH"&amp;$A310)),0),""))</f>
        <v/>
      </c>
      <c r="CB310" s="253" t="str">
        <f t="array" aca="1" ref="CB310" ca="1">IF(CB$2="","",IFERROR(IF(FIND(CB$2,$C310)&gt;=1,IF(INDIRECT($B310&amp;"!"&amp;"AH"&amp;$A310)="","",INDIRECT($B310&amp;"!"&amp;"AH"&amp;$A310)),0),""))</f>
        <v/>
      </c>
      <c r="CC310" s="253" t="str">
        <f t="array" aca="1" ref="CC310" ca="1">IF(CC$2="","",IFERROR(IF(FIND(CC$2,$C310)&gt;=1,IF(INDIRECT($B310&amp;"!"&amp;"AH"&amp;$A310)="","",INDIRECT($B310&amp;"!"&amp;"AH"&amp;$A310)),0),""))</f>
        <v/>
      </c>
      <c r="CD310" s="253" t="str">
        <f t="array" aca="1" ref="CD310" ca="1">IF(CD$2="","",IFERROR(IF(FIND(CD$2,$C310)&gt;=1,IF(INDIRECT($B310&amp;"!"&amp;"AH"&amp;$A310)="","",INDIRECT($B310&amp;"!"&amp;"AH"&amp;$A310)),0),""))</f>
        <v/>
      </c>
      <c r="CE310" s="253" t="str">
        <f t="array" aca="1" ref="CE310" ca="1">IF(CE$2="","",IFERROR(IF(FIND(CE$2,$C310)&gt;=1,IF(INDIRECT($B310&amp;"!"&amp;"AH"&amp;$A310)="","",INDIRECT($B310&amp;"!"&amp;"AH"&amp;$A310)),0),""))</f>
        <v/>
      </c>
      <c r="CF310" s="253" t="str">
        <f t="array" aca="1" ref="CF310" ca="1">IF(CF$2="","",IFERROR(IF(FIND(CF$2,$C310)&gt;=1,IF(INDIRECT($B310&amp;"!"&amp;"AH"&amp;$A310)="","",INDIRECT($B310&amp;"!"&amp;"AH"&amp;$A310)),0),""))</f>
        <v/>
      </c>
      <c r="CG310" s="253" t="str">
        <f t="array" aca="1" ref="CG310" ca="1">IF(CG$2="","",IFERROR(IF(FIND(CG$2,$C310)&gt;=1,IF(INDIRECT($B310&amp;"!"&amp;"AH"&amp;$A310)="","",INDIRECT($B310&amp;"!"&amp;"AH"&amp;$A310)),0),""))</f>
        <v/>
      </c>
      <c r="CH310" s="253" t="str">
        <f t="array" aca="1" ref="CH310" ca="1">IF(CH$2="","",IFERROR(IF(FIND(CH$2,$C310)&gt;=1,IF(INDIRECT($B310&amp;"!"&amp;"AH"&amp;$A310)="","",INDIRECT($B310&amp;"!"&amp;"AH"&amp;$A310)),0),""))</f>
        <v/>
      </c>
      <c r="CI310" s="253" t="str">
        <f t="array" aca="1" ref="CI310" ca="1">IF(CI$2="","",IFERROR(IF(FIND(CI$2,$C310)&gt;=1,IF(INDIRECT($B310&amp;"!"&amp;"AH"&amp;$A310)="","",INDIRECT($B310&amp;"!"&amp;"AH"&amp;$A310)),0),""))</f>
        <v/>
      </c>
      <c r="CJ310" s="253" t="str">
        <f t="array" aca="1" ref="CJ310" ca="1">IF(CJ$2="","",IFERROR(IF(FIND(CJ$2,$C310)&gt;=1,IF(INDIRECT($B310&amp;"!"&amp;"AH"&amp;$A310)="","",INDIRECT($B310&amp;"!"&amp;"AH"&amp;$A310)),0),""))</f>
        <v/>
      </c>
      <c r="CK310" s="253" t="str">
        <f t="array" aca="1" ref="CK310" ca="1">IF(CK$2="","",IFERROR(IF(FIND(CK$2,$C310)&gt;=1,IF(INDIRECT($B310&amp;"!"&amp;"AH"&amp;$A310)="","",INDIRECT($B310&amp;"!"&amp;"AH"&amp;$A310)),0),""))</f>
        <v/>
      </c>
      <c r="CL310" s="253" t="str">
        <f t="array" aca="1" ref="CL310" ca="1">IF(CL$2="","",IFERROR(IF(FIND(CL$2,$C310)&gt;=1,IF(INDIRECT($B310&amp;"!"&amp;"AH"&amp;$A310)="","",INDIRECT($B310&amp;"!"&amp;"AH"&amp;$A310)),0),""))</f>
        <v/>
      </c>
      <c r="CO310" s="2" t="str">
        <f t="shared" ca="1" si="231"/>
        <v/>
      </c>
      <c r="CP310" s="253" t="str">
        <f t="array" aca="1" ref="CP310" ca="1">IF(CP$2="","",IFERROR(IF(FIND(CP$2,$C310)&gt;=1,INDIRECT($B310&amp;"!"&amp;"AG"&amp;$A310),0),""))</f>
        <v/>
      </c>
      <c r="CQ310" s="253" t="str">
        <f t="array" aca="1" ref="CQ310" ca="1">IF(CQ$2="","",IFERROR(IF(FIND(CQ$2,$C310)&gt;=1,INDIRECT($B310&amp;"!"&amp;"AG"&amp;$A310),0),""))</f>
        <v/>
      </c>
      <c r="CR310" s="253" t="str">
        <f t="array" aca="1" ref="CR310" ca="1">IF(CR$2="","",IFERROR(IF(FIND(CR$2,$C310)&gt;=1,INDIRECT($B310&amp;"!"&amp;"AG"&amp;$A310),0),""))</f>
        <v/>
      </c>
      <c r="CS310" s="253" t="str">
        <f t="array" aca="1" ref="CS310" ca="1">IF(CS$2="","",IFERROR(IF(FIND(CS$2,$C310)&gt;=1,INDIRECT($B310&amp;"!"&amp;"AG"&amp;$A310),0),""))</f>
        <v/>
      </c>
      <c r="CV310" s="2" t="str">
        <f t="shared" ca="1" si="232"/>
        <v/>
      </c>
      <c r="CW310" s="253" t="str">
        <f t="array" aca="1" ref="CW310" ca="1">IF(CW$2="","",IFERROR(IF(FIND(CW$2,$C310)&gt;=1,IF(INDIRECT($B310&amp;"!"&amp;"AH"&amp;$A310)="","",INDIRECT($B310&amp;"!"&amp;"AH"&amp;$A310)&amp;" "),0),""))</f>
        <v/>
      </c>
      <c r="CX310" s="253" t="str">
        <f t="array" aca="1" ref="CX310" ca="1">IF(CX$2="","",IFERROR(IF(FIND(CX$2,$C310)&gt;=1,IF(INDIRECT($B310&amp;"!"&amp;"AH"&amp;$A310)="","",INDIRECT($B310&amp;"!"&amp;"AH"&amp;$A310)&amp;" "),0),""))</f>
        <v/>
      </c>
      <c r="CY310" s="253" t="str">
        <f t="array" aca="1" ref="CY310" ca="1">IF(CY$2="","",IFERROR(IF(FIND(CY$2,$C310)&gt;=1,IF(INDIRECT($B310&amp;"!"&amp;"AH"&amp;$A310)="","",INDIRECT($B310&amp;"!"&amp;"AH"&amp;$A310)&amp;" "),0),""))</f>
        <v/>
      </c>
      <c r="CZ310" s="253" t="str">
        <f t="array" aca="1" ref="CZ310" ca="1">IF(CZ$2="","",IFERROR(IF(FIND(CZ$2,$C310)&gt;=1,IF(INDIRECT($B310&amp;"!"&amp;"AH"&amp;$A310)="","",INDIRECT($B310&amp;"!"&amp;"AH"&amp;$A310)&amp;" "),0),""))</f>
        <v/>
      </c>
      <c r="DC310" s="2" t="str">
        <f t="shared" ca="1" si="233"/>
        <v/>
      </c>
      <c r="DD310" s="253" t="str" cm="1">
        <f t="array" aca="1" ref="DD310" ca="1">IF(DD$2="","",IFERROR(IF(FIND(DD$2,$C310)&gt;=1,INDIRECT($B310&amp;"!"&amp;"AG"&amp;$A310),0),""))</f>
        <v/>
      </c>
      <c r="DE310" s="253" t="str" cm="1">
        <f t="array" aca="1" ref="DE310" ca="1">IF(DE$2="","",IFERROR(IF(FIND(DE$2,$C310)&gt;=1,INDIRECT($B310&amp;"!"&amp;"AG"&amp;$A310),0),""))</f>
        <v/>
      </c>
      <c r="DF310" s="253" t="str" cm="1">
        <f t="array" aca="1" ref="DF310" ca="1">IF(DF$2="","",IFERROR(IF(FIND(DF$2,$C310)&gt;=1,INDIRECT($B310&amp;"!"&amp;"AG"&amp;$A310),0),""))</f>
        <v/>
      </c>
      <c r="DG310" s="253" t="str" cm="1">
        <f t="array" aca="1" ref="DG310" ca="1">IF(DG$2="","",IFERROR(IF(FIND(DG$2,$C310)&gt;=1,INDIRECT($B310&amp;"!"&amp;"AG"&amp;$A310),0),""))</f>
        <v/>
      </c>
      <c r="DH310" s="253" t="str" cm="1">
        <f t="array" aca="1" ref="DH310" ca="1">IF(DH$2="","",IFERROR(IF(FIND(DH$2,$C310)&gt;=1,INDIRECT($B310&amp;"!"&amp;"AG"&amp;$A310),0),""))</f>
        <v/>
      </c>
      <c r="DI310" s="253" t="str" cm="1">
        <f t="array" aca="1" ref="DI310" ca="1">IF(DI$2="","",IFERROR(IF(FIND(DI$2,$C310)&gt;=1,INDIRECT($B310&amp;"!"&amp;"AG"&amp;$A310),0),""))</f>
        <v/>
      </c>
      <c r="DJ310" s="253" t="str" cm="1">
        <f t="array" aca="1" ref="DJ310" ca="1">IF(DJ$2="","",IFERROR(IF(FIND(DJ$2,$C310)&gt;=1,INDIRECT($B310&amp;"!"&amp;"AG"&amp;$A310),0),""))</f>
        <v/>
      </c>
      <c r="DK310" s="253" t="str" cm="1">
        <f t="array" aca="1" ref="DK310" ca="1">IF(DK$2="","",IFERROR(IF(FIND(DK$2,$C310)&gt;=1,INDIRECT($B310&amp;"!"&amp;"AG"&amp;$A310),0),""))</f>
        <v/>
      </c>
      <c r="DL310" s="253" t="str" cm="1">
        <f t="array" aca="1" ref="DL310" ca="1">IF(DL$2="","",IFERROR(IF(FIND(DL$2,$C310)&gt;=1,INDIRECT($B310&amp;"!"&amp;"AG"&amp;$A310),0),""))</f>
        <v/>
      </c>
      <c r="DM310" s="253" t="str" cm="1">
        <f t="array" aca="1" ref="DM310" ca="1">IF(DM$2="","",IFERROR(IF(FIND(DM$2,$C310)&gt;=1,INDIRECT($B310&amp;"!"&amp;"AG"&amp;$A310),0),""))</f>
        <v/>
      </c>
      <c r="DN310" s="253" t="str" cm="1">
        <f t="array" aca="1" ref="DN310" ca="1">IF(DN$2="","",IFERROR(IF(FIND(DN$2,$C310)&gt;=1,INDIRECT($B310&amp;"!"&amp;"AG"&amp;$A310),0),""))</f>
        <v/>
      </c>
      <c r="DO310" s="253" t="str" cm="1">
        <f t="array" aca="1" ref="DO310" ca="1">IF(DO$2="","",IFERROR(IF(FIND(DO$2,$C310)&gt;=1,INDIRECT($B310&amp;"!"&amp;"AG"&amp;$A310),0),""))</f>
        <v/>
      </c>
      <c r="DP310" s="253" t="str" cm="1">
        <f t="array" aca="1" ref="DP310" ca="1">IF(DP$2="","",IFERROR(IF(FIND(DP$2,$C310)&gt;=1,INDIRECT($B310&amp;"!"&amp;"AG"&amp;$A310),0),""))</f>
        <v/>
      </c>
      <c r="DQ310" s="253" t="str" cm="1">
        <f t="array" aca="1" ref="DQ310" ca="1">IF(DQ$2="","",IFERROR(IF(FIND(DQ$2,$C310)&gt;=1,INDIRECT($B310&amp;"!"&amp;"AG"&amp;$A310),0),""))</f>
        <v/>
      </c>
      <c r="DR310" s="253" t="str" cm="1">
        <f t="array" aca="1" ref="DR310" ca="1">IF(DR$2="","",IFERROR(IF(FIND(DR$2,$C310)&gt;=1,INDIRECT($B310&amp;"!"&amp;"AG"&amp;$A310),0),""))</f>
        <v/>
      </c>
      <c r="DS310" s="253" t="str" cm="1">
        <f t="array" aca="1" ref="DS310" ca="1">IF(DS$2="","",IFERROR(IF(FIND(DS$2,$C310)&gt;=1,INDIRECT($B310&amp;"!"&amp;"AG"&amp;$A310),0),""))</f>
        <v/>
      </c>
      <c r="DT310" s="253" t="str" cm="1">
        <f t="array" aca="1" ref="DT310" ca="1">IF(DT$2="","",IFERROR(IF(FIND(DT$2,$C310)&gt;=1,INDIRECT($B310&amp;"!"&amp;"AG"&amp;$A310),0),""))</f>
        <v/>
      </c>
      <c r="DU310" s="253" t="str" cm="1">
        <f t="array" aca="1" ref="DU310" ca="1">IF(DU$2="","",IFERROR(IF(FIND(DU$2,$C310)&gt;=1,INDIRECT($B310&amp;"!"&amp;"AG"&amp;$A310),0),""))</f>
        <v/>
      </c>
      <c r="DV310" s="253" t="str" cm="1">
        <f t="array" aca="1" ref="DV310" ca="1">IF(DV$2="","",IFERROR(IF(FIND(DV$2,$C310)&gt;=1,INDIRECT($B310&amp;"!"&amp;"AG"&amp;$A310),0),""))</f>
        <v/>
      </c>
      <c r="DW310" s="253" t="str" cm="1">
        <f t="array" aca="1" ref="DW310" ca="1">IF(DW$2="","",IFERROR(IF(FIND(DW$2,$C310)&gt;=1,INDIRECT($B310&amp;"!"&amp;"AG"&amp;$A310),0),""))</f>
        <v/>
      </c>
      <c r="DX310" s="253" t="str" cm="1">
        <f t="array" aca="1" ref="DX310" ca="1">IF(DX$2="","",IFERROR(IF(FIND(DX$2,$C310)&gt;=1,INDIRECT($B310&amp;"!"&amp;"AG"&amp;$A310),0),""))</f>
        <v/>
      </c>
      <c r="DY310" s="253" t="str" cm="1">
        <f t="array" aca="1" ref="DY310" ca="1">IF(DY$2="","",IFERROR(IF(FIND(DY$2,$C310)&gt;=1,INDIRECT($B310&amp;"!"&amp;"AG"&amp;$A310),0),""))</f>
        <v/>
      </c>
      <c r="DZ310" s="253" t="str" cm="1">
        <f t="array" aca="1" ref="DZ310" ca="1">IF(DZ$2="","",IFERROR(IF(FIND(DZ$2,$C310)&gt;=1,INDIRECT($B310&amp;"!"&amp;"AG"&amp;$A310),0),""))</f>
        <v/>
      </c>
      <c r="EA310" s="253" t="str" cm="1">
        <f t="array" aca="1" ref="EA310" ca="1">IF(EA$2="","",IFERROR(IF(FIND(EA$2,$C310)&gt;=1,INDIRECT($B310&amp;"!"&amp;"AG"&amp;$A310),0),""))</f>
        <v/>
      </c>
      <c r="EB310" s="253" t="str" cm="1">
        <f t="array" aca="1" ref="EB310" ca="1">IF(EB$2="","",IFERROR(IF(FIND(EB$2,$C310)&gt;=1,INDIRECT($B310&amp;"!"&amp;"AG"&amp;$A310),0),""))</f>
        <v/>
      </c>
      <c r="EC310" s="253" t="str" cm="1">
        <f t="array" aca="1" ref="EC310" ca="1">IF(EC$2="","",IFERROR(IF(FIND(EC$2,$C310)&gt;=1,INDIRECT($B310&amp;"!"&amp;"AG"&amp;$A310),0),""))</f>
        <v/>
      </c>
      <c r="ED310" s="253" t="str" cm="1">
        <f t="array" aca="1" ref="ED310" ca="1">IF(ED$2="","",IFERROR(IF(FIND(ED$2,$C310)&gt;=1,INDIRECT($B310&amp;"!"&amp;"AG"&amp;$A310),0),""))</f>
        <v/>
      </c>
      <c r="EE310" s="253" t="str" cm="1">
        <f t="array" aca="1" ref="EE310" ca="1">IF(EE$2="","",IFERROR(IF(FIND(EE$2,$C310)&gt;=1,INDIRECT($B310&amp;"!"&amp;"AG"&amp;$A310),0),""))</f>
        <v/>
      </c>
      <c r="EF310" s="253" t="str" cm="1">
        <f t="array" aca="1" ref="EF310" ca="1">IF(EF$2="","",IFERROR(IF(FIND(EF$2,$C310)&gt;=1,INDIRECT($B310&amp;"!"&amp;"AG"&amp;$A310),0),""))</f>
        <v/>
      </c>
      <c r="EG310" s="253" t="str" cm="1">
        <f t="array" aca="1" ref="EG310" ca="1">IF(EG$2="","",IFERROR(IF(FIND(EG$2,$C310)&gt;=1,INDIRECT($B310&amp;"!"&amp;"AG"&amp;$A310),0),""))</f>
        <v/>
      </c>
      <c r="EH310" s="253" t="str" cm="1">
        <f t="array" aca="1" ref="EH310" ca="1">IF(EH$2="","",IFERROR(IF(FIND(EH$2,$C310)&gt;=1,INDIRECT($B310&amp;"!"&amp;"AG"&amp;$A310),0),""))</f>
        <v/>
      </c>
      <c r="EI310" s="253" t="str" cm="1">
        <f t="array" aca="1" ref="EI310" ca="1">IF(EI$2="","",IFERROR(IF(FIND(EI$2,$C310)&gt;=1,INDIRECT($B310&amp;"!"&amp;"AG"&amp;$A310),0),""))</f>
        <v/>
      </c>
      <c r="EJ310" s="253" t="str" cm="1">
        <f t="array" aca="1" ref="EJ310" ca="1">IF(EJ$2="","",IFERROR(IF(FIND(EJ$2,$C310)&gt;=1,INDIRECT($B310&amp;"!"&amp;"AG"&amp;$A310),0),""))</f>
        <v/>
      </c>
      <c r="EK310" s="253" t="str" cm="1">
        <f t="array" aca="1" ref="EK310" ca="1">IF(EK$2="","",IFERROR(IF(FIND(EK$2,$C310)&gt;=1,INDIRECT($B310&amp;"!"&amp;"AG"&amp;$A310),0),""))</f>
        <v/>
      </c>
      <c r="EL310" s="253" t="str" cm="1">
        <f t="array" aca="1" ref="EL310" ca="1">IF(EL$2="","",IFERROR(IF(FIND(EL$2,$C310)&gt;=1,INDIRECT($B310&amp;"!"&amp;"AG"&amp;$A310),0),""))</f>
        <v/>
      </c>
      <c r="EM310" s="253" t="str" cm="1">
        <f t="array" aca="1" ref="EM310" ca="1">IF(EM$2="","",IFERROR(IF(FIND(EM$2,$C310)&gt;=1,INDIRECT($B310&amp;"!"&amp;"AG"&amp;$A310),0),""))</f>
        <v/>
      </c>
      <c r="EN310" s="253" t="str" cm="1">
        <f t="array" aca="1" ref="EN310" ca="1">IF(EN$2="","",IFERROR(IF(FIND(EN$2,$C310)&gt;=1,INDIRECT($B310&amp;"!"&amp;"AG"&amp;$A310),0),""))</f>
        <v/>
      </c>
      <c r="EO310" s="253" t="str" cm="1">
        <f t="array" aca="1" ref="EO310" ca="1">IF(EO$2="","",IFERROR(IF(FIND(EO$2,$C310)&gt;=1,INDIRECT($B310&amp;"!"&amp;"AG"&amp;$A310),0),""))</f>
        <v/>
      </c>
      <c r="EP310" s="253" t="str" cm="1">
        <f t="array" aca="1" ref="EP310" ca="1">IF(EP$2="","",IFERROR(IF(FIND(EP$2,$C310)&gt;=1,INDIRECT($B310&amp;"!"&amp;"AG"&amp;$A310),0),""))</f>
        <v/>
      </c>
      <c r="EQ310" s="253" t="str" cm="1">
        <f t="array" aca="1" ref="EQ310" ca="1">IF(EQ$2="","",IFERROR(IF(FIND(EQ$2,$C310)&gt;=1,INDIRECT($B310&amp;"!"&amp;"AG"&amp;$A310),0),""))</f>
        <v/>
      </c>
      <c r="ER310" s="253" t="str" cm="1">
        <f t="array" aca="1" ref="ER310" ca="1">IF(ER$2="","",IFERROR(IF(FIND(ER$2,$C310)&gt;=1,INDIRECT($B310&amp;"!"&amp;"AG"&amp;$A310),0),""))</f>
        <v/>
      </c>
      <c r="ES310" s="253" t="str" cm="1">
        <f t="array" aca="1" ref="ES310" ca="1">IF(ES$2="","",IFERROR(IF(FIND(ES$2,$C310)&gt;=1,INDIRECT($B310&amp;"!"&amp;"AG"&amp;$A310),0),""))</f>
        <v/>
      </c>
      <c r="ET310" s="253" t="str" cm="1">
        <f t="array" aca="1" ref="ET310" ca="1">IF(ET$2="","",IFERROR(IF(FIND(ET$2,$C310)&gt;=1,INDIRECT($B310&amp;"!"&amp;"AG"&amp;$A310),0),""))</f>
        <v/>
      </c>
      <c r="EU310" s="253" t="str" cm="1">
        <f t="array" aca="1" ref="EU310" ca="1">IF(EU$2="","",IFERROR(IF(FIND(EU$2,$C310)&gt;=1,INDIRECT($B310&amp;"!"&amp;"AG"&amp;$A310),0),""))</f>
        <v/>
      </c>
      <c r="EV310" s="253" t="str" cm="1">
        <f t="array" aca="1" ref="EV310" ca="1">IF(EV$2="","",IFERROR(IF(FIND(EV$2,$C310)&gt;=1,INDIRECT($B310&amp;"!"&amp;"AG"&amp;$A310),0),""))</f>
        <v/>
      </c>
    </row>
    <row r="311" spans="1:152" x14ac:dyDescent="0.3">
      <c r="A311" s="252">
        <f t="shared" ca="1" si="269"/>
        <v>33</v>
      </c>
      <c r="B311" s="252" t="str">
        <f t="shared" si="270"/>
        <v>Jun_2024</v>
      </c>
      <c r="C311" s="252" t="str">
        <f t="shared" ca="1" si="268"/>
        <v/>
      </c>
      <c r="D311" s="253" t="str">
        <f t="array" aca="1" ref="D311" ca="1">IF(D$2="","",IFERROR(IF(FIND(D$2,$C311)&gt;=1,INDIRECT($B311&amp;"!"&amp;"AG"&amp;$A311),0),""))</f>
        <v/>
      </c>
      <c r="E311" s="253" t="str">
        <f t="array" aca="1" ref="E311" ca="1">IF(E$2="","",IFERROR(IF(FIND(E$2,$C311)&gt;=1,INDIRECT($B311&amp;"!"&amp;"AG"&amp;$A311),0),""))</f>
        <v/>
      </c>
      <c r="F311" s="253" t="str">
        <f t="array" aca="1" ref="F311" ca="1">IF(F$2="","",IFERROR(IF(FIND(F$2,$C311)&gt;=1,INDIRECT($B311&amp;"!"&amp;"AG"&amp;$A311),0),""))</f>
        <v/>
      </c>
      <c r="G311" s="253" t="str">
        <f t="array" aca="1" ref="G311" ca="1">IF(G$2="","",IFERROR(IF(FIND(G$2,$C311)&gt;=1,INDIRECT($B311&amp;"!"&amp;"AG"&amp;$A311),0),""))</f>
        <v/>
      </c>
      <c r="H311" s="253" t="str">
        <f t="array" aca="1" ref="H311" ca="1">IF(H$2="","",IFERROR(IF(FIND(H$2,$C311)&gt;=1,INDIRECT($B311&amp;"!"&amp;"AG"&amp;$A311),0),""))</f>
        <v/>
      </c>
      <c r="I311" s="253" t="str">
        <f t="array" aca="1" ref="I311" ca="1">IF(I$2="","",IFERROR(IF(FIND(I$2,$C311)&gt;=1,INDIRECT($B311&amp;"!"&amp;"AG"&amp;$A311),0),""))</f>
        <v/>
      </c>
      <c r="J311" s="253" t="str">
        <f t="array" aca="1" ref="J311" ca="1">IF(J$2="","",IFERROR(IF(FIND(J$2,$C311)&gt;=1,INDIRECT($B311&amp;"!"&amp;"AG"&amp;$A311),0),""))</f>
        <v/>
      </c>
      <c r="K311" s="253" t="str">
        <f t="array" aca="1" ref="K311" ca="1">IF(K$2="","",IFERROR(IF(FIND(K$2,$C311)&gt;=1,INDIRECT($B311&amp;"!"&amp;"AG"&amp;$A311),0),""))</f>
        <v/>
      </c>
      <c r="L311" s="253" t="str">
        <f t="array" aca="1" ref="L311" ca="1">IF(L$2="","",IFERROR(IF(FIND(L$2,$C311)&gt;=1,INDIRECT($B311&amp;"!"&amp;"AG"&amp;$A311),0),""))</f>
        <v/>
      </c>
      <c r="M311" s="253" t="str">
        <f t="array" aca="1" ref="M311" ca="1">IF(M$2="","",IFERROR(IF(FIND(M$2,$C311)&gt;=1,INDIRECT($B311&amp;"!"&amp;"AG"&amp;$A311),0),""))</f>
        <v/>
      </c>
      <c r="N311" s="253" t="str">
        <f t="array" aca="1" ref="N311" ca="1">IF(N$2="","",IFERROR(IF(FIND(N$2,$C311)&gt;=1,INDIRECT($B311&amp;"!"&amp;"AG"&amp;$A311),0),""))</f>
        <v/>
      </c>
      <c r="O311" s="253" t="str">
        <f t="array" aca="1" ref="O311" ca="1">IF(O$2="","",IFERROR(IF(FIND(O$2,$C311)&gt;=1,INDIRECT($B311&amp;"!"&amp;"AG"&amp;$A311),0),""))</f>
        <v/>
      </c>
      <c r="P311" s="253" t="str">
        <f t="array" aca="1" ref="P311" ca="1">IF(P$2="","",IFERROR(IF(FIND(P$2,$C311)&gt;=1,INDIRECT($B311&amp;"!"&amp;"AG"&amp;$A311),0),""))</f>
        <v/>
      </c>
      <c r="Q311" s="253" t="str">
        <f t="array" aca="1" ref="Q311" ca="1">IF(Q$2="","",IFERROR(IF(FIND(Q$2,$C311)&gt;=1,INDIRECT($B311&amp;"!"&amp;"AG"&amp;$A311),0),""))</f>
        <v/>
      </c>
      <c r="R311" s="253" t="str">
        <f t="array" aca="1" ref="R311" ca="1">IF(R$2="","",IFERROR(IF(FIND(R$2,$C311)&gt;=1,INDIRECT($B311&amp;"!"&amp;"AG"&amp;$A311),0),""))</f>
        <v/>
      </c>
      <c r="S311" s="253" t="str">
        <f t="array" aca="1" ref="S311" ca="1">IF(S$2="","",IFERROR(IF(FIND(S$2,$C311)&gt;=1,INDIRECT($B311&amp;"!"&amp;"AG"&amp;$A311),0),""))</f>
        <v/>
      </c>
      <c r="T311" s="253" t="str">
        <f t="array" aca="1" ref="T311" ca="1">IF(T$2="","",IFERROR(IF(FIND(T$2,$C311)&gt;=1,INDIRECT($B311&amp;"!"&amp;"AG"&amp;$A311),0),""))</f>
        <v/>
      </c>
      <c r="U311" s="253" t="str">
        <f t="array" aca="1" ref="U311" ca="1">IF(U$2="","",IFERROR(IF(FIND(U$2,$C311)&gt;=1,INDIRECT($B311&amp;"!"&amp;"AG"&amp;$A311),0),""))</f>
        <v/>
      </c>
      <c r="V311" s="253" t="str">
        <f t="array" aca="1" ref="V311" ca="1">IF(V$2="","",IFERROR(IF(FIND(V$2,$C311)&gt;=1,INDIRECT($B311&amp;"!"&amp;"AG"&amp;$A311),0),""))</f>
        <v/>
      </c>
      <c r="W311" s="253" t="str">
        <f t="array" aca="1" ref="W311" ca="1">IF(W$2="","",IFERROR(IF(FIND(W$2,$C311)&gt;=1,INDIRECT($B311&amp;"!"&amp;"AG"&amp;$A311),0),""))</f>
        <v/>
      </c>
      <c r="X311" s="253" t="str">
        <f t="array" aca="1" ref="X311" ca="1">IF(X$2="","",IFERROR(IF(FIND(X$2,$C311)&gt;=1,INDIRECT($B311&amp;"!"&amp;"AG"&amp;$A311),0),""))</f>
        <v/>
      </c>
      <c r="Y311" s="253" t="str">
        <f t="array" aca="1" ref="Y311" ca="1">IF(Y$2="","",IFERROR(IF(FIND(Y$2,$C311)&gt;=1,INDIRECT($B311&amp;"!"&amp;"AG"&amp;$A311),0),""))</f>
        <v/>
      </c>
      <c r="Z311" s="253" t="str">
        <f t="array" aca="1" ref="Z311" ca="1">IF(Z$2="","",IFERROR(IF(FIND(Z$2,$C311)&gt;=1,INDIRECT($B311&amp;"!"&amp;"AG"&amp;$A311),0),""))</f>
        <v/>
      </c>
      <c r="AA311" s="253" t="str">
        <f t="array" aca="1" ref="AA311" ca="1">IF(AA$2="","",IFERROR(IF(FIND(AA$2,$C311)&gt;=1,INDIRECT($B311&amp;"!"&amp;"AG"&amp;$A311),0),""))</f>
        <v/>
      </c>
      <c r="AB311" s="253" t="str">
        <f t="array" aca="1" ref="AB311" ca="1">IF(AB$2="","",IFERROR(IF(FIND(AB$2,$C311)&gt;=1,INDIRECT($B311&amp;"!"&amp;"AG"&amp;$A311),0),""))</f>
        <v/>
      </c>
      <c r="AC311" s="253" t="str">
        <f t="array" aca="1" ref="AC311" ca="1">IF(AC$2="","",IFERROR(IF(FIND(AC$2,$C311)&gt;=1,INDIRECT($B311&amp;"!"&amp;"AG"&amp;$A311),0),""))</f>
        <v/>
      </c>
      <c r="AD311" s="253" t="str">
        <f t="array" aca="1" ref="AD311" ca="1">IF(AD$2="","",IFERROR(IF(FIND(AD$2,$C311)&gt;=1,INDIRECT($B311&amp;"!"&amp;"AG"&amp;$A311),0),""))</f>
        <v/>
      </c>
      <c r="AE311" s="253" t="str">
        <f t="array" aca="1" ref="AE311" ca="1">IF(AE$2="","",IFERROR(IF(FIND(AE$2,$C311)&gt;=1,INDIRECT($B311&amp;"!"&amp;"AG"&amp;$A311),0),""))</f>
        <v/>
      </c>
      <c r="AF311" s="253" t="str">
        <f t="array" aca="1" ref="AF311" ca="1">IF(AF$2="","",IFERROR(IF(FIND(AF$2,$C311)&gt;=1,INDIRECT($B311&amp;"!"&amp;"AG"&amp;$A311),0),""))</f>
        <v/>
      </c>
      <c r="AG311" s="253" t="str">
        <f t="array" aca="1" ref="AG311" ca="1">IF(AG$2="","",IFERROR(IF(FIND(AG$2,$C311)&gt;=1,INDIRECT($B311&amp;"!"&amp;"AG"&amp;$A311),0),""))</f>
        <v/>
      </c>
      <c r="AH311" s="253" t="str">
        <f t="array" aca="1" ref="AH311" ca="1">IF(AH$2="","",IFERROR(IF(FIND(AH$2,$C311)&gt;=1,INDIRECT($B311&amp;"!"&amp;"AG"&amp;$A311),0),""))</f>
        <v/>
      </c>
      <c r="AI311" s="253" t="str">
        <f t="array" aca="1" ref="AI311" ca="1">IF(AI$2="","",IFERROR(IF(FIND(AI$2,$C311)&gt;=1,INDIRECT($B311&amp;"!"&amp;"AG"&amp;$A311),0),""))</f>
        <v/>
      </c>
      <c r="AJ311" s="253" t="str">
        <f t="array" aca="1" ref="AJ311" ca="1">IF(AJ$2="","",IFERROR(IF(FIND(AJ$2,$C311)&gt;=1,INDIRECT($B311&amp;"!"&amp;"AG"&amp;$A311),0),""))</f>
        <v/>
      </c>
      <c r="AK311" s="253" t="str">
        <f t="array" aca="1" ref="AK311" ca="1">IF(AK$2="","",IFERROR(IF(FIND(AK$2,$C311)&gt;=1,INDIRECT($B311&amp;"!"&amp;"AG"&amp;$A311),0),""))</f>
        <v/>
      </c>
      <c r="AL311" s="253" t="str">
        <f t="array" aca="1" ref="AL311" ca="1">IF(AL$2="","",IFERROR(IF(FIND(AL$2,$C311)&gt;=1,INDIRECT($B311&amp;"!"&amp;"AG"&amp;$A311),0),""))</f>
        <v/>
      </c>
      <c r="AM311" s="253" t="str">
        <f t="array" aca="1" ref="AM311" ca="1">IF(AM$2="","",IFERROR(IF(FIND(AM$2,$C311)&gt;=1,INDIRECT($B311&amp;"!"&amp;"AG"&amp;$A311),0),""))</f>
        <v/>
      </c>
      <c r="AN311" s="253" t="str">
        <f t="array" aca="1" ref="AN311" ca="1">IF(AN$2="","",IFERROR(IF(FIND(AN$2,$C311)&gt;=1,INDIRECT($B311&amp;"!"&amp;"AG"&amp;$A311),0),""))</f>
        <v/>
      </c>
      <c r="AO311" s="253" t="str">
        <f t="array" aca="1" ref="AO311" ca="1">IF(AO$2="","",IFERROR(IF(FIND(AO$2,$C311)&gt;=1,INDIRECT($B311&amp;"!"&amp;"AG"&amp;$A311),0),""))</f>
        <v/>
      </c>
      <c r="AP311" s="253" t="str">
        <f t="array" aca="1" ref="AP311" ca="1">IF(AP$2="","",IFERROR(IF(FIND(AP$2,$C311)&gt;=1,INDIRECT($B311&amp;"!"&amp;"AG"&amp;$A311),0),""))</f>
        <v/>
      </c>
      <c r="AQ311" s="253" t="str">
        <f t="array" aca="1" ref="AQ311" ca="1">IF(AQ$2="","",IFERROR(IF(FIND(AQ$2,$C311)&gt;=1,INDIRECT($B311&amp;"!"&amp;"AG"&amp;$A311),0),""))</f>
        <v/>
      </c>
      <c r="AR311" s="253" t="str">
        <f t="array" aca="1" ref="AR311" ca="1">IF(AR$2="","",IFERROR(IF(FIND(AR$2,$C311)&gt;=1,INDIRECT($B311&amp;"!"&amp;"AG"&amp;$A311),0),""))</f>
        <v/>
      </c>
      <c r="AS311" s="253" t="str">
        <f t="array" aca="1" ref="AS311" ca="1">IF(AS$2="","",IFERROR(IF(FIND(AS$2,$C311)&gt;=1,INDIRECT($B311&amp;"!"&amp;"AG"&amp;$A311),0),""))</f>
        <v/>
      </c>
      <c r="AU311" s="254" t="str">
        <f t="array" aca="1" ref="AU311" ca="1">IFERROR(INDIRECT(B311&amp;"!"&amp;"A"&amp;A311),"")</f>
        <v/>
      </c>
      <c r="AV311" s="2" t="str">
        <f t="shared" ca="1" si="229"/>
        <v/>
      </c>
      <c r="AW311" s="253" t="str">
        <f t="array" aca="1" ref="AW311" ca="1">IF(AW$2="","",IFERROR(IF(FIND(AW$2,$C311)&gt;=1,IF(INDIRECT($B311&amp;"!"&amp;"AH"&amp;$A311)="","",INDIRECT($B311&amp;"!"&amp;"AH"&amp;$A311)),0),""))</f>
        <v/>
      </c>
      <c r="AX311" s="253" t="str">
        <f t="array" aca="1" ref="AX311" ca="1">IF(AX$2="","",IFERROR(IF(FIND(AX$2,$C311)&gt;=1,IF(INDIRECT($B311&amp;"!"&amp;"AH"&amp;$A311)="","",INDIRECT($B311&amp;"!"&amp;"AH"&amp;$A311)),0),""))</f>
        <v/>
      </c>
      <c r="AY311" s="253" t="str">
        <f t="array" aca="1" ref="AY311" ca="1">IF(AY$2="","",IFERROR(IF(FIND(AY$2,$C311)&gt;=1,IF(INDIRECT($B311&amp;"!"&amp;"AH"&amp;$A311)="","",INDIRECT($B311&amp;"!"&amp;"AH"&amp;$A311)),0),""))</f>
        <v/>
      </c>
      <c r="AZ311" s="253" t="str">
        <f t="array" aca="1" ref="AZ311" ca="1">IF(AZ$2="","",IFERROR(IF(FIND(AZ$2,$C311)&gt;=1,IF(INDIRECT($B311&amp;"!"&amp;"AH"&amp;$A311)="","",INDIRECT($B311&amp;"!"&amp;"AH"&amp;$A311)),0),""))</f>
        <v/>
      </c>
      <c r="BA311" s="253" t="str">
        <f t="array" aca="1" ref="BA311" ca="1">IF(BA$2="","",IFERROR(IF(FIND(BA$2,$C311)&gt;=1,IF(INDIRECT($B311&amp;"!"&amp;"AH"&amp;$A311)="","",INDIRECT($B311&amp;"!"&amp;"AH"&amp;$A311)),0),""))</f>
        <v/>
      </c>
      <c r="BB311" s="253" t="str">
        <f t="array" aca="1" ref="BB311" ca="1">IF(BB$2="","",IFERROR(IF(FIND(BB$2,$C311)&gt;=1,IF(INDIRECT($B311&amp;"!"&amp;"AH"&amp;$A311)="","",INDIRECT($B311&amp;"!"&amp;"AH"&amp;$A311)),0),""))</f>
        <v/>
      </c>
      <c r="BC311" s="253" t="str">
        <f t="array" aca="1" ref="BC311" ca="1">IF(BC$2="","",IFERROR(IF(FIND(BC$2,$C311)&gt;=1,IF(INDIRECT($B311&amp;"!"&amp;"AH"&amp;$A311)="","",INDIRECT($B311&amp;"!"&amp;"AH"&amp;$A311)),0),""))</f>
        <v/>
      </c>
      <c r="BD311" s="253" t="str">
        <f t="array" aca="1" ref="BD311" ca="1">IF(BD$2="","",IFERROR(IF(FIND(BD$2,$C311)&gt;=1,IF(INDIRECT($B311&amp;"!"&amp;"AH"&amp;$A311)="","",INDIRECT($B311&amp;"!"&amp;"AH"&amp;$A311)),0),""))</f>
        <v/>
      </c>
      <c r="BE311" s="253" t="str">
        <f t="array" aca="1" ref="BE311" ca="1">IF(BE$2="","",IFERROR(IF(FIND(BE$2,$C311)&gt;=1,IF(INDIRECT($B311&amp;"!"&amp;"AH"&amp;$A311)="","",INDIRECT($B311&amp;"!"&amp;"AH"&amp;$A311)),0),""))</f>
        <v/>
      </c>
      <c r="BF311" s="253" t="str">
        <f t="array" aca="1" ref="BF311" ca="1">IF(BF$2="","",IFERROR(IF(FIND(BF$2,$C311)&gt;=1,IF(INDIRECT($B311&amp;"!"&amp;"AH"&amp;$A311)="","",INDIRECT($B311&amp;"!"&amp;"AH"&amp;$A311)),0),""))</f>
        <v/>
      </c>
      <c r="BG311" s="253" t="str">
        <f t="array" aca="1" ref="BG311" ca="1">IF(BG$2="","",IFERROR(IF(FIND(BG$2,$C311)&gt;=1,IF(INDIRECT($B311&amp;"!"&amp;"AH"&amp;$A311)="","",INDIRECT($B311&amp;"!"&amp;"AH"&amp;$A311)),0),""))</f>
        <v/>
      </c>
      <c r="BH311" s="253" t="str">
        <f t="array" aca="1" ref="BH311" ca="1">IF(BH$2="","",IFERROR(IF(FIND(BH$2,$C311)&gt;=1,IF(INDIRECT($B311&amp;"!"&amp;"AH"&amp;$A311)="","",INDIRECT($B311&amp;"!"&amp;"AH"&amp;$A311)),0),""))</f>
        <v/>
      </c>
      <c r="BI311" s="253" t="str">
        <f t="array" aca="1" ref="BI311" ca="1">IF(BI$2="","",IFERROR(IF(FIND(BI$2,$C311)&gt;=1,IF(INDIRECT($B311&amp;"!"&amp;"AH"&amp;$A311)="","",INDIRECT($B311&amp;"!"&amp;"AH"&amp;$A311)),0),""))</f>
        <v/>
      </c>
      <c r="BJ311" s="253" t="str">
        <f t="array" aca="1" ref="BJ311" ca="1">IF(BJ$2="","",IFERROR(IF(FIND(BJ$2,$C311)&gt;=1,IF(INDIRECT($B311&amp;"!"&amp;"AH"&amp;$A311)="","",INDIRECT($B311&amp;"!"&amp;"AH"&amp;$A311)),0),""))</f>
        <v/>
      </c>
      <c r="BK311" s="253" t="str">
        <f t="array" aca="1" ref="BK311" ca="1">IF(BK$2="","",IFERROR(IF(FIND(BK$2,$C311)&gt;=1,IF(INDIRECT($B311&amp;"!"&amp;"AH"&amp;$A311)="","",INDIRECT($B311&amp;"!"&amp;"AH"&amp;$A311)),0),""))</f>
        <v/>
      </c>
      <c r="BL311" s="253" t="str">
        <f t="array" aca="1" ref="BL311" ca="1">IF(BL$2="","",IFERROR(IF(FIND(BL$2,$C311)&gt;=1,IF(INDIRECT($B311&amp;"!"&amp;"AH"&amp;$A311)="","",INDIRECT($B311&amp;"!"&amp;"AH"&amp;$A311)),0),""))</f>
        <v/>
      </c>
      <c r="BM311" s="253" t="str">
        <f t="array" aca="1" ref="BM311" ca="1">IF(BM$2="","",IFERROR(IF(FIND(BM$2,$C311)&gt;=1,IF(INDIRECT($B311&amp;"!"&amp;"AH"&amp;$A311)="","",INDIRECT($B311&amp;"!"&amp;"AH"&amp;$A311)),0),""))</f>
        <v/>
      </c>
      <c r="BN311" s="253" t="str">
        <f t="array" aca="1" ref="BN311" ca="1">IF(BN$2="","",IFERROR(IF(FIND(BN$2,$C311)&gt;=1,IF(INDIRECT($B311&amp;"!"&amp;"AH"&amp;$A311)="","",INDIRECT($B311&amp;"!"&amp;"AH"&amp;$A311)),0),""))</f>
        <v/>
      </c>
      <c r="BO311" s="253" t="str">
        <f t="array" aca="1" ref="BO311" ca="1">IF(BO$2="","",IFERROR(IF(FIND(BO$2,$C311)&gt;=1,IF(INDIRECT($B311&amp;"!"&amp;"AH"&amp;$A311)="","",INDIRECT($B311&amp;"!"&amp;"AH"&amp;$A311)),0),""))</f>
        <v/>
      </c>
      <c r="BP311" s="253" t="str">
        <f t="array" aca="1" ref="BP311" ca="1">IF(BP$2="","",IFERROR(IF(FIND(BP$2,$C311)&gt;=1,IF(INDIRECT($B311&amp;"!"&amp;"AH"&amp;$A311)="","",INDIRECT($B311&amp;"!"&amp;"AH"&amp;$A311)),0),""))</f>
        <v/>
      </c>
      <c r="BQ311" s="253" t="str">
        <f t="array" aca="1" ref="BQ311" ca="1">IF(BQ$2="","",IFERROR(IF(FIND(BQ$2,$C311)&gt;=1,IF(INDIRECT($B311&amp;"!"&amp;"AH"&amp;$A311)="","",INDIRECT($B311&amp;"!"&amp;"AH"&amp;$A311)),0),""))</f>
        <v/>
      </c>
      <c r="BR311" s="253" t="str">
        <f t="array" aca="1" ref="BR311" ca="1">IF(BR$2="","",IFERROR(IF(FIND(BR$2,$C311)&gt;=1,IF(INDIRECT($B311&amp;"!"&amp;"AH"&amp;$A311)="","",INDIRECT($B311&amp;"!"&amp;"AH"&amp;$A311)),0),""))</f>
        <v/>
      </c>
      <c r="BS311" s="253" t="str">
        <f t="array" aca="1" ref="BS311" ca="1">IF(BS$2="","",IFERROR(IF(FIND(BS$2,$C311)&gt;=1,IF(INDIRECT($B311&amp;"!"&amp;"AH"&amp;$A311)="","",INDIRECT($B311&amp;"!"&amp;"AH"&amp;$A311)),0),""))</f>
        <v/>
      </c>
      <c r="BT311" s="253" t="str">
        <f t="array" aca="1" ref="BT311" ca="1">IF(BT$2="","",IFERROR(IF(FIND(BT$2,$C311)&gt;=1,IF(INDIRECT($B311&amp;"!"&amp;"AH"&amp;$A311)="","",INDIRECT($B311&amp;"!"&amp;"AH"&amp;$A311)),0),""))</f>
        <v/>
      </c>
      <c r="BU311" s="253" t="str">
        <f t="array" aca="1" ref="BU311" ca="1">IF(BU$2="","",IFERROR(IF(FIND(BU$2,$C311)&gt;=1,IF(INDIRECT($B311&amp;"!"&amp;"AH"&amp;$A311)="","",INDIRECT($B311&amp;"!"&amp;"AH"&amp;$A311)),0),""))</f>
        <v/>
      </c>
      <c r="BV311" s="253" t="str">
        <f t="array" aca="1" ref="BV311" ca="1">IF(BV$2="","",IFERROR(IF(FIND(BV$2,$C311)&gt;=1,IF(INDIRECT($B311&amp;"!"&amp;"AH"&amp;$A311)="","",INDIRECT($B311&amp;"!"&amp;"AH"&amp;$A311)),0),""))</f>
        <v/>
      </c>
      <c r="BW311" s="253" t="str">
        <f t="array" aca="1" ref="BW311" ca="1">IF(BW$2="","",IFERROR(IF(FIND(BW$2,$C311)&gt;=1,IF(INDIRECT($B311&amp;"!"&amp;"AH"&amp;$A311)="","",INDIRECT($B311&amp;"!"&amp;"AH"&amp;$A311)),0),""))</f>
        <v/>
      </c>
      <c r="BX311" s="253" t="str">
        <f t="array" aca="1" ref="BX311" ca="1">IF(BX$2="","",IFERROR(IF(FIND(BX$2,$C311)&gt;=1,IF(INDIRECT($B311&amp;"!"&amp;"AH"&amp;$A311)="","",INDIRECT($B311&amp;"!"&amp;"AH"&amp;$A311)),0),""))</f>
        <v/>
      </c>
      <c r="BY311" s="253" t="str">
        <f t="array" aca="1" ref="BY311" ca="1">IF(BY$2="","",IFERROR(IF(FIND(BY$2,$C311)&gt;=1,IF(INDIRECT($B311&amp;"!"&amp;"AH"&amp;$A311)="","",INDIRECT($B311&amp;"!"&amp;"AH"&amp;$A311)),0),""))</f>
        <v/>
      </c>
      <c r="BZ311" s="253" t="str">
        <f t="array" aca="1" ref="BZ311" ca="1">IF(BZ$2="","",IFERROR(IF(FIND(BZ$2,$C311)&gt;=1,IF(INDIRECT($B311&amp;"!"&amp;"AH"&amp;$A311)="","",INDIRECT($B311&amp;"!"&amp;"AH"&amp;$A311)),0),""))</f>
        <v/>
      </c>
      <c r="CA311" s="253" t="str">
        <f t="array" aca="1" ref="CA311" ca="1">IF(CA$2="","",IFERROR(IF(FIND(CA$2,$C311)&gt;=1,IF(INDIRECT($B311&amp;"!"&amp;"AH"&amp;$A311)="","",INDIRECT($B311&amp;"!"&amp;"AH"&amp;$A311)),0),""))</f>
        <v/>
      </c>
      <c r="CB311" s="253" t="str">
        <f t="array" aca="1" ref="CB311" ca="1">IF(CB$2="","",IFERROR(IF(FIND(CB$2,$C311)&gt;=1,IF(INDIRECT($B311&amp;"!"&amp;"AH"&amp;$A311)="","",INDIRECT($B311&amp;"!"&amp;"AH"&amp;$A311)),0),""))</f>
        <v/>
      </c>
      <c r="CC311" s="253" t="str">
        <f t="array" aca="1" ref="CC311" ca="1">IF(CC$2="","",IFERROR(IF(FIND(CC$2,$C311)&gt;=1,IF(INDIRECT($B311&amp;"!"&amp;"AH"&amp;$A311)="","",INDIRECT($B311&amp;"!"&amp;"AH"&amp;$A311)),0),""))</f>
        <v/>
      </c>
      <c r="CD311" s="253" t="str">
        <f t="array" aca="1" ref="CD311" ca="1">IF(CD$2="","",IFERROR(IF(FIND(CD$2,$C311)&gt;=1,IF(INDIRECT($B311&amp;"!"&amp;"AH"&amp;$A311)="","",INDIRECT($B311&amp;"!"&amp;"AH"&amp;$A311)),0),""))</f>
        <v/>
      </c>
      <c r="CE311" s="253" t="str">
        <f t="array" aca="1" ref="CE311" ca="1">IF(CE$2="","",IFERROR(IF(FIND(CE$2,$C311)&gt;=1,IF(INDIRECT($B311&amp;"!"&amp;"AH"&amp;$A311)="","",INDIRECT($B311&amp;"!"&amp;"AH"&amp;$A311)),0),""))</f>
        <v/>
      </c>
      <c r="CF311" s="253" t="str">
        <f t="array" aca="1" ref="CF311" ca="1">IF(CF$2="","",IFERROR(IF(FIND(CF$2,$C311)&gt;=1,IF(INDIRECT($B311&amp;"!"&amp;"AH"&amp;$A311)="","",INDIRECT($B311&amp;"!"&amp;"AH"&amp;$A311)),0),""))</f>
        <v/>
      </c>
      <c r="CG311" s="253" t="str">
        <f t="array" aca="1" ref="CG311" ca="1">IF(CG$2="","",IFERROR(IF(FIND(CG$2,$C311)&gt;=1,IF(INDIRECT($B311&amp;"!"&amp;"AH"&amp;$A311)="","",INDIRECT($B311&amp;"!"&amp;"AH"&amp;$A311)),0),""))</f>
        <v/>
      </c>
      <c r="CH311" s="253" t="str">
        <f t="array" aca="1" ref="CH311" ca="1">IF(CH$2="","",IFERROR(IF(FIND(CH$2,$C311)&gt;=1,IF(INDIRECT($B311&amp;"!"&amp;"AH"&amp;$A311)="","",INDIRECT($B311&amp;"!"&amp;"AH"&amp;$A311)),0),""))</f>
        <v/>
      </c>
      <c r="CI311" s="253" t="str">
        <f t="array" aca="1" ref="CI311" ca="1">IF(CI$2="","",IFERROR(IF(FIND(CI$2,$C311)&gt;=1,IF(INDIRECT($B311&amp;"!"&amp;"AH"&amp;$A311)="","",INDIRECT($B311&amp;"!"&amp;"AH"&amp;$A311)),0),""))</f>
        <v/>
      </c>
      <c r="CJ311" s="253" t="str">
        <f t="array" aca="1" ref="CJ311" ca="1">IF(CJ$2="","",IFERROR(IF(FIND(CJ$2,$C311)&gt;=1,IF(INDIRECT($B311&amp;"!"&amp;"AH"&amp;$A311)="","",INDIRECT($B311&amp;"!"&amp;"AH"&amp;$A311)),0),""))</f>
        <v/>
      </c>
      <c r="CK311" s="253" t="str">
        <f t="array" aca="1" ref="CK311" ca="1">IF(CK$2="","",IFERROR(IF(FIND(CK$2,$C311)&gt;=1,IF(INDIRECT($B311&amp;"!"&amp;"AH"&amp;$A311)="","",INDIRECT($B311&amp;"!"&amp;"AH"&amp;$A311)),0),""))</f>
        <v/>
      </c>
      <c r="CL311" s="253" t="str">
        <f t="array" aca="1" ref="CL311" ca="1">IF(CL$2="","",IFERROR(IF(FIND(CL$2,$C311)&gt;=1,IF(INDIRECT($B311&amp;"!"&amp;"AH"&amp;$A311)="","",INDIRECT($B311&amp;"!"&amp;"AH"&amp;$A311)),0),""))</f>
        <v/>
      </c>
      <c r="CO311" s="2" t="str">
        <f t="shared" ca="1" si="231"/>
        <v/>
      </c>
      <c r="CP311" s="253" t="str">
        <f t="array" aca="1" ref="CP311" ca="1">IF(CP$2="","",IFERROR(IF(FIND(CP$2,$C311)&gt;=1,INDIRECT($B311&amp;"!"&amp;"AG"&amp;$A311),0),""))</f>
        <v/>
      </c>
      <c r="CQ311" s="253" t="str">
        <f t="array" aca="1" ref="CQ311" ca="1">IF(CQ$2="","",IFERROR(IF(FIND(CQ$2,$C311)&gt;=1,INDIRECT($B311&amp;"!"&amp;"AG"&amp;$A311),0),""))</f>
        <v/>
      </c>
      <c r="CR311" s="253" t="str">
        <f t="array" aca="1" ref="CR311" ca="1">IF(CR$2="","",IFERROR(IF(FIND(CR$2,$C311)&gt;=1,INDIRECT($B311&amp;"!"&amp;"AG"&amp;$A311),0),""))</f>
        <v/>
      </c>
      <c r="CS311" s="253" t="str">
        <f t="array" aca="1" ref="CS311" ca="1">IF(CS$2="","",IFERROR(IF(FIND(CS$2,$C311)&gt;=1,INDIRECT($B311&amp;"!"&amp;"AG"&amp;$A311),0),""))</f>
        <v/>
      </c>
      <c r="CV311" s="2" t="str">
        <f t="shared" ca="1" si="232"/>
        <v/>
      </c>
      <c r="CW311" s="253" t="str">
        <f t="array" aca="1" ref="CW311" ca="1">IF(CW$2="","",IFERROR(IF(FIND(CW$2,$C311)&gt;=1,IF(INDIRECT($B311&amp;"!"&amp;"AH"&amp;$A311)="","",INDIRECT($B311&amp;"!"&amp;"AH"&amp;$A311)&amp;" "),0),""))</f>
        <v/>
      </c>
      <c r="CX311" s="253" t="str">
        <f t="array" aca="1" ref="CX311" ca="1">IF(CX$2="","",IFERROR(IF(FIND(CX$2,$C311)&gt;=1,IF(INDIRECT($B311&amp;"!"&amp;"AH"&amp;$A311)="","",INDIRECT($B311&amp;"!"&amp;"AH"&amp;$A311)&amp;" "),0),""))</f>
        <v/>
      </c>
      <c r="CY311" s="253" t="str">
        <f t="array" aca="1" ref="CY311" ca="1">IF(CY$2="","",IFERROR(IF(FIND(CY$2,$C311)&gt;=1,IF(INDIRECT($B311&amp;"!"&amp;"AH"&amp;$A311)="","",INDIRECT($B311&amp;"!"&amp;"AH"&amp;$A311)&amp;" "),0),""))</f>
        <v/>
      </c>
      <c r="CZ311" s="253" t="str">
        <f t="array" aca="1" ref="CZ311" ca="1">IF(CZ$2="","",IFERROR(IF(FIND(CZ$2,$C311)&gt;=1,IF(INDIRECT($B311&amp;"!"&amp;"AH"&amp;$A311)="","",INDIRECT($B311&amp;"!"&amp;"AH"&amp;$A311)&amp;" "),0),""))</f>
        <v/>
      </c>
      <c r="DC311" s="2" t="str">
        <f t="shared" ca="1" si="233"/>
        <v/>
      </c>
      <c r="DD311" s="253" t="str" cm="1">
        <f t="array" aca="1" ref="DD311" ca="1">IF(DD$2="","",IFERROR(IF(FIND(DD$2,$C311)&gt;=1,INDIRECT($B311&amp;"!"&amp;"AG"&amp;$A311),0),""))</f>
        <v/>
      </c>
      <c r="DE311" s="253" t="str" cm="1">
        <f t="array" aca="1" ref="DE311" ca="1">IF(DE$2="","",IFERROR(IF(FIND(DE$2,$C311)&gt;=1,INDIRECT($B311&amp;"!"&amp;"AG"&amp;$A311),0),""))</f>
        <v/>
      </c>
      <c r="DF311" s="253" t="str" cm="1">
        <f t="array" aca="1" ref="DF311" ca="1">IF(DF$2="","",IFERROR(IF(FIND(DF$2,$C311)&gt;=1,INDIRECT($B311&amp;"!"&amp;"AG"&amp;$A311),0),""))</f>
        <v/>
      </c>
      <c r="DG311" s="253" t="str" cm="1">
        <f t="array" aca="1" ref="DG311" ca="1">IF(DG$2="","",IFERROR(IF(FIND(DG$2,$C311)&gt;=1,INDIRECT($B311&amp;"!"&amp;"AG"&amp;$A311),0),""))</f>
        <v/>
      </c>
      <c r="DH311" s="253" t="str" cm="1">
        <f t="array" aca="1" ref="DH311" ca="1">IF(DH$2="","",IFERROR(IF(FIND(DH$2,$C311)&gt;=1,INDIRECT($B311&amp;"!"&amp;"AG"&amp;$A311),0),""))</f>
        <v/>
      </c>
      <c r="DI311" s="253" t="str" cm="1">
        <f t="array" aca="1" ref="DI311" ca="1">IF(DI$2="","",IFERROR(IF(FIND(DI$2,$C311)&gt;=1,INDIRECT($B311&amp;"!"&amp;"AG"&amp;$A311),0),""))</f>
        <v/>
      </c>
      <c r="DJ311" s="253" t="str" cm="1">
        <f t="array" aca="1" ref="DJ311" ca="1">IF(DJ$2="","",IFERROR(IF(FIND(DJ$2,$C311)&gt;=1,INDIRECT($B311&amp;"!"&amp;"AG"&amp;$A311),0),""))</f>
        <v/>
      </c>
      <c r="DK311" s="253" t="str" cm="1">
        <f t="array" aca="1" ref="DK311" ca="1">IF(DK$2="","",IFERROR(IF(FIND(DK$2,$C311)&gt;=1,INDIRECT($B311&amp;"!"&amp;"AG"&amp;$A311),0),""))</f>
        <v/>
      </c>
      <c r="DL311" s="253" t="str" cm="1">
        <f t="array" aca="1" ref="DL311" ca="1">IF(DL$2="","",IFERROR(IF(FIND(DL$2,$C311)&gt;=1,INDIRECT($B311&amp;"!"&amp;"AG"&amp;$A311),0),""))</f>
        <v/>
      </c>
      <c r="DM311" s="253" t="str" cm="1">
        <f t="array" aca="1" ref="DM311" ca="1">IF(DM$2="","",IFERROR(IF(FIND(DM$2,$C311)&gt;=1,INDIRECT($B311&amp;"!"&amp;"AG"&amp;$A311),0),""))</f>
        <v/>
      </c>
      <c r="DN311" s="253" t="str" cm="1">
        <f t="array" aca="1" ref="DN311" ca="1">IF(DN$2="","",IFERROR(IF(FIND(DN$2,$C311)&gt;=1,INDIRECT($B311&amp;"!"&amp;"AG"&amp;$A311),0),""))</f>
        <v/>
      </c>
      <c r="DO311" s="253" t="str" cm="1">
        <f t="array" aca="1" ref="DO311" ca="1">IF(DO$2="","",IFERROR(IF(FIND(DO$2,$C311)&gt;=1,INDIRECT($B311&amp;"!"&amp;"AG"&amp;$A311),0),""))</f>
        <v/>
      </c>
      <c r="DP311" s="253" t="str" cm="1">
        <f t="array" aca="1" ref="DP311" ca="1">IF(DP$2="","",IFERROR(IF(FIND(DP$2,$C311)&gt;=1,INDIRECT($B311&amp;"!"&amp;"AG"&amp;$A311),0),""))</f>
        <v/>
      </c>
      <c r="DQ311" s="253" t="str" cm="1">
        <f t="array" aca="1" ref="DQ311" ca="1">IF(DQ$2="","",IFERROR(IF(FIND(DQ$2,$C311)&gt;=1,INDIRECT($B311&amp;"!"&amp;"AG"&amp;$A311),0),""))</f>
        <v/>
      </c>
      <c r="DR311" s="253" t="str" cm="1">
        <f t="array" aca="1" ref="DR311" ca="1">IF(DR$2="","",IFERROR(IF(FIND(DR$2,$C311)&gt;=1,INDIRECT($B311&amp;"!"&amp;"AG"&amp;$A311),0),""))</f>
        <v/>
      </c>
      <c r="DS311" s="253" t="str" cm="1">
        <f t="array" aca="1" ref="DS311" ca="1">IF(DS$2="","",IFERROR(IF(FIND(DS$2,$C311)&gt;=1,INDIRECT($B311&amp;"!"&amp;"AG"&amp;$A311),0),""))</f>
        <v/>
      </c>
      <c r="DT311" s="253" t="str" cm="1">
        <f t="array" aca="1" ref="DT311" ca="1">IF(DT$2="","",IFERROR(IF(FIND(DT$2,$C311)&gt;=1,INDIRECT($B311&amp;"!"&amp;"AG"&amp;$A311),0),""))</f>
        <v/>
      </c>
      <c r="DU311" s="253" t="str" cm="1">
        <f t="array" aca="1" ref="DU311" ca="1">IF(DU$2="","",IFERROR(IF(FIND(DU$2,$C311)&gt;=1,INDIRECT($B311&amp;"!"&amp;"AG"&amp;$A311),0),""))</f>
        <v/>
      </c>
      <c r="DV311" s="253" t="str" cm="1">
        <f t="array" aca="1" ref="DV311" ca="1">IF(DV$2="","",IFERROR(IF(FIND(DV$2,$C311)&gt;=1,INDIRECT($B311&amp;"!"&amp;"AG"&amp;$A311),0),""))</f>
        <v/>
      </c>
      <c r="DW311" s="253" t="str" cm="1">
        <f t="array" aca="1" ref="DW311" ca="1">IF(DW$2="","",IFERROR(IF(FIND(DW$2,$C311)&gt;=1,INDIRECT($B311&amp;"!"&amp;"AG"&amp;$A311),0),""))</f>
        <v/>
      </c>
      <c r="DX311" s="253" t="str" cm="1">
        <f t="array" aca="1" ref="DX311" ca="1">IF(DX$2="","",IFERROR(IF(FIND(DX$2,$C311)&gt;=1,INDIRECT($B311&amp;"!"&amp;"AG"&amp;$A311),0),""))</f>
        <v/>
      </c>
      <c r="DY311" s="253" t="str" cm="1">
        <f t="array" aca="1" ref="DY311" ca="1">IF(DY$2="","",IFERROR(IF(FIND(DY$2,$C311)&gt;=1,INDIRECT($B311&amp;"!"&amp;"AG"&amp;$A311),0),""))</f>
        <v/>
      </c>
      <c r="DZ311" s="253" t="str" cm="1">
        <f t="array" aca="1" ref="DZ311" ca="1">IF(DZ$2="","",IFERROR(IF(FIND(DZ$2,$C311)&gt;=1,INDIRECT($B311&amp;"!"&amp;"AG"&amp;$A311),0),""))</f>
        <v/>
      </c>
      <c r="EA311" s="253" t="str" cm="1">
        <f t="array" aca="1" ref="EA311" ca="1">IF(EA$2="","",IFERROR(IF(FIND(EA$2,$C311)&gt;=1,INDIRECT($B311&amp;"!"&amp;"AG"&amp;$A311),0),""))</f>
        <v/>
      </c>
      <c r="EB311" s="253" t="str" cm="1">
        <f t="array" aca="1" ref="EB311" ca="1">IF(EB$2="","",IFERROR(IF(FIND(EB$2,$C311)&gt;=1,INDIRECT($B311&amp;"!"&amp;"AG"&amp;$A311),0),""))</f>
        <v/>
      </c>
      <c r="EC311" s="253" t="str" cm="1">
        <f t="array" aca="1" ref="EC311" ca="1">IF(EC$2="","",IFERROR(IF(FIND(EC$2,$C311)&gt;=1,INDIRECT($B311&amp;"!"&amp;"AG"&amp;$A311),0),""))</f>
        <v/>
      </c>
      <c r="ED311" s="253" t="str" cm="1">
        <f t="array" aca="1" ref="ED311" ca="1">IF(ED$2="","",IFERROR(IF(FIND(ED$2,$C311)&gt;=1,INDIRECT($B311&amp;"!"&amp;"AG"&amp;$A311),0),""))</f>
        <v/>
      </c>
      <c r="EE311" s="253" t="str" cm="1">
        <f t="array" aca="1" ref="EE311" ca="1">IF(EE$2="","",IFERROR(IF(FIND(EE$2,$C311)&gt;=1,INDIRECT($B311&amp;"!"&amp;"AG"&amp;$A311),0),""))</f>
        <v/>
      </c>
      <c r="EF311" s="253" t="str" cm="1">
        <f t="array" aca="1" ref="EF311" ca="1">IF(EF$2="","",IFERROR(IF(FIND(EF$2,$C311)&gt;=1,INDIRECT($B311&amp;"!"&amp;"AG"&amp;$A311),0),""))</f>
        <v/>
      </c>
      <c r="EG311" s="253" t="str" cm="1">
        <f t="array" aca="1" ref="EG311" ca="1">IF(EG$2="","",IFERROR(IF(FIND(EG$2,$C311)&gt;=1,INDIRECT($B311&amp;"!"&amp;"AG"&amp;$A311),0),""))</f>
        <v/>
      </c>
      <c r="EH311" s="253" t="str" cm="1">
        <f t="array" aca="1" ref="EH311" ca="1">IF(EH$2="","",IFERROR(IF(FIND(EH$2,$C311)&gt;=1,INDIRECT($B311&amp;"!"&amp;"AG"&amp;$A311),0),""))</f>
        <v/>
      </c>
      <c r="EI311" s="253" t="str" cm="1">
        <f t="array" aca="1" ref="EI311" ca="1">IF(EI$2="","",IFERROR(IF(FIND(EI$2,$C311)&gt;=1,INDIRECT($B311&amp;"!"&amp;"AG"&amp;$A311),0),""))</f>
        <v/>
      </c>
      <c r="EJ311" s="253" t="str" cm="1">
        <f t="array" aca="1" ref="EJ311" ca="1">IF(EJ$2="","",IFERROR(IF(FIND(EJ$2,$C311)&gt;=1,INDIRECT($B311&amp;"!"&amp;"AG"&amp;$A311),0),""))</f>
        <v/>
      </c>
      <c r="EK311" s="253" t="str" cm="1">
        <f t="array" aca="1" ref="EK311" ca="1">IF(EK$2="","",IFERROR(IF(FIND(EK$2,$C311)&gt;=1,INDIRECT($B311&amp;"!"&amp;"AG"&amp;$A311),0),""))</f>
        <v/>
      </c>
      <c r="EL311" s="253" t="str" cm="1">
        <f t="array" aca="1" ref="EL311" ca="1">IF(EL$2="","",IFERROR(IF(FIND(EL$2,$C311)&gt;=1,INDIRECT($B311&amp;"!"&amp;"AG"&amp;$A311),0),""))</f>
        <v/>
      </c>
      <c r="EM311" s="253" t="str" cm="1">
        <f t="array" aca="1" ref="EM311" ca="1">IF(EM$2="","",IFERROR(IF(FIND(EM$2,$C311)&gt;=1,INDIRECT($B311&amp;"!"&amp;"AG"&amp;$A311),0),""))</f>
        <v/>
      </c>
      <c r="EN311" s="253" t="str" cm="1">
        <f t="array" aca="1" ref="EN311" ca="1">IF(EN$2="","",IFERROR(IF(FIND(EN$2,$C311)&gt;=1,INDIRECT($B311&amp;"!"&amp;"AG"&amp;$A311),0),""))</f>
        <v/>
      </c>
      <c r="EO311" s="253" t="str" cm="1">
        <f t="array" aca="1" ref="EO311" ca="1">IF(EO$2="","",IFERROR(IF(FIND(EO$2,$C311)&gt;=1,INDIRECT($B311&amp;"!"&amp;"AG"&amp;$A311),0),""))</f>
        <v/>
      </c>
      <c r="EP311" s="253" t="str" cm="1">
        <f t="array" aca="1" ref="EP311" ca="1">IF(EP$2="","",IFERROR(IF(FIND(EP$2,$C311)&gt;=1,INDIRECT($B311&amp;"!"&amp;"AG"&amp;$A311),0),""))</f>
        <v/>
      </c>
      <c r="EQ311" s="253" t="str" cm="1">
        <f t="array" aca="1" ref="EQ311" ca="1">IF(EQ$2="","",IFERROR(IF(FIND(EQ$2,$C311)&gt;=1,INDIRECT($B311&amp;"!"&amp;"AG"&amp;$A311),0),""))</f>
        <v/>
      </c>
      <c r="ER311" s="253" t="str" cm="1">
        <f t="array" aca="1" ref="ER311" ca="1">IF(ER$2="","",IFERROR(IF(FIND(ER$2,$C311)&gt;=1,INDIRECT($B311&amp;"!"&amp;"AG"&amp;$A311),0),""))</f>
        <v/>
      </c>
      <c r="ES311" s="253" t="str" cm="1">
        <f t="array" aca="1" ref="ES311" ca="1">IF(ES$2="","",IFERROR(IF(FIND(ES$2,$C311)&gt;=1,INDIRECT($B311&amp;"!"&amp;"AG"&amp;$A311),0),""))</f>
        <v/>
      </c>
      <c r="ET311" s="253" t="str" cm="1">
        <f t="array" aca="1" ref="ET311" ca="1">IF(ET$2="","",IFERROR(IF(FIND(ET$2,$C311)&gt;=1,INDIRECT($B311&amp;"!"&amp;"AG"&amp;$A311),0),""))</f>
        <v/>
      </c>
      <c r="EU311" s="253" t="str" cm="1">
        <f t="array" aca="1" ref="EU311" ca="1">IF(EU$2="","",IFERROR(IF(FIND(EU$2,$C311)&gt;=1,INDIRECT($B311&amp;"!"&amp;"AG"&amp;$A311),0),""))</f>
        <v/>
      </c>
      <c r="EV311" s="253" t="str" cm="1">
        <f t="array" aca="1" ref="EV311" ca="1">IF(EV$2="","",IFERROR(IF(FIND(EV$2,$C311)&gt;=1,INDIRECT($B311&amp;"!"&amp;"AG"&amp;$A311),0),""))</f>
        <v/>
      </c>
    </row>
    <row r="312" spans="1:152" x14ac:dyDescent="0.3">
      <c r="A312" s="252">
        <f t="shared" ca="1" si="269"/>
        <v>34</v>
      </c>
      <c r="B312" s="252" t="str">
        <f t="shared" si="270"/>
        <v>Jun_2024</v>
      </c>
      <c r="C312" s="252" t="str">
        <f t="shared" ca="1" si="268"/>
        <v/>
      </c>
      <c r="D312" s="253" t="str">
        <f t="array" aca="1" ref="D312" ca="1">IF(D$2="","",IFERROR(IF(FIND(D$2,$C312)&gt;=1,INDIRECT($B312&amp;"!"&amp;"AG"&amp;$A312),0),""))</f>
        <v/>
      </c>
      <c r="E312" s="253" t="str">
        <f t="array" aca="1" ref="E312" ca="1">IF(E$2="","",IFERROR(IF(FIND(E$2,$C312)&gt;=1,INDIRECT($B312&amp;"!"&amp;"AG"&amp;$A312),0),""))</f>
        <v/>
      </c>
      <c r="F312" s="253" t="str">
        <f t="array" aca="1" ref="F312" ca="1">IF(F$2="","",IFERROR(IF(FIND(F$2,$C312)&gt;=1,INDIRECT($B312&amp;"!"&amp;"AG"&amp;$A312),0),""))</f>
        <v/>
      </c>
      <c r="G312" s="253" t="str">
        <f t="array" aca="1" ref="G312" ca="1">IF(G$2="","",IFERROR(IF(FIND(G$2,$C312)&gt;=1,INDIRECT($B312&amp;"!"&amp;"AG"&amp;$A312),0),""))</f>
        <v/>
      </c>
      <c r="H312" s="253" t="str">
        <f t="array" aca="1" ref="H312" ca="1">IF(H$2="","",IFERROR(IF(FIND(H$2,$C312)&gt;=1,INDIRECT($B312&amp;"!"&amp;"AG"&amp;$A312),0),""))</f>
        <v/>
      </c>
      <c r="I312" s="253" t="str">
        <f t="array" aca="1" ref="I312" ca="1">IF(I$2="","",IFERROR(IF(FIND(I$2,$C312)&gt;=1,INDIRECT($B312&amp;"!"&amp;"AG"&amp;$A312),0),""))</f>
        <v/>
      </c>
      <c r="J312" s="253" t="str">
        <f t="array" aca="1" ref="J312" ca="1">IF(J$2="","",IFERROR(IF(FIND(J$2,$C312)&gt;=1,INDIRECT($B312&amp;"!"&amp;"AG"&amp;$A312),0),""))</f>
        <v/>
      </c>
      <c r="K312" s="253" t="str">
        <f t="array" aca="1" ref="K312" ca="1">IF(K$2="","",IFERROR(IF(FIND(K$2,$C312)&gt;=1,INDIRECT($B312&amp;"!"&amp;"AG"&amp;$A312),0),""))</f>
        <v/>
      </c>
      <c r="L312" s="253" t="str">
        <f t="array" aca="1" ref="L312" ca="1">IF(L$2="","",IFERROR(IF(FIND(L$2,$C312)&gt;=1,INDIRECT($B312&amp;"!"&amp;"AG"&amp;$A312),0),""))</f>
        <v/>
      </c>
      <c r="M312" s="253" t="str">
        <f t="array" aca="1" ref="M312" ca="1">IF(M$2="","",IFERROR(IF(FIND(M$2,$C312)&gt;=1,INDIRECT($B312&amp;"!"&amp;"AG"&amp;$A312),0),""))</f>
        <v/>
      </c>
      <c r="N312" s="253" t="str">
        <f t="array" aca="1" ref="N312" ca="1">IF(N$2="","",IFERROR(IF(FIND(N$2,$C312)&gt;=1,INDIRECT($B312&amp;"!"&amp;"AG"&amp;$A312),0),""))</f>
        <v/>
      </c>
      <c r="O312" s="253" t="str">
        <f t="array" aca="1" ref="O312" ca="1">IF(O$2="","",IFERROR(IF(FIND(O$2,$C312)&gt;=1,INDIRECT($B312&amp;"!"&amp;"AG"&amp;$A312),0),""))</f>
        <v/>
      </c>
      <c r="P312" s="253" t="str">
        <f t="array" aca="1" ref="P312" ca="1">IF(P$2="","",IFERROR(IF(FIND(P$2,$C312)&gt;=1,INDIRECT($B312&amp;"!"&amp;"AG"&amp;$A312),0),""))</f>
        <v/>
      </c>
      <c r="Q312" s="253" t="str">
        <f t="array" aca="1" ref="Q312" ca="1">IF(Q$2="","",IFERROR(IF(FIND(Q$2,$C312)&gt;=1,INDIRECT($B312&amp;"!"&amp;"AG"&amp;$A312),0),""))</f>
        <v/>
      </c>
      <c r="R312" s="253" t="str">
        <f t="array" aca="1" ref="R312" ca="1">IF(R$2="","",IFERROR(IF(FIND(R$2,$C312)&gt;=1,INDIRECT($B312&amp;"!"&amp;"AG"&amp;$A312),0),""))</f>
        <v/>
      </c>
      <c r="S312" s="253" t="str">
        <f t="array" aca="1" ref="S312" ca="1">IF(S$2="","",IFERROR(IF(FIND(S$2,$C312)&gt;=1,INDIRECT($B312&amp;"!"&amp;"AG"&amp;$A312),0),""))</f>
        <v/>
      </c>
      <c r="T312" s="253" t="str">
        <f t="array" aca="1" ref="T312" ca="1">IF(T$2="","",IFERROR(IF(FIND(T$2,$C312)&gt;=1,INDIRECT($B312&amp;"!"&amp;"AG"&amp;$A312),0),""))</f>
        <v/>
      </c>
      <c r="U312" s="253" t="str">
        <f t="array" aca="1" ref="U312" ca="1">IF(U$2="","",IFERROR(IF(FIND(U$2,$C312)&gt;=1,INDIRECT($B312&amp;"!"&amp;"AG"&amp;$A312),0),""))</f>
        <v/>
      </c>
      <c r="V312" s="253" t="str">
        <f t="array" aca="1" ref="V312" ca="1">IF(V$2="","",IFERROR(IF(FIND(V$2,$C312)&gt;=1,INDIRECT($B312&amp;"!"&amp;"AG"&amp;$A312),0),""))</f>
        <v/>
      </c>
      <c r="W312" s="253" t="str">
        <f t="array" aca="1" ref="W312" ca="1">IF(W$2="","",IFERROR(IF(FIND(W$2,$C312)&gt;=1,INDIRECT($B312&amp;"!"&amp;"AG"&amp;$A312),0),""))</f>
        <v/>
      </c>
      <c r="X312" s="253" t="str">
        <f t="array" aca="1" ref="X312" ca="1">IF(X$2="","",IFERROR(IF(FIND(X$2,$C312)&gt;=1,INDIRECT($B312&amp;"!"&amp;"AG"&amp;$A312),0),""))</f>
        <v/>
      </c>
      <c r="Y312" s="253" t="str">
        <f t="array" aca="1" ref="Y312" ca="1">IF(Y$2="","",IFERROR(IF(FIND(Y$2,$C312)&gt;=1,INDIRECT($B312&amp;"!"&amp;"AG"&amp;$A312),0),""))</f>
        <v/>
      </c>
      <c r="Z312" s="253" t="str">
        <f t="array" aca="1" ref="Z312" ca="1">IF(Z$2="","",IFERROR(IF(FIND(Z$2,$C312)&gt;=1,INDIRECT($B312&amp;"!"&amp;"AG"&amp;$A312),0),""))</f>
        <v/>
      </c>
      <c r="AA312" s="253" t="str">
        <f t="array" aca="1" ref="AA312" ca="1">IF(AA$2="","",IFERROR(IF(FIND(AA$2,$C312)&gt;=1,INDIRECT($B312&amp;"!"&amp;"AG"&amp;$A312),0),""))</f>
        <v/>
      </c>
      <c r="AB312" s="253" t="str">
        <f t="array" aca="1" ref="AB312" ca="1">IF(AB$2="","",IFERROR(IF(FIND(AB$2,$C312)&gt;=1,INDIRECT($B312&amp;"!"&amp;"AG"&amp;$A312),0),""))</f>
        <v/>
      </c>
      <c r="AC312" s="253" t="str">
        <f t="array" aca="1" ref="AC312" ca="1">IF(AC$2="","",IFERROR(IF(FIND(AC$2,$C312)&gt;=1,INDIRECT($B312&amp;"!"&amp;"AG"&amp;$A312),0),""))</f>
        <v/>
      </c>
      <c r="AD312" s="253" t="str">
        <f t="array" aca="1" ref="AD312" ca="1">IF(AD$2="","",IFERROR(IF(FIND(AD$2,$C312)&gt;=1,INDIRECT($B312&amp;"!"&amp;"AG"&amp;$A312),0),""))</f>
        <v/>
      </c>
      <c r="AE312" s="253" t="str">
        <f t="array" aca="1" ref="AE312" ca="1">IF(AE$2="","",IFERROR(IF(FIND(AE$2,$C312)&gt;=1,INDIRECT($B312&amp;"!"&amp;"AG"&amp;$A312),0),""))</f>
        <v/>
      </c>
      <c r="AF312" s="253" t="str">
        <f t="array" aca="1" ref="AF312" ca="1">IF(AF$2="","",IFERROR(IF(FIND(AF$2,$C312)&gt;=1,INDIRECT($B312&amp;"!"&amp;"AG"&amp;$A312),0),""))</f>
        <v/>
      </c>
      <c r="AG312" s="253" t="str">
        <f t="array" aca="1" ref="AG312" ca="1">IF(AG$2="","",IFERROR(IF(FIND(AG$2,$C312)&gt;=1,INDIRECT($B312&amp;"!"&amp;"AG"&amp;$A312),0),""))</f>
        <v/>
      </c>
      <c r="AH312" s="253" t="str">
        <f t="array" aca="1" ref="AH312" ca="1">IF(AH$2="","",IFERROR(IF(FIND(AH$2,$C312)&gt;=1,INDIRECT($B312&amp;"!"&amp;"AG"&amp;$A312),0),""))</f>
        <v/>
      </c>
      <c r="AI312" s="253" t="str">
        <f t="array" aca="1" ref="AI312" ca="1">IF(AI$2="","",IFERROR(IF(FIND(AI$2,$C312)&gt;=1,INDIRECT($B312&amp;"!"&amp;"AG"&amp;$A312),0),""))</f>
        <v/>
      </c>
      <c r="AJ312" s="253" t="str">
        <f t="array" aca="1" ref="AJ312" ca="1">IF(AJ$2="","",IFERROR(IF(FIND(AJ$2,$C312)&gt;=1,INDIRECT($B312&amp;"!"&amp;"AG"&amp;$A312),0),""))</f>
        <v/>
      </c>
      <c r="AK312" s="253" t="str">
        <f t="array" aca="1" ref="AK312" ca="1">IF(AK$2="","",IFERROR(IF(FIND(AK$2,$C312)&gt;=1,INDIRECT($B312&amp;"!"&amp;"AG"&amp;$A312),0),""))</f>
        <v/>
      </c>
      <c r="AL312" s="253" t="str">
        <f t="array" aca="1" ref="AL312" ca="1">IF(AL$2="","",IFERROR(IF(FIND(AL$2,$C312)&gt;=1,INDIRECT($B312&amp;"!"&amp;"AG"&amp;$A312),0),""))</f>
        <v/>
      </c>
      <c r="AM312" s="253" t="str">
        <f t="array" aca="1" ref="AM312" ca="1">IF(AM$2="","",IFERROR(IF(FIND(AM$2,$C312)&gt;=1,INDIRECT($B312&amp;"!"&amp;"AG"&amp;$A312),0),""))</f>
        <v/>
      </c>
      <c r="AN312" s="253" t="str">
        <f t="array" aca="1" ref="AN312" ca="1">IF(AN$2="","",IFERROR(IF(FIND(AN$2,$C312)&gt;=1,INDIRECT($B312&amp;"!"&amp;"AG"&amp;$A312),0),""))</f>
        <v/>
      </c>
      <c r="AO312" s="253" t="str">
        <f t="array" aca="1" ref="AO312" ca="1">IF(AO$2="","",IFERROR(IF(FIND(AO$2,$C312)&gt;=1,INDIRECT($B312&amp;"!"&amp;"AG"&amp;$A312),0),""))</f>
        <v/>
      </c>
      <c r="AP312" s="253" t="str">
        <f t="array" aca="1" ref="AP312" ca="1">IF(AP$2="","",IFERROR(IF(FIND(AP$2,$C312)&gt;=1,INDIRECT($B312&amp;"!"&amp;"AG"&amp;$A312),0),""))</f>
        <v/>
      </c>
      <c r="AQ312" s="253" t="str">
        <f t="array" aca="1" ref="AQ312" ca="1">IF(AQ$2="","",IFERROR(IF(FIND(AQ$2,$C312)&gt;=1,INDIRECT($B312&amp;"!"&amp;"AG"&amp;$A312),0),""))</f>
        <v/>
      </c>
      <c r="AR312" s="253" t="str">
        <f t="array" aca="1" ref="AR312" ca="1">IF(AR$2="","",IFERROR(IF(FIND(AR$2,$C312)&gt;=1,INDIRECT($B312&amp;"!"&amp;"AG"&amp;$A312),0),""))</f>
        <v/>
      </c>
      <c r="AS312" s="253" t="str">
        <f t="array" aca="1" ref="AS312" ca="1">IF(AS$2="","",IFERROR(IF(FIND(AS$2,$C312)&gt;=1,INDIRECT($B312&amp;"!"&amp;"AG"&amp;$A312),0),""))</f>
        <v/>
      </c>
      <c r="AU312" s="254" t="str">
        <f t="array" aca="1" ref="AU312" ca="1">IFERROR(INDIRECT(B312&amp;"!"&amp;"A"&amp;A312),"")</f>
        <v/>
      </c>
      <c r="AV312" s="2" t="str">
        <f t="shared" ca="1" si="229"/>
        <v/>
      </c>
      <c r="AW312" s="253" t="str">
        <f t="array" aca="1" ref="AW312" ca="1">IF(AW$2="","",IFERROR(IF(FIND(AW$2,$C312)&gt;=1,IF(INDIRECT($B312&amp;"!"&amp;"AH"&amp;$A312)="","",INDIRECT($B312&amp;"!"&amp;"AH"&amp;$A312)),0),""))</f>
        <v/>
      </c>
      <c r="AX312" s="253" t="str">
        <f t="array" aca="1" ref="AX312" ca="1">IF(AX$2="","",IFERROR(IF(FIND(AX$2,$C312)&gt;=1,IF(INDIRECT($B312&amp;"!"&amp;"AH"&amp;$A312)="","",INDIRECT($B312&amp;"!"&amp;"AH"&amp;$A312)),0),""))</f>
        <v/>
      </c>
      <c r="AY312" s="253" t="str">
        <f t="array" aca="1" ref="AY312" ca="1">IF(AY$2="","",IFERROR(IF(FIND(AY$2,$C312)&gt;=1,IF(INDIRECT($B312&amp;"!"&amp;"AH"&amp;$A312)="","",INDIRECT($B312&amp;"!"&amp;"AH"&amp;$A312)),0),""))</f>
        <v/>
      </c>
      <c r="AZ312" s="253" t="str">
        <f t="array" aca="1" ref="AZ312" ca="1">IF(AZ$2="","",IFERROR(IF(FIND(AZ$2,$C312)&gt;=1,IF(INDIRECT($B312&amp;"!"&amp;"AH"&amp;$A312)="","",INDIRECT($B312&amp;"!"&amp;"AH"&amp;$A312)),0),""))</f>
        <v/>
      </c>
      <c r="BA312" s="253" t="str">
        <f t="array" aca="1" ref="BA312" ca="1">IF(BA$2="","",IFERROR(IF(FIND(BA$2,$C312)&gt;=1,IF(INDIRECT($B312&amp;"!"&amp;"AH"&amp;$A312)="","",INDIRECT($B312&amp;"!"&amp;"AH"&amp;$A312)),0),""))</f>
        <v/>
      </c>
      <c r="BB312" s="253" t="str">
        <f t="array" aca="1" ref="BB312" ca="1">IF(BB$2="","",IFERROR(IF(FIND(BB$2,$C312)&gt;=1,IF(INDIRECT($B312&amp;"!"&amp;"AH"&amp;$A312)="","",INDIRECT($B312&amp;"!"&amp;"AH"&amp;$A312)),0),""))</f>
        <v/>
      </c>
      <c r="BC312" s="253" t="str">
        <f t="array" aca="1" ref="BC312" ca="1">IF(BC$2="","",IFERROR(IF(FIND(BC$2,$C312)&gt;=1,IF(INDIRECT($B312&amp;"!"&amp;"AH"&amp;$A312)="","",INDIRECT($B312&amp;"!"&amp;"AH"&amp;$A312)),0),""))</f>
        <v/>
      </c>
      <c r="BD312" s="253" t="str">
        <f t="array" aca="1" ref="BD312" ca="1">IF(BD$2="","",IFERROR(IF(FIND(BD$2,$C312)&gt;=1,IF(INDIRECT($B312&amp;"!"&amp;"AH"&amp;$A312)="","",INDIRECT($B312&amp;"!"&amp;"AH"&amp;$A312)),0),""))</f>
        <v/>
      </c>
      <c r="BE312" s="253" t="str">
        <f t="array" aca="1" ref="BE312" ca="1">IF(BE$2="","",IFERROR(IF(FIND(BE$2,$C312)&gt;=1,IF(INDIRECT($B312&amp;"!"&amp;"AH"&amp;$A312)="","",INDIRECT($B312&amp;"!"&amp;"AH"&amp;$A312)),0),""))</f>
        <v/>
      </c>
      <c r="BF312" s="253" t="str">
        <f t="array" aca="1" ref="BF312" ca="1">IF(BF$2="","",IFERROR(IF(FIND(BF$2,$C312)&gt;=1,IF(INDIRECT($B312&amp;"!"&amp;"AH"&amp;$A312)="","",INDIRECT($B312&amp;"!"&amp;"AH"&amp;$A312)),0),""))</f>
        <v/>
      </c>
      <c r="BG312" s="253" t="str">
        <f t="array" aca="1" ref="BG312" ca="1">IF(BG$2="","",IFERROR(IF(FIND(BG$2,$C312)&gt;=1,IF(INDIRECT($B312&amp;"!"&amp;"AH"&amp;$A312)="","",INDIRECT($B312&amp;"!"&amp;"AH"&amp;$A312)),0),""))</f>
        <v/>
      </c>
      <c r="BH312" s="253" t="str">
        <f t="array" aca="1" ref="BH312" ca="1">IF(BH$2="","",IFERROR(IF(FIND(BH$2,$C312)&gt;=1,IF(INDIRECT($B312&amp;"!"&amp;"AH"&amp;$A312)="","",INDIRECT($B312&amp;"!"&amp;"AH"&amp;$A312)),0),""))</f>
        <v/>
      </c>
      <c r="BI312" s="253" t="str">
        <f t="array" aca="1" ref="BI312" ca="1">IF(BI$2="","",IFERROR(IF(FIND(BI$2,$C312)&gt;=1,IF(INDIRECT($B312&amp;"!"&amp;"AH"&amp;$A312)="","",INDIRECT($B312&amp;"!"&amp;"AH"&amp;$A312)),0),""))</f>
        <v/>
      </c>
      <c r="BJ312" s="253" t="str">
        <f t="array" aca="1" ref="BJ312" ca="1">IF(BJ$2="","",IFERROR(IF(FIND(BJ$2,$C312)&gt;=1,IF(INDIRECT($B312&amp;"!"&amp;"AH"&amp;$A312)="","",INDIRECT($B312&amp;"!"&amp;"AH"&amp;$A312)),0),""))</f>
        <v/>
      </c>
      <c r="BK312" s="253" t="str">
        <f t="array" aca="1" ref="BK312" ca="1">IF(BK$2="","",IFERROR(IF(FIND(BK$2,$C312)&gt;=1,IF(INDIRECT($B312&amp;"!"&amp;"AH"&amp;$A312)="","",INDIRECT($B312&amp;"!"&amp;"AH"&amp;$A312)),0),""))</f>
        <v/>
      </c>
      <c r="BL312" s="253" t="str">
        <f t="array" aca="1" ref="BL312" ca="1">IF(BL$2="","",IFERROR(IF(FIND(BL$2,$C312)&gt;=1,IF(INDIRECT($B312&amp;"!"&amp;"AH"&amp;$A312)="","",INDIRECT($B312&amp;"!"&amp;"AH"&amp;$A312)),0),""))</f>
        <v/>
      </c>
      <c r="BM312" s="253" t="str">
        <f t="array" aca="1" ref="BM312" ca="1">IF(BM$2="","",IFERROR(IF(FIND(BM$2,$C312)&gt;=1,IF(INDIRECT($B312&amp;"!"&amp;"AH"&amp;$A312)="","",INDIRECT($B312&amp;"!"&amp;"AH"&amp;$A312)),0),""))</f>
        <v/>
      </c>
      <c r="BN312" s="253" t="str">
        <f t="array" aca="1" ref="BN312" ca="1">IF(BN$2="","",IFERROR(IF(FIND(BN$2,$C312)&gt;=1,IF(INDIRECT($B312&amp;"!"&amp;"AH"&amp;$A312)="","",INDIRECT($B312&amp;"!"&amp;"AH"&amp;$A312)),0),""))</f>
        <v/>
      </c>
      <c r="BO312" s="253" t="str">
        <f t="array" aca="1" ref="BO312" ca="1">IF(BO$2="","",IFERROR(IF(FIND(BO$2,$C312)&gt;=1,IF(INDIRECT($B312&amp;"!"&amp;"AH"&amp;$A312)="","",INDIRECT($B312&amp;"!"&amp;"AH"&amp;$A312)),0),""))</f>
        <v/>
      </c>
      <c r="BP312" s="253" t="str">
        <f t="array" aca="1" ref="BP312" ca="1">IF(BP$2="","",IFERROR(IF(FIND(BP$2,$C312)&gt;=1,IF(INDIRECT($B312&amp;"!"&amp;"AH"&amp;$A312)="","",INDIRECT($B312&amp;"!"&amp;"AH"&amp;$A312)),0),""))</f>
        <v/>
      </c>
      <c r="BQ312" s="253" t="str">
        <f t="array" aca="1" ref="BQ312" ca="1">IF(BQ$2="","",IFERROR(IF(FIND(BQ$2,$C312)&gt;=1,IF(INDIRECT($B312&amp;"!"&amp;"AH"&amp;$A312)="","",INDIRECT($B312&amp;"!"&amp;"AH"&amp;$A312)),0),""))</f>
        <v/>
      </c>
      <c r="BR312" s="253" t="str">
        <f t="array" aca="1" ref="BR312" ca="1">IF(BR$2="","",IFERROR(IF(FIND(BR$2,$C312)&gt;=1,IF(INDIRECT($B312&amp;"!"&amp;"AH"&amp;$A312)="","",INDIRECT($B312&amp;"!"&amp;"AH"&amp;$A312)),0),""))</f>
        <v/>
      </c>
      <c r="BS312" s="253" t="str">
        <f t="array" aca="1" ref="BS312" ca="1">IF(BS$2="","",IFERROR(IF(FIND(BS$2,$C312)&gt;=1,IF(INDIRECT($B312&amp;"!"&amp;"AH"&amp;$A312)="","",INDIRECT($B312&amp;"!"&amp;"AH"&amp;$A312)),0),""))</f>
        <v/>
      </c>
      <c r="BT312" s="253" t="str">
        <f t="array" aca="1" ref="BT312" ca="1">IF(BT$2="","",IFERROR(IF(FIND(BT$2,$C312)&gt;=1,IF(INDIRECT($B312&amp;"!"&amp;"AH"&amp;$A312)="","",INDIRECT($B312&amp;"!"&amp;"AH"&amp;$A312)),0),""))</f>
        <v/>
      </c>
      <c r="BU312" s="253" t="str">
        <f t="array" aca="1" ref="BU312" ca="1">IF(BU$2="","",IFERROR(IF(FIND(BU$2,$C312)&gt;=1,IF(INDIRECT($B312&amp;"!"&amp;"AH"&amp;$A312)="","",INDIRECT($B312&amp;"!"&amp;"AH"&amp;$A312)),0),""))</f>
        <v/>
      </c>
      <c r="BV312" s="253" t="str">
        <f t="array" aca="1" ref="BV312" ca="1">IF(BV$2="","",IFERROR(IF(FIND(BV$2,$C312)&gt;=1,IF(INDIRECT($B312&amp;"!"&amp;"AH"&amp;$A312)="","",INDIRECT($B312&amp;"!"&amp;"AH"&amp;$A312)),0),""))</f>
        <v/>
      </c>
      <c r="BW312" s="253" t="str">
        <f t="array" aca="1" ref="BW312" ca="1">IF(BW$2="","",IFERROR(IF(FIND(BW$2,$C312)&gt;=1,IF(INDIRECT($B312&amp;"!"&amp;"AH"&amp;$A312)="","",INDIRECT($B312&amp;"!"&amp;"AH"&amp;$A312)),0),""))</f>
        <v/>
      </c>
      <c r="BX312" s="253" t="str">
        <f t="array" aca="1" ref="BX312" ca="1">IF(BX$2="","",IFERROR(IF(FIND(BX$2,$C312)&gt;=1,IF(INDIRECT($B312&amp;"!"&amp;"AH"&amp;$A312)="","",INDIRECT($B312&amp;"!"&amp;"AH"&amp;$A312)),0),""))</f>
        <v/>
      </c>
      <c r="BY312" s="253" t="str">
        <f t="array" aca="1" ref="BY312" ca="1">IF(BY$2="","",IFERROR(IF(FIND(BY$2,$C312)&gt;=1,IF(INDIRECT($B312&amp;"!"&amp;"AH"&amp;$A312)="","",INDIRECT($B312&amp;"!"&amp;"AH"&amp;$A312)),0),""))</f>
        <v/>
      </c>
      <c r="BZ312" s="253" t="str">
        <f t="array" aca="1" ref="BZ312" ca="1">IF(BZ$2="","",IFERROR(IF(FIND(BZ$2,$C312)&gt;=1,IF(INDIRECT($B312&amp;"!"&amp;"AH"&amp;$A312)="","",INDIRECT($B312&amp;"!"&amp;"AH"&amp;$A312)),0),""))</f>
        <v/>
      </c>
      <c r="CA312" s="253" t="str">
        <f t="array" aca="1" ref="CA312" ca="1">IF(CA$2="","",IFERROR(IF(FIND(CA$2,$C312)&gt;=1,IF(INDIRECT($B312&amp;"!"&amp;"AH"&amp;$A312)="","",INDIRECT($B312&amp;"!"&amp;"AH"&amp;$A312)),0),""))</f>
        <v/>
      </c>
      <c r="CB312" s="253" t="str">
        <f t="array" aca="1" ref="CB312" ca="1">IF(CB$2="","",IFERROR(IF(FIND(CB$2,$C312)&gt;=1,IF(INDIRECT($B312&amp;"!"&amp;"AH"&amp;$A312)="","",INDIRECT($B312&amp;"!"&amp;"AH"&amp;$A312)),0),""))</f>
        <v/>
      </c>
      <c r="CC312" s="253" t="str">
        <f t="array" aca="1" ref="CC312" ca="1">IF(CC$2="","",IFERROR(IF(FIND(CC$2,$C312)&gt;=1,IF(INDIRECT($B312&amp;"!"&amp;"AH"&amp;$A312)="","",INDIRECT($B312&amp;"!"&amp;"AH"&amp;$A312)),0),""))</f>
        <v/>
      </c>
      <c r="CD312" s="253" t="str">
        <f t="array" aca="1" ref="CD312" ca="1">IF(CD$2="","",IFERROR(IF(FIND(CD$2,$C312)&gt;=1,IF(INDIRECT($B312&amp;"!"&amp;"AH"&amp;$A312)="","",INDIRECT($B312&amp;"!"&amp;"AH"&amp;$A312)),0),""))</f>
        <v/>
      </c>
      <c r="CE312" s="253" t="str">
        <f t="array" aca="1" ref="CE312" ca="1">IF(CE$2="","",IFERROR(IF(FIND(CE$2,$C312)&gt;=1,IF(INDIRECT($B312&amp;"!"&amp;"AH"&amp;$A312)="","",INDIRECT($B312&amp;"!"&amp;"AH"&amp;$A312)),0),""))</f>
        <v/>
      </c>
      <c r="CF312" s="253" t="str">
        <f t="array" aca="1" ref="CF312" ca="1">IF(CF$2="","",IFERROR(IF(FIND(CF$2,$C312)&gt;=1,IF(INDIRECT($B312&amp;"!"&amp;"AH"&amp;$A312)="","",INDIRECT($B312&amp;"!"&amp;"AH"&amp;$A312)),0),""))</f>
        <v/>
      </c>
      <c r="CG312" s="253" t="str">
        <f t="array" aca="1" ref="CG312" ca="1">IF(CG$2="","",IFERROR(IF(FIND(CG$2,$C312)&gt;=1,IF(INDIRECT($B312&amp;"!"&amp;"AH"&amp;$A312)="","",INDIRECT($B312&amp;"!"&amp;"AH"&amp;$A312)),0),""))</f>
        <v/>
      </c>
      <c r="CH312" s="253" t="str">
        <f t="array" aca="1" ref="CH312" ca="1">IF(CH$2="","",IFERROR(IF(FIND(CH$2,$C312)&gt;=1,IF(INDIRECT($B312&amp;"!"&amp;"AH"&amp;$A312)="","",INDIRECT($B312&amp;"!"&amp;"AH"&amp;$A312)),0),""))</f>
        <v/>
      </c>
      <c r="CI312" s="253" t="str">
        <f t="array" aca="1" ref="CI312" ca="1">IF(CI$2="","",IFERROR(IF(FIND(CI$2,$C312)&gt;=1,IF(INDIRECT($B312&amp;"!"&amp;"AH"&amp;$A312)="","",INDIRECT($B312&amp;"!"&amp;"AH"&amp;$A312)),0),""))</f>
        <v/>
      </c>
      <c r="CJ312" s="253" t="str">
        <f t="array" aca="1" ref="CJ312" ca="1">IF(CJ$2="","",IFERROR(IF(FIND(CJ$2,$C312)&gt;=1,IF(INDIRECT($B312&amp;"!"&amp;"AH"&amp;$A312)="","",INDIRECT($B312&amp;"!"&amp;"AH"&amp;$A312)),0),""))</f>
        <v/>
      </c>
      <c r="CK312" s="253" t="str">
        <f t="array" aca="1" ref="CK312" ca="1">IF(CK$2="","",IFERROR(IF(FIND(CK$2,$C312)&gt;=1,IF(INDIRECT($B312&amp;"!"&amp;"AH"&amp;$A312)="","",INDIRECT($B312&amp;"!"&amp;"AH"&amp;$A312)),0),""))</f>
        <v/>
      </c>
      <c r="CL312" s="253" t="str">
        <f t="array" aca="1" ref="CL312" ca="1">IF(CL$2="","",IFERROR(IF(FIND(CL$2,$C312)&gt;=1,IF(INDIRECT($B312&amp;"!"&amp;"AH"&amp;$A312)="","",INDIRECT($B312&amp;"!"&amp;"AH"&amp;$A312)),0),""))</f>
        <v/>
      </c>
      <c r="CO312" s="2" t="str">
        <f t="shared" ca="1" si="231"/>
        <v/>
      </c>
      <c r="CP312" s="253" t="str">
        <f t="array" aca="1" ref="CP312" ca="1">IF(CP$2="","",IFERROR(IF(FIND(CP$2,$C312)&gt;=1,INDIRECT($B312&amp;"!"&amp;"AG"&amp;$A312),0),""))</f>
        <v/>
      </c>
      <c r="CQ312" s="253" t="str">
        <f t="array" aca="1" ref="CQ312" ca="1">IF(CQ$2="","",IFERROR(IF(FIND(CQ$2,$C312)&gt;=1,INDIRECT($B312&amp;"!"&amp;"AG"&amp;$A312),0),""))</f>
        <v/>
      </c>
      <c r="CR312" s="253" t="str">
        <f t="array" aca="1" ref="CR312" ca="1">IF(CR$2="","",IFERROR(IF(FIND(CR$2,$C312)&gt;=1,INDIRECT($B312&amp;"!"&amp;"AG"&amp;$A312),0),""))</f>
        <v/>
      </c>
      <c r="CS312" s="253" t="str">
        <f t="array" aca="1" ref="CS312" ca="1">IF(CS$2="","",IFERROR(IF(FIND(CS$2,$C312)&gt;=1,INDIRECT($B312&amp;"!"&amp;"AG"&amp;$A312),0),""))</f>
        <v/>
      </c>
      <c r="CV312" s="2" t="str">
        <f t="shared" ca="1" si="232"/>
        <v/>
      </c>
      <c r="CW312" s="253" t="str">
        <f t="array" aca="1" ref="CW312" ca="1">IF(CW$2="","",IFERROR(IF(FIND(CW$2,$C312)&gt;=1,IF(INDIRECT($B312&amp;"!"&amp;"AH"&amp;$A312)="","",INDIRECT($B312&amp;"!"&amp;"AH"&amp;$A312)&amp;" "),0),""))</f>
        <v/>
      </c>
      <c r="CX312" s="253" t="str">
        <f t="array" aca="1" ref="CX312" ca="1">IF(CX$2="","",IFERROR(IF(FIND(CX$2,$C312)&gt;=1,IF(INDIRECT($B312&amp;"!"&amp;"AH"&amp;$A312)="","",INDIRECT($B312&amp;"!"&amp;"AH"&amp;$A312)&amp;" "),0),""))</f>
        <v/>
      </c>
      <c r="CY312" s="253" t="str">
        <f t="array" aca="1" ref="CY312" ca="1">IF(CY$2="","",IFERROR(IF(FIND(CY$2,$C312)&gt;=1,IF(INDIRECT($B312&amp;"!"&amp;"AH"&amp;$A312)="","",INDIRECT($B312&amp;"!"&amp;"AH"&amp;$A312)&amp;" "),0),""))</f>
        <v/>
      </c>
      <c r="CZ312" s="253" t="str">
        <f t="array" aca="1" ref="CZ312" ca="1">IF(CZ$2="","",IFERROR(IF(FIND(CZ$2,$C312)&gt;=1,IF(INDIRECT($B312&amp;"!"&amp;"AH"&amp;$A312)="","",INDIRECT($B312&amp;"!"&amp;"AH"&amp;$A312)&amp;" "),0),""))</f>
        <v/>
      </c>
      <c r="DC312" s="2" t="str">
        <f t="shared" ca="1" si="233"/>
        <v/>
      </c>
      <c r="DD312" s="253" t="str" cm="1">
        <f t="array" aca="1" ref="DD312" ca="1">IF(DD$2="","",IFERROR(IF(FIND(DD$2,$C312)&gt;=1,INDIRECT($B312&amp;"!"&amp;"AG"&amp;$A312),0),""))</f>
        <v/>
      </c>
      <c r="DE312" s="253" t="str" cm="1">
        <f t="array" aca="1" ref="DE312" ca="1">IF(DE$2="","",IFERROR(IF(FIND(DE$2,$C312)&gt;=1,INDIRECT($B312&amp;"!"&amp;"AG"&amp;$A312),0),""))</f>
        <v/>
      </c>
      <c r="DF312" s="253" t="str" cm="1">
        <f t="array" aca="1" ref="DF312" ca="1">IF(DF$2="","",IFERROR(IF(FIND(DF$2,$C312)&gt;=1,INDIRECT($B312&amp;"!"&amp;"AG"&amp;$A312),0),""))</f>
        <v/>
      </c>
      <c r="DG312" s="253" t="str" cm="1">
        <f t="array" aca="1" ref="DG312" ca="1">IF(DG$2="","",IFERROR(IF(FIND(DG$2,$C312)&gt;=1,INDIRECT($B312&amp;"!"&amp;"AG"&amp;$A312),0),""))</f>
        <v/>
      </c>
      <c r="DH312" s="253" t="str" cm="1">
        <f t="array" aca="1" ref="DH312" ca="1">IF(DH$2="","",IFERROR(IF(FIND(DH$2,$C312)&gt;=1,INDIRECT($B312&amp;"!"&amp;"AG"&amp;$A312),0),""))</f>
        <v/>
      </c>
      <c r="DI312" s="253" t="str" cm="1">
        <f t="array" aca="1" ref="DI312" ca="1">IF(DI$2="","",IFERROR(IF(FIND(DI$2,$C312)&gt;=1,INDIRECT($B312&amp;"!"&amp;"AG"&amp;$A312),0),""))</f>
        <v/>
      </c>
      <c r="DJ312" s="253" t="str" cm="1">
        <f t="array" aca="1" ref="DJ312" ca="1">IF(DJ$2="","",IFERROR(IF(FIND(DJ$2,$C312)&gt;=1,INDIRECT($B312&amp;"!"&amp;"AG"&amp;$A312),0),""))</f>
        <v/>
      </c>
      <c r="DK312" s="253" t="str" cm="1">
        <f t="array" aca="1" ref="DK312" ca="1">IF(DK$2="","",IFERROR(IF(FIND(DK$2,$C312)&gt;=1,INDIRECT($B312&amp;"!"&amp;"AG"&amp;$A312),0),""))</f>
        <v/>
      </c>
      <c r="DL312" s="253" t="str" cm="1">
        <f t="array" aca="1" ref="DL312" ca="1">IF(DL$2="","",IFERROR(IF(FIND(DL$2,$C312)&gt;=1,INDIRECT($B312&amp;"!"&amp;"AG"&amp;$A312),0),""))</f>
        <v/>
      </c>
      <c r="DM312" s="253" t="str" cm="1">
        <f t="array" aca="1" ref="DM312" ca="1">IF(DM$2="","",IFERROR(IF(FIND(DM$2,$C312)&gt;=1,INDIRECT($B312&amp;"!"&amp;"AG"&amp;$A312),0),""))</f>
        <v/>
      </c>
      <c r="DN312" s="253" t="str" cm="1">
        <f t="array" aca="1" ref="DN312" ca="1">IF(DN$2="","",IFERROR(IF(FIND(DN$2,$C312)&gt;=1,INDIRECT($B312&amp;"!"&amp;"AG"&amp;$A312),0),""))</f>
        <v/>
      </c>
      <c r="DO312" s="253" t="str" cm="1">
        <f t="array" aca="1" ref="DO312" ca="1">IF(DO$2="","",IFERROR(IF(FIND(DO$2,$C312)&gt;=1,INDIRECT($B312&amp;"!"&amp;"AG"&amp;$A312),0),""))</f>
        <v/>
      </c>
      <c r="DP312" s="253" t="str" cm="1">
        <f t="array" aca="1" ref="DP312" ca="1">IF(DP$2="","",IFERROR(IF(FIND(DP$2,$C312)&gt;=1,INDIRECT($B312&amp;"!"&amp;"AG"&amp;$A312),0),""))</f>
        <v/>
      </c>
      <c r="DQ312" s="253" t="str" cm="1">
        <f t="array" aca="1" ref="DQ312" ca="1">IF(DQ$2="","",IFERROR(IF(FIND(DQ$2,$C312)&gt;=1,INDIRECT($B312&amp;"!"&amp;"AG"&amp;$A312),0),""))</f>
        <v/>
      </c>
      <c r="DR312" s="253" t="str" cm="1">
        <f t="array" aca="1" ref="DR312" ca="1">IF(DR$2="","",IFERROR(IF(FIND(DR$2,$C312)&gt;=1,INDIRECT($B312&amp;"!"&amp;"AG"&amp;$A312),0),""))</f>
        <v/>
      </c>
      <c r="DS312" s="253" t="str" cm="1">
        <f t="array" aca="1" ref="DS312" ca="1">IF(DS$2="","",IFERROR(IF(FIND(DS$2,$C312)&gt;=1,INDIRECT($B312&amp;"!"&amp;"AG"&amp;$A312),0),""))</f>
        <v/>
      </c>
      <c r="DT312" s="253" t="str" cm="1">
        <f t="array" aca="1" ref="DT312" ca="1">IF(DT$2="","",IFERROR(IF(FIND(DT$2,$C312)&gt;=1,INDIRECT($B312&amp;"!"&amp;"AG"&amp;$A312),0),""))</f>
        <v/>
      </c>
      <c r="DU312" s="253" t="str" cm="1">
        <f t="array" aca="1" ref="DU312" ca="1">IF(DU$2="","",IFERROR(IF(FIND(DU$2,$C312)&gt;=1,INDIRECT($B312&amp;"!"&amp;"AG"&amp;$A312),0),""))</f>
        <v/>
      </c>
      <c r="DV312" s="253" t="str" cm="1">
        <f t="array" aca="1" ref="DV312" ca="1">IF(DV$2="","",IFERROR(IF(FIND(DV$2,$C312)&gt;=1,INDIRECT($B312&amp;"!"&amp;"AG"&amp;$A312),0),""))</f>
        <v/>
      </c>
      <c r="DW312" s="253" t="str" cm="1">
        <f t="array" aca="1" ref="DW312" ca="1">IF(DW$2="","",IFERROR(IF(FIND(DW$2,$C312)&gt;=1,INDIRECT($B312&amp;"!"&amp;"AG"&amp;$A312),0),""))</f>
        <v/>
      </c>
      <c r="DX312" s="253" t="str" cm="1">
        <f t="array" aca="1" ref="DX312" ca="1">IF(DX$2="","",IFERROR(IF(FIND(DX$2,$C312)&gt;=1,INDIRECT($B312&amp;"!"&amp;"AG"&amp;$A312),0),""))</f>
        <v/>
      </c>
      <c r="DY312" s="253" t="str" cm="1">
        <f t="array" aca="1" ref="DY312" ca="1">IF(DY$2="","",IFERROR(IF(FIND(DY$2,$C312)&gt;=1,INDIRECT($B312&amp;"!"&amp;"AG"&amp;$A312),0),""))</f>
        <v/>
      </c>
      <c r="DZ312" s="253" t="str" cm="1">
        <f t="array" aca="1" ref="DZ312" ca="1">IF(DZ$2="","",IFERROR(IF(FIND(DZ$2,$C312)&gt;=1,INDIRECT($B312&amp;"!"&amp;"AG"&amp;$A312),0),""))</f>
        <v/>
      </c>
      <c r="EA312" s="253" t="str" cm="1">
        <f t="array" aca="1" ref="EA312" ca="1">IF(EA$2="","",IFERROR(IF(FIND(EA$2,$C312)&gt;=1,INDIRECT($B312&amp;"!"&amp;"AG"&amp;$A312),0),""))</f>
        <v/>
      </c>
      <c r="EB312" s="253" t="str" cm="1">
        <f t="array" aca="1" ref="EB312" ca="1">IF(EB$2="","",IFERROR(IF(FIND(EB$2,$C312)&gt;=1,INDIRECT($B312&amp;"!"&amp;"AG"&amp;$A312),0),""))</f>
        <v/>
      </c>
      <c r="EC312" s="253" t="str" cm="1">
        <f t="array" aca="1" ref="EC312" ca="1">IF(EC$2="","",IFERROR(IF(FIND(EC$2,$C312)&gt;=1,INDIRECT($B312&amp;"!"&amp;"AG"&amp;$A312),0),""))</f>
        <v/>
      </c>
      <c r="ED312" s="253" t="str" cm="1">
        <f t="array" aca="1" ref="ED312" ca="1">IF(ED$2="","",IFERROR(IF(FIND(ED$2,$C312)&gt;=1,INDIRECT($B312&amp;"!"&amp;"AG"&amp;$A312),0),""))</f>
        <v/>
      </c>
      <c r="EE312" s="253" t="str" cm="1">
        <f t="array" aca="1" ref="EE312" ca="1">IF(EE$2="","",IFERROR(IF(FIND(EE$2,$C312)&gt;=1,INDIRECT($B312&amp;"!"&amp;"AG"&amp;$A312),0),""))</f>
        <v/>
      </c>
      <c r="EF312" s="253" t="str" cm="1">
        <f t="array" aca="1" ref="EF312" ca="1">IF(EF$2="","",IFERROR(IF(FIND(EF$2,$C312)&gt;=1,INDIRECT($B312&amp;"!"&amp;"AG"&amp;$A312),0),""))</f>
        <v/>
      </c>
      <c r="EG312" s="253" t="str" cm="1">
        <f t="array" aca="1" ref="EG312" ca="1">IF(EG$2="","",IFERROR(IF(FIND(EG$2,$C312)&gt;=1,INDIRECT($B312&amp;"!"&amp;"AG"&amp;$A312),0),""))</f>
        <v/>
      </c>
      <c r="EH312" s="253" t="str" cm="1">
        <f t="array" aca="1" ref="EH312" ca="1">IF(EH$2="","",IFERROR(IF(FIND(EH$2,$C312)&gt;=1,INDIRECT($B312&amp;"!"&amp;"AG"&amp;$A312),0),""))</f>
        <v/>
      </c>
      <c r="EI312" s="253" t="str" cm="1">
        <f t="array" aca="1" ref="EI312" ca="1">IF(EI$2="","",IFERROR(IF(FIND(EI$2,$C312)&gt;=1,INDIRECT($B312&amp;"!"&amp;"AG"&amp;$A312),0),""))</f>
        <v/>
      </c>
      <c r="EJ312" s="253" t="str" cm="1">
        <f t="array" aca="1" ref="EJ312" ca="1">IF(EJ$2="","",IFERROR(IF(FIND(EJ$2,$C312)&gt;=1,INDIRECT($B312&amp;"!"&amp;"AG"&amp;$A312),0),""))</f>
        <v/>
      </c>
      <c r="EK312" s="253" t="str" cm="1">
        <f t="array" aca="1" ref="EK312" ca="1">IF(EK$2="","",IFERROR(IF(FIND(EK$2,$C312)&gt;=1,INDIRECT($B312&amp;"!"&amp;"AG"&amp;$A312),0),""))</f>
        <v/>
      </c>
      <c r="EL312" s="253" t="str" cm="1">
        <f t="array" aca="1" ref="EL312" ca="1">IF(EL$2="","",IFERROR(IF(FIND(EL$2,$C312)&gt;=1,INDIRECT($B312&amp;"!"&amp;"AG"&amp;$A312),0),""))</f>
        <v/>
      </c>
      <c r="EM312" s="253" t="str" cm="1">
        <f t="array" aca="1" ref="EM312" ca="1">IF(EM$2="","",IFERROR(IF(FIND(EM$2,$C312)&gt;=1,INDIRECT($B312&amp;"!"&amp;"AG"&amp;$A312),0),""))</f>
        <v/>
      </c>
      <c r="EN312" s="253" t="str" cm="1">
        <f t="array" aca="1" ref="EN312" ca="1">IF(EN$2="","",IFERROR(IF(FIND(EN$2,$C312)&gt;=1,INDIRECT($B312&amp;"!"&amp;"AG"&amp;$A312),0),""))</f>
        <v/>
      </c>
      <c r="EO312" s="253" t="str" cm="1">
        <f t="array" aca="1" ref="EO312" ca="1">IF(EO$2="","",IFERROR(IF(FIND(EO$2,$C312)&gt;=1,INDIRECT($B312&amp;"!"&amp;"AG"&amp;$A312),0),""))</f>
        <v/>
      </c>
      <c r="EP312" s="253" t="str" cm="1">
        <f t="array" aca="1" ref="EP312" ca="1">IF(EP$2="","",IFERROR(IF(FIND(EP$2,$C312)&gt;=1,INDIRECT($B312&amp;"!"&amp;"AG"&amp;$A312),0),""))</f>
        <v/>
      </c>
      <c r="EQ312" s="253" t="str" cm="1">
        <f t="array" aca="1" ref="EQ312" ca="1">IF(EQ$2="","",IFERROR(IF(FIND(EQ$2,$C312)&gt;=1,INDIRECT($B312&amp;"!"&amp;"AG"&amp;$A312),0),""))</f>
        <v/>
      </c>
      <c r="ER312" s="253" t="str" cm="1">
        <f t="array" aca="1" ref="ER312" ca="1">IF(ER$2="","",IFERROR(IF(FIND(ER$2,$C312)&gt;=1,INDIRECT($B312&amp;"!"&amp;"AG"&amp;$A312),0),""))</f>
        <v/>
      </c>
      <c r="ES312" s="253" t="str" cm="1">
        <f t="array" aca="1" ref="ES312" ca="1">IF(ES$2="","",IFERROR(IF(FIND(ES$2,$C312)&gt;=1,INDIRECT($B312&amp;"!"&amp;"AG"&amp;$A312),0),""))</f>
        <v/>
      </c>
      <c r="ET312" s="253" t="str" cm="1">
        <f t="array" aca="1" ref="ET312" ca="1">IF(ET$2="","",IFERROR(IF(FIND(ET$2,$C312)&gt;=1,INDIRECT($B312&amp;"!"&amp;"AG"&amp;$A312),0),""))</f>
        <v/>
      </c>
      <c r="EU312" s="253" t="str" cm="1">
        <f t="array" aca="1" ref="EU312" ca="1">IF(EU$2="","",IFERROR(IF(FIND(EU$2,$C312)&gt;=1,INDIRECT($B312&amp;"!"&amp;"AG"&amp;$A312),0),""))</f>
        <v/>
      </c>
      <c r="EV312" s="253" t="str" cm="1">
        <f t="array" aca="1" ref="EV312" ca="1">IF(EV$2="","",IFERROR(IF(FIND(EV$2,$C312)&gt;=1,INDIRECT($B312&amp;"!"&amp;"AG"&amp;$A312),0),""))</f>
        <v/>
      </c>
    </row>
    <row r="313" spans="1:152" x14ac:dyDescent="0.3">
      <c r="A313" s="252">
        <f t="shared" ca="1" si="269"/>
        <v>35</v>
      </c>
      <c r="B313" s="252" t="str">
        <f t="shared" si="270"/>
        <v>Jun_2024</v>
      </c>
      <c r="C313" s="252" t="str">
        <f t="shared" ca="1" si="268"/>
        <v/>
      </c>
      <c r="D313" s="253" t="str">
        <f t="array" aca="1" ref="D313" ca="1">IF(D$2="","",IFERROR(IF(FIND(D$2,$C313)&gt;=1,INDIRECT($B313&amp;"!"&amp;"AG"&amp;$A313),0),""))</f>
        <v/>
      </c>
      <c r="E313" s="253" t="str">
        <f t="array" aca="1" ref="E313" ca="1">IF(E$2="","",IFERROR(IF(FIND(E$2,$C313)&gt;=1,INDIRECT($B313&amp;"!"&amp;"AG"&amp;$A313),0),""))</f>
        <v/>
      </c>
      <c r="F313" s="253" t="str">
        <f t="array" aca="1" ref="F313" ca="1">IF(F$2="","",IFERROR(IF(FIND(F$2,$C313)&gt;=1,INDIRECT($B313&amp;"!"&amp;"AG"&amp;$A313),0),""))</f>
        <v/>
      </c>
      <c r="G313" s="253" t="str">
        <f t="array" aca="1" ref="G313" ca="1">IF(G$2="","",IFERROR(IF(FIND(G$2,$C313)&gt;=1,INDIRECT($B313&amp;"!"&amp;"AG"&amp;$A313),0),""))</f>
        <v/>
      </c>
      <c r="H313" s="253" t="str">
        <f t="array" aca="1" ref="H313" ca="1">IF(H$2="","",IFERROR(IF(FIND(H$2,$C313)&gt;=1,INDIRECT($B313&amp;"!"&amp;"AG"&amp;$A313),0),""))</f>
        <v/>
      </c>
      <c r="I313" s="253" t="str">
        <f t="array" aca="1" ref="I313" ca="1">IF(I$2="","",IFERROR(IF(FIND(I$2,$C313)&gt;=1,INDIRECT($B313&amp;"!"&amp;"AG"&amp;$A313),0),""))</f>
        <v/>
      </c>
      <c r="J313" s="253" t="str">
        <f t="array" aca="1" ref="J313" ca="1">IF(J$2="","",IFERROR(IF(FIND(J$2,$C313)&gt;=1,INDIRECT($B313&amp;"!"&amp;"AG"&amp;$A313),0),""))</f>
        <v/>
      </c>
      <c r="K313" s="253" t="str">
        <f t="array" aca="1" ref="K313" ca="1">IF(K$2="","",IFERROR(IF(FIND(K$2,$C313)&gt;=1,INDIRECT($B313&amp;"!"&amp;"AG"&amp;$A313),0),""))</f>
        <v/>
      </c>
      <c r="L313" s="253" t="str">
        <f t="array" aca="1" ref="L313" ca="1">IF(L$2="","",IFERROR(IF(FIND(L$2,$C313)&gt;=1,INDIRECT($B313&amp;"!"&amp;"AG"&amp;$A313),0),""))</f>
        <v/>
      </c>
      <c r="M313" s="253" t="str">
        <f t="array" aca="1" ref="M313" ca="1">IF(M$2="","",IFERROR(IF(FIND(M$2,$C313)&gt;=1,INDIRECT($B313&amp;"!"&amp;"AG"&amp;$A313),0),""))</f>
        <v/>
      </c>
      <c r="N313" s="253" t="str">
        <f t="array" aca="1" ref="N313" ca="1">IF(N$2="","",IFERROR(IF(FIND(N$2,$C313)&gt;=1,INDIRECT($B313&amp;"!"&amp;"AG"&amp;$A313),0),""))</f>
        <v/>
      </c>
      <c r="O313" s="253" t="str">
        <f t="array" aca="1" ref="O313" ca="1">IF(O$2="","",IFERROR(IF(FIND(O$2,$C313)&gt;=1,INDIRECT($B313&amp;"!"&amp;"AG"&amp;$A313),0),""))</f>
        <v/>
      </c>
      <c r="P313" s="253" t="str">
        <f t="array" aca="1" ref="P313" ca="1">IF(P$2="","",IFERROR(IF(FIND(P$2,$C313)&gt;=1,INDIRECT($B313&amp;"!"&amp;"AG"&amp;$A313),0),""))</f>
        <v/>
      </c>
      <c r="Q313" s="253" t="str">
        <f t="array" aca="1" ref="Q313" ca="1">IF(Q$2="","",IFERROR(IF(FIND(Q$2,$C313)&gt;=1,INDIRECT($B313&amp;"!"&amp;"AG"&amp;$A313),0),""))</f>
        <v/>
      </c>
      <c r="R313" s="253" t="str">
        <f t="array" aca="1" ref="R313" ca="1">IF(R$2="","",IFERROR(IF(FIND(R$2,$C313)&gt;=1,INDIRECT($B313&amp;"!"&amp;"AG"&amp;$A313),0),""))</f>
        <v/>
      </c>
      <c r="S313" s="253" t="str">
        <f t="array" aca="1" ref="S313" ca="1">IF(S$2="","",IFERROR(IF(FIND(S$2,$C313)&gt;=1,INDIRECT($B313&amp;"!"&amp;"AG"&amp;$A313),0),""))</f>
        <v/>
      </c>
      <c r="T313" s="253" t="str">
        <f t="array" aca="1" ref="T313" ca="1">IF(T$2="","",IFERROR(IF(FIND(T$2,$C313)&gt;=1,INDIRECT($B313&amp;"!"&amp;"AG"&amp;$A313),0),""))</f>
        <v/>
      </c>
      <c r="U313" s="253" t="str">
        <f t="array" aca="1" ref="U313" ca="1">IF(U$2="","",IFERROR(IF(FIND(U$2,$C313)&gt;=1,INDIRECT($B313&amp;"!"&amp;"AG"&amp;$A313),0),""))</f>
        <v/>
      </c>
      <c r="V313" s="253" t="str">
        <f t="array" aca="1" ref="V313" ca="1">IF(V$2="","",IFERROR(IF(FIND(V$2,$C313)&gt;=1,INDIRECT($B313&amp;"!"&amp;"AG"&amp;$A313),0),""))</f>
        <v/>
      </c>
      <c r="W313" s="253" t="str">
        <f t="array" aca="1" ref="W313" ca="1">IF(W$2="","",IFERROR(IF(FIND(W$2,$C313)&gt;=1,INDIRECT($B313&amp;"!"&amp;"AG"&amp;$A313),0),""))</f>
        <v/>
      </c>
      <c r="X313" s="253" t="str">
        <f t="array" aca="1" ref="X313" ca="1">IF(X$2="","",IFERROR(IF(FIND(X$2,$C313)&gt;=1,INDIRECT($B313&amp;"!"&amp;"AG"&amp;$A313),0),""))</f>
        <v/>
      </c>
      <c r="Y313" s="253" t="str">
        <f t="array" aca="1" ref="Y313" ca="1">IF(Y$2="","",IFERROR(IF(FIND(Y$2,$C313)&gt;=1,INDIRECT($B313&amp;"!"&amp;"AG"&amp;$A313),0),""))</f>
        <v/>
      </c>
      <c r="Z313" s="253" t="str">
        <f t="array" aca="1" ref="Z313" ca="1">IF(Z$2="","",IFERROR(IF(FIND(Z$2,$C313)&gt;=1,INDIRECT($B313&amp;"!"&amp;"AG"&amp;$A313),0),""))</f>
        <v/>
      </c>
      <c r="AA313" s="253" t="str">
        <f t="array" aca="1" ref="AA313" ca="1">IF(AA$2="","",IFERROR(IF(FIND(AA$2,$C313)&gt;=1,INDIRECT($B313&amp;"!"&amp;"AG"&amp;$A313),0),""))</f>
        <v/>
      </c>
      <c r="AB313" s="253" t="str">
        <f t="array" aca="1" ref="AB313" ca="1">IF(AB$2="","",IFERROR(IF(FIND(AB$2,$C313)&gt;=1,INDIRECT($B313&amp;"!"&amp;"AG"&amp;$A313),0),""))</f>
        <v/>
      </c>
      <c r="AC313" s="253" t="str">
        <f t="array" aca="1" ref="AC313" ca="1">IF(AC$2="","",IFERROR(IF(FIND(AC$2,$C313)&gt;=1,INDIRECT($B313&amp;"!"&amp;"AG"&amp;$A313),0),""))</f>
        <v/>
      </c>
      <c r="AD313" s="253" t="str">
        <f t="array" aca="1" ref="AD313" ca="1">IF(AD$2="","",IFERROR(IF(FIND(AD$2,$C313)&gt;=1,INDIRECT($B313&amp;"!"&amp;"AG"&amp;$A313),0),""))</f>
        <v/>
      </c>
      <c r="AE313" s="253" t="str">
        <f t="array" aca="1" ref="AE313" ca="1">IF(AE$2="","",IFERROR(IF(FIND(AE$2,$C313)&gt;=1,INDIRECT($B313&amp;"!"&amp;"AG"&amp;$A313),0),""))</f>
        <v/>
      </c>
      <c r="AF313" s="253" t="str">
        <f t="array" aca="1" ref="AF313" ca="1">IF(AF$2="","",IFERROR(IF(FIND(AF$2,$C313)&gt;=1,INDIRECT($B313&amp;"!"&amp;"AG"&amp;$A313),0),""))</f>
        <v/>
      </c>
      <c r="AG313" s="253" t="str">
        <f t="array" aca="1" ref="AG313" ca="1">IF(AG$2="","",IFERROR(IF(FIND(AG$2,$C313)&gt;=1,INDIRECT($B313&amp;"!"&amp;"AG"&amp;$A313),0),""))</f>
        <v/>
      </c>
      <c r="AH313" s="253" t="str">
        <f t="array" aca="1" ref="AH313" ca="1">IF(AH$2="","",IFERROR(IF(FIND(AH$2,$C313)&gt;=1,INDIRECT($B313&amp;"!"&amp;"AG"&amp;$A313),0),""))</f>
        <v/>
      </c>
      <c r="AI313" s="253" t="str">
        <f t="array" aca="1" ref="AI313" ca="1">IF(AI$2="","",IFERROR(IF(FIND(AI$2,$C313)&gt;=1,INDIRECT($B313&amp;"!"&amp;"AG"&amp;$A313),0),""))</f>
        <v/>
      </c>
      <c r="AJ313" s="253" t="str">
        <f t="array" aca="1" ref="AJ313" ca="1">IF(AJ$2="","",IFERROR(IF(FIND(AJ$2,$C313)&gt;=1,INDIRECT($B313&amp;"!"&amp;"AG"&amp;$A313),0),""))</f>
        <v/>
      </c>
      <c r="AK313" s="253" t="str">
        <f t="array" aca="1" ref="AK313" ca="1">IF(AK$2="","",IFERROR(IF(FIND(AK$2,$C313)&gt;=1,INDIRECT($B313&amp;"!"&amp;"AG"&amp;$A313),0),""))</f>
        <v/>
      </c>
      <c r="AL313" s="253" t="str">
        <f t="array" aca="1" ref="AL313" ca="1">IF(AL$2="","",IFERROR(IF(FIND(AL$2,$C313)&gt;=1,INDIRECT($B313&amp;"!"&amp;"AG"&amp;$A313),0),""))</f>
        <v/>
      </c>
      <c r="AM313" s="253" t="str">
        <f t="array" aca="1" ref="AM313" ca="1">IF(AM$2="","",IFERROR(IF(FIND(AM$2,$C313)&gt;=1,INDIRECT($B313&amp;"!"&amp;"AG"&amp;$A313),0),""))</f>
        <v/>
      </c>
      <c r="AN313" s="253" t="str">
        <f t="array" aca="1" ref="AN313" ca="1">IF(AN$2="","",IFERROR(IF(FIND(AN$2,$C313)&gt;=1,INDIRECT($B313&amp;"!"&amp;"AG"&amp;$A313),0),""))</f>
        <v/>
      </c>
      <c r="AO313" s="253" t="str">
        <f t="array" aca="1" ref="AO313" ca="1">IF(AO$2="","",IFERROR(IF(FIND(AO$2,$C313)&gt;=1,INDIRECT($B313&amp;"!"&amp;"AG"&amp;$A313),0),""))</f>
        <v/>
      </c>
      <c r="AP313" s="253" t="str">
        <f t="array" aca="1" ref="AP313" ca="1">IF(AP$2="","",IFERROR(IF(FIND(AP$2,$C313)&gt;=1,INDIRECT($B313&amp;"!"&amp;"AG"&amp;$A313),0),""))</f>
        <v/>
      </c>
      <c r="AQ313" s="253" t="str">
        <f t="array" aca="1" ref="AQ313" ca="1">IF(AQ$2="","",IFERROR(IF(FIND(AQ$2,$C313)&gt;=1,INDIRECT($B313&amp;"!"&amp;"AG"&amp;$A313),0),""))</f>
        <v/>
      </c>
      <c r="AR313" s="253" t="str">
        <f t="array" aca="1" ref="AR313" ca="1">IF(AR$2="","",IFERROR(IF(FIND(AR$2,$C313)&gt;=1,INDIRECT($B313&amp;"!"&amp;"AG"&amp;$A313),0),""))</f>
        <v/>
      </c>
      <c r="AS313" s="253" t="str">
        <f t="array" aca="1" ref="AS313" ca="1">IF(AS$2="","",IFERROR(IF(FIND(AS$2,$C313)&gt;=1,INDIRECT($B313&amp;"!"&amp;"AG"&amp;$A313),0),""))</f>
        <v/>
      </c>
      <c r="AU313" s="254" t="str">
        <f t="array" aca="1" ref="AU313" ca="1">IFERROR(INDIRECT(B313&amp;"!"&amp;"A"&amp;A313),"")</f>
        <v/>
      </c>
      <c r="AV313" s="2" t="str">
        <f t="shared" ca="1" si="229"/>
        <v/>
      </c>
      <c r="AW313" s="253" t="str">
        <f t="array" aca="1" ref="AW313" ca="1">IF(AW$2="","",IFERROR(IF(FIND(AW$2,$C313)&gt;=1,IF(INDIRECT($B313&amp;"!"&amp;"AH"&amp;$A313)="","",INDIRECT($B313&amp;"!"&amp;"AH"&amp;$A313)),0),""))</f>
        <v/>
      </c>
      <c r="AX313" s="253" t="str">
        <f t="array" aca="1" ref="AX313" ca="1">IF(AX$2="","",IFERROR(IF(FIND(AX$2,$C313)&gt;=1,IF(INDIRECT($B313&amp;"!"&amp;"AH"&amp;$A313)="","",INDIRECT($B313&amp;"!"&amp;"AH"&amp;$A313)),0),""))</f>
        <v/>
      </c>
      <c r="AY313" s="253" t="str">
        <f t="array" aca="1" ref="AY313" ca="1">IF(AY$2="","",IFERROR(IF(FIND(AY$2,$C313)&gt;=1,IF(INDIRECT($B313&amp;"!"&amp;"AH"&amp;$A313)="","",INDIRECT($B313&amp;"!"&amp;"AH"&amp;$A313)),0),""))</f>
        <v/>
      </c>
      <c r="AZ313" s="253" t="str">
        <f t="array" aca="1" ref="AZ313" ca="1">IF(AZ$2="","",IFERROR(IF(FIND(AZ$2,$C313)&gt;=1,IF(INDIRECT($B313&amp;"!"&amp;"AH"&amp;$A313)="","",INDIRECT($B313&amp;"!"&amp;"AH"&amp;$A313)),0),""))</f>
        <v/>
      </c>
      <c r="BA313" s="253" t="str">
        <f t="array" aca="1" ref="BA313" ca="1">IF(BA$2="","",IFERROR(IF(FIND(BA$2,$C313)&gt;=1,IF(INDIRECT($B313&amp;"!"&amp;"AH"&amp;$A313)="","",INDIRECT($B313&amp;"!"&amp;"AH"&amp;$A313)),0),""))</f>
        <v/>
      </c>
      <c r="BB313" s="253" t="str">
        <f t="array" aca="1" ref="BB313" ca="1">IF(BB$2="","",IFERROR(IF(FIND(BB$2,$C313)&gt;=1,IF(INDIRECT($B313&amp;"!"&amp;"AH"&amp;$A313)="","",INDIRECT($B313&amp;"!"&amp;"AH"&amp;$A313)),0),""))</f>
        <v/>
      </c>
      <c r="BC313" s="253" t="str">
        <f t="array" aca="1" ref="BC313" ca="1">IF(BC$2="","",IFERROR(IF(FIND(BC$2,$C313)&gt;=1,IF(INDIRECT($B313&amp;"!"&amp;"AH"&amp;$A313)="","",INDIRECT($B313&amp;"!"&amp;"AH"&amp;$A313)),0),""))</f>
        <v/>
      </c>
      <c r="BD313" s="253" t="str">
        <f t="array" aca="1" ref="BD313" ca="1">IF(BD$2="","",IFERROR(IF(FIND(BD$2,$C313)&gt;=1,IF(INDIRECT($B313&amp;"!"&amp;"AH"&amp;$A313)="","",INDIRECT($B313&amp;"!"&amp;"AH"&amp;$A313)),0),""))</f>
        <v/>
      </c>
      <c r="BE313" s="253" t="str">
        <f t="array" aca="1" ref="BE313" ca="1">IF(BE$2="","",IFERROR(IF(FIND(BE$2,$C313)&gt;=1,IF(INDIRECT($B313&amp;"!"&amp;"AH"&amp;$A313)="","",INDIRECT($B313&amp;"!"&amp;"AH"&amp;$A313)),0),""))</f>
        <v/>
      </c>
      <c r="BF313" s="253" t="str">
        <f t="array" aca="1" ref="BF313" ca="1">IF(BF$2="","",IFERROR(IF(FIND(BF$2,$C313)&gt;=1,IF(INDIRECT($B313&amp;"!"&amp;"AH"&amp;$A313)="","",INDIRECT($B313&amp;"!"&amp;"AH"&amp;$A313)),0),""))</f>
        <v/>
      </c>
      <c r="BG313" s="253" t="str">
        <f t="array" aca="1" ref="BG313" ca="1">IF(BG$2="","",IFERROR(IF(FIND(BG$2,$C313)&gt;=1,IF(INDIRECT($B313&amp;"!"&amp;"AH"&amp;$A313)="","",INDIRECT($B313&amp;"!"&amp;"AH"&amp;$A313)),0),""))</f>
        <v/>
      </c>
      <c r="BH313" s="253" t="str">
        <f t="array" aca="1" ref="BH313" ca="1">IF(BH$2="","",IFERROR(IF(FIND(BH$2,$C313)&gt;=1,IF(INDIRECT($B313&amp;"!"&amp;"AH"&amp;$A313)="","",INDIRECT($B313&amp;"!"&amp;"AH"&amp;$A313)),0),""))</f>
        <v/>
      </c>
      <c r="BI313" s="253" t="str">
        <f t="array" aca="1" ref="BI313" ca="1">IF(BI$2="","",IFERROR(IF(FIND(BI$2,$C313)&gt;=1,IF(INDIRECT($B313&amp;"!"&amp;"AH"&amp;$A313)="","",INDIRECT($B313&amp;"!"&amp;"AH"&amp;$A313)),0),""))</f>
        <v/>
      </c>
      <c r="BJ313" s="253" t="str">
        <f t="array" aca="1" ref="BJ313" ca="1">IF(BJ$2="","",IFERROR(IF(FIND(BJ$2,$C313)&gt;=1,IF(INDIRECT($B313&amp;"!"&amp;"AH"&amp;$A313)="","",INDIRECT($B313&amp;"!"&amp;"AH"&amp;$A313)),0),""))</f>
        <v/>
      </c>
      <c r="BK313" s="253" t="str">
        <f t="array" aca="1" ref="BK313" ca="1">IF(BK$2="","",IFERROR(IF(FIND(BK$2,$C313)&gt;=1,IF(INDIRECT($B313&amp;"!"&amp;"AH"&amp;$A313)="","",INDIRECT($B313&amp;"!"&amp;"AH"&amp;$A313)),0),""))</f>
        <v/>
      </c>
      <c r="BL313" s="253" t="str">
        <f t="array" aca="1" ref="BL313" ca="1">IF(BL$2="","",IFERROR(IF(FIND(BL$2,$C313)&gt;=1,IF(INDIRECT($B313&amp;"!"&amp;"AH"&amp;$A313)="","",INDIRECT($B313&amp;"!"&amp;"AH"&amp;$A313)),0),""))</f>
        <v/>
      </c>
      <c r="BM313" s="253" t="str">
        <f t="array" aca="1" ref="BM313" ca="1">IF(BM$2="","",IFERROR(IF(FIND(BM$2,$C313)&gt;=1,IF(INDIRECT($B313&amp;"!"&amp;"AH"&amp;$A313)="","",INDIRECT($B313&amp;"!"&amp;"AH"&amp;$A313)),0),""))</f>
        <v/>
      </c>
      <c r="BN313" s="253" t="str">
        <f t="array" aca="1" ref="BN313" ca="1">IF(BN$2="","",IFERROR(IF(FIND(BN$2,$C313)&gt;=1,IF(INDIRECT($B313&amp;"!"&amp;"AH"&amp;$A313)="","",INDIRECT($B313&amp;"!"&amp;"AH"&amp;$A313)),0),""))</f>
        <v/>
      </c>
      <c r="BO313" s="253" t="str">
        <f t="array" aca="1" ref="BO313" ca="1">IF(BO$2="","",IFERROR(IF(FIND(BO$2,$C313)&gt;=1,IF(INDIRECT($B313&amp;"!"&amp;"AH"&amp;$A313)="","",INDIRECT($B313&amp;"!"&amp;"AH"&amp;$A313)),0),""))</f>
        <v/>
      </c>
      <c r="BP313" s="253" t="str">
        <f t="array" aca="1" ref="BP313" ca="1">IF(BP$2="","",IFERROR(IF(FIND(BP$2,$C313)&gt;=1,IF(INDIRECT($B313&amp;"!"&amp;"AH"&amp;$A313)="","",INDIRECT($B313&amp;"!"&amp;"AH"&amp;$A313)),0),""))</f>
        <v/>
      </c>
      <c r="BQ313" s="253" t="str">
        <f t="array" aca="1" ref="BQ313" ca="1">IF(BQ$2="","",IFERROR(IF(FIND(BQ$2,$C313)&gt;=1,IF(INDIRECT($B313&amp;"!"&amp;"AH"&amp;$A313)="","",INDIRECT($B313&amp;"!"&amp;"AH"&amp;$A313)),0),""))</f>
        <v/>
      </c>
      <c r="BR313" s="253" t="str">
        <f t="array" aca="1" ref="BR313" ca="1">IF(BR$2="","",IFERROR(IF(FIND(BR$2,$C313)&gt;=1,IF(INDIRECT($B313&amp;"!"&amp;"AH"&amp;$A313)="","",INDIRECT($B313&amp;"!"&amp;"AH"&amp;$A313)),0),""))</f>
        <v/>
      </c>
      <c r="BS313" s="253" t="str">
        <f t="array" aca="1" ref="BS313" ca="1">IF(BS$2="","",IFERROR(IF(FIND(BS$2,$C313)&gt;=1,IF(INDIRECT($B313&amp;"!"&amp;"AH"&amp;$A313)="","",INDIRECT($B313&amp;"!"&amp;"AH"&amp;$A313)),0),""))</f>
        <v/>
      </c>
      <c r="BT313" s="253" t="str">
        <f t="array" aca="1" ref="BT313" ca="1">IF(BT$2="","",IFERROR(IF(FIND(BT$2,$C313)&gt;=1,IF(INDIRECT($B313&amp;"!"&amp;"AH"&amp;$A313)="","",INDIRECT($B313&amp;"!"&amp;"AH"&amp;$A313)),0),""))</f>
        <v/>
      </c>
      <c r="BU313" s="253" t="str">
        <f t="array" aca="1" ref="BU313" ca="1">IF(BU$2="","",IFERROR(IF(FIND(BU$2,$C313)&gt;=1,IF(INDIRECT($B313&amp;"!"&amp;"AH"&amp;$A313)="","",INDIRECT($B313&amp;"!"&amp;"AH"&amp;$A313)),0),""))</f>
        <v/>
      </c>
      <c r="BV313" s="253" t="str">
        <f t="array" aca="1" ref="BV313" ca="1">IF(BV$2="","",IFERROR(IF(FIND(BV$2,$C313)&gt;=1,IF(INDIRECT($B313&amp;"!"&amp;"AH"&amp;$A313)="","",INDIRECT($B313&amp;"!"&amp;"AH"&amp;$A313)),0),""))</f>
        <v/>
      </c>
      <c r="BW313" s="253" t="str">
        <f t="array" aca="1" ref="BW313" ca="1">IF(BW$2="","",IFERROR(IF(FIND(BW$2,$C313)&gt;=1,IF(INDIRECT($B313&amp;"!"&amp;"AH"&amp;$A313)="","",INDIRECT($B313&amp;"!"&amp;"AH"&amp;$A313)),0),""))</f>
        <v/>
      </c>
      <c r="BX313" s="253" t="str">
        <f t="array" aca="1" ref="BX313" ca="1">IF(BX$2="","",IFERROR(IF(FIND(BX$2,$C313)&gt;=1,IF(INDIRECT($B313&amp;"!"&amp;"AH"&amp;$A313)="","",INDIRECT($B313&amp;"!"&amp;"AH"&amp;$A313)),0),""))</f>
        <v/>
      </c>
      <c r="BY313" s="253" t="str">
        <f t="array" aca="1" ref="BY313" ca="1">IF(BY$2="","",IFERROR(IF(FIND(BY$2,$C313)&gt;=1,IF(INDIRECT($B313&amp;"!"&amp;"AH"&amp;$A313)="","",INDIRECT($B313&amp;"!"&amp;"AH"&amp;$A313)),0),""))</f>
        <v/>
      </c>
      <c r="BZ313" s="253" t="str">
        <f t="array" aca="1" ref="BZ313" ca="1">IF(BZ$2="","",IFERROR(IF(FIND(BZ$2,$C313)&gt;=1,IF(INDIRECT($B313&amp;"!"&amp;"AH"&amp;$A313)="","",INDIRECT($B313&amp;"!"&amp;"AH"&amp;$A313)),0),""))</f>
        <v/>
      </c>
      <c r="CA313" s="253" t="str">
        <f t="array" aca="1" ref="CA313" ca="1">IF(CA$2="","",IFERROR(IF(FIND(CA$2,$C313)&gt;=1,IF(INDIRECT($B313&amp;"!"&amp;"AH"&amp;$A313)="","",INDIRECT($B313&amp;"!"&amp;"AH"&amp;$A313)),0),""))</f>
        <v/>
      </c>
      <c r="CB313" s="253" t="str">
        <f t="array" aca="1" ref="CB313" ca="1">IF(CB$2="","",IFERROR(IF(FIND(CB$2,$C313)&gt;=1,IF(INDIRECT($B313&amp;"!"&amp;"AH"&amp;$A313)="","",INDIRECT($B313&amp;"!"&amp;"AH"&amp;$A313)),0),""))</f>
        <v/>
      </c>
      <c r="CC313" s="253" t="str">
        <f t="array" aca="1" ref="CC313" ca="1">IF(CC$2="","",IFERROR(IF(FIND(CC$2,$C313)&gt;=1,IF(INDIRECT($B313&amp;"!"&amp;"AH"&amp;$A313)="","",INDIRECT($B313&amp;"!"&amp;"AH"&amp;$A313)),0),""))</f>
        <v/>
      </c>
      <c r="CD313" s="253" t="str">
        <f t="array" aca="1" ref="CD313" ca="1">IF(CD$2="","",IFERROR(IF(FIND(CD$2,$C313)&gt;=1,IF(INDIRECT($B313&amp;"!"&amp;"AH"&amp;$A313)="","",INDIRECT($B313&amp;"!"&amp;"AH"&amp;$A313)),0),""))</f>
        <v/>
      </c>
      <c r="CE313" s="253" t="str">
        <f t="array" aca="1" ref="CE313" ca="1">IF(CE$2="","",IFERROR(IF(FIND(CE$2,$C313)&gt;=1,IF(INDIRECT($B313&amp;"!"&amp;"AH"&amp;$A313)="","",INDIRECT($B313&amp;"!"&amp;"AH"&amp;$A313)),0),""))</f>
        <v/>
      </c>
      <c r="CF313" s="253" t="str">
        <f t="array" aca="1" ref="CF313" ca="1">IF(CF$2="","",IFERROR(IF(FIND(CF$2,$C313)&gt;=1,IF(INDIRECT($B313&amp;"!"&amp;"AH"&amp;$A313)="","",INDIRECT($B313&amp;"!"&amp;"AH"&amp;$A313)),0),""))</f>
        <v/>
      </c>
      <c r="CG313" s="253" t="str">
        <f t="array" aca="1" ref="CG313" ca="1">IF(CG$2="","",IFERROR(IF(FIND(CG$2,$C313)&gt;=1,IF(INDIRECT($B313&amp;"!"&amp;"AH"&amp;$A313)="","",INDIRECT($B313&amp;"!"&amp;"AH"&amp;$A313)),0),""))</f>
        <v/>
      </c>
      <c r="CH313" s="253" t="str">
        <f t="array" aca="1" ref="CH313" ca="1">IF(CH$2="","",IFERROR(IF(FIND(CH$2,$C313)&gt;=1,IF(INDIRECT($B313&amp;"!"&amp;"AH"&amp;$A313)="","",INDIRECT($B313&amp;"!"&amp;"AH"&amp;$A313)),0),""))</f>
        <v/>
      </c>
      <c r="CI313" s="253" t="str">
        <f t="array" aca="1" ref="CI313" ca="1">IF(CI$2="","",IFERROR(IF(FIND(CI$2,$C313)&gt;=1,IF(INDIRECT($B313&amp;"!"&amp;"AH"&amp;$A313)="","",INDIRECT($B313&amp;"!"&amp;"AH"&amp;$A313)),0),""))</f>
        <v/>
      </c>
      <c r="CJ313" s="253" t="str">
        <f t="array" aca="1" ref="CJ313" ca="1">IF(CJ$2="","",IFERROR(IF(FIND(CJ$2,$C313)&gt;=1,IF(INDIRECT($B313&amp;"!"&amp;"AH"&amp;$A313)="","",INDIRECT($B313&amp;"!"&amp;"AH"&amp;$A313)),0),""))</f>
        <v/>
      </c>
      <c r="CK313" s="253" t="str">
        <f t="array" aca="1" ref="CK313" ca="1">IF(CK$2="","",IFERROR(IF(FIND(CK$2,$C313)&gt;=1,IF(INDIRECT($B313&amp;"!"&amp;"AH"&amp;$A313)="","",INDIRECT($B313&amp;"!"&amp;"AH"&amp;$A313)),0),""))</f>
        <v/>
      </c>
      <c r="CL313" s="253" t="str">
        <f t="array" aca="1" ref="CL313" ca="1">IF(CL$2="","",IFERROR(IF(FIND(CL$2,$C313)&gt;=1,IF(INDIRECT($B313&amp;"!"&amp;"AH"&amp;$A313)="","",INDIRECT($B313&amp;"!"&amp;"AH"&amp;$A313)),0),""))</f>
        <v/>
      </c>
      <c r="CO313" s="2" t="str">
        <f t="shared" ca="1" si="231"/>
        <v/>
      </c>
      <c r="CP313" s="253" t="str">
        <f t="array" aca="1" ref="CP313" ca="1">IF(CP$2="","",IFERROR(IF(FIND(CP$2,$C313)&gt;=1,INDIRECT($B313&amp;"!"&amp;"AG"&amp;$A313),0),""))</f>
        <v/>
      </c>
      <c r="CQ313" s="253" t="str">
        <f t="array" aca="1" ref="CQ313" ca="1">IF(CQ$2="","",IFERROR(IF(FIND(CQ$2,$C313)&gt;=1,INDIRECT($B313&amp;"!"&amp;"AG"&amp;$A313),0),""))</f>
        <v/>
      </c>
      <c r="CR313" s="253" t="str">
        <f t="array" aca="1" ref="CR313" ca="1">IF(CR$2="","",IFERROR(IF(FIND(CR$2,$C313)&gt;=1,INDIRECT($B313&amp;"!"&amp;"AG"&amp;$A313),0),""))</f>
        <v/>
      </c>
      <c r="CS313" s="253" t="str">
        <f t="array" aca="1" ref="CS313" ca="1">IF(CS$2="","",IFERROR(IF(FIND(CS$2,$C313)&gt;=1,INDIRECT($B313&amp;"!"&amp;"AG"&amp;$A313),0),""))</f>
        <v/>
      </c>
      <c r="CV313" s="2" t="str">
        <f t="shared" ca="1" si="232"/>
        <v/>
      </c>
      <c r="CW313" s="253" t="str">
        <f t="array" aca="1" ref="CW313" ca="1">IF(CW$2="","",IFERROR(IF(FIND(CW$2,$C313)&gt;=1,IF(INDIRECT($B313&amp;"!"&amp;"AH"&amp;$A313)="","",INDIRECT($B313&amp;"!"&amp;"AH"&amp;$A313)&amp;" "),0),""))</f>
        <v/>
      </c>
      <c r="CX313" s="253" t="str">
        <f t="array" aca="1" ref="CX313" ca="1">IF(CX$2="","",IFERROR(IF(FIND(CX$2,$C313)&gt;=1,IF(INDIRECT($B313&amp;"!"&amp;"AH"&amp;$A313)="","",INDIRECT($B313&amp;"!"&amp;"AH"&amp;$A313)&amp;" "),0),""))</f>
        <v/>
      </c>
      <c r="CY313" s="253" t="str">
        <f t="array" aca="1" ref="CY313" ca="1">IF(CY$2="","",IFERROR(IF(FIND(CY$2,$C313)&gt;=1,IF(INDIRECT($B313&amp;"!"&amp;"AH"&amp;$A313)="","",INDIRECT($B313&amp;"!"&amp;"AH"&amp;$A313)&amp;" "),0),""))</f>
        <v/>
      </c>
      <c r="CZ313" s="253" t="str">
        <f t="array" aca="1" ref="CZ313" ca="1">IF(CZ$2="","",IFERROR(IF(FIND(CZ$2,$C313)&gt;=1,IF(INDIRECT($B313&amp;"!"&amp;"AH"&amp;$A313)="","",INDIRECT($B313&amp;"!"&amp;"AH"&amp;$A313)&amp;" "),0),""))</f>
        <v/>
      </c>
      <c r="DC313" s="2" t="str">
        <f t="shared" ca="1" si="233"/>
        <v/>
      </c>
      <c r="DD313" s="253" t="str" cm="1">
        <f t="array" aca="1" ref="DD313" ca="1">IF(DD$2="","",IFERROR(IF(FIND(DD$2,$C313)&gt;=1,INDIRECT($B313&amp;"!"&amp;"AG"&amp;$A313),0),""))</f>
        <v/>
      </c>
      <c r="DE313" s="253" t="str" cm="1">
        <f t="array" aca="1" ref="DE313" ca="1">IF(DE$2="","",IFERROR(IF(FIND(DE$2,$C313)&gt;=1,INDIRECT($B313&amp;"!"&amp;"AG"&amp;$A313),0),""))</f>
        <v/>
      </c>
      <c r="DF313" s="253" t="str" cm="1">
        <f t="array" aca="1" ref="DF313" ca="1">IF(DF$2="","",IFERROR(IF(FIND(DF$2,$C313)&gt;=1,INDIRECT($B313&amp;"!"&amp;"AG"&amp;$A313),0),""))</f>
        <v/>
      </c>
      <c r="DG313" s="253" t="str" cm="1">
        <f t="array" aca="1" ref="DG313" ca="1">IF(DG$2="","",IFERROR(IF(FIND(DG$2,$C313)&gt;=1,INDIRECT($B313&amp;"!"&amp;"AG"&amp;$A313),0),""))</f>
        <v/>
      </c>
      <c r="DH313" s="253" t="str" cm="1">
        <f t="array" aca="1" ref="DH313" ca="1">IF(DH$2="","",IFERROR(IF(FIND(DH$2,$C313)&gt;=1,INDIRECT($B313&amp;"!"&amp;"AG"&amp;$A313),0),""))</f>
        <v/>
      </c>
      <c r="DI313" s="253" t="str" cm="1">
        <f t="array" aca="1" ref="DI313" ca="1">IF(DI$2="","",IFERROR(IF(FIND(DI$2,$C313)&gt;=1,INDIRECT($B313&amp;"!"&amp;"AG"&amp;$A313),0),""))</f>
        <v/>
      </c>
      <c r="DJ313" s="253" t="str" cm="1">
        <f t="array" aca="1" ref="DJ313" ca="1">IF(DJ$2="","",IFERROR(IF(FIND(DJ$2,$C313)&gt;=1,INDIRECT($B313&amp;"!"&amp;"AG"&amp;$A313),0),""))</f>
        <v/>
      </c>
      <c r="DK313" s="253" t="str" cm="1">
        <f t="array" aca="1" ref="DK313" ca="1">IF(DK$2="","",IFERROR(IF(FIND(DK$2,$C313)&gt;=1,INDIRECT($B313&amp;"!"&amp;"AG"&amp;$A313),0),""))</f>
        <v/>
      </c>
      <c r="DL313" s="253" t="str" cm="1">
        <f t="array" aca="1" ref="DL313" ca="1">IF(DL$2="","",IFERROR(IF(FIND(DL$2,$C313)&gt;=1,INDIRECT($B313&amp;"!"&amp;"AG"&amp;$A313),0),""))</f>
        <v/>
      </c>
      <c r="DM313" s="253" t="str" cm="1">
        <f t="array" aca="1" ref="DM313" ca="1">IF(DM$2="","",IFERROR(IF(FIND(DM$2,$C313)&gt;=1,INDIRECT($B313&amp;"!"&amp;"AG"&amp;$A313),0),""))</f>
        <v/>
      </c>
      <c r="DN313" s="253" t="str" cm="1">
        <f t="array" aca="1" ref="DN313" ca="1">IF(DN$2="","",IFERROR(IF(FIND(DN$2,$C313)&gt;=1,INDIRECT($B313&amp;"!"&amp;"AG"&amp;$A313),0),""))</f>
        <v/>
      </c>
      <c r="DO313" s="253" t="str" cm="1">
        <f t="array" aca="1" ref="DO313" ca="1">IF(DO$2="","",IFERROR(IF(FIND(DO$2,$C313)&gt;=1,INDIRECT($B313&amp;"!"&amp;"AG"&amp;$A313),0),""))</f>
        <v/>
      </c>
      <c r="DP313" s="253" t="str" cm="1">
        <f t="array" aca="1" ref="DP313" ca="1">IF(DP$2="","",IFERROR(IF(FIND(DP$2,$C313)&gt;=1,INDIRECT($B313&amp;"!"&amp;"AG"&amp;$A313),0),""))</f>
        <v/>
      </c>
      <c r="DQ313" s="253" t="str" cm="1">
        <f t="array" aca="1" ref="DQ313" ca="1">IF(DQ$2="","",IFERROR(IF(FIND(DQ$2,$C313)&gt;=1,INDIRECT($B313&amp;"!"&amp;"AG"&amp;$A313),0),""))</f>
        <v/>
      </c>
      <c r="DR313" s="253" t="str" cm="1">
        <f t="array" aca="1" ref="DR313" ca="1">IF(DR$2="","",IFERROR(IF(FIND(DR$2,$C313)&gt;=1,INDIRECT($B313&amp;"!"&amp;"AG"&amp;$A313),0),""))</f>
        <v/>
      </c>
      <c r="DS313" s="253" t="str" cm="1">
        <f t="array" aca="1" ref="DS313" ca="1">IF(DS$2="","",IFERROR(IF(FIND(DS$2,$C313)&gt;=1,INDIRECT($B313&amp;"!"&amp;"AG"&amp;$A313),0),""))</f>
        <v/>
      </c>
      <c r="DT313" s="253" t="str" cm="1">
        <f t="array" aca="1" ref="DT313" ca="1">IF(DT$2="","",IFERROR(IF(FIND(DT$2,$C313)&gt;=1,INDIRECT($B313&amp;"!"&amp;"AG"&amp;$A313),0),""))</f>
        <v/>
      </c>
      <c r="DU313" s="253" t="str" cm="1">
        <f t="array" aca="1" ref="DU313" ca="1">IF(DU$2="","",IFERROR(IF(FIND(DU$2,$C313)&gt;=1,INDIRECT($B313&amp;"!"&amp;"AG"&amp;$A313),0),""))</f>
        <v/>
      </c>
      <c r="DV313" s="253" t="str" cm="1">
        <f t="array" aca="1" ref="DV313" ca="1">IF(DV$2="","",IFERROR(IF(FIND(DV$2,$C313)&gt;=1,INDIRECT($B313&amp;"!"&amp;"AG"&amp;$A313),0),""))</f>
        <v/>
      </c>
      <c r="DW313" s="253" t="str" cm="1">
        <f t="array" aca="1" ref="DW313" ca="1">IF(DW$2="","",IFERROR(IF(FIND(DW$2,$C313)&gt;=1,INDIRECT($B313&amp;"!"&amp;"AG"&amp;$A313),0),""))</f>
        <v/>
      </c>
      <c r="DX313" s="253" t="str" cm="1">
        <f t="array" aca="1" ref="DX313" ca="1">IF(DX$2="","",IFERROR(IF(FIND(DX$2,$C313)&gt;=1,INDIRECT($B313&amp;"!"&amp;"AG"&amp;$A313),0),""))</f>
        <v/>
      </c>
      <c r="DY313" s="253" t="str" cm="1">
        <f t="array" aca="1" ref="DY313" ca="1">IF(DY$2="","",IFERROR(IF(FIND(DY$2,$C313)&gt;=1,INDIRECT($B313&amp;"!"&amp;"AG"&amp;$A313),0),""))</f>
        <v/>
      </c>
      <c r="DZ313" s="253" t="str" cm="1">
        <f t="array" aca="1" ref="DZ313" ca="1">IF(DZ$2="","",IFERROR(IF(FIND(DZ$2,$C313)&gt;=1,INDIRECT($B313&amp;"!"&amp;"AG"&amp;$A313),0),""))</f>
        <v/>
      </c>
      <c r="EA313" s="253" t="str" cm="1">
        <f t="array" aca="1" ref="EA313" ca="1">IF(EA$2="","",IFERROR(IF(FIND(EA$2,$C313)&gt;=1,INDIRECT($B313&amp;"!"&amp;"AG"&amp;$A313),0),""))</f>
        <v/>
      </c>
      <c r="EB313" s="253" t="str" cm="1">
        <f t="array" aca="1" ref="EB313" ca="1">IF(EB$2="","",IFERROR(IF(FIND(EB$2,$C313)&gt;=1,INDIRECT($B313&amp;"!"&amp;"AG"&amp;$A313),0),""))</f>
        <v/>
      </c>
      <c r="EC313" s="253" t="str" cm="1">
        <f t="array" aca="1" ref="EC313" ca="1">IF(EC$2="","",IFERROR(IF(FIND(EC$2,$C313)&gt;=1,INDIRECT($B313&amp;"!"&amp;"AG"&amp;$A313),0),""))</f>
        <v/>
      </c>
      <c r="ED313" s="253" t="str" cm="1">
        <f t="array" aca="1" ref="ED313" ca="1">IF(ED$2="","",IFERROR(IF(FIND(ED$2,$C313)&gt;=1,INDIRECT($B313&amp;"!"&amp;"AG"&amp;$A313),0),""))</f>
        <v/>
      </c>
      <c r="EE313" s="253" t="str" cm="1">
        <f t="array" aca="1" ref="EE313" ca="1">IF(EE$2="","",IFERROR(IF(FIND(EE$2,$C313)&gt;=1,INDIRECT($B313&amp;"!"&amp;"AG"&amp;$A313),0),""))</f>
        <v/>
      </c>
      <c r="EF313" s="253" t="str" cm="1">
        <f t="array" aca="1" ref="EF313" ca="1">IF(EF$2="","",IFERROR(IF(FIND(EF$2,$C313)&gt;=1,INDIRECT($B313&amp;"!"&amp;"AG"&amp;$A313),0),""))</f>
        <v/>
      </c>
      <c r="EG313" s="253" t="str" cm="1">
        <f t="array" aca="1" ref="EG313" ca="1">IF(EG$2="","",IFERROR(IF(FIND(EG$2,$C313)&gt;=1,INDIRECT($B313&amp;"!"&amp;"AG"&amp;$A313),0),""))</f>
        <v/>
      </c>
      <c r="EH313" s="253" t="str" cm="1">
        <f t="array" aca="1" ref="EH313" ca="1">IF(EH$2="","",IFERROR(IF(FIND(EH$2,$C313)&gt;=1,INDIRECT($B313&amp;"!"&amp;"AG"&amp;$A313),0),""))</f>
        <v/>
      </c>
      <c r="EI313" s="253" t="str" cm="1">
        <f t="array" aca="1" ref="EI313" ca="1">IF(EI$2="","",IFERROR(IF(FIND(EI$2,$C313)&gt;=1,INDIRECT($B313&amp;"!"&amp;"AG"&amp;$A313),0),""))</f>
        <v/>
      </c>
      <c r="EJ313" s="253" t="str" cm="1">
        <f t="array" aca="1" ref="EJ313" ca="1">IF(EJ$2="","",IFERROR(IF(FIND(EJ$2,$C313)&gt;=1,INDIRECT($B313&amp;"!"&amp;"AG"&amp;$A313),0),""))</f>
        <v/>
      </c>
      <c r="EK313" s="253" t="str" cm="1">
        <f t="array" aca="1" ref="EK313" ca="1">IF(EK$2="","",IFERROR(IF(FIND(EK$2,$C313)&gt;=1,INDIRECT($B313&amp;"!"&amp;"AG"&amp;$A313),0),""))</f>
        <v/>
      </c>
      <c r="EL313" s="253" t="str" cm="1">
        <f t="array" aca="1" ref="EL313" ca="1">IF(EL$2="","",IFERROR(IF(FIND(EL$2,$C313)&gt;=1,INDIRECT($B313&amp;"!"&amp;"AG"&amp;$A313),0),""))</f>
        <v/>
      </c>
      <c r="EM313" s="253" t="str" cm="1">
        <f t="array" aca="1" ref="EM313" ca="1">IF(EM$2="","",IFERROR(IF(FIND(EM$2,$C313)&gt;=1,INDIRECT($B313&amp;"!"&amp;"AG"&amp;$A313),0),""))</f>
        <v/>
      </c>
      <c r="EN313" s="253" t="str" cm="1">
        <f t="array" aca="1" ref="EN313" ca="1">IF(EN$2="","",IFERROR(IF(FIND(EN$2,$C313)&gt;=1,INDIRECT($B313&amp;"!"&amp;"AG"&amp;$A313),0),""))</f>
        <v/>
      </c>
      <c r="EO313" s="253" t="str" cm="1">
        <f t="array" aca="1" ref="EO313" ca="1">IF(EO$2="","",IFERROR(IF(FIND(EO$2,$C313)&gt;=1,INDIRECT($B313&amp;"!"&amp;"AG"&amp;$A313),0),""))</f>
        <v/>
      </c>
      <c r="EP313" s="253" t="str" cm="1">
        <f t="array" aca="1" ref="EP313" ca="1">IF(EP$2="","",IFERROR(IF(FIND(EP$2,$C313)&gt;=1,INDIRECT($B313&amp;"!"&amp;"AG"&amp;$A313),0),""))</f>
        <v/>
      </c>
      <c r="EQ313" s="253" t="str" cm="1">
        <f t="array" aca="1" ref="EQ313" ca="1">IF(EQ$2="","",IFERROR(IF(FIND(EQ$2,$C313)&gt;=1,INDIRECT($B313&amp;"!"&amp;"AG"&amp;$A313),0),""))</f>
        <v/>
      </c>
      <c r="ER313" s="253" t="str" cm="1">
        <f t="array" aca="1" ref="ER313" ca="1">IF(ER$2="","",IFERROR(IF(FIND(ER$2,$C313)&gt;=1,INDIRECT($B313&amp;"!"&amp;"AG"&amp;$A313),0),""))</f>
        <v/>
      </c>
      <c r="ES313" s="253" t="str" cm="1">
        <f t="array" aca="1" ref="ES313" ca="1">IF(ES$2="","",IFERROR(IF(FIND(ES$2,$C313)&gt;=1,INDIRECT($B313&amp;"!"&amp;"AG"&amp;$A313),0),""))</f>
        <v/>
      </c>
      <c r="ET313" s="253" t="str" cm="1">
        <f t="array" aca="1" ref="ET313" ca="1">IF(ET$2="","",IFERROR(IF(FIND(ET$2,$C313)&gt;=1,INDIRECT($B313&amp;"!"&amp;"AG"&amp;$A313),0),""))</f>
        <v/>
      </c>
      <c r="EU313" s="253" t="str" cm="1">
        <f t="array" aca="1" ref="EU313" ca="1">IF(EU$2="","",IFERROR(IF(FIND(EU$2,$C313)&gt;=1,INDIRECT($B313&amp;"!"&amp;"AG"&amp;$A313),0),""))</f>
        <v/>
      </c>
      <c r="EV313" s="253" t="str" cm="1">
        <f t="array" aca="1" ref="EV313" ca="1">IF(EV$2="","",IFERROR(IF(FIND(EV$2,$C313)&gt;=1,INDIRECT($B313&amp;"!"&amp;"AG"&amp;$A313),0),""))</f>
        <v/>
      </c>
    </row>
    <row r="314" spans="1:152" x14ac:dyDescent="0.3">
      <c r="A314" s="252">
        <f t="shared" ca="1" si="269"/>
        <v>36</v>
      </c>
      <c r="B314" s="252" t="str">
        <f t="shared" si="270"/>
        <v>Jun_2024</v>
      </c>
      <c r="C314" s="252" t="str">
        <f t="shared" ca="1" si="268"/>
        <v/>
      </c>
      <c r="D314" s="253" t="str">
        <f t="array" aca="1" ref="D314" ca="1">IF(D$2="","",IFERROR(IF(FIND(D$2,$C314)&gt;=1,INDIRECT($B314&amp;"!"&amp;"AG"&amp;$A314),0),""))</f>
        <v/>
      </c>
      <c r="E314" s="253" t="str">
        <f t="array" aca="1" ref="E314" ca="1">IF(E$2="","",IFERROR(IF(FIND(E$2,$C314)&gt;=1,INDIRECT($B314&amp;"!"&amp;"AG"&amp;$A314),0),""))</f>
        <v/>
      </c>
      <c r="F314" s="253" t="str">
        <f t="array" aca="1" ref="F314" ca="1">IF(F$2="","",IFERROR(IF(FIND(F$2,$C314)&gt;=1,INDIRECT($B314&amp;"!"&amp;"AG"&amp;$A314),0),""))</f>
        <v/>
      </c>
      <c r="G314" s="253" t="str">
        <f t="array" aca="1" ref="G314" ca="1">IF(G$2="","",IFERROR(IF(FIND(G$2,$C314)&gt;=1,INDIRECT($B314&amp;"!"&amp;"AG"&amp;$A314),0),""))</f>
        <v/>
      </c>
      <c r="H314" s="253" t="str">
        <f t="array" aca="1" ref="H314" ca="1">IF(H$2="","",IFERROR(IF(FIND(H$2,$C314)&gt;=1,INDIRECT($B314&amp;"!"&amp;"AG"&amp;$A314),0),""))</f>
        <v/>
      </c>
      <c r="I314" s="253" t="str">
        <f t="array" aca="1" ref="I314" ca="1">IF(I$2="","",IFERROR(IF(FIND(I$2,$C314)&gt;=1,INDIRECT($B314&amp;"!"&amp;"AG"&amp;$A314),0),""))</f>
        <v/>
      </c>
      <c r="J314" s="253" t="str">
        <f t="array" aca="1" ref="J314" ca="1">IF(J$2="","",IFERROR(IF(FIND(J$2,$C314)&gt;=1,INDIRECT($B314&amp;"!"&amp;"AG"&amp;$A314),0),""))</f>
        <v/>
      </c>
      <c r="K314" s="253" t="str">
        <f t="array" aca="1" ref="K314" ca="1">IF(K$2="","",IFERROR(IF(FIND(K$2,$C314)&gt;=1,INDIRECT($B314&amp;"!"&amp;"AG"&amp;$A314),0),""))</f>
        <v/>
      </c>
      <c r="L314" s="253" t="str">
        <f t="array" aca="1" ref="L314" ca="1">IF(L$2="","",IFERROR(IF(FIND(L$2,$C314)&gt;=1,INDIRECT($B314&amp;"!"&amp;"AG"&amp;$A314),0),""))</f>
        <v/>
      </c>
      <c r="M314" s="253" t="str">
        <f t="array" aca="1" ref="M314" ca="1">IF(M$2="","",IFERROR(IF(FIND(M$2,$C314)&gt;=1,INDIRECT($B314&amp;"!"&amp;"AG"&amp;$A314),0),""))</f>
        <v/>
      </c>
      <c r="N314" s="253" t="str">
        <f t="array" aca="1" ref="N314" ca="1">IF(N$2="","",IFERROR(IF(FIND(N$2,$C314)&gt;=1,INDIRECT($B314&amp;"!"&amp;"AG"&amp;$A314),0),""))</f>
        <v/>
      </c>
      <c r="O314" s="253" t="str">
        <f t="array" aca="1" ref="O314" ca="1">IF(O$2="","",IFERROR(IF(FIND(O$2,$C314)&gt;=1,INDIRECT($B314&amp;"!"&amp;"AG"&amp;$A314),0),""))</f>
        <v/>
      </c>
      <c r="P314" s="253" t="str">
        <f t="array" aca="1" ref="P314" ca="1">IF(P$2="","",IFERROR(IF(FIND(P$2,$C314)&gt;=1,INDIRECT($B314&amp;"!"&amp;"AG"&amp;$A314),0),""))</f>
        <v/>
      </c>
      <c r="Q314" s="253" t="str">
        <f t="array" aca="1" ref="Q314" ca="1">IF(Q$2="","",IFERROR(IF(FIND(Q$2,$C314)&gt;=1,INDIRECT($B314&amp;"!"&amp;"AG"&amp;$A314),0),""))</f>
        <v/>
      </c>
      <c r="R314" s="253" t="str">
        <f t="array" aca="1" ref="R314" ca="1">IF(R$2="","",IFERROR(IF(FIND(R$2,$C314)&gt;=1,INDIRECT($B314&amp;"!"&amp;"AG"&amp;$A314),0),""))</f>
        <v/>
      </c>
      <c r="S314" s="253" t="str">
        <f t="array" aca="1" ref="S314" ca="1">IF(S$2="","",IFERROR(IF(FIND(S$2,$C314)&gt;=1,INDIRECT($B314&amp;"!"&amp;"AG"&amp;$A314),0),""))</f>
        <v/>
      </c>
      <c r="T314" s="253" t="str">
        <f t="array" aca="1" ref="T314" ca="1">IF(T$2="","",IFERROR(IF(FIND(T$2,$C314)&gt;=1,INDIRECT($B314&amp;"!"&amp;"AG"&amp;$A314),0),""))</f>
        <v/>
      </c>
      <c r="U314" s="253" t="str">
        <f t="array" aca="1" ref="U314" ca="1">IF(U$2="","",IFERROR(IF(FIND(U$2,$C314)&gt;=1,INDIRECT($B314&amp;"!"&amp;"AG"&amp;$A314),0),""))</f>
        <v/>
      </c>
      <c r="V314" s="253" t="str">
        <f t="array" aca="1" ref="V314" ca="1">IF(V$2="","",IFERROR(IF(FIND(V$2,$C314)&gt;=1,INDIRECT($B314&amp;"!"&amp;"AG"&amp;$A314),0),""))</f>
        <v/>
      </c>
      <c r="W314" s="253" t="str">
        <f t="array" aca="1" ref="W314" ca="1">IF(W$2="","",IFERROR(IF(FIND(W$2,$C314)&gt;=1,INDIRECT($B314&amp;"!"&amp;"AG"&amp;$A314),0),""))</f>
        <v/>
      </c>
      <c r="X314" s="253" t="str">
        <f t="array" aca="1" ref="X314" ca="1">IF(X$2="","",IFERROR(IF(FIND(X$2,$C314)&gt;=1,INDIRECT($B314&amp;"!"&amp;"AG"&amp;$A314),0),""))</f>
        <v/>
      </c>
      <c r="Y314" s="253" t="str">
        <f t="array" aca="1" ref="Y314" ca="1">IF(Y$2="","",IFERROR(IF(FIND(Y$2,$C314)&gt;=1,INDIRECT($B314&amp;"!"&amp;"AG"&amp;$A314),0),""))</f>
        <v/>
      </c>
      <c r="Z314" s="253" t="str">
        <f t="array" aca="1" ref="Z314" ca="1">IF(Z$2="","",IFERROR(IF(FIND(Z$2,$C314)&gt;=1,INDIRECT($B314&amp;"!"&amp;"AG"&amp;$A314),0),""))</f>
        <v/>
      </c>
      <c r="AA314" s="253" t="str">
        <f t="array" aca="1" ref="AA314" ca="1">IF(AA$2="","",IFERROR(IF(FIND(AA$2,$C314)&gt;=1,INDIRECT($B314&amp;"!"&amp;"AG"&amp;$A314),0),""))</f>
        <v/>
      </c>
      <c r="AB314" s="253" t="str">
        <f t="array" aca="1" ref="AB314" ca="1">IF(AB$2="","",IFERROR(IF(FIND(AB$2,$C314)&gt;=1,INDIRECT($B314&amp;"!"&amp;"AG"&amp;$A314),0),""))</f>
        <v/>
      </c>
      <c r="AC314" s="253" t="str">
        <f t="array" aca="1" ref="AC314" ca="1">IF(AC$2="","",IFERROR(IF(FIND(AC$2,$C314)&gt;=1,INDIRECT($B314&amp;"!"&amp;"AG"&amp;$A314),0),""))</f>
        <v/>
      </c>
      <c r="AD314" s="253" t="str">
        <f t="array" aca="1" ref="AD314" ca="1">IF(AD$2="","",IFERROR(IF(FIND(AD$2,$C314)&gt;=1,INDIRECT($B314&amp;"!"&amp;"AG"&amp;$A314),0),""))</f>
        <v/>
      </c>
      <c r="AE314" s="253" t="str">
        <f t="array" aca="1" ref="AE314" ca="1">IF(AE$2="","",IFERROR(IF(FIND(AE$2,$C314)&gt;=1,INDIRECT($B314&amp;"!"&amp;"AG"&amp;$A314),0),""))</f>
        <v/>
      </c>
      <c r="AF314" s="253" t="str">
        <f t="array" aca="1" ref="AF314" ca="1">IF(AF$2="","",IFERROR(IF(FIND(AF$2,$C314)&gt;=1,INDIRECT($B314&amp;"!"&amp;"AG"&amp;$A314),0),""))</f>
        <v/>
      </c>
      <c r="AG314" s="253" t="str">
        <f t="array" aca="1" ref="AG314" ca="1">IF(AG$2="","",IFERROR(IF(FIND(AG$2,$C314)&gt;=1,INDIRECT($B314&amp;"!"&amp;"AG"&amp;$A314),0),""))</f>
        <v/>
      </c>
      <c r="AH314" s="253" t="str">
        <f t="array" aca="1" ref="AH314" ca="1">IF(AH$2="","",IFERROR(IF(FIND(AH$2,$C314)&gt;=1,INDIRECT($B314&amp;"!"&amp;"AG"&amp;$A314),0),""))</f>
        <v/>
      </c>
      <c r="AI314" s="253" t="str">
        <f t="array" aca="1" ref="AI314" ca="1">IF(AI$2="","",IFERROR(IF(FIND(AI$2,$C314)&gt;=1,INDIRECT($B314&amp;"!"&amp;"AG"&amp;$A314),0),""))</f>
        <v/>
      </c>
      <c r="AJ314" s="253" t="str">
        <f t="array" aca="1" ref="AJ314" ca="1">IF(AJ$2="","",IFERROR(IF(FIND(AJ$2,$C314)&gt;=1,INDIRECT($B314&amp;"!"&amp;"AG"&amp;$A314),0),""))</f>
        <v/>
      </c>
      <c r="AK314" s="253" t="str">
        <f t="array" aca="1" ref="AK314" ca="1">IF(AK$2="","",IFERROR(IF(FIND(AK$2,$C314)&gt;=1,INDIRECT($B314&amp;"!"&amp;"AG"&amp;$A314),0),""))</f>
        <v/>
      </c>
      <c r="AL314" s="253" t="str">
        <f t="array" aca="1" ref="AL314" ca="1">IF(AL$2="","",IFERROR(IF(FIND(AL$2,$C314)&gt;=1,INDIRECT($B314&amp;"!"&amp;"AG"&amp;$A314),0),""))</f>
        <v/>
      </c>
      <c r="AM314" s="253" t="str">
        <f t="array" aca="1" ref="AM314" ca="1">IF(AM$2="","",IFERROR(IF(FIND(AM$2,$C314)&gt;=1,INDIRECT($B314&amp;"!"&amp;"AG"&amp;$A314),0),""))</f>
        <v/>
      </c>
      <c r="AN314" s="253" t="str">
        <f t="array" aca="1" ref="AN314" ca="1">IF(AN$2="","",IFERROR(IF(FIND(AN$2,$C314)&gt;=1,INDIRECT($B314&amp;"!"&amp;"AG"&amp;$A314),0),""))</f>
        <v/>
      </c>
      <c r="AO314" s="253" t="str">
        <f t="array" aca="1" ref="AO314" ca="1">IF(AO$2="","",IFERROR(IF(FIND(AO$2,$C314)&gt;=1,INDIRECT($B314&amp;"!"&amp;"AG"&amp;$A314),0),""))</f>
        <v/>
      </c>
      <c r="AP314" s="253" t="str">
        <f t="array" aca="1" ref="AP314" ca="1">IF(AP$2="","",IFERROR(IF(FIND(AP$2,$C314)&gt;=1,INDIRECT($B314&amp;"!"&amp;"AG"&amp;$A314),0),""))</f>
        <v/>
      </c>
      <c r="AQ314" s="253" t="str">
        <f t="array" aca="1" ref="AQ314" ca="1">IF(AQ$2="","",IFERROR(IF(FIND(AQ$2,$C314)&gt;=1,INDIRECT($B314&amp;"!"&amp;"AG"&amp;$A314),0),""))</f>
        <v/>
      </c>
      <c r="AR314" s="253" t="str">
        <f t="array" aca="1" ref="AR314" ca="1">IF(AR$2="","",IFERROR(IF(FIND(AR$2,$C314)&gt;=1,INDIRECT($B314&amp;"!"&amp;"AG"&amp;$A314),0),""))</f>
        <v/>
      </c>
      <c r="AS314" s="253" t="str">
        <f t="array" aca="1" ref="AS314" ca="1">IF(AS$2="","",IFERROR(IF(FIND(AS$2,$C314)&gt;=1,INDIRECT($B314&amp;"!"&amp;"AG"&amp;$A314),0),""))</f>
        <v/>
      </c>
      <c r="AU314" s="254" t="str">
        <f t="array" aca="1" ref="AU314" ca="1">IFERROR(INDIRECT(B314&amp;"!"&amp;"A"&amp;A314),"")</f>
        <v/>
      </c>
      <c r="AV314" s="2" t="str">
        <f t="shared" ca="1" si="229"/>
        <v/>
      </c>
      <c r="AW314" s="253" t="str">
        <f t="array" aca="1" ref="AW314" ca="1">IF(AW$2="","",IFERROR(IF(FIND(AW$2,$C314)&gt;=1,IF(INDIRECT($B314&amp;"!"&amp;"AH"&amp;$A314)="","",INDIRECT($B314&amp;"!"&amp;"AH"&amp;$A314)),0),""))</f>
        <v/>
      </c>
      <c r="AX314" s="253" t="str">
        <f t="array" aca="1" ref="AX314" ca="1">IF(AX$2="","",IFERROR(IF(FIND(AX$2,$C314)&gt;=1,IF(INDIRECT($B314&amp;"!"&amp;"AH"&amp;$A314)="","",INDIRECT($B314&amp;"!"&amp;"AH"&amp;$A314)),0),""))</f>
        <v/>
      </c>
      <c r="AY314" s="253" t="str">
        <f t="array" aca="1" ref="AY314" ca="1">IF(AY$2="","",IFERROR(IF(FIND(AY$2,$C314)&gt;=1,IF(INDIRECT($B314&amp;"!"&amp;"AH"&amp;$A314)="","",INDIRECT($B314&amp;"!"&amp;"AH"&amp;$A314)),0),""))</f>
        <v/>
      </c>
      <c r="AZ314" s="253" t="str">
        <f t="array" aca="1" ref="AZ314" ca="1">IF(AZ$2="","",IFERROR(IF(FIND(AZ$2,$C314)&gt;=1,IF(INDIRECT($B314&amp;"!"&amp;"AH"&amp;$A314)="","",INDIRECT($B314&amp;"!"&amp;"AH"&amp;$A314)),0),""))</f>
        <v/>
      </c>
      <c r="BA314" s="253" t="str">
        <f t="array" aca="1" ref="BA314" ca="1">IF(BA$2="","",IFERROR(IF(FIND(BA$2,$C314)&gt;=1,IF(INDIRECT($B314&amp;"!"&amp;"AH"&amp;$A314)="","",INDIRECT($B314&amp;"!"&amp;"AH"&amp;$A314)),0),""))</f>
        <v/>
      </c>
      <c r="BB314" s="253" t="str">
        <f t="array" aca="1" ref="BB314" ca="1">IF(BB$2="","",IFERROR(IF(FIND(BB$2,$C314)&gt;=1,IF(INDIRECT($B314&amp;"!"&amp;"AH"&amp;$A314)="","",INDIRECT($B314&amp;"!"&amp;"AH"&amp;$A314)),0),""))</f>
        <v/>
      </c>
      <c r="BC314" s="253" t="str">
        <f t="array" aca="1" ref="BC314" ca="1">IF(BC$2="","",IFERROR(IF(FIND(BC$2,$C314)&gt;=1,IF(INDIRECT($B314&amp;"!"&amp;"AH"&amp;$A314)="","",INDIRECT($B314&amp;"!"&amp;"AH"&amp;$A314)),0),""))</f>
        <v/>
      </c>
      <c r="BD314" s="253" t="str">
        <f t="array" aca="1" ref="BD314" ca="1">IF(BD$2="","",IFERROR(IF(FIND(BD$2,$C314)&gt;=1,IF(INDIRECT($B314&amp;"!"&amp;"AH"&amp;$A314)="","",INDIRECT($B314&amp;"!"&amp;"AH"&amp;$A314)),0),""))</f>
        <v/>
      </c>
      <c r="BE314" s="253" t="str">
        <f t="array" aca="1" ref="BE314" ca="1">IF(BE$2="","",IFERROR(IF(FIND(BE$2,$C314)&gt;=1,IF(INDIRECT($B314&amp;"!"&amp;"AH"&amp;$A314)="","",INDIRECT($B314&amp;"!"&amp;"AH"&amp;$A314)),0),""))</f>
        <v/>
      </c>
      <c r="BF314" s="253" t="str">
        <f t="array" aca="1" ref="BF314" ca="1">IF(BF$2="","",IFERROR(IF(FIND(BF$2,$C314)&gt;=1,IF(INDIRECT($B314&amp;"!"&amp;"AH"&amp;$A314)="","",INDIRECT($B314&amp;"!"&amp;"AH"&amp;$A314)),0),""))</f>
        <v/>
      </c>
      <c r="BG314" s="253" t="str">
        <f t="array" aca="1" ref="BG314" ca="1">IF(BG$2="","",IFERROR(IF(FIND(BG$2,$C314)&gt;=1,IF(INDIRECT($B314&amp;"!"&amp;"AH"&amp;$A314)="","",INDIRECT($B314&amp;"!"&amp;"AH"&amp;$A314)),0),""))</f>
        <v/>
      </c>
      <c r="BH314" s="253" t="str">
        <f t="array" aca="1" ref="BH314" ca="1">IF(BH$2="","",IFERROR(IF(FIND(BH$2,$C314)&gt;=1,IF(INDIRECT($B314&amp;"!"&amp;"AH"&amp;$A314)="","",INDIRECT($B314&amp;"!"&amp;"AH"&amp;$A314)),0),""))</f>
        <v/>
      </c>
      <c r="BI314" s="253" t="str">
        <f t="array" aca="1" ref="BI314" ca="1">IF(BI$2="","",IFERROR(IF(FIND(BI$2,$C314)&gt;=1,IF(INDIRECT($B314&amp;"!"&amp;"AH"&amp;$A314)="","",INDIRECT($B314&amp;"!"&amp;"AH"&amp;$A314)),0),""))</f>
        <v/>
      </c>
      <c r="BJ314" s="253" t="str">
        <f t="array" aca="1" ref="BJ314" ca="1">IF(BJ$2="","",IFERROR(IF(FIND(BJ$2,$C314)&gt;=1,IF(INDIRECT($B314&amp;"!"&amp;"AH"&amp;$A314)="","",INDIRECT($B314&amp;"!"&amp;"AH"&amp;$A314)),0),""))</f>
        <v/>
      </c>
      <c r="BK314" s="253" t="str">
        <f t="array" aca="1" ref="BK314" ca="1">IF(BK$2="","",IFERROR(IF(FIND(BK$2,$C314)&gt;=1,IF(INDIRECT($B314&amp;"!"&amp;"AH"&amp;$A314)="","",INDIRECT($B314&amp;"!"&amp;"AH"&amp;$A314)),0),""))</f>
        <v/>
      </c>
      <c r="BL314" s="253" t="str">
        <f t="array" aca="1" ref="BL314" ca="1">IF(BL$2="","",IFERROR(IF(FIND(BL$2,$C314)&gt;=1,IF(INDIRECT($B314&amp;"!"&amp;"AH"&amp;$A314)="","",INDIRECT($B314&amp;"!"&amp;"AH"&amp;$A314)),0),""))</f>
        <v/>
      </c>
      <c r="BM314" s="253" t="str">
        <f t="array" aca="1" ref="BM314" ca="1">IF(BM$2="","",IFERROR(IF(FIND(BM$2,$C314)&gt;=1,IF(INDIRECT($B314&amp;"!"&amp;"AH"&amp;$A314)="","",INDIRECT($B314&amp;"!"&amp;"AH"&amp;$A314)),0),""))</f>
        <v/>
      </c>
      <c r="BN314" s="253" t="str">
        <f t="array" aca="1" ref="BN314" ca="1">IF(BN$2="","",IFERROR(IF(FIND(BN$2,$C314)&gt;=1,IF(INDIRECT($B314&amp;"!"&amp;"AH"&amp;$A314)="","",INDIRECT($B314&amp;"!"&amp;"AH"&amp;$A314)),0),""))</f>
        <v/>
      </c>
      <c r="BO314" s="253" t="str">
        <f t="array" aca="1" ref="BO314" ca="1">IF(BO$2="","",IFERROR(IF(FIND(BO$2,$C314)&gt;=1,IF(INDIRECT($B314&amp;"!"&amp;"AH"&amp;$A314)="","",INDIRECT($B314&amp;"!"&amp;"AH"&amp;$A314)),0),""))</f>
        <v/>
      </c>
      <c r="BP314" s="253" t="str">
        <f t="array" aca="1" ref="BP314" ca="1">IF(BP$2="","",IFERROR(IF(FIND(BP$2,$C314)&gt;=1,IF(INDIRECT($B314&amp;"!"&amp;"AH"&amp;$A314)="","",INDIRECT($B314&amp;"!"&amp;"AH"&amp;$A314)),0),""))</f>
        <v/>
      </c>
      <c r="BQ314" s="253" t="str">
        <f t="array" aca="1" ref="BQ314" ca="1">IF(BQ$2="","",IFERROR(IF(FIND(BQ$2,$C314)&gt;=1,IF(INDIRECT($B314&amp;"!"&amp;"AH"&amp;$A314)="","",INDIRECT($B314&amp;"!"&amp;"AH"&amp;$A314)),0),""))</f>
        <v/>
      </c>
      <c r="BR314" s="253" t="str">
        <f t="array" aca="1" ref="BR314" ca="1">IF(BR$2="","",IFERROR(IF(FIND(BR$2,$C314)&gt;=1,IF(INDIRECT($B314&amp;"!"&amp;"AH"&amp;$A314)="","",INDIRECT($B314&amp;"!"&amp;"AH"&amp;$A314)),0),""))</f>
        <v/>
      </c>
      <c r="BS314" s="253" t="str">
        <f t="array" aca="1" ref="BS314" ca="1">IF(BS$2="","",IFERROR(IF(FIND(BS$2,$C314)&gt;=1,IF(INDIRECT($B314&amp;"!"&amp;"AH"&amp;$A314)="","",INDIRECT($B314&amp;"!"&amp;"AH"&amp;$A314)),0),""))</f>
        <v/>
      </c>
      <c r="BT314" s="253" t="str">
        <f t="array" aca="1" ref="BT314" ca="1">IF(BT$2="","",IFERROR(IF(FIND(BT$2,$C314)&gt;=1,IF(INDIRECT($B314&amp;"!"&amp;"AH"&amp;$A314)="","",INDIRECT($B314&amp;"!"&amp;"AH"&amp;$A314)),0),""))</f>
        <v/>
      </c>
      <c r="BU314" s="253" t="str">
        <f t="array" aca="1" ref="BU314" ca="1">IF(BU$2="","",IFERROR(IF(FIND(BU$2,$C314)&gt;=1,IF(INDIRECT($B314&amp;"!"&amp;"AH"&amp;$A314)="","",INDIRECT($B314&amp;"!"&amp;"AH"&amp;$A314)),0),""))</f>
        <v/>
      </c>
      <c r="BV314" s="253" t="str">
        <f t="array" aca="1" ref="BV314" ca="1">IF(BV$2="","",IFERROR(IF(FIND(BV$2,$C314)&gt;=1,IF(INDIRECT($B314&amp;"!"&amp;"AH"&amp;$A314)="","",INDIRECT($B314&amp;"!"&amp;"AH"&amp;$A314)),0),""))</f>
        <v/>
      </c>
      <c r="BW314" s="253" t="str">
        <f t="array" aca="1" ref="BW314" ca="1">IF(BW$2="","",IFERROR(IF(FIND(BW$2,$C314)&gt;=1,IF(INDIRECT($B314&amp;"!"&amp;"AH"&amp;$A314)="","",INDIRECT($B314&amp;"!"&amp;"AH"&amp;$A314)),0),""))</f>
        <v/>
      </c>
      <c r="BX314" s="253" t="str">
        <f t="array" aca="1" ref="BX314" ca="1">IF(BX$2="","",IFERROR(IF(FIND(BX$2,$C314)&gt;=1,IF(INDIRECT($B314&amp;"!"&amp;"AH"&amp;$A314)="","",INDIRECT($B314&amp;"!"&amp;"AH"&amp;$A314)),0),""))</f>
        <v/>
      </c>
      <c r="BY314" s="253" t="str">
        <f t="array" aca="1" ref="BY314" ca="1">IF(BY$2="","",IFERROR(IF(FIND(BY$2,$C314)&gt;=1,IF(INDIRECT($B314&amp;"!"&amp;"AH"&amp;$A314)="","",INDIRECT($B314&amp;"!"&amp;"AH"&amp;$A314)),0),""))</f>
        <v/>
      </c>
      <c r="BZ314" s="253" t="str">
        <f t="array" aca="1" ref="BZ314" ca="1">IF(BZ$2="","",IFERROR(IF(FIND(BZ$2,$C314)&gt;=1,IF(INDIRECT($B314&amp;"!"&amp;"AH"&amp;$A314)="","",INDIRECT($B314&amp;"!"&amp;"AH"&amp;$A314)),0),""))</f>
        <v/>
      </c>
      <c r="CA314" s="253" t="str">
        <f t="array" aca="1" ref="CA314" ca="1">IF(CA$2="","",IFERROR(IF(FIND(CA$2,$C314)&gt;=1,IF(INDIRECT($B314&amp;"!"&amp;"AH"&amp;$A314)="","",INDIRECT($B314&amp;"!"&amp;"AH"&amp;$A314)),0),""))</f>
        <v/>
      </c>
      <c r="CB314" s="253" t="str">
        <f t="array" aca="1" ref="CB314" ca="1">IF(CB$2="","",IFERROR(IF(FIND(CB$2,$C314)&gt;=1,IF(INDIRECT($B314&amp;"!"&amp;"AH"&amp;$A314)="","",INDIRECT($B314&amp;"!"&amp;"AH"&amp;$A314)),0),""))</f>
        <v/>
      </c>
      <c r="CC314" s="253" t="str">
        <f t="array" aca="1" ref="CC314" ca="1">IF(CC$2="","",IFERROR(IF(FIND(CC$2,$C314)&gt;=1,IF(INDIRECT($B314&amp;"!"&amp;"AH"&amp;$A314)="","",INDIRECT($B314&amp;"!"&amp;"AH"&amp;$A314)),0),""))</f>
        <v/>
      </c>
      <c r="CD314" s="253" t="str">
        <f t="array" aca="1" ref="CD314" ca="1">IF(CD$2="","",IFERROR(IF(FIND(CD$2,$C314)&gt;=1,IF(INDIRECT($B314&amp;"!"&amp;"AH"&amp;$A314)="","",INDIRECT($B314&amp;"!"&amp;"AH"&amp;$A314)),0),""))</f>
        <v/>
      </c>
      <c r="CE314" s="253" t="str">
        <f t="array" aca="1" ref="CE314" ca="1">IF(CE$2="","",IFERROR(IF(FIND(CE$2,$C314)&gt;=1,IF(INDIRECT($B314&amp;"!"&amp;"AH"&amp;$A314)="","",INDIRECT($B314&amp;"!"&amp;"AH"&amp;$A314)),0),""))</f>
        <v/>
      </c>
      <c r="CF314" s="253" t="str">
        <f t="array" aca="1" ref="CF314" ca="1">IF(CF$2="","",IFERROR(IF(FIND(CF$2,$C314)&gt;=1,IF(INDIRECT($B314&amp;"!"&amp;"AH"&amp;$A314)="","",INDIRECT($B314&amp;"!"&amp;"AH"&amp;$A314)),0),""))</f>
        <v/>
      </c>
      <c r="CG314" s="253" t="str">
        <f t="array" aca="1" ref="CG314" ca="1">IF(CG$2="","",IFERROR(IF(FIND(CG$2,$C314)&gt;=1,IF(INDIRECT($B314&amp;"!"&amp;"AH"&amp;$A314)="","",INDIRECT($B314&amp;"!"&amp;"AH"&amp;$A314)),0),""))</f>
        <v/>
      </c>
      <c r="CH314" s="253" t="str">
        <f t="array" aca="1" ref="CH314" ca="1">IF(CH$2="","",IFERROR(IF(FIND(CH$2,$C314)&gt;=1,IF(INDIRECT($B314&amp;"!"&amp;"AH"&amp;$A314)="","",INDIRECT($B314&amp;"!"&amp;"AH"&amp;$A314)),0),""))</f>
        <v/>
      </c>
      <c r="CI314" s="253" t="str">
        <f t="array" aca="1" ref="CI314" ca="1">IF(CI$2="","",IFERROR(IF(FIND(CI$2,$C314)&gt;=1,IF(INDIRECT($B314&amp;"!"&amp;"AH"&amp;$A314)="","",INDIRECT($B314&amp;"!"&amp;"AH"&amp;$A314)),0),""))</f>
        <v/>
      </c>
      <c r="CJ314" s="253" t="str">
        <f t="array" aca="1" ref="CJ314" ca="1">IF(CJ$2="","",IFERROR(IF(FIND(CJ$2,$C314)&gt;=1,IF(INDIRECT($B314&amp;"!"&amp;"AH"&amp;$A314)="","",INDIRECT($B314&amp;"!"&amp;"AH"&amp;$A314)),0),""))</f>
        <v/>
      </c>
      <c r="CK314" s="253" t="str">
        <f t="array" aca="1" ref="CK314" ca="1">IF(CK$2="","",IFERROR(IF(FIND(CK$2,$C314)&gt;=1,IF(INDIRECT($B314&amp;"!"&amp;"AH"&amp;$A314)="","",INDIRECT($B314&amp;"!"&amp;"AH"&amp;$A314)),0),""))</f>
        <v/>
      </c>
      <c r="CL314" s="253" t="str">
        <f t="array" aca="1" ref="CL314" ca="1">IF(CL$2="","",IFERROR(IF(FIND(CL$2,$C314)&gt;=1,IF(INDIRECT($B314&amp;"!"&amp;"AH"&amp;$A314)="","",INDIRECT($B314&amp;"!"&amp;"AH"&amp;$A314)),0),""))</f>
        <v/>
      </c>
      <c r="CO314" s="2" t="str">
        <f t="shared" ca="1" si="231"/>
        <v/>
      </c>
      <c r="CP314" s="253" t="str">
        <f t="array" aca="1" ref="CP314" ca="1">IF(CP$2="","",IFERROR(IF(FIND(CP$2,$C314)&gt;=1,INDIRECT($B314&amp;"!"&amp;"AG"&amp;$A314),0),""))</f>
        <v/>
      </c>
      <c r="CQ314" s="253" t="str">
        <f t="array" aca="1" ref="CQ314" ca="1">IF(CQ$2="","",IFERROR(IF(FIND(CQ$2,$C314)&gt;=1,INDIRECT($B314&amp;"!"&amp;"AG"&amp;$A314),0),""))</f>
        <v/>
      </c>
      <c r="CR314" s="253" t="str">
        <f t="array" aca="1" ref="CR314" ca="1">IF(CR$2="","",IFERROR(IF(FIND(CR$2,$C314)&gt;=1,INDIRECT($B314&amp;"!"&amp;"AG"&amp;$A314),0),""))</f>
        <v/>
      </c>
      <c r="CS314" s="253" t="str">
        <f t="array" aca="1" ref="CS314" ca="1">IF(CS$2="","",IFERROR(IF(FIND(CS$2,$C314)&gt;=1,INDIRECT($B314&amp;"!"&amp;"AG"&amp;$A314),0),""))</f>
        <v/>
      </c>
      <c r="CV314" s="2" t="str">
        <f t="shared" ca="1" si="232"/>
        <v/>
      </c>
      <c r="CW314" s="253" t="str">
        <f t="array" aca="1" ref="CW314" ca="1">IF(CW$2="","",IFERROR(IF(FIND(CW$2,$C314)&gt;=1,IF(INDIRECT($B314&amp;"!"&amp;"AH"&amp;$A314)="","",INDIRECT($B314&amp;"!"&amp;"AH"&amp;$A314)&amp;" "),0),""))</f>
        <v/>
      </c>
      <c r="CX314" s="253" t="str">
        <f t="array" aca="1" ref="CX314" ca="1">IF(CX$2="","",IFERROR(IF(FIND(CX$2,$C314)&gt;=1,IF(INDIRECT($B314&amp;"!"&amp;"AH"&amp;$A314)="","",INDIRECT($B314&amp;"!"&amp;"AH"&amp;$A314)&amp;" "),0),""))</f>
        <v/>
      </c>
      <c r="CY314" s="253" t="str">
        <f t="array" aca="1" ref="CY314" ca="1">IF(CY$2="","",IFERROR(IF(FIND(CY$2,$C314)&gt;=1,IF(INDIRECT($B314&amp;"!"&amp;"AH"&amp;$A314)="","",INDIRECT($B314&amp;"!"&amp;"AH"&amp;$A314)&amp;" "),0),""))</f>
        <v/>
      </c>
      <c r="CZ314" s="253" t="str">
        <f t="array" aca="1" ref="CZ314" ca="1">IF(CZ$2="","",IFERROR(IF(FIND(CZ$2,$C314)&gt;=1,IF(INDIRECT($B314&amp;"!"&amp;"AH"&amp;$A314)="","",INDIRECT($B314&amp;"!"&amp;"AH"&amp;$A314)&amp;" "),0),""))</f>
        <v/>
      </c>
      <c r="DC314" s="2" t="str">
        <f t="shared" ca="1" si="233"/>
        <v/>
      </c>
      <c r="DD314" s="253" t="str" cm="1">
        <f t="array" aca="1" ref="DD314" ca="1">IF(DD$2="","",IFERROR(IF(FIND(DD$2,$C314)&gt;=1,INDIRECT($B314&amp;"!"&amp;"AG"&amp;$A314),0),""))</f>
        <v/>
      </c>
      <c r="DE314" s="253" t="str" cm="1">
        <f t="array" aca="1" ref="DE314" ca="1">IF(DE$2="","",IFERROR(IF(FIND(DE$2,$C314)&gt;=1,INDIRECT($B314&amp;"!"&amp;"AG"&amp;$A314),0),""))</f>
        <v/>
      </c>
      <c r="DF314" s="253" t="str" cm="1">
        <f t="array" aca="1" ref="DF314" ca="1">IF(DF$2="","",IFERROR(IF(FIND(DF$2,$C314)&gt;=1,INDIRECT($B314&amp;"!"&amp;"AG"&amp;$A314),0),""))</f>
        <v/>
      </c>
      <c r="DG314" s="253" t="str" cm="1">
        <f t="array" aca="1" ref="DG314" ca="1">IF(DG$2="","",IFERROR(IF(FIND(DG$2,$C314)&gt;=1,INDIRECT($B314&amp;"!"&amp;"AG"&amp;$A314),0),""))</f>
        <v/>
      </c>
      <c r="DH314" s="253" t="str" cm="1">
        <f t="array" aca="1" ref="DH314" ca="1">IF(DH$2="","",IFERROR(IF(FIND(DH$2,$C314)&gt;=1,INDIRECT($B314&amp;"!"&amp;"AG"&amp;$A314),0),""))</f>
        <v/>
      </c>
      <c r="DI314" s="253" t="str" cm="1">
        <f t="array" aca="1" ref="DI314" ca="1">IF(DI$2="","",IFERROR(IF(FIND(DI$2,$C314)&gt;=1,INDIRECT($B314&amp;"!"&amp;"AG"&amp;$A314),0),""))</f>
        <v/>
      </c>
      <c r="DJ314" s="253" t="str" cm="1">
        <f t="array" aca="1" ref="DJ314" ca="1">IF(DJ$2="","",IFERROR(IF(FIND(DJ$2,$C314)&gt;=1,INDIRECT($B314&amp;"!"&amp;"AG"&amp;$A314),0),""))</f>
        <v/>
      </c>
      <c r="DK314" s="253" t="str" cm="1">
        <f t="array" aca="1" ref="DK314" ca="1">IF(DK$2="","",IFERROR(IF(FIND(DK$2,$C314)&gt;=1,INDIRECT($B314&amp;"!"&amp;"AG"&amp;$A314),0),""))</f>
        <v/>
      </c>
      <c r="DL314" s="253" t="str" cm="1">
        <f t="array" aca="1" ref="DL314" ca="1">IF(DL$2="","",IFERROR(IF(FIND(DL$2,$C314)&gt;=1,INDIRECT($B314&amp;"!"&amp;"AG"&amp;$A314),0),""))</f>
        <v/>
      </c>
      <c r="DM314" s="253" t="str" cm="1">
        <f t="array" aca="1" ref="DM314" ca="1">IF(DM$2="","",IFERROR(IF(FIND(DM$2,$C314)&gt;=1,INDIRECT($B314&amp;"!"&amp;"AG"&amp;$A314),0),""))</f>
        <v/>
      </c>
      <c r="DN314" s="253" t="str" cm="1">
        <f t="array" aca="1" ref="DN314" ca="1">IF(DN$2="","",IFERROR(IF(FIND(DN$2,$C314)&gt;=1,INDIRECT($B314&amp;"!"&amp;"AG"&amp;$A314),0),""))</f>
        <v/>
      </c>
      <c r="DO314" s="253" t="str" cm="1">
        <f t="array" aca="1" ref="DO314" ca="1">IF(DO$2="","",IFERROR(IF(FIND(DO$2,$C314)&gt;=1,INDIRECT($B314&amp;"!"&amp;"AG"&amp;$A314),0),""))</f>
        <v/>
      </c>
      <c r="DP314" s="253" t="str" cm="1">
        <f t="array" aca="1" ref="DP314" ca="1">IF(DP$2="","",IFERROR(IF(FIND(DP$2,$C314)&gt;=1,INDIRECT($B314&amp;"!"&amp;"AG"&amp;$A314),0),""))</f>
        <v/>
      </c>
      <c r="DQ314" s="253" t="str" cm="1">
        <f t="array" aca="1" ref="DQ314" ca="1">IF(DQ$2="","",IFERROR(IF(FIND(DQ$2,$C314)&gt;=1,INDIRECT($B314&amp;"!"&amp;"AG"&amp;$A314),0),""))</f>
        <v/>
      </c>
      <c r="DR314" s="253" t="str" cm="1">
        <f t="array" aca="1" ref="DR314" ca="1">IF(DR$2="","",IFERROR(IF(FIND(DR$2,$C314)&gt;=1,INDIRECT($B314&amp;"!"&amp;"AG"&amp;$A314),0),""))</f>
        <v/>
      </c>
      <c r="DS314" s="253" t="str" cm="1">
        <f t="array" aca="1" ref="DS314" ca="1">IF(DS$2="","",IFERROR(IF(FIND(DS$2,$C314)&gt;=1,INDIRECT($B314&amp;"!"&amp;"AG"&amp;$A314),0),""))</f>
        <v/>
      </c>
      <c r="DT314" s="253" t="str" cm="1">
        <f t="array" aca="1" ref="DT314" ca="1">IF(DT$2="","",IFERROR(IF(FIND(DT$2,$C314)&gt;=1,INDIRECT($B314&amp;"!"&amp;"AG"&amp;$A314),0),""))</f>
        <v/>
      </c>
      <c r="DU314" s="253" t="str" cm="1">
        <f t="array" aca="1" ref="DU314" ca="1">IF(DU$2="","",IFERROR(IF(FIND(DU$2,$C314)&gt;=1,INDIRECT($B314&amp;"!"&amp;"AG"&amp;$A314),0),""))</f>
        <v/>
      </c>
      <c r="DV314" s="253" t="str" cm="1">
        <f t="array" aca="1" ref="DV314" ca="1">IF(DV$2="","",IFERROR(IF(FIND(DV$2,$C314)&gt;=1,INDIRECT($B314&amp;"!"&amp;"AG"&amp;$A314),0),""))</f>
        <v/>
      </c>
      <c r="DW314" s="253" t="str" cm="1">
        <f t="array" aca="1" ref="DW314" ca="1">IF(DW$2="","",IFERROR(IF(FIND(DW$2,$C314)&gt;=1,INDIRECT($B314&amp;"!"&amp;"AG"&amp;$A314),0),""))</f>
        <v/>
      </c>
      <c r="DX314" s="253" t="str" cm="1">
        <f t="array" aca="1" ref="DX314" ca="1">IF(DX$2="","",IFERROR(IF(FIND(DX$2,$C314)&gt;=1,INDIRECT($B314&amp;"!"&amp;"AG"&amp;$A314),0),""))</f>
        <v/>
      </c>
      <c r="DY314" s="253" t="str" cm="1">
        <f t="array" aca="1" ref="DY314" ca="1">IF(DY$2="","",IFERROR(IF(FIND(DY$2,$C314)&gt;=1,INDIRECT($B314&amp;"!"&amp;"AG"&amp;$A314),0),""))</f>
        <v/>
      </c>
      <c r="DZ314" s="253" t="str" cm="1">
        <f t="array" aca="1" ref="DZ314" ca="1">IF(DZ$2="","",IFERROR(IF(FIND(DZ$2,$C314)&gt;=1,INDIRECT($B314&amp;"!"&amp;"AG"&amp;$A314),0),""))</f>
        <v/>
      </c>
      <c r="EA314" s="253" t="str" cm="1">
        <f t="array" aca="1" ref="EA314" ca="1">IF(EA$2="","",IFERROR(IF(FIND(EA$2,$C314)&gt;=1,INDIRECT($B314&amp;"!"&amp;"AG"&amp;$A314),0),""))</f>
        <v/>
      </c>
      <c r="EB314" s="253" t="str" cm="1">
        <f t="array" aca="1" ref="EB314" ca="1">IF(EB$2="","",IFERROR(IF(FIND(EB$2,$C314)&gt;=1,INDIRECT($B314&amp;"!"&amp;"AG"&amp;$A314),0),""))</f>
        <v/>
      </c>
      <c r="EC314" s="253" t="str" cm="1">
        <f t="array" aca="1" ref="EC314" ca="1">IF(EC$2="","",IFERROR(IF(FIND(EC$2,$C314)&gt;=1,INDIRECT($B314&amp;"!"&amp;"AG"&amp;$A314),0),""))</f>
        <v/>
      </c>
      <c r="ED314" s="253" t="str" cm="1">
        <f t="array" aca="1" ref="ED314" ca="1">IF(ED$2="","",IFERROR(IF(FIND(ED$2,$C314)&gt;=1,INDIRECT($B314&amp;"!"&amp;"AG"&amp;$A314),0),""))</f>
        <v/>
      </c>
      <c r="EE314" s="253" t="str" cm="1">
        <f t="array" aca="1" ref="EE314" ca="1">IF(EE$2="","",IFERROR(IF(FIND(EE$2,$C314)&gt;=1,INDIRECT($B314&amp;"!"&amp;"AG"&amp;$A314),0),""))</f>
        <v/>
      </c>
      <c r="EF314" s="253" t="str" cm="1">
        <f t="array" aca="1" ref="EF314" ca="1">IF(EF$2="","",IFERROR(IF(FIND(EF$2,$C314)&gt;=1,INDIRECT($B314&amp;"!"&amp;"AG"&amp;$A314),0),""))</f>
        <v/>
      </c>
      <c r="EG314" s="253" t="str" cm="1">
        <f t="array" aca="1" ref="EG314" ca="1">IF(EG$2="","",IFERROR(IF(FIND(EG$2,$C314)&gt;=1,INDIRECT($B314&amp;"!"&amp;"AG"&amp;$A314),0),""))</f>
        <v/>
      </c>
      <c r="EH314" s="253" t="str" cm="1">
        <f t="array" aca="1" ref="EH314" ca="1">IF(EH$2="","",IFERROR(IF(FIND(EH$2,$C314)&gt;=1,INDIRECT($B314&amp;"!"&amp;"AG"&amp;$A314),0),""))</f>
        <v/>
      </c>
      <c r="EI314" s="253" t="str" cm="1">
        <f t="array" aca="1" ref="EI314" ca="1">IF(EI$2="","",IFERROR(IF(FIND(EI$2,$C314)&gt;=1,INDIRECT($B314&amp;"!"&amp;"AG"&amp;$A314),0),""))</f>
        <v/>
      </c>
      <c r="EJ314" s="253" t="str" cm="1">
        <f t="array" aca="1" ref="EJ314" ca="1">IF(EJ$2="","",IFERROR(IF(FIND(EJ$2,$C314)&gt;=1,INDIRECT($B314&amp;"!"&amp;"AG"&amp;$A314),0),""))</f>
        <v/>
      </c>
      <c r="EK314" s="253" t="str" cm="1">
        <f t="array" aca="1" ref="EK314" ca="1">IF(EK$2="","",IFERROR(IF(FIND(EK$2,$C314)&gt;=1,INDIRECT($B314&amp;"!"&amp;"AG"&amp;$A314),0),""))</f>
        <v/>
      </c>
      <c r="EL314" s="253" t="str" cm="1">
        <f t="array" aca="1" ref="EL314" ca="1">IF(EL$2="","",IFERROR(IF(FIND(EL$2,$C314)&gt;=1,INDIRECT($B314&amp;"!"&amp;"AG"&amp;$A314),0),""))</f>
        <v/>
      </c>
      <c r="EM314" s="253" t="str" cm="1">
        <f t="array" aca="1" ref="EM314" ca="1">IF(EM$2="","",IFERROR(IF(FIND(EM$2,$C314)&gt;=1,INDIRECT($B314&amp;"!"&amp;"AG"&amp;$A314),0),""))</f>
        <v/>
      </c>
      <c r="EN314" s="253" t="str" cm="1">
        <f t="array" aca="1" ref="EN314" ca="1">IF(EN$2="","",IFERROR(IF(FIND(EN$2,$C314)&gt;=1,INDIRECT($B314&amp;"!"&amp;"AG"&amp;$A314),0),""))</f>
        <v/>
      </c>
      <c r="EO314" s="253" t="str" cm="1">
        <f t="array" aca="1" ref="EO314" ca="1">IF(EO$2="","",IFERROR(IF(FIND(EO$2,$C314)&gt;=1,INDIRECT($B314&amp;"!"&amp;"AG"&amp;$A314),0),""))</f>
        <v/>
      </c>
      <c r="EP314" s="253" t="str" cm="1">
        <f t="array" aca="1" ref="EP314" ca="1">IF(EP$2="","",IFERROR(IF(FIND(EP$2,$C314)&gt;=1,INDIRECT($B314&amp;"!"&amp;"AG"&amp;$A314),0),""))</f>
        <v/>
      </c>
      <c r="EQ314" s="253" t="str" cm="1">
        <f t="array" aca="1" ref="EQ314" ca="1">IF(EQ$2="","",IFERROR(IF(FIND(EQ$2,$C314)&gt;=1,INDIRECT($B314&amp;"!"&amp;"AG"&amp;$A314),0),""))</f>
        <v/>
      </c>
      <c r="ER314" s="253" t="str" cm="1">
        <f t="array" aca="1" ref="ER314" ca="1">IF(ER$2="","",IFERROR(IF(FIND(ER$2,$C314)&gt;=1,INDIRECT($B314&amp;"!"&amp;"AG"&amp;$A314),0),""))</f>
        <v/>
      </c>
      <c r="ES314" s="253" t="str" cm="1">
        <f t="array" aca="1" ref="ES314" ca="1">IF(ES$2="","",IFERROR(IF(FIND(ES$2,$C314)&gt;=1,INDIRECT($B314&amp;"!"&amp;"AG"&amp;$A314),0),""))</f>
        <v/>
      </c>
      <c r="ET314" s="253" t="str" cm="1">
        <f t="array" aca="1" ref="ET314" ca="1">IF(ET$2="","",IFERROR(IF(FIND(ET$2,$C314)&gt;=1,INDIRECT($B314&amp;"!"&amp;"AG"&amp;$A314),0),""))</f>
        <v/>
      </c>
      <c r="EU314" s="253" t="str" cm="1">
        <f t="array" aca="1" ref="EU314" ca="1">IF(EU$2="","",IFERROR(IF(FIND(EU$2,$C314)&gt;=1,INDIRECT($B314&amp;"!"&amp;"AG"&amp;$A314),0),""))</f>
        <v/>
      </c>
      <c r="EV314" s="253" t="str" cm="1">
        <f t="array" aca="1" ref="EV314" ca="1">IF(EV$2="","",IFERROR(IF(FIND(EV$2,$C314)&gt;=1,INDIRECT($B314&amp;"!"&amp;"AG"&amp;$A314),0),""))</f>
        <v/>
      </c>
    </row>
    <row r="315" spans="1:152" x14ac:dyDescent="0.3">
      <c r="A315" s="252">
        <f t="shared" ca="1" si="269"/>
        <v>37</v>
      </c>
      <c r="B315" s="252" t="str">
        <f t="shared" si="270"/>
        <v>Jun_2024</v>
      </c>
      <c r="C315" s="252" t="str">
        <f t="shared" ca="1" si="268"/>
        <v/>
      </c>
      <c r="D315" s="253" t="str">
        <f t="array" aca="1" ref="D315" ca="1">IF(D$2="","",IFERROR(IF(FIND(D$2,$C315)&gt;=1,INDIRECT($B315&amp;"!"&amp;"AG"&amp;$A315),0),""))</f>
        <v/>
      </c>
      <c r="E315" s="253" t="str">
        <f t="array" aca="1" ref="E315" ca="1">IF(E$2="","",IFERROR(IF(FIND(E$2,$C315)&gt;=1,INDIRECT($B315&amp;"!"&amp;"AG"&amp;$A315),0),""))</f>
        <v/>
      </c>
      <c r="F315" s="253" t="str">
        <f t="array" aca="1" ref="F315" ca="1">IF(F$2="","",IFERROR(IF(FIND(F$2,$C315)&gt;=1,INDIRECT($B315&amp;"!"&amp;"AG"&amp;$A315),0),""))</f>
        <v/>
      </c>
      <c r="G315" s="253" t="str">
        <f t="array" aca="1" ref="G315" ca="1">IF(G$2="","",IFERROR(IF(FIND(G$2,$C315)&gt;=1,INDIRECT($B315&amp;"!"&amp;"AG"&amp;$A315),0),""))</f>
        <v/>
      </c>
      <c r="H315" s="253" t="str">
        <f t="array" aca="1" ref="H315" ca="1">IF(H$2="","",IFERROR(IF(FIND(H$2,$C315)&gt;=1,INDIRECT($B315&amp;"!"&amp;"AG"&amp;$A315),0),""))</f>
        <v/>
      </c>
      <c r="I315" s="253" t="str">
        <f t="array" aca="1" ref="I315" ca="1">IF(I$2="","",IFERROR(IF(FIND(I$2,$C315)&gt;=1,INDIRECT($B315&amp;"!"&amp;"AG"&amp;$A315),0),""))</f>
        <v/>
      </c>
      <c r="J315" s="253" t="str">
        <f t="array" aca="1" ref="J315" ca="1">IF(J$2="","",IFERROR(IF(FIND(J$2,$C315)&gt;=1,INDIRECT($B315&amp;"!"&amp;"AG"&amp;$A315),0),""))</f>
        <v/>
      </c>
      <c r="K315" s="253" t="str">
        <f t="array" aca="1" ref="K315" ca="1">IF(K$2="","",IFERROR(IF(FIND(K$2,$C315)&gt;=1,INDIRECT($B315&amp;"!"&amp;"AG"&amp;$A315),0),""))</f>
        <v/>
      </c>
      <c r="L315" s="253" t="str">
        <f t="array" aca="1" ref="L315" ca="1">IF(L$2="","",IFERROR(IF(FIND(L$2,$C315)&gt;=1,INDIRECT($B315&amp;"!"&amp;"AG"&amp;$A315),0),""))</f>
        <v/>
      </c>
      <c r="M315" s="253" t="str">
        <f t="array" aca="1" ref="M315" ca="1">IF(M$2="","",IFERROR(IF(FIND(M$2,$C315)&gt;=1,INDIRECT($B315&amp;"!"&amp;"AG"&amp;$A315),0),""))</f>
        <v/>
      </c>
      <c r="N315" s="253" t="str">
        <f t="array" aca="1" ref="N315" ca="1">IF(N$2="","",IFERROR(IF(FIND(N$2,$C315)&gt;=1,INDIRECT($B315&amp;"!"&amp;"AG"&amp;$A315),0),""))</f>
        <v/>
      </c>
      <c r="O315" s="253" t="str">
        <f t="array" aca="1" ref="O315" ca="1">IF(O$2="","",IFERROR(IF(FIND(O$2,$C315)&gt;=1,INDIRECT($B315&amp;"!"&amp;"AG"&amp;$A315),0),""))</f>
        <v/>
      </c>
      <c r="P315" s="253" t="str">
        <f t="array" aca="1" ref="P315" ca="1">IF(P$2="","",IFERROR(IF(FIND(P$2,$C315)&gt;=1,INDIRECT($B315&amp;"!"&amp;"AG"&amp;$A315),0),""))</f>
        <v/>
      </c>
      <c r="Q315" s="253" t="str">
        <f t="array" aca="1" ref="Q315" ca="1">IF(Q$2="","",IFERROR(IF(FIND(Q$2,$C315)&gt;=1,INDIRECT($B315&amp;"!"&amp;"AG"&amp;$A315),0),""))</f>
        <v/>
      </c>
      <c r="R315" s="253" t="str">
        <f t="array" aca="1" ref="R315" ca="1">IF(R$2="","",IFERROR(IF(FIND(R$2,$C315)&gt;=1,INDIRECT($B315&amp;"!"&amp;"AG"&amp;$A315),0),""))</f>
        <v/>
      </c>
      <c r="S315" s="253" t="str">
        <f t="array" aca="1" ref="S315" ca="1">IF(S$2="","",IFERROR(IF(FIND(S$2,$C315)&gt;=1,INDIRECT($B315&amp;"!"&amp;"AG"&amp;$A315),0),""))</f>
        <v/>
      </c>
      <c r="T315" s="253" t="str">
        <f t="array" aca="1" ref="T315" ca="1">IF(T$2="","",IFERROR(IF(FIND(T$2,$C315)&gt;=1,INDIRECT($B315&amp;"!"&amp;"AG"&amp;$A315),0),""))</f>
        <v/>
      </c>
      <c r="U315" s="253" t="str">
        <f t="array" aca="1" ref="U315" ca="1">IF(U$2="","",IFERROR(IF(FIND(U$2,$C315)&gt;=1,INDIRECT($B315&amp;"!"&amp;"AG"&amp;$A315),0),""))</f>
        <v/>
      </c>
      <c r="V315" s="253" t="str">
        <f t="array" aca="1" ref="V315" ca="1">IF(V$2="","",IFERROR(IF(FIND(V$2,$C315)&gt;=1,INDIRECT($B315&amp;"!"&amp;"AG"&amp;$A315),0),""))</f>
        <v/>
      </c>
      <c r="W315" s="253" t="str">
        <f t="array" aca="1" ref="W315" ca="1">IF(W$2="","",IFERROR(IF(FIND(W$2,$C315)&gt;=1,INDIRECT($B315&amp;"!"&amp;"AG"&amp;$A315),0),""))</f>
        <v/>
      </c>
      <c r="X315" s="253" t="str">
        <f t="array" aca="1" ref="X315" ca="1">IF(X$2="","",IFERROR(IF(FIND(X$2,$C315)&gt;=1,INDIRECT($B315&amp;"!"&amp;"AG"&amp;$A315),0),""))</f>
        <v/>
      </c>
      <c r="Y315" s="253" t="str">
        <f t="array" aca="1" ref="Y315" ca="1">IF(Y$2="","",IFERROR(IF(FIND(Y$2,$C315)&gt;=1,INDIRECT($B315&amp;"!"&amp;"AG"&amp;$A315),0),""))</f>
        <v/>
      </c>
      <c r="Z315" s="253" t="str">
        <f t="array" aca="1" ref="Z315" ca="1">IF(Z$2="","",IFERROR(IF(FIND(Z$2,$C315)&gt;=1,INDIRECT($B315&amp;"!"&amp;"AG"&amp;$A315),0),""))</f>
        <v/>
      </c>
      <c r="AA315" s="253" t="str">
        <f t="array" aca="1" ref="AA315" ca="1">IF(AA$2="","",IFERROR(IF(FIND(AA$2,$C315)&gt;=1,INDIRECT($B315&amp;"!"&amp;"AG"&amp;$A315),0),""))</f>
        <v/>
      </c>
      <c r="AB315" s="253" t="str">
        <f t="array" aca="1" ref="AB315" ca="1">IF(AB$2="","",IFERROR(IF(FIND(AB$2,$C315)&gt;=1,INDIRECT($B315&amp;"!"&amp;"AG"&amp;$A315),0),""))</f>
        <v/>
      </c>
      <c r="AC315" s="253" t="str">
        <f t="array" aca="1" ref="AC315" ca="1">IF(AC$2="","",IFERROR(IF(FIND(AC$2,$C315)&gt;=1,INDIRECT($B315&amp;"!"&amp;"AG"&amp;$A315),0),""))</f>
        <v/>
      </c>
      <c r="AD315" s="253" t="str">
        <f t="array" aca="1" ref="AD315" ca="1">IF(AD$2="","",IFERROR(IF(FIND(AD$2,$C315)&gt;=1,INDIRECT($B315&amp;"!"&amp;"AG"&amp;$A315),0),""))</f>
        <v/>
      </c>
      <c r="AE315" s="253" t="str">
        <f t="array" aca="1" ref="AE315" ca="1">IF(AE$2="","",IFERROR(IF(FIND(AE$2,$C315)&gt;=1,INDIRECT($B315&amp;"!"&amp;"AG"&amp;$A315),0),""))</f>
        <v/>
      </c>
      <c r="AF315" s="253" t="str">
        <f t="array" aca="1" ref="AF315" ca="1">IF(AF$2="","",IFERROR(IF(FIND(AF$2,$C315)&gt;=1,INDIRECT($B315&amp;"!"&amp;"AG"&amp;$A315),0),""))</f>
        <v/>
      </c>
      <c r="AG315" s="253" t="str">
        <f t="array" aca="1" ref="AG315" ca="1">IF(AG$2="","",IFERROR(IF(FIND(AG$2,$C315)&gt;=1,INDIRECT($B315&amp;"!"&amp;"AG"&amp;$A315),0),""))</f>
        <v/>
      </c>
      <c r="AH315" s="253" t="str">
        <f t="array" aca="1" ref="AH315" ca="1">IF(AH$2="","",IFERROR(IF(FIND(AH$2,$C315)&gt;=1,INDIRECT($B315&amp;"!"&amp;"AG"&amp;$A315),0),""))</f>
        <v/>
      </c>
      <c r="AI315" s="253" t="str">
        <f t="array" aca="1" ref="AI315" ca="1">IF(AI$2="","",IFERROR(IF(FIND(AI$2,$C315)&gt;=1,INDIRECT($B315&amp;"!"&amp;"AG"&amp;$A315),0),""))</f>
        <v/>
      </c>
      <c r="AJ315" s="253" t="str">
        <f t="array" aca="1" ref="AJ315" ca="1">IF(AJ$2="","",IFERROR(IF(FIND(AJ$2,$C315)&gt;=1,INDIRECT($B315&amp;"!"&amp;"AG"&amp;$A315),0),""))</f>
        <v/>
      </c>
      <c r="AK315" s="253" t="str">
        <f t="array" aca="1" ref="AK315" ca="1">IF(AK$2="","",IFERROR(IF(FIND(AK$2,$C315)&gt;=1,INDIRECT($B315&amp;"!"&amp;"AG"&amp;$A315),0),""))</f>
        <v/>
      </c>
      <c r="AL315" s="253" t="str">
        <f t="array" aca="1" ref="AL315" ca="1">IF(AL$2="","",IFERROR(IF(FIND(AL$2,$C315)&gt;=1,INDIRECT($B315&amp;"!"&amp;"AG"&amp;$A315),0),""))</f>
        <v/>
      </c>
      <c r="AM315" s="253" t="str">
        <f t="array" aca="1" ref="AM315" ca="1">IF(AM$2="","",IFERROR(IF(FIND(AM$2,$C315)&gt;=1,INDIRECT($B315&amp;"!"&amp;"AG"&amp;$A315),0),""))</f>
        <v/>
      </c>
      <c r="AN315" s="253" t="str">
        <f t="array" aca="1" ref="AN315" ca="1">IF(AN$2="","",IFERROR(IF(FIND(AN$2,$C315)&gt;=1,INDIRECT($B315&amp;"!"&amp;"AG"&amp;$A315),0),""))</f>
        <v/>
      </c>
      <c r="AO315" s="253" t="str">
        <f t="array" aca="1" ref="AO315" ca="1">IF(AO$2="","",IFERROR(IF(FIND(AO$2,$C315)&gt;=1,INDIRECT($B315&amp;"!"&amp;"AG"&amp;$A315),0),""))</f>
        <v/>
      </c>
      <c r="AP315" s="253" t="str">
        <f t="array" aca="1" ref="AP315" ca="1">IF(AP$2="","",IFERROR(IF(FIND(AP$2,$C315)&gt;=1,INDIRECT($B315&amp;"!"&amp;"AG"&amp;$A315),0),""))</f>
        <v/>
      </c>
      <c r="AQ315" s="253" t="str">
        <f t="array" aca="1" ref="AQ315" ca="1">IF(AQ$2="","",IFERROR(IF(FIND(AQ$2,$C315)&gt;=1,INDIRECT($B315&amp;"!"&amp;"AG"&amp;$A315),0),""))</f>
        <v/>
      </c>
      <c r="AR315" s="253" t="str">
        <f t="array" aca="1" ref="AR315" ca="1">IF(AR$2="","",IFERROR(IF(FIND(AR$2,$C315)&gt;=1,INDIRECT($B315&amp;"!"&amp;"AG"&amp;$A315),0),""))</f>
        <v/>
      </c>
      <c r="AS315" s="253" t="str">
        <f t="array" aca="1" ref="AS315" ca="1">IF(AS$2="","",IFERROR(IF(FIND(AS$2,$C315)&gt;=1,INDIRECT($B315&amp;"!"&amp;"AG"&amp;$A315),0),""))</f>
        <v/>
      </c>
      <c r="AU315" s="254" t="str">
        <f t="array" aca="1" ref="AU315" ca="1">IFERROR(INDIRECT(B315&amp;"!"&amp;"A"&amp;A315),"")</f>
        <v/>
      </c>
      <c r="AV315" s="2" t="str">
        <f t="shared" ca="1" si="229"/>
        <v/>
      </c>
      <c r="AW315" s="253" t="str">
        <f t="array" aca="1" ref="AW315" ca="1">IF(AW$2="","",IFERROR(IF(FIND(AW$2,$C315)&gt;=1,IF(INDIRECT($B315&amp;"!"&amp;"AH"&amp;$A315)="","",INDIRECT($B315&amp;"!"&amp;"AH"&amp;$A315)),0),""))</f>
        <v/>
      </c>
      <c r="AX315" s="253" t="str">
        <f t="array" aca="1" ref="AX315" ca="1">IF(AX$2="","",IFERROR(IF(FIND(AX$2,$C315)&gt;=1,IF(INDIRECT($B315&amp;"!"&amp;"AH"&amp;$A315)="","",INDIRECT($B315&amp;"!"&amp;"AH"&amp;$A315)),0),""))</f>
        <v/>
      </c>
      <c r="AY315" s="253" t="str">
        <f t="array" aca="1" ref="AY315" ca="1">IF(AY$2="","",IFERROR(IF(FIND(AY$2,$C315)&gt;=1,IF(INDIRECT($B315&amp;"!"&amp;"AH"&amp;$A315)="","",INDIRECT($B315&amp;"!"&amp;"AH"&amp;$A315)),0),""))</f>
        <v/>
      </c>
      <c r="AZ315" s="253" t="str">
        <f t="array" aca="1" ref="AZ315" ca="1">IF(AZ$2="","",IFERROR(IF(FIND(AZ$2,$C315)&gt;=1,IF(INDIRECT($B315&amp;"!"&amp;"AH"&amp;$A315)="","",INDIRECT($B315&amp;"!"&amp;"AH"&amp;$A315)),0),""))</f>
        <v/>
      </c>
      <c r="BA315" s="253" t="str">
        <f t="array" aca="1" ref="BA315" ca="1">IF(BA$2="","",IFERROR(IF(FIND(BA$2,$C315)&gt;=1,IF(INDIRECT($B315&amp;"!"&amp;"AH"&amp;$A315)="","",INDIRECT($B315&amp;"!"&amp;"AH"&amp;$A315)),0),""))</f>
        <v/>
      </c>
      <c r="BB315" s="253" t="str">
        <f t="array" aca="1" ref="BB315" ca="1">IF(BB$2="","",IFERROR(IF(FIND(BB$2,$C315)&gt;=1,IF(INDIRECT($B315&amp;"!"&amp;"AH"&amp;$A315)="","",INDIRECT($B315&amp;"!"&amp;"AH"&amp;$A315)),0),""))</f>
        <v/>
      </c>
      <c r="BC315" s="253" t="str">
        <f t="array" aca="1" ref="BC315" ca="1">IF(BC$2="","",IFERROR(IF(FIND(BC$2,$C315)&gt;=1,IF(INDIRECT($B315&amp;"!"&amp;"AH"&amp;$A315)="","",INDIRECT($B315&amp;"!"&amp;"AH"&amp;$A315)),0),""))</f>
        <v/>
      </c>
      <c r="BD315" s="253" t="str">
        <f t="array" aca="1" ref="BD315" ca="1">IF(BD$2="","",IFERROR(IF(FIND(BD$2,$C315)&gt;=1,IF(INDIRECT($B315&amp;"!"&amp;"AH"&amp;$A315)="","",INDIRECT($B315&amp;"!"&amp;"AH"&amp;$A315)),0),""))</f>
        <v/>
      </c>
      <c r="BE315" s="253" t="str">
        <f t="array" aca="1" ref="BE315" ca="1">IF(BE$2="","",IFERROR(IF(FIND(BE$2,$C315)&gt;=1,IF(INDIRECT($B315&amp;"!"&amp;"AH"&amp;$A315)="","",INDIRECT($B315&amp;"!"&amp;"AH"&amp;$A315)),0),""))</f>
        <v/>
      </c>
      <c r="BF315" s="253" t="str">
        <f t="array" aca="1" ref="BF315" ca="1">IF(BF$2="","",IFERROR(IF(FIND(BF$2,$C315)&gt;=1,IF(INDIRECT($B315&amp;"!"&amp;"AH"&amp;$A315)="","",INDIRECT($B315&amp;"!"&amp;"AH"&amp;$A315)),0),""))</f>
        <v/>
      </c>
      <c r="BG315" s="253" t="str">
        <f t="array" aca="1" ref="BG315" ca="1">IF(BG$2="","",IFERROR(IF(FIND(BG$2,$C315)&gt;=1,IF(INDIRECT($B315&amp;"!"&amp;"AH"&amp;$A315)="","",INDIRECT($B315&amp;"!"&amp;"AH"&amp;$A315)),0),""))</f>
        <v/>
      </c>
      <c r="BH315" s="253" t="str">
        <f t="array" aca="1" ref="BH315" ca="1">IF(BH$2="","",IFERROR(IF(FIND(BH$2,$C315)&gt;=1,IF(INDIRECT($B315&amp;"!"&amp;"AH"&amp;$A315)="","",INDIRECT($B315&amp;"!"&amp;"AH"&amp;$A315)),0),""))</f>
        <v/>
      </c>
      <c r="BI315" s="253" t="str">
        <f t="array" aca="1" ref="BI315" ca="1">IF(BI$2="","",IFERROR(IF(FIND(BI$2,$C315)&gt;=1,IF(INDIRECT($B315&amp;"!"&amp;"AH"&amp;$A315)="","",INDIRECT($B315&amp;"!"&amp;"AH"&amp;$A315)),0),""))</f>
        <v/>
      </c>
      <c r="BJ315" s="253" t="str">
        <f t="array" aca="1" ref="BJ315" ca="1">IF(BJ$2="","",IFERROR(IF(FIND(BJ$2,$C315)&gt;=1,IF(INDIRECT($B315&amp;"!"&amp;"AH"&amp;$A315)="","",INDIRECT($B315&amp;"!"&amp;"AH"&amp;$A315)),0),""))</f>
        <v/>
      </c>
      <c r="BK315" s="253" t="str">
        <f t="array" aca="1" ref="BK315" ca="1">IF(BK$2="","",IFERROR(IF(FIND(BK$2,$C315)&gt;=1,IF(INDIRECT($B315&amp;"!"&amp;"AH"&amp;$A315)="","",INDIRECT($B315&amp;"!"&amp;"AH"&amp;$A315)),0),""))</f>
        <v/>
      </c>
      <c r="BL315" s="253" t="str">
        <f t="array" aca="1" ref="BL315" ca="1">IF(BL$2="","",IFERROR(IF(FIND(BL$2,$C315)&gt;=1,IF(INDIRECT($B315&amp;"!"&amp;"AH"&amp;$A315)="","",INDIRECT($B315&amp;"!"&amp;"AH"&amp;$A315)),0),""))</f>
        <v/>
      </c>
      <c r="BM315" s="253" t="str">
        <f t="array" aca="1" ref="BM315" ca="1">IF(BM$2="","",IFERROR(IF(FIND(BM$2,$C315)&gt;=1,IF(INDIRECT($B315&amp;"!"&amp;"AH"&amp;$A315)="","",INDIRECT($B315&amp;"!"&amp;"AH"&amp;$A315)),0),""))</f>
        <v/>
      </c>
      <c r="BN315" s="253" t="str">
        <f t="array" aca="1" ref="BN315" ca="1">IF(BN$2="","",IFERROR(IF(FIND(BN$2,$C315)&gt;=1,IF(INDIRECT($B315&amp;"!"&amp;"AH"&amp;$A315)="","",INDIRECT($B315&amp;"!"&amp;"AH"&amp;$A315)),0),""))</f>
        <v/>
      </c>
      <c r="BO315" s="253" t="str">
        <f t="array" aca="1" ref="BO315" ca="1">IF(BO$2="","",IFERROR(IF(FIND(BO$2,$C315)&gt;=1,IF(INDIRECT($B315&amp;"!"&amp;"AH"&amp;$A315)="","",INDIRECT($B315&amp;"!"&amp;"AH"&amp;$A315)),0),""))</f>
        <v/>
      </c>
      <c r="BP315" s="253" t="str">
        <f t="array" aca="1" ref="BP315" ca="1">IF(BP$2="","",IFERROR(IF(FIND(BP$2,$C315)&gt;=1,IF(INDIRECT($B315&amp;"!"&amp;"AH"&amp;$A315)="","",INDIRECT($B315&amp;"!"&amp;"AH"&amp;$A315)),0),""))</f>
        <v/>
      </c>
      <c r="BQ315" s="253" t="str">
        <f t="array" aca="1" ref="BQ315" ca="1">IF(BQ$2="","",IFERROR(IF(FIND(BQ$2,$C315)&gt;=1,IF(INDIRECT($B315&amp;"!"&amp;"AH"&amp;$A315)="","",INDIRECT($B315&amp;"!"&amp;"AH"&amp;$A315)),0),""))</f>
        <v/>
      </c>
      <c r="BR315" s="253" t="str">
        <f t="array" aca="1" ref="BR315" ca="1">IF(BR$2="","",IFERROR(IF(FIND(BR$2,$C315)&gt;=1,IF(INDIRECT($B315&amp;"!"&amp;"AH"&amp;$A315)="","",INDIRECT($B315&amp;"!"&amp;"AH"&amp;$A315)),0),""))</f>
        <v/>
      </c>
      <c r="BS315" s="253" t="str">
        <f t="array" aca="1" ref="BS315" ca="1">IF(BS$2="","",IFERROR(IF(FIND(BS$2,$C315)&gt;=1,IF(INDIRECT($B315&amp;"!"&amp;"AH"&amp;$A315)="","",INDIRECT($B315&amp;"!"&amp;"AH"&amp;$A315)),0),""))</f>
        <v/>
      </c>
      <c r="BT315" s="253" t="str">
        <f t="array" aca="1" ref="BT315" ca="1">IF(BT$2="","",IFERROR(IF(FIND(BT$2,$C315)&gt;=1,IF(INDIRECT($B315&amp;"!"&amp;"AH"&amp;$A315)="","",INDIRECT($B315&amp;"!"&amp;"AH"&amp;$A315)),0),""))</f>
        <v/>
      </c>
      <c r="BU315" s="253" t="str">
        <f t="array" aca="1" ref="BU315" ca="1">IF(BU$2="","",IFERROR(IF(FIND(BU$2,$C315)&gt;=1,IF(INDIRECT($B315&amp;"!"&amp;"AH"&amp;$A315)="","",INDIRECT($B315&amp;"!"&amp;"AH"&amp;$A315)),0),""))</f>
        <v/>
      </c>
      <c r="BV315" s="253" t="str">
        <f t="array" aca="1" ref="BV315" ca="1">IF(BV$2="","",IFERROR(IF(FIND(BV$2,$C315)&gt;=1,IF(INDIRECT($B315&amp;"!"&amp;"AH"&amp;$A315)="","",INDIRECT($B315&amp;"!"&amp;"AH"&amp;$A315)),0),""))</f>
        <v/>
      </c>
      <c r="BW315" s="253" t="str">
        <f t="array" aca="1" ref="BW315" ca="1">IF(BW$2="","",IFERROR(IF(FIND(BW$2,$C315)&gt;=1,IF(INDIRECT($B315&amp;"!"&amp;"AH"&amp;$A315)="","",INDIRECT($B315&amp;"!"&amp;"AH"&amp;$A315)),0),""))</f>
        <v/>
      </c>
      <c r="BX315" s="253" t="str">
        <f t="array" aca="1" ref="BX315" ca="1">IF(BX$2="","",IFERROR(IF(FIND(BX$2,$C315)&gt;=1,IF(INDIRECT($B315&amp;"!"&amp;"AH"&amp;$A315)="","",INDIRECT($B315&amp;"!"&amp;"AH"&amp;$A315)),0),""))</f>
        <v/>
      </c>
      <c r="BY315" s="253" t="str">
        <f t="array" aca="1" ref="BY315" ca="1">IF(BY$2="","",IFERROR(IF(FIND(BY$2,$C315)&gt;=1,IF(INDIRECT($B315&amp;"!"&amp;"AH"&amp;$A315)="","",INDIRECT($B315&amp;"!"&amp;"AH"&amp;$A315)),0),""))</f>
        <v/>
      </c>
      <c r="BZ315" s="253" t="str">
        <f t="array" aca="1" ref="BZ315" ca="1">IF(BZ$2="","",IFERROR(IF(FIND(BZ$2,$C315)&gt;=1,IF(INDIRECT($B315&amp;"!"&amp;"AH"&amp;$A315)="","",INDIRECT($B315&amp;"!"&amp;"AH"&amp;$A315)),0),""))</f>
        <v/>
      </c>
      <c r="CA315" s="253" t="str">
        <f t="array" aca="1" ref="CA315" ca="1">IF(CA$2="","",IFERROR(IF(FIND(CA$2,$C315)&gt;=1,IF(INDIRECT($B315&amp;"!"&amp;"AH"&amp;$A315)="","",INDIRECT($B315&amp;"!"&amp;"AH"&amp;$A315)),0),""))</f>
        <v/>
      </c>
      <c r="CB315" s="253" t="str">
        <f t="array" aca="1" ref="CB315" ca="1">IF(CB$2="","",IFERROR(IF(FIND(CB$2,$C315)&gt;=1,IF(INDIRECT($B315&amp;"!"&amp;"AH"&amp;$A315)="","",INDIRECT($B315&amp;"!"&amp;"AH"&amp;$A315)),0),""))</f>
        <v/>
      </c>
      <c r="CC315" s="253" t="str">
        <f t="array" aca="1" ref="CC315" ca="1">IF(CC$2="","",IFERROR(IF(FIND(CC$2,$C315)&gt;=1,IF(INDIRECT($B315&amp;"!"&amp;"AH"&amp;$A315)="","",INDIRECT($B315&amp;"!"&amp;"AH"&amp;$A315)),0),""))</f>
        <v/>
      </c>
      <c r="CD315" s="253" t="str">
        <f t="array" aca="1" ref="CD315" ca="1">IF(CD$2="","",IFERROR(IF(FIND(CD$2,$C315)&gt;=1,IF(INDIRECT($B315&amp;"!"&amp;"AH"&amp;$A315)="","",INDIRECT($B315&amp;"!"&amp;"AH"&amp;$A315)),0),""))</f>
        <v/>
      </c>
      <c r="CE315" s="253" t="str">
        <f t="array" aca="1" ref="CE315" ca="1">IF(CE$2="","",IFERROR(IF(FIND(CE$2,$C315)&gt;=1,IF(INDIRECT($B315&amp;"!"&amp;"AH"&amp;$A315)="","",INDIRECT($B315&amp;"!"&amp;"AH"&amp;$A315)),0),""))</f>
        <v/>
      </c>
      <c r="CF315" s="253" t="str">
        <f t="array" aca="1" ref="CF315" ca="1">IF(CF$2="","",IFERROR(IF(FIND(CF$2,$C315)&gt;=1,IF(INDIRECT($B315&amp;"!"&amp;"AH"&amp;$A315)="","",INDIRECT($B315&amp;"!"&amp;"AH"&amp;$A315)),0),""))</f>
        <v/>
      </c>
      <c r="CG315" s="253" t="str">
        <f t="array" aca="1" ref="CG315" ca="1">IF(CG$2="","",IFERROR(IF(FIND(CG$2,$C315)&gt;=1,IF(INDIRECT($B315&amp;"!"&amp;"AH"&amp;$A315)="","",INDIRECT($B315&amp;"!"&amp;"AH"&amp;$A315)),0),""))</f>
        <v/>
      </c>
      <c r="CH315" s="253" t="str">
        <f t="array" aca="1" ref="CH315" ca="1">IF(CH$2="","",IFERROR(IF(FIND(CH$2,$C315)&gt;=1,IF(INDIRECT($B315&amp;"!"&amp;"AH"&amp;$A315)="","",INDIRECT($B315&amp;"!"&amp;"AH"&amp;$A315)),0),""))</f>
        <v/>
      </c>
      <c r="CI315" s="253" t="str">
        <f t="array" aca="1" ref="CI315" ca="1">IF(CI$2="","",IFERROR(IF(FIND(CI$2,$C315)&gt;=1,IF(INDIRECT($B315&amp;"!"&amp;"AH"&amp;$A315)="","",INDIRECT($B315&amp;"!"&amp;"AH"&amp;$A315)),0),""))</f>
        <v/>
      </c>
      <c r="CJ315" s="253" t="str">
        <f t="array" aca="1" ref="CJ315" ca="1">IF(CJ$2="","",IFERROR(IF(FIND(CJ$2,$C315)&gt;=1,IF(INDIRECT($B315&amp;"!"&amp;"AH"&amp;$A315)="","",INDIRECT($B315&amp;"!"&amp;"AH"&amp;$A315)),0),""))</f>
        <v/>
      </c>
      <c r="CK315" s="253" t="str">
        <f t="array" aca="1" ref="CK315" ca="1">IF(CK$2="","",IFERROR(IF(FIND(CK$2,$C315)&gt;=1,IF(INDIRECT($B315&amp;"!"&amp;"AH"&amp;$A315)="","",INDIRECT($B315&amp;"!"&amp;"AH"&amp;$A315)),0),""))</f>
        <v/>
      </c>
      <c r="CL315" s="253" t="str">
        <f t="array" aca="1" ref="CL315" ca="1">IF(CL$2="","",IFERROR(IF(FIND(CL$2,$C315)&gt;=1,IF(INDIRECT($B315&amp;"!"&amp;"AH"&amp;$A315)="","",INDIRECT($B315&amp;"!"&amp;"AH"&amp;$A315)),0),""))</f>
        <v/>
      </c>
      <c r="CO315" s="2" t="str">
        <f t="shared" ca="1" si="231"/>
        <v/>
      </c>
      <c r="CP315" s="253" t="str">
        <f t="array" aca="1" ref="CP315" ca="1">IF(CP$2="","",IFERROR(IF(FIND(CP$2,$C315)&gt;=1,INDIRECT($B315&amp;"!"&amp;"AG"&amp;$A315),0),""))</f>
        <v/>
      </c>
      <c r="CQ315" s="253" t="str">
        <f t="array" aca="1" ref="CQ315" ca="1">IF(CQ$2="","",IFERROR(IF(FIND(CQ$2,$C315)&gt;=1,INDIRECT($B315&amp;"!"&amp;"AG"&amp;$A315),0),""))</f>
        <v/>
      </c>
      <c r="CR315" s="253" t="str">
        <f t="array" aca="1" ref="CR315" ca="1">IF(CR$2="","",IFERROR(IF(FIND(CR$2,$C315)&gt;=1,INDIRECT($B315&amp;"!"&amp;"AG"&amp;$A315),0),""))</f>
        <v/>
      </c>
      <c r="CS315" s="253" t="str">
        <f t="array" aca="1" ref="CS315" ca="1">IF(CS$2="","",IFERROR(IF(FIND(CS$2,$C315)&gt;=1,INDIRECT($B315&amp;"!"&amp;"AG"&amp;$A315),0),""))</f>
        <v/>
      </c>
      <c r="CV315" s="2" t="str">
        <f t="shared" ca="1" si="232"/>
        <v/>
      </c>
      <c r="CW315" s="253" t="str">
        <f t="array" aca="1" ref="CW315" ca="1">IF(CW$2="","",IFERROR(IF(FIND(CW$2,$C315)&gt;=1,IF(INDIRECT($B315&amp;"!"&amp;"AH"&amp;$A315)="","",INDIRECT($B315&amp;"!"&amp;"AH"&amp;$A315)&amp;" "),0),""))</f>
        <v/>
      </c>
      <c r="CX315" s="253" t="str">
        <f t="array" aca="1" ref="CX315" ca="1">IF(CX$2="","",IFERROR(IF(FIND(CX$2,$C315)&gt;=1,IF(INDIRECT($B315&amp;"!"&amp;"AH"&amp;$A315)="","",INDIRECT($B315&amp;"!"&amp;"AH"&amp;$A315)&amp;" "),0),""))</f>
        <v/>
      </c>
      <c r="CY315" s="253" t="str">
        <f t="array" aca="1" ref="CY315" ca="1">IF(CY$2="","",IFERROR(IF(FIND(CY$2,$C315)&gt;=1,IF(INDIRECT($B315&amp;"!"&amp;"AH"&amp;$A315)="","",INDIRECT($B315&amp;"!"&amp;"AH"&amp;$A315)&amp;" "),0),""))</f>
        <v/>
      </c>
      <c r="CZ315" s="253" t="str">
        <f t="array" aca="1" ref="CZ315" ca="1">IF(CZ$2="","",IFERROR(IF(FIND(CZ$2,$C315)&gt;=1,IF(INDIRECT($B315&amp;"!"&amp;"AH"&amp;$A315)="","",INDIRECT($B315&amp;"!"&amp;"AH"&amp;$A315)&amp;" "),0),""))</f>
        <v/>
      </c>
      <c r="DC315" s="2" t="str">
        <f t="shared" ca="1" si="233"/>
        <v/>
      </c>
      <c r="DD315" s="253" t="str" cm="1">
        <f t="array" aca="1" ref="DD315" ca="1">IF(DD$2="","",IFERROR(IF(FIND(DD$2,$C315)&gt;=1,INDIRECT($B315&amp;"!"&amp;"AG"&amp;$A315),0),""))</f>
        <v/>
      </c>
      <c r="DE315" s="253" t="str" cm="1">
        <f t="array" aca="1" ref="DE315" ca="1">IF(DE$2="","",IFERROR(IF(FIND(DE$2,$C315)&gt;=1,INDIRECT($B315&amp;"!"&amp;"AG"&amp;$A315),0),""))</f>
        <v/>
      </c>
      <c r="DF315" s="253" t="str" cm="1">
        <f t="array" aca="1" ref="DF315" ca="1">IF(DF$2="","",IFERROR(IF(FIND(DF$2,$C315)&gt;=1,INDIRECT($B315&amp;"!"&amp;"AG"&amp;$A315),0),""))</f>
        <v/>
      </c>
      <c r="DG315" s="253" t="str" cm="1">
        <f t="array" aca="1" ref="DG315" ca="1">IF(DG$2="","",IFERROR(IF(FIND(DG$2,$C315)&gt;=1,INDIRECT($B315&amp;"!"&amp;"AG"&amp;$A315),0),""))</f>
        <v/>
      </c>
      <c r="DH315" s="253" t="str" cm="1">
        <f t="array" aca="1" ref="DH315" ca="1">IF(DH$2="","",IFERROR(IF(FIND(DH$2,$C315)&gt;=1,INDIRECT($B315&amp;"!"&amp;"AG"&amp;$A315),0),""))</f>
        <v/>
      </c>
      <c r="DI315" s="253" t="str" cm="1">
        <f t="array" aca="1" ref="DI315" ca="1">IF(DI$2="","",IFERROR(IF(FIND(DI$2,$C315)&gt;=1,INDIRECT($B315&amp;"!"&amp;"AG"&amp;$A315),0),""))</f>
        <v/>
      </c>
      <c r="DJ315" s="253" t="str" cm="1">
        <f t="array" aca="1" ref="DJ315" ca="1">IF(DJ$2="","",IFERROR(IF(FIND(DJ$2,$C315)&gt;=1,INDIRECT($B315&amp;"!"&amp;"AG"&amp;$A315),0),""))</f>
        <v/>
      </c>
      <c r="DK315" s="253" t="str" cm="1">
        <f t="array" aca="1" ref="DK315" ca="1">IF(DK$2="","",IFERROR(IF(FIND(DK$2,$C315)&gt;=1,INDIRECT($B315&amp;"!"&amp;"AG"&amp;$A315),0),""))</f>
        <v/>
      </c>
      <c r="DL315" s="253" t="str" cm="1">
        <f t="array" aca="1" ref="DL315" ca="1">IF(DL$2="","",IFERROR(IF(FIND(DL$2,$C315)&gt;=1,INDIRECT($B315&amp;"!"&amp;"AG"&amp;$A315),0),""))</f>
        <v/>
      </c>
      <c r="DM315" s="253" t="str" cm="1">
        <f t="array" aca="1" ref="DM315" ca="1">IF(DM$2="","",IFERROR(IF(FIND(DM$2,$C315)&gt;=1,INDIRECT($B315&amp;"!"&amp;"AG"&amp;$A315),0),""))</f>
        <v/>
      </c>
      <c r="DN315" s="253" t="str" cm="1">
        <f t="array" aca="1" ref="DN315" ca="1">IF(DN$2="","",IFERROR(IF(FIND(DN$2,$C315)&gt;=1,INDIRECT($B315&amp;"!"&amp;"AG"&amp;$A315),0),""))</f>
        <v/>
      </c>
      <c r="DO315" s="253" t="str" cm="1">
        <f t="array" aca="1" ref="DO315" ca="1">IF(DO$2="","",IFERROR(IF(FIND(DO$2,$C315)&gt;=1,INDIRECT($B315&amp;"!"&amp;"AG"&amp;$A315),0),""))</f>
        <v/>
      </c>
      <c r="DP315" s="253" t="str" cm="1">
        <f t="array" aca="1" ref="DP315" ca="1">IF(DP$2="","",IFERROR(IF(FIND(DP$2,$C315)&gt;=1,INDIRECT($B315&amp;"!"&amp;"AG"&amp;$A315),0),""))</f>
        <v/>
      </c>
      <c r="DQ315" s="253" t="str" cm="1">
        <f t="array" aca="1" ref="DQ315" ca="1">IF(DQ$2="","",IFERROR(IF(FIND(DQ$2,$C315)&gt;=1,INDIRECT($B315&amp;"!"&amp;"AG"&amp;$A315),0),""))</f>
        <v/>
      </c>
      <c r="DR315" s="253" t="str" cm="1">
        <f t="array" aca="1" ref="DR315" ca="1">IF(DR$2="","",IFERROR(IF(FIND(DR$2,$C315)&gt;=1,INDIRECT($B315&amp;"!"&amp;"AG"&amp;$A315),0),""))</f>
        <v/>
      </c>
      <c r="DS315" s="253" t="str" cm="1">
        <f t="array" aca="1" ref="DS315" ca="1">IF(DS$2="","",IFERROR(IF(FIND(DS$2,$C315)&gt;=1,INDIRECT($B315&amp;"!"&amp;"AG"&amp;$A315),0),""))</f>
        <v/>
      </c>
      <c r="DT315" s="253" t="str" cm="1">
        <f t="array" aca="1" ref="DT315" ca="1">IF(DT$2="","",IFERROR(IF(FIND(DT$2,$C315)&gt;=1,INDIRECT($B315&amp;"!"&amp;"AG"&amp;$A315),0),""))</f>
        <v/>
      </c>
      <c r="DU315" s="253" t="str" cm="1">
        <f t="array" aca="1" ref="DU315" ca="1">IF(DU$2="","",IFERROR(IF(FIND(DU$2,$C315)&gt;=1,INDIRECT($B315&amp;"!"&amp;"AG"&amp;$A315),0),""))</f>
        <v/>
      </c>
      <c r="DV315" s="253" t="str" cm="1">
        <f t="array" aca="1" ref="DV315" ca="1">IF(DV$2="","",IFERROR(IF(FIND(DV$2,$C315)&gt;=1,INDIRECT($B315&amp;"!"&amp;"AG"&amp;$A315),0),""))</f>
        <v/>
      </c>
      <c r="DW315" s="253" t="str" cm="1">
        <f t="array" aca="1" ref="DW315" ca="1">IF(DW$2="","",IFERROR(IF(FIND(DW$2,$C315)&gt;=1,INDIRECT($B315&amp;"!"&amp;"AG"&amp;$A315),0),""))</f>
        <v/>
      </c>
      <c r="DX315" s="253" t="str" cm="1">
        <f t="array" aca="1" ref="DX315" ca="1">IF(DX$2="","",IFERROR(IF(FIND(DX$2,$C315)&gt;=1,INDIRECT($B315&amp;"!"&amp;"AG"&amp;$A315),0),""))</f>
        <v/>
      </c>
      <c r="DY315" s="253" t="str" cm="1">
        <f t="array" aca="1" ref="DY315" ca="1">IF(DY$2="","",IFERROR(IF(FIND(DY$2,$C315)&gt;=1,INDIRECT($B315&amp;"!"&amp;"AG"&amp;$A315),0),""))</f>
        <v/>
      </c>
      <c r="DZ315" s="253" t="str" cm="1">
        <f t="array" aca="1" ref="DZ315" ca="1">IF(DZ$2="","",IFERROR(IF(FIND(DZ$2,$C315)&gt;=1,INDIRECT($B315&amp;"!"&amp;"AG"&amp;$A315),0),""))</f>
        <v/>
      </c>
      <c r="EA315" s="253" t="str" cm="1">
        <f t="array" aca="1" ref="EA315" ca="1">IF(EA$2="","",IFERROR(IF(FIND(EA$2,$C315)&gt;=1,INDIRECT($B315&amp;"!"&amp;"AG"&amp;$A315),0),""))</f>
        <v/>
      </c>
      <c r="EB315" s="253" t="str" cm="1">
        <f t="array" aca="1" ref="EB315" ca="1">IF(EB$2="","",IFERROR(IF(FIND(EB$2,$C315)&gt;=1,INDIRECT($B315&amp;"!"&amp;"AG"&amp;$A315),0),""))</f>
        <v/>
      </c>
      <c r="EC315" s="253" t="str" cm="1">
        <f t="array" aca="1" ref="EC315" ca="1">IF(EC$2="","",IFERROR(IF(FIND(EC$2,$C315)&gt;=1,INDIRECT($B315&amp;"!"&amp;"AG"&amp;$A315),0),""))</f>
        <v/>
      </c>
      <c r="ED315" s="253" t="str" cm="1">
        <f t="array" aca="1" ref="ED315" ca="1">IF(ED$2="","",IFERROR(IF(FIND(ED$2,$C315)&gt;=1,INDIRECT($B315&amp;"!"&amp;"AG"&amp;$A315),0),""))</f>
        <v/>
      </c>
      <c r="EE315" s="253" t="str" cm="1">
        <f t="array" aca="1" ref="EE315" ca="1">IF(EE$2="","",IFERROR(IF(FIND(EE$2,$C315)&gt;=1,INDIRECT($B315&amp;"!"&amp;"AG"&amp;$A315),0),""))</f>
        <v/>
      </c>
      <c r="EF315" s="253" t="str" cm="1">
        <f t="array" aca="1" ref="EF315" ca="1">IF(EF$2="","",IFERROR(IF(FIND(EF$2,$C315)&gt;=1,INDIRECT($B315&amp;"!"&amp;"AG"&amp;$A315),0),""))</f>
        <v/>
      </c>
      <c r="EG315" s="253" t="str" cm="1">
        <f t="array" aca="1" ref="EG315" ca="1">IF(EG$2="","",IFERROR(IF(FIND(EG$2,$C315)&gt;=1,INDIRECT($B315&amp;"!"&amp;"AG"&amp;$A315),0),""))</f>
        <v/>
      </c>
      <c r="EH315" s="253" t="str" cm="1">
        <f t="array" aca="1" ref="EH315" ca="1">IF(EH$2="","",IFERROR(IF(FIND(EH$2,$C315)&gt;=1,INDIRECT($B315&amp;"!"&amp;"AG"&amp;$A315),0),""))</f>
        <v/>
      </c>
      <c r="EI315" s="253" t="str" cm="1">
        <f t="array" aca="1" ref="EI315" ca="1">IF(EI$2="","",IFERROR(IF(FIND(EI$2,$C315)&gt;=1,INDIRECT($B315&amp;"!"&amp;"AG"&amp;$A315),0),""))</f>
        <v/>
      </c>
      <c r="EJ315" s="253" t="str" cm="1">
        <f t="array" aca="1" ref="EJ315" ca="1">IF(EJ$2="","",IFERROR(IF(FIND(EJ$2,$C315)&gt;=1,INDIRECT($B315&amp;"!"&amp;"AG"&amp;$A315),0),""))</f>
        <v/>
      </c>
      <c r="EK315" s="253" t="str" cm="1">
        <f t="array" aca="1" ref="EK315" ca="1">IF(EK$2="","",IFERROR(IF(FIND(EK$2,$C315)&gt;=1,INDIRECT($B315&amp;"!"&amp;"AG"&amp;$A315),0),""))</f>
        <v/>
      </c>
      <c r="EL315" s="253" t="str" cm="1">
        <f t="array" aca="1" ref="EL315" ca="1">IF(EL$2="","",IFERROR(IF(FIND(EL$2,$C315)&gt;=1,INDIRECT($B315&amp;"!"&amp;"AG"&amp;$A315),0),""))</f>
        <v/>
      </c>
      <c r="EM315" s="253" t="str" cm="1">
        <f t="array" aca="1" ref="EM315" ca="1">IF(EM$2="","",IFERROR(IF(FIND(EM$2,$C315)&gt;=1,INDIRECT($B315&amp;"!"&amp;"AG"&amp;$A315),0),""))</f>
        <v/>
      </c>
      <c r="EN315" s="253" t="str" cm="1">
        <f t="array" aca="1" ref="EN315" ca="1">IF(EN$2="","",IFERROR(IF(FIND(EN$2,$C315)&gt;=1,INDIRECT($B315&amp;"!"&amp;"AG"&amp;$A315),0),""))</f>
        <v/>
      </c>
      <c r="EO315" s="253" t="str" cm="1">
        <f t="array" aca="1" ref="EO315" ca="1">IF(EO$2="","",IFERROR(IF(FIND(EO$2,$C315)&gt;=1,INDIRECT($B315&amp;"!"&amp;"AG"&amp;$A315),0),""))</f>
        <v/>
      </c>
      <c r="EP315" s="253" t="str" cm="1">
        <f t="array" aca="1" ref="EP315" ca="1">IF(EP$2="","",IFERROR(IF(FIND(EP$2,$C315)&gt;=1,INDIRECT($B315&amp;"!"&amp;"AG"&amp;$A315),0),""))</f>
        <v/>
      </c>
      <c r="EQ315" s="253" t="str" cm="1">
        <f t="array" aca="1" ref="EQ315" ca="1">IF(EQ$2="","",IFERROR(IF(FIND(EQ$2,$C315)&gt;=1,INDIRECT($B315&amp;"!"&amp;"AG"&amp;$A315),0),""))</f>
        <v/>
      </c>
      <c r="ER315" s="253" t="str" cm="1">
        <f t="array" aca="1" ref="ER315" ca="1">IF(ER$2="","",IFERROR(IF(FIND(ER$2,$C315)&gt;=1,INDIRECT($B315&amp;"!"&amp;"AG"&amp;$A315),0),""))</f>
        <v/>
      </c>
      <c r="ES315" s="253" t="str" cm="1">
        <f t="array" aca="1" ref="ES315" ca="1">IF(ES$2="","",IFERROR(IF(FIND(ES$2,$C315)&gt;=1,INDIRECT($B315&amp;"!"&amp;"AG"&amp;$A315),0),""))</f>
        <v/>
      </c>
      <c r="ET315" s="253" t="str" cm="1">
        <f t="array" aca="1" ref="ET315" ca="1">IF(ET$2="","",IFERROR(IF(FIND(ET$2,$C315)&gt;=1,INDIRECT($B315&amp;"!"&amp;"AG"&amp;$A315),0),""))</f>
        <v/>
      </c>
      <c r="EU315" s="253" t="str" cm="1">
        <f t="array" aca="1" ref="EU315" ca="1">IF(EU$2="","",IFERROR(IF(FIND(EU$2,$C315)&gt;=1,INDIRECT($B315&amp;"!"&amp;"AG"&amp;$A315),0),""))</f>
        <v/>
      </c>
      <c r="EV315" s="253" t="str" cm="1">
        <f t="array" aca="1" ref="EV315" ca="1">IF(EV$2="","",IFERROR(IF(FIND(EV$2,$C315)&gt;=1,INDIRECT($B315&amp;"!"&amp;"AG"&amp;$A315),0),""))</f>
        <v/>
      </c>
    </row>
    <row r="316" spans="1:152" x14ac:dyDescent="0.3">
      <c r="A316" s="252">
        <f t="shared" ca="1" si="269"/>
        <v>38</v>
      </c>
      <c r="B316" s="252" t="str">
        <f t="shared" si="270"/>
        <v>Jun_2024</v>
      </c>
      <c r="C316" s="252" t="str">
        <f t="shared" ca="1" si="268"/>
        <v/>
      </c>
      <c r="D316" s="253" t="str">
        <f t="array" aca="1" ref="D316" ca="1">IF(D$2="","",IFERROR(IF(FIND(D$2,$C316)&gt;=1,INDIRECT($B316&amp;"!"&amp;"AG"&amp;$A316),0),""))</f>
        <v/>
      </c>
      <c r="E316" s="253" t="str">
        <f t="array" aca="1" ref="E316" ca="1">IF(E$2="","",IFERROR(IF(FIND(E$2,$C316)&gt;=1,INDIRECT($B316&amp;"!"&amp;"AG"&amp;$A316),0),""))</f>
        <v/>
      </c>
      <c r="F316" s="253" t="str">
        <f t="array" aca="1" ref="F316" ca="1">IF(F$2="","",IFERROR(IF(FIND(F$2,$C316)&gt;=1,INDIRECT($B316&amp;"!"&amp;"AG"&amp;$A316),0),""))</f>
        <v/>
      </c>
      <c r="G316" s="253" t="str">
        <f t="array" aca="1" ref="G316" ca="1">IF(G$2="","",IFERROR(IF(FIND(G$2,$C316)&gt;=1,INDIRECT($B316&amp;"!"&amp;"AG"&amp;$A316),0),""))</f>
        <v/>
      </c>
      <c r="H316" s="253" t="str">
        <f t="array" aca="1" ref="H316" ca="1">IF(H$2="","",IFERROR(IF(FIND(H$2,$C316)&gt;=1,INDIRECT($B316&amp;"!"&amp;"AG"&amp;$A316),0),""))</f>
        <v/>
      </c>
      <c r="I316" s="253" t="str">
        <f t="array" aca="1" ref="I316" ca="1">IF(I$2="","",IFERROR(IF(FIND(I$2,$C316)&gt;=1,INDIRECT($B316&amp;"!"&amp;"AG"&amp;$A316),0),""))</f>
        <v/>
      </c>
      <c r="J316" s="253" t="str">
        <f t="array" aca="1" ref="J316" ca="1">IF(J$2="","",IFERROR(IF(FIND(J$2,$C316)&gt;=1,INDIRECT($B316&amp;"!"&amp;"AG"&amp;$A316),0),""))</f>
        <v/>
      </c>
      <c r="K316" s="253" t="str">
        <f t="array" aca="1" ref="K316" ca="1">IF(K$2="","",IFERROR(IF(FIND(K$2,$C316)&gt;=1,INDIRECT($B316&amp;"!"&amp;"AG"&amp;$A316),0),""))</f>
        <v/>
      </c>
      <c r="L316" s="253" t="str">
        <f t="array" aca="1" ref="L316" ca="1">IF(L$2="","",IFERROR(IF(FIND(L$2,$C316)&gt;=1,INDIRECT($B316&amp;"!"&amp;"AG"&amp;$A316),0),""))</f>
        <v/>
      </c>
      <c r="M316" s="253" t="str">
        <f t="array" aca="1" ref="M316" ca="1">IF(M$2="","",IFERROR(IF(FIND(M$2,$C316)&gt;=1,INDIRECT($B316&amp;"!"&amp;"AG"&amp;$A316),0),""))</f>
        <v/>
      </c>
      <c r="N316" s="253" t="str">
        <f t="array" aca="1" ref="N316" ca="1">IF(N$2="","",IFERROR(IF(FIND(N$2,$C316)&gt;=1,INDIRECT($B316&amp;"!"&amp;"AG"&amp;$A316),0),""))</f>
        <v/>
      </c>
      <c r="O316" s="253" t="str">
        <f t="array" aca="1" ref="O316" ca="1">IF(O$2="","",IFERROR(IF(FIND(O$2,$C316)&gt;=1,INDIRECT($B316&amp;"!"&amp;"AG"&amp;$A316),0),""))</f>
        <v/>
      </c>
      <c r="P316" s="253" t="str">
        <f t="array" aca="1" ref="P316" ca="1">IF(P$2="","",IFERROR(IF(FIND(P$2,$C316)&gt;=1,INDIRECT($B316&amp;"!"&amp;"AG"&amp;$A316),0),""))</f>
        <v/>
      </c>
      <c r="Q316" s="253" t="str">
        <f t="array" aca="1" ref="Q316" ca="1">IF(Q$2="","",IFERROR(IF(FIND(Q$2,$C316)&gt;=1,INDIRECT($B316&amp;"!"&amp;"AG"&amp;$A316),0),""))</f>
        <v/>
      </c>
      <c r="R316" s="253" t="str">
        <f t="array" aca="1" ref="R316" ca="1">IF(R$2="","",IFERROR(IF(FIND(R$2,$C316)&gt;=1,INDIRECT($B316&amp;"!"&amp;"AG"&amp;$A316),0),""))</f>
        <v/>
      </c>
      <c r="S316" s="253" t="str">
        <f t="array" aca="1" ref="S316" ca="1">IF(S$2="","",IFERROR(IF(FIND(S$2,$C316)&gt;=1,INDIRECT($B316&amp;"!"&amp;"AG"&amp;$A316),0),""))</f>
        <v/>
      </c>
      <c r="T316" s="253" t="str">
        <f t="array" aca="1" ref="T316" ca="1">IF(T$2="","",IFERROR(IF(FIND(T$2,$C316)&gt;=1,INDIRECT($B316&amp;"!"&amp;"AG"&amp;$A316),0),""))</f>
        <v/>
      </c>
      <c r="U316" s="253" t="str">
        <f t="array" aca="1" ref="U316" ca="1">IF(U$2="","",IFERROR(IF(FIND(U$2,$C316)&gt;=1,INDIRECT($B316&amp;"!"&amp;"AG"&amp;$A316),0),""))</f>
        <v/>
      </c>
      <c r="V316" s="253" t="str">
        <f t="array" aca="1" ref="V316" ca="1">IF(V$2="","",IFERROR(IF(FIND(V$2,$C316)&gt;=1,INDIRECT($B316&amp;"!"&amp;"AG"&amp;$A316),0),""))</f>
        <v/>
      </c>
      <c r="W316" s="253" t="str">
        <f t="array" aca="1" ref="W316" ca="1">IF(W$2="","",IFERROR(IF(FIND(W$2,$C316)&gt;=1,INDIRECT($B316&amp;"!"&amp;"AG"&amp;$A316),0),""))</f>
        <v/>
      </c>
      <c r="X316" s="253" t="str">
        <f t="array" aca="1" ref="X316" ca="1">IF(X$2="","",IFERROR(IF(FIND(X$2,$C316)&gt;=1,INDIRECT($B316&amp;"!"&amp;"AG"&amp;$A316),0),""))</f>
        <v/>
      </c>
      <c r="Y316" s="253" t="str">
        <f t="array" aca="1" ref="Y316" ca="1">IF(Y$2="","",IFERROR(IF(FIND(Y$2,$C316)&gt;=1,INDIRECT($B316&amp;"!"&amp;"AG"&amp;$A316),0),""))</f>
        <v/>
      </c>
      <c r="Z316" s="253" t="str">
        <f t="array" aca="1" ref="Z316" ca="1">IF(Z$2="","",IFERROR(IF(FIND(Z$2,$C316)&gt;=1,INDIRECT($B316&amp;"!"&amp;"AG"&amp;$A316),0),""))</f>
        <v/>
      </c>
      <c r="AA316" s="253" t="str">
        <f t="array" aca="1" ref="AA316" ca="1">IF(AA$2="","",IFERROR(IF(FIND(AA$2,$C316)&gt;=1,INDIRECT($B316&amp;"!"&amp;"AG"&amp;$A316),0),""))</f>
        <v/>
      </c>
      <c r="AB316" s="253" t="str">
        <f t="array" aca="1" ref="AB316" ca="1">IF(AB$2="","",IFERROR(IF(FIND(AB$2,$C316)&gt;=1,INDIRECT($B316&amp;"!"&amp;"AG"&amp;$A316),0),""))</f>
        <v/>
      </c>
      <c r="AC316" s="253" t="str">
        <f t="array" aca="1" ref="AC316" ca="1">IF(AC$2="","",IFERROR(IF(FIND(AC$2,$C316)&gt;=1,INDIRECT($B316&amp;"!"&amp;"AG"&amp;$A316),0),""))</f>
        <v/>
      </c>
      <c r="AD316" s="253" t="str">
        <f t="array" aca="1" ref="AD316" ca="1">IF(AD$2="","",IFERROR(IF(FIND(AD$2,$C316)&gt;=1,INDIRECT($B316&amp;"!"&amp;"AG"&amp;$A316),0),""))</f>
        <v/>
      </c>
      <c r="AE316" s="253" t="str">
        <f t="array" aca="1" ref="AE316" ca="1">IF(AE$2="","",IFERROR(IF(FIND(AE$2,$C316)&gt;=1,INDIRECT($B316&amp;"!"&amp;"AG"&amp;$A316),0),""))</f>
        <v/>
      </c>
      <c r="AF316" s="253" t="str">
        <f t="array" aca="1" ref="AF316" ca="1">IF(AF$2="","",IFERROR(IF(FIND(AF$2,$C316)&gt;=1,INDIRECT($B316&amp;"!"&amp;"AG"&amp;$A316),0),""))</f>
        <v/>
      </c>
      <c r="AG316" s="253" t="str">
        <f t="array" aca="1" ref="AG316" ca="1">IF(AG$2="","",IFERROR(IF(FIND(AG$2,$C316)&gt;=1,INDIRECT($B316&amp;"!"&amp;"AG"&amp;$A316),0),""))</f>
        <v/>
      </c>
      <c r="AH316" s="253" t="str">
        <f t="array" aca="1" ref="AH316" ca="1">IF(AH$2="","",IFERROR(IF(FIND(AH$2,$C316)&gt;=1,INDIRECT($B316&amp;"!"&amp;"AG"&amp;$A316),0),""))</f>
        <v/>
      </c>
      <c r="AI316" s="253" t="str">
        <f t="array" aca="1" ref="AI316" ca="1">IF(AI$2="","",IFERROR(IF(FIND(AI$2,$C316)&gt;=1,INDIRECT($B316&amp;"!"&amp;"AG"&amp;$A316),0),""))</f>
        <v/>
      </c>
      <c r="AJ316" s="253" t="str">
        <f t="array" aca="1" ref="AJ316" ca="1">IF(AJ$2="","",IFERROR(IF(FIND(AJ$2,$C316)&gt;=1,INDIRECT($B316&amp;"!"&amp;"AG"&amp;$A316),0),""))</f>
        <v/>
      </c>
      <c r="AK316" s="253" t="str">
        <f t="array" aca="1" ref="AK316" ca="1">IF(AK$2="","",IFERROR(IF(FIND(AK$2,$C316)&gt;=1,INDIRECT($B316&amp;"!"&amp;"AG"&amp;$A316),0),""))</f>
        <v/>
      </c>
      <c r="AL316" s="253" t="str">
        <f t="array" aca="1" ref="AL316" ca="1">IF(AL$2="","",IFERROR(IF(FIND(AL$2,$C316)&gt;=1,INDIRECT($B316&amp;"!"&amp;"AG"&amp;$A316),0),""))</f>
        <v/>
      </c>
      <c r="AM316" s="253" t="str">
        <f t="array" aca="1" ref="AM316" ca="1">IF(AM$2="","",IFERROR(IF(FIND(AM$2,$C316)&gt;=1,INDIRECT($B316&amp;"!"&amp;"AG"&amp;$A316),0),""))</f>
        <v/>
      </c>
      <c r="AN316" s="253" t="str">
        <f t="array" aca="1" ref="AN316" ca="1">IF(AN$2="","",IFERROR(IF(FIND(AN$2,$C316)&gt;=1,INDIRECT($B316&amp;"!"&amp;"AG"&amp;$A316),0),""))</f>
        <v/>
      </c>
      <c r="AO316" s="253" t="str">
        <f t="array" aca="1" ref="AO316" ca="1">IF(AO$2="","",IFERROR(IF(FIND(AO$2,$C316)&gt;=1,INDIRECT($B316&amp;"!"&amp;"AG"&amp;$A316),0),""))</f>
        <v/>
      </c>
      <c r="AP316" s="253" t="str">
        <f t="array" aca="1" ref="AP316" ca="1">IF(AP$2="","",IFERROR(IF(FIND(AP$2,$C316)&gt;=1,INDIRECT($B316&amp;"!"&amp;"AG"&amp;$A316),0),""))</f>
        <v/>
      </c>
      <c r="AQ316" s="253" t="str">
        <f t="array" aca="1" ref="AQ316" ca="1">IF(AQ$2="","",IFERROR(IF(FIND(AQ$2,$C316)&gt;=1,INDIRECT($B316&amp;"!"&amp;"AG"&amp;$A316),0),""))</f>
        <v/>
      </c>
      <c r="AR316" s="253" t="str">
        <f t="array" aca="1" ref="AR316" ca="1">IF(AR$2="","",IFERROR(IF(FIND(AR$2,$C316)&gt;=1,INDIRECT($B316&amp;"!"&amp;"AG"&amp;$A316),0),""))</f>
        <v/>
      </c>
      <c r="AS316" s="253" t="str">
        <f t="array" aca="1" ref="AS316" ca="1">IF(AS$2="","",IFERROR(IF(FIND(AS$2,$C316)&gt;=1,INDIRECT($B316&amp;"!"&amp;"AG"&amp;$A316),0),""))</f>
        <v/>
      </c>
      <c r="AU316" s="254" t="str">
        <f t="array" aca="1" ref="AU316" ca="1">IFERROR(INDIRECT(B316&amp;"!"&amp;"A"&amp;A316),"")</f>
        <v/>
      </c>
      <c r="AV316" s="2" t="str">
        <f t="shared" ca="1" si="229"/>
        <v/>
      </c>
      <c r="AW316" s="253" t="str">
        <f t="array" aca="1" ref="AW316" ca="1">IF(AW$2="","",IFERROR(IF(FIND(AW$2,$C316)&gt;=1,IF(INDIRECT($B316&amp;"!"&amp;"AH"&amp;$A316)="","",INDIRECT($B316&amp;"!"&amp;"AH"&amp;$A316)),0),""))</f>
        <v/>
      </c>
      <c r="AX316" s="253" t="str">
        <f t="array" aca="1" ref="AX316" ca="1">IF(AX$2="","",IFERROR(IF(FIND(AX$2,$C316)&gt;=1,IF(INDIRECT($B316&amp;"!"&amp;"AH"&amp;$A316)="","",INDIRECT($B316&amp;"!"&amp;"AH"&amp;$A316)),0),""))</f>
        <v/>
      </c>
      <c r="AY316" s="253" t="str">
        <f t="array" aca="1" ref="AY316" ca="1">IF(AY$2="","",IFERROR(IF(FIND(AY$2,$C316)&gt;=1,IF(INDIRECT($B316&amp;"!"&amp;"AH"&amp;$A316)="","",INDIRECT($B316&amp;"!"&amp;"AH"&amp;$A316)),0),""))</f>
        <v/>
      </c>
      <c r="AZ316" s="253" t="str">
        <f t="array" aca="1" ref="AZ316" ca="1">IF(AZ$2="","",IFERROR(IF(FIND(AZ$2,$C316)&gt;=1,IF(INDIRECT($B316&amp;"!"&amp;"AH"&amp;$A316)="","",INDIRECT($B316&amp;"!"&amp;"AH"&amp;$A316)),0),""))</f>
        <v/>
      </c>
      <c r="BA316" s="253" t="str">
        <f t="array" aca="1" ref="BA316" ca="1">IF(BA$2="","",IFERROR(IF(FIND(BA$2,$C316)&gt;=1,IF(INDIRECT($B316&amp;"!"&amp;"AH"&amp;$A316)="","",INDIRECT($B316&amp;"!"&amp;"AH"&amp;$A316)),0),""))</f>
        <v/>
      </c>
      <c r="BB316" s="253" t="str">
        <f t="array" aca="1" ref="BB316" ca="1">IF(BB$2="","",IFERROR(IF(FIND(BB$2,$C316)&gt;=1,IF(INDIRECT($B316&amp;"!"&amp;"AH"&amp;$A316)="","",INDIRECT($B316&amp;"!"&amp;"AH"&amp;$A316)),0),""))</f>
        <v/>
      </c>
      <c r="BC316" s="253" t="str">
        <f t="array" aca="1" ref="BC316" ca="1">IF(BC$2="","",IFERROR(IF(FIND(BC$2,$C316)&gt;=1,IF(INDIRECT($B316&amp;"!"&amp;"AH"&amp;$A316)="","",INDIRECT($B316&amp;"!"&amp;"AH"&amp;$A316)),0),""))</f>
        <v/>
      </c>
      <c r="BD316" s="253" t="str">
        <f t="array" aca="1" ref="BD316" ca="1">IF(BD$2="","",IFERROR(IF(FIND(BD$2,$C316)&gt;=1,IF(INDIRECT($B316&amp;"!"&amp;"AH"&amp;$A316)="","",INDIRECT($B316&amp;"!"&amp;"AH"&amp;$A316)),0),""))</f>
        <v/>
      </c>
      <c r="BE316" s="253" t="str">
        <f t="array" aca="1" ref="BE316" ca="1">IF(BE$2="","",IFERROR(IF(FIND(BE$2,$C316)&gt;=1,IF(INDIRECT($B316&amp;"!"&amp;"AH"&amp;$A316)="","",INDIRECT($B316&amp;"!"&amp;"AH"&amp;$A316)),0),""))</f>
        <v/>
      </c>
      <c r="BF316" s="253" t="str">
        <f t="array" aca="1" ref="BF316" ca="1">IF(BF$2="","",IFERROR(IF(FIND(BF$2,$C316)&gt;=1,IF(INDIRECT($B316&amp;"!"&amp;"AH"&amp;$A316)="","",INDIRECT($B316&amp;"!"&amp;"AH"&amp;$A316)),0),""))</f>
        <v/>
      </c>
      <c r="BG316" s="253" t="str">
        <f t="array" aca="1" ref="BG316" ca="1">IF(BG$2="","",IFERROR(IF(FIND(BG$2,$C316)&gt;=1,IF(INDIRECT($B316&amp;"!"&amp;"AH"&amp;$A316)="","",INDIRECT($B316&amp;"!"&amp;"AH"&amp;$A316)),0),""))</f>
        <v/>
      </c>
      <c r="BH316" s="253" t="str">
        <f t="array" aca="1" ref="BH316" ca="1">IF(BH$2="","",IFERROR(IF(FIND(BH$2,$C316)&gt;=1,IF(INDIRECT($B316&amp;"!"&amp;"AH"&amp;$A316)="","",INDIRECT($B316&amp;"!"&amp;"AH"&amp;$A316)),0),""))</f>
        <v/>
      </c>
      <c r="BI316" s="253" t="str">
        <f t="array" aca="1" ref="BI316" ca="1">IF(BI$2="","",IFERROR(IF(FIND(BI$2,$C316)&gt;=1,IF(INDIRECT($B316&amp;"!"&amp;"AH"&amp;$A316)="","",INDIRECT($B316&amp;"!"&amp;"AH"&amp;$A316)),0),""))</f>
        <v/>
      </c>
      <c r="BJ316" s="253" t="str">
        <f t="array" aca="1" ref="BJ316" ca="1">IF(BJ$2="","",IFERROR(IF(FIND(BJ$2,$C316)&gt;=1,IF(INDIRECT($B316&amp;"!"&amp;"AH"&amp;$A316)="","",INDIRECT($B316&amp;"!"&amp;"AH"&amp;$A316)),0),""))</f>
        <v/>
      </c>
      <c r="BK316" s="253" t="str">
        <f t="array" aca="1" ref="BK316" ca="1">IF(BK$2="","",IFERROR(IF(FIND(BK$2,$C316)&gt;=1,IF(INDIRECT($B316&amp;"!"&amp;"AH"&amp;$A316)="","",INDIRECT($B316&amp;"!"&amp;"AH"&amp;$A316)),0),""))</f>
        <v/>
      </c>
      <c r="BL316" s="253" t="str">
        <f t="array" aca="1" ref="BL316" ca="1">IF(BL$2="","",IFERROR(IF(FIND(BL$2,$C316)&gt;=1,IF(INDIRECT($B316&amp;"!"&amp;"AH"&amp;$A316)="","",INDIRECT($B316&amp;"!"&amp;"AH"&amp;$A316)),0),""))</f>
        <v/>
      </c>
      <c r="BM316" s="253" t="str">
        <f t="array" aca="1" ref="BM316" ca="1">IF(BM$2="","",IFERROR(IF(FIND(BM$2,$C316)&gt;=1,IF(INDIRECT($B316&amp;"!"&amp;"AH"&amp;$A316)="","",INDIRECT($B316&amp;"!"&amp;"AH"&amp;$A316)),0),""))</f>
        <v/>
      </c>
      <c r="BN316" s="253" t="str">
        <f t="array" aca="1" ref="BN316" ca="1">IF(BN$2="","",IFERROR(IF(FIND(BN$2,$C316)&gt;=1,IF(INDIRECT($B316&amp;"!"&amp;"AH"&amp;$A316)="","",INDIRECT($B316&amp;"!"&amp;"AH"&amp;$A316)),0),""))</f>
        <v/>
      </c>
      <c r="BO316" s="253" t="str">
        <f t="array" aca="1" ref="BO316" ca="1">IF(BO$2="","",IFERROR(IF(FIND(BO$2,$C316)&gt;=1,IF(INDIRECT($B316&amp;"!"&amp;"AH"&amp;$A316)="","",INDIRECT($B316&amp;"!"&amp;"AH"&amp;$A316)),0),""))</f>
        <v/>
      </c>
      <c r="BP316" s="253" t="str">
        <f t="array" aca="1" ref="BP316" ca="1">IF(BP$2="","",IFERROR(IF(FIND(BP$2,$C316)&gt;=1,IF(INDIRECT($B316&amp;"!"&amp;"AH"&amp;$A316)="","",INDIRECT($B316&amp;"!"&amp;"AH"&amp;$A316)),0),""))</f>
        <v/>
      </c>
      <c r="BQ316" s="253" t="str">
        <f t="array" aca="1" ref="BQ316" ca="1">IF(BQ$2="","",IFERROR(IF(FIND(BQ$2,$C316)&gt;=1,IF(INDIRECT($B316&amp;"!"&amp;"AH"&amp;$A316)="","",INDIRECT($B316&amp;"!"&amp;"AH"&amp;$A316)),0),""))</f>
        <v/>
      </c>
      <c r="BR316" s="253" t="str">
        <f t="array" aca="1" ref="BR316" ca="1">IF(BR$2="","",IFERROR(IF(FIND(BR$2,$C316)&gt;=1,IF(INDIRECT($B316&amp;"!"&amp;"AH"&amp;$A316)="","",INDIRECT($B316&amp;"!"&amp;"AH"&amp;$A316)),0),""))</f>
        <v/>
      </c>
      <c r="BS316" s="253" t="str">
        <f t="array" aca="1" ref="BS316" ca="1">IF(BS$2="","",IFERROR(IF(FIND(BS$2,$C316)&gt;=1,IF(INDIRECT($B316&amp;"!"&amp;"AH"&amp;$A316)="","",INDIRECT($B316&amp;"!"&amp;"AH"&amp;$A316)),0),""))</f>
        <v/>
      </c>
      <c r="BT316" s="253" t="str">
        <f t="array" aca="1" ref="BT316" ca="1">IF(BT$2="","",IFERROR(IF(FIND(BT$2,$C316)&gt;=1,IF(INDIRECT($B316&amp;"!"&amp;"AH"&amp;$A316)="","",INDIRECT($B316&amp;"!"&amp;"AH"&amp;$A316)),0),""))</f>
        <v/>
      </c>
      <c r="BU316" s="253" t="str">
        <f t="array" aca="1" ref="BU316" ca="1">IF(BU$2="","",IFERROR(IF(FIND(BU$2,$C316)&gt;=1,IF(INDIRECT($B316&amp;"!"&amp;"AH"&amp;$A316)="","",INDIRECT($B316&amp;"!"&amp;"AH"&amp;$A316)),0),""))</f>
        <v/>
      </c>
      <c r="BV316" s="253" t="str">
        <f t="array" aca="1" ref="BV316" ca="1">IF(BV$2="","",IFERROR(IF(FIND(BV$2,$C316)&gt;=1,IF(INDIRECT($B316&amp;"!"&amp;"AH"&amp;$A316)="","",INDIRECT($B316&amp;"!"&amp;"AH"&amp;$A316)),0),""))</f>
        <v/>
      </c>
      <c r="BW316" s="253" t="str">
        <f t="array" aca="1" ref="BW316" ca="1">IF(BW$2="","",IFERROR(IF(FIND(BW$2,$C316)&gt;=1,IF(INDIRECT($B316&amp;"!"&amp;"AH"&amp;$A316)="","",INDIRECT($B316&amp;"!"&amp;"AH"&amp;$A316)),0),""))</f>
        <v/>
      </c>
      <c r="BX316" s="253" t="str">
        <f t="array" aca="1" ref="BX316" ca="1">IF(BX$2="","",IFERROR(IF(FIND(BX$2,$C316)&gt;=1,IF(INDIRECT($B316&amp;"!"&amp;"AH"&amp;$A316)="","",INDIRECT($B316&amp;"!"&amp;"AH"&amp;$A316)),0),""))</f>
        <v/>
      </c>
      <c r="BY316" s="253" t="str">
        <f t="array" aca="1" ref="BY316" ca="1">IF(BY$2="","",IFERROR(IF(FIND(BY$2,$C316)&gt;=1,IF(INDIRECT($B316&amp;"!"&amp;"AH"&amp;$A316)="","",INDIRECT($B316&amp;"!"&amp;"AH"&amp;$A316)),0),""))</f>
        <v/>
      </c>
      <c r="BZ316" s="253" t="str">
        <f t="array" aca="1" ref="BZ316" ca="1">IF(BZ$2="","",IFERROR(IF(FIND(BZ$2,$C316)&gt;=1,IF(INDIRECT($B316&amp;"!"&amp;"AH"&amp;$A316)="","",INDIRECT($B316&amp;"!"&amp;"AH"&amp;$A316)),0),""))</f>
        <v/>
      </c>
      <c r="CA316" s="253" t="str">
        <f t="array" aca="1" ref="CA316" ca="1">IF(CA$2="","",IFERROR(IF(FIND(CA$2,$C316)&gt;=1,IF(INDIRECT($B316&amp;"!"&amp;"AH"&amp;$A316)="","",INDIRECT($B316&amp;"!"&amp;"AH"&amp;$A316)),0),""))</f>
        <v/>
      </c>
      <c r="CB316" s="253" t="str">
        <f t="array" aca="1" ref="CB316" ca="1">IF(CB$2="","",IFERROR(IF(FIND(CB$2,$C316)&gt;=1,IF(INDIRECT($B316&amp;"!"&amp;"AH"&amp;$A316)="","",INDIRECT($B316&amp;"!"&amp;"AH"&amp;$A316)),0),""))</f>
        <v/>
      </c>
      <c r="CC316" s="253" t="str">
        <f t="array" aca="1" ref="CC316" ca="1">IF(CC$2="","",IFERROR(IF(FIND(CC$2,$C316)&gt;=1,IF(INDIRECT($B316&amp;"!"&amp;"AH"&amp;$A316)="","",INDIRECT($B316&amp;"!"&amp;"AH"&amp;$A316)),0),""))</f>
        <v/>
      </c>
      <c r="CD316" s="253" t="str">
        <f t="array" aca="1" ref="CD316" ca="1">IF(CD$2="","",IFERROR(IF(FIND(CD$2,$C316)&gt;=1,IF(INDIRECT($B316&amp;"!"&amp;"AH"&amp;$A316)="","",INDIRECT($B316&amp;"!"&amp;"AH"&amp;$A316)),0),""))</f>
        <v/>
      </c>
      <c r="CE316" s="253" t="str">
        <f t="array" aca="1" ref="CE316" ca="1">IF(CE$2="","",IFERROR(IF(FIND(CE$2,$C316)&gt;=1,IF(INDIRECT($B316&amp;"!"&amp;"AH"&amp;$A316)="","",INDIRECT($B316&amp;"!"&amp;"AH"&amp;$A316)),0),""))</f>
        <v/>
      </c>
      <c r="CF316" s="253" t="str">
        <f t="array" aca="1" ref="CF316" ca="1">IF(CF$2="","",IFERROR(IF(FIND(CF$2,$C316)&gt;=1,IF(INDIRECT($B316&amp;"!"&amp;"AH"&amp;$A316)="","",INDIRECT($B316&amp;"!"&amp;"AH"&amp;$A316)),0),""))</f>
        <v/>
      </c>
      <c r="CG316" s="253" t="str">
        <f t="array" aca="1" ref="CG316" ca="1">IF(CG$2="","",IFERROR(IF(FIND(CG$2,$C316)&gt;=1,IF(INDIRECT($B316&amp;"!"&amp;"AH"&amp;$A316)="","",INDIRECT($B316&amp;"!"&amp;"AH"&amp;$A316)),0),""))</f>
        <v/>
      </c>
      <c r="CH316" s="253" t="str">
        <f t="array" aca="1" ref="CH316" ca="1">IF(CH$2="","",IFERROR(IF(FIND(CH$2,$C316)&gt;=1,IF(INDIRECT($B316&amp;"!"&amp;"AH"&amp;$A316)="","",INDIRECT($B316&amp;"!"&amp;"AH"&amp;$A316)),0),""))</f>
        <v/>
      </c>
      <c r="CI316" s="253" t="str">
        <f t="array" aca="1" ref="CI316" ca="1">IF(CI$2="","",IFERROR(IF(FIND(CI$2,$C316)&gt;=1,IF(INDIRECT($B316&amp;"!"&amp;"AH"&amp;$A316)="","",INDIRECT($B316&amp;"!"&amp;"AH"&amp;$A316)),0),""))</f>
        <v/>
      </c>
      <c r="CJ316" s="253" t="str">
        <f t="array" aca="1" ref="CJ316" ca="1">IF(CJ$2="","",IFERROR(IF(FIND(CJ$2,$C316)&gt;=1,IF(INDIRECT($B316&amp;"!"&amp;"AH"&amp;$A316)="","",INDIRECT($B316&amp;"!"&amp;"AH"&amp;$A316)),0),""))</f>
        <v/>
      </c>
      <c r="CK316" s="253" t="str">
        <f t="array" aca="1" ref="CK316" ca="1">IF(CK$2="","",IFERROR(IF(FIND(CK$2,$C316)&gt;=1,IF(INDIRECT($B316&amp;"!"&amp;"AH"&amp;$A316)="","",INDIRECT($B316&amp;"!"&amp;"AH"&amp;$A316)),0),""))</f>
        <v/>
      </c>
      <c r="CL316" s="253" t="str">
        <f t="array" aca="1" ref="CL316" ca="1">IF(CL$2="","",IFERROR(IF(FIND(CL$2,$C316)&gt;=1,IF(INDIRECT($B316&amp;"!"&amp;"AH"&amp;$A316)="","",INDIRECT($B316&amp;"!"&amp;"AH"&amp;$A316)),0),""))</f>
        <v/>
      </c>
      <c r="CO316" s="2" t="str">
        <f t="shared" ca="1" si="231"/>
        <v/>
      </c>
      <c r="CP316" s="253" t="str">
        <f t="array" aca="1" ref="CP316" ca="1">IF(CP$2="","",IFERROR(IF(FIND(CP$2,$C316)&gt;=1,INDIRECT($B316&amp;"!"&amp;"AG"&amp;$A316),0),""))</f>
        <v/>
      </c>
      <c r="CQ316" s="253" t="str">
        <f t="array" aca="1" ref="CQ316" ca="1">IF(CQ$2="","",IFERROR(IF(FIND(CQ$2,$C316)&gt;=1,INDIRECT($B316&amp;"!"&amp;"AG"&amp;$A316),0),""))</f>
        <v/>
      </c>
      <c r="CR316" s="253" t="str">
        <f t="array" aca="1" ref="CR316" ca="1">IF(CR$2="","",IFERROR(IF(FIND(CR$2,$C316)&gt;=1,INDIRECT($B316&amp;"!"&amp;"AG"&amp;$A316),0),""))</f>
        <v/>
      </c>
      <c r="CS316" s="253" t="str">
        <f t="array" aca="1" ref="CS316" ca="1">IF(CS$2="","",IFERROR(IF(FIND(CS$2,$C316)&gt;=1,INDIRECT($B316&amp;"!"&amp;"AG"&amp;$A316),0),""))</f>
        <v/>
      </c>
      <c r="CV316" s="2" t="str">
        <f t="shared" ca="1" si="232"/>
        <v/>
      </c>
      <c r="CW316" s="253" t="str">
        <f t="array" aca="1" ref="CW316" ca="1">IF(CW$2="","",IFERROR(IF(FIND(CW$2,$C316)&gt;=1,IF(INDIRECT($B316&amp;"!"&amp;"AH"&amp;$A316)="","",INDIRECT($B316&amp;"!"&amp;"AH"&amp;$A316)&amp;" "),0),""))</f>
        <v/>
      </c>
      <c r="CX316" s="253" t="str">
        <f t="array" aca="1" ref="CX316" ca="1">IF(CX$2="","",IFERROR(IF(FIND(CX$2,$C316)&gt;=1,IF(INDIRECT($B316&amp;"!"&amp;"AH"&amp;$A316)="","",INDIRECT($B316&amp;"!"&amp;"AH"&amp;$A316)&amp;" "),0),""))</f>
        <v/>
      </c>
      <c r="CY316" s="253" t="str">
        <f t="array" aca="1" ref="CY316" ca="1">IF(CY$2="","",IFERROR(IF(FIND(CY$2,$C316)&gt;=1,IF(INDIRECT($B316&amp;"!"&amp;"AH"&amp;$A316)="","",INDIRECT($B316&amp;"!"&amp;"AH"&amp;$A316)&amp;" "),0),""))</f>
        <v/>
      </c>
      <c r="CZ316" s="253" t="str">
        <f t="array" aca="1" ref="CZ316" ca="1">IF(CZ$2="","",IFERROR(IF(FIND(CZ$2,$C316)&gt;=1,IF(INDIRECT($B316&amp;"!"&amp;"AH"&amp;$A316)="","",INDIRECT($B316&amp;"!"&amp;"AH"&amp;$A316)&amp;" "),0),""))</f>
        <v/>
      </c>
      <c r="DC316" s="2" t="str">
        <f t="shared" ca="1" si="233"/>
        <v/>
      </c>
      <c r="DD316" s="253" t="str" cm="1">
        <f t="array" aca="1" ref="DD316" ca="1">IF(DD$2="","",IFERROR(IF(FIND(DD$2,$C316)&gt;=1,INDIRECT($B316&amp;"!"&amp;"AG"&amp;$A316),0),""))</f>
        <v/>
      </c>
      <c r="DE316" s="253" t="str" cm="1">
        <f t="array" aca="1" ref="DE316" ca="1">IF(DE$2="","",IFERROR(IF(FIND(DE$2,$C316)&gt;=1,INDIRECT($B316&amp;"!"&amp;"AG"&amp;$A316),0),""))</f>
        <v/>
      </c>
      <c r="DF316" s="253" t="str" cm="1">
        <f t="array" aca="1" ref="DF316" ca="1">IF(DF$2="","",IFERROR(IF(FIND(DF$2,$C316)&gt;=1,INDIRECT($B316&amp;"!"&amp;"AG"&amp;$A316),0),""))</f>
        <v/>
      </c>
      <c r="DG316" s="253" t="str" cm="1">
        <f t="array" aca="1" ref="DG316" ca="1">IF(DG$2="","",IFERROR(IF(FIND(DG$2,$C316)&gt;=1,INDIRECT($B316&amp;"!"&amp;"AG"&amp;$A316),0),""))</f>
        <v/>
      </c>
      <c r="DH316" s="253" t="str" cm="1">
        <f t="array" aca="1" ref="DH316" ca="1">IF(DH$2="","",IFERROR(IF(FIND(DH$2,$C316)&gt;=1,INDIRECT($B316&amp;"!"&amp;"AG"&amp;$A316),0),""))</f>
        <v/>
      </c>
      <c r="DI316" s="253" t="str" cm="1">
        <f t="array" aca="1" ref="DI316" ca="1">IF(DI$2="","",IFERROR(IF(FIND(DI$2,$C316)&gt;=1,INDIRECT($B316&amp;"!"&amp;"AG"&amp;$A316),0),""))</f>
        <v/>
      </c>
      <c r="DJ316" s="253" t="str" cm="1">
        <f t="array" aca="1" ref="DJ316" ca="1">IF(DJ$2="","",IFERROR(IF(FIND(DJ$2,$C316)&gt;=1,INDIRECT($B316&amp;"!"&amp;"AG"&amp;$A316),0),""))</f>
        <v/>
      </c>
      <c r="DK316" s="253" t="str" cm="1">
        <f t="array" aca="1" ref="DK316" ca="1">IF(DK$2="","",IFERROR(IF(FIND(DK$2,$C316)&gt;=1,INDIRECT($B316&amp;"!"&amp;"AG"&amp;$A316),0),""))</f>
        <v/>
      </c>
      <c r="DL316" s="253" t="str" cm="1">
        <f t="array" aca="1" ref="DL316" ca="1">IF(DL$2="","",IFERROR(IF(FIND(DL$2,$C316)&gt;=1,INDIRECT($B316&amp;"!"&amp;"AG"&amp;$A316),0),""))</f>
        <v/>
      </c>
      <c r="DM316" s="253" t="str" cm="1">
        <f t="array" aca="1" ref="DM316" ca="1">IF(DM$2="","",IFERROR(IF(FIND(DM$2,$C316)&gt;=1,INDIRECT($B316&amp;"!"&amp;"AG"&amp;$A316),0),""))</f>
        <v/>
      </c>
      <c r="DN316" s="253" t="str" cm="1">
        <f t="array" aca="1" ref="DN316" ca="1">IF(DN$2="","",IFERROR(IF(FIND(DN$2,$C316)&gt;=1,INDIRECT($B316&amp;"!"&amp;"AG"&amp;$A316),0),""))</f>
        <v/>
      </c>
      <c r="DO316" s="253" t="str" cm="1">
        <f t="array" aca="1" ref="DO316" ca="1">IF(DO$2="","",IFERROR(IF(FIND(DO$2,$C316)&gt;=1,INDIRECT($B316&amp;"!"&amp;"AG"&amp;$A316),0),""))</f>
        <v/>
      </c>
      <c r="DP316" s="253" t="str" cm="1">
        <f t="array" aca="1" ref="DP316" ca="1">IF(DP$2="","",IFERROR(IF(FIND(DP$2,$C316)&gt;=1,INDIRECT($B316&amp;"!"&amp;"AG"&amp;$A316),0),""))</f>
        <v/>
      </c>
      <c r="DQ316" s="253" t="str" cm="1">
        <f t="array" aca="1" ref="DQ316" ca="1">IF(DQ$2="","",IFERROR(IF(FIND(DQ$2,$C316)&gt;=1,INDIRECT($B316&amp;"!"&amp;"AG"&amp;$A316),0),""))</f>
        <v/>
      </c>
      <c r="DR316" s="253" t="str" cm="1">
        <f t="array" aca="1" ref="DR316" ca="1">IF(DR$2="","",IFERROR(IF(FIND(DR$2,$C316)&gt;=1,INDIRECT($B316&amp;"!"&amp;"AG"&amp;$A316),0),""))</f>
        <v/>
      </c>
      <c r="DS316" s="253" t="str" cm="1">
        <f t="array" aca="1" ref="DS316" ca="1">IF(DS$2="","",IFERROR(IF(FIND(DS$2,$C316)&gt;=1,INDIRECT($B316&amp;"!"&amp;"AG"&amp;$A316),0),""))</f>
        <v/>
      </c>
      <c r="DT316" s="253" t="str" cm="1">
        <f t="array" aca="1" ref="DT316" ca="1">IF(DT$2="","",IFERROR(IF(FIND(DT$2,$C316)&gt;=1,INDIRECT($B316&amp;"!"&amp;"AG"&amp;$A316),0),""))</f>
        <v/>
      </c>
      <c r="DU316" s="253" t="str" cm="1">
        <f t="array" aca="1" ref="DU316" ca="1">IF(DU$2="","",IFERROR(IF(FIND(DU$2,$C316)&gt;=1,INDIRECT($B316&amp;"!"&amp;"AG"&amp;$A316),0),""))</f>
        <v/>
      </c>
      <c r="DV316" s="253" t="str" cm="1">
        <f t="array" aca="1" ref="DV316" ca="1">IF(DV$2="","",IFERROR(IF(FIND(DV$2,$C316)&gt;=1,INDIRECT($B316&amp;"!"&amp;"AG"&amp;$A316),0),""))</f>
        <v/>
      </c>
      <c r="DW316" s="253" t="str" cm="1">
        <f t="array" aca="1" ref="DW316" ca="1">IF(DW$2="","",IFERROR(IF(FIND(DW$2,$C316)&gt;=1,INDIRECT($B316&amp;"!"&amp;"AG"&amp;$A316),0),""))</f>
        <v/>
      </c>
      <c r="DX316" s="253" t="str" cm="1">
        <f t="array" aca="1" ref="DX316" ca="1">IF(DX$2="","",IFERROR(IF(FIND(DX$2,$C316)&gt;=1,INDIRECT($B316&amp;"!"&amp;"AG"&amp;$A316),0),""))</f>
        <v/>
      </c>
      <c r="DY316" s="253" t="str" cm="1">
        <f t="array" aca="1" ref="DY316" ca="1">IF(DY$2="","",IFERROR(IF(FIND(DY$2,$C316)&gt;=1,INDIRECT($B316&amp;"!"&amp;"AG"&amp;$A316),0),""))</f>
        <v/>
      </c>
      <c r="DZ316" s="253" t="str" cm="1">
        <f t="array" aca="1" ref="DZ316" ca="1">IF(DZ$2="","",IFERROR(IF(FIND(DZ$2,$C316)&gt;=1,INDIRECT($B316&amp;"!"&amp;"AG"&amp;$A316),0),""))</f>
        <v/>
      </c>
      <c r="EA316" s="253" t="str" cm="1">
        <f t="array" aca="1" ref="EA316" ca="1">IF(EA$2="","",IFERROR(IF(FIND(EA$2,$C316)&gt;=1,INDIRECT($B316&amp;"!"&amp;"AG"&amp;$A316),0),""))</f>
        <v/>
      </c>
      <c r="EB316" s="253" t="str" cm="1">
        <f t="array" aca="1" ref="EB316" ca="1">IF(EB$2="","",IFERROR(IF(FIND(EB$2,$C316)&gt;=1,INDIRECT($B316&amp;"!"&amp;"AG"&amp;$A316),0),""))</f>
        <v/>
      </c>
      <c r="EC316" s="253" t="str" cm="1">
        <f t="array" aca="1" ref="EC316" ca="1">IF(EC$2="","",IFERROR(IF(FIND(EC$2,$C316)&gt;=1,INDIRECT($B316&amp;"!"&amp;"AG"&amp;$A316),0),""))</f>
        <v/>
      </c>
      <c r="ED316" s="253" t="str" cm="1">
        <f t="array" aca="1" ref="ED316" ca="1">IF(ED$2="","",IFERROR(IF(FIND(ED$2,$C316)&gt;=1,INDIRECT($B316&amp;"!"&amp;"AG"&amp;$A316),0),""))</f>
        <v/>
      </c>
      <c r="EE316" s="253" t="str" cm="1">
        <f t="array" aca="1" ref="EE316" ca="1">IF(EE$2="","",IFERROR(IF(FIND(EE$2,$C316)&gt;=1,INDIRECT($B316&amp;"!"&amp;"AG"&amp;$A316),0),""))</f>
        <v/>
      </c>
      <c r="EF316" s="253" t="str" cm="1">
        <f t="array" aca="1" ref="EF316" ca="1">IF(EF$2="","",IFERROR(IF(FIND(EF$2,$C316)&gt;=1,INDIRECT($B316&amp;"!"&amp;"AG"&amp;$A316),0),""))</f>
        <v/>
      </c>
      <c r="EG316" s="253" t="str" cm="1">
        <f t="array" aca="1" ref="EG316" ca="1">IF(EG$2="","",IFERROR(IF(FIND(EG$2,$C316)&gt;=1,INDIRECT($B316&amp;"!"&amp;"AG"&amp;$A316),0),""))</f>
        <v/>
      </c>
      <c r="EH316" s="253" t="str" cm="1">
        <f t="array" aca="1" ref="EH316" ca="1">IF(EH$2="","",IFERROR(IF(FIND(EH$2,$C316)&gt;=1,INDIRECT($B316&amp;"!"&amp;"AG"&amp;$A316),0),""))</f>
        <v/>
      </c>
      <c r="EI316" s="253" t="str" cm="1">
        <f t="array" aca="1" ref="EI316" ca="1">IF(EI$2="","",IFERROR(IF(FIND(EI$2,$C316)&gt;=1,INDIRECT($B316&amp;"!"&amp;"AG"&amp;$A316),0),""))</f>
        <v/>
      </c>
      <c r="EJ316" s="253" t="str" cm="1">
        <f t="array" aca="1" ref="EJ316" ca="1">IF(EJ$2="","",IFERROR(IF(FIND(EJ$2,$C316)&gt;=1,INDIRECT($B316&amp;"!"&amp;"AG"&amp;$A316),0),""))</f>
        <v/>
      </c>
      <c r="EK316" s="253" t="str" cm="1">
        <f t="array" aca="1" ref="EK316" ca="1">IF(EK$2="","",IFERROR(IF(FIND(EK$2,$C316)&gt;=1,INDIRECT($B316&amp;"!"&amp;"AG"&amp;$A316),0),""))</f>
        <v/>
      </c>
      <c r="EL316" s="253" t="str" cm="1">
        <f t="array" aca="1" ref="EL316" ca="1">IF(EL$2="","",IFERROR(IF(FIND(EL$2,$C316)&gt;=1,INDIRECT($B316&amp;"!"&amp;"AG"&amp;$A316),0),""))</f>
        <v/>
      </c>
      <c r="EM316" s="253" t="str" cm="1">
        <f t="array" aca="1" ref="EM316" ca="1">IF(EM$2="","",IFERROR(IF(FIND(EM$2,$C316)&gt;=1,INDIRECT($B316&amp;"!"&amp;"AG"&amp;$A316),0),""))</f>
        <v/>
      </c>
      <c r="EN316" s="253" t="str" cm="1">
        <f t="array" aca="1" ref="EN316" ca="1">IF(EN$2="","",IFERROR(IF(FIND(EN$2,$C316)&gt;=1,INDIRECT($B316&amp;"!"&amp;"AG"&amp;$A316),0),""))</f>
        <v/>
      </c>
      <c r="EO316" s="253" t="str" cm="1">
        <f t="array" aca="1" ref="EO316" ca="1">IF(EO$2="","",IFERROR(IF(FIND(EO$2,$C316)&gt;=1,INDIRECT($B316&amp;"!"&amp;"AG"&amp;$A316),0),""))</f>
        <v/>
      </c>
      <c r="EP316" s="253" t="str" cm="1">
        <f t="array" aca="1" ref="EP316" ca="1">IF(EP$2="","",IFERROR(IF(FIND(EP$2,$C316)&gt;=1,INDIRECT($B316&amp;"!"&amp;"AG"&amp;$A316),0),""))</f>
        <v/>
      </c>
      <c r="EQ316" s="253" t="str" cm="1">
        <f t="array" aca="1" ref="EQ316" ca="1">IF(EQ$2="","",IFERROR(IF(FIND(EQ$2,$C316)&gt;=1,INDIRECT($B316&amp;"!"&amp;"AG"&amp;$A316),0),""))</f>
        <v/>
      </c>
      <c r="ER316" s="253" t="str" cm="1">
        <f t="array" aca="1" ref="ER316" ca="1">IF(ER$2="","",IFERROR(IF(FIND(ER$2,$C316)&gt;=1,INDIRECT($B316&amp;"!"&amp;"AG"&amp;$A316),0),""))</f>
        <v/>
      </c>
      <c r="ES316" s="253" t="str" cm="1">
        <f t="array" aca="1" ref="ES316" ca="1">IF(ES$2="","",IFERROR(IF(FIND(ES$2,$C316)&gt;=1,INDIRECT($B316&amp;"!"&amp;"AG"&amp;$A316),0),""))</f>
        <v/>
      </c>
      <c r="ET316" s="253" t="str" cm="1">
        <f t="array" aca="1" ref="ET316" ca="1">IF(ET$2="","",IFERROR(IF(FIND(ET$2,$C316)&gt;=1,INDIRECT($B316&amp;"!"&amp;"AG"&amp;$A316),0),""))</f>
        <v/>
      </c>
      <c r="EU316" s="253" t="str" cm="1">
        <f t="array" aca="1" ref="EU316" ca="1">IF(EU$2="","",IFERROR(IF(FIND(EU$2,$C316)&gt;=1,INDIRECT($B316&amp;"!"&amp;"AG"&amp;$A316),0),""))</f>
        <v/>
      </c>
      <c r="EV316" s="253" t="str" cm="1">
        <f t="array" aca="1" ref="EV316" ca="1">IF(EV$2="","",IFERROR(IF(FIND(EV$2,$C316)&gt;=1,INDIRECT($B316&amp;"!"&amp;"AG"&amp;$A316),0),""))</f>
        <v/>
      </c>
    </row>
    <row r="317" spans="1:152" x14ac:dyDescent="0.3">
      <c r="A317" s="252">
        <f t="shared" ca="1" si="269"/>
        <v>39</v>
      </c>
      <c r="B317" s="252" t="str">
        <f t="shared" si="270"/>
        <v>Jun_2024</v>
      </c>
      <c r="C317" s="252" t="str">
        <f t="shared" ca="1" si="268"/>
        <v/>
      </c>
      <c r="D317" s="253" t="str">
        <f t="array" aca="1" ref="D317" ca="1">IF(D$2="","",IFERROR(IF(FIND(D$2,$C317)&gt;=1,INDIRECT($B317&amp;"!"&amp;"AG"&amp;$A317),0),""))</f>
        <v/>
      </c>
      <c r="E317" s="253" t="str">
        <f t="array" aca="1" ref="E317" ca="1">IF(E$2="","",IFERROR(IF(FIND(E$2,$C317)&gt;=1,INDIRECT($B317&amp;"!"&amp;"AG"&amp;$A317),0),""))</f>
        <v/>
      </c>
      <c r="F317" s="253" t="str">
        <f t="array" aca="1" ref="F317" ca="1">IF(F$2="","",IFERROR(IF(FIND(F$2,$C317)&gt;=1,INDIRECT($B317&amp;"!"&amp;"AG"&amp;$A317),0),""))</f>
        <v/>
      </c>
      <c r="G317" s="253" t="str">
        <f t="array" aca="1" ref="G317" ca="1">IF(G$2="","",IFERROR(IF(FIND(G$2,$C317)&gt;=1,INDIRECT($B317&amp;"!"&amp;"AG"&amp;$A317),0),""))</f>
        <v/>
      </c>
      <c r="H317" s="253" t="str">
        <f t="array" aca="1" ref="H317" ca="1">IF(H$2="","",IFERROR(IF(FIND(H$2,$C317)&gt;=1,INDIRECT($B317&amp;"!"&amp;"AG"&amp;$A317),0),""))</f>
        <v/>
      </c>
      <c r="I317" s="253" t="str">
        <f t="array" aca="1" ref="I317" ca="1">IF(I$2="","",IFERROR(IF(FIND(I$2,$C317)&gt;=1,INDIRECT($B317&amp;"!"&amp;"AG"&amp;$A317),0),""))</f>
        <v/>
      </c>
      <c r="J317" s="253" t="str">
        <f t="array" aca="1" ref="J317" ca="1">IF(J$2="","",IFERROR(IF(FIND(J$2,$C317)&gt;=1,INDIRECT($B317&amp;"!"&amp;"AG"&amp;$A317),0),""))</f>
        <v/>
      </c>
      <c r="K317" s="253" t="str">
        <f t="array" aca="1" ref="K317" ca="1">IF(K$2="","",IFERROR(IF(FIND(K$2,$C317)&gt;=1,INDIRECT($B317&amp;"!"&amp;"AG"&amp;$A317),0),""))</f>
        <v/>
      </c>
      <c r="L317" s="253" t="str">
        <f t="array" aca="1" ref="L317" ca="1">IF(L$2="","",IFERROR(IF(FIND(L$2,$C317)&gt;=1,INDIRECT($B317&amp;"!"&amp;"AG"&amp;$A317),0),""))</f>
        <v/>
      </c>
      <c r="M317" s="253" t="str">
        <f t="array" aca="1" ref="M317" ca="1">IF(M$2="","",IFERROR(IF(FIND(M$2,$C317)&gt;=1,INDIRECT($B317&amp;"!"&amp;"AG"&amp;$A317),0),""))</f>
        <v/>
      </c>
      <c r="N317" s="253" t="str">
        <f t="array" aca="1" ref="N317" ca="1">IF(N$2="","",IFERROR(IF(FIND(N$2,$C317)&gt;=1,INDIRECT($B317&amp;"!"&amp;"AG"&amp;$A317),0),""))</f>
        <v/>
      </c>
      <c r="O317" s="253" t="str">
        <f t="array" aca="1" ref="O317" ca="1">IF(O$2="","",IFERROR(IF(FIND(O$2,$C317)&gt;=1,INDIRECT($B317&amp;"!"&amp;"AG"&amp;$A317),0),""))</f>
        <v/>
      </c>
      <c r="P317" s="253" t="str">
        <f t="array" aca="1" ref="P317" ca="1">IF(P$2="","",IFERROR(IF(FIND(P$2,$C317)&gt;=1,INDIRECT($B317&amp;"!"&amp;"AG"&amp;$A317),0),""))</f>
        <v/>
      </c>
      <c r="Q317" s="253" t="str">
        <f t="array" aca="1" ref="Q317" ca="1">IF(Q$2="","",IFERROR(IF(FIND(Q$2,$C317)&gt;=1,INDIRECT($B317&amp;"!"&amp;"AG"&amp;$A317),0),""))</f>
        <v/>
      </c>
      <c r="R317" s="253" t="str">
        <f t="array" aca="1" ref="R317" ca="1">IF(R$2="","",IFERROR(IF(FIND(R$2,$C317)&gt;=1,INDIRECT($B317&amp;"!"&amp;"AG"&amp;$A317),0),""))</f>
        <v/>
      </c>
      <c r="S317" s="253" t="str">
        <f t="array" aca="1" ref="S317" ca="1">IF(S$2="","",IFERROR(IF(FIND(S$2,$C317)&gt;=1,INDIRECT($B317&amp;"!"&amp;"AG"&amp;$A317),0),""))</f>
        <v/>
      </c>
      <c r="T317" s="253" t="str">
        <f t="array" aca="1" ref="T317" ca="1">IF(T$2="","",IFERROR(IF(FIND(T$2,$C317)&gt;=1,INDIRECT($B317&amp;"!"&amp;"AG"&amp;$A317),0),""))</f>
        <v/>
      </c>
      <c r="U317" s="253" t="str">
        <f t="array" aca="1" ref="U317" ca="1">IF(U$2="","",IFERROR(IF(FIND(U$2,$C317)&gt;=1,INDIRECT($B317&amp;"!"&amp;"AG"&amp;$A317),0),""))</f>
        <v/>
      </c>
      <c r="V317" s="253" t="str">
        <f t="array" aca="1" ref="V317" ca="1">IF(V$2="","",IFERROR(IF(FIND(V$2,$C317)&gt;=1,INDIRECT($B317&amp;"!"&amp;"AG"&amp;$A317),0),""))</f>
        <v/>
      </c>
      <c r="W317" s="253" t="str">
        <f t="array" aca="1" ref="W317" ca="1">IF(W$2="","",IFERROR(IF(FIND(W$2,$C317)&gt;=1,INDIRECT($B317&amp;"!"&amp;"AG"&amp;$A317),0),""))</f>
        <v/>
      </c>
      <c r="X317" s="253" t="str">
        <f t="array" aca="1" ref="X317" ca="1">IF(X$2="","",IFERROR(IF(FIND(X$2,$C317)&gt;=1,INDIRECT($B317&amp;"!"&amp;"AG"&amp;$A317),0),""))</f>
        <v/>
      </c>
      <c r="Y317" s="253" t="str">
        <f t="array" aca="1" ref="Y317" ca="1">IF(Y$2="","",IFERROR(IF(FIND(Y$2,$C317)&gt;=1,INDIRECT($B317&amp;"!"&amp;"AG"&amp;$A317),0),""))</f>
        <v/>
      </c>
      <c r="Z317" s="253" t="str">
        <f t="array" aca="1" ref="Z317" ca="1">IF(Z$2="","",IFERROR(IF(FIND(Z$2,$C317)&gt;=1,INDIRECT($B317&amp;"!"&amp;"AG"&amp;$A317),0),""))</f>
        <v/>
      </c>
      <c r="AA317" s="253" t="str">
        <f t="array" aca="1" ref="AA317" ca="1">IF(AA$2="","",IFERROR(IF(FIND(AA$2,$C317)&gt;=1,INDIRECT($B317&amp;"!"&amp;"AG"&amp;$A317),0),""))</f>
        <v/>
      </c>
      <c r="AB317" s="253" t="str">
        <f t="array" aca="1" ref="AB317" ca="1">IF(AB$2="","",IFERROR(IF(FIND(AB$2,$C317)&gt;=1,INDIRECT($B317&amp;"!"&amp;"AG"&amp;$A317),0),""))</f>
        <v/>
      </c>
      <c r="AC317" s="253" t="str">
        <f t="array" aca="1" ref="AC317" ca="1">IF(AC$2="","",IFERROR(IF(FIND(AC$2,$C317)&gt;=1,INDIRECT($B317&amp;"!"&amp;"AG"&amp;$A317),0),""))</f>
        <v/>
      </c>
      <c r="AD317" s="253" t="str">
        <f t="array" aca="1" ref="AD317" ca="1">IF(AD$2="","",IFERROR(IF(FIND(AD$2,$C317)&gt;=1,INDIRECT($B317&amp;"!"&amp;"AG"&amp;$A317),0),""))</f>
        <v/>
      </c>
      <c r="AE317" s="253" t="str">
        <f t="array" aca="1" ref="AE317" ca="1">IF(AE$2="","",IFERROR(IF(FIND(AE$2,$C317)&gt;=1,INDIRECT($B317&amp;"!"&amp;"AG"&amp;$A317),0),""))</f>
        <v/>
      </c>
      <c r="AF317" s="253" t="str">
        <f t="array" aca="1" ref="AF317" ca="1">IF(AF$2="","",IFERROR(IF(FIND(AF$2,$C317)&gt;=1,INDIRECT($B317&amp;"!"&amp;"AG"&amp;$A317),0),""))</f>
        <v/>
      </c>
      <c r="AG317" s="253" t="str">
        <f t="array" aca="1" ref="AG317" ca="1">IF(AG$2="","",IFERROR(IF(FIND(AG$2,$C317)&gt;=1,INDIRECT($B317&amp;"!"&amp;"AG"&amp;$A317),0),""))</f>
        <v/>
      </c>
      <c r="AH317" s="253" t="str">
        <f t="array" aca="1" ref="AH317" ca="1">IF(AH$2="","",IFERROR(IF(FIND(AH$2,$C317)&gt;=1,INDIRECT($B317&amp;"!"&amp;"AG"&amp;$A317),0),""))</f>
        <v/>
      </c>
      <c r="AI317" s="253" t="str">
        <f t="array" aca="1" ref="AI317" ca="1">IF(AI$2="","",IFERROR(IF(FIND(AI$2,$C317)&gt;=1,INDIRECT($B317&amp;"!"&amp;"AG"&amp;$A317),0),""))</f>
        <v/>
      </c>
      <c r="AJ317" s="253" t="str">
        <f t="array" aca="1" ref="AJ317" ca="1">IF(AJ$2="","",IFERROR(IF(FIND(AJ$2,$C317)&gt;=1,INDIRECT($B317&amp;"!"&amp;"AG"&amp;$A317),0),""))</f>
        <v/>
      </c>
      <c r="AK317" s="253" t="str">
        <f t="array" aca="1" ref="AK317" ca="1">IF(AK$2="","",IFERROR(IF(FIND(AK$2,$C317)&gt;=1,INDIRECT($B317&amp;"!"&amp;"AG"&amp;$A317),0),""))</f>
        <v/>
      </c>
      <c r="AL317" s="253" t="str">
        <f t="array" aca="1" ref="AL317" ca="1">IF(AL$2="","",IFERROR(IF(FIND(AL$2,$C317)&gt;=1,INDIRECT($B317&amp;"!"&amp;"AG"&amp;$A317),0),""))</f>
        <v/>
      </c>
      <c r="AM317" s="253" t="str">
        <f t="array" aca="1" ref="AM317" ca="1">IF(AM$2="","",IFERROR(IF(FIND(AM$2,$C317)&gt;=1,INDIRECT($B317&amp;"!"&amp;"AG"&amp;$A317),0),""))</f>
        <v/>
      </c>
      <c r="AN317" s="253" t="str">
        <f t="array" aca="1" ref="AN317" ca="1">IF(AN$2="","",IFERROR(IF(FIND(AN$2,$C317)&gt;=1,INDIRECT($B317&amp;"!"&amp;"AG"&amp;$A317),0),""))</f>
        <v/>
      </c>
      <c r="AO317" s="253" t="str">
        <f t="array" aca="1" ref="AO317" ca="1">IF(AO$2="","",IFERROR(IF(FIND(AO$2,$C317)&gt;=1,INDIRECT($B317&amp;"!"&amp;"AG"&amp;$A317),0),""))</f>
        <v/>
      </c>
      <c r="AP317" s="253" t="str">
        <f t="array" aca="1" ref="AP317" ca="1">IF(AP$2="","",IFERROR(IF(FIND(AP$2,$C317)&gt;=1,INDIRECT($B317&amp;"!"&amp;"AG"&amp;$A317),0),""))</f>
        <v/>
      </c>
      <c r="AQ317" s="253" t="str">
        <f t="array" aca="1" ref="AQ317" ca="1">IF(AQ$2="","",IFERROR(IF(FIND(AQ$2,$C317)&gt;=1,INDIRECT($B317&amp;"!"&amp;"AG"&amp;$A317),0),""))</f>
        <v/>
      </c>
      <c r="AR317" s="253" t="str">
        <f t="array" aca="1" ref="AR317" ca="1">IF(AR$2="","",IFERROR(IF(FIND(AR$2,$C317)&gt;=1,INDIRECT($B317&amp;"!"&amp;"AG"&amp;$A317),0),""))</f>
        <v/>
      </c>
      <c r="AS317" s="253" t="str">
        <f t="array" aca="1" ref="AS317" ca="1">IF(AS$2="","",IFERROR(IF(FIND(AS$2,$C317)&gt;=1,INDIRECT($B317&amp;"!"&amp;"AG"&amp;$A317),0),""))</f>
        <v/>
      </c>
      <c r="AU317" s="254" t="str">
        <f t="array" aca="1" ref="AU317" ca="1">IFERROR(INDIRECT(B317&amp;"!"&amp;"A"&amp;A317),"")</f>
        <v/>
      </c>
      <c r="AV317" s="2" t="str">
        <f t="shared" ca="1" si="229"/>
        <v/>
      </c>
      <c r="AW317" s="253" t="str">
        <f t="array" aca="1" ref="AW317" ca="1">IF(AW$2="","",IFERROR(IF(FIND(AW$2,$C317)&gt;=1,IF(INDIRECT($B317&amp;"!"&amp;"AH"&amp;$A317)="","",INDIRECT($B317&amp;"!"&amp;"AH"&amp;$A317)),0),""))</f>
        <v/>
      </c>
      <c r="AX317" s="253" t="str">
        <f t="array" aca="1" ref="AX317" ca="1">IF(AX$2="","",IFERROR(IF(FIND(AX$2,$C317)&gt;=1,IF(INDIRECT($B317&amp;"!"&amp;"AH"&amp;$A317)="","",INDIRECT($B317&amp;"!"&amp;"AH"&amp;$A317)),0),""))</f>
        <v/>
      </c>
      <c r="AY317" s="253" t="str">
        <f t="array" aca="1" ref="AY317" ca="1">IF(AY$2="","",IFERROR(IF(FIND(AY$2,$C317)&gt;=1,IF(INDIRECT($B317&amp;"!"&amp;"AH"&amp;$A317)="","",INDIRECT($B317&amp;"!"&amp;"AH"&amp;$A317)),0),""))</f>
        <v/>
      </c>
      <c r="AZ317" s="253" t="str">
        <f t="array" aca="1" ref="AZ317" ca="1">IF(AZ$2="","",IFERROR(IF(FIND(AZ$2,$C317)&gt;=1,IF(INDIRECT($B317&amp;"!"&amp;"AH"&amp;$A317)="","",INDIRECT($B317&amp;"!"&amp;"AH"&amp;$A317)),0),""))</f>
        <v/>
      </c>
      <c r="BA317" s="253" t="str">
        <f t="array" aca="1" ref="BA317" ca="1">IF(BA$2="","",IFERROR(IF(FIND(BA$2,$C317)&gt;=1,IF(INDIRECT($B317&amp;"!"&amp;"AH"&amp;$A317)="","",INDIRECT($B317&amp;"!"&amp;"AH"&amp;$A317)),0),""))</f>
        <v/>
      </c>
      <c r="BB317" s="253" t="str">
        <f t="array" aca="1" ref="BB317" ca="1">IF(BB$2="","",IFERROR(IF(FIND(BB$2,$C317)&gt;=1,IF(INDIRECT($B317&amp;"!"&amp;"AH"&amp;$A317)="","",INDIRECT($B317&amp;"!"&amp;"AH"&amp;$A317)),0),""))</f>
        <v/>
      </c>
      <c r="BC317" s="253" t="str">
        <f t="array" aca="1" ref="BC317" ca="1">IF(BC$2="","",IFERROR(IF(FIND(BC$2,$C317)&gt;=1,IF(INDIRECT($B317&amp;"!"&amp;"AH"&amp;$A317)="","",INDIRECT($B317&amp;"!"&amp;"AH"&amp;$A317)),0),""))</f>
        <v/>
      </c>
      <c r="BD317" s="253" t="str">
        <f t="array" aca="1" ref="BD317" ca="1">IF(BD$2="","",IFERROR(IF(FIND(BD$2,$C317)&gt;=1,IF(INDIRECT($B317&amp;"!"&amp;"AH"&amp;$A317)="","",INDIRECT($B317&amp;"!"&amp;"AH"&amp;$A317)),0),""))</f>
        <v/>
      </c>
      <c r="BE317" s="253" t="str">
        <f t="array" aca="1" ref="BE317" ca="1">IF(BE$2="","",IFERROR(IF(FIND(BE$2,$C317)&gt;=1,IF(INDIRECT($B317&amp;"!"&amp;"AH"&amp;$A317)="","",INDIRECT($B317&amp;"!"&amp;"AH"&amp;$A317)),0),""))</f>
        <v/>
      </c>
      <c r="BF317" s="253" t="str">
        <f t="array" aca="1" ref="BF317" ca="1">IF(BF$2="","",IFERROR(IF(FIND(BF$2,$C317)&gt;=1,IF(INDIRECT($B317&amp;"!"&amp;"AH"&amp;$A317)="","",INDIRECT($B317&amp;"!"&amp;"AH"&amp;$A317)),0),""))</f>
        <v/>
      </c>
      <c r="BG317" s="253" t="str">
        <f t="array" aca="1" ref="BG317" ca="1">IF(BG$2="","",IFERROR(IF(FIND(BG$2,$C317)&gt;=1,IF(INDIRECT($B317&amp;"!"&amp;"AH"&amp;$A317)="","",INDIRECT($B317&amp;"!"&amp;"AH"&amp;$A317)),0),""))</f>
        <v/>
      </c>
      <c r="BH317" s="253" t="str">
        <f t="array" aca="1" ref="BH317" ca="1">IF(BH$2="","",IFERROR(IF(FIND(BH$2,$C317)&gt;=1,IF(INDIRECT($B317&amp;"!"&amp;"AH"&amp;$A317)="","",INDIRECT($B317&amp;"!"&amp;"AH"&amp;$A317)),0),""))</f>
        <v/>
      </c>
      <c r="BI317" s="253" t="str">
        <f t="array" aca="1" ref="BI317" ca="1">IF(BI$2="","",IFERROR(IF(FIND(BI$2,$C317)&gt;=1,IF(INDIRECT($B317&amp;"!"&amp;"AH"&amp;$A317)="","",INDIRECT($B317&amp;"!"&amp;"AH"&amp;$A317)),0),""))</f>
        <v/>
      </c>
      <c r="BJ317" s="253" t="str">
        <f t="array" aca="1" ref="BJ317" ca="1">IF(BJ$2="","",IFERROR(IF(FIND(BJ$2,$C317)&gt;=1,IF(INDIRECT($B317&amp;"!"&amp;"AH"&amp;$A317)="","",INDIRECT($B317&amp;"!"&amp;"AH"&amp;$A317)),0),""))</f>
        <v/>
      </c>
      <c r="BK317" s="253" t="str">
        <f t="array" aca="1" ref="BK317" ca="1">IF(BK$2="","",IFERROR(IF(FIND(BK$2,$C317)&gt;=1,IF(INDIRECT($B317&amp;"!"&amp;"AH"&amp;$A317)="","",INDIRECT($B317&amp;"!"&amp;"AH"&amp;$A317)),0),""))</f>
        <v/>
      </c>
      <c r="BL317" s="253" t="str">
        <f t="array" aca="1" ref="BL317" ca="1">IF(BL$2="","",IFERROR(IF(FIND(BL$2,$C317)&gt;=1,IF(INDIRECT($B317&amp;"!"&amp;"AH"&amp;$A317)="","",INDIRECT($B317&amp;"!"&amp;"AH"&amp;$A317)),0),""))</f>
        <v/>
      </c>
      <c r="BM317" s="253" t="str">
        <f t="array" aca="1" ref="BM317" ca="1">IF(BM$2="","",IFERROR(IF(FIND(BM$2,$C317)&gt;=1,IF(INDIRECT($B317&amp;"!"&amp;"AH"&amp;$A317)="","",INDIRECT($B317&amp;"!"&amp;"AH"&amp;$A317)),0),""))</f>
        <v/>
      </c>
      <c r="BN317" s="253" t="str">
        <f t="array" aca="1" ref="BN317" ca="1">IF(BN$2="","",IFERROR(IF(FIND(BN$2,$C317)&gt;=1,IF(INDIRECT($B317&amp;"!"&amp;"AH"&amp;$A317)="","",INDIRECT($B317&amp;"!"&amp;"AH"&amp;$A317)),0),""))</f>
        <v/>
      </c>
      <c r="BO317" s="253" t="str">
        <f t="array" aca="1" ref="BO317" ca="1">IF(BO$2="","",IFERROR(IF(FIND(BO$2,$C317)&gt;=1,IF(INDIRECT($B317&amp;"!"&amp;"AH"&amp;$A317)="","",INDIRECT($B317&amp;"!"&amp;"AH"&amp;$A317)),0),""))</f>
        <v/>
      </c>
      <c r="BP317" s="253" t="str">
        <f t="array" aca="1" ref="BP317" ca="1">IF(BP$2="","",IFERROR(IF(FIND(BP$2,$C317)&gt;=1,IF(INDIRECT($B317&amp;"!"&amp;"AH"&amp;$A317)="","",INDIRECT($B317&amp;"!"&amp;"AH"&amp;$A317)),0),""))</f>
        <v/>
      </c>
      <c r="BQ317" s="253" t="str">
        <f t="array" aca="1" ref="BQ317" ca="1">IF(BQ$2="","",IFERROR(IF(FIND(BQ$2,$C317)&gt;=1,IF(INDIRECT($B317&amp;"!"&amp;"AH"&amp;$A317)="","",INDIRECT($B317&amp;"!"&amp;"AH"&amp;$A317)),0),""))</f>
        <v/>
      </c>
      <c r="BR317" s="253" t="str">
        <f t="array" aca="1" ref="BR317" ca="1">IF(BR$2="","",IFERROR(IF(FIND(BR$2,$C317)&gt;=1,IF(INDIRECT($B317&amp;"!"&amp;"AH"&amp;$A317)="","",INDIRECT($B317&amp;"!"&amp;"AH"&amp;$A317)),0),""))</f>
        <v/>
      </c>
      <c r="BS317" s="253" t="str">
        <f t="array" aca="1" ref="BS317" ca="1">IF(BS$2="","",IFERROR(IF(FIND(BS$2,$C317)&gt;=1,IF(INDIRECT($B317&amp;"!"&amp;"AH"&amp;$A317)="","",INDIRECT($B317&amp;"!"&amp;"AH"&amp;$A317)),0),""))</f>
        <v/>
      </c>
      <c r="BT317" s="253" t="str">
        <f t="array" aca="1" ref="BT317" ca="1">IF(BT$2="","",IFERROR(IF(FIND(BT$2,$C317)&gt;=1,IF(INDIRECT($B317&amp;"!"&amp;"AH"&amp;$A317)="","",INDIRECT($B317&amp;"!"&amp;"AH"&amp;$A317)),0),""))</f>
        <v/>
      </c>
      <c r="BU317" s="253" t="str">
        <f t="array" aca="1" ref="BU317" ca="1">IF(BU$2="","",IFERROR(IF(FIND(BU$2,$C317)&gt;=1,IF(INDIRECT($B317&amp;"!"&amp;"AH"&amp;$A317)="","",INDIRECT($B317&amp;"!"&amp;"AH"&amp;$A317)),0),""))</f>
        <v/>
      </c>
      <c r="BV317" s="253" t="str">
        <f t="array" aca="1" ref="BV317" ca="1">IF(BV$2="","",IFERROR(IF(FIND(BV$2,$C317)&gt;=1,IF(INDIRECT($B317&amp;"!"&amp;"AH"&amp;$A317)="","",INDIRECT($B317&amp;"!"&amp;"AH"&amp;$A317)),0),""))</f>
        <v/>
      </c>
      <c r="BW317" s="253" t="str">
        <f t="array" aca="1" ref="BW317" ca="1">IF(BW$2="","",IFERROR(IF(FIND(BW$2,$C317)&gt;=1,IF(INDIRECT($B317&amp;"!"&amp;"AH"&amp;$A317)="","",INDIRECT($B317&amp;"!"&amp;"AH"&amp;$A317)),0),""))</f>
        <v/>
      </c>
      <c r="BX317" s="253" t="str">
        <f t="array" aca="1" ref="BX317" ca="1">IF(BX$2="","",IFERROR(IF(FIND(BX$2,$C317)&gt;=1,IF(INDIRECT($B317&amp;"!"&amp;"AH"&amp;$A317)="","",INDIRECT($B317&amp;"!"&amp;"AH"&amp;$A317)),0),""))</f>
        <v/>
      </c>
      <c r="BY317" s="253" t="str">
        <f t="array" aca="1" ref="BY317" ca="1">IF(BY$2="","",IFERROR(IF(FIND(BY$2,$C317)&gt;=1,IF(INDIRECT($B317&amp;"!"&amp;"AH"&amp;$A317)="","",INDIRECT($B317&amp;"!"&amp;"AH"&amp;$A317)),0),""))</f>
        <v/>
      </c>
      <c r="BZ317" s="253" t="str">
        <f t="array" aca="1" ref="BZ317" ca="1">IF(BZ$2="","",IFERROR(IF(FIND(BZ$2,$C317)&gt;=1,IF(INDIRECT($B317&amp;"!"&amp;"AH"&amp;$A317)="","",INDIRECT($B317&amp;"!"&amp;"AH"&amp;$A317)),0),""))</f>
        <v/>
      </c>
      <c r="CA317" s="253" t="str">
        <f t="array" aca="1" ref="CA317" ca="1">IF(CA$2="","",IFERROR(IF(FIND(CA$2,$C317)&gt;=1,IF(INDIRECT($B317&amp;"!"&amp;"AH"&amp;$A317)="","",INDIRECT($B317&amp;"!"&amp;"AH"&amp;$A317)),0),""))</f>
        <v/>
      </c>
      <c r="CB317" s="253" t="str">
        <f t="array" aca="1" ref="CB317" ca="1">IF(CB$2="","",IFERROR(IF(FIND(CB$2,$C317)&gt;=1,IF(INDIRECT($B317&amp;"!"&amp;"AH"&amp;$A317)="","",INDIRECT($B317&amp;"!"&amp;"AH"&amp;$A317)),0),""))</f>
        <v/>
      </c>
      <c r="CC317" s="253" t="str">
        <f t="array" aca="1" ref="CC317" ca="1">IF(CC$2="","",IFERROR(IF(FIND(CC$2,$C317)&gt;=1,IF(INDIRECT($B317&amp;"!"&amp;"AH"&amp;$A317)="","",INDIRECT($B317&amp;"!"&amp;"AH"&amp;$A317)),0),""))</f>
        <v/>
      </c>
      <c r="CD317" s="253" t="str">
        <f t="array" aca="1" ref="CD317" ca="1">IF(CD$2="","",IFERROR(IF(FIND(CD$2,$C317)&gt;=1,IF(INDIRECT($B317&amp;"!"&amp;"AH"&amp;$A317)="","",INDIRECT($B317&amp;"!"&amp;"AH"&amp;$A317)),0),""))</f>
        <v/>
      </c>
      <c r="CE317" s="253" t="str">
        <f t="array" aca="1" ref="CE317" ca="1">IF(CE$2="","",IFERROR(IF(FIND(CE$2,$C317)&gt;=1,IF(INDIRECT($B317&amp;"!"&amp;"AH"&amp;$A317)="","",INDIRECT($B317&amp;"!"&amp;"AH"&amp;$A317)),0),""))</f>
        <v/>
      </c>
      <c r="CF317" s="253" t="str">
        <f t="array" aca="1" ref="CF317" ca="1">IF(CF$2="","",IFERROR(IF(FIND(CF$2,$C317)&gt;=1,IF(INDIRECT($B317&amp;"!"&amp;"AH"&amp;$A317)="","",INDIRECT($B317&amp;"!"&amp;"AH"&amp;$A317)),0),""))</f>
        <v/>
      </c>
      <c r="CG317" s="253" t="str">
        <f t="array" aca="1" ref="CG317" ca="1">IF(CG$2="","",IFERROR(IF(FIND(CG$2,$C317)&gt;=1,IF(INDIRECT($B317&amp;"!"&amp;"AH"&amp;$A317)="","",INDIRECT($B317&amp;"!"&amp;"AH"&amp;$A317)),0),""))</f>
        <v/>
      </c>
      <c r="CH317" s="253" t="str">
        <f t="array" aca="1" ref="CH317" ca="1">IF(CH$2="","",IFERROR(IF(FIND(CH$2,$C317)&gt;=1,IF(INDIRECT($B317&amp;"!"&amp;"AH"&amp;$A317)="","",INDIRECT($B317&amp;"!"&amp;"AH"&amp;$A317)),0),""))</f>
        <v/>
      </c>
      <c r="CI317" s="253" t="str">
        <f t="array" aca="1" ref="CI317" ca="1">IF(CI$2="","",IFERROR(IF(FIND(CI$2,$C317)&gt;=1,IF(INDIRECT($B317&amp;"!"&amp;"AH"&amp;$A317)="","",INDIRECT($B317&amp;"!"&amp;"AH"&amp;$A317)),0),""))</f>
        <v/>
      </c>
      <c r="CJ317" s="253" t="str">
        <f t="array" aca="1" ref="CJ317" ca="1">IF(CJ$2="","",IFERROR(IF(FIND(CJ$2,$C317)&gt;=1,IF(INDIRECT($B317&amp;"!"&amp;"AH"&amp;$A317)="","",INDIRECT($B317&amp;"!"&amp;"AH"&amp;$A317)),0),""))</f>
        <v/>
      </c>
      <c r="CK317" s="253" t="str">
        <f t="array" aca="1" ref="CK317" ca="1">IF(CK$2="","",IFERROR(IF(FIND(CK$2,$C317)&gt;=1,IF(INDIRECT($B317&amp;"!"&amp;"AH"&amp;$A317)="","",INDIRECT($B317&amp;"!"&amp;"AH"&amp;$A317)),0),""))</f>
        <v/>
      </c>
      <c r="CL317" s="253" t="str">
        <f t="array" aca="1" ref="CL317" ca="1">IF(CL$2="","",IFERROR(IF(FIND(CL$2,$C317)&gt;=1,IF(INDIRECT($B317&amp;"!"&amp;"AH"&amp;$A317)="","",INDIRECT($B317&amp;"!"&amp;"AH"&amp;$A317)),0),""))</f>
        <v/>
      </c>
      <c r="CO317" s="2" t="str">
        <f t="shared" ca="1" si="231"/>
        <v/>
      </c>
      <c r="CP317" s="253" t="str">
        <f t="array" aca="1" ref="CP317" ca="1">IF(CP$2="","",IFERROR(IF(FIND(CP$2,$C317)&gt;=1,INDIRECT($B317&amp;"!"&amp;"AG"&amp;$A317),0),""))</f>
        <v/>
      </c>
      <c r="CQ317" s="253" t="str">
        <f t="array" aca="1" ref="CQ317" ca="1">IF(CQ$2="","",IFERROR(IF(FIND(CQ$2,$C317)&gt;=1,INDIRECT($B317&amp;"!"&amp;"AG"&amp;$A317),0),""))</f>
        <v/>
      </c>
      <c r="CR317" s="253" t="str">
        <f t="array" aca="1" ref="CR317" ca="1">IF(CR$2="","",IFERROR(IF(FIND(CR$2,$C317)&gt;=1,INDIRECT($B317&amp;"!"&amp;"AG"&amp;$A317),0),""))</f>
        <v/>
      </c>
      <c r="CS317" s="253" t="str">
        <f t="array" aca="1" ref="CS317" ca="1">IF(CS$2="","",IFERROR(IF(FIND(CS$2,$C317)&gt;=1,INDIRECT($B317&amp;"!"&amp;"AG"&amp;$A317),0),""))</f>
        <v/>
      </c>
      <c r="CV317" s="2" t="str">
        <f t="shared" ca="1" si="232"/>
        <v/>
      </c>
      <c r="CW317" s="253" t="str">
        <f t="array" aca="1" ref="CW317" ca="1">IF(CW$2="","",IFERROR(IF(FIND(CW$2,$C317)&gt;=1,IF(INDIRECT($B317&amp;"!"&amp;"AH"&amp;$A317)="","",INDIRECT($B317&amp;"!"&amp;"AH"&amp;$A317)&amp;" "),0),""))</f>
        <v/>
      </c>
      <c r="CX317" s="253" t="str">
        <f t="array" aca="1" ref="CX317" ca="1">IF(CX$2="","",IFERROR(IF(FIND(CX$2,$C317)&gt;=1,IF(INDIRECT($B317&amp;"!"&amp;"AH"&amp;$A317)="","",INDIRECT($B317&amp;"!"&amp;"AH"&amp;$A317)&amp;" "),0),""))</f>
        <v/>
      </c>
      <c r="CY317" s="253" t="str">
        <f t="array" aca="1" ref="CY317" ca="1">IF(CY$2="","",IFERROR(IF(FIND(CY$2,$C317)&gt;=1,IF(INDIRECT($B317&amp;"!"&amp;"AH"&amp;$A317)="","",INDIRECT($B317&amp;"!"&amp;"AH"&amp;$A317)&amp;" "),0),""))</f>
        <v/>
      </c>
      <c r="CZ317" s="253" t="str">
        <f t="array" aca="1" ref="CZ317" ca="1">IF(CZ$2="","",IFERROR(IF(FIND(CZ$2,$C317)&gt;=1,IF(INDIRECT($B317&amp;"!"&amp;"AH"&amp;$A317)="","",INDIRECT($B317&amp;"!"&amp;"AH"&amp;$A317)&amp;" "),0),""))</f>
        <v/>
      </c>
      <c r="DC317" s="2" t="str">
        <f t="shared" ca="1" si="233"/>
        <v/>
      </c>
      <c r="DD317" s="253" t="str" cm="1">
        <f t="array" aca="1" ref="DD317" ca="1">IF(DD$2="","",IFERROR(IF(FIND(DD$2,$C317)&gt;=1,INDIRECT($B317&amp;"!"&amp;"AG"&amp;$A317),0),""))</f>
        <v/>
      </c>
      <c r="DE317" s="253" t="str" cm="1">
        <f t="array" aca="1" ref="DE317" ca="1">IF(DE$2="","",IFERROR(IF(FIND(DE$2,$C317)&gt;=1,INDIRECT($B317&amp;"!"&amp;"AG"&amp;$A317),0),""))</f>
        <v/>
      </c>
      <c r="DF317" s="253" t="str" cm="1">
        <f t="array" aca="1" ref="DF317" ca="1">IF(DF$2="","",IFERROR(IF(FIND(DF$2,$C317)&gt;=1,INDIRECT($B317&amp;"!"&amp;"AG"&amp;$A317),0),""))</f>
        <v/>
      </c>
      <c r="DG317" s="253" t="str" cm="1">
        <f t="array" aca="1" ref="DG317" ca="1">IF(DG$2="","",IFERROR(IF(FIND(DG$2,$C317)&gt;=1,INDIRECT($B317&amp;"!"&amp;"AG"&amp;$A317),0),""))</f>
        <v/>
      </c>
      <c r="DH317" s="253" t="str" cm="1">
        <f t="array" aca="1" ref="DH317" ca="1">IF(DH$2="","",IFERROR(IF(FIND(DH$2,$C317)&gt;=1,INDIRECT($B317&amp;"!"&amp;"AG"&amp;$A317),0),""))</f>
        <v/>
      </c>
      <c r="DI317" s="253" t="str" cm="1">
        <f t="array" aca="1" ref="DI317" ca="1">IF(DI$2="","",IFERROR(IF(FIND(DI$2,$C317)&gt;=1,INDIRECT($B317&amp;"!"&amp;"AG"&amp;$A317),0),""))</f>
        <v/>
      </c>
      <c r="DJ317" s="253" t="str" cm="1">
        <f t="array" aca="1" ref="DJ317" ca="1">IF(DJ$2="","",IFERROR(IF(FIND(DJ$2,$C317)&gt;=1,INDIRECT($B317&amp;"!"&amp;"AG"&amp;$A317),0),""))</f>
        <v/>
      </c>
      <c r="DK317" s="253" t="str" cm="1">
        <f t="array" aca="1" ref="DK317" ca="1">IF(DK$2="","",IFERROR(IF(FIND(DK$2,$C317)&gt;=1,INDIRECT($B317&amp;"!"&amp;"AG"&amp;$A317),0),""))</f>
        <v/>
      </c>
      <c r="DL317" s="253" t="str" cm="1">
        <f t="array" aca="1" ref="DL317" ca="1">IF(DL$2="","",IFERROR(IF(FIND(DL$2,$C317)&gt;=1,INDIRECT($B317&amp;"!"&amp;"AG"&amp;$A317),0),""))</f>
        <v/>
      </c>
      <c r="DM317" s="253" t="str" cm="1">
        <f t="array" aca="1" ref="DM317" ca="1">IF(DM$2="","",IFERROR(IF(FIND(DM$2,$C317)&gt;=1,INDIRECT($B317&amp;"!"&amp;"AG"&amp;$A317),0),""))</f>
        <v/>
      </c>
      <c r="DN317" s="253" t="str" cm="1">
        <f t="array" aca="1" ref="DN317" ca="1">IF(DN$2="","",IFERROR(IF(FIND(DN$2,$C317)&gt;=1,INDIRECT($B317&amp;"!"&amp;"AG"&amp;$A317),0),""))</f>
        <v/>
      </c>
      <c r="DO317" s="253" t="str" cm="1">
        <f t="array" aca="1" ref="DO317" ca="1">IF(DO$2="","",IFERROR(IF(FIND(DO$2,$C317)&gt;=1,INDIRECT($B317&amp;"!"&amp;"AG"&amp;$A317),0),""))</f>
        <v/>
      </c>
      <c r="DP317" s="253" t="str" cm="1">
        <f t="array" aca="1" ref="DP317" ca="1">IF(DP$2="","",IFERROR(IF(FIND(DP$2,$C317)&gt;=1,INDIRECT($B317&amp;"!"&amp;"AG"&amp;$A317),0),""))</f>
        <v/>
      </c>
      <c r="DQ317" s="253" t="str" cm="1">
        <f t="array" aca="1" ref="DQ317" ca="1">IF(DQ$2="","",IFERROR(IF(FIND(DQ$2,$C317)&gt;=1,INDIRECT($B317&amp;"!"&amp;"AG"&amp;$A317),0),""))</f>
        <v/>
      </c>
      <c r="DR317" s="253" t="str" cm="1">
        <f t="array" aca="1" ref="DR317" ca="1">IF(DR$2="","",IFERROR(IF(FIND(DR$2,$C317)&gt;=1,INDIRECT($B317&amp;"!"&amp;"AG"&amp;$A317),0),""))</f>
        <v/>
      </c>
      <c r="DS317" s="253" t="str" cm="1">
        <f t="array" aca="1" ref="DS317" ca="1">IF(DS$2="","",IFERROR(IF(FIND(DS$2,$C317)&gt;=1,INDIRECT($B317&amp;"!"&amp;"AG"&amp;$A317),0),""))</f>
        <v/>
      </c>
      <c r="DT317" s="253" t="str" cm="1">
        <f t="array" aca="1" ref="DT317" ca="1">IF(DT$2="","",IFERROR(IF(FIND(DT$2,$C317)&gt;=1,INDIRECT($B317&amp;"!"&amp;"AG"&amp;$A317),0),""))</f>
        <v/>
      </c>
      <c r="DU317" s="253" t="str" cm="1">
        <f t="array" aca="1" ref="DU317" ca="1">IF(DU$2="","",IFERROR(IF(FIND(DU$2,$C317)&gt;=1,INDIRECT($B317&amp;"!"&amp;"AG"&amp;$A317),0),""))</f>
        <v/>
      </c>
      <c r="DV317" s="253" t="str" cm="1">
        <f t="array" aca="1" ref="DV317" ca="1">IF(DV$2="","",IFERROR(IF(FIND(DV$2,$C317)&gt;=1,INDIRECT($B317&amp;"!"&amp;"AG"&amp;$A317),0),""))</f>
        <v/>
      </c>
      <c r="DW317" s="253" t="str" cm="1">
        <f t="array" aca="1" ref="DW317" ca="1">IF(DW$2="","",IFERROR(IF(FIND(DW$2,$C317)&gt;=1,INDIRECT($B317&amp;"!"&amp;"AG"&amp;$A317),0),""))</f>
        <v/>
      </c>
      <c r="DX317" s="253" t="str" cm="1">
        <f t="array" aca="1" ref="DX317" ca="1">IF(DX$2="","",IFERROR(IF(FIND(DX$2,$C317)&gt;=1,INDIRECT($B317&amp;"!"&amp;"AG"&amp;$A317),0),""))</f>
        <v/>
      </c>
      <c r="DY317" s="253" t="str" cm="1">
        <f t="array" aca="1" ref="DY317" ca="1">IF(DY$2="","",IFERROR(IF(FIND(DY$2,$C317)&gt;=1,INDIRECT($B317&amp;"!"&amp;"AG"&amp;$A317),0),""))</f>
        <v/>
      </c>
      <c r="DZ317" s="253" t="str" cm="1">
        <f t="array" aca="1" ref="DZ317" ca="1">IF(DZ$2="","",IFERROR(IF(FIND(DZ$2,$C317)&gt;=1,INDIRECT($B317&amp;"!"&amp;"AG"&amp;$A317),0),""))</f>
        <v/>
      </c>
      <c r="EA317" s="253" t="str" cm="1">
        <f t="array" aca="1" ref="EA317" ca="1">IF(EA$2="","",IFERROR(IF(FIND(EA$2,$C317)&gt;=1,INDIRECT($B317&amp;"!"&amp;"AG"&amp;$A317),0),""))</f>
        <v/>
      </c>
      <c r="EB317" s="253" t="str" cm="1">
        <f t="array" aca="1" ref="EB317" ca="1">IF(EB$2="","",IFERROR(IF(FIND(EB$2,$C317)&gt;=1,INDIRECT($B317&amp;"!"&amp;"AG"&amp;$A317),0),""))</f>
        <v/>
      </c>
      <c r="EC317" s="253" t="str" cm="1">
        <f t="array" aca="1" ref="EC317" ca="1">IF(EC$2="","",IFERROR(IF(FIND(EC$2,$C317)&gt;=1,INDIRECT($B317&amp;"!"&amp;"AG"&amp;$A317),0),""))</f>
        <v/>
      </c>
      <c r="ED317" s="253" t="str" cm="1">
        <f t="array" aca="1" ref="ED317" ca="1">IF(ED$2="","",IFERROR(IF(FIND(ED$2,$C317)&gt;=1,INDIRECT($B317&amp;"!"&amp;"AG"&amp;$A317),0),""))</f>
        <v/>
      </c>
      <c r="EE317" s="253" t="str" cm="1">
        <f t="array" aca="1" ref="EE317" ca="1">IF(EE$2="","",IFERROR(IF(FIND(EE$2,$C317)&gt;=1,INDIRECT($B317&amp;"!"&amp;"AG"&amp;$A317),0),""))</f>
        <v/>
      </c>
      <c r="EF317" s="253" t="str" cm="1">
        <f t="array" aca="1" ref="EF317" ca="1">IF(EF$2="","",IFERROR(IF(FIND(EF$2,$C317)&gt;=1,INDIRECT($B317&amp;"!"&amp;"AG"&amp;$A317),0),""))</f>
        <v/>
      </c>
      <c r="EG317" s="253" t="str" cm="1">
        <f t="array" aca="1" ref="EG317" ca="1">IF(EG$2="","",IFERROR(IF(FIND(EG$2,$C317)&gt;=1,INDIRECT($B317&amp;"!"&amp;"AG"&amp;$A317),0),""))</f>
        <v/>
      </c>
      <c r="EH317" s="253" t="str" cm="1">
        <f t="array" aca="1" ref="EH317" ca="1">IF(EH$2="","",IFERROR(IF(FIND(EH$2,$C317)&gt;=1,INDIRECT($B317&amp;"!"&amp;"AG"&amp;$A317),0),""))</f>
        <v/>
      </c>
      <c r="EI317" s="253" t="str" cm="1">
        <f t="array" aca="1" ref="EI317" ca="1">IF(EI$2="","",IFERROR(IF(FIND(EI$2,$C317)&gt;=1,INDIRECT($B317&amp;"!"&amp;"AG"&amp;$A317),0),""))</f>
        <v/>
      </c>
      <c r="EJ317" s="253" t="str" cm="1">
        <f t="array" aca="1" ref="EJ317" ca="1">IF(EJ$2="","",IFERROR(IF(FIND(EJ$2,$C317)&gt;=1,INDIRECT($B317&amp;"!"&amp;"AG"&amp;$A317),0),""))</f>
        <v/>
      </c>
      <c r="EK317" s="253" t="str" cm="1">
        <f t="array" aca="1" ref="EK317" ca="1">IF(EK$2="","",IFERROR(IF(FIND(EK$2,$C317)&gt;=1,INDIRECT($B317&amp;"!"&amp;"AG"&amp;$A317),0),""))</f>
        <v/>
      </c>
      <c r="EL317" s="253" t="str" cm="1">
        <f t="array" aca="1" ref="EL317" ca="1">IF(EL$2="","",IFERROR(IF(FIND(EL$2,$C317)&gt;=1,INDIRECT($B317&amp;"!"&amp;"AG"&amp;$A317),0),""))</f>
        <v/>
      </c>
      <c r="EM317" s="253" t="str" cm="1">
        <f t="array" aca="1" ref="EM317" ca="1">IF(EM$2="","",IFERROR(IF(FIND(EM$2,$C317)&gt;=1,INDIRECT($B317&amp;"!"&amp;"AG"&amp;$A317),0),""))</f>
        <v/>
      </c>
      <c r="EN317" s="253" t="str" cm="1">
        <f t="array" aca="1" ref="EN317" ca="1">IF(EN$2="","",IFERROR(IF(FIND(EN$2,$C317)&gt;=1,INDIRECT($B317&amp;"!"&amp;"AG"&amp;$A317),0),""))</f>
        <v/>
      </c>
      <c r="EO317" s="253" t="str" cm="1">
        <f t="array" aca="1" ref="EO317" ca="1">IF(EO$2="","",IFERROR(IF(FIND(EO$2,$C317)&gt;=1,INDIRECT($B317&amp;"!"&amp;"AG"&amp;$A317),0),""))</f>
        <v/>
      </c>
      <c r="EP317" s="253" t="str" cm="1">
        <f t="array" aca="1" ref="EP317" ca="1">IF(EP$2="","",IFERROR(IF(FIND(EP$2,$C317)&gt;=1,INDIRECT($B317&amp;"!"&amp;"AG"&amp;$A317),0),""))</f>
        <v/>
      </c>
      <c r="EQ317" s="253" t="str" cm="1">
        <f t="array" aca="1" ref="EQ317" ca="1">IF(EQ$2="","",IFERROR(IF(FIND(EQ$2,$C317)&gt;=1,INDIRECT($B317&amp;"!"&amp;"AG"&amp;$A317),0),""))</f>
        <v/>
      </c>
      <c r="ER317" s="253" t="str" cm="1">
        <f t="array" aca="1" ref="ER317" ca="1">IF(ER$2="","",IFERROR(IF(FIND(ER$2,$C317)&gt;=1,INDIRECT($B317&amp;"!"&amp;"AG"&amp;$A317),0),""))</f>
        <v/>
      </c>
      <c r="ES317" s="253" t="str" cm="1">
        <f t="array" aca="1" ref="ES317" ca="1">IF(ES$2="","",IFERROR(IF(FIND(ES$2,$C317)&gt;=1,INDIRECT($B317&amp;"!"&amp;"AG"&amp;$A317),0),""))</f>
        <v/>
      </c>
      <c r="ET317" s="253" t="str" cm="1">
        <f t="array" aca="1" ref="ET317" ca="1">IF(ET$2="","",IFERROR(IF(FIND(ET$2,$C317)&gt;=1,INDIRECT($B317&amp;"!"&amp;"AG"&amp;$A317),0),""))</f>
        <v/>
      </c>
      <c r="EU317" s="253" t="str" cm="1">
        <f t="array" aca="1" ref="EU317" ca="1">IF(EU$2="","",IFERROR(IF(FIND(EU$2,$C317)&gt;=1,INDIRECT($B317&amp;"!"&amp;"AG"&amp;$A317),0),""))</f>
        <v/>
      </c>
      <c r="EV317" s="253" t="str" cm="1">
        <f t="array" aca="1" ref="EV317" ca="1">IF(EV$2="","",IFERROR(IF(FIND(EV$2,$C317)&gt;=1,INDIRECT($B317&amp;"!"&amp;"AG"&amp;$A317),0),""))</f>
        <v/>
      </c>
    </row>
    <row r="318" spans="1:152" x14ac:dyDescent="0.3">
      <c r="A318" s="252">
        <f t="shared" ca="1" si="269"/>
        <v>40</v>
      </c>
      <c r="B318" s="252" t="str">
        <f t="shared" si="270"/>
        <v>Jun_2024</v>
      </c>
      <c r="C318" s="252" t="str">
        <f t="shared" ca="1" si="268"/>
        <v/>
      </c>
      <c r="D318" s="253" t="str">
        <f t="array" aca="1" ref="D318" ca="1">IF(D$2="","",IFERROR(IF(FIND(D$2,$C318)&gt;=1,INDIRECT($B318&amp;"!"&amp;"AG"&amp;$A318),0),""))</f>
        <v/>
      </c>
      <c r="E318" s="253" t="str">
        <f t="array" aca="1" ref="E318" ca="1">IF(E$2="","",IFERROR(IF(FIND(E$2,$C318)&gt;=1,INDIRECT($B318&amp;"!"&amp;"AG"&amp;$A318),0),""))</f>
        <v/>
      </c>
      <c r="F318" s="253" t="str">
        <f t="array" aca="1" ref="F318" ca="1">IF(F$2="","",IFERROR(IF(FIND(F$2,$C318)&gt;=1,INDIRECT($B318&amp;"!"&amp;"AG"&amp;$A318),0),""))</f>
        <v/>
      </c>
      <c r="G318" s="253" t="str">
        <f t="array" aca="1" ref="G318" ca="1">IF(G$2="","",IFERROR(IF(FIND(G$2,$C318)&gt;=1,INDIRECT($B318&amp;"!"&amp;"AG"&amp;$A318),0),""))</f>
        <v/>
      </c>
      <c r="H318" s="253" t="str">
        <f t="array" aca="1" ref="H318" ca="1">IF(H$2="","",IFERROR(IF(FIND(H$2,$C318)&gt;=1,INDIRECT($B318&amp;"!"&amp;"AG"&amp;$A318),0),""))</f>
        <v/>
      </c>
      <c r="I318" s="253" t="str">
        <f t="array" aca="1" ref="I318" ca="1">IF(I$2="","",IFERROR(IF(FIND(I$2,$C318)&gt;=1,INDIRECT($B318&amp;"!"&amp;"AG"&amp;$A318),0),""))</f>
        <v/>
      </c>
      <c r="J318" s="253" t="str">
        <f t="array" aca="1" ref="J318" ca="1">IF(J$2="","",IFERROR(IF(FIND(J$2,$C318)&gt;=1,INDIRECT($B318&amp;"!"&amp;"AG"&amp;$A318),0),""))</f>
        <v/>
      </c>
      <c r="K318" s="253" t="str">
        <f t="array" aca="1" ref="K318" ca="1">IF(K$2="","",IFERROR(IF(FIND(K$2,$C318)&gt;=1,INDIRECT($B318&amp;"!"&amp;"AG"&amp;$A318),0),""))</f>
        <v/>
      </c>
      <c r="L318" s="253" t="str">
        <f t="array" aca="1" ref="L318" ca="1">IF(L$2="","",IFERROR(IF(FIND(L$2,$C318)&gt;=1,INDIRECT($B318&amp;"!"&amp;"AG"&amp;$A318),0),""))</f>
        <v/>
      </c>
      <c r="M318" s="253" t="str">
        <f t="array" aca="1" ref="M318" ca="1">IF(M$2="","",IFERROR(IF(FIND(M$2,$C318)&gt;=1,INDIRECT($B318&amp;"!"&amp;"AG"&amp;$A318),0),""))</f>
        <v/>
      </c>
      <c r="N318" s="253" t="str">
        <f t="array" aca="1" ref="N318" ca="1">IF(N$2="","",IFERROR(IF(FIND(N$2,$C318)&gt;=1,INDIRECT($B318&amp;"!"&amp;"AG"&amp;$A318),0),""))</f>
        <v/>
      </c>
      <c r="O318" s="253" t="str">
        <f t="array" aca="1" ref="O318" ca="1">IF(O$2="","",IFERROR(IF(FIND(O$2,$C318)&gt;=1,INDIRECT($B318&amp;"!"&amp;"AG"&amp;$A318),0),""))</f>
        <v/>
      </c>
      <c r="P318" s="253" t="str">
        <f t="array" aca="1" ref="P318" ca="1">IF(P$2="","",IFERROR(IF(FIND(P$2,$C318)&gt;=1,INDIRECT($B318&amp;"!"&amp;"AG"&amp;$A318),0),""))</f>
        <v/>
      </c>
      <c r="Q318" s="253" t="str">
        <f t="array" aca="1" ref="Q318" ca="1">IF(Q$2="","",IFERROR(IF(FIND(Q$2,$C318)&gt;=1,INDIRECT($B318&amp;"!"&amp;"AG"&amp;$A318),0),""))</f>
        <v/>
      </c>
      <c r="R318" s="253" t="str">
        <f t="array" aca="1" ref="R318" ca="1">IF(R$2="","",IFERROR(IF(FIND(R$2,$C318)&gt;=1,INDIRECT($B318&amp;"!"&amp;"AG"&amp;$A318),0),""))</f>
        <v/>
      </c>
      <c r="S318" s="253" t="str">
        <f t="array" aca="1" ref="S318" ca="1">IF(S$2="","",IFERROR(IF(FIND(S$2,$C318)&gt;=1,INDIRECT($B318&amp;"!"&amp;"AG"&amp;$A318),0),""))</f>
        <v/>
      </c>
      <c r="T318" s="253" t="str">
        <f t="array" aca="1" ref="T318" ca="1">IF(T$2="","",IFERROR(IF(FIND(T$2,$C318)&gt;=1,INDIRECT($B318&amp;"!"&amp;"AG"&amp;$A318),0),""))</f>
        <v/>
      </c>
      <c r="U318" s="253" t="str">
        <f t="array" aca="1" ref="U318" ca="1">IF(U$2="","",IFERROR(IF(FIND(U$2,$C318)&gt;=1,INDIRECT($B318&amp;"!"&amp;"AG"&amp;$A318),0),""))</f>
        <v/>
      </c>
      <c r="V318" s="253" t="str">
        <f t="array" aca="1" ref="V318" ca="1">IF(V$2="","",IFERROR(IF(FIND(V$2,$C318)&gt;=1,INDIRECT($B318&amp;"!"&amp;"AG"&amp;$A318),0),""))</f>
        <v/>
      </c>
      <c r="W318" s="253" t="str">
        <f t="array" aca="1" ref="W318" ca="1">IF(W$2="","",IFERROR(IF(FIND(W$2,$C318)&gt;=1,INDIRECT($B318&amp;"!"&amp;"AG"&amp;$A318),0),""))</f>
        <v/>
      </c>
      <c r="X318" s="253" t="str">
        <f t="array" aca="1" ref="X318" ca="1">IF(X$2="","",IFERROR(IF(FIND(X$2,$C318)&gt;=1,INDIRECT($B318&amp;"!"&amp;"AG"&amp;$A318),0),""))</f>
        <v/>
      </c>
      <c r="Y318" s="253" t="str">
        <f t="array" aca="1" ref="Y318" ca="1">IF(Y$2="","",IFERROR(IF(FIND(Y$2,$C318)&gt;=1,INDIRECT($B318&amp;"!"&amp;"AG"&amp;$A318),0),""))</f>
        <v/>
      </c>
      <c r="Z318" s="253" t="str">
        <f t="array" aca="1" ref="Z318" ca="1">IF(Z$2="","",IFERROR(IF(FIND(Z$2,$C318)&gt;=1,INDIRECT($B318&amp;"!"&amp;"AG"&amp;$A318),0),""))</f>
        <v/>
      </c>
      <c r="AA318" s="253" t="str">
        <f t="array" aca="1" ref="AA318" ca="1">IF(AA$2="","",IFERROR(IF(FIND(AA$2,$C318)&gt;=1,INDIRECT($B318&amp;"!"&amp;"AG"&amp;$A318),0),""))</f>
        <v/>
      </c>
      <c r="AB318" s="253" t="str">
        <f t="array" aca="1" ref="AB318" ca="1">IF(AB$2="","",IFERROR(IF(FIND(AB$2,$C318)&gt;=1,INDIRECT($B318&amp;"!"&amp;"AG"&amp;$A318),0),""))</f>
        <v/>
      </c>
      <c r="AC318" s="253" t="str">
        <f t="array" aca="1" ref="AC318" ca="1">IF(AC$2="","",IFERROR(IF(FIND(AC$2,$C318)&gt;=1,INDIRECT($B318&amp;"!"&amp;"AG"&amp;$A318),0),""))</f>
        <v/>
      </c>
      <c r="AD318" s="253" t="str">
        <f t="array" aca="1" ref="AD318" ca="1">IF(AD$2="","",IFERROR(IF(FIND(AD$2,$C318)&gt;=1,INDIRECT($B318&amp;"!"&amp;"AG"&amp;$A318),0),""))</f>
        <v/>
      </c>
      <c r="AE318" s="253" t="str">
        <f t="array" aca="1" ref="AE318" ca="1">IF(AE$2="","",IFERROR(IF(FIND(AE$2,$C318)&gt;=1,INDIRECT($B318&amp;"!"&amp;"AG"&amp;$A318),0),""))</f>
        <v/>
      </c>
      <c r="AF318" s="253" t="str">
        <f t="array" aca="1" ref="AF318" ca="1">IF(AF$2="","",IFERROR(IF(FIND(AF$2,$C318)&gt;=1,INDIRECT($B318&amp;"!"&amp;"AG"&amp;$A318),0),""))</f>
        <v/>
      </c>
      <c r="AG318" s="253" t="str">
        <f t="array" aca="1" ref="AG318" ca="1">IF(AG$2="","",IFERROR(IF(FIND(AG$2,$C318)&gt;=1,INDIRECT($B318&amp;"!"&amp;"AG"&amp;$A318),0),""))</f>
        <v/>
      </c>
      <c r="AH318" s="253" t="str">
        <f t="array" aca="1" ref="AH318" ca="1">IF(AH$2="","",IFERROR(IF(FIND(AH$2,$C318)&gt;=1,INDIRECT($B318&amp;"!"&amp;"AG"&amp;$A318),0),""))</f>
        <v/>
      </c>
      <c r="AI318" s="253" t="str">
        <f t="array" aca="1" ref="AI318" ca="1">IF(AI$2="","",IFERROR(IF(FIND(AI$2,$C318)&gt;=1,INDIRECT($B318&amp;"!"&amp;"AG"&amp;$A318),0),""))</f>
        <v/>
      </c>
      <c r="AJ318" s="253" t="str">
        <f t="array" aca="1" ref="AJ318" ca="1">IF(AJ$2="","",IFERROR(IF(FIND(AJ$2,$C318)&gt;=1,INDIRECT($B318&amp;"!"&amp;"AG"&amp;$A318),0),""))</f>
        <v/>
      </c>
      <c r="AK318" s="253" t="str">
        <f t="array" aca="1" ref="AK318" ca="1">IF(AK$2="","",IFERROR(IF(FIND(AK$2,$C318)&gt;=1,INDIRECT($B318&amp;"!"&amp;"AG"&amp;$A318),0),""))</f>
        <v/>
      </c>
      <c r="AL318" s="253" t="str">
        <f t="array" aca="1" ref="AL318" ca="1">IF(AL$2="","",IFERROR(IF(FIND(AL$2,$C318)&gt;=1,INDIRECT($B318&amp;"!"&amp;"AG"&amp;$A318),0),""))</f>
        <v/>
      </c>
      <c r="AM318" s="253" t="str">
        <f t="array" aca="1" ref="AM318" ca="1">IF(AM$2="","",IFERROR(IF(FIND(AM$2,$C318)&gt;=1,INDIRECT($B318&amp;"!"&amp;"AG"&amp;$A318),0),""))</f>
        <v/>
      </c>
      <c r="AN318" s="253" t="str">
        <f t="array" aca="1" ref="AN318" ca="1">IF(AN$2="","",IFERROR(IF(FIND(AN$2,$C318)&gt;=1,INDIRECT($B318&amp;"!"&amp;"AG"&amp;$A318),0),""))</f>
        <v/>
      </c>
      <c r="AO318" s="253" t="str">
        <f t="array" aca="1" ref="AO318" ca="1">IF(AO$2="","",IFERROR(IF(FIND(AO$2,$C318)&gt;=1,INDIRECT($B318&amp;"!"&amp;"AG"&amp;$A318),0),""))</f>
        <v/>
      </c>
      <c r="AP318" s="253" t="str">
        <f t="array" aca="1" ref="AP318" ca="1">IF(AP$2="","",IFERROR(IF(FIND(AP$2,$C318)&gt;=1,INDIRECT($B318&amp;"!"&amp;"AG"&amp;$A318),0),""))</f>
        <v/>
      </c>
      <c r="AQ318" s="253" t="str">
        <f t="array" aca="1" ref="AQ318" ca="1">IF(AQ$2="","",IFERROR(IF(FIND(AQ$2,$C318)&gt;=1,INDIRECT($B318&amp;"!"&amp;"AG"&amp;$A318),0),""))</f>
        <v/>
      </c>
      <c r="AR318" s="253" t="str">
        <f t="array" aca="1" ref="AR318" ca="1">IF(AR$2="","",IFERROR(IF(FIND(AR$2,$C318)&gt;=1,INDIRECT($B318&amp;"!"&amp;"AG"&amp;$A318),0),""))</f>
        <v/>
      </c>
      <c r="AS318" s="253" t="str">
        <f t="array" aca="1" ref="AS318" ca="1">IF(AS$2="","",IFERROR(IF(FIND(AS$2,$C318)&gt;=1,INDIRECT($B318&amp;"!"&amp;"AG"&amp;$A318),0),""))</f>
        <v/>
      </c>
      <c r="AU318" s="254" t="str">
        <f t="array" aca="1" ref="AU318" ca="1">IFERROR(INDIRECT(B318&amp;"!"&amp;"A"&amp;A318),"")</f>
        <v/>
      </c>
      <c r="AV318" s="2" t="str">
        <f t="shared" ca="1" si="229"/>
        <v/>
      </c>
      <c r="AW318" s="253" t="str">
        <f t="array" aca="1" ref="AW318" ca="1">IF(AW$2="","",IFERROR(IF(FIND(AW$2,$C318)&gt;=1,IF(INDIRECT($B318&amp;"!"&amp;"AH"&amp;$A318)="","",INDIRECT($B318&amp;"!"&amp;"AH"&amp;$A318)),0),""))</f>
        <v/>
      </c>
      <c r="AX318" s="253" t="str">
        <f t="array" aca="1" ref="AX318" ca="1">IF(AX$2="","",IFERROR(IF(FIND(AX$2,$C318)&gt;=1,IF(INDIRECT($B318&amp;"!"&amp;"AH"&amp;$A318)="","",INDIRECT($B318&amp;"!"&amp;"AH"&amp;$A318)),0),""))</f>
        <v/>
      </c>
      <c r="AY318" s="253" t="str">
        <f t="array" aca="1" ref="AY318" ca="1">IF(AY$2="","",IFERROR(IF(FIND(AY$2,$C318)&gt;=1,IF(INDIRECT($B318&amp;"!"&amp;"AH"&amp;$A318)="","",INDIRECT($B318&amp;"!"&amp;"AH"&amp;$A318)),0),""))</f>
        <v/>
      </c>
      <c r="AZ318" s="253" t="str">
        <f t="array" aca="1" ref="AZ318" ca="1">IF(AZ$2="","",IFERROR(IF(FIND(AZ$2,$C318)&gt;=1,IF(INDIRECT($B318&amp;"!"&amp;"AH"&amp;$A318)="","",INDIRECT($B318&amp;"!"&amp;"AH"&amp;$A318)),0),""))</f>
        <v/>
      </c>
      <c r="BA318" s="253" t="str">
        <f t="array" aca="1" ref="BA318" ca="1">IF(BA$2="","",IFERROR(IF(FIND(BA$2,$C318)&gt;=1,IF(INDIRECT($B318&amp;"!"&amp;"AH"&amp;$A318)="","",INDIRECT($B318&amp;"!"&amp;"AH"&amp;$A318)),0),""))</f>
        <v/>
      </c>
      <c r="BB318" s="253" t="str">
        <f t="array" aca="1" ref="BB318" ca="1">IF(BB$2="","",IFERROR(IF(FIND(BB$2,$C318)&gt;=1,IF(INDIRECT($B318&amp;"!"&amp;"AH"&amp;$A318)="","",INDIRECT($B318&amp;"!"&amp;"AH"&amp;$A318)),0),""))</f>
        <v/>
      </c>
      <c r="BC318" s="253" t="str">
        <f t="array" aca="1" ref="BC318" ca="1">IF(BC$2="","",IFERROR(IF(FIND(BC$2,$C318)&gt;=1,IF(INDIRECT($B318&amp;"!"&amp;"AH"&amp;$A318)="","",INDIRECT($B318&amp;"!"&amp;"AH"&amp;$A318)),0),""))</f>
        <v/>
      </c>
      <c r="BD318" s="253" t="str">
        <f t="array" aca="1" ref="BD318" ca="1">IF(BD$2="","",IFERROR(IF(FIND(BD$2,$C318)&gt;=1,IF(INDIRECT($B318&amp;"!"&amp;"AH"&amp;$A318)="","",INDIRECT($B318&amp;"!"&amp;"AH"&amp;$A318)),0),""))</f>
        <v/>
      </c>
      <c r="BE318" s="253" t="str">
        <f t="array" aca="1" ref="BE318" ca="1">IF(BE$2="","",IFERROR(IF(FIND(BE$2,$C318)&gt;=1,IF(INDIRECT($B318&amp;"!"&amp;"AH"&amp;$A318)="","",INDIRECT($B318&amp;"!"&amp;"AH"&amp;$A318)),0),""))</f>
        <v/>
      </c>
      <c r="BF318" s="253" t="str">
        <f t="array" aca="1" ref="BF318" ca="1">IF(BF$2="","",IFERROR(IF(FIND(BF$2,$C318)&gt;=1,IF(INDIRECT($B318&amp;"!"&amp;"AH"&amp;$A318)="","",INDIRECT($B318&amp;"!"&amp;"AH"&amp;$A318)),0),""))</f>
        <v/>
      </c>
      <c r="BG318" s="253" t="str">
        <f t="array" aca="1" ref="BG318" ca="1">IF(BG$2="","",IFERROR(IF(FIND(BG$2,$C318)&gt;=1,IF(INDIRECT($B318&amp;"!"&amp;"AH"&amp;$A318)="","",INDIRECT($B318&amp;"!"&amp;"AH"&amp;$A318)),0),""))</f>
        <v/>
      </c>
      <c r="BH318" s="253" t="str">
        <f t="array" aca="1" ref="BH318" ca="1">IF(BH$2="","",IFERROR(IF(FIND(BH$2,$C318)&gt;=1,IF(INDIRECT($B318&amp;"!"&amp;"AH"&amp;$A318)="","",INDIRECT($B318&amp;"!"&amp;"AH"&amp;$A318)),0),""))</f>
        <v/>
      </c>
      <c r="BI318" s="253" t="str">
        <f t="array" aca="1" ref="BI318" ca="1">IF(BI$2="","",IFERROR(IF(FIND(BI$2,$C318)&gt;=1,IF(INDIRECT($B318&amp;"!"&amp;"AH"&amp;$A318)="","",INDIRECT($B318&amp;"!"&amp;"AH"&amp;$A318)),0),""))</f>
        <v/>
      </c>
      <c r="BJ318" s="253" t="str">
        <f t="array" aca="1" ref="BJ318" ca="1">IF(BJ$2="","",IFERROR(IF(FIND(BJ$2,$C318)&gt;=1,IF(INDIRECT($B318&amp;"!"&amp;"AH"&amp;$A318)="","",INDIRECT($B318&amp;"!"&amp;"AH"&amp;$A318)),0),""))</f>
        <v/>
      </c>
      <c r="BK318" s="253" t="str">
        <f t="array" aca="1" ref="BK318" ca="1">IF(BK$2="","",IFERROR(IF(FIND(BK$2,$C318)&gt;=1,IF(INDIRECT($B318&amp;"!"&amp;"AH"&amp;$A318)="","",INDIRECT($B318&amp;"!"&amp;"AH"&amp;$A318)),0),""))</f>
        <v/>
      </c>
      <c r="BL318" s="253" t="str">
        <f t="array" aca="1" ref="BL318" ca="1">IF(BL$2="","",IFERROR(IF(FIND(BL$2,$C318)&gt;=1,IF(INDIRECT($B318&amp;"!"&amp;"AH"&amp;$A318)="","",INDIRECT($B318&amp;"!"&amp;"AH"&amp;$A318)),0),""))</f>
        <v/>
      </c>
      <c r="BM318" s="253" t="str">
        <f t="array" aca="1" ref="BM318" ca="1">IF(BM$2="","",IFERROR(IF(FIND(BM$2,$C318)&gt;=1,IF(INDIRECT($B318&amp;"!"&amp;"AH"&amp;$A318)="","",INDIRECT($B318&amp;"!"&amp;"AH"&amp;$A318)),0),""))</f>
        <v/>
      </c>
      <c r="BN318" s="253" t="str">
        <f t="array" aca="1" ref="BN318" ca="1">IF(BN$2="","",IFERROR(IF(FIND(BN$2,$C318)&gt;=1,IF(INDIRECT($B318&amp;"!"&amp;"AH"&amp;$A318)="","",INDIRECT($B318&amp;"!"&amp;"AH"&amp;$A318)),0),""))</f>
        <v/>
      </c>
      <c r="BO318" s="253" t="str">
        <f t="array" aca="1" ref="BO318" ca="1">IF(BO$2="","",IFERROR(IF(FIND(BO$2,$C318)&gt;=1,IF(INDIRECT($B318&amp;"!"&amp;"AH"&amp;$A318)="","",INDIRECT($B318&amp;"!"&amp;"AH"&amp;$A318)),0),""))</f>
        <v/>
      </c>
      <c r="BP318" s="253" t="str">
        <f t="array" aca="1" ref="BP318" ca="1">IF(BP$2="","",IFERROR(IF(FIND(BP$2,$C318)&gt;=1,IF(INDIRECT($B318&amp;"!"&amp;"AH"&amp;$A318)="","",INDIRECT($B318&amp;"!"&amp;"AH"&amp;$A318)),0),""))</f>
        <v/>
      </c>
      <c r="BQ318" s="253" t="str">
        <f t="array" aca="1" ref="BQ318" ca="1">IF(BQ$2="","",IFERROR(IF(FIND(BQ$2,$C318)&gt;=1,IF(INDIRECT($B318&amp;"!"&amp;"AH"&amp;$A318)="","",INDIRECT($B318&amp;"!"&amp;"AH"&amp;$A318)),0),""))</f>
        <v/>
      </c>
      <c r="BR318" s="253" t="str">
        <f t="array" aca="1" ref="BR318" ca="1">IF(BR$2="","",IFERROR(IF(FIND(BR$2,$C318)&gt;=1,IF(INDIRECT($B318&amp;"!"&amp;"AH"&amp;$A318)="","",INDIRECT($B318&amp;"!"&amp;"AH"&amp;$A318)),0),""))</f>
        <v/>
      </c>
      <c r="BS318" s="253" t="str">
        <f t="array" aca="1" ref="BS318" ca="1">IF(BS$2="","",IFERROR(IF(FIND(BS$2,$C318)&gt;=1,IF(INDIRECT($B318&amp;"!"&amp;"AH"&amp;$A318)="","",INDIRECT($B318&amp;"!"&amp;"AH"&amp;$A318)),0),""))</f>
        <v/>
      </c>
      <c r="BT318" s="253" t="str">
        <f t="array" aca="1" ref="BT318" ca="1">IF(BT$2="","",IFERROR(IF(FIND(BT$2,$C318)&gt;=1,IF(INDIRECT($B318&amp;"!"&amp;"AH"&amp;$A318)="","",INDIRECT($B318&amp;"!"&amp;"AH"&amp;$A318)),0),""))</f>
        <v/>
      </c>
      <c r="BU318" s="253" t="str">
        <f t="array" aca="1" ref="BU318" ca="1">IF(BU$2="","",IFERROR(IF(FIND(BU$2,$C318)&gt;=1,IF(INDIRECT($B318&amp;"!"&amp;"AH"&amp;$A318)="","",INDIRECT($B318&amp;"!"&amp;"AH"&amp;$A318)),0),""))</f>
        <v/>
      </c>
      <c r="BV318" s="253" t="str">
        <f t="array" aca="1" ref="BV318" ca="1">IF(BV$2="","",IFERROR(IF(FIND(BV$2,$C318)&gt;=1,IF(INDIRECT($B318&amp;"!"&amp;"AH"&amp;$A318)="","",INDIRECT($B318&amp;"!"&amp;"AH"&amp;$A318)),0),""))</f>
        <v/>
      </c>
      <c r="BW318" s="253" t="str">
        <f t="array" aca="1" ref="BW318" ca="1">IF(BW$2="","",IFERROR(IF(FIND(BW$2,$C318)&gt;=1,IF(INDIRECT($B318&amp;"!"&amp;"AH"&amp;$A318)="","",INDIRECT($B318&amp;"!"&amp;"AH"&amp;$A318)),0),""))</f>
        <v/>
      </c>
      <c r="BX318" s="253" t="str">
        <f t="array" aca="1" ref="BX318" ca="1">IF(BX$2="","",IFERROR(IF(FIND(BX$2,$C318)&gt;=1,IF(INDIRECT($B318&amp;"!"&amp;"AH"&amp;$A318)="","",INDIRECT($B318&amp;"!"&amp;"AH"&amp;$A318)),0),""))</f>
        <v/>
      </c>
      <c r="BY318" s="253" t="str">
        <f t="array" aca="1" ref="BY318" ca="1">IF(BY$2="","",IFERROR(IF(FIND(BY$2,$C318)&gt;=1,IF(INDIRECT($B318&amp;"!"&amp;"AH"&amp;$A318)="","",INDIRECT($B318&amp;"!"&amp;"AH"&amp;$A318)),0),""))</f>
        <v/>
      </c>
      <c r="BZ318" s="253" t="str">
        <f t="array" aca="1" ref="BZ318" ca="1">IF(BZ$2="","",IFERROR(IF(FIND(BZ$2,$C318)&gt;=1,IF(INDIRECT($B318&amp;"!"&amp;"AH"&amp;$A318)="","",INDIRECT($B318&amp;"!"&amp;"AH"&amp;$A318)),0),""))</f>
        <v/>
      </c>
      <c r="CA318" s="253" t="str">
        <f t="array" aca="1" ref="CA318" ca="1">IF(CA$2="","",IFERROR(IF(FIND(CA$2,$C318)&gt;=1,IF(INDIRECT($B318&amp;"!"&amp;"AH"&amp;$A318)="","",INDIRECT($B318&amp;"!"&amp;"AH"&amp;$A318)),0),""))</f>
        <v/>
      </c>
      <c r="CB318" s="253" t="str">
        <f t="array" aca="1" ref="CB318" ca="1">IF(CB$2="","",IFERROR(IF(FIND(CB$2,$C318)&gt;=1,IF(INDIRECT($B318&amp;"!"&amp;"AH"&amp;$A318)="","",INDIRECT($B318&amp;"!"&amp;"AH"&amp;$A318)),0),""))</f>
        <v/>
      </c>
      <c r="CC318" s="253" t="str">
        <f t="array" aca="1" ref="CC318" ca="1">IF(CC$2="","",IFERROR(IF(FIND(CC$2,$C318)&gt;=1,IF(INDIRECT($B318&amp;"!"&amp;"AH"&amp;$A318)="","",INDIRECT($B318&amp;"!"&amp;"AH"&amp;$A318)),0),""))</f>
        <v/>
      </c>
      <c r="CD318" s="253" t="str">
        <f t="array" aca="1" ref="CD318" ca="1">IF(CD$2="","",IFERROR(IF(FIND(CD$2,$C318)&gt;=1,IF(INDIRECT($B318&amp;"!"&amp;"AH"&amp;$A318)="","",INDIRECT($B318&amp;"!"&amp;"AH"&amp;$A318)),0),""))</f>
        <v/>
      </c>
      <c r="CE318" s="253" t="str">
        <f t="array" aca="1" ref="CE318" ca="1">IF(CE$2="","",IFERROR(IF(FIND(CE$2,$C318)&gt;=1,IF(INDIRECT($B318&amp;"!"&amp;"AH"&amp;$A318)="","",INDIRECT($B318&amp;"!"&amp;"AH"&amp;$A318)),0),""))</f>
        <v/>
      </c>
      <c r="CF318" s="253" t="str">
        <f t="array" aca="1" ref="CF318" ca="1">IF(CF$2="","",IFERROR(IF(FIND(CF$2,$C318)&gt;=1,IF(INDIRECT($B318&amp;"!"&amp;"AH"&amp;$A318)="","",INDIRECT($B318&amp;"!"&amp;"AH"&amp;$A318)),0),""))</f>
        <v/>
      </c>
      <c r="CG318" s="253" t="str">
        <f t="array" aca="1" ref="CG318" ca="1">IF(CG$2="","",IFERROR(IF(FIND(CG$2,$C318)&gt;=1,IF(INDIRECT($B318&amp;"!"&amp;"AH"&amp;$A318)="","",INDIRECT($B318&amp;"!"&amp;"AH"&amp;$A318)),0),""))</f>
        <v/>
      </c>
      <c r="CH318" s="253" t="str">
        <f t="array" aca="1" ref="CH318" ca="1">IF(CH$2="","",IFERROR(IF(FIND(CH$2,$C318)&gt;=1,IF(INDIRECT($B318&amp;"!"&amp;"AH"&amp;$A318)="","",INDIRECT($B318&amp;"!"&amp;"AH"&amp;$A318)),0),""))</f>
        <v/>
      </c>
      <c r="CI318" s="253" t="str">
        <f t="array" aca="1" ref="CI318" ca="1">IF(CI$2="","",IFERROR(IF(FIND(CI$2,$C318)&gt;=1,IF(INDIRECT($B318&amp;"!"&amp;"AH"&amp;$A318)="","",INDIRECT($B318&amp;"!"&amp;"AH"&amp;$A318)),0),""))</f>
        <v/>
      </c>
      <c r="CJ318" s="253" t="str">
        <f t="array" aca="1" ref="CJ318" ca="1">IF(CJ$2="","",IFERROR(IF(FIND(CJ$2,$C318)&gt;=1,IF(INDIRECT($B318&amp;"!"&amp;"AH"&amp;$A318)="","",INDIRECT($B318&amp;"!"&amp;"AH"&amp;$A318)),0),""))</f>
        <v/>
      </c>
      <c r="CK318" s="253" t="str">
        <f t="array" aca="1" ref="CK318" ca="1">IF(CK$2="","",IFERROR(IF(FIND(CK$2,$C318)&gt;=1,IF(INDIRECT($B318&amp;"!"&amp;"AH"&amp;$A318)="","",INDIRECT($B318&amp;"!"&amp;"AH"&amp;$A318)),0),""))</f>
        <v/>
      </c>
      <c r="CL318" s="253" t="str">
        <f t="array" aca="1" ref="CL318" ca="1">IF(CL$2="","",IFERROR(IF(FIND(CL$2,$C318)&gt;=1,IF(INDIRECT($B318&amp;"!"&amp;"AH"&amp;$A318)="","",INDIRECT($B318&amp;"!"&amp;"AH"&amp;$A318)),0),""))</f>
        <v/>
      </c>
      <c r="CO318" s="2" t="str">
        <f t="shared" ca="1" si="231"/>
        <v/>
      </c>
      <c r="CP318" s="253" t="str">
        <f t="array" aca="1" ref="CP318" ca="1">IF(CP$2="","",IFERROR(IF(FIND(CP$2,$C318)&gt;=1,INDIRECT($B318&amp;"!"&amp;"AG"&amp;$A318),0),""))</f>
        <v/>
      </c>
      <c r="CQ318" s="253" t="str">
        <f t="array" aca="1" ref="CQ318" ca="1">IF(CQ$2="","",IFERROR(IF(FIND(CQ$2,$C318)&gt;=1,INDIRECT($B318&amp;"!"&amp;"AG"&amp;$A318),0),""))</f>
        <v/>
      </c>
      <c r="CR318" s="253" t="str">
        <f t="array" aca="1" ref="CR318" ca="1">IF(CR$2="","",IFERROR(IF(FIND(CR$2,$C318)&gt;=1,INDIRECT($B318&amp;"!"&amp;"AG"&amp;$A318),0),""))</f>
        <v/>
      </c>
      <c r="CS318" s="253" t="str">
        <f t="array" aca="1" ref="CS318" ca="1">IF(CS$2="","",IFERROR(IF(FIND(CS$2,$C318)&gt;=1,INDIRECT($B318&amp;"!"&amp;"AG"&amp;$A318),0),""))</f>
        <v/>
      </c>
      <c r="CV318" s="2" t="str">
        <f t="shared" ca="1" si="232"/>
        <v/>
      </c>
      <c r="CW318" s="253" t="str">
        <f t="array" aca="1" ref="CW318" ca="1">IF(CW$2="","",IFERROR(IF(FIND(CW$2,$C318)&gt;=1,IF(INDIRECT($B318&amp;"!"&amp;"AH"&amp;$A318)="","",INDIRECT($B318&amp;"!"&amp;"AH"&amp;$A318)&amp;" "),0),""))</f>
        <v/>
      </c>
      <c r="CX318" s="253" t="str">
        <f t="array" aca="1" ref="CX318" ca="1">IF(CX$2="","",IFERROR(IF(FIND(CX$2,$C318)&gt;=1,IF(INDIRECT($B318&amp;"!"&amp;"AH"&amp;$A318)="","",INDIRECT($B318&amp;"!"&amp;"AH"&amp;$A318)&amp;" "),0),""))</f>
        <v/>
      </c>
      <c r="CY318" s="253" t="str">
        <f t="array" aca="1" ref="CY318" ca="1">IF(CY$2="","",IFERROR(IF(FIND(CY$2,$C318)&gt;=1,IF(INDIRECT($B318&amp;"!"&amp;"AH"&amp;$A318)="","",INDIRECT($B318&amp;"!"&amp;"AH"&amp;$A318)&amp;" "),0),""))</f>
        <v/>
      </c>
      <c r="CZ318" s="253" t="str">
        <f t="array" aca="1" ref="CZ318" ca="1">IF(CZ$2="","",IFERROR(IF(FIND(CZ$2,$C318)&gt;=1,IF(INDIRECT($B318&amp;"!"&amp;"AH"&amp;$A318)="","",INDIRECT($B318&amp;"!"&amp;"AH"&amp;$A318)&amp;" "),0),""))</f>
        <v/>
      </c>
      <c r="DC318" s="2" t="str">
        <f t="shared" ca="1" si="233"/>
        <v/>
      </c>
      <c r="DD318" s="253" t="str" cm="1">
        <f t="array" aca="1" ref="DD318" ca="1">IF(DD$2="","",IFERROR(IF(FIND(DD$2,$C318)&gt;=1,INDIRECT($B318&amp;"!"&amp;"AG"&amp;$A318),0),""))</f>
        <v/>
      </c>
      <c r="DE318" s="253" t="str" cm="1">
        <f t="array" aca="1" ref="DE318" ca="1">IF(DE$2="","",IFERROR(IF(FIND(DE$2,$C318)&gt;=1,INDIRECT($B318&amp;"!"&amp;"AG"&amp;$A318),0),""))</f>
        <v/>
      </c>
      <c r="DF318" s="253" t="str" cm="1">
        <f t="array" aca="1" ref="DF318" ca="1">IF(DF$2="","",IFERROR(IF(FIND(DF$2,$C318)&gt;=1,INDIRECT($B318&amp;"!"&amp;"AG"&amp;$A318),0),""))</f>
        <v/>
      </c>
      <c r="DG318" s="253" t="str" cm="1">
        <f t="array" aca="1" ref="DG318" ca="1">IF(DG$2="","",IFERROR(IF(FIND(DG$2,$C318)&gt;=1,INDIRECT($B318&amp;"!"&amp;"AG"&amp;$A318),0),""))</f>
        <v/>
      </c>
      <c r="DH318" s="253" t="str" cm="1">
        <f t="array" aca="1" ref="DH318" ca="1">IF(DH$2="","",IFERROR(IF(FIND(DH$2,$C318)&gt;=1,INDIRECT($B318&amp;"!"&amp;"AG"&amp;$A318),0),""))</f>
        <v/>
      </c>
      <c r="DI318" s="253" t="str" cm="1">
        <f t="array" aca="1" ref="DI318" ca="1">IF(DI$2="","",IFERROR(IF(FIND(DI$2,$C318)&gt;=1,INDIRECT($B318&amp;"!"&amp;"AG"&amp;$A318),0),""))</f>
        <v/>
      </c>
      <c r="DJ318" s="253" t="str" cm="1">
        <f t="array" aca="1" ref="DJ318" ca="1">IF(DJ$2="","",IFERROR(IF(FIND(DJ$2,$C318)&gt;=1,INDIRECT($B318&amp;"!"&amp;"AG"&amp;$A318),0),""))</f>
        <v/>
      </c>
      <c r="DK318" s="253" t="str" cm="1">
        <f t="array" aca="1" ref="DK318" ca="1">IF(DK$2="","",IFERROR(IF(FIND(DK$2,$C318)&gt;=1,INDIRECT($B318&amp;"!"&amp;"AG"&amp;$A318),0),""))</f>
        <v/>
      </c>
      <c r="DL318" s="253" t="str" cm="1">
        <f t="array" aca="1" ref="DL318" ca="1">IF(DL$2="","",IFERROR(IF(FIND(DL$2,$C318)&gt;=1,INDIRECT($B318&amp;"!"&amp;"AG"&amp;$A318),0),""))</f>
        <v/>
      </c>
      <c r="DM318" s="253" t="str" cm="1">
        <f t="array" aca="1" ref="DM318" ca="1">IF(DM$2="","",IFERROR(IF(FIND(DM$2,$C318)&gt;=1,INDIRECT($B318&amp;"!"&amp;"AG"&amp;$A318),0),""))</f>
        <v/>
      </c>
      <c r="DN318" s="253" t="str" cm="1">
        <f t="array" aca="1" ref="DN318" ca="1">IF(DN$2="","",IFERROR(IF(FIND(DN$2,$C318)&gt;=1,INDIRECT($B318&amp;"!"&amp;"AG"&amp;$A318),0),""))</f>
        <v/>
      </c>
      <c r="DO318" s="253" t="str" cm="1">
        <f t="array" aca="1" ref="DO318" ca="1">IF(DO$2="","",IFERROR(IF(FIND(DO$2,$C318)&gt;=1,INDIRECT($B318&amp;"!"&amp;"AG"&amp;$A318),0),""))</f>
        <v/>
      </c>
      <c r="DP318" s="253" t="str" cm="1">
        <f t="array" aca="1" ref="DP318" ca="1">IF(DP$2="","",IFERROR(IF(FIND(DP$2,$C318)&gt;=1,INDIRECT($B318&amp;"!"&amp;"AG"&amp;$A318),0),""))</f>
        <v/>
      </c>
      <c r="DQ318" s="253" t="str" cm="1">
        <f t="array" aca="1" ref="DQ318" ca="1">IF(DQ$2="","",IFERROR(IF(FIND(DQ$2,$C318)&gt;=1,INDIRECT($B318&amp;"!"&amp;"AG"&amp;$A318),0),""))</f>
        <v/>
      </c>
      <c r="DR318" s="253" t="str" cm="1">
        <f t="array" aca="1" ref="DR318" ca="1">IF(DR$2="","",IFERROR(IF(FIND(DR$2,$C318)&gt;=1,INDIRECT($B318&amp;"!"&amp;"AG"&amp;$A318),0),""))</f>
        <v/>
      </c>
      <c r="DS318" s="253" t="str" cm="1">
        <f t="array" aca="1" ref="DS318" ca="1">IF(DS$2="","",IFERROR(IF(FIND(DS$2,$C318)&gt;=1,INDIRECT($B318&amp;"!"&amp;"AG"&amp;$A318),0),""))</f>
        <v/>
      </c>
      <c r="DT318" s="253" t="str" cm="1">
        <f t="array" aca="1" ref="DT318" ca="1">IF(DT$2="","",IFERROR(IF(FIND(DT$2,$C318)&gt;=1,INDIRECT($B318&amp;"!"&amp;"AG"&amp;$A318),0),""))</f>
        <v/>
      </c>
      <c r="DU318" s="253" t="str" cm="1">
        <f t="array" aca="1" ref="DU318" ca="1">IF(DU$2="","",IFERROR(IF(FIND(DU$2,$C318)&gt;=1,INDIRECT($B318&amp;"!"&amp;"AG"&amp;$A318),0),""))</f>
        <v/>
      </c>
      <c r="DV318" s="253" t="str" cm="1">
        <f t="array" aca="1" ref="DV318" ca="1">IF(DV$2="","",IFERROR(IF(FIND(DV$2,$C318)&gt;=1,INDIRECT($B318&amp;"!"&amp;"AG"&amp;$A318),0),""))</f>
        <v/>
      </c>
      <c r="DW318" s="253" t="str" cm="1">
        <f t="array" aca="1" ref="DW318" ca="1">IF(DW$2="","",IFERROR(IF(FIND(DW$2,$C318)&gt;=1,INDIRECT($B318&amp;"!"&amp;"AG"&amp;$A318),0),""))</f>
        <v/>
      </c>
      <c r="DX318" s="253" t="str" cm="1">
        <f t="array" aca="1" ref="DX318" ca="1">IF(DX$2="","",IFERROR(IF(FIND(DX$2,$C318)&gt;=1,INDIRECT($B318&amp;"!"&amp;"AG"&amp;$A318),0),""))</f>
        <v/>
      </c>
      <c r="DY318" s="253" t="str" cm="1">
        <f t="array" aca="1" ref="DY318" ca="1">IF(DY$2="","",IFERROR(IF(FIND(DY$2,$C318)&gt;=1,INDIRECT($B318&amp;"!"&amp;"AG"&amp;$A318),0),""))</f>
        <v/>
      </c>
      <c r="DZ318" s="253" t="str" cm="1">
        <f t="array" aca="1" ref="DZ318" ca="1">IF(DZ$2="","",IFERROR(IF(FIND(DZ$2,$C318)&gt;=1,INDIRECT($B318&amp;"!"&amp;"AG"&amp;$A318),0),""))</f>
        <v/>
      </c>
      <c r="EA318" s="253" t="str" cm="1">
        <f t="array" aca="1" ref="EA318" ca="1">IF(EA$2="","",IFERROR(IF(FIND(EA$2,$C318)&gt;=1,INDIRECT($B318&amp;"!"&amp;"AG"&amp;$A318),0),""))</f>
        <v/>
      </c>
      <c r="EB318" s="253" t="str" cm="1">
        <f t="array" aca="1" ref="EB318" ca="1">IF(EB$2="","",IFERROR(IF(FIND(EB$2,$C318)&gt;=1,INDIRECT($B318&amp;"!"&amp;"AG"&amp;$A318),0),""))</f>
        <v/>
      </c>
      <c r="EC318" s="253" t="str" cm="1">
        <f t="array" aca="1" ref="EC318" ca="1">IF(EC$2="","",IFERROR(IF(FIND(EC$2,$C318)&gt;=1,INDIRECT($B318&amp;"!"&amp;"AG"&amp;$A318),0),""))</f>
        <v/>
      </c>
      <c r="ED318" s="253" t="str" cm="1">
        <f t="array" aca="1" ref="ED318" ca="1">IF(ED$2="","",IFERROR(IF(FIND(ED$2,$C318)&gt;=1,INDIRECT($B318&amp;"!"&amp;"AG"&amp;$A318),0),""))</f>
        <v/>
      </c>
      <c r="EE318" s="253" t="str" cm="1">
        <f t="array" aca="1" ref="EE318" ca="1">IF(EE$2="","",IFERROR(IF(FIND(EE$2,$C318)&gt;=1,INDIRECT($B318&amp;"!"&amp;"AG"&amp;$A318),0),""))</f>
        <v/>
      </c>
      <c r="EF318" s="253" t="str" cm="1">
        <f t="array" aca="1" ref="EF318" ca="1">IF(EF$2="","",IFERROR(IF(FIND(EF$2,$C318)&gt;=1,INDIRECT($B318&amp;"!"&amp;"AG"&amp;$A318),0),""))</f>
        <v/>
      </c>
      <c r="EG318" s="253" t="str" cm="1">
        <f t="array" aca="1" ref="EG318" ca="1">IF(EG$2="","",IFERROR(IF(FIND(EG$2,$C318)&gt;=1,INDIRECT($B318&amp;"!"&amp;"AG"&amp;$A318),0),""))</f>
        <v/>
      </c>
      <c r="EH318" s="253" t="str" cm="1">
        <f t="array" aca="1" ref="EH318" ca="1">IF(EH$2="","",IFERROR(IF(FIND(EH$2,$C318)&gt;=1,INDIRECT($B318&amp;"!"&amp;"AG"&amp;$A318),0),""))</f>
        <v/>
      </c>
      <c r="EI318" s="253" t="str" cm="1">
        <f t="array" aca="1" ref="EI318" ca="1">IF(EI$2="","",IFERROR(IF(FIND(EI$2,$C318)&gt;=1,INDIRECT($B318&amp;"!"&amp;"AG"&amp;$A318),0),""))</f>
        <v/>
      </c>
      <c r="EJ318" s="253" t="str" cm="1">
        <f t="array" aca="1" ref="EJ318" ca="1">IF(EJ$2="","",IFERROR(IF(FIND(EJ$2,$C318)&gt;=1,INDIRECT($B318&amp;"!"&amp;"AG"&amp;$A318),0),""))</f>
        <v/>
      </c>
      <c r="EK318" s="253" t="str" cm="1">
        <f t="array" aca="1" ref="EK318" ca="1">IF(EK$2="","",IFERROR(IF(FIND(EK$2,$C318)&gt;=1,INDIRECT($B318&amp;"!"&amp;"AG"&amp;$A318),0),""))</f>
        <v/>
      </c>
      <c r="EL318" s="253" t="str" cm="1">
        <f t="array" aca="1" ref="EL318" ca="1">IF(EL$2="","",IFERROR(IF(FIND(EL$2,$C318)&gt;=1,INDIRECT($B318&amp;"!"&amp;"AG"&amp;$A318),0),""))</f>
        <v/>
      </c>
      <c r="EM318" s="253" t="str" cm="1">
        <f t="array" aca="1" ref="EM318" ca="1">IF(EM$2="","",IFERROR(IF(FIND(EM$2,$C318)&gt;=1,INDIRECT($B318&amp;"!"&amp;"AG"&amp;$A318),0),""))</f>
        <v/>
      </c>
      <c r="EN318" s="253" t="str" cm="1">
        <f t="array" aca="1" ref="EN318" ca="1">IF(EN$2="","",IFERROR(IF(FIND(EN$2,$C318)&gt;=1,INDIRECT($B318&amp;"!"&amp;"AG"&amp;$A318),0),""))</f>
        <v/>
      </c>
      <c r="EO318" s="253" t="str" cm="1">
        <f t="array" aca="1" ref="EO318" ca="1">IF(EO$2="","",IFERROR(IF(FIND(EO$2,$C318)&gt;=1,INDIRECT($B318&amp;"!"&amp;"AG"&amp;$A318),0),""))</f>
        <v/>
      </c>
      <c r="EP318" s="253" t="str" cm="1">
        <f t="array" aca="1" ref="EP318" ca="1">IF(EP$2="","",IFERROR(IF(FIND(EP$2,$C318)&gt;=1,INDIRECT($B318&amp;"!"&amp;"AG"&amp;$A318),0),""))</f>
        <v/>
      </c>
      <c r="EQ318" s="253" t="str" cm="1">
        <f t="array" aca="1" ref="EQ318" ca="1">IF(EQ$2="","",IFERROR(IF(FIND(EQ$2,$C318)&gt;=1,INDIRECT($B318&amp;"!"&amp;"AG"&amp;$A318),0),""))</f>
        <v/>
      </c>
      <c r="ER318" s="253" t="str" cm="1">
        <f t="array" aca="1" ref="ER318" ca="1">IF(ER$2="","",IFERROR(IF(FIND(ER$2,$C318)&gt;=1,INDIRECT($B318&amp;"!"&amp;"AG"&amp;$A318),0),""))</f>
        <v/>
      </c>
      <c r="ES318" s="253" t="str" cm="1">
        <f t="array" aca="1" ref="ES318" ca="1">IF(ES$2="","",IFERROR(IF(FIND(ES$2,$C318)&gt;=1,INDIRECT($B318&amp;"!"&amp;"AG"&amp;$A318),0),""))</f>
        <v/>
      </c>
      <c r="ET318" s="253" t="str" cm="1">
        <f t="array" aca="1" ref="ET318" ca="1">IF(ET$2="","",IFERROR(IF(FIND(ET$2,$C318)&gt;=1,INDIRECT($B318&amp;"!"&amp;"AG"&amp;$A318),0),""))</f>
        <v/>
      </c>
      <c r="EU318" s="253" t="str" cm="1">
        <f t="array" aca="1" ref="EU318" ca="1">IF(EU$2="","",IFERROR(IF(FIND(EU$2,$C318)&gt;=1,INDIRECT($B318&amp;"!"&amp;"AG"&amp;$A318),0),""))</f>
        <v/>
      </c>
      <c r="EV318" s="253" t="str" cm="1">
        <f t="array" aca="1" ref="EV318" ca="1">IF(EV$2="","",IFERROR(IF(FIND(EV$2,$C318)&gt;=1,INDIRECT($B318&amp;"!"&amp;"AG"&amp;$A318),0),""))</f>
        <v/>
      </c>
    </row>
    <row r="319" spans="1:152" x14ac:dyDescent="0.3">
      <c r="A319" s="252">
        <f t="shared" ca="1" si="269"/>
        <v>41</v>
      </c>
      <c r="B319" s="252" t="str">
        <f t="shared" si="270"/>
        <v>Jun_2024</v>
      </c>
      <c r="C319" s="252" t="str">
        <f t="shared" ca="1" si="268"/>
        <v/>
      </c>
      <c r="D319" s="253" t="str">
        <f t="array" aca="1" ref="D319" ca="1">IF(D$2="","",IFERROR(IF(FIND(D$2,$C319)&gt;=1,INDIRECT($B319&amp;"!"&amp;"AG"&amp;$A319),0),""))</f>
        <v/>
      </c>
      <c r="E319" s="253" t="str">
        <f t="array" aca="1" ref="E319" ca="1">IF(E$2="","",IFERROR(IF(FIND(E$2,$C319)&gt;=1,INDIRECT($B319&amp;"!"&amp;"AG"&amp;$A319),0),""))</f>
        <v/>
      </c>
      <c r="F319" s="253" t="str">
        <f t="array" aca="1" ref="F319" ca="1">IF(F$2="","",IFERROR(IF(FIND(F$2,$C319)&gt;=1,INDIRECT($B319&amp;"!"&amp;"AG"&amp;$A319),0),""))</f>
        <v/>
      </c>
      <c r="G319" s="253" t="str">
        <f t="array" aca="1" ref="G319" ca="1">IF(G$2="","",IFERROR(IF(FIND(G$2,$C319)&gt;=1,INDIRECT($B319&amp;"!"&amp;"AG"&amp;$A319),0),""))</f>
        <v/>
      </c>
      <c r="H319" s="253" t="str">
        <f t="array" aca="1" ref="H319" ca="1">IF(H$2="","",IFERROR(IF(FIND(H$2,$C319)&gt;=1,INDIRECT($B319&amp;"!"&amp;"AG"&amp;$A319),0),""))</f>
        <v/>
      </c>
      <c r="I319" s="253" t="str">
        <f t="array" aca="1" ref="I319" ca="1">IF(I$2="","",IFERROR(IF(FIND(I$2,$C319)&gt;=1,INDIRECT($B319&amp;"!"&amp;"AG"&amp;$A319),0),""))</f>
        <v/>
      </c>
      <c r="J319" s="253" t="str">
        <f t="array" aca="1" ref="J319" ca="1">IF(J$2="","",IFERROR(IF(FIND(J$2,$C319)&gt;=1,INDIRECT($B319&amp;"!"&amp;"AG"&amp;$A319),0),""))</f>
        <v/>
      </c>
      <c r="K319" s="253" t="str">
        <f t="array" aca="1" ref="K319" ca="1">IF(K$2="","",IFERROR(IF(FIND(K$2,$C319)&gt;=1,INDIRECT($B319&amp;"!"&amp;"AG"&amp;$A319),0),""))</f>
        <v/>
      </c>
      <c r="L319" s="253" t="str">
        <f t="array" aca="1" ref="L319" ca="1">IF(L$2="","",IFERROR(IF(FIND(L$2,$C319)&gt;=1,INDIRECT($B319&amp;"!"&amp;"AG"&amp;$A319),0),""))</f>
        <v/>
      </c>
      <c r="M319" s="253" t="str">
        <f t="array" aca="1" ref="M319" ca="1">IF(M$2="","",IFERROR(IF(FIND(M$2,$C319)&gt;=1,INDIRECT($B319&amp;"!"&amp;"AG"&amp;$A319),0),""))</f>
        <v/>
      </c>
      <c r="N319" s="253" t="str">
        <f t="array" aca="1" ref="N319" ca="1">IF(N$2="","",IFERROR(IF(FIND(N$2,$C319)&gt;=1,INDIRECT($B319&amp;"!"&amp;"AG"&amp;$A319),0),""))</f>
        <v/>
      </c>
      <c r="O319" s="253" t="str">
        <f t="array" aca="1" ref="O319" ca="1">IF(O$2="","",IFERROR(IF(FIND(O$2,$C319)&gt;=1,INDIRECT($B319&amp;"!"&amp;"AG"&amp;$A319),0),""))</f>
        <v/>
      </c>
      <c r="P319" s="253" t="str">
        <f t="array" aca="1" ref="P319" ca="1">IF(P$2="","",IFERROR(IF(FIND(P$2,$C319)&gt;=1,INDIRECT($B319&amp;"!"&amp;"AG"&amp;$A319),0),""))</f>
        <v/>
      </c>
      <c r="Q319" s="253" t="str">
        <f t="array" aca="1" ref="Q319" ca="1">IF(Q$2="","",IFERROR(IF(FIND(Q$2,$C319)&gt;=1,INDIRECT($B319&amp;"!"&amp;"AG"&amp;$A319),0),""))</f>
        <v/>
      </c>
      <c r="R319" s="253" t="str">
        <f t="array" aca="1" ref="R319" ca="1">IF(R$2="","",IFERROR(IF(FIND(R$2,$C319)&gt;=1,INDIRECT($B319&amp;"!"&amp;"AG"&amp;$A319),0),""))</f>
        <v/>
      </c>
      <c r="S319" s="253" t="str">
        <f t="array" aca="1" ref="S319" ca="1">IF(S$2="","",IFERROR(IF(FIND(S$2,$C319)&gt;=1,INDIRECT($B319&amp;"!"&amp;"AG"&amp;$A319),0),""))</f>
        <v/>
      </c>
      <c r="T319" s="253" t="str">
        <f t="array" aca="1" ref="T319" ca="1">IF(T$2="","",IFERROR(IF(FIND(T$2,$C319)&gt;=1,INDIRECT($B319&amp;"!"&amp;"AG"&amp;$A319),0),""))</f>
        <v/>
      </c>
      <c r="U319" s="253" t="str">
        <f t="array" aca="1" ref="U319" ca="1">IF(U$2="","",IFERROR(IF(FIND(U$2,$C319)&gt;=1,INDIRECT($B319&amp;"!"&amp;"AG"&amp;$A319),0),""))</f>
        <v/>
      </c>
      <c r="V319" s="253" t="str">
        <f t="array" aca="1" ref="V319" ca="1">IF(V$2="","",IFERROR(IF(FIND(V$2,$C319)&gt;=1,INDIRECT($B319&amp;"!"&amp;"AG"&amp;$A319),0),""))</f>
        <v/>
      </c>
      <c r="W319" s="253" t="str">
        <f t="array" aca="1" ref="W319" ca="1">IF(W$2="","",IFERROR(IF(FIND(W$2,$C319)&gt;=1,INDIRECT($B319&amp;"!"&amp;"AG"&amp;$A319),0),""))</f>
        <v/>
      </c>
      <c r="X319" s="253" t="str">
        <f t="array" aca="1" ref="X319" ca="1">IF(X$2="","",IFERROR(IF(FIND(X$2,$C319)&gt;=1,INDIRECT($B319&amp;"!"&amp;"AG"&amp;$A319),0),""))</f>
        <v/>
      </c>
      <c r="Y319" s="253" t="str">
        <f t="array" aca="1" ref="Y319" ca="1">IF(Y$2="","",IFERROR(IF(FIND(Y$2,$C319)&gt;=1,INDIRECT($B319&amp;"!"&amp;"AG"&amp;$A319),0),""))</f>
        <v/>
      </c>
      <c r="Z319" s="253" t="str">
        <f t="array" aca="1" ref="Z319" ca="1">IF(Z$2="","",IFERROR(IF(FIND(Z$2,$C319)&gt;=1,INDIRECT($B319&amp;"!"&amp;"AG"&amp;$A319),0),""))</f>
        <v/>
      </c>
      <c r="AA319" s="253" t="str">
        <f t="array" aca="1" ref="AA319" ca="1">IF(AA$2="","",IFERROR(IF(FIND(AA$2,$C319)&gt;=1,INDIRECT($B319&amp;"!"&amp;"AG"&amp;$A319),0),""))</f>
        <v/>
      </c>
      <c r="AB319" s="253" t="str">
        <f t="array" aca="1" ref="AB319" ca="1">IF(AB$2="","",IFERROR(IF(FIND(AB$2,$C319)&gt;=1,INDIRECT($B319&amp;"!"&amp;"AG"&amp;$A319),0),""))</f>
        <v/>
      </c>
      <c r="AC319" s="253" t="str">
        <f t="array" aca="1" ref="AC319" ca="1">IF(AC$2="","",IFERROR(IF(FIND(AC$2,$C319)&gt;=1,INDIRECT($B319&amp;"!"&amp;"AG"&amp;$A319),0),""))</f>
        <v/>
      </c>
      <c r="AD319" s="253" t="str">
        <f t="array" aca="1" ref="AD319" ca="1">IF(AD$2="","",IFERROR(IF(FIND(AD$2,$C319)&gt;=1,INDIRECT($B319&amp;"!"&amp;"AG"&amp;$A319),0),""))</f>
        <v/>
      </c>
      <c r="AE319" s="253" t="str">
        <f t="array" aca="1" ref="AE319" ca="1">IF(AE$2="","",IFERROR(IF(FIND(AE$2,$C319)&gt;=1,INDIRECT($B319&amp;"!"&amp;"AG"&amp;$A319),0),""))</f>
        <v/>
      </c>
      <c r="AF319" s="253" t="str">
        <f t="array" aca="1" ref="AF319" ca="1">IF(AF$2="","",IFERROR(IF(FIND(AF$2,$C319)&gt;=1,INDIRECT($B319&amp;"!"&amp;"AG"&amp;$A319),0),""))</f>
        <v/>
      </c>
      <c r="AG319" s="253" t="str">
        <f t="array" aca="1" ref="AG319" ca="1">IF(AG$2="","",IFERROR(IF(FIND(AG$2,$C319)&gt;=1,INDIRECT($B319&amp;"!"&amp;"AG"&amp;$A319),0),""))</f>
        <v/>
      </c>
      <c r="AH319" s="253" t="str">
        <f t="array" aca="1" ref="AH319" ca="1">IF(AH$2="","",IFERROR(IF(FIND(AH$2,$C319)&gt;=1,INDIRECT($B319&amp;"!"&amp;"AG"&amp;$A319),0),""))</f>
        <v/>
      </c>
      <c r="AI319" s="253" t="str">
        <f t="array" aca="1" ref="AI319" ca="1">IF(AI$2="","",IFERROR(IF(FIND(AI$2,$C319)&gt;=1,INDIRECT($B319&amp;"!"&amp;"AG"&amp;$A319),0),""))</f>
        <v/>
      </c>
      <c r="AJ319" s="253" t="str">
        <f t="array" aca="1" ref="AJ319" ca="1">IF(AJ$2="","",IFERROR(IF(FIND(AJ$2,$C319)&gt;=1,INDIRECT($B319&amp;"!"&amp;"AG"&amp;$A319),0),""))</f>
        <v/>
      </c>
      <c r="AK319" s="253" t="str">
        <f t="array" aca="1" ref="AK319" ca="1">IF(AK$2="","",IFERROR(IF(FIND(AK$2,$C319)&gt;=1,INDIRECT($B319&amp;"!"&amp;"AG"&amp;$A319),0),""))</f>
        <v/>
      </c>
      <c r="AL319" s="253" t="str">
        <f t="array" aca="1" ref="AL319" ca="1">IF(AL$2="","",IFERROR(IF(FIND(AL$2,$C319)&gt;=1,INDIRECT($B319&amp;"!"&amp;"AG"&amp;$A319),0),""))</f>
        <v/>
      </c>
      <c r="AM319" s="253" t="str">
        <f t="array" aca="1" ref="AM319" ca="1">IF(AM$2="","",IFERROR(IF(FIND(AM$2,$C319)&gt;=1,INDIRECT($B319&amp;"!"&amp;"AG"&amp;$A319),0),""))</f>
        <v/>
      </c>
      <c r="AN319" s="253" t="str">
        <f t="array" aca="1" ref="AN319" ca="1">IF(AN$2="","",IFERROR(IF(FIND(AN$2,$C319)&gt;=1,INDIRECT($B319&amp;"!"&amp;"AG"&amp;$A319),0),""))</f>
        <v/>
      </c>
      <c r="AO319" s="253" t="str">
        <f t="array" aca="1" ref="AO319" ca="1">IF(AO$2="","",IFERROR(IF(FIND(AO$2,$C319)&gt;=1,INDIRECT($B319&amp;"!"&amp;"AG"&amp;$A319),0),""))</f>
        <v/>
      </c>
      <c r="AP319" s="253" t="str">
        <f t="array" aca="1" ref="AP319" ca="1">IF(AP$2="","",IFERROR(IF(FIND(AP$2,$C319)&gt;=1,INDIRECT($B319&amp;"!"&amp;"AG"&amp;$A319),0),""))</f>
        <v/>
      </c>
      <c r="AQ319" s="253" t="str">
        <f t="array" aca="1" ref="AQ319" ca="1">IF(AQ$2="","",IFERROR(IF(FIND(AQ$2,$C319)&gt;=1,INDIRECT($B319&amp;"!"&amp;"AG"&amp;$A319),0),""))</f>
        <v/>
      </c>
      <c r="AR319" s="253" t="str">
        <f t="array" aca="1" ref="AR319" ca="1">IF(AR$2="","",IFERROR(IF(FIND(AR$2,$C319)&gt;=1,INDIRECT($B319&amp;"!"&amp;"AG"&amp;$A319),0),""))</f>
        <v/>
      </c>
      <c r="AS319" s="253" t="str">
        <f t="array" aca="1" ref="AS319" ca="1">IF(AS$2="","",IFERROR(IF(FIND(AS$2,$C319)&gt;=1,INDIRECT($B319&amp;"!"&amp;"AG"&amp;$A319),0),""))</f>
        <v/>
      </c>
      <c r="AU319" s="254" t="str">
        <f t="array" aca="1" ref="AU319" ca="1">IFERROR(INDIRECT(B319&amp;"!"&amp;"A"&amp;A319),"")</f>
        <v/>
      </c>
      <c r="AV319" s="2" t="str">
        <f t="shared" ca="1" si="229"/>
        <v/>
      </c>
      <c r="AW319" s="253" t="str">
        <f t="array" aca="1" ref="AW319" ca="1">IF(AW$2="","",IFERROR(IF(FIND(AW$2,$C319)&gt;=1,IF(INDIRECT($B319&amp;"!"&amp;"AH"&amp;$A319)="","",INDIRECT($B319&amp;"!"&amp;"AH"&amp;$A319)),0),""))</f>
        <v/>
      </c>
      <c r="AX319" s="253" t="str">
        <f t="array" aca="1" ref="AX319" ca="1">IF(AX$2="","",IFERROR(IF(FIND(AX$2,$C319)&gt;=1,IF(INDIRECT($B319&amp;"!"&amp;"AH"&amp;$A319)="","",INDIRECT($B319&amp;"!"&amp;"AH"&amp;$A319)),0),""))</f>
        <v/>
      </c>
      <c r="AY319" s="253" t="str">
        <f t="array" aca="1" ref="AY319" ca="1">IF(AY$2="","",IFERROR(IF(FIND(AY$2,$C319)&gt;=1,IF(INDIRECT($B319&amp;"!"&amp;"AH"&amp;$A319)="","",INDIRECT($B319&amp;"!"&amp;"AH"&amp;$A319)),0),""))</f>
        <v/>
      </c>
      <c r="AZ319" s="253" t="str">
        <f t="array" aca="1" ref="AZ319" ca="1">IF(AZ$2="","",IFERROR(IF(FIND(AZ$2,$C319)&gt;=1,IF(INDIRECT($B319&amp;"!"&amp;"AH"&amp;$A319)="","",INDIRECT($B319&amp;"!"&amp;"AH"&amp;$A319)),0),""))</f>
        <v/>
      </c>
      <c r="BA319" s="253" t="str">
        <f t="array" aca="1" ref="BA319" ca="1">IF(BA$2="","",IFERROR(IF(FIND(BA$2,$C319)&gt;=1,IF(INDIRECT($B319&amp;"!"&amp;"AH"&amp;$A319)="","",INDIRECT($B319&amp;"!"&amp;"AH"&amp;$A319)),0),""))</f>
        <v/>
      </c>
      <c r="BB319" s="253" t="str">
        <f t="array" aca="1" ref="BB319" ca="1">IF(BB$2="","",IFERROR(IF(FIND(BB$2,$C319)&gt;=1,IF(INDIRECT($B319&amp;"!"&amp;"AH"&amp;$A319)="","",INDIRECT($B319&amp;"!"&amp;"AH"&amp;$A319)),0),""))</f>
        <v/>
      </c>
      <c r="BC319" s="253" t="str">
        <f t="array" aca="1" ref="BC319" ca="1">IF(BC$2="","",IFERROR(IF(FIND(BC$2,$C319)&gt;=1,IF(INDIRECT($B319&amp;"!"&amp;"AH"&amp;$A319)="","",INDIRECT($B319&amp;"!"&amp;"AH"&amp;$A319)),0),""))</f>
        <v/>
      </c>
      <c r="BD319" s="253" t="str">
        <f t="array" aca="1" ref="BD319" ca="1">IF(BD$2="","",IFERROR(IF(FIND(BD$2,$C319)&gt;=1,IF(INDIRECT($B319&amp;"!"&amp;"AH"&amp;$A319)="","",INDIRECT($B319&amp;"!"&amp;"AH"&amp;$A319)),0),""))</f>
        <v/>
      </c>
      <c r="BE319" s="253" t="str">
        <f t="array" aca="1" ref="BE319" ca="1">IF(BE$2="","",IFERROR(IF(FIND(BE$2,$C319)&gt;=1,IF(INDIRECT($B319&amp;"!"&amp;"AH"&amp;$A319)="","",INDIRECT($B319&amp;"!"&amp;"AH"&amp;$A319)),0),""))</f>
        <v/>
      </c>
      <c r="BF319" s="253" t="str">
        <f t="array" aca="1" ref="BF319" ca="1">IF(BF$2="","",IFERROR(IF(FIND(BF$2,$C319)&gt;=1,IF(INDIRECT($B319&amp;"!"&amp;"AH"&amp;$A319)="","",INDIRECT($B319&amp;"!"&amp;"AH"&amp;$A319)),0),""))</f>
        <v/>
      </c>
      <c r="BG319" s="253" t="str">
        <f t="array" aca="1" ref="BG319" ca="1">IF(BG$2="","",IFERROR(IF(FIND(BG$2,$C319)&gt;=1,IF(INDIRECT($B319&amp;"!"&amp;"AH"&amp;$A319)="","",INDIRECT($B319&amp;"!"&amp;"AH"&amp;$A319)),0),""))</f>
        <v/>
      </c>
      <c r="BH319" s="253" t="str">
        <f t="array" aca="1" ref="BH319" ca="1">IF(BH$2="","",IFERROR(IF(FIND(BH$2,$C319)&gt;=1,IF(INDIRECT($B319&amp;"!"&amp;"AH"&amp;$A319)="","",INDIRECT($B319&amp;"!"&amp;"AH"&amp;$A319)),0),""))</f>
        <v/>
      </c>
      <c r="BI319" s="253" t="str">
        <f t="array" aca="1" ref="BI319" ca="1">IF(BI$2="","",IFERROR(IF(FIND(BI$2,$C319)&gt;=1,IF(INDIRECT($B319&amp;"!"&amp;"AH"&amp;$A319)="","",INDIRECT($B319&amp;"!"&amp;"AH"&amp;$A319)),0),""))</f>
        <v/>
      </c>
      <c r="BJ319" s="253" t="str">
        <f t="array" aca="1" ref="BJ319" ca="1">IF(BJ$2="","",IFERROR(IF(FIND(BJ$2,$C319)&gt;=1,IF(INDIRECT($B319&amp;"!"&amp;"AH"&amp;$A319)="","",INDIRECT($B319&amp;"!"&amp;"AH"&amp;$A319)),0),""))</f>
        <v/>
      </c>
      <c r="BK319" s="253" t="str">
        <f t="array" aca="1" ref="BK319" ca="1">IF(BK$2="","",IFERROR(IF(FIND(BK$2,$C319)&gt;=1,IF(INDIRECT($B319&amp;"!"&amp;"AH"&amp;$A319)="","",INDIRECT($B319&amp;"!"&amp;"AH"&amp;$A319)),0),""))</f>
        <v/>
      </c>
      <c r="BL319" s="253" t="str">
        <f t="array" aca="1" ref="BL319" ca="1">IF(BL$2="","",IFERROR(IF(FIND(BL$2,$C319)&gt;=1,IF(INDIRECT($B319&amp;"!"&amp;"AH"&amp;$A319)="","",INDIRECT($B319&amp;"!"&amp;"AH"&amp;$A319)),0),""))</f>
        <v/>
      </c>
      <c r="BM319" s="253" t="str">
        <f t="array" aca="1" ref="BM319" ca="1">IF(BM$2="","",IFERROR(IF(FIND(BM$2,$C319)&gt;=1,IF(INDIRECT($B319&amp;"!"&amp;"AH"&amp;$A319)="","",INDIRECT($B319&amp;"!"&amp;"AH"&amp;$A319)),0),""))</f>
        <v/>
      </c>
      <c r="BN319" s="253" t="str">
        <f t="array" aca="1" ref="BN319" ca="1">IF(BN$2="","",IFERROR(IF(FIND(BN$2,$C319)&gt;=1,IF(INDIRECT($B319&amp;"!"&amp;"AH"&amp;$A319)="","",INDIRECT($B319&amp;"!"&amp;"AH"&amp;$A319)),0),""))</f>
        <v/>
      </c>
      <c r="BO319" s="253" t="str">
        <f t="array" aca="1" ref="BO319" ca="1">IF(BO$2="","",IFERROR(IF(FIND(BO$2,$C319)&gt;=1,IF(INDIRECT($B319&amp;"!"&amp;"AH"&amp;$A319)="","",INDIRECT($B319&amp;"!"&amp;"AH"&amp;$A319)),0),""))</f>
        <v/>
      </c>
      <c r="BP319" s="253" t="str">
        <f t="array" aca="1" ref="BP319" ca="1">IF(BP$2="","",IFERROR(IF(FIND(BP$2,$C319)&gt;=1,IF(INDIRECT($B319&amp;"!"&amp;"AH"&amp;$A319)="","",INDIRECT($B319&amp;"!"&amp;"AH"&amp;$A319)),0),""))</f>
        <v/>
      </c>
      <c r="BQ319" s="253" t="str">
        <f t="array" aca="1" ref="BQ319" ca="1">IF(BQ$2="","",IFERROR(IF(FIND(BQ$2,$C319)&gt;=1,IF(INDIRECT($B319&amp;"!"&amp;"AH"&amp;$A319)="","",INDIRECT($B319&amp;"!"&amp;"AH"&amp;$A319)),0),""))</f>
        <v/>
      </c>
      <c r="BR319" s="253" t="str">
        <f t="array" aca="1" ref="BR319" ca="1">IF(BR$2="","",IFERROR(IF(FIND(BR$2,$C319)&gt;=1,IF(INDIRECT($B319&amp;"!"&amp;"AH"&amp;$A319)="","",INDIRECT($B319&amp;"!"&amp;"AH"&amp;$A319)),0),""))</f>
        <v/>
      </c>
      <c r="BS319" s="253" t="str">
        <f t="array" aca="1" ref="BS319" ca="1">IF(BS$2="","",IFERROR(IF(FIND(BS$2,$C319)&gt;=1,IF(INDIRECT($B319&amp;"!"&amp;"AH"&amp;$A319)="","",INDIRECT($B319&amp;"!"&amp;"AH"&amp;$A319)),0),""))</f>
        <v/>
      </c>
      <c r="BT319" s="253" t="str">
        <f t="array" aca="1" ref="BT319" ca="1">IF(BT$2="","",IFERROR(IF(FIND(BT$2,$C319)&gt;=1,IF(INDIRECT($B319&amp;"!"&amp;"AH"&amp;$A319)="","",INDIRECT($B319&amp;"!"&amp;"AH"&amp;$A319)),0),""))</f>
        <v/>
      </c>
      <c r="BU319" s="253" t="str">
        <f t="array" aca="1" ref="BU319" ca="1">IF(BU$2="","",IFERROR(IF(FIND(BU$2,$C319)&gt;=1,IF(INDIRECT($B319&amp;"!"&amp;"AH"&amp;$A319)="","",INDIRECT($B319&amp;"!"&amp;"AH"&amp;$A319)),0),""))</f>
        <v/>
      </c>
      <c r="BV319" s="253" t="str">
        <f t="array" aca="1" ref="BV319" ca="1">IF(BV$2="","",IFERROR(IF(FIND(BV$2,$C319)&gt;=1,IF(INDIRECT($B319&amp;"!"&amp;"AH"&amp;$A319)="","",INDIRECT($B319&amp;"!"&amp;"AH"&amp;$A319)),0),""))</f>
        <v/>
      </c>
      <c r="BW319" s="253" t="str">
        <f t="array" aca="1" ref="BW319" ca="1">IF(BW$2="","",IFERROR(IF(FIND(BW$2,$C319)&gt;=1,IF(INDIRECT($B319&amp;"!"&amp;"AH"&amp;$A319)="","",INDIRECT($B319&amp;"!"&amp;"AH"&amp;$A319)),0),""))</f>
        <v/>
      </c>
      <c r="BX319" s="253" t="str">
        <f t="array" aca="1" ref="BX319" ca="1">IF(BX$2="","",IFERROR(IF(FIND(BX$2,$C319)&gt;=1,IF(INDIRECT($B319&amp;"!"&amp;"AH"&amp;$A319)="","",INDIRECT($B319&amp;"!"&amp;"AH"&amp;$A319)),0),""))</f>
        <v/>
      </c>
      <c r="BY319" s="253" t="str">
        <f t="array" aca="1" ref="BY319" ca="1">IF(BY$2="","",IFERROR(IF(FIND(BY$2,$C319)&gt;=1,IF(INDIRECT($B319&amp;"!"&amp;"AH"&amp;$A319)="","",INDIRECT($B319&amp;"!"&amp;"AH"&amp;$A319)),0),""))</f>
        <v/>
      </c>
      <c r="BZ319" s="253" t="str">
        <f t="array" aca="1" ref="BZ319" ca="1">IF(BZ$2="","",IFERROR(IF(FIND(BZ$2,$C319)&gt;=1,IF(INDIRECT($B319&amp;"!"&amp;"AH"&amp;$A319)="","",INDIRECT($B319&amp;"!"&amp;"AH"&amp;$A319)),0),""))</f>
        <v/>
      </c>
      <c r="CA319" s="253" t="str">
        <f t="array" aca="1" ref="CA319" ca="1">IF(CA$2="","",IFERROR(IF(FIND(CA$2,$C319)&gt;=1,IF(INDIRECT($B319&amp;"!"&amp;"AH"&amp;$A319)="","",INDIRECT($B319&amp;"!"&amp;"AH"&amp;$A319)),0),""))</f>
        <v/>
      </c>
      <c r="CB319" s="253" t="str">
        <f t="array" aca="1" ref="CB319" ca="1">IF(CB$2="","",IFERROR(IF(FIND(CB$2,$C319)&gt;=1,IF(INDIRECT($B319&amp;"!"&amp;"AH"&amp;$A319)="","",INDIRECT($B319&amp;"!"&amp;"AH"&amp;$A319)),0),""))</f>
        <v/>
      </c>
      <c r="CC319" s="253" t="str">
        <f t="array" aca="1" ref="CC319" ca="1">IF(CC$2="","",IFERROR(IF(FIND(CC$2,$C319)&gt;=1,IF(INDIRECT($B319&amp;"!"&amp;"AH"&amp;$A319)="","",INDIRECT($B319&amp;"!"&amp;"AH"&amp;$A319)),0),""))</f>
        <v/>
      </c>
      <c r="CD319" s="253" t="str">
        <f t="array" aca="1" ref="CD319" ca="1">IF(CD$2="","",IFERROR(IF(FIND(CD$2,$C319)&gt;=1,IF(INDIRECT($B319&amp;"!"&amp;"AH"&amp;$A319)="","",INDIRECT($B319&amp;"!"&amp;"AH"&amp;$A319)),0),""))</f>
        <v/>
      </c>
      <c r="CE319" s="253" t="str">
        <f t="array" aca="1" ref="CE319" ca="1">IF(CE$2="","",IFERROR(IF(FIND(CE$2,$C319)&gt;=1,IF(INDIRECT($B319&amp;"!"&amp;"AH"&amp;$A319)="","",INDIRECT($B319&amp;"!"&amp;"AH"&amp;$A319)),0),""))</f>
        <v/>
      </c>
      <c r="CF319" s="253" t="str">
        <f t="array" aca="1" ref="CF319" ca="1">IF(CF$2="","",IFERROR(IF(FIND(CF$2,$C319)&gt;=1,IF(INDIRECT($B319&amp;"!"&amp;"AH"&amp;$A319)="","",INDIRECT($B319&amp;"!"&amp;"AH"&amp;$A319)),0),""))</f>
        <v/>
      </c>
      <c r="CG319" s="253" t="str">
        <f t="array" aca="1" ref="CG319" ca="1">IF(CG$2="","",IFERROR(IF(FIND(CG$2,$C319)&gt;=1,IF(INDIRECT($B319&amp;"!"&amp;"AH"&amp;$A319)="","",INDIRECT($B319&amp;"!"&amp;"AH"&amp;$A319)),0),""))</f>
        <v/>
      </c>
      <c r="CH319" s="253" t="str">
        <f t="array" aca="1" ref="CH319" ca="1">IF(CH$2="","",IFERROR(IF(FIND(CH$2,$C319)&gt;=1,IF(INDIRECT($B319&amp;"!"&amp;"AH"&amp;$A319)="","",INDIRECT($B319&amp;"!"&amp;"AH"&amp;$A319)),0),""))</f>
        <v/>
      </c>
      <c r="CI319" s="253" t="str">
        <f t="array" aca="1" ref="CI319" ca="1">IF(CI$2="","",IFERROR(IF(FIND(CI$2,$C319)&gt;=1,IF(INDIRECT($B319&amp;"!"&amp;"AH"&amp;$A319)="","",INDIRECT($B319&amp;"!"&amp;"AH"&amp;$A319)),0),""))</f>
        <v/>
      </c>
      <c r="CJ319" s="253" t="str">
        <f t="array" aca="1" ref="CJ319" ca="1">IF(CJ$2="","",IFERROR(IF(FIND(CJ$2,$C319)&gt;=1,IF(INDIRECT($B319&amp;"!"&amp;"AH"&amp;$A319)="","",INDIRECT($B319&amp;"!"&amp;"AH"&amp;$A319)),0),""))</f>
        <v/>
      </c>
      <c r="CK319" s="253" t="str">
        <f t="array" aca="1" ref="CK319" ca="1">IF(CK$2="","",IFERROR(IF(FIND(CK$2,$C319)&gt;=1,IF(INDIRECT($B319&amp;"!"&amp;"AH"&amp;$A319)="","",INDIRECT($B319&amp;"!"&amp;"AH"&amp;$A319)),0),""))</f>
        <v/>
      </c>
      <c r="CL319" s="253" t="str">
        <f t="array" aca="1" ref="CL319" ca="1">IF(CL$2="","",IFERROR(IF(FIND(CL$2,$C319)&gt;=1,IF(INDIRECT($B319&amp;"!"&amp;"AH"&amp;$A319)="","",INDIRECT($B319&amp;"!"&amp;"AH"&amp;$A319)),0),""))</f>
        <v/>
      </c>
      <c r="CO319" s="2" t="str">
        <f t="shared" ca="1" si="231"/>
        <v/>
      </c>
      <c r="CP319" s="253" t="str">
        <f t="array" aca="1" ref="CP319" ca="1">IF(CP$2="","",IFERROR(IF(FIND(CP$2,$C319)&gt;=1,INDIRECT($B319&amp;"!"&amp;"AG"&amp;$A319),0),""))</f>
        <v/>
      </c>
      <c r="CQ319" s="253" t="str">
        <f t="array" aca="1" ref="CQ319" ca="1">IF(CQ$2="","",IFERROR(IF(FIND(CQ$2,$C319)&gt;=1,INDIRECT($B319&amp;"!"&amp;"AG"&amp;$A319),0),""))</f>
        <v/>
      </c>
      <c r="CR319" s="253" t="str">
        <f t="array" aca="1" ref="CR319" ca="1">IF(CR$2="","",IFERROR(IF(FIND(CR$2,$C319)&gt;=1,INDIRECT($B319&amp;"!"&amp;"AG"&amp;$A319),0),""))</f>
        <v/>
      </c>
      <c r="CS319" s="253" t="str">
        <f t="array" aca="1" ref="CS319" ca="1">IF(CS$2="","",IFERROR(IF(FIND(CS$2,$C319)&gt;=1,INDIRECT($B319&amp;"!"&amp;"AG"&amp;$A319),0),""))</f>
        <v/>
      </c>
      <c r="CV319" s="2" t="str">
        <f t="shared" ca="1" si="232"/>
        <v/>
      </c>
      <c r="CW319" s="253" t="str">
        <f t="array" aca="1" ref="CW319" ca="1">IF(CW$2="","",IFERROR(IF(FIND(CW$2,$C319)&gt;=1,IF(INDIRECT($B319&amp;"!"&amp;"AH"&amp;$A319)="","",INDIRECT($B319&amp;"!"&amp;"AH"&amp;$A319)&amp;" "),0),""))</f>
        <v/>
      </c>
      <c r="CX319" s="253" t="str">
        <f t="array" aca="1" ref="CX319" ca="1">IF(CX$2="","",IFERROR(IF(FIND(CX$2,$C319)&gt;=1,IF(INDIRECT($B319&amp;"!"&amp;"AH"&amp;$A319)="","",INDIRECT($B319&amp;"!"&amp;"AH"&amp;$A319)&amp;" "),0),""))</f>
        <v/>
      </c>
      <c r="CY319" s="253" t="str">
        <f t="array" aca="1" ref="CY319" ca="1">IF(CY$2="","",IFERROR(IF(FIND(CY$2,$C319)&gt;=1,IF(INDIRECT($B319&amp;"!"&amp;"AH"&amp;$A319)="","",INDIRECT($B319&amp;"!"&amp;"AH"&amp;$A319)&amp;" "),0),""))</f>
        <v/>
      </c>
      <c r="CZ319" s="253" t="str">
        <f t="array" aca="1" ref="CZ319" ca="1">IF(CZ$2="","",IFERROR(IF(FIND(CZ$2,$C319)&gt;=1,IF(INDIRECT($B319&amp;"!"&amp;"AH"&amp;$A319)="","",INDIRECT($B319&amp;"!"&amp;"AH"&amp;$A319)&amp;" "),0),""))</f>
        <v/>
      </c>
      <c r="DC319" s="2" t="str">
        <f t="shared" ca="1" si="233"/>
        <v/>
      </c>
      <c r="DD319" s="253" t="str" cm="1">
        <f t="array" aca="1" ref="DD319" ca="1">IF(DD$2="","",IFERROR(IF(FIND(DD$2,$C319)&gt;=1,INDIRECT($B319&amp;"!"&amp;"AG"&amp;$A319),0),""))</f>
        <v/>
      </c>
      <c r="DE319" s="253" t="str" cm="1">
        <f t="array" aca="1" ref="DE319" ca="1">IF(DE$2="","",IFERROR(IF(FIND(DE$2,$C319)&gt;=1,INDIRECT($B319&amp;"!"&amp;"AG"&amp;$A319),0),""))</f>
        <v/>
      </c>
      <c r="DF319" s="253" t="str" cm="1">
        <f t="array" aca="1" ref="DF319" ca="1">IF(DF$2="","",IFERROR(IF(FIND(DF$2,$C319)&gt;=1,INDIRECT($B319&amp;"!"&amp;"AG"&amp;$A319),0),""))</f>
        <v/>
      </c>
      <c r="DG319" s="253" t="str" cm="1">
        <f t="array" aca="1" ref="DG319" ca="1">IF(DG$2="","",IFERROR(IF(FIND(DG$2,$C319)&gt;=1,INDIRECT($B319&amp;"!"&amp;"AG"&amp;$A319),0),""))</f>
        <v/>
      </c>
      <c r="DH319" s="253" t="str" cm="1">
        <f t="array" aca="1" ref="DH319" ca="1">IF(DH$2="","",IFERROR(IF(FIND(DH$2,$C319)&gt;=1,INDIRECT($B319&amp;"!"&amp;"AG"&amp;$A319),0),""))</f>
        <v/>
      </c>
      <c r="DI319" s="253" t="str" cm="1">
        <f t="array" aca="1" ref="DI319" ca="1">IF(DI$2="","",IFERROR(IF(FIND(DI$2,$C319)&gt;=1,INDIRECT($B319&amp;"!"&amp;"AG"&amp;$A319),0),""))</f>
        <v/>
      </c>
      <c r="DJ319" s="253" t="str" cm="1">
        <f t="array" aca="1" ref="DJ319" ca="1">IF(DJ$2="","",IFERROR(IF(FIND(DJ$2,$C319)&gt;=1,INDIRECT($B319&amp;"!"&amp;"AG"&amp;$A319),0),""))</f>
        <v/>
      </c>
      <c r="DK319" s="253" t="str" cm="1">
        <f t="array" aca="1" ref="DK319" ca="1">IF(DK$2="","",IFERROR(IF(FIND(DK$2,$C319)&gt;=1,INDIRECT($B319&amp;"!"&amp;"AG"&amp;$A319),0),""))</f>
        <v/>
      </c>
      <c r="DL319" s="253" t="str" cm="1">
        <f t="array" aca="1" ref="DL319" ca="1">IF(DL$2="","",IFERROR(IF(FIND(DL$2,$C319)&gt;=1,INDIRECT($B319&amp;"!"&amp;"AG"&amp;$A319),0),""))</f>
        <v/>
      </c>
      <c r="DM319" s="253" t="str" cm="1">
        <f t="array" aca="1" ref="DM319" ca="1">IF(DM$2="","",IFERROR(IF(FIND(DM$2,$C319)&gt;=1,INDIRECT($B319&amp;"!"&amp;"AG"&amp;$A319),0),""))</f>
        <v/>
      </c>
      <c r="DN319" s="253" t="str" cm="1">
        <f t="array" aca="1" ref="DN319" ca="1">IF(DN$2="","",IFERROR(IF(FIND(DN$2,$C319)&gt;=1,INDIRECT($B319&amp;"!"&amp;"AG"&amp;$A319),0),""))</f>
        <v/>
      </c>
      <c r="DO319" s="253" t="str" cm="1">
        <f t="array" aca="1" ref="DO319" ca="1">IF(DO$2="","",IFERROR(IF(FIND(DO$2,$C319)&gt;=1,INDIRECT($B319&amp;"!"&amp;"AG"&amp;$A319),0),""))</f>
        <v/>
      </c>
      <c r="DP319" s="253" t="str" cm="1">
        <f t="array" aca="1" ref="DP319" ca="1">IF(DP$2="","",IFERROR(IF(FIND(DP$2,$C319)&gt;=1,INDIRECT($B319&amp;"!"&amp;"AG"&amp;$A319),0),""))</f>
        <v/>
      </c>
      <c r="DQ319" s="253" t="str" cm="1">
        <f t="array" aca="1" ref="DQ319" ca="1">IF(DQ$2="","",IFERROR(IF(FIND(DQ$2,$C319)&gt;=1,INDIRECT($B319&amp;"!"&amp;"AG"&amp;$A319),0),""))</f>
        <v/>
      </c>
      <c r="DR319" s="253" t="str" cm="1">
        <f t="array" aca="1" ref="DR319" ca="1">IF(DR$2="","",IFERROR(IF(FIND(DR$2,$C319)&gt;=1,INDIRECT($B319&amp;"!"&amp;"AG"&amp;$A319),0),""))</f>
        <v/>
      </c>
      <c r="DS319" s="253" t="str" cm="1">
        <f t="array" aca="1" ref="DS319" ca="1">IF(DS$2="","",IFERROR(IF(FIND(DS$2,$C319)&gt;=1,INDIRECT($B319&amp;"!"&amp;"AG"&amp;$A319),0),""))</f>
        <v/>
      </c>
      <c r="DT319" s="253" t="str" cm="1">
        <f t="array" aca="1" ref="DT319" ca="1">IF(DT$2="","",IFERROR(IF(FIND(DT$2,$C319)&gt;=1,INDIRECT($B319&amp;"!"&amp;"AG"&amp;$A319),0),""))</f>
        <v/>
      </c>
      <c r="DU319" s="253" t="str" cm="1">
        <f t="array" aca="1" ref="DU319" ca="1">IF(DU$2="","",IFERROR(IF(FIND(DU$2,$C319)&gt;=1,INDIRECT($B319&amp;"!"&amp;"AG"&amp;$A319),0),""))</f>
        <v/>
      </c>
      <c r="DV319" s="253" t="str" cm="1">
        <f t="array" aca="1" ref="DV319" ca="1">IF(DV$2="","",IFERROR(IF(FIND(DV$2,$C319)&gt;=1,INDIRECT($B319&amp;"!"&amp;"AG"&amp;$A319),0),""))</f>
        <v/>
      </c>
      <c r="DW319" s="253" t="str" cm="1">
        <f t="array" aca="1" ref="DW319" ca="1">IF(DW$2="","",IFERROR(IF(FIND(DW$2,$C319)&gt;=1,INDIRECT($B319&amp;"!"&amp;"AG"&amp;$A319),0),""))</f>
        <v/>
      </c>
      <c r="DX319" s="253" t="str" cm="1">
        <f t="array" aca="1" ref="DX319" ca="1">IF(DX$2="","",IFERROR(IF(FIND(DX$2,$C319)&gt;=1,INDIRECT($B319&amp;"!"&amp;"AG"&amp;$A319),0),""))</f>
        <v/>
      </c>
      <c r="DY319" s="253" t="str" cm="1">
        <f t="array" aca="1" ref="DY319" ca="1">IF(DY$2="","",IFERROR(IF(FIND(DY$2,$C319)&gt;=1,INDIRECT($B319&amp;"!"&amp;"AG"&amp;$A319),0),""))</f>
        <v/>
      </c>
      <c r="DZ319" s="253" t="str" cm="1">
        <f t="array" aca="1" ref="DZ319" ca="1">IF(DZ$2="","",IFERROR(IF(FIND(DZ$2,$C319)&gt;=1,INDIRECT($B319&amp;"!"&amp;"AG"&amp;$A319),0),""))</f>
        <v/>
      </c>
      <c r="EA319" s="253" t="str" cm="1">
        <f t="array" aca="1" ref="EA319" ca="1">IF(EA$2="","",IFERROR(IF(FIND(EA$2,$C319)&gt;=1,INDIRECT($B319&amp;"!"&amp;"AG"&amp;$A319),0),""))</f>
        <v/>
      </c>
      <c r="EB319" s="253" t="str" cm="1">
        <f t="array" aca="1" ref="EB319" ca="1">IF(EB$2="","",IFERROR(IF(FIND(EB$2,$C319)&gt;=1,INDIRECT($B319&amp;"!"&amp;"AG"&amp;$A319),0),""))</f>
        <v/>
      </c>
      <c r="EC319" s="253" t="str" cm="1">
        <f t="array" aca="1" ref="EC319" ca="1">IF(EC$2="","",IFERROR(IF(FIND(EC$2,$C319)&gt;=1,INDIRECT($B319&amp;"!"&amp;"AG"&amp;$A319),0),""))</f>
        <v/>
      </c>
      <c r="ED319" s="253" t="str" cm="1">
        <f t="array" aca="1" ref="ED319" ca="1">IF(ED$2="","",IFERROR(IF(FIND(ED$2,$C319)&gt;=1,INDIRECT($B319&amp;"!"&amp;"AG"&amp;$A319),0),""))</f>
        <v/>
      </c>
      <c r="EE319" s="253" t="str" cm="1">
        <f t="array" aca="1" ref="EE319" ca="1">IF(EE$2="","",IFERROR(IF(FIND(EE$2,$C319)&gt;=1,INDIRECT($B319&amp;"!"&amp;"AG"&amp;$A319),0),""))</f>
        <v/>
      </c>
      <c r="EF319" s="253" t="str" cm="1">
        <f t="array" aca="1" ref="EF319" ca="1">IF(EF$2="","",IFERROR(IF(FIND(EF$2,$C319)&gt;=1,INDIRECT($B319&amp;"!"&amp;"AG"&amp;$A319),0),""))</f>
        <v/>
      </c>
      <c r="EG319" s="253" t="str" cm="1">
        <f t="array" aca="1" ref="EG319" ca="1">IF(EG$2="","",IFERROR(IF(FIND(EG$2,$C319)&gt;=1,INDIRECT($B319&amp;"!"&amp;"AG"&amp;$A319),0),""))</f>
        <v/>
      </c>
      <c r="EH319" s="253" t="str" cm="1">
        <f t="array" aca="1" ref="EH319" ca="1">IF(EH$2="","",IFERROR(IF(FIND(EH$2,$C319)&gt;=1,INDIRECT($B319&amp;"!"&amp;"AG"&amp;$A319),0),""))</f>
        <v/>
      </c>
      <c r="EI319" s="253" t="str" cm="1">
        <f t="array" aca="1" ref="EI319" ca="1">IF(EI$2="","",IFERROR(IF(FIND(EI$2,$C319)&gt;=1,INDIRECT($B319&amp;"!"&amp;"AG"&amp;$A319),0),""))</f>
        <v/>
      </c>
      <c r="EJ319" s="253" t="str" cm="1">
        <f t="array" aca="1" ref="EJ319" ca="1">IF(EJ$2="","",IFERROR(IF(FIND(EJ$2,$C319)&gt;=1,INDIRECT($B319&amp;"!"&amp;"AG"&amp;$A319),0),""))</f>
        <v/>
      </c>
      <c r="EK319" s="253" t="str" cm="1">
        <f t="array" aca="1" ref="EK319" ca="1">IF(EK$2="","",IFERROR(IF(FIND(EK$2,$C319)&gt;=1,INDIRECT($B319&amp;"!"&amp;"AG"&amp;$A319),0),""))</f>
        <v/>
      </c>
      <c r="EL319" s="253" t="str" cm="1">
        <f t="array" aca="1" ref="EL319" ca="1">IF(EL$2="","",IFERROR(IF(FIND(EL$2,$C319)&gt;=1,INDIRECT($B319&amp;"!"&amp;"AG"&amp;$A319),0),""))</f>
        <v/>
      </c>
      <c r="EM319" s="253" t="str" cm="1">
        <f t="array" aca="1" ref="EM319" ca="1">IF(EM$2="","",IFERROR(IF(FIND(EM$2,$C319)&gt;=1,INDIRECT($B319&amp;"!"&amp;"AG"&amp;$A319),0),""))</f>
        <v/>
      </c>
      <c r="EN319" s="253" t="str" cm="1">
        <f t="array" aca="1" ref="EN319" ca="1">IF(EN$2="","",IFERROR(IF(FIND(EN$2,$C319)&gt;=1,INDIRECT($B319&amp;"!"&amp;"AG"&amp;$A319),0),""))</f>
        <v/>
      </c>
      <c r="EO319" s="253" t="str" cm="1">
        <f t="array" aca="1" ref="EO319" ca="1">IF(EO$2="","",IFERROR(IF(FIND(EO$2,$C319)&gt;=1,INDIRECT($B319&amp;"!"&amp;"AG"&amp;$A319),0),""))</f>
        <v/>
      </c>
      <c r="EP319" s="253" t="str" cm="1">
        <f t="array" aca="1" ref="EP319" ca="1">IF(EP$2="","",IFERROR(IF(FIND(EP$2,$C319)&gt;=1,INDIRECT($B319&amp;"!"&amp;"AG"&amp;$A319),0),""))</f>
        <v/>
      </c>
      <c r="EQ319" s="253" t="str" cm="1">
        <f t="array" aca="1" ref="EQ319" ca="1">IF(EQ$2="","",IFERROR(IF(FIND(EQ$2,$C319)&gt;=1,INDIRECT($B319&amp;"!"&amp;"AG"&amp;$A319),0),""))</f>
        <v/>
      </c>
      <c r="ER319" s="253" t="str" cm="1">
        <f t="array" aca="1" ref="ER319" ca="1">IF(ER$2="","",IFERROR(IF(FIND(ER$2,$C319)&gt;=1,INDIRECT($B319&amp;"!"&amp;"AG"&amp;$A319),0),""))</f>
        <v/>
      </c>
      <c r="ES319" s="253" t="str" cm="1">
        <f t="array" aca="1" ref="ES319" ca="1">IF(ES$2="","",IFERROR(IF(FIND(ES$2,$C319)&gt;=1,INDIRECT($B319&amp;"!"&amp;"AG"&amp;$A319),0),""))</f>
        <v/>
      </c>
      <c r="ET319" s="253" t="str" cm="1">
        <f t="array" aca="1" ref="ET319" ca="1">IF(ET$2="","",IFERROR(IF(FIND(ET$2,$C319)&gt;=1,INDIRECT($B319&amp;"!"&amp;"AG"&amp;$A319),0),""))</f>
        <v/>
      </c>
      <c r="EU319" s="253" t="str" cm="1">
        <f t="array" aca="1" ref="EU319" ca="1">IF(EU$2="","",IFERROR(IF(FIND(EU$2,$C319)&gt;=1,INDIRECT($B319&amp;"!"&amp;"AG"&amp;$A319),0),""))</f>
        <v/>
      </c>
      <c r="EV319" s="253" t="str" cm="1">
        <f t="array" aca="1" ref="EV319" ca="1">IF(EV$2="","",IFERROR(IF(FIND(EV$2,$C319)&gt;=1,INDIRECT($B319&amp;"!"&amp;"AG"&amp;$A319),0),""))</f>
        <v/>
      </c>
    </row>
    <row r="320" spans="1:152" x14ac:dyDescent="0.3">
      <c r="A320" s="252">
        <f t="shared" ca="1" si="269"/>
        <v>42</v>
      </c>
      <c r="B320" s="252" t="str">
        <f t="shared" si="270"/>
        <v>Jun_2024</v>
      </c>
      <c r="C320" s="252" t="str">
        <f t="shared" ca="1" si="268"/>
        <v/>
      </c>
      <c r="D320" s="253" t="str">
        <f t="array" aca="1" ref="D320" ca="1">IF(D$2="","",IFERROR(IF(FIND(D$2,$C320)&gt;=1,INDIRECT($B320&amp;"!"&amp;"AG"&amp;$A320),0),""))</f>
        <v/>
      </c>
      <c r="E320" s="253" t="str">
        <f t="array" aca="1" ref="E320" ca="1">IF(E$2="","",IFERROR(IF(FIND(E$2,$C320)&gt;=1,INDIRECT($B320&amp;"!"&amp;"AG"&amp;$A320),0),""))</f>
        <v/>
      </c>
      <c r="F320" s="253" t="str">
        <f t="array" aca="1" ref="F320" ca="1">IF(F$2="","",IFERROR(IF(FIND(F$2,$C320)&gt;=1,INDIRECT($B320&amp;"!"&amp;"AG"&amp;$A320),0),""))</f>
        <v/>
      </c>
      <c r="G320" s="253" t="str">
        <f t="array" aca="1" ref="G320" ca="1">IF(G$2="","",IFERROR(IF(FIND(G$2,$C320)&gt;=1,INDIRECT($B320&amp;"!"&amp;"AG"&amp;$A320),0),""))</f>
        <v/>
      </c>
      <c r="H320" s="253" t="str">
        <f t="array" aca="1" ref="H320" ca="1">IF(H$2="","",IFERROR(IF(FIND(H$2,$C320)&gt;=1,INDIRECT($B320&amp;"!"&amp;"AG"&amp;$A320),0),""))</f>
        <v/>
      </c>
      <c r="I320" s="253" t="str">
        <f t="array" aca="1" ref="I320" ca="1">IF(I$2="","",IFERROR(IF(FIND(I$2,$C320)&gt;=1,INDIRECT($B320&amp;"!"&amp;"AG"&amp;$A320),0),""))</f>
        <v/>
      </c>
      <c r="J320" s="253" t="str">
        <f t="array" aca="1" ref="J320" ca="1">IF(J$2="","",IFERROR(IF(FIND(J$2,$C320)&gt;=1,INDIRECT($B320&amp;"!"&amp;"AG"&amp;$A320),0),""))</f>
        <v/>
      </c>
      <c r="K320" s="253" t="str">
        <f t="array" aca="1" ref="K320" ca="1">IF(K$2="","",IFERROR(IF(FIND(K$2,$C320)&gt;=1,INDIRECT($B320&amp;"!"&amp;"AG"&amp;$A320),0),""))</f>
        <v/>
      </c>
      <c r="L320" s="253" t="str">
        <f t="array" aca="1" ref="L320" ca="1">IF(L$2="","",IFERROR(IF(FIND(L$2,$C320)&gt;=1,INDIRECT($B320&amp;"!"&amp;"AG"&amp;$A320),0),""))</f>
        <v/>
      </c>
      <c r="M320" s="253" t="str">
        <f t="array" aca="1" ref="M320" ca="1">IF(M$2="","",IFERROR(IF(FIND(M$2,$C320)&gt;=1,INDIRECT($B320&amp;"!"&amp;"AG"&amp;$A320),0),""))</f>
        <v/>
      </c>
      <c r="N320" s="253" t="str">
        <f t="array" aca="1" ref="N320" ca="1">IF(N$2="","",IFERROR(IF(FIND(N$2,$C320)&gt;=1,INDIRECT($B320&amp;"!"&amp;"AG"&amp;$A320),0),""))</f>
        <v/>
      </c>
      <c r="O320" s="253" t="str">
        <f t="array" aca="1" ref="O320" ca="1">IF(O$2="","",IFERROR(IF(FIND(O$2,$C320)&gt;=1,INDIRECT($B320&amp;"!"&amp;"AG"&amp;$A320),0),""))</f>
        <v/>
      </c>
      <c r="P320" s="253" t="str">
        <f t="array" aca="1" ref="P320" ca="1">IF(P$2="","",IFERROR(IF(FIND(P$2,$C320)&gt;=1,INDIRECT($B320&amp;"!"&amp;"AG"&amp;$A320),0),""))</f>
        <v/>
      </c>
      <c r="Q320" s="253" t="str">
        <f t="array" aca="1" ref="Q320" ca="1">IF(Q$2="","",IFERROR(IF(FIND(Q$2,$C320)&gt;=1,INDIRECT($B320&amp;"!"&amp;"AG"&amp;$A320),0),""))</f>
        <v/>
      </c>
      <c r="R320" s="253" t="str">
        <f t="array" aca="1" ref="R320" ca="1">IF(R$2="","",IFERROR(IF(FIND(R$2,$C320)&gt;=1,INDIRECT($B320&amp;"!"&amp;"AG"&amp;$A320),0),""))</f>
        <v/>
      </c>
      <c r="S320" s="253" t="str">
        <f t="array" aca="1" ref="S320" ca="1">IF(S$2="","",IFERROR(IF(FIND(S$2,$C320)&gt;=1,INDIRECT($B320&amp;"!"&amp;"AG"&amp;$A320),0),""))</f>
        <v/>
      </c>
      <c r="T320" s="253" t="str">
        <f t="array" aca="1" ref="T320" ca="1">IF(T$2="","",IFERROR(IF(FIND(T$2,$C320)&gt;=1,INDIRECT($B320&amp;"!"&amp;"AG"&amp;$A320),0),""))</f>
        <v/>
      </c>
      <c r="U320" s="253" t="str">
        <f t="array" aca="1" ref="U320" ca="1">IF(U$2="","",IFERROR(IF(FIND(U$2,$C320)&gt;=1,INDIRECT($B320&amp;"!"&amp;"AG"&amp;$A320),0),""))</f>
        <v/>
      </c>
      <c r="V320" s="253" t="str">
        <f t="array" aca="1" ref="V320" ca="1">IF(V$2="","",IFERROR(IF(FIND(V$2,$C320)&gt;=1,INDIRECT($B320&amp;"!"&amp;"AG"&amp;$A320),0),""))</f>
        <v/>
      </c>
      <c r="W320" s="253" t="str">
        <f t="array" aca="1" ref="W320" ca="1">IF(W$2="","",IFERROR(IF(FIND(W$2,$C320)&gt;=1,INDIRECT($B320&amp;"!"&amp;"AG"&amp;$A320),0),""))</f>
        <v/>
      </c>
      <c r="X320" s="253" t="str">
        <f t="array" aca="1" ref="X320" ca="1">IF(X$2="","",IFERROR(IF(FIND(X$2,$C320)&gt;=1,INDIRECT($B320&amp;"!"&amp;"AG"&amp;$A320),0),""))</f>
        <v/>
      </c>
      <c r="Y320" s="253" t="str">
        <f t="array" aca="1" ref="Y320" ca="1">IF(Y$2="","",IFERROR(IF(FIND(Y$2,$C320)&gt;=1,INDIRECT($B320&amp;"!"&amp;"AG"&amp;$A320),0),""))</f>
        <v/>
      </c>
      <c r="Z320" s="253" t="str">
        <f t="array" aca="1" ref="Z320" ca="1">IF(Z$2="","",IFERROR(IF(FIND(Z$2,$C320)&gt;=1,INDIRECT($B320&amp;"!"&amp;"AG"&amp;$A320),0),""))</f>
        <v/>
      </c>
      <c r="AA320" s="253" t="str">
        <f t="array" aca="1" ref="AA320" ca="1">IF(AA$2="","",IFERROR(IF(FIND(AA$2,$C320)&gt;=1,INDIRECT($B320&amp;"!"&amp;"AG"&amp;$A320),0),""))</f>
        <v/>
      </c>
      <c r="AB320" s="253" t="str">
        <f t="array" aca="1" ref="AB320" ca="1">IF(AB$2="","",IFERROR(IF(FIND(AB$2,$C320)&gt;=1,INDIRECT($B320&amp;"!"&amp;"AG"&amp;$A320),0),""))</f>
        <v/>
      </c>
      <c r="AC320" s="253" t="str">
        <f t="array" aca="1" ref="AC320" ca="1">IF(AC$2="","",IFERROR(IF(FIND(AC$2,$C320)&gt;=1,INDIRECT($B320&amp;"!"&amp;"AG"&amp;$A320),0),""))</f>
        <v/>
      </c>
      <c r="AD320" s="253" t="str">
        <f t="array" aca="1" ref="AD320" ca="1">IF(AD$2="","",IFERROR(IF(FIND(AD$2,$C320)&gt;=1,INDIRECT($B320&amp;"!"&amp;"AG"&amp;$A320),0),""))</f>
        <v/>
      </c>
      <c r="AE320" s="253" t="str">
        <f t="array" aca="1" ref="AE320" ca="1">IF(AE$2="","",IFERROR(IF(FIND(AE$2,$C320)&gt;=1,INDIRECT($B320&amp;"!"&amp;"AG"&amp;$A320),0),""))</f>
        <v/>
      </c>
      <c r="AF320" s="253" t="str">
        <f t="array" aca="1" ref="AF320" ca="1">IF(AF$2="","",IFERROR(IF(FIND(AF$2,$C320)&gt;=1,INDIRECT($B320&amp;"!"&amp;"AG"&amp;$A320),0),""))</f>
        <v/>
      </c>
      <c r="AG320" s="253" t="str">
        <f t="array" aca="1" ref="AG320" ca="1">IF(AG$2="","",IFERROR(IF(FIND(AG$2,$C320)&gt;=1,INDIRECT($B320&amp;"!"&amp;"AG"&amp;$A320),0),""))</f>
        <v/>
      </c>
      <c r="AH320" s="253" t="str">
        <f t="array" aca="1" ref="AH320" ca="1">IF(AH$2="","",IFERROR(IF(FIND(AH$2,$C320)&gt;=1,INDIRECT($B320&amp;"!"&amp;"AG"&amp;$A320),0),""))</f>
        <v/>
      </c>
      <c r="AI320" s="253" t="str">
        <f t="array" aca="1" ref="AI320" ca="1">IF(AI$2="","",IFERROR(IF(FIND(AI$2,$C320)&gt;=1,INDIRECT($B320&amp;"!"&amp;"AG"&amp;$A320),0),""))</f>
        <v/>
      </c>
      <c r="AJ320" s="253" t="str">
        <f t="array" aca="1" ref="AJ320" ca="1">IF(AJ$2="","",IFERROR(IF(FIND(AJ$2,$C320)&gt;=1,INDIRECT($B320&amp;"!"&amp;"AG"&amp;$A320),0),""))</f>
        <v/>
      </c>
      <c r="AK320" s="253" t="str">
        <f t="array" aca="1" ref="AK320" ca="1">IF(AK$2="","",IFERROR(IF(FIND(AK$2,$C320)&gt;=1,INDIRECT($B320&amp;"!"&amp;"AG"&amp;$A320),0),""))</f>
        <v/>
      </c>
      <c r="AL320" s="253" t="str">
        <f t="array" aca="1" ref="AL320" ca="1">IF(AL$2="","",IFERROR(IF(FIND(AL$2,$C320)&gt;=1,INDIRECT($B320&amp;"!"&amp;"AG"&amp;$A320),0),""))</f>
        <v/>
      </c>
      <c r="AM320" s="253" t="str">
        <f t="array" aca="1" ref="AM320" ca="1">IF(AM$2="","",IFERROR(IF(FIND(AM$2,$C320)&gt;=1,INDIRECT($B320&amp;"!"&amp;"AG"&amp;$A320),0),""))</f>
        <v/>
      </c>
      <c r="AN320" s="253" t="str">
        <f t="array" aca="1" ref="AN320" ca="1">IF(AN$2="","",IFERROR(IF(FIND(AN$2,$C320)&gt;=1,INDIRECT($B320&amp;"!"&amp;"AG"&amp;$A320),0),""))</f>
        <v/>
      </c>
      <c r="AO320" s="253" t="str">
        <f t="array" aca="1" ref="AO320" ca="1">IF(AO$2="","",IFERROR(IF(FIND(AO$2,$C320)&gt;=1,INDIRECT($B320&amp;"!"&amp;"AG"&amp;$A320),0),""))</f>
        <v/>
      </c>
      <c r="AP320" s="253" t="str">
        <f t="array" aca="1" ref="AP320" ca="1">IF(AP$2="","",IFERROR(IF(FIND(AP$2,$C320)&gt;=1,INDIRECT($B320&amp;"!"&amp;"AG"&amp;$A320),0),""))</f>
        <v/>
      </c>
      <c r="AQ320" s="253" t="str">
        <f t="array" aca="1" ref="AQ320" ca="1">IF(AQ$2="","",IFERROR(IF(FIND(AQ$2,$C320)&gt;=1,INDIRECT($B320&amp;"!"&amp;"AG"&amp;$A320),0),""))</f>
        <v/>
      </c>
      <c r="AR320" s="253" t="str">
        <f t="array" aca="1" ref="AR320" ca="1">IF(AR$2="","",IFERROR(IF(FIND(AR$2,$C320)&gt;=1,INDIRECT($B320&amp;"!"&amp;"AG"&amp;$A320),0),""))</f>
        <v/>
      </c>
      <c r="AS320" s="253" t="str">
        <f t="array" aca="1" ref="AS320" ca="1">IF(AS$2="","",IFERROR(IF(FIND(AS$2,$C320)&gt;=1,INDIRECT($B320&amp;"!"&amp;"AG"&amp;$A320),0),""))</f>
        <v/>
      </c>
      <c r="AU320" s="254" t="str">
        <f t="array" aca="1" ref="AU320" ca="1">IFERROR(INDIRECT(B320&amp;"!"&amp;"A"&amp;A320),"")</f>
        <v/>
      </c>
      <c r="AV320" s="2" t="str">
        <f t="shared" ref="AV320:AV338" ca="1" si="271">IF($C320="","",$C320)</f>
        <v/>
      </c>
      <c r="AW320" s="253" t="str">
        <f t="array" aca="1" ref="AW320" ca="1">IF(AW$2="","",IFERROR(IF(FIND(AW$2,$C320)&gt;=1,IF(INDIRECT($B320&amp;"!"&amp;"AH"&amp;$A320)="","",INDIRECT($B320&amp;"!"&amp;"AH"&amp;$A320)),0),""))</f>
        <v/>
      </c>
      <c r="AX320" s="253" t="str">
        <f t="array" aca="1" ref="AX320" ca="1">IF(AX$2="","",IFERROR(IF(FIND(AX$2,$C320)&gt;=1,IF(INDIRECT($B320&amp;"!"&amp;"AH"&amp;$A320)="","",INDIRECT($B320&amp;"!"&amp;"AH"&amp;$A320)),0),""))</f>
        <v/>
      </c>
      <c r="AY320" s="253" t="str">
        <f t="array" aca="1" ref="AY320" ca="1">IF(AY$2="","",IFERROR(IF(FIND(AY$2,$C320)&gt;=1,IF(INDIRECT($B320&amp;"!"&amp;"AH"&amp;$A320)="","",INDIRECT($B320&amp;"!"&amp;"AH"&amp;$A320)),0),""))</f>
        <v/>
      </c>
      <c r="AZ320" s="253" t="str">
        <f t="array" aca="1" ref="AZ320" ca="1">IF(AZ$2="","",IFERROR(IF(FIND(AZ$2,$C320)&gt;=1,IF(INDIRECT($B320&amp;"!"&amp;"AH"&amp;$A320)="","",INDIRECT($B320&amp;"!"&amp;"AH"&amp;$A320)),0),""))</f>
        <v/>
      </c>
      <c r="BA320" s="253" t="str">
        <f t="array" aca="1" ref="BA320" ca="1">IF(BA$2="","",IFERROR(IF(FIND(BA$2,$C320)&gt;=1,IF(INDIRECT($B320&amp;"!"&amp;"AH"&amp;$A320)="","",INDIRECT($B320&amp;"!"&amp;"AH"&amp;$A320)),0),""))</f>
        <v/>
      </c>
      <c r="BB320" s="253" t="str">
        <f t="array" aca="1" ref="BB320" ca="1">IF(BB$2="","",IFERROR(IF(FIND(BB$2,$C320)&gt;=1,IF(INDIRECT($B320&amp;"!"&amp;"AH"&amp;$A320)="","",INDIRECT($B320&amp;"!"&amp;"AH"&amp;$A320)),0),""))</f>
        <v/>
      </c>
      <c r="BC320" s="253" t="str">
        <f t="array" aca="1" ref="BC320" ca="1">IF(BC$2="","",IFERROR(IF(FIND(BC$2,$C320)&gt;=1,IF(INDIRECT($B320&amp;"!"&amp;"AH"&amp;$A320)="","",INDIRECT($B320&amp;"!"&amp;"AH"&amp;$A320)),0),""))</f>
        <v/>
      </c>
      <c r="BD320" s="253" t="str">
        <f t="array" aca="1" ref="BD320" ca="1">IF(BD$2="","",IFERROR(IF(FIND(BD$2,$C320)&gt;=1,IF(INDIRECT($B320&amp;"!"&amp;"AH"&amp;$A320)="","",INDIRECT($B320&amp;"!"&amp;"AH"&amp;$A320)),0),""))</f>
        <v/>
      </c>
      <c r="BE320" s="253" t="str">
        <f t="array" aca="1" ref="BE320" ca="1">IF(BE$2="","",IFERROR(IF(FIND(BE$2,$C320)&gt;=1,IF(INDIRECT($B320&amp;"!"&amp;"AH"&amp;$A320)="","",INDIRECT($B320&amp;"!"&amp;"AH"&amp;$A320)),0),""))</f>
        <v/>
      </c>
      <c r="BF320" s="253" t="str">
        <f t="array" aca="1" ref="BF320" ca="1">IF(BF$2="","",IFERROR(IF(FIND(BF$2,$C320)&gt;=1,IF(INDIRECT($B320&amp;"!"&amp;"AH"&amp;$A320)="","",INDIRECT($B320&amp;"!"&amp;"AH"&amp;$A320)),0),""))</f>
        <v/>
      </c>
      <c r="BG320" s="253" t="str">
        <f t="array" aca="1" ref="BG320" ca="1">IF(BG$2="","",IFERROR(IF(FIND(BG$2,$C320)&gt;=1,IF(INDIRECT($B320&amp;"!"&amp;"AH"&amp;$A320)="","",INDIRECT($B320&amp;"!"&amp;"AH"&amp;$A320)),0),""))</f>
        <v/>
      </c>
      <c r="BH320" s="253" t="str">
        <f t="array" aca="1" ref="BH320" ca="1">IF(BH$2="","",IFERROR(IF(FIND(BH$2,$C320)&gt;=1,IF(INDIRECT($B320&amp;"!"&amp;"AH"&amp;$A320)="","",INDIRECT($B320&amp;"!"&amp;"AH"&amp;$A320)),0),""))</f>
        <v/>
      </c>
      <c r="BI320" s="253" t="str">
        <f t="array" aca="1" ref="BI320" ca="1">IF(BI$2="","",IFERROR(IF(FIND(BI$2,$C320)&gt;=1,IF(INDIRECT($B320&amp;"!"&amp;"AH"&amp;$A320)="","",INDIRECT($B320&amp;"!"&amp;"AH"&amp;$A320)),0),""))</f>
        <v/>
      </c>
      <c r="BJ320" s="253" t="str">
        <f t="array" aca="1" ref="BJ320" ca="1">IF(BJ$2="","",IFERROR(IF(FIND(BJ$2,$C320)&gt;=1,IF(INDIRECT($B320&amp;"!"&amp;"AH"&amp;$A320)="","",INDIRECT($B320&amp;"!"&amp;"AH"&amp;$A320)),0),""))</f>
        <v/>
      </c>
      <c r="BK320" s="253" t="str">
        <f t="array" aca="1" ref="BK320" ca="1">IF(BK$2="","",IFERROR(IF(FIND(BK$2,$C320)&gt;=1,IF(INDIRECT($B320&amp;"!"&amp;"AH"&amp;$A320)="","",INDIRECT($B320&amp;"!"&amp;"AH"&amp;$A320)),0),""))</f>
        <v/>
      </c>
      <c r="BL320" s="253" t="str">
        <f t="array" aca="1" ref="BL320" ca="1">IF(BL$2="","",IFERROR(IF(FIND(BL$2,$C320)&gt;=1,IF(INDIRECT($B320&amp;"!"&amp;"AH"&amp;$A320)="","",INDIRECT($B320&amp;"!"&amp;"AH"&amp;$A320)),0),""))</f>
        <v/>
      </c>
      <c r="BM320" s="253" t="str">
        <f t="array" aca="1" ref="BM320" ca="1">IF(BM$2="","",IFERROR(IF(FIND(BM$2,$C320)&gt;=1,IF(INDIRECT($B320&amp;"!"&amp;"AH"&amp;$A320)="","",INDIRECT($B320&amp;"!"&amp;"AH"&amp;$A320)),0),""))</f>
        <v/>
      </c>
      <c r="BN320" s="253" t="str">
        <f t="array" aca="1" ref="BN320" ca="1">IF(BN$2="","",IFERROR(IF(FIND(BN$2,$C320)&gt;=1,IF(INDIRECT($B320&amp;"!"&amp;"AH"&amp;$A320)="","",INDIRECT($B320&amp;"!"&amp;"AH"&amp;$A320)),0),""))</f>
        <v/>
      </c>
      <c r="BO320" s="253" t="str">
        <f t="array" aca="1" ref="BO320" ca="1">IF(BO$2="","",IFERROR(IF(FIND(BO$2,$C320)&gt;=1,IF(INDIRECT($B320&amp;"!"&amp;"AH"&amp;$A320)="","",INDIRECT($B320&amp;"!"&amp;"AH"&amp;$A320)),0),""))</f>
        <v/>
      </c>
      <c r="BP320" s="253" t="str">
        <f t="array" aca="1" ref="BP320" ca="1">IF(BP$2="","",IFERROR(IF(FIND(BP$2,$C320)&gt;=1,IF(INDIRECT($B320&amp;"!"&amp;"AH"&amp;$A320)="","",INDIRECT($B320&amp;"!"&amp;"AH"&amp;$A320)),0),""))</f>
        <v/>
      </c>
      <c r="BQ320" s="253" t="str">
        <f t="array" aca="1" ref="BQ320" ca="1">IF(BQ$2="","",IFERROR(IF(FIND(BQ$2,$C320)&gt;=1,IF(INDIRECT($B320&amp;"!"&amp;"AH"&amp;$A320)="","",INDIRECT($B320&amp;"!"&amp;"AH"&amp;$A320)),0),""))</f>
        <v/>
      </c>
      <c r="BR320" s="253" t="str">
        <f t="array" aca="1" ref="BR320" ca="1">IF(BR$2="","",IFERROR(IF(FIND(BR$2,$C320)&gt;=1,IF(INDIRECT($B320&amp;"!"&amp;"AH"&amp;$A320)="","",INDIRECT($B320&amp;"!"&amp;"AH"&amp;$A320)),0),""))</f>
        <v/>
      </c>
      <c r="BS320" s="253" t="str">
        <f t="array" aca="1" ref="BS320" ca="1">IF(BS$2="","",IFERROR(IF(FIND(BS$2,$C320)&gt;=1,IF(INDIRECT($B320&amp;"!"&amp;"AH"&amp;$A320)="","",INDIRECT($B320&amp;"!"&amp;"AH"&amp;$A320)),0),""))</f>
        <v/>
      </c>
      <c r="BT320" s="253" t="str">
        <f t="array" aca="1" ref="BT320" ca="1">IF(BT$2="","",IFERROR(IF(FIND(BT$2,$C320)&gt;=1,IF(INDIRECT($B320&amp;"!"&amp;"AH"&amp;$A320)="","",INDIRECT($B320&amp;"!"&amp;"AH"&amp;$A320)),0),""))</f>
        <v/>
      </c>
      <c r="BU320" s="253" t="str">
        <f t="array" aca="1" ref="BU320" ca="1">IF(BU$2="","",IFERROR(IF(FIND(BU$2,$C320)&gt;=1,IF(INDIRECT($B320&amp;"!"&amp;"AH"&amp;$A320)="","",INDIRECT($B320&amp;"!"&amp;"AH"&amp;$A320)),0),""))</f>
        <v/>
      </c>
      <c r="BV320" s="253" t="str">
        <f t="array" aca="1" ref="BV320" ca="1">IF(BV$2="","",IFERROR(IF(FIND(BV$2,$C320)&gt;=1,IF(INDIRECT($B320&amp;"!"&amp;"AH"&amp;$A320)="","",INDIRECT($B320&amp;"!"&amp;"AH"&amp;$A320)),0),""))</f>
        <v/>
      </c>
      <c r="BW320" s="253" t="str">
        <f t="array" aca="1" ref="BW320" ca="1">IF(BW$2="","",IFERROR(IF(FIND(BW$2,$C320)&gt;=1,IF(INDIRECT($B320&amp;"!"&amp;"AH"&amp;$A320)="","",INDIRECT($B320&amp;"!"&amp;"AH"&amp;$A320)),0),""))</f>
        <v/>
      </c>
      <c r="BX320" s="253" t="str">
        <f t="array" aca="1" ref="BX320" ca="1">IF(BX$2="","",IFERROR(IF(FIND(BX$2,$C320)&gt;=1,IF(INDIRECT($B320&amp;"!"&amp;"AH"&amp;$A320)="","",INDIRECT($B320&amp;"!"&amp;"AH"&amp;$A320)),0),""))</f>
        <v/>
      </c>
      <c r="BY320" s="253" t="str">
        <f t="array" aca="1" ref="BY320" ca="1">IF(BY$2="","",IFERROR(IF(FIND(BY$2,$C320)&gt;=1,IF(INDIRECT($B320&amp;"!"&amp;"AH"&amp;$A320)="","",INDIRECT($B320&amp;"!"&amp;"AH"&amp;$A320)),0),""))</f>
        <v/>
      </c>
      <c r="BZ320" s="253" t="str">
        <f t="array" aca="1" ref="BZ320" ca="1">IF(BZ$2="","",IFERROR(IF(FIND(BZ$2,$C320)&gt;=1,IF(INDIRECT($B320&amp;"!"&amp;"AH"&amp;$A320)="","",INDIRECT($B320&amp;"!"&amp;"AH"&amp;$A320)),0),""))</f>
        <v/>
      </c>
      <c r="CA320" s="253" t="str">
        <f t="array" aca="1" ref="CA320" ca="1">IF(CA$2="","",IFERROR(IF(FIND(CA$2,$C320)&gt;=1,IF(INDIRECT($B320&amp;"!"&amp;"AH"&amp;$A320)="","",INDIRECT($B320&amp;"!"&amp;"AH"&amp;$A320)),0),""))</f>
        <v/>
      </c>
      <c r="CB320" s="253" t="str">
        <f t="array" aca="1" ref="CB320" ca="1">IF(CB$2="","",IFERROR(IF(FIND(CB$2,$C320)&gt;=1,IF(INDIRECT($B320&amp;"!"&amp;"AH"&amp;$A320)="","",INDIRECT($B320&amp;"!"&amp;"AH"&amp;$A320)),0),""))</f>
        <v/>
      </c>
      <c r="CC320" s="253" t="str">
        <f t="array" aca="1" ref="CC320" ca="1">IF(CC$2="","",IFERROR(IF(FIND(CC$2,$C320)&gt;=1,IF(INDIRECT($B320&amp;"!"&amp;"AH"&amp;$A320)="","",INDIRECT($B320&amp;"!"&amp;"AH"&amp;$A320)),0),""))</f>
        <v/>
      </c>
      <c r="CD320" s="253" t="str">
        <f t="array" aca="1" ref="CD320" ca="1">IF(CD$2="","",IFERROR(IF(FIND(CD$2,$C320)&gt;=1,IF(INDIRECT($B320&amp;"!"&amp;"AH"&amp;$A320)="","",INDIRECT($B320&amp;"!"&amp;"AH"&amp;$A320)),0),""))</f>
        <v/>
      </c>
      <c r="CE320" s="253" t="str">
        <f t="array" aca="1" ref="CE320" ca="1">IF(CE$2="","",IFERROR(IF(FIND(CE$2,$C320)&gt;=1,IF(INDIRECT($B320&amp;"!"&amp;"AH"&amp;$A320)="","",INDIRECT($B320&amp;"!"&amp;"AH"&amp;$A320)),0),""))</f>
        <v/>
      </c>
      <c r="CF320" s="253" t="str">
        <f t="array" aca="1" ref="CF320" ca="1">IF(CF$2="","",IFERROR(IF(FIND(CF$2,$C320)&gt;=1,IF(INDIRECT($B320&amp;"!"&amp;"AH"&amp;$A320)="","",INDIRECT($B320&amp;"!"&amp;"AH"&amp;$A320)),0),""))</f>
        <v/>
      </c>
      <c r="CG320" s="253" t="str">
        <f t="array" aca="1" ref="CG320" ca="1">IF(CG$2="","",IFERROR(IF(FIND(CG$2,$C320)&gt;=1,IF(INDIRECT($B320&amp;"!"&amp;"AH"&amp;$A320)="","",INDIRECT($B320&amp;"!"&amp;"AH"&amp;$A320)),0),""))</f>
        <v/>
      </c>
      <c r="CH320" s="253" t="str">
        <f t="array" aca="1" ref="CH320" ca="1">IF(CH$2="","",IFERROR(IF(FIND(CH$2,$C320)&gt;=1,IF(INDIRECT($B320&amp;"!"&amp;"AH"&amp;$A320)="","",INDIRECT($B320&amp;"!"&amp;"AH"&amp;$A320)),0),""))</f>
        <v/>
      </c>
      <c r="CI320" s="253" t="str">
        <f t="array" aca="1" ref="CI320" ca="1">IF(CI$2="","",IFERROR(IF(FIND(CI$2,$C320)&gt;=1,IF(INDIRECT($B320&amp;"!"&amp;"AH"&amp;$A320)="","",INDIRECT($B320&amp;"!"&amp;"AH"&amp;$A320)),0),""))</f>
        <v/>
      </c>
      <c r="CJ320" s="253" t="str">
        <f t="array" aca="1" ref="CJ320" ca="1">IF(CJ$2="","",IFERROR(IF(FIND(CJ$2,$C320)&gt;=1,IF(INDIRECT($B320&amp;"!"&amp;"AH"&amp;$A320)="","",INDIRECT($B320&amp;"!"&amp;"AH"&amp;$A320)),0),""))</f>
        <v/>
      </c>
      <c r="CK320" s="253" t="str">
        <f t="array" aca="1" ref="CK320" ca="1">IF(CK$2="","",IFERROR(IF(FIND(CK$2,$C320)&gt;=1,IF(INDIRECT($B320&amp;"!"&amp;"AH"&amp;$A320)="","",INDIRECT($B320&amp;"!"&amp;"AH"&amp;$A320)),0),""))</f>
        <v/>
      </c>
      <c r="CL320" s="253" t="str">
        <f t="array" aca="1" ref="CL320" ca="1">IF(CL$2="","",IFERROR(IF(FIND(CL$2,$C320)&gt;=1,IF(INDIRECT($B320&amp;"!"&amp;"AH"&amp;$A320)="","",INDIRECT($B320&amp;"!"&amp;"AH"&amp;$A320)),0),""))</f>
        <v/>
      </c>
      <c r="CO320" s="2" t="str">
        <f t="shared" ref="CO320:CO338" ca="1" si="272">IF($C320="","",$C320)</f>
        <v/>
      </c>
      <c r="CP320" s="253" t="str">
        <f t="array" aca="1" ref="CP320" ca="1">IF(CP$2="","",IFERROR(IF(FIND(CP$2,$C320)&gt;=1,INDIRECT($B320&amp;"!"&amp;"AG"&amp;$A320),0),""))</f>
        <v/>
      </c>
      <c r="CQ320" s="253" t="str">
        <f t="array" aca="1" ref="CQ320" ca="1">IF(CQ$2="","",IFERROR(IF(FIND(CQ$2,$C320)&gt;=1,INDIRECT($B320&amp;"!"&amp;"AG"&amp;$A320),0),""))</f>
        <v/>
      </c>
      <c r="CR320" s="253" t="str">
        <f t="array" aca="1" ref="CR320" ca="1">IF(CR$2="","",IFERROR(IF(FIND(CR$2,$C320)&gt;=1,INDIRECT($B320&amp;"!"&amp;"AG"&amp;$A320),0),""))</f>
        <v/>
      </c>
      <c r="CS320" s="253" t="str">
        <f t="array" aca="1" ref="CS320" ca="1">IF(CS$2="","",IFERROR(IF(FIND(CS$2,$C320)&gt;=1,INDIRECT($B320&amp;"!"&amp;"AG"&amp;$A320),0),""))</f>
        <v/>
      </c>
      <c r="CV320" s="2" t="str">
        <f t="shared" ref="CV320:CV338" ca="1" si="273">IF($C320="","",$C320)</f>
        <v/>
      </c>
      <c r="CW320" s="253" t="str">
        <f t="array" aca="1" ref="CW320" ca="1">IF(CW$2="","",IFERROR(IF(FIND(CW$2,$C320)&gt;=1,IF(INDIRECT($B320&amp;"!"&amp;"AH"&amp;$A320)="","",INDIRECT($B320&amp;"!"&amp;"AH"&amp;$A320)&amp;" "),0),""))</f>
        <v/>
      </c>
      <c r="CX320" s="253" t="str">
        <f t="array" aca="1" ref="CX320" ca="1">IF(CX$2="","",IFERROR(IF(FIND(CX$2,$C320)&gt;=1,IF(INDIRECT($B320&amp;"!"&amp;"AH"&amp;$A320)="","",INDIRECT($B320&amp;"!"&amp;"AH"&amp;$A320)&amp;" "),0),""))</f>
        <v/>
      </c>
      <c r="CY320" s="253" t="str">
        <f t="array" aca="1" ref="CY320" ca="1">IF(CY$2="","",IFERROR(IF(FIND(CY$2,$C320)&gt;=1,IF(INDIRECT($B320&amp;"!"&amp;"AH"&amp;$A320)="","",INDIRECT($B320&amp;"!"&amp;"AH"&amp;$A320)&amp;" "),0),""))</f>
        <v/>
      </c>
      <c r="CZ320" s="253" t="str">
        <f t="array" aca="1" ref="CZ320" ca="1">IF(CZ$2="","",IFERROR(IF(FIND(CZ$2,$C320)&gt;=1,IF(INDIRECT($B320&amp;"!"&amp;"AH"&amp;$A320)="","",INDIRECT($B320&amp;"!"&amp;"AH"&amp;$A320)&amp;" "),0),""))</f>
        <v/>
      </c>
      <c r="DC320" s="2" t="str">
        <f t="shared" ca="1" si="233"/>
        <v/>
      </c>
      <c r="DD320" s="253" t="str" cm="1">
        <f t="array" aca="1" ref="DD320" ca="1">IF(DD$2="","",IFERROR(IF(FIND(DD$2,$C320)&gt;=1,INDIRECT($B320&amp;"!"&amp;"AG"&amp;$A320),0),""))</f>
        <v/>
      </c>
      <c r="DE320" s="253" t="str" cm="1">
        <f t="array" aca="1" ref="DE320" ca="1">IF(DE$2="","",IFERROR(IF(FIND(DE$2,$C320)&gt;=1,INDIRECT($B320&amp;"!"&amp;"AG"&amp;$A320),0),""))</f>
        <v/>
      </c>
      <c r="DF320" s="253" t="str" cm="1">
        <f t="array" aca="1" ref="DF320" ca="1">IF(DF$2="","",IFERROR(IF(FIND(DF$2,$C320)&gt;=1,INDIRECT($B320&amp;"!"&amp;"AG"&amp;$A320),0),""))</f>
        <v/>
      </c>
      <c r="DG320" s="253" t="str" cm="1">
        <f t="array" aca="1" ref="DG320" ca="1">IF(DG$2="","",IFERROR(IF(FIND(DG$2,$C320)&gt;=1,INDIRECT($B320&amp;"!"&amp;"AG"&amp;$A320),0),""))</f>
        <v/>
      </c>
      <c r="DH320" s="253" t="str" cm="1">
        <f t="array" aca="1" ref="DH320" ca="1">IF(DH$2="","",IFERROR(IF(FIND(DH$2,$C320)&gt;=1,INDIRECT($B320&amp;"!"&amp;"AG"&amp;$A320),0),""))</f>
        <v/>
      </c>
      <c r="DI320" s="253" t="str" cm="1">
        <f t="array" aca="1" ref="DI320" ca="1">IF(DI$2="","",IFERROR(IF(FIND(DI$2,$C320)&gt;=1,INDIRECT($B320&amp;"!"&amp;"AG"&amp;$A320),0),""))</f>
        <v/>
      </c>
      <c r="DJ320" s="253" t="str" cm="1">
        <f t="array" aca="1" ref="DJ320" ca="1">IF(DJ$2="","",IFERROR(IF(FIND(DJ$2,$C320)&gt;=1,INDIRECT($B320&amp;"!"&amp;"AG"&amp;$A320),0),""))</f>
        <v/>
      </c>
      <c r="DK320" s="253" t="str" cm="1">
        <f t="array" aca="1" ref="DK320" ca="1">IF(DK$2="","",IFERROR(IF(FIND(DK$2,$C320)&gt;=1,INDIRECT($B320&amp;"!"&amp;"AG"&amp;$A320),0),""))</f>
        <v/>
      </c>
      <c r="DL320" s="253" t="str" cm="1">
        <f t="array" aca="1" ref="DL320" ca="1">IF(DL$2="","",IFERROR(IF(FIND(DL$2,$C320)&gt;=1,INDIRECT($B320&amp;"!"&amp;"AG"&amp;$A320),0),""))</f>
        <v/>
      </c>
      <c r="DM320" s="253" t="str" cm="1">
        <f t="array" aca="1" ref="DM320" ca="1">IF(DM$2="","",IFERROR(IF(FIND(DM$2,$C320)&gt;=1,INDIRECT($B320&amp;"!"&amp;"AG"&amp;$A320),0),""))</f>
        <v/>
      </c>
      <c r="DN320" s="253" t="str" cm="1">
        <f t="array" aca="1" ref="DN320" ca="1">IF(DN$2="","",IFERROR(IF(FIND(DN$2,$C320)&gt;=1,INDIRECT($B320&amp;"!"&amp;"AG"&amp;$A320),0),""))</f>
        <v/>
      </c>
      <c r="DO320" s="253" t="str" cm="1">
        <f t="array" aca="1" ref="DO320" ca="1">IF(DO$2="","",IFERROR(IF(FIND(DO$2,$C320)&gt;=1,INDIRECT($B320&amp;"!"&amp;"AG"&amp;$A320),0),""))</f>
        <v/>
      </c>
      <c r="DP320" s="253" t="str" cm="1">
        <f t="array" aca="1" ref="DP320" ca="1">IF(DP$2="","",IFERROR(IF(FIND(DP$2,$C320)&gt;=1,INDIRECT($B320&amp;"!"&amp;"AG"&amp;$A320),0),""))</f>
        <v/>
      </c>
      <c r="DQ320" s="253" t="str" cm="1">
        <f t="array" aca="1" ref="DQ320" ca="1">IF(DQ$2="","",IFERROR(IF(FIND(DQ$2,$C320)&gt;=1,INDIRECT($B320&amp;"!"&amp;"AG"&amp;$A320),0),""))</f>
        <v/>
      </c>
      <c r="DR320" s="253" t="str" cm="1">
        <f t="array" aca="1" ref="DR320" ca="1">IF(DR$2="","",IFERROR(IF(FIND(DR$2,$C320)&gt;=1,INDIRECT($B320&amp;"!"&amp;"AG"&amp;$A320),0),""))</f>
        <v/>
      </c>
      <c r="DS320" s="253" t="str" cm="1">
        <f t="array" aca="1" ref="DS320" ca="1">IF(DS$2="","",IFERROR(IF(FIND(DS$2,$C320)&gt;=1,INDIRECT($B320&amp;"!"&amp;"AG"&amp;$A320),0),""))</f>
        <v/>
      </c>
      <c r="DT320" s="253" t="str" cm="1">
        <f t="array" aca="1" ref="DT320" ca="1">IF(DT$2="","",IFERROR(IF(FIND(DT$2,$C320)&gt;=1,INDIRECT($B320&amp;"!"&amp;"AG"&amp;$A320),0),""))</f>
        <v/>
      </c>
      <c r="DU320" s="253" t="str" cm="1">
        <f t="array" aca="1" ref="DU320" ca="1">IF(DU$2="","",IFERROR(IF(FIND(DU$2,$C320)&gt;=1,INDIRECT($B320&amp;"!"&amp;"AG"&amp;$A320),0),""))</f>
        <v/>
      </c>
      <c r="DV320" s="253" t="str" cm="1">
        <f t="array" aca="1" ref="DV320" ca="1">IF(DV$2="","",IFERROR(IF(FIND(DV$2,$C320)&gt;=1,INDIRECT($B320&amp;"!"&amp;"AG"&amp;$A320),0),""))</f>
        <v/>
      </c>
      <c r="DW320" s="253" t="str" cm="1">
        <f t="array" aca="1" ref="DW320" ca="1">IF(DW$2="","",IFERROR(IF(FIND(DW$2,$C320)&gt;=1,INDIRECT($B320&amp;"!"&amp;"AG"&amp;$A320),0),""))</f>
        <v/>
      </c>
      <c r="DX320" s="253" t="str" cm="1">
        <f t="array" aca="1" ref="DX320" ca="1">IF(DX$2="","",IFERROR(IF(FIND(DX$2,$C320)&gt;=1,INDIRECT($B320&amp;"!"&amp;"AG"&amp;$A320),0),""))</f>
        <v/>
      </c>
      <c r="DY320" s="253" t="str" cm="1">
        <f t="array" aca="1" ref="DY320" ca="1">IF(DY$2="","",IFERROR(IF(FIND(DY$2,$C320)&gt;=1,INDIRECT($B320&amp;"!"&amp;"AG"&amp;$A320),0),""))</f>
        <v/>
      </c>
      <c r="DZ320" s="253" t="str" cm="1">
        <f t="array" aca="1" ref="DZ320" ca="1">IF(DZ$2="","",IFERROR(IF(FIND(DZ$2,$C320)&gt;=1,INDIRECT($B320&amp;"!"&amp;"AG"&amp;$A320),0),""))</f>
        <v/>
      </c>
      <c r="EA320" s="253" t="str" cm="1">
        <f t="array" aca="1" ref="EA320" ca="1">IF(EA$2="","",IFERROR(IF(FIND(EA$2,$C320)&gt;=1,INDIRECT($B320&amp;"!"&amp;"AG"&amp;$A320),0),""))</f>
        <v/>
      </c>
      <c r="EB320" s="253" t="str" cm="1">
        <f t="array" aca="1" ref="EB320" ca="1">IF(EB$2="","",IFERROR(IF(FIND(EB$2,$C320)&gt;=1,INDIRECT($B320&amp;"!"&amp;"AG"&amp;$A320),0),""))</f>
        <v/>
      </c>
      <c r="EC320" s="253" t="str" cm="1">
        <f t="array" aca="1" ref="EC320" ca="1">IF(EC$2="","",IFERROR(IF(FIND(EC$2,$C320)&gt;=1,INDIRECT($B320&amp;"!"&amp;"AG"&amp;$A320),0),""))</f>
        <v/>
      </c>
      <c r="ED320" s="253" t="str" cm="1">
        <f t="array" aca="1" ref="ED320" ca="1">IF(ED$2="","",IFERROR(IF(FIND(ED$2,$C320)&gt;=1,INDIRECT($B320&amp;"!"&amp;"AG"&amp;$A320),0),""))</f>
        <v/>
      </c>
      <c r="EE320" s="253" t="str" cm="1">
        <f t="array" aca="1" ref="EE320" ca="1">IF(EE$2="","",IFERROR(IF(FIND(EE$2,$C320)&gt;=1,INDIRECT($B320&amp;"!"&amp;"AG"&amp;$A320),0),""))</f>
        <v/>
      </c>
      <c r="EF320" s="253" t="str" cm="1">
        <f t="array" aca="1" ref="EF320" ca="1">IF(EF$2="","",IFERROR(IF(FIND(EF$2,$C320)&gt;=1,INDIRECT($B320&amp;"!"&amp;"AG"&amp;$A320),0),""))</f>
        <v/>
      </c>
      <c r="EG320" s="253" t="str" cm="1">
        <f t="array" aca="1" ref="EG320" ca="1">IF(EG$2="","",IFERROR(IF(FIND(EG$2,$C320)&gt;=1,INDIRECT($B320&amp;"!"&amp;"AG"&amp;$A320),0),""))</f>
        <v/>
      </c>
      <c r="EH320" s="253" t="str" cm="1">
        <f t="array" aca="1" ref="EH320" ca="1">IF(EH$2="","",IFERROR(IF(FIND(EH$2,$C320)&gt;=1,INDIRECT($B320&amp;"!"&amp;"AG"&amp;$A320),0),""))</f>
        <v/>
      </c>
      <c r="EI320" s="253" t="str" cm="1">
        <f t="array" aca="1" ref="EI320" ca="1">IF(EI$2="","",IFERROR(IF(FIND(EI$2,$C320)&gt;=1,INDIRECT($B320&amp;"!"&amp;"AG"&amp;$A320),0),""))</f>
        <v/>
      </c>
      <c r="EJ320" s="253" t="str" cm="1">
        <f t="array" aca="1" ref="EJ320" ca="1">IF(EJ$2="","",IFERROR(IF(FIND(EJ$2,$C320)&gt;=1,INDIRECT($B320&amp;"!"&amp;"AG"&amp;$A320),0),""))</f>
        <v/>
      </c>
      <c r="EK320" s="253" t="str" cm="1">
        <f t="array" aca="1" ref="EK320" ca="1">IF(EK$2="","",IFERROR(IF(FIND(EK$2,$C320)&gt;=1,INDIRECT($B320&amp;"!"&amp;"AG"&amp;$A320),0),""))</f>
        <v/>
      </c>
      <c r="EL320" s="253" t="str" cm="1">
        <f t="array" aca="1" ref="EL320" ca="1">IF(EL$2="","",IFERROR(IF(FIND(EL$2,$C320)&gt;=1,INDIRECT($B320&amp;"!"&amp;"AG"&amp;$A320),0),""))</f>
        <v/>
      </c>
      <c r="EM320" s="253" t="str" cm="1">
        <f t="array" aca="1" ref="EM320" ca="1">IF(EM$2="","",IFERROR(IF(FIND(EM$2,$C320)&gt;=1,INDIRECT($B320&amp;"!"&amp;"AG"&amp;$A320),0),""))</f>
        <v/>
      </c>
      <c r="EN320" s="253" t="str" cm="1">
        <f t="array" aca="1" ref="EN320" ca="1">IF(EN$2="","",IFERROR(IF(FIND(EN$2,$C320)&gt;=1,INDIRECT($B320&amp;"!"&amp;"AG"&amp;$A320),0),""))</f>
        <v/>
      </c>
      <c r="EO320" s="253" t="str" cm="1">
        <f t="array" aca="1" ref="EO320" ca="1">IF(EO$2="","",IFERROR(IF(FIND(EO$2,$C320)&gt;=1,INDIRECT($B320&amp;"!"&amp;"AG"&amp;$A320),0),""))</f>
        <v/>
      </c>
      <c r="EP320" s="253" t="str" cm="1">
        <f t="array" aca="1" ref="EP320" ca="1">IF(EP$2="","",IFERROR(IF(FIND(EP$2,$C320)&gt;=1,INDIRECT($B320&amp;"!"&amp;"AG"&amp;$A320),0),""))</f>
        <v/>
      </c>
      <c r="EQ320" s="253" t="str" cm="1">
        <f t="array" aca="1" ref="EQ320" ca="1">IF(EQ$2="","",IFERROR(IF(FIND(EQ$2,$C320)&gt;=1,INDIRECT($B320&amp;"!"&amp;"AG"&amp;$A320),0),""))</f>
        <v/>
      </c>
      <c r="ER320" s="253" t="str" cm="1">
        <f t="array" aca="1" ref="ER320" ca="1">IF(ER$2="","",IFERROR(IF(FIND(ER$2,$C320)&gt;=1,INDIRECT($B320&amp;"!"&amp;"AG"&amp;$A320),0),""))</f>
        <v/>
      </c>
      <c r="ES320" s="253" t="str" cm="1">
        <f t="array" aca="1" ref="ES320" ca="1">IF(ES$2="","",IFERROR(IF(FIND(ES$2,$C320)&gt;=1,INDIRECT($B320&amp;"!"&amp;"AG"&amp;$A320),0),""))</f>
        <v/>
      </c>
      <c r="ET320" s="253" t="str" cm="1">
        <f t="array" aca="1" ref="ET320" ca="1">IF(ET$2="","",IFERROR(IF(FIND(ET$2,$C320)&gt;=1,INDIRECT($B320&amp;"!"&amp;"AG"&amp;$A320),0),""))</f>
        <v/>
      </c>
      <c r="EU320" s="253" t="str" cm="1">
        <f t="array" aca="1" ref="EU320" ca="1">IF(EU$2="","",IFERROR(IF(FIND(EU$2,$C320)&gt;=1,INDIRECT($B320&amp;"!"&amp;"AG"&amp;$A320),0),""))</f>
        <v/>
      </c>
      <c r="EV320" s="253" t="str" cm="1">
        <f t="array" aca="1" ref="EV320" ca="1">IF(EV$2="","",IFERROR(IF(FIND(EV$2,$C320)&gt;=1,INDIRECT($B320&amp;"!"&amp;"AG"&amp;$A320),0),""))</f>
        <v/>
      </c>
    </row>
    <row r="321" spans="1:152" x14ac:dyDescent="0.3">
      <c r="A321" s="252">
        <f t="shared" ca="1" si="269"/>
        <v>43</v>
      </c>
      <c r="B321" s="252" t="str">
        <f t="shared" si="270"/>
        <v>Jun_2024</v>
      </c>
      <c r="C321" s="252" t="str">
        <f t="shared" ref="C321:C338" ca="1" si="274">IF(A321="","",IF(OR(AU321="",AU321=Row_total_eu_projects,AU321=Row_total_other,AU321=Row_total_absences),"",UPPER(AU321)))</f>
        <v/>
      </c>
      <c r="D321" s="253" t="str">
        <f t="array" aca="1" ref="D321" ca="1">IF(D$2="","",IFERROR(IF(FIND(D$2,$C321)&gt;=1,INDIRECT($B321&amp;"!"&amp;"AG"&amp;$A321),0),""))</f>
        <v/>
      </c>
      <c r="E321" s="253" t="str">
        <f t="array" aca="1" ref="E321" ca="1">IF(E$2="","",IFERROR(IF(FIND(E$2,$C321)&gt;=1,INDIRECT($B321&amp;"!"&amp;"AG"&amp;$A321),0),""))</f>
        <v/>
      </c>
      <c r="F321" s="253" t="str">
        <f t="array" aca="1" ref="F321" ca="1">IF(F$2="","",IFERROR(IF(FIND(F$2,$C321)&gt;=1,INDIRECT($B321&amp;"!"&amp;"AG"&amp;$A321),0),""))</f>
        <v/>
      </c>
      <c r="G321" s="253" t="str">
        <f t="array" aca="1" ref="G321" ca="1">IF(G$2="","",IFERROR(IF(FIND(G$2,$C321)&gt;=1,INDIRECT($B321&amp;"!"&amp;"AG"&amp;$A321),0),""))</f>
        <v/>
      </c>
      <c r="H321" s="253" t="str">
        <f t="array" aca="1" ref="H321" ca="1">IF(H$2="","",IFERROR(IF(FIND(H$2,$C321)&gt;=1,INDIRECT($B321&amp;"!"&amp;"AG"&amp;$A321),0),""))</f>
        <v/>
      </c>
      <c r="I321" s="253" t="str">
        <f t="array" aca="1" ref="I321" ca="1">IF(I$2="","",IFERROR(IF(FIND(I$2,$C321)&gt;=1,INDIRECT($B321&amp;"!"&amp;"AG"&amp;$A321),0),""))</f>
        <v/>
      </c>
      <c r="J321" s="253" t="str">
        <f t="array" aca="1" ref="J321" ca="1">IF(J$2="","",IFERROR(IF(FIND(J$2,$C321)&gt;=1,INDIRECT($B321&amp;"!"&amp;"AG"&amp;$A321),0),""))</f>
        <v/>
      </c>
      <c r="K321" s="253" t="str">
        <f t="array" aca="1" ref="K321" ca="1">IF(K$2="","",IFERROR(IF(FIND(K$2,$C321)&gt;=1,INDIRECT($B321&amp;"!"&amp;"AG"&amp;$A321),0),""))</f>
        <v/>
      </c>
      <c r="L321" s="253" t="str">
        <f t="array" aca="1" ref="L321" ca="1">IF(L$2="","",IFERROR(IF(FIND(L$2,$C321)&gt;=1,INDIRECT($B321&amp;"!"&amp;"AG"&amp;$A321),0),""))</f>
        <v/>
      </c>
      <c r="M321" s="253" t="str">
        <f t="array" aca="1" ref="M321" ca="1">IF(M$2="","",IFERROR(IF(FIND(M$2,$C321)&gt;=1,INDIRECT($B321&amp;"!"&amp;"AG"&amp;$A321),0),""))</f>
        <v/>
      </c>
      <c r="N321" s="253" t="str">
        <f t="array" aca="1" ref="N321" ca="1">IF(N$2="","",IFERROR(IF(FIND(N$2,$C321)&gt;=1,INDIRECT($B321&amp;"!"&amp;"AG"&amp;$A321),0),""))</f>
        <v/>
      </c>
      <c r="O321" s="253" t="str">
        <f t="array" aca="1" ref="O321" ca="1">IF(O$2="","",IFERROR(IF(FIND(O$2,$C321)&gt;=1,INDIRECT($B321&amp;"!"&amp;"AG"&amp;$A321),0),""))</f>
        <v/>
      </c>
      <c r="P321" s="253" t="str">
        <f t="array" aca="1" ref="P321" ca="1">IF(P$2="","",IFERROR(IF(FIND(P$2,$C321)&gt;=1,INDIRECT($B321&amp;"!"&amp;"AG"&amp;$A321),0),""))</f>
        <v/>
      </c>
      <c r="Q321" s="253" t="str">
        <f t="array" aca="1" ref="Q321" ca="1">IF(Q$2="","",IFERROR(IF(FIND(Q$2,$C321)&gt;=1,INDIRECT($B321&amp;"!"&amp;"AG"&amp;$A321),0),""))</f>
        <v/>
      </c>
      <c r="R321" s="253" t="str">
        <f t="array" aca="1" ref="R321" ca="1">IF(R$2="","",IFERROR(IF(FIND(R$2,$C321)&gt;=1,INDIRECT($B321&amp;"!"&amp;"AG"&amp;$A321),0),""))</f>
        <v/>
      </c>
      <c r="S321" s="253" t="str">
        <f t="array" aca="1" ref="S321" ca="1">IF(S$2="","",IFERROR(IF(FIND(S$2,$C321)&gt;=1,INDIRECT($B321&amp;"!"&amp;"AG"&amp;$A321),0),""))</f>
        <v/>
      </c>
      <c r="T321" s="253" t="str">
        <f t="array" aca="1" ref="T321" ca="1">IF(T$2="","",IFERROR(IF(FIND(T$2,$C321)&gt;=1,INDIRECT($B321&amp;"!"&amp;"AG"&amp;$A321),0),""))</f>
        <v/>
      </c>
      <c r="U321" s="253" t="str">
        <f t="array" aca="1" ref="U321" ca="1">IF(U$2="","",IFERROR(IF(FIND(U$2,$C321)&gt;=1,INDIRECT($B321&amp;"!"&amp;"AG"&amp;$A321),0),""))</f>
        <v/>
      </c>
      <c r="V321" s="253" t="str">
        <f t="array" aca="1" ref="V321" ca="1">IF(V$2="","",IFERROR(IF(FIND(V$2,$C321)&gt;=1,INDIRECT($B321&amp;"!"&amp;"AG"&amp;$A321),0),""))</f>
        <v/>
      </c>
      <c r="W321" s="253" t="str">
        <f t="array" aca="1" ref="W321" ca="1">IF(W$2="","",IFERROR(IF(FIND(W$2,$C321)&gt;=1,INDIRECT($B321&amp;"!"&amp;"AG"&amp;$A321),0),""))</f>
        <v/>
      </c>
      <c r="X321" s="253" t="str">
        <f t="array" aca="1" ref="X321" ca="1">IF(X$2="","",IFERROR(IF(FIND(X$2,$C321)&gt;=1,INDIRECT($B321&amp;"!"&amp;"AG"&amp;$A321),0),""))</f>
        <v/>
      </c>
      <c r="Y321" s="253" t="str">
        <f t="array" aca="1" ref="Y321" ca="1">IF(Y$2="","",IFERROR(IF(FIND(Y$2,$C321)&gt;=1,INDIRECT($B321&amp;"!"&amp;"AG"&amp;$A321),0),""))</f>
        <v/>
      </c>
      <c r="Z321" s="253" t="str">
        <f t="array" aca="1" ref="Z321" ca="1">IF(Z$2="","",IFERROR(IF(FIND(Z$2,$C321)&gt;=1,INDIRECT($B321&amp;"!"&amp;"AG"&amp;$A321),0),""))</f>
        <v/>
      </c>
      <c r="AA321" s="253" t="str">
        <f t="array" aca="1" ref="AA321" ca="1">IF(AA$2="","",IFERROR(IF(FIND(AA$2,$C321)&gt;=1,INDIRECT($B321&amp;"!"&amp;"AG"&amp;$A321),0),""))</f>
        <v/>
      </c>
      <c r="AB321" s="253" t="str">
        <f t="array" aca="1" ref="AB321" ca="1">IF(AB$2="","",IFERROR(IF(FIND(AB$2,$C321)&gt;=1,INDIRECT($B321&amp;"!"&amp;"AG"&amp;$A321),0),""))</f>
        <v/>
      </c>
      <c r="AC321" s="253" t="str">
        <f t="array" aca="1" ref="AC321" ca="1">IF(AC$2="","",IFERROR(IF(FIND(AC$2,$C321)&gt;=1,INDIRECT($B321&amp;"!"&amp;"AG"&amp;$A321),0),""))</f>
        <v/>
      </c>
      <c r="AD321" s="253" t="str">
        <f t="array" aca="1" ref="AD321" ca="1">IF(AD$2="","",IFERROR(IF(FIND(AD$2,$C321)&gt;=1,INDIRECT($B321&amp;"!"&amp;"AG"&amp;$A321),0),""))</f>
        <v/>
      </c>
      <c r="AE321" s="253" t="str">
        <f t="array" aca="1" ref="AE321" ca="1">IF(AE$2="","",IFERROR(IF(FIND(AE$2,$C321)&gt;=1,INDIRECT($B321&amp;"!"&amp;"AG"&amp;$A321),0),""))</f>
        <v/>
      </c>
      <c r="AF321" s="253" t="str">
        <f t="array" aca="1" ref="AF321" ca="1">IF(AF$2="","",IFERROR(IF(FIND(AF$2,$C321)&gt;=1,INDIRECT($B321&amp;"!"&amp;"AG"&amp;$A321),0),""))</f>
        <v/>
      </c>
      <c r="AG321" s="253" t="str">
        <f t="array" aca="1" ref="AG321" ca="1">IF(AG$2="","",IFERROR(IF(FIND(AG$2,$C321)&gt;=1,INDIRECT($B321&amp;"!"&amp;"AG"&amp;$A321),0),""))</f>
        <v/>
      </c>
      <c r="AH321" s="253" t="str">
        <f t="array" aca="1" ref="AH321" ca="1">IF(AH$2="","",IFERROR(IF(FIND(AH$2,$C321)&gt;=1,INDIRECT($B321&amp;"!"&amp;"AG"&amp;$A321),0),""))</f>
        <v/>
      </c>
      <c r="AI321" s="253" t="str">
        <f t="array" aca="1" ref="AI321" ca="1">IF(AI$2="","",IFERROR(IF(FIND(AI$2,$C321)&gt;=1,INDIRECT($B321&amp;"!"&amp;"AG"&amp;$A321),0),""))</f>
        <v/>
      </c>
      <c r="AJ321" s="253" t="str">
        <f t="array" aca="1" ref="AJ321" ca="1">IF(AJ$2="","",IFERROR(IF(FIND(AJ$2,$C321)&gt;=1,INDIRECT($B321&amp;"!"&amp;"AG"&amp;$A321),0),""))</f>
        <v/>
      </c>
      <c r="AK321" s="253" t="str">
        <f t="array" aca="1" ref="AK321" ca="1">IF(AK$2="","",IFERROR(IF(FIND(AK$2,$C321)&gt;=1,INDIRECT($B321&amp;"!"&amp;"AG"&amp;$A321),0),""))</f>
        <v/>
      </c>
      <c r="AL321" s="253" t="str">
        <f t="array" aca="1" ref="AL321" ca="1">IF(AL$2="","",IFERROR(IF(FIND(AL$2,$C321)&gt;=1,INDIRECT($B321&amp;"!"&amp;"AG"&amp;$A321),0),""))</f>
        <v/>
      </c>
      <c r="AM321" s="253" t="str">
        <f t="array" aca="1" ref="AM321" ca="1">IF(AM$2="","",IFERROR(IF(FIND(AM$2,$C321)&gt;=1,INDIRECT($B321&amp;"!"&amp;"AG"&amp;$A321),0),""))</f>
        <v/>
      </c>
      <c r="AN321" s="253" t="str">
        <f t="array" aca="1" ref="AN321" ca="1">IF(AN$2="","",IFERROR(IF(FIND(AN$2,$C321)&gt;=1,INDIRECT($B321&amp;"!"&amp;"AG"&amp;$A321),0),""))</f>
        <v/>
      </c>
      <c r="AO321" s="253" t="str">
        <f t="array" aca="1" ref="AO321" ca="1">IF(AO$2="","",IFERROR(IF(FIND(AO$2,$C321)&gt;=1,INDIRECT($B321&amp;"!"&amp;"AG"&amp;$A321),0),""))</f>
        <v/>
      </c>
      <c r="AP321" s="253" t="str">
        <f t="array" aca="1" ref="AP321" ca="1">IF(AP$2="","",IFERROR(IF(FIND(AP$2,$C321)&gt;=1,INDIRECT($B321&amp;"!"&amp;"AG"&amp;$A321),0),""))</f>
        <v/>
      </c>
      <c r="AQ321" s="253" t="str">
        <f t="array" aca="1" ref="AQ321" ca="1">IF(AQ$2="","",IFERROR(IF(FIND(AQ$2,$C321)&gt;=1,INDIRECT($B321&amp;"!"&amp;"AG"&amp;$A321),0),""))</f>
        <v/>
      </c>
      <c r="AR321" s="253" t="str">
        <f t="array" aca="1" ref="AR321" ca="1">IF(AR$2="","",IFERROR(IF(FIND(AR$2,$C321)&gt;=1,INDIRECT($B321&amp;"!"&amp;"AG"&amp;$A321),0),""))</f>
        <v/>
      </c>
      <c r="AS321" s="253" t="str">
        <f t="array" aca="1" ref="AS321" ca="1">IF(AS$2="","",IFERROR(IF(FIND(AS$2,$C321)&gt;=1,INDIRECT($B321&amp;"!"&amp;"AG"&amp;$A321),0),""))</f>
        <v/>
      </c>
      <c r="AU321" s="254" t="str">
        <f t="array" aca="1" ref="AU321" ca="1">IFERROR(INDIRECT(B321&amp;"!"&amp;"A"&amp;A321),"")</f>
        <v/>
      </c>
      <c r="AV321" s="2" t="str">
        <f t="shared" ca="1" si="271"/>
        <v/>
      </c>
      <c r="AW321" s="253" t="str">
        <f t="array" aca="1" ref="AW321" ca="1">IF(AW$2="","",IFERROR(IF(FIND(AW$2,$C321)&gt;=1,IF(INDIRECT($B321&amp;"!"&amp;"AH"&amp;$A321)="","",INDIRECT($B321&amp;"!"&amp;"AH"&amp;$A321)),0),""))</f>
        <v/>
      </c>
      <c r="AX321" s="253" t="str">
        <f t="array" aca="1" ref="AX321" ca="1">IF(AX$2="","",IFERROR(IF(FIND(AX$2,$C321)&gt;=1,IF(INDIRECT($B321&amp;"!"&amp;"AH"&amp;$A321)="","",INDIRECT($B321&amp;"!"&amp;"AH"&amp;$A321)),0),""))</f>
        <v/>
      </c>
      <c r="AY321" s="253" t="str">
        <f t="array" aca="1" ref="AY321" ca="1">IF(AY$2="","",IFERROR(IF(FIND(AY$2,$C321)&gt;=1,IF(INDIRECT($B321&amp;"!"&amp;"AH"&amp;$A321)="","",INDIRECT($B321&amp;"!"&amp;"AH"&amp;$A321)),0),""))</f>
        <v/>
      </c>
      <c r="AZ321" s="253" t="str">
        <f t="array" aca="1" ref="AZ321" ca="1">IF(AZ$2="","",IFERROR(IF(FIND(AZ$2,$C321)&gt;=1,IF(INDIRECT($B321&amp;"!"&amp;"AH"&amp;$A321)="","",INDIRECT($B321&amp;"!"&amp;"AH"&amp;$A321)),0),""))</f>
        <v/>
      </c>
      <c r="BA321" s="253" t="str">
        <f t="array" aca="1" ref="BA321" ca="1">IF(BA$2="","",IFERROR(IF(FIND(BA$2,$C321)&gt;=1,IF(INDIRECT($B321&amp;"!"&amp;"AH"&amp;$A321)="","",INDIRECT($B321&amp;"!"&amp;"AH"&amp;$A321)),0),""))</f>
        <v/>
      </c>
      <c r="BB321" s="253" t="str">
        <f t="array" aca="1" ref="BB321" ca="1">IF(BB$2="","",IFERROR(IF(FIND(BB$2,$C321)&gt;=1,IF(INDIRECT($B321&amp;"!"&amp;"AH"&amp;$A321)="","",INDIRECT($B321&amp;"!"&amp;"AH"&amp;$A321)),0),""))</f>
        <v/>
      </c>
      <c r="BC321" s="253" t="str">
        <f t="array" aca="1" ref="BC321" ca="1">IF(BC$2="","",IFERROR(IF(FIND(BC$2,$C321)&gt;=1,IF(INDIRECT($B321&amp;"!"&amp;"AH"&amp;$A321)="","",INDIRECT($B321&amp;"!"&amp;"AH"&amp;$A321)),0),""))</f>
        <v/>
      </c>
      <c r="BD321" s="253" t="str">
        <f t="array" aca="1" ref="BD321" ca="1">IF(BD$2="","",IFERROR(IF(FIND(BD$2,$C321)&gt;=1,IF(INDIRECT($B321&amp;"!"&amp;"AH"&amp;$A321)="","",INDIRECT($B321&amp;"!"&amp;"AH"&amp;$A321)),0),""))</f>
        <v/>
      </c>
      <c r="BE321" s="253" t="str">
        <f t="array" aca="1" ref="BE321" ca="1">IF(BE$2="","",IFERROR(IF(FIND(BE$2,$C321)&gt;=1,IF(INDIRECT($B321&amp;"!"&amp;"AH"&amp;$A321)="","",INDIRECT($B321&amp;"!"&amp;"AH"&amp;$A321)),0),""))</f>
        <v/>
      </c>
      <c r="BF321" s="253" t="str">
        <f t="array" aca="1" ref="BF321" ca="1">IF(BF$2="","",IFERROR(IF(FIND(BF$2,$C321)&gt;=1,IF(INDIRECT($B321&amp;"!"&amp;"AH"&amp;$A321)="","",INDIRECT($B321&amp;"!"&amp;"AH"&amp;$A321)),0),""))</f>
        <v/>
      </c>
      <c r="BG321" s="253" t="str">
        <f t="array" aca="1" ref="BG321" ca="1">IF(BG$2="","",IFERROR(IF(FIND(BG$2,$C321)&gt;=1,IF(INDIRECT($B321&amp;"!"&amp;"AH"&amp;$A321)="","",INDIRECT($B321&amp;"!"&amp;"AH"&amp;$A321)),0),""))</f>
        <v/>
      </c>
      <c r="BH321" s="253" t="str">
        <f t="array" aca="1" ref="BH321" ca="1">IF(BH$2="","",IFERROR(IF(FIND(BH$2,$C321)&gt;=1,IF(INDIRECT($B321&amp;"!"&amp;"AH"&amp;$A321)="","",INDIRECT($B321&amp;"!"&amp;"AH"&amp;$A321)),0),""))</f>
        <v/>
      </c>
      <c r="BI321" s="253" t="str">
        <f t="array" aca="1" ref="BI321" ca="1">IF(BI$2="","",IFERROR(IF(FIND(BI$2,$C321)&gt;=1,IF(INDIRECT($B321&amp;"!"&amp;"AH"&amp;$A321)="","",INDIRECT($B321&amp;"!"&amp;"AH"&amp;$A321)),0),""))</f>
        <v/>
      </c>
      <c r="BJ321" s="253" t="str">
        <f t="array" aca="1" ref="BJ321" ca="1">IF(BJ$2="","",IFERROR(IF(FIND(BJ$2,$C321)&gt;=1,IF(INDIRECT($B321&amp;"!"&amp;"AH"&amp;$A321)="","",INDIRECT($B321&amp;"!"&amp;"AH"&amp;$A321)),0),""))</f>
        <v/>
      </c>
      <c r="BK321" s="253" t="str">
        <f t="array" aca="1" ref="BK321" ca="1">IF(BK$2="","",IFERROR(IF(FIND(BK$2,$C321)&gt;=1,IF(INDIRECT($B321&amp;"!"&amp;"AH"&amp;$A321)="","",INDIRECT($B321&amp;"!"&amp;"AH"&amp;$A321)),0),""))</f>
        <v/>
      </c>
      <c r="BL321" s="253" t="str">
        <f t="array" aca="1" ref="BL321" ca="1">IF(BL$2="","",IFERROR(IF(FIND(BL$2,$C321)&gt;=1,IF(INDIRECT($B321&amp;"!"&amp;"AH"&amp;$A321)="","",INDIRECT($B321&amp;"!"&amp;"AH"&amp;$A321)),0),""))</f>
        <v/>
      </c>
      <c r="BM321" s="253" t="str">
        <f t="array" aca="1" ref="BM321" ca="1">IF(BM$2="","",IFERROR(IF(FIND(BM$2,$C321)&gt;=1,IF(INDIRECT($B321&amp;"!"&amp;"AH"&amp;$A321)="","",INDIRECT($B321&amp;"!"&amp;"AH"&amp;$A321)),0),""))</f>
        <v/>
      </c>
      <c r="BN321" s="253" t="str">
        <f t="array" aca="1" ref="BN321" ca="1">IF(BN$2="","",IFERROR(IF(FIND(BN$2,$C321)&gt;=1,IF(INDIRECT($B321&amp;"!"&amp;"AH"&amp;$A321)="","",INDIRECT($B321&amp;"!"&amp;"AH"&amp;$A321)),0),""))</f>
        <v/>
      </c>
      <c r="BO321" s="253" t="str">
        <f t="array" aca="1" ref="BO321" ca="1">IF(BO$2="","",IFERROR(IF(FIND(BO$2,$C321)&gt;=1,IF(INDIRECT($B321&amp;"!"&amp;"AH"&amp;$A321)="","",INDIRECT($B321&amp;"!"&amp;"AH"&amp;$A321)),0),""))</f>
        <v/>
      </c>
      <c r="BP321" s="253" t="str">
        <f t="array" aca="1" ref="BP321" ca="1">IF(BP$2="","",IFERROR(IF(FIND(BP$2,$C321)&gt;=1,IF(INDIRECT($B321&amp;"!"&amp;"AH"&amp;$A321)="","",INDIRECT($B321&amp;"!"&amp;"AH"&amp;$A321)),0),""))</f>
        <v/>
      </c>
      <c r="BQ321" s="253" t="str">
        <f t="array" aca="1" ref="BQ321" ca="1">IF(BQ$2="","",IFERROR(IF(FIND(BQ$2,$C321)&gt;=1,IF(INDIRECT($B321&amp;"!"&amp;"AH"&amp;$A321)="","",INDIRECT($B321&amp;"!"&amp;"AH"&amp;$A321)),0),""))</f>
        <v/>
      </c>
      <c r="BR321" s="253" t="str">
        <f t="array" aca="1" ref="BR321" ca="1">IF(BR$2="","",IFERROR(IF(FIND(BR$2,$C321)&gt;=1,IF(INDIRECT($B321&amp;"!"&amp;"AH"&amp;$A321)="","",INDIRECT($B321&amp;"!"&amp;"AH"&amp;$A321)),0),""))</f>
        <v/>
      </c>
      <c r="BS321" s="253" t="str">
        <f t="array" aca="1" ref="BS321" ca="1">IF(BS$2="","",IFERROR(IF(FIND(BS$2,$C321)&gt;=1,IF(INDIRECT($B321&amp;"!"&amp;"AH"&amp;$A321)="","",INDIRECT($B321&amp;"!"&amp;"AH"&amp;$A321)),0),""))</f>
        <v/>
      </c>
      <c r="BT321" s="253" t="str">
        <f t="array" aca="1" ref="BT321" ca="1">IF(BT$2="","",IFERROR(IF(FIND(BT$2,$C321)&gt;=1,IF(INDIRECT($B321&amp;"!"&amp;"AH"&amp;$A321)="","",INDIRECT($B321&amp;"!"&amp;"AH"&amp;$A321)),0),""))</f>
        <v/>
      </c>
      <c r="BU321" s="253" t="str">
        <f t="array" aca="1" ref="BU321" ca="1">IF(BU$2="","",IFERROR(IF(FIND(BU$2,$C321)&gt;=1,IF(INDIRECT($B321&amp;"!"&amp;"AH"&amp;$A321)="","",INDIRECT($B321&amp;"!"&amp;"AH"&amp;$A321)),0),""))</f>
        <v/>
      </c>
      <c r="BV321" s="253" t="str">
        <f t="array" aca="1" ref="BV321" ca="1">IF(BV$2="","",IFERROR(IF(FIND(BV$2,$C321)&gt;=1,IF(INDIRECT($B321&amp;"!"&amp;"AH"&amp;$A321)="","",INDIRECT($B321&amp;"!"&amp;"AH"&amp;$A321)),0),""))</f>
        <v/>
      </c>
      <c r="BW321" s="253" t="str">
        <f t="array" aca="1" ref="BW321" ca="1">IF(BW$2="","",IFERROR(IF(FIND(BW$2,$C321)&gt;=1,IF(INDIRECT($B321&amp;"!"&amp;"AH"&amp;$A321)="","",INDIRECT($B321&amp;"!"&amp;"AH"&amp;$A321)),0),""))</f>
        <v/>
      </c>
      <c r="BX321" s="253" t="str">
        <f t="array" aca="1" ref="BX321" ca="1">IF(BX$2="","",IFERROR(IF(FIND(BX$2,$C321)&gt;=1,IF(INDIRECT($B321&amp;"!"&amp;"AH"&amp;$A321)="","",INDIRECT($B321&amp;"!"&amp;"AH"&amp;$A321)),0),""))</f>
        <v/>
      </c>
      <c r="BY321" s="253" t="str">
        <f t="array" aca="1" ref="BY321" ca="1">IF(BY$2="","",IFERROR(IF(FIND(BY$2,$C321)&gt;=1,IF(INDIRECT($B321&amp;"!"&amp;"AH"&amp;$A321)="","",INDIRECT($B321&amp;"!"&amp;"AH"&amp;$A321)),0),""))</f>
        <v/>
      </c>
      <c r="BZ321" s="253" t="str">
        <f t="array" aca="1" ref="BZ321" ca="1">IF(BZ$2="","",IFERROR(IF(FIND(BZ$2,$C321)&gt;=1,IF(INDIRECT($B321&amp;"!"&amp;"AH"&amp;$A321)="","",INDIRECT($B321&amp;"!"&amp;"AH"&amp;$A321)),0),""))</f>
        <v/>
      </c>
      <c r="CA321" s="253" t="str">
        <f t="array" aca="1" ref="CA321" ca="1">IF(CA$2="","",IFERROR(IF(FIND(CA$2,$C321)&gt;=1,IF(INDIRECT($B321&amp;"!"&amp;"AH"&amp;$A321)="","",INDIRECT($B321&amp;"!"&amp;"AH"&amp;$A321)),0),""))</f>
        <v/>
      </c>
      <c r="CB321" s="253" t="str">
        <f t="array" aca="1" ref="CB321" ca="1">IF(CB$2="","",IFERROR(IF(FIND(CB$2,$C321)&gt;=1,IF(INDIRECT($B321&amp;"!"&amp;"AH"&amp;$A321)="","",INDIRECT($B321&amp;"!"&amp;"AH"&amp;$A321)),0),""))</f>
        <v/>
      </c>
      <c r="CC321" s="253" t="str">
        <f t="array" aca="1" ref="CC321" ca="1">IF(CC$2="","",IFERROR(IF(FIND(CC$2,$C321)&gt;=1,IF(INDIRECT($B321&amp;"!"&amp;"AH"&amp;$A321)="","",INDIRECT($B321&amp;"!"&amp;"AH"&amp;$A321)),0),""))</f>
        <v/>
      </c>
      <c r="CD321" s="253" t="str">
        <f t="array" aca="1" ref="CD321" ca="1">IF(CD$2="","",IFERROR(IF(FIND(CD$2,$C321)&gt;=1,IF(INDIRECT($B321&amp;"!"&amp;"AH"&amp;$A321)="","",INDIRECT($B321&amp;"!"&amp;"AH"&amp;$A321)),0),""))</f>
        <v/>
      </c>
      <c r="CE321" s="253" t="str">
        <f t="array" aca="1" ref="CE321" ca="1">IF(CE$2="","",IFERROR(IF(FIND(CE$2,$C321)&gt;=1,IF(INDIRECT($B321&amp;"!"&amp;"AH"&amp;$A321)="","",INDIRECT($B321&amp;"!"&amp;"AH"&amp;$A321)),0),""))</f>
        <v/>
      </c>
      <c r="CF321" s="253" t="str">
        <f t="array" aca="1" ref="CF321" ca="1">IF(CF$2="","",IFERROR(IF(FIND(CF$2,$C321)&gt;=1,IF(INDIRECT($B321&amp;"!"&amp;"AH"&amp;$A321)="","",INDIRECT($B321&amp;"!"&amp;"AH"&amp;$A321)),0),""))</f>
        <v/>
      </c>
      <c r="CG321" s="253" t="str">
        <f t="array" aca="1" ref="CG321" ca="1">IF(CG$2="","",IFERROR(IF(FIND(CG$2,$C321)&gt;=1,IF(INDIRECT($B321&amp;"!"&amp;"AH"&amp;$A321)="","",INDIRECT($B321&amp;"!"&amp;"AH"&amp;$A321)),0),""))</f>
        <v/>
      </c>
      <c r="CH321" s="253" t="str">
        <f t="array" aca="1" ref="CH321" ca="1">IF(CH$2="","",IFERROR(IF(FIND(CH$2,$C321)&gt;=1,IF(INDIRECT($B321&amp;"!"&amp;"AH"&amp;$A321)="","",INDIRECT($B321&amp;"!"&amp;"AH"&amp;$A321)),0),""))</f>
        <v/>
      </c>
      <c r="CI321" s="253" t="str">
        <f t="array" aca="1" ref="CI321" ca="1">IF(CI$2="","",IFERROR(IF(FIND(CI$2,$C321)&gt;=1,IF(INDIRECT($B321&amp;"!"&amp;"AH"&amp;$A321)="","",INDIRECT($B321&amp;"!"&amp;"AH"&amp;$A321)),0),""))</f>
        <v/>
      </c>
      <c r="CJ321" s="253" t="str">
        <f t="array" aca="1" ref="CJ321" ca="1">IF(CJ$2="","",IFERROR(IF(FIND(CJ$2,$C321)&gt;=1,IF(INDIRECT($B321&amp;"!"&amp;"AH"&amp;$A321)="","",INDIRECT($B321&amp;"!"&amp;"AH"&amp;$A321)),0),""))</f>
        <v/>
      </c>
      <c r="CK321" s="253" t="str">
        <f t="array" aca="1" ref="CK321" ca="1">IF(CK$2="","",IFERROR(IF(FIND(CK$2,$C321)&gt;=1,IF(INDIRECT($B321&amp;"!"&amp;"AH"&amp;$A321)="","",INDIRECT($B321&amp;"!"&amp;"AH"&amp;$A321)),0),""))</f>
        <v/>
      </c>
      <c r="CL321" s="253" t="str">
        <f t="array" aca="1" ref="CL321" ca="1">IF(CL$2="","",IFERROR(IF(FIND(CL$2,$C321)&gt;=1,IF(INDIRECT($B321&amp;"!"&amp;"AH"&amp;$A321)="","",INDIRECT($B321&amp;"!"&amp;"AH"&amp;$A321)),0),""))</f>
        <v/>
      </c>
      <c r="CO321" s="2" t="str">
        <f t="shared" ca="1" si="272"/>
        <v/>
      </c>
      <c r="CP321" s="253" t="str">
        <f t="array" aca="1" ref="CP321" ca="1">IF(CP$2="","",IFERROR(IF(FIND(CP$2,$C321)&gt;=1,INDIRECT($B321&amp;"!"&amp;"AG"&amp;$A321),0),""))</f>
        <v/>
      </c>
      <c r="CQ321" s="253" t="str">
        <f t="array" aca="1" ref="CQ321" ca="1">IF(CQ$2="","",IFERROR(IF(FIND(CQ$2,$C321)&gt;=1,INDIRECT($B321&amp;"!"&amp;"AG"&amp;$A321),0),""))</f>
        <v/>
      </c>
      <c r="CR321" s="253" t="str">
        <f t="array" aca="1" ref="CR321" ca="1">IF(CR$2="","",IFERROR(IF(FIND(CR$2,$C321)&gt;=1,INDIRECT($B321&amp;"!"&amp;"AG"&amp;$A321),0),""))</f>
        <v/>
      </c>
      <c r="CS321" s="253" t="str">
        <f t="array" aca="1" ref="CS321" ca="1">IF(CS$2="","",IFERROR(IF(FIND(CS$2,$C321)&gt;=1,INDIRECT($B321&amp;"!"&amp;"AG"&amp;$A321),0),""))</f>
        <v/>
      </c>
      <c r="CV321" s="2" t="str">
        <f t="shared" ca="1" si="273"/>
        <v/>
      </c>
      <c r="CW321" s="253" t="str">
        <f t="array" aca="1" ref="CW321" ca="1">IF(CW$2="","",IFERROR(IF(FIND(CW$2,$C321)&gt;=1,IF(INDIRECT($B321&amp;"!"&amp;"AH"&amp;$A321)="","",INDIRECT($B321&amp;"!"&amp;"AH"&amp;$A321)&amp;" "),0),""))</f>
        <v/>
      </c>
      <c r="CX321" s="253" t="str">
        <f t="array" aca="1" ref="CX321" ca="1">IF(CX$2="","",IFERROR(IF(FIND(CX$2,$C321)&gt;=1,IF(INDIRECT($B321&amp;"!"&amp;"AH"&amp;$A321)="","",INDIRECT($B321&amp;"!"&amp;"AH"&amp;$A321)&amp;" "),0),""))</f>
        <v/>
      </c>
      <c r="CY321" s="253" t="str">
        <f t="array" aca="1" ref="CY321" ca="1">IF(CY$2="","",IFERROR(IF(FIND(CY$2,$C321)&gt;=1,IF(INDIRECT($B321&amp;"!"&amp;"AH"&amp;$A321)="","",INDIRECT($B321&amp;"!"&amp;"AH"&amp;$A321)&amp;" "),0),""))</f>
        <v/>
      </c>
      <c r="CZ321" s="253" t="str">
        <f t="array" aca="1" ref="CZ321" ca="1">IF(CZ$2="","",IFERROR(IF(FIND(CZ$2,$C321)&gt;=1,IF(INDIRECT($B321&amp;"!"&amp;"AH"&amp;$A321)="","",INDIRECT($B321&amp;"!"&amp;"AH"&amp;$A321)&amp;" "),0),""))</f>
        <v/>
      </c>
      <c r="DC321" s="2" t="str">
        <f t="shared" ca="1" si="233"/>
        <v/>
      </c>
      <c r="DD321" s="253" t="str" cm="1">
        <f t="array" aca="1" ref="DD321" ca="1">IF(DD$2="","",IFERROR(IF(FIND(DD$2,$C321)&gt;=1,INDIRECT($B321&amp;"!"&amp;"AG"&amp;$A321),0),""))</f>
        <v/>
      </c>
      <c r="DE321" s="253" t="str" cm="1">
        <f t="array" aca="1" ref="DE321" ca="1">IF(DE$2="","",IFERROR(IF(FIND(DE$2,$C321)&gt;=1,INDIRECT($B321&amp;"!"&amp;"AG"&amp;$A321),0),""))</f>
        <v/>
      </c>
      <c r="DF321" s="253" t="str" cm="1">
        <f t="array" aca="1" ref="DF321" ca="1">IF(DF$2="","",IFERROR(IF(FIND(DF$2,$C321)&gt;=1,INDIRECT($B321&amp;"!"&amp;"AG"&amp;$A321),0),""))</f>
        <v/>
      </c>
      <c r="DG321" s="253" t="str" cm="1">
        <f t="array" aca="1" ref="DG321" ca="1">IF(DG$2="","",IFERROR(IF(FIND(DG$2,$C321)&gt;=1,INDIRECT($B321&amp;"!"&amp;"AG"&amp;$A321),0),""))</f>
        <v/>
      </c>
      <c r="DH321" s="253" t="str" cm="1">
        <f t="array" aca="1" ref="DH321" ca="1">IF(DH$2="","",IFERROR(IF(FIND(DH$2,$C321)&gt;=1,INDIRECT($B321&amp;"!"&amp;"AG"&amp;$A321),0),""))</f>
        <v/>
      </c>
      <c r="DI321" s="253" t="str" cm="1">
        <f t="array" aca="1" ref="DI321" ca="1">IF(DI$2="","",IFERROR(IF(FIND(DI$2,$C321)&gt;=1,INDIRECT($B321&amp;"!"&amp;"AG"&amp;$A321),0),""))</f>
        <v/>
      </c>
      <c r="DJ321" s="253" t="str" cm="1">
        <f t="array" aca="1" ref="DJ321" ca="1">IF(DJ$2="","",IFERROR(IF(FIND(DJ$2,$C321)&gt;=1,INDIRECT($B321&amp;"!"&amp;"AG"&amp;$A321),0),""))</f>
        <v/>
      </c>
      <c r="DK321" s="253" t="str" cm="1">
        <f t="array" aca="1" ref="DK321" ca="1">IF(DK$2="","",IFERROR(IF(FIND(DK$2,$C321)&gt;=1,INDIRECT($B321&amp;"!"&amp;"AG"&amp;$A321),0),""))</f>
        <v/>
      </c>
      <c r="DL321" s="253" t="str" cm="1">
        <f t="array" aca="1" ref="DL321" ca="1">IF(DL$2="","",IFERROR(IF(FIND(DL$2,$C321)&gt;=1,INDIRECT($B321&amp;"!"&amp;"AG"&amp;$A321),0),""))</f>
        <v/>
      </c>
      <c r="DM321" s="253" t="str" cm="1">
        <f t="array" aca="1" ref="DM321" ca="1">IF(DM$2="","",IFERROR(IF(FIND(DM$2,$C321)&gt;=1,INDIRECT($B321&amp;"!"&amp;"AG"&amp;$A321),0),""))</f>
        <v/>
      </c>
      <c r="DN321" s="253" t="str" cm="1">
        <f t="array" aca="1" ref="DN321" ca="1">IF(DN$2="","",IFERROR(IF(FIND(DN$2,$C321)&gt;=1,INDIRECT($B321&amp;"!"&amp;"AG"&amp;$A321),0),""))</f>
        <v/>
      </c>
      <c r="DO321" s="253" t="str" cm="1">
        <f t="array" aca="1" ref="DO321" ca="1">IF(DO$2="","",IFERROR(IF(FIND(DO$2,$C321)&gt;=1,INDIRECT($B321&amp;"!"&amp;"AG"&amp;$A321),0),""))</f>
        <v/>
      </c>
      <c r="DP321" s="253" t="str" cm="1">
        <f t="array" aca="1" ref="DP321" ca="1">IF(DP$2="","",IFERROR(IF(FIND(DP$2,$C321)&gt;=1,INDIRECT($B321&amp;"!"&amp;"AG"&amp;$A321),0),""))</f>
        <v/>
      </c>
      <c r="DQ321" s="253" t="str" cm="1">
        <f t="array" aca="1" ref="DQ321" ca="1">IF(DQ$2="","",IFERROR(IF(FIND(DQ$2,$C321)&gt;=1,INDIRECT($B321&amp;"!"&amp;"AG"&amp;$A321),0),""))</f>
        <v/>
      </c>
      <c r="DR321" s="253" t="str" cm="1">
        <f t="array" aca="1" ref="DR321" ca="1">IF(DR$2="","",IFERROR(IF(FIND(DR$2,$C321)&gt;=1,INDIRECT($B321&amp;"!"&amp;"AG"&amp;$A321),0),""))</f>
        <v/>
      </c>
      <c r="DS321" s="253" t="str" cm="1">
        <f t="array" aca="1" ref="DS321" ca="1">IF(DS$2="","",IFERROR(IF(FIND(DS$2,$C321)&gt;=1,INDIRECT($B321&amp;"!"&amp;"AG"&amp;$A321),0),""))</f>
        <v/>
      </c>
      <c r="DT321" s="253" t="str" cm="1">
        <f t="array" aca="1" ref="DT321" ca="1">IF(DT$2="","",IFERROR(IF(FIND(DT$2,$C321)&gt;=1,INDIRECT($B321&amp;"!"&amp;"AG"&amp;$A321),0),""))</f>
        <v/>
      </c>
      <c r="DU321" s="253" t="str" cm="1">
        <f t="array" aca="1" ref="DU321" ca="1">IF(DU$2="","",IFERROR(IF(FIND(DU$2,$C321)&gt;=1,INDIRECT($B321&amp;"!"&amp;"AG"&amp;$A321),0),""))</f>
        <v/>
      </c>
      <c r="DV321" s="253" t="str" cm="1">
        <f t="array" aca="1" ref="DV321" ca="1">IF(DV$2="","",IFERROR(IF(FIND(DV$2,$C321)&gt;=1,INDIRECT($B321&amp;"!"&amp;"AG"&amp;$A321),0),""))</f>
        <v/>
      </c>
      <c r="DW321" s="253" t="str" cm="1">
        <f t="array" aca="1" ref="DW321" ca="1">IF(DW$2="","",IFERROR(IF(FIND(DW$2,$C321)&gt;=1,INDIRECT($B321&amp;"!"&amp;"AG"&amp;$A321),0),""))</f>
        <v/>
      </c>
      <c r="DX321" s="253" t="str" cm="1">
        <f t="array" aca="1" ref="DX321" ca="1">IF(DX$2="","",IFERROR(IF(FIND(DX$2,$C321)&gt;=1,INDIRECT($B321&amp;"!"&amp;"AG"&amp;$A321),0),""))</f>
        <v/>
      </c>
      <c r="DY321" s="253" t="str" cm="1">
        <f t="array" aca="1" ref="DY321" ca="1">IF(DY$2="","",IFERROR(IF(FIND(DY$2,$C321)&gt;=1,INDIRECT($B321&amp;"!"&amp;"AG"&amp;$A321),0),""))</f>
        <v/>
      </c>
      <c r="DZ321" s="253" t="str" cm="1">
        <f t="array" aca="1" ref="DZ321" ca="1">IF(DZ$2="","",IFERROR(IF(FIND(DZ$2,$C321)&gt;=1,INDIRECT($B321&amp;"!"&amp;"AG"&amp;$A321),0),""))</f>
        <v/>
      </c>
      <c r="EA321" s="253" t="str" cm="1">
        <f t="array" aca="1" ref="EA321" ca="1">IF(EA$2="","",IFERROR(IF(FIND(EA$2,$C321)&gt;=1,INDIRECT($B321&amp;"!"&amp;"AG"&amp;$A321),0),""))</f>
        <v/>
      </c>
      <c r="EB321" s="253" t="str" cm="1">
        <f t="array" aca="1" ref="EB321" ca="1">IF(EB$2="","",IFERROR(IF(FIND(EB$2,$C321)&gt;=1,INDIRECT($B321&amp;"!"&amp;"AG"&amp;$A321),0),""))</f>
        <v/>
      </c>
      <c r="EC321" s="253" t="str" cm="1">
        <f t="array" aca="1" ref="EC321" ca="1">IF(EC$2="","",IFERROR(IF(FIND(EC$2,$C321)&gt;=1,INDIRECT($B321&amp;"!"&amp;"AG"&amp;$A321),0),""))</f>
        <v/>
      </c>
      <c r="ED321" s="253" t="str" cm="1">
        <f t="array" aca="1" ref="ED321" ca="1">IF(ED$2="","",IFERROR(IF(FIND(ED$2,$C321)&gt;=1,INDIRECT($B321&amp;"!"&amp;"AG"&amp;$A321),0),""))</f>
        <v/>
      </c>
      <c r="EE321" s="253" t="str" cm="1">
        <f t="array" aca="1" ref="EE321" ca="1">IF(EE$2="","",IFERROR(IF(FIND(EE$2,$C321)&gt;=1,INDIRECT($B321&amp;"!"&amp;"AG"&amp;$A321),0),""))</f>
        <v/>
      </c>
      <c r="EF321" s="253" t="str" cm="1">
        <f t="array" aca="1" ref="EF321" ca="1">IF(EF$2="","",IFERROR(IF(FIND(EF$2,$C321)&gt;=1,INDIRECT($B321&amp;"!"&amp;"AG"&amp;$A321),0),""))</f>
        <v/>
      </c>
      <c r="EG321" s="253" t="str" cm="1">
        <f t="array" aca="1" ref="EG321" ca="1">IF(EG$2="","",IFERROR(IF(FIND(EG$2,$C321)&gt;=1,INDIRECT($B321&amp;"!"&amp;"AG"&amp;$A321),0),""))</f>
        <v/>
      </c>
      <c r="EH321" s="253" t="str" cm="1">
        <f t="array" aca="1" ref="EH321" ca="1">IF(EH$2="","",IFERROR(IF(FIND(EH$2,$C321)&gt;=1,INDIRECT($B321&amp;"!"&amp;"AG"&amp;$A321),0),""))</f>
        <v/>
      </c>
      <c r="EI321" s="253" t="str" cm="1">
        <f t="array" aca="1" ref="EI321" ca="1">IF(EI$2="","",IFERROR(IF(FIND(EI$2,$C321)&gt;=1,INDIRECT($B321&amp;"!"&amp;"AG"&amp;$A321),0),""))</f>
        <v/>
      </c>
      <c r="EJ321" s="253" t="str" cm="1">
        <f t="array" aca="1" ref="EJ321" ca="1">IF(EJ$2="","",IFERROR(IF(FIND(EJ$2,$C321)&gt;=1,INDIRECT($B321&amp;"!"&amp;"AG"&amp;$A321),0),""))</f>
        <v/>
      </c>
      <c r="EK321" s="253" t="str" cm="1">
        <f t="array" aca="1" ref="EK321" ca="1">IF(EK$2="","",IFERROR(IF(FIND(EK$2,$C321)&gt;=1,INDIRECT($B321&amp;"!"&amp;"AG"&amp;$A321),0),""))</f>
        <v/>
      </c>
      <c r="EL321" s="253" t="str" cm="1">
        <f t="array" aca="1" ref="EL321" ca="1">IF(EL$2="","",IFERROR(IF(FIND(EL$2,$C321)&gt;=1,INDIRECT($B321&amp;"!"&amp;"AG"&amp;$A321),0),""))</f>
        <v/>
      </c>
      <c r="EM321" s="253" t="str" cm="1">
        <f t="array" aca="1" ref="EM321" ca="1">IF(EM$2="","",IFERROR(IF(FIND(EM$2,$C321)&gt;=1,INDIRECT($B321&amp;"!"&amp;"AG"&amp;$A321),0),""))</f>
        <v/>
      </c>
      <c r="EN321" s="253" t="str" cm="1">
        <f t="array" aca="1" ref="EN321" ca="1">IF(EN$2="","",IFERROR(IF(FIND(EN$2,$C321)&gt;=1,INDIRECT($B321&amp;"!"&amp;"AG"&amp;$A321),0),""))</f>
        <v/>
      </c>
      <c r="EO321" s="253" t="str" cm="1">
        <f t="array" aca="1" ref="EO321" ca="1">IF(EO$2="","",IFERROR(IF(FIND(EO$2,$C321)&gt;=1,INDIRECT($B321&amp;"!"&amp;"AG"&amp;$A321),0),""))</f>
        <v/>
      </c>
      <c r="EP321" s="253" t="str" cm="1">
        <f t="array" aca="1" ref="EP321" ca="1">IF(EP$2="","",IFERROR(IF(FIND(EP$2,$C321)&gt;=1,INDIRECT($B321&amp;"!"&amp;"AG"&amp;$A321),0),""))</f>
        <v/>
      </c>
      <c r="EQ321" s="253" t="str" cm="1">
        <f t="array" aca="1" ref="EQ321" ca="1">IF(EQ$2="","",IFERROR(IF(FIND(EQ$2,$C321)&gt;=1,INDIRECT($B321&amp;"!"&amp;"AG"&amp;$A321),0),""))</f>
        <v/>
      </c>
      <c r="ER321" s="253" t="str" cm="1">
        <f t="array" aca="1" ref="ER321" ca="1">IF(ER$2="","",IFERROR(IF(FIND(ER$2,$C321)&gt;=1,INDIRECT($B321&amp;"!"&amp;"AG"&amp;$A321),0),""))</f>
        <v/>
      </c>
      <c r="ES321" s="253" t="str" cm="1">
        <f t="array" aca="1" ref="ES321" ca="1">IF(ES$2="","",IFERROR(IF(FIND(ES$2,$C321)&gt;=1,INDIRECT($B321&amp;"!"&amp;"AG"&amp;$A321),0),""))</f>
        <v/>
      </c>
      <c r="ET321" s="253" t="str" cm="1">
        <f t="array" aca="1" ref="ET321" ca="1">IF(ET$2="","",IFERROR(IF(FIND(ET$2,$C321)&gt;=1,INDIRECT($B321&amp;"!"&amp;"AG"&amp;$A321),0),""))</f>
        <v/>
      </c>
      <c r="EU321" s="253" t="str" cm="1">
        <f t="array" aca="1" ref="EU321" ca="1">IF(EU$2="","",IFERROR(IF(FIND(EU$2,$C321)&gt;=1,INDIRECT($B321&amp;"!"&amp;"AG"&amp;$A321),0),""))</f>
        <v/>
      </c>
      <c r="EV321" s="253" t="str" cm="1">
        <f t="array" aca="1" ref="EV321" ca="1">IF(EV$2="","",IFERROR(IF(FIND(EV$2,$C321)&gt;=1,INDIRECT($B321&amp;"!"&amp;"AG"&amp;$A321),0),""))</f>
        <v/>
      </c>
    </row>
    <row r="322" spans="1:152" x14ac:dyDescent="0.3">
      <c r="A322" s="252">
        <f t="shared" ref="A322:A338" ca="1" si="275">IF(A321&lt;A$288,A321+1,"")</f>
        <v>44</v>
      </c>
      <c r="B322" s="252" t="str">
        <f t="shared" ref="B322:B338" si="276">B321</f>
        <v>Jun_2024</v>
      </c>
      <c r="C322" s="252" t="str">
        <f t="shared" ca="1" si="274"/>
        <v/>
      </c>
      <c r="D322" s="253" t="str">
        <f t="array" aca="1" ref="D322" ca="1">IF(D$2="","",IFERROR(IF(FIND(D$2,$C322)&gt;=1,INDIRECT($B322&amp;"!"&amp;"AG"&amp;$A322),0),""))</f>
        <v/>
      </c>
      <c r="E322" s="253" t="str">
        <f t="array" aca="1" ref="E322" ca="1">IF(E$2="","",IFERROR(IF(FIND(E$2,$C322)&gt;=1,INDIRECT($B322&amp;"!"&amp;"AG"&amp;$A322),0),""))</f>
        <v/>
      </c>
      <c r="F322" s="253" t="str">
        <f t="array" aca="1" ref="F322" ca="1">IF(F$2="","",IFERROR(IF(FIND(F$2,$C322)&gt;=1,INDIRECT($B322&amp;"!"&amp;"AG"&amp;$A322),0),""))</f>
        <v/>
      </c>
      <c r="G322" s="253" t="str">
        <f t="array" aca="1" ref="G322" ca="1">IF(G$2="","",IFERROR(IF(FIND(G$2,$C322)&gt;=1,INDIRECT($B322&amp;"!"&amp;"AG"&amp;$A322),0),""))</f>
        <v/>
      </c>
      <c r="H322" s="253" t="str">
        <f t="array" aca="1" ref="H322" ca="1">IF(H$2="","",IFERROR(IF(FIND(H$2,$C322)&gt;=1,INDIRECT($B322&amp;"!"&amp;"AG"&amp;$A322),0),""))</f>
        <v/>
      </c>
      <c r="I322" s="253" t="str">
        <f t="array" aca="1" ref="I322" ca="1">IF(I$2="","",IFERROR(IF(FIND(I$2,$C322)&gt;=1,INDIRECT($B322&amp;"!"&amp;"AG"&amp;$A322),0),""))</f>
        <v/>
      </c>
      <c r="J322" s="253" t="str">
        <f t="array" aca="1" ref="J322" ca="1">IF(J$2="","",IFERROR(IF(FIND(J$2,$C322)&gt;=1,INDIRECT($B322&amp;"!"&amp;"AG"&amp;$A322),0),""))</f>
        <v/>
      </c>
      <c r="K322" s="253" t="str">
        <f t="array" aca="1" ref="K322" ca="1">IF(K$2="","",IFERROR(IF(FIND(K$2,$C322)&gt;=1,INDIRECT($B322&amp;"!"&amp;"AG"&amp;$A322),0),""))</f>
        <v/>
      </c>
      <c r="L322" s="253" t="str">
        <f t="array" aca="1" ref="L322" ca="1">IF(L$2="","",IFERROR(IF(FIND(L$2,$C322)&gt;=1,INDIRECT($B322&amp;"!"&amp;"AG"&amp;$A322),0),""))</f>
        <v/>
      </c>
      <c r="M322" s="253" t="str">
        <f t="array" aca="1" ref="M322" ca="1">IF(M$2="","",IFERROR(IF(FIND(M$2,$C322)&gt;=1,INDIRECT($B322&amp;"!"&amp;"AG"&amp;$A322),0),""))</f>
        <v/>
      </c>
      <c r="N322" s="253" t="str">
        <f t="array" aca="1" ref="N322" ca="1">IF(N$2="","",IFERROR(IF(FIND(N$2,$C322)&gt;=1,INDIRECT($B322&amp;"!"&amp;"AG"&amp;$A322),0),""))</f>
        <v/>
      </c>
      <c r="O322" s="253" t="str">
        <f t="array" aca="1" ref="O322" ca="1">IF(O$2="","",IFERROR(IF(FIND(O$2,$C322)&gt;=1,INDIRECT($B322&amp;"!"&amp;"AG"&amp;$A322),0),""))</f>
        <v/>
      </c>
      <c r="P322" s="253" t="str">
        <f t="array" aca="1" ref="P322" ca="1">IF(P$2="","",IFERROR(IF(FIND(P$2,$C322)&gt;=1,INDIRECT($B322&amp;"!"&amp;"AG"&amp;$A322),0),""))</f>
        <v/>
      </c>
      <c r="Q322" s="253" t="str">
        <f t="array" aca="1" ref="Q322" ca="1">IF(Q$2="","",IFERROR(IF(FIND(Q$2,$C322)&gt;=1,INDIRECT($B322&amp;"!"&amp;"AG"&amp;$A322),0),""))</f>
        <v/>
      </c>
      <c r="R322" s="253" t="str">
        <f t="array" aca="1" ref="R322" ca="1">IF(R$2="","",IFERROR(IF(FIND(R$2,$C322)&gt;=1,INDIRECT($B322&amp;"!"&amp;"AG"&amp;$A322),0),""))</f>
        <v/>
      </c>
      <c r="S322" s="253" t="str">
        <f t="array" aca="1" ref="S322" ca="1">IF(S$2="","",IFERROR(IF(FIND(S$2,$C322)&gt;=1,INDIRECT($B322&amp;"!"&amp;"AG"&amp;$A322),0),""))</f>
        <v/>
      </c>
      <c r="T322" s="253" t="str">
        <f t="array" aca="1" ref="T322" ca="1">IF(T$2="","",IFERROR(IF(FIND(T$2,$C322)&gt;=1,INDIRECT($B322&amp;"!"&amp;"AG"&amp;$A322),0),""))</f>
        <v/>
      </c>
      <c r="U322" s="253" t="str">
        <f t="array" aca="1" ref="U322" ca="1">IF(U$2="","",IFERROR(IF(FIND(U$2,$C322)&gt;=1,INDIRECT($B322&amp;"!"&amp;"AG"&amp;$A322),0),""))</f>
        <v/>
      </c>
      <c r="V322" s="253" t="str">
        <f t="array" aca="1" ref="V322" ca="1">IF(V$2="","",IFERROR(IF(FIND(V$2,$C322)&gt;=1,INDIRECT($B322&amp;"!"&amp;"AG"&amp;$A322),0),""))</f>
        <v/>
      </c>
      <c r="W322" s="253" t="str">
        <f t="array" aca="1" ref="W322" ca="1">IF(W$2="","",IFERROR(IF(FIND(W$2,$C322)&gt;=1,INDIRECT($B322&amp;"!"&amp;"AG"&amp;$A322),0),""))</f>
        <v/>
      </c>
      <c r="X322" s="253" t="str">
        <f t="array" aca="1" ref="X322" ca="1">IF(X$2="","",IFERROR(IF(FIND(X$2,$C322)&gt;=1,INDIRECT($B322&amp;"!"&amp;"AG"&amp;$A322),0),""))</f>
        <v/>
      </c>
      <c r="Y322" s="253" t="str">
        <f t="array" aca="1" ref="Y322" ca="1">IF(Y$2="","",IFERROR(IF(FIND(Y$2,$C322)&gt;=1,INDIRECT($B322&amp;"!"&amp;"AG"&amp;$A322),0),""))</f>
        <v/>
      </c>
      <c r="Z322" s="253" t="str">
        <f t="array" aca="1" ref="Z322" ca="1">IF(Z$2="","",IFERROR(IF(FIND(Z$2,$C322)&gt;=1,INDIRECT($B322&amp;"!"&amp;"AG"&amp;$A322),0),""))</f>
        <v/>
      </c>
      <c r="AA322" s="253" t="str">
        <f t="array" aca="1" ref="AA322" ca="1">IF(AA$2="","",IFERROR(IF(FIND(AA$2,$C322)&gt;=1,INDIRECT($B322&amp;"!"&amp;"AG"&amp;$A322),0),""))</f>
        <v/>
      </c>
      <c r="AB322" s="253" t="str">
        <f t="array" aca="1" ref="AB322" ca="1">IF(AB$2="","",IFERROR(IF(FIND(AB$2,$C322)&gt;=1,INDIRECT($B322&amp;"!"&amp;"AG"&amp;$A322),0),""))</f>
        <v/>
      </c>
      <c r="AC322" s="253" t="str">
        <f t="array" aca="1" ref="AC322" ca="1">IF(AC$2="","",IFERROR(IF(FIND(AC$2,$C322)&gt;=1,INDIRECT($B322&amp;"!"&amp;"AG"&amp;$A322),0),""))</f>
        <v/>
      </c>
      <c r="AD322" s="253" t="str">
        <f t="array" aca="1" ref="AD322" ca="1">IF(AD$2="","",IFERROR(IF(FIND(AD$2,$C322)&gt;=1,INDIRECT($B322&amp;"!"&amp;"AG"&amp;$A322),0),""))</f>
        <v/>
      </c>
      <c r="AE322" s="253" t="str">
        <f t="array" aca="1" ref="AE322" ca="1">IF(AE$2="","",IFERROR(IF(FIND(AE$2,$C322)&gt;=1,INDIRECT($B322&amp;"!"&amp;"AG"&amp;$A322),0),""))</f>
        <v/>
      </c>
      <c r="AF322" s="253" t="str">
        <f t="array" aca="1" ref="AF322" ca="1">IF(AF$2="","",IFERROR(IF(FIND(AF$2,$C322)&gt;=1,INDIRECT($B322&amp;"!"&amp;"AG"&amp;$A322),0),""))</f>
        <v/>
      </c>
      <c r="AG322" s="253" t="str">
        <f t="array" aca="1" ref="AG322" ca="1">IF(AG$2="","",IFERROR(IF(FIND(AG$2,$C322)&gt;=1,INDIRECT($B322&amp;"!"&amp;"AG"&amp;$A322),0),""))</f>
        <v/>
      </c>
      <c r="AH322" s="253" t="str">
        <f t="array" aca="1" ref="AH322" ca="1">IF(AH$2="","",IFERROR(IF(FIND(AH$2,$C322)&gt;=1,INDIRECT($B322&amp;"!"&amp;"AG"&amp;$A322),0),""))</f>
        <v/>
      </c>
      <c r="AI322" s="253" t="str">
        <f t="array" aca="1" ref="AI322" ca="1">IF(AI$2="","",IFERROR(IF(FIND(AI$2,$C322)&gt;=1,INDIRECT($B322&amp;"!"&amp;"AG"&amp;$A322),0),""))</f>
        <v/>
      </c>
      <c r="AJ322" s="253" t="str">
        <f t="array" aca="1" ref="AJ322" ca="1">IF(AJ$2="","",IFERROR(IF(FIND(AJ$2,$C322)&gt;=1,INDIRECT($B322&amp;"!"&amp;"AG"&amp;$A322),0),""))</f>
        <v/>
      </c>
      <c r="AK322" s="253" t="str">
        <f t="array" aca="1" ref="AK322" ca="1">IF(AK$2="","",IFERROR(IF(FIND(AK$2,$C322)&gt;=1,INDIRECT($B322&amp;"!"&amp;"AG"&amp;$A322),0),""))</f>
        <v/>
      </c>
      <c r="AL322" s="253" t="str">
        <f t="array" aca="1" ref="AL322" ca="1">IF(AL$2="","",IFERROR(IF(FIND(AL$2,$C322)&gt;=1,INDIRECT($B322&amp;"!"&amp;"AG"&amp;$A322),0),""))</f>
        <v/>
      </c>
      <c r="AM322" s="253" t="str">
        <f t="array" aca="1" ref="AM322" ca="1">IF(AM$2="","",IFERROR(IF(FIND(AM$2,$C322)&gt;=1,INDIRECT($B322&amp;"!"&amp;"AG"&amp;$A322),0),""))</f>
        <v/>
      </c>
      <c r="AN322" s="253" t="str">
        <f t="array" aca="1" ref="AN322" ca="1">IF(AN$2="","",IFERROR(IF(FIND(AN$2,$C322)&gt;=1,INDIRECT($B322&amp;"!"&amp;"AG"&amp;$A322),0),""))</f>
        <v/>
      </c>
      <c r="AO322" s="253" t="str">
        <f t="array" aca="1" ref="AO322" ca="1">IF(AO$2="","",IFERROR(IF(FIND(AO$2,$C322)&gt;=1,INDIRECT($B322&amp;"!"&amp;"AG"&amp;$A322),0),""))</f>
        <v/>
      </c>
      <c r="AP322" s="253" t="str">
        <f t="array" aca="1" ref="AP322" ca="1">IF(AP$2="","",IFERROR(IF(FIND(AP$2,$C322)&gt;=1,INDIRECT($B322&amp;"!"&amp;"AG"&amp;$A322),0),""))</f>
        <v/>
      </c>
      <c r="AQ322" s="253" t="str">
        <f t="array" aca="1" ref="AQ322" ca="1">IF(AQ$2="","",IFERROR(IF(FIND(AQ$2,$C322)&gt;=1,INDIRECT($B322&amp;"!"&amp;"AG"&amp;$A322),0),""))</f>
        <v/>
      </c>
      <c r="AR322" s="253" t="str">
        <f t="array" aca="1" ref="AR322" ca="1">IF(AR$2="","",IFERROR(IF(FIND(AR$2,$C322)&gt;=1,INDIRECT($B322&amp;"!"&amp;"AG"&amp;$A322),0),""))</f>
        <v/>
      </c>
      <c r="AS322" s="253" t="str">
        <f t="array" aca="1" ref="AS322" ca="1">IF(AS$2="","",IFERROR(IF(FIND(AS$2,$C322)&gt;=1,INDIRECT($B322&amp;"!"&amp;"AG"&amp;$A322),0),""))</f>
        <v/>
      </c>
      <c r="AU322" s="254" t="str">
        <f t="array" aca="1" ref="AU322" ca="1">IFERROR(INDIRECT(B322&amp;"!"&amp;"A"&amp;A322),"")</f>
        <v/>
      </c>
      <c r="AV322" s="2" t="str">
        <f t="shared" ca="1" si="271"/>
        <v/>
      </c>
      <c r="AW322" s="253" t="str">
        <f t="array" aca="1" ref="AW322" ca="1">IF(AW$2="","",IFERROR(IF(FIND(AW$2,$C322)&gt;=1,IF(INDIRECT($B322&amp;"!"&amp;"AH"&amp;$A322)="","",INDIRECT($B322&amp;"!"&amp;"AH"&amp;$A322)),0),""))</f>
        <v/>
      </c>
      <c r="AX322" s="253" t="str">
        <f t="array" aca="1" ref="AX322" ca="1">IF(AX$2="","",IFERROR(IF(FIND(AX$2,$C322)&gt;=1,IF(INDIRECT($B322&amp;"!"&amp;"AH"&amp;$A322)="","",INDIRECT($B322&amp;"!"&amp;"AH"&amp;$A322)),0),""))</f>
        <v/>
      </c>
      <c r="AY322" s="253" t="str">
        <f t="array" aca="1" ref="AY322" ca="1">IF(AY$2="","",IFERROR(IF(FIND(AY$2,$C322)&gt;=1,IF(INDIRECT($B322&amp;"!"&amp;"AH"&amp;$A322)="","",INDIRECT($B322&amp;"!"&amp;"AH"&amp;$A322)),0),""))</f>
        <v/>
      </c>
      <c r="AZ322" s="253" t="str">
        <f t="array" aca="1" ref="AZ322" ca="1">IF(AZ$2="","",IFERROR(IF(FIND(AZ$2,$C322)&gt;=1,IF(INDIRECT($B322&amp;"!"&amp;"AH"&amp;$A322)="","",INDIRECT($B322&amp;"!"&amp;"AH"&amp;$A322)),0),""))</f>
        <v/>
      </c>
      <c r="BA322" s="253" t="str">
        <f t="array" aca="1" ref="BA322" ca="1">IF(BA$2="","",IFERROR(IF(FIND(BA$2,$C322)&gt;=1,IF(INDIRECT($B322&amp;"!"&amp;"AH"&amp;$A322)="","",INDIRECT($B322&amp;"!"&amp;"AH"&amp;$A322)),0),""))</f>
        <v/>
      </c>
      <c r="BB322" s="253" t="str">
        <f t="array" aca="1" ref="BB322" ca="1">IF(BB$2="","",IFERROR(IF(FIND(BB$2,$C322)&gt;=1,IF(INDIRECT($B322&amp;"!"&amp;"AH"&amp;$A322)="","",INDIRECT($B322&amp;"!"&amp;"AH"&amp;$A322)),0),""))</f>
        <v/>
      </c>
      <c r="BC322" s="253" t="str">
        <f t="array" aca="1" ref="BC322" ca="1">IF(BC$2="","",IFERROR(IF(FIND(BC$2,$C322)&gt;=1,IF(INDIRECT($B322&amp;"!"&amp;"AH"&amp;$A322)="","",INDIRECT($B322&amp;"!"&amp;"AH"&amp;$A322)),0),""))</f>
        <v/>
      </c>
      <c r="BD322" s="253" t="str">
        <f t="array" aca="1" ref="BD322" ca="1">IF(BD$2="","",IFERROR(IF(FIND(BD$2,$C322)&gt;=1,IF(INDIRECT($B322&amp;"!"&amp;"AH"&amp;$A322)="","",INDIRECT($B322&amp;"!"&amp;"AH"&amp;$A322)),0),""))</f>
        <v/>
      </c>
      <c r="BE322" s="253" t="str">
        <f t="array" aca="1" ref="BE322" ca="1">IF(BE$2="","",IFERROR(IF(FIND(BE$2,$C322)&gt;=1,IF(INDIRECT($B322&amp;"!"&amp;"AH"&amp;$A322)="","",INDIRECT($B322&amp;"!"&amp;"AH"&amp;$A322)),0),""))</f>
        <v/>
      </c>
      <c r="BF322" s="253" t="str">
        <f t="array" aca="1" ref="BF322" ca="1">IF(BF$2="","",IFERROR(IF(FIND(BF$2,$C322)&gt;=1,IF(INDIRECT($B322&amp;"!"&amp;"AH"&amp;$A322)="","",INDIRECT($B322&amp;"!"&amp;"AH"&amp;$A322)),0),""))</f>
        <v/>
      </c>
      <c r="BG322" s="253" t="str">
        <f t="array" aca="1" ref="BG322" ca="1">IF(BG$2="","",IFERROR(IF(FIND(BG$2,$C322)&gt;=1,IF(INDIRECT($B322&amp;"!"&amp;"AH"&amp;$A322)="","",INDIRECT($B322&amp;"!"&amp;"AH"&amp;$A322)),0),""))</f>
        <v/>
      </c>
      <c r="BH322" s="253" t="str">
        <f t="array" aca="1" ref="BH322" ca="1">IF(BH$2="","",IFERROR(IF(FIND(BH$2,$C322)&gt;=1,IF(INDIRECT($B322&amp;"!"&amp;"AH"&amp;$A322)="","",INDIRECT($B322&amp;"!"&amp;"AH"&amp;$A322)),0),""))</f>
        <v/>
      </c>
      <c r="BI322" s="253" t="str">
        <f t="array" aca="1" ref="BI322" ca="1">IF(BI$2="","",IFERROR(IF(FIND(BI$2,$C322)&gt;=1,IF(INDIRECT($B322&amp;"!"&amp;"AH"&amp;$A322)="","",INDIRECT($B322&amp;"!"&amp;"AH"&amp;$A322)),0),""))</f>
        <v/>
      </c>
      <c r="BJ322" s="253" t="str">
        <f t="array" aca="1" ref="BJ322" ca="1">IF(BJ$2="","",IFERROR(IF(FIND(BJ$2,$C322)&gt;=1,IF(INDIRECT($B322&amp;"!"&amp;"AH"&amp;$A322)="","",INDIRECT($B322&amp;"!"&amp;"AH"&amp;$A322)),0),""))</f>
        <v/>
      </c>
      <c r="BK322" s="253" t="str">
        <f t="array" aca="1" ref="BK322" ca="1">IF(BK$2="","",IFERROR(IF(FIND(BK$2,$C322)&gt;=1,IF(INDIRECT($B322&amp;"!"&amp;"AH"&amp;$A322)="","",INDIRECT($B322&amp;"!"&amp;"AH"&amp;$A322)),0),""))</f>
        <v/>
      </c>
      <c r="BL322" s="253" t="str">
        <f t="array" aca="1" ref="BL322" ca="1">IF(BL$2="","",IFERROR(IF(FIND(BL$2,$C322)&gt;=1,IF(INDIRECT($B322&amp;"!"&amp;"AH"&amp;$A322)="","",INDIRECT($B322&amp;"!"&amp;"AH"&amp;$A322)),0),""))</f>
        <v/>
      </c>
      <c r="BM322" s="253" t="str">
        <f t="array" aca="1" ref="BM322" ca="1">IF(BM$2="","",IFERROR(IF(FIND(BM$2,$C322)&gt;=1,IF(INDIRECT($B322&amp;"!"&amp;"AH"&amp;$A322)="","",INDIRECT($B322&amp;"!"&amp;"AH"&amp;$A322)),0),""))</f>
        <v/>
      </c>
      <c r="BN322" s="253" t="str">
        <f t="array" aca="1" ref="BN322" ca="1">IF(BN$2="","",IFERROR(IF(FIND(BN$2,$C322)&gt;=1,IF(INDIRECT($B322&amp;"!"&amp;"AH"&amp;$A322)="","",INDIRECT($B322&amp;"!"&amp;"AH"&amp;$A322)),0),""))</f>
        <v/>
      </c>
      <c r="BO322" s="253" t="str">
        <f t="array" aca="1" ref="BO322" ca="1">IF(BO$2="","",IFERROR(IF(FIND(BO$2,$C322)&gt;=1,IF(INDIRECT($B322&amp;"!"&amp;"AH"&amp;$A322)="","",INDIRECT($B322&amp;"!"&amp;"AH"&amp;$A322)),0),""))</f>
        <v/>
      </c>
      <c r="BP322" s="253" t="str">
        <f t="array" aca="1" ref="BP322" ca="1">IF(BP$2="","",IFERROR(IF(FIND(BP$2,$C322)&gt;=1,IF(INDIRECT($B322&amp;"!"&amp;"AH"&amp;$A322)="","",INDIRECT($B322&amp;"!"&amp;"AH"&amp;$A322)),0),""))</f>
        <v/>
      </c>
      <c r="BQ322" s="253" t="str">
        <f t="array" aca="1" ref="BQ322" ca="1">IF(BQ$2="","",IFERROR(IF(FIND(BQ$2,$C322)&gt;=1,IF(INDIRECT($B322&amp;"!"&amp;"AH"&amp;$A322)="","",INDIRECT($B322&amp;"!"&amp;"AH"&amp;$A322)),0),""))</f>
        <v/>
      </c>
      <c r="BR322" s="253" t="str">
        <f t="array" aca="1" ref="BR322" ca="1">IF(BR$2="","",IFERROR(IF(FIND(BR$2,$C322)&gt;=1,IF(INDIRECT($B322&amp;"!"&amp;"AH"&amp;$A322)="","",INDIRECT($B322&amp;"!"&amp;"AH"&amp;$A322)),0),""))</f>
        <v/>
      </c>
      <c r="BS322" s="253" t="str">
        <f t="array" aca="1" ref="BS322" ca="1">IF(BS$2="","",IFERROR(IF(FIND(BS$2,$C322)&gt;=1,IF(INDIRECT($B322&amp;"!"&amp;"AH"&amp;$A322)="","",INDIRECT($B322&amp;"!"&amp;"AH"&amp;$A322)),0),""))</f>
        <v/>
      </c>
      <c r="BT322" s="253" t="str">
        <f t="array" aca="1" ref="BT322" ca="1">IF(BT$2="","",IFERROR(IF(FIND(BT$2,$C322)&gt;=1,IF(INDIRECT($B322&amp;"!"&amp;"AH"&amp;$A322)="","",INDIRECT($B322&amp;"!"&amp;"AH"&amp;$A322)),0),""))</f>
        <v/>
      </c>
      <c r="BU322" s="253" t="str">
        <f t="array" aca="1" ref="BU322" ca="1">IF(BU$2="","",IFERROR(IF(FIND(BU$2,$C322)&gt;=1,IF(INDIRECT($B322&amp;"!"&amp;"AH"&amp;$A322)="","",INDIRECT($B322&amp;"!"&amp;"AH"&amp;$A322)),0),""))</f>
        <v/>
      </c>
      <c r="BV322" s="253" t="str">
        <f t="array" aca="1" ref="BV322" ca="1">IF(BV$2="","",IFERROR(IF(FIND(BV$2,$C322)&gt;=1,IF(INDIRECT($B322&amp;"!"&amp;"AH"&amp;$A322)="","",INDIRECT($B322&amp;"!"&amp;"AH"&amp;$A322)),0),""))</f>
        <v/>
      </c>
      <c r="BW322" s="253" t="str">
        <f t="array" aca="1" ref="BW322" ca="1">IF(BW$2="","",IFERROR(IF(FIND(BW$2,$C322)&gt;=1,IF(INDIRECT($B322&amp;"!"&amp;"AH"&amp;$A322)="","",INDIRECT($B322&amp;"!"&amp;"AH"&amp;$A322)),0),""))</f>
        <v/>
      </c>
      <c r="BX322" s="253" t="str">
        <f t="array" aca="1" ref="BX322" ca="1">IF(BX$2="","",IFERROR(IF(FIND(BX$2,$C322)&gt;=1,IF(INDIRECT($B322&amp;"!"&amp;"AH"&amp;$A322)="","",INDIRECT($B322&amp;"!"&amp;"AH"&amp;$A322)),0),""))</f>
        <v/>
      </c>
      <c r="BY322" s="253" t="str">
        <f t="array" aca="1" ref="BY322" ca="1">IF(BY$2="","",IFERROR(IF(FIND(BY$2,$C322)&gt;=1,IF(INDIRECT($B322&amp;"!"&amp;"AH"&amp;$A322)="","",INDIRECT($B322&amp;"!"&amp;"AH"&amp;$A322)),0),""))</f>
        <v/>
      </c>
      <c r="BZ322" s="253" t="str">
        <f t="array" aca="1" ref="BZ322" ca="1">IF(BZ$2="","",IFERROR(IF(FIND(BZ$2,$C322)&gt;=1,IF(INDIRECT($B322&amp;"!"&amp;"AH"&amp;$A322)="","",INDIRECT($B322&amp;"!"&amp;"AH"&amp;$A322)),0),""))</f>
        <v/>
      </c>
      <c r="CA322" s="253" t="str">
        <f t="array" aca="1" ref="CA322" ca="1">IF(CA$2="","",IFERROR(IF(FIND(CA$2,$C322)&gt;=1,IF(INDIRECT($B322&amp;"!"&amp;"AH"&amp;$A322)="","",INDIRECT($B322&amp;"!"&amp;"AH"&amp;$A322)),0),""))</f>
        <v/>
      </c>
      <c r="CB322" s="253" t="str">
        <f t="array" aca="1" ref="CB322" ca="1">IF(CB$2="","",IFERROR(IF(FIND(CB$2,$C322)&gt;=1,IF(INDIRECT($B322&amp;"!"&amp;"AH"&amp;$A322)="","",INDIRECT($B322&amp;"!"&amp;"AH"&amp;$A322)),0),""))</f>
        <v/>
      </c>
      <c r="CC322" s="253" t="str">
        <f t="array" aca="1" ref="CC322" ca="1">IF(CC$2="","",IFERROR(IF(FIND(CC$2,$C322)&gt;=1,IF(INDIRECT($B322&amp;"!"&amp;"AH"&amp;$A322)="","",INDIRECT($B322&amp;"!"&amp;"AH"&amp;$A322)),0),""))</f>
        <v/>
      </c>
      <c r="CD322" s="253" t="str">
        <f t="array" aca="1" ref="CD322" ca="1">IF(CD$2="","",IFERROR(IF(FIND(CD$2,$C322)&gt;=1,IF(INDIRECT($B322&amp;"!"&amp;"AH"&amp;$A322)="","",INDIRECT($B322&amp;"!"&amp;"AH"&amp;$A322)),0),""))</f>
        <v/>
      </c>
      <c r="CE322" s="253" t="str">
        <f t="array" aca="1" ref="CE322" ca="1">IF(CE$2="","",IFERROR(IF(FIND(CE$2,$C322)&gt;=1,IF(INDIRECT($B322&amp;"!"&amp;"AH"&amp;$A322)="","",INDIRECT($B322&amp;"!"&amp;"AH"&amp;$A322)),0),""))</f>
        <v/>
      </c>
      <c r="CF322" s="253" t="str">
        <f t="array" aca="1" ref="CF322" ca="1">IF(CF$2="","",IFERROR(IF(FIND(CF$2,$C322)&gt;=1,IF(INDIRECT($B322&amp;"!"&amp;"AH"&amp;$A322)="","",INDIRECT($B322&amp;"!"&amp;"AH"&amp;$A322)),0),""))</f>
        <v/>
      </c>
      <c r="CG322" s="253" t="str">
        <f t="array" aca="1" ref="CG322" ca="1">IF(CG$2="","",IFERROR(IF(FIND(CG$2,$C322)&gt;=1,IF(INDIRECT($B322&amp;"!"&amp;"AH"&amp;$A322)="","",INDIRECT($B322&amp;"!"&amp;"AH"&amp;$A322)),0),""))</f>
        <v/>
      </c>
      <c r="CH322" s="253" t="str">
        <f t="array" aca="1" ref="CH322" ca="1">IF(CH$2="","",IFERROR(IF(FIND(CH$2,$C322)&gt;=1,IF(INDIRECT($B322&amp;"!"&amp;"AH"&amp;$A322)="","",INDIRECT($B322&amp;"!"&amp;"AH"&amp;$A322)),0),""))</f>
        <v/>
      </c>
      <c r="CI322" s="253" t="str">
        <f t="array" aca="1" ref="CI322" ca="1">IF(CI$2="","",IFERROR(IF(FIND(CI$2,$C322)&gt;=1,IF(INDIRECT($B322&amp;"!"&amp;"AH"&amp;$A322)="","",INDIRECT($B322&amp;"!"&amp;"AH"&amp;$A322)),0),""))</f>
        <v/>
      </c>
      <c r="CJ322" s="253" t="str">
        <f t="array" aca="1" ref="CJ322" ca="1">IF(CJ$2="","",IFERROR(IF(FIND(CJ$2,$C322)&gt;=1,IF(INDIRECT($B322&amp;"!"&amp;"AH"&amp;$A322)="","",INDIRECT($B322&amp;"!"&amp;"AH"&amp;$A322)),0),""))</f>
        <v/>
      </c>
      <c r="CK322" s="253" t="str">
        <f t="array" aca="1" ref="CK322" ca="1">IF(CK$2="","",IFERROR(IF(FIND(CK$2,$C322)&gt;=1,IF(INDIRECT($B322&amp;"!"&amp;"AH"&amp;$A322)="","",INDIRECT($B322&amp;"!"&amp;"AH"&amp;$A322)),0),""))</f>
        <v/>
      </c>
      <c r="CL322" s="253" t="str">
        <f t="array" aca="1" ref="CL322" ca="1">IF(CL$2="","",IFERROR(IF(FIND(CL$2,$C322)&gt;=1,IF(INDIRECT($B322&amp;"!"&amp;"AH"&amp;$A322)="","",INDIRECT($B322&amp;"!"&amp;"AH"&amp;$A322)),0),""))</f>
        <v/>
      </c>
      <c r="CO322" s="2" t="str">
        <f t="shared" ca="1" si="272"/>
        <v/>
      </c>
      <c r="CP322" s="253" t="str">
        <f t="array" aca="1" ref="CP322" ca="1">IF(CP$2="","",IFERROR(IF(FIND(CP$2,$C322)&gt;=1,INDIRECT($B322&amp;"!"&amp;"AG"&amp;$A322),0),""))</f>
        <v/>
      </c>
      <c r="CQ322" s="253" t="str">
        <f t="array" aca="1" ref="CQ322" ca="1">IF(CQ$2="","",IFERROR(IF(FIND(CQ$2,$C322)&gt;=1,INDIRECT($B322&amp;"!"&amp;"AG"&amp;$A322),0),""))</f>
        <v/>
      </c>
      <c r="CR322" s="253" t="str">
        <f t="array" aca="1" ref="CR322" ca="1">IF(CR$2="","",IFERROR(IF(FIND(CR$2,$C322)&gt;=1,INDIRECT($B322&amp;"!"&amp;"AG"&amp;$A322),0),""))</f>
        <v/>
      </c>
      <c r="CS322" s="253" t="str">
        <f t="array" aca="1" ref="CS322" ca="1">IF(CS$2="","",IFERROR(IF(FIND(CS$2,$C322)&gt;=1,INDIRECT($B322&amp;"!"&amp;"AG"&amp;$A322),0),""))</f>
        <v/>
      </c>
      <c r="CV322" s="2" t="str">
        <f t="shared" ca="1" si="273"/>
        <v/>
      </c>
      <c r="CW322" s="253" t="str">
        <f t="array" aca="1" ref="CW322" ca="1">IF(CW$2="","",IFERROR(IF(FIND(CW$2,$C322)&gt;=1,IF(INDIRECT($B322&amp;"!"&amp;"AH"&amp;$A322)="","",INDIRECT($B322&amp;"!"&amp;"AH"&amp;$A322)&amp;" "),0),""))</f>
        <v/>
      </c>
      <c r="CX322" s="253" t="str">
        <f t="array" aca="1" ref="CX322" ca="1">IF(CX$2="","",IFERROR(IF(FIND(CX$2,$C322)&gt;=1,IF(INDIRECT($B322&amp;"!"&amp;"AH"&amp;$A322)="","",INDIRECT($B322&amp;"!"&amp;"AH"&amp;$A322)&amp;" "),0),""))</f>
        <v/>
      </c>
      <c r="CY322" s="253" t="str">
        <f t="array" aca="1" ref="CY322" ca="1">IF(CY$2="","",IFERROR(IF(FIND(CY$2,$C322)&gt;=1,IF(INDIRECT($B322&amp;"!"&amp;"AH"&amp;$A322)="","",INDIRECT($B322&amp;"!"&amp;"AH"&amp;$A322)&amp;" "),0),""))</f>
        <v/>
      </c>
      <c r="CZ322" s="253" t="str">
        <f t="array" aca="1" ref="CZ322" ca="1">IF(CZ$2="","",IFERROR(IF(FIND(CZ$2,$C322)&gt;=1,IF(INDIRECT($B322&amp;"!"&amp;"AH"&amp;$A322)="","",INDIRECT($B322&amp;"!"&amp;"AH"&amp;$A322)&amp;" "),0),""))</f>
        <v/>
      </c>
      <c r="DC322" s="2" t="str">
        <f t="shared" ca="1" si="233"/>
        <v/>
      </c>
      <c r="DD322" s="253" t="str" cm="1">
        <f t="array" aca="1" ref="DD322" ca="1">IF(DD$2="","",IFERROR(IF(FIND(DD$2,$C322)&gt;=1,INDIRECT($B322&amp;"!"&amp;"AG"&amp;$A322),0),""))</f>
        <v/>
      </c>
      <c r="DE322" s="253" t="str" cm="1">
        <f t="array" aca="1" ref="DE322" ca="1">IF(DE$2="","",IFERROR(IF(FIND(DE$2,$C322)&gt;=1,INDIRECT($B322&amp;"!"&amp;"AG"&amp;$A322),0),""))</f>
        <v/>
      </c>
      <c r="DF322" s="253" t="str" cm="1">
        <f t="array" aca="1" ref="DF322" ca="1">IF(DF$2="","",IFERROR(IF(FIND(DF$2,$C322)&gt;=1,INDIRECT($B322&amp;"!"&amp;"AG"&amp;$A322),0),""))</f>
        <v/>
      </c>
      <c r="DG322" s="253" t="str" cm="1">
        <f t="array" aca="1" ref="DG322" ca="1">IF(DG$2="","",IFERROR(IF(FIND(DG$2,$C322)&gt;=1,INDIRECT($B322&amp;"!"&amp;"AG"&amp;$A322),0),""))</f>
        <v/>
      </c>
      <c r="DH322" s="253" t="str" cm="1">
        <f t="array" aca="1" ref="DH322" ca="1">IF(DH$2="","",IFERROR(IF(FIND(DH$2,$C322)&gt;=1,INDIRECT($B322&amp;"!"&amp;"AG"&amp;$A322),0),""))</f>
        <v/>
      </c>
      <c r="DI322" s="253" t="str" cm="1">
        <f t="array" aca="1" ref="DI322" ca="1">IF(DI$2="","",IFERROR(IF(FIND(DI$2,$C322)&gt;=1,INDIRECT($B322&amp;"!"&amp;"AG"&amp;$A322),0),""))</f>
        <v/>
      </c>
      <c r="DJ322" s="253" t="str" cm="1">
        <f t="array" aca="1" ref="DJ322" ca="1">IF(DJ$2="","",IFERROR(IF(FIND(DJ$2,$C322)&gt;=1,INDIRECT($B322&amp;"!"&amp;"AG"&amp;$A322),0),""))</f>
        <v/>
      </c>
      <c r="DK322" s="253" t="str" cm="1">
        <f t="array" aca="1" ref="DK322" ca="1">IF(DK$2="","",IFERROR(IF(FIND(DK$2,$C322)&gt;=1,INDIRECT($B322&amp;"!"&amp;"AG"&amp;$A322),0),""))</f>
        <v/>
      </c>
      <c r="DL322" s="253" t="str" cm="1">
        <f t="array" aca="1" ref="DL322" ca="1">IF(DL$2="","",IFERROR(IF(FIND(DL$2,$C322)&gt;=1,INDIRECT($B322&amp;"!"&amp;"AG"&amp;$A322),0),""))</f>
        <v/>
      </c>
      <c r="DM322" s="253" t="str" cm="1">
        <f t="array" aca="1" ref="DM322" ca="1">IF(DM$2="","",IFERROR(IF(FIND(DM$2,$C322)&gt;=1,INDIRECT($B322&amp;"!"&amp;"AG"&amp;$A322),0),""))</f>
        <v/>
      </c>
      <c r="DN322" s="253" t="str" cm="1">
        <f t="array" aca="1" ref="DN322" ca="1">IF(DN$2="","",IFERROR(IF(FIND(DN$2,$C322)&gt;=1,INDIRECT($B322&amp;"!"&amp;"AG"&amp;$A322),0),""))</f>
        <v/>
      </c>
      <c r="DO322" s="253" t="str" cm="1">
        <f t="array" aca="1" ref="DO322" ca="1">IF(DO$2="","",IFERROR(IF(FIND(DO$2,$C322)&gt;=1,INDIRECT($B322&amp;"!"&amp;"AG"&amp;$A322),0),""))</f>
        <v/>
      </c>
      <c r="DP322" s="253" t="str" cm="1">
        <f t="array" aca="1" ref="DP322" ca="1">IF(DP$2="","",IFERROR(IF(FIND(DP$2,$C322)&gt;=1,INDIRECT($B322&amp;"!"&amp;"AG"&amp;$A322),0),""))</f>
        <v/>
      </c>
      <c r="DQ322" s="253" t="str" cm="1">
        <f t="array" aca="1" ref="DQ322" ca="1">IF(DQ$2="","",IFERROR(IF(FIND(DQ$2,$C322)&gt;=1,INDIRECT($B322&amp;"!"&amp;"AG"&amp;$A322),0),""))</f>
        <v/>
      </c>
      <c r="DR322" s="253" t="str" cm="1">
        <f t="array" aca="1" ref="DR322" ca="1">IF(DR$2="","",IFERROR(IF(FIND(DR$2,$C322)&gt;=1,INDIRECT($B322&amp;"!"&amp;"AG"&amp;$A322),0),""))</f>
        <v/>
      </c>
      <c r="DS322" s="253" t="str" cm="1">
        <f t="array" aca="1" ref="DS322" ca="1">IF(DS$2="","",IFERROR(IF(FIND(DS$2,$C322)&gt;=1,INDIRECT($B322&amp;"!"&amp;"AG"&amp;$A322),0),""))</f>
        <v/>
      </c>
      <c r="DT322" s="253" t="str" cm="1">
        <f t="array" aca="1" ref="DT322" ca="1">IF(DT$2="","",IFERROR(IF(FIND(DT$2,$C322)&gt;=1,INDIRECT($B322&amp;"!"&amp;"AG"&amp;$A322),0),""))</f>
        <v/>
      </c>
      <c r="DU322" s="253" t="str" cm="1">
        <f t="array" aca="1" ref="DU322" ca="1">IF(DU$2="","",IFERROR(IF(FIND(DU$2,$C322)&gt;=1,INDIRECT($B322&amp;"!"&amp;"AG"&amp;$A322),0),""))</f>
        <v/>
      </c>
      <c r="DV322" s="253" t="str" cm="1">
        <f t="array" aca="1" ref="DV322" ca="1">IF(DV$2="","",IFERROR(IF(FIND(DV$2,$C322)&gt;=1,INDIRECT($B322&amp;"!"&amp;"AG"&amp;$A322),0),""))</f>
        <v/>
      </c>
      <c r="DW322" s="253" t="str" cm="1">
        <f t="array" aca="1" ref="DW322" ca="1">IF(DW$2="","",IFERROR(IF(FIND(DW$2,$C322)&gt;=1,INDIRECT($B322&amp;"!"&amp;"AG"&amp;$A322),0),""))</f>
        <v/>
      </c>
      <c r="DX322" s="253" t="str" cm="1">
        <f t="array" aca="1" ref="DX322" ca="1">IF(DX$2="","",IFERROR(IF(FIND(DX$2,$C322)&gt;=1,INDIRECT($B322&amp;"!"&amp;"AG"&amp;$A322),0),""))</f>
        <v/>
      </c>
      <c r="DY322" s="253" t="str" cm="1">
        <f t="array" aca="1" ref="DY322" ca="1">IF(DY$2="","",IFERROR(IF(FIND(DY$2,$C322)&gt;=1,INDIRECT($B322&amp;"!"&amp;"AG"&amp;$A322),0),""))</f>
        <v/>
      </c>
      <c r="DZ322" s="253" t="str" cm="1">
        <f t="array" aca="1" ref="DZ322" ca="1">IF(DZ$2="","",IFERROR(IF(FIND(DZ$2,$C322)&gt;=1,INDIRECT($B322&amp;"!"&amp;"AG"&amp;$A322),0),""))</f>
        <v/>
      </c>
      <c r="EA322" s="253" t="str" cm="1">
        <f t="array" aca="1" ref="EA322" ca="1">IF(EA$2="","",IFERROR(IF(FIND(EA$2,$C322)&gt;=1,INDIRECT($B322&amp;"!"&amp;"AG"&amp;$A322),0),""))</f>
        <v/>
      </c>
      <c r="EB322" s="253" t="str" cm="1">
        <f t="array" aca="1" ref="EB322" ca="1">IF(EB$2="","",IFERROR(IF(FIND(EB$2,$C322)&gt;=1,INDIRECT($B322&amp;"!"&amp;"AG"&amp;$A322),0),""))</f>
        <v/>
      </c>
      <c r="EC322" s="253" t="str" cm="1">
        <f t="array" aca="1" ref="EC322" ca="1">IF(EC$2="","",IFERROR(IF(FIND(EC$2,$C322)&gt;=1,INDIRECT($B322&amp;"!"&amp;"AG"&amp;$A322),0),""))</f>
        <v/>
      </c>
      <c r="ED322" s="253" t="str" cm="1">
        <f t="array" aca="1" ref="ED322" ca="1">IF(ED$2="","",IFERROR(IF(FIND(ED$2,$C322)&gt;=1,INDIRECT($B322&amp;"!"&amp;"AG"&amp;$A322),0),""))</f>
        <v/>
      </c>
      <c r="EE322" s="253" t="str" cm="1">
        <f t="array" aca="1" ref="EE322" ca="1">IF(EE$2="","",IFERROR(IF(FIND(EE$2,$C322)&gt;=1,INDIRECT($B322&amp;"!"&amp;"AG"&amp;$A322),0),""))</f>
        <v/>
      </c>
      <c r="EF322" s="253" t="str" cm="1">
        <f t="array" aca="1" ref="EF322" ca="1">IF(EF$2="","",IFERROR(IF(FIND(EF$2,$C322)&gt;=1,INDIRECT($B322&amp;"!"&amp;"AG"&amp;$A322),0),""))</f>
        <v/>
      </c>
      <c r="EG322" s="253" t="str" cm="1">
        <f t="array" aca="1" ref="EG322" ca="1">IF(EG$2="","",IFERROR(IF(FIND(EG$2,$C322)&gt;=1,INDIRECT($B322&amp;"!"&amp;"AG"&amp;$A322),0),""))</f>
        <v/>
      </c>
      <c r="EH322" s="253" t="str" cm="1">
        <f t="array" aca="1" ref="EH322" ca="1">IF(EH$2="","",IFERROR(IF(FIND(EH$2,$C322)&gt;=1,INDIRECT($B322&amp;"!"&amp;"AG"&amp;$A322),0),""))</f>
        <v/>
      </c>
      <c r="EI322" s="253" t="str" cm="1">
        <f t="array" aca="1" ref="EI322" ca="1">IF(EI$2="","",IFERROR(IF(FIND(EI$2,$C322)&gt;=1,INDIRECT($B322&amp;"!"&amp;"AG"&amp;$A322),0),""))</f>
        <v/>
      </c>
      <c r="EJ322" s="253" t="str" cm="1">
        <f t="array" aca="1" ref="EJ322" ca="1">IF(EJ$2="","",IFERROR(IF(FIND(EJ$2,$C322)&gt;=1,INDIRECT($B322&amp;"!"&amp;"AG"&amp;$A322),0),""))</f>
        <v/>
      </c>
      <c r="EK322" s="253" t="str" cm="1">
        <f t="array" aca="1" ref="EK322" ca="1">IF(EK$2="","",IFERROR(IF(FIND(EK$2,$C322)&gt;=1,INDIRECT($B322&amp;"!"&amp;"AG"&amp;$A322),0),""))</f>
        <v/>
      </c>
      <c r="EL322" s="253" t="str" cm="1">
        <f t="array" aca="1" ref="EL322" ca="1">IF(EL$2="","",IFERROR(IF(FIND(EL$2,$C322)&gt;=1,INDIRECT($B322&amp;"!"&amp;"AG"&amp;$A322),0),""))</f>
        <v/>
      </c>
      <c r="EM322" s="253" t="str" cm="1">
        <f t="array" aca="1" ref="EM322" ca="1">IF(EM$2="","",IFERROR(IF(FIND(EM$2,$C322)&gt;=1,INDIRECT($B322&amp;"!"&amp;"AG"&amp;$A322),0),""))</f>
        <v/>
      </c>
      <c r="EN322" s="253" t="str" cm="1">
        <f t="array" aca="1" ref="EN322" ca="1">IF(EN$2="","",IFERROR(IF(FIND(EN$2,$C322)&gt;=1,INDIRECT($B322&amp;"!"&amp;"AG"&amp;$A322),0),""))</f>
        <v/>
      </c>
      <c r="EO322" s="253" t="str" cm="1">
        <f t="array" aca="1" ref="EO322" ca="1">IF(EO$2="","",IFERROR(IF(FIND(EO$2,$C322)&gt;=1,INDIRECT($B322&amp;"!"&amp;"AG"&amp;$A322),0),""))</f>
        <v/>
      </c>
      <c r="EP322" s="253" t="str" cm="1">
        <f t="array" aca="1" ref="EP322" ca="1">IF(EP$2="","",IFERROR(IF(FIND(EP$2,$C322)&gt;=1,INDIRECT($B322&amp;"!"&amp;"AG"&amp;$A322),0),""))</f>
        <v/>
      </c>
      <c r="EQ322" s="253" t="str" cm="1">
        <f t="array" aca="1" ref="EQ322" ca="1">IF(EQ$2="","",IFERROR(IF(FIND(EQ$2,$C322)&gt;=1,INDIRECT($B322&amp;"!"&amp;"AG"&amp;$A322),0),""))</f>
        <v/>
      </c>
      <c r="ER322" s="253" t="str" cm="1">
        <f t="array" aca="1" ref="ER322" ca="1">IF(ER$2="","",IFERROR(IF(FIND(ER$2,$C322)&gt;=1,INDIRECT($B322&amp;"!"&amp;"AG"&amp;$A322),0),""))</f>
        <v/>
      </c>
      <c r="ES322" s="253" t="str" cm="1">
        <f t="array" aca="1" ref="ES322" ca="1">IF(ES$2="","",IFERROR(IF(FIND(ES$2,$C322)&gt;=1,INDIRECT($B322&amp;"!"&amp;"AG"&amp;$A322),0),""))</f>
        <v/>
      </c>
      <c r="ET322" s="253" t="str" cm="1">
        <f t="array" aca="1" ref="ET322" ca="1">IF(ET$2="","",IFERROR(IF(FIND(ET$2,$C322)&gt;=1,INDIRECT($B322&amp;"!"&amp;"AG"&amp;$A322),0),""))</f>
        <v/>
      </c>
      <c r="EU322" s="253" t="str" cm="1">
        <f t="array" aca="1" ref="EU322" ca="1">IF(EU$2="","",IFERROR(IF(FIND(EU$2,$C322)&gt;=1,INDIRECT($B322&amp;"!"&amp;"AG"&amp;$A322),0),""))</f>
        <v/>
      </c>
      <c r="EV322" s="253" t="str" cm="1">
        <f t="array" aca="1" ref="EV322" ca="1">IF(EV$2="","",IFERROR(IF(FIND(EV$2,$C322)&gt;=1,INDIRECT($B322&amp;"!"&amp;"AG"&amp;$A322),0),""))</f>
        <v/>
      </c>
    </row>
    <row r="323" spans="1:152" x14ac:dyDescent="0.3">
      <c r="A323" s="252">
        <f t="shared" ca="1" si="275"/>
        <v>45</v>
      </c>
      <c r="B323" s="252" t="str">
        <f t="shared" si="276"/>
        <v>Jun_2024</v>
      </c>
      <c r="C323" s="252" t="str">
        <f t="shared" ca="1" si="274"/>
        <v/>
      </c>
      <c r="D323" s="253" t="str">
        <f t="array" aca="1" ref="D323" ca="1">IF(D$2="","",IFERROR(IF(FIND(D$2,$C323)&gt;=1,INDIRECT($B323&amp;"!"&amp;"AG"&amp;$A323),0),""))</f>
        <v/>
      </c>
      <c r="E323" s="253" t="str">
        <f t="array" aca="1" ref="E323" ca="1">IF(E$2="","",IFERROR(IF(FIND(E$2,$C323)&gt;=1,INDIRECT($B323&amp;"!"&amp;"AG"&amp;$A323),0),""))</f>
        <v/>
      </c>
      <c r="F323" s="253" t="str">
        <f t="array" aca="1" ref="F323" ca="1">IF(F$2="","",IFERROR(IF(FIND(F$2,$C323)&gt;=1,INDIRECT($B323&amp;"!"&amp;"AG"&amp;$A323),0),""))</f>
        <v/>
      </c>
      <c r="G323" s="253" t="str">
        <f t="array" aca="1" ref="G323" ca="1">IF(G$2="","",IFERROR(IF(FIND(G$2,$C323)&gt;=1,INDIRECT($B323&amp;"!"&amp;"AG"&amp;$A323),0),""))</f>
        <v/>
      </c>
      <c r="H323" s="253" t="str">
        <f t="array" aca="1" ref="H323" ca="1">IF(H$2="","",IFERROR(IF(FIND(H$2,$C323)&gt;=1,INDIRECT($B323&amp;"!"&amp;"AG"&amp;$A323),0),""))</f>
        <v/>
      </c>
      <c r="I323" s="253" t="str">
        <f t="array" aca="1" ref="I323" ca="1">IF(I$2="","",IFERROR(IF(FIND(I$2,$C323)&gt;=1,INDIRECT($B323&amp;"!"&amp;"AG"&amp;$A323),0),""))</f>
        <v/>
      </c>
      <c r="J323" s="253" t="str">
        <f t="array" aca="1" ref="J323" ca="1">IF(J$2="","",IFERROR(IF(FIND(J$2,$C323)&gt;=1,INDIRECT($B323&amp;"!"&amp;"AG"&amp;$A323),0),""))</f>
        <v/>
      </c>
      <c r="K323" s="253" t="str">
        <f t="array" aca="1" ref="K323" ca="1">IF(K$2="","",IFERROR(IF(FIND(K$2,$C323)&gt;=1,INDIRECT($B323&amp;"!"&amp;"AG"&amp;$A323),0),""))</f>
        <v/>
      </c>
      <c r="L323" s="253" t="str">
        <f t="array" aca="1" ref="L323" ca="1">IF(L$2="","",IFERROR(IF(FIND(L$2,$C323)&gt;=1,INDIRECT($B323&amp;"!"&amp;"AG"&amp;$A323),0),""))</f>
        <v/>
      </c>
      <c r="M323" s="253" t="str">
        <f t="array" aca="1" ref="M323" ca="1">IF(M$2="","",IFERROR(IF(FIND(M$2,$C323)&gt;=1,INDIRECT($B323&amp;"!"&amp;"AG"&amp;$A323),0),""))</f>
        <v/>
      </c>
      <c r="N323" s="253" t="str">
        <f t="array" aca="1" ref="N323" ca="1">IF(N$2="","",IFERROR(IF(FIND(N$2,$C323)&gt;=1,INDIRECT($B323&amp;"!"&amp;"AG"&amp;$A323),0),""))</f>
        <v/>
      </c>
      <c r="O323" s="253" t="str">
        <f t="array" aca="1" ref="O323" ca="1">IF(O$2="","",IFERROR(IF(FIND(O$2,$C323)&gt;=1,INDIRECT($B323&amp;"!"&amp;"AG"&amp;$A323),0),""))</f>
        <v/>
      </c>
      <c r="P323" s="253" t="str">
        <f t="array" aca="1" ref="P323" ca="1">IF(P$2="","",IFERROR(IF(FIND(P$2,$C323)&gt;=1,INDIRECT($B323&amp;"!"&amp;"AG"&amp;$A323),0),""))</f>
        <v/>
      </c>
      <c r="Q323" s="253" t="str">
        <f t="array" aca="1" ref="Q323" ca="1">IF(Q$2="","",IFERROR(IF(FIND(Q$2,$C323)&gt;=1,INDIRECT($B323&amp;"!"&amp;"AG"&amp;$A323),0),""))</f>
        <v/>
      </c>
      <c r="R323" s="253" t="str">
        <f t="array" aca="1" ref="R323" ca="1">IF(R$2="","",IFERROR(IF(FIND(R$2,$C323)&gt;=1,INDIRECT($B323&amp;"!"&amp;"AG"&amp;$A323),0),""))</f>
        <v/>
      </c>
      <c r="S323" s="253" t="str">
        <f t="array" aca="1" ref="S323" ca="1">IF(S$2="","",IFERROR(IF(FIND(S$2,$C323)&gt;=1,INDIRECT($B323&amp;"!"&amp;"AG"&amp;$A323),0),""))</f>
        <v/>
      </c>
      <c r="T323" s="253" t="str">
        <f t="array" aca="1" ref="T323" ca="1">IF(T$2="","",IFERROR(IF(FIND(T$2,$C323)&gt;=1,INDIRECT($B323&amp;"!"&amp;"AG"&amp;$A323),0),""))</f>
        <v/>
      </c>
      <c r="U323" s="253" t="str">
        <f t="array" aca="1" ref="U323" ca="1">IF(U$2="","",IFERROR(IF(FIND(U$2,$C323)&gt;=1,INDIRECT($B323&amp;"!"&amp;"AG"&amp;$A323),0),""))</f>
        <v/>
      </c>
      <c r="V323" s="253" t="str">
        <f t="array" aca="1" ref="V323" ca="1">IF(V$2="","",IFERROR(IF(FIND(V$2,$C323)&gt;=1,INDIRECT($B323&amp;"!"&amp;"AG"&amp;$A323),0),""))</f>
        <v/>
      </c>
      <c r="W323" s="253" t="str">
        <f t="array" aca="1" ref="W323" ca="1">IF(W$2="","",IFERROR(IF(FIND(W$2,$C323)&gt;=1,INDIRECT($B323&amp;"!"&amp;"AG"&amp;$A323),0),""))</f>
        <v/>
      </c>
      <c r="X323" s="253" t="str">
        <f t="array" aca="1" ref="X323" ca="1">IF(X$2="","",IFERROR(IF(FIND(X$2,$C323)&gt;=1,INDIRECT($B323&amp;"!"&amp;"AG"&amp;$A323),0),""))</f>
        <v/>
      </c>
      <c r="Y323" s="253" t="str">
        <f t="array" aca="1" ref="Y323" ca="1">IF(Y$2="","",IFERROR(IF(FIND(Y$2,$C323)&gt;=1,INDIRECT($B323&amp;"!"&amp;"AG"&amp;$A323),0),""))</f>
        <v/>
      </c>
      <c r="Z323" s="253" t="str">
        <f t="array" aca="1" ref="Z323" ca="1">IF(Z$2="","",IFERROR(IF(FIND(Z$2,$C323)&gt;=1,INDIRECT($B323&amp;"!"&amp;"AG"&amp;$A323),0),""))</f>
        <v/>
      </c>
      <c r="AA323" s="253" t="str">
        <f t="array" aca="1" ref="AA323" ca="1">IF(AA$2="","",IFERROR(IF(FIND(AA$2,$C323)&gt;=1,INDIRECT($B323&amp;"!"&amp;"AG"&amp;$A323),0),""))</f>
        <v/>
      </c>
      <c r="AB323" s="253" t="str">
        <f t="array" aca="1" ref="AB323" ca="1">IF(AB$2="","",IFERROR(IF(FIND(AB$2,$C323)&gt;=1,INDIRECT($B323&amp;"!"&amp;"AG"&amp;$A323),0),""))</f>
        <v/>
      </c>
      <c r="AC323" s="253" t="str">
        <f t="array" aca="1" ref="AC323" ca="1">IF(AC$2="","",IFERROR(IF(FIND(AC$2,$C323)&gt;=1,INDIRECT($B323&amp;"!"&amp;"AG"&amp;$A323),0),""))</f>
        <v/>
      </c>
      <c r="AD323" s="253" t="str">
        <f t="array" aca="1" ref="AD323" ca="1">IF(AD$2="","",IFERROR(IF(FIND(AD$2,$C323)&gt;=1,INDIRECT($B323&amp;"!"&amp;"AG"&amp;$A323),0),""))</f>
        <v/>
      </c>
      <c r="AE323" s="253" t="str">
        <f t="array" aca="1" ref="AE323" ca="1">IF(AE$2="","",IFERROR(IF(FIND(AE$2,$C323)&gt;=1,INDIRECT($B323&amp;"!"&amp;"AG"&amp;$A323),0),""))</f>
        <v/>
      </c>
      <c r="AF323" s="253" t="str">
        <f t="array" aca="1" ref="AF323" ca="1">IF(AF$2="","",IFERROR(IF(FIND(AF$2,$C323)&gt;=1,INDIRECT($B323&amp;"!"&amp;"AG"&amp;$A323),0),""))</f>
        <v/>
      </c>
      <c r="AG323" s="253" t="str">
        <f t="array" aca="1" ref="AG323" ca="1">IF(AG$2="","",IFERROR(IF(FIND(AG$2,$C323)&gt;=1,INDIRECT($B323&amp;"!"&amp;"AG"&amp;$A323),0),""))</f>
        <v/>
      </c>
      <c r="AH323" s="253" t="str">
        <f t="array" aca="1" ref="AH323" ca="1">IF(AH$2="","",IFERROR(IF(FIND(AH$2,$C323)&gt;=1,INDIRECT($B323&amp;"!"&amp;"AG"&amp;$A323),0),""))</f>
        <v/>
      </c>
      <c r="AI323" s="253" t="str">
        <f t="array" aca="1" ref="AI323" ca="1">IF(AI$2="","",IFERROR(IF(FIND(AI$2,$C323)&gt;=1,INDIRECT($B323&amp;"!"&amp;"AG"&amp;$A323),0),""))</f>
        <v/>
      </c>
      <c r="AJ323" s="253" t="str">
        <f t="array" aca="1" ref="AJ323" ca="1">IF(AJ$2="","",IFERROR(IF(FIND(AJ$2,$C323)&gt;=1,INDIRECT($B323&amp;"!"&amp;"AG"&amp;$A323),0),""))</f>
        <v/>
      </c>
      <c r="AK323" s="253" t="str">
        <f t="array" aca="1" ref="AK323" ca="1">IF(AK$2="","",IFERROR(IF(FIND(AK$2,$C323)&gt;=1,INDIRECT($B323&amp;"!"&amp;"AG"&amp;$A323),0),""))</f>
        <v/>
      </c>
      <c r="AL323" s="253" t="str">
        <f t="array" aca="1" ref="AL323" ca="1">IF(AL$2="","",IFERROR(IF(FIND(AL$2,$C323)&gt;=1,INDIRECT($B323&amp;"!"&amp;"AG"&amp;$A323),0),""))</f>
        <v/>
      </c>
      <c r="AM323" s="253" t="str">
        <f t="array" aca="1" ref="AM323" ca="1">IF(AM$2="","",IFERROR(IF(FIND(AM$2,$C323)&gt;=1,INDIRECT($B323&amp;"!"&amp;"AG"&amp;$A323),0),""))</f>
        <v/>
      </c>
      <c r="AN323" s="253" t="str">
        <f t="array" aca="1" ref="AN323" ca="1">IF(AN$2="","",IFERROR(IF(FIND(AN$2,$C323)&gt;=1,INDIRECT($B323&amp;"!"&amp;"AG"&amp;$A323),0),""))</f>
        <v/>
      </c>
      <c r="AO323" s="253" t="str">
        <f t="array" aca="1" ref="AO323" ca="1">IF(AO$2="","",IFERROR(IF(FIND(AO$2,$C323)&gt;=1,INDIRECT($B323&amp;"!"&amp;"AG"&amp;$A323),0),""))</f>
        <v/>
      </c>
      <c r="AP323" s="253" t="str">
        <f t="array" aca="1" ref="AP323" ca="1">IF(AP$2="","",IFERROR(IF(FIND(AP$2,$C323)&gt;=1,INDIRECT($B323&amp;"!"&amp;"AG"&amp;$A323),0),""))</f>
        <v/>
      </c>
      <c r="AQ323" s="253" t="str">
        <f t="array" aca="1" ref="AQ323" ca="1">IF(AQ$2="","",IFERROR(IF(FIND(AQ$2,$C323)&gt;=1,INDIRECT($B323&amp;"!"&amp;"AG"&amp;$A323),0),""))</f>
        <v/>
      </c>
      <c r="AR323" s="253" t="str">
        <f t="array" aca="1" ref="AR323" ca="1">IF(AR$2="","",IFERROR(IF(FIND(AR$2,$C323)&gt;=1,INDIRECT($B323&amp;"!"&amp;"AG"&amp;$A323),0),""))</f>
        <v/>
      </c>
      <c r="AS323" s="253" t="str">
        <f t="array" aca="1" ref="AS323" ca="1">IF(AS$2="","",IFERROR(IF(FIND(AS$2,$C323)&gt;=1,INDIRECT($B323&amp;"!"&amp;"AG"&amp;$A323),0),""))</f>
        <v/>
      </c>
      <c r="AU323" s="254" t="str">
        <f t="array" aca="1" ref="AU323" ca="1">IFERROR(INDIRECT(B323&amp;"!"&amp;"A"&amp;A323),"")</f>
        <v/>
      </c>
      <c r="AV323" s="2" t="str">
        <f t="shared" ca="1" si="271"/>
        <v/>
      </c>
      <c r="AW323" s="253" t="str">
        <f t="array" aca="1" ref="AW323" ca="1">IF(AW$2="","",IFERROR(IF(FIND(AW$2,$C323)&gt;=1,IF(INDIRECT($B323&amp;"!"&amp;"AH"&amp;$A323)="","",INDIRECT($B323&amp;"!"&amp;"AH"&amp;$A323)),0),""))</f>
        <v/>
      </c>
      <c r="AX323" s="253" t="str">
        <f t="array" aca="1" ref="AX323" ca="1">IF(AX$2="","",IFERROR(IF(FIND(AX$2,$C323)&gt;=1,IF(INDIRECT($B323&amp;"!"&amp;"AH"&amp;$A323)="","",INDIRECT($B323&amp;"!"&amp;"AH"&amp;$A323)),0),""))</f>
        <v/>
      </c>
      <c r="AY323" s="253" t="str">
        <f t="array" aca="1" ref="AY323" ca="1">IF(AY$2="","",IFERROR(IF(FIND(AY$2,$C323)&gt;=1,IF(INDIRECT($B323&amp;"!"&amp;"AH"&amp;$A323)="","",INDIRECT($B323&amp;"!"&amp;"AH"&amp;$A323)),0),""))</f>
        <v/>
      </c>
      <c r="AZ323" s="253" t="str">
        <f t="array" aca="1" ref="AZ323" ca="1">IF(AZ$2="","",IFERROR(IF(FIND(AZ$2,$C323)&gt;=1,IF(INDIRECT($B323&amp;"!"&amp;"AH"&amp;$A323)="","",INDIRECT($B323&amp;"!"&amp;"AH"&amp;$A323)),0),""))</f>
        <v/>
      </c>
      <c r="BA323" s="253" t="str">
        <f t="array" aca="1" ref="BA323" ca="1">IF(BA$2="","",IFERROR(IF(FIND(BA$2,$C323)&gt;=1,IF(INDIRECT($B323&amp;"!"&amp;"AH"&amp;$A323)="","",INDIRECT($B323&amp;"!"&amp;"AH"&amp;$A323)),0),""))</f>
        <v/>
      </c>
      <c r="BB323" s="253" t="str">
        <f t="array" aca="1" ref="BB323" ca="1">IF(BB$2="","",IFERROR(IF(FIND(BB$2,$C323)&gt;=1,IF(INDIRECT($B323&amp;"!"&amp;"AH"&amp;$A323)="","",INDIRECT($B323&amp;"!"&amp;"AH"&amp;$A323)),0),""))</f>
        <v/>
      </c>
      <c r="BC323" s="253" t="str">
        <f t="array" aca="1" ref="BC323" ca="1">IF(BC$2="","",IFERROR(IF(FIND(BC$2,$C323)&gt;=1,IF(INDIRECT($B323&amp;"!"&amp;"AH"&amp;$A323)="","",INDIRECT($B323&amp;"!"&amp;"AH"&amp;$A323)),0),""))</f>
        <v/>
      </c>
      <c r="BD323" s="253" t="str">
        <f t="array" aca="1" ref="BD323" ca="1">IF(BD$2="","",IFERROR(IF(FIND(BD$2,$C323)&gt;=1,IF(INDIRECT($B323&amp;"!"&amp;"AH"&amp;$A323)="","",INDIRECT($B323&amp;"!"&amp;"AH"&amp;$A323)),0),""))</f>
        <v/>
      </c>
      <c r="BE323" s="253" t="str">
        <f t="array" aca="1" ref="BE323" ca="1">IF(BE$2="","",IFERROR(IF(FIND(BE$2,$C323)&gt;=1,IF(INDIRECT($B323&amp;"!"&amp;"AH"&amp;$A323)="","",INDIRECT($B323&amp;"!"&amp;"AH"&amp;$A323)),0),""))</f>
        <v/>
      </c>
      <c r="BF323" s="253" t="str">
        <f t="array" aca="1" ref="BF323" ca="1">IF(BF$2="","",IFERROR(IF(FIND(BF$2,$C323)&gt;=1,IF(INDIRECT($B323&amp;"!"&amp;"AH"&amp;$A323)="","",INDIRECT($B323&amp;"!"&amp;"AH"&amp;$A323)),0),""))</f>
        <v/>
      </c>
      <c r="BG323" s="253" t="str">
        <f t="array" aca="1" ref="BG323" ca="1">IF(BG$2="","",IFERROR(IF(FIND(BG$2,$C323)&gt;=1,IF(INDIRECT($B323&amp;"!"&amp;"AH"&amp;$A323)="","",INDIRECT($B323&amp;"!"&amp;"AH"&amp;$A323)),0),""))</f>
        <v/>
      </c>
      <c r="BH323" s="253" t="str">
        <f t="array" aca="1" ref="BH323" ca="1">IF(BH$2="","",IFERROR(IF(FIND(BH$2,$C323)&gt;=1,IF(INDIRECT($B323&amp;"!"&amp;"AH"&amp;$A323)="","",INDIRECT($B323&amp;"!"&amp;"AH"&amp;$A323)),0),""))</f>
        <v/>
      </c>
      <c r="BI323" s="253" t="str">
        <f t="array" aca="1" ref="BI323" ca="1">IF(BI$2="","",IFERROR(IF(FIND(BI$2,$C323)&gt;=1,IF(INDIRECT($B323&amp;"!"&amp;"AH"&amp;$A323)="","",INDIRECT($B323&amp;"!"&amp;"AH"&amp;$A323)),0),""))</f>
        <v/>
      </c>
      <c r="BJ323" s="253" t="str">
        <f t="array" aca="1" ref="BJ323" ca="1">IF(BJ$2="","",IFERROR(IF(FIND(BJ$2,$C323)&gt;=1,IF(INDIRECT($B323&amp;"!"&amp;"AH"&amp;$A323)="","",INDIRECT($B323&amp;"!"&amp;"AH"&amp;$A323)),0),""))</f>
        <v/>
      </c>
      <c r="BK323" s="253" t="str">
        <f t="array" aca="1" ref="BK323" ca="1">IF(BK$2="","",IFERROR(IF(FIND(BK$2,$C323)&gt;=1,IF(INDIRECT($B323&amp;"!"&amp;"AH"&amp;$A323)="","",INDIRECT($B323&amp;"!"&amp;"AH"&amp;$A323)),0),""))</f>
        <v/>
      </c>
      <c r="BL323" s="253" t="str">
        <f t="array" aca="1" ref="BL323" ca="1">IF(BL$2="","",IFERROR(IF(FIND(BL$2,$C323)&gt;=1,IF(INDIRECT($B323&amp;"!"&amp;"AH"&amp;$A323)="","",INDIRECT($B323&amp;"!"&amp;"AH"&amp;$A323)),0),""))</f>
        <v/>
      </c>
      <c r="BM323" s="253" t="str">
        <f t="array" aca="1" ref="BM323" ca="1">IF(BM$2="","",IFERROR(IF(FIND(BM$2,$C323)&gt;=1,IF(INDIRECT($B323&amp;"!"&amp;"AH"&amp;$A323)="","",INDIRECT($B323&amp;"!"&amp;"AH"&amp;$A323)),0),""))</f>
        <v/>
      </c>
      <c r="BN323" s="253" t="str">
        <f t="array" aca="1" ref="BN323" ca="1">IF(BN$2="","",IFERROR(IF(FIND(BN$2,$C323)&gt;=1,IF(INDIRECT($B323&amp;"!"&amp;"AH"&amp;$A323)="","",INDIRECT($B323&amp;"!"&amp;"AH"&amp;$A323)),0),""))</f>
        <v/>
      </c>
      <c r="BO323" s="253" t="str">
        <f t="array" aca="1" ref="BO323" ca="1">IF(BO$2="","",IFERROR(IF(FIND(BO$2,$C323)&gt;=1,IF(INDIRECT($B323&amp;"!"&amp;"AH"&amp;$A323)="","",INDIRECT($B323&amp;"!"&amp;"AH"&amp;$A323)),0),""))</f>
        <v/>
      </c>
      <c r="BP323" s="253" t="str">
        <f t="array" aca="1" ref="BP323" ca="1">IF(BP$2="","",IFERROR(IF(FIND(BP$2,$C323)&gt;=1,IF(INDIRECT($B323&amp;"!"&amp;"AH"&amp;$A323)="","",INDIRECT($B323&amp;"!"&amp;"AH"&amp;$A323)),0),""))</f>
        <v/>
      </c>
      <c r="BQ323" s="253" t="str">
        <f t="array" aca="1" ref="BQ323" ca="1">IF(BQ$2="","",IFERROR(IF(FIND(BQ$2,$C323)&gt;=1,IF(INDIRECT($B323&amp;"!"&amp;"AH"&amp;$A323)="","",INDIRECT($B323&amp;"!"&amp;"AH"&amp;$A323)),0),""))</f>
        <v/>
      </c>
      <c r="BR323" s="253" t="str">
        <f t="array" aca="1" ref="BR323" ca="1">IF(BR$2="","",IFERROR(IF(FIND(BR$2,$C323)&gt;=1,IF(INDIRECT($B323&amp;"!"&amp;"AH"&amp;$A323)="","",INDIRECT($B323&amp;"!"&amp;"AH"&amp;$A323)),0),""))</f>
        <v/>
      </c>
      <c r="BS323" s="253" t="str">
        <f t="array" aca="1" ref="BS323" ca="1">IF(BS$2="","",IFERROR(IF(FIND(BS$2,$C323)&gt;=1,IF(INDIRECT($B323&amp;"!"&amp;"AH"&amp;$A323)="","",INDIRECT($B323&amp;"!"&amp;"AH"&amp;$A323)),0),""))</f>
        <v/>
      </c>
      <c r="BT323" s="253" t="str">
        <f t="array" aca="1" ref="BT323" ca="1">IF(BT$2="","",IFERROR(IF(FIND(BT$2,$C323)&gt;=1,IF(INDIRECT($B323&amp;"!"&amp;"AH"&amp;$A323)="","",INDIRECT($B323&amp;"!"&amp;"AH"&amp;$A323)),0),""))</f>
        <v/>
      </c>
      <c r="BU323" s="253" t="str">
        <f t="array" aca="1" ref="BU323" ca="1">IF(BU$2="","",IFERROR(IF(FIND(BU$2,$C323)&gt;=1,IF(INDIRECT($B323&amp;"!"&amp;"AH"&amp;$A323)="","",INDIRECT($B323&amp;"!"&amp;"AH"&amp;$A323)),0),""))</f>
        <v/>
      </c>
      <c r="BV323" s="253" t="str">
        <f t="array" aca="1" ref="BV323" ca="1">IF(BV$2="","",IFERROR(IF(FIND(BV$2,$C323)&gt;=1,IF(INDIRECT($B323&amp;"!"&amp;"AH"&amp;$A323)="","",INDIRECT($B323&amp;"!"&amp;"AH"&amp;$A323)),0),""))</f>
        <v/>
      </c>
      <c r="BW323" s="253" t="str">
        <f t="array" aca="1" ref="BW323" ca="1">IF(BW$2="","",IFERROR(IF(FIND(BW$2,$C323)&gt;=1,IF(INDIRECT($B323&amp;"!"&amp;"AH"&amp;$A323)="","",INDIRECT($B323&amp;"!"&amp;"AH"&amp;$A323)),0),""))</f>
        <v/>
      </c>
      <c r="BX323" s="253" t="str">
        <f t="array" aca="1" ref="BX323" ca="1">IF(BX$2="","",IFERROR(IF(FIND(BX$2,$C323)&gt;=1,IF(INDIRECT($B323&amp;"!"&amp;"AH"&amp;$A323)="","",INDIRECT($B323&amp;"!"&amp;"AH"&amp;$A323)),0),""))</f>
        <v/>
      </c>
      <c r="BY323" s="253" t="str">
        <f t="array" aca="1" ref="BY323" ca="1">IF(BY$2="","",IFERROR(IF(FIND(BY$2,$C323)&gt;=1,IF(INDIRECT($B323&amp;"!"&amp;"AH"&amp;$A323)="","",INDIRECT($B323&amp;"!"&amp;"AH"&amp;$A323)),0),""))</f>
        <v/>
      </c>
      <c r="BZ323" s="253" t="str">
        <f t="array" aca="1" ref="BZ323" ca="1">IF(BZ$2="","",IFERROR(IF(FIND(BZ$2,$C323)&gt;=1,IF(INDIRECT($B323&amp;"!"&amp;"AH"&amp;$A323)="","",INDIRECT($B323&amp;"!"&amp;"AH"&amp;$A323)),0),""))</f>
        <v/>
      </c>
      <c r="CA323" s="253" t="str">
        <f t="array" aca="1" ref="CA323" ca="1">IF(CA$2="","",IFERROR(IF(FIND(CA$2,$C323)&gt;=1,IF(INDIRECT($B323&amp;"!"&amp;"AH"&amp;$A323)="","",INDIRECT($B323&amp;"!"&amp;"AH"&amp;$A323)),0),""))</f>
        <v/>
      </c>
      <c r="CB323" s="253" t="str">
        <f t="array" aca="1" ref="CB323" ca="1">IF(CB$2="","",IFERROR(IF(FIND(CB$2,$C323)&gt;=1,IF(INDIRECT($B323&amp;"!"&amp;"AH"&amp;$A323)="","",INDIRECT($B323&amp;"!"&amp;"AH"&amp;$A323)),0),""))</f>
        <v/>
      </c>
      <c r="CC323" s="253" t="str">
        <f t="array" aca="1" ref="CC323" ca="1">IF(CC$2="","",IFERROR(IF(FIND(CC$2,$C323)&gt;=1,IF(INDIRECT($B323&amp;"!"&amp;"AH"&amp;$A323)="","",INDIRECT($B323&amp;"!"&amp;"AH"&amp;$A323)),0),""))</f>
        <v/>
      </c>
      <c r="CD323" s="253" t="str">
        <f t="array" aca="1" ref="CD323" ca="1">IF(CD$2="","",IFERROR(IF(FIND(CD$2,$C323)&gt;=1,IF(INDIRECT($B323&amp;"!"&amp;"AH"&amp;$A323)="","",INDIRECT($B323&amp;"!"&amp;"AH"&amp;$A323)),0),""))</f>
        <v/>
      </c>
      <c r="CE323" s="253" t="str">
        <f t="array" aca="1" ref="CE323" ca="1">IF(CE$2="","",IFERROR(IF(FIND(CE$2,$C323)&gt;=1,IF(INDIRECT($B323&amp;"!"&amp;"AH"&amp;$A323)="","",INDIRECT($B323&amp;"!"&amp;"AH"&amp;$A323)),0),""))</f>
        <v/>
      </c>
      <c r="CF323" s="253" t="str">
        <f t="array" aca="1" ref="CF323" ca="1">IF(CF$2="","",IFERROR(IF(FIND(CF$2,$C323)&gt;=1,IF(INDIRECT($B323&amp;"!"&amp;"AH"&amp;$A323)="","",INDIRECT($B323&amp;"!"&amp;"AH"&amp;$A323)),0),""))</f>
        <v/>
      </c>
      <c r="CG323" s="253" t="str">
        <f t="array" aca="1" ref="CG323" ca="1">IF(CG$2="","",IFERROR(IF(FIND(CG$2,$C323)&gt;=1,IF(INDIRECT($B323&amp;"!"&amp;"AH"&amp;$A323)="","",INDIRECT($B323&amp;"!"&amp;"AH"&amp;$A323)),0),""))</f>
        <v/>
      </c>
      <c r="CH323" s="253" t="str">
        <f t="array" aca="1" ref="CH323" ca="1">IF(CH$2="","",IFERROR(IF(FIND(CH$2,$C323)&gt;=1,IF(INDIRECT($B323&amp;"!"&amp;"AH"&amp;$A323)="","",INDIRECT($B323&amp;"!"&amp;"AH"&amp;$A323)),0),""))</f>
        <v/>
      </c>
      <c r="CI323" s="253" t="str">
        <f t="array" aca="1" ref="CI323" ca="1">IF(CI$2="","",IFERROR(IF(FIND(CI$2,$C323)&gt;=1,IF(INDIRECT($B323&amp;"!"&amp;"AH"&amp;$A323)="","",INDIRECT($B323&amp;"!"&amp;"AH"&amp;$A323)),0),""))</f>
        <v/>
      </c>
      <c r="CJ323" s="253" t="str">
        <f t="array" aca="1" ref="CJ323" ca="1">IF(CJ$2="","",IFERROR(IF(FIND(CJ$2,$C323)&gt;=1,IF(INDIRECT($B323&amp;"!"&amp;"AH"&amp;$A323)="","",INDIRECT($B323&amp;"!"&amp;"AH"&amp;$A323)),0),""))</f>
        <v/>
      </c>
      <c r="CK323" s="253" t="str">
        <f t="array" aca="1" ref="CK323" ca="1">IF(CK$2="","",IFERROR(IF(FIND(CK$2,$C323)&gt;=1,IF(INDIRECT($B323&amp;"!"&amp;"AH"&amp;$A323)="","",INDIRECT($B323&amp;"!"&amp;"AH"&amp;$A323)),0),""))</f>
        <v/>
      </c>
      <c r="CL323" s="253" t="str">
        <f t="array" aca="1" ref="CL323" ca="1">IF(CL$2="","",IFERROR(IF(FIND(CL$2,$C323)&gt;=1,IF(INDIRECT($B323&amp;"!"&amp;"AH"&amp;$A323)="","",INDIRECT($B323&amp;"!"&amp;"AH"&amp;$A323)),0),""))</f>
        <v/>
      </c>
      <c r="CO323" s="2" t="str">
        <f t="shared" ca="1" si="272"/>
        <v/>
      </c>
      <c r="CP323" s="253" t="str">
        <f t="array" aca="1" ref="CP323" ca="1">IF(CP$2="","",IFERROR(IF(FIND(CP$2,$C323)&gt;=1,INDIRECT($B323&amp;"!"&amp;"AG"&amp;$A323),0),""))</f>
        <v/>
      </c>
      <c r="CQ323" s="253" t="str">
        <f t="array" aca="1" ref="CQ323" ca="1">IF(CQ$2="","",IFERROR(IF(FIND(CQ$2,$C323)&gt;=1,INDIRECT($B323&amp;"!"&amp;"AG"&amp;$A323),0),""))</f>
        <v/>
      </c>
      <c r="CR323" s="253" t="str">
        <f t="array" aca="1" ref="CR323" ca="1">IF(CR$2="","",IFERROR(IF(FIND(CR$2,$C323)&gt;=1,INDIRECT($B323&amp;"!"&amp;"AG"&amp;$A323),0),""))</f>
        <v/>
      </c>
      <c r="CS323" s="253" t="str">
        <f t="array" aca="1" ref="CS323" ca="1">IF(CS$2="","",IFERROR(IF(FIND(CS$2,$C323)&gt;=1,INDIRECT($B323&amp;"!"&amp;"AG"&amp;$A323),0),""))</f>
        <v/>
      </c>
      <c r="CV323" s="2" t="str">
        <f t="shared" ca="1" si="273"/>
        <v/>
      </c>
      <c r="CW323" s="253" t="str">
        <f t="array" aca="1" ref="CW323" ca="1">IF(CW$2="","",IFERROR(IF(FIND(CW$2,$C323)&gt;=1,IF(INDIRECT($B323&amp;"!"&amp;"AH"&amp;$A323)="","",INDIRECT($B323&amp;"!"&amp;"AH"&amp;$A323)&amp;" "),0),""))</f>
        <v/>
      </c>
      <c r="CX323" s="253" t="str">
        <f t="array" aca="1" ref="CX323" ca="1">IF(CX$2="","",IFERROR(IF(FIND(CX$2,$C323)&gt;=1,IF(INDIRECT($B323&amp;"!"&amp;"AH"&amp;$A323)="","",INDIRECT($B323&amp;"!"&amp;"AH"&amp;$A323)&amp;" "),0),""))</f>
        <v/>
      </c>
      <c r="CY323" s="253" t="str">
        <f t="array" aca="1" ref="CY323" ca="1">IF(CY$2="","",IFERROR(IF(FIND(CY$2,$C323)&gt;=1,IF(INDIRECT($B323&amp;"!"&amp;"AH"&amp;$A323)="","",INDIRECT($B323&amp;"!"&amp;"AH"&amp;$A323)&amp;" "),0),""))</f>
        <v/>
      </c>
      <c r="CZ323" s="253" t="str">
        <f t="array" aca="1" ref="CZ323" ca="1">IF(CZ$2="","",IFERROR(IF(FIND(CZ$2,$C323)&gt;=1,IF(INDIRECT($B323&amp;"!"&amp;"AH"&amp;$A323)="","",INDIRECT($B323&amp;"!"&amp;"AH"&amp;$A323)&amp;" "),0),""))</f>
        <v/>
      </c>
      <c r="DC323" s="2" t="str">
        <f t="shared" ca="1" si="233"/>
        <v/>
      </c>
      <c r="DD323" s="253" t="str" cm="1">
        <f t="array" aca="1" ref="DD323" ca="1">IF(DD$2="","",IFERROR(IF(FIND(DD$2,$C323)&gt;=1,INDIRECT($B323&amp;"!"&amp;"AG"&amp;$A323),0),""))</f>
        <v/>
      </c>
      <c r="DE323" s="253" t="str" cm="1">
        <f t="array" aca="1" ref="DE323" ca="1">IF(DE$2="","",IFERROR(IF(FIND(DE$2,$C323)&gt;=1,INDIRECT($B323&amp;"!"&amp;"AG"&amp;$A323),0),""))</f>
        <v/>
      </c>
      <c r="DF323" s="253" t="str" cm="1">
        <f t="array" aca="1" ref="DF323" ca="1">IF(DF$2="","",IFERROR(IF(FIND(DF$2,$C323)&gt;=1,INDIRECT($B323&amp;"!"&amp;"AG"&amp;$A323),0),""))</f>
        <v/>
      </c>
      <c r="DG323" s="253" t="str" cm="1">
        <f t="array" aca="1" ref="DG323" ca="1">IF(DG$2="","",IFERROR(IF(FIND(DG$2,$C323)&gt;=1,INDIRECT($B323&amp;"!"&amp;"AG"&amp;$A323),0),""))</f>
        <v/>
      </c>
      <c r="DH323" s="253" t="str" cm="1">
        <f t="array" aca="1" ref="DH323" ca="1">IF(DH$2="","",IFERROR(IF(FIND(DH$2,$C323)&gt;=1,INDIRECT($B323&amp;"!"&amp;"AG"&amp;$A323),0),""))</f>
        <v/>
      </c>
      <c r="DI323" s="253" t="str" cm="1">
        <f t="array" aca="1" ref="DI323" ca="1">IF(DI$2="","",IFERROR(IF(FIND(DI$2,$C323)&gt;=1,INDIRECT($B323&amp;"!"&amp;"AG"&amp;$A323),0),""))</f>
        <v/>
      </c>
      <c r="DJ323" s="253" t="str" cm="1">
        <f t="array" aca="1" ref="DJ323" ca="1">IF(DJ$2="","",IFERROR(IF(FIND(DJ$2,$C323)&gt;=1,INDIRECT($B323&amp;"!"&amp;"AG"&amp;$A323),0),""))</f>
        <v/>
      </c>
      <c r="DK323" s="253" t="str" cm="1">
        <f t="array" aca="1" ref="DK323" ca="1">IF(DK$2="","",IFERROR(IF(FIND(DK$2,$C323)&gt;=1,INDIRECT($B323&amp;"!"&amp;"AG"&amp;$A323),0),""))</f>
        <v/>
      </c>
      <c r="DL323" s="253" t="str" cm="1">
        <f t="array" aca="1" ref="DL323" ca="1">IF(DL$2="","",IFERROR(IF(FIND(DL$2,$C323)&gt;=1,INDIRECT($B323&amp;"!"&amp;"AG"&amp;$A323),0),""))</f>
        <v/>
      </c>
      <c r="DM323" s="253" t="str" cm="1">
        <f t="array" aca="1" ref="DM323" ca="1">IF(DM$2="","",IFERROR(IF(FIND(DM$2,$C323)&gt;=1,INDIRECT($B323&amp;"!"&amp;"AG"&amp;$A323),0),""))</f>
        <v/>
      </c>
      <c r="DN323" s="253" t="str" cm="1">
        <f t="array" aca="1" ref="DN323" ca="1">IF(DN$2="","",IFERROR(IF(FIND(DN$2,$C323)&gt;=1,INDIRECT($B323&amp;"!"&amp;"AG"&amp;$A323),0),""))</f>
        <v/>
      </c>
      <c r="DO323" s="253" t="str" cm="1">
        <f t="array" aca="1" ref="DO323" ca="1">IF(DO$2="","",IFERROR(IF(FIND(DO$2,$C323)&gt;=1,INDIRECT($B323&amp;"!"&amp;"AG"&amp;$A323),0),""))</f>
        <v/>
      </c>
      <c r="DP323" s="253" t="str" cm="1">
        <f t="array" aca="1" ref="DP323" ca="1">IF(DP$2="","",IFERROR(IF(FIND(DP$2,$C323)&gt;=1,INDIRECT($B323&amp;"!"&amp;"AG"&amp;$A323),0),""))</f>
        <v/>
      </c>
      <c r="DQ323" s="253" t="str" cm="1">
        <f t="array" aca="1" ref="DQ323" ca="1">IF(DQ$2="","",IFERROR(IF(FIND(DQ$2,$C323)&gt;=1,INDIRECT($B323&amp;"!"&amp;"AG"&amp;$A323),0),""))</f>
        <v/>
      </c>
      <c r="DR323" s="253" t="str" cm="1">
        <f t="array" aca="1" ref="DR323" ca="1">IF(DR$2="","",IFERROR(IF(FIND(DR$2,$C323)&gt;=1,INDIRECT($B323&amp;"!"&amp;"AG"&amp;$A323),0),""))</f>
        <v/>
      </c>
      <c r="DS323" s="253" t="str" cm="1">
        <f t="array" aca="1" ref="DS323" ca="1">IF(DS$2="","",IFERROR(IF(FIND(DS$2,$C323)&gt;=1,INDIRECT($B323&amp;"!"&amp;"AG"&amp;$A323),0),""))</f>
        <v/>
      </c>
      <c r="DT323" s="253" t="str" cm="1">
        <f t="array" aca="1" ref="DT323" ca="1">IF(DT$2="","",IFERROR(IF(FIND(DT$2,$C323)&gt;=1,INDIRECT($B323&amp;"!"&amp;"AG"&amp;$A323),0),""))</f>
        <v/>
      </c>
      <c r="DU323" s="253" t="str" cm="1">
        <f t="array" aca="1" ref="DU323" ca="1">IF(DU$2="","",IFERROR(IF(FIND(DU$2,$C323)&gt;=1,INDIRECT($B323&amp;"!"&amp;"AG"&amp;$A323),0),""))</f>
        <v/>
      </c>
      <c r="DV323" s="253" t="str" cm="1">
        <f t="array" aca="1" ref="DV323" ca="1">IF(DV$2="","",IFERROR(IF(FIND(DV$2,$C323)&gt;=1,INDIRECT($B323&amp;"!"&amp;"AG"&amp;$A323),0),""))</f>
        <v/>
      </c>
      <c r="DW323" s="253" t="str" cm="1">
        <f t="array" aca="1" ref="DW323" ca="1">IF(DW$2="","",IFERROR(IF(FIND(DW$2,$C323)&gt;=1,INDIRECT($B323&amp;"!"&amp;"AG"&amp;$A323),0),""))</f>
        <v/>
      </c>
      <c r="DX323" s="253" t="str" cm="1">
        <f t="array" aca="1" ref="DX323" ca="1">IF(DX$2="","",IFERROR(IF(FIND(DX$2,$C323)&gt;=1,INDIRECT($B323&amp;"!"&amp;"AG"&amp;$A323),0),""))</f>
        <v/>
      </c>
      <c r="DY323" s="253" t="str" cm="1">
        <f t="array" aca="1" ref="DY323" ca="1">IF(DY$2="","",IFERROR(IF(FIND(DY$2,$C323)&gt;=1,INDIRECT($B323&amp;"!"&amp;"AG"&amp;$A323),0),""))</f>
        <v/>
      </c>
      <c r="DZ323" s="253" t="str" cm="1">
        <f t="array" aca="1" ref="DZ323" ca="1">IF(DZ$2="","",IFERROR(IF(FIND(DZ$2,$C323)&gt;=1,INDIRECT($B323&amp;"!"&amp;"AG"&amp;$A323),0),""))</f>
        <v/>
      </c>
      <c r="EA323" s="253" t="str" cm="1">
        <f t="array" aca="1" ref="EA323" ca="1">IF(EA$2="","",IFERROR(IF(FIND(EA$2,$C323)&gt;=1,INDIRECT($B323&amp;"!"&amp;"AG"&amp;$A323),0),""))</f>
        <v/>
      </c>
      <c r="EB323" s="253" t="str" cm="1">
        <f t="array" aca="1" ref="EB323" ca="1">IF(EB$2="","",IFERROR(IF(FIND(EB$2,$C323)&gt;=1,INDIRECT($B323&amp;"!"&amp;"AG"&amp;$A323),0),""))</f>
        <v/>
      </c>
      <c r="EC323" s="253" t="str" cm="1">
        <f t="array" aca="1" ref="EC323" ca="1">IF(EC$2="","",IFERROR(IF(FIND(EC$2,$C323)&gt;=1,INDIRECT($B323&amp;"!"&amp;"AG"&amp;$A323),0),""))</f>
        <v/>
      </c>
      <c r="ED323" s="253" t="str" cm="1">
        <f t="array" aca="1" ref="ED323" ca="1">IF(ED$2="","",IFERROR(IF(FIND(ED$2,$C323)&gt;=1,INDIRECT($B323&amp;"!"&amp;"AG"&amp;$A323),0),""))</f>
        <v/>
      </c>
      <c r="EE323" s="253" t="str" cm="1">
        <f t="array" aca="1" ref="EE323" ca="1">IF(EE$2="","",IFERROR(IF(FIND(EE$2,$C323)&gt;=1,INDIRECT($B323&amp;"!"&amp;"AG"&amp;$A323),0),""))</f>
        <v/>
      </c>
      <c r="EF323" s="253" t="str" cm="1">
        <f t="array" aca="1" ref="EF323" ca="1">IF(EF$2="","",IFERROR(IF(FIND(EF$2,$C323)&gt;=1,INDIRECT($B323&amp;"!"&amp;"AG"&amp;$A323),0),""))</f>
        <v/>
      </c>
      <c r="EG323" s="253" t="str" cm="1">
        <f t="array" aca="1" ref="EG323" ca="1">IF(EG$2="","",IFERROR(IF(FIND(EG$2,$C323)&gt;=1,INDIRECT($B323&amp;"!"&amp;"AG"&amp;$A323),0),""))</f>
        <v/>
      </c>
      <c r="EH323" s="253" t="str" cm="1">
        <f t="array" aca="1" ref="EH323" ca="1">IF(EH$2="","",IFERROR(IF(FIND(EH$2,$C323)&gt;=1,INDIRECT($B323&amp;"!"&amp;"AG"&amp;$A323),0),""))</f>
        <v/>
      </c>
      <c r="EI323" s="253" t="str" cm="1">
        <f t="array" aca="1" ref="EI323" ca="1">IF(EI$2="","",IFERROR(IF(FIND(EI$2,$C323)&gt;=1,INDIRECT($B323&amp;"!"&amp;"AG"&amp;$A323),0),""))</f>
        <v/>
      </c>
      <c r="EJ323" s="253" t="str" cm="1">
        <f t="array" aca="1" ref="EJ323" ca="1">IF(EJ$2="","",IFERROR(IF(FIND(EJ$2,$C323)&gt;=1,INDIRECT($B323&amp;"!"&amp;"AG"&amp;$A323),0),""))</f>
        <v/>
      </c>
      <c r="EK323" s="253" t="str" cm="1">
        <f t="array" aca="1" ref="EK323" ca="1">IF(EK$2="","",IFERROR(IF(FIND(EK$2,$C323)&gt;=1,INDIRECT($B323&amp;"!"&amp;"AG"&amp;$A323),0),""))</f>
        <v/>
      </c>
      <c r="EL323" s="253" t="str" cm="1">
        <f t="array" aca="1" ref="EL323" ca="1">IF(EL$2="","",IFERROR(IF(FIND(EL$2,$C323)&gt;=1,INDIRECT($B323&amp;"!"&amp;"AG"&amp;$A323),0),""))</f>
        <v/>
      </c>
      <c r="EM323" s="253" t="str" cm="1">
        <f t="array" aca="1" ref="EM323" ca="1">IF(EM$2="","",IFERROR(IF(FIND(EM$2,$C323)&gt;=1,INDIRECT($B323&amp;"!"&amp;"AG"&amp;$A323),0),""))</f>
        <v/>
      </c>
      <c r="EN323" s="253" t="str" cm="1">
        <f t="array" aca="1" ref="EN323" ca="1">IF(EN$2="","",IFERROR(IF(FIND(EN$2,$C323)&gt;=1,INDIRECT($B323&amp;"!"&amp;"AG"&amp;$A323),0),""))</f>
        <v/>
      </c>
      <c r="EO323" s="253" t="str" cm="1">
        <f t="array" aca="1" ref="EO323" ca="1">IF(EO$2="","",IFERROR(IF(FIND(EO$2,$C323)&gt;=1,INDIRECT($B323&amp;"!"&amp;"AG"&amp;$A323),0),""))</f>
        <v/>
      </c>
      <c r="EP323" s="253" t="str" cm="1">
        <f t="array" aca="1" ref="EP323" ca="1">IF(EP$2="","",IFERROR(IF(FIND(EP$2,$C323)&gt;=1,INDIRECT($B323&amp;"!"&amp;"AG"&amp;$A323),0),""))</f>
        <v/>
      </c>
      <c r="EQ323" s="253" t="str" cm="1">
        <f t="array" aca="1" ref="EQ323" ca="1">IF(EQ$2="","",IFERROR(IF(FIND(EQ$2,$C323)&gt;=1,INDIRECT($B323&amp;"!"&amp;"AG"&amp;$A323),0),""))</f>
        <v/>
      </c>
      <c r="ER323" s="253" t="str" cm="1">
        <f t="array" aca="1" ref="ER323" ca="1">IF(ER$2="","",IFERROR(IF(FIND(ER$2,$C323)&gt;=1,INDIRECT($B323&amp;"!"&amp;"AG"&amp;$A323),0),""))</f>
        <v/>
      </c>
      <c r="ES323" s="253" t="str" cm="1">
        <f t="array" aca="1" ref="ES323" ca="1">IF(ES$2="","",IFERROR(IF(FIND(ES$2,$C323)&gt;=1,INDIRECT($B323&amp;"!"&amp;"AG"&amp;$A323),0),""))</f>
        <v/>
      </c>
      <c r="ET323" s="253" t="str" cm="1">
        <f t="array" aca="1" ref="ET323" ca="1">IF(ET$2="","",IFERROR(IF(FIND(ET$2,$C323)&gt;=1,INDIRECT($B323&amp;"!"&amp;"AG"&amp;$A323),0),""))</f>
        <v/>
      </c>
      <c r="EU323" s="253" t="str" cm="1">
        <f t="array" aca="1" ref="EU323" ca="1">IF(EU$2="","",IFERROR(IF(FIND(EU$2,$C323)&gt;=1,INDIRECT($B323&amp;"!"&amp;"AG"&amp;$A323),0),""))</f>
        <v/>
      </c>
      <c r="EV323" s="253" t="str" cm="1">
        <f t="array" aca="1" ref="EV323" ca="1">IF(EV$2="","",IFERROR(IF(FIND(EV$2,$C323)&gt;=1,INDIRECT($B323&amp;"!"&amp;"AG"&amp;$A323),0),""))</f>
        <v/>
      </c>
    </row>
    <row r="324" spans="1:152" x14ac:dyDescent="0.3">
      <c r="A324" s="252">
        <f t="shared" ca="1" si="275"/>
        <v>46</v>
      </c>
      <c r="B324" s="252" t="str">
        <f t="shared" si="276"/>
        <v>Jun_2024</v>
      </c>
      <c r="C324" s="252" t="str">
        <f t="shared" ca="1" si="274"/>
        <v/>
      </c>
      <c r="D324" s="253" t="str">
        <f t="array" aca="1" ref="D324" ca="1">IF(D$2="","",IFERROR(IF(FIND(D$2,$C324)&gt;=1,INDIRECT($B324&amp;"!"&amp;"AG"&amp;$A324),0),""))</f>
        <v/>
      </c>
      <c r="E324" s="253" t="str">
        <f t="array" aca="1" ref="E324" ca="1">IF(E$2="","",IFERROR(IF(FIND(E$2,$C324)&gt;=1,INDIRECT($B324&amp;"!"&amp;"AG"&amp;$A324),0),""))</f>
        <v/>
      </c>
      <c r="F324" s="253" t="str">
        <f t="array" aca="1" ref="F324" ca="1">IF(F$2="","",IFERROR(IF(FIND(F$2,$C324)&gt;=1,INDIRECT($B324&amp;"!"&amp;"AG"&amp;$A324),0),""))</f>
        <v/>
      </c>
      <c r="G324" s="253" t="str">
        <f t="array" aca="1" ref="G324" ca="1">IF(G$2="","",IFERROR(IF(FIND(G$2,$C324)&gt;=1,INDIRECT($B324&amp;"!"&amp;"AG"&amp;$A324),0),""))</f>
        <v/>
      </c>
      <c r="H324" s="253" t="str">
        <f t="array" aca="1" ref="H324" ca="1">IF(H$2="","",IFERROR(IF(FIND(H$2,$C324)&gt;=1,INDIRECT($B324&amp;"!"&amp;"AG"&amp;$A324),0),""))</f>
        <v/>
      </c>
      <c r="I324" s="253" t="str">
        <f t="array" aca="1" ref="I324" ca="1">IF(I$2="","",IFERROR(IF(FIND(I$2,$C324)&gt;=1,INDIRECT($B324&amp;"!"&amp;"AG"&amp;$A324),0),""))</f>
        <v/>
      </c>
      <c r="J324" s="253" t="str">
        <f t="array" aca="1" ref="J324" ca="1">IF(J$2="","",IFERROR(IF(FIND(J$2,$C324)&gt;=1,INDIRECT($B324&amp;"!"&amp;"AG"&amp;$A324),0),""))</f>
        <v/>
      </c>
      <c r="K324" s="253" t="str">
        <f t="array" aca="1" ref="K324" ca="1">IF(K$2="","",IFERROR(IF(FIND(K$2,$C324)&gt;=1,INDIRECT($B324&amp;"!"&amp;"AG"&amp;$A324),0),""))</f>
        <v/>
      </c>
      <c r="L324" s="253" t="str">
        <f t="array" aca="1" ref="L324" ca="1">IF(L$2="","",IFERROR(IF(FIND(L$2,$C324)&gt;=1,INDIRECT($B324&amp;"!"&amp;"AG"&amp;$A324),0),""))</f>
        <v/>
      </c>
      <c r="M324" s="253" t="str">
        <f t="array" aca="1" ref="M324" ca="1">IF(M$2="","",IFERROR(IF(FIND(M$2,$C324)&gt;=1,INDIRECT($B324&amp;"!"&amp;"AG"&amp;$A324),0),""))</f>
        <v/>
      </c>
      <c r="N324" s="253" t="str">
        <f t="array" aca="1" ref="N324" ca="1">IF(N$2="","",IFERROR(IF(FIND(N$2,$C324)&gt;=1,INDIRECT($B324&amp;"!"&amp;"AG"&amp;$A324),0),""))</f>
        <v/>
      </c>
      <c r="O324" s="253" t="str">
        <f t="array" aca="1" ref="O324" ca="1">IF(O$2="","",IFERROR(IF(FIND(O$2,$C324)&gt;=1,INDIRECT($B324&amp;"!"&amp;"AG"&amp;$A324),0),""))</f>
        <v/>
      </c>
      <c r="P324" s="253" t="str">
        <f t="array" aca="1" ref="P324" ca="1">IF(P$2="","",IFERROR(IF(FIND(P$2,$C324)&gt;=1,INDIRECT($B324&amp;"!"&amp;"AG"&amp;$A324),0),""))</f>
        <v/>
      </c>
      <c r="Q324" s="253" t="str">
        <f t="array" aca="1" ref="Q324" ca="1">IF(Q$2="","",IFERROR(IF(FIND(Q$2,$C324)&gt;=1,INDIRECT($B324&amp;"!"&amp;"AG"&amp;$A324),0),""))</f>
        <v/>
      </c>
      <c r="R324" s="253" t="str">
        <f t="array" aca="1" ref="R324" ca="1">IF(R$2="","",IFERROR(IF(FIND(R$2,$C324)&gt;=1,INDIRECT($B324&amp;"!"&amp;"AG"&amp;$A324),0),""))</f>
        <v/>
      </c>
      <c r="S324" s="253" t="str">
        <f t="array" aca="1" ref="S324" ca="1">IF(S$2="","",IFERROR(IF(FIND(S$2,$C324)&gt;=1,INDIRECT($B324&amp;"!"&amp;"AG"&amp;$A324),0),""))</f>
        <v/>
      </c>
      <c r="T324" s="253" t="str">
        <f t="array" aca="1" ref="T324" ca="1">IF(T$2="","",IFERROR(IF(FIND(T$2,$C324)&gt;=1,INDIRECT($B324&amp;"!"&amp;"AG"&amp;$A324),0),""))</f>
        <v/>
      </c>
      <c r="U324" s="253" t="str">
        <f t="array" aca="1" ref="U324" ca="1">IF(U$2="","",IFERROR(IF(FIND(U$2,$C324)&gt;=1,INDIRECT($B324&amp;"!"&amp;"AG"&amp;$A324),0),""))</f>
        <v/>
      </c>
      <c r="V324" s="253" t="str">
        <f t="array" aca="1" ref="V324" ca="1">IF(V$2="","",IFERROR(IF(FIND(V$2,$C324)&gt;=1,INDIRECT($B324&amp;"!"&amp;"AG"&amp;$A324),0),""))</f>
        <v/>
      </c>
      <c r="W324" s="253" t="str">
        <f t="array" aca="1" ref="W324" ca="1">IF(W$2="","",IFERROR(IF(FIND(W$2,$C324)&gt;=1,INDIRECT($B324&amp;"!"&amp;"AG"&amp;$A324),0),""))</f>
        <v/>
      </c>
      <c r="X324" s="253" t="str">
        <f t="array" aca="1" ref="X324" ca="1">IF(X$2="","",IFERROR(IF(FIND(X$2,$C324)&gt;=1,INDIRECT($B324&amp;"!"&amp;"AG"&amp;$A324),0),""))</f>
        <v/>
      </c>
      <c r="Y324" s="253" t="str">
        <f t="array" aca="1" ref="Y324" ca="1">IF(Y$2="","",IFERROR(IF(FIND(Y$2,$C324)&gt;=1,INDIRECT($B324&amp;"!"&amp;"AG"&amp;$A324),0),""))</f>
        <v/>
      </c>
      <c r="Z324" s="253" t="str">
        <f t="array" aca="1" ref="Z324" ca="1">IF(Z$2="","",IFERROR(IF(FIND(Z$2,$C324)&gt;=1,INDIRECT($B324&amp;"!"&amp;"AG"&amp;$A324),0),""))</f>
        <v/>
      </c>
      <c r="AA324" s="253" t="str">
        <f t="array" aca="1" ref="AA324" ca="1">IF(AA$2="","",IFERROR(IF(FIND(AA$2,$C324)&gt;=1,INDIRECT($B324&amp;"!"&amp;"AG"&amp;$A324),0),""))</f>
        <v/>
      </c>
      <c r="AB324" s="253" t="str">
        <f t="array" aca="1" ref="AB324" ca="1">IF(AB$2="","",IFERROR(IF(FIND(AB$2,$C324)&gt;=1,INDIRECT($B324&amp;"!"&amp;"AG"&amp;$A324),0),""))</f>
        <v/>
      </c>
      <c r="AC324" s="253" t="str">
        <f t="array" aca="1" ref="AC324" ca="1">IF(AC$2="","",IFERROR(IF(FIND(AC$2,$C324)&gt;=1,INDIRECT($B324&amp;"!"&amp;"AG"&amp;$A324),0),""))</f>
        <v/>
      </c>
      <c r="AD324" s="253" t="str">
        <f t="array" aca="1" ref="AD324" ca="1">IF(AD$2="","",IFERROR(IF(FIND(AD$2,$C324)&gt;=1,INDIRECT($B324&amp;"!"&amp;"AG"&amp;$A324),0),""))</f>
        <v/>
      </c>
      <c r="AE324" s="253" t="str">
        <f t="array" aca="1" ref="AE324" ca="1">IF(AE$2="","",IFERROR(IF(FIND(AE$2,$C324)&gt;=1,INDIRECT($B324&amp;"!"&amp;"AG"&amp;$A324),0),""))</f>
        <v/>
      </c>
      <c r="AF324" s="253" t="str">
        <f t="array" aca="1" ref="AF324" ca="1">IF(AF$2="","",IFERROR(IF(FIND(AF$2,$C324)&gt;=1,INDIRECT($B324&amp;"!"&amp;"AG"&amp;$A324),0),""))</f>
        <v/>
      </c>
      <c r="AG324" s="253" t="str">
        <f t="array" aca="1" ref="AG324" ca="1">IF(AG$2="","",IFERROR(IF(FIND(AG$2,$C324)&gt;=1,INDIRECT($B324&amp;"!"&amp;"AG"&amp;$A324),0),""))</f>
        <v/>
      </c>
      <c r="AH324" s="253" t="str">
        <f t="array" aca="1" ref="AH324" ca="1">IF(AH$2="","",IFERROR(IF(FIND(AH$2,$C324)&gt;=1,INDIRECT($B324&amp;"!"&amp;"AG"&amp;$A324),0),""))</f>
        <v/>
      </c>
      <c r="AI324" s="253" t="str">
        <f t="array" aca="1" ref="AI324" ca="1">IF(AI$2="","",IFERROR(IF(FIND(AI$2,$C324)&gt;=1,INDIRECT($B324&amp;"!"&amp;"AG"&amp;$A324),0),""))</f>
        <v/>
      </c>
      <c r="AJ324" s="253" t="str">
        <f t="array" aca="1" ref="AJ324" ca="1">IF(AJ$2="","",IFERROR(IF(FIND(AJ$2,$C324)&gt;=1,INDIRECT($B324&amp;"!"&amp;"AG"&amp;$A324),0),""))</f>
        <v/>
      </c>
      <c r="AK324" s="253" t="str">
        <f t="array" aca="1" ref="AK324" ca="1">IF(AK$2="","",IFERROR(IF(FIND(AK$2,$C324)&gt;=1,INDIRECT($B324&amp;"!"&amp;"AG"&amp;$A324),0),""))</f>
        <v/>
      </c>
      <c r="AL324" s="253" t="str">
        <f t="array" aca="1" ref="AL324" ca="1">IF(AL$2="","",IFERROR(IF(FIND(AL$2,$C324)&gt;=1,INDIRECT($B324&amp;"!"&amp;"AG"&amp;$A324),0),""))</f>
        <v/>
      </c>
      <c r="AM324" s="253" t="str">
        <f t="array" aca="1" ref="AM324" ca="1">IF(AM$2="","",IFERROR(IF(FIND(AM$2,$C324)&gt;=1,INDIRECT($B324&amp;"!"&amp;"AG"&amp;$A324),0),""))</f>
        <v/>
      </c>
      <c r="AN324" s="253" t="str">
        <f t="array" aca="1" ref="AN324" ca="1">IF(AN$2="","",IFERROR(IF(FIND(AN$2,$C324)&gt;=1,INDIRECT($B324&amp;"!"&amp;"AG"&amp;$A324),0),""))</f>
        <v/>
      </c>
      <c r="AO324" s="253" t="str">
        <f t="array" aca="1" ref="AO324" ca="1">IF(AO$2="","",IFERROR(IF(FIND(AO$2,$C324)&gt;=1,INDIRECT($B324&amp;"!"&amp;"AG"&amp;$A324),0),""))</f>
        <v/>
      </c>
      <c r="AP324" s="253" t="str">
        <f t="array" aca="1" ref="AP324" ca="1">IF(AP$2="","",IFERROR(IF(FIND(AP$2,$C324)&gt;=1,INDIRECT($B324&amp;"!"&amp;"AG"&amp;$A324),0),""))</f>
        <v/>
      </c>
      <c r="AQ324" s="253" t="str">
        <f t="array" aca="1" ref="AQ324" ca="1">IF(AQ$2="","",IFERROR(IF(FIND(AQ$2,$C324)&gt;=1,INDIRECT($B324&amp;"!"&amp;"AG"&amp;$A324),0),""))</f>
        <v/>
      </c>
      <c r="AR324" s="253" t="str">
        <f t="array" aca="1" ref="AR324" ca="1">IF(AR$2="","",IFERROR(IF(FIND(AR$2,$C324)&gt;=1,INDIRECT($B324&amp;"!"&amp;"AG"&amp;$A324),0),""))</f>
        <v/>
      </c>
      <c r="AS324" s="253" t="str">
        <f t="array" aca="1" ref="AS324" ca="1">IF(AS$2="","",IFERROR(IF(FIND(AS$2,$C324)&gt;=1,INDIRECT($B324&amp;"!"&amp;"AG"&amp;$A324),0),""))</f>
        <v/>
      </c>
      <c r="AU324" s="254" t="str">
        <f t="array" aca="1" ref="AU324" ca="1">IFERROR(INDIRECT(B324&amp;"!"&amp;"A"&amp;A324),"")</f>
        <v/>
      </c>
      <c r="AV324" s="2" t="str">
        <f t="shared" ca="1" si="271"/>
        <v/>
      </c>
      <c r="AW324" s="253" t="str">
        <f t="array" aca="1" ref="AW324" ca="1">IF(AW$2="","",IFERROR(IF(FIND(AW$2,$C324)&gt;=1,IF(INDIRECT($B324&amp;"!"&amp;"AH"&amp;$A324)="","",INDIRECT($B324&amp;"!"&amp;"AH"&amp;$A324)),0),""))</f>
        <v/>
      </c>
      <c r="AX324" s="253" t="str">
        <f t="array" aca="1" ref="AX324" ca="1">IF(AX$2="","",IFERROR(IF(FIND(AX$2,$C324)&gt;=1,IF(INDIRECT($B324&amp;"!"&amp;"AH"&amp;$A324)="","",INDIRECT($B324&amp;"!"&amp;"AH"&amp;$A324)),0),""))</f>
        <v/>
      </c>
      <c r="AY324" s="253" t="str">
        <f t="array" aca="1" ref="AY324" ca="1">IF(AY$2="","",IFERROR(IF(FIND(AY$2,$C324)&gt;=1,IF(INDIRECT($B324&amp;"!"&amp;"AH"&amp;$A324)="","",INDIRECT($B324&amp;"!"&amp;"AH"&amp;$A324)),0),""))</f>
        <v/>
      </c>
      <c r="AZ324" s="253" t="str">
        <f t="array" aca="1" ref="AZ324" ca="1">IF(AZ$2="","",IFERROR(IF(FIND(AZ$2,$C324)&gt;=1,IF(INDIRECT($B324&amp;"!"&amp;"AH"&amp;$A324)="","",INDIRECT($B324&amp;"!"&amp;"AH"&amp;$A324)),0),""))</f>
        <v/>
      </c>
      <c r="BA324" s="253" t="str">
        <f t="array" aca="1" ref="BA324" ca="1">IF(BA$2="","",IFERROR(IF(FIND(BA$2,$C324)&gt;=1,IF(INDIRECT($B324&amp;"!"&amp;"AH"&amp;$A324)="","",INDIRECT($B324&amp;"!"&amp;"AH"&amp;$A324)),0),""))</f>
        <v/>
      </c>
      <c r="BB324" s="253" t="str">
        <f t="array" aca="1" ref="BB324" ca="1">IF(BB$2="","",IFERROR(IF(FIND(BB$2,$C324)&gt;=1,IF(INDIRECT($B324&amp;"!"&amp;"AH"&amp;$A324)="","",INDIRECT($B324&amp;"!"&amp;"AH"&amp;$A324)),0),""))</f>
        <v/>
      </c>
      <c r="BC324" s="253" t="str">
        <f t="array" aca="1" ref="BC324" ca="1">IF(BC$2="","",IFERROR(IF(FIND(BC$2,$C324)&gt;=1,IF(INDIRECT($B324&amp;"!"&amp;"AH"&amp;$A324)="","",INDIRECT($B324&amp;"!"&amp;"AH"&amp;$A324)),0),""))</f>
        <v/>
      </c>
      <c r="BD324" s="253" t="str">
        <f t="array" aca="1" ref="BD324" ca="1">IF(BD$2="","",IFERROR(IF(FIND(BD$2,$C324)&gt;=1,IF(INDIRECT($B324&amp;"!"&amp;"AH"&amp;$A324)="","",INDIRECT($B324&amp;"!"&amp;"AH"&amp;$A324)),0),""))</f>
        <v/>
      </c>
      <c r="BE324" s="253" t="str">
        <f t="array" aca="1" ref="BE324" ca="1">IF(BE$2="","",IFERROR(IF(FIND(BE$2,$C324)&gt;=1,IF(INDIRECT($B324&amp;"!"&amp;"AH"&amp;$A324)="","",INDIRECT($B324&amp;"!"&amp;"AH"&amp;$A324)),0),""))</f>
        <v/>
      </c>
      <c r="BF324" s="253" t="str">
        <f t="array" aca="1" ref="BF324" ca="1">IF(BF$2="","",IFERROR(IF(FIND(BF$2,$C324)&gt;=1,IF(INDIRECT($B324&amp;"!"&amp;"AH"&amp;$A324)="","",INDIRECT($B324&amp;"!"&amp;"AH"&amp;$A324)),0),""))</f>
        <v/>
      </c>
      <c r="BG324" s="253" t="str">
        <f t="array" aca="1" ref="BG324" ca="1">IF(BG$2="","",IFERROR(IF(FIND(BG$2,$C324)&gt;=1,IF(INDIRECT($B324&amp;"!"&amp;"AH"&amp;$A324)="","",INDIRECT($B324&amp;"!"&amp;"AH"&amp;$A324)),0),""))</f>
        <v/>
      </c>
      <c r="BH324" s="253" t="str">
        <f t="array" aca="1" ref="BH324" ca="1">IF(BH$2="","",IFERROR(IF(FIND(BH$2,$C324)&gt;=1,IF(INDIRECT($B324&amp;"!"&amp;"AH"&amp;$A324)="","",INDIRECT($B324&amp;"!"&amp;"AH"&amp;$A324)),0),""))</f>
        <v/>
      </c>
      <c r="BI324" s="253" t="str">
        <f t="array" aca="1" ref="BI324" ca="1">IF(BI$2="","",IFERROR(IF(FIND(BI$2,$C324)&gt;=1,IF(INDIRECT($B324&amp;"!"&amp;"AH"&amp;$A324)="","",INDIRECT($B324&amp;"!"&amp;"AH"&amp;$A324)),0),""))</f>
        <v/>
      </c>
      <c r="BJ324" s="253" t="str">
        <f t="array" aca="1" ref="BJ324" ca="1">IF(BJ$2="","",IFERROR(IF(FIND(BJ$2,$C324)&gt;=1,IF(INDIRECT($B324&amp;"!"&amp;"AH"&amp;$A324)="","",INDIRECT($B324&amp;"!"&amp;"AH"&amp;$A324)),0),""))</f>
        <v/>
      </c>
      <c r="BK324" s="253" t="str">
        <f t="array" aca="1" ref="BK324" ca="1">IF(BK$2="","",IFERROR(IF(FIND(BK$2,$C324)&gt;=1,IF(INDIRECT($B324&amp;"!"&amp;"AH"&amp;$A324)="","",INDIRECT($B324&amp;"!"&amp;"AH"&amp;$A324)),0),""))</f>
        <v/>
      </c>
      <c r="BL324" s="253" t="str">
        <f t="array" aca="1" ref="BL324" ca="1">IF(BL$2="","",IFERROR(IF(FIND(BL$2,$C324)&gt;=1,IF(INDIRECT($B324&amp;"!"&amp;"AH"&amp;$A324)="","",INDIRECT($B324&amp;"!"&amp;"AH"&amp;$A324)),0),""))</f>
        <v/>
      </c>
      <c r="BM324" s="253" t="str">
        <f t="array" aca="1" ref="BM324" ca="1">IF(BM$2="","",IFERROR(IF(FIND(BM$2,$C324)&gt;=1,IF(INDIRECT($B324&amp;"!"&amp;"AH"&amp;$A324)="","",INDIRECT($B324&amp;"!"&amp;"AH"&amp;$A324)),0),""))</f>
        <v/>
      </c>
      <c r="BN324" s="253" t="str">
        <f t="array" aca="1" ref="BN324" ca="1">IF(BN$2="","",IFERROR(IF(FIND(BN$2,$C324)&gt;=1,IF(INDIRECT($B324&amp;"!"&amp;"AH"&amp;$A324)="","",INDIRECT($B324&amp;"!"&amp;"AH"&amp;$A324)),0),""))</f>
        <v/>
      </c>
      <c r="BO324" s="253" t="str">
        <f t="array" aca="1" ref="BO324" ca="1">IF(BO$2="","",IFERROR(IF(FIND(BO$2,$C324)&gt;=1,IF(INDIRECT($B324&amp;"!"&amp;"AH"&amp;$A324)="","",INDIRECT($B324&amp;"!"&amp;"AH"&amp;$A324)),0),""))</f>
        <v/>
      </c>
      <c r="BP324" s="253" t="str">
        <f t="array" aca="1" ref="BP324" ca="1">IF(BP$2="","",IFERROR(IF(FIND(BP$2,$C324)&gt;=1,IF(INDIRECT($B324&amp;"!"&amp;"AH"&amp;$A324)="","",INDIRECT($B324&amp;"!"&amp;"AH"&amp;$A324)),0),""))</f>
        <v/>
      </c>
      <c r="BQ324" s="253" t="str">
        <f t="array" aca="1" ref="BQ324" ca="1">IF(BQ$2="","",IFERROR(IF(FIND(BQ$2,$C324)&gt;=1,IF(INDIRECT($B324&amp;"!"&amp;"AH"&amp;$A324)="","",INDIRECT($B324&amp;"!"&amp;"AH"&amp;$A324)),0),""))</f>
        <v/>
      </c>
      <c r="BR324" s="253" t="str">
        <f t="array" aca="1" ref="BR324" ca="1">IF(BR$2="","",IFERROR(IF(FIND(BR$2,$C324)&gt;=1,IF(INDIRECT($B324&amp;"!"&amp;"AH"&amp;$A324)="","",INDIRECT($B324&amp;"!"&amp;"AH"&amp;$A324)),0),""))</f>
        <v/>
      </c>
      <c r="BS324" s="253" t="str">
        <f t="array" aca="1" ref="BS324" ca="1">IF(BS$2="","",IFERROR(IF(FIND(BS$2,$C324)&gt;=1,IF(INDIRECT($B324&amp;"!"&amp;"AH"&amp;$A324)="","",INDIRECT($B324&amp;"!"&amp;"AH"&amp;$A324)),0),""))</f>
        <v/>
      </c>
      <c r="BT324" s="253" t="str">
        <f t="array" aca="1" ref="BT324" ca="1">IF(BT$2="","",IFERROR(IF(FIND(BT$2,$C324)&gt;=1,IF(INDIRECT($B324&amp;"!"&amp;"AH"&amp;$A324)="","",INDIRECT($B324&amp;"!"&amp;"AH"&amp;$A324)),0),""))</f>
        <v/>
      </c>
      <c r="BU324" s="253" t="str">
        <f t="array" aca="1" ref="BU324" ca="1">IF(BU$2="","",IFERROR(IF(FIND(BU$2,$C324)&gt;=1,IF(INDIRECT($B324&amp;"!"&amp;"AH"&amp;$A324)="","",INDIRECT($B324&amp;"!"&amp;"AH"&amp;$A324)),0),""))</f>
        <v/>
      </c>
      <c r="BV324" s="253" t="str">
        <f t="array" aca="1" ref="BV324" ca="1">IF(BV$2="","",IFERROR(IF(FIND(BV$2,$C324)&gt;=1,IF(INDIRECT($B324&amp;"!"&amp;"AH"&amp;$A324)="","",INDIRECT($B324&amp;"!"&amp;"AH"&amp;$A324)),0),""))</f>
        <v/>
      </c>
      <c r="BW324" s="253" t="str">
        <f t="array" aca="1" ref="BW324" ca="1">IF(BW$2="","",IFERROR(IF(FIND(BW$2,$C324)&gt;=1,IF(INDIRECT($B324&amp;"!"&amp;"AH"&amp;$A324)="","",INDIRECT($B324&amp;"!"&amp;"AH"&amp;$A324)),0),""))</f>
        <v/>
      </c>
      <c r="BX324" s="253" t="str">
        <f t="array" aca="1" ref="BX324" ca="1">IF(BX$2="","",IFERROR(IF(FIND(BX$2,$C324)&gt;=1,IF(INDIRECT($B324&amp;"!"&amp;"AH"&amp;$A324)="","",INDIRECT($B324&amp;"!"&amp;"AH"&amp;$A324)),0),""))</f>
        <v/>
      </c>
      <c r="BY324" s="253" t="str">
        <f t="array" aca="1" ref="BY324" ca="1">IF(BY$2="","",IFERROR(IF(FIND(BY$2,$C324)&gt;=1,IF(INDIRECT($B324&amp;"!"&amp;"AH"&amp;$A324)="","",INDIRECT($B324&amp;"!"&amp;"AH"&amp;$A324)),0),""))</f>
        <v/>
      </c>
      <c r="BZ324" s="253" t="str">
        <f t="array" aca="1" ref="BZ324" ca="1">IF(BZ$2="","",IFERROR(IF(FIND(BZ$2,$C324)&gt;=1,IF(INDIRECT($B324&amp;"!"&amp;"AH"&amp;$A324)="","",INDIRECT($B324&amp;"!"&amp;"AH"&amp;$A324)),0),""))</f>
        <v/>
      </c>
      <c r="CA324" s="253" t="str">
        <f t="array" aca="1" ref="CA324" ca="1">IF(CA$2="","",IFERROR(IF(FIND(CA$2,$C324)&gt;=1,IF(INDIRECT($B324&amp;"!"&amp;"AH"&amp;$A324)="","",INDIRECT($B324&amp;"!"&amp;"AH"&amp;$A324)),0),""))</f>
        <v/>
      </c>
      <c r="CB324" s="253" t="str">
        <f t="array" aca="1" ref="CB324" ca="1">IF(CB$2="","",IFERROR(IF(FIND(CB$2,$C324)&gt;=1,IF(INDIRECT($B324&amp;"!"&amp;"AH"&amp;$A324)="","",INDIRECT($B324&amp;"!"&amp;"AH"&amp;$A324)),0),""))</f>
        <v/>
      </c>
      <c r="CC324" s="253" t="str">
        <f t="array" aca="1" ref="CC324" ca="1">IF(CC$2="","",IFERROR(IF(FIND(CC$2,$C324)&gt;=1,IF(INDIRECT($B324&amp;"!"&amp;"AH"&amp;$A324)="","",INDIRECT($B324&amp;"!"&amp;"AH"&amp;$A324)),0),""))</f>
        <v/>
      </c>
      <c r="CD324" s="253" t="str">
        <f t="array" aca="1" ref="CD324" ca="1">IF(CD$2="","",IFERROR(IF(FIND(CD$2,$C324)&gt;=1,IF(INDIRECT($B324&amp;"!"&amp;"AH"&amp;$A324)="","",INDIRECT($B324&amp;"!"&amp;"AH"&amp;$A324)),0),""))</f>
        <v/>
      </c>
      <c r="CE324" s="253" t="str">
        <f t="array" aca="1" ref="CE324" ca="1">IF(CE$2="","",IFERROR(IF(FIND(CE$2,$C324)&gt;=1,IF(INDIRECT($B324&amp;"!"&amp;"AH"&amp;$A324)="","",INDIRECT($B324&amp;"!"&amp;"AH"&amp;$A324)),0),""))</f>
        <v/>
      </c>
      <c r="CF324" s="253" t="str">
        <f t="array" aca="1" ref="CF324" ca="1">IF(CF$2="","",IFERROR(IF(FIND(CF$2,$C324)&gt;=1,IF(INDIRECT($B324&amp;"!"&amp;"AH"&amp;$A324)="","",INDIRECT($B324&amp;"!"&amp;"AH"&amp;$A324)),0),""))</f>
        <v/>
      </c>
      <c r="CG324" s="253" t="str">
        <f t="array" aca="1" ref="CG324" ca="1">IF(CG$2="","",IFERROR(IF(FIND(CG$2,$C324)&gt;=1,IF(INDIRECT($B324&amp;"!"&amp;"AH"&amp;$A324)="","",INDIRECT($B324&amp;"!"&amp;"AH"&amp;$A324)),0),""))</f>
        <v/>
      </c>
      <c r="CH324" s="253" t="str">
        <f t="array" aca="1" ref="CH324" ca="1">IF(CH$2="","",IFERROR(IF(FIND(CH$2,$C324)&gt;=1,IF(INDIRECT($B324&amp;"!"&amp;"AH"&amp;$A324)="","",INDIRECT($B324&amp;"!"&amp;"AH"&amp;$A324)),0),""))</f>
        <v/>
      </c>
      <c r="CI324" s="253" t="str">
        <f t="array" aca="1" ref="CI324" ca="1">IF(CI$2="","",IFERROR(IF(FIND(CI$2,$C324)&gt;=1,IF(INDIRECT($B324&amp;"!"&amp;"AH"&amp;$A324)="","",INDIRECT($B324&amp;"!"&amp;"AH"&amp;$A324)),0),""))</f>
        <v/>
      </c>
      <c r="CJ324" s="253" t="str">
        <f t="array" aca="1" ref="CJ324" ca="1">IF(CJ$2="","",IFERROR(IF(FIND(CJ$2,$C324)&gt;=1,IF(INDIRECT($B324&amp;"!"&amp;"AH"&amp;$A324)="","",INDIRECT($B324&amp;"!"&amp;"AH"&amp;$A324)),0),""))</f>
        <v/>
      </c>
      <c r="CK324" s="253" t="str">
        <f t="array" aca="1" ref="CK324" ca="1">IF(CK$2="","",IFERROR(IF(FIND(CK$2,$C324)&gt;=1,IF(INDIRECT($B324&amp;"!"&amp;"AH"&amp;$A324)="","",INDIRECT($B324&amp;"!"&amp;"AH"&amp;$A324)),0),""))</f>
        <v/>
      </c>
      <c r="CL324" s="253" t="str">
        <f t="array" aca="1" ref="CL324" ca="1">IF(CL$2="","",IFERROR(IF(FIND(CL$2,$C324)&gt;=1,IF(INDIRECT($B324&amp;"!"&amp;"AH"&amp;$A324)="","",INDIRECT($B324&amp;"!"&amp;"AH"&amp;$A324)),0),""))</f>
        <v/>
      </c>
      <c r="CO324" s="2" t="str">
        <f t="shared" ca="1" si="272"/>
        <v/>
      </c>
      <c r="CP324" s="253" t="str">
        <f t="array" aca="1" ref="CP324" ca="1">IF(CP$2="","",IFERROR(IF(FIND(CP$2,$C324)&gt;=1,INDIRECT($B324&amp;"!"&amp;"AG"&amp;$A324),0),""))</f>
        <v/>
      </c>
      <c r="CQ324" s="253" t="str">
        <f t="array" aca="1" ref="CQ324" ca="1">IF(CQ$2="","",IFERROR(IF(FIND(CQ$2,$C324)&gt;=1,INDIRECT($B324&amp;"!"&amp;"AG"&amp;$A324),0),""))</f>
        <v/>
      </c>
      <c r="CR324" s="253" t="str">
        <f t="array" aca="1" ref="CR324" ca="1">IF(CR$2="","",IFERROR(IF(FIND(CR$2,$C324)&gt;=1,INDIRECT($B324&amp;"!"&amp;"AG"&amp;$A324),0),""))</f>
        <v/>
      </c>
      <c r="CS324" s="253" t="str">
        <f t="array" aca="1" ref="CS324" ca="1">IF(CS$2="","",IFERROR(IF(FIND(CS$2,$C324)&gt;=1,INDIRECT($B324&amp;"!"&amp;"AG"&amp;$A324),0),""))</f>
        <v/>
      </c>
      <c r="CV324" s="2" t="str">
        <f t="shared" ca="1" si="273"/>
        <v/>
      </c>
      <c r="CW324" s="253" t="str">
        <f t="array" aca="1" ref="CW324" ca="1">IF(CW$2="","",IFERROR(IF(FIND(CW$2,$C324)&gt;=1,IF(INDIRECT($B324&amp;"!"&amp;"AH"&amp;$A324)="","",INDIRECT($B324&amp;"!"&amp;"AH"&amp;$A324)&amp;" "),0),""))</f>
        <v/>
      </c>
      <c r="CX324" s="253" t="str">
        <f t="array" aca="1" ref="CX324" ca="1">IF(CX$2="","",IFERROR(IF(FIND(CX$2,$C324)&gt;=1,IF(INDIRECT($B324&amp;"!"&amp;"AH"&amp;$A324)="","",INDIRECT($B324&amp;"!"&amp;"AH"&amp;$A324)&amp;" "),0),""))</f>
        <v/>
      </c>
      <c r="CY324" s="253" t="str">
        <f t="array" aca="1" ref="CY324" ca="1">IF(CY$2="","",IFERROR(IF(FIND(CY$2,$C324)&gt;=1,IF(INDIRECT($B324&amp;"!"&amp;"AH"&amp;$A324)="","",INDIRECT($B324&amp;"!"&amp;"AH"&amp;$A324)&amp;" "),0),""))</f>
        <v/>
      </c>
      <c r="CZ324" s="253" t="str">
        <f t="array" aca="1" ref="CZ324" ca="1">IF(CZ$2="","",IFERROR(IF(FIND(CZ$2,$C324)&gt;=1,IF(INDIRECT($B324&amp;"!"&amp;"AH"&amp;$A324)="","",INDIRECT($B324&amp;"!"&amp;"AH"&amp;$A324)&amp;" "),0),""))</f>
        <v/>
      </c>
      <c r="DC324" s="2" t="str">
        <f t="shared" ca="1" si="233"/>
        <v/>
      </c>
      <c r="DD324" s="253" t="str" cm="1">
        <f t="array" aca="1" ref="DD324" ca="1">IF(DD$2="","",IFERROR(IF(FIND(DD$2,$C324)&gt;=1,INDIRECT($B324&amp;"!"&amp;"AG"&amp;$A324),0),""))</f>
        <v/>
      </c>
      <c r="DE324" s="253" t="str" cm="1">
        <f t="array" aca="1" ref="DE324" ca="1">IF(DE$2="","",IFERROR(IF(FIND(DE$2,$C324)&gt;=1,INDIRECT($B324&amp;"!"&amp;"AG"&amp;$A324),0),""))</f>
        <v/>
      </c>
      <c r="DF324" s="253" t="str" cm="1">
        <f t="array" aca="1" ref="DF324" ca="1">IF(DF$2="","",IFERROR(IF(FIND(DF$2,$C324)&gt;=1,INDIRECT($B324&amp;"!"&amp;"AG"&amp;$A324),0),""))</f>
        <v/>
      </c>
      <c r="DG324" s="253" t="str" cm="1">
        <f t="array" aca="1" ref="DG324" ca="1">IF(DG$2="","",IFERROR(IF(FIND(DG$2,$C324)&gt;=1,INDIRECT($B324&amp;"!"&amp;"AG"&amp;$A324),0),""))</f>
        <v/>
      </c>
      <c r="DH324" s="253" t="str" cm="1">
        <f t="array" aca="1" ref="DH324" ca="1">IF(DH$2="","",IFERROR(IF(FIND(DH$2,$C324)&gt;=1,INDIRECT($B324&amp;"!"&amp;"AG"&amp;$A324),0),""))</f>
        <v/>
      </c>
      <c r="DI324" s="253" t="str" cm="1">
        <f t="array" aca="1" ref="DI324" ca="1">IF(DI$2="","",IFERROR(IF(FIND(DI$2,$C324)&gt;=1,INDIRECT($B324&amp;"!"&amp;"AG"&amp;$A324),0),""))</f>
        <v/>
      </c>
      <c r="DJ324" s="253" t="str" cm="1">
        <f t="array" aca="1" ref="DJ324" ca="1">IF(DJ$2="","",IFERROR(IF(FIND(DJ$2,$C324)&gt;=1,INDIRECT($B324&amp;"!"&amp;"AG"&amp;$A324),0),""))</f>
        <v/>
      </c>
      <c r="DK324" s="253" t="str" cm="1">
        <f t="array" aca="1" ref="DK324" ca="1">IF(DK$2="","",IFERROR(IF(FIND(DK$2,$C324)&gt;=1,INDIRECT($B324&amp;"!"&amp;"AG"&amp;$A324),0),""))</f>
        <v/>
      </c>
      <c r="DL324" s="253" t="str" cm="1">
        <f t="array" aca="1" ref="DL324" ca="1">IF(DL$2="","",IFERROR(IF(FIND(DL$2,$C324)&gt;=1,INDIRECT($B324&amp;"!"&amp;"AG"&amp;$A324),0),""))</f>
        <v/>
      </c>
      <c r="DM324" s="253" t="str" cm="1">
        <f t="array" aca="1" ref="DM324" ca="1">IF(DM$2="","",IFERROR(IF(FIND(DM$2,$C324)&gt;=1,INDIRECT($B324&amp;"!"&amp;"AG"&amp;$A324),0),""))</f>
        <v/>
      </c>
      <c r="DN324" s="253" t="str" cm="1">
        <f t="array" aca="1" ref="DN324" ca="1">IF(DN$2="","",IFERROR(IF(FIND(DN$2,$C324)&gt;=1,INDIRECT($B324&amp;"!"&amp;"AG"&amp;$A324),0),""))</f>
        <v/>
      </c>
      <c r="DO324" s="253" t="str" cm="1">
        <f t="array" aca="1" ref="DO324" ca="1">IF(DO$2="","",IFERROR(IF(FIND(DO$2,$C324)&gt;=1,INDIRECT($B324&amp;"!"&amp;"AG"&amp;$A324),0),""))</f>
        <v/>
      </c>
      <c r="DP324" s="253" t="str" cm="1">
        <f t="array" aca="1" ref="DP324" ca="1">IF(DP$2="","",IFERROR(IF(FIND(DP$2,$C324)&gt;=1,INDIRECT($B324&amp;"!"&amp;"AG"&amp;$A324),0),""))</f>
        <v/>
      </c>
      <c r="DQ324" s="253" t="str" cm="1">
        <f t="array" aca="1" ref="DQ324" ca="1">IF(DQ$2="","",IFERROR(IF(FIND(DQ$2,$C324)&gt;=1,INDIRECT($B324&amp;"!"&amp;"AG"&amp;$A324),0),""))</f>
        <v/>
      </c>
      <c r="DR324" s="253" t="str" cm="1">
        <f t="array" aca="1" ref="DR324" ca="1">IF(DR$2="","",IFERROR(IF(FIND(DR$2,$C324)&gt;=1,INDIRECT($B324&amp;"!"&amp;"AG"&amp;$A324),0),""))</f>
        <v/>
      </c>
      <c r="DS324" s="253" t="str" cm="1">
        <f t="array" aca="1" ref="DS324" ca="1">IF(DS$2="","",IFERROR(IF(FIND(DS$2,$C324)&gt;=1,INDIRECT($B324&amp;"!"&amp;"AG"&amp;$A324),0),""))</f>
        <v/>
      </c>
      <c r="DT324" s="253" t="str" cm="1">
        <f t="array" aca="1" ref="DT324" ca="1">IF(DT$2="","",IFERROR(IF(FIND(DT$2,$C324)&gt;=1,INDIRECT($B324&amp;"!"&amp;"AG"&amp;$A324),0),""))</f>
        <v/>
      </c>
      <c r="DU324" s="253" t="str" cm="1">
        <f t="array" aca="1" ref="DU324" ca="1">IF(DU$2="","",IFERROR(IF(FIND(DU$2,$C324)&gt;=1,INDIRECT($B324&amp;"!"&amp;"AG"&amp;$A324),0),""))</f>
        <v/>
      </c>
      <c r="DV324" s="253" t="str" cm="1">
        <f t="array" aca="1" ref="DV324" ca="1">IF(DV$2="","",IFERROR(IF(FIND(DV$2,$C324)&gt;=1,INDIRECT($B324&amp;"!"&amp;"AG"&amp;$A324),0),""))</f>
        <v/>
      </c>
      <c r="DW324" s="253" t="str" cm="1">
        <f t="array" aca="1" ref="DW324" ca="1">IF(DW$2="","",IFERROR(IF(FIND(DW$2,$C324)&gt;=1,INDIRECT($B324&amp;"!"&amp;"AG"&amp;$A324),0),""))</f>
        <v/>
      </c>
      <c r="DX324" s="253" t="str" cm="1">
        <f t="array" aca="1" ref="DX324" ca="1">IF(DX$2="","",IFERROR(IF(FIND(DX$2,$C324)&gt;=1,INDIRECT($B324&amp;"!"&amp;"AG"&amp;$A324),0),""))</f>
        <v/>
      </c>
      <c r="DY324" s="253" t="str" cm="1">
        <f t="array" aca="1" ref="DY324" ca="1">IF(DY$2="","",IFERROR(IF(FIND(DY$2,$C324)&gt;=1,INDIRECT($B324&amp;"!"&amp;"AG"&amp;$A324),0),""))</f>
        <v/>
      </c>
      <c r="DZ324" s="253" t="str" cm="1">
        <f t="array" aca="1" ref="DZ324" ca="1">IF(DZ$2="","",IFERROR(IF(FIND(DZ$2,$C324)&gt;=1,INDIRECT($B324&amp;"!"&amp;"AG"&amp;$A324),0),""))</f>
        <v/>
      </c>
      <c r="EA324" s="253" t="str" cm="1">
        <f t="array" aca="1" ref="EA324" ca="1">IF(EA$2="","",IFERROR(IF(FIND(EA$2,$C324)&gt;=1,INDIRECT($B324&amp;"!"&amp;"AG"&amp;$A324),0),""))</f>
        <v/>
      </c>
      <c r="EB324" s="253" t="str" cm="1">
        <f t="array" aca="1" ref="EB324" ca="1">IF(EB$2="","",IFERROR(IF(FIND(EB$2,$C324)&gt;=1,INDIRECT($B324&amp;"!"&amp;"AG"&amp;$A324),0),""))</f>
        <v/>
      </c>
      <c r="EC324" s="253" t="str" cm="1">
        <f t="array" aca="1" ref="EC324" ca="1">IF(EC$2="","",IFERROR(IF(FIND(EC$2,$C324)&gt;=1,INDIRECT($B324&amp;"!"&amp;"AG"&amp;$A324),0),""))</f>
        <v/>
      </c>
      <c r="ED324" s="253" t="str" cm="1">
        <f t="array" aca="1" ref="ED324" ca="1">IF(ED$2="","",IFERROR(IF(FIND(ED$2,$C324)&gt;=1,INDIRECT($B324&amp;"!"&amp;"AG"&amp;$A324),0),""))</f>
        <v/>
      </c>
      <c r="EE324" s="253" t="str" cm="1">
        <f t="array" aca="1" ref="EE324" ca="1">IF(EE$2="","",IFERROR(IF(FIND(EE$2,$C324)&gt;=1,INDIRECT($B324&amp;"!"&amp;"AG"&amp;$A324),0),""))</f>
        <v/>
      </c>
      <c r="EF324" s="253" t="str" cm="1">
        <f t="array" aca="1" ref="EF324" ca="1">IF(EF$2="","",IFERROR(IF(FIND(EF$2,$C324)&gt;=1,INDIRECT($B324&amp;"!"&amp;"AG"&amp;$A324),0),""))</f>
        <v/>
      </c>
      <c r="EG324" s="253" t="str" cm="1">
        <f t="array" aca="1" ref="EG324" ca="1">IF(EG$2="","",IFERROR(IF(FIND(EG$2,$C324)&gt;=1,INDIRECT($B324&amp;"!"&amp;"AG"&amp;$A324),0),""))</f>
        <v/>
      </c>
      <c r="EH324" s="253" t="str" cm="1">
        <f t="array" aca="1" ref="EH324" ca="1">IF(EH$2="","",IFERROR(IF(FIND(EH$2,$C324)&gt;=1,INDIRECT($B324&amp;"!"&amp;"AG"&amp;$A324),0),""))</f>
        <v/>
      </c>
      <c r="EI324" s="253" t="str" cm="1">
        <f t="array" aca="1" ref="EI324" ca="1">IF(EI$2="","",IFERROR(IF(FIND(EI$2,$C324)&gt;=1,INDIRECT($B324&amp;"!"&amp;"AG"&amp;$A324),0),""))</f>
        <v/>
      </c>
      <c r="EJ324" s="253" t="str" cm="1">
        <f t="array" aca="1" ref="EJ324" ca="1">IF(EJ$2="","",IFERROR(IF(FIND(EJ$2,$C324)&gt;=1,INDIRECT($B324&amp;"!"&amp;"AG"&amp;$A324),0),""))</f>
        <v/>
      </c>
      <c r="EK324" s="253" t="str" cm="1">
        <f t="array" aca="1" ref="EK324" ca="1">IF(EK$2="","",IFERROR(IF(FIND(EK$2,$C324)&gt;=1,INDIRECT($B324&amp;"!"&amp;"AG"&amp;$A324),0),""))</f>
        <v/>
      </c>
      <c r="EL324" s="253" t="str" cm="1">
        <f t="array" aca="1" ref="EL324" ca="1">IF(EL$2="","",IFERROR(IF(FIND(EL$2,$C324)&gt;=1,INDIRECT($B324&amp;"!"&amp;"AG"&amp;$A324),0),""))</f>
        <v/>
      </c>
      <c r="EM324" s="253" t="str" cm="1">
        <f t="array" aca="1" ref="EM324" ca="1">IF(EM$2="","",IFERROR(IF(FIND(EM$2,$C324)&gt;=1,INDIRECT($B324&amp;"!"&amp;"AG"&amp;$A324),0),""))</f>
        <v/>
      </c>
      <c r="EN324" s="253" t="str" cm="1">
        <f t="array" aca="1" ref="EN324" ca="1">IF(EN$2="","",IFERROR(IF(FIND(EN$2,$C324)&gt;=1,INDIRECT($B324&amp;"!"&amp;"AG"&amp;$A324),0),""))</f>
        <v/>
      </c>
      <c r="EO324" s="253" t="str" cm="1">
        <f t="array" aca="1" ref="EO324" ca="1">IF(EO$2="","",IFERROR(IF(FIND(EO$2,$C324)&gt;=1,INDIRECT($B324&amp;"!"&amp;"AG"&amp;$A324),0),""))</f>
        <v/>
      </c>
      <c r="EP324" s="253" t="str" cm="1">
        <f t="array" aca="1" ref="EP324" ca="1">IF(EP$2="","",IFERROR(IF(FIND(EP$2,$C324)&gt;=1,INDIRECT($B324&amp;"!"&amp;"AG"&amp;$A324),0),""))</f>
        <v/>
      </c>
      <c r="EQ324" s="253" t="str" cm="1">
        <f t="array" aca="1" ref="EQ324" ca="1">IF(EQ$2="","",IFERROR(IF(FIND(EQ$2,$C324)&gt;=1,INDIRECT($B324&amp;"!"&amp;"AG"&amp;$A324),0),""))</f>
        <v/>
      </c>
      <c r="ER324" s="253" t="str" cm="1">
        <f t="array" aca="1" ref="ER324" ca="1">IF(ER$2="","",IFERROR(IF(FIND(ER$2,$C324)&gt;=1,INDIRECT($B324&amp;"!"&amp;"AG"&amp;$A324),0),""))</f>
        <v/>
      </c>
      <c r="ES324" s="253" t="str" cm="1">
        <f t="array" aca="1" ref="ES324" ca="1">IF(ES$2="","",IFERROR(IF(FIND(ES$2,$C324)&gt;=1,INDIRECT($B324&amp;"!"&amp;"AG"&amp;$A324),0),""))</f>
        <v/>
      </c>
      <c r="ET324" s="253" t="str" cm="1">
        <f t="array" aca="1" ref="ET324" ca="1">IF(ET$2="","",IFERROR(IF(FIND(ET$2,$C324)&gt;=1,INDIRECT($B324&amp;"!"&amp;"AG"&amp;$A324),0),""))</f>
        <v/>
      </c>
      <c r="EU324" s="253" t="str" cm="1">
        <f t="array" aca="1" ref="EU324" ca="1">IF(EU$2="","",IFERROR(IF(FIND(EU$2,$C324)&gt;=1,INDIRECT($B324&amp;"!"&amp;"AG"&amp;$A324),0),""))</f>
        <v/>
      </c>
      <c r="EV324" s="253" t="str" cm="1">
        <f t="array" aca="1" ref="EV324" ca="1">IF(EV$2="","",IFERROR(IF(FIND(EV$2,$C324)&gt;=1,INDIRECT($B324&amp;"!"&amp;"AG"&amp;$A324),0),""))</f>
        <v/>
      </c>
    </row>
    <row r="325" spans="1:152" x14ac:dyDescent="0.3">
      <c r="A325" s="252">
        <f t="shared" ca="1" si="275"/>
        <v>47</v>
      </c>
      <c r="B325" s="252" t="str">
        <f t="shared" si="276"/>
        <v>Jun_2024</v>
      </c>
      <c r="C325" s="252" t="str">
        <f t="shared" ca="1" si="274"/>
        <v/>
      </c>
      <c r="D325" s="253" t="str">
        <f t="array" aca="1" ref="D325" ca="1">IF(D$2="","",IFERROR(IF(FIND(D$2,$C325)&gt;=1,INDIRECT($B325&amp;"!"&amp;"AG"&amp;$A325),0),""))</f>
        <v/>
      </c>
      <c r="E325" s="253" t="str">
        <f t="array" aca="1" ref="E325" ca="1">IF(E$2="","",IFERROR(IF(FIND(E$2,$C325)&gt;=1,INDIRECT($B325&amp;"!"&amp;"AG"&amp;$A325),0),""))</f>
        <v/>
      </c>
      <c r="F325" s="253" t="str">
        <f t="array" aca="1" ref="F325" ca="1">IF(F$2="","",IFERROR(IF(FIND(F$2,$C325)&gt;=1,INDIRECT($B325&amp;"!"&amp;"AG"&amp;$A325),0),""))</f>
        <v/>
      </c>
      <c r="G325" s="253" t="str">
        <f t="array" aca="1" ref="G325" ca="1">IF(G$2="","",IFERROR(IF(FIND(G$2,$C325)&gt;=1,INDIRECT($B325&amp;"!"&amp;"AG"&amp;$A325),0),""))</f>
        <v/>
      </c>
      <c r="H325" s="253" t="str">
        <f t="array" aca="1" ref="H325" ca="1">IF(H$2="","",IFERROR(IF(FIND(H$2,$C325)&gt;=1,INDIRECT($B325&amp;"!"&amp;"AG"&amp;$A325),0),""))</f>
        <v/>
      </c>
      <c r="I325" s="253" t="str">
        <f t="array" aca="1" ref="I325" ca="1">IF(I$2="","",IFERROR(IF(FIND(I$2,$C325)&gt;=1,INDIRECT($B325&amp;"!"&amp;"AG"&amp;$A325),0),""))</f>
        <v/>
      </c>
      <c r="J325" s="253" t="str">
        <f t="array" aca="1" ref="J325" ca="1">IF(J$2="","",IFERROR(IF(FIND(J$2,$C325)&gt;=1,INDIRECT($B325&amp;"!"&amp;"AG"&amp;$A325),0),""))</f>
        <v/>
      </c>
      <c r="K325" s="253" t="str">
        <f t="array" aca="1" ref="K325" ca="1">IF(K$2="","",IFERROR(IF(FIND(K$2,$C325)&gt;=1,INDIRECT($B325&amp;"!"&amp;"AG"&amp;$A325),0),""))</f>
        <v/>
      </c>
      <c r="L325" s="253" t="str">
        <f t="array" aca="1" ref="L325" ca="1">IF(L$2="","",IFERROR(IF(FIND(L$2,$C325)&gt;=1,INDIRECT($B325&amp;"!"&amp;"AG"&amp;$A325),0),""))</f>
        <v/>
      </c>
      <c r="M325" s="253" t="str">
        <f t="array" aca="1" ref="M325" ca="1">IF(M$2="","",IFERROR(IF(FIND(M$2,$C325)&gt;=1,INDIRECT($B325&amp;"!"&amp;"AG"&amp;$A325),0),""))</f>
        <v/>
      </c>
      <c r="N325" s="253" t="str">
        <f t="array" aca="1" ref="N325" ca="1">IF(N$2="","",IFERROR(IF(FIND(N$2,$C325)&gt;=1,INDIRECT($B325&amp;"!"&amp;"AG"&amp;$A325),0),""))</f>
        <v/>
      </c>
      <c r="O325" s="253" t="str">
        <f t="array" aca="1" ref="O325" ca="1">IF(O$2="","",IFERROR(IF(FIND(O$2,$C325)&gt;=1,INDIRECT($B325&amp;"!"&amp;"AG"&amp;$A325),0),""))</f>
        <v/>
      </c>
      <c r="P325" s="253" t="str">
        <f t="array" aca="1" ref="P325" ca="1">IF(P$2="","",IFERROR(IF(FIND(P$2,$C325)&gt;=1,INDIRECT($B325&amp;"!"&amp;"AG"&amp;$A325),0),""))</f>
        <v/>
      </c>
      <c r="Q325" s="253" t="str">
        <f t="array" aca="1" ref="Q325" ca="1">IF(Q$2="","",IFERROR(IF(FIND(Q$2,$C325)&gt;=1,INDIRECT($B325&amp;"!"&amp;"AG"&amp;$A325),0),""))</f>
        <v/>
      </c>
      <c r="R325" s="253" t="str">
        <f t="array" aca="1" ref="R325" ca="1">IF(R$2="","",IFERROR(IF(FIND(R$2,$C325)&gt;=1,INDIRECT($B325&amp;"!"&amp;"AG"&amp;$A325),0),""))</f>
        <v/>
      </c>
      <c r="S325" s="253" t="str">
        <f t="array" aca="1" ref="S325" ca="1">IF(S$2="","",IFERROR(IF(FIND(S$2,$C325)&gt;=1,INDIRECT($B325&amp;"!"&amp;"AG"&amp;$A325),0),""))</f>
        <v/>
      </c>
      <c r="T325" s="253" t="str">
        <f t="array" aca="1" ref="T325" ca="1">IF(T$2="","",IFERROR(IF(FIND(T$2,$C325)&gt;=1,INDIRECT($B325&amp;"!"&amp;"AG"&amp;$A325),0),""))</f>
        <v/>
      </c>
      <c r="U325" s="253" t="str">
        <f t="array" aca="1" ref="U325" ca="1">IF(U$2="","",IFERROR(IF(FIND(U$2,$C325)&gt;=1,INDIRECT($B325&amp;"!"&amp;"AG"&amp;$A325),0),""))</f>
        <v/>
      </c>
      <c r="V325" s="253" t="str">
        <f t="array" aca="1" ref="V325" ca="1">IF(V$2="","",IFERROR(IF(FIND(V$2,$C325)&gt;=1,INDIRECT($B325&amp;"!"&amp;"AG"&amp;$A325),0),""))</f>
        <v/>
      </c>
      <c r="W325" s="253" t="str">
        <f t="array" aca="1" ref="W325" ca="1">IF(W$2="","",IFERROR(IF(FIND(W$2,$C325)&gt;=1,INDIRECT($B325&amp;"!"&amp;"AG"&amp;$A325),0),""))</f>
        <v/>
      </c>
      <c r="X325" s="253" t="str">
        <f t="array" aca="1" ref="X325" ca="1">IF(X$2="","",IFERROR(IF(FIND(X$2,$C325)&gt;=1,INDIRECT($B325&amp;"!"&amp;"AG"&amp;$A325),0),""))</f>
        <v/>
      </c>
      <c r="Y325" s="253" t="str">
        <f t="array" aca="1" ref="Y325" ca="1">IF(Y$2="","",IFERROR(IF(FIND(Y$2,$C325)&gt;=1,INDIRECT($B325&amp;"!"&amp;"AG"&amp;$A325),0),""))</f>
        <v/>
      </c>
      <c r="Z325" s="253" t="str">
        <f t="array" aca="1" ref="Z325" ca="1">IF(Z$2="","",IFERROR(IF(FIND(Z$2,$C325)&gt;=1,INDIRECT($B325&amp;"!"&amp;"AG"&amp;$A325),0),""))</f>
        <v/>
      </c>
      <c r="AA325" s="253" t="str">
        <f t="array" aca="1" ref="AA325" ca="1">IF(AA$2="","",IFERROR(IF(FIND(AA$2,$C325)&gt;=1,INDIRECT($B325&amp;"!"&amp;"AG"&amp;$A325),0),""))</f>
        <v/>
      </c>
      <c r="AB325" s="253" t="str">
        <f t="array" aca="1" ref="AB325" ca="1">IF(AB$2="","",IFERROR(IF(FIND(AB$2,$C325)&gt;=1,INDIRECT($B325&amp;"!"&amp;"AG"&amp;$A325),0),""))</f>
        <v/>
      </c>
      <c r="AC325" s="253" t="str">
        <f t="array" aca="1" ref="AC325" ca="1">IF(AC$2="","",IFERROR(IF(FIND(AC$2,$C325)&gt;=1,INDIRECT($B325&amp;"!"&amp;"AG"&amp;$A325),0),""))</f>
        <v/>
      </c>
      <c r="AD325" s="253" t="str">
        <f t="array" aca="1" ref="AD325" ca="1">IF(AD$2="","",IFERROR(IF(FIND(AD$2,$C325)&gt;=1,INDIRECT($B325&amp;"!"&amp;"AG"&amp;$A325),0),""))</f>
        <v/>
      </c>
      <c r="AE325" s="253" t="str">
        <f t="array" aca="1" ref="AE325" ca="1">IF(AE$2="","",IFERROR(IF(FIND(AE$2,$C325)&gt;=1,INDIRECT($B325&amp;"!"&amp;"AG"&amp;$A325),0),""))</f>
        <v/>
      </c>
      <c r="AF325" s="253" t="str">
        <f t="array" aca="1" ref="AF325" ca="1">IF(AF$2="","",IFERROR(IF(FIND(AF$2,$C325)&gt;=1,INDIRECT($B325&amp;"!"&amp;"AG"&amp;$A325),0),""))</f>
        <v/>
      </c>
      <c r="AG325" s="253" t="str">
        <f t="array" aca="1" ref="AG325" ca="1">IF(AG$2="","",IFERROR(IF(FIND(AG$2,$C325)&gt;=1,INDIRECT($B325&amp;"!"&amp;"AG"&amp;$A325),0),""))</f>
        <v/>
      </c>
      <c r="AH325" s="253" t="str">
        <f t="array" aca="1" ref="AH325" ca="1">IF(AH$2="","",IFERROR(IF(FIND(AH$2,$C325)&gt;=1,INDIRECT($B325&amp;"!"&amp;"AG"&amp;$A325),0),""))</f>
        <v/>
      </c>
      <c r="AI325" s="253" t="str">
        <f t="array" aca="1" ref="AI325" ca="1">IF(AI$2="","",IFERROR(IF(FIND(AI$2,$C325)&gt;=1,INDIRECT($B325&amp;"!"&amp;"AG"&amp;$A325),0),""))</f>
        <v/>
      </c>
      <c r="AJ325" s="253" t="str">
        <f t="array" aca="1" ref="AJ325" ca="1">IF(AJ$2="","",IFERROR(IF(FIND(AJ$2,$C325)&gt;=1,INDIRECT($B325&amp;"!"&amp;"AG"&amp;$A325),0),""))</f>
        <v/>
      </c>
      <c r="AK325" s="253" t="str">
        <f t="array" aca="1" ref="AK325" ca="1">IF(AK$2="","",IFERROR(IF(FIND(AK$2,$C325)&gt;=1,INDIRECT($B325&amp;"!"&amp;"AG"&amp;$A325),0),""))</f>
        <v/>
      </c>
      <c r="AL325" s="253" t="str">
        <f t="array" aca="1" ref="AL325" ca="1">IF(AL$2="","",IFERROR(IF(FIND(AL$2,$C325)&gt;=1,INDIRECT($B325&amp;"!"&amp;"AG"&amp;$A325),0),""))</f>
        <v/>
      </c>
      <c r="AM325" s="253" t="str">
        <f t="array" aca="1" ref="AM325" ca="1">IF(AM$2="","",IFERROR(IF(FIND(AM$2,$C325)&gt;=1,INDIRECT($B325&amp;"!"&amp;"AG"&amp;$A325),0),""))</f>
        <v/>
      </c>
      <c r="AN325" s="253" t="str">
        <f t="array" aca="1" ref="AN325" ca="1">IF(AN$2="","",IFERROR(IF(FIND(AN$2,$C325)&gt;=1,INDIRECT($B325&amp;"!"&amp;"AG"&amp;$A325),0),""))</f>
        <v/>
      </c>
      <c r="AO325" s="253" t="str">
        <f t="array" aca="1" ref="AO325" ca="1">IF(AO$2="","",IFERROR(IF(FIND(AO$2,$C325)&gt;=1,INDIRECT($B325&amp;"!"&amp;"AG"&amp;$A325),0),""))</f>
        <v/>
      </c>
      <c r="AP325" s="253" t="str">
        <f t="array" aca="1" ref="AP325" ca="1">IF(AP$2="","",IFERROR(IF(FIND(AP$2,$C325)&gt;=1,INDIRECT($B325&amp;"!"&amp;"AG"&amp;$A325),0),""))</f>
        <v/>
      </c>
      <c r="AQ325" s="253" t="str">
        <f t="array" aca="1" ref="AQ325" ca="1">IF(AQ$2="","",IFERROR(IF(FIND(AQ$2,$C325)&gt;=1,INDIRECT($B325&amp;"!"&amp;"AG"&amp;$A325),0),""))</f>
        <v/>
      </c>
      <c r="AR325" s="253" t="str">
        <f t="array" aca="1" ref="AR325" ca="1">IF(AR$2="","",IFERROR(IF(FIND(AR$2,$C325)&gt;=1,INDIRECT($B325&amp;"!"&amp;"AG"&amp;$A325),0),""))</f>
        <v/>
      </c>
      <c r="AS325" s="253" t="str">
        <f t="array" aca="1" ref="AS325" ca="1">IF(AS$2="","",IFERROR(IF(FIND(AS$2,$C325)&gt;=1,INDIRECT($B325&amp;"!"&amp;"AG"&amp;$A325),0),""))</f>
        <v/>
      </c>
      <c r="AU325" s="254" t="str">
        <f t="array" aca="1" ref="AU325" ca="1">IFERROR(INDIRECT(B325&amp;"!"&amp;"A"&amp;A325),"")</f>
        <v/>
      </c>
      <c r="AV325" s="2" t="str">
        <f t="shared" ca="1" si="271"/>
        <v/>
      </c>
      <c r="AW325" s="253" t="str">
        <f t="array" aca="1" ref="AW325" ca="1">IF(AW$2="","",IFERROR(IF(FIND(AW$2,$C325)&gt;=1,IF(INDIRECT($B325&amp;"!"&amp;"AH"&amp;$A325)="","",INDIRECT($B325&amp;"!"&amp;"AH"&amp;$A325)),0),""))</f>
        <v/>
      </c>
      <c r="AX325" s="253" t="str">
        <f t="array" aca="1" ref="AX325" ca="1">IF(AX$2="","",IFERROR(IF(FIND(AX$2,$C325)&gt;=1,IF(INDIRECT($B325&amp;"!"&amp;"AH"&amp;$A325)="","",INDIRECT($B325&amp;"!"&amp;"AH"&amp;$A325)),0),""))</f>
        <v/>
      </c>
      <c r="AY325" s="253" t="str">
        <f t="array" aca="1" ref="AY325" ca="1">IF(AY$2="","",IFERROR(IF(FIND(AY$2,$C325)&gt;=1,IF(INDIRECT($B325&amp;"!"&amp;"AH"&amp;$A325)="","",INDIRECT($B325&amp;"!"&amp;"AH"&amp;$A325)),0),""))</f>
        <v/>
      </c>
      <c r="AZ325" s="253" t="str">
        <f t="array" aca="1" ref="AZ325" ca="1">IF(AZ$2="","",IFERROR(IF(FIND(AZ$2,$C325)&gt;=1,IF(INDIRECT($B325&amp;"!"&amp;"AH"&amp;$A325)="","",INDIRECT($B325&amp;"!"&amp;"AH"&amp;$A325)),0),""))</f>
        <v/>
      </c>
      <c r="BA325" s="253" t="str">
        <f t="array" aca="1" ref="BA325" ca="1">IF(BA$2="","",IFERROR(IF(FIND(BA$2,$C325)&gt;=1,IF(INDIRECT($B325&amp;"!"&amp;"AH"&amp;$A325)="","",INDIRECT($B325&amp;"!"&amp;"AH"&amp;$A325)),0),""))</f>
        <v/>
      </c>
      <c r="BB325" s="253" t="str">
        <f t="array" aca="1" ref="BB325" ca="1">IF(BB$2="","",IFERROR(IF(FIND(BB$2,$C325)&gt;=1,IF(INDIRECT($B325&amp;"!"&amp;"AH"&amp;$A325)="","",INDIRECT($B325&amp;"!"&amp;"AH"&amp;$A325)),0),""))</f>
        <v/>
      </c>
      <c r="BC325" s="253" t="str">
        <f t="array" aca="1" ref="BC325" ca="1">IF(BC$2="","",IFERROR(IF(FIND(BC$2,$C325)&gt;=1,IF(INDIRECT($B325&amp;"!"&amp;"AH"&amp;$A325)="","",INDIRECT($B325&amp;"!"&amp;"AH"&amp;$A325)),0),""))</f>
        <v/>
      </c>
      <c r="BD325" s="253" t="str">
        <f t="array" aca="1" ref="BD325" ca="1">IF(BD$2="","",IFERROR(IF(FIND(BD$2,$C325)&gt;=1,IF(INDIRECT($B325&amp;"!"&amp;"AH"&amp;$A325)="","",INDIRECT($B325&amp;"!"&amp;"AH"&amp;$A325)),0),""))</f>
        <v/>
      </c>
      <c r="BE325" s="253" t="str">
        <f t="array" aca="1" ref="BE325" ca="1">IF(BE$2="","",IFERROR(IF(FIND(BE$2,$C325)&gt;=1,IF(INDIRECT($B325&amp;"!"&amp;"AH"&amp;$A325)="","",INDIRECT($B325&amp;"!"&amp;"AH"&amp;$A325)),0),""))</f>
        <v/>
      </c>
      <c r="BF325" s="253" t="str">
        <f t="array" aca="1" ref="BF325" ca="1">IF(BF$2="","",IFERROR(IF(FIND(BF$2,$C325)&gt;=1,IF(INDIRECT($B325&amp;"!"&amp;"AH"&amp;$A325)="","",INDIRECT($B325&amp;"!"&amp;"AH"&amp;$A325)),0),""))</f>
        <v/>
      </c>
      <c r="BG325" s="253" t="str">
        <f t="array" aca="1" ref="BG325" ca="1">IF(BG$2="","",IFERROR(IF(FIND(BG$2,$C325)&gt;=1,IF(INDIRECT($B325&amp;"!"&amp;"AH"&amp;$A325)="","",INDIRECT($B325&amp;"!"&amp;"AH"&amp;$A325)),0),""))</f>
        <v/>
      </c>
      <c r="BH325" s="253" t="str">
        <f t="array" aca="1" ref="BH325" ca="1">IF(BH$2="","",IFERROR(IF(FIND(BH$2,$C325)&gt;=1,IF(INDIRECT($B325&amp;"!"&amp;"AH"&amp;$A325)="","",INDIRECT($B325&amp;"!"&amp;"AH"&amp;$A325)),0),""))</f>
        <v/>
      </c>
      <c r="BI325" s="253" t="str">
        <f t="array" aca="1" ref="BI325" ca="1">IF(BI$2="","",IFERROR(IF(FIND(BI$2,$C325)&gt;=1,IF(INDIRECT($B325&amp;"!"&amp;"AH"&amp;$A325)="","",INDIRECT($B325&amp;"!"&amp;"AH"&amp;$A325)),0),""))</f>
        <v/>
      </c>
      <c r="BJ325" s="253" t="str">
        <f t="array" aca="1" ref="BJ325" ca="1">IF(BJ$2="","",IFERROR(IF(FIND(BJ$2,$C325)&gt;=1,IF(INDIRECT($B325&amp;"!"&amp;"AH"&amp;$A325)="","",INDIRECT($B325&amp;"!"&amp;"AH"&amp;$A325)),0),""))</f>
        <v/>
      </c>
      <c r="BK325" s="253" t="str">
        <f t="array" aca="1" ref="BK325" ca="1">IF(BK$2="","",IFERROR(IF(FIND(BK$2,$C325)&gt;=1,IF(INDIRECT($B325&amp;"!"&amp;"AH"&amp;$A325)="","",INDIRECT($B325&amp;"!"&amp;"AH"&amp;$A325)),0),""))</f>
        <v/>
      </c>
      <c r="BL325" s="253" t="str">
        <f t="array" aca="1" ref="BL325" ca="1">IF(BL$2="","",IFERROR(IF(FIND(BL$2,$C325)&gt;=1,IF(INDIRECT($B325&amp;"!"&amp;"AH"&amp;$A325)="","",INDIRECT($B325&amp;"!"&amp;"AH"&amp;$A325)),0),""))</f>
        <v/>
      </c>
      <c r="BM325" s="253" t="str">
        <f t="array" aca="1" ref="BM325" ca="1">IF(BM$2="","",IFERROR(IF(FIND(BM$2,$C325)&gt;=1,IF(INDIRECT($B325&amp;"!"&amp;"AH"&amp;$A325)="","",INDIRECT($B325&amp;"!"&amp;"AH"&amp;$A325)),0),""))</f>
        <v/>
      </c>
      <c r="BN325" s="253" t="str">
        <f t="array" aca="1" ref="BN325" ca="1">IF(BN$2="","",IFERROR(IF(FIND(BN$2,$C325)&gt;=1,IF(INDIRECT($B325&amp;"!"&amp;"AH"&amp;$A325)="","",INDIRECT($B325&amp;"!"&amp;"AH"&amp;$A325)),0),""))</f>
        <v/>
      </c>
      <c r="BO325" s="253" t="str">
        <f t="array" aca="1" ref="BO325" ca="1">IF(BO$2="","",IFERROR(IF(FIND(BO$2,$C325)&gt;=1,IF(INDIRECT($B325&amp;"!"&amp;"AH"&amp;$A325)="","",INDIRECT($B325&amp;"!"&amp;"AH"&amp;$A325)),0),""))</f>
        <v/>
      </c>
      <c r="BP325" s="253" t="str">
        <f t="array" aca="1" ref="BP325" ca="1">IF(BP$2="","",IFERROR(IF(FIND(BP$2,$C325)&gt;=1,IF(INDIRECT($B325&amp;"!"&amp;"AH"&amp;$A325)="","",INDIRECT($B325&amp;"!"&amp;"AH"&amp;$A325)),0),""))</f>
        <v/>
      </c>
      <c r="BQ325" s="253" t="str">
        <f t="array" aca="1" ref="BQ325" ca="1">IF(BQ$2="","",IFERROR(IF(FIND(BQ$2,$C325)&gt;=1,IF(INDIRECT($B325&amp;"!"&amp;"AH"&amp;$A325)="","",INDIRECT($B325&amp;"!"&amp;"AH"&amp;$A325)),0),""))</f>
        <v/>
      </c>
      <c r="BR325" s="253" t="str">
        <f t="array" aca="1" ref="BR325" ca="1">IF(BR$2="","",IFERROR(IF(FIND(BR$2,$C325)&gt;=1,IF(INDIRECT($B325&amp;"!"&amp;"AH"&amp;$A325)="","",INDIRECT($B325&amp;"!"&amp;"AH"&amp;$A325)),0),""))</f>
        <v/>
      </c>
      <c r="BS325" s="253" t="str">
        <f t="array" aca="1" ref="BS325" ca="1">IF(BS$2="","",IFERROR(IF(FIND(BS$2,$C325)&gt;=1,IF(INDIRECT($B325&amp;"!"&amp;"AH"&amp;$A325)="","",INDIRECT($B325&amp;"!"&amp;"AH"&amp;$A325)),0),""))</f>
        <v/>
      </c>
      <c r="BT325" s="253" t="str">
        <f t="array" aca="1" ref="BT325" ca="1">IF(BT$2="","",IFERROR(IF(FIND(BT$2,$C325)&gt;=1,IF(INDIRECT($B325&amp;"!"&amp;"AH"&amp;$A325)="","",INDIRECT($B325&amp;"!"&amp;"AH"&amp;$A325)),0),""))</f>
        <v/>
      </c>
      <c r="BU325" s="253" t="str">
        <f t="array" aca="1" ref="BU325" ca="1">IF(BU$2="","",IFERROR(IF(FIND(BU$2,$C325)&gt;=1,IF(INDIRECT($B325&amp;"!"&amp;"AH"&amp;$A325)="","",INDIRECT($B325&amp;"!"&amp;"AH"&amp;$A325)),0),""))</f>
        <v/>
      </c>
      <c r="BV325" s="253" t="str">
        <f t="array" aca="1" ref="BV325" ca="1">IF(BV$2="","",IFERROR(IF(FIND(BV$2,$C325)&gt;=1,IF(INDIRECT($B325&amp;"!"&amp;"AH"&amp;$A325)="","",INDIRECT($B325&amp;"!"&amp;"AH"&amp;$A325)),0),""))</f>
        <v/>
      </c>
      <c r="BW325" s="253" t="str">
        <f t="array" aca="1" ref="BW325" ca="1">IF(BW$2="","",IFERROR(IF(FIND(BW$2,$C325)&gt;=1,IF(INDIRECT($B325&amp;"!"&amp;"AH"&amp;$A325)="","",INDIRECT($B325&amp;"!"&amp;"AH"&amp;$A325)),0),""))</f>
        <v/>
      </c>
      <c r="BX325" s="253" t="str">
        <f t="array" aca="1" ref="BX325" ca="1">IF(BX$2="","",IFERROR(IF(FIND(BX$2,$C325)&gt;=1,IF(INDIRECT($B325&amp;"!"&amp;"AH"&amp;$A325)="","",INDIRECT($B325&amp;"!"&amp;"AH"&amp;$A325)),0),""))</f>
        <v/>
      </c>
      <c r="BY325" s="253" t="str">
        <f t="array" aca="1" ref="BY325" ca="1">IF(BY$2="","",IFERROR(IF(FIND(BY$2,$C325)&gt;=1,IF(INDIRECT($B325&amp;"!"&amp;"AH"&amp;$A325)="","",INDIRECT($B325&amp;"!"&amp;"AH"&amp;$A325)),0),""))</f>
        <v/>
      </c>
      <c r="BZ325" s="253" t="str">
        <f t="array" aca="1" ref="BZ325" ca="1">IF(BZ$2="","",IFERROR(IF(FIND(BZ$2,$C325)&gt;=1,IF(INDIRECT($B325&amp;"!"&amp;"AH"&amp;$A325)="","",INDIRECT($B325&amp;"!"&amp;"AH"&amp;$A325)),0),""))</f>
        <v/>
      </c>
      <c r="CA325" s="253" t="str">
        <f t="array" aca="1" ref="CA325" ca="1">IF(CA$2="","",IFERROR(IF(FIND(CA$2,$C325)&gt;=1,IF(INDIRECT($B325&amp;"!"&amp;"AH"&amp;$A325)="","",INDIRECT($B325&amp;"!"&amp;"AH"&amp;$A325)),0),""))</f>
        <v/>
      </c>
      <c r="CB325" s="253" t="str">
        <f t="array" aca="1" ref="CB325" ca="1">IF(CB$2="","",IFERROR(IF(FIND(CB$2,$C325)&gt;=1,IF(INDIRECT($B325&amp;"!"&amp;"AH"&amp;$A325)="","",INDIRECT($B325&amp;"!"&amp;"AH"&amp;$A325)),0),""))</f>
        <v/>
      </c>
      <c r="CC325" s="253" t="str">
        <f t="array" aca="1" ref="CC325" ca="1">IF(CC$2="","",IFERROR(IF(FIND(CC$2,$C325)&gt;=1,IF(INDIRECT($B325&amp;"!"&amp;"AH"&amp;$A325)="","",INDIRECT($B325&amp;"!"&amp;"AH"&amp;$A325)),0),""))</f>
        <v/>
      </c>
      <c r="CD325" s="253" t="str">
        <f t="array" aca="1" ref="CD325" ca="1">IF(CD$2="","",IFERROR(IF(FIND(CD$2,$C325)&gt;=1,IF(INDIRECT($B325&amp;"!"&amp;"AH"&amp;$A325)="","",INDIRECT($B325&amp;"!"&amp;"AH"&amp;$A325)),0),""))</f>
        <v/>
      </c>
      <c r="CE325" s="253" t="str">
        <f t="array" aca="1" ref="CE325" ca="1">IF(CE$2="","",IFERROR(IF(FIND(CE$2,$C325)&gt;=1,IF(INDIRECT($B325&amp;"!"&amp;"AH"&amp;$A325)="","",INDIRECT($B325&amp;"!"&amp;"AH"&amp;$A325)),0),""))</f>
        <v/>
      </c>
      <c r="CF325" s="253" t="str">
        <f t="array" aca="1" ref="CF325" ca="1">IF(CF$2="","",IFERROR(IF(FIND(CF$2,$C325)&gt;=1,IF(INDIRECT($B325&amp;"!"&amp;"AH"&amp;$A325)="","",INDIRECT($B325&amp;"!"&amp;"AH"&amp;$A325)),0),""))</f>
        <v/>
      </c>
      <c r="CG325" s="253" t="str">
        <f t="array" aca="1" ref="CG325" ca="1">IF(CG$2="","",IFERROR(IF(FIND(CG$2,$C325)&gt;=1,IF(INDIRECT($B325&amp;"!"&amp;"AH"&amp;$A325)="","",INDIRECT($B325&amp;"!"&amp;"AH"&amp;$A325)),0),""))</f>
        <v/>
      </c>
      <c r="CH325" s="253" t="str">
        <f t="array" aca="1" ref="CH325" ca="1">IF(CH$2="","",IFERROR(IF(FIND(CH$2,$C325)&gt;=1,IF(INDIRECT($B325&amp;"!"&amp;"AH"&amp;$A325)="","",INDIRECT($B325&amp;"!"&amp;"AH"&amp;$A325)),0),""))</f>
        <v/>
      </c>
      <c r="CI325" s="253" t="str">
        <f t="array" aca="1" ref="CI325" ca="1">IF(CI$2="","",IFERROR(IF(FIND(CI$2,$C325)&gt;=1,IF(INDIRECT($B325&amp;"!"&amp;"AH"&amp;$A325)="","",INDIRECT($B325&amp;"!"&amp;"AH"&amp;$A325)),0),""))</f>
        <v/>
      </c>
      <c r="CJ325" s="253" t="str">
        <f t="array" aca="1" ref="CJ325" ca="1">IF(CJ$2="","",IFERROR(IF(FIND(CJ$2,$C325)&gt;=1,IF(INDIRECT($B325&amp;"!"&amp;"AH"&amp;$A325)="","",INDIRECT($B325&amp;"!"&amp;"AH"&amp;$A325)),0),""))</f>
        <v/>
      </c>
      <c r="CK325" s="253" t="str">
        <f t="array" aca="1" ref="CK325" ca="1">IF(CK$2="","",IFERROR(IF(FIND(CK$2,$C325)&gt;=1,IF(INDIRECT($B325&amp;"!"&amp;"AH"&amp;$A325)="","",INDIRECT($B325&amp;"!"&amp;"AH"&amp;$A325)),0),""))</f>
        <v/>
      </c>
      <c r="CL325" s="253" t="str">
        <f t="array" aca="1" ref="CL325" ca="1">IF(CL$2="","",IFERROR(IF(FIND(CL$2,$C325)&gt;=1,IF(INDIRECT($B325&amp;"!"&amp;"AH"&amp;$A325)="","",INDIRECT($B325&amp;"!"&amp;"AH"&amp;$A325)),0),""))</f>
        <v/>
      </c>
      <c r="CO325" s="2" t="str">
        <f t="shared" ca="1" si="272"/>
        <v/>
      </c>
      <c r="CP325" s="253" t="str">
        <f t="array" aca="1" ref="CP325" ca="1">IF(CP$2="","",IFERROR(IF(FIND(CP$2,$C325)&gt;=1,INDIRECT($B325&amp;"!"&amp;"AG"&amp;$A325),0),""))</f>
        <v/>
      </c>
      <c r="CQ325" s="253" t="str">
        <f t="array" aca="1" ref="CQ325" ca="1">IF(CQ$2="","",IFERROR(IF(FIND(CQ$2,$C325)&gt;=1,INDIRECT($B325&amp;"!"&amp;"AG"&amp;$A325),0),""))</f>
        <v/>
      </c>
      <c r="CR325" s="253" t="str">
        <f t="array" aca="1" ref="CR325" ca="1">IF(CR$2="","",IFERROR(IF(FIND(CR$2,$C325)&gt;=1,INDIRECT($B325&amp;"!"&amp;"AG"&amp;$A325),0),""))</f>
        <v/>
      </c>
      <c r="CS325" s="253" t="str">
        <f t="array" aca="1" ref="CS325" ca="1">IF(CS$2="","",IFERROR(IF(FIND(CS$2,$C325)&gt;=1,INDIRECT($B325&amp;"!"&amp;"AG"&amp;$A325),0),""))</f>
        <v/>
      </c>
      <c r="CV325" s="2" t="str">
        <f t="shared" ca="1" si="273"/>
        <v/>
      </c>
      <c r="CW325" s="253" t="str">
        <f t="array" aca="1" ref="CW325" ca="1">IF(CW$2="","",IFERROR(IF(FIND(CW$2,$C325)&gt;=1,IF(INDIRECT($B325&amp;"!"&amp;"AH"&amp;$A325)="","",INDIRECT($B325&amp;"!"&amp;"AH"&amp;$A325)&amp;" "),0),""))</f>
        <v/>
      </c>
      <c r="CX325" s="253" t="str">
        <f t="array" aca="1" ref="CX325" ca="1">IF(CX$2="","",IFERROR(IF(FIND(CX$2,$C325)&gt;=1,IF(INDIRECT($B325&amp;"!"&amp;"AH"&amp;$A325)="","",INDIRECT($B325&amp;"!"&amp;"AH"&amp;$A325)&amp;" "),0),""))</f>
        <v/>
      </c>
      <c r="CY325" s="253" t="str">
        <f t="array" aca="1" ref="CY325" ca="1">IF(CY$2="","",IFERROR(IF(FIND(CY$2,$C325)&gt;=1,IF(INDIRECT($B325&amp;"!"&amp;"AH"&amp;$A325)="","",INDIRECT($B325&amp;"!"&amp;"AH"&amp;$A325)&amp;" "),0),""))</f>
        <v/>
      </c>
      <c r="CZ325" s="253" t="str">
        <f t="array" aca="1" ref="CZ325" ca="1">IF(CZ$2="","",IFERROR(IF(FIND(CZ$2,$C325)&gt;=1,IF(INDIRECT($B325&amp;"!"&amp;"AH"&amp;$A325)="","",INDIRECT($B325&amp;"!"&amp;"AH"&amp;$A325)&amp;" "),0),""))</f>
        <v/>
      </c>
      <c r="DC325" s="2" t="str">
        <f t="shared" ca="1" si="233"/>
        <v/>
      </c>
      <c r="DD325" s="253" t="str" cm="1">
        <f t="array" aca="1" ref="DD325" ca="1">IF(DD$2="","",IFERROR(IF(FIND(DD$2,$C325)&gt;=1,INDIRECT($B325&amp;"!"&amp;"AG"&amp;$A325),0),""))</f>
        <v/>
      </c>
      <c r="DE325" s="253" t="str" cm="1">
        <f t="array" aca="1" ref="DE325" ca="1">IF(DE$2="","",IFERROR(IF(FIND(DE$2,$C325)&gt;=1,INDIRECT($B325&amp;"!"&amp;"AG"&amp;$A325),0),""))</f>
        <v/>
      </c>
      <c r="DF325" s="253" t="str" cm="1">
        <f t="array" aca="1" ref="DF325" ca="1">IF(DF$2="","",IFERROR(IF(FIND(DF$2,$C325)&gt;=1,INDIRECT($B325&amp;"!"&amp;"AG"&amp;$A325),0),""))</f>
        <v/>
      </c>
      <c r="DG325" s="253" t="str" cm="1">
        <f t="array" aca="1" ref="DG325" ca="1">IF(DG$2="","",IFERROR(IF(FIND(DG$2,$C325)&gt;=1,INDIRECT($B325&amp;"!"&amp;"AG"&amp;$A325),0),""))</f>
        <v/>
      </c>
      <c r="DH325" s="253" t="str" cm="1">
        <f t="array" aca="1" ref="DH325" ca="1">IF(DH$2="","",IFERROR(IF(FIND(DH$2,$C325)&gt;=1,INDIRECT($B325&amp;"!"&amp;"AG"&amp;$A325),0),""))</f>
        <v/>
      </c>
      <c r="DI325" s="253" t="str" cm="1">
        <f t="array" aca="1" ref="DI325" ca="1">IF(DI$2="","",IFERROR(IF(FIND(DI$2,$C325)&gt;=1,INDIRECT($B325&amp;"!"&amp;"AG"&amp;$A325),0),""))</f>
        <v/>
      </c>
      <c r="DJ325" s="253" t="str" cm="1">
        <f t="array" aca="1" ref="DJ325" ca="1">IF(DJ$2="","",IFERROR(IF(FIND(DJ$2,$C325)&gt;=1,INDIRECT($B325&amp;"!"&amp;"AG"&amp;$A325),0),""))</f>
        <v/>
      </c>
      <c r="DK325" s="253" t="str" cm="1">
        <f t="array" aca="1" ref="DK325" ca="1">IF(DK$2="","",IFERROR(IF(FIND(DK$2,$C325)&gt;=1,INDIRECT($B325&amp;"!"&amp;"AG"&amp;$A325),0),""))</f>
        <v/>
      </c>
      <c r="DL325" s="253" t="str" cm="1">
        <f t="array" aca="1" ref="DL325" ca="1">IF(DL$2="","",IFERROR(IF(FIND(DL$2,$C325)&gt;=1,INDIRECT($B325&amp;"!"&amp;"AG"&amp;$A325),0),""))</f>
        <v/>
      </c>
      <c r="DM325" s="253" t="str" cm="1">
        <f t="array" aca="1" ref="DM325" ca="1">IF(DM$2="","",IFERROR(IF(FIND(DM$2,$C325)&gt;=1,INDIRECT($B325&amp;"!"&amp;"AG"&amp;$A325),0),""))</f>
        <v/>
      </c>
      <c r="DN325" s="253" t="str" cm="1">
        <f t="array" aca="1" ref="DN325" ca="1">IF(DN$2="","",IFERROR(IF(FIND(DN$2,$C325)&gt;=1,INDIRECT($B325&amp;"!"&amp;"AG"&amp;$A325),0),""))</f>
        <v/>
      </c>
      <c r="DO325" s="253" t="str" cm="1">
        <f t="array" aca="1" ref="DO325" ca="1">IF(DO$2="","",IFERROR(IF(FIND(DO$2,$C325)&gt;=1,INDIRECT($B325&amp;"!"&amp;"AG"&amp;$A325),0),""))</f>
        <v/>
      </c>
      <c r="DP325" s="253" t="str" cm="1">
        <f t="array" aca="1" ref="DP325" ca="1">IF(DP$2="","",IFERROR(IF(FIND(DP$2,$C325)&gt;=1,INDIRECT($B325&amp;"!"&amp;"AG"&amp;$A325),0),""))</f>
        <v/>
      </c>
      <c r="DQ325" s="253" t="str" cm="1">
        <f t="array" aca="1" ref="DQ325" ca="1">IF(DQ$2="","",IFERROR(IF(FIND(DQ$2,$C325)&gt;=1,INDIRECT($B325&amp;"!"&amp;"AG"&amp;$A325),0),""))</f>
        <v/>
      </c>
      <c r="DR325" s="253" t="str" cm="1">
        <f t="array" aca="1" ref="DR325" ca="1">IF(DR$2="","",IFERROR(IF(FIND(DR$2,$C325)&gt;=1,INDIRECT($B325&amp;"!"&amp;"AG"&amp;$A325),0),""))</f>
        <v/>
      </c>
      <c r="DS325" s="253" t="str" cm="1">
        <f t="array" aca="1" ref="DS325" ca="1">IF(DS$2="","",IFERROR(IF(FIND(DS$2,$C325)&gt;=1,INDIRECT($B325&amp;"!"&amp;"AG"&amp;$A325),0),""))</f>
        <v/>
      </c>
      <c r="DT325" s="253" t="str" cm="1">
        <f t="array" aca="1" ref="DT325" ca="1">IF(DT$2="","",IFERROR(IF(FIND(DT$2,$C325)&gt;=1,INDIRECT($B325&amp;"!"&amp;"AG"&amp;$A325),0),""))</f>
        <v/>
      </c>
      <c r="DU325" s="253" t="str" cm="1">
        <f t="array" aca="1" ref="DU325" ca="1">IF(DU$2="","",IFERROR(IF(FIND(DU$2,$C325)&gt;=1,INDIRECT($B325&amp;"!"&amp;"AG"&amp;$A325),0),""))</f>
        <v/>
      </c>
      <c r="DV325" s="253" t="str" cm="1">
        <f t="array" aca="1" ref="DV325" ca="1">IF(DV$2="","",IFERROR(IF(FIND(DV$2,$C325)&gt;=1,INDIRECT($B325&amp;"!"&amp;"AG"&amp;$A325),0),""))</f>
        <v/>
      </c>
      <c r="DW325" s="253" t="str" cm="1">
        <f t="array" aca="1" ref="DW325" ca="1">IF(DW$2="","",IFERROR(IF(FIND(DW$2,$C325)&gt;=1,INDIRECT($B325&amp;"!"&amp;"AG"&amp;$A325),0),""))</f>
        <v/>
      </c>
      <c r="DX325" s="253" t="str" cm="1">
        <f t="array" aca="1" ref="DX325" ca="1">IF(DX$2="","",IFERROR(IF(FIND(DX$2,$C325)&gt;=1,INDIRECT($B325&amp;"!"&amp;"AG"&amp;$A325),0),""))</f>
        <v/>
      </c>
      <c r="DY325" s="253" t="str" cm="1">
        <f t="array" aca="1" ref="DY325" ca="1">IF(DY$2="","",IFERROR(IF(FIND(DY$2,$C325)&gt;=1,INDIRECT($B325&amp;"!"&amp;"AG"&amp;$A325),0),""))</f>
        <v/>
      </c>
      <c r="DZ325" s="253" t="str" cm="1">
        <f t="array" aca="1" ref="DZ325" ca="1">IF(DZ$2="","",IFERROR(IF(FIND(DZ$2,$C325)&gt;=1,INDIRECT($B325&amp;"!"&amp;"AG"&amp;$A325),0),""))</f>
        <v/>
      </c>
      <c r="EA325" s="253" t="str" cm="1">
        <f t="array" aca="1" ref="EA325" ca="1">IF(EA$2="","",IFERROR(IF(FIND(EA$2,$C325)&gt;=1,INDIRECT($B325&amp;"!"&amp;"AG"&amp;$A325),0),""))</f>
        <v/>
      </c>
      <c r="EB325" s="253" t="str" cm="1">
        <f t="array" aca="1" ref="EB325" ca="1">IF(EB$2="","",IFERROR(IF(FIND(EB$2,$C325)&gt;=1,INDIRECT($B325&amp;"!"&amp;"AG"&amp;$A325),0),""))</f>
        <v/>
      </c>
      <c r="EC325" s="253" t="str" cm="1">
        <f t="array" aca="1" ref="EC325" ca="1">IF(EC$2="","",IFERROR(IF(FIND(EC$2,$C325)&gt;=1,INDIRECT($B325&amp;"!"&amp;"AG"&amp;$A325),0),""))</f>
        <v/>
      </c>
      <c r="ED325" s="253" t="str" cm="1">
        <f t="array" aca="1" ref="ED325" ca="1">IF(ED$2="","",IFERROR(IF(FIND(ED$2,$C325)&gt;=1,INDIRECT($B325&amp;"!"&amp;"AG"&amp;$A325),0),""))</f>
        <v/>
      </c>
      <c r="EE325" s="253" t="str" cm="1">
        <f t="array" aca="1" ref="EE325" ca="1">IF(EE$2="","",IFERROR(IF(FIND(EE$2,$C325)&gt;=1,INDIRECT($B325&amp;"!"&amp;"AG"&amp;$A325),0),""))</f>
        <v/>
      </c>
      <c r="EF325" s="253" t="str" cm="1">
        <f t="array" aca="1" ref="EF325" ca="1">IF(EF$2="","",IFERROR(IF(FIND(EF$2,$C325)&gt;=1,INDIRECT($B325&amp;"!"&amp;"AG"&amp;$A325),0),""))</f>
        <v/>
      </c>
      <c r="EG325" s="253" t="str" cm="1">
        <f t="array" aca="1" ref="EG325" ca="1">IF(EG$2="","",IFERROR(IF(FIND(EG$2,$C325)&gt;=1,INDIRECT($B325&amp;"!"&amp;"AG"&amp;$A325),0),""))</f>
        <v/>
      </c>
      <c r="EH325" s="253" t="str" cm="1">
        <f t="array" aca="1" ref="EH325" ca="1">IF(EH$2="","",IFERROR(IF(FIND(EH$2,$C325)&gt;=1,INDIRECT($B325&amp;"!"&amp;"AG"&amp;$A325),0),""))</f>
        <v/>
      </c>
      <c r="EI325" s="253" t="str" cm="1">
        <f t="array" aca="1" ref="EI325" ca="1">IF(EI$2="","",IFERROR(IF(FIND(EI$2,$C325)&gt;=1,INDIRECT($B325&amp;"!"&amp;"AG"&amp;$A325),0),""))</f>
        <v/>
      </c>
      <c r="EJ325" s="253" t="str" cm="1">
        <f t="array" aca="1" ref="EJ325" ca="1">IF(EJ$2="","",IFERROR(IF(FIND(EJ$2,$C325)&gt;=1,INDIRECT($B325&amp;"!"&amp;"AG"&amp;$A325),0),""))</f>
        <v/>
      </c>
      <c r="EK325" s="253" t="str" cm="1">
        <f t="array" aca="1" ref="EK325" ca="1">IF(EK$2="","",IFERROR(IF(FIND(EK$2,$C325)&gt;=1,INDIRECT($B325&amp;"!"&amp;"AG"&amp;$A325),0),""))</f>
        <v/>
      </c>
      <c r="EL325" s="253" t="str" cm="1">
        <f t="array" aca="1" ref="EL325" ca="1">IF(EL$2="","",IFERROR(IF(FIND(EL$2,$C325)&gt;=1,INDIRECT($B325&amp;"!"&amp;"AG"&amp;$A325),0),""))</f>
        <v/>
      </c>
      <c r="EM325" s="253" t="str" cm="1">
        <f t="array" aca="1" ref="EM325" ca="1">IF(EM$2="","",IFERROR(IF(FIND(EM$2,$C325)&gt;=1,INDIRECT($B325&amp;"!"&amp;"AG"&amp;$A325),0),""))</f>
        <v/>
      </c>
      <c r="EN325" s="253" t="str" cm="1">
        <f t="array" aca="1" ref="EN325" ca="1">IF(EN$2="","",IFERROR(IF(FIND(EN$2,$C325)&gt;=1,INDIRECT($B325&amp;"!"&amp;"AG"&amp;$A325),0),""))</f>
        <v/>
      </c>
      <c r="EO325" s="253" t="str" cm="1">
        <f t="array" aca="1" ref="EO325" ca="1">IF(EO$2="","",IFERROR(IF(FIND(EO$2,$C325)&gt;=1,INDIRECT($B325&amp;"!"&amp;"AG"&amp;$A325),0),""))</f>
        <v/>
      </c>
      <c r="EP325" s="253" t="str" cm="1">
        <f t="array" aca="1" ref="EP325" ca="1">IF(EP$2="","",IFERROR(IF(FIND(EP$2,$C325)&gt;=1,INDIRECT($B325&amp;"!"&amp;"AG"&amp;$A325),0),""))</f>
        <v/>
      </c>
      <c r="EQ325" s="253" t="str" cm="1">
        <f t="array" aca="1" ref="EQ325" ca="1">IF(EQ$2="","",IFERROR(IF(FIND(EQ$2,$C325)&gt;=1,INDIRECT($B325&amp;"!"&amp;"AG"&amp;$A325),0),""))</f>
        <v/>
      </c>
      <c r="ER325" s="253" t="str" cm="1">
        <f t="array" aca="1" ref="ER325" ca="1">IF(ER$2="","",IFERROR(IF(FIND(ER$2,$C325)&gt;=1,INDIRECT($B325&amp;"!"&amp;"AG"&amp;$A325),0),""))</f>
        <v/>
      </c>
      <c r="ES325" s="253" t="str" cm="1">
        <f t="array" aca="1" ref="ES325" ca="1">IF(ES$2="","",IFERROR(IF(FIND(ES$2,$C325)&gt;=1,INDIRECT($B325&amp;"!"&amp;"AG"&amp;$A325),0),""))</f>
        <v/>
      </c>
      <c r="ET325" s="253" t="str" cm="1">
        <f t="array" aca="1" ref="ET325" ca="1">IF(ET$2="","",IFERROR(IF(FIND(ET$2,$C325)&gt;=1,INDIRECT($B325&amp;"!"&amp;"AG"&amp;$A325),0),""))</f>
        <v/>
      </c>
      <c r="EU325" s="253" t="str" cm="1">
        <f t="array" aca="1" ref="EU325" ca="1">IF(EU$2="","",IFERROR(IF(FIND(EU$2,$C325)&gt;=1,INDIRECT($B325&amp;"!"&amp;"AG"&amp;$A325),0),""))</f>
        <v/>
      </c>
      <c r="EV325" s="253" t="str" cm="1">
        <f t="array" aca="1" ref="EV325" ca="1">IF(EV$2="","",IFERROR(IF(FIND(EV$2,$C325)&gt;=1,INDIRECT($B325&amp;"!"&amp;"AG"&amp;$A325),0),""))</f>
        <v/>
      </c>
    </row>
    <row r="326" spans="1:152" x14ac:dyDescent="0.3">
      <c r="A326" s="252">
        <f t="shared" ca="1" si="275"/>
        <v>48</v>
      </c>
      <c r="B326" s="252" t="str">
        <f t="shared" si="276"/>
        <v>Jun_2024</v>
      </c>
      <c r="C326" s="252" t="str">
        <f t="shared" ca="1" si="274"/>
        <v/>
      </c>
      <c r="D326" s="253" t="str">
        <f t="array" aca="1" ref="D326" ca="1">IF(D$2="","",IFERROR(IF(FIND(D$2,$C326)&gt;=1,INDIRECT($B326&amp;"!"&amp;"AG"&amp;$A326),0),""))</f>
        <v/>
      </c>
      <c r="E326" s="253" t="str">
        <f t="array" aca="1" ref="E326" ca="1">IF(E$2="","",IFERROR(IF(FIND(E$2,$C326)&gt;=1,INDIRECT($B326&amp;"!"&amp;"AG"&amp;$A326),0),""))</f>
        <v/>
      </c>
      <c r="F326" s="253" t="str">
        <f t="array" aca="1" ref="F326" ca="1">IF(F$2="","",IFERROR(IF(FIND(F$2,$C326)&gt;=1,INDIRECT($B326&amp;"!"&amp;"AG"&amp;$A326),0),""))</f>
        <v/>
      </c>
      <c r="G326" s="253" t="str">
        <f t="array" aca="1" ref="G326" ca="1">IF(G$2="","",IFERROR(IF(FIND(G$2,$C326)&gt;=1,INDIRECT($B326&amp;"!"&amp;"AG"&amp;$A326),0),""))</f>
        <v/>
      </c>
      <c r="H326" s="253" t="str">
        <f t="array" aca="1" ref="H326" ca="1">IF(H$2="","",IFERROR(IF(FIND(H$2,$C326)&gt;=1,INDIRECT($B326&amp;"!"&amp;"AG"&amp;$A326),0),""))</f>
        <v/>
      </c>
      <c r="I326" s="253" t="str">
        <f t="array" aca="1" ref="I326" ca="1">IF(I$2="","",IFERROR(IF(FIND(I$2,$C326)&gt;=1,INDIRECT($B326&amp;"!"&amp;"AG"&amp;$A326),0),""))</f>
        <v/>
      </c>
      <c r="J326" s="253" t="str">
        <f t="array" aca="1" ref="J326" ca="1">IF(J$2="","",IFERROR(IF(FIND(J$2,$C326)&gt;=1,INDIRECT($B326&amp;"!"&amp;"AG"&amp;$A326),0),""))</f>
        <v/>
      </c>
      <c r="K326" s="253" t="str">
        <f t="array" aca="1" ref="K326" ca="1">IF(K$2="","",IFERROR(IF(FIND(K$2,$C326)&gt;=1,INDIRECT($B326&amp;"!"&amp;"AG"&amp;$A326),0),""))</f>
        <v/>
      </c>
      <c r="L326" s="253" t="str">
        <f t="array" aca="1" ref="L326" ca="1">IF(L$2="","",IFERROR(IF(FIND(L$2,$C326)&gt;=1,INDIRECT($B326&amp;"!"&amp;"AG"&amp;$A326),0),""))</f>
        <v/>
      </c>
      <c r="M326" s="253" t="str">
        <f t="array" aca="1" ref="M326" ca="1">IF(M$2="","",IFERROR(IF(FIND(M$2,$C326)&gt;=1,INDIRECT($B326&amp;"!"&amp;"AG"&amp;$A326),0),""))</f>
        <v/>
      </c>
      <c r="N326" s="253" t="str">
        <f t="array" aca="1" ref="N326" ca="1">IF(N$2="","",IFERROR(IF(FIND(N$2,$C326)&gt;=1,INDIRECT($B326&amp;"!"&amp;"AG"&amp;$A326),0),""))</f>
        <v/>
      </c>
      <c r="O326" s="253" t="str">
        <f t="array" aca="1" ref="O326" ca="1">IF(O$2="","",IFERROR(IF(FIND(O$2,$C326)&gt;=1,INDIRECT($B326&amp;"!"&amp;"AG"&amp;$A326),0),""))</f>
        <v/>
      </c>
      <c r="P326" s="253" t="str">
        <f t="array" aca="1" ref="P326" ca="1">IF(P$2="","",IFERROR(IF(FIND(P$2,$C326)&gt;=1,INDIRECT($B326&amp;"!"&amp;"AG"&amp;$A326),0),""))</f>
        <v/>
      </c>
      <c r="Q326" s="253" t="str">
        <f t="array" aca="1" ref="Q326" ca="1">IF(Q$2="","",IFERROR(IF(FIND(Q$2,$C326)&gt;=1,INDIRECT($B326&amp;"!"&amp;"AG"&amp;$A326),0),""))</f>
        <v/>
      </c>
      <c r="R326" s="253" t="str">
        <f t="array" aca="1" ref="R326" ca="1">IF(R$2="","",IFERROR(IF(FIND(R$2,$C326)&gt;=1,INDIRECT($B326&amp;"!"&amp;"AG"&amp;$A326),0),""))</f>
        <v/>
      </c>
      <c r="S326" s="253" t="str">
        <f t="array" aca="1" ref="S326" ca="1">IF(S$2="","",IFERROR(IF(FIND(S$2,$C326)&gt;=1,INDIRECT($B326&amp;"!"&amp;"AG"&amp;$A326),0),""))</f>
        <v/>
      </c>
      <c r="T326" s="253" t="str">
        <f t="array" aca="1" ref="T326" ca="1">IF(T$2="","",IFERROR(IF(FIND(T$2,$C326)&gt;=1,INDIRECT($B326&amp;"!"&amp;"AG"&amp;$A326),0),""))</f>
        <v/>
      </c>
      <c r="U326" s="253" t="str">
        <f t="array" aca="1" ref="U326" ca="1">IF(U$2="","",IFERROR(IF(FIND(U$2,$C326)&gt;=1,INDIRECT($B326&amp;"!"&amp;"AG"&amp;$A326),0),""))</f>
        <v/>
      </c>
      <c r="V326" s="253" t="str">
        <f t="array" aca="1" ref="V326" ca="1">IF(V$2="","",IFERROR(IF(FIND(V$2,$C326)&gt;=1,INDIRECT($B326&amp;"!"&amp;"AG"&amp;$A326),0),""))</f>
        <v/>
      </c>
      <c r="W326" s="253" t="str">
        <f t="array" aca="1" ref="W326" ca="1">IF(W$2="","",IFERROR(IF(FIND(W$2,$C326)&gt;=1,INDIRECT($B326&amp;"!"&amp;"AG"&amp;$A326),0),""))</f>
        <v/>
      </c>
      <c r="X326" s="253" t="str">
        <f t="array" aca="1" ref="X326" ca="1">IF(X$2="","",IFERROR(IF(FIND(X$2,$C326)&gt;=1,INDIRECT($B326&amp;"!"&amp;"AG"&amp;$A326),0),""))</f>
        <v/>
      </c>
      <c r="Y326" s="253" t="str">
        <f t="array" aca="1" ref="Y326" ca="1">IF(Y$2="","",IFERROR(IF(FIND(Y$2,$C326)&gt;=1,INDIRECT($B326&amp;"!"&amp;"AG"&amp;$A326),0),""))</f>
        <v/>
      </c>
      <c r="Z326" s="253" t="str">
        <f t="array" aca="1" ref="Z326" ca="1">IF(Z$2="","",IFERROR(IF(FIND(Z$2,$C326)&gt;=1,INDIRECT($B326&amp;"!"&amp;"AG"&amp;$A326),0),""))</f>
        <v/>
      </c>
      <c r="AA326" s="253" t="str">
        <f t="array" aca="1" ref="AA326" ca="1">IF(AA$2="","",IFERROR(IF(FIND(AA$2,$C326)&gt;=1,INDIRECT($B326&amp;"!"&amp;"AG"&amp;$A326),0),""))</f>
        <v/>
      </c>
      <c r="AB326" s="253" t="str">
        <f t="array" aca="1" ref="AB326" ca="1">IF(AB$2="","",IFERROR(IF(FIND(AB$2,$C326)&gt;=1,INDIRECT($B326&amp;"!"&amp;"AG"&amp;$A326),0),""))</f>
        <v/>
      </c>
      <c r="AC326" s="253" t="str">
        <f t="array" aca="1" ref="AC326" ca="1">IF(AC$2="","",IFERROR(IF(FIND(AC$2,$C326)&gt;=1,INDIRECT($B326&amp;"!"&amp;"AG"&amp;$A326),0),""))</f>
        <v/>
      </c>
      <c r="AD326" s="253" t="str">
        <f t="array" aca="1" ref="AD326" ca="1">IF(AD$2="","",IFERROR(IF(FIND(AD$2,$C326)&gt;=1,INDIRECT($B326&amp;"!"&amp;"AG"&amp;$A326),0),""))</f>
        <v/>
      </c>
      <c r="AE326" s="253" t="str">
        <f t="array" aca="1" ref="AE326" ca="1">IF(AE$2="","",IFERROR(IF(FIND(AE$2,$C326)&gt;=1,INDIRECT($B326&amp;"!"&amp;"AG"&amp;$A326),0),""))</f>
        <v/>
      </c>
      <c r="AF326" s="253" t="str">
        <f t="array" aca="1" ref="AF326" ca="1">IF(AF$2="","",IFERROR(IF(FIND(AF$2,$C326)&gt;=1,INDIRECT($B326&amp;"!"&amp;"AG"&amp;$A326),0),""))</f>
        <v/>
      </c>
      <c r="AG326" s="253" t="str">
        <f t="array" aca="1" ref="AG326" ca="1">IF(AG$2="","",IFERROR(IF(FIND(AG$2,$C326)&gt;=1,INDIRECT($B326&amp;"!"&amp;"AG"&amp;$A326),0),""))</f>
        <v/>
      </c>
      <c r="AH326" s="253" t="str">
        <f t="array" aca="1" ref="AH326" ca="1">IF(AH$2="","",IFERROR(IF(FIND(AH$2,$C326)&gt;=1,INDIRECT($B326&amp;"!"&amp;"AG"&amp;$A326),0),""))</f>
        <v/>
      </c>
      <c r="AI326" s="253" t="str">
        <f t="array" aca="1" ref="AI326" ca="1">IF(AI$2="","",IFERROR(IF(FIND(AI$2,$C326)&gt;=1,INDIRECT($B326&amp;"!"&amp;"AG"&amp;$A326),0),""))</f>
        <v/>
      </c>
      <c r="AJ326" s="253" t="str">
        <f t="array" aca="1" ref="AJ326" ca="1">IF(AJ$2="","",IFERROR(IF(FIND(AJ$2,$C326)&gt;=1,INDIRECT($B326&amp;"!"&amp;"AG"&amp;$A326),0),""))</f>
        <v/>
      </c>
      <c r="AK326" s="253" t="str">
        <f t="array" aca="1" ref="AK326" ca="1">IF(AK$2="","",IFERROR(IF(FIND(AK$2,$C326)&gt;=1,INDIRECT($B326&amp;"!"&amp;"AG"&amp;$A326),0),""))</f>
        <v/>
      </c>
      <c r="AL326" s="253" t="str">
        <f t="array" aca="1" ref="AL326" ca="1">IF(AL$2="","",IFERROR(IF(FIND(AL$2,$C326)&gt;=1,INDIRECT($B326&amp;"!"&amp;"AG"&amp;$A326),0),""))</f>
        <v/>
      </c>
      <c r="AM326" s="253" t="str">
        <f t="array" aca="1" ref="AM326" ca="1">IF(AM$2="","",IFERROR(IF(FIND(AM$2,$C326)&gt;=1,INDIRECT($B326&amp;"!"&amp;"AG"&amp;$A326),0),""))</f>
        <v/>
      </c>
      <c r="AN326" s="253" t="str">
        <f t="array" aca="1" ref="AN326" ca="1">IF(AN$2="","",IFERROR(IF(FIND(AN$2,$C326)&gt;=1,INDIRECT($B326&amp;"!"&amp;"AG"&amp;$A326),0),""))</f>
        <v/>
      </c>
      <c r="AO326" s="253" t="str">
        <f t="array" aca="1" ref="AO326" ca="1">IF(AO$2="","",IFERROR(IF(FIND(AO$2,$C326)&gt;=1,INDIRECT($B326&amp;"!"&amp;"AG"&amp;$A326),0),""))</f>
        <v/>
      </c>
      <c r="AP326" s="253" t="str">
        <f t="array" aca="1" ref="AP326" ca="1">IF(AP$2="","",IFERROR(IF(FIND(AP$2,$C326)&gt;=1,INDIRECT($B326&amp;"!"&amp;"AG"&amp;$A326),0),""))</f>
        <v/>
      </c>
      <c r="AQ326" s="253" t="str">
        <f t="array" aca="1" ref="AQ326" ca="1">IF(AQ$2="","",IFERROR(IF(FIND(AQ$2,$C326)&gt;=1,INDIRECT($B326&amp;"!"&amp;"AG"&amp;$A326),0),""))</f>
        <v/>
      </c>
      <c r="AR326" s="253" t="str">
        <f t="array" aca="1" ref="AR326" ca="1">IF(AR$2="","",IFERROR(IF(FIND(AR$2,$C326)&gt;=1,INDIRECT($B326&amp;"!"&amp;"AG"&amp;$A326),0),""))</f>
        <v/>
      </c>
      <c r="AS326" s="253" t="str">
        <f t="array" aca="1" ref="AS326" ca="1">IF(AS$2="","",IFERROR(IF(FIND(AS$2,$C326)&gt;=1,INDIRECT($B326&amp;"!"&amp;"AG"&amp;$A326),0),""))</f>
        <v/>
      </c>
      <c r="AU326" s="254" t="str">
        <f t="array" aca="1" ref="AU326" ca="1">IFERROR(INDIRECT(B326&amp;"!"&amp;"A"&amp;A326),"")</f>
        <v/>
      </c>
      <c r="AV326" s="2" t="str">
        <f t="shared" ca="1" si="271"/>
        <v/>
      </c>
      <c r="AW326" s="253" t="str">
        <f t="array" aca="1" ref="AW326" ca="1">IF(AW$2="","",IFERROR(IF(FIND(AW$2,$C326)&gt;=1,IF(INDIRECT($B326&amp;"!"&amp;"AH"&amp;$A326)="","",INDIRECT($B326&amp;"!"&amp;"AH"&amp;$A326)),0),""))</f>
        <v/>
      </c>
      <c r="AX326" s="253" t="str">
        <f t="array" aca="1" ref="AX326" ca="1">IF(AX$2="","",IFERROR(IF(FIND(AX$2,$C326)&gt;=1,IF(INDIRECT($B326&amp;"!"&amp;"AH"&amp;$A326)="","",INDIRECT($B326&amp;"!"&amp;"AH"&amp;$A326)),0),""))</f>
        <v/>
      </c>
      <c r="AY326" s="253" t="str">
        <f t="array" aca="1" ref="AY326" ca="1">IF(AY$2="","",IFERROR(IF(FIND(AY$2,$C326)&gt;=1,IF(INDIRECT($B326&amp;"!"&amp;"AH"&amp;$A326)="","",INDIRECT($B326&amp;"!"&amp;"AH"&amp;$A326)),0),""))</f>
        <v/>
      </c>
      <c r="AZ326" s="253" t="str">
        <f t="array" aca="1" ref="AZ326" ca="1">IF(AZ$2="","",IFERROR(IF(FIND(AZ$2,$C326)&gt;=1,IF(INDIRECT($B326&amp;"!"&amp;"AH"&amp;$A326)="","",INDIRECT($B326&amp;"!"&amp;"AH"&amp;$A326)),0),""))</f>
        <v/>
      </c>
      <c r="BA326" s="253" t="str">
        <f t="array" aca="1" ref="BA326" ca="1">IF(BA$2="","",IFERROR(IF(FIND(BA$2,$C326)&gt;=1,IF(INDIRECT($B326&amp;"!"&amp;"AH"&amp;$A326)="","",INDIRECT($B326&amp;"!"&amp;"AH"&amp;$A326)),0),""))</f>
        <v/>
      </c>
      <c r="BB326" s="253" t="str">
        <f t="array" aca="1" ref="BB326" ca="1">IF(BB$2="","",IFERROR(IF(FIND(BB$2,$C326)&gt;=1,IF(INDIRECT($B326&amp;"!"&amp;"AH"&amp;$A326)="","",INDIRECT($B326&amp;"!"&amp;"AH"&amp;$A326)),0),""))</f>
        <v/>
      </c>
      <c r="BC326" s="253" t="str">
        <f t="array" aca="1" ref="BC326" ca="1">IF(BC$2="","",IFERROR(IF(FIND(BC$2,$C326)&gt;=1,IF(INDIRECT($B326&amp;"!"&amp;"AH"&amp;$A326)="","",INDIRECT($B326&amp;"!"&amp;"AH"&amp;$A326)),0),""))</f>
        <v/>
      </c>
      <c r="BD326" s="253" t="str">
        <f t="array" aca="1" ref="BD326" ca="1">IF(BD$2="","",IFERROR(IF(FIND(BD$2,$C326)&gt;=1,IF(INDIRECT($B326&amp;"!"&amp;"AH"&amp;$A326)="","",INDIRECT($B326&amp;"!"&amp;"AH"&amp;$A326)),0),""))</f>
        <v/>
      </c>
      <c r="BE326" s="253" t="str">
        <f t="array" aca="1" ref="BE326" ca="1">IF(BE$2="","",IFERROR(IF(FIND(BE$2,$C326)&gt;=1,IF(INDIRECT($B326&amp;"!"&amp;"AH"&amp;$A326)="","",INDIRECT($B326&amp;"!"&amp;"AH"&amp;$A326)),0),""))</f>
        <v/>
      </c>
      <c r="BF326" s="253" t="str">
        <f t="array" aca="1" ref="BF326" ca="1">IF(BF$2="","",IFERROR(IF(FIND(BF$2,$C326)&gt;=1,IF(INDIRECT($B326&amp;"!"&amp;"AH"&amp;$A326)="","",INDIRECT($B326&amp;"!"&amp;"AH"&amp;$A326)),0),""))</f>
        <v/>
      </c>
      <c r="BG326" s="253" t="str">
        <f t="array" aca="1" ref="BG326" ca="1">IF(BG$2="","",IFERROR(IF(FIND(BG$2,$C326)&gt;=1,IF(INDIRECT($B326&amp;"!"&amp;"AH"&amp;$A326)="","",INDIRECT($B326&amp;"!"&amp;"AH"&amp;$A326)),0),""))</f>
        <v/>
      </c>
      <c r="BH326" s="253" t="str">
        <f t="array" aca="1" ref="BH326" ca="1">IF(BH$2="","",IFERROR(IF(FIND(BH$2,$C326)&gt;=1,IF(INDIRECT($B326&amp;"!"&amp;"AH"&amp;$A326)="","",INDIRECT($B326&amp;"!"&amp;"AH"&amp;$A326)),0),""))</f>
        <v/>
      </c>
      <c r="BI326" s="253" t="str">
        <f t="array" aca="1" ref="BI326" ca="1">IF(BI$2="","",IFERROR(IF(FIND(BI$2,$C326)&gt;=1,IF(INDIRECT($B326&amp;"!"&amp;"AH"&amp;$A326)="","",INDIRECT($B326&amp;"!"&amp;"AH"&amp;$A326)),0),""))</f>
        <v/>
      </c>
      <c r="BJ326" s="253" t="str">
        <f t="array" aca="1" ref="BJ326" ca="1">IF(BJ$2="","",IFERROR(IF(FIND(BJ$2,$C326)&gt;=1,IF(INDIRECT($B326&amp;"!"&amp;"AH"&amp;$A326)="","",INDIRECT($B326&amp;"!"&amp;"AH"&amp;$A326)),0),""))</f>
        <v/>
      </c>
      <c r="BK326" s="253" t="str">
        <f t="array" aca="1" ref="BK326" ca="1">IF(BK$2="","",IFERROR(IF(FIND(BK$2,$C326)&gt;=1,IF(INDIRECT($B326&amp;"!"&amp;"AH"&amp;$A326)="","",INDIRECT($B326&amp;"!"&amp;"AH"&amp;$A326)),0),""))</f>
        <v/>
      </c>
      <c r="BL326" s="253" t="str">
        <f t="array" aca="1" ref="BL326" ca="1">IF(BL$2="","",IFERROR(IF(FIND(BL$2,$C326)&gt;=1,IF(INDIRECT($B326&amp;"!"&amp;"AH"&amp;$A326)="","",INDIRECT($B326&amp;"!"&amp;"AH"&amp;$A326)),0),""))</f>
        <v/>
      </c>
      <c r="BM326" s="253" t="str">
        <f t="array" aca="1" ref="BM326" ca="1">IF(BM$2="","",IFERROR(IF(FIND(BM$2,$C326)&gt;=1,IF(INDIRECT($B326&amp;"!"&amp;"AH"&amp;$A326)="","",INDIRECT($B326&amp;"!"&amp;"AH"&amp;$A326)),0),""))</f>
        <v/>
      </c>
      <c r="BN326" s="253" t="str">
        <f t="array" aca="1" ref="BN326" ca="1">IF(BN$2="","",IFERROR(IF(FIND(BN$2,$C326)&gt;=1,IF(INDIRECT($B326&amp;"!"&amp;"AH"&amp;$A326)="","",INDIRECT($B326&amp;"!"&amp;"AH"&amp;$A326)),0),""))</f>
        <v/>
      </c>
      <c r="BO326" s="253" t="str">
        <f t="array" aca="1" ref="BO326" ca="1">IF(BO$2="","",IFERROR(IF(FIND(BO$2,$C326)&gt;=1,IF(INDIRECT($B326&amp;"!"&amp;"AH"&amp;$A326)="","",INDIRECT($B326&amp;"!"&amp;"AH"&amp;$A326)),0),""))</f>
        <v/>
      </c>
      <c r="BP326" s="253" t="str">
        <f t="array" aca="1" ref="BP326" ca="1">IF(BP$2="","",IFERROR(IF(FIND(BP$2,$C326)&gt;=1,IF(INDIRECT($B326&amp;"!"&amp;"AH"&amp;$A326)="","",INDIRECT($B326&amp;"!"&amp;"AH"&amp;$A326)),0),""))</f>
        <v/>
      </c>
      <c r="BQ326" s="253" t="str">
        <f t="array" aca="1" ref="BQ326" ca="1">IF(BQ$2="","",IFERROR(IF(FIND(BQ$2,$C326)&gt;=1,IF(INDIRECT($B326&amp;"!"&amp;"AH"&amp;$A326)="","",INDIRECT($B326&amp;"!"&amp;"AH"&amp;$A326)),0),""))</f>
        <v/>
      </c>
      <c r="BR326" s="253" t="str">
        <f t="array" aca="1" ref="BR326" ca="1">IF(BR$2="","",IFERROR(IF(FIND(BR$2,$C326)&gt;=1,IF(INDIRECT($B326&amp;"!"&amp;"AH"&amp;$A326)="","",INDIRECT($B326&amp;"!"&amp;"AH"&amp;$A326)),0),""))</f>
        <v/>
      </c>
      <c r="BS326" s="253" t="str">
        <f t="array" aca="1" ref="BS326" ca="1">IF(BS$2="","",IFERROR(IF(FIND(BS$2,$C326)&gt;=1,IF(INDIRECT($B326&amp;"!"&amp;"AH"&amp;$A326)="","",INDIRECT($B326&amp;"!"&amp;"AH"&amp;$A326)),0),""))</f>
        <v/>
      </c>
      <c r="BT326" s="253" t="str">
        <f t="array" aca="1" ref="BT326" ca="1">IF(BT$2="","",IFERROR(IF(FIND(BT$2,$C326)&gt;=1,IF(INDIRECT($B326&amp;"!"&amp;"AH"&amp;$A326)="","",INDIRECT($B326&amp;"!"&amp;"AH"&amp;$A326)),0),""))</f>
        <v/>
      </c>
      <c r="BU326" s="253" t="str">
        <f t="array" aca="1" ref="BU326" ca="1">IF(BU$2="","",IFERROR(IF(FIND(BU$2,$C326)&gt;=1,IF(INDIRECT($B326&amp;"!"&amp;"AH"&amp;$A326)="","",INDIRECT($B326&amp;"!"&amp;"AH"&amp;$A326)),0),""))</f>
        <v/>
      </c>
      <c r="BV326" s="253" t="str">
        <f t="array" aca="1" ref="BV326" ca="1">IF(BV$2="","",IFERROR(IF(FIND(BV$2,$C326)&gt;=1,IF(INDIRECT($B326&amp;"!"&amp;"AH"&amp;$A326)="","",INDIRECT($B326&amp;"!"&amp;"AH"&amp;$A326)),0),""))</f>
        <v/>
      </c>
      <c r="BW326" s="253" t="str">
        <f t="array" aca="1" ref="BW326" ca="1">IF(BW$2="","",IFERROR(IF(FIND(BW$2,$C326)&gt;=1,IF(INDIRECT($B326&amp;"!"&amp;"AH"&amp;$A326)="","",INDIRECT($B326&amp;"!"&amp;"AH"&amp;$A326)),0),""))</f>
        <v/>
      </c>
      <c r="BX326" s="253" t="str">
        <f t="array" aca="1" ref="BX326" ca="1">IF(BX$2="","",IFERROR(IF(FIND(BX$2,$C326)&gt;=1,IF(INDIRECT($B326&amp;"!"&amp;"AH"&amp;$A326)="","",INDIRECT($B326&amp;"!"&amp;"AH"&amp;$A326)),0),""))</f>
        <v/>
      </c>
      <c r="BY326" s="253" t="str">
        <f t="array" aca="1" ref="BY326" ca="1">IF(BY$2="","",IFERROR(IF(FIND(BY$2,$C326)&gt;=1,IF(INDIRECT($B326&amp;"!"&amp;"AH"&amp;$A326)="","",INDIRECT($B326&amp;"!"&amp;"AH"&amp;$A326)),0),""))</f>
        <v/>
      </c>
      <c r="BZ326" s="253" t="str">
        <f t="array" aca="1" ref="BZ326" ca="1">IF(BZ$2="","",IFERROR(IF(FIND(BZ$2,$C326)&gt;=1,IF(INDIRECT($B326&amp;"!"&amp;"AH"&amp;$A326)="","",INDIRECT($B326&amp;"!"&amp;"AH"&amp;$A326)),0),""))</f>
        <v/>
      </c>
      <c r="CA326" s="253" t="str">
        <f t="array" aca="1" ref="CA326" ca="1">IF(CA$2="","",IFERROR(IF(FIND(CA$2,$C326)&gt;=1,IF(INDIRECT($B326&amp;"!"&amp;"AH"&amp;$A326)="","",INDIRECT($B326&amp;"!"&amp;"AH"&amp;$A326)),0),""))</f>
        <v/>
      </c>
      <c r="CB326" s="253" t="str">
        <f t="array" aca="1" ref="CB326" ca="1">IF(CB$2="","",IFERROR(IF(FIND(CB$2,$C326)&gt;=1,IF(INDIRECT($B326&amp;"!"&amp;"AH"&amp;$A326)="","",INDIRECT($B326&amp;"!"&amp;"AH"&amp;$A326)),0),""))</f>
        <v/>
      </c>
      <c r="CC326" s="253" t="str">
        <f t="array" aca="1" ref="CC326" ca="1">IF(CC$2="","",IFERROR(IF(FIND(CC$2,$C326)&gt;=1,IF(INDIRECT($B326&amp;"!"&amp;"AH"&amp;$A326)="","",INDIRECT($B326&amp;"!"&amp;"AH"&amp;$A326)),0),""))</f>
        <v/>
      </c>
      <c r="CD326" s="253" t="str">
        <f t="array" aca="1" ref="CD326" ca="1">IF(CD$2="","",IFERROR(IF(FIND(CD$2,$C326)&gt;=1,IF(INDIRECT($B326&amp;"!"&amp;"AH"&amp;$A326)="","",INDIRECT($B326&amp;"!"&amp;"AH"&amp;$A326)),0),""))</f>
        <v/>
      </c>
      <c r="CE326" s="253" t="str">
        <f t="array" aca="1" ref="CE326" ca="1">IF(CE$2="","",IFERROR(IF(FIND(CE$2,$C326)&gt;=1,IF(INDIRECT($B326&amp;"!"&amp;"AH"&amp;$A326)="","",INDIRECT($B326&amp;"!"&amp;"AH"&amp;$A326)),0),""))</f>
        <v/>
      </c>
      <c r="CF326" s="253" t="str">
        <f t="array" aca="1" ref="CF326" ca="1">IF(CF$2="","",IFERROR(IF(FIND(CF$2,$C326)&gt;=1,IF(INDIRECT($B326&amp;"!"&amp;"AH"&amp;$A326)="","",INDIRECT($B326&amp;"!"&amp;"AH"&amp;$A326)),0),""))</f>
        <v/>
      </c>
      <c r="CG326" s="253" t="str">
        <f t="array" aca="1" ref="CG326" ca="1">IF(CG$2="","",IFERROR(IF(FIND(CG$2,$C326)&gt;=1,IF(INDIRECT($B326&amp;"!"&amp;"AH"&amp;$A326)="","",INDIRECT($B326&amp;"!"&amp;"AH"&amp;$A326)),0),""))</f>
        <v/>
      </c>
      <c r="CH326" s="253" t="str">
        <f t="array" aca="1" ref="CH326" ca="1">IF(CH$2="","",IFERROR(IF(FIND(CH$2,$C326)&gt;=1,IF(INDIRECT($B326&amp;"!"&amp;"AH"&amp;$A326)="","",INDIRECT($B326&amp;"!"&amp;"AH"&amp;$A326)),0),""))</f>
        <v/>
      </c>
      <c r="CI326" s="253" t="str">
        <f t="array" aca="1" ref="CI326" ca="1">IF(CI$2="","",IFERROR(IF(FIND(CI$2,$C326)&gt;=1,IF(INDIRECT($B326&amp;"!"&amp;"AH"&amp;$A326)="","",INDIRECT($B326&amp;"!"&amp;"AH"&amp;$A326)),0),""))</f>
        <v/>
      </c>
      <c r="CJ326" s="253" t="str">
        <f t="array" aca="1" ref="CJ326" ca="1">IF(CJ$2="","",IFERROR(IF(FIND(CJ$2,$C326)&gt;=1,IF(INDIRECT($B326&amp;"!"&amp;"AH"&amp;$A326)="","",INDIRECT($B326&amp;"!"&amp;"AH"&amp;$A326)),0),""))</f>
        <v/>
      </c>
      <c r="CK326" s="253" t="str">
        <f t="array" aca="1" ref="CK326" ca="1">IF(CK$2="","",IFERROR(IF(FIND(CK$2,$C326)&gt;=1,IF(INDIRECT($B326&amp;"!"&amp;"AH"&amp;$A326)="","",INDIRECT($B326&amp;"!"&amp;"AH"&amp;$A326)),0),""))</f>
        <v/>
      </c>
      <c r="CL326" s="253" t="str">
        <f t="array" aca="1" ref="CL326" ca="1">IF(CL$2="","",IFERROR(IF(FIND(CL$2,$C326)&gt;=1,IF(INDIRECT($B326&amp;"!"&amp;"AH"&amp;$A326)="","",INDIRECT($B326&amp;"!"&amp;"AH"&amp;$A326)),0),""))</f>
        <v/>
      </c>
      <c r="CO326" s="2" t="str">
        <f t="shared" ca="1" si="272"/>
        <v/>
      </c>
      <c r="CP326" s="253" t="str">
        <f t="array" aca="1" ref="CP326" ca="1">IF(CP$2="","",IFERROR(IF(FIND(CP$2,$C326)&gt;=1,INDIRECT($B326&amp;"!"&amp;"AG"&amp;$A326),0),""))</f>
        <v/>
      </c>
      <c r="CQ326" s="253" t="str">
        <f t="array" aca="1" ref="CQ326" ca="1">IF(CQ$2="","",IFERROR(IF(FIND(CQ$2,$C326)&gt;=1,INDIRECT($B326&amp;"!"&amp;"AG"&amp;$A326),0),""))</f>
        <v/>
      </c>
      <c r="CR326" s="253" t="str">
        <f t="array" aca="1" ref="CR326" ca="1">IF(CR$2="","",IFERROR(IF(FIND(CR$2,$C326)&gt;=1,INDIRECT($B326&amp;"!"&amp;"AG"&amp;$A326),0),""))</f>
        <v/>
      </c>
      <c r="CS326" s="253" t="str">
        <f t="array" aca="1" ref="CS326" ca="1">IF(CS$2="","",IFERROR(IF(FIND(CS$2,$C326)&gt;=1,INDIRECT($B326&amp;"!"&amp;"AG"&amp;$A326),0),""))</f>
        <v/>
      </c>
      <c r="CV326" s="2" t="str">
        <f t="shared" ca="1" si="273"/>
        <v/>
      </c>
      <c r="CW326" s="253" t="str">
        <f t="array" aca="1" ref="CW326" ca="1">IF(CW$2="","",IFERROR(IF(FIND(CW$2,$C326)&gt;=1,IF(INDIRECT($B326&amp;"!"&amp;"AH"&amp;$A326)="","",INDIRECT($B326&amp;"!"&amp;"AH"&amp;$A326)&amp;" "),0),""))</f>
        <v/>
      </c>
      <c r="CX326" s="253" t="str">
        <f t="array" aca="1" ref="CX326" ca="1">IF(CX$2="","",IFERROR(IF(FIND(CX$2,$C326)&gt;=1,IF(INDIRECT($B326&amp;"!"&amp;"AH"&amp;$A326)="","",INDIRECT($B326&amp;"!"&amp;"AH"&amp;$A326)&amp;" "),0),""))</f>
        <v/>
      </c>
      <c r="CY326" s="253" t="str">
        <f t="array" aca="1" ref="CY326" ca="1">IF(CY$2="","",IFERROR(IF(FIND(CY$2,$C326)&gt;=1,IF(INDIRECT($B326&amp;"!"&amp;"AH"&amp;$A326)="","",INDIRECT($B326&amp;"!"&amp;"AH"&amp;$A326)&amp;" "),0),""))</f>
        <v/>
      </c>
      <c r="CZ326" s="253" t="str">
        <f t="array" aca="1" ref="CZ326" ca="1">IF(CZ$2="","",IFERROR(IF(FIND(CZ$2,$C326)&gt;=1,IF(INDIRECT($B326&amp;"!"&amp;"AH"&amp;$A326)="","",INDIRECT($B326&amp;"!"&amp;"AH"&amp;$A326)&amp;" "),0),""))</f>
        <v/>
      </c>
      <c r="DC326" s="2" t="str">
        <f t="shared" ca="1" si="233"/>
        <v/>
      </c>
      <c r="DD326" s="253" t="str" cm="1">
        <f t="array" aca="1" ref="DD326" ca="1">IF(DD$2="","",IFERROR(IF(FIND(DD$2,$C326)&gt;=1,INDIRECT($B326&amp;"!"&amp;"AG"&amp;$A326),0),""))</f>
        <v/>
      </c>
      <c r="DE326" s="253" t="str" cm="1">
        <f t="array" aca="1" ref="DE326" ca="1">IF(DE$2="","",IFERROR(IF(FIND(DE$2,$C326)&gt;=1,INDIRECT($B326&amp;"!"&amp;"AG"&amp;$A326),0),""))</f>
        <v/>
      </c>
      <c r="DF326" s="253" t="str" cm="1">
        <f t="array" aca="1" ref="DF326" ca="1">IF(DF$2="","",IFERROR(IF(FIND(DF$2,$C326)&gt;=1,INDIRECT($B326&amp;"!"&amp;"AG"&amp;$A326),0),""))</f>
        <v/>
      </c>
      <c r="DG326" s="253" t="str" cm="1">
        <f t="array" aca="1" ref="DG326" ca="1">IF(DG$2="","",IFERROR(IF(FIND(DG$2,$C326)&gt;=1,INDIRECT($B326&amp;"!"&amp;"AG"&amp;$A326),0),""))</f>
        <v/>
      </c>
      <c r="DH326" s="253" t="str" cm="1">
        <f t="array" aca="1" ref="DH326" ca="1">IF(DH$2="","",IFERROR(IF(FIND(DH$2,$C326)&gt;=1,INDIRECT($B326&amp;"!"&amp;"AG"&amp;$A326),0),""))</f>
        <v/>
      </c>
      <c r="DI326" s="253" t="str" cm="1">
        <f t="array" aca="1" ref="DI326" ca="1">IF(DI$2="","",IFERROR(IF(FIND(DI$2,$C326)&gt;=1,INDIRECT($B326&amp;"!"&amp;"AG"&amp;$A326),0),""))</f>
        <v/>
      </c>
      <c r="DJ326" s="253" t="str" cm="1">
        <f t="array" aca="1" ref="DJ326" ca="1">IF(DJ$2="","",IFERROR(IF(FIND(DJ$2,$C326)&gt;=1,INDIRECT($B326&amp;"!"&amp;"AG"&amp;$A326),0),""))</f>
        <v/>
      </c>
      <c r="DK326" s="253" t="str" cm="1">
        <f t="array" aca="1" ref="DK326" ca="1">IF(DK$2="","",IFERROR(IF(FIND(DK$2,$C326)&gt;=1,INDIRECT($B326&amp;"!"&amp;"AG"&amp;$A326),0),""))</f>
        <v/>
      </c>
      <c r="DL326" s="253" t="str" cm="1">
        <f t="array" aca="1" ref="DL326" ca="1">IF(DL$2="","",IFERROR(IF(FIND(DL$2,$C326)&gt;=1,INDIRECT($B326&amp;"!"&amp;"AG"&amp;$A326),0),""))</f>
        <v/>
      </c>
      <c r="DM326" s="253" t="str" cm="1">
        <f t="array" aca="1" ref="DM326" ca="1">IF(DM$2="","",IFERROR(IF(FIND(DM$2,$C326)&gt;=1,INDIRECT($B326&amp;"!"&amp;"AG"&amp;$A326),0),""))</f>
        <v/>
      </c>
      <c r="DN326" s="253" t="str" cm="1">
        <f t="array" aca="1" ref="DN326" ca="1">IF(DN$2="","",IFERROR(IF(FIND(DN$2,$C326)&gt;=1,INDIRECT($B326&amp;"!"&amp;"AG"&amp;$A326),0),""))</f>
        <v/>
      </c>
      <c r="DO326" s="253" t="str" cm="1">
        <f t="array" aca="1" ref="DO326" ca="1">IF(DO$2="","",IFERROR(IF(FIND(DO$2,$C326)&gt;=1,INDIRECT($B326&amp;"!"&amp;"AG"&amp;$A326),0),""))</f>
        <v/>
      </c>
      <c r="DP326" s="253" t="str" cm="1">
        <f t="array" aca="1" ref="DP326" ca="1">IF(DP$2="","",IFERROR(IF(FIND(DP$2,$C326)&gt;=1,INDIRECT($B326&amp;"!"&amp;"AG"&amp;$A326),0),""))</f>
        <v/>
      </c>
      <c r="DQ326" s="253" t="str" cm="1">
        <f t="array" aca="1" ref="DQ326" ca="1">IF(DQ$2="","",IFERROR(IF(FIND(DQ$2,$C326)&gt;=1,INDIRECT($B326&amp;"!"&amp;"AG"&amp;$A326),0),""))</f>
        <v/>
      </c>
      <c r="DR326" s="253" t="str" cm="1">
        <f t="array" aca="1" ref="DR326" ca="1">IF(DR$2="","",IFERROR(IF(FIND(DR$2,$C326)&gt;=1,INDIRECT($B326&amp;"!"&amp;"AG"&amp;$A326),0),""))</f>
        <v/>
      </c>
      <c r="DS326" s="253" t="str" cm="1">
        <f t="array" aca="1" ref="DS326" ca="1">IF(DS$2="","",IFERROR(IF(FIND(DS$2,$C326)&gt;=1,INDIRECT($B326&amp;"!"&amp;"AG"&amp;$A326),0),""))</f>
        <v/>
      </c>
      <c r="DT326" s="253" t="str" cm="1">
        <f t="array" aca="1" ref="DT326" ca="1">IF(DT$2="","",IFERROR(IF(FIND(DT$2,$C326)&gt;=1,INDIRECT($B326&amp;"!"&amp;"AG"&amp;$A326),0),""))</f>
        <v/>
      </c>
      <c r="DU326" s="253" t="str" cm="1">
        <f t="array" aca="1" ref="DU326" ca="1">IF(DU$2="","",IFERROR(IF(FIND(DU$2,$C326)&gt;=1,INDIRECT($B326&amp;"!"&amp;"AG"&amp;$A326),0),""))</f>
        <v/>
      </c>
      <c r="DV326" s="253" t="str" cm="1">
        <f t="array" aca="1" ref="DV326" ca="1">IF(DV$2="","",IFERROR(IF(FIND(DV$2,$C326)&gt;=1,INDIRECT($B326&amp;"!"&amp;"AG"&amp;$A326),0),""))</f>
        <v/>
      </c>
      <c r="DW326" s="253" t="str" cm="1">
        <f t="array" aca="1" ref="DW326" ca="1">IF(DW$2="","",IFERROR(IF(FIND(DW$2,$C326)&gt;=1,INDIRECT($B326&amp;"!"&amp;"AG"&amp;$A326),0),""))</f>
        <v/>
      </c>
      <c r="DX326" s="253" t="str" cm="1">
        <f t="array" aca="1" ref="DX326" ca="1">IF(DX$2="","",IFERROR(IF(FIND(DX$2,$C326)&gt;=1,INDIRECT($B326&amp;"!"&amp;"AG"&amp;$A326),0),""))</f>
        <v/>
      </c>
      <c r="DY326" s="253" t="str" cm="1">
        <f t="array" aca="1" ref="DY326" ca="1">IF(DY$2="","",IFERROR(IF(FIND(DY$2,$C326)&gt;=1,INDIRECT($B326&amp;"!"&amp;"AG"&amp;$A326),0),""))</f>
        <v/>
      </c>
      <c r="DZ326" s="253" t="str" cm="1">
        <f t="array" aca="1" ref="DZ326" ca="1">IF(DZ$2="","",IFERROR(IF(FIND(DZ$2,$C326)&gt;=1,INDIRECT($B326&amp;"!"&amp;"AG"&amp;$A326),0),""))</f>
        <v/>
      </c>
      <c r="EA326" s="253" t="str" cm="1">
        <f t="array" aca="1" ref="EA326" ca="1">IF(EA$2="","",IFERROR(IF(FIND(EA$2,$C326)&gt;=1,INDIRECT($B326&amp;"!"&amp;"AG"&amp;$A326),0),""))</f>
        <v/>
      </c>
      <c r="EB326" s="253" t="str" cm="1">
        <f t="array" aca="1" ref="EB326" ca="1">IF(EB$2="","",IFERROR(IF(FIND(EB$2,$C326)&gt;=1,INDIRECT($B326&amp;"!"&amp;"AG"&amp;$A326),0),""))</f>
        <v/>
      </c>
      <c r="EC326" s="253" t="str" cm="1">
        <f t="array" aca="1" ref="EC326" ca="1">IF(EC$2="","",IFERROR(IF(FIND(EC$2,$C326)&gt;=1,INDIRECT($B326&amp;"!"&amp;"AG"&amp;$A326),0),""))</f>
        <v/>
      </c>
      <c r="ED326" s="253" t="str" cm="1">
        <f t="array" aca="1" ref="ED326" ca="1">IF(ED$2="","",IFERROR(IF(FIND(ED$2,$C326)&gt;=1,INDIRECT($B326&amp;"!"&amp;"AG"&amp;$A326),0),""))</f>
        <v/>
      </c>
      <c r="EE326" s="253" t="str" cm="1">
        <f t="array" aca="1" ref="EE326" ca="1">IF(EE$2="","",IFERROR(IF(FIND(EE$2,$C326)&gt;=1,INDIRECT($B326&amp;"!"&amp;"AG"&amp;$A326),0),""))</f>
        <v/>
      </c>
      <c r="EF326" s="253" t="str" cm="1">
        <f t="array" aca="1" ref="EF326" ca="1">IF(EF$2="","",IFERROR(IF(FIND(EF$2,$C326)&gt;=1,INDIRECT($B326&amp;"!"&amp;"AG"&amp;$A326),0),""))</f>
        <v/>
      </c>
      <c r="EG326" s="253" t="str" cm="1">
        <f t="array" aca="1" ref="EG326" ca="1">IF(EG$2="","",IFERROR(IF(FIND(EG$2,$C326)&gt;=1,INDIRECT($B326&amp;"!"&amp;"AG"&amp;$A326),0),""))</f>
        <v/>
      </c>
      <c r="EH326" s="253" t="str" cm="1">
        <f t="array" aca="1" ref="EH326" ca="1">IF(EH$2="","",IFERROR(IF(FIND(EH$2,$C326)&gt;=1,INDIRECT($B326&amp;"!"&amp;"AG"&amp;$A326),0),""))</f>
        <v/>
      </c>
      <c r="EI326" s="253" t="str" cm="1">
        <f t="array" aca="1" ref="EI326" ca="1">IF(EI$2="","",IFERROR(IF(FIND(EI$2,$C326)&gt;=1,INDIRECT($B326&amp;"!"&amp;"AG"&amp;$A326),0),""))</f>
        <v/>
      </c>
      <c r="EJ326" s="253" t="str" cm="1">
        <f t="array" aca="1" ref="EJ326" ca="1">IF(EJ$2="","",IFERROR(IF(FIND(EJ$2,$C326)&gt;=1,INDIRECT($B326&amp;"!"&amp;"AG"&amp;$A326),0),""))</f>
        <v/>
      </c>
      <c r="EK326" s="253" t="str" cm="1">
        <f t="array" aca="1" ref="EK326" ca="1">IF(EK$2="","",IFERROR(IF(FIND(EK$2,$C326)&gt;=1,INDIRECT($B326&amp;"!"&amp;"AG"&amp;$A326),0),""))</f>
        <v/>
      </c>
      <c r="EL326" s="253" t="str" cm="1">
        <f t="array" aca="1" ref="EL326" ca="1">IF(EL$2="","",IFERROR(IF(FIND(EL$2,$C326)&gt;=1,INDIRECT($B326&amp;"!"&amp;"AG"&amp;$A326),0),""))</f>
        <v/>
      </c>
      <c r="EM326" s="253" t="str" cm="1">
        <f t="array" aca="1" ref="EM326" ca="1">IF(EM$2="","",IFERROR(IF(FIND(EM$2,$C326)&gt;=1,INDIRECT($B326&amp;"!"&amp;"AG"&amp;$A326),0),""))</f>
        <v/>
      </c>
      <c r="EN326" s="253" t="str" cm="1">
        <f t="array" aca="1" ref="EN326" ca="1">IF(EN$2="","",IFERROR(IF(FIND(EN$2,$C326)&gt;=1,INDIRECT($B326&amp;"!"&amp;"AG"&amp;$A326),0),""))</f>
        <v/>
      </c>
      <c r="EO326" s="253" t="str" cm="1">
        <f t="array" aca="1" ref="EO326" ca="1">IF(EO$2="","",IFERROR(IF(FIND(EO$2,$C326)&gt;=1,INDIRECT($B326&amp;"!"&amp;"AG"&amp;$A326),0),""))</f>
        <v/>
      </c>
      <c r="EP326" s="253" t="str" cm="1">
        <f t="array" aca="1" ref="EP326" ca="1">IF(EP$2="","",IFERROR(IF(FIND(EP$2,$C326)&gt;=1,INDIRECT($B326&amp;"!"&amp;"AG"&amp;$A326),0),""))</f>
        <v/>
      </c>
      <c r="EQ326" s="253" t="str" cm="1">
        <f t="array" aca="1" ref="EQ326" ca="1">IF(EQ$2="","",IFERROR(IF(FIND(EQ$2,$C326)&gt;=1,INDIRECT($B326&amp;"!"&amp;"AG"&amp;$A326),0),""))</f>
        <v/>
      </c>
      <c r="ER326" s="253" t="str" cm="1">
        <f t="array" aca="1" ref="ER326" ca="1">IF(ER$2="","",IFERROR(IF(FIND(ER$2,$C326)&gt;=1,INDIRECT($B326&amp;"!"&amp;"AG"&amp;$A326),0),""))</f>
        <v/>
      </c>
      <c r="ES326" s="253" t="str" cm="1">
        <f t="array" aca="1" ref="ES326" ca="1">IF(ES$2="","",IFERROR(IF(FIND(ES$2,$C326)&gt;=1,INDIRECT($B326&amp;"!"&amp;"AG"&amp;$A326),0),""))</f>
        <v/>
      </c>
      <c r="ET326" s="253" t="str" cm="1">
        <f t="array" aca="1" ref="ET326" ca="1">IF(ET$2="","",IFERROR(IF(FIND(ET$2,$C326)&gt;=1,INDIRECT($B326&amp;"!"&amp;"AG"&amp;$A326),0),""))</f>
        <v/>
      </c>
      <c r="EU326" s="253" t="str" cm="1">
        <f t="array" aca="1" ref="EU326" ca="1">IF(EU$2="","",IFERROR(IF(FIND(EU$2,$C326)&gt;=1,INDIRECT($B326&amp;"!"&amp;"AG"&amp;$A326),0),""))</f>
        <v/>
      </c>
      <c r="EV326" s="253" t="str" cm="1">
        <f t="array" aca="1" ref="EV326" ca="1">IF(EV$2="","",IFERROR(IF(FIND(EV$2,$C326)&gt;=1,INDIRECT($B326&amp;"!"&amp;"AG"&amp;$A326),0),""))</f>
        <v/>
      </c>
    </row>
    <row r="327" spans="1:152" x14ac:dyDescent="0.3">
      <c r="A327" s="252">
        <f t="shared" ca="1" si="275"/>
        <v>49</v>
      </c>
      <c r="B327" s="252" t="str">
        <f t="shared" si="276"/>
        <v>Jun_2024</v>
      </c>
      <c r="C327" s="252" t="str">
        <f t="shared" ca="1" si="274"/>
        <v/>
      </c>
      <c r="D327" s="253" t="str">
        <f t="array" aca="1" ref="D327" ca="1">IF(D$2="","",IFERROR(IF(FIND(D$2,$C327)&gt;=1,INDIRECT($B327&amp;"!"&amp;"AG"&amp;$A327),0),""))</f>
        <v/>
      </c>
      <c r="E327" s="253" t="str">
        <f t="array" aca="1" ref="E327" ca="1">IF(E$2="","",IFERROR(IF(FIND(E$2,$C327)&gt;=1,INDIRECT($B327&amp;"!"&amp;"AG"&amp;$A327),0),""))</f>
        <v/>
      </c>
      <c r="F327" s="253" t="str">
        <f t="array" aca="1" ref="F327" ca="1">IF(F$2="","",IFERROR(IF(FIND(F$2,$C327)&gt;=1,INDIRECT($B327&amp;"!"&amp;"AG"&amp;$A327),0),""))</f>
        <v/>
      </c>
      <c r="G327" s="253" t="str">
        <f t="array" aca="1" ref="G327" ca="1">IF(G$2="","",IFERROR(IF(FIND(G$2,$C327)&gt;=1,INDIRECT($B327&amp;"!"&amp;"AG"&amp;$A327),0),""))</f>
        <v/>
      </c>
      <c r="H327" s="253" t="str">
        <f t="array" aca="1" ref="H327" ca="1">IF(H$2="","",IFERROR(IF(FIND(H$2,$C327)&gt;=1,INDIRECT($B327&amp;"!"&amp;"AG"&amp;$A327),0),""))</f>
        <v/>
      </c>
      <c r="I327" s="253" t="str">
        <f t="array" aca="1" ref="I327" ca="1">IF(I$2="","",IFERROR(IF(FIND(I$2,$C327)&gt;=1,INDIRECT($B327&amp;"!"&amp;"AG"&amp;$A327),0),""))</f>
        <v/>
      </c>
      <c r="J327" s="253" t="str">
        <f t="array" aca="1" ref="J327" ca="1">IF(J$2="","",IFERROR(IF(FIND(J$2,$C327)&gt;=1,INDIRECT($B327&amp;"!"&amp;"AG"&amp;$A327),0),""))</f>
        <v/>
      </c>
      <c r="K327" s="253" t="str">
        <f t="array" aca="1" ref="K327" ca="1">IF(K$2="","",IFERROR(IF(FIND(K$2,$C327)&gt;=1,INDIRECT($B327&amp;"!"&amp;"AG"&amp;$A327),0),""))</f>
        <v/>
      </c>
      <c r="L327" s="253" t="str">
        <f t="array" aca="1" ref="L327" ca="1">IF(L$2="","",IFERROR(IF(FIND(L$2,$C327)&gt;=1,INDIRECT($B327&amp;"!"&amp;"AG"&amp;$A327),0),""))</f>
        <v/>
      </c>
      <c r="M327" s="253" t="str">
        <f t="array" aca="1" ref="M327" ca="1">IF(M$2="","",IFERROR(IF(FIND(M$2,$C327)&gt;=1,INDIRECT($B327&amp;"!"&amp;"AG"&amp;$A327),0),""))</f>
        <v/>
      </c>
      <c r="N327" s="253" t="str">
        <f t="array" aca="1" ref="N327" ca="1">IF(N$2="","",IFERROR(IF(FIND(N$2,$C327)&gt;=1,INDIRECT($B327&amp;"!"&amp;"AG"&amp;$A327),0),""))</f>
        <v/>
      </c>
      <c r="O327" s="253" t="str">
        <f t="array" aca="1" ref="O327" ca="1">IF(O$2="","",IFERROR(IF(FIND(O$2,$C327)&gt;=1,INDIRECT($B327&amp;"!"&amp;"AG"&amp;$A327),0),""))</f>
        <v/>
      </c>
      <c r="P327" s="253" t="str">
        <f t="array" aca="1" ref="P327" ca="1">IF(P$2="","",IFERROR(IF(FIND(P$2,$C327)&gt;=1,INDIRECT($B327&amp;"!"&amp;"AG"&amp;$A327),0),""))</f>
        <v/>
      </c>
      <c r="Q327" s="253" t="str">
        <f t="array" aca="1" ref="Q327" ca="1">IF(Q$2="","",IFERROR(IF(FIND(Q$2,$C327)&gt;=1,INDIRECT($B327&amp;"!"&amp;"AG"&amp;$A327),0),""))</f>
        <v/>
      </c>
      <c r="R327" s="253" t="str">
        <f t="array" aca="1" ref="R327" ca="1">IF(R$2="","",IFERROR(IF(FIND(R$2,$C327)&gt;=1,INDIRECT($B327&amp;"!"&amp;"AG"&amp;$A327),0),""))</f>
        <v/>
      </c>
      <c r="S327" s="253" t="str">
        <f t="array" aca="1" ref="S327" ca="1">IF(S$2="","",IFERROR(IF(FIND(S$2,$C327)&gt;=1,INDIRECT($B327&amp;"!"&amp;"AG"&amp;$A327),0),""))</f>
        <v/>
      </c>
      <c r="T327" s="253" t="str">
        <f t="array" aca="1" ref="T327" ca="1">IF(T$2="","",IFERROR(IF(FIND(T$2,$C327)&gt;=1,INDIRECT($B327&amp;"!"&amp;"AG"&amp;$A327),0),""))</f>
        <v/>
      </c>
      <c r="U327" s="253" t="str">
        <f t="array" aca="1" ref="U327" ca="1">IF(U$2="","",IFERROR(IF(FIND(U$2,$C327)&gt;=1,INDIRECT($B327&amp;"!"&amp;"AG"&amp;$A327),0),""))</f>
        <v/>
      </c>
      <c r="V327" s="253" t="str">
        <f t="array" aca="1" ref="V327" ca="1">IF(V$2="","",IFERROR(IF(FIND(V$2,$C327)&gt;=1,INDIRECT($B327&amp;"!"&amp;"AG"&amp;$A327),0),""))</f>
        <v/>
      </c>
      <c r="W327" s="253" t="str">
        <f t="array" aca="1" ref="W327" ca="1">IF(W$2="","",IFERROR(IF(FIND(W$2,$C327)&gt;=1,INDIRECT($B327&amp;"!"&amp;"AG"&amp;$A327),0),""))</f>
        <v/>
      </c>
      <c r="X327" s="253" t="str">
        <f t="array" aca="1" ref="X327" ca="1">IF(X$2="","",IFERROR(IF(FIND(X$2,$C327)&gt;=1,INDIRECT($B327&amp;"!"&amp;"AG"&amp;$A327),0),""))</f>
        <v/>
      </c>
      <c r="Y327" s="253" t="str">
        <f t="array" aca="1" ref="Y327" ca="1">IF(Y$2="","",IFERROR(IF(FIND(Y$2,$C327)&gt;=1,INDIRECT($B327&amp;"!"&amp;"AG"&amp;$A327),0),""))</f>
        <v/>
      </c>
      <c r="Z327" s="253" t="str">
        <f t="array" aca="1" ref="Z327" ca="1">IF(Z$2="","",IFERROR(IF(FIND(Z$2,$C327)&gt;=1,INDIRECT($B327&amp;"!"&amp;"AG"&amp;$A327),0),""))</f>
        <v/>
      </c>
      <c r="AA327" s="253" t="str">
        <f t="array" aca="1" ref="AA327" ca="1">IF(AA$2="","",IFERROR(IF(FIND(AA$2,$C327)&gt;=1,INDIRECT($B327&amp;"!"&amp;"AG"&amp;$A327),0),""))</f>
        <v/>
      </c>
      <c r="AB327" s="253" t="str">
        <f t="array" aca="1" ref="AB327" ca="1">IF(AB$2="","",IFERROR(IF(FIND(AB$2,$C327)&gt;=1,INDIRECT($B327&amp;"!"&amp;"AG"&amp;$A327),0),""))</f>
        <v/>
      </c>
      <c r="AC327" s="253" t="str">
        <f t="array" aca="1" ref="AC327" ca="1">IF(AC$2="","",IFERROR(IF(FIND(AC$2,$C327)&gt;=1,INDIRECT($B327&amp;"!"&amp;"AG"&amp;$A327),0),""))</f>
        <v/>
      </c>
      <c r="AD327" s="253" t="str">
        <f t="array" aca="1" ref="AD327" ca="1">IF(AD$2="","",IFERROR(IF(FIND(AD$2,$C327)&gt;=1,INDIRECT($B327&amp;"!"&amp;"AG"&amp;$A327),0),""))</f>
        <v/>
      </c>
      <c r="AE327" s="253" t="str">
        <f t="array" aca="1" ref="AE327" ca="1">IF(AE$2="","",IFERROR(IF(FIND(AE$2,$C327)&gt;=1,INDIRECT($B327&amp;"!"&amp;"AG"&amp;$A327),0),""))</f>
        <v/>
      </c>
      <c r="AF327" s="253" t="str">
        <f t="array" aca="1" ref="AF327" ca="1">IF(AF$2="","",IFERROR(IF(FIND(AF$2,$C327)&gt;=1,INDIRECT($B327&amp;"!"&amp;"AG"&amp;$A327),0),""))</f>
        <v/>
      </c>
      <c r="AG327" s="253" t="str">
        <f t="array" aca="1" ref="AG327" ca="1">IF(AG$2="","",IFERROR(IF(FIND(AG$2,$C327)&gt;=1,INDIRECT($B327&amp;"!"&amp;"AG"&amp;$A327),0),""))</f>
        <v/>
      </c>
      <c r="AH327" s="253" t="str">
        <f t="array" aca="1" ref="AH327" ca="1">IF(AH$2="","",IFERROR(IF(FIND(AH$2,$C327)&gt;=1,INDIRECT($B327&amp;"!"&amp;"AG"&amp;$A327),0),""))</f>
        <v/>
      </c>
      <c r="AI327" s="253" t="str">
        <f t="array" aca="1" ref="AI327" ca="1">IF(AI$2="","",IFERROR(IF(FIND(AI$2,$C327)&gt;=1,INDIRECT($B327&amp;"!"&amp;"AG"&amp;$A327),0),""))</f>
        <v/>
      </c>
      <c r="AJ327" s="253" t="str">
        <f t="array" aca="1" ref="AJ327" ca="1">IF(AJ$2="","",IFERROR(IF(FIND(AJ$2,$C327)&gt;=1,INDIRECT($B327&amp;"!"&amp;"AG"&amp;$A327),0),""))</f>
        <v/>
      </c>
      <c r="AK327" s="253" t="str">
        <f t="array" aca="1" ref="AK327" ca="1">IF(AK$2="","",IFERROR(IF(FIND(AK$2,$C327)&gt;=1,INDIRECT($B327&amp;"!"&amp;"AG"&amp;$A327),0),""))</f>
        <v/>
      </c>
      <c r="AL327" s="253" t="str">
        <f t="array" aca="1" ref="AL327" ca="1">IF(AL$2="","",IFERROR(IF(FIND(AL$2,$C327)&gt;=1,INDIRECT($B327&amp;"!"&amp;"AG"&amp;$A327),0),""))</f>
        <v/>
      </c>
      <c r="AM327" s="253" t="str">
        <f t="array" aca="1" ref="AM327" ca="1">IF(AM$2="","",IFERROR(IF(FIND(AM$2,$C327)&gt;=1,INDIRECT($B327&amp;"!"&amp;"AG"&amp;$A327),0),""))</f>
        <v/>
      </c>
      <c r="AN327" s="253" t="str">
        <f t="array" aca="1" ref="AN327" ca="1">IF(AN$2="","",IFERROR(IF(FIND(AN$2,$C327)&gt;=1,INDIRECT($B327&amp;"!"&amp;"AG"&amp;$A327),0),""))</f>
        <v/>
      </c>
      <c r="AO327" s="253" t="str">
        <f t="array" aca="1" ref="AO327" ca="1">IF(AO$2="","",IFERROR(IF(FIND(AO$2,$C327)&gt;=1,INDIRECT($B327&amp;"!"&amp;"AG"&amp;$A327),0),""))</f>
        <v/>
      </c>
      <c r="AP327" s="253" t="str">
        <f t="array" aca="1" ref="AP327" ca="1">IF(AP$2="","",IFERROR(IF(FIND(AP$2,$C327)&gt;=1,INDIRECT($B327&amp;"!"&amp;"AG"&amp;$A327),0),""))</f>
        <v/>
      </c>
      <c r="AQ327" s="253" t="str">
        <f t="array" aca="1" ref="AQ327" ca="1">IF(AQ$2="","",IFERROR(IF(FIND(AQ$2,$C327)&gt;=1,INDIRECT($B327&amp;"!"&amp;"AG"&amp;$A327),0),""))</f>
        <v/>
      </c>
      <c r="AR327" s="253" t="str">
        <f t="array" aca="1" ref="AR327" ca="1">IF(AR$2="","",IFERROR(IF(FIND(AR$2,$C327)&gt;=1,INDIRECT($B327&amp;"!"&amp;"AG"&amp;$A327),0),""))</f>
        <v/>
      </c>
      <c r="AS327" s="253" t="str">
        <f t="array" aca="1" ref="AS327" ca="1">IF(AS$2="","",IFERROR(IF(FIND(AS$2,$C327)&gt;=1,INDIRECT($B327&amp;"!"&amp;"AG"&amp;$A327),0),""))</f>
        <v/>
      </c>
      <c r="AU327" s="254" t="str">
        <f t="array" aca="1" ref="AU327" ca="1">IFERROR(INDIRECT(B327&amp;"!"&amp;"A"&amp;A327),"")</f>
        <v/>
      </c>
      <c r="AV327" s="2" t="str">
        <f t="shared" ca="1" si="271"/>
        <v/>
      </c>
      <c r="AW327" s="253" t="str">
        <f t="array" aca="1" ref="AW327" ca="1">IF(AW$2="","",IFERROR(IF(FIND(AW$2,$C327)&gt;=1,IF(INDIRECT($B327&amp;"!"&amp;"AH"&amp;$A327)="","",INDIRECT($B327&amp;"!"&amp;"AH"&amp;$A327)),0),""))</f>
        <v/>
      </c>
      <c r="AX327" s="253" t="str">
        <f t="array" aca="1" ref="AX327" ca="1">IF(AX$2="","",IFERROR(IF(FIND(AX$2,$C327)&gt;=1,IF(INDIRECT($B327&amp;"!"&amp;"AH"&amp;$A327)="","",INDIRECT($B327&amp;"!"&amp;"AH"&amp;$A327)),0),""))</f>
        <v/>
      </c>
      <c r="AY327" s="253" t="str">
        <f t="array" aca="1" ref="AY327" ca="1">IF(AY$2="","",IFERROR(IF(FIND(AY$2,$C327)&gt;=1,IF(INDIRECT($B327&amp;"!"&amp;"AH"&amp;$A327)="","",INDIRECT($B327&amp;"!"&amp;"AH"&amp;$A327)),0),""))</f>
        <v/>
      </c>
      <c r="AZ327" s="253" t="str">
        <f t="array" aca="1" ref="AZ327" ca="1">IF(AZ$2="","",IFERROR(IF(FIND(AZ$2,$C327)&gt;=1,IF(INDIRECT($B327&amp;"!"&amp;"AH"&amp;$A327)="","",INDIRECT($B327&amp;"!"&amp;"AH"&amp;$A327)),0),""))</f>
        <v/>
      </c>
      <c r="BA327" s="253" t="str">
        <f t="array" aca="1" ref="BA327" ca="1">IF(BA$2="","",IFERROR(IF(FIND(BA$2,$C327)&gt;=1,IF(INDIRECT($B327&amp;"!"&amp;"AH"&amp;$A327)="","",INDIRECT($B327&amp;"!"&amp;"AH"&amp;$A327)),0),""))</f>
        <v/>
      </c>
      <c r="BB327" s="253" t="str">
        <f t="array" aca="1" ref="BB327" ca="1">IF(BB$2="","",IFERROR(IF(FIND(BB$2,$C327)&gt;=1,IF(INDIRECT($B327&amp;"!"&amp;"AH"&amp;$A327)="","",INDIRECT($B327&amp;"!"&amp;"AH"&amp;$A327)),0),""))</f>
        <v/>
      </c>
      <c r="BC327" s="253" t="str">
        <f t="array" aca="1" ref="BC327" ca="1">IF(BC$2="","",IFERROR(IF(FIND(BC$2,$C327)&gt;=1,IF(INDIRECT($B327&amp;"!"&amp;"AH"&amp;$A327)="","",INDIRECT($B327&amp;"!"&amp;"AH"&amp;$A327)),0),""))</f>
        <v/>
      </c>
      <c r="BD327" s="253" t="str">
        <f t="array" aca="1" ref="BD327" ca="1">IF(BD$2="","",IFERROR(IF(FIND(BD$2,$C327)&gt;=1,IF(INDIRECT($B327&amp;"!"&amp;"AH"&amp;$A327)="","",INDIRECT($B327&amp;"!"&amp;"AH"&amp;$A327)),0),""))</f>
        <v/>
      </c>
      <c r="BE327" s="253" t="str">
        <f t="array" aca="1" ref="BE327" ca="1">IF(BE$2="","",IFERROR(IF(FIND(BE$2,$C327)&gt;=1,IF(INDIRECT($B327&amp;"!"&amp;"AH"&amp;$A327)="","",INDIRECT($B327&amp;"!"&amp;"AH"&amp;$A327)),0),""))</f>
        <v/>
      </c>
      <c r="BF327" s="253" t="str">
        <f t="array" aca="1" ref="BF327" ca="1">IF(BF$2="","",IFERROR(IF(FIND(BF$2,$C327)&gt;=1,IF(INDIRECT($B327&amp;"!"&amp;"AH"&amp;$A327)="","",INDIRECT($B327&amp;"!"&amp;"AH"&amp;$A327)),0),""))</f>
        <v/>
      </c>
      <c r="BG327" s="253" t="str">
        <f t="array" aca="1" ref="BG327" ca="1">IF(BG$2="","",IFERROR(IF(FIND(BG$2,$C327)&gt;=1,IF(INDIRECT($B327&amp;"!"&amp;"AH"&amp;$A327)="","",INDIRECT($B327&amp;"!"&amp;"AH"&amp;$A327)),0),""))</f>
        <v/>
      </c>
      <c r="BH327" s="253" t="str">
        <f t="array" aca="1" ref="BH327" ca="1">IF(BH$2="","",IFERROR(IF(FIND(BH$2,$C327)&gt;=1,IF(INDIRECT($B327&amp;"!"&amp;"AH"&amp;$A327)="","",INDIRECT($B327&amp;"!"&amp;"AH"&amp;$A327)),0),""))</f>
        <v/>
      </c>
      <c r="BI327" s="253" t="str">
        <f t="array" aca="1" ref="BI327" ca="1">IF(BI$2="","",IFERROR(IF(FIND(BI$2,$C327)&gt;=1,IF(INDIRECT($B327&amp;"!"&amp;"AH"&amp;$A327)="","",INDIRECT($B327&amp;"!"&amp;"AH"&amp;$A327)),0),""))</f>
        <v/>
      </c>
      <c r="BJ327" s="253" t="str">
        <f t="array" aca="1" ref="BJ327" ca="1">IF(BJ$2="","",IFERROR(IF(FIND(BJ$2,$C327)&gt;=1,IF(INDIRECT($B327&amp;"!"&amp;"AH"&amp;$A327)="","",INDIRECT($B327&amp;"!"&amp;"AH"&amp;$A327)),0),""))</f>
        <v/>
      </c>
      <c r="BK327" s="253" t="str">
        <f t="array" aca="1" ref="BK327" ca="1">IF(BK$2="","",IFERROR(IF(FIND(BK$2,$C327)&gt;=1,IF(INDIRECT($B327&amp;"!"&amp;"AH"&amp;$A327)="","",INDIRECT($B327&amp;"!"&amp;"AH"&amp;$A327)),0),""))</f>
        <v/>
      </c>
      <c r="BL327" s="253" t="str">
        <f t="array" aca="1" ref="BL327" ca="1">IF(BL$2="","",IFERROR(IF(FIND(BL$2,$C327)&gt;=1,IF(INDIRECT($B327&amp;"!"&amp;"AH"&amp;$A327)="","",INDIRECT($B327&amp;"!"&amp;"AH"&amp;$A327)),0),""))</f>
        <v/>
      </c>
      <c r="BM327" s="253" t="str">
        <f t="array" aca="1" ref="BM327" ca="1">IF(BM$2="","",IFERROR(IF(FIND(BM$2,$C327)&gt;=1,IF(INDIRECT($B327&amp;"!"&amp;"AH"&amp;$A327)="","",INDIRECT($B327&amp;"!"&amp;"AH"&amp;$A327)),0),""))</f>
        <v/>
      </c>
      <c r="BN327" s="253" t="str">
        <f t="array" aca="1" ref="BN327" ca="1">IF(BN$2="","",IFERROR(IF(FIND(BN$2,$C327)&gt;=1,IF(INDIRECT($B327&amp;"!"&amp;"AH"&amp;$A327)="","",INDIRECT($B327&amp;"!"&amp;"AH"&amp;$A327)),0),""))</f>
        <v/>
      </c>
      <c r="BO327" s="253" t="str">
        <f t="array" aca="1" ref="BO327" ca="1">IF(BO$2="","",IFERROR(IF(FIND(BO$2,$C327)&gt;=1,IF(INDIRECT($B327&amp;"!"&amp;"AH"&amp;$A327)="","",INDIRECT($B327&amp;"!"&amp;"AH"&amp;$A327)),0),""))</f>
        <v/>
      </c>
      <c r="BP327" s="253" t="str">
        <f t="array" aca="1" ref="BP327" ca="1">IF(BP$2="","",IFERROR(IF(FIND(BP$2,$C327)&gt;=1,IF(INDIRECT($B327&amp;"!"&amp;"AH"&amp;$A327)="","",INDIRECT($B327&amp;"!"&amp;"AH"&amp;$A327)),0),""))</f>
        <v/>
      </c>
      <c r="BQ327" s="253" t="str">
        <f t="array" aca="1" ref="BQ327" ca="1">IF(BQ$2="","",IFERROR(IF(FIND(BQ$2,$C327)&gt;=1,IF(INDIRECT($B327&amp;"!"&amp;"AH"&amp;$A327)="","",INDIRECT($B327&amp;"!"&amp;"AH"&amp;$A327)),0),""))</f>
        <v/>
      </c>
      <c r="BR327" s="253" t="str">
        <f t="array" aca="1" ref="BR327" ca="1">IF(BR$2="","",IFERROR(IF(FIND(BR$2,$C327)&gt;=1,IF(INDIRECT($B327&amp;"!"&amp;"AH"&amp;$A327)="","",INDIRECT($B327&amp;"!"&amp;"AH"&amp;$A327)),0),""))</f>
        <v/>
      </c>
      <c r="BS327" s="253" t="str">
        <f t="array" aca="1" ref="BS327" ca="1">IF(BS$2="","",IFERROR(IF(FIND(BS$2,$C327)&gt;=1,IF(INDIRECT($B327&amp;"!"&amp;"AH"&amp;$A327)="","",INDIRECT($B327&amp;"!"&amp;"AH"&amp;$A327)),0),""))</f>
        <v/>
      </c>
      <c r="BT327" s="253" t="str">
        <f t="array" aca="1" ref="BT327" ca="1">IF(BT$2="","",IFERROR(IF(FIND(BT$2,$C327)&gt;=1,IF(INDIRECT($B327&amp;"!"&amp;"AH"&amp;$A327)="","",INDIRECT($B327&amp;"!"&amp;"AH"&amp;$A327)),0),""))</f>
        <v/>
      </c>
      <c r="BU327" s="253" t="str">
        <f t="array" aca="1" ref="BU327" ca="1">IF(BU$2="","",IFERROR(IF(FIND(BU$2,$C327)&gt;=1,IF(INDIRECT($B327&amp;"!"&amp;"AH"&amp;$A327)="","",INDIRECT($B327&amp;"!"&amp;"AH"&amp;$A327)),0),""))</f>
        <v/>
      </c>
      <c r="BV327" s="253" t="str">
        <f t="array" aca="1" ref="BV327" ca="1">IF(BV$2="","",IFERROR(IF(FIND(BV$2,$C327)&gt;=1,IF(INDIRECT($B327&amp;"!"&amp;"AH"&amp;$A327)="","",INDIRECT($B327&amp;"!"&amp;"AH"&amp;$A327)),0),""))</f>
        <v/>
      </c>
      <c r="BW327" s="253" t="str">
        <f t="array" aca="1" ref="BW327" ca="1">IF(BW$2="","",IFERROR(IF(FIND(BW$2,$C327)&gt;=1,IF(INDIRECT($B327&amp;"!"&amp;"AH"&amp;$A327)="","",INDIRECT($B327&amp;"!"&amp;"AH"&amp;$A327)),0),""))</f>
        <v/>
      </c>
      <c r="BX327" s="253" t="str">
        <f t="array" aca="1" ref="BX327" ca="1">IF(BX$2="","",IFERROR(IF(FIND(BX$2,$C327)&gt;=1,IF(INDIRECT($B327&amp;"!"&amp;"AH"&amp;$A327)="","",INDIRECT($B327&amp;"!"&amp;"AH"&amp;$A327)),0),""))</f>
        <v/>
      </c>
      <c r="BY327" s="253" t="str">
        <f t="array" aca="1" ref="BY327" ca="1">IF(BY$2="","",IFERROR(IF(FIND(BY$2,$C327)&gt;=1,IF(INDIRECT($B327&amp;"!"&amp;"AH"&amp;$A327)="","",INDIRECT($B327&amp;"!"&amp;"AH"&amp;$A327)),0),""))</f>
        <v/>
      </c>
      <c r="BZ327" s="253" t="str">
        <f t="array" aca="1" ref="BZ327" ca="1">IF(BZ$2="","",IFERROR(IF(FIND(BZ$2,$C327)&gt;=1,IF(INDIRECT($B327&amp;"!"&amp;"AH"&amp;$A327)="","",INDIRECT($B327&amp;"!"&amp;"AH"&amp;$A327)),0),""))</f>
        <v/>
      </c>
      <c r="CA327" s="253" t="str">
        <f t="array" aca="1" ref="CA327" ca="1">IF(CA$2="","",IFERROR(IF(FIND(CA$2,$C327)&gt;=1,IF(INDIRECT($B327&amp;"!"&amp;"AH"&amp;$A327)="","",INDIRECT($B327&amp;"!"&amp;"AH"&amp;$A327)),0),""))</f>
        <v/>
      </c>
      <c r="CB327" s="253" t="str">
        <f t="array" aca="1" ref="CB327" ca="1">IF(CB$2="","",IFERROR(IF(FIND(CB$2,$C327)&gt;=1,IF(INDIRECT($B327&amp;"!"&amp;"AH"&amp;$A327)="","",INDIRECT($B327&amp;"!"&amp;"AH"&amp;$A327)),0),""))</f>
        <v/>
      </c>
      <c r="CC327" s="253" t="str">
        <f t="array" aca="1" ref="CC327" ca="1">IF(CC$2="","",IFERROR(IF(FIND(CC$2,$C327)&gt;=1,IF(INDIRECT($B327&amp;"!"&amp;"AH"&amp;$A327)="","",INDIRECT($B327&amp;"!"&amp;"AH"&amp;$A327)),0),""))</f>
        <v/>
      </c>
      <c r="CD327" s="253" t="str">
        <f t="array" aca="1" ref="CD327" ca="1">IF(CD$2="","",IFERROR(IF(FIND(CD$2,$C327)&gt;=1,IF(INDIRECT($B327&amp;"!"&amp;"AH"&amp;$A327)="","",INDIRECT($B327&amp;"!"&amp;"AH"&amp;$A327)),0),""))</f>
        <v/>
      </c>
      <c r="CE327" s="253" t="str">
        <f t="array" aca="1" ref="CE327" ca="1">IF(CE$2="","",IFERROR(IF(FIND(CE$2,$C327)&gt;=1,IF(INDIRECT($B327&amp;"!"&amp;"AH"&amp;$A327)="","",INDIRECT($B327&amp;"!"&amp;"AH"&amp;$A327)),0),""))</f>
        <v/>
      </c>
      <c r="CF327" s="253" t="str">
        <f t="array" aca="1" ref="CF327" ca="1">IF(CF$2="","",IFERROR(IF(FIND(CF$2,$C327)&gt;=1,IF(INDIRECT($B327&amp;"!"&amp;"AH"&amp;$A327)="","",INDIRECT($B327&amp;"!"&amp;"AH"&amp;$A327)),0),""))</f>
        <v/>
      </c>
      <c r="CG327" s="253" t="str">
        <f t="array" aca="1" ref="CG327" ca="1">IF(CG$2="","",IFERROR(IF(FIND(CG$2,$C327)&gt;=1,IF(INDIRECT($B327&amp;"!"&amp;"AH"&amp;$A327)="","",INDIRECT($B327&amp;"!"&amp;"AH"&amp;$A327)),0),""))</f>
        <v/>
      </c>
      <c r="CH327" s="253" t="str">
        <f t="array" aca="1" ref="CH327" ca="1">IF(CH$2="","",IFERROR(IF(FIND(CH$2,$C327)&gt;=1,IF(INDIRECT($B327&amp;"!"&amp;"AH"&amp;$A327)="","",INDIRECT($B327&amp;"!"&amp;"AH"&amp;$A327)),0),""))</f>
        <v/>
      </c>
      <c r="CI327" s="253" t="str">
        <f t="array" aca="1" ref="CI327" ca="1">IF(CI$2="","",IFERROR(IF(FIND(CI$2,$C327)&gt;=1,IF(INDIRECT($B327&amp;"!"&amp;"AH"&amp;$A327)="","",INDIRECT($B327&amp;"!"&amp;"AH"&amp;$A327)),0),""))</f>
        <v/>
      </c>
      <c r="CJ327" s="253" t="str">
        <f t="array" aca="1" ref="CJ327" ca="1">IF(CJ$2="","",IFERROR(IF(FIND(CJ$2,$C327)&gt;=1,IF(INDIRECT($B327&amp;"!"&amp;"AH"&amp;$A327)="","",INDIRECT($B327&amp;"!"&amp;"AH"&amp;$A327)),0),""))</f>
        <v/>
      </c>
      <c r="CK327" s="253" t="str">
        <f t="array" aca="1" ref="CK327" ca="1">IF(CK$2="","",IFERROR(IF(FIND(CK$2,$C327)&gt;=1,IF(INDIRECT($B327&amp;"!"&amp;"AH"&amp;$A327)="","",INDIRECT($B327&amp;"!"&amp;"AH"&amp;$A327)),0),""))</f>
        <v/>
      </c>
      <c r="CL327" s="253" t="str">
        <f t="array" aca="1" ref="CL327" ca="1">IF(CL$2="","",IFERROR(IF(FIND(CL$2,$C327)&gt;=1,IF(INDIRECT($B327&amp;"!"&amp;"AH"&amp;$A327)="","",INDIRECT($B327&amp;"!"&amp;"AH"&amp;$A327)),0),""))</f>
        <v/>
      </c>
      <c r="CO327" s="2" t="str">
        <f t="shared" ca="1" si="272"/>
        <v/>
      </c>
      <c r="CP327" s="253" t="str">
        <f t="array" aca="1" ref="CP327" ca="1">IF(CP$2="","",IFERROR(IF(FIND(CP$2,$C327)&gt;=1,INDIRECT($B327&amp;"!"&amp;"AG"&amp;$A327),0),""))</f>
        <v/>
      </c>
      <c r="CQ327" s="253" t="str">
        <f t="array" aca="1" ref="CQ327" ca="1">IF(CQ$2="","",IFERROR(IF(FIND(CQ$2,$C327)&gt;=1,INDIRECT($B327&amp;"!"&amp;"AG"&amp;$A327),0),""))</f>
        <v/>
      </c>
      <c r="CR327" s="253" t="str">
        <f t="array" aca="1" ref="CR327" ca="1">IF(CR$2="","",IFERROR(IF(FIND(CR$2,$C327)&gt;=1,INDIRECT($B327&amp;"!"&amp;"AG"&amp;$A327),0),""))</f>
        <v/>
      </c>
      <c r="CS327" s="253" t="str">
        <f t="array" aca="1" ref="CS327" ca="1">IF(CS$2="","",IFERROR(IF(FIND(CS$2,$C327)&gt;=1,INDIRECT($B327&amp;"!"&amp;"AG"&amp;$A327),0),""))</f>
        <v/>
      </c>
      <c r="CV327" s="2" t="str">
        <f t="shared" ca="1" si="273"/>
        <v/>
      </c>
      <c r="CW327" s="253" t="str">
        <f t="array" aca="1" ref="CW327" ca="1">IF(CW$2="","",IFERROR(IF(FIND(CW$2,$C327)&gt;=1,IF(INDIRECT($B327&amp;"!"&amp;"AH"&amp;$A327)="","",INDIRECT($B327&amp;"!"&amp;"AH"&amp;$A327)&amp;" "),0),""))</f>
        <v/>
      </c>
      <c r="CX327" s="253" t="str">
        <f t="array" aca="1" ref="CX327" ca="1">IF(CX$2="","",IFERROR(IF(FIND(CX$2,$C327)&gt;=1,IF(INDIRECT($B327&amp;"!"&amp;"AH"&amp;$A327)="","",INDIRECT($B327&amp;"!"&amp;"AH"&amp;$A327)&amp;" "),0),""))</f>
        <v/>
      </c>
      <c r="CY327" s="253" t="str">
        <f t="array" aca="1" ref="CY327" ca="1">IF(CY$2="","",IFERROR(IF(FIND(CY$2,$C327)&gt;=1,IF(INDIRECT($B327&amp;"!"&amp;"AH"&amp;$A327)="","",INDIRECT($B327&amp;"!"&amp;"AH"&amp;$A327)&amp;" "),0),""))</f>
        <v/>
      </c>
      <c r="CZ327" s="253" t="str">
        <f t="array" aca="1" ref="CZ327" ca="1">IF(CZ$2="","",IFERROR(IF(FIND(CZ$2,$C327)&gt;=1,IF(INDIRECT($B327&amp;"!"&amp;"AH"&amp;$A327)="","",INDIRECT($B327&amp;"!"&amp;"AH"&amp;$A327)&amp;" "),0),""))</f>
        <v/>
      </c>
      <c r="DC327" s="2" t="str">
        <f t="shared" ca="1" si="233"/>
        <v/>
      </c>
      <c r="DD327" s="253" t="str" cm="1">
        <f t="array" aca="1" ref="DD327" ca="1">IF(DD$2="","",IFERROR(IF(FIND(DD$2,$C327)&gt;=1,INDIRECT($B327&amp;"!"&amp;"AG"&amp;$A327),0),""))</f>
        <v/>
      </c>
      <c r="DE327" s="253" t="str" cm="1">
        <f t="array" aca="1" ref="DE327" ca="1">IF(DE$2="","",IFERROR(IF(FIND(DE$2,$C327)&gt;=1,INDIRECT($B327&amp;"!"&amp;"AG"&amp;$A327),0),""))</f>
        <v/>
      </c>
      <c r="DF327" s="253" t="str" cm="1">
        <f t="array" aca="1" ref="DF327" ca="1">IF(DF$2="","",IFERROR(IF(FIND(DF$2,$C327)&gt;=1,INDIRECT($B327&amp;"!"&amp;"AG"&amp;$A327),0),""))</f>
        <v/>
      </c>
      <c r="DG327" s="253" t="str" cm="1">
        <f t="array" aca="1" ref="DG327" ca="1">IF(DG$2="","",IFERROR(IF(FIND(DG$2,$C327)&gt;=1,INDIRECT($B327&amp;"!"&amp;"AG"&amp;$A327),0),""))</f>
        <v/>
      </c>
      <c r="DH327" s="253" t="str" cm="1">
        <f t="array" aca="1" ref="DH327" ca="1">IF(DH$2="","",IFERROR(IF(FIND(DH$2,$C327)&gt;=1,INDIRECT($B327&amp;"!"&amp;"AG"&amp;$A327),0),""))</f>
        <v/>
      </c>
      <c r="DI327" s="253" t="str" cm="1">
        <f t="array" aca="1" ref="DI327" ca="1">IF(DI$2="","",IFERROR(IF(FIND(DI$2,$C327)&gt;=1,INDIRECT($B327&amp;"!"&amp;"AG"&amp;$A327),0),""))</f>
        <v/>
      </c>
      <c r="DJ327" s="253" t="str" cm="1">
        <f t="array" aca="1" ref="DJ327" ca="1">IF(DJ$2="","",IFERROR(IF(FIND(DJ$2,$C327)&gt;=1,INDIRECT($B327&amp;"!"&amp;"AG"&amp;$A327),0),""))</f>
        <v/>
      </c>
      <c r="DK327" s="253" t="str" cm="1">
        <f t="array" aca="1" ref="DK327" ca="1">IF(DK$2="","",IFERROR(IF(FIND(DK$2,$C327)&gt;=1,INDIRECT($B327&amp;"!"&amp;"AG"&amp;$A327),0),""))</f>
        <v/>
      </c>
      <c r="DL327" s="253" t="str" cm="1">
        <f t="array" aca="1" ref="DL327" ca="1">IF(DL$2="","",IFERROR(IF(FIND(DL$2,$C327)&gt;=1,INDIRECT($B327&amp;"!"&amp;"AG"&amp;$A327),0),""))</f>
        <v/>
      </c>
      <c r="DM327" s="253" t="str" cm="1">
        <f t="array" aca="1" ref="DM327" ca="1">IF(DM$2="","",IFERROR(IF(FIND(DM$2,$C327)&gt;=1,INDIRECT($B327&amp;"!"&amp;"AG"&amp;$A327),0),""))</f>
        <v/>
      </c>
      <c r="DN327" s="253" t="str" cm="1">
        <f t="array" aca="1" ref="DN327" ca="1">IF(DN$2="","",IFERROR(IF(FIND(DN$2,$C327)&gt;=1,INDIRECT($B327&amp;"!"&amp;"AG"&amp;$A327),0),""))</f>
        <v/>
      </c>
      <c r="DO327" s="253" t="str" cm="1">
        <f t="array" aca="1" ref="DO327" ca="1">IF(DO$2="","",IFERROR(IF(FIND(DO$2,$C327)&gt;=1,INDIRECT($B327&amp;"!"&amp;"AG"&amp;$A327),0),""))</f>
        <v/>
      </c>
      <c r="DP327" s="253" t="str" cm="1">
        <f t="array" aca="1" ref="DP327" ca="1">IF(DP$2="","",IFERROR(IF(FIND(DP$2,$C327)&gt;=1,INDIRECT($B327&amp;"!"&amp;"AG"&amp;$A327),0),""))</f>
        <v/>
      </c>
      <c r="DQ327" s="253" t="str" cm="1">
        <f t="array" aca="1" ref="DQ327" ca="1">IF(DQ$2="","",IFERROR(IF(FIND(DQ$2,$C327)&gt;=1,INDIRECT($B327&amp;"!"&amp;"AG"&amp;$A327),0),""))</f>
        <v/>
      </c>
      <c r="DR327" s="253" t="str" cm="1">
        <f t="array" aca="1" ref="DR327" ca="1">IF(DR$2="","",IFERROR(IF(FIND(DR$2,$C327)&gt;=1,INDIRECT($B327&amp;"!"&amp;"AG"&amp;$A327),0),""))</f>
        <v/>
      </c>
      <c r="DS327" s="253" t="str" cm="1">
        <f t="array" aca="1" ref="DS327" ca="1">IF(DS$2="","",IFERROR(IF(FIND(DS$2,$C327)&gt;=1,INDIRECT($B327&amp;"!"&amp;"AG"&amp;$A327),0),""))</f>
        <v/>
      </c>
      <c r="DT327" s="253" t="str" cm="1">
        <f t="array" aca="1" ref="DT327" ca="1">IF(DT$2="","",IFERROR(IF(FIND(DT$2,$C327)&gt;=1,INDIRECT($B327&amp;"!"&amp;"AG"&amp;$A327),0),""))</f>
        <v/>
      </c>
      <c r="DU327" s="253" t="str" cm="1">
        <f t="array" aca="1" ref="DU327" ca="1">IF(DU$2="","",IFERROR(IF(FIND(DU$2,$C327)&gt;=1,INDIRECT($B327&amp;"!"&amp;"AG"&amp;$A327),0),""))</f>
        <v/>
      </c>
      <c r="DV327" s="253" t="str" cm="1">
        <f t="array" aca="1" ref="DV327" ca="1">IF(DV$2="","",IFERROR(IF(FIND(DV$2,$C327)&gt;=1,INDIRECT($B327&amp;"!"&amp;"AG"&amp;$A327),0),""))</f>
        <v/>
      </c>
      <c r="DW327" s="253" t="str" cm="1">
        <f t="array" aca="1" ref="DW327" ca="1">IF(DW$2="","",IFERROR(IF(FIND(DW$2,$C327)&gt;=1,INDIRECT($B327&amp;"!"&amp;"AG"&amp;$A327),0),""))</f>
        <v/>
      </c>
      <c r="DX327" s="253" t="str" cm="1">
        <f t="array" aca="1" ref="DX327" ca="1">IF(DX$2="","",IFERROR(IF(FIND(DX$2,$C327)&gt;=1,INDIRECT($B327&amp;"!"&amp;"AG"&amp;$A327),0),""))</f>
        <v/>
      </c>
      <c r="DY327" s="253" t="str" cm="1">
        <f t="array" aca="1" ref="DY327" ca="1">IF(DY$2="","",IFERROR(IF(FIND(DY$2,$C327)&gt;=1,INDIRECT($B327&amp;"!"&amp;"AG"&amp;$A327),0),""))</f>
        <v/>
      </c>
      <c r="DZ327" s="253" t="str" cm="1">
        <f t="array" aca="1" ref="DZ327" ca="1">IF(DZ$2="","",IFERROR(IF(FIND(DZ$2,$C327)&gt;=1,INDIRECT($B327&amp;"!"&amp;"AG"&amp;$A327),0),""))</f>
        <v/>
      </c>
      <c r="EA327" s="253" t="str" cm="1">
        <f t="array" aca="1" ref="EA327" ca="1">IF(EA$2="","",IFERROR(IF(FIND(EA$2,$C327)&gt;=1,INDIRECT($B327&amp;"!"&amp;"AG"&amp;$A327),0),""))</f>
        <v/>
      </c>
      <c r="EB327" s="253" t="str" cm="1">
        <f t="array" aca="1" ref="EB327" ca="1">IF(EB$2="","",IFERROR(IF(FIND(EB$2,$C327)&gt;=1,INDIRECT($B327&amp;"!"&amp;"AG"&amp;$A327),0),""))</f>
        <v/>
      </c>
      <c r="EC327" s="253" t="str" cm="1">
        <f t="array" aca="1" ref="EC327" ca="1">IF(EC$2="","",IFERROR(IF(FIND(EC$2,$C327)&gt;=1,INDIRECT($B327&amp;"!"&amp;"AG"&amp;$A327),0),""))</f>
        <v/>
      </c>
      <c r="ED327" s="253" t="str" cm="1">
        <f t="array" aca="1" ref="ED327" ca="1">IF(ED$2="","",IFERROR(IF(FIND(ED$2,$C327)&gt;=1,INDIRECT($B327&amp;"!"&amp;"AG"&amp;$A327),0),""))</f>
        <v/>
      </c>
      <c r="EE327" s="253" t="str" cm="1">
        <f t="array" aca="1" ref="EE327" ca="1">IF(EE$2="","",IFERROR(IF(FIND(EE$2,$C327)&gt;=1,INDIRECT($B327&amp;"!"&amp;"AG"&amp;$A327),0),""))</f>
        <v/>
      </c>
      <c r="EF327" s="253" t="str" cm="1">
        <f t="array" aca="1" ref="EF327" ca="1">IF(EF$2="","",IFERROR(IF(FIND(EF$2,$C327)&gt;=1,INDIRECT($B327&amp;"!"&amp;"AG"&amp;$A327),0),""))</f>
        <v/>
      </c>
      <c r="EG327" s="253" t="str" cm="1">
        <f t="array" aca="1" ref="EG327" ca="1">IF(EG$2="","",IFERROR(IF(FIND(EG$2,$C327)&gt;=1,INDIRECT($B327&amp;"!"&amp;"AG"&amp;$A327),0),""))</f>
        <v/>
      </c>
      <c r="EH327" s="253" t="str" cm="1">
        <f t="array" aca="1" ref="EH327" ca="1">IF(EH$2="","",IFERROR(IF(FIND(EH$2,$C327)&gt;=1,INDIRECT($B327&amp;"!"&amp;"AG"&amp;$A327),0),""))</f>
        <v/>
      </c>
      <c r="EI327" s="253" t="str" cm="1">
        <f t="array" aca="1" ref="EI327" ca="1">IF(EI$2="","",IFERROR(IF(FIND(EI$2,$C327)&gt;=1,INDIRECT($B327&amp;"!"&amp;"AG"&amp;$A327),0),""))</f>
        <v/>
      </c>
      <c r="EJ327" s="253" t="str" cm="1">
        <f t="array" aca="1" ref="EJ327" ca="1">IF(EJ$2="","",IFERROR(IF(FIND(EJ$2,$C327)&gt;=1,INDIRECT($B327&amp;"!"&amp;"AG"&amp;$A327),0),""))</f>
        <v/>
      </c>
      <c r="EK327" s="253" t="str" cm="1">
        <f t="array" aca="1" ref="EK327" ca="1">IF(EK$2="","",IFERROR(IF(FIND(EK$2,$C327)&gt;=1,INDIRECT($B327&amp;"!"&amp;"AG"&amp;$A327),0),""))</f>
        <v/>
      </c>
      <c r="EL327" s="253" t="str" cm="1">
        <f t="array" aca="1" ref="EL327" ca="1">IF(EL$2="","",IFERROR(IF(FIND(EL$2,$C327)&gt;=1,INDIRECT($B327&amp;"!"&amp;"AG"&amp;$A327),0),""))</f>
        <v/>
      </c>
      <c r="EM327" s="253" t="str" cm="1">
        <f t="array" aca="1" ref="EM327" ca="1">IF(EM$2="","",IFERROR(IF(FIND(EM$2,$C327)&gt;=1,INDIRECT($B327&amp;"!"&amp;"AG"&amp;$A327),0),""))</f>
        <v/>
      </c>
      <c r="EN327" s="253" t="str" cm="1">
        <f t="array" aca="1" ref="EN327" ca="1">IF(EN$2="","",IFERROR(IF(FIND(EN$2,$C327)&gt;=1,INDIRECT($B327&amp;"!"&amp;"AG"&amp;$A327),0),""))</f>
        <v/>
      </c>
      <c r="EO327" s="253" t="str" cm="1">
        <f t="array" aca="1" ref="EO327" ca="1">IF(EO$2="","",IFERROR(IF(FIND(EO$2,$C327)&gt;=1,INDIRECT($B327&amp;"!"&amp;"AG"&amp;$A327),0),""))</f>
        <v/>
      </c>
      <c r="EP327" s="253" t="str" cm="1">
        <f t="array" aca="1" ref="EP327" ca="1">IF(EP$2="","",IFERROR(IF(FIND(EP$2,$C327)&gt;=1,INDIRECT($B327&amp;"!"&amp;"AG"&amp;$A327),0),""))</f>
        <v/>
      </c>
      <c r="EQ327" s="253" t="str" cm="1">
        <f t="array" aca="1" ref="EQ327" ca="1">IF(EQ$2="","",IFERROR(IF(FIND(EQ$2,$C327)&gt;=1,INDIRECT($B327&amp;"!"&amp;"AG"&amp;$A327),0),""))</f>
        <v/>
      </c>
      <c r="ER327" s="253" t="str" cm="1">
        <f t="array" aca="1" ref="ER327" ca="1">IF(ER$2="","",IFERROR(IF(FIND(ER$2,$C327)&gt;=1,INDIRECT($B327&amp;"!"&amp;"AG"&amp;$A327),0),""))</f>
        <v/>
      </c>
      <c r="ES327" s="253" t="str" cm="1">
        <f t="array" aca="1" ref="ES327" ca="1">IF(ES$2="","",IFERROR(IF(FIND(ES$2,$C327)&gt;=1,INDIRECT($B327&amp;"!"&amp;"AG"&amp;$A327),0),""))</f>
        <v/>
      </c>
      <c r="ET327" s="253" t="str" cm="1">
        <f t="array" aca="1" ref="ET327" ca="1">IF(ET$2="","",IFERROR(IF(FIND(ET$2,$C327)&gt;=1,INDIRECT($B327&amp;"!"&amp;"AG"&amp;$A327),0),""))</f>
        <v/>
      </c>
      <c r="EU327" s="253" t="str" cm="1">
        <f t="array" aca="1" ref="EU327" ca="1">IF(EU$2="","",IFERROR(IF(FIND(EU$2,$C327)&gt;=1,INDIRECT($B327&amp;"!"&amp;"AG"&amp;$A327),0),""))</f>
        <v/>
      </c>
      <c r="EV327" s="253" t="str" cm="1">
        <f t="array" aca="1" ref="EV327" ca="1">IF(EV$2="","",IFERROR(IF(FIND(EV$2,$C327)&gt;=1,INDIRECT($B327&amp;"!"&amp;"AG"&amp;$A327),0),""))</f>
        <v/>
      </c>
    </row>
    <row r="328" spans="1:152" x14ac:dyDescent="0.3">
      <c r="A328" s="252">
        <f t="shared" ca="1" si="275"/>
        <v>50</v>
      </c>
      <c r="B328" s="252" t="str">
        <f t="shared" si="276"/>
        <v>Jun_2024</v>
      </c>
      <c r="C328" s="252" t="str">
        <f t="shared" ca="1" si="274"/>
        <v/>
      </c>
      <c r="D328" s="253" t="str">
        <f t="array" aca="1" ref="D328" ca="1">IF(D$2="","",IFERROR(IF(FIND(D$2,$C328)&gt;=1,INDIRECT($B328&amp;"!"&amp;"AG"&amp;$A328),0),""))</f>
        <v/>
      </c>
      <c r="E328" s="253" t="str">
        <f t="array" aca="1" ref="E328" ca="1">IF(E$2="","",IFERROR(IF(FIND(E$2,$C328)&gt;=1,INDIRECT($B328&amp;"!"&amp;"AG"&amp;$A328),0),""))</f>
        <v/>
      </c>
      <c r="F328" s="253" t="str">
        <f t="array" aca="1" ref="F328" ca="1">IF(F$2="","",IFERROR(IF(FIND(F$2,$C328)&gt;=1,INDIRECT($B328&amp;"!"&amp;"AG"&amp;$A328),0),""))</f>
        <v/>
      </c>
      <c r="G328" s="253" t="str">
        <f t="array" aca="1" ref="G328" ca="1">IF(G$2="","",IFERROR(IF(FIND(G$2,$C328)&gt;=1,INDIRECT($B328&amp;"!"&amp;"AG"&amp;$A328),0),""))</f>
        <v/>
      </c>
      <c r="H328" s="253" t="str">
        <f t="array" aca="1" ref="H328" ca="1">IF(H$2="","",IFERROR(IF(FIND(H$2,$C328)&gt;=1,INDIRECT($B328&amp;"!"&amp;"AG"&amp;$A328),0),""))</f>
        <v/>
      </c>
      <c r="I328" s="253" t="str">
        <f t="array" aca="1" ref="I328" ca="1">IF(I$2="","",IFERROR(IF(FIND(I$2,$C328)&gt;=1,INDIRECT($B328&amp;"!"&amp;"AG"&amp;$A328),0),""))</f>
        <v/>
      </c>
      <c r="J328" s="253" t="str">
        <f t="array" aca="1" ref="J328" ca="1">IF(J$2="","",IFERROR(IF(FIND(J$2,$C328)&gt;=1,INDIRECT($B328&amp;"!"&amp;"AG"&amp;$A328),0),""))</f>
        <v/>
      </c>
      <c r="K328" s="253" t="str">
        <f t="array" aca="1" ref="K328" ca="1">IF(K$2="","",IFERROR(IF(FIND(K$2,$C328)&gt;=1,INDIRECT($B328&amp;"!"&amp;"AG"&amp;$A328),0),""))</f>
        <v/>
      </c>
      <c r="L328" s="253" t="str">
        <f t="array" aca="1" ref="L328" ca="1">IF(L$2="","",IFERROR(IF(FIND(L$2,$C328)&gt;=1,INDIRECT($B328&amp;"!"&amp;"AG"&amp;$A328),0),""))</f>
        <v/>
      </c>
      <c r="M328" s="253" t="str">
        <f t="array" aca="1" ref="M328" ca="1">IF(M$2="","",IFERROR(IF(FIND(M$2,$C328)&gt;=1,INDIRECT($B328&amp;"!"&amp;"AG"&amp;$A328),0),""))</f>
        <v/>
      </c>
      <c r="N328" s="253" t="str">
        <f t="array" aca="1" ref="N328" ca="1">IF(N$2="","",IFERROR(IF(FIND(N$2,$C328)&gt;=1,INDIRECT($B328&amp;"!"&amp;"AG"&amp;$A328),0),""))</f>
        <v/>
      </c>
      <c r="O328" s="253" t="str">
        <f t="array" aca="1" ref="O328" ca="1">IF(O$2="","",IFERROR(IF(FIND(O$2,$C328)&gt;=1,INDIRECT($B328&amp;"!"&amp;"AG"&amp;$A328),0),""))</f>
        <v/>
      </c>
      <c r="P328" s="253" t="str">
        <f t="array" aca="1" ref="P328" ca="1">IF(P$2="","",IFERROR(IF(FIND(P$2,$C328)&gt;=1,INDIRECT($B328&amp;"!"&amp;"AG"&amp;$A328),0),""))</f>
        <v/>
      </c>
      <c r="Q328" s="253" t="str">
        <f t="array" aca="1" ref="Q328" ca="1">IF(Q$2="","",IFERROR(IF(FIND(Q$2,$C328)&gt;=1,INDIRECT($B328&amp;"!"&amp;"AG"&amp;$A328),0),""))</f>
        <v/>
      </c>
      <c r="R328" s="253" t="str">
        <f t="array" aca="1" ref="R328" ca="1">IF(R$2="","",IFERROR(IF(FIND(R$2,$C328)&gt;=1,INDIRECT($B328&amp;"!"&amp;"AG"&amp;$A328),0),""))</f>
        <v/>
      </c>
      <c r="S328" s="253" t="str">
        <f t="array" aca="1" ref="S328" ca="1">IF(S$2="","",IFERROR(IF(FIND(S$2,$C328)&gt;=1,INDIRECT($B328&amp;"!"&amp;"AG"&amp;$A328),0),""))</f>
        <v/>
      </c>
      <c r="T328" s="253" t="str">
        <f t="array" aca="1" ref="T328" ca="1">IF(T$2="","",IFERROR(IF(FIND(T$2,$C328)&gt;=1,INDIRECT($B328&amp;"!"&amp;"AG"&amp;$A328),0),""))</f>
        <v/>
      </c>
      <c r="U328" s="253" t="str">
        <f t="array" aca="1" ref="U328" ca="1">IF(U$2="","",IFERROR(IF(FIND(U$2,$C328)&gt;=1,INDIRECT($B328&amp;"!"&amp;"AG"&amp;$A328),0),""))</f>
        <v/>
      </c>
      <c r="V328" s="253" t="str">
        <f t="array" aca="1" ref="V328" ca="1">IF(V$2="","",IFERROR(IF(FIND(V$2,$C328)&gt;=1,INDIRECT($B328&amp;"!"&amp;"AG"&amp;$A328),0),""))</f>
        <v/>
      </c>
      <c r="W328" s="253" t="str">
        <f t="array" aca="1" ref="W328" ca="1">IF(W$2="","",IFERROR(IF(FIND(W$2,$C328)&gt;=1,INDIRECT($B328&amp;"!"&amp;"AG"&amp;$A328),0),""))</f>
        <v/>
      </c>
      <c r="X328" s="253" t="str">
        <f t="array" aca="1" ref="X328" ca="1">IF(X$2="","",IFERROR(IF(FIND(X$2,$C328)&gt;=1,INDIRECT($B328&amp;"!"&amp;"AG"&amp;$A328),0),""))</f>
        <v/>
      </c>
      <c r="Y328" s="253" t="str">
        <f t="array" aca="1" ref="Y328" ca="1">IF(Y$2="","",IFERROR(IF(FIND(Y$2,$C328)&gt;=1,INDIRECT($B328&amp;"!"&amp;"AG"&amp;$A328),0),""))</f>
        <v/>
      </c>
      <c r="Z328" s="253" t="str">
        <f t="array" aca="1" ref="Z328" ca="1">IF(Z$2="","",IFERROR(IF(FIND(Z$2,$C328)&gt;=1,INDIRECT($B328&amp;"!"&amp;"AG"&amp;$A328),0),""))</f>
        <v/>
      </c>
      <c r="AA328" s="253" t="str">
        <f t="array" aca="1" ref="AA328" ca="1">IF(AA$2="","",IFERROR(IF(FIND(AA$2,$C328)&gt;=1,INDIRECT($B328&amp;"!"&amp;"AG"&amp;$A328),0),""))</f>
        <v/>
      </c>
      <c r="AB328" s="253" t="str">
        <f t="array" aca="1" ref="AB328" ca="1">IF(AB$2="","",IFERROR(IF(FIND(AB$2,$C328)&gt;=1,INDIRECT($B328&amp;"!"&amp;"AG"&amp;$A328),0),""))</f>
        <v/>
      </c>
      <c r="AC328" s="253" t="str">
        <f t="array" aca="1" ref="AC328" ca="1">IF(AC$2="","",IFERROR(IF(FIND(AC$2,$C328)&gt;=1,INDIRECT($B328&amp;"!"&amp;"AG"&amp;$A328),0),""))</f>
        <v/>
      </c>
      <c r="AD328" s="253" t="str">
        <f t="array" aca="1" ref="AD328" ca="1">IF(AD$2="","",IFERROR(IF(FIND(AD$2,$C328)&gt;=1,INDIRECT($B328&amp;"!"&amp;"AG"&amp;$A328),0),""))</f>
        <v/>
      </c>
      <c r="AE328" s="253" t="str">
        <f t="array" aca="1" ref="AE328" ca="1">IF(AE$2="","",IFERROR(IF(FIND(AE$2,$C328)&gt;=1,INDIRECT($B328&amp;"!"&amp;"AG"&amp;$A328),0),""))</f>
        <v/>
      </c>
      <c r="AF328" s="253" t="str">
        <f t="array" aca="1" ref="AF328" ca="1">IF(AF$2="","",IFERROR(IF(FIND(AF$2,$C328)&gt;=1,INDIRECT($B328&amp;"!"&amp;"AG"&amp;$A328),0),""))</f>
        <v/>
      </c>
      <c r="AG328" s="253" t="str">
        <f t="array" aca="1" ref="AG328" ca="1">IF(AG$2="","",IFERROR(IF(FIND(AG$2,$C328)&gt;=1,INDIRECT($B328&amp;"!"&amp;"AG"&amp;$A328),0),""))</f>
        <v/>
      </c>
      <c r="AH328" s="253" t="str">
        <f t="array" aca="1" ref="AH328" ca="1">IF(AH$2="","",IFERROR(IF(FIND(AH$2,$C328)&gt;=1,INDIRECT($B328&amp;"!"&amp;"AG"&amp;$A328),0),""))</f>
        <v/>
      </c>
      <c r="AI328" s="253" t="str">
        <f t="array" aca="1" ref="AI328" ca="1">IF(AI$2="","",IFERROR(IF(FIND(AI$2,$C328)&gt;=1,INDIRECT($B328&amp;"!"&amp;"AG"&amp;$A328),0),""))</f>
        <v/>
      </c>
      <c r="AJ328" s="253" t="str">
        <f t="array" aca="1" ref="AJ328" ca="1">IF(AJ$2="","",IFERROR(IF(FIND(AJ$2,$C328)&gt;=1,INDIRECT($B328&amp;"!"&amp;"AG"&amp;$A328),0),""))</f>
        <v/>
      </c>
      <c r="AK328" s="253" t="str">
        <f t="array" aca="1" ref="AK328" ca="1">IF(AK$2="","",IFERROR(IF(FIND(AK$2,$C328)&gt;=1,INDIRECT($B328&amp;"!"&amp;"AG"&amp;$A328),0),""))</f>
        <v/>
      </c>
      <c r="AL328" s="253" t="str">
        <f t="array" aca="1" ref="AL328" ca="1">IF(AL$2="","",IFERROR(IF(FIND(AL$2,$C328)&gt;=1,INDIRECT($B328&amp;"!"&amp;"AG"&amp;$A328),0),""))</f>
        <v/>
      </c>
      <c r="AM328" s="253" t="str">
        <f t="array" aca="1" ref="AM328" ca="1">IF(AM$2="","",IFERROR(IF(FIND(AM$2,$C328)&gt;=1,INDIRECT($B328&amp;"!"&amp;"AG"&amp;$A328),0),""))</f>
        <v/>
      </c>
      <c r="AN328" s="253" t="str">
        <f t="array" aca="1" ref="AN328" ca="1">IF(AN$2="","",IFERROR(IF(FIND(AN$2,$C328)&gt;=1,INDIRECT($B328&amp;"!"&amp;"AG"&amp;$A328),0),""))</f>
        <v/>
      </c>
      <c r="AO328" s="253" t="str">
        <f t="array" aca="1" ref="AO328" ca="1">IF(AO$2="","",IFERROR(IF(FIND(AO$2,$C328)&gt;=1,INDIRECT($B328&amp;"!"&amp;"AG"&amp;$A328),0),""))</f>
        <v/>
      </c>
      <c r="AP328" s="253" t="str">
        <f t="array" aca="1" ref="AP328" ca="1">IF(AP$2="","",IFERROR(IF(FIND(AP$2,$C328)&gt;=1,INDIRECT($B328&amp;"!"&amp;"AG"&amp;$A328),0),""))</f>
        <v/>
      </c>
      <c r="AQ328" s="253" t="str">
        <f t="array" aca="1" ref="AQ328" ca="1">IF(AQ$2="","",IFERROR(IF(FIND(AQ$2,$C328)&gt;=1,INDIRECT($B328&amp;"!"&amp;"AG"&amp;$A328),0),""))</f>
        <v/>
      </c>
      <c r="AR328" s="253" t="str">
        <f t="array" aca="1" ref="AR328" ca="1">IF(AR$2="","",IFERROR(IF(FIND(AR$2,$C328)&gt;=1,INDIRECT($B328&amp;"!"&amp;"AG"&amp;$A328),0),""))</f>
        <v/>
      </c>
      <c r="AS328" s="253" t="str">
        <f t="array" aca="1" ref="AS328" ca="1">IF(AS$2="","",IFERROR(IF(FIND(AS$2,$C328)&gt;=1,INDIRECT($B328&amp;"!"&amp;"AG"&amp;$A328),0),""))</f>
        <v/>
      </c>
      <c r="AU328" s="254" t="str">
        <f t="array" aca="1" ref="AU328" ca="1">IFERROR(INDIRECT(B328&amp;"!"&amp;"A"&amp;A328),"")</f>
        <v/>
      </c>
      <c r="AV328" s="2" t="str">
        <f t="shared" ca="1" si="271"/>
        <v/>
      </c>
      <c r="AW328" s="253" t="str">
        <f t="array" aca="1" ref="AW328" ca="1">IF(AW$2="","",IFERROR(IF(FIND(AW$2,$C328)&gt;=1,IF(INDIRECT($B328&amp;"!"&amp;"AH"&amp;$A328)="","",INDIRECT($B328&amp;"!"&amp;"AH"&amp;$A328)),0),""))</f>
        <v/>
      </c>
      <c r="AX328" s="253" t="str">
        <f t="array" aca="1" ref="AX328" ca="1">IF(AX$2="","",IFERROR(IF(FIND(AX$2,$C328)&gt;=1,IF(INDIRECT($B328&amp;"!"&amp;"AH"&amp;$A328)="","",INDIRECT($B328&amp;"!"&amp;"AH"&amp;$A328)),0),""))</f>
        <v/>
      </c>
      <c r="AY328" s="253" t="str">
        <f t="array" aca="1" ref="AY328" ca="1">IF(AY$2="","",IFERROR(IF(FIND(AY$2,$C328)&gt;=1,IF(INDIRECT($B328&amp;"!"&amp;"AH"&amp;$A328)="","",INDIRECT($B328&amp;"!"&amp;"AH"&amp;$A328)),0),""))</f>
        <v/>
      </c>
      <c r="AZ328" s="253" t="str">
        <f t="array" aca="1" ref="AZ328" ca="1">IF(AZ$2="","",IFERROR(IF(FIND(AZ$2,$C328)&gt;=1,IF(INDIRECT($B328&amp;"!"&amp;"AH"&amp;$A328)="","",INDIRECT($B328&amp;"!"&amp;"AH"&amp;$A328)),0),""))</f>
        <v/>
      </c>
      <c r="BA328" s="253" t="str">
        <f t="array" aca="1" ref="BA328" ca="1">IF(BA$2="","",IFERROR(IF(FIND(BA$2,$C328)&gt;=1,IF(INDIRECT($B328&amp;"!"&amp;"AH"&amp;$A328)="","",INDIRECT($B328&amp;"!"&amp;"AH"&amp;$A328)),0),""))</f>
        <v/>
      </c>
      <c r="BB328" s="253" t="str">
        <f t="array" aca="1" ref="BB328" ca="1">IF(BB$2="","",IFERROR(IF(FIND(BB$2,$C328)&gt;=1,IF(INDIRECT($B328&amp;"!"&amp;"AH"&amp;$A328)="","",INDIRECT($B328&amp;"!"&amp;"AH"&amp;$A328)),0),""))</f>
        <v/>
      </c>
      <c r="BC328" s="253" t="str">
        <f t="array" aca="1" ref="BC328" ca="1">IF(BC$2="","",IFERROR(IF(FIND(BC$2,$C328)&gt;=1,IF(INDIRECT($B328&amp;"!"&amp;"AH"&amp;$A328)="","",INDIRECT($B328&amp;"!"&amp;"AH"&amp;$A328)),0),""))</f>
        <v/>
      </c>
      <c r="BD328" s="253" t="str">
        <f t="array" aca="1" ref="BD328" ca="1">IF(BD$2="","",IFERROR(IF(FIND(BD$2,$C328)&gt;=1,IF(INDIRECT($B328&amp;"!"&amp;"AH"&amp;$A328)="","",INDIRECT($B328&amp;"!"&amp;"AH"&amp;$A328)),0),""))</f>
        <v/>
      </c>
      <c r="BE328" s="253" t="str">
        <f t="array" aca="1" ref="BE328" ca="1">IF(BE$2="","",IFERROR(IF(FIND(BE$2,$C328)&gt;=1,IF(INDIRECT($B328&amp;"!"&amp;"AH"&amp;$A328)="","",INDIRECT($B328&amp;"!"&amp;"AH"&amp;$A328)),0),""))</f>
        <v/>
      </c>
      <c r="BF328" s="253" t="str">
        <f t="array" aca="1" ref="BF328" ca="1">IF(BF$2="","",IFERROR(IF(FIND(BF$2,$C328)&gt;=1,IF(INDIRECT($B328&amp;"!"&amp;"AH"&amp;$A328)="","",INDIRECT($B328&amp;"!"&amp;"AH"&amp;$A328)),0),""))</f>
        <v/>
      </c>
      <c r="BG328" s="253" t="str">
        <f t="array" aca="1" ref="BG328" ca="1">IF(BG$2="","",IFERROR(IF(FIND(BG$2,$C328)&gt;=1,IF(INDIRECT($B328&amp;"!"&amp;"AH"&amp;$A328)="","",INDIRECT($B328&amp;"!"&amp;"AH"&amp;$A328)),0),""))</f>
        <v/>
      </c>
      <c r="BH328" s="253" t="str">
        <f t="array" aca="1" ref="BH328" ca="1">IF(BH$2="","",IFERROR(IF(FIND(BH$2,$C328)&gt;=1,IF(INDIRECT($B328&amp;"!"&amp;"AH"&amp;$A328)="","",INDIRECT($B328&amp;"!"&amp;"AH"&amp;$A328)),0),""))</f>
        <v/>
      </c>
      <c r="BI328" s="253" t="str">
        <f t="array" aca="1" ref="BI328" ca="1">IF(BI$2="","",IFERROR(IF(FIND(BI$2,$C328)&gt;=1,IF(INDIRECT($B328&amp;"!"&amp;"AH"&amp;$A328)="","",INDIRECT($B328&amp;"!"&amp;"AH"&amp;$A328)),0),""))</f>
        <v/>
      </c>
      <c r="BJ328" s="253" t="str">
        <f t="array" aca="1" ref="BJ328" ca="1">IF(BJ$2="","",IFERROR(IF(FIND(BJ$2,$C328)&gt;=1,IF(INDIRECT($B328&amp;"!"&amp;"AH"&amp;$A328)="","",INDIRECT($B328&amp;"!"&amp;"AH"&amp;$A328)),0),""))</f>
        <v/>
      </c>
      <c r="BK328" s="253" t="str">
        <f t="array" aca="1" ref="BK328" ca="1">IF(BK$2="","",IFERROR(IF(FIND(BK$2,$C328)&gt;=1,IF(INDIRECT($B328&amp;"!"&amp;"AH"&amp;$A328)="","",INDIRECT($B328&amp;"!"&amp;"AH"&amp;$A328)),0),""))</f>
        <v/>
      </c>
      <c r="BL328" s="253" t="str">
        <f t="array" aca="1" ref="BL328" ca="1">IF(BL$2="","",IFERROR(IF(FIND(BL$2,$C328)&gt;=1,IF(INDIRECT($B328&amp;"!"&amp;"AH"&amp;$A328)="","",INDIRECT($B328&amp;"!"&amp;"AH"&amp;$A328)),0),""))</f>
        <v/>
      </c>
      <c r="BM328" s="253" t="str">
        <f t="array" aca="1" ref="BM328" ca="1">IF(BM$2="","",IFERROR(IF(FIND(BM$2,$C328)&gt;=1,IF(INDIRECT($B328&amp;"!"&amp;"AH"&amp;$A328)="","",INDIRECT($B328&amp;"!"&amp;"AH"&amp;$A328)),0),""))</f>
        <v/>
      </c>
      <c r="BN328" s="253" t="str">
        <f t="array" aca="1" ref="BN328" ca="1">IF(BN$2="","",IFERROR(IF(FIND(BN$2,$C328)&gt;=1,IF(INDIRECT($B328&amp;"!"&amp;"AH"&amp;$A328)="","",INDIRECT($B328&amp;"!"&amp;"AH"&amp;$A328)),0),""))</f>
        <v/>
      </c>
      <c r="BO328" s="253" t="str">
        <f t="array" aca="1" ref="BO328" ca="1">IF(BO$2="","",IFERROR(IF(FIND(BO$2,$C328)&gt;=1,IF(INDIRECT($B328&amp;"!"&amp;"AH"&amp;$A328)="","",INDIRECT($B328&amp;"!"&amp;"AH"&amp;$A328)),0),""))</f>
        <v/>
      </c>
      <c r="BP328" s="253" t="str">
        <f t="array" aca="1" ref="BP328" ca="1">IF(BP$2="","",IFERROR(IF(FIND(BP$2,$C328)&gt;=1,IF(INDIRECT($B328&amp;"!"&amp;"AH"&amp;$A328)="","",INDIRECT($B328&amp;"!"&amp;"AH"&amp;$A328)),0),""))</f>
        <v/>
      </c>
      <c r="BQ328" s="253" t="str">
        <f t="array" aca="1" ref="BQ328" ca="1">IF(BQ$2="","",IFERROR(IF(FIND(BQ$2,$C328)&gt;=1,IF(INDIRECT($B328&amp;"!"&amp;"AH"&amp;$A328)="","",INDIRECT($B328&amp;"!"&amp;"AH"&amp;$A328)),0),""))</f>
        <v/>
      </c>
      <c r="BR328" s="253" t="str">
        <f t="array" aca="1" ref="BR328" ca="1">IF(BR$2="","",IFERROR(IF(FIND(BR$2,$C328)&gt;=1,IF(INDIRECT($B328&amp;"!"&amp;"AH"&amp;$A328)="","",INDIRECT($B328&amp;"!"&amp;"AH"&amp;$A328)),0),""))</f>
        <v/>
      </c>
      <c r="BS328" s="253" t="str">
        <f t="array" aca="1" ref="BS328" ca="1">IF(BS$2="","",IFERROR(IF(FIND(BS$2,$C328)&gt;=1,IF(INDIRECT($B328&amp;"!"&amp;"AH"&amp;$A328)="","",INDIRECT($B328&amp;"!"&amp;"AH"&amp;$A328)),0),""))</f>
        <v/>
      </c>
      <c r="BT328" s="253" t="str">
        <f t="array" aca="1" ref="BT328" ca="1">IF(BT$2="","",IFERROR(IF(FIND(BT$2,$C328)&gt;=1,IF(INDIRECT($B328&amp;"!"&amp;"AH"&amp;$A328)="","",INDIRECT($B328&amp;"!"&amp;"AH"&amp;$A328)),0),""))</f>
        <v/>
      </c>
      <c r="BU328" s="253" t="str">
        <f t="array" aca="1" ref="BU328" ca="1">IF(BU$2="","",IFERROR(IF(FIND(BU$2,$C328)&gt;=1,IF(INDIRECT($B328&amp;"!"&amp;"AH"&amp;$A328)="","",INDIRECT($B328&amp;"!"&amp;"AH"&amp;$A328)),0),""))</f>
        <v/>
      </c>
      <c r="BV328" s="253" t="str">
        <f t="array" aca="1" ref="BV328" ca="1">IF(BV$2="","",IFERROR(IF(FIND(BV$2,$C328)&gt;=1,IF(INDIRECT($B328&amp;"!"&amp;"AH"&amp;$A328)="","",INDIRECT($B328&amp;"!"&amp;"AH"&amp;$A328)),0),""))</f>
        <v/>
      </c>
      <c r="BW328" s="253" t="str">
        <f t="array" aca="1" ref="BW328" ca="1">IF(BW$2="","",IFERROR(IF(FIND(BW$2,$C328)&gt;=1,IF(INDIRECT($B328&amp;"!"&amp;"AH"&amp;$A328)="","",INDIRECT($B328&amp;"!"&amp;"AH"&amp;$A328)),0),""))</f>
        <v/>
      </c>
      <c r="BX328" s="253" t="str">
        <f t="array" aca="1" ref="BX328" ca="1">IF(BX$2="","",IFERROR(IF(FIND(BX$2,$C328)&gt;=1,IF(INDIRECT($B328&amp;"!"&amp;"AH"&amp;$A328)="","",INDIRECT($B328&amp;"!"&amp;"AH"&amp;$A328)),0),""))</f>
        <v/>
      </c>
      <c r="BY328" s="253" t="str">
        <f t="array" aca="1" ref="BY328" ca="1">IF(BY$2="","",IFERROR(IF(FIND(BY$2,$C328)&gt;=1,IF(INDIRECT($B328&amp;"!"&amp;"AH"&amp;$A328)="","",INDIRECT($B328&amp;"!"&amp;"AH"&amp;$A328)),0),""))</f>
        <v/>
      </c>
      <c r="BZ328" s="253" t="str">
        <f t="array" aca="1" ref="BZ328" ca="1">IF(BZ$2="","",IFERROR(IF(FIND(BZ$2,$C328)&gt;=1,IF(INDIRECT($B328&amp;"!"&amp;"AH"&amp;$A328)="","",INDIRECT($B328&amp;"!"&amp;"AH"&amp;$A328)),0),""))</f>
        <v/>
      </c>
      <c r="CA328" s="253" t="str">
        <f t="array" aca="1" ref="CA328" ca="1">IF(CA$2="","",IFERROR(IF(FIND(CA$2,$C328)&gt;=1,IF(INDIRECT($B328&amp;"!"&amp;"AH"&amp;$A328)="","",INDIRECT($B328&amp;"!"&amp;"AH"&amp;$A328)),0),""))</f>
        <v/>
      </c>
      <c r="CB328" s="253" t="str">
        <f t="array" aca="1" ref="CB328" ca="1">IF(CB$2="","",IFERROR(IF(FIND(CB$2,$C328)&gt;=1,IF(INDIRECT($B328&amp;"!"&amp;"AH"&amp;$A328)="","",INDIRECT($B328&amp;"!"&amp;"AH"&amp;$A328)),0),""))</f>
        <v/>
      </c>
      <c r="CC328" s="253" t="str">
        <f t="array" aca="1" ref="CC328" ca="1">IF(CC$2="","",IFERROR(IF(FIND(CC$2,$C328)&gt;=1,IF(INDIRECT($B328&amp;"!"&amp;"AH"&amp;$A328)="","",INDIRECT($B328&amp;"!"&amp;"AH"&amp;$A328)),0),""))</f>
        <v/>
      </c>
      <c r="CD328" s="253" t="str">
        <f t="array" aca="1" ref="CD328" ca="1">IF(CD$2="","",IFERROR(IF(FIND(CD$2,$C328)&gt;=1,IF(INDIRECT($B328&amp;"!"&amp;"AH"&amp;$A328)="","",INDIRECT($B328&amp;"!"&amp;"AH"&amp;$A328)),0),""))</f>
        <v/>
      </c>
      <c r="CE328" s="253" t="str">
        <f t="array" aca="1" ref="CE328" ca="1">IF(CE$2="","",IFERROR(IF(FIND(CE$2,$C328)&gt;=1,IF(INDIRECT($B328&amp;"!"&amp;"AH"&amp;$A328)="","",INDIRECT($B328&amp;"!"&amp;"AH"&amp;$A328)),0),""))</f>
        <v/>
      </c>
      <c r="CF328" s="253" t="str">
        <f t="array" aca="1" ref="CF328" ca="1">IF(CF$2="","",IFERROR(IF(FIND(CF$2,$C328)&gt;=1,IF(INDIRECT($B328&amp;"!"&amp;"AH"&amp;$A328)="","",INDIRECT($B328&amp;"!"&amp;"AH"&amp;$A328)),0),""))</f>
        <v/>
      </c>
      <c r="CG328" s="253" t="str">
        <f t="array" aca="1" ref="CG328" ca="1">IF(CG$2="","",IFERROR(IF(FIND(CG$2,$C328)&gt;=1,IF(INDIRECT($B328&amp;"!"&amp;"AH"&amp;$A328)="","",INDIRECT($B328&amp;"!"&amp;"AH"&amp;$A328)),0),""))</f>
        <v/>
      </c>
      <c r="CH328" s="253" t="str">
        <f t="array" aca="1" ref="CH328" ca="1">IF(CH$2="","",IFERROR(IF(FIND(CH$2,$C328)&gt;=1,IF(INDIRECT($B328&amp;"!"&amp;"AH"&amp;$A328)="","",INDIRECT($B328&amp;"!"&amp;"AH"&amp;$A328)),0),""))</f>
        <v/>
      </c>
      <c r="CI328" s="253" t="str">
        <f t="array" aca="1" ref="CI328" ca="1">IF(CI$2="","",IFERROR(IF(FIND(CI$2,$C328)&gt;=1,IF(INDIRECT($B328&amp;"!"&amp;"AH"&amp;$A328)="","",INDIRECT($B328&amp;"!"&amp;"AH"&amp;$A328)),0),""))</f>
        <v/>
      </c>
      <c r="CJ328" s="253" t="str">
        <f t="array" aca="1" ref="CJ328" ca="1">IF(CJ$2="","",IFERROR(IF(FIND(CJ$2,$C328)&gt;=1,IF(INDIRECT($B328&amp;"!"&amp;"AH"&amp;$A328)="","",INDIRECT($B328&amp;"!"&amp;"AH"&amp;$A328)),0),""))</f>
        <v/>
      </c>
      <c r="CK328" s="253" t="str">
        <f t="array" aca="1" ref="CK328" ca="1">IF(CK$2="","",IFERROR(IF(FIND(CK$2,$C328)&gt;=1,IF(INDIRECT($B328&amp;"!"&amp;"AH"&amp;$A328)="","",INDIRECT($B328&amp;"!"&amp;"AH"&amp;$A328)),0),""))</f>
        <v/>
      </c>
      <c r="CL328" s="253" t="str">
        <f t="array" aca="1" ref="CL328" ca="1">IF(CL$2="","",IFERROR(IF(FIND(CL$2,$C328)&gt;=1,IF(INDIRECT($B328&amp;"!"&amp;"AH"&amp;$A328)="","",INDIRECT($B328&amp;"!"&amp;"AH"&amp;$A328)),0),""))</f>
        <v/>
      </c>
      <c r="CO328" s="2" t="str">
        <f t="shared" ca="1" si="272"/>
        <v/>
      </c>
      <c r="CP328" s="253" t="str">
        <f t="array" aca="1" ref="CP328" ca="1">IF(CP$2="","",IFERROR(IF(FIND(CP$2,$C328)&gt;=1,INDIRECT($B328&amp;"!"&amp;"AG"&amp;$A328),0),""))</f>
        <v/>
      </c>
      <c r="CQ328" s="253" t="str">
        <f t="array" aca="1" ref="CQ328" ca="1">IF(CQ$2="","",IFERROR(IF(FIND(CQ$2,$C328)&gt;=1,INDIRECT($B328&amp;"!"&amp;"AG"&amp;$A328),0),""))</f>
        <v/>
      </c>
      <c r="CR328" s="253" t="str">
        <f t="array" aca="1" ref="CR328" ca="1">IF(CR$2="","",IFERROR(IF(FIND(CR$2,$C328)&gt;=1,INDIRECT($B328&amp;"!"&amp;"AG"&amp;$A328),0),""))</f>
        <v/>
      </c>
      <c r="CS328" s="253" t="str">
        <f t="array" aca="1" ref="CS328" ca="1">IF(CS$2="","",IFERROR(IF(FIND(CS$2,$C328)&gt;=1,INDIRECT($B328&amp;"!"&amp;"AG"&amp;$A328),0),""))</f>
        <v/>
      </c>
      <c r="CV328" s="2" t="str">
        <f t="shared" ca="1" si="273"/>
        <v/>
      </c>
      <c r="CW328" s="253" t="str">
        <f t="array" aca="1" ref="CW328" ca="1">IF(CW$2="","",IFERROR(IF(FIND(CW$2,$C328)&gt;=1,IF(INDIRECT($B328&amp;"!"&amp;"AH"&amp;$A328)="","",INDIRECT($B328&amp;"!"&amp;"AH"&amp;$A328)&amp;" "),0),""))</f>
        <v/>
      </c>
      <c r="CX328" s="253" t="str">
        <f t="array" aca="1" ref="CX328" ca="1">IF(CX$2="","",IFERROR(IF(FIND(CX$2,$C328)&gt;=1,IF(INDIRECT($B328&amp;"!"&amp;"AH"&amp;$A328)="","",INDIRECT($B328&amp;"!"&amp;"AH"&amp;$A328)&amp;" "),0),""))</f>
        <v/>
      </c>
      <c r="CY328" s="253" t="str">
        <f t="array" aca="1" ref="CY328" ca="1">IF(CY$2="","",IFERROR(IF(FIND(CY$2,$C328)&gt;=1,IF(INDIRECT($B328&amp;"!"&amp;"AH"&amp;$A328)="","",INDIRECT($B328&amp;"!"&amp;"AH"&amp;$A328)&amp;" "),0),""))</f>
        <v/>
      </c>
      <c r="CZ328" s="253" t="str">
        <f t="array" aca="1" ref="CZ328" ca="1">IF(CZ$2="","",IFERROR(IF(FIND(CZ$2,$C328)&gt;=1,IF(INDIRECT($B328&amp;"!"&amp;"AH"&amp;$A328)="","",INDIRECT($B328&amp;"!"&amp;"AH"&amp;$A328)&amp;" "),0),""))</f>
        <v/>
      </c>
      <c r="DC328" s="2" t="str">
        <f t="shared" ca="1" si="233"/>
        <v/>
      </c>
      <c r="DD328" s="253" t="str" cm="1">
        <f t="array" aca="1" ref="DD328" ca="1">IF(DD$2="","",IFERROR(IF(FIND(DD$2,$C328)&gt;=1,INDIRECT($B328&amp;"!"&amp;"AG"&amp;$A328),0),""))</f>
        <v/>
      </c>
      <c r="DE328" s="253" t="str" cm="1">
        <f t="array" aca="1" ref="DE328" ca="1">IF(DE$2="","",IFERROR(IF(FIND(DE$2,$C328)&gt;=1,INDIRECT($B328&amp;"!"&amp;"AG"&amp;$A328),0),""))</f>
        <v/>
      </c>
      <c r="DF328" s="253" t="str" cm="1">
        <f t="array" aca="1" ref="DF328" ca="1">IF(DF$2="","",IFERROR(IF(FIND(DF$2,$C328)&gt;=1,INDIRECT($B328&amp;"!"&amp;"AG"&amp;$A328),0),""))</f>
        <v/>
      </c>
      <c r="DG328" s="253" t="str" cm="1">
        <f t="array" aca="1" ref="DG328" ca="1">IF(DG$2="","",IFERROR(IF(FIND(DG$2,$C328)&gt;=1,INDIRECT($B328&amp;"!"&amp;"AG"&amp;$A328),0),""))</f>
        <v/>
      </c>
      <c r="DH328" s="253" t="str" cm="1">
        <f t="array" aca="1" ref="DH328" ca="1">IF(DH$2="","",IFERROR(IF(FIND(DH$2,$C328)&gt;=1,INDIRECT($B328&amp;"!"&amp;"AG"&amp;$A328),0),""))</f>
        <v/>
      </c>
      <c r="DI328" s="253" t="str" cm="1">
        <f t="array" aca="1" ref="DI328" ca="1">IF(DI$2="","",IFERROR(IF(FIND(DI$2,$C328)&gt;=1,INDIRECT($B328&amp;"!"&amp;"AG"&amp;$A328),0),""))</f>
        <v/>
      </c>
      <c r="DJ328" s="253" t="str" cm="1">
        <f t="array" aca="1" ref="DJ328" ca="1">IF(DJ$2="","",IFERROR(IF(FIND(DJ$2,$C328)&gt;=1,INDIRECT($B328&amp;"!"&amp;"AG"&amp;$A328),0),""))</f>
        <v/>
      </c>
      <c r="DK328" s="253" t="str" cm="1">
        <f t="array" aca="1" ref="DK328" ca="1">IF(DK$2="","",IFERROR(IF(FIND(DK$2,$C328)&gt;=1,INDIRECT($B328&amp;"!"&amp;"AG"&amp;$A328),0),""))</f>
        <v/>
      </c>
      <c r="DL328" s="253" t="str" cm="1">
        <f t="array" aca="1" ref="DL328" ca="1">IF(DL$2="","",IFERROR(IF(FIND(DL$2,$C328)&gt;=1,INDIRECT($B328&amp;"!"&amp;"AG"&amp;$A328),0),""))</f>
        <v/>
      </c>
      <c r="DM328" s="253" t="str" cm="1">
        <f t="array" aca="1" ref="DM328" ca="1">IF(DM$2="","",IFERROR(IF(FIND(DM$2,$C328)&gt;=1,INDIRECT($B328&amp;"!"&amp;"AG"&amp;$A328),0),""))</f>
        <v/>
      </c>
      <c r="DN328" s="253" t="str" cm="1">
        <f t="array" aca="1" ref="DN328" ca="1">IF(DN$2="","",IFERROR(IF(FIND(DN$2,$C328)&gt;=1,INDIRECT($B328&amp;"!"&amp;"AG"&amp;$A328),0),""))</f>
        <v/>
      </c>
      <c r="DO328" s="253" t="str" cm="1">
        <f t="array" aca="1" ref="DO328" ca="1">IF(DO$2="","",IFERROR(IF(FIND(DO$2,$C328)&gt;=1,INDIRECT($B328&amp;"!"&amp;"AG"&amp;$A328),0),""))</f>
        <v/>
      </c>
      <c r="DP328" s="253" t="str" cm="1">
        <f t="array" aca="1" ref="DP328" ca="1">IF(DP$2="","",IFERROR(IF(FIND(DP$2,$C328)&gt;=1,INDIRECT($B328&amp;"!"&amp;"AG"&amp;$A328),0),""))</f>
        <v/>
      </c>
      <c r="DQ328" s="253" t="str" cm="1">
        <f t="array" aca="1" ref="DQ328" ca="1">IF(DQ$2="","",IFERROR(IF(FIND(DQ$2,$C328)&gt;=1,INDIRECT($B328&amp;"!"&amp;"AG"&amp;$A328),0),""))</f>
        <v/>
      </c>
      <c r="DR328" s="253" t="str" cm="1">
        <f t="array" aca="1" ref="DR328" ca="1">IF(DR$2="","",IFERROR(IF(FIND(DR$2,$C328)&gt;=1,INDIRECT($B328&amp;"!"&amp;"AG"&amp;$A328),0),""))</f>
        <v/>
      </c>
      <c r="DS328" s="253" t="str" cm="1">
        <f t="array" aca="1" ref="DS328" ca="1">IF(DS$2="","",IFERROR(IF(FIND(DS$2,$C328)&gt;=1,INDIRECT($B328&amp;"!"&amp;"AG"&amp;$A328),0),""))</f>
        <v/>
      </c>
      <c r="DT328" s="253" t="str" cm="1">
        <f t="array" aca="1" ref="DT328" ca="1">IF(DT$2="","",IFERROR(IF(FIND(DT$2,$C328)&gt;=1,INDIRECT($B328&amp;"!"&amp;"AG"&amp;$A328),0),""))</f>
        <v/>
      </c>
      <c r="DU328" s="253" t="str" cm="1">
        <f t="array" aca="1" ref="DU328" ca="1">IF(DU$2="","",IFERROR(IF(FIND(DU$2,$C328)&gt;=1,INDIRECT($B328&amp;"!"&amp;"AG"&amp;$A328),0),""))</f>
        <v/>
      </c>
      <c r="DV328" s="253" t="str" cm="1">
        <f t="array" aca="1" ref="DV328" ca="1">IF(DV$2="","",IFERROR(IF(FIND(DV$2,$C328)&gt;=1,INDIRECT($B328&amp;"!"&amp;"AG"&amp;$A328),0),""))</f>
        <v/>
      </c>
      <c r="DW328" s="253" t="str" cm="1">
        <f t="array" aca="1" ref="DW328" ca="1">IF(DW$2="","",IFERROR(IF(FIND(DW$2,$C328)&gt;=1,INDIRECT($B328&amp;"!"&amp;"AG"&amp;$A328),0),""))</f>
        <v/>
      </c>
      <c r="DX328" s="253" t="str" cm="1">
        <f t="array" aca="1" ref="DX328" ca="1">IF(DX$2="","",IFERROR(IF(FIND(DX$2,$C328)&gt;=1,INDIRECT($B328&amp;"!"&amp;"AG"&amp;$A328),0),""))</f>
        <v/>
      </c>
      <c r="DY328" s="253" t="str" cm="1">
        <f t="array" aca="1" ref="DY328" ca="1">IF(DY$2="","",IFERROR(IF(FIND(DY$2,$C328)&gt;=1,INDIRECT($B328&amp;"!"&amp;"AG"&amp;$A328),0),""))</f>
        <v/>
      </c>
      <c r="DZ328" s="253" t="str" cm="1">
        <f t="array" aca="1" ref="DZ328" ca="1">IF(DZ$2="","",IFERROR(IF(FIND(DZ$2,$C328)&gt;=1,INDIRECT($B328&amp;"!"&amp;"AG"&amp;$A328),0),""))</f>
        <v/>
      </c>
      <c r="EA328" s="253" t="str" cm="1">
        <f t="array" aca="1" ref="EA328" ca="1">IF(EA$2="","",IFERROR(IF(FIND(EA$2,$C328)&gt;=1,INDIRECT($B328&amp;"!"&amp;"AG"&amp;$A328),0),""))</f>
        <v/>
      </c>
      <c r="EB328" s="253" t="str" cm="1">
        <f t="array" aca="1" ref="EB328" ca="1">IF(EB$2="","",IFERROR(IF(FIND(EB$2,$C328)&gt;=1,INDIRECT($B328&amp;"!"&amp;"AG"&amp;$A328),0),""))</f>
        <v/>
      </c>
      <c r="EC328" s="253" t="str" cm="1">
        <f t="array" aca="1" ref="EC328" ca="1">IF(EC$2="","",IFERROR(IF(FIND(EC$2,$C328)&gt;=1,INDIRECT($B328&amp;"!"&amp;"AG"&amp;$A328),0),""))</f>
        <v/>
      </c>
      <c r="ED328" s="253" t="str" cm="1">
        <f t="array" aca="1" ref="ED328" ca="1">IF(ED$2="","",IFERROR(IF(FIND(ED$2,$C328)&gt;=1,INDIRECT($B328&amp;"!"&amp;"AG"&amp;$A328),0),""))</f>
        <v/>
      </c>
      <c r="EE328" s="253" t="str" cm="1">
        <f t="array" aca="1" ref="EE328" ca="1">IF(EE$2="","",IFERROR(IF(FIND(EE$2,$C328)&gt;=1,INDIRECT($B328&amp;"!"&amp;"AG"&amp;$A328),0),""))</f>
        <v/>
      </c>
      <c r="EF328" s="253" t="str" cm="1">
        <f t="array" aca="1" ref="EF328" ca="1">IF(EF$2="","",IFERROR(IF(FIND(EF$2,$C328)&gt;=1,INDIRECT($B328&amp;"!"&amp;"AG"&amp;$A328),0),""))</f>
        <v/>
      </c>
      <c r="EG328" s="253" t="str" cm="1">
        <f t="array" aca="1" ref="EG328" ca="1">IF(EG$2="","",IFERROR(IF(FIND(EG$2,$C328)&gt;=1,INDIRECT($B328&amp;"!"&amp;"AG"&amp;$A328),0),""))</f>
        <v/>
      </c>
      <c r="EH328" s="253" t="str" cm="1">
        <f t="array" aca="1" ref="EH328" ca="1">IF(EH$2="","",IFERROR(IF(FIND(EH$2,$C328)&gt;=1,INDIRECT($B328&amp;"!"&amp;"AG"&amp;$A328),0),""))</f>
        <v/>
      </c>
      <c r="EI328" s="253" t="str" cm="1">
        <f t="array" aca="1" ref="EI328" ca="1">IF(EI$2="","",IFERROR(IF(FIND(EI$2,$C328)&gt;=1,INDIRECT($B328&amp;"!"&amp;"AG"&amp;$A328),0),""))</f>
        <v/>
      </c>
      <c r="EJ328" s="253" t="str" cm="1">
        <f t="array" aca="1" ref="EJ328" ca="1">IF(EJ$2="","",IFERROR(IF(FIND(EJ$2,$C328)&gt;=1,INDIRECT($B328&amp;"!"&amp;"AG"&amp;$A328),0),""))</f>
        <v/>
      </c>
      <c r="EK328" s="253" t="str" cm="1">
        <f t="array" aca="1" ref="EK328" ca="1">IF(EK$2="","",IFERROR(IF(FIND(EK$2,$C328)&gt;=1,INDIRECT($B328&amp;"!"&amp;"AG"&amp;$A328),0),""))</f>
        <v/>
      </c>
      <c r="EL328" s="253" t="str" cm="1">
        <f t="array" aca="1" ref="EL328" ca="1">IF(EL$2="","",IFERROR(IF(FIND(EL$2,$C328)&gt;=1,INDIRECT($B328&amp;"!"&amp;"AG"&amp;$A328),0),""))</f>
        <v/>
      </c>
      <c r="EM328" s="253" t="str" cm="1">
        <f t="array" aca="1" ref="EM328" ca="1">IF(EM$2="","",IFERROR(IF(FIND(EM$2,$C328)&gt;=1,INDIRECT($B328&amp;"!"&amp;"AG"&amp;$A328),0),""))</f>
        <v/>
      </c>
      <c r="EN328" s="253" t="str" cm="1">
        <f t="array" aca="1" ref="EN328" ca="1">IF(EN$2="","",IFERROR(IF(FIND(EN$2,$C328)&gt;=1,INDIRECT($B328&amp;"!"&amp;"AG"&amp;$A328),0),""))</f>
        <v/>
      </c>
      <c r="EO328" s="253" t="str" cm="1">
        <f t="array" aca="1" ref="EO328" ca="1">IF(EO$2="","",IFERROR(IF(FIND(EO$2,$C328)&gt;=1,INDIRECT($B328&amp;"!"&amp;"AG"&amp;$A328),0),""))</f>
        <v/>
      </c>
      <c r="EP328" s="253" t="str" cm="1">
        <f t="array" aca="1" ref="EP328" ca="1">IF(EP$2="","",IFERROR(IF(FIND(EP$2,$C328)&gt;=1,INDIRECT($B328&amp;"!"&amp;"AG"&amp;$A328),0),""))</f>
        <v/>
      </c>
      <c r="EQ328" s="253" t="str" cm="1">
        <f t="array" aca="1" ref="EQ328" ca="1">IF(EQ$2="","",IFERROR(IF(FIND(EQ$2,$C328)&gt;=1,INDIRECT($B328&amp;"!"&amp;"AG"&amp;$A328),0),""))</f>
        <v/>
      </c>
      <c r="ER328" s="253" t="str" cm="1">
        <f t="array" aca="1" ref="ER328" ca="1">IF(ER$2="","",IFERROR(IF(FIND(ER$2,$C328)&gt;=1,INDIRECT($B328&amp;"!"&amp;"AG"&amp;$A328),0),""))</f>
        <v/>
      </c>
      <c r="ES328" s="253" t="str" cm="1">
        <f t="array" aca="1" ref="ES328" ca="1">IF(ES$2="","",IFERROR(IF(FIND(ES$2,$C328)&gt;=1,INDIRECT($B328&amp;"!"&amp;"AG"&amp;$A328),0),""))</f>
        <v/>
      </c>
      <c r="ET328" s="253" t="str" cm="1">
        <f t="array" aca="1" ref="ET328" ca="1">IF(ET$2="","",IFERROR(IF(FIND(ET$2,$C328)&gt;=1,INDIRECT($B328&amp;"!"&amp;"AG"&amp;$A328),0),""))</f>
        <v/>
      </c>
      <c r="EU328" s="253" t="str" cm="1">
        <f t="array" aca="1" ref="EU328" ca="1">IF(EU$2="","",IFERROR(IF(FIND(EU$2,$C328)&gt;=1,INDIRECT($B328&amp;"!"&amp;"AG"&amp;$A328),0),""))</f>
        <v/>
      </c>
      <c r="EV328" s="253" t="str" cm="1">
        <f t="array" aca="1" ref="EV328" ca="1">IF(EV$2="","",IFERROR(IF(FIND(EV$2,$C328)&gt;=1,INDIRECT($B328&amp;"!"&amp;"AG"&amp;$A328),0),""))</f>
        <v/>
      </c>
    </row>
    <row r="329" spans="1:152" x14ac:dyDescent="0.3">
      <c r="A329" s="252">
        <f t="shared" ca="1" si="275"/>
        <v>51</v>
      </c>
      <c r="B329" s="252" t="str">
        <f t="shared" si="276"/>
        <v>Jun_2024</v>
      </c>
      <c r="C329" s="252" t="str">
        <f t="shared" ca="1" si="274"/>
        <v/>
      </c>
      <c r="D329" s="253" t="str">
        <f t="array" aca="1" ref="D329" ca="1">IF(D$2="","",IFERROR(IF(FIND(D$2,$C329)&gt;=1,INDIRECT($B329&amp;"!"&amp;"AG"&amp;$A329),0),""))</f>
        <v/>
      </c>
      <c r="E329" s="253" t="str">
        <f t="array" aca="1" ref="E329" ca="1">IF(E$2="","",IFERROR(IF(FIND(E$2,$C329)&gt;=1,INDIRECT($B329&amp;"!"&amp;"AG"&amp;$A329),0),""))</f>
        <v/>
      </c>
      <c r="F329" s="253" t="str">
        <f t="array" aca="1" ref="F329" ca="1">IF(F$2="","",IFERROR(IF(FIND(F$2,$C329)&gt;=1,INDIRECT($B329&amp;"!"&amp;"AG"&amp;$A329),0),""))</f>
        <v/>
      </c>
      <c r="G329" s="253" t="str">
        <f t="array" aca="1" ref="G329" ca="1">IF(G$2="","",IFERROR(IF(FIND(G$2,$C329)&gt;=1,INDIRECT($B329&amp;"!"&amp;"AG"&amp;$A329),0),""))</f>
        <v/>
      </c>
      <c r="H329" s="253" t="str">
        <f t="array" aca="1" ref="H329" ca="1">IF(H$2="","",IFERROR(IF(FIND(H$2,$C329)&gt;=1,INDIRECT($B329&amp;"!"&amp;"AG"&amp;$A329),0),""))</f>
        <v/>
      </c>
      <c r="I329" s="253" t="str">
        <f t="array" aca="1" ref="I329" ca="1">IF(I$2="","",IFERROR(IF(FIND(I$2,$C329)&gt;=1,INDIRECT($B329&amp;"!"&amp;"AG"&amp;$A329),0),""))</f>
        <v/>
      </c>
      <c r="J329" s="253" t="str">
        <f t="array" aca="1" ref="J329" ca="1">IF(J$2="","",IFERROR(IF(FIND(J$2,$C329)&gt;=1,INDIRECT($B329&amp;"!"&amp;"AG"&amp;$A329),0),""))</f>
        <v/>
      </c>
      <c r="K329" s="253" t="str">
        <f t="array" aca="1" ref="K329" ca="1">IF(K$2="","",IFERROR(IF(FIND(K$2,$C329)&gt;=1,INDIRECT($B329&amp;"!"&amp;"AG"&amp;$A329),0),""))</f>
        <v/>
      </c>
      <c r="L329" s="253" t="str">
        <f t="array" aca="1" ref="L329" ca="1">IF(L$2="","",IFERROR(IF(FIND(L$2,$C329)&gt;=1,INDIRECT($B329&amp;"!"&amp;"AG"&amp;$A329),0),""))</f>
        <v/>
      </c>
      <c r="M329" s="253" t="str">
        <f t="array" aca="1" ref="M329" ca="1">IF(M$2="","",IFERROR(IF(FIND(M$2,$C329)&gt;=1,INDIRECT($B329&amp;"!"&amp;"AG"&amp;$A329),0),""))</f>
        <v/>
      </c>
      <c r="N329" s="253" t="str">
        <f t="array" aca="1" ref="N329" ca="1">IF(N$2="","",IFERROR(IF(FIND(N$2,$C329)&gt;=1,INDIRECT($B329&amp;"!"&amp;"AG"&amp;$A329),0),""))</f>
        <v/>
      </c>
      <c r="O329" s="253" t="str">
        <f t="array" aca="1" ref="O329" ca="1">IF(O$2="","",IFERROR(IF(FIND(O$2,$C329)&gt;=1,INDIRECT($B329&amp;"!"&amp;"AG"&amp;$A329),0),""))</f>
        <v/>
      </c>
      <c r="P329" s="253" t="str">
        <f t="array" aca="1" ref="P329" ca="1">IF(P$2="","",IFERROR(IF(FIND(P$2,$C329)&gt;=1,INDIRECT($B329&amp;"!"&amp;"AG"&amp;$A329),0),""))</f>
        <v/>
      </c>
      <c r="Q329" s="253" t="str">
        <f t="array" aca="1" ref="Q329" ca="1">IF(Q$2="","",IFERROR(IF(FIND(Q$2,$C329)&gt;=1,INDIRECT($B329&amp;"!"&amp;"AG"&amp;$A329),0),""))</f>
        <v/>
      </c>
      <c r="R329" s="253" t="str">
        <f t="array" aca="1" ref="R329" ca="1">IF(R$2="","",IFERROR(IF(FIND(R$2,$C329)&gt;=1,INDIRECT($B329&amp;"!"&amp;"AG"&amp;$A329),0),""))</f>
        <v/>
      </c>
      <c r="S329" s="253" t="str">
        <f t="array" aca="1" ref="S329" ca="1">IF(S$2="","",IFERROR(IF(FIND(S$2,$C329)&gt;=1,INDIRECT($B329&amp;"!"&amp;"AG"&amp;$A329),0),""))</f>
        <v/>
      </c>
      <c r="T329" s="253" t="str">
        <f t="array" aca="1" ref="T329" ca="1">IF(T$2="","",IFERROR(IF(FIND(T$2,$C329)&gt;=1,INDIRECT($B329&amp;"!"&amp;"AG"&amp;$A329),0),""))</f>
        <v/>
      </c>
      <c r="U329" s="253" t="str">
        <f t="array" aca="1" ref="U329" ca="1">IF(U$2="","",IFERROR(IF(FIND(U$2,$C329)&gt;=1,INDIRECT($B329&amp;"!"&amp;"AG"&amp;$A329),0),""))</f>
        <v/>
      </c>
      <c r="V329" s="253" t="str">
        <f t="array" aca="1" ref="V329" ca="1">IF(V$2="","",IFERROR(IF(FIND(V$2,$C329)&gt;=1,INDIRECT($B329&amp;"!"&amp;"AG"&amp;$A329),0),""))</f>
        <v/>
      </c>
      <c r="W329" s="253" t="str">
        <f t="array" aca="1" ref="W329" ca="1">IF(W$2="","",IFERROR(IF(FIND(W$2,$C329)&gt;=1,INDIRECT($B329&amp;"!"&amp;"AG"&amp;$A329),0),""))</f>
        <v/>
      </c>
      <c r="X329" s="253" t="str">
        <f t="array" aca="1" ref="X329" ca="1">IF(X$2="","",IFERROR(IF(FIND(X$2,$C329)&gt;=1,INDIRECT($B329&amp;"!"&amp;"AG"&amp;$A329),0),""))</f>
        <v/>
      </c>
      <c r="Y329" s="253" t="str">
        <f t="array" aca="1" ref="Y329" ca="1">IF(Y$2="","",IFERROR(IF(FIND(Y$2,$C329)&gt;=1,INDIRECT($B329&amp;"!"&amp;"AG"&amp;$A329),0),""))</f>
        <v/>
      </c>
      <c r="Z329" s="253" t="str">
        <f t="array" aca="1" ref="Z329" ca="1">IF(Z$2="","",IFERROR(IF(FIND(Z$2,$C329)&gt;=1,INDIRECT($B329&amp;"!"&amp;"AG"&amp;$A329),0),""))</f>
        <v/>
      </c>
      <c r="AA329" s="253" t="str">
        <f t="array" aca="1" ref="AA329" ca="1">IF(AA$2="","",IFERROR(IF(FIND(AA$2,$C329)&gt;=1,INDIRECT($B329&amp;"!"&amp;"AG"&amp;$A329),0),""))</f>
        <v/>
      </c>
      <c r="AB329" s="253" t="str">
        <f t="array" aca="1" ref="AB329" ca="1">IF(AB$2="","",IFERROR(IF(FIND(AB$2,$C329)&gt;=1,INDIRECT($B329&amp;"!"&amp;"AG"&amp;$A329),0),""))</f>
        <v/>
      </c>
      <c r="AC329" s="253" t="str">
        <f t="array" aca="1" ref="AC329" ca="1">IF(AC$2="","",IFERROR(IF(FIND(AC$2,$C329)&gt;=1,INDIRECT($B329&amp;"!"&amp;"AG"&amp;$A329),0),""))</f>
        <v/>
      </c>
      <c r="AD329" s="253" t="str">
        <f t="array" aca="1" ref="AD329" ca="1">IF(AD$2="","",IFERROR(IF(FIND(AD$2,$C329)&gt;=1,INDIRECT($B329&amp;"!"&amp;"AG"&amp;$A329),0),""))</f>
        <v/>
      </c>
      <c r="AE329" s="253" t="str">
        <f t="array" aca="1" ref="AE329" ca="1">IF(AE$2="","",IFERROR(IF(FIND(AE$2,$C329)&gt;=1,INDIRECT($B329&amp;"!"&amp;"AG"&amp;$A329),0),""))</f>
        <v/>
      </c>
      <c r="AF329" s="253" t="str">
        <f t="array" aca="1" ref="AF329" ca="1">IF(AF$2="","",IFERROR(IF(FIND(AF$2,$C329)&gt;=1,INDIRECT($B329&amp;"!"&amp;"AG"&amp;$A329),0),""))</f>
        <v/>
      </c>
      <c r="AG329" s="253" t="str">
        <f t="array" aca="1" ref="AG329" ca="1">IF(AG$2="","",IFERROR(IF(FIND(AG$2,$C329)&gt;=1,INDIRECT($B329&amp;"!"&amp;"AG"&amp;$A329),0),""))</f>
        <v/>
      </c>
      <c r="AH329" s="253" t="str">
        <f t="array" aca="1" ref="AH329" ca="1">IF(AH$2="","",IFERROR(IF(FIND(AH$2,$C329)&gt;=1,INDIRECT($B329&amp;"!"&amp;"AG"&amp;$A329),0),""))</f>
        <v/>
      </c>
      <c r="AI329" s="253" t="str">
        <f t="array" aca="1" ref="AI329" ca="1">IF(AI$2="","",IFERROR(IF(FIND(AI$2,$C329)&gt;=1,INDIRECT($B329&amp;"!"&amp;"AG"&amp;$A329),0),""))</f>
        <v/>
      </c>
      <c r="AJ329" s="253" t="str">
        <f t="array" aca="1" ref="AJ329" ca="1">IF(AJ$2="","",IFERROR(IF(FIND(AJ$2,$C329)&gt;=1,INDIRECT($B329&amp;"!"&amp;"AG"&amp;$A329),0),""))</f>
        <v/>
      </c>
      <c r="AK329" s="253" t="str">
        <f t="array" aca="1" ref="AK329" ca="1">IF(AK$2="","",IFERROR(IF(FIND(AK$2,$C329)&gt;=1,INDIRECT($B329&amp;"!"&amp;"AG"&amp;$A329),0),""))</f>
        <v/>
      </c>
      <c r="AL329" s="253" t="str">
        <f t="array" aca="1" ref="AL329" ca="1">IF(AL$2="","",IFERROR(IF(FIND(AL$2,$C329)&gt;=1,INDIRECT($B329&amp;"!"&amp;"AG"&amp;$A329),0),""))</f>
        <v/>
      </c>
      <c r="AM329" s="253" t="str">
        <f t="array" aca="1" ref="AM329" ca="1">IF(AM$2="","",IFERROR(IF(FIND(AM$2,$C329)&gt;=1,INDIRECT($B329&amp;"!"&amp;"AG"&amp;$A329),0),""))</f>
        <v/>
      </c>
      <c r="AN329" s="253" t="str">
        <f t="array" aca="1" ref="AN329" ca="1">IF(AN$2="","",IFERROR(IF(FIND(AN$2,$C329)&gt;=1,INDIRECT($B329&amp;"!"&amp;"AG"&amp;$A329),0),""))</f>
        <v/>
      </c>
      <c r="AO329" s="253" t="str">
        <f t="array" aca="1" ref="AO329" ca="1">IF(AO$2="","",IFERROR(IF(FIND(AO$2,$C329)&gt;=1,INDIRECT($B329&amp;"!"&amp;"AG"&amp;$A329),0),""))</f>
        <v/>
      </c>
      <c r="AP329" s="253" t="str">
        <f t="array" aca="1" ref="AP329" ca="1">IF(AP$2="","",IFERROR(IF(FIND(AP$2,$C329)&gt;=1,INDIRECT($B329&amp;"!"&amp;"AG"&amp;$A329),0),""))</f>
        <v/>
      </c>
      <c r="AQ329" s="253" t="str">
        <f t="array" aca="1" ref="AQ329" ca="1">IF(AQ$2="","",IFERROR(IF(FIND(AQ$2,$C329)&gt;=1,INDIRECT($B329&amp;"!"&amp;"AG"&amp;$A329),0),""))</f>
        <v/>
      </c>
      <c r="AR329" s="253" t="str">
        <f t="array" aca="1" ref="AR329" ca="1">IF(AR$2="","",IFERROR(IF(FIND(AR$2,$C329)&gt;=1,INDIRECT($B329&amp;"!"&amp;"AG"&amp;$A329),0),""))</f>
        <v/>
      </c>
      <c r="AS329" s="253" t="str">
        <f t="array" aca="1" ref="AS329" ca="1">IF(AS$2="","",IFERROR(IF(FIND(AS$2,$C329)&gt;=1,INDIRECT($B329&amp;"!"&amp;"AG"&amp;$A329),0),""))</f>
        <v/>
      </c>
      <c r="AU329" s="254" t="str">
        <f t="array" aca="1" ref="AU329" ca="1">IFERROR(INDIRECT(B329&amp;"!"&amp;"A"&amp;A329),"")</f>
        <v/>
      </c>
      <c r="AV329" s="2" t="str">
        <f t="shared" ca="1" si="271"/>
        <v/>
      </c>
      <c r="AW329" s="253" t="str">
        <f t="array" aca="1" ref="AW329" ca="1">IF(AW$2="","",IFERROR(IF(FIND(AW$2,$C329)&gt;=1,IF(INDIRECT($B329&amp;"!"&amp;"AH"&amp;$A329)="","",INDIRECT($B329&amp;"!"&amp;"AH"&amp;$A329)),0),""))</f>
        <v/>
      </c>
      <c r="AX329" s="253" t="str">
        <f t="array" aca="1" ref="AX329" ca="1">IF(AX$2="","",IFERROR(IF(FIND(AX$2,$C329)&gt;=1,IF(INDIRECT($B329&amp;"!"&amp;"AH"&amp;$A329)="","",INDIRECT($B329&amp;"!"&amp;"AH"&amp;$A329)),0),""))</f>
        <v/>
      </c>
      <c r="AY329" s="253" t="str">
        <f t="array" aca="1" ref="AY329" ca="1">IF(AY$2="","",IFERROR(IF(FIND(AY$2,$C329)&gt;=1,IF(INDIRECT($B329&amp;"!"&amp;"AH"&amp;$A329)="","",INDIRECT($B329&amp;"!"&amp;"AH"&amp;$A329)),0),""))</f>
        <v/>
      </c>
      <c r="AZ329" s="253" t="str">
        <f t="array" aca="1" ref="AZ329" ca="1">IF(AZ$2="","",IFERROR(IF(FIND(AZ$2,$C329)&gt;=1,IF(INDIRECT($B329&amp;"!"&amp;"AH"&amp;$A329)="","",INDIRECT($B329&amp;"!"&amp;"AH"&amp;$A329)),0),""))</f>
        <v/>
      </c>
      <c r="BA329" s="253" t="str">
        <f t="array" aca="1" ref="BA329" ca="1">IF(BA$2="","",IFERROR(IF(FIND(BA$2,$C329)&gt;=1,IF(INDIRECT($B329&amp;"!"&amp;"AH"&amp;$A329)="","",INDIRECT($B329&amp;"!"&amp;"AH"&amp;$A329)),0),""))</f>
        <v/>
      </c>
      <c r="BB329" s="253" t="str">
        <f t="array" aca="1" ref="BB329" ca="1">IF(BB$2="","",IFERROR(IF(FIND(BB$2,$C329)&gt;=1,IF(INDIRECT($B329&amp;"!"&amp;"AH"&amp;$A329)="","",INDIRECT($B329&amp;"!"&amp;"AH"&amp;$A329)),0),""))</f>
        <v/>
      </c>
      <c r="BC329" s="253" t="str">
        <f t="array" aca="1" ref="BC329" ca="1">IF(BC$2="","",IFERROR(IF(FIND(BC$2,$C329)&gt;=1,IF(INDIRECT($B329&amp;"!"&amp;"AH"&amp;$A329)="","",INDIRECT($B329&amp;"!"&amp;"AH"&amp;$A329)),0),""))</f>
        <v/>
      </c>
      <c r="BD329" s="253" t="str">
        <f t="array" aca="1" ref="BD329" ca="1">IF(BD$2="","",IFERROR(IF(FIND(BD$2,$C329)&gt;=1,IF(INDIRECT($B329&amp;"!"&amp;"AH"&amp;$A329)="","",INDIRECT($B329&amp;"!"&amp;"AH"&amp;$A329)),0),""))</f>
        <v/>
      </c>
      <c r="BE329" s="253" t="str">
        <f t="array" aca="1" ref="BE329" ca="1">IF(BE$2="","",IFERROR(IF(FIND(BE$2,$C329)&gt;=1,IF(INDIRECT($B329&amp;"!"&amp;"AH"&amp;$A329)="","",INDIRECT($B329&amp;"!"&amp;"AH"&amp;$A329)),0),""))</f>
        <v/>
      </c>
      <c r="BF329" s="253" t="str">
        <f t="array" aca="1" ref="BF329" ca="1">IF(BF$2="","",IFERROR(IF(FIND(BF$2,$C329)&gt;=1,IF(INDIRECT($B329&amp;"!"&amp;"AH"&amp;$A329)="","",INDIRECT($B329&amp;"!"&amp;"AH"&amp;$A329)),0),""))</f>
        <v/>
      </c>
      <c r="BG329" s="253" t="str">
        <f t="array" aca="1" ref="BG329" ca="1">IF(BG$2="","",IFERROR(IF(FIND(BG$2,$C329)&gt;=1,IF(INDIRECT($B329&amp;"!"&amp;"AH"&amp;$A329)="","",INDIRECT($B329&amp;"!"&amp;"AH"&amp;$A329)),0),""))</f>
        <v/>
      </c>
      <c r="BH329" s="253" t="str">
        <f t="array" aca="1" ref="BH329" ca="1">IF(BH$2="","",IFERROR(IF(FIND(BH$2,$C329)&gt;=1,IF(INDIRECT($B329&amp;"!"&amp;"AH"&amp;$A329)="","",INDIRECT($B329&amp;"!"&amp;"AH"&amp;$A329)),0),""))</f>
        <v/>
      </c>
      <c r="BI329" s="253" t="str">
        <f t="array" aca="1" ref="BI329" ca="1">IF(BI$2="","",IFERROR(IF(FIND(BI$2,$C329)&gt;=1,IF(INDIRECT($B329&amp;"!"&amp;"AH"&amp;$A329)="","",INDIRECT($B329&amp;"!"&amp;"AH"&amp;$A329)),0),""))</f>
        <v/>
      </c>
      <c r="BJ329" s="253" t="str">
        <f t="array" aca="1" ref="BJ329" ca="1">IF(BJ$2="","",IFERROR(IF(FIND(BJ$2,$C329)&gt;=1,IF(INDIRECT($B329&amp;"!"&amp;"AH"&amp;$A329)="","",INDIRECT($B329&amp;"!"&amp;"AH"&amp;$A329)),0),""))</f>
        <v/>
      </c>
      <c r="BK329" s="253" t="str">
        <f t="array" aca="1" ref="BK329" ca="1">IF(BK$2="","",IFERROR(IF(FIND(BK$2,$C329)&gt;=1,IF(INDIRECT($B329&amp;"!"&amp;"AH"&amp;$A329)="","",INDIRECT($B329&amp;"!"&amp;"AH"&amp;$A329)),0),""))</f>
        <v/>
      </c>
      <c r="BL329" s="253" t="str">
        <f t="array" aca="1" ref="BL329" ca="1">IF(BL$2="","",IFERROR(IF(FIND(BL$2,$C329)&gt;=1,IF(INDIRECT($B329&amp;"!"&amp;"AH"&amp;$A329)="","",INDIRECT($B329&amp;"!"&amp;"AH"&amp;$A329)),0),""))</f>
        <v/>
      </c>
      <c r="BM329" s="253" t="str">
        <f t="array" aca="1" ref="BM329" ca="1">IF(BM$2="","",IFERROR(IF(FIND(BM$2,$C329)&gt;=1,IF(INDIRECT($B329&amp;"!"&amp;"AH"&amp;$A329)="","",INDIRECT($B329&amp;"!"&amp;"AH"&amp;$A329)),0),""))</f>
        <v/>
      </c>
      <c r="BN329" s="253" t="str">
        <f t="array" aca="1" ref="BN329" ca="1">IF(BN$2="","",IFERROR(IF(FIND(BN$2,$C329)&gt;=1,IF(INDIRECT($B329&amp;"!"&amp;"AH"&amp;$A329)="","",INDIRECT($B329&amp;"!"&amp;"AH"&amp;$A329)),0),""))</f>
        <v/>
      </c>
      <c r="BO329" s="253" t="str">
        <f t="array" aca="1" ref="BO329" ca="1">IF(BO$2="","",IFERROR(IF(FIND(BO$2,$C329)&gt;=1,IF(INDIRECT($B329&amp;"!"&amp;"AH"&amp;$A329)="","",INDIRECT($B329&amp;"!"&amp;"AH"&amp;$A329)),0),""))</f>
        <v/>
      </c>
      <c r="BP329" s="253" t="str">
        <f t="array" aca="1" ref="BP329" ca="1">IF(BP$2="","",IFERROR(IF(FIND(BP$2,$C329)&gt;=1,IF(INDIRECT($B329&amp;"!"&amp;"AH"&amp;$A329)="","",INDIRECT($B329&amp;"!"&amp;"AH"&amp;$A329)),0),""))</f>
        <v/>
      </c>
      <c r="BQ329" s="253" t="str">
        <f t="array" aca="1" ref="BQ329" ca="1">IF(BQ$2="","",IFERROR(IF(FIND(BQ$2,$C329)&gt;=1,IF(INDIRECT($B329&amp;"!"&amp;"AH"&amp;$A329)="","",INDIRECT($B329&amp;"!"&amp;"AH"&amp;$A329)),0),""))</f>
        <v/>
      </c>
      <c r="BR329" s="253" t="str">
        <f t="array" aca="1" ref="BR329" ca="1">IF(BR$2="","",IFERROR(IF(FIND(BR$2,$C329)&gt;=1,IF(INDIRECT($B329&amp;"!"&amp;"AH"&amp;$A329)="","",INDIRECT($B329&amp;"!"&amp;"AH"&amp;$A329)),0),""))</f>
        <v/>
      </c>
      <c r="BS329" s="253" t="str">
        <f t="array" aca="1" ref="BS329" ca="1">IF(BS$2="","",IFERROR(IF(FIND(BS$2,$C329)&gt;=1,IF(INDIRECT($B329&amp;"!"&amp;"AH"&amp;$A329)="","",INDIRECT($B329&amp;"!"&amp;"AH"&amp;$A329)),0),""))</f>
        <v/>
      </c>
      <c r="BT329" s="253" t="str">
        <f t="array" aca="1" ref="BT329" ca="1">IF(BT$2="","",IFERROR(IF(FIND(BT$2,$C329)&gt;=1,IF(INDIRECT($B329&amp;"!"&amp;"AH"&amp;$A329)="","",INDIRECT($B329&amp;"!"&amp;"AH"&amp;$A329)),0),""))</f>
        <v/>
      </c>
      <c r="BU329" s="253" t="str">
        <f t="array" aca="1" ref="BU329" ca="1">IF(BU$2="","",IFERROR(IF(FIND(BU$2,$C329)&gt;=1,IF(INDIRECT($B329&amp;"!"&amp;"AH"&amp;$A329)="","",INDIRECT($B329&amp;"!"&amp;"AH"&amp;$A329)),0),""))</f>
        <v/>
      </c>
      <c r="BV329" s="253" t="str">
        <f t="array" aca="1" ref="BV329" ca="1">IF(BV$2="","",IFERROR(IF(FIND(BV$2,$C329)&gt;=1,IF(INDIRECT($B329&amp;"!"&amp;"AH"&amp;$A329)="","",INDIRECT($B329&amp;"!"&amp;"AH"&amp;$A329)),0),""))</f>
        <v/>
      </c>
      <c r="BW329" s="253" t="str">
        <f t="array" aca="1" ref="BW329" ca="1">IF(BW$2="","",IFERROR(IF(FIND(BW$2,$C329)&gt;=1,IF(INDIRECT($B329&amp;"!"&amp;"AH"&amp;$A329)="","",INDIRECT($B329&amp;"!"&amp;"AH"&amp;$A329)),0),""))</f>
        <v/>
      </c>
      <c r="BX329" s="253" t="str">
        <f t="array" aca="1" ref="BX329" ca="1">IF(BX$2="","",IFERROR(IF(FIND(BX$2,$C329)&gt;=1,IF(INDIRECT($B329&amp;"!"&amp;"AH"&amp;$A329)="","",INDIRECT($B329&amp;"!"&amp;"AH"&amp;$A329)),0),""))</f>
        <v/>
      </c>
      <c r="BY329" s="253" t="str">
        <f t="array" aca="1" ref="BY329" ca="1">IF(BY$2="","",IFERROR(IF(FIND(BY$2,$C329)&gt;=1,IF(INDIRECT($B329&amp;"!"&amp;"AH"&amp;$A329)="","",INDIRECT($B329&amp;"!"&amp;"AH"&amp;$A329)),0),""))</f>
        <v/>
      </c>
      <c r="BZ329" s="253" t="str">
        <f t="array" aca="1" ref="BZ329" ca="1">IF(BZ$2="","",IFERROR(IF(FIND(BZ$2,$C329)&gt;=1,IF(INDIRECT($B329&amp;"!"&amp;"AH"&amp;$A329)="","",INDIRECT($B329&amp;"!"&amp;"AH"&amp;$A329)),0),""))</f>
        <v/>
      </c>
      <c r="CA329" s="253" t="str">
        <f t="array" aca="1" ref="CA329" ca="1">IF(CA$2="","",IFERROR(IF(FIND(CA$2,$C329)&gt;=1,IF(INDIRECT($B329&amp;"!"&amp;"AH"&amp;$A329)="","",INDIRECT($B329&amp;"!"&amp;"AH"&amp;$A329)),0),""))</f>
        <v/>
      </c>
      <c r="CB329" s="253" t="str">
        <f t="array" aca="1" ref="CB329" ca="1">IF(CB$2="","",IFERROR(IF(FIND(CB$2,$C329)&gt;=1,IF(INDIRECT($B329&amp;"!"&amp;"AH"&amp;$A329)="","",INDIRECT($B329&amp;"!"&amp;"AH"&amp;$A329)),0),""))</f>
        <v/>
      </c>
      <c r="CC329" s="253" t="str">
        <f t="array" aca="1" ref="CC329" ca="1">IF(CC$2="","",IFERROR(IF(FIND(CC$2,$C329)&gt;=1,IF(INDIRECT($B329&amp;"!"&amp;"AH"&amp;$A329)="","",INDIRECT($B329&amp;"!"&amp;"AH"&amp;$A329)),0),""))</f>
        <v/>
      </c>
      <c r="CD329" s="253" t="str">
        <f t="array" aca="1" ref="CD329" ca="1">IF(CD$2="","",IFERROR(IF(FIND(CD$2,$C329)&gt;=1,IF(INDIRECT($B329&amp;"!"&amp;"AH"&amp;$A329)="","",INDIRECT($B329&amp;"!"&amp;"AH"&amp;$A329)),0),""))</f>
        <v/>
      </c>
      <c r="CE329" s="253" t="str">
        <f t="array" aca="1" ref="CE329" ca="1">IF(CE$2="","",IFERROR(IF(FIND(CE$2,$C329)&gt;=1,IF(INDIRECT($B329&amp;"!"&amp;"AH"&amp;$A329)="","",INDIRECT($B329&amp;"!"&amp;"AH"&amp;$A329)),0),""))</f>
        <v/>
      </c>
      <c r="CF329" s="253" t="str">
        <f t="array" aca="1" ref="CF329" ca="1">IF(CF$2="","",IFERROR(IF(FIND(CF$2,$C329)&gt;=1,IF(INDIRECT($B329&amp;"!"&amp;"AH"&amp;$A329)="","",INDIRECT($B329&amp;"!"&amp;"AH"&amp;$A329)),0),""))</f>
        <v/>
      </c>
      <c r="CG329" s="253" t="str">
        <f t="array" aca="1" ref="CG329" ca="1">IF(CG$2="","",IFERROR(IF(FIND(CG$2,$C329)&gt;=1,IF(INDIRECT($B329&amp;"!"&amp;"AH"&amp;$A329)="","",INDIRECT($B329&amp;"!"&amp;"AH"&amp;$A329)),0),""))</f>
        <v/>
      </c>
      <c r="CH329" s="253" t="str">
        <f t="array" aca="1" ref="CH329" ca="1">IF(CH$2="","",IFERROR(IF(FIND(CH$2,$C329)&gt;=1,IF(INDIRECT($B329&amp;"!"&amp;"AH"&amp;$A329)="","",INDIRECT($B329&amp;"!"&amp;"AH"&amp;$A329)),0),""))</f>
        <v/>
      </c>
      <c r="CI329" s="253" t="str">
        <f t="array" aca="1" ref="CI329" ca="1">IF(CI$2="","",IFERROR(IF(FIND(CI$2,$C329)&gt;=1,IF(INDIRECT($B329&amp;"!"&amp;"AH"&amp;$A329)="","",INDIRECT($B329&amp;"!"&amp;"AH"&amp;$A329)),0),""))</f>
        <v/>
      </c>
      <c r="CJ329" s="253" t="str">
        <f t="array" aca="1" ref="CJ329" ca="1">IF(CJ$2="","",IFERROR(IF(FIND(CJ$2,$C329)&gt;=1,IF(INDIRECT($B329&amp;"!"&amp;"AH"&amp;$A329)="","",INDIRECT($B329&amp;"!"&amp;"AH"&amp;$A329)),0),""))</f>
        <v/>
      </c>
      <c r="CK329" s="253" t="str">
        <f t="array" aca="1" ref="CK329" ca="1">IF(CK$2="","",IFERROR(IF(FIND(CK$2,$C329)&gt;=1,IF(INDIRECT($B329&amp;"!"&amp;"AH"&amp;$A329)="","",INDIRECT($B329&amp;"!"&amp;"AH"&amp;$A329)),0),""))</f>
        <v/>
      </c>
      <c r="CL329" s="253" t="str">
        <f t="array" aca="1" ref="CL329" ca="1">IF(CL$2="","",IFERROR(IF(FIND(CL$2,$C329)&gt;=1,IF(INDIRECT($B329&amp;"!"&amp;"AH"&amp;$A329)="","",INDIRECT($B329&amp;"!"&amp;"AH"&amp;$A329)),0),""))</f>
        <v/>
      </c>
      <c r="CO329" s="2" t="str">
        <f t="shared" ca="1" si="272"/>
        <v/>
      </c>
      <c r="CP329" s="253" t="str">
        <f t="array" aca="1" ref="CP329" ca="1">IF(CP$2="","",IFERROR(IF(FIND(CP$2,$C329)&gt;=1,INDIRECT($B329&amp;"!"&amp;"AG"&amp;$A329),0),""))</f>
        <v/>
      </c>
      <c r="CQ329" s="253" t="str">
        <f t="array" aca="1" ref="CQ329" ca="1">IF(CQ$2="","",IFERROR(IF(FIND(CQ$2,$C329)&gt;=1,INDIRECT($B329&amp;"!"&amp;"AG"&amp;$A329),0),""))</f>
        <v/>
      </c>
      <c r="CR329" s="253" t="str">
        <f t="array" aca="1" ref="CR329" ca="1">IF(CR$2="","",IFERROR(IF(FIND(CR$2,$C329)&gt;=1,INDIRECT($B329&amp;"!"&amp;"AG"&amp;$A329),0),""))</f>
        <v/>
      </c>
      <c r="CS329" s="253" t="str">
        <f t="array" aca="1" ref="CS329" ca="1">IF(CS$2="","",IFERROR(IF(FIND(CS$2,$C329)&gt;=1,INDIRECT($B329&amp;"!"&amp;"AG"&amp;$A329),0),""))</f>
        <v/>
      </c>
      <c r="CV329" s="2" t="str">
        <f t="shared" ca="1" si="273"/>
        <v/>
      </c>
      <c r="CW329" s="253" t="str">
        <f t="array" aca="1" ref="CW329" ca="1">IF(CW$2="","",IFERROR(IF(FIND(CW$2,$C329)&gt;=1,IF(INDIRECT($B329&amp;"!"&amp;"AH"&amp;$A329)="","",INDIRECT($B329&amp;"!"&amp;"AH"&amp;$A329)&amp;" "),0),""))</f>
        <v/>
      </c>
      <c r="CX329" s="253" t="str">
        <f t="array" aca="1" ref="CX329" ca="1">IF(CX$2="","",IFERROR(IF(FIND(CX$2,$C329)&gt;=1,IF(INDIRECT($B329&amp;"!"&amp;"AH"&amp;$A329)="","",INDIRECT($B329&amp;"!"&amp;"AH"&amp;$A329)&amp;" "),0),""))</f>
        <v/>
      </c>
      <c r="CY329" s="253" t="str">
        <f t="array" aca="1" ref="CY329" ca="1">IF(CY$2="","",IFERROR(IF(FIND(CY$2,$C329)&gt;=1,IF(INDIRECT($B329&amp;"!"&amp;"AH"&amp;$A329)="","",INDIRECT($B329&amp;"!"&amp;"AH"&amp;$A329)&amp;" "),0),""))</f>
        <v/>
      </c>
      <c r="CZ329" s="253" t="str">
        <f t="array" aca="1" ref="CZ329" ca="1">IF(CZ$2="","",IFERROR(IF(FIND(CZ$2,$C329)&gt;=1,IF(INDIRECT($B329&amp;"!"&amp;"AH"&amp;$A329)="","",INDIRECT($B329&amp;"!"&amp;"AH"&amp;$A329)&amp;" "),0),""))</f>
        <v/>
      </c>
      <c r="DC329" s="2" t="str">
        <f t="shared" ca="1" si="233"/>
        <v/>
      </c>
      <c r="DD329" s="253" t="str" cm="1">
        <f t="array" aca="1" ref="DD329" ca="1">IF(DD$2="","",IFERROR(IF(FIND(DD$2,$C329)&gt;=1,INDIRECT($B329&amp;"!"&amp;"AG"&amp;$A329),0),""))</f>
        <v/>
      </c>
      <c r="DE329" s="253" t="str" cm="1">
        <f t="array" aca="1" ref="DE329" ca="1">IF(DE$2="","",IFERROR(IF(FIND(DE$2,$C329)&gt;=1,INDIRECT($B329&amp;"!"&amp;"AG"&amp;$A329),0),""))</f>
        <v/>
      </c>
      <c r="DF329" s="253" t="str" cm="1">
        <f t="array" aca="1" ref="DF329" ca="1">IF(DF$2="","",IFERROR(IF(FIND(DF$2,$C329)&gt;=1,INDIRECT($B329&amp;"!"&amp;"AG"&amp;$A329),0),""))</f>
        <v/>
      </c>
      <c r="DG329" s="253" t="str" cm="1">
        <f t="array" aca="1" ref="DG329" ca="1">IF(DG$2="","",IFERROR(IF(FIND(DG$2,$C329)&gt;=1,INDIRECT($B329&amp;"!"&amp;"AG"&amp;$A329),0),""))</f>
        <v/>
      </c>
      <c r="DH329" s="253" t="str" cm="1">
        <f t="array" aca="1" ref="DH329" ca="1">IF(DH$2="","",IFERROR(IF(FIND(DH$2,$C329)&gt;=1,INDIRECT($B329&amp;"!"&amp;"AG"&amp;$A329),0),""))</f>
        <v/>
      </c>
      <c r="DI329" s="253" t="str" cm="1">
        <f t="array" aca="1" ref="DI329" ca="1">IF(DI$2="","",IFERROR(IF(FIND(DI$2,$C329)&gt;=1,INDIRECT($B329&amp;"!"&amp;"AG"&amp;$A329),0),""))</f>
        <v/>
      </c>
      <c r="DJ329" s="253" t="str" cm="1">
        <f t="array" aca="1" ref="DJ329" ca="1">IF(DJ$2="","",IFERROR(IF(FIND(DJ$2,$C329)&gt;=1,INDIRECT($B329&amp;"!"&amp;"AG"&amp;$A329),0),""))</f>
        <v/>
      </c>
      <c r="DK329" s="253" t="str" cm="1">
        <f t="array" aca="1" ref="DK329" ca="1">IF(DK$2="","",IFERROR(IF(FIND(DK$2,$C329)&gt;=1,INDIRECT($B329&amp;"!"&amp;"AG"&amp;$A329),0),""))</f>
        <v/>
      </c>
      <c r="DL329" s="253" t="str" cm="1">
        <f t="array" aca="1" ref="DL329" ca="1">IF(DL$2="","",IFERROR(IF(FIND(DL$2,$C329)&gt;=1,INDIRECT($B329&amp;"!"&amp;"AG"&amp;$A329),0),""))</f>
        <v/>
      </c>
      <c r="DM329" s="253" t="str" cm="1">
        <f t="array" aca="1" ref="DM329" ca="1">IF(DM$2="","",IFERROR(IF(FIND(DM$2,$C329)&gt;=1,INDIRECT($B329&amp;"!"&amp;"AG"&amp;$A329),0),""))</f>
        <v/>
      </c>
      <c r="DN329" s="253" t="str" cm="1">
        <f t="array" aca="1" ref="DN329" ca="1">IF(DN$2="","",IFERROR(IF(FIND(DN$2,$C329)&gt;=1,INDIRECT($B329&amp;"!"&amp;"AG"&amp;$A329),0),""))</f>
        <v/>
      </c>
      <c r="DO329" s="253" t="str" cm="1">
        <f t="array" aca="1" ref="DO329" ca="1">IF(DO$2="","",IFERROR(IF(FIND(DO$2,$C329)&gt;=1,INDIRECT($B329&amp;"!"&amp;"AG"&amp;$A329),0),""))</f>
        <v/>
      </c>
      <c r="DP329" s="253" t="str" cm="1">
        <f t="array" aca="1" ref="DP329" ca="1">IF(DP$2="","",IFERROR(IF(FIND(DP$2,$C329)&gt;=1,INDIRECT($B329&amp;"!"&amp;"AG"&amp;$A329),0),""))</f>
        <v/>
      </c>
      <c r="DQ329" s="253" t="str" cm="1">
        <f t="array" aca="1" ref="DQ329" ca="1">IF(DQ$2="","",IFERROR(IF(FIND(DQ$2,$C329)&gt;=1,INDIRECT($B329&amp;"!"&amp;"AG"&amp;$A329),0),""))</f>
        <v/>
      </c>
      <c r="DR329" s="253" t="str" cm="1">
        <f t="array" aca="1" ref="DR329" ca="1">IF(DR$2="","",IFERROR(IF(FIND(DR$2,$C329)&gt;=1,INDIRECT($B329&amp;"!"&amp;"AG"&amp;$A329),0),""))</f>
        <v/>
      </c>
      <c r="DS329" s="253" t="str" cm="1">
        <f t="array" aca="1" ref="DS329" ca="1">IF(DS$2="","",IFERROR(IF(FIND(DS$2,$C329)&gt;=1,INDIRECT($B329&amp;"!"&amp;"AG"&amp;$A329),0),""))</f>
        <v/>
      </c>
      <c r="DT329" s="253" t="str" cm="1">
        <f t="array" aca="1" ref="DT329" ca="1">IF(DT$2="","",IFERROR(IF(FIND(DT$2,$C329)&gt;=1,INDIRECT($B329&amp;"!"&amp;"AG"&amp;$A329),0),""))</f>
        <v/>
      </c>
      <c r="DU329" s="253" t="str" cm="1">
        <f t="array" aca="1" ref="DU329" ca="1">IF(DU$2="","",IFERROR(IF(FIND(DU$2,$C329)&gt;=1,INDIRECT($B329&amp;"!"&amp;"AG"&amp;$A329),0),""))</f>
        <v/>
      </c>
      <c r="DV329" s="253" t="str" cm="1">
        <f t="array" aca="1" ref="DV329" ca="1">IF(DV$2="","",IFERROR(IF(FIND(DV$2,$C329)&gt;=1,INDIRECT($B329&amp;"!"&amp;"AG"&amp;$A329),0),""))</f>
        <v/>
      </c>
      <c r="DW329" s="253" t="str" cm="1">
        <f t="array" aca="1" ref="DW329" ca="1">IF(DW$2="","",IFERROR(IF(FIND(DW$2,$C329)&gt;=1,INDIRECT($B329&amp;"!"&amp;"AG"&amp;$A329),0),""))</f>
        <v/>
      </c>
      <c r="DX329" s="253" t="str" cm="1">
        <f t="array" aca="1" ref="DX329" ca="1">IF(DX$2="","",IFERROR(IF(FIND(DX$2,$C329)&gt;=1,INDIRECT($B329&amp;"!"&amp;"AG"&amp;$A329),0),""))</f>
        <v/>
      </c>
      <c r="DY329" s="253" t="str" cm="1">
        <f t="array" aca="1" ref="DY329" ca="1">IF(DY$2="","",IFERROR(IF(FIND(DY$2,$C329)&gt;=1,INDIRECT($B329&amp;"!"&amp;"AG"&amp;$A329),0),""))</f>
        <v/>
      </c>
      <c r="DZ329" s="253" t="str" cm="1">
        <f t="array" aca="1" ref="DZ329" ca="1">IF(DZ$2="","",IFERROR(IF(FIND(DZ$2,$C329)&gt;=1,INDIRECT($B329&amp;"!"&amp;"AG"&amp;$A329),0),""))</f>
        <v/>
      </c>
      <c r="EA329" s="253" t="str" cm="1">
        <f t="array" aca="1" ref="EA329" ca="1">IF(EA$2="","",IFERROR(IF(FIND(EA$2,$C329)&gt;=1,INDIRECT($B329&amp;"!"&amp;"AG"&amp;$A329),0),""))</f>
        <v/>
      </c>
      <c r="EB329" s="253" t="str" cm="1">
        <f t="array" aca="1" ref="EB329" ca="1">IF(EB$2="","",IFERROR(IF(FIND(EB$2,$C329)&gt;=1,INDIRECT($B329&amp;"!"&amp;"AG"&amp;$A329),0),""))</f>
        <v/>
      </c>
      <c r="EC329" s="253" t="str" cm="1">
        <f t="array" aca="1" ref="EC329" ca="1">IF(EC$2="","",IFERROR(IF(FIND(EC$2,$C329)&gt;=1,INDIRECT($B329&amp;"!"&amp;"AG"&amp;$A329),0),""))</f>
        <v/>
      </c>
      <c r="ED329" s="253" t="str" cm="1">
        <f t="array" aca="1" ref="ED329" ca="1">IF(ED$2="","",IFERROR(IF(FIND(ED$2,$C329)&gt;=1,INDIRECT($B329&amp;"!"&amp;"AG"&amp;$A329),0),""))</f>
        <v/>
      </c>
      <c r="EE329" s="253" t="str" cm="1">
        <f t="array" aca="1" ref="EE329" ca="1">IF(EE$2="","",IFERROR(IF(FIND(EE$2,$C329)&gt;=1,INDIRECT($B329&amp;"!"&amp;"AG"&amp;$A329),0),""))</f>
        <v/>
      </c>
      <c r="EF329" s="253" t="str" cm="1">
        <f t="array" aca="1" ref="EF329" ca="1">IF(EF$2="","",IFERROR(IF(FIND(EF$2,$C329)&gt;=1,INDIRECT($B329&amp;"!"&amp;"AG"&amp;$A329),0),""))</f>
        <v/>
      </c>
      <c r="EG329" s="253" t="str" cm="1">
        <f t="array" aca="1" ref="EG329" ca="1">IF(EG$2="","",IFERROR(IF(FIND(EG$2,$C329)&gt;=1,INDIRECT($B329&amp;"!"&amp;"AG"&amp;$A329),0),""))</f>
        <v/>
      </c>
      <c r="EH329" s="253" t="str" cm="1">
        <f t="array" aca="1" ref="EH329" ca="1">IF(EH$2="","",IFERROR(IF(FIND(EH$2,$C329)&gt;=1,INDIRECT($B329&amp;"!"&amp;"AG"&amp;$A329),0),""))</f>
        <v/>
      </c>
      <c r="EI329" s="253" t="str" cm="1">
        <f t="array" aca="1" ref="EI329" ca="1">IF(EI$2="","",IFERROR(IF(FIND(EI$2,$C329)&gt;=1,INDIRECT($B329&amp;"!"&amp;"AG"&amp;$A329),0),""))</f>
        <v/>
      </c>
      <c r="EJ329" s="253" t="str" cm="1">
        <f t="array" aca="1" ref="EJ329" ca="1">IF(EJ$2="","",IFERROR(IF(FIND(EJ$2,$C329)&gt;=1,INDIRECT($B329&amp;"!"&amp;"AG"&amp;$A329),0),""))</f>
        <v/>
      </c>
      <c r="EK329" s="253" t="str" cm="1">
        <f t="array" aca="1" ref="EK329" ca="1">IF(EK$2="","",IFERROR(IF(FIND(EK$2,$C329)&gt;=1,INDIRECT($B329&amp;"!"&amp;"AG"&amp;$A329),0),""))</f>
        <v/>
      </c>
      <c r="EL329" s="253" t="str" cm="1">
        <f t="array" aca="1" ref="EL329" ca="1">IF(EL$2="","",IFERROR(IF(FIND(EL$2,$C329)&gt;=1,INDIRECT($B329&amp;"!"&amp;"AG"&amp;$A329),0),""))</f>
        <v/>
      </c>
      <c r="EM329" s="253" t="str" cm="1">
        <f t="array" aca="1" ref="EM329" ca="1">IF(EM$2="","",IFERROR(IF(FIND(EM$2,$C329)&gt;=1,INDIRECT($B329&amp;"!"&amp;"AG"&amp;$A329),0),""))</f>
        <v/>
      </c>
      <c r="EN329" s="253" t="str" cm="1">
        <f t="array" aca="1" ref="EN329" ca="1">IF(EN$2="","",IFERROR(IF(FIND(EN$2,$C329)&gt;=1,INDIRECT($B329&amp;"!"&amp;"AG"&amp;$A329),0),""))</f>
        <v/>
      </c>
      <c r="EO329" s="253" t="str" cm="1">
        <f t="array" aca="1" ref="EO329" ca="1">IF(EO$2="","",IFERROR(IF(FIND(EO$2,$C329)&gt;=1,INDIRECT($B329&amp;"!"&amp;"AG"&amp;$A329),0),""))</f>
        <v/>
      </c>
      <c r="EP329" s="253" t="str" cm="1">
        <f t="array" aca="1" ref="EP329" ca="1">IF(EP$2="","",IFERROR(IF(FIND(EP$2,$C329)&gt;=1,INDIRECT($B329&amp;"!"&amp;"AG"&amp;$A329),0),""))</f>
        <v/>
      </c>
      <c r="EQ329" s="253" t="str" cm="1">
        <f t="array" aca="1" ref="EQ329" ca="1">IF(EQ$2="","",IFERROR(IF(FIND(EQ$2,$C329)&gt;=1,INDIRECT($B329&amp;"!"&amp;"AG"&amp;$A329),0),""))</f>
        <v/>
      </c>
      <c r="ER329" s="253" t="str" cm="1">
        <f t="array" aca="1" ref="ER329" ca="1">IF(ER$2="","",IFERROR(IF(FIND(ER$2,$C329)&gt;=1,INDIRECT($B329&amp;"!"&amp;"AG"&amp;$A329),0),""))</f>
        <v/>
      </c>
      <c r="ES329" s="253" t="str" cm="1">
        <f t="array" aca="1" ref="ES329" ca="1">IF(ES$2="","",IFERROR(IF(FIND(ES$2,$C329)&gt;=1,INDIRECT($B329&amp;"!"&amp;"AG"&amp;$A329),0),""))</f>
        <v/>
      </c>
      <c r="ET329" s="253" t="str" cm="1">
        <f t="array" aca="1" ref="ET329" ca="1">IF(ET$2="","",IFERROR(IF(FIND(ET$2,$C329)&gt;=1,INDIRECT($B329&amp;"!"&amp;"AG"&amp;$A329),0),""))</f>
        <v/>
      </c>
      <c r="EU329" s="253" t="str" cm="1">
        <f t="array" aca="1" ref="EU329" ca="1">IF(EU$2="","",IFERROR(IF(FIND(EU$2,$C329)&gt;=1,INDIRECT($B329&amp;"!"&amp;"AG"&amp;$A329),0),""))</f>
        <v/>
      </c>
      <c r="EV329" s="253" t="str" cm="1">
        <f t="array" aca="1" ref="EV329" ca="1">IF(EV$2="","",IFERROR(IF(FIND(EV$2,$C329)&gt;=1,INDIRECT($B329&amp;"!"&amp;"AG"&amp;$A329),0),""))</f>
        <v/>
      </c>
    </row>
    <row r="330" spans="1:152" x14ac:dyDescent="0.3">
      <c r="A330" s="252">
        <f t="shared" ca="1" si="275"/>
        <v>52</v>
      </c>
      <c r="B330" s="252" t="str">
        <f t="shared" si="276"/>
        <v>Jun_2024</v>
      </c>
      <c r="C330" s="252" t="str">
        <f t="shared" ca="1" si="274"/>
        <v/>
      </c>
      <c r="D330" s="253" t="str">
        <f t="array" aca="1" ref="D330" ca="1">IF(D$2="","",IFERROR(IF(FIND(D$2,$C330)&gt;=1,INDIRECT($B330&amp;"!"&amp;"AG"&amp;$A330),0),""))</f>
        <v/>
      </c>
      <c r="E330" s="253" t="str">
        <f t="array" aca="1" ref="E330" ca="1">IF(E$2="","",IFERROR(IF(FIND(E$2,$C330)&gt;=1,INDIRECT($B330&amp;"!"&amp;"AG"&amp;$A330),0),""))</f>
        <v/>
      </c>
      <c r="F330" s="253" t="str">
        <f t="array" aca="1" ref="F330" ca="1">IF(F$2="","",IFERROR(IF(FIND(F$2,$C330)&gt;=1,INDIRECT($B330&amp;"!"&amp;"AG"&amp;$A330),0),""))</f>
        <v/>
      </c>
      <c r="G330" s="253" t="str">
        <f t="array" aca="1" ref="G330" ca="1">IF(G$2="","",IFERROR(IF(FIND(G$2,$C330)&gt;=1,INDIRECT($B330&amp;"!"&amp;"AG"&amp;$A330),0),""))</f>
        <v/>
      </c>
      <c r="H330" s="253" t="str">
        <f t="array" aca="1" ref="H330" ca="1">IF(H$2="","",IFERROR(IF(FIND(H$2,$C330)&gt;=1,INDIRECT($B330&amp;"!"&amp;"AG"&amp;$A330),0),""))</f>
        <v/>
      </c>
      <c r="I330" s="253" t="str">
        <f t="array" aca="1" ref="I330" ca="1">IF(I$2="","",IFERROR(IF(FIND(I$2,$C330)&gt;=1,INDIRECT($B330&amp;"!"&amp;"AG"&amp;$A330),0),""))</f>
        <v/>
      </c>
      <c r="J330" s="253" t="str">
        <f t="array" aca="1" ref="J330" ca="1">IF(J$2="","",IFERROR(IF(FIND(J$2,$C330)&gt;=1,INDIRECT($B330&amp;"!"&amp;"AG"&amp;$A330),0),""))</f>
        <v/>
      </c>
      <c r="K330" s="253" t="str">
        <f t="array" aca="1" ref="K330" ca="1">IF(K$2="","",IFERROR(IF(FIND(K$2,$C330)&gt;=1,INDIRECT($B330&amp;"!"&amp;"AG"&amp;$A330),0),""))</f>
        <v/>
      </c>
      <c r="L330" s="253" t="str">
        <f t="array" aca="1" ref="L330" ca="1">IF(L$2="","",IFERROR(IF(FIND(L$2,$C330)&gt;=1,INDIRECT($B330&amp;"!"&amp;"AG"&amp;$A330),0),""))</f>
        <v/>
      </c>
      <c r="M330" s="253" t="str">
        <f t="array" aca="1" ref="M330" ca="1">IF(M$2="","",IFERROR(IF(FIND(M$2,$C330)&gt;=1,INDIRECT($B330&amp;"!"&amp;"AG"&amp;$A330),0),""))</f>
        <v/>
      </c>
      <c r="N330" s="253" t="str">
        <f t="array" aca="1" ref="N330" ca="1">IF(N$2="","",IFERROR(IF(FIND(N$2,$C330)&gt;=1,INDIRECT($B330&amp;"!"&amp;"AG"&amp;$A330),0),""))</f>
        <v/>
      </c>
      <c r="O330" s="253" t="str">
        <f t="array" aca="1" ref="O330" ca="1">IF(O$2="","",IFERROR(IF(FIND(O$2,$C330)&gt;=1,INDIRECT($B330&amp;"!"&amp;"AG"&amp;$A330),0),""))</f>
        <v/>
      </c>
      <c r="P330" s="253" t="str">
        <f t="array" aca="1" ref="P330" ca="1">IF(P$2="","",IFERROR(IF(FIND(P$2,$C330)&gt;=1,INDIRECT($B330&amp;"!"&amp;"AG"&amp;$A330),0),""))</f>
        <v/>
      </c>
      <c r="Q330" s="253" t="str">
        <f t="array" aca="1" ref="Q330" ca="1">IF(Q$2="","",IFERROR(IF(FIND(Q$2,$C330)&gt;=1,INDIRECT($B330&amp;"!"&amp;"AG"&amp;$A330),0),""))</f>
        <v/>
      </c>
      <c r="R330" s="253" t="str">
        <f t="array" aca="1" ref="R330" ca="1">IF(R$2="","",IFERROR(IF(FIND(R$2,$C330)&gt;=1,INDIRECT($B330&amp;"!"&amp;"AG"&amp;$A330),0),""))</f>
        <v/>
      </c>
      <c r="S330" s="253" t="str">
        <f t="array" aca="1" ref="S330" ca="1">IF(S$2="","",IFERROR(IF(FIND(S$2,$C330)&gt;=1,INDIRECT($B330&amp;"!"&amp;"AG"&amp;$A330),0),""))</f>
        <v/>
      </c>
      <c r="T330" s="253" t="str">
        <f t="array" aca="1" ref="T330" ca="1">IF(T$2="","",IFERROR(IF(FIND(T$2,$C330)&gt;=1,INDIRECT($B330&amp;"!"&amp;"AG"&amp;$A330),0),""))</f>
        <v/>
      </c>
      <c r="U330" s="253" t="str">
        <f t="array" aca="1" ref="U330" ca="1">IF(U$2="","",IFERROR(IF(FIND(U$2,$C330)&gt;=1,INDIRECT($B330&amp;"!"&amp;"AG"&amp;$A330),0),""))</f>
        <v/>
      </c>
      <c r="V330" s="253" t="str">
        <f t="array" aca="1" ref="V330" ca="1">IF(V$2="","",IFERROR(IF(FIND(V$2,$C330)&gt;=1,INDIRECT($B330&amp;"!"&amp;"AG"&amp;$A330),0),""))</f>
        <v/>
      </c>
      <c r="W330" s="253" t="str">
        <f t="array" aca="1" ref="W330" ca="1">IF(W$2="","",IFERROR(IF(FIND(W$2,$C330)&gt;=1,INDIRECT($B330&amp;"!"&amp;"AG"&amp;$A330),0),""))</f>
        <v/>
      </c>
      <c r="X330" s="253" t="str">
        <f t="array" aca="1" ref="X330" ca="1">IF(X$2="","",IFERROR(IF(FIND(X$2,$C330)&gt;=1,INDIRECT($B330&amp;"!"&amp;"AG"&amp;$A330),0),""))</f>
        <v/>
      </c>
      <c r="Y330" s="253" t="str">
        <f t="array" aca="1" ref="Y330" ca="1">IF(Y$2="","",IFERROR(IF(FIND(Y$2,$C330)&gt;=1,INDIRECT($B330&amp;"!"&amp;"AG"&amp;$A330),0),""))</f>
        <v/>
      </c>
      <c r="Z330" s="253" t="str">
        <f t="array" aca="1" ref="Z330" ca="1">IF(Z$2="","",IFERROR(IF(FIND(Z$2,$C330)&gt;=1,INDIRECT($B330&amp;"!"&amp;"AG"&amp;$A330),0),""))</f>
        <v/>
      </c>
      <c r="AA330" s="253" t="str">
        <f t="array" aca="1" ref="AA330" ca="1">IF(AA$2="","",IFERROR(IF(FIND(AA$2,$C330)&gt;=1,INDIRECT($B330&amp;"!"&amp;"AG"&amp;$A330),0),""))</f>
        <v/>
      </c>
      <c r="AB330" s="253" t="str">
        <f t="array" aca="1" ref="AB330" ca="1">IF(AB$2="","",IFERROR(IF(FIND(AB$2,$C330)&gt;=1,INDIRECT($B330&amp;"!"&amp;"AG"&amp;$A330),0),""))</f>
        <v/>
      </c>
      <c r="AC330" s="253" t="str">
        <f t="array" aca="1" ref="AC330" ca="1">IF(AC$2="","",IFERROR(IF(FIND(AC$2,$C330)&gt;=1,INDIRECT($B330&amp;"!"&amp;"AG"&amp;$A330),0),""))</f>
        <v/>
      </c>
      <c r="AD330" s="253" t="str">
        <f t="array" aca="1" ref="AD330" ca="1">IF(AD$2="","",IFERROR(IF(FIND(AD$2,$C330)&gt;=1,INDIRECT($B330&amp;"!"&amp;"AG"&amp;$A330),0),""))</f>
        <v/>
      </c>
      <c r="AE330" s="253" t="str">
        <f t="array" aca="1" ref="AE330" ca="1">IF(AE$2="","",IFERROR(IF(FIND(AE$2,$C330)&gt;=1,INDIRECT($B330&amp;"!"&amp;"AG"&amp;$A330),0),""))</f>
        <v/>
      </c>
      <c r="AF330" s="253" t="str">
        <f t="array" aca="1" ref="AF330" ca="1">IF(AF$2="","",IFERROR(IF(FIND(AF$2,$C330)&gt;=1,INDIRECT($B330&amp;"!"&amp;"AG"&amp;$A330),0),""))</f>
        <v/>
      </c>
      <c r="AG330" s="253" t="str">
        <f t="array" aca="1" ref="AG330" ca="1">IF(AG$2="","",IFERROR(IF(FIND(AG$2,$C330)&gt;=1,INDIRECT($B330&amp;"!"&amp;"AG"&amp;$A330),0),""))</f>
        <v/>
      </c>
      <c r="AH330" s="253" t="str">
        <f t="array" aca="1" ref="AH330" ca="1">IF(AH$2="","",IFERROR(IF(FIND(AH$2,$C330)&gt;=1,INDIRECT($B330&amp;"!"&amp;"AG"&amp;$A330),0),""))</f>
        <v/>
      </c>
      <c r="AI330" s="253" t="str">
        <f t="array" aca="1" ref="AI330" ca="1">IF(AI$2="","",IFERROR(IF(FIND(AI$2,$C330)&gt;=1,INDIRECT($B330&amp;"!"&amp;"AG"&amp;$A330),0),""))</f>
        <v/>
      </c>
      <c r="AJ330" s="253" t="str">
        <f t="array" aca="1" ref="AJ330" ca="1">IF(AJ$2="","",IFERROR(IF(FIND(AJ$2,$C330)&gt;=1,INDIRECT($B330&amp;"!"&amp;"AG"&amp;$A330),0),""))</f>
        <v/>
      </c>
      <c r="AK330" s="253" t="str">
        <f t="array" aca="1" ref="AK330" ca="1">IF(AK$2="","",IFERROR(IF(FIND(AK$2,$C330)&gt;=1,INDIRECT($B330&amp;"!"&amp;"AG"&amp;$A330),0),""))</f>
        <v/>
      </c>
      <c r="AL330" s="253" t="str">
        <f t="array" aca="1" ref="AL330" ca="1">IF(AL$2="","",IFERROR(IF(FIND(AL$2,$C330)&gt;=1,INDIRECT($B330&amp;"!"&amp;"AG"&amp;$A330),0),""))</f>
        <v/>
      </c>
      <c r="AM330" s="253" t="str">
        <f t="array" aca="1" ref="AM330" ca="1">IF(AM$2="","",IFERROR(IF(FIND(AM$2,$C330)&gt;=1,INDIRECT($B330&amp;"!"&amp;"AG"&amp;$A330),0),""))</f>
        <v/>
      </c>
      <c r="AN330" s="253" t="str">
        <f t="array" aca="1" ref="AN330" ca="1">IF(AN$2="","",IFERROR(IF(FIND(AN$2,$C330)&gt;=1,INDIRECT($B330&amp;"!"&amp;"AG"&amp;$A330),0),""))</f>
        <v/>
      </c>
      <c r="AO330" s="253" t="str">
        <f t="array" aca="1" ref="AO330" ca="1">IF(AO$2="","",IFERROR(IF(FIND(AO$2,$C330)&gt;=1,INDIRECT($B330&amp;"!"&amp;"AG"&amp;$A330),0),""))</f>
        <v/>
      </c>
      <c r="AP330" s="253" t="str">
        <f t="array" aca="1" ref="AP330" ca="1">IF(AP$2="","",IFERROR(IF(FIND(AP$2,$C330)&gt;=1,INDIRECT($B330&amp;"!"&amp;"AG"&amp;$A330),0),""))</f>
        <v/>
      </c>
      <c r="AQ330" s="253" t="str">
        <f t="array" aca="1" ref="AQ330" ca="1">IF(AQ$2="","",IFERROR(IF(FIND(AQ$2,$C330)&gt;=1,INDIRECT($B330&amp;"!"&amp;"AG"&amp;$A330),0),""))</f>
        <v/>
      </c>
      <c r="AR330" s="253" t="str">
        <f t="array" aca="1" ref="AR330" ca="1">IF(AR$2="","",IFERROR(IF(FIND(AR$2,$C330)&gt;=1,INDIRECT($B330&amp;"!"&amp;"AG"&amp;$A330),0),""))</f>
        <v/>
      </c>
      <c r="AS330" s="253" t="str">
        <f t="array" aca="1" ref="AS330" ca="1">IF(AS$2="","",IFERROR(IF(FIND(AS$2,$C330)&gt;=1,INDIRECT($B330&amp;"!"&amp;"AG"&amp;$A330),0),""))</f>
        <v/>
      </c>
      <c r="AU330" s="254" t="str">
        <f t="array" aca="1" ref="AU330" ca="1">IFERROR(INDIRECT(B330&amp;"!"&amp;"A"&amp;A330),"")</f>
        <v/>
      </c>
      <c r="AV330" s="2" t="str">
        <f t="shared" ca="1" si="271"/>
        <v/>
      </c>
      <c r="AW330" s="253" t="str">
        <f t="array" aca="1" ref="AW330" ca="1">IF(AW$2="","",IFERROR(IF(FIND(AW$2,$C330)&gt;=1,IF(INDIRECT($B330&amp;"!"&amp;"AH"&amp;$A330)="","",INDIRECT($B330&amp;"!"&amp;"AH"&amp;$A330)),0),""))</f>
        <v/>
      </c>
      <c r="AX330" s="253" t="str">
        <f t="array" aca="1" ref="AX330" ca="1">IF(AX$2="","",IFERROR(IF(FIND(AX$2,$C330)&gt;=1,IF(INDIRECT($B330&amp;"!"&amp;"AH"&amp;$A330)="","",INDIRECT($B330&amp;"!"&amp;"AH"&amp;$A330)),0),""))</f>
        <v/>
      </c>
      <c r="AY330" s="253" t="str">
        <f t="array" aca="1" ref="AY330" ca="1">IF(AY$2="","",IFERROR(IF(FIND(AY$2,$C330)&gt;=1,IF(INDIRECT($B330&amp;"!"&amp;"AH"&amp;$A330)="","",INDIRECT($B330&amp;"!"&amp;"AH"&amp;$A330)),0),""))</f>
        <v/>
      </c>
      <c r="AZ330" s="253" t="str">
        <f t="array" aca="1" ref="AZ330" ca="1">IF(AZ$2="","",IFERROR(IF(FIND(AZ$2,$C330)&gt;=1,IF(INDIRECT($B330&amp;"!"&amp;"AH"&amp;$A330)="","",INDIRECT($B330&amp;"!"&amp;"AH"&amp;$A330)),0),""))</f>
        <v/>
      </c>
      <c r="BA330" s="253" t="str">
        <f t="array" aca="1" ref="BA330" ca="1">IF(BA$2="","",IFERROR(IF(FIND(BA$2,$C330)&gt;=1,IF(INDIRECT($B330&amp;"!"&amp;"AH"&amp;$A330)="","",INDIRECT($B330&amp;"!"&amp;"AH"&amp;$A330)),0),""))</f>
        <v/>
      </c>
      <c r="BB330" s="253" t="str">
        <f t="array" aca="1" ref="BB330" ca="1">IF(BB$2="","",IFERROR(IF(FIND(BB$2,$C330)&gt;=1,IF(INDIRECT($B330&amp;"!"&amp;"AH"&amp;$A330)="","",INDIRECT($B330&amp;"!"&amp;"AH"&amp;$A330)),0),""))</f>
        <v/>
      </c>
      <c r="BC330" s="253" t="str">
        <f t="array" aca="1" ref="BC330" ca="1">IF(BC$2="","",IFERROR(IF(FIND(BC$2,$C330)&gt;=1,IF(INDIRECT($B330&amp;"!"&amp;"AH"&amp;$A330)="","",INDIRECT($B330&amp;"!"&amp;"AH"&amp;$A330)),0),""))</f>
        <v/>
      </c>
      <c r="BD330" s="253" t="str">
        <f t="array" aca="1" ref="BD330" ca="1">IF(BD$2="","",IFERROR(IF(FIND(BD$2,$C330)&gt;=1,IF(INDIRECT($B330&amp;"!"&amp;"AH"&amp;$A330)="","",INDIRECT($B330&amp;"!"&amp;"AH"&amp;$A330)),0),""))</f>
        <v/>
      </c>
      <c r="BE330" s="253" t="str">
        <f t="array" aca="1" ref="BE330" ca="1">IF(BE$2="","",IFERROR(IF(FIND(BE$2,$C330)&gt;=1,IF(INDIRECT($B330&amp;"!"&amp;"AH"&amp;$A330)="","",INDIRECT($B330&amp;"!"&amp;"AH"&amp;$A330)),0),""))</f>
        <v/>
      </c>
      <c r="BF330" s="253" t="str">
        <f t="array" aca="1" ref="BF330" ca="1">IF(BF$2="","",IFERROR(IF(FIND(BF$2,$C330)&gt;=1,IF(INDIRECT($B330&amp;"!"&amp;"AH"&amp;$A330)="","",INDIRECT($B330&amp;"!"&amp;"AH"&amp;$A330)),0),""))</f>
        <v/>
      </c>
      <c r="BG330" s="253" t="str">
        <f t="array" aca="1" ref="BG330" ca="1">IF(BG$2="","",IFERROR(IF(FIND(BG$2,$C330)&gt;=1,IF(INDIRECT($B330&amp;"!"&amp;"AH"&amp;$A330)="","",INDIRECT($B330&amp;"!"&amp;"AH"&amp;$A330)),0),""))</f>
        <v/>
      </c>
      <c r="BH330" s="253" t="str">
        <f t="array" aca="1" ref="BH330" ca="1">IF(BH$2="","",IFERROR(IF(FIND(BH$2,$C330)&gt;=1,IF(INDIRECT($B330&amp;"!"&amp;"AH"&amp;$A330)="","",INDIRECT($B330&amp;"!"&amp;"AH"&amp;$A330)),0),""))</f>
        <v/>
      </c>
      <c r="BI330" s="253" t="str">
        <f t="array" aca="1" ref="BI330" ca="1">IF(BI$2="","",IFERROR(IF(FIND(BI$2,$C330)&gt;=1,IF(INDIRECT($B330&amp;"!"&amp;"AH"&amp;$A330)="","",INDIRECT($B330&amp;"!"&amp;"AH"&amp;$A330)),0),""))</f>
        <v/>
      </c>
      <c r="BJ330" s="253" t="str">
        <f t="array" aca="1" ref="BJ330" ca="1">IF(BJ$2="","",IFERROR(IF(FIND(BJ$2,$C330)&gt;=1,IF(INDIRECT($B330&amp;"!"&amp;"AH"&amp;$A330)="","",INDIRECT($B330&amp;"!"&amp;"AH"&amp;$A330)),0),""))</f>
        <v/>
      </c>
      <c r="BK330" s="253" t="str">
        <f t="array" aca="1" ref="BK330" ca="1">IF(BK$2="","",IFERROR(IF(FIND(BK$2,$C330)&gt;=1,IF(INDIRECT($B330&amp;"!"&amp;"AH"&amp;$A330)="","",INDIRECT($B330&amp;"!"&amp;"AH"&amp;$A330)),0),""))</f>
        <v/>
      </c>
      <c r="BL330" s="253" t="str">
        <f t="array" aca="1" ref="BL330" ca="1">IF(BL$2="","",IFERROR(IF(FIND(BL$2,$C330)&gt;=1,IF(INDIRECT($B330&amp;"!"&amp;"AH"&amp;$A330)="","",INDIRECT($B330&amp;"!"&amp;"AH"&amp;$A330)),0),""))</f>
        <v/>
      </c>
      <c r="BM330" s="253" t="str">
        <f t="array" aca="1" ref="BM330" ca="1">IF(BM$2="","",IFERROR(IF(FIND(BM$2,$C330)&gt;=1,IF(INDIRECT($B330&amp;"!"&amp;"AH"&amp;$A330)="","",INDIRECT($B330&amp;"!"&amp;"AH"&amp;$A330)),0),""))</f>
        <v/>
      </c>
      <c r="BN330" s="253" t="str">
        <f t="array" aca="1" ref="BN330" ca="1">IF(BN$2="","",IFERROR(IF(FIND(BN$2,$C330)&gt;=1,IF(INDIRECT($B330&amp;"!"&amp;"AH"&amp;$A330)="","",INDIRECT($B330&amp;"!"&amp;"AH"&amp;$A330)),0),""))</f>
        <v/>
      </c>
      <c r="BO330" s="253" t="str">
        <f t="array" aca="1" ref="BO330" ca="1">IF(BO$2="","",IFERROR(IF(FIND(BO$2,$C330)&gt;=1,IF(INDIRECT($B330&amp;"!"&amp;"AH"&amp;$A330)="","",INDIRECT($B330&amp;"!"&amp;"AH"&amp;$A330)),0),""))</f>
        <v/>
      </c>
      <c r="BP330" s="253" t="str">
        <f t="array" aca="1" ref="BP330" ca="1">IF(BP$2="","",IFERROR(IF(FIND(BP$2,$C330)&gt;=1,IF(INDIRECT($B330&amp;"!"&amp;"AH"&amp;$A330)="","",INDIRECT($B330&amp;"!"&amp;"AH"&amp;$A330)),0),""))</f>
        <v/>
      </c>
      <c r="BQ330" s="253" t="str">
        <f t="array" aca="1" ref="BQ330" ca="1">IF(BQ$2="","",IFERROR(IF(FIND(BQ$2,$C330)&gt;=1,IF(INDIRECT($B330&amp;"!"&amp;"AH"&amp;$A330)="","",INDIRECT($B330&amp;"!"&amp;"AH"&amp;$A330)),0),""))</f>
        <v/>
      </c>
      <c r="BR330" s="253" t="str">
        <f t="array" aca="1" ref="BR330" ca="1">IF(BR$2="","",IFERROR(IF(FIND(BR$2,$C330)&gt;=1,IF(INDIRECT($B330&amp;"!"&amp;"AH"&amp;$A330)="","",INDIRECT($B330&amp;"!"&amp;"AH"&amp;$A330)),0),""))</f>
        <v/>
      </c>
      <c r="BS330" s="253" t="str">
        <f t="array" aca="1" ref="BS330" ca="1">IF(BS$2="","",IFERROR(IF(FIND(BS$2,$C330)&gt;=1,IF(INDIRECT($B330&amp;"!"&amp;"AH"&amp;$A330)="","",INDIRECT($B330&amp;"!"&amp;"AH"&amp;$A330)),0),""))</f>
        <v/>
      </c>
      <c r="BT330" s="253" t="str">
        <f t="array" aca="1" ref="BT330" ca="1">IF(BT$2="","",IFERROR(IF(FIND(BT$2,$C330)&gt;=1,IF(INDIRECT($B330&amp;"!"&amp;"AH"&amp;$A330)="","",INDIRECT($B330&amp;"!"&amp;"AH"&amp;$A330)),0),""))</f>
        <v/>
      </c>
      <c r="BU330" s="253" t="str">
        <f t="array" aca="1" ref="BU330" ca="1">IF(BU$2="","",IFERROR(IF(FIND(BU$2,$C330)&gt;=1,IF(INDIRECT($B330&amp;"!"&amp;"AH"&amp;$A330)="","",INDIRECT($B330&amp;"!"&amp;"AH"&amp;$A330)),0),""))</f>
        <v/>
      </c>
      <c r="BV330" s="253" t="str">
        <f t="array" aca="1" ref="BV330" ca="1">IF(BV$2="","",IFERROR(IF(FIND(BV$2,$C330)&gt;=1,IF(INDIRECT($B330&amp;"!"&amp;"AH"&amp;$A330)="","",INDIRECT($B330&amp;"!"&amp;"AH"&amp;$A330)),0),""))</f>
        <v/>
      </c>
      <c r="BW330" s="253" t="str">
        <f t="array" aca="1" ref="BW330" ca="1">IF(BW$2="","",IFERROR(IF(FIND(BW$2,$C330)&gt;=1,IF(INDIRECT($B330&amp;"!"&amp;"AH"&amp;$A330)="","",INDIRECT($B330&amp;"!"&amp;"AH"&amp;$A330)),0),""))</f>
        <v/>
      </c>
      <c r="BX330" s="253" t="str">
        <f t="array" aca="1" ref="BX330" ca="1">IF(BX$2="","",IFERROR(IF(FIND(BX$2,$C330)&gt;=1,IF(INDIRECT($B330&amp;"!"&amp;"AH"&amp;$A330)="","",INDIRECT($B330&amp;"!"&amp;"AH"&amp;$A330)),0),""))</f>
        <v/>
      </c>
      <c r="BY330" s="253" t="str">
        <f t="array" aca="1" ref="BY330" ca="1">IF(BY$2="","",IFERROR(IF(FIND(BY$2,$C330)&gt;=1,IF(INDIRECT($B330&amp;"!"&amp;"AH"&amp;$A330)="","",INDIRECT($B330&amp;"!"&amp;"AH"&amp;$A330)),0),""))</f>
        <v/>
      </c>
      <c r="BZ330" s="253" t="str">
        <f t="array" aca="1" ref="BZ330" ca="1">IF(BZ$2="","",IFERROR(IF(FIND(BZ$2,$C330)&gt;=1,IF(INDIRECT($B330&amp;"!"&amp;"AH"&amp;$A330)="","",INDIRECT($B330&amp;"!"&amp;"AH"&amp;$A330)),0),""))</f>
        <v/>
      </c>
      <c r="CA330" s="253" t="str">
        <f t="array" aca="1" ref="CA330" ca="1">IF(CA$2="","",IFERROR(IF(FIND(CA$2,$C330)&gt;=1,IF(INDIRECT($B330&amp;"!"&amp;"AH"&amp;$A330)="","",INDIRECT($B330&amp;"!"&amp;"AH"&amp;$A330)),0),""))</f>
        <v/>
      </c>
      <c r="CB330" s="253" t="str">
        <f t="array" aca="1" ref="CB330" ca="1">IF(CB$2="","",IFERROR(IF(FIND(CB$2,$C330)&gt;=1,IF(INDIRECT($B330&amp;"!"&amp;"AH"&amp;$A330)="","",INDIRECT($B330&amp;"!"&amp;"AH"&amp;$A330)),0),""))</f>
        <v/>
      </c>
      <c r="CC330" s="253" t="str">
        <f t="array" aca="1" ref="CC330" ca="1">IF(CC$2="","",IFERROR(IF(FIND(CC$2,$C330)&gt;=1,IF(INDIRECT($B330&amp;"!"&amp;"AH"&amp;$A330)="","",INDIRECT($B330&amp;"!"&amp;"AH"&amp;$A330)),0),""))</f>
        <v/>
      </c>
      <c r="CD330" s="253" t="str">
        <f t="array" aca="1" ref="CD330" ca="1">IF(CD$2="","",IFERROR(IF(FIND(CD$2,$C330)&gt;=1,IF(INDIRECT($B330&amp;"!"&amp;"AH"&amp;$A330)="","",INDIRECT($B330&amp;"!"&amp;"AH"&amp;$A330)),0),""))</f>
        <v/>
      </c>
      <c r="CE330" s="253" t="str">
        <f t="array" aca="1" ref="CE330" ca="1">IF(CE$2="","",IFERROR(IF(FIND(CE$2,$C330)&gt;=1,IF(INDIRECT($B330&amp;"!"&amp;"AH"&amp;$A330)="","",INDIRECT($B330&amp;"!"&amp;"AH"&amp;$A330)),0),""))</f>
        <v/>
      </c>
      <c r="CF330" s="253" t="str">
        <f t="array" aca="1" ref="CF330" ca="1">IF(CF$2="","",IFERROR(IF(FIND(CF$2,$C330)&gt;=1,IF(INDIRECT($B330&amp;"!"&amp;"AH"&amp;$A330)="","",INDIRECT($B330&amp;"!"&amp;"AH"&amp;$A330)),0),""))</f>
        <v/>
      </c>
      <c r="CG330" s="253" t="str">
        <f t="array" aca="1" ref="CG330" ca="1">IF(CG$2="","",IFERROR(IF(FIND(CG$2,$C330)&gt;=1,IF(INDIRECT($B330&amp;"!"&amp;"AH"&amp;$A330)="","",INDIRECT($B330&amp;"!"&amp;"AH"&amp;$A330)),0),""))</f>
        <v/>
      </c>
      <c r="CH330" s="253" t="str">
        <f t="array" aca="1" ref="CH330" ca="1">IF(CH$2="","",IFERROR(IF(FIND(CH$2,$C330)&gt;=1,IF(INDIRECT($B330&amp;"!"&amp;"AH"&amp;$A330)="","",INDIRECT($B330&amp;"!"&amp;"AH"&amp;$A330)),0),""))</f>
        <v/>
      </c>
      <c r="CI330" s="253" t="str">
        <f t="array" aca="1" ref="CI330" ca="1">IF(CI$2="","",IFERROR(IF(FIND(CI$2,$C330)&gt;=1,IF(INDIRECT($B330&amp;"!"&amp;"AH"&amp;$A330)="","",INDIRECT($B330&amp;"!"&amp;"AH"&amp;$A330)),0),""))</f>
        <v/>
      </c>
      <c r="CJ330" s="253" t="str">
        <f t="array" aca="1" ref="CJ330" ca="1">IF(CJ$2="","",IFERROR(IF(FIND(CJ$2,$C330)&gt;=1,IF(INDIRECT($B330&amp;"!"&amp;"AH"&amp;$A330)="","",INDIRECT($B330&amp;"!"&amp;"AH"&amp;$A330)),0),""))</f>
        <v/>
      </c>
      <c r="CK330" s="253" t="str">
        <f t="array" aca="1" ref="CK330" ca="1">IF(CK$2="","",IFERROR(IF(FIND(CK$2,$C330)&gt;=1,IF(INDIRECT($B330&amp;"!"&amp;"AH"&amp;$A330)="","",INDIRECT($B330&amp;"!"&amp;"AH"&amp;$A330)),0),""))</f>
        <v/>
      </c>
      <c r="CL330" s="253" t="str">
        <f t="array" aca="1" ref="CL330" ca="1">IF(CL$2="","",IFERROR(IF(FIND(CL$2,$C330)&gt;=1,IF(INDIRECT($B330&amp;"!"&amp;"AH"&amp;$A330)="","",INDIRECT($B330&amp;"!"&amp;"AH"&amp;$A330)),0),""))</f>
        <v/>
      </c>
      <c r="CO330" s="2" t="str">
        <f t="shared" ca="1" si="272"/>
        <v/>
      </c>
      <c r="CP330" s="253" t="str">
        <f t="array" aca="1" ref="CP330" ca="1">IF(CP$2="","",IFERROR(IF(FIND(CP$2,$C330)&gt;=1,INDIRECT($B330&amp;"!"&amp;"AG"&amp;$A330),0),""))</f>
        <v/>
      </c>
      <c r="CQ330" s="253" t="str">
        <f t="array" aca="1" ref="CQ330" ca="1">IF(CQ$2="","",IFERROR(IF(FIND(CQ$2,$C330)&gt;=1,INDIRECT($B330&amp;"!"&amp;"AG"&amp;$A330),0),""))</f>
        <v/>
      </c>
      <c r="CR330" s="253" t="str">
        <f t="array" aca="1" ref="CR330" ca="1">IF(CR$2="","",IFERROR(IF(FIND(CR$2,$C330)&gt;=1,INDIRECT($B330&amp;"!"&amp;"AG"&amp;$A330),0),""))</f>
        <v/>
      </c>
      <c r="CS330" s="253" t="str">
        <f t="array" aca="1" ref="CS330" ca="1">IF(CS$2="","",IFERROR(IF(FIND(CS$2,$C330)&gt;=1,INDIRECT($B330&amp;"!"&amp;"AG"&amp;$A330),0),""))</f>
        <v/>
      </c>
      <c r="CV330" s="2" t="str">
        <f t="shared" ca="1" si="273"/>
        <v/>
      </c>
      <c r="CW330" s="253" t="str">
        <f t="array" aca="1" ref="CW330" ca="1">IF(CW$2="","",IFERROR(IF(FIND(CW$2,$C330)&gt;=1,IF(INDIRECT($B330&amp;"!"&amp;"AH"&amp;$A330)="","",INDIRECT($B330&amp;"!"&amp;"AH"&amp;$A330)&amp;" "),0),""))</f>
        <v/>
      </c>
      <c r="CX330" s="253" t="str">
        <f t="array" aca="1" ref="CX330" ca="1">IF(CX$2="","",IFERROR(IF(FIND(CX$2,$C330)&gt;=1,IF(INDIRECT($B330&amp;"!"&amp;"AH"&amp;$A330)="","",INDIRECT($B330&amp;"!"&amp;"AH"&amp;$A330)&amp;" "),0),""))</f>
        <v/>
      </c>
      <c r="CY330" s="253" t="str">
        <f t="array" aca="1" ref="CY330" ca="1">IF(CY$2="","",IFERROR(IF(FIND(CY$2,$C330)&gt;=1,IF(INDIRECT($B330&amp;"!"&amp;"AH"&amp;$A330)="","",INDIRECT($B330&amp;"!"&amp;"AH"&amp;$A330)&amp;" "),0),""))</f>
        <v/>
      </c>
      <c r="CZ330" s="253" t="str">
        <f t="array" aca="1" ref="CZ330" ca="1">IF(CZ$2="","",IFERROR(IF(FIND(CZ$2,$C330)&gt;=1,IF(INDIRECT($B330&amp;"!"&amp;"AH"&amp;$A330)="","",INDIRECT($B330&amp;"!"&amp;"AH"&amp;$A330)&amp;" "),0),""))</f>
        <v/>
      </c>
      <c r="DC330" s="2" t="str">
        <f t="shared" ca="1" si="233"/>
        <v/>
      </c>
      <c r="DD330" s="253" t="str" cm="1">
        <f t="array" aca="1" ref="DD330" ca="1">IF(DD$2="","",IFERROR(IF(FIND(DD$2,$C330)&gt;=1,INDIRECT($B330&amp;"!"&amp;"AG"&amp;$A330),0),""))</f>
        <v/>
      </c>
      <c r="DE330" s="253" t="str" cm="1">
        <f t="array" aca="1" ref="DE330" ca="1">IF(DE$2="","",IFERROR(IF(FIND(DE$2,$C330)&gt;=1,INDIRECT($B330&amp;"!"&amp;"AG"&amp;$A330),0),""))</f>
        <v/>
      </c>
      <c r="DF330" s="253" t="str" cm="1">
        <f t="array" aca="1" ref="DF330" ca="1">IF(DF$2="","",IFERROR(IF(FIND(DF$2,$C330)&gt;=1,INDIRECT($B330&amp;"!"&amp;"AG"&amp;$A330),0),""))</f>
        <v/>
      </c>
      <c r="DG330" s="253" t="str" cm="1">
        <f t="array" aca="1" ref="DG330" ca="1">IF(DG$2="","",IFERROR(IF(FIND(DG$2,$C330)&gt;=1,INDIRECT($B330&amp;"!"&amp;"AG"&amp;$A330),0),""))</f>
        <v/>
      </c>
      <c r="DH330" s="253" t="str" cm="1">
        <f t="array" aca="1" ref="DH330" ca="1">IF(DH$2="","",IFERROR(IF(FIND(DH$2,$C330)&gt;=1,INDIRECT($B330&amp;"!"&amp;"AG"&amp;$A330),0),""))</f>
        <v/>
      </c>
      <c r="DI330" s="253" t="str" cm="1">
        <f t="array" aca="1" ref="DI330" ca="1">IF(DI$2="","",IFERROR(IF(FIND(DI$2,$C330)&gt;=1,INDIRECT($B330&amp;"!"&amp;"AG"&amp;$A330),0),""))</f>
        <v/>
      </c>
      <c r="DJ330" s="253" t="str" cm="1">
        <f t="array" aca="1" ref="DJ330" ca="1">IF(DJ$2="","",IFERROR(IF(FIND(DJ$2,$C330)&gt;=1,INDIRECT($B330&amp;"!"&amp;"AG"&amp;$A330),0),""))</f>
        <v/>
      </c>
      <c r="DK330" s="253" t="str" cm="1">
        <f t="array" aca="1" ref="DK330" ca="1">IF(DK$2="","",IFERROR(IF(FIND(DK$2,$C330)&gt;=1,INDIRECT($B330&amp;"!"&amp;"AG"&amp;$A330),0),""))</f>
        <v/>
      </c>
      <c r="DL330" s="253" t="str" cm="1">
        <f t="array" aca="1" ref="DL330" ca="1">IF(DL$2="","",IFERROR(IF(FIND(DL$2,$C330)&gt;=1,INDIRECT($B330&amp;"!"&amp;"AG"&amp;$A330),0),""))</f>
        <v/>
      </c>
      <c r="DM330" s="253" t="str" cm="1">
        <f t="array" aca="1" ref="DM330" ca="1">IF(DM$2="","",IFERROR(IF(FIND(DM$2,$C330)&gt;=1,INDIRECT($B330&amp;"!"&amp;"AG"&amp;$A330),0),""))</f>
        <v/>
      </c>
      <c r="DN330" s="253" t="str" cm="1">
        <f t="array" aca="1" ref="DN330" ca="1">IF(DN$2="","",IFERROR(IF(FIND(DN$2,$C330)&gt;=1,INDIRECT($B330&amp;"!"&amp;"AG"&amp;$A330),0),""))</f>
        <v/>
      </c>
      <c r="DO330" s="253" t="str" cm="1">
        <f t="array" aca="1" ref="DO330" ca="1">IF(DO$2="","",IFERROR(IF(FIND(DO$2,$C330)&gt;=1,INDIRECT($B330&amp;"!"&amp;"AG"&amp;$A330),0),""))</f>
        <v/>
      </c>
      <c r="DP330" s="253" t="str" cm="1">
        <f t="array" aca="1" ref="DP330" ca="1">IF(DP$2="","",IFERROR(IF(FIND(DP$2,$C330)&gt;=1,INDIRECT($B330&amp;"!"&amp;"AG"&amp;$A330),0),""))</f>
        <v/>
      </c>
      <c r="DQ330" s="253" t="str" cm="1">
        <f t="array" aca="1" ref="DQ330" ca="1">IF(DQ$2="","",IFERROR(IF(FIND(DQ$2,$C330)&gt;=1,INDIRECT($B330&amp;"!"&amp;"AG"&amp;$A330),0),""))</f>
        <v/>
      </c>
      <c r="DR330" s="253" t="str" cm="1">
        <f t="array" aca="1" ref="DR330" ca="1">IF(DR$2="","",IFERROR(IF(FIND(DR$2,$C330)&gt;=1,INDIRECT($B330&amp;"!"&amp;"AG"&amp;$A330),0),""))</f>
        <v/>
      </c>
      <c r="DS330" s="253" t="str" cm="1">
        <f t="array" aca="1" ref="DS330" ca="1">IF(DS$2="","",IFERROR(IF(FIND(DS$2,$C330)&gt;=1,INDIRECT($B330&amp;"!"&amp;"AG"&amp;$A330),0),""))</f>
        <v/>
      </c>
      <c r="DT330" s="253" t="str" cm="1">
        <f t="array" aca="1" ref="DT330" ca="1">IF(DT$2="","",IFERROR(IF(FIND(DT$2,$C330)&gt;=1,INDIRECT($B330&amp;"!"&amp;"AG"&amp;$A330),0),""))</f>
        <v/>
      </c>
      <c r="DU330" s="253" t="str" cm="1">
        <f t="array" aca="1" ref="DU330" ca="1">IF(DU$2="","",IFERROR(IF(FIND(DU$2,$C330)&gt;=1,INDIRECT($B330&amp;"!"&amp;"AG"&amp;$A330),0),""))</f>
        <v/>
      </c>
      <c r="DV330" s="253" t="str" cm="1">
        <f t="array" aca="1" ref="DV330" ca="1">IF(DV$2="","",IFERROR(IF(FIND(DV$2,$C330)&gt;=1,INDIRECT($B330&amp;"!"&amp;"AG"&amp;$A330),0),""))</f>
        <v/>
      </c>
      <c r="DW330" s="253" t="str" cm="1">
        <f t="array" aca="1" ref="DW330" ca="1">IF(DW$2="","",IFERROR(IF(FIND(DW$2,$C330)&gt;=1,INDIRECT($B330&amp;"!"&amp;"AG"&amp;$A330),0),""))</f>
        <v/>
      </c>
      <c r="DX330" s="253" t="str" cm="1">
        <f t="array" aca="1" ref="DX330" ca="1">IF(DX$2="","",IFERROR(IF(FIND(DX$2,$C330)&gt;=1,INDIRECT($B330&amp;"!"&amp;"AG"&amp;$A330),0),""))</f>
        <v/>
      </c>
      <c r="DY330" s="253" t="str" cm="1">
        <f t="array" aca="1" ref="DY330" ca="1">IF(DY$2="","",IFERROR(IF(FIND(DY$2,$C330)&gt;=1,INDIRECT($B330&amp;"!"&amp;"AG"&amp;$A330),0),""))</f>
        <v/>
      </c>
      <c r="DZ330" s="253" t="str" cm="1">
        <f t="array" aca="1" ref="DZ330" ca="1">IF(DZ$2="","",IFERROR(IF(FIND(DZ$2,$C330)&gt;=1,INDIRECT($B330&amp;"!"&amp;"AG"&amp;$A330),0),""))</f>
        <v/>
      </c>
      <c r="EA330" s="253" t="str" cm="1">
        <f t="array" aca="1" ref="EA330" ca="1">IF(EA$2="","",IFERROR(IF(FIND(EA$2,$C330)&gt;=1,INDIRECT($B330&amp;"!"&amp;"AG"&amp;$A330),0),""))</f>
        <v/>
      </c>
      <c r="EB330" s="253" t="str" cm="1">
        <f t="array" aca="1" ref="EB330" ca="1">IF(EB$2="","",IFERROR(IF(FIND(EB$2,$C330)&gt;=1,INDIRECT($B330&amp;"!"&amp;"AG"&amp;$A330),0),""))</f>
        <v/>
      </c>
      <c r="EC330" s="253" t="str" cm="1">
        <f t="array" aca="1" ref="EC330" ca="1">IF(EC$2="","",IFERROR(IF(FIND(EC$2,$C330)&gt;=1,INDIRECT($B330&amp;"!"&amp;"AG"&amp;$A330),0),""))</f>
        <v/>
      </c>
      <c r="ED330" s="253" t="str" cm="1">
        <f t="array" aca="1" ref="ED330" ca="1">IF(ED$2="","",IFERROR(IF(FIND(ED$2,$C330)&gt;=1,INDIRECT($B330&amp;"!"&amp;"AG"&amp;$A330),0),""))</f>
        <v/>
      </c>
      <c r="EE330" s="253" t="str" cm="1">
        <f t="array" aca="1" ref="EE330" ca="1">IF(EE$2="","",IFERROR(IF(FIND(EE$2,$C330)&gt;=1,INDIRECT($B330&amp;"!"&amp;"AG"&amp;$A330),0),""))</f>
        <v/>
      </c>
      <c r="EF330" s="253" t="str" cm="1">
        <f t="array" aca="1" ref="EF330" ca="1">IF(EF$2="","",IFERROR(IF(FIND(EF$2,$C330)&gt;=1,INDIRECT($B330&amp;"!"&amp;"AG"&amp;$A330),0),""))</f>
        <v/>
      </c>
      <c r="EG330" s="253" t="str" cm="1">
        <f t="array" aca="1" ref="EG330" ca="1">IF(EG$2="","",IFERROR(IF(FIND(EG$2,$C330)&gt;=1,INDIRECT($B330&amp;"!"&amp;"AG"&amp;$A330),0),""))</f>
        <v/>
      </c>
      <c r="EH330" s="253" t="str" cm="1">
        <f t="array" aca="1" ref="EH330" ca="1">IF(EH$2="","",IFERROR(IF(FIND(EH$2,$C330)&gt;=1,INDIRECT($B330&amp;"!"&amp;"AG"&amp;$A330),0),""))</f>
        <v/>
      </c>
      <c r="EI330" s="253" t="str" cm="1">
        <f t="array" aca="1" ref="EI330" ca="1">IF(EI$2="","",IFERROR(IF(FIND(EI$2,$C330)&gt;=1,INDIRECT($B330&amp;"!"&amp;"AG"&amp;$A330),0),""))</f>
        <v/>
      </c>
      <c r="EJ330" s="253" t="str" cm="1">
        <f t="array" aca="1" ref="EJ330" ca="1">IF(EJ$2="","",IFERROR(IF(FIND(EJ$2,$C330)&gt;=1,INDIRECT($B330&amp;"!"&amp;"AG"&amp;$A330),0),""))</f>
        <v/>
      </c>
      <c r="EK330" s="253" t="str" cm="1">
        <f t="array" aca="1" ref="EK330" ca="1">IF(EK$2="","",IFERROR(IF(FIND(EK$2,$C330)&gt;=1,INDIRECT($B330&amp;"!"&amp;"AG"&amp;$A330),0),""))</f>
        <v/>
      </c>
      <c r="EL330" s="253" t="str" cm="1">
        <f t="array" aca="1" ref="EL330" ca="1">IF(EL$2="","",IFERROR(IF(FIND(EL$2,$C330)&gt;=1,INDIRECT($B330&amp;"!"&amp;"AG"&amp;$A330),0),""))</f>
        <v/>
      </c>
      <c r="EM330" s="253" t="str" cm="1">
        <f t="array" aca="1" ref="EM330" ca="1">IF(EM$2="","",IFERROR(IF(FIND(EM$2,$C330)&gt;=1,INDIRECT($B330&amp;"!"&amp;"AG"&amp;$A330),0),""))</f>
        <v/>
      </c>
      <c r="EN330" s="253" t="str" cm="1">
        <f t="array" aca="1" ref="EN330" ca="1">IF(EN$2="","",IFERROR(IF(FIND(EN$2,$C330)&gt;=1,INDIRECT($B330&amp;"!"&amp;"AG"&amp;$A330),0),""))</f>
        <v/>
      </c>
      <c r="EO330" s="253" t="str" cm="1">
        <f t="array" aca="1" ref="EO330" ca="1">IF(EO$2="","",IFERROR(IF(FIND(EO$2,$C330)&gt;=1,INDIRECT($B330&amp;"!"&amp;"AG"&amp;$A330),0),""))</f>
        <v/>
      </c>
      <c r="EP330" s="253" t="str" cm="1">
        <f t="array" aca="1" ref="EP330" ca="1">IF(EP$2="","",IFERROR(IF(FIND(EP$2,$C330)&gt;=1,INDIRECT($B330&amp;"!"&amp;"AG"&amp;$A330),0),""))</f>
        <v/>
      </c>
      <c r="EQ330" s="253" t="str" cm="1">
        <f t="array" aca="1" ref="EQ330" ca="1">IF(EQ$2="","",IFERROR(IF(FIND(EQ$2,$C330)&gt;=1,INDIRECT($B330&amp;"!"&amp;"AG"&amp;$A330),0),""))</f>
        <v/>
      </c>
      <c r="ER330" s="253" t="str" cm="1">
        <f t="array" aca="1" ref="ER330" ca="1">IF(ER$2="","",IFERROR(IF(FIND(ER$2,$C330)&gt;=1,INDIRECT($B330&amp;"!"&amp;"AG"&amp;$A330),0),""))</f>
        <v/>
      </c>
      <c r="ES330" s="253" t="str" cm="1">
        <f t="array" aca="1" ref="ES330" ca="1">IF(ES$2="","",IFERROR(IF(FIND(ES$2,$C330)&gt;=1,INDIRECT($B330&amp;"!"&amp;"AG"&amp;$A330),0),""))</f>
        <v/>
      </c>
      <c r="ET330" s="253" t="str" cm="1">
        <f t="array" aca="1" ref="ET330" ca="1">IF(ET$2="","",IFERROR(IF(FIND(ET$2,$C330)&gt;=1,INDIRECT($B330&amp;"!"&amp;"AG"&amp;$A330),0),""))</f>
        <v/>
      </c>
      <c r="EU330" s="253" t="str" cm="1">
        <f t="array" aca="1" ref="EU330" ca="1">IF(EU$2="","",IFERROR(IF(FIND(EU$2,$C330)&gt;=1,INDIRECT($B330&amp;"!"&amp;"AG"&amp;$A330),0),""))</f>
        <v/>
      </c>
      <c r="EV330" s="253" t="str" cm="1">
        <f t="array" aca="1" ref="EV330" ca="1">IF(EV$2="","",IFERROR(IF(FIND(EV$2,$C330)&gt;=1,INDIRECT($B330&amp;"!"&amp;"AG"&amp;$A330),0),""))</f>
        <v/>
      </c>
    </row>
    <row r="331" spans="1:152" x14ac:dyDescent="0.3">
      <c r="A331" s="252">
        <f t="shared" ca="1" si="275"/>
        <v>53</v>
      </c>
      <c r="B331" s="252" t="str">
        <f t="shared" si="276"/>
        <v>Jun_2024</v>
      </c>
      <c r="C331" s="252" t="str">
        <f t="shared" ca="1" si="274"/>
        <v/>
      </c>
      <c r="D331" s="253" t="str">
        <f t="array" aca="1" ref="D331" ca="1">IF(D$2="","",IFERROR(IF(FIND(D$2,$C331)&gt;=1,INDIRECT($B331&amp;"!"&amp;"AG"&amp;$A331),0),""))</f>
        <v/>
      </c>
      <c r="E331" s="253" t="str">
        <f t="array" aca="1" ref="E331" ca="1">IF(E$2="","",IFERROR(IF(FIND(E$2,$C331)&gt;=1,INDIRECT($B331&amp;"!"&amp;"AG"&amp;$A331),0),""))</f>
        <v/>
      </c>
      <c r="F331" s="253" t="str">
        <f t="array" aca="1" ref="F331" ca="1">IF(F$2="","",IFERROR(IF(FIND(F$2,$C331)&gt;=1,INDIRECT($B331&amp;"!"&amp;"AG"&amp;$A331),0),""))</f>
        <v/>
      </c>
      <c r="G331" s="253" t="str">
        <f t="array" aca="1" ref="G331" ca="1">IF(G$2="","",IFERROR(IF(FIND(G$2,$C331)&gt;=1,INDIRECT($B331&amp;"!"&amp;"AG"&amp;$A331),0),""))</f>
        <v/>
      </c>
      <c r="H331" s="253" t="str">
        <f t="array" aca="1" ref="H331" ca="1">IF(H$2="","",IFERROR(IF(FIND(H$2,$C331)&gt;=1,INDIRECT($B331&amp;"!"&amp;"AG"&amp;$A331),0),""))</f>
        <v/>
      </c>
      <c r="I331" s="253" t="str">
        <f t="array" aca="1" ref="I331" ca="1">IF(I$2="","",IFERROR(IF(FIND(I$2,$C331)&gt;=1,INDIRECT($B331&amp;"!"&amp;"AG"&amp;$A331),0),""))</f>
        <v/>
      </c>
      <c r="J331" s="253" t="str">
        <f t="array" aca="1" ref="J331" ca="1">IF(J$2="","",IFERROR(IF(FIND(J$2,$C331)&gt;=1,INDIRECT($B331&amp;"!"&amp;"AG"&amp;$A331),0),""))</f>
        <v/>
      </c>
      <c r="K331" s="253" t="str">
        <f t="array" aca="1" ref="K331" ca="1">IF(K$2="","",IFERROR(IF(FIND(K$2,$C331)&gt;=1,INDIRECT($B331&amp;"!"&amp;"AG"&amp;$A331),0),""))</f>
        <v/>
      </c>
      <c r="L331" s="253" t="str">
        <f t="array" aca="1" ref="L331" ca="1">IF(L$2="","",IFERROR(IF(FIND(L$2,$C331)&gt;=1,INDIRECT($B331&amp;"!"&amp;"AG"&amp;$A331),0),""))</f>
        <v/>
      </c>
      <c r="M331" s="253" t="str">
        <f t="array" aca="1" ref="M331" ca="1">IF(M$2="","",IFERROR(IF(FIND(M$2,$C331)&gt;=1,INDIRECT($B331&amp;"!"&amp;"AG"&amp;$A331),0),""))</f>
        <v/>
      </c>
      <c r="N331" s="253" t="str">
        <f t="array" aca="1" ref="N331" ca="1">IF(N$2="","",IFERROR(IF(FIND(N$2,$C331)&gt;=1,INDIRECT($B331&amp;"!"&amp;"AG"&amp;$A331),0),""))</f>
        <v/>
      </c>
      <c r="O331" s="253" t="str">
        <f t="array" aca="1" ref="O331" ca="1">IF(O$2="","",IFERROR(IF(FIND(O$2,$C331)&gt;=1,INDIRECT($B331&amp;"!"&amp;"AG"&amp;$A331),0),""))</f>
        <v/>
      </c>
      <c r="P331" s="253" t="str">
        <f t="array" aca="1" ref="P331" ca="1">IF(P$2="","",IFERROR(IF(FIND(P$2,$C331)&gt;=1,INDIRECT($B331&amp;"!"&amp;"AG"&amp;$A331),0),""))</f>
        <v/>
      </c>
      <c r="Q331" s="253" t="str">
        <f t="array" aca="1" ref="Q331" ca="1">IF(Q$2="","",IFERROR(IF(FIND(Q$2,$C331)&gt;=1,INDIRECT($B331&amp;"!"&amp;"AG"&amp;$A331),0),""))</f>
        <v/>
      </c>
      <c r="R331" s="253" t="str">
        <f t="array" aca="1" ref="R331" ca="1">IF(R$2="","",IFERROR(IF(FIND(R$2,$C331)&gt;=1,INDIRECT($B331&amp;"!"&amp;"AG"&amp;$A331),0),""))</f>
        <v/>
      </c>
      <c r="S331" s="253" t="str">
        <f t="array" aca="1" ref="S331" ca="1">IF(S$2="","",IFERROR(IF(FIND(S$2,$C331)&gt;=1,INDIRECT($B331&amp;"!"&amp;"AG"&amp;$A331),0),""))</f>
        <v/>
      </c>
      <c r="T331" s="253" t="str">
        <f t="array" aca="1" ref="T331" ca="1">IF(T$2="","",IFERROR(IF(FIND(T$2,$C331)&gt;=1,INDIRECT($B331&amp;"!"&amp;"AG"&amp;$A331),0),""))</f>
        <v/>
      </c>
      <c r="U331" s="253" t="str">
        <f t="array" aca="1" ref="U331" ca="1">IF(U$2="","",IFERROR(IF(FIND(U$2,$C331)&gt;=1,INDIRECT($B331&amp;"!"&amp;"AG"&amp;$A331),0),""))</f>
        <v/>
      </c>
      <c r="V331" s="253" t="str">
        <f t="array" aca="1" ref="V331" ca="1">IF(V$2="","",IFERROR(IF(FIND(V$2,$C331)&gt;=1,INDIRECT($B331&amp;"!"&amp;"AG"&amp;$A331),0),""))</f>
        <v/>
      </c>
      <c r="W331" s="253" t="str">
        <f t="array" aca="1" ref="W331" ca="1">IF(W$2="","",IFERROR(IF(FIND(W$2,$C331)&gt;=1,INDIRECT($B331&amp;"!"&amp;"AG"&amp;$A331),0),""))</f>
        <v/>
      </c>
      <c r="X331" s="253" t="str">
        <f t="array" aca="1" ref="X331" ca="1">IF(X$2="","",IFERROR(IF(FIND(X$2,$C331)&gt;=1,INDIRECT($B331&amp;"!"&amp;"AG"&amp;$A331),0),""))</f>
        <v/>
      </c>
      <c r="Y331" s="253" t="str">
        <f t="array" aca="1" ref="Y331" ca="1">IF(Y$2="","",IFERROR(IF(FIND(Y$2,$C331)&gt;=1,INDIRECT($B331&amp;"!"&amp;"AG"&amp;$A331),0),""))</f>
        <v/>
      </c>
      <c r="Z331" s="253" t="str">
        <f t="array" aca="1" ref="Z331" ca="1">IF(Z$2="","",IFERROR(IF(FIND(Z$2,$C331)&gt;=1,INDIRECT($B331&amp;"!"&amp;"AG"&amp;$A331),0),""))</f>
        <v/>
      </c>
      <c r="AA331" s="253" t="str">
        <f t="array" aca="1" ref="AA331" ca="1">IF(AA$2="","",IFERROR(IF(FIND(AA$2,$C331)&gt;=1,INDIRECT($B331&amp;"!"&amp;"AG"&amp;$A331),0),""))</f>
        <v/>
      </c>
      <c r="AB331" s="253" t="str">
        <f t="array" aca="1" ref="AB331" ca="1">IF(AB$2="","",IFERROR(IF(FIND(AB$2,$C331)&gt;=1,INDIRECT($B331&amp;"!"&amp;"AG"&amp;$A331),0),""))</f>
        <v/>
      </c>
      <c r="AC331" s="253" t="str">
        <f t="array" aca="1" ref="AC331" ca="1">IF(AC$2="","",IFERROR(IF(FIND(AC$2,$C331)&gt;=1,INDIRECT($B331&amp;"!"&amp;"AG"&amp;$A331),0),""))</f>
        <v/>
      </c>
      <c r="AD331" s="253" t="str">
        <f t="array" aca="1" ref="AD331" ca="1">IF(AD$2="","",IFERROR(IF(FIND(AD$2,$C331)&gt;=1,INDIRECT($B331&amp;"!"&amp;"AG"&amp;$A331),0),""))</f>
        <v/>
      </c>
      <c r="AE331" s="253" t="str">
        <f t="array" aca="1" ref="AE331" ca="1">IF(AE$2="","",IFERROR(IF(FIND(AE$2,$C331)&gt;=1,INDIRECT($B331&amp;"!"&amp;"AG"&amp;$A331),0),""))</f>
        <v/>
      </c>
      <c r="AF331" s="253" t="str">
        <f t="array" aca="1" ref="AF331" ca="1">IF(AF$2="","",IFERROR(IF(FIND(AF$2,$C331)&gt;=1,INDIRECT($B331&amp;"!"&amp;"AG"&amp;$A331),0),""))</f>
        <v/>
      </c>
      <c r="AG331" s="253" t="str">
        <f t="array" aca="1" ref="AG331" ca="1">IF(AG$2="","",IFERROR(IF(FIND(AG$2,$C331)&gt;=1,INDIRECT($B331&amp;"!"&amp;"AG"&amp;$A331),0),""))</f>
        <v/>
      </c>
      <c r="AH331" s="253" t="str">
        <f t="array" aca="1" ref="AH331" ca="1">IF(AH$2="","",IFERROR(IF(FIND(AH$2,$C331)&gt;=1,INDIRECT($B331&amp;"!"&amp;"AG"&amp;$A331),0),""))</f>
        <v/>
      </c>
      <c r="AI331" s="253" t="str">
        <f t="array" aca="1" ref="AI331" ca="1">IF(AI$2="","",IFERROR(IF(FIND(AI$2,$C331)&gt;=1,INDIRECT($B331&amp;"!"&amp;"AG"&amp;$A331),0),""))</f>
        <v/>
      </c>
      <c r="AJ331" s="253" t="str">
        <f t="array" aca="1" ref="AJ331" ca="1">IF(AJ$2="","",IFERROR(IF(FIND(AJ$2,$C331)&gt;=1,INDIRECT($B331&amp;"!"&amp;"AG"&amp;$A331),0),""))</f>
        <v/>
      </c>
      <c r="AK331" s="253" t="str">
        <f t="array" aca="1" ref="AK331" ca="1">IF(AK$2="","",IFERROR(IF(FIND(AK$2,$C331)&gt;=1,INDIRECT($B331&amp;"!"&amp;"AG"&amp;$A331),0),""))</f>
        <v/>
      </c>
      <c r="AL331" s="253" t="str">
        <f t="array" aca="1" ref="AL331" ca="1">IF(AL$2="","",IFERROR(IF(FIND(AL$2,$C331)&gt;=1,INDIRECT($B331&amp;"!"&amp;"AG"&amp;$A331),0),""))</f>
        <v/>
      </c>
      <c r="AM331" s="253" t="str">
        <f t="array" aca="1" ref="AM331" ca="1">IF(AM$2="","",IFERROR(IF(FIND(AM$2,$C331)&gt;=1,INDIRECT($B331&amp;"!"&amp;"AG"&amp;$A331),0),""))</f>
        <v/>
      </c>
      <c r="AN331" s="253" t="str">
        <f t="array" aca="1" ref="AN331" ca="1">IF(AN$2="","",IFERROR(IF(FIND(AN$2,$C331)&gt;=1,INDIRECT($B331&amp;"!"&amp;"AG"&amp;$A331),0),""))</f>
        <v/>
      </c>
      <c r="AO331" s="253" t="str">
        <f t="array" aca="1" ref="AO331" ca="1">IF(AO$2="","",IFERROR(IF(FIND(AO$2,$C331)&gt;=1,INDIRECT($B331&amp;"!"&amp;"AG"&amp;$A331),0),""))</f>
        <v/>
      </c>
      <c r="AP331" s="253" t="str">
        <f t="array" aca="1" ref="AP331" ca="1">IF(AP$2="","",IFERROR(IF(FIND(AP$2,$C331)&gt;=1,INDIRECT($B331&amp;"!"&amp;"AG"&amp;$A331),0),""))</f>
        <v/>
      </c>
      <c r="AQ331" s="253" t="str">
        <f t="array" aca="1" ref="AQ331" ca="1">IF(AQ$2="","",IFERROR(IF(FIND(AQ$2,$C331)&gt;=1,INDIRECT($B331&amp;"!"&amp;"AG"&amp;$A331),0),""))</f>
        <v/>
      </c>
      <c r="AR331" s="253" t="str">
        <f t="array" aca="1" ref="AR331" ca="1">IF(AR$2="","",IFERROR(IF(FIND(AR$2,$C331)&gt;=1,INDIRECT($B331&amp;"!"&amp;"AG"&amp;$A331),0),""))</f>
        <v/>
      </c>
      <c r="AS331" s="253" t="str">
        <f t="array" aca="1" ref="AS331" ca="1">IF(AS$2="","",IFERROR(IF(FIND(AS$2,$C331)&gt;=1,INDIRECT($B331&amp;"!"&amp;"AG"&amp;$A331),0),""))</f>
        <v/>
      </c>
      <c r="AU331" s="254" t="str">
        <f t="array" aca="1" ref="AU331" ca="1">IFERROR(INDIRECT(B331&amp;"!"&amp;"A"&amp;A331),"")</f>
        <v/>
      </c>
      <c r="AV331" s="2" t="str">
        <f t="shared" ca="1" si="271"/>
        <v/>
      </c>
      <c r="AW331" s="253" t="str">
        <f t="array" aca="1" ref="AW331" ca="1">IF(AW$2="","",IFERROR(IF(FIND(AW$2,$C331)&gt;=1,IF(INDIRECT($B331&amp;"!"&amp;"AH"&amp;$A331)="","",INDIRECT($B331&amp;"!"&amp;"AH"&amp;$A331)),0),""))</f>
        <v/>
      </c>
      <c r="AX331" s="253" t="str">
        <f t="array" aca="1" ref="AX331" ca="1">IF(AX$2="","",IFERROR(IF(FIND(AX$2,$C331)&gt;=1,IF(INDIRECT($B331&amp;"!"&amp;"AH"&amp;$A331)="","",INDIRECT($B331&amp;"!"&amp;"AH"&amp;$A331)),0),""))</f>
        <v/>
      </c>
      <c r="AY331" s="253" t="str">
        <f t="array" aca="1" ref="AY331" ca="1">IF(AY$2="","",IFERROR(IF(FIND(AY$2,$C331)&gt;=1,IF(INDIRECT($B331&amp;"!"&amp;"AH"&amp;$A331)="","",INDIRECT($B331&amp;"!"&amp;"AH"&amp;$A331)),0),""))</f>
        <v/>
      </c>
      <c r="AZ331" s="253" t="str">
        <f t="array" aca="1" ref="AZ331" ca="1">IF(AZ$2="","",IFERROR(IF(FIND(AZ$2,$C331)&gt;=1,IF(INDIRECT($B331&amp;"!"&amp;"AH"&amp;$A331)="","",INDIRECT($B331&amp;"!"&amp;"AH"&amp;$A331)),0),""))</f>
        <v/>
      </c>
      <c r="BA331" s="253" t="str">
        <f t="array" aca="1" ref="BA331" ca="1">IF(BA$2="","",IFERROR(IF(FIND(BA$2,$C331)&gt;=1,IF(INDIRECT($B331&amp;"!"&amp;"AH"&amp;$A331)="","",INDIRECT($B331&amp;"!"&amp;"AH"&amp;$A331)),0),""))</f>
        <v/>
      </c>
      <c r="BB331" s="253" t="str">
        <f t="array" aca="1" ref="BB331" ca="1">IF(BB$2="","",IFERROR(IF(FIND(BB$2,$C331)&gt;=1,IF(INDIRECT($B331&amp;"!"&amp;"AH"&amp;$A331)="","",INDIRECT($B331&amp;"!"&amp;"AH"&amp;$A331)),0),""))</f>
        <v/>
      </c>
      <c r="BC331" s="253" t="str">
        <f t="array" aca="1" ref="BC331" ca="1">IF(BC$2="","",IFERROR(IF(FIND(BC$2,$C331)&gt;=1,IF(INDIRECT($B331&amp;"!"&amp;"AH"&amp;$A331)="","",INDIRECT($B331&amp;"!"&amp;"AH"&amp;$A331)),0),""))</f>
        <v/>
      </c>
      <c r="BD331" s="253" t="str">
        <f t="array" aca="1" ref="BD331" ca="1">IF(BD$2="","",IFERROR(IF(FIND(BD$2,$C331)&gt;=1,IF(INDIRECT($B331&amp;"!"&amp;"AH"&amp;$A331)="","",INDIRECT($B331&amp;"!"&amp;"AH"&amp;$A331)),0),""))</f>
        <v/>
      </c>
      <c r="BE331" s="253" t="str">
        <f t="array" aca="1" ref="BE331" ca="1">IF(BE$2="","",IFERROR(IF(FIND(BE$2,$C331)&gt;=1,IF(INDIRECT($B331&amp;"!"&amp;"AH"&amp;$A331)="","",INDIRECT($B331&amp;"!"&amp;"AH"&amp;$A331)),0),""))</f>
        <v/>
      </c>
      <c r="BF331" s="253" t="str">
        <f t="array" aca="1" ref="BF331" ca="1">IF(BF$2="","",IFERROR(IF(FIND(BF$2,$C331)&gt;=1,IF(INDIRECT($B331&amp;"!"&amp;"AH"&amp;$A331)="","",INDIRECT($B331&amp;"!"&amp;"AH"&amp;$A331)),0),""))</f>
        <v/>
      </c>
      <c r="BG331" s="253" t="str">
        <f t="array" aca="1" ref="BG331" ca="1">IF(BG$2="","",IFERROR(IF(FIND(BG$2,$C331)&gt;=1,IF(INDIRECT($B331&amp;"!"&amp;"AH"&amp;$A331)="","",INDIRECT($B331&amp;"!"&amp;"AH"&amp;$A331)),0),""))</f>
        <v/>
      </c>
      <c r="BH331" s="253" t="str">
        <f t="array" aca="1" ref="BH331" ca="1">IF(BH$2="","",IFERROR(IF(FIND(BH$2,$C331)&gt;=1,IF(INDIRECT($B331&amp;"!"&amp;"AH"&amp;$A331)="","",INDIRECT($B331&amp;"!"&amp;"AH"&amp;$A331)),0),""))</f>
        <v/>
      </c>
      <c r="BI331" s="253" t="str">
        <f t="array" aca="1" ref="BI331" ca="1">IF(BI$2="","",IFERROR(IF(FIND(BI$2,$C331)&gt;=1,IF(INDIRECT($B331&amp;"!"&amp;"AH"&amp;$A331)="","",INDIRECT($B331&amp;"!"&amp;"AH"&amp;$A331)),0),""))</f>
        <v/>
      </c>
      <c r="BJ331" s="253" t="str">
        <f t="array" aca="1" ref="BJ331" ca="1">IF(BJ$2="","",IFERROR(IF(FIND(BJ$2,$C331)&gt;=1,IF(INDIRECT($B331&amp;"!"&amp;"AH"&amp;$A331)="","",INDIRECT($B331&amp;"!"&amp;"AH"&amp;$A331)),0),""))</f>
        <v/>
      </c>
      <c r="BK331" s="253" t="str">
        <f t="array" aca="1" ref="BK331" ca="1">IF(BK$2="","",IFERROR(IF(FIND(BK$2,$C331)&gt;=1,IF(INDIRECT($B331&amp;"!"&amp;"AH"&amp;$A331)="","",INDIRECT($B331&amp;"!"&amp;"AH"&amp;$A331)),0),""))</f>
        <v/>
      </c>
      <c r="BL331" s="253" t="str">
        <f t="array" aca="1" ref="BL331" ca="1">IF(BL$2="","",IFERROR(IF(FIND(BL$2,$C331)&gt;=1,IF(INDIRECT($B331&amp;"!"&amp;"AH"&amp;$A331)="","",INDIRECT($B331&amp;"!"&amp;"AH"&amp;$A331)),0),""))</f>
        <v/>
      </c>
      <c r="BM331" s="253" t="str">
        <f t="array" aca="1" ref="BM331" ca="1">IF(BM$2="","",IFERROR(IF(FIND(BM$2,$C331)&gt;=1,IF(INDIRECT($B331&amp;"!"&amp;"AH"&amp;$A331)="","",INDIRECT($B331&amp;"!"&amp;"AH"&amp;$A331)),0),""))</f>
        <v/>
      </c>
      <c r="BN331" s="253" t="str">
        <f t="array" aca="1" ref="BN331" ca="1">IF(BN$2="","",IFERROR(IF(FIND(BN$2,$C331)&gt;=1,IF(INDIRECT($B331&amp;"!"&amp;"AH"&amp;$A331)="","",INDIRECT($B331&amp;"!"&amp;"AH"&amp;$A331)),0),""))</f>
        <v/>
      </c>
      <c r="BO331" s="253" t="str">
        <f t="array" aca="1" ref="BO331" ca="1">IF(BO$2="","",IFERROR(IF(FIND(BO$2,$C331)&gt;=1,IF(INDIRECT($B331&amp;"!"&amp;"AH"&amp;$A331)="","",INDIRECT($B331&amp;"!"&amp;"AH"&amp;$A331)),0),""))</f>
        <v/>
      </c>
      <c r="BP331" s="253" t="str">
        <f t="array" aca="1" ref="BP331" ca="1">IF(BP$2="","",IFERROR(IF(FIND(BP$2,$C331)&gt;=1,IF(INDIRECT($B331&amp;"!"&amp;"AH"&amp;$A331)="","",INDIRECT($B331&amp;"!"&amp;"AH"&amp;$A331)),0),""))</f>
        <v/>
      </c>
      <c r="BQ331" s="253" t="str">
        <f t="array" aca="1" ref="BQ331" ca="1">IF(BQ$2="","",IFERROR(IF(FIND(BQ$2,$C331)&gt;=1,IF(INDIRECT($B331&amp;"!"&amp;"AH"&amp;$A331)="","",INDIRECT($B331&amp;"!"&amp;"AH"&amp;$A331)),0),""))</f>
        <v/>
      </c>
      <c r="BR331" s="253" t="str">
        <f t="array" aca="1" ref="BR331" ca="1">IF(BR$2="","",IFERROR(IF(FIND(BR$2,$C331)&gt;=1,IF(INDIRECT($B331&amp;"!"&amp;"AH"&amp;$A331)="","",INDIRECT($B331&amp;"!"&amp;"AH"&amp;$A331)),0),""))</f>
        <v/>
      </c>
      <c r="BS331" s="253" t="str">
        <f t="array" aca="1" ref="BS331" ca="1">IF(BS$2="","",IFERROR(IF(FIND(BS$2,$C331)&gt;=1,IF(INDIRECT($B331&amp;"!"&amp;"AH"&amp;$A331)="","",INDIRECT($B331&amp;"!"&amp;"AH"&amp;$A331)),0),""))</f>
        <v/>
      </c>
      <c r="BT331" s="253" t="str">
        <f t="array" aca="1" ref="BT331" ca="1">IF(BT$2="","",IFERROR(IF(FIND(BT$2,$C331)&gt;=1,IF(INDIRECT($B331&amp;"!"&amp;"AH"&amp;$A331)="","",INDIRECT($B331&amp;"!"&amp;"AH"&amp;$A331)),0),""))</f>
        <v/>
      </c>
      <c r="BU331" s="253" t="str">
        <f t="array" aca="1" ref="BU331" ca="1">IF(BU$2="","",IFERROR(IF(FIND(BU$2,$C331)&gt;=1,IF(INDIRECT($B331&amp;"!"&amp;"AH"&amp;$A331)="","",INDIRECT($B331&amp;"!"&amp;"AH"&amp;$A331)),0),""))</f>
        <v/>
      </c>
      <c r="BV331" s="253" t="str">
        <f t="array" aca="1" ref="BV331" ca="1">IF(BV$2="","",IFERROR(IF(FIND(BV$2,$C331)&gt;=1,IF(INDIRECT($B331&amp;"!"&amp;"AH"&amp;$A331)="","",INDIRECT($B331&amp;"!"&amp;"AH"&amp;$A331)),0),""))</f>
        <v/>
      </c>
      <c r="BW331" s="253" t="str">
        <f t="array" aca="1" ref="BW331" ca="1">IF(BW$2="","",IFERROR(IF(FIND(BW$2,$C331)&gt;=1,IF(INDIRECT($B331&amp;"!"&amp;"AH"&amp;$A331)="","",INDIRECT($B331&amp;"!"&amp;"AH"&amp;$A331)),0),""))</f>
        <v/>
      </c>
      <c r="BX331" s="253" t="str">
        <f t="array" aca="1" ref="BX331" ca="1">IF(BX$2="","",IFERROR(IF(FIND(BX$2,$C331)&gt;=1,IF(INDIRECT($B331&amp;"!"&amp;"AH"&amp;$A331)="","",INDIRECT($B331&amp;"!"&amp;"AH"&amp;$A331)),0),""))</f>
        <v/>
      </c>
      <c r="BY331" s="253" t="str">
        <f t="array" aca="1" ref="BY331" ca="1">IF(BY$2="","",IFERROR(IF(FIND(BY$2,$C331)&gt;=1,IF(INDIRECT($B331&amp;"!"&amp;"AH"&amp;$A331)="","",INDIRECT($B331&amp;"!"&amp;"AH"&amp;$A331)),0),""))</f>
        <v/>
      </c>
      <c r="BZ331" s="253" t="str">
        <f t="array" aca="1" ref="BZ331" ca="1">IF(BZ$2="","",IFERROR(IF(FIND(BZ$2,$C331)&gt;=1,IF(INDIRECT($B331&amp;"!"&amp;"AH"&amp;$A331)="","",INDIRECT($B331&amp;"!"&amp;"AH"&amp;$A331)),0),""))</f>
        <v/>
      </c>
      <c r="CA331" s="253" t="str">
        <f t="array" aca="1" ref="CA331" ca="1">IF(CA$2="","",IFERROR(IF(FIND(CA$2,$C331)&gt;=1,IF(INDIRECT($B331&amp;"!"&amp;"AH"&amp;$A331)="","",INDIRECT($B331&amp;"!"&amp;"AH"&amp;$A331)),0),""))</f>
        <v/>
      </c>
      <c r="CB331" s="253" t="str">
        <f t="array" aca="1" ref="CB331" ca="1">IF(CB$2="","",IFERROR(IF(FIND(CB$2,$C331)&gt;=1,IF(INDIRECT($B331&amp;"!"&amp;"AH"&amp;$A331)="","",INDIRECT($B331&amp;"!"&amp;"AH"&amp;$A331)),0),""))</f>
        <v/>
      </c>
      <c r="CC331" s="253" t="str">
        <f t="array" aca="1" ref="CC331" ca="1">IF(CC$2="","",IFERROR(IF(FIND(CC$2,$C331)&gt;=1,IF(INDIRECT($B331&amp;"!"&amp;"AH"&amp;$A331)="","",INDIRECT($B331&amp;"!"&amp;"AH"&amp;$A331)),0),""))</f>
        <v/>
      </c>
      <c r="CD331" s="253" t="str">
        <f t="array" aca="1" ref="CD331" ca="1">IF(CD$2="","",IFERROR(IF(FIND(CD$2,$C331)&gt;=1,IF(INDIRECT($B331&amp;"!"&amp;"AH"&amp;$A331)="","",INDIRECT($B331&amp;"!"&amp;"AH"&amp;$A331)),0),""))</f>
        <v/>
      </c>
      <c r="CE331" s="253" t="str">
        <f t="array" aca="1" ref="CE331" ca="1">IF(CE$2="","",IFERROR(IF(FIND(CE$2,$C331)&gt;=1,IF(INDIRECT($B331&amp;"!"&amp;"AH"&amp;$A331)="","",INDIRECT($B331&amp;"!"&amp;"AH"&amp;$A331)),0),""))</f>
        <v/>
      </c>
      <c r="CF331" s="253" t="str">
        <f t="array" aca="1" ref="CF331" ca="1">IF(CF$2="","",IFERROR(IF(FIND(CF$2,$C331)&gt;=1,IF(INDIRECT($B331&amp;"!"&amp;"AH"&amp;$A331)="","",INDIRECT($B331&amp;"!"&amp;"AH"&amp;$A331)),0),""))</f>
        <v/>
      </c>
      <c r="CG331" s="253" t="str">
        <f t="array" aca="1" ref="CG331" ca="1">IF(CG$2="","",IFERROR(IF(FIND(CG$2,$C331)&gt;=1,IF(INDIRECT($B331&amp;"!"&amp;"AH"&amp;$A331)="","",INDIRECT($B331&amp;"!"&amp;"AH"&amp;$A331)),0),""))</f>
        <v/>
      </c>
      <c r="CH331" s="253" t="str">
        <f t="array" aca="1" ref="CH331" ca="1">IF(CH$2="","",IFERROR(IF(FIND(CH$2,$C331)&gt;=1,IF(INDIRECT($B331&amp;"!"&amp;"AH"&amp;$A331)="","",INDIRECT($B331&amp;"!"&amp;"AH"&amp;$A331)),0),""))</f>
        <v/>
      </c>
      <c r="CI331" s="253" t="str">
        <f t="array" aca="1" ref="CI331" ca="1">IF(CI$2="","",IFERROR(IF(FIND(CI$2,$C331)&gt;=1,IF(INDIRECT($B331&amp;"!"&amp;"AH"&amp;$A331)="","",INDIRECT($B331&amp;"!"&amp;"AH"&amp;$A331)),0),""))</f>
        <v/>
      </c>
      <c r="CJ331" s="253" t="str">
        <f t="array" aca="1" ref="CJ331" ca="1">IF(CJ$2="","",IFERROR(IF(FIND(CJ$2,$C331)&gt;=1,IF(INDIRECT($B331&amp;"!"&amp;"AH"&amp;$A331)="","",INDIRECT($B331&amp;"!"&amp;"AH"&amp;$A331)),0),""))</f>
        <v/>
      </c>
      <c r="CK331" s="253" t="str">
        <f t="array" aca="1" ref="CK331" ca="1">IF(CK$2="","",IFERROR(IF(FIND(CK$2,$C331)&gt;=1,IF(INDIRECT($B331&amp;"!"&amp;"AH"&amp;$A331)="","",INDIRECT($B331&amp;"!"&amp;"AH"&amp;$A331)),0),""))</f>
        <v/>
      </c>
      <c r="CL331" s="253" t="str">
        <f t="array" aca="1" ref="CL331" ca="1">IF(CL$2="","",IFERROR(IF(FIND(CL$2,$C331)&gt;=1,IF(INDIRECT($B331&amp;"!"&amp;"AH"&amp;$A331)="","",INDIRECT($B331&amp;"!"&amp;"AH"&amp;$A331)),0),""))</f>
        <v/>
      </c>
      <c r="CO331" s="2" t="str">
        <f t="shared" ca="1" si="272"/>
        <v/>
      </c>
      <c r="CP331" s="253" t="str">
        <f t="array" aca="1" ref="CP331" ca="1">IF(CP$2="","",IFERROR(IF(FIND(CP$2,$C331)&gt;=1,INDIRECT($B331&amp;"!"&amp;"AG"&amp;$A331),0),""))</f>
        <v/>
      </c>
      <c r="CQ331" s="253" t="str">
        <f t="array" aca="1" ref="CQ331" ca="1">IF(CQ$2="","",IFERROR(IF(FIND(CQ$2,$C331)&gt;=1,INDIRECT($B331&amp;"!"&amp;"AG"&amp;$A331),0),""))</f>
        <v/>
      </c>
      <c r="CR331" s="253" t="str">
        <f t="array" aca="1" ref="CR331" ca="1">IF(CR$2="","",IFERROR(IF(FIND(CR$2,$C331)&gt;=1,INDIRECT($B331&amp;"!"&amp;"AG"&amp;$A331),0),""))</f>
        <v/>
      </c>
      <c r="CS331" s="253" t="str">
        <f t="array" aca="1" ref="CS331" ca="1">IF(CS$2="","",IFERROR(IF(FIND(CS$2,$C331)&gt;=1,INDIRECT($B331&amp;"!"&amp;"AG"&amp;$A331),0),""))</f>
        <v/>
      </c>
      <c r="CV331" s="2" t="str">
        <f t="shared" ca="1" si="273"/>
        <v/>
      </c>
      <c r="CW331" s="253" t="str">
        <f t="array" aca="1" ref="CW331" ca="1">IF(CW$2="","",IFERROR(IF(FIND(CW$2,$C331)&gt;=1,IF(INDIRECT($B331&amp;"!"&amp;"AH"&amp;$A331)="","",INDIRECT($B331&amp;"!"&amp;"AH"&amp;$A331)&amp;" "),0),""))</f>
        <v/>
      </c>
      <c r="CX331" s="253" t="str">
        <f t="array" aca="1" ref="CX331" ca="1">IF(CX$2="","",IFERROR(IF(FIND(CX$2,$C331)&gt;=1,IF(INDIRECT($B331&amp;"!"&amp;"AH"&amp;$A331)="","",INDIRECT($B331&amp;"!"&amp;"AH"&amp;$A331)&amp;" "),0),""))</f>
        <v/>
      </c>
      <c r="CY331" s="253" t="str">
        <f t="array" aca="1" ref="CY331" ca="1">IF(CY$2="","",IFERROR(IF(FIND(CY$2,$C331)&gt;=1,IF(INDIRECT($B331&amp;"!"&amp;"AH"&amp;$A331)="","",INDIRECT($B331&amp;"!"&amp;"AH"&amp;$A331)&amp;" "),0),""))</f>
        <v/>
      </c>
      <c r="CZ331" s="253" t="str">
        <f t="array" aca="1" ref="CZ331" ca="1">IF(CZ$2="","",IFERROR(IF(FIND(CZ$2,$C331)&gt;=1,IF(INDIRECT($B331&amp;"!"&amp;"AH"&amp;$A331)="","",INDIRECT($B331&amp;"!"&amp;"AH"&amp;$A331)&amp;" "),0),""))</f>
        <v/>
      </c>
      <c r="DC331" s="2" t="str">
        <f t="shared" ca="1" si="233"/>
        <v/>
      </c>
      <c r="DD331" s="253" t="str" cm="1">
        <f t="array" aca="1" ref="DD331" ca="1">IF(DD$2="","",IFERROR(IF(FIND(DD$2,$C331)&gt;=1,INDIRECT($B331&amp;"!"&amp;"AG"&amp;$A331),0),""))</f>
        <v/>
      </c>
      <c r="DE331" s="253" t="str" cm="1">
        <f t="array" aca="1" ref="DE331" ca="1">IF(DE$2="","",IFERROR(IF(FIND(DE$2,$C331)&gt;=1,INDIRECT($B331&amp;"!"&amp;"AG"&amp;$A331),0),""))</f>
        <v/>
      </c>
      <c r="DF331" s="253" t="str" cm="1">
        <f t="array" aca="1" ref="DF331" ca="1">IF(DF$2="","",IFERROR(IF(FIND(DF$2,$C331)&gt;=1,INDIRECT($B331&amp;"!"&amp;"AG"&amp;$A331),0),""))</f>
        <v/>
      </c>
      <c r="DG331" s="253" t="str" cm="1">
        <f t="array" aca="1" ref="DG331" ca="1">IF(DG$2="","",IFERROR(IF(FIND(DG$2,$C331)&gt;=1,INDIRECT($B331&amp;"!"&amp;"AG"&amp;$A331),0),""))</f>
        <v/>
      </c>
      <c r="DH331" s="253" t="str" cm="1">
        <f t="array" aca="1" ref="DH331" ca="1">IF(DH$2="","",IFERROR(IF(FIND(DH$2,$C331)&gt;=1,INDIRECT($B331&amp;"!"&amp;"AG"&amp;$A331),0),""))</f>
        <v/>
      </c>
      <c r="DI331" s="253" t="str" cm="1">
        <f t="array" aca="1" ref="DI331" ca="1">IF(DI$2="","",IFERROR(IF(FIND(DI$2,$C331)&gt;=1,INDIRECT($B331&amp;"!"&amp;"AG"&amp;$A331),0),""))</f>
        <v/>
      </c>
      <c r="DJ331" s="253" t="str" cm="1">
        <f t="array" aca="1" ref="DJ331" ca="1">IF(DJ$2="","",IFERROR(IF(FIND(DJ$2,$C331)&gt;=1,INDIRECT($B331&amp;"!"&amp;"AG"&amp;$A331),0),""))</f>
        <v/>
      </c>
      <c r="DK331" s="253" t="str" cm="1">
        <f t="array" aca="1" ref="DK331" ca="1">IF(DK$2="","",IFERROR(IF(FIND(DK$2,$C331)&gt;=1,INDIRECT($B331&amp;"!"&amp;"AG"&amp;$A331),0),""))</f>
        <v/>
      </c>
      <c r="DL331" s="253" t="str" cm="1">
        <f t="array" aca="1" ref="DL331" ca="1">IF(DL$2="","",IFERROR(IF(FIND(DL$2,$C331)&gt;=1,INDIRECT($B331&amp;"!"&amp;"AG"&amp;$A331),0),""))</f>
        <v/>
      </c>
      <c r="DM331" s="253" t="str" cm="1">
        <f t="array" aca="1" ref="DM331" ca="1">IF(DM$2="","",IFERROR(IF(FIND(DM$2,$C331)&gt;=1,INDIRECT($B331&amp;"!"&amp;"AG"&amp;$A331),0),""))</f>
        <v/>
      </c>
      <c r="DN331" s="253" t="str" cm="1">
        <f t="array" aca="1" ref="DN331" ca="1">IF(DN$2="","",IFERROR(IF(FIND(DN$2,$C331)&gt;=1,INDIRECT($B331&amp;"!"&amp;"AG"&amp;$A331),0),""))</f>
        <v/>
      </c>
      <c r="DO331" s="253" t="str" cm="1">
        <f t="array" aca="1" ref="DO331" ca="1">IF(DO$2="","",IFERROR(IF(FIND(DO$2,$C331)&gt;=1,INDIRECT($B331&amp;"!"&amp;"AG"&amp;$A331),0),""))</f>
        <v/>
      </c>
      <c r="DP331" s="253" t="str" cm="1">
        <f t="array" aca="1" ref="DP331" ca="1">IF(DP$2="","",IFERROR(IF(FIND(DP$2,$C331)&gt;=1,INDIRECT($B331&amp;"!"&amp;"AG"&amp;$A331),0),""))</f>
        <v/>
      </c>
      <c r="DQ331" s="253" t="str" cm="1">
        <f t="array" aca="1" ref="DQ331" ca="1">IF(DQ$2="","",IFERROR(IF(FIND(DQ$2,$C331)&gt;=1,INDIRECT($B331&amp;"!"&amp;"AG"&amp;$A331),0),""))</f>
        <v/>
      </c>
      <c r="DR331" s="253" t="str" cm="1">
        <f t="array" aca="1" ref="DR331" ca="1">IF(DR$2="","",IFERROR(IF(FIND(DR$2,$C331)&gt;=1,INDIRECT($B331&amp;"!"&amp;"AG"&amp;$A331),0),""))</f>
        <v/>
      </c>
      <c r="DS331" s="253" t="str" cm="1">
        <f t="array" aca="1" ref="DS331" ca="1">IF(DS$2="","",IFERROR(IF(FIND(DS$2,$C331)&gt;=1,INDIRECT($B331&amp;"!"&amp;"AG"&amp;$A331),0),""))</f>
        <v/>
      </c>
      <c r="DT331" s="253" t="str" cm="1">
        <f t="array" aca="1" ref="DT331" ca="1">IF(DT$2="","",IFERROR(IF(FIND(DT$2,$C331)&gt;=1,INDIRECT($B331&amp;"!"&amp;"AG"&amp;$A331),0),""))</f>
        <v/>
      </c>
      <c r="DU331" s="253" t="str" cm="1">
        <f t="array" aca="1" ref="DU331" ca="1">IF(DU$2="","",IFERROR(IF(FIND(DU$2,$C331)&gt;=1,INDIRECT($B331&amp;"!"&amp;"AG"&amp;$A331),0),""))</f>
        <v/>
      </c>
      <c r="DV331" s="253" t="str" cm="1">
        <f t="array" aca="1" ref="DV331" ca="1">IF(DV$2="","",IFERROR(IF(FIND(DV$2,$C331)&gt;=1,INDIRECT($B331&amp;"!"&amp;"AG"&amp;$A331),0),""))</f>
        <v/>
      </c>
      <c r="DW331" s="253" t="str" cm="1">
        <f t="array" aca="1" ref="DW331" ca="1">IF(DW$2="","",IFERROR(IF(FIND(DW$2,$C331)&gt;=1,INDIRECT($B331&amp;"!"&amp;"AG"&amp;$A331),0),""))</f>
        <v/>
      </c>
      <c r="DX331" s="253" t="str" cm="1">
        <f t="array" aca="1" ref="DX331" ca="1">IF(DX$2="","",IFERROR(IF(FIND(DX$2,$C331)&gt;=1,INDIRECT($B331&amp;"!"&amp;"AG"&amp;$A331),0),""))</f>
        <v/>
      </c>
      <c r="DY331" s="253" t="str" cm="1">
        <f t="array" aca="1" ref="DY331" ca="1">IF(DY$2="","",IFERROR(IF(FIND(DY$2,$C331)&gt;=1,INDIRECT($B331&amp;"!"&amp;"AG"&amp;$A331),0),""))</f>
        <v/>
      </c>
      <c r="DZ331" s="253" t="str" cm="1">
        <f t="array" aca="1" ref="DZ331" ca="1">IF(DZ$2="","",IFERROR(IF(FIND(DZ$2,$C331)&gt;=1,INDIRECT($B331&amp;"!"&amp;"AG"&amp;$A331),0),""))</f>
        <v/>
      </c>
      <c r="EA331" s="253" t="str" cm="1">
        <f t="array" aca="1" ref="EA331" ca="1">IF(EA$2="","",IFERROR(IF(FIND(EA$2,$C331)&gt;=1,INDIRECT($B331&amp;"!"&amp;"AG"&amp;$A331),0),""))</f>
        <v/>
      </c>
      <c r="EB331" s="253" t="str" cm="1">
        <f t="array" aca="1" ref="EB331" ca="1">IF(EB$2="","",IFERROR(IF(FIND(EB$2,$C331)&gt;=1,INDIRECT($B331&amp;"!"&amp;"AG"&amp;$A331),0),""))</f>
        <v/>
      </c>
      <c r="EC331" s="253" t="str" cm="1">
        <f t="array" aca="1" ref="EC331" ca="1">IF(EC$2="","",IFERROR(IF(FIND(EC$2,$C331)&gt;=1,INDIRECT($B331&amp;"!"&amp;"AG"&amp;$A331),0),""))</f>
        <v/>
      </c>
      <c r="ED331" s="253" t="str" cm="1">
        <f t="array" aca="1" ref="ED331" ca="1">IF(ED$2="","",IFERROR(IF(FIND(ED$2,$C331)&gt;=1,INDIRECT($B331&amp;"!"&amp;"AG"&amp;$A331),0),""))</f>
        <v/>
      </c>
      <c r="EE331" s="253" t="str" cm="1">
        <f t="array" aca="1" ref="EE331" ca="1">IF(EE$2="","",IFERROR(IF(FIND(EE$2,$C331)&gt;=1,INDIRECT($B331&amp;"!"&amp;"AG"&amp;$A331),0),""))</f>
        <v/>
      </c>
      <c r="EF331" s="253" t="str" cm="1">
        <f t="array" aca="1" ref="EF331" ca="1">IF(EF$2="","",IFERROR(IF(FIND(EF$2,$C331)&gt;=1,INDIRECT($B331&amp;"!"&amp;"AG"&amp;$A331),0),""))</f>
        <v/>
      </c>
      <c r="EG331" s="253" t="str" cm="1">
        <f t="array" aca="1" ref="EG331" ca="1">IF(EG$2="","",IFERROR(IF(FIND(EG$2,$C331)&gt;=1,INDIRECT($B331&amp;"!"&amp;"AG"&amp;$A331),0),""))</f>
        <v/>
      </c>
      <c r="EH331" s="253" t="str" cm="1">
        <f t="array" aca="1" ref="EH331" ca="1">IF(EH$2="","",IFERROR(IF(FIND(EH$2,$C331)&gt;=1,INDIRECT($B331&amp;"!"&amp;"AG"&amp;$A331),0),""))</f>
        <v/>
      </c>
      <c r="EI331" s="253" t="str" cm="1">
        <f t="array" aca="1" ref="EI331" ca="1">IF(EI$2="","",IFERROR(IF(FIND(EI$2,$C331)&gt;=1,INDIRECT($B331&amp;"!"&amp;"AG"&amp;$A331),0),""))</f>
        <v/>
      </c>
      <c r="EJ331" s="253" t="str" cm="1">
        <f t="array" aca="1" ref="EJ331" ca="1">IF(EJ$2="","",IFERROR(IF(FIND(EJ$2,$C331)&gt;=1,INDIRECT($B331&amp;"!"&amp;"AG"&amp;$A331),0),""))</f>
        <v/>
      </c>
      <c r="EK331" s="253" t="str" cm="1">
        <f t="array" aca="1" ref="EK331" ca="1">IF(EK$2="","",IFERROR(IF(FIND(EK$2,$C331)&gt;=1,INDIRECT($B331&amp;"!"&amp;"AG"&amp;$A331),0),""))</f>
        <v/>
      </c>
      <c r="EL331" s="253" t="str" cm="1">
        <f t="array" aca="1" ref="EL331" ca="1">IF(EL$2="","",IFERROR(IF(FIND(EL$2,$C331)&gt;=1,INDIRECT($B331&amp;"!"&amp;"AG"&amp;$A331),0),""))</f>
        <v/>
      </c>
      <c r="EM331" s="253" t="str" cm="1">
        <f t="array" aca="1" ref="EM331" ca="1">IF(EM$2="","",IFERROR(IF(FIND(EM$2,$C331)&gt;=1,INDIRECT($B331&amp;"!"&amp;"AG"&amp;$A331),0),""))</f>
        <v/>
      </c>
      <c r="EN331" s="253" t="str" cm="1">
        <f t="array" aca="1" ref="EN331" ca="1">IF(EN$2="","",IFERROR(IF(FIND(EN$2,$C331)&gt;=1,INDIRECT($B331&amp;"!"&amp;"AG"&amp;$A331),0),""))</f>
        <v/>
      </c>
      <c r="EO331" s="253" t="str" cm="1">
        <f t="array" aca="1" ref="EO331" ca="1">IF(EO$2="","",IFERROR(IF(FIND(EO$2,$C331)&gt;=1,INDIRECT($B331&amp;"!"&amp;"AG"&amp;$A331),0),""))</f>
        <v/>
      </c>
      <c r="EP331" s="253" t="str" cm="1">
        <f t="array" aca="1" ref="EP331" ca="1">IF(EP$2="","",IFERROR(IF(FIND(EP$2,$C331)&gt;=1,INDIRECT($B331&amp;"!"&amp;"AG"&amp;$A331),0),""))</f>
        <v/>
      </c>
      <c r="EQ331" s="253" t="str" cm="1">
        <f t="array" aca="1" ref="EQ331" ca="1">IF(EQ$2="","",IFERROR(IF(FIND(EQ$2,$C331)&gt;=1,INDIRECT($B331&amp;"!"&amp;"AG"&amp;$A331),0),""))</f>
        <v/>
      </c>
      <c r="ER331" s="253" t="str" cm="1">
        <f t="array" aca="1" ref="ER331" ca="1">IF(ER$2="","",IFERROR(IF(FIND(ER$2,$C331)&gt;=1,INDIRECT($B331&amp;"!"&amp;"AG"&amp;$A331),0),""))</f>
        <v/>
      </c>
      <c r="ES331" s="253" t="str" cm="1">
        <f t="array" aca="1" ref="ES331" ca="1">IF(ES$2="","",IFERROR(IF(FIND(ES$2,$C331)&gt;=1,INDIRECT($B331&amp;"!"&amp;"AG"&amp;$A331),0),""))</f>
        <v/>
      </c>
      <c r="ET331" s="253" t="str" cm="1">
        <f t="array" aca="1" ref="ET331" ca="1">IF(ET$2="","",IFERROR(IF(FIND(ET$2,$C331)&gt;=1,INDIRECT($B331&amp;"!"&amp;"AG"&amp;$A331),0),""))</f>
        <v/>
      </c>
      <c r="EU331" s="253" t="str" cm="1">
        <f t="array" aca="1" ref="EU331" ca="1">IF(EU$2="","",IFERROR(IF(FIND(EU$2,$C331)&gt;=1,INDIRECT($B331&amp;"!"&amp;"AG"&amp;$A331),0),""))</f>
        <v/>
      </c>
      <c r="EV331" s="253" t="str" cm="1">
        <f t="array" aca="1" ref="EV331" ca="1">IF(EV$2="","",IFERROR(IF(FIND(EV$2,$C331)&gt;=1,INDIRECT($B331&amp;"!"&amp;"AG"&amp;$A331),0),""))</f>
        <v/>
      </c>
    </row>
    <row r="332" spans="1:152" x14ac:dyDescent="0.3">
      <c r="A332" s="252">
        <f t="shared" ca="1" si="275"/>
        <v>54</v>
      </c>
      <c r="B332" s="252" t="str">
        <f t="shared" si="276"/>
        <v>Jun_2024</v>
      </c>
      <c r="C332" s="252" t="str">
        <f t="shared" ca="1" si="274"/>
        <v/>
      </c>
      <c r="D332" s="253" t="str">
        <f t="array" aca="1" ref="D332" ca="1">IF(D$2="","",IFERROR(IF(FIND(D$2,$C332)&gt;=1,INDIRECT($B332&amp;"!"&amp;"AG"&amp;$A332),0),""))</f>
        <v/>
      </c>
      <c r="E332" s="253" t="str">
        <f t="array" aca="1" ref="E332" ca="1">IF(E$2="","",IFERROR(IF(FIND(E$2,$C332)&gt;=1,INDIRECT($B332&amp;"!"&amp;"AG"&amp;$A332),0),""))</f>
        <v/>
      </c>
      <c r="F332" s="253" t="str">
        <f t="array" aca="1" ref="F332" ca="1">IF(F$2="","",IFERROR(IF(FIND(F$2,$C332)&gt;=1,INDIRECT($B332&amp;"!"&amp;"AG"&amp;$A332),0),""))</f>
        <v/>
      </c>
      <c r="G332" s="253" t="str">
        <f t="array" aca="1" ref="G332" ca="1">IF(G$2="","",IFERROR(IF(FIND(G$2,$C332)&gt;=1,INDIRECT($B332&amp;"!"&amp;"AG"&amp;$A332),0),""))</f>
        <v/>
      </c>
      <c r="H332" s="253" t="str">
        <f t="array" aca="1" ref="H332" ca="1">IF(H$2="","",IFERROR(IF(FIND(H$2,$C332)&gt;=1,INDIRECT($B332&amp;"!"&amp;"AG"&amp;$A332),0),""))</f>
        <v/>
      </c>
      <c r="I332" s="253" t="str">
        <f t="array" aca="1" ref="I332" ca="1">IF(I$2="","",IFERROR(IF(FIND(I$2,$C332)&gt;=1,INDIRECT($B332&amp;"!"&amp;"AG"&amp;$A332),0),""))</f>
        <v/>
      </c>
      <c r="J332" s="253" t="str">
        <f t="array" aca="1" ref="J332" ca="1">IF(J$2="","",IFERROR(IF(FIND(J$2,$C332)&gt;=1,INDIRECT($B332&amp;"!"&amp;"AG"&amp;$A332),0),""))</f>
        <v/>
      </c>
      <c r="K332" s="253" t="str">
        <f t="array" aca="1" ref="K332" ca="1">IF(K$2="","",IFERROR(IF(FIND(K$2,$C332)&gt;=1,INDIRECT($B332&amp;"!"&amp;"AG"&amp;$A332),0),""))</f>
        <v/>
      </c>
      <c r="L332" s="253" t="str">
        <f t="array" aca="1" ref="L332" ca="1">IF(L$2="","",IFERROR(IF(FIND(L$2,$C332)&gt;=1,INDIRECT($B332&amp;"!"&amp;"AG"&amp;$A332),0),""))</f>
        <v/>
      </c>
      <c r="M332" s="253" t="str">
        <f t="array" aca="1" ref="M332" ca="1">IF(M$2="","",IFERROR(IF(FIND(M$2,$C332)&gt;=1,INDIRECT($B332&amp;"!"&amp;"AG"&amp;$A332),0),""))</f>
        <v/>
      </c>
      <c r="N332" s="253" t="str">
        <f t="array" aca="1" ref="N332" ca="1">IF(N$2="","",IFERROR(IF(FIND(N$2,$C332)&gt;=1,INDIRECT($B332&amp;"!"&amp;"AG"&amp;$A332),0),""))</f>
        <v/>
      </c>
      <c r="O332" s="253" t="str">
        <f t="array" aca="1" ref="O332" ca="1">IF(O$2="","",IFERROR(IF(FIND(O$2,$C332)&gt;=1,INDIRECT($B332&amp;"!"&amp;"AG"&amp;$A332),0),""))</f>
        <v/>
      </c>
      <c r="P332" s="253" t="str">
        <f t="array" aca="1" ref="P332" ca="1">IF(P$2="","",IFERROR(IF(FIND(P$2,$C332)&gt;=1,INDIRECT($B332&amp;"!"&amp;"AG"&amp;$A332),0),""))</f>
        <v/>
      </c>
      <c r="Q332" s="253" t="str">
        <f t="array" aca="1" ref="Q332" ca="1">IF(Q$2="","",IFERROR(IF(FIND(Q$2,$C332)&gt;=1,INDIRECT($B332&amp;"!"&amp;"AG"&amp;$A332),0),""))</f>
        <v/>
      </c>
      <c r="R332" s="253" t="str">
        <f t="array" aca="1" ref="R332" ca="1">IF(R$2="","",IFERROR(IF(FIND(R$2,$C332)&gt;=1,INDIRECT($B332&amp;"!"&amp;"AG"&amp;$A332),0),""))</f>
        <v/>
      </c>
      <c r="S332" s="253" t="str">
        <f t="array" aca="1" ref="S332" ca="1">IF(S$2="","",IFERROR(IF(FIND(S$2,$C332)&gt;=1,INDIRECT($B332&amp;"!"&amp;"AG"&amp;$A332),0),""))</f>
        <v/>
      </c>
      <c r="T332" s="253" t="str">
        <f t="array" aca="1" ref="T332" ca="1">IF(T$2="","",IFERROR(IF(FIND(T$2,$C332)&gt;=1,INDIRECT($B332&amp;"!"&amp;"AG"&amp;$A332),0),""))</f>
        <v/>
      </c>
      <c r="U332" s="253" t="str">
        <f t="array" aca="1" ref="U332" ca="1">IF(U$2="","",IFERROR(IF(FIND(U$2,$C332)&gt;=1,INDIRECT($B332&amp;"!"&amp;"AG"&amp;$A332),0),""))</f>
        <v/>
      </c>
      <c r="V332" s="253" t="str">
        <f t="array" aca="1" ref="V332" ca="1">IF(V$2="","",IFERROR(IF(FIND(V$2,$C332)&gt;=1,INDIRECT($B332&amp;"!"&amp;"AG"&amp;$A332),0),""))</f>
        <v/>
      </c>
      <c r="W332" s="253" t="str">
        <f t="array" aca="1" ref="W332" ca="1">IF(W$2="","",IFERROR(IF(FIND(W$2,$C332)&gt;=1,INDIRECT($B332&amp;"!"&amp;"AG"&amp;$A332),0),""))</f>
        <v/>
      </c>
      <c r="X332" s="253" t="str">
        <f t="array" aca="1" ref="X332" ca="1">IF(X$2="","",IFERROR(IF(FIND(X$2,$C332)&gt;=1,INDIRECT($B332&amp;"!"&amp;"AG"&amp;$A332),0),""))</f>
        <v/>
      </c>
      <c r="Y332" s="253" t="str">
        <f t="array" aca="1" ref="Y332" ca="1">IF(Y$2="","",IFERROR(IF(FIND(Y$2,$C332)&gt;=1,INDIRECT($B332&amp;"!"&amp;"AG"&amp;$A332),0),""))</f>
        <v/>
      </c>
      <c r="Z332" s="253" t="str">
        <f t="array" aca="1" ref="Z332" ca="1">IF(Z$2="","",IFERROR(IF(FIND(Z$2,$C332)&gt;=1,INDIRECT($B332&amp;"!"&amp;"AG"&amp;$A332),0),""))</f>
        <v/>
      </c>
      <c r="AA332" s="253" t="str">
        <f t="array" aca="1" ref="AA332" ca="1">IF(AA$2="","",IFERROR(IF(FIND(AA$2,$C332)&gt;=1,INDIRECT($B332&amp;"!"&amp;"AG"&amp;$A332),0),""))</f>
        <v/>
      </c>
      <c r="AB332" s="253" t="str">
        <f t="array" aca="1" ref="AB332" ca="1">IF(AB$2="","",IFERROR(IF(FIND(AB$2,$C332)&gt;=1,INDIRECT($B332&amp;"!"&amp;"AG"&amp;$A332),0),""))</f>
        <v/>
      </c>
      <c r="AC332" s="253" t="str">
        <f t="array" aca="1" ref="AC332" ca="1">IF(AC$2="","",IFERROR(IF(FIND(AC$2,$C332)&gt;=1,INDIRECT($B332&amp;"!"&amp;"AG"&amp;$A332),0),""))</f>
        <v/>
      </c>
      <c r="AD332" s="253" t="str">
        <f t="array" aca="1" ref="AD332" ca="1">IF(AD$2="","",IFERROR(IF(FIND(AD$2,$C332)&gt;=1,INDIRECT($B332&amp;"!"&amp;"AG"&amp;$A332),0),""))</f>
        <v/>
      </c>
      <c r="AE332" s="253" t="str">
        <f t="array" aca="1" ref="AE332" ca="1">IF(AE$2="","",IFERROR(IF(FIND(AE$2,$C332)&gt;=1,INDIRECT($B332&amp;"!"&amp;"AG"&amp;$A332),0),""))</f>
        <v/>
      </c>
      <c r="AF332" s="253" t="str">
        <f t="array" aca="1" ref="AF332" ca="1">IF(AF$2="","",IFERROR(IF(FIND(AF$2,$C332)&gt;=1,INDIRECT($B332&amp;"!"&amp;"AG"&amp;$A332),0),""))</f>
        <v/>
      </c>
      <c r="AG332" s="253" t="str">
        <f t="array" aca="1" ref="AG332" ca="1">IF(AG$2="","",IFERROR(IF(FIND(AG$2,$C332)&gt;=1,INDIRECT($B332&amp;"!"&amp;"AG"&amp;$A332),0),""))</f>
        <v/>
      </c>
      <c r="AH332" s="253" t="str">
        <f t="array" aca="1" ref="AH332" ca="1">IF(AH$2="","",IFERROR(IF(FIND(AH$2,$C332)&gt;=1,INDIRECT($B332&amp;"!"&amp;"AG"&amp;$A332),0),""))</f>
        <v/>
      </c>
      <c r="AI332" s="253" t="str">
        <f t="array" aca="1" ref="AI332" ca="1">IF(AI$2="","",IFERROR(IF(FIND(AI$2,$C332)&gt;=1,INDIRECT($B332&amp;"!"&amp;"AG"&amp;$A332),0),""))</f>
        <v/>
      </c>
      <c r="AJ332" s="253" t="str">
        <f t="array" aca="1" ref="AJ332" ca="1">IF(AJ$2="","",IFERROR(IF(FIND(AJ$2,$C332)&gt;=1,INDIRECT($B332&amp;"!"&amp;"AG"&amp;$A332),0),""))</f>
        <v/>
      </c>
      <c r="AK332" s="253" t="str">
        <f t="array" aca="1" ref="AK332" ca="1">IF(AK$2="","",IFERROR(IF(FIND(AK$2,$C332)&gt;=1,INDIRECT($B332&amp;"!"&amp;"AG"&amp;$A332),0),""))</f>
        <v/>
      </c>
      <c r="AL332" s="253" t="str">
        <f t="array" aca="1" ref="AL332" ca="1">IF(AL$2="","",IFERROR(IF(FIND(AL$2,$C332)&gt;=1,INDIRECT($B332&amp;"!"&amp;"AG"&amp;$A332),0),""))</f>
        <v/>
      </c>
      <c r="AM332" s="253" t="str">
        <f t="array" aca="1" ref="AM332" ca="1">IF(AM$2="","",IFERROR(IF(FIND(AM$2,$C332)&gt;=1,INDIRECT($B332&amp;"!"&amp;"AG"&amp;$A332),0),""))</f>
        <v/>
      </c>
      <c r="AN332" s="253" t="str">
        <f t="array" aca="1" ref="AN332" ca="1">IF(AN$2="","",IFERROR(IF(FIND(AN$2,$C332)&gt;=1,INDIRECT($B332&amp;"!"&amp;"AG"&amp;$A332),0),""))</f>
        <v/>
      </c>
      <c r="AO332" s="253" t="str">
        <f t="array" aca="1" ref="AO332" ca="1">IF(AO$2="","",IFERROR(IF(FIND(AO$2,$C332)&gt;=1,INDIRECT($B332&amp;"!"&amp;"AG"&amp;$A332),0),""))</f>
        <v/>
      </c>
      <c r="AP332" s="253" t="str">
        <f t="array" aca="1" ref="AP332" ca="1">IF(AP$2="","",IFERROR(IF(FIND(AP$2,$C332)&gt;=1,INDIRECT($B332&amp;"!"&amp;"AG"&amp;$A332),0),""))</f>
        <v/>
      </c>
      <c r="AQ332" s="253" t="str">
        <f t="array" aca="1" ref="AQ332" ca="1">IF(AQ$2="","",IFERROR(IF(FIND(AQ$2,$C332)&gt;=1,INDIRECT($B332&amp;"!"&amp;"AG"&amp;$A332),0),""))</f>
        <v/>
      </c>
      <c r="AR332" s="253" t="str">
        <f t="array" aca="1" ref="AR332" ca="1">IF(AR$2="","",IFERROR(IF(FIND(AR$2,$C332)&gt;=1,INDIRECT($B332&amp;"!"&amp;"AG"&amp;$A332),0),""))</f>
        <v/>
      </c>
      <c r="AS332" s="253" t="str">
        <f t="array" aca="1" ref="AS332" ca="1">IF(AS$2="","",IFERROR(IF(FIND(AS$2,$C332)&gt;=1,INDIRECT($B332&amp;"!"&amp;"AG"&amp;$A332),0),""))</f>
        <v/>
      </c>
      <c r="AU332" s="254" t="str">
        <f t="array" aca="1" ref="AU332" ca="1">IFERROR(INDIRECT(B332&amp;"!"&amp;"A"&amp;A332),"")</f>
        <v/>
      </c>
      <c r="AV332" s="2" t="str">
        <f t="shared" ca="1" si="271"/>
        <v/>
      </c>
      <c r="AW332" s="253" t="str">
        <f t="array" aca="1" ref="AW332" ca="1">IF(AW$2="","",IFERROR(IF(FIND(AW$2,$C332)&gt;=1,IF(INDIRECT($B332&amp;"!"&amp;"AH"&amp;$A332)="","",INDIRECT($B332&amp;"!"&amp;"AH"&amp;$A332)),0),""))</f>
        <v/>
      </c>
      <c r="AX332" s="253" t="str">
        <f t="array" aca="1" ref="AX332" ca="1">IF(AX$2="","",IFERROR(IF(FIND(AX$2,$C332)&gt;=1,IF(INDIRECT($B332&amp;"!"&amp;"AH"&amp;$A332)="","",INDIRECT($B332&amp;"!"&amp;"AH"&amp;$A332)),0),""))</f>
        <v/>
      </c>
      <c r="AY332" s="253" t="str">
        <f t="array" aca="1" ref="AY332" ca="1">IF(AY$2="","",IFERROR(IF(FIND(AY$2,$C332)&gt;=1,IF(INDIRECT($B332&amp;"!"&amp;"AH"&amp;$A332)="","",INDIRECT($B332&amp;"!"&amp;"AH"&amp;$A332)),0),""))</f>
        <v/>
      </c>
      <c r="AZ332" s="253" t="str">
        <f t="array" aca="1" ref="AZ332" ca="1">IF(AZ$2="","",IFERROR(IF(FIND(AZ$2,$C332)&gt;=1,IF(INDIRECT($B332&amp;"!"&amp;"AH"&amp;$A332)="","",INDIRECT($B332&amp;"!"&amp;"AH"&amp;$A332)),0),""))</f>
        <v/>
      </c>
      <c r="BA332" s="253" t="str">
        <f t="array" aca="1" ref="BA332" ca="1">IF(BA$2="","",IFERROR(IF(FIND(BA$2,$C332)&gt;=1,IF(INDIRECT($B332&amp;"!"&amp;"AH"&amp;$A332)="","",INDIRECT($B332&amp;"!"&amp;"AH"&amp;$A332)),0),""))</f>
        <v/>
      </c>
      <c r="BB332" s="253" t="str">
        <f t="array" aca="1" ref="BB332" ca="1">IF(BB$2="","",IFERROR(IF(FIND(BB$2,$C332)&gt;=1,IF(INDIRECT($B332&amp;"!"&amp;"AH"&amp;$A332)="","",INDIRECT($B332&amp;"!"&amp;"AH"&amp;$A332)),0),""))</f>
        <v/>
      </c>
      <c r="BC332" s="253" t="str">
        <f t="array" aca="1" ref="BC332" ca="1">IF(BC$2="","",IFERROR(IF(FIND(BC$2,$C332)&gt;=1,IF(INDIRECT($B332&amp;"!"&amp;"AH"&amp;$A332)="","",INDIRECT($B332&amp;"!"&amp;"AH"&amp;$A332)),0),""))</f>
        <v/>
      </c>
      <c r="BD332" s="253" t="str">
        <f t="array" aca="1" ref="BD332" ca="1">IF(BD$2="","",IFERROR(IF(FIND(BD$2,$C332)&gt;=1,IF(INDIRECT($B332&amp;"!"&amp;"AH"&amp;$A332)="","",INDIRECT($B332&amp;"!"&amp;"AH"&amp;$A332)),0),""))</f>
        <v/>
      </c>
      <c r="BE332" s="253" t="str">
        <f t="array" aca="1" ref="BE332" ca="1">IF(BE$2="","",IFERROR(IF(FIND(BE$2,$C332)&gt;=1,IF(INDIRECT($B332&amp;"!"&amp;"AH"&amp;$A332)="","",INDIRECT($B332&amp;"!"&amp;"AH"&amp;$A332)),0),""))</f>
        <v/>
      </c>
      <c r="BF332" s="253" t="str">
        <f t="array" aca="1" ref="BF332" ca="1">IF(BF$2="","",IFERROR(IF(FIND(BF$2,$C332)&gt;=1,IF(INDIRECT($B332&amp;"!"&amp;"AH"&amp;$A332)="","",INDIRECT($B332&amp;"!"&amp;"AH"&amp;$A332)),0),""))</f>
        <v/>
      </c>
      <c r="BG332" s="253" t="str">
        <f t="array" aca="1" ref="BG332" ca="1">IF(BG$2="","",IFERROR(IF(FIND(BG$2,$C332)&gt;=1,IF(INDIRECT($B332&amp;"!"&amp;"AH"&amp;$A332)="","",INDIRECT($B332&amp;"!"&amp;"AH"&amp;$A332)),0),""))</f>
        <v/>
      </c>
      <c r="BH332" s="253" t="str">
        <f t="array" aca="1" ref="BH332" ca="1">IF(BH$2="","",IFERROR(IF(FIND(BH$2,$C332)&gt;=1,IF(INDIRECT($B332&amp;"!"&amp;"AH"&amp;$A332)="","",INDIRECT($B332&amp;"!"&amp;"AH"&amp;$A332)),0),""))</f>
        <v/>
      </c>
      <c r="BI332" s="253" t="str">
        <f t="array" aca="1" ref="BI332" ca="1">IF(BI$2="","",IFERROR(IF(FIND(BI$2,$C332)&gt;=1,IF(INDIRECT($B332&amp;"!"&amp;"AH"&amp;$A332)="","",INDIRECT($B332&amp;"!"&amp;"AH"&amp;$A332)),0),""))</f>
        <v/>
      </c>
      <c r="BJ332" s="253" t="str">
        <f t="array" aca="1" ref="BJ332" ca="1">IF(BJ$2="","",IFERROR(IF(FIND(BJ$2,$C332)&gt;=1,IF(INDIRECT($B332&amp;"!"&amp;"AH"&amp;$A332)="","",INDIRECT($B332&amp;"!"&amp;"AH"&amp;$A332)),0),""))</f>
        <v/>
      </c>
      <c r="BK332" s="253" t="str">
        <f t="array" aca="1" ref="BK332" ca="1">IF(BK$2="","",IFERROR(IF(FIND(BK$2,$C332)&gt;=1,IF(INDIRECT($B332&amp;"!"&amp;"AH"&amp;$A332)="","",INDIRECT($B332&amp;"!"&amp;"AH"&amp;$A332)),0),""))</f>
        <v/>
      </c>
      <c r="BL332" s="253" t="str">
        <f t="array" aca="1" ref="BL332" ca="1">IF(BL$2="","",IFERROR(IF(FIND(BL$2,$C332)&gt;=1,IF(INDIRECT($B332&amp;"!"&amp;"AH"&amp;$A332)="","",INDIRECT($B332&amp;"!"&amp;"AH"&amp;$A332)),0),""))</f>
        <v/>
      </c>
      <c r="BM332" s="253" t="str">
        <f t="array" aca="1" ref="BM332" ca="1">IF(BM$2="","",IFERROR(IF(FIND(BM$2,$C332)&gt;=1,IF(INDIRECT($B332&amp;"!"&amp;"AH"&amp;$A332)="","",INDIRECT($B332&amp;"!"&amp;"AH"&amp;$A332)),0),""))</f>
        <v/>
      </c>
      <c r="BN332" s="253" t="str">
        <f t="array" aca="1" ref="BN332" ca="1">IF(BN$2="","",IFERROR(IF(FIND(BN$2,$C332)&gt;=1,IF(INDIRECT($B332&amp;"!"&amp;"AH"&amp;$A332)="","",INDIRECT($B332&amp;"!"&amp;"AH"&amp;$A332)),0),""))</f>
        <v/>
      </c>
      <c r="BO332" s="253" t="str">
        <f t="array" aca="1" ref="BO332" ca="1">IF(BO$2="","",IFERROR(IF(FIND(BO$2,$C332)&gt;=1,IF(INDIRECT($B332&amp;"!"&amp;"AH"&amp;$A332)="","",INDIRECT($B332&amp;"!"&amp;"AH"&amp;$A332)),0),""))</f>
        <v/>
      </c>
      <c r="BP332" s="253" t="str">
        <f t="array" aca="1" ref="BP332" ca="1">IF(BP$2="","",IFERROR(IF(FIND(BP$2,$C332)&gt;=1,IF(INDIRECT($B332&amp;"!"&amp;"AH"&amp;$A332)="","",INDIRECT($B332&amp;"!"&amp;"AH"&amp;$A332)),0),""))</f>
        <v/>
      </c>
      <c r="BQ332" s="253" t="str">
        <f t="array" aca="1" ref="BQ332" ca="1">IF(BQ$2="","",IFERROR(IF(FIND(BQ$2,$C332)&gt;=1,IF(INDIRECT($B332&amp;"!"&amp;"AH"&amp;$A332)="","",INDIRECT($B332&amp;"!"&amp;"AH"&amp;$A332)),0),""))</f>
        <v/>
      </c>
      <c r="BR332" s="253" t="str">
        <f t="array" aca="1" ref="BR332" ca="1">IF(BR$2="","",IFERROR(IF(FIND(BR$2,$C332)&gt;=1,IF(INDIRECT($B332&amp;"!"&amp;"AH"&amp;$A332)="","",INDIRECT($B332&amp;"!"&amp;"AH"&amp;$A332)),0),""))</f>
        <v/>
      </c>
      <c r="BS332" s="253" t="str">
        <f t="array" aca="1" ref="BS332" ca="1">IF(BS$2="","",IFERROR(IF(FIND(BS$2,$C332)&gt;=1,IF(INDIRECT($B332&amp;"!"&amp;"AH"&amp;$A332)="","",INDIRECT($B332&amp;"!"&amp;"AH"&amp;$A332)),0),""))</f>
        <v/>
      </c>
      <c r="BT332" s="253" t="str">
        <f t="array" aca="1" ref="BT332" ca="1">IF(BT$2="","",IFERROR(IF(FIND(BT$2,$C332)&gt;=1,IF(INDIRECT($B332&amp;"!"&amp;"AH"&amp;$A332)="","",INDIRECT($B332&amp;"!"&amp;"AH"&amp;$A332)),0),""))</f>
        <v/>
      </c>
      <c r="BU332" s="253" t="str">
        <f t="array" aca="1" ref="BU332" ca="1">IF(BU$2="","",IFERROR(IF(FIND(BU$2,$C332)&gt;=1,IF(INDIRECT($B332&amp;"!"&amp;"AH"&amp;$A332)="","",INDIRECT($B332&amp;"!"&amp;"AH"&amp;$A332)),0),""))</f>
        <v/>
      </c>
      <c r="BV332" s="253" t="str">
        <f t="array" aca="1" ref="BV332" ca="1">IF(BV$2="","",IFERROR(IF(FIND(BV$2,$C332)&gt;=1,IF(INDIRECT($B332&amp;"!"&amp;"AH"&amp;$A332)="","",INDIRECT($B332&amp;"!"&amp;"AH"&amp;$A332)),0),""))</f>
        <v/>
      </c>
      <c r="BW332" s="253" t="str">
        <f t="array" aca="1" ref="BW332" ca="1">IF(BW$2="","",IFERROR(IF(FIND(BW$2,$C332)&gt;=1,IF(INDIRECT($B332&amp;"!"&amp;"AH"&amp;$A332)="","",INDIRECT($B332&amp;"!"&amp;"AH"&amp;$A332)),0),""))</f>
        <v/>
      </c>
      <c r="BX332" s="253" t="str">
        <f t="array" aca="1" ref="BX332" ca="1">IF(BX$2="","",IFERROR(IF(FIND(BX$2,$C332)&gt;=1,IF(INDIRECT($B332&amp;"!"&amp;"AH"&amp;$A332)="","",INDIRECT($B332&amp;"!"&amp;"AH"&amp;$A332)),0),""))</f>
        <v/>
      </c>
      <c r="BY332" s="253" t="str">
        <f t="array" aca="1" ref="BY332" ca="1">IF(BY$2="","",IFERROR(IF(FIND(BY$2,$C332)&gt;=1,IF(INDIRECT($B332&amp;"!"&amp;"AH"&amp;$A332)="","",INDIRECT($B332&amp;"!"&amp;"AH"&amp;$A332)),0),""))</f>
        <v/>
      </c>
      <c r="BZ332" s="253" t="str">
        <f t="array" aca="1" ref="BZ332" ca="1">IF(BZ$2="","",IFERROR(IF(FIND(BZ$2,$C332)&gt;=1,IF(INDIRECT($B332&amp;"!"&amp;"AH"&amp;$A332)="","",INDIRECT($B332&amp;"!"&amp;"AH"&amp;$A332)),0),""))</f>
        <v/>
      </c>
      <c r="CA332" s="253" t="str">
        <f t="array" aca="1" ref="CA332" ca="1">IF(CA$2="","",IFERROR(IF(FIND(CA$2,$C332)&gt;=1,IF(INDIRECT($B332&amp;"!"&amp;"AH"&amp;$A332)="","",INDIRECT($B332&amp;"!"&amp;"AH"&amp;$A332)),0),""))</f>
        <v/>
      </c>
      <c r="CB332" s="253" t="str">
        <f t="array" aca="1" ref="CB332" ca="1">IF(CB$2="","",IFERROR(IF(FIND(CB$2,$C332)&gt;=1,IF(INDIRECT($B332&amp;"!"&amp;"AH"&amp;$A332)="","",INDIRECT($B332&amp;"!"&amp;"AH"&amp;$A332)),0),""))</f>
        <v/>
      </c>
      <c r="CC332" s="253" t="str">
        <f t="array" aca="1" ref="CC332" ca="1">IF(CC$2="","",IFERROR(IF(FIND(CC$2,$C332)&gt;=1,IF(INDIRECT($B332&amp;"!"&amp;"AH"&amp;$A332)="","",INDIRECT($B332&amp;"!"&amp;"AH"&amp;$A332)),0),""))</f>
        <v/>
      </c>
      <c r="CD332" s="253" t="str">
        <f t="array" aca="1" ref="CD332" ca="1">IF(CD$2="","",IFERROR(IF(FIND(CD$2,$C332)&gt;=1,IF(INDIRECT($B332&amp;"!"&amp;"AH"&amp;$A332)="","",INDIRECT($B332&amp;"!"&amp;"AH"&amp;$A332)),0),""))</f>
        <v/>
      </c>
      <c r="CE332" s="253" t="str">
        <f t="array" aca="1" ref="CE332" ca="1">IF(CE$2="","",IFERROR(IF(FIND(CE$2,$C332)&gt;=1,IF(INDIRECT($B332&amp;"!"&amp;"AH"&amp;$A332)="","",INDIRECT($B332&amp;"!"&amp;"AH"&amp;$A332)),0),""))</f>
        <v/>
      </c>
      <c r="CF332" s="253" t="str">
        <f t="array" aca="1" ref="CF332" ca="1">IF(CF$2="","",IFERROR(IF(FIND(CF$2,$C332)&gt;=1,IF(INDIRECT($B332&amp;"!"&amp;"AH"&amp;$A332)="","",INDIRECT($B332&amp;"!"&amp;"AH"&amp;$A332)),0),""))</f>
        <v/>
      </c>
      <c r="CG332" s="253" t="str">
        <f t="array" aca="1" ref="CG332" ca="1">IF(CG$2="","",IFERROR(IF(FIND(CG$2,$C332)&gt;=1,IF(INDIRECT($B332&amp;"!"&amp;"AH"&amp;$A332)="","",INDIRECT($B332&amp;"!"&amp;"AH"&amp;$A332)),0),""))</f>
        <v/>
      </c>
      <c r="CH332" s="253" t="str">
        <f t="array" aca="1" ref="CH332" ca="1">IF(CH$2="","",IFERROR(IF(FIND(CH$2,$C332)&gt;=1,IF(INDIRECT($B332&amp;"!"&amp;"AH"&amp;$A332)="","",INDIRECT($B332&amp;"!"&amp;"AH"&amp;$A332)),0),""))</f>
        <v/>
      </c>
      <c r="CI332" s="253" t="str">
        <f t="array" aca="1" ref="CI332" ca="1">IF(CI$2="","",IFERROR(IF(FIND(CI$2,$C332)&gt;=1,IF(INDIRECT($B332&amp;"!"&amp;"AH"&amp;$A332)="","",INDIRECT($B332&amp;"!"&amp;"AH"&amp;$A332)),0),""))</f>
        <v/>
      </c>
      <c r="CJ332" s="253" t="str">
        <f t="array" aca="1" ref="CJ332" ca="1">IF(CJ$2="","",IFERROR(IF(FIND(CJ$2,$C332)&gt;=1,IF(INDIRECT($B332&amp;"!"&amp;"AH"&amp;$A332)="","",INDIRECT($B332&amp;"!"&amp;"AH"&amp;$A332)),0),""))</f>
        <v/>
      </c>
      <c r="CK332" s="253" t="str">
        <f t="array" aca="1" ref="CK332" ca="1">IF(CK$2="","",IFERROR(IF(FIND(CK$2,$C332)&gt;=1,IF(INDIRECT($B332&amp;"!"&amp;"AH"&amp;$A332)="","",INDIRECT($B332&amp;"!"&amp;"AH"&amp;$A332)),0),""))</f>
        <v/>
      </c>
      <c r="CL332" s="253" t="str">
        <f t="array" aca="1" ref="CL332" ca="1">IF(CL$2="","",IFERROR(IF(FIND(CL$2,$C332)&gt;=1,IF(INDIRECT($B332&amp;"!"&amp;"AH"&amp;$A332)="","",INDIRECT($B332&amp;"!"&amp;"AH"&amp;$A332)),0),""))</f>
        <v/>
      </c>
      <c r="CO332" s="2" t="str">
        <f t="shared" ca="1" si="272"/>
        <v/>
      </c>
      <c r="CP332" s="253" t="str">
        <f t="array" aca="1" ref="CP332" ca="1">IF(CP$2="","",IFERROR(IF(FIND(CP$2,$C332)&gt;=1,INDIRECT($B332&amp;"!"&amp;"AG"&amp;$A332),0),""))</f>
        <v/>
      </c>
      <c r="CQ332" s="253" t="str">
        <f t="array" aca="1" ref="CQ332" ca="1">IF(CQ$2="","",IFERROR(IF(FIND(CQ$2,$C332)&gt;=1,INDIRECT($B332&amp;"!"&amp;"AG"&amp;$A332),0),""))</f>
        <v/>
      </c>
      <c r="CR332" s="253" t="str">
        <f t="array" aca="1" ref="CR332" ca="1">IF(CR$2="","",IFERROR(IF(FIND(CR$2,$C332)&gt;=1,INDIRECT($B332&amp;"!"&amp;"AG"&amp;$A332),0),""))</f>
        <v/>
      </c>
      <c r="CS332" s="253" t="str">
        <f t="array" aca="1" ref="CS332" ca="1">IF(CS$2="","",IFERROR(IF(FIND(CS$2,$C332)&gt;=1,INDIRECT($B332&amp;"!"&amp;"AG"&amp;$A332),0),""))</f>
        <v/>
      </c>
      <c r="CV332" s="2" t="str">
        <f t="shared" ca="1" si="273"/>
        <v/>
      </c>
      <c r="CW332" s="253" t="str">
        <f t="array" aca="1" ref="CW332" ca="1">IF(CW$2="","",IFERROR(IF(FIND(CW$2,$C332)&gt;=1,IF(INDIRECT($B332&amp;"!"&amp;"AH"&amp;$A332)="","",INDIRECT($B332&amp;"!"&amp;"AH"&amp;$A332)&amp;" "),0),""))</f>
        <v/>
      </c>
      <c r="CX332" s="253" t="str">
        <f t="array" aca="1" ref="CX332" ca="1">IF(CX$2="","",IFERROR(IF(FIND(CX$2,$C332)&gt;=1,IF(INDIRECT($B332&amp;"!"&amp;"AH"&amp;$A332)="","",INDIRECT($B332&amp;"!"&amp;"AH"&amp;$A332)&amp;" "),0),""))</f>
        <v/>
      </c>
      <c r="CY332" s="253" t="str">
        <f t="array" aca="1" ref="CY332" ca="1">IF(CY$2="","",IFERROR(IF(FIND(CY$2,$C332)&gt;=1,IF(INDIRECT($B332&amp;"!"&amp;"AH"&amp;$A332)="","",INDIRECT($B332&amp;"!"&amp;"AH"&amp;$A332)&amp;" "),0),""))</f>
        <v/>
      </c>
      <c r="CZ332" s="253" t="str">
        <f t="array" aca="1" ref="CZ332" ca="1">IF(CZ$2="","",IFERROR(IF(FIND(CZ$2,$C332)&gt;=1,IF(INDIRECT($B332&amp;"!"&amp;"AH"&amp;$A332)="","",INDIRECT($B332&amp;"!"&amp;"AH"&amp;$A332)&amp;" "),0),""))</f>
        <v/>
      </c>
      <c r="DC332" s="2" t="str">
        <f t="shared" ca="1" si="233"/>
        <v/>
      </c>
      <c r="DD332" s="253" t="str" cm="1">
        <f t="array" aca="1" ref="DD332" ca="1">IF(DD$2="","",IFERROR(IF(FIND(DD$2,$C332)&gt;=1,INDIRECT($B332&amp;"!"&amp;"AG"&amp;$A332),0),""))</f>
        <v/>
      </c>
      <c r="DE332" s="253" t="str" cm="1">
        <f t="array" aca="1" ref="DE332" ca="1">IF(DE$2="","",IFERROR(IF(FIND(DE$2,$C332)&gt;=1,INDIRECT($B332&amp;"!"&amp;"AG"&amp;$A332),0),""))</f>
        <v/>
      </c>
      <c r="DF332" s="253" t="str" cm="1">
        <f t="array" aca="1" ref="DF332" ca="1">IF(DF$2="","",IFERROR(IF(FIND(DF$2,$C332)&gt;=1,INDIRECT($B332&amp;"!"&amp;"AG"&amp;$A332),0),""))</f>
        <v/>
      </c>
      <c r="DG332" s="253" t="str" cm="1">
        <f t="array" aca="1" ref="DG332" ca="1">IF(DG$2="","",IFERROR(IF(FIND(DG$2,$C332)&gt;=1,INDIRECT($B332&amp;"!"&amp;"AG"&amp;$A332),0),""))</f>
        <v/>
      </c>
      <c r="DH332" s="253" t="str" cm="1">
        <f t="array" aca="1" ref="DH332" ca="1">IF(DH$2="","",IFERROR(IF(FIND(DH$2,$C332)&gt;=1,INDIRECT($B332&amp;"!"&amp;"AG"&amp;$A332),0),""))</f>
        <v/>
      </c>
      <c r="DI332" s="253" t="str" cm="1">
        <f t="array" aca="1" ref="DI332" ca="1">IF(DI$2="","",IFERROR(IF(FIND(DI$2,$C332)&gt;=1,INDIRECT($B332&amp;"!"&amp;"AG"&amp;$A332),0),""))</f>
        <v/>
      </c>
      <c r="DJ332" s="253" t="str" cm="1">
        <f t="array" aca="1" ref="DJ332" ca="1">IF(DJ$2="","",IFERROR(IF(FIND(DJ$2,$C332)&gt;=1,INDIRECT($B332&amp;"!"&amp;"AG"&amp;$A332),0),""))</f>
        <v/>
      </c>
      <c r="DK332" s="253" t="str" cm="1">
        <f t="array" aca="1" ref="DK332" ca="1">IF(DK$2="","",IFERROR(IF(FIND(DK$2,$C332)&gt;=1,INDIRECT($B332&amp;"!"&amp;"AG"&amp;$A332),0),""))</f>
        <v/>
      </c>
      <c r="DL332" s="253" t="str" cm="1">
        <f t="array" aca="1" ref="DL332" ca="1">IF(DL$2="","",IFERROR(IF(FIND(DL$2,$C332)&gt;=1,INDIRECT($B332&amp;"!"&amp;"AG"&amp;$A332),0),""))</f>
        <v/>
      </c>
      <c r="DM332" s="253" t="str" cm="1">
        <f t="array" aca="1" ref="DM332" ca="1">IF(DM$2="","",IFERROR(IF(FIND(DM$2,$C332)&gt;=1,INDIRECT($B332&amp;"!"&amp;"AG"&amp;$A332),0),""))</f>
        <v/>
      </c>
      <c r="DN332" s="253" t="str" cm="1">
        <f t="array" aca="1" ref="DN332" ca="1">IF(DN$2="","",IFERROR(IF(FIND(DN$2,$C332)&gt;=1,INDIRECT($B332&amp;"!"&amp;"AG"&amp;$A332),0),""))</f>
        <v/>
      </c>
      <c r="DO332" s="253" t="str" cm="1">
        <f t="array" aca="1" ref="DO332" ca="1">IF(DO$2="","",IFERROR(IF(FIND(DO$2,$C332)&gt;=1,INDIRECT($B332&amp;"!"&amp;"AG"&amp;$A332),0),""))</f>
        <v/>
      </c>
      <c r="DP332" s="253" t="str" cm="1">
        <f t="array" aca="1" ref="DP332" ca="1">IF(DP$2="","",IFERROR(IF(FIND(DP$2,$C332)&gt;=1,INDIRECT($B332&amp;"!"&amp;"AG"&amp;$A332),0),""))</f>
        <v/>
      </c>
      <c r="DQ332" s="253" t="str" cm="1">
        <f t="array" aca="1" ref="DQ332" ca="1">IF(DQ$2="","",IFERROR(IF(FIND(DQ$2,$C332)&gt;=1,INDIRECT($B332&amp;"!"&amp;"AG"&amp;$A332),0),""))</f>
        <v/>
      </c>
      <c r="DR332" s="253" t="str" cm="1">
        <f t="array" aca="1" ref="DR332" ca="1">IF(DR$2="","",IFERROR(IF(FIND(DR$2,$C332)&gt;=1,INDIRECT($B332&amp;"!"&amp;"AG"&amp;$A332),0),""))</f>
        <v/>
      </c>
      <c r="DS332" s="253" t="str" cm="1">
        <f t="array" aca="1" ref="DS332" ca="1">IF(DS$2="","",IFERROR(IF(FIND(DS$2,$C332)&gt;=1,INDIRECT($B332&amp;"!"&amp;"AG"&amp;$A332),0),""))</f>
        <v/>
      </c>
      <c r="DT332" s="253" t="str" cm="1">
        <f t="array" aca="1" ref="DT332" ca="1">IF(DT$2="","",IFERROR(IF(FIND(DT$2,$C332)&gt;=1,INDIRECT($B332&amp;"!"&amp;"AG"&amp;$A332),0),""))</f>
        <v/>
      </c>
      <c r="DU332" s="253" t="str" cm="1">
        <f t="array" aca="1" ref="DU332" ca="1">IF(DU$2="","",IFERROR(IF(FIND(DU$2,$C332)&gt;=1,INDIRECT($B332&amp;"!"&amp;"AG"&amp;$A332),0),""))</f>
        <v/>
      </c>
      <c r="DV332" s="253" t="str" cm="1">
        <f t="array" aca="1" ref="DV332" ca="1">IF(DV$2="","",IFERROR(IF(FIND(DV$2,$C332)&gt;=1,INDIRECT($B332&amp;"!"&amp;"AG"&amp;$A332),0),""))</f>
        <v/>
      </c>
      <c r="DW332" s="253" t="str" cm="1">
        <f t="array" aca="1" ref="DW332" ca="1">IF(DW$2="","",IFERROR(IF(FIND(DW$2,$C332)&gt;=1,INDIRECT($B332&amp;"!"&amp;"AG"&amp;$A332),0),""))</f>
        <v/>
      </c>
      <c r="DX332" s="253" t="str" cm="1">
        <f t="array" aca="1" ref="DX332" ca="1">IF(DX$2="","",IFERROR(IF(FIND(DX$2,$C332)&gt;=1,INDIRECT($B332&amp;"!"&amp;"AG"&amp;$A332),0),""))</f>
        <v/>
      </c>
      <c r="DY332" s="253" t="str" cm="1">
        <f t="array" aca="1" ref="DY332" ca="1">IF(DY$2="","",IFERROR(IF(FIND(DY$2,$C332)&gt;=1,INDIRECT($B332&amp;"!"&amp;"AG"&amp;$A332),0),""))</f>
        <v/>
      </c>
      <c r="DZ332" s="253" t="str" cm="1">
        <f t="array" aca="1" ref="DZ332" ca="1">IF(DZ$2="","",IFERROR(IF(FIND(DZ$2,$C332)&gt;=1,INDIRECT($B332&amp;"!"&amp;"AG"&amp;$A332),0),""))</f>
        <v/>
      </c>
      <c r="EA332" s="253" t="str" cm="1">
        <f t="array" aca="1" ref="EA332" ca="1">IF(EA$2="","",IFERROR(IF(FIND(EA$2,$C332)&gt;=1,INDIRECT($B332&amp;"!"&amp;"AG"&amp;$A332),0),""))</f>
        <v/>
      </c>
      <c r="EB332" s="253" t="str" cm="1">
        <f t="array" aca="1" ref="EB332" ca="1">IF(EB$2="","",IFERROR(IF(FIND(EB$2,$C332)&gt;=1,INDIRECT($B332&amp;"!"&amp;"AG"&amp;$A332),0),""))</f>
        <v/>
      </c>
      <c r="EC332" s="253" t="str" cm="1">
        <f t="array" aca="1" ref="EC332" ca="1">IF(EC$2="","",IFERROR(IF(FIND(EC$2,$C332)&gt;=1,INDIRECT($B332&amp;"!"&amp;"AG"&amp;$A332),0),""))</f>
        <v/>
      </c>
      <c r="ED332" s="253" t="str" cm="1">
        <f t="array" aca="1" ref="ED332" ca="1">IF(ED$2="","",IFERROR(IF(FIND(ED$2,$C332)&gt;=1,INDIRECT($B332&amp;"!"&amp;"AG"&amp;$A332),0),""))</f>
        <v/>
      </c>
      <c r="EE332" s="253" t="str" cm="1">
        <f t="array" aca="1" ref="EE332" ca="1">IF(EE$2="","",IFERROR(IF(FIND(EE$2,$C332)&gt;=1,INDIRECT($B332&amp;"!"&amp;"AG"&amp;$A332),0),""))</f>
        <v/>
      </c>
      <c r="EF332" s="253" t="str" cm="1">
        <f t="array" aca="1" ref="EF332" ca="1">IF(EF$2="","",IFERROR(IF(FIND(EF$2,$C332)&gt;=1,INDIRECT($B332&amp;"!"&amp;"AG"&amp;$A332),0),""))</f>
        <v/>
      </c>
      <c r="EG332" s="253" t="str" cm="1">
        <f t="array" aca="1" ref="EG332" ca="1">IF(EG$2="","",IFERROR(IF(FIND(EG$2,$C332)&gt;=1,INDIRECT($B332&amp;"!"&amp;"AG"&amp;$A332),0),""))</f>
        <v/>
      </c>
      <c r="EH332" s="253" t="str" cm="1">
        <f t="array" aca="1" ref="EH332" ca="1">IF(EH$2="","",IFERROR(IF(FIND(EH$2,$C332)&gt;=1,INDIRECT($B332&amp;"!"&amp;"AG"&amp;$A332),0),""))</f>
        <v/>
      </c>
      <c r="EI332" s="253" t="str" cm="1">
        <f t="array" aca="1" ref="EI332" ca="1">IF(EI$2="","",IFERROR(IF(FIND(EI$2,$C332)&gt;=1,INDIRECT($B332&amp;"!"&amp;"AG"&amp;$A332),0),""))</f>
        <v/>
      </c>
      <c r="EJ332" s="253" t="str" cm="1">
        <f t="array" aca="1" ref="EJ332" ca="1">IF(EJ$2="","",IFERROR(IF(FIND(EJ$2,$C332)&gt;=1,INDIRECT($B332&amp;"!"&amp;"AG"&amp;$A332),0),""))</f>
        <v/>
      </c>
      <c r="EK332" s="253" t="str" cm="1">
        <f t="array" aca="1" ref="EK332" ca="1">IF(EK$2="","",IFERROR(IF(FIND(EK$2,$C332)&gt;=1,INDIRECT($B332&amp;"!"&amp;"AG"&amp;$A332),0),""))</f>
        <v/>
      </c>
      <c r="EL332" s="253" t="str" cm="1">
        <f t="array" aca="1" ref="EL332" ca="1">IF(EL$2="","",IFERROR(IF(FIND(EL$2,$C332)&gt;=1,INDIRECT($B332&amp;"!"&amp;"AG"&amp;$A332),0),""))</f>
        <v/>
      </c>
      <c r="EM332" s="253" t="str" cm="1">
        <f t="array" aca="1" ref="EM332" ca="1">IF(EM$2="","",IFERROR(IF(FIND(EM$2,$C332)&gt;=1,INDIRECT($B332&amp;"!"&amp;"AG"&amp;$A332),0),""))</f>
        <v/>
      </c>
      <c r="EN332" s="253" t="str" cm="1">
        <f t="array" aca="1" ref="EN332" ca="1">IF(EN$2="","",IFERROR(IF(FIND(EN$2,$C332)&gt;=1,INDIRECT($B332&amp;"!"&amp;"AG"&amp;$A332),0),""))</f>
        <v/>
      </c>
      <c r="EO332" s="253" t="str" cm="1">
        <f t="array" aca="1" ref="EO332" ca="1">IF(EO$2="","",IFERROR(IF(FIND(EO$2,$C332)&gt;=1,INDIRECT($B332&amp;"!"&amp;"AG"&amp;$A332),0),""))</f>
        <v/>
      </c>
      <c r="EP332" s="253" t="str" cm="1">
        <f t="array" aca="1" ref="EP332" ca="1">IF(EP$2="","",IFERROR(IF(FIND(EP$2,$C332)&gt;=1,INDIRECT($B332&amp;"!"&amp;"AG"&amp;$A332),0),""))</f>
        <v/>
      </c>
      <c r="EQ332" s="253" t="str" cm="1">
        <f t="array" aca="1" ref="EQ332" ca="1">IF(EQ$2="","",IFERROR(IF(FIND(EQ$2,$C332)&gt;=1,INDIRECT($B332&amp;"!"&amp;"AG"&amp;$A332),0),""))</f>
        <v/>
      </c>
      <c r="ER332" s="253" t="str" cm="1">
        <f t="array" aca="1" ref="ER332" ca="1">IF(ER$2="","",IFERROR(IF(FIND(ER$2,$C332)&gt;=1,INDIRECT($B332&amp;"!"&amp;"AG"&amp;$A332),0),""))</f>
        <v/>
      </c>
      <c r="ES332" s="253" t="str" cm="1">
        <f t="array" aca="1" ref="ES332" ca="1">IF(ES$2="","",IFERROR(IF(FIND(ES$2,$C332)&gt;=1,INDIRECT($B332&amp;"!"&amp;"AG"&amp;$A332),0),""))</f>
        <v/>
      </c>
      <c r="ET332" s="253" t="str" cm="1">
        <f t="array" aca="1" ref="ET332" ca="1">IF(ET$2="","",IFERROR(IF(FIND(ET$2,$C332)&gt;=1,INDIRECT($B332&amp;"!"&amp;"AG"&amp;$A332),0),""))</f>
        <v/>
      </c>
      <c r="EU332" s="253" t="str" cm="1">
        <f t="array" aca="1" ref="EU332" ca="1">IF(EU$2="","",IFERROR(IF(FIND(EU$2,$C332)&gt;=1,INDIRECT($B332&amp;"!"&amp;"AG"&amp;$A332),0),""))</f>
        <v/>
      </c>
      <c r="EV332" s="253" t="str" cm="1">
        <f t="array" aca="1" ref="EV332" ca="1">IF(EV$2="","",IFERROR(IF(FIND(EV$2,$C332)&gt;=1,INDIRECT($B332&amp;"!"&amp;"AG"&amp;$A332),0),""))</f>
        <v/>
      </c>
    </row>
    <row r="333" spans="1:152" x14ac:dyDescent="0.3">
      <c r="A333" s="252">
        <f t="shared" ca="1" si="275"/>
        <v>55</v>
      </c>
      <c r="B333" s="252" t="str">
        <f t="shared" si="276"/>
        <v>Jun_2024</v>
      </c>
      <c r="C333" s="252" t="str">
        <f t="shared" ca="1" si="274"/>
        <v/>
      </c>
      <c r="D333" s="253" t="str">
        <f t="array" aca="1" ref="D333" ca="1">IF(D$2="","",IFERROR(IF(FIND(D$2,$C333)&gt;=1,INDIRECT($B333&amp;"!"&amp;"AG"&amp;$A333),0),""))</f>
        <v/>
      </c>
      <c r="E333" s="253" t="str">
        <f t="array" aca="1" ref="E333" ca="1">IF(E$2="","",IFERROR(IF(FIND(E$2,$C333)&gt;=1,INDIRECT($B333&amp;"!"&amp;"AG"&amp;$A333),0),""))</f>
        <v/>
      </c>
      <c r="F333" s="253" t="str">
        <f t="array" aca="1" ref="F333" ca="1">IF(F$2="","",IFERROR(IF(FIND(F$2,$C333)&gt;=1,INDIRECT($B333&amp;"!"&amp;"AG"&amp;$A333),0),""))</f>
        <v/>
      </c>
      <c r="G333" s="253" t="str">
        <f t="array" aca="1" ref="G333" ca="1">IF(G$2="","",IFERROR(IF(FIND(G$2,$C333)&gt;=1,INDIRECT($B333&amp;"!"&amp;"AG"&amp;$A333),0),""))</f>
        <v/>
      </c>
      <c r="H333" s="253" t="str">
        <f t="array" aca="1" ref="H333" ca="1">IF(H$2="","",IFERROR(IF(FIND(H$2,$C333)&gt;=1,INDIRECT($B333&amp;"!"&amp;"AG"&amp;$A333),0),""))</f>
        <v/>
      </c>
      <c r="I333" s="253" t="str">
        <f t="array" aca="1" ref="I333" ca="1">IF(I$2="","",IFERROR(IF(FIND(I$2,$C333)&gt;=1,INDIRECT($B333&amp;"!"&amp;"AG"&amp;$A333),0),""))</f>
        <v/>
      </c>
      <c r="J333" s="253" t="str">
        <f t="array" aca="1" ref="J333" ca="1">IF(J$2="","",IFERROR(IF(FIND(J$2,$C333)&gt;=1,INDIRECT($B333&amp;"!"&amp;"AG"&amp;$A333),0),""))</f>
        <v/>
      </c>
      <c r="K333" s="253" t="str">
        <f t="array" aca="1" ref="K333" ca="1">IF(K$2="","",IFERROR(IF(FIND(K$2,$C333)&gt;=1,INDIRECT($B333&amp;"!"&amp;"AG"&amp;$A333),0),""))</f>
        <v/>
      </c>
      <c r="L333" s="253" t="str">
        <f t="array" aca="1" ref="L333" ca="1">IF(L$2="","",IFERROR(IF(FIND(L$2,$C333)&gt;=1,INDIRECT($B333&amp;"!"&amp;"AG"&amp;$A333),0),""))</f>
        <v/>
      </c>
      <c r="M333" s="253" t="str">
        <f t="array" aca="1" ref="M333" ca="1">IF(M$2="","",IFERROR(IF(FIND(M$2,$C333)&gt;=1,INDIRECT($B333&amp;"!"&amp;"AG"&amp;$A333),0),""))</f>
        <v/>
      </c>
      <c r="N333" s="253" t="str">
        <f t="array" aca="1" ref="N333" ca="1">IF(N$2="","",IFERROR(IF(FIND(N$2,$C333)&gt;=1,INDIRECT($B333&amp;"!"&amp;"AG"&amp;$A333),0),""))</f>
        <v/>
      </c>
      <c r="O333" s="253" t="str">
        <f t="array" aca="1" ref="O333" ca="1">IF(O$2="","",IFERROR(IF(FIND(O$2,$C333)&gt;=1,INDIRECT($B333&amp;"!"&amp;"AG"&amp;$A333),0),""))</f>
        <v/>
      </c>
      <c r="P333" s="253" t="str">
        <f t="array" aca="1" ref="P333" ca="1">IF(P$2="","",IFERROR(IF(FIND(P$2,$C333)&gt;=1,INDIRECT($B333&amp;"!"&amp;"AG"&amp;$A333),0),""))</f>
        <v/>
      </c>
      <c r="Q333" s="253" t="str">
        <f t="array" aca="1" ref="Q333" ca="1">IF(Q$2="","",IFERROR(IF(FIND(Q$2,$C333)&gt;=1,INDIRECT($B333&amp;"!"&amp;"AG"&amp;$A333),0),""))</f>
        <v/>
      </c>
      <c r="R333" s="253" t="str">
        <f t="array" aca="1" ref="R333" ca="1">IF(R$2="","",IFERROR(IF(FIND(R$2,$C333)&gt;=1,INDIRECT($B333&amp;"!"&amp;"AG"&amp;$A333),0),""))</f>
        <v/>
      </c>
      <c r="S333" s="253" t="str">
        <f t="array" aca="1" ref="S333" ca="1">IF(S$2="","",IFERROR(IF(FIND(S$2,$C333)&gt;=1,INDIRECT($B333&amp;"!"&amp;"AG"&amp;$A333),0),""))</f>
        <v/>
      </c>
      <c r="T333" s="253" t="str">
        <f t="array" aca="1" ref="T333" ca="1">IF(T$2="","",IFERROR(IF(FIND(T$2,$C333)&gt;=1,INDIRECT($B333&amp;"!"&amp;"AG"&amp;$A333),0),""))</f>
        <v/>
      </c>
      <c r="U333" s="253" t="str">
        <f t="array" aca="1" ref="U333" ca="1">IF(U$2="","",IFERROR(IF(FIND(U$2,$C333)&gt;=1,INDIRECT($B333&amp;"!"&amp;"AG"&amp;$A333),0),""))</f>
        <v/>
      </c>
      <c r="V333" s="253" t="str">
        <f t="array" aca="1" ref="V333" ca="1">IF(V$2="","",IFERROR(IF(FIND(V$2,$C333)&gt;=1,INDIRECT($B333&amp;"!"&amp;"AG"&amp;$A333),0),""))</f>
        <v/>
      </c>
      <c r="W333" s="253" t="str">
        <f t="array" aca="1" ref="W333" ca="1">IF(W$2="","",IFERROR(IF(FIND(W$2,$C333)&gt;=1,INDIRECT($B333&amp;"!"&amp;"AG"&amp;$A333),0),""))</f>
        <v/>
      </c>
      <c r="X333" s="253" t="str">
        <f t="array" aca="1" ref="X333" ca="1">IF(X$2="","",IFERROR(IF(FIND(X$2,$C333)&gt;=1,INDIRECT($B333&amp;"!"&amp;"AG"&amp;$A333),0),""))</f>
        <v/>
      </c>
      <c r="Y333" s="253" t="str">
        <f t="array" aca="1" ref="Y333" ca="1">IF(Y$2="","",IFERROR(IF(FIND(Y$2,$C333)&gt;=1,INDIRECT($B333&amp;"!"&amp;"AG"&amp;$A333),0),""))</f>
        <v/>
      </c>
      <c r="Z333" s="253" t="str">
        <f t="array" aca="1" ref="Z333" ca="1">IF(Z$2="","",IFERROR(IF(FIND(Z$2,$C333)&gt;=1,INDIRECT($B333&amp;"!"&amp;"AG"&amp;$A333),0),""))</f>
        <v/>
      </c>
      <c r="AA333" s="253" t="str">
        <f t="array" aca="1" ref="AA333" ca="1">IF(AA$2="","",IFERROR(IF(FIND(AA$2,$C333)&gt;=1,INDIRECT($B333&amp;"!"&amp;"AG"&amp;$A333),0),""))</f>
        <v/>
      </c>
      <c r="AB333" s="253" t="str">
        <f t="array" aca="1" ref="AB333" ca="1">IF(AB$2="","",IFERROR(IF(FIND(AB$2,$C333)&gt;=1,INDIRECT($B333&amp;"!"&amp;"AG"&amp;$A333),0),""))</f>
        <v/>
      </c>
      <c r="AC333" s="253" t="str">
        <f t="array" aca="1" ref="AC333" ca="1">IF(AC$2="","",IFERROR(IF(FIND(AC$2,$C333)&gt;=1,INDIRECT($B333&amp;"!"&amp;"AG"&amp;$A333),0),""))</f>
        <v/>
      </c>
      <c r="AD333" s="253" t="str">
        <f t="array" aca="1" ref="AD333" ca="1">IF(AD$2="","",IFERROR(IF(FIND(AD$2,$C333)&gt;=1,INDIRECT($B333&amp;"!"&amp;"AG"&amp;$A333),0),""))</f>
        <v/>
      </c>
      <c r="AE333" s="253" t="str">
        <f t="array" aca="1" ref="AE333" ca="1">IF(AE$2="","",IFERROR(IF(FIND(AE$2,$C333)&gt;=1,INDIRECT($B333&amp;"!"&amp;"AG"&amp;$A333),0),""))</f>
        <v/>
      </c>
      <c r="AF333" s="253" t="str">
        <f t="array" aca="1" ref="AF333" ca="1">IF(AF$2="","",IFERROR(IF(FIND(AF$2,$C333)&gt;=1,INDIRECT($B333&amp;"!"&amp;"AG"&amp;$A333),0),""))</f>
        <v/>
      </c>
      <c r="AG333" s="253" t="str">
        <f t="array" aca="1" ref="AG333" ca="1">IF(AG$2="","",IFERROR(IF(FIND(AG$2,$C333)&gt;=1,INDIRECT($B333&amp;"!"&amp;"AG"&amp;$A333),0),""))</f>
        <v/>
      </c>
      <c r="AH333" s="253" t="str">
        <f t="array" aca="1" ref="AH333" ca="1">IF(AH$2="","",IFERROR(IF(FIND(AH$2,$C333)&gt;=1,INDIRECT($B333&amp;"!"&amp;"AG"&amp;$A333),0),""))</f>
        <v/>
      </c>
      <c r="AI333" s="253" t="str">
        <f t="array" aca="1" ref="AI333" ca="1">IF(AI$2="","",IFERROR(IF(FIND(AI$2,$C333)&gt;=1,INDIRECT($B333&amp;"!"&amp;"AG"&amp;$A333),0),""))</f>
        <v/>
      </c>
      <c r="AJ333" s="253" t="str">
        <f t="array" aca="1" ref="AJ333" ca="1">IF(AJ$2="","",IFERROR(IF(FIND(AJ$2,$C333)&gt;=1,INDIRECT($B333&amp;"!"&amp;"AG"&amp;$A333),0),""))</f>
        <v/>
      </c>
      <c r="AK333" s="253" t="str">
        <f t="array" aca="1" ref="AK333" ca="1">IF(AK$2="","",IFERROR(IF(FIND(AK$2,$C333)&gt;=1,INDIRECT($B333&amp;"!"&amp;"AG"&amp;$A333),0),""))</f>
        <v/>
      </c>
      <c r="AL333" s="253" t="str">
        <f t="array" aca="1" ref="AL333" ca="1">IF(AL$2="","",IFERROR(IF(FIND(AL$2,$C333)&gt;=1,INDIRECT($B333&amp;"!"&amp;"AG"&amp;$A333),0),""))</f>
        <v/>
      </c>
      <c r="AM333" s="253" t="str">
        <f t="array" aca="1" ref="AM333" ca="1">IF(AM$2="","",IFERROR(IF(FIND(AM$2,$C333)&gt;=1,INDIRECT($B333&amp;"!"&amp;"AG"&amp;$A333),0),""))</f>
        <v/>
      </c>
      <c r="AN333" s="253" t="str">
        <f t="array" aca="1" ref="AN333" ca="1">IF(AN$2="","",IFERROR(IF(FIND(AN$2,$C333)&gt;=1,INDIRECT($B333&amp;"!"&amp;"AG"&amp;$A333),0),""))</f>
        <v/>
      </c>
      <c r="AO333" s="253" t="str">
        <f t="array" aca="1" ref="AO333" ca="1">IF(AO$2="","",IFERROR(IF(FIND(AO$2,$C333)&gt;=1,INDIRECT($B333&amp;"!"&amp;"AG"&amp;$A333),0),""))</f>
        <v/>
      </c>
      <c r="AP333" s="253" t="str">
        <f t="array" aca="1" ref="AP333" ca="1">IF(AP$2="","",IFERROR(IF(FIND(AP$2,$C333)&gt;=1,INDIRECT($B333&amp;"!"&amp;"AG"&amp;$A333),0),""))</f>
        <v/>
      </c>
      <c r="AQ333" s="253" t="str">
        <f t="array" aca="1" ref="AQ333" ca="1">IF(AQ$2="","",IFERROR(IF(FIND(AQ$2,$C333)&gt;=1,INDIRECT($B333&amp;"!"&amp;"AG"&amp;$A333),0),""))</f>
        <v/>
      </c>
      <c r="AR333" s="253" t="str">
        <f t="array" aca="1" ref="AR333" ca="1">IF(AR$2="","",IFERROR(IF(FIND(AR$2,$C333)&gt;=1,INDIRECT($B333&amp;"!"&amp;"AG"&amp;$A333),0),""))</f>
        <v/>
      </c>
      <c r="AS333" s="253" t="str">
        <f t="array" aca="1" ref="AS333" ca="1">IF(AS$2="","",IFERROR(IF(FIND(AS$2,$C333)&gt;=1,INDIRECT($B333&amp;"!"&amp;"AG"&amp;$A333),0),""))</f>
        <v/>
      </c>
      <c r="AU333" s="254" t="str">
        <f t="array" aca="1" ref="AU333" ca="1">IFERROR(INDIRECT(B333&amp;"!"&amp;"A"&amp;A333),"")</f>
        <v/>
      </c>
      <c r="AV333" s="2" t="str">
        <f t="shared" ca="1" si="271"/>
        <v/>
      </c>
      <c r="AW333" s="253" t="str">
        <f t="array" aca="1" ref="AW333" ca="1">IF(AW$2="","",IFERROR(IF(FIND(AW$2,$C333)&gt;=1,IF(INDIRECT($B333&amp;"!"&amp;"AH"&amp;$A333)="","",INDIRECT($B333&amp;"!"&amp;"AH"&amp;$A333)),0),""))</f>
        <v/>
      </c>
      <c r="AX333" s="253" t="str">
        <f t="array" aca="1" ref="AX333" ca="1">IF(AX$2="","",IFERROR(IF(FIND(AX$2,$C333)&gt;=1,IF(INDIRECT($B333&amp;"!"&amp;"AH"&amp;$A333)="","",INDIRECT($B333&amp;"!"&amp;"AH"&amp;$A333)),0),""))</f>
        <v/>
      </c>
      <c r="AY333" s="253" t="str">
        <f t="array" aca="1" ref="AY333" ca="1">IF(AY$2="","",IFERROR(IF(FIND(AY$2,$C333)&gt;=1,IF(INDIRECT($B333&amp;"!"&amp;"AH"&amp;$A333)="","",INDIRECT($B333&amp;"!"&amp;"AH"&amp;$A333)),0),""))</f>
        <v/>
      </c>
      <c r="AZ333" s="253" t="str">
        <f t="array" aca="1" ref="AZ333" ca="1">IF(AZ$2="","",IFERROR(IF(FIND(AZ$2,$C333)&gt;=1,IF(INDIRECT($B333&amp;"!"&amp;"AH"&amp;$A333)="","",INDIRECT($B333&amp;"!"&amp;"AH"&amp;$A333)),0),""))</f>
        <v/>
      </c>
      <c r="BA333" s="253" t="str">
        <f t="array" aca="1" ref="BA333" ca="1">IF(BA$2="","",IFERROR(IF(FIND(BA$2,$C333)&gt;=1,IF(INDIRECT($B333&amp;"!"&amp;"AH"&amp;$A333)="","",INDIRECT($B333&amp;"!"&amp;"AH"&amp;$A333)),0),""))</f>
        <v/>
      </c>
      <c r="BB333" s="253" t="str">
        <f t="array" aca="1" ref="BB333" ca="1">IF(BB$2="","",IFERROR(IF(FIND(BB$2,$C333)&gt;=1,IF(INDIRECT($B333&amp;"!"&amp;"AH"&amp;$A333)="","",INDIRECT($B333&amp;"!"&amp;"AH"&amp;$A333)),0),""))</f>
        <v/>
      </c>
      <c r="BC333" s="253" t="str">
        <f t="array" aca="1" ref="BC333" ca="1">IF(BC$2="","",IFERROR(IF(FIND(BC$2,$C333)&gt;=1,IF(INDIRECT($B333&amp;"!"&amp;"AH"&amp;$A333)="","",INDIRECT($B333&amp;"!"&amp;"AH"&amp;$A333)),0),""))</f>
        <v/>
      </c>
      <c r="BD333" s="253" t="str">
        <f t="array" aca="1" ref="BD333" ca="1">IF(BD$2="","",IFERROR(IF(FIND(BD$2,$C333)&gt;=1,IF(INDIRECT($B333&amp;"!"&amp;"AH"&amp;$A333)="","",INDIRECT($B333&amp;"!"&amp;"AH"&amp;$A333)),0),""))</f>
        <v/>
      </c>
      <c r="BE333" s="253" t="str">
        <f t="array" aca="1" ref="BE333" ca="1">IF(BE$2="","",IFERROR(IF(FIND(BE$2,$C333)&gt;=1,IF(INDIRECT($B333&amp;"!"&amp;"AH"&amp;$A333)="","",INDIRECT($B333&amp;"!"&amp;"AH"&amp;$A333)),0),""))</f>
        <v/>
      </c>
      <c r="BF333" s="253" t="str">
        <f t="array" aca="1" ref="BF333" ca="1">IF(BF$2="","",IFERROR(IF(FIND(BF$2,$C333)&gt;=1,IF(INDIRECT($B333&amp;"!"&amp;"AH"&amp;$A333)="","",INDIRECT($B333&amp;"!"&amp;"AH"&amp;$A333)),0),""))</f>
        <v/>
      </c>
      <c r="BG333" s="253" t="str">
        <f t="array" aca="1" ref="BG333" ca="1">IF(BG$2="","",IFERROR(IF(FIND(BG$2,$C333)&gt;=1,IF(INDIRECT($B333&amp;"!"&amp;"AH"&amp;$A333)="","",INDIRECT($B333&amp;"!"&amp;"AH"&amp;$A333)),0),""))</f>
        <v/>
      </c>
      <c r="BH333" s="253" t="str">
        <f t="array" aca="1" ref="BH333" ca="1">IF(BH$2="","",IFERROR(IF(FIND(BH$2,$C333)&gt;=1,IF(INDIRECT($B333&amp;"!"&amp;"AH"&amp;$A333)="","",INDIRECT($B333&amp;"!"&amp;"AH"&amp;$A333)),0),""))</f>
        <v/>
      </c>
      <c r="BI333" s="253" t="str">
        <f t="array" aca="1" ref="BI333" ca="1">IF(BI$2="","",IFERROR(IF(FIND(BI$2,$C333)&gt;=1,IF(INDIRECT($B333&amp;"!"&amp;"AH"&amp;$A333)="","",INDIRECT($B333&amp;"!"&amp;"AH"&amp;$A333)),0),""))</f>
        <v/>
      </c>
      <c r="BJ333" s="253" t="str">
        <f t="array" aca="1" ref="BJ333" ca="1">IF(BJ$2="","",IFERROR(IF(FIND(BJ$2,$C333)&gt;=1,IF(INDIRECT($B333&amp;"!"&amp;"AH"&amp;$A333)="","",INDIRECT($B333&amp;"!"&amp;"AH"&amp;$A333)),0),""))</f>
        <v/>
      </c>
      <c r="BK333" s="253" t="str">
        <f t="array" aca="1" ref="BK333" ca="1">IF(BK$2="","",IFERROR(IF(FIND(BK$2,$C333)&gt;=1,IF(INDIRECT($B333&amp;"!"&amp;"AH"&amp;$A333)="","",INDIRECT($B333&amp;"!"&amp;"AH"&amp;$A333)),0),""))</f>
        <v/>
      </c>
      <c r="BL333" s="253" t="str">
        <f t="array" aca="1" ref="BL333" ca="1">IF(BL$2="","",IFERROR(IF(FIND(BL$2,$C333)&gt;=1,IF(INDIRECT($B333&amp;"!"&amp;"AH"&amp;$A333)="","",INDIRECT($B333&amp;"!"&amp;"AH"&amp;$A333)),0),""))</f>
        <v/>
      </c>
      <c r="BM333" s="253" t="str">
        <f t="array" aca="1" ref="BM333" ca="1">IF(BM$2="","",IFERROR(IF(FIND(BM$2,$C333)&gt;=1,IF(INDIRECT($B333&amp;"!"&amp;"AH"&amp;$A333)="","",INDIRECT($B333&amp;"!"&amp;"AH"&amp;$A333)),0),""))</f>
        <v/>
      </c>
      <c r="BN333" s="253" t="str">
        <f t="array" aca="1" ref="BN333" ca="1">IF(BN$2="","",IFERROR(IF(FIND(BN$2,$C333)&gt;=1,IF(INDIRECT($B333&amp;"!"&amp;"AH"&amp;$A333)="","",INDIRECT($B333&amp;"!"&amp;"AH"&amp;$A333)),0),""))</f>
        <v/>
      </c>
      <c r="BO333" s="253" t="str">
        <f t="array" aca="1" ref="BO333" ca="1">IF(BO$2="","",IFERROR(IF(FIND(BO$2,$C333)&gt;=1,IF(INDIRECT($B333&amp;"!"&amp;"AH"&amp;$A333)="","",INDIRECT($B333&amp;"!"&amp;"AH"&amp;$A333)),0),""))</f>
        <v/>
      </c>
      <c r="BP333" s="253" t="str">
        <f t="array" aca="1" ref="BP333" ca="1">IF(BP$2="","",IFERROR(IF(FIND(BP$2,$C333)&gt;=1,IF(INDIRECT($B333&amp;"!"&amp;"AH"&amp;$A333)="","",INDIRECT($B333&amp;"!"&amp;"AH"&amp;$A333)),0),""))</f>
        <v/>
      </c>
      <c r="BQ333" s="253" t="str">
        <f t="array" aca="1" ref="BQ333" ca="1">IF(BQ$2="","",IFERROR(IF(FIND(BQ$2,$C333)&gt;=1,IF(INDIRECT($B333&amp;"!"&amp;"AH"&amp;$A333)="","",INDIRECT($B333&amp;"!"&amp;"AH"&amp;$A333)),0),""))</f>
        <v/>
      </c>
      <c r="BR333" s="253" t="str">
        <f t="array" aca="1" ref="BR333" ca="1">IF(BR$2="","",IFERROR(IF(FIND(BR$2,$C333)&gt;=1,IF(INDIRECT($B333&amp;"!"&amp;"AH"&amp;$A333)="","",INDIRECT($B333&amp;"!"&amp;"AH"&amp;$A333)),0),""))</f>
        <v/>
      </c>
      <c r="BS333" s="253" t="str">
        <f t="array" aca="1" ref="BS333" ca="1">IF(BS$2="","",IFERROR(IF(FIND(BS$2,$C333)&gt;=1,IF(INDIRECT($B333&amp;"!"&amp;"AH"&amp;$A333)="","",INDIRECT($B333&amp;"!"&amp;"AH"&amp;$A333)),0),""))</f>
        <v/>
      </c>
      <c r="BT333" s="253" t="str">
        <f t="array" aca="1" ref="BT333" ca="1">IF(BT$2="","",IFERROR(IF(FIND(BT$2,$C333)&gt;=1,IF(INDIRECT($B333&amp;"!"&amp;"AH"&amp;$A333)="","",INDIRECT($B333&amp;"!"&amp;"AH"&amp;$A333)),0),""))</f>
        <v/>
      </c>
      <c r="BU333" s="253" t="str">
        <f t="array" aca="1" ref="BU333" ca="1">IF(BU$2="","",IFERROR(IF(FIND(BU$2,$C333)&gt;=1,IF(INDIRECT($B333&amp;"!"&amp;"AH"&amp;$A333)="","",INDIRECT($B333&amp;"!"&amp;"AH"&amp;$A333)),0),""))</f>
        <v/>
      </c>
      <c r="BV333" s="253" t="str">
        <f t="array" aca="1" ref="BV333" ca="1">IF(BV$2="","",IFERROR(IF(FIND(BV$2,$C333)&gt;=1,IF(INDIRECT($B333&amp;"!"&amp;"AH"&amp;$A333)="","",INDIRECT($B333&amp;"!"&amp;"AH"&amp;$A333)),0),""))</f>
        <v/>
      </c>
      <c r="BW333" s="253" t="str">
        <f t="array" aca="1" ref="BW333" ca="1">IF(BW$2="","",IFERROR(IF(FIND(BW$2,$C333)&gt;=1,IF(INDIRECT($B333&amp;"!"&amp;"AH"&amp;$A333)="","",INDIRECT($B333&amp;"!"&amp;"AH"&amp;$A333)),0),""))</f>
        <v/>
      </c>
      <c r="BX333" s="253" t="str">
        <f t="array" aca="1" ref="BX333" ca="1">IF(BX$2="","",IFERROR(IF(FIND(BX$2,$C333)&gt;=1,IF(INDIRECT($B333&amp;"!"&amp;"AH"&amp;$A333)="","",INDIRECT($B333&amp;"!"&amp;"AH"&amp;$A333)),0),""))</f>
        <v/>
      </c>
      <c r="BY333" s="253" t="str">
        <f t="array" aca="1" ref="BY333" ca="1">IF(BY$2="","",IFERROR(IF(FIND(BY$2,$C333)&gt;=1,IF(INDIRECT($B333&amp;"!"&amp;"AH"&amp;$A333)="","",INDIRECT($B333&amp;"!"&amp;"AH"&amp;$A333)),0),""))</f>
        <v/>
      </c>
      <c r="BZ333" s="253" t="str">
        <f t="array" aca="1" ref="BZ333" ca="1">IF(BZ$2="","",IFERROR(IF(FIND(BZ$2,$C333)&gt;=1,IF(INDIRECT($B333&amp;"!"&amp;"AH"&amp;$A333)="","",INDIRECT($B333&amp;"!"&amp;"AH"&amp;$A333)),0),""))</f>
        <v/>
      </c>
      <c r="CA333" s="253" t="str">
        <f t="array" aca="1" ref="CA333" ca="1">IF(CA$2="","",IFERROR(IF(FIND(CA$2,$C333)&gt;=1,IF(INDIRECT($B333&amp;"!"&amp;"AH"&amp;$A333)="","",INDIRECT($B333&amp;"!"&amp;"AH"&amp;$A333)),0),""))</f>
        <v/>
      </c>
      <c r="CB333" s="253" t="str">
        <f t="array" aca="1" ref="CB333" ca="1">IF(CB$2="","",IFERROR(IF(FIND(CB$2,$C333)&gt;=1,IF(INDIRECT($B333&amp;"!"&amp;"AH"&amp;$A333)="","",INDIRECT($B333&amp;"!"&amp;"AH"&amp;$A333)),0),""))</f>
        <v/>
      </c>
      <c r="CC333" s="253" t="str">
        <f t="array" aca="1" ref="CC333" ca="1">IF(CC$2="","",IFERROR(IF(FIND(CC$2,$C333)&gt;=1,IF(INDIRECT($B333&amp;"!"&amp;"AH"&amp;$A333)="","",INDIRECT($B333&amp;"!"&amp;"AH"&amp;$A333)),0),""))</f>
        <v/>
      </c>
      <c r="CD333" s="253" t="str">
        <f t="array" aca="1" ref="CD333" ca="1">IF(CD$2="","",IFERROR(IF(FIND(CD$2,$C333)&gt;=1,IF(INDIRECT($B333&amp;"!"&amp;"AH"&amp;$A333)="","",INDIRECT($B333&amp;"!"&amp;"AH"&amp;$A333)),0),""))</f>
        <v/>
      </c>
      <c r="CE333" s="253" t="str">
        <f t="array" aca="1" ref="CE333" ca="1">IF(CE$2="","",IFERROR(IF(FIND(CE$2,$C333)&gt;=1,IF(INDIRECT($B333&amp;"!"&amp;"AH"&amp;$A333)="","",INDIRECT($B333&amp;"!"&amp;"AH"&amp;$A333)),0),""))</f>
        <v/>
      </c>
      <c r="CF333" s="253" t="str">
        <f t="array" aca="1" ref="CF333" ca="1">IF(CF$2="","",IFERROR(IF(FIND(CF$2,$C333)&gt;=1,IF(INDIRECT($B333&amp;"!"&amp;"AH"&amp;$A333)="","",INDIRECT($B333&amp;"!"&amp;"AH"&amp;$A333)),0),""))</f>
        <v/>
      </c>
      <c r="CG333" s="253" t="str">
        <f t="array" aca="1" ref="CG333" ca="1">IF(CG$2="","",IFERROR(IF(FIND(CG$2,$C333)&gt;=1,IF(INDIRECT($B333&amp;"!"&amp;"AH"&amp;$A333)="","",INDIRECT($B333&amp;"!"&amp;"AH"&amp;$A333)),0),""))</f>
        <v/>
      </c>
      <c r="CH333" s="253" t="str">
        <f t="array" aca="1" ref="CH333" ca="1">IF(CH$2="","",IFERROR(IF(FIND(CH$2,$C333)&gt;=1,IF(INDIRECT($B333&amp;"!"&amp;"AH"&amp;$A333)="","",INDIRECT($B333&amp;"!"&amp;"AH"&amp;$A333)),0),""))</f>
        <v/>
      </c>
      <c r="CI333" s="253" t="str">
        <f t="array" aca="1" ref="CI333" ca="1">IF(CI$2="","",IFERROR(IF(FIND(CI$2,$C333)&gt;=1,IF(INDIRECT($B333&amp;"!"&amp;"AH"&amp;$A333)="","",INDIRECT($B333&amp;"!"&amp;"AH"&amp;$A333)),0),""))</f>
        <v/>
      </c>
      <c r="CJ333" s="253" t="str">
        <f t="array" aca="1" ref="CJ333" ca="1">IF(CJ$2="","",IFERROR(IF(FIND(CJ$2,$C333)&gt;=1,IF(INDIRECT($B333&amp;"!"&amp;"AH"&amp;$A333)="","",INDIRECT($B333&amp;"!"&amp;"AH"&amp;$A333)),0),""))</f>
        <v/>
      </c>
      <c r="CK333" s="253" t="str">
        <f t="array" aca="1" ref="CK333" ca="1">IF(CK$2="","",IFERROR(IF(FIND(CK$2,$C333)&gt;=1,IF(INDIRECT($B333&amp;"!"&amp;"AH"&amp;$A333)="","",INDIRECT($B333&amp;"!"&amp;"AH"&amp;$A333)),0),""))</f>
        <v/>
      </c>
      <c r="CL333" s="253" t="str">
        <f t="array" aca="1" ref="CL333" ca="1">IF(CL$2="","",IFERROR(IF(FIND(CL$2,$C333)&gt;=1,IF(INDIRECT($B333&amp;"!"&amp;"AH"&amp;$A333)="","",INDIRECT($B333&amp;"!"&amp;"AH"&amp;$A333)),0),""))</f>
        <v/>
      </c>
      <c r="CO333" s="2" t="str">
        <f t="shared" ca="1" si="272"/>
        <v/>
      </c>
      <c r="CP333" s="253" t="str">
        <f t="array" aca="1" ref="CP333" ca="1">IF(CP$2="","",IFERROR(IF(FIND(CP$2,$C333)&gt;=1,INDIRECT($B333&amp;"!"&amp;"AG"&amp;$A333),0),""))</f>
        <v/>
      </c>
      <c r="CQ333" s="253" t="str">
        <f t="array" aca="1" ref="CQ333" ca="1">IF(CQ$2="","",IFERROR(IF(FIND(CQ$2,$C333)&gt;=1,INDIRECT($B333&amp;"!"&amp;"AG"&amp;$A333),0),""))</f>
        <v/>
      </c>
      <c r="CR333" s="253" t="str">
        <f t="array" aca="1" ref="CR333" ca="1">IF(CR$2="","",IFERROR(IF(FIND(CR$2,$C333)&gt;=1,INDIRECT($B333&amp;"!"&amp;"AG"&amp;$A333),0),""))</f>
        <v/>
      </c>
      <c r="CS333" s="253" t="str">
        <f t="array" aca="1" ref="CS333" ca="1">IF(CS$2="","",IFERROR(IF(FIND(CS$2,$C333)&gt;=1,INDIRECT($B333&amp;"!"&amp;"AG"&amp;$A333),0),""))</f>
        <v/>
      </c>
      <c r="CV333" s="2" t="str">
        <f t="shared" ca="1" si="273"/>
        <v/>
      </c>
      <c r="CW333" s="253" t="str">
        <f t="array" aca="1" ref="CW333" ca="1">IF(CW$2="","",IFERROR(IF(FIND(CW$2,$C333)&gt;=1,IF(INDIRECT($B333&amp;"!"&amp;"AH"&amp;$A333)="","",INDIRECT($B333&amp;"!"&amp;"AH"&amp;$A333)&amp;" "),0),""))</f>
        <v/>
      </c>
      <c r="CX333" s="253" t="str">
        <f t="array" aca="1" ref="CX333" ca="1">IF(CX$2="","",IFERROR(IF(FIND(CX$2,$C333)&gt;=1,IF(INDIRECT($B333&amp;"!"&amp;"AH"&amp;$A333)="","",INDIRECT($B333&amp;"!"&amp;"AH"&amp;$A333)&amp;" "),0),""))</f>
        <v/>
      </c>
      <c r="CY333" s="253" t="str">
        <f t="array" aca="1" ref="CY333" ca="1">IF(CY$2="","",IFERROR(IF(FIND(CY$2,$C333)&gt;=1,IF(INDIRECT($B333&amp;"!"&amp;"AH"&amp;$A333)="","",INDIRECT($B333&amp;"!"&amp;"AH"&amp;$A333)&amp;" "),0),""))</f>
        <v/>
      </c>
      <c r="CZ333" s="253" t="str">
        <f t="array" aca="1" ref="CZ333" ca="1">IF(CZ$2="","",IFERROR(IF(FIND(CZ$2,$C333)&gt;=1,IF(INDIRECT($B333&amp;"!"&amp;"AH"&amp;$A333)="","",INDIRECT($B333&amp;"!"&amp;"AH"&amp;$A333)&amp;" "),0),""))</f>
        <v/>
      </c>
      <c r="DC333" s="2" t="str">
        <f t="shared" ca="1" si="233"/>
        <v/>
      </c>
      <c r="DD333" s="253" t="str" cm="1">
        <f t="array" aca="1" ref="DD333" ca="1">IF(DD$2="","",IFERROR(IF(FIND(DD$2,$C333)&gt;=1,INDIRECT($B333&amp;"!"&amp;"AG"&amp;$A333),0),""))</f>
        <v/>
      </c>
      <c r="DE333" s="253" t="str" cm="1">
        <f t="array" aca="1" ref="DE333" ca="1">IF(DE$2="","",IFERROR(IF(FIND(DE$2,$C333)&gt;=1,INDIRECT($B333&amp;"!"&amp;"AG"&amp;$A333),0),""))</f>
        <v/>
      </c>
      <c r="DF333" s="253" t="str" cm="1">
        <f t="array" aca="1" ref="DF333" ca="1">IF(DF$2="","",IFERROR(IF(FIND(DF$2,$C333)&gt;=1,INDIRECT($B333&amp;"!"&amp;"AG"&amp;$A333),0),""))</f>
        <v/>
      </c>
      <c r="DG333" s="253" t="str" cm="1">
        <f t="array" aca="1" ref="DG333" ca="1">IF(DG$2="","",IFERROR(IF(FIND(DG$2,$C333)&gt;=1,INDIRECT($B333&amp;"!"&amp;"AG"&amp;$A333),0),""))</f>
        <v/>
      </c>
      <c r="DH333" s="253" t="str" cm="1">
        <f t="array" aca="1" ref="DH333" ca="1">IF(DH$2="","",IFERROR(IF(FIND(DH$2,$C333)&gt;=1,INDIRECT($B333&amp;"!"&amp;"AG"&amp;$A333),0),""))</f>
        <v/>
      </c>
      <c r="DI333" s="253" t="str" cm="1">
        <f t="array" aca="1" ref="DI333" ca="1">IF(DI$2="","",IFERROR(IF(FIND(DI$2,$C333)&gt;=1,INDIRECT($B333&amp;"!"&amp;"AG"&amp;$A333),0),""))</f>
        <v/>
      </c>
      <c r="DJ333" s="253" t="str" cm="1">
        <f t="array" aca="1" ref="DJ333" ca="1">IF(DJ$2="","",IFERROR(IF(FIND(DJ$2,$C333)&gt;=1,INDIRECT($B333&amp;"!"&amp;"AG"&amp;$A333),0),""))</f>
        <v/>
      </c>
      <c r="DK333" s="253" t="str" cm="1">
        <f t="array" aca="1" ref="DK333" ca="1">IF(DK$2="","",IFERROR(IF(FIND(DK$2,$C333)&gt;=1,INDIRECT($B333&amp;"!"&amp;"AG"&amp;$A333),0),""))</f>
        <v/>
      </c>
      <c r="DL333" s="253" t="str" cm="1">
        <f t="array" aca="1" ref="DL333" ca="1">IF(DL$2="","",IFERROR(IF(FIND(DL$2,$C333)&gt;=1,INDIRECT($B333&amp;"!"&amp;"AG"&amp;$A333),0),""))</f>
        <v/>
      </c>
      <c r="DM333" s="253" t="str" cm="1">
        <f t="array" aca="1" ref="DM333" ca="1">IF(DM$2="","",IFERROR(IF(FIND(DM$2,$C333)&gt;=1,INDIRECT($B333&amp;"!"&amp;"AG"&amp;$A333),0),""))</f>
        <v/>
      </c>
      <c r="DN333" s="253" t="str" cm="1">
        <f t="array" aca="1" ref="DN333" ca="1">IF(DN$2="","",IFERROR(IF(FIND(DN$2,$C333)&gt;=1,INDIRECT($B333&amp;"!"&amp;"AG"&amp;$A333),0),""))</f>
        <v/>
      </c>
      <c r="DO333" s="253" t="str" cm="1">
        <f t="array" aca="1" ref="DO333" ca="1">IF(DO$2="","",IFERROR(IF(FIND(DO$2,$C333)&gt;=1,INDIRECT($B333&amp;"!"&amp;"AG"&amp;$A333),0),""))</f>
        <v/>
      </c>
      <c r="DP333" s="253" t="str" cm="1">
        <f t="array" aca="1" ref="DP333" ca="1">IF(DP$2="","",IFERROR(IF(FIND(DP$2,$C333)&gt;=1,INDIRECT($B333&amp;"!"&amp;"AG"&amp;$A333),0),""))</f>
        <v/>
      </c>
      <c r="DQ333" s="253" t="str" cm="1">
        <f t="array" aca="1" ref="DQ333" ca="1">IF(DQ$2="","",IFERROR(IF(FIND(DQ$2,$C333)&gt;=1,INDIRECT($B333&amp;"!"&amp;"AG"&amp;$A333),0),""))</f>
        <v/>
      </c>
      <c r="DR333" s="253" t="str" cm="1">
        <f t="array" aca="1" ref="DR333" ca="1">IF(DR$2="","",IFERROR(IF(FIND(DR$2,$C333)&gt;=1,INDIRECT($B333&amp;"!"&amp;"AG"&amp;$A333),0),""))</f>
        <v/>
      </c>
      <c r="DS333" s="253" t="str" cm="1">
        <f t="array" aca="1" ref="DS333" ca="1">IF(DS$2="","",IFERROR(IF(FIND(DS$2,$C333)&gt;=1,INDIRECT($B333&amp;"!"&amp;"AG"&amp;$A333),0),""))</f>
        <v/>
      </c>
      <c r="DT333" s="253" t="str" cm="1">
        <f t="array" aca="1" ref="DT333" ca="1">IF(DT$2="","",IFERROR(IF(FIND(DT$2,$C333)&gt;=1,INDIRECT($B333&amp;"!"&amp;"AG"&amp;$A333),0),""))</f>
        <v/>
      </c>
      <c r="DU333" s="253" t="str" cm="1">
        <f t="array" aca="1" ref="DU333" ca="1">IF(DU$2="","",IFERROR(IF(FIND(DU$2,$C333)&gt;=1,INDIRECT($B333&amp;"!"&amp;"AG"&amp;$A333),0),""))</f>
        <v/>
      </c>
      <c r="DV333" s="253" t="str" cm="1">
        <f t="array" aca="1" ref="DV333" ca="1">IF(DV$2="","",IFERROR(IF(FIND(DV$2,$C333)&gt;=1,INDIRECT($B333&amp;"!"&amp;"AG"&amp;$A333),0),""))</f>
        <v/>
      </c>
      <c r="DW333" s="253" t="str" cm="1">
        <f t="array" aca="1" ref="DW333" ca="1">IF(DW$2="","",IFERROR(IF(FIND(DW$2,$C333)&gt;=1,INDIRECT($B333&amp;"!"&amp;"AG"&amp;$A333),0),""))</f>
        <v/>
      </c>
      <c r="DX333" s="253" t="str" cm="1">
        <f t="array" aca="1" ref="DX333" ca="1">IF(DX$2="","",IFERROR(IF(FIND(DX$2,$C333)&gt;=1,INDIRECT($B333&amp;"!"&amp;"AG"&amp;$A333),0),""))</f>
        <v/>
      </c>
      <c r="DY333" s="253" t="str" cm="1">
        <f t="array" aca="1" ref="DY333" ca="1">IF(DY$2="","",IFERROR(IF(FIND(DY$2,$C333)&gt;=1,INDIRECT($B333&amp;"!"&amp;"AG"&amp;$A333),0),""))</f>
        <v/>
      </c>
      <c r="DZ333" s="253" t="str" cm="1">
        <f t="array" aca="1" ref="DZ333" ca="1">IF(DZ$2="","",IFERROR(IF(FIND(DZ$2,$C333)&gt;=1,INDIRECT($B333&amp;"!"&amp;"AG"&amp;$A333),0),""))</f>
        <v/>
      </c>
      <c r="EA333" s="253" t="str" cm="1">
        <f t="array" aca="1" ref="EA333" ca="1">IF(EA$2="","",IFERROR(IF(FIND(EA$2,$C333)&gt;=1,INDIRECT($B333&amp;"!"&amp;"AG"&amp;$A333),0),""))</f>
        <v/>
      </c>
      <c r="EB333" s="253" t="str" cm="1">
        <f t="array" aca="1" ref="EB333" ca="1">IF(EB$2="","",IFERROR(IF(FIND(EB$2,$C333)&gt;=1,INDIRECT($B333&amp;"!"&amp;"AG"&amp;$A333),0),""))</f>
        <v/>
      </c>
      <c r="EC333" s="253" t="str" cm="1">
        <f t="array" aca="1" ref="EC333" ca="1">IF(EC$2="","",IFERROR(IF(FIND(EC$2,$C333)&gt;=1,INDIRECT($B333&amp;"!"&amp;"AG"&amp;$A333),0),""))</f>
        <v/>
      </c>
      <c r="ED333" s="253" t="str" cm="1">
        <f t="array" aca="1" ref="ED333" ca="1">IF(ED$2="","",IFERROR(IF(FIND(ED$2,$C333)&gt;=1,INDIRECT($B333&amp;"!"&amp;"AG"&amp;$A333),0),""))</f>
        <v/>
      </c>
      <c r="EE333" s="253" t="str" cm="1">
        <f t="array" aca="1" ref="EE333" ca="1">IF(EE$2="","",IFERROR(IF(FIND(EE$2,$C333)&gt;=1,INDIRECT($B333&amp;"!"&amp;"AG"&amp;$A333),0),""))</f>
        <v/>
      </c>
      <c r="EF333" s="253" t="str" cm="1">
        <f t="array" aca="1" ref="EF333" ca="1">IF(EF$2="","",IFERROR(IF(FIND(EF$2,$C333)&gt;=1,INDIRECT($B333&amp;"!"&amp;"AG"&amp;$A333),0),""))</f>
        <v/>
      </c>
      <c r="EG333" s="253" t="str" cm="1">
        <f t="array" aca="1" ref="EG333" ca="1">IF(EG$2="","",IFERROR(IF(FIND(EG$2,$C333)&gt;=1,INDIRECT($B333&amp;"!"&amp;"AG"&amp;$A333),0),""))</f>
        <v/>
      </c>
      <c r="EH333" s="253" t="str" cm="1">
        <f t="array" aca="1" ref="EH333" ca="1">IF(EH$2="","",IFERROR(IF(FIND(EH$2,$C333)&gt;=1,INDIRECT($B333&amp;"!"&amp;"AG"&amp;$A333),0),""))</f>
        <v/>
      </c>
      <c r="EI333" s="253" t="str" cm="1">
        <f t="array" aca="1" ref="EI333" ca="1">IF(EI$2="","",IFERROR(IF(FIND(EI$2,$C333)&gt;=1,INDIRECT($B333&amp;"!"&amp;"AG"&amp;$A333),0),""))</f>
        <v/>
      </c>
      <c r="EJ333" s="253" t="str" cm="1">
        <f t="array" aca="1" ref="EJ333" ca="1">IF(EJ$2="","",IFERROR(IF(FIND(EJ$2,$C333)&gt;=1,INDIRECT($B333&amp;"!"&amp;"AG"&amp;$A333),0),""))</f>
        <v/>
      </c>
      <c r="EK333" s="253" t="str" cm="1">
        <f t="array" aca="1" ref="EK333" ca="1">IF(EK$2="","",IFERROR(IF(FIND(EK$2,$C333)&gt;=1,INDIRECT($B333&amp;"!"&amp;"AG"&amp;$A333),0),""))</f>
        <v/>
      </c>
      <c r="EL333" s="253" t="str" cm="1">
        <f t="array" aca="1" ref="EL333" ca="1">IF(EL$2="","",IFERROR(IF(FIND(EL$2,$C333)&gt;=1,INDIRECT($B333&amp;"!"&amp;"AG"&amp;$A333),0),""))</f>
        <v/>
      </c>
      <c r="EM333" s="253" t="str" cm="1">
        <f t="array" aca="1" ref="EM333" ca="1">IF(EM$2="","",IFERROR(IF(FIND(EM$2,$C333)&gt;=1,INDIRECT($B333&amp;"!"&amp;"AG"&amp;$A333),0),""))</f>
        <v/>
      </c>
      <c r="EN333" s="253" t="str" cm="1">
        <f t="array" aca="1" ref="EN333" ca="1">IF(EN$2="","",IFERROR(IF(FIND(EN$2,$C333)&gt;=1,INDIRECT($B333&amp;"!"&amp;"AG"&amp;$A333),0),""))</f>
        <v/>
      </c>
      <c r="EO333" s="253" t="str" cm="1">
        <f t="array" aca="1" ref="EO333" ca="1">IF(EO$2="","",IFERROR(IF(FIND(EO$2,$C333)&gt;=1,INDIRECT($B333&amp;"!"&amp;"AG"&amp;$A333),0),""))</f>
        <v/>
      </c>
      <c r="EP333" s="253" t="str" cm="1">
        <f t="array" aca="1" ref="EP333" ca="1">IF(EP$2="","",IFERROR(IF(FIND(EP$2,$C333)&gt;=1,INDIRECT($B333&amp;"!"&amp;"AG"&amp;$A333),0),""))</f>
        <v/>
      </c>
      <c r="EQ333" s="253" t="str" cm="1">
        <f t="array" aca="1" ref="EQ333" ca="1">IF(EQ$2="","",IFERROR(IF(FIND(EQ$2,$C333)&gt;=1,INDIRECT($B333&amp;"!"&amp;"AG"&amp;$A333),0),""))</f>
        <v/>
      </c>
      <c r="ER333" s="253" t="str" cm="1">
        <f t="array" aca="1" ref="ER333" ca="1">IF(ER$2="","",IFERROR(IF(FIND(ER$2,$C333)&gt;=1,INDIRECT($B333&amp;"!"&amp;"AG"&amp;$A333),0),""))</f>
        <v/>
      </c>
      <c r="ES333" s="253" t="str" cm="1">
        <f t="array" aca="1" ref="ES333" ca="1">IF(ES$2="","",IFERROR(IF(FIND(ES$2,$C333)&gt;=1,INDIRECT($B333&amp;"!"&amp;"AG"&amp;$A333),0),""))</f>
        <v/>
      </c>
      <c r="ET333" s="253" t="str" cm="1">
        <f t="array" aca="1" ref="ET333" ca="1">IF(ET$2="","",IFERROR(IF(FIND(ET$2,$C333)&gt;=1,INDIRECT($B333&amp;"!"&amp;"AG"&amp;$A333),0),""))</f>
        <v/>
      </c>
      <c r="EU333" s="253" t="str" cm="1">
        <f t="array" aca="1" ref="EU333" ca="1">IF(EU$2="","",IFERROR(IF(FIND(EU$2,$C333)&gt;=1,INDIRECT($B333&amp;"!"&amp;"AG"&amp;$A333),0),""))</f>
        <v/>
      </c>
      <c r="EV333" s="253" t="str" cm="1">
        <f t="array" aca="1" ref="EV333" ca="1">IF(EV$2="","",IFERROR(IF(FIND(EV$2,$C333)&gt;=1,INDIRECT($B333&amp;"!"&amp;"AG"&amp;$A333),0),""))</f>
        <v/>
      </c>
    </row>
    <row r="334" spans="1:152" x14ac:dyDescent="0.3">
      <c r="A334" s="252">
        <f t="shared" ca="1" si="275"/>
        <v>56</v>
      </c>
      <c r="B334" s="252" t="str">
        <f t="shared" si="276"/>
        <v>Jun_2024</v>
      </c>
      <c r="C334" s="252" t="str">
        <f t="shared" ca="1" si="274"/>
        <v/>
      </c>
      <c r="D334" s="253" t="str">
        <f t="array" aca="1" ref="D334" ca="1">IF(D$2="","",IFERROR(IF(FIND(D$2,$C334)&gt;=1,INDIRECT($B334&amp;"!"&amp;"AG"&amp;$A334),0),""))</f>
        <v/>
      </c>
      <c r="E334" s="253" t="str">
        <f t="array" aca="1" ref="E334" ca="1">IF(E$2="","",IFERROR(IF(FIND(E$2,$C334)&gt;=1,INDIRECT($B334&amp;"!"&amp;"AG"&amp;$A334),0),""))</f>
        <v/>
      </c>
      <c r="F334" s="253" t="str">
        <f t="array" aca="1" ref="F334" ca="1">IF(F$2="","",IFERROR(IF(FIND(F$2,$C334)&gt;=1,INDIRECT($B334&amp;"!"&amp;"AG"&amp;$A334),0),""))</f>
        <v/>
      </c>
      <c r="G334" s="253" t="str">
        <f t="array" aca="1" ref="G334" ca="1">IF(G$2="","",IFERROR(IF(FIND(G$2,$C334)&gt;=1,INDIRECT($B334&amp;"!"&amp;"AG"&amp;$A334),0),""))</f>
        <v/>
      </c>
      <c r="H334" s="253" t="str">
        <f t="array" aca="1" ref="H334" ca="1">IF(H$2="","",IFERROR(IF(FIND(H$2,$C334)&gt;=1,INDIRECT($B334&amp;"!"&amp;"AG"&amp;$A334),0),""))</f>
        <v/>
      </c>
      <c r="I334" s="253" t="str">
        <f t="array" aca="1" ref="I334" ca="1">IF(I$2="","",IFERROR(IF(FIND(I$2,$C334)&gt;=1,INDIRECT($B334&amp;"!"&amp;"AG"&amp;$A334),0),""))</f>
        <v/>
      </c>
      <c r="J334" s="253" t="str">
        <f t="array" aca="1" ref="J334" ca="1">IF(J$2="","",IFERROR(IF(FIND(J$2,$C334)&gt;=1,INDIRECT($B334&amp;"!"&amp;"AG"&amp;$A334),0),""))</f>
        <v/>
      </c>
      <c r="K334" s="253" t="str">
        <f t="array" aca="1" ref="K334" ca="1">IF(K$2="","",IFERROR(IF(FIND(K$2,$C334)&gt;=1,INDIRECT($B334&amp;"!"&amp;"AG"&amp;$A334),0),""))</f>
        <v/>
      </c>
      <c r="L334" s="253" t="str">
        <f t="array" aca="1" ref="L334" ca="1">IF(L$2="","",IFERROR(IF(FIND(L$2,$C334)&gt;=1,INDIRECT($B334&amp;"!"&amp;"AG"&amp;$A334),0),""))</f>
        <v/>
      </c>
      <c r="M334" s="253" t="str">
        <f t="array" aca="1" ref="M334" ca="1">IF(M$2="","",IFERROR(IF(FIND(M$2,$C334)&gt;=1,INDIRECT($B334&amp;"!"&amp;"AG"&amp;$A334),0),""))</f>
        <v/>
      </c>
      <c r="N334" s="253" t="str">
        <f t="array" aca="1" ref="N334" ca="1">IF(N$2="","",IFERROR(IF(FIND(N$2,$C334)&gt;=1,INDIRECT($B334&amp;"!"&amp;"AG"&amp;$A334),0),""))</f>
        <v/>
      </c>
      <c r="O334" s="253" t="str">
        <f t="array" aca="1" ref="O334" ca="1">IF(O$2="","",IFERROR(IF(FIND(O$2,$C334)&gt;=1,INDIRECT($B334&amp;"!"&amp;"AG"&amp;$A334),0),""))</f>
        <v/>
      </c>
      <c r="P334" s="253" t="str">
        <f t="array" aca="1" ref="P334" ca="1">IF(P$2="","",IFERROR(IF(FIND(P$2,$C334)&gt;=1,INDIRECT($B334&amp;"!"&amp;"AG"&amp;$A334),0),""))</f>
        <v/>
      </c>
      <c r="Q334" s="253" t="str">
        <f t="array" aca="1" ref="Q334" ca="1">IF(Q$2="","",IFERROR(IF(FIND(Q$2,$C334)&gt;=1,INDIRECT($B334&amp;"!"&amp;"AG"&amp;$A334),0),""))</f>
        <v/>
      </c>
      <c r="R334" s="253" t="str">
        <f t="array" aca="1" ref="R334" ca="1">IF(R$2="","",IFERROR(IF(FIND(R$2,$C334)&gt;=1,INDIRECT($B334&amp;"!"&amp;"AG"&amp;$A334),0),""))</f>
        <v/>
      </c>
      <c r="S334" s="253" t="str">
        <f t="array" aca="1" ref="S334" ca="1">IF(S$2="","",IFERROR(IF(FIND(S$2,$C334)&gt;=1,INDIRECT($B334&amp;"!"&amp;"AG"&amp;$A334),0),""))</f>
        <v/>
      </c>
      <c r="T334" s="253" t="str">
        <f t="array" aca="1" ref="T334" ca="1">IF(T$2="","",IFERROR(IF(FIND(T$2,$C334)&gt;=1,INDIRECT($B334&amp;"!"&amp;"AG"&amp;$A334),0),""))</f>
        <v/>
      </c>
      <c r="U334" s="253" t="str">
        <f t="array" aca="1" ref="U334" ca="1">IF(U$2="","",IFERROR(IF(FIND(U$2,$C334)&gt;=1,INDIRECT($B334&amp;"!"&amp;"AG"&amp;$A334),0),""))</f>
        <v/>
      </c>
      <c r="V334" s="253" t="str">
        <f t="array" aca="1" ref="V334" ca="1">IF(V$2="","",IFERROR(IF(FIND(V$2,$C334)&gt;=1,INDIRECT($B334&amp;"!"&amp;"AG"&amp;$A334),0),""))</f>
        <v/>
      </c>
      <c r="W334" s="253" t="str">
        <f t="array" aca="1" ref="W334" ca="1">IF(W$2="","",IFERROR(IF(FIND(W$2,$C334)&gt;=1,INDIRECT($B334&amp;"!"&amp;"AG"&amp;$A334),0),""))</f>
        <v/>
      </c>
      <c r="X334" s="253" t="str">
        <f t="array" aca="1" ref="X334" ca="1">IF(X$2="","",IFERROR(IF(FIND(X$2,$C334)&gt;=1,INDIRECT($B334&amp;"!"&amp;"AG"&amp;$A334),0),""))</f>
        <v/>
      </c>
      <c r="Y334" s="253" t="str">
        <f t="array" aca="1" ref="Y334" ca="1">IF(Y$2="","",IFERROR(IF(FIND(Y$2,$C334)&gt;=1,INDIRECT($B334&amp;"!"&amp;"AG"&amp;$A334),0),""))</f>
        <v/>
      </c>
      <c r="Z334" s="253" t="str">
        <f t="array" aca="1" ref="Z334" ca="1">IF(Z$2="","",IFERROR(IF(FIND(Z$2,$C334)&gt;=1,INDIRECT($B334&amp;"!"&amp;"AG"&amp;$A334),0),""))</f>
        <v/>
      </c>
      <c r="AA334" s="253" t="str">
        <f t="array" aca="1" ref="AA334" ca="1">IF(AA$2="","",IFERROR(IF(FIND(AA$2,$C334)&gt;=1,INDIRECT($B334&amp;"!"&amp;"AG"&amp;$A334),0),""))</f>
        <v/>
      </c>
      <c r="AB334" s="253" t="str">
        <f t="array" aca="1" ref="AB334" ca="1">IF(AB$2="","",IFERROR(IF(FIND(AB$2,$C334)&gt;=1,INDIRECT($B334&amp;"!"&amp;"AG"&amp;$A334),0),""))</f>
        <v/>
      </c>
      <c r="AC334" s="253" t="str">
        <f t="array" aca="1" ref="AC334" ca="1">IF(AC$2="","",IFERROR(IF(FIND(AC$2,$C334)&gt;=1,INDIRECT($B334&amp;"!"&amp;"AG"&amp;$A334),0),""))</f>
        <v/>
      </c>
      <c r="AD334" s="253" t="str">
        <f t="array" aca="1" ref="AD334" ca="1">IF(AD$2="","",IFERROR(IF(FIND(AD$2,$C334)&gt;=1,INDIRECT($B334&amp;"!"&amp;"AG"&amp;$A334),0),""))</f>
        <v/>
      </c>
      <c r="AE334" s="253" t="str">
        <f t="array" aca="1" ref="AE334" ca="1">IF(AE$2="","",IFERROR(IF(FIND(AE$2,$C334)&gt;=1,INDIRECT($B334&amp;"!"&amp;"AG"&amp;$A334),0),""))</f>
        <v/>
      </c>
      <c r="AF334" s="253" t="str">
        <f t="array" aca="1" ref="AF334" ca="1">IF(AF$2="","",IFERROR(IF(FIND(AF$2,$C334)&gt;=1,INDIRECT($B334&amp;"!"&amp;"AG"&amp;$A334),0),""))</f>
        <v/>
      </c>
      <c r="AG334" s="253" t="str">
        <f t="array" aca="1" ref="AG334" ca="1">IF(AG$2="","",IFERROR(IF(FIND(AG$2,$C334)&gt;=1,INDIRECT($B334&amp;"!"&amp;"AG"&amp;$A334),0),""))</f>
        <v/>
      </c>
      <c r="AH334" s="253" t="str">
        <f t="array" aca="1" ref="AH334" ca="1">IF(AH$2="","",IFERROR(IF(FIND(AH$2,$C334)&gt;=1,INDIRECT($B334&amp;"!"&amp;"AG"&amp;$A334),0),""))</f>
        <v/>
      </c>
      <c r="AI334" s="253" t="str">
        <f t="array" aca="1" ref="AI334" ca="1">IF(AI$2="","",IFERROR(IF(FIND(AI$2,$C334)&gt;=1,INDIRECT($B334&amp;"!"&amp;"AG"&amp;$A334),0),""))</f>
        <v/>
      </c>
      <c r="AJ334" s="253" t="str">
        <f t="array" aca="1" ref="AJ334" ca="1">IF(AJ$2="","",IFERROR(IF(FIND(AJ$2,$C334)&gt;=1,INDIRECT($B334&amp;"!"&amp;"AG"&amp;$A334),0),""))</f>
        <v/>
      </c>
      <c r="AK334" s="253" t="str">
        <f t="array" aca="1" ref="AK334" ca="1">IF(AK$2="","",IFERROR(IF(FIND(AK$2,$C334)&gt;=1,INDIRECT($B334&amp;"!"&amp;"AG"&amp;$A334),0),""))</f>
        <v/>
      </c>
      <c r="AL334" s="253" t="str">
        <f t="array" aca="1" ref="AL334" ca="1">IF(AL$2="","",IFERROR(IF(FIND(AL$2,$C334)&gt;=1,INDIRECT($B334&amp;"!"&amp;"AG"&amp;$A334),0),""))</f>
        <v/>
      </c>
      <c r="AM334" s="253" t="str">
        <f t="array" aca="1" ref="AM334" ca="1">IF(AM$2="","",IFERROR(IF(FIND(AM$2,$C334)&gt;=1,INDIRECT($B334&amp;"!"&amp;"AG"&amp;$A334),0),""))</f>
        <v/>
      </c>
      <c r="AN334" s="253" t="str">
        <f t="array" aca="1" ref="AN334" ca="1">IF(AN$2="","",IFERROR(IF(FIND(AN$2,$C334)&gt;=1,INDIRECT($B334&amp;"!"&amp;"AG"&amp;$A334),0),""))</f>
        <v/>
      </c>
      <c r="AO334" s="253" t="str">
        <f t="array" aca="1" ref="AO334" ca="1">IF(AO$2="","",IFERROR(IF(FIND(AO$2,$C334)&gt;=1,INDIRECT($B334&amp;"!"&amp;"AG"&amp;$A334),0),""))</f>
        <v/>
      </c>
      <c r="AP334" s="253" t="str">
        <f t="array" aca="1" ref="AP334" ca="1">IF(AP$2="","",IFERROR(IF(FIND(AP$2,$C334)&gt;=1,INDIRECT($B334&amp;"!"&amp;"AG"&amp;$A334),0),""))</f>
        <v/>
      </c>
      <c r="AQ334" s="253" t="str">
        <f t="array" aca="1" ref="AQ334" ca="1">IF(AQ$2="","",IFERROR(IF(FIND(AQ$2,$C334)&gt;=1,INDIRECT($B334&amp;"!"&amp;"AG"&amp;$A334),0),""))</f>
        <v/>
      </c>
      <c r="AR334" s="253" t="str">
        <f t="array" aca="1" ref="AR334" ca="1">IF(AR$2="","",IFERROR(IF(FIND(AR$2,$C334)&gt;=1,INDIRECT($B334&amp;"!"&amp;"AG"&amp;$A334),0),""))</f>
        <v/>
      </c>
      <c r="AS334" s="253" t="str">
        <f t="array" aca="1" ref="AS334" ca="1">IF(AS$2="","",IFERROR(IF(FIND(AS$2,$C334)&gt;=1,INDIRECT($B334&amp;"!"&amp;"AG"&amp;$A334),0),""))</f>
        <v/>
      </c>
      <c r="AU334" s="254" t="str">
        <f t="array" aca="1" ref="AU334" ca="1">IFERROR(INDIRECT(B334&amp;"!"&amp;"A"&amp;A334),"")</f>
        <v>TOTAL OTHER</v>
      </c>
      <c r="AV334" s="2" t="str">
        <f t="shared" ca="1" si="271"/>
        <v/>
      </c>
      <c r="AW334" s="253" t="str">
        <f t="array" aca="1" ref="AW334" ca="1">IF(AW$2="","",IFERROR(IF(FIND(AW$2,$C334)&gt;=1,IF(INDIRECT($B334&amp;"!"&amp;"AH"&amp;$A334)="","",INDIRECT($B334&amp;"!"&amp;"AH"&amp;$A334)),0),""))</f>
        <v/>
      </c>
      <c r="AX334" s="253" t="str">
        <f t="array" aca="1" ref="AX334" ca="1">IF(AX$2="","",IFERROR(IF(FIND(AX$2,$C334)&gt;=1,IF(INDIRECT($B334&amp;"!"&amp;"AH"&amp;$A334)="","",INDIRECT($B334&amp;"!"&amp;"AH"&amp;$A334)),0),""))</f>
        <v/>
      </c>
      <c r="AY334" s="253" t="str">
        <f t="array" aca="1" ref="AY334" ca="1">IF(AY$2="","",IFERROR(IF(FIND(AY$2,$C334)&gt;=1,IF(INDIRECT($B334&amp;"!"&amp;"AH"&amp;$A334)="","",INDIRECT($B334&amp;"!"&amp;"AH"&amp;$A334)),0),""))</f>
        <v/>
      </c>
      <c r="AZ334" s="253" t="str">
        <f t="array" aca="1" ref="AZ334" ca="1">IF(AZ$2="","",IFERROR(IF(FIND(AZ$2,$C334)&gt;=1,IF(INDIRECT($B334&amp;"!"&amp;"AH"&amp;$A334)="","",INDIRECT($B334&amp;"!"&amp;"AH"&amp;$A334)),0),""))</f>
        <v/>
      </c>
      <c r="BA334" s="253" t="str">
        <f t="array" aca="1" ref="BA334" ca="1">IF(BA$2="","",IFERROR(IF(FIND(BA$2,$C334)&gt;=1,IF(INDIRECT($B334&amp;"!"&amp;"AH"&amp;$A334)="","",INDIRECT($B334&amp;"!"&amp;"AH"&amp;$A334)),0),""))</f>
        <v/>
      </c>
      <c r="BB334" s="253" t="str">
        <f t="array" aca="1" ref="BB334" ca="1">IF(BB$2="","",IFERROR(IF(FIND(BB$2,$C334)&gt;=1,IF(INDIRECT($B334&amp;"!"&amp;"AH"&amp;$A334)="","",INDIRECT($B334&amp;"!"&amp;"AH"&amp;$A334)),0),""))</f>
        <v/>
      </c>
      <c r="BC334" s="253" t="str">
        <f t="array" aca="1" ref="BC334" ca="1">IF(BC$2="","",IFERROR(IF(FIND(BC$2,$C334)&gt;=1,IF(INDIRECT($B334&amp;"!"&amp;"AH"&amp;$A334)="","",INDIRECT($B334&amp;"!"&amp;"AH"&amp;$A334)),0),""))</f>
        <v/>
      </c>
      <c r="BD334" s="253" t="str">
        <f t="array" aca="1" ref="BD334" ca="1">IF(BD$2="","",IFERROR(IF(FIND(BD$2,$C334)&gt;=1,IF(INDIRECT($B334&amp;"!"&amp;"AH"&amp;$A334)="","",INDIRECT($B334&amp;"!"&amp;"AH"&amp;$A334)),0),""))</f>
        <v/>
      </c>
      <c r="BE334" s="253" t="str">
        <f t="array" aca="1" ref="BE334" ca="1">IF(BE$2="","",IFERROR(IF(FIND(BE$2,$C334)&gt;=1,IF(INDIRECT($B334&amp;"!"&amp;"AH"&amp;$A334)="","",INDIRECT($B334&amp;"!"&amp;"AH"&amp;$A334)),0),""))</f>
        <v/>
      </c>
      <c r="BF334" s="253" t="str">
        <f t="array" aca="1" ref="BF334" ca="1">IF(BF$2="","",IFERROR(IF(FIND(BF$2,$C334)&gt;=1,IF(INDIRECT($B334&amp;"!"&amp;"AH"&amp;$A334)="","",INDIRECT($B334&amp;"!"&amp;"AH"&amp;$A334)),0),""))</f>
        <v/>
      </c>
      <c r="BG334" s="253" t="str">
        <f t="array" aca="1" ref="BG334" ca="1">IF(BG$2="","",IFERROR(IF(FIND(BG$2,$C334)&gt;=1,IF(INDIRECT($B334&amp;"!"&amp;"AH"&amp;$A334)="","",INDIRECT($B334&amp;"!"&amp;"AH"&amp;$A334)),0),""))</f>
        <v/>
      </c>
      <c r="BH334" s="253" t="str">
        <f t="array" aca="1" ref="BH334" ca="1">IF(BH$2="","",IFERROR(IF(FIND(BH$2,$C334)&gt;=1,IF(INDIRECT($B334&amp;"!"&amp;"AH"&amp;$A334)="","",INDIRECT($B334&amp;"!"&amp;"AH"&amp;$A334)),0),""))</f>
        <v/>
      </c>
      <c r="BI334" s="253" t="str">
        <f t="array" aca="1" ref="BI334" ca="1">IF(BI$2="","",IFERROR(IF(FIND(BI$2,$C334)&gt;=1,IF(INDIRECT($B334&amp;"!"&amp;"AH"&amp;$A334)="","",INDIRECT($B334&amp;"!"&amp;"AH"&amp;$A334)),0),""))</f>
        <v/>
      </c>
      <c r="BJ334" s="253" t="str">
        <f t="array" aca="1" ref="BJ334" ca="1">IF(BJ$2="","",IFERROR(IF(FIND(BJ$2,$C334)&gt;=1,IF(INDIRECT($B334&amp;"!"&amp;"AH"&amp;$A334)="","",INDIRECT($B334&amp;"!"&amp;"AH"&amp;$A334)),0),""))</f>
        <v/>
      </c>
      <c r="BK334" s="253" t="str">
        <f t="array" aca="1" ref="BK334" ca="1">IF(BK$2="","",IFERROR(IF(FIND(BK$2,$C334)&gt;=1,IF(INDIRECT($B334&amp;"!"&amp;"AH"&amp;$A334)="","",INDIRECT($B334&amp;"!"&amp;"AH"&amp;$A334)),0),""))</f>
        <v/>
      </c>
      <c r="BL334" s="253" t="str">
        <f t="array" aca="1" ref="BL334" ca="1">IF(BL$2="","",IFERROR(IF(FIND(BL$2,$C334)&gt;=1,IF(INDIRECT($B334&amp;"!"&amp;"AH"&amp;$A334)="","",INDIRECT($B334&amp;"!"&amp;"AH"&amp;$A334)),0),""))</f>
        <v/>
      </c>
      <c r="BM334" s="253" t="str">
        <f t="array" aca="1" ref="BM334" ca="1">IF(BM$2="","",IFERROR(IF(FIND(BM$2,$C334)&gt;=1,IF(INDIRECT($B334&amp;"!"&amp;"AH"&amp;$A334)="","",INDIRECT($B334&amp;"!"&amp;"AH"&amp;$A334)),0),""))</f>
        <v/>
      </c>
      <c r="BN334" s="253" t="str">
        <f t="array" aca="1" ref="BN334" ca="1">IF(BN$2="","",IFERROR(IF(FIND(BN$2,$C334)&gt;=1,IF(INDIRECT($B334&amp;"!"&amp;"AH"&amp;$A334)="","",INDIRECT($B334&amp;"!"&amp;"AH"&amp;$A334)),0),""))</f>
        <v/>
      </c>
      <c r="BO334" s="253" t="str">
        <f t="array" aca="1" ref="BO334" ca="1">IF(BO$2="","",IFERROR(IF(FIND(BO$2,$C334)&gt;=1,IF(INDIRECT($B334&amp;"!"&amp;"AH"&amp;$A334)="","",INDIRECT($B334&amp;"!"&amp;"AH"&amp;$A334)),0),""))</f>
        <v/>
      </c>
      <c r="BP334" s="253" t="str">
        <f t="array" aca="1" ref="BP334" ca="1">IF(BP$2="","",IFERROR(IF(FIND(BP$2,$C334)&gt;=1,IF(INDIRECT($B334&amp;"!"&amp;"AH"&amp;$A334)="","",INDIRECT($B334&amp;"!"&amp;"AH"&amp;$A334)),0),""))</f>
        <v/>
      </c>
      <c r="BQ334" s="253" t="str">
        <f t="array" aca="1" ref="BQ334" ca="1">IF(BQ$2="","",IFERROR(IF(FIND(BQ$2,$C334)&gt;=1,IF(INDIRECT($B334&amp;"!"&amp;"AH"&amp;$A334)="","",INDIRECT($B334&amp;"!"&amp;"AH"&amp;$A334)),0),""))</f>
        <v/>
      </c>
      <c r="BR334" s="253" t="str">
        <f t="array" aca="1" ref="BR334" ca="1">IF(BR$2="","",IFERROR(IF(FIND(BR$2,$C334)&gt;=1,IF(INDIRECT($B334&amp;"!"&amp;"AH"&amp;$A334)="","",INDIRECT($B334&amp;"!"&amp;"AH"&amp;$A334)),0),""))</f>
        <v/>
      </c>
      <c r="BS334" s="253" t="str">
        <f t="array" aca="1" ref="BS334" ca="1">IF(BS$2="","",IFERROR(IF(FIND(BS$2,$C334)&gt;=1,IF(INDIRECT($B334&amp;"!"&amp;"AH"&amp;$A334)="","",INDIRECT($B334&amp;"!"&amp;"AH"&amp;$A334)),0),""))</f>
        <v/>
      </c>
      <c r="BT334" s="253" t="str">
        <f t="array" aca="1" ref="BT334" ca="1">IF(BT$2="","",IFERROR(IF(FIND(BT$2,$C334)&gt;=1,IF(INDIRECT($B334&amp;"!"&amp;"AH"&amp;$A334)="","",INDIRECT($B334&amp;"!"&amp;"AH"&amp;$A334)),0),""))</f>
        <v/>
      </c>
      <c r="BU334" s="253" t="str">
        <f t="array" aca="1" ref="BU334" ca="1">IF(BU$2="","",IFERROR(IF(FIND(BU$2,$C334)&gt;=1,IF(INDIRECT($B334&amp;"!"&amp;"AH"&amp;$A334)="","",INDIRECT($B334&amp;"!"&amp;"AH"&amp;$A334)),0),""))</f>
        <v/>
      </c>
      <c r="BV334" s="253" t="str">
        <f t="array" aca="1" ref="BV334" ca="1">IF(BV$2="","",IFERROR(IF(FIND(BV$2,$C334)&gt;=1,IF(INDIRECT($B334&amp;"!"&amp;"AH"&amp;$A334)="","",INDIRECT($B334&amp;"!"&amp;"AH"&amp;$A334)),0),""))</f>
        <v/>
      </c>
      <c r="BW334" s="253" t="str">
        <f t="array" aca="1" ref="BW334" ca="1">IF(BW$2="","",IFERROR(IF(FIND(BW$2,$C334)&gt;=1,IF(INDIRECT($B334&amp;"!"&amp;"AH"&amp;$A334)="","",INDIRECT($B334&amp;"!"&amp;"AH"&amp;$A334)),0),""))</f>
        <v/>
      </c>
      <c r="BX334" s="253" t="str">
        <f t="array" aca="1" ref="BX334" ca="1">IF(BX$2="","",IFERROR(IF(FIND(BX$2,$C334)&gt;=1,IF(INDIRECT($B334&amp;"!"&amp;"AH"&amp;$A334)="","",INDIRECT($B334&amp;"!"&amp;"AH"&amp;$A334)),0),""))</f>
        <v/>
      </c>
      <c r="BY334" s="253" t="str">
        <f t="array" aca="1" ref="BY334" ca="1">IF(BY$2="","",IFERROR(IF(FIND(BY$2,$C334)&gt;=1,IF(INDIRECT($B334&amp;"!"&amp;"AH"&amp;$A334)="","",INDIRECT($B334&amp;"!"&amp;"AH"&amp;$A334)),0),""))</f>
        <v/>
      </c>
      <c r="BZ334" s="253" t="str">
        <f t="array" aca="1" ref="BZ334" ca="1">IF(BZ$2="","",IFERROR(IF(FIND(BZ$2,$C334)&gt;=1,IF(INDIRECT($B334&amp;"!"&amp;"AH"&amp;$A334)="","",INDIRECT($B334&amp;"!"&amp;"AH"&amp;$A334)),0),""))</f>
        <v/>
      </c>
      <c r="CA334" s="253" t="str">
        <f t="array" aca="1" ref="CA334" ca="1">IF(CA$2="","",IFERROR(IF(FIND(CA$2,$C334)&gt;=1,IF(INDIRECT($B334&amp;"!"&amp;"AH"&amp;$A334)="","",INDIRECT($B334&amp;"!"&amp;"AH"&amp;$A334)),0),""))</f>
        <v/>
      </c>
      <c r="CB334" s="253" t="str">
        <f t="array" aca="1" ref="CB334" ca="1">IF(CB$2="","",IFERROR(IF(FIND(CB$2,$C334)&gt;=1,IF(INDIRECT($B334&amp;"!"&amp;"AH"&amp;$A334)="","",INDIRECT($B334&amp;"!"&amp;"AH"&amp;$A334)),0),""))</f>
        <v/>
      </c>
      <c r="CC334" s="253" t="str">
        <f t="array" aca="1" ref="CC334" ca="1">IF(CC$2="","",IFERROR(IF(FIND(CC$2,$C334)&gt;=1,IF(INDIRECT($B334&amp;"!"&amp;"AH"&amp;$A334)="","",INDIRECT($B334&amp;"!"&amp;"AH"&amp;$A334)),0),""))</f>
        <v/>
      </c>
      <c r="CD334" s="253" t="str">
        <f t="array" aca="1" ref="CD334" ca="1">IF(CD$2="","",IFERROR(IF(FIND(CD$2,$C334)&gt;=1,IF(INDIRECT($B334&amp;"!"&amp;"AH"&amp;$A334)="","",INDIRECT($B334&amp;"!"&amp;"AH"&amp;$A334)),0),""))</f>
        <v/>
      </c>
      <c r="CE334" s="253" t="str">
        <f t="array" aca="1" ref="CE334" ca="1">IF(CE$2="","",IFERROR(IF(FIND(CE$2,$C334)&gt;=1,IF(INDIRECT($B334&amp;"!"&amp;"AH"&amp;$A334)="","",INDIRECT($B334&amp;"!"&amp;"AH"&amp;$A334)),0),""))</f>
        <v/>
      </c>
      <c r="CF334" s="253" t="str">
        <f t="array" aca="1" ref="CF334" ca="1">IF(CF$2="","",IFERROR(IF(FIND(CF$2,$C334)&gt;=1,IF(INDIRECT($B334&amp;"!"&amp;"AH"&amp;$A334)="","",INDIRECT($B334&amp;"!"&amp;"AH"&amp;$A334)),0),""))</f>
        <v/>
      </c>
      <c r="CG334" s="253" t="str">
        <f t="array" aca="1" ref="CG334" ca="1">IF(CG$2="","",IFERROR(IF(FIND(CG$2,$C334)&gt;=1,IF(INDIRECT($B334&amp;"!"&amp;"AH"&amp;$A334)="","",INDIRECT($B334&amp;"!"&amp;"AH"&amp;$A334)),0),""))</f>
        <v/>
      </c>
      <c r="CH334" s="253" t="str">
        <f t="array" aca="1" ref="CH334" ca="1">IF(CH$2="","",IFERROR(IF(FIND(CH$2,$C334)&gt;=1,IF(INDIRECT($B334&amp;"!"&amp;"AH"&amp;$A334)="","",INDIRECT($B334&amp;"!"&amp;"AH"&amp;$A334)),0),""))</f>
        <v/>
      </c>
      <c r="CI334" s="253" t="str">
        <f t="array" aca="1" ref="CI334" ca="1">IF(CI$2="","",IFERROR(IF(FIND(CI$2,$C334)&gt;=1,IF(INDIRECT($B334&amp;"!"&amp;"AH"&amp;$A334)="","",INDIRECT($B334&amp;"!"&amp;"AH"&amp;$A334)),0),""))</f>
        <v/>
      </c>
      <c r="CJ334" s="253" t="str">
        <f t="array" aca="1" ref="CJ334" ca="1">IF(CJ$2="","",IFERROR(IF(FIND(CJ$2,$C334)&gt;=1,IF(INDIRECT($B334&amp;"!"&amp;"AH"&amp;$A334)="","",INDIRECT($B334&amp;"!"&amp;"AH"&amp;$A334)),0),""))</f>
        <v/>
      </c>
      <c r="CK334" s="253" t="str">
        <f t="array" aca="1" ref="CK334" ca="1">IF(CK$2="","",IFERROR(IF(FIND(CK$2,$C334)&gt;=1,IF(INDIRECT($B334&amp;"!"&amp;"AH"&amp;$A334)="","",INDIRECT($B334&amp;"!"&amp;"AH"&amp;$A334)),0),""))</f>
        <v/>
      </c>
      <c r="CL334" s="253" t="str">
        <f t="array" aca="1" ref="CL334" ca="1">IF(CL$2="","",IFERROR(IF(FIND(CL$2,$C334)&gt;=1,IF(INDIRECT($B334&amp;"!"&amp;"AH"&amp;$A334)="","",INDIRECT($B334&amp;"!"&amp;"AH"&amp;$A334)),0),""))</f>
        <v/>
      </c>
      <c r="CO334" s="2" t="str">
        <f t="shared" ca="1" si="272"/>
        <v/>
      </c>
      <c r="CP334" s="253" t="str">
        <f t="array" aca="1" ref="CP334" ca="1">IF(CP$2="","",IFERROR(IF(FIND(CP$2,$C334)&gt;=1,INDIRECT($B334&amp;"!"&amp;"AG"&amp;$A334),0),""))</f>
        <v/>
      </c>
      <c r="CQ334" s="253" t="str">
        <f t="array" aca="1" ref="CQ334" ca="1">IF(CQ$2="","",IFERROR(IF(FIND(CQ$2,$C334)&gt;=1,INDIRECT($B334&amp;"!"&amp;"AG"&amp;$A334),0),""))</f>
        <v/>
      </c>
      <c r="CR334" s="253" t="str">
        <f t="array" aca="1" ref="CR334" ca="1">IF(CR$2="","",IFERROR(IF(FIND(CR$2,$C334)&gt;=1,INDIRECT($B334&amp;"!"&amp;"AG"&amp;$A334),0),""))</f>
        <v/>
      </c>
      <c r="CS334" s="253" t="str">
        <f t="array" aca="1" ref="CS334" ca="1">IF(CS$2="","",IFERROR(IF(FIND(CS$2,$C334)&gt;=1,INDIRECT($B334&amp;"!"&amp;"AG"&amp;$A334),0),""))</f>
        <v/>
      </c>
      <c r="CV334" s="2" t="str">
        <f t="shared" ca="1" si="273"/>
        <v/>
      </c>
      <c r="CW334" s="253" t="str">
        <f t="array" aca="1" ref="CW334" ca="1">IF(CW$2="","",IFERROR(IF(FIND(CW$2,$C334)&gt;=1,IF(INDIRECT($B334&amp;"!"&amp;"AH"&amp;$A334)="","",INDIRECT($B334&amp;"!"&amp;"AH"&amp;$A334)&amp;" "),0),""))</f>
        <v/>
      </c>
      <c r="CX334" s="253" t="str">
        <f t="array" aca="1" ref="CX334" ca="1">IF(CX$2="","",IFERROR(IF(FIND(CX$2,$C334)&gt;=1,IF(INDIRECT($B334&amp;"!"&amp;"AH"&amp;$A334)="","",INDIRECT($B334&amp;"!"&amp;"AH"&amp;$A334)&amp;" "),0),""))</f>
        <v/>
      </c>
      <c r="CY334" s="253" t="str">
        <f t="array" aca="1" ref="CY334" ca="1">IF(CY$2="","",IFERROR(IF(FIND(CY$2,$C334)&gt;=1,IF(INDIRECT($B334&amp;"!"&amp;"AH"&amp;$A334)="","",INDIRECT($B334&amp;"!"&amp;"AH"&amp;$A334)&amp;" "),0),""))</f>
        <v/>
      </c>
      <c r="CZ334" s="253" t="str">
        <f t="array" aca="1" ref="CZ334" ca="1">IF(CZ$2="","",IFERROR(IF(FIND(CZ$2,$C334)&gt;=1,IF(INDIRECT($B334&amp;"!"&amp;"AH"&amp;$A334)="","",INDIRECT($B334&amp;"!"&amp;"AH"&amp;$A334)&amp;" "),0),""))</f>
        <v/>
      </c>
      <c r="DC334" s="2" t="str">
        <f t="shared" ca="1" si="233"/>
        <v/>
      </c>
      <c r="DD334" s="253" t="str" cm="1">
        <f t="array" aca="1" ref="DD334" ca="1">IF(DD$2="","",IFERROR(IF(FIND(DD$2,$C334)&gt;=1,INDIRECT($B334&amp;"!"&amp;"AG"&amp;$A334),0),""))</f>
        <v/>
      </c>
      <c r="DE334" s="253" t="str" cm="1">
        <f t="array" aca="1" ref="DE334" ca="1">IF(DE$2="","",IFERROR(IF(FIND(DE$2,$C334)&gt;=1,INDIRECT($B334&amp;"!"&amp;"AG"&amp;$A334),0),""))</f>
        <v/>
      </c>
      <c r="DF334" s="253" t="str" cm="1">
        <f t="array" aca="1" ref="DF334" ca="1">IF(DF$2="","",IFERROR(IF(FIND(DF$2,$C334)&gt;=1,INDIRECT($B334&amp;"!"&amp;"AG"&amp;$A334),0),""))</f>
        <v/>
      </c>
      <c r="DG334" s="253" t="str" cm="1">
        <f t="array" aca="1" ref="DG334" ca="1">IF(DG$2="","",IFERROR(IF(FIND(DG$2,$C334)&gt;=1,INDIRECT($B334&amp;"!"&amp;"AG"&amp;$A334),0),""))</f>
        <v/>
      </c>
      <c r="DH334" s="253" t="str" cm="1">
        <f t="array" aca="1" ref="DH334" ca="1">IF(DH$2="","",IFERROR(IF(FIND(DH$2,$C334)&gt;=1,INDIRECT($B334&amp;"!"&amp;"AG"&amp;$A334),0),""))</f>
        <v/>
      </c>
      <c r="DI334" s="253" t="str" cm="1">
        <f t="array" aca="1" ref="DI334" ca="1">IF(DI$2="","",IFERROR(IF(FIND(DI$2,$C334)&gt;=1,INDIRECT($B334&amp;"!"&amp;"AG"&amp;$A334),0),""))</f>
        <v/>
      </c>
      <c r="DJ334" s="253" t="str" cm="1">
        <f t="array" aca="1" ref="DJ334" ca="1">IF(DJ$2="","",IFERROR(IF(FIND(DJ$2,$C334)&gt;=1,INDIRECT($B334&amp;"!"&amp;"AG"&amp;$A334),0),""))</f>
        <v/>
      </c>
      <c r="DK334" s="253" t="str" cm="1">
        <f t="array" aca="1" ref="DK334" ca="1">IF(DK$2="","",IFERROR(IF(FIND(DK$2,$C334)&gt;=1,INDIRECT($B334&amp;"!"&amp;"AG"&amp;$A334),0),""))</f>
        <v/>
      </c>
      <c r="DL334" s="253" t="str" cm="1">
        <f t="array" aca="1" ref="DL334" ca="1">IF(DL$2="","",IFERROR(IF(FIND(DL$2,$C334)&gt;=1,INDIRECT($B334&amp;"!"&amp;"AG"&amp;$A334),0),""))</f>
        <v/>
      </c>
      <c r="DM334" s="253" t="str" cm="1">
        <f t="array" aca="1" ref="DM334" ca="1">IF(DM$2="","",IFERROR(IF(FIND(DM$2,$C334)&gt;=1,INDIRECT($B334&amp;"!"&amp;"AG"&amp;$A334),0),""))</f>
        <v/>
      </c>
      <c r="DN334" s="253" t="str" cm="1">
        <f t="array" aca="1" ref="DN334" ca="1">IF(DN$2="","",IFERROR(IF(FIND(DN$2,$C334)&gt;=1,INDIRECT($B334&amp;"!"&amp;"AG"&amp;$A334),0),""))</f>
        <v/>
      </c>
      <c r="DO334" s="253" t="str" cm="1">
        <f t="array" aca="1" ref="DO334" ca="1">IF(DO$2="","",IFERROR(IF(FIND(DO$2,$C334)&gt;=1,INDIRECT($B334&amp;"!"&amp;"AG"&amp;$A334),0),""))</f>
        <v/>
      </c>
      <c r="DP334" s="253" t="str" cm="1">
        <f t="array" aca="1" ref="DP334" ca="1">IF(DP$2="","",IFERROR(IF(FIND(DP$2,$C334)&gt;=1,INDIRECT($B334&amp;"!"&amp;"AG"&amp;$A334),0),""))</f>
        <v/>
      </c>
      <c r="DQ334" s="253" t="str" cm="1">
        <f t="array" aca="1" ref="DQ334" ca="1">IF(DQ$2="","",IFERROR(IF(FIND(DQ$2,$C334)&gt;=1,INDIRECT($B334&amp;"!"&amp;"AG"&amp;$A334),0),""))</f>
        <v/>
      </c>
      <c r="DR334" s="253" t="str" cm="1">
        <f t="array" aca="1" ref="DR334" ca="1">IF(DR$2="","",IFERROR(IF(FIND(DR$2,$C334)&gt;=1,INDIRECT($B334&amp;"!"&amp;"AG"&amp;$A334),0),""))</f>
        <v/>
      </c>
      <c r="DS334" s="253" t="str" cm="1">
        <f t="array" aca="1" ref="DS334" ca="1">IF(DS$2="","",IFERROR(IF(FIND(DS$2,$C334)&gt;=1,INDIRECT($B334&amp;"!"&amp;"AG"&amp;$A334),0),""))</f>
        <v/>
      </c>
      <c r="DT334" s="253" t="str" cm="1">
        <f t="array" aca="1" ref="DT334" ca="1">IF(DT$2="","",IFERROR(IF(FIND(DT$2,$C334)&gt;=1,INDIRECT($B334&amp;"!"&amp;"AG"&amp;$A334),0),""))</f>
        <v/>
      </c>
      <c r="DU334" s="253" t="str" cm="1">
        <f t="array" aca="1" ref="DU334" ca="1">IF(DU$2="","",IFERROR(IF(FIND(DU$2,$C334)&gt;=1,INDIRECT($B334&amp;"!"&amp;"AG"&amp;$A334),0),""))</f>
        <v/>
      </c>
      <c r="DV334" s="253" t="str" cm="1">
        <f t="array" aca="1" ref="DV334" ca="1">IF(DV$2="","",IFERROR(IF(FIND(DV$2,$C334)&gt;=1,INDIRECT($B334&amp;"!"&amp;"AG"&amp;$A334),0),""))</f>
        <v/>
      </c>
      <c r="DW334" s="253" t="str" cm="1">
        <f t="array" aca="1" ref="DW334" ca="1">IF(DW$2="","",IFERROR(IF(FIND(DW$2,$C334)&gt;=1,INDIRECT($B334&amp;"!"&amp;"AG"&amp;$A334),0),""))</f>
        <v/>
      </c>
      <c r="DX334" s="253" t="str" cm="1">
        <f t="array" aca="1" ref="DX334" ca="1">IF(DX$2="","",IFERROR(IF(FIND(DX$2,$C334)&gt;=1,INDIRECT($B334&amp;"!"&amp;"AG"&amp;$A334),0),""))</f>
        <v/>
      </c>
      <c r="DY334" s="253" t="str" cm="1">
        <f t="array" aca="1" ref="DY334" ca="1">IF(DY$2="","",IFERROR(IF(FIND(DY$2,$C334)&gt;=1,INDIRECT($B334&amp;"!"&amp;"AG"&amp;$A334),0),""))</f>
        <v/>
      </c>
      <c r="DZ334" s="253" t="str" cm="1">
        <f t="array" aca="1" ref="DZ334" ca="1">IF(DZ$2="","",IFERROR(IF(FIND(DZ$2,$C334)&gt;=1,INDIRECT($B334&amp;"!"&amp;"AG"&amp;$A334),0),""))</f>
        <v/>
      </c>
      <c r="EA334" s="253" t="str" cm="1">
        <f t="array" aca="1" ref="EA334" ca="1">IF(EA$2="","",IFERROR(IF(FIND(EA$2,$C334)&gt;=1,INDIRECT($B334&amp;"!"&amp;"AG"&amp;$A334),0),""))</f>
        <v/>
      </c>
      <c r="EB334" s="253" t="str" cm="1">
        <f t="array" aca="1" ref="EB334" ca="1">IF(EB$2="","",IFERROR(IF(FIND(EB$2,$C334)&gt;=1,INDIRECT($B334&amp;"!"&amp;"AG"&amp;$A334),0),""))</f>
        <v/>
      </c>
      <c r="EC334" s="253" t="str" cm="1">
        <f t="array" aca="1" ref="EC334" ca="1">IF(EC$2="","",IFERROR(IF(FIND(EC$2,$C334)&gt;=1,INDIRECT($B334&amp;"!"&amp;"AG"&amp;$A334),0),""))</f>
        <v/>
      </c>
      <c r="ED334" s="253" t="str" cm="1">
        <f t="array" aca="1" ref="ED334" ca="1">IF(ED$2="","",IFERROR(IF(FIND(ED$2,$C334)&gt;=1,INDIRECT($B334&amp;"!"&amp;"AG"&amp;$A334),0),""))</f>
        <v/>
      </c>
      <c r="EE334" s="253" t="str" cm="1">
        <f t="array" aca="1" ref="EE334" ca="1">IF(EE$2="","",IFERROR(IF(FIND(EE$2,$C334)&gt;=1,INDIRECT($B334&amp;"!"&amp;"AG"&amp;$A334),0),""))</f>
        <v/>
      </c>
      <c r="EF334" s="253" t="str" cm="1">
        <f t="array" aca="1" ref="EF334" ca="1">IF(EF$2="","",IFERROR(IF(FIND(EF$2,$C334)&gt;=1,INDIRECT($B334&amp;"!"&amp;"AG"&amp;$A334),0),""))</f>
        <v/>
      </c>
      <c r="EG334" s="253" t="str" cm="1">
        <f t="array" aca="1" ref="EG334" ca="1">IF(EG$2="","",IFERROR(IF(FIND(EG$2,$C334)&gt;=1,INDIRECT($B334&amp;"!"&amp;"AG"&amp;$A334),0),""))</f>
        <v/>
      </c>
      <c r="EH334" s="253" t="str" cm="1">
        <f t="array" aca="1" ref="EH334" ca="1">IF(EH$2="","",IFERROR(IF(FIND(EH$2,$C334)&gt;=1,INDIRECT($B334&amp;"!"&amp;"AG"&amp;$A334),0),""))</f>
        <v/>
      </c>
      <c r="EI334" s="253" t="str" cm="1">
        <f t="array" aca="1" ref="EI334" ca="1">IF(EI$2="","",IFERROR(IF(FIND(EI$2,$C334)&gt;=1,INDIRECT($B334&amp;"!"&amp;"AG"&amp;$A334),0),""))</f>
        <v/>
      </c>
      <c r="EJ334" s="253" t="str" cm="1">
        <f t="array" aca="1" ref="EJ334" ca="1">IF(EJ$2="","",IFERROR(IF(FIND(EJ$2,$C334)&gt;=1,INDIRECT($B334&amp;"!"&amp;"AG"&amp;$A334),0),""))</f>
        <v/>
      </c>
      <c r="EK334" s="253" t="str" cm="1">
        <f t="array" aca="1" ref="EK334" ca="1">IF(EK$2="","",IFERROR(IF(FIND(EK$2,$C334)&gt;=1,INDIRECT($B334&amp;"!"&amp;"AG"&amp;$A334),0),""))</f>
        <v/>
      </c>
      <c r="EL334" s="253" t="str" cm="1">
        <f t="array" aca="1" ref="EL334" ca="1">IF(EL$2="","",IFERROR(IF(FIND(EL$2,$C334)&gt;=1,INDIRECT($B334&amp;"!"&amp;"AG"&amp;$A334),0),""))</f>
        <v/>
      </c>
      <c r="EM334" s="253" t="str" cm="1">
        <f t="array" aca="1" ref="EM334" ca="1">IF(EM$2="","",IFERROR(IF(FIND(EM$2,$C334)&gt;=1,INDIRECT($B334&amp;"!"&amp;"AG"&amp;$A334),0),""))</f>
        <v/>
      </c>
      <c r="EN334" s="253" t="str" cm="1">
        <f t="array" aca="1" ref="EN334" ca="1">IF(EN$2="","",IFERROR(IF(FIND(EN$2,$C334)&gt;=1,INDIRECT($B334&amp;"!"&amp;"AG"&amp;$A334),0),""))</f>
        <v/>
      </c>
      <c r="EO334" s="253" t="str" cm="1">
        <f t="array" aca="1" ref="EO334" ca="1">IF(EO$2="","",IFERROR(IF(FIND(EO$2,$C334)&gt;=1,INDIRECT($B334&amp;"!"&amp;"AG"&amp;$A334),0),""))</f>
        <v/>
      </c>
      <c r="EP334" s="253" t="str" cm="1">
        <f t="array" aca="1" ref="EP334" ca="1">IF(EP$2="","",IFERROR(IF(FIND(EP$2,$C334)&gt;=1,INDIRECT($B334&amp;"!"&amp;"AG"&amp;$A334),0),""))</f>
        <v/>
      </c>
      <c r="EQ334" s="253" t="str" cm="1">
        <f t="array" aca="1" ref="EQ334" ca="1">IF(EQ$2="","",IFERROR(IF(FIND(EQ$2,$C334)&gt;=1,INDIRECT($B334&amp;"!"&amp;"AG"&amp;$A334),0),""))</f>
        <v/>
      </c>
      <c r="ER334" s="253" t="str" cm="1">
        <f t="array" aca="1" ref="ER334" ca="1">IF(ER$2="","",IFERROR(IF(FIND(ER$2,$C334)&gt;=1,INDIRECT($B334&amp;"!"&amp;"AG"&amp;$A334),0),""))</f>
        <v/>
      </c>
      <c r="ES334" s="253" t="str" cm="1">
        <f t="array" aca="1" ref="ES334" ca="1">IF(ES$2="","",IFERROR(IF(FIND(ES$2,$C334)&gt;=1,INDIRECT($B334&amp;"!"&amp;"AG"&amp;$A334),0),""))</f>
        <v/>
      </c>
      <c r="ET334" s="253" t="str" cm="1">
        <f t="array" aca="1" ref="ET334" ca="1">IF(ET$2="","",IFERROR(IF(FIND(ET$2,$C334)&gt;=1,INDIRECT($B334&amp;"!"&amp;"AG"&amp;$A334),0),""))</f>
        <v/>
      </c>
      <c r="EU334" s="253" t="str" cm="1">
        <f t="array" aca="1" ref="EU334" ca="1">IF(EU$2="","",IFERROR(IF(FIND(EU$2,$C334)&gt;=1,INDIRECT($B334&amp;"!"&amp;"AG"&amp;$A334),0),""))</f>
        <v/>
      </c>
      <c r="EV334" s="253" t="str" cm="1">
        <f t="array" aca="1" ref="EV334" ca="1">IF(EV$2="","",IFERROR(IF(FIND(EV$2,$C334)&gt;=1,INDIRECT($B334&amp;"!"&amp;"AG"&amp;$A334),0),""))</f>
        <v/>
      </c>
    </row>
    <row r="335" spans="1:152" x14ac:dyDescent="0.3">
      <c r="A335" s="252">
        <f t="shared" ca="1" si="275"/>
        <v>57</v>
      </c>
      <c r="B335" s="252" t="str">
        <f t="shared" si="276"/>
        <v>Jun_2024</v>
      </c>
      <c r="C335" s="252" t="str">
        <f t="shared" ca="1" si="274"/>
        <v>ABSENCES</v>
      </c>
      <c r="D335" s="253" t="str">
        <f t="array" aca="1" ref="D335" ca="1">IF(D$2="","",IFERROR(IF(FIND(D$2,$C335)&gt;=1,INDIRECT($B335&amp;"!"&amp;"AG"&amp;$A335),0),""))</f>
        <v/>
      </c>
      <c r="E335" s="253" t="str">
        <f t="array" aca="1" ref="E335" ca="1">IF(E$2="","",IFERROR(IF(FIND(E$2,$C335)&gt;=1,INDIRECT($B335&amp;"!"&amp;"AG"&amp;$A335),0),""))</f>
        <v/>
      </c>
      <c r="F335" s="253" t="str">
        <f t="array" aca="1" ref="F335" ca="1">IF(F$2="","",IFERROR(IF(FIND(F$2,$C335)&gt;=1,INDIRECT($B335&amp;"!"&amp;"AG"&amp;$A335),0),""))</f>
        <v/>
      </c>
      <c r="G335" s="253" t="str">
        <f t="array" aca="1" ref="G335" ca="1">IF(G$2="","",IFERROR(IF(FIND(G$2,$C335)&gt;=1,INDIRECT($B335&amp;"!"&amp;"AG"&amp;$A335),0),""))</f>
        <v/>
      </c>
      <c r="H335" s="253" t="str">
        <f t="array" aca="1" ref="H335" ca="1">IF(H$2="","",IFERROR(IF(FIND(H$2,$C335)&gt;=1,INDIRECT($B335&amp;"!"&amp;"AG"&amp;$A335),0),""))</f>
        <v/>
      </c>
      <c r="I335" s="253" t="str">
        <f t="array" aca="1" ref="I335" ca="1">IF(I$2="","",IFERROR(IF(FIND(I$2,$C335)&gt;=1,INDIRECT($B335&amp;"!"&amp;"AG"&amp;$A335),0),""))</f>
        <v/>
      </c>
      <c r="J335" s="253" t="str">
        <f t="array" aca="1" ref="J335" ca="1">IF(J$2="","",IFERROR(IF(FIND(J$2,$C335)&gt;=1,INDIRECT($B335&amp;"!"&amp;"AG"&amp;$A335),0),""))</f>
        <v/>
      </c>
      <c r="K335" s="253" t="str">
        <f t="array" aca="1" ref="K335" ca="1">IF(K$2="","",IFERROR(IF(FIND(K$2,$C335)&gt;=1,INDIRECT($B335&amp;"!"&amp;"AG"&amp;$A335),0),""))</f>
        <v/>
      </c>
      <c r="L335" s="253" t="str">
        <f t="array" aca="1" ref="L335" ca="1">IF(L$2="","",IFERROR(IF(FIND(L$2,$C335)&gt;=1,INDIRECT($B335&amp;"!"&amp;"AG"&amp;$A335),0),""))</f>
        <v/>
      </c>
      <c r="M335" s="253" t="str">
        <f t="array" aca="1" ref="M335" ca="1">IF(M$2="","",IFERROR(IF(FIND(M$2,$C335)&gt;=1,INDIRECT($B335&amp;"!"&amp;"AG"&amp;$A335),0),""))</f>
        <v/>
      </c>
      <c r="N335" s="253" t="str">
        <f t="array" aca="1" ref="N335" ca="1">IF(N$2="","",IFERROR(IF(FIND(N$2,$C335)&gt;=1,INDIRECT($B335&amp;"!"&amp;"AG"&amp;$A335),0),""))</f>
        <v/>
      </c>
      <c r="O335" s="253" t="str">
        <f t="array" aca="1" ref="O335" ca="1">IF(O$2="","",IFERROR(IF(FIND(O$2,$C335)&gt;=1,INDIRECT($B335&amp;"!"&amp;"AG"&amp;$A335),0),""))</f>
        <v/>
      </c>
      <c r="P335" s="253" t="str">
        <f t="array" aca="1" ref="P335" ca="1">IF(P$2="","",IFERROR(IF(FIND(P$2,$C335)&gt;=1,INDIRECT($B335&amp;"!"&amp;"AG"&amp;$A335),0),""))</f>
        <v/>
      </c>
      <c r="Q335" s="253" t="str">
        <f t="array" aca="1" ref="Q335" ca="1">IF(Q$2="","",IFERROR(IF(FIND(Q$2,$C335)&gt;=1,INDIRECT($B335&amp;"!"&amp;"AG"&amp;$A335),0),""))</f>
        <v/>
      </c>
      <c r="R335" s="253" t="str">
        <f t="array" aca="1" ref="R335" ca="1">IF(R$2="","",IFERROR(IF(FIND(R$2,$C335)&gt;=1,INDIRECT($B335&amp;"!"&amp;"AG"&amp;$A335),0),""))</f>
        <v/>
      </c>
      <c r="S335" s="253" t="str">
        <f t="array" aca="1" ref="S335" ca="1">IF(S$2="","",IFERROR(IF(FIND(S$2,$C335)&gt;=1,INDIRECT($B335&amp;"!"&amp;"AG"&amp;$A335),0),""))</f>
        <v/>
      </c>
      <c r="T335" s="253" t="str">
        <f t="array" aca="1" ref="T335" ca="1">IF(T$2="","",IFERROR(IF(FIND(T$2,$C335)&gt;=1,INDIRECT($B335&amp;"!"&amp;"AG"&amp;$A335),0),""))</f>
        <v/>
      </c>
      <c r="U335" s="253" t="str">
        <f t="array" aca="1" ref="U335" ca="1">IF(U$2="","",IFERROR(IF(FIND(U$2,$C335)&gt;=1,INDIRECT($B335&amp;"!"&amp;"AG"&amp;$A335),0),""))</f>
        <v/>
      </c>
      <c r="V335" s="253" t="str">
        <f t="array" aca="1" ref="V335" ca="1">IF(V$2="","",IFERROR(IF(FIND(V$2,$C335)&gt;=1,INDIRECT($B335&amp;"!"&amp;"AG"&amp;$A335),0),""))</f>
        <v/>
      </c>
      <c r="W335" s="253" t="str">
        <f t="array" aca="1" ref="W335" ca="1">IF(W$2="","",IFERROR(IF(FIND(W$2,$C335)&gt;=1,INDIRECT($B335&amp;"!"&amp;"AG"&amp;$A335),0),""))</f>
        <v/>
      </c>
      <c r="X335" s="253" t="str">
        <f t="array" aca="1" ref="X335" ca="1">IF(X$2="","",IFERROR(IF(FIND(X$2,$C335)&gt;=1,INDIRECT($B335&amp;"!"&amp;"AG"&amp;$A335),0),""))</f>
        <v/>
      </c>
      <c r="Y335" s="253" t="str">
        <f t="array" aca="1" ref="Y335" ca="1">IF(Y$2="","",IFERROR(IF(FIND(Y$2,$C335)&gt;=1,INDIRECT($B335&amp;"!"&amp;"AG"&amp;$A335),0),""))</f>
        <v/>
      </c>
      <c r="Z335" s="253" t="str">
        <f t="array" aca="1" ref="Z335" ca="1">IF(Z$2="","",IFERROR(IF(FIND(Z$2,$C335)&gt;=1,INDIRECT($B335&amp;"!"&amp;"AG"&amp;$A335),0),""))</f>
        <v/>
      </c>
      <c r="AA335" s="253" t="str">
        <f t="array" aca="1" ref="AA335" ca="1">IF(AA$2="","",IFERROR(IF(FIND(AA$2,$C335)&gt;=1,INDIRECT($B335&amp;"!"&amp;"AG"&amp;$A335),0),""))</f>
        <v/>
      </c>
      <c r="AB335" s="253" t="str">
        <f t="array" aca="1" ref="AB335" ca="1">IF(AB$2="","",IFERROR(IF(FIND(AB$2,$C335)&gt;=1,INDIRECT($B335&amp;"!"&amp;"AG"&amp;$A335),0),""))</f>
        <v/>
      </c>
      <c r="AC335" s="253" t="str">
        <f t="array" aca="1" ref="AC335" ca="1">IF(AC$2="","",IFERROR(IF(FIND(AC$2,$C335)&gt;=1,INDIRECT($B335&amp;"!"&amp;"AG"&amp;$A335),0),""))</f>
        <v/>
      </c>
      <c r="AD335" s="253" t="str">
        <f t="array" aca="1" ref="AD335" ca="1">IF(AD$2="","",IFERROR(IF(FIND(AD$2,$C335)&gt;=1,INDIRECT($B335&amp;"!"&amp;"AG"&amp;$A335),0),""))</f>
        <v/>
      </c>
      <c r="AE335" s="253" t="str">
        <f t="array" aca="1" ref="AE335" ca="1">IF(AE$2="","",IFERROR(IF(FIND(AE$2,$C335)&gt;=1,INDIRECT($B335&amp;"!"&amp;"AG"&amp;$A335),0),""))</f>
        <v/>
      </c>
      <c r="AF335" s="253" t="str">
        <f t="array" aca="1" ref="AF335" ca="1">IF(AF$2="","",IFERROR(IF(FIND(AF$2,$C335)&gt;=1,INDIRECT($B335&amp;"!"&amp;"AG"&amp;$A335),0),""))</f>
        <v/>
      </c>
      <c r="AG335" s="253" t="str">
        <f t="array" aca="1" ref="AG335" ca="1">IF(AG$2="","",IFERROR(IF(FIND(AG$2,$C335)&gt;=1,INDIRECT($B335&amp;"!"&amp;"AG"&amp;$A335),0),""))</f>
        <v/>
      </c>
      <c r="AH335" s="253" t="str">
        <f t="array" aca="1" ref="AH335" ca="1">IF(AH$2="","",IFERROR(IF(FIND(AH$2,$C335)&gt;=1,INDIRECT($B335&amp;"!"&amp;"AG"&amp;$A335),0),""))</f>
        <v/>
      </c>
      <c r="AI335" s="253" t="str">
        <f t="array" aca="1" ref="AI335" ca="1">IF(AI$2="","",IFERROR(IF(FIND(AI$2,$C335)&gt;=1,INDIRECT($B335&amp;"!"&amp;"AG"&amp;$A335),0),""))</f>
        <v/>
      </c>
      <c r="AJ335" s="253" t="str">
        <f t="array" aca="1" ref="AJ335" ca="1">IF(AJ$2="","",IFERROR(IF(FIND(AJ$2,$C335)&gt;=1,INDIRECT($B335&amp;"!"&amp;"AG"&amp;$A335),0),""))</f>
        <v/>
      </c>
      <c r="AK335" s="253" t="str">
        <f t="array" aca="1" ref="AK335" ca="1">IF(AK$2="","",IFERROR(IF(FIND(AK$2,$C335)&gt;=1,INDIRECT($B335&amp;"!"&amp;"AG"&amp;$A335),0),""))</f>
        <v/>
      </c>
      <c r="AL335" s="253" t="str">
        <f t="array" aca="1" ref="AL335" ca="1">IF(AL$2="","",IFERROR(IF(FIND(AL$2,$C335)&gt;=1,INDIRECT($B335&amp;"!"&amp;"AG"&amp;$A335),0),""))</f>
        <v/>
      </c>
      <c r="AM335" s="253" t="str">
        <f t="array" aca="1" ref="AM335" ca="1">IF(AM$2="","",IFERROR(IF(FIND(AM$2,$C335)&gt;=1,INDIRECT($B335&amp;"!"&amp;"AG"&amp;$A335),0),""))</f>
        <v/>
      </c>
      <c r="AN335" s="253" t="str">
        <f t="array" aca="1" ref="AN335" ca="1">IF(AN$2="","",IFERROR(IF(FIND(AN$2,$C335)&gt;=1,INDIRECT($B335&amp;"!"&amp;"AG"&amp;$A335),0),""))</f>
        <v/>
      </c>
      <c r="AO335" s="253" t="str">
        <f t="array" aca="1" ref="AO335" ca="1">IF(AO$2="","",IFERROR(IF(FIND(AO$2,$C335)&gt;=1,INDIRECT($B335&amp;"!"&amp;"AG"&amp;$A335),0),""))</f>
        <v/>
      </c>
      <c r="AP335" s="253" t="str">
        <f t="array" aca="1" ref="AP335" ca="1">IF(AP$2="","",IFERROR(IF(FIND(AP$2,$C335)&gt;=1,INDIRECT($B335&amp;"!"&amp;"AG"&amp;$A335),0),""))</f>
        <v/>
      </c>
      <c r="AQ335" s="253" t="str">
        <f t="array" aca="1" ref="AQ335" ca="1">IF(AQ$2="","",IFERROR(IF(FIND(AQ$2,$C335)&gt;=1,INDIRECT($B335&amp;"!"&amp;"AG"&amp;$A335),0),""))</f>
        <v/>
      </c>
      <c r="AR335" s="253" t="str">
        <f t="array" aca="1" ref="AR335" ca="1">IF(AR$2="","",IFERROR(IF(FIND(AR$2,$C335)&gt;=1,INDIRECT($B335&amp;"!"&amp;"AG"&amp;$A335),0),""))</f>
        <v/>
      </c>
      <c r="AS335" s="253" t="str">
        <f t="array" aca="1" ref="AS335" ca="1">IF(AS$2="","",IFERROR(IF(FIND(AS$2,$C335)&gt;=1,INDIRECT($B335&amp;"!"&amp;"AG"&amp;$A335),0),""))</f>
        <v/>
      </c>
      <c r="AU335" s="254" t="str">
        <f t="array" aca="1" ref="AU335" ca="1">IFERROR(INDIRECT(B335&amp;"!"&amp;"A"&amp;A335),"")</f>
        <v>Absences</v>
      </c>
      <c r="AV335" s="2" t="str">
        <f t="shared" ca="1" si="271"/>
        <v>ABSENCES</v>
      </c>
      <c r="AW335" s="253" t="str">
        <f t="array" aca="1" ref="AW335" ca="1">IF(AW$2="","",IFERROR(IF(FIND(AW$2,$C335)&gt;=1,IF(INDIRECT($B335&amp;"!"&amp;"AH"&amp;$A335)="","",INDIRECT($B335&amp;"!"&amp;"AH"&amp;$A335)),0),""))</f>
        <v/>
      </c>
      <c r="AX335" s="253" t="str">
        <f t="array" aca="1" ref="AX335" ca="1">IF(AX$2="","",IFERROR(IF(FIND(AX$2,$C335)&gt;=1,IF(INDIRECT($B335&amp;"!"&amp;"AH"&amp;$A335)="","",INDIRECT($B335&amp;"!"&amp;"AH"&amp;$A335)),0),""))</f>
        <v/>
      </c>
      <c r="AY335" s="253" t="str">
        <f t="array" aca="1" ref="AY335" ca="1">IF(AY$2="","",IFERROR(IF(FIND(AY$2,$C335)&gt;=1,IF(INDIRECT($B335&amp;"!"&amp;"AH"&amp;$A335)="","",INDIRECT($B335&amp;"!"&amp;"AH"&amp;$A335)),0),""))</f>
        <v/>
      </c>
      <c r="AZ335" s="253" t="str">
        <f t="array" aca="1" ref="AZ335" ca="1">IF(AZ$2="","",IFERROR(IF(FIND(AZ$2,$C335)&gt;=1,IF(INDIRECT($B335&amp;"!"&amp;"AH"&amp;$A335)="","",INDIRECT($B335&amp;"!"&amp;"AH"&amp;$A335)),0),""))</f>
        <v/>
      </c>
      <c r="BA335" s="253" t="str">
        <f t="array" aca="1" ref="BA335" ca="1">IF(BA$2="","",IFERROR(IF(FIND(BA$2,$C335)&gt;=1,IF(INDIRECT($B335&amp;"!"&amp;"AH"&amp;$A335)="","",INDIRECT($B335&amp;"!"&amp;"AH"&amp;$A335)),0),""))</f>
        <v/>
      </c>
      <c r="BB335" s="253" t="str">
        <f t="array" aca="1" ref="BB335" ca="1">IF(BB$2="","",IFERROR(IF(FIND(BB$2,$C335)&gt;=1,IF(INDIRECT($B335&amp;"!"&amp;"AH"&amp;$A335)="","",INDIRECT($B335&amp;"!"&amp;"AH"&amp;$A335)),0),""))</f>
        <v/>
      </c>
      <c r="BC335" s="253" t="str">
        <f t="array" aca="1" ref="BC335" ca="1">IF(BC$2="","",IFERROR(IF(FIND(BC$2,$C335)&gt;=1,IF(INDIRECT($B335&amp;"!"&amp;"AH"&amp;$A335)="","",INDIRECT($B335&amp;"!"&amp;"AH"&amp;$A335)),0),""))</f>
        <v/>
      </c>
      <c r="BD335" s="253" t="str">
        <f t="array" aca="1" ref="BD335" ca="1">IF(BD$2="","",IFERROR(IF(FIND(BD$2,$C335)&gt;=1,IF(INDIRECT($B335&amp;"!"&amp;"AH"&amp;$A335)="","",INDIRECT($B335&amp;"!"&amp;"AH"&amp;$A335)),0),""))</f>
        <v/>
      </c>
      <c r="BE335" s="253" t="str">
        <f t="array" aca="1" ref="BE335" ca="1">IF(BE$2="","",IFERROR(IF(FIND(BE$2,$C335)&gt;=1,IF(INDIRECT($B335&amp;"!"&amp;"AH"&amp;$A335)="","",INDIRECT($B335&amp;"!"&amp;"AH"&amp;$A335)),0),""))</f>
        <v/>
      </c>
      <c r="BF335" s="253" t="str">
        <f t="array" aca="1" ref="BF335" ca="1">IF(BF$2="","",IFERROR(IF(FIND(BF$2,$C335)&gt;=1,IF(INDIRECT($B335&amp;"!"&amp;"AH"&amp;$A335)="","",INDIRECT($B335&amp;"!"&amp;"AH"&amp;$A335)),0),""))</f>
        <v/>
      </c>
      <c r="BG335" s="253" t="str">
        <f t="array" aca="1" ref="BG335" ca="1">IF(BG$2="","",IFERROR(IF(FIND(BG$2,$C335)&gt;=1,IF(INDIRECT($B335&amp;"!"&amp;"AH"&amp;$A335)="","",INDIRECT($B335&amp;"!"&amp;"AH"&amp;$A335)),0),""))</f>
        <v/>
      </c>
      <c r="BH335" s="253" t="str">
        <f t="array" aca="1" ref="BH335" ca="1">IF(BH$2="","",IFERROR(IF(FIND(BH$2,$C335)&gt;=1,IF(INDIRECT($B335&amp;"!"&amp;"AH"&amp;$A335)="","",INDIRECT($B335&amp;"!"&amp;"AH"&amp;$A335)),0),""))</f>
        <v/>
      </c>
      <c r="BI335" s="253" t="str">
        <f t="array" aca="1" ref="BI335" ca="1">IF(BI$2="","",IFERROR(IF(FIND(BI$2,$C335)&gt;=1,IF(INDIRECT($B335&amp;"!"&amp;"AH"&amp;$A335)="","",INDIRECT($B335&amp;"!"&amp;"AH"&amp;$A335)),0),""))</f>
        <v/>
      </c>
      <c r="BJ335" s="253" t="str">
        <f t="array" aca="1" ref="BJ335" ca="1">IF(BJ$2="","",IFERROR(IF(FIND(BJ$2,$C335)&gt;=1,IF(INDIRECT($B335&amp;"!"&amp;"AH"&amp;$A335)="","",INDIRECT($B335&amp;"!"&amp;"AH"&amp;$A335)),0),""))</f>
        <v/>
      </c>
      <c r="BK335" s="253" t="str">
        <f t="array" aca="1" ref="BK335" ca="1">IF(BK$2="","",IFERROR(IF(FIND(BK$2,$C335)&gt;=1,IF(INDIRECT($B335&amp;"!"&amp;"AH"&amp;$A335)="","",INDIRECT($B335&amp;"!"&amp;"AH"&amp;$A335)),0),""))</f>
        <v/>
      </c>
      <c r="BL335" s="253" t="str">
        <f t="array" aca="1" ref="BL335" ca="1">IF(BL$2="","",IFERROR(IF(FIND(BL$2,$C335)&gt;=1,IF(INDIRECT($B335&amp;"!"&amp;"AH"&amp;$A335)="","",INDIRECT($B335&amp;"!"&amp;"AH"&amp;$A335)),0),""))</f>
        <v/>
      </c>
      <c r="BM335" s="253" t="str">
        <f t="array" aca="1" ref="BM335" ca="1">IF(BM$2="","",IFERROR(IF(FIND(BM$2,$C335)&gt;=1,IF(INDIRECT($B335&amp;"!"&amp;"AH"&amp;$A335)="","",INDIRECT($B335&amp;"!"&amp;"AH"&amp;$A335)),0),""))</f>
        <v/>
      </c>
      <c r="BN335" s="253" t="str">
        <f t="array" aca="1" ref="BN335" ca="1">IF(BN$2="","",IFERROR(IF(FIND(BN$2,$C335)&gt;=1,IF(INDIRECT($B335&amp;"!"&amp;"AH"&amp;$A335)="","",INDIRECT($B335&amp;"!"&amp;"AH"&amp;$A335)),0),""))</f>
        <v/>
      </c>
      <c r="BO335" s="253" t="str">
        <f t="array" aca="1" ref="BO335" ca="1">IF(BO$2="","",IFERROR(IF(FIND(BO$2,$C335)&gt;=1,IF(INDIRECT($B335&amp;"!"&amp;"AH"&amp;$A335)="","",INDIRECT($B335&amp;"!"&amp;"AH"&amp;$A335)),0),""))</f>
        <v/>
      </c>
      <c r="BP335" s="253" t="str">
        <f t="array" aca="1" ref="BP335" ca="1">IF(BP$2="","",IFERROR(IF(FIND(BP$2,$C335)&gt;=1,IF(INDIRECT($B335&amp;"!"&amp;"AH"&amp;$A335)="","",INDIRECT($B335&amp;"!"&amp;"AH"&amp;$A335)),0),""))</f>
        <v/>
      </c>
      <c r="BQ335" s="253" t="str">
        <f t="array" aca="1" ref="BQ335" ca="1">IF(BQ$2="","",IFERROR(IF(FIND(BQ$2,$C335)&gt;=1,IF(INDIRECT($B335&amp;"!"&amp;"AH"&amp;$A335)="","",INDIRECT($B335&amp;"!"&amp;"AH"&amp;$A335)),0),""))</f>
        <v/>
      </c>
      <c r="BR335" s="253" t="str">
        <f t="array" aca="1" ref="BR335" ca="1">IF(BR$2="","",IFERROR(IF(FIND(BR$2,$C335)&gt;=1,IF(INDIRECT($B335&amp;"!"&amp;"AH"&amp;$A335)="","",INDIRECT($B335&amp;"!"&amp;"AH"&amp;$A335)),0),""))</f>
        <v/>
      </c>
      <c r="BS335" s="253" t="str">
        <f t="array" aca="1" ref="BS335" ca="1">IF(BS$2="","",IFERROR(IF(FIND(BS$2,$C335)&gt;=1,IF(INDIRECT($B335&amp;"!"&amp;"AH"&amp;$A335)="","",INDIRECT($B335&amp;"!"&amp;"AH"&amp;$A335)),0),""))</f>
        <v/>
      </c>
      <c r="BT335" s="253" t="str">
        <f t="array" aca="1" ref="BT335" ca="1">IF(BT$2="","",IFERROR(IF(FIND(BT$2,$C335)&gt;=1,IF(INDIRECT($B335&amp;"!"&amp;"AH"&amp;$A335)="","",INDIRECT($B335&amp;"!"&amp;"AH"&amp;$A335)),0),""))</f>
        <v/>
      </c>
      <c r="BU335" s="253" t="str">
        <f t="array" aca="1" ref="BU335" ca="1">IF(BU$2="","",IFERROR(IF(FIND(BU$2,$C335)&gt;=1,IF(INDIRECT($B335&amp;"!"&amp;"AH"&amp;$A335)="","",INDIRECT($B335&amp;"!"&amp;"AH"&amp;$A335)),0),""))</f>
        <v/>
      </c>
      <c r="BV335" s="253" t="str">
        <f t="array" aca="1" ref="BV335" ca="1">IF(BV$2="","",IFERROR(IF(FIND(BV$2,$C335)&gt;=1,IF(INDIRECT($B335&amp;"!"&amp;"AH"&amp;$A335)="","",INDIRECT($B335&amp;"!"&amp;"AH"&amp;$A335)),0),""))</f>
        <v/>
      </c>
      <c r="BW335" s="253" t="str">
        <f t="array" aca="1" ref="BW335" ca="1">IF(BW$2="","",IFERROR(IF(FIND(BW$2,$C335)&gt;=1,IF(INDIRECT($B335&amp;"!"&amp;"AH"&amp;$A335)="","",INDIRECT($B335&amp;"!"&amp;"AH"&amp;$A335)),0),""))</f>
        <v/>
      </c>
      <c r="BX335" s="253" t="str">
        <f t="array" aca="1" ref="BX335" ca="1">IF(BX$2="","",IFERROR(IF(FIND(BX$2,$C335)&gt;=1,IF(INDIRECT($B335&amp;"!"&amp;"AH"&amp;$A335)="","",INDIRECT($B335&amp;"!"&amp;"AH"&amp;$A335)),0),""))</f>
        <v/>
      </c>
      <c r="BY335" s="253" t="str">
        <f t="array" aca="1" ref="BY335" ca="1">IF(BY$2="","",IFERROR(IF(FIND(BY$2,$C335)&gt;=1,IF(INDIRECT($B335&amp;"!"&amp;"AH"&amp;$A335)="","",INDIRECT($B335&amp;"!"&amp;"AH"&amp;$A335)),0),""))</f>
        <v/>
      </c>
      <c r="BZ335" s="253" t="str">
        <f t="array" aca="1" ref="BZ335" ca="1">IF(BZ$2="","",IFERROR(IF(FIND(BZ$2,$C335)&gt;=1,IF(INDIRECT($B335&amp;"!"&amp;"AH"&amp;$A335)="","",INDIRECT($B335&amp;"!"&amp;"AH"&amp;$A335)),0),""))</f>
        <v/>
      </c>
      <c r="CA335" s="253" t="str">
        <f t="array" aca="1" ref="CA335" ca="1">IF(CA$2="","",IFERROR(IF(FIND(CA$2,$C335)&gt;=1,IF(INDIRECT($B335&amp;"!"&amp;"AH"&amp;$A335)="","",INDIRECT($B335&amp;"!"&amp;"AH"&amp;$A335)),0),""))</f>
        <v/>
      </c>
      <c r="CB335" s="253" t="str">
        <f t="array" aca="1" ref="CB335" ca="1">IF(CB$2="","",IFERROR(IF(FIND(CB$2,$C335)&gt;=1,IF(INDIRECT($B335&amp;"!"&amp;"AH"&amp;$A335)="","",INDIRECT($B335&amp;"!"&amp;"AH"&amp;$A335)),0),""))</f>
        <v/>
      </c>
      <c r="CC335" s="253" t="str">
        <f t="array" aca="1" ref="CC335" ca="1">IF(CC$2="","",IFERROR(IF(FIND(CC$2,$C335)&gt;=1,IF(INDIRECT($B335&amp;"!"&amp;"AH"&amp;$A335)="","",INDIRECT($B335&amp;"!"&amp;"AH"&amp;$A335)),0),""))</f>
        <v/>
      </c>
      <c r="CD335" s="253" t="str">
        <f t="array" aca="1" ref="CD335" ca="1">IF(CD$2="","",IFERROR(IF(FIND(CD$2,$C335)&gt;=1,IF(INDIRECT($B335&amp;"!"&amp;"AH"&amp;$A335)="","",INDIRECT($B335&amp;"!"&amp;"AH"&amp;$A335)),0),""))</f>
        <v/>
      </c>
      <c r="CE335" s="253" t="str">
        <f t="array" aca="1" ref="CE335" ca="1">IF(CE$2="","",IFERROR(IF(FIND(CE$2,$C335)&gt;=1,IF(INDIRECT($B335&amp;"!"&amp;"AH"&amp;$A335)="","",INDIRECT($B335&amp;"!"&amp;"AH"&amp;$A335)),0),""))</f>
        <v/>
      </c>
      <c r="CF335" s="253" t="str">
        <f t="array" aca="1" ref="CF335" ca="1">IF(CF$2="","",IFERROR(IF(FIND(CF$2,$C335)&gt;=1,IF(INDIRECT($B335&amp;"!"&amp;"AH"&amp;$A335)="","",INDIRECT($B335&amp;"!"&amp;"AH"&amp;$A335)),0),""))</f>
        <v/>
      </c>
      <c r="CG335" s="253" t="str">
        <f t="array" aca="1" ref="CG335" ca="1">IF(CG$2="","",IFERROR(IF(FIND(CG$2,$C335)&gt;=1,IF(INDIRECT($B335&amp;"!"&amp;"AH"&amp;$A335)="","",INDIRECT($B335&amp;"!"&amp;"AH"&amp;$A335)),0),""))</f>
        <v/>
      </c>
      <c r="CH335" s="253" t="str">
        <f t="array" aca="1" ref="CH335" ca="1">IF(CH$2="","",IFERROR(IF(FIND(CH$2,$C335)&gt;=1,IF(INDIRECT($B335&amp;"!"&amp;"AH"&amp;$A335)="","",INDIRECT($B335&amp;"!"&amp;"AH"&amp;$A335)),0),""))</f>
        <v/>
      </c>
      <c r="CI335" s="253" t="str">
        <f t="array" aca="1" ref="CI335" ca="1">IF(CI$2="","",IFERROR(IF(FIND(CI$2,$C335)&gt;=1,IF(INDIRECT($B335&amp;"!"&amp;"AH"&amp;$A335)="","",INDIRECT($B335&amp;"!"&amp;"AH"&amp;$A335)),0),""))</f>
        <v/>
      </c>
      <c r="CJ335" s="253" t="str">
        <f t="array" aca="1" ref="CJ335" ca="1">IF(CJ$2="","",IFERROR(IF(FIND(CJ$2,$C335)&gt;=1,IF(INDIRECT($B335&amp;"!"&amp;"AH"&amp;$A335)="","",INDIRECT($B335&amp;"!"&amp;"AH"&amp;$A335)),0),""))</f>
        <v/>
      </c>
      <c r="CK335" s="253" t="str">
        <f t="array" aca="1" ref="CK335" ca="1">IF(CK$2="","",IFERROR(IF(FIND(CK$2,$C335)&gt;=1,IF(INDIRECT($B335&amp;"!"&amp;"AH"&amp;$A335)="","",INDIRECT($B335&amp;"!"&amp;"AH"&amp;$A335)),0),""))</f>
        <v/>
      </c>
      <c r="CL335" s="253" t="str">
        <f t="array" aca="1" ref="CL335" ca="1">IF(CL$2="","",IFERROR(IF(FIND(CL$2,$C335)&gt;=1,IF(INDIRECT($B335&amp;"!"&amp;"AH"&amp;$A335)="","",INDIRECT($B335&amp;"!"&amp;"AH"&amp;$A335)),0),""))</f>
        <v/>
      </c>
      <c r="CO335" s="2" t="str">
        <f t="shared" ca="1" si="272"/>
        <v>ABSENCES</v>
      </c>
      <c r="CP335" s="253" t="str">
        <f t="array" aca="1" ref="CP335" ca="1">IF(CP$2="","",IFERROR(IF(FIND(CP$2,$C335)&gt;=1,INDIRECT($B335&amp;"!"&amp;"AG"&amp;$A335),0),""))</f>
        <v/>
      </c>
      <c r="CQ335" s="253" t="str">
        <f t="array" aca="1" ref="CQ335" ca="1">IF(CQ$2="","",IFERROR(IF(FIND(CQ$2,$C335)&gt;=1,INDIRECT($B335&amp;"!"&amp;"AG"&amp;$A335),0),""))</f>
        <v/>
      </c>
      <c r="CR335" s="253" t="str">
        <f t="array" aca="1" ref="CR335" ca="1">IF(CR$2="","",IFERROR(IF(FIND(CR$2,$C335)&gt;=1,INDIRECT($B335&amp;"!"&amp;"AG"&amp;$A335),0),""))</f>
        <v/>
      </c>
      <c r="CS335" s="253" t="str">
        <f t="array" aca="1" ref="CS335" ca="1">IF(CS$2="","",IFERROR(IF(FIND(CS$2,$C335)&gt;=1,INDIRECT($B335&amp;"!"&amp;"AG"&amp;$A335),0),""))</f>
        <v/>
      </c>
      <c r="CV335" s="2" t="str">
        <f t="shared" ca="1" si="273"/>
        <v>ABSENCES</v>
      </c>
      <c r="CW335" s="253" t="str">
        <f t="array" aca="1" ref="CW335" ca="1">IF(CW$2="","",IFERROR(IF(FIND(CW$2,$C335)&gt;=1,IF(INDIRECT($B335&amp;"!"&amp;"AH"&amp;$A335)="","",INDIRECT($B335&amp;"!"&amp;"AH"&amp;$A335)&amp;" "),0),""))</f>
        <v/>
      </c>
      <c r="CX335" s="253" t="str">
        <f t="array" aca="1" ref="CX335" ca="1">IF(CX$2="","",IFERROR(IF(FIND(CX$2,$C335)&gt;=1,IF(INDIRECT($B335&amp;"!"&amp;"AH"&amp;$A335)="","",INDIRECT($B335&amp;"!"&amp;"AH"&amp;$A335)&amp;" "),0),""))</f>
        <v/>
      </c>
      <c r="CY335" s="253" t="str">
        <f t="array" aca="1" ref="CY335" ca="1">IF(CY$2="","",IFERROR(IF(FIND(CY$2,$C335)&gt;=1,IF(INDIRECT($B335&amp;"!"&amp;"AH"&amp;$A335)="","",INDIRECT($B335&amp;"!"&amp;"AH"&amp;$A335)&amp;" "),0),""))</f>
        <v/>
      </c>
      <c r="CZ335" s="253" t="str">
        <f t="array" aca="1" ref="CZ335" ca="1">IF(CZ$2="","",IFERROR(IF(FIND(CZ$2,$C335)&gt;=1,IF(INDIRECT($B335&amp;"!"&amp;"AH"&amp;$A335)="","",INDIRECT($B335&amp;"!"&amp;"AH"&amp;$A335)&amp;" "),0),""))</f>
        <v/>
      </c>
      <c r="DC335" s="2" t="str">
        <f t="shared" ca="1" si="233"/>
        <v>ABSENCES</v>
      </c>
      <c r="DD335" s="253" t="str" cm="1">
        <f t="array" aca="1" ref="DD335" ca="1">IF(DD$2="","",IFERROR(IF(FIND(DD$2,$C335)&gt;=1,INDIRECT($B335&amp;"!"&amp;"AG"&amp;$A335),0),""))</f>
        <v/>
      </c>
      <c r="DE335" s="253" t="str" cm="1">
        <f t="array" aca="1" ref="DE335" ca="1">IF(DE$2="","",IFERROR(IF(FIND(DE$2,$C335)&gt;=1,INDIRECT($B335&amp;"!"&amp;"AG"&amp;$A335),0),""))</f>
        <v/>
      </c>
      <c r="DF335" s="253" t="str" cm="1">
        <f t="array" aca="1" ref="DF335" ca="1">IF(DF$2="","",IFERROR(IF(FIND(DF$2,$C335)&gt;=1,INDIRECT($B335&amp;"!"&amp;"AG"&amp;$A335),0),""))</f>
        <v/>
      </c>
      <c r="DG335" s="253" t="str" cm="1">
        <f t="array" aca="1" ref="DG335" ca="1">IF(DG$2="","",IFERROR(IF(FIND(DG$2,$C335)&gt;=1,INDIRECT($B335&amp;"!"&amp;"AG"&amp;$A335),0),""))</f>
        <v/>
      </c>
      <c r="DH335" s="253" t="str" cm="1">
        <f t="array" aca="1" ref="DH335" ca="1">IF(DH$2="","",IFERROR(IF(FIND(DH$2,$C335)&gt;=1,INDIRECT($B335&amp;"!"&amp;"AG"&amp;$A335),0),""))</f>
        <v/>
      </c>
      <c r="DI335" s="253" t="str" cm="1">
        <f t="array" aca="1" ref="DI335" ca="1">IF(DI$2="","",IFERROR(IF(FIND(DI$2,$C335)&gt;=1,INDIRECT($B335&amp;"!"&amp;"AG"&amp;$A335),0),""))</f>
        <v/>
      </c>
      <c r="DJ335" s="253" t="str" cm="1">
        <f t="array" aca="1" ref="DJ335" ca="1">IF(DJ$2="","",IFERROR(IF(FIND(DJ$2,$C335)&gt;=1,INDIRECT($B335&amp;"!"&amp;"AG"&amp;$A335),0),""))</f>
        <v/>
      </c>
      <c r="DK335" s="253" t="str" cm="1">
        <f t="array" aca="1" ref="DK335" ca="1">IF(DK$2="","",IFERROR(IF(FIND(DK$2,$C335)&gt;=1,INDIRECT($B335&amp;"!"&amp;"AG"&amp;$A335),0),""))</f>
        <v/>
      </c>
      <c r="DL335" s="253" t="str" cm="1">
        <f t="array" aca="1" ref="DL335" ca="1">IF(DL$2="","",IFERROR(IF(FIND(DL$2,$C335)&gt;=1,INDIRECT($B335&amp;"!"&amp;"AG"&amp;$A335),0),""))</f>
        <v/>
      </c>
      <c r="DM335" s="253" t="str" cm="1">
        <f t="array" aca="1" ref="DM335" ca="1">IF(DM$2="","",IFERROR(IF(FIND(DM$2,$C335)&gt;=1,INDIRECT($B335&amp;"!"&amp;"AG"&amp;$A335),0),""))</f>
        <v/>
      </c>
      <c r="DN335" s="253" t="str" cm="1">
        <f t="array" aca="1" ref="DN335" ca="1">IF(DN$2="","",IFERROR(IF(FIND(DN$2,$C335)&gt;=1,INDIRECT($B335&amp;"!"&amp;"AG"&amp;$A335),0),""))</f>
        <v/>
      </c>
      <c r="DO335" s="253" t="str" cm="1">
        <f t="array" aca="1" ref="DO335" ca="1">IF(DO$2="","",IFERROR(IF(FIND(DO$2,$C335)&gt;=1,INDIRECT($B335&amp;"!"&amp;"AG"&amp;$A335),0),""))</f>
        <v/>
      </c>
      <c r="DP335" s="253" t="str" cm="1">
        <f t="array" aca="1" ref="DP335" ca="1">IF(DP$2="","",IFERROR(IF(FIND(DP$2,$C335)&gt;=1,INDIRECT($B335&amp;"!"&amp;"AG"&amp;$A335),0),""))</f>
        <v/>
      </c>
      <c r="DQ335" s="253" t="str" cm="1">
        <f t="array" aca="1" ref="DQ335" ca="1">IF(DQ$2="","",IFERROR(IF(FIND(DQ$2,$C335)&gt;=1,INDIRECT($B335&amp;"!"&amp;"AG"&amp;$A335),0),""))</f>
        <v/>
      </c>
      <c r="DR335" s="253" t="str" cm="1">
        <f t="array" aca="1" ref="DR335" ca="1">IF(DR$2="","",IFERROR(IF(FIND(DR$2,$C335)&gt;=1,INDIRECT($B335&amp;"!"&amp;"AG"&amp;$A335),0),""))</f>
        <v/>
      </c>
      <c r="DS335" s="253" t="str" cm="1">
        <f t="array" aca="1" ref="DS335" ca="1">IF(DS$2="","",IFERROR(IF(FIND(DS$2,$C335)&gt;=1,INDIRECT($B335&amp;"!"&amp;"AG"&amp;$A335),0),""))</f>
        <v/>
      </c>
      <c r="DT335" s="253" t="str" cm="1">
        <f t="array" aca="1" ref="DT335" ca="1">IF(DT$2="","",IFERROR(IF(FIND(DT$2,$C335)&gt;=1,INDIRECT($B335&amp;"!"&amp;"AG"&amp;$A335),0),""))</f>
        <v/>
      </c>
      <c r="DU335" s="253" t="str" cm="1">
        <f t="array" aca="1" ref="DU335" ca="1">IF(DU$2="","",IFERROR(IF(FIND(DU$2,$C335)&gt;=1,INDIRECT($B335&amp;"!"&amp;"AG"&amp;$A335),0),""))</f>
        <v/>
      </c>
      <c r="DV335" s="253" t="str" cm="1">
        <f t="array" aca="1" ref="DV335" ca="1">IF(DV$2="","",IFERROR(IF(FIND(DV$2,$C335)&gt;=1,INDIRECT($B335&amp;"!"&amp;"AG"&amp;$A335),0),""))</f>
        <v/>
      </c>
      <c r="DW335" s="253" t="str" cm="1">
        <f t="array" aca="1" ref="DW335" ca="1">IF(DW$2="","",IFERROR(IF(FIND(DW$2,$C335)&gt;=1,INDIRECT($B335&amp;"!"&amp;"AG"&amp;$A335),0),""))</f>
        <v/>
      </c>
      <c r="DX335" s="253" t="str" cm="1">
        <f t="array" aca="1" ref="DX335" ca="1">IF(DX$2="","",IFERROR(IF(FIND(DX$2,$C335)&gt;=1,INDIRECT($B335&amp;"!"&amp;"AG"&amp;$A335),0),""))</f>
        <v/>
      </c>
      <c r="DY335" s="253" t="str" cm="1">
        <f t="array" aca="1" ref="DY335" ca="1">IF(DY$2="","",IFERROR(IF(FIND(DY$2,$C335)&gt;=1,INDIRECT($B335&amp;"!"&amp;"AG"&amp;$A335),0),""))</f>
        <v/>
      </c>
      <c r="DZ335" s="253" t="str" cm="1">
        <f t="array" aca="1" ref="DZ335" ca="1">IF(DZ$2="","",IFERROR(IF(FIND(DZ$2,$C335)&gt;=1,INDIRECT($B335&amp;"!"&amp;"AG"&amp;$A335),0),""))</f>
        <v/>
      </c>
      <c r="EA335" s="253" t="str" cm="1">
        <f t="array" aca="1" ref="EA335" ca="1">IF(EA$2="","",IFERROR(IF(FIND(EA$2,$C335)&gt;=1,INDIRECT($B335&amp;"!"&amp;"AG"&amp;$A335),0),""))</f>
        <v/>
      </c>
      <c r="EB335" s="253" t="str" cm="1">
        <f t="array" aca="1" ref="EB335" ca="1">IF(EB$2="","",IFERROR(IF(FIND(EB$2,$C335)&gt;=1,INDIRECT($B335&amp;"!"&amp;"AG"&amp;$A335),0),""))</f>
        <v/>
      </c>
      <c r="EC335" s="253" t="str" cm="1">
        <f t="array" aca="1" ref="EC335" ca="1">IF(EC$2="","",IFERROR(IF(FIND(EC$2,$C335)&gt;=1,INDIRECT($B335&amp;"!"&amp;"AG"&amp;$A335),0),""))</f>
        <v/>
      </c>
      <c r="ED335" s="253" t="str" cm="1">
        <f t="array" aca="1" ref="ED335" ca="1">IF(ED$2="","",IFERROR(IF(FIND(ED$2,$C335)&gt;=1,INDIRECT($B335&amp;"!"&amp;"AG"&amp;$A335),0),""))</f>
        <v/>
      </c>
      <c r="EE335" s="253" t="str" cm="1">
        <f t="array" aca="1" ref="EE335" ca="1">IF(EE$2="","",IFERROR(IF(FIND(EE$2,$C335)&gt;=1,INDIRECT($B335&amp;"!"&amp;"AG"&amp;$A335),0),""))</f>
        <v/>
      </c>
      <c r="EF335" s="253" t="str" cm="1">
        <f t="array" aca="1" ref="EF335" ca="1">IF(EF$2="","",IFERROR(IF(FIND(EF$2,$C335)&gt;=1,INDIRECT($B335&amp;"!"&amp;"AG"&amp;$A335),0),""))</f>
        <v/>
      </c>
      <c r="EG335" s="253" t="str" cm="1">
        <f t="array" aca="1" ref="EG335" ca="1">IF(EG$2="","",IFERROR(IF(FIND(EG$2,$C335)&gt;=1,INDIRECT($B335&amp;"!"&amp;"AG"&amp;$A335),0),""))</f>
        <v/>
      </c>
      <c r="EH335" s="253" t="str" cm="1">
        <f t="array" aca="1" ref="EH335" ca="1">IF(EH$2="","",IFERROR(IF(FIND(EH$2,$C335)&gt;=1,INDIRECT($B335&amp;"!"&amp;"AG"&amp;$A335),0),""))</f>
        <v/>
      </c>
      <c r="EI335" s="253" t="str" cm="1">
        <f t="array" aca="1" ref="EI335" ca="1">IF(EI$2="","",IFERROR(IF(FIND(EI$2,$C335)&gt;=1,INDIRECT($B335&amp;"!"&amp;"AG"&amp;$A335),0),""))</f>
        <v/>
      </c>
      <c r="EJ335" s="253" t="str" cm="1">
        <f t="array" aca="1" ref="EJ335" ca="1">IF(EJ$2="","",IFERROR(IF(FIND(EJ$2,$C335)&gt;=1,INDIRECT($B335&amp;"!"&amp;"AG"&amp;$A335),0),""))</f>
        <v/>
      </c>
      <c r="EK335" s="253" t="str" cm="1">
        <f t="array" aca="1" ref="EK335" ca="1">IF(EK$2="","",IFERROR(IF(FIND(EK$2,$C335)&gt;=1,INDIRECT($B335&amp;"!"&amp;"AG"&amp;$A335),0),""))</f>
        <v/>
      </c>
      <c r="EL335" s="253" t="str" cm="1">
        <f t="array" aca="1" ref="EL335" ca="1">IF(EL$2="","",IFERROR(IF(FIND(EL$2,$C335)&gt;=1,INDIRECT($B335&amp;"!"&amp;"AG"&amp;$A335),0),""))</f>
        <v/>
      </c>
      <c r="EM335" s="253" t="str" cm="1">
        <f t="array" aca="1" ref="EM335" ca="1">IF(EM$2="","",IFERROR(IF(FIND(EM$2,$C335)&gt;=1,INDIRECT($B335&amp;"!"&amp;"AG"&amp;$A335),0),""))</f>
        <v/>
      </c>
      <c r="EN335" s="253" t="str" cm="1">
        <f t="array" aca="1" ref="EN335" ca="1">IF(EN$2="","",IFERROR(IF(FIND(EN$2,$C335)&gt;=1,INDIRECT($B335&amp;"!"&amp;"AG"&amp;$A335),0),""))</f>
        <v/>
      </c>
      <c r="EO335" s="253" t="str" cm="1">
        <f t="array" aca="1" ref="EO335" ca="1">IF(EO$2="","",IFERROR(IF(FIND(EO$2,$C335)&gt;=1,INDIRECT($B335&amp;"!"&amp;"AG"&amp;$A335),0),""))</f>
        <v/>
      </c>
      <c r="EP335" s="253" t="str" cm="1">
        <f t="array" aca="1" ref="EP335" ca="1">IF(EP$2="","",IFERROR(IF(FIND(EP$2,$C335)&gt;=1,INDIRECT($B335&amp;"!"&amp;"AG"&amp;$A335),0),""))</f>
        <v/>
      </c>
      <c r="EQ335" s="253" t="str" cm="1">
        <f t="array" aca="1" ref="EQ335" ca="1">IF(EQ$2="","",IFERROR(IF(FIND(EQ$2,$C335)&gt;=1,INDIRECT($B335&amp;"!"&amp;"AG"&amp;$A335),0),""))</f>
        <v/>
      </c>
      <c r="ER335" s="253" t="str" cm="1">
        <f t="array" aca="1" ref="ER335" ca="1">IF(ER$2="","",IFERROR(IF(FIND(ER$2,$C335)&gt;=1,INDIRECT($B335&amp;"!"&amp;"AG"&amp;$A335),0),""))</f>
        <v/>
      </c>
      <c r="ES335" s="253" t="str" cm="1">
        <f t="array" aca="1" ref="ES335" ca="1">IF(ES$2="","",IFERROR(IF(FIND(ES$2,$C335)&gt;=1,INDIRECT($B335&amp;"!"&amp;"AG"&amp;$A335),0),""))</f>
        <v/>
      </c>
      <c r="ET335" s="253" t="str" cm="1">
        <f t="array" aca="1" ref="ET335" ca="1">IF(ET$2="","",IFERROR(IF(FIND(ET$2,$C335)&gt;=1,INDIRECT($B335&amp;"!"&amp;"AG"&amp;$A335),0),""))</f>
        <v/>
      </c>
      <c r="EU335" s="253" t="str" cm="1">
        <f t="array" aca="1" ref="EU335" ca="1">IF(EU$2="","",IFERROR(IF(FIND(EU$2,$C335)&gt;=1,INDIRECT($B335&amp;"!"&amp;"AG"&amp;$A335),0),""))</f>
        <v/>
      </c>
      <c r="EV335" s="253" t="str" cm="1">
        <f t="array" aca="1" ref="EV335" ca="1">IF(EV$2="","",IFERROR(IF(FIND(EV$2,$C335)&gt;=1,INDIRECT($B335&amp;"!"&amp;"AG"&amp;$A335),0),""))</f>
        <v/>
      </c>
    </row>
    <row r="336" spans="1:152" x14ac:dyDescent="0.3">
      <c r="A336" s="252">
        <f t="shared" ca="1" si="275"/>
        <v>58</v>
      </c>
      <c r="B336" s="252" t="str">
        <f t="shared" si="276"/>
        <v>Jun_2024</v>
      </c>
      <c r="C336" s="252" t="str">
        <f t="shared" ca="1" si="274"/>
        <v>ANNUAL LEAVE</v>
      </c>
      <c r="D336" s="253" t="str">
        <f t="array" aca="1" ref="D336" ca="1">IF(D$2="","",IFERROR(IF(FIND(D$2,$C336)&gt;=1,INDIRECT($B336&amp;"!"&amp;"AG"&amp;$A336),0),""))</f>
        <v/>
      </c>
      <c r="E336" s="253" t="str">
        <f t="array" aca="1" ref="E336" ca="1">IF(E$2="","",IFERROR(IF(FIND(E$2,$C336)&gt;=1,INDIRECT($B336&amp;"!"&amp;"AG"&amp;$A336),0),""))</f>
        <v/>
      </c>
      <c r="F336" s="253" t="str">
        <f t="array" aca="1" ref="F336" ca="1">IF(F$2="","",IFERROR(IF(FIND(F$2,$C336)&gt;=1,INDIRECT($B336&amp;"!"&amp;"AG"&amp;$A336),0),""))</f>
        <v/>
      </c>
      <c r="G336" s="253" t="str">
        <f t="array" aca="1" ref="G336" ca="1">IF(G$2="","",IFERROR(IF(FIND(G$2,$C336)&gt;=1,INDIRECT($B336&amp;"!"&amp;"AG"&amp;$A336),0),""))</f>
        <v/>
      </c>
      <c r="H336" s="253" t="str">
        <f t="array" aca="1" ref="H336" ca="1">IF(H$2="","",IFERROR(IF(FIND(H$2,$C336)&gt;=1,INDIRECT($B336&amp;"!"&amp;"AG"&amp;$A336),0),""))</f>
        <v/>
      </c>
      <c r="I336" s="253" t="str">
        <f t="array" aca="1" ref="I336" ca="1">IF(I$2="","",IFERROR(IF(FIND(I$2,$C336)&gt;=1,INDIRECT($B336&amp;"!"&amp;"AG"&amp;$A336),0),""))</f>
        <v/>
      </c>
      <c r="J336" s="253" t="str">
        <f t="array" aca="1" ref="J336" ca="1">IF(J$2="","",IFERROR(IF(FIND(J$2,$C336)&gt;=1,INDIRECT($B336&amp;"!"&amp;"AG"&amp;$A336),0),""))</f>
        <v/>
      </c>
      <c r="K336" s="253" t="str">
        <f t="array" aca="1" ref="K336" ca="1">IF(K$2="","",IFERROR(IF(FIND(K$2,$C336)&gt;=1,INDIRECT($B336&amp;"!"&amp;"AG"&amp;$A336),0),""))</f>
        <v/>
      </c>
      <c r="L336" s="253" t="str">
        <f t="array" aca="1" ref="L336" ca="1">IF(L$2="","",IFERROR(IF(FIND(L$2,$C336)&gt;=1,INDIRECT($B336&amp;"!"&amp;"AG"&amp;$A336),0),""))</f>
        <v/>
      </c>
      <c r="M336" s="253" t="str">
        <f t="array" aca="1" ref="M336" ca="1">IF(M$2="","",IFERROR(IF(FIND(M$2,$C336)&gt;=1,INDIRECT($B336&amp;"!"&amp;"AG"&amp;$A336),0),""))</f>
        <v/>
      </c>
      <c r="N336" s="253" t="str">
        <f t="array" aca="1" ref="N336" ca="1">IF(N$2="","",IFERROR(IF(FIND(N$2,$C336)&gt;=1,INDIRECT($B336&amp;"!"&amp;"AG"&amp;$A336),0),""))</f>
        <v/>
      </c>
      <c r="O336" s="253" t="str">
        <f t="array" aca="1" ref="O336" ca="1">IF(O$2="","",IFERROR(IF(FIND(O$2,$C336)&gt;=1,INDIRECT($B336&amp;"!"&amp;"AG"&amp;$A336),0),""))</f>
        <v/>
      </c>
      <c r="P336" s="253" t="str">
        <f t="array" aca="1" ref="P336" ca="1">IF(P$2="","",IFERROR(IF(FIND(P$2,$C336)&gt;=1,INDIRECT($B336&amp;"!"&amp;"AG"&amp;$A336),0),""))</f>
        <v/>
      </c>
      <c r="Q336" s="253" t="str">
        <f t="array" aca="1" ref="Q336" ca="1">IF(Q$2="","",IFERROR(IF(FIND(Q$2,$C336)&gt;=1,INDIRECT($B336&amp;"!"&amp;"AG"&amp;$A336),0),""))</f>
        <v/>
      </c>
      <c r="R336" s="253" t="str">
        <f t="array" aca="1" ref="R336" ca="1">IF(R$2="","",IFERROR(IF(FIND(R$2,$C336)&gt;=1,INDIRECT($B336&amp;"!"&amp;"AG"&amp;$A336),0),""))</f>
        <v/>
      </c>
      <c r="S336" s="253" t="str">
        <f t="array" aca="1" ref="S336" ca="1">IF(S$2="","",IFERROR(IF(FIND(S$2,$C336)&gt;=1,INDIRECT($B336&amp;"!"&amp;"AG"&amp;$A336),0),""))</f>
        <v/>
      </c>
      <c r="T336" s="253" t="str">
        <f t="array" aca="1" ref="T336" ca="1">IF(T$2="","",IFERROR(IF(FIND(T$2,$C336)&gt;=1,INDIRECT($B336&amp;"!"&amp;"AG"&amp;$A336),0),""))</f>
        <v/>
      </c>
      <c r="U336" s="253" t="str">
        <f t="array" aca="1" ref="U336" ca="1">IF(U$2="","",IFERROR(IF(FIND(U$2,$C336)&gt;=1,INDIRECT($B336&amp;"!"&amp;"AG"&amp;$A336),0),""))</f>
        <v/>
      </c>
      <c r="V336" s="253" t="str">
        <f t="array" aca="1" ref="V336" ca="1">IF(V$2="","",IFERROR(IF(FIND(V$2,$C336)&gt;=1,INDIRECT($B336&amp;"!"&amp;"AG"&amp;$A336),0),""))</f>
        <v/>
      </c>
      <c r="W336" s="253" t="str">
        <f t="array" aca="1" ref="W336" ca="1">IF(W$2="","",IFERROR(IF(FIND(W$2,$C336)&gt;=1,INDIRECT($B336&amp;"!"&amp;"AG"&amp;$A336),0),""))</f>
        <v/>
      </c>
      <c r="X336" s="253" t="str">
        <f t="array" aca="1" ref="X336" ca="1">IF(X$2="","",IFERROR(IF(FIND(X$2,$C336)&gt;=1,INDIRECT($B336&amp;"!"&amp;"AG"&amp;$A336),0),""))</f>
        <v/>
      </c>
      <c r="Y336" s="253" t="str">
        <f t="array" aca="1" ref="Y336" ca="1">IF(Y$2="","",IFERROR(IF(FIND(Y$2,$C336)&gt;=1,INDIRECT($B336&amp;"!"&amp;"AG"&amp;$A336),0),""))</f>
        <v/>
      </c>
      <c r="Z336" s="253" t="str">
        <f t="array" aca="1" ref="Z336" ca="1">IF(Z$2="","",IFERROR(IF(FIND(Z$2,$C336)&gt;=1,INDIRECT($B336&amp;"!"&amp;"AG"&amp;$A336),0),""))</f>
        <v/>
      </c>
      <c r="AA336" s="253" t="str">
        <f t="array" aca="1" ref="AA336" ca="1">IF(AA$2="","",IFERROR(IF(FIND(AA$2,$C336)&gt;=1,INDIRECT($B336&amp;"!"&amp;"AG"&amp;$A336),0),""))</f>
        <v/>
      </c>
      <c r="AB336" s="253" t="str">
        <f t="array" aca="1" ref="AB336" ca="1">IF(AB$2="","",IFERROR(IF(FIND(AB$2,$C336)&gt;=1,INDIRECT($B336&amp;"!"&amp;"AG"&amp;$A336),0),""))</f>
        <v/>
      </c>
      <c r="AC336" s="253" t="str">
        <f t="array" aca="1" ref="AC336" ca="1">IF(AC$2="","",IFERROR(IF(FIND(AC$2,$C336)&gt;=1,INDIRECT($B336&amp;"!"&amp;"AG"&amp;$A336),0),""))</f>
        <v/>
      </c>
      <c r="AD336" s="253" t="str">
        <f t="array" aca="1" ref="AD336" ca="1">IF(AD$2="","",IFERROR(IF(FIND(AD$2,$C336)&gt;=1,INDIRECT($B336&amp;"!"&amp;"AG"&amp;$A336),0),""))</f>
        <v/>
      </c>
      <c r="AE336" s="253" t="str">
        <f t="array" aca="1" ref="AE336" ca="1">IF(AE$2="","",IFERROR(IF(FIND(AE$2,$C336)&gt;=1,INDIRECT($B336&amp;"!"&amp;"AG"&amp;$A336),0),""))</f>
        <v/>
      </c>
      <c r="AF336" s="253" t="str">
        <f t="array" aca="1" ref="AF336" ca="1">IF(AF$2="","",IFERROR(IF(FIND(AF$2,$C336)&gt;=1,INDIRECT($B336&amp;"!"&amp;"AG"&amp;$A336),0),""))</f>
        <v/>
      </c>
      <c r="AG336" s="253" t="str">
        <f t="array" aca="1" ref="AG336" ca="1">IF(AG$2="","",IFERROR(IF(FIND(AG$2,$C336)&gt;=1,INDIRECT($B336&amp;"!"&amp;"AG"&amp;$A336),0),""))</f>
        <v/>
      </c>
      <c r="AH336" s="253" t="str">
        <f t="array" aca="1" ref="AH336" ca="1">IF(AH$2="","",IFERROR(IF(FIND(AH$2,$C336)&gt;=1,INDIRECT($B336&amp;"!"&amp;"AG"&amp;$A336),0),""))</f>
        <v/>
      </c>
      <c r="AI336" s="253" t="str">
        <f t="array" aca="1" ref="AI336" ca="1">IF(AI$2="","",IFERROR(IF(FIND(AI$2,$C336)&gt;=1,INDIRECT($B336&amp;"!"&amp;"AG"&amp;$A336),0),""))</f>
        <v/>
      </c>
      <c r="AJ336" s="253" t="str">
        <f t="array" aca="1" ref="AJ336" ca="1">IF(AJ$2="","",IFERROR(IF(FIND(AJ$2,$C336)&gt;=1,INDIRECT($B336&amp;"!"&amp;"AG"&amp;$A336),0),""))</f>
        <v/>
      </c>
      <c r="AK336" s="253" t="str">
        <f t="array" aca="1" ref="AK336" ca="1">IF(AK$2="","",IFERROR(IF(FIND(AK$2,$C336)&gt;=1,INDIRECT($B336&amp;"!"&amp;"AG"&amp;$A336),0),""))</f>
        <v/>
      </c>
      <c r="AL336" s="253" t="str">
        <f t="array" aca="1" ref="AL336" ca="1">IF(AL$2="","",IFERROR(IF(FIND(AL$2,$C336)&gt;=1,INDIRECT($B336&amp;"!"&amp;"AG"&amp;$A336),0),""))</f>
        <v/>
      </c>
      <c r="AM336" s="253" t="str">
        <f t="array" aca="1" ref="AM336" ca="1">IF(AM$2="","",IFERROR(IF(FIND(AM$2,$C336)&gt;=1,INDIRECT($B336&amp;"!"&amp;"AG"&amp;$A336),0),""))</f>
        <v/>
      </c>
      <c r="AN336" s="253" t="str">
        <f t="array" aca="1" ref="AN336" ca="1">IF(AN$2="","",IFERROR(IF(FIND(AN$2,$C336)&gt;=1,INDIRECT($B336&amp;"!"&amp;"AG"&amp;$A336),0),""))</f>
        <v/>
      </c>
      <c r="AO336" s="253" t="str">
        <f t="array" aca="1" ref="AO336" ca="1">IF(AO$2="","",IFERROR(IF(FIND(AO$2,$C336)&gt;=1,INDIRECT($B336&amp;"!"&amp;"AG"&amp;$A336),0),""))</f>
        <v/>
      </c>
      <c r="AP336" s="253" t="str">
        <f t="array" aca="1" ref="AP336" ca="1">IF(AP$2="","",IFERROR(IF(FIND(AP$2,$C336)&gt;=1,INDIRECT($B336&amp;"!"&amp;"AG"&amp;$A336),0),""))</f>
        <v/>
      </c>
      <c r="AQ336" s="253" t="str">
        <f t="array" aca="1" ref="AQ336" ca="1">IF(AQ$2="","",IFERROR(IF(FIND(AQ$2,$C336)&gt;=1,INDIRECT($B336&amp;"!"&amp;"AG"&amp;$A336),0),""))</f>
        <v/>
      </c>
      <c r="AR336" s="253" t="str">
        <f t="array" aca="1" ref="AR336" ca="1">IF(AR$2="","",IFERROR(IF(FIND(AR$2,$C336)&gt;=1,INDIRECT($B336&amp;"!"&amp;"AG"&amp;$A336),0),""))</f>
        <v/>
      </c>
      <c r="AS336" s="253" t="str">
        <f t="array" aca="1" ref="AS336" ca="1">IF(AS$2="","",IFERROR(IF(FIND(AS$2,$C336)&gt;=1,INDIRECT($B336&amp;"!"&amp;"AG"&amp;$A336),0),""))</f>
        <v/>
      </c>
      <c r="AU336" s="254" t="str">
        <f t="array" aca="1" ref="AU336" ca="1">IFERROR(INDIRECT(B336&amp;"!"&amp;"A"&amp;A336),"")</f>
        <v>Annual Leave</v>
      </c>
      <c r="AV336" s="2" t="str">
        <f t="shared" ca="1" si="271"/>
        <v>ANNUAL LEAVE</v>
      </c>
      <c r="AW336" s="253" t="str">
        <f t="array" aca="1" ref="AW336" ca="1">IF(AW$2="","",IFERROR(IF(FIND(AW$2,$C336)&gt;=1,IF(INDIRECT($B336&amp;"!"&amp;"AH"&amp;$A336)="","",INDIRECT($B336&amp;"!"&amp;"AH"&amp;$A336)),0),""))</f>
        <v/>
      </c>
      <c r="AX336" s="253" t="str">
        <f t="array" aca="1" ref="AX336" ca="1">IF(AX$2="","",IFERROR(IF(FIND(AX$2,$C336)&gt;=1,IF(INDIRECT($B336&amp;"!"&amp;"AH"&amp;$A336)="","",INDIRECT($B336&amp;"!"&amp;"AH"&amp;$A336)),0),""))</f>
        <v/>
      </c>
      <c r="AY336" s="253" t="str">
        <f t="array" aca="1" ref="AY336" ca="1">IF(AY$2="","",IFERROR(IF(FIND(AY$2,$C336)&gt;=1,IF(INDIRECT($B336&amp;"!"&amp;"AH"&amp;$A336)="","",INDIRECT($B336&amp;"!"&amp;"AH"&amp;$A336)),0),""))</f>
        <v/>
      </c>
      <c r="AZ336" s="253" t="str">
        <f t="array" aca="1" ref="AZ336" ca="1">IF(AZ$2="","",IFERROR(IF(FIND(AZ$2,$C336)&gt;=1,IF(INDIRECT($B336&amp;"!"&amp;"AH"&amp;$A336)="","",INDIRECT($B336&amp;"!"&amp;"AH"&amp;$A336)),0),""))</f>
        <v/>
      </c>
      <c r="BA336" s="253" t="str">
        <f t="array" aca="1" ref="BA336" ca="1">IF(BA$2="","",IFERROR(IF(FIND(BA$2,$C336)&gt;=1,IF(INDIRECT($B336&amp;"!"&amp;"AH"&amp;$A336)="","",INDIRECT($B336&amp;"!"&amp;"AH"&amp;$A336)),0),""))</f>
        <v/>
      </c>
      <c r="BB336" s="253" t="str">
        <f t="array" aca="1" ref="BB336" ca="1">IF(BB$2="","",IFERROR(IF(FIND(BB$2,$C336)&gt;=1,IF(INDIRECT($B336&amp;"!"&amp;"AH"&amp;$A336)="","",INDIRECT($B336&amp;"!"&amp;"AH"&amp;$A336)),0),""))</f>
        <v/>
      </c>
      <c r="BC336" s="253" t="str">
        <f t="array" aca="1" ref="BC336" ca="1">IF(BC$2="","",IFERROR(IF(FIND(BC$2,$C336)&gt;=1,IF(INDIRECT($B336&amp;"!"&amp;"AH"&amp;$A336)="","",INDIRECT($B336&amp;"!"&amp;"AH"&amp;$A336)),0),""))</f>
        <v/>
      </c>
      <c r="BD336" s="253" t="str">
        <f t="array" aca="1" ref="BD336" ca="1">IF(BD$2="","",IFERROR(IF(FIND(BD$2,$C336)&gt;=1,IF(INDIRECT($B336&amp;"!"&amp;"AH"&amp;$A336)="","",INDIRECT($B336&amp;"!"&amp;"AH"&amp;$A336)),0),""))</f>
        <v/>
      </c>
      <c r="BE336" s="253" t="str">
        <f t="array" aca="1" ref="BE336" ca="1">IF(BE$2="","",IFERROR(IF(FIND(BE$2,$C336)&gt;=1,IF(INDIRECT($B336&amp;"!"&amp;"AH"&amp;$A336)="","",INDIRECT($B336&amp;"!"&amp;"AH"&amp;$A336)),0),""))</f>
        <v/>
      </c>
      <c r="BF336" s="253" t="str">
        <f t="array" aca="1" ref="BF336" ca="1">IF(BF$2="","",IFERROR(IF(FIND(BF$2,$C336)&gt;=1,IF(INDIRECT($B336&amp;"!"&amp;"AH"&amp;$A336)="","",INDIRECT($B336&amp;"!"&amp;"AH"&amp;$A336)),0),""))</f>
        <v/>
      </c>
      <c r="BG336" s="253" t="str">
        <f t="array" aca="1" ref="BG336" ca="1">IF(BG$2="","",IFERROR(IF(FIND(BG$2,$C336)&gt;=1,IF(INDIRECT($B336&amp;"!"&amp;"AH"&amp;$A336)="","",INDIRECT($B336&amp;"!"&amp;"AH"&amp;$A336)),0),""))</f>
        <v/>
      </c>
      <c r="BH336" s="253" t="str">
        <f t="array" aca="1" ref="BH336" ca="1">IF(BH$2="","",IFERROR(IF(FIND(BH$2,$C336)&gt;=1,IF(INDIRECT($B336&amp;"!"&amp;"AH"&amp;$A336)="","",INDIRECT($B336&amp;"!"&amp;"AH"&amp;$A336)),0),""))</f>
        <v/>
      </c>
      <c r="BI336" s="253" t="str">
        <f t="array" aca="1" ref="BI336" ca="1">IF(BI$2="","",IFERROR(IF(FIND(BI$2,$C336)&gt;=1,IF(INDIRECT($B336&amp;"!"&amp;"AH"&amp;$A336)="","",INDIRECT($B336&amp;"!"&amp;"AH"&amp;$A336)),0),""))</f>
        <v/>
      </c>
      <c r="BJ336" s="253" t="str">
        <f t="array" aca="1" ref="BJ336" ca="1">IF(BJ$2="","",IFERROR(IF(FIND(BJ$2,$C336)&gt;=1,IF(INDIRECT($B336&amp;"!"&amp;"AH"&amp;$A336)="","",INDIRECT($B336&amp;"!"&amp;"AH"&amp;$A336)),0),""))</f>
        <v/>
      </c>
      <c r="BK336" s="253" t="str">
        <f t="array" aca="1" ref="BK336" ca="1">IF(BK$2="","",IFERROR(IF(FIND(BK$2,$C336)&gt;=1,IF(INDIRECT($B336&amp;"!"&amp;"AH"&amp;$A336)="","",INDIRECT($B336&amp;"!"&amp;"AH"&amp;$A336)),0),""))</f>
        <v/>
      </c>
      <c r="BL336" s="253" t="str">
        <f t="array" aca="1" ref="BL336" ca="1">IF(BL$2="","",IFERROR(IF(FIND(BL$2,$C336)&gt;=1,IF(INDIRECT($B336&amp;"!"&amp;"AH"&amp;$A336)="","",INDIRECT($B336&amp;"!"&amp;"AH"&amp;$A336)),0),""))</f>
        <v/>
      </c>
      <c r="BM336" s="253" t="str">
        <f t="array" aca="1" ref="BM336" ca="1">IF(BM$2="","",IFERROR(IF(FIND(BM$2,$C336)&gt;=1,IF(INDIRECT($B336&amp;"!"&amp;"AH"&amp;$A336)="","",INDIRECT($B336&amp;"!"&amp;"AH"&amp;$A336)),0),""))</f>
        <v/>
      </c>
      <c r="BN336" s="253" t="str">
        <f t="array" aca="1" ref="BN336" ca="1">IF(BN$2="","",IFERROR(IF(FIND(BN$2,$C336)&gt;=1,IF(INDIRECT($B336&amp;"!"&amp;"AH"&amp;$A336)="","",INDIRECT($B336&amp;"!"&amp;"AH"&amp;$A336)),0),""))</f>
        <v/>
      </c>
      <c r="BO336" s="253" t="str">
        <f t="array" aca="1" ref="BO336" ca="1">IF(BO$2="","",IFERROR(IF(FIND(BO$2,$C336)&gt;=1,IF(INDIRECT($B336&amp;"!"&amp;"AH"&amp;$A336)="","",INDIRECT($B336&amp;"!"&amp;"AH"&amp;$A336)),0),""))</f>
        <v/>
      </c>
      <c r="BP336" s="253" t="str">
        <f t="array" aca="1" ref="BP336" ca="1">IF(BP$2="","",IFERROR(IF(FIND(BP$2,$C336)&gt;=1,IF(INDIRECT($B336&amp;"!"&amp;"AH"&amp;$A336)="","",INDIRECT($B336&amp;"!"&amp;"AH"&amp;$A336)),0),""))</f>
        <v/>
      </c>
      <c r="BQ336" s="253" t="str">
        <f t="array" aca="1" ref="BQ336" ca="1">IF(BQ$2="","",IFERROR(IF(FIND(BQ$2,$C336)&gt;=1,IF(INDIRECT($B336&amp;"!"&amp;"AH"&amp;$A336)="","",INDIRECT($B336&amp;"!"&amp;"AH"&amp;$A336)),0),""))</f>
        <v/>
      </c>
      <c r="BR336" s="253" t="str">
        <f t="array" aca="1" ref="BR336" ca="1">IF(BR$2="","",IFERROR(IF(FIND(BR$2,$C336)&gt;=1,IF(INDIRECT($B336&amp;"!"&amp;"AH"&amp;$A336)="","",INDIRECT($B336&amp;"!"&amp;"AH"&amp;$A336)),0),""))</f>
        <v/>
      </c>
      <c r="BS336" s="253" t="str">
        <f t="array" aca="1" ref="BS336" ca="1">IF(BS$2="","",IFERROR(IF(FIND(BS$2,$C336)&gt;=1,IF(INDIRECT($B336&amp;"!"&amp;"AH"&amp;$A336)="","",INDIRECT($B336&amp;"!"&amp;"AH"&amp;$A336)),0),""))</f>
        <v/>
      </c>
      <c r="BT336" s="253" t="str">
        <f t="array" aca="1" ref="BT336" ca="1">IF(BT$2="","",IFERROR(IF(FIND(BT$2,$C336)&gt;=1,IF(INDIRECT($B336&amp;"!"&amp;"AH"&amp;$A336)="","",INDIRECT($B336&amp;"!"&amp;"AH"&amp;$A336)),0),""))</f>
        <v/>
      </c>
      <c r="BU336" s="253" t="str">
        <f t="array" aca="1" ref="BU336" ca="1">IF(BU$2="","",IFERROR(IF(FIND(BU$2,$C336)&gt;=1,IF(INDIRECT($B336&amp;"!"&amp;"AH"&amp;$A336)="","",INDIRECT($B336&amp;"!"&amp;"AH"&amp;$A336)),0),""))</f>
        <v/>
      </c>
      <c r="BV336" s="253" t="str">
        <f t="array" aca="1" ref="BV336" ca="1">IF(BV$2="","",IFERROR(IF(FIND(BV$2,$C336)&gt;=1,IF(INDIRECT($B336&amp;"!"&amp;"AH"&amp;$A336)="","",INDIRECT($B336&amp;"!"&amp;"AH"&amp;$A336)),0),""))</f>
        <v/>
      </c>
      <c r="BW336" s="253" t="str">
        <f t="array" aca="1" ref="BW336" ca="1">IF(BW$2="","",IFERROR(IF(FIND(BW$2,$C336)&gt;=1,IF(INDIRECT($B336&amp;"!"&amp;"AH"&amp;$A336)="","",INDIRECT($B336&amp;"!"&amp;"AH"&amp;$A336)),0),""))</f>
        <v/>
      </c>
      <c r="BX336" s="253" t="str">
        <f t="array" aca="1" ref="BX336" ca="1">IF(BX$2="","",IFERROR(IF(FIND(BX$2,$C336)&gt;=1,IF(INDIRECT($B336&amp;"!"&amp;"AH"&amp;$A336)="","",INDIRECT($B336&amp;"!"&amp;"AH"&amp;$A336)),0),""))</f>
        <v/>
      </c>
      <c r="BY336" s="253" t="str">
        <f t="array" aca="1" ref="BY336" ca="1">IF(BY$2="","",IFERROR(IF(FIND(BY$2,$C336)&gt;=1,IF(INDIRECT($B336&amp;"!"&amp;"AH"&amp;$A336)="","",INDIRECT($B336&amp;"!"&amp;"AH"&amp;$A336)),0),""))</f>
        <v/>
      </c>
      <c r="BZ336" s="253" t="str">
        <f t="array" aca="1" ref="BZ336" ca="1">IF(BZ$2="","",IFERROR(IF(FIND(BZ$2,$C336)&gt;=1,IF(INDIRECT($B336&amp;"!"&amp;"AH"&amp;$A336)="","",INDIRECT($B336&amp;"!"&amp;"AH"&amp;$A336)),0),""))</f>
        <v/>
      </c>
      <c r="CA336" s="253" t="str">
        <f t="array" aca="1" ref="CA336" ca="1">IF(CA$2="","",IFERROR(IF(FIND(CA$2,$C336)&gt;=1,IF(INDIRECT($B336&amp;"!"&amp;"AH"&amp;$A336)="","",INDIRECT($B336&amp;"!"&amp;"AH"&amp;$A336)),0),""))</f>
        <v/>
      </c>
      <c r="CB336" s="253" t="str">
        <f t="array" aca="1" ref="CB336" ca="1">IF(CB$2="","",IFERROR(IF(FIND(CB$2,$C336)&gt;=1,IF(INDIRECT($B336&amp;"!"&amp;"AH"&amp;$A336)="","",INDIRECT($B336&amp;"!"&amp;"AH"&amp;$A336)),0),""))</f>
        <v/>
      </c>
      <c r="CC336" s="253" t="str">
        <f t="array" aca="1" ref="CC336" ca="1">IF(CC$2="","",IFERROR(IF(FIND(CC$2,$C336)&gt;=1,IF(INDIRECT($B336&amp;"!"&amp;"AH"&amp;$A336)="","",INDIRECT($B336&amp;"!"&amp;"AH"&amp;$A336)),0),""))</f>
        <v/>
      </c>
      <c r="CD336" s="253" t="str">
        <f t="array" aca="1" ref="CD336" ca="1">IF(CD$2="","",IFERROR(IF(FIND(CD$2,$C336)&gt;=1,IF(INDIRECT($B336&amp;"!"&amp;"AH"&amp;$A336)="","",INDIRECT($B336&amp;"!"&amp;"AH"&amp;$A336)),0),""))</f>
        <v/>
      </c>
      <c r="CE336" s="253" t="str">
        <f t="array" aca="1" ref="CE336" ca="1">IF(CE$2="","",IFERROR(IF(FIND(CE$2,$C336)&gt;=1,IF(INDIRECT($B336&amp;"!"&amp;"AH"&amp;$A336)="","",INDIRECT($B336&amp;"!"&amp;"AH"&amp;$A336)),0),""))</f>
        <v/>
      </c>
      <c r="CF336" s="253" t="str">
        <f t="array" aca="1" ref="CF336" ca="1">IF(CF$2="","",IFERROR(IF(FIND(CF$2,$C336)&gt;=1,IF(INDIRECT($B336&amp;"!"&amp;"AH"&amp;$A336)="","",INDIRECT($B336&amp;"!"&amp;"AH"&amp;$A336)),0),""))</f>
        <v/>
      </c>
      <c r="CG336" s="253" t="str">
        <f t="array" aca="1" ref="CG336" ca="1">IF(CG$2="","",IFERROR(IF(FIND(CG$2,$C336)&gt;=1,IF(INDIRECT($B336&amp;"!"&amp;"AH"&amp;$A336)="","",INDIRECT($B336&amp;"!"&amp;"AH"&amp;$A336)),0),""))</f>
        <v/>
      </c>
      <c r="CH336" s="253" t="str">
        <f t="array" aca="1" ref="CH336" ca="1">IF(CH$2="","",IFERROR(IF(FIND(CH$2,$C336)&gt;=1,IF(INDIRECT($B336&amp;"!"&amp;"AH"&amp;$A336)="","",INDIRECT($B336&amp;"!"&amp;"AH"&amp;$A336)),0),""))</f>
        <v/>
      </c>
      <c r="CI336" s="253" t="str">
        <f t="array" aca="1" ref="CI336" ca="1">IF(CI$2="","",IFERROR(IF(FIND(CI$2,$C336)&gt;=1,IF(INDIRECT($B336&amp;"!"&amp;"AH"&amp;$A336)="","",INDIRECT($B336&amp;"!"&amp;"AH"&amp;$A336)),0),""))</f>
        <v/>
      </c>
      <c r="CJ336" s="253" t="str">
        <f t="array" aca="1" ref="CJ336" ca="1">IF(CJ$2="","",IFERROR(IF(FIND(CJ$2,$C336)&gt;=1,IF(INDIRECT($B336&amp;"!"&amp;"AH"&amp;$A336)="","",INDIRECT($B336&amp;"!"&amp;"AH"&amp;$A336)),0),""))</f>
        <v/>
      </c>
      <c r="CK336" s="253" t="str">
        <f t="array" aca="1" ref="CK336" ca="1">IF(CK$2="","",IFERROR(IF(FIND(CK$2,$C336)&gt;=1,IF(INDIRECT($B336&amp;"!"&amp;"AH"&amp;$A336)="","",INDIRECT($B336&amp;"!"&amp;"AH"&amp;$A336)),0),""))</f>
        <v/>
      </c>
      <c r="CL336" s="253" t="str">
        <f t="array" aca="1" ref="CL336" ca="1">IF(CL$2="","",IFERROR(IF(FIND(CL$2,$C336)&gt;=1,IF(INDIRECT($B336&amp;"!"&amp;"AH"&amp;$A336)="","",INDIRECT($B336&amp;"!"&amp;"AH"&amp;$A336)),0),""))</f>
        <v/>
      </c>
      <c r="CO336" s="2" t="str">
        <f t="shared" ca="1" si="272"/>
        <v>ANNUAL LEAVE</v>
      </c>
      <c r="CP336" s="253" t="str">
        <f t="array" aca="1" ref="CP336" ca="1">IF(CP$2="","",IFERROR(IF(FIND(CP$2,$C336)&gt;=1,INDIRECT($B336&amp;"!"&amp;"AG"&amp;$A336),0),""))</f>
        <v/>
      </c>
      <c r="CQ336" s="253" t="str">
        <f t="array" aca="1" ref="CQ336" ca="1">IF(CQ$2="","",IFERROR(IF(FIND(CQ$2,$C336)&gt;=1,INDIRECT($B336&amp;"!"&amp;"AG"&amp;$A336),0),""))</f>
        <v/>
      </c>
      <c r="CR336" s="253" t="str">
        <f t="array" aca="1" ref="CR336" ca="1">IF(CR$2="","",IFERROR(IF(FIND(CR$2,$C336)&gt;=1,INDIRECT($B336&amp;"!"&amp;"AG"&amp;$A336),0),""))</f>
        <v/>
      </c>
      <c r="CS336" s="253" t="str">
        <f t="array" aca="1" ref="CS336" ca="1">IF(CS$2="","",IFERROR(IF(FIND(CS$2,$C336)&gt;=1,INDIRECT($B336&amp;"!"&amp;"AG"&amp;$A336),0),""))</f>
        <v/>
      </c>
      <c r="CV336" s="2" t="str">
        <f t="shared" ca="1" si="273"/>
        <v>ANNUAL LEAVE</v>
      </c>
      <c r="CW336" s="253" t="str">
        <f t="array" aca="1" ref="CW336" ca="1">IF(CW$2="","",IFERROR(IF(FIND(CW$2,$C336)&gt;=1,IF(INDIRECT($B336&amp;"!"&amp;"AH"&amp;$A336)="","",INDIRECT($B336&amp;"!"&amp;"AH"&amp;$A336)&amp;" "),0),""))</f>
        <v/>
      </c>
      <c r="CX336" s="253" t="str">
        <f t="array" aca="1" ref="CX336" ca="1">IF(CX$2="","",IFERROR(IF(FIND(CX$2,$C336)&gt;=1,IF(INDIRECT($B336&amp;"!"&amp;"AH"&amp;$A336)="","",INDIRECT($B336&amp;"!"&amp;"AH"&amp;$A336)&amp;" "),0),""))</f>
        <v/>
      </c>
      <c r="CY336" s="253" t="str">
        <f t="array" aca="1" ref="CY336" ca="1">IF(CY$2="","",IFERROR(IF(FIND(CY$2,$C336)&gt;=1,IF(INDIRECT($B336&amp;"!"&amp;"AH"&amp;$A336)="","",INDIRECT($B336&amp;"!"&amp;"AH"&amp;$A336)&amp;" "),0),""))</f>
        <v/>
      </c>
      <c r="CZ336" s="253" t="str">
        <f t="array" aca="1" ref="CZ336" ca="1">IF(CZ$2="","",IFERROR(IF(FIND(CZ$2,$C336)&gt;=1,IF(INDIRECT($B336&amp;"!"&amp;"AH"&amp;$A336)="","",INDIRECT($B336&amp;"!"&amp;"AH"&amp;$A336)&amp;" "),0),""))</f>
        <v/>
      </c>
      <c r="DC336" s="2" t="str">
        <f t="shared" ca="1" si="233"/>
        <v>ANNUAL LEAVE</v>
      </c>
      <c r="DD336" s="253" t="str" cm="1">
        <f t="array" aca="1" ref="DD336" ca="1">IF(DD$2="","",IFERROR(IF(FIND(DD$2,$C336)&gt;=1,INDIRECT($B336&amp;"!"&amp;"AG"&amp;$A336),0),""))</f>
        <v/>
      </c>
      <c r="DE336" s="253" t="str" cm="1">
        <f t="array" aca="1" ref="DE336" ca="1">IF(DE$2="","",IFERROR(IF(FIND(DE$2,$C336)&gt;=1,INDIRECT($B336&amp;"!"&amp;"AG"&amp;$A336),0),""))</f>
        <v/>
      </c>
      <c r="DF336" s="253" t="str" cm="1">
        <f t="array" aca="1" ref="DF336" ca="1">IF(DF$2="","",IFERROR(IF(FIND(DF$2,$C336)&gt;=1,INDIRECT($B336&amp;"!"&amp;"AG"&amp;$A336),0),""))</f>
        <v/>
      </c>
      <c r="DG336" s="253" t="str" cm="1">
        <f t="array" aca="1" ref="DG336" ca="1">IF(DG$2="","",IFERROR(IF(FIND(DG$2,$C336)&gt;=1,INDIRECT($B336&amp;"!"&amp;"AG"&amp;$A336),0),""))</f>
        <v/>
      </c>
      <c r="DH336" s="253" t="str" cm="1">
        <f t="array" aca="1" ref="DH336" ca="1">IF(DH$2="","",IFERROR(IF(FIND(DH$2,$C336)&gt;=1,INDIRECT($B336&amp;"!"&amp;"AG"&amp;$A336),0),""))</f>
        <v/>
      </c>
      <c r="DI336" s="253" t="str" cm="1">
        <f t="array" aca="1" ref="DI336" ca="1">IF(DI$2="","",IFERROR(IF(FIND(DI$2,$C336)&gt;=1,INDIRECT($B336&amp;"!"&amp;"AG"&amp;$A336),0),""))</f>
        <v/>
      </c>
      <c r="DJ336" s="253" t="str" cm="1">
        <f t="array" aca="1" ref="DJ336" ca="1">IF(DJ$2="","",IFERROR(IF(FIND(DJ$2,$C336)&gt;=1,INDIRECT($B336&amp;"!"&amp;"AG"&amp;$A336),0),""))</f>
        <v/>
      </c>
      <c r="DK336" s="253" t="str" cm="1">
        <f t="array" aca="1" ref="DK336" ca="1">IF(DK$2="","",IFERROR(IF(FIND(DK$2,$C336)&gt;=1,INDIRECT($B336&amp;"!"&amp;"AG"&amp;$A336),0),""))</f>
        <v/>
      </c>
      <c r="DL336" s="253" t="str" cm="1">
        <f t="array" aca="1" ref="DL336" ca="1">IF(DL$2="","",IFERROR(IF(FIND(DL$2,$C336)&gt;=1,INDIRECT($B336&amp;"!"&amp;"AG"&amp;$A336),0),""))</f>
        <v/>
      </c>
      <c r="DM336" s="253" t="str" cm="1">
        <f t="array" aca="1" ref="DM336" ca="1">IF(DM$2="","",IFERROR(IF(FIND(DM$2,$C336)&gt;=1,INDIRECT($B336&amp;"!"&amp;"AG"&amp;$A336),0),""))</f>
        <v/>
      </c>
      <c r="DN336" s="253" t="str" cm="1">
        <f t="array" aca="1" ref="DN336" ca="1">IF(DN$2="","",IFERROR(IF(FIND(DN$2,$C336)&gt;=1,INDIRECT($B336&amp;"!"&amp;"AG"&amp;$A336),0),""))</f>
        <v/>
      </c>
      <c r="DO336" s="253" t="str" cm="1">
        <f t="array" aca="1" ref="DO336" ca="1">IF(DO$2="","",IFERROR(IF(FIND(DO$2,$C336)&gt;=1,INDIRECT($B336&amp;"!"&amp;"AG"&amp;$A336),0),""))</f>
        <v/>
      </c>
      <c r="DP336" s="253" t="str" cm="1">
        <f t="array" aca="1" ref="DP336" ca="1">IF(DP$2="","",IFERROR(IF(FIND(DP$2,$C336)&gt;=1,INDIRECT($B336&amp;"!"&amp;"AG"&amp;$A336),0),""))</f>
        <v/>
      </c>
      <c r="DQ336" s="253" t="str" cm="1">
        <f t="array" aca="1" ref="DQ336" ca="1">IF(DQ$2="","",IFERROR(IF(FIND(DQ$2,$C336)&gt;=1,INDIRECT($B336&amp;"!"&amp;"AG"&amp;$A336),0),""))</f>
        <v/>
      </c>
      <c r="DR336" s="253" t="str" cm="1">
        <f t="array" aca="1" ref="DR336" ca="1">IF(DR$2="","",IFERROR(IF(FIND(DR$2,$C336)&gt;=1,INDIRECT($B336&amp;"!"&amp;"AG"&amp;$A336),0),""))</f>
        <v/>
      </c>
      <c r="DS336" s="253" t="str" cm="1">
        <f t="array" aca="1" ref="DS336" ca="1">IF(DS$2="","",IFERROR(IF(FIND(DS$2,$C336)&gt;=1,INDIRECT($B336&amp;"!"&amp;"AG"&amp;$A336),0),""))</f>
        <v/>
      </c>
      <c r="DT336" s="253" t="str" cm="1">
        <f t="array" aca="1" ref="DT336" ca="1">IF(DT$2="","",IFERROR(IF(FIND(DT$2,$C336)&gt;=1,INDIRECT($B336&amp;"!"&amp;"AG"&amp;$A336),0),""))</f>
        <v/>
      </c>
      <c r="DU336" s="253" t="str" cm="1">
        <f t="array" aca="1" ref="DU336" ca="1">IF(DU$2="","",IFERROR(IF(FIND(DU$2,$C336)&gt;=1,INDIRECT($B336&amp;"!"&amp;"AG"&amp;$A336),0),""))</f>
        <v/>
      </c>
      <c r="DV336" s="253" t="str" cm="1">
        <f t="array" aca="1" ref="DV336" ca="1">IF(DV$2="","",IFERROR(IF(FIND(DV$2,$C336)&gt;=1,INDIRECT($B336&amp;"!"&amp;"AG"&amp;$A336),0),""))</f>
        <v/>
      </c>
      <c r="DW336" s="253" t="str" cm="1">
        <f t="array" aca="1" ref="DW336" ca="1">IF(DW$2="","",IFERROR(IF(FIND(DW$2,$C336)&gt;=1,INDIRECT($B336&amp;"!"&amp;"AG"&amp;$A336),0),""))</f>
        <v/>
      </c>
      <c r="DX336" s="253" t="str" cm="1">
        <f t="array" aca="1" ref="DX336" ca="1">IF(DX$2="","",IFERROR(IF(FIND(DX$2,$C336)&gt;=1,INDIRECT($B336&amp;"!"&amp;"AG"&amp;$A336),0),""))</f>
        <v/>
      </c>
      <c r="DY336" s="253" t="str" cm="1">
        <f t="array" aca="1" ref="DY336" ca="1">IF(DY$2="","",IFERROR(IF(FIND(DY$2,$C336)&gt;=1,INDIRECT($B336&amp;"!"&amp;"AG"&amp;$A336),0),""))</f>
        <v/>
      </c>
      <c r="DZ336" s="253" t="str" cm="1">
        <f t="array" aca="1" ref="DZ336" ca="1">IF(DZ$2="","",IFERROR(IF(FIND(DZ$2,$C336)&gt;=1,INDIRECT($B336&amp;"!"&amp;"AG"&amp;$A336),0),""))</f>
        <v/>
      </c>
      <c r="EA336" s="253" t="str" cm="1">
        <f t="array" aca="1" ref="EA336" ca="1">IF(EA$2="","",IFERROR(IF(FIND(EA$2,$C336)&gt;=1,INDIRECT($B336&amp;"!"&amp;"AG"&amp;$A336),0),""))</f>
        <v/>
      </c>
      <c r="EB336" s="253" t="str" cm="1">
        <f t="array" aca="1" ref="EB336" ca="1">IF(EB$2="","",IFERROR(IF(FIND(EB$2,$C336)&gt;=1,INDIRECT($B336&amp;"!"&amp;"AG"&amp;$A336),0),""))</f>
        <v/>
      </c>
      <c r="EC336" s="253" t="str" cm="1">
        <f t="array" aca="1" ref="EC336" ca="1">IF(EC$2="","",IFERROR(IF(FIND(EC$2,$C336)&gt;=1,INDIRECT($B336&amp;"!"&amp;"AG"&amp;$A336),0),""))</f>
        <v/>
      </c>
      <c r="ED336" s="253" t="str" cm="1">
        <f t="array" aca="1" ref="ED336" ca="1">IF(ED$2="","",IFERROR(IF(FIND(ED$2,$C336)&gt;=1,INDIRECT($B336&amp;"!"&amp;"AG"&amp;$A336),0),""))</f>
        <v/>
      </c>
      <c r="EE336" s="253" t="str" cm="1">
        <f t="array" aca="1" ref="EE336" ca="1">IF(EE$2="","",IFERROR(IF(FIND(EE$2,$C336)&gt;=1,INDIRECT($B336&amp;"!"&amp;"AG"&amp;$A336),0),""))</f>
        <v/>
      </c>
      <c r="EF336" s="253" t="str" cm="1">
        <f t="array" aca="1" ref="EF336" ca="1">IF(EF$2="","",IFERROR(IF(FIND(EF$2,$C336)&gt;=1,INDIRECT($B336&amp;"!"&amp;"AG"&amp;$A336),0),""))</f>
        <v/>
      </c>
      <c r="EG336" s="253" t="str" cm="1">
        <f t="array" aca="1" ref="EG336" ca="1">IF(EG$2="","",IFERROR(IF(FIND(EG$2,$C336)&gt;=1,INDIRECT($B336&amp;"!"&amp;"AG"&amp;$A336),0),""))</f>
        <v/>
      </c>
      <c r="EH336" s="253" t="str" cm="1">
        <f t="array" aca="1" ref="EH336" ca="1">IF(EH$2="","",IFERROR(IF(FIND(EH$2,$C336)&gt;=1,INDIRECT($B336&amp;"!"&amp;"AG"&amp;$A336),0),""))</f>
        <v/>
      </c>
      <c r="EI336" s="253" t="str" cm="1">
        <f t="array" aca="1" ref="EI336" ca="1">IF(EI$2="","",IFERROR(IF(FIND(EI$2,$C336)&gt;=1,INDIRECT($B336&amp;"!"&amp;"AG"&amp;$A336),0),""))</f>
        <v/>
      </c>
      <c r="EJ336" s="253" t="str" cm="1">
        <f t="array" aca="1" ref="EJ336" ca="1">IF(EJ$2="","",IFERROR(IF(FIND(EJ$2,$C336)&gt;=1,INDIRECT($B336&amp;"!"&amp;"AG"&amp;$A336),0),""))</f>
        <v/>
      </c>
      <c r="EK336" s="253" t="str" cm="1">
        <f t="array" aca="1" ref="EK336" ca="1">IF(EK$2="","",IFERROR(IF(FIND(EK$2,$C336)&gt;=1,INDIRECT($B336&amp;"!"&amp;"AG"&amp;$A336),0),""))</f>
        <v/>
      </c>
      <c r="EL336" s="253" t="str" cm="1">
        <f t="array" aca="1" ref="EL336" ca="1">IF(EL$2="","",IFERROR(IF(FIND(EL$2,$C336)&gt;=1,INDIRECT($B336&amp;"!"&amp;"AG"&amp;$A336),0),""))</f>
        <v/>
      </c>
      <c r="EM336" s="253" t="str" cm="1">
        <f t="array" aca="1" ref="EM336" ca="1">IF(EM$2="","",IFERROR(IF(FIND(EM$2,$C336)&gt;=1,INDIRECT($B336&amp;"!"&amp;"AG"&amp;$A336),0),""))</f>
        <v/>
      </c>
      <c r="EN336" s="253" t="str" cm="1">
        <f t="array" aca="1" ref="EN336" ca="1">IF(EN$2="","",IFERROR(IF(FIND(EN$2,$C336)&gt;=1,INDIRECT($B336&amp;"!"&amp;"AG"&amp;$A336),0),""))</f>
        <v/>
      </c>
      <c r="EO336" s="253" t="str" cm="1">
        <f t="array" aca="1" ref="EO336" ca="1">IF(EO$2="","",IFERROR(IF(FIND(EO$2,$C336)&gt;=1,INDIRECT($B336&amp;"!"&amp;"AG"&amp;$A336),0),""))</f>
        <v/>
      </c>
      <c r="EP336" s="253" t="str" cm="1">
        <f t="array" aca="1" ref="EP336" ca="1">IF(EP$2="","",IFERROR(IF(FIND(EP$2,$C336)&gt;=1,INDIRECT($B336&amp;"!"&amp;"AG"&amp;$A336),0),""))</f>
        <v/>
      </c>
      <c r="EQ336" s="253" t="str" cm="1">
        <f t="array" aca="1" ref="EQ336" ca="1">IF(EQ$2="","",IFERROR(IF(FIND(EQ$2,$C336)&gt;=1,INDIRECT($B336&amp;"!"&amp;"AG"&amp;$A336),0),""))</f>
        <v/>
      </c>
      <c r="ER336" s="253" t="str" cm="1">
        <f t="array" aca="1" ref="ER336" ca="1">IF(ER$2="","",IFERROR(IF(FIND(ER$2,$C336)&gt;=1,INDIRECT($B336&amp;"!"&amp;"AG"&amp;$A336),0),""))</f>
        <v/>
      </c>
      <c r="ES336" s="253" t="str" cm="1">
        <f t="array" aca="1" ref="ES336" ca="1">IF(ES$2="","",IFERROR(IF(FIND(ES$2,$C336)&gt;=1,INDIRECT($B336&amp;"!"&amp;"AG"&amp;$A336),0),""))</f>
        <v/>
      </c>
      <c r="ET336" s="253" cm="1">
        <f t="array" aca="1" ref="ET336" ca="1">IF(ET$2="","",IFERROR(IF(FIND(ET$2,$C336)&gt;=1,INDIRECT($B336&amp;"!"&amp;"AG"&amp;$A336),0),""))</f>
        <v>0</v>
      </c>
      <c r="EU336" s="253" t="str" cm="1">
        <f t="array" aca="1" ref="EU336" ca="1">IF(EU$2="","",IFERROR(IF(FIND(EU$2,$C336)&gt;=1,INDIRECT($B336&amp;"!"&amp;"AG"&amp;$A336),0),""))</f>
        <v/>
      </c>
      <c r="EV336" s="253" t="str" cm="1">
        <f t="array" aca="1" ref="EV336" ca="1">IF(EV$2="","",IFERROR(IF(FIND(EV$2,$C336)&gt;=1,INDIRECT($B336&amp;"!"&amp;"AG"&amp;$A336),0),""))</f>
        <v/>
      </c>
    </row>
    <row r="337" spans="1:152" x14ac:dyDescent="0.3">
      <c r="A337" s="252">
        <f t="shared" ca="1" si="275"/>
        <v>59</v>
      </c>
      <c r="B337" s="252" t="str">
        <f t="shared" si="276"/>
        <v>Jun_2024</v>
      </c>
      <c r="C337" s="252" t="str">
        <f t="shared" ca="1" si="274"/>
        <v>SPECIAL LEAVE</v>
      </c>
      <c r="D337" s="253" t="str">
        <f t="array" aca="1" ref="D337" ca="1">IF(D$2="","",IFERROR(IF(FIND(D$2,$C337)&gt;=1,INDIRECT($B337&amp;"!"&amp;"AG"&amp;$A337),0),""))</f>
        <v/>
      </c>
      <c r="E337" s="253" t="str">
        <f t="array" aca="1" ref="E337" ca="1">IF(E$2="","",IFERROR(IF(FIND(E$2,$C337)&gt;=1,INDIRECT($B337&amp;"!"&amp;"AG"&amp;$A337),0),""))</f>
        <v/>
      </c>
      <c r="F337" s="253" t="str">
        <f t="array" aca="1" ref="F337" ca="1">IF(F$2="","",IFERROR(IF(FIND(F$2,$C337)&gt;=1,INDIRECT($B337&amp;"!"&amp;"AG"&amp;$A337),0),""))</f>
        <v/>
      </c>
      <c r="G337" s="253" t="str">
        <f t="array" aca="1" ref="G337" ca="1">IF(G$2="","",IFERROR(IF(FIND(G$2,$C337)&gt;=1,INDIRECT($B337&amp;"!"&amp;"AG"&amp;$A337),0),""))</f>
        <v/>
      </c>
      <c r="H337" s="253" t="str">
        <f t="array" aca="1" ref="H337" ca="1">IF(H$2="","",IFERROR(IF(FIND(H$2,$C337)&gt;=1,INDIRECT($B337&amp;"!"&amp;"AG"&amp;$A337),0),""))</f>
        <v/>
      </c>
      <c r="I337" s="253" t="str">
        <f t="array" aca="1" ref="I337" ca="1">IF(I$2="","",IFERROR(IF(FIND(I$2,$C337)&gt;=1,INDIRECT($B337&amp;"!"&amp;"AG"&amp;$A337),0),""))</f>
        <v/>
      </c>
      <c r="J337" s="253" t="str">
        <f t="array" aca="1" ref="J337" ca="1">IF(J$2="","",IFERROR(IF(FIND(J$2,$C337)&gt;=1,INDIRECT($B337&amp;"!"&amp;"AG"&amp;$A337),0),""))</f>
        <v/>
      </c>
      <c r="K337" s="253" t="str">
        <f t="array" aca="1" ref="K337" ca="1">IF(K$2="","",IFERROR(IF(FIND(K$2,$C337)&gt;=1,INDIRECT($B337&amp;"!"&amp;"AG"&amp;$A337),0),""))</f>
        <v/>
      </c>
      <c r="L337" s="253" t="str">
        <f t="array" aca="1" ref="L337" ca="1">IF(L$2="","",IFERROR(IF(FIND(L$2,$C337)&gt;=1,INDIRECT($B337&amp;"!"&amp;"AG"&amp;$A337),0),""))</f>
        <v/>
      </c>
      <c r="M337" s="253" t="str">
        <f t="array" aca="1" ref="M337" ca="1">IF(M$2="","",IFERROR(IF(FIND(M$2,$C337)&gt;=1,INDIRECT($B337&amp;"!"&amp;"AG"&amp;$A337),0),""))</f>
        <v/>
      </c>
      <c r="N337" s="253" t="str">
        <f t="array" aca="1" ref="N337" ca="1">IF(N$2="","",IFERROR(IF(FIND(N$2,$C337)&gt;=1,INDIRECT($B337&amp;"!"&amp;"AG"&amp;$A337),0),""))</f>
        <v/>
      </c>
      <c r="O337" s="253" t="str">
        <f t="array" aca="1" ref="O337" ca="1">IF(O$2="","",IFERROR(IF(FIND(O$2,$C337)&gt;=1,INDIRECT($B337&amp;"!"&amp;"AG"&amp;$A337),0),""))</f>
        <v/>
      </c>
      <c r="P337" s="253" t="str">
        <f t="array" aca="1" ref="P337" ca="1">IF(P$2="","",IFERROR(IF(FIND(P$2,$C337)&gt;=1,INDIRECT($B337&amp;"!"&amp;"AG"&amp;$A337),0),""))</f>
        <v/>
      </c>
      <c r="Q337" s="253" t="str">
        <f t="array" aca="1" ref="Q337" ca="1">IF(Q$2="","",IFERROR(IF(FIND(Q$2,$C337)&gt;=1,INDIRECT($B337&amp;"!"&amp;"AG"&amp;$A337),0),""))</f>
        <v/>
      </c>
      <c r="R337" s="253" t="str">
        <f t="array" aca="1" ref="R337" ca="1">IF(R$2="","",IFERROR(IF(FIND(R$2,$C337)&gt;=1,INDIRECT($B337&amp;"!"&amp;"AG"&amp;$A337),0),""))</f>
        <v/>
      </c>
      <c r="S337" s="253" t="str">
        <f t="array" aca="1" ref="S337" ca="1">IF(S$2="","",IFERROR(IF(FIND(S$2,$C337)&gt;=1,INDIRECT($B337&amp;"!"&amp;"AG"&amp;$A337),0),""))</f>
        <v/>
      </c>
      <c r="T337" s="253" t="str">
        <f t="array" aca="1" ref="T337" ca="1">IF(T$2="","",IFERROR(IF(FIND(T$2,$C337)&gt;=1,INDIRECT($B337&amp;"!"&amp;"AG"&amp;$A337),0),""))</f>
        <v/>
      </c>
      <c r="U337" s="253" t="str">
        <f t="array" aca="1" ref="U337" ca="1">IF(U$2="","",IFERROR(IF(FIND(U$2,$C337)&gt;=1,INDIRECT($B337&amp;"!"&amp;"AG"&amp;$A337),0),""))</f>
        <v/>
      </c>
      <c r="V337" s="253" t="str">
        <f t="array" aca="1" ref="V337" ca="1">IF(V$2="","",IFERROR(IF(FIND(V$2,$C337)&gt;=1,INDIRECT($B337&amp;"!"&amp;"AG"&amp;$A337),0),""))</f>
        <v/>
      </c>
      <c r="W337" s="253" t="str">
        <f t="array" aca="1" ref="W337" ca="1">IF(W$2="","",IFERROR(IF(FIND(W$2,$C337)&gt;=1,INDIRECT($B337&amp;"!"&amp;"AG"&amp;$A337),0),""))</f>
        <v/>
      </c>
      <c r="X337" s="253" t="str">
        <f t="array" aca="1" ref="X337" ca="1">IF(X$2="","",IFERROR(IF(FIND(X$2,$C337)&gt;=1,INDIRECT($B337&amp;"!"&amp;"AG"&amp;$A337),0),""))</f>
        <v/>
      </c>
      <c r="Y337" s="253" t="str">
        <f t="array" aca="1" ref="Y337" ca="1">IF(Y$2="","",IFERROR(IF(FIND(Y$2,$C337)&gt;=1,INDIRECT($B337&amp;"!"&amp;"AG"&amp;$A337),0),""))</f>
        <v/>
      </c>
      <c r="Z337" s="253" t="str">
        <f t="array" aca="1" ref="Z337" ca="1">IF(Z$2="","",IFERROR(IF(FIND(Z$2,$C337)&gt;=1,INDIRECT($B337&amp;"!"&amp;"AG"&amp;$A337),0),""))</f>
        <v/>
      </c>
      <c r="AA337" s="253" t="str">
        <f t="array" aca="1" ref="AA337" ca="1">IF(AA$2="","",IFERROR(IF(FIND(AA$2,$C337)&gt;=1,INDIRECT($B337&amp;"!"&amp;"AG"&amp;$A337),0),""))</f>
        <v/>
      </c>
      <c r="AB337" s="253" t="str">
        <f t="array" aca="1" ref="AB337" ca="1">IF(AB$2="","",IFERROR(IF(FIND(AB$2,$C337)&gt;=1,INDIRECT($B337&amp;"!"&amp;"AG"&amp;$A337),0),""))</f>
        <v/>
      </c>
      <c r="AC337" s="253" t="str">
        <f t="array" aca="1" ref="AC337" ca="1">IF(AC$2="","",IFERROR(IF(FIND(AC$2,$C337)&gt;=1,INDIRECT($B337&amp;"!"&amp;"AG"&amp;$A337),0),""))</f>
        <v/>
      </c>
      <c r="AD337" s="253" t="str">
        <f t="array" aca="1" ref="AD337" ca="1">IF(AD$2="","",IFERROR(IF(FIND(AD$2,$C337)&gt;=1,INDIRECT($B337&amp;"!"&amp;"AG"&amp;$A337),0),""))</f>
        <v/>
      </c>
      <c r="AE337" s="253" t="str">
        <f t="array" aca="1" ref="AE337" ca="1">IF(AE$2="","",IFERROR(IF(FIND(AE$2,$C337)&gt;=1,INDIRECT($B337&amp;"!"&amp;"AG"&amp;$A337),0),""))</f>
        <v/>
      </c>
      <c r="AF337" s="253" t="str">
        <f t="array" aca="1" ref="AF337" ca="1">IF(AF$2="","",IFERROR(IF(FIND(AF$2,$C337)&gt;=1,INDIRECT($B337&amp;"!"&amp;"AG"&amp;$A337),0),""))</f>
        <v/>
      </c>
      <c r="AG337" s="253" t="str">
        <f t="array" aca="1" ref="AG337" ca="1">IF(AG$2="","",IFERROR(IF(FIND(AG$2,$C337)&gt;=1,INDIRECT($B337&amp;"!"&amp;"AG"&amp;$A337),0),""))</f>
        <v/>
      </c>
      <c r="AH337" s="253" t="str">
        <f t="array" aca="1" ref="AH337" ca="1">IF(AH$2="","",IFERROR(IF(FIND(AH$2,$C337)&gt;=1,INDIRECT($B337&amp;"!"&amp;"AG"&amp;$A337),0),""))</f>
        <v/>
      </c>
      <c r="AI337" s="253" t="str">
        <f t="array" aca="1" ref="AI337" ca="1">IF(AI$2="","",IFERROR(IF(FIND(AI$2,$C337)&gt;=1,INDIRECT($B337&amp;"!"&amp;"AG"&amp;$A337),0),""))</f>
        <v/>
      </c>
      <c r="AJ337" s="253" t="str">
        <f t="array" aca="1" ref="AJ337" ca="1">IF(AJ$2="","",IFERROR(IF(FIND(AJ$2,$C337)&gt;=1,INDIRECT($B337&amp;"!"&amp;"AG"&amp;$A337),0),""))</f>
        <v/>
      </c>
      <c r="AK337" s="253" t="str">
        <f t="array" aca="1" ref="AK337" ca="1">IF(AK$2="","",IFERROR(IF(FIND(AK$2,$C337)&gt;=1,INDIRECT($B337&amp;"!"&amp;"AG"&amp;$A337),0),""))</f>
        <v/>
      </c>
      <c r="AL337" s="253" t="str">
        <f t="array" aca="1" ref="AL337" ca="1">IF(AL$2="","",IFERROR(IF(FIND(AL$2,$C337)&gt;=1,INDIRECT($B337&amp;"!"&amp;"AG"&amp;$A337),0),""))</f>
        <v/>
      </c>
      <c r="AM337" s="253" t="str">
        <f t="array" aca="1" ref="AM337" ca="1">IF(AM$2="","",IFERROR(IF(FIND(AM$2,$C337)&gt;=1,INDIRECT($B337&amp;"!"&amp;"AG"&amp;$A337),0),""))</f>
        <v/>
      </c>
      <c r="AN337" s="253" t="str">
        <f t="array" aca="1" ref="AN337" ca="1">IF(AN$2="","",IFERROR(IF(FIND(AN$2,$C337)&gt;=1,INDIRECT($B337&amp;"!"&amp;"AG"&amp;$A337),0),""))</f>
        <v/>
      </c>
      <c r="AO337" s="253" t="str">
        <f t="array" aca="1" ref="AO337" ca="1">IF(AO$2="","",IFERROR(IF(FIND(AO$2,$C337)&gt;=1,INDIRECT($B337&amp;"!"&amp;"AG"&amp;$A337),0),""))</f>
        <v/>
      </c>
      <c r="AP337" s="253" t="str">
        <f t="array" aca="1" ref="AP337" ca="1">IF(AP$2="","",IFERROR(IF(FIND(AP$2,$C337)&gt;=1,INDIRECT($B337&amp;"!"&amp;"AG"&amp;$A337),0),""))</f>
        <v/>
      </c>
      <c r="AQ337" s="253" t="str">
        <f t="array" aca="1" ref="AQ337" ca="1">IF(AQ$2="","",IFERROR(IF(FIND(AQ$2,$C337)&gt;=1,INDIRECT($B337&amp;"!"&amp;"AG"&amp;$A337),0),""))</f>
        <v/>
      </c>
      <c r="AR337" s="253" t="str">
        <f t="array" aca="1" ref="AR337" ca="1">IF(AR$2="","",IFERROR(IF(FIND(AR$2,$C337)&gt;=1,INDIRECT($B337&amp;"!"&amp;"AG"&amp;$A337),0),""))</f>
        <v/>
      </c>
      <c r="AS337" s="253" t="str">
        <f t="array" aca="1" ref="AS337" ca="1">IF(AS$2="","",IFERROR(IF(FIND(AS$2,$C337)&gt;=1,INDIRECT($B337&amp;"!"&amp;"AG"&amp;$A337),0),""))</f>
        <v/>
      </c>
      <c r="AU337" s="254" t="str">
        <f t="array" aca="1" ref="AU337" ca="1">IFERROR(INDIRECT(B337&amp;"!"&amp;"A"&amp;A337),"")</f>
        <v>Special Leave</v>
      </c>
      <c r="AV337" s="2" t="str">
        <f t="shared" ca="1" si="271"/>
        <v>SPECIAL LEAVE</v>
      </c>
      <c r="AW337" s="253" t="str">
        <f t="array" aca="1" ref="AW337" ca="1">IF(AW$2="","",IFERROR(IF(FIND(AW$2,$C337)&gt;=1,IF(INDIRECT($B337&amp;"!"&amp;"AH"&amp;$A337)="","",INDIRECT($B337&amp;"!"&amp;"AH"&amp;$A337)),0),""))</f>
        <v/>
      </c>
      <c r="AX337" s="253" t="str">
        <f t="array" aca="1" ref="AX337" ca="1">IF(AX$2="","",IFERROR(IF(FIND(AX$2,$C337)&gt;=1,IF(INDIRECT($B337&amp;"!"&amp;"AH"&amp;$A337)="","",INDIRECT($B337&amp;"!"&amp;"AH"&amp;$A337)),0),""))</f>
        <v/>
      </c>
      <c r="AY337" s="253" t="str">
        <f t="array" aca="1" ref="AY337" ca="1">IF(AY$2="","",IFERROR(IF(FIND(AY$2,$C337)&gt;=1,IF(INDIRECT($B337&amp;"!"&amp;"AH"&amp;$A337)="","",INDIRECT($B337&amp;"!"&amp;"AH"&amp;$A337)),0),""))</f>
        <v/>
      </c>
      <c r="AZ337" s="253" t="str">
        <f t="array" aca="1" ref="AZ337" ca="1">IF(AZ$2="","",IFERROR(IF(FIND(AZ$2,$C337)&gt;=1,IF(INDIRECT($B337&amp;"!"&amp;"AH"&amp;$A337)="","",INDIRECT($B337&amp;"!"&amp;"AH"&amp;$A337)),0),""))</f>
        <v/>
      </c>
      <c r="BA337" s="253" t="str">
        <f t="array" aca="1" ref="BA337" ca="1">IF(BA$2="","",IFERROR(IF(FIND(BA$2,$C337)&gt;=1,IF(INDIRECT($B337&amp;"!"&amp;"AH"&amp;$A337)="","",INDIRECT($B337&amp;"!"&amp;"AH"&amp;$A337)),0),""))</f>
        <v/>
      </c>
      <c r="BB337" s="253" t="str">
        <f t="array" aca="1" ref="BB337" ca="1">IF(BB$2="","",IFERROR(IF(FIND(BB$2,$C337)&gt;=1,IF(INDIRECT($B337&amp;"!"&amp;"AH"&amp;$A337)="","",INDIRECT($B337&amp;"!"&amp;"AH"&amp;$A337)),0),""))</f>
        <v/>
      </c>
      <c r="BC337" s="253" t="str">
        <f t="array" aca="1" ref="BC337" ca="1">IF(BC$2="","",IFERROR(IF(FIND(BC$2,$C337)&gt;=1,IF(INDIRECT($B337&amp;"!"&amp;"AH"&amp;$A337)="","",INDIRECT($B337&amp;"!"&amp;"AH"&amp;$A337)),0),""))</f>
        <v/>
      </c>
      <c r="BD337" s="253" t="str">
        <f t="array" aca="1" ref="BD337" ca="1">IF(BD$2="","",IFERROR(IF(FIND(BD$2,$C337)&gt;=1,IF(INDIRECT($B337&amp;"!"&amp;"AH"&amp;$A337)="","",INDIRECT($B337&amp;"!"&amp;"AH"&amp;$A337)),0),""))</f>
        <v/>
      </c>
      <c r="BE337" s="253" t="str">
        <f t="array" aca="1" ref="BE337" ca="1">IF(BE$2="","",IFERROR(IF(FIND(BE$2,$C337)&gt;=1,IF(INDIRECT($B337&amp;"!"&amp;"AH"&amp;$A337)="","",INDIRECT($B337&amp;"!"&amp;"AH"&amp;$A337)),0),""))</f>
        <v/>
      </c>
      <c r="BF337" s="253" t="str">
        <f t="array" aca="1" ref="BF337" ca="1">IF(BF$2="","",IFERROR(IF(FIND(BF$2,$C337)&gt;=1,IF(INDIRECT($B337&amp;"!"&amp;"AH"&amp;$A337)="","",INDIRECT($B337&amp;"!"&amp;"AH"&amp;$A337)),0),""))</f>
        <v/>
      </c>
      <c r="BG337" s="253" t="str">
        <f t="array" aca="1" ref="BG337" ca="1">IF(BG$2="","",IFERROR(IF(FIND(BG$2,$C337)&gt;=1,IF(INDIRECT($B337&amp;"!"&amp;"AH"&amp;$A337)="","",INDIRECT($B337&amp;"!"&amp;"AH"&amp;$A337)),0),""))</f>
        <v/>
      </c>
      <c r="BH337" s="253" t="str">
        <f t="array" aca="1" ref="BH337" ca="1">IF(BH$2="","",IFERROR(IF(FIND(BH$2,$C337)&gt;=1,IF(INDIRECT($B337&amp;"!"&amp;"AH"&amp;$A337)="","",INDIRECT($B337&amp;"!"&amp;"AH"&amp;$A337)),0),""))</f>
        <v/>
      </c>
      <c r="BI337" s="253" t="str">
        <f t="array" aca="1" ref="BI337" ca="1">IF(BI$2="","",IFERROR(IF(FIND(BI$2,$C337)&gt;=1,IF(INDIRECT($B337&amp;"!"&amp;"AH"&amp;$A337)="","",INDIRECT($B337&amp;"!"&amp;"AH"&amp;$A337)),0),""))</f>
        <v/>
      </c>
      <c r="BJ337" s="253" t="str">
        <f t="array" aca="1" ref="BJ337" ca="1">IF(BJ$2="","",IFERROR(IF(FIND(BJ$2,$C337)&gt;=1,IF(INDIRECT($B337&amp;"!"&amp;"AH"&amp;$A337)="","",INDIRECT($B337&amp;"!"&amp;"AH"&amp;$A337)),0),""))</f>
        <v/>
      </c>
      <c r="BK337" s="253" t="str">
        <f t="array" aca="1" ref="BK337" ca="1">IF(BK$2="","",IFERROR(IF(FIND(BK$2,$C337)&gt;=1,IF(INDIRECT($B337&amp;"!"&amp;"AH"&amp;$A337)="","",INDIRECT($B337&amp;"!"&amp;"AH"&amp;$A337)),0),""))</f>
        <v/>
      </c>
      <c r="BL337" s="253" t="str">
        <f t="array" aca="1" ref="BL337" ca="1">IF(BL$2="","",IFERROR(IF(FIND(BL$2,$C337)&gt;=1,IF(INDIRECT($B337&amp;"!"&amp;"AH"&amp;$A337)="","",INDIRECT($B337&amp;"!"&amp;"AH"&amp;$A337)),0),""))</f>
        <v/>
      </c>
      <c r="BM337" s="253" t="str">
        <f t="array" aca="1" ref="BM337" ca="1">IF(BM$2="","",IFERROR(IF(FIND(BM$2,$C337)&gt;=1,IF(INDIRECT($B337&amp;"!"&amp;"AH"&amp;$A337)="","",INDIRECT($B337&amp;"!"&amp;"AH"&amp;$A337)),0),""))</f>
        <v/>
      </c>
      <c r="BN337" s="253" t="str">
        <f t="array" aca="1" ref="BN337" ca="1">IF(BN$2="","",IFERROR(IF(FIND(BN$2,$C337)&gt;=1,IF(INDIRECT($B337&amp;"!"&amp;"AH"&amp;$A337)="","",INDIRECT($B337&amp;"!"&amp;"AH"&amp;$A337)),0),""))</f>
        <v/>
      </c>
      <c r="BO337" s="253" t="str">
        <f t="array" aca="1" ref="BO337" ca="1">IF(BO$2="","",IFERROR(IF(FIND(BO$2,$C337)&gt;=1,IF(INDIRECT($B337&amp;"!"&amp;"AH"&amp;$A337)="","",INDIRECT($B337&amp;"!"&amp;"AH"&amp;$A337)),0),""))</f>
        <v/>
      </c>
      <c r="BP337" s="253" t="str">
        <f t="array" aca="1" ref="BP337" ca="1">IF(BP$2="","",IFERROR(IF(FIND(BP$2,$C337)&gt;=1,IF(INDIRECT($B337&amp;"!"&amp;"AH"&amp;$A337)="","",INDIRECT($B337&amp;"!"&amp;"AH"&amp;$A337)),0),""))</f>
        <v/>
      </c>
      <c r="BQ337" s="253" t="str">
        <f t="array" aca="1" ref="BQ337" ca="1">IF(BQ$2="","",IFERROR(IF(FIND(BQ$2,$C337)&gt;=1,IF(INDIRECT($B337&amp;"!"&amp;"AH"&amp;$A337)="","",INDIRECT($B337&amp;"!"&amp;"AH"&amp;$A337)),0),""))</f>
        <v/>
      </c>
      <c r="BR337" s="253" t="str">
        <f t="array" aca="1" ref="BR337" ca="1">IF(BR$2="","",IFERROR(IF(FIND(BR$2,$C337)&gt;=1,IF(INDIRECT($B337&amp;"!"&amp;"AH"&amp;$A337)="","",INDIRECT($B337&amp;"!"&amp;"AH"&amp;$A337)),0),""))</f>
        <v/>
      </c>
      <c r="BS337" s="253" t="str">
        <f t="array" aca="1" ref="BS337" ca="1">IF(BS$2="","",IFERROR(IF(FIND(BS$2,$C337)&gt;=1,IF(INDIRECT($B337&amp;"!"&amp;"AH"&amp;$A337)="","",INDIRECT($B337&amp;"!"&amp;"AH"&amp;$A337)),0),""))</f>
        <v/>
      </c>
      <c r="BT337" s="253" t="str">
        <f t="array" aca="1" ref="BT337" ca="1">IF(BT$2="","",IFERROR(IF(FIND(BT$2,$C337)&gt;=1,IF(INDIRECT($B337&amp;"!"&amp;"AH"&amp;$A337)="","",INDIRECT($B337&amp;"!"&amp;"AH"&amp;$A337)),0),""))</f>
        <v/>
      </c>
      <c r="BU337" s="253" t="str">
        <f t="array" aca="1" ref="BU337" ca="1">IF(BU$2="","",IFERROR(IF(FIND(BU$2,$C337)&gt;=1,IF(INDIRECT($B337&amp;"!"&amp;"AH"&amp;$A337)="","",INDIRECT($B337&amp;"!"&amp;"AH"&amp;$A337)),0),""))</f>
        <v/>
      </c>
      <c r="BV337" s="253" t="str">
        <f t="array" aca="1" ref="BV337" ca="1">IF(BV$2="","",IFERROR(IF(FIND(BV$2,$C337)&gt;=1,IF(INDIRECT($B337&amp;"!"&amp;"AH"&amp;$A337)="","",INDIRECT($B337&amp;"!"&amp;"AH"&amp;$A337)),0),""))</f>
        <v/>
      </c>
      <c r="BW337" s="253" t="str">
        <f t="array" aca="1" ref="BW337" ca="1">IF(BW$2="","",IFERROR(IF(FIND(BW$2,$C337)&gt;=1,IF(INDIRECT($B337&amp;"!"&amp;"AH"&amp;$A337)="","",INDIRECT($B337&amp;"!"&amp;"AH"&amp;$A337)),0),""))</f>
        <v/>
      </c>
      <c r="BX337" s="253" t="str">
        <f t="array" aca="1" ref="BX337" ca="1">IF(BX$2="","",IFERROR(IF(FIND(BX$2,$C337)&gt;=1,IF(INDIRECT($B337&amp;"!"&amp;"AH"&amp;$A337)="","",INDIRECT($B337&amp;"!"&amp;"AH"&amp;$A337)),0),""))</f>
        <v/>
      </c>
      <c r="BY337" s="253" t="str">
        <f t="array" aca="1" ref="BY337" ca="1">IF(BY$2="","",IFERROR(IF(FIND(BY$2,$C337)&gt;=1,IF(INDIRECT($B337&amp;"!"&amp;"AH"&amp;$A337)="","",INDIRECT($B337&amp;"!"&amp;"AH"&amp;$A337)),0),""))</f>
        <v/>
      </c>
      <c r="BZ337" s="253" t="str">
        <f t="array" aca="1" ref="BZ337" ca="1">IF(BZ$2="","",IFERROR(IF(FIND(BZ$2,$C337)&gt;=1,IF(INDIRECT($B337&amp;"!"&amp;"AH"&amp;$A337)="","",INDIRECT($B337&amp;"!"&amp;"AH"&amp;$A337)),0),""))</f>
        <v/>
      </c>
      <c r="CA337" s="253" t="str">
        <f t="array" aca="1" ref="CA337" ca="1">IF(CA$2="","",IFERROR(IF(FIND(CA$2,$C337)&gt;=1,IF(INDIRECT($B337&amp;"!"&amp;"AH"&amp;$A337)="","",INDIRECT($B337&amp;"!"&amp;"AH"&amp;$A337)),0),""))</f>
        <v/>
      </c>
      <c r="CB337" s="253" t="str">
        <f t="array" aca="1" ref="CB337" ca="1">IF(CB$2="","",IFERROR(IF(FIND(CB$2,$C337)&gt;=1,IF(INDIRECT($B337&amp;"!"&amp;"AH"&amp;$A337)="","",INDIRECT($B337&amp;"!"&amp;"AH"&amp;$A337)),0),""))</f>
        <v/>
      </c>
      <c r="CC337" s="253" t="str">
        <f t="array" aca="1" ref="CC337" ca="1">IF(CC$2="","",IFERROR(IF(FIND(CC$2,$C337)&gt;=1,IF(INDIRECT($B337&amp;"!"&amp;"AH"&amp;$A337)="","",INDIRECT($B337&amp;"!"&amp;"AH"&amp;$A337)),0),""))</f>
        <v/>
      </c>
      <c r="CD337" s="253" t="str">
        <f t="array" aca="1" ref="CD337" ca="1">IF(CD$2="","",IFERROR(IF(FIND(CD$2,$C337)&gt;=1,IF(INDIRECT($B337&amp;"!"&amp;"AH"&amp;$A337)="","",INDIRECT($B337&amp;"!"&amp;"AH"&amp;$A337)),0),""))</f>
        <v/>
      </c>
      <c r="CE337" s="253" t="str">
        <f t="array" aca="1" ref="CE337" ca="1">IF(CE$2="","",IFERROR(IF(FIND(CE$2,$C337)&gt;=1,IF(INDIRECT($B337&amp;"!"&amp;"AH"&amp;$A337)="","",INDIRECT($B337&amp;"!"&amp;"AH"&amp;$A337)),0),""))</f>
        <v/>
      </c>
      <c r="CF337" s="253" t="str">
        <f t="array" aca="1" ref="CF337" ca="1">IF(CF$2="","",IFERROR(IF(FIND(CF$2,$C337)&gt;=1,IF(INDIRECT($B337&amp;"!"&amp;"AH"&amp;$A337)="","",INDIRECT($B337&amp;"!"&amp;"AH"&amp;$A337)),0),""))</f>
        <v/>
      </c>
      <c r="CG337" s="253" t="str">
        <f t="array" aca="1" ref="CG337" ca="1">IF(CG$2="","",IFERROR(IF(FIND(CG$2,$C337)&gt;=1,IF(INDIRECT($B337&amp;"!"&amp;"AH"&amp;$A337)="","",INDIRECT($B337&amp;"!"&amp;"AH"&amp;$A337)),0),""))</f>
        <v/>
      </c>
      <c r="CH337" s="253" t="str">
        <f t="array" aca="1" ref="CH337" ca="1">IF(CH$2="","",IFERROR(IF(FIND(CH$2,$C337)&gt;=1,IF(INDIRECT($B337&amp;"!"&amp;"AH"&amp;$A337)="","",INDIRECT($B337&amp;"!"&amp;"AH"&amp;$A337)),0),""))</f>
        <v/>
      </c>
      <c r="CI337" s="253" t="str">
        <f t="array" aca="1" ref="CI337" ca="1">IF(CI$2="","",IFERROR(IF(FIND(CI$2,$C337)&gt;=1,IF(INDIRECT($B337&amp;"!"&amp;"AH"&amp;$A337)="","",INDIRECT($B337&amp;"!"&amp;"AH"&amp;$A337)),0),""))</f>
        <v/>
      </c>
      <c r="CJ337" s="253" t="str">
        <f t="array" aca="1" ref="CJ337" ca="1">IF(CJ$2="","",IFERROR(IF(FIND(CJ$2,$C337)&gt;=1,IF(INDIRECT($B337&amp;"!"&amp;"AH"&amp;$A337)="","",INDIRECT($B337&amp;"!"&amp;"AH"&amp;$A337)),0),""))</f>
        <v/>
      </c>
      <c r="CK337" s="253" t="str">
        <f t="array" aca="1" ref="CK337" ca="1">IF(CK$2="","",IFERROR(IF(FIND(CK$2,$C337)&gt;=1,IF(INDIRECT($B337&amp;"!"&amp;"AH"&amp;$A337)="","",INDIRECT($B337&amp;"!"&amp;"AH"&amp;$A337)),0),""))</f>
        <v/>
      </c>
      <c r="CL337" s="253" t="str">
        <f t="array" aca="1" ref="CL337" ca="1">IF(CL$2="","",IFERROR(IF(FIND(CL$2,$C337)&gt;=1,IF(INDIRECT($B337&amp;"!"&amp;"AH"&amp;$A337)="","",INDIRECT($B337&amp;"!"&amp;"AH"&amp;$A337)),0),""))</f>
        <v/>
      </c>
      <c r="CO337" s="2" t="str">
        <f t="shared" ca="1" si="272"/>
        <v>SPECIAL LEAVE</v>
      </c>
      <c r="CP337" s="253" t="str">
        <f t="array" aca="1" ref="CP337" ca="1">IF(CP$2="","",IFERROR(IF(FIND(CP$2,$C337)&gt;=1,INDIRECT($B337&amp;"!"&amp;"AG"&amp;$A337),0),""))</f>
        <v/>
      </c>
      <c r="CQ337" s="253" t="str">
        <f t="array" aca="1" ref="CQ337" ca="1">IF(CQ$2="","",IFERROR(IF(FIND(CQ$2,$C337)&gt;=1,INDIRECT($B337&amp;"!"&amp;"AG"&amp;$A337),0),""))</f>
        <v/>
      </c>
      <c r="CR337" s="253" t="str">
        <f t="array" aca="1" ref="CR337" ca="1">IF(CR$2="","",IFERROR(IF(FIND(CR$2,$C337)&gt;=1,INDIRECT($B337&amp;"!"&amp;"AG"&amp;$A337),0),""))</f>
        <v/>
      </c>
      <c r="CS337" s="253" t="str">
        <f t="array" aca="1" ref="CS337" ca="1">IF(CS$2="","",IFERROR(IF(FIND(CS$2,$C337)&gt;=1,INDIRECT($B337&amp;"!"&amp;"AG"&amp;$A337),0),""))</f>
        <v/>
      </c>
      <c r="CV337" s="2" t="str">
        <f t="shared" ca="1" si="273"/>
        <v>SPECIAL LEAVE</v>
      </c>
      <c r="CW337" s="253" t="str">
        <f t="array" aca="1" ref="CW337" ca="1">IF(CW$2="","",IFERROR(IF(FIND(CW$2,$C337)&gt;=1,IF(INDIRECT($B337&amp;"!"&amp;"AH"&amp;$A337)="","",INDIRECT($B337&amp;"!"&amp;"AH"&amp;$A337)&amp;" "),0),""))</f>
        <v/>
      </c>
      <c r="CX337" s="253" t="str">
        <f t="array" aca="1" ref="CX337" ca="1">IF(CX$2="","",IFERROR(IF(FIND(CX$2,$C337)&gt;=1,IF(INDIRECT($B337&amp;"!"&amp;"AH"&amp;$A337)="","",INDIRECT($B337&amp;"!"&amp;"AH"&amp;$A337)&amp;" "),0),""))</f>
        <v/>
      </c>
      <c r="CY337" s="253" t="str">
        <f t="array" aca="1" ref="CY337" ca="1">IF(CY$2="","",IFERROR(IF(FIND(CY$2,$C337)&gt;=1,IF(INDIRECT($B337&amp;"!"&amp;"AH"&amp;$A337)="","",INDIRECT($B337&amp;"!"&amp;"AH"&amp;$A337)&amp;" "),0),""))</f>
        <v/>
      </c>
      <c r="CZ337" s="253" t="str">
        <f t="array" aca="1" ref="CZ337" ca="1">IF(CZ$2="","",IFERROR(IF(FIND(CZ$2,$C337)&gt;=1,IF(INDIRECT($B337&amp;"!"&amp;"AH"&amp;$A337)="","",INDIRECT($B337&amp;"!"&amp;"AH"&amp;$A337)&amp;" "),0),""))</f>
        <v/>
      </c>
      <c r="DC337" s="2" t="str">
        <f t="shared" ca="1" si="233"/>
        <v>SPECIAL LEAVE</v>
      </c>
      <c r="DD337" s="253" t="str" cm="1">
        <f t="array" aca="1" ref="DD337" ca="1">IF(DD$2="","",IFERROR(IF(FIND(DD$2,$C337)&gt;=1,INDIRECT($B337&amp;"!"&amp;"AG"&amp;$A337),0),""))</f>
        <v/>
      </c>
      <c r="DE337" s="253" t="str" cm="1">
        <f t="array" aca="1" ref="DE337" ca="1">IF(DE$2="","",IFERROR(IF(FIND(DE$2,$C337)&gt;=1,INDIRECT($B337&amp;"!"&amp;"AG"&amp;$A337),0),""))</f>
        <v/>
      </c>
      <c r="DF337" s="253" t="str" cm="1">
        <f t="array" aca="1" ref="DF337" ca="1">IF(DF$2="","",IFERROR(IF(FIND(DF$2,$C337)&gt;=1,INDIRECT($B337&amp;"!"&amp;"AG"&amp;$A337),0),""))</f>
        <v/>
      </c>
      <c r="DG337" s="253" t="str" cm="1">
        <f t="array" aca="1" ref="DG337" ca="1">IF(DG$2="","",IFERROR(IF(FIND(DG$2,$C337)&gt;=1,INDIRECT($B337&amp;"!"&amp;"AG"&amp;$A337),0),""))</f>
        <v/>
      </c>
      <c r="DH337" s="253" t="str" cm="1">
        <f t="array" aca="1" ref="DH337" ca="1">IF(DH$2="","",IFERROR(IF(FIND(DH$2,$C337)&gt;=1,INDIRECT($B337&amp;"!"&amp;"AG"&amp;$A337),0),""))</f>
        <v/>
      </c>
      <c r="DI337" s="253" t="str" cm="1">
        <f t="array" aca="1" ref="DI337" ca="1">IF(DI$2="","",IFERROR(IF(FIND(DI$2,$C337)&gt;=1,INDIRECT($B337&amp;"!"&amp;"AG"&amp;$A337),0),""))</f>
        <v/>
      </c>
      <c r="DJ337" s="253" t="str" cm="1">
        <f t="array" aca="1" ref="DJ337" ca="1">IF(DJ$2="","",IFERROR(IF(FIND(DJ$2,$C337)&gt;=1,INDIRECT($B337&amp;"!"&amp;"AG"&amp;$A337),0),""))</f>
        <v/>
      </c>
      <c r="DK337" s="253" t="str" cm="1">
        <f t="array" aca="1" ref="DK337" ca="1">IF(DK$2="","",IFERROR(IF(FIND(DK$2,$C337)&gt;=1,INDIRECT($B337&amp;"!"&amp;"AG"&amp;$A337),0),""))</f>
        <v/>
      </c>
      <c r="DL337" s="253" t="str" cm="1">
        <f t="array" aca="1" ref="DL337" ca="1">IF(DL$2="","",IFERROR(IF(FIND(DL$2,$C337)&gt;=1,INDIRECT($B337&amp;"!"&amp;"AG"&amp;$A337),0),""))</f>
        <v/>
      </c>
      <c r="DM337" s="253" t="str" cm="1">
        <f t="array" aca="1" ref="DM337" ca="1">IF(DM$2="","",IFERROR(IF(FIND(DM$2,$C337)&gt;=1,INDIRECT($B337&amp;"!"&amp;"AG"&amp;$A337),0),""))</f>
        <v/>
      </c>
      <c r="DN337" s="253" t="str" cm="1">
        <f t="array" aca="1" ref="DN337" ca="1">IF(DN$2="","",IFERROR(IF(FIND(DN$2,$C337)&gt;=1,INDIRECT($B337&amp;"!"&amp;"AG"&amp;$A337),0),""))</f>
        <v/>
      </c>
      <c r="DO337" s="253" t="str" cm="1">
        <f t="array" aca="1" ref="DO337" ca="1">IF(DO$2="","",IFERROR(IF(FIND(DO$2,$C337)&gt;=1,INDIRECT($B337&amp;"!"&amp;"AG"&amp;$A337),0),""))</f>
        <v/>
      </c>
      <c r="DP337" s="253" t="str" cm="1">
        <f t="array" aca="1" ref="DP337" ca="1">IF(DP$2="","",IFERROR(IF(FIND(DP$2,$C337)&gt;=1,INDIRECT($B337&amp;"!"&amp;"AG"&amp;$A337),0),""))</f>
        <v/>
      </c>
      <c r="DQ337" s="253" t="str" cm="1">
        <f t="array" aca="1" ref="DQ337" ca="1">IF(DQ$2="","",IFERROR(IF(FIND(DQ$2,$C337)&gt;=1,INDIRECT($B337&amp;"!"&amp;"AG"&amp;$A337),0),""))</f>
        <v/>
      </c>
      <c r="DR337" s="253" t="str" cm="1">
        <f t="array" aca="1" ref="DR337" ca="1">IF(DR$2="","",IFERROR(IF(FIND(DR$2,$C337)&gt;=1,INDIRECT($B337&amp;"!"&amp;"AG"&amp;$A337),0),""))</f>
        <v/>
      </c>
      <c r="DS337" s="253" t="str" cm="1">
        <f t="array" aca="1" ref="DS337" ca="1">IF(DS$2="","",IFERROR(IF(FIND(DS$2,$C337)&gt;=1,INDIRECT($B337&amp;"!"&amp;"AG"&amp;$A337),0),""))</f>
        <v/>
      </c>
      <c r="DT337" s="253" t="str" cm="1">
        <f t="array" aca="1" ref="DT337" ca="1">IF(DT$2="","",IFERROR(IF(FIND(DT$2,$C337)&gt;=1,INDIRECT($B337&amp;"!"&amp;"AG"&amp;$A337),0),""))</f>
        <v/>
      </c>
      <c r="DU337" s="253" t="str" cm="1">
        <f t="array" aca="1" ref="DU337" ca="1">IF(DU$2="","",IFERROR(IF(FIND(DU$2,$C337)&gt;=1,INDIRECT($B337&amp;"!"&amp;"AG"&amp;$A337),0),""))</f>
        <v/>
      </c>
      <c r="DV337" s="253" t="str" cm="1">
        <f t="array" aca="1" ref="DV337" ca="1">IF(DV$2="","",IFERROR(IF(FIND(DV$2,$C337)&gt;=1,INDIRECT($B337&amp;"!"&amp;"AG"&amp;$A337),0),""))</f>
        <v/>
      </c>
      <c r="DW337" s="253" t="str" cm="1">
        <f t="array" aca="1" ref="DW337" ca="1">IF(DW$2="","",IFERROR(IF(FIND(DW$2,$C337)&gt;=1,INDIRECT($B337&amp;"!"&amp;"AG"&amp;$A337),0),""))</f>
        <v/>
      </c>
      <c r="DX337" s="253" t="str" cm="1">
        <f t="array" aca="1" ref="DX337" ca="1">IF(DX$2="","",IFERROR(IF(FIND(DX$2,$C337)&gt;=1,INDIRECT($B337&amp;"!"&amp;"AG"&amp;$A337),0),""))</f>
        <v/>
      </c>
      <c r="DY337" s="253" t="str" cm="1">
        <f t="array" aca="1" ref="DY337" ca="1">IF(DY$2="","",IFERROR(IF(FIND(DY$2,$C337)&gt;=1,INDIRECT($B337&amp;"!"&amp;"AG"&amp;$A337),0),""))</f>
        <v/>
      </c>
      <c r="DZ337" s="253" t="str" cm="1">
        <f t="array" aca="1" ref="DZ337" ca="1">IF(DZ$2="","",IFERROR(IF(FIND(DZ$2,$C337)&gt;=1,INDIRECT($B337&amp;"!"&amp;"AG"&amp;$A337),0),""))</f>
        <v/>
      </c>
      <c r="EA337" s="253" t="str" cm="1">
        <f t="array" aca="1" ref="EA337" ca="1">IF(EA$2="","",IFERROR(IF(FIND(EA$2,$C337)&gt;=1,INDIRECT($B337&amp;"!"&amp;"AG"&amp;$A337),0),""))</f>
        <v/>
      </c>
      <c r="EB337" s="253" t="str" cm="1">
        <f t="array" aca="1" ref="EB337" ca="1">IF(EB$2="","",IFERROR(IF(FIND(EB$2,$C337)&gt;=1,INDIRECT($B337&amp;"!"&amp;"AG"&amp;$A337),0),""))</f>
        <v/>
      </c>
      <c r="EC337" s="253" t="str" cm="1">
        <f t="array" aca="1" ref="EC337" ca="1">IF(EC$2="","",IFERROR(IF(FIND(EC$2,$C337)&gt;=1,INDIRECT($B337&amp;"!"&amp;"AG"&amp;$A337),0),""))</f>
        <v/>
      </c>
      <c r="ED337" s="253" t="str" cm="1">
        <f t="array" aca="1" ref="ED337" ca="1">IF(ED$2="","",IFERROR(IF(FIND(ED$2,$C337)&gt;=1,INDIRECT($B337&amp;"!"&amp;"AG"&amp;$A337),0),""))</f>
        <v/>
      </c>
      <c r="EE337" s="253" t="str" cm="1">
        <f t="array" aca="1" ref="EE337" ca="1">IF(EE$2="","",IFERROR(IF(FIND(EE$2,$C337)&gt;=1,INDIRECT($B337&amp;"!"&amp;"AG"&amp;$A337),0),""))</f>
        <v/>
      </c>
      <c r="EF337" s="253" t="str" cm="1">
        <f t="array" aca="1" ref="EF337" ca="1">IF(EF$2="","",IFERROR(IF(FIND(EF$2,$C337)&gt;=1,INDIRECT($B337&amp;"!"&amp;"AG"&amp;$A337),0),""))</f>
        <v/>
      </c>
      <c r="EG337" s="253" t="str" cm="1">
        <f t="array" aca="1" ref="EG337" ca="1">IF(EG$2="","",IFERROR(IF(FIND(EG$2,$C337)&gt;=1,INDIRECT($B337&amp;"!"&amp;"AG"&amp;$A337),0),""))</f>
        <v/>
      </c>
      <c r="EH337" s="253" t="str" cm="1">
        <f t="array" aca="1" ref="EH337" ca="1">IF(EH$2="","",IFERROR(IF(FIND(EH$2,$C337)&gt;=1,INDIRECT($B337&amp;"!"&amp;"AG"&amp;$A337),0),""))</f>
        <v/>
      </c>
      <c r="EI337" s="253" t="str" cm="1">
        <f t="array" aca="1" ref="EI337" ca="1">IF(EI$2="","",IFERROR(IF(FIND(EI$2,$C337)&gt;=1,INDIRECT($B337&amp;"!"&amp;"AG"&amp;$A337),0),""))</f>
        <v/>
      </c>
      <c r="EJ337" s="253" t="str" cm="1">
        <f t="array" aca="1" ref="EJ337" ca="1">IF(EJ$2="","",IFERROR(IF(FIND(EJ$2,$C337)&gt;=1,INDIRECT($B337&amp;"!"&amp;"AG"&amp;$A337),0),""))</f>
        <v/>
      </c>
      <c r="EK337" s="253" t="str" cm="1">
        <f t="array" aca="1" ref="EK337" ca="1">IF(EK$2="","",IFERROR(IF(FIND(EK$2,$C337)&gt;=1,INDIRECT($B337&amp;"!"&amp;"AG"&amp;$A337),0),""))</f>
        <v/>
      </c>
      <c r="EL337" s="253" t="str" cm="1">
        <f t="array" aca="1" ref="EL337" ca="1">IF(EL$2="","",IFERROR(IF(FIND(EL$2,$C337)&gt;=1,INDIRECT($B337&amp;"!"&amp;"AG"&amp;$A337),0),""))</f>
        <v/>
      </c>
      <c r="EM337" s="253" t="str" cm="1">
        <f t="array" aca="1" ref="EM337" ca="1">IF(EM$2="","",IFERROR(IF(FIND(EM$2,$C337)&gt;=1,INDIRECT($B337&amp;"!"&amp;"AG"&amp;$A337),0),""))</f>
        <v/>
      </c>
      <c r="EN337" s="253" t="str" cm="1">
        <f t="array" aca="1" ref="EN337" ca="1">IF(EN$2="","",IFERROR(IF(FIND(EN$2,$C337)&gt;=1,INDIRECT($B337&amp;"!"&amp;"AG"&amp;$A337),0),""))</f>
        <v/>
      </c>
      <c r="EO337" s="253" t="str" cm="1">
        <f t="array" aca="1" ref="EO337" ca="1">IF(EO$2="","",IFERROR(IF(FIND(EO$2,$C337)&gt;=1,INDIRECT($B337&amp;"!"&amp;"AG"&amp;$A337),0),""))</f>
        <v/>
      </c>
      <c r="EP337" s="253" t="str" cm="1">
        <f t="array" aca="1" ref="EP337" ca="1">IF(EP$2="","",IFERROR(IF(FIND(EP$2,$C337)&gt;=1,INDIRECT($B337&amp;"!"&amp;"AG"&amp;$A337),0),""))</f>
        <v/>
      </c>
      <c r="EQ337" s="253" t="str" cm="1">
        <f t="array" aca="1" ref="EQ337" ca="1">IF(EQ$2="","",IFERROR(IF(FIND(EQ$2,$C337)&gt;=1,INDIRECT($B337&amp;"!"&amp;"AG"&amp;$A337),0),""))</f>
        <v/>
      </c>
      <c r="ER337" s="253" t="str" cm="1">
        <f t="array" aca="1" ref="ER337" ca="1">IF(ER$2="","",IFERROR(IF(FIND(ER$2,$C337)&gt;=1,INDIRECT($B337&amp;"!"&amp;"AG"&amp;$A337),0),""))</f>
        <v/>
      </c>
      <c r="ES337" s="253" t="str" cm="1">
        <f t="array" aca="1" ref="ES337" ca="1">IF(ES$2="","",IFERROR(IF(FIND(ES$2,$C337)&gt;=1,INDIRECT($B337&amp;"!"&amp;"AG"&amp;$A337),0),""))</f>
        <v/>
      </c>
      <c r="ET337" s="253" t="str" cm="1">
        <f t="array" aca="1" ref="ET337" ca="1">IF(ET$2="","",IFERROR(IF(FIND(ET$2,$C337)&gt;=1,INDIRECT($B337&amp;"!"&amp;"AG"&amp;$A337),0),""))</f>
        <v/>
      </c>
      <c r="EU337" s="253" cm="1">
        <f t="array" aca="1" ref="EU337" ca="1">IF(EU$2="","",IFERROR(IF(FIND(EU$2,$C337)&gt;=1,INDIRECT($B337&amp;"!"&amp;"AG"&amp;$A337),0),""))</f>
        <v>0</v>
      </c>
      <c r="EV337" s="253" t="str" cm="1">
        <f t="array" aca="1" ref="EV337" ca="1">IF(EV$2="","",IFERROR(IF(FIND(EV$2,$C337)&gt;=1,INDIRECT($B337&amp;"!"&amp;"AG"&amp;$A337),0),""))</f>
        <v/>
      </c>
    </row>
    <row r="338" spans="1:152" x14ac:dyDescent="0.3">
      <c r="A338" s="252">
        <f t="shared" ca="1" si="275"/>
        <v>60</v>
      </c>
      <c r="B338" s="252" t="str">
        <f t="shared" si="276"/>
        <v>Jun_2024</v>
      </c>
      <c r="C338" s="252" t="str">
        <f t="shared" ca="1" si="274"/>
        <v>ILLNESS</v>
      </c>
      <c r="D338" s="253" t="str">
        <f t="array" aca="1" ref="D338" ca="1">IF(D$2="","",IFERROR(IF(FIND(D$2,$C338)&gt;=1,INDIRECT($B338&amp;"!"&amp;"AG"&amp;$A338),0),""))</f>
        <v/>
      </c>
      <c r="E338" s="253" t="str">
        <f t="array" aca="1" ref="E338" ca="1">IF(E$2="","",IFERROR(IF(FIND(E$2,$C338)&gt;=1,INDIRECT($B338&amp;"!"&amp;"AG"&amp;$A338),0),""))</f>
        <v/>
      </c>
      <c r="F338" s="253" t="str">
        <f t="array" aca="1" ref="F338" ca="1">IF(F$2="","",IFERROR(IF(FIND(F$2,$C338)&gt;=1,INDIRECT($B338&amp;"!"&amp;"AG"&amp;$A338),0),""))</f>
        <v/>
      </c>
      <c r="G338" s="253" t="str">
        <f t="array" aca="1" ref="G338" ca="1">IF(G$2="","",IFERROR(IF(FIND(G$2,$C338)&gt;=1,INDIRECT($B338&amp;"!"&amp;"AG"&amp;$A338),0),""))</f>
        <v/>
      </c>
      <c r="H338" s="253" t="str">
        <f t="array" aca="1" ref="H338" ca="1">IF(H$2="","",IFERROR(IF(FIND(H$2,$C338)&gt;=1,INDIRECT($B338&amp;"!"&amp;"AG"&amp;$A338),0),""))</f>
        <v/>
      </c>
      <c r="I338" s="253" t="str">
        <f t="array" aca="1" ref="I338" ca="1">IF(I$2="","",IFERROR(IF(FIND(I$2,$C338)&gt;=1,INDIRECT($B338&amp;"!"&amp;"AG"&amp;$A338),0),""))</f>
        <v/>
      </c>
      <c r="J338" s="253" t="str">
        <f t="array" aca="1" ref="J338" ca="1">IF(J$2="","",IFERROR(IF(FIND(J$2,$C338)&gt;=1,INDIRECT($B338&amp;"!"&amp;"AG"&amp;$A338),0),""))</f>
        <v/>
      </c>
      <c r="K338" s="253" t="str">
        <f t="array" aca="1" ref="K338" ca="1">IF(K$2="","",IFERROR(IF(FIND(K$2,$C338)&gt;=1,INDIRECT($B338&amp;"!"&amp;"AG"&amp;$A338),0),""))</f>
        <v/>
      </c>
      <c r="L338" s="253" t="str">
        <f t="array" aca="1" ref="L338" ca="1">IF(L$2="","",IFERROR(IF(FIND(L$2,$C338)&gt;=1,INDIRECT($B338&amp;"!"&amp;"AG"&amp;$A338),0),""))</f>
        <v/>
      </c>
      <c r="M338" s="253" t="str">
        <f t="array" aca="1" ref="M338" ca="1">IF(M$2="","",IFERROR(IF(FIND(M$2,$C338)&gt;=1,INDIRECT($B338&amp;"!"&amp;"AG"&amp;$A338),0),""))</f>
        <v/>
      </c>
      <c r="N338" s="253" t="str">
        <f t="array" aca="1" ref="N338" ca="1">IF(N$2="","",IFERROR(IF(FIND(N$2,$C338)&gt;=1,INDIRECT($B338&amp;"!"&amp;"AG"&amp;$A338),0),""))</f>
        <v/>
      </c>
      <c r="O338" s="253" t="str">
        <f t="array" aca="1" ref="O338" ca="1">IF(O$2="","",IFERROR(IF(FIND(O$2,$C338)&gt;=1,INDIRECT($B338&amp;"!"&amp;"AG"&amp;$A338),0),""))</f>
        <v/>
      </c>
      <c r="P338" s="253" t="str">
        <f t="array" aca="1" ref="P338" ca="1">IF(P$2="","",IFERROR(IF(FIND(P$2,$C338)&gt;=1,INDIRECT($B338&amp;"!"&amp;"AG"&amp;$A338),0),""))</f>
        <v/>
      </c>
      <c r="Q338" s="253" t="str">
        <f t="array" aca="1" ref="Q338" ca="1">IF(Q$2="","",IFERROR(IF(FIND(Q$2,$C338)&gt;=1,INDIRECT($B338&amp;"!"&amp;"AG"&amp;$A338),0),""))</f>
        <v/>
      </c>
      <c r="R338" s="253" t="str">
        <f t="array" aca="1" ref="R338" ca="1">IF(R$2="","",IFERROR(IF(FIND(R$2,$C338)&gt;=1,INDIRECT($B338&amp;"!"&amp;"AG"&amp;$A338),0),""))</f>
        <v/>
      </c>
      <c r="S338" s="253" t="str">
        <f t="array" aca="1" ref="S338" ca="1">IF(S$2="","",IFERROR(IF(FIND(S$2,$C338)&gt;=1,INDIRECT($B338&amp;"!"&amp;"AG"&amp;$A338),0),""))</f>
        <v/>
      </c>
      <c r="T338" s="253" t="str">
        <f t="array" aca="1" ref="T338" ca="1">IF(T$2="","",IFERROR(IF(FIND(T$2,$C338)&gt;=1,INDIRECT($B338&amp;"!"&amp;"AG"&amp;$A338),0),""))</f>
        <v/>
      </c>
      <c r="U338" s="253" t="str">
        <f t="array" aca="1" ref="U338" ca="1">IF(U$2="","",IFERROR(IF(FIND(U$2,$C338)&gt;=1,INDIRECT($B338&amp;"!"&amp;"AG"&amp;$A338),0),""))</f>
        <v/>
      </c>
      <c r="V338" s="253" t="str">
        <f t="array" aca="1" ref="V338" ca="1">IF(V$2="","",IFERROR(IF(FIND(V$2,$C338)&gt;=1,INDIRECT($B338&amp;"!"&amp;"AG"&amp;$A338),0),""))</f>
        <v/>
      </c>
      <c r="W338" s="253" t="str">
        <f t="array" aca="1" ref="W338" ca="1">IF(W$2="","",IFERROR(IF(FIND(W$2,$C338)&gt;=1,INDIRECT($B338&amp;"!"&amp;"AG"&amp;$A338),0),""))</f>
        <v/>
      </c>
      <c r="X338" s="253" t="str">
        <f t="array" aca="1" ref="X338" ca="1">IF(X$2="","",IFERROR(IF(FIND(X$2,$C338)&gt;=1,INDIRECT($B338&amp;"!"&amp;"AG"&amp;$A338),0),""))</f>
        <v/>
      </c>
      <c r="Y338" s="253" t="str">
        <f t="array" aca="1" ref="Y338" ca="1">IF(Y$2="","",IFERROR(IF(FIND(Y$2,$C338)&gt;=1,INDIRECT($B338&amp;"!"&amp;"AG"&amp;$A338),0),""))</f>
        <v/>
      </c>
      <c r="Z338" s="253" t="str">
        <f t="array" aca="1" ref="Z338" ca="1">IF(Z$2="","",IFERROR(IF(FIND(Z$2,$C338)&gt;=1,INDIRECT($B338&amp;"!"&amp;"AG"&amp;$A338),0),""))</f>
        <v/>
      </c>
      <c r="AA338" s="253" t="str">
        <f t="array" aca="1" ref="AA338" ca="1">IF(AA$2="","",IFERROR(IF(FIND(AA$2,$C338)&gt;=1,INDIRECT($B338&amp;"!"&amp;"AG"&amp;$A338),0),""))</f>
        <v/>
      </c>
      <c r="AB338" s="253" t="str">
        <f t="array" aca="1" ref="AB338" ca="1">IF(AB$2="","",IFERROR(IF(FIND(AB$2,$C338)&gt;=1,INDIRECT($B338&amp;"!"&amp;"AG"&amp;$A338),0),""))</f>
        <v/>
      </c>
      <c r="AC338" s="253" t="str">
        <f t="array" aca="1" ref="AC338" ca="1">IF(AC$2="","",IFERROR(IF(FIND(AC$2,$C338)&gt;=1,INDIRECT($B338&amp;"!"&amp;"AG"&amp;$A338),0),""))</f>
        <v/>
      </c>
      <c r="AD338" s="253" t="str">
        <f t="array" aca="1" ref="AD338" ca="1">IF(AD$2="","",IFERROR(IF(FIND(AD$2,$C338)&gt;=1,INDIRECT($B338&amp;"!"&amp;"AG"&amp;$A338),0),""))</f>
        <v/>
      </c>
      <c r="AE338" s="253" t="str">
        <f t="array" aca="1" ref="AE338" ca="1">IF(AE$2="","",IFERROR(IF(FIND(AE$2,$C338)&gt;=1,INDIRECT($B338&amp;"!"&amp;"AG"&amp;$A338),0),""))</f>
        <v/>
      </c>
      <c r="AF338" s="253" t="str">
        <f t="array" aca="1" ref="AF338" ca="1">IF(AF$2="","",IFERROR(IF(FIND(AF$2,$C338)&gt;=1,INDIRECT($B338&amp;"!"&amp;"AG"&amp;$A338),0),""))</f>
        <v/>
      </c>
      <c r="AG338" s="253" t="str">
        <f t="array" aca="1" ref="AG338" ca="1">IF(AG$2="","",IFERROR(IF(FIND(AG$2,$C338)&gt;=1,INDIRECT($B338&amp;"!"&amp;"AG"&amp;$A338),0),""))</f>
        <v/>
      </c>
      <c r="AH338" s="253" t="str">
        <f t="array" aca="1" ref="AH338" ca="1">IF(AH$2="","",IFERROR(IF(FIND(AH$2,$C338)&gt;=1,INDIRECT($B338&amp;"!"&amp;"AG"&amp;$A338),0),""))</f>
        <v/>
      </c>
      <c r="AI338" s="253" t="str">
        <f t="array" aca="1" ref="AI338" ca="1">IF(AI$2="","",IFERROR(IF(FIND(AI$2,$C338)&gt;=1,INDIRECT($B338&amp;"!"&amp;"AG"&amp;$A338),0),""))</f>
        <v/>
      </c>
      <c r="AJ338" s="253" t="str">
        <f t="array" aca="1" ref="AJ338" ca="1">IF(AJ$2="","",IFERROR(IF(FIND(AJ$2,$C338)&gt;=1,INDIRECT($B338&amp;"!"&amp;"AG"&amp;$A338),0),""))</f>
        <v/>
      </c>
      <c r="AK338" s="253" t="str">
        <f t="array" aca="1" ref="AK338" ca="1">IF(AK$2="","",IFERROR(IF(FIND(AK$2,$C338)&gt;=1,INDIRECT($B338&amp;"!"&amp;"AG"&amp;$A338),0),""))</f>
        <v/>
      </c>
      <c r="AL338" s="253" t="str">
        <f t="array" aca="1" ref="AL338" ca="1">IF(AL$2="","",IFERROR(IF(FIND(AL$2,$C338)&gt;=1,INDIRECT($B338&amp;"!"&amp;"AG"&amp;$A338),0),""))</f>
        <v/>
      </c>
      <c r="AM338" s="253" t="str">
        <f t="array" aca="1" ref="AM338" ca="1">IF(AM$2="","",IFERROR(IF(FIND(AM$2,$C338)&gt;=1,INDIRECT($B338&amp;"!"&amp;"AG"&amp;$A338),0),""))</f>
        <v/>
      </c>
      <c r="AN338" s="253" t="str">
        <f t="array" aca="1" ref="AN338" ca="1">IF(AN$2="","",IFERROR(IF(FIND(AN$2,$C338)&gt;=1,INDIRECT($B338&amp;"!"&amp;"AG"&amp;$A338),0),""))</f>
        <v/>
      </c>
      <c r="AO338" s="253" t="str">
        <f t="array" aca="1" ref="AO338" ca="1">IF(AO$2="","",IFERROR(IF(FIND(AO$2,$C338)&gt;=1,INDIRECT($B338&amp;"!"&amp;"AG"&amp;$A338),0),""))</f>
        <v/>
      </c>
      <c r="AP338" s="253" t="str">
        <f t="array" aca="1" ref="AP338" ca="1">IF(AP$2="","",IFERROR(IF(FIND(AP$2,$C338)&gt;=1,INDIRECT($B338&amp;"!"&amp;"AG"&amp;$A338),0),""))</f>
        <v/>
      </c>
      <c r="AQ338" s="253" t="str">
        <f t="array" aca="1" ref="AQ338" ca="1">IF(AQ$2="","",IFERROR(IF(FIND(AQ$2,$C338)&gt;=1,INDIRECT($B338&amp;"!"&amp;"AG"&amp;$A338),0),""))</f>
        <v/>
      </c>
      <c r="AR338" s="253" t="str">
        <f t="array" aca="1" ref="AR338" ca="1">IF(AR$2="","",IFERROR(IF(FIND(AR$2,$C338)&gt;=1,INDIRECT($B338&amp;"!"&amp;"AG"&amp;$A338),0),""))</f>
        <v/>
      </c>
      <c r="AS338" s="253" t="str">
        <f t="array" aca="1" ref="AS338" ca="1">IF(AS$2="","",IFERROR(IF(FIND(AS$2,$C338)&gt;=1,INDIRECT($B338&amp;"!"&amp;"AG"&amp;$A338),0),""))</f>
        <v/>
      </c>
      <c r="AU338" s="254" t="str">
        <f t="array" aca="1" ref="AU338" ca="1">IFERROR(INDIRECT(B338&amp;"!"&amp;"A"&amp;A338),"")</f>
        <v>Illness</v>
      </c>
      <c r="AV338" s="2" t="str">
        <f t="shared" ca="1" si="271"/>
        <v>ILLNESS</v>
      </c>
      <c r="AW338" s="253" t="str">
        <f t="array" aca="1" ref="AW338" ca="1">IF(AW$2="","",IFERROR(IF(FIND(AW$2,$C338)&gt;=1,IF(INDIRECT($B338&amp;"!"&amp;"AH"&amp;$A338)="","",INDIRECT($B338&amp;"!"&amp;"AH"&amp;$A338)),0),""))</f>
        <v/>
      </c>
      <c r="AX338" s="253" t="str">
        <f t="array" aca="1" ref="AX338" ca="1">IF(AX$2="","",IFERROR(IF(FIND(AX$2,$C338)&gt;=1,IF(INDIRECT($B338&amp;"!"&amp;"AH"&amp;$A338)="","",INDIRECT($B338&amp;"!"&amp;"AH"&amp;$A338)),0),""))</f>
        <v/>
      </c>
      <c r="AY338" s="253" t="str">
        <f t="array" aca="1" ref="AY338" ca="1">IF(AY$2="","",IFERROR(IF(FIND(AY$2,$C338)&gt;=1,IF(INDIRECT($B338&amp;"!"&amp;"AH"&amp;$A338)="","",INDIRECT($B338&amp;"!"&amp;"AH"&amp;$A338)),0),""))</f>
        <v/>
      </c>
      <c r="AZ338" s="253" t="str">
        <f t="array" aca="1" ref="AZ338" ca="1">IF(AZ$2="","",IFERROR(IF(FIND(AZ$2,$C338)&gt;=1,IF(INDIRECT($B338&amp;"!"&amp;"AH"&amp;$A338)="","",INDIRECT($B338&amp;"!"&amp;"AH"&amp;$A338)),0),""))</f>
        <v/>
      </c>
      <c r="BA338" s="253" t="str">
        <f t="array" aca="1" ref="BA338" ca="1">IF(BA$2="","",IFERROR(IF(FIND(BA$2,$C338)&gt;=1,IF(INDIRECT($B338&amp;"!"&amp;"AH"&amp;$A338)="","",INDIRECT($B338&amp;"!"&amp;"AH"&amp;$A338)),0),""))</f>
        <v/>
      </c>
      <c r="BB338" s="253" t="str">
        <f t="array" aca="1" ref="BB338" ca="1">IF(BB$2="","",IFERROR(IF(FIND(BB$2,$C338)&gt;=1,IF(INDIRECT($B338&amp;"!"&amp;"AH"&amp;$A338)="","",INDIRECT($B338&amp;"!"&amp;"AH"&amp;$A338)),0),""))</f>
        <v/>
      </c>
      <c r="BC338" s="253" t="str">
        <f t="array" aca="1" ref="BC338" ca="1">IF(BC$2="","",IFERROR(IF(FIND(BC$2,$C338)&gt;=1,IF(INDIRECT($B338&amp;"!"&amp;"AH"&amp;$A338)="","",INDIRECT($B338&amp;"!"&amp;"AH"&amp;$A338)),0),""))</f>
        <v/>
      </c>
      <c r="BD338" s="253" t="str">
        <f t="array" aca="1" ref="BD338" ca="1">IF(BD$2="","",IFERROR(IF(FIND(BD$2,$C338)&gt;=1,IF(INDIRECT($B338&amp;"!"&amp;"AH"&amp;$A338)="","",INDIRECT($B338&amp;"!"&amp;"AH"&amp;$A338)),0),""))</f>
        <v/>
      </c>
      <c r="BE338" s="253" t="str">
        <f t="array" aca="1" ref="BE338" ca="1">IF(BE$2="","",IFERROR(IF(FIND(BE$2,$C338)&gt;=1,IF(INDIRECT($B338&amp;"!"&amp;"AH"&amp;$A338)="","",INDIRECT($B338&amp;"!"&amp;"AH"&amp;$A338)),0),""))</f>
        <v/>
      </c>
      <c r="BF338" s="253" t="str">
        <f t="array" aca="1" ref="BF338" ca="1">IF(BF$2="","",IFERROR(IF(FIND(BF$2,$C338)&gt;=1,IF(INDIRECT($B338&amp;"!"&amp;"AH"&amp;$A338)="","",INDIRECT($B338&amp;"!"&amp;"AH"&amp;$A338)),0),""))</f>
        <v/>
      </c>
      <c r="BG338" s="253" t="str">
        <f t="array" aca="1" ref="BG338" ca="1">IF(BG$2="","",IFERROR(IF(FIND(BG$2,$C338)&gt;=1,IF(INDIRECT($B338&amp;"!"&amp;"AH"&amp;$A338)="","",INDIRECT($B338&amp;"!"&amp;"AH"&amp;$A338)),0),""))</f>
        <v/>
      </c>
      <c r="BH338" s="253" t="str">
        <f t="array" aca="1" ref="BH338" ca="1">IF(BH$2="","",IFERROR(IF(FIND(BH$2,$C338)&gt;=1,IF(INDIRECT($B338&amp;"!"&amp;"AH"&amp;$A338)="","",INDIRECT($B338&amp;"!"&amp;"AH"&amp;$A338)),0),""))</f>
        <v/>
      </c>
      <c r="BI338" s="253" t="str">
        <f t="array" aca="1" ref="BI338" ca="1">IF(BI$2="","",IFERROR(IF(FIND(BI$2,$C338)&gt;=1,IF(INDIRECT($B338&amp;"!"&amp;"AH"&amp;$A338)="","",INDIRECT($B338&amp;"!"&amp;"AH"&amp;$A338)),0),""))</f>
        <v/>
      </c>
      <c r="BJ338" s="253" t="str">
        <f t="array" aca="1" ref="BJ338" ca="1">IF(BJ$2="","",IFERROR(IF(FIND(BJ$2,$C338)&gt;=1,IF(INDIRECT($B338&amp;"!"&amp;"AH"&amp;$A338)="","",INDIRECT($B338&amp;"!"&amp;"AH"&amp;$A338)),0),""))</f>
        <v/>
      </c>
      <c r="BK338" s="253" t="str">
        <f t="array" aca="1" ref="BK338" ca="1">IF(BK$2="","",IFERROR(IF(FIND(BK$2,$C338)&gt;=1,IF(INDIRECT($B338&amp;"!"&amp;"AH"&amp;$A338)="","",INDIRECT($B338&amp;"!"&amp;"AH"&amp;$A338)),0),""))</f>
        <v/>
      </c>
      <c r="BL338" s="253" t="str">
        <f t="array" aca="1" ref="BL338" ca="1">IF(BL$2="","",IFERROR(IF(FIND(BL$2,$C338)&gt;=1,IF(INDIRECT($B338&amp;"!"&amp;"AH"&amp;$A338)="","",INDIRECT($B338&amp;"!"&amp;"AH"&amp;$A338)),0),""))</f>
        <v/>
      </c>
      <c r="BM338" s="253" t="str">
        <f t="array" aca="1" ref="BM338" ca="1">IF(BM$2="","",IFERROR(IF(FIND(BM$2,$C338)&gt;=1,IF(INDIRECT($B338&amp;"!"&amp;"AH"&amp;$A338)="","",INDIRECT($B338&amp;"!"&amp;"AH"&amp;$A338)),0),""))</f>
        <v/>
      </c>
      <c r="BN338" s="253" t="str">
        <f t="array" aca="1" ref="BN338" ca="1">IF(BN$2="","",IFERROR(IF(FIND(BN$2,$C338)&gt;=1,IF(INDIRECT($B338&amp;"!"&amp;"AH"&amp;$A338)="","",INDIRECT($B338&amp;"!"&amp;"AH"&amp;$A338)),0),""))</f>
        <v/>
      </c>
      <c r="BO338" s="253" t="str">
        <f t="array" aca="1" ref="BO338" ca="1">IF(BO$2="","",IFERROR(IF(FIND(BO$2,$C338)&gt;=1,IF(INDIRECT($B338&amp;"!"&amp;"AH"&amp;$A338)="","",INDIRECT($B338&amp;"!"&amp;"AH"&amp;$A338)),0),""))</f>
        <v/>
      </c>
      <c r="BP338" s="253" t="str">
        <f t="array" aca="1" ref="BP338" ca="1">IF(BP$2="","",IFERROR(IF(FIND(BP$2,$C338)&gt;=1,IF(INDIRECT($B338&amp;"!"&amp;"AH"&amp;$A338)="","",INDIRECT($B338&amp;"!"&amp;"AH"&amp;$A338)),0),""))</f>
        <v/>
      </c>
      <c r="BQ338" s="253" t="str">
        <f t="array" aca="1" ref="BQ338" ca="1">IF(BQ$2="","",IFERROR(IF(FIND(BQ$2,$C338)&gt;=1,IF(INDIRECT($B338&amp;"!"&amp;"AH"&amp;$A338)="","",INDIRECT($B338&amp;"!"&amp;"AH"&amp;$A338)),0),""))</f>
        <v/>
      </c>
      <c r="BR338" s="253" t="str">
        <f t="array" aca="1" ref="BR338" ca="1">IF(BR$2="","",IFERROR(IF(FIND(BR$2,$C338)&gt;=1,IF(INDIRECT($B338&amp;"!"&amp;"AH"&amp;$A338)="","",INDIRECT($B338&amp;"!"&amp;"AH"&amp;$A338)),0),""))</f>
        <v/>
      </c>
      <c r="BS338" s="253" t="str">
        <f t="array" aca="1" ref="BS338" ca="1">IF(BS$2="","",IFERROR(IF(FIND(BS$2,$C338)&gt;=1,IF(INDIRECT($B338&amp;"!"&amp;"AH"&amp;$A338)="","",INDIRECT($B338&amp;"!"&amp;"AH"&amp;$A338)),0),""))</f>
        <v/>
      </c>
      <c r="BT338" s="253" t="str">
        <f t="array" aca="1" ref="BT338" ca="1">IF(BT$2="","",IFERROR(IF(FIND(BT$2,$C338)&gt;=1,IF(INDIRECT($B338&amp;"!"&amp;"AH"&amp;$A338)="","",INDIRECT($B338&amp;"!"&amp;"AH"&amp;$A338)),0),""))</f>
        <v/>
      </c>
      <c r="BU338" s="253" t="str">
        <f t="array" aca="1" ref="BU338" ca="1">IF(BU$2="","",IFERROR(IF(FIND(BU$2,$C338)&gt;=1,IF(INDIRECT($B338&amp;"!"&amp;"AH"&amp;$A338)="","",INDIRECT($B338&amp;"!"&amp;"AH"&amp;$A338)),0),""))</f>
        <v/>
      </c>
      <c r="BV338" s="253" t="str">
        <f t="array" aca="1" ref="BV338" ca="1">IF(BV$2="","",IFERROR(IF(FIND(BV$2,$C338)&gt;=1,IF(INDIRECT($B338&amp;"!"&amp;"AH"&amp;$A338)="","",INDIRECT($B338&amp;"!"&amp;"AH"&amp;$A338)),0),""))</f>
        <v/>
      </c>
      <c r="BW338" s="253" t="str">
        <f t="array" aca="1" ref="BW338" ca="1">IF(BW$2="","",IFERROR(IF(FIND(BW$2,$C338)&gt;=1,IF(INDIRECT($B338&amp;"!"&amp;"AH"&amp;$A338)="","",INDIRECT($B338&amp;"!"&amp;"AH"&amp;$A338)),0),""))</f>
        <v/>
      </c>
      <c r="BX338" s="253" t="str">
        <f t="array" aca="1" ref="BX338" ca="1">IF(BX$2="","",IFERROR(IF(FIND(BX$2,$C338)&gt;=1,IF(INDIRECT($B338&amp;"!"&amp;"AH"&amp;$A338)="","",INDIRECT($B338&amp;"!"&amp;"AH"&amp;$A338)),0),""))</f>
        <v/>
      </c>
      <c r="BY338" s="253" t="str">
        <f t="array" aca="1" ref="BY338" ca="1">IF(BY$2="","",IFERROR(IF(FIND(BY$2,$C338)&gt;=1,IF(INDIRECT($B338&amp;"!"&amp;"AH"&amp;$A338)="","",INDIRECT($B338&amp;"!"&amp;"AH"&amp;$A338)),0),""))</f>
        <v/>
      </c>
      <c r="BZ338" s="253" t="str">
        <f t="array" aca="1" ref="BZ338" ca="1">IF(BZ$2="","",IFERROR(IF(FIND(BZ$2,$C338)&gt;=1,IF(INDIRECT($B338&amp;"!"&amp;"AH"&amp;$A338)="","",INDIRECT($B338&amp;"!"&amp;"AH"&amp;$A338)),0),""))</f>
        <v/>
      </c>
      <c r="CA338" s="253" t="str">
        <f t="array" aca="1" ref="CA338" ca="1">IF(CA$2="","",IFERROR(IF(FIND(CA$2,$C338)&gt;=1,IF(INDIRECT($B338&amp;"!"&amp;"AH"&amp;$A338)="","",INDIRECT($B338&amp;"!"&amp;"AH"&amp;$A338)),0),""))</f>
        <v/>
      </c>
      <c r="CB338" s="253" t="str">
        <f t="array" aca="1" ref="CB338" ca="1">IF(CB$2="","",IFERROR(IF(FIND(CB$2,$C338)&gt;=1,IF(INDIRECT($B338&amp;"!"&amp;"AH"&amp;$A338)="","",INDIRECT($B338&amp;"!"&amp;"AH"&amp;$A338)),0),""))</f>
        <v/>
      </c>
      <c r="CC338" s="253" t="str">
        <f t="array" aca="1" ref="CC338" ca="1">IF(CC$2="","",IFERROR(IF(FIND(CC$2,$C338)&gt;=1,IF(INDIRECT($B338&amp;"!"&amp;"AH"&amp;$A338)="","",INDIRECT($B338&amp;"!"&amp;"AH"&amp;$A338)),0),""))</f>
        <v/>
      </c>
      <c r="CD338" s="253" t="str">
        <f t="array" aca="1" ref="CD338" ca="1">IF(CD$2="","",IFERROR(IF(FIND(CD$2,$C338)&gt;=1,IF(INDIRECT($B338&amp;"!"&amp;"AH"&amp;$A338)="","",INDIRECT($B338&amp;"!"&amp;"AH"&amp;$A338)),0),""))</f>
        <v/>
      </c>
      <c r="CE338" s="253" t="str">
        <f t="array" aca="1" ref="CE338" ca="1">IF(CE$2="","",IFERROR(IF(FIND(CE$2,$C338)&gt;=1,IF(INDIRECT($B338&amp;"!"&amp;"AH"&amp;$A338)="","",INDIRECT($B338&amp;"!"&amp;"AH"&amp;$A338)),0),""))</f>
        <v/>
      </c>
      <c r="CF338" s="253" t="str">
        <f t="array" aca="1" ref="CF338" ca="1">IF(CF$2="","",IFERROR(IF(FIND(CF$2,$C338)&gt;=1,IF(INDIRECT($B338&amp;"!"&amp;"AH"&amp;$A338)="","",INDIRECT($B338&amp;"!"&amp;"AH"&amp;$A338)),0),""))</f>
        <v/>
      </c>
      <c r="CG338" s="253" t="str">
        <f t="array" aca="1" ref="CG338" ca="1">IF(CG$2="","",IFERROR(IF(FIND(CG$2,$C338)&gt;=1,IF(INDIRECT($B338&amp;"!"&amp;"AH"&amp;$A338)="","",INDIRECT($B338&amp;"!"&amp;"AH"&amp;$A338)),0),""))</f>
        <v/>
      </c>
      <c r="CH338" s="253" t="str">
        <f t="array" aca="1" ref="CH338" ca="1">IF(CH$2="","",IFERROR(IF(FIND(CH$2,$C338)&gt;=1,IF(INDIRECT($B338&amp;"!"&amp;"AH"&amp;$A338)="","",INDIRECT($B338&amp;"!"&amp;"AH"&amp;$A338)),0),""))</f>
        <v/>
      </c>
      <c r="CI338" s="253" t="str">
        <f t="array" aca="1" ref="CI338" ca="1">IF(CI$2="","",IFERROR(IF(FIND(CI$2,$C338)&gt;=1,IF(INDIRECT($B338&amp;"!"&amp;"AH"&amp;$A338)="","",INDIRECT($B338&amp;"!"&amp;"AH"&amp;$A338)),0),""))</f>
        <v/>
      </c>
      <c r="CJ338" s="253" t="str">
        <f t="array" aca="1" ref="CJ338" ca="1">IF(CJ$2="","",IFERROR(IF(FIND(CJ$2,$C338)&gt;=1,IF(INDIRECT($B338&amp;"!"&amp;"AH"&amp;$A338)="","",INDIRECT($B338&amp;"!"&amp;"AH"&amp;$A338)),0),""))</f>
        <v/>
      </c>
      <c r="CK338" s="253" t="str">
        <f t="array" aca="1" ref="CK338" ca="1">IF(CK$2="","",IFERROR(IF(FIND(CK$2,$C338)&gt;=1,IF(INDIRECT($B338&amp;"!"&amp;"AH"&amp;$A338)="","",INDIRECT($B338&amp;"!"&amp;"AH"&amp;$A338)),0),""))</f>
        <v/>
      </c>
      <c r="CL338" s="253" t="str">
        <f t="array" aca="1" ref="CL338" ca="1">IF(CL$2="","",IFERROR(IF(FIND(CL$2,$C338)&gt;=1,IF(INDIRECT($B338&amp;"!"&amp;"AH"&amp;$A338)="","",INDIRECT($B338&amp;"!"&amp;"AH"&amp;$A338)),0),""))</f>
        <v/>
      </c>
      <c r="CO338" s="2" t="str">
        <f t="shared" ca="1" si="272"/>
        <v>ILLNESS</v>
      </c>
      <c r="CP338" s="253" t="str">
        <f t="array" aca="1" ref="CP338" ca="1">IF(CP$2="","",IFERROR(IF(FIND(CP$2,$C338)&gt;=1,INDIRECT($B338&amp;"!"&amp;"AG"&amp;$A338),0),""))</f>
        <v/>
      </c>
      <c r="CQ338" s="253" t="str">
        <f t="array" aca="1" ref="CQ338" ca="1">IF(CQ$2="","",IFERROR(IF(FIND(CQ$2,$C338)&gt;=1,INDIRECT($B338&amp;"!"&amp;"AG"&amp;$A338),0),""))</f>
        <v/>
      </c>
      <c r="CR338" s="253" t="str">
        <f t="array" aca="1" ref="CR338" ca="1">IF(CR$2="","",IFERROR(IF(FIND(CR$2,$C338)&gt;=1,INDIRECT($B338&amp;"!"&amp;"AG"&amp;$A338),0),""))</f>
        <v/>
      </c>
      <c r="CS338" s="253" t="str">
        <f t="array" aca="1" ref="CS338" ca="1">IF(CS$2="","",IFERROR(IF(FIND(CS$2,$C338)&gt;=1,INDIRECT($B338&amp;"!"&amp;"AG"&amp;$A338),0),""))</f>
        <v/>
      </c>
      <c r="CV338" s="2" t="str">
        <f t="shared" ca="1" si="273"/>
        <v>ILLNESS</v>
      </c>
      <c r="CW338" s="253" t="str">
        <f t="array" aca="1" ref="CW338" ca="1">IF(CW$2="","",IFERROR(IF(FIND(CW$2,$C338)&gt;=1,IF(INDIRECT($B338&amp;"!"&amp;"AH"&amp;$A338)="","",INDIRECT($B338&amp;"!"&amp;"AH"&amp;$A338)&amp;" "),0),""))</f>
        <v/>
      </c>
      <c r="CX338" s="253" t="str">
        <f t="array" aca="1" ref="CX338" ca="1">IF(CX$2="","",IFERROR(IF(FIND(CX$2,$C338)&gt;=1,IF(INDIRECT($B338&amp;"!"&amp;"AH"&amp;$A338)="","",INDIRECT($B338&amp;"!"&amp;"AH"&amp;$A338)&amp;" "),0),""))</f>
        <v/>
      </c>
      <c r="CY338" s="253" t="str">
        <f t="array" aca="1" ref="CY338" ca="1">IF(CY$2="","",IFERROR(IF(FIND(CY$2,$C338)&gt;=1,IF(INDIRECT($B338&amp;"!"&amp;"AH"&amp;$A338)="","",INDIRECT($B338&amp;"!"&amp;"AH"&amp;$A338)&amp;" "),0),""))</f>
        <v/>
      </c>
      <c r="CZ338" s="253" t="str">
        <f t="array" aca="1" ref="CZ338" ca="1">IF(CZ$2="","",IFERROR(IF(FIND(CZ$2,$C338)&gt;=1,IF(INDIRECT($B338&amp;"!"&amp;"AH"&amp;$A338)="","",INDIRECT($B338&amp;"!"&amp;"AH"&amp;$A338)&amp;" "),0),""))</f>
        <v/>
      </c>
      <c r="DC338" s="2" t="str">
        <f t="shared" ca="1" si="233"/>
        <v>ILLNESS</v>
      </c>
      <c r="DD338" s="253" t="str" cm="1">
        <f t="array" aca="1" ref="DD338" ca="1">IF(DD$2="","",IFERROR(IF(FIND(DD$2,$C338)&gt;=1,INDIRECT($B338&amp;"!"&amp;"AG"&amp;$A338),0),""))</f>
        <v/>
      </c>
      <c r="DE338" s="253" t="str" cm="1">
        <f t="array" aca="1" ref="DE338" ca="1">IF(DE$2="","",IFERROR(IF(FIND(DE$2,$C338)&gt;=1,INDIRECT($B338&amp;"!"&amp;"AG"&amp;$A338),0),""))</f>
        <v/>
      </c>
      <c r="DF338" s="253" t="str" cm="1">
        <f t="array" aca="1" ref="DF338" ca="1">IF(DF$2="","",IFERROR(IF(FIND(DF$2,$C338)&gt;=1,INDIRECT($B338&amp;"!"&amp;"AG"&amp;$A338),0),""))</f>
        <v/>
      </c>
      <c r="DG338" s="253" t="str" cm="1">
        <f t="array" aca="1" ref="DG338" ca="1">IF(DG$2="","",IFERROR(IF(FIND(DG$2,$C338)&gt;=1,INDIRECT($B338&amp;"!"&amp;"AG"&amp;$A338),0),""))</f>
        <v/>
      </c>
      <c r="DH338" s="253" t="str" cm="1">
        <f t="array" aca="1" ref="DH338" ca="1">IF(DH$2="","",IFERROR(IF(FIND(DH$2,$C338)&gt;=1,INDIRECT($B338&amp;"!"&amp;"AG"&amp;$A338),0),""))</f>
        <v/>
      </c>
      <c r="DI338" s="253" t="str" cm="1">
        <f t="array" aca="1" ref="DI338" ca="1">IF(DI$2="","",IFERROR(IF(FIND(DI$2,$C338)&gt;=1,INDIRECT($B338&amp;"!"&amp;"AG"&amp;$A338),0),""))</f>
        <v/>
      </c>
      <c r="DJ338" s="253" t="str" cm="1">
        <f t="array" aca="1" ref="DJ338" ca="1">IF(DJ$2="","",IFERROR(IF(FIND(DJ$2,$C338)&gt;=1,INDIRECT($B338&amp;"!"&amp;"AG"&amp;$A338),0),""))</f>
        <v/>
      </c>
      <c r="DK338" s="253" t="str" cm="1">
        <f t="array" aca="1" ref="DK338" ca="1">IF(DK$2="","",IFERROR(IF(FIND(DK$2,$C338)&gt;=1,INDIRECT($B338&amp;"!"&amp;"AG"&amp;$A338),0),""))</f>
        <v/>
      </c>
      <c r="DL338" s="253" t="str" cm="1">
        <f t="array" aca="1" ref="DL338" ca="1">IF(DL$2="","",IFERROR(IF(FIND(DL$2,$C338)&gt;=1,INDIRECT($B338&amp;"!"&amp;"AG"&amp;$A338),0),""))</f>
        <v/>
      </c>
      <c r="DM338" s="253" t="str" cm="1">
        <f t="array" aca="1" ref="DM338" ca="1">IF(DM$2="","",IFERROR(IF(FIND(DM$2,$C338)&gt;=1,INDIRECT($B338&amp;"!"&amp;"AG"&amp;$A338),0),""))</f>
        <v/>
      </c>
      <c r="DN338" s="253" t="str" cm="1">
        <f t="array" aca="1" ref="DN338" ca="1">IF(DN$2="","",IFERROR(IF(FIND(DN$2,$C338)&gt;=1,INDIRECT($B338&amp;"!"&amp;"AG"&amp;$A338),0),""))</f>
        <v/>
      </c>
      <c r="DO338" s="253" t="str" cm="1">
        <f t="array" aca="1" ref="DO338" ca="1">IF(DO$2="","",IFERROR(IF(FIND(DO$2,$C338)&gt;=1,INDIRECT($B338&amp;"!"&amp;"AG"&amp;$A338),0),""))</f>
        <v/>
      </c>
      <c r="DP338" s="253" t="str" cm="1">
        <f t="array" aca="1" ref="DP338" ca="1">IF(DP$2="","",IFERROR(IF(FIND(DP$2,$C338)&gt;=1,INDIRECT($B338&amp;"!"&amp;"AG"&amp;$A338),0),""))</f>
        <v/>
      </c>
      <c r="DQ338" s="253" t="str" cm="1">
        <f t="array" aca="1" ref="DQ338" ca="1">IF(DQ$2="","",IFERROR(IF(FIND(DQ$2,$C338)&gt;=1,INDIRECT($B338&amp;"!"&amp;"AG"&amp;$A338),0),""))</f>
        <v/>
      </c>
      <c r="DR338" s="253" t="str" cm="1">
        <f t="array" aca="1" ref="DR338" ca="1">IF(DR$2="","",IFERROR(IF(FIND(DR$2,$C338)&gt;=1,INDIRECT($B338&amp;"!"&amp;"AG"&amp;$A338),0),""))</f>
        <v/>
      </c>
      <c r="DS338" s="253" t="str" cm="1">
        <f t="array" aca="1" ref="DS338" ca="1">IF(DS$2="","",IFERROR(IF(FIND(DS$2,$C338)&gt;=1,INDIRECT($B338&amp;"!"&amp;"AG"&amp;$A338),0),""))</f>
        <v/>
      </c>
      <c r="DT338" s="253" t="str" cm="1">
        <f t="array" aca="1" ref="DT338" ca="1">IF(DT$2="","",IFERROR(IF(FIND(DT$2,$C338)&gt;=1,INDIRECT($B338&amp;"!"&amp;"AG"&amp;$A338),0),""))</f>
        <v/>
      </c>
      <c r="DU338" s="253" t="str" cm="1">
        <f t="array" aca="1" ref="DU338" ca="1">IF(DU$2="","",IFERROR(IF(FIND(DU$2,$C338)&gt;=1,INDIRECT($B338&amp;"!"&amp;"AG"&amp;$A338),0),""))</f>
        <v/>
      </c>
      <c r="DV338" s="253" t="str" cm="1">
        <f t="array" aca="1" ref="DV338" ca="1">IF(DV$2="","",IFERROR(IF(FIND(DV$2,$C338)&gt;=1,INDIRECT($B338&amp;"!"&amp;"AG"&amp;$A338),0),""))</f>
        <v/>
      </c>
      <c r="DW338" s="253" t="str" cm="1">
        <f t="array" aca="1" ref="DW338" ca="1">IF(DW$2="","",IFERROR(IF(FIND(DW$2,$C338)&gt;=1,INDIRECT($B338&amp;"!"&amp;"AG"&amp;$A338),0),""))</f>
        <v/>
      </c>
      <c r="DX338" s="253" t="str" cm="1">
        <f t="array" aca="1" ref="DX338" ca="1">IF(DX$2="","",IFERROR(IF(FIND(DX$2,$C338)&gt;=1,INDIRECT($B338&amp;"!"&amp;"AG"&amp;$A338),0),""))</f>
        <v/>
      </c>
      <c r="DY338" s="253" t="str" cm="1">
        <f t="array" aca="1" ref="DY338" ca="1">IF(DY$2="","",IFERROR(IF(FIND(DY$2,$C338)&gt;=1,INDIRECT($B338&amp;"!"&amp;"AG"&amp;$A338),0),""))</f>
        <v/>
      </c>
      <c r="DZ338" s="253" t="str" cm="1">
        <f t="array" aca="1" ref="DZ338" ca="1">IF(DZ$2="","",IFERROR(IF(FIND(DZ$2,$C338)&gt;=1,INDIRECT($B338&amp;"!"&amp;"AG"&amp;$A338),0),""))</f>
        <v/>
      </c>
      <c r="EA338" s="253" t="str" cm="1">
        <f t="array" aca="1" ref="EA338" ca="1">IF(EA$2="","",IFERROR(IF(FIND(EA$2,$C338)&gt;=1,INDIRECT($B338&amp;"!"&amp;"AG"&amp;$A338),0),""))</f>
        <v/>
      </c>
      <c r="EB338" s="253" t="str" cm="1">
        <f t="array" aca="1" ref="EB338" ca="1">IF(EB$2="","",IFERROR(IF(FIND(EB$2,$C338)&gt;=1,INDIRECT($B338&amp;"!"&amp;"AG"&amp;$A338),0),""))</f>
        <v/>
      </c>
      <c r="EC338" s="253" t="str" cm="1">
        <f t="array" aca="1" ref="EC338" ca="1">IF(EC$2="","",IFERROR(IF(FIND(EC$2,$C338)&gt;=1,INDIRECT($B338&amp;"!"&amp;"AG"&amp;$A338),0),""))</f>
        <v/>
      </c>
      <c r="ED338" s="253" t="str" cm="1">
        <f t="array" aca="1" ref="ED338" ca="1">IF(ED$2="","",IFERROR(IF(FIND(ED$2,$C338)&gt;=1,INDIRECT($B338&amp;"!"&amp;"AG"&amp;$A338),0),""))</f>
        <v/>
      </c>
      <c r="EE338" s="253" t="str" cm="1">
        <f t="array" aca="1" ref="EE338" ca="1">IF(EE$2="","",IFERROR(IF(FIND(EE$2,$C338)&gt;=1,INDIRECT($B338&amp;"!"&amp;"AG"&amp;$A338),0),""))</f>
        <v/>
      </c>
      <c r="EF338" s="253" t="str" cm="1">
        <f t="array" aca="1" ref="EF338" ca="1">IF(EF$2="","",IFERROR(IF(FIND(EF$2,$C338)&gt;=1,INDIRECT($B338&amp;"!"&amp;"AG"&amp;$A338),0),""))</f>
        <v/>
      </c>
      <c r="EG338" s="253" t="str" cm="1">
        <f t="array" aca="1" ref="EG338" ca="1">IF(EG$2="","",IFERROR(IF(FIND(EG$2,$C338)&gt;=1,INDIRECT($B338&amp;"!"&amp;"AG"&amp;$A338),0),""))</f>
        <v/>
      </c>
      <c r="EH338" s="253" t="str" cm="1">
        <f t="array" aca="1" ref="EH338" ca="1">IF(EH$2="","",IFERROR(IF(FIND(EH$2,$C338)&gt;=1,INDIRECT($B338&amp;"!"&amp;"AG"&amp;$A338),0),""))</f>
        <v/>
      </c>
      <c r="EI338" s="253" t="str" cm="1">
        <f t="array" aca="1" ref="EI338" ca="1">IF(EI$2="","",IFERROR(IF(FIND(EI$2,$C338)&gt;=1,INDIRECT($B338&amp;"!"&amp;"AG"&amp;$A338),0),""))</f>
        <v/>
      </c>
      <c r="EJ338" s="253" t="str" cm="1">
        <f t="array" aca="1" ref="EJ338" ca="1">IF(EJ$2="","",IFERROR(IF(FIND(EJ$2,$C338)&gt;=1,INDIRECT($B338&amp;"!"&amp;"AG"&amp;$A338),0),""))</f>
        <v/>
      </c>
      <c r="EK338" s="253" t="str" cm="1">
        <f t="array" aca="1" ref="EK338" ca="1">IF(EK$2="","",IFERROR(IF(FIND(EK$2,$C338)&gt;=1,INDIRECT($B338&amp;"!"&amp;"AG"&amp;$A338),0),""))</f>
        <v/>
      </c>
      <c r="EL338" s="253" t="str" cm="1">
        <f t="array" aca="1" ref="EL338" ca="1">IF(EL$2="","",IFERROR(IF(FIND(EL$2,$C338)&gt;=1,INDIRECT($B338&amp;"!"&amp;"AG"&amp;$A338),0),""))</f>
        <v/>
      </c>
      <c r="EM338" s="253" t="str" cm="1">
        <f t="array" aca="1" ref="EM338" ca="1">IF(EM$2="","",IFERROR(IF(FIND(EM$2,$C338)&gt;=1,INDIRECT($B338&amp;"!"&amp;"AG"&amp;$A338),0),""))</f>
        <v/>
      </c>
      <c r="EN338" s="253" t="str" cm="1">
        <f t="array" aca="1" ref="EN338" ca="1">IF(EN$2="","",IFERROR(IF(FIND(EN$2,$C338)&gt;=1,INDIRECT($B338&amp;"!"&amp;"AG"&amp;$A338),0),""))</f>
        <v/>
      </c>
      <c r="EO338" s="253" t="str" cm="1">
        <f t="array" aca="1" ref="EO338" ca="1">IF(EO$2="","",IFERROR(IF(FIND(EO$2,$C338)&gt;=1,INDIRECT($B338&amp;"!"&amp;"AG"&amp;$A338),0),""))</f>
        <v/>
      </c>
      <c r="EP338" s="253" t="str" cm="1">
        <f t="array" aca="1" ref="EP338" ca="1">IF(EP$2="","",IFERROR(IF(FIND(EP$2,$C338)&gt;=1,INDIRECT($B338&amp;"!"&amp;"AG"&amp;$A338),0),""))</f>
        <v/>
      </c>
      <c r="EQ338" s="253" t="str" cm="1">
        <f t="array" aca="1" ref="EQ338" ca="1">IF(EQ$2="","",IFERROR(IF(FIND(EQ$2,$C338)&gt;=1,INDIRECT($B338&amp;"!"&amp;"AG"&amp;$A338),0),""))</f>
        <v/>
      </c>
      <c r="ER338" s="253" t="str" cm="1">
        <f t="array" aca="1" ref="ER338" ca="1">IF(ER$2="","",IFERROR(IF(FIND(ER$2,$C338)&gt;=1,INDIRECT($B338&amp;"!"&amp;"AG"&amp;$A338),0),""))</f>
        <v/>
      </c>
      <c r="ES338" s="253" t="str" cm="1">
        <f t="array" aca="1" ref="ES338" ca="1">IF(ES$2="","",IFERROR(IF(FIND(ES$2,$C338)&gt;=1,INDIRECT($B338&amp;"!"&amp;"AG"&amp;$A338),0),""))</f>
        <v/>
      </c>
      <c r="ET338" s="253" t="str" cm="1">
        <f t="array" aca="1" ref="ET338" ca="1">IF(ET$2="","",IFERROR(IF(FIND(ET$2,$C338)&gt;=1,INDIRECT($B338&amp;"!"&amp;"AG"&amp;$A338),0),""))</f>
        <v/>
      </c>
      <c r="EU338" s="253" t="str" cm="1">
        <f t="array" aca="1" ref="EU338" ca="1">IF(EU$2="","",IFERROR(IF(FIND(EU$2,$C338)&gt;=1,INDIRECT($B338&amp;"!"&amp;"AG"&amp;$A338),0),""))</f>
        <v/>
      </c>
      <c r="EV338" s="253" cm="1">
        <f t="array" aca="1" ref="EV338" ca="1">IF(EV$2="","",IFERROR(IF(FIND(EV$2,$C338)&gt;=1,INDIRECT($B338&amp;"!"&amp;"AG"&amp;$A338),0),""))</f>
        <v>0</v>
      </c>
    </row>
    <row r="339" spans="1:152" x14ac:dyDescent="0.3">
      <c r="AU339" s="254" t="str">
        <f t="array" aca="1" ref="AU339" ca="1">IFERROR(INDIRECT(B339&amp;"!"&amp;"A"&amp;A339),"")</f>
        <v/>
      </c>
    </row>
    <row r="340" spans="1:152" x14ac:dyDescent="0.3">
      <c r="AU340" s="254" t="str">
        <f t="array" aca="1" ref="AU340" ca="1">IFERROR(INDIRECT(B340&amp;"!"&amp;"A"&amp;A340),"")</f>
        <v/>
      </c>
    </row>
    <row r="341" spans="1:152" x14ac:dyDescent="0.3">
      <c r="AU341" s="254" t="str">
        <f t="array" aca="1" ref="AU341" ca="1">IFERROR(INDIRECT(B341&amp;"!"&amp;"A"&amp;A341),"")</f>
        <v/>
      </c>
    </row>
    <row r="342" spans="1:152" x14ac:dyDescent="0.3">
      <c r="AU342" s="254" t="str">
        <f t="array" aca="1" ref="AU342" ca="1">IFERROR(INDIRECT(B342&amp;"!"&amp;"A"&amp;A342),"")</f>
        <v/>
      </c>
    </row>
    <row r="343" spans="1:152" x14ac:dyDescent="0.3">
      <c r="AU343" s="254" t="str">
        <f t="array" aca="1" ref="AU343" ca="1">IFERROR(INDIRECT(B343&amp;"!"&amp;"A"&amp;A343),"")</f>
        <v/>
      </c>
    </row>
    <row r="344" spans="1:152" x14ac:dyDescent="0.3">
      <c r="D344" s="255" t="str">
        <f t="shared" ref="D344:AS344" si="277">D$2</f>
        <v/>
      </c>
      <c r="E344" s="255" t="str">
        <f t="shared" si="277"/>
        <v/>
      </c>
      <c r="F344" s="255" t="str">
        <f t="shared" si="277"/>
        <v/>
      </c>
      <c r="G344" s="255" t="str">
        <f t="shared" si="277"/>
        <v/>
      </c>
      <c r="H344" s="255" t="str">
        <f t="shared" si="277"/>
        <v/>
      </c>
      <c r="I344" s="255" t="str">
        <f t="shared" si="277"/>
        <v/>
      </c>
      <c r="J344" s="255" t="str">
        <f t="shared" si="277"/>
        <v/>
      </c>
      <c r="K344" s="255" t="str">
        <f t="shared" si="277"/>
        <v/>
      </c>
      <c r="L344" s="255" t="str">
        <f t="shared" si="277"/>
        <v/>
      </c>
      <c r="M344" s="255" t="str">
        <f t="shared" si="277"/>
        <v/>
      </c>
      <c r="N344" s="255" t="str">
        <f t="shared" si="277"/>
        <v/>
      </c>
      <c r="O344" s="255" t="str">
        <f t="shared" si="277"/>
        <v/>
      </c>
      <c r="P344" s="255" t="str">
        <f t="shared" si="277"/>
        <v/>
      </c>
      <c r="Q344" s="255" t="str">
        <f t="shared" si="277"/>
        <v/>
      </c>
      <c r="R344" s="255" t="str">
        <f t="shared" si="277"/>
        <v/>
      </c>
      <c r="S344" s="255" t="str">
        <f t="shared" si="277"/>
        <v/>
      </c>
      <c r="T344" s="255" t="str">
        <f t="shared" si="277"/>
        <v/>
      </c>
      <c r="U344" s="255" t="str">
        <f t="shared" si="277"/>
        <v/>
      </c>
      <c r="V344" s="255" t="str">
        <f t="shared" si="277"/>
        <v/>
      </c>
      <c r="W344" s="255" t="str">
        <f t="shared" si="277"/>
        <v/>
      </c>
      <c r="X344" s="255" t="str">
        <f t="shared" si="277"/>
        <v/>
      </c>
      <c r="Y344" s="255" t="str">
        <f t="shared" si="277"/>
        <v/>
      </c>
      <c r="Z344" s="255" t="str">
        <f t="shared" si="277"/>
        <v/>
      </c>
      <c r="AA344" s="255" t="str">
        <f t="shared" si="277"/>
        <v/>
      </c>
      <c r="AB344" s="255" t="str">
        <f t="shared" si="277"/>
        <v/>
      </c>
      <c r="AC344" s="255" t="str">
        <f t="shared" si="277"/>
        <v/>
      </c>
      <c r="AD344" s="255" t="str">
        <f t="shared" si="277"/>
        <v/>
      </c>
      <c r="AE344" s="255" t="str">
        <f t="shared" si="277"/>
        <v/>
      </c>
      <c r="AF344" s="255" t="str">
        <f t="shared" si="277"/>
        <v/>
      </c>
      <c r="AG344" s="255" t="str">
        <f t="shared" si="277"/>
        <v/>
      </c>
      <c r="AH344" s="255" t="str">
        <f t="shared" si="277"/>
        <v/>
      </c>
      <c r="AI344" s="255" t="str">
        <f t="shared" si="277"/>
        <v/>
      </c>
      <c r="AJ344" s="255" t="str">
        <f t="shared" si="277"/>
        <v/>
      </c>
      <c r="AK344" s="255" t="str">
        <f t="shared" si="277"/>
        <v/>
      </c>
      <c r="AL344" s="255" t="str">
        <f t="shared" si="277"/>
        <v/>
      </c>
      <c r="AM344" s="255" t="str">
        <f t="shared" si="277"/>
        <v/>
      </c>
      <c r="AN344" s="255" t="str">
        <f t="shared" si="277"/>
        <v/>
      </c>
      <c r="AO344" s="255" t="str">
        <f t="shared" si="277"/>
        <v/>
      </c>
      <c r="AP344" s="255" t="str">
        <f t="shared" si="277"/>
        <v/>
      </c>
      <c r="AQ344" s="255" t="str">
        <f t="shared" si="277"/>
        <v/>
      </c>
      <c r="AR344" s="255" t="str">
        <f t="shared" si="277"/>
        <v/>
      </c>
      <c r="AS344" s="255" t="str">
        <f t="shared" si="277"/>
        <v/>
      </c>
      <c r="AU344" s="254" t="str">
        <f t="array" aca="1" ref="AU344" ca="1">IFERROR(INDIRECT(B344&amp;"!"&amp;"A"&amp;A344),"")</f>
        <v/>
      </c>
      <c r="AW344" s="255" t="str">
        <f t="shared" ref="AW344:CL344" si="278">AW$2</f>
        <v/>
      </c>
      <c r="AX344" s="255" t="str">
        <f t="shared" si="278"/>
        <v/>
      </c>
      <c r="AY344" s="255" t="str">
        <f t="shared" si="278"/>
        <v/>
      </c>
      <c r="AZ344" s="255" t="str">
        <f t="shared" si="278"/>
        <v/>
      </c>
      <c r="BA344" s="255" t="str">
        <f t="shared" si="278"/>
        <v/>
      </c>
      <c r="BB344" s="255" t="str">
        <f t="shared" si="278"/>
        <v/>
      </c>
      <c r="BC344" s="255" t="str">
        <f t="shared" si="278"/>
        <v/>
      </c>
      <c r="BD344" s="255" t="str">
        <f t="shared" si="278"/>
        <v/>
      </c>
      <c r="BE344" s="255" t="str">
        <f t="shared" si="278"/>
        <v/>
      </c>
      <c r="BF344" s="255" t="str">
        <f t="shared" si="278"/>
        <v/>
      </c>
      <c r="BG344" s="255" t="str">
        <f t="shared" si="278"/>
        <v/>
      </c>
      <c r="BH344" s="255" t="str">
        <f t="shared" si="278"/>
        <v/>
      </c>
      <c r="BI344" s="255" t="str">
        <f t="shared" si="278"/>
        <v/>
      </c>
      <c r="BJ344" s="255" t="str">
        <f t="shared" si="278"/>
        <v/>
      </c>
      <c r="BK344" s="255" t="str">
        <f t="shared" si="278"/>
        <v/>
      </c>
      <c r="BL344" s="255" t="str">
        <f t="shared" si="278"/>
        <v/>
      </c>
      <c r="BM344" s="255" t="str">
        <f t="shared" si="278"/>
        <v/>
      </c>
      <c r="BN344" s="255" t="str">
        <f t="shared" si="278"/>
        <v/>
      </c>
      <c r="BO344" s="255" t="str">
        <f t="shared" si="278"/>
        <v/>
      </c>
      <c r="BP344" s="255" t="str">
        <f t="shared" si="278"/>
        <v/>
      </c>
      <c r="BQ344" s="255" t="str">
        <f t="shared" si="278"/>
        <v/>
      </c>
      <c r="BR344" s="255" t="str">
        <f t="shared" si="278"/>
        <v/>
      </c>
      <c r="BS344" s="255" t="str">
        <f t="shared" si="278"/>
        <v/>
      </c>
      <c r="BT344" s="255" t="str">
        <f t="shared" si="278"/>
        <v/>
      </c>
      <c r="BU344" s="255" t="str">
        <f t="shared" si="278"/>
        <v/>
      </c>
      <c r="BV344" s="255" t="str">
        <f t="shared" si="278"/>
        <v/>
      </c>
      <c r="BW344" s="255" t="str">
        <f t="shared" si="278"/>
        <v/>
      </c>
      <c r="BX344" s="255" t="str">
        <f t="shared" si="278"/>
        <v/>
      </c>
      <c r="BY344" s="255" t="str">
        <f t="shared" si="278"/>
        <v/>
      </c>
      <c r="BZ344" s="255" t="str">
        <f t="shared" si="278"/>
        <v/>
      </c>
      <c r="CA344" s="255" t="str">
        <f t="shared" si="278"/>
        <v/>
      </c>
      <c r="CB344" s="255" t="str">
        <f t="shared" si="278"/>
        <v/>
      </c>
      <c r="CC344" s="255" t="str">
        <f t="shared" si="278"/>
        <v/>
      </c>
      <c r="CD344" s="255" t="str">
        <f t="shared" si="278"/>
        <v/>
      </c>
      <c r="CE344" s="255" t="str">
        <f t="shared" si="278"/>
        <v/>
      </c>
      <c r="CF344" s="255" t="str">
        <f t="shared" si="278"/>
        <v/>
      </c>
      <c r="CG344" s="255" t="str">
        <f t="shared" si="278"/>
        <v/>
      </c>
      <c r="CH344" s="255" t="str">
        <f t="shared" si="278"/>
        <v/>
      </c>
      <c r="CI344" s="255" t="str">
        <f t="shared" si="278"/>
        <v/>
      </c>
      <c r="CJ344" s="255" t="str">
        <f t="shared" si="278"/>
        <v/>
      </c>
      <c r="CK344" s="255" t="str">
        <f t="shared" si="278"/>
        <v/>
      </c>
      <c r="CL344" s="255" t="str">
        <f t="shared" si="278"/>
        <v/>
      </c>
      <c r="CP344" s="252">
        <f>ACROEU_1</f>
        <v>0</v>
      </c>
      <c r="CQ344" s="252">
        <f>ACROEU_2</f>
        <v>0</v>
      </c>
      <c r="CR344" s="252">
        <f>ACROEU_3</f>
        <v>0</v>
      </c>
      <c r="CS344" s="252">
        <f>ACROEU_4</f>
        <v>0</v>
      </c>
      <c r="CW344" s="252">
        <f>ACROEU_1</f>
        <v>0</v>
      </c>
      <c r="CX344" s="252">
        <f>ACROEU_2</f>
        <v>0</v>
      </c>
      <c r="CY344" s="252">
        <f>ACROEU_3</f>
        <v>0</v>
      </c>
      <c r="CZ344" s="252">
        <f>ACROEU_4</f>
        <v>0</v>
      </c>
      <c r="DD344" s="255">
        <f t="shared" ref="DD344:EV344" si="279">DD$2</f>
        <v>0</v>
      </c>
      <c r="DE344" s="255">
        <f t="shared" si="279"/>
        <v>0</v>
      </c>
      <c r="DF344" s="255">
        <f t="shared" si="279"/>
        <v>0</v>
      </c>
      <c r="DG344" s="255">
        <f t="shared" si="279"/>
        <v>0</v>
      </c>
      <c r="DH344" s="255" t="str">
        <f t="shared" si="279"/>
        <v/>
      </c>
      <c r="DI344" s="255" t="str">
        <f t="shared" si="279"/>
        <v/>
      </c>
      <c r="DJ344" s="255" t="str">
        <f t="shared" si="279"/>
        <v/>
      </c>
      <c r="DK344" s="255" t="str">
        <f t="shared" si="279"/>
        <v/>
      </c>
      <c r="DL344" s="255" t="str">
        <f t="shared" si="279"/>
        <v/>
      </c>
      <c r="DM344" s="255" t="str">
        <f t="shared" si="279"/>
        <v/>
      </c>
      <c r="DN344" s="255" t="str">
        <f t="shared" si="279"/>
        <v/>
      </c>
      <c r="DO344" s="255" t="str">
        <f t="shared" si="279"/>
        <v/>
      </c>
      <c r="DP344" s="255" t="str">
        <f t="shared" si="279"/>
        <v/>
      </c>
      <c r="DQ344" s="255" t="str">
        <f t="shared" si="279"/>
        <v/>
      </c>
      <c r="DR344" s="255" t="str">
        <f t="shared" si="279"/>
        <v/>
      </c>
      <c r="DS344" s="255" t="str">
        <f t="shared" si="279"/>
        <v/>
      </c>
      <c r="DT344" s="255" t="str">
        <f t="shared" si="279"/>
        <v/>
      </c>
      <c r="DU344" s="255" t="str">
        <f t="shared" si="279"/>
        <v/>
      </c>
      <c r="DV344" s="255" t="str">
        <f t="shared" si="279"/>
        <v/>
      </c>
      <c r="DW344" s="255" t="str">
        <f t="shared" si="279"/>
        <v/>
      </c>
      <c r="DX344" s="255" t="str">
        <f t="shared" si="279"/>
        <v/>
      </c>
      <c r="DY344" s="255" t="str">
        <f t="shared" si="279"/>
        <v/>
      </c>
      <c r="DZ344" s="255" t="str">
        <f t="shared" si="279"/>
        <v/>
      </c>
      <c r="EA344" s="255" t="str">
        <f t="shared" si="279"/>
        <v/>
      </c>
      <c r="EB344" s="255" t="str">
        <f t="shared" si="279"/>
        <v/>
      </c>
      <c r="EC344" s="255" t="str">
        <f t="shared" si="279"/>
        <v/>
      </c>
      <c r="ED344" s="255" t="str">
        <f t="shared" si="279"/>
        <v/>
      </c>
      <c r="EE344" s="255" t="str">
        <f t="shared" si="279"/>
        <v/>
      </c>
      <c r="EF344" s="255" t="str">
        <f t="shared" si="279"/>
        <v/>
      </c>
      <c r="EG344" s="255" t="str">
        <f t="shared" si="279"/>
        <v/>
      </c>
      <c r="EH344" s="255" t="str">
        <f t="shared" si="279"/>
        <v/>
      </c>
      <c r="EI344" s="255" t="str">
        <f t="shared" si="279"/>
        <v/>
      </c>
      <c r="EJ344" s="255" t="str">
        <f t="shared" si="279"/>
        <v/>
      </c>
      <c r="EK344" s="255" t="str">
        <f t="shared" si="279"/>
        <v/>
      </c>
      <c r="EL344" s="255" t="str">
        <f t="shared" si="279"/>
        <v/>
      </c>
      <c r="EM344" s="255" t="str">
        <f t="shared" si="279"/>
        <v/>
      </c>
      <c r="EN344" s="255" t="str">
        <f t="shared" si="279"/>
        <v/>
      </c>
      <c r="EO344" s="255" t="str">
        <f t="shared" si="279"/>
        <v/>
      </c>
      <c r="EP344" s="255" t="str">
        <f t="shared" si="279"/>
        <v/>
      </c>
      <c r="EQ344" s="255" t="str">
        <f t="shared" si="279"/>
        <v/>
      </c>
      <c r="ER344" s="255" t="str">
        <f t="shared" si="279"/>
        <v/>
      </c>
      <c r="ES344" s="255" t="str">
        <f t="shared" si="279"/>
        <v/>
      </c>
      <c r="ET344" s="255" t="str">
        <f t="shared" si="279"/>
        <v>ANNUAL LEAVE</v>
      </c>
      <c r="EU344" s="255" t="str">
        <f t="shared" si="279"/>
        <v>SPECIAL LEAVE</v>
      </c>
      <c r="EV344" s="255" t="str">
        <f t="shared" si="279"/>
        <v>ILLNESS</v>
      </c>
    </row>
    <row r="345" spans="1:152" x14ac:dyDescent="0.3">
      <c r="A345" s="2">
        <f ca="1">MATCH("Illness",INDIRECT(C345&amp;"!"&amp;"A12:A60"),0)+11</f>
        <v>60</v>
      </c>
      <c r="C345" s="252" t="str">
        <f>B346</f>
        <v>Jul_2024</v>
      </c>
      <c r="D345" s="253" t="str">
        <f t="shared" ref="D345:AS345" si="280">IF(D$2="","",SUM(D346:D395))</f>
        <v/>
      </c>
      <c r="E345" s="253" t="str">
        <f t="shared" si="280"/>
        <v/>
      </c>
      <c r="F345" s="253" t="str">
        <f t="shared" si="280"/>
        <v/>
      </c>
      <c r="G345" s="253" t="str">
        <f t="shared" si="280"/>
        <v/>
      </c>
      <c r="H345" s="253" t="str">
        <f t="shared" si="280"/>
        <v/>
      </c>
      <c r="I345" s="253" t="str">
        <f t="shared" si="280"/>
        <v/>
      </c>
      <c r="J345" s="253" t="str">
        <f t="shared" si="280"/>
        <v/>
      </c>
      <c r="K345" s="253" t="str">
        <f t="shared" si="280"/>
        <v/>
      </c>
      <c r="L345" s="253" t="str">
        <f t="shared" si="280"/>
        <v/>
      </c>
      <c r="M345" s="253" t="str">
        <f t="shared" si="280"/>
        <v/>
      </c>
      <c r="N345" s="253" t="str">
        <f t="shared" si="280"/>
        <v/>
      </c>
      <c r="O345" s="253" t="str">
        <f t="shared" si="280"/>
        <v/>
      </c>
      <c r="P345" s="253" t="str">
        <f t="shared" si="280"/>
        <v/>
      </c>
      <c r="Q345" s="253" t="str">
        <f t="shared" si="280"/>
        <v/>
      </c>
      <c r="R345" s="253" t="str">
        <f t="shared" si="280"/>
        <v/>
      </c>
      <c r="S345" s="253" t="str">
        <f t="shared" si="280"/>
        <v/>
      </c>
      <c r="T345" s="253" t="str">
        <f t="shared" si="280"/>
        <v/>
      </c>
      <c r="U345" s="253" t="str">
        <f t="shared" si="280"/>
        <v/>
      </c>
      <c r="V345" s="253" t="str">
        <f t="shared" si="280"/>
        <v/>
      </c>
      <c r="W345" s="253" t="str">
        <f t="shared" si="280"/>
        <v/>
      </c>
      <c r="X345" s="253" t="str">
        <f t="shared" si="280"/>
        <v/>
      </c>
      <c r="Y345" s="253" t="str">
        <f t="shared" si="280"/>
        <v/>
      </c>
      <c r="Z345" s="253" t="str">
        <f t="shared" si="280"/>
        <v/>
      </c>
      <c r="AA345" s="253" t="str">
        <f t="shared" si="280"/>
        <v/>
      </c>
      <c r="AB345" s="253" t="str">
        <f t="shared" si="280"/>
        <v/>
      </c>
      <c r="AC345" s="253" t="str">
        <f t="shared" si="280"/>
        <v/>
      </c>
      <c r="AD345" s="253" t="str">
        <f t="shared" si="280"/>
        <v/>
      </c>
      <c r="AE345" s="253" t="str">
        <f t="shared" si="280"/>
        <v/>
      </c>
      <c r="AF345" s="253" t="str">
        <f t="shared" si="280"/>
        <v/>
      </c>
      <c r="AG345" s="253" t="str">
        <f t="shared" si="280"/>
        <v/>
      </c>
      <c r="AH345" s="253" t="str">
        <f t="shared" si="280"/>
        <v/>
      </c>
      <c r="AI345" s="253" t="str">
        <f t="shared" si="280"/>
        <v/>
      </c>
      <c r="AJ345" s="253" t="str">
        <f t="shared" si="280"/>
        <v/>
      </c>
      <c r="AK345" s="253" t="str">
        <f t="shared" si="280"/>
        <v/>
      </c>
      <c r="AL345" s="253" t="str">
        <f t="shared" si="280"/>
        <v/>
      </c>
      <c r="AM345" s="253" t="str">
        <f t="shared" si="280"/>
        <v/>
      </c>
      <c r="AN345" s="253" t="str">
        <f t="shared" si="280"/>
        <v/>
      </c>
      <c r="AO345" s="253" t="str">
        <f t="shared" si="280"/>
        <v/>
      </c>
      <c r="AP345" s="253" t="str">
        <f t="shared" si="280"/>
        <v/>
      </c>
      <c r="AQ345" s="253" t="str">
        <f t="shared" si="280"/>
        <v/>
      </c>
      <c r="AR345" s="253" t="str">
        <f t="shared" si="280"/>
        <v/>
      </c>
      <c r="AS345" s="253" t="str">
        <f t="shared" si="280"/>
        <v/>
      </c>
      <c r="AV345" s="2" t="str">
        <f t="shared" ref="AV345:AV376" si="281">IF($C345="","",$C345)</f>
        <v>Jul_2024</v>
      </c>
      <c r="AW345" s="253" t="str">
        <f t="shared" ref="AW345:CL345" si="282">IF(AW$2="","",COUNTA(AW346:AW395)-COUNTIF(AW346:AW395,""))</f>
        <v/>
      </c>
      <c r="AX345" s="253" t="str">
        <f t="shared" si="282"/>
        <v/>
      </c>
      <c r="AY345" s="253" t="str">
        <f t="shared" si="282"/>
        <v/>
      </c>
      <c r="AZ345" s="253" t="str">
        <f t="shared" si="282"/>
        <v/>
      </c>
      <c r="BA345" s="253" t="str">
        <f t="shared" si="282"/>
        <v/>
      </c>
      <c r="BB345" s="253" t="str">
        <f t="shared" si="282"/>
        <v/>
      </c>
      <c r="BC345" s="253" t="str">
        <f t="shared" si="282"/>
        <v/>
      </c>
      <c r="BD345" s="253" t="str">
        <f t="shared" si="282"/>
        <v/>
      </c>
      <c r="BE345" s="253" t="str">
        <f t="shared" si="282"/>
        <v/>
      </c>
      <c r="BF345" s="253" t="str">
        <f t="shared" si="282"/>
        <v/>
      </c>
      <c r="BG345" s="253" t="str">
        <f t="shared" si="282"/>
        <v/>
      </c>
      <c r="BH345" s="253" t="str">
        <f t="shared" si="282"/>
        <v/>
      </c>
      <c r="BI345" s="253" t="str">
        <f t="shared" si="282"/>
        <v/>
      </c>
      <c r="BJ345" s="253" t="str">
        <f t="shared" si="282"/>
        <v/>
      </c>
      <c r="BK345" s="253" t="str">
        <f t="shared" si="282"/>
        <v/>
      </c>
      <c r="BL345" s="253" t="str">
        <f t="shared" si="282"/>
        <v/>
      </c>
      <c r="BM345" s="253" t="str">
        <f t="shared" si="282"/>
        <v/>
      </c>
      <c r="BN345" s="253" t="str">
        <f t="shared" si="282"/>
        <v/>
      </c>
      <c r="BO345" s="253" t="str">
        <f t="shared" si="282"/>
        <v/>
      </c>
      <c r="BP345" s="253" t="str">
        <f t="shared" si="282"/>
        <v/>
      </c>
      <c r="BQ345" s="253" t="str">
        <f t="shared" si="282"/>
        <v/>
      </c>
      <c r="BR345" s="253" t="str">
        <f t="shared" si="282"/>
        <v/>
      </c>
      <c r="BS345" s="253" t="str">
        <f t="shared" si="282"/>
        <v/>
      </c>
      <c r="BT345" s="253" t="str">
        <f t="shared" si="282"/>
        <v/>
      </c>
      <c r="BU345" s="253" t="str">
        <f t="shared" si="282"/>
        <v/>
      </c>
      <c r="BV345" s="253" t="str">
        <f t="shared" si="282"/>
        <v/>
      </c>
      <c r="BW345" s="253" t="str">
        <f t="shared" si="282"/>
        <v/>
      </c>
      <c r="BX345" s="253" t="str">
        <f t="shared" si="282"/>
        <v/>
      </c>
      <c r="BY345" s="253" t="str">
        <f t="shared" si="282"/>
        <v/>
      </c>
      <c r="BZ345" s="253" t="str">
        <f t="shared" si="282"/>
        <v/>
      </c>
      <c r="CA345" s="253" t="str">
        <f t="shared" si="282"/>
        <v/>
      </c>
      <c r="CB345" s="253" t="str">
        <f t="shared" si="282"/>
        <v/>
      </c>
      <c r="CC345" s="253" t="str">
        <f t="shared" si="282"/>
        <v/>
      </c>
      <c r="CD345" s="253" t="str">
        <f t="shared" si="282"/>
        <v/>
      </c>
      <c r="CE345" s="253" t="str">
        <f t="shared" si="282"/>
        <v/>
      </c>
      <c r="CF345" s="253" t="str">
        <f t="shared" si="282"/>
        <v/>
      </c>
      <c r="CG345" s="253" t="str">
        <f t="shared" si="282"/>
        <v/>
      </c>
      <c r="CH345" s="253" t="str">
        <f t="shared" si="282"/>
        <v/>
      </c>
      <c r="CI345" s="253" t="str">
        <f t="shared" si="282"/>
        <v/>
      </c>
      <c r="CJ345" s="253" t="str">
        <f t="shared" si="282"/>
        <v/>
      </c>
      <c r="CK345" s="253" t="str">
        <f t="shared" si="282"/>
        <v/>
      </c>
      <c r="CL345" s="253" t="str">
        <f t="shared" si="282"/>
        <v/>
      </c>
      <c r="CO345" s="2" t="str">
        <f t="shared" ref="CO345:CO376" si="283">IF($C345="","",$C345)</f>
        <v>Jul_2024</v>
      </c>
      <c r="CP345" s="253">
        <f ca="1">SUM(CP346:CP395)</f>
        <v>0</v>
      </c>
      <c r="CQ345" s="253">
        <f ca="1">SUM(CQ346:CQ395)</f>
        <v>0</v>
      </c>
      <c r="CR345" s="253">
        <f ca="1">SUM(CR346:CR395)</f>
        <v>0</v>
      </c>
      <c r="CS345" s="253">
        <f ca="1">SUM(CS346:CS395)</f>
        <v>0</v>
      </c>
      <c r="CV345" s="2" t="str">
        <f t="shared" ref="CV345:CV376" si="284">IF($C345="","",$C345)</f>
        <v>Jul_2024</v>
      </c>
      <c r="CW345" s="253" t="str">
        <f ca="1">CONCATENATE(CW346,CW347,CW348,CW349,CW350,CW351,CW352,CW353,CW354,CW355,CW356,CW357,CW358,CW359,CW360,CW361,CW362,CW363,CW364,CW365,CW366,CW367,CW368,CW369,CW370,CW371,CW372,CW373,CW374,CW375,CW376,CW377,CW378,CW379,CW380,CW381,CW382,CW383,CW384,CW385,CW386,CW387,CW388,CW389,CW390,CW391,CW392,CW393,CW394,CW395)</f>
        <v/>
      </c>
      <c r="CX345" s="253" t="str">
        <f ca="1">CONCATENATE(CX346,CX347,CX348,CX349,CX350,CX351,CX352,CX353,CX354,CX355,CX356,CX357,CX358,CX359,CX360,CX361,CX362,CX363,CX364,CX365,CX366,CX367,CX368,CX369,CX370,CX371,CX372,CX373,CX374,CX375,CX376,CX377,CX378,CX379,CX380,CX381,CX382,CX383,CX384,CX385,CX386,CX387,CX388,CX389,CX390,CX391,CX392,CX393,CX394,CX395)</f>
        <v/>
      </c>
      <c r="CY345" s="253" t="str">
        <f ca="1">CONCATENATE(CY346,CY347,CY348,CY349,CY350,CY351,CY352,CY353,CY354,CY355,CY356,CY357,CY358,CY359,CY360,CY361,CY362,CY363,CY364,CY365,CY366,CY367,CY368,CY369,CY370,CY371,CY372,CY373,CY374,CY375,CY376,CY377,CY378,CY379,CY380,CY381,CY382,CY383,CY384,CY385,CY386,CY387,CY388,CY389,CY390,CY391,CY392,CY393,CY394,CY395)</f>
        <v/>
      </c>
      <c r="CZ345" s="253" t="str">
        <f ca="1">CONCATENATE(CZ346,CZ347,CZ348,CZ349,CZ350,CZ351,CZ352,CZ353,CZ354,CZ355,CZ356,CZ357,CZ358,CZ359,CZ360,CZ361,CZ362,CZ363,CZ364,CZ365,CZ366,CZ367,CZ368,CZ369,CZ370,CZ371,CZ372,CZ373,CZ374,CZ375,CZ376,CZ377,CZ378,CZ379,CZ380,CZ381,CZ382,CZ383,CZ384,CZ385,CZ386,CZ387,CZ388,CZ389,CZ390,CZ391,CZ392,CZ393,CZ394,CZ395)</f>
        <v/>
      </c>
      <c r="DC345" s="2" t="str">
        <f t="shared" ref="DC345:DC395" si="285">IF($C345="","",$C345)</f>
        <v>Jul_2024</v>
      </c>
      <c r="DD345" s="253">
        <f t="shared" ref="DD345:DL345" ca="1" si="286">SUM(DD346:DD395)</f>
        <v>0</v>
      </c>
      <c r="DE345" s="253">
        <f t="shared" ca="1" si="286"/>
        <v>0</v>
      </c>
      <c r="DF345" s="253">
        <f t="shared" ca="1" si="286"/>
        <v>0</v>
      </c>
      <c r="DG345" s="253">
        <f t="shared" ca="1" si="286"/>
        <v>0</v>
      </c>
      <c r="DH345" s="253">
        <f t="shared" ca="1" si="286"/>
        <v>0</v>
      </c>
      <c r="DI345" s="253">
        <f t="shared" ca="1" si="286"/>
        <v>0</v>
      </c>
      <c r="DJ345" s="253">
        <f t="shared" ca="1" si="286"/>
        <v>0</v>
      </c>
      <c r="DK345" s="253">
        <f t="shared" ca="1" si="286"/>
        <v>0</v>
      </c>
      <c r="DL345" s="253">
        <f t="shared" ca="1" si="286"/>
        <v>0</v>
      </c>
      <c r="DM345" s="253">
        <f t="shared" ref="DM345" ca="1" si="287">SUM(DM346:DM395)</f>
        <v>0</v>
      </c>
      <c r="DN345" s="253">
        <f t="shared" ref="DN345" ca="1" si="288">SUM(DN346:DN395)</f>
        <v>0</v>
      </c>
      <c r="DO345" s="253">
        <f t="shared" ref="DO345" ca="1" si="289">SUM(DO346:DO395)</f>
        <v>0</v>
      </c>
      <c r="DP345" s="253">
        <f t="shared" ref="DP345" ca="1" si="290">SUM(DP346:DP395)</f>
        <v>0</v>
      </c>
      <c r="DQ345" s="253">
        <f t="shared" ref="DQ345" ca="1" si="291">SUM(DQ346:DQ395)</f>
        <v>0</v>
      </c>
      <c r="DR345" s="253">
        <f t="shared" ref="DR345" ca="1" si="292">SUM(DR346:DR395)</f>
        <v>0</v>
      </c>
      <c r="DS345" s="253">
        <f t="shared" ref="DS345" ca="1" si="293">SUM(DS346:DS395)</f>
        <v>0</v>
      </c>
      <c r="DT345" s="253">
        <f t="shared" ref="DT345" ca="1" si="294">SUM(DT346:DT395)</f>
        <v>0</v>
      </c>
      <c r="DU345" s="253">
        <f t="shared" ref="DU345" ca="1" si="295">SUM(DU346:DU395)</f>
        <v>0</v>
      </c>
      <c r="DV345" s="253">
        <f t="shared" ref="DV345" ca="1" si="296">SUM(DV346:DV395)</f>
        <v>0</v>
      </c>
      <c r="DW345" s="253">
        <f t="shared" ref="DW345" ca="1" si="297">SUM(DW346:DW395)</f>
        <v>0</v>
      </c>
      <c r="DX345" s="253">
        <f t="shared" ref="DX345" ca="1" si="298">SUM(DX346:DX395)</f>
        <v>0</v>
      </c>
      <c r="DY345" s="253">
        <f t="shared" ref="DY345" ca="1" si="299">SUM(DY346:DY395)</f>
        <v>0</v>
      </c>
      <c r="DZ345" s="253">
        <f t="shared" ref="DZ345" ca="1" si="300">SUM(DZ346:DZ395)</f>
        <v>0</v>
      </c>
      <c r="EA345" s="253">
        <f t="shared" ref="EA345" ca="1" si="301">SUM(EA346:EA395)</f>
        <v>0</v>
      </c>
      <c r="EB345" s="253">
        <f t="shared" ref="EB345" ca="1" si="302">SUM(EB346:EB395)</f>
        <v>0</v>
      </c>
      <c r="EC345" s="253">
        <f t="shared" ref="EC345" ca="1" si="303">SUM(EC346:EC395)</f>
        <v>0</v>
      </c>
      <c r="ED345" s="253">
        <f t="shared" ref="ED345" ca="1" si="304">SUM(ED346:ED395)</f>
        <v>0</v>
      </c>
      <c r="EE345" s="253">
        <f t="shared" ref="EE345" ca="1" si="305">SUM(EE346:EE395)</f>
        <v>0</v>
      </c>
      <c r="EF345" s="253">
        <f t="shared" ref="EF345" ca="1" si="306">SUM(EF346:EF395)</f>
        <v>0</v>
      </c>
      <c r="EG345" s="253">
        <f t="shared" ref="EG345" ca="1" si="307">SUM(EG346:EG395)</f>
        <v>0</v>
      </c>
      <c r="EH345" s="253">
        <f t="shared" ref="EH345" ca="1" si="308">SUM(EH346:EH395)</f>
        <v>0</v>
      </c>
      <c r="EI345" s="253">
        <f t="shared" ref="EI345" ca="1" si="309">SUM(EI346:EI395)</f>
        <v>0</v>
      </c>
      <c r="EJ345" s="253">
        <f t="shared" ref="EJ345" ca="1" si="310">SUM(EJ346:EJ395)</f>
        <v>0</v>
      </c>
      <c r="EK345" s="253">
        <f t="shared" ref="EK345" ca="1" si="311">SUM(EK346:EK395)</f>
        <v>0</v>
      </c>
      <c r="EL345" s="253">
        <f t="shared" ref="EL345" ca="1" si="312">SUM(EL346:EL395)</f>
        <v>0</v>
      </c>
      <c r="EM345" s="253">
        <f t="shared" ref="EM345" ca="1" si="313">SUM(EM346:EM395)</f>
        <v>0</v>
      </c>
      <c r="EN345" s="253">
        <f t="shared" ref="EN345" ca="1" si="314">SUM(EN346:EN395)</f>
        <v>0</v>
      </c>
      <c r="EO345" s="253">
        <f t="shared" ref="EO345" ca="1" si="315">SUM(EO346:EO395)</f>
        <v>0</v>
      </c>
      <c r="EP345" s="253">
        <f t="shared" ref="EP345" ca="1" si="316">SUM(EP346:EP395)</f>
        <v>0</v>
      </c>
      <c r="EQ345" s="253">
        <f t="shared" ref="EQ345" ca="1" si="317">SUM(EQ346:EQ395)</f>
        <v>0</v>
      </c>
      <c r="ER345" s="253">
        <f t="shared" ref="ER345" ca="1" si="318">SUM(ER346:ER395)</f>
        <v>0</v>
      </c>
      <c r="ES345" s="253">
        <f t="shared" ref="ES345:EV345" ca="1" si="319">SUM(ES346:ES395)</f>
        <v>0</v>
      </c>
      <c r="ET345" s="253">
        <f t="shared" ca="1" si="319"/>
        <v>0</v>
      </c>
      <c r="EU345" s="253">
        <f t="shared" ca="1" si="319"/>
        <v>0</v>
      </c>
      <c r="EV345" s="253">
        <f t="shared" ca="1" si="319"/>
        <v>0</v>
      </c>
    </row>
    <row r="346" spans="1:152" x14ac:dyDescent="0.3">
      <c r="A346" s="252">
        <v>11</v>
      </c>
      <c r="B346" s="252" t="str">
        <f>Config!$W$13&amp;"_"&amp;Year</f>
        <v>Jul_2024</v>
      </c>
      <c r="C346" s="252" t="str">
        <f t="shared" ref="C346:C377" ca="1" si="320">IF(A346="","",IF(OR(AU346="",AU346=Row_total_eu_projects,AU346=Row_total_other,AU346=Row_total_absences),"",UPPER(AU346)))</f>
        <v>EU-PROJECTS (H2020+HE)</v>
      </c>
      <c r="D346" s="253" t="str">
        <f t="array" aca="1" ref="D346" ca="1">IF(D$2="","",IFERROR(IF(FIND(D$2,$C346)&gt;=1,INDIRECT($B346&amp;"!"&amp;"AG"&amp;$A346),0),""))</f>
        <v/>
      </c>
      <c r="E346" s="253" t="str">
        <f t="array" aca="1" ref="E346" ca="1">IF(E$2="","",IFERROR(IF(FIND(E$2,$C346)&gt;=1,INDIRECT($B346&amp;"!"&amp;"AG"&amp;$A346),0),""))</f>
        <v/>
      </c>
      <c r="F346" s="253" t="str">
        <f t="array" aca="1" ref="F346" ca="1">IF(F$2="","",IFERROR(IF(FIND(F$2,$C346)&gt;=1,INDIRECT($B346&amp;"!"&amp;"AG"&amp;$A346),0),""))</f>
        <v/>
      </c>
      <c r="G346" s="253" t="str">
        <f t="array" aca="1" ref="G346" ca="1">IF(G$2="","",IFERROR(IF(FIND(G$2,$C346)&gt;=1,INDIRECT($B346&amp;"!"&amp;"AG"&amp;$A346),0),""))</f>
        <v/>
      </c>
      <c r="H346" s="253" t="str">
        <f t="array" aca="1" ref="H346" ca="1">IF(H$2="","",IFERROR(IF(FIND(H$2,$C346)&gt;=1,INDIRECT($B346&amp;"!"&amp;"AG"&amp;$A346),0),""))</f>
        <v/>
      </c>
      <c r="I346" s="253" t="str">
        <f t="array" aca="1" ref="I346" ca="1">IF(I$2="","",IFERROR(IF(FIND(I$2,$C346)&gt;=1,INDIRECT($B346&amp;"!"&amp;"AG"&amp;$A346),0),""))</f>
        <v/>
      </c>
      <c r="J346" s="253" t="str">
        <f t="array" aca="1" ref="J346" ca="1">IF(J$2="","",IFERROR(IF(FIND(J$2,$C346)&gt;=1,INDIRECT($B346&amp;"!"&amp;"AG"&amp;$A346),0),""))</f>
        <v/>
      </c>
      <c r="K346" s="253" t="str">
        <f t="array" aca="1" ref="K346" ca="1">IF(K$2="","",IFERROR(IF(FIND(K$2,$C346)&gt;=1,INDIRECT($B346&amp;"!"&amp;"AG"&amp;$A346),0),""))</f>
        <v/>
      </c>
      <c r="L346" s="253" t="str">
        <f t="array" aca="1" ref="L346" ca="1">IF(L$2="","",IFERROR(IF(FIND(L$2,$C346)&gt;=1,INDIRECT($B346&amp;"!"&amp;"AG"&amp;$A346),0),""))</f>
        <v/>
      </c>
      <c r="M346" s="253" t="str">
        <f t="array" aca="1" ref="M346" ca="1">IF(M$2="","",IFERROR(IF(FIND(M$2,$C346)&gt;=1,INDIRECT($B346&amp;"!"&amp;"AG"&amp;$A346),0),""))</f>
        <v/>
      </c>
      <c r="N346" s="253" t="str">
        <f t="array" aca="1" ref="N346" ca="1">IF(N$2="","",IFERROR(IF(FIND(N$2,$C346)&gt;=1,INDIRECT($B346&amp;"!"&amp;"AG"&amp;$A346),0),""))</f>
        <v/>
      </c>
      <c r="O346" s="253" t="str">
        <f t="array" aca="1" ref="O346" ca="1">IF(O$2="","",IFERROR(IF(FIND(O$2,$C346)&gt;=1,INDIRECT($B346&amp;"!"&amp;"AG"&amp;$A346),0),""))</f>
        <v/>
      </c>
      <c r="P346" s="253" t="str">
        <f t="array" aca="1" ref="P346" ca="1">IF(P$2="","",IFERROR(IF(FIND(P$2,$C346)&gt;=1,INDIRECT($B346&amp;"!"&amp;"AG"&amp;$A346),0),""))</f>
        <v/>
      </c>
      <c r="Q346" s="253" t="str">
        <f t="array" aca="1" ref="Q346" ca="1">IF(Q$2="","",IFERROR(IF(FIND(Q$2,$C346)&gt;=1,INDIRECT($B346&amp;"!"&amp;"AG"&amp;$A346),0),""))</f>
        <v/>
      </c>
      <c r="R346" s="253" t="str">
        <f t="array" aca="1" ref="R346" ca="1">IF(R$2="","",IFERROR(IF(FIND(R$2,$C346)&gt;=1,INDIRECT($B346&amp;"!"&amp;"AG"&amp;$A346),0),""))</f>
        <v/>
      </c>
      <c r="S346" s="253" t="str">
        <f t="array" aca="1" ref="S346" ca="1">IF(S$2="","",IFERROR(IF(FIND(S$2,$C346)&gt;=1,INDIRECT($B346&amp;"!"&amp;"AG"&amp;$A346),0),""))</f>
        <v/>
      </c>
      <c r="T346" s="253" t="str">
        <f t="array" aca="1" ref="T346" ca="1">IF(T$2="","",IFERROR(IF(FIND(T$2,$C346)&gt;=1,INDIRECT($B346&amp;"!"&amp;"AG"&amp;$A346),0),""))</f>
        <v/>
      </c>
      <c r="U346" s="253" t="str">
        <f t="array" aca="1" ref="U346" ca="1">IF(U$2="","",IFERROR(IF(FIND(U$2,$C346)&gt;=1,INDIRECT($B346&amp;"!"&amp;"AG"&amp;$A346),0),""))</f>
        <v/>
      </c>
      <c r="V346" s="253" t="str">
        <f t="array" aca="1" ref="V346" ca="1">IF(V$2="","",IFERROR(IF(FIND(V$2,$C346)&gt;=1,INDIRECT($B346&amp;"!"&amp;"AG"&amp;$A346),0),""))</f>
        <v/>
      </c>
      <c r="W346" s="253" t="str">
        <f t="array" aca="1" ref="W346" ca="1">IF(W$2="","",IFERROR(IF(FIND(W$2,$C346)&gt;=1,INDIRECT($B346&amp;"!"&amp;"AG"&amp;$A346),0),""))</f>
        <v/>
      </c>
      <c r="X346" s="253" t="str">
        <f t="array" aca="1" ref="X346" ca="1">IF(X$2="","",IFERROR(IF(FIND(X$2,$C346)&gt;=1,INDIRECT($B346&amp;"!"&amp;"AG"&amp;$A346),0),""))</f>
        <v/>
      </c>
      <c r="Y346" s="253" t="str">
        <f t="array" aca="1" ref="Y346" ca="1">IF(Y$2="","",IFERROR(IF(FIND(Y$2,$C346)&gt;=1,INDIRECT($B346&amp;"!"&amp;"AG"&amp;$A346),0),""))</f>
        <v/>
      </c>
      <c r="Z346" s="253" t="str">
        <f t="array" aca="1" ref="Z346" ca="1">IF(Z$2="","",IFERROR(IF(FIND(Z$2,$C346)&gt;=1,INDIRECT($B346&amp;"!"&amp;"AG"&amp;$A346),0),""))</f>
        <v/>
      </c>
      <c r="AA346" s="253" t="str">
        <f t="array" aca="1" ref="AA346" ca="1">IF(AA$2="","",IFERROR(IF(FIND(AA$2,$C346)&gt;=1,INDIRECT($B346&amp;"!"&amp;"AG"&amp;$A346),0),""))</f>
        <v/>
      </c>
      <c r="AB346" s="253" t="str">
        <f t="array" aca="1" ref="AB346" ca="1">IF(AB$2="","",IFERROR(IF(FIND(AB$2,$C346)&gt;=1,INDIRECT($B346&amp;"!"&amp;"AG"&amp;$A346),0),""))</f>
        <v/>
      </c>
      <c r="AC346" s="253" t="str">
        <f t="array" aca="1" ref="AC346" ca="1">IF(AC$2="","",IFERROR(IF(FIND(AC$2,$C346)&gt;=1,INDIRECT($B346&amp;"!"&amp;"AG"&amp;$A346),0),""))</f>
        <v/>
      </c>
      <c r="AD346" s="253" t="str">
        <f t="array" aca="1" ref="AD346" ca="1">IF(AD$2="","",IFERROR(IF(FIND(AD$2,$C346)&gt;=1,INDIRECT($B346&amp;"!"&amp;"AG"&amp;$A346),0),""))</f>
        <v/>
      </c>
      <c r="AE346" s="253" t="str">
        <f t="array" aca="1" ref="AE346" ca="1">IF(AE$2="","",IFERROR(IF(FIND(AE$2,$C346)&gt;=1,INDIRECT($B346&amp;"!"&amp;"AG"&amp;$A346),0),""))</f>
        <v/>
      </c>
      <c r="AF346" s="253" t="str">
        <f t="array" aca="1" ref="AF346" ca="1">IF(AF$2="","",IFERROR(IF(FIND(AF$2,$C346)&gt;=1,INDIRECT($B346&amp;"!"&amp;"AG"&amp;$A346),0),""))</f>
        <v/>
      </c>
      <c r="AG346" s="253" t="str">
        <f t="array" aca="1" ref="AG346" ca="1">IF(AG$2="","",IFERROR(IF(FIND(AG$2,$C346)&gt;=1,INDIRECT($B346&amp;"!"&amp;"AG"&amp;$A346),0),""))</f>
        <v/>
      </c>
      <c r="AH346" s="253" t="str">
        <f t="array" aca="1" ref="AH346" ca="1">IF(AH$2="","",IFERROR(IF(FIND(AH$2,$C346)&gt;=1,INDIRECT($B346&amp;"!"&amp;"AG"&amp;$A346),0),""))</f>
        <v/>
      </c>
      <c r="AI346" s="253" t="str">
        <f t="array" aca="1" ref="AI346" ca="1">IF(AI$2="","",IFERROR(IF(FIND(AI$2,$C346)&gt;=1,INDIRECT($B346&amp;"!"&amp;"AG"&amp;$A346),0),""))</f>
        <v/>
      </c>
      <c r="AJ346" s="253" t="str">
        <f t="array" aca="1" ref="AJ346" ca="1">IF(AJ$2="","",IFERROR(IF(FIND(AJ$2,$C346)&gt;=1,INDIRECT($B346&amp;"!"&amp;"AG"&amp;$A346),0),""))</f>
        <v/>
      </c>
      <c r="AK346" s="253" t="str">
        <f t="array" aca="1" ref="AK346" ca="1">IF(AK$2="","",IFERROR(IF(FIND(AK$2,$C346)&gt;=1,INDIRECT($B346&amp;"!"&amp;"AG"&amp;$A346),0),""))</f>
        <v/>
      </c>
      <c r="AL346" s="253" t="str">
        <f t="array" aca="1" ref="AL346" ca="1">IF(AL$2="","",IFERROR(IF(FIND(AL$2,$C346)&gt;=1,INDIRECT($B346&amp;"!"&amp;"AG"&amp;$A346),0),""))</f>
        <v/>
      </c>
      <c r="AM346" s="253" t="str">
        <f t="array" aca="1" ref="AM346" ca="1">IF(AM$2="","",IFERROR(IF(FIND(AM$2,$C346)&gt;=1,INDIRECT($B346&amp;"!"&amp;"AG"&amp;$A346),0),""))</f>
        <v/>
      </c>
      <c r="AN346" s="253" t="str">
        <f t="array" aca="1" ref="AN346" ca="1">IF(AN$2="","",IFERROR(IF(FIND(AN$2,$C346)&gt;=1,INDIRECT($B346&amp;"!"&amp;"AG"&amp;$A346),0),""))</f>
        <v/>
      </c>
      <c r="AO346" s="253" t="str">
        <f t="array" aca="1" ref="AO346" ca="1">IF(AO$2="","",IFERROR(IF(FIND(AO$2,$C346)&gt;=1,INDIRECT($B346&amp;"!"&amp;"AG"&amp;$A346),0),""))</f>
        <v/>
      </c>
      <c r="AP346" s="253" t="str">
        <f t="array" aca="1" ref="AP346" ca="1">IF(AP$2="","",IFERROR(IF(FIND(AP$2,$C346)&gt;=1,INDIRECT($B346&amp;"!"&amp;"AG"&amp;$A346),0),""))</f>
        <v/>
      </c>
      <c r="AQ346" s="253" t="str">
        <f t="array" aca="1" ref="AQ346" ca="1">IF(AQ$2="","",IFERROR(IF(FIND(AQ$2,$C346)&gt;=1,INDIRECT($B346&amp;"!"&amp;"AG"&amp;$A346),0),""))</f>
        <v/>
      </c>
      <c r="AR346" s="253" t="str">
        <f t="array" aca="1" ref="AR346" ca="1">IF(AR$2="","",IFERROR(IF(FIND(AR$2,$C346)&gt;=1,INDIRECT($B346&amp;"!"&amp;"AG"&amp;$A346),0),""))</f>
        <v/>
      </c>
      <c r="AS346" s="253" t="str">
        <f t="array" aca="1" ref="AS346" ca="1">IF(AS$2="","",IFERROR(IF(FIND(AS$2,$C346)&gt;=1,INDIRECT($B346&amp;"!"&amp;"AG"&amp;$A346),0),""))</f>
        <v/>
      </c>
      <c r="AU346" s="254" t="str">
        <f t="array" aca="1" ref="AU346" ca="1">IFERROR(INDIRECT(B346&amp;"!"&amp;"A"&amp;A346),"")</f>
        <v>EU-Projects (H2020+HE)</v>
      </c>
      <c r="AV346" s="2" t="str">
        <f t="shared" ca="1" si="281"/>
        <v>EU-PROJECTS (H2020+HE)</v>
      </c>
      <c r="AW346" s="253" t="str">
        <f t="array" aca="1" ref="AW346" ca="1">IF(AW$2="","",IFERROR(IF(FIND(AW$2,$C346)&gt;=1,IF(INDIRECT($B346&amp;"!"&amp;"AH"&amp;$A346)="","",INDIRECT($B346&amp;"!"&amp;"AH"&amp;$A346)),0),""))</f>
        <v/>
      </c>
      <c r="AX346" s="253" t="str">
        <f t="array" aca="1" ref="AX346" ca="1">IF(AX$2="","",IFERROR(IF(FIND(AX$2,$C346)&gt;=1,IF(INDIRECT($B346&amp;"!"&amp;"AH"&amp;$A346)="","",INDIRECT($B346&amp;"!"&amp;"AH"&amp;$A346)),0),""))</f>
        <v/>
      </c>
      <c r="AY346" s="253" t="str">
        <f t="array" aca="1" ref="AY346" ca="1">IF(AY$2="","",IFERROR(IF(FIND(AY$2,$C346)&gt;=1,IF(INDIRECT($B346&amp;"!"&amp;"AH"&amp;$A346)="","",INDIRECT($B346&amp;"!"&amp;"AH"&amp;$A346)),0),""))</f>
        <v/>
      </c>
      <c r="AZ346" s="253" t="str">
        <f t="array" aca="1" ref="AZ346" ca="1">IF(AZ$2="","",IFERROR(IF(FIND(AZ$2,$C346)&gt;=1,IF(INDIRECT($B346&amp;"!"&amp;"AH"&amp;$A346)="","",INDIRECT($B346&amp;"!"&amp;"AH"&amp;$A346)),0),""))</f>
        <v/>
      </c>
      <c r="BA346" s="253" t="str">
        <f t="array" aca="1" ref="BA346" ca="1">IF(BA$2="","",IFERROR(IF(FIND(BA$2,$C346)&gt;=1,IF(INDIRECT($B346&amp;"!"&amp;"AH"&amp;$A346)="","",INDIRECT($B346&amp;"!"&amp;"AH"&amp;$A346)),0),""))</f>
        <v/>
      </c>
      <c r="BB346" s="253" t="str">
        <f t="array" aca="1" ref="BB346" ca="1">IF(BB$2="","",IFERROR(IF(FIND(BB$2,$C346)&gt;=1,IF(INDIRECT($B346&amp;"!"&amp;"AH"&amp;$A346)="","",INDIRECT($B346&amp;"!"&amp;"AH"&amp;$A346)),0),""))</f>
        <v/>
      </c>
      <c r="BC346" s="253" t="str">
        <f t="array" aca="1" ref="BC346" ca="1">IF(BC$2="","",IFERROR(IF(FIND(BC$2,$C346)&gt;=1,IF(INDIRECT($B346&amp;"!"&amp;"AH"&amp;$A346)="","",INDIRECT($B346&amp;"!"&amp;"AH"&amp;$A346)),0),""))</f>
        <v/>
      </c>
      <c r="BD346" s="253" t="str">
        <f t="array" aca="1" ref="BD346" ca="1">IF(BD$2="","",IFERROR(IF(FIND(BD$2,$C346)&gt;=1,IF(INDIRECT($B346&amp;"!"&amp;"AH"&amp;$A346)="","",INDIRECT($B346&amp;"!"&amp;"AH"&amp;$A346)),0),""))</f>
        <v/>
      </c>
      <c r="BE346" s="253" t="str">
        <f t="array" aca="1" ref="BE346" ca="1">IF(BE$2="","",IFERROR(IF(FIND(BE$2,$C346)&gt;=1,IF(INDIRECT($B346&amp;"!"&amp;"AH"&amp;$A346)="","",INDIRECT($B346&amp;"!"&amp;"AH"&amp;$A346)),0),""))</f>
        <v/>
      </c>
      <c r="BF346" s="253" t="str">
        <f t="array" aca="1" ref="BF346" ca="1">IF(BF$2="","",IFERROR(IF(FIND(BF$2,$C346)&gt;=1,IF(INDIRECT($B346&amp;"!"&amp;"AH"&amp;$A346)="","",INDIRECT($B346&amp;"!"&amp;"AH"&amp;$A346)),0),""))</f>
        <v/>
      </c>
      <c r="BG346" s="253" t="str">
        <f t="array" aca="1" ref="BG346" ca="1">IF(BG$2="","",IFERROR(IF(FIND(BG$2,$C346)&gt;=1,IF(INDIRECT($B346&amp;"!"&amp;"AH"&amp;$A346)="","",INDIRECT($B346&amp;"!"&amp;"AH"&amp;$A346)),0),""))</f>
        <v/>
      </c>
      <c r="BH346" s="253" t="str">
        <f t="array" aca="1" ref="BH346" ca="1">IF(BH$2="","",IFERROR(IF(FIND(BH$2,$C346)&gt;=1,IF(INDIRECT($B346&amp;"!"&amp;"AH"&amp;$A346)="","",INDIRECT($B346&amp;"!"&amp;"AH"&amp;$A346)),0),""))</f>
        <v/>
      </c>
      <c r="BI346" s="253" t="str">
        <f t="array" aca="1" ref="BI346" ca="1">IF(BI$2="","",IFERROR(IF(FIND(BI$2,$C346)&gt;=1,IF(INDIRECT($B346&amp;"!"&amp;"AH"&amp;$A346)="","",INDIRECT($B346&amp;"!"&amp;"AH"&amp;$A346)),0),""))</f>
        <v/>
      </c>
      <c r="BJ346" s="253" t="str">
        <f t="array" aca="1" ref="BJ346" ca="1">IF(BJ$2="","",IFERROR(IF(FIND(BJ$2,$C346)&gt;=1,IF(INDIRECT($B346&amp;"!"&amp;"AH"&amp;$A346)="","",INDIRECT($B346&amp;"!"&amp;"AH"&amp;$A346)),0),""))</f>
        <v/>
      </c>
      <c r="BK346" s="253" t="str">
        <f t="array" aca="1" ref="BK346" ca="1">IF(BK$2="","",IFERROR(IF(FIND(BK$2,$C346)&gt;=1,IF(INDIRECT($B346&amp;"!"&amp;"AH"&amp;$A346)="","",INDIRECT($B346&amp;"!"&amp;"AH"&amp;$A346)),0),""))</f>
        <v/>
      </c>
      <c r="BL346" s="253" t="str">
        <f t="array" aca="1" ref="BL346" ca="1">IF(BL$2="","",IFERROR(IF(FIND(BL$2,$C346)&gt;=1,IF(INDIRECT($B346&amp;"!"&amp;"AH"&amp;$A346)="","",INDIRECT($B346&amp;"!"&amp;"AH"&amp;$A346)),0),""))</f>
        <v/>
      </c>
      <c r="BM346" s="253" t="str">
        <f t="array" aca="1" ref="BM346" ca="1">IF(BM$2="","",IFERROR(IF(FIND(BM$2,$C346)&gt;=1,IF(INDIRECT($B346&amp;"!"&amp;"AH"&amp;$A346)="","",INDIRECT($B346&amp;"!"&amp;"AH"&amp;$A346)),0),""))</f>
        <v/>
      </c>
      <c r="BN346" s="253" t="str">
        <f t="array" aca="1" ref="BN346" ca="1">IF(BN$2="","",IFERROR(IF(FIND(BN$2,$C346)&gt;=1,IF(INDIRECT($B346&amp;"!"&amp;"AH"&amp;$A346)="","",INDIRECT($B346&amp;"!"&amp;"AH"&amp;$A346)),0),""))</f>
        <v/>
      </c>
      <c r="BO346" s="253" t="str">
        <f t="array" aca="1" ref="BO346" ca="1">IF(BO$2="","",IFERROR(IF(FIND(BO$2,$C346)&gt;=1,IF(INDIRECT($B346&amp;"!"&amp;"AH"&amp;$A346)="","",INDIRECT($B346&amp;"!"&amp;"AH"&amp;$A346)),0),""))</f>
        <v/>
      </c>
      <c r="BP346" s="253" t="str">
        <f t="array" aca="1" ref="BP346" ca="1">IF(BP$2="","",IFERROR(IF(FIND(BP$2,$C346)&gt;=1,IF(INDIRECT($B346&amp;"!"&amp;"AH"&amp;$A346)="","",INDIRECT($B346&amp;"!"&amp;"AH"&amp;$A346)),0),""))</f>
        <v/>
      </c>
      <c r="BQ346" s="253" t="str">
        <f t="array" aca="1" ref="BQ346" ca="1">IF(BQ$2="","",IFERROR(IF(FIND(BQ$2,$C346)&gt;=1,IF(INDIRECT($B346&amp;"!"&amp;"AH"&amp;$A346)="","",INDIRECT($B346&amp;"!"&amp;"AH"&amp;$A346)),0),""))</f>
        <v/>
      </c>
      <c r="BR346" s="253" t="str">
        <f t="array" aca="1" ref="BR346" ca="1">IF(BR$2="","",IFERROR(IF(FIND(BR$2,$C346)&gt;=1,IF(INDIRECT($B346&amp;"!"&amp;"AH"&amp;$A346)="","",INDIRECT($B346&amp;"!"&amp;"AH"&amp;$A346)),0),""))</f>
        <v/>
      </c>
      <c r="BS346" s="253" t="str">
        <f t="array" aca="1" ref="BS346" ca="1">IF(BS$2="","",IFERROR(IF(FIND(BS$2,$C346)&gt;=1,IF(INDIRECT($B346&amp;"!"&amp;"AH"&amp;$A346)="","",INDIRECT($B346&amp;"!"&amp;"AH"&amp;$A346)),0),""))</f>
        <v/>
      </c>
      <c r="BT346" s="253" t="str">
        <f t="array" aca="1" ref="BT346" ca="1">IF(BT$2="","",IFERROR(IF(FIND(BT$2,$C346)&gt;=1,IF(INDIRECT($B346&amp;"!"&amp;"AH"&amp;$A346)="","",INDIRECT($B346&amp;"!"&amp;"AH"&amp;$A346)),0),""))</f>
        <v/>
      </c>
      <c r="BU346" s="253" t="str">
        <f t="array" aca="1" ref="BU346" ca="1">IF(BU$2="","",IFERROR(IF(FIND(BU$2,$C346)&gt;=1,IF(INDIRECT($B346&amp;"!"&amp;"AH"&amp;$A346)="","",INDIRECT($B346&amp;"!"&amp;"AH"&amp;$A346)),0),""))</f>
        <v/>
      </c>
      <c r="BV346" s="253" t="str">
        <f t="array" aca="1" ref="BV346" ca="1">IF(BV$2="","",IFERROR(IF(FIND(BV$2,$C346)&gt;=1,IF(INDIRECT($B346&amp;"!"&amp;"AH"&amp;$A346)="","",INDIRECT($B346&amp;"!"&amp;"AH"&amp;$A346)),0),""))</f>
        <v/>
      </c>
      <c r="BW346" s="253" t="str">
        <f t="array" aca="1" ref="BW346" ca="1">IF(BW$2="","",IFERROR(IF(FIND(BW$2,$C346)&gt;=1,IF(INDIRECT($B346&amp;"!"&amp;"AH"&amp;$A346)="","",INDIRECT($B346&amp;"!"&amp;"AH"&amp;$A346)),0),""))</f>
        <v/>
      </c>
      <c r="BX346" s="253" t="str">
        <f t="array" aca="1" ref="BX346" ca="1">IF(BX$2="","",IFERROR(IF(FIND(BX$2,$C346)&gt;=1,IF(INDIRECT($B346&amp;"!"&amp;"AH"&amp;$A346)="","",INDIRECT($B346&amp;"!"&amp;"AH"&amp;$A346)),0),""))</f>
        <v/>
      </c>
      <c r="BY346" s="253" t="str">
        <f t="array" aca="1" ref="BY346" ca="1">IF(BY$2="","",IFERROR(IF(FIND(BY$2,$C346)&gt;=1,IF(INDIRECT($B346&amp;"!"&amp;"AH"&amp;$A346)="","",INDIRECT($B346&amp;"!"&amp;"AH"&amp;$A346)),0),""))</f>
        <v/>
      </c>
      <c r="BZ346" s="253" t="str">
        <f t="array" aca="1" ref="BZ346" ca="1">IF(BZ$2="","",IFERROR(IF(FIND(BZ$2,$C346)&gt;=1,IF(INDIRECT($B346&amp;"!"&amp;"AH"&amp;$A346)="","",INDIRECT($B346&amp;"!"&amp;"AH"&amp;$A346)),0),""))</f>
        <v/>
      </c>
      <c r="CA346" s="253" t="str">
        <f t="array" aca="1" ref="CA346" ca="1">IF(CA$2="","",IFERROR(IF(FIND(CA$2,$C346)&gt;=1,IF(INDIRECT($B346&amp;"!"&amp;"AH"&amp;$A346)="","",INDIRECT($B346&amp;"!"&amp;"AH"&amp;$A346)),0),""))</f>
        <v/>
      </c>
      <c r="CB346" s="253" t="str">
        <f t="array" aca="1" ref="CB346" ca="1">IF(CB$2="","",IFERROR(IF(FIND(CB$2,$C346)&gt;=1,IF(INDIRECT($B346&amp;"!"&amp;"AH"&amp;$A346)="","",INDIRECT($B346&amp;"!"&amp;"AH"&amp;$A346)),0),""))</f>
        <v/>
      </c>
      <c r="CC346" s="253" t="str">
        <f t="array" aca="1" ref="CC346" ca="1">IF(CC$2="","",IFERROR(IF(FIND(CC$2,$C346)&gt;=1,IF(INDIRECT($B346&amp;"!"&amp;"AH"&amp;$A346)="","",INDIRECT($B346&amp;"!"&amp;"AH"&amp;$A346)),0),""))</f>
        <v/>
      </c>
      <c r="CD346" s="253" t="str">
        <f t="array" aca="1" ref="CD346" ca="1">IF(CD$2="","",IFERROR(IF(FIND(CD$2,$C346)&gt;=1,IF(INDIRECT($B346&amp;"!"&amp;"AH"&amp;$A346)="","",INDIRECT($B346&amp;"!"&amp;"AH"&amp;$A346)),0),""))</f>
        <v/>
      </c>
      <c r="CE346" s="253" t="str">
        <f t="array" aca="1" ref="CE346" ca="1">IF(CE$2="","",IFERROR(IF(FIND(CE$2,$C346)&gt;=1,IF(INDIRECT($B346&amp;"!"&amp;"AH"&amp;$A346)="","",INDIRECT($B346&amp;"!"&amp;"AH"&amp;$A346)),0),""))</f>
        <v/>
      </c>
      <c r="CF346" s="253" t="str">
        <f t="array" aca="1" ref="CF346" ca="1">IF(CF$2="","",IFERROR(IF(FIND(CF$2,$C346)&gt;=1,IF(INDIRECT($B346&amp;"!"&amp;"AH"&amp;$A346)="","",INDIRECT($B346&amp;"!"&amp;"AH"&amp;$A346)),0),""))</f>
        <v/>
      </c>
      <c r="CG346" s="253" t="str">
        <f t="array" aca="1" ref="CG346" ca="1">IF(CG$2="","",IFERROR(IF(FIND(CG$2,$C346)&gt;=1,IF(INDIRECT($B346&amp;"!"&amp;"AH"&amp;$A346)="","",INDIRECT($B346&amp;"!"&amp;"AH"&amp;$A346)),0),""))</f>
        <v/>
      </c>
      <c r="CH346" s="253" t="str">
        <f t="array" aca="1" ref="CH346" ca="1">IF(CH$2="","",IFERROR(IF(FIND(CH$2,$C346)&gt;=1,IF(INDIRECT($B346&amp;"!"&amp;"AH"&amp;$A346)="","",INDIRECT($B346&amp;"!"&amp;"AH"&amp;$A346)),0),""))</f>
        <v/>
      </c>
      <c r="CI346" s="253" t="str">
        <f t="array" aca="1" ref="CI346" ca="1">IF(CI$2="","",IFERROR(IF(FIND(CI$2,$C346)&gt;=1,IF(INDIRECT($B346&amp;"!"&amp;"AH"&amp;$A346)="","",INDIRECT($B346&amp;"!"&amp;"AH"&amp;$A346)),0),""))</f>
        <v/>
      </c>
      <c r="CJ346" s="253" t="str">
        <f t="array" aca="1" ref="CJ346" ca="1">IF(CJ$2="","",IFERROR(IF(FIND(CJ$2,$C346)&gt;=1,IF(INDIRECT($B346&amp;"!"&amp;"AH"&amp;$A346)="","",INDIRECT($B346&amp;"!"&amp;"AH"&amp;$A346)),0),""))</f>
        <v/>
      </c>
      <c r="CK346" s="253" t="str">
        <f t="array" aca="1" ref="CK346" ca="1">IF(CK$2="","",IFERROR(IF(FIND(CK$2,$C346)&gt;=1,IF(INDIRECT($B346&amp;"!"&amp;"AH"&amp;$A346)="","",INDIRECT($B346&amp;"!"&amp;"AH"&amp;$A346)),0),""))</f>
        <v/>
      </c>
      <c r="CL346" s="253" t="str">
        <f t="array" aca="1" ref="CL346" ca="1">IF(CL$2="","",IFERROR(IF(FIND(CL$2,$C346)&gt;=1,IF(INDIRECT($B346&amp;"!"&amp;"AH"&amp;$A346)="","",INDIRECT($B346&amp;"!"&amp;"AH"&amp;$A346)),0),""))</f>
        <v/>
      </c>
      <c r="CO346" s="2" t="str">
        <f t="shared" ca="1" si="283"/>
        <v>EU-PROJECTS (H2020+HE)</v>
      </c>
      <c r="CP346" s="253"/>
      <c r="CQ346" s="253"/>
      <c r="CR346" s="253"/>
      <c r="CS346" s="253"/>
      <c r="CV346" s="2" t="str">
        <f t="shared" ca="1" si="284"/>
        <v>EU-PROJECTS (H2020+HE)</v>
      </c>
      <c r="CW346" s="253"/>
      <c r="CX346" s="253"/>
      <c r="CY346" s="253"/>
      <c r="CZ346" s="253"/>
      <c r="DC346" s="2" t="str">
        <f t="shared" ca="1" si="285"/>
        <v>EU-PROJECTS (H2020+HE)</v>
      </c>
      <c r="DD346" s="253" cm="1">
        <f t="array" aca="1" ref="DD346" ca="1">IF(DD$2="","",IFERROR(IF(FIND(DD$2,$C346)&gt;=1,INDIRECT($B346&amp;"!"&amp;"AG"&amp;$A346),0),""))</f>
        <v>0</v>
      </c>
      <c r="DE346" s="253" cm="1">
        <f t="array" aca="1" ref="DE346" ca="1">IF(DE$2="","",IFERROR(IF(FIND(DE$2,$C346)&gt;=1,INDIRECT($B346&amp;"!"&amp;"AG"&amp;$A346),0),""))</f>
        <v>0</v>
      </c>
      <c r="DF346" s="253" cm="1">
        <f t="array" aca="1" ref="DF346" ca="1">IF(DF$2="","",IFERROR(IF(FIND(DF$2,$C346)&gt;=1,INDIRECT($B346&amp;"!"&amp;"AG"&amp;$A346),0),""))</f>
        <v>0</v>
      </c>
      <c r="DG346" s="253" cm="1">
        <f t="array" aca="1" ref="DG346" ca="1">IF(DG$2="","",IFERROR(IF(FIND(DG$2,$C346)&gt;=1,INDIRECT($B346&amp;"!"&amp;"AG"&amp;$A346),0),""))</f>
        <v>0</v>
      </c>
      <c r="DH346" s="253" t="str" cm="1">
        <f t="array" aca="1" ref="DH346" ca="1">IF(DH$2="","",IFERROR(IF(FIND(DH$2,$C346)&gt;=1,INDIRECT($B346&amp;"!"&amp;"AG"&amp;$A346),0),""))</f>
        <v/>
      </c>
      <c r="DI346" s="253" t="str" cm="1">
        <f t="array" aca="1" ref="DI346" ca="1">IF(DI$2="","",IFERROR(IF(FIND(DI$2,$C346)&gt;=1,INDIRECT($B346&amp;"!"&amp;"AG"&amp;$A346),0),""))</f>
        <v/>
      </c>
      <c r="DJ346" s="253" t="str" cm="1">
        <f t="array" aca="1" ref="DJ346" ca="1">IF(DJ$2="","",IFERROR(IF(FIND(DJ$2,$C346)&gt;=1,INDIRECT($B346&amp;"!"&amp;"AG"&amp;$A346),0),""))</f>
        <v/>
      </c>
      <c r="DK346" s="253" t="str" cm="1">
        <f t="array" aca="1" ref="DK346" ca="1">IF(DK$2="","",IFERROR(IF(FIND(DK$2,$C346)&gt;=1,INDIRECT($B346&amp;"!"&amp;"AG"&amp;$A346),0),""))</f>
        <v/>
      </c>
      <c r="DL346" s="253" t="str" cm="1">
        <f t="array" aca="1" ref="DL346" ca="1">IF(DL$2="","",IFERROR(IF(FIND(DL$2,$C346)&gt;=1,INDIRECT($B346&amp;"!"&amp;"AG"&amp;$A346),0),""))</f>
        <v/>
      </c>
      <c r="DM346" s="253" t="str" cm="1">
        <f t="array" aca="1" ref="DM346" ca="1">IF(DM$2="","",IFERROR(IF(FIND(DM$2,$C346)&gt;=1,INDIRECT($B346&amp;"!"&amp;"AG"&amp;$A346),0),""))</f>
        <v/>
      </c>
      <c r="DN346" s="253" t="str" cm="1">
        <f t="array" aca="1" ref="DN346" ca="1">IF(DN$2="","",IFERROR(IF(FIND(DN$2,$C346)&gt;=1,INDIRECT($B346&amp;"!"&amp;"AG"&amp;$A346),0),""))</f>
        <v/>
      </c>
      <c r="DO346" s="253" t="str" cm="1">
        <f t="array" aca="1" ref="DO346" ca="1">IF(DO$2="","",IFERROR(IF(FIND(DO$2,$C346)&gt;=1,INDIRECT($B346&amp;"!"&amp;"AG"&amp;$A346),0),""))</f>
        <v/>
      </c>
      <c r="DP346" s="253" t="str" cm="1">
        <f t="array" aca="1" ref="DP346" ca="1">IF(DP$2="","",IFERROR(IF(FIND(DP$2,$C346)&gt;=1,INDIRECT($B346&amp;"!"&amp;"AG"&amp;$A346),0),""))</f>
        <v/>
      </c>
      <c r="DQ346" s="253" t="str" cm="1">
        <f t="array" aca="1" ref="DQ346" ca="1">IF(DQ$2="","",IFERROR(IF(FIND(DQ$2,$C346)&gt;=1,INDIRECT($B346&amp;"!"&amp;"AG"&amp;$A346),0),""))</f>
        <v/>
      </c>
      <c r="DR346" s="253" t="str" cm="1">
        <f t="array" aca="1" ref="DR346" ca="1">IF(DR$2="","",IFERROR(IF(FIND(DR$2,$C346)&gt;=1,INDIRECT($B346&amp;"!"&amp;"AG"&amp;$A346),0),""))</f>
        <v/>
      </c>
      <c r="DS346" s="253" t="str" cm="1">
        <f t="array" aca="1" ref="DS346" ca="1">IF(DS$2="","",IFERROR(IF(FIND(DS$2,$C346)&gt;=1,INDIRECT($B346&amp;"!"&amp;"AG"&amp;$A346),0),""))</f>
        <v/>
      </c>
      <c r="DT346" s="253" t="str" cm="1">
        <f t="array" aca="1" ref="DT346" ca="1">IF(DT$2="","",IFERROR(IF(FIND(DT$2,$C346)&gt;=1,INDIRECT($B346&amp;"!"&amp;"AG"&amp;$A346),0),""))</f>
        <v/>
      </c>
      <c r="DU346" s="253" t="str" cm="1">
        <f t="array" aca="1" ref="DU346" ca="1">IF(DU$2="","",IFERROR(IF(FIND(DU$2,$C346)&gt;=1,INDIRECT($B346&amp;"!"&amp;"AG"&amp;$A346),0),""))</f>
        <v/>
      </c>
      <c r="DV346" s="253" t="str" cm="1">
        <f t="array" aca="1" ref="DV346" ca="1">IF(DV$2="","",IFERROR(IF(FIND(DV$2,$C346)&gt;=1,INDIRECT($B346&amp;"!"&amp;"AG"&amp;$A346),0),""))</f>
        <v/>
      </c>
      <c r="DW346" s="253" t="str" cm="1">
        <f t="array" aca="1" ref="DW346" ca="1">IF(DW$2="","",IFERROR(IF(FIND(DW$2,$C346)&gt;=1,INDIRECT($B346&amp;"!"&amp;"AG"&amp;$A346),0),""))</f>
        <v/>
      </c>
      <c r="DX346" s="253" t="str" cm="1">
        <f t="array" aca="1" ref="DX346" ca="1">IF(DX$2="","",IFERROR(IF(FIND(DX$2,$C346)&gt;=1,INDIRECT($B346&amp;"!"&amp;"AG"&amp;$A346),0),""))</f>
        <v/>
      </c>
      <c r="DY346" s="253" t="str" cm="1">
        <f t="array" aca="1" ref="DY346" ca="1">IF(DY$2="","",IFERROR(IF(FIND(DY$2,$C346)&gt;=1,INDIRECT($B346&amp;"!"&amp;"AG"&amp;$A346),0),""))</f>
        <v/>
      </c>
      <c r="DZ346" s="253" t="str" cm="1">
        <f t="array" aca="1" ref="DZ346" ca="1">IF(DZ$2="","",IFERROR(IF(FIND(DZ$2,$C346)&gt;=1,INDIRECT($B346&amp;"!"&amp;"AG"&amp;$A346),0),""))</f>
        <v/>
      </c>
      <c r="EA346" s="253" t="str" cm="1">
        <f t="array" aca="1" ref="EA346" ca="1">IF(EA$2="","",IFERROR(IF(FIND(EA$2,$C346)&gt;=1,INDIRECT($B346&amp;"!"&amp;"AG"&amp;$A346),0),""))</f>
        <v/>
      </c>
      <c r="EB346" s="253" t="str" cm="1">
        <f t="array" aca="1" ref="EB346" ca="1">IF(EB$2="","",IFERROR(IF(FIND(EB$2,$C346)&gt;=1,INDIRECT($B346&amp;"!"&amp;"AG"&amp;$A346),0),""))</f>
        <v/>
      </c>
      <c r="EC346" s="253" t="str" cm="1">
        <f t="array" aca="1" ref="EC346" ca="1">IF(EC$2="","",IFERROR(IF(FIND(EC$2,$C346)&gt;=1,INDIRECT($B346&amp;"!"&amp;"AG"&amp;$A346),0),""))</f>
        <v/>
      </c>
      <c r="ED346" s="253" t="str" cm="1">
        <f t="array" aca="1" ref="ED346" ca="1">IF(ED$2="","",IFERROR(IF(FIND(ED$2,$C346)&gt;=1,INDIRECT($B346&amp;"!"&amp;"AG"&amp;$A346),0),""))</f>
        <v/>
      </c>
      <c r="EE346" s="253" t="str" cm="1">
        <f t="array" aca="1" ref="EE346" ca="1">IF(EE$2="","",IFERROR(IF(FIND(EE$2,$C346)&gt;=1,INDIRECT($B346&amp;"!"&amp;"AG"&amp;$A346),0),""))</f>
        <v/>
      </c>
      <c r="EF346" s="253" t="str" cm="1">
        <f t="array" aca="1" ref="EF346" ca="1">IF(EF$2="","",IFERROR(IF(FIND(EF$2,$C346)&gt;=1,INDIRECT($B346&amp;"!"&amp;"AG"&amp;$A346),0),""))</f>
        <v/>
      </c>
      <c r="EG346" s="253" t="str" cm="1">
        <f t="array" aca="1" ref="EG346" ca="1">IF(EG$2="","",IFERROR(IF(FIND(EG$2,$C346)&gt;=1,INDIRECT($B346&amp;"!"&amp;"AG"&amp;$A346),0),""))</f>
        <v/>
      </c>
      <c r="EH346" s="253" t="str" cm="1">
        <f t="array" aca="1" ref="EH346" ca="1">IF(EH$2="","",IFERROR(IF(FIND(EH$2,$C346)&gt;=1,INDIRECT($B346&amp;"!"&amp;"AG"&amp;$A346),0),""))</f>
        <v/>
      </c>
      <c r="EI346" s="253" t="str" cm="1">
        <f t="array" aca="1" ref="EI346" ca="1">IF(EI$2="","",IFERROR(IF(FIND(EI$2,$C346)&gt;=1,INDIRECT($B346&amp;"!"&amp;"AG"&amp;$A346),0),""))</f>
        <v/>
      </c>
      <c r="EJ346" s="253" t="str" cm="1">
        <f t="array" aca="1" ref="EJ346" ca="1">IF(EJ$2="","",IFERROR(IF(FIND(EJ$2,$C346)&gt;=1,INDIRECT($B346&amp;"!"&amp;"AG"&amp;$A346),0),""))</f>
        <v/>
      </c>
      <c r="EK346" s="253" t="str" cm="1">
        <f t="array" aca="1" ref="EK346" ca="1">IF(EK$2="","",IFERROR(IF(FIND(EK$2,$C346)&gt;=1,INDIRECT($B346&amp;"!"&amp;"AG"&amp;$A346),0),""))</f>
        <v/>
      </c>
      <c r="EL346" s="253" t="str" cm="1">
        <f t="array" aca="1" ref="EL346" ca="1">IF(EL$2="","",IFERROR(IF(FIND(EL$2,$C346)&gt;=1,INDIRECT($B346&amp;"!"&amp;"AG"&amp;$A346),0),""))</f>
        <v/>
      </c>
      <c r="EM346" s="253" t="str" cm="1">
        <f t="array" aca="1" ref="EM346" ca="1">IF(EM$2="","",IFERROR(IF(FIND(EM$2,$C346)&gt;=1,INDIRECT($B346&amp;"!"&amp;"AG"&amp;$A346),0),""))</f>
        <v/>
      </c>
      <c r="EN346" s="253" t="str" cm="1">
        <f t="array" aca="1" ref="EN346" ca="1">IF(EN$2="","",IFERROR(IF(FIND(EN$2,$C346)&gt;=1,INDIRECT($B346&amp;"!"&amp;"AG"&amp;$A346),0),""))</f>
        <v/>
      </c>
      <c r="EO346" s="253" t="str" cm="1">
        <f t="array" aca="1" ref="EO346" ca="1">IF(EO$2="","",IFERROR(IF(FIND(EO$2,$C346)&gt;=1,INDIRECT($B346&amp;"!"&amp;"AG"&amp;$A346),0),""))</f>
        <v/>
      </c>
      <c r="EP346" s="253" t="str" cm="1">
        <f t="array" aca="1" ref="EP346" ca="1">IF(EP$2="","",IFERROR(IF(FIND(EP$2,$C346)&gt;=1,INDIRECT($B346&amp;"!"&amp;"AG"&amp;$A346),0),""))</f>
        <v/>
      </c>
      <c r="EQ346" s="253" t="str" cm="1">
        <f t="array" aca="1" ref="EQ346" ca="1">IF(EQ$2="","",IFERROR(IF(FIND(EQ$2,$C346)&gt;=1,INDIRECT($B346&amp;"!"&amp;"AG"&amp;$A346),0),""))</f>
        <v/>
      </c>
      <c r="ER346" s="253" t="str" cm="1">
        <f t="array" aca="1" ref="ER346" ca="1">IF(ER$2="","",IFERROR(IF(FIND(ER$2,$C346)&gt;=1,INDIRECT($B346&amp;"!"&amp;"AG"&amp;$A346),0),""))</f>
        <v/>
      </c>
      <c r="ES346" s="253" t="str" cm="1">
        <f t="array" aca="1" ref="ES346" ca="1">IF(ES$2="","",IFERROR(IF(FIND(ES$2,$C346)&gt;=1,INDIRECT($B346&amp;"!"&amp;"AG"&amp;$A346),0),""))</f>
        <v/>
      </c>
      <c r="ET346" s="253" t="str" cm="1">
        <f t="array" aca="1" ref="ET346" ca="1">IF(ET$2="","",IFERROR(IF(FIND(ET$2,$C346)&gt;=1,INDIRECT($B346&amp;"!"&amp;"AG"&amp;$A346),0),""))</f>
        <v/>
      </c>
      <c r="EU346" s="253" t="str" cm="1">
        <f t="array" aca="1" ref="EU346" ca="1">IF(EU$2="","",IFERROR(IF(FIND(EU$2,$C346)&gt;=1,INDIRECT($B346&amp;"!"&amp;"AG"&amp;$A346),0),""))</f>
        <v/>
      </c>
      <c r="EV346" s="253" t="str" cm="1">
        <f t="array" aca="1" ref="EV346" ca="1">IF(EV$2="","",IFERROR(IF(FIND(EV$2,$C346)&gt;=1,INDIRECT($B346&amp;"!"&amp;"AG"&amp;$A346),0),""))</f>
        <v/>
      </c>
    </row>
    <row r="347" spans="1:152" x14ac:dyDescent="0.3">
      <c r="A347" s="252">
        <f t="shared" ref="A347:A378" ca="1" si="321">IF(A346&lt;A$345,A346+1,"")</f>
        <v>12</v>
      </c>
      <c r="B347" s="252" t="str">
        <f t="shared" ref="B347:B378" si="322">B346</f>
        <v>Jul_2024</v>
      </c>
      <c r="C347" s="252" t="str">
        <f t="shared" ca="1" si="320"/>
        <v/>
      </c>
      <c r="D347" s="253" t="str">
        <f t="array" aca="1" ref="D347" ca="1">IF(D$2="","",IFERROR(IF(FIND(D$2,$C347)&gt;=1,INDIRECT($B347&amp;"!"&amp;"AG"&amp;$A347),0),""))</f>
        <v/>
      </c>
      <c r="E347" s="253" t="str">
        <f t="array" aca="1" ref="E347" ca="1">IF(E$2="","",IFERROR(IF(FIND(E$2,$C347)&gt;=1,INDIRECT($B347&amp;"!"&amp;"AG"&amp;$A347),0),""))</f>
        <v/>
      </c>
      <c r="F347" s="253" t="str">
        <f t="array" aca="1" ref="F347" ca="1">IF(F$2="","",IFERROR(IF(FIND(F$2,$C347)&gt;=1,INDIRECT($B347&amp;"!"&amp;"AG"&amp;$A347),0),""))</f>
        <v/>
      </c>
      <c r="G347" s="253" t="str">
        <f t="array" aca="1" ref="G347" ca="1">IF(G$2="","",IFERROR(IF(FIND(G$2,$C347)&gt;=1,INDIRECT($B347&amp;"!"&amp;"AG"&amp;$A347),0),""))</f>
        <v/>
      </c>
      <c r="H347" s="253" t="str">
        <f t="array" aca="1" ref="H347" ca="1">IF(H$2="","",IFERROR(IF(FIND(H$2,$C347)&gt;=1,INDIRECT($B347&amp;"!"&amp;"AG"&amp;$A347),0),""))</f>
        <v/>
      </c>
      <c r="I347" s="253" t="str">
        <f t="array" aca="1" ref="I347" ca="1">IF(I$2="","",IFERROR(IF(FIND(I$2,$C347)&gt;=1,INDIRECT($B347&amp;"!"&amp;"AG"&amp;$A347),0),""))</f>
        <v/>
      </c>
      <c r="J347" s="253" t="str">
        <f t="array" aca="1" ref="J347" ca="1">IF(J$2="","",IFERROR(IF(FIND(J$2,$C347)&gt;=1,INDIRECT($B347&amp;"!"&amp;"AG"&amp;$A347),0),""))</f>
        <v/>
      </c>
      <c r="K347" s="253" t="str">
        <f t="array" aca="1" ref="K347" ca="1">IF(K$2="","",IFERROR(IF(FIND(K$2,$C347)&gt;=1,INDIRECT($B347&amp;"!"&amp;"AG"&amp;$A347),0),""))</f>
        <v/>
      </c>
      <c r="L347" s="253" t="str">
        <f t="array" aca="1" ref="L347" ca="1">IF(L$2="","",IFERROR(IF(FIND(L$2,$C347)&gt;=1,INDIRECT($B347&amp;"!"&amp;"AG"&amp;$A347),0),""))</f>
        <v/>
      </c>
      <c r="M347" s="253" t="str">
        <f t="array" aca="1" ref="M347" ca="1">IF(M$2="","",IFERROR(IF(FIND(M$2,$C347)&gt;=1,INDIRECT($B347&amp;"!"&amp;"AG"&amp;$A347),0),""))</f>
        <v/>
      </c>
      <c r="N347" s="253" t="str">
        <f t="array" aca="1" ref="N347" ca="1">IF(N$2="","",IFERROR(IF(FIND(N$2,$C347)&gt;=1,INDIRECT($B347&amp;"!"&amp;"AG"&amp;$A347),0),""))</f>
        <v/>
      </c>
      <c r="O347" s="253" t="str">
        <f t="array" aca="1" ref="O347" ca="1">IF(O$2="","",IFERROR(IF(FIND(O$2,$C347)&gt;=1,INDIRECT($B347&amp;"!"&amp;"AG"&amp;$A347),0),""))</f>
        <v/>
      </c>
      <c r="P347" s="253" t="str">
        <f t="array" aca="1" ref="P347" ca="1">IF(P$2="","",IFERROR(IF(FIND(P$2,$C347)&gt;=1,INDIRECT($B347&amp;"!"&amp;"AG"&amp;$A347),0),""))</f>
        <v/>
      </c>
      <c r="Q347" s="253" t="str">
        <f t="array" aca="1" ref="Q347" ca="1">IF(Q$2="","",IFERROR(IF(FIND(Q$2,$C347)&gt;=1,INDIRECT($B347&amp;"!"&amp;"AG"&amp;$A347),0),""))</f>
        <v/>
      </c>
      <c r="R347" s="253" t="str">
        <f t="array" aca="1" ref="R347" ca="1">IF(R$2="","",IFERROR(IF(FIND(R$2,$C347)&gt;=1,INDIRECT($B347&amp;"!"&amp;"AG"&amp;$A347),0),""))</f>
        <v/>
      </c>
      <c r="S347" s="253" t="str">
        <f t="array" aca="1" ref="S347" ca="1">IF(S$2="","",IFERROR(IF(FIND(S$2,$C347)&gt;=1,INDIRECT($B347&amp;"!"&amp;"AG"&amp;$A347),0),""))</f>
        <v/>
      </c>
      <c r="T347" s="253" t="str">
        <f t="array" aca="1" ref="T347" ca="1">IF(T$2="","",IFERROR(IF(FIND(T$2,$C347)&gt;=1,INDIRECT($B347&amp;"!"&amp;"AG"&amp;$A347),0),""))</f>
        <v/>
      </c>
      <c r="U347" s="253" t="str">
        <f t="array" aca="1" ref="U347" ca="1">IF(U$2="","",IFERROR(IF(FIND(U$2,$C347)&gt;=1,INDIRECT($B347&amp;"!"&amp;"AG"&amp;$A347),0),""))</f>
        <v/>
      </c>
      <c r="V347" s="253" t="str">
        <f t="array" aca="1" ref="V347" ca="1">IF(V$2="","",IFERROR(IF(FIND(V$2,$C347)&gt;=1,INDIRECT($B347&amp;"!"&amp;"AG"&amp;$A347),0),""))</f>
        <v/>
      </c>
      <c r="W347" s="253" t="str">
        <f t="array" aca="1" ref="W347" ca="1">IF(W$2="","",IFERROR(IF(FIND(W$2,$C347)&gt;=1,INDIRECT($B347&amp;"!"&amp;"AG"&amp;$A347),0),""))</f>
        <v/>
      </c>
      <c r="X347" s="253" t="str">
        <f t="array" aca="1" ref="X347" ca="1">IF(X$2="","",IFERROR(IF(FIND(X$2,$C347)&gt;=1,INDIRECT($B347&amp;"!"&amp;"AG"&amp;$A347),0),""))</f>
        <v/>
      </c>
      <c r="Y347" s="253" t="str">
        <f t="array" aca="1" ref="Y347" ca="1">IF(Y$2="","",IFERROR(IF(FIND(Y$2,$C347)&gt;=1,INDIRECT($B347&amp;"!"&amp;"AG"&amp;$A347),0),""))</f>
        <v/>
      </c>
      <c r="Z347" s="253" t="str">
        <f t="array" aca="1" ref="Z347" ca="1">IF(Z$2="","",IFERROR(IF(FIND(Z$2,$C347)&gt;=1,INDIRECT($B347&amp;"!"&amp;"AG"&amp;$A347),0),""))</f>
        <v/>
      </c>
      <c r="AA347" s="253" t="str">
        <f t="array" aca="1" ref="AA347" ca="1">IF(AA$2="","",IFERROR(IF(FIND(AA$2,$C347)&gt;=1,INDIRECT($B347&amp;"!"&amp;"AG"&amp;$A347),0),""))</f>
        <v/>
      </c>
      <c r="AB347" s="253" t="str">
        <f t="array" aca="1" ref="AB347" ca="1">IF(AB$2="","",IFERROR(IF(FIND(AB$2,$C347)&gt;=1,INDIRECT($B347&amp;"!"&amp;"AG"&amp;$A347),0),""))</f>
        <v/>
      </c>
      <c r="AC347" s="253" t="str">
        <f t="array" aca="1" ref="AC347" ca="1">IF(AC$2="","",IFERROR(IF(FIND(AC$2,$C347)&gt;=1,INDIRECT($B347&amp;"!"&amp;"AG"&amp;$A347),0),""))</f>
        <v/>
      </c>
      <c r="AD347" s="253" t="str">
        <f t="array" aca="1" ref="AD347" ca="1">IF(AD$2="","",IFERROR(IF(FIND(AD$2,$C347)&gt;=1,INDIRECT($B347&amp;"!"&amp;"AG"&amp;$A347),0),""))</f>
        <v/>
      </c>
      <c r="AE347" s="253" t="str">
        <f t="array" aca="1" ref="AE347" ca="1">IF(AE$2="","",IFERROR(IF(FIND(AE$2,$C347)&gt;=1,INDIRECT($B347&amp;"!"&amp;"AG"&amp;$A347),0),""))</f>
        <v/>
      </c>
      <c r="AF347" s="253" t="str">
        <f t="array" aca="1" ref="AF347" ca="1">IF(AF$2="","",IFERROR(IF(FIND(AF$2,$C347)&gt;=1,INDIRECT($B347&amp;"!"&amp;"AG"&amp;$A347),0),""))</f>
        <v/>
      </c>
      <c r="AG347" s="253" t="str">
        <f t="array" aca="1" ref="AG347" ca="1">IF(AG$2="","",IFERROR(IF(FIND(AG$2,$C347)&gt;=1,INDIRECT($B347&amp;"!"&amp;"AG"&amp;$A347),0),""))</f>
        <v/>
      </c>
      <c r="AH347" s="253" t="str">
        <f t="array" aca="1" ref="AH347" ca="1">IF(AH$2="","",IFERROR(IF(FIND(AH$2,$C347)&gt;=1,INDIRECT($B347&amp;"!"&amp;"AG"&amp;$A347),0),""))</f>
        <v/>
      </c>
      <c r="AI347" s="253" t="str">
        <f t="array" aca="1" ref="AI347" ca="1">IF(AI$2="","",IFERROR(IF(FIND(AI$2,$C347)&gt;=1,INDIRECT($B347&amp;"!"&amp;"AG"&amp;$A347),0),""))</f>
        <v/>
      </c>
      <c r="AJ347" s="253" t="str">
        <f t="array" aca="1" ref="AJ347" ca="1">IF(AJ$2="","",IFERROR(IF(FIND(AJ$2,$C347)&gt;=1,INDIRECT($B347&amp;"!"&amp;"AG"&amp;$A347),0),""))</f>
        <v/>
      </c>
      <c r="AK347" s="253" t="str">
        <f t="array" aca="1" ref="AK347" ca="1">IF(AK$2="","",IFERROR(IF(FIND(AK$2,$C347)&gt;=1,INDIRECT($B347&amp;"!"&amp;"AG"&amp;$A347),0),""))</f>
        <v/>
      </c>
      <c r="AL347" s="253" t="str">
        <f t="array" aca="1" ref="AL347" ca="1">IF(AL$2="","",IFERROR(IF(FIND(AL$2,$C347)&gt;=1,INDIRECT($B347&amp;"!"&amp;"AG"&amp;$A347),0),""))</f>
        <v/>
      </c>
      <c r="AM347" s="253" t="str">
        <f t="array" aca="1" ref="AM347" ca="1">IF(AM$2="","",IFERROR(IF(FIND(AM$2,$C347)&gt;=1,INDIRECT($B347&amp;"!"&amp;"AG"&amp;$A347),0),""))</f>
        <v/>
      </c>
      <c r="AN347" s="253" t="str">
        <f t="array" aca="1" ref="AN347" ca="1">IF(AN$2="","",IFERROR(IF(FIND(AN$2,$C347)&gt;=1,INDIRECT($B347&amp;"!"&amp;"AG"&amp;$A347),0),""))</f>
        <v/>
      </c>
      <c r="AO347" s="253" t="str">
        <f t="array" aca="1" ref="AO347" ca="1">IF(AO$2="","",IFERROR(IF(FIND(AO$2,$C347)&gt;=1,INDIRECT($B347&amp;"!"&amp;"AG"&amp;$A347),0),""))</f>
        <v/>
      </c>
      <c r="AP347" s="253" t="str">
        <f t="array" aca="1" ref="AP347" ca="1">IF(AP$2="","",IFERROR(IF(FIND(AP$2,$C347)&gt;=1,INDIRECT($B347&amp;"!"&amp;"AG"&amp;$A347),0),""))</f>
        <v/>
      </c>
      <c r="AQ347" s="253" t="str">
        <f t="array" aca="1" ref="AQ347" ca="1">IF(AQ$2="","",IFERROR(IF(FIND(AQ$2,$C347)&gt;=1,INDIRECT($B347&amp;"!"&amp;"AG"&amp;$A347),0),""))</f>
        <v/>
      </c>
      <c r="AR347" s="253" t="str">
        <f t="array" aca="1" ref="AR347" ca="1">IF(AR$2="","",IFERROR(IF(FIND(AR$2,$C347)&gt;=1,INDIRECT($B347&amp;"!"&amp;"AG"&amp;$A347),0),""))</f>
        <v/>
      </c>
      <c r="AS347" s="253" t="str">
        <f t="array" aca="1" ref="AS347" ca="1">IF(AS$2="","",IFERROR(IF(FIND(AS$2,$C347)&gt;=1,INDIRECT($B347&amp;"!"&amp;"AG"&amp;$A347),0),""))</f>
        <v/>
      </c>
      <c r="AU347" s="254" t="str">
        <f t="array" aca="1" ref="AU347" ca="1">IFERROR(INDIRECT(B347&amp;"!"&amp;"A"&amp;A347),"")</f>
        <v/>
      </c>
      <c r="AV347" s="2" t="str">
        <f t="shared" ca="1" si="281"/>
        <v/>
      </c>
      <c r="AW347" s="253" t="str">
        <f t="array" aca="1" ref="AW347" ca="1">IF(AW$2="","",IFERROR(IF(FIND(AW$2,$C347)&gt;=1,IF(INDIRECT($B347&amp;"!"&amp;"AH"&amp;$A347)="","",INDIRECT($B347&amp;"!"&amp;"AH"&amp;$A347)),0),""))</f>
        <v/>
      </c>
      <c r="AX347" s="253" t="str">
        <f t="array" aca="1" ref="AX347" ca="1">IF(AX$2="","",IFERROR(IF(FIND(AX$2,$C347)&gt;=1,IF(INDIRECT($B347&amp;"!"&amp;"AH"&amp;$A347)="","",INDIRECT($B347&amp;"!"&amp;"AH"&amp;$A347)),0),""))</f>
        <v/>
      </c>
      <c r="AY347" s="253" t="str">
        <f t="array" aca="1" ref="AY347" ca="1">IF(AY$2="","",IFERROR(IF(FIND(AY$2,$C347)&gt;=1,IF(INDIRECT($B347&amp;"!"&amp;"AH"&amp;$A347)="","",INDIRECT($B347&amp;"!"&amp;"AH"&amp;$A347)),0),""))</f>
        <v/>
      </c>
      <c r="AZ347" s="253" t="str">
        <f t="array" aca="1" ref="AZ347" ca="1">IF(AZ$2="","",IFERROR(IF(FIND(AZ$2,$C347)&gt;=1,IF(INDIRECT($B347&amp;"!"&amp;"AH"&amp;$A347)="","",INDIRECT($B347&amp;"!"&amp;"AH"&amp;$A347)),0),""))</f>
        <v/>
      </c>
      <c r="BA347" s="253" t="str">
        <f t="array" aca="1" ref="BA347" ca="1">IF(BA$2="","",IFERROR(IF(FIND(BA$2,$C347)&gt;=1,IF(INDIRECT($B347&amp;"!"&amp;"AH"&amp;$A347)="","",INDIRECT($B347&amp;"!"&amp;"AH"&amp;$A347)),0),""))</f>
        <v/>
      </c>
      <c r="BB347" s="253" t="str">
        <f t="array" aca="1" ref="BB347" ca="1">IF(BB$2="","",IFERROR(IF(FIND(BB$2,$C347)&gt;=1,IF(INDIRECT($B347&amp;"!"&amp;"AH"&amp;$A347)="","",INDIRECT($B347&amp;"!"&amp;"AH"&amp;$A347)),0),""))</f>
        <v/>
      </c>
      <c r="BC347" s="253" t="str">
        <f t="array" aca="1" ref="BC347" ca="1">IF(BC$2="","",IFERROR(IF(FIND(BC$2,$C347)&gt;=1,IF(INDIRECT($B347&amp;"!"&amp;"AH"&amp;$A347)="","",INDIRECT($B347&amp;"!"&amp;"AH"&amp;$A347)),0),""))</f>
        <v/>
      </c>
      <c r="BD347" s="253" t="str">
        <f t="array" aca="1" ref="BD347" ca="1">IF(BD$2="","",IFERROR(IF(FIND(BD$2,$C347)&gt;=1,IF(INDIRECT($B347&amp;"!"&amp;"AH"&amp;$A347)="","",INDIRECT($B347&amp;"!"&amp;"AH"&amp;$A347)),0),""))</f>
        <v/>
      </c>
      <c r="BE347" s="253" t="str">
        <f t="array" aca="1" ref="BE347" ca="1">IF(BE$2="","",IFERROR(IF(FIND(BE$2,$C347)&gt;=1,IF(INDIRECT($B347&amp;"!"&amp;"AH"&amp;$A347)="","",INDIRECT($B347&amp;"!"&amp;"AH"&amp;$A347)),0),""))</f>
        <v/>
      </c>
      <c r="BF347" s="253" t="str">
        <f t="array" aca="1" ref="BF347" ca="1">IF(BF$2="","",IFERROR(IF(FIND(BF$2,$C347)&gt;=1,IF(INDIRECT($B347&amp;"!"&amp;"AH"&amp;$A347)="","",INDIRECT($B347&amp;"!"&amp;"AH"&amp;$A347)),0),""))</f>
        <v/>
      </c>
      <c r="BG347" s="253" t="str">
        <f t="array" aca="1" ref="BG347" ca="1">IF(BG$2="","",IFERROR(IF(FIND(BG$2,$C347)&gt;=1,IF(INDIRECT($B347&amp;"!"&amp;"AH"&amp;$A347)="","",INDIRECT($B347&amp;"!"&amp;"AH"&amp;$A347)),0),""))</f>
        <v/>
      </c>
      <c r="BH347" s="253" t="str">
        <f t="array" aca="1" ref="BH347" ca="1">IF(BH$2="","",IFERROR(IF(FIND(BH$2,$C347)&gt;=1,IF(INDIRECT($B347&amp;"!"&amp;"AH"&amp;$A347)="","",INDIRECT($B347&amp;"!"&amp;"AH"&amp;$A347)),0),""))</f>
        <v/>
      </c>
      <c r="BI347" s="253" t="str">
        <f t="array" aca="1" ref="BI347" ca="1">IF(BI$2="","",IFERROR(IF(FIND(BI$2,$C347)&gt;=1,IF(INDIRECT($B347&amp;"!"&amp;"AH"&amp;$A347)="","",INDIRECT($B347&amp;"!"&amp;"AH"&amp;$A347)),0),""))</f>
        <v/>
      </c>
      <c r="BJ347" s="253" t="str">
        <f t="array" aca="1" ref="BJ347" ca="1">IF(BJ$2="","",IFERROR(IF(FIND(BJ$2,$C347)&gt;=1,IF(INDIRECT($B347&amp;"!"&amp;"AH"&amp;$A347)="","",INDIRECT($B347&amp;"!"&amp;"AH"&amp;$A347)),0),""))</f>
        <v/>
      </c>
      <c r="BK347" s="253" t="str">
        <f t="array" aca="1" ref="BK347" ca="1">IF(BK$2="","",IFERROR(IF(FIND(BK$2,$C347)&gt;=1,IF(INDIRECT($B347&amp;"!"&amp;"AH"&amp;$A347)="","",INDIRECT($B347&amp;"!"&amp;"AH"&amp;$A347)),0),""))</f>
        <v/>
      </c>
      <c r="BL347" s="253" t="str">
        <f t="array" aca="1" ref="BL347" ca="1">IF(BL$2="","",IFERROR(IF(FIND(BL$2,$C347)&gt;=1,IF(INDIRECT($B347&amp;"!"&amp;"AH"&amp;$A347)="","",INDIRECT($B347&amp;"!"&amp;"AH"&amp;$A347)),0),""))</f>
        <v/>
      </c>
      <c r="BM347" s="253" t="str">
        <f t="array" aca="1" ref="BM347" ca="1">IF(BM$2="","",IFERROR(IF(FIND(BM$2,$C347)&gt;=1,IF(INDIRECT($B347&amp;"!"&amp;"AH"&amp;$A347)="","",INDIRECT($B347&amp;"!"&amp;"AH"&amp;$A347)),0),""))</f>
        <v/>
      </c>
      <c r="BN347" s="253" t="str">
        <f t="array" aca="1" ref="BN347" ca="1">IF(BN$2="","",IFERROR(IF(FIND(BN$2,$C347)&gt;=1,IF(INDIRECT($B347&amp;"!"&amp;"AH"&amp;$A347)="","",INDIRECT($B347&amp;"!"&amp;"AH"&amp;$A347)),0),""))</f>
        <v/>
      </c>
      <c r="BO347" s="253" t="str">
        <f t="array" aca="1" ref="BO347" ca="1">IF(BO$2="","",IFERROR(IF(FIND(BO$2,$C347)&gt;=1,IF(INDIRECT($B347&amp;"!"&amp;"AH"&amp;$A347)="","",INDIRECT($B347&amp;"!"&amp;"AH"&amp;$A347)),0),""))</f>
        <v/>
      </c>
      <c r="BP347" s="253" t="str">
        <f t="array" aca="1" ref="BP347" ca="1">IF(BP$2="","",IFERROR(IF(FIND(BP$2,$C347)&gt;=1,IF(INDIRECT($B347&amp;"!"&amp;"AH"&amp;$A347)="","",INDIRECT($B347&amp;"!"&amp;"AH"&amp;$A347)),0),""))</f>
        <v/>
      </c>
      <c r="BQ347" s="253" t="str">
        <f t="array" aca="1" ref="BQ347" ca="1">IF(BQ$2="","",IFERROR(IF(FIND(BQ$2,$C347)&gt;=1,IF(INDIRECT($B347&amp;"!"&amp;"AH"&amp;$A347)="","",INDIRECT($B347&amp;"!"&amp;"AH"&amp;$A347)),0),""))</f>
        <v/>
      </c>
      <c r="BR347" s="253" t="str">
        <f t="array" aca="1" ref="BR347" ca="1">IF(BR$2="","",IFERROR(IF(FIND(BR$2,$C347)&gt;=1,IF(INDIRECT($B347&amp;"!"&amp;"AH"&amp;$A347)="","",INDIRECT($B347&amp;"!"&amp;"AH"&amp;$A347)),0),""))</f>
        <v/>
      </c>
      <c r="BS347" s="253" t="str">
        <f t="array" aca="1" ref="BS347" ca="1">IF(BS$2="","",IFERROR(IF(FIND(BS$2,$C347)&gt;=1,IF(INDIRECT($B347&amp;"!"&amp;"AH"&amp;$A347)="","",INDIRECT($B347&amp;"!"&amp;"AH"&amp;$A347)),0),""))</f>
        <v/>
      </c>
      <c r="BT347" s="253" t="str">
        <f t="array" aca="1" ref="BT347" ca="1">IF(BT$2="","",IFERROR(IF(FIND(BT$2,$C347)&gt;=1,IF(INDIRECT($B347&amp;"!"&amp;"AH"&amp;$A347)="","",INDIRECT($B347&amp;"!"&amp;"AH"&amp;$A347)),0),""))</f>
        <v/>
      </c>
      <c r="BU347" s="253" t="str">
        <f t="array" aca="1" ref="BU347" ca="1">IF(BU$2="","",IFERROR(IF(FIND(BU$2,$C347)&gt;=1,IF(INDIRECT($B347&amp;"!"&amp;"AH"&amp;$A347)="","",INDIRECT($B347&amp;"!"&amp;"AH"&amp;$A347)),0),""))</f>
        <v/>
      </c>
      <c r="BV347" s="253" t="str">
        <f t="array" aca="1" ref="BV347" ca="1">IF(BV$2="","",IFERROR(IF(FIND(BV$2,$C347)&gt;=1,IF(INDIRECT($B347&amp;"!"&amp;"AH"&amp;$A347)="","",INDIRECT($B347&amp;"!"&amp;"AH"&amp;$A347)),0),""))</f>
        <v/>
      </c>
      <c r="BW347" s="253" t="str">
        <f t="array" aca="1" ref="BW347" ca="1">IF(BW$2="","",IFERROR(IF(FIND(BW$2,$C347)&gt;=1,IF(INDIRECT($B347&amp;"!"&amp;"AH"&amp;$A347)="","",INDIRECT($B347&amp;"!"&amp;"AH"&amp;$A347)),0),""))</f>
        <v/>
      </c>
      <c r="BX347" s="253" t="str">
        <f t="array" aca="1" ref="BX347" ca="1">IF(BX$2="","",IFERROR(IF(FIND(BX$2,$C347)&gt;=1,IF(INDIRECT($B347&amp;"!"&amp;"AH"&amp;$A347)="","",INDIRECT($B347&amp;"!"&amp;"AH"&amp;$A347)),0),""))</f>
        <v/>
      </c>
      <c r="BY347" s="253" t="str">
        <f t="array" aca="1" ref="BY347" ca="1">IF(BY$2="","",IFERROR(IF(FIND(BY$2,$C347)&gt;=1,IF(INDIRECT($B347&amp;"!"&amp;"AH"&amp;$A347)="","",INDIRECT($B347&amp;"!"&amp;"AH"&amp;$A347)),0),""))</f>
        <v/>
      </c>
      <c r="BZ347" s="253" t="str">
        <f t="array" aca="1" ref="BZ347" ca="1">IF(BZ$2="","",IFERROR(IF(FIND(BZ$2,$C347)&gt;=1,IF(INDIRECT($B347&amp;"!"&amp;"AH"&amp;$A347)="","",INDIRECT($B347&amp;"!"&amp;"AH"&amp;$A347)),0),""))</f>
        <v/>
      </c>
      <c r="CA347" s="253" t="str">
        <f t="array" aca="1" ref="CA347" ca="1">IF(CA$2="","",IFERROR(IF(FIND(CA$2,$C347)&gt;=1,IF(INDIRECT($B347&amp;"!"&amp;"AH"&amp;$A347)="","",INDIRECT($B347&amp;"!"&amp;"AH"&amp;$A347)),0),""))</f>
        <v/>
      </c>
      <c r="CB347" s="253" t="str">
        <f t="array" aca="1" ref="CB347" ca="1">IF(CB$2="","",IFERROR(IF(FIND(CB$2,$C347)&gt;=1,IF(INDIRECT($B347&amp;"!"&amp;"AH"&amp;$A347)="","",INDIRECT($B347&amp;"!"&amp;"AH"&amp;$A347)),0),""))</f>
        <v/>
      </c>
      <c r="CC347" s="253" t="str">
        <f t="array" aca="1" ref="CC347" ca="1">IF(CC$2="","",IFERROR(IF(FIND(CC$2,$C347)&gt;=1,IF(INDIRECT($B347&amp;"!"&amp;"AH"&amp;$A347)="","",INDIRECT($B347&amp;"!"&amp;"AH"&amp;$A347)),0),""))</f>
        <v/>
      </c>
      <c r="CD347" s="253" t="str">
        <f t="array" aca="1" ref="CD347" ca="1">IF(CD$2="","",IFERROR(IF(FIND(CD$2,$C347)&gt;=1,IF(INDIRECT($B347&amp;"!"&amp;"AH"&amp;$A347)="","",INDIRECT($B347&amp;"!"&amp;"AH"&amp;$A347)),0),""))</f>
        <v/>
      </c>
      <c r="CE347" s="253" t="str">
        <f t="array" aca="1" ref="CE347" ca="1">IF(CE$2="","",IFERROR(IF(FIND(CE$2,$C347)&gt;=1,IF(INDIRECT($B347&amp;"!"&amp;"AH"&amp;$A347)="","",INDIRECT($B347&amp;"!"&amp;"AH"&amp;$A347)),0),""))</f>
        <v/>
      </c>
      <c r="CF347" s="253" t="str">
        <f t="array" aca="1" ref="CF347" ca="1">IF(CF$2="","",IFERROR(IF(FIND(CF$2,$C347)&gt;=1,IF(INDIRECT($B347&amp;"!"&amp;"AH"&amp;$A347)="","",INDIRECT($B347&amp;"!"&amp;"AH"&amp;$A347)),0),""))</f>
        <v/>
      </c>
      <c r="CG347" s="253" t="str">
        <f t="array" aca="1" ref="CG347" ca="1">IF(CG$2="","",IFERROR(IF(FIND(CG$2,$C347)&gt;=1,IF(INDIRECT($B347&amp;"!"&amp;"AH"&amp;$A347)="","",INDIRECT($B347&amp;"!"&amp;"AH"&amp;$A347)),0),""))</f>
        <v/>
      </c>
      <c r="CH347" s="253" t="str">
        <f t="array" aca="1" ref="CH347" ca="1">IF(CH$2="","",IFERROR(IF(FIND(CH$2,$C347)&gt;=1,IF(INDIRECT($B347&amp;"!"&amp;"AH"&amp;$A347)="","",INDIRECT($B347&amp;"!"&amp;"AH"&amp;$A347)),0),""))</f>
        <v/>
      </c>
      <c r="CI347" s="253" t="str">
        <f t="array" aca="1" ref="CI347" ca="1">IF(CI$2="","",IFERROR(IF(FIND(CI$2,$C347)&gt;=1,IF(INDIRECT($B347&amp;"!"&amp;"AH"&amp;$A347)="","",INDIRECT($B347&amp;"!"&amp;"AH"&amp;$A347)),0),""))</f>
        <v/>
      </c>
      <c r="CJ347" s="253" t="str">
        <f t="array" aca="1" ref="CJ347" ca="1">IF(CJ$2="","",IFERROR(IF(FIND(CJ$2,$C347)&gt;=1,IF(INDIRECT($B347&amp;"!"&amp;"AH"&amp;$A347)="","",INDIRECT($B347&amp;"!"&amp;"AH"&amp;$A347)),0),""))</f>
        <v/>
      </c>
      <c r="CK347" s="253" t="str">
        <f t="array" aca="1" ref="CK347" ca="1">IF(CK$2="","",IFERROR(IF(FIND(CK$2,$C347)&gt;=1,IF(INDIRECT($B347&amp;"!"&amp;"AH"&amp;$A347)="","",INDIRECT($B347&amp;"!"&amp;"AH"&amp;$A347)),0),""))</f>
        <v/>
      </c>
      <c r="CL347" s="253" t="str">
        <f t="array" aca="1" ref="CL347" ca="1">IF(CL$2="","",IFERROR(IF(FIND(CL$2,$C347)&gt;=1,IF(INDIRECT($B347&amp;"!"&amp;"AH"&amp;$A347)="","",INDIRECT($B347&amp;"!"&amp;"AH"&amp;$A347)),0),""))</f>
        <v/>
      </c>
      <c r="CO347" s="2" t="str">
        <f t="shared" ca="1" si="283"/>
        <v/>
      </c>
      <c r="CP347" s="253" t="str">
        <f t="array" aca="1" ref="CP347" ca="1">IF(CP$2="","",IFERROR(IF(FIND(CP$2,$C347)&gt;=1,INDIRECT($B347&amp;"!"&amp;"AG"&amp;$A347),0),""))</f>
        <v/>
      </c>
      <c r="CQ347" s="253" t="str">
        <f t="array" aca="1" ref="CQ347" ca="1">IF(CQ$2="","",IFERROR(IF(FIND(CQ$2,$C347)&gt;=1,INDIRECT($B347&amp;"!"&amp;"AG"&amp;$A347),0),""))</f>
        <v/>
      </c>
      <c r="CR347" s="253" t="str">
        <f t="array" aca="1" ref="CR347" ca="1">IF(CR$2="","",IFERROR(IF(FIND(CR$2,$C347)&gt;=1,INDIRECT($B347&amp;"!"&amp;"AG"&amp;$A347),0),""))</f>
        <v/>
      </c>
      <c r="CS347" s="253" t="str">
        <f t="array" aca="1" ref="CS347" ca="1">IF(CS$2="","",IFERROR(IF(FIND(CS$2,$C347)&gt;=1,INDIRECT($B347&amp;"!"&amp;"AG"&amp;$A347),0),""))</f>
        <v/>
      </c>
      <c r="CV347" s="2" t="str">
        <f t="shared" ca="1" si="284"/>
        <v/>
      </c>
      <c r="CW347" s="253" t="str">
        <f t="array" aca="1" ref="CW347" ca="1">IF(CW$2="","",IFERROR(IF(FIND(CW$2,$C347)&gt;=1,IF(INDIRECT($B347&amp;"!"&amp;"AH"&amp;$A347)="","",INDIRECT($B347&amp;"!"&amp;"AH"&amp;$A347)&amp;" "),0),""))</f>
        <v/>
      </c>
      <c r="CX347" s="253" t="str">
        <f t="array" aca="1" ref="CX347" ca="1">IF(CX$2="","",IFERROR(IF(FIND(CX$2,$C347)&gt;=1,IF(INDIRECT($B347&amp;"!"&amp;"AH"&amp;$A347)="","",INDIRECT($B347&amp;"!"&amp;"AH"&amp;$A347)&amp;" "),0),""))</f>
        <v/>
      </c>
      <c r="CY347" s="253" t="str">
        <f t="array" aca="1" ref="CY347" ca="1">IF(CY$2="","",IFERROR(IF(FIND(CY$2,$C347)&gt;=1,IF(INDIRECT($B347&amp;"!"&amp;"AH"&amp;$A347)="","",INDIRECT($B347&amp;"!"&amp;"AH"&amp;$A347)&amp;" "),0),""))</f>
        <v/>
      </c>
      <c r="CZ347" s="253" t="str">
        <f t="array" aca="1" ref="CZ347" ca="1">IF(CZ$2="","",IFERROR(IF(FIND(CZ$2,$C347)&gt;=1,IF(INDIRECT($B347&amp;"!"&amp;"AH"&amp;$A347)="","",INDIRECT($B347&amp;"!"&amp;"AH"&amp;$A347)&amp;" "),0),""))</f>
        <v/>
      </c>
      <c r="DC347" s="2" t="str">
        <f t="shared" ca="1" si="285"/>
        <v/>
      </c>
      <c r="DD347" s="253" t="str" cm="1">
        <f t="array" aca="1" ref="DD347" ca="1">IF(DD$2="","",IFERROR(IF(FIND(DD$2,$C347)&gt;=1,INDIRECT($B347&amp;"!"&amp;"AG"&amp;$A347),0),""))</f>
        <v/>
      </c>
      <c r="DE347" s="253" t="str" cm="1">
        <f t="array" aca="1" ref="DE347" ca="1">IF(DE$2="","",IFERROR(IF(FIND(DE$2,$C347)&gt;=1,INDIRECT($B347&amp;"!"&amp;"AG"&amp;$A347),0),""))</f>
        <v/>
      </c>
      <c r="DF347" s="253" t="str" cm="1">
        <f t="array" aca="1" ref="DF347" ca="1">IF(DF$2="","",IFERROR(IF(FIND(DF$2,$C347)&gt;=1,INDIRECT($B347&amp;"!"&amp;"AG"&amp;$A347),0),""))</f>
        <v/>
      </c>
      <c r="DG347" s="253" t="str" cm="1">
        <f t="array" aca="1" ref="DG347" ca="1">IF(DG$2="","",IFERROR(IF(FIND(DG$2,$C347)&gt;=1,INDIRECT($B347&amp;"!"&amp;"AG"&amp;$A347),0),""))</f>
        <v/>
      </c>
      <c r="DH347" s="253" t="str" cm="1">
        <f t="array" aca="1" ref="DH347" ca="1">IF(DH$2="","",IFERROR(IF(FIND(DH$2,$C347)&gt;=1,INDIRECT($B347&amp;"!"&amp;"AG"&amp;$A347),0),""))</f>
        <v/>
      </c>
      <c r="DI347" s="253" t="str" cm="1">
        <f t="array" aca="1" ref="DI347" ca="1">IF(DI$2="","",IFERROR(IF(FIND(DI$2,$C347)&gt;=1,INDIRECT($B347&amp;"!"&amp;"AG"&amp;$A347),0),""))</f>
        <v/>
      </c>
      <c r="DJ347" s="253" t="str" cm="1">
        <f t="array" aca="1" ref="DJ347" ca="1">IF(DJ$2="","",IFERROR(IF(FIND(DJ$2,$C347)&gt;=1,INDIRECT($B347&amp;"!"&amp;"AG"&amp;$A347),0),""))</f>
        <v/>
      </c>
      <c r="DK347" s="253" t="str" cm="1">
        <f t="array" aca="1" ref="DK347" ca="1">IF(DK$2="","",IFERROR(IF(FIND(DK$2,$C347)&gt;=1,INDIRECT($B347&amp;"!"&amp;"AG"&amp;$A347),0),""))</f>
        <v/>
      </c>
      <c r="DL347" s="253" t="str" cm="1">
        <f t="array" aca="1" ref="DL347" ca="1">IF(DL$2="","",IFERROR(IF(FIND(DL$2,$C347)&gt;=1,INDIRECT($B347&amp;"!"&amp;"AG"&amp;$A347),0),""))</f>
        <v/>
      </c>
      <c r="DM347" s="253" t="str" cm="1">
        <f t="array" aca="1" ref="DM347" ca="1">IF(DM$2="","",IFERROR(IF(FIND(DM$2,$C347)&gt;=1,INDIRECT($B347&amp;"!"&amp;"AG"&amp;$A347),0),""))</f>
        <v/>
      </c>
      <c r="DN347" s="253" t="str" cm="1">
        <f t="array" aca="1" ref="DN347" ca="1">IF(DN$2="","",IFERROR(IF(FIND(DN$2,$C347)&gt;=1,INDIRECT($B347&amp;"!"&amp;"AG"&amp;$A347),0),""))</f>
        <v/>
      </c>
      <c r="DO347" s="253" t="str" cm="1">
        <f t="array" aca="1" ref="DO347" ca="1">IF(DO$2="","",IFERROR(IF(FIND(DO$2,$C347)&gt;=1,INDIRECT($B347&amp;"!"&amp;"AG"&amp;$A347),0),""))</f>
        <v/>
      </c>
      <c r="DP347" s="253" t="str" cm="1">
        <f t="array" aca="1" ref="DP347" ca="1">IF(DP$2="","",IFERROR(IF(FIND(DP$2,$C347)&gt;=1,INDIRECT($B347&amp;"!"&amp;"AG"&amp;$A347),0),""))</f>
        <v/>
      </c>
      <c r="DQ347" s="253" t="str" cm="1">
        <f t="array" aca="1" ref="DQ347" ca="1">IF(DQ$2="","",IFERROR(IF(FIND(DQ$2,$C347)&gt;=1,INDIRECT($B347&amp;"!"&amp;"AG"&amp;$A347),0),""))</f>
        <v/>
      </c>
      <c r="DR347" s="253" t="str" cm="1">
        <f t="array" aca="1" ref="DR347" ca="1">IF(DR$2="","",IFERROR(IF(FIND(DR$2,$C347)&gt;=1,INDIRECT($B347&amp;"!"&amp;"AG"&amp;$A347),0),""))</f>
        <v/>
      </c>
      <c r="DS347" s="253" t="str" cm="1">
        <f t="array" aca="1" ref="DS347" ca="1">IF(DS$2="","",IFERROR(IF(FIND(DS$2,$C347)&gt;=1,INDIRECT($B347&amp;"!"&amp;"AG"&amp;$A347),0),""))</f>
        <v/>
      </c>
      <c r="DT347" s="253" t="str" cm="1">
        <f t="array" aca="1" ref="DT347" ca="1">IF(DT$2="","",IFERROR(IF(FIND(DT$2,$C347)&gt;=1,INDIRECT($B347&amp;"!"&amp;"AG"&amp;$A347),0),""))</f>
        <v/>
      </c>
      <c r="DU347" s="253" t="str" cm="1">
        <f t="array" aca="1" ref="DU347" ca="1">IF(DU$2="","",IFERROR(IF(FIND(DU$2,$C347)&gt;=1,INDIRECT($B347&amp;"!"&amp;"AG"&amp;$A347),0),""))</f>
        <v/>
      </c>
      <c r="DV347" s="253" t="str" cm="1">
        <f t="array" aca="1" ref="DV347" ca="1">IF(DV$2="","",IFERROR(IF(FIND(DV$2,$C347)&gt;=1,INDIRECT($B347&amp;"!"&amp;"AG"&amp;$A347),0),""))</f>
        <v/>
      </c>
      <c r="DW347" s="253" t="str" cm="1">
        <f t="array" aca="1" ref="DW347" ca="1">IF(DW$2="","",IFERROR(IF(FIND(DW$2,$C347)&gt;=1,INDIRECT($B347&amp;"!"&amp;"AG"&amp;$A347),0),""))</f>
        <v/>
      </c>
      <c r="DX347" s="253" t="str" cm="1">
        <f t="array" aca="1" ref="DX347" ca="1">IF(DX$2="","",IFERROR(IF(FIND(DX$2,$C347)&gt;=1,INDIRECT($B347&amp;"!"&amp;"AG"&amp;$A347),0),""))</f>
        <v/>
      </c>
      <c r="DY347" s="253" t="str" cm="1">
        <f t="array" aca="1" ref="DY347" ca="1">IF(DY$2="","",IFERROR(IF(FIND(DY$2,$C347)&gt;=1,INDIRECT($B347&amp;"!"&amp;"AG"&amp;$A347),0),""))</f>
        <v/>
      </c>
      <c r="DZ347" s="253" t="str" cm="1">
        <f t="array" aca="1" ref="DZ347" ca="1">IF(DZ$2="","",IFERROR(IF(FIND(DZ$2,$C347)&gt;=1,INDIRECT($B347&amp;"!"&amp;"AG"&amp;$A347),0),""))</f>
        <v/>
      </c>
      <c r="EA347" s="253" t="str" cm="1">
        <f t="array" aca="1" ref="EA347" ca="1">IF(EA$2="","",IFERROR(IF(FIND(EA$2,$C347)&gt;=1,INDIRECT($B347&amp;"!"&amp;"AG"&amp;$A347),0),""))</f>
        <v/>
      </c>
      <c r="EB347" s="253" t="str" cm="1">
        <f t="array" aca="1" ref="EB347" ca="1">IF(EB$2="","",IFERROR(IF(FIND(EB$2,$C347)&gt;=1,INDIRECT($B347&amp;"!"&amp;"AG"&amp;$A347),0),""))</f>
        <v/>
      </c>
      <c r="EC347" s="253" t="str" cm="1">
        <f t="array" aca="1" ref="EC347" ca="1">IF(EC$2="","",IFERROR(IF(FIND(EC$2,$C347)&gt;=1,INDIRECT($B347&amp;"!"&amp;"AG"&amp;$A347),0),""))</f>
        <v/>
      </c>
      <c r="ED347" s="253" t="str" cm="1">
        <f t="array" aca="1" ref="ED347" ca="1">IF(ED$2="","",IFERROR(IF(FIND(ED$2,$C347)&gt;=1,INDIRECT($B347&amp;"!"&amp;"AG"&amp;$A347),0),""))</f>
        <v/>
      </c>
      <c r="EE347" s="253" t="str" cm="1">
        <f t="array" aca="1" ref="EE347" ca="1">IF(EE$2="","",IFERROR(IF(FIND(EE$2,$C347)&gt;=1,INDIRECT($B347&amp;"!"&amp;"AG"&amp;$A347),0),""))</f>
        <v/>
      </c>
      <c r="EF347" s="253" t="str" cm="1">
        <f t="array" aca="1" ref="EF347" ca="1">IF(EF$2="","",IFERROR(IF(FIND(EF$2,$C347)&gt;=1,INDIRECT($B347&amp;"!"&amp;"AG"&amp;$A347),0),""))</f>
        <v/>
      </c>
      <c r="EG347" s="253" t="str" cm="1">
        <f t="array" aca="1" ref="EG347" ca="1">IF(EG$2="","",IFERROR(IF(FIND(EG$2,$C347)&gt;=1,INDIRECT($B347&amp;"!"&amp;"AG"&amp;$A347),0),""))</f>
        <v/>
      </c>
      <c r="EH347" s="253" t="str" cm="1">
        <f t="array" aca="1" ref="EH347" ca="1">IF(EH$2="","",IFERROR(IF(FIND(EH$2,$C347)&gt;=1,INDIRECT($B347&amp;"!"&amp;"AG"&amp;$A347),0),""))</f>
        <v/>
      </c>
      <c r="EI347" s="253" t="str" cm="1">
        <f t="array" aca="1" ref="EI347" ca="1">IF(EI$2="","",IFERROR(IF(FIND(EI$2,$C347)&gt;=1,INDIRECT($B347&amp;"!"&amp;"AG"&amp;$A347),0),""))</f>
        <v/>
      </c>
      <c r="EJ347" s="253" t="str" cm="1">
        <f t="array" aca="1" ref="EJ347" ca="1">IF(EJ$2="","",IFERROR(IF(FIND(EJ$2,$C347)&gt;=1,INDIRECT($B347&amp;"!"&amp;"AG"&amp;$A347),0),""))</f>
        <v/>
      </c>
      <c r="EK347" s="253" t="str" cm="1">
        <f t="array" aca="1" ref="EK347" ca="1">IF(EK$2="","",IFERROR(IF(FIND(EK$2,$C347)&gt;=1,INDIRECT($B347&amp;"!"&amp;"AG"&amp;$A347),0),""))</f>
        <v/>
      </c>
      <c r="EL347" s="253" t="str" cm="1">
        <f t="array" aca="1" ref="EL347" ca="1">IF(EL$2="","",IFERROR(IF(FIND(EL$2,$C347)&gt;=1,INDIRECT($B347&amp;"!"&amp;"AG"&amp;$A347),0),""))</f>
        <v/>
      </c>
      <c r="EM347" s="253" t="str" cm="1">
        <f t="array" aca="1" ref="EM347" ca="1">IF(EM$2="","",IFERROR(IF(FIND(EM$2,$C347)&gt;=1,INDIRECT($B347&amp;"!"&amp;"AG"&amp;$A347),0),""))</f>
        <v/>
      </c>
      <c r="EN347" s="253" t="str" cm="1">
        <f t="array" aca="1" ref="EN347" ca="1">IF(EN$2="","",IFERROR(IF(FIND(EN$2,$C347)&gt;=1,INDIRECT($B347&amp;"!"&amp;"AG"&amp;$A347),0),""))</f>
        <v/>
      </c>
      <c r="EO347" s="253" t="str" cm="1">
        <f t="array" aca="1" ref="EO347" ca="1">IF(EO$2="","",IFERROR(IF(FIND(EO$2,$C347)&gt;=1,INDIRECT($B347&amp;"!"&amp;"AG"&amp;$A347),0),""))</f>
        <v/>
      </c>
      <c r="EP347" s="253" t="str" cm="1">
        <f t="array" aca="1" ref="EP347" ca="1">IF(EP$2="","",IFERROR(IF(FIND(EP$2,$C347)&gt;=1,INDIRECT($B347&amp;"!"&amp;"AG"&amp;$A347),0),""))</f>
        <v/>
      </c>
      <c r="EQ347" s="253" t="str" cm="1">
        <f t="array" aca="1" ref="EQ347" ca="1">IF(EQ$2="","",IFERROR(IF(FIND(EQ$2,$C347)&gt;=1,INDIRECT($B347&amp;"!"&amp;"AG"&amp;$A347),0),""))</f>
        <v/>
      </c>
      <c r="ER347" s="253" t="str" cm="1">
        <f t="array" aca="1" ref="ER347" ca="1">IF(ER$2="","",IFERROR(IF(FIND(ER$2,$C347)&gt;=1,INDIRECT($B347&amp;"!"&amp;"AG"&amp;$A347),0),""))</f>
        <v/>
      </c>
      <c r="ES347" s="253" t="str" cm="1">
        <f t="array" aca="1" ref="ES347" ca="1">IF(ES$2="","",IFERROR(IF(FIND(ES$2,$C347)&gt;=1,INDIRECT($B347&amp;"!"&amp;"AG"&amp;$A347),0),""))</f>
        <v/>
      </c>
      <c r="ET347" s="253" t="str" cm="1">
        <f t="array" aca="1" ref="ET347" ca="1">IF(ET$2="","",IFERROR(IF(FIND(ET$2,$C347)&gt;=1,INDIRECT($B347&amp;"!"&amp;"AG"&amp;$A347),0),""))</f>
        <v/>
      </c>
      <c r="EU347" s="253" t="str" cm="1">
        <f t="array" aca="1" ref="EU347" ca="1">IF(EU$2="","",IFERROR(IF(FIND(EU$2,$C347)&gt;=1,INDIRECT($B347&amp;"!"&amp;"AG"&amp;$A347),0),""))</f>
        <v/>
      </c>
      <c r="EV347" s="253" t="str" cm="1">
        <f t="array" aca="1" ref="EV347" ca="1">IF(EV$2="","",IFERROR(IF(FIND(EV$2,$C347)&gt;=1,INDIRECT($B347&amp;"!"&amp;"AG"&amp;$A347),0),""))</f>
        <v/>
      </c>
    </row>
    <row r="348" spans="1:152" x14ac:dyDescent="0.3">
      <c r="A348" s="252">
        <f t="shared" ca="1" si="321"/>
        <v>13</v>
      </c>
      <c r="B348" s="252" t="str">
        <f t="shared" si="322"/>
        <v>Jul_2024</v>
      </c>
      <c r="C348" s="252" t="str">
        <f t="shared" ca="1" si="320"/>
        <v/>
      </c>
      <c r="D348" s="253" t="str">
        <f t="array" aca="1" ref="D348" ca="1">IF(D$2="","",IFERROR(IF(FIND(D$2,$C348)&gt;=1,INDIRECT($B348&amp;"!"&amp;"AG"&amp;$A348),0),""))</f>
        <v/>
      </c>
      <c r="E348" s="253" t="str">
        <f t="array" aca="1" ref="E348" ca="1">IF(E$2="","",IFERROR(IF(FIND(E$2,$C348)&gt;=1,INDIRECT($B348&amp;"!"&amp;"AG"&amp;$A348),0),""))</f>
        <v/>
      </c>
      <c r="F348" s="253" t="str">
        <f t="array" aca="1" ref="F348" ca="1">IF(F$2="","",IFERROR(IF(FIND(F$2,$C348)&gt;=1,INDIRECT($B348&amp;"!"&amp;"AG"&amp;$A348),0),""))</f>
        <v/>
      </c>
      <c r="G348" s="253" t="str">
        <f t="array" aca="1" ref="G348" ca="1">IF(G$2="","",IFERROR(IF(FIND(G$2,$C348)&gt;=1,INDIRECT($B348&amp;"!"&amp;"AG"&amp;$A348),0),""))</f>
        <v/>
      </c>
      <c r="H348" s="253" t="str">
        <f t="array" aca="1" ref="H348" ca="1">IF(H$2="","",IFERROR(IF(FIND(H$2,$C348)&gt;=1,INDIRECT($B348&amp;"!"&amp;"AG"&amp;$A348),0),""))</f>
        <v/>
      </c>
      <c r="I348" s="253" t="str">
        <f t="array" aca="1" ref="I348" ca="1">IF(I$2="","",IFERROR(IF(FIND(I$2,$C348)&gt;=1,INDIRECT($B348&amp;"!"&amp;"AG"&amp;$A348),0),""))</f>
        <v/>
      </c>
      <c r="J348" s="253" t="str">
        <f t="array" aca="1" ref="J348" ca="1">IF(J$2="","",IFERROR(IF(FIND(J$2,$C348)&gt;=1,INDIRECT($B348&amp;"!"&amp;"AG"&amp;$A348),0),""))</f>
        <v/>
      </c>
      <c r="K348" s="253" t="str">
        <f t="array" aca="1" ref="K348" ca="1">IF(K$2="","",IFERROR(IF(FIND(K$2,$C348)&gt;=1,INDIRECT($B348&amp;"!"&amp;"AG"&amp;$A348),0),""))</f>
        <v/>
      </c>
      <c r="L348" s="253" t="str">
        <f t="array" aca="1" ref="L348" ca="1">IF(L$2="","",IFERROR(IF(FIND(L$2,$C348)&gt;=1,INDIRECT($B348&amp;"!"&amp;"AG"&amp;$A348),0),""))</f>
        <v/>
      </c>
      <c r="M348" s="253" t="str">
        <f t="array" aca="1" ref="M348" ca="1">IF(M$2="","",IFERROR(IF(FIND(M$2,$C348)&gt;=1,INDIRECT($B348&amp;"!"&amp;"AG"&amp;$A348),0),""))</f>
        <v/>
      </c>
      <c r="N348" s="253" t="str">
        <f t="array" aca="1" ref="N348" ca="1">IF(N$2="","",IFERROR(IF(FIND(N$2,$C348)&gt;=1,INDIRECT($B348&amp;"!"&amp;"AG"&amp;$A348),0),""))</f>
        <v/>
      </c>
      <c r="O348" s="253" t="str">
        <f t="array" aca="1" ref="O348" ca="1">IF(O$2="","",IFERROR(IF(FIND(O$2,$C348)&gt;=1,INDIRECT($B348&amp;"!"&amp;"AG"&amp;$A348),0),""))</f>
        <v/>
      </c>
      <c r="P348" s="253" t="str">
        <f t="array" aca="1" ref="P348" ca="1">IF(P$2="","",IFERROR(IF(FIND(P$2,$C348)&gt;=1,INDIRECT($B348&amp;"!"&amp;"AG"&amp;$A348),0),""))</f>
        <v/>
      </c>
      <c r="Q348" s="253" t="str">
        <f t="array" aca="1" ref="Q348" ca="1">IF(Q$2="","",IFERROR(IF(FIND(Q$2,$C348)&gt;=1,INDIRECT($B348&amp;"!"&amp;"AG"&amp;$A348),0),""))</f>
        <v/>
      </c>
      <c r="R348" s="253" t="str">
        <f t="array" aca="1" ref="R348" ca="1">IF(R$2="","",IFERROR(IF(FIND(R$2,$C348)&gt;=1,INDIRECT($B348&amp;"!"&amp;"AG"&amp;$A348),0),""))</f>
        <v/>
      </c>
      <c r="S348" s="253" t="str">
        <f t="array" aca="1" ref="S348" ca="1">IF(S$2="","",IFERROR(IF(FIND(S$2,$C348)&gt;=1,INDIRECT($B348&amp;"!"&amp;"AG"&amp;$A348),0),""))</f>
        <v/>
      </c>
      <c r="T348" s="253" t="str">
        <f t="array" aca="1" ref="T348" ca="1">IF(T$2="","",IFERROR(IF(FIND(T$2,$C348)&gt;=1,INDIRECT($B348&amp;"!"&amp;"AG"&amp;$A348),0),""))</f>
        <v/>
      </c>
      <c r="U348" s="253" t="str">
        <f t="array" aca="1" ref="U348" ca="1">IF(U$2="","",IFERROR(IF(FIND(U$2,$C348)&gt;=1,INDIRECT($B348&amp;"!"&amp;"AG"&amp;$A348),0),""))</f>
        <v/>
      </c>
      <c r="V348" s="253" t="str">
        <f t="array" aca="1" ref="V348" ca="1">IF(V$2="","",IFERROR(IF(FIND(V$2,$C348)&gt;=1,INDIRECT($B348&amp;"!"&amp;"AG"&amp;$A348),0),""))</f>
        <v/>
      </c>
      <c r="W348" s="253" t="str">
        <f t="array" aca="1" ref="W348" ca="1">IF(W$2="","",IFERROR(IF(FIND(W$2,$C348)&gt;=1,INDIRECT($B348&amp;"!"&amp;"AG"&amp;$A348),0),""))</f>
        <v/>
      </c>
      <c r="X348" s="253" t="str">
        <f t="array" aca="1" ref="X348" ca="1">IF(X$2="","",IFERROR(IF(FIND(X$2,$C348)&gt;=1,INDIRECT($B348&amp;"!"&amp;"AG"&amp;$A348),0),""))</f>
        <v/>
      </c>
      <c r="Y348" s="253" t="str">
        <f t="array" aca="1" ref="Y348" ca="1">IF(Y$2="","",IFERROR(IF(FIND(Y$2,$C348)&gt;=1,INDIRECT($B348&amp;"!"&amp;"AG"&amp;$A348),0),""))</f>
        <v/>
      </c>
      <c r="Z348" s="253" t="str">
        <f t="array" aca="1" ref="Z348" ca="1">IF(Z$2="","",IFERROR(IF(FIND(Z$2,$C348)&gt;=1,INDIRECT($B348&amp;"!"&amp;"AG"&amp;$A348),0),""))</f>
        <v/>
      </c>
      <c r="AA348" s="253" t="str">
        <f t="array" aca="1" ref="AA348" ca="1">IF(AA$2="","",IFERROR(IF(FIND(AA$2,$C348)&gt;=1,INDIRECT($B348&amp;"!"&amp;"AG"&amp;$A348),0),""))</f>
        <v/>
      </c>
      <c r="AB348" s="253" t="str">
        <f t="array" aca="1" ref="AB348" ca="1">IF(AB$2="","",IFERROR(IF(FIND(AB$2,$C348)&gt;=1,INDIRECT($B348&amp;"!"&amp;"AG"&amp;$A348),0),""))</f>
        <v/>
      </c>
      <c r="AC348" s="253" t="str">
        <f t="array" aca="1" ref="AC348" ca="1">IF(AC$2="","",IFERROR(IF(FIND(AC$2,$C348)&gt;=1,INDIRECT($B348&amp;"!"&amp;"AG"&amp;$A348),0),""))</f>
        <v/>
      </c>
      <c r="AD348" s="253" t="str">
        <f t="array" aca="1" ref="AD348" ca="1">IF(AD$2="","",IFERROR(IF(FIND(AD$2,$C348)&gt;=1,INDIRECT($B348&amp;"!"&amp;"AG"&amp;$A348),0),""))</f>
        <v/>
      </c>
      <c r="AE348" s="253" t="str">
        <f t="array" aca="1" ref="AE348" ca="1">IF(AE$2="","",IFERROR(IF(FIND(AE$2,$C348)&gt;=1,INDIRECT($B348&amp;"!"&amp;"AG"&amp;$A348),0),""))</f>
        <v/>
      </c>
      <c r="AF348" s="253" t="str">
        <f t="array" aca="1" ref="AF348" ca="1">IF(AF$2="","",IFERROR(IF(FIND(AF$2,$C348)&gt;=1,INDIRECT($B348&amp;"!"&amp;"AG"&amp;$A348),0),""))</f>
        <v/>
      </c>
      <c r="AG348" s="253" t="str">
        <f t="array" aca="1" ref="AG348" ca="1">IF(AG$2="","",IFERROR(IF(FIND(AG$2,$C348)&gt;=1,INDIRECT($B348&amp;"!"&amp;"AG"&amp;$A348),0),""))</f>
        <v/>
      </c>
      <c r="AH348" s="253" t="str">
        <f t="array" aca="1" ref="AH348" ca="1">IF(AH$2="","",IFERROR(IF(FIND(AH$2,$C348)&gt;=1,INDIRECT($B348&amp;"!"&amp;"AG"&amp;$A348),0),""))</f>
        <v/>
      </c>
      <c r="AI348" s="253" t="str">
        <f t="array" aca="1" ref="AI348" ca="1">IF(AI$2="","",IFERROR(IF(FIND(AI$2,$C348)&gt;=1,INDIRECT($B348&amp;"!"&amp;"AG"&amp;$A348),0),""))</f>
        <v/>
      </c>
      <c r="AJ348" s="253" t="str">
        <f t="array" aca="1" ref="AJ348" ca="1">IF(AJ$2="","",IFERROR(IF(FIND(AJ$2,$C348)&gt;=1,INDIRECT($B348&amp;"!"&amp;"AG"&amp;$A348),0),""))</f>
        <v/>
      </c>
      <c r="AK348" s="253" t="str">
        <f t="array" aca="1" ref="AK348" ca="1">IF(AK$2="","",IFERROR(IF(FIND(AK$2,$C348)&gt;=1,INDIRECT($B348&amp;"!"&amp;"AG"&amp;$A348),0),""))</f>
        <v/>
      </c>
      <c r="AL348" s="253" t="str">
        <f t="array" aca="1" ref="AL348" ca="1">IF(AL$2="","",IFERROR(IF(FIND(AL$2,$C348)&gt;=1,INDIRECT($B348&amp;"!"&amp;"AG"&amp;$A348),0),""))</f>
        <v/>
      </c>
      <c r="AM348" s="253" t="str">
        <f t="array" aca="1" ref="AM348" ca="1">IF(AM$2="","",IFERROR(IF(FIND(AM$2,$C348)&gt;=1,INDIRECT($B348&amp;"!"&amp;"AG"&amp;$A348),0),""))</f>
        <v/>
      </c>
      <c r="AN348" s="253" t="str">
        <f t="array" aca="1" ref="AN348" ca="1">IF(AN$2="","",IFERROR(IF(FIND(AN$2,$C348)&gt;=1,INDIRECT($B348&amp;"!"&amp;"AG"&amp;$A348),0),""))</f>
        <v/>
      </c>
      <c r="AO348" s="253" t="str">
        <f t="array" aca="1" ref="AO348" ca="1">IF(AO$2="","",IFERROR(IF(FIND(AO$2,$C348)&gt;=1,INDIRECT($B348&amp;"!"&amp;"AG"&amp;$A348),0),""))</f>
        <v/>
      </c>
      <c r="AP348" s="253" t="str">
        <f t="array" aca="1" ref="AP348" ca="1">IF(AP$2="","",IFERROR(IF(FIND(AP$2,$C348)&gt;=1,INDIRECT($B348&amp;"!"&amp;"AG"&amp;$A348),0),""))</f>
        <v/>
      </c>
      <c r="AQ348" s="253" t="str">
        <f t="array" aca="1" ref="AQ348" ca="1">IF(AQ$2="","",IFERROR(IF(FIND(AQ$2,$C348)&gt;=1,INDIRECT($B348&amp;"!"&amp;"AG"&amp;$A348),0),""))</f>
        <v/>
      </c>
      <c r="AR348" s="253" t="str">
        <f t="array" aca="1" ref="AR348" ca="1">IF(AR$2="","",IFERROR(IF(FIND(AR$2,$C348)&gt;=1,INDIRECT($B348&amp;"!"&amp;"AG"&amp;$A348),0),""))</f>
        <v/>
      </c>
      <c r="AS348" s="253" t="str">
        <f t="array" aca="1" ref="AS348" ca="1">IF(AS$2="","",IFERROR(IF(FIND(AS$2,$C348)&gt;=1,INDIRECT($B348&amp;"!"&amp;"AG"&amp;$A348),0),""))</f>
        <v/>
      </c>
      <c r="AU348" s="254" t="str">
        <f t="array" aca="1" ref="AU348" ca="1">IFERROR(INDIRECT(B348&amp;"!"&amp;"A"&amp;A348),"")</f>
        <v/>
      </c>
      <c r="AV348" s="2" t="str">
        <f t="shared" ca="1" si="281"/>
        <v/>
      </c>
      <c r="AW348" s="253" t="str">
        <f t="array" aca="1" ref="AW348" ca="1">IF(AW$2="","",IFERROR(IF(FIND(AW$2,$C348)&gt;=1,IF(INDIRECT($B348&amp;"!"&amp;"AH"&amp;$A348)="","",INDIRECT($B348&amp;"!"&amp;"AH"&amp;$A348)),0),""))</f>
        <v/>
      </c>
      <c r="AX348" s="253" t="str">
        <f t="array" aca="1" ref="AX348" ca="1">IF(AX$2="","",IFERROR(IF(FIND(AX$2,$C348)&gt;=1,IF(INDIRECT($B348&amp;"!"&amp;"AH"&amp;$A348)="","",INDIRECT($B348&amp;"!"&amp;"AH"&amp;$A348)),0),""))</f>
        <v/>
      </c>
      <c r="AY348" s="253" t="str">
        <f t="array" aca="1" ref="AY348" ca="1">IF(AY$2="","",IFERROR(IF(FIND(AY$2,$C348)&gt;=1,IF(INDIRECT($B348&amp;"!"&amp;"AH"&amp;$A348)="","",INDIRECT($B348&amp;"!"&amp;"AH"&amp;$A348)),0),""))</f>
        <v/>
      </c>
      <c r="AZ348" s="253" t="str">
        <f t="array" aca="1" ref="AZ348" ca="1">IF(AZ$2="","",IFERROR(IF(FIND(AZ$2,$C348)&gt;=1,IF(INDIRECT($B348&amp;"!"&amp;"AH"&amp;$A348)="","",INDIRECT($B348&amp;"!"&amp;"AH"&amp;$A348)),0),""))</f>
        <v/>
      </c>
      <c r="BA348" s="253" t="str">
        <f t="array" aca="1" ref="BA348" ca="1">IF(BA$2="","",IFERROR(IF(FIND(BA$2,$C348)&gt;=1,IF(INDIRECT($B348&amp;"!"&amp;"AH"&amp;$A348)="","",INDIRECT($B348&amp;"!"&amp;"AH"&amp;$A348)),0),""))</f>
        <v/>
      </c>
      <c r="BB348" s="253" t="str">
        <f t="array" aca="1" ref="BB348" ca="1">IF(BB$2="","",IFERROR(IF(FIND(BB$2,$C348)&gt;=1,IF(INDIRECT($B348&amp;"!"&amp;"AH"&amp;$A348)="","",INDIRECT($B348&amp;"!"&amp;"AH"&amp;$A348)),0),""))</f>
        <v/>
      </c>
      <c r="BC348" s="253" t="str">
        <f t="array" aca="1" ref="BC348" ca="1">IF(BC$2="","",IFERROR(IF(FIND(BC$2,$C348)&gt;=1,IF(INDIRECT($B348&amp;"!"&amp;"AH"&amp;$A348)="","",INDIRECT($B348&amp;"!"&amp;"AH"&amp;$A348)),0),""))</f>
        <v/>
      </c>
      <c r="BD348" s="253" t="str">
        <f t="array" aca="1" ref="BD348" ca="1">IF(BD$2="","",IFERROR(IF(FIND(BD$2,$C348)&gt;=1,IF(INDIRECT($B348&amp;"!"&amp;"AH"&amp;$A348)="","",INDIRECT($B348&amp;"!"&amp;"AH"&amp;$A348)),0),""))</f>
        <v/>
      </c>
      <c r="BE348" s="253" t="str">
        <f t="array" aca="1" ref="BE348" ca="1">IF(BE$2="","",IFERROR(IF(FIND(BE$2,$C348)&gt;=1,IF(INDIRECT($B348&amp;"!"&amp;"AH"&amp;$A348)="","",INDIRECT($B348&amp;"!"&amp;"AH"&amp;$A348)),0),""))</f>
        <v/>
      </c>
      <c r="BF348" s="253" t="str">
        <f t="array" aca="1" ref="BF348" ca="1">IF(BF$2="","",IFERROR(IF(FIND(BF$2,$C348)&gt;=1,IF(INDIRECT($B348&amp;"!"&amp;"AH"&amp;$A348)="","",INDIRECT($B348&amp;"!"&amp;"AH"&amp;$A348)),0),""))</f>
        <v/>
      </c>
      <c r="BG348" s="253" t="str">
        <f t="array" aca="1" ref="BG348" ca="1">IF(BG$2="","",IFERROR(IF(FIND(BG$2,$C348)&gt;=1,IF(INDIRECT($B348&amp;"!"&amp;"AH"&amp;$A348)="","",INDIRECT($B348&amp;"!"&amp;"AH"&amp;$A348)),0),""))</f>
        <v/>
      </c>
      <c r="BH348" s="253" t="str">
        <f t="array" aca="1" ref="BH348" ca="1">IF(BH$2="","",IFERROR(IF(FIND(BH$2,$C348)&gt;=1,IF(INDIRECT($B348&amp;"!"&amp;"AH"&amp;$A348)="","",INDIRECT($B348&amp;"!"&amp;"AH"&amp;$A348)),0),""))</f>
        <v/>
      </c>
      <c r="BI348" s="253" t="str">
        <f t="array" aca="1" ref="BI348" ca="1">IF(BI$2="","",IFERROR(IF(FIND(BI$2,$C348)&gt;=1,IF(INDIRECT($B348&amp;"!"&amp;"AH"&amp;$A348)="","",INDIRECT($B348&amp;"!"&amp;"AH"&amp;$A348)),0),""))</f>
        <v/>
      </c>
      <c r="BJ348" s="253" t="str">
        <f t="array" aca="1" ref="BJ348" ca="1">IF(BJ$2="","",IFERROR(IF(FIND(BJ$2,$C348)&gt;=1,IF(INDIRECT($B348&amp;"!"&amp;"AH"&amp;$A348)="","",INDIRECT($B348&amp;"!"&amp;"AH"&amp;$A348)),0),""))</f>
        <v/>
      </c>
      <c r="BK348" s="253" t="str">
        <f t="array" aca="1" ref="BK348" ca="1">IF(BK$2="","",IFERROR(IF(FIND(BK$2,$C348)&gt;=1,IF(INDIRECT($B348&amp;"!"&amp;"AH"&amp;$A348)="","",INDIRECT($B348&amp;"!"&amp;"AH"&amp;$A348)),0),""))</f>
        <v/>
      </c>
      <c r="BL348" s="253" t="str">
        <f t="array" aca="1" ref="BL348" ca="1">IF(BL$2="","",IFERROR(IF(FIND(BL$2,$C348)&gt;=1,IF(INDIRECT($B348&amp;"!"&amp;"AH"&amp;$A348)="","",INDIRECT($B348&amp;"!"&amp;"AH"&amp;$A348)),0),""))</f>
        <v/>
      </c>
      <c r="BM348" s="253" t="str">
        <f t="array" aca="1" ref="BM348" ca="1">IF(BM$2="","",IFERROR(IF(FIND(BM$2,$C348)&gt;=1,IF(INDIRECT($B348&amp;"!"&amp;"AH"&amp;$A348)="","",INDIRECT($B348&amp;"!"&amp;"AH"&amp;$A348)),0),""))</f>
        <v/>
      </c>
      <c r="BN348" s="253" t="str">
        <f t="array" aca="1" ref="BN348" ca="1">IF(BN$2="","",IFERROR(IF(FIND(BN$2,$C348)&gt;=1,IF(INDIRECT($B348&amp;"!"&amp;"AH"&amp;$A348)="","",INDIRECT($B348&amp;"!"&amp;"AH"&amp;$A348)),0),""))</f>
        <v/>
      </c>
      <c r="BO348" s="253" t="str">
        <f t="array" aca="1" ref="BO348" ca="1">IF(BO$2="","",IFERROR(IF(FIND(BO$2,$C348)&gt;=1,IF(INDIRECT($B348&amp;"!"&amp;"AH"&amp;$A348)="","",INDIRECT($B348&amp;"!"&amp;"AH"&amp;$A348)),0),""))</f>
        <v/>
      </c>
      <c r="BP348" s="253" t="str">
        <f t="array" aca="1" ref="BP348" ca="1">IF(BP$2="","",IFERROR(IF(FIND(BP$2,$C348)&gt;=1,IF(INDIRECT($B348&amp;"!"&amp;"AH"&amp;$A348)="","",INDIRECT($B348&amp;"!"&amp;"AH"&amp;$A348)),0),""))</f>
        <v/>
      </c>
      <c r="BQ348" s="253" t="str">
        <f t="array" aca="1" ref="BQ348" ca="1">IF(BQ$2="","",IFERROR(IF(FIND(BQ$2,$C348)&gt;=1,IF(INDIRECT($B348&amp;"!"&amp;"AH"&amp;$A348)="","",INDIRECT($B348&amp;"!"&amp;"AH"&amp;$A348)),0),""))</f>
        <v/>
      </c>
      <c r="BR348" s="253" t="str">
        <f t="array" aca="1" ref="BR348" ca="1">IF(BR$2="","",IFERROR(IF(FIND(BR$2,$C348)&gt;=1,IF(INDIRECT($B348&amp;"!"&amp;"AH"&amp;$A348)="","",INDIRECT($B348&amp;"!"&amp;"AH"&amp;$A348)),0),""))</f>
        <v/>
      </c>
      <c r="BS348" s="253" t="str">
        <f t="array" aca="1" ref="BS348" ca="1">IF(BS$2="","",IFERROR(IF(FIND(BS$2,$C348)&gt;=1,IF(INDIRECT($B348&amp;"!"&amp;"AH"&amp;$A348)="","",INDIRECT($B348&amp;"!"&amp;"AH"&amp;$A348)),0),""))</f>
        <v/>
      </c>
      <c r="BT348" s="253" t="str">
        <f t="array" aca="1" ref="BT348" ca="1">IF(BT$2="","",IFERROR(IF(FIND(BT$2,$C348)&gt;=1,IF(INDIRECT($B348&amp;"!"&amp;"AH"&amp;$A348)="","",INDIRECT($B348&amp;"!"&amp;"AH"&amp;$A348)),0),""))</f>
        <v/>
      </c>
      <c r="BU348" s="253" t="str">
        <f t="array" aca="1" ref="BU348" ca="1">IF(BU$2="","",IFERROR(IF(FIND(BU$2,$C348)&gt;=1,IF(INDIRECT($B348&amp;"!"&amp;"AH"&amp;$A348)="","",INDIRECT($B348&amp;"!"&amp;"AH"&amp;$A348)),0),""))</f>
        <v/>
      </c>
      <c r="BV348" s="253" t="str">
        <f t="array" aca="1" ref="BV348" ca="1">IF(BV$2="","",IFERROR(IF(FIND(BV$2,$C348)&gt;=1,IF(INDIRECT($B348&amp;"!"&amp;"AH"&amp;$A348)="","",INDIRECT($B348&amp;"!"&amp;"AH"&amp;$A348)),0),""))</f>
        <v/>
      </c>
      <c r="BW348" s="253" t="str">
        <f t="array" aca="1" ref="BW348" ca="1">IF(BW$2="","",IFERROR(IF(FIND(BW$2,$C348)&gt;=1,IF(INDIRECT($B348&amp;"!"&amp;"AH"&amp;$A348)="","",INDIRECT($B348&amp;"!"&amp;"AH"&amp;$A348)),0),""))</f>
        <v/>
      </c>
      <c r="BX348" s="253" t="str">
        <f t="array" aca="1" ref="BX348" ca="1">IF(BX$2="","",IFERROR(IF(FIND(BX$2,$C348)&gt;=1,IF(INDIRECT($B348&amp;"!"&amp;"AH"&amp;$A348)="","",INDIRECT($B348&amp;"!"&amp;"AH"&amp;$A348)),0),""))</f>
        <v/>
      </c>
      <c r="BY348" s="253" t="str">
        <f t="array" aca="1" ref="BY348" ca="1">IF(BY$2="","",IFERROR(IF(FIND(BY$2,$C348)&gt;=1,IF(INDIRECT($B348&amp;"!"&amp;"AH"&amp;$A348)="","",INDIRECT($B348&amp;"!"&amp;"AH"&amp;$A348)),0),""))</f>
        <v/>
      </c>
      <c r="BZ348" s="253" t="str">
        <f t="array" aca="1" ref="BZ348" ca="1">IF(BZ$2="","",IFERROR(IF(FIND(BZ$2,$C348)&gt;=1,IF(INDIRECT($B348&amp;"!"&amp;"AH"&amp;$A348)="","",INDIRECT($B348&amp;"!"&amp;"AH"&amp;$A348)),0),""))</f>
        <v/>
      </c>
      <c r="CA348" s="253" t="str">
        <f t="array" aca="1" ref="CA348" ca="1">IF(CA$2="","",IFERROR(IF(FIND(CA$2,$C348)&gt;=1,IF(INDIRECT($B348&amp;"!"&amp;"AH"&amp;$A348)="","",INDIRECT($B348&amp;"!"&amp;"AH"&amp;$A348)),0),""))</f>
        <v/>
      </c>
      <c r="CB348" s="253" t="str">
        <f t="array" aca="1" ref="CB348" ca="1">IF(CB$2="","",IFERROR(IF(FIND(CB$2,$C348)&gt;=1,IF(INDIRECT($B348&amp;"!"&amp;"AH"&amp;$A348)="","",INDIRECT($B348&amp;"!"&amp;"AH"&amp;$A348)),0),""))</f>
        <v/>
      </c>
      <c r="CC348" s="253" t="str">
        <f t="array" aca="1" ref="CC348" ca="1">IF(CC$2="","",IFERROR(IF(FIND(CC$2,$C348)&gt;=1,IF(INDIRECT($B348&amp;"!"&amp;"AH"&amp;$A348)="","",INDIRECT($B348&amp;"!"&amp;"AH"&amp;$A348)),0),""))</f>
        <v/>
      </c>
      <c r="CD348" s="253" t="str">
        <f t="array" aca="1" ref="CD348" ca="1">IF(CD$2="","",IFERROR(IF(FIND(CD$2,$C348)&gt;=1,IF(INDIRECT($B348&amp;"!"&amp;"AH"&amp;$A348)="","",INDIRECT($B348&amp;"!"&amp;"AH"&amp;$A348)),0),""))</f>
        <v/>
      </c>
      <c r="CE348" s="253" t="str">
        <f t="array" aca="1" ref="CE348" ca="1">IF(CE$2="","",IFERROR(IF(FIND(CE$2,$C348)&gt;=1,IF(INDIRECT($B348&amp;"!"&amp;"AH"&amp;$A348)="","",INDIRECT($B348&amp;"!"&amp;"AH"&amp;$A348)),0),""))</f>
        <v/>
      </c>
      <c r="CF348" s="253" t="str">
        <f t="array" aca="1" ref="CF348" ca="1">IF(CF$2="","",IFERROR(IF(FIND(CF$2,$C348)&gt;=1,IF(INDIRECT($B348&amp;"!"&amp;"AH"&amp;$A348)="","",INDIRECT($B348&amp;"!"&amp;"AH"&amp;$A348)),0),""))</f>
        <v/>
      </c>
      <c r="CG348" s="253" t="str">
        <f t="array" aca="1" ref="CG348" ca="1">IF(CG$2="","",IFERROR(IF(FIND(CG$2,$C348)&gt;=1,IF(INDIRECT($B348&amp;"!"&amp;"AH"&amp;$A348)="","",INDIRECT($B348&amp;"!"&amp;"AH"&amp;$A348)),0),""))</f>
        <v/>
      </c>
      <c r="CH348" s="253" t="str">
        <f t="array" aca="1" ref="CH348" ca="1">IF(CH$2="","",IFERROR(IF(FIND(CH$2,$C348)&gt;=1,IF(INDIRECT($B348&amp;"!"&amp;"AH"&amp;$A348)="","",INDIRECT($B348&amp;"!"&amp;"AH"&amp;$A348)),0),""))</f>
        <v/>
      </c>
      <c r="CI348" s="253" t="str">
        <f t="array" aca="1" ref="CI348" ca="1">IF(CI$2="","",IFERROR(IF(FIND(CI$2,$C348)&gt;=1,IF(INDIRECT($B348&amp;"!"&amp;"AH"&amp;$A348)="","",INDIRECT($B348&amp;"!"&amp;"AH"&amp;$A348)),0),""))</f>
        <v/>
      </c>
      <c r="CJ348" s="253" t="str">
        <f t="array" aca="1" ref="CJ348" ca="1">IF(CJ$2="","",IFERROR(IF(FIND(CJ$2,$C348)&gt;=1,IF(INDIRECT($B348&amp;"!"&amp;"AH"&amp;$A348)="","",INDIRECT($B348&amp;"!"&amp;"AH"&amp;$A348)),0),""))</f>
        <v/>
      </c>
      <c r="CK348" s="253" t="str">
        <f t="array" aca="1" ref="CK348" ca="1">IF(CK$2="","",IFERROR(IF(FIND(CK$2,$C348)&gt;=1,IF(INDIRECT($B348&amp;"!"&amp;"AH"&amp;$A348)="","",INDIRECT($B348&amp;"!"&amp;"AH"&amp;$A348)),0),""))</f>
        <v/>
      </c>
      <c r="CL348" s="253" t="str">
        <f t="array" aca="1" ref="CL348" ca="1">IF(CL$2="","",IFERROR(IF(FIND(CL$2,$C348)&gt;=1,IF(INDIRECT($B348&amp;"!"&amp;"AH"&amp;$A348)="","",INDIRECT($B348&amp;"!"&amp;"AH"&amp;$A348)),0),""))</f>
        <v/>
      </c>
      <c r="CO348" s="2" t="str">
        <f t="shared" ca="1" si="283"/>
        <v/>
      </c>
      <c r="CP348" s="253" t="str">
        <f t="array" aca="1" ref="CP348" ca="1">IF(CP$2="","",IFERROR(IF(FIND(CP$2,$C348)&gt;=1,INDIRECT($B348&amp;"!"&amp;"AG"&amp;$A348),0),""))</f>
        <v/>
      </c>
      <c r="CQ348" s="253" t="str">
        <f t="array" aca="1" ref="CQ348" ca="1">IF(CQ$2="","",IFERROR(IF(FIND(CQ$2,$C348)&gt;=1,INDIRECT($B348&amp;"!"&amp;"AG"&amp;$A348),0),""))</f>
        <v/>
      </c>
      <c r="CR348" s="253" t="str">
        <f t="array" aca="1" ref="CR348" ca="1">IF(CR$2="","",IFERROR(IF(FIND(CR$2,$C348)&gt;=1,INDIRECT($B348&amp;"!"&amp;"AG"&amp;$A348),0),""))</f>
        <v/>
      </c>
      <c r="CS348" s="253" t="str">
        <f t="array" aca="1" ref="CS348" ca="1">IF(CS$2="","",IFERROR(IF(FIND(CS$2,$C348)&gt;=1,INDIRECT($B348&amp;"!"&amp;"AG"&amp;$A348),0),""))</f>
        <v/>
      </c>
      <c r="CV348" s="2" t="str">
        <f t="shared" ca="1" si="284"/>
        <v/>
      </c>
      <c r="CW348" s="253" t="str">
        <f t="array" aca="1" ref="CW348" ca="1">IF(CW$2="","",IFERROR(IF(FIND(CW$2,$C348)&gt;=1,IF(INDIRECT($B348&amp;"!"&amp;"AH"&amp;$A348)="","",INDIRECT($B348&amp;"!"&amp;"AH"&amp;$A348)&amp;" "),0),""))</f>
        <v/>
      </c>
      <c r="CX348" s="253" t="str">
        <f t="array" aca="1" ref="CX348" ca="1">IF(CX$2="","",IFERROR(IF(FIND(CX$2,$C348)&gt;=1,IF(INDIRECT($B348&amp;"!"&amp;"AH"&amp;$A348)="","",INDIRECT($B348&amp;"!"&amp;"AH"&amp;$A348)&amp;" "),0),""))</f>
        <v/>
      </c>
      <c r="CY348" s="253" t="str">
        <f t="array" aca="1" ref="CY348" ca="1">IF(CY$2="","",IFERROR(IF(FIND(CY$2,$C348)&gt;=1,IF(INDIRECT($B348&amp;"!"&amp;"AH"&amp;$A348)="","",INDIRECT($B348&amp;"!"&amp;"AH"&amp;$A348)&amp;" "),0),""))</f>
        <v/>
      </c>
      <c r="CZ348" s="253" t="str">
        <f t="array" aca="1" ref="CZ348" ca="1">IF(CZ$2="","",IFERROR(IF(FIND(CZ$2,$C348)&gt;=1,IF(INDIRECT($B348&amp;"!"&amp;"AH"&amp;$A348)="","",INDIRECT($B348&amp;"!"&amp;"AH"&amp;$A348)&amp;" "),0),""))</f>
        <v/>
      </c>
      <c r="DC348" s="2" t="str">
        <f t="shared" ca="1" si="285"/>
        <v/>
      </c>
      <c r="DD348" s="253" t="str" cm="1">
        <f t="array" aca="1" ref="DD348" ca="1">IF(DD$2="","",IFERROR(IF(FIND(DD$2,$C348)&gt;=1,INDIRECT($B348&amp;"!"&amp;"AG"&amp;$A348),0),""))</f>
        <v/>
      </c>
      <c r="DE348" s="253" t="str" cm="1">
        <f t="array" aca="1" ref="DE348" ca="1">IF(DE$2="","",IFERROR(IF(FIND(DE$2,$C348)&gt;=1,INDIRECT($B348&amp;"!"&amp;"AG"&amp;$A348),0),""))</f>
        <v/>
      </c>
      <c r="DF348" s="253" t="str" cm="1">
        <f t="array" aca="1" ref="DF348" ca="1">IF(DF$2="","",IFERROR(IF(FIND(DF$2,$C348)&gt;=1,INDIRECT($B348&amp;"!"&amp;"AG"&amp;$A348),0),""))</f>
        <v/>
      </c>
      <c r="DG348" s="253" t="str" cm="1">
        <f t="array" aca="1" ref="DG348" ca="1">IF(DG$2="","",IFERROR(IF(FIND(DG$2,$C348)&gt;=1,INDIRECT($B348&amp;"!"&amp;"AG"&amp;$A348),0),""))</f>
        <v/>
      </c>
      <c r="DH348" s="253" t="str" cm="1">
        <f t="array" aca="1" ref="DH348" ca="1">IF(DH$2="","",IFERROR(IF(FIND(DH$2,$C348)&gt;=1,INDIRECT($B348&amp;"!"&amp;"AG"&amp;$A348),0),""))</f>
        <v/>
      </c>
      <c r="DI348" s="253" t="str" cm="1">
        <f t="array" aca="1" ref="DI348" ca="1">IF(DI$2="","",IFERROR(IF(FIND(DI$2,$C348)&gt;=1,INDIRECT($B348&amp;"!"&amp;"AG"&amp;$A348),0),""))</f>
        <v/>
      </c>
      <c r="DJ348" s="253" t="str" cm="1">
        <f t="array" aca="1" ref="DJ348" ca="1">IF(DJ$2="","",IFERROR(IF(FIND(DJ$2,$C348)&gt;=1,INDIRECT($B348&amp;"!"&amp;"AG"&amp;$A348),0),""))</f>
        <v/>
      </c>
      <c r="DK348" s="253" t="str" cm="1">
        <f t="array" aca="1" ref="DK348" ca="1">IF(DK$2="","",IFERROR(IF(FIND(DK$2,$C348)&gt;=1,INDIRECT($B348&amp;"!"&amp;"AG"&amp;$A348),0),""))</f>
        <v/>
      </c>
      <c r="DL348" s="253" t="str" cm="1">
        <f t="array" aca="1" ref="DL348" ca="1">IF(DL$2="","",IFERROR(IF(FIND(DL$2,$C348)&gt;=1,INDIRECT($B348&amp;"!"&amp;"AG"&amp;$A348),0),""))</f>
        <v/>
      </c>
      <c r="DM348" s="253" t="str" cm="1">
        <f t="array" aca="1" ref="DM348" ca="1">IF(DM$2="","",IFERROR(IF(FIND(DM$2,$C348)&gt;=1,INDIRECT($B348&amp;"!"&amp;"AG"&amp;$A348),0),""))</f>
        <v/>
      </c>
      <c r="DN348" s="253" t="str" cm="1">
        <f t="array" aca="1" ref="DN348" ca="1">IF(DN$2="","",IFERROR(IF(FIND(DN$2,$C348)&gt;=1,INDIRECT($B348&amp;"!"&amp;"AG"&amp;$A348),0),""))</f>
        <v/>
      </c>
      <c r="DO348" s="253" t="str" cm="1">
        <f t="array" aca="1" ref="DO348" ca="1">IF(DO$2="","",IFERROR(IF(FIND(DO$2,$C348)&gt;=1,INDIRECT($B348&amp;"!"&amp;"AG"&amp;$A348),0),""))</f>
        <v/>
      </c>
      <c r="DP348" s="253" t="str" cm="1">
        <f t="array" aca="1" ref="DP348" ca="1">IF(DP$2="","",IFERROR(IF(FIND(DP$2,$C348)&gt;=1,INDIRECT($B348&amp;"!"&amp;"AG"&amp;$A348),0),""))</f>
        <v/>
      </c>
      <c r="DQ348" s="253" t="str" cm="1">
        <f t="array" aca="1" ref="DQ348" ca="1">IF(DQ$2="","",IFERROR(IF(FIND(DQ$2,$C348)&gt;=1,INDIRECT($B348&amp;"!"&amp;"AG"&amp;$A348),0),""))</f>
        <v/>
      </c>
      <c r="DR348" s="253" t="str" cm="1">
        <f t="array" aca="1" ref="DR348" ca="1">IF(DR$2="","",IFERROR(IF(FIND(DR$2,$C348)&gt;=1,INDIRECT($B348&amp;"!"&amp;"AG"&amp;$A348),0),""))</f>
        <v/>
      </c>
      <c r="DS348" s="253" t="str" cm="1">
        <f t="array" aca="1" ref="DS348" ca="1">IF(DS$2="","",IFERROR(IF(FIND(DS$2,$C348)&gt;=1,INDIRECT($B348&amp;"!"&amp;"AG"&amp;$A348),0),""))</f>
        <v/>
      </c>
      <c r="DT348" s="253" t="str" cm="1">
        <f t="array" aca="1" ref="DT348" ca="1">IF(DT$2="","",IFERROR(IF(FIND(DT$2,$C348)&gt;=1,INDIRECT($B348&amp;"!"&amp;"AG"&amp;$A348),0),""))</f>
        <v/>
      </c>
      <c r="DU348" s="253" t="str" cm="1">
        <f t="array" aca="1" ref="DU348" ca="1">IF(DU$2="","",IFERROR(IF(FIND(DU$2,$C348)&gt;=1,INDIRECT($B348&amp;"!"&amp;"AG"&amp;$A348),0),""))</f>
        <v/>
      </c>
      <c r="DV348" s="253" t="str" cm="1">
        <f t="array" aca="1" ref="DV348" ca="1">IF(DV$2="","",IFERROR(IF(FIND(DV$2,$C348)&gt;=1,INDIRECT($B348&amp;"!"&amp;"AG"&amp;$A348),0),""))</f>
        <v/>
      </c>
      <c r="DW348" s="253" t="str" cm="1">
        <f t="array" aca="1" ref="DW348" ca="1">IF(DW$2="","",IFERROR(IF(FIND(DW$2,$C348)&gt;=1,INDIRECT($B348&amp;"!"&amp;"AG"&amp;$A348),0),""))</f>
        <v/>
      </c>
      <c r="DX348" s="253" t="str" cm="1">
        <f t="array" aca="1" ref="DX348" ca="1">IF(DX$2="","",IFERROR(IF(FIND(DX$2,$C348)&gt;=1,INDIRECT($B348&amp;"!"&amp;"AG"&amp;$A348),0),""))</f>
        <v/>
      </c>
      <c r="DY348" s="253" t="str" cm="1">
        <f t="array" aca="1" ref="DY348" ca="1">IF(DY$2="","",IFERROR(IF(FIND(DY$2,$C348)&gt;=1,INDIRECT($B348&amp;"!"&amp;"AG"&amp;$A348),0),""))</f>
        <v/>
      </c>
      <c r="DZ348" s="253" t="str" cm="1">
        <f t="array" aca="1" ref="DZ348" ca="1">IF(DZ$2="","",IFERROR(IF(FIND(DZ$2,$C348)&gt;=1,INDIRECT($B348&amp;"!"&amp;"AG"&amp;$A348),0),""))</f>
        <v/>
      </c>
      <c r="EA348" s="253" t="str" cm="1">
        <f t="array" aca="1" ref="EA348" ca="1">IF(EA$2="","",IFERROR(IF(FIND(EA$2,$C348)&gt;=1,INDIRECT($B348&amp;"!"&amp;"AG"&amp;$A348),0),""))</f>
        <v/>
      </c>
      <c r="EB348" s="253" t="str" cm="1">
        <f t="array" aca="1" ref="EB348" ca="1">IF(EB$2="","",IFERROR(IF(FIND(EB$2,$C348)&gt;=1,INDIRECT($B348&amp;"!"&amp;"AG"&amp;$A348),0),""))</f>
        <v/>
      </c>
      <c r="EC348" s="253" t="str" cm="1">
        <f t="array" aca="1" ref="EC348" ca="1">IF(EC$2="","",IFERROR(IF(FIND(EC$2,$C348)&gt;=1,INDIRECT($B348&amp;"!"&amp;"AG"&amp;$A348),0),""))</f>
        <v/>
      </c>
      <c r="ED348" s="253" t="str" cm="1">
        <f t="array" aca="1" ref="ED348" ca="1">IF(ED$2="","",IFERROR(IF(FIND(ED$2,$C348)&gt;=1,INDIRECT($B348&amp;"!"&amp;"AG"&amp;$A348),0),""))</f>
        <v/>
      </c>
      <c r="EE348" s="253" t="str" cm="1">
        <f t="array" aca="1" ref="EE348" ca="1">IF(EE$2="","",IFERROR(IF(FIND(EE$2,$C348)&gt;=1,INDIRECT($B348&amp;"!"&amp;"AG"&amp;$A348),0),""))</f>
        <v/>
      </c>
      <c r="EF348" s="253" t="str" cm="1">
        <f t="array" aca="1" ref="EF348" ca="1">IF(EF$2="","",IFERROR(IF(FIND(EF$2,$C348)&gt;=1,INDIRECT($B348&amp;"!"&amp;"AG"&amp;$A348),0),""))</f>
        <v/>
      </c>
      <c r="EG348" s="253" t="str" cm="1">
        <f t="array" aca="1" ref="EG348" ca="1">IF(EG$2="","",IFERROR(IF(FIND(EG$2,$C348)&gt;=1,INDIRECT($B348&amp;"!"&amp;"AG"&amp;$A348),0),""))</f>
        <v/>
      </c>
      <c r="EH348" s="253" t="str" cm="1">
        <f t="array" aca="1" ref="EH348" ca="1">IF(EH$2="","",IFERROR(IF(FIND(EH$2,$C348)&gt;=1,INDIRECT($B348&amp;"!"&amp;"AG"&amp;$A348),0),""))</f>
        <v/>
      </c>
      <c r="EI348" s="253" t="str" cm="1">
        <f t="array" aca="1" ref="EI348" ca="1">IF(EI$2="","",IFERROR(IF(FIND(EI$2,$C348)&gt;=1,INDIRECT($B348&amp;"!"&amp;"AG"&amp;$A348),0),""))</f>
        <v/>
      </c>
      <c r="EJ348" s="253" t="str" cm="1">
        <f t="array" aca="1" ref="EJ348" ca="1">IF(EJ$2="","",IFERROR(IF(FIND(EJ$2,$C348)&gt;=1,INDIRECT($B348&amp;"!"&amp;"AG"&amp;$A348),0),""))</f>
        <v/>
      </c>
      <c r="EK348" s="253" t="str" cm="1">
        <f t="array" aca="1" ref="EK348" ca="1">IF(EK$2="","",IFERROR(IF(FIND(EK$2,$C348)&gt;=1,INDIRECT($B348&amp;"!"&amp;"AG"&amp;$A348),0),""))</f>
        <v/>
      </c>
      <c r="EL348" s="253" t="str" cm="1">
        <f t="array" aca="1" ref="EL348" ca="1">IF(EL$2="","",IFERROR(IF(FIND(EL$2,$C348)&gt;=1,INDIRECT($B348&amp;"!"&amp;"AG"&amp;$A348),0),""))</f>
        <v/>
      </c>
      <c r="EM348" s="253" t="str" cm="1">
        <f t="array" aca="1" ref="EM348" ca="1">IF(EM$2="","",IFERROR(IF(FIND(EM$2,$C348)&gt;=1,INDIRECT($B348&amp;"!"&amp;"AG"&amp;$A348),0),""))</f>
        <v/>
      </c>
      <c r="EN348" s="253" t="str" cm="1">
        <f t="array" aca="1" ref="EN348" ca="1">IF(EN$2="","",IFERROR(IF(FIND(EN$2,$C348)&gt;=1,INDIRECT($B348&amp;"!"&amp;"AG"&amp;$A348),0),""))</f>
        <v/>
      </c>
      <c r="EO348" s="253" t="str" cm="1">
        <f t="array" aca="1" ref="EO348" ca="1">IF(EO$2="","",IFERROR(IF(FIND(EO$2,$C348)&gt;=1,INDIRECT($B348&amp;"!"&amp;"AG"&amp;$A348),0),""))</f>
        <v/>
      </c>
      <c r="EP348" s="253" t="str" cm="1">
        <f t="array" aca="1" ref="EP348" ca="1">IF(EP$2="","",IFERROR(IF(FIND(EP$2,$C348)&gt;=1,INDIRECT($B348&amp;"!"&amp;"AG"&amp;$A348),0),""))</f>
        <v/>
      </c>
      <c r="EQ348" s="253" t="str" cm="1">
        <f t="array" aca="1" ref="EQ348" ca="1">IF(EQ$2="","",IFERROR(IF(FIND(EQ$2,$C348)&gt;=1,INDIRECT($B348&amp;"!"&amp;"AG"&amp;$A348),0),""))</f>
        <v/>
      </c>
      <c r="ER348" s="253" t="str" cm="1">
        <f t="array" aca="1" ref="ER348" ca="1">IF(ER$2="","",IFERROR(IF(FIND(ER$2,$C348)&gt;=1,INDIRECT($B348&amp;"!"&amp;"AG"&amp;$A348),0),""))</f>
        <v/>
      </c>
      <c r="ES348" s="253" t="str" cm="1">
        <f t="array" aca="1" ref="ES348" ca="1">IF(ES$2="","",IFERROR(IF(FIND(ES$2,$C348)&gt;=1,INDIRECT($B348&amp;"!"&amp;"AG"&amp;$A348),0),""))</f>
        <v/>
      </c>
      <c r="ET348" s="253" t="str" cm="1">
        <f t="array" aca="1" ref="ET348" ca="1">IF(ET$2="","",IFERROR(IF(FIND(ET$2,$C348)&gt;=1,INDIRECT($B348&amp;"!"&amp;"AG"&amp;$A348),0),""))</f>
        <v/>
      </c>
      <c r="EU348" s="253" t="str" cm="1">
        <f t="array" aca="1" ref="EU348" ca="1">IF(EU$2="","",IFERROR(IF(FIND(EU$2,$C348)&gt;=1,INDIRECT($B348&amp;"!"&amp;"AG"&amp;$A348),0),""))</f>
        <v/>
      </c>
      <c r="EV348" s="253" t="str" cm="1">
        <f t="array" aca="1" ref="EV348" ca="1">IF(EV$2="","",IFERROR(IF(FIND(EV$2,$C348)&gt;=1,INDIRECT($B348&amp;"!"&amp;"AG"&amp;$A348),0),""))</f>
        <v/>
      </c>
    </row>
    <row r="349" spans="1:152" x14ac:dyDescent="0.3">
      <c r="A349" s="252">
        <f t="shared" ca="1" si="321"/>
        <v>14</v>
      </c>
      <c r="B349" s="252" t="str">
        <f t="shared" si="322"/>
        <v>Jul_2024</v>
      </c>
      <c r="C349" s="252" t="str">
        <f t="shared" ca="1" si="320"/>
        <v/>
      </c>
      <c r="D349" s="253" t="str">
        <f t="array" aca="1" ref="D349" ca="1">IF(D$2="","",IFERROR(IF(FIND(D$2,$C349)&gt;=1,INDIRECT($B349&amp;"!"&amp;"AG"&amp;$A349),0),""))</f>
        <v/>
      </c>
      <c r="E349" s="253" t="str">
        <f t="array" aca="1" ref="E349" ca="1">IF(E$2="","",IFERROR(IF(FIND(E$2,$C349)&gt;=1,INDIRECT($B349&amp;"!"&amp;"AG"&amp;$A349),0),""))</f>
        <v/>
      </c>
      <c r="F349" s="253" t="str">
        <f t="array" aca="1" ref="F349" ca="1">IF(F$2="","",IFERROR(IF(FIND(F$2,$C349)&gt;=1,INDIRECT($B349&amp;"!"&amp;"AG"&amp;$A349),0),""))</f>
        <v/>
      </c>
      <c r="G349" s="253" t="str">
        <f t="array" aca="1" ref="G349" ca="1">IF(G$2="","",IFERROR(IF(FIND(G$2,$C349)&gt;=1,INDIRECT($B349&amp;"!"&amp;"AG"&amp;$A349),0),""))</f>
        <v/>
      </c>
      <c r="H349" s="253" t="str">
        <f t="array" aca="1" ref="H349" ca="1">IF(H$2="","",IFERROR(IF(FIND(H$2,$C349)&gt;=1,INDIRECT($B349&amp;"!"&amp;"AG"&amp;$A349),0),""))</f>
        <v/>
      </c>
      <c r="I349" s="253" t="str">
        <f t="array" aca="1" ref="I349" ca="1">IF(I$2="","",IFERROR(IF(FIND(I$2,$C349)&gt;=1,INDIRECT($B349&amp;"!"&amp;"AG"&amp;$A349),0),""))</f>
        <v/>
      </c>
      <c r="J349" s="253" t="str">
        <f t="array" aca="1" ref="J349" ca="1">IF(J$2="","",IFERROR(IF(FIND(J$2,$C349)&gt;=1,INDIRECT($B349&amp;"!"&amp;"AG"&amp;$A349),0),""))</f>
        <v/>
      </c>
      <c r="K349" s="253" t="str">
        <f t="array" aca="1" ref="K349" ca="1">IF(K$2="","",IFERROR(IF(FIND(K$2,$C349)&gt;=1,INDIRECT($B349&amp;"!"&amp;"AG"&amp;$A349),0),""))</f>
        <v/>
      </c>
      <c r="L349" s="253" t="str">
        <f t="array" aca="1" ref="L349" ca="1">IF(L$2="","",IFERROR(IF(FIND(L$2,$C349)&gt;=1,INDIRECT($B349&amp;"!"&amp;"AG"&amp;$A349),0),""))</f>
        <v/>
      </c>
      <c r="M349" s="253" t="str">
        <f t="array" aca="1" ref="M349" ca="1">IF(M$2="","",IFERROR(IF(FIND(M$2,$C349)&gt;=1,INDIRECT($B349&amp;"!"&amp;"AG"&amp;$A349),0),""))</f>
        <v/>
      </c>
      <c r="N349" s="253" t="str">
        <f t="array" aca="1" ref="N349" ca="1">IF(N$2="","",IFERROR(IF(FIND(N$2,$C349)&gt;=1,INDIRECT($B349&amp;"!"&amp;"AG"&amp;$A349),0),""))</f>
        <v/>
      </c>
      <c r="O349" s="253" t="str">
        <f t="array" aca="1" ref="O349" ca="1">IF(O$2="","",IFERROR(IF(FIND(O$2,$C349)&gt;=1,INDIRECT($B349&amp;"!"&amp;"AG"&amp;$A349),0),""))</f>
        <v/>
      </c>
      <c r="P349" s="253" t="str">
        <f t="array" aca="1" ref="P349" ca="1">IF(P$2="","",IFERROR(IF(FIND(P$2,$C349)&gt;=1,INDIRECT($B349&amp;"!"&amp;"AG"&amp;$A349),0),""))</f>
        <v/>
      </c>
      <c r="Q349" s="253" t="str">
        <f t="array" aca="1" ref="Q349" ca="1">IF(Q$2="","",IFERROR(IF(FIND(Q$2,$C349)&gt;=1,INDIRECT($B349&amp;"!"&amp;"AG"&amp;$A349),0),""))</f>
        <v/>
      </c>
      <c r="R349" s="253" t="str">
        <f t="array" aca="1" ref="R349" ca="1">IF(R$2="","",IFERROR(IF(FIND(R$2,$C349)&gt;=1,INDIRECT($B349&amp;"!"&amp;"AG"&amp;$A349),0),""))</f>
        <v/>
      </c>
      <c r="S349" s="253" t="str">
        <f t="array" aca="1" ref="S349" ca="1">IF(S$2="","",IFERROR(IF(FIND(S$2,$C349)&gt;=1,INDIRECT($B349&amp;"!"&amp;"AG"&amp;$A349),0),""))</f>
        <v/>
      </c>
      <c r="T349" s="253" t="str">
        <f t="array" aca="1" ref="T349" ca="1">IF(T$2="","",IFERROR(IF(FIND(T$2,$C349)&gt;=1,INDIRECT($B349&amp;"!"&amp;"AG"&amp;$A349),0),""))</f>
        <v/>
      </c>
      <c r="U349" s="253" t="str">
        <f t="array" aca="1" ref="U349" ca="1">IF(U$2="","",IFERROR(IF(FIND(U$2,$C349)&gt;=1,INDIRECT($B349&amp;"!"&amp;"AG"&amp;$A349),0),""))</f>
        <v/>
      </c>
      <c r="V349" s="253" t="str">
        <f t="array" aca="1" ref="V349" ca="1">IF(V$2="","",IFERROR(IF(FIND(V$2,$C349)&gt;=1,INDIRECT($B349&amp;"!"&amp;"AG"&amp;$A349),0),""))</f>
        <v/>
      </c>
      <c r="W349" s="253" t="str">
        <f t="array" aca="1" ref="W349" ca="1">IF(W$2="","",IFERROR(IF(FIND(W$2,$C349)&gt;=1,INDIRECT($B349&amp;"!"&amp;"AG"&amp;$A349),0),""))</f>
        <v/>
      </c>
      <c r="X349" s="253" t="str">
        <f t="array" aca="1" ref="X349" ca="1">IF(X$2="","",IFERROR(IF(FIND(X$2,$C349)&gt;=1,INDIRECT($B349&amp;"!"&amp;"AG"&amp;$A349),0),""))</f>
        <v/>
      </c>
      <c r="Y349" s="253" t="str">
        <f t="array" aca="1" ref="Y349" ca="1">IF(Y$2="","",IFERROR(IF(FIND(Y$2,$C349)&gt;=1,INDIRECT($B349&amp;"!"&amp;"AG"&amp;$A349),0),""))</f>
        <v/>
      </c>
      <c r="Z349" s="253" t="str">
        <f t="array" aca="1" ref="Z349" ca="1">IF(Z$2="","",IFERROR(IF(FIND(Z$2,$C349)&gt;=1,INDIRECT($B349&amp;"!"&amp;"AG"&amp;$A349),0),""))</f>
        <v/>
      </c>
      <c r="AA349" s="253" t="str">
        <f t="array" aca="1" ref="AA349" ca="1">IF(AA$2="","",IFERROR(IF(FIND(AA$2,$C349)&gt;=1,INDIRECT($B349&amp;"!"&amp;"AG"&amp;$A349),0),""))</f>
        <v/>
      </c>
      <c r="AB349" s="253" t="str">
        <f t="array" aca="1" ref="AB349" ca="1">IF(AB$2="","",IFERROR(IF(FIND(AB$2,$C349)&gt;=1,INDIRECT($B349&amp;"!"&amp;"AG"&amp;$A349),0),""))</f>
        <v/>
      </c>
      <c r="AC349" s="253" t="str">
        <f t="array" aca="1" ref="AC349" ca="1">IF(AC$2="","",IFERROR(IF(FIND(AC$2,$C349)&gt;=1,INDIRECT($B349&amp;"!"&amp;"AG"&amp;$A349),0),""))</f>
        <v/>
      </c>
      <c r="AD349" s="253" t="str">
        <f t="array" aca="1" ref="AD349" ca="1">IF(AD$2="","",IFERROR(IF(FIND(AD$2,$C349)&gt;=1,INDIRECT($B349&amp;"!"&amp;"AG"&amp;$A349),0),""))</f>
        <v/>
      </c>
      <c r="AE349" s="253" t="str">
        <f t="array" aca="1" ref="AE349" ca="1">IF(AE$2="","",IFERROR(IF(FIND(AE$2,$C349)&gt;=1,INDIRECT($B349&amp;"!"&amp;"AG"&amp;$A349),0),""))</f>
        <v/>
      </c>
      <c r="AF349" s="253" t="str">
        <f t="array" aca="1" ref="AF349" ca="1">IF(AF$2="","",IFERROR(IF(FIND(AF$2,$C349)&gt;=1,INDIRECT($B349&amp;"!"&amp;"AG"&amp;$A349),0),""))</f>
        <v/>
      </c>
      <c r="AG349" s="253" t="str">
        <f t="array" aca="1" ref="AG349" ca="1">IF(AG$2="","",IFERROR(IF(FIND(AG$2,$C349)&gt;=1,INDIRECT($B349&amp;"!"&amp;"AG"&amp;$A349),0),""))</f>
        <v/>
      </c>
      <c r="AH349" s="253" t="str">
        <f t="array" aca="1" ref="AH349" ca="1">IF(AH$2="","",IFERROR(IF(FIND(AH$2,$C349)&gt;=1,INDIRECT($B349&amp;"!"&amp;"AG"&amp;$A349),0),""))</f>
        <v/>
      </c>
      <c r="AI349" s="253" t="str">
        <f t="array" aca="1" ref="AI349" ca="1">IF(AI$2="","",IFERROR(IF(FIND(AI$2,$C349)&gt;=1,INDIRECT($B349&amp;"!"&amp;"AG"&amp;$A349),0),""))</f>
        <v/>
      </c>
      <c r="AJ349" s="253" t="str">
        <f t="array" aca="1" ref="AJ349" ca="1">IF(AJ$2="","",IFERROR(IF(FIND(AJ$2,$C349)&gt;=1,INDIRECT($B349&amp;"!"&amp;"AG"&amp;$A349),0),""))</f>
        <v/>
      </c>
      <c r="AK349" s="253" t="str">
        <f t="array" aca="1" ref="AK349" ca="1">IF(AK$2="","",IFERROR(IF(FIND(AK$2,$C349)&gt;=1,INDIRECT($B349&amp;"!"&amp;"AG"&amp;$A349),0),""))</f>
        <v/>
      </c>
      <c r="AL349" s="253" t="str">
        <f t="array" aca="1" ref="AL349" ca="1">IF(AL$2="","",IFERROR(IF(FIND(AL$2,$C349)&gt;=1,INDIRECT($B349&amp;"!"&amp;"AG"&amp;$A349),0),""))</f>
        <v/>
      </c>
      <c r="AM349" s="253" t="str">
        <f t="array" aca="1" ref="AM349" ca="1">IF(AM$2="","",IFERROR(IF(FIND(AM$2,$C349)&gt;=1,INDIRECT($B349&amp;"!"&amp;"AG"&amp;$A349),0),""))</f>
        <v/>
      </c>
      <c r="AN349" s="253" t="str">
        <f t="array" aca="1" ref="AN349" ca="1">IF(AN$2="","",IFERROR(IF(FIND(AN$2,$C349)&gt;=1,INDIRECT($B349&amp;"!"&amp;"AG"&amp;$A349),0),""))</f>
        <v/>
      </c>
      <c r="AO349" s="253" t="str">
        <f t="array" aca="1" ref="AO349" ca="1">IF(AO$2="","",IFERROR(IF(FIND(AO$2,$C349)&gt;=1,INDIRECT($B349&amp;"!"&amp;"AG"&amp;$A349),0),""))</f>
        <v/>
      </c>
      <c r="AP349" s="253" t="str">
        <f t="array" aca="1" ref="AP349" ca="1">IF(AP$2="","",IFERROR(IF(FIND(AP$2,$C349)&gt;=1,INDIRECT($B349&amp;"!"&amp;"AG"&amp;$A349),0),""))</f>
        <v/>
      </c>
      <c r="AQ349" s="253" t="str">
        <f t="array" aca="1" ref="AQ349" ca="1">IF(AQ$2="","",IFERROR(IF(FIND(AQ$2,$C349)&gt;=1,INDIRECT($B349&amp;"!"&amp;"AG"&amp;$A349),0),""))</f>
        <v/>
      </c>
      <c r="AR349" s="253" t="str">
        <f t="array" aca="1" ref="AR349" ca="1">IF(AR$2="","",IFERROR(IF(FIND(AR$2,$C349)&gt;=1,INDIRECT($B349&amp;"!"&amp;"AG"&amp;$A349),0),""))</f>
        <v/>
      </c>
      <c r="AS349" s="253" t="str">
        <f t="array" aca="1" ref="AS349" ca="1">IF(AS$2="","",IFERROR(IF(FIND(AS$2,$C349)&gt;=1,INDIRECT($B349&amp;"!"&amp;"AG"&amp;$A349),0),""))</f>
        <v/>
      </c>
      <c r="AU349" s="254" t="str">
        <f t="array" aca="1" ref="AU349" ca="1">IFERROR(INDIRECT(B349&amp;"!"&amp;"A"&amp;A349),"")</f>
        <v/>
      </c>
      <c r="AV349" s="2" t="str">
        <f t="shared" ca="1" si="281"/>
        <v/>
      </c>
      <c r="AW349" s="253" t="str">
        <f t="array" aca="1" ref="AW349" ca="1">IF(AW$2="","",IFERROR(IF(FIND(AW$2,$C349)&gt;=1,IF(INDIRECT($B349&amp;"!"&amp;"AH"&amp;$A349)="","",INDIRECT($B349&amp;"!"&amp;"AH"&amp;$A349)),0),""))</f>
        <v/>
      </c>
      <c r="AX349" s="253" t="str">
        <f t="array" aca="1" ref="AX349" ca="1">IF(AX$2="","",IFERROR(IF(FIND(AX$2,$C349)&gt;=1,IF(INDIRECT($B349&amp;"!"&amp;"AH"&amp;$A349)="","",INDIRECT($B349&amp;"!"&amp;"AH"&amp;$A349)),0),""))</f>
        <v/>
      </c>
      <c r="AY349" s="253" t="str">
        <f t="array" aca="1" ref="AY349" ca="1">IF(AY$2="","",IFERROR(IF(FIND(AY$2,$C349)&gt;=1,IF(INDIRECT($B349&amp;"!"&amp;"AH"&amp;$A349)="","",INDIRECT($B349&amp;"!"&amp;"AH"&amp;$A349)),0),""))</f>
        <v/>
      </c>
      <c r="AZ349" s="253" t="str">
        <f t="array" aca="1" ref="AZ349" ca="1">IF(AZ$2="","",IFERROR(IF(FIND(AZ$2,$C349)&gt;=1,IF(INDIRECT($B349&amp;"!"&amp;"AH"&amp;$A349)="","",INDIRECT($B349&amp;"!"&amp;"AH"&amp;$A349)),0),""))</f>
        <v/>
      </c>
      <c r="BA349" s="253" t="str">
        <f t="array" aca="1" ref="BA349" ca="1">IF(BA$2="","",IFERROR(IF(FIND(BA$2,$C349)&gt;=1,IF(INDIRECT($B349&amp;"!"&amp;"AH"&amp;$A349)="","",INDIRECT($B349&amp;"!"&amp;"AH"&amp;$A349)),0),""))</f>
        <v/>
      </c>
      <c r="BB349" s="253" t="str">
        <f t="array" aca="1" ref="BB349" ca="1">IF(BB$2="","",IFERROR(IF(FIND(BB$2,$C349)&gt;=1,IF(INDIRECT($B349&amp;"!"&amp;"AH"&amp;$A349)="","",INDIRECT($B349&amp;"!"&amp;"AH"&amp;$A349)),0),""))</f>
        <v/>
      </c>
      <c r="BC349" s="253" t="str">
        <f t="array" aca="1" ref="BC349" ca="1">IF(BC$2="","",IFERROR(IF(FIND(BC$2,$C349)&gt;=1,IF(INDIRECT($B349&amp;"!"&amp;"AH"&amp;$A349)="","",INDIRECT($B349&amp;"!"&amp;"AH"&amp;$A349)),0),""))</f>
        <v/>
      </c>
      <c r="BD349" s="253" t="str">
        <f t="array" aca="1" ref="BD349" ca="1">IF(BD$2="","",IFERROR(IF(FIND(BD$2,$C349)&gt;=1,IF(INDIRECT($B349&amp;"!"&amp;"AH"&amp;$A349)="","",INDIRECT($B349&amp;"!"&amp;"AH"&amp;$A349)),0),""))</f>
        <v/>
      </c>
      <c r="BE349" s="253" t="str">
        <f t="array" aca="1" ref="BE349" ca="1">IF(BE$2="","",IFERROR(IF(FIND(BE$2,$C349)&gt;=1,IF(INDIRECT($B349&amp;"!"&amp;"AH"&amp;$A349)="","",INDIRECT($B349&amp;"!"&amp;"AH"&amp;$A349)),0),""))</f>
        <v/>
      </c>
      <c r="BF349" s="253" t="str">
        <f t="array" aca="1" ref="BF349" ca="1">IF(BF$2="","",IFERROR(IF(FIND(BF$2,$C349)&gt;=1,IF(INDIRECT($B349&amp;"!"&amp;"AH"&amp;$A349)="","",INDIRECT($B349&amp;"!"&amp;"AH"&amp;$A349)),0),""))</f>
        <v/>
      </c>
      <c r="BG349" s="253" t="str">
        <f t="array" aca="1" ref="BG349" ca="1">IF(BG$2="","",IFERROR(IF(FIND(BG$2,$C349)&gt;=1,IF(INDIRECT($B349&amp;"!"&amp;"AH"&amp;$A349)="","",INDIRECT($B349&amp;"!"&amp;"AH"&amp;$A349)),0),""))</f>
        <v/>
      </c>
      <c r="BH349" s="253" t="str">
        <f t="array" aca="1" ref="BH349" ca="1">IF(BH$2="","",IFERROR(IF(FIND(BH$2,$C349)&gt;=1,IF(INDIRECT($B349&amp;"!"&amp;"AH"&amp;$A349)="","",INDIRECT($B349&amp;"!"&amp;"AH"&amp;$A349)),0),""))</f>
        <v/>
      </c>
      <c r="BI349" s="253" t="str">
        <f t="array" aca="1" ref="BI349" ca="1">IF(BI$2="","",IFERROR(IF(FIND(BI$2,$C349)&gt;=1,IF(INDIRECT($B349&amp;"!"&amp;"AH"&amp;$A349)="","",INDIRECT($B349&amp;"!"&amp;"AH"&amp;$A349)),0),""))</f>
        <v/>
      </c>
      <c r="BJ349" s="253" t="str">
        <f t="array" aca="1" ref="BJ349" ca="1">IF(BJ$2="","",IFERROR(IF(FIND(BJ$2,$C349)&gt;=1,IF(INDIRECT($B349&amp;"!"&amp;"AH"&amp;$A349)="","",INDIRECT($B349&amp;"!"&amp;"AH"&amp;$A349)),0),""))</f>
        <v/>
      </c>
      <c r="BK349" s="253" t="str">
        <f t="array" aca="1" ref="BK349" ca="1">IF(BK$2="","",IFERROR(IF(FIND(BK$2,$C349)&gt;=1,IF(INDIRECT($B349&amp;"!"&amp;"AH"&amp;$A349)="","",INDIRECT($B349&amp;"!"&amp;"AH"&amp;$A349)),0),""))</f>
        <v/>
      </c>
      <c r="BL349" s="253" t="str">
        <f t="array" aca="1" ref="BL349" ca="1">IF(BL$2="","",IFERROR(IF(FIND(BL$2,$C349)&gt;=1,IF(INDIRECT($B349&amp;"!"&amp;"AH"&amp;$A349)="","",INDIRECT($B349&amp;"!"&amp;"AH"&amp;$A349)),0),""))</f>
        <v/>
      </c>
      <c r="BM349" s="253" t="str">
        <f t="array" aca="1" ref="BM349" ca="1">IF(BM$2="","",IFERROR(IF(FIND(BM$2,$C349)&gt;=1,IF(INDIRECT($B349&amp;"!"&amp;"AH"&amp;$A349)="","",INDIRECT($B349&amp;"!"&amp;"AH"&amp;$A349)),0),""))</f>
        <v/>
      </c>
      <c r="BN349" s="253" t="str">
        <f t="array" aca="1" ref="BN349" ca="1">IF(BN$2="","",IFERROR(IF(FIND(BN$2,$C349)&gt;=1,IF(INDIRECT($B349&amp;"!"&amp;"AH"&amp;$A349)="","",INDIRECT($B349&amp;"!"&amp;"AH"&amp;$A349)),0),""))</f>
        <v/>
      </c>
      <c r="BO349" s="253" t="str">
        <f t="array" aca="1" ref="BO349" ca="1">IF(BO$2="","",IFERROR(IF(FIND(BO$2,$C349)&gt;=1,IF(INDIRECT($B349&amp;"!"&amp;"AH"&amp;$A349)="","",INDIRECT($B349&amp;"!"&amp;"AH"&amp;$A349)),0),""))</f>
        <v/>
      </c>
      <c r="BP349" s="253" t="str">
        <f t="array" aca="1" ref="BP349" ca="1">IF(BP$2="","",IFERROR(IF(FIND(BP$2,$C349)&gt;=1,IF(INDIRECT($B349&amp;"!"&amp;"AH"&amp;$A349)="","",INDIRECT($B349&amp;"!"&amp;"AH"&amp;$A349)),0),""))</f>
        <v/>
      </c>
      <c r="BQ349" s="253" t="str">
        <f t="array" aca="1" ref="BQ349" ca="1">IF(BQ$2="","",IFERROR(IF(FIND(BQ$2,$C349)&gt;=1,IF(INDIRECT($B349&amp;"!"&amp;"AH"&amp;$A349)="","",INDIRECT($B349&amp;"!"&amp;"AH"&amp;$A349)),0),""))</f>
        <v/>
      </c>
      <c r="BR349" s="253" t="str">
        <f t="array" aca="1" ref="BR349" ca="1">IF(BR$2="","",IFERROR(IF(FIND(BR$2,$C349)&gt;=1,IF(INDIRECT($B349&amp;"!"&amp;"AH"&amp;$A349)="","",INDIRECT($B349&amp;"!"&amp;"AH"&amp;$A349)),0),""))</f>
        <v/>
      </c>
      <c r="BS349" s="253" t="str">
        <f t="array" aca="1" ref="BS349" ca="1">IF(BS$2="","",IFERROR(IF(FIND(BS$2,$C349)&gt;=1,IF(INDIRECT($B349&amp;"!"&amp;"AH"&amp;$A349)="","",INDIRECT($B349&amp;"!"&amp;"AH"&amp;$A349)),0),""))</f>
        <v/>
      </c>
      <c r="BT349" s="253" t="str">
        <f t="array" aca="1" ref="BT349" ca="1">IF(BT$2="","",IFERROR(IF(FIND(BT$2,$C349)&gt;=1,IF(INDIRECT($B349&amp;"!"&amp;"AH"&amp;$A349)="","",INDIRECT($B349&amp;"!"&amp;"AH"&amp;$A349)),0),""))</f>
        <v/>
      </c>
      <c r="BU349" s="253" t="str">
        <f t="array" aca="1" ref="BU349" ca="1">IF(BU$2="","",IFERROR(IF(FIND(BU$2,$C349)&gt;=1,IF(INDIRECT($B349&amp;"!"&amp;"AH"&amp;$A349)="","",INDIRECT($B349&amp;"!"&amp;"AH"&amp;$A349)),0),""))</f>
        <v/>
      </c>
      <c r="BV349" s="253" t="str">
        <f t="array" aca="1" ref="BV349" ca="1">IF(BV$2="","",IFERROR(IF(FIND(BV$2,$C349)&gt;=1,IF(INDIRECT($B349&amp;"!"&amp;"AH"&amp;$A349)="","",INDIRECT($B349&amp;"!"&amp;"AH"&amp;$A349)),0),""))</f>
        <v/>
      </c>
      <c r="BW349" s="253" t="str">
        <f t="array" aca="1" ref="BW349" ca="1">IF(BW$2="","",IFERROR(IF(FIND(BW$2,$C349)&gt;=1,IF(INDIRECT($B349&amp;"!"&amp;"AH"&amp;$A349)="","",INDIRECT($B349&amp;"!"&amp;"AH"&amp;$A349)),0),""))</f>
        <v/>
      </c>
      <c r="BX349" s="253" t="str">
        <f t="array" aca="1" ref="BX349" ca="1">IF(BX$2="","",IFERROR(IF(FIND(BX$2,$C349)&gt;=1,IF(INDIRECT($B349&amp;"!"&amp;"AH"&amp;$A349)="","",INDIRECT($B349&amp;"!"&amp;"AH"&amp;$A349)),0),""))</f>
        <v/>
      </c>
      <c r="BY349" s="253" t="str">
        <f t="array" aca="1" ref="BY349" ca="1">IF(BY$2="","",IFERROR(IF(FIND(BY$2,$C349)&gt;=1,IF(INDIRECT($B349&amp;"!"&amp;"AH"&amp;$A349)="","",INDIRECT($B349&amp;"!"&amp;"AH"&amp;$A349)),0),""))</f>
        <v/>
      </c>
      <c r="BZ349" s="253" t="str">
        <f t="array" aca="1" ref="BZ349" ca="1">IF(BZ$2="","",IFERROR(IF(FIND(BZ$2,$C349)&gt;=1,IF(INDIRECT($B349&amp;"!"&amp;"AH"&amp;$A349)="","",INDIRECT($B349&amp;"!"&amp;"AH"&amp;$A349)),0),""))</f>
        <v/>
      </c>
      <c r="CA349" s="253" t="str">
        <f t="array" aca="1" ref="CA349" ca="1">IF(CA$2="","",IFERROR(IF(FIND(CA$2,$C349)&gt;=1,IF(INDIRECT($B349&amp;"!"&amp;"AH"&amp;$A349)="","",INDIRECT($B349&amp;"!"&amp;"AH"&amp;$A349)),0),""))</f>
        <v/>
      </c>
      <c r="CB349" s="253" t="str">
        <f t="array" aca="1" ref="CB349" ca="1">IF(CB$2="","",IFERROR(IF(FIND(CB$2,$C349)&gt;=1,IF(INDIRECT($B349&amp;"!"&amp;"AH"&amp;$A349)="","",INDIRECT($B349&amp;"!"&amp;"AH"&amp;$A349)),0),""))</f>
        <v/>
      </c>
      <c r="CC349" s="253" t="str">
        <f t="array" aca="1" ref="CC349" ca="1">IF(CC$2="","",IFERROR(IF(FIND(CC$2,$C349)&gt;=1,IF(INDIRECT($B349&amp;"!"&amp;"AH"&amp;$A349)="","",INDIRECT($B349&amp;"!"&amp;"AH"&amp;$A349)),0),""))</f>
        <v/>
      </c>
      <c r="CD349" s="253" t="str">
        <f t="array" aca="1" ref="CD349" ca="1">IF(CD$2="","",IFERROR(IF(FIND(CD$2,$C349)&gt;=1,IF(INDIRECT($B349&amp;"!"&amp;"AH"&amp;$A349)="","",INDIRECT($B349&amp;"!"&amp;"AH"&amp;$A349)),0),""))</f>
        <v/>
      </c>
      <c r="CE349" s="253" t="str">
        <f t="array" aca="1" ref="CE349" ca="1">IF(CE$2="","",IFERROR(IF(FIND(CE$2,$C349)&gt;=1,IF(INDIRECT($B349&amp;"!"&amp;"AH"&amp;$A349)="","",INDIRECT($B349&amp;"!"&amp;"AH"&amp;$A349)),0),""))</f>
        <v/>
      </c>
      <c r="CF349" s="253" t="str">
        <f t="array" aca="1" ref="CF349" ca="1">IF(CF$2="","",IFERROR(IF(FIND(CF$2,$C349)&gt;=1,IF(INDIRECT($B349&amp;"!"&amp;"AH"&amp;$A349)="","",INDIRECT($B349&amp;"!"&amp;"AH"&amp;$A349)),0),""))</f>
        <v/>
      </c>
      <c r="CG349" s="253" t="str">
        <f t="array" aca="1" ref="CG349" ca="1">IF(CG$2="","",IFERROR(IF(FIND(CG$2,$C349)&gt;=1,IF(INDIRECT($B349&amp;"!"&amp;"AH"&amp;$A349)="","",INDIRECT($B349&amp;"!"&amp;"AH"&amp;$A349)),0),""))</f>
        <v/>
      </c>
      <c r="CH349" s="253" t="str">
        <f t="array" aca="1" ref="CH349" ca="1">IF(CH$2="","",IFERROR(IF(FIND(CH$2,$C349)&gt;=1,IF(INDIRECT($B349&amp;"!"&amp;"AH"&amp;$A349)="","",INDIRECT($B349&amp;"!"&amp;"AH"&amp;$A349)),0),""))</f>
        <v/>
      </c>
      <c r="CI349" s="253" t="str">
        <f t="array" aca="1" ref="CI349" ca="1">IF(CI$2="","",IFERROR(IF(FIND(CI$2,$C349)&gt;=1,IF(INDIRECT($B349&amp;"!"&amp;"AH"&amp;$A349)="","",INDIRECT($B349&amp;"!"&amp;"AH"&amp;$A349)),0),""))</f>
        <v/>
      </c>
      <c r="CJ349" s="253" t="str">
        <f t="array" aca="1" ref="CJ349" ca="1">IF(CJ$2="","",IFERROR(IF(FIND(CJ$2,$C349)&gt;=1,IF(INDIRECT($B349&amp;"!"&amp;"AH"&amp;$A349)="","",INDIRECT($B349&amp;"!"&amp;"AH"&amp;$A349)),0),""))</f>
        <v/>
      </c>
      <c r="CK349" s="253" t="str">
        <f t="array" aca="1" ref="CK349" ca="1">IF(CK$2="","",IFERROR(IF(FIND(CK$2,$C349)&gt;=1,IF(INDIRECT($B349&amp;"!"&amp;"AH"&amp;$A349)="","",INDIRECT($B349&amp;"!"&amp;"AH"&amp;$A349)),0),""))</f>
        <v/>
      </c>
      <c r="CL349" s="253" t="str">
        <f t="array" aca="1" ref="CL349" ca="1">IF(CL$2="","",IFERROR(IF(FIND(CL$2,$C349)&gt;=1,IF(INDIRECT($B349&amp;"!"&amp;"AH"&amp;$A349)="","",INDIRECT($B349&amp;"!"&amp;"AH"&amp;$A349)),0),""))</f>
        <v/>
      </c>
      <c r="CO349" s="2" t="str">
        <f t="shared" ca="1" si="283"/>
        <v/>
      </c>
      <c r="CP349" s="253" t="str">
        <f t="array" aca="1" ref="CP349" ca="1">IF(CP$2="","",IFERROR(IF(FIND(CP$2,$C349)&gt;=1,INDIRECT($B349&amp;"!"&amp;"AG"&amp;$A349),0),""))</f>
        <v/>
      </c>
      <c r="CQ349" s="253" t="str">
        <f t="array" aca="1" ref="CQ349" ca="1">IF(CQ$2="","",IFERROR(IF(FIND(CQ$2,$C349)&gt;=1,INDIRECT($B349&amp;"!"&amp;"AG"&amp;$A349),0),""))</f>
        <v/>
      </c>
      <c r="CR349" s="253" t="str">
        <f t="array" aca="1" ref="CR349" ca="1">IF(CR$2="","",IFERROR(IF(FIND(CR$2,$C349)&gt;=1,INDIRECT($B349&amp;"!"&amp;"AG"&amp;$A349),0),""))</f>
        <v/>
      </c>
      <c r="CS349" s="253" t="str">
        <f t="array" aca="1" ref="CS349" ca="1">IF(CS$2="","",IFERROR(IF(FIND(CS$2,$C349)&gt;=1,INDIRECT($B349&amp;"!"&amp;"AG"&amp;$A349),0),""))</f>
        <v/>
      </c>
      <c r="CV349" s="2" t="str">
        <f t="shared" ca="1" si="284"/>
        <v/>
      </c>
      <c r="CW349" s="253" t="str">
        <f t="array" aca="1" ref="CW349" ca="1">IF(CW$2="","",IFERROR(IF(FIND(CW$2,$C349)&gt;=1,IF(INDIRECT($B349&amp;"!"&amp;"AH"&amp;$A349)="","",INDIRECT($B349&amp;"!"&amp;"AH"&amp;$A349)&amp;" "),0),""))</f>
        <v/>
      </c>
      <c r="CX349" s="253" t="str">
        <f t="array" aca="1" ref="CX349" ca="1">IF(CX$2="","",IFERROR(IF(FIND(CX$2,$C349)&gt;=1,IF(INDIRECT($B349&amp;"!"&amp;"AH"&amp;$A349)="","",INDIRECT($B349&amp;"!"&amp;"AH"&amp;$A349)&amp;" "),0),""))</f>
        <v/>
      </c>
      <c r="CY349" s="253" t="str">
        <f t="array" aca="1" ref="CY349" ca="1">IF(CY$2="","",IFERROR(IF(FIND(CY$2,$C349)&gt;=1,IF(INDIRECT($B349&amp;"!"&amp;"AH"&amp;$A349)="","",INDIRECT($B349&amp;"!"&amp;"AH"&amp;$A349)&amp;" "),0),""))</f>
        <v/>
      </c>
      <c r="CZ349" s="253" t="str">
        <f t="array" aca="1" ref="CZ349" ca="1">IF(CZ$2="","",IFERROR(IF(FIND(CZ$2,$C349)&gt;=1,IF(INDIRECT($B349&amp;"!"&amp;"AH"&amp;$A349)="","",INDIRECT($B349&amp;"!"&amp;"AH"&amp;$A349)&amp;" "),0),""))</f>
        <v/>
      </c>
      <c r="DC349" s="2" t="str">
        <f t="shared" ca="1" si="285"/>
        <v/>
      </c>
      <c r="DD349" s="253" t="str" cm="1">
        <f t="array" aca="1" ref="DD349" ca="1">IF(DD$2="","",IFERROR(IF(FIND(DD$2,$C349)&gt;=1,INDIRECT($B349&amp;"!"&amp;"AG"&amp;$A349),0),""))</f>
        <v/>
      </c>
      <c r="DE349" s="253" t="str" cm="1">
        <f t="array" aca="1" ref="DE349" ca="1">IF(DE$2="","",IFERROR(IF(FIND(DE$2,$C349)&gt;=1,INDIRECT($B349&amp;"!"&amp;"AG"&amp;$A349),0),""))</f>
        <v/>
      </c>
      <c r="DF349" s="253" t="str" cm="1">
        <f t="array" aca="1" ref="DF349" ca="1">IF(DF$2="","",IFERROR(IF(FIND(DF$2,$C349)&gt;=1,INDIRECT($B349&amp;"!"&amp;"AG"&amp;$A349),0),""))</f>
        <v/>
      </c>
      <c r="DG349" s="253" t="str" cm="1">
        <f t="array" aca="1" ref="DG349" ca="1">IF(DG$2="","",IFERROR(IF(FIND(DG$2,$C349)&gt;=1,INDIRECT($B349&amp;"!"&amp;"AG"&amp;$A349),0),""))</f>
        <v/>
      </c>
      <c r="DH349" s="253" t="str" cm="1">
        <f t="array" aca="1" ref="DH349" ca="1">IF(DH$2="","",IFERROR(IF(FIND(DH$2,$C349)&gt;=1,INDIRECT($B349&amp;"!"&amp;"AG"&amp;$A349),0),""))</f>
        <v/>
      </c>
      <c r="DI349" s="253" t="str" cm="1">
        <f t="array" aca="1" ref="DI349" ca="1">IF(DI$2="","",IFERROR(IF(FIND(DI$2,$C349)&gt;=1,INDIRECT($B349&amp;"!"&amp;"AG"&amp;$A349),0),""))</f>
        <v/>
      </c>
      <c r="DJ349" s="253" t="str" cm="1">
        <f t="array" aca="1" ref="DJ349" ca="1">IF(DJ$2="","",IFERROR(IF(FIND(DJ$2,$C349)&gt;=1,INDIRECT($B349&amp;"!"&amp;"AG"&amp;$A349),0),""))</f>
        <v/>
      </c>
      <c r="DK349" s="253" t="str" cm="1">
        <f t="array" aca="1" ref="DK349" ca="1">IF(DK$2="","",IFERROR(IF(FIND(DK$2,$C349)&gt;=1,INDIRECT($B349&amp;"!"&amp;"AG"&amp;$A349),0),""))</f>
        <v/>
      </c>
      <c r="DL349" s="253" t="str" cm="1">
        <f t="array" aca="1" ref="DL349" ca="1">IF(DL$2="","",IFERROR(IF(FIND(DL$2,$C349)&gt;=1,INDIRECT($B349&amp;"!"&amp;"AG"&amp;$A349),0),""))</f>
        <v/>
      </c>
      <c r="DM349" s="253" t="str" cm="1">
        <f t="array" aca="1" ref="DM349" ca="1">IF(DM$2="","",IFERROR(IF(FIND(DM$2,$C349)&gt;=1,INDIRECT($B349&amp;"!"&amp;"AG"&amp;$A349),0),""))</f>
        <v/>
      </c>
      <c r="DN349" s="253" t="str" cm="1">
        <f t="array" aca="1" ref="DN349" ca="1">IF(DN$2="","",IFERROR(IF(FIND(DN$2,$C349)&gt;=1,INDIRECT($B349&amp;"!"&amp;"AG"&amp;$A349),0),""))</f>
        <v/>
      </c>
      <c r="DO349" s="253" t="str" cm="1">
        <f t="array" aca="1" ref="DO349" ca="1">IF(DO$2="","",IFERROR(IF(FIND(DO$2,$C349)&gt;=1,INDIRECT($B349&amp;"!"&amp;"AG"&amp;$A349),0),""))</f>
        <v/>
      </c>
      <c r="DP349" s="253" t="str" cm="1">
        <f t="array" aca="1" ref="DP349" ca="1">IF(DP$2="","",IFERROR(IF(FIND(DP$2,$C349)&gt;=1,INDIRECT($B349&amp;"!"&amp;"AG"&amp;$A349),0),""))</f>
        <v/>
      </c>
      <c r="DQ349" s="253" t="str" cm="1">
        <f t="array" aca="1" ref="DQ349" ca="1">IF(DQ$2="","",IFERROR(IF(FIND(DQ$2,$C349)&gt;=1,INDIRECT($B349&amp;"!"&amp;"AG"&amp;$A349),0),""))</f>
        <v/>
      </c>
      <c r="DR349" s="253" t="str" cm="1">
        <f t="array" aca="1" ref="DR349" ca="1">IF(DR$2="","",IFERROR(IF(FIND(DR$2,$C349)&gt;=1,INDIRECT($B349&amp;"!"&amp;"AG"&amp;$A349),0),""))</f>
        <v/>
      </c>
      <c r="DS349" s="253" t="str" cm="1">
        <f t="array" aca="1" ref="DS349" ca="1">IF(DS$2="","",IFERROR(IF(FIND(DS$2,$C349)&gt;=1,INDIRECT($B349&amp;"!"&amp;"AG"&amp;$A349),0),""))</f>
        <v/>
      </c>
      <c r="DT349" s="253" t="str" cm="1">
        <f t="array" aca="1" ref="DT349" ca="1">IF(DT$2="","",IFERROR(IF(FIND(DT$2,$C349)&gt;=1,INDIRECT($B349&amp;"!"&amp;"AG"&amp;$A349),0),""))</f>
        <v/>
      </c>
      <c r="DU349" s="253" t="str" cm="1">
        <f t="array" aca="1" ref="DU349" ca="1">IF(DU$2="","",IFERROR(IF(FIND(DU$2,$C349)&gt;=1,INDIRECT($B349&amp;"!"&amp;"AG"&amp;$A349),0),""))</f>
        <v/>
      </c>
      <c r="DV349" s="253" t="str" cm="1">
        <f t="array" aca="1" ref="DV349" ca="1">IF(DV$2="","",IFERROR(IF(FIND(DV$2,$C349)&gt;=1,INDIRECT($B349&amp;"!"&amp;"AG"&amp;$A349),0),""))</f>
        <v/>
      </c>
      <c r="DW349" s="253" t="str" cm="1">
        <f t="array" aca="1" ref="DW349" ca="1">IF(DW$2="","",IFERROR(IF(FIND(DW$2,$C349)&gt;=1,INDIRECT($B349&amp;"!"&amp;"AG"&amp;$A349),0),""))</f>
        <v/>
      </c>
      <c r="DX349" s="253" t="str" cm="1">
        <f t="array" aca="1" ref="DX349" ca="1">IF(DX$2="","",IFERROR(IF(FIND(DX$2,$C349)&gt;=1,INDIRECT($B349&amp;"!"&amp;"AG"&amp;$A349),0),""))</f>
        <v/>
      </c>
      <c r="DY349" s="253" t="str" cm="1">
        <f t="array" aca="1" ref="DY349" ca="1">IF(DY$2="","",IFERROR(IF(FIND(DY$2,$C349)&gt;=1,INDIRECT($B349&amp;"!"&amp;"AG"&amp;$A349),0),""))</f>
        <v/>
      </c>
      <c r="DZ349" s="253" t="str" cm="1">
        <f t="array" aca="1" ref="DZ349" ca="1">IF(DZ$2="","",IFERROR(IF(FIND(DZ$2,$C349)&gt;=1,INDIRECT($B349&amp;"!"&amp;"AG"&amp;$A349),0),""))</f>
        <v/>
      </c>
      <c r="EA349" s="253" t="str" cm="1">
        <f t="array" aca="1" ref="EA349" ca="1">IF(EA$2="","",IFERROR(IF(FIND(EA$2,$C349)&gt;=1,INDIRECT($B349&amp;"!"&amp;"AG"&amp;$A349),0),""))</f>
        <v/>
      </c>
      <c r="EB349" s="253" t="str" cm="1">
        <f t="array" aca="1" ref="EB349" ca="1">IF(EB$2="","",IFERROR(IF(FIND(EB$2,$C349)&gt;=1,INDIRECT($B349&amp;"!"&amp;"AG"&amp;$A349),0),""))</f>
        <v/>
      </c>
      <c r="EC349" s="253" t="str" cm="1">
        <f t="array" aca="1" ref="EC349" ca="1">IF(EC$2="","",IFERROR(IF(FIND(EC$2,$C349)&gt;=1,INDIRECT($B349&amp;"!"&amp;"AG"&amp;$A349),0),""))</f>
        <v/>
      </c>
      <c r="ED349" s="253" t="str" cm="1">
        <f t="array" aca="1" ref="ED349" ca="1">IF(ED$2="","",IFERROR(IF(FIND(ED$2,$C349)&gt;=1,INDIRECT($B349&amp;"!"&amp;"AG"&amp;$A349),0),""))</f>
        <v/>
      </c>
      <c r="EE349" s="253" t="str" cm="1">
        <f t="array" aca="1" ref="EE349" ca="1">IF(EE$2="","",IFERROR(IF(FIND(EE$2,$C349)&gt;=1,INDIRECT($B349&amp;"!"&amp;"AG"&amp;$A349),0),""))</f>
        <v/>
      </c>
      <c r="EF349" s="253" t="str" cm="1">
        <f t="array" aca="1" ref="EF349" ca="1">IF(EF$2="","",IFERROR(IF(FIND(EF$2,$C349)&gt;=1,INDIRECT($B349&amp;"!"&amp;"AG"&amp;$A349),0),""))</f>
        <v/>
      </c>
      <c r="EG349" s="253" t="str" cm="1">
        <f t="array" aca="1" ref="EG349" ca="1">IF(EG$2="","",IFERROR(IF(FIND(EG$2,$C349)&gt;=1,INDIRECT($B349&amp;"!"&amp;"AG"&amp;$A349),0),""))</f>
        <v/>
      </c>
      <c r="EH349" s="253" t="str" cm="1">
        <f t="array" aca="1" ref="EH349" ca="1">IF(EH$2="","",IFERROR(IF(FIND(EH$2,$C349)&gt;=1,INDIRECT($B349&amp;"!"&amp;"AG"&amp;$A349),0),""))</f>
        <v/>
      </c>
      <c r="EI349" s="253" t="str" cm="1">
        <f t="array" aca="1" ref="EI349" ca="1">IF(EI$2="","",IFERROR(IF(FIND(EI$2,$C349)&gt;=1,INDIRECT($B349&amp;"!"&amp;"AG"&amp;$A349),0),""))</f>
        <v/>
      </c>
      <c r="EJ349" s="253" t="str" cm="1">
        <f t="array" aca="1" ref="EJ349" ca="1">IF(EJ$2="","",IFERROR(IF(FIND(EJ$2,$C349)&gt;=1,INDIRECT($B349&amp;"!"&amp;"AG"&amp;$A349),0),""))</f>
        <v/>
      </c>
      <c r="EK349" s="253" t="str" cm="1">
        <f t="array" aca="1" ref="EK349" ca="1">IF(EK$2="","",IFERROR(IF(FIND(EK$2,$C349)&gt;=1,INDIRECT($B349&amp;"!"&amp;"AG"&amp;$A349),0),""))</f>
        <v/>
      </c>
      <c r="EL349" s="253" t="str" cm="1">
        <f t="array" aca="1" ref="EL349" ca="1">IF(EL$2="","",IFERROR(IF(FIND(EL$2,$C349)&gt;=1,INDIRECT($B349&amp;"!"&amp;"AG"&amp;$A349),0),""))</f>
        <v/>
      </c>
      <c r="EM349" s="253" t="str" cm="1">
        <f t="array" aca="1" ref="EM349" ca="1">IF(EM$2="","",IFERROR(IF(FIND(EM$2,$C349)&gt;=1,INDIRECT($B349&amp;"!"&amp;"AG"&amp;$A349),0),""))</f>
        <v/>
      </c>
      <c r="EN349" s="253" t="str" cm="1">
        <f t="array" aca="1" ref="EN349" ca="1">IF(EN$2="","",IFERROR(IF(FIND(EN$2,$C349)&gt;=1,INDIRECT($B349&amp;"!"&amp;"AG"&amp;$A349),0),""))</f>
        <v/>
      </c>
      <c r="EO349" s="253" t="str" cm="1">
        <f t="array" aca="1" ref="EO349" ca="1">IF(EO$2="","",IFERROR(IF(FIND(EO$2,$C349)&gt;=1,INDIRECT($B349&amp;"!"&amp;"AG"&amp;$A349),0),""))</f>
        <v/>
      </c>
      <c r="EP349" s="253" t="str" cm="1">
        <f t="array" aca="1" ref="EP349" ca="1">IF(EP$2="","",IFERROR(IF(FIND(EP$2,$C349)&gt;=1,INDIRECT($B349&amp;"!"&amp;"AG"&amp;$A349),0),""))</f>
        <v/>
      </c>
      <c r="EQ349" s="253" t="str" cm="1">
        <f t="array" aca="1" ref="EQ349" ca="1">IF(EQ$2="","",IFERROR(IF(FIND(EQ$2,$C349)&gt;=1,INDIRECT($B349&amp;"!"&amp;"AG"&amp;$A349),0),""))</f>
        <v/>
      </c>
      <c r="ER349" s="253" t="str" cm="1">
        <f t="array" aca="1" ref="ER349" ca="1">IF(ER$2="","",IFERROR(IF(FIND(ER$2,$C349)&gt;=1,INDIRECT($B349&amp;"!"&amp;"AG"&amp;$A349),0),""))</f>
        <v/>
      </c>
      <c r="ES349" s="253" t="str" cm="1">
        <f t="array" aca="1" ref="ES349" ca="1">IF(ES$2="","",IFERROR(IF(FIND(ES$2,$C349)&gt;=1,INDIRECT($B349&amp;"!"&amp;"AG"&amp;$A349),0),""))</f>
        <v/>
      </c>
      <c r="ET349" s="253" t="str" cm="1">
        <f t="array" aca="1" ref="ET349" ca="1">IF(ET$2="","",IFERROR(IF(FIND(ET$2,$C349)&gt;=1,INDIRECT($B349&amp;"!"&amp;"AG"&amp;$A349),0),""))</f>
        <v/>
      </c>
      <c r="EU349" s="253" t="str" cm="1">
        <f t="array" aca="1" ref="EU349" ca="1">IF(EU$2="","",IFERROR(IF(FIND(EU$2,$C349)&gt;=1,INDIRECT($B349&amp;"!"&amp;"AG"&amp;$A349),0),""))</f>
        <v/>
      </c>
      <c r="EV349" s="253" t="str" cm="1">
        <f t="array" aca="1" ref="EV349" ca="1">IF(EV$2="","",IFERROR(IF(FIND(EV$2,$C349)&gt;=1,INDIRECT($B349&amp;"!"&amp;"AG"&amp;$A349),0),""))</f>
        <v/>
      </c>
    </row>
    <row r="350" spans="1:152" x14ac:dyDescent="0.3">
      <c r="A350" s="252">
        <f t="shared" ca="1" si="321"/>
        <v>15</v>
      </c>
      <c r="B350" s="252" t="str">
        <f t="shared" si="322"/>
        <v>Jul_2024</v>
      </c>
      <c r="C350" s="252" t="str">
        <f t="shared" ca="1" si="320"/>
        <v/>
      </c>
      <c r="D350" s="253" t="str">
        <f t="array" aca="1" ref="D350" ca="1">IF(D$2="","",IFERROR(IF(FIND(D$2,$C350)&gt;=1,INDIRECT($B350&amp;"!"&amp;"AG"&amp;$A350),0),""))</f>
        <v/>
      </c>
      <c r="E350" s="253" t="str">
        <f t="array" aca="1" ref="E350" ca="1">IF(E$2="","",IFERROR(IF(FIND(E$2,$C350)&gt;=1,INDIRECT($B350&amp;"!"&amp;"AG"&amp;$A350),0),""))</f>
        <v/>
      </c>
      <c r="F350" s="253" t="str">
        <f t="array" aca="1" ref="F350" ca="1">IF(F$2="","",IFERROR(IF(FIND(F$2,$C350)&gt;=1,INDIRECT($B350&amp;"!"&amp;"AG"&amp;$A350),0),""))</f>
        <v/>
      </c>
      <c r="G350" s="253" t="str">
        <f t="array" aca="1" ref="G350" ca="1">IF(G$2="","",IFERROR(IF(FIND(G$2,$C350)&gt;=1,INDIRECT($B350&amp;"!"&amp;"AG"&amp;$A350),0),""))</f>
        <v/>
      </c>
      <c r="H350" s="253" t="str">
        <f t="array" aca="1" ref="H350" ca="1">IF(H$2="","",IFERROR(IF(FIND(H$2,$C350)&gt;=1,INDIRECT($B350&amp;"!"&amp;"AG"&amp;$A350),0),""))</f>
        <v/>
      </c>
      <c r="I350" s="253" t="str">
        <f t="array" aca="1" ref="I350" ca="1">IF(I$2="","",IFERROR(IF(FIND(I$2,$C350)&gt;=1,INDIRECT($B350&amp;"!"&amp;"AG"&amp;$A350),0),""))</f>
        <v/>
      </c>
      <c r="J350" s="253" t="str">
        <f t="array" aca="1" ref="J350" ca="1">IF(J$2="","",IFERROR(IF(FIND(J$2,$C350)&gt;=1,INDIRECT($B350&amp;"!"&amp;"AG"&amp;$A350),0),""))</f>
        <v/>
      </c>
      <c r="K350" s="253" t="str">
        <f t="array" aca="1" ref="K350" ca="1">IF(K$2="","",IFERROR(IF(FIND(K$2,$C350)&gt;=1,INDIRECT($B350&amp;"!"&amp;"AG"&amp;$A350),0),""))</f>
        <v/>
      </c>
      <c r="L350" s="253" t="str">
        <f t="array" aca="1" ref="L350" ca="1">IF(L$2="","",IFERROR(IF(FIND(L$2,$C350)&gt;=1,INDIRECT($B350&amp;"!"&amp;"AG"&amp;$A350),0),""))</f>
        <v/>
      </c>
      <c r="M350" s="253" t="str">
        <f t="array" aca="1" ref="M350" ca="1">IF(M$2="","",IFERROR(IF(FIND(M$2,$C350)&gt;=1,INDIRECT($B350&amp;"!"&amp;"AG"&amp;$A350),0),""))</f>
        <v/>
      </c>
      <c r="N350" s="253" t="str">
        <f t="array" aca="1" ref="N350" ca="1">IF(N$2="","",IFERROR(IF(FIND(N$2,$C350)&gt;=1,INDIRECT($B350&amp;"!"&amp;"AG"&amp;$A350),0),""))</f>
        <v/>
      </c>
      <c r="O350" s="253" t="str">
        <f t="array" aca="1" ref="O350" ca="1">IF(O$2="","",IFERROR(IF(FIND(O$2,$C350)&gt;=1,INDIRECT($B350&amp;"!"&amp;"AG"&amp;$A350),0),""))</f>
        <v/>
      </c>
      <c r="P350" s="253" t="str">
        <f t="array" aca="1" ref="P350" ca="1">IF(P$2="","",IFERROR(IF(FIND(P$2,$C350)&gt;=1,INDIRECT($B350&amp;"!"&amp;"AG"&amp;$A350),0),""))</f>
        <v/>
      </c>
      <c r="Q350" s="253" t="str">
        <f t="array" aca="1" ref="Q350" ca="1">IF(Q$2="","",IFERROR(IF(FIND(Q$2,$C350)&gt;=1,INDIRECT($B350&amp;"!"&amp;"AG"&amp;$A350),0),""))</f>
        <v/>
      </c>
      <c r="R350" s="253" t="str">
        <f t="array" aca="1" ref="R350" ca="1">IF(R$2="","",IFERROR(IF(FIND(R$2,$C350)&gt;=1,INDIRECT($B350&amp;"!"&amp;"AG"&amp;$A350),0),""))</f>
        <v/>
      </c>
      <c r="S350" s="253" t="str">
        <f t="array" aca="1" ref="S350" ca="1">IF(S$2="","",IFERROR(IF(FIND(S$2,$C350)&gt;=1,INDIRECT($B350&amp;"!"&amp;"AG"&amp;$A350),0),""))</f>
        <v/>
      </c>
      <c r="T350" s="253" t="str">
        <f t="array" aca="1" ref="T350" ca="1">IF(T$2="","",IFERROR(IF(FIND(T$2,$C350)&gt;=1,INDIRECT($B350&amp;"!"&amp;"AG"&amp;$A350),0),""))</f>
        <v/>
      </c>
      <c r="U350" s="253" t="str">
        <f t="array" aca="1" ref="U350" ca="1">IF(U$2="","",IFERROR(IF(FIND(U$2,$C350)&gt;=1,INDIRECT($B350&amp;"!"&amp;"AG"&amp;$A350),0),""))</f>
        <v/>
      </c>
      <c r="V350" s="253" t="str">
        <f t="array" aca="1" ref="V350" ca="1">IF(V$2="","",IFERROR(IF(FIND(V$2,$C350)&gt;=1,INDIRECT($B350&amp;"!"&amp;"AG"&amp;$A350),0),""))</f>
        <v/>
      </c>
      <c r="W350" s="253" t="str">
        <f t="array" aca="1" ref="W350" ca="1">IF(W$2="","",IFERROR(IF(FIND(W$2,$C350)&gt;=1,INDIRECT($B350&amp;"!"&amp;"AG"&amp;$A350),0),""))</f>
        <v/>
      </c>
      <c r="X350" s="253" t="str">
        <f t="array" aca="1" ref="X350" ca="1">IF(X$2="","",IFERROR(IF(FIND(X$2,$C350)&gt;=1,INDIRECT($B350&amp;"!"&amp;"AG"&amp;$A350),0),""))</f>
        <v/>
      </c>
      <c r="Y350" s="253" t="str">
        <f t="array" aca="1" ref="Y350" ca="1">IF(Y$2="","",IFERROR(IF(FIND(Y$2,$C350)&gt;=1,INDIRECT($B350&amp;"!"&amp;"AG"&amp;$A350),0),""))</f>
        <v/>
      </c>
      <c r="Z350" s="253" t="str">
        <f t="array" aca="1" ref="Z350" ca="1">IF(Z$2="","",IFERROR(IF(FIND(Z$2,$C350)&gt;=1,INDIRECT($B350&amp;"!"&amp;"AG"&amp;$A350),0),""))</f>
        <v/>
      </c>
      <c r="AA350" s="253" t="str">
        <f t="array" aca="1" ref="AA350" ca="1">IF(AA$2="","",IFERROR(IF(FIND(AA$2,$C350)&gt;=1,INDIRECT($B350&amp;"!"&amp;"AG"&amp;$A350),0),""))</f>
        <v/>
      </c>
      <c r="AB350" s="253" t="str">
        <f t="array" aca="1" ref="AB350" ca="1">IF(AB$2="","",IFERROR(IF(FIND(AB$2,$C350)&gt;=1,INDIRECT($B350&amp;"!"&amp;"AG"&amp;$A350),0),""))</f>
        <v/>
      </c>
      <c r="AC350" s="253" t="str">
        <f t="array" aca="1" ref="AC350" ca="1">IF(AC$2="","",IFERROR(IF(FIND(AC$2,$C350)&gt;=1,INDIRECT($B350&amp;"!"&amp;"AG"&amp;$A350),0),""))</f>
        <v/>
      </c>
      <c r="AD350" s="253" t="str">
        <f t="array" aca="1" ref="AD350" ca="1">IF(AD$2="","",IFERROR(IF(FIND(AD$2,$C350)&gt;=1,INDIRECT($B350&amp;"!"&amp;"AG"&amp;$A350),0),""))</f>
        <v/>
      </c>
      <c r="AE350" s="253" t="str">
        <f t="array" aca="1" ref="AE350" ca="1">IF(AE$2="","",IFERROR(IF(FIND(AE$2,$C350)&gt;=1,INDIRECT($B350&amp;"!"&amp;"AG"&amp;$A350),0),""))</f>
        <v/>
      </c>
      <c r="AF350" s="253" t="str">
        <f t="array" aca="1" ref="AF350" ca="1">IF(AF$2="","",IFERROR(IF(FIND(AF$2,$C350)&gt;=1,INDIRECT($B350&amp;"!"&amp;"AG"&amp;$A350),0),""))</f>
        <v/>
      </c>
      <c r="AG350" s="253" t="str">
        <f t="array" aca="1" ref="AG350" ca="1">IF(AG$2="","",IFERROR(IF(FIND(AG$2,$C350)&gt;=1,INDIRECT($B350&amp;"!"&amp;"AG"&amp;$A350),0),""))</f>
        <v/>
      </c>
      <c r="AH350" s="253" t="str">
        <f t="array" aca="1" ref="AH350" ca="1">IF(AH$2="","",IFERROR(IF(FIND(AH$2,$C350)&gt;=1,INDIRECT($B350&amp;"!"&amp;"AG"&amp;$A350),0),""))</f>
        <v/>
      </c>
      <c r="AI350" s="253" t="str">
        <f t="array" aca="1" ref="AI350" ca="1">IF(AI$2="","",IFERROR(IF(FIND(AI$2,$C350)&gt;=1,INDIRECT($B350&amp;"!"&amp;"AG"&amp;$A350),0),""))</f>
        <v/>
      </c>
      <c r="AJ350" s="253" t="str">
        <f t="array" aca="1" ref="AJ350" ca="1">IF(AJ$2="","",IFERROR(IF(FIND(AJ$2,$C350)&gt;=1,INDIRECT($B350&amp;"!"&amp;"AG"&amp;$A350),0),""))</f>
        <v/>
      </c>
      <c r="AK350" s="253" t="str">
        <f t="array" aca="1" ref="AK350" ca="1">IF(AK$2="","",IFERROR(IF(FIND(AK$2,$C350)&gt;=1,INDIRECT($B350&amp;"!"&amp;"AG"&amp;$A350),0),""))</f>
        <v/>
      </c>
      <c r="AL350" s="253" t="str">
        <f t="array" aca="1" ref="AL350" ca="1">IF(AL$2="","",IFERROR(IF(FIND(AL$2,$C350)&gt;=1,INDIRECT($B350&amp;"!"&amp;"AG"&amp;$A350),0),""))</f>
        <v/>
      </c>
      <c r="AM350" s="253" t="str">
        <f t="array" aca="1" ref="AM350" ca="1">IF(AM$2="","",IFERROR(IF(FIND(AM$2,$C350)&gt;=1,INDIRECT($B350&amp;"!"&amp;"AG"&amp;$A350),0),""))</f>
        <v/>
      </c>
      <c r="AN350" s="253" t="str">
        <f t="array" aca="1" ref="AN350" ca="1">IF(AN$2="","",IFERROR(IF(FIND(AN$2,$C350)&gt;=1,INDIRECT($B350&amp;"!"&amp;"AG"&amp;$A350),0),""))</f>
        <v/>
      </c>
      <c r="AO350" s="253" t="str">
        <f t="array" aca="1" ref="AO350" ca="1">IF(AO$2="","",IFERROR(IF(FIND(AO$2,$C350)&gt;=1,INDIRECT($B350&amp;"!"&amp;"AG"&amp;$A350),0),""))</f>
        <v/>
      </c>
      <c r="AP350" s="253" t="str">
        <f t="array" aca="1" ref="AP350" ca="1">IF(AP$2="","",IFERROR(IF(FIND(AP$2,$C350)&gt;=1,INDIRECT($B350&amp;"!"&amp;"AG"&amp;$A350),0),""))</f>
        <v/>
      </c>
      <c r="AQ350" s="253" t="str">
        <f t="array" aca="1" ref="AQ350" ca="1">IF(AQ$2="","",IFERROR(IF(FIND(AQ$2,$C350)&gt;=1,INDIRECT($B350&amp;"!"&amp;"AG"&amp;$A350),0),""))</f>
        <v/>
      </c>
      <c r="AR350" s="253" t="str">
        <f t="array" aca="1" ref="AR350" ca="1">IF(AR$2="","",IFERROR(IF(FIND(AR$2,$C350)&gt;=1,INDIRECT($B350&amp;"!"&amp;"AG"&amp;$A350),0),""))</f>
        <v/>
      </c>
      <c r="AS350" s="253" t="str">
        <f t="array" aca="1" ref="AS350" ca="1">IF(AS$2="","",IFERROR(IF(FIND(AS$2,$C350)&gt;=1,INDIRECT($B350&amp;"!"&amp;"AG"&amp;$A350),0),""))</f>
        <v/>
      </c>
      <c r="AU350" s="254" t="str">
        <f t="array" aca="1" ref="AU350" ca="1">IFERROR(INDIRECT(B350&amp;"!"&amp;"A"&amp;A350),"")</f>
        <v/>
      </c>
      <c r="AV350" s="2" t="str">
        <f t="shared" ca="1" si="281"/>
        <v/>
      </c>
      <c r="AW350" s="253" t="str">
        <f t="array" aca="1" ref="AW350" ca="1">IF(AW$2="","",IFERROR(IF(FIND(AW$2,$C350)&gt;=1,IF(INDIRECT($B350&amp;"!"&amp;"AH"&amp;$A350)="","",INDIRECT($B350&amp;"!"&amp;"AH"&amp;$A350)),0),""))</f>
        <v/>
      </c>
      <c r="AX350" s="253" t="str">
        <f t="array" aca="1" ref="AX350" ca="1">IF(AX$2="","",IFERROR(IF(FIND(AX$2,$C350)&gt;=1,IF(INDIRECT($B350&amp;"!"&amp;"AH"&amp;$A350)="","",INDIRECT($B350&amp;"!"&amp;"AH"&amp;$A350)),0),""))</f>
        <v/>
      </c>
      <c r="AY350" s="253" t="str">
        <f t="array" aca="1" ref="AY350" ca="1">IF(AY$2="","",IFERROR(IF(FIND(AY$2,$C350)&gt;=1,IF(INDIRECT($B350&amp;"!"&amp;"AH"&amp;$A350)="","",INDIRECT($B350&amp;"!"&amp;"AH"&amp;$A350)),0),""))</f>
        <v/>
      </c>
      <c r="AZ350" s="253" t="str">
        <f t="array" aca="1" ref="AZ350" ca="1">IF(AZ$2="","",IFERROR(IF(FIND(AZ$2,$C350)&gt;=1,IF(INDIRECT($B350&amp;"!"&amp;"AH"&amp;$A350)="","",INDIRECT($B350&amp;"!"&amp;"AH"&amp;$A350)),0),""))</f>
        <v/>
      </c>
      <c r="BA350" s="253" t="str">
        <f t="array" aca="1" ref="BA350" ca="1">IF(BA$2="","",IFERROR(IF(FIND(BA$2,$C350)&gt;=1,IF(INDIRECT($B350&amp;"!"&amp;"AH"&amp;$A350)="","",INDIRECT($B350&amp;"!"&amp;"AH"&amp;$A350)),0),""))</f>
        <v/>
      </c>
      <c r="BB350" s="253" t="str">
        <f t="array" aca="1" ref="BB350" ca="1">IF(BB$2="","",IFERROR(IF(FIND(BB$2,$C350)&gt;=1,IF(INDIRECT($B350&amp;"!"&amp;"AH"&amp;$A350)="","",INDIRECT($B350&amp;"!"&amp;"AH"&amp;$A350)),0),""))</f>
        <v/>
      </c>
      <c r="BC350" s="253" t="str">
        <f t="array" aca="1" ref="BC350" ca="1">IF(BC$2="","",IFERROR(IF(FIND(BC$2,$C350)&gt;=1,IF(INDIRECT($B350&amp;"!"&amp;"AH"&amp;$A350)="","",INDIRECT($B350&amp;"!"&amp;"AH"&amp;$A350)),0),""))</f>
        <v/>
      </c>
      <c r="BD350" s="253" t="str">
        <f t="array" aca="1" ref="BD350" ca="1">IF(BD$2="","",IFERROR(IF(FIND(BD$2,$C350)&gt;=1,IF(INDIRECT($B350&amp;"!"&amp;"AH"&amp;$A350)="","",INDIRECT($B350&amp;"!"&amp;"AH"&amp;$A350)),0),""))</f>
        <v/>
      </c>
      <c r="BE350" s="253" t="str">
        <f t="array" aca="1" ref="BE350" ca="1">IF(BE$2="","",IFERROR(IF(FIND(BE$2,$C350)&gt;=1,IF(INDIRECT($B350&amp;"!"&amp;"AH"&amp;$A350)="","",INDIRECT($B350&amp;"!"&amp;"AH"&amp;$A350)),0),""))</f>
        <v/>
      </c>
      <c r="BF350" s="253" t="str">
        <f t="array" aca="1" ref="BF350" ca="1">IF(BF$2="","",IFERROR(IF(FIND(BF$2,$C350)&gt;=1,IF(INDIRECT($B350&amp;"!"&amp;"AH"&amp;$A350)="","",INDIRECT($B350&amp;"!"&amp;"AH"&amp;$A350)),0),""))</f>
        <v/>
      </c>
      <c r="BG350" s="253" t="str">
        <f t="array" aca="1" ref="BG350" ca="1">IF(BG$2="","",IFERROR(IF(FIND(BG$2,$C350)&gt;=1,IF(INDIRECT($B350&amp;"!"&amp;"AH"&amp;$A350)="","",INDIRECT($B350&amp;"!"&amp;"AH"&amp;$A350)),0),""))</f>
        <v/>
      </c>
      <c r="BH350" s="253" t="str">
        <f t="array" aca="1" ref="BH350" ca="1">IF(BH$2="","",IFERROR(IF(FIND(BH$2,$C350)&gt;=1,IF(INDIRECT($B350&amp;"!"&amp;"AH"&amp;$A350)="","",INDIRECT($B350&amp;"!"&amp;"AH"&amp;$A350)),0),""))</f>
        <v/>
      </c>
      <c r="BI350" s="253" t="str">
        <f t="array" aca="1" ref="BI350" ca="1">IF(BI$2="","",IFERROR(IF(FIND(BI$2,$C350)&gt;=1,IF(INDIRECT($B350&amp;"!"&amp;"AH"&amp;$A350)="","",INDIRECT($B350&amp;"!"&amp;"AH"&amp;$A350)),0),""))</f>
        <v/>
      </c>
      <c r="BJ350" s="253" t="str">
        <f t="array" aca="1" ref="BJ350" ca="1">IF(BJ$2="","",IFERROR(IF(FIND(BJ$2,$C350)&gt;=1,IF(INDIRECT($B350&amp;"!"&amp;"AH"&amp;$A350)="","",INDIRECT($B350&amp;"!"&amp;"AH"&amp;$A350)),0),""))</f>
        <v/>
      </c>
      <c r="BK350" s="253" t="str">
        <f t="array" aca="1" ref="BK350" ca="1">IF(BK$2="","",IFERROR(IF(FIND(BK$2,$C350)&gt;=1,IF(INDIRECT($B350&amp;"!"&amp;"AH"&amp;$A350)="","",INDIRECT($B350&amp;"!"&amp;"AH"&amp;$A350)),0),""))</f>
        <v/>
      </c>
      <c r="BL350" s="253" t="str">
        <f t="array" aca="1" ref="BL350" ca="1">IF(BL$2="","",IFERROR(IF(FIND(BL$2,$C350)&gt;=1,IF(INDIRECT($B350&amp;"!"&amp;"AH"&amp;$A350)="","",INDIRECT($B350&amp;"!"&amp;"AH"&amp;$A350)),0),""))</f>
        <v/>
      </c>
      <c r="BM350" s="253" t="str">
        <f t="array" aca="1" ref="BM350" ca="1">IF(BM$2="","",IFERROR(IF(FIND(BM$2,$C350)&gt;=1,IF(INDIRECT($B350&amp;"!"&amp;"AH"&amp;$A350)="","",INDIRECT($B350&amp;"!"&amp;"AH"&amp;$A350)),0),""))</f>
        <v/>
      </c>
      <c r="BN350" s="253" t="str">
        <f t="array" aca="1" ref="BN350" ca="1">IF(BN$2="","",IFERROR(IF(FIND(BN$2,$C350)&gt;=1,IF(INDIRECT($B350&amp;"!"&amp;"AH"&amp;$A350)="","",INDIRECT($B350&amp;"!"&amp;"AH"&amp;$A350)),0),""))</f>
        <v/>
      </c>
      <c r="BO350" s="253" t="str">
        <f t="array" aca="1" ref="BO350" ca="1">IF(BO$2="","",IFERROR(IF(FIND(BO$2,$C350)&gt;=1,IF(INDIRECT($B350&amp;"!"&amp;"AH"&amp;$A350)="","",INDIRECT($B350&amp;"!"&amp;"AH"&amp;$A350)),0),""))</f>
        <v/>
      </c>
      <c r="BP350" s="253" t="str">
        <f t="array" aca="1" ref="BP350" ca="1">IF(BP$2="","",IFERROR(IF(FIND(BP$2,$C350)&gt;=1,IF(INDIRECT($B350&amp;"!"&amp;"AH"&amp;$A350)="","",INDIRECT($B350&amp;"!"&amp;"AH"&amp;$A350)),0),""))</f>
        <v/>
      </c>
      <c r="BQ350" s="253" t="str">
        <f t="array" aca="1" ref="BQ350" ca="1">IF(BQ$2="","",IFERROR(IF(FIND(BQ$2,$C350)&gt;=1,IF(INDIRECT($B350&amp;"!"&amp;"AH"&amp;$A350)="","",INDIRECT($B350&amp;"!"&amp;"AH"&amp;$A350)),0),""))</f>
        <v/>
      </c>
      <c r="BR350" s="253" t="str">
        <f t="array" aca="1" ref="BR350" ca="1">IF(BR$2="","",IFERROR(IF(FIND(BR$2,$C350)&gt;=1,IF(INDIRECT($B350&amp;"!"&amp;"AH"&amp;$A350)="","",INDIRECT($B350&amp;"!"&amp;"AH"&amp;$A350)),0),""))</f>
        <v/>
      </c>
      <c r="BS350" s="253" t="str">
        <f t="array" aca="1" ref="BS350" ca="1">IF(BS$2="","",IFERROR(IF(FIND(BS$2,$C350)&gt;=1,IF(INDIRECT($B350&amp;"!"&amp;"AH"&amp;$A350)="","",INDIRECT($B350&amp;"!"&amp;"AH"&amp;$A350)),0),""))</f>
        <v/>
      </c>
      <c r="BT350" s="253" t="str">
        <f t="array" aca="1" ref="BT350" ca="1">IF(BT$2="","",IFERROR(IF(FIND(BT$2,$C350)&gt;=1,IF(INDIRECT($B350&amp;"!"&amp;"AH"&amp;$A350)="","",INDIRECT($B350&amp;"!"&amp;"AH"&amp;$A350)),0),""))</f>
        <v/>
      </c>
      <c r="BU350" s="253" t="str">
        <f t="array" aca="1" ref="BU350" ca="1">IF(BU$2="","",IFERROR(IF(FIND(BU$2,$C350)&gt;=1,IF(INDIRECT($B350&amp;"!"&amp;"AH"&amp;$A350)="","",INDIRECT($B350&amp;"!"&amp;"AH"&amp;$A350)),0),""))</f>
        <v/>
      </c>
      <c r="BV350" s="253" t="str">
        <f t="array" aca="1" ref="BV350" ca="1">IF(BV$2="","",IFERROR(IF(FIND(BV$2,$C350)&gt;=1,IF(INDIRECT($B350&amp;"!"&amp;"AH"&amp;$A350)="","",INDIRECT($B350&amp;"!"&amp;"AH"&amp;$A350)),0),""))</f>
        <v/>
      </c>
      <c r="BW350" s="253" t="str">
        <f t="array" aca="1" ref="BW350" ca="1">IF(BW$2="","",IFERROR(IF(FIND(BW$2,$C350)&gt;=1,IF(INDIRECT($B350&amp;"!"&amp;"AH"&amp;$A350)="","",INDIRECT($B350&amp;"!"&amp;"AH"&amp;$A350)),0),""))</f>
        <v/>
      </c>
      <c r="BX350" s="253" t="str">
        <f t="array" aca="1" ref="BX350" ca="1">IF(BX$2="","",IFERROR(IF(FIND(BX$2,$C350)&gt;=1,IF(INDIRECT($B350&amp;"!"&amp;"AH"&amp;$A350)="","",INDIRECT($B350&amp;"!"&amp;"AH"&amp;$A350)),0),""))</f>
        <v/>
      </c>
      <c r="BY350" s="253" t="str">
        <f t="array" aca="1" ref="BY350" ca="1">IF(BY$2="","",IFERROR(IF(FIND(BY$2,$C350)&gt;=1,IF(INDIRECT($B350&amp;"!"&amp;"AH"&amp;$A350)="","",INDIRECT($B350&amp;"!"&amp;"AH"&amp;$A350)),0),""))</f>
        <v/>
      </c>
      <c r="BZ350" s="253" t="str">
        <f t="array" aca="1" ref="BZ350" ca="1">IF(BZ$2="","",IFERROR(IF(FIND(BZ$2,$C350)&gt;=1,IF(INDIRECT($B350&amp;"!"&amp;"AH"&amp;$A350)="","",INDIRECT($B350&amp;"!"&amp;"AH"&amp;$A350)),0),""))</f>
        <v/>
      </c>
      <c r="CA350" s="253" t="str">
        <f t="array" aca="1" ref="CA350" ca="1">IF(CA$2="","",IFERROR(IF(FIND(CA$2,$C350)&gt;=1,IF(INDIRECT($B350&amp;"!"&amp;"AH"&amp;$A350)="","",INDIRECT($B350&amp;"!"&amp;"AH"&amp;$A350)),0),""))</f>
        <v/>
      </c>
      <c r="CB350" s="253" t="str">
        <f t="array" aca="1" ref="CB350" ca="1">IF(CB$2="","",IFERROR(IF(FIND(CB$2,$C350)&gt;=1,IF(INDIRECT($B350&amp;"!"&amp;"AH"&amp;$A350)="","",INDIRECT($B350&amp;"!"&amp;"AH"&amp;$A350)),0),""))</f>
        <v/>
      </c>
      <c r="CC350" s="253" t="str">
        <f t="array" aca="1" ref="CC350" ca="1">IF(CC$2="","",IFERROR(IF(FIND(CC$2,$C350)&gt;=1,IF(INDIRECT($B350&amp;"!"&amp;"AH"&amp;$A350)="","",INDIRECT($B350&amp;"!"&amp;"AH"&amp;$A350)),0),""))</f>
        <v/>
      </c>
      <c r="CD350" s="253" t="str">
        <f t="array" aca="1" ref="CD350" ca="1">IF(CD$2="","",IFERROR(IF(FIND(CD$2,$C350)&gt;=1,IF(INDIRECT($B350&amp;"!"&amp;"AH"&amp;$A350)="","",INDIRECT($B350&amp;"!"&amp;"AH"&amp;$A350)),0),""))</f>
        <v/>
      </c>
      <c r="CE350" s="253" t="str">
        <f t="array" aca="1" ref="CE350" ca="1">IF(CE$2="","",IFERROR(IF(FIND(CE$2,$C350)&gt;=1,IF(INDIRECT($B350&amp;"!"&amp;"AH"&amp;$A350)="","",INDIRECT($B350&amp;"!"&amp;"AH"&amp;$A350)),0),""))</f>
        <v/>
      </c>
      <c r="CF350" s="253" t="str">
        <f t="array" aca="1" ref="CF350" ca="1">IF(CF$2="","",IFERROR(IF(FIND(CF$2,$C350)&gt;=1,IF(INDIRECT($B350&amp;"!"&amp;"AH"&amp;$A350)="","",INDIRECT($B350&amp;"!"&amp;"AH"&amp;$A350)),0),""))</f>
        <v/>
      </c>
      <c r="CG350" s="253" t="str">
        <f t="array" aca="1" ref="CG350" ca="1">IF(CG$2="","",IFERROR(IF(FIND(CG$2,$C350)&gt;=1,IF(INDIRECT($B350&amp;"!"&amp;"AH"&amp;$A350)="","",INDIRECT($B350&amp;"!"&amp;"AH"&amp;$A350)),0),""))</f>
        <v/>
      </c>
      <c r="CH350" s="253" t="str">
        <f t="array" aca="1" ref="CH350" ca="1">IF(CH$2="","",IFERROR(IF(FIND(CH$2,$C350)&gt;=1,IF(INDIRECT($B350&amp;"!"&amp;"AH"&amp;$A350)="","",INDIRECT($B350&amp;"!"&amp;"AH"&amp;$A350)),0),""))</f>
        <v/>
      </c>
      <c r="CI350" s="253" t="str">
        <f t="array" aca="1" ref="CI350" ca="1">IF(CI$2="","",IFERROR(IF(FIND(CI$2,$C350)&gt;=1,IF(INDIRECT($B350&amp;"!"&amp;"AH"&amp;$A350)="","",INDIRECT($B350&amp;"!"&amp;"AH"&amp;$A350)),0),""))</f>
        <v/>
      </c>
      <c r="CJ350" s="253" t="str">
        <f t="array" aca="1" ref="CJ350" ca="1">IF(CJ$2="","",IFERROR(IF(FIND(CJ$2,$C350)&gt;=1,IF(INDIRECT($B350&amp;"!"&amp;"AH"&amp;$A350)="","",INDIRECT($B350&amp;"!"&amp;"AH"&amp;$A350)),0),""))</f>
        <v/>
      </c>
      <c r="CK350" s="253" t="str">
        <f t="array" aca="1" ref="CK350" ca="1">IF(CK$2="","",IFERROR(IF(FIND(CK$2,$C350)&gt;=1,IF(INDIRECT($B350&amp;"!"&amp;"AH"&amp;$A350)="","",INDIRECT($B350&amp;"!"&amp;"AH"&amp;$A350)),0),""))</f>
        <v/>
      </c>
      <c r="CL350" s="253" t="str">
        <f t="array" aca="1" ref="CL350" ca="1">IF(CL$2="","",IFERROR(IF(FIND(CL$2,$C350)&gt;=1,IF(INDIRECT($B350&amp;"!"&amp;"AH"&amp;$A350)="","",INDIRECT($B350&amp;"!"&amp;"AH"&amp;$A350)),0),""))</f>
        <v/>
      </c>
      <c r="CO350" s="2" t="str">
        <f t="shared" ca="1" si="283"/>
        <v/>
      </c>
      <c r="CP350" s="253" t="str">
        <f t="array" aca="1" ref="CP350" ca="1">IF(CP$2="","",IFERROR(IF(FIND(CP$2,$C350)&gt;=1,INDIRECT($B350&amp;"!"&amp;"AG"&amp;$A350),0),""))</f>
        <v/>
      </c>
      <c r="CQ350" s="253" t="str">
        <f t="array" aca="1" ref="CQ350" ca="1">IF(CQ$2="","",IFERROR(IF(FIND(CQ$2,$C350)&gt;=1,INDIRECT($B350&amp;"!"&amp;"AG"&amp;$A350),0),""))</f>
        <v/>
      </c>
      <c r="CR350" s="253" t="str">
        <f t="array" aca="1" ref="CR350" ca="1">IF(CR$2="","",IFERROR(IF(FIND(CR$2,$C350)&gt;=1,INDIRECT($B350&amp;"!"&amp;"AG"&amp;$A350),0),""))</f>
        <v/>
      </c>
      <c r="CS350" s="253" t="str">
        <f t="array" aca="1" ref="CS350" ca="1">IF(CS$2="","",IFERROR(IF(FIND(CS$2,$C350)&gt;=1,INDIRECT($B350&amp;"!"&amp;"AG"&amp;$A350),0),""))</f>
        <v/>
      </c>
      <c r="CV350" s="2" t="str">
        <f t="shared" ca="1" si="284"/>
        <v/>
      </c>
      <c r="CW350" s="253" t="str">
        <f t="array" aca="1" ref="CW350" ca="1">IF(CW$2="","",IFERROR(IF(FIND(CW$2,$C350)&gt;=1,IF(INDIRECT($B350&amp;"!"&amp;"AH"&amp;$A350)="","",INDIRECT($B350&amp;"!"&amp;"AH"&amp;$A350)&amp;" "),0),""))</f>
        <v/>
      </c>
      <c r="CX350" s="253" t="str">
        <f t="array" aca="1" ref="CX350" ca="1">IF(CX$2="","",IFERROR(IF(FIND(CX$2,$C350)&gt;=1,IF(INDIRECT($B350&amp;"!"&amp;"AH"&amp;$A350)="","",INDIRECT($B350&amp;"!"&amp;"AH"&amp;$A350)&amp;" "),0),""))</f>
        <v/>
      </c>
      <c r="CY350" s="253" t="str">
        <f t="array" aca="1" ref="CY350" ca="1">IF(CY$2="","",IFERROR(IF(FIND(CY$2,$C350)&gt;=1,IF(INDIRECT($B350&amp;"!"&amp;"AH"&amp;$A350)="","",INDIRECT($B350&amp;"!"&amp;"AH"&amp;$A350)&amp;" "),0),""))</f>
        <v/>
      </c>
      <c r="CZ350" s="253" t="str">
        <f t="array" aca="1" ref="CZ350" ca="1">IF(CZ$2="","",IFERROR(IF(FIND(CZ$2,$C350)&gt;=1,IF(INDIRECT($B350&amp;"!"&amp;"AH"&amp;$A350)="","",INDIRECT($B350&amp;"!"&amp;"AH"&amp;$A350)&amp;" "),0),""))</f>
        <v/>
      </c>
      <c r="DC350" s="2" t="str">
        <f t="shared" ca="1" si="285"/>
        <v/>
      </c>
      <c r="DD350" s="253" t="str" cm="1">
        <f t="array" aca="1" ref="DD350" ca="1">IF(DD$2="","",IFERROR(IF(FIND(DD$2,$C350)&gt;=1,INDIRECT($B350&amp;"!"&amp;"AG"&amp;$A350),0),""))</f>
        <v/>
      </c>
      <c r="DE350" s="253" t="str" cm="1">
        <f t="array" aca="1" ref="DE350" ca="1">IF(DE$2="","",IFERROR(IF(FIND(DE$2,$C350)&gt;=1,INDIRECT($B350&amp;"!"&amp;"AG"&amp;$A350),0),""))</f>
        <v/>
      </c>
      <c r="DF350" s="253" t="str" cm="1">
        <f t="array" aca="1" ref="DF350" ca="1">IF(DF$2="","",IFERROR(IF(FIND(DF$2,$C350)&gt;=1,INDIRECT($B350&amp;"!"&amp;"AG"&amp;$A350),0),""))</f>
        <v/>
      </c>
      <c r="DG350" s="253" t="str" cm="1">
        <f t="array" aca="1" ref="DG350" ca="1">IF(DG$2="","",IFERROR(IF(FIND(DG$2,$C350)&gt;=1,INDIRECT($B350&amp;"!"&amp;"AG"&amp;$A350),0),""))</f>
        <v/>
      </c>
      <c r="DH350" s="253" t="str" cm="1">
        <f t="array" aca="1" ref="DH350" ca="1">IF(DH$2="","",IFERROR(IF(FIND(DH$2,$C350)&gt;=1,INDIRECT($B350&amp;"!"&amp;"AG"&amp;$A350),0),""))</f>
        <v/>
      </c>
      <c r="DI350" s="253" t="str" cm="1">
        <f t="array" aca="1" ref="DI350" ca="1">IF(DI$2="","",IFERROR(IF(FIND(DI$2,$C350)&gt;=1,INDIRECT($B350&amp;"!"&amp;"AG"&amp;$A350),0),""))</f>
        <v/>
      </c>
      <c r="DJ350" s="253" t="str" cm="1">
        <f t="array" aca="1" ref="DJ350" ca="1">IF(DJ$2="","",IFERROR(IF(FIND(DJ$2,$C350)&gt;=1,INDIRECT($B350&amp;"!"&amp;"AG"&amp;$A350),0),""))</f>
        <v/>
      </c>
      <c r="DK350" s="253" t="str" cm="1">
        <f t="array" aca="1" ref="DK350" ca="1">IF(DK$2="","",IFERROR(IF(FIND(DK$2,$C350)&gt;=1,INDIRECT($B350&amp;"!"&amp;"AG"&amp;$A350),0),""))</f>
        <v/>
      </c>
      <c r="DL350" s="253" t="str" cm="1">
        <f t="array" aca="1" ref="DL350" ca="1">IF(DL$2="","",IFERROR(IF(FIND(DL$2,$C350)&gt;=1,INDIRECT($B350&amp;"!"&amp;"AG"&amp;$A350),0),""))</f>
        <v/>
      </c>
      <c r="DM350" s="253" t="str" cm="1">
        <f t="array" aca="1" ref="DM350" ca="1">IF(DM$2="","",IFERROR(IF(FIND(DM$2,$C350)&gt;=1,INDIRECT($B350&amp;"!"&amp;"AG"&amp;$A350),0),""))</f>
        <v/>
      </c>
      <c r="DN350" s="253" t="str" cm="1">
        <f t="array" aca="1" ref="DN350" ca="1">IF(DN$2="","",IFERROR(IF(FIND(DN$2,$C350)&gt;=1,INDIRECT($B350&amp;"!"&amp;"AG"&amp;$A350),0),""))</f>
        <v/>
      </c>
      <c r="DO350" s="253" t="str" cm="1">
        <f t="array" aca="1" ref="DO350" ca="1">IF(DO$2="","",IFERROR(IF(FIND(DO$2,$C350)&gt;=1,INDIRECT($B350&amp;"!"&amp;"AG"&amp;$A350),0),""))</f>
        <v/>
      </c>
      <c r="DP350" s="253" t="str" cm="1">
        <f t="array" aca="1" ref="DP350" ca="1">IF(DP$2="","",IFERROR(IF(FIND(DP$2,$C350)&gt;=1,INDIRECT($B350&amp;"!"&amp;"AG"&amp;$A350),0),""))</f>
        <v/>
      </c>
      <c r="DQ350" s="253" t="str" cm="1">
        <f t="array" aca="1" ref="DQ350" ca="1">IF(DQ$2="","",IFERROR(IF(FIND(DQ$2,$C350)&gt;=1,INDIRECT($B350&amp;"!"&amp;"AG"&amp;$A350),0),""))</f>
        <v/>
      </c>
      <c r="DR350" s="253" t="str" cm="1">
        <f t="array" aca="1" ref="DR350" ca="1">IF(DR$2="","",IFERROR(IF(FIND(DR$2,$C350)&gt;=1,INDIRECT($B350&amp;"!"&amp;"AG"&amp;$A350),0),""))</f>
        <v/>
      </c>
      <c r="DS350" s="253" t="str" cm="1">
        <f t="array" aca="1" ref="DS350" ca="1">IF(DS$2="","",IFERROR(IF(FIND(DS$2,$C350)&gt;=1,INDIRECT($B350&amp;"!"&amp;"AG"&amp;$A350),0),""))</f>
        <v/>
      </c>
      <c r="DT350" s="253" t="str" cm="1">
        <f t="array" aca="1" ref="DT350" ca="1">IF(DT$2="","",IFERROR(IF(FIND(DT$2,$C350)&gt;=1,INDIRECT($B350&amp;"!"&amp;"AG"&amp;$A350),0),""))</f>
        <v/>
      </c>
      <c r="DU350" s="253" t="str" cm="1">
        <f t="array" aca="1" ref="DU350" ca="1">IF(DU$2="","",IFERROR(IF(FIND(DU$2,$C350)&gt;=1,INDIRECT($B350&amp;"!"&amp;"AG"&amp;$A350),0),""))</f>
        <v/>
      </c>
      <c r="DV350" s="253" t="str" cm="1">
        <f t="array" aca="1" ref="DV350" ca="1">IF(DV$2="","",IFERROR(IF(FIND(DV$2,$C350)&gt;=1,INDIRECT($B350&amp;"!"&amp;"AG"&amp;$A350),0),""))</f>
        <v/>
      </c>
      <c r="DW350" s="253" t="str" cm="1">
        <f t="array" aca="1" ref="DW350" ca="1">IF(DW$2="","",IFERROR(IF(FIND(DW$2,$C350)&gt;=1,INDIRECT($B350&amp;"!"&amp;"AG"&amp;$A350),0),""))</f>
        <v/>
      </c>
      <c r="DX350" s="253" t="str" cm="1">
        <f t="array" aca="1" ref="DX350" ca="1">IF(DX$2="","",IFERROR(IF(FIND(DX$2,$C350)&gt;=1,INDIRECT($B350&amp;"!"&amp;"AG"&amp;$A350),0),""))</f>
        <v/>
      </c>
      <c r="DY350" s="253" t="str" cm="1">
        <f t="array" aca="1" ref="DY350" ca="1">IF(DY$2="","",IFERROR(IF(FIND(DY$2,$C350)&gt;=1,INDIRECT($B350&amp;"!"&amp;"AG"&amp;$A350),0),""))</f>
        <v/>
      </c>
      <c r="DZ350" s="253" t="str" cm="1">
        <f t="array" aca="1" ref="DZ350" ca="1">IF(DZ$2="","",IFERROR(IF(FIND(DZ$2,$C350)&gt;=1,INDIRECT($B350&amp;"!"&amp;"AG"&amp;$A350),0),""))</f>
        <v/>
      </c>
      <c r="EA350" s="253" t="str" cm="1">
        <f t="array" aca="1" ref="EA350" ca="1">IF(EA$2="","",IFERROR(IF(FIND(EA$2,$C350)&gt;=1,INDIRECT($B350&amp;"!"&amp;"AG"&amp;$A350),0),""))</f>
        <v/>
      </c>
      <c r="EB350" s="253" t="str" cm="1">
        <f t="array" aca="1" ref="EB350" ca="1">IF(EB$2="","",IFERROR(IF(FIND(EB$2,$C350)&gt;=1,INDIRECT($B350&amp;"!"&amp;"AG"&amp;$A350),0),""))</f>
        <v/>
      </c>
      <c r="EC350" s="253" t="str" cm="1">
        <f t="array" aca="1" ref="EC350" ca="1">IF(EC$2="","",IFERROR(IF(FIND(EC$2,$C350)&gt;=1,INDIRECT($B350&amp;"!"&amp;"AG"&amp;$A350),0),""))</f>
        <v/>
      </c>
      <c r="ED350" s="253" t="str" cm="1">
        <f t="array" aca="1" ref="ED350" ca="1">IF(ED$2="","",IFERROR(IF(FIND(ED$2,$C350)&gt;=1,INDIRECT($B350&amp;"!"&amp;"AG"&amp;$A350),0),""))</f>
        <v/>
      </c>
      <c r="EE350" s="253" t="str" cm="1">
        <f t="array" aca="1" ref="EE350" ca="1">IF(EE$2="","",IFERROR(IF(FIND(EE$2,$C350)&gt;=1,INDIRECT($B350&amp;"!"&amp;"AG"&amp;$A350),0),""))</f>
        <v/>
      </c>
      <c r="EF350" s="253" t="str" cm="1">
        <f t="array" aca="1" ref="EF350" ca="1">IF(EF$2="","",IFERROR(IF(FIND(EF$2,$C350)&gt;=1,INDIRECT($B350&amp;"!"&amp;"AG"&amp;$A350),0),""))</f>
        <v/>
      </c>
      <c r="EG350" s="253" t="str" cm="1">
        <f t="array" aca="1" ref="EG350" ca="1">IF(EG$2="","",IFERROR(IF(FIND(EG$2,$C350)&gt;=1,INDIRECT($B350&amp;"!"&amp;"AG"&amp;$A350),0),""))</f>
        <v/>
      </c>
      <c r="EH350" s="253" t="str" cm="1">
        <f t="array" aca="1" ref="EH350" ca="1">IF(EH$2="","",IFERROR(IF(FIND(EH$2,$C350)&gt;=1,INDIRECT($B350&amp;"!"&amp;"AG"&amp;$A350),0),""))</f>
        <v/>
      </c>
      <c r="EI350" s="253" t="str" cm="1">
        <f t="array" aca="1" ref="EI350" ca="1">IF(EI$2="","",IFERROR(IF(FIND(EI$2,$C350)&gt;=1,INDIRECT($B350&amp;"!"&amp;"AG"&amp;$A350),0),""))</f>
        <v/>
      </c>
      <c r="EJ350" s="253" t="str" cm="1">
        <f t="array" aca="1" ref="EJ350" ca="1">IF(EJ$2="","",IFERROR(IF(FIND(EJ$2,$C350)&gt;=1,INDIRECT($B350&amp;"!"&amp;"AG"&amp;$A350),0),""))</f>
        <v/>
      </c>
      <c r="EK350" s="253" t="str" cm="1">
        <f t="array" aca="1" ref="EK350" ca="1">IF(EK$2="","",IFERROR(IF(FIND(EK$2,$C350)&gt;=1,INDIRECT($B350&amp;"!"&amp;"AG"&amp;$A350),0),""))</f>
        <v/>
      </c>
      <c r="EL350" s="253" t="str" cm="1">
        <f t="array" aca="1" ref="EL350" ca="1">IF(EL$2="","",IFERROR(IF(FIND(EL$2,$C350)&gt;=1,INDIRECT($B350&amp;"!"&amp;"AG"&amp;$A350),0),""))</f>
        <v/>
      </c>
      <c r="EM350" s="253" t="str" cm="1">
        <f t="array" aca="1" ref="EM350" ca="1">IF(EM$2="","",IFERROR(IF(FIND(EM$2,$C350)&gt;=1,INDIRECT($B350&amp;"!"&amp;"AG"&amp;$A350),0),""))</f>
        <v/>
      </c>
      <c r="EN350" s="253" t="str" cm="1">
        <f t="array" aca="1" ref="EN350" ca="1">IF(EN$2="","",IFERROR(IF(FIND(EN$2,$C350)&gt;=1,INDIRECT($B350&amp;"!"&amp;"AG"&amp;$A350),0),""))</f>
        <v/>
      </c>
      <c r="EO350" s="253" t="str" cm="1">
        <f t="array" aca="1" ref="EO350" ca="1">IF(EO$2="","",IFERROR(IF(FIND(EO$2,$C350)&gt;=1,INDIRECT($B350&amp;"!"&amp;"AG"&amp;$A350),0),""))</f>
        <v/>
      </c>
      <c r="EP350" s="253" t="str" cm="1">
        <f t="array" aca="1" ref="EP350" ca="1">IF(EP$2="","",IFERROR(IF(FIND(EP$2,$C350)&gt;=1,INDIRECT($B350&amp;"!"&amp;"AG"&amp;$A350),0),""))</f>
        <v/>
      </c>
      <c r="EQ350" s="253" t="str" cm="1">
        <f t="array" aca="1" ref="EQ350" ca="1">IF(EQ$2="","",IFERROR(IF(FIND(EQ$2,$C350)&gt;=1,INDIRECT($B350&amp;"!"&amp;"AG"&amp;$A350),0),""))</f>
        <v/>
      </c>
      <c r="ER350" s="253" t="str" cm="1">
        <f t="array" aca="1" ref="ER350" ca="1">IF(ER$2="","",IFERROR(IF(FIND(ER$2,$C350)&gt;=1,INDIRECT($B350&amp;"!"&amp;"AG"&amp;$A350),0),""))</f>
        <v/>
      </c>
      <c r="ES350" s="253" t="str" cm="1">
        <f t="array" aca="1" ref="ES350" ca="1">IF(ES$2="","",IFERROR(IF(FIND(ES$2,$C350)&gt;=1,INDIRECT($B350&amp;"!"&amp;"AG"&amp;$A350),0),""))</f>
        <v/>
      </c>
      <c r="ET350" s="253" t="str" cm="1">
        <f t="array" aca="1" ref="ET350" ca="1">IF(ET$2="","",IFERROR(IF(FIND(ET$2,$C350)&gt;=1,INDIRECT($B350&amp;"!"&amp;"AG"&amp;$A350),0),""))</f>
        <v/>
      </c>
      <c r="EU350" s="253" t="str" cm="1">
        <f t="array" aca="1" ref="EU350" ca="1">IF(EU$2="","",IFERROR(IF(FIND(EU$2,$C350)&gt;=1,INDIRECT($B350&amp;"!"&amp;"AG"&amp;$A350),0),""))</f>
        <v/>
      </c>
      <c r="EV350" s="253" t="str" cm="1">
        <f t="array" aca="1" ref="EV350" ca="1">IF(EV$2="","",IFERROR(IF(FIND(EV$2,$C350)&gt;=1,INDIRECT($B350&amp;"!"&amp;"AG"&amp;$A350),0),""))</f>
        <v/>
      </c>
    </row>
    <row r="351" spans="1:152" x14ac:dyDescent="0.3">
      <c r="A351" s="252">
        <f t="shared" ca="1" si="321"/>
        <v>16</v>
      </c>
      <c r="B351" s="252" t="str">
        <f t="shared" si="322"/>
        <v>Jul_2024</v>
      </c>
      <c r="C351" s="252" t="str">
        <f t="shared" ca="1" si="320"/>
        <v/>
      </c>
      <c r="D351" s="253" t="str">
        <f t="array" aca="1" ref="D351" ca="1">IF(D$2="","",IFERROR(IF(FIND(D$2,$C351)&gt;=1,INDIRECT($B351&amp;"!"&amp;"AG"&amp;$A351),0),""))</f>
        <v/>
      </c>
      <c r="E351" s="253" t="str">
        <f t="array" aca="1" ref="E351" ca="1">IF(E$2="","",IFERROR(IF(FIND(E$2,$C351)&gt;=1,INDIRECT($B351&amp;"!"&amp;"AG"&amp;$A351),0),""))</f>
        <v/>
      </c>
      <c r="F351" s="253" t="str">
        <f t="array" aca="1" ref="F351" ca="1">IF(F$2="","",IFERROR(IF(FIND(F$2,$C351)&gt;=1,INDIRECT($B351&amp;"!"&amp;"AG"&amp;$A351),0),""))</f>
        <v/>
      </c>
      <c r="G351" s="253" t="str">
        <f t="array" aca="1" ref="G351" ca="1">IF(G$2="","",IFERROR(IF(FIND(G$2,$C351)&gt;=1,INDIRECT($B351&amp;"!"&amp;"AG"&amp;$A351),0),""))</f>
        <v/>
      </c>
      <c r="H351" s="253" t="str">
        <f t="array" aca="1" ref="H351" ca="1">IF(H$2="","",IFERROR(IF(FIND(H$2,$C351)&gt;=1,INDIRECT($B351&amp;"!"&amp;"AG"&amp;$A351),0),""))</f>
        <v/>
      </c>
      <c r="I351" s="253" t="str">
        <f t="array" aca="1" ref="I351" ca="1">IF(I$2="","",IFERROR(IF(FIND(I$2,$C351)&gt;=1,INDIRECT($B351&amp;"!"&amp;"AG"&amp;$A351),0),""))</f>
        <v/>
      </c>
      <c r="J351" s="253" t="str">
        <f t="array" aca="1" ref="J351" ca="1">IF(J$2="","",IFERROR(IF(FIND(J$2,$C351)&gt;=1,INDIRECT($B351&amp;"!"&amp;"AG"&amp;$A351),0),""))</f>
        <v/>
      </c>
      <c r="K351" s="253" t="str">
        <f t="array" aca="1" ref="K351" ca="1">IF(K$2="","",IFERROR(IF(FIND(K$2,$C351)&gt;=1,INDIRECT($B351&amp;"!"&amp;"AG"&amp;$A351),0),""))</f>
        <v/>
      </c>
      <c r="L351" s="253" t="str">
        <f t="array" aca="1" ref="L351" ca="1">IF(L$2="","",IFERROR(IF(FIND(L$2,$C351)&gt;=1,INDIRECT($B351&amp;"!"&amp;"AG"&amp;$A351),0),""))</f>
        <v/>
      </c>
      <c r="M351" s="253" t="str">
        <f t="array" aca="1" ref="M351" ca="1">IF(M$2="","",IFERROR(IF(FIND(M$2,$C351)&gt;=1,INDIRECT($B351&amp;"!"&amp;"AG"&amp;$A351),0),""))</f>
        <v/>
      </c>
      <c r="N351" s="253" t="str">
        <f t="array" aca="1" ref="N351" ca="1">IF(N$2="","",IFERROR(IF(FIND(N$2,$C351)&gt;=1,INDIRECT($B351&amp;"!"&amp;"AG"&amp;$A351),0),""))</f>
        <v/>
      </c>
      <c r="O351" s="253" t="str">
        <f t="array" aca="1" ref="O351" ca="1">IF(O$2="","",IFERROR(IF(FIND(O$2,$C351)&gt;=1,INDIRECT($B351&amp;"!"&amp;"AG"&amp;$A351),0),""))</f>
        <v/>
      </c>
      <c r="P351" s="253" t="str">
        <f t="array" aca="1" ref="P351" ca="1">IF(P$2="","",IFERROR(IF(FIND(P$2,$C351)&gt;=1,INDIRECT($B351&amp;"!"&amp;"AG"&amp;$A351),0),""))</f>
        <v/>
      </c>
      <c r="Q351" s="253" t="str">
        <f t="array" aca="1" ref="Q351" ca="1">IF(Q$2="","",IFERROR(IF(FIND(Q$2,$C351)&gt;=1,INDIRECT($B351&amp;"!"&amp;"AG"&amp;$A351),0),""))</f>
        <v/>
      </c>
      <c r="R351" s="253" t="str">
        <f t="array" aca="1" ref="R351" ca="1">IF(R$2="","",IFERROR(IF(FIND(R$2,$C351)&gt;=1,INDIRECT($B351&amp;"!"&amp;"AG"&amp;$A351),0),""))</f>
        <v/>
      </c>
      <c r="S351" s="253" t="str">
        <f t="array" aca="1" ref="S351" ca="1">IF(S$2="","",IFERROR(IF(FIND(S$2,$C351)&gt;=1,INDIRECT($B351&amp;"!"&amp;"AG"&amp;$A351),0),""))</f>
        <v/>
      </c>
      <c r="T351" s="253" t="str">
        <f t="array" aca="1" ref="T351" ca="1">IF(T$2="","",IFERROR(IF(FIND(T$2,$C351)&gt;=1,INDIRECT($B351&amp;"!"&amp;"AG"&amp;$A351),0),""))</f>
        <v/>
      </c>
      <c r="U351" s="253" t="str">
        <f t="array" aca="1" ref="U351" ca="1">IF(U$2="","",IFERROR(IF(FIND(U$2,$C351)&gt;=1,INDIRECT($B351&amp;"!"&amp;"AG"&amp;$A351),0),""))</f>
        <v/>
      </c>
      <c r="V351" s="253" t="str">
        <f t="array" aca="1" ref="V351" ca="1">IF(V$2="","",IFERROR(IF(FIND(V$2,$C351)&gt;=1,INDIRECT($B351&amp;"!"&amp;"AG"&amp;$A351),0),""))</f>
        <v/>
      </c>
      <c r="W351" s="253" t="str">
        <f t="array" aca="1" ref="W351" ca="1">IF(W$2="","",IFERROR(IF(FIND(W$2,$C351)&gt;=1,INDIRECT($B351&amp;"!"&amp;"AG"&amp;$A351),0),""))</f>
        <v/>
      </c>
      <c r="X351" s="253" t="str">
        <f t="array" aca="1" ref="X351" ca="1">IF(X$2="","",IFERROR(IF(FIND(X$2,$C351)&gt;=1,INDIRECT($B351&amp;"!"&amp;"AG"&amp;$A351),0),""))</f>
        <v/>
      </c>
      <c r="Y351" s="253" t="str">
        <f t="array" aca="1" ref="Y351" ca="1">IF(Y$2="","",IFERROR(IF(FIND(Y$2,$C351)&gt;=1,INDIRECT($B351&amp;"!"&amp;"AG"&amp;$A351),0),""))</f>
        <v/>
      </c>
      <c r="Z351" s="253" t="str">
        <f t="array" aca="1" ref="Z351" ca="1">IF(Z$2="","",IFERROR(IF(FIND(Z$2,$C351)&gt;=1,INDIRECT($B351&amp;"!"&amp;"AG"&amp;$A351),0),""))</f>
        <v/>
      </c>
      <c r="AA351" s="253" t="str">
        <f t="array" aca="1" ref="AA351" ca="1">IF(AA$2="","",IFERROR(IF(FIND(AA$2,$C351)&gt;=1,INDIRECT($B351&amp;"!"&amp;"AG"&amp;$A351),0),""))</f>
        <v/>
      </c>
      <c r="AB351" s="253" t="str">
        <f t="array" aca="1" ref="AB351" ca="1">IF(AB$2="","",IFERROR(IF(FIND(AB$2,$C351)&gt;=1,INDIRECT($B351&amp;"!"&amp;"AG"&amp;$A351),0),""))</f>
        <v/>
      </c>
      <c r="AC351" s="253" t="str">
        <f t="array" aca="1" ref="AC351" ca="1">IF(AC$2="","",IFERROR(IF(FIND(AC$2,$C351)&gt;=1,INDIRECT($B351&amp;"!"&amp;"AG"&amp;$A351),0),""))</f>
        <v/>
      </c>
      <c r="AD351" s="253" t="str">
        <f t="array" aca="1" ref="AD351" ca="1">IF(AD$2="","",IFERROR(IF(FIND(AD$2,$C351)&gt;=1,INDIRECT($B351&amp;"!"&amp;"AG"&amp;$A351),0),""))</f>
        <v/>
      </c>
      <c r="AE351" s="253" t="str">
        <f t="array" aca="1" ref="AE351" ca="1">IF(AE$2="","",IFERROR(IF(FIND(AE$2,$C351)&gt;=1,INDIRECT($B351&amp;"!"&amp;"AG"&amp;$A351),0),""))</f>
        <v/>
      </c>
      <c r="AF351" s="253" t="str">
        <f t="array" aca="1" ref="AF351" ca="1">IF(AF$2="","",IFERROR(IF(FIND(AF$2,$C351)&gt;=1,INDIRECT($B351&amp;"!"&amp;"AG"&amp;$A351),0),""))</f>
        <v/>
      </c>
      <c r="AG351" s="253" t="str">
        <f t="array" aca="1" ref="AG351" ca="1">IF(AG$2="","",IFERROR(IF(FIND(AG$2,$C351)&gt;=1,INDIRECT($B351&amp;"!"&amp;"AG"&amp;$A351),0),""))</f>
        <v/>
      </c>
      <c r="AH351" s="253" t="str">
        <f t="array" aca="1" ref="AH351" ca="1">IF(AH$2="","",IFERROR(IF(FIND(AH$2,$C351)&gt;=1,INDIRECT($B351&amp;"!"&amp;"AG"&amp;$A351),0),""))</f>
        <v/>
      </c>
      <c r="AI351" s="253" t="str">
        <f t="array" aca="1" ref="AI351" ca="1">IF(AI$2="","",IFERROR(IF(FIND(AI$2,$C351)&gt;=1,INDIRECT($B351&amp;"!"&amp;"AG"&amp;$A351),0),""))</f>
        <v/>
      </c>
      <c r="AJ351" s="253" t="str">
        <f t="array" aca="1" ref="AJ351" ca="1">IF(AJ$2="","",IFERROR(IF(FIND(AJ$2,$C351)&gt;=1,INDIRECT($B351&amp;"!"&amp;"AG"&amp;$A351),0),""))</f>
        <v/>
      </c>
      <c r="AK351" s="253" t="str">
        <f t="array" aca="1" ref="AK351" ca="1">IF(AK$2="","",IFERROR(IF(FIND(AK$2,$C351)&gt;=1,INDIRECT($B351&amp;"!"&amp;"AG"&amp;$A351),0),""))</f>
        <v/>
      </c>
      <c r="AL351" s="253" t="str">
        <f t="array" aca="1" ref="AL351" ca="1">IF(AL$2="","",IFERROR(IF(FIND(AL$2,$C351)&gt;=1,INDIRECT($B351&amp;"!"&amp;"AG"&amp;$A351),0),""))</f>
        <v/>
      </c>
      <c r="AM351" s="253" t="str">
        <f t="array" aca="1" ref="AM351" ca="1">IF(AM$2="","",IFERROR(IF(FIND(AM$2,$C351)&gt;=1,INDIRECT($B351&amp;"!"&amp;"AG"&amp;$A351),0),""))</f>
        <v/>
      </c>
      <c r="AN351" s="253" t="str">
        <f t="array" aca="1" ref="AN351" ca="1">IF(AN$2="","",IFERROR(IF(FIND(AN$2,$C351)&gt;=1,INDIRECT($B351&amp;"!"&amp;"AG"&amp;$A351),0),""))</f>
        <v/>
      </c>
      <c r="AO351" s="253" t="str">
        <f t="array" aca="1" ref="AO351" ca="1">IF(AO$2="","",IFERROR(IF(FIND(AO$2,$C351)&gt;=1,INDIRECT($B351&amp;"!"&amp;"AG"&amp;$A351),0),""))</f>
        <v/>
      </c>
      <c r="AP351" s="253" t="str">
        <f t="array" aca="1" ref="AP351" ca="1">IF(AP$2="","",IFERROR(IF(FIND(AP$2,$C351)&gt;=1,INDIRECT($B351&amp;"!"&amp;"AG"&amp;$A351),0),""))</f>
        <v/>
      </c>
      <c r="AQ351" s="253" t="str">
        <f t="array" aca="1" ref="AQ351" ca="1">IF(AQ$2="","",IFERROR(IF(FIND(AQ$2,$C351)&gt;=1,INDIRECT($B351&amp;"!"&amp;"AG"&amp;$A351),0),""))</f>
        <v/>
      </c>
      <c r="AR351" s="253" t="str">
        <f t="array" aca="1" ref="AR351" ca="1">IF(AR$2="","",IFERROR(IF(FIND(AR$2,$C351)&gt;=1,INDIRECT($B351&amp;"!"&amp;"AG"&amp;$A351),0),""))</f>
        <v/>
      </c>
      <c r="AS351" s="253" t="str">
        <f t="array" aca="1" ref="AS351" ca="1">IF(AS$2="","",IFERROR(IF(FIND(AS$2,$C351)&gt;=1,INDIRECT($B351&amp;"!"&amp;"AG"&amp;$A351),0),""))</f>
        <v/>
      </c>
      <c r="AU351" s="254" t="str">
        <f t="array" aca="1" ref="AU351" ca="1">IFERROR(INDIRECT(B351&amp;"!"&amp;"A"&amp;A351),"")</f>
        <v>TOTAL EU-PROJECTS (H2020+HE)</v>
      </c>
      <c r="AV351" s="2" t="str">
        <f t="shared" ca="1" si="281"/>
        <v/>
      </c>
      <c r="AW351" s="253" t="str">
        <f t="array" aca="1" ref="AW351" ca="1">IF(AW$2="","",IFERROR(IF(FIND(AW$2,$C351)&gt;=1,IF(INDIRECT($B351&amp;"!"&amp;"AH"&amp;$A351)="","",INDIRECT($B351&amp;"!"&amp;"AH"&amp;$A351)),0),""))</f>
        <v/>
      </c>
      <c r="AX351" s="253" t="str">
        <f t="array" aca="1" ref="AX351" ca="1">IF(AX$2="","",IFERROR(IF(FIND(AX$2,$C351)&gt;=1,IF(INDIRECT($B351&amp;"!"&amp;"AH"&amp;$A351)="","",INDIRECT($B351&amp;"!"&amp;"AH"&amp;$A351)),0),""))</f>
        <v/>
      </c>
      <c r="AY351" s="253" t="str">
        <f t="array" aca="1" ref="AY351" ca="1">IF(AY$2="","",IFERROR(IF(FIND(AY$2,$C351)&gt;=1,IF(INDIRECT($B351&amp;"!"&amp;"AH"&amp;$A351)="","",INDIRECT($B351&amp;"!"&amp;"AH"&amp;$A351)),0),""))</f>
        <v/>
      </c>
      <c r="AZ351" s="253" t="str">
        <f t="array" aca="1" ref="AZ351" ca="1">IF(AZ$2="","",IFERROR(IF(FIND(AZ$2,$C351)&gt;=1,IF(INDIRECT($B351&amp;"!"&amp;"AH"&amp;$A351)="","",INDIRECT($B351&amp;"!"&amp;"AH"&amp;$A351)),0),""))</f>
        <v/>
      </c>
      <c r="BA351" s="253" t="str">
        <f t="array" aca="1" ref="BA351" ca="1">IF(BA$2="","",IFERROR(IF(FIND(BA$2,$C351)&gt;=1,IF(INDIRECT($B351&amp;"!"&amp;"AH"&amp;$A351)="","",INDIRECT($B351&amp;"!"&amp;"AH"&amp;$A351)),0),""))</f>
        <v/>
      </c>
      <c r="BB351" s="253" t="str">
        <f t="array" aca="1" ref="BB351" ca="1">IF(BB$2="","",IFERROR(IF(FIND(BB$2,$C351)&gt;=1,IF(INDIRECT($B351&amp;"!"&amp;"AH"&amp;$A351)="","",INDIRECT($B351&amp;"!"&amp;"AH"&amp;$A351)),0),""))</f>
        <v/>
      </c>
      <c r="BC351" s="253" t="str">
        <f t="array" aca="1" ref="BC351" ca="1">IF(BC$2="","",IFERROR(IF(FIND(BC$2,$C351)&gt;=1,IF(INDIRECT($B351&amp;"!"&amp;"AH"&amp;$A351)="","",INDIRECT($B351&amp;"!"&amp;"AH"&amp;$A351)),0),""))</f>
        <v/>
      </c>
      <c r="BD351" s="253" t="str">
        <f t="array" aca="1" ref="BD351" ca="1">IF(BD$2="","",IFERROR(IF(FIND(BD$2,$C351)&gt;=1,IF(INDIRECT($B351&amp;"!"&amp;"AH"&amp;$A351)="","",INDIRECT($B351&amp;"!"&amp;"AH"&amp;$A351)),0),""))</f>
        <v/>
      </c>
      <c r="BE351" s="253" t="str">
        <f t="array" aca="1" ref="BE351" ca="1">IF(BE$2="","",IFERROR(IF(FIND(BE$2,$C351)&gt;=1,IF(INDIRECT($B351&amp;"!"&amp;"AH"&amp;$A351)="","",INDIRECT($B351&amp;"!"&amp;"AH"&amp;$A351)),0),""))</f>
        <v/>
      </c>
      <c r="BF351" s="253" t="str">
        <f t="array" aca="1" ref="BF351" ca="1">IF(BF$2="","",IFERROR(IF(FIND(BF$2,$C351)&gt;=1,IF(INDIRECT($B351&amp;"!"&amp;"AH"&amp;$A351)="","",INDIRECT($B351&amp;"!"&amp;"AH"&amp;$A351)),0),""))</f>
        <v/>
      </c>
      <c r="BG351" s="253" t="str">
        <f t="array" aca="1" ref="BG351" ca="1">IF(BG$2="","",IFERROR(IF(FIND(BG$2,$C351)&gt;=1,IF(INDIRECT($B351&amp;"!"&amp;"AH"&amp;$A351)="","",INDIRECT($B351&amp;"!"&amp;"AH"&amp;$A351)),0),""))</f>
        <v/>
      </c>
      <c r="BH351" s="253" t="str">
        <f t="array" aca="1" ref="BH351" ca="1">IF(BH$2="","",IFERROR(IF(FIND(BH$2,$C351)&gt;=1,IF(INDIRECT($B351&amp;"!"&amp;"AH"&amp;$A351)="","",INDIRECT($B351&amp;"!"&amp;"AH"&amp;$A351)),0),""))</f>
        <v/>
      </c>
      <c r="BI351" s="253" t="str">
        <f t="array" aca="1" ref="BI351" ca="1">IF(BI$2="","",IFERROR(IF(FIND(BI$2,$C351)&gt;=1,IF(INDIRECT($B351&amp;"!"&amp;"AH"&amp;$A351)="","",INDIRECT($B351&amp;"!"&amp;"AH"&amp;$A351)),0),""))</f>
        <v/>
      </c>
      <c r="BJ351" s="253" t="str">
        <f t="array" aca="1" ref="BJ351" ca="1">IF(BJ$2="","",IFERROR(IF(FIND(BJ$2,$C351)&gt;=1,IF(INDIRECT($B351&amp;"!"&amp;"AH"&amp;$A351)="","",INDIRECT($B351&amp;"!"&amp;"AH"&amp;$A351)),0),""))</f>
        <v/>
      </c>
      <c r="BK351" s="253" t="str">
        <f t="array" aca="1" ref="BK351" ca="1">IF(BK$2="","",IFERROR(IF(FIND(BK$2,$C351)&gt;=1,IF(INDIRECT($B351&amp;"!"&amp;"AH"&amp;$A351)="","",INDIRECT($B351&amp;"!"&amp;"AH"&amp;$A351)),0),""))</f>
        <v/>
      </c>
      <c r="BL351" s="253" t="str">
        <f t="array" aca="1" ref="BL351" ca="1">IF(BL$2="","",IFERROR(IF(FIND(BL$2,$C351)&gt;=1,IF(INDIRECT($B351&amp;"!"&amp;"AH"&amp;$A351)="","",INDIRECT($B351&amp;"!"&amp;"AH"&amp;$A351)),0),""))</f>
        <v/>
      </c>
      <c r="BM351" s="253" t="str">
        <f t="array" aca="1" ref="BM351" ca="1">IF(BM$2="","",IFERROR(IF(FIND(BM$2,$C351)&gt;=1,IF(INDIRECT($B351&amp;"!"&amp;"AH"&amp;$A351)="","",INDIRECT($B351&amp;"!"&amp;"AH"&amp;$A351)),0),""))</f>
        <v/>
      </c>
      <c r="BN351" s="253" t="str">
        <f t="array" aca="1" ref="BN351" ca="1">IF(BN$2="","",IFERROR(IF(FIND(BN$2,$C351)&gt;=1,IF(INDIRECT($B351&amp;"!"&amp;"AH"&amp;$A351)="","",INDIRECT($B351&amp;"!"&amp;"AH"&amp;$A351)),0),""))</f>
        <v/>
      </c>
      <c r="BO351" s="253" t="str">
        <f t="array" aca="1" ref="BO351" ca="1">IF(BO$2="","",IFERROR(IF(FIND(BO$2,$C351)&gt;=1,IF(INDIRECT($B351&amp;"!"&amp;"AH"&amp;$A351)="","",INDIRECT($B351&amp;"!"&amp;"AH"&amp;$A351)),0),""))</f>
        <v/>
      </c>
      <c r="BP351" s="253" t="str">
        <f t="array" aca="1" ref="BP351" ca="1">IF(BP$2="","",IFERROR(IF(FIND(BP$2,$C351)&gt;=1,IF(INDIRECT($B351&amp;"!"&amp;"AH"&amp;$A351)="","",INDIRECT($B351&amp;"!"&amp;"AH"&amp;$A351)),0),""))</f>
        <v/>
      </c>
      <c r="BQ351" s="253" t="str">
        <f t="array" aca="1" ref="BQ351" ca="1">IF(BQ$2="","",IFERROR(IF(FIND(BQ$2,$C351)&gt;=1,IF(INDIRECT($B351&amp;"!"&amp;"AH"&amp;$A351)="","",INDIRECT($B351&amp;"!"&amp;"AH"&amp;$A351)),0),""))</f>
        <v/>
      </c>
      <c r="BR351" s="253" t="str">
        <f t="array" aca="1" ref="BR351" ca="1">IF(BR$2="","",IFERROR(IF(FIND(BR$2,$C351)&gt;=1,IF(INDIRECT($B351&amp;"!"&amp;"AH"&amp;$A351)="","",INDIRECT($B351&amp;"!"&amp;"AH"&amp;$A351)),0),""))</f>
        <v/>
      </c>
      <c r="BS351" s="253" t="str">
        <f t="array" aca="1" ref="BS351" ca="1">IF(BS$2="","",IFERROR(IF(FIND(BS$2,$C351)&gt;=1,IF(INDIRECT($B351&amp;"!"&amp;"AH"&amp;$A351)="","",INDIRECT($B351&amp;"!"&amp;"AH"&amp;$A351)),0),""))</f>
        <v/>
      </c>
      <c r="BT351" s="253" t="str">
        <f t="array" aca="1" ref="BT351" ca="1">IF(BT$2="","",IFERROR(IF(FIND(BT$2,$C351)&gt;=1,IF(INDIRECT($B351&amp;"!"&amp;"AH"&amp;$A351)="","",INDIRECT($B351&amp;"!"&amp;"AH"&amp;$A351)),0),""))</f>
        <v/>
      </c>
      <c r="BU351" s="253" t="str">
        <f t="array" aca="1" ref="BU351" ca="1">IF(BU$2="","",IFERROR(IF(FIND(BU$2,$C351)&gt;=1,IF(INDIRECT($B351&amp;"!"&amp;"AH"&amp;$A351)="","",INDIRECT($B351&amp;"!"&amp;"AH"&amp;$A351)),0),""))</f>
        <v/>
      </c>
      <c r="BV351" s="253" t="str">
        <f t="array" aca="1" ref="BV351" ca="1">IF(BV$2="","",IFERROR(IF(FIND(BV$2,$C351)&gt;=1,IF(INDIRECT($B351&amp;"!"&amp;"AH"&amp;$A351)="","",INDIRECT($B351&amp;"!"&amp;"AH"&amp;$A351)),0),""))</f>
        <v/>
      </c>
      <c r="BW351" s="253" t="str">
        <f t="array" aca="1" ref="BW351" ca="1">IF(BW$2="","",IFERROR(IF(FIND(BW$2,$C351)&gt;=1,IF(INDIRECT($B351&amp;"!"&amp;"AH"&amp;$A351)="","",INDIRECT($B351&amp;"!"&amp;"AH"&amp;$A351)),0),""))</f>
        <v/>
      </c>
      <c r="BX351" s="253" t="str">
        <f t="array" aca="1" ref="BX351" ca="1">IF(BX$2="","",IFERROR(IF(FIND(BX$2,$C351)&gt;=1,IF(INDIRECT($B351&amp;"!"&amp;"AH"&amp;$A351)="","",INDIRECT($B351&amp;"!"&amp;"AH"&amp;$A351)),0),""))</f>
        <v/>
      </c>
      <c r="BY351" s="253" t="str">
        <f t="array" aca="1" ref="BY351" ca="1">IF(BY$2="","",IFERROR(IF(FIND(BY$2,$C351)&gt;=1,IF(INDIRECT($B351&amp;"!"&amp;"AH"&amp;$A351)="","",INDIRECT($B351&amp;"!"&amp;"AH"&amp;$A351)),0),""))</f>
        <v/>
      </c>
      <c r="BZ351" s="253" t="str">
        <f t="array" aca="1" ref="BZ351" ca="1">IF(BZ$2="","",IFERROR(IF(FIND(BZ$2,$C351)&gt;=1,IF(INDIRECT($B351&amp;"!"&amp;"AH"&amp;$A351)="","",INDIRECT($B351&amp;"!"&amp;"AH"&amp;$A351)),0),""))</f>
        <v/>
      </c>
      <c r="CA351" s="253" t="str">
        <f t="array" aca="1" ref="CA351" ca="1">IF(CA$2="","",IFERROR(IF(FIND(CA$2,$C351)&gt;=1,IF(INDIRECT($B351&amp;"!"&amp;"AH"&amp;$A351)="","",INDIRECT($B351&amp;"!"&amp;"AH"&amp;$A351)),0),""))</f>
        <v/>
      </c>
      <c r="CB351" s="253" t="str">
        <f t="array" aca="1" ref="CB351" ca="1">IF(CB$2="","",IFERROR(IF(FIND(CB$2,$C351)&gt;=1,IF(INDIRECT($B351&amp;"!"&amp;"AH"&amp;$A351)="","",INDIRECT($B351&amp;"!"&amp;"AH"&amp;$A351)),0),""))</f>
        <v/>
      </c>
      <c r="CC351" s="253" t="str">
        <f t="array" aca="1" ref="CC351" ca="1">IF(CC$2="","",IFERROR(IF(FIND(CC$2,$C351)&gt;=1,IF(INDIRECT($B351&amp;"!"&amp;"AH"&amp;$A351)="","",INDIRECT($B351&amp;"!"&amp;"AH"&amp;$A351)),0),""))</f>
        <v/>
      </c>
      <c r="CD351" s="253" t="str">
        <f t="array" aca="1" ref="CD351" ca="1">IF(CD$2="","",IFERROR(IF(FIND(CD$2,$C351)&gt;=1,IF(INDIRECT($B351&amp;"!"&amp;"AH"&amp;$A351)="","",INDIRECT($B351&amp;"!"&amp;"AH"&amp;$A351)),0),""))</f>
        <v/>
      </c>
      <c r="CE351" s="253" t="str">
        <f t="array" aca="1" ref="CE351" ca="1">IF(CE$2="","",IFERROR(IF(FIND(CE$2,$C351)&gt;=1,IF(INDIRECT($B351&amp;"!"&amp;"AH"&amp;$A351)="","",INDIRECT($B351&amp;"!"&amp;"AH"&amp;$A351)),0),""))</f>
        <v/>
      </c>
      <c r="CF351" s="253" t="str">
        <f t="array" aca="1" ref="CF351" ca="1">IF(CF$2="","",IFERROR(IF(FIND(CF$2,$C351)&gt;=1,IF(INDIRECT($B351&amp;"!"&amp;"AH"&amp;$A351)="","",INDIRECT($B351&amp;"!"&amp;"AH"&amp;$A351)),0),""))</f>
        <v/>
      </c>
      <c r="CG351" s="253" t="str">
        <f t="array" aca="1" ref="CG351" ca="1">IF(CG$2="","",IFERROR(IF(FIND(CG$2,$C351)&gt;=1,IF(INDIRECT($B351&amp;"!"&amp;"AH"&amp;$A351)="","",INDIRECT($B351&amp;"!"&amp;"AH"&amp;$A351)),0),""))</f>
        <v/>
      </c>
      <c r="CH351" s="253" t="str">
        <f t="array" aca="1" ref="CH351" ca="1">IF(CH$2="","",IFERROR(IF(FIND(CH$2,$C351)&gt;=1,IF(INDIRECT($B351&amp;"!"&amp;"AH"&amp;$A351)="","",INDIRECT($B351&amp;"!"&amp;"AH"&amp;$A351)),0),""))</f>
        <v/>
      </c>
      <c r="CI351" s="253" t="str">
        <f t="array" aca="1" ref="CI351" ca="1">IF(CI$2="","",IFERROR(IF(FIND(CI$2,$C351)&gt;=1,IF(INDIRECT($B351&amp;"!"&amp;"AH"&amp;$A351)="","",INDIRECT($B351&amp;"!"&amp;"AH"&amp;$A351)),0),""))</f>
        <v/>
      </c>
      <c r="CJ351" s="253" t="str">
        <f t="array" aca="1" ref="CJ351" ca="1">IF(CJ$2="","",IFERROR(IF(FIND(CJ$2,$C351)&gt;=1,IF(INDIRECT($B351&amp;"!"&amp;"AH"&amp;$A351)="","",INDIRECT($B351&amp;"!"&amp;"AH"&amp;$A351)),0),""))</f>
        <v/>
      </c>
      <c r="CK351" s="253" t="str">
        <f t="array" aca="1" ref="CK351" ca="1">IF(CK$2="","",IFERROR(IF(FIND(CK$2,$C351)&gt;=1,IF(INDIRECT($B351&amp;"!"&amp;"AH"&amp;$A351)="","",INDIRECT($B351&amp;"!"&amp;"AH"&amp;$A351)),0),""))</f>
        <v/>
      </c>
      <c r="CL351" s="253" t="str">
        <f t="array" aca="1" ref="CL351" ca="1">IF(CL$2="","",IFERROR(IF(FIND(CL$2,$C351)&gt;=1,IF(INDIRECT($B351&amp;"!"&amp;"AH"&amp;$A351)="","",INDIRECT($B351&amp;"!"&amp;"AH"&amp;$A351)),0),""))</f>
        <v/>
      </c>
      <c r="CO351" s="2" t="str">
        <f t="shared" ca="1" si="283"/>
        <v/>
      </c>
      <c r="CP351" s="253" t="str">
        <f t="array" aca="1" ref="CP351" ca="1">IF(CP$2="","",IFERROR(IF(FIND(CP$2,$C351)&gt;=1,INDIRECT($B351&amp;"!"&amp;"AG"&amp;$A351),0),""))</f>
        <v/>
      </c>
      <c r="CQ351" s="253" t="str">
        <f t="array" aca="1" ref="CQ351" ca="1">IF(CQ$2="","",IFERROR(IF(FIND(CQ$2,$C351)&gt;=1,INDIRECT($B351&amp;"!"&amp;"AG"&amp;$A351),0),""))</f>
        <v/>
      </c>
      <c r="CR351" s="253" t="str">
        <f t="array" aca="1" ref="CR351" ca="1">IF(CR$2="","",IFERROR(IF(FIND(CR$2,$C351)&gt;=1,INDIRECT($B351&amp;"!"&amp;"AG"&amp;$A351),0),""))</f>
        <v/>
      </c>
      <c r="CS351" s="253" t="str">
        <f t="array" aca="1" ref="CS351" ca="1">IF(CS$2="","",IFERROR(IF(FIND(CS$2,$C351)&gt;=1,INDIRECT($B351&amp;"!"&amp;"AG"&amp;$A351),0),""))</f>
        <v/>
      </c>
      <c r="CV351" s="2" t="str">
        <f t="shared" ca="1" si="284"/>
        <v/>
      </c>
      <c r="CW351" s="253" t="str">
        <f t="array" aca="1" ref="CW351" ca="1">IF(CW$2="","",IFERROR(IF(FIND(CW$2,$C351)&gt;=1,IF(INDIRECT($B351&amp;"!"&amp;"AH"&amp;$A351)="","",INDIRECT($B351&amp;"!"&amp;"AH"&amp;$A351)&amp;" "),0),""))</f>
        <v/>
      </c>
      <c r="CX351" s="253" t="str">
        <f t="array" aca="1" ref="CX351" ca="1">IF(CX$2="","",IFERROR(IF(FIND(CX$2,$C351)&gt;=1,IF(INDIRECT($B351&amp;"!"&amp;"AH"&amp;$A351)="","",INDIRECT($B351&amp;"!"&amp;"AH"&amp;$A351)&amp;" "),0),""))</f>
        <v/>
      </c>
      <c r="CY351" s="253" t="str">
        <f t="array" aca="1" ref="CY351" ca="1">IF(CY$2="","",IFERROR(IF(FIND(CY$2,$C351)&gt;=1,IF(INDIRECT($B351&amp;"!"&amp;"AH"&amp;$A351)="","",INDIRECT($B351&amp;"!"&amp;"AH"&amp;$A351)&amp;" "),0),""))</f>
        <v/>
      </c>
      <c r="CZ351" s="253" t="str">
        <f t="array" aca="1" ref="CZ351" ca="1">IF(CZ$2="","",IFERROR(IF(FIND(CZ$2,$C351)&gt;=1,IF(INDIRECT($B351&amp;"!"&amp;"AH"&amp;$A351)="","",INDIRECT($B351&amp;"!"&amp;"AH"&amp;$A351)&amp;" "),0),""))</f>
        <v/>
      </c>
      <c r="DC351" s="2" t="str">
        <f t="shared" ca="1" si="285"/>
        <v/>
      </c>
      <c r="DD351" s="253" t="str" cm="1">
        <f t="array" aca="1" ref="DD351" ca="1">IF(DD$2="","",IFERROR(IF(FIND(DD$2,$C351)&gt;=1,INDIRECT($B351&amp;"!"&amp;"AG"&amp;$A351),0),""))</f>
        <v/>
      </c>
      <c r="DE351" s="253" t="str" cm="1">
        <f t="array" aca="1" ref="DE351" ca="1">IF(DE$2="","",IFERROR(IF(FIND(DE$2,$C351)&gt;=1,INDIRECT($B351&amp;"!"&amp;"AG"&amp;$A351),0),""))</f>
        <v/>
      </c>
      <c r="DF351" s="253" t="str" cm="1">
        <f t="array" aca="1" ref="DF351" ca="1">IF(DF$2="","",IFERROR(IF(FIND(DF$2,$C351)&gt;=1,INDIRECT($B351&amp;"!"&amp;"AG"&amp;$A351),0),""))</f>
        <v/>
      </c>
      <c r="DG351" s="253" t="str" cm="1">
        <f t="array" aca="1" ref="DG351" ca="1">IF(DG$2="","",IFERROR(IF(FIND(DG$2,$C351)&gt;=1,INDIRECT($B351&amp;"!"&amp;"AG"&amp;$A351),0),""))</f>
        <v/>
      </c>
      <c r="DH351" s="253" t="str" cm="1">
        <f t="array" aca="1" ref="DH351" ca="1">IF(DH$2="","",IFERROR(IF(FIND(DH$2,$C351)&gt;=1,INDIRECT($B351&amp;"!"&amp;"AG"&amp;$A351),0),""))</f>
        <v/>
      </c>
      <c r="DI351" s="253" t="str" cm="1">
        <f t="array" aca="1" ref="DI351" ca="1">IF(DI$2="","",IFERROR(IF(FIND(DI$2,$C351)&gt;=1,INDIRECT($B351&amp;"!"&amp;"AG"&amp;$A351),0),""))</f>
        <v/>
      </c>
      <c r="DJ351" s="253" t="str" cm="1">
        <f t="array" aca="1" ref="DJ351" ca="1">IF(DJ$2="","",IFERROR(IF(FIND(DJ$2,$C351)&gt;=1,INDIRECT($B351&amp;"!"&amp;"AG"&amp;$A351),0),""))</f>
        <v/>
      </c>
      <c r="DK351" s="253" t="str" cm="1">
        <f t="array" aca="1" ref="DK351" ca="1">IF(DK$2="","",IFERROR(IF(FIND(DK$2,$C351)&gt;=1,INDIRECT($B351&amp;"!"&amp;"AG"&amp;$A351),0),""))</f>
        <v/>
      </c>
      <c r="DL351" s="253" t="str" cm="1">
        <f t="array" aca="1" ref="DL351" ca="1">IF(DL$2="","",IFERROR(IF(FIND(DL$2,$C351)&gt;=1,INDIRECT($B351&amp;"!"&amp;"AG"&amp;$A351),0),""))</f>
        <v/>
      </c>
      <c r="DM351" s="253" t="str" cm="1">
        <f t="array" aca="1" ref="DM351" ca="1">IF(DM$2="","",IFERROR(IF(FIND(DM$2,$C351)&gt;=1,INDIRECT($B351&amp;"!"&amp;"AG"&amp;$A351),0),""))</f>
        <v/>
      </c>
      <c r="DN351" s="253" t="str" cm="1">
        <f t="array" aca="1" ref="DN351" ca="1">IF(DN$2="","",IFERROR(IF(FIND(DN$2,$C351)&gt;=1,INDIRECT($B351&amp;"!"&amp;"AG"&amp;$A351),0),""))</f>
        <v/>
      </c>
      <c r="DO351" s="253" t="str" cm="1">
        <f t="array" aca="1" ref="DO351" ca="1">IF(DO$2="","",IFERROR(IF(FIND(DO$2,$C351)&gt;=1,INDIRECT($B351&amp;"!"&amp;"AG"&amp;$A351),0),""))</f>
        <v/>
      </c>
      <c r="DP351" s="253" t="str" cm="1">
        <f t="array" aca="1" ref="DP351" ca="1">IF(DP$2="","",IFERROR(IF(FIND(DP$2,$C351)&gt;=1,INDIRECT($B351&amp;"!"&amp;"AG"&amp;$A351),0),""))</f>
        <v/>
      </c>
      <c r="DQ351" s="253" t="str" cm="1">
        <f t="array" aca="1" ref="DQ351" ca="1">IF(DQ$2="","",IFERROR(IF(FIND(DQ$2,$C351)&gt;=1,INDIRECT($B351&amp;"!"&amp;"AG"&amp;$A351),0),""))</f>
        <v/>
      </c>
      <c r="DR351" s="253" t="str" cm="1">
        <f t="array" aca="1" ref="DR351" ca="1">IF(DR$2="","",IFERROR(IF(FIND(DR$2,$C351)&gt;=1,INDIRECT($B351&amp;"!"&amp;"AG"&amp;$A351),0),""))</f>
        <v/>
      </c>
      <c r="DS351" s="253" t="str" cm="1">
        <f t="array" aca="1" ref="DS351" ca="1">IF(DS$2="","",IFERROR(IF(FIND(DS$2,$C351)&gt;=1,INDIRECT($B351&amp;"!"&amp;"AG"&amp;$A351),0),""))</f>
        <v/>
      </c>
      <c r="DT351" s="253" t="str" cm="1">
        <f t="array" aca="1" ref="DT351" ca="1">IF(DT$2="","",IFERROR(IF(FIND(DT$2,$C351)&gt;=1,INDIRECT($B351&amp;"!"&amp;"AG"&amp;$A351),0),""))</f>
        <v/>
      </c>
      <c r="DU351" s="253" t="str" cm="1">
        <f t="array" aca="1" ref="DU351" ca="1">IF(DU$2="","",IFERROR(IF(FIND(DU$2,$C351)&gt;=1,INDIRECT($B351&amp;"!"&amp;"AG"&amp;$A351),0),""))</f>
        <v/>
      </c>
      <c r="DV351" s="253" t="str" cm="1">
        <f t="array" aca="1" ref="DV351" ca="1">IF(DV$2="","",IFERROR(IF(FIND(DV$2,$C351)&gt;=1,INDIRECT($B351&amp;"!"&amp;"AG"&amp;$A351),0),""))</f>
        <v/>
      </c>
      <c r="DW351" s="253" t="str" cm="1">
        <f t="array" aca="1" ref="DW351" ca="1">IF(DW$2="","",IFERROR(IF(FIND(DW$2,$C351)&gt;=1,INDIRECT($B351&amp;"!"&amp;"AG"&amp;$A351),0),""))</f>
        <v/>
      </c>
      <c r="DX351" s="253" t="str" cm="1">
        <f t="array" aca="1" ref="DX351" ca="1">IF(DX$2="","",IFERROR(IF(FIND(DX$2,$C351)&gt;=1,INDIRECT($B351&amp;"!"&amp;"AG"&amp;$A351),0),""))</f>
        <v/>
      </c>
      <c r="DY351" s="253" t="str" cm="1">
        <f t="array" aca="1" ref="DY351" ca="1">IF(DY$2="","",IFERROR(IF(FIND(DY$2,$C351)&gt;=1,INDIRECT($B351&amp;"!"&amp;"AG"&amp;$A351),0),""))</f>
        <v/>
      </c>
      <c r="DZ351" s="253" t="str" cm="1">
        <f t="array" aca="1" ref="DZ351" ca="1">IF(DZ$2="","",IFERROR(IF(FIND(DZ$2,$C351)&gt;=1,INDIRECT($B351&amp;"!"&amp;"AG"&amp;$A351),0),""))</f>
        <v/>
      </c>
      <c r="EA351" s="253" t="str" cm="1">
        <f t="array" aca="1" ref="EA351" ca="1">IF(EA$2="","",IFERROR(IF(FIND(EA$2,$C351)&gt;=1,INDIRECT($B351&amp;"!"&amp;"AG"&amp;$A351),0),""))</f>
        <v/>
      </c>
      <c r="EB351" s="253" t="str" cm="1">
        <f t="array" aca="1" ref="EB351" ca="1">IF(EB$2="","",IFERROR(IF(FIND(EB$2,$C351)&gt;=1,INDIRECT($B351&amp;"!"&amp;"AG"&amp;$A351),0),""))</f>
        <v/>
      </c>
      <c r="EC351" s="253" t="str" cm="1">
        <f t="array" aca="1" ref="EC351" ca="1">IF(EC$2="","",IFERROR(IF(FIND(EC$2,$C351)&gt;=1,INDIRECT($B351&amp;"!"&amp;"AG"&amp;$A351),0),""))</f>
        <v/>
      </c>
      <c r="ED351" s="253" t="str" cm="1">
        <f t="array" aca="1" ref="ED351" ca="1">IF(ED$2="","",IFERROR(IF(FIND(ED$2,$C351)&gt;=1,INDIRECT($B351&amp;"!"&amp;"AG"&amp;$A351),0),""))</f>
        <v/>
      </c>
      <c r="EE351" s="253" t="str" cm="1">
        <f t="array" aca="1" ref="EE351" ca="1">IF(EE$2="","",IFERROR(IF(FIND(EE$2,$C351)&gt;=1,INDIRECT($B351&amp;"!"&amp;"AG"&amp;$A351),0),""))</f>
        <v/>
      </c>
      <c r="EF351" s="253" t="str" cm="1">
        <f t="array" aca="1" ref="EF351" ca="1">IF(EF$2="","",IFERROR(IF(FIND(EF$2,$C351)&gt;=1,INDIRECT($B351&amp;"!"&amp;"AG"&amp;$A351),0),""))</f>
        <v/>
      </c>
      <c r="EG351" s="253" t="str" cm="1">
        <f t="array" aca="1" ref="EG351" ca="1">IF(EG$2="","",IFERROR(IF(FIND(EG$2,$C351)&gt;=1,INDIRECT($B351&amp;"!"&amp;"AG"&amp;$A351),0),""))</f>
        <v/>
      </c>
      <c r="EH351" s="253" t="str" cm="1">
        <f t="array" aca="1" ref="EH351" ca="1">IF(EH$2="","",IFERROR(IF(FIND(EH$2,$C351)&gt;=1,INDIRECT($B351&amp;"!"&amp;"AG"&amp;$A351),0),""))</f>
        <v/>
      </c>
      <c r="EI351" s="253" t="str" cm="1">
        <f t="array" aca="1" ref="EI351" ca="1">IF(EI$2="","",IFERROR(IF(FIND(EI$2,$C351)&gt;=1,INDIRECT($B351&amp;"!"&amp;"AG"&amp;$A351),0),""))</f>
        <v/>
      </c>
      <c r="EJ351" s="253" t="str" cm="1">
        <f t="array" aca="1" ref="EJ351" ca="1">IF(EJ$2="","",IFERROR(IF(FIND(EJ$2,$C351)&gt;=1,INDIRECT($B351&amp;"!"&amp;"AG"&amp;$A351),0),""))</f>
        <v/>
      </c>
      <c r="EK351" s="253" t="str" cm="1">
        <f t="array" aca="1" ref="EK351" ca="1">IF(EK$2="","",IFERROR(IF(FIND(EK$2,$C351)&gt;=1,INDIRECT($B351&amp;"!"&amp;"AG"&amp;$A351),0),""))</f>
        <v/>
      </c>
      <c r="EL351" s="253" t="str" cm="1">
        <f t="array" aca="1" ref="EL351" ca="1">IF(EL$2="","",IFERROR(IF(FIND(EL$2,$C351)&gt;=1,INDIRECT($B351&amp;"!"&amp;"AG"&amp;$A351),0),""))</f>
        <v/>
      </c>
      <c r="EM351" s="253" t="str" cm="1">
        <f t="array" aca="1" ref="EM351" ca="1">IF(EM$2="","",IFERROR(IF(FIND(EM$2,$C351)&gt;=1,INDIRECT($B351&amp;"!"&amp;"AG"&amp;$A351),0),""))</f>
        <v/>
      </c>
      <c r="EN351" s="253" t="str" cm="1">
        <f t="array" aca="1" ref="EN351" ca="1">IF(EN$2="","",IFERROR(IF(FIND(EN$2,$C351)&gt;=1,INDIRECT($B351&amp;"!"&amp;"AG"&amp;$A351),0),""))</f>
        <v/>
      </c>
      <c r="EO351" s="253" t="str" cm="1">
        <f t="array" aca="1" ref="EO351" ca="1">IF(EO$2="","",IFERROR(IF(FIND(EO$2,$C351)&gt;=1,INDIRECT($B351&amp;"!"&amp;"AG"&amp;$A351),0),""))</f>
        <v/>
      </c>
      <c r="EP351" s="253" t="str" cm="1">
        <f t="array" aca="1" ref="EP351" ca="1">IF(EP$2="","",IFERROR(IF(FIND(EP$2,$C351)&gt;=1,INDIRECT($B351&amp;"!"&amp;"AG"&amp;$A351),0),""))</f>
        <v/>
      </c>
      <c r="EQ351" s="253" t="str" cm="1">
        <f t="array" aca="1" ref="EQ351" ca="1">IF(EQ$2="","",IFERROR(IF(FIND(EQ$2,$C351)&gt;=1,INDIRECT($B351&amp;"!"&amp;"AG"&amp;$A351),0),""))</f>
        <v/>
      </c>
      <c r="ER351" s="253" t="str" cm="1">
        <f t="array" aca="1" ref="ER351" ca="1">IF(ER$2="","",IFERROR(IF(FIND(ER$2,$C351)&gt;=1,INDIRECT($B351&amp;"!"&amp;"AG"&amp;$A351),0),""))</f>
        <v/>
      </c>
      <c r="ES351" s="253" t="str" cm="1">
        <f t="array" aca="1" ref="ES351" ca="1">IF(ES$2="","",IFERROR(IF(FIND(ES$2,$C351)&gt;=1,INDIRECT($B351&amp;"!"&amp;"AG"&amp;$A351),0),""))</f>
        <v/>
      </c>
      <c r="ET351" s="253" t="str" cm="1">
        <f t="array" aca="1" ref="ET351" ca="1">IF(ET$2="","",IFERROR(IF(FIND(ET$2,$C351)&gt;=1,INDIRECT($B351&amp;"!"&amp;"AG"&amp;$A351),0),""))</f>
        <v/>
      </c>
      <c r="EU351" s="253" t="str" cm="1">
        <f t="array" aca="1" ref="EU351" ca="1">IF(EU$2="","",IFERROR(IF(FIND(EU$2,$C351)&gt;=1,INDIRECT($B351&amp;"!"&amp;"AG"&amp;$A351),0),""))</f>
        <v/>
      </c>
      <c r="EV351" s="253" t="str" cm="1">
        <f t="array" aca="1" ref="EV351" ca="1">IF(EV$2="","",IFERROR(IF(FIND(EV$2,$C351)&gt;=1,INDIRECT($B351&amp;"!"&amp;"AG"&amp;$A351),0),""))</f>
        <v/>
      </c>
    </row>
    <row r="352" spans="1:152" x14ac:dyDescent="0.3">
      <c r="A352" s="252">
        <f t="shared" ca="1" si="321"/>
        <v>17</v>
      </c>
      <c r="B352" s="252" t="str">
        <f t="shared" si="322"/>
        <v>Jul_2024</v>
      </c>
      <c r="C352" s="252" t="str">
        <f t="shared" ca="1" si="320"/>
        <v>INTERNAL AND NATIONAL PROJECTS/OTHER ACT.</v>
      </c>
      <c r="D352" s="253" t="str">
        <f t="array" aca="1" ref="D352" ca="1">IF(D$2="","",IFERROR(IF(FIND(D$2,$C352)&gt;=1,INDIRECT($B352&amp;"!"&amp;"AG"&amp;$A352),0),""))</f>
        <v/>
      </c>
      <c r="E352" s="253" t="str">
        <f t="array" aca="1" ref="E352" ca="1">IF(E$2="","",IFERROR(IF(FIND(E$2,$C352)&gt;=1,INDIRECT($B352&amp;"!"&amp;"AG"&amp;$A352),0),""))</f>
        <v/>
      </c>
      <c r="F352" s="253" t="str">
        <f t="array" aca="1" ref="F352" ca="1">IF(F$2="","",IFERROR(IF(FIND(F$2,$C352)&gt;=1,INDIRECT($B352&amp;"!"&amp;"AG"&amp;$A352),0),""))</f>
        <v/>
      </c>
      <c r="G352" s="253" t="str">
        <f t="array" aca="1" ref="G352" ca="1">IF(G$2="","",IFERROR(IF(FIND(G$2,$C352)&gt;=1,INDIRECT($B352&amp;"!"&amp;"AG"&amp;$A352),0),""))</f>
        <v/>
      </c>
      <c r="H352" s="253" t="str">
        <f t="array" aca="1" ref="H352" ca="1">IF(H$2="","",IFERROR(IF(FIND(H$2,$C352)&gt;=1,INDIRECT($B352&amp;"!"&amp;"AG"&amp;$A352),0),""))</f>
        <v/>
      </c>
      <c r="I352" s="253" t="str">
        <f t="array" aca="1" ref="I352" ca="1">IF(I$2="","",IFERROR(IF(FIND(I$2,$C352)&gt;=1,INDIRECT($B352&amp;"!"&amp;"AG"&amp;$A352),0),""))</f>
        <v/>
      </c>
      <c r="J352" s="253" t="str">
        <f t="array" aca="1" ref="J352" ca="1">IF(J$2="","",IFERROR(IF(FIND(J$2,$C352)&gt;=1,INDIRECT($B352&amp;"!"&amp;"AG"&amp;$A352),0),""))</f>
        <v/>
      </c>
      <c r="K352" s="253" t="str">
        <f t="array" aca="1" ref="K352" ca="1">IF(K$2="","",IFERROR(IF(FIND(K$2,$C352)&gt;=1,INDIRECT($B352&amp;"!"&amp;"AG"&amp;$A352),0),""))</f>
        <v/>
      </c>
      <c r="L352" s="253" t="str">
        <f t="array" aca="1" ref="L352" ca="1">IF(L$2="","",IFERROR(IF(FIND(L$2,$C352)&gt;=1,INDIRECT($B352&amp;"!"&amp;"AG"&amp;$A352),0),""))</f>
        <v/>
      </c>
      <c r="M352" s="253" t="str">
        <f t="array" aca="1" ref="M352" ca="1">IF(M$2="","",IFERROR(IF(FIND(M$2,$C352)&gt;=1,INDIRECT($B352&amp;"!"&amp;"AG"&amp;$A352),0),""))</f>
        <v/>
      </c>
      <c r="N352" s="253" t="str">
        <f t="array" aca="1" ref="N352" ca="1">IF(N$2="","",IFERROR(IF(FIND(N$2,$C352)&gt;=1,INDIRECT($B352&amp;"!"&amp;"AG"&amp;$A352),0),""))</f>
        <v/>
      </c>
      <c r="O352" s="253" t="str">
        <f t="array" aca="1" ref="O352" ca="1">IF(O$2="","",IFERROR(IF(FIND(O$2,$C352)&gt;=1,INDIRECT($B352&amp;"!"&amp;"AG"&amp;$A352),0),""))</f>
        <v/>
      </c>
      <c r="P352" s="253" t="str">
        <f t="array" aca="1" ref="P352" ca="1">IF(P$2="","",IFERROR(IF(FIND(P$2,$C352)&gt;=1,INDIRECT($B352&amp;"!"&amp;"AG"&amp;$A352),0),""))</f>
        <v/>
      </c>
      <c r="Q352" s="253" t="str">
        <f t="array" aca="1" ref="Q352" ca="1">IF(Q$2="","",IFERROR(IF(FIND(Q$2,$C352)&gt;=1,INDIRECT($B352&amp;"!"&amp;"AG"&amp;$A352),0),""))</f>
        <v/>
      </c>
      <c r="R352" s="253" t="str">
        <f t="array" aca="1" ref="R352" ca="1">IF(R$2="","",IFERROR(IF(FIND(R$2,$C352)&gt;=1,INDIRECT($B352&amp;"!"&amp;"AG"&amp;$A352),0),""))</f>
        <v/>
      </c>
      <c r="S352" s="253" t="str">
        <f t="array" aca="1" ref="S352" ca="1">IF(S$2="","",IFERROR(IF(FIND(S$2,$C352)&gt;=1,INDIRECT($B352&amp;"!"&amp;"AG"&amp;$A352),0),""))</f>
        <v/>
      </c>
      <c r="T352" s="253" t="str">
        <f t="array" aca="1" ref="T352" ca="1">IF(T$2="","",IFERROR(IF(FIND(T$2,$C352)&gt;=1,INDIRECT($B352&amp;"!"&amp;"AG"&amp;$A352),0),""))</f>
        <v/>
      </c>
      <c r="U352" s="253" t="str">
        <f t="array" aca="1" ref="U352" ca="1">IF(U$2="","",IFERROR(IF(FIND(U$2,$C352)&gt;=1,INDIRECT($B352&amp;"!"&amp;"AG"&amp;$A352),0),""))</f>
        <v/>
      </c>
      <c r="V352" s="253" t="str">
        <f t="array" aca="1" ref="V352" ca="1">IF(V$2="","",IFERROR(IF(FIND(V$2,$C352)&gt;=1,INDIRECT($B352&amp;"!"&amp;"AG"&amp;$A352),0),""))</f>
        <v/>
      </c>
      <c r="W352" s="253" t="str">
        <f t="array" aca="1" ref="W352" ca="1">IF(W$2="","",IFERROR(IF(FIND(W$2,$C352)&gt;=1,INDIRECT($B352&amp;"!"&amp;"AG"&amp;$A352),0),""))</f>
        <v/>
      </c>
      <c r="X352" s="253" t="str">
        <f t="array" aca="1" ref="X352" ca="1">IF(X$2="","",IFERROR(IF(FIND(X$2,$C352)&gt;=1,INDIRECT($B352&amp;"!"&amp;"AG"&amp;$A352),0),""))</f>
        <v/>
      </c>
      <c r="Y352" s="253" t="str">
        <f t="array" aca="1" ref="Y352" ca="1">IF(Y$2="","",IFERROR(IF(FIND(Y$2,$C352)&gt;=1,INDIRECT($B352&amp;"!"&amp;"AG"&amp;$A352),0),""))</f>
        <v/>
      </c>
      <c r="Z352" s="253" t="str">
        <f t="array" aca="1" ref="Z352" ca="1">IF(Z$2="","",IFERROR(IF(FIND(Z$2,$C352)&gt;=1,INDIRECT($B352&amp;"!"&amp;"AG"&amp;$A352),0),""))</f>
        <v/>
      </c>
      <c r="AA352" s="253" t="str">
        <f t="array" aca="1" ref="AA352" ca="1">IF(AA$2="","",IFERROR(IF(FIND(AA$2,$C352)&gt;=1,INDIRECT($B352&amp;"!"&amp;"AG"&amp;$A352),0),""))</f>
        <v/>
      </c>
      <c r="AB352" s="253" t="str">
        <f t="array" aca="1" ref="AB352" ca="1">IF(AB$2="","",IFERROR(IF(FIND(AB$2,$C352)&gt;=1,INDIRECT($B352&amp;"!"&amp;"AG"&amp;$A352),0),""))</f>
        <v/>
      </c>
      <c r="AC352" s="253" t="str">
        <f t="array" aca="1" ref="AC352" ca="1">IF(AC$2="","",IFERROR(IF(FIND(AC$2,$C352)&gt;=1,INDIRECT($B352&amp;"!"&amp;"AG"&amp;$A352),0),""))</f>
        <v/>
      </c>
      <c r="AD352" s="253" t="str">
        <f t="array" aca="1" ref="AD352" ca="1">IF(AD$2="","",IFERROR(IF(FIND(AD$2,$C352)&gt;=1,INDIRECT($B352&amp;"!"&amp;"AG"&amp;$A352),0),""))</f>
        <v/>
      </c>
      <c r="AE352" s="253" t="str">
        <f t="array" aca="1" ref="AE352" ca="1">IF(AE$2="","",IFERROR(IF(FIND(AE$2,$C352)&gt;=1,INDIRECT($B352&amp;"!"&amp;"AG"&amp;$A352),0),""))</f>
        <v/>
      </c>
      <c r="AF352" s="253" t="str">
        <f t="array" aca="1" ref="AF352" ca="1">IF(AF$2="","",IFERROR(IF(FIND(AF$2,$C352)&gt;=1,INDIRECT($B352&amp;"!"&amp;"AG"&amp;$A352),0),""))</f>
        <v/>
      </c>
      <c r="AG352" s="253" t="str">
        <f t="array" aca="1" ref="AG352" ca="1">IF(AG$2="","",IFERROR(IF(FIND(AG$2,$C352)&gt;=1,INDIRECT($B352&amp;"!"&amp;"AG"&amp;$A352),0),""))</f>
        <v/>
      </c>
      <c r="AH352" s="253" t="str">
        <f t="array" aca="1" ref="AH352" ca="1">IF(AH$2="","",IFERROR(IF(FIND(AH$2,$C352)&gt;=1,INDIRECT($B352&amp;"!"&amp;"AG"&amp;$A352),0),""))</f>
        <v/>
      </c>
      <c r="AI352" s="253" t="str">
        <f t="array" aca="1" ref="AI352" ca="1">IF(AI$2="","",IFERROR(IF(FIND(AI$2,$C352)&gt;=1,INDIRECT($B352&amp;"!"&amp;"AG"&amp;$A352),0),""))</f>
        <v/>
      </c>
      <c r="AJ352" s="253" t="str">
        <f t="array" aca="1" ref="AJ352" ca="1">IF(AJ$2="","",IFERROR(IF(FIND(AJ$2,$C352)&gt;=1,INDIRECT($B352&amp;"!"&amp;"AG"&amp;$A352),0),""))</f>
        <v/>
      </c>
      <c r="AK352" s="253" t="str">
        <f t="array" aca="1" ref="AK352" ca="1">IF(AK$2="","",IFERROR(IF(FIND(AK$2,$C352)&gt;=1,INDIRECT($B352&amp;"!"&amp;"AG"&amp;$A352),0),""))</f>
        <v/>
      </c>
      <c r="AL352" s="253" t="str">
        <f t="array" aca="1" ref="AL352" ca="1">IF(AL$2="","",IFERROR(IF(FIND(AL$2,$C352)&gt;=1,INDIRECT($B352&amp;"!"&amp;"AG"&amp;$A352),0),""))</f>
        <v/>
      </c>
      <c r="AM352" s="253" t="str">
        <f t="array" aca="1" ref="AM352" ca="1">IF(AM$2="","",IFERROR(IF(FIND(AM$2,$C352)&gt;=1,INDIRECT($B352&amp;"!"&amp;"AG"&amp;$A352),0),""))</f>
        <v/>
      </c>
      <c r="AN352" s="253" t="str">
        <f t="array" aca="1" ref="AN352" ca="1">IF(AN$2="","",IFERROR(IF(FIND(AN$2,$C352)&gt;=1,INDIRECT($B352&amp;"!"&amp;"AG"&amp;$A352),0),""))</f>
        <v/>
      </c>
      <c r="AO352" s="253" t="str">
        <f t="array" aca="1" ref="AO352" ca="1">IF(AO$2="","",IFERROR(IF(FIND(AO$2,$C352)&gt;=1,INDIRECT($B352&amp;"!"&amp;"AG"&amp;$A352),0),""))</f>
        <v/>
      </c>
      <c r="AP352" s="253" t="str">
        <f t="array" aca="1" ref="AP352" ca="1">IF(AP$2="","",IFERROR(IF(FIND(AP$2,$C352)&gt;=1,INDIRECT($B352&amp;"!"&amp;"AG"&amp;$A352),0),""))</f>
        <v/>
      </c>
      <c r="AQ352" s="253" t="str">
        <f t="array" aca="1" ref="AQ352" ca="1">IF(AQ$2="","",IFERROR(IF(FIND(AQ$2,$C352)&gt;=1,INDIRECT($B352&amp;"!"&amp;"AG"&amp;$A352),0),""))</f>
        <v/>
      </c>
      <c r="AR352" s="253" t="str">
        <f t="array" aca="1" ref="AR352" ca="1">IF(AR$2="","",IFERROR(IF(FIND(AR$2,$C352)&gt;=1,INDIRECT($B352&amp;"!"&amp;"AG"&amp;$A352),0),""))</f>
        <v/>
      </c>
      <c r="AS352" s="253" t="str">
        <f t="array" aca="1" ref="AS352" ca="1">IF(AS$2="","",IFERROR(IF(FIND(AS$2,$C352)&gt;=1,INDIRECT($B352&amp;"!"&amp;"AG"&amp;$A352),0),""))</f>
        <v/>
      </c>
      <c r="AU352" s="254" t="str">
        <f t="array" aca="1" ref="AU352" ca="1">IFERROR(INDIRECT(B352&amp;"!"&amp;"A"&amp;A352),"")</f>
        <v>Internal and National Projects/Other Act.</v>
      </c>
      <c r="AV352" s="2" t="str">
        <f t="shared" ca="1" si="281"/>
        <v>INTERNAL AND NATIONAL PROJECTS/OTHER ACT.</v>
      </c>
      <c r="AW352" s="253" t="str">
        <f t="array" aca="1" ref="AW352" ca="1">IF(AW$2="","",IFERROR(IF(FIND(AW$2,$C352)&gt;=1,IF(INDIRECT($B352&amp;"!"&amp;"AH"&amp;$A352)="","",INDIRECT($B352&amp;"!"&amp;"AH"&amp;$A352)),0),""))</f>
        <v/>
      </c>
      <c r="AX352" s="253" t="str">
        <f t="array" aca="1" ref="AX352" ca="1">IF(AX$2="","",IFERROR(IF(FIND(AX$2,$C352)&gt;=1,IF(INDIRECT($B352&amp;"!"&amp;"AH"&amp;$A352)="","",INDIRECT($B352&amp;"!"&amp;"AH"&amp;$A352)),0),""))</f>
        <v/>
      </c>
      <c r="AY352" s="253" t="str">
        <f t="array" aca="1" ref="AY352" ca="1">IF(AY$2="","",IFERROR(IF(FIND(AY$2,$C352)&gt;=1,IF(INDIRECT($B352&amp;"!"&amp;"AH"&amp;$A352)="","",INDIRECT($B352&amp;"!"&amp;"AH"&amp;$A352)),0),""))</f>
        <v/>
      </c>
      <c r="AZ352" s="253" t="str">
        <f t="array" aca="1" ref="AZ352" ca="1">IF(AZ$2="","",IFERROR(IF(FIND(AZ$2,$C352)&gt;=1,IF(INDIRECT($B352&amp;"!"&amp;"AH"&amp;$A352)="","",INDIRECT($B352&amp;"!"&amp;"AH"&amp;$A352)),0),""))</f>
        <v/>
      </c>
      <c r="BA352" s="253" t="str">
        <f t="array" aca="1" ref="BA352" ca="1">IF(BA$2="","",IFERROR(IF(FIND(BA$2,$C352)&gt;=1,IF(INDIRECT($B352&amp;"!"&amp;"AH"&amp;$A352)="","",INDIRECT($B352&amp;"!"&amp;"AH"&amp;$A352)),0),""))</f>
        <v/>
      </c>
      <c r="BB352" s="253" t="str">
        <f t="array" aca="1" ref="BB352" ca="1">IF(BB$2="","",IFERROR(IF(FIND(BB$2,$C352)&gt;=1,IF(INDIRECT($B352&amp;"!"&amp;"AH"&amp;$A352)="","",INDIRECT($B352&amp;"!"&amp;"AH"&amp;$A352)),0),""))</f>
        <v/>
      </c>
      <c r="BC352" s="253" t="str">
        <f t="array" aca="1" ref="BC352" ca="1">IF(BC$2="","",IFERROR(IF(FIND(BC$2,$C352)&gt;=1,IF(INDIRECT($B352&amp;"!"&amp;"AH"&amp;$A352)="","",INDIRECT($B352&amp;"!"&amp;"AH"&amp;$A352)),0),""))</f>
        <v/>
      </c>
      <c r="BD352" s="253" t="str">
        <f t="array" aca="1" ref="BD352" ca="1">IF(BD$2="","",IFERROR(IF(FIND(BD$2,$C352)&gt;=1,IF(INDIRECT($B352&amp;"!"&amp;"AH"&amp;$A352)="","",INDIRECT($B352&amp;"!"&amp;"AH"&amp;$A352)),0),""))</f>
        <v/>
      </c>
      <c r="BE352" s="253" t="str">
        <f t="array" aca="1" ref="BE352" ca="1">IF(BE$2="","",IFERROR(IF(FIND(BE$2,$C352)&gt;=1,IF(INDIRECT($B352&amp;"!"&amp;"AH"&amp;$A352)="","",INDIRECT($B352&amp;"!"&amp;"AH"&amp;$A352)),0),""))</f>
        <v/>
      </c>
      <c r="BF352" s="253" t="str">
        <f t="array" aca="1" ref="BF352" ca="1">IF(BF$2="","",IFERROR(IF(FIND(BF$2,$C352)&gt;=1,IF(INDIRECT($B352&amp;"!"&amp;"AH"&amp;$A352)="","",INDIRECT($B352&amp;"!"&amp;"AH"&amp;$A352)),0),""))</f>
        <v/>
      </c>
      <c r="BG352" s="253" t="str">
        <f t="array" aca="1" ref="BG352" ca="1">IF(BG$2="","",IFERROR(IF(FIND(BG$2,$C352)&gt;=1,IF(INDIRECT($B352&amp;"!"&amp;"AH"&amp;$A352)="","",INDIRECT($B352&amp;"!"&amp;"AH"&amp;$A352)),0),""))</f>
        <v/>
      </c>
      <c r="BH352" s="253" t="str">
        <f t="array" aca="1" ref="BH352" ca="1">IF(BH$2="","",IFERROR(IF(FIND(BH$2,$C352)&gt;=1,IF(INDIRECT($B352&amp;"!"&amp;"AH"&amp;$A352)="","",INDIRECT($B352&amp;"!"&amp;"AH"&amp;$A352)),0),""))</f>
        <v/>
      </c>
      <c r="BI352" s="253" t="str">
        <f t="array" aca="1" ref="BI352" ca="1">IF(BI$2="","",IFERROR(IF(FIND(BI$2,$C352)&gt;=1,IF(INDIRECT($B352&amp;"!"&amp;"AH"&amp;$A352)="","",INDIRECT($B352&amp;"!"&amp;"AH"&amp;$A352)),0),""))</f>
        <v/>
      </c>
      <c r="BJ352" s="253" t="str">
        <f t="array" aca="1" ref="BJ352" ca="1">IF(BJ$2="","",IFERROR(IF(FIND(BJ$2,$C352)&gt;=1,IF(INDIRECT($B352&amp;"!"&amp;"AH"&amp;$A352)="","",INDIRECT($B352&amp;"!"&amp;"AH"&amp;$A352)),0),""))</f>
        <v/>
      </c>
      <c r="BK352" s="253" t="str">
        <f t="array" aca="1" ref="BK352" ca="1">IF(BK$2="","",IFERROR(IF(FIND(BK$2,$C352)&gt;=1,IF(INDIRECT($B352&amp;"!"&amp;"AH"&amp;$A352)="","",INDIRECT($B352&amp;"!"&amp;"AH"&amp;$A352)),0),""))</f>
        <v/>
      </c>
      <c r="BL352" s="253" t="str">
        <f t="array" aca="1" ref="BL352" ca="1">IF(BL$2="","",IFERROR(IF(FIND(BL$2,$C352)&gt;=1,IF(INDIRECT($B352&amp;"!"&amp;"AH"&amp;$A352)="","",INDIRECT($B352&amp;"!"&amp;"AH"&amp;$A352)),0),""))</f>
        <v/>
      </c>
      <c r="BM352" s="253" t="str">
        <f t="array" aca="1" ref="BM352" ca="1">IF(BM$2="","",IFERROR(IF(FIND(BM$2,$C352)&gt;=1,IF(INDIRECT($B352&amp;"!"&amp;"AH"&amp;$A352)="","",INDIRECT($B352&amp;"!"&amp;"AH"&amp;$A352)),0),""))</f>
        <v/>
      </c>
      <c r="BN352" s="253" t="str">
        <f t="array" aca="1" ref="BN352" ca="1">IF(BN$2="","",IFERROR(IF(FIND(BN$2,$C352)&gt;=1,IF(INDIRECT($B352&amp;"!"&amp;"AH"&amp;$A352)="","",INDIRECT($B352&amp;"!"&amp;"AH"&amp;$A352)),0),""))</f>
        <v/>
      </c>
      <c r="BO352" s="253" t="str">
        <f t="array" aca="1" ref="BO352" ca="1">IF(BO$2="","",IFERROR(IF(FIND(BO$2,$C352)&gt;=1,IF(INDIRECT($B352&amp;"!"&amp;"AH"&amp;$A352)="","",INDIRECT($B352&amp;"!"&amp;"AH"&amp;$A352)),0),""))</f>
        <v/>
      </c>
      <c r="BP352" s="253" t="str">
        <f t="array" aca="1" ref="BP352" ca="1">IF(BP$2="","",IFERROR(IF(FIND(BP$2,$C352)&gt;=1,IF(INDIRECT($B352&amp;"!"&amp;"AH"&amp;$A352)="","",INDIRECT($B352&amp;"!"&amp;"AH"&amp;$A352)),0),""))</f>
        <v/>
      </c>
      <c r="BQ352" s="253" t="str">
        <f t="array" aca="1" ref="BQ352" ca="1">IF(BQ$2="","",IFERROR(IF(FIND(BQ$2,$C352)&gt;=1,IF(INDIRECT($B352&amp;"!"&amp;"AH"&amp;$A352)="","",INDIRECT($B352&amp;"!"&amp;"AH"&amp;$A352)),0),""))</f>
        <v/>
      </c>
      <c r="BR352" s="253" t="str">
        <f t="array" aca="1" ref="BR352" ca="1">IF(BR$2="","",IFERROR(IF(FIND(BR$2,$C352)&gt;=1,IF(INDIRECT($B352&amp;"!"&amp;"AH"&amp;$A352)="","",INDIRECT($B352&amp;"!"&amp;"AH"&amp;$A352)),0),""))</f>
        <v/>
      </c>
      <c r="BS352" s="253" t="str">
        <f t="array" aca="1" ref="BS352" ca="1">IF(BS$2="","",IFERROR(IF(FIND(BS$2,$C352)&gt;=1,IF(INDIRECT($B352&amp;"!"&amp;"AH"&amp;$A352)="","",INDIRECT($B352&amp;"!"&amp;"AH"&amp;$A352)),0),""))</f>
        <v/>
      </c>
      <c r="BT352" s="253" t="str">
        <f t="array" aca="1" ref="BT352" ca="1">IF(BT$2="","",IFERROR(IF(FIND(BT$2,$C352)&gt;=1,IF(INDIRECT($B352&amp;"!"&amp;"AH"&amp;$A352)="","",INDIRECT($B352&amp;"!"&amp;"AH"&amp;$A352)),0),""))</f>
        <v/>
      </c>
      <c r="BU352" s="253" t="str">
        <f t="array" aca="1" ref="BU352" ca="1">IF(BU$2="","",IFERROR(IF(FIND(BU$2,$C352)&gt;=1,IF(INDIRECT($B352&amp;"!"&amp;"AH"&amp;$A352)="","",INDIRECT($B352&amp;"!"&amp;"AH"&amp;$A352)),0),""))</f>
        <v/>
      </c>
      <c r="BV352" s="253" t="str">
        <f t="array" aca="1" ref="BV352" ca="1">IF(BV$2="","",IFERROR(IF(FIND(BV$2,$C352)&gt;=1,IF(INDIRECT($B352&amp;"!"&amp;"AH"&amp;$A352)="","",INDIRECT($B352&amp;"!"&amp;"AH"&amp;$A352)),0),""))</f>
        <v/>
      </c>
      <c r="BW352" s="253" t="str">
        <f t="array" aca="1" ref="BW352" ca="1">IF(BW$2="","",IFERROR(IF(FIND(BW$2,$C352)&gt;=1,IF(INDIRECT($B352&amp;"!"&amp;"AH"&amp;$A352)="","",INDIRECT($B352&amp;"!"&amp;"AH"&amp;$A352)),0),""))</f>
        <v/>
      </c>
      <c r="BX352" s="253" t="str">
        <f t="array" aca="1" ref="BX352" ca="1">IF(BX$2="","",IFERROR(IF(FIND(BX$2,$C352)&gt;=1,IF(INDIRECT($B352&amp;"!"&amp;"AH"&amp;$A352)="","",INDIRECT($B352&amp;"!"&amp;"AH"&amp;$A352)),0),""))</f>
        <v/>
      </c>
      <c r="BY352" s="253" t="str">
        <f t="array" aca="1" ref="BY352" ca="1">IF(BY$2="","",IFERROR(IF(FIND(BY$2,$C352)&gt;=1,IF(INDIRECT($B352&amp;"!"&amp;"AH"&amp;$A352)="","",INDIRECT($B352&amp;"!"&amp;"AH"&amp;$A352)),0),""))</f>
        <v/>
      </c>
      <c r="BZ352" s="253" t="str">
        <f t="array" aca="1" ref="BZ352" ca="1">IF(BZ$2="","",IFERROR(IF(FIND(BZ$2,$C352)&gt;=1,IF(INDIRECT($B352&amp;"!"&amp;"AH"&amp;$A352)="","",INDIRECT($B352&amp;"!"&amp;"AH"&amp;$A352)),0),""))</f>
        <v/>
      </c>
      <c r="CA352" s="253" t="str">
        <f t="array" aca="1" ref="CA352" ca="1">IF(CA$2="","",IFERROR(IF(FIND(CA$2,$C352)&gt;=1,IF(INDIRECT($B352&amp;"!"&amp;"AH"&amp;$A352)="","",INDIRECT($B352&amp;"!"&amp;"AH"&amp;$A352)),0),""))</f>
        <v/>
      </c>
      <c r="CB352" s="253" t="str">
        <f t="array" aca="1" ref="CB352" ca="1">IF(CB$2="","",IFERROR(IF(FIND(CB$2,$C352)&gt;=1,IF(INDIRECT($B352&amp;"!"&amp;"AH"&amp;$A352)="","",INDIRECT($B352&amp;"!"&amp;"AH"&amp;$A352)),0),""))</f>
        <v/>
      </c>
      <c r="CC352" s="253" t="str">
        <f t="array" aca="1" ref="CC352" ca="1">IF(CC$2="","",IFERROR(IF(FIND(CC$2,$C352)&gt;=1,IF(INDIRECT($B352&amp;"!"&amp;"AH"&amp;$A352)="","",INDIRECT($B352&amp;"!"&amp;"AH"&amp;$A352)),0),""))</f>
        <v/>
      </c>
      <c r="CD352" s="253" t="str">
        <f t="array" aca="1" ref="CD352" ca="1">IF(CD$2="","",IFERROR(IF(FIND(CD$2,$C352)&gt;=1,IF(INDIRECT($B352&amp;"!"&amp;"AH"&amp;$A352)="","",INDIRECT($B352&amp;"!"&amp;"AH"&amp;$A352)),0),""))</f>
        <v/>
      </c>
      <c r="CE352" s="253" t="str">
        <f t="array" aca="1" ref="CE352" ca="1">IF(CE$2="","",IFERROR(IF(FIND(CE$2,$C352)&gt;=1,IF(INDIRECT($B352&amp;"!"&amp;"AH"&amp;$A352)="","",INDIRECT($B352&amp;"!"&amp;"AH"&amp;$A352)),0),""))</f>
        <v/>
      </c>
      <c r="CF352" s="253" t="str">
        <f t="array" aca="1" ref="CF352" ca="1">IF(CF$2="","",IFERROR(IF(FIND(CF$2,$C352)&gt;=1,IF(INDIRECT($B352&amp;"!"&amp;"AH"&amp;$A352)="","",INDIRECT($B352&amp;"!"&amp;"AH"&amp;$A352)),0),""))</f>
        <v/>
      </c>
      <c r="CG352" s="253" t="str">
        <f t="array" aca="1" ref="CG352" ca="1">IF(CG$2="","",IFERROR(IF(FIND(CG$2,$C352)&gt;=1,IF(INDIRECT($B352&amp;"!"&amp;"AH"&amp;$A352)="","",INDIRECT($B352&amp;"!"&amp;"AH"&amp;$A352)),0),""))</f>
        <v/>
      </c>
      <c r="CH352" s="253" t="str">
        <f t="array" aca="1" ref="CH352" ca="1">IF(CH$2="","",IFERROR(IF(FIND(CH$2,$C352)&gt;=1,IF(INDIRECT($B352&amp;"!"&amp;"AH"&amp;$A352)="","",INDIRECT($B352&amp;"!"&amp;"AH"&amp;$A352)),0),""))</f>
        <v/>
      </c>
      <c r="CI352" s="253" t="str">
        <f t="array" aca="1" ref="CI352" ca="1">IF(CI$2="","",IFERROR(IF(FIND(CI$2,$C352)&gt;=1,IF(INDIRECT($B352&amp;"!"&amp;"AH"&amp;$A352)="","",INDIRECT($B352&amp;"!"&amp;"AH"&amp;$A352)),0),""))</f>
        <v/>
      </c>
      <c r="CJ352" s="253" t="str">
        <f t="array" aca="1" ref="CJ352" ca="1">IF(CJ$2="","",IFERROR(IF(FIND(CJ$2,$C352)&gt;=1,IF(INDIRECT($B352&amp;"!"&amp;"AH"&amp;$A352)="","",INDIRECT($B352&amp;"!"&amp;"AH"&amp;$A352)),0),""))</f>
        <v/>
      </c>
      <c r="CK352" s="253" t="str">
        <f t="array" aca="1" ref="CK352" ca="1">IF(CK$2="","",IFERROR(IF(FIND(CK$2,$C352)&gt;=1,IF(INDIRECT($B352&amp;"!"&amp;"AH"&amp;$A352)="","",INDIRECT($B352&amp;"!"&amp;"AH"&amp;$A352)),0),""))</f>
        <v/>
      </c>
      <c r="CL352" s="253" t="str">
        <f t="array" aca="1" ref="CL352" ca="1">IF(CL$2="","",IFERROR(IF(FIND(CL$2,$C352)&gt;=1,IF(INDIRECT($B352&amp;"!"&amp;"AH"&amp;$A352)="","",INDIRECT($B352&amp;"!"&amp;"AH"&amp;$A352)),0),""))</f>
        <v/>
      </c>
      <c r="CO352" s="2" t="str">
        <f t="shared" ca="1" si="283"/>
        <v>INTERNAL AND NATIONAL PROJECTS/OTHER ACT.</v>
      </c>
      <c r="CP352" s="253" t="str">
        <f t="array" aca="1" ref="CP352" ca="1">IF(CP$2="","",IFERROR(IF(FIND(CP$2,$C352)&gt;=1,INDIRECT($B352&amp;"!"&amp;"AG"&amp;$A352),0),""))</f>
        <v/>
      </c>
      <c r="CQ352" s="253" t="str">
        <f t="array" aca="1" ref="CQ352" ca="1">IF(CQ$2="","",IFERROR(IF(FIND(CQ$2,$C352)&gt;=1,INDIRECT($B352&amp;"!"&amp;"AG"&amp;$A352),0),""))</f>
        <v/>
      </c>
      <c r="CR352" s="253" t="str">
        <f t="array" aca="1" ref="CR352" ca="1">IF(CR$2="","",IFERROR(IF(FIND(CR$2,$C352)&gt;=1,INDIRECT($B352&amp;"!"&amp;"AG"&amp;$A352),0),""))</f>
        <v/>
      </c>
      <c r="CS352" s="253" t="str">
        <f t="array" aca="1" ref="CS352" ca="1">IF(CS$2="","",IFERROR(IF(FIND(CS$2,$C352)&gt;=1,INDIRECT($B352&amp;"!"&amp;"AG"&amp;$A352),0),""))</f>
        <v/>
      </c>
      <c r="CV352" s="2" t="str">
        <f t="shared" ca="1" si="284"/>
        <v>INTERNAL AND NATIONAL PROJECTS/OTHER ACT.</v>
      </c>
      <c r="CW352" s="253" t="str">
        <f t="array" aca="1" ref="CW352" ca="1">IF(CW$2="","",IFERROR(IF(FIND(CW$2,$C352)&gt;=1,IF(INDIRECT($B352&amp;"!"&amp;"AH"&amp;$A352)="","",INDIRECT($B352&amp;"!"&amp;"AH"&amp;$A352)&amp;" "),0),""))</f>
        <v/>
      </c>
      <c r="CX352" s="253" t="str">
        <f t="array" aca="1" ref="CX352" ca="1">IF(CX$2="","",IFERROR(IF(FIND(CX$2,$C352)&gt;=1,IF(INDIRECT($B352&amp;"!"&amp;"AH"&amp;$A352)="","",INDIRECT($B352&amp;"!"&amp;"AH"&amp;$A352)&amp;" "),0),""))</f>
        <v/>
      </c>
      <c r="CY352" s="253" t="str">
        <f t="array" aca="1" ref="CY352" ca="1">IF(CY$2="","",IFERROR(IF(FIND(CY$2,$C352)&gt;=1,IF(INDIRECT($B352&amp;"!"&amp;"AH"&amp;$A352)="","",INDIRECT($B352&amp;"!"&amp;"AH"&amp;$A352)&amp;" "),0),""))</f>
        <v/>
      </c>
      <c r="CZ352" s="253" t="str">
        <f t="array" aca="1" ref="CZ352" ca="1">IF(CZ$2="","",IFERROR(IF(FIND(CZ$2,$C352)&gt;=1,IF(INDIRECT($B352&amp;"!"&amp;"AH"&amp;$A352)="","",INDIRECT($B352&amp;"!"&amp;"AH"&amp;$A352)&amp;" "),0),""))</f>
        <v/>
      </c>
      <c r="DC352" s="2" t="str">
        <f t="shared" ca="1" si="285"/>
        <v>INTERNAL AND NATIONAL PROJECTS/OTHER ACT.</v>
      </c>
      <c r="DD352" s="253" t="str" cm="1">
        <f t="array" aca="1" ref="DD352" ca="1">IF(DD$2="","",IFERROR(IF(FIND(DD$2,$C352)&gt;=1,INDIRECT($B352&amp;"!"&amp;"AG"&amp;$A352),0),""))</f>
        <v/>
      </c>
      <c r="DE352" s="253" t="str" cm="1">
        <f t="array" aca="1" ref="DE352" ca="1">IF(DE$2="","",IFERROR(IF(FIND(DE$2,$C352)&gt;=1,INDIRECT($B352&amp;"!"&amp;"AG"&amp;$A352),0),""))</f>
        <v/>
      </c>
      <c r="DF352" s="253" t="str" cm="1">
        <f t="array" aca="1" ref="DF352" ca="1">IF(DF$2="","",IFERROR(IF(FIND(DF$2,$C352)&gt;=1,INDIRECT($B352&amp;"!"&amp;"AG"&amp;$A352),0),""))</f>
        <v/>
      </c>
      <c r="DG352" s="253" t="str" cm="1">
        <f t="array" aca="1" ref="DG352" ca="1">IF(DG$2="","",IFERROR(IF(FIND(DG$2,$C352)&gt;=1,INDIRECT($B352&amp;"!"&amp;"AG"&amp;$A352),0),""))</f>
        <v/>
      </c>
      <c r="DH352" s="253" t="str" cm="1">
        <f t="array" aca="1" ref="DH352" ca="1">IF(DH$2="","",IFERROR(IF(FIND(DH$2,$C352)&gt;=1,INDIRECT($B352&amp;"!"&amp;"AG"&amp;$A352),0),""))</f>
        <v/>
      </c>
      <c r="DI352" s="253" t="str" cm="1">
        <f t="array" aca="1" ref="DI352" ca="1">IF(DI$2="","",IFERROR(IF(FIND(DI$2,$C352)&gt;=1,INDIRECT($B352&amp;"!"&amp;"AG"&amp;$A352),0),""))</f>
        <v/>
      </c>
      <c r="DJ352" s="253" t="str" cm="1">
        <f t="array" aca="1" ref="DJ352" ca="1">IF(DJ$2="","",IFERROR(IF(FIND(DJ$2,$C352)&gt;=1,INDIRECT($B352&amp;"!"&amp;"AG"&amp;$A352),0),""))</f>
        <v/>
      </c>
      <c r="DK352" s="253" t="str" cm="1">
        <f t="array" aca="1" ref="DK352" ca="1">IF(DK$2="","",IFERROR(IF(FIND(DK$2,$C352)&gt;=1,INDIRECT($B352&amp;"!"&amp;"AG"&amp;$A352),0),""))</f>
        <v/>
      </c>
      <c r="DL352" s="253" t="str" cm="1">
        <f t="array" aca="1" ref="DL352" ca="1">IF(DL$2="","",IFERROR(IF(FIND(DL$2,$C352)&gt;=1,INDIRECT($B352&amp;"!"&amp;"AG"&amp;$A352),0),""))</f>
        <v/>
      </c>
      <c r="DM352" s="253" t="str" cm="1">
        <f t="array" aca="1" ref="DM352" ca="1">IF(DM$2="","",IFERROR(IF(FIND(DM$2,$C352)&gt;=1,INDIRECT($B352&amp;"!"&amp;"AG"&amp;$A352),0),""))</f>
        <v/>
      </c>
      <c r="DN352" s="253" t="str" cm="1">
        <f t="array" aca="1" ref="DN352" ca="1">IF(DN$2="","",IFERROR(IF(FIND(DN$2,$C352)&gt;=1,INDIRECT($B352&amp;"!"&amp;"AG"&amp;$A352),0),""))</f>
        <v/>
      </c>
      <c r="DO352" s="253" t="str" cm="1">
        <f t="array" aca="1" ref="DO352" ca="1">IF(DO$2="","",IFERROR(IF(FIND(DO$2,$C352)&gt;=1,INDIRECT($B352&amp;"!"&amp;"AG"&amp;$A352),0),""))</f>
        <v/>
      </c>
      <c r="DP352" s="253" t="str" cm="1">
        <f t="array" aca="1" ref="DP352" ca="1">IF(DP$2="","",IFERROR(IF(FIND(DP$2,$C352)&gt;=1,INDIRECT($B352&amp;"!"&amp;"AG"&amp;$A352),0),""))</f>
        <v/>
      </c>
      <c r="DQ352" s="253" t="str" cm="1">
        <f t="array" aca="1" ref="DQ352" ca="1">IF(DQ$2="","",IFERROR(IF(FIND(DQ$2,$C352)&gt;=1,INDIRECT($B352&amp;"!"&amp;"AG"&amp;$A352),0),""))</f>
        <v/>
      </c>
      <c r="DR352" s="253" t="str" cm="1">
        <f t="array" aca="1" ref="DR352" ca="1">IF(DR$2="","",IFERROR(IF(FIND(DR$2,$C352)&gt;=1,INDIRECT($B352&amp;"!"&amp;"AG"&amp;$A352),0),""))</f>
        <v/>
      </c>
      <c r="DS352" s="253" t="str" cm="1">
        <f t="array" aca="1" ref="DS352" ca="1">IF(DS$2="","",IFERROR(IF(FIND(DS$2,$C352)&gt;=1,INDIRECT($B352&amp;"!"&amp;"AG"&amp;$A352),0),""))</f>
        <v/>
      </c>
      <c r="DT352" s="253" t="str" cm="1">
        <f t="array" aca="1" ref="DT352" ca="1">IF(DT$2="","",IFERROR(IF(FIND(DT$2,$C352)&gt;=1,INDIRECT($B352&amp;"!"&amp;"AG"&amp;$A352),0),""))</f>
        <v/>
      </c>
      <c r="DU352" s="253" t="str" cm="1">
        <f t="array" aca="1" ref="DU352" ca="1">IF(DU$2="","",IFERROR(IF(FIND(DU$2,$C352)&gt;=1,INDIRECT($B352&amp;"!"&amp;"AG"&amp;$A352),0),""))</f>
        <v/>
      </c>
      <c r="DV352" s="253" t="str" cm="1">
        <f t="array" aca="1" ref="DV352" ca="1">IF(DV$2="","",IFERROR(IF(FIND(DV$2,$C352)&gt;=1,INDIRECT($B352&amp;"!"&amp;"AG"&amp;$A352),0),""))</f>
        <v/>
      </c>
      <c r="DW352" s="253" t="str" cm="1">
        <f t="array" aca="1" ref="DW352" ca="1">IF(DW$2="","",IFERROR(IF(FIND(DW$2,$C352)&gt;=1,INDIRECT($B352&amp;"!"&amp;"AG"&amp;$A352),0),""))</f>
        <v/>
      </c>
      <c r="DX352" s="253" t="str" cm="1">
        <f t="array" aca="1" ref="DX352" ca="1">IF(DX$2="","",IFERROR(IF(FIND(DX$2,$C352)&gt;=1,INDIRECT($B352&amp;"!"&amp;"AG"&amp;$A352),0),""))</f>
        <v/>
      </c>
      <c r="DY352" s="253" t="str" cm="1">
        <f t="array" aca="1" ref="DY352" ca="1">IF(DY$2="","",IFERROR(IF(FIND(DY$2,$C352)&gt;=1,INDIRECT($B352&amp;"!"&amp;"AG"&amp;$A352),0),""))</f>
        <v/>
      </c>
      <c r="DZ352" s="253" t="str" cm="1">
        <f t="array" aca="1" ref="DZ352" ca="1">IF(DZ$2="","",IFERROR(IF(FIND(DZ$2,$C352)&gt;=1,INDIRECT($B352&amp;"!"&amp;"AG"&amp;$A352),0),""))</f>
        <v/>
      </c>
      <c r="EA352" s="253" t="str" cm="1">
        <f t="array" aca="1" ref="EA352" ca="1">IF(EA$2="","",IFERROR(IF(FIND(EA$2,$C352)&gt;=1,INDIRECT($B352&amp;"!"&amp;"AG"&amp;$A352),0),""))</f>
        <v/>
      </c>
      <c r="EB352" s="253" t="str" cm="1">
        <f t="array" aca="1" ref="EB352" ca="1">IF(EB$2="","",IFERROR(IF(FIND(EB$2,$C352)&gt;=1,INDIRECT($B352&amp;"!"&amp;"AG"&amp;$A352),0),""))</f>
        <v/>
      </c>
      <c r="EC352" s="253" t="str" cm="1">
        <f t="array" aca="1" ref="EC352" ca="1">IF(EC$2="","",IFERROR(IF(FIND(EC$2,$C352)&gt;=1,INDIRECT($B352&amp;"!"&amp;"AG"&amp;$A352),0),""))</f>
        <v/>
      </c>
      <c r="ED352" s="253" t="str" cm="1">
        <f t="array" aca="1" ref="ED352" ca="1">IF(ED$2="","",IFERROR(IF(FIND(ED$2,$C352)&gt;=1,INDIRECT($B352&amp;"!"&amp;"AG"&amp;$A352),0),""))</f>
        <v/>
      </c>
      <c r="EE352" s="253" t="str" cm="1">
        <f t="array" aca="1" ref="EE352" ca="1">IF(EE$2="","",IFERROR(IF(FIND(EE$2,$C352)&gt;=1,INDIRECT($B352&amp;"!"&amp;"AG"&amp;$A352),0),""))</f>
        <v/>
      </c>
      <c r="EF352" s="253" t="str" cm="1">
        <f t="array" aca="1" ref="EF352" ca="1">IF(EF$2="","",IFERROR(IF(FIND(EF$2,$C352)&gt;=1,INDIRECT($B352&amp;"!"&amp;"AG"&amp;$A352),0),""))</f>
        <v/>
      </c>
      <c r="EG352" s="253" t="str" cm="1">
        <f t="array" aca="1" ref="EG352" ca="1">IF(EG$2="","",IFERROR(IF(FIND(EG$2,$C352)&gt;=1,INDIRECT($B352&amp;"!"&amp;"AG"&amp;$A352),0),""))</f>
        <v/>
      </c>
      <c r="EH352" s="253" t="str" cm="1">
        <f t="array" aca="1" ref="EH352" ca="1">IF(EH$2="","",IFERROR(IF(FIND(EH$2,$C352)&gt;=1,INDIRECT($B352&amp;"!"&amp;"AG"&amp;$A352),0),""))</f>
        <v/>
      </c>
      <c r="EI352" s="253" t="str" cm="1">
        <f t="array" aca="1" ref="EI352" ca="1">IF(EI$2="","",IFERROR(IF(FIND(EI$2,$C352)&gt;=1,INDIRECT($B352&amp;"!"&amp;"AG"&amp;$A352),0),""))</f>
        <v/>
      </c>
      <c r="EJ352" s="253" t="str" cm="1">
        <f t="array" aca="1" ref="EJ352" ca="1">IF(EJ$2="","",IFERROR(IF(FIND(EJ$2,$C352)&gt;=1,INDIRECT($B352&amp;"!"&amp;"AG"&amp;$A352),0),""))</f>
        <v/>
      </c>
      <c r="EK352" s="253" t="str" cm="1">
        <f t="array" aca="1" ref="EK352" ca="1">IF(EK$2="","",IFERROR(IF(FIND(EK$2,$C352)&gt;=1,INDIRECT($B352&amp;"!"&amp;"AG"&amp;$A352),0),""))</f>
        <v/>
      </c>
      <c r="EL352" s="253" t="str" cm="1">
        <f t="array" aca="1" ref="EL352" ca="1">IF(EL$2="","",IFERROR(IF(FIND(EL$2,$C352)&gt;=1,INDIRECT($B352&amp;"!"&amp;"AG"&amp;$A352),0),""))</f>
        <v/>
      </c>
      <c r="EM352" s="253" t="str" cm="1">
        <f t="array" aca="1" ref="EM352" ca="1">IF(EM$2="","",IFERROR(IF(FIND(EM$2,$C352)&gt;=1,INDIRECT($B352&amp;"!"&amp;"AG"&amp;$A352),0),""))</f>
        <v/>
      </c>
      <c r="EN352" s="253" t="str" cm="1">
        <f t="array" aca="1" ref="EN352" ca="1">IF(EN$2="","",IFERROR(IF(FIND(EN$2,$C352)&gt;=1,INDIRECT($B352&amp;"!"&amp;"AG"&amp;$A352),0),""))</f>
        <v/>
      </c>
      <c r="EO352" s="253" t="str" cm="1">
        <f t="array" aca="1" ref="EO352" ca="1">IF(EO$2="","",IFERROR(IF(FIND(EO$2,$C352)&gt;=1,INDIRECT($B352&amp;"!"&amp;"AG"&amp;$A352),0),""))</f>
        <v/>
      </c>
      <c r="EP352" s="253" t="str" cm="1">
        <f t="array" aca="1" ref="EP352" ca="1">IF(EP$2="","",IFERROR(IF(FIND(EP$2,$C352)&gt;=1,INDIRECT($B352&amp;"!"&amp;"AG"&amp;$A352),0),""))</f>
        <v/>
      </c>
      <c r="EQ352" s="253" t="str" cm="1">
        <f t="array" aca="1" ref="EQ352" ca="1">IF(EQ$2="","",IFERROR(IF(FIND(EQ$2,$C352)&gt;=1,INDIRECT($B352&amp;"!"&amp;"AG"&amp;$A352),0),""))</f>
        <v/>
      </c>
      <c r="ER352" s="253" t="str" cm="1">
        <f t="array" aca="1" ref="ER352" ca="1">IF(ER$2="","",IFERROR(IF(FIND(ER$2,$C352)&gt;=1,INDIRECT($B352&amp;"!"&amp;"AG"&amp;$A352),0),""))</f>
        <v/>
      </c>
      <c r="ES352" s="253" t="str" cm="1">
        <f t="array" aca="1" ref="ES352" ca="1">IF(ES$2="","",IFERROR(IF(FIND(ES$2,$C352)&gt;=1,INDIRECT($B352&amp;"!"&amp;"AG"&amp;$A352),0),""))</f>
        <v/>
      </c>
      <c r="ET352" s="253" t="str" cm="1">
        <f t="array" aca="1" ref="ET352" ca="1">IF(ET$2="","",IFERROR(IF(FIND(ET$2,$C352)&gt;=1,INDIRECT($B352&amp;"!"&amp;"AG"&amp;$A352),0),""))</f>
        <v/>
      </c>
      <c r="EU352" s="253" t="str" cm="1">
        <f t="array" aca="1" ref="EU352" ca="1">IF(EU$2="","",IFERROR(IF(FIND(EU$2,$C352)&gt;=1,INDIRECT($B352&amp;"!"&amp;"AG"&amp;$A352),0),""))</f>
        <v/>
      </c>
      <c r="EV352" s="253" t="str" cm="1">
        <f t="array" aca="1" ref="EV352" ca="1">IF(EV$2="","",IFERROR(IF(FIND(EV$2,$C352)&gt;=1,INDIRECT($B352&amp;"!"&amp;"AG"&amp;$A352),0),""))</f>
        <v/>
      </c>
    </row>
    <row r="353" spans="1:152" x14ac:dyDescent="0.3">
      <c r="A353" s="252">
        <f t="shared" ca="1" si="321"/>
        <v>18</v>
      </c>
      <c r="B353" s="252" t="str">
        <f t="shared" si="322"/>
        <v>Jul_2024</v>
      </c>
      <c r="C353" s="252" t="str">
        <f t="shared" ca="1" si="320"/>
        <v/>
      </c>
      <c r="D353" s="253" t="str">
        <f t="array" aca="1" ref="D353" ca="1">IF(D$2="","",IFERROR(IF(FIND(D$2,$C353)&gt;=1,INDIRECT($B353&amp;"!"&amp;"AG"&amp;$A353),0),""))</f>
        <v/>
      </c>
      <c r="E353" s="253" t="str">
        <f t="array" aca="1" ref="E353" ca="1">IF(E$2="","",IFERROR(IF(FIND(E$2,$C353)&gt;=1,INDIRECT($B353&amp;"!"&amp;"AG"&amp;$A353),0),""))</f>
        <v/>
      </c>
      <c r="F353" s="253" t="str">
        <f t="array" aca="1" ref="F353" ca="1">IF(F$2="","",IFERROR(IF(FIND(F$2,$C353)&gt;=1,INDIRECT($B353&amp;"!"&amp;"AG"&amp;$A353),0),""))</f>
        <v/>
      </c>
      <c r="G353" s="253" t="str">
        <f t="array" aca="1" ref="G353" ca="1">IF(G$2="","",IFERROR(IF(FIND(G$2,$C353)&gt;=1,INDIRECT($B353&amp;"!"&amp;"AG"&amp;$A353),0),""))</f>
        <v/>
      </c>
      <c r="H353" s="253" t="str">
        <f t="array" aca="1" ref="H353" ca="1">IF(H$2="","",IFERROR(IF(FIND(H$2,$C353)&gt;=1,INDIRECT($B353&amp;"!"&amp;"AG"&amp;$A353),0),""))</f>
        <v/>
      </c>
      <c r="I353" s="253" t="str">
        <f t="array" aca="1" ref="I353" ca="1">IF(I$2="","",IFERROR(IF(FIND(I$2,$C353)&gt;=1,INDIRECT($B353&amp;"!"&amp;"AG"&amp;$A353),0),""))</f>
        <v/>
      </c>
      <c r="J353" s="253" t="str">
        <f t="array" aca="1" ref="J353" ca="1">IF(J$2="","",IFERROR(IF(FIND(J$2,$C353)&gt;=1,INDIRECT($B353&amp;"!"&amp;"AG"&amp;$A353),0),""))</f>
        <v/>
      </c>
      <c r="K353" s="253" t="str">
        <f t="array" aca="1" ref="K353" ca="1">IF(K$2="","",IFERROR(IF(FIND(K$2,$C353)&gt;=1,INDIRECT($B353&amp;"!"&amp;"AG"&amp;$A353),0),""))</f>
        <v/>
      </c>
      <c r="L353" s="253" t="str">
        <f t="array" aca="1" ref="L353" ca="1">IF(L$2="","",IFERROR(IF(FIND(L$2,$C353)&gt;=1,INDIRECT($B353&amp;"!"&amp;"AG"&amp;$A353),0),""))</f>
        <v/>
      </c>
      <c r="M353" s="253" t="str">
        <f t="array" aca="1" ref="M353" ca="1">IF(M$2="","",IFERROR(IF(FIND(M$2,$C353)&gt;=1,INDIRECT($B353&amp;"!"&amp;"AG"&amp;$A353),0),""))</f>
        <v/>
      </c>
      <c r="N353" s="253" t="str">
        <f t="array" aca="1" ref="N353" ca="1">IF(N$2="","",IFERROR(IF(FIND(N$2,$C353)&gt;=1,INDIRECT($B353&amp;"!"&amp;"AG"&amp;$A353),0),""))</f>
        <v/>
      </c>
      <c r="O353" s="253" t="str">
        <f t="array" aca="1" ref="O353" ca="1">IF(O$2="","",IFERROR(IF(FIND(O$2,$C353)&gt;=1,INDIRECT($B353&amp;"!"&amp;"AG"&amp;$A353),0),""))</f>
        <v/>
      </c>
      <c r="P353" s="253" t="str">
        <f t="array" aca="1" ref="P353" ca="1">IF(P$2="","",IFERROR(IF(FIND(P$2,$C353)&gt;=1,INDIRECT($B353&amp;"!"&amp;"AG"&amp;$A353),0),""))</f>
        <v/>
      </c>
      <c r="Q353" s="253" t="str">
        <f t="array" aca="1" ref="Q353" ca="1">IF(Q$2="","",IFERROR(IF(FIND(Q$2,$C353)&gt;=1,INDIRECT($B353&amp;"!"&amp;"AG"&amp;$A353),0),""))</f>
        <v/>
      </c>
      <c r="R353" s="253" t="str">
        <f t="array" aca="1" ref="R353" ca="1">IF(R$2="","",IFERROR(IF(FIND(R$2,$C353)&gt;=1,INDIRECT($B353&amp;"!"&amp;"AG"&amp;$A353),0),""))</f>
        <v/>
      </c>
      <c r="S353" s="253" t="str">
        <f t="array" aca="1" ref="S353" ca="1">IF(S$2="","",IFERROR(IF(FIND(S$2,$C353)&gt;=1,INDIRECT($B353&amp;"!"&amp;"AG"&amp;$A353),0),""))</f>
        <v/>
      </c>
      <c r="T353" s="253" t="str">
        <f t="array" aca="1" ref="T353" ca="1">IF(T$2="","",IFERROR(IF(FIND(T$2,$C353)&gt;=1,INDIRECT($B353&amp;"!"&amp;"AG"&amp;$A353),0),""))</f>
        <v/>
      </c>
      <c r="U353" s="253" t="str">
        <f t="array" aca="1" ref="U353" ca="1">IF(U$2="","",IFERROR(IF(FIND(U$2,$C353)&gt;=1,INDIRECT($B353&amp;"!"&amp;"AG"&amp;$A353),0),""))</f>
        <v/>
      </c>
      <c r="V353" s="253" t="str">
        <f t="array" aca="1" ref="V353" ca="1">IF(V$2="","",IFERROR(IF(FIND(V$2,$C353)&gt;=1,INDIRECT($B353&amp;"!"&amp;"AG"&amp;$A353),0),""))</f>
        <v/>
      </c>
      <c r="W353" s="253" t="str">
        <f t="array" aca="1" ref="W353" ca="1">IF(W$2="","",IFERROR(IF(FIND(W$2,$C353)&gt;=1,INDIRECT($B353&amp;"!"&amp;"AG"&amp;$A353),0),""))</f>
        <v/>
      </c>
      <c r="X353" s="253" t="str">
        <f t="array" aca="1" ref="X353" ca="1">IF(X$2="","",IFERROR(IF(FIND(X$2,$C353)&gt;=1,INDIRECT($B353&amp;"!"&amp;"AG"&amp;$A353),0),""))</f>
        <v/>
      </c>
      <c r="Y353" s="253" t="str">
        <f t="array" aca="1" ref="Y353" ca="1">IF(Y$2="","",IFERROR(IF(FIND(Y$2,$C353)&gt;=1,INDIRECT($B353&amp;"!"&amp;"AG"&amp;$A353),0),""))</f>
        <v/>
      </c>
      <c r="Z353" s="253" t="str">
        <f t="array" aca="1" ref="Z353" ca="1">IF(Z$2="","",IFERROR(IF(FIND(Z$2,$C353)&gt;=1,INDIRECT($B353&amp;"!"&amp;"AG"&amp;$A353),0),""))</f>
        <v/>
      </c>
      <c r="AA353" s="253" t="str">
        <f t="array" aca="1" ref="AA353" ca="1">IF(AA$2="","",IFERROR(IF(FIND(AA$2,$C353)&gt;=1,INDIRECT($B353&amp;"!"&amp;"AG"&amp;$A353),0),""))</f>
        <v/>
      </c>
      <c r="AB353" s="253" t="str">
        <f t="array" aca="1" ref="AB353" ca="1">IF(AB$2="","",IFERROR(IF(FIND(AB$2,$C353)&gt;=1,INDIRECT($B353&amp;"!"&amp;"AG"&amp;$A353),0),""))</f>
        <v/>
      </c>
      <c r="AC353" s="253" t="str">
        <f t="array" aca="1" ref="AC353" ca="1">IF(AC$2="","",IFERROR(IF(FIND(AC$2,$C353)&gt;=1,INDIRECT($B353&amp;"!"&amp;"AG"&amp;$A353),0),""))</f>
        <v/>
      </c>
      <c r="AD353" s="253" t="str">
        <f t="array" aca="1" ref="AD353" ca="1">IF(AD$2="","",IFERROR(IF(FIND(AD$2,$C353)&gt;=1,INDIRECT($B353&amp;"!"&amp;"AG"&amp;$A353),0),""))</f>
        <v/>
      </c>
      <c r="AE353" s="253" t="str">
        <f t="array" aca="1" ref="AE353" ca="1">IF(AE$2="","",IFERROR(IF(FIND(AE$2,$C353)&gt;=1,INDIRECT($B353&amp;"!"&amp;"AG"&amp;$A353),0),""))</f>
        <v/>
      </c>
      <c r="AF353" s="253" t="str">
        <f t="array" aca="1" ref="AF353" ca="1">IF(AF$2="","",IFERROR(IF(FIND(AF$2,$C353)&gt;=1,INDIRECT($B353&amp;"!"&amp;"AG"&amp;$A353),0),""))</f>
        <v/>
      </c>
      <c r="AG353" s="253" t="str">
        <f t="array" aca="1" ref="AG353" ca="1">IF(AG$2="","",IFERROR(IF(FIND(AG$2,$C353)&gt;=1,INDIRECT($B353&amp;"!"&amp;"AG"&amp;$A353),0),""))</f>
        <v/>
      </c>
      <c r="AH353" s="253" t="str">
        <f t="array" aca="1" ref="AH353" ca="1">IF(AH$2="","",IFERROR(IF(FIND(AH$2,$C353)&gt;=1,INDIRECT($B353&amp;"!"&amp;"AG"&amp;$A353),0),""))</f>
        <v/>
      </c>
      <c r="AI353" s="253" t="str">
        <f t="array" aca="1" ref="AI353" ca="1">IF(AI$2="","",IFERROR(IF(FIND(AI$2,$C353)&gt;=1,INDIRECT($B353&amp;"!"&amp;"AG"&amp;$A353),0),""))</f>
        <v/>
      </c>
      <c r="AJ353" s="253" t="str">
        <f t="array" aca="1" ref="AJ353" ca="1">IF(AJ$2="","",IFERROR(IF(FIND(AJ$2,$C353)&gt;=1,INDIRECT($B353&amp;"!"&amp;"AG"&amp;$A353),0),""))</f>
        <v/>
      </c>
      <c r="AK353" s="253" t="str">
        <f t="array" aca="1" ref="AK353" ca="1">IF(AK$2="","",IFERROR(IF(FIND(AK$2,$C353)&gt;=1,INDIRECT($B353&amp;"!"&amp;"AG"&amp;$A353),0),""))</f>
        <v/>
      </c>
      <c r="AL353" s="253" t="str">
        <f t="array" aca="1" ref="AL353" ca="1">IF(AL$2="","",IFERROR(IF(FIND(AL$2,$C353)&gt;=1,INDIRECT($B353&amp;"!"&amp;"AG"&amp;$A353),0),""))</f>
        <v/>
      </c>
      <c r="AM353" s="253" t="str">
        <f t="array" aca="1" ref="AM353" ca="1">IF(AM$2="","",IFERROR(IF(FIND(AM$2,$C353)&gt;=1,INDIRECT($B353&amp;"!"&amp;"AG"&amp;$A353),0),""))</f>
        <v/>
      </c>
      <c r="AN353" s="253" t="str">
        <f t="array" aca="1" ref="AN353" ca="1">IF(AN$2="","",IFERROR(IF(FIND(AN$2,$C353)&gt;=1,INDIRECT($B353&amp;"!"&amp;"AG"&amp;$A353),0),""))</f>
        <v/>
      </c>
      <c r="AO353" s="253" t="str">
        <f t="array" aca="1" ref="AO353" ca="1">IF(AO$2="","",IFERROR(IF(FIND(AO$2,$C353)&gt;=1,INDIRECT($B353&amp;"!"&amp;"AG"&amp;$A353),0),""))</f>
        <v/>
      </c>
      <c r="AP353" s="253" t="str">
        <f t="array" aca="1" ref="AP353" ca="1">IF(AP$2="","",IFERROR(IF(FIND(AP$2,$C353)&gt;=1,INDIRECT($B353&amp;"!"&amp;"AG"&amp;$A353),0),""))</f>
        <v/>
      </c>
      <c r="AQ353" s="253" t="str">
        <f t="array" aca="1" ref="AQ353" ca="1">IF(AQ$2="","",IFERROR(IF(FIND(AQ$2,$C353)&gt;=1,INDIRECT($B353&amp;"!"&amp;"AG"&amp;$A353),0),""))</f>
        <v/>
      </c>
      <c r="AR353" s="253" t="str">
        <f t="array" aca="1" ref="AR353" ca="1">IF(AR$2="","",IFERROR(IF(FIND(AR$2,$C353)&gt;=1,INDIRECT($B353&amp;"!"&amp;"AG"&amp;$A353),0),""))</f>
        <v/>
      </c>
      <c r="AS353" s="253" t="str">
        <f t="array" aca="1" ref="AS353" ca="1">IF(AS$2="","",IFERROR(IF(FIND(AS$2,$C353)&gt;=1,INDIRECT($B353&amp;"!"&amp;"AG"&amp;$A353),0),""))</f>
        <v/>
      </c>
      <c r="AU353" s="254" t="str">
        <f t="array" aca="1" ref="AU353" ca="1">IFERROR(INDIRECT(B353&amp;"!"&amp;"A"&amp;A353),"")</f>
        <v/>
      </c>
      <c r="AV353" s="2" t="str">
        <f t="shared" ca="1" si="281"/>
        <v/>
      </c>
      <c r="AW353" s="253" t="str">
        <f t="array" aca="1" ref="AW353" ca="1">IF(AW$2="","",IFERROR(IF(FIND(AW$2,$C353)&gt;=1,IF(INDIRECT($B353&amp;"!"&amp;"AH"&amp;$A353)="","",INDIRECT($B353&amp;"!"&amp;"AH"&amp;$A353)),0),""))</f>
        <v/>
      </c>
      <c r="AX353" s="253" t="str">
        <f t="array" aca="1" ref="AX353" ca="1">IF(AX$2="","",IFERROR(IF(FIND(AX$2,$C353)&gt;=1,IF(INDIRECT($B353&amp;"!"&amp;"AH"&amp;$A353)="","",INDIRECT($B353&amp;"!"&amp;"AH"&amp;$A353)),0),""))</f>
        <v/>
      </c>
      <c r="AY353" s="253" t="str">
        <f t="array" aca="1" ref="AY353" ca="1">IF(AY$2="","",IFERROR(IF(FIND(AY$2,$C353)&gt;=1,IF(INDIRECT($B353&amp;"!"&amp;"AH"&amp;$A353)="","",INDIRECT($B353&amp;"!"&amp;"AH"&amp;$A353)),0),""))</f>
        <v/>
      </c>
      <c r="AZ353" s="253" t="str">
        <f t="array" aca="1" ref="AZ353" ca="1">IF(AZ$2="","",IFERROR(IF(FIND(AZ$2,$C353)&gt;=1,IF(INDIRECT($B353&amp;"!"&amp;"AH"&amp;$A353)="","",INDIRECT($B353&amp;"!"&amp;"AH"&amp;$A353)),0),""))</f>
        <v/>
      </c>
      <c r="BA353" s="253" t="str">
        <f t="array" aca="1" ref="BA353" ca="1">IF(BA$2="","",IFERROR(IF(FIND(BA$2,$C353)&gt;=1,IF(INDIRECT($B353&amp;"!"&amp;"AH"&amp;$A353)="","",INDIRECT($B353&amp;"!"&amp;"AH"&amp;$A353)),0),""))</f>
        <v/>
      </c>
      <c r="BB353" s="253" t="str">
        <f t="array" aca="1" ref="BB353" ca="1">IF(BB$2="","",IFERROR(IF(FIND(BB$2,$C353)&gt;=1,IF(INDIRECT($B353&amp;"!"&amp;"AH"&amp;$A353)="","",INDIRECT($B353&amp;"!"&amp;"AH"&amp;$A353)),0),""))</f>
        <v/>
      </c>
      <c r="BC353" s="253" t="str">
        <f t="array" aca="1" ref="BC353" ca="1">IF(BC$2="","",IFERROR(IF(FIND(BC$2,$C353)&gt;=1,IF(INDIRECT($B353&amp;"!"&amp;"AH"&amp;$A353)="","",INDIRECT($B353&amp;"!"&amp;"AH"&amp;$A353)),0),""))</f>
        <v/>
      </c>
      <c r="BD353" s="253" t="str">
        <f t="array" aca="1" ref="BD353" ca="1">IF(BD$2="","",IFERROR(IF(FIND(BD$2,$C353)&gt;=1,IF(INDIRECT($B353&amp;"!"&amp;"AH"&amp;$A353)="","",INDIRECT($B353&amp;"!"&amp;"AH"&amp;$A353)),0),""))</f>
        <v/>
      </c>
      <c r="BE353" s="253" t="str">
        <f t="array" aca="1" ref="BE353" ca="1">IF(BE$2="","",IFERROR(IF(FIND(BE$2,$C353)&gt;=1,IF(INDIRECT($B353&amp;"!"&amp;"AH"&amp;$A353)="","",INDIRECT($B353&amp;"!"&amp;"AH"&amp;$A353)),0),""))</f>
        <v/>
      </c>
      <c r="BF353" s="253" t="str">
        <f t="array" aca="1" ref="BF353" ca="1">IF(BF$2="","",IFERROR(IF(FIND(BF$2,$C353)&gt;=1,IF(INDIRECT($B353&amp;"!"&amp;"AH"&amp;$A353)="","",INDIRECT($B353&amp;"!"&amp;"AH"&amp;$A353)),0),""))</f>
        <v/>
      </c>
      <c r="BG353" s="253" t="str">
        <f t="array" aca="1" ref="BG353" ca="1">IF(BG$2="","",IFERROR(IF(FIND(BG$2,$C353)&gt;=1,IF(INDIRECT($B353&amp;"!"&amp;"AH"&amp;$A353)="","",INDIRECT($B353&amp;"!"&amp;"AH"&amp;$A353)),0),""))</f>
        <v/>
      </c>
      <c r="BH353" s="253" t="str">
        <f t="array" aca="1" ref="BH353" ca="1">IF(BH$2="","",IFERROR(IF(FIND(BH$2,$C353)&gt;=1,IF(INDIRECT($B353&amp;"!"&amp;"AH"&amp;$A353)="","",INDIRECT($B353&amp;"!"&amp;"AH"&amp;$A353)),0),""))</f>
        <v/>
      </c>
      <c r="BI353" s="253" t="str">
        <f t="array" aca="1" ref="BI353" ca="1">IF(BI$2="","",IFERROR(IF(FIND(BI$2,$C353)&gt;=1,IF(INDIRECT($B353&amp;"!"&amp;"AH"&amp;$A353)="","",INDIRECT($B353&amp;"!"&amp;"AH"&amp;$A353)),0),""))</f>
        <v/>
      </c>
      <c r="BJ353" s="253" t="str">
        <f t="array" aca="1" ref="BJ353" ca="1">IF(BJ$2="","",IFERROR(IF(FIND(BJ$2,$C353)&gt;=1,IF(INDIRECT($B353&amp;"!"&amp;"AH"&amp;$A353)="","",INDIRECT($B353&amp;"!"&amp;"AH"&amp;$A353)),0),""))</f>
        <v/>
      </c>
      <c r="BK353" s="253" t="str">
        <f t="array" aca="1" ref="BK353" ca="1">IF(BK$2="","",IFERROR(IF(FIND(BK$2,$C353)&gt;=1,IF(INDIRECT($B353&amp;"!"&amp;"AH"&amp;$A353)="","",INDIRECT($B353&amp;"!"&amp;"AH"&amp;$A353)),0),""))</f>
        <v/>
      </c>
      <c r="BL353" s="253" t="str">
        <f t="array" aca="1" ref="BL353" ca="1">IF(BL$2="","",IFERROR(IF(FIND(BL$2,$C353)&gt;=1,IF(INDIRECT($B353&amp;"!"&amp;"AH"&amp;$A353)="","",INDIRECT($B353&amp;"!"&amp;"AH"&amp;$A353)),0),""))</f>
        <v/>
      </c>
      <c r="BM353" s="253" t="str">
        <f t="array" aca="1" ref="BM353" ca="1">IF(BM$2="","",IFERROR(IF(FIND(BM$2,$C353)&gt;=1,IF(INDIRECT($B353&amp;"!"&amp;"AH"&amp;$A353)="","",INDIRECT($B353&amp;"!"&amp;"AH"&amp;$A353)),0),""))</f>
        <v/>
      </c>
      <c r="BN353" s="253" t="str">
        <f t="array" aca="1" ref="BN353" ca="1">IF(BN$2="","",IFERROR(IF(FIND(BN$2,$C353)&gt;=1,IF(INDIRECT($B353&amp;"!"&amp;"AH"&amp;$A353)="","",INDIRECT($B353&amp;"!"&amp;"AH"&amp;$A353)),0),""))</f>
        <v/>
      </c>
      <c r="BO353" s="253" t="str">
        <f t="array" aca="1" ref="BO353" ca="1">IF(BO$2="","",IFERROR(IF(FIND(BO$2,$C353)&gt;=1,IF(INDIRECT($B353&amp;"!"&amp;"AH"&amp;$A353)="","",INDIRECT($B353&amp;"!"&amp;"AH"&amp;$A353)),0),""))</f>
        <v/>
      </c>
      <c r="BP353" s="253" t="str">
        <f t="array" aca="1" ref="BP353" ca="1">IF(BP$2="","",IFERROR(IF(FIND(BP$2,$C353)&gt;=1,IF(INDIRECT($B353&amp;"!"&amp;"AH"&amp;$A353)="","",INDIRECT($B353&amp;"!"&amp;"AH"&amp;$A353)),0),""))</f>
        <v/>
      </c>
      <c r="BQ353" s="253" t="str">
        <f t="array" aca="1" ref="BQ353" ca="1">IF(BQ$2="","",IFERROR(IF(FIND(BQ$2,$C353)&gt;=1,IF(INDIRECT($B353&amp;"!"&amp;"AH"&amp;$A353)="","",INDIRECT($B353&amp;"!"&amp;"AH"&amp;$A353)),0),""))</f>
        <v/>
      </c>
      <c r="BR353" s="253" t="str">
        <f t="array" aca="1" ref="BR353" ca="1">IF(BR$2="","",IFERROR(IF(FIND(BR$2,$C353)&gt;=1,IF(INDIRECT($B353&amp;"!"&amp;"AH"&amp;$A353)="","",INDIRECT($B353&amp;"!"&amp;"AH"&amp;$A353)),0),""))</f>
        <v/>
      </c>
      <c r="BS353" s="253" t="str">
        <f t="array" aca="1" ref="BS353" ca="1">IF(BS$2="","",IFERROR(IF(FIND(BS$2,$C353)&gt;=1,IF(INDIRECT($B353&amp;"!"&amp;"AH"&amp;$A353)="","",INDIRECT($B353&amp;"!"&amp;"AH"&amp;$A353)),0),""))</f>
        <v/>
      </c>
      <c r="BT353" s="253" t="str">
        <f t="array" aca="1" ref="BT353" ca="1">IF(BT$2="","",IFERROR(IF(FIND(BT$2,$C353)&gt;=1,IF(INDIRECT($B353&amp;"!"&amp;"AH"&amp;$A353)="","",INDIRECT($B353&amp;"!"&amp;"AH"&amp;$A353)),0),""))</f>
        <v/>
      </c>
      <c r="BU353" s="253" t="str">
        <f t="array" aca="1" ref="BU353" ca="1">IF(BU$2="","",IFERROR(IF(FIND(BU$2,$C353)&gt;=1,IF(INDIRECT($B353&amp;"!"&amp;"AH"&amp;$A353)="","",INDIRECT($B353&amp;"!"&amp;"AH"&amp;$A353)),0),""))</f>
        <v/>
      </c>
      <c r="BV353" s="253" t="str">
        <f t="array" aca="1" ref="BV353" ca="1">IF(BV$2="","",IFERROR(IF(FIND(BV$2,$C353)&gt;=1,IF(INDIRECT($B353&amp;"!"&amp;"AH"&amp;$A353)="","",INDIRECT($B353&amp;"!"&amp;"AH"&amp;$A353)),0),""))</f>
        <v/>
      </c>
      <c r="BW353" s="253" t="str">
        <f t="array" aca="1" ref="BW353" ca="1">IF(BW$2="","",IFERROR(IF(FIND(BW$2,$C353)&gt;=1,IF(INDIRECT($B353&amp;"!"&amp;"AH"&amp;$A353)="","",INDIRECT($B353&amp;"!"&amp;"AH"&amp;$A353)),0),""))</f>
        <v/>
      </c>
      <c r="BX353" s="253" t="str">
        <f t="array" aca="1" ref="BX353" ca="1">IF(BX$2="","",IFERROR(IF(FIND(BX$2,$C353)&gt;=1,IF(INDIRECT($B353&amp;"!"&amp;"AH"&amp;$A353)="","",INDIRECT($B353&amp;"!"&amp;"AH"&amp;$A353)),0),""))</f>
        <v/>
      </c>
      <c r="BY353" s="253" t="str">
        <f t="array" aca="1" ref="BY353" ca="1">IF(BY$2="","",IFERROR(IF(FIND(BY$2,$C353)&gt;=1,IF(INDIRECT($B353&amp;"!"&amp;"AH"&amp;$A353)="","",INDIRECT($B353&amp;"!"&amp;"AH"&amp;$A353)),0),""))</f>
        <v/>
      </c>
      <c r="BZ353" s="253" t="str">
        <f t="array" aca="1" ref="BZ353" ca="1">IF(BZ$2="","",IFERROR(IF(FIND(BZ$2,$C353)&gt;=1,IF(INDIRECT($B353&amp;"!"&amp;"AH"&amp;$A353)="","",INDIRECT($B353&amp;"!"&amp;"AH"&amp;$A353)),0),""))</f>
        <v/>
      </c>
      <c r="CA353" s="253" t="str">
        <f t="array" aca="1" ref="CA353" ca="1">IF(CA$2="","",IFERROR(IF(FIND(CA$2,$C353)&gt;=1,IF(INDIRECT($B353&amp;"!"&amp;"AH"&amp;$A353)="","",INDIRECT($B353&amp;"!"&amp;"AH"&amp;$A353)),0),""))</f>
        <v/>
      </c>
      <c r="CB353" s="253" t="str">
        <f t="array" aca="1" ref="CB353" ca="1">IF(CB$2="","",IFERROR(IF(FIND(CB$2,$C353)&gt;=1,IF(INDIRECT($B353&amp;"!"&amp;"AH"&amp;$A353)="","",INDIRECT($B353&amp;"!"&amp;"AH"&amp;$A353)),0),""))</f>
        <v/>
      </c>
      <c r="CC353" s="253" t="str">
        <f t="array" aca="1" ref="CC353" ca="1">IF(CC$2="","",IFERROR(IF(FIND(CC$2,$C353)&gt;=1,IF(INDIRECT($B353&amp;"!"&amp;"AH"&amp;$A353)="","",INDIRECT($B353&amp;"!"&amp;"AH"&amp;$A353)),0),""))</f>
        <v/>
      </c>
      <c r="CD353" s="253" t="str">
        <f t="array" aca="1" ref="CD353" ca="1">IF(CD$2="","",IFERROR(IF(FIND(CD$2,$C353)&gt;=1,IF(INDIRECT($B353&amp;"!"&amp;"AH"&amp;$A353)="","",INDIRECT($B353&amp;"!"&amp;"AH"&amp;$A353)),0),""))</f>
        <v/>
      </c>
      <c r="CE353" s="253" t="str">
        <f t="array" aca="1" ref="CE353" ca="1">IF(CE$2="","",IFERROR(IF(FIND(CE$2,$C353)&gt;=1,IF(INDIRECT($B353&amp;"!"&amp;"AH"&amp;$A353)="","",INDIRECT($B353&amp;"!"&amp;"AH"&amp;$A353)),0),""))</f>
        <v/>
      </c>
      <c r="CF353" s="253" t="str">
        <f t="array" aca="1" ref="CF353" ca="1">IF(CF$2="","",IFERROR(IF(FIND(CF$2,$C353)&gt;=1,IF(INDIRECT($B353&amp;"!"&amp;"AH"&amp;$A353)="","",INDIRECT($B353&amp;"!"&amp;"AH"&amp;$A353)),0),""))</f>
        <v/>
      </c>
      <c r="CG353" s="253" t="str">
        <f t="array" aca="1" ref="CG353" ca="1">IF(CG$2="","",IFERROR(IF(FIND(CG$2,$C353)&gt;=1,IF(INDIRECT($B353&amp;"!"&amp;"AH"&amp;$A353)="","",INDIRECT($B353&amp;"!"&amp;"AH"&amp;$A353)),0),""))</f>
        <v/>
      </c>
      <c r="CH353" s="253" t="str">
        <f t="array" aca="1" ref="CH353" ca="1">IF(CH$2="","",IFERROR(IF(FIND(CH$2,$C353)&gt;=1,IF(INDIRECT($B353&amp;"!"&amp;"AH"&amp;$A353)="","",INDIRECT($B353&amp;"!"&amp;"AH"&amp;$A353)),0),""))</f>
        <v/>
      </c>
      <c r="CI353" s="253" t="str">
        <f t="array" aca="1" ref="CI353" ca="1">IF(CI$2="","",IFERROR(IF(FIND(CI$2,$C353)&gt;=1,IF(INDIRECT($B353&amp;"!"&amp;"AH"&amp;$A353)="","",INDIRECT($B353&amp;"!"&amp;"AH"&amp;$A353)),0),""))</f>
        <v/>
      </c>
      <c r="CJ353" s="253" t="str">
        <f t="array" aca="1" ref="CJ353" ca="1">IF(CJ$2="","",IFERROR(IF(FIND(CJ$2,$C353)&gt;=1,IF(INDIRECT($B353&amp;"!"&amp;"AH"&amp;$A353)="","",INDIRECT($B353&amp;"!"&amp;"AH"&amp;$A353)),0),""))</f>
        <v/>
      </c>
      <c r="CK353" s="253" t="str">
        <f t="array" aca="1" ref="CK353" ca="1">IF(CK$2="","",IFERROR(IF(FIND(CK$2,$C353)&gt;=1,IF(INDIRECT($B353&amp;"!"&amp;"AH"&amp;$A353)="","",INDIRECT($B353&amp;"!"&amp;"AH"&amp;$A353)),0),""))</f>
        <v/>
      </c>
      <c r="CL353" s="253" t="str">
        <f t="array" aca="1" ref="CL353" ca="1">IF(CL$2="","",IFERROR(IF(FIND(CL$2,$C353)&gt;=1,IF(INDIRECT($B353&amp;"!"&amp;"AH"&amp;$A353)="","",INDIRECT($B353&amp;"!"&amp;"AH"&amp;$A353)),0),""))</f>
        <v/>
      </c>
      <c r="CO353" s="2" t="str">
        <f t="shared" ca="1" si="283"/>
        <v/>
      </c>
      <c r="CP353" s="253" t="str">
        <f t="array" aca="1" ref="CP353" ca="1">IF(CP$2="","",IFERROR(IF(FIND(CP$2,$C353)&gt;=1,INDIRECT($B353&amp;"!"&amp;"AG"&amp;$A353),0),""))</f>
        <v/>
      </c>
      <c r="CQ353" s="253" t="str">
        <f t="array" aca="1" ref="CQ353" ca="1">IF(CQ$2="","",IFERROR(IF(FIND(CQ$2,$C353)&gt;=1,INDIRECT($B353&amp;"!"&amp;"AG"&amp;$A353),0),""))</f>
        <v/>
      </c>
      <c r="CR353" s="253" t="str">
        <f t="array" aca="1" ref="CR353" ca="1">IF(CR$2="","",IFERROR(IF(FIND(CR$2,$C353)&gt;=1,INDIRECT($B353&amp;"!"&amp;"AG"&amp;$A353),0),""))</f>
        <v/>
      </c>
      <c r="CS353" s="253" t="str">
        <f t="array" aca="1" ref="CS353" ca="1">IF(CS$2="","",IFERROR(IF(FIND(CS$2,$C353)&gt;=1,INDIRECT($B353&amp;"!"&amp;"AG"&amp;$A353),0),""))</f>
        <v/>
      </c>
      <c r="CV353" s="2" t="str">
        <f t="shared" ca="1" si="284"/>
        <v/>
      </c>
      <c r="CW353" s="253" t="str">
        <f t="array" aca="1" ref="CW353" ca="1">IF(CW$2="","",IFERROR(IF(FIND(CW$2,$C353)&gt;=1,IF(INDIRECT($B353&amp;"!"&amp;"AH"&amp;$A353)="","",INDIRECT($B353&amp;"!"&amp;"AH"&amp;$A353)&amp;" "),0),""))</f>
        <v/>
      </c>
      <c r="CX353" s="253" t="str">
        <f t="array" aca="1" ref="CX353" ca="1">IF(CX$2="","",IFERROR(IF(FIND(CX$2,$C353)&gt;=1,IF(INDIRECT($B353&amp;"!"&amp;"AH"&amp;$A353)="","",INDIRECT($B353&amp;"!"&amp;"AH"&amp;$A353)&amp;" "),0),""))</f>
        <v/>
      </c>
      <c r="CY353" s="253" t="str">
        <f t="array" aca="1" ref="CY353" ca="1">IF(CY$2="","",IFERROR(IF(FIND(CY$2,$C353)&gt;=1,IF(INDIRECT($B353&amp;"!"&amp;"AH"&amp;$A353)="","",INDIRECT($B353&amp;"!"&amp;"AH"&amp;$A353)&amp;" "),0),""))</f>
        <v/>
      </c>
      <c r="CZ353" s="253" t="str">
        <f t="array" aca="1" ref="CZ353" ca="1">IF(CZ$2="","",IFERROR(IF(FIND(CZ$2,$C353)&gt;=1,IF(INDIRECT($B353&amp;"!"&amp;"AH"&amp;$A353)="","",INDIRECT($B353&amp;"!"&amp;"AH"&amp;$A353)&amp;" "),0),""))</f>
        <v/>
      </c>
      <c r="DC353" s="2" t="str">
        <f t="shared" ca="1" si="285"/>
        <v/>
      </c>
      <c r="DD353" s="253" t="str" cm="1">
        <f t="array" aca="1" ref="DD353" ca="1">IF(DD$2="","",IFERROR(IF(FIND(DD$2,$C353)&gt;=1,INDIRECT($B353&amp;"!"&amp;"AG"&amp;$A353),0),""))</f>
        <v/>
      </c>
      <c r="DE353" s="253" t="str" cm="1">
        <f t="array" aca="1" ref="DE353" ca="1">IF(DE$2="","",IFERROR(IF(FIND(DE$2,$C353)&gt;=1,INDIRECT($B353&amp;"!"&amp;"AG"&amp;$A353),0),""))</f>
        <v/>
      </c>
      <c r="DF353" s="253" t="str" cm="1">
        <f t="array" aca="1" ref="DF353" ca="1">IF(DF$2="","",IFERROR(IF(FIND(DF$2,$C353)&gt;=1,INDIRECT($B353&amp;"!"&amp;"AG"&amp;$A353),0),""))</f>
        <v/>
      </c>
      <c r="DG353" s="253" t="str" cm="1">
        <f t="array" aca="1" ref="DG353" ca="1">IF(DG$2="","",IFERROR(IF(FIND(DG$2,$C353)&gt;=1,INDIRECT($B353&amp;"!"&amp;"AG"&amp;$A353),0),""))</f>
        <v/>
      </c>
      <c r="DH353" s="253" t="str" cm="1">
        <f t="array" aca="1" ref="DH353" ca="1">IF(DH$2="","",IFERROR(IF(FIND(DH$2,$C353)&gt;=1,INDIRECT($B353&amp;"!"&amp;"AG"&amp;$A353),0),""))</f>
        <v/>
      </c>
      <c r="DI353" s="253" t="str" cm="1">
        <f t="array" aca="1" ref="DI353" ca="1">IF(DI$2="","",IFERROR(IF(FIND(DI$2,$C353)&gt;=1,INDIRECT($B353&amp;"!"&amp;"AG"&amp;$A353),0),""))</f>
        <v/>
      </c>
      <c r="DJ353" s="253" t="str" cm="1">
        <f t="array" aca="1" ref="DJ353" ca="1">IF(DJ$2="","",IFERROR(IF(FIND(DJ$2,$C353)&gt;=1,INDIRECT($B353&amp;"!"&amp;"AG"&amp;$A353),0),""))</f>
        <v/>
      </c>
      <c r="DK353" s="253" t="str" cm="1">
        <f t="array" aca="1" ref="DK353" ca="1">IF(DK$2="","",IFERROR(IF(FIND(DK$2,$C353)&gt;=1,INDIRECT($B353&amp;"!"&amp;"AG"&amp;$A353),0),""))</f>
        <v/>
      </c>
      <c r="DL353" s="253" t="str" cm="1">
        <f t="array" aca="1" ref="DL353" ca="1">IF(DL$2="","",IFERROR(IF(FIND(DL$2,$C353)&gt;=1,INDIRECT($B353&amp;"!"&amp;"AG"&amp;$A353),0),""))</f>
        <v/>
      </c>
      <c r="DM353" s="253" t="str" cm="1">
        <f t="array" aca="1" ref="DM353" ca="1">IF(DM$2="","",IFERROR(IF(FIND(DM$2,$C353)&gt;=1,INDIRECT($B353&amp;"!"&amp;"AG"&amp;$A353),0),""))</f>
        <v/>
      </c>
      <c r="DN353" s="253" t="str" cm="1">
        <f t="array" aca="1" ref="DN353" ca="1">IF(DN$2="","",IFERROR(IF(FIND(DN$2,$C353)&gt;=1,INDIRECT($B353&amp;"!"&amp;"AG"&amp;$A353),0),""))</f>
        <v/>
      </c>
      <c r="DO353" s="253" t="str" cm="1">
        <f t="array" aca="1" ref="DO353" ca="1">IF(DO$2="","",IFERROR(IF(FIND(DO$2,$C353)&gt;=1,INDIRECT($B353&amp;"!"&amp;"AG"&amp;$A353),0),""))</f>
        <v/>
      </c>
      <c r="DP353" s="253" t="str" cm="1">
        <f t="array" aca="1" ref="DP353" ca="1">IF(DP$2="","",IFERROR(IF(FIND(DP$2,$C353)&gt;=1,INDIRECT($B353&amp;"!"&amp;"AG"&amp;$A353),0),""))</f>
        <v/>
      </c>
      <c r="DQ353" s="253" t="str" cm="1">
        <f t="array" aca="1" ref="DQ353" ca="1">IF(DQ$2="","",IFERROR(IF(FIND(DQ$2,$C353)&gt;=1,INDIRECT($B353&amp;"!"&amp;"AG"&amp;$A353),0),""))</f>
        <v/>
      </c>
      <c r="DR353" s="253" t="str" cm="1">
        <f t="array" aca="1" ref="DR353" ca="1">IF(DR$2="","",IFERROR(IF(FIND(DR$2,$C353)&gt;=1,INDIRECT($B353&amp;"!"&amp;"AG"&amp;$A353),0),""))</f>
        <v/>
      </c>
      <c r="DS353" s="253" t="str" cm="1">
        <f t="array" aca="1" ref="DS353" ca="1">IF(DS$2="","",IFERROR(IF(FIND(DS$2,$C353)&gt;=1,INDIRECT($B353&amp;"!"&amp;"AG"&amp;$A353),0),""))</f>
        <v/>
      </c>
      <c r="DT353" s="253" t="str" cm="1">
        <f t="array" aca="1" ref="DT353" ca="1">IF(DT$2="","",IFERROR(IF(FIND(DT$2,$C353)&gt;=1,INDIRECT($B353&amp;"!"&amp;"AG"&amp;$A353),0),""))</f>
        <v/>
      </c>
      <c r="DU353" s="253" t="str" cm="1">
        <f t="array" aca="1" ref="DU353" ca="1">IF(DU$2="","",IFERROR(IF(FIND(DU$2,$C353)&gt;=1,INDIRECT($B353&amp;"!"&amp;"AG"&amp;$A353),0),""))</f>
        <v/>
      </c>
      <c r="DV353" s="253" t="str" cm="1">
        <f t="array" aca="1" ref="DV353" ca="1">IF(DV$2="","",IFERROR(IF(FIND(DV$2,$C353)&gt;=1,INDIRECT($B353&amp;"!"&amp;"AG"&amp;$A353),0),""))</f>
        <v/>
      </c>
      <c r="DW353" s="253" t="str" cm="1">
        <f t="array" aca="1" ref="DW353" ca="1">IF(DW$2="","",IFERROR(IF(FIND(DW$2,$C353)&gt;=1,INDIRECT($B353&amp;"!"&amp;"AG"&amp;$A353),0),""))</f>
        <v/>
      </c>
      <c r="DX353" s="253" t="str" cm="1">
        <f t="array" aca="1" ref="DX353" ca="1">IF(DX$2="","",IFERROR(IF(FIND(DX$2,$C353)&gt;=1,INDIRECT($B353&amp;"!"&amp;"AG"&amp;$A353),0),""))</f>
        <v/>
      </c>
      <c r="DY353" s="253" t="str" cm="1">
        <f t="array" aca="1" ref="DY353" ca="1">IF(DY$2="","",IFERROR(IF(FIND(DY$2,$C353)&gt;=1,INDIRECT($B353&amp;"!"&amp;"AG"&amp;$A353),0),""))</f>
        <v/>
      </c>
      <c r="DZ353" s="253" t="str" cm="1">
        <f t="array" aca="1" ref="DZ353" ca="1">IF(DZ$2="","",IFERROR(IF(FIND(DZ$2,$C353)&gt;=1,INDIRECT($B353&amp;"!"&amp;"AG"&amp;$A353),0),""))</f>
        <v/>
      </c>
      <c r="EA353" s="253" t="str" cm="1">
        <f t="array" aca="1" ref="EA353" ca="1">IF(EA$2="","",IFERROR(IF(FIND(EA$2,$C353)&gt;=1,INDIRECT($B353&amp;"!"&amp;"AG"&amp;$A353),0),""))</f>
        <v/>
      </c>
      <c r="EB353" s="253" t="str" cm="1">
        <f t="array" aca="1" ref="EB353" ca="1">IF(EB$2="","",IFERROR(IF(FIND(EB$2,$C353)&gt;=1,INDIRECT($B353&amp;"!"&amp;"AG"&amp;$A353),0),""))</f>
        <v/>
      </c>
      <c r="EC353" s="253" t="str" cm="1">
        <f t="array" aca="1" ref="EC353" ca="1">IF(EC$2="","",IFERROR(IF(FIND(EC$2,$C353)&gt;=1,INDIRECT($B353&amp;"!"&amp;"AG"&amp;$A353),0),""))</f>
        <v/>
      </c>
      <c r="ED353" s="253" t="str" cm="1">
        <f t="array" aca="1" ref="ED353" ca="1">IF(ED$2="","",IFERROR(IF(FIND(ED$2,$C353)&gt;=1,INDIRECT($B353&amp;"!"&amp;"AG"&amp;$A353),0),""))</f>
        <v/>
      </c>
      <c r="EE353" s="253" t="str" cm="1">
        <f t="array" aca="1" ref="EE353" ca="1">IF(EE$2="","",IFERROR(IF(FIND(EE$2,$C353)&gt;=1,INDIRECT($B353&amp;"!"&amp;"AG"&amp;$A353),0),""))</f>
        <v/>
      </c>
      <c r="EF353" s="253" t="str" cm="1">
        <f t="array" aca="1" ref="EF353" ca="1">IF(EF$2="","",IFERROR(IF(FIND(EF$2,$C353)&gt;=1,INDIRECT($B353&amp;"!"&amp;"AG"&amp;$A353),0),""))</f>
        <v/>
      </c>
      <c r="EG353" s="253" t="str" cm="1">
        <f t="array" aca="1" ref="EG353" ca="1">IF(EG$2="","",IFERROR(IF(FIND(EG$2,$C353)&gt;=1,INDIRECT($B353&amp;"!"&amp;"AG"&amp;$A353),0),""))</f>
        <v/>
      </c>
      <c r="EH353" s="253" t="str" cm="1">
        <f t="array" aca="1" ref="EH353" ca="1">IF(EH$2="","",IFERROR(IF(FIND(EH$2,$C353)&gt;=1,INDIRECT($B353&amp;"!"&amp;"AG"&amp;$A353),0),""))</f>
        <v/>
      </c>
      <c r="EI353" s="253" t="str" cm="1">
        <f t="array" aca="1" ref="EI353" ca="1">IF(EI$2="","",IFERROR(IF(FIND(EI$2,$C353)&gt;=1,INDIRECT($B353&amp;"!"&amp;"AG"&amp;$A353),0),""))</f>
        <v/>
      </c>
      <c r="EJ353" s="253" t="str" cm="1">
        <f t="array" aca="1" ref="EJ353" ca="1">IF(EJ$2="","",IFERROR(IF(FIND(EJ$2,$C353)&gt;=1,INDIRECT($B353&amp;"!"&amp;"AG"&amp;$A353),0),""))</f>
        <v/>
      </c>
      <c r="EK353" s="253" t="str" cm="1">
        <f t="array" aca="1" ref="EK353" ca="1">IF(EK$2="","",IFERROR(IF(FIND(EK$2,$C353)&gt;=1,INDIRECT($B353&amp;"!"&amp;"AG"&amp;$A353),0),""))</f>
        <v/>
      </c>
      <c r="EL353" s="253" t="str" cm="1">
        <f t="array" aca="1" ref="EL353" ca="1">IF(EL$2="","",IFERROR(IF(FIND(EL$2,$C353)&gt;=1,INDIRECT($B353&amp;"!"&amp;"AG"&amp;$A353),0),""))</f>
        <v/>
      </c>
      <c r="EM353" s="253" t="str" cm="1">
        <f t="array" aca="1" ref="EM353" ca="1">IF(EM$2="","",IFERROR(IF(FIND(EM$2,$C353)&gt;=1,INDIRECT($B353&amp;"!"&amp;"AG"&amp;$A353),0),""))</f>
        <v/>
      </c>
      <c r="EN353" s="253" t="str" cm="1">
        <f t="array" aca="1" ref="EN353" ca="1">IF(EN$2="","",IFERROR(IF(FIND(EN$2,$C353)&gt;=1,INDIRECT($B353&amp;"!"&amp;"AG"&amp;$A353),0),""))</f>
        <v/>
      </c>
      <c r="EO353" s="253" t="str" cm="1">
        <f t="array" aca="1" ref="EO353" ca="1">IF(EO$2="","",IFERROR(IF(FIND(EO$2,$C353)&gt;=1,INDIRECT($B353&amp;"!"&amp;"AG"&amp;$A353),0),""))</f>
        <v/>
      </c>
      <c r="EP353" s="253" t="str" cm="1">
        <f t="array" aca="1" ref="EP353" ca="1">IF(EP$2="","",IFERROR(IF(FIND(EP$2,$C353)&gt;=1,INDIRECT($B353&amp;"!"&amp;"AG"&amp;$A353),0),""))</f>
        <v/>
      </c>
      <c r="EQ353" s="253" t="str" cm="1">
        <f t="array" aca="1" ref="EQ353" ca="1">IF(EQ$2="","",IFERROR(IF(FIND(EQ$2,$C353)&gt;=1,INDIRECT($B353&amp;"!"&amp;"AG"&amp;$A353),0),""))</f>
        <v/>
      </c>
      <c r="ER353" s="253" t="str" cm="1">
        <f t="array" aca="1" ref="ER353" ca="1">IF(ER$2="","",IFERROR(IF(FIND(ER$2,$C353)&gt;=1,INDIRECT($B353&amp;"!"&amp;"AG"&amp;$A353),0),""))</f>
        <v/>
      </c>
      <c r="ES353" s="253" t="str" cm="1">
        <f t="array" aca="1" ref="ES353" ca="1">IF(ES$2="","",IFERROR(IF(FIND(ES$2,$C353)&gt;=1,INDIRECT($B353&amp;"!"&amp;"AG"&amp;$A353),0),""))</f>
        <v/>
      </c>
      <c r="ET353" s="253" t="str" cm="1">
        <f t="array" aca="1" ref="ET353" ca="1">IF(ET$2="","",IFERROR(IF(FIND(ET$2,$C353)&gt;=1,INDIRECT($B353&amp;"!"&amp;"AG"&amp;$A353),0),""))</f>
        <v/>
      </c>
      <c r="EU353" s="253" t="str" cm="1">
        <f t="array" aca="1" ref="EU353" ca="1">IF(EU$2="","",IFERROR(IF(FIND(EU$2,$C353)&gt;=1,INDIRECT($B353&amp;"!"&amp;"AG"&amp;$A353),0),""))</f>
        <v/>
      </c>
      <c r="EV353" s="253" t="str" cm="1">
        <f t="array" aca="1" ref="EV353" ca="1">IF(EV$2="","",IFERROR(IF(FIND(EV$2,$C353)&gt;=1,INDIRECT($B353&amp;"!"&amp;"AG"&amp;$A353),0),""))</f>
        <v/>
      </c>
    </row>
    <row r="354" spans="1:152" x14ac:dyDescent="0.3">
      <c r="A354" s="252">
        <f t="shared" ca="1" si="321"/>
        <v>19</v>
      </c>
      <c r="B354" s="252" t="str">
        <f t="shared" si="322"/>
        <v>Jul_2024</v>
      </c>
      <c r="C354" s="252" t="str">
        <f t="shared" ca="1" si="320"/>
        <v/>
      </c>
      <c r="D354" s="253" t="str">
        <f t="array" aca="1" ref="D354" ca="1">IF(D$2="","",IFERROR(IF(FIND(D$2,$C354)&gt;=1,INDIRECT($B354&amp;"!"&amp;"AG"&amp;$A354),0),""))</f>
        <v/>
      </c>
      <c r="E354" s="253" t="str">
        <f t="array" aca="1" ref="E354" ca="1">IF(E$2="","",IFERROR(IF(FIND(E$2,$C354)&gt;=1,INDIRECT($B354&amp;"!"&amp;"AG"&amp;$A354),0),""))</f>
        <v/>
      </c>
      <c r="F354" s="253" t="str">
        <f t="array" aca="1" ref="F354" ca="1">IF(F$2="","",IFERROR(IF(FIND(F$2,$C354)&gt;=1,INDIRECT($B354&amp;"!"&amp;"AG"&amp;$A354),0),""))</f>
        <v/>
      </c>
      <c r="G354" s="253" t="str">
        <f t="array" aca="1" ref="G354" ca="1">IF(G$2="","",IFERROR(IF(FIND(G$2,$C354)&gt;=1,INDIRECT($B354&amp;"!"&amp;"AG"&amp;$A354),0),""))</f>
        <v/>
      </c>
      <c r="H354" s="253" t="str">
        <f t="array" aca="1" ref="H354" ca="1">IF(H$2="","",IFERROR(IF(FIND(H$2,$C354)&gt;=1,INDIRECT($B354&amp;"!"&amp;"AG"&amp;$A354),0),""))</f>
        <v/>
      </c>
      <c r="I354" s="253" t="str">
        <f t="array" aca="1" ref="I354" ca="1">IF(I$2="","",IFERROR(IF(FIND(I$2,$C354)&gt;=1,INDIRECT($B354&amp;"!"&amp;"AG"&amp;$A354),0),""))</f>
        <v/>
      </c>
      <c r="J354" s="253" t="str">
        <f t="array" aca="1" ref="J354" ca="1">IF(J$2="","",IFERROR(IF(FIND(J$2,$C354)&gt;=1,INDIRECT($B354&amp;"!"&amp;"AG"&amp;$A354),0),""))</f>
        <v/>
      </c>
      <c r="K354" s="253" t="str">
        <f t="array" aca="1" ref="K354" ca="1">IF(K$2="","",IFERROR(IF(FIND(K$2,$C354)&gt;=1,INDIRECT($B354&amp;"!"&amp;"AG"&amp;$A354),0),""))</f>
        <v/>
      </c>
      <c r="L354" s="253" t="str">
        <f t="array" aca="1" ref="L354" ca="1">IF(L$2="","",IFERROR(IF(FIND(L$2,$C354)&gt;=1,INDIRECT($B354&amp;"!"&amp;"AG"&amp;$A354),0),""))</f>
        <v/>
      </c>
      <c r="M354" s="253" t="str">
        <f t="array" aca="1" ref="M354" ca="1">IF(M$2="","",IFERROR(IF(FIND(M$2,$C354)&gt;=1,INDIRECT($B354&amp;"!"&amp;"AG"&amp;$A354),0),""))</f>
        <v/>
      </c>
      <c r="N354" s="253" t="str">
        <f t="array" aca="1" ref="N354" ca="1">IF(N$2="","",IFERROR(IF(FIND(N$2,$C354)&gt;=1,INDIRECT($B354&amp;"!"&amp;"AG"&amp;$A354),0),""))</f>
        <v/>
      </c>
      <c r="O354" s="253" t="str">
        <f t="array" aca="1" ref="O354" ca="1">IF(O$2="","",IFERROR(IF(FIND(O$2,$C354)&gt;=1,INDIRECT($B354&amp;"!"&amp;"AG"&amp;$A354),0),""))</f>
        <v/>
      </c>
      <c r="P354" s="253" t="str">
        <f t="array" aca="1" ref="P354" ca="1">IF(P$2="","",IFERROR(IF(FIND(P$2,$C354)&gt;=1,INDIRECT($B354&amp;"!"&amp;"AG"&amp;$A354),0),""))</f>
        <v/>
      </c>
      <c r="Q354" s="253" t="str">
        <f t="array" aca="1" ref="Q354" ca="1">IF(Q$2="","",IFERROR(IF(FIND(Q$2,$C354)&gt;=1,INDIRECT($B354&amp;"!"&amp;"AG"&amp;$A354),0),""))</f>
        <v/>
      </c>
      <c r="R354" s="253" t="str">
        <f t="array" aca="1" ref="R354" ca="1">IF(R$2="","",IFERROR(IF(FIND(R$2,$C354)&gt;=1,INDIRECT($B354&amp;"!"&amp;"AG"&amp;$A354),0),""))</f>
        <v/>
      </c>
      <c r="S354" s="253" t="str">
        <f t="array" aca="1" ref="S354" ca="1">IF(S$2="","",IFERROR(IF(FIND(S$2,$C354)&gt;=1,INDIRECT($B354&amp;"!"&amp;"AG"&amp;$A354),0),""))</f>
        <v/>
      </c>
      <c r="T354" s="253" t="str">
        <f t="array" aca="1" ref="T354" ca="1">IF(T$2="","",IFERROR(IF(FIND(T$2,$C354)&gt;=1,INDIRECT($B354&amp;"!"&amp;"AG"&amp;$A354),0),""))</f>
        <v/>
      </c>
      <c r="U354" s="253" t="str">
        <f t="array" aca="1" ref="U354" ca="1">IF(U$2="","",IFERROR(IF(FIND(U$2,$C354)&gt;=1,INDIRECT($B354&amp;"!"&amp;"AG"&amp;$A354),0),""))</f>
        <v/>
      </c>
      <c r="V354" s="253" t="str">
        <f t="array" aca="1" ref="V354" ca="1">IF(V$2="","",IFERROR(IF(FIND(V$2,$C354)&gt;=1,INDIRECT($B354&amp;"!"&amp;"AG"&amp;$A354),0),""))</f>
        <v/>
      </c>
      <c r="W354" s="253" t="str">
        <f t="array" aca="1" ref="W354" ca="1">IF(W$2="","",IFERROR(IF(FIND(W$2,$C354)&gt;=1,INDIRECT($B354&amp;"!"&amp;"AG"&amp;$A354),0),""))</f>
        <v/>
      </c>
      <c r="X354" s="253" t="str">
        <f t="array" aca="1" ref="X354" ca="1">IF(X$2="","",IFERROR(IF(FIND(X$2,$C354)&gt;=1,INDIRECT($B354&amp;"!"&amp;"AG"&amp;$A354),0),""))</f>
        <v/>
      </c>
      <c r="Y354" s="253" t="str">
        <f t="array" aca="1" ref="Y354" ca="1">IF(Y$2="","",IFERROR(IF(FIND(Y$2,$C354)&gt;=1,INDIRECT($B354&amp;"!"&amp;"AG"&amp;$A354),0),""))</f>
        <v/>
      </c>
      <c r="Z354" s="253" t="str">
        <f t="array" aca="1" ref="Z354" ca="1">IF(Z$2="","",IFERROR(IF(FIND(Z$2,$C354)&gt;=1,INDIRECT($B354&amp;"!"&amp;"AG"&amp;$A354),0),""))</f>
        <v/>
      </c>
      <c r="AA354" s="253" t="str">
        <f t="array" aca="1" ref="AA354" ca="1">IF(AA$2="","",IFERROR(IF(FIND(AA$2,$C354)&gt;=1,INDIRECT($B354&amp;"!"&amp;"AG"&amp;$A354),0),""))</f>
        <v/>
      </c>
      <c r="AB354" s="253" t="str">
        <f t="array" aca="1" ref="AB354" ca="1">IF(AB$2="","",IFERROR(IF(FIND(AB$2,$C354)&gt;=1,INDIRECT($B354&amp;"!"&amp;"AG"&amp;$A354),0),""))</f>
        <v/>
      </c>
      <c r="AC354" s="253" t="str">
        <f t="array" aca="1" ref="AC354" ca="1">IF(AC$2="","",IFERROR(IF(FIND(AC$2,$C354)&gt;=1,INDIRECT($B354&amp;"!"&amp;"AG"&amp;$A354),0),""))</f>
        <v/>
      </c>
      <c r="AD354" s="253" t="str">
        <f t="array" aca="1" ref="AD354" ca="1">IF(AD$2="","",IFERROR(IF(FIND(AD$2,$C354)&gt;=1,INDIRECT($B354&amp;"!"&amp;"AG"&amp;$A354),0),""))</f>
        <v/>
      </c>
      <c r="AE354" s="253" t="str">
        <f t="array" aca="1" ref="AE354" ca="1">IF(AE$2="","",IFERROR(IF(FIND(AE$2,$C354)&gt;=1,INDIRECT($B354&amp;"!"&amp;"AG"&amp;$A354),0),""))</f>
        <v/>
      </c>
      <c r="AF354" s="253" t="str">
        <f t="array" aca="1" ref="AF354" ca="1">IF(AF$2="","",IFERROR(IF(FIND(AF$2,$C354)&gt;=1,INDIRECT($B354&amp;"!"&amp;"AG"&amp;$A354),0),""))</f>
        <v/>
      </c>
      <c r="AG354" s="253" t="str">
        <f t="array" aca="1" ref="AG354" ca="1">IF(AG$2="","",IFERROR(IF(FIND(AG$2,$C354)&gt;=1,INDIRECT($B354&amp;"!"&amp;"AG"&amp;$A354),0),""))</f>
        <v/>
      </c>
      <c r="AH354" s="253" t="str">
        <f t="array" aca="1" ref="AH354" ca="1">IF(AH$2="","",IFERROR(IF(FIND(AH$2,$C354)&gt;=1,INDIRECT($B354&amp;"!"&amp;"AG"&amp;$A354),0),""))</f>
        <v/>
      </c>
      <c r="AI354" s="253" t="str">
        <f t="array" aca="1" ref="AI354" ca="1">IF(AI$2="","",IFERROR(IF(FIND(AI$2,$C354)&gt;=1,INDIRECT($B354&amp;"!"&amp;"AG"&amp;$A354),0),""))</f>
        <v/>
      </c>
      <c r="AJ354" s="253" t="str">
        <f t="array" aca="1" ref="AJ354" ca="1">IF(AJ$2="","",IFERROR(IF(FIND(AJ$2,$C354)&gt;=1,INDIRECT($B354&amp;"!"&amp;"AG"&amp;$A354),0),""))</f>
        <v/>
      </c>
      <c r="AK354" s="253" t="str">
        <f t="array" aca="1" ref="AK354" ca="1">IF(AK$2="","",IFERROR(IF(FIND(AK$2,$C354)&gt;=1,INDIRECT($B354&amp;"!"&amp;"AG"&amp;$A354),0),""))</f>
        <v/>
      </c>
      <c r="AL354" s="253" t="str">
        <f t="array" aca="1" ref="AL354" ca="1">IF(AL$2="","",IFERROR(IF(FIND(AL$2,$C354)&gt;=1,INDIRECT($B354&amp;"!"&amp;"AG"&amp;$A354),0),""))</f>
        <v/>
      </c>
      <c r="AM354" s="253" t="str">
        <f t="array" aca="1" ref="AM354" ca="1">IF(AM$2="","",IFERROR(IF(FIND(AM$2,$C354)&gt;=1,INDIRECT($B354&amp;"!"&amp;"AG"&amp;$A354),0),""))</f>
        <v/>
      </c>
      <c r="AN354" s="253" t="str">
        <f t="array" aca="1" ref="AN354" ca="1">IF(AN$2="","",IFERROR(IF(FIND(AN$2,$C354)&gt;=1,INDIRECT($B354&amp;"!"&amp;"AG"&amp;$A354),0),""))</f>
        <v/>
      </c>
      <c r="AO354" s="253" t="str">
        <f t="array" aca="1" ref="AO354" ca="1">IF(AO$2="","",IFERROR(IF(FIND(AO$2,$C354)&gt;=1,INDIRECT($B354&amp;"!"&amp;"AG"&amp;$A354),0),""))</f>
        <v/>
      </c>
      <c r="AP354" s="253" t="str">
        <f t="array" aca="1" ref="AP354" ca="1">IF(AP$2="","",IFERROR(IF(FIND(AP$2,$C354)&gt;=1,INDIRECT($B354&amp;"!"&amp;"AG"&amp;$A354),0),""))</f>
        <v/>
      </c>
      <c r="AQ354" s="253" t="str">
        <f t="array" aca="1" ref="AQ354" ca="1">IF(AQ$2="","",IFERROR(IF(FIND(AQ$2,$C354)&gt;=1,INDIRECT($B354&amp;"!"&amp;"AG"&amp;$A354),0),""))</f>
        <v/>
      </c>
      <c r="AR354" s="253" t="str">
        <f t="array" aca="1" ref="AR354" ca="1">IF(AR$2="","",IFERROR(IF(FIND(AR$2,$C354)&gt;=1,INDIRECT($B354&amp;"!"&amp;"AG"&amp;$A354),0),""))</f>
        <v/>
      </c>
      <c r="AS354" s="253" t="str">
        <f t="array" aca="1" ref="AS354" ca="1">IF(AS$2="","",IFERROR(IF(FIND(AS$2,$C354)&gt;=1,INDIRECT($B354&amp;"!"&amp;"AG"&amp;$A354),0),""))</f>
        <v/>
      </c>
      <c r="AU354" s="254" t="str">
        <f t="array" aca="1" ref="AU354" ca="1">IFERROR(INDIRECT(B354&amp;"!"&amp;"A"&amp;A354),"")</f>
        <v/>
      </c>
      <c r="AV354" s="2" t="str">
        <f t="shared" ca="1" si="281"/>
        <v/>
      </c>
      <c r="AW354" s="253" t="str">
        <f t="array" aca="1" ref="AW354" ca="1">IF(AW$2="","",IFERROR(IF(FIND(AW$2,$C354)&gt;=1,IF(INDIRECT($B354&amp;"!"&amp;"AH"&amp;$A354)="","",INDIRECT($B354&amp;"!"&amp;"AH"&amp;$A354)),0),""))</f>
        <v/>
      </c>
      <c r="AX354" s="253" t="str">
        <f t="array" aca="1" ref="AX354" ca="1">IF(AX$2="","",IFERROR(IF(FIND(AX$2,$C354)&gt;=1,IF(INDIRECT($B354&amp;"!"&amp;"AH"&amp;$A354)="","",INDIRECT($B354&amp;"!"&amp;"AH"&amp;$A354)),0),""))</f>
        <v/>
      </c>
      <c r="AY354" s="253" t="str">
        <f t="array" aca="1" ref="AY354" ca="1">IF(AY$2="","",IFERROR(IF(FIND(AY$2,$C354)&gt;=1,IF(INDIRECT($B354&amp;"!"&amp;"AH"&amp;$A354)="","",INDIRECT($B354&amp;"!"&amp;"AH"&amp;$A354)),0),""))</f>
        <v/>
      </c>
      <c r="AZ354" s="253" t="str">
        <f t="array" aca="1" ref="AZ354" ca="1">IF(AZ$2="","",IFERROR(IF(FIND(AZ$2,$C354)&gt;=1,IF(INDIRECT($B354&amp;"!"&amp;"AH"&amp;$A354)="","",INDIRECT($B354&amp;"!"&amp;"AH"&amp;$A354)),0),""))</f>
        <v/>
      </c>
      <c r="BA354" s="253" t="str">
        <f t="array" aca="1" ref="BA354" ca="1">IF(BA$2="","",IFERROR(IF(FIND(BA$2,$C354)&gt;=1,IF(INDIRECT($B354&amp;"!"&amp;"AH"&amp;$A354)="","",INDIRECT($B354&amp;"!"&amp;"AH"&amp;$A354)),0),""))</f>
        <v/>
      </c>
      <c r="BB354" s="253" t="str">
        <f t="array" aca="1" ref="BB354" ca="1">IF(BB$2="","",IFERROR(IF(FIND(BB$2,$C354)&gt;=1,IF(INDIRECT($B354&amp;"!"&amp;"AH"&amp;$A354)="","",INDIRECT($B354&amp;"!"&amp;"AH"&amp;$A354)),0),""))</f>
        <v/>
      </c>
      <c r="BC354" s="253" t="str">
        <f t="array" aca="1" ref="BC354" ca="1">IF(BC$2="","",IFERROR(IF(FIND(BC$2,$C354)&gt;=1,IF(INDIRECT($B354&amp;"!"&amp;"AH"&amp;$A354)="","",INDIRECT($B354&amp;"!"&amp;"AH"&amp;$A354)),0),""))</f>
        <v/>
      </c>
      <c r="BD354" s="253" t="str">
        <f t="array" aca="1" ref="BD354" ca="1">IF(BD$2="","",IFERROR(IF(FIND(BD$2,$C354)&gt;=1,IF(INDIRECT($B354&amp;"!"&amp;"AH"&amp;$A354)="","",INDIRECT($B354&amp;"!"&amp;"AH"&amp;$A354)),0),""))</f>
        <v/>
      </c>
      <c r="BE354" s="253" t="str">
        <f t="array" aca="1" ref="BE354" ca="1">IF(BE$2="","",IFERROR(IF(FIND(BE$2,$C354)&gt;=1,IF(INDIRECT($B354&amp;"!"&amp;"AH"&amp;$A354)="","",INDIRECT($B354&amp;"!"&amp;"AH"&amp;$A354)),0),""))</f>
        <v/>
      </c>
      <c r="BF354" s="253" t="str">
        <f t="array" aca="1" ref="BF354" ca="1">IF(BF$2="","",IFERROR(IF(FIND(BF$2,$C354)&gt;=1,IF(INDIRECT($B354&amp;"!"&amp;"AH"&amp;$A354)="","",INDIRECT($B354&amp;"!"&amp;"AH"&amp;$A354)),0),""))</f>
        <v/>
      </c>
      <c r="BG354" s="253" t="str">
        <f t="array" aca="1" ref="BG354" ca="1">IF(BG$2="","",IFERROR(IF(FIND(BG$2,$C354)&gt;=1,IF(INDIRECT($B354&amp;"!"&amp;"AH"&amp;$A354)="","",INDIRECT($B354&amp;"!"&amp;"AH"&amp;$A354)),0),""))</f>
        <v/>
      </c>
      <c r="BH354" s="253" t="str">
        <f t="array" aca="1" ref="BH354" ca="1">IF(BH$2="","",IFERROR(IF(FIND(BH$2,$C354)&gt;=1,IF(INDIRECT($B354&amp;"!"&amp;"AH"&amp;$A354)="","",INDIRECT($B354&amp;"!"&amp;"AH"&amp;$A354)),0),""))</f>
        <v/>
      </c>
      <c r="BI354" s="253" t="str">
        <f t="array" aca="1" ref="BI354" ca="1">IF(BI$2="","",IFERROR(IF(FIND(BI$2,$C354)&gt;=1,IF(INDIRECT($B354&amp;"!"&amp;"AH"&amp;$A354)="","",INDIRECT($B354&amp;"!"&amp;"AH"&amp;$A354)),0),""))</f>
        <v/>
      </c>
      <c r="BJ354" s="253" t="str">
        <f t="array" aca="1" ref="BJ354" ca="1">IF(BJ$2="","",IFERROR(IF(FIND(BJ$2,$C354)&gt;=1,IF(INDIRECT($B354&amp;"!"&amp;"AH"&amp;$A354)="","",INDIRECT($B354&amp;"!"&amp;"AH"&amp;$A354)),0),""))</f>
        <v/>
      </c>
      <c r="BK354" s="253" t="str">
        <f t="array" aca="1" ref="BK354" ca="1">IF(BK$2="","",IFERROR(IF(FIND(BK$2,$C354)&gt;=1,IF(INDIRECT($B354&amp;"!"&amp;"AH"&amp;$A354)="","",INDIRECT($B354&amp;"!"&amp;"AH"&amp;$A354)),0),""))</f>
        <v/>
      </c>
      <c r="BL354" s="253" t="str">
        <f t="array" aca="1" ref="BL354" ca="1">IF(BL$2="","",IFERROR(IF(FIND(BL$2,$C354)&gt;=1,IF(INDIRECT($B354&amp;"!"&amp;"AH"&amp;$A354)="","",INDIRECT($B354&amp;"!"&amp;"AH"&amp;$A354)),0),""))</f>
        <v/>
      </c>
      <c r="BM354" s="253" t="str">
        <f t="array" aca="1" ref="BM354" ca="1">IF(BM$2="","",IFERROR(IF(FIND(BM$2,$C354)&gt;=1,IF(INDIRECT($B354&amp;"!"&amp;"AH"&amp;$A354)="","",INDIRECT($B354&amp;"!"&amp;"AH"&amp;$A354)),0),""))</f>
        <v/>
      </c>
      <c r="BN354" s="253" t="str">
        <f t="array" aca="1" ref="BN354" ca="1">IF(BN$2="","",IFERROR(IF(FIND(BN$2,$C354)&gt;=1,IF(INDIRECT($B354&amp;"!"&amp;"AH"&amp;$A354)="","",INDIRECT($B354&amp;"!"&amp;"AH"&amp;$A354)),0),""))</f>
        <v/>
      </c>
      <c r="BO354" s="253" t="str">
        <f t="array" aca="1" ref="BO354" ca="1">IF(BO$2="","",IFERROR(IF(FIND(BO$2,$C354)&gt;=1,IF(INDIRECT($B354&amp;"!"&amp;"AH"&amp;$A354)="","",INDIRECT($B354&amp;"!"&amp;"AH"&amp;$A354)),0),""))</f>
        <v/>
      </c>
      <c r="BP354" s="253" t="str">
        <f t="array" aca="1" ref="BP354" ca="1">IF(BP$2="","",IFERROR(IF(FIND(BP$2,$C354)&gt;=1,IF(INDIRECT($B354&amp;"!"&amp;"AH"&amp;$A354)="","",INDIRECT($B354&amp;"!"&amp;"AH"&amp;$A354)),0),""))</f>
        <v/>
      </c>
      <c r="BQ354" s="253" t="str">
        <f t="array" aca="1" ref="BQ354" ca="1">IF(BQ$2="","",IFERROR(IF(FIND(BQ$2,$C354)&gt;=1,IF(INDIRECT($B354&amp;"!"&amp;"AH"&amp;$A354)="","",INDIRECT($B354&amp;"!"&amp;"AH"&amp;$A354)),0),""))</f>
        <v/>
      </c>
      <c r="BR354" s="253" t="str">
        <f t="array" aca="1" ref="BR354" ca="1">IF(BR$2="","",IFERROR(IF(FIND(BR$2,$C354)&gt;=1,IF(INDIRECT($B354&amp;"!"&amp;"AH"&amp;$A354)="","",INDIRECT($B354&amp;"!"&amp;"AH"&amp;$A354)),0),""))</f>
        <v/>
      </c>
      <c r="BS354" s="253" t="str">
        <f t="array" aca="1" ref="BS354" ca="1">IF(BS$2="","",IFERROR(IF(FIND(BS$2,$C354)&gt;=1,IF(INDIRECT($B354&amp;"!"&amp;"AH"&amp;$A354)="","",INDIRECT($B354&amp;"!"&amp;"AH"&amp;$A354)),0),""))</f>
        <v/>
      </c>
      <c r="BT354" s="253" t="str">
        <f t="array" aca="1" ref="BT354" ca="1">IF(BT$2="","",IFERROR(IF(FIND(BT$2,$C354)&gt;=1,IF(INDIRECT($B354&amp;"!"&amp;"AH"&amp;$A354)="","",INDIRECT($B354&amp;"!"&amp;"AH"&amp;$A354)),0),""))</f>
        <v/>
      </c>
      <c r="BU354" s="253" t="str">
        <f t="array" aca="1" ref="BU354" ca="1">IF(BU$2="","",IFERROR(IF(FIND(BU$2,$C354)&gt;=1,IF(INDIRECT($B354&amp;"!"&amp;"AH"&amp;$A354)="","",INDIRECT($B354&amp;"!"&amp;"AH"&amp;$A354)),0),""))</f>
        <v/>
      </c>
      <c r="BV354" s="253" t="str">
        <f t="array" aca="1" ref="BV354" ca="1">IF(BV$2="","",IFERROR(IF(FIND(BV$2,$C354)&gt;=1,IF(INDIRECT($B354&amp;"!"&amp;"AH"&amp;$A354)="","",INDIRECT($B354&amp;"!"&amp;"AH"&amp;$A354)),0),""))</f>
        <v/>
      </c>
      <c r="BW354" s="253" t="str">
        <f t="array" aca="1" ref="BW354" ca="1">IF(BW$2="","",IFERROR(IF(FIND(BW$2,$C354)&gt;=1,IF(INDIRECT($B354&amp;"!"&amp;"AH"&amp;$A354)="","",INDIRECT($B354&amp;"!"&amp;"AH"&amp;$A354)),0),""))</f>
        <v/>
      </c>
      <c r="BX354" s="253" t="str">
        <f t="array" aca="1" ref="BX354" ca="1">IF(BX$2="","",IFERROR(IF(FIND(BX$2,$C354)&gt;=1,IF(INDIRECT($B354&amp;"!"&amp;"AH"&amp;$A354)="","",INDIRECT($B354&amp;"!"&amp;"AH"&amp;$A354)),0),""))</f>
        <v/>
      </c>
      <c r="BY354" s="253" t="str">
        <f t="array" aca="1" ref="BY354" ca="1">IF(BY$2="","",IFERROR(IF(FIND(BY$2,$C354)&gt;=1,IF(INDIRECT($B354&amp;"!"&amp;"AH"&amp;$A354)="","",INDIRECT($B354&amp;"!"&amp;"AH"&amp;$A354)),0),""))</f>
        <v/>
      </c>
      <c r="BZ354" s="253" t="str">
        <f t="array" aca="1" ref="BZ354" ca="1">IF(BZ$2="","",IFERROR(IF(FIND(BZ$2,$C354)&gt;=1,IF(INDIRECT($B354&amp;"!"&amp;"AH"&amp;$A354)="","",INDIRECT($B354&amp;"!"&amp;"AH"&amp;$A354)),0),""))</f>
        <v/>
      </c>
      <c r="CA354" s="253" t="str">
        <f t="array" aca="1" ref="CA354" ca="1">IF(CA$2="","",IFERROR(IF(FIND(CA$2,$C354)&gt;=1,IF(INDIRECT($B354&amp;"!"&amp;"AH"&amp;$A354)="","",INDIRECT($B354&amp;"!"&amp;"AH"&amp;$A354)),0),""))</f>
        <v/>
      </c>
      <c r="CB354" s="253" t="str">
        <f t="array" aca="1" ref="CB354" ca="1">IF(CB$2="","",IFERROR(IF(FIND(CB$2,$C354)&gt;=1,IF(INDIRECT($B354&amp;"!"&amp;"AH"&amp;$A354)="","",INDIRECT($B354&amp;"!"&amp;"AH"&amp;$A354)),0),""))</f>
        <v/>
      </c>
      <c r="CC354" s="253" t="str">
        <f t="array" aca="1" ref="CC354" ca="1">IF(CC$2="","",IFERROR(IF(FIND(CC$2,$C354)&gt;=1,IF(INDIRECT($B354&amp;"!"&amp;"AH"&amp;$A354)="","",INDIRECT($B354&amp;"!"&amp;"AH"&amp;$A354)),0),""))</f>
        <v/>
      </c>
      <c r="CD354" s="253" t="str">
        <f t="array" aca="1" ref="CD354" ca="1">IF(CD$2="","",IFERROR(IF(FIND(CD$2,$C354)&gt;=1,IF(INDIRECT($B354&amp;"!"&amp;"AH"&amp;$A354)="","",INDIRECT($B354&amp;"!"&amp;"AH"&amp;$A354)),0),""))</f>
        <v/>
      </c>
      <c r="CE354" s="253" t="str">
        <f t="array" aca="1" ref="CE354" ca="1">IF(CE$2="","",IFERROR(IF(FIND(CE$2,$C354)&gt;=1,IF(INDIRECT($B354&amp;"!"&amp;"AH"&amp;$A354)="","",INDIRECT($B354&amp;"!"&amp;"AH"&amp;$A354)),0),""))</f>
        <v/>
      </c>
      <c r="CF354" s="253" t="str">
        <f t="array" aca="1" ref="CF354" ca="1">IF(CF$2="","",IFERROR(IF(FIND(CF$2,$C354)&gt;=1,IF(INDIRECT($B354&amp;"!"&amp;"AH"&amp;$A354)="","",INDIRECT($B354&amp;"!"&amp;"AH"&amp;$A354)),0),""))</f>
        <v/>
      </c>
      <c r="CG354" s="253" t="str">
        <f t="array" aca="1" ref="CG354" ca="1">IF(CG$2="","",IFERROR(IF(FIND(CG$2,$C354)&gt;=1,IF(INDIRECT($B354&amp;"!"&amp;"AH"&amp;$A354)="","",INDIRECT($B354&amp;"!"&amp;"AH"&amp;$A354)),0),""))</f>
        <v/>
      </c>
      <c r="CH354" s="253" t="str">
        <f t="array" aca="1" ref="CH354" ca="1">IF(CH$2="","",IFERROR(IF(FIND(CH$2,$C354)&gt;=1,IF(INDIRECT($B354&amp;"!"&amp;"AH"&amp;$A354)="","",INDIRECT($B354&amp;"!"&amp;"AH"&amp;$A354)),0),""))</f>
        <v/>
      </c>
      <c r="CI354" s="253" t="str">
        <f t="array" aca="1" ref="CI354" ca="1">IF(CI$2="","",IFERROR(IF(FIND(CI$2,$C354)&gt;=1,IF(INDIRECT($B354&amp;"!"&amp;"AH"&amp;$A354)="","",INDIRECT($B354&amp;"!"&amp;"AH"&amp;$A354)),0),""))</f>
        <v/>
      </c>
      <c r="CJ354" s="253" t="str">
        <f t="array" aca="1" ref="CJ354" ca="1">IF(CJ$2="","",IFERROR(IF(FIND(CJ$2,$C354)&gt;=1,IF(INDIRECT($B354&amp;"!"&amp;"AH"&amp;$A354)="","",INDIRECT($B354&amp;"!"&amp;"AH"&amp;$A354)),0),""))</f>
        <v/>
      </c>
      <c r="CK354" s="253" t="str">
        <f t="array" aca="1" ref="CK354" ca="1">IF(CK$2="","",IFERROR(IF(FIND(CK$2,$C354)&gt;=1,IF(INDIRECT($B354&amp;"!"&amp;"AH"&amp;$A354)="","",INDIRECT($B354&amp;"!"&amp;"AH"&amp;$A354)),0),""))</f>
        <v/>
      </c>
      <c r="CL354" s="253" t="str">
        <f t="array" aca="1" ref="CL354" ca="1">IF(CL$2="","",IFERROR(IF(FIND(CL$2,$C354)&gt;=1,IF(INDIRECT($B354&amp;"!"&amp;"AH"&amp;$A354)="","",INDIRECT($B354&amp;"!"&amp;"AH"&amp;$A354)),0),""))</f>
        <v/>
      </c>
      <c r="CO354" s="2" t="str">
        <f t="shared" ca="1" si="283"/>
        <v/>
      </c>
      <c r="CP354" s="253" t="str">
        <f t="array" aca="1" ref="CP354" ca="1">IF(CP$2="","",IFERROR(IF(FIND(CP$2,$C354)&gt;=1,INDIRECT($B354&amp;"!"&amp;"AG"&amp;$A354),0),""))</f>
        <v/>
      </c>
      <c r="CQ354" s="253" t="str">
        <f t="array" aca="1" ref="CQ354" ca="1">IF(CQ$2="","",IFERROR(IF(FIND(CQ$2,$C354)&gt;=1,INDIRECT($B354&amp;"!"&amp;"AG"&amp;$A354),0),""))</f>
        <v/>
      </c>
      <c r="CR354" s="253" t="str">
        <f t="array" aca="1" ref="CR354" ca="1">IF(CR$2="","",IFERROR(IF(FIND(CR$2,$C354)&gt;=1,INDIRECT($B354&amp;"!"&amp;"AG"&amp;$A354),0),""))</f>
        <v/>
      </c>
      <c r="CS354" s="253" t="str">
        <f t="array" aca="1" ref="CS354" ca="1">IF(CS$2="","",IFERROR(IF(FIND(CS$2,$C354)&gt;=1,INDIRECT($B354&amp;"!"&amp;"AG"&amp;$A354),0),""))</f>
        <v/>
      </c>
      <c r="CV354" s="2" t="str">
        <f t="shared" ca="1" si="284"/>
        <v/>
      </c>
      <c r="CW354" s="253" t="str">
        <f t="array" aca="1" ref="CW354" ca="1">IF(CW$2="","",IFERROR(IF(FIND(CW$2,$C354)&gt;=1,IF(INDIRECT($B354&amp;"!"&amp;"AH"&amp;$A354)="","",INDIRECT($B354&amp;"!"&amp;"AH"&amp;$A354)&amp;" "),0),""))</f>
        <v/>
      </c>
      <c r="CX354" s="253" t="str">
        <f t="array" aca="1" ref="CX354" ca="1">IF(CX$2="","",IFERROR(IF(FIND(CX$2,$C354)&gt;=1,IF(INDIRECT($B354&amp;"!"&amp;"AH"&amp;$A354)="","",INDIRECT($B354&amp;"!"&amp;"AH"&amp;$A354)&amp;" "),0),""))</f>
        <v/>
      </c>
      <c r="CY354" s="253" t="str">
        <f t="array" aca="1" ref="CY354" ca="1">IF(CY$2="","",IFERROR(IF(FIND(CY$2,$C354)&gt;=1,IF(INDIRECT($B354&amp;"!"&amp;"AH"&amp;$A354)="","",INDIRECT($B354&amp;"!"&amp;"AH"&amp;$A354)&amp;" "),0),""))</f>
        <v/>
      </c>
      <c r="CZ354" s="253" t="str">
        <f t="array" aca="1" ref="CZ354" ca="1">IF(CZ$2="","",IFERROR(IF(FIND(CZ$2,$C354)&gt;=1,IF(INDIRECT($B354&amp;"!"&amp;"AH"&amp;$A354)="","",INDIRECT($B354&amp;"!"&amp;"AH"&amp;$A354)&amp;" "),0),""))</f>
        <v/>
      </c>
      <c r="DC354" s="2" t="str">
        <f t="shared" ca="1" si="285"/>
        <v/>
      </c>
      <c r="DD354" s="253" t="str" cm="1">
        <f t="array" aca="1" ref="DD354" ca="1">IF(DD$2="","",IFERROR(IF(FIND(DD$2,$C354)&gt;=1,INDIRECT($B354&amp;"!"&amp;"AG"&amp;$A354),0),""))</f>
        <v/>
      </c>
      <c r="DE354" s="253" t="str" cm="1">
        <f t="array" aca="1" ref="DE354" ca="1">IF(DE$2="","",IFERROR(IF(FIND(DE$2,$C354)&gt;=1,INDIRECT($B354&amp;"!"&amp;"AG"&amp;$A354),0),""))</f>
        <v/>
      </c>
      <c r="DF354" s="253" t="str" cm="1">
        <f t="array" aca="1" ref="DF354" ca="1">IF(DF$2="","",IFERROR(IF(FIND(DF$2,$C354)&gt;=1,INDIRECT($B354&amp;"!"&amp;"AG"&amp;$A354),0),""))</f>
        <v/>
      </c>
      <c r="DG354" s="253" t="str" cm="1">
        <f t="array" aca="1" ref="DG354" ca="1">IF(DG$2="","",IFERROR(IF(FIND(DG$2,$C354)&gt;=1,INDIRECT($B354&amp;"!"&amp;"AG"&amp;$A354),0),""))</f>
        <v/>
      </c>
      <c r="DH354" s="253" t="str" cm="1">
        <f t="array" aca="1" ref="DH354" ca="1">IF(DH$2="","",IFERROR(IF(FIND(DH$2,$C354)&gt;=1,INDIRECT($B354&amp;"!"&amp;"AG"&amp;$A354),0),""))</f>
        <v/>
      </c>
      <c r="DI354" s="253" t="str" cm="1">
        <f t="array" aca="1" ref="DI354" ca="1">IF(DI$2="","",IFERROR(IF(FIND(DI$2,$C354)&gt;=1,INDIRECT($B354&amp;"!"&amp;"AG"&amp;$A354),0),""))</f>
        <v/>
      </c>
      <c r="DJ354" s="253" t="str" cm="1">
        <f t="array" aca="1" ref="DJ354" ca="1">IF(DJ$2="","",IFERROR(IF(FIND(DJ$2,$C354)&gt;=1,INDIRECT($B354&amp;"!"&amp;"AG"&amp;$A354),0),""))</f>
        <v/>
      </c>
      <c r="DK354" s="253" t="str" cm="1">
        <f t="array" aca="1" ref="DK354" ca="1">IF(DK$2="","",IFERROR(IF(FIND(DK$2,$C354)&gt;=1,INDIRECT($B354&amp;"!"&amp;"AG"&amp;$A354),0),""))</f>
        <v/>
      </c>
      <c r="DL354" s="253" t="str" cm="1">
        <f t="array" aca="1" ref="DL354" ca="1">IF(DL$2="","",IFERROR(IF(FIND(DL$2,$C354)&gt;=1,INDIRECT($B354&amp;"!"&amp;"AG"&amp;$A354),0),""))</f>
        <v/>
      </c>
      <c r="DM354" s="253" t="str" cm="1">
        <f t="array" aca="1" ref="DM354" ca="1">IF(DM$2="","",IFERROR(IF(FIND(DM$2,$C354)&gt;=1,INDIRECT($B354&amp;"!"&amp;"AG"&amp;$A354),0),""))</f>
        <v/>
      </c>
      <c r="DN354" s="253" t="str" cm="1">
        <f t="array" aca="1" ref="DN354" ca="1">IF(DN$2="","",IFERROR(IF(FIND(DN$2,$C354)&gt;=1,INDIRECT($B354&amp;"!"&amp;"AG"&amp;$A354),0),""))</f>
        <v/>
      </c>
      <c r="DO354" s="253" t="str" cm="1">
        <f t="array" aca="1" ref="DO354" ca="1">IF(DO$2="","",IFERROR(IF(FIND(DO$2,$C354)&gt;=1,INDIRECT($B354&amp;"!"&amp;"AG"&amp;$A354),0),""))</f>
        <v/>
      </c>
      <c r="DP354" s="253" t="str" cm="1">
        <f t="array" aca="1" ref="DP354" ca="1">IF(DP$2="","",IFERROR(IF(FIND(DP$2,$C354)&gt;=1,INDIRECT($B354&amp;"!"&amp;"AG"&amp;$A354),0),""))</f>
        <v/>
      </c>
      <c r="DQ354" s="253" t="str" cm="1">
        <f t="array" aca="1" ref="DQ354" ca="1">IF(DQ$2="","",IFERROR(IF(FIND(DQ$2,$C354)&gt;=1,INDIRECT($B354&amp;"!"&amp;"AG"&amp;$A354),0),""))</f>
        <v/>
      </c>
      <c r="DR354" s="253" t="str" cm="1">
        <f t="array" aca="1" ref="DR354" ca="1">IF(DR$2="","",IFERROR(IF(FIND(DR$2,$C354)&gt;=1,INDIRECT($B354&amp;"!"&amp;"AG"&amp;$A354),0),""))</f>
        <v/>
      </c>
      <c r="DS354" s="253" t="str" cm="1">
        <f t="array" aca="1" ref="DS354" ca="1">IF(DS$2="","",IFERROR(IF(FIND(DS$2,$C354)&gt;=1,INDIRECT($B354&amp;"!"&amp;"AG"&amp;$A354),0),""))</f>
        <v/>
      </c>
      <c r="DT354" s="253" t="str" cm="1">
        <f t="array" aca="1" ref="DT354" ca="1">IF(DT$2="","",IFERROR(IF(FIND(DT$2,$C354)&gt;=1,INDIRECT($B354&amp;"!"&amp;"AG"&amp;$A354),0),""))</f>
        <v/>
      </c>
      <c r="DU354" s="253" t="str" cm="1">
        <f t="array" aca="1" ref="DU354" ca="1">IF(DU$2="","",IFERROR(IF(FIND(DU$2,$C354)&gt;=1,INDIRECT($B354&amp;"!"&amp;"AG"&amp;$A354),0),""))</f>
        <v/>
      </c>
      <c r="DV354" s="253" t="str" cm="1">
        <f t="array" aca="1" ref="DV354" ca="1">IF(DV$2="","",IFERROR(IF(FIND(DV$2,$C354)&gt;=1,INDIRECT($B354&amp;"!"&amp;"AG"&amp;$A354),0),""))</f>
        <v/>
      </c>
      <c r="DW354" s="253" t="str" cm="1">
        <f t="array" aca="1" ref="DW354" ca="1">IF(DW$2="","",IFERROR(IF(FIND(DW$2,$C354)&gt;=1,INDIRECT($B354&amp;"!"&amp;"AG"&amp;$A354),0),""))</f>
        <v/>
      </c>
      <c r="DX354" s="253" t="str" cm="1">
        <f t="array" aca="1" ref="DX354" ca="1">IF(DX$2="","",IFERROR(IF(FIND(DX$2,$C354)&gt;=1,INDIRECT($B354&amp;"!"&amp;"AG"&amp;$A354),0),""))</f>
        <v/>
      </c>
      <c r="DY354" s="253" t="str" cm="1">
        <f t="array" aca="1" ref="DY354" ca="1">IF(DY$2="","",IFERROR(IF(FIND(DY$2,$C354)&gt;=1,INDIRECT($B354&amp;"!"&amp;"AG"&amp;$A354),0),""))</f>
        <v/>
      </c>
      <c r="DZ354" s="253" t="str" cm="1">
        <f t="array" aca="1" ref="DZ354" ca="1">IF(DZ$2="","",IFERROR(IF(FIND(DZ$2,$C354)&gt;=1,INDIRECT($B354&amp;"!"&amp;"AG"&amp;$A354),0),""))</f>
        <v/>
      </c>
      <c r="EA354" s="253" t="str" cm="1">
        <f t="array" aca="1" ref="EA354" ca="1">IF(EA$2="","",IFERROR(IF(FIND(EA$2,$C354)&gt;=1,INDIRECT($B354&amp;"!"&amp;"AG"&amp;$A354),0),""))</f>
        <v/>
      </c>
      <c r="EB354" s="253" t="str" cm="1">
        <f t="array" aca="1" ref="EB354" ca="1">IF(EB$2="","",IFERROR(IF(FIND(EB$2,$C354)&gt;=1,INDIRECT($B354&amp;"!"&amp;"AG"&amp;$A354),0),""))</f>
        <v/>
      </c>
      <c r="EC354" s="253" t="str" cm="1">
        <f t="array" aca="1" ref="EC354" ca="1">IF(EC$2="","",IFERROR(IF(FIND(EC$2,$C354)&gt;=1,INDIRECT($B354&amp;"!"&amp;"AG"&amp;$A354),0),""))</f>
        <v/>
      </c>
      <c r="ED354" s="253" t="str" cm="1">
        <f t="array" aca="1" ref="ED354" ca="1">IF(ED$2="","",IFERROR(IF(FIND(ED$2,$C354)&gt;=1,INDIRECT($B354&amp;"!"&amp;"AG"&amp;$A354),0),""))</f>
        <v/>
      </c>
      <c r="EE354" s="253" t="str" cm="1">
        <f t="array" aca="1" ref="EE354" ca="1">IF(EE$2="","",IFERROR(IF(FIND(EE$2,$C354)&gt;=1,INDIRECT($B354&amp;"!"&amp;"AG"&amp;$A354),0),""))</f>
        <v/>
      </c>
      <c r="EF354" s="253" t="str" cm="1">
        <f t="array" aca="1" ref="EF354" ca="1">IF(EF$2="","",IFERROR(IF(FIND(EF$2,$C354)&gt;=1,INDIRECT($B354&amp;"!"&amp;"AG"&amp;$A354),0),""))</f>
        <v/>
      </c>
      <c r="EG354" s="253" t="str" cm="1">
        <f t="array" aca="1" ref="EG354" ca="1">IF(EG$2="","",IFERROR(IF(FIND(EG$2,$C354)&gt;=1,INDIRECT($B354&amp;"!"&amp;"AG"&amp;$A354),0),""))</f>
        <v/>
      </c>
      <c r="EH354" s="253" t="str" cm="1">
        <f t="array" aca="1" ref="EH354" ca="1">IF(EH$2="","",IFERROR(IF(FIND(EH$2,$C354)&gt;=1,INDIRECT($B354&amp;"!"&amp;"AG"&amp;$A354),0),""))</f>
        <v/>
      </c>
      <c r="EI354" s="253" t="str" cm="1">
        <f t="array" aca="1" ref="EI354" ca="1">IF(EI$2="","",IFERROR(IF(FIND(EI$2,$C354)&gt;=1,INDIRECT($B354&amp;"!"&amp;"AG"&amp;$A354),0),""))</f>
        <v/>
      </c>
      <c r="EJ354" s="253" t="str" cm="1">
        <f t="array" aca="1" ref="EJ354" ca="1">IF(EJ$2="","",IFERROR(IF(FIND(EJ$2,$C354)&gt;=1,INDIRECT($B354&amp;"!"&amp;"AG"&amp;$A354),0),""))</f>
        <v/>
      </c>
      <c r="EK354" s="253" t="str" cm="1">
        <f t="array" aca="1" ref="EK354" ca="1">IF(EK$2="","",IFERROR(IF(FIND(EK$2,$C354)&gt;=1,INDIRECT($B354&amp;"!"&amp;"AG"&amp;$A354),0),""))</f>
        <v/>
      </c>
      <c r="EL354" s="253" t="str" cm="1">
        <f t="array" aca="1" ref="EL354" ca="1">IF(EL$2="","",IFERROR(IF(FIND(EL$2,$C354)&gt;=1,INDIRECT($B354&amp;"!"&amp;"AG"&amp;$A354),0),""))</f>
        <v/>
      </c>
      <c r="EM354" s="253" t="str" cm="1">
        <f t="array" aca="1" ref="EM354" ca="1">IF(EM$2="","",IFERROR(IF(FIND(EM$2,$C354)&gt;=1,INDIRECT($B354&amp;"!"&amp;"AG"&amp;$A354),0),""))</f>
        <v/>
      </c>
      <c r="EN354" s="253" t="str" cm="1">
        <f t="array" aca="1" ref="EN354" ca="1">IF(EN$2="","",IFERROR(IF(FIND(EN$2,$C354)&gt;=1,INDIRECT($B354&amp;"!"&amp;"AG"&amp;$A354),0),""))</f>
        <v/>
      </c>
      <c r="EO354" s="253" t="str" cm="1">
        <f t="array" aca="1" ref="EO354" ca="1">IF(EO$2="","",IFERROR(IF(FIND(EO$2,$C354)&gt;=1,INDIRECT($B354&amp;"!"&amp;"AG"&amp;$A354),0),""))</f>
        <v/>
      </c>
      <c r="EP354" s="253" t="str" cm="1">
        <f t="array" aca="1" ref="EP354" ca="1">IF(EP$2="","",IFERROR(IF(FIND(EP$2,$C354)&gt;=1,INDIRECT($B354&amp;"!"&amp;"AG"&amp;$A354),0),""))</f>
        <v/>
      </c>
      <c r="EQ354" s="253" t="str" cm="1">
        <f t="array" aca="1" ref="EQ354" ca="1">IF(EQ$2="","",IFERROR(IF(FIND(EQ$2,$C354)&gt;=1,INDIRECT($B354&amp;"!"&amp;"AG"&amp;$A354),0),""))</f>
        <v/>
      </c>
      <c r="ER354" s="253" t="str" cm="1">
        <f t="array" aca="1" ref="ER354" ca="1">IF(ER$2="","",IFERROR(IF(FIND(ER$2,$C354)&gt;=1,INDIRECT($B354&amp;"!"&amp;"AG"&amp;$A354),0),""))</f>
        <v/>
      </c>
      <c r="ES354" s="253" t="str" cm="1">
        <f t="array" aca="1" ref="ES354" ca="1">IF(ES$2="","",IFERROR(IF(FIND(ES$2,$C354)&gt;=1,INDIRECT($B354&amp;"!"&amp;"AG"&amp;$A354),0),""))</f>
        <v/>
      </c>
      <c r="ET354" s="253" t="str" cm="1">
        <f t="array" aca="1" ref="ET354" ca="1">IF(ET$2="","",IFERROR(IF(FIND(ET$2,$C354)&gt;=1,INDIRECT($B354&amp;"!"&amp;"AG"&amp;$A354),0),""))</f>
        <v/>
      </c>
      <c r="EU354" s="253" t="str" cm="1">
        <f t="array" aca="1" ref="EU354" ca="1">IF(EU$2="","",IFERROR(IF(FIND(EU$2,$C354)&gt;=1,INDIRECT($B354&amp;"!"&amp;"AG"&amp;$A354),0),""))</f>
        <v/>
      </c>
      <c r="EV354" s="253" t="str" cm="1">
        <f t="array" aca="1" ref="EV354" ca="1">IF(EV$2="","",IFERROR(IF(FIND(EV$2,$C354)&gt;=1,INDIRECT($B354&amp;"!"&amp;"AG"&amp;$A354),0),""))</f>
        <v/>
      </c>
    </row>
    <row r="355" spans="1:152" x14ac:dyDescent="0.3">
      <c r="A355" s="252">
        <f t="shared" ca="1" si="321"/>
        <v>20</v>
      </c>
      <c r="B355" s="252" t="str">
        <f t="shared" si="322"/>
        <v>Jul_2024</v>
      </c>
      <c r="C355" s="252" t="str">
        <f t="shared" ca="1" si="320"/>
        <v/>
      </c>
      <c r="D355" s="253" t="str">
        <f t="array" aca="1" ref="D355" ca="1">IF(D$2="","",IFERROR(IF(FIND(D$2,$C355)&gt;=1,INDIRECT($B355&amp;"!"&amp;"AG"&amp;$A355),0),""))</f>
        <v/>
      </c>
      <c r="E355" s="253" t="str">
        <f t="array" aca="1" ref="E355" ca="1">IF(E$2="","",IFERROR(IF(FIND(E$2,$C355)&gt;=1,INDIRECT($B355&amp;"!"&amp;"AG"&amp;$A355),0),""))</f>
        <v/>
      </c>
      <c r="F355" s="253" t="str">
        <f t="array" aca="1" ref="F355" ca="1">IF(F$2="","",IFERROR(IF(FIND(F$2,$C355)&gt;=1,INDIRECT($B355&amp;"!"&amp;"AG"&amp;$A355),0),""))</f>
        <v/>
      </c>
      <c r="G355" s="253" t="str">
        <f t="array" aca="1" ref="G355" ca="1">IF(G$2="","",IFERROR(IF(FIND(G$2,$C355)&gt;=1,INDIRECT($B355&amp;"!"&amp;"AG"&amp;$A355),0),""))</f>
        <v/>
      </c>
      <c r="H355" s="253" t="str">
        <f t="array" aca="1" ref="H355" ca="1">IF(H$2="","",IFERROR(IF(FIND(H$2,$C355)&gt;=1,INDIRECT($B355&amp;"!"&amp;"AG"&amp;$A355),0),""))</f>
        <v/>
      </c>
      <c r="I355" s="253" t="str">
        <f t="array" aca="1" ref="I355" ca="1">IF(I$2="","",IFERROR(IF(FIND(I$2,$C355)&gt;=1,INDIRECT($B355&amp;"!"&amp;"AG"&amp;$A355),0),""))</f>
        <v/>
      </c>
      <c r="J355" s="253" t="str">
        <f t="array" aca="1" ref="J355" ca="1">IF(J$2="","",IFERROR(IF(FIND(J$2,$C355)&gt;=1,INDIRECT($B355&amp;"!"&amp;"AG"&amp;$A355),0),""))</f>
        <v/>
      </c>
      <c r="K355" s="253" t="str">
        <f t="array" aca="1" ref="K355" ca="1">IF(K$2="","",IFERROR(IF(FIND(K$2,$C355)&gt;=1,INDIRECT($B355&amp;"!"&amp;"AG"&amp;$A355),0),""))</f>
        <v/>
      </c>
      <c r="L355" s="253" t="str">
        <f t="array" aca="1" ref="L355" ca="1">IF(L$2="","",IFERROR(IF(FIND(L$2,$C355)&gt;=1,INDIRECT($B355&amp;"!"&amp;"AG"&amp;$A355),0),""))</f>
        <v/>
      </c>
      <c r="M355" s="253" t="str">
        <f t="array" aca="1" ref="M355" ca="1">IF(M$2="","",IFERROR(IF(FIND(M$2,$C355)&gt;=1,INDIRECT($B355&amp;"!"&amp;"AG"&amp;$A355),0),""))</f>
        <v/>
      </c>
      <c r="N355" s="253" t="str">
        <f t="array" aca="1" ref="N355" ca="1">IF(N$2="","",IFERROR(IF(FIND(N$2,$C355)&gt;=1,INDIRECT($B355&amp;"!"&amp;"AG"&amp;$A355),0),""))</f>
        <v/>
      </c>
      <c r="O355" s="253" t="str">
        <f t="array" aca="1" ref="O355" ca="1">IF(O$2="","",IFERROR(IF(FIND(O$2,$C355)&gt;=1,INDIRECT($B355&amp;"!"&amp;"AG"&amp;$A355),0),""))</f>
        <v/>
      </c>
      <c r="P355" s="253" t="str">
        <f t="array" aca="1" ref="P355" ca="1">IF(P$2="","",IFERROR(IF(FIND(P$2,$C355)&gt;=1,INDIRECT($B355&amp;"!"&amp;"AG"&amp;$A355),0),""))</f>
        <v/>
      </c>
      <c r="Q355" s="253" t="str">
        <f t="array" aca="1" ref="Q355" ca="1">IF(Q$2="","",IFERROR(IF(FIND(Q$2,$C355)&gt;=1,INDIRECT($B355&amp;"!"&amp;"AG"&amp;$A355),0),""))</f>
        <v/>
      </c>
      <c r="R355" s="253" t="str">
        <f t="array" aca="1" ref="R355" ca="1">IF(R$2="","",IFERROR(IF(FIND(R$2,$C355)&gt;=1,INDIRECT($B355&amp;"!"&amp;"AG"&amp;$A355),0),""))</f>
        <v/>
      </c>
      <c r="S355" s="253" t="str">
        <f t="array" aca="1" ref="S355" ca="1">IF(S$2="","",IFERROR(IF(FIND(S$2,$C355)&gt;=1,INDIRECT($B355&amp;"!"&amp;"AG"&amp;$A355),0),""))</f>
        <v/>
      </c>
      <c r="T355" s="253" t="str">
        <f t="array" aca="1" ref="T355" ca="1">IF(T$2="","",IFERROR(IF(FIND(T$2,$C355)&gt;=1,INDIRECT($B355&amp;"!"&amp;"AG"&amp;$A355),0),""))</f>
        <v/>
      </c>
      <c r="U355" s="253" t="str">
        <f t="array" aca="1" ref="U355" ca="1">IF(U$2="","",IFERROR(IF(FIND(U$2,$C355)&gt;=1,INDIRECT($B355&amp;"!"&amp;"AG"&amp;$A355),0),""))</f>
        <v/>
      </c>
      <c r="V355" s="253" t="str">
        <f t="array" aca="1" ref="V355" ca="1">IF(V$2="","",IFERROR(IF(FIND(V$2,$C355)&gt;=1,INDIRECT($B355&amp;"!"&amp;"AG"&amp;$A355),0),""))</f>
        <v/>
      </c>
      <c r="W355" s="253" t="str">
        <f t="array" aca="1" ref="W355" ca="1">IF(W$2="","",IFERROR(IF(FIND(W$2,$C355)&gt;=1,INDIRECT($B355&amp;"!"&amp;"AG"&amp;$A355),0),""))</f>
        <v/>
      </c>
      <c r="X355" s="253" t="str">
        <f t="array" aca="1" ref="X355" ca="1">IF(X$2="","",IFERROR(IF(FIND(X$2,$C355)&gt;=1,INDIRECT($B355&amp;"!"&amp;"AG"&amp;$A355),0),""))</f>
        <v/>
      </c>
      <c r="Y355" s="253" t="str">
        <f t="array" aca="1" ref="Y355" ca="1">IF(Y$2="","",IFERROR(IF(FIND(Y$2,$C355)&gt;=1,INDIRECT($B355&amp;"!"&amp;"AG"&amp;$A355),0),""))</f>
        <v/>
      </c>
      <c r="Z355" s="253" t="str">
        <f t="array" aca="1" ref="Z355" ca="1">IF(Z$2="","",IFERROR(IF(FIND(Z$2,$C355)&gt;=1,INDIRECT($B355&amp;"!"&amp;"AG"&amp;$A355),0),""))</f>
        <v/>
      </c>
      <c r="AA355" s="253" t="str">
        <f t="array" aca="1" ref="AA355" ca="1">IF(AA$2="","",IFERROR(IF(FIND(AA$2,$C355)&gt;=1,INDIRECT($B355&amp;"!"&amp;"AG"&amp;$A355),0),""))</f>
        <v/>
      </c>
      <c r="AB355" s="253" t="str">
        <f t="array" aca="1" ref="AB355" ca="1">IF(AB$2="","",IFERROR(IF(FIND(AB$2,$C355)&gt;=1,INDIRECT($B355&amp;"!"&amp;"AG"&amp;$A355),0),""))</f>
        <v/>
      </c>
      <c r="AC355" s="253" t="str">
        <f t="array" aca="1" ref="AC355" ca="1">IF(AC$2="","",IFERROR(IF(FIND(AC$2,$C355)&gt;=1,INDIRECT($B355&amp;"!"&amp;"AG"&amp;$A355),0),""))</f>
        <v/>
      </c>
      <c r="AD355" s="253" t="str">
        <f t="array" aca="1" ref="AD355" ca="1">IF(AD$2="","",IFERROR(IF(FIND(AD$2,$C355)&gt;=1,INDIRECT($B355&amp;"!"&amp;"AG"&amp;$A355),0),""))</f>
        <v/>
      </c>
      <c r="AE355" s="253" t="str">
        <f t="array" aca="1" ref="AE355" ca="1">IF(AE$2="","",IFERROR(IF(FIND(AE$2,$C355)&gt;=1,INDIRECT($B355&amp;"!"&amp;"AG"&amp;$A355),0),""))</f>
        <v/>
      </c>
      <c r="AF355" s="253" t="str">
        <f t="array" aca="1" ref="AF355" ca="1">IF(AF$2="","",IFERROR(IF(FIND(AF$2,$C355)&gt;=1,INDIRECT($B355&amp;"!"&amp;"AG"&amp;$A355),0),""))</f>
        <v/>
      </c>
      <c r="AG355" s="253" t="str">
        <f t="array" aca="1" ref="AG355" ca="1">IF(AG$2="","",IFERROR(IF(FIND(AG$2,$C355)&gt;=1,INDIRECT($B355&amp;"!"&amp;"AG"&amp;$A355),0),""))</f>
        <v/>
      </c>
      <c r="AH355" s="253" t="str">
        <f t="array" aca="1" ref="AH355" ca="1">IF(AH$2="","",IFERROR(IF(FIND(AH$2,$C355)&gt;=1,INDIRECT($B355&amp;"!"&amp;"AG"&amp;$A355),0),""))</f>
        <v/>
      </c>
      <c r="AI355" s="253" t="str">
        <f t="array" aca="1" ref="AI355" ca="1">IF(AI$2="","",IFERROR(IF(FIND(AI$2,$C355)&gt;=1,INDIRECT($B355&amp;"!"&amp;"AG"&amp;$A355),0),""))</f>
        <v/>
      </c>
      <c r="AJ355" s="253" t="str">
        <f t="array" aca="1" ref="AJ355" ca="1">IF(AJ$2="","",IFERROR(IF(FIND(AJ$2,$C355)&gt;=1,INDIRECT($B355&amp;"!"&amp;"AG"&amp;$A355),0),""))</f>
        <v/>
      </c>
      <c r="AK355" s="253" t="str">
        <f t="array" aca="1" ref="AK355" ca="1">IF(AK$2="","",IFERROR(IF(FIND(AK$2,$C355)&gt;=1,INDIRECT($B355&amp;"!"&amp;"AG"&amp;$A355),0),""))</f>
        <v/>
      </c>
      <c r="AL355" s="253" t="str">
        <f t="array" aca="1" ref="AL355" ca="1">IF(AL$2="","",IFERROR(IF(FIND(AL$2,$C355)&gt;=1,INDIRECT($B355&amp;"!"&amp;"AG"&amp;$A355),0),""))</f>
        <v/>
      </c>
      <c r="AM355" s="253" t="str">
        <f t="array" aca="1" ref="AM355" ca="1">IF(AM$2="","",IFERROR(IF(FIND(AM$2,$C355)&gt;=1,INDIRECT($B355&amp;"!"&amp;"AG"&amp;$A355),0),""))</f>
        <v/>
      </c>
      <c r="AN355" s="253" t="str">
        <f t="array" aca="1" ref="AN355" ca="1">IF(AN$2="","",IFERROR(IF(FIND(AN$2,$C355)&gt;=1,INDIRECT($B355&amp;"!"&amp;"AG"&amp;$A355),0),""))</f>
        <v/>
      </c>
      <c r="AO355" s="253" t="str">
        <f t="array" aca="1" ref="AO355" ca="1">IF(AO$2="","",IFERROR(IF(FIND(AO$2,$C355)&gt;=1,INDIRECT($B355&amp;"!"&amp;"AG"&amp;$A355),0),""))</f>
        <v/>
      </c>
      <c r="AP355" s="253" t="str">
        <f t="array" aca="1" ref="AP355" ca="1">IF(AP$2="","",IFERROR(IF(FIND(AP$2,$C355)&gt;=1,INDIRECT($B355&amp;"!"&amp;"AG"&amp;$A355),0),""))</f>
        <v/>
      </c>
      <c r="AQ355" s="253" t="str">
        <f t="array" aca="1" ref="AQ355" ca="1">IF(AQ$2="","",IFERROR(IF(FIND(AQ$2,$C355)&gt;=1,INDIRECT($B355&amp;"!"&amp;"AG"&amp;$A355),0),""))</f>
        <v/>
      </c>
      <c r="AR355" s="253" t="str">
        <f t="array" aca="1" ref="AR355" ca="1">IF(AR$2="","",IFERROR(IF(FIND(AR$2,$C355)&gt;=1,INDIRECT($B355&amp;"!"&amp;"AG"&amp;$A355),0),""))</f>
        <v/>
      </c>
      <c r="AS355" s="253" t="str">
        <f t="array" aca="1" ref="AS355" ca="1">IF(AS$2="","",IFERROR(IF(FIND(AS$2,$C355)&gt;=1,INDIRECT($B355&amp;"!"&amp;"AG"&amp;$A355),0),""))</f>
        <v/>
      </c>
      <c r="AU355" s="254" t="str">
        <f t="array" aca="1" ref="AU355" ca="1">IFERROR(INDIRECT(B355&amp;"!"&amp;"A"&amp;A355),"")</f>
        <v/>
      </c>
      <c r="AV355" s="2" t="str">
        <f t="shared" ca="1" si="281"/>
        <v/>
      </c>
      <c r="AW355" s="253" t="str">
        <f t="array" aca="1" ref="AW355" ca="1">IF(AW$2="","",IFERROR(IF(FIND(AW$2,$C355)&gt;=1,IF(INDIRECT($B355&amp;"!"&amp;"AH"&amp;$A355)="","",INDIRECT($B355&amp;"!"&amp;"AH"&amp;$A355)),0),""))</f>
        <v/>
      </c>
      <c r="AX355" s="253" t="str">
        <f t="array" aca="1" ref="AX355" ca="1">IF(AX$2="","",IFERROR(IF(FIND(AX$2,$C355)&gt;=1,IF(INDIRECT($B355&amp;"!"&amp;"AH"&amp;$A355)="","",INDIRECT($B355&amp;"!"&amp;"AH"&amp;$A355)),0),""))</f>
        <v/>
      </c>
      <c r="AY355" s="253" t="str">
        <f t="array" aca="1" ref="AY355" ca="1">IF(AY$2="","",IFERROR(IF(FIND(AY$2,$C355)&gt;=1,IF(INDIRECT($B355&amp;"!"&amp;"AH"&amp;$A355)="","",INDIRECT($B355&amp;"!"&amp;"AH"&amp;$A355)),0),""))</f>
        <v/>
      </c>
      <c r="AZ355" s="253" t="str">
        <f t="array" aca="1" ref="AZ355" ca="1">IF(AZ$2="","",IFERROR(IF(FIND(AZ$2,$C355)&gt;=1,IF(INDIRECT($B355&amp;"!"&amp;"AH"&amp;$A355)="","",INDIRECT($B355&amp;"!"&amp;"AH"&amp;$A355)),0),""))</f>
        <v/>
      </c>
      <c r="BA355" s="253" t="str">
        <f t="array" aca="1" ref="BA355" ca="1">IF(BA$2="","",IFERROR(IF(FIND(BA$2,$C355)&gt;=1,IF(INDIRECT($B355&amp;"!"&amp;"AH"&amp;$A355)="","",INDIRECT($B355&amp;"!"&amp;"AH"&amp;$A355)),0),""))</f>
        <v/>
      </c>
      <c r="BB355" s="253" t="str">
        <f t="array" aca="1" ref="BB355" ca="1">IF(BB$2="","",IFERROR(IF(FIND(BB$2,$C355)&gt;=1,IF(INDIRECT($B355&amp;"!"&amp;"AH"&amp;$A355)="","",INDIRECT($B355&amp;"!"&amp;"AH"&amp;$A355)),0),""))</f>
        <v/>
      </c>
      <c r="BC355" s="253" t="str">
        <f t="array" aca="1" ref="BC355" ca="1">IF(BC$2="","",IFERROR(IF(FIND(BC$2,$C355)&gt;=1,IF(INDIRECT($B355&amp;"!"&amp;"AH"&amp;$A355)="","",INDIRECT($B355&amp;"!"&amp;"AH"&amp;$A355)),0),""))</f>
        <v/>
      </c>
      <c r="BD355" s="253" t="str">
        <f t="array" aca="1" ref="BD355" ca="1">IF(BD$2="","",IFERROR(IF(FIND(BD$2,$C355)&gt;=1,IF(INDIRECT($B355&amp;"!"&amp;"AH"&amp;$A355)="","",INDIRECT($B355&amp;"!"&amp;"AH"&amp;$A355)),0),""))</f>
        <v/>
      </c>
      <c r="BE355" s="253" t="str">
        <f t="array" aca="1" ref="BE355" ca="1">IF(BE$2="","",IFERROR(IF(FIND(BE$2,$C355)&gt;=1,IF(INDIRECT($B355&amp;"!"&amp;"AH"&amp;$A355)="","",INDIRECT($B355&amp;"!"&amp;"AH"&amp;$A355)),0),""))</f>
        <v/>
      </c>
      <c r="BF355" s="253" t="str">
        <f t="array" aca="1" ref="BF355" ca="1">IF(BF$2="","",IFERROR(IF(FIND(BF$2,$C355)&gt;=1,IF(INDIRECT($B355&amp;"!"&amp;"AH"&amp;$A355)="","",INDIRECT($B355&amp;"!"&amp;"AH"&amp;$A355)),0),""))</f>
        <v/>
      </c>
      <c r="BG355" s="253" t="str">
        <f t="array" aca="1" ref="BG355" ca="1">IF(BG$2="","",IFERROR(IF(FIND(BG$2,$C355)&gt;=1,IF(INDIRECT($B355&amp;"!"&amp;"AH"&amp;$A355)="","",INDIRECT($B355&amp;"!"&amp;"AH"&amp;$A355)),0),""))</f>
        <v/>
      </c>
      <c r="BH355" s="253" t="str">
        <f t="array" aca="1" ref="BH355" ca="1">IF(BH$2="","",IFERROR(IF(FIND(BH$2,$C355)&gt;=1,IF(INDIRECT($B355&amp;"!"&amp;"AH"&amp;$A355)="","",INDIRECT($B355&amp;"!"&amp;"AH"&amp;$A355)),0),""))</f>
        <v/>
      </c>
      <c r="BI355" s="253" t="str">
        <f t="array" aca="1" ref="BI355" ca="1">IF(BI$2="","",IFERROR(IF(FIND(BI$2,$C355)&gt;=1,IF(INDIRECT($B355&amp;"!"&amp;"AH"&amp;$A355)="","",INDIRECT($B355&amp;"!"&amp;"AH"&amp;$A355)),0),""))</f>
        <v/>
      </c>
      <c r="BJ355" s="253" t="str">
        <f t="array" aca="1" ref="BJ355" ca="1">IF(BJ$2="","",IFERROR(IF(FIND(BJ$2,$C355)&gt;=1,IF(INDIRECT($B355&amp;"!"&amp;"AH"&amp;$A355)="","",INDIRECT($B355&amp;"!"&amp;"AH"&amp;$A355)),0),""))</f>
        <v/>
      </c>
      <c r="BK355" s="253" t="str">
        <f t="array" aca="1" ref="BK355" ca="1">IF(BK$2="","",IFERROR(IF(FIND(BK$2,$C355)&gt;=1,IF(INDIRECT($B355&amp;"!"&amp;"AH"&amp;$A355)="","",INDIRECT($B355&amp;"!"&amp;"AH"&amp;$A355)),0),""))</f>
        <v/>
      </c>
      <c r="BL355" s="253" t="str">
        <f t="array" aca="1" ref="BL355" ca="1">IF(BL$2="","",IFERROR(IF(FIND(BL$2,$C355)&gt;=1,IF(INDIRECT($B355&amp;"!"&amp;"AH"&amp;$A355)="","",INDIRECT($B355&amp;"!"&amp;"AH"&amp;$A355)),0),""))</f>
        <v/>
      </c>
      <c r="BM355" s="253" t="str">
        <f t="array" aca="1" ref="BM355" ca="1">IF(BM$2="","",IFERROR(IF(FIND(BM$2,$C355)&gt;=1,IF(INDIRECT($B355&amp;"!"&amp;"AH"&amp;$A355)="","",INDIRECT($B355&amp;"!"&amp;"AH"&amp;$A355)),0),""))</f>
        <v/>
      </c>
      <c r="BN355" s="253" t="str">
        <f t="array" aca="1" ref="BN355" ca="1">IF(BN$2="","",IFERROR(IF(FIND(BN$2,$C355)&gt;=1,IF(INDIRECT($B355&amp;"!"&amp;"AH"&amp;$A355)="","",INDIRECT($B355&amp;"!"&amp;"AH"&amp;$A355)),0),""))</f>
        <v/>
      </c>
      <c r="BO355" s="253" t="str">
        <f t="array" aca="1" ref="BO355" ca="1">IF(BO$2="","",IFERROR(IF(FIND(BO$2,$C355)&gt;=1,IF(INDIRECT($B355&amp;"!"&amp;"AH"&amp;$A355)="","",INDIRECT($B355&amp;"!"&amp;"AH"&amp;$A355)),0),""))</f>
        <v/>
      </c>
      <c r="BP355" s="253" t="str">
        <f t="array" aca="1" ref="BP355" ca="1">IF(BP$2="","",IFERROR(IF(FIND(BP$2,$C355)&gt;=1,IF(INDIRECT($B355&amp;"!"&amp;"AH"&amp;$A355)="","",INDIRECT($B355&amp;"!"&amp;"AH"&amp;$A355)),0),""))</f>
        <v/>
      </c>
      <c r="BQ355" s="253" t="str">
        <f t="array" aca="1" ref="BQ355" ca="1">IF(BQ$2="","",IFERROR(IF(FIND(BQ$2,$C355)&gt;=1,IF(INDIRECT($B355&amp;"!"&amp;"AH"&amp;$A355)="","",INDIRECT($B355&amp;"!"&amp;"AH"&amp;$A355)),0),""))</f>
        <v/>
      </c>
      <c r="BR355" s="253" t="str">
        <f t="array" aca="1" ref="BR355" ca="1">IF(BR$2="","",IFERROR(IF(FIND(BR$2,$C355)&gt;=1,IF(INDIRECT($B355&amp;"!"&amp;"AH"&amp;$A355)="","",INDIRECT($B355&amp;"!"&amp;"AH"&amp;$A355)),0),""))</f>
        <v/>
      </c>
      <c r="BS355" s="253" t="str">
        <f t="array" aca="1" ref="BS355" ca="1">IF(BS$2="","",IFERROR(IF(FIND(BS$2,$C355)&gt;=1,IF(INDIRECT($B355&amp;"!"&amp;"AH"&amp;$A355)="","",INDIRECT($B355&amp;"!"&amp;"AH"&amp;$A355)),0),""))</f>
        <v/>
      </c>
      <c r="BT355" s="253" t="str">
        <f t="array" aca="1" ref="BT355" ca="1">IF(BT$2="","",IFERROR(IF(FIND(BT$2,$C355)&gt;=1,IF(INDIRECT($B355&amp;"!"&amp;"AH"&amp;$A355)="","",INDIRECT($B355&amp;"!"&amp;"AH"&amp;$A355)),0),""))</f>
        <v/>
      </c>
      <c r="BU355" s="253" t="str">
        <f t="array" aca="1" ref="BU355" ca="1">IF(BU$2="","",IFERROR(IF(FIND(BU$2,$C355)&gt;=1,IF(INDIRECT($B355&amp;"!"&amp;"AH"&amp;$A355)="","",INDIRECT($B355&amp;"!"&amp;"AH"&amp;$A355)),0),""))</f>
        <v/>
      </c>
      <c r="BV355" s="253" t="str">
        <f t="array" aca="1" ref="BV355" ca="1">IF(BV$2="","",IFERROR(IF(FIND(BV$2,$C355)&gt;=1,IF(INDIRECT($B355&amp;"!"&amp;"AH"&amp;$A355)="","",INDIRECT($B355&amp;"!"&amp;"AH"&amp;$A355)),0),""))</f>
        <v/>
      </c>
      <c r="BW355" s="253" t="str">
        <f t="array" aca="1" ref="BW355" ca="1">IF(BW$2="","",IFERROR(IF(FIND(BW$2,$C355)&gt;=1,IF(INDIRECT($B355&amp;"!"&amp;"AH"&amp;$A355)="","",INDIRECT($B355&amp;"!"&amp;"AH"&amp;$A355)),0),""))</f>
        <v/>
      </c>
      <c r="BX355" s="253" t="str">
        <f t="array" aca="1" ref="BX355" ca="1">IF(BX$2="","",IFERROR(IF(FIND(BX$2,$C355)&gt;=1,IF(INDIRECT($B355&amp;"!"&amp;"AH"&amp;$A355)="","",INDIRECT($B355&amp;"!"&amp;"AH"&amp;$A355)),0),""))</f>
        <v/>
      </c>
      <c r="BY355" s="253" t="str">
        <f t="array" aca="1" ref="BY355" ca="1">IF(BY$2="","",IFERROR(IF(FIND(BY$2,$C355)&gt;=1,IF(INDIRECT($B355&amp;"!"&amp;"AH"&amp;$A355)="","",INDIRECT($B355&amp;"!"&amp;"AH"&amp;$A355)),0),""))</f>
        <v/>
      </c>
      <c r="BZ355" s="253" t="str">
        <f t="array" aca="1" ref="BZ355" ca="1">IF(BZ$2="","",IFERROR(IF(FIND(BZ$2,$C355)&gt;=1,IF(INDIRECT($B355&amp;"!"&amp;"AH"&amp;$A355)="","",INDIRECT($B355&amp;"!"&amp;"AH"&amp;$A355)),0),""))</f>
        <v/>
      </c>
      <c r="CA355" s="253" t="str">
        <f t="array" aca="1" ref="CA355" ca="1">IF(CA$2="","",IFERROR(IF(FIND(CA$2,$C355)&gt;=1,IF(INDIRECT($B355&amp;"!"&amp;"AH"&amp;$A355)="","",INDIRECT($B355&amp;"!"&amp;"AH"&amp;$A355)),0),""))</f>
        <v/>
      </c>
      <c r="CB355" s="253" t="str">
        <f t="array" aca="1" ref="CB355" ca="1">IF(CB$2="","",IFERROR(IF(FIND(CB$2,$C355)&gt;=1,IF(INDIRECT($B355&amp;"!"&amp;"AH"&amp;$A355)="","",INDIRECT($B355&amp;"!"&amp;"AH"&amp;$A355)),0),""))</f>
        <v/>
      </c>
      <c r="CC355" s="253" t="str">
        <f t="array" aca="1" ref="CC355" ca="1">IF(CC$2="","",IFERROR(IF(FIND(CC$2,$C355)&gt;=1,IF(INDIRECT($B355&amp;"!"&amp;"AH"&amp;$A355)="","",INDIRECT($B355&amp;"!"&amp;"AH"&amp;$A355)),0),""))</f>
        <v/>
      </c>
      <c r="CD355" s="253" t="str">
        <f t="array" aca="1" ref="CD355" ca="1">IF(CD$2="","",IFERROR(IF(FIND(CD$2,$C355)&gt;=1,IF(INDIRECT($B355&amp;"!"&amp;"AH"&amp;$A355)="","",INDIRECT($B355&amp;"!"&amp;"AH"&amp;$A355)),0),""))</f>
        <v/>
      </c>
      <c r="CE355" s="253" t="str">
        <f t="array" aca="1" ref="CE355" ca="1">IF(CE$2="","",IFERROR(IF(FIND(CE$2,$C355)&gt;=1,IF(INDIRECT($B355&amp;"!"&amp;"AH"&amp;$A355)="","",INDIRECT($B355&amp;"!"&amp;"AH"&amp;$A355)),0),""))</f>
        <v/>
      </c>
      <c r="CF355" s="253" t="str">
        <f t="array" aca="1" ref="CF355" ca="1">IF(CF$2="","",IFERROR(IF(FIND(CF$2,$C355)&gt;=1,IF(INDIRECT($B355&amp;"!"&amp;"AH"&amp;$A355)="","",INDIRECT($B355&amp;"!"&amp;"AH"&amp;$A355)),0),""))</f>
        <v/>
      </c>
      <c r="CG355" s="253" t="str">
        <f t="array" aca="1" ref="CG355" ca="1">IF(CG$2="","",IFERROR(IF(FIND(CG$2,$C355)&gt;=1,IF(INDIRECT($B355&amp;"!"&amp;"AH"&amp;$A355)="","",INDIRECT($B355&amp;"!"&amp;"AH"&amp;$A355)),0),""))</f>
        <v/>
      </c>
      <c r="CH355" s="253" t="str">
        <f t="array" aca="1" ref="CH355" ca="1">IF(CH$2="","",IFERROR(IF(FIND(CH$2,$C355)&gt;=1,IF(INDIRECT($B355&amp;"!"&amp;"AH"&amp;$A355)="","",INDIRECT($B355&amp;"!"&amp;"AH"&amp;$A355)),0),""))</f>
        <v/>
      </c>
      <c r="CI355" s="253" t="str">
        <f t="array" aca="1" ref="CI355" ca="1">IF(CI$2="","",IFERROR(IF(FIND(CI$2,$C355)&gt;=1,IF(INDIRECT($B355&amp;"!"&amp;"AH"&amp;$A355)="","",INDIRECT($B355&amp;"!"&amp;"AH"&amp;$A355)),0),""))</f>
        <v/>
      </c>
      <c r="CJ355" s="253" t="str">
        <f t="array" aca="1" ref="CJ355" ca="1">IF(CJ$2="","",IFERROR(IF(FIND(CJ$2,$C355)&gt;=1,IF(INDIRECT($B355&amp;"!"&amp;"AH"&amp;$A355)="","",INDIRECT($B355&amp;"!"&amp;"AH"&amp;$A355)),0),""))</f>
        <v/>
      </c>
      <c r="CK355" s="253" t="str">
        <f t="array" aca="1" ref="CK355" ca="1">IF(CK$2="","",IFERROR(IF(FIND(CK$2,$C355)&gt;=1,IF(INDIRECT($B355&amp;"!"&amp;"AH"&amp;$A355)="","",INDIRECT($B355&amp;"!"&amp;"AH"&amp;$A355)),0),""))</f>
        <v/>
      </c>
      <c r="CL355" s="253" t="str">
        <f t="array" aca="1" ref="CL355" ca="1">IF(CL$2="","",IFERROR(IF(FIND(CL$2,$C355)&gt;=1,IF(INDIRECT($B355&amp;"!"&amp;"AH"&amp;$A355)="","",INDIRECT($B355&amp;"!"&amp;"AH"&amp;$A355)),0),""))</f>
        <v/>
      </c>
      <c r="CO355" s="2" t="str">
        <f t="shared" ca="1" si="283"/>
        <v/>
      </c>
      <c r="CP355" s="253" t="str">
        <f t="array" aca="1" ref="CP355" ca="1">IF(CP$2="","",IFERROR(IF(FIND(CP$2,$C355)&gt;=1,INDIRECT($B355&amp;"!"&amp;"AG"&amp;$A355),0),""))</f>
        <v/>
      </c>
      <c r="CQ355" s="253" t="str">
        <f t="array" aca="1" ref="CQ355" ca="1">IF(CQ$2="","",IFERROR(IF(FIND(CQ$2,$C355)&gt;=1,INDIRECT($B355&amp;"!"&amp;"AG"&amp;$A355),0),""))</f>
        <v/>
      </c>
      <c r="CR355" s="253" t="str">
        <f t="array" aca="1" ref="CR355" ca="1">IF(CR$2="","",IFERROR(IF(FIND(CR$2,$C355)&gt;=1,INDIRECT($B355&amp;"!"&amp;"AG"&amp;$A355),0),""))</f>
        <v/>
      </c>
      <c r="CS355" s="253" t="str">
        <f t="array" aca="1" ref="CS355" ca="1">IF(CS$2="","",IFERROR(IF(FIND(CS$2,$C355)&gt;=1,INDIRECT($B355&amp;"!"&amp;"AG"&amp;$A355),0),""))</f>
        <v/>
      </c>
      <c r="CV355" s="2" t="str">
        <f t="shared" ca="1" si="284"/>
        <v/>
      </c>
      <c r="CW355" s="253" t="str">
        <f t="array" aca="1" ref="CW355" ca="1">IF(CW$2="","",IFERROR(IF(FIND(CW$2,$C355)&gt;=1,IF(INDIRECT($B355&amp;"!"&amp;"AH"&amp;$A355)="","",INDIRECT($B355&amp;"!"&amp;"AH"&amp;$A355)&amp;" "),0),""))</f>
        <v/>
      </c>
      <c r="CX355" s="253" t="str">
        <f t="array" aca="1" ref="CX355" ca="1">IF(CX$2="","",IFERROR(IF(FIND(CX$2,$C355)&gt;=1,IF(INDIRECT($B355&amp;"!"&amp;"AH"&amp;$A355)="","",INDIRECT($B355&amp;"!"&amp;"AH"&amp;$A355)&amp;" "),0),""))</f>
        <v/>
      </c>
      <c r="CY355" s="253" t="str">
        <f t="array" aca="1" ref="CY355" ca="1">IF(CY$2="","",IFERROR(IF(FIND(CY$2,$C355)&gt;=1,IF(INDIRECT($B355&amp;"!"&amp;"AH"&amp;$A355)="","",INDIRECT($B355&amp;"!"&amp;"AH"&amp;$A355)&amp;" "),0),""))</f>
        <v/>
      </c>
      <c r="CZ355" s="253" t="str">
        <f t="array" aca="1" ref="CZ355" ca="1">IF(CZ$2="","",IFERROR(IF(FIND(CZ$2,$C355)&gt;=1,IF(INDIRECT($B355&amp;"!"&amp;"AH"&amp;$A355)="","",INDIRECT($B355&amp;"!"&amp;"AH"&amp;$A355)&amp;" "),0),""))</f>
        <v/>
      </c>
      <c r="DC355" s="2" t="str">
        <f t="shared" ca="1" si="285"/>
        <v/>
      </c>
      <c r="DD355" s="253" t="str" cm="1">
        <f t="array" aca="1" ref="DD355" ca="1">IF(DD$2="","",IFERROR(IF(FIND(DD$2,$C355)&gt;=1,INDIRECT($B355&amp;"!"&amp;"AG"&amp;$A355),0),""))</f>
        <v/>
      </c>
      <c r="DE355" s="253" t="str" cm="1">
        <f t="array" aca="1" ref="DE355" ca="1">IF(DE$2="","",IFERROR(IF(FIND(DE$2,$C355)&gt;=1,INDIRECT($B355&amp;"!"&amp;"AG"&amp;$A355),0),""))</f>
        <v/>
      </c>
      <c r="DF355" s="253" t="str" cm="1">
        <f t="array" aca="1" ref="DF355" ca="1">IF(DF$2="","",IFERROR(IF(FIND(DF$2,$C355)&gt;=1,INDIRECT($B355&amp;"!"&amp;"AG"&amp;$A355),0),""))</f>
        <v/>
      </c>
      <c r="DG355" s="253" t="str" cm="1">
        <f t="array" aca="1" ref="DG355" ca="1">IF(DG$2="","",IFERROR(IF(FIND(DG$2,$C355)&gt;=1,INDIRECT($B355&amp;"!"&amp;"AG"&amp;$A355),0),""))</f>
        <v/>
      </c>
      <c r="DH355" s="253" t="str" cm="1">
        <f t="array" aca="1" ref="DH355" ca="1">IF(DH$2="","",IFERROR(IF(FIND(DH$2,$C355)&gt;=1,INDIRECT($B355&amp;"!"&amp;"AG"&amp;$A355),0),""))</f>
        <v/>
      </c>
      <c r="DI355" s="253" t="str" cm="1">
        <f t="array" aca="1" ref="DI355" ca="1">IF(DI$2="","",IFERROR(IF(FIND(DI$2,$C355)&gt;=1,INDIRECT($B355&amp;"!"&amp;"AG"&amp;$A355),0),""))</f>
        <v/>
      </c>
      <c r="DJ355" s="253" t="str" cm="1">
        <f t="array" aca="1" ref="DJ355" ca="1">IF(DJ$2="","",IFERROR(IF(FIND(DJ$2,$C355)&gt;=1,INDIRECT($B355&amp;"!"&amp;"AG"&amp;$A355),0),""))</f>
        <v/>
      </c>
      <c r="DK355" s="253" t="str" cm="1">
        <f t="array" aca="1" ref="DK355" ca="1">IF(DK$2="","",IFERROR(IF(FIND(DK$2,$C355)&gt;=1,INDIRECT($B355&amp;"!"&amp;"AG"&amp;$A355),0),""))</f>
        <v/>
      </c>
      <c r="DL355" s="253" t="str" cm="1">
        <f t="array" aca="1" ref="DL355" ca="1">IF(DL$2="","",IFERROR(IF(FIND(DL$2,$C355)&gt;=1,INDIRECT($B355&amp;"!"&amp;"AG"&amp;$A355),0),""))</f>
        <v/>
      </c>
      <c r="DM355" s="253" t="str" cm="1">
        <f t="array" aca="1" ref="DM355" ca="1">IF(DM$2="","",IFERROR(IF(FIND(DM$2,$C355)&gt;=1,INDIRECT($B355&amp;"!"&amp;"AG"&amp;$A355),0),""))</f>
        <v/>
      </c>
      <c r="DN355" s="253" t="str" cm="1">
        <f t="array" aca="1" ref="DN355" ca="1">IF(DN$2="","",IFERROR(IF(FIND(DN$2,$C355)&gt;=1,INDIRECT($B355&amp;"!"&amp;"AG"&amp;$A355),0),""))</f>
        <v/>
      </c>
      <c r="DO355" s="253" t="str" cm="1">
        <f t="array" aca="1" ref="DO355" ca="1">IF(DO$2="","",IFERROR(IF(FIND(DO$2,$C355)&gt;=1,INDIRECT($B355&amp;"!"&amp;"AG"&amp;$A355),0),""))</f>
        <v/>
      </c>
      <c r="DP355" s="253" t="str" cm="1">
        <f t="array" aca="1" ref="DP355" ca="1">IF(DP$2="","",IFERROR(IF(FIND(DP$2,$C355)&gt;=1,INDIRECT($B355&amp;"!"&amp;"AG"&amp;$A355),0),""))</f>
        <v/>
      </c>
      <c r="DQ355" s="253" t="str" cm="1">
        <f t="array" aca="1" ref="DQ355" ca="1">IF(DQ$2="","",IFERROR(IF(FIND(DQ$2,$C355)&gt;=1,INDIRECT($B355&amp;"!"&amp;"AG"&amp;$A355),0),""))</f>
        <v/>
      </c>
      <c r="DR355" s="253" t="str" cm="1">
        <f t="array" aca="1" ref="DR355" ca="1">IF(DR$2="","",IFERROR(IF(FIND(DR$2,$C355)&gt;=1,INDIRECT($B355&amp;"!"&amp;"AG"&amp;$A355),0),""))</f>
        <v/>
      </c>
      <c r="DS355" s="253" t="str" cm="1">
        <f t="array" aca="1" ref="DS355" ca="1">IF(DS$2="","",IFERROR(IF(FIND(DS$2,$C355)&gt;=1,INDIRECT($B355&amp;"!"&amp;"AG"&amp;$A355),0),""))</f>
        <v/>
      </c>
      <c r="DT355" s="253" t="str" cm="1">
        <f t="array" aca="1" ref="DT355" ca="1">IF(DT$2="","",IFERROR(IF(FIND(DT$2,$C355)&gt;=1,INDIRECT($B355&amp;"!"&amp;"AG"&amp;$A355),0),""))</f>
        <v/>
      </c>
      <c r="DU355" s="253" t="str" cm="1">
        <f t="array" aca="1" ref="DU355" ca="1">IF(DU$2="","",IFERROR(IF(FIND(DU$2,$C355)&gt;=1,INDIRECT($B355&amp;"!"&amp;"AG"&amp;$A355),0),""))</f>
        <v/>
      </c>
      <c r="DV355" s="253" t="str" cm="1">
        <f t="array" aca="1" ref="DV355" ca="1">IF(DV$2="","",IFERROR(IF(FIND(DV$2,$C355)&gt;=1,INDIRECT($B355&amp;"!"&amp;"AG"&amp;$A355),0),""))</f>
        <v/>
      </c>
      <c r="DW355" s="253" t="str" cm="1">
        <f t="array" aca="1" ref="DW355" ca="1">IF(DW$2="","",IFERROR(IF(FIND(DW$2,$C355)&gt;=1,INDIRECT($B355&amp;"!"&amp;"AG"&amp;$A355),0),""))</f>
        <v/>
      </c>
      <c r="DX355" s="253" t="str" cm="1">
        <f t="array" aca="1" ref="DX355" ca="1">IF(DX$2="","",IFERROR(IF(FIND(DX$2,$C355)&gt;=1,INDIRECT($B355&amp;"!"&amp;"AG"&amp;$A355),0),""))</f>
        <v/>
      </c>
      <c r="DY355" s="253" t="str" cm="1">
        <f t="array" aca="1" ref="DY355" ca="1">IF(DY$2="","",IFERROR(IF(FIND(DY$2,$C355)&gt;=1,INDIRECT($B355&amp;"!"&amp;"AG"&amp;$A355),0),""))</f>
        <v/>
      </c>
      <c r="DZ355" s="253" t="str" cm="1">
        <f t="array" aca="1" ref="DZ355" ca="1">IF(DZ$2="","",IFERROR(IF(FIND(DZ$2,$C355)&gt;=1,INDIRECT($B355&amp;"!"&amp;"AG"&amp;$A355),0),""))</f>
        <v/>
      </c>
      <c r="EA355" s="253" t="str" cm="1">
        <f t="array" aca="1" ref="EA355" ca="1">IF(EA$2="","",IFERROR(IF(FIND(EA$2,$C355)&gt;=1,INDIRECT($B355&amp;"!"&amp;"AG"&amp;$A355),0),""))</f>
        <v/>
      </c>
      <c r="EB355" s="253" t="str" cm="1">
        <f t="array" aca="1" ref="EB355" ca="1">IF(EB$2="","",IFERROR(IF(FIND(EB$2,$C355)&gt;=1,INDIRECT($B355&amp;"!"&amp;"AG"&amp;$A355),0),""))</f>
        <v/>
      </c>
      <c r="EC355" s="253" t="str" cm="1">
        <f t="array" aca="1" ref="EC355" ca="1">IF(EC$2="","",IFERROR(IF(FIND(EC$2,$C355)&gt;=1,INDIRECT($B355&amp;"!"&amp;"AG"&amp;$A355),0),""))</f>
        <v/>
      </c>
      <c r="ED355" s="253" t="str" cm="1">
        <f t="array" aca="1" ref="ED355" ca="1">IF(ED$2="","",IFERROR(IF(FIND(ED$2,$C355)&gt;=1,INDIRECT($B355&amp;"!"&amp;"AG"&amp;$A355),0),""))</f>
        <v/>
      </c>
      <c r="EE355" s="253" t="str" cm="1">
        <f t="array" aca="1" ref="EE355" ca="1">IF(EE$2="","",IFERROR(IF(FIND(EE$2,$C355)&gt;=1,INDIRECT($B355&amp;"!"&amp;"AG"&amp;$A355),0),""))</f>
        <v/>
      </c>
      <c r="EF355" s="253" t="str" cm="1">
        <f t="array" aca="1" ref="EF355" ca="1">IF(EF$2="","",IFERROR(IF(FIND(EF$2,$C355)&gt;=1,INDIRECT($B355&amp;"!"&amp;"AG"&amp;$A355),0),""))</f>
        <v/>
      </c>
      <c r="EG355" s="253" t="str" cm="1">
        <f t="array" aca="1" ref="EG355" ca="1">IF(EG$2="","",IFERROR(IF(FIND(EG$2,$C355)&gt;=1,INDIRECT($B355&amp;"!"&amp;"AG"&amp;$A355),0),""))</f>
        <v/>
      </c>
      <c r="EH355" s="253" t="str" cm="1">
        <f t="array" aca="1" ref="EH355" ca="1">IF(EH$2="","",IFERROR(IF(FIND(EH$2,$C355)&gt;=1,INDIRECT($B355&amp;"!"&amp;"AG"&amp;$A355),0),""))</f>
        <v/>
      </c>
      <c r="EI355" s="253" t="str" cm="1">
        <f t="array" aca="1" ref="EI355" ca="1">IF(EI$2="","",IFERROR(IF(FIND(EI$2,$C355)&gt;=1,INDIRECT($B355&amp;"!"&amp;"AG"&amp;$A355),0),""))</f>
        <v/>
      </c>
      <c r="EJ355" s="253" t="str" cm="1">
        <f t="array" aca="1" ref="EJ355" ca="1">IF(EJ$2="","",IFERROR(IF(FIND(EJ$2,$C355)&gt;=1,INDIRECT($B355&amp;"!"&amp;"AG"&amp;$A355),0),""))</f>
        <v/>
      </c>
      <c r="EK355" s="253" t="str" cm="1">
        <f t="array" aca="1" ref="EK355" ca="1">IF(EK$2="","",IFERROR(IF(FIND(EK$2,$C355)&gt;=1,INDIRECT($B355&amp;"!"&amp;"AG"&amp;$A355),0),""))</f>
        <v/>
      </c>
      <c r="EL355" s="253" t="str" cm="1">
        <f t="array" aca="1" ref="EL355" ca="1">IF(EL$2="","",IFERROR(IF(FIND(EL$2,$C355)&gt;=1,INDIRECT($B355&amp;"!"&amp;"AG"&amp;$A355),0),""))</f>
        <v/>
      </c>
      <c r="EM355" s="253" t="str" cm="1">
        <f t="array" aca="1" ref="EM355" ca="1">IF(EM$2="","",IFERROR(IF(FIND(EM$2,$C355)&gt;=1,INDIRECT($B355&amp;"!"&amp;"AG"&amp;$A355),0),""))</f>
        <v/>
      </c>
      <c r="EN355" s="253" t="str" cm="1">
        <f t="array" aca="1" ref="EN355" ca="1">IF(EN$2="","",IFERROR(IF(FIND(EN$2,$C355)&gt;=1,INDIRECT($B355&amp;"!"&amp;"AG"&amp;$A355),0),""))</f>
        <v/>
      </c>
      <c r="EO355" s="253" t="str" cm="1">
        <f t="array" aca="1" ref="EO355" ca="1">IF(EO$2="","",IFERROR(IF(FIND(EO$2,$C355)&gt;=1,INDIRECT($B355&amp;"!"&amp;"AG"&amp;$A355),0),""))</f>
        <v/>
      </c>
      <c r="EP355" s="253" t="str" cm="1">
        <f t="array" aca="1" ref="EP355" ca="1">IF(EP$2="","",IFERROR(IF(FIND(EP$2,$C355)&gt;=1,INDIRECT($B355&amp;"!"&amp;"AG"&amp;$A355),0),""))</f>
        <v/>
      </c>
      <c r="EQ355" s="253" t="str" cm="1">
        <f t="array" aca="1" ref="EQ355" ca="1">IF(EQ$2="","",IFERROR(IF(FIND(EQ$2,$C355)&gt;=1,INDIRECT($B355&amp;"!"&amp;"AG"&amp;$A355),0),""))</f>
        <v/>
      </c>
      <c r="ER355" s="253" t="str" cm="1">
        <f t="array" aca="1" ref="ER355" ca="1">IF(ER$2="","",IFERROR(IF(FIND(ER$2,$C355)&gt;=1,INDIRECT($B355&amp;"!"&amp;"AG"&amp;$A355),0),""))</f>
        <v/>
      </c>
      <c r="ES355" s="253" t="str" cm="1">
        <f t="array" aca="1" ref="ES355" ca="1">IF(ES$2="","",IFERROR(IF(FIND(ES$2,$C355)&gt;=1,INDIRECT($B355&amp;"!"&amp;"AG"&amp;$A355),0),""))</f>
        <v/>
      </c>
      <c r="ET355" s="253" t="str" cm="1">
        <f t="array" aca="1" ref="ET355" ca="1">IF(ET$2="","",IFERROR(IF(FIND(ET$2,$C355)&gt;=1,INDIRECT($B355&amp;"!"&amp;"AG"&amp;$A355),0),""))</f>
        <v/>
      </c>
      <c r="EU355" s="253" t="str" cm="1">
        <f t="array" aca="1" ref="EU355" ca="1">IF(EU$2="","",IFERROR(IF(FIND(EU$2,$C355)&gt;=1,INDIRECT($B355&amp;"!"&amp;"AG"&amp;$A355),0),""))</f>
        <v/>
      </c>
      <c r="EV355" s="253" t="str" cm="1">
        <f t="array" aca="1" ref="EV355" ca="1">IF(EV$2="","",IFERROR(IF(FIND(EV$2,$C355)&gt;=1,INDIRECT($B355&amp;"!"&amp;"AG"&amp;$A355),0),""))</f>
        <v/>
      </c>
    </row>
    <row r="356" spans="1:152" x14ac:dyDescent="0.3">
      <c r="A356" s="252">
        <f t="shared" ca="1" si="321"/>
        <v>21</v>
      </c>
      <c r="B356" s="252" t="str">
        <f t="shared" si="322"/>
        <v>Jul_2024</v>
      </c>
      <c r="C356" s="252" t="str">
        <f t="shared" ca="1" si="320"/>
        <v/>
      </c>
      <c r="D356" s="253" t="str">
        <f t="array" aca="1" ref="D356" ca="1">IF(D$2="","",IFERROR(IF(FIND(D$2,$C356)&gt;=1,INDIRECT($B356&amp;"!"&amp;"AG"&amp;$A356),0),""))</f>
        <v/>
      </c>
      <c r="E356" s="253" t="str">
        <f t="array" aca="1" ref="E356" ca="1">IF(E$2="","",IFERROR(IF(FIND(E$2,$C356)&gt;=1,INDIRECT($B356&amp;"!"&amp;"AG"&amp;$A356),0),""))</f>
        <v/>
      </c>
      <c r="F356" s="253" t="str">
        <f t="array" aca="1" ref="F356" ca="1">IF(F$2="","",IFERROR(IF(FIND(F$2,$C356)&gt;=1,INDIRECT($B356&amp;"!"&amp;"AG"&amp;$A356),0),""))</f>
        <v/>
      </c>
      <c r="G356" s="253" t="str">
        <f t="array" aca="1" ref="G356" ca="1">IF(G$2="","",IFERROR(IF(FIND(G$2,$C356)&gt;=1,INDIRECT($B356&amp;"!"&amp;"AG"&amp;$A356),0),""))</f>
        <v/>
      </c>
      <c r="H356" s="253" t="str">
        <f t="array" aca="1" ref="H356" ca="1">IF(H$2="","",IFERROR(IF(FIND(H$2,$C356)&gt;=1,INDIRECT($B356&amp;"!"&amp;"AG"&amp;$A356),0),""))</f>
        <v/>
      </c>
      <c r="I356" s="253" t="str">
        <f t="array" aca="1" ref="I356" ca="1">IF(I$2="","",IFERROR(IF(FIND(I$2,$C356)&gt;=1,INDIRECT($B356&amp;"!"&amp;"AG"&amp;$A356),0),""))</f>
        <v/>
      </c>
      <c r="J356" s="253" t="str">
        <f t="array" aca="1" ref="J356" ca="1">IF(J$2="","",IFERROR(IF(FIND(J$2,$C356)&gt;=1,INDIRECT($B356&amp;"!"&amp;"AG"&amp;$A356),0),""))</f>
        <v/>
      </c>
      <c r="K356" s="253" t="str">
        <f t="array" aca="1" ref="K356" ca="1">IF(K$2="","",IFERROR(IF(FIND(K$2,$C356)&gt;=1,INDIRECT($B356&amp;"!"&amp;"AG"&amp;$A356),0),""))</f>
        <v/>
      </c>
      <c r="L356" s="253" t="str">
        <f t="array" aca="1" ref="L356" ca="1">IF(L$2="","",IFERROR(IF(FIND(L$2,$C356)&gt;=1,INDIRECT($B356&amp;"!"&amp;"AG"&amp;$A356),0),""))</f>
        <v/>
      </c>
      <c r="M356" s="253" t="str">
        <f t="array" aca="1" ref="M356" ca="1">IF(M$2="","",IFERROR(IF(FIND(M$2,$C356)&gt;=1,INDIRECT($B356&amp;"!"&amp;"AG"&amp;$A356),0),""))</f>
        <v/>
      </c>
      <c r="N356" s="253" t="str">
        <f t="array" aca="1" ref="N356" ca="1">IF(N$2="","",IFERROR(IF(FIND(N$2,$C356)&gt;=1,INDIRECT($B356&amp;"!"&amp;"AG"&amp;$A356),0),""))</f>
        <v/>
      </c>
      <c r="O356" s="253" t="str">
        <f t="array" aca="1" ref="O356" ca="1">IF(O$2="","",IFERROR(IF(FIND(O$2,$C356)&gt;=1,INDIRECT($B356&amp;"!"&amp;"AG"&amp;$A356),0),""))</f>
        <v/>
      </c>
      <c r="P356" s="253" t="str">
        <f t="array" aca="1" ref="P356" ca="1">IF(P$2="","",IFERROR(IF(FIND(P$2,$C356)&gt;=1,INDIRECT($B356&amp;"!"&amp;"AG"&amp;$A356),0),""))</f>
        <v/>
      </c>
      <c r="Q356" s="253" t="str">
        <f t="array" aca="1" ref="Q356" ca="1">IF(Q$2="","",IFERROR(IF(FIND(Q$2,$C356)&gt;=1,INDIRECT($B356&amp;"!"&amp;"AG"&amp;$A356),0),""))</f>
        <v/>
      </c>
      <c r="R356" s="253" t="str">
        <f t="array" aca="1" ref="R356" ca="1">IF(R$2="","",IFERROR(IF(FIND(R$2,$C356)&gt;=1,INDIRECT($B356&amp;"!"&amp;"AG"&amp;$A356),0),""))</f>
        <v/>
      </c>
      <c r="S356" s="253" t="str">
        <f t="array" aca="1" ref="S356" ca="1">IF(S$2="","",IFERROR(IF(FIND(S$2,$C356)&gt;=1,INDIRECT($B356&amp;"!"&amp;"AG"&amp;$A356),0),""))</f>
        <v/>
      </c>
      <c r="T356" s="253" t="str">
        <f t="array" aca="1" ref="T356" ca="1">IF(T$2="","",IFERROR(IF(FIND(T$2,$C356)&gt;=1,INDIRECT($B356&amp;"!"&amp;"AG"&amp;$A356),0),""))</f>
        <v/>
      </c>
      <c r="U356" s="253" t="str">
        <f t="array" aca="1" ref="U356" ca="1">IF(U$2="","",IFERROR(IF(FIND(U$2,$C356)&gt;=1,INDIRECT($B356&amp;"!"&amp;"AG"&amp;$A356),0),""))</f>
        <v/>
      </c>
      <c r="V356" s="253" t="str">
        <f t="array" aca="1" ref="V356" ca="1">IF(V$2="","",IFERROR(IF(FIND(V$2,$C356)&gt;=1,INDIRECT($B356&amp;"!"&amp;"AG"&amp;$A356),0),""))</f>
        <v/>
      </c>
      <c r="W356" s="253" t="str">
        <f t="array" aca="1" ref="W356" ca="1">IF(W$2="","",IFERROR(IF(FIND(W$2,$C356)&gt;=1,INDIRECT($B356&amp;"!"&amp;"AG"&amp;$A356),0),""))</f>
        <v/>
      </c>
      <c r="X356" s="253" t="str">
        <f t="array" aca="1" ref="X356" ca="1">IF(X$2="","",IFERROR(IF(FIND(X$2,$C356)&gt;=1,INDIRECT($B356&amp;"!"&amp;"AG"&amp;$A356),0),""))</f>
        <v/>
      </c>
      <c r="Y356" s="253" t="str">
        <f t="array" aca="1" ref="Y356" ca="1">IF(Y$2="","",IFERROR(IF(FIND(Y$2,$C356)&gt;=1,INDIRECT($B356&amp;"!"&amp;"AG"&amp;$A356),0),""))</f>
        <v/>
      </c>
      <c r="Z356" s="253" t="str">
        <f t="array" aca="1" ref="Z356" ca="1">IF(Z$2="","",IFERROR(IF(FIND(Z$2,$C356)&gt;=1,INDIRECT($B356&amp;"!"&amp;"AG"&amp;$A356),0),""))</f>
        <v/>
      </c>
      <c r="AA356" s="253" t="str">
        <f t="array" aca="1" ref="AA356" ca="1">IF(AA$2="","",IFERROR(IF(FIND(AA$2,$C356)&gt;=1,INDIRECT($B356&amp;"!"&amp;"AG"&amp;$A356),0),""))</f>
        <v/>
      </c>
      <c r="AB356" s="253" t="str">
        <f t="array" aca="1" ref="AB356" ca="1">IF(AB$2="","",IFERROR(IF(FIND(AB$2,$C356)&gt;=1,INDIRECT($B356&amp;"!"&amp;"AG"&amp;$A356),0),""))</f>
        <v/>
      </c>
      <c r="AC356" s="253" t="str">
        <f t="array" aca="1" ref="AC356" ca="1">IF(AC$2="","",IFERROR(IF(FIND(AC$2,$C356)&gt;=1,INDIRECT($B356&amp;"!"&amp;"AG"&amp;$A356),0),""))</f>
        <v/>
      </c>
      <c r="AD356" s="253" t="str">
        <f t="array" aca="1" ref="AD356" ca="1">IF(AD$2="","",IFERROR(IF(FIND(AD$2,$C356)&gt;=1,INDIRECT($B356&amp;"!"&amp;"AG"&amp;$A356),0),""))</f>
        <v/>
      </c>
      <c r="AE356" s="253" t="str">
        <f t="array" aca="1" ref="AE356" ca="1">IF(AE$2="","",IFERROR(IF(FIND(AE$2,$C356)&gt;=1,INDIRECT($B356&amp;"!"&amp;"AG"&amp;$A356),0),""))</f>
        <v/>
      </c>
      <c r="AF356" s="253" t="str">
        <f t="array" aca="1" ref="AF356" ca="1">IF(AF$2="","",IFERROR(IF(FIND(AF$2,$C356)&gt;=1,INDIRECT($B356&amp;"!"&amp;"AG"&amp;$A356),0),""))</f>
        <v/>
      </c>
      <c r="AG356" s="253" t="str">
        <f t="array" aca="1" ref="AG356" ca="1">IF(AG$2="","",IFERROR(IF(FIND(AG$2,$C356)&gt;=1,INDIRECT($B356&amp;"!"&amp;"AG"&amp;$A356),0),""))</f>
        <v/>
      </c>
      <c r="AH356" s="253" t="str">
        <f t="array" aca="1" ref="AH356" ca="1">IF(AH$2="","",IFERROR(IF(FIND(AH$2,$C356)&gt;=1,INDIRECT($B356&amp;"!"&amp;"AG"&amp;$A356),0),""))</f>
        <v/>
      </c>
      <c r="AI356" s="253" t="str">
        <f t="array" aca="1" ref="AI356" ca="1">IF(AI$2="","",IFERROR(IF(FIND(AI$2,$C356)&gt;=1,INDIRECT($B356&amp;"!"&amp;"AG"&amp;$A356),0),""))</f>
        <v/>
      </c>
      <c r="AJ356" s="253" t="str">
        <f t="array" aca="1" ref="AJ356" ca="1">IF(AJ$2="","",IFERROR(IF(FIND(AJ$2,$C356)&gt;=1,INDIRECT($B356&amp;"!"&amp;"AG"&amp;$A356),0),""))</f>
        <v/>
      </c>
      <c r="AK356" s="253" t="str">
        <f t="array" aca="1" ref="AK356" ca="1">IF(AK$2="","",IFERROR(IF(FIND(AK$2,$C356)&gt;=1,INDIRECT($B356&amp;"!"&amp;"AG"&amp;$A356),0),""))</f>
        <v/>
      </c>
      <c r="AL356" s="253" t="str">
        <f t="array" aca="1" ref="AL356" ca="1">IF(AL$2="","",IFERROR(IF(FIND(AL$2,$C356)&gt;=1,INDIRECT($B356&amp;"!"&amp;"AG"&amp;$A356),0),""))</f>
        <v/>
      </c>
      <c r="AM356" s="253" t="str">
        <f t="array" aca="1" ref="AM356" ca="1">IF(AM$2="","",IFERROR(IF(FIND(AM$2,$C356)&gt;=1,INDIRECT($B356&amp;"!"&amp;"AG"&amp;$A356),0),""))</f>
        <v/>
      </c>
      <c r="AN356" s="253" t="str">
        <f t="array" aca="1" ref="AN356" ca="1">IF(AN$2="","",IFERROR(IF(FIND(AN$2,$C356)&gt;=1,INDIRECT($B356&amp;"!"&amp;"AG"&amp;$A356),0),""))</f>
        <v/>
      </c>
      <c r="AO356" s="253" t="str">
        <f t="array" aca="1" ref="AO356" ca="1">IF(AO$2="","",IFERROR(IF(FIND(AO$2,$C356)&gt;=1,INDIRECT($B356&amp;"!"&amp;"AG"&amp;$A356),0),""))</f>
        <v/>
      </c>
      <c r="AP356" s="253" t="str">
        <f t="array" aca="1" ref="AP356" ca="1">IF(AP$2="","",IFERROR(IF(FIND(AP$2,$C356)&gt;=1,INDIRECT($B356&amp;"!"&amp;"AG"&amp;$A356),0),""))</f>
        <v/>
      </c>
      <c r="AQ356" s="253" t="str">
        <f t="array" aca="1" ref="AQ356" ca="1">IF(AQ$2="","",IFERROR(IF(FIND(AQ$2,$C356)&gt;=1,INDIRECT($B356&amp;"!"&amp;"AG"&amp;$A356),0),""))</f>
        <v/>
      </c>
      <c r="AR356" s="253" t="str">
        <f t="array" aca="1" ref="AR356" ca="1">IF(AR$2="","",IFERROR(IF(FIND(AR$2,$C356)&gt;=1,INDIRECT($B356&amp;"!"&amp;"AG"&amp;$A356),0),""))</f>
        <v/>
      </c>
      <c r="AS356" s="253" t="str">
        <f t="array" aca="1" ref="AS356" ca="1">IF(AS$2="","",IFERROR(IF(FIND(AS$2,$C356)&gt;=1,INDIRECT($B356&amp;"!"&amp;"AG"&amp;$A356),0),""))</f>
        <v/>
      </c>
      <c r="AU356" s="254" t="str">
        <f t="array" aca="1" ref="AU356" ca="1">IFERROR(INDIRECT(B356&amp;"!"&amp;"A"&amp;A356),"")</f>
        <v/>
      </c>
      <c r="AV356" s="2" t="str">
        <f t="shared" ca="1" si="281"/>
        <v/>
      </c>
      <c r="AW356" s="253" t="str">
        <f t="array" aca="1" ref="AW356" ca="1">IF(AW$2="","",IFERROR(IF(FIND(AW$2,$C356)&gt;=1,IF(INDIRECT($B356&amp;"!"&amp;"AH"&amp;$A356)="","",INDIRECT($B356&amp;"!"&amp;"AH"&amp;$A356)),0),""))</f>
        <v/>
      </c>
      <c r="AX356" s="253" t="str">
        <f t="array" aca="1" ref="AX356" ca="1">IF(AX$2="","",IFERROR(IF(FIND(AX$2,$C356)&gt;=1,IF(INDIRECT($B356&amp;"!"&amp;"AH"&amp;$A356)="","",INDIRECT($B356&amp;"!"&amp;"AH"&amp;$A356)),0),""))</f>
        <v/>
      </c>
      <c r="AY356" s="253" t="str">
        <f t="array" aca="1" ref="AY356" ca="1">IF(AY$2="","",IFERROR(IF(FIND(AY$2,$C356)&gt;=1,IF(INDIRECT($B356&amp;"!"&amp;"AH"&amp;$A356)="","",INDIRECT($B356&amp;"!"&amp;"AH"&amp;$A356)),0),""))</f>
        <v/>
      </c>
      <c r="AZ356" s="253" t="str">
        <f t="array" aca="1" ref="AZ356" ca="1">IF(AZ$2="","",IFERROR(IF(FIND(AZ$2,$C356)&gt;=1,IF(INDIRECT($B356&amp;"!"&amp;"AH"&amp;$A356)="","",INDIRECT($B356&amp;"!"&amp;"AH"&amp;$A356)),0),""))</f>
        <v/>
      </c>
      <c r="BA356" s="253" t="str">
        <f t="array" aca="1" ref="BA356" ca="1">IF(BA$2="","",IFERROR(IF(FIND(BA$2,$C356)&gt;=1,IF(INDIRECT($B356&amp;"!"&amp;"AH"&amp;$A356)="","",INDIRECT($B356&amp;"!"&amp;"AH"&amp;$A356)),0),""))</f>
        <v/>
      </c>
      <c r="BB356" s="253" t="str">
        <f t="array" aca="1" ref="BB356" ca="1">IF(BB$2="","",IFERROR(IF(FIND(BB$2,$C356)&gt;=1,IF(INDIRECT($B356&amp;"!"&amp;"AH"&amp;$A356)="","",INDIRECT($B356&amp;"!"&amp;"AH"&amp;$A356)),0),""))</f>
        <v/>
      </c>
      <c r="BC356" s="253" t="str">
        <f t="array" aca="1" ref="BC356" ca="1">IF(BC$2="","",IFERROR(IF(FIND(BC$2,$C356)&gt;=1,IF(INDIRECT($B356&amp;"!"&amp;"AH"&amp;$A356)="","",INDIRECT($B356&amp;"!"&amp;"AH"&amp;$A356)),0),""))</f>
        <v/>
      </c>
      <c r="BD356" s="253" t="str">
        <f t="array" aca="1" ref="BD356" ca="1">IF(BD$2="","",IFERROR(IF(FIND(BD$2,$C356)&gt;=1,IF(INDIRECT($B356&amp;"!"&amp;"AH"&amp;$A356)="","",INDIRECT($B356&amp;"!"&amp;"AH"&amp;$A356)),0),""))</f>
        <v/>
      </c>
      <c r="BE356" s="253" t="str">
        <f t="array" aca="1" ref="BE356" ca="1">IF(BE$2="","",IFERROR(IF(FIND(BE$2,$C356)&gt;=1,IF(INDIRECT($B356&amp;"!"&amp;"AH"&amp;$A356)="","",INDIRECT($B356&amp;"!"&amp;"AH"&amp;$A356)),0),""))</f>
        <v/>
      </c>
      <c r="BF356" s="253" t="str">
        <f t="array" aca="1" ref="BF356" ca="1">IF(BF$2="","",IFERROR(IF(FIND(BF$2,$C356)&gt;=1,IF(INDIRECT($B356&amp;"!"&amp;"AH"&amp;$A356)="","",INDIRECT($B356&amp;"!"&amp;"AH"&amp;$A356)),0),""))</f>
        <v/>
      </c>
      <c r="BG356" s="253" t="str">
        <f t="array" aca="1" ref="BG356" ca="1">IF(BG$2="","",IFERROR(IF(FIND(BG$2,$C356)&gt;=1,IF(INDIRECT($B356&amp;"!"&amp;"AH"&amp;$A356)="","",INDIRECT($B356&amp;"!"&amp;"AH"&amp;$A356)),0),""))</f>
        <v/>
      </c>
      <c r="BH356" s="253" t="str">
        <f t="array" aca="1" ref="BH356" ca="1">IF(BH$2="","",IFERROR(IF(FIND(BH$2,$C356)&gt;=1,IF(INDIRECT($B356&amp;"!"&amp;"AH"&amp;$A356)="","",INDIRECT($B356&amp;"!"&amp;"AH"&amp;$A356)),0),""))</f>
        <v/>
      </c>
      <c r="BI356" s="253" t="str">
        <f t="array" aca="1" ref="BI356" ca="1">IF(BI$2="","",IFERROR(IF(FIND(BI$2,$C356)&gt;=1,IF(INDIRECT($B356&amp;"!"&amp;"AH"&amp;$A356)="","",INDIRECT($B356&amp;"!"&amp;"AH"&amp;$A356)),0),""))</f>
        <v/>
      </c>
      <c r="BJ356" s="253" t="str">
        <f t="array" aca="1" ref="BJ356" ca="1">IF(BJ$2="","",IFERROR(IF(FIND(BJ$2,$C356)&gt;=1,IF(INDIRECT($B356&amp;"!"&amp;"AH"&amp;$A356)="","",INDIRECT($B356&amp;"!"&amp;"AH"&amp;$A356)),0),""))</f>
        <v/>
      </c>
      <c r="BK356" s="253" t="str">
        <f t="array" aca="1" ref="BK356" ca="1">IF(BK$2="","",IFERROR(IF(FIND(BK$2,$C356)&gt;=1,IF(INDIRECT($B356&amp;"!"&amp;"AH"&amp;$A356)="","",INDIRECT($B356&amp;"!"&amp;"AH"&amp;$A356)),0),""))</f>
        <v/>
      </c>
      <c r="BL356" s="253" t="str">
        <f t="array" aca="1" ref="BL356" ca="1">IF(BL$2="","",IFERROR(IF(FIND(BL$2,$C356)&gt;=1,IF(INDIRECT($B356&amp;"!"&amp;"AH"&amp;$A356)="","",INDIRECT($B356&amp;"!"&amp;"AH"&amp;$A356)),0),""))</f>
        <v/>
      </c>
      <c r="BM356" s="253" t="str">
        <f t="array" aca="1" ref="BM356" ca="1">IF(BM$2="","",IFERROR(IF(FIND(BM$2,$C356)&gt;=1,IF(INDIRECT($B356&amp;"!"&amp;"AH"&amp;$A356)="","",INDIRECT($B356&amp;"!"&amp;"AH"&amp;$A356)),0),""))</f>
        <v/>
      </c>
      <c r="BN356" s="253" t="str">
        <f t="array" aca="1" ref="BN356" ca="1">IF(BN$2="","",IFERROR(IF(FIND(BN$2,$C356)&gt;=1,IF(INDIRECT($B356&amp;"!"&amp;"AH"&amp;$A356)="","",INDIRECT($B356&amp;"!"&amp;"AH"&amp;$A356)),0),""))</f>
        <v/>
      </c>
      <c r="BO356" s="253" t="str">
        <f t="array" aca="1" ref="BO356" ca="1">IF(BO$2="","",IFERROR(IF(FIND(BO$2,$C356)&gt;=1,IF(INDIRECT($B356&amp;"!"&amp;"AH"&amp;$A356)="","",INDIRECT($B356&amp;"!"&amp;"AH"&amp;$A356)),0),""))</f>
        <v/>
      </c>
      <c r="BP356" s="253" t="str">
        <f t="array" aca="1" ref="BP356" ca="1">IF(BP$2="","",IFERROR(IF(FIND(BP$2,$C356)&gt;=1,IF(INDIRECT($B356&amp;"!"&amp;"AH"&amp;$A356)="","",INDIRECT($B356&amp;"!"&amp;"AH"&amp;$A356)),0),""))</f>
        <v/>
      </c>
      <c r="BQ356" s="253" t="str">
        <f t="array" aca="1" ref="BQ356" ca="1">IF(BQ$2="","",IFERROR(IF(FIND(BQ$2,$C356)&gt;=1,IF(INDIRECT($B356&amp;"!"&amp;"AH"&amp;$A356)="","",INDIRECT($B356&amp;"!"&amp;"AH"&amp;$A356)),0),""))</f>
        <v/>
      </c>
      <c r="BR356" s="253" t="str">
        <f t="array" aca="1" ref="BR356" ca="1">IF(BR$2="","",IFERROR(IF(FIND(BR$2,$C356)&gt;=1,IF(INDIRECT($B356&amp;"!"&amp;"AH"&amp;$A356)="","",INDIRECT($B356&amp;"!"&amp;"AH"&amp;$A356)),0),""))</f>
        <v/>
      </c>
      <c r="BS356" s="253" t="str">
        <f t="array" aca="1" ref="BS356" ca="1">IF(BS$2="","",IFERROR(IF(FIND(BS$2,$C356)&gt;=1,IF(INDIRECT($B356&amp;"!"&amp;"AH"&amp;$A356)="","",INDIRECT($B356&amp;"!"&amp;"AH"&amp;$A356)),0),""))</f>
        <v/>
      </c>
      <c r="BT356" s="253" t="str">
        <f t="array" aca="1" ref="BT356" ca="1">IF(BT$2="","",IFERROR(IF(FIND(BT$2,$C356)&gt;=1,IF(INDIRECT($B356&amp;"!"&amp;"AH"&amp;$A356)="","",INDIRECT($B356&amp;"!"&amp;"AH"&amp;$A356)),0),""))</f>
        <v/>
      </c>
      <c r="BU356" s="253" t="str">
        <f t="array" aca="1" ref="BU356" ca="1">IF(BU$2="","",IFERROR(IF(FIND(BU$2,$C356)&gt;=1,IF(INDIRECT($B356&amp;"!"&amp;"AH"&amp;$A356)="","",INDIRECT($B356&amp;"!"&amp;"AH"&amp;$A356)),0),""))</f>
        <v/>
      </c>
      <c r="BV356" s="253" t="str">
        <f t="array" aca="1" ref="BV356" ca="1">IF(BV$2="","",IFERROR(IF(FIND(BV$2,$C356)&gt;=1,IF(INDIRECT($B356&amp;"!"&amp;"AH"&amp;$A356)="","",INDIRECT($B356&amp;"!"&amp;"AH"&amp;$A356)),0),""))</f>
        <v/>
      </c>
      <c r="BW356" s="253" t="str">
        <f t="array" aca="1" ref="BW356" ca="1">IF(BW$2="","",IFERROR(IF(FIND(BW$2,$C356)&gt;=1,IF(INDIRECT($B356&amp;"!"&amp;"AH"&amp;$A356)="","",INDIRECT($B356&amp;"!"&amp;"AH"&amp;$A356)),0),""))</f>
        <v/>
      </c>
      <c r="BX356" s="253" t="str">
        <f t="array" aca="1" ref="BX356" ca="1">IF(BX$2="","",IFERROR(IF(FIND(BX$2,$C356)&gt;=1,IF(INDIRECT($B356&amp;"!"&amp;"AH"&amp;$A356)="","",INDIRECT($B356&amp;"!"&amp;"AH"&amp;$A356)),0),""))</f>
        <v/>
      </c>
      <c r="BY356" s="253" t="str">
        <f t="array" aca="1" ref="BY356" ca="1">IF(BY$2="","",IFERROR(IF(FIND(BY$2,$C356)&gt;=1,IF(INDIRECT($B356&amp;"!"&amp;"AH"&amp;$A356)="","",INDIRECT($B356&amp;"!"&amp;"AH"&amp;$A356)),0),""))</f>
        <v/>
      </c>
      <c r="BZ356" s="253" t="str">
        <f t="array" aca="1" ref="BZ356" ca="1">IF(BZ$2="","",IFERROR(IF(FIND(BZ$2,$C356)&gt;=1,IF(INDIRECT($B356&amp;"!"&amp;"AH"&amp;$A356)="","",INDIRECT($B356&amp;"!"&amp;"AH"&amp;$A356)),0),""))</f>
        <v/>
      </c>
      <c r="CA356" s="253" t="str">
        <f t="array" aca="1" ref="CA356" ca="1">IF(CA$2="","",IFERROR(IF(FIND(CA$2,$C356)&gt;=1,IF(INDIRECT($B356&amp;"!"&amp;"AH"&amp;$A356)="","",INDIRECT($B356&amp;"!"&amp;"AH"&amp;$A356)),0),""))</f>
        <v/>
      </c>
      <c r="CB356" s="253" t="str">
        <f t="array" aca="1" ref="CB356" ca="1">IF(CB$2="","",IFERROR(IF(FIND(CB$2,$C356)&gt;=1,IF(INDIRECT($B356&amp;"!"&amp;"AH"&amp;$A356)="","",INDIRECT($B356&amp;"!"&amp;"AH"&amp;$A356)),0),""))</f>
        <v/>
      </c>
      <c r="CC356" s="253" t="str">
        <f t="array" aca="1" ref="CC356" ca="1">IF(CC$2="","",IFERROR(IF(FIND(CC$2,$C356)&gt;=1,IF(INDIRECT($B356&amp;"!"&amp;"AH"&amp;$A356)="","",INDIRECT($B356&amp;"!"&amp;"AH"&amp;$A356)),0),""))</f>
        <v/>
      </c>
      <c r="CD356" s="253" t="str">
        <f t="array" aca="1" ref="CD356" ca="1">IF(CD$2="","",IFERROR(IF(FIND(CD$2,$C356)&gt;=1,IF(INDIRECT($B356&amp;"!"&amp;"AH"&amp;$A356)="","",INDIRECT($B356&amp;"!"&amp;"AH"&amp;$A356)),0),""))</f>
        <v/>
      </c>
      <c r="CE356" s="253" t="str">
        <f t="array" aca="1" ref="CE356" ca="1">IF(CE$2="","",IFERROR(IF(FIND(CE$2,$C356)&gt;=1,IF(INDIRECT($B356&amp;"!"&amp;"AH"&amp;$A356)="","",INDIRECT($B356&amp;"!"&amp;"AH"&amp;$A356)),0),""))</f>
        <v/>
      </c>
      <c r="CF356" s="253" t="str">
        <f t="array" aca="1" ref="CF356" ca="1">IF(CF$2="","",IFERROR(IF(FIND(CF$2,$C356)&gt;=1,IF(INDIRECT($B356&amp;"!"&amp;"AH"&amp;$A356)="","",INDIRECT($B356&amp;"!"&amp;"AH"&amp;$A356)),0),""))</f>
        <v/>
      </c>
      <c r="CG356" s="253" t="str">
        <f t="array" aca="1" ref="CG356" ca="1">IF(CG$2="","",IFERROR(IF(FIND(CG$2,$C356)&gt;=1,IF(INDIRECT($B356&amp;"!"&amp;"AH"&amp;$A356)="","",INDIRECT($B356&amp;"!"&amp;"AH"&amp;$A356)),0),""))</f>
        <v/>
      </c>
      <c r="CH356" s="253" t="str">
        <f t="array" aca="1" ref="CH356" ca="1">IF(CH$2="","",IFERROR(IF(FIND(CH$2,$C356)&gt;=1,IF(INDIRECT($B356&amp;"!"&amp;"AH"&amp;$A356)="","",INDIRECT($B356&amp;"!"&amp;"AH"&amp;$A356)),0),""))</f>
        <v/>
      </c>
      <c r="CI356" s="253" t="str">
        <f t="array" aca="1" ref="CI356" ca="1">IF(CI$2="","",IFERROR(IF(FIND(CI$2,$C356)&gt;=1,IF(INDIRECT($B356&amp;"!"&amp;"AH"&amp;$A356)="","",INDIRECT($B356&amp;"!"&amp;"AH"&amp;$A356)),0),""))</f>
        <v/>
      </c>
      <c r="CJ356" s="253" t="str">
        <f t="array" aca="1" ref="CJ356" ca="1">IF(CJ$2="","",IFERROR(IF(FIND(CJ$2,$C356)&gt;=1,IF(INDIRECT($B356&amp;"!"&amp;"AH"&amp;$A356)="","",INDIRECT($B356&amp;"!"&amp;"AH"&amp;$A356)),0),""))</f>
        <v/>
      </c>
      <c r="CK356" s="253" t="str">
        <f t="array" aca="1" ref="CK356" ca="1">IF(CK$2="","",IFERROR(IF(FIND(CK$2,$C356)&gt;=1,IF(INDIRECT($B356&amp;"!"&amp;"AH"&amp;$A356)="","",INDIRECT($B356&amp;"!"&amp;"AH"&amp;$A356)),0),""))</f>
        <v/>
      </c>
      <c r="CL356" s="253" t="str">
        <f t="array" aca="1" ref="CL356" ca="1">IF(CL$2="","",IFERROR(IF(FIND(CL$2,$C356)&gt;=1,IF(INDIRECT($B356&amp;"!"&amp;"AH"&amp;$A356)="","",INDIRECT($B356&amp;"!"&amp;"AH"&amp;$A356)),0),""))</f>
        <v/>
      </c>
      <c r="CO356" s="2" t="str">
        <f t="shared" ca="1" si="283"/>
        <v/>
      </c>
      <c r="CP356" s="253" t="str">
        <f t="array" aca="1" ref="CP356" ca="1">IF(CP$2="","",IFERROR(IF(FIND(CP$2,$C356)&gt;=1,INDIRECT($B356&amp;"!"&amp;"AG"&amp;$A356),0),""))</f>
        <v/>
      </c>
      <c r="CQ356" s="253" t="str">
        <f t="array" aca="1" ref="CQ356" ca="1">IF(CQ$2="","",IFERROR(IF(FIND(CQ$2,$C356)&gt;=1,INDIRECT($B356&amp;"!"&amp;"AG"&amp;$A356),0),""))</f>
        <v/>
      </c>
      <c r="CR356" s="253" t="str">
        <f t="array" aca="1" ref="CR356" ca="1">IF(CR$2="","",IFERROR(IF(FIND(CR$2,$C356)&gt;=1,INDIRECT($B356&amp;"!"&amp;"AG"&amp;$A356),0),""))</f>
        <v/>
      </c>
      <c r="CS356" s="253" t="str">
        <f t="array" aca="1" ref="CS356" ca="1">IF(CS$2="","",IFERROR(IF(FIND(CS$2,$C356)&gt;=1,INDIRECT($B356&amp;"!"&amp;"AG"&amp;$A356),0),""))</f>
        <v/>
      </c>
      <c r="CV356" s="2" t="str">
        <f t="shared" ca="1" si="284"/>
        <v/>
      </c>
      <c r="CW356" s="253" t="str">
        <f t="array" aca="1" ref="CW356" ca="1">IF(CW$2="","",IFERROR(IF(FIND(CW$2,$C356)&gt;=1,IF(INDIRECT($B356&amp;"!"&amp;"AH"&amp;$A356)="","",INDIRECT($B356&amp;"!"&amp;"AH"&amp;$A356)&amp;" "),0),""))</f>
        <v/>
      </c>
      <c r="CX356" s="253" t="str">
        <f t="array" aca="1" ref="CX356" ca="1">IF(CX$2="","",IFERROR(IF(FIND(CX$2,$C356)&gt;=1,IF(INDIRECT($B356&amp;"!"&amp;"AH"&amp;$A356)="","",INDIRECT($B356&amp;"!"&amp;"AH"&amp;$A356)&amp;" "),0),""))</f>
        <v/>
      </c>
      <c r="CY356" s="253" t="str">
        <f t="array" aca="1" ref="CY356" ca="1">IF(CY$2="","",IFERROR(IF(FIND(CY$2,$C356)&gt;=1,IF(INDIRECT($B356&amp;"!"&amp;"AH"&amp;$A356)="","",INDIRECT($B356&amp;"!"&amp;"AH"&amp;$A356)&amp;" "),0),""))</f>
        <v/>
      </c>
      <c r="CZ356" s="253" t="str">
        <f t="array" aca="1" ref="CZ356" ca="1">IF(CZ$2="","",IFERROR(IF(FIND(CZ$2,$C356)&gt;=1,IF(INDIRECT($B356&amp;"!"&amp;"AH"&amp;$A356)="","",INDIRECT($B356&amp;"!"&amp;"AH"&amp;$A356)&amp;" "),0),""))</f>
        <v/>
      </c>
      <c r="DC356" s="2" t="str">
        <f t="shared" ca="1" si="285"/>
        <v/>
      </c>
      <c r="DD356" s="253" t="str" cm="1">
        <f t="array" aca="1" ref="DD356" ca="1">IF(DD$2="","",IFERROR(IF(FIND(DD$2,$C356)&gt;=1,INDIRECT($B356&amp;"!"&amp;"AG"&amp;$A356),0),""))</f>
        <v/>
      </c>
      <c r="DE356" s="253" t="str" cm="1">
        <f t="array" aca="1" ref="DE356" ca="1">IF(DE$2="","",IFERROR(IF(FIND(DE$2,$C356)&gt;=1,INDIRECT($B356&amp;"!"&amp;"AG"&amp;$A356),0),""))</f>
        <v/>
      </c>
      <c r="DF356" s="253" t="str" cm="1">
        <f t="array" aca="1" ref="DF356" ca="1">IF(DF$2="","",IFERROR(IF(FIND(DF$2,$C356)&gt;=1,INDIRECT($B356&amp;"!"&amp;"AG"&amp;$A356),0),""))</f>
        <v/>
      </c>
      <c r="DG356" s="253" t="str" cm="1">
        <f t="array" aca="1" ref="DG356" ca="1">IF(DG$2="","",IFERROR(IF(FIND(DG$2,$C356)&gt;=1,INDIRECT($B356&amp;"!"&amp;"AG"&amp;$A356),0),""))</f>
        <v/>
      </c>
      <c r="DH356" s="253" t="str" cm="1">
        <f t="array" aca="1" ref="DH356" ca="1">IF(DH$2="","",IFERROR(IF(FIND(DH$2,$C356)&gt;=1,INDIRECT($B356&amp;"!"&amp;"AG"&amp;$A356),0),""))</f>
        <v/>
      </c>
      <c r="DI356" s="253" t="str" cm="1">
        <f t="array" aca="1" ref="DI356" ca="1">IF(DI$2="","",IFERROR(IF(FIND(DI$2,$C356)&gt;=1,INDIRECT($B356&amp;"!"&amp;"AG"&amp;$A356),0),""))</f>
        <v/>
      </c>
      <c r="DJ356" s="253" t="str" cm="1">
        <f t="array" aca="1" ref="DJ356" ca="1">IF(DJ$2="","",IFERROR(IF(FIND(DJ$2,$C356)&gt;=1,INDIRECT($B356&amp;"!"&amp;"AG"&amp;$A356),0),""))</f>
        <v/>
      </c>
      <c r="DK356" s="253" t="str" cm="1">
        <f t="array" aca="1" ref="DK356" ca="1">IF(DK$2="","",IFERROR(IF(FIND(DK$2,$C356)&gt;=1,INDIRECT($B356&amp;"!"&amp;"AG"&amp;$A356),0),""))</f>
        <v/>
      </c>
      <c r="DL356" s="253" t="str" cm="1">
        <f t="array" aca="1" ref="DL356" ca="1">IF(DL$2="","",IFERROR(IF(FIND(DL$2,$C356)&gt;=1,INDIRECT($B356&amp;"!"&amp;"AG"&amp;$A356),0),""))</f>
        <v/>
      </c>
      <c r="DM356" s="253" t="str" cm="1">
        <f t="array" aca="1" ref="DM356" ca="1">IF(DM$2="","",IFERROR(IF(FIND(DM$2,$C356)&gt;=1,INDIRECT($B356&amp;"!"&amp;"AG"&amp;$A356),0),""))</f>
        <v/>
      </c>
      <c r="DN356" s="253" t="str" cm="1">
        <f t="array" aca="1" ref="DN356" ca="1">IF(DN$2="","",IFERROR(IF(FIND(DN$2,$C356)&gt;=1,INDIRECT($B356&amp;"!"&amp;"AG"&amp;$A356),0),""))</f>
        <v/>
      </c>
      <c r="DO356" s="253" t="str" cm="1">
        <f t="array" aca="1" ref="DO356" ca="1">IF(DO$2="","",IFERROR(IF(FIND(DO$2,$C356)&gt;=1,INDIRECT($B356&amp;"!"&amp;"AG"&amp;$A356),0),""))</f>
        <v/>
      </c>
      <c r="DP356" s="253" t="str" cm="1">
        <f t="array" aca="1" ref="DP356" ca="1">IF(DP$2="","",IFERROR(IF(FIND(DP$2,$C356)&gt;=1,INDIRECT($B356&amp;"!"&amp;"AG"&amp;$A356),0),""))</f>
        <v/>
      </c>
      <c r="DQ356" s="253" t="str" cm="1">
        <f t="array" aca="1" ref="DQ356" ca="1">IF(DQ$2="","",IFERROR(IF(FIND(DQ$2,$C356)&gt;=1,INDIRECT($B356&amp;"!"&amp;"AG"&amp;$A356),0),""))</f>
        <v/>
      </c>
      <c r="DR356" s="253" t="str" cm="1">
        <f t="array" aca="1" ref="DR356" ca="1">IF(DR$2="","",IFERROR(IF(FIND(DR$2,$C356)&gt;=1,INDIRECT($B356&amp;"!"&amp;"AG"&amp;$A356),0),""))</f>
        <v/>
      </c>
      <c r="DS356" s="253" t="str" cm="1">
        <f t="array" aca="1" ref="DS356" ca="1">IF(DS$2="","",IFERROR(IF(FIND(DS$2,$C356)&gt;=1,INDIRECT($B356&amp;"!"&amp;"AG"&amp;$A356),0),""))</f>
        <v/>
      </c>
      <c r="DT356" s="253" t="str" cm="1">
        <f t="array" aca="1" ref="DT356" ca="1">IF(DT$2="","",IFERROR(IF(FIND(DT$2,$C356)&gt;=1,INDIRECT($B356&amp;"!"&amp;"AG"&amp;$A356),0),""))</f>
        <v/>
      </c>
      <c r="DU356" s="253" t="str" cm="1">
        <f t="array" aca="1" ref="DU356" ca="1">IF(DU$2="","",IFERROR(IF(FIND(DU$2,$C356)&gt;=1,INDIRECT($B356&amp;"!"&amp;"AG"&amp;$A356),0),""))</f>
        <v/>
      </c>
      <c r="DV356" s="253" t="str" cm="1">
        <f t="array" aca="1" ref="DV356" ca="1">IF(DV$2="","",IFERROR(IF(FIND(DV$2,$C356)&gt;=1,INDIRECT($B356&amp;"!"&amp;"AG"&amp;$A356),0),""))</f>
        <v/>
      </c>
      <c r="DW356" s="253" t="str" cm="1">
        <f t="array" aca="1" ref="DW356" ca="1">IF(DW$2="","",IFERROR(IF(FIND(DW$2,$C356)&gt;=1,INDIRECT($B356&amp;"!"&amp;"AG"&amp;$A356),0),""))</f>
        <v/>
      </c>
      <c r="DX356" s="253" t="str" cm="1">
        <f t="array" aca="1" ref="DX356" ca="1">IF(DX$2="","",IFERROR(IF(FIND(DX$2,$C356)&gt;=1,INDIRECT($B356&amp;"!"&amp;"AG"&amp;$A356),0),""))</f>
        <v/>
      </c>
      <c r="DY356" s="253" t="str" cm="1">
        <f t="array" aca="1" ref="DY356" ca="1">IF(DY$2="","",IFERROR(IF(FIND(DY$2,$C356)&gt;=1,INDIRECT($B356&amp;"!"&amp;"AG"&amp;$A356),0),""))</f>
        <v/>
      </c>
      <c r="DZ356" s="253" t="str" cm="1">
        <f t="array" aca="1" ref="DZ356" ca="1">IF(DZ$2="","",IFERROR(IF(FIND(DZ$2,$C356)&gt;=1,INDIRECT($B356&amp;"!"&amp;"AG"&amp;$A356),0),""))</f>
        <v/>
      </c>
      <c r="EA356" s="253" t="str" cm="1">
        <f t="array" aca="1" ref="EA356" ca="1">IF(EA$2="","",IFERROR(IF(FIND(EA$2,$C356)&gt;=1,INDIRECT($B356&amp;"!"&amp;"AG"&amp;$A356),0),""))</f>
        <v/>
      </c>
      <c r="EB356" s="253" t="str" cm="1">
        <f t="array" aca="1" ref="EB356" ca="1">IF(EB$2="","",IFERROR(IF(FIND(EB$2,$C356)&gt;=1,INDIRECT($B356&amp;"!"&amp;"AG"&amp;$A356),0),""))</f>
        <v/>
      </c>
      <c r="EC356" s="253" t="str" cm="1">
        <f t="array" aca="1" ref="EC356" ca="1">IF(EC$2="","",IFERROR(IF(FIND(EC$2,$C356)&gt;=1,INDIRECT($B356&amp;"!"&amp;"AG"&amp;$A356),0),""))</f>
        <v/>
      </c>
      <c r="ED356" s="253" t="str" cm="1">
        <f t="array" aca="1" ref="ED356" ca="1">IF(ED$2="","",IFERROR(IF(FIND(ED$2,$C356)&gt;=1,INDIRECT($B356&amp;"!"&amp;"AG"&amp;$A356),0),""))</f>
        <v/>
      </c>
      <c r="EE356" s="253" t="str" cm="1">
        <f t="array" aca="1" ref="EE356" ca="1">IF(EE$2="","",IFERROR(IF(FIND(EE$2,$C356)&gt;=1,INDIRECT($B356&amp;"!"&amp;"AG"&amp;$A356),0),""))</f>
        <v/>
      </c>
      <c r="EF356" s="253" t="str" cm="1">
        <f t="array" aca="1" ref="EF356" ca="1">IF(EF$2="","",IFERROR(IF(FIND(EF$2,$C356)&gt;=1,INDIRECT($B356&amp;"!"&amp;"AG"&amp;$A356),0),""))</f>
        <v/>
      </c>
      <c r="EG356" s="253" t="str" cm="1">
        <f t="array" aca="1" ref="EG356" ca="1">IF(EG$2="","",IFERROR(IF(FIND(EG$2,$C356)&gt;=1,INDIRECT($B356&amp;"!"&amp;"AG"&amp;$A356),0),""))</f>
        <v/>
      </c>
      <c r="EH356" s="253" t="str" cm="1">
        <f t="array" aca="1" ref="EH356" ca="1">IF(EH$2="","",IFERROR(IF(FIND(EH$2,$C356)&gt;=1,INDIRECT($B356&amp;"!"&amp;"AG"&amp;$A356),0),""))</f>
        <v/>
      </c>
      <c r="EI356" s="253" t="str" cm="1">
        <f t="array" aca="1" ref="EI356" ca="1">IF(EI$2="","",IFERROR(IF(FIND(EI$2,$C356)&gt;=1,INDIRECT($B356&amp;"!"&amp;"AG"&amp;$A356),0),""))</f>
        <v/>
      </c>
      <c r="EJ356" s="253" t="str" cm="1">
        <f t="array" aca="1" ref="EJ356" ca="1">IF(EJ$2="","",IFERROR(IF(FIND(EJ$2,$C356)&gt;=1,INDIRECT($B356&amp;"!"&amp;"AG"&amp;$A356),0),""))</f>
        <v/>
      </c>
      <c r="EK356" s="253" t="str" cm="1">
        <f t="array" aca="1" ref="EK356" ca="1">IF(EK$2="","",IFERROR(IF(FIND(EK$2,$C356)&gt;=1,INDIRECT($B356&amp;"!"&amp;"AG"&amp;$A356),0),""))</f>
        <v/>
      </c>
      <c r="EL356" s="253" t="str" cm="1">
        <f t="array" aca="1" ref="EL356" ca="1">IF(EL$2="","",IFERROR(IF(FIND(EL$2,$C356)&gt;=1,INDIRECT($B356&amp;"!"&amp;"AG"&amp;$A356),0),""))</f>
        <v/>
      </c>
      <c r="EM356" s="253" t="str" cm="1">
        <f t="array" aca="1" ref="EM356" ca="1">IF(EM$2="","",IFERROR(IF(FIND(EM$2,$C356)&gt;=1,INDIRECT($B356&amp;"!"&amp;"AG"&amp;$A356),0),""))</f>
        <v/>
      </c>
      <c r="EN356" s="253" t="str" cm="1">
        <f t="array" aca="1" ref="EN356" ca="1">IF(EN$2="","",IFERROR(IF(FIND(EN$2,$C356)&gt;=1,INDIRECT($B356&amp;"!"&amp;"AG"&amp;$A356),0),""))</f>
        <v/>
      </c>
      <c r="EO356" s="253" t="str" cm="1">
        <f t="array" aca="1" ref="EO356" ca="1">IF(EO$2="","",IFERROR(IF(FIND(EO$2,$C356)&gt;=1,INDIRECT($B356&amp;"!"&amp;"AG"&amp;$A356),0),""))</f>
        <v/>
      </c>
      <c r="EP356" s="253" t="str" cm="1">
        <f t="array" aca="1" ref="EP356" ca="1">IF(EP$2="","",IFERROR(IF(FIND(EP$2,$C356)&gt;=1,INDIRECT($B356&amp;"!"&amp;"AG"&amp;$A356),0),""))</f>
        <v/>
      </c>
      <c r="EQ356" s="253" t="str" cm="1">
        <f t="array" aca="1" ref="EQ356" ca="1">IF(EQ$2="","",IFERROR(IF(FIND(EQ$2,$C356)&gt;=1,INDIRECT($B356&amp;"!"&amp;"AG"&amp;$A356),0),""))</f>
        <v/>
      </c>
      <c r="ER356" s="253" t="str" cm="1">
        <f t="array" aca="1" ref="ER356" ca="1">IF(ER$2="","",IFERROR(IF(FIND(ER$2,$C356)&gt;=1,INDIRECT($B356&amp;"!"&amp;"AG"&amp;$A356),0),""))</f>
        <v/>
      </c>
      <c r="ES356" s="253" t="str" cm="1">
        <f t="array" aca="1" ref="ES356" ca="1">IF(ES$2="","",IFERROR(IF(FIND(ES$2,$C356)&gt;=1,INDIRECT($B356&amp;"!"&amp;"AG"&amp;$A356),0),""))</f>
        <v/>
      </c>
      <c r="ET356" s="253" t="str" cm="1">
        <f t="array" aca="1" ref="ET356" ca="1">IF(ET$2="","",IFERROR(IF(FIND(ET$2,$C356)&gt;=1,INDIRECT($B356&amp;"!"&amp;"AG"&amp;$A356),0),""))</f>
        <v/>
      </c>
      <c r="EU356" s="253" t="str" cm="1">
        <f t="array" aca="1" ref="EU356" ca="1">IF(EU$2="","",IFERROR(IF(FIND(EU$2,$C356)&gt;=1,INDIRECT($B356&amp;"!"&amp;"AG"&amp;$A356),0),""))</f>
        <v/>
      </c>
      <c r="EV356" s="253" t="str" cm="1">
        <f t="array" aca="1" ref="EV356" ca="1">IF(EV$2="","",IFERROR(IF(FIND(EV$2,$C356)&gt;=1,INDIRECT($B356&amp;"!"&amp;"AG"&amp;$A356),0),""))</f>
        <v/>
      </c>
    </row>
    <row r="357" spans="1:152" x14ac:dyDescent="0.3">
      <c r="A357" s="252">
        <f t="shared" ca="1" si="321"/>
        <v>22</v>
      </c>
      <c r="B357" s="252" t="str">
        <f t="shared" si="322"/>
        <v>Jul_2024</v>
      </c>
      <c r="C357" s="252" t="str">
        <f t="shared" ca="1" si="320"/>
        <v/>
      </c>
      <c r="D357" s="253" t="str">
        <f t="array" aca="1" ref="D357" ca="1">IF(D$2="","",IFERROR(IF(FIND(D$2,$C357)&gt;=1,INDIRECT($B357&amp;"!"&amp;"AG"&amp;$A357),0),""))</f>
        <v/>
      </c>
      <c r="E357" s="253" t="str">
        <f t="array" aca="1" ref="E357" ca="1">IF(E$2="","",IFERROR(IF(FIND(E$2,$C357)&gt;=1,INDIRECT($B357&amp;"!"&amp;"AG"&amp;$A357),0),""))</f>
        <v/>
      </c>
      <c r="F357" s="253" t="str">
        <f t="array" aca="1" ref="F357" ca="1">IF(F$2="","",IFERROR(IF(FIND(F$2,$C357)&gt;=1,INDIRECT($B357&amp;"!"&amp;"AG"&amp;$A357),0),""))</f>
        <v/>
      </c>
      <c r="G357" s="253" t="str">
        <f t="array" aca="1" ref="G357" ca="1">IF(G$2="","",IFERROR(IF(FIND(G$2,$C357)&gt;=1,INDIRECT($B357&amp;"!"&amp;"AG"&amp;$A357),0),""))</f>
        <v/>
      </c>
      <c r="H357" s="253" t="str">
        <f t="array" aca="1" ref="H357" ca="1">IF(H$2="","",IFERROR(IF(FIND(H$2,$C357)&gt;=1,INDIRECT($B357&amp;"!"&amp;"AG"&amp;$A357),0),""))</f>
        <v/>
      </c>
      <c r="I357" s="253" t="str">
        <f t="array" aca="1" ref="I357" ca="1">IF(I$2="","",IFERROR(IF(FIND(I$2,$C357)&gt;=1,INDIRECT($B357&amp;"!"&amp;"AG"&amp;$A357),0),""))</f>
        <v/>
      </c>
      <c r="J357" s="253" t="str">
        <f t="array" aca="1" ref="J357" ca="1">IF(J$2="","",IFERROR(IF(FIND(J$2,$C357)&gt;=1,INDIRECT($B357&amp;"!"&amp;"AG"&amp;$A357),0),""))</f>
        <v/>
      </c>
      <c r="K357" s="253" t="str">
        <f t="array" aca="1" ref="K357" ca="1">IF(K$2="","",IFERROR(IF(FIND(K$2,$C357)&gt;=1,INDIRECT($B357&amp;"!"&amp;"AG"&amp;$A357),0),""))</f>
        <v/>
      </c>
      <c r="L357" s="253" t="str">
        <f t="array" aca="1" ref="L357" ca="1">IF(L$2="","",IFERROR(IF(FIND(L$2,$C357)&gt;=1,INDIRECT($B357&amp;"!"&amp;"AG"&amp;$A357),0),""))</f>
        <v/>
      </c>
      <c r="M357" s="253" t="str">
        <f t="array" aca="1" ref="M357" ca="1">IF(M$2="","",IFERROR(IF(FIND(M$2,$C357)&gt;=1,INDIRECT($B357&amp;"!"&amp;"AG"&amp;$A357),0),""))</f>
        <v/>
      </c>
      <c r="N357" s="253" t="str">
        <f t="array" aca="1" ref="N357" ca="1">IF(N$2="","",IFERROR(IF(FIND(N$2,$C357)&gt;=1,INDIRECT($B357&amp;"!"&amp;"AG"&amp;$A357),0),""))</f>
        <v/>
      </c>
      <c r="O357" s="253" t="str">
        <f t="array" aca="1" ref="O357" ca="1">IF(O$2="","",IFERROR(IF(FIND(O$2,$C357)&gt;=1,INDIRECT($B357&amp;"!"&amp;"AG"&amp;$A357),0),""))</f>
        <v/>
      </c>
      <c r="P357" s="253" t="str">
        <f t="array" aca="1" ref="P357" ca="1">IF(P$2="","",IFERROR(IF(FIND(P$2,$C357)&gt;=1,INDIRECT($B357&amp;"!"&amp;"AG"&amp;$A357),0),""))</f>
        <v/>
      </c>
      <c r="Q357" s="253" t="str">
        <f t="array" aca="1" ref="Q357" ca="1">IF(Q$2="","",IFERROR(IF(FIND(Q$2,$C357)&gt;=1,INDIRECT($B357&amp;"!"&amp;"AG"&amp;$A357),0),""))</f>
        <v/>
      </c>
      <c r="R357" s="253" t="str">
        <f t="array" aca="1" ref="R357" ca="1">IF(R$2="","",IFERROR(IF(FIND(R$2,$C357)&gt;=1,INDIRECT($B357&amp;"!"&amp;"AG"&amp;$A357),0),""))</f>
        <v/>
      </c>
      <c r="S357" s="253" t="str">
        <f t="array" aca="1" ref="S357" ca="1">IF(S$2="","",IFERROR(IF(FIND(S$2,$C357)&gt;=1,INDIRECT($B357&amp;"!"&amp;"AG"&amp;$A357),0),""))</f>
        <v/>
      </c>
      <c r="T357" s="253" t="str">
        <f t="array" aca="1" ref="T357" ca="1">IF(T$2="","",IFERROR(IF(FIND(T$2,$C357)&gt;=1,INDIRECT($B357&amp;"!"&amp;"AG"&amp;$A357),0),""))</f>
        <v/>
      </c>
      <c r="U357" s="253" t="str">
        <f t="array" aca="1" ref="U357" ca="1">IF(U$2="","",IFERROR(IF(FIND(U$2,$C357)&gt;=1,INDIRECT($B357&amp;"!"&amp;"AG"&amp;$A357),0),""))</f>
        <v/>
      </c>
      <c r="V357" s="253" t="str">
        <f t="array" aca="1" ref="V357" ca="1">IF(V$2="","",IFERROR(IF(FIND(V$2,$C357)&gt;=1,INDIRECT($B357&amp;"!"&amp;"AG"&amp;$A357),0),""))</f>
        <v/>
      </c>
      <c r="W357" s="253" t="str">
        <f t="array" aca="1" ref="W357" ca="1">IF(W$2="","",IFERROR(IF(FIND(W$2,$C357)&gt;=1,INDIRECT($B357&amp;"!"&amp;"AG"&amp;$A357),0),""))</f>
        <v/>
      </c>
      <c r="X357" s="253" t="str">
        <f t="array" aca="1" ref="X357" ca="1">IF(X$2="","",IFERROR(IF(FIND(X$2,$C357)&gt;=1,INDIRECT($B357&amp;"!"&amp;"AG"&amp;$A357),0),""))</f>
        <v/>
      </c>
      <c r="Y357" s="253" t="str">
        <f t="array" aca="1" ref="Y357" ca="1">IF(Y$2="","",IFERROR(IF(FIND(Y$2,$C357)&gt;=1,INDIRECT($B357&amp;"!"&amp;"AG"&amp;$A357),0),""))</f>
        <v/>
      </c>
      <c r="Z357" s="253" t="str">
        <f t="array" aca="1" ref="Z357" ca="1">IF(Z$2="","",IFERROR(IF(FIND(Z$2,$C357)&gt;=1,INDIRECT($B357&amp;"!"&amp;"AG"&amp;$A357),0),""))</f>
        <v/>
      </c>
      <c r="AA357" s="253" t="str">
        <f t="array" aca="1" ref="AA357" ca="1">IF(AA$2="","",IFERROR(IF(FIND(AA$2,$C357)&gt;=1,INDIRECT($B357&amp;"!"&amp;"AG"&amp;$A357),0),""))</f>
        <v/>
      </c>
      <c r="AB357" s="253" t="str">
        <f t="array" aca="1" ref="AB357" ca="1">IF(AB$2="","",IFERROR(IF(FIND(AB$2,$C357)&gt;=1,INDIRECT($B357&amp;"!"&amp;"AG"&amp;$A357),0),""))</f>
        <v/>
      </c>
      <c r="AC357" s="253" t="str">
        <f t="array" aca="1" ref="AC357" ca="1">IF(AC$2="","",IFERROR(IF(FIND(AC$2,$C357)&gt;=1,INDIRECT($B357&amp;"!"&amp;"AG"&amp;$A357),0),""))</f>
        <v/>
      </c>
      <c r="AD357" s="253" t="str">
        <f t="array" aca="1" ref="AD357" ca="1">IF(AD$2="","",IFERROR(IF(FIND(AD$2,$C357)&gt;=1,INDIRECT($B357&amp;"!"&amp;"AG"&amp;$A357),0),""))</f>
        <v/>
      </c>
      <c r="AE357" s="253" t="str">
        <f t="array" aca="1" ref="AE357" ca="1">IF(AE$2="","",IFERROR(IF(FIND(AE$2,$C357)&gt;=1,INDIRECT($B357&amp;"!"&amp;"AG"&amp;$A357),0),""))</f>
        <v/>
      </c>
      <c r="AF357" s="253" t="str">
        <f t="array" aca="1" ref="AF357" ca="1">IF(AF$2="","",IFERROR(IF(FIND(AF$2,$C357)&gt;=1,INDIRECT($B357&amp;"!"&amp;"AG"&amp;$A357),0),""))</f>
        <v/>
      </c>
      <c r="AG357" s="253" t="str">
        <f t="array" aca="1" ref="AG357" ca="1">IF(AG$2="","",IFERROR(IF(FIND(AG$2,$C357)&gt;=1,INDIRECT($B357&amp;"!"&amp;"AG"&amp;$A357),0),""))</f>
        <v/>
      </c>
      <c r="AH357" s="253" t="str">
        <f t="array" aca="1" ref="AH357" ca="1">IF(AH$2="","",IFERROR(IF(FIND(AH$2,$C357)&gt;=1,INDIRECT($B357&amp;"!"&amp;"AG"&amp;$A357),0),""))</f>
        <v/>
      </c>
      <c r="AI357" s="253" t="str">
        <f t="array" aca="1" ref="AI357" ca="1">IF(AI$2="","",IFERROR(IF(FIND(AI$2,$C357)&gt;=1,INDIRECT($B357&amp;"!"&amp;"AG"&amp;$A357),0),""))</f>
        <v/>
      </c>
      <c r="AJ357" s="253" t="str">
        <f t="array" aca="1" ref="AJ357" ca="1">IF(AJ$2="","",IFERROR(IF(FIND(AJ$2,$C357)&gt;=1,INDIRECT($B357&amp;"!"&amp;"AG"&amp;$A357),0),""))</f>
        <v/>
      </c>
      <c r="AK357" s="253" t="str">
        <f t="array" aca="1" ref="AK357" ca="1">IF(AK$2="","",IFERROR(IF(FIND(AK$2,$C357)&gt;=1,INDIRECT($B357&amp;"!"&amp;"AG"&amp;$A357),0),""))</f>
        <v/>
      </c>
      <c r="AL357" s="253" t="str">
        <f t="array" aca="1" ref="AL357" ca="1">IF(AL$2="","",IFERROR(IF(FIND(AL$2,$C357)&gt;=1,INDIRECT($B357&amp;"!"&amp;"AG"&amp;$A357),0),""))</f>
        <v/>
      </c>
      <c r="AM357" s="253" t="str">
        <f t="array" aca="1" ref="AM357" ca="1">IF(AM$2="","",IFERROR(IF(FIND(AM$2,$C357)&gt;=1,INDIRECT($B357&amp;"!"&amp;"AG"&amp;$A357),0),""))</f>
        <v/>
      </c>
      <c r="AN357" s="253" t="str">
        <f t="array" aca="1" ref="AN357" ca="1">IF(AN$2="","",IFERROR(IF(FIND(AN$2,$C357)&gt;=1,INDIRECT($B357&amp;"!"&amp;"AG"&amp;$A357),0),""))</f>
        <v/>
      </c>
      <c r="AO357" s="253" t="str">
        <f t="array" aca="1" ref="AO357" ca="1">IF(AO$2="","",IFERROR(IF(FIND(AO$2,$C357)&gt;=1,INDIRECT($B357&amp;"!"&amp;"AG"&amp;$A357),0),""))</f>
        <v/>
      </c>
      <c r="AP357" s="253" t="str">
        <f t="array" aca="1" ref="AP357" ca="1">IF(AP$2="","",IFERROR(IF(FIND(AP$2,$C357)&gt;=1,INDIRECT($B357&amp;"!"&amp;"AG"&amp;$A357),0),""))</f>
        <v/>
      </c>
      <c r="AQ357" s="253" t="str">
        <f t="array" aca="1" ref="AQ357" ca="1">IF(AQ$2="","",IFERROR(IF(FIND(AQ$2,$C357)&gt;=1,INDIRECT($B357&amp;"!"&amp;"AG"&amp;$A357),0),""))</f>
        <v/>
      </c>
      <c r="AR357" s="253" t="str">
        <f t="array" aca="1" ref="AR357" ca="1">IF(AR$2="","",IFERROR(IF(FIND(AR$2,$C357)&gt;=1,INDIRECT($B357&amp;"!"&amp;"AG"&amp;$A357),0),""))</f>
        <v/>
      </c>
      <c r="AS357" s="253" t="str">
        <f t="array" aca="1" ref="AS357" ca="1">IF(AS$2="","",IFERROR(IF(FIND(AS$2,$C357)&gt;=1,INDIRECT($B357&amp;"!"&amp;"AG"&amp;$A357),0),""))</f>
        <v/>
      </c>
      <c r="AU357" s="254" t="str">
        <f t="array" aca="1" ref="AU357" ca="1">IFERROR(INDIRECT(B357&amp;"!"&amp;"A"&amp;A357),"")</f>
        <v/>
      </c>
      <c r="AV357" s="2" t="str">
        <f t="shared" ca="1" si="281"/>
        <v/>
      </c>
      <c r="AW357" s="253" t="str">
        <f t="array" aca="1" ref="AW357" ca="1">IF(AW$2="","",IFERROR(IF(FIND(AW$2,$C357)&gt;=1,IF(INDIRECT($B357&amp;"!"&amp;"AH"&amp;$A357)="","",INDIRECT($B357&amp;"!"&amp;"AH"&amp;$A357)),0),""))</f>
        <v/>
      </c>
      <c r="AX357" s="253" t="str">
        <f t="array" aca="1" ref="AX357" ca="1">IF(AX$2="","",IFERROR(IF(FIND(AX$2,$C357)&gt;=1,IF(INDIRECT($B357&amp;"!"&amp;"AH"&amp;$A357)="","",INDIRECT($B357&amp;"!"&amp;"AH"&amp;$A357)),0),""))</f>
        <v/>
      </c>
      <c r="AY357" s="253" t="str">
        <f t="array" aca="1" ref="AY357" ca="1">IF(AY$2="","",IFERROR(IF(FIND(AY$2,$C357)&gt;=1,IF(INDIRECT($B357&amp;"!"&amp;"AH"&amp;$A357)="","",INDIRECT($B357&amp;"!"&amp;"AH"&amp;$A357)),0),""))</f>
        <v/>
      </c>
      <c r="AZ357" s="253" t="str">
        <f t="array" aca="1" ref="AZ357" ca="1">IF(AZ$2="","",IFERROR(IF(FIND(AZ$2,$C357)&gt;=1,IF(INDIRECT($B357&amp;"!"&amp;"AH"&amp;$A357)="","",INDIRECT($B357&amp;"!"&amp;"AH"&amp;$A357)),0),""))</f>
        <v/>
      </c>
      <c r="BA357" s="253" t="str">
        <f t="array" aca="1" ref="BA357" ca="1">IF(BA$2="","",IFERROR(IF(FIND(BA$2,$C357)&gt;=1,IF(INDIRECT($B357&amp;"!"&amp;"AH"&amp;$A357)="","",INDIRECT($B357&amp;"!"&amp;"AH"&amp;$A357)),0),""))</f>
        <v/>
      </c>
      <c r="BB357" s="253" t="str">
        <f t="array" aca="1" ref="BB357" ca="1">IF(BB$2="","",IFERROR(IF(FIND(BB$2,$C357)&gt;=1,IF(INDIRECT($B357&amp;"!"&amp;"AH"&amp;$A357)="","",INDIRECT($B357&amp;"!"&amp;"AH"&amp;$A357)),0),""))</f>
        <v/>
      </c>
      <c r="BC357" s="253" t="str">
        <f t="array" aca="1" ref="BC357" ca="1">IF(BC$2="","",IFERROR(IF(FIND(BC$2,$C357)&gt;=1,IF(INDIRECT($B357&amp;"!"&amp;"AH"&amp;$A357)="","",INDIRECT($B357&amp;"!"&amp;"AH"&amp;$A357)),0),""))</f>
        <v/>
      </c>
      <c r="BD357" s="253" t="str">
        <f t="array" aca="1" ref="BD357" ca="1">IF(BD$2="","",IFERROR(IF(FIND(BD$2,$C357)&gt;=1,IF(INDIRECT($B357&amp;"!"&amp;"AH"&amp;$A357)="","",INDIRECT($B357&amp;"!"&amp;"AH"&amp;$A357)),0),""))</f>
        <v/>
      </c>
      <c r="BE357" s="253" t="str">
        <f t="array" aca="1" ref="BE357" ca="1">IF(BE$2="","",IFERROR(IF(FIND(BE$2,$C357)&gt;=1,IF(INDIRECT($B357&amp;"!"&amp;"AH"&amp;$A357)="","",INDIRECT($B357&amp;"!"&amp;"AH"&amp;$A357)),0),""))</f>
        <v/>
      </c>
      <c r="BF357" s="253" t="str">
        <f t="array" aca="1" ref="BF357" ca="1">IF(BF$2="","",IFERROR(IF(FIND(BF$2,$C357)&gt;=1,IF(INDIRECT($B357&amp;"!"&amp;"AH"&amp;$A357)="","",INDIRECT($B357&amp;"!"&amp;"AH"&amp;$A357)),0),""))</f>
        <v/>
      </c>
      <c r="BG357" s="253" t="str">
        <f t="array" aca="1" ref="BG357" ca="1">IF(BG$2="","",IFERROR(IF(FIND(BG$2,$C357)&gt;=1,IF(INDIRECT($B357&amp;"!"&amp;"AH"&amp;$A357)="","",INDIRECT($B357&amp;"!"&amp;"AH"&amp;$A357)),0),""))</f>
        <v/>
      </c>
      <c r="BH357" s="253" t="str">
        <f t="array" aca="1" ref="BH357" ca="1">IF(BH$2="","",IFERROR(IF(FIND(BH$2,$C357)&gt;=1,IF(INDIRECT($B357&amp;"!"&amp;"AH"&amp;$A357)="","",INDIRECT($B357&amp;"!"&amp;"AH"&amp;$A357)),0),""))</f>
        <v/>
      </c>
      <c r="BI357" s="253" t="str">
        <f t="array" aca="1" ref="BI357" ca="1">IF(BI$2="","",IFERROR(IF(FIND(BI$2,$C357)&gt;=1,IF(INDIRECT($B357&amp;"!"&amp;"AH"&amp;$A357)="","",INDIRECT($B357&amp;"!"&amp;"AH"&amp;$A357)),0),""))</f>
        <v/>
      </c>
      <c r="BJ357" s="253" t="str">
        <f t="array" aca="1" ref="BJ357" ca="1">IF(BJ$2="","",IFERROR(IF(FIND(BJ$2,$C357)&gt;=1,IF(INDIRECT($B357&amp;"!"&amp;"AH"&amp;$A357)="","",INDIRECT($B357&amp;"!"&amp;"AH"&amp;$A357)),0),""))</f>
        <v/>
      </c>
      <c r="BK357" s="253" t="str">
        <f t="array" aca="1" ref="BK357" ca="1">IF(BK$2="","",IFERROR(IF(FIND(BK$2,$C357)&gt;=1,IF(INDIRECT($B357&amp;"!"&amp;"AH"&amp;$A357)="","",INDIRECT($B357&amp;"!"&amp;"AH"&amp;$A357)),0),""))</f>
        <v/>
      </c>
      <c r="BL357" s="253" t="str">
        <f t="array" aca="1" ref="BL357" ca="1">IF(BL$2="","",IFERROR(IF(FIND(BL$2,$C357)&gt;=1,IF(INDIRECT($B357&amp;"!"&amp;"AH"&amp;$A357)="","",INDIRECT($B357&amp;"!"&amp;"AH"&amp;$A357)),0),""))</f>
        <v/>
      </c>
      <c r="BM357" s="253" t="str">
        <f t="array" aca="1" ref="BM357" ca="1">IF(BM$2="","",IFERROR(IF(FIND(BM$2,$C357)&gt;=1,IF(INDIRECT($B357&amp;"!"&amp;"AH"&amp;$A357)="","",INDIRECT($B357&amp;"!"&amp;"AH"&amp;$A357)),0),""))</f>
        <v/>
      </c>
      <c r="BN357" s="253" t="str">
        <f t="array" aca="1" ref="BN357" ca="1">IF(BN$2="","",IFERROR(IF(FIND(BN$2,$C357)&gt;=1,IF(INDIRECT($B357&amp;"!"&amp;"AH"&amp;$A357)="","",INDIRECT($B357&amp;"!"&amp;"AH"&amp;$A357)),0),""))</f>
        <v/>
      </c>
      <c r="BO357" s="253" t="str">
        <f t="array" aca="1" ref="BO357" ca="1">IF(BO$2="","",IFERROR(IF(FIND(BO$2,$C357)&gt;=1,IF(INDIRECT($B357&amp;"!"&amp;"AH"&amp;$A357)="","",INDIRECT($B357&amp;"!"&amp;"AH"&amp;$A357)),0),""))</f>
        <v/>
      </c>
      <c r="BP357" s="253" t="str">
        <f t="array" aca="1" ref="BP357" ca="1">IF(BP$2="","",IFERROR(IF(FIND(BP$2,$C357)&gt;=1,IF(INDIRECT($B357&amp;"!"&amp;"AH"&amp;$A357)="","",INDIRECT($B357&amp;"!"&amp;"AH"&amp;$A357)),0),""))</f>
        <v/>
      </c>
      <c r="BQ357" s="253" t="str">
        <f t="array" aca="1" ref="BQ357" ca="1">IF(BQ$2="","",IFERROR(IF(FIND(BQ$2,$C357)&gt;=1,IF(INDIRECT($B357&amp;"!"&amp;"AH"&amp;$A357)="","",INDIRECT($B357&amp;"!"&amp;"AH"&amp;$A357)),0),""))</f>
        <v/>
      </c>
      <c r="BR357" s="253" t="str">
        <f t="array" aca="1" ref="BR357" ca="1">IF(BR$2="","",IFERROR(IF(FIND(BR$2,$C357)&gt;=1,IF(INDIRECT($B357&amp;"!"&amp;"AH"&amp;$A357)="","",INDIRECT($B357&amp;"!"&amp;"AH"&amp;$A357)),0),""))</f>
        <v/>
      </c>
      <c r="BS357" s="253" t="str">
        <f t="array" aca="1" ref="BS357" ca="1">IF(BS$2="","",IFERROR(IF(FIND(BS$2,$C357)&gt;=1,IF(INDIRECT($B357&amp;"!"&amp;"AH"&amp;$A357)="","",INDIRECT($B357&amp;"!"&amp;"AH"&amp;$A357)),0),""))</f>
        <v/>
      </c>
      <c r="BT357" s="253" t="str">
        <f t="array" aca="1" ref="BT357" ca="1">IF(BT$2="","",IFERROR(IF(FIND(BT$2,$C357)&gt;=1,IF(INDIRECT($B357&amp;"!"&amp;"AH"&amp;$A357)="","",INDIRECT($B357&amp;"!"&amp;"AH"&amp;$A357)),0),""))</f>
        <v/>
      </c>
      <c r="BU357" s="253" t="str">
        <f t="array" aca="1" ref="BU357" ca="1">IF(BU$2="","",IFERROR(IF(FIND(BU$2,$C357)&gt;=1,IF(INDIRECT($B357&amp;"!"&amp;"AH"&amp;$A357)="","",INDIRECT($B357&amp;"!"&amp;"AH"&amp;$A357)),0),""))</f>
        <v/>
      </c>
      <c r="BV357" s="253" t="str">
        <f t="array" aca="1" ref="BV357" ca="1">IF(BV$2="","",IFERROR(IF(FIND(BV$2,$C357)&gt;=1,IF(INDIRECT($B357&amp;"!"&amp;"AH"&amp;$A357)="","",INDIRECT($B357&amp;"!"&amp;"AH"&amp;$A357)),0),""))</f>
        <v/>
      </c>
      <c r="BW357" s="253" t="str">
        <f t="array" aca="1" ref="BW357" ca="1">IF(BW$2="","",IFERROR(IF(FIND(BW$2,$C357)&gt;=1,IF(INDIRECT($B357&amp;"!"&amp;"AH"&amp;$A357)="","",INDIRECT($B357&amp;"!"&amp;"AH"&amp;$A357)),0),""))</f>
        <v/>
      </c>
      <c r="BX357" s="253" t="str">
        <f t="array" aca="1" ref="BX357" ca="1">IF(BX$2="","",IFERROR(IF(FIND(BX$2,$C357)&gt;=1,IF(INDIRECT($B357&amp;"!"&amp;"AH"&amp;$A357)="","",INDIRECT($B357&amp;"!"&amp;"AH"&amp;$A357)),0),""))</f>
        <v/>
      </c>
      <c r="BY357" s="253" t="str">
        <f t="array" aca="1" ref="BY357" ca="1">IF(BY$2="","",IFERROR(IF(FIND(BY$2,$C357)&gt;=1,IF(INDIRECT($B357&amp;"!"&amp;"AH"&amp;$A357)="","",INDIRECT($B357&amp;"!"&amp;"AH"&amp;$A357)),0),""))</f>
        <v/>
      </c>
      <c r="BZ357" s="253" t="str">
        <f t="array" aca="1" ref="BZ357" ca="1">IF(BZ$2="","",IFERROR(IF(FIND(BZ$2,$C357)&gt;=1,IF(INDIRECT($B357&amp;"!"&amp;"AH"&amp;$A357)="","",INDIRECT($B357&amp;"!"&amp;"AH"&amp;$A357)),0),""))</f>
        <v/>
      </c>
      <c r="CA357" s="253" t="str">
        <f t="array" aca="1" ref="CA357" ca="1">IF(CA$2="","",IFERROR(IF(FIND(CA$2,$C357)&gt;=1,IF(INDIRECT($B357&amp;"!"&amp;"AH"&amp;$A357)="","",INDIRECT($B357&amp;"!"&amp;"AH"&amp;$A357)),0),""))</f>
        <v/>
      </c>
      <c r="CB357" s="253" t="str">
        <f t="array" aca="1" ref="CB357" ca="1">IF(CB$2="","",IFERROR(IF(FIND(CB$2,$C357)&gt;=1,IF(INDIRECT($B357&amp;"!"&amp;"AH"&amp;$A357)="","",INDIRECT($B357&amp;"!"&amp;"AH"&amp;$A357)),0),""))</f>
        <v/>
      </c>
      <c r="CC357" s="253" t="str">
        <f t="array" aca="1" ref="CC357" ca="1">IF(CC$2="","",IFERROR(IF(FIND(CC$2,$C357)&gt;=1,IF(INDIRECT($B357&amp;"!"&amp;"AH"&amp;$A357)="","",INDIRECT($B357&amp;"!"&amp;"AH"&amp;$A357)),0),""))</f>
        <v/>
      </c>
      <c r="CD357" s="253" t="str">
        <f t="array" aca="1" ref="CD357" ca="1">IF(CD$2="","",IFERROR(IF(FIND(CD$2,$C357)&gt;=1,IF(INDIRECT($B357&amp;"!"&amp;"AH"&amp;$A357)="","",INDIRECT($B357&amp;"!"&amp;"AH"&amp;$A357)),0),""))</f>
        <v/>
      </c>
      <c r="CE357" s="253" t="str">
        <f t="array" aca="1" ref="CE357" ca="1">IF(CE$2="","",IFERROR(IF(FIND(CE$2,$C357)&gt;=1,IF(INDIRECT($B357&amp;"!"&amp;"AH"&amp;$A357)="","",INDIRECT($B357&amp;"!"&amp;"AH"&amp;$A357)),0),""))</f>
        <v/>
      </c>
      <c r="CF357" s="253" t="str">
        <f t="array" aca="1" ref="CF357" ca="1">IF(CF$2="","",IFERROR(IF(FIND(CF$2,$C357)&gt;=1,IF(INDIRECT($B357&amp;"!"&amp;"AH"&amp;$A357)="","",INDIRECT($B357&amp;"!"&amp;"AH"&amp;$A357)),0),""))</f>
        <v/>
      </c>
      <c r="CG357" s="253" t="str">
        <f t="array" aca="1" ref="CG357" ca="1">IF(CG$2="","",IFERROR(IF(FIND(CG$2,$C357)&gt;=1,IF(INDIRECT($B357&amp;"!"&amp;"AH"&amp;$A357)="","",INDIRECT($B357&amp;"!"&amp;"AH"&amp;$A357)),0),""))</f>
        <v/>
      </c>
      <c r="CH357" s="253" t="str">
        <f t="array" aca="1" ref="CH357" ca="1">IF(CH$2="","",IFERROR(IF(FIND(CH$2,$C357)&gt;=1,IF(INDIRECT($B357&amp;"!"&amp;"AH"&amp;$A357)="","",INDIRECT($B357&amp;"!"&amp;"AH"&amp;$A357)),0),""))</f>
        <v/>
      </c>
      <c r="CI357" s="253" t="str">
        <f t="array" aca="1" ref="CI357" ca="1">IF(CI$2="","",IFERROR(IF(FIND(CI$2,$C357)&gt;=1,IF(INDIRECT($B357&amp;"!"&amp;"AH"&amp;$A357)="","",INDIRECT($B357&amp;"!"&amp;"AH"&amp;$A357)),0),""))</f>
        <v/>
      </c>
      <c r="CJ357" s="253" t="str">
        <f t="array" aca="1" ref="CJ357" ca="1">IF(CJ$2="","",IFERROR(IF(FIND(CJ$2,$C357)&gt;=1,IF(INDIRECT($B357&amp;"!"&amp;"AH"&amp;$A357)="","",INDIRECT($B357&amp;"!"&amp;"AH"&amp;$A357)),0),""))</f>
        <v/>
      </c>
      <c r="CK357" s="253" t="str">
        <f t="array" aca="1" ref="CK357" ca="1">IF(CK$2="","",IFERROR(IF(FIND(CK$2,$C357)&gt;=1,IF(INDIRECT($B357&amp;"!"&amp;"AH"&amp;$A357)="","",INDIRECT($B357&amp;"!"&amp;"AH"&amp;$A357)),0),""))</f>
        <v/>
      </c>
      <c r="CL357" s="253" t="str">
        <f t="array" aca="1" ref="CL357" ca="1">IF(CL$2="","",IFERROR(IF(FIND(CL$2,$C357)&gt;=1,IF(INDIRECT($B357&amp;"!"&amp;"AH"&amp;$A357)="","",INDIRECT($B357&amp;"!"&amp;"AH"&amp;$A357)),0),""))</f>
        <v/>
      </c>
      <c r="CO357" s="2" t="str">
        <f t="shared" ca="1" si="283"/>
        <v/>
      </c>
      <c r="CP357" s="253" t="str">
        <f t="array" aca="1" ref="CP357" ca="1">IF(CP$2="","",IFERROR(IF(FIND(CP$2,$C357)&gt;=1,INDIRECT($B357&amp;"!"&amp;"AG"&amp;$A357),0),""))</f>
        <v/>
      </c>
      <c r="CQ357" s="253" t="str">
        <f t="array" aca="1" ref="CQ357" ca="1">IF(CQ$2="","",IFERROR(IF(FIND(CQ$2,$C357)&gt;=1,INDIRECT($B357&amp;"!"&amp;"AG"&amp;$A357),0),""))</f>
        <v/>
      </c>
      <c r="CR357" s="253" t="str">
        <f t="array" aca="1" ref="CR357" ca="1">IF(CR$2="","",IFERROR(IF(FIND(CR$2,$C357)&gt;=1,INDIRECT($B357&amp;"!"&amp;"AG"&amp;$A357),0),""))</f>
        <v/>
      </c>
      <c r="CS357" s="253" t="str">
        <f t="array" aca="1" ref="CS357" ca="1">IF(CS$2="","",IFERROR(IF(FIND(CS$2,$C357)&gt;=1,INDIRECT($B357&amp;"!"&amp;"AG"&amp;$A357),0),""))</f>
        <v/>
      </c>
      <c r="CV357" s="2" t="str">
        <f t="shared" ca="1" si="284"/>
        <v/>
      </c>
      <c r="CW357" s="253" t="str">
        <f t="array" aca="1" ref="CW357" ca="1">IF(CW$2="","",IFERROR(IF(FIND(CW$2,$C357)&gt;=1,IF(INDIRECT($B357&amp;"!"&amp;"AH"&amp;$A357)="","",INDIRECT($B357&amp;"!"&amp;"AH"&amp;$A357)&amp;" "),0),""))</f>
        <v/>
      </c>
      <c r="CX357" s="253" t="str">
        <f t="array" aca="1" ref="CX357" ca="1">IF(CX$2="","",IFERROR(IF(FIND(CX$2,$C357)&gt;=1,IF(INDIRECT($B357&amp;"!"&amp;"AH"&amp;$A357)="","",INDIRECT($B357&amp;"!"&amp;"AH"&amp;$A357)&amp;" "),0),""))</f>
        <v/>
      </c>
      <c r="CY357" s="253" t="str">
        <f t="array" aca="1" ref="CY357" ca="1">IF(CY$2="","",IFERROR(IF(FIND(CY$2,$C357)&gt;=1,IF(INDIRECT($B357&amp;"!"&amp;"AH"&amp;$A357)="","",INDIRECT($B357&amp;"!"&amp;"AH"&amp;$A357)&amp;" "),0),""))</f>
        <v/>
      </c>
      <c r="CZ357" s="253" t="str">
        <f t="array" aca="1" ref="CZ357" ca="1">IF(CZ$2="","",IFERROR(IF(FIND(CZ$2,$C357)&gt;=1,IF(INDIRECT($B357&amp;"!"&amp;"AH"&amp;$A357)="","",INDIRECT($B357&amp;"!"&amp;"AH"&amp;$A357)&amp;" "),0),""))</f>
        <v/>
      </c>
      <c r="DC357" s="2" t="str">
        <f t="shared" ca="1" si="285"/>
        <v/>
      </c>
      <c r="DD357" s="253" t="str" cm="1">
        <f t="array" aca="1" ref="DD357" ca="1">IF(DD$2="","",IFERROR(IF(FIND(DD$2,$C357)&gt;=1,INDIRECT($B357&amp;"!"&amp;"AG"&amp;$A357),0),""))</f>
        <v/>
      </c>
      <c r="DE357" s="253" t="str" cm="1">
        <f t="array" aca="1" ref="DE357" ca="1">IF(DE$2="","",IFERROR(IF(FIND(DE$2,$C357)&gt;=1,INDIRECT($B357&amp;"!"&amp;"AG"&amp;$A357),0),""))</f>
        <v/>
      </c>
      <c r="DF357" s="253" t="str" cm="1">
        <f t="array" aca="1" ref="DF357" ca="1">IF(DF$2="","",IFERROR(IF(FIND(DF$2,$C357)&gt;=1,INDIRECT($B357&amp;"!"&amp;"AG"&amp;$A357),0),""))</f>
        <v/>
      </c>
      <c r="DG357" s="253" t="str" cm="1">
        <f t="array" aca="1" ref="DG357" ca="1">IF(DG$2="","",IFERROR(IF(FIND(DG$2,$C357)&gt;=1,INDIRECT($B357&amp;"!"&amp;"AG"&amp;$A357),0),""))</f>
        <v/>
      </c>
      <c r="DH357" s="253" t="str" cm="1">
        <f t="array" aca="1" ref="DH357" ca="1">IF(DH$2="","",IFERROR(IF(FIND(DH$2,$C357)&gt;=1,INDIRECT($B357&amp;"!"&amp;"AG"&amp;$A357),0),""))</f>
        <v/>
      </c>
      <c r="DI357" s="253" t="str" cm="1">
        <f t="array" aca="1" ref="DI357" ca="1">IF(DI$2="","",IFERROR(IF(FIND(DI$2,$C357)&gt;=1,INDIRECT($B357&amp;"!"&amp;"AG"&amp;$A357),0),""))</f>
        <v/>
      </c>
      <c r="DJ357" s="253" t="str" cm="1">
        <f t="array" aca="1" ref="DJ357" ca="1">IF(DJ$2="","",IFERROR(IF(FIND(DJ$2,$C357)&gt;=1,INDIRECT($B357&amp;"!"&amp;"AG"&amp;$A357),0),""))</f>
        <v/>
      </c>
      <c r="DK357" s="253" t="str" cm="1">
        <f t="array" aca="1" ref="DK357" ca="1">IF(DK$2="","",IFERROR(IF(FIND(DK$2,$C357)&gt;=1,INDIRECT($B357&amp;"!"&amp;"AG"&amp;$A357),0),""))</f>
        <v/>
      </c>
      <c r="DL357" s="253" t="str" cm="1">
        <f t="array" aca="1" ref="DL357" ca="1">IF(DL$2="","",IFERROR(IF(FIND(DL$2,$C357)&gt;=1,INDIRECT($B357&amp;"!"&amp;"AG"&amp;$A357),0),""))</f>
        <v/>
      </c>
      <c r="DM357" s="253" t="str" cm="1">
        <f t="array" aca="1" ref="DM357" ca="1">IF(DM$2="","",IFERROR(IF(FIND(DM$2,$C357)&gt;=1,INDIRECT($B357&amp;"!"&amp;"AG"&amp;$A357),0),""))</f>
        <v/>
      </c>
      <c r="DN357" s="253" t="str" cm="1">
        <f t="array" aca="1" ref="DN357" ca="1">IF(DN$2="","",IFERROR(IF(FIND(DN$2,$C357)&gt;=1,INDIRECT($B357&amp;"!"&amp;"AG"&amp;$A357),0),""))</f>
        <v/>
      </c>
      <c r="DO357" s="253" t="str" cm="1">
        <f t="array" aca="1" ref="DO357" ca="1">IF(DO$2="","",IFERROR(IF(FIND(DO$2,$C357)&gt;=1,INDIRECT($B357&amp;"!"&amp;"AG"&amp;$A357),0),""))</f>
        <v/>
      </c>
      <c r="DP357" s="253" t="str" cm="1">
        <f t="array" aca="1" ref="DP357" ca="1">IF(DP$2="","",IFERROR(IF(FIND(DP$2,$C357)&gt;=1,INDIRECT($B357&amp;"!"&amp;"AG"&amp;$A357),0),""))</f>
        <v/>
      </c>
      <c r="DQ357" s="253" t="str" cm="1">
        <f t="array" aca="1" ref="DQ357" ca="1">IF(DQ$2="","",IFERROR(IF(FIND(DQ$2,$C357)&gt;=1,INDIRECT($B357&amp;"!"&amp;"AG"&amp;$A357),0),""))</f>
        <v/>
      </c>
      <c r="DR357" s="253" t="str" cm="1">
        <f t="array" aca="1" ref="DR357" ca="1">IF(DR$2="","",IFERROR(IF(FIND(DR$2,$C357)&gt;=1,INDIRECT($B357&amp;"!"&amp;"AG"&amp;$A357),0),""))</f>
        <v/>
      </c>
      <c r="DS357" s="253" t="str" cm="1">
        <f t="array" aca="1" ref="DS357" ca="1">IF(DS$2="","",IFERROR(IF(FIND(DS$2,$C357)&gt;=1,INDIRECT($B357&amp;"!"&amp;"AG"&amp;$A357),0),""))</f>
        <v/>
      </c>
      <c r="DT357" s="253" t="str" cm="1">
        <f t="array" aca="1" ref="DT357" ca="1">IF(DT$2="","",IFERROR(IF(FIND(DT$2,$C357)&gt;=1,INDIRECT($B357&amp;"!"&amp;"AG"&amp;$A357),0),""))</f>
        <v/>
      </c>
      <c r="DU357" s="253" t="str" cm="1">
        <f t="array" aca="1" ref="DU357" ca="1">IF(DU$2="","",IFERROR(IF(FIND(DU$2,$C357)&gt;=1,INDIRECT($B357&amp;"!"&amp;"AG"&amp;$A357),0),""))</f>
        <v/>
      </c>
      <c r="DV357" s="253" t="str" cm="1">
        <f t="array" aca="1" ref="DV357" ca="1">IF(DV$2="","",IFERROR(IF(FIND(DV$2,$C357)&gt;=1,INDIRECT($B357&amp;"!"&amp;"AG"&amp;$A357),0),""))</f>
        <v/>
      </c>
      <c r="DW357" s="253" t="str" cm="1">
        <f t="array" aca="1" ref="DW357" ca="1">IF(DW$2="","",IFERROR(IF(FIND(DW$2,$C357)&gt;=1,INDIRECT($B357&amp;"!"&amp;"AG"&amp;$A357),0),""))</f>
        <v/>
      </c>
      <c r="DX357" s="253" t="str" cm="1">
        <f t="array" aca="1" ref="DX357" ca="1">IF(DX$2="","",IFERROR(IF(FIND(DX$2,$C357)&gt;=1,INDIRECT($B357&amp;"!"&amp;"AG"&amp;$A357),0),""))</f>
        <v/>
      </c>
      <c r="DY357" s="253" t="str" cm="1">
        <f t="array" aca="1" ref="DY357" ca="1">IF(DY$2="","",IFERROR(IF(FIND(DY$2,$C357)&gt;=1,INDIRECT($B357&amp;"!"&amp;"AG"&amp;$A357),0),""))</f>
        <v/>
      </c>
      <c r="DZ357" s="253" t="str" cm="1">
        <f t="array" aca="1" ref="DZ357" ca="1">IF(DZ$2="","",IFERROR(IF(FIND(DZ$2,$C357)&gt;=1,INDIRECT($B357&amp;"!"&amp;"AG"&amp;$A357),0),""))</f>
        <v/>
      </c>
      <c r="EA357" s="253" t="str" cm="1">
        <f t="array" aca="1" ref="EA357" ca="1">IF(EA$2="","",IFERROR(IF(FIND(EA$2,$C357)&gt;=1,INDIRECT($B357&amp;"!"&amp;"AG"&amp;$A357),0),""))</f>
        <v/>
      </c>
      <c r="EB357" s="253" t="str" cm="1">
        <f t="array" aca="1" ref="EB357" ca="1">IF(EB$2="","",IFERROR(IF(FIND(EB$2,$C357)&gt;=1,INDIRECT($B357&amp;"!"&amp;"AG"&amp;$A357),0),""))</f>
        <v/>
      </c>
      <c r="EC357" s="253" t="str" cm="1">
        <f t="array" aca="1" ref="EC357" ca="1">IF(EC$2="","",IFERROR(IF(FIND(EC$2,$C357)&gt;=1,INDIRECT($B357&amp;"!"&amp;"AG"&amp;$A357),0),""))</f>
        <v/>
      </c>
      <c r="ED357" s="253" t="str" cm="1">
        <f t="array" aca="1" ref="ED357" ca="1">IF(ED$2="","",IFERROR(IF(FIND(ED$2,$C357)&gt;=1,INDIRECT($B357&amp;"!"&amp;"AG"&amp;$A357),0),""))</f>
        <v/>
      </c>
      <c r="EE357" s="253" t="str" cm="1">
        <f t="array" aca="1" ref="EE357" ca="1">IF(EE$2="","",IFERROR(IF(FIND(EE$2,$C357)&gt;=1,INDIRECT($B357&amp;"!"&amp;"AG"&amp;$A357),0),""))</f>
        <v/>
      </c>
      <c r="EF357" s="253" t="str" cm="1">
        <f t="array" aca="1" ref="EF357" ca="1">IF(EF$2="","",IFERROR(IF(FIND(EF$2,$C357)&gt;=1,INDIRECT($B357&amp;"!"&amp;"AG"&amp;$A357),0),""))</f>
        <v/>
      </c>
      <c r="EG357" s="253" t="str" cm="1">
        <f t="array" aca="1" ref="EG357" ca="1">IF(EG$2="","",IFERROR(IF(FIND(EG$2,$C357)&gt;=1,INDIRECT($B357&amp;"!"&amp;"AG"&amp;$A357),0),""))</f>
        <v/>
      </c>
      <c r="EH357" s="253" t="str" cm="1">
        <f t="array" aca="1" ref="EH357" ca="1">IF(EH$2="","",IFERROR(IF(FIND(EH$2,$C357)&gt;=1,INDIRECT($B357&amp;"!"&amp;"AG"&amp;$A357),0),""))</f>
        <v/>
      </c>
      <c r="EI357" s="253" t="str" cm="1">
        <f t="array" aca="1" ref="EI357" ca="1">IF(EI$2="","",IFERROR(IF(FIND(EI$2,$C357)&gt;=1,INDIRECT($B357&amp;"!"&amp;"AG"&amp;$A357),0),""))</f>
        <v/>
      </c>
      <c r="EJ357" s="253" t="str" cm="1">
        <f t="array" aca="1" ref="EJ357" ca="1">IF(EJ$2="","",IFERROR(IF(FIND(EJ$2,$C357)&gt;=1,INDIRECT($B357&amp;"!"&amp;"AG"&amp;$A357),0),""))</f>
        <v/>
      </c>
      <c r="EK357" s="253" t="str" cm="1">
        <f t="array" aca="1" ref="EK357" ca="1">IF(EK$2="","",IFERROR(IF(FIND(EK$2,$C357)&gt;=1,INDIRECT($B357&amp;"!"&amp;"AG"&amp;$A357),0),""))</f>
        <v/>
      </c>
      <c r="EL357" s="253" t="str" cm="1">
        <f t="array" aca="1" ref="EL357" ca="1">IF(EL$2="","",IFERROR(IF(FIND(EL$2,$C357)&gt;=1,INDIRECT($B357&amp;"!"&amp;"AG"&amp;$A357),0),""))</f>
        <v/>
      </c>
      <c r="EM357" s="253" t="str" cm="1">
        <f t="array" aca="1" ref="EM357" ca="1">IF(EM$2="","",IFERROR(IF(FIND(EM$2,$C357)&gt;=1,INDIRECT($B357&amp;"!"&amp;"AG"&amp;$A357),0),""))</f>
        <v/>
      </c>
      <c r="EN357" s="253" t="str" cm="1">
        <f t="array" aca="1" ref="EN357" ca="1">IF(EN$2="","",IFERROR(IF(FIND(EN$2,$C357)&gt;=1,INDIRECT($B357&amp;"!"&amp;"AG"&amp;$A357),0),""))</f>
        <v/>
      </c>
      <c r="EO357" s="253" t="str" cm="1">
        <f t="array" aca="1" ref="EO357" ca="1">IF(EO$2="","",IFERROR(IF(FIND(EO$2,$C357)&gt;=1,INDIRECT($B357&amp;"!"&amp;"AG"&amp;$A357),0),""))</f>
        <v/>
      </c>
      <c r="EP357" s="253" t="str" cm="1">
        <f t="array" aca="1" ref="EP357" ca="1">IF(EP$2="","",IFERROR(IF(FIND(EP$2,$C357)&gt;=1,INDIRECT($B357&amp;"!"&amp;"AG"&amp;$A357),0),""))</f>
        <v/>
      </c>
      <c r="EQ357" s="253" t="str" cm="1">
        <f t="array" aca="1" ref="EQ357" ca="1">IF(EQ$2="","",IFERROR(IF(FIND(EQ$2,$C357)&gt;=1,INDIRECT($B357&amp;"!"&amp;"AG"&amp;$A357),0),""))</f>
        <v/>
      </c>
      <c r="ER357" s="253" t="str" cm="1">
        <f t="array" aca="1" ref="ER357" ca="1">IF(ER$2="","",IFERROR(IF(FIND(ER$2,$C357)&gt;=1,INDIRECT($B357&amp;"!"&amp;"AG"&amp;$A357),0),""))</f>
        <v/>
      </c>
      <c r="ES357" s="253" t="str" cm="1">
        <f t="array" aca="1" ref="ES357" ca="1">IF(ES$2="","",IFERROR(IF(FIND(ES$2,$C357)&gt;=1,INDIRECT($B357&amp;"!"&amp;"AG"&amp;$A357),0),""))</f>
        <v/>
      </c>
      <c r="ET357" s="253" t="str" cm="1">
        <f t="array" aca="1" ref="ET357" ca="1">IF(ET$2="","",IFERROR(IF(FIND(ET$2,$C357)&gt;=1,INDIRECT($B357&amp;"!"&amp;"AG"&amp;$A357),0),""))</f>
        <v/>
      </c>
      <c r="EU357" s="253" t="str" cm="1">
        <f t="array" aca="1" ref="EU357" ca="1">IF(EU$2="","",IFERROR(IF(FIND(EU$2,$C357)&gt;=1,INDIRECT($B357&amp;"!"&amp;"AG"&amp;$A357),0),""))</f>
        <v/>
      </c>
      <c r="EV357" s="253" t="str" cm="1">
        <f t="array" aca="1" ref="EV357" ca="1">IF(EV$2="","",IFERROR(IF(FIND(EV$2,$C357)&gt;=1,INDIRECT($B357&amp;"!"&amp;"AG"&amp;$A357),0),""))</f>
        <v/>
      </c>
    </row>
    <row r="358" spans="1:152" x14ac:dyDescent="0.3">
      <c r="A358" s="252">
        <f t="shared" ca="1" si="321"/>
        <v>23</v>
      </c>
      <c r="B358" s="252" t="str">
        <f t="shared" si="322"/>
        <v>Jul_2024</v>
      </c>
      <c r="C358" s="252" t="str">
        <f t="shared" ca="1" si="320"/>
        <v/>
      </c>
      <c r="D358" s="253" t="str">
        <f t="array" aca="1" ref="D358" ca="1">IF(D$2="","",IFERROR(IF(FIND(D$2,$C358)&gt;=1,INDIRECT($B358&amp;"!"&amp;"AG"&amp;$A358),0),""))</f>
        <v/>
      </c>
      <c r="E358" s="253" t="str">
        <f t="array" aca="1" ref="E358" ca="1">IF(E$2="","",IFERROR(IF(FIND(E$2,$C358)&gt;=1,INDIRECT($B358&amp;"!"&amp;"AG"&amp;$A358),0),""))</f>
        <v/>
      </c>
      <c r="F358" s="253" t="str">
        <f t="array" aca="1" ref="F358" ca="1">IF(F$2="","",IFERROR(IF(FIND(F$2,$C358)&gt;=1,INDIRECT($B358&amp;"!"&amp;"AG"&amp;$A358),0),""))</f>
        <v/>
      </c>
      <c r="G358" s="253" t="str">
        <f t="array" aca="1" ref="G358" ca="1">IF(G$2="","",IFERROR(IF(FIND(G$2,$C358)&gt;=1,INDIRECT($B358&amp;"!"&amp;"AG"&amp;$A358),0),""))</f>
        <v/>
      </c>
      <c r="H358" s="253" t="str">
        <f t="array" aca="1" ref="H358" ca="1">IF(H$2="","",IFERROR(IF(FIND(H$2,$C358)&gt;=1,INDIRECT($B358&amp;"!"&amp;"AG"&amp;$A358),0),""))</f>
        <v/>
      </c>
      <c r="I358" s="253" t="str">
        <f t="array" aca="1" ref="I358" ca="1">IF(I$2="","",IFERROR(IF(FIND(I$2,$C358)&gt;=1,INDIRECT($B358&amp;"!"&amp;"AG"&amp;$A358),0),""))</f>
        <v/>
      </c>
      <c r="J358" s="253" t="str">
        <f t="array" aca="1" ref="J358" ca="1">IF(J$2="","",IFERROR(IF(FIND(J$2,$C358)&gt;=1,INDIRECT($B358&amp;"!"&amp;"AG"&amp;$A358),0),""))</f>
        <v/>
      </c>
      <c r="K358" s="253" t="str">
        <f t="array" aca="1" ref="K358" ca="1">IF(K$2="","",IFERROR(IF(FIND(K$2,$C358)&gt;=1,INDIRECT($B358&amp;"!"&amp;"AG"&amp;$A358),0),""))</f>
        <v/>
      </c>
      <c r="L358" s="253" t="str">
        <f t="array" aca="1" ref="L358" ca="1">IF(L$2="","",IFERROR(IF(FIND(L$2,$C358)&gt;=1,INDIRECT($B358&amp;"!"&amp;"AG"&amp;$A358),0),""))</f>
        <v/>
      </c>
      <c r="M358" s="253" t="str">
        <f t="array" aca="1" ref="M358" ca="1">IF(M$2="","",IFERROR(IF(FIND(M$2,$C358)&gt;=1,INDIRECT($B358&amp;"!"&amp;"AG"&amp;$A358),0),""))</f>
        <v/>
      </c>
      <c r="N358" s="253" t="str">
        <f t="array" aca="1" ref="N358" ca="1">IF(N$2="","",IFERROR(IF(FIND(N$2,$C358)&gt;=1,INDIRECT($B358&amp;"!"&amp;"AG"&amp;$A358),0),""))</f>
        <v/>
      </c>
      <c r="O358" s="253" t="str">
        <f t="array" aca="1" ref="O358" ca="1">IF(O$2="","",IFERROR(IF(FIND(O$2,$C358)&gt;=1,INDIRECT($B358&amp;"!"&amp;"AG"&amp;$A358),0),""))</f>
        <v/>
      </c>
      <c r="P358" s="253" t="str">
        <f t="array" aca="1" ref="P358" ca="1">IF(P$2="","",IFERROR(IF(FIND(P$2,$C358)&gt;=1,INDIRECT($B358&amp;"!"&amp;"AG"&amp;$A358),0),""))</f>
        <v/>
      </c>
      <c r="Q358" s="253" t="str">
        <f t="array" aca="1" ref="Q358" ca="1">IF(Q$2="","",IFERROR(IF(FIND(Q$2,$C358)&gt;=1,INDIRECT($B358&amp;"!"&amp;"AG"&amp;$A358),0),""))</f>
        <v/>
      </c>
      <c r="R358" s="253" t="str">
        <f t="array" aca="1" ref="R358" ca="1">IF(R$2="","",IFERROR(IF(FIND(R$2,$C358)&gt;=1,INDIRECT($B358&amp;"!"&amp;"AG"&amp;$A358),0),""))</f>
        <v/>
      </c>
      <c r="S358" s="253" t="str">
        <f t="array" aca="1" ref="S358" ca="1">IF(S$2="","",IFERROR(IF(FIND(S$2,$C358)&gt;=1,INDIRECT($B358&amp;"!"&amp;"AG"&amp;$A358),0),""))</f>
        <v/>
      </c>
      <c r="T358" s="253" t="str">
        <f t="array" aca="1" ref="T358" ca="1">IF(T$2="","",IFERROR(IF(FIND(T$2,$C358)&gt;=1,INDIRECT($B358&amp;"!"&amp;"AG"&amp;$A358),0),""))</f>
        <v/>
      </c>
      <c r="U358" s="253" t="str">
        <f t="array" aca="1" ref="U358" ca="1">IF(U$2="","",IFERROR(IF(FIND(U$2,$C358)&gt;=1,INDIRECT($B358&amp;"!"&amp;"AG"&amp;$A358),0),""))</f>
        <v/>
      </c>
      <c r="V358" s="253" t="str">
        <f t="array" aca="1" ref="V358" ca="1">IF(V$2="","",IFERROR(IF(FIND(V$2,$C358)&gt;=1,INDIRECT($B358&amp;"!"&amp;"AG"&amp;$A358),0),""))</f>
        <v/>
      </c>
      <c r="W358" s="253" t="str">
        <f t="array" aca="1" ref="W358" ca="1">IF(W$2="","",IFERROR(IF(FIND(W$2,$C358)&gt;=1,INDIRECT($B358&amp;"!"&amp;"AG"&amp;$A358),0),""))</f>
        <v/>
      </c>
      <c r="X358" s="253" t="str">
        <f t="array" aca="1" ref="X358" ca="1">IF(X$2="","",IFERROR(IF(FIND(X$2,$C358)&gt;=1,INDIRECT($B358&amp;"!"&amp;"AG"&amp;$A358),0),""))</f>
        <v/>
      </c>
      <c r="Y358" s="253" t="str">
        <f t="array" aca="1" ref="Y358" ca="1">IF(Y$2="","",IFERROR(IF(FIND(Y$2,$C358)&gt;=1,INDIRECT($B358&amp;"!"&amp;"AG"&amp;$A358),0),""))</f>
        <v/>
      </c>
      <c r="Z358" s="253" t="str">
        <f t="array" aca="1" ref="Z358" ca="1">IF(Z$2="","",IFERROR(IF(FIND(Z$2,$C358)&gt;=1,INDIRECT($B358&amp;"!"&amp;"AG"&amp;$A358),0),""))</f>
        <v/>
      </c>
      <c r="AA358" s="253" t="str">
        <f t="array" aca="1" ref="AA358" ca="1">IF(AA$2="","",IFERROR(IF(FIND(AA$2,$C358)&gt;=1,INDIRECT($B358&amp;"!"&amp;"AG"&amp;$A358),0),""))</f>
        <v/>
      </c>
      <c r="AB358" s="253" t="str">
        <f t="array" aca="1" ref="AB358" ca="1">IF(AB$2="","",IFERROR(IF(FIND(AB$2,$C358)&gt;=1,INDIRECT($B358&amp;"!"&amp;"AG"&amp;$A358),0),""))</f>
        <v/>
      </c>
      <c r="AC358" s="253" t="str">
        <f t="array" aca="1" ref="AC358" ca="1">IF(AC$2="","",IFERROR(IF(FIND(AC$2,$C358)&gt;=1,INDIRECT($B358&amp;"!"&amp;"AG"&amp;$A358),0),""))</f>
        <v/>
      </c>
      <c r="AD358" s="253" t="str">
        <f t="array" aca="1" ref="AD358" ca="1">IF(AD$2="","",IFERROR(IF(FIND(AD$2,$C358)&gt;=1,INDIRECT($B358&amp;"!"&amp;"AG"&amp;$A358),0),""))</f>
        <v/>
      </c>
      <c r="AE358" s="253" t="str">
        <f t="array" aca="1" ref="AE358" ca="1">IF(AE$2="","",IFERROR(IF(FIND(AE$2,$C358)&gt;=1,INDIRECT($B358&amp;"!"&amp;"AG"&amp;$A358),0),""))</f>
        <v/>
      </c>
      <c r="AF358" s="253" t="str">
        <f t="array" aca="1" ref="AF358" ca="1">IF(AF$2="","",IFERROR(IF(FIND(AF$2,$C358)&gt;=1,INDIRECT($B358&amp;"!"&amp;"AG"&amp;$A358),0),""))</f>
        <v/>
      </c>
      <c r="AG358" s="253" t="str">
        <f t="array" aca="1" ref="AG358" ca="1">IF(AG$2="","",IFERROR(IF(FIND(AG$2,$C358)&gt;=1,INDIRECT($B358&amp;"!"&amp;"AG"&amp;$A358),0),""))</f>
        <v/>
      </c>
      <c r="AH358" s="253" t="str">
        <f t="array" aca="1" ref="AH358" ca="1">IF(AH$2="","",IFERROR(IF(FIND(AH$2,$C358)&gt;=1,INDIRECT($B358&amp;"!"&amp;"AG"&amp;$A358),0),""))</f>
        <v/>
      </c>
      <c r="AI358" s="253" t="str">
        <f t="array" aca="1" ref="AI358" ca="1">IF(AI$2="","",IFERROR(IF(FIND(AI$2,$C358)&gt;=1,INDIRECT($B358&amp;"!"&amp;"AG"&amp;$A358),0),""))</f>
        <v/>
      </c>
      <c r="AJ358" s="253" t="str">
        <f t="array" aca="1" ref="AJ358" ca="1">IF(AJ$2="","",IFERROR(IF(FIND(AJ$2,$C358)&gt;=1,INDIRECT($B358&amp;"!"&amp;"AG"&amp;$A358),0),""))</f>
        <v/>
      </c>
      <c r="AK358" s="253" t="str">
        <f t="array" aca="1" ref="AK358" ca="1">IF(AK$2="","",IFERROR(IF(FIND(AK$2,$C358)&gt;=1,INDIRECT($B358&amp;"!"&amp;"AG"&amp;$A358),0),""))</f>
        <v/>
      </c>
      <c r="AL358" s="253" t="str">
        <f t="array" aca="1" ref="AL358" ca="1">IF(AL$2="","",IFERROR(IF(FIND(AL$2,$C358)&gt;=1,INDIRECT($B358&amp;"!"&amp;"AG"&amp;$A358),0),""))</f>
        <v/>
      </c>
      <c r="AM358" s="253" t="str">
        <f t="array" aca="1" ref="AM358" ca="1">IF(AM$2="","",IFERROR(IF(FIND(AM$2,$C358)&gt;=1,INDIRECT($B358&amp;"!"&amp;"AG"&amp;$A358),0),""))</f>
        <v/>
      </c>
      <c r="AN358" s="253" t="str">
        <f t="array" aca="1" ref="AN358" ca="1">IF(AN$2="","",IFERROR(IF(FIND(AN$2,$C358)&gt;=1,INDIRECT($B358&amp;"!"&amp;"AG"&amp;$A358),0),""))</f>
        <v/>
      </c>
      <c r="AO358" s="253" t="str">
        <f t="array" aca="1" ref="AO358" ca="1">IF(AO$2="","",IFERROR(IF(FIND(AO$2,$C358)&gt;=1,INDIRECT($B358&amp;"!"&amp;"AG"&amp;$A358),0),""))</f>
        <v/>
      </c>
      <c r="AP358" s="253" t="str">
        <f t="array" aca="1" ref="AP358" ca="1">IF(AP$2="","",IFERROR(IF(FIND(AP$2,$C358)&gt;=1,INDIRECT($B358&amp;"!"&amp;"AG"&amp;$A358),0),""))</f>
        <v/>
      </c>
      <c r="AQ358" s="253" t="str">
        <f t="array" aca="1" ref="AQ358" ca="1">IF(AQ$2="","",IFERROR(IF(FIND(AQ$2,$C358)&gt;=1,INDIRECT($B358&amp;"!"&amp;"AG"&amp;$A358),0),""))</f>
        <v/>
      </c>
      <c r="AR358" s="253" t="str">
        <f t="array" aca="1" ref="AR358" ca="1">IF(AR$2="","",IFERROR(IF(FIND(AR$2,$C358)&gt;=1,INDIRECT($B358&amp;"!"&amp;"AG"&amp;$A358),0),""))</f>
        <v/>
      </c>
      <c r="AS358" s="253" t="str">
        <f t="array" aca="1" ref="AS358" ca="1">IF(AS$2="","",IFERROR(IF(FIND(AS$2,$C358)&gt;=1,INDIRECT($B358&amp;"!"&amp;"AG"&amp;$A358),0),""))</f>
        <v/>
      </c>
      <c r="AU358" s="254" t="str">
        <f t="array" aca="1" ref="AU358" ca="1">IFERROR(INDIRECT(B358&amp;"!"&amp;"A"&amp;A358),"")</f>
        <v/>
      </c>
      <c r="AV358" s="2" t="str">
        <f t="shared" ca="1" si="281"/>
        <v/>
      </c>
      <c r="AW358" s="253" t="str">
        <f t="array" aca="1" ref="AW358" ca="1">IF(AW$2="","",IFERROR(IF(FIND(AW$2,$C358)&gt;=1,IF(INDIRECT($B358&amp;"!"&amp;"AH"&amp;$A358)="","",INDIRECT($B358&amp;"!"&amp;"AH"&amp;$A358)),0),""))</f>
        <v/>
      </c>
      <c r="AX358" s="253" t="str">
        <f t="array" aca="1" ref="AX358" ca="1">IF(AX$2="","",IFERROR(IF(FIND(AX$2,$C358)&gt;=1,IF(INDIRECT($B358&amp;"!"&amp;"AH"&amp;$A358)="","",INDIRECT($B358&amp;"!"&amp;"AH"&amp;$A358)),0),""))</f>
        <v/>
      </c>
      <c r="AY358" s="253" t="str">
        <f t="array" aca="1" ref="AY358" ca="1">IF(AY$2="","",IFERROR(IF(FIND(AY$2,$C358)&gt;=1,IF(INDIRECT($B358&amp;"!"&amp;"AH"&amp;$A358)="","",INDIRECT($B358&amp;"!"&amp;"AH"&amp;$A358)),0),""))</f>
        <v/>
      </c>
      <c r="AZ358" s="253" t="str">
        <f t="array" aca="1" ref="AZ358" ca="1">IF(AZ$2="","",IFERROR(IF(FIND(AZ$2,$C358)&gt;=1,IF(INDIRECT($B358&amp;"!"&amp;"AH"&amp;$A358)="","",INDIRECT($B358&amp;"!"&amp;"AH"&amp;$A358)),0),""))</f>
        <v/>
      </c>
      <c r="BA358" s="253" t="str">
        <f t="array" aca="1" ref="BA358" ca="1">IF(BA$2="","",IFERROR(IF(FIND(BA$2,$C358)&gt;=1,IF(INDIRECT($B358&amp;"!"&amp;"AH"&amp;$A358)="","",INDIRECT($B358&amp;"!"&amp;"AH"&amp;$A358)),0),""))</f>
        <v/>
      </c>
      <c r="BB358" s="253" t="str">
        <f t="array" aca="1" ref="BB358" ca="1">IF(BB$2="","",IFERROR(IF(FIND(BB$2,$C358)&gt;=1,IF(INDIRECT($B358&amp;"!"&amp;"AH"&amp;$A358)="","",INDIRECT($B358&amp;"!"&amp;"AH"&amp;$A358)),0),""))</f>
        <v/>
      </c>
      <c r="BC358" s="253" t="str">
        <f t="array" aca="1" ref="BC358" ca="1">IF(BC$2="","",IFERROR(IF(FIND(BC$2,$C358)&gt;=1,IF(INDIRECT($B358&amp;"!"&amp;"AH"&amp;$A358)="","",INDIRECT($B358&amp;"!"&amp;"AH"&amp;$A358)),0),""))</f>
        <v/>
      </c>
      <c r="BD358" s="253" t="str">
        <f t="array" aca="1" ref="BD358" ca="1">IF(BD$2="","",IFERROR(IF(FIND(BD$2,$C358)&gt;=1,IF(INDIRECT($B358&amp;"!"&amp;"AH"&amp;$A358)="","",INDIRECT($B358&amp;"!"&amp;"AH"&amp;$A358)),0),""))</f>
        <v/>
      </c>
      <c r="BE358" s="253" t="str">
        <f t="array" aca="1" ref="BE358" ca="1">IF(BE$2="","",IFERROR(IF(FIND(BE$2,$C358)&gt;=1,IF(INDIRECT($B358&amp;"!"&amp;"AH"&amp;$A358)="","",INDIRECT($B358&amp;"!"&amp;"AH"&amp;$A358)),0),""))</f>
        <v/>
      </c>
      <c r="BF358" s="253" t="str">
        <f t="array" aca="1" ref="BF358" ca="1">IF(BF$2="","",IFERROR(IF(FIND(BF$2,$C358)&gt;=1,IF(INDIRECT($B358&amp;"!"&amp;"AH"&amp;$A358)="","",INDIRECT($B358&amp;"!"&amp;"AH"&amp;$A358)),0),""))</f>
        <v/>
      </c>
      <c r="BG358" s="253" t="str">
        <f t="array" aca="1" ref="BG358" ca="1">IF(BG$2="","",IFERROR(IF(FIND(BG$2,$C358)&gt;=1,IF(INDIRECT($B358&amp;"!"&amp;"AH"&amp;$A358)="","",INDIRECT($B358&amp;"!"&amp;"AH"&amp;$A358)),0),""))</f>
        <v/>
      </c>
      <c r="BH358" s="253" t="str">
        <f t="array" aca="1" ref="BH358" ca="1">IF(BH$2="","",IFERROR(IF(FIND(BH$2,$C358)&gt;=1,IF(INDIRECT($B358&amp;"!"&amp;"AH"&amp;$A358)="","",INDIRECT($B358&amp;"!"&amp;"AH"&amp;$A358)),0),""))</f>
        <v/>
      </c>
      <c r="BI358" s="253" t="str">
        <f t="array" aca="1" ref="BI358" ca="1">IF(BI$2="","",IFERROR(IF(FIND(BI$2,$C358)&gt;=1,IF(INDIRECT($B358&amp;"!"&amp;"AH"&amp;$A358)="","",INDIRECT($B358&amp;"!"&amp;"AH"&amp;$A358)),0),""))</f>
        <v/>
      </c>
      <c r="BJ358" s="253" t="str">
        <f t="array" aca="1" ref="BJ358" ca="1">IF(BJ$2="","",IFERROR(IF(FIND(BJ$2,$C358)&gt;=1,IF(INDIRECT($B358&amp;"!"&amp;"AH"&amp;$A358)="","",INDIRECT($B358&amp;"!"&amp;"AH"&amp;$A358)),0),""))</f>
        <v/>
      </c>
      <c r="BK358" s="253" t="str">
        <f t="array" aca="1" ref="BK358" ca="1">IF(BK$2="","",IFERROR(IF(FIND(BK$2,$C358)&gt;=1,IF(INDIRECT($B358&amp;"!"&amp;"AH"&amp;$A358)="","",INDIRECT($B358&amp;"!"&amp;"AH"&amp;$A358)),0),""))</f>
        <v/>
      </c>
      <c r="BL358" s="253" t="str">
        <f t="array" aca="1" ref="BL358" ca="1">IF(BL$2="","",IFERROR(IF(FIND(BL$2,$C358)&gt;=1,IF(INDIRECT($B358&amp;"!"&amp;"AH"&amp;$A358)="","",INDIRECT($B358&amp;"!"&amp;"AH"&amp;$A358)),0),""))</f>
        <v/>
      </c>
      <c r="BM358" s="253" t="str">
        <f t="array" aca="1" ref="BM358" ca="1">IF(BM$2="","",IFERROR(IF(FIND(BM$2,$C358)&gt;=1,IF(INDIRECT($B358&amp;"!"&amp;"AH"&amp;$A358)="","",INDIRECT($B358&amp;"!"&amp;"AH"&amp;$A358)),0),""))</f>
        <v/>
      </c>
      <c r="BN358" s="253" t="str">
        <f t="array" aca="1" ref="BN358" ca="1">IF(BN$2="","",IFERROR(IF(FIND(BN$2,$C358)&gt;=1,IF(INDIRECT($B358&amp;"!"&amp;"AH"&amp;$A358)="","",INDIRECT($B358&amp;"!"&amp;"AH"&amp;$A358)),0),""))</f>
        <v/>
      </c>
      <c r="BO358" s="253" t="str">
        <f t="array" aca="1" ref="BO358" ca="1">IF(BO$2="","",IFERROR(IF(FIND(BO$2,$C358)&gt;=1,IF(INDIRECT($B358&amp;"!"&amp;"AH"&amp;$A358)="","",INDIRECT($B358&amp;"!"&amp;"AH"&amp;$A358)),0),""))</f>
        <v/>
      </c>
      <c r="BP358" s="253" t="str">
        <f t="array" aca="1" ref="BP358" ca="1">IF(BP$2="","",IFERROR(IF(FIND(BP$2,$C358)&gt;=1,IF(INDIRECT($B358&amp;"!"&amp;"AH"&amp;$A358)="","",INDIRECT($B358&amp;"!"&amp;"AH"&amp;$A358)),0),""))</f>
        <v/>
      </c>
      <c r="BQ358" s="253" t="str">
        <f t="array" aca="1" ref="BQ358" ca="1">IF(BQ$2="","",IFERROR(IF(FIND(BQ$2,$C358)&gt;=1,IF(INDIRECT($B358&amp;"!"&amp;"AH"&amp;$A358)="","",INDIRECT($B358&amp;"!"&amp;"AH"&amp;$A358)),0),""))</f>
        <v/>
      </c>
      <c r="BR358" s="253" t="str">
        <f t="array" aca="1" ref="BR358" ca="1">IF(BR$2="","",IFERROR(IF(FIND(BR$2,$C358)&gt;=1,IF(INDIRECT($B358&amp;"!"&amp;"AH"&amp;$A358)="","",INDIRECT($B358&amp;"!"&amp;"AH"&amp;$A358)),0),""))</f>
        <v/>
      </c>
      <c r="BS358" s="253" t="str">
        <f t="array" aca="1" ref="BS358" ca="1">IF(BS$2="","",IFERROR(IF(FIND(BS$2,$C358)&gt;=1,IF(INDIRECT($B358&amp;"!"&amp;"AH"&amp;$A358)="","",INDIRECT($B358&amp;"!"&amp;"AH"&amp;$A358)),0),""))</f>
        <v/>
      </c>
      <c r="BT358" s="253" t="str">
        <f t="array" aca="1" ref="BT358" ca="1">IF(BT$2="","",IFERROR(IF(FIND(BT$2,$C358)&gt;=1,IF(INDIRECT($B358&amp;"!"&amp;"AH"&amp;$A358)="","",INDIRECT($B358&amp;"!"&amp;"AH"&amp;$A358)),0),""))</f>
        <v/>
      </c>
      <c r="BU358" s="253" t="str">
        <f t="array" aca="1" ref="BU358" ca="1">IF(BU$2="","",IFERROR(IF(FIND(BU$2,$C358)&gt;=1,IF(INDIRECT($B358&amp;"!"&amp;"AH"&amp;$A358)="","",INDIRECT($B358&amp;"!"&amp;"AH"&amp;$A358)),0),""))</f>
        <v/>
      </c>
      <c r="BV358" s="253" t="str">
        <f t="array" aca="1" ref="BV358" ca="1">IF(BV$2="","",IFERROR(IF(FIND(BV$2,$C358)&gt;=1,IF(INDIRECT($B358&amp;"!"&amp;"AH"&amp;$A358)="","",INDIRECT($B358&amp;"!"&amp;"AH"&amp;$A358)),0),""))</f>
        <v/>
      </c>
      <c r="BW358" s="253" t="str">
        <f t="array" aca="1" ref="BW358" ca="1">IF(BW$2="","",IFERROR(IF(FIND(BW$2,$C358)&gt;=1,IF(INDIRECT($B358&amp;"!"&amp;"AH"&amp;$A358)="","",INDIRECT($B358&amp;"!"&amp;"AH"&amp;$A358)),0),""))</f>
        <v/>
      </c>
      <c r="BX358" s="253" t="str">
        <f t="array" aca="1" ref="BX358" ca="1">IF(BX$2="","",IFERROR(IF(FIND(BX$2,$C358)&gt;=1,IF(INDIRECT($B358&amp;"!"&amp;"AH"&amp;$A358)="","",INDIRECT($B358&amp;"!"&amp;"AH"&amp;$A358)),0),""))</f>
        <v/>
      </c>
      <c r="BY358" s="253" t="str">
        <f t="array" aca="1" ref="BY358" ca="1">IF(BY$2="","",IFERROR(IF(FIND(BY$2,$C358)&gt;=1,IF(INDIRECT($B358&amp;"!"&amp;"AH"&amp;$A358)="","",INDIRECT($B358&amp;"!"&amp;"AH"&amp;$A358)),0),""))</f>
        <v/>
      </c>
      <c r="BZ358" s="253" t="str">
        <f t="array" aca="1" ref="BZ358" ca="1">IF(BZ$2="","",IFERROR(IF(FIND(BZ$2,$C358)&gt;=1,IF(INDIRECT($B358&amp;"!"&amp;"AH"&amp;$A358)="","",INDIRECT($B358&amp;"!"&amp;"AH"&amp;$A358)),0),""))</f>
        <v/>
      </c>
      <c r="CA358" s="253" t="str">
        <f t="array" aca="1" ref="CA358" ca="1">IF(CA$2="","",IFERROR(IF(FIND(CA$2,$C358)&gt;=1,IF(INDIRECT($B358&amp;"!"&amp;"AH"&amp;$A358)="","",INDIRECT($B358&amp;"!"&amp;"AH"&amp;$A358)),0),""))</f>
        <v/>
      </c>
      <c r="CB358" s="253" t="str">
        <f t="array" aca="1" ref="CB358" ca="1">IF(CB$2="","",IFERROR(IF(FIND(CB$2,$C358)&gt;=1,IF(INDIRECT($B358&amp;"!"&amp;"AH"&amp;$A358)="","",INDIRECT($B358&amp;"!"&amp;"AH"&amp;$A358)),0),""))</f>
        <v/>
      </c>
      <c r="CC358" s="253" t="str">
        <f t="array" aca="1" ref="CC358" ca="1">IF(CC$2="","",IFERROR(IF(FIND(CC$2,$C358)&gt;=1,IF(INDIRECT($B358&amp;"!"&amp;"AH"&amp;$A358)="","",INDIRECT($B358&amp;"!"&amp;"AH"&amp;$A358)),0),""))</f>
        <v/>
      </c>
      <c r="CD358" s="253" t="str">
        <f t="array" aca="1" ref="CD358" ca="1">IF(CD$2="","",IFERROR(IF(FIND(CD$2,$C358)&gt;=1,IF(INDIRECT($B358&amp;"!"&amp;"AH"&amp;$A358)="","",INDIRECT($B358&amp;"!"&amp;"AH"&amp;$A358)),0),""))</f>
        <v/>
      </c>
      <c r="CE358" s="253" t="str">
        <f t="array" aca="1" ref="CE358" ca="1">IF(CE$2="","",IFERROR(IF(FIND(CE$2,$C358)&gt;=1,IF(INDIRECT($B358&amp;"!"&amp;"AH"&amp;$A358)="","",INDIRECT($B358&amp;"!"&amp;"AH"&amp;$A358)),0),""))</f>
        <v/>
      </c>
      <c r="CF358" s="253" t="str">
        <f t="array" aca="1" ref="CF358" ca="1">IF(CF$2="","",IFERROR(IF(FIND(CF$2,$C358)&gt;=1,IF(INDIRECT($B358&amp;"!"&amp;"AH"&amp;$A358)="","",INDIRECT($B358&amp;"!"&amp;"AH"&amp;$A358)),0),""))</f>
        <v/>
      </c>
      <c r="CG358" s="253" t="str">
        <f t="array" aca="1" ref="CG358" ca="1">IF(CG$2="","",IFERROR(IF(FIND(CG$2,$C358)&gt;=1,IF(INDIRECT($B358&amp;"!"&amp;"AH"&amp;$A358)="","",INDIRECT($B358&amp;"!"&amp;"AH"&amp;$A358)),0),""))</f>
        <v/>
      </c>
      <c r="CH358" s="253" t="str">
        <f t="array" aca="1" ref="CH358" ca="1">IF(CH$2="","",IFERROR(IF(FIND(CH$2,$C358)&gt;=1,IF(INDIRECT($B358&amp;"!"&amp;"AH"&amp;$A358)="","",INDIRECT($B358&amp;"!"&amp;"AH"&amp;$A358)),0),""))</f>
        <v/>
      </c>
      <c r="CI358" s="253" t="str">
        <f t="array" aca="1" ref="CI358" ca="1">IF(CI$2="","",IFERROR(IF(FIND(CI$2,$C358)&gt;=1,IF(INDIRECT($B358&amp;"!"&amp;"AH"&amp;$A358)="","",INDIRECT($B358&amp;"!"&amp;"AH"&amp;$A358)),0),""))</f>
        <v/>
      </c>
      <c r="CJ358" s="253" t="str">
        <f t="array" aca="1" ref="CJ358" ca="1">IF(CJ$2="","",IFERROR(IF(FIND(CJ$2,$C358)&gt;=1,IF(INDIRECT($B358&amp;"!"&amp;"AH"&amp;$A358)="","",INDIRECT($B358&amp;"!"&amp;"AH"&amp;$A358)),0),""))</f>
        <v/>
      </c>
      <c r="CK358" s="253" t="str">
        <f t="array" aca="1" ref="CK358" ca="1">IF(CK$2="","",IFERROR(IF(FIND(CK$2,$C358)&gt;=1,IF(INDIRECT($B358&amp;"!"&amp;"AH"&amp;$A358)="","",INDIRECT($B358&amp;"!"&amp;"AH"&amp;$A358)),0),""))</f>
        <v/>
      </c>
      <c r="CL358" s="253" t="str">
        <f t="array" aca="1" ref="CL358" ca="1">IF(CL$2="","",IFERROR(IF(FIND(CL$2,$C358)&gt;=1,IF(INDIRECT($B358&amp;"!"&amp;"AH"&amp;$A358)="","",INDIRECT($B358&amp;"!"&amp;"AH"&amp;$A358)),0),""))</f>
        <v/>
      </c>
      <c r="CO358" s="2" t="str">
        <f t="shared" ca="1" si="283"/>
        <v/>
      </c>
      <c r="CP358" s="253" t="str">
        <f t="array" aca="1" ref="CP358" ca="1">IF(CP$2="","",IFERROR(IF(FIND(CP$2,$C358)&gt;=1,INDIRECT($B358&amp;"!"&amp;"AG"&amp;$A358),0),""))</f>
        <v/>
      </c>
      <c r="CQ358" s="253" t="str">
        <f t="array" aca="1" ref="CQ358" ca="1">IF(CQ$2="","",IFERROR(IF(FIND(CQ$2,$C358)&gt;=1,INDIRECT($B358&amp;"!"&amp;"AG"&amp;$A358),0),""))</f>
        <v/>
      </c>
      <c r="CR358" s="253" t="str">
        <f t="array" aca="1" ref="CR358" ca="1">IF(CR$2="","",IFERROR(IF(FIND(CR$2,$C358)&gt;=1,INDIRECT($B358&amp;"!"&amp;"AG"&amp;$A358),0),""))</f>
        <v/>
      </c>
      <c r="CS358" s="253" t="str">
        <f t="array" aca="1" ref="CS358" ca="1">IF(CS$2="","",IFERROR(IF(FIND(CS$2,$C358)&gt;=1,INDIRECT($B358&amp;"!"&amp;"AG"&amp;$A358),0),""))</f>
        <v/>
      </c>
      <c r="CV358" s="2" t="str">
        <f t="shared" ca="1" si="284"/>
        <v/>
      </c>
      <c r="CW358" s="253" t="str">
        <f t="array" aca="1" ref="CW358" ca="1">IF(CW$2="","",IFERROR(IF(FIND(CW$2,$C358)&gt;=1,IF(INDIRECT($B358&amp;"!"&amp;"AH"&amp;$A358)="","",INDIRECT($B358&amp;"!"&amp;"AH"&amp;$A358)&amp;" "),0),""))</f>
        <v/>
      </c>
      <c r="CX358" s="253" t="str">
        <f t="array" aca="1" ref="CX358" ca="1">IF(CX$2="","",IFERROR(IF(FIND(CX$2,$C358)&gt;=1,IF(INDIRECT($B358&amp;"!"&amp;"AH"&amp;$A358)="","",INDIRECT($B358&amp;"!"&amp;"AH"&amp;$A358)&amp;" "),0),""))</f>
        <v/>
      </c>
      <c r="CY358" s="253" t="str">
        <f t="array" aca="1" ref="CY358" ca="1">IF(CY$2="","",IFERROR(IF(FIND(CY$2,$C358)&gt;=1,IF(INDIRECT($B358&amp;"!"&amp;"AH"&amp;$A358)="","",INDIRECT($B358&amp;"!"&amp;"AH"&amp;$A358)&amp;" "),0),""))</f>
        <v/>
      </c>
      <c r="CZ358" s="253" t="str">
        <f t="array" aca="1" ref="CZ358" ca="1">IF(CZ$2="","",IFERROR(IF(FIND(CZ$2,$C358)&gt;=1,IF(INDIRECT($B358&amp;"!"&amp;"AH"&amp;$A358)="","",INDIRECT($B358&amp;"!"&amp;"AH"&amp;$A358)&amp;" "),0),""))</f>
        <v/>
      </c>
      <c r="DC358" s="2" t="str">
        <f t="shared" ca="1" si="285"/>
        <v/>
      </c>
      <c r="DD358" s="253" t="str" cm="1">
        <f t="array" aca="1" ref="DD358" ca="1">IF(DD$2="","",IFERROR(IF(FIND(DD$2,$C358)&gt;=1,INDIRECT($B358&amp;"!"&amp;"AG"&amp;$A358),0),""))</f>
        <v/>
      </c>
      <c r="DE358" s="253" t="str" cm="1">
        <f t="array" aca="1" ref="DE358" ca="1">IF(DE$2="","",IFERROR(IF(FIND(DE$2,$C358)&gt;=1,INDIRECT($B358&amp;"!"&amp;"AG"&amp;$A358),0),""))</f>
        <v/>
      </c>
      <c r="DF358" s="253" t="str" cm="1">
        <f t="array" aca="1" ref="DF358" ca="1">IF(DF$2="","",IFERROR(IF(FIND(DF$2,$C358)&gt;=1,INDIRECT($B358&amp;"!"&amp;"AG"&amp;$A358),0),""))</f>
        <v/>
      </c>
      <c r="DG358" s="253" t="str" cm="1">
        <f t="array" aca="1" ref="DG358" ca="1">IF(DG$2="","",IFERROR(IF(FIND(DG$2,$C358)&gt;=1,INDIRECT($B358&amp;"!"&amp;"AG"&amp;$A358),0),""))</f>
        <v/>
      </c>
      <c r="DH358" s="253" t="str" cm="1">
        <f t="array" aca="1" ref="DH358" ca="1">IF(DH$2="","",IFERROR(IF(FIND(DH$2,$C358)&gt;=1,INDIRECT($B358&amp;"!"&amp;"AG"&amp;$A358),0),""))</f>
        <v/>
      </c>
      <c r="DI358" s="253" t="str" cm="1">
        <f t="array" aca="1" ref="DI358" ca="1">IF(DI$2="","",IFERROR(IF(FIND(DI$2,$C358)&gt;=1,INDIRECT($B358&amp;"!"&amp;"AG"&amp;$A358),0),""))</f>
        <v/>
      </c>
      <c r="DJ358" s="253" t="str" cm="1">
        <f t="array" aca="1" ref="DJ358" ca="1">IF(DJ$2="","",IFERROR(IF(FIND(DJ$2,$C358)&gt;=1,INDIRECT($B358&amp;"!"&amp;"AG"&amp;$A358),0),""))</f>
        <v/>
      </c>
      <c r="DK358" s="253" t="str" cm="1">
        <f t="array" aca="1" ref="DK358" ca="1">IF(DK$2="","",IFERROR(IF(FIND(DK$2,$C358)&gt;=1,INDIRECT($B358&amp;"!"&amp;"AG"&amp;$A358),0),""))</f>
        <v/>
      </c>
      <c r="DL358" s="253" t="str" cm="1">
        <f t="array" aca="1" ref="DL358" ca="1">IF(DL$2="","",IFERROR(IF(FIND(DL$2,$C358)&gt;=1,INDIRECT($B358&amp;"!"&amp;"AG"&amp;$A358),0),""))</f>
        <v/>
      </c>
      <c r="DM358" s="253" t="str" cm="1">
        <f t="array" aca="1" ref="DM358" ca="1">IF(DM$2="","",IFERROR(IF(FIND(DM$2,$C358)&gt;=1,INDIRECT($B358&amp;"!"&amp;"AG"&amp;$A358),0),""))</f>
        <v/>
      </c>
      <c r="DN358" s="253" t="str" cm="1">
        <f t="array" aca="1" ref="DN358" ca="1">IF(DN$2="","",IFERROR(IF(FIND(DN$2,$C358)&gt;=1,INDIRECT($B358&amp;"!"&amp;"AG"&amp;$A358),0),""))</f>
        <v/>
      </c>
      <c r="DO358" s="253" t="str" cm="1">
        <f t="array" aca="1" ref="DO358" ca="1">IF(DO$2="","",IFERROR(IF(FIND(DO$2,$C358)&gt;=1,INDIRECT($B358&amp;"!"&amp;"AG"&amp;$A358),0),""))</f>
        <v/>
      </c>
      <c r="DP358" s="253" t="str" cm="1">
        <f t="array" aca="1" ref="DP358" ca="1">IF(DP$2="","",IFERROR(IF(FIND(DP$2,$C358)&gt;=1,INDIRECT($B358&amp;"!"&amp;"AG"&amp;$A358),0),""))</f>
        <v/>
      </c>
      <c r="DQ358" s="253" t="str" cm="1">
        <f t="array" aca="1" ref="DQ358" ca="1">IF(DQ$2="","",IFERROR(IF(FIND(DQ$2,$C358)&gt;=1,INDIRECT($B358&amp;"!"&amp;"AG"&amp;$A358),0),""))</f>
        <v/>
      </c>
      <c r="DR358" s="253" t="str" cm="1">
        <f t="array" aca="1" ref="DR358" ca="1">IF(DR$2="","",IFERROR(IF(FIND(DR$2,$C358)&gt;=1,INDIRECT($B358&amp;"!"&amp;"AG"&amp;$A358),0),""))</f>
        <v/>
      </c>
      <c r="DS358" s="253" t="str" cm="1">
        <f t="array" aca="1" ref="DS358" ca="1">IF(DS$2="","",IFERROR(IF(FIND(DS$2,$C358)&gt;=1,INDIRECT($B358&amp;"!"&amp;"AG"&amp;$A358),0),""))</f>
        <v/>
      </c>
      <c r="DT358" s="253" t="str" cm="1">
        <f t="array" aca="1" ref="DT358" ca="1">IF(DT$2="","",IFERROR(IF(FIND(DT$2,$C358)&gt;=1,INDIRECT($B358&amp;"!"&amp;"AG"&amp;$A358),0),""))</f>
        <v/>
      </c>
      <c r="DU358" s="253" t="str" cm="1">
        <f t="array" aca="1" ref="DU358" ca="1">IF(DU$2="","",IFERROR(IF(FIND(DU$2,$C358)&gt;=1,INDIRECT($B358&amp;"!"&amp;"AG"&amp;$A358),0),""))</f>
        <v/>
      </c>
      <c r="DV358" s="253" t="str" cm="1">
        <f t="array" aca="1" ref="DV358" ca="1">IF(DV$2="","",IFERROR(IF(FIND(DV$2,$C358)&gt;=1,INDIRECT($B358&amp;"!"&amp;"AG"&amp;$A358),0),""))</f>
        <v/>
      </c>
      <c r="DW358" s="253" t="str" cm="1">
        <f t="array" aca="1" ref="DW358" ca="1">IF(DW$2="","",IFERROR(IF(FIND(DW$2,$C358)&gt;=1,INDIRECT($B358&amp;"!"&amp;"AG"&amp;$A358),0),""))</f>
        <v/>
      </c>
      <c r="DX358" s="253" t="str" cm="1">
        <f t="array" aca="1" ref="DX358" ca="1">IF(DX$2="","",IFERROR(IF(FIND(DX$2,$C358)&gt;=1,INDIRECT($B358&amp;"!"&amp;"AG"&amp;$A358),0),""))</f>
        <v/>
      </c>
      <c r="DY358" s="253" t="str" cm="1">
        <f t="array" aca="1" ref="DY358" ca="1">IF(DY$2="","",IFERROR(IF(FIND(DY$2,$C358)&gt;=1,INDIRECT($B358&amp;"!"&amp;"AG"&amp;$A358),0),""))</f>
        <v/>
      </c>
      <c r="DZ358" s="253" t="str" cm="1">
        <f t="array" aca="1" ref="DZ358" ca="1">IF(DZ$2="","",IFERROR(IF(FIND(DZ$2,$C358)&gt;=1,INDIRECT($B358&amp;"!"&amp;"AG"&amp;$A358),0),""))</f>
        <v/>
      </c>
      <c r="EA358" s="253" t="str" cm="1">
        <f t="array" aca="1" ref="EA358" ca="1">IF(EA$2="","",IFERROR(IF(FIND(EA$2,$C358)&gt;=1,INDIRECT($B358&amp;"!"&amp;"AG"&amp;$A358),0),""))</f>
        <v/>
      </c>
      <c r="EB358" s="253" t="str" cm="1">
        <f t="array" aca="1" ref="EB358" ca="1">IF(EB$2="","",IFERROR(IF(FIND(EB$2,$C358)&gt;=1,INDIRECT($B358&amp;"!"&amp;"AG"&amp;$A358),0),""))</f>
        <v/>
      </c>
      <c r="EC358" s="253" t="str" cm="1">
        <f t="array" aca="1" ref="EC358" ca="1">IF(EC$2="","",IFERROR(IF(FIND(EC$2,$C358)&gt;=1,INDIRECT($B358&amp;"!"&amp;"AG"&amp;$A358),0),""))</f>
        <v/>
      </c>
      <c r="ED358" s="253" t="str" cm="1">
        <f t="array" aca="1" ref="ED358" ca="1">IF(ED$2="","",IFERROR(IF(FIND(ED$2,$C358)&gt;=1,INDIRECT($B358&amp;"!"&amp;"AG"&amp;$A358),0),""))</f>
        <v/>
      </c>
      <c r="EE358" s="253" t="str" cm="1">
        <f t="array" aca="1" ref="EE358" ca="1">IF(EE$2="","",IFERROR(IF(FIND(EE$2,$C358)&gt;=1,INDIRECT($B358&amp;"!"&amp;"AG"&amp;$A358),0),""))</f>
        <v/>
      </c>
      <c r="EF358" s="253" t="str" cm="1">
        <f t="array" aca="1" ref="EF358" ca="1">IF(EF$2="","",IFERROR(IF(FIND(EF$2,$C358)&gt;=1,INDIRECT($B358&amp;"!"&amp;"AG"&amp;$A358),0),""))</f>
        <v/>
      </c>
      <c r="EG358" s="253" t="str" cm="1">
        <f t="array" aca="1" ref="EG358" ca="1">IF(EG$2="","",IFERROR(IF(FIND(EG$2,$C358)&gt;=1,INDIRECT($B358&amp;"!"&amp;"AG"&amp;$A358),0),""))</f>
        <v/>
      </c>
      <c r="EH358" s="253" t="str" cm="1">
        <f t="array" aca="1" ref="EH358" ca="1">IF(EH$2="","",IFERROR(IF(FIND(EH$2,$C358)&gt;=1,INDIRECT($B358&amp;"!"&amp;"AG"&amp;$A358),0),""))</f>
        <v/>
      </c>
      <c r="EI358" s="253" t="str" cm="1">
        <f t="array" aca="1" ref="EI358" ca="1">IF(EI$2="","",IFERROR(IF(FIND(EI$2,$C358)&gt;=1,INDIRECT($B358&amp;"!"&amp;"AG"&amp;$A358),0),""))</f>
        <v/>
      </c>
      <c r="EJ358" s="253" t="str" cm="1">
        <f t="array" aca="1" ref="EJ358" ca="1">IF(EJ$2="","",IFERROR(IF(FIND(EJ$2,$C358)&gt;=1,INDIRECT($B358&amp;"!"&amp;"AG"&amp;$A358),0),""))</f>
        <v/>
      </c>
      <c r="EK358" s="253" t="str" cm="1">
        <f t="array" aca="1" ref="EK358" ca="1">IF(EK$2="","",IFERROR(IF(FIND(EK$2,$C358)&gt;=1,INDIRECT($B358&amp;"!"&amp;"AG"&amp;$A358),0),""))</f>
        <v/>
      </c>
      <c r="EL358" s="253" t="str" cm="1">
        <f t="array" aca="1" ref="EL358" ca="1">IF(EL$2="","",IFERROR(IF(FIND(EL$2,$C358)&gt;=1,INDIRECT($B358&amp;"!"&amp;"AG"&amp;$A358),0),""))</f>
        <v/>
      </c>
      <c r="EM358" s="253" t="str" cm="1">
        <f t="array" aca="1" ref="EM358" ca="1">IF(EM$2="","",IFERROR(IF(FIND(EM$2,$C358)&gt;=1,INDIRECT($B358&amp;"!"&amp;"AG"&amp;$A358),0),""))</f>
        <v/>
      </c>
      <c r="EN358" s="253" t="str" cm="1">
        <f t="array" aca="1" ref="EN358" ca="1">IF(EN$2="","",IFERROR(IF(FIND(EN$2,$C358)&gt;=1,INDIRECT($B358&amp;"!"&amp;"AG"&amp;$A358),0),""))</f>
        <v/>
      </c>
      <c r="EO358" s="253" t="str" cm="1">
        <f t="array" aca="1" ref="EO358" ca="1">IF(EO$2="","",IFERROR(IF(FIND(EO$2,$C358)&gt;=1,INDIRECT($B358&amp;"!"&amp;"AG"&amp;$A358),0),""))</f>
        <v/>
      </c>
      <c r="EP358" s="253" t="str" cm="1">
        <f t="array" aca="1" ref="EP358" ca="1">IF(EP$2="","",IFERROR(IF(FIND(EP$2,$C358)&gt;=1,INDIRECT($B358&amp;"!"&amp;"AG"&amp;$A358),0),""))</f>
        <v/>
      </c>
      <c r="EQ358" s="253" t="str" cm="1">
        <f t="array" aca="1" ref="EQ358" ca="1">IF(EQ$2="","",IFERROR(IF(FIND(EQ$2,$C358)&gt;=1,INDIRECT($B358&amp;"!"&amp;"AG"&amp;$A358),0),""))</f>
        <v/>
      </c>
      <c r="ER358" s="253" t="str" cm="1">
        <f t="array" aca="1" ref="ER358" ca="1">IF(ER$2="","",IFERROR(IF(FIND(ER$2,$C358)&gt;=1,INDIRECT($B358&amp;"!"&amp;"AG"&amp;$A358),0),""))</f>
        <v/>
      </c>
      <c r="ES358" s="253" t="str" cm="1">
        <f t="array" aca="1" ref="ES358" ca="1">IF(ES$2="","",IFERROR(IF(FIND(ES$2,$C358)&gt;=1,INDIRECT($B358&amp;"!"&amp;"AG"&amp;$A358),0),""))</f>
        <v/>
      </c>
      <c r="ET358" s="253" t="str" cm="1">
        <f t="array" aca="1" ref="ET358" ca="1">IF(ET$2="","",IFERROR(IF(FIND(ET$2,$C358)&gt;=1,INDIRECT($B358&amp;"!"&amp;"AG"&amp;$A358),0),""))</f>
        <v/>
      </c>
      <c r="EU358" s="253" t="str" cm="1">
        <f t="array" aca="1" ref="EU358" ca="1">IF(EU$2="","",IFERROR(IF(FIND(EU$2,$C358)&gt;=1,INDIRECT($B358&amp;"!"&amp;"AG"&amp;$A358),0),""))</f>
        <v/>
      </c>
      <c r="EV358" s="253" t="str" cm="1">
        <f t="array" aca="1" ref="EV358" ca="1">IF(EV$2="","",IFERROR(IF(FIND(EV$2,$C358)&gt;=1,INDIRECT($B358&amp;"!"&amp;"AG"&amp;$A358),0),""))</f>
        <v/>
      </c>
    </row>
    <row r="359" spans="1:152" x14ac:dyDescent="0.3">
      <c r="A359" s="252">
        <f t="shared" ca="1" si="321"/>
        <v>24</v>
      </c>
      <c r="B359" s="252" t="str">
        <f t="shared" si="322"/>
        <v>Jul_2024</v>
      </c>
      <c r="C359" s="252" t="str">
        <f t="shared" ca="1" si="320"/>
        <v/>
      </c>
      <c r="D359" s="253" t="str">
        <f t="array" aca="1" ref="D359" ca="1">IF(D$2="","",IFERROR(IF(FIND(D$2,$C359)&gt;=1,INDIRECT($B359&amp;"!"&amp;"AG"&amp;$A359),0),""))</f>
        <v/>
      </c>
      <c r="E359" s="253" t="str">
        <f t="array" aca="1" ref="E359" ca="1">IF(E$2="","",IFERROR(IF(FIND(E$2,$C359)&gt;=1,INDIRECT($B359&amp;"!"&amp;"AG"&amp;$A359),0),""))</f>
        <v/>
      </c>
      <c r="F359" s="253" t="str">
        <f t="array" aca="1" ref="F359" ca="1">IF(F$2="","",IFERROR(IF(FIND(F$2,$C359)&gt;=1,INDIRECT($B359&amp;"!"&amp;"AG"&amp;$A359),0),""))</f>
        <v/>
      </c>
      <c r="G359" s="253" t="str">
        <f t="array" aca="1" ref="G359" ca="1">IF(G$2="","",IFERROR(IF(FIND(G$2,$C359)&gt;=1,INDIRECT($B359&amp;"!"&amp;"AG"&amp;$A359),0),""))</f>
        <v/>
      </c>
      <c r="H359" s="253" t="str">
        <f t="array" aca="1" ref="H359" ca="1">IF(H$2="","",IFERROR(IF(FIND(H$2,$C359)&gt;=1,INDIRECT($B359&amp;"!"&amp;"AG"&amp;$A359),0),""))</f>
        <v/>
      </c>
      <c r="I359" s="253" t="str">
        <f t="array" aca="1" ref="I359" ca="1">IF(I$2="","",IFERROR(IF(FIND(I$2,$C359)&gt;=1,INDIRECT($B359&amp;"!"&amp;"AG"&amp;$A359),0),""))</f>
        <v/>
      </c>
      <c r="J359" s="253" t="str">
        <f t="array" aca="1" ref="J359" ca="1">IF(J$2="","",IFERROR(IF(FIND(J$2,$C359)&gt;=1,INDIRECT($B359&amp;"!"&amp;"AG"&amp;$A359),0),""))</f>
        <v/>
      </c>
      <c r="K359" s="253" t="str">
        <f t="array" aca="1" ref="K359" ca="1">IF(K$2="","",IFERROR(IF(FIND(K$2,$C359)&gt;=1,INDIRECT($B359&amp;"!"&amp;"AG"&amp;$A359),0),""))</f>
        <v/>
      </c>
      <c r="L359" s="253" t="str">
        <f t="array" aca="1" ref="L359" ca="1">IF(L$2="","",IFERROR(IF(FIND(L$2,$C359)&gt;=1,INDIRECT($B359&amp;"!"&amp;"AG"&amp;$A359),0),""))</f>
        <v/>
      </c>
      <c r="M359" s="253" t="str">
        <f t="array" aca="1" ref="M359" ca="1">IF(M$2="","",IFERROR(IF(FIND(M$2,$C359)&gt;=1,INDIRECT($B359&amp;"!"&amp;"AG"&amp;$A359),0),""))</f>
        <v/>
      </c>
      <c r="N359" s="253" t="str">
        <f t="array" aca="1" ref="N359" ca="1">IF(N$2="","",IFERROR(IF(FIND(N$2,$C359)&gt;=1,INDIRECT($B359&amp;"!"&amp;"AG"&amp;$A359),0),""))</f>
        <v/>
      </c>
      <c r="O359" s="253" t="str">
        <f t="array" aca="1" ref="O359" ca="1">IF(O$2="","",IFERROR(IF(FIND(O$2,$C359)&gt;=1,INDIRECT($B359&amp;"!"&amp;"AG"&amp;$A359),0),""))</f>
        <v/>
      </c>
      <c r="P359" s="253" t="str">
        <f t="array" aca="1" ref="P359" ca="1">IF(P$2="","",IFERROR(IF(FIND(P$2,$C359)&gt;=1,INDIRECT($B359&amp;"!"&amp;"AG"&amp;$A359),0),""))</f>
        <v/>
      </c>
      <c r="Q359" s="253" t="str">
        <f t="array" aca="1" ref="Q359" ca="1">IF(Q$2="","",IFERROR(IF(FIND(Q$2,$C359)&gt;=1,INDIRECT($B359&amp;"!"&amp;"AG"&amp;$A359),0),""))</f>
        <v/>
      </c>
      <c r="R359" s="253" t="str">
        <f t="array" aca="1" ref="R359" ca="1">IF(R$2="","",IFERROR(IF(FIND(R$2,$C359)&gt;=1,INDIRECT($B359&amp;"!"&amp;"AG"&amp;$A359),0),""))</f>
        <v/>
      </c>
      <c r="S359" s="253" t="str">
        <f t="array" aca="1" ref="S359" ca="1">IF(S$2="","",IFERROR(IF(FIND(S$2,$C359)&gt;=1,INDIRECT($B359&amp;"!"&amp;"AG"&amp;$A359),0),""))</f>
        <v/>
      </c>
      <c r="T359" s="253" t="str">
        <f t="array" aca="1" ref="T359" ca="1">IF(T$2="","",IFERROR(IF(FIND(T$2,$C359)&gt;=1,INDIRECT($B359&amp;"!"&amp;"AG"&amp;$A359),0),""))</f>
        <v/>
      </c>
      <c r="U359" s="253" t="str">
        <f t="array" aca="1" ref="U359" ca="1">IF(U$2="","",IFERROR(IF(FIND(U$2,$C359)&gt;=1,INDIRECT($B359&amp;"!"&amp;"AG"&amp;$A359),0),""))</f>
        <v/>
      </c>
      <c r="V359" s="253" t="str">
        <f t="array" aca="1" ref="V359" ca="1">IF(V$2="","",IFERROR(IF(FIND(V$2,$C359)&gt;=1,INDIRECT($B359&amp;"!"&amp;"AG"&amp;$A359),0),""))</f>
        <v/>
      </c>
      <c r="W359" s="253" t="str">
        <f t="array" aca="1" ref="W359" ca="1">IF(W$2="","",IFERROR(IF(FIND(W$2,$C359)&gt;=1,INDIRECT($B359&amp;"!"&amp;"AG"&amp;$A359),0),""))</f>
        <v/>
      </c>
      <c r="X359" s="253" t="str">
        <f t="array" aca="1" ref="X359" ca="1">IF(X$2="","",IFERROR(IF(FIND(X$2,$C359)&gt;=1,INDIRECT($B359&amp;"!"&amp;"AG"&amp;$A359),0),""))</f>
        <v/>
      </c>
      <c r="Y359" s="253" t="str">
        <f t="array" aca="1" ref="Y359" ca="1">IF(Y$2="","",IFERROR(IF(FIND(Y$2,$C359)&gt;=1,INDIRECT($B359&amp;"!"&amp;"AG"&amp;$A359),0),""))</f>
        <v/>
      </c>
      <c r="Z359" s="253" t="str">
        <f t="array" aca="1" ref="Z359" ca="1">IF(Z$2="","",IFERROR(IF(FIND(Z$2,$C359)&gt;=1,INDIRECT($B359&amp;"!"&amp;"AG"&amp;$A359),0),""))</f>
        <v/>
      </c>
      <c r="AA359" s="253" t="str">
        <f t="array" aca="1" ref="AA359" ca="1">IF(AA$2="","",IFERROR(IF(FIND(AA$2,$C359)&gt;=1,INDIRECT($B359&amp;"!"&amp;"AG"&amp;$A359),0),""))</f>
        <v/>
      </c>
      <c r="AB359" s="253" t="str">
        <f t="array" aca="1" ref="AB359" ca="1">IF(AB$2="","",IFERROR(IF(FIND(AB$2,$C359)&gt;=1,INDIRECT($B359&amp;"!"&amp;"AG"&amp;$A359),0),""))</f>
        <v/>
      </c>
      <c r="AC359" s="253" t="str">
        <f t="array" aca="1" ref="AC359" ca="1">IF(AC$2="","",IFERROR(IF(FIND(AC$2,$C359)&gt;=1,INDIRECT($B359&amp;"!"&amp;"AG"&amp;$A359),0),""))</f>
        <v/>
      </c>
      <c r="AD359" s="253" t="str">
        <f t="array" aca="1" ref="AD359" ca="1">IF(AD$2="","",IFERROR(IF(FIND(AD$2,$C359)&gt;=1,INDIRECT($B359&amp;"!"&amp;"AG"&amp;$A359),0),""))</f>
        <v/>
      </c>
      <c r="AE359" s="253" t="str">
        <f t="array" aca="1" ref="AE359" ca="1">IF(AE$2="","",IFERROR(IF(FIND(AE$2,$C359)&gt;=1,INDIRECT($B359&amp;"!"&amp;"AG"&amp;$A359),0),""))</f>
        <v/>
      </c>
      <c r="AF359" s="253" t="str">
        <f t="array" aca="1" ref="AF359" ca="1">IF(AF$2="","",IFERROR(IF(FIND(AF$2,$C359)&gt;=1,INDIRECT($B359&amp;"!"&amp;"AG"&amp;$A359),0),""))</f>
        <v/>
      </c>
      <c r="AG359" s="253" t="str">
        <f t="array" aca="1" ref="AG359" ca="1">IF(AG$2="","",IFERROR(IF(FIND(AG$2,$C359)&gt;=1,INDIRECT($B359&amp;"!"&amp;"AG"&amp;$A359),0),""))</f>
        <v/>
      </c>
      <c r="AH359" s="253" t="str">
        <f t="array" aca="1" ref="AH359" ca="1">IF(AH$2="","",IFERROR(IF(FIND(AH$2,$C359)&gt;=1,INDIRECT($B359&amp;"!"&amp;"AG"&amp;$A359),0),""))</f>
        <v/>
      </c>
      <c r="AI359" s="253" t="str">
        <f t="array" aca="1" ref="AI359" ca="1">IF(AI$2="","",IFERROR(IF(FIND(AI$2,$C359)&gt;=1,INDIRECT($B359&amp;"!"&amp;"AG"&amp;$A359),0),""))</f>
        <v/>
      </c>
      <c r="AJ359" s="253" t="str">
        <f t="array" aca="1" ref="AJ359" ca="1">IF(AJ$2="","",IFERROR(IF(FIND(AJ$2,$C359)&gt;=1,INDIRECT($B359&amp;"!"&amp;"AG"&amp;$A359),0),""))</f>
        <v/>
      </c>
      <c r="AK359" s="253" t="str">
        <f t="array" aca="1" ref="AK359" ca="1">IF(AK$2="","",IFERROR(IF(FIND(AK$2,$C359)&gt;=1,INDIRECT($B359&amp;"!"&amp;"AG"&amp;$A359),0),""))</f>
        <v/>
      </c>
      <c r="AL359" s="253" t="str">
        <f t="array" aca="1" ref="AL359" ca="1">IF(AL$2="","",IFERROR(IF(FIND(AL$2,$C359)&gt;=1,INDIRECT($B359&amp;"!"&amp;"AG"&amp;$A359),0),""))</f>
        <v/>
      </c>
      <c r="AM359" s="253" t="str">
        <f t="array" aca="1" ref="AM359" ca="1">IF(AM$2="","",IFERROR(IF(FIND(AM$2,$C359)&gt;=1,INDIRECT($B359&amp;"!"&amp;"AG"&amp;$A359),0),""))</f>
        <v/>
      </c>
      <c r="AN359" s="253" t="str">
        <f t="array" aca="1" ref="AN359" ca="1">IF(AN$2="","",IFERROR(IF(FIND(AN$2,$C359)&gt;=1,INDIRECT($B359&amp;"!"&amp;"AG"&amp;$A359),0),""))</f>
        <v/>
      </c>
      <c r="AO359" s="253" t="str">
        <f t="array" aca="1" ref="AO359" ca="1">IF(AO$2="","",IFERROR(IF(FIND(AO$2,$C359)&gt;=1,INDIRECT($B359&amp;"!"&amp;"AG"&amp;$A359),0),""))</f>
        <v/>
      </c>
      <c r="AP359" s="253" t="str">
        <f t="array" aca="1" ref="AP359" ca="1">IF(AP$2="","",IFERROR(IF(FIND(AP$2,$C359)&gt;=1,INDIRECT($B359&amp;"!"&amp;"AG"&amp;$A359),0),""))</f>
        <v/>
      </c>
      <c r="AQ359" s="253" t="str">
        <f t="array" aca="1" ref="AQ359" ca="1">IF(AQ$2="","",IFERROR(IF(FIND(AQ$2,$C359)&gt;=1,INDIRECT($B359&amp;"!"&amp;"AG"&amp;$A359),0),""))</f>
        <v/>
      </c>
      <c r="AR359" s="253" t="str">
        <f t="array" aca="1" ref="AR359" ca="1">IF(AR$2="","",IFERROR(IF(FIND(AR$2,$C359)&gt;=1,INDIRECT($B359&amp;"!"&amp;"AG"&amp;$A359),0),""))</f>
        <v/>
      </c>
      <c r="AS359" s="253" t="str">
        <f t="array" aca="1" ref="AS359" ca="1">IF(AS$2="","",IFERROR(IF(FIND(AS$2,$C359)&gt;=1,INDIRECT($B359&amp;"!"&amp;"AG"&amp;$A359),0),""))</f>
        <v/>
      </c>
      <c r="AU359" s="254" t="str">
        <f t="array" aca="1" ref="AU359" ca="1">IFERROR(INDIRECT(B359&amp;"!"&amp;"A"&amp;A359),"")</f>
        <v/>
      </c>
      <c r="AV359" s="2" t="str">
        <f t="shared" ca="1" si="281"/>
        <v/>
      </c>
      <c r="AW359" s="253" t="str">
        <f t="array" aca="1" ref="AW359" ca="1">IF(AW$2="","",IFERROR(IF(FIND(AW$2,$C359)&gt;=1,IF(INDIRECT($B359&amp;"!"&amp;"AH"&amp;$A359)="","",INDIRECT($B359&amp;"!"&amp;"AH"&amp;$A359)),0),""))</f>
        <v/>
      </c>
      <c r="AX359" s="253" t="str">
        <f t="array" aca="1" ref="AX359" ca="1">IF(AX$2="","",IFERROR(IF(FIND(AX$2,$C359)&gt;=1,IF(INDIRECT($B359&amp;"!"&amp;"AH"&amp;$A359)="","",INDIRECT($B359&amp;"!"&amp;"AH"&amp;$A359)),0),""))</f>
        <v/>
      </c>
      <c r="AY359" s="253" t="str">
        <f t="array" aca="1" ref="AY359" ca="1">IF(AY$2="","",IFERROR(IF(FIND(AY$2,$C359)&gt;=1,IF(INDIRECT($B359&amp;"!"&amp;"AH"&amp;$A359)="","",INDIRECT($B359&amp;"!"&amp;"AH"&amp;$A359)),0),""))</f>
        <v/>
      </c>
      <c r="AZ359" s="253" t="str">
        <f t="array" aca="1" ref="AZ359" ca="1">IF(AZ$2="","",IFERROR(IF(FIND(AZ$2,$C359)&gt;=1,IF(INDIRECT($B359&amp;"!"&amp;"AH"&amp;$A359)="","",INDIRECT($B359&amp;"!"&amp;"AH"&amp;$A359)),0),""))</f>
        <v/>
      </c>
      <c r="BA359" s="253" t="str">
        <f t="array" aca="1" ref="BA359" ca="1">IF(BA$2="","",IFERROR(IF(FIND(BA$2,$C359)&gt;=1,IF(INDIRECT($B359&amp;"!"&amp;"AH"&amp;$A359)="","",INDIRECT($B359&amp;"!"&amp;"AH"&amp;$A359)),0),""))</f>
        <v/>
      </c>
      <c r="BB359" s="253" t="str">
        <f t="array" aca="1" ref="BB359" ca="1">IF(BB$2="","",IFERROR(IF(FIND(BB$2,$C359)&gt;=1,IF(INDIRECT($B359&amp;"!"&amp;"AH"&amp;$A359)="","",INDIRECT($B359&amp;"!"&amp;"AH"&amp;$A359)),0),""))</f>
        <v/>
      </c>
      <c r="BC359" s="253" t="str">
        <f t="array" aca="1" ref="BC359" ca="1">IF(BC$2="","",IFERROR(IF(FIND(BC$2,$C359)&gt;=1,IF(INDIRECT($B359&amp;"!"&amp;"AH"&amp;$A359)="","",INDIRECT($B359&amp;"!"&amp;"AH"&amp;$A359)),0),""))</f>
        <v/>
      </c>
      <c r="BD359" s="253" t="str">
        <f t="array" aca="1" ref="BD359" ca="1">IF(BD$2="","",IFERROR(IF(FIND(BD$2,$C359)&gt;=1,IF(INDIRECT($B359&amp;"!"&amp;"AH"&amp;$A359)="","",INDIRECT($B359&amp;"!"&amp;"AH"&amp;$A359)),0),""))</f>
        <v/>
      </c>
      <c r="BE359" s="253" t="str">
        <f t="array" aca="1" ref="BE359" ca="1">IF(BE$2="","",IFERROR(IF(FIND(BE$2,$C359)&gt;=1,IF(INDIRECT($B359&amp;"!"&amp;"AH"&amp;$A359)="","",INDIRECT($B359&amp;"!"&amp;"AH"&amp;$A359)),0),""))</f>
        <v/>
      </c>
      <c r="BF359" s="253" t="str">
        <f t="array" aca="1" ref="BF359" ca="1">IF(BF$2="","",IFERROR(IF(FIND(BF$2,$C359)&gt;=1,IF(INDIRECT($B359&amp;"!"&amp;"AH"&amp;$A359)="","",INDIRECT($B359&amp;"!"&amp;"AH"&amp;$A359)),0),""))</f>
        <v/>
      </c>
      <c r="BG359" s="253" t="str">
        <f t="array" aca="1" ref="BG359" ca="1">IF(BG$2="","",IFERROR(IF(FIND(BG$2,$C359)&gt;=1,IF(INDIRECT($B359&amp;"!"&amp;"AH"&amp;$A359)="","",INDIRECT($B359&amp;"!"&amp;"AH"&amp;$A359)),0),""))</f>
        <v/>
      </c>
      <c r="BH359" s="253" t="str">
        <f t="array" aca="1" ref="BH359" ca="1">IF(BH$2="","",IFERROR(IF(FIND(BH$2,$C359)&gt;=1,IF(INDIRECT($B359&amp;"!"&amp;"AH"&amp;$A359)="","",INDIRECT($B359&amp;"!"&amp;"AH"&amp;$A359)),0),""))</f>
        <v/>
      </c>
      <c r="BI359" s="253" t="str">
        <f t="array" aca="1" ref="BI359" ca="1">IF(BI$2="","",IFERROR(IF(FIND(BI$2,$C359)&gt;=1,IF(INDIRECT($B359&amp;"!"&amp;"AH"&amp;$A359)="","",INDIRECT($B359&amp;"!"&amp;"AH"&amp;$A359)),0),""))</f>
        <v/>
      </c>
      <c r="BJ359" s="253" t="str">
        <f t="array" aca="1" ref="BJ359" ca="1">IF(BJ$2="","",IFERROR(IF(FIND(BJ$2,$C359)&gt;=1,IF(INDIRECT($B359&amp;"!"&amp;"AH"&amp;$A359)="","",INDIRECT($B359&amp;"!"&amp;"AH"&amp;$A359)),0),""))</f>
        <v/>
      </c>
      <c r="BK359" s="253" t="str">
        <f t="array" aca="1" ref="BK359" ca="1">IF(BK$2="","",IFERROR(IF(FIND(BK$2,$C359)&gt;=1,IF(INDIRECT($B359&amp;"!"&amp;"AH"&amp;$A359)="","",INDIRECT($B359&amp;"!"&amp;"AH"&amp;$A359)),0),""))</f>
        <v/>
      </c>
      <c r="BL359" s="253" t="str">
        <f t="array" aca="1" ref="BL359" ca="1">IF(BL$2="","",IFERROR(IF(FIND(BL$2,$C359)&gt;=1,IF(INDIRECT($B359&amp;"!"&amp;"AH"&amp;$A359)="","",INDIRECT($B359&amp;"!"&amp;"AH"&amp;$A359)),0),""))</f>
        <v/>
      </c>
      <c r="BM359" s="253" t="str">
        <f t="array" aca="1" ref="BM359" ca="1">IF(BM$2="","",IFERROR(IF(FIND(BM$2,$C359)&gt;=1,IF(INDIRECT($B359&amp;"!"&amp;"AH"&amp;$A359)="","",INDIRECT($B359&amp;"!"&amp;"AH"&amp;$A359)),0),""))</f>
        <v/>
      </c>
      <c r="BN359" s="253" t="str">
        <f t="array" aca="1" ref="BN359" ca="1">IF(BN$2="","",IFERROR(IF(FIND(BN$2,$C359)&gt;=1,IF(INDIRECT($B359&amp;"!"&amp;"AH"&amp;$A359)="","",INDIRECT($B359&amp;"!"&amp;"AH"&amp;$A359)),0),""))</f>
        <v/>
      </c>
      <c r="BO359" s="253" t="str">
        <f t="array" aca="1" ref="BO359" ca="1">IF(BO$2="","",IFERROR(IF(FIND(BO$2,$C359)&gt;=1,IF(INDIRECT($B359&amp;"!"&amp;"AH"&amp;$A359)="","",INDIRECT($B359&amp;"!"&amp;"AH"&amp;$A359)),0),""))</f>
        <v/>
      </c>
      <c r="BP359" s="253" t="str">
        <f t="array" aca="1" ref="BP359" ca="1">IF(BP$2="","",IFERROR(IF(FIND(BP$2,$C359)&gt;=1,IF(INDIRECT($B359&amp;"!"&amp;"AH"&amp;$A359)="","",INDIRECT($B359&amp;"!"&amp;"AH"&amp;$A359)),0),""))</f>
        <v/>
      </c>
      <c r="BQ359" s="253" t="str">
        <f t="array" aca="1" ref="BQ359" ca="1">IF(BQ$2="","",IFERROR(IF(FIND(BQ$2,$C359)&gt;=1,IF(INDIRECT($B359&amp;"!"&amp;"AH"&amp;$A359)="","",INDIRECT($B359&amp;"!"&amp;"AH"&amp;$A359)),0),""))</f>
        <v/>
      </c>
      <c r="BR359" s="253" t="str">
        <f t="array" aca="1" ref="BR359" ca="1">IF(BR$2="","",IFERROR(IF(FIND(BR$2,$C359)&gt;=1,IF(INDIRECT($B359&amp;"!"&amp;"AH"&amp;$A359)="","",INDIRECT($B359&amp;"!"&amp;"AH"&amp;$A359)),0),""))</f>
        <v/>
      </c>
      <c r="BS359" s="253" t="str">
        <f t="array" aca="1" ref="BS359" ca="1">IF(BS$2="","",IFERROR(IF(FIND(BS$2,$C359)&gt;=1,IF(INDIRECT($B359&amp;"!"&amp;"AH"&amp;$A359)="","",INDIRECT($B359&amp;"!"&amp;"AH"&amp;$A359)),0),""))</f>
        <v/>
      </c>
      <c r="BT359" s="253" t="str">
        <f t="array" aca="1" ref="BT359" ca="1">IF(BT$2="","",IFERROR(IF(FIND(BT$2,$C359)&gt;=1,IF(INDIRECT($B359&amp;"!"&amp;"AH"&amp;$A359)="","",INDIRECT($B359&amp;"!"&amp;"AH"&amp;$A359)),0),""))</f>
        <v/>
      </c>
      <c r="BU359" s="253" t="str">
        <f t="array" aca="1" ref="BU359" ca="1">IF(BU$2="","",IFERROR(IF(FIND(BU$2,$C359)&gt;=1,IF(INDIRECT($B359&amp;"!"&amp;"AH"&amp;$A359)="","",INDIRECT($B359&amp;"!"&amp;"AH"&amp;$A359)),0),""))</f>
        <v/>
      </c>
      <c r="BV359" s="253" t="str">
        <f t="array" aca="1" ref="BV359" ca="1">IF(BV$2="","",IFERROR(IF(FIND(BV$2,$C359)&gt;=1,IF(INDIRECT($B359&amp;"!"&amp;"AH"&amp;$A359)="","",INDIRECT($B359&amp;"!"&amp;"AH"&amp;$A359)),0),""))</f>
        <v/>
      </c>
      <c r="BW359" s="253" t="str">
        <f t="array" aca="1" ref="BW359" ca="1">IF(BW$2="","",IFERROR(IF(FIND(BW$2,$C359)&gt;=1,IF(INDIRECT($B359&amp;"!"&amp;"AH"&amp;$A359)="","",INDIRECT($B359&amp;"!"&amp;"AH"&amp;$A359)),0),""))</f>
        <v/>
      </c>
      <c r="BX359" s="253" t="str">
        <f t="array" aca="1" ref="BX359" ca="1">IF(BX$2="","",IFERROR(IF(FIND(BX$2,$C359)&gt;=1,IF(INDIRECT($B359&amp;"!"&amp;"AH"&amp;$A359)="","",INDIRECT($B359&amp;"!"&amp;"AH"&amp;$A359)),0),""))</f>
        <v/>
      </c>
      <c r="BY359" s="253" t="str">
        <f t="array" aca="1" ref="BY359" ca="1">IF(BY$2="","",IFERROR(IF(FIND(BY$2,$C359)&gt;=1,IF(INDIRECT($B359&amp;"!"&amp;"AH"&amp;$A359)="","",INDIRECT($B359&amp;"!"&amp;"AH"&amp;$A359)),0),""))</f>
        <v/>
      </c>
      <c r="BZ359" s="253" t="str">
        <f t="array" aca="1" ref="BZ359" ca="1">IF(BZ$2="","",IFERROR(IF(FIND(BZ$2,$C359)&gt;=1,IF(INDIRECT($B359&amp;"!"&amp;"AH"&amp;$A359)="","",INDIRECT($B359&amp;"!"&amp;"AH"&amp;$A359)),0),""))</f>
        <v/>
      </c>
      <c r="CA359" s="253" t="str">
        <f t="array" aca="1" ref="CA359" ca="1">IF(CA$2="","",IFERROR(IF(FIND(CA$2,$C359)&gt;=1,IF(INDIRECT($B359&amp;"!"&amp;"AH"&amp;$A359)="","",INDIRECT($B359&amp;"!"&amp;"AH"&amp;$A359)),0),""))</f>
        <v/>
      </c>
      <c r="CB359" s="253" t="str">
        <f t="array" aca="1" ref="CB359" ca="1">IF(CB$2="","",IFERROR(IF(FIND(CB$2,$C359)&gt;=1,IF(INDIRECT($B359&amp;"!"&amp;"AH"&amp;$A359)="","",INDIRECT($B359&amp;"!"&amp;"AH"&amp;$A359)),0),""))</f>
        <v/>
      </c>
      <c r="CC359" s="253" t="str">
        <f t="array" aca="1" ref="CC359" ca="1">IF(CC$2="","",IFERROR(IF(FIND(CC$2,$C359)&gt;=1,IF(INDIRECT($B359&amp;"!"&amp;"AH"&amp;$A359)="","",INDIRECT($B359&amp;"!"&amp;"AH"&amp;$A359)),0),""))</f>
        <v/>
      </c>
      <c r="CD359" s="253" t="str">
        <f t="array" aca="1" ref="CD359" ca="1">IF(CD$2="","",IFERROR(IF(FIND(CD$2,$C359)&gt;=1,IF(INDIRECT($B359&amp;"!"&amp;"AH"&amp;$A359)="","",INDIRECT($B359&amp;"!"&amp;"AH"&amp;$A359)),0),""))</f>
        <v/>
      </c>
      <c r="CE359" s="253" t="str">
        <f t="array" aca="1" ref="CE359" ca="1">IF(CE$2="","",IFERROR(IF(FIND(CE$2,$C359)&gt;=1,IF(INDIRECT($B359&amp;"!"&amp;"AH"&amp;$A359)="","",INDIRECT($B359&amp;"!"&amp;"AH"&amp;$A359)),0),""))</f>
        <v/>
      </c>
      <c r="CF359" s="253" t="str">
        <f t="array" aca="1" ref="CF359" ca="1">IF(CF$2="","",IFERROR(IF(FIND(CF$2,$C359)&gt;=1,IF(INDIRECT($B359&amp;"!"&amp;"AH"&amp;$A359)="","",INDIRECT($B359&amp;"!"&amp;"AH"&amp;$A359)),0),""))</f>
        <v/>
      </c>
      <c r="CG359" s="253" t="str">
        <f t="array" aca="1" ref="CG359" ca="1">IF(CG$2="","",IFERROR(IF(FIND(CG$2,$C359)&gt;=1,IF(INDIRECT($B359&amp;"!"&amp;"AH"&amp;$A359)="","",INDIRECT($B359&amp;"!"&amp;"AH"&amp;$A359)),0),""))</f>
        <v/>
      </c>
      <c r="CH359" s="253" t="str">
        <f t="array" aca="1" ref="CH359" ca="1">IF(CH$2="","",IFERROR(IF(FIND(CH$2,$C359)&gt;=1,IF(INDIRECT($B359&amp;"!"&amp;"AH"&amp;$A359)="","",INDIRECT($B359&amp;"!"&amp;"AH"&amp;$A359)),0),""))</f>
        <v/>
      </c>
      <c r="CI359" s="253" t="str">
        <f t="array" aca="1" ref="CI359" ca="1">IF(CI$2="","",IFERROR(IF(FIND(CI$2,$C359)&gt;=1,IF(INDIRECT($B359&amp;"!"&amp;"AH"&amp;$A359)="","",INDIRECT($B359&amp;"!"&amp;"AH"&amp;$A359)),0),""))</f>
        <v/>
      </c>
      <c r="CJ359" s="253" t="str">
        <f t="array" aca="1" ref="CJ359" ca="1">IF(CJ$2="","",IFERROR(IF(FIND(CJ$2,$C359)&gt;=1,IF(INDIRECT($B359&amp;"!"&amp;"AH"&amp;$A359)="","",INDIRECT($B359&amp;"!"&amp;"AH"&amp;$A359)),0),""))</f>
        <v/>
      </c>
      <c r="CK359" s="253" t="str">
        <f t="array" aca="1" ref="CK359" ca="1">IF(CK$2="","",IFERROR(IF(FIND(CK$2,$C359)&gt;=1,IF(INDIRECT($B359&amp;"!"&amp;"AH"&amp;$A359)="","",INDIRECT($B359&amp;"!"&amp;"AH"&amp;$A359)),0),""))</f>
        <v/>
      </c>
      <c r="CL359" s="253" t="str">
        <f t="array" aca="1" ref="CL359" ca="1">IF(CL$2="","",IFERROR(IF(FIND(CL$2,$C359)&gt;=1,IF(INDIRECT($B359&amp;"!"&amp;"AH"&amp;$A359)="","",INDIRECT($B359&amp;"!"&amp;"AH"&amp;$A359)),0),""))</f>
        <v/>
      </c>
      <c r="CO359" s="2" t="str">
        <f t="shared" ca="1" si="283"/>
        <v/>
      </c>
      <c r="CP359" s="253" t="str">
        <f t="array" aca="1" ref="CP359" ca="1">IF(CP$2="","",IFERROR(IF(FIND(CP$2,$C359)&gt;=1,INDIRECT($B359&amp;"!"&amp;"AG"&amp;$A359),0),""))</f>
        <v/>
      </c>
      <c r="CQ359" s="253" t="str">
        <f t="array" aca="1" ref="CQ359" ca="1">IF(CQ$2="","",IFERROR(IF(FIND(CQ$2,$C359)&gt;=1,INDIRECT($B359&amp;"!"&amp;"AG"&amp;$A359),0),""))</f>
        <v/>
      </c>
      <c r="CR359" s="253" t="str">
        <f t="array" aca="1" ref="CR359" ca="1">IF(CR$2="","",IFERROR(IF(FIND(CR$2,$C359)&gt;=1,INDIRECT($B359&amp;"!"&amp;"AG"&amp;$A359),0),""))</f>
        <v/>
      </c>
      <c r="CS359" s="253" t="str">
        <f t="array" aca="1" ref="CS359" ca="1">IF(CS$2="","",IFERROR(IF(FIND(CS$2,$C359)&gt;=1,INDIRECT($B359&amp;"!"&amp;"AG"&amp;$A359),0),""))</f>
        <v/>
      </c>
      <c r="CV359" s="2" t="str">
        <f t="shared" ca="1" si="284"/>
        <v/>
      </c>
      <c r="CW359" s="253" t="str">
        <f t="array" aca="1" ref="CW359" ca="1">IF(CW$2="","",IFERROR(IF(FIND(CW$2,$C359)&gt;=1,IF(INDIRECT($B359&amp;"!"&amp;"AH"&amp;$A359)="","",INDIRECT($B359&amp;"!"&amp;"AH"&amp;$A359)&amp;" "),0),""))</f>
        <v/>
      </c>
      <c r="CX359" s="253" t="str">
        <f t="array" aca="1" ref="CX359" ca="1">IF(CX$2="","",IFERROR(IF(FIND(CX$2,$C359)&gt;=1,IF(INDIRECT($B359&amp;"!"&amp;"AH"&amp;$A359)="","",INDIRECT($B359&amp;"!"&amp;"AH"&amp;$A359)&amp;" "),0),""))</f>
        <v/>
      </c>
      <c r="CY359" s="253" t="str">
        <f t="array" aca="1" ref="CY359" ca="1">IF(CY$2="","",IFERROR(IF(FIND(CY$2,$C359)&gt;=1,IF(INDIRECT($B359&amp;"!"&amp;"AH"&amp;$A359)="","",INDIRECT($B359&amp;"!"&amp;"AH"&amp;$A359)&amp;" "),0),""))</f>
        <v/>
      </c>
      <c r="CZ359" s="253" t="str">
        <f t="array" aca="1" ref="CZ359" ca="1">IF(CZ$2="","",IFERROR(IF(FIND(CZ$2,$C359)&gt;=1,IF(INDIRECT($B359&amp;"!"&amp;"AH"&amp;$A359)="","",INDIRECT($B359&amp;"!"&amp;"AH"&amp;$A359)&amp;" "),0),""))</f>
        <v/>
      </c>
      <c r="DC359" s="2" t="str">
        <f t="shared" ca="1" si="285"/>
        <v/>
      </c>
      <c r="DD359" s="253" t="str" cm="1">
        <f t="array" aca="1" ref="DD359" ca="1">IF(DD$2="","",IFERROR(IF(FIND(DD$2,$C359)&gt;=1,INDIRECT($B359&amp;"!"&amp;"AG"&amp;$A359),0),""))</f>
        <v/>
      </c>
      <c r="DE359" s="253" t="str" cm="1">
        <f t="array" aca="1" ref="DE359" ca="1">IF(DE$2="","",IFERROR(IF(FIND(DE$2,$C359)&gt;=1,INDIRECT($B359&amp;"!"&amp;"AG"&amp;$A359),0),""))</f>
        <v/>
      </c>
      <c r="DF359" s="253" t="str" cm="1">
        <f t="array" aca="1" ref="DF359" ca="1">IF(DF$2="","",IFERROR(IF(FIND(DF$2,$C359)&gt;=1,INDIRECT($B359&amp;"!"&amp;"AG"&amp;$A359),0),""))</f>
        <v/>
      </c>
      <c r="DG359" s="253" t="str" cm="1">
        <f t="array" aca="1" ref="DG359" ca="1">IF(DG$2="","",IFERROR(IF(FIND(DG$2,$C359)&gt;=1,INDIRECT($B359&amp;"!"&amp;"AG"&amp;$A359),0),""))</f>
        <v/>
      </c>
      <c r="DH359" s="253" t="str" cm="1">
        <f t="array" aca="1" ref="DH359" ca="1">IF(DH$2="","",IFERROR(IF(FIND(DH$2,$C359)&gt;=1,INDIRECT($B359&amp;"!"&amp;"AG"&amp;$A359),0),""))</f>
        <v/>
      </c>
      <c r="DI359" s="253" t="str" cm="1">
        <f t="array" aca="1" ref="DI359" ca="1">IF(DI$2="","",IFERROR(IF(FIND(DI$2,$C359)&gt;=1,INDIRECT($B359&amp;"!"&amp;"AG"&amp;$A359),0),""))</f>
        <v/>
      </c>
      <c r="DJ359" s="253" t="str" cm="1">
        <f t="array" aca="1" ref="DJ359" ca="1">IF(DJ$2="","",IFERROR(IF(FIND(DJ$2,$C359)&gt;=1,INDIRECT($B359&amp;"!"&amp;"AG"&amp;$A359),0),""))</f>
        <v/>
      </c>
      <c r="DK359" s="253" t="str" cm="1">
        <f t="array" aca="1" ref="DK359" ca="1">IF(DK$2="","",IFERROR(IF(FIND(DK$2,$C359)&gt;=1,INDIRECT($B359&amp;"!"&amp;"AG"&amp;$A359),0),""))</f>
        <v/>
      </c>
      <c r="DL359" s="253" t="str" cm="1">
        <f t="array" aca="1" ref="DL359" ca="1">IF(DL$2="","",IFERROR(IF(FIND(DL$2,$C359)&gt;=1,INDIRECT($B359&amp;"!"&amp;"AG"&amp;$A359),0),""))</f>
        <v/>
      </c>
      <c r="DM359" s="253" t="str" cm="1">
        <f t="array" aca="1" ref="DM359" ca="1">IF(DM$2="","",IFERROR(IF(FIND(DM$2,$C359)&gt;=1,INDIRECT($B359&amp;"!"&amp;"AG"&amp;$A359),0),""))</f>
        <v/>
      </c>
      <c r="DN359" s="253" t="str" cm="1">
        <f t="array" aca="1" ref="DN359" ca="1">IF(DN$2="","",IFERROR(IF(FIND(DN$2,$C359)&gt;=1,INDIRECT($B359&amp;"!"&amp;"AG"&amp;$A359),0),""))</f>
        <v/>
      </c>
      <c r="DO359" s="253" t="str" cm="1">
        <f t="array" aca="1" ref="DO359" ca="1">IF(DO$2="","",IFERROR(IF(FIND(DO$2,$C359)&gt;=1,INDIRECT($B359&amp;"!"&amp;"AG"&amp;$A359),0),""))</f>
        <v/>
      </c>
      <c r="DP359" s="253" t="str" cm="1">
        <f t="array" aca="1" ref="DP359" ca="1">IF(DP$2="","",IFERROR(IF(FIND(DP$2,$C359)&gt;=1,INDIRECT($B359&amp;"!"&amp;"AG"&amp;$A359),0),""))</f>
        <v/>
      </c>
      <c r="DQ359" s="253" t="str" cm="1">
        <f t="array" aca="1" ref="DQ359" ca="1">IF(DQ$2="","",IFERROR(IF(FIND(DQ$2,$C359)&gt;=1,INDIRECT($B359&amp;"!"&amp;"AG"&amp;$A359),0),""))</f>
        <v/>
      </c>
      <c r="DR359" s="253" t="str" cm="1">
        <f t="array" aca="1" ref="DR359" ca="1">IF(DR$2="","",IFERROR(IF(FIND(DR$2,$C359)&gt;=1,INDIRECT($B359&amp;"!"&amp;"AG"&amp;$A359),0),""))</f>
        <v/>
      </c>
      <c r="DS359" s="253" t="str" cm="1">
        <f t="array" aca="1" ref="DS359" ca="1">IF(DS$2="","",IFERROR(IF(FIND(DS$2,$C359)&gt;=1,INDIRECT($B359&amp;"!"&amp;"AG"&amp;$A359),0),""))</f>
        <v/>
      </c>
      <c r="DT359" s="253" t="str" cm="1">
        <f t="array" aca="1" ref="DT359" ca="1">IF(DT$2="","",IFERROR(IF(FIND(DT$2,$C359)&gt;=1,INDIRECT($B359&amp;"!"&amp;"AG"&amp;$A359),0),""))</f>
        <v/>
      </c>
      <c r="DU359" s="253" t="str" cm="1">
        <f t="array" aca="1" ref="DU359" ca="1">IF(DU$2="","",IFERROR(IF(FIND(DU$2,$C359)&gt;=1,INDIRECT($B359&amp;"!"&amp;"AG"&amp;$A359),0),""))</f>
        <v/>
      </c>
      <c r="DV359" s="253" t="str" cm="1">
        <f t="array" aca="1" ref="DV359" ca="1">IF(DV$2="","",IFERROR(IF(FIND(DV$2,$C359)&gt;=1,INDIRECT($B359&amp;"!"&amp;"AG"&amp;$A359),0),""))</f>
        <v/>
      </c>
      <c r="DW359" s="253" t="str" cm="1">
        <f t="array" aca="1" ref="DW359" ca="1">IF(DW$2="","",IFERROR(IF(FIND(DW$2,$C359)&gt;=1,INDIRECT($B359&amp;"!"&amp;"AG"&amp;$A359),0),""))</f>
        <v/>
      </c>
      <c r="DX359" s="253" t="str" cm="1">
        <f t="array" aca="1" ref="DX359" ca="1">IF(DX$2="","",IFERROR(IF(FIND(DX$2,$C359)&gt;=1,INDIRECT($B359&amp;"!"&amp;"AG"&amp;$A359),0),""))</f>
        <v/>
      </c>
      <c r="DY359" s="253" t="str" cm="1">
        <f t="array" aca="1" ref="DY359" ca="1">IF(DY$2="","",IFERROR(IF(FIND(DY$2,$C359)&gt;=1,INDIRECT($B359&amp;"!"&amp;"AG"&amp;$A359),0),""))</f>
        <v/>
      </c>
      <c r="DZ359" s="253" t="str" cm="1">
        <f t="array" aca="1" ref="DZ359" ca="1">IF(DZ$2="","",IFERROR(IF(FIND(DZ$2,$C359)&gt;=1,INDIRECT($B359&amp;"!"&amp;"AG"&amp;$A359),0),""))</f>
        <v/>
      </c>
      <c r="EA359" s="253" t="str" cm="1">
        <f t="array" aca="1" ref="EA359" ca="1">IF(EA$2="","",IFERROR(IF(FIND(EA$2,$C359)&gt;=1,INDIRECT($B359&amp;"!"&amp;"AG"&amp;$A359),0),""))</f>
        <v/>
      </c>
      <c r="EB359" s="253" t="str" cm="1">
        <f t="array" aca="1" ref="EB359" ca="1">IF(EB$2="","",IFERROR(IF(FIND(EB$2,$C359)&gt;=1,INDIRECT($B359&amp;"!"&amp;"AG"&amp;$A359),0),""))</f>
        <v/>
      </c>
      <c r="EC359" s="253" t="str" cm="1">
        <f t="array" aca="1" ref="EC359" ca="1">IF(EC$2="","",IFERROR(IF(FIND(EC$2,$C359)&gt;=1,INDIRECT($B359&amp;"!"&amp;"AG"&amp;$A359),0),""))</f>
        <v/>
      </c>
      <c r="ED359" s="253" t="str" cm="1">
        <f t="array" aca="1" ref="ED359" ca="1">IF(ED$2="","",IFERROR(IF(FIND(ED$2,$C359)&gt;=1,INDIRECT($B359&amp;"!"&amp;"AG"&amp;$A359),0),""))</f>
        <v/>
      </c>
      <c r="EE359" s="253" t="str" cm="1">
        <f t="array" aca="1" ref="EE359" ca="1">IF(EE$2="","",IFERROR(IF(FIND(EE$2,$C359)&gt;=1,INDIRECT($B359&amp;"!"&amp;"AG"&amp;$A359),0),""))</f>
        <v/>
      </c>
      <c r="EF359" s="253" t="str" cm="1">
        <f t="array" aca="1" ref="EF359" ca="1">IF(EF$2="","",IFERROR(IF(FIND(EF$2,$C359)&gt;=1,INDIRECT($B359&amp;"!"&amp;"AG"&amp;$A359),0),""))</f>
        <v/>
      </c>
      <c r="EG359" s="253" t="str" cm="1">
        <f t="array" aca="1" ref="EG359" ca="1">IF(EG$2="","",IFERROR(IF(FIND(EG$2,$C359)&gt;=1,INDIRECT($B359&amp;"!"&amp;"AG"&amp;$A359),0),""))</f>
        <v/>
      </c>
      <c r="EH359" s="253" t="str" cm="1">
        <f t="array" aca="1" ref="EH359" ca="1">IF(EH$2="","",IFERROR(IF(FIND(EH$2,$C359)&gt;=1,INDIRECT($B359&amp;"!"&amp;"AG"&amp;$A359),0),""))</f>
        <v/>
      </c>
      <c r="EI359" s="253" t="str" cm="1">
        <f t="array" aca="1" ref="EI359" ca="1">IF(EI$2="","",IFERROR(IF(FIND(EI$2,$C359)&gt;=1,INDIRECT($B359&amp;"!"&amp;"AG"&amp;$A359),0),""))</f>
        <v/>
      </c>
      <c r="EJ359" s="253" t="str" cm="1">
        <f t="array" aca="1" ref="EJ359" ca="1">IF(EJ$2="","",IFERROR(IF(FIND(EJ$2,$C359)&gt;=1,INDIRECT($B359&amp;"!"&amp;"AG"&amp;$A359),0),""))</f>
        <v/>
      </c>
      <c r="EK359" s="253" t="str" cm="1">
        <f t="array" aca="1" ref="EK359" ca="1">IF(EK$2="","",IFERROR(IF(FIND(EK$2,$C359)&gt;=1,INDIRECT($B359&amp;"!"&amp;"AG"&amp;$A359),0),""))</f>
        <v/>
      </c>
      <c r="EL359" s="253" t="str" cm="1">
        <f t="array" aca="1" ref="EL359" ca="1">IF(EL$2="","",IFERROR(IF(FIND(EL$2,$C359)&gt;=1,INDIRECT($B359&amp;"!"&amp;"AG"&amp;$A359),0),""))</f>
        <v/>
      </c>
      <c r="EM359" s="253" t="str" cm="1">
        <f t="array" aca="1" ref="EM359" ca="1">IF(EM$2="","",IFERROR(IF(FIND(EM$2,$C359)&gt;=1,INDIRECT($B359&amp;"!"&amp;"AG"&amp;$A359),0),""))</f>
        <v/>
      </c>
      <c r="EN359" s="253" t="str" cm="1">
        <f t="array" aca="1" ref="EN359" ca="1">IF(EN$2="","",IFERROR(IF(FIND(EN$2,$C359)&gt;=1,INDIRECT($B359&amp;"!"&amp;"AG"&amp;$A359),0),""))</f>
        <v/>
      </c>
      <c r="EO359" s="253" t="str" cm="1">
        <f t="array" aca="1" ref="EO359" ca="1">IF(EO$2="","",IFERROR(IF(FIND(EO$2,$C359)&gt;=1,INDIRECT($B359&amp;"!"&amp;"AG"&amp;$A359),0),""))</f>
        <v/>
      </c>
      <c r="EP359" s="253" t="str" cm="1">
        <f t="array" aca="1" ref="EP359" ca="1">IF(EP$2="","",IFERROR(IF(FIND(EP$2,$C359)&gt;=1,INDIRECT($B359&amp;"!"&amp;"AG"&amp;$A359),0),""))</f>
        <v/>
      </c>
      <c r="EQ359" s="253" t="str" cm="1">
        <f t="array" aca="1" ref="EQ359" ca="1">IF(EQ$2="","",IFERROR(IF(FIND(EQ$2,$C359)&gt;=1,INDIRECT($B359&amp;"!"&amp;"AG"&amp;$A359),0),""))</f>
        <v/>
      </c>
      <c r="ER359" s="253" t="str" cm="1">
        <f t="array" aca="1" ref="ER359" ca="1">IF(ER$2="","",IFERROR(IF(FIND(ER$2,$C359)&gt;=1,INDIRECT($B359&amp;"!"&amp;"AG"&amp;$A359),0),""))</f>
        <v/>
      </c>
      <c r="ES359" s="253" t="str" cm="1">
        <f t="array" aca="1" ref="ES359" ca="1">IF(ES$2="","",IFERROR(IF(FIND(ES$2,$C359)&gt;=1,INDIRECT($B359&amp;"!"&amp;"AG"&amp;$A359),0),""))</f>
        <v/>
      </c>
      <c r="ET359" s="253" t="str" cm="1">
        <f t="array" aca="1" ref="ET359" ca="1">IF(ET$2="","",IFERROR(IF(FIND(ET$2,$C359)&gt;=1,INDIRECT($B359&amp;"!"&amp;"AG"&amp;$A359),0),""))</f>
        <v/>
      </c>
      <c r="EU359" s="253" t="str" cm="1">
        <f t="array" aca="1" ref="EU359" ca="1">IF(EU$2="","",IFERROR(IF(FIND(EU$2,$C359)&gt;=1,INDIRECT($B359&amp;"!"&amp;"AG"&amp;$A359),0),""))</f>
        <v/>
      </c>
      <c r="EV359" s="253" t="str" cm="1">
        <f t="array" aca="1" ref="EV359" ca="1">IF(EV$2="","",IFERROR(IF(FIND(EV$2,$C359)&gt;=1,INDIRECT($B359&amp;"!"&amp;"AG"&amp;$A359),0),""))</f>
        <v/>
      </c>
    </row>
    <row r="360" spans="1:152" x14ac:dyDescent="0.3">
      <c r="A360" s="252">
        <f t="shared" ca="1" si="321"/>
        <v>25</v>
      </c>
      <c r="B360" s="252" t="str">
        <f t="shared" si="322"/>
        <v>Jul_2024</v>
      </c>
      <c r="C360" s="252" t="str">
        <f t="shared" ca="1" si="320"/>
        <v/>
      </c>
      <c r="D360" s="253" t="str">
        <f t="array" aca="1" ref="D360" ca="1">IF(D$2="","",IFERROR(IF(FIND(D$2,$C360)&gt;=1,INDIRECT($B360&amp;"!"&amp;"AG"&amp;$A360),0),""))</f>
        <v/>
      </c>
      <c r="E360" s="253" t="str">
        <f t="array" aca="1" ref="E360" ca="1">IF(E$2="","",IFERROR(IF(FIND(E$2,$C360)&gt;=1,INDIRECT($B360&amp;"!"&amp;"AG"&amp;$A360),0),""))</f>
        <v/>
      </c>
      <c r="F360" s="253" t="str">
        <f t="array" aca="1" ref="F360" ca="1">IF(F$2="","",IFERROR(IF(FIND(F$2,$C360)&gt;=1,INDIRECT($B360&amp;"!"&amp;"AG"&amp;$A360),0),""))</f>
        <v/>
      </c>
      <c r="G360" s="253" t="str">
        <f t="array" aca="1" ref="G360" ca="1">IF(G$2="","",IFERROR(IF(FIND(G$2,$C360)&gt;=1,INDIRECT($B360&amp;"!"&amp;"AG"&amp;$A360),0),""))</f>
        <v/>
      </c>
      <c r="H360" s="253" t="str">
        <f t="array" aca="1" ref="H360" ca="1">IF(H$2="","",IFERROR(IF(FIND(H$2,$C360)&gt;=1,INDIRECT($B360&amp;"!"&amp;"AG"&amp;$A360),0),""))</f>
        <v/>
      </c>
      <c r="I360" s="253" t="str">
        <f t="array" aca="1" ref="I360" ca="1">IF(I$2="","",IFERROR(IF(FIND(I$2,$C360)&gt;=1,INDIRECT($B360&amp;"!"&amp;"AG"&amp;$A360),0),""))</f>
        <v/>
      </c>
      <c r="J360" s="253" t="str">
        <f t="array" aca="1" ref="J360" ca="1">IF(J$2="","",IFERROR(IF(FIND(J$2,$C360)&gt;=1,INDIRECT($B360&amp;"!"&amp;"AG"&amp;$A360),0),""))</f>
        <v/>
      </c>
      <c r="K360" s="253" t="str">
        <f t="array" aca="1" ref="K360" ca="1">IF(K$2="","",IFERROR(IF(FIND(K$2,$C360)&gt;=1,INDIRECT($B360&amp;"!"&amp;"AG"&amp;$A360),0),""))</f>
        <v/>
      </c>
      <c r="L360" s="253" t="str">
        <f t="array" aca="1" ref="L360" ca="1">IF(L$2="","",IFERROR(IF(FIND(L$2,$C360)&gt;=1,INDIRECT($B360&amp;"!"&amp;"AG"&amp;$A360),0),""))</f>
        <v/>
      </c>
      <c r="M360" s="253" t="str">
        <f t="array" aca="1" ref="M360" ca="1">IF(M$2="","",IFERROR(IF(FIND(M$2,$C360)&gt;=1,INDIRECT($B360&amp;"!"&amp;"AG"&amp;$A360),0),""))</f>
        <v/>
      </c>
      <c r="N360" s="253" t="str">
        <f t="array" aca="1" ref="N360" ca="1">IF(N$2="","",IFERROR(IF(FIND(N$2,$C360)&gt;=1,INDIRECT($B360&amp;"!"&amp;"AG"&amp;$A360),0),""))</f>
        <v/>
      </c>
      <c r="O360" s="253" t="str">
        <f t="array" aca="1" ref="O360" ca="1">IF(O$2="","",IFERROR(IF(FIND(O$2,$C360)&gt;=1,INDIRECT($B360&amp;"!"&amp;"AG"&amp;$A360),0),""))</f>
        <v/>
      </c>
      <c r="P360" s="253" t="str">
        <f t="array" aca="1" ref="P360" ca="1">IF(P$2="","",IFERROR(IF(FIND(P$2,$C360)&gt;=1,INDIRECT($B360&amp;"!"&amp;"AG"&amp;$A360),0),""))</f>
        <v/>
      </c>
      <c r="Q360" s="253" t="str">
        <f t="array" aca="1" ref="Q360" ca="1">IF(Q$2="","",IFERROR(IF(FIND(Q$2,$C360)&gt;=1,INDIRECT($B360&amp;"!"&amp;"AG"&amp;$A360),0),""))</f>
        <v/>
      </c>
      <c r="R360" s="253" t="str">
        <f t="array" aca="1" ref="R360" ca="1">IF(R$2="","",IFERROR(IF(FIND(R$2,$C360)&gt;=1,INDIRECT($B360&amp;"!"&amp;"AG"&amp;$A360),0),""))</f>
        <v/>
      </c>
      <c r="S360" s="253" t="str">
        <f t="array" aca="1" ref="S360" ca="1">IF(S$2="","",IFERROR(IF(FIND(S$2,$C360)&gt;=1,INDIRECT($B360&amp;"!"&amp;"AG"&amp;$A360),0),""))</f>
        <v/>
      </c>
      <c r="T360" s="253" t="str">
        <f t="array" aca="1" ref="T360" ca="1">IF(T$2="","",IFERROR(IF(FIND(T$2,$C360)&gt;=1,INDIRECT($B360&amp;"!"&amp;"AG"&amp;$A360),0),""))</f>
        <v/>
      </c>
      <c r="U360" s="253" t="str">
        <f t="array" aca="1" ref="U360" ca="1">IF(U$2="","",IFERROR(IF(FIND(U$2,$C360)&gt;=1,INDIRECT($B360&amp;"!"&amp;"AG"&amp;$A360),0),""))</f>
        <v/>
      </c>
      <c r="V360" s="253" t="str">
        <f t="array" aca="1" ref="V360" ca="1">IF(V$2="","",IFERROR(IF(FIND(V$2,$C360)&gt;=1,INDIRECT($B360&amp;"!"&amp;"AG"&amp;$A360),0),""))</f>
        <v/>
      </c>
      <c r="W360" s="253" t="str">
        <f t="array" aca="1" ref="W360" ca="1">IF(W$2="","",IFERROR(IF(FIND(W$2,$C360)&gt;=1,INDIRECT($B360&amp;"!"&amp;"AG"&amp;$A360),0),""))</f>
        <v/>
      </c>
      <c r="X360" s="253" t="str">
        <f t="array" aca="1" ref="X360" ca="1">IF(X$2="","",IFERROR(IF(FIND(X$2,$C360)&gt;=1,INDIRECT($B360&amp;"!"&amp;"AG"&amp;$A360),0),""))</f>
        <v/>
      </c>
      <c r="Y360" s="253" t="str">
        <f t="array" aca="1" ref="Y360" ca="1">IF(Y$2="","",IFERROR(IF(FIND(Y$2,$C360)&gt;=1,INDIRECT($B360&amp;"!"&amp;"AG"&amp;$A360),0),""))</f>
        <v/>
      </c>
      <c r="Z360" s="253" t="str">
        <f t="array" aca="1" ref="Z360" ca="1">IF(Z$2="","",IFERROR(IF(FIND(Z$2,$C360)&gt;=1,INDIRECT($B360&amp;"!"&amp;"AG"&amp;$A360),0),""))</f>
        <v/>
      </c>
      <c r="AA360" s="253" t="str">
        <f t="array" aca="1" ref="AA360" ca="1">IF(AA$2="","",IFERROR(IF(FIND(AA$2,$C360)&gt;=1,INDIRECT($B360&amp;"!"&amp;"AG"&amp;$A360),0),""))</f>
        <v/>
      </c>
      <c r="AB360" s="253" t="str">
        <f t="array" aca="1" ref="AB360" ca="1">IF(AB$2="","",IFERROR(IF(FIND(AB$2,$C360)&gt;=1,INDIRECT($B360&amp;"!"&amp;"AG"&amp;$A360),0),""))</f>
        <v/>
      </c>
      <c r="AC360" s="253" t="str">
        <f t="array" aca="1" ref="AC360" ca="1">IF(AC$2="","",IFERROR(IF(FIND(AC$2,$C360)&gt;=1,INDIRECT($B360&amp;"!"&amp;"AG"&amp;$A360),0),""))</f>
        <v/>
      </c>
      <c r="AD360" s="253" t="str">
        <f t="array" aca="1" ref="AD360" ca="1">IF(AD$2="","",IFERROR(IF(FIND(AD$2,$C360)&gt;=1,INDIRECT($B360&amp;"!"&amp;"AG"&amp;$A360),0),""))</f>
        <v/>
      </c>
      <c r="AE360" s="253" t="str">
        <f t="array" aca="1" ref="AE360" ca="1">IF(AE$2="","",IFERROR(IF(FIND(AE$2,$C360)&gt;=1,INDIRECT($B360&amp;"!"&amp;"AG"&amp;$A360),0),""))</f>
        <v/>
      </c>
      <c r="AF360" s="253" t="str">
        <f t="array" aca="1" ref="AF360" ca="1">IF(AF$2="","",IFERROR(IF(FIND(AF$2,$C360)&gt;=1,INDIRECT($B360&amp;"!"&amp;"AG"&amp;$A360),0),""))</f>
        <v/>
      </c>
      <c r="AG360" s="253" t="str">
        <f t="array" aca="1" ref="AG360" ca="1">IF(AG$2="","",IFERROR(IF(FIND(AG$2,$C360)&gt;=1,INDIRECT($B360&amp;"!"&amp;"AG"&amp;$A360),0),""))</f>
        <v/>
      </c>
      <c r="AH360" s="253" t="str">
        <f t="array" aca="1" ref="AH360" ca="1">IF(AH$2="","",IFERROR(IF(FIND(AH$2,$C360)&gt;=1,INDIRECT($B360&amp;"!"&amp;"AG"&amp;$A360),0),""))</f>
        <v/>
      </c>
      <c r="AI360" s="253" t="str">
        <f t="array" aca="1" ref="AI360" ca="1">IF(AI$2="","",IFERROR(IF(FIND(AI$2,$C360)&gt;=1,INDIRECT($B360&amp;"!"&amp;"AG"&amp;$A360),0),""))</f>
        <v/>
      </c>
      <c r="AJ360" s="253" t="str">
        <f t="array" aca="1" ref="AJ360" ca="1">IF(AJ$2="","",IFERROR(IF(FIND(AJ$2,$C360)&gt;=1,INDIRECT($B360&amp;"!"&amp;"AG"&amp;$A360),0),""))</f>
        <v/>
      </c>
      <c r="AK360" s="253" t="str">
        <f t="array" aca="1" ref="AK360" ca="1">IF(AK$2="","",IFERROR(IF(FIND(AK$2,$C360)&gt;=1,INDIRECT($B360&amp;"!"&amp;"AG"&amp;$A360),0),""))</f>
        <v/>
      </c>
      <c r="AL360" s="253" t="str">
        <f t="array" aca="1" ref="AL360" ca="1">IF(AL$2="","",IFERROR(IF(FIND(AL$2,$C360)&gt;=1,INDIRECT($B360&amp;"!"&amp;"AG"&amp;$A360),0),""))</f>
        <v/>
      </c>
      <c r="AM360" s="253" t="str">
        <f t="array" aca="1" ref="AM360" ca="1">IF(AM$2="","",IFERROR(IF(FIND(AM$2,$C360)&gt;=1,INDIRECT($B360&amp;"!"&amp;"AG"&amp;$A360),0),""))</f>
        <v/>
      </c>
      <c r="AN360" s="253" t="str">
        <f t="array" aca="1" ref="AN360" ca="1">IF(AN$2="","",IFERROR(IF(FIND(AN$2,$C360)&gt;=1,INDIRECT($B360&amp;"!"&amp;"AG"&amp;$A360),0),""))</f>
        <v/>
      </c>
      <c r="AO360" s="253" t="str">
        <f t="array" aca="1" ref="AO360" ca="1">IF(AO$2="","",IFERROR(IF(FIND(AO$2,$C360)&gt;=1,INDIRECT($B360&amp;"!"&amp;"AG"&amp;$A360),0),""))</f>
        <v/>
      </c>
      <c r="AP360" s="253" t="str">
        <f t="array" aca="1" ref="AP360" ca="1">IF(AP$2="","",IFERROR(IF(FIND(AP$2,$C360)&gt;=1,INDIRECT($B360&amp;"!"&amp;"AG"&amp;$A360),0),""))</f>
        <v/>
      </c>
      <c r="AQ360" s="253" t="str">
        <f t="array" aca="1" ref="AQ360" ca="1">IF(AQ$2="","",IFERROR(IF(FIND(AQ$2,$C360)&gt;=1,INDIRECT($B360&amp;"!"&amp;"AG"&amp;$A360),0),""))</f>
        <v/>
      </c>
      <c r="AR360" s="253" t="str">
        <f t="array" aca="1" ref="AR360" ca="1">IF(AR$2="","",IFERROR(IF(FIND(AR$2,$C360)&gt;=1,INDIRECT($B360&amp;"!"&amp;"AG"&amp;$A360),0),""))</f>
        <v/>
      </c>
      <c r="AS360" s="253" t="str">
        <f t="array" aca="1" ref="AS360" ca="1">IF(AS$2="","",IFERROR(IF(FIND(AS$2,$C360)&gt;=1,INDIRECT($B360&amp;"!"&amp;"AG"&amp;$A360),0),""))</f>
        <v/>
      </c>
      <c r="AU360" s="254" t="str">
        <f t="array" aca="1" ref="AU360" ca="1">IFERROR(INDIRECT(B360&amp;"!"&amp;"A"&amp;A360),"")</f>
        <v/>
      </c>
      <c r="AV360" s="2" t="str">
        <f t="shared" ca="1" si="281"/>
        <v/>
      </c>
      <c r="AW360" s="253" t="str">
        <f t="array" aca="1" ref="AW360" ca="1">IF(AW$2="","",IFERROR(IF(FIND(AW$2,$C360)&gt;=1,IF(INDIRECT($B360&amp;"!"&amp;"AH"&amp;$A360)="","",INDIRECT($B360&amp;"!"&amp;"AH"&amp;$A360)),0),""))</f>
        <v/>
      </c>
      <c r="AX360" s="253" t="str">
        <f t="array" aca="1" ref="AX360" ca="1">IF(AX$2="","",IFERROR(IF(FIND(AX$2,$C360)&gt;=1,IF(INDIRECT($B360&amp;"!"&amp;"AH"&amp;$A360)="","",INDIRECT($B360&amp;"!"&amp;"AH"&amp;$A360)),0),""))</f>
        <v/>
      </c>
      <c r="AY360" s="253" t="str">
        <f t="array" aca="1" ref="AY360" ca="1">IF(AY$2="","",IFERROR(IF(FIND(AY$2,$C360)&gt;=1,IF(INDIRECT($B360&amp;"!"&amp;"AH"&amp;$A360)="","",INDIRECT($B360&amp;"!"&amp;"AH"&amp;$A360)),0),""))</f>
        <v/>
      </c>
      <c r="AZ360" s="253" t="str">
        <f t="array" aca="1" ref="AZ360" ca="1">IF(AZ$2="","",IFERROR(IF(FIND(AZ$2,$C360)&gt;=1,IF(INDIRECT($B360&amp;"!"&amp;"AH"&amp;$A360)="","",INDIRECT($B360&amp;"!"&amp;"AH"&amp;$A360)),0),""))</f>
        <v/>
      </c>
      <c r="BA360" s="253" t="str">
        <f t="array" aca="1" ref="BA360" ca="1">IF(BA$2="","",IFERROR(IF(FIND(BA$2,$C360)&gt;=1,IF(INDIRECT($B360&amp;"!"&amp;"AH"&amp;$A360)="","",INDIRECT($B360&amp;"!"&amp;"AH"&amp;$A360)),0),""))</f>
        <v/>
      </c>
      <c r="BB360" s="253" t="str">
        <f t="array" aca="1" ref="BB360" ca="1">IF(BB$2="","",IFERROR(IF(FIND(BB$2,$C360)&gt;=1,IF(INDIRECT($B360&amp;"!"&amp;"AH"&amp;$A360)="","",INDIRECT($B360&amp;"!"&amp;"AH"&amp;$A360)),0),""))</f>
        <v/>
      </c>
      <c r="BC360" s="253" t="str">
        <f t="array" aca="1" ref="BC360" ca="1">IF(BC$2="","",IFERROR(IF(FIND(BC$2,$C360)&gt;=1,IF(INDIRECT($B360&amp;"!"&amp;"AH"&amp;$A360)="","",INDIRECT($B360&amp;"!"&amp;"AH"&amp;$A360)),0),""))</f>
        <v/>
      </c>
      <c r="BD360" s="253" t="str">
        <f t="array" aca="1" ref="BD360" ca="1">IF(BD$2="","",IFERROR(IF(FIND(BD$2,$C360)&gt;=1,IF(INDIRECT($B360&amp;"!"&amp;"AH"&amp;$A360)="","",INDIRECT($B360&amp;"!"&amp;"AH"&amp;$A360)),0),""))</f>
        <v/>
      </c>
      <c r="BE360" s="253" t="str">
        <f t="array" aca="1" ref="BE360" ca="1">IF(BE$2="","",IFERROR(IF(FIND(BE$2,$C360)&gt;=1,IF(INDIRECT($B360&amp;"!"&amp;"AH"&amp;$A360)="","",INDIRECT($B360&amp;"!"&amp;"AH"&amp;$A360)),0),""))</f>
        <v/>
      </c>
      <c r="BF360" s="253" t="str">
        <f t="array" aca="1" ref="BF360" ca="1">IF(BF$2="","",IFERROR(IF(FIND(BF$2,$C360)&gt;=1,IF(INDIRECT($B360&amp;"!"&amp;"AH"&amp;$A360)="","",INDIRECT($B360&amp;"!"&amp;"AH"&amp;$A360)),0),""))</f>
        <v/>
      </c>
      <c r="BG360" s="253" t="str">
        <f t="array" aca="1" ref="BG360" ca="1">IF(BG$2="","",IFERROR(IF(FIND(BG$2,$C360)&gt;=1,IF(INDIRECT($B360&amp;"!"&amp;"AH"&amp;$A360)="","",INDIRECT($B360&amp;"!"&amp;"AH"&amp;$A360)),0),""))</f>
        <v/>
      </c>
      <c r="BH360" s="253" t="str">
        <f t="array" aca="1" ref="BH360" ca="1">IF(BH$2="","",IFERROR(IF(FIND(BH$2,$C360)&gt;=1,IF(INDIRECT($B360&amp;"!"&amp;"AH"&amp;$A360)="","",INDIRECT($B360&amp;"!"&amp;"AH"&amp;$A360)),0),""))</f>
        <v/>
      </c>
      <c r="BI360" s="253" t="str">
        <f t="array" aca="1" ref="BI360" ca="1">IF(BI$2="","",IFERROR(IF(FIND(BI$2,$C360)&gt;=1,IF(INDIRECT($B360&amp;"!"&amp;"AH"&amp;$A360)="","",INDIRECT($B360&amp;"!"&amp;"AH"&amp;$A360)),0),""))</f>
        <v/>
      </c>
      <c r="BJ360" s="253" t="str">
        <f t="array" aca="1" ref="BJ360" ca="1">IF(BJ$2="","",IFERROR(IF(FIND(BJ$2,$C360)&gt;=1,IF(INDIRECT($B360&amp;"!"&amp;"AH"&amp;$A360)="","",INDIRECT($B360&amp;"!"&amp;"AH"&amp;$A360)),0),""))</f>
        <v/>
      </c>
      <c r="BK360" s="253" t="str">
        <f t="array" aca="1" ref="BK360" ca="1">IF(BK$2="","",IFERROR(IF(FIND(BK$2,$C360)&gt;=1,IF(INDIRECT($B360&amp;"!"&amp;"AH"&amp;$A360)="","",INDIRECT($B360&amp;"!"&amp;"AH"&amp;$A360)),0),""))</f>
        <v/>
      </c>
      <c r="BL360" s="253" t="str">
        <f t="array" aca="1" ref="BL360" ca="1">IF(BL$2="","",IFERROR(IF(FIND(BL$2,$C360)&gt;=1,IF(INDIRECT($B360&amp;"!"&amp;"AH"&amp;$A360)="","",INDIRECT($B360&amp;"!"&amp;"AH"&amp;$A360)),0),""))</f>
        <v/>
      </c>
      <c r="BM360" s="253" t="str">
        <f t="array" aca="1" ref="BM360" ca="1">IF(BM$2="","",IFERROR(IF(FIND(BM$2,$C360)&gt;=1,IF(INDIRECT($B360&amp;"!"&amp;"AH"&amp;$A360)="","",INDIRECT($B360&amp;"!"&amp;"AH"&amp;$A360)),0),""))</f>
        <v/>
      </c>
      <c r="BN360" s="253" t="str">
        <f t="array" aca="1" ref="BN360" ca="1">IF(BN$2="","",IFERROR(IF(FIND(BN$2,$C360)&gt;=1,IF(INDIRECT($B360&amp;"!"&amp;"AH"&amp;$A360)="","",INDIRECT($B360&amp;"!"&amp;"AH"&amp;$A360)),0),""))</f>
        <v/>
      </c>
      <c r="BO360" s="253" t="str">
        <f t="array" aca="1" ref="BO360" ca="1">IF(BO$2="","",IFERROR(IF(FIND(BO$2,$C360)&gt;=1,IF(INDIRECT($B360&amp;"!"&amp;"AH"&amp;$A360)="","",INDIRECT($B360&amp;"!"&amp;"AH"&amp;$A360)),0),""))</f>
        <v/>
      </c>
      <c r="BP360" s="253" t="str">
        <f t="array" aca="1" ref="BP360" ca="1">IF(BP$2="","",IFERROR(IF(FIND(BP$2,$C360)&gt;=1,IF(INDIRECT($B360&amp;"!"&amp;"AH"&amp;$A360)="","",INDIRECT($B360&amp;"!"&amp;"AH"&amp;$A360)),0),""))</f>
        <v/>
      </c>
      <c r="BQ360" s="253" t="str">
        <f t="array" aca="1" ref="BQ360" ca="1">IF(BQ$2="","",IFERROR(IF(FIND(BQ$2,$C360)&gt;=1,IF(INDIRECT($B360&amp;"!"&amp;"AH"&amp;$A360)="","",INDIRECT($B360&amp;"!"&amp;"AH"&amp;$A360)),0),""))</f>
        <v/>
      </c>
      <c r="BR360" s="253" t="str">
        <f t="array" aca="1" ref="BR360" ca="1">IF(BR$2="","",IFERROR(IF(FIND(BR$2,$C360)&gt;=1,IF(INDIRECT($B360&amp;"!"&amp;"AH"&amp;$A360)="","",INDIRECT($B360&amp;"!"&amp;"AH"&amp;$A360)),0),""))</f>
        <v/>
      </c>
      <c r="BS360" s="253" t="str">
        <f t="array" aca="1" ref="BS360" ca="1">IF(BS$2="","",IFERROR(IF(FIND(BS$2,$C360)&gt;=1,IF(INDIRECT($B360&amp;"!"&amp;"AH"&amp;$A360)="","",INDIRECT($B360&amp;"!"&amp;"AH"&amp;$A360)),0),""))</f>
        <v/>
      </c>
      <c r="BT360" s="253" t="str">
        <f t="array" aca="1" ref="BT360" ca="1">IF(BT$2="","",IFERROR(IF(FIND(BT$2,$C360)&gt;=1,IF(INDIRECT($B360&amp;"!"&amp;"AH"&amp;$A360)="","",INDIRECT($B360&amp;"!"&amp;"AH"&amp;$A360)),0),""))</f>
        <v/>
      </c>
      <c r="BU360" s="253" t="str">
        <f t="array" aca="1" ref="BU360" ca="1">IF(BU$2="","",IFERROR(IF(FIND(BU$2,$C360)&gt;=1,IF(INDIRECT($B360&amp;"!"&amp;"AH"&amp;$A360)="","",INDIRECT($B360&amp;"!"&amp;"AH"&amp;$A360)),0),""))</f>
        <v/>
      </c>
      <c r="BV360" s="253" t="str">
        <f t="array" aca="1" ref="BV360" ca="1">IF(BV$2="","",IFERROR(IF(FIND(BV$2,$C360)&gt;=1,IF(INDIRECT($B360&amp;"!"&amp;"AH"&amp;$A360)="","",INDIRECT($B360&amp;"!"&amp;"AH"&amp;$A360)),0),""))</f>
        <v/>
      </c>
      <c r="BW360" s="253" t="str">
        <f t="array" aca="1" ref="BW360" ca="1">IF(BW$2="","",IFERROR(IF(FIND(BW$2,$C360)&gt;=1,IF(INDIRECT($B360&amp;"!"&amp;"AH"&amp;$A360)="","",INDIRECT($B360&amp;"!"&amp;"AH"&amp;$A360)),0),""))</f>
        <v/>
      </c>
      <c r="BX360" s="253" t="str">
        <f t="array" aca="1" ref="BX360" ca="1">IF(BX$2="","",IFERROR(IF(FIND(BX$2,$C360)&gt;=1,IF(INDIRECT($B360&amp;"!"&amp;"AH"&amp;$A360)="","",INDIRECT($B360&amp;"!"&amp;"AH"&amp;$A360)),0),""))</f>
        <v/>
      </c>
      <c r="BY360" s="253" t="str">
        <f t="array" aca="1" ref="BY360" ca="1">IF(BY$2="","",IFERROR(IF(FIND(BY$2,$C360)&gt;=1,IF(INDIRECT($B360&amp;"!"&amp;"AH"&amp;$A360)="","",INDIRECT($B360&amp;"!"&amp;"AH"&amp;$A360)),0),""))</f>
        <v/>
      </c>
      <c r="BZ360" s="253" t="str">
        <f t="array" aca="1" ref="BZ360" ca="1">IF(BZ$2="","",IFERROR(IF(FIND(BZ$2,$C360)&gt;=1,IF(INDIRECT($B360&amp;"!"&amp;"AH"&amp;$A360)="","",INDIRECT($B360&amp;"!"&amp;"AH"&amp;$A360)),0),""))</f>
        <v/>
      </c>
      <c r="CA360" s="253" t="str">
        <f t="array" aca="1" ref="CA360" ca="1">IF(CA$2="","",IFERROR(IF(FIND(CA$2,$C360)&gt;=1,IF(INDIRECT($B360&amp;"!"&amp;"AH"&amp;$A360)="","",INDIRECT($B360&amp;"!"&amp;"AH"&amp;$A360)),0),""))</f>
        <v/>
      </c>
      <c r="CB360" s="253" t="str">
        <f t="array" aca="1" ref="CB360" ca="1">IF(CB$2="","",IFERROR(IF(FIND(CB$2,$C360)&gt;=1,IF(INDIRECT($B360&amp;"!"&amp;"AH"&amp;$A360)="","",INDIRECT($B360&amp;"!"&amp;"AH"&amp;$A360)),0),""))</f>
        <v/>
      </c>
      <c r="CC360" s="253" t="str">
        <f t="array" aca="1" ref="CC360" ca="1">IF(CC$2="","",IFERROR(IF(FIND(CC$2,$C360)&gt;=1,IF(INDIRECT($B360&amp;"!"&amp;"AH"&amp;$A360)="","",INDIRECT($B360&amp;"!"&amp;"AH"&amp;$A360)),0),""))</f>
        <v/>
      </c>
      <c r="CD360" s="253" t="str">
        <f t="array" aca="1" ref="CD360" ca="1">IF(CD$2="","",IFERROR(IF(FIND(CD$2,$C360)&gt;=1,IF(INDIRECT($B360&amp;"!"&amp;"AH"&amp;$A360)="","",INDIRECT($B360&amp;"!"&amp;"AH"&amp;$A360)),0),""))</f>
        <v/>
      </c>
      <c r="CE360" s="253" t="str">
        <f t="array" aca="1" ref="CE360" ca="1">IF(CE$2="","",IFERROR(IF(FIND(CE$2,$C360)&gt;=1,IF(INDIRECT($B360&amp;"!"&amp;"AH"&amp;$A360)="","",INDIRECT($B360&amp;"!"&amp;"AH"&amp;$A360)),0),""))</f>
        <v/>
      </c>
      <c r="CF360" s="253" t="str">
        <f t="array" aca="1" ref="CF360" ca="1">IF(CF$2="","",IFERROR(IF(FIND(CF$2,$C360)&gt;=1,IF(INDIRECT($B360&amp;"!"&amp;"AH"&amp;$A360)="","",INDIRECT($B360&amp;"!"&amp;"AH"&amp;$A360)),0),""))</f>
        <v/>
      </c>
      <c r="CG360" s="253" t="str">
        <f t="array" aca="1" ref="CG360" ca="1">IF(CG$2="","",IFERROR(IF(FIND(CG$2,$C360)&gt;=1,IF(INDIRECT($B360&amp;"!"&amp;"AH"&amp;$A360)="","",INDIRECT($B360&amp;"!"&amp;"AH"&amp;$A360)),0),""))</f>
        <v/>
      </c>
      <c r="CH360" s="253" t="str">
        <f t="array" aca="1" ref="CH360" ca="1">IF(CH$2="","",IFERROR(IF(FIND(CH$2,$C360)&gt;=1,IF(INDIRECT($B360&amp;"!"&amp;"AH"&amp;$A360)="","",INDIRECT($B360&amp;"!"&amp;"AH"&amp;$A360)),0),""))</f>
        <v/>
      </c>
      <c r="CI360" s="253" t="str">
        <f t="array" aca="1" ref="CI360" ca="1">IF(CI$2="","",IFERROR(IF(FIND(CI$2,$C360)&gt;=1,IF(INDIRECT($B360&amp;"!"&amp;"AH"&amp;$A360)="","",INDIRECT($B360&amp;"!"&amp;"AH"&amp;$A360)),0),""))</f>
        <v/>
      </c>
      <c r="CJ360" s="253" t="str">
        <f t="array" aca="1" ref="CJ360" ca="1">IF(CJ$2="","",IFERROR(IF(FIND(CJ$2,$C360)&gt;=1,IF(INDIRECT($B360&amp;"!"&amp;"AH"&amp;$A360)="","",INDIRECT($B360&amp;"!"&amp;"AH"&amp;$A360)),0),""))</f>
        <v/>
      </c>
      <c r="CK360" s="253" t="str">
        <f t="array" aca="1" ref="CK360" ca="1">IF(CK$2="","",IFERROR(IF(FIND(CK$2,$C360)&gt;=1,IF(INDIRECT($B360&amp;"!"&amp;"AH"&amp;$A360)="","",INDIRECT($B360&amp;"!"&amp;"AH"&amp;$A360)),0),""))</f>
        <v/>
      </c>
      <c r="CL360" s="253" t="str">
        <f t="array" aca="1" ref="CL360" ca="1">IF(CL$2="","",IFERROR(IF(FIND(CL$2,$C360)&gt;=1,IF(INDIRECT($B360&amp;"!"&amp;"AH"&amp;$A360)="","",INDIRECT($B360&amp;"!"&amp;"AH"&amp;$A360)),0),""))</f>
        <v/>
      </c>
      <c r="CO360" s="2" t="str">
        <f t="shared" ca="1" si="283"/>
        <v/>
      </c>
      <c r="CP360" s="253" t="str">
        <f t="array" aca="1" ref="CP360" ca="1">IF(CP$2="","",IFERROR(IF(FIND(CP$2,$C360)&gt;=1,INDIRECT($B360&amp;"!"&amp;"AG"&amp;$A360),0),""))</f>
        <v/>
      </c>
      <c r="CQ360" s="253" t="str">
        <f t="array" aca="1" ref="CQ360" ca="1">IF(CQ$2="","",IFERROR(IF(FIND(CQ$2,$C360)&gt;=1,INDIRECT($B360&amp;"!"&amp;"AG"&amp;$A360),0),""))</f>
        <v/>
      </c>
      <c r="CR360" s="253" t="str">
        <f t="array" aca="1" ref="CR360" ca="1">IF(CR$2="","",IFERROR(IF(FIND(CR$2,$C360)&gt;=1,INDIRECT($B360&amp;"!"&amp;"AG"&amp;$A360),0),""))</f>
        <v/>
      </c>
      <c r="CS360" s="253" t="str">
        <f t="array" aca="1" ref="CS360" ca="1">IF(CS$2="","",IFERROR(IF(FIND(CS$2,$C360)&gt;=1,INDIRECT($B360&amp;"!"&amp;"AG"&amp;$A360),0),""))</f>
        <v/>
      </c>
      <c r="CV360" s="2" t="str">
        <f t="shared" ca="1" si="284"/>
        <v/>
      </c>
      <c r="CW360" s="253" t="str">
        <f t="array" aca="1" ref="CW360" ca="1">IF(CW$2="","",IFERROR(IF(FIND(CW$2,$C360)&gt;=1,IF(INDIRECT($B360&amp;"!"&amp;"AH"&amp;$A360)="","",INDIRECT($B360&amp;"!"&amp;"AH"&amp;$A360)&amp;" "),0),""))</f>
        <v/>
      </c>
      <c r="CX360" s="253" t="str">
        <f t="array" aca="1" ref="CX360" ca="1">IF(CX$2="","",IFERROR(IF(FIND(CX$2,$C360)&gt;=1,IF(INDIRECT($B360&amp;"!"&amp;"AH"&amp;$A360)="","",INDIRECT($B360&amp;"!"&amp;"AH"&amp;$A360)&amp;" "),0),""))</f>
        <v/>
      </c>
      <c r="CY360" s="253" t="str">
        <f t="array" aca="1" ref="CY360" ca="1">IF(CY$2="","",IFERROR(IF(FIND(CY$2,$C360)&gt;=1,IF(INDIRECT($B360&amp;"!"&amp;"AH"&amp;$A360)="","",INDIRECT($B360&amp;"!"&amp;"AH"&amp;$A360)&amp;" "),0),""))</f>
        <v/>
      </c>
      <c r="CZ360" s="253" t="str">
        <f t="array" aca="1" ref="CZ360" ca="1">IF(CZ$2="","",IFERROR(IF(FIND(CZ$2,$C360)&gt;=1,IF(INDIRECT($B360&amp;"!"&amp;"AH"&amp;$A360)="","",INDIRECT($B360&amp;"!"&amp;"AH"&amp;$A360)&amp;" "),0),""))</f>
        <v/>
      </c>
      <c r="DC360" s="2" t="str">
        <f t="shared" ca="1" si="285"/>
        <v/>
      </c>
      <c r="DD360" s="253" t="str" cm="1">
        <f t="array" aca="1" ref="DD360" ca="1">IF(DD$2="","",IFERROR(IF(FIND(DD$2,$C360)&gt;=1,INDIRECT($B360&amp;"!"&amp;"AG"&amp;$A360),0),""))</f>
        <v/>
      </c>
      <c r="DE360" s="253" t="str" cm="1">
        <f t="array" aca="1" ref="DE360" ca="1">IF(DE$2="","",IFERROR(IF(FIND(DE$2,$C360)&gt;=1,INDIRECT($B360&amp;"!"&amp;"AG"&amp;$A360),0),""))</f>
        <v/>
      </c>
      <c r="DF360" s="253" t="str" cm="1">
        <f t="array" aca="1" ref="DF360" ca="1">IF(DF$2="","",IFERROR(IF(FIND(DF$2,$C360)&gt;=1,INDIRECT($B360&amp;"!"&amp;"AG"&amp;$A360),0),""))</f>
        <v/>
      </c>
      <c r="DG360" s="253" t="str" cm="1">
        <f t="array" aca="1" ref="DG360" ca="1">IF(DG$2="","",IFERROR(IF(FIND(DG$2,$C360)&gt;=1,INDIRECT($B360&amp;"!"&amp;"AG"&amp;$A360),0),""))</f>
        <v/>
      </c>
      <c r="DH360" s="253" t="str" cm="1">
        <f t="array" aca="1" ref="DH360" ca="1">IF(DH$2="","",IFERROR(IF(FIND(DH$2,$C360)&gt;=1,INDIRECT($B360&amp;"!"&amp;"AG"&amp;$A360),0),""))</f>
        <v/>
      </c>
      <c r="DI360" s="253" t="str" cm="1">
        <f t="array" aca="1" ref="DI360" ca="1">IF(DI$2="","",IFERROR(IF(FIND(DI$2,$C360)&gt;=1,INDIRECT($B360&amp;"!"&amp;"AG"&amp;$A360),0),""))</f>
        <v/>
      </c>
      <c r="DJ360" s="253" t="str" cm="1">
        <f t="array" aca="1" ref="DJ360" ca="1">IF(DJ$2="","",IFERROR(IF(FIND(DJ$2,$C360)&gt;=1,INDIRECT($B360&amp;"!"&amp;"AG"&amp;$A360),0),""))</f>
        <v/>
      </c>
      <c r="DK360" s="253" t="str" cm="1">
        <f t="array" aca="1" ref="DK360" ca="1">IF(DK$2="","",IFERROR(IF(FIND(DK$2,$C360)&gt;=1,INDIRECT($B360&amp;"!"&amp;"AG"&amp;$A360),0),""))</f>
        <v/>
      </c>
      <c r="DL360" s="253" t="str" cm="1">
        <f t="array" aca="1" ref="DL360" ca="1">IF(DL$2="","",IFERROR(IF(FIND(DL$2,$C360)&gt;=1,INDIRECT($B360&amp;"!"&amp;"AG"&amp;$A360),0),""))</f>
        <v/>
      </c>
      <c r="DM360" s="253" t="str" cm="1">
        <f t="array" aca="1" ref="DM360" ca="1">IF(DM$2="","",IFERROR(IF(FIND(DM$2,$C360)&gt;=1,INDIRECT($B360&amp;"!"&amp;"AG"&amp;$A360),0),""))</f>
        <v/>
      </c>
      <c r="DN360" s="253" t="str" cm="1">
        <f t="array" aca="1" ref="DN360" ca="1">IF(DN$2="","",IFERROR(IF(FIND(DN$2,$C360)&gt;=1,INDIRECT($B360&amp;"!"&amp;"AG"&amp;$A360),0),""))</f>
        <v/>
      </c>
      <c r="DO360" s="253" t="str" cm="1">
        <f t="array" aca="1" ref="DO360" ca="1">IF(DO$2="","",IFERROR(IF(FIND(DO$2,$C360)&gt;=1,INDIRECT($B360&amp;"!"&amp;"AG"&amp;$A360),0),""))</f>
        <v/>
      </c>
      <c r="DP360" s="253" t="str" cm="1">
        <f t="array" aca="1" ref="DP360" ca="1">IF(DP$2="","",IFERROR(IF(FIND(DP$2,$C360)&gt;=1,INDIRECT($B360&amp;"!"&amp;"AG"&amp;$A360),0),""))</f>
        <v/>
      </c>
      <c r="DQ360" s="253" t="str" cm="1">
        <f t="array" aca="1" ref="DQ360" ca="1">IF(DQ$2="","",IFERROR(IF(FIND(DQ$2,$C360)&gt;=1,INDIRECT($B360&amp;"!"&amp;"AG"&amp;$A360),0),""))</f>
        <v/>
      </c>
      <c r="DR360" s="253" t="str" cm="1">
        <f t="array" aca="1" ref="DR360" ca="1">IF(DR$2="","",IFERROR(IF(FIND(DR$2,$C360)&gt;=1,INDIRECT($B360&amp;"!"&amp;"AG"&amp;$A360),0),""))</f>
        <v/>
      </c>
      <c r="DS360" s="253" t="str" cm="1">
        <f t="array" aca="1" ref="DS360" ca="1">IF(DS$2="","",IFERROR(IF(FIND(DS$2,$C360)&gt;=1,INDIRECT($B360&amp;"!"&amp;"AG"&amp;$A360),0),""))</f>
        <v/>
      </c>
      <c r="DT360" s="253" t="str" cm="1">
        <f t="array" aca="1" ref="DT360" ca="1">IF(DT$2="","",IFERROR(IF(FIND(DT$2,$C360)&gt;=1,INDIRECT($B360&amp;"!"&amp;"AG"&amp;$A360),0),""))</f>
        <v/>
      </c>
      <c r="DU360" s="253" t="str" cm="1">
        <f t="array" aca="1" ref="DU360" ca="1">IF(DU$2="","",IFERROR(IF(FIND(DU$2,$C360)&gt;=1,INDIRECT($B360&amp;"!"&amp;"AG"&amp;$A360),0),""))</f>
        <v/>
      </c>
      <c r="DV360" s="253" t="str" cm="1">
        <f t="array" aca="1" ref="DV360" ca="1">IF(DV$2="","",IFERROR(IF(FIND(DV$2,$C360)&gt;=1,INDIRECT($B360&amp;"!"&amp;"AG"&amp;$A360),0),""))</f>
        <v/>
      </c>
      <c r="DW360" s="253" t="str" cm="1">
        <f t="array" aca="1" ref="DW360" ca="1">IF(DW$2="","",IFERROR(IF(FIND(DW$2,$C360)&gt;=1,INDIRECT($B360&amp;"!"&amp;"AG"&amp;$A360),0),""))</f>
        <v/>
      </c>
      <c r="DX360" s="253" t="str" cm="1">
        <f t="array" aca="1" ref="DX360" ca="1">IF(DX$2="","",IFERROR(IF(FIND(DX$2,$C360)&gt;=1,INDIRECT($B360&amp;"!"&amp;"AG"&amp;$A360),0),""))</f>
        <v/>
      </c>
      <c r="DY360" s="253" t="str" cm="1">
        <f t="array" aca="1" ref="DY360" ca="1">IF(DY$2="","",IFERROR(IF(FIND(DY$2,$C360)&gt;=1,INDIRECT($B360&amp;"!"&amp;"AG"&amp;$A360),0),""))</f>
        <v/>
      </c>
      <c r="DZ360" s="253" t="str" cm="1">
        <f t="array" aca="1" ref="DZ360" ca="1">IF(DZ$2="","",IFERROR(IF(FIND(DZ$2,$C360)&gt;=1,INDIRECT($B360&amp;"!"&amp;"AG"&amp;$A360),0),""))</f>
        <v/>
      </c>
      <c r="EA360" s="253" t="str" cm="1">
        <f t="array" aca="1" ref="EA360" ca="1">IF(EA$2="","",IFERROR(IF(FIND(EA$2,$C360)&gt;=1,INDIRECT($B360&amp;"!"&amp;"AG"&amp;$A360),0),""))</f>
        <v/>
      </c>
      <c r="EB360" s="253" t="str" cm="1">
        <f t="array" aca="1" ref="EB360" ca="1">IF(EB$2="","",IFERROR(IF(FIND(EB$2,$C360)&gt;=1,INDIRECT($B360&amp;"!"&amp;"AG"&amp;$A360),0),""))</f>
        <v/>
      </c>
      <c r="EC360" s="253" t="str" cm="1">
        <f t="array" aca="1" ref="EC360" ca="1">IF(EC$2="","",IFERROR(IF(FIND(EC$2,$C360)&gt;=1,INDIRECT($B360&amp;"!"&amp;"AG"&amp;$A360),0),""))</f>
        <v/>
      </c>
      <c r="ED360" s="253" t="str" cm="1">
        <f t="array" aca="1" ref="ED360" ca="1">IF(ED$2="","",IFERROR(IF(FIND(ED$2,$C360)&gt;=1,INDIRECT($B360&amp;"!"&amp;"AG"&amp;$A360),0),""))</f>
        <v/>
      </c>
      <c r="EE360" s="253" t="str" cm="1">
        <f t="array" aca="1" ref="EE360" ca="1">IF(EE$2="","",IFERROR(IF(FIND(EE$2,$C360)&gt;=1,INDIRECT($B360&amp;"!"&amp;"AG"&amp;$A360),0),""))</f>
        <v/>
      </c>
      <c r="EF360" s="253" t="str" cm="1">
        <f t="array" aca="1" ref="EF360" ca="1">IF(EF$2="","",IFERROR(IF(FIND(EF$2,$C360)&gt;=1,INDIRECT($B360&amp;"!"&amp;"AG"&amp;$A360),0),""))</f>
        <v/>
      </c>
      <c r="EG360" s="253" t="str" cm="1">
        <f t="array" aca="1" ref="EG360" ca="1">IF(EG$2="","",IFERROR(IF(FIND(EG$2,$C360)&gt;=1,INDIRECT($B360&amp;"!"&amp;"AG"&amp;$A360),0),""))</f>
        <v/>
      </c>
      <c r="EH360" s="253" t="str" cm="1">
        <f t="array" aca="1" ref="EH360" ca="1">IF(EH$2="","",IFERROR(IF(FIND(EH$2,$C360)&gt;=1,INDIRECT($B360&amp;"!"&amp;"AG"&amp;$A360),0),""))</f>
        <v/>
      </c>
      <c r="EI360" s="253" t="str" cm="1">
        <f t="array" aca="1" ref="EI360" ca="1">IF(EI$2="","",IFERROR(IF(FIND(EI$2,$C360)&gt;=1,INDIRECT($B360&amp;"!"&amp;"AG"&amp;$A360),0),""))</f>
        <v/>
      </c>
      <c r="EJ360" s="253" t="str" cm="1">
        <f t="array" aca="1" ref="EJ360" ca="1">IF(EJ$2="","",IFERROR(IF(FIND(EJ$2,$C360)&gt;=1,INDIRECT($B360&amp;"!"&amp;"AG"&amp;$A360),0),""))</f>
        <v/>
      </c>
      <c r="EK360" s="253" t="str" cm="1">
        <f t="array" aca="1" ref="EK360" ca="1">IF(EK$2="","",IFERROR(IF(FIND(EK$2,$C360)&gt;=1,INDIRECT($B360&amp;"!"&amp;"AG"&amp;$A360),0),""))</f>
        <v/>
      </c>
      <c r="EL360" s="253" t="str" cm="1">
        <f t="array" aca="1" ref="EL360" ca="1">IF(EL$2="","",IFERROR(IF(FIND(EL$2,$C360)&gt;=1,INDIRECT($B360&amp;"!"&amp;"AG"&amp;$A360),0),""))</f>
        <v/>
      </c>
      <c r="EM360" s="253" t="str" cm="1">
        <f t="array" aca="1" ref="EM360" ca="1">IF(EM$2="","",IFERROR(IF(FIND(EM$2,$C360)&gt;=1,INDIRECT($B360&amp;"!"&amp;"AG"&amp;$A360),0),""))</f>
        <v/>
      </c>
      <c r="EN360" s="253" t="str" cm="1">
        <f t="array" aca="1" ref="EN360" ca="1">IF(EN$2="","",IFERROR(IF(FIND(EN$2,$C360)&gt;=1,INDIRECT($B360&amp;"!"&amp;"AG"&amp;$A360),0),""))</f>
        <v/>
      </c>
      <c r="EO360" s="253" t="str" cm="1">
        <f t="array" aca="1" ref="EO360" ca="1">IF(EO$2="","",IFERROR(IF(FIND(EO$2,$C360)&gt;=1,INDIRECT($B360&amp;"!"&amp;"AG"&amp;$A360),0),""))</f>
        <v/>
      </c>
      <c r="EP360" s="253" t="str" cm="1">
        <f t="array" aca="1" ref="EP360" ca="1">IF(EP$2="","",IFERROR(IF(FIND(EP$2,$C360)&gt;=1,INDIRECT($B360&amp;"!"&amp;"AG"&amp;$A360),0),""))</f>
        <v/>
      </c>
      <c r="EQ360" s="253" t="str" cm="1">
        <f t="array" aca="1" ref="EQ360" ca="1">IF(EQ$2="","",IFERROR(IF(FIND(EQ$2,$C360)&gt;=1,INDIRECT($B360&amp;"!"&amp;"AG"&amp;$A360),0),""))</f>
        <v/>
      </c>
      <c r="ER360" s="253" t="str" cm="1">
        <f t="array" aca="1" ref="ER360" ca="1">IF(ER$2="","",IFERROR(IF(FIND(ER$2,$C360)&gt;=1,INDIRECT($B360&amp;"!"&amp;"AG"&amp;$A360),0),""))</f>
        <v/>
      </c>
      <c r="ES360" s="253" t="str" cm="1">
        <f t="array" aca="1" ref="ES360" ca="1">IF(ES$2="","",IFERROR(IF(FIND(ES$2,$C360)&gt;=1,INDIRECT($B360&amp;"!"&amp;"AG"&amp;$A360),0),""))</f>
        <v/>
      </c>
      <c r="ET360" s="253" t="str" cm="1">
        <f t="array" aca="1" ref="ET360" ca="1">IF(ET$2="","",IFERROR(IF(FIND(ET$2,$C360)&gt;=1,INDIRECT($B360&amp;"!"&amp;"AG"&amp;$A360),0),""))</f>
        <v/>
      </c>
      <c r="EU360" s="253" t="str" cm="1">
        <f t="array" aca="1" ref="EU360" ca="1">IF(EU$2="","",IFERROR(IF(FIND(EU$2,$C360)&gt;=1,INDIRECT($B360&amp;"!"&amp;"AG"&amp;$A360),0),""))</f>
        <v/>
      </c>
      <c r="EV360" s="253" t="str" cm="1">
        <f t="array" aca="1" ref="EV360" ca="1">IF(EV$2="","",IFERROR(IF(FIND(EV$2,$C360)&gt;=1,INDIRECT($B360&amp;"!"&amp;"AG"&amp;$A360),0),""))</f>
        <v/>
      </c>
    </row>
    <row r="361" spans="1:152" x14ac:dyDescent="0.3">
      <c r="A361" s="252">
        <f t="shared" ca="1" si="321"/>
        <v>26</v>
      </c>
      <c r="B361" s="252" t="str">
        <f t="shared" si="322"/>
        <v>Jul_2024</v>
      </c>
      <c r="C361" s="252" t="str">
        <f t="shared" ca="1" si="320"/>
        <v/>
      </c>
      <c r="D361" s="253" t="str">
        <f t="array" aca="1" ref="D361" ca="1">IF(D$2="","",IFERROR(IF(FIND(D$2,$C361)&gt;=1,INDIRECT($B361&amp;"!"&amp;"AG"&amp;$A361),0),""))</f>
        <v/>
      </c>
      <c r="E361" s="253" t="str">
        <f t="array" aca="1" ref="E361" ca="1">IF(E$2="","",IFERROR(IF(FIND(E$2,$C361)&gt;=1,INDIRECT($B361&amp;"!"&amp;"AG"&amp;$A361),0),""))</f>
        <v/>
      </c>
      <c r="F361" s="253" t="str">
        <f t="array" aca="1" ref="F361" ca="1">IF(F$2="","",IFERROR(IF(FIND(F$2,$C361)&gt;=1,INDIRECT($B361&amp;"!"&amp;"AG"&amp;$A361),0),""))</f>
        <v/>
      </c>
      <c r="G361" s="253" t="str">
        <f t="array" aca="1" ref="G361" ca="1">IF(G$2="","",IFERROR(IF(FIND(G$2,$C361)&gt;=1,INDIRECT($B361&amp;"!"&amp;"AG"&amp;$A361),0),""))</f>
        <v/>
      </c>
      <c r="H361" s="253" t="str">
        <f t="array" aca="1" ref="H361" ca="1">IF(H$2="","",IFERROR(IF(FIND(H$2,$C361)&gt;=1,INDIRECT($B361&amp;"!"&amp;"AG"&amp;$A361),0),""))</f>
        <v/>
      </c>
      <c r="I361" s="253" t="str">
        <f t="array" aca="1" ref="I361" ca="1">IF(I$2="","",IFERROR(IF(FIND(I$2,$C361)&gt;=1,INDIRECT($B361&amp;"!"&amp;"AG"&amp;$A361),0),""))</f>
        <v/>
      </c>
      <c r="J361" s="253" t="str">
        <f t="array" aca="1" ref="J361" ca="1">IF(J$2="","",IFERROR(IF(FIND(J$2,$C361)&gt;=1,INDIRECT($B361&amp;"!"&amp;"AG"&amp;$A361),0),""))</f>
        <v/>
      </c>
      <c r="K361" s="253" t="str">
        <f t="array" aca="1" ref="K361" ca="1">IF(K$2="","",IFERROR(IF(FIND(K$2,$C361)&gt;=1,INDIRECT($B361&amp;"!"&amp;"AG"&amp;$A361),0),""))</f>
        <v/>
      </c>
      <c r="L361" s="253" t="str">
        <f t="array" aca="1" ref="L361" ca="1">IF(L$2="","",IFERROR(IF(FIND(L$2,$C361)&gt;=1,INDIRECT($B361&amp;"!"&amp;"AG"&amp;$A361),0),""))</f>
        <v/>
      </c>
      <c r="M361" s="253" t="str">
        <f t="array" aca="1" ref="M361" ca="1">IF(M$2="","",IFERROR(IF(FIND(M$2,$C361)&gt;=1,INDIRECT($B361&amp;"!"&amp;"AG"&amp;$A361),0),""))</f>
        <v/>
      </c>
      <c r="N361" s="253" t="str">
        <f t="array" aca="1" ref="N361" ca="1">IF(N$2="","",IFERROR(IF(FIND(N$2,$C361)&gt;=1,INDIRECT($B361&amp;"!"&amp;"AG"&amp;$A361),0),""))</f>
        <v/>
      </c>
      <c r="O361" s="253" t="str">
        <f t="array" aca="1" ref="O361" ca="1">IF(O$2="","",IFERROR(IF(FIND(O$2,$C361)&gt;=1,INDIRECT($B361&amp;"!"&amp;"AG"&amp;$A361),0),""))</f>
        <v/>
      </c>
      <c r="P361" s="253" t="str">
        <f t="array" aca="1" ref="P361" ca="1">IF(P$2="","",IFERROR(IF(FIND(P$2,$C361)&gt;=1,INDIRECT($B361&amp;"!"&amp;"AG"&amp;$A361),0),""))</f>
        <v/>
      </c>
      <c r="Q361" s="253" t="str">
        <f t="array" aca="1" ref="Q361" ca="1">IF(Q$2="","",IFERROR(IF(FIND(Q$2,$C361)&gt;=1,INDIRECT($B361&amp;"!"&amp;"AG"&amp;$A361),0),""))</f>
        <v/>
      </c>
      <c r="R361" s="253" t="str">
        <f t="array" aca="1" ref="R361" ca="1">IF(R$2="","",IFERROR(IF(FIND(R$2,$C361)&gt;=1,INDIRECT($B361&amp;"!"&amp;"AG"&amp;$A361),0),""))</f>
        <v/>
      </c>
      <c r="S361" s="253" t="str">
        <f t="array" aca="1" ref="S361" ca="1">IF(S$2="","",IFERROR(IF(FIND(S$2,$C361)&gt;=1,INDIRECT($B361&amp;"!"&amp;"AG"&amp;$A361),0),""))</f>
        <v/>
      </c>
      <c r="T361" s="253" t="str">
        <f t="array" aca="1" ref="T361" ca="1">IF(T$2="","",IFERROR(IF(FIND(T$2,$C361)&gt;=1,INDIRECT($B361&amp;"!"&amp;"AG"&amp;$A361),0),""))</f>
        <v/>
      </c>
      <c r="U361" s="253" t="str">
        <f t="array" aca="1" ref="U361" ca="1">IF(U$2="","",IFERROR(IF(FIND(U$2,$C361)&gt;=1,INDIRECT($B361&amp;"!"&amp;"AG"&amp;$A361),0),""))</f>
        <v/>
      </c>
      <c r="V361" s="253" t="str">
        <f t="array" aca="1" ref="V361" ca="1">IF(V$2="","",IFERROR(IF(FIND(V$2,$C361)&gt;=1,INDIRECT($B361&amp;"!"&amp;"AG"&amp;$A361),0),""))</f>
        <v/>
      </c>
      <c r="W361" s="253" t="str">
        <f t="array" aca="1" ref="W361" ca="1">IF(W$2="","",IFERROR(IF(FIND(W$2,$C361)&gt;=1,INDIRECT($B361&amp;"!"&amp;"AG"&amp;$A361),0),""))</f>
        <v/>
      </c>
      <c r="X361" s="253" t="str">
        <f t="array" aca="1" ref="X361" ca="1">IF(X$2="","",IFERROR(IF(FIND(X$2,$C361)&gt;=1,INDIRECT($B361&amp;"!"&amp;"AG"&amp;$A361),0),""))</f>
        <v/>
      </c>
      <c r="Y361" s="253" t="str">
        <f t="array" aca="1" ref="Y361" ca="1">IF(Y$2="","",IFERROR(IF(FIND(Y$2,$C361)&gt;=1,INDIRECT($B361&amp;"!"&amp;"AG"&amp;$A361),0),""))</f>
        <v/>
      </c>
      <c r="Z361" s="253" t="str">
        <f t="array" aca="1" ref="Z361" ca="1">IF(Z$2="","",IFERROR(IF(FIND(Z$2,$C361)&gt;=1,INDIRECT($B361&amp;"!"&amp;"AG"&amp;$A361),0),""))</f>
        <v/>
      </c>
      <c r="AA361" s="253" t="str">
        <f t="array" aca="1" ref="AA361" ca="1">IF(AA$2="","",IFERROR(IF(FIND(AA$2,$C361)&gt;=1,INDIRECT($B361&amp;"!"&amp;"AG"&amp;$A361),0),""))</f>
        <v/>
      </c>
      <c r="AB361" s="253" t="str">
        <f t="array" aca="1" ref="AB361" ca="1">IF(AB$2="","",IFERROR(IF(FIND(AB$2,$C361)&gt;=1,INDIRECT($B361&amp;"!"&amp;"AG"&amp;$A361),0),""))</f>
        <v/>
      </c>
      <c r="AC361" s="253" t="str">
        <f t="array" aca="1" ref="AC361" ca="1">IF(AC$2="","",IFERROR(IF(FIND(AC$2,$C361)&gt;=1,INDIRECT($B361&amp;"!"&amp;"AG"&amp;$A361),0),""))</f>
        <v/>
      </c>
      <c r="AD361" s="253" t="str">
        <f t="array" aca="1" ref="AD361" ca="1">IF(AD$2="","",IFERROR(IF(FIND(AD$2,$C361)&gt;=1,INDIRECT($B361&amp;"!"&amp;"AG"&amp;$A361),0),""))</f>
        <v/>
      </c>
      <c r="AE361" s="253" t="str">
        <f t="array" aca="1" ref="AE361" ca="1">IF(AE$2="","",IFERROR(IF(FIND(AE$2,$C361)&gt;=1,INDIRECT($B361&amp;"!"&amp;"AG"&amp;$A361),0),""))</f>
        <v/>
      </c>
      <c r="AF361" s="253" t="str">
        <f t="array" aca="1" ref="AF361" ca="1">IF(AF$2="","",IFERROR(IF(FIND(AF$2,$C361)&gt;=1,INDIRECT($B361&amp;"!"&amp;"AG"&amp;$A361),0),""))</f>
        <v/>
      </c>
      <c r="AG361" s="253" t="str">
        <f t="array" aca="1" ref="AG361" ca="1">IF(AG$2="","",IFERROR(IF(FIND(AG$2,$C361)&gt;=1,INDIRECT($B361&amp;"!"&amp;"AG"&amp;$A361),0),""))</f>
        <v/>
      </c>
      <c r="AH361" s="253" t="str">
        <f t="array" aca="1" ref="AH361" ca="1">IF(AH$2="","",IFERROR(IF(FIND(AH$2,$C361)&gt;=1,INDIRECT($B361&amp;"!"&amp;"AG"&amp;$A361),0),""))</f>
        <v/>
      </c>
      <c r="AI361" s="253" t="str">
        <f t="array" aca="1" ref="AI361" ca="1">IF(AI$2="","",IFERROR(IF(FIND(AI$2,$C361)&gt;=1,INDIRECT($B361&amp;"!"&amp;"AG"&amp;$A361),0),""))</f>
        <v/>
      </c>
      <c r="AJ361" s="253" t="str">
        <f t="array" aca="1" ref="AJ361" ca="1">IF(AJ$2="","",IFERROR(IF(FIND(AJ$2,$C361)&gt;=1,INDIRECT($B361&amp;"!"&amp;"AG"&amp;$A361),0),""))</f>
        <v/>
      </c>
      <c r="AK361" s="253" t="str">
        <f t="array" aca="1" ref="AK361" ca="1">IF(AK$2="","",IFERROR(IF(FIND(AK$2,$C361)&gt;=1,INDIRECT($B361&amp;"!"&amp;"AG"&amp;$A361),0),""))</f>
        <v/>
      </c>
      <c r="AL361" s="253" t="str">
        <f t="array" aca="1" ref="AL361" ca="1">IF(AL$2="","",IFERROR(IF(FIND(AL$2,$C361)&gt;=1,INDIRECT($B361&amp;"!"&amp;"AG"&amp;$A361),0),""))</f>
        <v/>
      </c>
      <c r="AM361" s="253" t="str">
        <f t="array" aca="1" ref="AM361" ca="1">IF(AM$2="","",IFERROR(IF(FIND(AM$2,$C361)&gt;=1,INDIRECT($B361&amp;"!"&amp;"AG"&amp;$A361),0),""))</f>
        <v/>
      </c>
      <c r="AN361" s="253" t="str">
        <f t="array" aca="1" ref="AN361" ca="1">IF(AN$2="","",IFERROR(IF(FIND(AN$2,$C361)&gt;=1,INDIRECT($B361&amp;"!"&amp;"AG"&amp;$A361),0),""))</f>
        <v/>
      </c>
      <c r="AO361" s="253" t="str">
        <f t="array" aca="1" ref="AO361" ca="1">IF(AO$2="","",IFERROR(IF(FIND(AO$2,$C361)&gt;=1,INDIRECT($B361&amp;"!"&amp;"AG"&amp;$A361),0),""))</f>
        <v/>
      </c>
      <c r="AP361" s="253" t="str">
        <f t="array" aca="1" ref="AP361" ca="1">IF(AP$2="","",IFERROR(IF(FIND(AP$2,$C361)&gt;=1,INDIRECT($B361&amp;"!"&amp;"AG"&amp;$A361),0),""))</f>
        <v/>
      </c>
      <c r="AQ361" s="253" t="str">
        <f t="array" aca="1" ref="AQ361" ca="1">IF(AQ$2="","",IFERROR(IF(FIND(AQ$2,$C361)&gt;=1,INDIRECT($B361&amp;"!"&amp;"AG"&amp;$A361),0),""))</f>
        <v/>
      </c>
      <c r="AR361" s="253" t="str">
        <f t="array" aca="1" ref="AR361" ca="1">IF(AR$2="","",IFERROR(IF(FIND(AR$2,$C361)&gt;=1,INDIRECT($B361&amp;"!"&amp;"AG"&amp;$A361),0),""))</f>
        <v/>
      </c>
      <c r="AS361" s="253" t="str">
        <f t="array" aca="1" ref="AS361" ca="1">IF(AS$2="","",IFERROR(IF(FIND(AS$2,$C361)&gt;=1,INDIRECT($B361&amp;"!"&amp;"AG"&amp;$A361),0),""))</f>
        <v/>
      </c>
      <c r="AU361" s="254" t="str">
        <f t="array" aca="1" ref="AU361" ca="1">IFERROR(INDIRECT(B361&amp;"!"&amp;"A"&amp;A361),"")</f>
        <v/>
      </c>
      <c r="AV361" s="2" t="str">
        <f t="shared" ca="1" si="281"/>
        <v/>
      </c>
      <c r="AW361" s="253" t="str">
        <f t="array" aca="1" ref="AW361" ca="1">IF(AW$2="","",IFERROR(IF(FIND(AW$2,$C361)&gt;=1,IF(INDIRECT($B361&amp;"!"&amp;"AH"&amp;$A361)="","",INDIRECT($B361&amp;"!"&amp;"AH"&amp;$A361)),0),""))</f>
        <v/>
      </c>
      <c r="AX361" s="253" t="str">
        <f t="array" aca="1" ref="AX361" ca="1">IF(AX$2="","",IFERROR(IF(FIND(AX$2,$C361)&gt;=1,IF(INDIRECT($B361&amp;"!"&amp;"AH"&amp;$A361)="","",INDIRECT($B361&amp;"!"&amp;"AH"&amp;$A361)),0),""))</f>
        <v/>
      </c>
      <c r="AY361" s="253" t="str">
        <f t="array" aca="1" ref="AY361" ca="1">IF(AY$2="","",IFERROR(IF(FIND(AY$2,$C361)&gt;=1,IF(INDIRECT($B361&amp;"!"&amp;"AH"&amp;$A361)="","",INDIRECT($B361&amp;"!"&amp;"AH"&amp;$A361)),0),""))</f>
        <v/>
      </c>
      <c r="AZ361" s="253" t="str">
        <f t="array" aca="1" ref="AZ361" ca="1">IF(AZ$2="","",IFERROR(IF(FIND(AZ$2,$C361)&gt;=1,IF(INDIRECT($B361&amp;"!"&amp;"AH"&amp;$A361)="","",INDIRECT($B361&amp;"!"&amp;"AH"&amp;$A361)),0),""))</f>
        <v/>
      </c>
      <c r="BA361" s="253" t="str">
        <f t="array" aca="1" ref="BA361" ca="1">IF(BA$2="","",IFERROR(IF(FIND(BA$2,$C361)&gt;=1,IF(INDIRECT($B361&amp;"!"&amp;"AH"&amp;$A361)="","",INDIRECT($B361&amp;"!"&amp;"AH"&amp;$A361)),0),""))</f>
        <v/>
      </c>
      <c r="BB361" s="253" t="str">
        <f t="array" aca="1" ref="BB361" ca="1">IF(BB$2="","",IFERROR(IF(FIND(BB$2,$C361)&gt;=1,IF(INDIRECT($B361&amp;"!"&amp;"AH"&amp;$A361)="","",INDIRECT($B361&amp;"!"&amp;"AH"&amp;$A361)),0),""))</f>
        <v/>
      </c>
      <c r="BC361" s="253" t="str">
        <f t="array" aca="1" ref="BC361" ca="1">IF(BC$2="","",IFERROR(IF(FIND(BC$2,$C361)&gt;=1,IF(INDIRECT($B361&amp;"!"&amp;"AH"&amp;$A361)="","",INDIRECT($B361&amp;"!"&amp;"AH"&amp;$A361)),0),""))</f>
        <v/>
      </c>
      <c r="BD361" s="253" t="str">
        <f t="array" aca="1" ref="BD361" ca="1">IF(BD$2="","",IFERROR(IF(FIND(BD$2,$C361)&gt;=1,IF(INDIRECT($B361&amp;"!"&amp;"AH"&amp;$A361)="","",INDIRECT($B361&amp;"!"&amp;"AH"&amp;$A361)),0),""))</f>
        <v/>
      </c>
      <c r="BE361" s="253" t="str">
        <f t="array" aca="1" ref="BE361" ca="1">IF(BE$2="","",IFERROR(IF(FIND(BE$2,$C361)&gt;=1,IF(INDIRECT($B361&amp;"!"&amp;"AH"&amp;$A361)="","",INDIRECT($B361&amp;"!"&amp;"AH"&amp;$A361)),0),""))</f>
        <v/>
      </c>
      <c r="BF361" s="253" t="str">
        <f t="array" aca="1" ref="BF361" ca="1">IF(BF$2="","",IFERROR(IF(FIND(BF$2,$C361)&gt;=1,IF(INDIRECT($B361&amp;"!"&amp;"AH"&amp;$A361)="","",INDIRECT($B361&amp;"!"&amp;"AH"&amp;$A361)),0),""))</f>
        <v/>
      </c>
      <c r="BG361" s="253" t="str">
        <f t="array" aca="1" ref="BG361" ca="1">IF(BG$2="","",IFERROR(IF(FIND(BG$2,$C361)&gt;=1,IF(INDIRECT($B361&amp;"!"&amp;"AH"&amp;$A361)="","",INDIRECT($B361&amp;"!"&amp;"AH"&amp;$A361)),0),""))</f>
        <v/>
      </c>
      <c r="BH361" s="253" t="str">
        <f t="array" aca="1" ref="BH361" ca="1">IF(BH$2="","",IFERROR(IF(FIND(BH$2,$C361)&gt;=1,IF(INDIRECT($B361&amp;"!"&amp;"AH"&amp;$A361)="","",INDIRECT($B361&amp;"!"&amp;"AH"&amp;$A361)),0),""))</f>
        <v/>
      </c>
      <c r="BI361" s="253" t="str">
        <f t="array" aca="1" ref="BI361" ca="1">IF(BI$2="","",IFERROR(IF(FIND(BI$2,$C361)&gt;=1,IF(INDIRECT($B361&amp;"!"&amp;"AH"&amp;$A361)="","",INDIRECT($B361&amp;"!"&amp;"AH"&amp;$A361)),0),""))</f>
        <v/>
      </c>
      <c r="BJ361" s="253" t="str">
        <f t="array" aca="1" ref="BJ361" ca="1">IF(BJ$2="","",IFERROR(IF(FIND(BJ$2,$C361)&gt;=1,IF(INDIRECT($B361&amp;"!"&amp;"AH"&amp;$A361)="","",INDIRECT($B361&amp;"!"&amp;"AH"&amp;$A361)),0),""))</f>
        <v/>
      </c>
      <c r="BK361" s="253" t="str">
        <f t="array" aca="1" ref="BK361" ca="1">IF(BK$2="","",IFERROR(IF(FIND(BK$2,$C361)&gt;=1,IF(INDIRECT($B361&amp;"!"&amp;"AH"&amp;$A361)="","",INDIRECT($B361&amp;"!"&amp;"AH"&amp;$A361)),0),""))</f>
        <v/>
      </c>
      <c r="BL361" s="253" t="str">
        <f t="array" aca="1" ref="BL361" ca="1">IF(BL$2="","",IFERROR(IF(FIND(BL$2,$C361)&gt;=1,IF(INDIRECT($B361&amp;"!"&amp;"AH"&amp;$A361)="","",INDIRECT($B361&amp;"!"&amp;"AH"&amp;$A361)),0),""))</f>
        <v/>
      </c>
      <c r="BM361" s="253" t="str">
        <f t="array" aca="1" ref="BM361" ca="1">IF(BM$2="","",IFERROR(IF(FIND(BM$2,$C361)&gt;=1,IF(INDIRECT($B361&amp;"!"&amp;"AH"&amp;$A361)="","",INDIRECT($B361&amp;"!"&amp;"AH"&amp;$A361)),0),""))</f>
        <v/>
      </c>
      <c r="BN361" s="253" t="str">
        <f t="array" aca="1" ref="BN361" ca="1">IF(BN$2="","",IFERROR(IF(FIND(BN$2,$C361)&gt;=1,IF(INDIRECT($B361&amp;"!"&amp;"AH"&amp;$A361)="","",INDIRECT($B361&amp;"!"&amp;"AH"&amp;$A361)),0),""))</f>
        <v/>
      </c>
      <c r="BO361" s="253" t="str">
        <f t="array" aca="1" ref="BO361" ca="1">IF(BO$2="","",IFERROR(IF(FIND(BO$2,$C361)&gt;=1,IF(INDIRECT($B361&amp;"!"&amp;"AH"&amp;$A361)="","",INDIRECT($B361&amp;"!"&amp;"AH"&amp;$A361)),0),""))</f>
        <v/>
      </c>
      <c r="BP361" s="253" t="str">
        <f t="array" aca="1" ref="BP361" ca="1">IF(BP$2="","",IFERROR(IF(FIND(BP$2,$C361)&gt;=1,IF(INDIRECT($B361&amp;"!"&amp;"AH"&amp;$A361)="","",INDIRECT($B361&amp;"!"&amp;"AH"&amp;$A361)),0),""))</f>
        <v/>
      </c>
      <c r="BQ361" s="253" t="str">
        <f t="array" aca="1" ref="BQ361" ca="1">IF(BQ$2="","",IFERROR(IF(FIND(BQ$2,$C361)&gt;=1,IF(INDIRECT($B361&amp;"!"&amp;"AH"&amp;$A361)="","",INDIRECT($B361&amp;"!"&amp;"AH"&amp;$A361)),0),""))</f>
        <v/>
      </c>
      <c r="BR361" s="253" t="str">
        <f t="array" aca="1" ref="BR361" ca="1">IF(BR$2="","",IFERROR(IF(FIND(BR$2,$C361)&gt;=1,IF(INDIRECT($B361&amp;"!"&amp;"AH"&amp;$A361)="","",INDIRECT($B361&amp;"!"&amp;"AH"&amp;$A361)),0),""))</f>
        <v/>
      </c>
      <c r="BS361" s="253" t="str">
        <f t="array" aca="1" ref="BS361" ca="1">IF(BS$2="","",IFERROR(IF(FIND(BS$2,$C361)&gt;=1,IF(INDIRECT($B361&amp;"!"&amp;"AH"&amp;$A361)="","",INDIRECT($B361&amp;"!"&amp;"AH"&amp;$A361)),0),""))</f>
        <v/>
      </c>
      <c r="BT361" s="253" t="str">
        <f t="array" aca="1" ref="BT361" ca="1">IF(BT$2="","",IFERROR(IF(FIND(BT$2,$C361)&gt;=1,IF(INDIRECT($B361&amp;"!"&amp;"AH"&amp;$A361)="","",INDIRECT($B361&amp;"!"&amp;"AH"&amp;$A361)),0),""))</f>
        <v/>
      </c>
      <c r="BU361" s="253" t="str">
        <f t="array" aca="1" ref="BU361" ca="1">IF(BU$2="","",IFERROR(IF(FIND(BU$2,$C361)&gt;=1,IF(INDIRECT($B361&amp;"!"&amp;"AH"&amp;$A361)="","",INDIRECT($B361&amp;"!"&amp;"AH"&amp;$A361)),0),""))</f>
        <v/>
      </c>
      <c r="BV361" s="253" t="str">
        <f t="array" aca="1" ref="BV361" ca="1">IF(BV$2="","",IFERROR(IF(FIND(BV$2,$C361)&gt;=1,IF(INDIRECT($B361&amp;"!"&amp;"AH"&amp;$A361)="","",INDIRECT($B361&amp;"!"&amp;"AH"&amp;$A361)),0),""))</f>
        <v/>
      </c>
      <c r="BW361" s="253" t="str">
        <f t="array" aca="1" ref="BW361" ca="1">IF(BW$2="","",IFERROR(IF(FIND(BW$2,$C361)&gt;=1,IF(INDIRECT($B361&amp;"!"&amp;"AH"&amp;$A361)="","",INDIRECT($B361&amp;"!"&amp;"AH"&amp;$A361)),0),""))</f>
        <v/>
      </c>
      <c r="BX361" s="253" t="str">
        <f t="array" aca="1" ref="BX361" ca="1">IF(BX$2="","",IFERROR(IF(FIND(BX$2,$C361)&gt;=1,IF(INDIRECT($B361&amp;"!"&amp;"AH"&amp;$A361)="","",INDIRECT($B361&amp;"!"&amp;"AH"&amp;$A361)),0),""))</f>
        <v/>
      </c>
      <c r="BY361" s="253" t="str">
        <f t="array" aca="1" ref="BY361" ca="1">IF(BY$2="","",IFERROR(IF(FIND(BY$2,$C361)&gt;=1,IF(INDIRECT($B361&amp;"!"&amp;"AH"&amp;$A361)="","",INDIRECT($B361&amp;"!"&amp;"AH"&amp;$A361)),0),""))</f>
        <v/>
      </c>
      <c r="BZ361" s="253" t="str">
        <f t="array" aca="1" ref="BZ361" ca="1">IF(BZ$2="","",IFERROR(IF(FIND(BZ$2,$C361)&gt;=1,IF(INDIRECT($B361&amp;"!"&amp;"AH"&amp;$A361)="","",INDIRECT($B361&amp;"!"&amp;"AH"&amp;$A361)),0),""))</f>
        <v/>
      </c>
      <c r="CA361" s="253" t="str">
        <f t="array" aca="1" ref="CA361" ca="1">IF(CA$2="","",IFERROR(IF(FIND(CA$2,$C361)&gt;=1,IF(INDIRECT($B361&amp;"!"&amp;"AH"&amp;$A361)="","",INDIRECT($B361&amp;"!"&amp;"AH"&amp;$A361)),0),""))</f>
        <v/>
      </c>
      <c r="CB361" s="253" t="str">
        <f t="array" aca="1" ref="CB361" ca="1">IF(CB$2="","",IFERROR(IF(FIND(CB$2,$C361)&gt;=1,IF(INDIRECT($B361&amp;"!"&amp;"AH"&amp;$A361)="","",INDIRECT($B361&amp;"!"&amp;"AH"&amp;$A361)),0),""))</f>
        <v/>
      </c>
      <c r="CC361" s="253" t="str">
        <f t="array" aca="1" ref="CC361" ca="1">IF(CC$2="","",IFERROR(IF(FIND(CC$2,$C361)&gt;=1,IF(INDIRECT($B361&amp;"!"&amp;"AH"&amp;$A361)="","",INDIRECT($B361&amp;"!"&amp;"AH"&amp;$A361)),0),""))</f>
        <v/>
      </c>
      <c r="CD361" s="253" t="str">
        <f t="array" aca="1" ref="CD361" ca="1">IF(CD$2="","",IFERROR(IF(FIND(CD$2,$C361)&gt;=1,IF(INDIRECT($B361&amp;"!"&amp;"AH"&amp;$A361)="","",INDIRECT($B361&amp;"!"&amp;"AH"&amp;$A361)),0),""))</f>
        <v/>
      </c>
      <c r="CE361" s="253" t="str">
        <f t="array" aca="1" ref="CE361" ca="1">IF(CE$2="","",IFERROR(IF(FIND(CE$2,$C361)&gt;=1,IF(INDIRECT($B361&amp;"!"&amp;"AH"&amp;$A361)="","",INDIRECT($B361&amp;"!"&amp;"AH"&amp;$A361)),0),""))</f>
        <v/>
      </c>
      <c r="CF361" s="253" t="str">
        <f t="array" aca="1" ref="CF361" ca="1">IF(CF$2="","",IFERROR(IF(FIND(CF$2,$C361)&gt;=1,IF(INDIRECT($B361&amp;"!"&amp;"AH"&amp;$A361)="","",INDIRECT($B361&amp;"!"&amp;"AH"&amp;$A361)),0),""))</f>
        <v/>
      </c>
      <c r="CG361" s="253" t="str">
        <f t="array" aca="1" ref="CG361" ca="1">IF(CG$2="","",IFERROR(IF(FIND(CG$2,$C361)&gt;=1,IF(INDIRECT($B361&amp;"!"&amp;"AH"&amp;$A361)="","",INDIRECT($B361&amp;"!"&amp;"AH"&amp;$A361)),0),""))</f>
        <v/>
      </c>
      <c r="CH361" s="253" t="str">
        <f t="array" aca="1" ref="CH361" ca="1">IF(CH$2="","",IFERROR(IF(FIND(CH$2,$C361)&gt;=1,IF(INDIRECT($B361&amp;"!"&amp;"AH"&amp;$A361)="","",INDIRECT($B361&amp;"!"&amp;"AH"&amp;$A361)),0),""))</f>
        <v/>
      </c>
      <c r="CI361" s="253" t="str">
        <f t="array" aca="1" ref="CI361" ca="1">IF(CI$2="","",IFERROR(IF(FIND(CI$2,$C361)&gt;=1,IF(INDIRECT($B361&amp;"!"&amp;"AH"&amp;$A361)="","",INDIRECT($B361&amp;"!"&amp;"AH"&amp;$A361)),0),""))</f>
        <v/>
      </c>
      <c r="CJ361" s="253" t="str">
        <f t="array" aca="1" ref="CJ361" ca="1">IF(CJ$2="","",IFERROR(IF(FIND(CJ$2,$C361)&gt;=1,IF(INDIRECT($B361&amp;"!"&amp;"AH"&amp;$A361)="","",INDIRECT($B361&amp;"!"&amp;"AH"&amp;$A361)),0),""))</f>
        <v/>
      </c>
      <c r="CK361" s="253" t="str">
        <f t="array" aca="1" ref="CK361" ca="1">IF(CK$2="","",IFERROR(IF(FIND(CK$2,$C361)&gt;=1,IF(INDIRECT($B361&amp;"!"&amp;"AH"&amp;$A361)="","",INDIRECT($B361&amp;"!"&amp;"AH"&amp;$A361)),0),""))</f>
        <v/>
      </c>
      <c r="CL361" s="253" t="str">
        <f t="array" aca="1" ref="CL361" ca="1">IF(CL$2="","",IFERROR(IF(FIND(CL$2,$C361)&gt;=1,IF(INDIRECT($B361&amp;"!"&amp;"AH"&amp;$A361)="","",INDIRECT($B361&amp;"!"&amp;"AH"&amp;$A361)),0),""))</f>
        <v/>
      </c>
      <c r="CO361" s="2" t="str">
        <f t="shared" ca="1" si="283"/>
        <v/>
      </c>
      <c r="CP361" s="253" t="str">
        <f t="array" aca="1" ref="CP361" ca="1">IF(CP$2="","",IFERROR(IF(FIND(CP$2,$C361)&gt;=1,INDIRECT($B361&amp;"!"&amp;"AG"&amp;$A361),0),""))</f>
        <v/>
      </c>
      <c r="CQ361" s="253" t="str">
        <f t="array" aca="1" ref="CQ361" ca="1">IF(CQ$2="","",IFERROR(IF(FIND(CQ$2,$C361)&gt;=1,INDIRECT($B361&amp;"!"&amp;"AG"&amp;$A361),0),""))</f>
        <v/>
      </c>
      <c r="CR361" s="253" t="str">
        <f t="array" aca="1" ref="CR361" ca="1">IF(CR$2="","",IFERROR(IF(FIND(CR$2,$C361)&gt;=1,INDIRECT($B361&amp;"!"&amp;"AG"&amp;$A361),0),""))</f>
        <v/>
      </c>
      <c r="CS361" s="253" t="str">
        <f t="array" aca="1" ref="CS361" ca="1">IF(CS$2="","",IFERROR(IF(FIND(CS$2,$C361)&gt;=1,INDIRECT($B361&amp;"!"&amp;"AG"&amp;$A361),0),""))</f>
        <v/>
      </c>
      <c r="CV361" s="2" t="str">
        <f t="shared" ca="1" si="284"/>
        <v/>
      </c>
      <c r="CW361" s="253" t="str">
        <f t="array" aca="1" ref="CW361" ca="1">IF(CW$2="","",IFERROR(IF(FIND(CW$2,$C361)&gt;=1,IF(INDIRECT($B361&amp;"!"&amp;"AH"&amp;$A361)="","",INDIRECT($B361&amp;"!"&amp;"AH"&amp;$A361)&amp;" "),0),""))</f>
        <v/>
      </c>
      <c r="CX361" s="253" t="str">
        <f t="array" aca="1" ref="CX361" ca="1">IF(CX$2="","",IFERROR(IF(FIND(CX$2,$C361)&gt;=1,IF(INDIRECT($B361&amp;"!"&amp;"AH"&amp;$A361)="","",INDIRECT($B361&amp;"!"&amp;"AH"&amp;$A361)&amp;" "),0),""))</f>
        <v/>
      </c>
      <c r="CY361" s="253" t="str">
        <f t="array" aca="1" ref="CY361" ca="1">IF(CY$2="","",IFERROR(IF(FIND(CY$2,$C361)&gt;=1,IF(INDIRECT($B361&amp;"!"&amp;"AH"&amp;$A361)="","",INDIRECT($B361&amp;"!"&amp;"AH"&amp;$A361)&amp;" "),0),""))</f>
        <v/>
      </c>
      <c r="CZ361" s="253" t="str">
        <f t="array" aca="1" ref="CZ361" ca="1">IF(CZ$2="","",IFERROR(IF(FIND(CZ$2,$C361)&gt;=1,IF(INDIRECT($B361&amp;"!"&amp;"AH"&amp;$A361)="","",INDIRECT($B361&amp;"!"&amp;"AH"&amp;$A361)&amp;" "),0),""))</f>
        <v/>
      </c>
      <c r="DC361" s="2" t="str">
        <f t="shared" ca="1" si="285"/>
        <v/>
      </c>
      <c r="DD361" s="253" t="str" cm="1">
        <f t="array" aca="1" ref="DD361" ca="1">IF(DD$2="","",IFERROR(IF(FIND(DD$2,$C361)&gt;=1,INDIRECT($B361&amp;"!"&amp;"AG"&amp;$A361),0),""))</f>
        <v/>
      </c>
      <c r="DE361" s="253" t="str" cm="1">
        <f t="array" aca="1" ref="DE361" ca="1">IF(DE$2="","",IFERROR(IF(FIND(DE$2,$C361)&gt;=1,INDIRECT($B361&amp;"!"&amp;"AG"&amp;$A361),0),""))</f>
        <v/>
      </c>
      <c r="DF361" s="253" t="str" cm="1">
        <f t="array" aca="1" ref="DF361" ca="1">IF(DF$2="","",IFERROR(IF(FIND(DF$2,$C361)&gt;=1,INDIRECT($B361&amp;"!"&amp;"AG"&amp;$A361),0),""))</f>
        <v/>
      </c>
      <c r="DG361" s="253" t="str" cm="1">
        <f t="array" aca="1" ref="DG361" ca="1">IF(DG$2="","",IFERROR(IF(FIND(DG$2,$C361)&gt;=1,INDIRECT($B361&amp;"!"&amp;"AG"&amp;$A361),0),""))</f>
        <v/>
      </c>
      <c r="DH361" s="253" t="str" cm="1">
        <f t="array" aca="1" ref="DH361" ca="1">IF(DH$2="","",IFERROR(IF(FIND(DH$2,$C361)&gt;=1,INDIRECT($B361&amp;"!"&amp;"AG"&amp;$A361),0),""))</f>
        <v/>
      </c>
      <c r="DI361" s="253" t="str" cm="1">
        <f t="array" aca="1" ref="DI361" ca="1">IF(DI$2="","",IFERROR(IF(FIND(DI$2,$C361)&gt;=1,INDIRECT($B361&amp;"!"&amp;"AG"&amp;$A361),0),""))</f>
        <v/>
      </c>
      <c r="DJ361" s="253" t="str" cm="1">
        <f t="array" aca="1" ref="DJ361" ca="1">IF(DJ$2="","",IFERROR(IF(FIND(DJ$2,$C361)&gt;=1,INDIRECT($B361&amp;"!"&amp;"AG"&amp;$A361),0),""))</f>
        <v/>
      </c>
      <c r="DK361" s="253" t="str" cm="1">
        <f t="array" aca="1" ref="DK361" ca="1">IF(DK$2="","",IFERROR(IF(FIND(DK$2,$C361)&gt;=1,INDIRECT($B361&amp;"!"&amp;"AG"&amp;$A361),0),""))</f>
        <v/>
      </c>
      <c r="DL361" s="253" t="str" cm="1">
        <f t="array" aca="1" ref="DL361" ca="1">IF(DL$2="","",IFERROR(IF(FIND(DL$2,$C361)&gt;=1,INDIRECT($B361&amp;"!"&amp;"AG"&amp;$A361),0),""))</f>
        <v/>
      </c>
      <c r="DM361" s="253" t="str" cm="1">
        <f t="array" aca="1" ref="DM361" ca="1">IF(DM$2="","",IFERROR(IF(FIND(DM$2,$C361)&gt;=1,INDIRECT($B361&amp;"!"&amp;"AG"&amp;$A361),0),""))</f>
        <v/>
      </c>
      <c r="DN361" s="253" t="str" cm="1">
        <f t="array" aca="1" ref="DN361" ca="1">IF(DN$2="","",IFERROR(IF(FIND(DN$2,$C361)&gt;=1,INDIRECT($B361&amp;"!"&amp;"AG"&amp;$A361),0),""))</f>
        <v/>
      </c>
      <c r="DO361" s="253" t="str" cm="1">
        <f t="array" aca="1" ref="DO361" ca="1">IF(DO$2="","",IFERROR(IF(FIND(DO$2,$C361)&gt;=1,INDIRECT($B361&amp;"!"&amp;"AG"&amp;$A361),0),""))</f>
        <v/>
      </c>
      <c r="DP361" s="253" t="str" cm="1">
        <f t="array" aca="1" ref="DP361" ca="1">IF(DP$2="","",IFERROR(IF(FIND(DP$2,$C361)&gt;=1,INDIRECT($B361&amp;"!"&amp;"AG"&amp;$A361),0),""))</f>
        <v/>
      </c>
      <c r="DQ361" s="253" t="str" cm="1">
        <f t="array" aca="1" ref="DQ361" ca="1">IF(DQ$2="","",IFERROR(IF(FIND(DQ$2,$C361)&gt;=1,INDIRECT($B361&amp;"!"&amp;"AG"&amp;$A361),0),""))</f>
        <v/>
      </c>
      <c r="DR361" s="253" t="str" cm="1">
        <f t="array" aca="1" ref="DR361" ca="1">IF(DR$2="","",IFERROR(IF(FIND(DR$2,$C361)&gt;=1,INDIRECT($B361&amp;"!"&amp;"AG"&amp;$A361),0),""))</f>
        <v/>
      </c>
      <c r="DS361" s="253" t="str" cm="1">
        <f t="array" aca="1" ref="DS361" ca="1">IF(DS$2="","",IFERROR(IF(FIND(DS$2,$C361)&gt;=1,INDIRECT($B361&amp;"!"&amp;"AG"&amp;$A361),0),""))</f>
        <v/>
      </c>
      <c r="DT361" s="253" t="str" cm="1">
        <f t="array" aca="1" ref="DT361" ca="1">IF(DT$2="","",IFERROR(IF(FIND(DT$2,$C361)&gt;=1,INDIRECT($B361&amp;"!"&amp;"AG"&amp;$A361),0),""))</f>
        <v/>
      </c>
      <c r="DU361" s="253" t="str" cm="1">
        <f t="array" aca="1" ref="DU361" ca="1">IF(DU$2="","",IFERROR(IF(FIND(DU$2,$C361)&gt;=1,INDIRECT($B361&amp;"!"&amp;"AG"&amp;$A361),0),""))</f>
        <v/>
      </c>
      <c r="DV361" s="253" t="str" cm="1">
        <f t="array" aca="1" ref="DV361" ca="1">IF(DV$2="","",IFERROR(IF(FIND(DV$2,$C361)&gt;=1,INDIRECT($B361&amp;"!"&amp;"AG"&amp;$A361),0),""))</f>
        <v/>
      </c>
      <c r="DW361" s="253" t="str" cm="1">
        <f t="array" aca="1" ref="DW361" ca="1">IF(DW$2="","",IFERROR(IF(FIND(DW$2,$C361)&gt;=1,INDIRECT($B361&amp;"!"&amp;"AG"&amp;$A361),0),""))</f>
        <v/>
      </c>
      <c r="DX361" s="253" t="str" cm="1">
        <f t="array" aca="1" ref="DX361" ca="1">IF(DX$2="","",IFERROR(IF(FIND(DX$2,$C361)&gt;=1,INDIRECT($B361&amp;"!"&amp;"AG"&amp;$A361),0),""))</f>
        <v/>
      </c>
      <c r="DY361" s="253" t="str" cm="1">
        <f t="array" aca="1" ref="DY361" ca="1">IF(DY$2="","",IFERROR(IF(FIND(DY$2,$C361)&gt;=1,INDIRECT($B361&amp;"!"&amp;"AG"&amp;$A361),0),""))</f>
        <v/>
      </c>
      <c r="DZ361" s="253" t="str" cm="1">
        <f t="array" aca="1" ref="DZ361" ca="1">IF(DZ$2="","",IFERROR(IF(FIND(DZ$2,$C361)&gt;=1,INDIRECT($B361&amp;"!"&amp;"AG"&amp;$A361),0),""))</f>
        <v/>
      </c>
      <c r="EA361" s="253" t="str" cm="1">
        <f t="array" aca="1" ref="EA361" ca="1">IF(EA$2="","",IFERROR(IF(FIND(EA$2,$C361)&gt;=1,INDIRECT($B361&amp;"!"&amp;"AG"&amp;$A361),0),""))</f>
        <v/>
      </c>
      <c r="EB361" s="253" t="str" cm="1">
        <f t="array" aca="1" ref="EB361" ca="1">IF(EB$2="","",IFERROR(IF(FIND(EB$2,$C361)&gt;=1,INDIRECT($B361&amp;"!"&amp;"AG"&amp;$A361),0),""))</f>
        <v/>
      </c>
      <c r="EC361" s="253" t="str" cm="1">
        <f t="array" aca="1" ref="EC361" ca="1">IF(EC$2="","",IFERROR(IF(FIND(EC$2,$C361)&gt;=1,INDIRECT($B361&amp;"!"&amp;"AG"&amp;$A361),0),""))</f>
        <v/>
      </c>
      <c r="ED361" s="253" t="str" cm="1">
        <f t="array" aca="1" ref="ED361" ca="1">IF(ED$2="","",IFERROR(IF(FIND(ED$2,$C361)&gt;=1,INDIRECT($B361&amp;"!"&amp;"AG"&amp;$A361),0),""))</f>
        <v/>
      </c>
      <c r="EE361" s="253" t="str" cm="1">
        <f t="array" aca="1" ref="EE361" ca="1">IF(EE$2="","",IFERROR(IF(FIND(EE$2,$C361)&gt;=1,INDIRECT($B361&amp;"!"&amp;"AG"&amp;$A361),0),""))</f>
        <v/>
      </c>
      <c r="EF361" s="253" t="str" cm="1">
        <f t="array" aca="1" ref="EF361" ca="1">IF(EF$2="","",IFERROR(IF(FIND(EF$2,$C361)&gt;=1,INDIRECT($B361&amp;"!"&amp;"AG"&amp;$A361),0),""))</f>
        <v/>
      </c>
      <c r="EG361" s="253" t="str" cm="1">
        <f t="array" aca="1" ref="EG361" ca="1">IF(EG$2="","",IFERROR(IF(FIND(EG$2,$C361)&gt;=1,INDIRECT($B361&amp;"!"&amp;"AG"&amp;$A361),0),""))</f>
        <v/>
      </c>
      <c r="EH361" s="253" t="str" cm="1">
        <f t="array" aca="1" ref="EH361" ca="1">IF(EH$2="","",IFERROR(IF(FIND(EH$2,$C361)&gt;=1,INDIRECT($B361&amp;"!"&amp;"AG"&amp;$A361),0),""))</f>
        <v/>
      </c>
      <c r="EI361" s="253" t="str" cm="1">
        <f t="array" aca="1" ref="EI361" ca="1">IF(EI$2="","",IFERROR(IF(FIND(EI$2,$C361)&gt;=1,INDIRECT($B361&amp;"!"&amp;"AG"&amp;$A361),0),""))</f>
        <v/>
      </c>
      <c r="EJ361" s="253" t="str" cm="1">
        <f t="array" aca="1" ref="EJ361" ca="1">IF(EJ$2="","",IFERROR(IF(FIND(EJ$2,$C361)&gt;=1,INDIRECT($B361&amp;"!"&amp;"AG"&amp;$A361),0),""))</f>
        <v/>
      </c>
      <c r="EK361" s="253" t="str" cm="1">
        <f t="array" aca="1" ref="EK361" ca="1">IF(EK$2="","",IFERROR(IF(FIND(EK$2,$C361)&gt;=1,INDIRECT($B361&amp;"!"&amp;"AG"&amp;$A361),0),""))</f>
        <v/>
      </c>
      <c r="EL361" s="253" t="str" cm="1">
        <f t="array" aca="1" ref="EL361" ca="1">IF(EL$2="","",IFERROR(IF(FIND(EL$2,$C361)&gt;=1,INDIRECT($B361&amp;"!"&amp;"AG"&amp;$A361),0),""))</f>
        <v/>
      </c>
      <c r="EM361" s="253" t="str" cm="1">
        <f t="array" aca="1" ref="EM361" ca="1">IF(EM$2="","",IFERROR(IF(FIND(EM$2,$C361)&gt;=1,INDIRECT($B361&amp;"!"&amp;"AG"&amp;$A361),0),""))</f>
        <v/>
      </c>
      <c r="EN361" s="253" t="str" cm="1">
        <f t="array" aca="1" ref="EN361" ca="1">IF(EN$2="","",IFERROR(IF(FIND(EN$2,$C361)&gt;=1,INDIRECT($B361&amp;"!"&amp;"AG"&amp;$A361),0),""))</f>
        <v/>
      </c>
      <c r="EO361" s="253" t="str" cm="1">
        <f t="array" aca="1" ref="EO361" ca="1">IF(EO$2="","",IFERROR(IF(FIND(EO$2,$C361)&gt;=1,INDIRECT($B361&amp;"!"&amp;"AG"&amp;$A361),0),""))</f>
        <v/>
      </c>
      <c r="EP361" s="253" t="str" cm="1">
        <f t="array" aca="1" ref="EP361" ca="1">IF(EP$2="","",IFERROR(IF(FIND(EP$2,$C361)&gt;=1,INDIRECT($B361&amp;"!"&amp;"AG"&amp;$A361),0),""))</f>
        <v/>
      </c>
      <c r="EQ361" s="253" t="str" cm="1">
        <f t="array" aca="1" ref="EQ361" ca="1">IF(EQ$2="","",IFERROR(IF(FIND(EQ$2,$C361)&gt;=1,INDIRECT($B361&amp;"!"&amp;"AG"&amp;$A361),0),""))</f>
        <v/>
      </c>
      <c r="ER361" s="253" t="str" cm="1">
        <f t="array" aca="1" ref="ER361" ca="1">IF(ER$2="","",IFERROR(IF(FIND(ER$2,$C361)&gt;=1,INDIRECT($B361&amp;"!"&amp;"AG"&amp;$A361),0),""))</f>
        <v/>
      </c>
      <c r="ES361" s="253" t="str" cm="1">
        <f t="array" aca="1" ref="ES361" ca="1">IF(ES$2="","",IFERROR(IF(FIND(ES$2,$C361)&gt;=1,INDIRECT($B361&amp;"!"&amp;"AG"&amp;$A361),0),""))</f>
        <v/>
      </c>
      <c r="ET361" s="253" t="str" cm="1">
        <f t="array" aca="1" ref="ET361" ca="1">IF(ET$2="","",IFERROR(IF(FIND(ET$2,$C361)&gt;=1,INDIRECT($B361&amp;"!"&amp;"AG"&amp;$A361),0),""))</f>
        <v/>
      </c>
      <c r="EU361" s="253" t="str" cm="1">
        <f t="array" aca="1" ref="EU361" ca="1">IF(EU$2="","",IFERROR(IF(FIND(EU$2,$C361)&gt;=1,INDIRECT($B361&amp;"!"&amp;"AG"&amp;$A361),0),""))</f>
        <v/>
      </c>
      <c r="EV361" s="253" t="str" cm="1">
        <f t="array" aca="1" ref="EV361" ca="1">IF(EV$2="","",IFERROR(IF(FIND(EV$2,$C361)&gt;=1,INDIRECT($B361&amp;"!"&amp;"AG"&amp;$A361),0),""))</f>
        <v/>
      </c>
    </row>
    <row r="362" spans="1:152" x14ac:dyDescent="0.3">
      <c r="A362" s="252">
        <f t="shared" ca="1" si="321"/>
        <v>27</v>
      </c>
      <c r="B362" s="252" t="str">
        <f t="shared" si="322"/>
        <v>Jul_2024</v>
      </c>
      <c r="C362" s="252" t="str">
        <f t="shared" ca="1" si="320"/>
        <v/>
      </c>
      <c r="D362" s="253" t="str">
        <f t="array" aca="1" ref="D362" ca="1">IF(D$2="","",IFERROR(IF(FIND(D$2,$C362)&gt;=1,INDIRECT($B362&amp;"!"&amp;"AG"&amp;$A362),0),""))</f>
        <v/>
      </c>
      <c r="E362" s="253" t="str">
        <f t="array" aca="1" ref="E362" ca="1">IF(E$2="","",IFERROR(IF(FIND(E$2,$C362)&gt;=1,INDIRECT($B362&amp;"!"&amp;"AG"&amp;$A362),0),""))</f>
        <v/>
      </c>
      <c r="F362" s="253" t="str">
        <f t="array" aca="1" ref="F362" ca="1">IF(F$2="","",IFERROR(IF(FIND(F$2,$C362)&gt;=1,INDIRECT($B362&amp;"!"&amp;"AG"&amp;$A362),0),""))</f>
        <v/>
      </c>
      <c r="G362" s="253" t="str">
        <f t="array" aca="1" ref="G362" ca="1">IF(G$2="","",IFERROR(IF(FIND(G$2,$C362)&gt;=1,INDIRECT($B362&amp;"!"&amp;"AG"&amp;$A362),0),""))</f>
        <v/>
      </c>
      <c r="H362" s="253" t="str">
        <f t="array" aca="1" ref="H362" ca="1">IF(H$2="","",IFERROR(IF(FIND(H$2,$C362)&gt;=1,INDIRECT($B362&amp;"!"&amp;"AG"&amp;$A362),0),""))</f>
        <v/>
      </c>
      <c r="I362" s="253" t="str">
        <f t="array" aca="1" ref="I362" ca="1">IF(I$2="","",IFERROR(IF(FIND(I$2,$C362)&gt;=1,INDIRECT($B362&amp;"!"&amp;"AG"&amp;$A362),0),""))</f>
        <v/>
      </c>
      <c r="J362" s="253" t="str">
        <f t="array" aca="1" ref="J362" ca="1">IF(J$2="","",IFERROR(IF(FIND(J$2,$C362)&gt;=1,INDIRECT($B362&amp;"!"&amp;"AG"&amp;$A362),0),""))</f>
        <v/>
      </c>
      <c r="K362" s="253" t="str">
        <f t="array" aca="1" ref="K362" ca="1">IF(K$2="","",IFERROR(IF(FIND(K$2,$C362)&gt;=1,INDIRECT($B362&amp;"!"&amp;"AG"&amp;$A362),0),""))</f>
        <v/>
      </c>
      <c r="L362" s="253" t="str">
        <f t="array" aca="1" ref="L362" ca="1">IF(L$2="","",IFERROR(IF(FIND(L$2,$C362)&gt;=1,INDIRECT($B362&amp;"!"&amp;"AG"&amp;$A362),0),""))</f>
        <v/>
      </c>
      <c r="M362" s="253" t="str">
        <f t="array" aca="1" ref="M362" ca="1">IF(M$2="","",IFERROR(IF(FIND(M$2,$C362)&gt;=1,INDIRECT($B362&amp;"!"&amp;"AG"&amp;$A362),0),""))</f>
        <v/>
      </c>
      <c r="N362" s="253" t="str">
        <f t="array" aca="1" ref="N362" ca="1">IF(N$2="","",IFERROR(IF(FIND(N$2,$C362)&gt;=1,INDIRECT($B362&amp;"!"&amp;"AG"&amp;$A362),0),""))</f>
        <v/>
      </c>
      <c r="O362" s="253" t="str">
        <f t="array" aca="1" ref="O362" ca="1">IF(O$2="","",IFERROR(IF(FIND(O$2,$C362)&gt;=1,INDIRECT($B362&amp;"!"&amp;"AG"&amp;$A362),0),""))</f>
        <v/>
      </c>
      <c r="P362" s="253" t="str">
        <f t="array" aca="1" ref="P362" ca="1">IF(P$2="","",IFERROR(IF(FIND(P$2,$C362)&gt;=1,INDIRECT($B362&amp;"!"&amp;"AG"&amp;$A362),0),""))</f>
        <v/>
      </c>
      <c r="Q362" s="253" t="str">
        <f t="array" aca="1" ref="Q362" ca="1">IF(Q$2="","",IFERROR(IF(FIND(Q$2,$C362)&gt;=1,INDIRECT($B362&amp;"!"&amp;"AG"&amp;$A362),0),""))</f>
        <v/>
      </c>
      <c r="R362" s="253" t="str">
        <f t="array" aca="1" ref="R362" ca="1">IF(R$2="","",IFERROR(IF(FIND(R$2,$C362)&gt;=1,INDIRECT($B362&amp;"!"&amp;"AG"&amp;$A362),0),""))</f>
        <v/>
      </c>
      <c r="S362" s="253" t="str">
        <f t="array" aca="1" ref="S362" ca="1">IF(S$2="","",IFERROR(IF(FIND(S$2,$C362)&gt;=1,INDIRECT($B362&amp;"!"&amp;"AG"&amp;$A362),0),""))</f>
        <v/>
      </c>
      <c r="T362" s="253" t="str">
        <f t="array" aca="1" ref="T362" ca="1">IF(T$2="","",IFERROR(IF(FIND(T$2,$C362)&gt;=1,INDIRECT($B362&amp;"!"&amp;"AG"&amp;$A362),0),""))</f>
        <v/>
      </c>
      <c r="U362" s="253" t="str">
        <f t="array" aca="1" ref="U362" ca="1">IF(U$2="","",IFERROR(IF(FIND(U$2,$C362)&gt;=1,INDIRECT($B362&amp;"!"&amp;"AG"&amp;$A362),0),""))</f>
        <v/>
      </c>
      <c r="V362" s="253" t="str">
        <f t="array" aca="1" ref="V362" ca="1">IF(V$2="","",IFERROR(IF(FIND(V$2,$C362)&gt;=1,INDIRECT($B362&amp;"!"&amp;"AG"&amp;$A362),0),""))</f>
        <v/>
      </c>
      <c r="W362" s="253" t="str">
        <f t="array" aca="1" ref="W362" ca="1">IF(W$2="","",IFERROR(IF(FIND(W$2,$C362)&gt;=1,INDIRECT($B362&amp;"!"&amp;"AG"&amp;$A362),0),""))</f>
        <v/>
      </c>
      <c r="X362" s="253" t="str">
        <f t="array" aca="1" ref="X362" ca="1">IF(X$2="","",IFERROR(IF(FIND(X$2,$C362)&gt;=1,INDIRECT($B362&amp;"!"&amp;"AG"&amp;$A362),0),""))</f>
        <v/>
      </c>
      <c r="Y362" s="253" t="str">
        <f t="array" aca="1" ref="Y362" ca="1">IF(Y$2="","",IFERROR(IF(FIND(Y$2,$C362)&gt;=1,INDIRECT($B362&amp;"!"&amp;"AG"&amp;$A362),0),""))</f>
        <v/>
      </c>
      <c r="Z362" s="253" t="str">
        <f t="array" aca="1" ref="Z362" ca="1">IF(Z$2="","",IFERROR(IF(FIND(Z$2,$C362)&gt;=1,INDIRECT($B362&amp;"!"&amp;"AG"&amp;$A362),0),""))</f>
        <v/>
      </c>
      <c r="AA362" s="253" t="str">
        <f t="array" aca="1" ref="AA362" ca="1">IF(AA$2="","",IFERROR(IF(FIND(AA$2,$C362)&gt;=1,INDIRECT($B362&amp;"!"&amp;"AG"&amp;$A362),0),""))</f>
        <v/>
      </c>
      <c r="AB362" s="253" t="str">
        <f t="array" aca="1" ref="AB362" ca="1">IF(AB$2="","",IFERROR(IF(FIND(AB$2,$C362)&gt;=1,INDIRECT($B362&amp;"!"&amp;"AG"&amp;$A362),0),""))</f>
        <v/>
      </c>
      <c r="AC362" s="253" t="str">
        <f t="array" aca="1" ref="AC362" ca="1">IF(AC$2="","",IFERROR(IF(FIND(AC$2,$C362)&gt;=1,INDIRECT($B362&amp;"!"&amp;"AG"&amp;$A362),0),""))</f>
        <v/>
      </c>
      <c r="AD362" s="253" t="str">
        <f t="array" aca="1" ref="AD362" ca="1">IF(AD$2="","",IFERROR(IF(FIND(AD$2,$C362)&gt;=1,INDIRECT($B362&amp;"!"&amp;"AG"&amp;$A362),0),""))</f>
        <v/>
      </c>
      <c r="AE362" s="253" t="str">
        <f t="array" aca="1" ref="AE362" ca="1">IF(AE$2="","",IFERROR(IF(FIND(AE$2,$C362)&gt;=1,INDIRECT($B362&amp;"!"&amp;"AG"&amp;$A362),0),""))</f>
        <v/>
      </c>
      <c r="AF362" s="253" t="str">
        <f t="array" aca="1" ref="AF362" ca="1">IF(AF$2="","",IFERROR(IF(FIND(AF$2,$C362)&gt;=1,INDIRECT($B362&amp;"!"&amp;"AG"&amp;$A362),0),""))</f>
        <v/>
      </c>
      <c r="AG362" s="253" t="str">
        <f t="array" aca="1" ref="AG362" ca="1">IF(AG$2="","",IFERROR(IF(FIND(AG$2,$C362)&gt;=1,INDIRECT($B362&amp;"!"&amp;"AG"&amp;$A362),0),""))</f>
        <v/>
      </c>
      <c r="AH362" s="253" t="str">
        <f t="array" aca="1" ref="AH362" ca="1">IF(AH$2="","",IFERROR(IF(FIND(AH$2,$C362)&gt;=1,INDIRECT($B362&amp;"!"&amp;"AG"&amp;$A362),0),""))</f>
        <v/>
      </c>
      <c r="AI362" s="253" t="str">
        <f t="array" aca="1" ref="AI362" ca="1">IF(AI$2="","",IFERROR(IF(FIND(AI$2,$C362)&gt;=1,INDIRECT($B362&amp;"!"&amp;"AG"&amp;$A362),0),""))</f>
        <v/>
      </c>
      <c r="AJ362" s="253" t="str">
        <f t="array" aca="1" ref="AJ362" ca="1">IF(AJ$2="","",IFERROR(IF(FIND(AJ$2,$C362)&gt;=1,INDIRECT($B362&amp;"!"&amp;"AG"&amp;$A362),0),""))</f>
        <v/>
      </c>
      <c r="AK362" s="253" t="str">
        <f t="array" aca="1" ref="AK362" ca="1">IF(AK$2="","",IFERROR(IF(FIND(AK$2,$C362)&gt;=1,INDIRECT($B362&amp;"!"&amp;"AG"&amp;$A362),0),""))</f>
        <v/>
      </c>
      <c r="AL362" s="253" t="str">
        <f t="array" aca="1" ref="AL362" ca="1">IF(AL$2="","",IFERROR(IF(FIND(AL$2,$C362)&gt;=1,INDIRECT($B362&amp;"!"&amp;"AG"&amp;$A362),0),""))</f>
        <v/>
      </c>
      <c r="AM362" s="253" t="str">
        <f t="array" aca="1" ref="AM362" ca="1">IF(AM$2="","",IFERROR(IF(FIND(AM$2,$C362)&gt;=1,INDIRECT($B362&amp;"!"&amp;"AG"&amp;$A362),0),""))</f>
        <v/>
      </c>
      <c r="AN362" s="253" t="str">
        <f t="array" aca="1" ref="AN362" ca="1">IF(AN$2="","",IFERROR(IF(FIND(AN$2,$C362)&gt;=1,INDIRECT($B362&amp;"!"&amp;"AG"&amp;$A362),0),""))</f>
        <v/>
      </c>
      <c r="AO362" s="253" t="str">
        <f t="array" aca="1" ref="AO362" ca="1">IF(AO$2="","",IFERROR(IF(FIND(AO$2,$C362)&gt;=1,INDIRECT($B362&amp;"!"&amp;"AG"&amp;$A362),0),""))</f>
        <v/>
      </c>
      <c r="AP362" s="253" t="str">
        <f t="array" aca="1" ref="AP362" ca="1">IF(AP$2="","",IFERROR(IF(FIND(AP$2,$C362)&gt;=1,INDIRECT($B362&amp;"!"&amp;"AG"&amp;$A362),0),""))</f>
        <v/>
      </c>
      <c r="AQ362" s="253" t="str">
        <f t="array" aca="1" ref="AQ362" ca="1">IF(AQ$2="","",IFERROR(IF(FIND(AQ$2,$C362)&gt;=1,INDIRECT($B362&amp;"!"&amp;"AG"&amp;$A362),0),""))</f>
        <v/>
      </c>
      <c r="AR362" s="253" t="str">
        <f t="array" aca="1" ref="AR362" ca="1">IF(AR$2="","",IFERROR(IF(FIND(AR$2,$C362)&gt;=1,INDIRECT($B362&amp;"!"&amp;"AG"&amp;$A362),0),""))</f>
        <v/>
      </c>
      <c r="AS362" s="253" t="str">
        <f t="array" aca="1" ref="AS362" ca="1">IF(AS$2="","",IFERROR(IF(FIND(AS$2,$C362)&gt;=1,INDIRECT($B362&amp;"!"&amp;"AG"&amp;$A362),0),""))</f>
        <v/>
      </c>
      <c r="AU362" s="254" t="str">
        <f t="array" aca="1" ref="AU362" ca="1">IFERROR(INDIRECT(B362&amp;"!"&amp;"A"&amp;A362),"")</f>
        <v/>
      </c>
      <c r="AV362" s="2" t="str">
        <f t="shared" ca="1" si="281"/>
        <v/>
      </c>
      <c r="AW362" s="253" t="str">
        <f t="array" aca="1" ref="AW362" ca="1">IF(AW$2="","",IFERROR(IF(FIND(AW$2,$C362)&gt;=1,IF(INDIRECT($B362&amp;"!"&amp;"AH"&amp;$A362)="","",INDIRECT($B362&amp;"!"&amp;"AH"&amp;$A362)),0),""))</f>
        <v/>
      </c>
      <c r="AX362" s="253" t="str">
        <f t="array" aca="1" ref="AX362" ca="1">IF(AX$2="","",IFERROR(IF(FIND(AX$2,$C362)&gt;=1,IF(INDIRECT($B362&amp;"!"&amp;"AH"&amp;$A362)="","",INDIRECT($B362&amp;"!"&amp;"AH"&amp;$A362)),0),""))</f>
        <v/>
      </c>
      <c r="AY362" s="253" t="str">
        <f t="array" aca="1" ref="AY362" ca="1">IF(AY$2="","",IFERROR(IF(FIND(AY$2,$C362)&gt;=1,IF(INDIRECT($B362&amp;"!"&amp;"AH"&amp;$A362)="","",INDIRECT($B362&amp;"!"&amp;"AH"&amp;$A362)),0),""))</f>
        <v/>
      </c>
      <c r="AZ362" s="253" t="str">
        <f t="array" aca="1" ref="AZ362" ca="1">IF(AZ$2="","",IFERROR(IF(FIND(AZ$2,$C362)&gt;=1,IF(INDIRECT($B362&amp;"!"&amp;"AH"&amp;$A362)="","",INDIRECT($B362&amp;"!"&amp;"AH"&amp;$A362)),0),""))</f>
        <v/>
      </c>
      <c r="BA362" s="253" t="str">
        <f t="array" aca="1" ref="BA362" ca="1">IF(BA$2="","",IFERROR(IF(FIND(BA$2,$C362)&gt;=1,IF(INDIRECT($B362&amp;"!"&amp;"AH"&amp;$A362)="","",INDIRECT($B362&amp;"!"&amp;"AH"&amp;$A362)),0),""))</f>
        <v/>
      </c>
      <c r="BB362" s="253" t="str">
        <f t="array" aca="1" ref="BB362" ca="1">IF(BB$2="","",IFERROR(IF(FIND(BB$2,$C362)&gt;=1,IF(INDIRECT($B362&amp;"!"&amp;"AH"&amp;$A362)="","",INDIRECT($B362&amp;"!"&amp;"AH"&amp;$A362)),0),""))</f>
        <v/>
      </c>
      <c r="BC362" s="253" t="str">
        <f t="array" aca="1" ref="BC362" ca="1">IF(BC$2="","",IFERROR(IF(FIND(BC$2,$C362)&gt;=1,IF(INDIRECT($B362&amp;"!"&amp;"AH"&amp;$A362)="","",INDIRECT($B362&amp;"!"&amp;"AH"&amp;$A362)),0),""))</f>
        <v/>
      </c>
      <c r="BD362" s="253" t="str">
        <f t="array" aca="1" ref="BD362" ca="1">IF(BD$2="","",IFERROR(IF(FIND(BD$2,$C362)&gt;=1,IF(INDIRECT($B362&amp;"!"&amp;"AH"&amp;$A362)="","",INDIRECT($B362&amp;"!"&amp;"AH"&amp;$A362)),0),""))</f>
        <v/>
      </c>
      <c r="BE362" s="253" t="str">
        <f t="array" aca="1" ref="BE362" ca="1">IF(BE$2="","",IFERROR(IF(FIND(BE$2,$C362)&gt;=1,IF(INDIRECT($B362&amp;"!"&amp;"AH"&amp;$A362)="","",INDIRECT($B362&amp;"!"&amp;"AH"&amp;$A362)),0),""))</f>
        <v/>
      </c>
      <c r="BF362" s="253" t="str">
        <f t="array" aca="1" ref="BF362" ca="1">IF(BF$2="","",IFERROR(IF(FIND(BF$2,$C362)&gt;=1,IF(INDIRECT($B362&amp;"!"&amp;"AH"&amp;$A362)="","",INDIRECT($B362&amp;"!"&amp;"AH"&amp;$A362)),0),""))</f>
        <v/>
      </c>
      <c r="BG362" s="253" t="str">
        <f t="array" aca="1" ref="BG362" ca="1">IF(BG$2="","",IFERROR(IF(FIND(BG$2,$C362)&gt;=1,IF(INDIRECT($B362&amp;"!"&amp;"AH"&amp;$A362)="","",INDIRECT($B362&amp;"!"&amp;"AH"&amp;$A362)),0),""))</f>
        <v/>
      </c>
      <c r="BH362" s="253" t="str">
        <f t="array" aca="1" ref="BH362" ca="1">IF(BH$2="","",IFERROR(IF(FIND(BH$2,$C362)&gt;=1,IF(INDIRECT($B362&amp;"!"&amp;"AH"&amp;$A362)="","",INDIRECT($B362&amp;"!"&amp;"AH"&amp;$A362)),0),""))</f>
        <v/>
      </c>
      <c r="BI362" s="253" t="str">
        <f t="array" aca="1" ref="BI362" ca="1">IF(BI$2="","",IFERROR(IF(FIND(BI$2,$C362)&gt;=1,IF(INDIRECT($B362&amp;"!"&amp;"AH"&amp;$A362)="","",INDIRECT($B362&amp;"!"&amp;"AH"&amp;$A362)),0),""))</f>
        <v/>
      </c>
      <c r="BJ362" s="253" t="str">
        <f t="array" aca="1" ref="BJ362" ca="1">IF(BJ$2="","",IFERROR(IF(FIND(BJ$2,$C362)&gt;=1,IF(INDIRECT($B362&amp;"!"&amp;"AH"&amp;$A362)="","",INDIRECT($B362&amp;"!"&amp;"AH"&amp;$A362)),0),""))</f>
        <v/>
      </c>
      <c r="BK362" s="253" t="str">
        <f t="array" aca="1" ref="BK362" ca="1">IF(BK$2="","",IFERROR(IF(FIND(BK$2,$C362)&gt;=1,IF(INDIRECT($B362&amp;"!"&amp;"AH"&amp;$A362)="","",INDIRECT($B362&amp;"!"&amp;"AH"&amp;$A362)),0),""))</f>
        <v/>
      </c>
      <c r="BL362" s="253" t="str">
        <f t="array" aca="1" ref="BL362" ca="1">IF(BL$2="","",IFERROR(IF(FIND(BL$2,$C362)&gt;=1,IF(INDIRECT($B362&amp;"!"&amp;"AH"&amp;$A362)="","",INDIRECT($B362&amp;"!"&amp;"AH"&amp;$A362)),0),""))</f>
        <v/>
      </c>
      <c r="BM362" s="253" t="str">
        <f t="array" aca="1" ref="BM362" ca="1">IF(BM$2="","",IFERROR(IF(FIND(BM$2,$C362)&gt;=1,IF(INDIRECT($B362&amp;"!"&amp;"AH"&amp;$A362)="","",INDIRECT($B362&amp;"!"&amp;"AH"&amp;$A362)),0),""))</f>
        <v/>
      </c>
      <c r="BN362" s="253" t="str">
        <f t="array" aca="1" ref="BN362" ca="1">IF(BN$2="","",IFERROR(IF(FIND(BN$2,$C362)&gt;=1,IF(INDIRECT($B362&amp;"!"&amp;"AH"&amp;$A362)="","",INDIRECT($B362&amp;"!"&amp;"AH"&amp;$A362)),0),""))</f>
        <v/>
      </c>
      <c r="BO362" s="253" t="str">
        <f t="array" aca="1" ref="BO362" ca="1">IF(BO$2="","",IFERROR(IF(FIND(BO$2,$C362)&gt;=1,IF(INDIRECT($B362&amp;"!"&amp;"AH"&amp;$A362)="","",INDIRECT($B362&amp;"!"&amp;"AH"&amp;$A362)),0),""))</f>
        <v/>
      </c>
      <c r="BP362" s="253" t="str">
        <f t="array" aca="1" ref="BP362" ca="1">IF(BP$2="","",IFERROR(IF(FIND(BP$2,$C362)&gt;=1,IF(INDIRECT($B362&amp;"!"&amp;"AH"&amp;$A362)="","",INDIRECT($B362&amp;"!"&amp;"AH"&amp;$A362)),0),""))</f>
        <v/>
      </c>
      <c r="BQ362" s="253" t="str">
        <f t="array" aca="1" ref="BQ362" ca="1">IF(BQ$2="","",IFERROR(IF(FIND(BQ$2,$C362)&gt;=1,IF(INDIRECT($B362&amp;"!"&amp;"AH"&amp;$A362)="","",INDIRECT($B362&amp;"!"&amp;"AH"&amp;$A362)),0),""))</f>
        <v/>
      </c>
      <c r="BR362" s="253" t="str">
        <f t="array" aca="1" ref="BR362" ca="1">IF(BR$2="","",IFERROR(IF(FIND(BR$2,$C362)&gt;=1,IF(INDIRECT($B362&amp;"!"&amp;"AH"&amp;$A362)="","",INDIRECT($B362&amp;"!"&amp;"AH"&amp;$A362)),0),""))</f>
        <v/>
      </c>
      <c r="BS362" s="253" t="str">
        <f t="array" aca="1" ref="BS362" ca="1">IF(BS$2="","",IFERROR(IF(FIND(BS$2,$C362)&gt;=1,IF(INDIRECT($B362&amp;"!"&amp;"AH"&amp;$A362)="","",INDIRECT($B362&amp;"!"&amp;"AH"&amp;$A362)),0),""))</f>
        <v/>
      </c>
      <c r="BT362" s="253" t="str">
        <f t="array" aca="1" ref="BT362" ca="1">IF(BT$2="","",IFERROR(IF(FIND(BT$2,$C362)&gt;=1,IF(INDIRECT($B362&amp;"!"&amp;"AH"&amp;$A362)="","",INDIRECT($B362&amp;"!"&amp;"AH"&amp;$A362)),0),""))</f>
        <v/>
      </c>
      <c r="BU362" s="253" t="str">
        <f t="array" aca="1" ref="BU362" ca="1">IF(BU$2="","",IFERROR(IF(FIND(BU$2,$C362)&gt;=1,IF(INDIRECT($B362&amp;"!"&amp;"AH"&amp;$A362)="","",INDIRECT($B362&amp;"!"&amp;"AH"&amp;$A362)),0),""))</f>
        <v/>
      </c>
      <c r="BV362" s="253" t="str">
        <f t="array" aca="1" ref="BV362" ca="1">IF(BV$2="","",IFERROR(IF(FIND(BV$2,$C362)&gt;=1,IF(INDIRECT($B362&amp;"!"&amp;"AH"&amp;$A362)="","",INDIRECT($B362&amp;"!"&amp;"AH"&amp;$A362)),0),""))</f>
        <v/>
      </c>
      <c r="BW362" s="253" t="str">
        <f t="array" aca="1" ref="BW362" ca="1">IF(BW$2="","",IFERROR(IF(FIND(BW$2,$C362)&gt;=1,IF(INDIRECT($B362&amp;"!"&amp;"AH"&amp;$A362)="","",INDIRECT($B362&amp;"!"&amp;"AH"&amp;$A362)),0),""))</f>
        <v/>
      </c>
      <c r="BX362" s="253" t="str">
        <f t="array" aca="1" ref="BX362" ca="1">IF(BX$2="","",IFERROR(IF(FIND(BX$2,$C362)&gt;=1,IF(INDIRECT($B362&amp;"!"&amp;"AH"&amp;$A362)="","",INDIRECT($B362&amp;"!"&amp;"AH"&amp;$A362)),0),""))</f>
        <v/>
      </c>
      <c r="BY362" s="253" t="str">
        <f t="array" aca="1" ref="BY362" ca="1">IF(BY$2="","",IFERROR(IF(FIND(BY$2,$C362)&gt;=1,IF(INDIRECT($B362&amp;"!"&amp;"AH"&amp;$A362)="","",INDIRECT($B362&amp;"!"&amp;"AH"&amp;$A362)),0),""))</f>
        <v/>
      </c>
      <c r="BZ362" s="253" t="str">
        <f t="array" aca="1" ref="BZ362" ca="1">IF(BZ$2="","",IFERROR(IF(FIND(BZ$2,$C362)&gt;=1,IF(INDIRECT($B362&amp;"!"&amp;"AH"&amp;$A362)="","",INDIRECT($B362&amp;"!"&amp;"AH"&amp;$A362)),0),""))</f>
        <v/>
      </c>
      <c r="CA362" s="253" t="str">
        <f t="array" aca="1" ref="CA362" ca="1">IF(CA$2="","",IFERROR(IF(FIND(CA$2,$C362)&gt;=1,IF(INDIRECT($B362&amp;"!"&amp;"AH"&amp;$A362)="","",INDIRECT($B362&amp;"!"&amp;"AH"&amp;$A362)),0),""))</f>
        <v/>
      </c>
      <c r="CB362" s="253" t="str">
        <f t="array" aca="1" ref="CB362" ca="1">IF(CB$2="","",IFERROR(IF(FIND(CB$2,$C362)&gt;=1,IF(INDIRECT($B362&amp;"!"&amp;"AH"&amp;$A362)="","",INDIRECT($B362&amp;"!"&amp;"AH"&amp;$A362)),0),""))</f>
        <v/>
      </c>
      <c r="CC362" s="253" t="str">
        <f t="array" aca="1" ref="CC362" ca="1">IF(CC$2="","",IFERROR(IF(FIND(CC$2,$C362)&gt;=1,IF(INDIRECT($B362&amp;"!"&amp;"AH"&amp;$A362)="","",INDIRECT($B362&amp;"!"&amp;"AH"&amp;$A362)),0),""))</f>
        <v/>
      </c>
      <c r="CD362" s="253" t="str">
        <f t="array" aca="1" ref="CD362" ca="1">IF(CD$2="","",IFERROR(IF(FIND(CD$2,$C362)&gt;=1,IF(INDIRECT($B362&amp;"!"&amp;"AH"&amp;$A362)="","",INDIRECT($B362&amp;"!"&amp;"AH"&amp;$A362)),0),""))</f>
        <v/>
      </c>
      <c r="CE362" s="253" t="str">
        <f t="array" aca="1" ref="CE362" ca="1">IF(CE$2="","",IFERROR(IF(FIND(CE$2,$C362)&gt;=1,IF(INDIRECT($B362&amp;"!"&amp;"AH"&amp;$A362)="","",INDIRECT($B362&amp;"!"&amp;"AH"&amp;$A362)),0),""))</f>
        <v/>
      </c>
      <c r="CF362" s="253" t="str">
        <f t="array" aca="1" ref="CF362" ca="1">IF(CF$2="","",IFERROR(IF(FIND(CF$2,$C362)&gt;=1,IF(INDIRECT($B362&amp;"!"&amp;"AH"&amp;$A362)="","",INDIRECT($B362&amp;"!"&amp;"AH"&amp;$A362)),0),""))</f>
        <v/>
      </c>
      <c r="CG362" s="253" t="str">
        <f t="array" aca="1" ref="CG362" ca="1">IF(CG$2="","",IFERROR(IF(FIND(CG$2,$C362)&gt;=1,IF(INDIRECT($B362&amp;"!"&amp;"AH"&amp;$A362)="","",INDIRECT($B362&amp;"!"&amp;"AH"&amp;$A362)),0),""))</f>
        <v/>
      </c>
      <c r="CH362" s="253" t="str">
        <f t="array" aca="1" ref="CH362" ca="1">IF(CH$2="","",IFERROR(IF(FIND(CH$2,$C362)&gt;=1,IF(INDIRECT($B362&amp;"!"&amp;"AH"&amp;$A362)="","",INDIRECT($B362&amp;"!"&amp;"AH"&amp;$A362)),0),""))</f>
        <v/>
      </c>
      <c r="CI362" s="253" t="str">
        <f t="array" aca="1" ref="CI362" ca="1">IF(CI$2="","",IFERROR(IF(FIND(CI$2,$C362)&gt;=1,IF(INDIRECT($B362&amp;"!"&amp;"AH"&amp;$A362)="","",INDIRECT($B362&amp;"!"&amp;"AH"&amp;$A362)),0),""))</f>
        <v/>
      </c>
      <c r="CJ362" s="253" t="str">
        <f t="array" aca="1" ref="CJ362" ca="1">IF(CJ$2="","",IFERROR(IF(FIND(CJ$2,$C362)&gt;=1,IF(INDIRECT($B362&amp;"!"&amp;"AH"&amp;$A362)="","",INDIRECT($B362&amp;"!"&amp;"AH"&amp;$A362)),0),""))</f>
        <v/>
      </c>
      <c r="CK362" s="253" t="str">
        <f t="array" aca="1" ref="CK362" ca="1">IF(CK$2="","",IFERROR(IF(FIND(CK$2,$C362)&gt;=1,IF(INDIRECT($B362&amp;"!"&amp;"AH"&amp;$A362)="","",INDIRECT($B362&amp;"!"&amp;"AH"&amp;$A362)),0),""))</f>
        <v/>
      </c>
      <c r="CL362" s="253" t="str">
        <f t="array" aca="1" ref="CL362" ca="1">IF(CL$2="","",IFERROR(IF(FIND(CL$2,$C362)&gt;=1,IF(INDIRECT($B362&amp;"!"&amp;"AH"&amp;$A362)="","",INDIRECT($B362&amp;"!"&amp;"AH"&amp;$A362)),0),""))</f>
        <v/>
      </c>
      <c r="CO362" s="2" t="str">
        <f t="shared" ca="1" si="283"/>
        <v/>
      </c>
      <c r="CP362" s="253" t="str">
        <f t="array" aca="1" ref="CP362" ca="1">IF(CP$2="","",IFERROR(IF(FIND(CP$2,$C362)&gt;=1,INDIRECT($B362&amp;"!"&amp;"AG"&amp;$A362),0),""))</f>
        <v/>
      </c>
      <c r="CQ362" s="253" t="str">
        <f t="array" aca="1" ref="CQ362" ca="1">IF(CQ$2="","",IFERROR(IF(FIND(CQ$2,$C362)&gt;=1,INDIRECT($B362&amp;"!"&amp;"AG"&amp;$A362),0),""))</f>
        <v/>
      </c>
      <c r="CR362" s="253" t="str">
        <f t="array" aca="1" ref="CR362" ca="1">IF(CR$2="","",IFERROR(IF(FIND(CR$2,$C362)&gt;=1,INDIRECT($B362&amp;"!"&amp;"AG"&amp;$A362),0),""))</f>
        <v/>
      </c>
      <c r="CS362" s="253" t="str">
        <f t="array" aca="1" ref="CS362" ca="1">IF(CS$2="","",IFERROR(IF(FIND(CS$2,$C362)&gt;=1,INDIRECT($B362&amp;"!"&amp;"AG"&amp;$A362),0),""))</f>
        <v/>
      </c>
      <c r="CV362" s="2" t="str">
        <f t="shared" ca="1" si="284"/>
        <v/>
      </c>
      <c r="CW362" s="253" t="str">
        <f t="array" aca="1" ref="CW362" ca="1">IF(CW$2="","",IFERROR(IF(FIND(CW$2,$C362)&gt;=1,IF(INDIRECT($B362&amp;"!"&amp;"AH"&amp;$A362)="","",INDIRECT($B362&amp;"!"&amp;"AH"&amp;$A362)&amp;" "),0),""))</f>
        <v/>
      </c>
      <c r="CX362" s="253" t="str">
        <f t="array" aca="1" ref="CX362" ca="1">IF(CX$2="","",IFERROR(IF(FIND(CX$2,$C362)&gt;=1,IF(INDIRECT($B362&amp;"!"&amp;"AH"&amp;$A362)="","",INDIRECT($B362&amp;"!"&amp;"AH"&amp;$A362)&amp;" "),0),""))</f>
        <v/>
      </c>
      <c r="CY362" s="253" t="str">
        <f t="array" aca="1" ref="CY362" ca="1">IF(CY$2="","",IFERROR(IF(FIND(CY$2,$C362)&gt;=1,IF(INDIRECT($B362&amp;"!"&amp;"AH"&amp;$A362)="","",INDIRECT($B362&amp;"!"&amp;"AH"&amp;$A362)&amp;" "),0),""))</f>
        <v/>
      </c>
      <c r="CZ362" s="253" t="str">
        <f t="array" aca="1" ref="CZ362" ca="1">IF(CZ$2="","",IFERROR(IF(FIND(CZ$2,$C362)&gt;=1,IF(INDIRECT($B362&amp;"!"&amp;"AH"&amp;$A362)="","",INDIRECT($B362&amp;"!"&amp;"AH"&amp;$A362)&amp;" "),0),""))</f>
        <v/>
      </c>
      <c r="DC362" s="2" t="str">
        <f t="shared" ca="1" si="285"/>
        <v/>
      </c>
      <c r="DD362" s="253" t="str" cm="1">
        <f t="array" aca="1" ref="DD362" ca="1">IF(DD$2="","",IFERROR(IF(FIND(DD$2,$C362)&gt;=1,INDIRECT($B362&amp;"!"&amp;"AG"&amp;$A362),0),""))</f>
        <v/>
      </c>
      <c r="DE362" s="253" t="str" cm="1">
        <f t="array" aca="1" ref="DE362" ca="1">IF(DE$2="","",IFERROR(IF(FIND(DE$2,$C362)&gt;=1,INDIRECT($B362&amp;"!"&amp;"AG"&amp;$A362),0),""))</f>
        <v/>
      </c>
      <c r="DF362" s="253" t="str" cm="1">
        <f t="array" aca="1" ref="DF362" ca="1">IF(DF$2="","",IFERROR(IF(FIND(DF$2,$C362)&gt;=1,INDIRECT($B362&amp;"!"&amp;"AG"&amp;$A362),0),""))</f>
        <v/>
      </c>
      <c r="DG362" s="253" t="str" cm="1">
        <f t="array" aca="1" ref="DG362" ca="1">IF(DG$2="","",IFERROR(IF(FIND(DG$2,$C362)&gt;=1,INDIRECT($B362&amp;"!"&amp;"AG"&amp;$A362),0),""))</f>
        <v/>
      </c>
      <c r="DH362" s="253" t="str" cm="1">
        <f t="array" aca="1" ref="DH362" ca="1">IF(DH$2="","",IFERROR(IF(FIND(DH$2,$C362)&gt;=1,INDIRECT($B362&amp;"!"&amp;"AG"&amp;$A362),0),""))</f>
        <v/>
      </c>
      <c r="DI362" s="253" t="str" cm="1">
        <f t="array" aca="1" ref="DI362" ca="1">IF(DI$2="","",IFERROR(IF(FIND(DI$2,$C362)&gt;=1,INDIRECT($B362&amp;"!"&amp;"AG"&amp;$A362),0),""))</f>
        <v/>
      </c>
      <c r="DJ362" s="253" t="str" cm="1">
        <f t="array" aca="1" ref="DJ362" ca="1">IF(DJ$2="","",IFERROR(IF(FIND(DJ$2,$C362)&gt;=1,INDIRECT($B362&amp;"!"&amp;"AG"&amp;$A362),0),""))</f>
        <v/>
      </c>
      <c r="DK362" s="253" t="str" cm="1">
        <f t="array" aca="1" ref="DK362" ca="1">IF(DK$2="","",IFERROR(IF(FIND(DK$2,$C362)&gt;=1,INDIRECT($B362&amp;"!"&amp;"AG"&amp;$A362),0),""))</f>
        <v/>
      </c>
      <c r="DL362" s="253" t="str" cm="1">
        <f t="array" aca="1" ref="DL362" ca="1">IF(DL$2="","",IFERROR(IF(FIND(DL$2,$C362)&gt;=1,INDIRECT($B362&amp;"!"&amp;"AG"&amp;$A362),0),""))</f>
        <v/>
      </c>
      <c r="DM362" s="253" t="str" cm="1">
        <f t="array" aca="1" ref="DM362" ca="1">IF(DM$2="","",IFERROR(IF(FIND(DM$2,$C362)&gt;=1,INDIRECT($B362&amp;"!"&amp;"AG"&amp;$A362),0),""))</f>
        <v/>
      </c>
      <c r="DN362" s="253" t="str" cm="1">
        <f t="array" aca="1" ref="DN362" ca="1">IF(DN$2="","",IFERROR(IF(FIND(DN$2,$C362)&gt;=1,INDIRECT($B362&amp;"!"&amp;"AG"&amp;$A362),0),""))</f>
        <v/>
      </c>
      <c r="DO362" s="253" t="str" cm="1">
        <f t="array" aca="1" ref="DO362" ca="1">IF(DO$2="","",IFERROR(IF(FIND(DO$2,$C362)&gt;=1,INDIRECT($B362&amp;"!"&amp;"AG"&amp;$A362),0),""))</f>
        <v/>
      </c>
      <c r="DP362" s="253" t="str" cm="1">
        <f t="array" aca="1" ref="DP362" ca="1">IF(DP$2="","",IFERROR(IF(FIND(DP$2,$C362)&gt;=1,INDIRECT($B362&amp;"!"&amp;"AG"&amp;$A362),0),""))</f>
        <v/>
      </c>
      <c r="DQ362" s="253" t="str" cm="1">
        <f t="array" aca="1" ref="DQ362" ca="1">IF(DQ$2="","",IFERROR(IF(FIND(DQ$2,$C362)&gt;=1,INDIRECT($B362&amp;"!"&amp;"AG"&amp;$A362),0),""))</f>
        <v/>
      </c>
      <c r="DR362" s="253" t="str" cm="1">
        <f t="array" aca="1" ref="DR362" ca="1">IF(DR$2="","",IFERROR(IF(FIND(DR$2,$C362)&gt;=1,INDIRECT($B362&amp;"!"&amp;"AG"&amp;$A362),0),""))</f>
        <v/>
      </c>
      <c r="DS362" s="253" t="str" cm="1">
        <f t="array" aca="1" ref="DS362" ca="1">IF(DS$2="","",IFERROR(IF(FIND(DS$2,$C362)&gt;=1,INDIRECT($B362&amp;"!"&amp;"AG"&amp;$A362),0),""))</f>
        <v/>
      </c>
      <c r="DT362" s="253" t="str" cm="1">
        <f t="array" aca="1" ref="DT362" ca="1">IF(DT$2="","",IFERROR(IF(FIND(DT$2,$C362)&gt;=1,INDIRECT($B362&amp;"!"&amp;"AG"&amp;$A362),0),""))</f>
        <v/>
      </c>
      <c r="DU362" s="253" t="str" cm="1">
        <f t="array" aca="1" ref="DU362" ca="1">IF(DU$2="","",IFERROR(IF(FIND(DU$2,$C362)&gt;=1,INDIRECT($B362&amp;"!"&amp;"AG"&amp;$A362),0),""))</f>
        <v/>
      </c>
      <c r="DV362" s="253" t="str" cm="1">
        <f t="array" aca="1" ref="DV362" ca="1">IF(DV$2="","",IFERROR(IF(FIND(DV$2,$C362)&gt;=1,INDIRECT($B362&amp;"!"&amp;"AG"&amp;$A362),0),""))</f>
        <v/>
      </c>
      <c r="DW362" s="253" t="str" cm="1">
        <f t="array" aca="1" ref="DW362" ca="1">IF(DW$2="","",IFERROR(IF(FIND(DW$2,$C362)&gt;=1,INDIRECT($B362&amp;"!"&amp;"AG"&amp;$A362),0),""))</f>
        <v/>
      </c>
      <c r="DX362" s="253" t="str" cm="1">
        <f t="array" aca="1" ref="DX362" ca="1">IF(DX$2="","",IFERROR(IF(FIND(DX$2,$C362)&gt;=1,INDIRECT($B362&amp;"!"&amp;"AG"&amp;$A362),0),""))</f>
        <v/>
      </c>
      <c r="DY362" s="253" t="str" cm="1">
        <f t="array" aca="1" ref="DY362" ca="1">IF(DY$2="","",IFERROR(IF(FIND(DY$2,$C362)&gt;=1,INDIRECT($B362&amp;"!"&amp;"AG"&amp;$A362),0),""))</f>
        <v/>
      </c>
      <c r="DZ362" s="253" t="str" cm="1">
        <f t="array" aca="1" ref="DZ362" ca="1">IF(DZ$2="","",IFERROR(IF(FIND(DZ$2,$C362)&gt;=1,INDIRECT($B362&amp;"!"&amp;"AG"&amp;$A362),0),""))</f>
        <v/>
      </c>
      <c r="EA362" s="253" t="str" cm="1">
        <f t="array" aca="1" ref="EA362" ca="1">IF(EA$2="","",IFERROR(IF(FIND(EA$2,$C362)&gt;=1,INDIRECT($B362&amp;"!"&amp;"AG"&amp;$A362),0),""))</f>
        <v/>
      </c>
      <c r="EB362" s="253" t="str" cm="1">
        <f t="array" aca="1" ref="EB362" ca="1">IF(EB$2="","",IFERROR(IF(FIND(EB$2,$C362)&gt;=1,INDIRECT($B362&amp;"!"&amp;"AG"&amp;$A362),0),""))</f>
        <v/>
      </c>
      <c r="EC362" s="253" t="str" cm="1">
        <f t="array" aca="1" ref="EC362" ca="1">IF(EC$2="","",IFERROR(IF(FIND(EC$2,$C362)&gt;=1,INDIRECT($B362&amp;"!"&amp;"AG"&amp;$A362),0),""))</f>
        <v/>
      </c>
      <c r="ED362" s="253" t="str" cm="1">
        <f t="array" aca="1" ref="ED362" ca="1">IF(ED$2="","",IFERROR(IF(FIND(ED$2,$C362)&gt;=1,INDIRECT($B362&amp;"!"&amp;"AG"&amp;$A362),0),""))</f>
        <v/>
      </c>
      <c r="EE362" s="253" t="str" cm="1">
        <f t="array" aca="1" ref="EE362" ca="1">IF(EE$2="","",IFERROR(IF(FIND(EE$2,$C362)&gt;=1,INDIRECT($B362&amp;"!"&amp;"AG"&amp;$A362),0),""))</f>
        <v/>
      </c>
      <c r="EF362" s="253" t="str" cm="1">
        <f t="array" aca="1" ref="EF362" ca="1">IF(EF$2="","",IFERROR(IF(FIND(EF$2,$C362)&gt;=1,INDIRECT($B362&amp;"!"&amp;"AG"&amp;$A362),0),""))</f>
        <v/>
      </c>
      <c r="EG362" s="253" t="str" cm="1">
        <f t="array" aca="1" ref="EG362" ca="1">IF(EG$2="","",IFERROR(IF(FIND(EG$2,$C362)&gt;=1,INDIRECT($B362&amp;"!"&amp;"AG"&amp;$A362),0),""))</f>
        <v/>
      </c>
      <c r="EH362" s="253" t="str" cm="1">
        <f t="array" aca="1" ref="EH362" ca="1">IF(EH$2="","",IFERROR(IF(FIND(EH$2,$C362)&gt;=1,INDIRECT($B362&amp;"!"&amp;"AG"&amp;$A362),0),""))</f>
        <v/>
      </c>
      <c r="EI362" s="253" t="str" cm="1">
        <f t="array" aca="1" ref="EI362" ca="1">IF(EI$2="","",IFERROR(IF(FIND(EI$2,$C362)&gt;=1,INDIRECT($B362&amp;"!"&amp;"AG"&amp;$A362),0),""))</f>
        <v/>
      </c>
      <c r="EJ362" s="253" t="str" cm="1">
        <f t="array" aca="1" ref="EJ362" ca="1">IF(EJ$2="","",IFERROR(IF(FIND(EJ$2,$C362)&gt;=1,INDIRECT($B362&amp;"!"&amp;"AG"&amp;$A362),0),""))</f>
        <v/>
      </c>
      <c r="EK362" s="253" t="str" cm="1">
        <f t="array" aca="1" ref="EK362" ca="1">IF(EK$2="","",IFERROR(IF(FIND(EK$2,$C362)&gt;=1,INDIRECT($B362&amp;"!"&amp;"AG"&amp;$A362),0),""))</f>
        <v/>
      </c>
      <c r="EL362" s="253" t="str" cm="1">
        <f t="array" aca="1" ref="EL362" ca="1">IF(EL$2="","",IFERROR(IF(FIND(EL$2,$C362)&gt;=1,INDIRECT($B362&amp;"!"&amp;"AG"&amp;$A362),0),""))</f>
        <v/>
      </c>
      <c r="EM362" s="253" t="str" cm="1">
        <f t="array" aca="1" ref="EM362" ca="1">IF(EM$2="","",IFERROR(IF(FIND(EM$2,$C362)&gt;=1,INDIRECT($B362&amp;"!"&amp;"AG"&amp;$A362),0),""))</f>
        <v/>
      </c>
      <c r="EN362" s="253" t="str" cm="1">
        <f t="array" aca="1" ref="EN362" ca="1">IF(EN$2="","",IFERROR(IF(FIND(EN$2,$C362)&gt;=1,INDIRECT($B362&amp;"!"&amp;"AG"&amp;$A362),0),""))</f>
        <v/>
      </c>
      <c r="EO362" s="253" t="str" cm="1">
        <f t="array" aca="1" ref="EO362" ca="1">IF(EO$2="","",IFERROR(IF(FIND(EO$2,$C362)&gt;=1,INDIRECT($B362&amp;"!"&amp;"AG"&amp;$A362),0),""))</f>
        <v/>
      </c>
      <c r="EP362" s="253" t="str" cm="1">
        <f t="array" aca="1" ref="EP362" ca="1">IF(EP$2="","",IFERROR(IF(FIND(EP$2,$C362)&gt;=1,INDIRECT($B362&amp;"!"&amp;"AG"&amp;$A362),0),""))</f>
        <v/>
      </c>
      <c r="EQ362" s="253" t="str" cm="1">
        <f t="array" aca="1" ref="EQ362" ca="1">IF(EQ$2="","",IFERROR(IF(FIND(EQ$2,$C362)&gt;=1,INDIRECT($B362&amp;"!"&amp;"AG"&amp;$A362),0),""))</f>
        <v/>
      </c>
      <c r="ER362" s="253" t="str" cm="1">
        <f t="array" aca="1" ref="ER362" ca="1">IF(ER$2="","",IFERROR(IF(FIND(ER$2,$C362)&gt;=1,INDIRECT($B362&amp;"!"&amp;"AG"&amp;$A362),0),""))</f>
        <v/>
      </c>
      <c r="ES362" s="253" t="str" cm="1">
        <f t="array" aca="1" ref="ES362" ca="1">IF(ES$2="","",IFERROR(IF(FIND(ES$2,$C362)&gt;=1,INDIRECT($B362&amp;"!"&amp;"AG"&amp;$A362),0),""))</f>
        <v/>
      </c>
      <c r="ET362" s="253" t="str" cm="1">
        <f t="array" aca="1" ref="ET362" ca="1">IF(ET$2="","",IFERROR(IF(FIND(ET$2,$C362)&gt;=1,INDIRECT($B362&amp;"!"&amp;"AG"&amp;$A362),0),""))</f>
        <v/>
      </c>
      <c r="EU362" s="253" t="str" cm="1">
        <f t="array" aca="1" ref="EU362" ca="1">IF(EU$2="","",IFERROR(IF(FIND(EU$2,$C362)&gt;=1,INDIRECT($B362&amp;"!"&amp;"AG"&amp;$A362),0),""))</f>
        <v/>
      </c>
      <c r="EV362" s="253" t="str" cm="1">
        <f t="array" aca="1" ref="EV362" ca="1">IF(EV$2="","",IFERROR(IF(FIND(EV$2,$C362)&gt;=1,INDIRECT($B362&amp;"!"&amp;"AG"&amp;$A362),0),""))</f>
        <v/>
      </c>
    </row>
    <row r="363" spans="1:152" x14ac:dyDescent="0.3">
      <c r="A363" s="252">
        <f t="shared" ca="1" si="321"/>
        <v>28</v>
      </c>
      <c r="B363" s="252" t="str">
        <f t="shared" si="322"/>
        <v>Jul_2024</v>
      </c>
      <c r="C363" s="252" t="str">
        <f t="shared" ca="1" si="320"/>
        <v/>
      </c>
      <c r="D363" s="253" t="str">
        <f t="array" aca="1" ref="D363" ca="1">IF(D$2="","",IFERROR(IF(FIND(D$2,$C363)&gt;=1,INDIRECT($B363&amp;"!"&amp;"AG"&amp;$A363),0),""))</f>
        <v/>
      </c>
      <c r="E363" s="253" t="str">
        <f t="array" aca="1" ref="E363" ca="1">IF(E$2="","",IFERROR(IF(FIND(E$2,$C363)&gt;=1,INDIRECT($B363&amp;"!"&amp;"AG"&amp;$A363),0),""))</f>
        <v/>
      </c>
      <c r="F363" s="253" t="str">
        <f t="array" aca="1" ref="F363" ca="1">IF(F$2="","",IFERROR(IF(FIND(F$2,$C363)&gt;=1,INDIRECT($B363&amp;"!"&amp;"AG"&amp;$A363),0),""))</f>
        <v/>
      </c>
      <c r="G363" s="253" t="str">
        <f t="array" aca="1" ref="G363" ca="1">IF(G$2="","",IFERROR(IF(FIND(G$2,$C363)&gt;=1,INDIRECT($B363&amp;"!"&amp;"AG"&amp;$A363),0),""))</f>
        <v/>
      </c>
      <c r="H363" s="253" t="str">
        <f t="array" aca="1" ref="H363" ca="1">IF(H$2="","",IFERROR(IF(FIND(H$2,$C363)&gt;=1,INDIRECT($B363&amp;"!"&amp;"AG"&amp;$A363),0),""))</f>
        <v/>
      </c>
      <c r="I363" s="253" t="str">
        <f t="array" aca="1" ref="I363" ca="1">IF(I$2="","",IFERROR(IF(FIND(I$2,$C363)&gt;=1,INDIRECT($B363&amp;"!"&amp;"AG"&amp;$A363),0),""))</f>
        <v/>
      </c>
      <c r="J363" s="253" t="str">
        <f t="array" aca="1" ref="J363" ca="1">IF(J$2="","",IFERROR(IF(FIND(J$2,$C363)&gt;=1,INDIRECT($B363&amp;"!"&amp;"AG"&amp;$A363),0),""))</f>
        <v/>
      </c>
      <c r="K363" s="253" t="str">
        <f t="array" aca="1" ref="K363" ca="1">IF(K$2="","",IFERROR(IF(FIND(K$2,$C363)&gt;=1,INDIRECT($B363&amp;"!"&amp;"AG"&amp;$A363),0),""))</f>
        <v/>
      </c>
      <c r="L363" s="253" t="str">
        <f t="array" aca="1" ref="L363" ca="1">IF(L$2="","",IFERROR(IF(FIND(L$2,$C363)&gt;=1,INDIRECT($B363&amp;"!"&amp;"AG"&amp;$A363),0),""))</f>
        <v/>
      </c>
      <c r="M363" s="253" t="str">
        <f t="array" aca="1" ref="M363" ca="1">IF(M$2="","",IFERROR(IF(FIND(M$2,$C363)&gt;=1,INDIRECT($B363&amp;"!"&amp;"AG"&amp;$A363),0),""))</f>
        <v/>
      </c>
      <c r="N363" s="253" t="str">
        <f t="array" aca="1" ref="N363" ca="1">IF(N$2="","",IFERROR(IF(FIND(N$2,$C363)&gt;=1,INDIRECT($B363&amp;"!"&amp;"AG"&amp;$A363),0),""))</f>
        <v/>
      </c>
      <c r="O363" s="253" t="str">
        <f t="array" aca="1" ref="O363" ca="1">IF(O$2="","",IFERROR(IF(FIND(O$2,$C363)&gt;=1,INDIRECT($B363&amp;"!"&amp;"AG"&amp;$A363),0),""))</f>
        <v/>
      </c>
      <c r="P363" s="253" t="str">
        <f t="array" aca="1" ref="P363" ca="1">IF(P$2="","",IFERROR(IF(FIND(P$2,$C363)&gt;=1,INDIRECT($B363&amp;"!"&amp;"AG"&amp;$A363),0),""))</f>
        <v/>
      </c>
      <c r="Q363" s="253" t="str">
        <f t="array" aca="1" ref="Q363" ca="1">IF(Q$2="","",IFERROR(IF(FIND(Q$2,$C363)&gt;=1,INDIRECT($B363&amp;"!"&amp;"AG"&amp;$A363),0),""))</f>
        <v/>
      </c>
      <c r="R363" s="253" t="str">
        <f t="array" aca="1" ref="R363" ca="1">IF(R$2="","",IFERROR(IF(FIND(R$2,$C363)&gt;=1,INDIRECT($B363&amp;"!"&amp;"AG"&amp;$A363),0),""))</f>
        <v/>
      </c>
      <c r="S363" s="253" t="str">
        <f t="array" aca="1" ref="S363" ca="1">IF(S$2="","",IFERROR(IF(FIND(S$2,$C363)&gt;=1,INDIRECT($B363&amp;"!"&amp;"AG"&amp;$A363),0),""))</f>
        <v/>
      </c>
      <c r="T363" s="253" t="str">
        <f t="array" aca="1" ref="T363" ca="1">IF(T$2="","",IFERROR(IF(FIND(T$2,$C363)&gt;=1,INDIRECT($B363&amp;"!"&amp;"AG"&amp;$A363),0),""))</f>
        <v/>
      </c>
      <c r="U363" s="253" t="str">
        <f t="array" aca="1" ref="U363" ca="1">IF(U$2="","",IFERROR(IF(FIND(U$2,$C363)&gt;=1,INDIRECT($B363&amp;"!"&amp;"AG"&amp;$A363),0),""))</f>
        <v/>
      </c>
      <c r="V363" s="253" t="str">
        <f t="array" aca="1" ref="V363" ca="1">IF(V$2="","",IFERROR(IF(FIND(V$2,$C363)&gt;=1,INDIRECT($B363&amp;"!"&amp;"AG"&amp;$A363),0),""))</f>
        <v/>
      </c>
      <c r="W363" s="253" t="str">
        <f t="array" aca="1" ref="W363" ca="1">IF(W$2="","",IFERROR(IF(FIND(W$2,$C363)&gt;=1,INDIRECT($B363&amp;"!"&amp;"AG"&amp;$A363),0),""))</f>
        <v/>
      </c>
      <c r="X363" s="253" t="str">
        <f t="array" aca="1" ref="X363" ca="1">IF(X$2="","",IFERROR(IF(FIND(X$2,$C363)&gt;=1,INDIRECT($B363&amp;"!"&amp;"AG"&amp;$A363),0),""))</f>
        <v/>
      </c>
      <c r="Y363" s="253" t="str">
        <f t="array" aca="1" ref="Y363" ca="1">IF(Y$2="","",IFERROR(IF(FIND(Y$2,$C363)&gt;=1,INDIRECT($B363&amp;"!"&amp;"AG"&amp;$A363),0),""))</f>
        <v/>
      </c>
      <c r="Z363" s="253" t="str">
        <f t="array" aca="1" ref="Z363" ca="1">IF(Z$2="","",IFERROR(IF(FIND(Z$2,$C363)&gt;=1,INDIRECT($B363&amp;"!"&amp;"AG"&amp;$A363),0),""))</f>
        <v/>
      </c>
      <c r="AA363" s="253" t="str">
        <f t="array" aca="1" ref="AA363" ca="1">IF(AA$2="","",IFERROR(IF(FIND(AA$2,$C363)&gt;=1,INDIRECT($B363&amp;"!"&amp;"AG"&amp;$A363),0),""))</f>
        <v/>
      </c>
      <c r="AB363" s="253" t="str">
        <f t="array" aca="1" ref="AB363" ca="1">IF(AB$2="","",IFERROR(IF(FIND(AB$2,$C363)&gt;=1,INDIRECT($B363&amp;"!"&amp;"AG"&amp;$A363),0),""))</f>
        <v/>
      </c>
      <c r="AC363" s="253" t="str">
        <f t="array" aca="1" ref="AC363" ca="1">IF(AC$2="","",IFERROR(IF(FIND(AC$2,$C363)&gt;=1,INDIRECT($B363&amp;"!"&amp;"AG"&amp;$A363),0),""))</f>
        <v/>
      </c>
      <c r="AD363" s="253" t="str">
        <f t="array" aca="1" ref="AD363" ca="1">IF(AD$2="","",IFERROR(IF(FIND(AD$2,$C363)&gt;=1,INDIRECT($B363&amp;"!"&amp;"AG"&amp;$A363),0),""))</f>
        <v/>
      </c>
      <c r="AE363" s="253" t="str">
        <f t="array" aca="1" ref="AE363" ca="1">IF(AE$2="","",IFERROR(IF(FIND(AE$2,$C363)&gt;=1,INDIRECT($B363&amp;"!"&amp;"AG"&amp;$A363),0),""))</f>
        <v/>
      </c>
      <c r="AF363" s="253" t="str">
        <f t="array" aca="1" ref="AF363" ca="1">IF(AF$2="","",IFERROR(IF(FIND(AF$2,$C363)&gt;=1,INDIRECT($B363&amp;"!"&amp;"AG"&amp;$A363),0),""))</f>
        <v/>
      </c>
      <c r="AG363" s="253" t="str">
        <f t="array" aca="1" ref="AG363" ca="1">IF(AG$2="","",IFERROR(IF(FIND(AG$2,$C363)&gt;=1,INDIRECT($B363&amp;"!"&amp;"AG"&amp;$A363),0),""))</f>
        <v/>
      </c>
      <c r="AH363" s="253" t="str">
        <f t="array" aca="1" ref="AH363" ca="1">IF(AH$2="","",IFERROR(IF(FIND(AH$2,$C363)&gt;=1,INDIRECT($B363&amp;"!"&amp;"AG"&amp;$A363),0),""))</f>
        <v/>
      </c>
      <c r="AI363" s="253" t="str">
        <f t="array" aca="1" ref="AI363" ca="1">IF(AI$2="","",IFERROR(IF(FIND(AI$2,$C363)&gt;=1,INDIRECT($B363&amp;"!"&amp;"AG"&amp;$A363),0),""))</f>
        <v/>
      </c>
      <c r="AJ363" s="253" t="str">
        <f t="array" aca="1" ref="AJ363" ca="1">IF(AJ$2="","",IFERROR(IF(FIND(AJ$2,$C363)&gt;=1,INDIRECT($B363&amp;"!"&amp;"AG"&amp;$A363),0),""))</f>
        <v/>
      </c>
      <c r="AK363" s="253" t="str">
        <f t="array" aca="1" ref="AK363" ca="1">IF(AK$2="","",IFERROR(IF(FIND(AK$2,$C363)&gt;=1,INDIRECT($B363&amp;"!"&amp;"AG"&amp;$A363),0),""))</f>
        <v/>
      </c>
      <c r="AL363" s="253" t="str">
        <f t="array" aca="1" ref="AL363" ca="1">IF(AL$2="","",IFERROR(IF(FIND(AL$2,$C363)&gt;=1,INDIRECT($B363&amp;"!"&amp;"AG"&amp;$A363),0),""))</f>
        <v/>
      </c>
      <c r="AM363" s="253" t="str">
        <f t="array" aca="1" ref="AM363" ca="1">IF(AM$2="","",IFERROR(IF(FIND(AM$2,$C363)&gt;=1,INDIRECT($B363&amp;"!"&amp;"AG"&amp;$A363),0),""))</f>
        <v/>
      </c>
      <c r="AN363" s="253" t="str">
        <f t="array" aca="1" ref="AN363" ca="1">IF(AN$2="","",IFERROR(IF(FIND(AN$2,$C363)&gt;=1,INDIRECT($B363&amp;"!"&amp;"AG"&amp;$A363),0),""))</f>
        <v/>
      </c>
      <c r="AO363" s="253" t="str">
        <f t="array" aca="1" ref="AO363" ca="1">IF(AO$2="","",IFERROR(IF(FIND(AO$2,$C363)&gt;=1,INDIRECT($B363&amp;"!"&amp;"AG"&amp;$A363),0),""))</f>
        <v/>
      </c>
      <c r="AP363" s="253" t="str">
        <f t="array" aca="1" ref="AP363" ca="1">IF(AP$2="","",IFERROR(IF(FIND(AP$2,$C363)&gt;=1,INDIRECT($B363&amp;"!"&amp;"AG"&amp;$A363),0),""))</f>
        <v/>
      </c>
      <c r="AQ363" s="253" t="str">
        <f t="array" aca="1" ref="AQ363" ca="1">IF(AQ$2="","",IFERROR(IF(FIND(AQ$2,$C363)&gt;=1,INDIRECT($B363&amp;"!"&amp;"AG"&amp;$A363),0),""))</f>
        <v/>
      </c>
      <c r="AR363" s="253" t="str">
        <f t="array" aca="1" ref="AR363" ca="1">IF(AR$2="","",IFERROR(IF(FIND(AR$2,$C363)&gt;=1,INDIRECT($B363&amp;"!"&amp;"AG"&amp;$A363),0),""))</f>
        <v/>
      </c>
      <c r="AS363" s="253" t="str">
        <f t="array" aca="1" ref="AS363" ca="1">IF(AS$2="","",IFERROR(IF(FIND(AS$2,$C363)&gt;=1,INDIRECT($B363&amp;"!"&amp;"AG"&amp;$A363),0),""))</f>
        <v/>
      </c>
      <c r="AU363" s="254" t="str">
        <f t="array" aca="1" ref="AU363" ca="1">IFERROR(INDIRECT(B363&amp;"!"&amp;"A"&amp;A363),"")</f>
        <v/>
      </c>
      <c r="AV363" s="2" t="str">
        <f t="shared" ca="1" si="281"/>
        <v/>
      </c>
      <c r="AW363" s="253" t="str">
        <f t="array" aca="1" ref="AW363" ca="1">IF(AW$2="","",IFERROR(IF(FIND(AW$2,$C363)&gt;=1,IF(INDIRECT($B363&amp;"!"&amp;"AH"&amp;$A363)="","",INDIRECT($B363&amp;"!"&amp;"AH"&amp;$A363)),0),""))</f>
        <v/>
      </c>
      <c r="AX363" s="253" t="str">
        <f t="array" aca="1" ref="AX363" ca="1">IF(AX$2="","",IFERROR(IF(FIND(AX$2,$C363)&gt;=1,IF(INDIRECT($B363&amp;"!"&amp;"AH"&amp;$A363)="","",INDIRECT($B363&amp;"!"&amp;"AH"&amp;$A363)),0),""))</f>
        <v/>
      </c>
      <c r="AY363" s="253" t="str">
        <f t="array" aca="1" ref="AY363" ca="1">IF(AY$2="","",IFERROR(IF(FIND(AY$2,$C363)&gt;=1,IF(INDIRECT($B363&amp;"!"&amp;"AH"&amp;$A363)="","",INDIRECT($B363&amp;"!"&amp;"AH"&amp;$A363)),0),""))</f>
        <v/>
      </c>
      <c r="AZ363" s="253" t="str">
        <f t="array" aca="1" ref="AZ363" ca="1">IF(AZ$2="","",IFERROR(IF(FIND(AZ$2,$C363)&gt;=1,IF(INDIRECT($B363&amp;"!"&amp;"AH"&amp;$A363)="","",INDIRECT($B363&amp;"!"&amp;"AH"&amp;$A363)),0),""))</f>
        <v/>
      </c>
      <c r="BA363" s="253" t="str">
        <f t="array" aca="1" ref="BA363" ca="1">IF(BA$2="","",IFERROR(IF(FIND(BA$2,$C363)&gt;=1,IF(INDIRECT($B363&amp;"!"&amp;"AH"&amp;$A363)="","",INDIRECT($B363&amp;"!"&amp;"AH"&amp;$A363)),0),""))</f>
        <v/>
      </c>
      <c r="BB363" s="253" t="str">
        <f t="array" aca="1" ref="BB363" ca="1">IF(BB$2="","",IFERROR(IF(FIND(BB$2,$C363)&gt;=1,IF(INDIRECT($B363&amp;"!"&amp;"AH"&amp;$A363)="","",INDIRECT($B363&amp;"!"&amp;"AH"&amp;$A363)),0),""))</f>
        <v/>
      </c>
      <c r="BC363" s="253" t="str">
        <f t="array" aca="1" ref="BC363" ca="1">IF(BC$2="","",IFERROR(IF(FIND(BC$2,$C363)&gt;=1,IF(INDIRECT($B363&amp;"!"&amp;"AH"&amp;$A363)="","",INDIRECT($B363&amp;"!"&amp;"AH"&amp;$A363)),0),""))</f>
        <v/>
      </c>
      <c r="BD363" s="253" t="str">
        <f t="array" aca="1" ref="BD363" ca="1">IF(BD$2="","",IFERROR(IF(FIND(BD$2,$C363)&gt;=1,IF(INDIRECT($B363&amp;"!"&amp;"AH"&amp;$A363)="","",INDIRECT($B363&amp;"!"&amp;"AH"&amp;$A363)),0),""))</f>
        <v/>
      </c>
      <c r="BE363" s="253" t="str">
        <f t="array" aca="1" ref="BE363" ca="1">IF(BE$2="","",IFERROR(IF(FIND(BE$2,$C363)&gt;=1,IF(INDIRECT($B363&amp;"!"&amp;"AH"&amp;$A363)="","",INDIRECT($B363&amp;"!"&amp;"AH"&amp;$A363)),0),""))</f>
        <v/>
      </c>
      <c r="BF363" s="253" t="str">
        <f t="array" aca="1" ref="BF363" ca="1">IF(BF$2="","",IFERROR(IF(FIND(BF$2,$C363)&gt;=1,IF(INDIRECT($B363&amp;"!"&amp;"AH"&amp;$A363)="","",INDIRECT($B363&amp;"!"&amp;"AH"&amp;$A363)),0),""))</f>
        <v/>
      </c>
      <c r="BG363" s="253" t="str">
        <f t="array" aca="1" ref="BG363" ca="1">IF(BG$2="","",IFERROR(IF(FIND(BG$2,$C363)&gt;=1,IF(INDIRECT($B363&amp;"!"&amp;"AH"&amp;$A363)="","",INDIRECT($B363&amp;"!"&amp;"AH"&amp;$A363)),0),""))</f>
        <v/>
      </c>
      <c r="BH363" s="253" t="str">
        <f t="array" aca="1" ref="BH363" ca="1">IF(BH$2="","",IFERROR(IF(FIND(BH$2,$C363)&gt;=1,IF(INDIRECT($B363&amp;"!"&amp;"AH"&amp;$A363)="","",INDIRECT($B363&amp;"!"&amp;"AH"&amp;$A363)),0),""))</f>
        <v/>
      </c>
      <c r="BI363" s="253" t="str">
        <f t="array" aca="1" ref="BI363" ca="1">IF(BI$2="","",IFERROR(IF(FIND(BI$2,$C363)&gt;=1,IF(INDIRECT($B363&amp;"!"&amp;"AH"&amp;$A363)="","",INDIRECT($B363&amp;"!"&amp;"AH"&amp;$A363)),0),""))</f>
        <v/>
      </c>
      <c r="BJ363" s="253" t="str">
        <f t="array" aca="1" ref="BJ363" ca="1">IF(BJ$2="","",IFERROR(IF(FIND(BJ$2,$C363)&gt;=1,IF(INDIRECT($B363&amp;"!"&amp;"AH"&amp;$A363)="","",INDIRECT($B363&amp;"!"&amp;"AH"&amp;$A363)),0),""))</f>
        <v/>
      </c>
      <c r="BK363" s="253" t="str">
        <f t="array" aca="1" ref="BK363" ca="1">IF(BK$2="","",IFERROR(IF(FIND(BK$2,$C363)&gt;=1,IF(INDIRECT($B363&amp;"!"&amp;"AH"&amp;$A363)="","",INDIRECT($B363&amp;"!"&amp;"AH"&amp;$A363)),0),""))</f>
        <v/>
      </c>
      <c r="BL363" s="253" t="str">
        <f t="array" aca="1" ref="BL363" ca="1">IF(BL$2="","",IFERROR(IF(FIND(BL$2,$C363)&gt;=1,IF(INDIRECT($B363&amp;"!"&amp;"AH"&amp;$A363)="","",INDIRECT($B363&amp;"!"&amp;"AH"&amp;$A363)),0),""))</f>
        <v/>
      </c>
      <c r="BM363" s="253" t="str">
        <f t="array" aca="1" ref="BM363" ca="1">IF(BM$2="","",IFERROR(IF(FIND(BM$2,$C363)&gt;=1,IF(INDIRECT($B363&amp;"!"&amp;"AH"&amp;$A363)="","",INDIRECT($B363&amp;"!"&amp;"AH"&amp;$A363)),0),""))</f>
        <v/>
      </c>
      <c r="BN363" s="253" t="str">
        <f t="array" aca="1" ref="BN363" ca="1">IF(BN$2="","",IFERROR(IF(FIND(BN$2,$C363)&gt;=1,IF(INDIRECT($B363&amp;"!"&amp;"AH"&amp;$A363)="","",INDIRECT($B363&amp;"!"&amp;"AH"&amp;$A363)),0),""))</f>
        <v/>
      </c>
      <c r="BO363" s="253" t="str">
        <f t="array" aca="1" ref="BO363" ca="1">IF(BO$2="","",IFERROR(IF(FIND(BO$2,$C363)&gt;=1,IF(INDIRECT($B363&amp;"!"&amp;"AH"&amp;$A363)="","",INDIRECT($B363&amp;"!"&amp;"AH"&amp;$A363)),0),""))</f>
        <v/>
      </c>
      <c r="BP363" s="253" t="str">
        <f t="array" aca="1" ref="BP363" ca="1">IF(BP$2="","",IFERROR(IF(FIND(BP$2,$C363)&gt;=1,IF(INDIRECT($B363&amp;"!"&amp;"AH"&amp;$A363)="","",INDIRECT($B363&amp;"!"&amp;"AH"&amp;$A363)),0),""))</f>
        <v/>
      </c>
      <c r="BQ363" s="253" t="str">
        <f t="array" aca="1" ref="BQ363" ca="1">IF(BQ$2="","",IFERROR(IF(FIND(BQ$2,$C363)&gt;=1,IF(INDIRECT($B363&amp;"!"&amp;"AH"&amp;$A363)="","",INDIRECT($B363&amp;"!"&amp;"AH"&amp;$A363)),0),""))</f>
        <v/>
      </c>
      <c r="BR363" s="253" t="str">
        <f t="array" aca="1" ref="BR363" ca="1">IF(BR$2="","",IFERROR(IF(FIND(BR$2,$C363)&gt;=1,IF(INDIRECT($B363&amp;"!"&amp;"AH"&amp;$A363)="","",INDIRECT($B363&amp;"!"&amp;"AH"&amp;$A363)),0),""))</f>
        <v/>
      </c>
      <c r="BS363" s="253" t="str">
        <f t="array" aca="1" ref="BS363" ca="1">IF(BS$2="","",IFERROR(IF(FIND(BS$2,$C363)&gt;=1,IF(INDIRECT($B363&amp;"!"&amp;"AH"&amp;$A363)="","",INDIRECT($B363&amp;"!"&amp;"AH"&amp;$A363)),0),""))</f>
        <v/>
      </c>
      <c r="BT363" s="253" t="str">
        <f t="array" aca="1" ref="BT363" ca="1">IF(BT$2="","",IFERROR(IF(FIND(BT$2,$C363)&gt;=1,IF(INDIRECT($B363&amp;"!"&amp;"AH"&amp;$A363)="","",INDIRECT($B363&amp;"!"&amp;"AH"&amp;$A363)),0),""))</f>
        <v/>
      </c>
      <c r="BU363" s="253" t="str">
        <f t="array" aca="1" ref="BU363" ca="1">IF(BU$2="","",IFERROR(IF(FIND(BU$2,$C363)&gt;=1,IF(INDIRECT($B363&amp;"!"&amp;"AH"&amp;$A363)="","",INDIRECT($B363&amp;"!"&amp;"AH"&amp;$A363)),0),""))</f>
        <v/>
      </c>
      <c r="BV363" s="253" t="str">
        <f t="array" aca="1" ref="BV363" ca="1">IF(BV$2="","",IFERROR(IF(FIND(BV$2,$C363)&gt;=1,IF(INDIRECT($B363&amp;"!"&amp;"AH"&amp;$A363)="","",INDIRECT($B363&amp;"!"&amp;"AH"&amp;$A363)),0),""))</f>
        <v/>
      </c>
      <c r="BW363" s="253" t="str">
        <f t="array" aca="1" ref="BW363" ca="1">IF(BW$2="","",IFERROR(IF(FIND(BW$2,$C363)&gt;=1,IF(INDIRECT($B363&amp;"!"&amp;"AH"&amp;$A363)="","",INDIRECT($B363&amp;"!"&amp;"AH"&amp;$A363)),0),""))</f>
        <v/>
      </c>
      <c r="BX363" s="253" t="str">
        <f t="array" aca="1" ref="BX363" ca="1">IF(BX$2="","",IFERROR(IF(FIND(BX$2,$C363)&gt;=1,IF(INDIRECT($B363&amp;"!"&amp;"AH"&amp;$A363)="","",INDIRECT($B363&amp;"!"&amp;"AH"&amp;$A363)),0),""))</f>
        <v/>
      </c>
      <c r="BY363" s="253" t="str">
        <f t="array" aca="1" ref="BY363" ca="1">IF(BY$2="","",IFERROR(IF(FIND(BY$2,$C363)&gt;=1,IF(INDIRECT($B363&amp;"!"&amp;"AH"&amp;$A363)="","",INDIRECT($B363&amp;"!"&amp;"AH"&amp;$A363)),0),""))</f>
        <v/>
      </c>
      <c r="BZ363" s="253" t="str">
        <f t="array" aca="1" ref="BZ363" ca="1">IF(BZ$2="","",IFERROR(IF(FIND(BZ$2,$C363)&gt;=1,IF(INDIRECT($B363&amp;"!"&amp;"AH"&amp;$A363)="","",INDIRECT($B363&amp;"!"&amp;"AH"&amp;$A363)),0),""))</f>
        <v/>
      </c>
      <c r="CA363" s="253" t="str">
        <f t="array" aca="1" ref="CA363" ca="1">IF(CA$2="","",IFERROR(IF(FIND(CA$2,$C363)&gt;=1,IF(INDIRECT($B363&amp;"!"&amp;"AH"&amp;$A363)="","",INDIRECT($B363&amp;"!"&amp;"AH"&amp;$A363)),0),""))</f>
        <v/>
      </c>
      <c r="CB363" s="253" t="str">
        <f t="array" aca="1" ref="CB363" ca="1">IF(CB$2="","",IFERROR(IF(FIND(CB$2,$C363)&gt;=1,IF(INDIRECT($B363&amp;"!"&amp;"AH"&amp;$A363)="","",INDIRECT($B363&amp;"!"&amp;"AH"&amp;$A363)),0),""))</f>
        <v/>
      </c>
      <c r="CC363" s="253" t="str">
        <f t="array" aca="1" ref="CC363" ca="1">IF(CC$2="","",IFERROR(IF(FIND(CC$2,$C363)&gt;=1,IF(INDIRECT($B363&amp;"!"&amp;"AH"&amp;$A363)="","",INDIRECT($B363&amp;"!"&amp;"AH"&amp;$A363)),0),""))</f>
        <v/>
      </c>
      <c r="CD363" s="253" t="str">
        <f t="array" aca="1" ref="CD363" ca="1">IF(CD$2="","",IFERROR(IF(FIND(CD$2,$C363)&gt;=1,IF(INDIRECT($B363&amp;"!"&amp;"AH"&amp;$A363)="","",INDIRECT($B363&amp;"!"&amp;"AH"&amp;$A363)),0),""))</f>
        <v/>
      </c>
      <c r="CE363" s="253" t="str">
        <f t="array" aca="1" ref="CE363" ca="1">IF(CE$2="","",IFERROR(IF(FIND(CE$2,$C363)&gt;=1,IF(INDIRECT($B363&amp;"!"&amp;"AH"&amp;$A363)="","",INDIRECT($B363&amp;"!"&amp;"AH"&amp;$A363)),0),""))</f>
        <v/>
      </c>
      <c r="CF363" s="253" t="str">
        <f t="array" aca="1" ref="CF363" ca="1">IF(CF$2="","",IFERROR(IF(FIND(CF$2,$C363)&gt;=1,IF(INDIRECT($B363&amp;"!"&amp;"AH"&amp;$A363)="","",INDIRECT($B363&amp;"!"&amp;"AH"&amp;$A363)),0),""))</f>
        <v/>
      </c>
      <c r="CG363" s="253" t="str">
        <f t="array" aca="1" ref="CG363" ca="1">IF(CG$2="","",IFERROR(IF(FIND(CG$2,$C363)&gt;=1,IF(INDIRECT($B363&amp;"!"&amp;"AH"&amp;$A363)="","",INDIRECT($B363&amp;"!"&amp;"AH"&amp;$A363)),0),""))</f>
        <v/>
      </c>
      <c r="CH363" s="253" t="str">
        <f t="array" aca="1" ref="CH363" ca="1">IF(CH$2="","",IFERROR(IF(FIND(CH$2,$C363)&gt;=1,IF(INDIRECT($B363&amp;"!"&amp;"AH"&amp;$A363)="","",INDIRECT($B363&amp;"!"&amp;"AH"&amp;$A363)),0),""))</f>
        <v/>
      </c>
      <c r="CI363" s="253" t="str">
        <f t="array" aca="1" ref="CI363" ca="1">IF(CI$2="","",IFERROR(IF(FIND(CI$2,$C363)&gt;=1,IF(INDIRECT($B363&amp;"!"&amp;"AH"&amp;$A363)="","",INDIRECT($B363&amp;"!"&amp;"AH"&amp;$A363)),0),""))</f>
        <v/>
      </c>
      <c r="CJ363" s="253" t="str">
        <f t="array" aca="1" ref="CJ363" ca="1">IF(CJ$2="","",IFERROR(IF(FIND(CJ$2,$C363)&gt;=1,IF(INDIRECT($B363&amp;"!"&amp;"AH"&amp;$A363)="","",INDIRECT($B363&amp;"!"&amp;"AH"&amp;$A363)),0),""))</f>
        <v/>
      </c>
      <c r="CK363" s="253" t="str">
        <f t="array" aca="1" ref="CK363" ca="1">IF(CK$2="","",IFERROR(IF(FIND(CK$2,$C363)&gt;=1,IF(INDIRECT($B363&amp;"!"&amp;"AH"&amp;$A363)="","",INDIRECT($B363&amp;"!"&amp;"AH"&amp;$A363)),0),""))</f>
        <v/>
      </c>
      <c r="CL363" s="253" t="str">
        <f t="array" aca="1" ref="CL363" ca="1">IF(CL$2="","",IFERROR(IF(FIND(CL$2,$C363)&gt;=1,IF(INDIRECT($B363&amp;"!"&amp;"AH"&amp;$A363)="","",INDIRECT($B363&amp;"!"&amp;"AH"&amp;$A363)),0),""))</f>
        <v/>
      </c>
      <c r="CO363" s="2" t="str">
        <f t="shared" ca="1" si="283"/>
        <v/>
      </c>
      <c r="CP363" s="253" t="str">
        <f t="array" aca="1" ref="CP363" ca="1">IF(CP$2="","",IFERROR(IF(FIND(CP$2,$C363)&gt;=1,INDIRECT($B363&amp;"!"&amp;"AG"&amp;$A363),0),""))</f>
        <v/>
      </c>
      <c r="CQ363" s="253" t="str">
        <f t="array" aca="1" ref="CQ363" ca="1">IF(CQ$2="","",IFERROR(IF(FIND(CQ$2,$C363)&gt;=1,INDIRECT($B363&amp;"!"&amp;"AG"&amp;$A363),0),""))</f>
        <v/>
      </c>
      <c r="CR363" s="253" t="str">
        <f t="array" aca="1" ref="CR363" ca="1">IF(CR$2="","",IFERROR(IF(FIND(CR$2,$C363)&gt;=1,INDIRECT($B363&amp;"!"&amp;"AG"&amp;$A363),0),""))</f>
        <v/>
      </c>
      <c r="CS363" s="253" t="str">
        <f t="array" aca="1" ref="CS363" ca="1">IF(CS$2="","",IFERROR(IF(FIND(CS$2,$C363)&gt;=1,INDIRECT($B363&amp;"!"&amp;"AG"&amp;$A363),0),""))</f>
        <v/>
      </c>
      <c r="CV363" s="2" t="str">
        <f t="shared" ca="1" si="284"/>
        <v/>
      </c>
      <c r="CW363" s="253" t="str">
        <f t="array" aca="1" ref="CW363" ca="1">IF(CW$2="","",IFERROR(IF(FIND(CW$2,$C363)&gt;=1,IF(INDIRECT($B363&amp;"!"&amp;"AH"&amp;$A363)="","",INDIRECT($B363&amp;"!"&amp;"AH"&amp;$A363)&amp;" "),0),""))</f>
        <v/>
      </c>
      <c r="CX363" s="253" t="str">
        <f t="array" aca="1" ref="CX363" ca="1">IF(CX$2="","",IFERROR(IF(FIND(CX$2,$C363)&gt;=1,IF(INDIRECT($B363&amp;"!"&amp;"AH"&amp;$A363)="","",INDIRECT($B363&amp;"!"&amp;"AH"&amp;$A363)&amp;" "),0),""))</f>
        <v/>
      </c>
      <c r="CY363" s="253" t="str">
        <f t="array" aca="1" ref="CY363" ca="1">IF(CY$2="","",IFERROR(IF(FIND(CY$2,$C363)&gt;=1,IF(INDIRECT($B363&amp;"!"&amp;"AH"&amp;$A363)="","",INDIRECT($B363&amp;"!"&amp;"AH"&amp;$A363)&amp;" "),0),""))</f>
        <v/>
      </c>
      <c r="CZ363" s="253" t="str">
        <f t="array" aca="1" ref="CZ363" ca="1">IF(CZ$2="","",IFERROR(IF(FIND(CZ$2,$C363)&gt;=1,IF(INDIRECT($B363&amp;"!"&amp;"AH"&amp;$A363)="","",INDIRECT($B363&amp;"!"&amp;"AH"&amp;$A363)&amp;" "),0),""))</f>
        <v/>
      </c>
      <c r="DC363" s="2" t="str">
        <f t="shared" ca="1" si="285"/>
        <v/>
      </c>
      <c r="DD363" s="253" t="str" cm="1">
        <f t="array" aca="1" ref="DD363" ca="1">IF(DD$2="","",IFERROR(IF(FIND(DD$2,$C363)&gt;=1,INDIRECT($B363&amp;"!"&amp;"AG"&amp;$A363),0),""))</f>
        <v/>
      </c>
      <c r="DE363" s="253" t="str" cm="1">
        <f t="array" aca="1" ref="DE363" ca="1">IF(DE$2="","",IFERROR(IF(FIND(DE$2,$C363)&gt;=1,INDIRECT($B363&amp;"!"&amp;"AG"&amp;$A363),0),""))</f>
        <v/>
      </c>
      <c r="DF363" s="253" t="str" cm="1">
        <f t="array" aca="1" ref="DF363" ca="1">IF(DF$2="","",IFERROR(IF(FIND(DF$2,$C363)&gt;=1,INDIRECT($B363&amp;"!"&amp;"AG"&amp;$A363),0),""))</f>
        <v/>
      </c>
      <c r="DG363" s="253" t="str" cm="1">
        <f t="array" aca="1" ref="DG363" ca="1">IF(DG$2="","",IFERROR(IF(FIND(DG$2,$C363)&gt;=1,INDIRECT($B363&amp;"!"&amp;"AG"&amp;$A363),0),""))</f>
        <v/>
      </c>
      <c r="DH363" s="253" t="str" cm="1">
        <f t="array" aca="1" ref="DH363" ca="1">IF(DH$2="","",IFERROR(IF(FIND(DH$2,$C363)&gt;=1,INDIRECT($B363&amp;"!"&amp;"AG"&amp;$A363),0),""))</f>
        <v/>
      </c>
      <c r="DI363" s="253" t="str" cm="1">
        <f t="array" aca="1" ref="DI363" ca="1">IF(DI$2="","",IFERROR(IF(FIND(DI$2,$C363)&gt;=1,INDIRECT($B363&amp;"!"&amp;"AG"&amp;$A363),0),""))</f>
        <v/>
      </c>
      <c r="DJ363" s="253" t="str" cm="1">
        <f t="array" aca="1" ref="DJ363" ca="1">IF(DJ$2="","",IFERROR(IF(FIND(DJ$2,$C363)&gt;=1,INDIRECT($B363&amp;"!"&amp;"AG"&amp;$A363),0),""))</f>
        <v/>
      </c>
      <c r="DK363" s="253" t="str" cm="1">
        <f t="array" aca="1" ref="DK363" ca="1">IF(DK$2="","",IFERROR(IF(FIND(DK$2,$C363)&gt;=1,INDIRECT($B363&amp;"!"&amp;"AG"&amp;$A363),0),""))</f>
        <v/>
      </c>
      <c r="DL363" s="253" t="str" cm="1">
        <f t="array" aca="1" ref="DL363" ca="1">IF(DL$2="","",IFERROR(IF(FIND(DL$2,$C363)&gt;=1,INDIRECT($B363&amp;"!"&amp;"AG"&amp;$A363),0),""))</f>
        <v/>
      </c>
      <c r="DM363" s="253" t="str" cm="1">
        <f t="array" aca="1" ref="DM363" ca="1">IF(DM$2="","",IFERROR(IF(FIND(DM$2,$C363)&gt;=1,INDIRECT($B363&amp;"!"&amp;"AG"&amp;$A363),0),""))</f>
        <v/>
      </c>
      <c r="DN363" s="253" t="str" cm="1">
        <f t="array" aca="1" ref="DN363" ca="1">IF(DN$2="","",IFERROR(IF(FIND(DN$2,$C363)&gt;=1,INDIRECT($B363&amp;"!"&amp;"AG"&amp;$A363),0),""))</f>
        <v/>
      </c>
      <c r="DO363" s="253" t="str" cm="1">
        <f t="array" aca="1" ref="DO363" ca="1">IF(DO$2="","",IFERROR(IF(FIND(DO$2,$C363)&gt;=1,INDIRECT($B363&amp;"!"&amp;"AG"&amp;$A363),0),""))</f>
        <v/>
      </c>
      <c r="DP363" s="253" t="str" cm="1">
        <f t="array" aca="1" ref="DP363" ca="1">IF(DP$2="","",IFERROR(IF(FIND(DP$2,$C363)&gt;=1,INDIRECT($B363&amp;"!"&amp;"AG"&amp;$A363),0),""))</f>
        <v/>
      </c>
      <c r="DQ363" s="253" t="str" cm="1">
        <f t="array" aca="1" ref="DQ363" ca="1">IF(DQ$2="","",IFERROR(IF(FIND(DQ$2,$C363)&gt;=1,INDIRECT($B363&amp;"!"&amp;"AG"&amp;$A363),0),""))</f>
        <v/>
      </c>
      <c r="DR363" s="253" t="str" cm="1">
        <f t="array" aca="1" ref="DR363" ca="1">IF(DR$2="","",IFERROR(IF(FIND(DR$2,$C363)&gt;=1,INDIRECT($B363&amp;"!"&amp;"AG"&amp;$A363),0),""))</f>
        <v/>
      </c>
      <c r="DS363" s="253" t="str" cm="1">
        <f t="array" aca="1" ref="DS363" ca="1">IF(DS$2="","",IFERROR(IF(FIND(DS$2,$C363)&gt;=1,INDIRECT($B363&amp;"!"&amp;"AG"&amp;$A363),0),""))</f>
        <v/>
      </c>
      <c r="DT363" s="253" t="str" cm="1">
        <f t="array" aca="1" ref="DT363" ca="1">IF(DT$2="","",IFERROR(IF(FIND(DT$2,$C363)&gt;=1,INDIRECT($B363&amp;"!"&amp;"AG"&amp;$A363),0),""))</f>
        <v/>
      </c>
      <c r="DU363" s="253" t="str" cm="1">
        <f t="array" aca="1" ref="DU363" ca="1">IF(DU$2="","",IFERROR(IF(FIND(DU$2,$C363)&gt;=1,INDIRECT($B363&amp;"!"&amp;"AG"&amp;$A363),0),""))</f>
        <v/>
      </c>
      <c r="DV363" s="253" t="str" cm="1">
        <f t="array" aca="1" ref="DV363" ca="1">IF(DV$2="","",IFERROR(IF(FIND(DV$2,$C363)&gt;=1,INDIRECT($B363&amp;"!"&amp;"AG"&amp;$A363),0),""))</f>
        <v/>
      </c>
      <c r="DW363" s="253" t="str" cm="1">
        <f t="array" aca="1" ref="DW363" ca="1">IF(DW$2="","",IFERROR(IF(FIND(DW$2,$C363)&gt;=1,INDIRECT($B363&amp;"!"&amp;"AG"&amp;$A363),0),""))</f>
        <v/>
      </c>
      <c r="DX363" s="253" t="str" cm="1">
        <f t="array" aca="1" ref="DX363" ca="1">IF(DX$2="","",IFERROR(IF(FIND(DX$2,$C363)&gt;=1,INDIRECT($B363&amp;"!"&amp;"AG"&amp;$A363),0),""))</f>
        <v/>
      </c>
      <c r="DY363" s="253" t="str" cm="1">
        <f t="array" aca="1" ref="DY363" ca="1">IF(DY$2="","",IFERROR(IF(FIND(DY$2,$C363)&gt;=1,INDIRECT($B363&amp;"!"&amp;"AG"&amp;$A363),0),""))</f>
        <v/>
      </c>
      <c r="DZ363" s="253" t="str" cm="1">
        <f t="array" aca="1" ref="DZ363" ca="1">IF(DZ$2="","",IFERROR(IF(FIND(DZ$2,$C363)&gt;=1,INDIRECT($B363&amp;"!"&amp;"AG"&amp;$A363),0),""))</f>
        <v/>
      </c>
      <c r="EA363" s="253" t="str" cm="1">
        <f t="array" aca="1" ref="EA363" ca="1">IF(EA$2="","",IFERROR(IF(FIND(EA$2,$C363)&gt;=1,INDIRECT($B363&amp;"!"&amp;"AG"&amp;$A363),0),""))</f>
        <v/>
      </c>
      <c r="EB363" s="253" t="str" cm="1">
        <f t="array" aca="1" ref="EB363" ca="1">IF(EB$2="","",IFERROR(IF(FIND(EB$2,$C363)&gt;=1,INDIRECT($B363&amp;"!"&amp;"AG"&amp;$A363),0),""))</f>
        <v/>
      </c>
      <c r="EC363" s="253" t="str" cm="1">
        <f t="array" aca="1" ref="EC363" ca="1">IF(EC$2="","",IFERROR(IF(FIND(EC$2,$C363)&gt;=1,INDIRECT($B363&amp;"!"&amp;"AG"&amp;$A363),0),""))</f>
        <v/>
      </c>
      <c r="ED363" s="253" t="str" cm="1">
        <f t="array" aca="1" ref="ED363" ca="1">IF(ED$2="","",IFERROR(IF(FIND(ED$2,$C363)&gt;=1,INDIRECT($B363&amp;"!"&amp;"AG"&amp;$A363),0),""))</f>
        <v/>
      </c>
      <c r="EE363" s="253" t="str" cm="1">
        <f t="array" aca="1" ref="EE363" ca="1">IF(EE$2="","",IFERROR(IF(FIND(EE$2,$C363)&gt;=1,INDIRECT($B363&amp;"!"&amp;"AG"&amp;$A363),0),""))</f>
        <v/>
      </c>
      <c r="EF363" s="253" t="str" cm="1">
        <f t="array" aca="1" ref="EF363" ca="1">IF(EF$2="","",IFERROR(IF(FIND(EF$2,$C363)&gt;=1,INDIRECT($B363&amp;"!"&amp;"AG"&amp;$A363),0),""))</f>
        <v/>
      </c>
      <c r="EG363" s="253" t="str" cm="1">
        <f t="array" aca="1" ref="EG363" ca="1">IF(EG$2="","",IFERROR(IF(FIND(EG$2,$C363)&gt;=1,INDIRECT($B363&amp;"!"&amp;"AG"&amp;$A363),0),""))</f>
        <v/>
      </c>
      <c r="EH363" s="253" t="str" cm="1">
        <f t="array" aca="1" ref="EH363" ca="1">IF(EH$2="","",IFERROR(IF(FIND(EH$2,$C363)&gt;=1,INDIRECT($B363&amp;"!"&amp;"AG"&amp;$A363),0),""))</f>
        <v/>
      </c>
      <c r="EI363" s="253" t="str" cm="1">
        <f t="array" aca="1" ref="EI363" ca="1">IF(EI$2="","",IFERROR(IF(FIND(EI$2,$C363)&gt;=1,INDIRECT($B363&amp;"!"&amp;"AG"&amp;$A363),0),""))</f>
        <v/>
      </c>
      <c r="EJ363" s="253" t="str" cm="1">
        <f t="array" aca="1" ref="EJ363" ca="1">IF(EJ$2="","",IFERROR(IF(FIND(EJ$2,$C363)&gt;=1,INDIRECT($B363&amp;"!"&amp;"AG"&amp;$A363),0),""))</f>
        <v/>
      </c>
      <c r="EK363" s="253" t="str" cm="1">
        <f t="array" aca="1" ref="EK363" ca="1">IF(EK$2="","",IFERROR(IF(FIND(EK$2,$C363)&gt;=1,INDIRECT($B363&amp;"!"&amp;"AG"&amp;$A363),0),""))</f>
        <v/>
      </c>
      <c r="EL363" s="253" t="str" cm="1">
        <f t="array" aca="1" ref="EL363" ca="1">IF(EL$2="","",IFERROR(IF(FIND(EL$2,$C363)&gt;=1,INDIRECT($B363&amp;"!"&amp;"AG"&amp;$A363),0),""))</f>
        <v/>
      </c>
      <c r="EM363" s="253" t="str" cm="1">
        <f t="array" aca="1" ref="EM363" ca="1">IF(EM$2="","",IFERROR(IF(FIND(EM$2,$C363)&gt;=1,INDIRECT($B363&amp;"!"&amp;"AG"&amp;$A363),0),""))</f>
        <v/>
      </c>
      <c r="EN363" s="253" t="str" cm="1">
        <f t="array" aca="1" ref="EN363" ca="1">IF(EN$2="","",IFERROR(IF(FIND(EN$2,$C363)&gt;=1,INDIRECT($B363&amp;"!"&amp;"AG"&amp;$A363),0),""))</f>
        <v/>
      </c>
      <c r="EO363" s="253" t="str" cm="1">
        <f t="array" aca="1" ref="EO363" ca="1">IF(EO$2="","",IFERROR(IF(FIND(EO$2,$C363)&gt;=1,INDIRECT($B363&amp;"!"&amp;"AG"&amp;$A363),0),""))</f>
        <v/>
      </c>
      <c r="EP363" s="253" t="str" cm="1">
        <f t="array" aca="1" ref="EP363" ca="1">IF(EP$2="","",IFERROR(IF(FIND(EP$2,$C363)&gt;=1,INDIRECT($B363&amp;"!"&amp;"AG"&amp;$A363),0),""))</f>
        <v/>
      </c>
      <c r="EQ363" s="253" t="str" cm="1">
        <f t="array" aca="1" ref="EQ363" ca="1">IF(EQ$2="","",IFERROR(IF(FIND(EQ$2,$C363)&gt;=1,INDIRECT($B363&amp;"!"&amp;"AG"&amp;$A363),0),""))</f>
        <v/>
      </c>
      <c r="ER363" s="253" t="str" cm="1">
        <f t="array" aca="1" ref="ER363" ca="1">IF(ER$2="","",IFERROR(IF(FIND(ER$2,$C363)&gt;=1,INDIRECT($B363&amp;"!"&amp;"AG"&amp;$A363),0),""))</f>
        <v/>
      </c>
      <c r="ES363" s="253" t="str" cm="1">
        <f t="array" aca="1" ref="ES363" ca="1">IF(ES$2="","",IFERROR(IF(FIND(ES$2,$C363)&gt;=1,INDIRECT($B363&amp;"!"&amp;"AG"&amp;$A363),0),""))</f>
        <v/>
      </c>
      <c r="ET363" s="253" t="str" cm="1">
        <f t="array" aca="1" ref="ET363" ca="1">IF(ET$2="","",IFERROR(IF(FIND(ET$2,$C363)&gt;=1,INDIRECT($B363&amp;"!"&amp;"AG"&amp;$A363),0),""))</f>
        <v/>
      </c>
      <c r="EU363" s="253" t="str" cm="1">
        <f t="array" aca="1" ref="EU363" ca="1">IF(EU$2="","",IFERROR(IF(FIND(EU$2,$C363)&gt;=1,INDIRECT($B363&amp;"!"&amp;"AG"&amp;$A363),0),""))</f>
        <v/>
      </c>
      <c r="EV363" s="253" t="str" cm="1">
        <f t="array" aca="1" ref="EV363" ca="1">IF(EV$2="","",IFERROR(IF(FIND(EV$2,$C363)&gt;=1,INDIRECT($B363&amp;"!"&amp;"AG"&amp;$A363),0),""))</f>
        <v/>
      </c>
    </row>
    <row r="364" spans="1:152" x14ac:dyDescent="0.3">
      <c r="A364" s="252">
        <f t="shared" ca="1" si="321"/>
        <v>29</v>
      </c>
      <c r="B364" s="252" t="str">
        <f t="shared" si="322"/>
        <v>Jul_2024</v>
      </c>
      <c r="C364" s="252" t="str">
        <f t="shared" ca="1" si="320"/>
        <v/>
      </c>
      <c r="D364" s="253" t="str">
        <f t="array" aca="1" ref="D364" ca="1">IF(D$2="","",IFERROR(IF(FIND(D$2,$C364)&gt;=1,INDIRECT($B364&amp;"!"&amp;"AG"&amp;$A364),0),""))</f>
        <v/>
      </c>
      <c r="E364" s="253" t="str">
        <f t="array" aca="1" ref="E364" ca="1">IF(E$2="","",IFERROR(IF(FIND(E$2,$C364)&gt;=1,INDIRECT($B364&amp;"!"&amp;"AG"&amp;$A364),0),""))</f>
        <v/>
      </c>
      <c r="F364" s="253" t="str">
        <f t="array" aca="1" ref="F364" ca="1">IF(F$2="","",IFERROR(IF(FIND(F$2,$C364)&gt;=1,INDIRECT($B364&amp;"!"&amp;"AG"&amp;$A364),0),""))</f>
        <v/>
      </c>
      <c r="G364" s="253" t="str">
        <f t="array" aca="1" ref="G364" ca="1">IF(G$2="","",IFERROR(IF(FIND(G$2,$C364)&gt;=1,INDIRECT($B364&amp;"!"&amp;"AG"&amp;$A364),0),""))</f>
        <v/>
      </c>
      <c r="H364" s="253" t="str">
        <f t="array" aca="1" ref="H364" ca="1">IF(H$2="","",IFERROR(IF(FIND(H$2,$C364)&gt;=1,INDIRECT($B364&amp;"!"&amp;"AG"&amp;$A364),0),""))</f>
        <v/>
      </c>
      <c r="I364" s="253" t="str">
        <f t="array" aca="1" ref="I364" ca="1">IF(I$2="","",IFERROR(IF(FIND(I$2,$C364)&gt;=1,INDIRECT($B364&amp;"!"&amp;"AG"&amp;$A364),0),""))</f>
        <v/>
      </c>
      <c r="J364" s="253" t="str">
        <f t="array" aca="1" ref="J364" ca="1">IF(J$2="","",IFERROR(IF(FIND(J$2,$C364)&gt;=1,INDIRECT($B364&amp;"!"&amp;"AG"&amp;$A364),0),""))</f>
        <v/>
      </c>
      <c r="K364" s="253" t="str">
        <f t="array" aca="1" ref="K364" ca="1">IF(K$2="","",IFERROR(IF(FIND(K$2,$C364)&gt;=1,INDIRECT($B364&amp;"!"&amp;"AG"&amp;$A364),0),""))</f>
        <v/>
      </c>
      <c r="L364" s="253" t="str">
        <f t="array" aca="1" ref="L364" ca="1">IF(L$2="","",IFERROR(IF(FIND(L$2,$C364)&gt;=1,INDIRECT($B364&amp;"!"&amp;"AG"&amp;$A364),0),""))</f>
        <v/>
      </c>
      <c r="M364" s="253" t="str">
        <f t="array" aca="1" ref="M364" ca="1">IF(M$2="","",IFERROR(IF(FIND(M$2,$C364)&gt;=1,INDIRECT($B364&amp;"!"&amp;"AG"&amp;$A364),0),""))</f>
        <v/>
      </c>
      <c r="N364" s="253" t="str">
        <f t="array" aca="1" ref="N364" ca="1">IF(N$2="","",IFERROR(IF(FIND(N$2,$C364)&gt;=1,INDIRECT($B364&amp;"!"&amp;"AG"&amp;$A364),0),""))</f>
        <v/>
      </c>
      <c r="O364" s="253" t="str">
        <f t="array" aca="1" ref="O364" ca="1">IF(O$2="","",IFERROR(IF(FIND(O$2,$C364)&gt;=1,INDIRECT($B364&amp;"!"&amp;"AG"&amp;$A364),0),""))</f>
        <v/>
      </c>
      <c r="P364" s="253" t="str">
        <f t="array" aca="1" ref="P364" ca="1">IF(P$2="","",IFERROR(IF(FIND(P$2,$C364)&gt;=1,INDIRECT($B364&amp;"!"&amp;"AG"&amp;$A364),0),""))</f>
        <v/>
      </c>
      <c r="Q364" s="253" t="str">
        <f t="array" aca="1" ref="Q364" ca="1">IF(Q$2="","",IFERROR(IF(FIND(Q$2,$C364)&gt;=1,INDIRECT($B364&amp;"!"&amp;"AG"&amp;$A364),0),""))</f>
        <v/>
      </c>
      <c r="R364" s="253" t="str">
        <f t="array" aca="1" ref="R364" ca="1">IF(R$2="","",IFERROR(IF(FIND(R$2,$C364)&gt;=1,INDIRECT($B364&amp;"!"&amp;"AG"&amp;$A364),0),""))</f>
        <v/>
      </c>
      <c r="S364" s="253" t="str">
        <f t="array" aca="1" ref="S364" ca="1">IF(S$2="","",IFERROR(IF(FIND(S$2,$C364)&gt;=1,INDIRECT($B364&amp;"!"&amp;"AG"&amp;$A364),0),""))</f>
        <v/>
      </c>
      <c r="T364" s="253" t="str">
        <f t="array" aca="1" ref="T364" ca="1">IF(T$2="","",IFERROR(IF(FIND(T$2,$C364)&gt;=1,INDIRECT($B364&amp;"!"&amp;"AG"&amp;$A364),0),""))</f>
        <v/>
      </c>
      <c r="U364" s="253" t="str">
        <f t="array" aca="1" ref="U364" ca="1">IF(U$2="","",IFERROR(IF(FIND(U$2,$C364)&gt;=1,INDIRECT($B364&amp;"!"&amp;"AG"&amp;$A364),0),""))</f>
        <v/>
      </c>
      <c r="V364" s="253" t="str">
        <f t="array" aca="1" ref="V364" ca="1">IF(V$2="","",IFERROR(IF(FIND(V$2,$C364)&gt;=1,INDIRECT($B364&amp;"!"&amp;"AG"&amp;$A364),0),""))</f>
        <v/>
      </c>
      <c r="W364" s="253" t="str">
        <f t="array" aca="1" ref="W364" ca="1">IF(W$2="","",IFERROR(IF(FIND(W$2,$C364)&gt;=1,INDIRECT($B364&amp;"!"&amp;"AG"&amp;$A364),0),""))</f>
        <v/>
      </c>
      <c r="X364" s="253" t="str">
        <f t="array" aca="1" ref="X364" ca="1">IF(X$2="","",IFERROR(IF(FIND(X$2,$C364)&gt;=1,INDIRECT($B364&amp;"!"&amp;"AG"&amp;$A364),0),""))</f>
        <v/>
      </c>
      <c r="Y364" s="253" t="str">
        <f t="array" aca="1" ref="Y364" ca="1">IF(Y$2="","",IFERROR(IF(FIND(Y$2,$C364)&gt;=1,INDIRECT($B364&amp;"!"&amp;"AG"&amp;$A364),0),""))</f>
        <v/>
      </c>
      <c r="Z364" s="253" t="str">
        <f t="array" aca="1" ref="Z364" ca="1">IF(Z$2="","",IFERROR(IF(FIND(Z$2,$C364)&gt;=1,INDIRECT($B364&amp;"!"&amp;"AG"&amp;$A364),0),""))</f>
        <v/>
      </c>
      <c r="AA364" s="253" t="str">
        <f t="array" aca="1" ref="AA364" ca="1">IF(AA$2="","",IFERROR(IF(FIND(AA$2,$C364)&gt;=1,INDIRECT($B364&amp;"!"&amp;"AG"&amp;$A364),0),""))</f>
        <v/>
      </c>
      <c r="AB364" s="253" t="str">
        <f t="array" aca="1" ref="AB364" ca="1">IF(AB$2="","",IFERROR(IF(FIND(AB$2,$C364)&gt;=1,INDIRECT($B364&amp;"!"&amp;"AG"&amp;$A364),0),""))</f>
        <v/>
      </c>
      <c r="AC364" s="253" t="str">
        <f t="array" aca="1" ref="AC364" ca="1">IF(AC$2="","",IFERROR(IF(FIND(AC$2,$C364)&gt;=1,INDIRECT($B364&amp;"!"&amp;"AG"&amp;$A364),0),""))</f>
        <v/>
      </c>
      <c r="AD364" s="253" t="str">
        <f t="array" aca="1" ref="AD364" ca="1">IF(AD$2="","",IFERROR(IF(FIND(AD$2,$C364)&gt;=1,INDIRECT($B364&amp;"!"&amp;"AG"&amp;$A364),0),""))</f>
        <v/>
      </c>
      <c r="AE364" s="253" t="str">
        <f t="array" aca="1" ref="AE364" ca="1">IF(AE$2="","",IFERROR(IF(FIND(AE$2,$C364)&gt;=1,INDIRECT($B364&amp;"!"&amp;"AG"&amp;$A364),0),""))</f>
        <v/>
      </c>
      <c r="AF364" s="253" t="str">
        <f t="array" aca="1" ref="AF364" ca="1">IF(AF$2="","",IFERROR(IF(FIND(AF$2,$C364)&gt;=1,INDIRECT($B364&amp;"!"&amp;"AG"&amp;$A364),0),""))</f>
        <v/>
      </c>
      <c r="AG364" s="253" t="str">
        <f t="array" aca="1" ref="AG364" ca="1">IF(AG$2="","",IFERROR(IF(FIND(AG$2,$C364)&gt;=1,INDIRECT($B364&amp;"!"&amp;"AG"&amp;$A364),0),""))</f>
        <v/>
      </c>
      <c r="AH364" s="253" t="str">
        <f t="array" aca="1" ref="AH364" ca="1">IF(AH$2="","",IFERROR(IF(FIND(AH$2,$C364)&gt;=1,INDIRECT($B364&amp;"!"&amp;"AG"&amp;$A364),0),""))</f>
        <v/>
      </c>
      <c r="AI364" s="253" t="str">
        <f t="array" aca="1" ref="AI364" ca="1">IF(AI$2="","",IFERROR(IF(FIND(AI$2,$C364)&gt;=1,INDIRECT($B364&amp;"!"&amp;"AG"&amp;$A364),0),""))</f>
        <v/>
      </c>
      <c r="AJ364" s="253" t="str">
        <f t="array" aca="1" ref="AJ364" ca="1">IF(AJ$2="","",IFERROR(IF(FIND(AJ$2,$C364)&gt;=1,INDIRECT($B364&amp;"!"&amp;"AG"&amp;$A364),0),""))</f>
        <v/>
      </c>
      <c r="AK364" s="253" t="str">
        <f t="array" aca="1" ref="AK364" ca="1">IF(AK$2="","",IFERROR(IF(FIND(AK$2,$C364)&gt;=1,INDIRECT($B364&amp;"!"&amp;"AG"&amp;$A364),0),""))</f>
        <v/>
      </c>
      <c r="AL364" s="253" t="str">
        <f t="array" aca="1" ref="AL364" ca="1">IF(AL$2="","",IFERROR(IF(FIND(AL$2,$C364)&gt;=1,INDIRECT($B364&amp;"!"&amp;"AG"&amp;$A364),0),""))</f>
        <v/>
      </c>
      <c r="AM364" s="253" t="str">
        <f t="array" aca="1" ref="AM364" ca="1">IF(AM$2="","",IFERROR(IF(FIND(AM$2,$C364)&gt;=1,INDIRECT($B364&amp;"!"&amp;"AG"&amp;$A364),0),""))</f>
        <v/>
      </c>
      <c r="AN364" s="253" t="str">
        <f t="array" aca="1" ref="AN364" ca="1">IF(AN$2="","",IFERROR(IF(FIND(AN$2,$C364)&gt;=1,INDIRECT($B364&amp;"!"&amp;"AG"&amp;$A364),0),""))</f>
        <v/>
      </c>
      <c r="AO364" s="253" t="str">
        <f t="array" aca="1" ref="AO364" ca="1">IF(AO$2="","",IFERROR(IF(FIND(AO$2,$C364)&gt;=1,INDIRECT($B364&amp;"!"&amp;"AG"&amp;$A364),0),""))</f>
        <v/>
      </c>
      <c r="AP364" s="253" t="str">
        <f t="array" aca="1" ref="AP364" ca="1">IF(AP$2="","",IFERROR(IF(FIND(AP$2,$C364)&gt;=1,INDIRECT($B364&amp;"!"&amp;"AG"&amp;$A364),0),""))</f>
        <v/>
      </c>
      <c r="AQ364" s="253" t="str">
        <f t="array" aca="1" ref="AQ364" ca="1">IF(AQ$2="","",IFERROR(IF(FIND(AQ$2,$C364)&gt;=1,INDIRECT($B364&amp;"!"&amp;"AG"&amp;$A364),0),""))</f>
        <v/>
      </c>
      <c r="AR364" s="253" t="str">
        <f t="array" aca="1" ref="AR364" ca="1">IF(AR$2="","",IFERROR(IF(FIND(AR$2,$C364)&gt;=1,INDIRECT($B364&amp;"!"&amp;"AG"&amp;$A364),0),""))</f>
        <v/>
      </c>
      <c r="AS364" s="253" t="str">
        <f t="array" aca="1" ref="AS364" ca="1">IF(AS$2="","",IFERROR(IF(FIND(AS$2,$C364)&gt;=1,INDIRECT($B364&amp;"!"&amp;"AG"&amp;$A364),0),""))</f>
        <v/>
      </c>
      <c r="AU364" s="254" t="str">
        <f t="array" aca="1" ref="AU364" ca="1">IFERROR(INDIRECT(B364&amp;"!"&amp;"A"&amp;A364),"")</f>
        <v/>
      </c>
      <c r="AV364" s="2" t="str">
        <f t="shared" ca="1" si="281"/>
        <v/>
      </c>
      <c r="AW364" s="253" t="str">
        <f t="array" aca="1" ref="AW364" ca="1">IF(AW$2="","",IFERROR(IF(FIND(AW$2,$C364)&gt;=1,IF(INDIRECT($B364&amp;"!"&amp;"AH"&amp;$A364)="","",INDIRECT($B364&amp;"!"&amp;"AH"&amp;$A364)),0),""))</f>
        <v/>
      </c>
      <c r="AX364" s="253" t="str">
        <f t="array" aca="1" ref="AX364" ca="1">IF(AX$2="","",IFERROR(IF(FIND(AX$2,$C364)&gt;=1,IF(INDIRECT($B364&amp;"!"&amp;"AH"&amp;$A364)="","",INDIRECT($B364&amp;"!"&amp;"AH"&amp;$A364)),0),""))</f>
        <v/>
      </c>
      <c r="AY364" s="253" t="str">
        <f t="array" aca="1" ref="AY364" ca="1">IF(AY$2="","",IFERROR(IF(FIND(AY$2,$C364)&gt;=1,IF(INDIRECT($B364&amp;"!"&amp;"AH"&amp;$A364)="","",INDIRECT($B364&amp;"!"&amp;"AH"&amp;$A364)),0),""))</f>
        <v/>
      </c>
      <c r="AZ364" s="253" t="str">
        <f t="array" aca="1" ref="AZ364" ca="1">IF(AZ$2="","",IFERROR(IF(FIND(AZ$2,$C364)&gt;=1,IF(INDIRECT($B364&amp;"!"&amp;"AH"&amp;$A364)="","",INDIRECT($B364&amp;"!"&amp;"AH"&amp;$A364)),0),""))</f>
        <v/>
      </c>
      <c r="BA364" s="253" t="str">
        <f t="array" aca="1" ref="BA364" ca="1">IF(BA$2="","",IFERROR(IF(FIND(BA$2,$C364)&gt;=1,IF(INDIRECT($B364&amp;"!"&amp;"AH"&amp;$A364)="","",INDIRECT($B364&amp;"!"&amp;"AH"&amp;$A364)),0),""))</f>
        <v/>
      </c>
      <c r="BB364" s="253" t="str">
        <f t="array" aca="1" ref="BB364" ca="1">IF(BB$2="","",IFERROR(IF(FIND(BB$2,$C364)&gt;=1,IF(INDIRECT($B364&amp;"!"&amp;"AH"&amp;$A364)="","",INDIRECT($B364&amp;"!"&amp;"AH"&amp;$A364)),0),""))</f>
        <v/>
      </c>
      <c r="BC364" s="253" t="str">
        <f t="array" aca="1" ref="BC364" ca="1">IF(BC$2="","",IFERROR(IF(FIND(BC$2,$C364)&gt;=1,IF(INDIRECT($B364&amp;"!"&amp;"AH"&amp;$A364)="","",INDIRECT($B364&amp;"!"&amp;"AH"&amp;$A364)),0),""))</f>
        <v/>
      </c>
      <c r="BD364" s="253" t="str">
        <f t="array" aca="1" ref="BD364" ca="1">IF(BD$2="","",IFERROR(IF(FIND(BD$2,$C364)&gt;=1,IF(INDIRECT($B364&amp;"!"&amp;"AH"&amp;$A364)="","",INDIRECT($B364&amp;"!"&amp;"AH"&amp;$A364)),0),""))</f>
        <v/>
      </c>
      <c r="BE364" s="253" t="str">
        <f t="array" aca="1" ref="BE364" ca="1">IF(BE$2="","",IFERROR(IF(FIND(BE$2,$C364)&gt;=1,IF(INDIRECT($B364&amp;"!"&amp;"AH"&amp;$A364)="","",INDIRECT($B364&amp;"!"&amp;"AH"&amp;$A364)),0),""))</f>
        <v/>
      </c>
      <c r="BF364" s="253" t="str">
        <f t="array" aca="1" ref="BF364" ca="1">IF(BF$2="","",IFERROR(IF(FIND(BF$2,$C364)&gt;=1,IF(INDIRECT($B364&amp;"!"&amp;"AH"&amp;$A364)="","",INDIRECT($B364&amp;"!"&amp;"AH"&amp;$A364)),0),""))</f>
        <v/>
      </c>
      <c r="BG364" s="253" t="str">
        <f t="array" aca="1" ref="BG364" ca="1">IF(BG$2="","",IFERROR(IF(FIND(BG$2,$C364)&gt;=1,IF(INDIRECT($B364&amp;"!"&amp;"AH"&amp;$A364)="","",INDIRECT($B364&amp;"!"&amp;"AH"&amp;$A364)),0),""))</f>
        <v/>
      </c>
      <c r="BH364" s="253" t="str">
        <f t="array" aca="1" ref="BH364" ca="1">IF(BH$2="","",IFERROR(IF(FIND(BH$2,$C364)&gt;=1,IF(INDIRECT($B364&amp;"!"&amp;"AH"&amp;$A364)="","",INDIRECT($B364&amp;"!"&amp;"AH"&amp;$A364)),0),""))</f>
        <v/>
      </c>
      <c r="BI364" s="253" t="str">
        <f t="array" aca="1" ref="BI364" ca="1">IF(BI$2="","",IFERROR(IF(FIND(BI$2,$C364)&gt;=1,IF(INDIRECT($B364&amp;"!"&amp;"AH"&amp;$A364)="","",INDIRECT($B364&amp;"!"&amp;"AH"&amp;$A364)),0),""))</f>
        <v/>
      </c>
      <c r="BJ364" s="253" t="str">
        <f t="array" aca="1" ref="BJ364" ca="1">IF(BJ$2="","",IFERROR(IF(FIND(BJ$2,$C364)&gt;=1,IF(INDIRECT($B364&amp;"!"&amp;"AH"&amp;$A364)="","",INDIRECT($B364&amp;"!"&amp;"AH"&amp;$A364)),0),""))</f>
        <v/>
      </c>
      <c r="BK364" s="253" t="str">
        <f t="array" aca="1" ref="BK364" ca="1">IF(BK$2="","",IFERROR(IF(FIND(BK$2,$C364)&gt;=1,IF(INDIRECT($B364&amp;"!"&amp;"AH"&amp;$A364)="","",INDIRECT($B364&amp;"!"&amp;"AH"&amp;$A364)),0),""))</f>
        <v/>
      </c>
      <c r="BL364" s="253" t="str">
        <f t="array" aca="1" ref="BL364" ca="1">IF(BL$2="","",IFERROR(IF(FIND(BL$2,$C364)&gt;=1,IF(INDIRECT($B364&amp;"!"&amp;"AH"&amp;$A364)="","",INDIRECT($B364&amp;"!"&amp;"AH"&amp;$A364)),0),""))</f>
        <v/>
      </c>
      <c r="BM364" s="253" t="str">
        <f t="array" aca="1" ref="BM364" ca="1">IF(BM$2="","",IFERROR(IF(FIND(BM$2,$C364)&gt;=1,IF(INDIRECT($B364&amp;"!"&amp;"AH"&amp;$A364)="","",INDIRECT($B364&amp;"!"&amp;"AH"&amp;$A364)),0),""))</f>
        <v/>
      </c>
      <c r="BN364" s="253" t="str">
        <f t="array" aca="1" ref="BN364" ca="1">IF(BN$2="","",IFERROR(IF(FIND(BN$2,$C364)&gt;=1,IF(INDIRECT($B364&amp;"!"&amp;"AH"&amp;$A364)="","",INDIRECT($B364&amp;"!"&amp;"AH"&amp;$A364)),0),""))</f>
        <v/>
      </c>
      <c r="BO364" s="253" t="str">
        <f t="array" aca="1" ref="BO364" ca="1">IF(BO$2="","",IFERROR(IF(FIND(BO$2,$C364)&gt;=1,IF(INDIRECT($B364&amp;"!"&amp;"AH"&amp;$A364)="","",INDIRECT($B364&amp;"!"&amp;"AH"&amp;$A364)),0),""))</f>
        <v/>
      </c>
      <c r="BP364" s="253" t="str">
        <f t="array" aca="1" ref="BP364" ca="1">IF(BP$2="","",IFERROR(IF(FIND(BP$2,$C364)&gt;=1,IF(INDIRECT($B364&amp;"!"&amp;"AH"&amp;$A364)="","",INDIRECT($B364&amp;"!"&amp;"AH"&amp;$A364)),0),""))</f>
        <v/>
      </c>
      <c r="BQ364" s="253" t="str">
        <f t="array" aca="1" ref="BQ364" ca="1">IF(BQ$2="","",IFERROR(IF(FIND(BQ$2,$C364)&gt;=1,IF(INDIRECT($B364&amp;"!"&amp;"AH"&amp;$A364)="","",INDIRECT($B364&amp;"!"&amp;"AH"&amp;$A364)),0),""))</f>
        <v/>
      </c>
      <c r="BR364" s="253" t="str">
        <f t="array" aca="1" ref="BR364" ca="1">IF(BR$2="","",IFERROR(IF(FIND(BR$2,$C364)&gt;=1,IF(INDIRECT($B364&amp;"!"&amp;"AH"&amp;$A364)="","",INDIRECT($B364&amp;"!"&amp;"AH"&amp;$A364)),0),""))</f>
        <v/>
      </c>
      <c r="BS364" s="253" t="str">
        <f t="array" aca="1" ref="BS364" ca="1">IF(BS$2="","",IFERROR(IF(FIND(BS$2,$C364)&gt;=1,IF(INDIRECT($B364&amp;"!"&amp;"AH"&amp;$A364)="","",INDIRECT($B364&amp;"!"&amp;"AH"&amp;$A364)),0),""))</f>
        <v/>
      </c>
      <c r="BT364" s="253" t="str">
        <f t="array" aca="1" ref="BT364" ca="1">IF(BT$2="","",IFERROR(IF(FIND(BT$2,$C364)&gt;=1,IF(INDIRECT($B364&amp;"!"&amp;"AH"&amp;$A364)="","",INDIRECT($B364&amp;"!"&amp;"AH"&amp;$A364)),0),""))</f>
        <v/>
      </c>
      <c r="BU364" s="253" t="str">
        <f t="array" aca="1" ref="BU364" ca="1">IF(BU$2="","",IFERROR(IF(FIND(BU$2,$C364)&gt;=1,IF(INDIRECT($B364&amp;"!"&amp;"AH"&amp;$A364)="","",INDIRECT($B364&amp;"!"&amp;"AH"&amp;$A364)),0),""))</f>
        <v/>
      </c>
      <c r="BV364" s="253" t="str">
        <f t="array" aca="1" ref="BV364" ca="1">IF(BV$2="","",IFERROR(IF(FIND(BV$2,$C364)&gt;=1,IF(INDIRECT($B364&amp;"!"&amp;"AH"&amp;$A364)="","",INDIRECT($B364&amp;"!"&amp;"AH"&amp;$A364)),0),""))</f>
        <v/>
      </c>
      <c r="BW364" s="253" t="str">
        <f t="array" aca="1" ref="BW364" ca="1">IF(BW$2="","",IFERROR(IF(FIND(BW$2,$C364)&gt;=1,IF(INDIRECT($B364&amp;"!"&amp;"AH"&amp;$A364)="","",INDIRECT($B364&amp;"!"&amp;"AH"&amp;$A364)),0),""))</f>
        <v/>
      </c>
      <c r="BX364" s="253" t="str">
        <f t="array" aca="1" ref="BX364" ca="1">IF(BX$2="","",IFERROR(IF(FIND(BX$2,$C364)&gt;=1,IF(INDIRECT($B364&amp;"!"&amp;"AH"&amp;$A364)="","",INDIRECT($B364&amp;"!"&amp;"AH"&amp;$A364)),0),""))</f>
        <v/>
      </c>
      <c r="BY364" s="253" t="str">
        <f t="array" aca="1" ref="BY364" ca="1">IF(BY$2="","",IFERROR(IF(FIND(BY$2,$C364)&gt;=1,IF(INDIRECT($B364&amp;"!"&amp;"AH"&amp;$A364)="","",INDIRECT($B364&amp;"!"&amp;"AH"&amp;$A364)),0),""))</f>
        <v/>
      </c>
      <c r="BZ364" s="253" t="str">
        <f t="array" aca="1" ref="BZ364" ca="1">IF(BZ$2="","",IFERROR(IF(FIND(BZ$2,$C364)&gt;=1,IF(INDIRECT($B364&amp;"!"&amp;"AH"&amp;$A364)="","",INDIRECT($B364&amp;"!"&amp;"AH"&amp;$A364)),0),""))</f>
        <v/>
      </c>
      <c r="CA364" s="253" t="str">
        <f t="array" aca="1" ref="CA364" ca="1">IF(CA$2="","",IFERROR(IF(FIND(CA$2,$C364)&gt;=1,IF(INDIRECT($B364&amp;"!"&amp;"AH"&amp;$A364)="","",INDIRECT($B364&amp;"!"&amp;"AH"&amp;$A364)),0),""))</f>
        <v/>
      </c>
      <c r="CB364" s="253" t="str">
        <f t="array" aca="1" ref="CB364" ca="1">IF(CB$2="","",IFERROR(IF(FIND(CB$2,$C364)&gt;=1,IF(INDIRECT($B364&amp;"!"&amp;"AH"&amp;$A364)="","",INDIRECT($B364&amp;"!"&amp;"AH"&amp;$A364)),0),""))</f>
        <v/>
      </c>
      <c r="CC364" s="253" t="str">
        <f t="array" aca="1" ref="CC364" ca="1">IF(CC$2="","",IFERROR(IF(FIND(CC$2,$C364)&gt;=1,IF(INDIRECT($B364&amp;"!"&amp;"AH"&amp;$A364)="","",INDIRECT($B364&amp;"!"&amp;"AH"&amp;$A364)),0),""))</f>
        <v/>
      </c>
      <c r="CD364" s="253" t="str">
        <f t="array" aca="1" ref="CD364" ca="1">IF(CD$2="","",IFERROR(IF(FIND(CD$2,$C364)&gt;=1,IF(INDIRECT($B364&amp;"!"&amp;"AH"&amp;$A364)="","",INDIRECT($B364&amp;"!"&amp;"AH"&amp;$A364)),0),""))</f>
        <v/>
      </c>
      <c r="CE364" s="253" t="str">
        <f t="array" aca="1" ref="CE364" ca="1">IF(CE$2="","",IFERROR(IF(FIND(CE$2,$C364)&gt;=1,IF(INDIRECT($B364&amp;"!"&amp;"AH"&amp;$A364)="","",INDIRECT($B364&amp;"!"&amp;"AH"&amp;$A364)),0),""))</f>
        <v/>
      </c>
      <c r="CF364" s="253" t="str">
        <f t="array" aca="1" ref="CF364" ca="1">IF(CF$2="","",IFERROR(IF(FIND(CF$2,$C364)&gt;=1,IF(INDIRECT($B364&amp;"!"&amp;"AH"&amp;$A364)="","",INDIRECT($B364&amp;"!"&amp;"AH"&amp;$A364)),0),""))</f>
        <v/>
      </c>
      <c r="CG364" s="253" t="str">
        <f t="array" aca="1" ref="CG364" ca="1">IF(CG$2="","",IFERROR(IF(FIND(CG$2,$C364)&gt;=1,IF(INDIRECT($B364&amp;"!"&amp;"AH"&amp;$A364)="","",INDIRECT($B364&amp;"!"&amp;"AH"&amp;$A364)),0),""))</f>
        <v/>
      </c>
      <c r="CH364" s="253" t="str">
        <f t="array" aca="1" ref="CH364" ca="1">IF(CH$2="","",IFERROR(IF(FIND(CH$2,$C364)&gt;=1,IF(INDIRECT($B364&amp;"!"&amp;"AH"&amp;$A364)="","",INDIRECT($B364&amp;"!"&amp;"AH"&amp;$A364)),0),""))</f>
        <v/>
      </c>
      <c r="CI364" s="253" t="str">
        <f t="array" aca="1" ref="CI364" ca="1">IF(CI$2="","",IFERROR(IF(FIND(CI$2,$C364)&gt;=1,IF(INDIRECT($B364&amp;"!"&amp;"AH"&amp;$A364)="","",INDIRECT($B364&amp;"!"&amp;"AH"&amp;$A364)),0),""))</f>
        <v/>
      </c>
      <c r="CJ364" s="253" t="str">
        <f t="array" aca="1" ref="CJ364" ca="1">IF(CJ$2="","",IFERROR(IF(FIND(CJ$2,$C364)&gt;=1,IF(INDIRECT($B364&amp;"!"&amp;"AH"&amp;$A364)="","",INDIRECT($B364&amp;"!"&amp;"AH"&amp;$A364)),0),""))</f>
        <v/>
      </c>
      <c r="CK364" s="253" t="str">
        <f t="array" aca="1" ref="CK364" ca="1">IF(CK$2="","",IFERROR(IF(FIND(CK$2,$C364)&gt;=1,IF(INDIRECT($B364&amp;"!"&amp;"AH"&amp;$A364)="","",INDIRECT($B364&amp;"!"&amp;"AH"&amp;$A364)),0),""))</f>
        <v/>
      </c>
      <c r="CL364" s="253" t="str">
        <f t="array" aca="1" ref="CL364" ca="1">IF(CL$2="","",IFERROR(IF(FIND(CL$2,$C364)&gt;=1,IF(INDIRECT($B364&amp;"!"&amp;"AH"&amp;$A364)="","",INDIRECT($B364&amp;"!"&amp;"AH"&amp;$A364)),0),""))</f>
        <v/>
      </c>
      <c r="CO364" s="2" t="str">
        <f t="shared" ca="1" si="283"/>
        <v/>
      </c>
      <c r="CP364" s="253" t="str">
        <f t="array" aca="1" ref="CP364" ca="1">IF(CP$2="","",IFERROR(IF(FIND(CP$2,$C364)&gt;=1,INDIRECT($B364&amp;"!"&amp;"AG"&amp;$A364),0),""))</f>
        <v/>
      </c>
      <c r="CQ364" s="253" t="str">
        <f t="array" aca="1" ref="CQ364" ca="1">IF(CQ$2="","",IFERROR(IF(FIND(CQ$2,$C364)&gt;=1,INDIRECT($B364&amp;"!"&amp;"AG"&amp;$A364),0),""))</f>
        <v/>
      </c>
      <c r="CR364" s="253" t="str">
        <f t="array" aca="1" ref="CR364" ca="1">IF(CR$2="","",IFERROR(IF(FIND(CR$2,$C364)&gt;=1,INDIRECT($B364&amp;"!"&amp;"AG"&amp;$A364),0),""))</f>
        <v/>
      </c>
      <c r="CS364" s="253" t="str">
        <f t="array" aca="1" ref="CS364" ca="1">IF(CS$2="","",IFERROR(IF(FIND(CS$2,$C364)&gt;=1,INDIRECT($B364&amp;"!"&amp;"AG"&amp;$A364),0),""))</f>
        <v/>
      </c>
      <c r="CV364" s="2" t="str">
        <f t="shared" ca="1" si="284"/>
        <v/>
      </c>
      <c r="CW364" s="253" t="str">
        <f t="array" aca="1" ref="CW364" ca="1">IF(CW$2="","",IFERROR(IF(FIND(CW$2,$C364)&gt;=1,IF(INDIRECT($B364&amp;"!"&amp;"AH"&amp;$A364)="","",INDIRECT($B364&amp;"!"&amp;"AH"&amp;$A364)&amp;" "),0),""))</f>
        <v/>
      </c>
      <c r="CX364" s="253" t="str">
        <f t="array" aca="1" ref="CX364" ca="1">IF(CX$2="","",IFERROR(IF(FIND(CX$2,$C364)&gt;=1,IF(INDIRECT($B364&amp;"!"&amp;"AH"&amp;$A364)="","",INDIRECT($B364&amp;"!"&amp;"AH"&amp;$A364)&amp;" "),0),""))</f>
        <v/>
      </c>
      <c r="CY364" s="253" t="str">
        <f t="array" aca="1" ref="CY364" ca="1">IF(CY$2="","",IFERROR(IF(FIND(CY$2,$C364)&gt;=1,IF(INDIRECT($B364&amp;"!"&amp;"AH"&amp;$A364)="","",INDIRECT($B364&amp;"!"&amp;"AH"&amp;$A364)&amp;" "),0),""))</f>
        <v/>
      </c>
      <c r="CZ364" s="253" t="str">
        <f t="array" aca="1" ref="CZ364" ca="1">IF(CZ$2="","",IFERROR(IF(FIND(CZ$2,$C364)&gt;=1,IF(INDIRECT($B364&amp;"!"&amp;"AH"&amp;$A364)="","",INDIRECT($B364&amp;"!"&amp;"AH"&amp;$A364)&amp;" "),0),""))</f>
        <v/>
      </c>
      <c r="DC364" s="2" t="str">
        <f t="shared" ca="1" si="285"/>
        <v/>
      </c>
      <c r="DD364" s="253" t="str" cm="1">
        <f t="array" aca="1" ref="DD364" ca="1">IF(DD$2="","",IFERROR(IF(FIND(DD$2,$C364)&gt;=1,INDIRECT($B364&amp;"!"&amp;"AG"&amp;$A364),0),""))</f>
        <v/>
      </c>
      <c r="DE364" s="253" t="str" cm="1">
        <f t="array" aca="1" ref="DE364" ca="1">IF(DE$2="","",IFERROR(IF(FIND(DE$2,$C364)&gt;=1,INDIRECT($B364&amp;"!"&amp;"AG"&amp;$A364),0),""))</f>
        <v/>
      </c>
      <c r="DF364" s="253" t="str" cm="1">
        <f t="array" aca="1" ref="DF364" ca="1">IF(DF$2="","",IFERROR(IF(FIND(DF$2,$C364)&gt;=1,INDIRECT($B364&amp;"!"&amp;"AG"&amp;$A364),0),""))</f>
        <v/>
      </c>
      <c r="DG364" s="253" t="str" cm="1">
        <f t="array" aca="1" ref="DG364" ca="1">IF(DG$2="","",IFERROR(IF(FIND(DG$2,$C364)&gt;=1,INDIRECT($B364&amp;"!"&amp;"AG"&amp;$A364),0),""))</f>
        <v/>
      </c>
      <c r="DH364" s="253" t="str" cm="1">
        <f t="array" aca="1" ref="DH364" ca="1">IF(DH$2="","",IFERROR(IF(FIND(DH$2,$C364)&gt;=1,INDIRECT($B364&amp;"!"&amp;"AG"&amp;$A364),0),""))</f>
        <v/>
      </c>
      <c r="DI364" s="253" t="str" cm="1">
        <f t="array" aca="1" ref="DI364" ca="1">IF(DI$2="","",IFERROR(IF(FIND(DI$2,$C364)&gt;=1,INDIRECT($B364&amp;"!"&amp;"AG"&amp;$A364),0),""))</f>
        <v/>
      </c>
      <c r="DJ364" s="253" t="str" cm="1">
        <f t="array" aca="1" ref="DJ364" ca="1">IF(DJ$2="","",IFERROR(IF(FIND(DJ$2,$C364)&gt;=1,INDIRECT($B364&amp;"!"&amp;"AG"&amp;$A364),0),""))</f>
        <v/>
      </c>
      <c r="DK364" s="253" t="str" cm="1">
        <f t="array" aca="1" ref="DK364" ca="1">IF(DK$2="","",IFERROR(IF(FIND(DK$2,$C364)&gt;=1,INDIRECT($B364&amp;"!"&amp;"AG"&amp;$A364),0),""))</f>
        <v/>
      </c>
      <c r="DL364" s="253" t="str" cm="1">
        <f t="array" aca="1" ref="DL364" ca="1">IF(DL$2="","",IFERROR(IF(FIND(DL$2,$C364)&gt;=1,INDIRECT($B364&amp;"!"&amp;"AG"&amp;$A364),0),""))</f>
        <v/>
      </c>
      <c r="DM364" s="253" t="str" cm="1">
        <f t="array" aca="1" ref="DM364" ca="1">IF(DM$2="","",IFERROR(IF(FIND(DM$2,$C364)&gt;=1,INDIRECT($B364&amp;"!"&amp;"AG"&amp;$A364),0),""))</f>
        <v/>
      </c>
      <c r="DN364" s="253" t="str" cm="1">
        <f t="array" aca="1" ref="DN364" ca="1">IF(DN$2="","",IFERROR(IF(FIND(DN$2,$C364)&gt;=1,INDIRECT($B364&amp;"!"&amp;"AG"&amp;$A364),0),""))</f>
        <v/>
      </c>
      <c r="DO364" s="253" t="str" cm="1">
        <f t="array" aca="1" ref="DO364" ca="1">IF(DO$2="","",IFERROR(IF(FIND(DO$2,$C364)&gt;=1,INDIRECT($B364&amp;"!"&amp;"AG"&amp;$A364),0),""))</f>
        <v/>
      </c>
      <c r="DP364" s="253" t="str" cm="1">
        <f t="array" aca="1" ref="DP364" ca="1">IF(DP$2="","",IFERROR(IF(FIND(DP$2,$C364)&gt;=1,INDIRECT($B364&amp;"!"&amp;"AG"&amp;$A364),0),""))</f>
        <v/>
      </c>
      <c r="DQ364" s="253" t="str" cm="1">
        <f t="array" aca="1" ref="DQ364" ca="1">IF(DQ$2="","",IFERROR(IF(FIND(DQ$2,$C364)&gt;=1,INDIRECT($B364&amp;"!"&amp;"AG"&amp;$A364),0),""))</f>
        <v/>
      </c>
      <c r="DR364" s="253" t="str" cm="1">
        <f t="array" aca="1" ref="DR364" ca="1">IF(DR$2="","",IFERROR(IF(FIND(DR$2,$C364)&gt;=1,INDIRECT($B364&amp;"!"&amp;"AG"&amp;$A364),0),""))</f>
        <v/>
      </c>
      <c r="DS364" s="253" t="str" cm="1">
        <f t="array" aca="1" ref="DS364" ca="1">IF(DS$2="","",IFERROR(IF(FIND(DS$2,$C364)&gt;=1,INDIRECT($B364&amp;"!"&amp;"AG"&amp;$A364),0),""))</f>
        <v/>
      </c>
      <c r="DT364" s="253" t="str" cm="1">
        <f t="array" aca="1" ref="DT364" ca="1">IF(DT$2="","",IFERROR(IF(FIND(DT$2,$C364)&gt;=1,INDIRECT($B364&amp;"!"&amp;"AG"&amp;$A364),0),""))</f>
        <v/>
      </c>
      <c r="DU364" s="253" t="str" cm="1">
        <f t="array" aca="1" ref="DU364" ca="1">IF(DU$2="","",IFERROR(IF(FIND(DU$2,$C364)&gt;=1,INDIRECT($B364&amp;"!"&amp;"AG"&amp;$A364),0),""))</f>
        <v/>
      </c>
      <c r="DV364" s="253" t="str" cm="1">
        <f t="array" aca="1" ref="DV364" ca="1">IF(DV$2="","",IFERROR(IF(FIND(DV$2,$C364)&gt;=1,INDIRECT($B364&amp;"!"&amp;"AG"&amp;$A364),0),""))</f>
        <v/>
      </c>
      <c r="DW364" s="253" t="str" cm="1">
        <f t="array" aca="1" ref="DW364" ca="1">IF(DW$2="","",IFERROR(IF(FIND(DW$2,$C364)&gt;=1,INDIRECT($B364&amp;"!"&amp;"AG"&amp;$A364),0),""))</f>
        <v/>
      </c>
      <c r="DX364" s="253" t="str" cm="1">
        <f t="array" aca="1" ref="DX364" ca="1">IF(DX$2="","",IFERROR(IF(FIND(DX$2,$C364)&gt;=1,INDIRECT($B364&amp;"!"&amp;"AG"&amp;$A364),0),""))</f>
        <v/>
      </c>
      <c r="DY364" s="253" t="str" cm="1">
        <f t="array" aca="1" ref="DY364" ca="1">IF(DY$2="","",IFERROR(IF(FIND(DY$2,$C364)&gt;=1,INDIRECT($B364&amp;"!"&amp;"AG"&amp;$A364),0),""))</f>
        <v/>
      </c>
      <c r="DZ364" s="253" t="str" cm="1">
        <f t="array" aca="1" ref="DZ364" ca="1">IF(DZ$2="","",IFERROR(IF(FIND(DZ$2,$C364)&gt;=1,INDIRECT($B364&amp;"!"&amp;"AG"&amp;$A364),0),""))</f>
        <v/>
      </c>
      <c r="EA364" s="253" t="str" cm="1">
        <f t="array" aca="1" ref="EA364" ca="1">IF(EA$2="","",IFERROR(IF(FIND(EA$2,$C364)&gt;=1,INDIRECT($B364&amp;"!"&amp;"AG"&amp;$A364),0),""))</f>
        <v/>
      </c>
      <c r="EB364" s="253" t="str" cm="1">
        <f t="array" aca="1" ref="EB364" ca="1">IF(EB$2="","",IFERROR(IF(FIND(EB$2,$C364)&gt;=1,INDIRECT($B364&amp;"!"&amp;"AG"&amp;$A364),0),""))</f>
        <v/>
      </c>
      <c r="EC364" s="253" t="str" cm="1">
        <f t="array" aca="1" ref="EC364" ca="1">IF(EC$2="","",IFERROR(IF(FIND(EC$2,$C364)&gt;=1,INDIRECT($B364&amp;"!"&amp;"AG"&amp;$A364),0),""))</f>
        <v/>
      </c>
      <c r="ED364" s="253" t="str" cm="1">
        <f t="array" aca="1" ref="ED364" ca="1">IF(ED$2="","",IFERROR(IF(FIND(ED$2,$C364)&gt;=1,INDIRECT($B364&amp;"!"&amp;"AG"&amp;$A364),0),""))</f>
        <v/>
      </c>
      <c r="EE364" s="253" t="str" cm="1">
        <f t="array" aca="1" ref="EE364" ca="1">IF(EE$2="","",IFERROR(IF(FIND(EE$2,$C364)&gt;=1,INDIRECT($B364&amp;"!"&amp;"AG"&amp;$A364),0),""))</f>
        <v/>
      </c>
      <c r="EF364" s="253" t="str" cm="1">
        <f t="array" aca="1" ref="EF364" ca="1">IF(EF$2="","",IFERROR(IF(FIND(EF$2,$C364)&gt;=1,INDIRECT($B364&amp;"!"&amp;"AG"&amp;$A364),0),""))</f>
        <v/>
      </c>
      <c r="EG364" s="253" t="str" cm="1">
        <f t="array" aca="1" ref="EG364" ca="1">IF(EG$2="","",IFERROR(IF(FIND(EG$2,$C364)&gt;=1,INDIRECT($B364&amp;"!"&amp;"AG"&amp;$A364),0),""))</f>
        <v/>
      </c>
      <c r="EH364" s="253" t="str" cm="1">
        <f t="array" aca="1" ref="EH364" ca="1">IF(EH$2="","",IFERROR(IF(FIND(EH$2,$C364)&gt;=1,INDIRECT($B364&amp;"!"&amp;"AG"&amp;$A364),0),""))</f>
        <v/>
      </c>
      <c r="EI364" s="253" t="str" cm="1">
        <f t="array" aca="1" ref="EI364" ca="1">IF(EI$2="","",IFERROR(IF(FIND(EI$2,$C364)&gt;=1,INDIRECT($B364&amp;"!"&amp;"AG"&amp;$A364),0),""))</f>
        <v/>
      </c>
      <c r="EJ364" s="253" t="str" cm="1">
        <f t="array" aca="1" ref="EJ364" ca="1">IF(EJ$2="","",IFERROR(IF(FIND(EJ$2,$C364)&gt;=1,INDIRECT($B364&amp;"!"&amp;"AG"&amp;$A364),0),""))</f>
        <v/>
      </c>
      <c r="EK364" s="253" t="str" cm="1">
        <f t="array" aca="1" ref="EK364" ca="1">IF(EK$2="","",IFERROR(IF(FIND(EK$2,$C364)&gt;=1,INDIRECT($B364&amp;"!"&amp;"AG"&amp;$A364),0),""))</f>
        <v/>
      </c>
      <c r="EL364" s="253" t="str" cm="1">
        <f t="array" aca="1" ref="EL364" ca="1">IF(EL$2="","",IFERROR(IF(FIND(EL$2,$C364)&gt;=1,INDIRECT($B364&amp;"!"&amp;"AG"&amp;$A364),0),""))</f>
        <v/>
      </c>
      <c r="EM364" s="253" t="str" cm="1">
        <f t="array" aca="1" ref="EM364" ca="1">IF(EM$2="","",IFERROR(IF(FIND(EM$2,$C364)&gt;=1,INDIRECT($B364&amp;"!"&amp;"AG"&amp;$A364),0),""))</f>
        <v/>
      </c>
      <c r="EN364" s="253" t="str" cm="1">
        <f t="array" aca="1" ref="EN364" ca="1">IF(EN$2="","",IFERROR(IF(FIND(EN$2,$C364)&gt;=1,INDIRECT($B364&amp;"!"&amp;"AG"&amp;$A364),0),""))</f>
        <v/>
      </c>
      <c r="EO364" s="253" t="str" cm="1">
        <f t="array" aca="1" ref="EO364" ca="1">IF(EO$2="","",IFERROR(IF(FIND(EO$2,$C364)&gt;=1,INDIRECT($B364&amp;"!"&amp;"AG"&amp;$A364),0),""))</f>
        <v/>
      </c>
      <c r="EP364" s="253" t="str" cm="1">
        <f t="array" aca="1" ref="EP364" ca="1">IF(EP$2="","",IFERROR(IF(FIND(EP$2,$C364)&gt;=1,INDIRECT($B364&amp;"!"&amp;"AG"&amp;$A364),0),""))</f>
        <v/>
      </c>
      <c r="EQ364" s="253" t="str" cm="1">
        <f t="array" aca="1" ref="EQ364" ca="1">IF(EQ$2="","",IFERROR(IF(FIND(EQ$2,$C364)&gt;=1,INDIRECT($B364&amp;"!"&amp;"AG"&amp;$A364),0),""))</f>
        <v/>
      </c>
      <c r="ER364" s="253" t="str" cm="1">
        <f t="array" aca="1" ref="ER364" ca="1">IF(ER$2="","",IFERROR(IF(FIND(ER$2,$C364)&gt;=1,INDIRECT($B364&amp;"!"&amp;"AG"&amp;$A364),0),""))</f>
        <v/>
      </c>
      <c r="ES364" s="253" t="str" cm="1">
        <f t="array" aca="1" ref="ES364" ca="1">IF(ES$2="","",IFERROR(IF(FIND(ES$2,$C364)&gt;=1,INDIRECT($B364&amp;"!"&amp;"AG"&amp;$A364),0),""))</f>
        <v/>
      </c>
      <c r="ET364" s="253" t="str" cm="1">
        <f t="array" aca="1" ref="ET364" ca="1">IF(ET$2="","",IFERROR(IF(FIND(ET$2,$C364)&gt;=1,INDIRECT($B364&amp;"!"&amp;"AG"&amp;$A364),0),""))</f>
        <v/>
      </c>
      <c r="EU364" s="253" t="str" cm="1">
        <f t="array" aca="1" ref="EU364" ca="1">IF(EU$2="","",IFERROR(IF(FIND(EU$2,$C364)&gt;=1,INDIRECT($B364&amp;"!"&amp;"AG"&amp;$A364),0),""))</f>
        <v/>
      </c>
      <c r="EV364" s="253" t="str" cm="1">
        <f t="array" aca="1" ref="EV364" ca="1">IF(EV$2="","",IFERROR(IF(FIND(EV$2,$C364)&gt;=1,INDIRECT($B364&amp;"!"&amp;"AG"&amp;$A364),0),""))</f>
        <v/>
      </c>
    </row>
    <row r="365" spans="1:152" x14ac:dyDescent="0.3">
      <c r="A365" s="252">
        <f t="shared" ca="1" si="321"/>
        <v>30</v>
      </c>
      <c r="B365" s="252" t="str">
        <f t="shared" si="322"/>
        <v>Jul_2024</v>
      </c>
      <c r="C365" s="252" t="str">
        <f t="shared" ca="1" si="320"/>
        <v/>
      </c>
      <c r="D365" s="253" t="str">
        <f t="array" aca="1" ref="D365" ca="1">IF(D$2="","",IFERROR(IF(FIND(D$2,$C365)&gt;=1,INDIRECT($B365&amp;"!"&amp;"AG"&amp;$A365),0),""))</f>
        <v/>
      </c>
      <c r="E365" s="253" t="str">
        <f t="array" aca="1" ref="E365" ca="1">IF(E$2="","",IFERROR(IF(FIND(E$2,$C365)&gt;=1,INDIRECT($B365&amp;"!"&amp;"AG"&amp;$A365),0),""))</f>
        <v/>
      </c>
      <c r="F365" s="253" t="str">
        <f t="array" aca="1" ref="F365" ca="1">IF(F$2="","",IFERROR(IF(FIND(F$2,$C365)&gt;=1,INDIRECT($B365&amp;"!"&amp;"AG"&amp;$A365),0),""))</f>
        <v/>
      </c>
      <c r="G365" s="253" t="str">
        <f t="array" aca="1" ref="G365" ca="1">IF(G$2="","",IFERROR(IF(FIND(G$2,$C365)&gt;=1,INDIRECT($B365&amp;"!"&amp;"AG"&amp;$A365),0),""))</f>
        <v/>
      </c>
      <c r="H365" s="253" t="str">
        <f t="array" aca="1" ref="H365" ca="1">IF(H$2="","",IFERROR(IF(FIND(H$2,$C365)&gt;=1,INDIRECT($B365&amp;"!"&amp;"AG"&amp;$A365),0),""))</f>
        <v/>
      </c>
      <c r="I365" s="253" t="str">
        <f t="array" aca="1" ref="I365" ca="1">IF(I$2="","",IFERROR(IF(FIND(I$2,$C365)&gt;=1,INDIRECT($B365&amp;"!"&amp;"AG"&amp;$A365),0),""))</f>
        <v/>
      </c>
      <c r="J365" s="253" t="str">
        <f t="array" aca="1" ref="J365" ca="1">IF(J$2="","",IFERROR(IF(FIND(J$2,$C365)&gt;=1,INDIRECT($B365&amp;"!"&amp;"AG"&amp;$A365),0),""))</f>
        <v/>
      </c>
      <c r="K365" s="253" t="str">
        <f t="array" aca="1" ref="K365" ca="1">IF(K$2="","",IFERROR(IF(FIND(K$2,$C365)&gt;=1,INDIRECT($B365&amp;"!"&amp;"AG"&amp;$A365),0),""))</f>
        <v/>
      </c>
      <c r="L365" s="253" t="str">
        <f t="array" aca="1" ref="L365" ca="1">IF(L$2="","",IFERROR(IF(FIND(L$2,$C365)&gt;=1,INDIRECT($B365&amp;"!"&amp;"AG"&amp;$A365),0),""))</f>
        <v/>
      </c>
      <c r="M365" s="253" t="str">
        <f t="array" aca="1" ref="M365" ca="1">IF(M$2="","",IFERROR(IF(FIND(M$2,$C365)&gt;=1,INDIRECT($B365&amp;"!"&amp;"AG"&amp;$A365),0),""))</f>
        <v/>
      </c>
      <c r="N365" s="253" t="str">
        <f t="array" aca="1" ref="N365" ca="1">IF(N$2="","",IFERROR(IF(FIND(N$2,$C365)&gt;=1,INDIRECT($B365&amp;"!"&amp;"AG"&amp;$A365),0),""))</f>
        <v/>
      </c>
      <c r="O365" s="253" t="str">
        <f t="array" aca="1" ref="O365" ca="1">IF(O$2="","",IFERROR(IF(FIND(O$2,$C365)&gt;=1,INDIRECT($B365&amp;"!"&amp;"AG"&amp;$A365),0),""))</f>
        <v/>
      </c>
      <c r="P365" s="253" t="str">
        <f t="array" aca="1" ref="P365" ca="1">IF(P$2="","",IFERROR(IF(FIND(P$2,$C365)&gt;=1,INDIRECT($B365&amp;"!"&amp;"AG"&amp;$A365),0),""))</f>
        <v/>
      </c>
      <c r="Q365" s="253" t="str">
        <f t="array" aca="1" ref="Q365" ca="1">IF(Q$2="","",IFERROR(IF(FIND(Q$2,$C365)&gt;=1,INDIRECT($B365&amp;"!"&amp;"AG"&amp;$A365),0),""))</f>
        <v/>
      </c>
      <c r="R365" s="253" t="str">
        <f t="array" aca="1" ref="R365" ca="1">IF(R$2="","",IFERROR(IF(FIND(R$2,$C365)&gt;=1,INDIRECT($B365&amp;"!"&amp;"AG"&amp;$A365),0),""))</f>
        <v/>
      </c>
      <c r="S365" s="253" t="str">
        <f t="array" aca="1" ref="S365" ca="1">IF(S$2="","",IFERROR(IF(FIND(S$2,$C365)&gt;=1,INDIRECT($B365&amp;"!"&amp;"AG"&amp;$A365),0),""))</f>
        <v/>
      </c>
      <c r="T365" s="253" t="str">
        <f t="array" aca="1" ref="T365" ca="1">IF(T$2="","",IFERROR(IF(FIND(T$2,$C365)&gt;=1,INDIRECT($B365&amp;"!"&amp;"AG"&amp;$A365),0),""))</f>
        <v/>
      </c>
      <c r="U365" s="253" t="str">
        <f t="array" aca="1" ref="U365" ca="1">IF(U$2="","",IFERROR(IF(FIND(U$2,$C365)&gt;=1,INDIRECT($B365&amp;"!"&amp;"AG"&amp;$A365),0),""))</f>
        <v/>
      </c>
      <c r="V365" s="253" t="str">
        <f t="array" aca="1" ref="V365" ca="1">IF(V$2="","",IFERROR(IF(FIND(V$2,$C365)&gt;=1,INDIRECT($B365&amp;"!"&amp;"AG"&amp;$A365),0),""))</f>
        <v/>
      </c>
      <c r="W365" s="253" t="str">
        <f t="array" aca="1" ref="W365" ca="1">IF(W$2="","",IFERROR(IF(FIND(W$2,$C365)&gt;=1,INDIRECT($B365&amp;"!"&amp;"AG"&amp;$A365),0),""))</f>
        <v/>
      </c>
      <c r="X365" s="253" t="str">
        <f t="array" aca="1" ref="X365" ca="1">IF(X$2="","",IFERROR(IF(FIND(X$2,$C365)&gt;=1,INDIRECT($B365&amp;"!"&amp;"AG"&amp;$A365),0),""))</f>
        <v/>
      </c>
      <c r="Y365" s="253" t="str">
        <f t="array" aca="1" ref="Y365" ca="1">IF(Y$2="","",IFERROR(IF(FIND(Y$2,$C365)&gt;=1,INDIRECT($B365&amp;"!"&amp;"AG"&amp;$A365),0),""))</f>
        <v/>
      </c>
      <c r="Z365" s="253" t="str">
        <f t="array" aca="1" ref="Z365" ca="1">IF(Z$2="","",IFERROR(IF(FIND(Z$2,$C365)&gt;=1,INDIRECT($B365&amp;"!"&amp;"AG"&amp;$A365),0),""))</f>
        <v/>
      </c>
      <c r="AA365" s="253" t="str">
        <f t="array" aca="1" ref="AA365" ca="1">IF(AA$2="","",IFERROR(IF(FIND(AA$2,$C365)&gt;=1,INDIRECT($B365&amp;"!"&amp;"AG"&amp;$A365),0),""))</f>
        <v/>
      </c>
      <c r="AB365" s="253" t="str">
        <f t="array" aca="1" ref="AB365" ca="1">IF(AB$2="","",IFERROR(IF(FIND(AB$2,$C365)&gt;=1,INDIRECT($B365&amp;"!"&amp;"AG"&amp;$A365),0),""))</f>
        <v/>
      </c>
      <c r="AC365" s="253" t="str">
        <f t="array" aca="1" ref="AC365" ca="1">IF(AC$2="","",IFERROR(IF(FIND(AC$2,$C365)&gt;=1,INDIRECT($B365&amp;"!"&amp;"AG"&amp;$A365),0),""))</f>
        <v/>
      </c>
      <c r="AD365" s="253" t="str">
        <f t="array" aca="1" ref="AD365" ca="1">IF(AD$2="","",IFERROR(IF(FIND(AD$2,$C365)&gt;=1,INDIRECT($B365&amp;"!"&amp;"AG"&amp;$A365),0),""))</f>
        <v/>
      </c>
      <c r="AE365" s="253" t="str">
        <f t="array" aca="1" ref="AE365" ca="1">IF(AE$2="","",IFERROR(IF(FIND(AE$2,$C365)&gt;=1,INDIRECT($B365&amp;"!"&amp;"AG"&amp;$A365),0),""))</f>
        <v/>
      </c>
      <c r="AF365" s="253" t="str">
        <f t="array" aca="1" ref="AF365" ca="1">IF(AF$2="","",IFERROR(IF(FIND(AF$2,$C365)&gt;=1,INDIRECT($B365&amp;"!"&amp;"AG"&amp;$A365),0),""))</f>
        <v/>
      </c>
      <c r="AG365" s="253" t="str">
        <f t="array" aca="1" ref="AG365" ca="1">IF(AG$2="","",IFERROR(IF(FIND(AG$2,$C365)&gt;=1,INDIRECT($B365&amp;"!"&amp;"AG"&amp;$A365),0),""))</f>
        <v/>
      </c>
      <c r="AH365" s="253" t="str">
        <f t="array" aca="1" ref="AH365" ca="1">IF(AH$2="","",IFERROR(IF(FIND(AH$2,$C365)&gt;=1,INDIRECT($B365&amp;"!"&amp;"AG"&amp;$A365),0),""))</f>
        <v/>
      </c>
      <c r="AI365" s="253" t="str">
        <f t="array" aca="1" ref="AI365" ca="1">IF(AI$2="","",IFERROR(IF(FIND(AI$2,$C365)&gt;=1,INDIRECT($B365&amp;"!"&amp;"AG"&amp;$A365),0),""))</f>
        <v/>
      </c>
      <c r="AJ365" s="253" t="str">
        <f t="array" aca="1" ref="AJ365" ca="1">IF(AJ$2="","",IFERROR(IF(FIND(AJ$2,$C365)&gt;=1,INDIRECT($B365&amp;"!"&amp;"AG"&amp;$A365),0),""))</f>
        <v/>
      </c>
      <c r="AK365" s="253" t="str">
        <f t="array" aca="1" ref="AK365" ca="1">IF(AK$2="","",IFERROR(IF(FIND(AK$2,$C365)&gt;=1,INDIRECT($B365&amp;"!"&amp;"AG"&amp;$A365),0),""))</f>
        <v/>
      </c>
      <c r="AL365" s="253" t="str">
        <f t="array" aca="1" ref="AL365" ca="1">IF(AL$2="","",IFERROR(IF(FIND(AL$2,$C365)&gt;=1,INDIRECT($B365&amp;"!"&amp;"AG"&amp;$A365),0),""))</f>
        <v/>
      </c>
      <c r="AM365" s="253" t="str">
        <f t="array" aca="1" ref="AM365" ca="1">IF(AM$2="","",IFERROR(IF(FIND(AM$2,$C365)&gt;=1,INDIRECT($B365&amp;"!"&amp;"AG"&amp;$A365),0),""))</f>
        <v/>
      </c>
      <c r="AN365" s="253" t="str">
        <f t="array" aca="1" ref="AN365" ca="1">IF(AN$2="","",IFERROR(IF(FIND(AN$2,$C365)&gt;=1,INDIRECT($B365&amp;"!"&amp;"AG"&amp;$A365),0),""))</f>
        <v/>
      </c>
      <c r="AO365" s="253" t="str">
        <f t="array" aca="1" ref="AO365" ca="1">IF(AO$2="","",IFERROR(IF(FIND(AO$2,$C365)&gt;=1,INDIRECT($B365&amp;"!"&amp;"AG"&amp;$A365),0),""))</f>
        <v/>
      </c>
      <c r="AP365" s="253" t="str">
        <f t="array" aca="1" ref="AP365" ca="1">IF(AP$2="","",IFERROR(IF(FIND(AP$2,$C365)&gt;=1,INDIRECT($B365&amp;"!"&amp;"AG"&amp;$A365),0),""))</f>
        <v/>
      </c>
      <c r="AQ365" s="253" t="str">
        <f t="array" aca="1" ref="AQ365" ca="1">IF(AQ$2="","",IFERROR(IF(FIND(AQ$2,$C365)&gt;=1,INDIRECT($B365&amp;"!"&amp;"AG"&amp;$A365),0),""))</f>
        <v/>
      </c>
      <c r="AR365" s="253" t="str">
        <f t="array" aca="1" ref="AR365" ca="1">IF(AR$2="","",IFERROR(IF(FIND(AR$2,$C365)&gt;=1,INDIRECT($B365&amp;"!"&amp;"AG"&amp;$A365),0),""))</f>
        <v/>
      </c>
      <c r="AS365" s="253" t="str">
        <f t="array" aca="1" ref="AS365" ca="1">IF(AS$2="","",IFERROR(IF(FIND(AS$2,$C365)&gt;=1,INDIRECT($B365&amp;"!"&amp;"AG"&amp;$A365),0),""))</f>
        <v/>
      </c>
      <c r="AU365" s="254" t="str">
        <f t="array" aca="1" ref="AU365" ca="1">IFERROR(INDIRECT(B365&amp;"!"&amp;"A"&amp;A365),"")</f>
        <v/>
      </c>
      <c r="AV365" s="2" t="str">
        <f t="shared" ca="1" si="281"/>
        <v/>
      </c>
      <c r="AW365" s="253" t="str">
        <f t="array" aca="1" ref="AW365" ca="1">IF(AW$2="","",IFERROR(IF(FIND(AW$2,$C365)&gt;=1,IF(INDIRECT($B365&amp;"!"&amp;"AH"&amp;$A365)="","",INDIRECT($B365&amp;"!"&amp;"AH"&amp;$A365)),0),""))</f>
        <v/>
      </c>
      <c r="AX365" s="253" t="str">
        <f t="array" aca="1" ref="AX365" ca="1">IF(AX$2="","",IFERROR(IF(FIND(AX$2,$C365)&gt;=1,IF(INDIRECT($B365&amp;"!"&amp;"AH"&amp;$A365)="","",INDIRECT($B365&amp;"!"&amp;"AH"&amp;$A365)),0),""))</f>
        <v/>
      </c>
      <c r="AY365" s="253" t="str">
        <f t="array" aca="1" ref="AY365" ca="1">IF(AY$2="","",IFERROR(IF(FIND(AY$2,$C365)&gt;=1,IF(INDIRECT($B365&amp;"!"&amp;"AH"&amp;$A365)="","",INDIRECT($B365&amp;"!"&amp;"AH"&amp;$A365)),0),""))</f>
        <v/>
      </c>
      <c r="AZ365" s="253" t="str">
        <f t="array" aca="1" ref="AZ365" ca="1">IF(AZ$2="","",IFERROR(IF(FIND(AZ$2,$C365)&gt;=1,IF(INDIRECT($B365&amp;"!"&amp;"AH"&amp;$A365)="","",INDIRECT($B365&amp;"!"&amp;"AH"&amp;$A365)),0),""))</f>
        <v/>
      </c>
      <c r="BA365" s="253" t="str">
        <f t="array" aca="1" ref="BA365" ca="1">IF(BA$2="","",IFERROR(IF(FIND(BA$2,$C365)&gt;=1,IF(INDIRECT($B365&amp;"!"&amp;"AH"&amp;$A365)="","",INDIRECT($B365&amp;"!"&amp;"AH"&amp;$A365)),0),""))</f>
        <v/>
      </c>
      <c r="BB365" s="253" t="str">
        <f t="array" aca="1" ref="BB365" ca="1">IF(BB$2="","",IFERROR(IF(FIND(BB$2,$C365)&gt;=1,IF(INDIRECT($B365&amp;"!"&amp;"AH"&amp;$A365)="","",INDIRECT($B365&amp;"!"&amp;"AH"&amp;$A365)),0),""))</f>
        <v/>
      </c>
      <c r="BC365" s="253" t="str">
        <f t="array" aca="1" ref="BC365" ca="1">IF(BC$2="","",IFERROR(IF(FIND(BC$2,$C365)&gt;=1,IF(INDIRECT($B365&amp;"!"&amp;"AH"&amp;$A365)="","",INDIRECT($B365&amp;"!"&amp;"AH"&amp;$A365)),0),""))</f>
        <v/>
      </c>
      <c r="BD365" s="253" t="str">
        <f t="array" aca="1" ref="BD365" ca="1">IF(BD$2="","",IFERROR(IF(FIND(BD$2,$C365)&gt;=1,IF(INDIRECT($B365&amp;"!"&amp;"AH"&amp;$A365)="","",INDIRECT($B365&amp;"!"&amp;"AH"&amp;$A365)),0),""))</f>
        <v/>
      </c>
      <c r="BE365" s="253" t="str">
        <f t="array" aca="1" ref="BE365" ca="1">IF(BE$2="","",IFERROR(IF(FIND(BE$2,$C365)&gt;=1,IF(INDIRECT($B365&amp;"!"&amp;"AH"&amp;$A365)="","",INDIRECT($B365&amp;"!"&amp;"AH"&amp;$A365)),0),""))</f>
        <v/>
      </c>
      <c r="BF365" s="253" t="str">
        <f t="array" aca="1" ref="BF365" ca="1">IF(BF$2="","",IFERROR(IF(FIND(BF$2,$C365)&gt;=1,IF(INDIRECT($B365&amp;"!"&amp;"AH"&amp;$A365)="","",INDIRECT($B365&amp;"!"&amp;"AH"&amp;$A365)),0),""))</f>
        <v/>
      </c>
      <c r="BG365" s="253" t="str">
        <f t="array" aca="1" ref="BG365" ca="1">IF(BG$2="","",IFERROR(IF(FIND(BG$2,$C365)&gt;=1,IF(INDIRECT($B365&amp;"!"&amp;"AH"&amp;$A365)="","",INDIRECT($B365&amp;"!"&amp;"AH"&amp;$A365)),0),""))</f>
        <v/>
      </c>
      <c r="BH365" s="253" t="str">
        <f t="array" aca="1" ref="BH365" ca="1">IF(BH$2="","",IFERROR(IF(FIND(BH$2,$C365)&gt;=1,IF(INDIRECT($B365&amp;"!"&amp;"AH"&amp;$A365)="","",INDIRECT($B365&amp;"!"&amp;"AH"&amp;$A365)),0),""))</f>
        <v/>
      </c>
      <c r="BI365" s="253" t="str">
        <f t="array" aca="1" ref="BI365" ca="1">IF(BI$2="","",IFERROR(IF(FIND(BI$2,$C365)&gt;=1,IF(INDIRECT($B365&amp;"!"&amp;"AH"&amp;$A365)="","",INDIRECT($B365&amp;"!"&amp;"AH"&amp;$A365)),0),""))</f>
        <v/>
      </c>
      <c r="BJ365" s="253" t="str">
        <f t="array" aca="1" ref="BJ365" ca="1">IF(BJ$2="","",IFERROR(IF(FIND(BJ$2,$C365)&gt;=1,IF(INDIRECT($B365&amp;"!"&amp;"AH"&amp;$A365)="","",INDIRECT($B365&amp;"!"&amp;"AH"&amp;$A365)),0),""))</f>
        <v/>
      </c>
      <c r="BK365" s="253" t="str">
        <f t="array" aca="1" ref="BK365" ca="1">IF(BK$2="","",IFERROR(IF(FIND(BK$2,$C365)&gt;=1,IF(INDIRECT($B365&amp;"!"&amp;"AH"&amp;$A365)="","",INDIRECT($B365&amp;"!"&amp;"AH"&amp;$A365)),0),""))</f>
        <v/>
      </c>
      <c r="BL365" s="253" t="str">
        <f t="array" aca="1" ref="BL365" ca="1">IF(BL$2="","",IFERROR(IF(FIND(BL$2,$C365)&gt;=1,IF(INDIRECT($B365&amp;"!"&amp;"AH"&amp;$A365)="","",INDIRECT($B365&amp;"!"&amp;"AH"&amp;$A365)),0),""))</f>
        <v/>
      </c>
      <c r="BM365" s="253" t="str">
        <f t="array" aca="1" ref="BM365" ca="1">IF(BM$2="","",IFERROR(IF(FIND(BM$2,$C365)&gt;=1,IF(INDIRECT($B365&amp;"!"&amp;"AH"&amp;$A365)="","",INDIRECT($B365&amp;"!"&amp;"AH"&amp;$A365)),0),""))</f>
        <v/>
      </c>
      <c r="BN365" s="253" t="str">
        <f t="array" aca="1" ref="BN365" ca="1">IF(BN$2="","",IFERROR(IF(FIND(BN$2,$C365)&gt;=1,IF(INDIRECT($B365&amp;"!"&amp;"AH"&amp;$A365)="","",INDIRECT($B365&amp;"!"&amp;"AH"&amp;$A365)),0),""))</f>
        <v/>
      </c>
      <c r="BO365" s="253" t="str">
        <f t="array" aca="1" ref="BO365" ca="1">IF(BO$2="","",IFERROR(IF(FIND(BO$2,$C365)&gt;=1,IF(INDIRECT($B365&amp;"!"&amp;"AH"&amp;$A365)="","",INDIRECT($B365&amp;"!"&amp;"AH"&amp;$A365)),0),""))</f>
        <v/>
      </c>
      <c r="BP365" s="253" t="str">
        <f t="array" aca="1" ref="BP365" ca="1">IF(BP$2="","",IFERROR(IF(FIND(BP$2,$C365)&gt;=1,IF(INDIRECT($B365&amp;"!"&amp;"AH"&amp;$A365)="","",INDIRECT($B365&amp;"!"&amp;"AH"&amp;$A365)),0),""))</f>
        <v/>
      </c>
      <c r="BQ365" s="253" t="str">
        <f t="array" aca="1" ref="BQ365" ca="1">IF(BQ$2="","",IFERROR(IF(FIND(BQ$2,$C365)&gt;=1,IF(INDIRECT($B365&amp;"!"&amp;"AH"&amp;$A365)="","",INDIRECT($B365&amp;"!"&amp;"AH"&amp;$A365)),0),""))</f>
        <v/>
      </c>
      <c r="BR365" s="253" t="str">
        <f t="array" aca="1" ref="BR365" ca="1">IF(BR$2="","",IFERROR(IF(FIND(BR$2,$C365)&gt;=1,IF(INDIRECT($B365&amp;"!"&amp;"AH"&amp;$A365)="","",INDIRECT($B365&amp;"!"&amp;"AH"&amp;$A365)),0),""))</f>
        <v/>
      </c>
      <c r="BS365" s="253" t="str">
        <f t="array" aca="1" ref="BS365" ca="1">IF(BS$2="","",IFERROR(IF(FIND(BS$2,$C365)&gt;=1,IF(INDIRECT($B365&amp;"!"&amp;"AH"&amp;$A365)="","",INDIRECT($B365&amp;"!"&amp;"AH"&amp;$A365)),0),""))</f>
        <v/>
      </c>
      <c r="BT365" s="253" t="str">
        <f t="array" aca="1" ref="BT365" ca="1">IF(BT$2="","",IFERROR(IF(FIND(BT$2,$C365)&gt;=1,IF(INDIRECT($B365&amp;"!"&amp;"AH"&amp;$A365)="","",INDIRECT($B365&amp;"!"&amp;"AH"&amp;$A365)),0),""))</f>
        <v/>
      </c>
      <c r="BU365" s="253" t="str">
        <f t="array" aca="1" ref="BU365" ca="1">IF(BU$2="","",IFERROR(IF(FIND(BU$2,$C365)&gt;=1,IF(INDIRECT($B365&amp;"!"&amp;"AH"&amp;$A365)="","",INDIRECT($B365&amp;"!"&amp;"AH"&amp;$A365)),0),""))</f>
        <v/>
      </c>
      <c r="BV365" s="253" t="str">
        <f t="array" aca="1" ref="BV365" ca="1">IF(BV$2="","",IFERROR(IF(FIND(BV$2,$C365)&gt;=1,IF(INDIRECT($B365&amp;"!"&amp;"AH"&amp;$A365)="","",INDIRECT($B365&amp;"!"&amp;"AH"&amp;$A365)),0),""))</f>
        <v/>
      </c>
      <c r="BW365" s="253" t="str">
        <f t="array" aca="1" ref="BW365" ca="1">IF(BW$2="","",IFERROR(IF(FIND(BW$2,$C365)&gt;=1,IF(INDIRECT($B365&amp;"!"&amp;"AH"&amp;$A365)="","",INDIRECT($B365&amp;"!"&amp;"AH"&amp;$A365)),0),""))</f>
        <v/>
      </c>
      <c r="BX365" s="253" t="str">
        <f t="array" aca="1" ref="BX365" ca="1">IF(BX$2="","",IFERROR(IF(FIND(BX$2,$C365)&gt;=1,IF(INDIRECT($B365&amp;"!"&amp;"AH"&amp;$A365)="","",INDIRECT($B365&amp;"!"&amp;"AH"&amp;$A365)),0),""))</f>
        <v/>
      </c>
      <c r="BY365" s="253" t="str">
        <f t="array" aca="1" ref="BY365" ca="1">IF(BY$2="","",IFERROR(IF(FIND(BY$2,$C365)&gt;=1,IF(INDIRECT($B365&amp;"!"&amp;"AH"&amp;$A365)="","",INDIRECT($B365&amp;"!"&amp;"AH"&amp;$A365)),0),""))</f>
        <v/>
      </c>
      <c r="BZ365" s="253" t="str">
        <f t="array" aca="1" ref="BZ365" ca="1">IF(BZ$2="","",IFERROR(IF(FIND(BZ$2,$C365)&gt;=1,IF(INDIRECT($B365&amp;"!"&amp;"AH"&amp;$A365)="","",INDIRECT($B365&amp;"!"&amp;"AH"&amp;$A365)),0),""))</f>
        <v/>
      </c>
      <c r="CA365" s="253" t="str">
        <f t="array" aca="1" ref="CA365" ca="1">IF(CA$2="","",IFERROR(IF(FIND(CA$2,$C365)&gt;=1,IF(INDIRECT($B365&amp;"!"&amp;"AH"&amp;$A365)="","",INDIRECT($B365&amp;"!"&amp;"AH"&amp;$A365)),0),""))</f>
        <v/>
      </c>
      <c r="CB365" s="253" t="str">
        <f t="array" aca="1" ref="CB365" ca="1">IF(CB$2="","",IFERROR(IF(FIND(CB$2,$C365)&gt;=1,IF(INDIRECT($B365&amp;"!"&amp;"AH"&amp;$A365)="","",INDIRECT($B365&amp;"!"&amp;"AH"&amp;$A365)),0),""))</f>
        <v/>
      </c>
      <c r="CC365" s="253" t="str">
        <f t="array" aca="1" ref="CC365" ca="1">IF(CC$2="","",IFERROR(IF(FIND(CC$2,$C365)&gt;=1,IF(INDIRECT($B365&amp;"!"&amp;"AH"&amp;$A365)="","",INDIRECT($B365&amp;"!"&amp;"AH"&amp;$A365)),0),""))</f>
        <v/>
      </c>
      <c r="CD365" s="253" t="str">
        <f t="array" aca="1" ref="CD365" ca="1">IF(CD$2="","",IFERROR(IF(FIND(CD$2,$C365)&gt;=1,IF(INDIRECT($B365&amp;"!"&amp;"AH"&amp;$A365)="","",INDIRECT($B365&amp;"!"&amp;"AH"&amp;$A365)),0),""))</f>
        <v/>
      </c>
      <c r="CE365" s="253" t="str">
        <f t="array" aca="1" ref="CE365" ca="1">IF(CE$2="","",IFERROR(IF(FIND(CE$2,$C365)&gt;=1,IF(INDIRECT($B365&amp;"!"&amp;"AH"&amp;$A365)="","",INDIRECT($B365&amp;"!"&amp;"AH"&amp;$A365)),0),""))</f>
        <v/>
      </c>
      <c r="CF365" s="253" t="str">
        <f t="array" aca="1" ref="CF365" ca="1">IF(CF$2="","",IFERROR(IF(FIND(CF$2,$C365)&gt;=1,IF(INDIRECT($B365&amp;"!"&amp;"AH"&amp;$A365)="","",INDIRECT($B365&amp;"!"&amp;"AH"&amp;$A365)),0),""))</f>
        <v/>
      </c>
      <c r="CG365" s="253" t="str">
        <f t="array" aca="1" ref="CG365" ca="1">IF(CG$2="","",IFERROR(IF(FIND(CG$2,$C365)&gt;=1,IF(INDIRECT($B365&amp;"!"&amp;"AH"&amp;$A365)="","",INDIRECT($B365&amp;"!"&amp;"AH"&amp;$A365)),0),""))</f>
        <v/>
      </c>
      <c r="CH365" s="253" t="str">
        <f t="array" aca="1" ref="CH365" ca="1">IF(CH$2="","",IFERROR(IF(FIND(CH$2,$C365)&gt;=1,IF(INDIRECT($B365&amp;"!"&amp;"AH"&amp;$A365)="","",INDIRECT($B365&amp;"!"&amp;"AH"&amp;$A365)),0),""))</f>
        <v/>
      </c>
      <c r="CI365" s="253" t="str">
        <f t="array" aca="1" ref="CI365" ca="1">IF(CI$2="","",IFERROR(IF(FIND(CI$2,$C365)&gt;=1,IF(INDIRECT($B365&amp;"!"&amp;"AH"&amp;$A365)="","",INDIRECT($B365&amp;"!"&amp;"AH"&amp;$A365)),0),""))</f>
        <v/>
      </c>
      <c r="CJ365" s="253" t="str">
        <f t="array" aca="1" ref="CJ365" ca="1">IF(CJ$2="","",IFERROR(IF(FIND(CJ$2,$C365)&gt;=1,IF(INDIRECT($B365&amp;"!"&amp;"AH"&amp;$A365)="","",INDIRECT($B365&amp;"!"&amp;"AH"&amp;$A365)),0),""))</f>
        <v/>
      </c>
      <c r="CK365" s="253" t="str">
        <f t="array" aca="1" ref="CK365" ca="1">IF(CK$2="","",IFERROR(IF(FIND(CK$2,$C365)&gt;=1,IF(INDIRECT($B365&amp;"!"&amp;"AH"&amp;$A365)="","",INDIRECT($B365&amp;"!"&amp;"AH"&amp;$A365)),0),""))</f>
        <v/>
      </c>
      <c r="CL365" s="253" t="str">
        <f t="array" aca="1" ref="CL365" ca="1">IF(CL$2="","",IFERROR(IF(FIND(CL$2,$C365)&gt;=1,IF(INDIRECT($B365&amp;"!"&amp;"AH"&amp;$A365)="","",INDIRECT($B365&amp;"!"&amp;"AH"&amp;$A365)),0),""))</f>
        <v/>
      </c>
      <c r="CO365" s="2" t="str">
        <f t="shared" ca="1" si="283"/>
        <v/>
      </c>
      <c r="CP365" s="253" t="str">
        <f t="array" aca="1" ref="CP365" ca="1">IF(CP$2="","",IFERROR(IF(FIND(CP$2,$C365)&gt;=1,INDIRECT($B365&amp;"!"&amp;"AG"&amp;$A365),0),""))</f>
        <v/>
      </c>
      <c r="CQ365" s="253" t="str">
        <f t="array" aca="1" ref="CQ365" ca="1">IF(CQ$2="","",IFERROR(IF(FIND(CQ$2,$C365)&gt;=1,INDIRECT($B365&amp;"!"&amp;"AG"&amp;$A365),0),""))</f>
        <v/>
      </c>
      <c r="CR365" s="253" t="str">
        <f t="array" aca="1" ref="CR365" ca="1">IF(CR$2="","",IFERROR(IF(FIND(CR$2,$C365)&gt;=1,INDIRECT($B365&amp;"!"&amp;"AG"&amp;$A365),0),""))</f>
        <v/>
      </c>
      <c r="CS365" s="253" t="str">
        <f t="array" aca="1" ref="CS365" ca="1">IF(CS$2="","",IFERROR(IF(FIND(CS$2,$C365)&gt;=1,INDIRECT($B365&amp;"!"&amp;"AG"&amp;$A365),0),""))</f>
        <v/>
      </c>
      <c r="CV365" s="2" t="str">
        <f t="shared" ca="1" si="284"/>
        <v/>
      </c>
      <c r="CW365" s="253" t="str">
        <f t="array" aca="1" ref="CW365" ca="1">IF(CW$2="","",IFERROR(IF(FIND(CW$2,$C365)&gt;=1,IF(INDIRECT($B365&amp;"!"&amp;"AH"&amp;$A365)="","",INDIRECT($B365&amp;"!"&amp;"AH"&amp;$A365)&amp;" "),0),""))</f>
        <v/>
      </c>
      <c r="CX365" s="253" t="str">
        <f t="array" aca="1" ref="CX365" ca="1">IF(CX$2="","",IFERROR(IF(FIND(CX$2,$C365)&gt;=1,IF(INDIRECT($B365&amp;"!"&amp;"AH"&amp;$A365)="","",INDIRECT($B365&amp;"!"&amp;"AH"&amp;$A365)&amp;" "),0),""))</f>
        <v/>
      </c>
      <c r="CY365" s="253" t="str">
        <f t="array" aca="1" ref="CY365" ca="1">IF(CY$2="","",IFERROR(IF(FIND(CY$2,$C365)&gt;=1,IF(INDIRECT($B365&amp;"!"&amp;"AH"&amp;$A365)="","",INDIRECT($B365&amp;"!"&amp;"AH"&amp;$A365)&amp;" "),0),""))</f>
        <v/>
      </c>
      <c r="CZ365" s="253" t="str">
        <f t="array" aca="1" ref="CZ365" ca="1">IF(CZ$2="","",IFERROR(IF(FIND(CZ$2,$C365)&gt;=1,IF(INDIRECT($B365&amp;"!"&amp;"AH"&amp;$A365)="","",INDIRECT($B365&amp;"!"&amp;"AH"&amp;$A365)&amp;" "),0),""))</f>
        <v/>
      </c>
      <c r="DC365" s="2" t="str">
        <f t="shared" ca="1" si="285"/>
        <v/>
      </c>
      <c r="DD365" s="253" t="str" cm="1">
        <f t="array" aca="1" ref="DD365" ca="1">IF(DD$2="","",IFERROR(IF(FIND(DD$2,$C365)&gt;=1,INDIRECT($B365&amp;"!"&amp;"AG"&amp;$A365),0),""))</f>
        <v/>
      </c>
      <c r="DE365" s="253" t="str" cm="1">
        <f t="array" aca="1" ref="DE365" ca="1">IF(DE$2="","",IFERROR(IF(FIND(DE$2,$C365)&gt;=1,INDIRECT($B365&amp;"!"&amp;"AG"&amp;$A365),0),""))</f>
        <v/>
      </c>
      <c r="DF365" s="253" t="str" cm="1">
        <f t="array" aca="1" ref="DF365" ca="1">IF(DF$2="","",IFERROR(IF(FIND(DF$2,$C365)&gt;=1,INDIRECT($B365&amp;"!"&amp;"AG"&amp;$A365),0),""))</f>
        <v/>
      </c>
      <c r="DG365" s="253" t="str" cm="1">
        <f t="array" aca="1" ref="DG365" ca="1">IF(DG$2="","",IFERROR(IF(FIND(DG$2,$C365)&gt;=1,INDIRECT($B365&amp;"!"&amp;"AG"&amp;$A365),0),""))</f>
        <v/>
      </c>
      <c r="DH365" s="253" t="str" cm="1">
        <f t="array" aca="1" ref="DH365" ca="1">IF(DH$2="","",IFERROR(IF(FIND(DH$2,$C365)&gt;=1,INDIRECT($B365&amp;"!"&amp;"AG"&amp;$A365),0),""))</f>
        <v/>
      </c>
      <c r="DI365" s="253" t="str" cm="1">
        <f t="array" aca="1" ref="DI365" ca="1">IF(DI$2="","",IFERROR(IF(FIND(DI$2,$C365)&gt;=1,INDIRECT($B365&amp;"!"&amp;"AG"&amp;$A365),0),""))</f>
        <v/>
      </c>
      <c r="DJ365" s="253" t="str" cm="1">
        <f t="array" aca="1" ref="DJ365" ca="1">IF(DJ$2="","",IFERROR(IF(FIND(DJ$2,$C365)&gt;=1,INDIRECT($B365&amp;"!"&amp;"AG"&amp;$A365),0),""))</f>
        <v/>
      </c>
      <c r="DK365" s="253" t="str" cm="1">
        <f t="array" aca="1" ref="DK365" ca="1">IF(DK$2="","",IFERROR(IF(FIND(DK$2,$C365)&gt;=1,INDIRECT($B365&amp;"!"&amp;"AG"&amp;$A365),0),""))</f>
        <v/>
      </c>
      <c r="DL365" s="253" t="str" cm="1">
        <f t="array" aca="1" ref="DL365" ca="1">IF(DL$2="","",IFERROR(IF(FIND(DL$2,$C365)&gt;=1,INDIRECT($B365&amp;"!"&amp;"AG"&amp;$A365),0),""))</f>
        <v/>
      </c>
      <c r="DM365" s="253" t="str" cm="1">
        <f t="array" aca="1" ref="DM365" ca="1">IF(DM$2="","",IFERROR(IF(FIND(DM$2,$C365)&gt;=1,INDIRECT($B365&amp;"!"&amp;"AG"&amp;$A365),0),""))</f>
        <v/>
      </c>
      <c r="DN365" s="253" t="str" cm="1">
        <f t="array" aca="1" ref="DN365" ca="1">IF(DN$2="","",IFERROR(IF(FIND(DN$2,$C365)&gt;=1,INDIRECT($B365&amp;"!"&amp;"AG"&amp;$A365),0),""))</f>
        <v/>
      </c>
      <c r="DO365" s="253" t="str" cm="1">
        <f t="array" aca="1" ref="DO365" ca="1">IF(DO$2="","",IFERROR(IF(FIND(DO$2,$C365)&gt;=1,INDIRECT($B365&amp;"!"&amp;"AG"&amp;$A365),0),""))</f>
        <v/>
      </c>
      <c r="DP365" s="253" t="str" cm="1">
        <f t="array" aca="1" ref="DP365" ca="1">IF(DP$2="","",IFERROR(IF(FIND(DP$2,$C365)&gt;=1,INDIRECT($B365&amp;"!"&amp;"AG"&amp;$A365),0),""))</f>
        <v/>
      </c>
      <c r="DQ365" s="253" t="str" cm="1">
        <f t="array" aca="1" ref="DQ365" ca="1">IF(DQ$2="","",IFERROR(IF(FIND(DQ$2,$C365)&gt;=1,INDIRECT($B365&amp;"!"&amp;"AG"&amp;$A365),0),""))</f>
        <v/>
      </c>
      <c r="DR365" s="253" t="str" cm="1">
        <f t="array" aca="1" ref="DR365" ca="1">IF(DR$2="","",IFERROR(IF(FIND(DR$2,$C365)&gt;=1,INDIRECT($B365&amp;"!"&amp;"AG"&amp;$A365),0),""))</f>
        <v/>
      </c>
      <c r="DS365" s="253" t="str" cm="1">
        <f t="array" aca="1" ref="DS365" ca="1">IF(DS$2="","",IFERROR(IF(FIND(DS$2,$C365)&gt;=1,INDIRECT($B365&amp;"!"&amp;"AG"&amp;$A365),0),""))</f>
        <v/>
      </c>
      <c r="DT365" s="253" t="str" cm="1">
        <f t="array" aca="1" ref="DT365" ca="1">IF(DT$2="","",IFERROR(IF(FIND(DT$2,$C365)&gt;=1,INDIRECT($B365&amp;"!"&amp;"AG"&amp;$A365),0),""))</f>
        <v/>
      </c>
      <c r="DU365" s="253" t="str" cm="1">
        <f t="array" aca="1" ref="DU365" ca="1">IF(DU$2="","",IFERROR(IF(FIND(DU$2,$C365)&gt;=1,INDIRECT($B365&amp;"!"&amp;"AG"&amp;$A365),0),""))</f>
        <v/>
      </c>
      <c r="DV365" s="253" t="str" cm="1">
        <f t="array" aca="1" ref="DV365" ca="1">IF(DV$2="","",IFERROR(IF(FIND(DV$2,$C365)&gt;=1,INDIRECT($B365&amp;"!"&amp;"AG"&amp;$A365),0),""))</f>
        <v/>
      </c>
      <c r="DW365" s="253" t="str" cm="1">
        <f t="array" aca="1" ref="DW365" ca="1">IF(DW$2="","",IFERROR(IF(FIND(DW$2,$C365)&gt;=1,INDIRECT($B365&amp;"!"&amp;"AG"&amp;$A365),0),""))</f>
        <v/>
      </c>
      <c r="DX365" s="253" t="str" cm="1">
        <f t="array" aca="1" ref="DX365" ca="1">IF(DX$2="","",IFERROR(IF(FIND(DX$2,$C365)&gt;=1,INDIRECT($B365&amp;"!"&amp;"AG"&amp;$A365),0),""))</f>
        <v/>
      </c>
      <c r="DY365" s="253" t="str" cm="1">
        <f t="array" aca="1" ref="DY365" ca="1">IF(DY$2="","",IFERROR(IF(FIND(DY$2,$C365)&gt;=1,INDIRECT($B365&amp;"!"&amp;"AG"&amp;$A365),0),""))</f>
        <v/>
      </c>
      <c r="DZ365" s="253" t="str" cm="1">
        <f t="array" aca="1" ref="DZ365" ca="1">IF(DZ$2="","",IFERROR(IF(FIND(DZ$2,$C365)&gt;=1,INDIRECT($B365&amp;"!"&amp;"AG"&amp;$A365),0),""))</f>
        <v/>
      </c>
      <c r="EA365" s="253" t="str" cm="1">
        <f t="array" aca="1" ref="EA365" ca="1">IF(EA$2="","",IFERROR(IF(FIND(EA$2,$C365)&gt;=1,INDIRECT($B365&amp;"!"&amp;"AG"&amp;$A365),0),""))</f>
        <v/>
      </c>
      <c r="EB365" s="253" t="str" cm="1">
        <f t="array" aca="1" ref="EB365" ca="1">IF(EB$2="","",IFERROR(IF(FIND(EB$2,$C365)&gt;=1,INDIRECT($B365&amp;"!"&amp;"AG"&amp;$A365),0),""))</f>
        <v/>
      </c>
      <c r="EC365" s="253" t="str" cm="1">
        <f t="array" aca="1" ref="EC365" ca="1">IF(EC$2="","",IFERROR(IF(FIND(EC$2,$C365)&gt;=1,INDIRECT($B365&amp;"!"&amp;"AG"&amp;$A365),0),""))</f>
        <v/>
      </c>
      <c r="ED365" s="253" t="str" cm="1">
        <f t="array" aca="1" ref="ED365" ca="1">IF(ED$2="","",IFERROR(IF(FIND(ED$2,$C365)&gt;=1,INDIRECT($B365&amp;"!"&amp;"AG"&amp;$A365),0),""))</f>
        <v/>
      </c>
      <c r="EE365" s="253" t="str" cm="1">
        <f t="array" aca="1" ref="EE365" ca="1">IF(EE$2="","",IFERROR(IF(FIND(EE$2,$C365)&gt;=1,INDIRECT($B365&amp;"!"&amp;"AG"&amp;$A365),0),""))</f>
        <v/>
      </c>
      <c r="EF365" s="253" t="str" cm="1">
        <f t="array" aca="1" ref="EF365" ca="1">IF(EF$2="","",IFERROR(IF(FIND(EF$2,$C365)&gt;=1,INDIRECT($B365&amp;"!"&amp;"AG"&amp;$A365),0),""))</f>
        <v/>
      </c>
      <c r="EG365" s="253" t="str" cm="1">
        <f t="array" aca="1" ref="EG365" ca="1">IF(EG$2="","",IFERROR(IF(FIND(EG$2,$C365)&gt;=1,INDIRECT($B365&amp;"!"&amp;"AG"&amp;$A365),0),""))</f>
        <v/>
      </c>
      <c r="EH365" s="253" t="str" cm="1">
        <f t="array" aca="1" ref="EH365" ca="1">IF(EH$2="","",IFERROR(IF(FIND(EH$2,$C365)&gt;=1,INDIRECT($B365&amp;"!"&amp;"AG"&amp;$A365),0),""))</f>
        <v/>
      </c>
      <c r="EI365" s="253" t="str" cm="1">
        <f t="array" aca="1" ref="EI365" ca="1">IF(EI$2="","",IFERROR(IF(FIND(EI$2,$C365)&gt;=1,INDIRECT($B365&amp;"!"&amp;"AG"&amp;$A365),0),""))</f>
        <v/>
      </c>
      <c r="EJ365" s="253" t="str" cm="1">
        <f t="array" aca="1" ref="EJ365" ca="1">IF(EJ$2="","",IFERROR(IF(FIND(EJ$2,$C365)&gt;=1,INDIRECT($B365&amp;"!"&amp;"AG"&amp;$A365),0),""))</f>
        <v/>
      </c>
      <c r="EK365" s="253" t="str" cm="1">
        <f t="array" aca="1" ref="EK365" ca="1">IF(EK$2="","",IFERROR(IF(FIND(EK$2,$C365)&gt;=1,INDIRECT($B365&amp;"!"&amp;"AG"&amp;$A365),0),""))</f>
        <v/>
      </c>
      <c r="EL365" s="253" t="str" cm="1">
        <f t="array" aca="1" ref="EL365" ca="1">IF(EL$2="","",IFERROR(IF(FIND(EL$2,$C365)&gt;=1,INDIRECT($B365&amp;"!"&amp;"AG"&amp;$A365),0),""))</f>
        <v/>
      </c>
      <c r="EM365" s="253" t="str" cm="1">
        <f t="array" aca="1" ref="EM365" ca="1">IF(EM$2="","",IFERROR(IF(FIND(EM$2,$C365)&gt;=1,INDIRECT($B365&amp;"!"&amp;"AG"&amp;$A365),0),""))</f>
        <v/>
      </c>
      <c r="EN365" s="253" t="str" cm="1">
        <f t="array" aca="1" ref="EN365" ca="1">IF(EN$2="","",IFERROR(IF(FIND(EN$2,$C365)&gt;=1,INDIRECT($B365&amp;"!"&amp;"AG"&amp;$A365),0),""))</f>
        <v/>
      </c>
      <c r="EO365" s="253" t="str" cm="1">
        <f t="array" aca="1" ref="EO365" ca="1">IF(EO$2="","",IFERROR(IF(FIND(EO$2,$C365)&gt;=1,INDIRECT($B365&amp;"!"&amp;"AG"&amp;$A365),0),""))</f>
        <v/>
      </c>
      <c r="EP365" s="253" t="str" cm="1">
        <f t="array" aca="1" ref="EP365" ca="1">IF(EP$2="","",IFERROR(IF(FIND(EP$2,$C365)&gt;=1,INDIRECT($B365&amp;"!"&amp;"AG"&amp;$A365),0),""))</f>
        <v/>
      </c>
      <c r="EQ365" s="253" t="str" cm="1">
        <f t="array" aca="1" ref="EQ365" ca="1">IF(EQ$2="","",IFERROR(IF(FIND(EQ$2,$C365)&gt;=1,INDIRECT($B365&amp;"!"&amp;"AG"&amp;$A365),0),""))</f>
        <v/>
      </c>
      <c r="ER365" s="253" t="str" cm="1">
        <f t="array" aca="1" ref="ER365" ca="1">IF(ER$2="","",IFERROR(IF(FIND(ER$2,$C365)&gt;=1,INDIRECT($B365&amp;"!"&amp;"AG"&amp;$A365),0),""))</f>
        <v/>
      </c>
      <c r="ES365" s="253" t="str" cm="1">
        <f t="array" aca="1" ref="ES365" ca="1">IF(ES$2="","",IFERROR(IF(FIND(ES$2,$C365)&gt;=1,INDIRECT($B365&amp;"!"&amp;"AG"&amp;$A365),0),""))</f>
        <v/>
      </c>
      <c r="ET365" s="253" t="str" cm="1">
        <f t="array" aca="1" ref="ET365" ca="1">IF(ET$2="","",IFERROR(IF(FIND(ET$2,$C365)&gt;=1,INDIRECT($B365&amp;"!"&amp;"AG"&amp;$A365),0),""))</f>
        <v/>
      </c>
      <c r="EU365" s="253" t="str" cm="1">
        <f t="array" aca="1" ref="EU365" ca="1">IF(EU$2="","",IFERROR(IF(FIND(EU$2,$C365)&gt;=1,INDIRECT($B365&amp;"!"&amp;"AG"&amp;$A365),0),""))</f>
        <v/>
      </c>
      <c r="EV365" s="253" t="str" cm="1">
        <f t="array" aca="1" ref="EV365" ca="1">IF(EV$2="","",IFERROR(IF(FIND(EV$2,$C365)&gt;=1,INDIRECT($B365&amp;"!"&amp;"AG"&amp;$A365),0),""))</f>
        <v/>
      </c>
    </row>
    <row r="366" spans="1:152" x14ac:dyDescent="0.3">
      <c r="A366" s="252">
        <f t="shared" ca="1" si="321"/>
        <v>31</v>
      </c>
      <c r="B366" s="252" t="str">
        <f t="shared" si="322"/>
        <v>Jul_2024</v>
      </c>
      <c r="C366" s="252" t="str">
        <f t="shared" ca="1" si="320"/>
        <v/>
      </c>
      <c r="D366" s="253" t="str">
        <f t="array" aca="1" ref="D366" ca="1">IF(D$2="","",IFERROR(IF(FIND(D$2,$C366)&gt;=1,INDIRECT($B366&amp;"!"&amp;"AG"&amp;$A366),0),""))</f>
        <v/>
      </c>
      <c r="E366" s="253" t="str">
        <f t="array" aca="1" ref="E366" ca="1">IF(E$2="","",IFERROR(IF(FIND(E$2,$C366)&gt;=1,INDIRECT($B366&amp;"!"&amp;"AG"&amp;$A366),0),""))</f>
        <v/>
      </c>
      <c r="F366" s="253" t="str">
        <f t="array" aca="1" ref="F366" ca="1">IF(F$2="","",IFERROR(IF(FIND(F$2,$C366)&gt;=1,INDIRECT($B366&amp;"!"&amp;"AG"&amp;$A366),0),""))</f>
        <v/>
      </c>
      <c r="G366" s="253" t="str">
        <f t="array" aca="1" ref="G366" ca="1">IF(G$2="","",IFERROR(IF(FIND(G$2,$C366)&gt;=1,INDIRECT($B366&amp;"!"&amp;"AG"&amp;$A366),0),""))</f>
        <v/>
      </c>
      <c r="H366" s="253" t="str">
        <f t="array" aca="1" ref="H366" ca="1">IF(H$2="","",IFERROR(IF(FIND(H$2,$C366)&gt;=1,INDIRECT($B366&amp;"!"&amp;"AG"&amp;$A366),0),""))</f>
        <v/>
      </c>
      <c r="I366" s="253" t="str">
        <f t="array" aca="1" ref="I366" ca="1">IF(I$2="","",IFERROR(IF(FIND(I$2,$C366)&gt;=1,INDIRECT($B366&amp;"!"&amp;"AG"&amp;$A366),0),""))</f>
        <v/>
      </c>
      <c r="J366" s="253" t="str">
        <f t="array" aca="1" ref="J366" ca="1">IF(J$2="","",IFERROR(IF(FIND(J$2,$C366)&gt;=1,INDIRECT($B366&amp;"!"&amp;"AG"&amp;$A366),0),""))</f>
        <v/>
      </c>
      <c r="K366" s="253" t="str">
        <f t="array" aca="1" ref="K366" ca="1">IF(K$2="","",IFERROR(IF(FIND(K$2,$C366)&gt;=1,INDIRECT($B366&amp;"!"&amp;"AG"&amp;$A366),0),""))</f>
        <v/>
      </c>
      <c r="L366" s="253" t="str">
        <f t="array" aca="1" ref="L366" ca="1">IF(L$2="","",IFERROR(IF(FIND(L$2,$C366)&gt;=1,INDIRECT($B366&amp;"!"&amp;"AG"&amp;$A366),0),""))</f>
        <v/>
      </c>
      <c r="M366" s="253" t="str">
        <f t="array" aca="1" ref="M366" ca="1">IF(M$2="","",IFERROR(IF(FIND(M$2,$C366)&gt;=1,INDIRECT($B366&amp;"!"&amp;"AG"&amp;$A366),0),""))</f>
        <v/>
      </c>
      <c r="N366" s="253" t="str">
        <f t="array" aca="1" ref="N366" ca="1">IF(N$2="","",IFERROR(IF(FIND(N$2,$C366)&gt;=1,INDIRECT($B366&amp;"!"&amp;"AG"&amp;$A366),0),""))</f>
        <v/>
      </c>
      <c r="O366" s="253" t="str">
        <f t="array" aca="1" ref="O366" ca="1">IF(O$2="","",IFERROR(IF(FIND(O$2,$C366)&gt;=1,INDIRECT($B366&amp;"!"&amp;"AG"&amp;$A366),0),""))</f>
        <v/>
      </c>
      <c r="P366" s="253" t="str">
        <f t="array" aca="1" ref="P366" ca="1">IF(P$2="","",IFERROR(IF(FIND(P$2,$C366)&gt;=1,INDIRECT($B366&amp;"!"&amp;"AG"&amp;$A366),0),""))</f>
        <v/>
      </c>
      <c r="Q366" s="253" t="str">
        <f t="array" aca="1" ref="Q366" ca="1">IF(Q$2="","",IFERROR(IF(FIND(Q$2,$C366)&gt;=1,INDIRECT($B366&amp;"!"&amp;"AG"&amp;$A366),0),""))</f>
        <v/>
      </c>
      <c r="R366" s="253" t="str">
        <f t="array" aca="1" ref="R366" ca="1">IF(R$2="","",IFERROR(IF(FIND(R$2,$C366)&gt;=1,INDIRECT($B366&amp;"!"&amp;"AG"&amp;$A366),0),""))</f>
        <v/>
      </c>
      <c r="S366" s="253" t="str">
        <f t="array" aca="1" ref="S366" ca="1">IF(S$2="","",IFERROR(IF(FIND(S$2,$C366)&gt;=1,INDIRECT($B366&amp;"!"&amp;"AG"&amp;$A366),0),""))</f>
        <v/>
      </c>
      <c r="T366" s="253" t="str">
        <f t="array" aca="1" ref="T366" ca="1">IF(T$2="","",IFERROR(IF(FIND(T$2,$C366)&gt;=1,INDIRECT($B366&amp;"!"&amp;"AG"&amp;$A366),0),""))</f>
        <v/>
      </c>
      <c r="U366" s="253" t="str">
        <f t="array" aca="1" ref="U366" ca="1">IF(U$2="","",IFERROR(IF(FIND(U$2,$C366)&gt;=1,INDIRECT($B366&amp;"!"&amp;"AG"&amp;$A366),0),""))</f>
        <v/>
      </c>
      <c r="V366" s="253" t="str">
        <f t="array" aca="1" ref="V366" ca="1">IF(V$2="","",IFERROR(IF(FIND(V$2,$C366)&gt;=1,INDIRECT($B366&amp;"!"&amp;"AG"&amp;$A366),0),""))</f>
        <v/>
      </c>
      <c r="W366" s="253" t="str">
        <f t="array" aca="1" ref="W366" ca="1">IF(W$2="","",IFERROR(IF(FIND(W$2,$C366)&gt;=1,INDIRECT($B366&amp;"!"&amp;"AG"&amp;$A366),0),""))</f>
        <v/>
      </c>
      <c r="X366" s="253" t="str">
        <f t="array" aca="1" ref="X366" ca="1">IF(X$2="","",IFERROR(IF(FIND(X$2,$C366)&gt;=1,INDIRECT($B366&amp;"!"&amp;"AG"&amp;$A366),0),""))</f>
        <v/>
      </c>
      <c r="Y366" s="253" t="str">
        <f t="array" aca="1" ref="Y366" ca="1">IF(Y$2="","",IFERROR(IF(FIND(Y$2,$C366)&gt;=1,INDIRECT($B366&amp;"!"&amp;"AG"&amp;$A366),0),""))</f>
        <v/>
      </c>
      <c r="Z366" s="253" t="str">
        <f t="array" aca="1" ref="Z366" ca="1">IF(Z$2="","",IFERROR(IF(FIND(Z$2,$C366)&gt;=1,INDIRECT($B366&amp;"!"&amp;"AG"&amp;$A366),0),""))</f>
        <v/>
      </c>
      <c r="AA366" s="253" t="str">
        <f t="array" aca="1" ref="AA366" ca="1">IF(AA$2="","",IFERROR(IF(FIND(AA$2,$C366)&gt;=1,INDIRECT($B366&amp;"!"&amp;"AG"&amp;$A366),0),""))</f>
        <v/>
      </c>
      <c r="AB366" s="253" t="str">
        <f t="array" aca="1" ref="AB366" ca="1">IF(AB$2="","",IFERROR(IF(FIND(AB$2,$C366)&gt;=1,INDIRECT($B366&amp;"!"&amp;"AG"&amp;$A366),0),""))</f>
        <v/>
      </c>
      <c r="AC366" s="253" t="str">
        <f t="array" aca="1" ref="AC366" ca="1">IF(AC$2="","",IFERROR(IF(FIND(AC$2,$C366)&gt;=1,INDIRECT($B366&amp;"!"&amp;"AG"&amp;$A366),0),""))</f>
        <v/>
      </c>
      <c r="AD366" s="253" t="str">
        <f t="array" aca="1" ref="AD366" ca="1">IF(AD$2="","",IFERROR(IF(FIND(AD$2,$C366)&gt;=1,INDIRECT($B366&amp;"!"&amp;"AG"&amp;$A366),0),""))</f>
        <v/>
      </c>
      <c r="AE366" s="253" t="str">
        <f t="array" aca="1" ref="AE366" ca="1">IF(AE$2="","",IFERROR(IF(FIND(AE$2,$C366)&gt;=1,INDIRECT($B366&amp;"!"&amp;"AG"&amp;$A366),0),""))</f>
        <v/>
      </c>
      <c r="AF366" s="253" t="str">
        <f t="array" aca="1" ref="AF366" ca="1">IF(AF$2="","",IFERROR(IF(FIND(AF$2,$C366)&gt;=1,INDIRECT($B366&amp;"!"&amp;"AG"&amp;$A366),0),""))</f>
        <v/>
      </c>
      <c r="AG366" s="253" t="str">
        <f t="array" aca="1" ref="AG366" ca="1">IF(AG$2="","",IFERROR(IF(FIND(AG$2,$C366)&gt;=1,INDIRECT($B366&amp;"!"&amp;"AG"&amp;$A366),0),""))</f>
        <v/>
      </c>
      <c r="AH366" s="253" t="str">
        <f t="array" aca="1" ref="AH366" ca="1">IF(AH$2="","",IFERROR(IF(FIND(AH$2,$C366)&gt;=1,INDIRECT($B366&amp;"!"&amp;"AG"&amp;$A366),0),""))</f>
        <v/>
      </c>
      <c r="AI366" s="253" t="str">
        <f t="array" aca="1" ref="AI366" ca="1">IF(AI$2="","",IFERROR(IF(FIND(AI$2,$C366)&gt;=1,INDIRECT($B366&amp;"!"&amp;"AG"&amp;$A366),0),""))</f>
        <v/>
      </c>
      <c r="AJ366" s="253" t="str">
        <f t="array" aca="1" ref="AJ366" ca="1">IF(AJ$2="","",IFERROR(IF(FIND(AJ$2,$C366)&gt;=1,INDIRECT($B366&amp;"!"&amp;"AG"&amp;$A366),0),""))</f>
        <v/>
      </c>
      <c r="AK366" s="253" t="str">
        <f t="array" aca="1" ref="AK366" ca="1">IF(AK$2="","",IFERROR(IF(FIND(AK$2,$C366)&gt;=1,INDIRECT($B366&amp;"!"&amp;"AG"&amp;$A366),0),""))</f>
        <v/>
      </c>
      <c r="AL366" s="253" t="str">
        <f t="array" aca="1" ref="AL366" ca="1">IF(AL$2="","",IFERROR(IF(FIND(AL$2,$C366)&gt;=1,INDIRECT($B366&amp;"!"&amp;"AG"&amp;$A366),0),""))</f>
        <v/>
      </c>
      <c r="AM366" s="253" t="str">
        <f t="array" aca="1" ref="AM366" ca="1">IF(AM$2="","",IFERROR(IF(FIND(AM$2,$C366)&gt;=1,INDIRECT($B366&amp;"!"&amp;"AG"&amp;$A366),0),""))</f>
        <v/>
      </c>
      <c r="AN366" s="253" t="str">
        <f t="array" aca="1" ref="AN366" ca="1">IF(AN$2="","",IFERROR(IF(FIND(AN$2,$C366)&gt;=1,INDIRECT($B366&amp;"!"&amp;"AG"&amp;$A366),0),""))</f>
        <v/>
      </c>
      <c r="AO366" s="253" t="str">
        <f t="array" aca="1" ref="AO366" ca="1">IF(AO$2="","",IFERROR(IF(FIND(AO$2,$C366)&gt;=1,INDIRECT($B366&amp;"!"&amp;"AG"&amp;$A366),0),""))</f>
        <v/>
      </c>
      <c r="AP366" s="253" t="str">
        <f t="array" aca="1" ref="AP366" ca="1">IF(AP$2="","",IFERROR(IF(FIND(AP$2,$C366)&gt;=1,INDIRECT($B366&amp;"!"&amp;"AG"&amp;$A366),0),""))</f>
        <v/>
      </c>
      <c r="AQ366" s="253" t="str">
        <f t="array" aca="1" ref="AQ366" ca="1">IF(AQ$2="","",IFERROR(IF(FIND(AQ$2,$C366)&gt;=1,INDIRECT($B366&amp;"!"&amp;"AG"&amp;$A366),0),""))</f>
        <v/>
      </c>
      <c r="AR366" s="253" t="str">
        <f t="array" aca="1" ref="AR366" ca="1">IF(AR$2="","",IFERROR(IF(FIND(AR$2,$C366)&gt;=1,INDIRECT($B366&amp;"!"&amp;"AG"&amp;$A366),0),""))</f>
        <v/>
      </c>
      <c r="AS366" s="253" t="str">
        <f t="array" aca="1" ref="AS366" ca="1">IF(AS$2="","",IFERROR(IF(FIND(AS$2,$C366)&gt;=1,INDIRECT($B366&amp;"!"&amp;"AG"&amp;$A366),0),""))</f>
        <v/>
      </c>
      <c r="AU366" s="254" t="str">
        <f t="array" aca="1" ref="AU366" ca="1">IFERROR(INDIRECT(B366&amp;"!"&amp;"A"&amp;A366),"")</f>
        <v/>
      </c>
      <c r="AV366" s="2" t="str">
        <f t="shared" ca="1" si="281"/>
        <v/>
      </c>
      <c r="AW366" s="253" t="str">
        <f t="array" aca="1" ref="AW366" ca="1">IF(AW$2="","",IFERROR(IF(FIND(AW$2,$C366)&gt;=1,IF(INDIRECT($B366&amp;"!"&amp;"AH"&amp;$A366)="","",INDIRECT($B366&amp;"!"&amp;"AH"&amp;$A366)),0),""))</f>
        <v/>
      </c>
      <c r="AX366" s="253" t="str">
        <f t="array" aca="1" ref="AX366" ca="1">IF(AX$2="","",IFERROR(IF(FIND(AX$2,$C366)&gt;=1,IF(INDIRECT($B366&amp;"!"&amp;"AH"&amp;$A366)="","",INDIRECT($B366&amp;"!"&amp;"AH"&amp;$A366)),0),""))</f>
        <v/>
      </c>
      <c r="AY366" s="253" t="str">
        <f t="array" aca="1" ref="AY366" ca="1">IF(AY$2="","",IFERROR(IF(FIND(AY$2,$C366)&gt;=1,IF(INDIRECT($B366&amp;"!"&amp;"AH"&amp;$A366)="","",INDIRECT($B366&amp;"!"&amp;"AH"&amp;$A366)),0),""))</f>
        <v/>
      </c>
      <c r="AZ366" s="253" t="str">
        <f t="array" aca="1" ref="AZ366" ca="1">IF(AZ$2="","",IFERROR(IF(FIND(AZ$2,$C366)&gt;=1,IF(INDIRECT($B366&amp;"!"&amp;"AH"&amp;$A366)="","",INDIRECT($B366&amp;"!"&amp;"AH"&amp;$A366)),0),""))</f>
        <v/>
      </c>
      <c r="BA366" s="253" t="str">
        <f t="array" aca="1" ref="BA366" ca="1">IF(BA$2="","",IFERROR(IF(FIND(BA$2,$C366)&gt;=1,IF(INDIRECT($B366&amp;"!"&amp;"AH"&amp;$A366)="","",INDIRECT($B366&amp;"!"&amp;"AH"&amp;$A366)),0),""))</f>
        <v/>
      </c>
      <c r="BB366" s="253" t="str">
        <f t="array" aca="1" ref="BB366" ca="1">IF(BB$2="","",IFERROR(IF(FIND(BB$2,$C366)&gt;=1,IF(INDIRECT($B366&amp;"!"&amp;"AH"&amp;$A366)="","",INDIRECT($B366&amp;"!"&amp;"AH"&amp;$A366)),0),""))</f>
        <v/>
      </c>
      <c r="BC366" s="253" t="str">
        <f t="array" aca="1" ref="BC366" ca="1">IF(BC$2="","",IFERROR(IF(FIND(BC$2,$C366)&gt;=1,IF(INDIRECT($B366&amp;"!"&amp;"AH"&amp;$A366)="","",INDIRECT($B366&amp;"!"&amp;"AH"&amp;$A366)),0),""))</f>
        <v/>
      </c>
      <c r="BD366" s="253" t="str">
        <f t="array" aca="1" ref="BD366" ca="1">IF(BD$2="","",IFERROR(IF(FIND(BD$2,$C366)&gt;=1,IF(INDIRECT($B366&amp;"!"&amp;"AH"&amp;$A366)="","",INDIRECT($B366&amp;"!"&amp;"AH"&amp;$A366)),0),""))</f>
        <v/>
      </c>
      <c r="BE366" s="253" t="str">
        <f t="array" aca="1" ref="BE366" ca="1">IF(BE$2="","",IFERROR(IF(FIND(BE$2,$C366)&gt;=1,IF(INDIRECT($B366&amp;"!"&amp;"AH"&amp;$A366)="","",INDIRECT($B366&amp;"!"&amp;"AH"&amp;$A366)),0),""))</f>
        <v/>
      </c>
      <c r="BF366" s="253" t="str">
        <f t="array" aca="1" ref="BF366" ca="1">IF(BF$2="","",IFERROR(IF(FIND(BF$2,$C366)&gt;=1,IF(INDIRECT($B366&amp;"!"&amp;"AH"&amp;$A366)="","",INDIRECT($B366&amp;"!"&amp;"AH"&amp;$A366)),0),""))</f>
        <v/>
      </c>
      <c r="BG366" s="253" t="str">
        <f t="array" aca="1" ref="BG366" ca="1">IF(BG$2="","",IFERROR(IF(FIND(BG$2,$C366)&gt;=1,IF(INDIRECT($B366&amp;"!"&amp;"AH"&amp;$A366)="","",INDIRECT($B366&amp;"!"&amp;"AH"&amp;$A366)),0),""))</f>
        <v/>
      </c>
      <c r="BH366" s="253" t="str">
        <f t="array" aca="1" ref="BH366" ca="1">IF(BH$2="","",IFERROR(IF(FIND(BH$2,$C366)&gt;=1,IF(INDIRECT($B366&amp;"!"&amp;"AH"&amp;$A366)="","",INDIRECT($B366&amp;"!"&amp;"AH"&amp;$A366)),0),""))</f>
        <v/>
      </c>
      <c r="BI366" s="253" t="str">
        <f t="array" aca="1" ref="BI366" ca="1">IF(BI$2="","",IFERROR(IF(FIND(BI$2,$C366)&gt;=1,IF(INDIRECT($B366&amp;"!"&amp;"AH"&amp;$A366)="","",INDIRECT($B366&amp;"!"&amp;"AH"&amp;$A366)),0),""))</f>
        <v/>
      </c>
      <c r="BJ366" s="253" t="str">
        <f t="array" aca="1" ref="BJ366" ca="1">IF(BJ$2="","",IFERROR(IF(FIND(BJ$2,$C366)&gt;=1,IF(INDIRECT($B366&amp;"!"&amp;"AH"&amp;$A366)="","",INDIRECT($B366&amp;"!"&amp;"AH"&amp;$A366)),0),""))</f>
        <v/>
      </c>
      <c r="BK366" s="253" t="str">
        <f t="array" aca="1" ref="BK366" ca="1">IF(BK$2="","",IFERROR(IF(FIND(BK$2,$C366)&gt;=1,IF(INDIRECT($B366&amp;"!"&amp;"AH"&amp;$A366)="","",INDIRECT($B366&amp;"!"&amp;"AH"&amp;$A366)),0),""))</f>
        <v/>
      </c>
      <c r="BL366" s="253" t="str">
        <f t="array" aca="1" ref="BL366" ca="1">IF(BL$2="","",IFERROR(IF(FIND(BL$2,$C366)&gt;=1,IF(INDIRECT($B366&amp;"!"&amp;"AH"&amp;$A366)="","",INDIRECT($B366&amp;"!"&amp;"AH"&amp;$A366)),0),""))</f>
        <v/>
      </c>
      <c r="BM366" s="253" t="str">
        <f t="array" aca="1" ref="BM366" ca="1">IF(BM$2="","",IFERROR(IF(FIND(BM$2,$C366)&gt;=1,IF(INDIRECT($B366&amp;"!"&amp;"AH"&amp;$A366)="","",INDIRECT($B366&amp;"!"&amp;"AH"&amp;$A366)),0),""))</f>
        <v/>
      </c>
      <c r="BN366" s="253" t="str">
        <f t="array" aca="1" ref="BN366" ca="1">IF(BN$2="","",IFERROR(IF(FIND(BN$2,$C366)&gt;=1,IF(INDIRECT($B366&amp;"!"&amp;"AH"&amp;$A366)="","",INDIRECT($B366&amp;"!"&amp;"AH"&amp;$A366)),0),""))</f>
        <v/>
      </c>
      <c r="BO366" s="253" t="str">
        <f t="array" aca="1" ref="BO366" ca="1">IF(BO$2="","",IFERROR(IF(FIND(BO$2,$C366)&gt;=1,IF(INDIRECT($B366&amp;"!"&amp;"AH"&amp;$A366)="","",INDIRECT($B366&amp;"!"&amp;"AH"&amp;$A366)),0),""))</f>
        <v/>
      </c>
      <c r="BP366" s="253" t="str">
        <f t="array" aca="1" ref="BP366" ca="1">IF(BP$2="","",IFERROR(IF(FIND(BP$2,$C366)&gt;=1,IF(INDIRECT($B366&amp;"!"&amp;"AH"&amp;$A366)="","",INDIRECT($B366&amp;"!"&amp;"AH"&amp;$A366)),0),""))</f>
        <v/>
      </c>
      <c r="BQ366" s="253" t="str">
        <f t="array" aca="1" ref="BQ366" ca="1">IF(BQ$2="","",IFERROR(IF(FIND(BQ$2,$C366)&gt;=1,IF(INDIRECT($B366&amp;"!"&amp;"AH"&amp;$A366)="","",INDIRECT($B366&amp;"!"&amp;"AH"&amp;$A366)),0),""))</f>
        <v/>
      </c>
      <c r="BR366" s="253" t="str">
        <f t="array" aca="1" ref="BR366" ca="1">IF(BR$2="","",IFERROR(IF(FIND(BR$2,$C366)&gt;=1,IF(INDIRECT($B366&amp;"!"&amp;"AH"&amp;$A366)="","",INDIRECT($B366&amp;"!"&amp;"AH"&amp;$A366)),0),""))</f>
        <v/>
      </c>
      <c r="BS366" s="253" t="str">
        <f t="array" aca="1" ref="BS366" ca="1">IF(BS$2="","",IFERROR(IF(FIND(BS$2,$C366)&gt;=1,IF(INDIRECT($B366&amp;"!"&amp;"AH"&amp;$A366)="","",INDIRECT($B366&amp;"!"&amp;"AH"&amp;$A366)),0),""))</f>
        <v/>
      </c>
      <c r="BT366" s="253" t="str">
        <f t="array" aca="1" ref="BT366" ca="1">IF(BT$2="","",IFERROR(IF(FIND(BT$2,$C366)&gt;=1,IF(INDIRECT($B366&amp;"!"&amp;"AH"&amp;$A366)="","",INDIRECT($B366&amp;"!"&amp;"AH"&amp;$A366)),0),""))</f>
        <v/>
      </c>
      <c r="BU366" s="253" t="str">
        <f t="array" aca="1" ref="BU366" ca="1">IF(BU$2="","",IFERROR(IF(FIND(BU$2,$C366)&gt;=1,IF(INDIRECT($B366&amp;"!"&amp;"AH"&amp;$A366)="","",INDIRECT($B366&amp;"!"&amp;"AH"&amp;$A366)),0),""))</f>
        <v/>
      </c>
      <c r="BV366" s="253" t="str">
        <f t="array" aca="1" ref="BV366" ca="1">IF(BV$2="","",IFERROR(IF(FIND(BV$2,$C366)&gt;=1,IF(INDIRECT($B366&amp;"!"&amp;"AH"&amp;$A366)="","",INDIRECT($B366&amp;"!"&amp;"AH"&amp;$A366)),0),""))</f>
        <v/>
      </c>
      <c r="BW366" s="253" t="str">
        <f t="array" aca="1" ref="BW366" ca="1">IF(BW$2="","",IFERROR(IF(FIND(BW$2,$C366)&gt;=1,IF(INDIRECT($B366&amp;"!"&amp;"AH"&amp;$A366)="","",INDIRECT($B366&amp;"!"&amp;"AH"&amp;$A366)),0),""))</f>
        <v/>
      </c>
      <c r="BX366" s="253" t="str">
        <f t="array" aca="1" ref="BX366" ca="1">IF(BX$2="","",IFERROR(IF(FIND(BX$2,$C366)&gt;=1,IF(INDIRECT($B366&amp;"!"&amp;"AH"&amp;$A366)="","",INDIRECT($B366&amp;"!"&amp;"AH"&amp;$A366)),0),""))</f>
        <v/>
      </c>
      <c r="BY366" s="253" t="str">
        <f t="array" aca="1" ref="BY366" ca="1">IF(BY$2="","",IFERROR(IF(FIND(BY$2,$C366)&gt;=1,IF(INDIRECT($B366&amp;"!"&amp;"AH"&amp;$A366)="","",INDIRECT($B366&amp;"!"&amp;"AH"&amp;$A366)),0),""))</f>
        <v/>
      </c>
      <c r="BZ366" s="253" t="str">
        <f t="array" aca="1" ref="BZ366" ca="1">IF(BZ$2="","",IFERROR(IF(FIND(BZ$2,$C366)&gt;=1,IF(INDIRECT($B366&amp;"!"&amp;"AH"&amp;$A366)="","",INDIRECT($B366&amp;"!"&amp;"AH"&amp;$A366)),0),""))</f>
        <v/>
      </c>
      <c r="CA366" s="253" t="str">
        <f t="array" aca="1" ref="CA366" ca="1">IF(CA$2="","",IFERROR(IF(FIND(CA$2,$C366)&gt;=1,IF(INDIRECT($B366&amp;"!"&amp;"AH"&amp;$A366)="","",INDIRECT($B366&amp;"!"&amp;"AH"&amp;$A366)),0),""))</f>
        <v/>
      </c>
      <c r="CB366" s="253" t="str">
        <f t="array" aca="1" ref="CB366" ca="1">IF(CB$2="","",IFERROR(IF(FIND(CB$2,$C366)&gt;=1,IF(INDIRECT($B366&amp;"!"&amp;"AH"&amp;$A366)="","",INDIRECT($B366&amp;"!"&amp;"AH"&amp;$A366)),0),""))</f>
        <v/>
      </c>
      <c r="CC366" s="253" t="str">
        <f t="array" aca="1" ref="CC366" ca="1">IF(CC$2="","",IFERROR(IF(FIND(CC$2,$C366)&gt;=1,IF(INDIRECT($B366&amp;"!"&amp;"AH"&amp;$A366)="","",INDIRECT($B366&amp;"!"&amp;"AH"&amp;$A366)),0),""))</f>
        <v/>
      </c>
      <c r="CD366" s="253" t="str">
        <f t="array" aca="1" ref="CD366" ca="1">IF(CD$2="","",IFERROR(IF(FIND(CD$2,$C366)&gt;=1,IF(INDIRECT($B366&amp;"!"&amp;"AH"&amp;$A366)="","",INDIRECT($B366&amp;"!"&amp;"AH"&amp;$A366)),0),""))</f>
        <v/>
      </c>
      <c r="CE366" s="253" t="str">
        <f t="array" aca="1" ref="CE366" ca="1">IF(CE$2="","",IFERROR(IF(FIND(CE$2,$C366)&gt;=1,IF(INDIRECT($B366&amp;"!"&amp;"AH"&amp;$A366)="","",INDIRECT($B366&amp;"!"&amp;"AH"&amp;$A366)),0),""))</f>
        <v/>
      </c>
      <c r="CF366" s="253" t="str">
        <f t="array" aca="1" ref="CF366" ca="1">IF(CF$2="","",IFERROR(IF(FIND(CF$2,$C366)&gt;=1,IF(INDIRECT($B366&amp;"!"&amp;"AH"&amp;$A366)="","",INDIRECT($B366&amp;"!"&amp;"AH"&amp;$A366)),0),""))</f>
        <v/>
      </c>
      <c r="CG366" s="253" t="str">
        <f t="array" aca="1" ref="CG366" ca="1">IF(CG$2="","",IFERROR(IF(FIND(CG$2,$C366)&gt;=1,IF(INDIRECT($B366&amp;"!"&amp;"AH"&amp;$A366)="","",INDIRECT($B366&amp;"!"&amp;"AH"&amp;$A366)),0),""))</f>
        <v/>
      </c>
      <c r="CH366" s="253" t="str">
        <f t="array" aca="1" ref="CH366" ca="1">IF(CH$2="","",IFERROR(IF(FIND(CH$2,$C366)&gt;=1,IF(INDIRECT($B366&amp;"!"&amp;"AH"&amp;$A366)="","",INDIRECT($B366&amp;"!"&amp;"AH"&amp;$A366)),0),""))</f>
        <v/>
      </c>
      <c r="CI366" s="253" t="str">
        <f t="array" aca="1" ref="CI366" ca="1">IF(CI$2="","",IFERROR(IF(FIND(CI$2,$C366)&gt;=1,IF(INDIRECT($B366&amp;"!"&amp;"AH"&amp;$A366)="","",INDIRECT($B366&amp;"!"&amp;"AH"&amp;$A366)),0),""))</f>
        <v/>
      </c>
      <c r="CJ366" s="253" t="str">
        <f t="array" aca="1" ref="CJ366" ca="1">IF(CJ$2="","",IFERROR(IF(FIND(CJ$2,$C366)&gt;=1,IF(INDIRECT($B366&amp;"!"&amp;"AH"&amp;$A366)="","",INDIRECT($B366&amp;"!"&amp;"AH"&amp;$A366)),0),""))</f>
        <v/>
      </c>
      <c r="CK366" s="253" t="str">
        <f t="array" aca="1" ref="CK366" ca="1">IF(CK$2="","",IFERROR(IF(FIND(CK$2,$C366)&gt;=1,IF(INDIRECT($B366&amp;"!"&amp;"AH"&amp;$A366)="","",INDIRECT($B366&amp;"!"&amp;"AH"&amp;$A366)),0),""))</f>
        <v/>
      </c>
      <c r="CL366" s="253" t="str">
        <f t="array" aca="1" ref="CL366" ca="1">IF(CL$2="","",IFERROR(IF(FIND(CL$2,$C366)&gt;=1,IF(INDIRECT($B366&amp;"!"&amp;"AH"&amp;$A366)="","",INDIRECT($B366&amp;"!"&amp;"AH"&amp;$A366)),0),""))</f>
        <v/>
      </c>
      <c r="CO366" s="2" t="str">
        <f t="shared" ca="1" si="283"/>
        <v/>
      </c>
      <c r="CP366" s="253" t="str">
        <f t="array" aca="1" ref="CP366" ca="1">IF(CP$2="","",IFERROR(IF(FIND(CP$2,$C366)&gt;=1,INDIRECT($B366&amp;"!"&amp;"AG"&amp;$A366),0),""))</f>
        <v/>
      </c>
      <c r="CQ366" s="253" t="str">
        <f t="array" aca="1" ref="CQ366" ca="1">IF(CQ$2="","",IFERROR(IF(FIND(CQ$2,$C366)&gt;=1,INDIRECT($B366&amp;"!"&amp;"AG"&amp;$A366),0),""))</f>
        <v/>
      </c>
      <c r="CR366" s="253" t="str">
        <f t="array" aca="1" ref="CR366" ca="1">IF(CR$2="","",IFERROR(IF(FIND(CR$2,$C366)&gt;=1,INDIRECT($B366&amp;"!"&amp;"AG"&amp;$A366),0),""))</f>
        <v/>
      </c>
      <c r="CS366" s="253" t="str">
        <f t="array" aca="1" ref="CS366" ca="1">IF(CS$2="","",IFERROR(IF(FIND(CS$2,$C366)&gt;=1,INDIRECT($B366&amp;"!"&amp;"AG"&amp;$A366),0),""))</f>
        <v/>
      </c>
      <c r="CV366" s="2" t="str">
        <f t="shared" ca="1" si="284"/>
        <v/>
      </c>
      <c r="CW366" s="253" t="str">
        <f t="array" aca="1" ref="CW366" ca="1">IF(CW$2="","",IFERROR(IF(FIND(CW$2,$C366)&gt;=1,IF(INDIRECT($B366&amp;"!"&amp;"AH"&amp;$A366)="","",INDIRECT($B366&amp;"!"&amp;"AH"&amp;$A366)&amp;" "),0),""))</f>
        <v/>
      </c>
      <c r="CX366" s="253" t="str">
        <f t="array" aca="1" ref="CX366" ca="1">IF(CX$2="","",IFERROR(IF(FIND(CX$2,$C366)&gt;=1,IF(INDIRECT($B366&amp;"!"&amp;"AH"&amp;$A366)="","",INDIRECT($B366&amp;"!"&amp;"AH"&amp;$A366)&amp;" "),0),""))</f>
        <v/>
      </c>
      <c r="CY366" s="253" t="str">
        <f t="array" aca="1" ref="CY366" ca="1">IF(CY$2="","",IFERROR(IF(FIND(CY$2,$C366)&gt;=1,IF(INDIRECT($B366&amp;"!"&amp;"AH"&amp;$A366)="","",INDIRECT($B366&amp;"!"&amp;"AH"&amp;$A366)&amp;" "),0),""))</f>
        <v/>
      </c>
      <c r="CZ366" s="253" t="str">
        <f t="array" aca="1" ref="CZ366" ca="1">IF(CZ$2="","",IFERROR(IF(FIND(CZ$2,$C366)&gt;=1,IF(INDIRECT($B366&amp;"!"&amp;"AH"&amp;$A366)="","",INDIRECT($B366&amp;"!"&amp;"AH"&amp;$A366)&amp;" "),0),""))</f>
        <v/>
      </c>
      <c r="DC366" s="2" t="str">
        <f t="shared" ca="1" si="285"/>
        <v/>
      </c>
      <c r="DD366" s="253" t="str" cm="1">
        <f t="array" aca="1" ref="DD366" ca="1">IF(DD$2="","",IFERROR(IF(FIND(DD$2,$C366)&gt;=1,INDIRECT($B366&amp;"!"&amp;"AG"&amp;$A366),0),""))</f>
        <v/>
      </c>
      <c r="DE366" s="253" t="str" cm="1">
        <f t="array" aca="1" ref="DE366" ca="1">IF(DE$2="","",IFERROR(IF(FIND(DE$2,$C366)&gt;=1,INDIRECT($B366&amp;"!"&amp;"AG"&amp;$A366),0),""))</f>
        <v/>
      </c>
      <c r="DF366" s="253" t="str" cm="1">
        <f t="array" aca="1" ref="DF366" ca="1">IF(DF$2="","",IFERROR(IF(FIND(DF$2,$C366)&gt;=1,INDIRECT($B366&amp;"!"&amp;"AG"&amp;$A366),0),""))</f>
        <v/>
      </c>
      <c r="DG366" s="253" t="str" cm="1">
        <f t="array" aca="1" ref="DG366" ca="1">IF(DG$2="","",IFERROR(IF(FIND(DG$2,$C366)&gt;=1,INDIRECT($B366&amp;"!"&amp;"AG"&amp;$A366),0),""))</f>
        <v/>
      </c>
      <c r="DH366" s="253" t="str" cm="1">
        <f t="array" aca="1" ref="DH366" ca="1">IF(DH$2="","",IFERROR(IF(FIND(DH$2,$C366)&gt;=1,INDIRECT($B366&amp;"!"&amp;"AG"&amp;$A366),0),""))</f>
        <v/>
      </c>
      <c r="DI366" s="253" t="str" cm="1">
        <f t="array" aca="1" ref="DI366" ca="1">IF(DI$2="","",IFERROR(IF(FIND(DI$2,$C366)&gt;=1,INDIRECT($B366&amp;"!"&amp;"AG"&amp;$A366),0),""))</f>
        <v/>
      </c>
      <c r="DJ366" s="253" t="str" cm="1">
        <f t="array" aca="1" ref="DJ366" ca="1">IF(DJ$2="","",IFERROR(IF(FIND(DJ$2,$C366)&gt;=1,INDIRECT($B366&amp;"!"&amp;"AG"&amp;$A366),0),""))</f>
        <v/>
      </c>
      <c r="DK366" s="253" t="str" cm="1">
        <f t="array" aca="1" ref="DK366" ca="1">IF(DK$2="","",IFERROR(IF(FIND(DK$2,$C366)&gt;=1,INDIRECT($B366&amp;"!"&amp;"AG"&amp;$A366),0),""))</f>
        <v/>
      </c>
      <c r="DL366" s="253" t="str" cm="1">
        <f t="array" aca="1" ref="DL366" ca="1">IF(DL$2="","",IFERROR(IF(FIND(DL$2,$C366)&gt;=1,INDIRECT($B366&amp;"!"&amp;"AG"&amp;$A366),0),""))</f>
        <v/>
      </c>
      <c r="DM366" s="253" t="str" cm="1">
        <f t="array" aca="1" ref="DM366" ca="1">IF(DM$2="","",IFERROR(IF(FIND(DM$2,$C366)&gt;=1,INDIRECT($B366&amp;"!"&amp;"AG"&amp;$A366),0),""))</f>
        <v/>
      </c>
      <c r="DN366" s="253" t="str" cm="1">
        <f t="array" aca="1" ref="DN366" ca="1">IF(DN$2="","",IFERROR(IF(FIND(DN$2,$C366)&gt;=1,INDIRECT($B366&amp;"!"&amp;"AG"&amp;$A366),0),""))</f>
        <v/>
      </c>
      <c r="DO366" s="253" t="str" cm="1">
        <f t="array" aca="1" ref="DO366" ca="1">IF(DO$2="","",IFERROR(IF(FIND(DO$2,$C366)&gt;=1,INDIRECT($B366&amp;"!"&amp;"AG"&amp;$A366),0),""))</f>
        <v/>
      </c>
      <c r="DP366" s="253" t="str" cm="1">
        <f t="array" aca="1" ref="DP366" ca="1">IF(DP$2="","",IFERROR(IF(FIND(DP$2,$C366)&gt;=1,INDIRECT($B366&amp;"!"&amp;"AG"&amp;$A366),0),""))</f>
        <v/>
      </c>
      <c r="DQ366" s="253" t="str" cm="1">
        <f t="array" aca="1" ref="DQ366" ca="1">IF(DQ$2="","",IFERROR(IF(FIND(DQ$2,$C366)&gt;=1,INDIRECT($B366&amp;"!"&amp;"AG"&amp;$A366),0),""))</f>
        <v/>
      </c>
      <c r="DR366" s="253" t="str" cm="1">
        <f t="array" aca="1" ref="DR366" ca="1">IF(DR$2="","",IFERROR(IF(FIND(DR$2,$C366)&gt;=1,INDIRECT($B366&amp;"!"&amp;"AG"&amp;$A366),0),""))</f>
        <v/>
      </c>
      <c r="DS366" s="253" t="str" cm="1">
        <f t="array" aca="1" ref="DS366" ca="1">IF(DS$2="","",IFERROR(IF(FIND(DS$2,$C366)&gt;=1,INDIRECT($B366&amp;"!"&amp;"AG"&amp;$A366),0),""))</f>
        <v/>
      </c>
      <c r="DT366" s="253" t="str" cm="1">
        <f t="array" aca="1" ref="DT366" ca="1">IF(DT$2="","",IFERROR(IF(FIND(DT$2,$C366)&gt;=1,INDIRECT($B366&amp;"!"&amp;"AG"&amp;$A366),0),""))</f>
        <v/>
      </c>
      <c r="DU366" s="253" t="str" cm="1">
        <f t="array" aca="1" ref="DU366" ca="1">IF(DU$2="","",IFERROR(IF(FIND(DU$2,$C366)&gt;=1,INDIRECT($B366&amp;"!"&amp;"AG"&amp;$A366),0),""))</f>
        <v/>
      </c>
      <c r="DV366" s="253" t="str" cm="1">
        <f t="array" aca="1" ref="DV366" ca="1">IF(DV$2="","",IFERROR(IF(FIND(DV$2,$C366)&gt;=1,INDIRECT($B366&amp;"!"&amp;"AG"&amp;$A366),0),""))</f>
        <v/>
      </c>
      <c r="DW366" s="253" t="str" cm="1">
        <f t="array" aca="1" ref="DW366" ca="1">IF(DW$2="","",IFERROR(IF(FIND(DW$2,$C366)&gt;=1,INDIRECT($B366&amp;"!"&amp;"AG"&amp;$A366),0),""))</f>
        <v/>
      </c>
      <c r="DX366" s="253" t="str" cm="1">
        <f t="array" aca="1" ref="DX366" ca="1">IF(DX$2="","",IFERROR(IF(FIND(DX$2,$C366)&gt;=1,INDIRECT($B366&amp;"!"&amp;"AG"&amp;$A366),0),""))</f>
        <v/>
      </c>
      <c r="DY366" s="253" t="str" cm="1">
        <f t="array" aca="1" ref="DY366" ca="1">IF(DY$2="","",IFERROR(IF(FIND(DY$2,$C366)&gt;=1,INDIRECT($B366&amp;"!"&amp;"AG"&amp;$A366),0),""))</f>
        <v/>
      </c>
      <c r="DZ366" s="253" t="str" cm="1">
        <f t="array" aca="1" ref="DZ366" ca="1">IF(DZ$2="","",IFERROR(IF(FIND(DZ$2,$C366)&gt;=1,INDIRECT($B366&amp;"!"&amp;"AG"&amp;$A366),0),""))</f>
        <v/>
      </c>
      <c r="EA366" s="253" t="str" cm="1">
        <f t="array" aca="1" ref="EA366" ca="1">IF(EA$2="","",IFERROR(IF(FIND(EA$2,$C366)&gt;=1,INDIRECT($B366&amp;"!"&amp;"AG"&amp;$A366),0),""))</f>
        <v/>
      </c>
      <c r="EB366" s="253" t="str" cm="1">
        <f t="array" aca="1" ref="EB366" ca="1">IF(EB$2="","",IFERROR(IF(FIND(EB$2,$C366)&gt;=1,INDIRECT($B366&amp;"!"&amp;"AG"&amp;$A366),0),""))</f>
        <v/>
      </c>
      <c r="EC366" s="253" t="str" cm="1">
        <f t="array" aca="1" ref="EC366" ca="1">IF(EC$2="","",IFERROR(IF(FIND(EC$2,$C366)&gt;=1,INDIRECT($B366&amp;"!"&amp;"AG"&amp;$A366),0),""))</f>
        <v/>
      </c>
      <c r="ED366" s="253" t="str" cm="1">
        <f t="array" aca="1" ref="ED366" ca="1">IF(ED$2="","",IFERROR(IF(FIND(ED$2,$C366)&gt;=1,INDIRECT($B366&amp;"!"&amp;"AG"&amp;$A366),0),""))</f>
        <v/>
      </c>
      <c r="EE366" s="253" t="str" cm="1">
        <f t="array" aca="1" ref="EE366" ca="1">IF(EE$2="","",IFERROR(IF(FIND(EE$2,$C366)&gt;=1,INDIRECT($B366&amp;"!"&amp;"AG"&amp;$A366),0),""))</f>
        <v/>
      </c>
      <c r="EF366" s="253" t="str" cm="1">
        <f t="array" aca="1" ref="EF366" ca="1">IF(EF$2="","",IFERROR(IF(FIND(EF$2,$C366)&gt;=1,INDIRECT($B366&amp;"!"&amp;"AG"&amp;$A366),0),""))</f>
        <v/>
      </c>
      <c r="EG366" s="253" t="str" cm="1">
        <f t="array" aca="1" ref="EG366" ca="1">IF(EG$2="","",IFERROR(IF(FIND(EG$2,$C366)&gt;=1,INDIRECT($B366&amp;"!"&amp;"AG"&amp;$A366),0),""))</f>
        <v/>
      </c>
      <c r="EH366" s="253" t="str" cm="1">
        <f t="array" aca="1" ref="EH366" ca="1">IF(EH$2="","",IFERROR(IF(FIND(EH$2,$C366)&gt;=1,INDIRECT($B366&amp;"!"&amp;"AG"&amp;$A366),0),""))</f>
        <v/>
      </c>
      <c r="EI366" s="253" t="str" cm="1">
        <f t="array" aca="1" ref="EI366" ca="1">IF(EI$2="","",IFERROR(IF(FIND(EI$2,$C366)&gt;=1,INDIRECT($B366&amp;"!"&amp;"AG"&amp;$A366),0),""))</f>
        <v/>
      </c>
      <c r="EJ366" s="253" t="str" cm="1">
        <f t="array" aca="1" ref="EJ366" ca="1">IF(EJ$2="","",IFERROR(IF(FIND(EJ$2,$C366)&gt;=1,INDIRECT($B366&amp;"!"&amp;"AG"&amp;$A366),0),""))</f>
        <v/>
      </c>
      <c r="EK366" s="253" t="str" cm="1">
        <f t="array" aca="1" ref="EK366" ca="1">IF(EK$2="","",IFERROR(IF(FIND(EK$2,$C366)&gt;=1,INDIRECT($B366&amp;"!"&amp;"AG"&amp;$A366),0),""))</f>
        <v/>
      </c>
      <c r="EL366" s="253" t="str" cm="1">
        <f t="array" aca="1" ref="EL366" ca="1">IF(EL$2="","",IFERROR(IF(FIND(EL$2,$C366)&gt;=1,INDIRECT($B366&amp;"!"&amp;"AG"&amp;$A366),0),""))</f>
        <v/>
      </c>
      <c r="EM366" s="253" t="str" cm="1">
        <f t="array" aca="1" ref="EM366" ca="1">IF(EM$2="","",IFERROR(IF(FIND(EM$2,$C366)&gt;=1,INDIRECT($B366&amp;"!"&amp;"AG"&amp;$A366),0),""))</f>
        <v/>
      </c>
      <c r="EN366" s="253" t="str" cm="1">
        <f t="array" aca="1" ref="EN366" ca="1">IF(EN$2="","",IFERROR(IF(FIND(EN$2,$C366)&gt;=1,INDIRECT($B366&amp;"!"&amp;"AG"&amp;$A366),0),""))</f>
        <v/>
      </c>
      <c r="EO366" s="253" t="str" cm="1">
        <f t="array" aca="1" ref="EO366" ca="1">IF(EO$2="","",IFERROR(IF(FIND(EO$2,$C366)&gt;=1,INDIRECT($B366&amp;"!"&amp;"AG"&amp;$A366),0),""))</f>
        <v/>
      </c>
      <c r="EP366" s="253" t="str" cm="1">
        <f t="array" aca="1" ref="EP366" ca="1">IF(EP$2="","",IFERROR(IF(FIND(EP$2,$C366)&gt;=1,INDIRECT($B366&amp;"!"&amp;"AG"&amp;$A366),0),""))</f>
        <v/>
      </c>
      <c r="EQ366" s="253" t="str" cm="1">
        <f t="array" aca="1" ref="EQ366" ca="1">IF(EQ$2="","",IFERROR(IF(FIND(EQ$2,$C366)&gt;=1,INDIRECT($B366&amp;"!"&amp;"AG"&amp;$A366),0),""))</f>
        <v/>
      </c>
      <c r="ER366" s="253" t="str" cm="1">
        <f t="array" aca="1" ref="ER366" ca="1">IF(ER$2="","",IFERROR(IF(FIND(ER$2,$C366)&gt;=1,INDIRECT($B366&amp;"!"&amp;"AG"&amp;$A366),0),""))</f>
        <v/>
      </c>
      <c r="ES366" s="253" t="str" cm="1">
        <f t="array" aca="1" ref="ES366" ca="1">IF(ES$2="","",IFERROR(IF(FIND(ES$2,$C366)&gt;=1,INDIRECT($B366&amp;"!"&amp;"AG"&amp;$A366),0),""))</f>
        <v/>
      </c>
      <c r="ET366" s="253" t="str" cm="1">
        <f t="array" aca="1" ref="ET366" ca="1">IF(ET$2="","",IFERROR(IF(FIND(ET$2,$C366)&gt;=1,INDIRECT($B366&amp;"!"&amp;"AG"&amp;$A366),0),""))</f>
        <v/>
      </c>
      <c r="EU366" s="253" t="str" cm="1">
        <f t="array" aca="1" ref="EU366" ca="1">IF(EU$2="","",IFERROR(IF(FIND(EU$2,$C366)&gt;=1,INDIRECT($B366&amp;"!"&amp;"AG"&amp;$A366),0),""))</f>
        <v/>
      </c>
      <c r="EV366" s="253" t="str" cm="1">
        <f t="array" aca="1" ref="EV366" ca="1">IF(EV$2="","",IFERROR(IF(FIND(EV$2,$C366)&gt;=1,INDIRECT($B366&amp;"!"&amp;"AG"&amp;$A366),0),""))</f>
        <v/>
      </c>
    </row>
    <row r="367" spans="1:152" x14ac:dyDescent="0.3">
      <c r="A367" s="252">
        <f t="shared" ca="1" si="321"/>
        <v>32</v>
      </c>
      <c r="B367" s="252" t="str">
        <f t="shared" si="322"/>
        <v>Jul_2024</v>
      </c>
      <c r="C367" s="252" t="str">
        <f t="shared" ca="1" si="320"/>
        <v/>
      </c>
      <c r="D367" s="253" t="str">
        <f t="array" aca="1" ref="D367" ca="1">IF(D$2="","",IFERROR(IF(FIND(D$2,$C367)&gt;=1,INDIRECT($B367&amp;"!"&amp;"AG"&amp;$A367),0),""))</f>
        <v/>
      </c>
      <c r="E367" s="253" t="str">
        <f t="array" aca="1" ref="E367" ca="1">IF(E$2="","",IFERROR(IF(FIND(E$2,$C367)&gt;=1,INDIRECT($B367&amp;"!"&amp;"AG"&amp;$A367),0),""))</f>
        <v/>
      </c>
      <c r="F367" s="253" t="str">
        <f t="array" aca="1" ref="F367" ca="1">IF(F$2="","",IFERROR(IF(FIND(F$2,$C367)&gt;=1,INDIRECT($B367&amp;"!"&amp;"AG"&amp;$A367),0),""))</f>
        <v/>
      </c>
      <c r="G367" s="253" t="str">
        <f t="array" aca="1" ref="G367" ca="1">IF(G$2="","",IFERROR(IF(FIND(G$2,$C367)&gt;=1,INDIRECT($B367&amp;"!"&amp;"AG"&amp;$A367),0),""))</f>
        <v/>
      </c>
      <c r="H367" s="253" t="str">
        <f t="array" aca="1" ref="H367" ca="1">IF(H$2="","",IFERROR(IF(FIND(H$2,$C367)&gt;=1,INDIRECT($B367&amp;"!"&amp;"AG"&amp;$A367),0),""))</f>
        <v/>
      </c>
      <c r="I367" s="253" t="str">
        <f t="array" aca="1" ref="I367" ca="1">IF(I$2="","",IFERROR(IF(FIND(I$2,$C367)&gt;=1,INDIRECT($B367&amp;"!"&amp;"AG"&amp;$A367),0),""))</f>
        <v/>
      </c>
      <c r="J367" s="253" t="str">
        <f t="array" aca="1" ref="J367" ca="1">IF(J$2="","",IFERROR(IF(FIND(J$2,$C367)&gt;=1,INDIRECT($B367&amp;"!"&amp;"AG"&amp;$A367),0),""))</f>
        <v/>
      </c>
      <c r="K367" s="253" t="str">
        <f t="array" aca="1" ref="K367" ca="1">IF(K$2="","",IFERROR(IF(FIND(K$2,$C367)&gt;=1,INDIRECT($B367&amp;"!"&amp;"AG"&amp;$A367),0),""))</f>
        <v/>
      </c>
      <c r="L367" s="253" t="str">
        <f t="array" aca="1" ref="L367" ca="1">IF(L$2="","",IFERROR(IF(FIND(L$2,$C367)&gt;=1,INDIRECT($B367&amp;"!"&amp;"AG"&amp;$A367),0),""))</f>
        <v/>
      </c>
      <c r="M367" s="253" t="str">
        <f t="array" aca="1" ref="M367" ca="1">IF(M$2="","",IFERROR(IF(FIND(M$2,$C367)&gt;=1,INDIRECT($B367&amp;"!"&amp;"AG"&amp;$A367),0),""))</f>
        <v/>
      </c>
      <c r="N367" s="253" t="str">
        <f t="array" aca="1" ref="N367" ca="1">IF(N$2="","",IFERROR(IF(FIND(N$2,$C367)&gt;=1,INDIRECT($B367&amp;"!"&amp;"AG"&amp;$A367),0),""))</f>
        <v/>
      </c>
      <c r="O367" s="253" t="str">
        <f t="array" aca="1" ref="O367" ca="1">IF(O$2="","",IFERROR(IF(FIND(O$2,$C367)&gt;=1,INDIRECT($B367&amp;"!"&amp;"AG"&amp;$A367),0),""))</f>
        <v/>
      </c>
      <c r="P367" s="253" t="str">
        <f t="array" aca="1" ref="P367" ca="1">IF(P$2="","",IFERROR(IF(FIND(P$2,$C367)&gt;=1,INDIRECT($B367&amp;"!"&amp;"AG"&amp;$A367),0),""))</f>
        <v/>
      </c>
      <c r="Q367" s="253" t="str">
        <f t="array" aca="1" ref="Q367" ca="1">IF(Q$2="","",IFERROR(IF(FIND(Q$2,$C367)&gt;=1,INDIRECT($B367&amp;"!"&amp;"AG"&amp;$A367),0),""))</f>
        <v/>
      </c>
      <c r="R367" s="253" t="str">
        <f t="array" aca="1" ref="R367" ca="1">IF(R$2="","",IFERROR(IF(FIND(R$2,$C367)&gt;=1,INDIRECT($B367&amp;"!"&amp;"AG"&amp;$A367),0),""))</f>
        <v/>
      </c>
      <c r="S367" s="253" t="str">
        <f t="array" aca="1" ref="S367" ca="1">IF(S$2="","",IFERROR(IF(FIND(S$2,$C367)&gt;=1,INDIRECT($B367&amp;"!"&amp;"AG"&amp;$A367),0),""))</f>
        <v/>
      </c>
      <c r="T367" s="253" t="str">
        <f t="array" aca="1" ref="T367" ca="1">IF(T$2="","",IFERROR(IF(FIND(T$2,$C367)&gt;=1,INDIRECT($B367&amp;"!"&amp;"AG"&amp;$A367),0),""))</f>
        <v/>
      </c>
      <c r="U367" s="253" t="str">
        <f t="array" aca="1" ref="U367" ca="1">IF(U$2="","",IFERROR(IF(FIND(U$2,$C367)&gt;=1,INDIRECT($B367&amp;"!"&amp;"AG"&amp;$A367),0),""))</f>
        <v/>
      </c>
      <c r="V367" s="253" t="str">
        <f t="array" aca="1" ref="V367" ca="1">IF(V$2="","",IFERROR(IF(FIND(V$2,$C367)&gt;=1,INDIRECT($B367&amp;"!"&amp;"AG"&amp;$A367),0),""))</f>
        <v/>
      </c>
      <c r="W367" s="253" t="str">
        <f t="array" aca="1" ref="W367" ca="1">IF(W$2="","",IFERROR(IF(FIND(W$2,$C367)&gt;=1,INDIRECT($B367&amp;"!"&amp;"AG"&amp;$A367),0),""))</f>
        <v/>
      </c>
      <c r="X367" s="253" t="str">
        <f t="array" aca="1" ref="X367" ca="1">IF(X$2="","",IFERROR(IF(FIND(X$2,$C367)&gt;=1,INDIRECT($B367&amp;"!"&amp;"AG"&amp;$A367),0),""))</f>
        <v/>
      </c>
      <c r="Y367" s="253" t="str">
        <f t="array" aca="1" ref="Y367" ca="1">IF(Y$2="","",IFERROR(IF(FIND(Y$2,$C367)&gt;=1,INDIRECT($B367&amp;"!"&amp;"AG"&amp;$A367),0),""))</f>
        <v/>
      </c>
      <c r="Z367" s="253" t="str">
        <f t="array" aca="1" ref="Z367" ca="1">IF(Z$2="","",IFERROR(IF(FIND(Z$2,$C367)&gt;=1,INDIRECT($B367&amp;"!"&amp;"AG"&amp;$A367),0),""))</f>
        <v/>
      </c>
      <c r="AA367" s="253" t="str">
        <f t="array" aca="1" ref="AA367" ca="1">IF(AA$2="","",IFERROR(IF(FIND(AA$2,$C367)&gt;=1,INDIRECT($B367&amp;"!"&amp;"AG"&amp;$A367),0),""))</f>
        <v/>
      </c>
      <c r="AB367" s="253" t="str">
        <f t="array" aca="1" ref="AB367" ca="1">IF(AB$2="","",IFERROR(IF(FIND(AB$2,$C367)&gt;=1,INDIRECT($B367&amp;"!"&amp;"AG"&amp;$A367),0),""))</f>
        <v/>
      </c>
      <c r="AC367" s="253" t="str">
        <f t="array" aca="1" ref="AC367" ca="1">IF(AC$2="","",IFERROR(IF(FIND(AC$2,$C367)&gt;=1,INDIRECT($B367&amp;"!"&amp;"AG"&amp;$A367),0),""))</f>
        <v/>
      </c>
      <c r="AD367" s="253" t="str">
        <f t="array" aca="1" ref="AD367" ca="1">IF(AD$2="","",IFERROR(IF(FIND(AD$2,$C367)&gt;=1,INDIRECT($B367&amp;"!"&amp;"AG"&amp;$A367),0),""))</f>
        <v/>
      </c>
      <c r="AE367" s="253" t="str">
        <f t="array" aca="1" ref="AE367" ca="1">IF(AE$2="","",IFERROR(IF(FIND(AE$2,$C367)&gt;=1,INDIRECT($B367&amp;"!"&amp;"AG"&amp;$A367),0),""))</f>
        <v/>
      </c>
      <c r="AF367" s="253" t="str">
        <f t="array" aca="1" ref="AF367" ca="1">IF(AF$2="","",IFERROR(IF(FIND(AF$2,$C367)&gt;=1,INDIRECT($B367&amp;"!"&amp;"AG"&amp;$A367),0),""))</f>
        <v/>
      </c>
      <c r="AG367" s="253" t="str">
        <f t="array" aca="1" ref="AG367" ca="1">IF(AG$2="","",IFERROR(IF(FIND(AG$2,$C367)&gt;=1,INDIRECT($B367&amp;"!"&amp;"AG"&amp;$A367),0),""))</f>
        <v/>
      </c>
      <c r="AH367" s="253" t="str">
        <f t="array" aca="1" ref="AH367" ca="1">IF(AH$2="","",IFERROR(IF(FIND(AH$2,$C367)&gt;=1,INDIRECT($B367&amp;"!"&amp;"AG"&amp;$A367),0),""))</f>
        <v/>
      </c>
      <c r="AI367" s="253" t="str">
        <f t="array" aca="1" ref="AI367" ca="1">IF(AI$2="","",IFERROR(IF(FIND(AI$2,$C367)&gt;=1,INDIRECT($B367&amp;"!"&amp;"AG"&amp;$A367),0),""))</f>
        <v/>
      </c>
      <c r="AJ367" s="253" t="str">
        <f t="array" aca="1" ref="AJ367" ca="1">IF(AJ$2="","",IFERROR(IF(FIND(AJ$2,$C367)&gt;=1,INDIRECT($B367&amp;"!"&amp;"AG"&amp;$A367),0),""))</f>
        <v/>
      </c>
      <c r="AK367" s="253" t="str">
        <f t="array" aca="1" ref="AK367" ca="1">IF(AK$2="","",IFERROR(IF(FIND(AK$2,$C367)&gt;=1,INDIRECT($B367&amp;"!"&amp;"AG"&amp;$A367),0),""))</f>
        <v/>
      </c>
      <c r="AL367" s="253" t="str">
        <f t="array" aca="1" ref="AL367" ca="1">IF(AL$2="","",IFERROR(IF(FIND(AL$2,$C367)&gt;=1,INDIRECT($B367&amp;"!"&amp;"AG"&amp;$A367),0),""))</f>
        <v/>
      </c>
      <c r="AM367" s="253" t="str">
        <f t="array" aca="1" ref="AM367" ca="1">IF(AM$2="","",IFERROR(IF(FIND(AM$2,$C367)&gt;=1,INDIRECT($B367&amp;"!"&amp;"AG"&amp;$A367),0),""))</f>
        <v/>
      </c>
      <c r="AN367" s="253" t="str">
        <f t="array" aca="1" ref="AN367" ca="1">IF(AN$2="","",IFERROR(IF(FIND(AN$2,$C367)&gt;=1,INDIRECT($B367&amp;"!"&amp;"AG"&amp;$A367),0),""))</f>
        <v/>
      </c>
      <c r="AO367" s="253" t="str">
        <f t="array" aca="1" ref="AO367" ca="1">IF(AO$2="","",IFERROR(IF(FIND(AO$2,$C367)&gt;=1,INDIRECT($B367&amp;"!"&amp;"AG"&amp;$A367),0),""))</f>
        <v/>
      </c>
      <c r="AP367" s="253" t="str">
        <f t="array" aca="1" ref="AP367" ca="1">IF(AP$2="","",IFERROR(IF(FIND(AP$2,$C367)&gt;=1,INDIRECT($B367&amp;"!"&amp;"AG"&amp;$A367),0),""))</f>
        <v/>
      </c>
      <c r="AQ367" s="253" t="str">
        <f t="array" aca="1" ref="AQ367" ca="1">IF(AQ$2="","",IFERROR(IF(FIND(AQ$2,$C367)&gt;=1,INDIRECT($B367&amp;"!"&amp;"AG"&amp;$A367),0),""))</f>
        <v/>
      </c>
      <c r="AR367" s="253" t="str">
        <f t="array" aca="1" ref="AR367" ca="1">IF(AR$2="","",IFERROR(IF(FIND(AR$2,$C367)&gt;=1,INDIRECT($B367&amp;"!"&amp;"AG"&amp;$A367),0),""))</f>
        <v/>
      </c>
      <c r="AS367" s="253" t="str">
        <f t="array" aca="1" ref="AS367" ca="1">IF(AS$2="","",IFERROR(IF(FIND(AS$2,$C367)&gt;=1,INDIRECT($B367&amp;"!"&amp;"AG"&amp;$A367),0),""))</f>
        <v/>
      </c>
      <c r="AU367" s="254" t="str">
        <f t="array" aca="1" ref="AU367" ca="1">IFERROR(INDIRECT(B367&amp;"!"&amp;"A"&amp;A367),"")</f>
        <v/>
      </c>
      <c r="AV367" s="2" t="str">
        <f t="shared" ca="1" si="281"/>
        <v/>
      </c>
      <c r="AW367" s="253" t="str">
        <f t="array" aca="1" ref="AW367" ca="1">IF(AW$2="","",IFERROR(IF(FIND(AW$2,$C367)&gt;=1,IF(INDIRECT($B367&amp;"!"&amp;"AH"&amp;$A367)="","",INDIRECT($B367&amp;"!"&amp;"AH"&amp;$A367)),0),""))</f>
        <v/>
      </c>
      <c r="AX367" s="253" t="str">
        <f t="array" aca="1" ref="AX367" ca="1">IF(AX$2="","",IFERROR(IF(FIND(AX$2,$C367)&gt;=1,IF(INDIRECT($B367&amp;"!"&amp;"AH"&amp;$A367)="","",INDIRECT($B367&amp;"!"&amp;"AH"&amp;$A367)),0),""))</f>
        <v/>
      </c>
      <c r="AY367" s="253" t="str">
        <f t="array" aca="1" ref="AY367" ca="1">IF(AY$2="","",IFERROR(IF(FIND(AY$2,$C367)&gt;=1,IF(INDIRECT($B367&amp;"!"&amp;"AH"&amp;$A367)="","",INDIRECT($B367&amp;"!"&amp;"AH"&amp;$A367)),0),""))</f>
        <v/>
      </c>
      <c r="AZ367" s="253" t="str">
        <f t="array" aca="1" ref="AZ367" ca="1">IF(AZ$2="","",IFERROR(IF(FIND(AZ$2,$C367)&gt;=1,IF(INDIRECT($B367&amp;"!"&amp;"AH"&amp;$A367)="","",INDIRECT($B367&amp;"!"&amp;"AH"&amp;$A367)),0),""))</f>
        <v/>
      </c>
      <c r="BA367" s="253" t="str">
        <f t="array" aca="1" ref="BA367" ca="1">IF(BA$2="","",IFERROR(IF(FIND(BA$2,$C367)&gt;=1,IF(INDIRECT($B367&amp;"!"&amp;"AH"&amp;$A367)="","",INDIRECT($B367&amp;"!"&amp;"AH"&amp;$A367)),0),""))</f>
        <v/>
      </c>
      <c r="BB367" s="253" t="str">
        <f t="array" aca="1" ref="BB367" ca="1">IF(BB$2="","",IFERROR(IF(FIND(BB$2,$C367)&gt;=1,IF(INDIRECT($B367&amp;"!"&amp;"AH"&amp;$A367)="","",INDIRECT($B367&amp;"!"&amp;"AH"&amp;$A367)),0),""))</f>
        <v/>
      </c>
      <c r="BC367" s="253" t="str">
        <f t="array" aca="1" ref="BC367" ca="1">IF(BC$2="","",IFERROR(IF(FIND(BC$2,$C367)&gt;=1,IF(INDIRECT($B367&amp;"!"&amp;"AH"&amp;$A367)="","",INDIRECT($B367&amp;"!"&amp;"AH"&amp;$A367)),0),""))</f>
        <v/>
      </c>
      <c r="BD367" s="253" t="str">
        <f t="array" aca="1" ref="BD367" ca="1">IF(BD$2="","",IFERROR(IF(FIND(BD$2,$C367)&gt;=1,IF(INDIRECT($B367&amp;"!"&amp;"AH"&amp;$A367)="","",INDIRECT($B367&amp;"!"&amp;"AH"&amp;$A367)),0),""))</f>
        <v/>
      </c>
      <c r="BE367" s="253" t="str">
        <f t="array" aca="1" ref="BE367" ca="1">IF(BE$2="","",IFERROR(IF(FIND(BE$2,$C367)&gt;=1,IF(INDIRECT($B367&amp;"!"&amp;"AH"&amp;$A367)="","",INDIRECT($B367&amp;"!"&amp;"AH"&amp;$A367)),0),""))</f>
        <v/>
      </c>
      <c r="BF367" s="253" t="str">
        <f t="array" aca="1" ref="BF367" ca="1">IF(BF$2="","",IFERROR(IF(FIND(BF$2,$C367)&gt;=1,IF(INDIRECT($B367&amp;"!"&amp;"AH"&amp;$A367)="","",INDIRECT($B367&amp;"!"&amp;"AH"&amp;$A367)),0),""))</f>
        <v/>
      </c>
      <c r="BG367" s="253" t="str">
        <f t="array" aca="1" ref="BG367" ca="1">IF(BG$2="","",IFERROR(IF(FIND(BG$2,$C367)&gt;=1,IF(INDIRECT($B367&amp;"!"&amp;"AH"&amp;$A367)="","",INDIRECT($B367&amp;"!"&amp;"AH"&amp;$A367)),0),""))</f>
        <v/>
      </c>
      <c r="BH367" s="253" t="str">
        <f t="array" aca="1" ref="BH367" ca="1">IF(BH$2="","",IFERROR(IF(FIND(BH$2,$C367)&gt;=1,IF(INDIRECT($B367&amp;"!"&amp;"AH"&amp;$A367)="","",INDIRECT($B367&amp;"!"&amp;"AH"&amp;$A367)),0),""))</f>
        <v/>
      </c>
      <c r="BI367" s="253" t="str">
        <f t="array" aca="1" ref="BI367" ca="1">IF(BI$2="","",IFERROR(IF(FIND(BI$2,$C367)&gt;=1,IF(INDIRECT($B367&amp;"!"&amp;"AH"&amp;$A367)="","",INDIRECT($B367&amp;"!"&amp;"AH"&amp;$A367)),0),""))</f>
        <v/>
      </c>
      <c r="BJ367" s="253" t="str">
        <f t="array" aca="1" ref="BJ367" ca="1">IF(BJ$2="","",IFERROR(IF(FIND(BJ$2,$C367)&gt;=1,IF(INDIRECT($B367&amp;"!"&amp;"AH"&amp;$A367)="","",INDIRECT($B367&amp;"!"&amp;"AH"&amp;$A367)),0),""))</f>
        <v/>
      </c>
      <c r="BK367" s="253" t="str">
        <f t="array" aca="1" ref="BK367" ca="1">IF(BK$2="","",IFERROR(IF(FIND(BK$2,$C367)&gt;=1,IF(INDIRECT($B367&amp;"!"&amp;"AH"&amp;$A367)="","",INDIRECT($B367&amp;"!"&amp;"AH"&amp;$A367)),0),""))</f>
        <v/>
      </c>
      <c r="BL367" s="253" t="str">
        <f t="array" aca="1" ref="BL367" ca="1">IF(BL$2="","",IFERROR(IF(FIND(BL$2,$C367)&gt;=1,IF(INDIRECT($B367&amp;"!"&amp;"AH"&amp;$A367)="","",INDIRECT($B367&amp;"!"&amp;"AH"&amp;$A367)),0),""))</f>
        <v/>
      </c>
      <c r="BM367" s="253" t="str">
        <f t="array" aca="1" ref="BM367" ca="1">IF(BM$2="","",IFERROR(IF(FIND(BM$2,$C367)&gt;=1,IF(INDIRECT($B367&amp;"!"&amp;"AH"&amp;$A367)="","",INDIRECT($B367&amp;"!"&amp;"AH"&amp;$A367)),0),""))</f>
        <v/>
      </c>
      <c r="BN367" s="253" t="str">
        <f t="array" aca="1" ref="BN367" ca="1">IF(BN$2="","",IFERROR(IF(FIND(BN$2,$C367)&gt;=1,IF(INDIRECT($B367&amp;"!"&amp;"AH"&amp;$A367)="","",INDIRECT($B367&amp;"!"&amp;"AH"&amp;$A367)),0),""))</f>
        <v/>
      </c>
      <c r="BO367" s="253" t="str">
        <f t="array" aca="1" ref="BO367" ca="1">IF(BO$2="","",IFERROR(IF(FIND(BO$2,$C367)&gt;=1,IF(INDIRECT($B367&amp;"!"&amp;"AH"&amp;$A367)="","",INDIRECT($B367&amp;"!"&amp;"AH"&amp;$A367)),0),""))</f>
        <v/>
      </c>
      <c r="BP367" s="253" t="str">
        <f t="array" aca="1" ref="BP367" ca="1">IF(BP$2="","",IFERROR(IF(FIND(BP$2,$C367)&gt;=1,IF(INDIRECT($B367&amp;"!"&amp;"AH"&amp;$A367)="","",INDIRECT($B367&amp;"!"&amp;"AH"&amp;$A367)),0),""))</f>
        <v/>
      </c>
      <c r="BQ367" s="253" t="str">
        <f t="array" aca="1" ref="BQ367" ca="1">IF(BQ$2="","",IFERROR(IF(FIND(BQ$2,$C367)&gt;=1,IF(INDIRECT($B367&amp;"!"&amp;"AH"&amp;$A367)="","",INDIRECT($B367&amp;"!"&amp;"AH"&amp;$A367)),0),""))</f>
        <v/>
      </c>
      <c r="BR367" s="253" t="str">
        <f t="array" aca="1" ref="BR367" ca="1">IF(BR$2="","",IFERROR(IF(FIND(BR$2,$C367)&gt;=1,IF(INDIRECT($B367&amp;"!"&amp;"AH"&amp;$A367)="","",INDIRECT($B367&amp;"!"&amp;"AH"&amp;$A367)),0),""))</f>
        <v/>
      </c>
      <c r="BS367" s="253" t="str">
        <f t="array" aca="1" ref="BS367" ca="1">IF(BS$2="","",IFERROR(IF(FIND(BS$2,$C367)&gt;=1,IF(INDIRECT($B367&amp;"!"&amp;"AH"&amp;$A367)="","",INDIRECT($B367&amp;"!"&amp;"AH"&amp;$A367)),0),""))</f>
        <v/>
      </c>
      <c r="BT367" s="253" t="str">
        <f t="array" aca="1" ref="BT367" ca="1">IF(BT$2="","",IFERROR(IF(FIND(BT$2,$C367)&gt;=1,IF(INDIRECT($B367&amp;"!"&amp;"AH"&amp;$A367)="","",INDIRECT($B367&amp;"!"&amp;"AH"&amp;$A367)),0),""))</f>
        <v/>
      </c>
      <c r="BU367" s="253" t="str">
        <f t="array" aca="1" ref="BU367" ca="1">IF(BU$2="","",IFERROR(IF(FIND(BU$2,$C367)&gt;=1,IF(INDIRECT($B367&amp;"!"&amp;"AH"&amp;$A367)="","",INDIRECT($B367&amp;"!"&amp;"AH"&amp;$A367)),0),""))</f>
        <v/>
      </c>
      <c r="BV367" s="253" t="str">
        <f t="array" aca="1" ref="BV367" ca="1">IF(BV$2="","",IFERROR(IF(FIND(BV$2,$C367)&gt;=1,IF(INDIRECT($B367&amp;"!"&amp;"AH"&amp;$A367)="","",INDIRECT($B367&amp;"!"&amp;"AH"&amp;$A367)),0),""))</f>
        <v/>
      </c>
      <c r="BW367" s="253" t="str">
        <f t="array" aca="1" ref="BW367" ca="1">IF(BW$2="","",IFERROR(IF(FIND(BW$2,$C367)&gt;=1,IF(INDIRECT($B367&amp;"!"&amp;"AH"&amp;$A367)="","",INDIRECT($B367&amp;"!"&amp;"AH"&amp;$A367)),0),""))</f>
        <v/>
      </c>
      <c r="BX367" s="253" t="str">
        <f t="array" aca="1" ref="BX367" ca="1">IF(BX$2="","",IFERROR(IF(FIND(BX$2,$C367)&gt;=1,IF(INDIRECT($B367&amp;"!"&amp;"AH"&amp;$A367)="","",INDIRECT($B367&amp;"!"&amp;"AH"&amp;$A367)),0),""))</f>
        <v/>
      </c>
      <c r="BY367" s="253" t="str">
        <f t="array" aca="1" ref="BY367" ca="1">IF(BY$2="","",IFERROR(IF(FIND(BY$2,$C367)&gt;=1,IF(INDIRECT($B367&amp;"!"&amp;"AH"&amp;$A367)="","",INDIRECT($B367&amp;"!"&amp;"AH"&amp;$A367)),0),""))</f>
        <v/>
      </c>
      <c r="BZ367" s="253" t="str">
        <f t="array" aca="1" ref="BZ367" ca="1">IF(BZ$2="","",IFERROR(IF(FIND(BZ$2,$C367)&gt;=1,IF(INDIRECT($B367&amp;"!"&amp;"AH"&amp;$A367)="","",INDIRECT($B367&amp;"!"&amp;"AH"&amp;$A367)),0),""))</f>
        <v/>
      </c>
      <c r="CA367" s="253" t="str">
        <f t="array" aca="1" ref="CA367" ca="1">IF(CA$2="","",IFERROR(IF(FIND(CA$2,$C367)&gt;=1,IF(INDIRECT($B367&amp;"!"&amp;"AH"&amp;$A367)="","",INDIRECT($B367&amp;"!"&amp;"AH"&amp;$A367)),0),""))</f>
        <v/>
      </c>
      <c r="CB367" s="253" t="str">
        <f t="array" aca="1" ref="CB367" ca="1">IF(CB$2="","",IFERROR(IF(FIND(CB$2,$C367)&gt;=1,IF(INDIRECT($B367&amp;"!"&amp;"AH"&amp;$A367)="","",INDIRECT($B367&amp;"!"&amp;"AH"&amp;$A367)),0),""))</f>
        <v/>
      </c>
      <c r="CC367" s="253" t="str">
        <f t="array" aca="1" ref="CC367" ca="1">IF(CC$2="","",IFERROR(IF(FIND(CC$2,$C367)&gt;=1,IF(INDIRECT($B367&amp;"!"&amp;"AH"&amp;$A367)="","",INDIRECT($B367&amp;"!"&amp;"AH"&amp;$A367)),0),""))</f>
        <v/>
      </c>
      <c r="CD367" s="253" t="str">
        <f t="array" aca="1" ref="CD367" ca="1">IF(CD$2="","",IFERROR(IF(FIND(CD$2,$C367)&gt;=1,IF(INDIRECT($B367&amp;"!"&amp;"AH"&amp;$A367)="","",INDIRECT($B367&amp;"!"&amp;"AH"&amp;$A367)),0),""))</f>
        <v/>
      </c>
      <c r="CE367" s="253" t="str">
        <f t="array" aca="1" ref="CE367" ca="1">IF(CE$2="","",IFERROR(IF(FIND(CE$2,$C367)&gt;=1,IF(INDIRECT($B367&amp;"!"&amp;"AH"&amp;$A367)="","",INDIRECT($B367&amp;"!"&amp;"AH"&amp;$A367)),0),""))</f>
        <v/>
      </c>
      <c r="CF367" s="253" t="str">
        <f t="array" aca="1" ref="CF367" ca="1">IF(CF$2="","",IFERROR(IF(FIND(CF$2,$C367)&gt;=1,IF(INDIRECT($B367&amp;"!"&amp;"AH"&amp;$A367)="","",INDIRECT($B367&amp;"!"&amp;"AH"&amp;$A367)),0),""))</f>
        <v/>
      </c>
      <c r="CG367" s="253" t="str">
        <f t="array" aca="1" ref="CG367" ca="1">IF(CG$2="","",IFERROR(IF(FIND(CG$2,$C367)&gt;=1,IF(INDIRECT($B367&amp;"!"&amp;"AH"&amp;$A367)="","",INDIRECT($B367&amp;"!"&amp;"AH"&amp;$A367)),0),""))</f>
        <v/>
      </c>
      <c r="CH367" s="253" t="str">
        <f t="array" aca="1" ref="CH367" ca="1">IF(CH$2="","",IFERROR(IF(FIND(CH$2,$C367)&gt;=1,IF(INDIRECT($B367&amp;"!"&amp;"AH"&amp;$A367)="","",INDIRECT($B367&amp;"!"&amp;"AH"&amp;$A367)),0),""))</f>
        <v/>
      </c>
      <c r="CI367" s="253" t="str">
        <f t="array" aca="1" ref="CI367" ca="1">IF(CI$2="","",IFERROR(IF(FIND(CI$2,$C367)&gt;=1,IF(INDIRECT($B367&amp;"!"&amp;"AH"&amp;$A367)="","",INDIRECT($B367&amp;"!"&amp;"AH"&amp;$A367)),0),""))</f>
        <v/>
      </c>
      <c r="CJ367" s="253" t="str">
        <f t="array" aca="1" ref="CJ367" ca="1">IF(CJ$2="","",IFERROR(IF(FIND(CJ$2,$C367)&gt;=1,IF(INDIRECT($B367&amp;"!"&amp;"AH"&amp;$A367)="","",INDIRECT($B367&amp;"!"&amp;"AH"&amp;$A367)),0),""))</f>
        <v/>
      </c>
      <c r="CK367" s="253" t="str">
        <f t="array" aca="1" ref="CK367" ca="1">IF(CK$2="","",IFERROR(IF(FIND(CK$2,$C367)&gt;=1,IF(INDIRECT($B367&amp;"!"&amp;"AH"&amp;$A367)="","",INDIRECT($B367&amp;"!"&amp;"AH"&amp;$A367)),0),""))</f>
        <v/>
      </c>
      <c r="CL367" s="253" t="str">
        <f t="array" aca="1" ref="CL367" ca="1">IF(CL$2="","",IFERROR(IF(FIND(CL$2,$C367)&gt;=1,IF(INDIRECT($B367&amp;"!"&amp;"AH"&amp;$A367)="","",INDIRECT($B367&amp;"!"&amp;"AH"&amp;$A367)),0),""))</f>
        <v/>
      </c>
      <c r="CO367" s="2" t="str">
        <f t="shared" ca="1" si="283"/>
        <v/>
      </c>
      <c r="CP367" s="253" t="str">
        <f t="array" aca="1" ref="CP367" ca="1">IF(CP$2="","",IFERROR(IF(FIND(CP$2,$C367)&gt;=1,INDIRECT($B367&amp;"!"&amp;"AG"&amp;$A367),0),""))</f>
        <v/>
      </c>
      <c r="CQ367" s="253" t="str">
        <f t="array" aca="1" ref="CQ367" ca="1">IF(CQ$2="","",IFERROR(IF(FIND(CQ$2,$C367)&gt;=1,INDIRECT($B367&amp;"!"&amp;"AG"&amp;$A367),0),""))</f>
        <v/>
      </c>
      <c r="CR367" s="253" t="str">
        <f t="array" aca="1" ref="CR367" ca="1">IF(CR$2="","",IFERROR(IF(FIND(CR$2,$C367)&gt;=1,INDIRECT($B367&amp;"!"&amp;"AG"&amp;$A367),0),""))</f>
        <v/>
      </c>
      <c r="CS367" s="253" t="str">
        <f t="array" aca="1" ref="CS367" ca="1">IF(CS$2="","",IFERROR(IF(FIND(CS$2,$C367)&gt;=1,INDIRECT($B367&amp;"!"&amp;"AG"&amp;$A367),0),""))</f>
        <v/>
      </c>
      <c r="CV367" s="2" t="str">
        <f t="shared" ca="1" si="284"/>
        <v/>
      </c>
      <c r="CW367" s="253" t="str">
        <f t="array" aca="1" ref="CW367" ca="1">IF(CW$2="","",IFERROR(IF(FIND(CW$2,$C367)&gt;=1,IF(INDIRECT($B367&amp;"!"&amp;"AH"&amp;$A367)="","",INDIRECT($B367&amp;"!"&amp;"AH"&amp;$A367)&amp;" "),0),""))</f>
        <v/>
      </c>
      <c r="CX367" s="253" t="str">
        <f t="array" aca="1" ref="CX367" ca="1">IF(CX$2="","",IFERROR(IF(FIND(CX$2,$C367)&gt;=1,IF(INDIRECT($B367&amp;"!"&amp;"AH"&amp;$A367)="","",INDIRECT($B367&amp;"!"&amp;"AH"&amp;$A367)&amp;" "),0),""))</f>
        <v/>
      </c>
      <c r="CY367" s="253" t="str">
        <f t="array" aca="1" ref="CY367" ca="1">IF(CY$2="","",IFERROR(IF(FIND(CY$2,$C367)&gt;=1,IF(INDIRECT($B367&amp;"!"&amp;"AH"&amp;$A367)="","",INDIRECT($B367&amp;"!"&amp;"AH"&amp;$A367)&amp;" "),0),""))</f>
        <v/>
      </c>
      <c r="CZ367" s="253" t="str">
        <f t="array" aca="1" ref="CZ367" ca="1">IF(CZ$2="","",IFERROR(IF(FIND(CZ$2,$C367)&gt;=1,IF(INDIRECT($B367&amp;"!"&amp;"AH"&amp;$A367)="","",INDIRECT($B367&amp;"!"&amp;"AH"&amp;$A367)&amp;" "),0),""))</f>
        <v/>
      </c>
      <c r="DC367" s="2" t="str">
        <f t="shared" ca="1" si="285"/>
        <v/>
      </c>
      <c r="DD367" s="253" t="str" cm="1">
        <f t="array" aca="1" ref="DD367" ca="1">IF(DD$2="","",IFERROR(IF(FIND(DD$2,$C367)&gt;=1,INDIRECT($B367&amp;"!"&amp;"AG"&amp;$A367),0),""))</f>
        <v/>
      </c>
      <c r="DE367" s="253" t="str" cm="1">
        <f t="array" aca="1" ref="DE367" ca="1">IF(DE$2="","",IFERROR(IF(FIND(DE$2,$C367)&gt;=1,INDIRECT($B367&amp;"!"&amp;"AG"&amp;$A367),0),""))</f>
        <v/>
      </c>
      <c r="DF367" s="253" t="str" cm="1">
        <f t="array" aca="1" ref="DF367" ca="1">IF(DF$2="","",IFERROR(IF(FIND(DF$2,$C367)&gt;=1,INDIRECT($B367&amp;"!"&amp;"AG"&amp;$A367),0),""))</f>
        <v/>
      </c>
      <c r="DG367" s="253" t="str" cm="1">
        <f t="array" aca="1" ref="DG367" ca="1">IF(DG$2="","",IFERROR(IF(FIND(DG$2,$C367)&gt;=1,INDIRECT($B367&amp;"!"&amp;"AG"&amp;$A367),0),""))</f>
        <v/>
      </c>
      <c r="DH367" s="253" t="str" cm="1">
        <f t="array" aca="1" ref="DH367" ca="1">IF(DH$2="","",IFERROR(IF(FIND(DH$2,$C367)&gt;=1,INDIRECT($B367&amp;"!"&amp;"AG"&amp;$A367),0),""))</f>
        <v/>
      </c>
      <c r="DI367" s="253" t="str" cm="1">
        <f t="array" aca="1" ref="DI367" ca="1">IF(DI$2="","",IFERROR(IF(FIND(DI$2,$C367)&gt;=1,INDIRECT($B367&amp;"!"&amp;"AG"&amp;$A367),0),""))</f>
        <v/>
      </c>
      <c r="DJ367" s="253" t="str" cm="1">
        <f t="array" aca="1" ref="DJ367" ca="1">IF(DJ$2="","",IFERROR(IF(FIND(DJ$2,$C367)&gt;=1,INDIRECT($B367&amp;"!"&amp;"AG"&amp;$A367),0),""))</f>
        <v/>
      </c>
      <c r="DK367" s="253" t="str" cm="1">
        <f t="array" aca="1" ref="DK367" ca="1">IF(DK$2="","",IFERROR(IF(FIND(DK$2,$C367)&gt;=1,INDIRECT($B367&amp;"!"&amp;"AG"&amp;$A367),0),""))</f>
        <v/>
      </c>
      <c r="DL367" s="253" t="str" cm="1">
        <f t="array" aca="1" ref="DL367" ca="1">IF(DL$2="","",IFERROR(IF(FIND(DL$2,$C367)&gt;=1,INDIRECT($B367&amp;"!"&amp;"AG"&amp;$A367),0),""))</f>
        <v/>
      </c>
      <c r="DM367" s="253" t="str" cm="1">
        <f t="array" aca="1" ref="DM367" ca="1">IF(DM$2="","",IFERROR(IF(FIND(DM$2,$C367)&gt;=1,INDIRECT($B367&amp;"!"&amp;"AG"&amp;$A367),0),""))</f>
        <v/>
      </c>
      <c r="DN367" s="253" t="str" cm="1">
        <f t="array" aca="1" ref="DN367" ca="1">IF(DN$2="","",IFERROR(IF(FIND(DN$2,$C367)&gt;=1,INDIRECT($B367&amp;"!"&amp;"AG"&amp;$A367),0),""))</f>
        <v/>
      </c>
      <c r="DO367" s="253" t="str" cm="1">
        <f t="array" aca="1" ref="DO367" ca="1">IF(DO$2="","",IFERROR(IF(FIND(DO$2,$C367)&gt;=1,INDIRECT($B367&amp;"!"&amp;"AG"&amp;$A367),0),""))</f>
        <v/>
      </c>
      <c r="DP367" s="253" t="str" cm="1">
        <f t="array" aca="1" ref="DP367" ca="1">IF(DP$2="","",IFERROR(IF(FIND(DP$2,$C367)&gt;=1,INDIRECT($B367&amp;"!"&amp;"AG"&amp;$A367),0),""))</f>
        <v/>
      </c>
      <c r="DQ367" s="253" t="str" cm="1">
        <f t="array" aca="1" ref="DQ367" ca="1">IF(DQ$2="","",IFERROR(IF(FIND(DQ$2,$C367)&gt;=1,INDIRECT($B367&amp;"!"&amp;"AG"&amp;$A367),0),""))</f>
        <v/>
      </c>
      <c r="DR367" s="253" t="str" cm="1">
        <f t="array" aca="1" ref="DR367" ca="1">IF(DR$2="","",IFERROR(IF(FIND(DR$2,$C367)&gt;=1,INDIRECT($B367&amp;"!"&amp;"AG"&amp;$A367),0),""))</f>
        <v/>
      </c>
      <c r="DS367" s="253" t="str" cm="1">
        <f t="array" aca="1" ref="DS367" ca="1">IF(DS$2="","",IFERROR(IF(FIND(DS$2,$C367)&gt;=1,INDIRECT($B367&amp;"!"&amp;"AG"&amp;$A367),0),""))</f>
        <v/>
      </c>
      <c r="DT367" s="253" t="str" cm="1">
        <f t="array" aca="1" ref="DT367" ca="1">IF(DT$2="","",IFERROR(IF(FIND(DT$2,$C367)&gt;=1,INDIRECT($B367&amp;"!"&amp;"AG"&amp;$A367),0),""))</f>
        <v/>
      </c>
      <c r="DU367" s="253" t="str" cm="1">
        <f t="array" aca="1" ref="DU367" ca="1">IF(DU$2="","",IFERROR(IF(FIND(DU$2,$C367)&gt;=1,INDIRECT($B367&amp;"!"&amp;"AG"&amp;$A367),0),""))</f>
        <v/>
      </c>
      <c r="DV367" s="253" t="str" cm="1">
        <f t="array" aca="1" ref="DV367" ca="1">IF(DV$2="","",IFERROR(IF(FIND(DV$2,$C367)&gt;=1,INDIRECT($B367&amp;"!"&amp;"AG"&amp;$A367),0),""))</f>
        <v/>
      </c>
      <c r="DW367" s="253" t="str" cm="1">
        <f t="array" aca="1" ref="DW367" ca="1">IF(DW$2="","",IFERROR(IF(FIND(DW$2,$C367)&gt;=1,INDIRECT($B367&amp;"!"&amp;"AG"&amp;$A367),0),""))</f>
        <v/>
      </c>
      <c r="DX367" s="253" t="str" cm="1">
        <f t="array" aca="1" ref="DX367" ca="1">IF(DX$2="","",IFERROR(IF(FIND(DX$2,$C367)&gt;=1,INDIRECT($B367&amp;"!"&amp;"AG"&amp;$A367),0),""))</f>
        <v/>
      </c>
      <c r="DY367" s="253" t="str" cm="1">
        <f t="array" aca="1" ref="DY367" ca="1">IF(DY$2="","",IFERROR(IF(FIND(DY$2,$C367)&gt;=1,INDIRECT($B367&amp;"!"&amp;"AG"&amp;$A367),0),""))</f>
        <v/>
      </c>
      <c r="DZ367" s="253" t="str" cm="1">
        <f t="array" aca="1" ref="DZ367" ca="1">IF(DZ$2="","",IFERROR(IF(FIND(DZ$2,$C367)&gt;=1,INDIRECT($B367&amp;"!"&amp;"AG"&amp;$A367),0),""))</f>
        <v/>
      </c>
      <c r="EA367" s="253" t="str" cm="1">
        <f t="array" aca="1" ref="EA367" ca="1">IF(EA$2="","",IFERROR(IF(FIND(EA$2,$C367)&gt;=1,INDIRECT($B367&amp;"!"&amp;"AG"&amp;$A367),0),""))</f>
        <v/>
      </c>
      <c r="EB367" s="253" t="str" cm="1">
        <f t="array" aca="1" ref="EB367" ca="1">IF(EB$2="","",IFERROR(IF(FIND(EB$2,$C367)&gt;=1,INDIRECT($B367&amp;"!"&amp;"AG"&amp;$A367),0),""))</f>
        <v/>
      </c>
      <c r="EC367" s="253" t="str" cm="1">
        <f t="array" aca="1" ref="EC367" ca="1">IF(EC$2="","",IFERROR(IF(FIND(EC$2,$C367)&gt;=1,INDIRECT($B367&amp;"!"&amp;"AG"&amp;$A367),0),""))</f>
        <v/>
      </c>
      <c r="ED367" s="253" t="str" cm="1">
        <f t="array" aca="1" ref="ED367" ca="1">IF(ED$2="","",IFERROR(IF(FIND(ED$2,$C367)&gt;=1,INDIRECT($B367&amp;"!"&amp;"AG"&amp;$A367),0),""))</f>
        <v/>
      </c>
      <c r="EE367" s="253" t="str" cm="1">
        <f t="array" aca="1" ref="EE367" ca="1">IF(EE$2="","",IFERROR(IF(FIND(EE$2,$C367)&gt;=1,INDIRECT($B367&amp;"!"&amp;"AG"&amp;$A367),0),""))</f>
        <v/>
      </c>
      <c r="EF367" s="253" t="str" cm="1">
        <f t="array" aca="1" ref="EF367" ca="1">IF(EF$2="","",IFERROR(IF(FIND(EF$2,$C367)&gt;=1,INDIRECT($B367&amp;"!"&amp;"AG"&amp;$A367),0),""))</f>
        <v/>
      </c>
      <c r="EG367" s="253" t="str" cm="1">
        <f t="array" aca="1" ref="EG367" ca="1">IF(EG$2="","",IFERROR(IF(FIND(EG$2,$C367)&gt;=1,INDIRECT($B367&amp;"!"&amp;"AG"&amp;$A367),0),""))</f>
        <v/>
      </c>
      <c r="EH367" s="253" t="str" cm="1">
        <f t="array" aca="1" ref="EH367" ca="1">IF(EH$2="","",IFERROR(IF(FIND(EH$2,$C367)&gt;=1,INDIRECT($B367&amp;"!"&amp;"AG"&amp;$A367),0),""))</f>
        <v/>
      </c>
      <c r="EI367" s="253" t="str" cm="1">
        <f t="array" aca="1" ref="EI367" ca="1">IF(EI$2="","",IFERROR(IF(FIND(EI$2,$C367)&gt;=1,INDIRECT($B367&amp;"!"&amp;"AG"&amp;$A367),0),""))</f>
        <v/>
      </c>
      <c r="EJ367" s="253" t="str" cm="1">
        <f t="array" aca="1" ref="EJ367" ca="1">IF(EJ$2="","",IFERROR(IF(FIND(EJ$2,$C367)&gt;=1,INDIRECT($B367&amp;"!"&amp;"AG"&amp;$A367),0),""))</f>
        <v/>
      </c>
      <c r="EK367" s="253" t="str" cm="1">
        <f t="array" aca="1" ref="EK367" ca="1">IF(EK$2="","",IFERROR(IF(FIND(EK$2,$C367)&gt;=1,INDIRECT($B367&amp;"!"&amp;"AG"&amp;$A367),0),""))</f>
        <v/>
      </c>
      <c r="EL367" s="253" t="str" cm="1">
        <f t="array" aca="1" ref="EL367" ca="1">IF(EL$2="","",IFERROR(IF(FIND(EL$2,$C367)&gt;=1,INDIRECT($B367&amp;"!"&amp;"AG"&amp;$A367),0),""))</f>
        <v/>
      </c>
      <c r="EM367" s="253" t="str" cm="1">
        <f t="array" aca="1" ref="EM367" ca="1">IF(EM$2="","",IFERROR(IF(FIND(EM$2,$C367)&gt;=1,INDIRECT($B367&amp;"!"&amp;"AG"&amp;$A367),0),""))</f>
        <v/>
      </c>
      <c r="EN367" s="253" t="str" cm="1">
        <f t="array" aca="1" ref="EN367" ca="1">IF(EN$2="","",IFERROR(IF(FIND(EN$2,$C367)&gt;=1,INDIRECT($B367&amp;"!"&amp;"AG"&amp;$A367),0),""))</f>
        <v/>
      </c>
      <c r="EO367" s="253" t="str" cm="1">
        <f t="array" aca="1" ref="EO367" ca="1">IF(EO$2="","",IFERROR(IF(FIND(EO$2,$C367)&gt;=1,INDIRECT($B367&amp;"!"&amp;"AG"&amp;$A367),0),""))</f>
        <v/>
      </c>
      <c r="EP367" s="253" t="str" cm="1">
        <f t="array" aca="1" ref="EP367" ca="1">IF(EP$2="","",IFERROR(IF(FIND(EP$2,$C367)&gt;=1,INDIRECT($B367&amp;"!"&amp;"AG"&amp;$A367),0),""))</f>
        <v/>
      </c>
      <c r="EQ367" s="253" t="str" cm="1">
        <f t="array" aca="1" ref="EQ367" ca="1">IF(EQ$2="","",IFERROR(IF(FIND(EQ$2,$C367)&gt;=1,INDIRECT($B367&amp;"!"&amp;"AG"&amp;$A367),0),""))</f>
        <v/>
      </c>
      <c r="ER367" s="253" t="str" cm="1">
        <f t="array" aca="1" ref="ER367" ca="1">IF(ER$2="","",IFERROR(IF(FIND(ER$2,$C367)&gt;=1,INDIRECT($B367&amp;"!"&amp;"AG"&amp;$A367),0),""))</f>
        <v/>
      </c>
      <c r="ES367" s="253" t="str" cm="1">
        <f t="array" aca="1" ref="ES367" ca="1">IF(ES$2="","",IFERROR(IF(FIND(ES$2,$C367)&gt;=1,INDIRECT($B367&amp;"!"&amp;"AG"&amp;$A367),0),""))</f>
        <v/>
      </c>
      <c r="ET367" s="253" t="str" cm="1">
        <f t="array" aca="1" ref="ET367" ca="1">IF(ET$2="","",IFERROR(IF(FIND(ET$2,$C367)&gt;=1,INDIRECT($B367&amp;"!"&amp;"AG"&amp;$A367),0),""))</f>
        <v/>
      </c>
      <c r="EU367" s="253" t="str" cm="1">
        <f t="array" aca="1" ref="EU367" ca="1">IF(EU$2="","",IFERROR(IF(FIND(EU$2,$C367)&gt;=1,INDIRECT($B367&amp;"!"&amp;"AG"&amp;$A367),0),""))</f>
        <v/>
      </c>
      <c r="EV367" s="253" t="str" cm="1">
        <f t="array" aca="1" ref="EV367" ca="1">IF(EV$2="","",IFERROR(IF(FIND(EV$2,$C367)&gt;=1,INDIRECT($B367&amp;"!"&amp;"AG"&amp;$A367),0),""))</f>
        <v/>
      </c>
    </row>
    <row r="368" spans="1:152" x14ac:dyDescent="0.3">
      <c r="A368" s="252">
        <f t="shared" ca="1" si="321"/>
        <v>33</v>
      </c>
      <c r="B368" s="252" t="str">
        <f t="shared" si="322"/>
        <v>Jul_2024</v>
      </c>
      <c r="C368" s="252" t="str">
        <f t="shared" ca="1" si="320"/>
        <v/>
      </c>
      <c r="D368" s="253" t="str">
        <f t="array" aca="1" ref="D368" ca="1">IF(D$2="","",IFERROR(IF(FIND(D$2,$C368)&gt;=1,INDIRECT($B368&amp;"!"&amp;"AG"&amp;$A368),0),""))</f>
        <v/>
      </c>
      <c r="E368" s="253" t="str">
        <f t="array" aca="1" ref="E368" ca="1">IF(E$2="","",IFERROR(IF(FIND(E$2,$C368)&gt;=1,INDIRECT($B368&amp;"!"&amp;"AG"&amp;$A368),0),""))</f>
        <v/>
      </c>
      <c r="F368" s="253" t="str">
        <f t="array" aca="1" ref="F368" ca="1">IF(F$2="","",IFERROR(IF(FIND(F$2,$C368)&gt;=1,INDIRECT($B368&amp;"!"&amp;"AG"&amp;$A368),0),""))</f>
        <v/>
      </c>
      <c r="G368" s="253" t="str">
        <f t="array" aca="1" ref="G368" ca="1">IF(G$2="","",IFERROR(IF(FIND(G$2,$C368)&gt;=1,INDIRECT($B368&amp;"!"&amp;"AG"&amp;$A368),0),""))</f>
        <v/>
      </c>
      <c r="H368" s="253" t="str">
        <f t="array" aca="1" ref="H368" ca="1">IF(H$2="","",IFERROR(IF(FIND(H$2,$C368)&gt;=1,INDIRECT($B368&amp;"!"&amp;"AG"&amp;$A368),0),""))</f>
        <v/>
      </c>
      <c r="I368" s="253" t="str">
        <f t="array" aca="1" ref="I368" ca="1">IF(I$2="","",IFERROR(IF(FIND(I$2,$C368)&gt;=1,INDIRECT($B368&amp;"!"&amp;"AG"&amp;$A368),0),""))</f>
        <v/>
      </c>
      <c r="J368" s="253" t="str">
        <f t="array" aca="1" ref="J368" ca="1">IF(J$2="","",IFERROR(IF(FIND(J$2,$C368)&gt;=1,INDIRECT($B368&amp;"!"&amp;"AG"&amp;$A368),0),""))</f>
        <v/>
      </c>
      <c r="K368" s="253" t="str">
        <f t="array" aca="1" ref="K368" ca="1">IF(K$2="","",IFERROR(IF(FIND(K$2,$C368)&gt;=1,INDIRECT($B368&amp;"!"&amp;"AG"&amp;$A368),0),""))</f>
        <v/>
      </c>
      <c r="L368" s="253" t="str">
        <f t="array" aca="1" ref="L368" ca="1">IF(L$2="","",IFERROR(IF(FIND(L$2,$C368)&gt;=1,INDIRECT($B368&amp;"!"&amp;"AG"&amp;$A368),0),""))</f>
        <v/>
      </c>
      <c r="M368" s="253" t="str">
        <f t="array" aca="1" ref="M368" ca="1">IF(M$2="","",IFERROR(IF(FIND(M$2,$C368)&gt;=1,INDIRECT($B368&amp;"!"&amp;"AG"&amp;$A368),0),""))</f>
        <v/>
      </c>
      <c r="N368" s="253" t="str">
        <f t="array" aca="1" ref="N368" ca="1">IF(N$2="","",IFERROR(IF(FIND(N$2,$C368)&gt;=1,INDIRECT($B368&amp;"!"&amp;"AG"&amp;$A368),0),""))</f>
        <v/>
      </c>
      <c r="O368" s="253" t="str">
        <f t="array" aca="1" ref="O368" ca="1">IF(O$2="","",IFERROR(IF(FIND(O$2,$C368)&gt;=1,INDIRECT($B368&amp;"!"&amp;"AG"&amp;$A368),0),""))</f>
        <v/>
      </c>
      <c r="P368" s="253" t="str">
        <f t="array" aca="1" ref="P368" ca="1">IF(P$2="","",IFERROR(IF(FIND(P$2,$C368)&gt;=1,INDIRECT($B368&amp;"!"&amp;"AG"&amp;$A368),0),""))</f>
        <v/>
      </c>
      <c r="Q368" s="253" t="str">
        <f t="array" aca="1" ref="Q368" ca="1">IF(Q$2="","",IFERROR(IF(FIND(Q$2,$C368)&gt;=1,INDIRECT($B368&amp;"!"&amp;"AG"&amp;$A368),0),""))</f>
        <v/>
      </c>
      <c r="R368" s="253" t="str">
        <f t="array" aca="1" ref="R368" ca="1">IF(R$2="","",IFERROR(IF(FIND(R$2,$C368)&gt;=1,INDIRECT($B368&amp;"!"&amp;"AG"&amp;$A368),0),""))</f>
        <v/>
      </c>
      <c r="S368" s="253" t="str">
        <f t="array" aca="1" ref="S368" ca="1">IF(S$2="","",IFERROR(IF(FIND(S$2,$C368)&gt;=1,INDIRECT($B368&amp;"!"&amp;"AG"&amp;$A368),0),""))</f>
        <v/>
      </c>
      <c r="T368" s="253" t="str">
        <f t="array" aca="1" ref="T368" ca="1">IF(T$2="","",IFERROR(IF(FIND(T$2,$C368)&gt;=1,INDIRECT($B368&amp;"!"&amp;"AG"&amp;$A368),0),""))</f>
        <v/>
      </c>
      <c r="U368" s="253" t="str">
        <f t="array" aca="1" ref="U368" ca="1">IF(U$2="","",IFERROR(IF(FIND(U$2,$C368)&gt;=1,INDIRECT($B368&amp;"!"&amp;"AG"&amp;$A368),0),""))</f>
        <v/>
      </c>
      <c r="V368" s="253" t="str">
        <f t="array" aca="1" ref="V368" ca="1">IF(V$2="","",IFERROR(IF(FIND(V$2,$C368)&gt;=1,INDIRECT($B368&amp;"!"&amp;"AG"&amp;$A368),0),""))</f>
        <v/>
      </c>
      <c r="W368" s="253" t="str">
        <f t="array" aca="1" ref="W368" ca="1">IF(W$2="","",IFERROR(IF(FIND(W$2,$C368)&gt;=1,INDIRECT($B368&amp;"!"&amp;"AG"&amp;$A368),0),""))</f>
        <v/>
      </c>
      <c r="X368" s="253" t="str">
        <f t="array" aca="1" ref="X368" ca="1">IF(X$2="","",IFERROR(IF(FIND(X$2,$C368)&gt;=1,INDIRECT($B368&amp;"!"&amp;"AG"&amp;$A368),0),""))</f>
        <v/>
      </c>
      <c r="Y368" s="253" t="str">
        <f t="array" aca="1" ref="Y368" ca="1">IF(Y$2="","",IFERROR(IF(FIND(Y$2,$C368)&gt;=1,INDIRECT($B368&amp;"!"&amp;"AG"&amp;$A368),0),""))</f>
        <v/>
      </c>
      <c r="Z368" s="253" t="str">
        <f t="array" aca="1" ref="Z368" ca="1">IF(Z$2="","",IFERROR(IF(FIND(Z$2,$C368)&gt;=1,INDIRECT($B368&amp;"!"&amp;"AG"&amp;$A368),0),""))</f>
        <v/>
      </c>
      <c r="AA368" s="253" t="str">
        <f t="array" aca="1" ref="AA368" ca="1">IF(AA$2="","",IFERROR(IF(FIND(AA$2,$C368)&gt;=1,INDIRECT($B368&amp;"!"&amp;"AG"&amp;$A368),0),""))</f>
        <v/>
      </c>
      <c r="AB368" s="253" t="str">
        <f t="array" aca="1" ref="AB368" ca="1">IF(AB$2="","",IFERROR(IF(FIND(AB$2,$C368)&gt;=1,INDIRECT($B368&amp;"!"&amp;"AG"&amp;$A368),0),""))</f>
        <v/>
      </c>
      <c r="AC368" s="253" t="str">
        <f t="array" aca="1" ref="AC368" ca="1">IF(AC$2="","",IFERROR(IF(FIND(AC$2,$C368)&gt;=1,INDIRECT($B368&amp;"!"&amp;"AG"&amp;$A368),0),""))</f>
        <v/>
      </c>
      <c r="AD368" s="253" t="str">
        <f t="array" aca="1" ref="AD368" ca="1">IF(AD$2="","",IFERROR(IF(FIND(AD$2,$C368)&gt;=1,INDIRECT($B368&amp;"!"&amp;"AG"&amp;$A368),0),""))</f>
        <v/>
      </c>
      <c r="AE368" s="253" t="str">
        <f t="array" aca="1" ref="AE368" ca="1">IF(AE$2="","",IFERROR(IF(FIND(AE$2,$C368)&gt;=1,INDIRECT($B368&amp;"!"&amp;"AG"&amp;$A368),0),""))</f>
        <v/>
      </c>
      <c r="AF368" s="253" t="str">
        <f t="array" aca="1" ref="AF368" ca="1">IF(AF$2="","",IFERROR(IF(FIND(AF$2,$C368)&gt;=1,INDIRECT($B368&amp;"!"&amp;"AG"&amp;$A368),0),""))</f>
        <v/>
      </c>
      <c r="AG368" s="253" t="str">
        <f t="array" aca="1" ref="AG368" ca="1">IF(AG$2="","",IFERROR(IF(FIND(AG$2,$C368)&gt;=1,INDIRECT($B368&amp;"!"&amp;"AG"&amp;$A368),0),""))</f>
        <v/>
      </c>
      <c r="AH368" s="253" t="str">
        <f t="array" aca="1" ref="AH368" ca="1">IF(AH$2="","",IFERROR(IF(FIND(AH$2,$C368)&gt;=1,INDIRECT($B368&amp;"!"&amp;"AG"&amp;$A368),0),""))</f>
        <v/>
      </c>
      <c r="AI368" s="253" t="str">
        <f t="array" aca="1" ref="AI368" ca="1">IF(AI$2="","",IFERROR(IF(FIND(AI$2,$C368)&gt;=1,INDIRECT($B368&amp;"!"&amp;"AG"&amp;$A368),0),""))</f>
        <v/>
      </c>
      <c r="AJ368" s="253" t="str">
        <f t="array" aca="1" ref="AJ368" ca="1">IF(AJ$2="","",IFERROR(IF(FIND(AJ$2,$C368)&gt;=1,INDIRECT($B368&amp;"!"&amp;"AG"&amp;$A368),0),""))</f>
        <v/>
      </c>
      <c r="AK368" s="253" t="str">
        <f t="array" aca="1" ref="AK368" ca="1">IF(AK$2="","",IFERROR(IF(FIND(AK$2,$C368)&gt;=1,INDIRECT($B368&amp;"!"&amp;"AG"&amp;$A368),0),""))</f>
        <v/>
      </c>
      <c r="AL368" s="253" t="str">
        <f t="array" aca="1" ref="AL368" ca="1">IF(AL$2="","",IFERROR(IF(FIND(AL$2,$C368)&gt;=1,INDIRECT($B368&amp;"!"&amp;"AG"&amp;$A368),0),""))</f>
        <v/>
      </c>
      <c r="AM368" s="253" t="str">
        <f t="array" aca="1" ref="AM368" ca="1">IF(AM$2="","",IFERROR(IF(FIND(AM$2,$C368)&gt;=1,INDIRECT($B368&amp;"!"&amp;"AG"&amp;$A368),0),""))</f>
        <v/>
      </c>
      <c r="AN368" s="253" t="str">
        <f t="array" aca="1" ref="AN368" ca="1">IF(AN$2="","",IFERROR(IF(FIND(AN$2,$C368)&gt;=1,INDIRECT($B368&amp;"!"&amp;"AG"&amp;$A368),0),""))</f>
        <v/>
      </c>
      <c r="AO368" s="253" t="str">
        <f t="array" aca="1" ref="AO368" ca="1">IF(AO$2="","",IFERROR(IF(FIND(AO$2,$C368)&gt;=1,INDIRECT($B368&amp;"!"&amp;"AG"&amp;$A368),0),""))</f>
        <v/>
      </c>
      <c r="AP368" s="253" t="str">
        <f t="array" aca="1" ref="AP368" ca="1">IF(AP$2="","",IFERROR(IF(FIND(AP$2,$C368)&gt;=1,INDIRECT($B368&amp;"!"&amp;"AG"&amp;$A368),0),""))</f>
        <v/>
      </c>
      <c r="AQ368" s="253" t="str">
        <f t="array" aca="1" ref="AQ368" ca="1">IF(AQ$2="","",IFERROR(IF(FIND(AQ$2,$C368)&gt;=1,INDIRECT($B368&amp;"!"&amp;"AG"&amp;$A368),0),""))</f>
        <v/>
      </c>
      <c r="AR368" s="253" t="str">
        <f t="array" aca="1" ref="AR368" ca="1">IF(AR$2="","",IFERROR(IF(FIND(AR$2,$C368)&gt;=1,INDIRECT($B368&amp;"!"&amp;"AG"&amp;$A368),0),""))</f>
        <v/>
      </c>
      <c r="AS368" s="253" t="str">
        <f t="array" aca="1" ref="AS368" ca="1">IF(AS$2="","",IFERROR(IF(FIND(AS$2,$C368)&gt;=1,INDIRECT($B368&amp;"!"&amp;"AG"&amp;$A368),0),""))</f>
        <v/>
      </c>
      <c r="AU368" s="254" t="str">
        <f t="array" aca="1" ref="AU368" ca="1">IFERROR(INDIRECT(B368&amp;"!"&amp;"A"&amp;A368),"")</f>
        <v/>
      </c>
      <c r="AV368" s="2" t="str">
        <f t="shared" ca="1" si="281"/>
        <v/>
      </c>
      <c r="AW368" s="253" t="str">
        <f t="array" aca="1" ref="AW368" ca="1">IF(AW$2="","",IFERROR(IF(FIND(AW$2,$C368)&gt;=1,IF(INDIRECT($B368&amp;"!"&amp;"AH"&amp;$A368)="","",INDIRECT($B368&amp;"!"&amp;"AH"&amp;$A368)),0),""))</f>
        <v/>
      </c>
      <c r="AX368" s="253" t="str">
        <f t="array" aca="1" ref="AX368" ca="1">IF(AX$2="","",IFERROR(IF(FIND(AX$2,$C368)&gt;=1,IF(INDIRECT($B368&amp;"!"&amp;"AH"&amp;$A368)="","",INDIRECT($B368&amp;"!"&amp;"AH"&amp;$A368)),0),""))</f>
        <v/>
      </c>
      <c r="AY368" s="253" t="str">
        <f t="array" aca="1" ref="AY368" ca="1">IF(AY$2="","",IFERROR(IF(FIND(AY$2,$C368)&gt;=1,IF(INDIRECT($B368&amp;"!"&amp;"AH"&amp;$A368)="","",INDIRECT($B368&amp;"!"&amp;"AH"&amp;$A368)),0),""))</f>
        <v/>
      </c>
      <c r="AZ368" s="253" t="str">
        <f t="array" aca="1" ref="AZ368" ca="1">IF(AZ$2="","",IFERROR(IF(FIND(AZ$2,$C368)&gt;=1,IF(INDIRECT($B368&amp;"!"&amp;"AH"&amp;$A368)="","",INDIRECT($B368&amp;"!"&amp;"AH"&amp;$A368)),0),""))</f>
        <v/>
      </c>
      <c r="BA368" s="253" t="str">
        <f t="array" aca="1" ref="BA368" ca="1">IF(BA$2="","",IFERROR(IF(FIND(BA$2,$C368)&gt;=1,IF(INDIRECT($B368&amp;"!"&amp;"AH"&amp;$A368)="","",INDIRECT($B368&amp;"!"&amp;"AH"&amp;$A368)),0),""))</f>
        <v/>
      </c>
      <c r="BB368" s="253" t="str">
        <f t="array" aca="1" ref="BB368" ca="1">IF(BB$2="","",IFERROR(IF(FIND(BB$2,$C368)&gt;=1,IF(INDIRECT($B368&amp;"!"&amp;"AH"&amp;$A368)="","",INDIRECT($B368&amp;"!"&amp;"AH"&amp;$A368)),0),""))</f>
        <v/>
      </c>
      <c r="BC368" s="253" t="str">
        <f t="array" aca="1" ref="BC368" ca="1">IF(BC$2="","",IFERROR(IF(FIND(BC$2,$C368)&gt;=1,IF(INDIRECT($B368&amp;"!"&amp;"AH"&amp;$A368)="","",INDIRECT($B368&amp;"!"&amp;"AH"&amp;$A368)),0),""))</f>
        <v/>
      </c>
      <c r="BD368" s="253" t="str">
        <f t="array" aca="1" ref="BD368" ca="1">IF(BD$2="","",IFERROR(IF(FIND(BD$2,$C368)&gt;=1,IF(INDIRECT($B368&amp;"!"&amp;"AH"&amp;$A368)="","",INDIRECT($B368&amp;"!"&amp;"AH"&amp;$A368)),0),""))</f>
        <v/>
      </c>
      <c r="BE368" s="253" t="str">
        <f t="array" aca="1" ref="BE368" ca="1">IF(BE$2="","",IFERROR(IF(FIND(BE$2,$C368)&gt;=1,IF(INDIRECT($B368&amp;"!"&amp;"AH"&amp;$A368)="","",INDIRECT($B368&amp;"!"&amp;"AH"&amp;$A368)),0),""))</f>
        <v/>
      </c>
      <c r="BF368" s="253" t="str">
        <f t="array" aca="1" ref="BF368" ca="1">IF(BF$2="","",IFERROR(IF(FIND(BF$2,$C368)&gt;=1,IF(INDIRECT($B368&amp;"!"&amp;"AH"&amp;$A368)="","",INDIRECT($B368&amp;"!"&amp;"AH"&amp;$A368)),0),""))</f>
        <v/>
      </c>
      <c r="BG368" s="253" t="str">
        <f t="array" aca="1" ref="BG368" ca="1">IF(BG$2="","",IFERROR(IF(FIND(BG$2,$C368)&gt;=1,IF(INDIRECT($B368&amp;"!"&amp;"AH"&amp;$A368)="","",INDIRECT($B368&amp;"!"&amp;"AH"&amp;$A368)),0),""))</f>
        <v/>
      </c>
      <c r="BH368" s="253" t="str">
        <f t="array" aca="1" ref="BH368" ca="1">IF(BH$2="","",IFERROR(IF(FIND(BH$2,$C368)&gt;=1,IF(INDIRECT($B368&amp;"!"&amp;"AH"&amp;$A368)="","",INDIRECT($B368&amp;"!"&amp;"AH"&amp;$A368)),0),""))</f>
        <v/>
      </c>
      <c r="BI368" s="253" t="str">
        <f t="array" aca="1" ref="BI368" ca="1">IF(BI$2="","",IFERROR(IF(FIND(BI$2,$C368)&gt;=1,IF(INDIRECT($B368&amp;"!"&amp;"AH"&amp;$A368)="","",INDIRECT($B368&amp;"!"&amp;"AH"&amp;$A368)),0),""))</f>
        <v/>
      </c>
      <c r="BJ368" s="253" t="str">
        <f t="array" aca="1" ref="BJ368" ca="1">IF(BJ$2="","",IFERROR(IF(FIND(BJ$2,$C368)&gt;=1,IF(INDIRECT($B368&amp;"!"&amp;"AH"&amp;$A368)="","",INDIRECT($B368&amp;"!"&amp;"AH"&amp;$A368)),0),""))</f>
        <v/>
      </c>
      <c r="BK368" s="253" t="str">
        <f t="array" aca="1" ref="BK368" ca="1">IF(BK$2="","",IFERROR(IF(FIND(BK$2,$C368)&gt;=1,IF(INDIRECT($B368&amp;"!"&amp;"AH"&amp;$A368)="","",INDIRECT($B368&amp;"!"&amp;"AH"&amp;$A368)),0),""))</f>
        <v/>
      </c>
      <c r="BL368" s="253" t="str">
        <f t="array" aca="1" ref="BL368" ca="1">IF(BL$2="","",IFERROR(IF(FIND(BL$2,$C368)&gt;=1,IF(INDIRECT($B368&amp;"!"&amp;"AH"&amp;$A368)="","",INDIRECT($B368&amp;"!"&amp;"AH"&amp;$A368)),0),""))</f>
        <v/>
      </c>
      <c r="BM368" s="253" t="str">
        <f t="array" aca="1" ref="BM368" ca="1">IF(BM$2="","",IFERROR(IF(FIND(BM$2,$C368)&gt;=1,IF(INDIRECT($B368&amp;"!"&amp;"AH"&amp;$A368)="","",INDIRECT($B368&amp;"!"&amp;"AH"&amp;$A368)),0),""))</f>
        <v/>
      </c>
      <c r="BN368" s="253" t="str">
        <f t="array" aca="1" ref="BN368" ca="1">IF(BN$2="","",IFERROR(IF(FIND(BN$2,$C368)&gt;=1,IF(INDIRECT($B368&amp;"!"&amp;"AH"&amp;$A368)="","",INDIRECT($B368&amp;"!"&amp;"AH"&amp;$A368)),0),""))</f>
        <v/>
      </c>
      <c r="BO368" s="253" t="str">
        <f t="array" aca="1" ref="BO368" ca="1">IF(BO$2="","",IFERROR(IF(FIND(BO$2,$C368)&gt;=1,IF(INDIRECT($B368&amp;"!"&amp;"AH"&amp;$A368)="","",INDIRECT($B368&amp;"!"&amp;"AH"&amp;$A368)),0),""))</f>
        <v/>
      </c>
      <c r="BP368" s="253" t="str">
        <f t="array" aca="1" ref="BP368" ca="1">IF(BP$2="","",IFERROR(IF(FIND(BP$2,$C368)&gt;=1,IF(INDIRECT($B368&amp;"!"&amp;"AH"&amp;$A368)="","",INDIRECT($B368&amp;"!"&amp;"AH"&amp;$A368)),0),""))</f>
        <v/>
      </c>
      <c r="BQ368" s="253" t="str">
        <f t="array" aca="1" ref="BQ368" ca="1">IF(BQ$2="","",IFERROR(IF(FIND(BQ$2,$C368)&gt;=1,IF(INDIRECT($B368&amp;"!"&amp;"AH"&amp;$A368)="","",INDIRECT($B368&amp;"!"&amp;"AH"&amp;$A368)),0),""))</f>
        <v/>
      </c>
      <c r="BR368" s="253" t="str">
        <f t="array" aca="1" ref="BR368" ca="1">IF(BR$2="","",IFERROR(IF(FIND(BR$2,$C368)&gt;=1,IF(INDIRECT($B368&amp;"!"&amp;"AH"&amp;$A368)="","",INDIRECT($B368&amp;"!"&amp;"AH"&amp;$A368)),0),""))</f>
        <v/>
      </c>
      <c r="BS368" s="253" t="str">
        <f t="array" aca="1" ref="BS368" ca="1">IF(BS$2="","",IFERROR(IF(FIND(BS$2,$C368)&gt;=1,IF(INDIRECT($B368&amp;"!"&amp;"AH"&amp;$A368)="","",INDIRECT($B368&amp;"!"&amp;"AH"&amp;$A368)),0),""))</f>
        <v/>
      </c>
      <c r="BT368" s="253" t="str">
        <f t="array" aca="1" ref="BT368" ca="1">IF(BT$2="","",IFERROR(IF(FIND(BT$2,$C368)&gt;=1,IF(INDIRECT($B368&amp;"!"&amp;"AH"&amp;$A368)="","",INDIRECT($B368&amp;"!"&amp;"AH"&amp;$A368)),0),""))</f>
        <v/>
      </c>
      <c r="BU368" s="253" t="str">
        <f t="array" aca="1" ref="BU368" ca="1">IF(BU$2="","",IFERROR(IF(FIND(BU$2,$C368)&gt;=1,IF(INDIRECT($B368&amp;"!"&amp;"AH"&amp;$A368)="","",INDIRECT($B368&amp;"!"&amp;"AH"&amp;$A368)),0),""))</f>
        <v/>
      </c>
      <c r="BV368" s="253" t="str">
        <f t="array" aca="1" ref="BV368" ca="1">IF(BV$2="","",IFERROR(IF(FIND(BV$2,$C368)&gt;=1,IF(INDIRECT($B368&amp;"!"&amp;"AH"&amp;$A368)="","",INDIRECT($B368&amp;"!"&amp;"AH"&amp;$A368)),0),""))</f>
        <v/>
      </c>
      <c r="BW368" s="253" t="str">
        <f t="array" aca="1" ref="BW368" ca="1">IF(BW$2="","",IFERROR(IF(FIND(BW$2,$C368)&gt;=1,IF(INDIRECT($B368&amp;"!"&amp;"AH"&amp;$A368)="","",INDIRECT($B368&amp;"!"&amp;"AH"&amp;$A368)),0),""))</f>
        <v/>
      </c>
      <c r="BX368" s="253" t="str">
        <f t="array" aca="1" ref="BX368" ca="1">IF(BX$2="","",IFERROR(IF(FIND(BX$2,$C368)&gt;=1,IF(INDIRECT($B368&amp;"!"&amp;"AH"&amp;$A368)="","",INDIRECT($B368&amp;"!"&amp;"AH"&amp;$A368)),0),""))</f>
        <v/>
      </c>
      <c r="BY368" s="253" t="str">
        <f t="array" aca="1" ref="BY368" ca="1">IF(BY$2="","",IFERROR(IF(FIND(BY$2,$C368)&gt;=1,IF(INDIRECT($B368&amp;"!"&amp;"AH"&amp;$A368)="","",INDIRECT($B368&amp;"!"&amp;"AH"&amp;$A368)),0),""))</f>
        <v/>
      </c>
      <c r="BZ368" s="253" t="str">
        <f t="array" aca="1" ref="BZ368" ca="1">IF(BZ$2="","",IFERROR(IF(FIND(BZ$2,$C368)&gt;=1,IF(INDIRECT($B368&amp;"!"&amp;"AH"&amp;$A368)="","",INDIRECT($B368&amp;"!"&amp;"AH"&amp;$A368)),0),""))</f>
        <v/>
      </c>
      <c r="CA368" s="253" t="str">
        <f t="array" aca="1" ref="CA368" ca="1">IF(CA$2="","",IFERROR(IF(FIND(CA$2,$C368)&gt;=1,IF(INDIRECT($B368&amp;"!"&amp;"AH"&amp;$A368)="","",INDIRECT($B368&amp;"!"&amp;"AH"&amp;$A368)),0),""))</f>
        <v/>
      </c>
      <c r="CB368" s="253" t="str">
        <f t="array" aca="1" ref="CB368" ca="1">IF(CB$2="","",IFERROR(IF(FIND(CB$2,$C368)&gt;=1,IF(INDIRECT($B368&amp;"!"&amp;"AH"&amp;$A368)="","",INDIRECT($B368&amp;"!"&amp;"AH"&amp;$A368)),0),""))</f>
        <v/>
      </c>
      <c r="CC368" s="253" t="str">
        <f t="array" aca="1" ref="CC368" ca="1">IF(CC$2="","",IFERROR(IF(FIND(CC$2,$C368)&gt;=1,IF(INDIRECT($B368&amp;"!"&amp;"AH"&amp;$A368)="","",INDIRECT($B368&amp;"!"&amp;"AH"&amp;$A368)),0),""))</f>
        <v/>
      </c>
      <c r="CD368" s="253" t="str">
        <f t="array" aca="1" ref="CD368" ca="1">IF(CD$2="","",IFERROR(IF(FIND(CD$2,$C368)&gt;=1,IF(INDIRECT($B368&amp;"!"&amp;"AH"&amp;$A368)="","",INDIRECT($B368&amp;"!"&amp;"AH"&amp;$A368)),0),""))</f>
        <v/>
      </c>
      <c r="CE368" s="253" t="str">
        <f t="array" aca="1" ref="CE368" ca="1">IF(CE$2="","",IFERROR(IF(FIND(CE$2,$C368)&gt;=1,IF(INDIRECT($B368&amp;"!"&amp;"AH"&amp;$A368)="","",INDIRECT($B368&amp;"!"&amp;"AH"&amp;$A368)),0),""))</f>
        <v/>
      </c>
      <c r="CF368" s="253" t="str">
        <f t="array" aca="1" ref="CF368" ca="1">IF(CF$2="","",IFERROR(IF(FIND(CF$2,$C368)&gt;=1,IF(INDIRECT($B368&amp;"!"&amp;"AH"&amp;$A368)="","",INDIRECT($B368&amp;"!"&amp;"AH"&amp;$A368)),0),""))</f>
        <v/>
      </c>
      <c r="CG368" s="253" t="str">
        <f t="array" aca="1" ref="CG368" ca="1">IF(CG$2="","",IFERROR(IF(FIND(CG$2,$C368)&gt;=1,IF(INDIRECT($B368&amp;"!"&amp;"AH"&amp;$A368)="","",INDIRECT($B368&amp;"!"&amp;"AH"&amp;$A368)),0),""))</f>
        <v/>
      </c>
      <c r="CH368" s="253" t="str">
        <f t="array" aca="1" ref="CH368" ca="1">IF(CH$2="","",IFERROR(IF(FIND(CH$2,$C368)&gt;=1,IF(INDIRECT($B368&amp;"!"&amp;"AH"&amp;$A368)="","",INDIRECT($B368&amp;"!"&amp;"AH"&amp;$A368)),0),""))</f>
        <v/>
      </c>
      <c r="CI368" s="253" t="str">
        <f t="array" aca="1" ref="CI368" ca="1">IF(CI$2="","",IFERROR(IF(FIND(CI$2,$C368)&gt;=1,IF(INDIRECT($B368&amp;"!"&amp;"AH"&amp;$A368)="","",INDIRECT($B368&amp;"!"&amp;"AH"&amp;$A368)),0),""))</f>
        <v/>
      </c>
      <c r="CJ368" s="253" t="str">
        <f t="array" aca="1" ref="CJ368" ca="1">IF(CJ$2="","",IFERROR(IF(FIND(CJ$2,$C368)&gt;=1,IF(INDIRECT($B368&amp;"!"&amp;"AH"&amp;$A368)="","",INDIRECT($B368&amp;"!"&amp;"AH"&amp;$A368)),0),""))</f>
        <v/>
      </c>
      <c r="CK368" s="253" t="str">
        <f t="array" aca="1" ref="CK368" ca="1">IF(CK$2="","",IFERROR(IF(FIND(CK$2,$C368)&gt;=1,IF(INDIRECT($B368&amp;"!"&amp;"AH"&amp;$A368)="","",INDIRECT($B368&amp;"!"&amp;"AH"&amp;$A368)),0),""))</f>
        <v/>
      </c>
      <c r="CL368" s="253" t="str">
        <f t="array" aca="1" ref="CL368" ca="1">IF(CL$2="","",IFERROR(IF(FIND(CL$2,$C368)&gt;=1,IF(INDIRECT($B368&amp;"!"&amp;"AH"&amp;$A368)="","",INDIRECT($B368&amp;"!"&amp;"AH"&amp;$A368)),0),""))</f>
        <v/>
      </c>
      <c r="CO368" s="2" t="str">
        <f t="shared" ca="1" si="283"/>
        <v/>
      </c>
      <c r="CP368" s="253" t="str">
        <f t="array" aca="1" ref="CP368" ca="1">IF(CP$2="","",IFERROR(IF(FIND(CP$2,$C368)&gt;=1,INDIRECT($B368&amp;"!"&amp;"AG"&amp;$A368),0),""))</f>
        <v/>
      </c>
      <c r="CQ368" s="253" t="str">
        <f t="array" aca="1" ref="CQ368" ca="1">IF(CQ$2="","",IFERROR(IF(FIND(CQ$2,$C368)&gt;=1,INDIRECT($B368&amp;"!"&amp;"AG"&amp;$A368),0),""))</f>
        <v/>
      </c>
      <c r="CR368" s="253" t="str">
        <f t="array" aca="1" ref="CR368" ca="1">IF(CR$2="","",IFERROR(IF(FIND(CR$2,$C368)&gt;=1,INDIRECT($B368&amp;"!"&amp;"AG"&amp;$A368),0),""))</f>
        <v/>
      </c>
      <c r="CS368" s="253" t="str">
        <f t="array" aca="1" ref="CS368" ca="1">IF(CS$2="","",IFERROR(IF(FIND(CS$2,$C368)&gt;=1,INDIRECT($B368&amp;"!"&amp;"AG"&amp;$A368),0),""))</f>
        <v/>
      </c>
      <c r="CV368" s="2" t="str">
        <f t="shared" ca="1" si="284"/>
        <v/>
      </c>
      <c r="CW368" s="253" t="str">
        <f t="array" aca="1" ref="CW368" ca="1">IF(CW$2="","",IFERROR(IF(FIND(CW$2,$C368)&gt;=1,IF(INDIRECT($B368&amp;"!"&amp;"AH"&amp;$A368)="","",INDIRECT($B368&amp;"!"&amp;"AH"&amp;$A368)&amp;" "),0),""))</f>
        <v/>
      </c>
      <c r="CX368" s="253" t="str">
        <f t="array" aca="1" ref="CX368" ca="1">IF(CX$2="","",IFERROR(IF(FIND(CX$2,$C368)&gt;=1,IF(INDIRECT($B368&amp;"!"&amp;"AH"&amp;$A368)="","",INDIRECT($B368&amp;"!"&amp;"AH"&amp;$A368)&amp;" "),0),""))</f>
        <v/>
      </c>
      <c r="CY368" s="253" t="str">
        <f t="array" aca="1" ref="CY368" ca="1">IF(CY$2="","",IFERROR(IF(FIND(CY$2,$C368)&gt;=1,IF(INDIRECT($B368&amp;"!"&amp;"AH"&amp;$A368)="","",INDIRECT($B368&amp;"!"&amp;"AH"&amp;$A368)&amp;" "),0),""))</f>
        <v/>
      </c>
      <c r="CZ368" s="253" t="str">
        <f t="array" aca="1" ref="CZ368" ca="1">IF(CZ$2="","",IFERROR(IF(FIND(CZ$2,$C368)&gt;=1,IF(INDIRECT($B368&amp;"!"&amp;"AH"&amp;$A368)="","",INDIRECT($B368&amp;"!"&amp;"AH"&amp;$A368)&amp;" "),0),""))</f>
        <v/>
      </c>
      <c r="DC368" s="2" t="str">
        <f t="shared" ca="1" si="285"/>
        <v/>
      </c>
      <c r="DD368" s="253" t="str" cm="1">
        <f t="array" aca="1" ref="DD368" ca="1">IF(DD$2="","",IFERROR(IF(FIND(DD$2,$C368)&gt;=1,INDIRECT($B368&amp;"!"&amp;"AG"&amp;$A368),0),""))</f>
        <v/>
      </c>
      <c r="DE368" s="253" t="str" cm="1">
        <f t="array" aca="1" ref="DE368" ca="1">IF(DE$2="","",IFERROR(IF(FIND(DE$2,$C368)&gt;=1,INDIRECT($B368&amp;"!"&amp;"AG"&amp;$A368),0),""))</f>
        <v/>
      </c>
      <c r="DF368" s="253" t="str" cm="1">
        <f t="array" aca="1" ref="DF368" ca="1">IF(DF$2="","",IFERROR(IF(FIND(DF$2,$C368)&gt;=1,INDIRECT($B368&amp;"!"&amp;"AG"&amp;$A368),0),""))</f>
        <v/>
      </c>
      <c r="DG368" s="253" t="str" cm="1">
        <f t="array" aca="1" ref="DG368" ca="1">IF(DG$2="","",IFERROR(IF(FIND(DG$2,$C368)&gt;=1,INDIRECT($B368&amp;"!"&amp;"AG"&amp;$A368),0),""))</f>
        <v/>
      </c>
      <c r="DH368" s="253" t="str" cm="1">
        <f t="array" aca="1" ref="DH368" ca="1">IF(DH$2="","",IFERROR(IF(FIND(DH$2,$C368)&gt;=1,INDIRECT($B368&amp;"!"&amp;"AG"&amp;$A368),0),""))</f>
        <v/>
      </c>
      <c r="DI368" s="253" t="str" cm="1">
        <f t="array" aca="1" ref="DI368" ca="1">IF(DI$2="","",IFERROR(IF(FIND(DI$2,$C368)&gt;=1,INDIRECT($B368&amp;"!"&amp;"AG"&amp;$A368),0),""))</f>
        <v/>
      </c>
      <c r="DJ368" s="253" t="str" cm="1">
        <f t="array" aca="1" ref="DJ368" ca="1">IF(DJ$2="","",IFERROR(IF(FIND(DJ$2,$C368)&gt;=1,INDIRECT($B368&amp;"!"&amp;"AG"&amp;$A368),0),""))</f>
        <v/>
      </c>
      <c r="DK368" s="253" t="str" cm="1">
        <f t="array" aca="1" ref="DK368" ca="1">IF(DK$2="","",IFERROR(IF(FIND(DK$2,$C368)&gt;=1,INDIRECT($B368&amp;"!"&amp;"AG"&amp;$A368),0),""))</f>
        <v/>
      </c>
      <c r="DL368" s="253" t="str" cm="1">
        <f t="array" aca="1" ref="DL368" ca="1">IF(DL$2="","",IFERROR(IF(FIND(DL$2,$C368)&gt;=1,INDIRECT($B368&amp;"!"&amp;"AG"&amp;$A368),0),""))</f>
        <v/>
      </c>
      <c r="DM368" s="253" t="str" cm="1">
        <f t="array" aca="1" ref="DM368" ca="1">IF(DM$2="","",IFERROR(IF(FIND(DM$2,$C368)&gt;=1,INDIRECT($B368&amp;"!"&amp;"AG"&amp;$A368),0),""))</f>
        <v/>
      </c>
      <c r="DN368" s="253" t="str" cm="1">
        <f t="array" aca="1" ref="DN368" ca="1">IF(DN$2="","",IFERROR(IF(FIND(DN$2,$C368)&gt;=1,INDIRECT($B368&amp;"!"&amp;"AG"&amp;$A368),0),""))</f>
        <v/>
      </c>
      <c r="DO368" s="253" t="str" cm="1">
        <f t="array" aca="1" ref="DO368" ca="1">IF(DO$2="","",IFERROR(IF(FIND(DO$2,$C368)&gt;=1,INDIRECT($B368&amp;"!"&amp;"AG"&amp;$A368),0),""))</f>
        <v/>
      </c>
      <c r="DP368" s="253" t="str" cm="1">
        <f t="array" aca="1" ref="DP368" ca="1">IF(DP$2="","",IFERROR(IF(FIND(DP$2,$C368)&gt;=1,INDIRECT($B368&amp;"!"&amp;"AG"&amp;$A368),0),""))</f>
        <v/>
      </c>
      <c r="DQ368" s="253" t="str" cm="1">
        <f t="array" aca="1" ref="DQ368" ca="1">IF(DQ$2="","",IFERROR(IF(FIND(DQ$2,$C368)&gt;=1,INDIRECT($B368&amp;"!"&amp;"AG"&amp;$A368),0),""))</f>
        <v/>
      </c>
      <c r="DR368" s="253" t="str" cm="1">
        <f t="array" aca="1" ref="DR368" ca="1">IF(DR$2="","",IFERROR(IF(FIND(DR$2,$C368)&gt;=1,INDIRECT($B368&amp;"!"&amp;"AG"&amp;$A368),0),""))</f>
        <v/>
      </c>
      <c r="DS368" s="253" t="str" cm="1">
        <f t="array" aca="1" ref="DS368" ca="1">IF(DS$2="","",IFERROR(IF(FIND(DS$2,$C368)&gt;=1,INDIRECT($B368&amp;"!"&amp;"AG"&amp;$A368),0),""))</f>
        <v/>
      </c>
      <c r="DT368" s="253" t="str" cm="1">
        <f t="array" aca="1" ref="DT368" ca="1">IF(DT$2="","",IFERROR(IF(FIND(DT$2,$C368)&gt;=1,INDIRECT($B368&amp;"!"&amp;"AG"&amp;$A368),0),""))</f>
        <v/>
      </c>
      <c r="DU368" s="253" t="str" cm="1">
        <f t="array" aca="1" ref="DU368" ca="1">IF(DU$2="","",IFERROR(IF(FIND(DU$2,$C368)&gt;=1,INDIRECT($B368&amp;"!"&amp;"AG"&amp;$A368),0),""))</f>
        <v/>
      </c>
      <c r="DV368" s="253" t="str" cm="1">
        <f t="array" aca="1" ref="DV368" ca="1">IF(DV$2="","",IFERROR(IF(FIND(DV$2,$C368)&gt;=1,INDIRECT($B368&amp;"!"&amp;"AG"&amp;$A368),0),""))</f>
        <v/>
      </c>
      <c r="DW368" s="253" t="str" cm="1">
        <f t="array" aca="1" ref="DW368" ca="1">IF(DW$2="","",IFERROR(IF(FIND(DW$2,$C368)&gt;=1,INDIRECT($B368&amp;"!"&amp;"AG"&amp;$A368),0),""))</f>
        <v/>
      </c>
      <c r="DX368" s="253" t="str" cm="1">
        <f t="array" aca="1" ref="DX368" ca="1">IF(DX$2="","",IFERROR(IF(FIND(DX$2,$C368)&gt;=1,INDIRECT($B368&amp;"!"&amp;"AG"&amp;$A368),0),""))</f>
        <v/>
      </c>
      <c r="DY368" s="253" t="str" cm="1">
        <f t="array" aca="1" ref="DY368" ca="1">IF(DY$2="","",IFERROR(IF(FIND(DY$2,$C368)&gt;=1,INDIRECT($B368&amp;"!"&amp;"AG"&amp;$A368),0),""))</f>
        <v/>
      </c>
      <c r="DZ368" s="253" t="str" cm="1">
        <f t="array" aca="1" ref="DZ368" ca="1">IF(DZ$2="","",IFERROR(IF(FIND(DZ$2,$C368)&gt;=1,INDIRECT($B368&amp;"!"&amp;"AG"&amp;$A368),0),""))</f>
        <v/>
      </c>
      <c r="EA368" s="253" t="str" cm="1">
        <f t="array" aca="1" ref="EA368" ca="1">IF(EA$2="","",IFERROR(IF(FIND(EA$2,$C368)&gt;=1,INDIRECT($B368&amp;"!"&amp;"AG"&amp;$A368),0),""))</f>
        <v/>
      </c>
      <c r="EB368" s="253" t="str" cm="1">
        <f t="array" aca="1" ref="EB368" ca="1">IF(EB$2="","",IFERROR(IF(FIND(EB$2,$C368)&gt;=1,INDIRECT($B368&amp;"!"&amp;"AG"&amp;$A368),0),""))</f>
        <v/>
      </c>
      <c r="EC368" s="253" t="str" cm="1">
        <f t="array" aca="1" ref="EC368" ca="1">IF(EC$2="","",IFERROR(IF(FIND(EC$2,$C368)&gt;=1,INDIRECT($B368&amp;"!"&amp;"AG"&amp;$A368),0),""))</f>
        <v/>
      </c>
      <c r="ED368" s="253" t="str" cm="1">
        <f t="array" aca="1" ref="ED368" ca="1">IF(ED$2="","",IFERROR(IF(FIND(ED$2,$C368)&gt;=1,INDIRECT($B368&amp;"!"&amp;"AG"&amp;$A368),0),""))</f>
        <v/>
      </c>
      <c r="EE368" s="253" t="str" cm="1">
        <f t="array" aca="1" ref="EE368" ca="1">IF(EE$2="","",IFERROR(IF(FIND(EE$2,$C368)&gt;=1,INDIRECT($B368&amp;"!"&amp;"AG"&amp;$A368),0),""))</f>
        <v/>
      </c>
      <c r="EF368" s="253" t="str" cm="1">
        <f t="array" aca="1" ref="EF368" ca="1">IF(EF$2="","",IFERROR(IF(FIND(EF$2,$C368)&gt;=1,INDIRECT($B368&amp;"!"&amp;"AG"&amp;$A368),0),""))</f>
        <v/>
      </c>
      <c r="EG368" s="253" t="str" cm="1">
        <f t="array" aca="1" ref="EG368" ca="1">IF(EG$2="","",IFERROR(IF(FIND(EG$2,$C368)&gt;=1,INDIRECT($B368&amp;"!"&amp;"AG"&amp;$A368),0),""))</f>
        <v/>
      </c>
      <c r="EH368" s="253" t="str" cm="1">
        <f t="array" aca="1" ref="EH368" ca="1">IF(EH$2="","",IFERROR(IF(FIND(EH$2,$C368)&gt;=1,INDIRECT($B368&amp;"!"&amp;"AG"&amp;$A368),0),""))</f>
        <v/>
      </c>
      <c r="EI368" s="253" t="str" cm="1">
        <f t="array" aca="1" ref="EI368" ca="1">IF(EI$2="","",IFERROR(IF(FIND(EI$2,$C368)&gt;=1,INDIRECT($B368&amp;"!"&amp;"AG"&amp;$A368),0),""))</f>
        <v/>
      </c>
      <c r="EJ368" s="253" t="str" cm="1">
        <f t="array" aca="1" ref="EJ368" ca="1">IF(EJ$2="","",IFERROR(IF(FIND(EJ$2,$C368)&gt;=1,INDIRECT($B368&amp;"!"&amp;"AG"&amp;$A368),0),""))</f>
        <v/>
      </c>
      <c r="EK368" s="253" t="str" cm="1">
        <f t="array" aca="1" ref="EK368" ca="1">IF(EK$2="","",IFERROR(IF(FIND(EK$2,$C368)&gt;=1,INDIRECT($B368&amp;"!"&amp;"AG"&amp;$A368),0),""))</f>
        <v/>
      </c>
      <c r="EL368" s="253" t="str" cm="1">
        <f t="array" aca="1" ref="EL368" ca="1">IF(EL$2="","",IFERROR(IF(FIND(EL$2,$C368)&gt;=1,INDIRECT($B368&amp;"!"&amp;"AG"&amp;$A368),0),""))</f>
        <v/>
      </c>
      <c r="EM368" s="253" t="str" cm="1">
        <f t="array" aca="1" ref="EM368" ca="1">IF(EM$2="","",IFERROR(IF(FIND(EM$2,$C368)&gt;=1,INDIRECT($B368&amp;"!"&amp;"AG"&amp;$A368),0),""))</f>
        <v/>
      </c>
      <c r="EN368" s="253" t="str" cm="1">
        <f t="array" aca="1" ref="EN368" ca="1">IF(EN$2="","",IFERROR(IF(FIND(EN$2,$C368)&gt;=1,INDIRECT($B368&amp;"!"&amp;"AG"&amp;$A368),0),""))</f>
        <v/>
      </c>
      <c r="EO368" s="253" t="str" cm="1">
        <f t="array" aca="1" ref="EO368" ca="1">IF(EO$2="","",IFERROR(IF(FIND(EO$2,$C368)&gt;=1,INDIRECT($B368&amp;"!"&amp;"AG"&amp;$A368),0),""))</f>
        <v/>
      </c>
      <c r="EP368" s="253" t="str" cm="1">
        <f t="array" aca="1" ref="EP368" ca="1">IF(EP$2="","",IFERROR(IF(FIND(EP$2,$C368)&gt;=1,INDIRECT($B368&amp;"!"&amp;"AG"&amp;$A368),0),""))</f>
        <v/>
      </c>
      <c r="EQ368" s="253" t="str" cm="1">
        <f t="array" aca="1" ref="EQ368" ca="1">IF(EQ$2="","",IFERROR(IF(FIND(EQ$2,$C368)&gt;=1,INDIRECT($B368&amp;"!"&amp;"AG"&amp;$A368),0),""))</f>
        <v/>
      </c>
      <c r="ER368" s="253" t="str" cm="1">
        <f t="array" aca="1" ref="ER368" ca="1">IF(ER$2="","",IFERROR(IF(FIND(ER$2,$C368)&gt;=1,INDIRECT($B368&amp;"!"&amp;"AG"&amp;$A368),0),""))</f>
        <v/>
      </c>
      <c r="ES368" s="253" t="str" cm="1">
        <f t="array" aca="1" ref="ES368" ca="1">IF(ES$2="","",IFERROR(IF(FIND(ES$2,$C368)&gt;=1,INDIRECT($B368&amp;"!"&amp;"AG"&amp;$A368),0),""))</f>
        <v/>
      </c>
      <c r="ET368" s="253" t="str" cm="1">
        <f t="array" aca="1" ref="ET368" ca="1">IF(ET$2="","",IFERROR(IF(FIND(ET$2,$C368)&gt;=1,INDIRECT($B368&amp;"!"&amp;"AG"&amp;$A368),0),""))</f>
        <v/>
      </c>
      <c r="EU368" s="253" t="str" cm="1">
        <f t="array" aca="1" ref="EU368" ca="1">IF(EU$2="","",IFERROR(IF(FIND(EU$2,$C368)&gt;=1,INDIRECT($B368&amp;"!"&amp;"AG"&amp;$A368),0),""))</f>
        <v/>
      </c>
      <c r="EV368" s="253" t="str" cm="1">
        <f t="array" aca="1" ref="EV368" ca="1">IF(EV$2="","",IFERROR(IF(FIND(EV$2,$C368)&gt;=1,INDIRECT($B368&amp;"!"&amp;"AG"&amp;$A368),0),""))</f>
        <v/>
      </c>
    </row>
    <row r="369" spans="1:152" x14ac:dyDescent="0.3">
      <c r="A369" s="252">
        <f t="shared" ca="1" si="321"/>
        <v>34</v>
      </c>
      <c r="B369" s="252" t="str">
        <f t="shared" si="322"/>
        <v>Jul_2024</v>
      </c>
      <c r="C369" s="252" t="str">
        <f t="shared" ca="1" si="320"/>
        <v/>
      </c>
      <c r="D369" s="253" t="str">
        <f t="array" aca="1" ref="D369" ca="1">IF(D$2="","",IFERROR(IF(FIND(D$2,$C369)&gt;=1,INDIRECT($B369&amp;"!"&amp;"AG"&amp;$A369),0),""))</f>
        <v/>
      </c>
      <c r="E369" s="253" t="str">
        <f t="array" aca="1" ref="E369" ca="1">IF(E$2="","",IFERROR(IF(FIND(E$2,$C369)&gt;=1,INDIRECT($B369&amp;"!"&amp;"AG"&amp;$A369),0),""))</f>
        <v/>
      </c>
      <c r="F369" s="253" t="str">
        <f t="array" aca="1" ref="F369" ca="1">IF(F$2="","",IFERROR(IF(FIND(F$2,$C369)&gt;=1,INDIRECT($B369&amp;"!"&amp;"AG"&amp;$A369),0),""))</f>
        <v/>
      </c>
      <c r="G369" s="253" t="str">
        <f t="array" aca="1" ref="G369" ca="1">IF(G$2="","",IFERROR(IF(FIND(G$2,$C369)&gt;=1,INDIRECT($B369&amp;"!"&amp;"AG"&amp;$A369),0),""))</f>
        <v/>
      </c>
      <c r="H369" s="253" t="str">
        <f t="array" aca="1" ref="H369" ca="1">IF(H$2="","",IFERROR(IF(FIND(H$2,$C369)&gt;=1,INDIRECT($B369&amp;"!"&amp;"AG"&amp;$A369),0),""))</f>
        <v/>
      </c>
      <c r="I369" s="253" t="str">
        <f t="array" aca="1" ref="I369" ca="1">IF(I$2="","",IFERROR(IF(FIND(I$2,$C369)&gt;=1,INDIRECT($B369&amp;"!"&amp;"AG"&amp;$A369),0),""))</f>
        <v/>
      </c>
      <c r="J369" s="253" t="str">
        <f t="array" aca="1" ref="J369" ca="1">IF(J$2="","",IFERROR(IF(FIND(J$2,$C369)&gt;=1,INDIRECT($B369&amp;"!"&amp;"AG"&amp;$A369),0),""))</f>
        <v/>
      </c>
      <c r="K369" s="253" t="str">
        <f t="array" aca="1" ref="K369" ca="1">IF(K$2="","",IFERROR(IF(FIND(K$2,$C369)&gt;=1,INDIRECT($B369&amp;"!"&amp;"AG"&amp;$A369),0),""))</f>
        <v/>
      </c>
      <c r="L369" s="253" t="str">
        <f t="array" aca="1" ref="L369" ca="1">IF(L$2="","",IFERROR(IF(FIND(L$2,$C369)&gt;=1,INDIRECT($B369&amp;"!"&amp;"AG"&amp;$A369),0),""))</f>
        <v/>
      </c>
      <c r="M369" s="253" t="str">
        <f t="array" aca="1" ref="M369" ca="1">IF(M$2="","",IFERROR(IF(FIND(M$2,$C369)&gt;=1,INDIRECT($B369&amp;"!"&amp;"AG"&amp;$A369),0),""))</f>
        <v/>
      </c>
      <c r="N369" s="253" t="str">
        <f t="array" aca="1" ref="N369" ca="1">IF(N$2="","",IFERROR(IF(FIND(N$2,$C369)&gt;=1,INDIRECT($B369&amp;"!"&amp;"AG"&amp;$A369),0),""))</f>
        <v/>
      </c>
      <c r="O369" s="253" t="str">
        <f t="array" aca="1" ref="O369" ca="1">IF(O$2="","",IFERROR(IF(FIND(O$2,$C369)&gt;=1,INDIRECT($B369&amp;"!"&amp;"AG"&amp;$A369),0),""))</f>
        <v/>
      </c>
      <c r="P369" s="253" t="str">
        <f t="array" aca="1" ref="P369" ca="1">IF(P$2="","",IFERROR(IF(FIND(P$2,$C369)&gt;=1,INDIRECT($B369&amp;"!"&amp;"AG"&amp;$A369),0),""))</f>
        <v/>
      </c>
      <c r="Q369" s="253" t="str">
        <f t="array" aca="1" ref="Q369" ca="1">IF(Q$2="","",IFERROR(IF(FIND(Q$2,$C369)&gt;=1,INDIRECT($B369&amp;"!"&amp;"AG"&amp;$A369),0),""))</f>
        <v/>
      </c>
      <c r="R369" s="253" t="str">
        <f t="array" aca="1" ref="R369" ca="1">IF(R$2="","",IFERROR(IF(FIND(R$2,$C369)&gt;=1,INDIRECT($B369&amp;"!"&amp;"AG"&amp;$A369),0),""))</f>
        <v/>
      </c>
      <c r="S369" s="253" t="str">
        <f t="array" aca="1" ref="S369" ca="1">IF(S$2="","",IFERROR(IF(FIND(S$2,$C369)&gt;=1,INDIRECT($B369&amp;"!"&amp;"AG"&amp;$A369),0),""))</f>
        <v/>
      </c>
      <c r="T369" s="253" t="str">
        <f t="array" aca="1" ref="T369" ca="1">IF(T$2="","",IFERROR(IF(FIND(T$2,$C369)&gt;=1,INDIRECT($B369&amp;"!"&amp;"AG"&amp;$A369),0),""))</f>
        <v/>
      </c>
      <c r="U369" s="253" t="str">
        <f t="array" aca="1" ref="U369" ca="1">IF(U$2="","",IFERROR(IF(FIND(U$2,$C369)&gt;=1,INDIRECT($B369&amp;"!"&amp;"AG"&amp;$A369),0),""))</f>
        <v/>
      </c>
      <c r="V369" s="253" t="str">
        <f t="array" aca="1" ref="V369" ca="1">IF(V$2="","",IFERROR(IF(FIND(V$2,$C369)&gt;=1,INDIRECT($B369&amp;"!"&amp;"AG"&amp;$A369),0),""))</f>
        <v/>
      </c>
      <c r="W369" s="253" t="str">
        <f t="array" aca="1" ref="W369" ca="1">IF(W$2="","",IFERROR(IF(FIND(W$2,$C369)&gt;=1,INDIRECT($B369&amp;"!"&amp;"AG"&amp;$A369),0),""))</f>
        <v/>
      </c>
      <c r="X369" s="253" t="str">
        <f t="array" aca="1" ref="X369" ca="1">IF(X$2="","",IFERROR(IF(FIND(X$2,$C369)&gt;=1,INDIRECT($B369&amp;"!"&amp;"AG"&amp;$A369),0),""))</f>
        <v/>
      </c>
      <c r="Y369" s="253" t="str">
        <f t="array" aca="1" ref="Y369" ca="1">IF(Y$2="","",IFERROR(IF(FIND(Y$2,$C369)&gt;=1,INDIRECT($B369&amp;"!"&amp;"AG"&amp;$A369),0),""))</f>
        <v/>
      </c>
      <c r="Z369" s="253" t="str">
        <f t="array" aca="1" ref="Z369" ca="1">IF(Z$2="","",IFERROR(IF(FIND(Z$2,$C369)&gt;=1,INDIRECT($B369&amp;"!"&amp;"AG"&amp;$A369),0),""))</f>
        <v/>
      </c>
      <c r="AA369" s="253" t="str">
        <f t="array" aca="1" ref="AA369" ca="1">IF(AA$2="","",IFERROR(IF(FIND(AA$2,$C369)&gt;=1,INDIRECT($B369&amp;"!"&amp;"AG"&amp;$A369),0),""))</f>
        <v/>
      </c>
      <c r="AB369" s="253" t="str">
        <f t="array" aca="1" ref="AB369" ca="1">IF(AB$2="","",IFERROR(IF(FIND(AB$2,$C369)&gt;=1,INDIRECT($B369&amp;"!"&amp;"AG"&amp;$A369),0),""))</f>
        <v/>
      </c>
      <c r="AC369" s="253" t="str">
        <f t="array" aca="1" ref="AC369" ca="1">IF(AC$2="","",IFERROR(IF(FIND(AC$2,$C369)&gt;=1,INDIRECT($B369&amp;"!"&amp;"AG"&amp;$A369),0),""))</f>
        <v/>
      </c>
      <c r="AD369" s="253" t="str">
        <f t="array" aca="1" ref="AD369" ca="1">IF(AD$2="","",IFERROR(IF(FIND(AD$2,$C369)&gt;=1,INDIRECT($B369&amp;"!"&amp;"AG"&amp;$A369),0),""))</f>
        <v/>
      </c>
      <c r="AE369" s="253" t="str">
        <f t="array" aca="1" ref="AE369" ca="1">IF(AE$2="","",IFERROR(IF(FIND(AE$2,$C369)&gt;=1,INDIRECT($B369&amp;"!"&amp;"AG"&amp;$A369),0),""))</f>
        <v/>
      </c>
      <c r="AF369" s="253" t="str">
        <f t="array" aca="1" ref="AF369" ca="1">IF(AF$2="","",IFERROR(IF(FIND(AF$2,$C369)&gt;=1,INDIRECT($B369&amp;"!"&amp;"AG"&amp;$A369),0),""))</f>
        <v/>
      </c>
      <c r="AG369" s="253" t="str">
        <f t="array" aca="1" ref="AG369" ca="1">IF(AG$2="","",IFERROR(IF(FIND(AG$2,$C369)&gt;=1,INDIRECT($B369&amp;"!"&amp;"AG"&amp;$A369),0),""))</f>
        <v/>
      </c>
      <c r="AH369" s="253" t="str">
        <f t="array" aca="1" ref="AH369" ca="1">IF(AH$2="","",IFERROR(IF(FIND(AH$2,$C369)&gt;=1,INDIRECT($B369&amp;"!"&amp;"AG"&amp;$A369),0),""))</f>
        <v/>
      </c>
      <c r="AI369" s="253" t="str">
        <f t="array" aca="1" ref="AI369" ca="1">IF(AI$2="","",IFERROR(IF(FIND(AI$2,$C369)&gt;=1,INDIRECT($B369&amp;"!"&amp;"AG"&amp;$A369),0),""))</f>
        <v/>
      </c>
      <c r="AJ369" s="253" t="str">
        <f t="array" aca="1" ref="AJ369" ca="1">IF(AJ$2="","",IFERROR(IF(FIND(AJ$2,$C369)&gt;=1,INDIRECT($B369&amp;"!"&amp;"AG"&amp;$A369),0),""))</f>
        <v/>
      </c>
      <c r="AK369" s="253" t="str">
        <f t="array" aca="1" ref="AK369" ca="1">IF(AK$2="","",IFERROR(IF(FIND(AK$2,$C369)&gt;=1,INDIRECT($B369&amp;"!"&amp;"AG"&amp;$A369),0),""))</f>
        <v/>
      </c>
      <c r="AL369" s="253" t="str">
        <f t="array" aca="1" ref="AL369" ca="1">IF(AL$2="","",IFERROR(IF(FIND(AL$2,$C369)&gt;=1,INDIRECT($B369&amp;"!"&amp;"AG"&amp;$A369),0),""))</f>
        <v/>
      </c>
      <c r="AM369" s="253" t="str">
        <f t="array" aca="1" ref="AM369" ca="1">IF(AM$2="","",IFERROR(IF(FIND(AM$2,$C369)&gt;=1,INDIRECT($B369&amp;"!"&amp;"AG"&amp;$A369),0),""))</f>
        <v/>
      </c>
      <c r="AN369" s="253" t="str">
        <f t="array" aca="1" ref="AN369" ca="1">IF(AN$2="","",IFERROR(IF(FIND(AN$2,$C369)&gt;=1,INDIRECT($B369&amp;"!"&amp;"AG"&amp;$A369),0),""))</f>
        <v/>
      </c>
      <c r="AO369" s="253" t="str">
        <f t="array" aca="1" ref="AO369" ca="1">IF(AO$2="","",IFERROR(IF(FIND(AO$2,$C369)&gt;=1,INDIRECT($B369&amp;"!"&amp;"AG"&amp;$A369),0),""))</f>
        <v/>
      </c>
      <c r="AP369" s="253" t="str">
        <f t="array" aca="1" ref="AP369" ca="1">IF(AP$2="","",IFERROR(IF(FIND(AP$2,$C369)&gt;=1,INDIRECT($B369&amp;"!"&amp;"AG"&amp;$A369),0),""))</f>
        <v/>
      </c>
      <c r="AQ369" s="253" t="str">
        <f t="array" aca="1" ref="AQ369" ca="1">IF(AQ$2="","",IFERROR(IF(FIND(AQ$2,$C369)&gt;=1,INDIRECT($B369&amp;"!"&amp;"AG"&amp;$A369),0),""))</f>
        <v/>
      </c>
      <c r="AR369" s="253" t="str">
        <f t="array" aca="1" ref="AR369" ca="1">IF(AR$2="","",IFERROR(IF(FIND(AR$2,$C369)&gt;=1,INDIRECT($B369&amp;"!"&amp;"AG"&amp;$A369),0),""))</f>
        <v/>
      </c>
      <c r="AS369" s="253" t="str">
        <f t="array" aca="1" ref="AS369" ca="1">IF(AS$2="","",IFERROR(IF(FIND(AS$2,$C369)&gt;=1,INDIRECT($B369&amp;"!"&amp;"AG"&amp;$A369),0),""))</f>
        <v/>
      </c>
      <c r="AU369" s="254" t="str">
        <f t="array" aca="1" ref="AU369" ca="1">IFERROR(INDIRECT(B369&amp;"!"&amp;"A"&amp;A369),"")</f>
        <v/>
      </c>
      <c r="AV369" s="2" t="str">
        <f t="shared" ca="1" si="281"/>
        <v/>
      </c>
      <c r="AW369" s="253" t="str">
        <f t="array" aca="1" ref="AW369" ca="1">IF(AW$2="","",IFERROR(IF(FIND(AW$2,$C369)&gt;=1,IF(INDIRECT($B369&amp;"!"&amp;"AH"&amp;$A369)="","",INDIRECT($B369&amp;"!"&amp;"AH"&amp;$A369)),0),""))</f>
        <v/>
      </c>
      <c r="AX369" s="253" t="str">
        <f t="array" aca="1" ref="AX369" ca="1">IF(AX$2="","",IFERROR(IF(FIND(AX$2,$C369)&gt;=1,IF(INDIRECT($B369&amp;"!"&amp;"AH"&amp;$A369)="","",INDIRECT($B369&amp;"!"&amp;"AH"&amp;$A369)),0),""))</f>
        <v/>
      </c>
      <c r="AY369" s="253" t="str">
        <f t="array" aca="1" ref="AY369" ca="1">IF(AY$2="","",IFERROR(IF(FIND(AY$2,$C369)&gt;=1,IF(INDIRECT($B369&amp;"!"&amp;"AH"&amp;$A369)="","",INDIRECT($B369&amp;"!"&amp;"AH"&amp;$A369)),0),""))</f>
        <v/>
      </c>
      <c r="AZ369" s="253" t="str">
        <f t="array" aca="1" ref="AZ369" ca="1">IF(AZ$2="","",IFERROR(IF(FIND(AZ$2,$C369)&gt;=1,IF(INDIRECT($B369&amp;"!"&amp;"AH"&amp;$A369)="","",INDIRECT($B369&amp;"!"&amp;"AH"&amp;$A369)),0),""))</f>
        <v/>
      </c>
      <c r="BA369" s="253" t="str">
        <f t="array" aca="1" ref="BA369" ca="1">IF(BA$2="","",IFERROR(IF(FIND(BA$2,$C369)&gt;=1,IF(INDIRECT($B369&amp;"!"&amp;"AH"&amp;$A369)="","",INDIRECT($B369&amp;"!"&amp;"AH"&amp;$A369)),0),""))</f>
        <v/>
      </c>
      <c r="BB369" s="253" t="str">
        <f t="array" aca="1" ref="BB369" ca="1">IF(BB$2="","",IFERROR(IF(FIND(BB$2,$C369)&gt;=1,IF(INDIRECT($B369&amp;"!"&amp;"AH"&amp;$A369)="","",INDIRECT($B369&amp;"!"&amp;"AH"&amp;$A369)),0),""))</f>
        <v/>
      </c>
      <c r="BC369" s="253" t="str">
        <f t="array" aca="1" ref="BC369" ca="1">IF(BC$2="","",IFERROR(IF(FIND(BC$2,$C369)&gt;=1,IF(INDIRECT($B369&amp;"!"&amp;"AH"&amp;$A369)="","",INDIRECT($B369&amp;"!"&amp;"AH"&amp;$A369)),0),""))</f>
        <v/>
      </c>
      <c r="BD369" s="253" t="str">
        <f t="array" aca="1" ref="BD369" ca="1">IF(BD$2="","",IFERROR(IF(FIND(BD$2,$C369)&gt;=1,IF(INDIRECT($B369&amp;"!"&amp;"AH"&amp;$A369)="","",INDIRECT($B369&amp;"!"&amp;"AH"&amp;$A369)),0),""))</f>
        <v/>
      </c>
      <c r="BE369" s="253" t="str">
        <f t="array" aca="1" ref="BE369" ca="1">IF(BE$2="","",IFERROR(IF(FIND(BE$2,$C369)&gt;=1,IF(INDIRECT($B369&amp;"!"&amp;"AH"&amp;$A369)="","",INDIRECT($B369&amp;"!"&amp;"AH"&amp;$A369)),0),""))</f>
        <v/>
      </c>
      <c r="BF369" s="253" t="str">
        <f t="array" aca="1" ref="BF369" ca="1">IF(BF$2="","",IFERROR(IF(FIND(BF$2,$C369)&gt;=1,IF(INDIRECT($B369&amp;"!"&amp;"AH"&amp;$A369)="","",INDIRECT($B369&amp;"!"&amp;"AH"&amp;$A369)),0),""))</f>
        <v/>
      </c>
      <c r="BG369" s="253" t="str">
        <f t="array" aca="1" ref="BG369" ca="1">IF(BG$2="","",IFERROR(IF(FIND(BG$2,$C369)&gt;=1,IF(INDIRECT($B369&amp;"!"&amp;"AH"&amp;$A369)="","",INDIRECT($B369&amp;"!"&amp;"AH"&amp;$A369)),0),""))</f>
        <v/>
      </c>
      <c r="BH369" s="253" t="str">
        <f t="array" aca="1" ref="BH369" ca="1">IF(BH$2="","",IFERROR(IF(FIND(BH$2,$C369)&gt;=1,IF(INDIRECT($B369&amp;"!"&amp;"AH"&amp;$A369)="","",INDIRECT($B369&amp;"!"&amp;"AH"&amp;$A369)),0),""))</f>
        <v/>
      </c>
      <c r="BI369" s="253" t="str">
        <f t="array" aca="1" ref="BI369" ca="1">IF(BI$2="","",IFERROR(IF(FIND(BI$2,$C369)&gt;=1,IF(INDIRECT($B369&amp;"!"&amp;"AH"&amp;$A369)="","",INDIRECT($B369&amp;"!"&amp;"AH"&amp;$A369)),0),""))</f>
        <v/>
      </c>
      <c r="BJ369" s="253" t="str">
        <f t="array" aca="1" ref="BJ369" ca="1">IF(BJ$2="","",IFERROR(IF(FIND(BJ$2,$C369)&gt;=1,IF(INDIRECT($B369&amp;"!"&amp;"AH"&amp;$A369)="","",INDIRECT($B369&amp;"!"&amp;"AH"&amp;$A369)),0),""))</f>
        <v/>
      </c>
      <c r="BK369" s="253" t="str">
        <f t="array" aca="1" ref="BK369" ca="1">IF(BK$2="","",IFERROR(IF(FIND(BK$2,$C369)&gt;=1,IF(INDIRECT($B369&amp;"!"&amp;"AH"&amp;$A369)="","",INDIRECT($B369&amp;"!"&amp;"AH"&amp;$A369)),0),""))</f>
        <v/>
      </c>
      <c r="BL369" s="253" t="str">
        <f t="array" aca="1" ref="BL369" ca="1">IF(BL$2="","",IFERROR(IF(FIND(BL$2,$C369)&gt;=1,IF(INDIRECT($B369&amp;"!"&amp;"AH"&amp;$A369)="","",INDIRECT($B369&amp;"!"&amp;"AH"&amp;$A369)),0),""))</f>
        <v/>
      </c>
      <c r="BM369" s="253" t="str">
        <f t="array" aca="1" ref="BM369" ca="1">IF(BM$2="","",IFERROR(IF(FIND(BM$2,$C369)&gt;=1,IF(INDIRECT($B369&amp;"!"&amp;"AH"&amp;$A369)="","",INDIRECT($B369&amp;"!"&amp;"AH"&amp;$A369)),0),""))</f>
        <v/>
      </c>
      <c r="BN369" s="253" t="str">
        <f t="array" aca="1" ref="BN369" ca="1">IF(BN$2="","",IFERROR(IF(FIND(BN$2,$C369)&gt;=1,IF(INDIRECT($B369&amp;"!"&amp;"AH"&amp;$A369)="","",INDIRECT($B369&amp;"!"&amp;"AH"&amp;$A369)),0),""))</f>
        <v/>
      </c>
      <c r="BO369" s="253" t="str">
        <f t="array" aca="1" ref="BO369" ca="1">IF(BO$2="","",IFERROR(IF(FIND(BO$2,$C369)&gt;=1,IF(INDIRECT($B369&amp;"!"&amp;"AH"&amp;$A369)="","",INDIRECT($B369&amp;"!"&amp;"AH"&amp;$A369)),0),""))</f>
        <v/>
      </c>
      <c r="BP369" s="253" t="str">
        <f t="array" aca="1" ref="BP369" ca="1">IF(BP$2="","",IFERROR(IF(FIND(BP$2,$C369)&gt;=1,IF(INDIRECT($B369&amp;"!"&amp;"AH"&amp;$A369)="","",INDIRECT($B369&amp;"!"&amp;"AH"&amp;$A369)),0),""))</f>
        <v/>
      </c>
      <c r="BQ369" s="253" t="str">
        <f t="array" aca="1" ref="BQ369" ca="1">IF(BQ$2="","",IFERROR(IF(FIND(BQ$2,$C369)&gt;=1,IF(INDIRECT($B369&amp;"!"&amp;"AH"&amp;$A369)="","",INDIRECT($B369&amp;"!"&amp;"AH"&amp;$A369)),0),""))</f>
        <v/>
      </c>
      <c r="BR369" s="253" t="str">
        <f t="array" aca="1" ref="BR369" ca="1">IF(BR$2="","",IFERROR(IF(FIND(BR$2,$C369)&gt;=1,IF(INDIRECT($B369&amp;"!"&amp;"AH"&amp;$A369)="","",INDIRECT($B369&amp;"!"&amp;"AH"&amp;$A369)),0),""))</f>
        <v/>
      </c>
      <c r="BS369" s="253" t="str">
        <f t="array" aca="1" ref="BS369" ca="1">IF(BS$2="","",IFERROR(IF(FIND(BS$2,$C369)&gt;=1,IF(INDIRECT($B369&amp;"!"&amp;"AH"&amp;$A369)="","",INDIRECT($B369&amp;"!"&amp;"AH"&amp;$A369)),0),""))</f>
        <v/>
      </c>
      <c r="BT369" s="253" t="str">
        <f t="array" aca="1" ref="BT369" ca="1">IF(BT$2="","",IFERROR(IF(FIND(BT$2,$C369)&gt;=1,IF(INDIRECT($B369&amp;"!"&amp;"AH"&amp;$A369)="","",INDIRECT($B369&amp;"!"&amp;"AH"&amp;$A369)),0),""))</f>
        <v/>
      </c>
      <c r="BU369" s="253" t="str">
        <f t="array" aca="1" ref="BU369" ca="1">IF(BU$2="","",IFERROR(IF(FIND(BU$2,$C369)&gt;=1,IF(INDIRECT($B369&amp;"!"&amp;"AH"&amp;$A369)="","",INDIRECT($B369&amp;"!"&amp;"AH"&amp;$A369)),0),""))</f>
        <v/>
      </c>
      <c r="BV369" s="253" t="str">
        <f t="array" aca="1" ref="BV369" ca="1">IF(BV$2="","",IFERROR(IF(FIND(BV$2,$C369)&gt;=1,IF(INDIRECT($B369&amp;"!"&amp;"AH"&amp;$A369)="","",INDIRECT($B369&amp;"!"&amp;"AH"&amp;$A369)),0),""))</f>
        <v/>
      </c>
      <c r="BW369" s="253" t="str">
        <f t="array" aca="1" ref="BW369" ca="1">IF(BW$2="","",IFERROR(IF(FIND(BW$2,$C369)&gt;=1,IF(INDIRECT($B369&amp;"!"&amp;"AH"&amp;$A369)="","",INDIRECT($B369&amp;"!"&amp;"AH"&amp;$A369)),0),""))</f>
        <v/>
      </c>
      <c r="BX369" s="253" t="str">
        <f t="array" aca="1" ref="BX369" ca="1">IF(BX$2="","",IFERROR(IF(FIND(BX$2,$C369)&gt;=1,IF(INDIRECT($B369&amp;"!"&amp;"AH"&amp;$A369)="","",INDIRECT($B369&amp;"!"&amp;"AH"&amp;$A369)),0),""))</f>
        <v/>
      </c>
      <c r="BY369" s="253" t="str">
        <f t="array" aca="1" ref="BY369" ca="1">IF(BY$2="","",IFERROR(IF(FIND(BY$2,$C369)&gt;=1,IF(INDIRECT($B369&amp;"!"&amp;"AH"&amp;$A369)="","",INDIRECT($B369&amp;"!"&amp;"AH"&amp;$A369)),0),""))</f>
        <v/>
      </c>
      <c r="BZ369" s="253" t="str">
        <f t="array" aca="1" ref="BZ369" ca="1">IF(BZ$2="","",IFERROR(IF(FIND(BZ$2,$C369)&gt;=1,IF(INDIRECT($B369&amp;"!"&amp;"AH"&amp;$A369)="","",INDIRECT($B369&amp;"!"&amp;"AH"&amp;$A369)),0),""))</f>
        <v/>
      </c>
      <c r="CA369" s="253" t="str">
        <f t="array" aca="1" ref="CA369" ca="1">IF(CA$2="","",IFERROR(IF(FIND(CA$2,$C369)&gt;=1,IF(INDIRECT($B369&amp;"!"&amp;"AH"&amp;$A369)="","",INDIRECT($B369&amp;"!"&amp;"AH"&amp;$A369)),0),""))</f>
        <v/>
      </c>
      <c r="CB369" s="253" t="str">
        <f t="array" aca="1" ref="CB369" ca="1">IF(CB$2="","",IFERROR(IF(FIND(CB$2,$C369)&gt;=1,IF(INDIRECT($B369&amp;"!"&amp;"AH"&amp;$A369)="","",INDIRECT($B369&amp;"!"&amp;"AH"&amp;$A369)),0),""))</f>
        <v/>
      </c>
      <c r="CC369" s="253" t="str">
        <f t="array" aca="1" ref="CC369" ca="1">IF(CC$2="","",IFERROR(IF(FIND(CC$2,$C369)&gt;=1,IF(INDIRECT($B369&amp;"!"&amp;"AH"&amp;$A369)="","",INDIRECT($B369&amp;"!"&amp;"AH"&amp;$A369)),0),""))</f>
        <v/>
      </c>
      <c r="CD369" s="253" t="str">
        <f t="array" aca="1" ref="CD369" ca="1">IF(CD$2="","",IFERROR(IF(FIND(CD$2,$C369)&gt;=1,IF(INDIRECT($B369&amp;"!"&amp;"AH"&amp;$A369)="","",INDIRECT($B369&amp;"!"&amp;"AH"&amp;$A369)),0),""))</f>
        <v/>
      </c>
      <c r="CE369" s="253" t="str">
        <f t="array" aca="1" ref="CE369" ca="1">IF(CE$2="","",IFERROR(IF(FIND(CE$2,$C369)&gt;=1,IF(INDIRECT($B369&amp;"!"&amp;"AH"&amp;$A369)="","",INDIRECT($B369&amp;"!"&amp;"AH"&amp;$A369)),0),""))</f>
        <v/>
      </c>
      <c r="CF369" s="253" t="str">
        <f t="array" aca="1" ref="CF369" ca="1">IF(CF$2="","",IFERROR(IF(FIND(CF$2,$C369)&gt;=1,IF(INDIRECT($B369&amp;"!"&amp;"AH"&amp;$A369)="","",INDIRECT($B369&amp;"!"&amp;"AH"&amp;$A369)),0),""))</f>
        <v/>
      </c>
      <c r="CG369" s="253" t="str">
        <f t="array" aca="1" ref="CG369" ca="1">IF(CG$2="","",IFERROR(IF(FIND(CG$2,$C369)&gt;=1,IF(INDIRECT($B369&amp;"!"&amp;"AH"&amp;$A369)="","",INDIRECT($B369&amp;"!"&amp;"AH"&amp;$A369)),0),""))</f>
        <v/>
      </c>
      <c r="CH369" s="253" t="str">
        <f t="array" aca="1" ref="CH369" ca="1">IF(CH$2="","",IFERROR(IF(FIND(CH$2,$C369)&gt;=1,IF(INDIRECT($B369&amp;"!"&amp;"AH"&amp;$A369)="","",INDIRECT($B369&amp;"!"&amp;"AH"&amp;$A369)),0),""))</f>
        <v/>
      </c>
      <c r="CI369" s="253" t="str">
        <f t="array" aca="1" ref="CI369" ca="1">IF(CI$2="","",IFERROR(IF(FIND(CI$2,$C369)&gt;=1,IF(INDIRECT($B369&amp;"!"&amp;"AH"&amp;$A369)="","",INDIRECT($B369&amp;"!"&amp;"AH"&amp;$A369)),0),""))</f>
        <v/>
      </c>
      <c r="CJ369" s="253" t="str">
        <f t="array" aca="1" ref="CJ369" ca="1">IF(CJ$2="","",IFERROR(IF(FIND(CJ$2,$C369)&gt;=1,IF(INDIRECT($B369&amp;"!"&amp;"AH"&amp;$A369)="","",INDIRECT($B369&amp;"!"&amp;"AH"&amp;$A369)),0),""))</f>
        <v/>
      </c>
      <c r="CK369" s="253" t="str">
        <f t="array" aca="1" ref="CK369" ca="1">IF(CK$2="","",IFERROR(IF(FIND(CK$2,$C369)&gt;=1,IF(INDIRECT($B369&amp;"!"&amp;"AH"&amp;$A369)="","",INDIRECT($B369&amp;"!"&amp;"AH"&amp;$A369)),0),""))</f>
        <v/>
      </c>
      <c r="CL369" s="253" t="str">
        <f t="array" aca="1" ref="CL369" ca="1">IF(CL$2="","",IFERROR(IF(FIND(CL$2,$C369)&gt;=1,IF(INDIRECT($B369&amp;"!"&amp;"AH"&amp;$A369)="","",INDIRECT($B369&amp;"!"&amp;"AH"&amp;$A369)),0),""))</f>
        <v/>
      </c>
      <c r="CO369" s="2" t="str">
        <f t="shared" ca="1" si="283"/>
        <v/>
      </c>
      <c r="CP369" s="253" t="str">
        <f t="array" aca="1" ref="CP369" ca="1">IF(CP$2="","",IFERROR(IF(FIND(CP$2,$C369)&gt;=1,INDIRECT($B369&amp;"!"&amp;"AG"&amp;$A369),0),""))</f>
        <v/>
      </c>
      <c r="CQ369" s="253" t="str">
        <f t="array" aca="1" ref="CQ369" ca="1">IF(CQ$2="","",IFERROR(IF(FIND(CQ$2,$C369)&gt;=1,INDIRECT($B369&amp;"!"&amp;"AG"&amp;$A369),0),""))</f>
        <v/>
      </c>
      <c r="CR369" s="253" t="str">
        <f t="array" aca="1" ref="CR369" ca="1">IF(CR$2="","",IFERROR(IF(FIND(CR$2,$C369)&gt;=1,INDIRECT($B369&amp;"!"&amp;"AG"&amp;$A369),0),""))</f>
        <v/>
      </c>
      <c r="CS369" s="253" t="str">
        <f t="array" aca="1" ref="CS369" ca="1">IF(CS$2="","",IFERROR(IF(FIND(CS$2,$C369)&gt;=1,INDIRECT($B369&amp;"!"&amp;"AG"&amp;$A369),0),""))</f>
        <v/>
      </c>
      <c r="CV369" s="2" t="str">
        <f t="shared" ca="1" si="284"/>
        <v/>
      </c>
      <c r="CW369" s="253" t="str">
        <f t="array" aca="1" ref="CW369" ca="1">IF(CW$2="","",IFERROR(IF(FIND(CW$2,$C369)&gt;=1,IF(INDIRECT($B369&amp;"!"&amp;"AH"&amp;$A369)="","",INDIRECT($B369&amp;"!"&amp;"AH"&amp;$A369)&amp;" "),0),""))</f>
        <v/>
      </c>
      <c r="CX369" s="253" t="str">
        <f t="array" aca="1" ref="CX369" ca="1">IF(CX$2="","",IFERROR(IF(FIND(CX$2,$C369)&gt;=1,IF(INDIRECT($B369&amp;"!"&amp;"AH"&amp;$A369)="","",INDIRECT($B369&amp;"!"&amp;"AH"&amp;$A369)&amp;" "),0),""))</f>
        <v/>
      </c>
      <c r="CY369" s="253" t="str">
        <f t="array" aca="1" ref="CY369" ca="1">IF(CY$2="","",IFERROR(IF(FIND(CY$2,$C369)&gt;=1,IF(INDIRECT($B369&amp;"!"&amp;"AH"&amp;$A369)="","",INDIRECT($B369&amp;"!"&amp;"AH"&amp;$A369)&amp;" "),0),""))</f>
        <v/>
      </c>
      <c r="CZ369" s="253" t="str">
        <f t="array" aca="1" ref="CZ369" ca="1">IF(CZ$2="","",IFERROR(IF(FIND(CZ$2,$C369)&gt;=1,IF(INDIRECT($B369&amp;"!"&amp;"AH"&amp;$A369)="","",INDIRECT($B369&amp;"!"&amp;"AH"&amp;$A369)&amp;" "),0),""))</f>
        <v/>
      </c>
      <c r="DC369" s="2" t="str">
        <f t="shared" ca="1" si="285"/>
        <v/>
      </c>
      <c r="DD369" s="253" t="str" cm="1">
        <f t="array" aca="1" ref="DD369" ca="1">IF(DD$2="","",IFERROR(IF(FIND(DD$2,$C369)&gt;=1,INDIRECT($B369&amp;"!"&amp;"AG"&amp;$A369),0),""))</f>
        <v/>
      </c>
      <c r="DE369" s="253" t="str" cm="1">
        <f t="array" aca="1" ref="DE369" ca="1">IF(DE$2="","",IFERROR(IF(FIND(DE$2,$C369)&gt;=1,INDIRECT($B369&amp;"!"&amp;"AG"&amp;$A369),0),""))</f>
        <v/>
      </c>
      <c r="DF369" s="253" t="str" cm="1">
        <f t="array" aca="1" ref="DF369" ca="1">IF(DF$2="","",IFERROR(IF(FIND(DF$2,$C369)&gt;=1,INDIRECT($B369&amp;"!"&amp;"AG"&amp;$A369),0),""))</f>
        <v/>
      </c>
      <c r="DG369" s="253" t="str" cm="1">
        <f t="array" aca="1" ref="DG369" ca="1">IF(DG$2="","",IFERROR(IF(FIND(DG$2,$C369)&gt;=1,INDIRECT($B369&amp;"!"&amp;"AG"&amp;$A369),0),""))</f>
        <v/>
      </c>
      <c r="DH369" s="253" t="str" cm="1">
        <f t="array" aca="1" ref="DH369" ca="1">IF(DH$2="","",IFERROR(IF(FIND(DH$2,$C369)&gt;=1,INDIRECT($B369&amp;"!"&amp;"AG"&amp;$A369),0),""))</f>
        <v/>
      </c>
      <c r="DI369" s="253" t="str" cm="1">
        <f t="array" aca="1" ref="DI369" ca="1">IF(DI$2="","",IFERROR(IF(FIND(DI$2,$C369)&gt;=1,INDIRECT($B369&amp;"!"&amp;"AG"&amp;$A369),0),""))</f>
        <v/>
      </c>
      <c r="DJ369" s="253" t="str" cm="1">
        <f t="array" aca="1" ref="DJ369" ca="1">IF(DJ$2="","",IFERROR(IF(FIND(DJ$2,$C369)&gt;=1,INDIRECT($B369&amp;"!"&amp;"AG"&amp;$A369),0),""))</f>
        <v/>
      </c>
      <c r="DK369" s="253" t="str" cm="1">
        <f t="array" aca="1" ref="DK369" ca="1">IF(DK$2="","",IFERROR(IF(FIND(DK$2,$C369)&gt;=1,INDIRECT($B369&amp;"!"&amp;"AG"&amp;$A369),0),""))</f>
        <v/>
      </c>
      <c r="DL369" s="253" t="str" cm="1">
        <f t="array" aca="1" ref="DL369" ca="1">IF(DL$2="","",IFERROR(IF(FIND(DL$2,$C369)&gt;=1,INDIRECT($B369&amp;"!"&amp;"AG"&amp;$A369),0),""))</f>
        <v/>
      </c>
      <c r="DM369" s="253" t="str" cm="1">
        <f t="array" aca="1" ref="DM369" ca="1">IF(DM$2="","",IFERROR(IF(FIND(DM$2,$C369)&gt;=1,INDIRECT($B369&amp;"!"&amp;"AG"&amp;$A369),0),""))</f>
        <v/>
      </c>
      <c r="DN369" s="253" t="str" cm="1">
        <f t="array" aca="1" ref="DN369" ca="1">IF(DN$2="","",IFERROR(IF(FIND(DN$2,$C369)&gt;=1,INDIRECT($B369&amp;"!"&amp;"AG"&amp;$A369),0),""))</f>
        <v/>
      </c>
      <c r="DO369" s="253" t="str" cm="1">
        <f t="array" aca="1" ref="DO369" ca="1">IF(DO$2="","",IFERROR(IF(FIND(DO$2,$C369)&gt;=1,INDIRECT($B369&amp;"!"&amp;"AG"&amp;$A369),0),""))</f>
        <v/>
      </c>
      <c r="DP369" s="253" t="str" cm="1">
        <f t="array" aca="1" ref="DP369" ca="1">IF(DP$2="","",IFERROR(IF(FIND(DP$2,$C369)&gt;=1,INDIRECT($B369&amp;"!"&amp;"AG"&amp;$A369),0),""))</f>
        <v/>
      </c>
      <c r="DQ369" s="253" t="str" cm="1">
        <f t="array" aca="1" ref="DQ369" ca="1">IF(DQ$2="","",IFERROR(IF(FIND(DQ$2,$C369)&gt;=1,INDIRECT($B369&amp;"!"&amp;"AG"&amp;$A369),0),""))</f>
        <v/>
      </c>
      <c r="DR369" s="253" t="str" cm="1">
        <f t="array" aca="1" ref="DR369" ca="1">IF(DR$2="","",IFERROR(IF(FIND(DR$2,$C369)&gt;=1,INDIRECT($B369&amp;"!"&amp;"AG"&amp;$A369),0),""))</f>
        <v/>
      </c>
      <c r="DS369" s="253" t="str" cm="1">
        <f t="array" aca="1" ref="DS369" ca="1">IF(DS$2="","",IFERROR(IF(FIND(DS$2,$C369)&gt;=1,INDIRECT($B369&amp;"!"&amp;"AG"&amp;$A369),0),""))</f>
        <v/>
      </c>
      <c r="DT369" s="253" t="str" cm="1">
        <f t="array" aca="1" ref="DT369" ca="1">IF(DT$2="","",IFERROR(IF(FIND(DT$2,$C369)&gt;=1,INDIRECT($B369&amp;"!"&amp;"AG"&amp;$A369),0),""))</f>
        <v/>
      </c>
      <c r="DU369" s="253" t="str" cm="1">
        <f t="array" aca="1" ref="DU369" ca="1">IF(DU$2="","",IFERROR(IF(FIND(DU$2,$C369)&gt;=1,INDIRECT($B369&amp;"!"&amp;"AG"&amp;$A369),0),""))</f>
        <v/>
      </c>
      <c r="DV369" s="253" t="str" cm="1">
        <f t="array" aca="1" ref="DV369" ca="1">IF(DV$2="","",IFERROR(IF(FIND(DV$2,$C369)&gt;=1,INDIRECT($B369&amp;"!"&amp;"AG"&amp;$A369),0),""))</f>
        <v/>
      </c>
      <c r="DW369" s="253" t="str" cm="1">
        <f t="array" aca="1" ref="DW369" ca="1">IF(DW$2="","",IFERROR(IF(FIND(DW$2,$C369)&gt;=1,INDIRECT($B369&amp;"!"&amp;"AG"&amp;$A369),0),""))</f>
        <v/>
      </c>
      <c r="DX369" s="253" t="str" cm="1">
        <f t="array" aca="1" ref="DX369" ca="1">IF(DX$2="","",IFERROR(IF(FIND(DX$2,$C369)&gt;=1,INDIRECT($B369&amp;"!"&amp;"AG"&amp;$A369),0),""))</f>
        <v/>
      </c>
      <c r="DY369" s="253" t="str" cm="1">
        <f t="array" aca="1" ref="DY369" ca="1">IF(DY$2="","",IFERROR(IF(FIND(DY$2,$C369)&gt;=1,INDIRECT($B369&amp;"!"&amp;"AG"&amp;$A369),0),""))</f>
        <v/>
      </c>
      <c r="DZ369" s="253" t="str" cm="1">
        <f t="array" aca="1" ref="DZ369" ca="1">IF(DZ$2="","",IFERROR(IF(FIND(DZ$2,$C369)&gt;=1,INDIRECT($B369&amp;"!"&amp;"AG"&amp;$A369),0),""))</f>
        <v/>
      </c>
      <c r="EA369" s="253" t="str" cm="1">
        <f t="array" aca="1" ref="EA369" ca="1">IF(EA$2="","",IFERROR(IF(FIND(EA$2,$C369)&gt;=1,INDIRECT($B369&amp;"!"&amp;"AG"&amp;$A369),0),""))</f>
        <v/>
      </c>
      <c r="EB369" s="253" t="str" cm="1">
        <f t="array" aca="1" ref="EB369" ca="1">IF(EB$2="","",IFERROR(IF(FIND(EB$2,$C369)&gt;=1,INDIRECT($B369&amp;"!"&amp;"AG"&amp;$A369),0),""))</f>
        <v/>
      </c>
      <c r="EC369" s="253" t="str" cm="1">
        <f t="array" aca="1" ref="EC369" ca="1">IF(EC$2="","",IFERROR(IF(FIND(EC$2,$C369)&gt;=1,INDIRECT($B369&amp;"!"&amp;"AG"&amp;$A369),0),""))</f>
        <v/>
      </c>
      <c r="ED369" s="253" t="str" cm="1">
        <f t="array" aca="1" ref="ED369" ca="1">IF(ED$2="","",IFERROR(IF(FIND(ED$2,$C369)&gt;=1,INDIRECT($B369&amp;"!"&amp;"AG"&amp;$A369),0),""))</f>
        <v/>
      </c>
      <c r="EE369" s="253" t="str" cm="1">
        <f t="array" aca="1" ref="EE369" ca="1">IF(EE$2="","",IFERROR(IF(FIND(EE$2,$C369)&gt;=1,INDIRECT($B369&amp;"!"&amp;"AG"&amp;$A369),0),""))</f>
        <v/>
      </c>
      <c r="EF369" s="253" t="str" cm="1">
        <f t="array" aca="1" ref="EF369" ca="1">IF(EF$2="","",IFERROR(IF(FIND(EF$2,$C369)&gt;=1,INDIRECT($B369&amp;"!"&amp;"AG"&amp;$A369),0),""))</f>
        <v/>
      </c>
      <c r="EG369" s="253" t="str" cm="1">
        <f t="array" aca="1" ref="EG369" ca="1">IF(EG$2="","",IFERROR(IF(FIND(EG$2,$C369)&gt;=1,INDIRECT($B369&amp;"!"&amp;"AG"&amp;$A369),0),""))</f>
        <v/>
      </c>
      <c r="EH369" s="253" t="str" cm="1">
        <f t="array" aca="1" ref="EH369" ca="1">IF(EH$2="","",IFERROR(IF(FIND(EH$2,$C369)&gt;=1,INDIRECT($B369&amp;"!"&amp;"AG"&amp;$A369),0),""))</f>
        <v/>
      </c>
      <c r="EI369" s="253" t="str" cm="1">
        <f t="array" aca="1" ref="EI369" ca="1">IF(EI$2="","",IFERROR(IF(FIND(EI$2,$C369)&gt;=1,INDIRECT($B369&amp;"!"&amp;"AG"&amp;$A369),0),""))</f>
        <v/>
      </c>
      <c r="EJ369" s="253" t="str" cm="1">
        <f t="array" aca="1" ref="EJ369" ca="1">IF(EJ$2="","",IFERROR(IF(FIND(EJ$2,$C369)&gt;=1,INDIRECT($B369&amp;"!"&amp;"AG"&amp;$A369),0),""))</f>
        <v/>
      </c>
      <c r="EK369" s="253" t="str" cm="1">
        <f t="array" aca="1" ref="EK369" ca="1">IF(EK$2="","",IFERROR(IF(FIND(EK$2,$C369)&gt;=1,INDIRECT($B369&amp;"!"&amp;"AG"&amp;$A369),0),""))</f>
        <v/>
      </c>
      <c r="EL369" s="253" t="str" cm="1">
        <f t="array" aca="1" ref="EL369" ca="1">IF(EL$2="","",IFERROR(IF(FIND(EL$2,$C369)&gt;=1,INDIRECT($B369&amp;"!"&amp;"AG"&amp;$A369),0),""))</f>
        <v/>
      </c>
      <c r="EM369" s="253" t="str" cm="1">
        <f t="array" aca="1" ref="EM369" ca="1">IF(EM$2="","",IFERROR(IF(FIND(EM$2,$C369)&gt;=1,INDIRECT($B369&amp;"!"&amp;"AG"&amp;$A369),0),""))</f>
        <v/>
      </c>
      <c r="EN369" s="253" t="str" cm="1">
        <f t="array" aca="1" ref="EN369" ca="1">IF(EN$2="","",IFERROR(IF(FIND(EN$2,$C369)&gt;=1,INDIRECT($B369&amp;"!"&amp;"AG"&amp;$A369),0),""))</f>
        <v/>
      </c>
      <c r="EO369" s="253" t="str" cm="1">
        <f t="array" aca="1" ref="EO369" ca="1">IF(EO$2="","",IFERROR(IF(FIND(EO$2,$C369)&gt;=1,INDIRECT($B369&amp;"!"&amp;"AG"&amp;$A369),0),""))</f>
        <v/>
      </c>
      <c r="EP369" s="253" t="str" cm="1">
        <f t="array" aca="1" ref="EP369" ca="1">IF(EP$2="","",IFERROR(IF(FIND(EP$2,$C369)&gt;=1,INDIRECT($B369&amp;"!"&amp;"AG"&amp;$A369),0),""))</f>
        <v/>
      </c>
      <c r="EQ369" s="253" t="str" cm="1">
        <f t="array" aca="1" ref="EQ369" ca="1">IF(EQ$2="","",IFERROR(IF(FIND(EQ$2,$C369)&gt;=1,INDIRECT($B369&amp;"!"&amp;"AG"&amp;$A369),0),""))</f>
        <v/>
      </c>
      <c r="ER369" s="253" t="str" cm="1">
        <f t="array" aca="1" ref="ER369" ca="1">IF(ER$2="","",IFERROR(IF(FIND(ER$2,$C369)&gt;=1,INDIRECT($B369&amp;"!"&amp;"AG"&amp;$A369),0),""))</f>
        <v/>
      </c>
      <c r="ES369" s="253" t="str" cm="1">
        <f t="array" aca="1" ref="ES369" ca="1">IF(ES$2="","",IFERROR(IF(FIND(ES$2,$C369)&gt;=1,INDIRECT($B369&amp;"!"&amp;"AG"&amp;$A369),0),""))</f>
        <v/>
      </c>
      <c r="ET369" s="253" t="str" cm="1">
        <f t="array" aca="1" ref="ET369" ca="1">IF(ET$2="","",IFERROR(IF(FIND(ET$2,$C369)&gt;=1,INDIRECT($B369&amp;"!"&amp;"AG"&amp;$A369),0),""))</f>
        <v/>
      </c>
      <c r="EU369" s="253" t="str" cm="1">
        <f t="array" aca="1" ref="EU369" ca="1">IF(EU$2="","",IFERROR(IF(FIND(EU$2,$C369)&gt;=1,INDIRECT($B369&amp;"!"&amp;"AG"&amp;$A369),0),""))</f>
        <v/>
      </c>
      <c r="EV369" s="253" t="str" cm="1">
        <f t="array" aca="1" ref="EV369" ca="1">IF(EV$2="","",IFERROR(IF(FIND(EV$2,$C369)&gt;=1,INDIRECT($B369&amp;"!"&amp;"AG"&amp;$A369),0),""))</f>
        <v/>
      </c>
    </row>
    <row r="370" spans="1:152" x14ac:dyDescent="0.3">
      <c r="A370" s="252">
        <f t="shared" ca="1" si="321"/>
        <v>35</v>
      </c>
      <c r="B370" s="252" t="str">
        <f t="shared" si="322"/>
        <v>Jul_2024</v>
      </c>
      <c r="C370" s="252" t="str">
        <f t="shared" ca="1" si="320"/>
        <v/>
      </c>
      <c r="D370" s="253" t="str">
        <f t="array" aca="1" ref="D370" ca="1">IF(D$2="","",IFERROR(IF(FIND(D$2,$C370)&gt;=1,INDIRECT($B370&amp;"!"&amp;"AG"&amp;$A370),0),""))</f>
        <v/>
      </c>
      <c r="E370" s="253" t="str">
        <f t="array" aca="1" ref="E370" ca="1">IF(E$2="","",IFERROR(IF(FIND(E$2,$C370)&gt;=1,INDIRECT($B370&amp;"!"&amp;"AG"&amp;$A370),0),""))</f>
        <v/>
      </c>
      <c r="F370" s="253" t="str">
        <f t="array" aca="1" ref="F370" ca="1">IF(F$2="","",IFERROR(IF(FIND(F$2,$C370)&gt;=1,INDIRECT($B370&amp;"!"&amp;"AG"&amp;$A370),0),""))</f>
        <v/>
      </c>
      <c r="G370" s="253" t="str">
        <f t="array" aca="1" ref="G370" ca="1">IF(G$2="","",IFERROR(IF(FIND(G$2,$C370)&gt;=1,INDIRECT($B370&amp;"!"&amp;"AG"&amp;$A370),0),""))</f>
        <v/>
      </c>
      <c r="H370" s="253" t="str">
        <f t="array" aca="1" ref="H370" ca="1">IF(H$2="","",IFERROR(IF(FIND(H$2,$C370)&gt;=1,INDIRECT($B370&amp;"!"&amp;"AG"&amp;$A370),0),""))</f>
        <v/>
      </c>
      <c r="I370" s="253" t="str">
        <f t="array" aca="1" ref="I370" ca="1">IF(I$2="","",IFERROR(IF(FIND(I$2,$C370)&gt;=1,INDIRECT($B370&amp;"!"&amp;"AG"&amp;$A370),0),""))</f>
        <v/>
      </c>
      <c r="J370" s="253" t="str">
        <f t="array" aca="1" ref="J370" ca="1">IF(J$2="","",IFERROR(IF(FIND(J$2,$C370)&gt;=1,INDIRECT($B370&amp;"!"&amp;"AG"&amp;$A370),0),""))</f>
        <v/>
      </c>
      <c r="K370" s="253" t="str">
        <f t="array" aca="1" ref="K370" ca="1">IF(K$2="","",IFERROR(IF(FIND(K$2,$C370)&gt;=1,INDIRECT($B370&amp;"!"&amp;"AG"&amp;$A370),0),""))</f>
        <v/>
      </c>
      <c r="L370" s="253" t="str">
        <f t="array" aca="1" ref="L370" ca="1">IF(L$2="","",IFERROR(IF(FIND(L$2,$C370)&gt;=1,INDIRECT($B370&amp;"!"&amp;"AG"&amp;$A370),0),""))</f>
        <v/>
      </c>
      <c r="M370" s="253" t="str">
        <f t="array" aca="1" ref="M370" ca="1">IF(M$2="","",IFERROR(IF(FIND(M$2,$C370)&gt;=1,INDIRECT($B370&amp;"!"&amp;"AG"&amp;$A370),0),""))</f>
        <v/>
      </c>
      <c r="N370" s="253" t="str">
        <f t="array" aca="1" ref="N370" ca="1">IF(N$2="","",IFERROR(IF(FIND(N$2,$C370)&gt;=1,INDIRECT($B370&amp;"!"&amp;"AG"&amp;$A370),0),""))</f>
        <v/>
      </c>
      <c r="O370" s="253" t="str">
        <f t="array" aca="1" ref="O370" ca="1">IF(O$2="","",IFERROR(IF(FIND(O$2,$C370)&gt;=1,INDIRECT($B370&amp;"!"&amp;"AG"&amp;$A370),0),""))</f>
        <v/>
      </c>
      <c r="P370" s="253" t="str">
        <f t="array" aca="1" ref="P370" ca="1">IF(P$2="","",IFERROR(IF(FIND(P$2,$C370)&gt;=1,INDIRECT($B370&amp;"!"&amp;"AG"&amp;$A370),0),""))</f>
        <v/>
      </c>
      <c r="Q370" s="253" t="str">
        <f t="array" aca="1" ref="Q370" ca="1">IF(Q$2="","",IFERROR(IF(FIND(Q$2,$C370)&gt;=1,INDIRECT($B370&amp;"!"&amp;"AG"&amp;$A370),0),""))</f>
        <v/>
      </c>
      <c r="R370" s="253" t="str">
        <f t="array" aca="1" ref="R370" ca="1">IF(R$2="","",IFERROR(IF(FIND(R$2,$C370)&gt;=1,INDIRECT($B370&amp;"!"&amp;"AG"&amp;$A370),0),""))</f>
        <v/>
      </c>
      <c r="S370" s="253" t="str">
        <f t="array" aca="1" ref="S370" ca="1">IF(S$2="","",IFERROR(IF(FIND(S$2,$C370)&gt;=1,INDIRECT($B370&amp;"!"&amp;"AG"&amp;$A370),0),""))</f>
        <v/>
      </c>
      <c r="T370" s="253" t="str">
        <f t="array" aca="1" ref="T370" ca="1">IF(T$2="","",IFERROR(IF(FIND(T$2,$C370)&gt;=1,INDIRECT($B370&amp;"!"&amp;"AG"&amp;$A370),0),""))</f>
        <v/>
      </c>
      <c r="U370" s="253" t="str">
        <f t="array" aca="1" ref="U370" ca="1">IF(U$2="","",IFERROR(IF(FIND(U$2,$C370)&gt;=1,INDIRECT($B370&amp;"!"&amp;"AG"&amp;$A370),0),""))</f>
        <v/>
      </c>
      <c r="V370" s="253" t="str">
        <f t="array" aca="1" ref="V370" ca="1">IF(V$2="","",IFERROR(IF(FIND(V$2,$C370)&gt;=1,INDIRECT($B370&amp;"!"&amp;"AG"&amp;$A370),0),""))</f>
        <v/>
      </c>
      <c r="W370" s="253" t="str">
        <f t="array" aca="1" ref="W370" ca="1">IF(W$2="","",IFERROR(IF(FIND(W$2,$C370)&gt;=1,INDIRECT($B370&amp;"!"&amp;"AG"&amp;$A370),0),""))</f>
        <v/>
      </c>
      <c r="X370" s="253" t="str">
        <f t="array" aca="1" ref="X370" ca="1">IF(X$2="","",IFERROR(IF(FIND(X$2,$C370)&gt;=1,INDIRECT($B370&amp;"!"&amp;"AG"&amp;$A370),0),""))</f>
        <v/>
      </c>
      <c r="Y370" s="253" t="str">
        <f t="array" aca="1" ref="Y370" ca="1">IF(Y$2="","",IFERROR(IF(FIND(Y$2,$C370)&gt;=1,INDIRECT($B370&amp;"!"&amp;"AG"&amp;$A370),0),""))</f>
        <v/>
      </c>
      <c r="Z370" s="253" t="str">
        <f t="array" aca="1" ref="Z370" ca="1">IF(Z$2="","",IFERROR(IF(FIND(Z$2,$C370)&gt;=1,INDIRECT($B370&amp;"!"&amp;"AG"&amp;$A370),0),""))</f>
        <v/>
      </c>
      <c r="AA370" s="253" t="str">
        <f t="array" aca="1" ref="AA370" ca="1">IF(AA$2="","",IFERROR(IF(FIND(AA$2,$C370)&gt;=1,INDIRECT($B370&amp;"!"&amp;"AG"&amp;$A370),0),""))</f>
        <v/>
      </c>
      <c r="AB370" s="253" t="str">
        <f t="array" aca="1" ref="AB370" ca="1">IF(AB$2="","",IFERROR(IF(FIND(AB$2,$C370)&gt;=1,INDIRECT($B370&amp;"!"&amp;"AG"&amp;$A370),0),""))</f>
        <v/>
      </c>
      <c r="AC370" s="253" t="str">
        <f t="array" aca="1" ref="AC370" ca="1">IF(AC$2="","",IFERROR(IF(FIND(AC$2,$C370)&gt;=1,INDIRECT($B370&amp;"!"&amp;"AG"&amp;$A370),0),""))</f>
        <v/>
      </c>
      <c r="AD370" s="253" t="str">
        <f t="array" aca="1" ref="AD370" ca="1">IF(AD$2="","",IFERROR(IF(FIND(AD$2,$C370)&gt;=1,INDIRECT($B370&amp;"!"&amp;"AG"&amp;$A370),0),""))</f>
        <v/>
      </c>
      <c r="AE370" s="253" t="str">
        <f t="array" aca="1" ref="AE370" ca="1">IF(AE$2="","",IFERROR(IF(FIND(AE$2,$C370)&gt;=1,INDIRECT($B370&amp;"!"&amp;"AG"&amp;$A370),0),""))</f>
        <v/>
      </c>
      <c r="AF370" s="253" t="str">
        <f t="array" aca="1" ref="AF370" ca="1">IF(AF$2="","",IFERROR(IF(FIND(AF$2,$C370)&gt;=1,INDIRECT($B370&amp;"!"&amp;"AG"&amp;$A370),0),""))</f>
        <v/>
      </c>
      <c r="AG370" s="253" t="str">
        <f t="array" aca="1" ref="AG370" ca="1">IF(AG$2="","",IFERROR(IF(FIND(AG$2,$C370)&gt;=1,INDIRECT($B370&amp;"!"&amp;"AG"&amp;$A370),0),""))</f>
        <v/>
      </c>
      <c r="AH370" s="253" t="str">
        <f t="array" aca="1" ref="AH370" ca="1">IF(AH$2="","",IFERROR(IF(FIND(AH$2,$C370)&gt;=1,INDIRECT($B370&amp;"!"&amp;"AG"&amp;$A370),0),""))</f>
        <v/>
      </c>
      <c r="AI370" s="253" t="str">
        <f t="array" aca="1" ref="AI370" ca="1">IF(AI$2="","",IFERROR(IF(FIND(AI$2,$C370)&gt;=1,INDIRECT($B370&amp;"!"&amp;"AG"&amp;$A370),0),""))</f>
        <v/>
      </c>
      <c r="AJ370" s="253" t="str">
        <f t="array" aca="1" ref="AJ370" ca="1">IF(AJ$2="","",IFERROR(IF(FIND(AJ$2,$C370)&gt;=1,INDIRECT($B370&amp;"!"&amp;"AG"&amp;$A370),0),""))</f>
        <v/>
      </c>
      <c r="AK370" s="253" t="str">
        <f t="array" aca="1" ref="AK370" ca="1">IF(AK$2="","",IFERROR(IF(FIND(AK$2,$C370)&gt;=1,INDIRECT($B370&amp;"!"&amp;"AG"&amp;$A370),0),""))</f>
        <v/>
      </c>
      <c r="AL370" s="253" t="str">
        <f t="array" aca="1" ref="AL370" ca="1">IF(AL$2="","",IFERROR(IF(FIND(AL$2,$C370)&gt;=1,INDIRECT($B370&amp;"!"&amp;"AG"&amp;$A370),0),""))</f>
        <v/>
      </c>
      <c r="AM370" s="253" t="str">
        <f t="array" aca="1" ref="AM370" ca="1">IF(AM$2="","",IFERROR(IF(FIND(AM$2,$C370)&gt;=1,INDIRECT($B370&amp;"!"&amp;"AG"&amp;$A370),0),""))</f>
        <v/>
      </c>
      <c r="AN370" s="253" t="str">
        <f t="array" aca="1" ref="AN370" ca="1">IF(AN$2="","",IFERROR(IF(FIND(AN$2,$C370)&gt;=1,INDIRECT($B370&amp;"!"&amp;"AG"&amp;$A370),0),""))</f>
        <v/>
      </c>
      <c r="AO370" s="253" t="str">
        <f t="array" aca="1" ref="AO370" ca="1">IF(AO$2="","",IFERROR(IF(FIND(AO$2,$C370)&gt;=1,INDIRECT($B370&amp;"!"&amp;"AG"&amp;$A370),0),""))</f>
        <v/>
      </c>
      <c r="AP370" s="253" t="str">
        <f t="array" aca="1" ref="AP370" ca="1">IF(AP$2="","",IFERROR(IF(FIND(AP$2,$C370)&gt;=1,INDIRECT($B370&amp;"!"&amp;"AG"&amp;$A370),0),""))</f>
        <v/>
      </c>
      <c r="AQ370" s="253" t="str">
        <f t="array" aca="1" ref="AQ370" ca="1">IF(AQ$2="","",IFERROR(IF(FIND(AQ$2,$C370)&gt;=1,INDIRECT($B370&amp;"!"&amp;"AG"&amp;$A370),0),""))</f>
        <v/>
      </c>
      <c r="AR370" s="253" t="str">
        <f t="array" aca="1" ref="AR370" ca="1">IF(AR$2="","",IFERROR(IF(FIND(AR$2,$C370)&gt;=1,INDIRECT($B370&amp;"!"&amp;"AG"&amp;$A370),0),""))</f>
        <v/>
      </c>
      <c r="AS370" s="253" t="str">
        <f t="array" aca="1" ref="AS370" ca="1">IF(AS$2="","",IFERROR(IF(FIND(AS$2,$C370)&gt;=1,INDIRECT($B370&amp;"!"&amp;"AG"&amp;$A370),0),""))</f>
        <v/>
      </c>
      <c r="AU370" s="254" t="str">
        <f t="array" aca="1" ref="AU370" ca="1">IFERROR(INDIRECT(B370&amp;"!"&amp;"A"&amp;A370),"")</f>
        <v/>
      </c>
      <c r="AV370" s="2" t="str">
        <f t="shared" ca="1" si="281"/>
        <v/>
      </c>
      <c r="AW370" s="253" t="str">
        <f t="array" aca="1" ref="AW370" ca="1">IF(AW$2="","",IFERROR(IF(FIND(AW$2,$C370)&gt;=1,IF(INDIRECT($B370&amp;"!"&amp;"AH"&amp;$A370)="","",INDIRECT($B370&amp;"!"&amp;"AH"&amp;$A370)),0),""))</f>
        <v/>
      </c>
      <c r="AX370" s="253" t="str">
        <f t="array" aca="1" ref="AX370" ca="1">IF(AX$2="","",IFERROR(IF(FIND(AX$2,$C370)&gt;=1,IF(INDIRECT($B370&amp;"!"&amp;"AH"&amp;$A370)="","",INDIRECT($B370&amp;"!"&amp;"AH"&amp;$A370)),0),""))</f>
        <v/>
      </c>
      <c r="AY370" s="253" t="str">
        <f t="array" aca="1" ref="AY370" ca="1">IF(AY$2="","",IFERROR(IF(FIND(AY$2,$C370)&gt;=1,IF(INDIRECT($B370&amp;"!"&amp;"AH"&amp;$A370)="","",INDIRECT($B370&amp;"!"&amp;"AH"&amp;$A370)),0),""))</f>
        <v/>
      </c>
      <c r="AZ370" s="253" t="str">
        <f t="array" aca="1" ref="AZ370" ca="1">IF(AZ$2="","",IFERROR(IF(FIND(AZ$2,$C370)&gt;=1,IF(INDIRECT($B370&amp;"!"&amp;"AH"&amp;$A370)="","",INDIRECT($B370&amp;"!"&amp;"AH"&amp;$A370)),0),""))</f>
        <v/>
      </c>
      <c r="BA370" s="253" t="str">
        <f t="array" aca="1" ref="BA370" ca="1">IF(BA$2="","",IFERROR(IF(FIND(BA$2,$C370)&gt;=1,IF(INDIRECT($B370&amp;"!"&amp;"AH"&amp;$A370)="","",INDIRECT($B370&amp;"!"&amp;"AH"&amp;$A370)),0),""))</f>
        <v/>
      </c>
      <c r="BB370" s="253" t="str">
        <f t="array" aca="1" ref="BB370" ca="1">IF(BB$2="","",IFERROR(IF(FIND(BB$2,$C370)&gt;=1,IF(INDIRECT($B370&amp;"!"&amp;"AH"&amp;$A370)="","",INDIRECT($B370&amp;"!"&amp;"AH"&amp;$A370)),0),""))</f>
        <v/>
      </c>
      <c r="BC370" s="253" t="str">
        <f t="array" aca="1" ref="BC370" ca="1">IF(BC$2="","",IFERROR(IF(FIND(BC$2,$C370)&gt;=1,IF(INDIRECT($B370&amp;"!"&amp;"AH"&amp;$A370)="","",INDIRECT($B370&amp;"!"&amp;"AH"&amp;$A370)),0),""))</f>
        <v/>
      </c>
      <c r="BD370" s="253" t="str">
        <f t="array" aca="1" ref="BD370" ca="1">IF(BD$2="","",IFERROR(IF(FIND(BD$2,$C370)&gt;=1,IF(INDIRECT($B370&amp;"!"&amp;"AH"&amp;$A370)="","",INDIRECT($B370&amp;"!"&amp;"AH"&amp;$A370)),0),""))</f>
        <v/>
      </c>
      <c r="BE370" s="253" t="str">
        <f t="array" aca="1" ref="BE370" ca="1">IF(BE$2="","",IFERROR(IF(FIND(BE$2,$C370)&gt;=1,IF(INDIRECT($B370&amp;"!"&amp;"AH"&amp;$A370)="","",INDIRECT($B370&amp;"!"&amp;"AH"&amp;$A370)),0),""))</f>
        <v/>
      </c>
      <c r="BF370" s="253" t="str">
        <f t="array" aca="1" ref="BF370" ca="1">IF(BF$2="","",IFERROR(IF(FIND(BF$2,$C370)&gt;=1,IF(INDIRECT($B370&amp;"!"&amp;"AH"&amp;$A370)="","",INDIRECT($B370&amp;"!"&amp;"AH"&amp;$A370)),0),""))</f>
        <v/>
      </c>
      <c r="BG370" s="253" t="str">
        <f t="array" aca="1" ref="BG370" ca="1">IF(BG$2="","",IFERROR(IF(FIND(BG$2,$C370)&gt;=1,IF(INDIRECT($B370&amp;"!"&amp;"AH"&amp;$A370)="","",INDIRECT($B370&amp;"!"&amp;"AH"&amp;$A370)),0),""))</f>
        <v/>
      </c>
      <c r="BH370" s="253" t="str">
        <f t="array" aca="1" ref="BH370" ca="1">IF(BH$2="","",IFERROR(IF(FIND(BH$2,$C370)&gt;=1,IF(INDIRECT($B370&amp;"!"&amp;"AH"&amp;$A370)="","",INDIRECT($B370&amp;"!"&amp;"AH"&amp;$A370)),0),""))</f>
        <v/>
      </c>
      <c r="BI370" s="253" t="str">
        <f t="array" aca="1" ref="BI370" ca="1">IF(BI$2="","",IFERROR(IF(FIND(BI$2,$C370)&gt;=1,IF(INDIRECT($B370&amp;"!"&amp;"AH"&amp;$A370)="","",INDIRECT($B370&amp;"!"&amp;"AH"&amp;$A370)),0),""))</f>
        <v/>
      </c>
      <c r="BJ370" s="253" t="str">
        <f t="array" aca="1" ref="BJ370" ca="1">IF(BJ$2="","",IFERROR(IF(FIND(BJ$2,$C370)&gt;=1,IF(INDIRECT($B370&amp;"!"&amp;"AH"&amp;$A370)="","",INDIRECT($B370&amp;"!"&amp;"AH"&amp;$A370)),0),""))</f>
        <v/>
      </c>
      <c r="BK370" s="253" t="str">
        <f t="array" aca="1" ref="BK370" ca="1">IF(BK$2="","",IFERROR(IF(FIND(BK$2,$C370)&gt;=1,IF(INDIRECT($B370&amp;"!"&amp;"AH"&amp;$A370)="","",INDIRECT($B370&amp;"!"&amp;"AH"&amp;$A370)),0),""))</f>
        <v/>
      </c>
      <c r="BL370" s="253" t="str">
        <f t="array" aca="1" ref="BL370" ca="1">IF(BL$2="","",IFERROR(IF(FIND(BL$2,$C370)&gt;=1,IF(INDIRECT($B370&amp;"!"&amp;"AH"&amp;$A370)="","",INDIRECT($B370&amp;"!"&amp;"AH"&amp;$A370)),0),""))</f>
        <v/>
      </c>
      <c r="BM370" s="253" t="str">
        <f t="array" aca="1" ref="BM370" ca="1">IF(BM$2="","",IFERROR(IF(FIND(BM$2,$C370)&gt;=1,IF(INDIRECT($B370&amp;"!"&amp;"AH"&amp;$A370)="","",INDIRECT($B370&amp;"!"&amp;"AH"&amp;$A370)),0),""))</f>
        <v/>
      </c>
      <c r="BN370" s="253" t="str">
        <f t="array" aca="1" ref="BN370" ca="1">IF(BN$2="","",IFERROR(IF(FIND(BN$2,$C370)&gt;=1,IF(INDIRECT($B370&amp;"!"&amp;"AH"&amp;$A370)="","",INDIRECT($B370&amp;"!"&amp;"AH"&amp;$A370)),0),""))</f>
        <v/>
      </c>
      <c r="BO370" s="253" t="str">
        <f t="array" aca="1" ref="BO370" ca="1">IF(BO$2="","",IFERROR(IF(FIND(BO$2,$C370)&gt;=1,IF(INDIRECT($B370&amp;"!"&amp;"AH"&amp;$A370)="","",INDIRECT($B370&amp;"!"&amp;"AH"&amp;$A370)),0),""))</f>
        <v/>
      </c>
      <c r="BP370" s="253" t="str">
        <f t="array" aca="1" ref="BP370" ca="1">IF(BP$2="","",IFERROR(IF(FIND(BP$2,$C370)&gt;=1,IF(INDIRECT($B370&amp;"!"&amp;"AH"&amp;$A370)="","",INDIRECT($B370&amp;"!"&amp;"AH"&amp;$A370)),0),""))</f>
        <v/>
      </c>
      <c r="BQ370" s="253" t="str">
        <f t="array" aca="1" ref="BQ370" ca="1">IF(BQ$2="","",IFERROR(IF(FIND(BQ$2,$C370)&gt;=1,IF(INDIRECT($B370&amp;"!"&amp;"AH"&amp;$A370)="","",INDIRECT($B370&amp;"!"&amp;"AH"&amp;$A370)),0),""))</f>
        <v/>
      </c>
      <c r="BR370" s="253" t="str">
        <f t="array" aca="1" ref="BR370" ca="1">IF(BR$2="","",IFERROR(IF(FIND(BR$2,$C370)&gt;=1,IF(INDIRECT($B370&amp;"!"&amp;"AH"&amp;$A370)="","",INDIRECT($B370&amp;"!"&amp;"AH"&amp;$A370)),0),""))</f>
        <v/>
      </c>
      <c r="BS370" s="253" t="str">
        <f t="array" aca="1" ref="BS370" ca="1">IF(BS$2="","",IFERROR(IF(FIND(BS$2,$C370)&gt;=1,IF(INDIRECT($B370&amp;"!"&amp;"AH"&amp;$A370)="","",INDIRECT($B370&amp;"!"&amp;"AH"&amp;$A370)),0),""))</f>
        <v/>
      </c>
      <c r="BT370" s="253" t="str">
        <f t="array" aca="1" ref="BT370" ca="1">IF(BT$2="","",IFERROR(IF(FIND(BT$2,$C370)&gt;=1,IF(INDIRECT($B370&amp;"!"&amp;"AH"&amp;$A370)="","",INDIRECT($B370&amp;"!"&amp;"AH"&amp;$A370)),0),""))</f>
        <v/>
      </c>
      <c r="BU370" s="253" t="str">
        <f t="array" aca="1" ref="BU370" ca="1">IF(BU$2="","",IFERROR(IF(FIND(BU$2,$C370)&gt;=1,IF(INDIRECT($B370&amp;"!"&amp;"AH"&amp;$A370)="","",INDIRECT($B370&amp;"!"&amp;"AH"&amp;$A370)),0),""))</f>
        <v/>
      </c>
      <c r="BV370" s="253" t="str">
        <f t="array" aca="1" ref="BV370" ca="1">IF(BV$2="","",IFERROR(IF(FIND(BV$2,$C370)&gt;=1,IF(INDIRECT($B370&amp;"!"&amp;"AH"&amp;$A370)="","",INDIRECT($B370&amp;"!"&amp;"AH"&amp;$A370)),0),""))</f>
        <v/>
      </c>
      <c r="BW370" s="253" t="str">
        <f t="array" aca="1" ref="BW370" ca="1">IF(BW$2="","",IFERROR(IF(FIND(BW$2,$C370)&gt;=1,IF(INDIRECT($B370&amp;"!"&amp;"AH"&amp;$A370)="","",INDIRECT($B370&amp;"!"&amp;"AH"&amp;$A370)),0),""))</f>
        <v/>
      </c>
      <c r="BX370" s="253" t="str">
        <f t="array" aca="1" ref="BX370" ca="1">IF(BX$2="","",IFERROR(IF(FIND(BX$2,$C370)&gt;=1,IF(INDIRECT($B370&amp;"!"&amp;"AH"&amp;$A370)="","",INDIRECT($B370&amp;"!"&amp;"AH"&amp;$A370)),0),""))</f>
        <v/>
      </c>
      <c r="BY370" s="253" t="str">
        <f t="array" aca="1" ref="BY370" ca="1">IF(BY$2="","",IFERROR(IF(FIND(BY$2,$C370)&gt;=1,IF(INDIRECT($B370&amp;"!"&amp;"AH"&amp;$A370)="","",INDIRECT($B370&amp;"!"&amp;"AH"&amp;$A370)),0),""))</f>
        <v/>
      </c>
      <c r="BZ370" s="253" t="str">
        <f t="array" aca="1" ref="BZ370" ca="1">IF(BZ$2="","",IFERROR(IF(FIND(BZ$2,$C370)&gt;=1,IF(INDIRECT($B370&amp;"!"&amp;"AH"&amp;$A370)="","",INDIRECT($B370&amp;"!"&amp;"AH"&amp;$A370)),0),""))</f>
        <v/>
      </c>
      <c r="CA370" s="253" t="str">
        <f t="array" aca="1" ref="CA370" ca="1">IF(CA$2="","",IFERROR(IF(FIND(CA$2,$C370)&gt;=1,IF(INDIRECT($B370&amp;"!"&amp;"AH"&amp;$A370)="","",INDIRECT($B370&amp;"!"&amp;"AH"&amp;$A370)),0),""))</f>
        <v/>
      </c>
      <c r="CB370" s="253" t="str">
        <f t="array" aca="1" ref="CB370" ca="1">IF(CB$2="","",IFERROR(IF(FIND(CB$2,$C370)&gt;=1,IF(INDIRECT($B370&amp;"!"&amp;"AH"&amp;$A370)="","",INDIRECT($B370&amp;"!"&amp;"AH"&amp;$A370)),0),""))</f>
        <v/>
      </c>
      <c r="CC370" s="253" t="str">
        <f t="array" aca="1" ref="CC370" ca="1">IF(CC$2="","",IFERROR(IF(FIND(CC$2,$C370)&gt;=1,IF(INDIRECT($B370&amp;"!"&amp;"AH"&amp;$A370)="","",INDIRECT($B370&amp;"!"&amp;"AH"&amp;$A370)),0),""))</f>
        <v/>
      </c>
      <c r="CD370" s="253" t="str">
        <f t="array" aca="1" ref="CD370" ca="1">IF(CD$2="","",IFERROR(IF(FIND(CD$2,$C370)&gt;=1,IF(INDIRECT($B370&amp;"!"&amp;"AH"&amp;$A370)="","",INDIRECT($B370&amp;"!"&amp;"AH"&amp;$A370)),0),""))</f>
        <v/>
      </c>
      <c r="CE370" s="253" t="str">
        <f t="array" aca="1" ref="CE370" ca="1">IF(CE$2="","",IFERROR(IF(FIND(CE$2,$C370)&gt;=1,IF(INDIRECT($B370&amp;"!"&amp;"AH"&amp;$A370)="","",INDIRECT($B370&amp;"!"&amp;"AH"&amp;$A370)),0),""))</f>
        <v/>
      </c>
      <c r="CF370" s="253" t="str">
        <f t="array" aca="1" ref="CF370" ca="1">IF(CF$2="","",IFERROR(IF(FIND(CF$2,$C370)&gt;=1,IF(INDIRECT($B370&amp;"!"&amp;"AH"&amp;$A370)="","",INDIRECT($B370&amp;"!"&amp;"AH"&amp;$A370)),0),""))</f>
        <v/>
      </c>
      <c r="CG370" s="253" t="str">
        <f t="array" aca="1" ref="CG370" ca="1">IF(CG$2="","",IFERROR(IF(FIND(CG$2,$C370)&gt;=1,IF(INDIRECT($B370&amp;"!"&amp;"AH"&amp;$A370)="","",INDIRECT($B370&amp;"!"&amp;"AH"&amp;$A370)),0),""))</f>
        <v/>
      </c>
      <c r="CH370" s="253" t="str">
        <f t="array" aca="1" ref="CH370" ca="1">IF(CH$2="","",IFERROR(IF(FIND(CH$2,$C370)&gt;=1,IF(INDIRECT($B370&amp;"!"&amp;"AH"&amp;$A370)="","",INDIRECT($B370&amp;"!"&amp;"AH"&amp;$A370)),0),""))</f>
        <v/>
      </c>
      <c r="CI370" s="253" t="str">
        <f t="array" aca="1" ref="CI370" ca="1">IF(CI$2="","",IFERROR(IF(FIND(CI$2,$C370)&gt;=1,IF(INDIRECT($B370&amp;"!"&amp;"AH"&amp;$A370)="","",INDIRECT($B370&amp;"!"&amp;"AH"&amp;$A370)),0),""))</f>
        <v/>
      </c>
      <c r="CJ370" s="253" t="str">
        <f t="array" aca="1" ref="CJ370" ca="1">IF(CJ$2="","",IFERROR(IF(FIND(CJ$2,$C370)&gt;=1,IF(INDIRECT($B370&amp;"!"&amp;"AH"&amp;$A370)="","",INDIRECT($B370&amp;"!"&amp;"AH"&amp;$A370)),0),""))</f>
        <v/>
      </c>
      <c r="CK370" s="253" t="str">
        <f t="array" aca="1" ref="CK370" ca="1">IF(CK$2="","",IFERROR(IF(FIND(CK$2,$C370)&gt;=1,IF(INDIRECT($B370&amp;"!"&amp;"AH"&amp;$A370)="","",INDIRECT($B370&amp;"!"&amp;"AH"&amp;$A370)),0),""))</f>
        <v/>
      </c>
      <c r="CL370" s="253" t="str">
        <f t="array" aca="1" ref="CL370" ca="1">IF(CL$2="","",IFERROR(IF(FIND(CL$2,$C370)&gt;=1,IF(INDIRECT($B370&amp;"!"&amp;"AH"&amp;$A370)="","",INDIRECT($B370&amp;"!"&amp;"AH"&amp;$A370)),0),""))</f>
        <v/>
      </c>
      <c r="CO370" s="2" t="str">
        <f t="shared" ca="1" si="283"/>
        <v/>
      </c>
      <c r="CP370" s="253" t="str">
        <f t="array" aca="1" ref="CP370" ca="1">IF(CP$2="","",IFERROR(IF(FIND(CP$2,$C370)&gt;=1,INDIRECT($B370&amp;"!"&amp;"AG"&amp;$A370),0),""))</f>
        <v/>
      </c>
      <c r="CQ370" s="253" t="str">
        <f t="array" aca="1" ref="CQ370" ca="1">IF(CQ$2="","",IFERROR(IF(FIND(CQ$2,$C370)&gt;=1,INDIRECT($B370&amp;"!"&amp;"AG"&amp;$A370),0),""))</f>
        <v/>
      </c>
      <c r="CR370" s="253" t="str">
        <f t="array" aca="1" ref="CR370" ca="1">IF(CR$2="","",IFERROR(IF(FIND(CR$2,$C370)&gt;=1,INDIRECT($B370&amp;"!"&amp;"AG"&amp;$A370),0),""))</f>
        <v/>
      </c>
      <c r="CS370" s="253" t="str">
        <f t="array" aca="1" ref="CS370" ca="1">IF(CS$2="","",IFERROR(IF(FIND(CS$2,$C370)&gt;=1,INDIRECT($B370&amp;"!"&amp;"AG"&amp;$A370),0),""))</f>
        <v/>
      </c>
      <c r="CV370" s="2" t="str">
        <f t="shared" ca="1" si="284"/>
        <v/>
      </c>
      <c r="CW370" s="253" t="str">
        <f t="array" aca="1" ref="CW370" ca="1">IF(CW$2="","",IFERROR(IF(FIND(CW$2,$C370)&gt;=1,IF(INDIRECT($B370&amp;"!"&amp;"AH"&amp;$A370)="","",INDIRECT($B370&amp;"!"&amp;"AH"&amp;$A370)&amp;" "),0),""))</f>
        <v/>
      </c>
      <c r="CX370" s="253" t="str">
        <f t="array" aca="1" ref="CX370" ca="1">IF(CX$2="","",IFERROR(IF(FIND(CX$2,$C370)&gt;=1,IF(INDIRECT($B370&amp;"!"&amp;"AH"&amp;$A370)="","",INDIRECT($B370&amp;"!"&amp;"AH"&amp;$A370)&amp;" "),0),""))</f>
        <v/>
      </c>
      <c r="CY370" s="253" t="str">
        <f t="array" aca="1" ref="CY370" ca="1">IF(CY$2="","",IFERROR(IF(FIND(CY$2,$C370)&gt;=1,IF(INDIRECT($B370&amp;"!"&amp;"AH"&amp;$A370)="","",INDIRECT($B370&amp;"!"&amp;"AH"&amp;$A370)&amp;" "),0),""))</f>
        <v/>
      </c>
      <c r="CZ370" s="253" t="str">
        <f t="array" aca="1" ref="CZ370" ca="1">IF(CZ$2="","",IFERROR(IF(FIND(CZ$2,$C370)&gt;=1,IF(INDIRECT($B370&amp;"!"&amp;"AH"&amp;$A370)="","",INDIRECT($B370&amp;"!"&amp;"AH"&amp;$A370)&amp;" "),0),""))</f>
        <v/>
      </c>
      <c r="DC370" s="2" t="str">
        <f t="shared" ca="1" si="285"/>
        <v/>
      </c>
      <c r="DD370" s="253" t="str" cm="1">
        <f t="array" aca="1" ref="DD370" ca="1">IF(DD$2="","",IFERROR(IF(FIND(DD$2,$C370)&gt;=1,INDIRECT($B370&amp;"!"&amp;"AG"&amp;$A370),0),""))</f>
        <v/>
      </c>
      <c r="DE370" s="253" t="str" cm="1">
        <f t="array" aca="1" ref="DE370" ca="1">IF(DE$2="","",IFERROR(IF(FIND(DE$2,$C370)&gt;=1,INDIRECT($B370&amp;"!"&amp;"AG"&amp;$A370),0),""))</f>
        <v/>
      </c>
      <c r="DF370" s="253" t="str" cm="1">
        <f t="array" aca="1" ref="DF370" ca="1">IF(DF$2="","",IFERROR(IF(FIND(DF$2,$C370)&gt;=1,INDIRECT($B370&amp;"!"&amp;"AG"&amp;$A370),0),""))</f>
        <v/>
      </c>
      <c r="DG370" s="253" t="str" cm="1">
        <f t="array" aca="1" ref="DG370" ca="1">IF(DG$2="","",IFERROR(IF(FIND(DG$2,$C370)&gt;=1,INDIRECT($B370&amp;"!"&amp;"AG"&amp;$A370),0),""))</f>
        <v/>
      </c>
      <c r="DH370" s="253" t="str" cm="1">
        <f t="array" aca="1" ref="DH370" ca="1">IF(DH$2="","",IFERROR(IF(FIND(DH$2,$C370)&gt;=1,INDIRECT($B370&amp;"!"&amp;"AG"&amp;$A370),0),""))</f>
        <v/>
      </c>
      <c r="DI370" s="253" t="str" cm="1">
        <f t="array" aca="1" ref="DI370" ca="1">IF(DI$2="","",IFERROR(IF(FIND(DI$2,$C370)&gt;=1,INDIRECT($B370&amp;"!"&amp;"AG"&amp;$A370),0),""))</f>
        <v/>
      </c>
      <c r="DJ370" s="253" t="str" cm="1">
        <f t="array" aca="1" ref="DJ370" ca="1">IF(DJ$2="","",IFERROR(IF(FIND(DJ$2,$C370)&gt;=1,INDIRECT($B370&amp;"!"&amp;"AG"&amp;$A370),0),""))</f>
        <v/>
      </c>
      <c r="DK370" s="253" t="str" cm="1">
        <f t="array" aca="1" ref="DK370" ca="1">IF(DK$2="","",IFERROR(IF(FIND(DK$2,$C370)&gt;=1,INDIRECT($B370&amp;"!"&amp;"AG"&amp;$A370),0),""))</f>
        <v/>
      </c>
      <c r="DL370" s="253" t="str" cm="1">
        <f t="array" aca="1" ref="DL370" ca="1">IF(DL$2="","",IFERROR(IF(FIND(DL$2,$C370)&gt;=1,INDIRECT($B370&amp;"!"&amp;"AG"&amp;$A370),0),""))</f>
        <v/>
      </c>
      <c r="DM370" s="253" t="str" cm="1">
        <f t="array" aca="1" ref="DM370" ca="1">IF(DM$2="","",IFERROR(IF(FIND(DM$2,$C370)&gt;=1,INDIRECT($B370&amp;"!"&amp;"AG"&amp;$A370),0),""))</f>
        <v/>
      </c>
      <c r="DN370" s="253" t="str" cm="1">
        <f t="array" aca="1" ref="DN370" ca="1">IF(DN$2="","",IFERROR(IF(FIND(DN$2,$C370)&gt;=1,INDIRECT($B370&amp;"!"&amp;"AG"&amp;$A370),0),""))</f>
        <v/>
      </c>
      <c r="DO370" s="253" t="str" cm="1">
        <f t="array" aca="1" ref="DO370" ca="1">IF(DO$2="","",IFERROR(IF(FIND(DO$2,$C370)&gt;=1,INDIRECT($B370&amp;"!"&amp;"AG"&amp;$A370),0),""))</f>
        <v/>
      </c>
      <c r="DP370" s="253" t="str" cm="1">
        <f t="array" aca="1" ref="DP370" ca="1">IF(DP$2="","",IFERROR(IF(FIND(DP$2,$C370)&gt;=1,INDIRECT($B370&amp;"!"&amp;"AG"&amp;$A370),0),""))</f>
        <v/>
      </c>
      <c r="DQ370" s="253" t="str" cm="1">
        <f t="array" aca="1" ref="DQ370" ca="1">IF(DQ$2="","",IFERROR(IF(FIND(DQ$2,$C370)&gt;=1,INDIRECT($B370&amp;"!"&amp;"AG"&amp;$A370),0),""))</f>
        <v/>
      </c>
      <c r="DR370" s="253" t="str" cm="1">
        <f t="array" aca="1" ref="DR370" ca="1">IF(DR$2="","",IFERROR(IF(FIND(DR$2,$C370)&gt;=1,INDIRECT($B370&amp;"!"&amp;"AG"&amp;$A370),0),""))</f>
        <v/>
      </c>
      <c r="DS370" s="253" t="str" cm="1">
        <f t="array" aca="1" ref="DS370" ca="1">IF(DS$2="","",IFERROR(IF(FIND(DS$2,$C370)&gt;=1,INDIRECT($B370&amp;"!"&amp;"AG"&amp;$A370),0),""))</f>
        <v/>
      </c>
      <c r="DT370" s="253" t="str" cm="1">
        <f t="array" aca="1" ref="DT370" ca="1">IF(DT$2="","",IFERROR(IF(FIND(DT$2,$C370)&gt;=1,INDIRECT($B370&amp;"!"&amp;"AG"&amp;$A370),0),""))</f>
        <v/>
      </c>
      <c r="DU370" s="253" t="str" cm="1">
        <f t="array" aca="1" ref="DU370" ca="1">IF(DU$2="","",IFERROR(IF(FIND(DU$2,$C370)&gt;=1,INDIRECT($B370&amp;"!"&amp;"AG"&amp;$A370),0),""))</f>
        <v/>
      </c>
      <c r="DV370" s="253" t="str" cm="1">
        <f t="array" aca="1" ref="DV370" ca="1">IF(DV$2="","",IFERROR(IF(FIND(DV$2,$C370)&gt;=1,INDIRECT($B370&amp;"!"&amp;"AG"&amp;$A370),0),""))</f>
        <v/>
      </c>
      <c r="DW370" s="253" t="str" cm="1">
        <f t="array" aca="1" ref="DW370" ca="1">IF(DW$2="","",IFERROR(IF(FIND(DW$2,$C370)&gt;=1,INDIRECT($B370&amp;"!"&amp;"AG"&amp;$A370),0),""))</f>
        <v/>
      </c>
      <c r="DX370" s="253" t="str" cm="1">
        <f t="array" aca="1" ref="DX370" ca="1">IF(DX$2="","",IFERROR(IF(FIND(DX$2,$C370)&gt;=1,INDIRECT($B370&amp;"!"&amp;"AG"&amp;$A370),0),""))</f>
        <v/>
      </c>
      <c r="DY370" s="253" t="str" cm="1">
        <f t="array" aca="1" ref="DY370" ca="1">IF(DY$2="","",IFERROR(IF(FIND(DY$2,$C370)&gt;=1,INDIRECT($B370&amp;"!"&amp;"AG"&amp;$A370),0),""))</f>
        <v/>
      </c>
      <c r="DZ370" s="253" t="str" cm="1">
        <f t="array" aca="1" ref="DZ370" ca="1">IF(DZ$2="","",IFERROR(IF(FIND(DZ$2,$C370)&gt;=1,INDIRECT($B370&amp;"!"&amp;"AG"&amp;$A370),0),""))</f>
        <v/>
      </c>
      <c r="EA370" s="253" t="str" cm="1">
        <f t="array" aca="1" ref="EA370" ca="1">IF(EA$2="","",IFERROR(IF(FIND(EA$2,$C370)&gt;=1,INDIRECT($B370&amp;"!"&amp;"AG"&amp;$A370),0),""))</f>
        <v/>
      </c>
      <c r="EB370" s="253" t="str" cm="1">
        <f t="array" aca="1" ref="EB370" ca="1">IF(EB$2="","",IFERROR(IF(FIND(EB$2,$C370)&gt;=1,INDIRECT($B370&amp;"!"&amp;"AG"&amp;$A370),0),""))</f>
        <v/>
      </c>
      <c r="EC370" s="253" t="str" cm="1">
        <f t="array" aca="1" ref="EC370" ca="1">IF(EC$2="","",IFERROR(IF(FIND(EC$2,$C370)&gt;=1,INDIRECT($B370&amp;"!"&amp;"AG"&amp;$A370),0),""))</f>
        <v/>
      </c>
      <c r="ED370" s="253" t="str" cm="1">
        <f t="array" aca="1" ref="ED370" ca="1">IF(ED$2="","",IFERROR(IF(FIND(ED$2,$C370)&gt;=1,INDIRECT($B370&amp;"!"&amp;"AG"&amp;$A370),0),""))</f>
        <v/>
      </c>
      <c r="EE370" s="253" t="str" cm="1">
        <f t="array" aca="1" ref="EE370" ca="1">IF(EE$2="","",IFERROR(IF(FIND(EE$2,$C370)&gt;=1,INDIRECT($B370&amp;"!"&amp;"AG"&amp;$A370),0),""))</f>
        <v/>
      </c>
      <c r="EF370" s="253" t="str" cm="1">
        <f t="array" aca="1" ref="EF370" ca="1">IF(EF$2="","",IFERROR(IF(FIND(EF$2,$C370)&gt;=1,INDIRECT($B370&amp;"!"&amp;"AG"&amp;$A370),0),""))</f>
        <v/>
      </c>
      <c r="EG370" s="253" t="str" cm="1">
        <f t="array" aca="1" ref="EG370" ca="1">IF(EG$2="","",IFERROR(IF(FIND(EG$2,$C370)&gt;=1,INDIRECT($B370&amp;"!"&amp;"AG"&amp;$A370),0),""))</f>
        <v/>
      </c>
      <c r="EH370" s="253" t="str" cm="1">
        <f t="array" aca="1" ref="EH370" ca="1">IF(EH$2="","",IFERROR(IF(FIND(EH$2,$C370)&gt;=1,INDIRECT($B370&amp;"!"&amp;"AG"&amp;$A370),0),""))</f>
        <v/>
      </c>
      <c r="EI370" s="253" t="str" cm="1">
        <f t="array" aca="1" ref="EI370" ca="1">IF(EI$2="","",IFERROR(IF(FIND(EI$2,$C370)&gt;=1,INDIRECT($B370&amp;"!"&amp;"AG"&amp;$A370),0),""))</f>
        <v/>
      </c>
      <c r="EJ370" s="253" t="str" cm="1">
        <f t="array" aca="1" ref="EJ370" ca="1">IF(EJ$2="","",IFERROR(IF(FIND(EJ$2,$C370)&gt;=1,INDIRECT($B370&amp;"!"&amp;"AG"&amp;$A370),0),""))</f>
        <v/>
      </c>
      <c r="EK370" s="253" t="str" cm="1">
        <f t="array" aca="1" ref="EK370" ca="1">IF(EK$2="","",IFERROR(IF(FIND(EK$2,$C370)&gt;=1,INDIRECT($B370&amp;"!"&amp;"AG"&amp;$A370),0),""))</f>
        <v/>
      </c>
      <c r="EL370" s="253" t="str" cm="1">
        <f t="array" aca="1" ref="EL370" ca="1">IF(EL$2="","",IFERROR(IF(FIND(EL$2,$C370)&gt;=1,INDIRECT($B370&amp;"!"&amp;"AG"&amp;$A370),0),""))</f>
        <v/>
      </c>
      <c r="EM370" s="253" t="str" cm="1">
        <f t="array" aca="1" ref="EM370" ca="1">IF(EM$2="","",IFERROR(IF(FIND(EM$2,$C370)&gt;=1,INDIRECT($B370&amp;"!"&amp;"AG"&amp;$A370),0),""))</f>
        <v/>
      </c>
      <c r="EN370" s="253" t="str" cm="1">
        <f t="array" aca="1" ref="EN370" ca="1">IF(EN$2="","",IFERROR(IF(FIND(EN$2,$C370)&gt;=1,INDIRECT($B370&amp;"!"&amp;"AG"&amp;$A370),0),""))</f>
        <v/>
      </c>
      <c r="EO370" s="253" t="str" cm="1">
        <f t="array" aca="1" ref="EO370" ca="1">IF(EO$2="","",IFERROR(IF(FIND(EO$2,$C370)&gt;=1,INDIRECT($B370&amp;"!"&amp;"AG"&amp;$A370),0),""))</f>
        <v/>
      </c>
      <c r="EP370" s="253" t="str" cm="1">
        <f t="array" aca="1" ref="EP370" ca="1">IF(EP$2="","",IFERROR(IF(FIND(EP$2,$C370)&gt;=1,INDIRECT($B370&amp;"!"&amp;"AG"&amp;$A370),0),""))</f>
        <v/>
      </c>
      <c r="EQ370" s="253" t="str" cm="1">
        <f t="array" aca="1" ref="EQ370" ca="1">IF(EQ$2="","",IFERROR(IF(FIND(EQ$2,$C370)&gt;=1,INDIRECT($B370&amp;"!"&amp;"AG"&amp;$A370),0),""))</f>
        <v/>
      </c>
      <c r="ER370" s="253" t="str" cm="1">
        <f t="array" aca="1" ref="ER370" ca="1">IF(ER$2="","",IFERROR(IF(FIND(ER$2,$C370)&gt;=1,INDIRECT($B370&amp;"!"&amp;"AG"&amp;$A370),0),""))</f>
        <v/>
      </c>
      <c r="ES370" s="253" t="str" cm="1">
        <f t="array" aca="1" ref="ES370" ca="1">IF(ES$2="","",IFERROR(IF(FIND(ES$2,$C370)&gt;=1,INDIRECT($B370&amp;"!"&amp;"AG"&amp;$A370),0),""))</f>
        <v/>
      </c>
      <c r="ET370" s="253" t="str" cm="1">
        <f t="array" aca="1" ref="ET370" ca="1">IF(ET$2="","",IFERROR(IF(FIND(ET$2,$C370)&gt;=1,INDIRECT($B370&amp;"!"&amp;"AG"&amp;$A370),0),""))</f>
        <v/>
      </c>
      <c r="EU370" s="253" t="str" cm="1">
        <f t="array" aca="1" ref="EU370" ca="1">IF(EU$2="","",IFERROR(IF(FIND(EU$2,$C370)&gt;=1,INDIRECT($B370&amp;"!"&amp;"AG"&amp;$A370),0),""))</f>
        <v/>
      </c>
      <c r="EV370" s="253" t="str" cm="1">
        <f t="array" aca="1" ref="EV370" ca="1">IF(EV$2="","",IFERROR(IF(FIND(EV$2,$C370)&gt;=1,INDIRECT($B370&amp;"!"&amp;"AG"&amp;$A370),0),""))</f>
        <v/>
      </c>
    </row>
    <row r="371" spans="1:152" x14ac:dyDescent="0.3">
      <c r="A371" s="252">
        <f t="shared" ca="1" si="321"/>
        <v>36</v>
      </c>
      <c r="B371" s="252" t="str">
        <f t="shared" si="322"/>
        <v>Jul_2024</v>
      </c>
      <c r="C371" s="252" t="str">
        <f t="shared" ca="1" si="320"/>
        <v/>
      </c>
      <c r="D371" s="253" t="str">
        <f t="array" aca="1" ref="D371" ca="1">IF(D$2="","",IFERROR(IF(FIND(D$2,$C371)&gt;=1,INDIRECT($B371&amp;"!"&amp;"AG"&amp;$A371),0),""))</f>
        <v/>
      </c>
      <c r="E371" s="253" t="str">
        <f t="array" aca="1" ref="E371" ca="1">IF(E$2="","",IFERROR(IF(FIND(E$2,$C371)&gt;=1,INDIRECT($B371&amp;"!"&amp;"AG"&amp;$A371),0),""))</f>
        <v/>
      </c>
      <c r="F371" s="253" t="str">
        <f t="array" aca="1" ref="F371" ca="1">IF(F$2="","",IFERROR(IF(FIND(F$2,$C371)&gt;=1,INDIRECT($B371&amp;"!"&amp;"AG"&amp;$A371),0),""))</f>
        <v/>
      </c>
      <c r="G371" s="253" t="str">
        <f t="array" aca="1" ref="G371" ca="1">IF(G$2="","",IFERROR(IF(FIND(G$2,$C371)&gt;=1,INDIRECT($B371&amp;"!"&amp;"AG"&amp;$A371),0),""))</f>
        <v/>
      </c>
      <c r="H371" s="253" t="str">
        <f t="array" aca="1" ref="H371" ca="1">IF(H$2="","",IFERROR(IF(FIND(H$2,$C371)&gt;=1,INDIRECT($B371&amp;"!"&amp;"AG"&amp;$A371),0),""))</f>
        <v/>
      </c>
      <c r="I371" s="253" t="str">
        <f t="array" aca="1" ref="I371" ca="1">IF(I$2="","",IFERROR(IF(FIND(I$2,$C371)&gt;=1,INDIRECT($B371&amp;"!"&amp;"AG"&amp;$A371),0),""))</f>
        <v/>
      </c>
      <c r="J371" s="253" t="str">
        <f t="array" aca="1" ref="J371" ca="1">IF(J$2="","",IFERROR(IF(FIND(J$2,$C371)&gt;=1,INDIRECT($B371&amp;"!"&amp;"AG"&amp;$A371),0),""))</f>
        <v/>
      </c>
      <c r="K371" s="253" t="str">
        <f t="array" aca="1" ref="K371" ca="1">IF(K$2="","",IFERROR(IF(FIND(K$2,$C371)&gt;=1,INDIRECT($B371&amp;"!"&amp;"AG"&amp;$A371),0),""))</f>
        <v/>
      </c>
      <c r="L371" s="253" t="str">
        <f t="array" aca="1" ref="L371" ca="1">IF(L$2="","",IFERROR(IF(FIND(L$2,$C371)&gt;=1,INDIRECT($B371&amp;"!"&amp;"AG"&amp;$A371),0),""))</f>
        <v/>
      </c>
      <c r="M371" s="253" t="str">
        <f t="array" aca="1" ref="M371" ca="1">IF(M$2="","",IFERROR(IF(FIND(M$2,$C371)&gt;=1,INDIRECT($B371&amp;"!"&amp;"AG"&amp;$A371),0),""))</f>
        <v/>
      </c>
      <c r="N371" s="253" t="str">
        <f t="array" aca="1" ref="N371" ca="1">IF(N$2="","",IFERROR(IF(FIND(N$2,$C371)&gt;=1,INDIRECT($B371&amp;"!"&amp;"AG"&amp;$A371),0),""))</f>
        <v/>
      </c>
      <c r="O371" s="253" t="str">
        <f t="array" aca="1" ref="O371" ca="1">IF(O$2="","",IFERROR(IF(FIND(O$2,$C371)&gt;=1,INDIRECT($B371&amp;"!"&amp;"AG"&amp;$A371),0),""))</f>
        <v/>
      </c>
      <c r="P371" s="253" t="str">
        <f t="array" aca="1" ref="P371" ca="1">IF(P$2="","",IFERROR(IF(FIND(P$2,$C371)&gt;=1,INDIRECT($B371&amp;"!"&amp;"AG"&amp;$A371),0),""))</f>
        <v/>
      </c>
      <c r="Q371" s="253" t="str">
        <f t="array" aca="1" ref="Q371" ca="1">IF(Q$2="","",IFERROR(IF(FIND(Q$2,$C371)&gt;=1,INDIRECT($B371&amp;"!"&amp;"AG"&amp;$A371),0),""))</f>
        <v/>
      </c>
      <c r="R371" s="253" t="str">
        <f t="array" aca="1" ref="R371" ca="1">IF(R$2="","",IFERROR(IF(FIND(R$2,$C371)&gt;=1,INDIRECT($B371&amp;"!"&amp;"AG"&amp;$A371),0),""))</f>
        <v/>
      </c>
      <c r="S371" s="253" t="str">
        <f t="array" aca="1" ref="S371" ca="1">IF(S$2="","",IFERROR(IF(FIND(S$2,$C371)&gt;=1,INDIRECT($B371&amp;"!"&amp;"AG"&amp;$A371),0),""))</f>
        <v/>
      </c>
      <c r="T371" s="253" t="str">
        <f t="array" aca="1" ref="T371" ca="1">IF(T$2="","",IFERROR(IF(FIND(T$2,$C371)&gt;=1,INDIRECT($B371&amp;"!"&amp;"AG"&amp;$A371),0),""))</f>
        <v/>
      </c>
      <c r="U371" s="253" t="str">
        <f t="array" aca="1" ref="U371" ca="1">IF(U$2="","",IFERROR(IF(FIND(U$2,$C371)&gt;=1,INDIRECT($B371&amp;"!"&amp;"AG"&amp;$A371),0),""))</f>
        <v/>
      </c>
      <c r="V371" s="253" t="str">
        <f t="array" aca="1" ref="V371" ca="1">IF(V$2="","",IFERROR(IF(FIND(V$2,$C371)&gt;=1,INDIRECT($B371&amp;"!"&amp;"AG"&amp;$A371),0),""))</f>
        <v/>
      </c>
      <c r="W371" s="253" t="str">
        <f t="array" aca="1" ref="W371" ca="1">IF(W$2="","",IFERROR(IF(FIND(W$2,$C371)&gt;=1,INDIRECT($B371&amp;"!"&amp;"AG"&amp;$A371),0),""))</f>
        <v/>
      </c>
      <c r="X371" s="253" t="str">
        <f t="array" aca="1" ref="X371" ca="1">IF(X$2="","",IFERROR(IF(FIND(X$2,$C371)&gt;=1,INDIRECT($B371&amp;"!"&amp;"AG"&amp;$A371),0),""))</f>
        <v/>
      </c>
      <c r="Y371" s="253" t="str">
        <f t="array" aca="1" ref="Y371" ca="1">IF(Y$2="","",IFERROR(IF(FIND(Y$2,$C371)&gt;=1,INDIRECT($B371&amp;"!"&amp;"AG"&amp;$A371),0),""))</f>
        <v/>
      </c>
      <c r="Z371" s="253" t="str">
        <f t="array" aca="1" ref="Z371" ca="1">IF(Z$2="","",IFERROR(IF(FIND(Z$2,$C371)&gt;=1,INDIRECT($B371&amp;"!"&amp;"AG"&amp;$A371),0),""))</f>
        <v/>
      </c>
      <c r="AA371" s="253" t="str">
        <f t="array" aca="1" ref="AA371" ca="1">IF(AA$2="","",IFERROR(IF(FIND(AA$2,$C371)&gt;=1,INDIRECT($B371&amp;"!"&amp;"AG"&amp;$A371),0),""))</f>
        <v/>
      </c>
      <c r="AB371" s="253" t="str">
        <f t="array" aca="1" ref="AB371" ca="1">IF(AB$2="","",IFERROR(IF(FIND(AB$2,$C371)&gt;=1,INDIRECT($B371&amp;"!"&amp;"AG"&amp;$A371),0),""))</f>
        <v/>
      </c>
      <c r="AC371" s="253" t="str">
        <f t="array" aca="1" ref="AC371" ca="1">IF(AC$2="","",IFERROR(IF(FIND(AC$2,$C371)&gt;=1,INDIRECT($B371&amp;"!"&amp;"AG"&amp;$A371),0),""))</f>
        <v/>
      </c>
      <c r="AD371" s="253" t="str">
        <f t="array" aca="1" ref="AD371" ca="1">IF(AD$2="","",IFERROR(IF(FIND(AD$2,$C371)&gt;=1,INDIRECT($B371&amp;"!"&amp;"AG"&amp;$A371),0),""))</f>
        <v/>
      </c>
      <c r="AE371" s="253" t="str">
        <f t="array" aca="1" ref="AE371" ca="1">IF(AE$2="","",IFERROR(IF(FIND(AE$2,$C371)&gt;=1,INDIRECT($B371&amp;"!"&amp;"AG"&amp;$A371),0),""))</f>
        <v/>
      </c>
      <c r="AF371" s="253" t="str">
        <f t="array" aca="1" ref="AF371" ca="1">IF(AF$2="","",IFERROR(IF(FIND(AF$2,$C371)&gt;=1,INDIRECT($B371&amp;"!"&amp;"AG"&amp;$A371),0),""))</f>
        <v/>
      </c>
      <c r="AG371" s="253" t="str">
        <f t="array" aca="1" ref="AG371" ca="1">IF(AG$2="","",IFERROR(IF(FIND(AG$2,$C371)&gt;=1,INDIRECT($B371&amp;"!"&amp;"AG"&amp;$A371),0),""))</f>
        <v/>
      </c>
      <c r="AH371" s="253" t="str">
        <f t="array" aca="1" ref="AH371" ca="1">IF(AH$2="","",IFERROR(IF(FIND(AH$2,$C371)&gt;=1,INDIRECT($B371&amp;"!"&amp;"AG"&amp;$A371),0),""))</f>
        <v/>
      </c>
      <c r="AI371" s="253" t="str">
        <f t="array" aca="1" ref="AI371" ca="1">IF(AI$2="","",IFERROR(IF(FIND(AI$2,$C371)&gt;=1,INDIRECT($B371&amp;"!"&amp;"AG"&amp;$A371),0),""))</f>
        <v/>
      </c>
      <c r="AJ371" s="253" t="str">
        <f t="array" aca="1" ref="AJ371" ca="1">IF(AJ$2="","",IFERROR(IF(FIND(AJ$2,$C371)&gt;=1,INDIRECT($B371&amp;"!"&amp;"AG"&amp;$A371),0),""))</f>
        <v/>
      </c>
      <c r="AK371" s="253" t="str">
        <f t="array" aca="1" ref="AK371" ca="1">IF(AK$2="","",IFERROR(IF(FIND(AK$2,$C371)&gt;=1,INDIRECT($B371&amp;"!"&amp;"AG"&amp;$A371),0),""))</f>
        <v/>
      </c>
      <c r="AL371" s="253" t="str">
        <f t="array" aca="1" ref="AL371" ca="1">IF(AL$2="","",IFERROR(IF(FIND(AL$2,$C371)&gt;=1,INDIRECT($B371&amp;"!"&amp;"AG"&amp;$A371),0),""))</f>
        <v/>
      </c>
      <c r="AM371" s="253" t="str">
        <f t="array" aca="1" ref="AM371" ca="1">IF(AM$2="","",IFERROR(IF(FIND(AM$2,$C371)&gt;=1,INDIRECT($B371&amp;"!"&amp;"AG"&amp;$A371),0),""))</f>
        <v/>
      </c>
      <c r="AN371" s="253" t="str">
        <f t="array" aca="1" ref="AN371" ca="1">IF(AN$2="","",IFERROR(IF(FIND(AN$2,$C371)&gt;=1,INDIRECT($B371&amp;"!"&amp;"AG"&amp;$A371),0),""))</f>
        <v/>
      </c>
      <c r="AO371" s="253" t="str">
        <f t="array" aca="1" ref="AO371" ca="1">IF(AO$2="","",IFERROR(IF(FIND(AO$2,$C371)&gt;=1,INDIRECT($B371&amp;"!"&amp;"AG"&amp;$A371),0),""))</f>
        <v/>
      </c>
      <c r="AP371" s="253" t="str">
        <f t="array" aca="1" ref="AP371" ca="1">IF(AP$2="","",IFERROR(IF(FIND(AP$2,$C371)&gt;=1,INDIRECT($B371&amp;"!"&amp;"AG"&amp;$A371),0),""))</f>
        <v/>
      </c>
      <c r="AQ371" s="253" t="str">
        <f t="array" aca="1" ref="AQ371" ca="1">IF(AQ$2="","",IFERROR(IF(FIND(AQ$2,$C371)&gt;=1,INDIRECT($B371&amp;"!"&amp;"AG"&amp;$A371),0),""))</f>
        <v/>
      </c>
      <c r="AR371" s="253" t="str">
        <f t="array" aca="1" ref="AR371" ca="1">IF(AR$2="","",IFERROR(IF(FIND(AR$2,$C371)&gt;=1,INDIRECT($B371&amp;"!"&amp;"AG"&amp;$A371),0),""))</f>
        <v/>
      </c>
      <c r="AS371" s="253" t="str">
        <f t="array" aca="1" ref="AS371" ca="1">IF(AS$2="","",IFERROR(IF(FIND(AS$2,$C371)&gt;=1,INDIRECT($B371&amp;"!"&amp;"AG"&amp;$A371),0),""))</f>
        <v/>
      </c>
      <c r="AU371" s="254" t="str">
        <f t="array" aca="1" ref="AU371" ca="1">IFERROR(INDIRECT(B371&amp;"!"&amp;"A"&amp;A371),"")</f>
        <v/>
      </c>
      <c r="AV371" s="2" t="str">
        <f t="shared" ca="1" si="281"/>
        <v/>
      </c>
      <c r="AW371" s="253" t="str">
        <f t="array" aca="1" ref="AW371" ca="1">IF(AW$2="","",IFERROR(IF(FIND(AW$2,$C371)&gt;=1,IF(INDIRECT($B371&amp;"!"&amp;"AH"&amp;$A371)="","",INDIRECT($B371&amp;"!"&amp;"AH"&amp;$A371)),0),""))</f>
        <v/>
      </c>
      <c r="AX371" s="253" t="str">
        <f t="array" aca="1" ref="AX371" ca="1">IF(AX$2="","",IFERROR(IF(FIND(AX$2,$C371)&gt;=1,IF(INDIRECT($B371&amp;"!"&amp;"AH"&amp;$A371)="","",INDIRECT($B371&amp;"!"&amp;"AH"&amp;$A371)),0),""))</f>
        <v/>
      </c>
      <c r="AY371" s="253" t="str">
        <f t="array" aca="1" ref="AY371" ca="1">IF(AY$2="","",IFERROR(IF(FIND(AY$2,$C371)&gt;=1,IF(INDIRECT($B371&amp;"!"&amp;"AH"&amp;$A371)="","",INDIRECT($B371&amp;"!"&amp;"AH"&amp;$A371)),0),""))</f>
        <v/>
      </c>
      <c r="AZ371" s="253" t="str">
        <f t="array" aca="1" ref="AZ371" ca="1">IF(AZ$2="","",IFERROR(IF(FIND(AZ$2,$C371)&gt;=1,IF(INDIRECT($B371&amp;"!"&amp;"AH"&amp;$A371)="","",INDIRECT($B371&amp;"!"&amp;"AH"&amp;$A371)),0),""))</f>
        <v/>
      </c>
      <c r="BA371" s="253" t="str">
        <f t="array" aca="1" ref="BA371" ca="1">IF(BA$2="","",IFERROR(IF(FIND(BA$2,$C371)&gt;=1,IF(INDIRECT($B371&amp;"!"&amp;"AH"&amp;$A371)="","",INDIRECT($B371&amp;"!"&amp;"AH"&amp;$A371)),0),""))</f>
        <v/>
      </c>
      <c r="BB371" s="253" t="str">
        <f t="array" aca="1" ref="BB371" ca="1">IF(BB$2="","",IFERROR(IF(FIND(BB$2,$C371)&gt;=1,IF(INDIRECT($B371&amp;"!"&amp;"AH"&amp;$A371)="","",INDIRECT($B371&amp;"!"&amp;"AH"&amp;$A371)),0),""))</f>
        <v/>
      </c>
      <c r="BC371" s="253" t="str">
        <f t="array" aca="1" ref="BC371" ca="1">IF(BC$2="","",IFERROR(IF(FIND(BC$2,$C371)&gt;=1,IF(INDIRECT($B371&amp;"!"&amp;"AH"&amp;$A371)="","",INDIRECT($B371&amp;"!"&amp;"AH"&amp;$A371)),0),""))</f>
        <v/>
      </c>
      <c r="BD371" s="253" t="str">
        <f t="array" aca="1" ref="BD371" ca="1">IF(BD$2="","",IFERROR(IF(FIND(BD$2,$C371)&gt;=1,IF(INDIRECT($B371&amp;"!"&amp;"AH"&amp;$A371)="","",INDIRECT($B371&amp;"!"&amp;"AH"&amp;$A371)),0),""))</f>
        <v/>
      </c>
      <c r="BE371" s="253" t="str">
        <f t="array" aca="1" ref="BE371" ca="1">IF(BE$2="","",IFERROR(IF(FIND(BE$2,$C371)&gt;=1,IF(INDIRECT($B371&amp;"!"&amp;"AH"&amp;$A371)="","",INDIRECT($B371&amp;"!"&amp;"AH"&amp;$A371)),0),""))</f>
        <v/>
      </c>
      <c r="BF371" s="253" t="str">
        <f t="array" aca="1" ref="BF371" ca="1">IF(BF$2="","",IFERROR(IF(FIND(BF$2,$C371)&gt;=1,IF(INDIRECT($B371&amp;"!"&amp;"AH"&amp;$A371)="","",INDIRECT($B371&amp;"!"&amp;"AH"&amp;$A371)),0),""))</f>
        <v/>
      </c>
      <c r="BG371" s="253" t="str">
        <f t="array" aca="1" ref="BG371" ca="1">IF(BG$2="","",IFERROR(IF(FIND(BG$2,$C371)&gt;=1,IF(INDIRECT($B371&amp;"!"&amp;"AH"&amp;$A371)="","",INDIRECT($B371&amp;"!"&amp;"AH"&amp;$A371)),0),""))</f>
        <v/>
      </c>
      <c r="BH371" s="253" t="str">
        <f t="array" aca="1" ref="BH371" ca="1">IF(BH$2="","",IFERROR(IF(FIND(BH$2,$C371)&gt;=1,IF(INDIRECT($B371&amp;"!"&amp;"AH"&amp;$A371)="","",INDIRECT($B371&amp;"!"&amp;"AH"&amp;$A371)),0),""))</f>
        <v/>
      </c>
      <c r="BI371" s="253" t="str">
        <f t="array" aca="1" ref="BI371" ca="1">IF(BI$2="","",IFERROR(IF(FIND(BI$2,$C371)&gt;=1,IF(INDIRECT($B371&amp;"!"&amp;"AH"&amp;$A371)="","",INDIRECT($B371&amp;"!"&amp;"AH"&amp;$A371)),0),""))</f>
        <v/>
      </c>
      <c r="BJ371" s="253" t="str">
        <f t="array" aca="1" ref="BJ371" ca="1">IF(BJ$2="","",IFERROR(IF(FIND(BJ$2,$C371)&gt;=1,IF(INDIRECT($B371&amp;"!"&amp;"AH"&amp;$A371)="","",INDIRECT($B371&amp;"!"&amp;"AH"&amp;$A371)),0),""))</f>
        <v/>
      </c>
      <c r="BK371" s="253" t="str">
        <f t="array" aca="1" ref="BK371" ca="1">IF(BK$2="","",IFERROR(IF(FIND(BK$2,$C371)&gt;=1,IF(INDIRECT($B371&amp;"!"&amp;"AH"&amp;$A371)="","",INDIRECT($B371&amp;"!"&amp;"AH"&amp;$A371)),0),""))</f>
        <v/>
      </c>
      <c r="BL371" s="253" t="str">
        <f t="array" aca="1" ref="BL371" ca="1">IF(BL$2="","",IFERROR(IF(FIND(BL$2,$C371)&gt;=1,IF(INDIRECT($B371&amp;"!"&amp;"AH"&amp;$A371)="","",INDIRECT($B371&amp;"!"&amp;"AH"&amp;$A371)),0),""))</f>
        <v/>
      </c>
      <c r="BM371" s="253" t="str">
        <f t="array" aca="1" ref="BM371" ca="1">IF(BM$2="","",IFERROR(IF(FIND(BM$2,$C371)&gt;=1,IF(INDIRECT($B371&amp;"!"&amp;"AH"&amp;$A371)="","",INDIRECT($B371&amp;"!"&amp;"AH"&amp;$A371)),0),""))</f>
        <v/>
      </c>
      <c r="BN371" s="253" t="str">
        <f t="array" aca="1" ref="BN371" ca="1">IF(BN$2="","",IFERROR(IF(FIND(BN$2,$C371)&gt;=1,IF(INDIRECT($B371&amp;"!"&amp;"AH"&amp;$A371)="","",INDIRECT($B371&amp;"!"&amp;"AH"&amp;$A371)),0),""))</f>
        <v/>
      </c>
      <c r="BO371" s="253" t="str">
        <f t="array" aca="1" ref="BO371" ca="1">IF(BO$2="","",IFERROR(IF(FIND(BO$2,$C371)&gt;=1,IF(INDIRECT($B371&amp;"!"&amp;"AH"&amp;$A371)="","",INDIRECT($B371&amp;"!"&amp;"AH"&amp;$A371)),0),""))</f>
        <v/>
      </c>
      <c r="BP371" s="253" t="str">
        <f t="array" aca="1" ref="BP371" ca="1">IF(BP$2="","",IFERROR(IF(FIND(BP$2,$C371)&gt;=1,IF(INDIRECT($B371&amp;"!"&amp;"AH"&amp;$A371)="","",INDIRECT($B371&amp;"!"&amp;"AH"&amp;$A371)),0),""))</f>
        <v/>
      </c>
      <c r="BQ371" s="253" t="str">
        <f t="array" aca="1" ref="BQ371" ca="1">IF(BQ$2="","",IFERROR(IF(FIND(BQ$2,$C371)&gt;=1,IF(INDIRECT($B371&amp;"!"&amp;"AH"&amp;$A371)="","",INDIRECT($B371&amp;"!"&amp;"AH"&amp;$A371)),0),""))</f>
        <v/>
      </c>
      <c r="BR371" s="253" t="str">
        <f t="array" aca="1" ref="BR371" ca="1">IF(BR$2="","",IFERROR(IF(FIND(BR$2,$C371)&gt;=1,IF(INDIRECT($B371&amp;"!"&amp;"AH"&amp;$A371)="","",INDIRECT($B371&amp;"!"&amp;"AH"&amp;$A371)),0),""))</f>
        <v/>
      </c>
      <c r="BS371" s="253" t="str">
        <f t="array" aca="1" ref="BS371" ca="1">IF(BS$2="","",IFERROR(IF(FIND(BS$2,$C371)&gt;=1,IF(INDIRECT($B371&amp;"!"&amp;"AH"&amp;$A371)="","",INDIRECT($B371&amp;"!"&amp;"AH"&amp;$A371)),0),""))</f>
        <v/>
      </c>
      <c r="BT371" s="253" t="str">
        <f t="array" aca="1" ref="BT371" ca="1">IF(BT$2="","",IFERROR(IF(FIND(BT$2,$C371)&gt;=1,IF(INDIRECT($B371&amp;"!"&amp;"AH"&amp;$A371)="","",INDIRECT($B371&amp;"!"&amp;"AH"&amp;$A371)),0),""))</f>
        <v/>
      </c>
      <c r="BU371" s="253" t="str">
        <f t="array" aca="1" ref="BU371" ca="1">IF(BU$2="","",IFERROR(IF(FIND(BU$2,$C371)&gt;=1,IF(INDIRECT($B371&amp;"!"&amp;"AH"&amp;$A371)="","",INDIRECT($B371&amp;"!"&amp;"AH"&amp;$A371)),0),""))</f>
        <v/>
      </c>
      <c r="BV371" s="253" t="str">
        <f t="array" aca="1" ref="BV371" ca="1">IF(BV$2="","",IFERROR(IF(FIND(BV$2,$C371)&gt;=1,IF(INDIRECT($B371&amp;"!"&amp;"AH"&amp;$A371)="","",INDIRECT($B371&amp;"!"&amp;"AH"&amp;$A371)),0),""))</f>
        <v/>
      </c>
      <c r="BW371" s="253" t="str">
        <f t="array" aca="1" ref="BW371" ca="1">IF(BW$2="","",IFERROR(IF(FIND(BW$2,$C371)&gt;=1,IF(INDIRECT($B371&amp;"!"&amp;"AH"&amp;$A371)="","",INDIRECT($B371&amp;"!"&amp;"AH"&amp;$A371)),0),""))</f>
        <v/>
      </c>
      <c r="BX371" s="253" t="str">
        <f t="array" aca="1" ref="BX371" ca="1">IF(BX$2="","",IFERROR(IF(FIND(BX$2,$C371)&gt;=1,IF(INDIRECT($B371&amp;"!"&amp;"AH"&amp;$A371)="","",INDIRECT($B371&amp;"!"&amp;"AH"&amp;$A371)),0),""))</f>
        <v/>
      </c>
      <c r="BY371" s="253" t="str">
        <f t="array" aca="1" ref="BY371" ca="1">IF(BY$2="","",IFERROR(IF(FIND(BY$2,$C371)&gt;=1,IF(INDIRECT($B371&amp;"!"&amp;"AH"&amp;$A371)="","",INDIRECT($B371&amp;"!"&amp;"AH"&amp;$A371)),0),""))</f>
        <v/>
      </c>
      <c r="BZ371" s="253" t="str">
        <f t="array" aca="1" ref="BZ371" ca="1">IF(BZ$2="","",IFERROR(IF(FIND(BZ$2,$C371)&gt;=1,IF(INDIRECT($B371&amp;"!"&amp;"AH"&amp;$A371)="","",INDIRECT($B371&amp;"!"&amp;"AH"&amp;$A371)),0),""))</f>
        <v/>
      </c>
      <c r="CA371" s="253" t="str">
        <f t="array" aca="1" ref="CA371" ca="1">IF(CA$2="","",IFERROR(IF(FIND(CA$2,$C371)&gt;=1,IF(INDIRECT($B371&amp;"!"&amp;"AH"&amp;$A371)="","",INDIRECT($B371&amp;"!"&amp;"AH"&amp;$A371)),0),""))</f>
        <v/>
      </c>
      <c r="CB371" s="253" t="str">
        <f t="array" aca="1" ref="CB371" ca="1">IF(CB$2="","",IFERROR(IF(FIND(CB$2,$C371)&gt;=1,IF(INDIRECT($B371&amp;"!"&amp;"AH"&amp;$A371)="","",INDIRECT($B371&amp;"!"&amp;"AH"&amp;$A371)),0),""))</f>
        <v/>
      </c>
      <c r="CC371" s="253" t="str">
        <f t="array" aca="1" ref="CC371" ca="1">IF(CC$2="","",IFERROR(IF(FIND(CC$2,$C371)&gt;=1,IF(INDIRECT($B371&amp;"!"&amp;"AH"&amp;$A371)="","",INDIRECT($B371&amp;"!"&amp;"AH"&amp;$A371)),0),""))</f>
        <v/>
      </c>
      <c r="CD371" s="253" t="str">
        <f t="array" aca="1" ref="CD371" ca="1">IF(CD$2="","",IFERROR(IF(FIND(CD$2,$C371)&gt;=1,IF(INDIRECT($B371&amp;"!"&amp;"AH"&amp;$A371)="","",INDIRECT($B371&amp;"!"&amp;"AH"&amp;$A371)),0),""))</f>
        <v/>
      </c>
      <c r="CE371" s="253" t="str">
        <f t="array" aca="1" ref="CE371" ca="1">IF(CE$2="","",IFERROR(IF(FIND(CE$2,$C371)&gt;=1,IF(INDIRECT($B371&amp;"!"&amp;"AH"&amp;$A371)="","",INDIRECT($B371&amp;"!"&amp;"AH"&amp;$A371)),0),""))</f>
        <v/>
      </c>
      <c r="CF371" s="253" t="str">
        <f t="array" aca="1" ref="CF371" ca="1">IF(CF$2="","",IFERROR(IF(FIND(CF$2,$C371)&gt;=1,IF(INDIRECT($B371&amp;"!"&amp;"AH"&amp;$A371)="","",INDIRECT($B371&amp;"!"&amp;"AH"&amp;$A371)),0),""))</f>
        <v/>
      </c>
      <c r="CG371" s="253" t="str">
        <f t="array" aca="1" ref="CG371" ca="1">IF(CG$2="","",IFERROR(IF(FIND(CG$2,$C371)&gt;=1,IF(INDIRECT($B371&amp;"!"&amp;"AH"&amp;$A371)="","",INDIRECT($B371&amp;"!"&amp;"AH"&amp;$A371)),0),""))</f>
        <v/>
      </c>
      <c r="CH371" s="253" t="str">
        <f t="array" aca="1" ref="CH371" ca="1">IF(CH$2="","",IFERROR(IF(FIND(CH$2,$C371)&gt;=1,IF(INDIRECT($B371&amp;"!"&amp;"AH"&amp;$A371)="","",INDIRECT($B371&amp;"!"&amp;"AH"&amp;$A371)),0),""))</f>
        <v/>
      </c>
      <c r="CI371" s="253" t="str">
        <f t="array" aca="1" ref="CI371" ca="1">IF(CI$2="","",IFERROR(IF(FIND(CI$2,$C371)&gt;=1,IF(INDIRECT($B371&amp;"!"&amp;"AH"&amp;$A371)="","",INDIRECT($B371&amp;"!"&amp;"AH"&amp;$A371)),0),""))</f>
        <v/>
      </c>
      <c r="CJ371" s="253" t="str">
        <f t="array" aca="1" ref="CJ371" ca="1">IF(CJ$2="","",IFERROR(IF(FIND(CJ$2,$C371)&gt;=1,IF(INDIRECT($B371&amp;"!"&amp;"AH"&amp;$A371)="","",INDIRECT($B371&amp;"!"&amp;"AH"&amp;$A371)),0),""))</f>
        <v/>
      </c>
      <c r="CK371" s="253" t="str">
        <f t="array" aca="1" ref="CK371" ca="1">IF(CK$2="","",IFERROR(IF(FIND(CK$2,$C371)&gt;=1,IF(INDIRECT($B371&amp;"!"&amp;"AH"&amp;$A371)="","",INDIRECT($B371&amp;"!"&amp;"AH"&amp;$A371)),0),""))</f>
        <v/>
      </c>
      <c r="CL371" s="253" t="str">
        <f t="array" aca="1" ref="CL371" ca="1">IF(CL$2="","",IFERROR(IF(FIND(CL$2,$C371)&gt;=1,IF(INDIRECT($B371&amp;"!"&amp;"AH"&amp;$A371)="","",INDIRECT($B371&amp;"!"&amp;"AH"&amp;$A371)),0),""))</f>
        <v/>
      </c>
      <c r="CO371" s="2" t="str">
        <f t="shared" ca="1" si="283"/>
        <v/>
      </c>
      <c r="CP371" s="253" t="str">
        <f t="array" aca="1" ref="CP371" ca="1">IF(CP$2="","",IFERROR(IF(FIND(CP$2,$C371)&gt;=1,INDIRECT($B371&amp;"!"&amp;"AG"&amp;$A371),0),""))</f>
        <v/>
      </c>
      <c r="CQ371" s="253" t="str">
        <f t="array" aca="1" ref="CQ371" ca="1">IF(CQ$2="","",IFERROR(IF(FIND(CQ$2,$C371)&gt;=1,INDIRECT($B371&amp;"!"&amp;"AG"&amp;$A371),0),""))</f>
        <v/>
      </c>
      <c r="CR371" s="253" t="str">
        <f t="array" aca="1" ref="CR371" ca="1">IF(CR$2="","",IFERROR(IF(FIND(CR$2,$C371)&gt;=1,INDIRECT($B371&amp;"!"&amp;"AG"&amp;$A371),0),""))</f>
        <v/>
      </c>
      <c r="CS371" s="253" t="str">
        <f t="array" aca="1" ref="CS371" ca="1">IF(CS$2="","",IFERROR(IF(FIND(CS$2,$C371)&gt;=1,INDIRECT($B371&amp;"!"&amp;"AG"&amp;$A371),0),""))</f>
        <v/>
      </c>
      <c r="CV371" s="2" t="str">
        <f t="shared" ca="1" si="284"/>
        <v/>
      </c>
      <c r="CW371" s="253" t="str">
        <f t="array" aca="1" ref="CW371" ca="1">IF(CW$2="","",IFERROR(IF(FIND(CW$2,$C371)&gt;=1,IF(INDIRECT($B371&amp;"!"&amp;"AH"&amp;$A371)="","",INDIRECT($B371&amp;"!"&amp;"AH"&amp;$A371)&amp;" "),0),""))</f>
        <v/>
      </c>
      <c r="CX371" s="253" t="str">
        <f t="array" aca="1" ref="CX371" ca="1">IF(CX$2="","",IFERROR(IF(FIND(CX$2,$C371)&gt;=1,IF(INDIRECT($B371&amp;"!"&amp;"AH"&amp;$A371)="","",INDIRECT($B371&amp;"!"&amp;"AH"&amp;$A371)&amp;" "),0),""))</f>
        <v/>
      </c>
      <c r="CY371" s="253" t="str">
        <f t="array" aca="1" ref="CY371" ca="1">IF(CY$2="","",IFERROR(IF(FIND(CY$2,$C371)&gt;=1,IF(INDIRECT($B371&amp;"!"&amp;"AH"&amp;$A371)="","",INDIRECT($B371&amp;"!"&amp;"AH"&amp;$A371)&amp;" "),0),""))</f>
        <v/>
      </c>
      <c r="CZ371" s="253" t="str">
        <f t="array" aca="1" ref="CZ371" ca="1">IF(CZ$2="","",IFERROR(IF(FIND(CZ$2,$C371)&gt;=1,IF(INDIRECT($B371&amp;"!"&amp;"AH"&amp;$A371)="","",INDIRECT($B371&amp;"!"&amp;"AH"&amp;$A371)&amp;" "),0),""))</f>
        <v/>
      </c>
      <c r="DC371" s="2" t="str">
        <f t="shared" ca="1" si="285"/>
        <v/>
      </c>
      <c r="DD371" s="253" t="str" cm="1">
        <f t="array" aca="1" ref="DD371" ca="1">IF(DD$2="","",IFERROR(IF(FIND(DD$2,$C371)&gt;=1,INDIRECT($B371&amp;"!"&amp;"AG"&amp;$A371),0),""))</f>
        <v/>
      </c>
      <c r="DE371" s="253" t="str" cm="1">
        <f t="array" aca="1" ref="DE371" ca="1">IF(DE$2="","",IFERROR(IF(FIND(DE$2,$C371)&gt;=1,INDIRECT($B371&amp;"!"&amp;"AG"&amp;$A371),0),""))</f>
        <v/>
      </c>
      <c r="DF371" s="253" t="str" cm="1">
        <f t="array" aca="1" ref="DF371" ca="1">IF(DF$2="","",IFERROR(IF(FIND(DF$2,$C371)&gt;=1,INDIRECT($B371&amp;"!"&amp;"AG"&amp;$A371),0),""))</f>
        <v/>
      </c>
      <c r="DG371" s="253" t="str" cm="1">
        <f t="array" aca="1" ref="DG371" ca="1">IF(DG$2="","",IFERROR(IF(FIND(DG$2,$C371)&gt;=1,INDIRECT($B371&amp;"!"&amp;"AG"&amp;$A371),0),""))</f>
        <v/>
      </c>
      <c r="DH371" s="253" t="str" cm="1">
        <f t="array" aca="1" ref="DH371" ca="1">IF(DH$2="","",IFERROR(IF(FIND(DH$2,$C371)&gt;=1,INDIRECT($B371&amp;"!"&amp;"AG"&amp;$A371),0),""))</f>
        <v/>
      </c>
      <c r="DI371" s="253" t="str" cm="1">
        <f t="array" aca="1" ref="DI371" ca="1">IF(DI$2="","",IFERROR(IF(FIND(DI$2,$C371)&gt;=1,INDIRECT($B371&amp;"!"&amp;"AG"&amp;$A371),0),""))</f>
        <v/>
      </c>
      <c r="DJ371" s="253" t="str" cm="1">
        <f t="array" aca="1" ref="DJ371" ca="1">IF(DJ$2="","",IFERROR(IF(FIND(DJ$2,$C371)&gt;=1,INDIRECT($B371&amp;"!"&amp;"AG"&amp;$A371),0),""))</f>
        <v/>
      </c>
      <c r="DK371" s="253" t="str" cm="1">
        <f t="array" aca="1" ref="DK371" ca="1">IF(DK$2="","",IFERROR(IF(FIND(DK$2,$C371)&gt;=1,INDIRECT($B371&amp;"!"&amp;"AG"&amp;$A371),0),""))</f>
        <v/>
      </c>
      <c r="DL371" s="253" t="str" cm="1">
        <f t="array" aca="1" ref="DL371" ca="1">IF(DL$2="","",IFERROR(IF(FIND(DL$2,$C371)&gt;=1,INDIRECT($B371&amp;"!"&amp;"AG"&amp;$A371),0),""))</f>
        <v/>
      </c>
      <c r="DM371" s="253" t="str" cm="1">
        <f t="array" aca="1" ref="DM371" ca="1">IF(DM$2="","",IFERROR(IF(FIND(DM$2,$C371)&gt;=1,INDIRECT($B371&amp;"!"&amp;"AG"&amp;$A371),0),""))</f>
        <v/>
      </c>
      <c r="DN371" s="253" t="str" cm="1">
        <f t="array" aca="1" ref="DN371" ca="1">IF(DN$2="","",IFERROR(IF(FIND(DN$2,$C371)&gt;=1,INDIRECT($B371&amp;"!"&amp;"AG"&amp;$A371),0),""))</f>
        <v/>
      </c>
      <c r="DO371" s="253" t="str" cm="1">
        <f t="array" aca="1" ref="DO371" ca="1">IF(DO$2="","",IFERROR(IF(FIND(DO$2,$C371)&gt;=1,INDIRECT($B371&amp;"!"&amp;"AG"&amp;$A371),0),""))</f>
        <v/>
      </c>
      <c r="DP371" s="253" t="str" cm="1">
        <f t="array" aca="1" ref="DP371" ca="1">IF(DP$2="","",IFERROR(IF(FIND(DP$2,$C371)&gt;=1,INDIRECT($B371&amp;"!"&amp;"AG"&amp;$A371),0),""))</f>
        <v/>
      </c>
      <c r="DQ371" s="253" t="str" cm="1">
        <f t="array" aca="1" ref="DQ371" ca="1">IF(DQ$2="","",IFERROR(IF(FIND(DQ$2,$C371)&gt;=1,INDIRECT($B371&amp;"!"&amp;"AG"&amp;$A371),0),""))</f>
        <v/>
      </c>
      <c r="DR371" s="253" t="str" cm="1">
        <f t="array" aca="1" ref="DR371" ca="1">IF(DR$2="","",IFERROR(IF(FIND(DR$2,$C371)&gt;=1,INDIRECT($B371&amp;"!"&amp;"AG"&amp;$A371),0),""))</f>
        <v/>
      </c>
      <c r="DS371" s="253" t="str" cm="1">
        <f t="array" aca="1" ref="DS371" ca="1">IF(DS$2="","",IFERROR(IF(FIND(DS$2,$C371)&gt;=1,INDIRECT($B371&amp;"!"&amp;"AG"&amp;$A371),0),""))</f>
        <v/>
      </c>
      <c r="DT371" s="253" t="str" cm="1">
        <f t="array" aca="1" ref="DT371" ca="1">IF(DT$2="","",IFERROR(IF(FIND(DT$2,$C371)&gt;=1,INDIRECT($B371&amp;"!"&amp;"AG"&amp;$A371),0),""))</f>
        <v/>
      </c>
      <c r="DU371" s="253" t="str" cm="1">
        <f t="array" aca="1" ref="DU371" ca="1">IF(DU$2="","",IFERROR(IF(FIND(DU$2,$C371)&gt;=1,INDIRECT($B371&amp;"!"&amp;"AG"&amp;$A371),0),""))</f>
        <v/>
      </c>
      <c r="DV371" s="253" t="str" cm="1">
        <f t="array" aca="1" ref="DV371" ca="1">IF(DV$2="","",IFERROR(IF(FIND(DV$2,$C371)&gt;=1,INDIRECT($B371&amp;"!"&amp;"AG"&amp;$A371),0),""))</f>
        <v/>
      </c>
      <c r="DW371" s="253" t="str" cm="1">
        <f t="array" aca="1" ref="DW371" ca="1">IF(DW$2="","",IFERROR(IF(FIND(DW$2,$C371)&gt;=1,INDIRECT($B371&amp;"!"&amp;"AG"&amp;$A371),0),""))</f>
        <v/>
      </c>
      <c r="DX371" s="253" t="str" cm="1">
        <f t="array" aca="1" ref="DX371" ca="1">IF(DX$2="","",IFERROR(IF(FIND(DX$2,$C371)&gt;=1,INDIRECT($B371&amp;"!"&amp;"AG"&amp;$A371),0),""))</f>
        <v/>
      </c>
      <c r="DY371" s="253" t="str" cm="1">
        <f t="array" aca="1" ref="DY371" ca="1">IF(DY$2="","",IFERROR(IF(FIND(DY$2,$C371)&gt;=1,INDIRECT($B371&amp;"!"&amp;"AG"&amp;$A371),0),""))</f>
        <v/>
      </c>
      <c r="DZ371" s="253" t="str" cm="1">
        <f t="array" aca="1" ref="DZ371" ca="1">IF(DZ$2="","",IFERROR(IF(FIND(DZ$2,$C371)&gt;=1,INDIRECT($B371&amp;"!"&amp;"AG"&amp;$A371),0),""))</f>
        <v/>
      </c>
      <c r="EA371" s="253" t="str" cm="1">
        <f t="array" aca="1" ref="EA371" ca="1">IF(EA$2="","",IFERROR(IF(FIND(EA$2,$C371)&gt;=1,INDIRECT($B371&amp;"!"&amp;"AG"&amp;$A371),0),""))</f>
        <v/>
      </c>
      <c r="EB371" s="253" t="str" cm="1">
        <f t="array" aca="1" ref="EB371" ca="1">IF(EB$2="","",IFERROR(IF(FIND(EB$2,$C371)&gt;=1,INDIRECT($B371&amp;"!"&amp;"AG"&amp;$A371),0),""))</f>
        <v/>
      </c>
      <c r="EC371" s="253" t="str" cm="1">
        <f t="array" aca="1" ref="EC371" ca="1">IF(EC$2="","",IFERROR(IF(FIND(EC$2,$C371)&gt;=1,INDIRECT($B371&amp;"!"&amp;"AG"&amp;$A371),0),""))</f>
        <v/>
      </c>
      <c r="ED371" s="253" t="str" cm="1">
        <f t="array" aca="1" ref="ED371" ca="1">IF(ED$2="","",IFERROR(IF(FIND(ED$2,$C371)&gt;=1,INDIRECT($B371&amp;"!"&amp;"AG"&amp;$A371),0),""))</f>
        <v/>
      </c>
      <c r="EE371" s="253" t="str" cm="1">
        <f t="array" aca="1" ref="EE371" ca="1">IF(EE$2="","",IFERROR(IF(FIND(EE$2,$C371)&gt;=1,INDIRECT($B371&amp;"!"&amp;"AG"&amp;$A371),0),""))</f>
        <v/>
      </c>
      <c r="EF371" s="253" t="str" cm="1">
        <f t="array" aca="1" ref="EF371" ca="1">IF(EF$2="","",IFERROR(IF(FIND(EF$2,$C371)&gt;=1,INDIRECT($B371&amp;"!"&amp;"AG"&amp;$A371),0),""))</f>
        <v/>
      </c>
      <c r="EG371" s="253" t="str" cm="1">
        <f t="array" aca="1" ref="EG371" ca="1">IF(EG$2="","",IFERROR(IF(FIND(EG$2,$C371)&gt;=1,INDIRECT($B371&amp;"!"&amp;"AG"&amp;$A371),0),""))</f>
        <v/>
      </c>
      <c r="EH371" s="253" t="str" cm="1">
        <f t="array" aca="1" ref="EH371" ca="1">IF(EH$2="","",IFERROR(IF(FIND(EH$2,$C371)&gt;=1,INDIRECT($B371&amp;"!"&amp;"AG"&amp;$A371),0),""))</f>
        <v/>
      </c>
      <c r="EI371" s="253" t="str" cm="1">
        <f t="array" aca="1" ref="EI371" ca="1">IF(EI$2="","",IFERROR(IF(FIND(EI$2,$C371)&gt;=1,INDIRECT($B371&amp;"!"&amp;"AG"&amp;$A371),0),""))</f>
        <v/>
      </c>
      <c r="EJ371" s="253" t="str" cm="1">
        <f t="array" aca="1" ref="EJ371" ca="1">IF(EJ$2="","",IFERROR(IF(FIND(EJ$2,$C371)&gt;=1,INDIRECT($B371&amp;"!"&amp;"AG"&amp;$A371),0),""))</f>
        <v/>
      </c>
      <c r="EK371" s="253" t="str" cm="1">
        <f t="array" aca="1" ref="EK371" ca="1">IF(EK$2="","",IFERROR(IF(FIND(EK$2,$C371)&gt;=1,INDIRECT($B371&amp;"!"&amp;"AG"&amp;$A371),0),""))</f>
        <v/>
      </c>
      <c r="EL371" s="253" t="str" cm="1">
        <f t="array" aca="1" ref="EL371" ca="1">IF(EL$2="","",IFERROR(IF(FIND(EL$2,$C371)&gt;=1,INDIRECT($B371&amp;"!"&amp;"AG"&amp;$A371),0),""))</f>
        <v/>
      </c>
      <c r="EM371" s="253" t="str" cm="1">
        <f t="array" aca="1" ref="EM371" ca="1">IF(EM$2="","",IFERROR(IF(FIND(EM$2,$C371)&gt;=1,INDIRECT($B371&amp;"!"&amp;"AG"&amp;$A371),0),""))</f>
        <v/>
      </c>
      <c r="EN371" s="253" t="str" cm="1">
        <f t="array" aca="1" ref="EN371" ca="1">IF(EN$2="","",IFERROR(IF(FIND(EN$2,$C371)&gt;=1,INDIRECT($B371&amp;"!"&amp;"AG"&amp;$A371),0),""))</f>
        <v/>
      </c>
      <c r="EO371" s="253" t="str" cm="1">
        <f t="array" aca="1" ref="EO371" ca="1">IF(EO$2="","",IFERROR(IF(FIND(EO$2,$C371)&gt;=1,INDIRECT($B371&amp;"!"&amp;"AG"&amp;$A371),0),""))</f>
        <v/>
      </c>
      <c r="EP371" s="253" t="str" cm="1">
        <f t="array" aca="1" ref="EP371" ca="1">IF(EP$2="","",IFERROR(IF(FIND(EP$2,$C371)&gt;=1,INDIRECT($B371&amp;"!"&amp;"AG"&amp;$A371),0),""))</f>
        <v/>
      </c>
      <c r="EQ371" s="253" t="str" cm="1">
        <f t="array" aca="1" ref="EQ371" ca="1">IF(EQ$2="","",IFERROR(IF(FIND(EQ$2,$C371)&gt;=1,INDIRECT($B371&amp;"!"&amp;"AG"&amp;$A371),0),""))</f>
        <v/>
      </c>
      <c r="ER371" s="253" t="str" cm="1">
        <f t="array" aca="1" ref="ER371" ca="1">IF(ER$2="","",IFERROR(IF(FIND(ER$2,$C371)&gt;=1,INDIRECT($B371&amp;"!"&amp;"AG"&amp;$A371),0),""))</f>
        <v/>
      </c>
      <c r="ES371" s="253" t="str" cm="1">
        <f t="array" aca="1" ref="ES371" ca="1">IF(ES$2="","",IFERROR(IF(FIND(ES$2,$C371)&gt;=1,INDIRECT($B371&amp;"!"&amp;"AG"&amp;$A371),0),""))</f>
        <v/>
      </c>
      <c r="ET371" s="253" t="str" cm="1">
        <f t="array" aca="1" ref="ET371" ca="1">IF(ET$2="","",IFERROR(IF(FIND(ET$2,$C371)&gt;=1,INDIRECT($B371&amp;"!"&amp;"AG"&amp;$A371),0),""))</f>
        <v/>
      </c>
      <c r="EU371" s="253" t="str" cm="1">
        <f t="array" aca="1" ref="EU371" ca="1">IF(EU$2="","",IFERROR(IF(FIND(EU$2,$C371)&gt;=1,INDIRECT($B371&amp;"!"&amp;"AG"&amp;$A371),0),""))</f>
        <v/>
      </c>
      <c r="EV371" s="253" t="str" cm="1">
        <f t="array" aca="1" ref="EV371" ca="1">IF(EV$2="","",IFERROR(IF(FIND(EV$2,$C371)&gt;=1,INDIRECT($B371&amp;"!"&amp;"AG"&amp;$A371),0),""))</f>
        <v/>
      </c>
    </row>
    <row r="372" spans="1:152" x14ac:dyDescent="0.3">
      <c r="A372" s="252">
        <f t="shared" ca="1" si="321"/>
        <v>37</v>
      </c>
      <c r="B372" s="252" t="str">
        <f t="shared" si="322"/>
        <v>Jul_2024</v>
      </c>
      <c r="C372" s="252" t="str">
        <f t="shared" ca="1" si="320"/>
        <v/>
      </c>
      <c r="D372" s="253" t="str">
        <f t="array" aca="1" ref="D372" ca="1">IF(D$2="","",IFERROR(IF(FIND(D$2,$C372)&gt;=1,INDIRECT($B372&amp;"!"&amp;"AG"&amp;$A372),0),""))</f>
        <v/>
      </c>
      <c r="E372" s="253" t="str">
        <f t="array" aca="1" ref="E372" ca="1">IF(E$2="","",IFERROR(IF(FIND(E$2,$C372)&gt;=1,INDIRECT($B372&amp;"!"&amp;"AG"&amp;$A372),0),""))</f>
        <v/>
      </c>
      <c r="F372" s="253" t="str">
        <f t="array" aca="1" ref="F372" ca="1">IF(F$2="","",IFERROR(IF(FIND(F$2,$C372)&gt;=1,INDIRECT($B372&amp;"!"&amp;"AG"&amp;$A372),0),""))</f>
        <v/>
      </c>
      <c r="G372" s="253" t="str">
        <f t="array" aca="1" ref="G372" ca="1">IF(G$2="","",IFERROR(IF(FIND(G$2,$C372)&gt;=1,INDIRECT($B372&amp;"!"&amp;"AG"&amp;$A372),0),""))</f>
        <v/>
      </c>
      <c r="H372" s="253" t="str">
        <f t="array" aca="1" ref="H372" ca="1">IF(H$2="","",IFERROR(IF(FIND(H$2,$C372)&gt;=1,INDIRECT($B372&amp;"!"&amp;"AG"&amp;$A372),0),""))</f>
        <v/>
      </c>
      <c r="I372" s="253" t="str">
        <f t="array" aca="1" ref="I372" ca="1">IF(I$2="","",IFERROR(IF(FIND(I$2,$C372)&gt;=1,INDIRECT($B372&amp;"!"&amp;"AG"&amp;$A372),0),""))</f>
        <v/>
      </c>
      <c r="J372" s="253" t="str">
        <f t="array" aca="1" ref="J372" ca="1">IF(J$2="","",IFERROR(IF(FIND(J$2,$C372)&gt;=1,INDIRECT($B372&amp;"!"&amp;"AG"&amp;$A372),0),""))</f>
        <v/>
      </c>
      <c r="K372" s="253" t="str">
        <f t="array" aca="1" ref="K372" ca="1">IF(K$2="","",IFERROR(IF(FIND(K$2,$C372)&gt;=1,INDIRECT($B372&amp;"!"&amp;"AG"&amp;$A372),0),""))</f>
        <v/>
      </c>
      <c r="L372" s="253" t="str">
        <f t="array" aca="1" ref="L372" ca="1">IF(L$2="","",IFERROR(IF(FIND(L$2,$C372)&gt;=1,INDIRECT($B372&amp;"!"&amp;"AG"&amp;$A372),0),""))</f>
        <v/>
      </c>
      <c r="M372" s="253" t="str">
        <f t="array" aca="1" ref="M372" ca="1">IF(M$2="","",IFERROR(IF(FIND(M$2,$C372)&gt;=1,INDIRECT($B372&amp;"!"&amp;"AG"&amp;$A372),0),""))</f>
        <v/>
      </c>
      <c r="N372" s="253" t="str">
        <f t="array" aca="1" ref="N372" ca="1">IF(N$2="","",IFERROR(IF(FIND(N$2,$C372)&gt;=1,INDIRECT($B372&amp;"!"&amp;"AG"&amp;$A372),0),""))</f>
        <v/>
      </c>
      <c r="O372" s="253" t="str">
        <f t="array" aca="1" ref="O372" ca="1">IF(O$2="","",IFERROR(IF(FIND(O$2,$C372)&gt;=1,INDIRECT($B372&amp;"!"&amp;"AG"&amp;$A372),0),""))</f>
        <v/>
      </c>
      <c r="P372" s="253" t="str">
        <f t="array" aca="1" ref="P372" ca="1">IF(P$2="","",IFERROR(IF(FIND(P$2,$C372)&gt;=1,INDIRECT($B372&amp;"!"&amp;"AG"&amp;$A372),0),""))</f>
        <v/>
      </c>
      <c r="Q372" s="253" t="str">
        <f t="array" aca="1" ref="Q372" ca="1">IF(Q$2="","",IFERROR(IF(FIND(Q$2,$C372)&gt;=1,INDIRECT($B372&amp;"!"&amp;"AG"&amp;$A372),0),""))</f>
        <v/>
      </c>
      <c r="R372" s="253" t="str">
        <f t="array" aca="1" ref="R372" ca="1">IF(R$2="","",IFERROR(IF(FIND(R$2,$C372)&gt;=1,INDIRECT($B372&amp;"!"&amp;"AG"&amp;$A372),0),""))</f>
        <v/>
      </c>
      <c r="S372" s="253" t="str">
        <f t="array" aca="1" ref="S372" ca="1">IF(S$2="","",IFERROR(IF(FIND(S$2,$C372)&gt;=1,INDIRECT($B372&amp;"!"&amp;"AG"&amp;$A372),0),""))</f>
        <v/>
      </c>
      <c r="T372" s="253" t="str">
        <f t="array" aca="1" ref="T372" ca="1">IF(T$2="","",IFERROR(IF(FIND(T$2,$C372)&gt;=1,INDIRECT($B372&amp;"!"&amp;"AG"&amp;$A372),0),""))</f>
        <v/>
      </c>
      <c r="U372" s="253" t="str">
        <f t="array" aca="1" ref="U372" ca="1">IF(U$2="","",IFERROR(IF(FIND(U$2,$C372)&gt;=1,INDIRECT($B372&amp;"!"&amp;"AG"&amp;$A372),0),""))</f>
        <v/>
      </c>
      <c r="V372" s="253" t="str">
        <f t="array" aca="1" ref="V372" ca="1">IF(V$2="","",IFERROR(IF(FIND(V$2,$C372)&gt;=1,INDIRECT($B372&amp;"!"&amp;"AG"&amp;$A372),0),""))</f>
        <v/>
      </c>
      <c r="W372" s="253" t="str">
        <f t="array" aca="1" ref="W372" ca="1">IF(W$2="","",IFERROR(IF(FIND(W$2,$C372)&gt;=1,INDIRECT($B372&amp;"!"&amp;"AG"&amp;$A372),0),""))</f>
        <v/>
      </c>
      <c r="X372" s="253" t="str">
        <f t="array" aca="1" ref="X372" ca="1">IF(X$2="","",IFERROR(IF(FIND(X$2,$C372)&gt;=1,INDIRECT($B372&amp;"!"&amp;"AG"&amp;$A372),0),""))</f>
        <v/>
      </c>
      <c r="Y372" s="253" t="str">
        <f t="array" aca="1" ref="Y372" ca="1">IF(Y$2="","",IFERROR(IF(FIND(Y$2,$C372)&gt;=1,INDIRECT($B372&amp;"!"&amp;"AG"&amp;$A372),0),""))</f>
        <v/>
      </c>
      <c r="Z372" s="253" t="str">
        <f t="array" aca="1" ref="Z372" ca="1">IF(Z$2="","",IFERROR(IF(FIND(Z$2,$C372)&gt;=1,INDIRECT($B372&amp;"!"&amp;"AG"&amp;$A372),0),""))</f>
        <v/>
      </c>
      <c r="AA372" s="253" t="str">
        <f t="array" aca="1" ref="AA372" ca="1">IF(AA$2="","",IFERROR(IF(FIND(AA$2,$C372)&gt;=1,INDIRECT($B372&amp;"!"&amp;"AG"&amp;$A372),0),""))</f>
        <v/>
      </c>
      <c r="AB372" s="253" t="str">
        <f t="array" aca="1" ref="AB372" ca="1">IF(AB$2="","",IFERROR(IF(FIND(AB$2,$C372)&gt;=1,INDIRECT($B372&amp;"!"&amp;"AG"&amp;$A372),0),""))</f>
        <v/>
      </c>
      <c r="AC372" s="253" t="str">
        <f t="array" aca="1" ref="AC372" ca="1">IF(AC$2="","",IFERROR(IF(FIND(AC$2,$C372)&gt;=1,INDIRECT($B372&amp;"!"&amp;"AG"&amp;$A372),0),""))</f>
        <v/>
      </c>
      <c r="AD372" s="253" t="str">
        <f t="array" aca="1" ref="AD372" ca="1">IF(AD$2="","",IFERROR(IF(FIND(AD$2,$C372)&gt;=1,INDIRECT($B372&amp;"!"&amp;"AG"&amp;$A372),0),""))</f>
        <v/>
      </c>
      <c r="AE372" s="253" t="str">
        <f t="array" aca="1" ref="AE372" ca="1">IF(AE$2="","",IFERROR(IF(FIND(AE$2,$C372)&gt;=1,INDIRECT($B372&amp;"!"&amp;"AG"&amp;$A372),0),""))</f>
        <v/>
      </c>
      <c r="AF372" s="253" t="str">
        <f t="array" aca="1" ref="AF372" ca="1">IF(AF$2="","",IFERROR(IF(FIND(AF$2,$C372)&gt;=1,INDIRECT($B372&amp;"!"&amp;"AG"&amp;$A372),0),""))</f>
        <v/>
      </c>
      <c r="AG372" s="253" t="str">
        <f t="array" aca="1" ref="AG372" ca="1">IF(AG$2="","",IFERROR(IF(FIND(AG$2,$C372)&gt;=1,INDIRECT($B372&amp;"!"&amp;"AG"&amp;$A372),0),""))</f>
        <v/>
      </c>
      <c r="AH372" s="253" t="str">
        <f t="array" aca="1" ref="AH372" ca="1">IF(AH$2="","",IFERROR(IF(FIND(AH$2,$C372)&gt;=1,INDIRECT($B372&amp;"!"&amp;"AG"&amp;$A372),0),""))</f>
        <v/>
      </c>
      <c r="AI372" s="253" t="str">
        <f t="array" aca="1" ref="AI372" ca="1">IF(AI$2="","",IFERROR(IF(FIND(AI$2,$C372)&gt;=1,INDIRECT($B372&amp;"!"&amp;"AG"&amp;$A372),0),""))</f>
        <v/>
      </c>
      <c r="AJ372" s="253" t="str">
        <f t="array" aca="1" ref="AJ372" ca="1">IF(AJ$2="","",IFERROR(IF(FIND(AJ$2,$C372)&gt;=1,INDIRECT($B372&amp;"!"&amp;"AG"&amp;$A372),0),""))</f>
        <v/>
      </c>
      <c r="AK372" s="253" t="str">
        <f t="array" aca="1" ref="AK372" ca="1">IF(AK$2="","",IFERROR(IF(FIND(AK$2,$C372)&gt;=1,INDIRECT($B372&amp;"!"&amp;"AG"&amp;$A372),0),""))</f>
        <v/>
      </c>
      <c r="AL372" s="253" t="str">
        <f t="array" aca="1" ref="AL372" ca="1">IF(AL$2="","",IFERROR(IF(FIND(AL$2,$C372)&gt;=1,INDIRECT($B372&amp;"!"&amp;"AG"&amp;$A372),0),""))</f>
        <v/>
      </c>
      <c r="AM372" s="253" t="str">
        <f t="array" aca="1" ref="AM372" ca="1">IF(AM$2="","",IFERROR(IF(FIND(AM$2,$C372)&gt;=1,INDIRECT($B372&amp;"!"&amp;"AG"&amp;$A372),0),""))</f>
        <v/>
      </c>
      <c r="AN372" s="253" t="str">
        <f t="array" aca="1" ref="AN372" ca="1">IF(AN$2="","",IFERROR(IF(FIND(AN$2,$C372)&gt;=1,INDIRECT($B372&amp;"!"&amp;"AG"&amp;$A372),0),""))</f>
        <v/>
      </c>
      <c r="AO372" s="253" t="str">
        <f t="array" aca="1" ref="AO372" ca="1">IF(AO$2="","",IFERROR(IF(FIND(AO$2,$C372)&gt;=1,INDIRECT($B372&amp;"!"&amp;"AG"&amp;$A372),0),""))</f>
        <v/>
      </c>
      <c r="AP372" s="253" t="str">
        <f t="array" aca="1" ref="AP372" ca="1">IF(AP$2="","",IFERROR(IF(FIND(AP$2,$C372)&gt;=1,INDIRECT($B372&amp;"!"&amp;"AG"&amp;$A372),0),""))</f>
        <v/>
      </c>
      <c r="AQ372" s="253" t="str">
        <f t="array" aca="1" ref="AQ372" ca="1">IF(AQ$2="","",IFERROR(IF(FIND(AQ$2,$C372)&gt;=1,INDIRECT($B372&amp;"!"&amp;"AG"&amp;$A372),0),""))</f>
        <v/>
      </c>
      <c r="AR372" s="253" t="str">
        <f t="array" aca="1" ref="AR372" ca="1">IF(AR$2="","",IFERROR(IF(FIND(AR$2,$C372)&gt;=1,INDIRECT($B372&amp;"!"&amp;"AG"&amp;$A372),0),""))</f>
        <v/>
      </c>
      <c r="AS372" s="253" t="str">
        <f t="array" aca="1" ref="AS372" ca="1">IF(AS$2="","",IFERROR(IF(FIND(AS$2,$C372)&gt;=1,INDIRECT($B372&amp;"!"&amp;"AG"&amp;$A372),0),""))</f>
        <v/>
      </c>
      <c r="AU372" s="254" t="str">
        <f t="array" aca="1" ref="AU372" ca="1">IFERROR(INDIRECT(B372&amp;"!"&amp;"A"&amp;A372),"")</f>
        <v/>
      </c>
      <c r="AV372" s="2" t="str">
        <f t="shared" ca="1" si="281"/>
        <v/>
      </c>
      <c r="AW372" s="253" t="str">
        <f t="array" aca="1" ref="AW372" ca="1">IF(AW$2="","",IFERROR(IF(FIND(AW$2,$C372)&gt;=1,IF(INDIRECT($B372&amp;"!"&amp;"AH"&amp;$A372)="","",INDIRECT($B372&amp;"!"&amp;"AH"&amp;$A372)),0),""))</f>
        <v/>
      </c>
      <c r="AX372" s="253" t="str">
        <f t="array" aca="1" ref="AX372" ca="1">IF(AX$2="","",IFERROR(IF(FIND(AX$2,$C372)&gt;=1,IF(INDIRECT($B372&amp;"!"&amp;"AH"&amp;$A372)="","",INDIRECT($B372&amp;"!"&amp;"AH"&amp;$A372)),0),""))</f>
        <v/>
      </c>
      <c r="AY372" s="253" t="str">
        <f t="array" aca="1" ref="AY372" ca="1">IF(AY$2="","",IFERROR(IF(FIND(AY$2,$C372)&gt;=1,IF(INDIRECT($B372&amp;"!"&amp;"AH"&amp;$A372)="","",INDIRECT($B372&amp;"!"&amp;"AH"&amp;$A372)),0),""))</f>
        <v/>
      </c>
      <c r="AZ372" s="253" t="str">
        <f t="array" aca="1" ref="AZ372" ca="1">IF(AZ$2="","",IFERROR(IF(FIND(AZ$2,$C372)&gt;=1,IF(INDIRECT($B372&amp;"!"&amp;"AH"&amp;$A372)="","",INDIRECT($B372&amp;"!"&amp;"AH"&amp;$A372)),0),""))</f>
        <v/>
      </c>
      <c r="BA372" s="253" t="str">
        <f t="array" aca="1" ref="BA372" ca="1">IF(BA$2="","",IFERROR(IF(FIND(BA$2,$C372)&gt;=1,IF(INDIRECT($B372&amp;"!"&amp;"AH"&amp;$A372)="","",INDIRECT($B372&amp;"!"&amp;"AH"&amp;$A372)),0),""))</f>
        <v/>
      </c>
      <c r="BB372" s="253" t="str">
        <f t="array" aca="1" ref="BB372" ca="1">IF(BB$2="","",IFERROR(IF(FIND(BB$2,$C372)&gt;=1,IF(INDIRECT($B372&amp;"!"&amp;"AH"&amp;$A372)="","",INDIRECT($B372&amp;"!"&amp;"AH"&amp;$A372)),0),""))</f>
        <v/>
      </c>
      <c r="BC372" s="253" t="str">
        <f t="array" aca="1" ref="BC372" ca="1">IF(BC$2="","",IFERROR(IF(FIND(BC$2,$C372)&gt;=1,IF(INDIRECT($B372&amp;"!"&amp;"AH"&amp;$A372)="","",INDIRECT($B372&amp;"!"&amp;"AH"&amp;$A372)),0),""))</f>
        <v/>
      </c>
      <c r="BD372" s="253" t="str">
        <f t="array" aca="1" ref="BD372" ca="1">IF(BD$2="","",IFERROR(IF(FIND(BD$2,$C372)&gt;=1,IF(INDIRECT($B372&amp;"!"&amp;"AH"&amp;$A372)="","",INDIRECT($B372&amp;"!"&amp;"AH"&amp;$A372)),0),""))</f>
        <v/>
      </c>
      <c r="BE372" s="253" t="str">
        <f t="array" aca="1" ref="BE372" ca="1">IF(BE$2="","",IFERROR(IF(FIND(BE$2,$C372)&gt;=1,IF(INDIRECT($B372&amp;"!"&amp;"AH"&amp;$A372)="","",INDIRECT($B372&amp;"!"&amp;"AH"&amp;$A372)),0),""))</f>
        <v/>
      </c>
      <c r="BF372" s="253" t="str">
        <f t="array" aca="1" ref="BF372" ca="1">IF(BF$2="","",IFERROR(IF(FIND(BF$2,$C372)&gt;=1,IF(INDIRECT($B372&amp;"!"&amp;"AH"&amp;$A372)="","",INDIRECT($B372&amp;"!"&amp;"AH"&amp;$A372)),0),""))</f>
        <v/>
      </c>
      <c r="BG372" s="253" t="str">
        <f t="array" aca="1" ref="BG372" ca="1">IF(BG$2="","",IFERROR(IF(FIND(BG$2,$C372)&gt;=1,IF(INDIRECT($B372&amp;"!"&amp;"AH"&amp;$A372)="","",INDIRECT($B372&amp;"!"&amp;"AH"&amp;$A372)),0),""))</f>
        <v/>
      </c>
      <c r="BH372" s="253" t="str">
        <f t="array" aca="1" ref="BH372" ca="1">IF(BH$2="","",IFERROR(IF(FIND(BH$2,$C372)&gt;=1,IF(INDIRECT($B372&amp;"!"&amp;"AH"&amp;$A372)="","",INDIRECT($B372&amp;"!"&amp;"AH"&amp;$A372)),0),""))</f>
        <v/>
      </c>
      <c r="BI372" s="253" t="str">
        <f t="array" aca="1" ref="BI372" ca="1">IF(BI$2="","",IFERROR(IF(FIND(BI$2,$C372)&gt;=1,IF(INDIRECT($B372&amp;"!"&amp;"AH"&amp;$A372)="","",INDIRECT($B372&amp;"!"&amp;"AH"&amp;$A372)),0),""))</f>
        <v/>
      </c>
      <c r="BJ372" s="253" t="str">
        <f t="array" aca="1" ref="BJ372" ca="1">IF(BJ$2="","",IFERROR(IF(FIND(BJ$2,$C372)&gt;=1,IF(INDIRECT($B372&amp;"!"&amp;"AH"&amp;$A372)="","",INDIRECT($B372&amp;"!"&amp;"AH"&amp;$A372)),0),""))</f>
        <v/>
      </c>
      <c r="BK372" s="253" t="str">
        <f t="array" aca="1" ref="BK372" ca="1">IF(BK$2="","",IFERROR(IF(FIND(BK$2,$C372)&gt;=1,IF(INDIRECT($B372&amp;"!"&amp;"AH"&amp;$A372)="","",INDIRECT($B372&amp;"!"&amp;"AH"&amp;$A372)),0),""))</f>
        <v/>
      </c>
      <c r="BL372" s="253" t="str">
        <f t="array" aca="1" ref="BL372" ca="1">IF(BL$2="","",IFERROR(IF(FIND(BL$2,$C372)&gt;=1,IF(INDIRECT($B372&amp;"!"&amp;"AH"&amp;$A372)="","",INDIRECT($B372&amp;"!"&amp;"AH"&amp;$A372)),0),""))</f>
        <v/>
      </c>
      <c r="BM372" s="253" t="str">
        <f t="array" aca="1" ref="BM372" ca="1">IF(BM$2="","",IFERROR(IF(FIND(BM$2,$C372)&gt;=1,IF(INDIRECT($B372&amp;"!"&amp;"AH"&amp;$A372)="","",INDIRECT($B372&amp;"!"&amp;"AH"&amp;$A372)),0),""))</f>
        <v/>
      </c>
      <c r="BN372" s="253" t="str">
        <f t="array" aca="1" ref="BN372" ca="1">IF(BN$2="","",IFERROR(IF(FIND(BN$2,$C372)&gt;=1,IF(INDIRECT($B372&amp;"!"&amp;"AH"&amp;$A372)="","",INDIRECT($B372&amp;"!"&amp;"AH"&amp;$A372)),0),""))</f>
        <v/>
      </c>
      <c r="BO372" s="253" t="str">
        <f t="array" aca="1" ref="BO372" ca="1">IF(BO$2="","",IFERROR(IF(FIND(BO$2,$C372)&gt;=1,IF(INDIRECT($B372&amp;"!"&amp;"AH"&amp;$A372)="","",INDIRECT($B372&amp;"!"&amp;"AH"&amp;$A372)),0),""))</f>
        <v/>
      </c>
      <c r="BP372" s="253" t="str">
        <f t="array" aca="1" ref="BP372" ca="1">IF(BP$2="","",IFERROR(IF(FIND(BP$2,$C372)&gt;=1,IF(INDIRECT($B372&amp;"!"&amp;"AH"&amp;$A372)="","",INDIRECT($B372&amp;"!"&amp;"AH"&amp;$A372)),0),""))</f>
        <v/>
      </c>
      <c r="BQ372" s="253" t="str">
        <f t="array" aca="1" ref="BQ372" ca="1">IF(BQ$2="","",IFERROR(IF(FIND(BQ$2,$C372)&gt;=1,IF(INDIRECT($B372&amp;"!"&amp;"AH"&amp;$A372)="","",INDIRECT($B372&amp;"!"&amp;"AH"&amp;$A372)),0),""))</f>
        <v/>
      </c>
      <c r="BR372" s="253" t="str">
        <f t="array" aca="1" ref="BR372" ca="1">IF(BR$2="","",IFERROR(IF(FIND(BR$2,$C372)&gt;=1,IF(INDIRECT($B372&amp;"!"&amp;"AH"&amp;$A372)="","",INDIRECT($B372&amp;"!"&amp;"AH"&amp;$A372)),0),""))</f>
        <v/>
      </c>
      <c r="BS372" s="253" t="str">
        <f t="array" aca="1" ref="BS372" ca="1">IF(BS$2="","",IFERROR(IF(FIND(BS$2,$C372)&gt;=1,IF(INDIRECT($B372&amp;"!"&amp;"AH"&amp;$A372)="","",INDIRECT($B372&amp;"!"&amp;"AH"&amp;$A372)),0),""))</f>
        <v/>
      </c>
      <c r="BT372" s="253" t="str">
        <f t="array" aca="1" ref="BT372" ca="1">IF(BT$2="","",IFERROR(IF(FIND(BT$2,$C372)&gt;=1,IF(INDIRECT($B372&amp;"!"&amp;"AH"&amp;$A372)="","",INDIRECT($B372&amp;"!"&amp;"AH"&amp;$A372)),0),""))</f>
        <v/>
      </c>
      <c r="BU372" s="253" t="str">
        <f t="array" aca="1" ref="BU372" ca="1">IF(BU$2="","",IFERROR(IF(FIND(BU$2,$C372)&gt;=1,IF(INDIRECT($B372&amp;"!"&amp;"AH"&amp;$A372)="","",INDIRECT($B372&amp;"!"&amp;"AH"&amp;$A372)),0),""))</f>
        <v/>
      </c>
      <c r="BV372" s="253" t="str">
        <f t="array" aca="1" ref="BV372" ca="1">IF(BV$2="","",IFERROR(IF(FIND(BV$2,$C372)&gt;=1,IF(INDIRECT($B372&amp;"!"&amp;"AH"&amp;$A372)="","",INDIRECT($B372&amp;"!"&amp;"AH"&amp;$A372)),0),""))</f>
        <v/>
      </c>
      <c r="BW372" s="253" t="str">
        <f t="array" aca="1" ref="BW372" ca="1">IF(BW$2="","",IFERROR(IF(FIND(BW$2,$C372)&gt;=1,IF(INDIRECT($B372&amp;"!"&amp;"AH"&amp;$A372)="","",INDIRECT($B372&amp;"!"&amp;"AH"&amp;$A372)),0),""))</f>
        <v/>
      </c>
      <c r="BX372" s="253" t="str">
        <f t="array" aca="1" ref="BX372" ca="1">IF(BX$2="","",IFERROR(IF(FIND(BX$2,$C372)&gt;=1,IF(INDIRECT($B372&amp;"!"&amp;"AH"&amp;$A372)="","",INDIRECT($B372&amp;"!"&amp;"AH"&amp;$A372)),0),""))</f>
        <v/>
      </c>
      <c r="BY372" s="253" t="str">
        <f t="array" aca="1" ref="BY372" ca="1">IF(BY$2="","",IFERROR(IF(FIND(BY$2,$C372)&gt;=1,IF(INDIRECT($B372&amp;"!"&amp;"AH"&amp;$A372)="","",INDIRECT($B372&amp;"!"&amp;"AH"&amp;$A372)),0),""))</f>
        <v/>
      </c>
      <c r="BZ372" s="253" t="str">
        <f t="array" aca="1" ref="BZ372" ca="1">IF(BZ$2="","",IFERROR(IF(FIND(BZ$2,$C372)&gt;=1,IF(INDIRECT($B372&amp;"!"&amp;"AH"&amp;$A372)="","",INDIRECT($B372&amp;"!"&amp;"AH"&amp;$A372)),0),""))</f>
        <v/>
      </c>
      <c r="CA372" s="253" t="str">
        <f t="array" aca="1" ref="CA372" ca="1">IF(CA$2="","",IFERROR(IF(FIND(CA$2,$C372)&gt;=1,IF(INDIRECT($B372&amp;"!"&amp;"AH"&amp;$A372)="","",INDIRECT($B372&amp;"!"&amp;"AH"&amp;$A372)),0),""))</f>
        <v/>
      </c>
      <c r="CB372" s="253" t="str">
        <f t="array" aca="1" ref="CB372" ca="1">IF(CB$2="","",IFERROR(IF(FIND(CB$2,$C372)&gt;=1,IF(INDIRECT($B372&amp;"!"&amp;"AH"&amp;$A372)="","",INDIRECT($B372&amp;"!"&amp;"AH"&amp;$A372)),0),""))</f>
        <v/>
      </c>
      <c r="CC372" s="253" t="str">
        <f t="array" aca="1" ref="CC372" ca="1">IF(CC$2="","",IFERROR(IF(FIND(CC$2,$C372)&gt;=1,IF(INDIRECT($B372&amp;"!"&amp;"AH"&amp;$A372)="","",INDIRECT($B372&amp;"!"&amp;"AH"&amp;$A372)),0),""))</f>
        <v/>
      </c>
      <c r="CD372" s="253" t="str">
        <f t="array" aca="1" ref="CD372" ca="1">IF(CD$2="","",IFERROR(IF(FIND(CD$2,$C372)&gt;=1,IF(INDIRECT($B372&amp;"!"&amp;"AH"&amp;$A372)="","",INDIRECT($B372&amp;"!"&amp;"AH"&amp;$A372)),0),""))</f>
        <v/>
      </c>
      <c r="CE372" s="253" t="str">
        <f t="array" aca="1" ref="CE372" ca="1">IF(CE$2="","",IFERROR(IF(FIND(CE$2,$C372)&gt;=1,IF(INDIRECT($B372&amp;"!"&amp;"AH"&amp;$A372)="","",INDIRECT($B372&amp;"!"&amp;"AH"&amp;$A372)),0),""))</f>
        <v/>
      </c>
      <c r="CF372" s="253" t="str">
        <f t="array" aca="1" ref="CF372" ca="1">IF(CF$2="","",IFERROR(IF(FIND(CF$2,$C372)&gt;=1,IF(INDIRECT($B372&amp;"!"&amp;"AH"&amp;$A372)="","",INDIRECT($B372&amp;"!"&amp;"AH"&amp;$A372)),0),""))</f>
        <v/>
      </c>
      <c r="CG372" s="253" t="str">
        <f t="array" aca="1" ref="CG372" ca="1">IF(CG$2="","",IFERROR(IF(FIND(CG$2,$C372)&gt;=1,IF(INDIRECT($B372&amp;"!"&amp;"AH"&amp;$A372)="","",INDIRECT($B372&amp;"!"&amp;"AH"&amp;$A372)),0),""))</f>
        <v/>
      </c>
      <c r="CH372" s="253" t="str">
        <f t="array" aca="1" ref="CH372" ca="1">IF(CH$2="","",IFERROR(IF(FIND(CH$2,$C372)&gt;=1,IF(INDIRECT($B372&amp;"!"&amp;"AH"&amp;$A372)="","",INDIRECT($B372&amp;"!"&amp;"AH"&amp;$A372)),0),""))</f>
        <v/>
      </c>
      <c r="CI372" s="253" t="str">
        <f t="array" aca="1" ref="CI372" ca="1">IF(CI$2="","",IFERROR(IF(FIND(CI$2,$C372)&gt;=1,IF(INDIRECT($B372&amp;"!"&amp;"AH"&amp;$A372)="","",INDIRECT($B372&amp;"!"&amp;"AH"&amp;$A372)),0),""))</f>
        <v/>
      </c>
      <c r="CJ372" s="253" t="str">
        <f t="array" aca="1" ref="CJ372" ca="1">IF(CJ$2="","",IFERROR(IF(FIND(CJ$2,$C372)&gt;=1,IF(INDIRECT($B372&amp;"!"&amp;"AH"&amp;$A372)="","",INDIRECT($B372&amp;"!"&amp;"AH"&amp;$A372)),0),""))</f>
        <v/>
      </c>
      <c r="CK372" s="253" t="str">
        <f t="array" aca="1" ref="CK372" ca="1">IF(CK$2="","",IFERROR(IF(FIND(CK$2,$C372)&gt;=1,IF(INDIRECT($B372&amp;"!"&amp;"AH"&amp;$A372)="","",INDIRECT($B372&amp;"!"&amp;"AH"&amp;$A372)),0),""))</f>
        <v/>
      </c>
      <c r="CL372" s="253" t="str">
        <f t="array" aca="1" ref="CL372" ca="1">IF(CL$2="","",IFERROR(IF(FIND(CL$2,$C372)&gt;=1,IF(INDIRECT($B372&amp;"!"&amp;"AH"&amp;$A372)="","",INDIRECT($B372&amp;"!"&amp;"AH"&amp;$A372)),0),""))</f>
        <v/>
      </c>
      <c r="CO372" s="2" t="str">
        <f t="shared" ca="1" si="283"/>
        <v/>
      </c>
      <c r="CP372" s="253" t="str">
        <f t="array" aca="1" ref="CP372" ca="1">IF(CP$2="","",IFERROR(IF(FIND(CP$2,$C372)&gt;=1,INDIRECT($B372&amp;"!"&amp;"AG"&amp;$A372),0),""))</f>
        <v/>
      </c>
      <c r="CQ372" s="253" t="str">
        <f t="array" aca="1" ref="CQ372" ca="1">IF(CQ$2="","",IFERROR(IF(FIND(CQ$2,$C372)&gt;=1,INDIRECT($B372&amp;"!"&amp;"AG"&amp;$A372),0),""))</f>
        <v/>
      </c>
      <c r="CR372" s="253" t="str">
        <f t="array" aca="1" ref="CR372" ca="1">IF(CR$2="","",IFERROR(IF(FIND(CR$2,$C372)&gt;=1,INDIRECT($B372&amp;"!"&amp;"AG"&amp;$A372),0),""))</f>
        <v/>
      </c>
      <c r="CS372" s="253" t="str">
        <f t="array" aca="1" ref="CS372" ca="1">IF(CS$2="","",IFERROR(IF(FIND(CS$2,$C372)&gt;=1,INDIRECT($B372&amp;"!"&amp;"AG"&amp;$A372),0),""))</f>
        <v/>
      </c>
      <c r="CV372" s="2" t="str">
        <f t="shared" ca="1" si="284"/>
        <v/>
      </c>
      <c r="CW372" s="253" t="str">
        <f t="array" aca="1" ref="CW372" ca="1">IF(CW$2="","",IFERROR(IF(FIND(CW$2,$C372)&gt;=1,IF(INDIRECT($B372&amp;"!"&amp;"AH"&amp;$A372)="","",INDIRECT($B372&amp;"!"&amp;"AH"&amp;$A372)&amp;" "),0),""))</f>
        <v/>
      </c>
      <c r="CX372" s="253" t="str">
        <f t="array" aca="1" ref="CX372" ca="1">IF(CX$2="","",IFERROR(IF(FIND(CX$2,$C372)&gt;=1,IF(INDIRECT($B372&amp;"!"&amp;"AH"&amp;$A372)="","",INDIRECT($B372&amp;"!"&amp;"AH"&amp;$A372)&amp;" "),0),""))</f>
        <v/>
      </c>
      <c r="CY372" s="253" t="str">
        <f t="array" aca="1" ref="CY372" ca="1">IF(CY$2="","",IFERROR(IF(FIND(CY$2,$C372)&gt;=1,IF(INDIRECT($B372&amp;"!"&amp;"AH"&amp;$A372)="","",INDIRECT($B372&amp;"!"&amp;"AH"&amp;$A372)&amp;" "),0),""))</f>
        <v/>
      </c>
      <c r="CZ372" s="253" t="str">
        <f t="array" aca="1" ref="CZ372" ca="1">IF(CZ$2="","",IFERROR(IF(FIND(CZ$2,$C372)&gt;=1,IF(INDIRECT($B372&amp;"!"&amp;"AH"&amp;$A372)="","",INDIRECT($B372&amp;"!"&amp;"AH"&amp;$A372)&amp;" "),0),""))</f>
        <v/>
      </c>
      <c r="DC372" s="2" t="str">
        <f t="shared" ca="1" si="285"/>
        <v/>
      </c>
      <c r="DD372" s="253" t="str" cm="1">
        <f t="array" aca="1" ref="DD372" ca="1">IF(DD$2="","",IFERROR(IF(FIND(DD$2,$C372)&gt;=1,INDIRECT($B372&amp;"!"&amp;"AG"&amp;$A372),0),""))</f>
        <v/>
      </c>
      <c r="DE372" s="253" t="str" cm="1">
        <f t="array" aca="1" ref="DE372" ca="1">IF(DE$2="","",IFERROR(IF(FIND(DE$2,$C372)&gt;=1,INDIRECT($B372&amp;"!"&amp;"AG"&amp;$A372),0),""))</f>
        <v/>
      </c>
      <c r="DF372" s="253" t="str" cm="1">
        <f t="array" aca="1" ref="DF372" ca="1">IF(DF$2="","",IFERROR(IF(FIND(DF$2,$C372)&gt;=1,INDIRECT($B372&amp;"!"&amp;"AG"&amp;$A372),0),""))</f>
        <v/>
      </c>
      <c r="DG372" s="253" t="str" cm="1">
        <f t="array" aca="1" ref="DG372" ca="1">IF(DG$2="","",IFERROR(IF(FIND(DG$2,$C372)&gt;=1,INDIRECT($B372&amp;"!"&amp;"AG"&amp;$A372),0),""))</f>
        <v/>
      </c>
      <c r="DH372" s="253" t="str" cm="1">
        <f t="array" aca="1" ref="DH372" ca="1">IF(DH$2="","",IFERROR(IF(FIND(DH$2,$C372)&gt;=1,INDIRECT($B372&amp;"!"&amp;"AG"&amp;$A372),0),""))</f>
        <v/>
      </c>
      <c r="DI372" s="253" t="str" cm="1">
        <f t="array" aca="1" ref="DI372" ca="1">IF(DI$2="","",IFERROR(IF(FIND(DI$2,$C372)&gt;=1,INDIRECT($B372&amp;"!"&amp;"AG"&amp;$A372),0),""))</f>
        <v/>
      </c>
      <c r="DJ372" s="253" t="str" cm="1">
        <f t="array" aca="1" ref="DJ372" ca="1">IF(DJ$2="","",IFERROR(IF(FIND(DJ$2,$C372)&gt;=1,INDIRECT($B372&amp;"!"&amp;"AG"&amp;$A372),0),""))</f>
        <v/>
      </c>
      <c r="DK372" s="253" t="str" cm="1">
        <f t="array" aca="1" ref="DK372" ca="1">IF(DK$2="","",IFERROR(IF(FIND(DK$2,$C372)&gt;=1,INDIRECT($B372&amp;"!"&amp;"AG"&amp;$A372),0),""))</f>
        <v/>
      </c>
      <c r="DL372" s="253" t="str" cm="1">
        <f t="array" aca="1" ref="DL372" ca="1">IF(DL$2="","",IFERROR(IF(FIND(DL$2,$C372)&gt;=1,INDIRECT($B372&amp;"!"&amp;"AG"&amp;$A372),0),""))</f>
        <v/>
      </c>
      <c r="DM372" s="253" t="str" cm="1">
        <f t="array" aca="1" ref="DM372" ca="1">IF(DM$2="","",IFERROR(IF(FIND(DM$2,$C372)&gt;=1,INDIRECT($B372&amp;"!"&amp;"AG"&amp;$A372),0),""))</f>
        <v/>
      </c>
      <c r="DN372" s="253" t="str" cm="1">
        <f t="array" aca="1" ref="DN372" ca="1">IF(DN$2="","",IFERROR(IF(FIND(DN$2,$C372)&gt;=1,INDIRECT($B372&amp;"!"&amp;"AG"&amp;$A372),0),""))</f>
        <v/>
      </c>
      <c r="DO372" s="253" t="str" cm="1">
        <f t="array" aca="1" ref="DO372" ca="1">IF(DO$2="","",IFERROR(IF(FIND(DO$2,$C372)&gt;=1,INDIRECT($B372&amp;"!"&amp;"AG"&amp;$A372),0),""))</f>
        <v/>
      </c>
      <c r="DP372" s="253" t="str" cm="1">
        <f t="array" aca="1" ref="DP372" ca="1">IF(DP$2="","",IFERROR(IF(FIND(DP$2,$C372)&gt;=1,INDIRECT($B372&amp;"!"&amp;"AG"&amp;$A372),0),""))</f>
        <v/>
      </c>
      <c r="DQ372" s="253" t="str" cm="1">
        <f t="array" aca="1" ref="DQ372" ca="1">IF(DQ$2="","",IFERROR(IF(FIND(DQ$2,$C372)&gt;=1,INDIRECT($B372&amp;"!"&amp;"AG"&amp;$A372),0),""))</f>
        <v/>
      </c>
      <c r="DR372" s="253" t="str" cm="1">
        <f t="array" aca="1" ref="DR372" ca="1">IF(DR$2="","",IFERROR(IF(FIND(DR$2,$C372)&gt;=1,INDIRECT($B372&amp;"!"&amp;"AG"&amp;$A372),0),""))</f>
        <v/>
      </c>
      <c r="DS372" s="253" t="str" cm="1">
        <f t="array" aca="1" ref="DS372" ca="1">IF(DS$2="","",IFERROR(IF(FIND(DS$2,$C372)&gt;=1,INDIRECT($B372&amp;"!"&amp;"AG"&amp;$A372),0),""))</f>
        <v/>
      </c>
      <c r="DT372" s="253" t="str" cm="1">
        <f t="array" aca="1" ref="DT372" ca="1">IF(DT$2="","",IFERROR(IF(FIND(DT$2,$C372)&gt;=1,INDIRECT($B372&amp;"!"&amp;"AG"&amp;$A372),0),""))</f>
        <v/>
      </c>
      <c r="DU372" s="253" t="str" cm="1">
        <f t="array" aca="1" ref="DU372" ca="1">IF(DU$2="","",IFERROR(IF(FIND(DU$2,$C372)&gt;=1,INDIRECT($B372&amp;"!"&amp;"AG"&amp;$A372),0),""))</f>
        <v/>
      </c>
      <c r="DV372" s="253" t="str" cm="1">
        <f t="array" aca="1" ref="DV372" ca="1">IF(DV$2="","",IFERROR(IF(FIND(DV$2,$C372)&gt;=1,INDIRECT($B372&amp;"!"&amp;"AG"&amp;$A372),0),""))</f>
        <v/>
      </c>
      <c r="DW372" s="253" t="str" cm="1">
        <f t="array" aca="1" ref="DW372" ca="1">IF(DW$2="","",IFERROR(IF(FIND(DW$2,$C372)&gt;=1,INDIRECT($B372&amp;"!"&amp;"AG"&amp;$A372),0),""))</f>
        <v/>
      </c>
      <c r="DX372" s="253" t="str" cm="1">
        <f t="array" aca="1" ref="DX372" ca="1">IF(DX$2="","",IFERROR(IF(FIND(DX$2,$C372)&gt;=1,INDIRECT($B372&amp;"!"&amp;"AG"&amp;$A372),0),""))</f>
        <v/>
      </c>
      <c r="DY372" s="253" t="str" cm="1">
        <f t="array" aca="1" ref="DY372" ca="1">IF(DY$2="","",IFERROR(IF(FIND(DY$2,$C372)&gt;=1,INDIRECT($B372&amp;"!"&amp;"AG"&amp;$A372),0),""))</f>
        <v/>
      </c>
      <c r="DZ372" s="253" t="str" cm="1">
        <f t="array" aca="1" ref="DZ372" ca="1">IF(DZ$2="","",IFERROR(IF(FIND(DZ$2,$C372)&gt;=1,INDIRECT($B372&amp;"!"&amp;"AG"&amp;$A372),0),""))</f>
        <v/>
      </c>
      <c r="EA372" s="253" t="str" cm="1">
        <f t="array" aca="1" ref="EA372" ca="1">IF(EA$2="","",IFERROR(IF(FIND(EA$2,$C372)&gt;=1,INDIRECT($B372&amp;"!"&amp;"AG"&amp;$A372),0),""))</f>
        <v/>
      </c>
      <c r="EB372" s="253" t="str" cm="1">
        <f t="array" aca="1" ref="EB372" ca="1">IF(EB$2="","",IFERROR(IF(FIND(EB$2,$C372)&gt;=1,INDIRECT($B372&amp;"!"&amp;"AG"&amp;$A372),0),""))</f>
        <v/>
      </c>
      <c r="EC372" s="253" t="str" cm="1">
        <f t="array" aca="1" ref="EC372" ca="1">IF(EC$2="","",IFERROR(IF(FIND(EC$2,$C372)&gt;=1,INDIRECT($B372&amp;"!"&amp;"AG"&amp;$A372),0),""))</f>
        <v/>
      </c>
      <c r="ED372" s="253" t="str" cm="1">
        <f t="array" aca="1" ref="ED372" ca="1">IF(ED$2="","",IFERROR(IF(FIND(ED$2,$C372)&gt;=1,INDIRECT($B372&amp;"!"&amp;"AG"&amp;$A372),0),""))</f>
        <v/>
      </c>
      <c r="EE372" s="253" t="str" cm="1">
        <f t="array" aca="1" ref="EE372" ca="1">IF(EE$2="","",IFERROR(IF(FIND(EE$2,$C372)&gt;=1,INDIRECT($B372&amp;"!"&amp;"AG"&amp;$A372),0),""))</f>
        <v/>
      </c>
      <c r="EF372" s="253" t="str" cm="1">
        <f t="array" aca="1" ref="EF372" ca="1">IF(EF$2="","",IFERROR(IF(FIND(EF$2,$C372)&gt;=1,INDIRECT($B372&amp;"!"&amp;"AG"&amp;$A372),0),""))</f>
        <v/>
      </c>
      <c r="EG372" s="253" t="str" cm="1">
        <f t="array" aca="1" ref="EG372" ca="1">IF(EG$2="","",IFERROR(IF(FIND(EG$2,$C372)&gt;=1,INDIRECT($B372&amp;"!"&amp;"AG"&amp;$A372),0),""))</f>
        <v/>
      </c>
      <c r="EH372" s="253" t="str" cm="1">
        <f t="array" aca="1" ref="EH372" ca="1">IF(EH$2="","",IFERROR(IF(FIND(EH$2,$C372)&gt;=1,INDIRECT($B372&amp;"!"&amp;"AG"&amp;$A372),0),""))</f>
        <v/>
      </c>
      <c r="EI372" s="253" t="str" cm="1">
        <f t="array" aca="1" ref="EI372" ca="1">IF(EI$2="","",IFERROR(IF(FIND(EI$2,$C372)&gt;=1,INDIRECT($B372&amp;"!"&amp;"AG"&amp;$A372),0),""))</f>
        <v/>
      </c>
      <c r="EJ372" s="253" t="str" cm="1">
        <f t="array" aca="1" ref="EJ372" ca="1">IF(EJ$2="","",IFERROR(IF(FIND(EJ$2,$C372)&gt;=1,INDIRECT($B372&amp;"!"&amp;"AG"&amp;$A372),0),""))</f>
        <v/>
      </c>
      <c r="EK372" s="253" t="str" cm="1">
        <f t="array" aca="1" ref="EK372" ca="1">IF(EK$2="","",IFERROR(IF(FIND(EK$2,$C372)&gt;=1,INDIRECT($B372&amp;"!"&amp;"AG"&amp;$A372),0),""))</f>
        <v/>
      </c>
      <c r="EL372" s="253" t="str" cm="1">
        <f t="array" aca="1" ref="EL372" ca="1">IF(EL$2="","",IFERROR(IF(FIND(EL$2,$C372)&gt;=1,INDIRECT($B372&amp;"!"&amp;"AG"&amp;$A372),0),""))</f>
        <v/>
      </c>
      <c r="EM372" s="253" t="str" cm="1">
        <f t="array" aca="1" ref="EM372" ca="1">IF(EM$2="","",IFERROR(IF(FIND(EM$2,$C372)&gt;=1,INDIRECT($B372&amp;"!"&amp;"AG"&amp;$A372),0),""))</f>
        <v/>
      </c>
      <c r="EN372" s="253" t="str" cm="1">
        <f t="array" aca="1" ref="EN372" ca="1">IF(EN$2="","",IFERROR(IF(FIND(EN$2,$C372)&gt;=1,INDIRECT($B372&amp;"!"&amp;"AG"&amp;$A372),0),""))</f>
        <v/>
      </c>
      <c r="EO372" s="253" t="str" cm="1">
        <f t="array" aca="1" ref="EO372" ca="1">IF(EO$2="","",IFERROR(IF(FIND(EO$2,$C372)&gt;=1,INDIRECT($B372&amp;"!"&amp;"AG"&amp;$A372),0),""))</f>
        <v/>
      </c>
      <c r="EP372" s="253" t="str" cm="1">
        <f t="array" aca="1" ref="EP372" ca="1">IF(EP$2="","",IFERROR(IF(FIND(EP$2,$C372)&gt;=1,INDIRECT($B372&amp;"!"&amp;"AG"&amp;$A372),0),""))</f>
        <v/>
      </c>
      <c r="EQ372" s="253" t="str" cm="1">
        <f t="array" aca="1" ref="EQ372" ca="1">IF(EQ$2="","",IFERROR(IF(FIND(EQ$2,$C372)&gt;=1,INDIRECT($B372&amp;"!"&amp;"AG"&amp;$A372),0),""))</f>
        <v/>
      </c>
      <c r="ER372" s="253" t="str" cm="1">
        <f t="array" aca="1" ref="ER372" ca="1">IF(ER$2="","",IFERROR(IF(FIND(ER$2,$C372)&gt;=1,INDIRECT($B372&amp;"!"&amp;"AG"&amp;$A372),0),""))</f>
        <v/>
      </c>
      <c r="ES372" s="253" t="str" cm="1">
        <f t="array" aca="1" ref="ES372" ca="1">IF(ES$2="","",IFERROR(IF(FIND(ES$2,$C372)&gt;=1,INDIRECT($B372&amp;"!"&amp;"AG"&amp;$A372),0),""))</f>
        <v/>
      </c>
      <c r="ET372" s="253" t="str" cm="1">
        <f t="array" aca="1" ref="ET372" ca="1">IF(ET$2="","",IFERROR(IF(FIND(ET$2,$C372)&gt;=1,INDIRECT($B372&amp;"!"&amp;"AG"&amp;$A372),0),""))</f>
        <v/>
      </c>
      <c r="EU372" s="253" t="str" cm="1">
        <f t="array" aca="1" ref="EU372" ca="1">IF(EU$2="","",IFERROR(IF(FIND(EU$2,$C372)&gt;=1,INDIRECT($B372&amp;"!"&amp;"AG"&amp;$A372),0),""))</f>
        <v/>
      </c>
      <c r="EV372" s="253" t="str" cm="1">
        <f t="array" aca="1" ref="EV372" ca="1">IF(EV$2="","",IFERROR(IF(FIND(EV$2,$C372)&gt;=1,INDIRECT($B372&amp;"!"&amp;"AG"&amp;$A372),0),""))</f>
        <v/>
      </c>
    </row>
    <row r="373" spans="1:152" x14ac:dyDescent="0.3">
      <c r="A373" s="252">
        <f t="shared" ca="1" si="321"/>
        <v>38</v>
      </c>
      <c r="B373" s="252" t="str">
        <f t="shared" si="322"/>
        <v>Jul_2024</v>
      </c>
      <c r="C373" s="252" t="str">
        <f t="shared" ca="1" si="320"/>
        <v/>
      </c>
      <c r="D373" s="253" t="str">
        <f t="array" aca="1" ref="D373" ca="1">IF(D$2="","",IFERROR(IF(FIND(D$2,$C373)&gt;=1,INDIRECT($B373&amp;"!"&amp;"AG"&amp;$A373),0),""))</f>
        <v/>
      </c>
      <c r="E373" s="253" t="str">
        <f t="array" aca="1" ref="E373" ca="1">IF(E$2="","",IFERROR(IF(FIND(E$2,$C373)&gt;=1,INDIRECT($B373&amp;"!"&amp;"AG"&amp;$A373),0),""))</f>
        <v/>
      </c>
      <c r="F373" s="253" t="str">
        <f t="array" aca="1" ref="F373" ca="1">IF(F$2="","",IFERROR(IF(FIND(F$2,$C373)&gt;=1,INDIRECT($B373&amp;"!"&amp;"AG"&amp;$A373),0),""))</f>
        <v/>
      </c>
      <c r="G373" s="253" t="str">
        <f t="array" aca="1" ref="G373" ca="1">IF(G$2="","",IFERROR(IF(FIND(G$2,$C373)&gt;=1,INDIRECT($B373&amp;"!"&amp;"AG"&amp;$A373),0),""))</f>
        <v/>
      </c>
      <c r="H373" s="253" t="str">
        <f t="array" aca="1" ref="H373" ca="1">IF(H$2="","",IFERROR(IF(FIND(H$2,$C373)&gt;=1,INDIRECT($B373&amp;"!"&amp;"AG"&amp;$A373),0),""))</f>
        <v/>
      </c>
      <c r="I373" s="253" t="str">
        <f t="array" aca="1" ref="I373" ca="1">IF(I$2="","",IFERROR(IF(FIND(I$2,$C373)&gt;=1,INDIRECT($B373&amp;"!"&amp;"AG"&amp;$A373),0),""))</f>
        <v/>
      </c>
      <c r="J373" s="253" t="str">
        <f t="array" aca="1" ref="J373" ca="1">IF(J$2="","",IFERROR(IF(FIND(J$2,$C373)&gt;=1,INDIRECT($B373&amp;"!"&amp;"AG"&amp;$A373),0),""))</f>
        <v/>
      </c>
      <c r="K373" s="253" t="str">
        <f t="array" aca="1" ref="K373" ca="1">IF(K$2="","",IFERROR(IF(FIND(K$2,$C373)&gt;=1,INDIRECT($B373&amp;"!"&amp;"AG"&amp;$A373),0),""))</f>
        <v/>
      </c>
      <c r="L373" s="253" t="str">
        <f t="array" aca="1" ref="L373" ca="1">IF(L$2="","",IFERROR(IF(FIND(L$2,$C373)&gt;=1,INDIRECT($B373&amp;"!"&amp;"AG"&amp;$A373),0),""))</f>
        <v/>
      </c>
      <c r="M373" s="253" t="str">
        <f t="array" aca="1" ref="M373" ca="1">IF(M$2="","",IFERROR(IF(FIND(M$2,$C373)&gt;=1,INDIRECT($B373&amp;"!"&amp;"AG"&amp;$A373),0),""))</f>
        <v/>
      </c>
      <c r="N373" s="253" t="str">
        <f t="array" aca="1" ref="N373" ca="1">IF(N$2="","",IFERROR(IF(FIND(N$2,$C373)&gt;=1,INDIRECT($B373&amp;"!"&amp;"AG"&amp;$A373),0),""))</f>
        <v/>
      </c>
      <c r="O373" s="253" t="str">
        <f t="array" aca="1" ref="O373" ca="1">IF(O$2="","",IFERROR(IF(FIND(O$2,$C373)&gt;=1,INDIRECT($B373&amp;"!"&amp;"AG"&amp;$A373),0),""))</f>
        <v/>
      </c>
      <c r="P373" s="253" t="str">
        <f t="array" aca="1" ref="P373" ca="1">IF(P$2="","",IFERROR(IF(FIND(P$2,$C373)&gt;=1,INDIRECT($B373&amp;"!"&amp;"AG"&amp;$A373),0),""))</f>
        <v/>
      </c>
      <c r="Q373" s="253" t="str">
        <f t="array" aca="1" ref="Q373" ca="1">IF(Q$2="","",IFERROR(IF(FIND(Q$2,$C373)&gt;=1,INDIRECT($B373&amp;"!"&amp;"AG"&amp;$A373),0),""))</f>
        <v/>
      </c>
      <c r="R373" s="253" t="str">
        <f t="array" aca="1" ref="R373" ca="1">IF(R$2="","",IFERROR(IF(FIND(R$2,$C373)&gt;=1,INDIRECT($B373&amp;"!"&amp;"AG"&amp;$A373),0),""))</f>
        <v/>
      </c>
      <c r="S373" s="253" t="str">
        <f t="array" aca="1" ref="S373" ca="1">IF(S$2="","",IFERROR(IF(FIND(S$2,$C373)&gt;=1,INDIRECT($B373&amp;"!"&amp;"AG"&amp;$A373),0),""))</f>
        <v/>
      </c>
      <c r="T373" s="253" t="str">
        <f t="array" aca="1" ref="T373" ca="1">IF(T$2="","",IFERROR(IF(FIND(T$2,$C373)&gt;=1,INDIRECT($B373&amp;"!"&amp;"AG"&amp;$A373),0),""))</f>
        <v/>
      </c>
      <c r="U373" s="253" t="str">
        <f t="array" aca="1" ref="U373" ca="1">IF(U$2="","",IFERROR(IF(FIND(U$2,$C373)&gt;=1,INDIRECT($B373&amp;"!"&amp;"AG"&amp;$A373),0),""))</f>
        <v/>
      </c>
      <c r="V373" s="253" t="str">
        <f t="array" aca="1" ref="V373" ca="1">IF(V$2="","",IFERROR(IF(FIND(V$2,$C373)&gt;=1,INDIRECT($B373&amp;"!"&amp;"AG"&amp;$A373),0),""))</f>
        <v/>
      </c>
      <c r="W373" s="253" t="str">
        <f t="array" aca="1" ref="W373" ca="1">IF(W$2="","",IFERROR(IF(FIND(W$2,$C373)&gt;=1,INDIRECT($B373&amp;"!"&amp;"AG"&amp;$A373),0),""))</f>
        <v/>
      </c>
      <c r="X373" s="253" t="str">
        <f t="array" aca="1" ref="X373" ca="1">IF(X$2="","",IFERROR(IF(FIND(X$2,$C373)&gt;=1,INDIRECT($B373&amp;"!"&amp;"AG"&amp;$A373),0),""))</f>
        <v/>
      </c>
      <c r="Y373" s="253" t="str">
        <f t="array" aca="1" ref="Y373" ca="1">IF(Y$2="","",IFERROR(IF(FIND(Y$2,$C373)&gt;=1,INDIRECT($B373&amp;"!"&amp;"AG"&amp;$A373),0),""))</f>
        <v/>
      </c>
      <c r="Z373" s="253" t="str">
        <f t="array" aca="1" ref="Z373" ca="1">IF(Z$2="","",IFERROR(IF(FIND(Z$2,$C373)&gt;=1,INDIRECT($B373&amp;"!"&amp;"AG"&amp;$A373),0),""))</f>
        <v/>
      </c>
      <c r="AA373" s="253" t="str">
        <f t="array" aca="1" ref="AA373" ca="1">IF(AA$2="","",IFERROR(IF(FIND(AA$2,$C373)&gt;=1,INDIRECT($B373&amp;"!"&amp;"AG"&amp;$A373),0),""))</f>
        <v/>
      </c>
      <c r="AB373" s="253" t="str">
        <f t="array" aca="1" ref="AB373" ca="1">IF(AB$2="","",IFERROR(IF(FIND(AB$2,$C373)&gt;=1,INDIRECT($B373&amp;"!"&amp;"AG"&amp;$A373),0),""))</f>
        <v/>
      </c>
      <c r="AC373" s="253" t="str">
        <f t="array" aca="1" ref="AC373" ca="1">IF(AC$2="","",IFERROR(IF(FIND(AC$2,$C373)&gt;=1,INDIRECT($B373&amp;"!"&amp;"AG"&amp;$A373),0),""))</f>
        <v/>
      </c>
      <c r="AD373" s="253" t="str">
        <f t="array" aca="1" ref="AD373" ca="1">IF(AD$2="","",IFERROR(IF(FIND(AD$2,$C373)&gt;=1,INDIRECT($B373&amp;"!"&amp;"AG"&amp;$A373),0),""))</f>
        <v/>
      </c>
      <c r="AE373" s="253" t="str">
        <f t="array" aca="1" ref="AE373" ca="1">IF(AE$2="","",IFERROR(IF(FIND(AE$2,$C373)&gt;=1,INDIRECT($B373&amp;"!"&amp;"AG"&amp;$A373),0),""))</f>
        <v/>
      </c>
      <c r="AF373" s="253" t="str">
        <f t="array" aca="1" ref="AF373" ca="1">IF(AF$2="","",IFERROR(IF(FIND(AF$2,$C373)&gt;=1,INDIRECT($B373&amp;"!"&amp;"AG"&amp;$A373),0),""))</f>
        <v/>
      </c>
      <c r="AG373" s="253" t="str">
        <f t="array" aca="1" ref="AG373" ca="1">IF(AG$2="","",IFERROR(IF(FIND(AG$2,$C373)&gt;=1,INDIRECT($B373&amp;"!"&amp;"AG"&amp;$A373),0),""))</f>
        <v/>
      </c>
      <c r="AH373" s="253" t="str">
        <f t="array" aca="1" ref="AH373" ca="1">IF(AH$2="","",IFERROR(IF(FIND(AH$2,$C373)&gt;=1,INDIRECT($B373&amp;"!"&amp;"AG"&amp;$A373),0),""))</f>
        <v/>
      </c>
      <c r="AI373" s="253" t="str">
        <f t="array" aca="1" ref="AI373" ca="1">IF(AI$2="","",IFERROR(IF(FIND(AI$2,$C373)&gt;=1,INDIRECT($B373&amp;"!"&amp;"AG"&amp;$A373),0),""))</f>
        <v/>
      </c>
      <c r="AJ373" s="253" t="str">
        <f t="array" aca="1" ref="AJ373" ca="1">IF(AJ$2="","",IFERROR(IF(FIND(AJ$2,$C373)&gt;=1,INDIRECT($B373&amp;"!"&amp;"AG"&amp;$A373),0),""))</f>
        <v/>
      </c>
      <c r="AK373" s="253" t="str">
        <f t="array" aca="1" ref="AK373" ca="1">IF(AK$2="","",IFERROR(IF(FIND(AK$2,$C373)&gt;=1,INDIRECT($B373&amp;"!"&amp;"AG"&amp;$A373),0),""))</f>
        <v/>
      </c>
      <c r="AL373" s="253" t="str">
        <f t="array" aca="1" ref="AL373" ca="1">IF(AL$2="","",IFERROR(IF(FIND(AL$2,$C373)&gt;=1,INDIRECT($B373&amp;"!"&amp;"AG"&amp;$A373),0),""))</f>
        <v/>
      </c>
      <c r="AM373" s="253" t="str">
        <f t="array" aca="1" ref="AM373" ca="1">IF(AM$2="","",IFERROR(IF(FIND(AM$2,$C373)&gt;=1,INDIRECT($B373&amp;"!"&amp;"AG"&amp;$A373),0),""))</f>
        <v/>
      </c>
      <c r="AN373" s="253" t="str">
        <f t="array" aca="1" ref="AN373" ca="1">IF(AN$2="","",IFERROR(IF(FIND(AN$2,$C373)&gt;=1,INDIRECT($B373&amp;"!"&amp;"AG"&amp;$A373),0),""))</f>
        <v/>
      </c>
      <c r="AO373" s="253" t="str">
        <f t="array" aca="1" ref="AO373" ca="1">IF(AO$2="","",IFERROR(IF(FIND(AO$2,$C373)&gt;=1,INDIRECT($B373&amp;"!"&amp;"AG"&amp;$A373),0),""))</f>
        <v/>
      </c>
      <c r="AP373" s="253" t="str">
        <f t="array" aca="1" ref="AP373" ca="1">IF(AP$2="","",IFERROR(IF(FIND(AP$2,$C373)&gt;=1,INDIRECT($B373&amp;"!"&amp;"AG"&amp;$A373),0),""))</f>
        <v/>
      </c>
      <c r="AQ373" s="253" t="str">
        <f t="array" aca="1" ref="AQ373" ca="1">IF(AQ$2="","",IFERROR(IF(FIND(AQ$2,$C373)&gt;=1,INDIRECT($B373&amp;"!"&amp;"AG"&amp;$A373),0),""))</f>
        <v/>
      </c>
      <c r="AR373" s="253" t="str">
        <f t="array" aca="1" ref="AR373" ca="1">IF(AR$2="","",IFERROR(IF(FIND(AR$2,$C373)&gt;=1,INDIRECT($B373&amp;"!"&amp;"AG"&amp;$A373),0),""))</f>
        <v/>
      </c>
      <c r="AS373" s="253" t="str">
        <f t="array" aca="1" ref="AS373" ca="1">IF(AS$2="","",IFERROR(IF(FIND(AS$2,$C373)&gt;=1,INDIRECT($B373&amp;"!"&amp;"AG"&amp;$A373),0),""))</f>
        <v/>
      </c>
      <c r="AU373" s="254" t="str">
        <f t="array" aca="1" ref="AU373" ca="1">IFERROR(INDIRECT(B373&amp;"!"&amp;"A"&amp;A373),"")</f>
        <v/>
      </c>
      <c r="AV373" s="2" t="str">
        <f t="shared" ca="1" si="281"/>
        <v/>
      </c>
      <c r="AW373" s="253" t="str">
        <f t="array" aca="1" ref="AW373" ca="1">IF(AW$2="","",IFERROR(IF(FIND(AW$2,$C373)&gt;=1,IF(INDIRECT($B373&amp;"!"&amp;"AH"&amp;$A373)="","",INDIRECT($B373&amp;"!"&amp;"AH"&amp;$A373)),0),""))</f>
        <v/>
      </c>
      <c r="AX373" s="253" t="str">
        <f t="array" aca="1" ref="AX373" ca="1">IF(AX$2="","",IFERROR(IF(FIND(AX$2,$C373)&gt;=1,IF(INDIRECT($B373&amp;"!"&amp;"AH"&amp;$A373)="","",INDIRECT($B373&amp;"!"&amp;"AH"&amp;$A373)),0),""))</f>
        <v/>
      </c>
      <c r="AY373" s="253" t="str">
        <f t="array" aca="1" ref="AY373" ca="1">IF(AY$2="","",IFERROR(IF(FIND(AY$2,$C373)&gt;=1,IF(INDIRECT($B373&amp;"!"&amp;"AH"&amp;$A373)="","",INDIRECT($B373&amp;"!"&amp;"AH"&amp;$A373)),0),""))</f>
        <v/>
      </c>
      <c r="AZ373" s="253" t="str">
        <f t="array" aca="1" ref="AZ373" ca="1">IF(AZ$2="","",IFERROR(IF(FIND(AZ$2,$C373)&gt;=1,IF(INDIRECT($B373&amp;"!"&amp;"AH"&amp;$A373)="","",INDIRECT($B373&amp;"!"&amp;"AH"&amp;$A373)),0),""))</f>
        <v/>
      </c>
      <c r="BA373" s="253" t="str">
        <f t="array" aca="1" ref="BA373" ca="1">IF(BA$2="","",IFERROR(IF(FIND(BA$2,$C373)&gt;=1,IF(INDIRECT($B373&amp;"!"&amp;"AH"&amp;$A373)="","",INDIRECT($B373&amp;"!"&amp;"AH"&amp;$A373)),0),""))</f>
        <v/>
      </c>
      <c r="BB373" s="253" t="str">
        <f t="array" aca="1" ref="BB373" ca="1">IF(BB$2="","",IFERROR(IF(FIND(BB$2,$C373)&gt;=1,IF(INDIRECT($B373&amp;"!"&amp;"AH"&amp;$A373)="","",INDIRECT($B373&amp;"!"&amp;"AH"&amp;$A373)),0),""))</f>
        <v/>
      </c>
      <c r="BC373" s="253" t="str">
        <f t="array" aca="1" ref="BC373" ca="1">IF(BC$2="","",IFERROR(IF(FIND(BC$2,$C373)&gt;=1,IF(INDIRECT($B373&amp;"!"&amp;"AH"&amp;$A373)="","",INDIRECT($B373&amp;"!"&amp;"AH"&amp;$A373)),0),""))</f>
        <v/>
      </c>
      <c r="BD373" s="253" t="str">
        <f t="array" aca="1" ref="BD373" ca="1">IF(BD$2="","",IFERROR(IF(FIND(BD$2,$C373)&gt;=1,IF(INDIRECT($B373&amp;"!"&amp;"AH"&amp;$A373)="","",INDIRECT($B373&amp;"!"&amp;"AH"&amp;$A373)),0),""))</f>
        <v/>
      </c>
      <c r="BE373" s="253" t="str">
        <f t="array" aca="1" ref="BE373" ca="1">IF(BE$2="","",IFERROR(IF(FIND(BE$2,$C373)&gt;=1,IF(INDIRECT($B373&amp;"!"&amp;"AH"&amp;$A373)="","",INDIRECT($B373&amp;"!"&amp;"AH"&amp;$A373)),0),""))</f>
        <v/>
      </c>
      <c r="BF373" s="253" t="str">
        <f t="array" aca="1" ref="BF373" ca="1">IF(BF$2="","",IFERROR(IF(FIND(BF$2,$C373)&gt;=1,IF(INDIRECT($B373&amp;"!"&amp;"AH"&amp;$A373)="","",INDIRECT($B373&amp;"!"&amp;"AH"&amp;$A373)),0),""))</f>
        <v/>
      </c>
      <c r="BG373" s="253" t="str">
        <f t="array" aca="1" ref="BG373" ca="1">IF(BG$2="","",IFERROR(IF(FIND(BG$2,$C373)&gt;=1,IF(INDIRECT($B373&amp;"!"&amp;"AH"&amp;$A373)="","",INDIRECT($B373&amp;"!"&amp;"AH"&amp;$A373)),0),""))</f>
        <v/>
      </c>
      <c r="BH373" s="253" t="str">
        <f t="array" aca="1" ref="BH373" ca="1">IF(BH$2="","",IFERROR(IF(FIND(BH$2,$C373)&gt;=1,IF(INDIRECT($B373&amp;"!"&amp;"AH"&amp;$A373)="","",INDIRECT($B373&amp;"!"&amp;"AH"&amp;$A373)),0),""))</f>
        <v/>
      </c>
      <c r="BI373" s="253" t="str">
        <f t="array" aca="1" ref="BI373" ca="1">IF(BI$2="","",IFERROR(IF(FIND(BI$2,$C373)&gt;=1,IF(INDIRECT($B373&amp;"!"&amp;"AH"&amp;$A373)="","",INDIRECT($B373&amp;"!"&amp;"AH"&amp;$A373)),0),""))</f>
        <v/>
      </c>
      <c r="BJ373" s="253" t="str">
        <f t="array" aca="1" ref="BJ373" ca="1">IF(BJ$2="","",IFERROR(IF(FIND(BJ$2,$C373)&gt;=1,IF(INDIRECT($B373&amp;"!"&amp;"AH"&amp;$A373)="","",INDIRECT($B373&amp;"!"&amp;"AH"&amp;$A373)),0),""))</f>
        <v/>
      </c>
      <c r="BK373" s="253" t="str">
        <f t="array" aca="1" ref="BK373" ca="1">IF(BK$2="","",IFERROR(IF(FIND(BK$2,$C373)&gt;=1,IF(INDIRECT($B373&amp;"!"&amp;"AH"&amp;$A373)="","",INDIRECT($B373&amp;"!"&amp;"AH"&amp;$A373)),0),""))</f>
        <v/>
      </c>
      <c r="BL373" s="253" t="str">
        <f t="array" aca="1" ref="BL373" ca="1">IF(BL$2="","",IFERROR(IF(FIND(BL$2,$C373)&gt;=1,IF(INDIRECT($B373&amp;"!"&amp;"AH"&amp;$A373)="","",INDIRECT($B373&amp;"!"&amp;"AH"&amp;$A373)),0),""))</f>
        <v/>
      </c>
      <c r="BM373" s="253" t="str">
        <f t="array" aca="1" ref="BM373" ca="1">IF(BM$2="","",IFERROR(IF(FIND(BM$2,$C373)&gt;=1,IF(INDIRECT($B373&amp;"!"&amp;"AH"&amp;$A373)="","",INDIRECT($B373&amp;"!"&amp;"AH"&amp;$A373)),0),""))</f>
        <v/>
      </c>
      <c r="BN373" s="253" t="str">
        <f t="array" aca="1" ref="BN373" ca="1">IF(BN$2="","",IFERROR(IF(FIND(BN$2,$C373)&gt;=1,IF(INDIRECT($B373&amp;"!"&amp;"AH"&amp;$A373)="","",INDIRECT($B373&amp;"!"&amp;"AH"&amp;$A373)),0),""))</f>
        <v/>
      </c>
      <c r="BO373" s="253" t="str">
        <f t="array" aca="1" ref="BO373" ca="1">IF(BO$2="","",IFERROR(IF(FIND(BO$2,$C373)&gt;=1,IF(INDIRECT($B373&amp;"!"&amp;"AH"&amp;$A373)="","",INDIRECT($B373&amp;"!"&amp;"AH"&amp;$A373)),0),""))</f>
        <v/>
      </c>
      <c r="BP373" s="253" t="str">
        <f t="array" aca="1" ref="BP373" ca="1">IF(BP$2="","",IFERROR(IF(FIND(BP$2,$C373)&gt;=1,IF(INDIRECT($B373&amp;"!"&amp;"AH"&amp;$A373)="","",INDIRECT($B373&amp;"!"&amp;"AH"&amp;$A373)),0),""))</f>
        <v/>
      </c>
      <c r="BQ373" s="253" t="str">
        <f t="array" aca="1" ref="BQ373" ca="1">IF(BQ$2="","",IFERROR(IF(FIND(BQ$2,$C373)&gt;=1,IF(INDIRECT($B373&amp;"!"&amp;"AH"&amp;$A373)="","",INDIRECT($B373&amp;"!"&amp;"AH"&amp;$A373)),0),""))</f>
        <v/>
      </c>
      <c r="BR373" s="253" t="str">
        <f t="array" aca="1" ref="BR373" ca="1">IF(BR$2="","",IFERROR(IF(FIND(BR$2,$C373)&gt;=1,IF(INDIRECT($B373&amp;"!"&amp;"AH"&amp;$A373)="","",INDIRECT($B373&amp;"!"&amp;"AH"&amp;$A373)),0),""))</f>
        <v/>
      </c>
      <c r="BS373" s="253" t="str">
        <f t="array" aca="1" ref="BS373" ca="1">IF(BS$2="","",IFERROR(IF(FIND(BS$2,$C373)&gt;=1,IF(INDIRECT($B373&amp;"!"&amp;"AH"&amp;$A373)="","",INDIRECT($B373&amp;"!"&amp;"AH"&amp;$A373)),0),""))</f>
        <v/>
      </c>
      <c r="BT373" s="253" t="str">
        <f t="array" aca="1" ref="BT373" ca="1">IF(BT$2="","",IFERROR(IF(FIND(BT$2,$C373)&gt;=1,IF(INDIRECT($B373&amp;"!"&amp;"AH"&amp;$A373)="","",INDIRECT($B373&amp;"!"&amp;"AH"&amp;$A373)),0),""))</f>
        <v/>
      </c>
      <c r="BU373" s="253" t="str">
        <f t="array" aca="1" ref="BU373" ca="1">IF(BU$2="","",IFERROR(IF(FIND(BU$2,$C373)&gt;=1,IF(INDIRECT($B373&amp;"!"&amp;"AH"&amp;$A373)="","",INDIRECT($B373&amp;"!"&amp;"AH"&amp;$A373)),0),""))</f>
        <v/>
      </c>
      <c r="BV373" s="253" t="str">
        <f t="array" aca="1" ref="BV373" ca="1">IF(BV$2="","",IFERROR(IF(FIND(BV$2,$C373)&gt;=1,IF(INDIRECT($B373&amp;"!"&amp;"AH"&amp;$A373)="","",INDIRECT($B373&amp;"!"&amp;"AH"&amp;$A373)),0),""))</f>
        <v/>
      </c>
      <c r="BW373" s="253" t="str">
        <f t="array" aca="1" ref="BW373" ca="1">IF(BW$2="","",IFERROR(IF(FIND(BW$2,$C373)&gt;=1,IF(INDIRECT($B373&amp;"!"&amp;"AH"&amp;$A373)="","",INDIRECT($B373&amp;"!"&amp;"AH"&amp;$A373)),0),""))</f>
        <v/>
      </c>
      <c r="BX373" s="253" t="str">
        <f t="array" aca="1" ref="BX373" ca="1">IF(BX$2="","",IFERROR(IF(FIND(BX$2,$C373)&gt;=1,IF(INDIRECT($B373&amp;"!"&amp;"AH"&amp;$A373)="","",INDIRECT($B373&amp;"!"&amp;"AH"&amp;$A373)),0),""))</f>
        <v/>
      </c>
      <c r="BY373" s="253" t="str">
        <f t="array" aca="1" ref="BY373" ca="1">IF(BY$2="","",IFERROR(IF(FIND(BY$2,$C373)&gt;=1,IF(INDIRECT($B373&amp;"!"&amp;"AH"&amp;$A373)="","",INDIRECT($B373&amp;"!"&amp;"AH"&amp;$A373)),0),""))</f>
        <v/>
      </c>
      <c r="BZ373" s="253" t="str">
        <f t="array" aca="1" ref="BZ373" ca="1">IF(BZ$2="","",IFERROR(IF(FIND(BZ$2,$C373)&gt;=1,IF(INDIRECT($B373&amp;"!"&amp;"AH"&amp;$A373)="","",INDIRECT($B373&amp;"!"&amp;"AH"&amp;$A373)),0),""))</f>
        <v/>
      </c>
      <c r="CA373" s="253" t="str">
        <f t="array" aca="1" ref="CA373" ca="1">IF(CA$2="","",IFERROR(IF(FIND(CA$2,$C373)&gt;=1,IF(INDIRECT($B373&amp;"!"&amp;"AH"&amp;$A373)="","",INDIRECT($B373&amp;"!"&amp;"AH"&amp;$A373)),0),""))</f>
        <v/>
      </c>
      <c r="CB373" s="253" t="str">
        <f t="array" aca="1" ref="CB373" ca="1">IF(CB$2="","",IFERROR(IF(FIND(CB$2,$C373)&gt;=1,IF(INDIRECT($B373&amp;"!"&amp;"AH"&amp;$A373)="","",INDIRECT($B373&amp;"!"&amp;"AH"&amp;$A373)),0),""))</f>
        <v/>
      </c>
      <c r="CC373" s="253" t="str">
        <f t="array" aca="1" ref="CC373" ca="1">IF(CC$2="","",IFERROR(IF(FIND(CC$2,$C373)&gt;=1,IF(INDIRECT($B373&amp;"!"&amp;"AH"&amp;$A373)="","",INDIRECT($B373&amp;"!"&amp;"AH"&amp;$A373)),0),""))</f>
        <v/>
      </c>
      <c r="CD373" s="253" t="str">
        <f t="array" aca="1" ref="CD373" ca="1">IF(CD$2="","",IFERROR(IF(FIND(CD$2,$C373)&gt;=1,IF(INDIRECT($B373&amp;"!"&amp;"AH"&amp;$A373)="","",INDIRECT($B373&amp;"!"&amp;"AH"&amp;$A373)),0),""))</f>
        <v/>
      </c>
      <c r="CE373" s="253" t="str">
        <f t="array" aca="1" ref="CE373" ca="1">IF(CE$2="","",IFERROR(IF(FIND(CE$2,$C373)&gt;=1,IF(INDIRECT($B373&amp;"!"&amp;"AH"&amp;$A373)="","",INDIRECT($B373&amp;"!"&amp;"AH"&amp;$A373)),0),""))</f>
        <v/>
      </c>
      <c r="CF373" s="253" t="str">
        <f t="array" aca="1" ref="CF373" ca="1">IF(CF$2="","",IFERROR(IF(FIND(CF$2,$C373)&gt;=1,IF(INDIRECT($B373&amp;"!"&amp;"AH"&amp;$A373)="","",INDIRECT($B373&amp;"!"&amp;"AH"&amp;$A373)),0),""))</f>
        <v/>
      </c>
      <c r="CG373" s="253" t="str">
        <f t="array" aca="1" ref="CG373" ca="1">IF(CG$2="","",IFERROR(IF(FIND(CG$2,$C373)&gt;=1,IF(INDIRECT($B373&amp;"!"&amp;"AH"&amp;$A373)="","",INDIRECT($B373&amp;"!"&amp;"AH"&amp;$A373)),0),""))</f>
        <v/>
      </c>
      <c r="CH373" s="253" t="str">
        <f t="array" aca="1" ref="CH373" ca="1">IF(CH$2="","",IFERROR(IF(FIND(CH$2,$C373)&gt;=1,IF(INDIRECT($B373&amp;"!"&amp;"AH"&amp;$A373)="","",INDIRECT($B373&amp;"!"&amp;"AH"&amp;$A373)),0),""))</f>
        <v/>
      </c>
      <c r="CI373" s="253" t="str">
        <f t="array" aca="1" ref="CI373" ca="1">IF(CI$2="","",IFERROR(IF(FIND(CI$2,$C373)&gt;=1,IF(INDIRECT($B373&amp;"!"&amp;"AH"&amp;$A373)="","",INDIRECT($B373&amp;"!"&amp;"AH"&amp;$A373)),0),""))</f>
        <v/>
      </c>
      <c r="CJ373" s="253" t="str">
        <f t="array" aca="1" ref="CJ373" ca="1">IF(CJ$2="","",IFERROR(IF(FIND(CJ$2,$C373)&gt;=1,IF(INDIRECT($B373&amp;"!"&amp;"AH"&amp;$A373)="","",INDIRECT($B373&amp;"!"&amp;"AH"&amp;$A373)),0),""))</f>
        <v/>
      </c>
      <c r="CK373" s="253" t="str">
        <f t="array" aca="1" ref="CK373" ca="1">IF(CK$2="","",IFERROR(IF(FIND(CK$2,$C373)&gt;=1,IF(INDIRECT($B373&amp;"!"&amp;"AH"&amp;$A373)="","",INDIRECT($B373&amp;"!"&amp;"AH"&amp;$A373)),0),""))</f>
        <v/>
      </c>
      <c r="CL373" s="253" t="str">
        <f t="array" aca="1" ref="CL373" ca="1">IF(CL$2="","",IFERROR(IF(FIND(CL$2,$C373)&gt;=1,IF(INDIRECT($B373&amp;"!"&amp;"AH"&amp;$A373)="","",INDIRECT($B373&amp;"!"&amp;"AH"&amp;$A373)),0),""))</f>
        <v/>
      </c>
      <c r="CO373" s="2" t="str">
        <f t="shared" ca="1" si="283"/>
        <v/>
      </c>
      <c r="CP373" s="253" t="str">
        <f t="array" aca="1" ref="CP373" ca="1">IF(CP$2="","",IFERROR(IF(FIND(CP$2,$C373)&gt;=1,INDIRECT($B373&amp;"!"&amp;"AG"&amp;$A373),0),""))</f>
        <v/>
      </c>
      <c r="CQ373" s="253" t="str">
        <f t="array" aca="1" ref="CQ373" ca="1">IF(CQ$2="","",IFERROR(IF(FIND(CQ$2,$C373)&gt;=1,INDIRECT($B373&amp;"!"&amp;"AG"&amp;$A373),0),""))</f>
        <v/>
      </c>
      <c r="CR373" s="253" t="str">
        <f t="array" aca="1" ref="CR373" ca="1">IF(CR$2="","",IFERROR(IF(FIND(CR$2,$C373)&gt;=1,INDIRECT($B373&amp;"!"&amp;"AG"&amp;$A373),0),""))</f>
        <v/>
      </c>
      <c r="CS373" s="253" t="str">
        <f t="array" aca="1" ref="CS373" ca="1">IF(CS$2="","",IFERROR(IF(FIND(CS$2,$C373)&gt;=1,INDIRECT($B373&amp;"!"&amp;"AG"&amp;$A373),0),""))</f>
        <v/>
      </c>
      <c r="CV373" s="2" t="str">
        <f t="shared" ca="1" si="284"/>
        <v/>
      </c>
      <c r="CW373" s="253" t="str">
        <f t="array" aca="1" ref="CW373" ca="1">IF(CW$2="","",IFERROR(IF(FIND(CW$2,$C373)&gt;=1,IF(INDIRECT($B373&amp;"!"&amp;"AH"&amp;$A373)="","",INDIRECT($B373&amp;"!"&amp;"AH"&amp;$A373)&amp;" "),0),""))</f>
        <v/>
      </c>
      <c r="CX373" s="253" t="str">
        <f t="array" aca="1" ref="CX373" ca="1">IF(CX$2="","",IFERROR(IF(FIND(CX$2,$C373)&gt;=1,IF(INDIRECT($B373&amp;"!"&amp;"AH"&amp;$A373)="","",INDIRECT($B373&amp;"!"&amp;"AH"&amp;$A373)&amp;" "),0),""))</f>
        <v/>
      </c>
      <c r="CY373" s="253" t="str">
        <f t="array" aca="1" ref="CY373" ca="1">IF(CY$2="","",IFERROR(IF(FIND(CY$2,$C373)&gt;=1,IF(INDIRECT($B373&amp;"!"&amp;"AH"&amp;$A373)="","",INDIRECT($B373&amp;"!"&amp;"AH"&amp;$A373)&amp;" "),0),""))</f>
        <v/>
      </c>
      <c r="CZ373" s="253" t="str">
        <f t="array" aca="1" ref="CZ373" ca="1">IF(CZ$2="","",IFERROR(IF(FIND(CZ$2,$C373)&gt;=1,IF(INDIRECT($B373&amp;"!"&amp;"AH"&amp;$A373)="","",INDIRECT($B373&amp;"!"&amp;"AH"&amp;$A373)&amp;" "),0),""))</f>
        <v/>
      </c>
      <c r="DC373" s="2" t="str">
        <f t="shared" ca="1" si="285"/>
        <v/>
      </c>
      <c r="DD373" s="253" t="str" cm="1">
        <f t="array" aca="1" ref="DD373" ca="1">IF(DD$2="","",IFERROR(IF(FIND(DD$2,$C373)&gt;=1,INDIRECT($B373&amp;"!"&amp;"AG"&amp;$A373),0),""))</f>
        <v/>
      </c>
      <c r="DE373" s="253" t="str" cm="1">
        <f t="array" aca="1" ref="DE373" ca="1">IF(DE$2="","",IFERROR(IF(FIND(DE$2,$C373)&gt;=1,INDIRECT($B373&amp;"!"&amp;"AG"&amp;$A373),0),""))</f>
        <v/>
      </c>
      <c r="DF373" s="253" t="str" cm="1">
        <f t="array" aca="1" ref="DF373" ca="1">IF(DF$2="","",IFERROR(IF(FIND(DF$2,$C373)&gt;=1,INDIRECT($B373&amp;"!"&amp;"AG"&amp;$A373),0),""))</f>
        <v/>
      </c>
      <c r="DG373" s="253" t="str" cm="1">
        <f t="array" aca="1" ref="DG373" ca="1">IF(DG$2="","",IFERROR(IF(FIND(DG$2,$C373)&gt;=1,INDIRECT($B373&amp;"!"&amp;"AG"&amp;$A373),0),""))</f>
        <v/>
      </c>
      <c r="DH373" s="253" t="str" cm="1">
        <f t="array" aca="1" ref="DH373" ca="1">IF(DH$2="","",IFERROR(IF(FIND(DH$2,$C373)&gt;=1,INDIRECT($B373&amp;"!"&amp;"AG"&amp;$A373),0),""))</f>
        <v/>
      </c>
      <c r="DI373" s="253" t="str" cm="1">
        <f t="array" aca="1" ref="DI373" ca="1">IF(DI$2="","",IFERROR(IF(FIND(DI$2,$C373)&gt;=1,INDIRECT($B373&amp;"!"&amp;"AG"&amp;$A373),0),""))</f>
        <v/>
      </c>
      <c r="DJ373" s="253" t="str" cm="1">
        <f t="array" aca="1" ref="DJ373" ca="1">IF(DJ$2="","",IFERROR(IF(FIND(DJ$2,$C373)&gt;=1,INDIRECT($B373&amp;"!"&amp;"AG"&amp;$A373),0),""))</f>
        <v/>
      </c>
      <c r="DK373" s="253" t="str" cm="1">
        <f t="array" aca="1" ref="DK373" ca="1">IF(DK$2="","",IFERROR(IF(FIND(DK$2,$C373)&gt;=1,INDIRECT($B373&amp;"!"&amp;"AG"&amp;$A373),0),""))</f>
        <v/>
      </c>
      <c r="DL373" s="253" t="str" cm="1">
        <f t="array" aca="1" ref="DL373" ca="1">IF(DL$2="","",IFERROR(IF(FIND(DL$2,$C373)&gt;=1,INDIRECT($B373&amp;"!"&amp;"AG"&amp;$A373),0),""))</f>
        <v/>
      </c>
      <c r="DM373" s="253" t="str" cm="1">
        <f t="array" aca="1" ref="DM373" ca="1">IF(DM$2="","",IFERROR(IF(FIND(DM$2,$C373)&gt;=1,INDIRECT($B373&amp;"!"&amp;"AG"&amp;$A373),0),""))</f>
        <v/>
      </c>
      <c r="DN373" s="253" t="str" cm="1">
        <f t="array" aca="1" ref="DN373" ca="1">IF(DN$2="","",IFERROR(IF(FIND(DN$2,$C373)&gt;=1,INDIRECT($B373&amp;"!"&amp;"AG"&amp;$A373),0),""))</f>
        <v/>
      </c>
      <c r="DO373" s="253" t="str" cm="1">
        <f t="array" aca="1" ref="DO373" ca="1">IF(DO$2="","",IFERROR(IF(FIND(DO$2,$C373)&gt;=1,INDIRECT($B373&amp;"!"&amp;"AG"&amp;$A373),0),""))</f>
        <v/>
      </c>
      <c r="DP373" s="253" t="str" cm="1">
        <f t="array" aca="1" ref="DP373" ca="1">IF(DP$2="","",IFERROR(IF(FIND(DP$2,$C373)&gt;=1,INDIRECT($B373&amp;"!"&amp;"AG"&amp;$A373),0),""))</f>
        <v/>
      </c>
      <c r="DQ373" s="253" t="str" cm="1">
        <f t="array" aca="1" ref="DQ373" ca="1">IF(DQ$2="","",IFERROR(IF(FIND(DQ$2,$C373)&gt;=1,INDIRECT($B373&amp;"!"&amp;"AG"&amp;$A373),0),""))</f>
        <v/>
      </c>
      <c r="DR373" s="253" t="str" cm="1">
        <f t="array" aca="1" ref="DR373" ca="1">IF(DR$2="","",IFERROR(IF(FIND(DR$2,$C373)&gt;=1,INDIRECT($B373&amp;"!"&amp;"AG"&amp;$A373),0),""))</f>
        <v/>
      </c>
      <c r="DS373" s="253" t="str" cm="1">
        <f t="array" aca="1" ref="DS373" ca="1">IF(DS$2="","",IFERROR(IF(FIND(DS$2,$C373)&gt;=1,INDIRECT($B373&amp;"!"&amp;"AG"&amp;$A373),0),""))</f>
        <v/>
      </c>
      <c r="DT373" s="253" t="str" cm="1">
        <f t="array" aca="1" ref="DT373" ca="1">IF(DT$2="","",IFERROR(IF(FIND(DT$2,$C373)&gt;=1,INDIRECT($B373&amp;"!"&amp;"AG"&amp;$A373),0),""))</f>
        <v/>
      </c>
      <c r="DU373" s="253" t="str" cm="1">
        <f t="array" aca="1" ref="DU373" ca="1">IF(DU$2="","",IFERROR(IF(FIND(DU$2,$C373)&gt;=1,INDIRECT($B373&amp;"!"&amp;"AG"&amp;$A373),0),""))</f>
        <v/>
      </c>
      <c r="DV373" s="253" t="str" cm="1">
        <f t="array" aca="1" ref="DV373" ca="1">IF(DV$2="","",IFERROR(IF(FIND(DV$2,$C373)&gt;=1,INDIRECT($B373&amp;"!"&amp;"AG"&amp;$A373),0),""))</f>
        <v/>
      </c>
      <c r="DW373" s="253" t="str" cm="1">
        <f t="array" aca="1" ref="DW373" ca="1">IF(DW$2="","",IFERROR(IF(FIND(DW$2,$C373)&gt;=1,INDIRECT($B373&amp;"!"&amp;"AG"&amp;$A373),0),""))</f>
        <v/>
      </c>
      <c r="DX373" s="253" t="str" cm="1">
        <f t="array" aca="1" ref="DX373" ca="1">IF(DX$2="","",IFERROR(IF(FIND(DX$2,$C373)&gt;=1,INDIRECT($B373&amp;"!"&amp;"AG"&amp;$A373),0),""))</f>
        <v/>
      </c>
      <c r="DY373" s="253" t="str" cm="1">
        <f t="array" aca="1" ref="DY373" ca="1">IF(DY$2="","",IFERROR(IF(FIND(DY$2,$C373)&gt;=1,INDIRECT($B373&amp;"!"&amp;"AG"&amp;$A373),0),""))</f>
        <v/>
      </c>
      <c r="DZ373" s="253" t="str" cm="1">
        <f t="array" aca="1" ref="DZ373" ca="1">IF(DZ$2="","",IFERROR(IF(FIND(DZ$2,$C373)&gt;=1,INDIRECT($B373&amp;"!"&amp;"AG"&amp;$A373),0),""))</f>
        <v/>
      </c>
      <c r="EA373" s="253" t="str" cm="1">
        <f t="array" aca="1" ref="EA373" ca="1">IF(EA$2="","",IFERROR(IF(FIND(EA$2,$C373)&gt;=1,INDIRECT($B373&amp;"!"&amp;"AG"&amp;$A373),0),""))</f>
        <v/>
      </c>
      <c r="EB373" s="253" t="str" cm="1">
        <f t="array" aca="1" ref="EB373" ca="1">IF(EB$2="","",IFERROR(IF(FIND(EB$2,$C373)&gt;=1,INDIRECT($B373&amp;"!"&amp;"AG"&amp;$A373),0),""))</f>
        <v/>
      </c>
      <c r="EC373" s="253" t="str" cm="1">
        <f t="array" aca="1" ref="EC373" ca="1">IF(EC$2="","",IFERROR(IF(FIND(EC$2,$C373)&gt;=1,INDIRECT($B373&amp;"!"&amp;"AG"&amp;$A373),0),""))</f>
        <v/>
      </c>
      <c r="ED373" s="253" t="str" cm="1">
        <f t="array" aca="1" ref="ED373" ca="1">IF(ED$2="","",IFERROR(IF(FIND(ED$2,$C373)&gt;=1,INDIRECT($B373&amp;"!"&amp;"AG"&amp;$A373),0),""))</f>
        <v/>
      </c>
      <c r="EE373" s="253" t="str" cm="1">
        <f t="array" aca="1" ref="EE373" ca="1">IF(EE$2="","",IFERROR(IF(FIND(EE$2,$C373)&gt;=1,INDIRECT($B373&amp;"!"&amp;"AG"&amp;$A373),0),""))</f>
        <v/>
      </c>
      <c r="EF373" s="253" t="str" cm="1">
        <f t="array" aca="1" ref="EF373" ca="1">IF(EF$2="","",IFERROR(IF(FIND(EF$2,$C373)&gt;=1,INDIRECT($B373&amp;"!"&amp;"AG"&amp;$A373),0),""))</f>
        <v/>
      </c>
      <c r="EG373" s="253" t="str" cm="1">
        <f t="array" aca="1" ref="EG373" ca="1">IF(EG$2="","",IFERROR(IF(FIND(EG$2,$C373)&gt;=1,INDIRECT($B373&amp;"!"&amp;"AG"&amp;$A373),0),""))</f>
        <v/>
      </c>
      <c r="EH373" s="253" t="str" cm="1">
        <f t="array" aca="1" ref="EH373" ca="1">IF(EH$2="","",IFERROR(IF(FIND(EH$2,$C373)&gt;=1,INDIRECT($B373&amp;"!"&amp;"AG"&amp;$A373),0),""))</f>
        <v/>
      </c>
      <c r="EI373" s="253" t="str" cm="1">
        <f t="array" aca="1" ref="EI373" ca="1">IF(EI$2="","",IFERROR(IF(FIND(EI$2,$C373)&gt;=1,INDIRECT($B373&amp;"!"&amp;"AG"&amp;$A373),0),""))</f>
        <v/>
      </c>
      <c r="EJ373" s="253" t="str" cm="1">
        <f t="array" aca="1" ref="EJ373" ca="1">IF(EJ$2="","",IFERROR(IF(FIND(EJ$2,$C373)&gt;=1,INDIRECT($B373&amp;"!"&amp;"AG"&amp;$A373),0),""))</f>
        <v/>
      </c>
      <c r="EK373" s="253" t="str" cm="1">
        <f t="array" aca="1" ref="EK373" ca="1">IF(EK$2="","",IFERROR(IF(FIND(EK$2,$C373)&gt;=1,INDIRECT($B373&amp;"!"&amp;"AG"&amp;$A373),0),""))</f>
        <v/>
      </c>
      <c r="EL373" s="253" t="str" cm="1">
        <f t="array" aca="1" ref="EL373" ca="1">IF(EL$2="","",IFERROR(IF(FIND(EL$2,$C373)&gt;=1,INDIRECT($B373&amp;"!"&amp;"AG"&amp;$A373),0),""))</f>
        <v/>
      </c>
      <c r="EM373" s="253" t="str" cm="1">
        <f t="array" aca="1" ref="EM373" ca="1">IF(EM$2="","",IFERROR(IF(FIND(EM$2,$C373)&gt;=1,INDIRECT($B373&amp;"!"&amp;"AG"&amp;$A373),0),""))</f>
        <v/>
      </c>
      <c r="EN373" s="253" t="str" cm="1">
        <f t="array" aca="1" ref="EN373" ca="1">IF(EN$2="","",IFERROR(IF(FIND(EN$2,$C373)&gt;=1,INDIRECT($B373&amp;"!"&amp;"AG"&amp;$A373),0),""))</f>
        <v/>
      </c>
      <c r="EO373" s="253" t="str" cm="1">
        <f t="array" aca="1" ref="EO373" ca="1">IF(EO$2="","",IFERROR(IF(FIND(EO$2,$C373)&gt;=1,INDIRECT($B373&amp;"!"&amp;"AG"&amp;$A373),0),""))</f>
        <v/>
      </c>
      <c r="EP373" s="253" t="str" cm="1">
        <f t="array" aca="1" ref="EP373" ca="1">IF(EP$2="","",IFERROR(IF(FIND(EP$2,$C373)&gt;=1,INDIRECT($B373&amp;"!"&amp;"AG"&amp;$A373),0),""))</f>
        <v/>
      </c>
      <c r="EQ373" s="253" t="str" cm="1">
        <f t="array" aca="1" ref="EQ373" ca="1">IF(EQ$2="","",IFERROR(IF(FIND(EQ$2,$C373)&gt;=1,INDIRECT($B373&amp;"!"&amp;"AG"&amp;$A373),0),""))</f>
        <v/>
      </c>
      <c r="ER373" s="253" t="str" cm="1">
        <f t="array" aca="1" ref="ER373" ca="1">IF(ER$2="","",IFERROR(IF(FIND(ER$2,$C373)&gt;=1,INDIRECT($B373&amp;"!"&amp;"AG"&amp;$A373),0),""))</f>
        <v/>
      </c>
      <c r="ES373" s="253" t="str" cm="1">
        <f t="array" aca="1" ref="ES373" ca="1">IF(ES$2="","",IFERROR(IF(FIND(ES$2,$C373)&gt;=1,INDIRECT($B373&amp;"!"&amp;"AG"&amp;$A373),0),""))</f>
        <v/>
      </c>
      <c r="ET373" s="253" t="str" cm="1">
        <f t="array" aca="1" ref="ET373" ca="1">IF(ET$2="","",IFERROR(IF(FIND(ET$2,$C373)&gt;=1,INDIRECT($B373&amp;"!"&amp;"AG"&amp;$A373),0),""))</f>
        <v/>
      </c>
      <c r="EU373" s="253" t="str" cm="1">
        <f t="array" aca="1" ref="EU373" ca="1">IF(EU$2="","",IFERROR(IF(FIND(EU$2,$C373)&gt;=1,INDIRECT($B373&amp;"!"&amp;"AG"&amp;$A373),0),""))</f>
        <v/>
      </c>
      <c r="EV373" s="253" t="str" cm="1">
        <f t="array" aca="1" ref="EV373" ca="1">IF(EV$2="","",IFERROR(IF(FIND(EV$2,$C373)&gt;=1,INDIRECT($B373&amp;"!"&amp;"AG"&amp;$A373),0),""))</f>
        <v/>
      </c>
    </row>
    <row r="374" spans="1:152" x14ac:dyDescent="0.3">
      <c r="A374" s="252">
        <f t="shared" ca="1" si="321"/>
        <v>39</v>
      </c>
      <c r="B374" s="252" t="str">
        <f t="shared" si="322"/>
        <v>Jul_2024</v>
      </c>
      <c r="C374" s="252" t="str">
        <f t="shared" ca="1" si="320"/>
        <v/>
      </c>
      <c r="D374" s="253" t="str">
        <f t="array" aca="1" ref="D374" ca="1">IF(D$2="","",IFERROR(IF(FIND(D$2,$C374)&gt;=1,INDIRECT($B374&amp;"!"&amp;"AG"&amp;$A374),0),""))</f>
        <v/>
      </c>
      <c r="E374" s="253" t="str">
        <f t="array" aca="1" ref="E374" ca="1">IF(E$2="","",IFERROR(IF(FIND(E$2,$C374)&gt;=1,INDIRECT($B374&amp;"!"&amp;"AG"&amp;$A374),0),""))</f>
        <v/>
      </c>
      <c r="F374" s="253" t="str">
        <f t="array" aca="1" ref="F374" ca="1">IF(F$2="","",IFERROR(IF(FIND(F$2,$C374)&gt;=1,INDIRECT($B374&amp;"!"&amp;"AG"&amp;$A374),0),""))</f>
        <v/>
      </c>
      <c r="G374" s="253" t="str">
        <f t="array" aca="1" ref="G374" ca="1">IF(G$2="","",IFERROR(IF(FIND(G$2,$C374)&gt;=1,INDIRECT($B374&amp;"!"&amp;"AG"&amp;$A374),0),""))</f>
        <v/>
      </c>
      <c r="H374" s="253" t="str">
        <f t="array" aca="1" ref="H374" ca="1">IF(H$2="","",IFERROR(IF(FIND(H$2,$C374)&gt;=1,INDIRECT($B374&amp;"!"&amp;"AG"&amp;$A374),0),""))</f>
        <v/>
      </c>
      <c r="I374" s="253" t="str">
        <f t="array" aca="1" ref="I374" ca="1">IF(I$2="","",IFERROR(IF(FIND(I$2,$C374)&gt;=1,INDIRECT($B374&amp;"!"&amp;"AG"&amp;$A374),0),""))</f>
        <v/>
      </c>
      <c r="J374" s="253" t="str">
        <f t="array" aca="1" ref="J374" ca="1">IF(J$2="","",IFERROR(IF(FIND(J$2,$C374)&gt;=1,INDIRECT($B374&amp;"!"&amp;"AG"&amp;$A374),0),""))</f>
        <v/>
      </c>
      <c r="K374" s="253" t="str">
        <f t="array" aca="1" ref="K374" ca="1">IF(K$2="","",IFERROR(IF(FIND(K$2,$C374)&gt;=1,INDIRECT($B374&amp;"!"&amp;"AG"&amp;$A374),0),""))</f>
        <v/>
      </c>
      <c r="L374" s="253" t="str">
        <f t="array" aca="1" ref="L374" ca="1">IF(L$2="","",IFERROR(IF(FIND(L$2,$C374)&gt;=1,INDIRECT($B374&amp;"!"&amp;"AG"&amp;$A374),0),""))</f>
        <v/>
      </c>
      <c r="M374" s="253" t="str">
        <f t="array" aca="1" ref="M374" ca="1">IF(M$2="","",IFERROR(IF(FIND(M$2,$C374)&gt;=1,INDIRECT($B374&amp;"!"&amp;"AG"&amp;$A374),0),""))</f>
        <v/>
      </c>
      <c r="N374" s="253" t="str">
        <f t="array" aca="1" ref="N374" ca="1">IF(N$2="","",IFERROR(IF(FIND(N$2,$C374)&gt;=1,INDIRECT($B374&amp;"!"&amp;"AG"&amp;$A374),0),""))</f>
        <v/>
      </c>
      <c r="O374" s="253" t="str">
        <f t="array" aca="1" ref="O374" ca="1">IF(O$2="","",IFERROR(IF(FIND(O$2,$C374)&gt;=1,INDIRECT($B374&amp;"!"&amp;"AG"&amp;$A374),0),""))</f>
        <v/>
      </c>
      <c r="P374" s="253" t="str">
        <f t="array" aca="1" ref="P374" ca="1">IF(P$2="","",IFERROR(IF(FIND(P$2,$C374)&gt;=1,INDIRECT($B374&amp;"!"&amp;"AG"&amp;$A374),0),""))</f>
        <v/>
      </c>
      <c r="Q374" s="253" t="str">
        <f t="array" aca="1" ref="Q374" ca="1">IF(Q$2="","",IFERROR(IF(FIND(Q$2,$C374)&gt;=1,INDIRECT($B374&amp;"!"&amp;"AG"&amp;$A374),0),""))</f>
        <v/>
      </c>
      <c r="R374" s="253" t="str">
        <f t="array" aca="1" ref="R374" ca="1">IF(R$2="","",IFERROR(IF(FIND(R$2,$C374)&gt;=1,INDIRECT($B374&amp;"!"&amp;"AG"&amp;$A374),0),""))</f>
        <v/>
      </c>
      <c r="S374" s="253" t="str">
        <f t="array" aca="1" ref="S374" ca="1">IF(S$2="","",IFERROR(IF(FIND(S$2,$C374)&gt;=1,INDIRECT($B374&amp;"!"&amp;"AG"&amp;$A374),0),""))</f>
        <v/>
      </c>
      <c r="T374" s="253" t="str">
        <f t="array" aca="1" ref="T374" ca="1">IF(T$2="","",IFERROR(IF(FIND(T$2,$C374)&gt;=1,INDIRECT($B374&amp;"!"&amp;"AG"&amp;$A374),0),""))</f>
        <v/>
      </c>
      <c r="U374" s="253" t="str">
        <f t="array" aca="1" ref="U374" ca="1">IF(U$2="","",IFERROR(IF(FIND(U$2,$C374)&gt;=1,INDIRECT($B374&amp;"!"&amp;"AG"&amp;$A374),0),""))</f>
        <v/>
      </c>
      <c r="V374" s="253" t="str">
        <f t="array" aca="1" ref="V374" ca="1">IF(V$2="","",IFERROR(IF(FIND(V$2,$C374)&gt;=1,INDIRECT($B374&amp;"!"&amp;"AG"&amp;$A374),0),""))</f>
        <v/>
      </c>
      <c r="W374" s="253" t="str">
        <f t="array" aca="1" ref="W374" ca="1">IF(W$2="","",IFERROR(IF(FIND(W$2,$C374)&gt;=1,INDIRECT($B374&amp;"!"&amp;"AG"&amp;$A374),0),""))</f>
        <v/>
      </c>
      <c r="X374" s="253" t="str">
        <f t="array" aca="1" ref="X374" ca="1">IF(X$2="","",IFERROR(IF(FIND(X$2,$C374)&gt;=1,INDIRECT($B374&amp;"!"&amp;"AG"&amp;$A374),0),""))</f>
        <v/>
      </c>
      <c r="Y374" s="253" t="str">
        <f t="array" aca="1" ref="Y374" ca="1">IF(Y$2="","",IFERROR(IF(FIND(Y$2,$C374)&gt;=1,INDIRECT($B374&amp;"!"&amp;"AG"&amp;$A374),0),""))</f>
        <v/>
      </c>
      <c r="Z374" s="253" t="str">
        <f t="array" aca="1" ref="Z374" ca="1">IF(Z$2="","",IFERROR(IF(FIND(Z$2,$C374)&gt;=1,INDIRECT($B374&amp;"!"&amp;"AG"&amp;$A374),0),""))</f>
        <v/>
      </c>
      <c r="AA374" s="253" t="str">
        <f t="array" aca="1" ref="AA374" ca="1">IF(AA$2="","",IFERROR(IF(FIND(AA$2,$C374)&gt;=1,INDIRECT($B374&amp;"!"&amp;"AG"&amp;$A374),0),""))</f>
        <v/>
      </c>
      <c r="AB374" s="253" t="str">
        <f t="array" aca="1" ref="AB374" ca="1">IF(AB$2="","",IFERROR(IF(FIND(AB$2,$C374)&gt;=1,INDIRECT($B374&amp;"!"&amp;"AG"&amp;$A374),0),""))</f>
        <v/>
      </c>
      <c r="AC374" s="253" t="str">
        <f t="array" aca="1" ref="AC374" ca="1">IF(AC$2="","",IFERROR(IF(FIND(AC$2,$C374)&gt;=1,INDIRECT($B374&amp;"!"&amp;"AG"&amp;$A374),0),""))</f>
        <v/>
      </c>
      <c r="AD374" s="253" t="str">
        <f t="array" aca="1" ref="AD374" ca="1">IF(AD$2="","",IFERROR(IF(FIND(AD$2,$C374)&gt;=1,INDIRECT($B374&amp;"!"&amp;"AG"&amp;$A374),0),""))</f>
        <v/>
      </c>
      <c r="AE374" s="253" t="str">
        <f t="array" aca="1" ref="AE374" ca="1">IF(AE$2="","",IFERROR(IF(FIND(AE$2,$C374)&gt;=1,INDIRECT($B374&amp;"!"&amp;"AG"&amp;$A374),0),""))</f>
        <v/>
      </c>
      <c r="AF374" s="253" t="str">
        <f t="array" aca="1" ref="AF374" ca="1">IF(AF$2="","",IFERROR(IF(FIND(AF$2,$C374)&gt;=1,INDIRECT($B374&amp;"!"&amp;"AG"&amp;$A374),0),""))</f>
        <v/>
      </c>
      <c r="AG374" s="253" t="str">
        <f t="array" aca="1" ref="AG374" ca="1">IF(AG$2="","",IFERROR(IF(FIND(AG$2,$C374)&gt;=1,INDIRECT($B374&amp;"!"&amp;"AG"&amp;$A374),0),""))</f>
        <v/>
      </c>
      <c r="AH374" s="253" t="str">
        <f t="array" aca="1" ref="AH374" ca="1">IF(AH$2="","",IFERROR(IF(FIND(AH$2,$C374)&gt;=1,INDIRECT($B374&amp;"!"&amp;"AG"&amp;$A374),0),""))</f>
        <v/>
      </c>
      <c r="AI374" s="253" t="str">
        <f t="array" aca="1" ref="AI374" ca="1">IF(AI$2="","",IFERROR(IF(FIND(AI$2,$C374)&gt;=1,INDIRECT($B374&amp;"!"&amp;"AG"&amp;$A374),0),""))</f>
        <v/>
      </c>
      <c r="AJ374" s="253" t="str">
        <f t="array" aca="1" ref="AJ374" ca="1">IF(AJ$2="","",IFERROR(IF(FIND(AJ$2,$C374)&gt;=1,INDIRECT($B374&amp;"!"&amp;"AG"&amp;$A374),0),""))</f>
        <v/>
      </c>
      <c r="AK374" s="253" t="str">
        <f t="array" aca="1" ref="AK374" ca="1">IF(AK$2="","",IFERROR(IF(FIND(AK$2,$C374)&gt;=1,INDIRECT($B374&amp;"!"&amp;"AG"&amp;$A374),0),""))</f>
        <v/>
      </c>
      <c r="AL374" s="253" t="str">
        <f t="array" aca="1" ref="AL374" ca="1">IF(AL$2="","",IFERROR(IF(FIND(AL$2,$C374)&gt;=1,INDIRECT($B374&amp;"!"&amp;"AG"&amp;$A374),0),""))</f>
        <v/>
      </c>
      <c r="AM374" s="253" t="str">
        <f t="array" aca="1" ref="AM374" ca="1">IF(AM$2="","",IFERROR(IF(FIND(AM$2,$C374)&gt;=1,INDIRECT($B374&amp;"!"&amp;"AG"&amp;$A374),0),""))</f>
        <v/>
      </c>
      <c r="AN374" s="253" t="str">
        <f t="array" aca="1" ref="AN374" ca="1">IF(AN$2="","",IFERROR(IF(FIND(AN$2,$C374)&gt;=1,INDIRECT($B374&amp;"!"&amp;"AG"&amp;$A374),0),""))</f>
        <v/>
      </c>
      <c r="AO374" s="253" t="str">
        <f t="array" aca="1" ref="AO374" ca="1">IF(AO$2="","",IFERROR(IF(FIND(AO$2,$C374)&gt;=1,INDIRECT($B374&amp;"!"&amp;"AG"&amp;$A374),0),""))</f>
        <v/>
      </c>
      <c r="AP374" s="253" t="str">
        <f t="array" aca="1" ref="AP374" ca="1">IF(AP$2="","",IFERROR(IF(FIND(AP$2,$C374)&gt;=1,INDIRECT($B374&amp;"!"&amp;"AG"&amp;$A374),0),""))</f>
        <v/>
      </c>
      <c r="AQ374" s="253" t="str">
        <f t="array" aca="1" ref="AQ374" ca="1">IF(AQ$2="","",IFERROR(IF(FIND(AQ$2,$C374)&gt;=1,INDIRECT($B374&amp;"!"&amp;"AG"&amp;$A374),0),""))</f>
        <v/>
      </c>
      <c r="AR374" s="253" t="str">
        <f t="array" aca="1" ref="AR374" ca="1">IF(AR$2="","",IFERROR(IF(FIND(AR$2,$C374)&gt;=1,INDIRECT($B374&amp;"!"&amp;"AG"&amp;$A374),0),""))</f>
        <v/>
      </c>
      <c r="AS374" s="253" t="str">
        <f t="array" aca="1" ref="AS374" ca="1">IF(AS$2="","",IFERROR(IF(FIND(AS$2,$C374)&gt;=1,INDIRECT($B374&amp;"!"&amp;"AG"&amp;$A374),0),""))</f>
        <v/>
      </c>
      <c r="AU374" s="254" t="str">
        <f t="array" aca="1" ref="AU374" ca="1">IFERROR(INDIRECT(B374&amp;"!"&amp;"A"&amp;A374),"")</f>
        <v/>
      </c>
      <c r="AV374" s="2" t="str">
        <f t="shared" ca="1" si="281"/>
        <v/>
      </c>
      <c r="AW374" s="253" t="str">
        <f t="array" aca="1" ref="AW374" ca="1">IF(AW$2="","",IFERROR(IF(FIND(AW$2,$C374)&gt;=1,IF(INDIRECT($B374&amp;"!"&amp;"AH"&amp;$A374)="","",INDIRECT($B374&amp;"!"&amp;"AH"&amp;$A374)),0),""))</f>
        <v/>
      </c>
      <c r="AX374" s="253" t="str">
        <f t="array" aca="1" ref="AX374" ca="1">IF(AX$2="","",IFERROR(IF(FIND(AX$2,$C374)&gt;=1,IF(INDIRECT($B374&amp;"!"&amp;"AH"&amp;$A374)="","",INDIRECT($B374&amp;"!"&amp;"AH"&amp;$A374)),0),""))</f>
        <v/>
      </c>
      <c r="AY374" s="253" t="str">
        <f t="array" aca="1" ref="AY374" ca="1">IF(AY$2="","",IFERROR(IF(FIND(AY$2,$C374)&gt;=1,IF(INDIRECT($B374&amp;"!"&amp;"AH"&amp;$A374)="","",INDIRECT($B374&amp;"!"&amp;"AH"&amp;$A374)),0),""))</f>
        <v/>
      </c>
      <c r="AZ374" s="253" t="str">
        <f t="array" aca="1" ref="AZ374" ca="1">IF(AZ$2="","",IFERROR(IF(FIND(AZ$2,$C374)&gt;=1,IF(INDIRECT($B374&amp;"!"&amp;"AH"&amp;$A374)="","",INDIRECT($B374&amp;"!"&amp;"AH"&amp;$A374)),0),""))</f>
        <v/>
      </c>
      <c r="BA374" s="253" t="str">
        <f t="array" aca="1" ref="BA374" ca="1">IF(BA$2="","",IFERROR(IF(FIND(BA$2,$C374)&gt;=1,IF(INDIRECT($B374&amp;"!"&amp;"AH"&amp;$A374)="","",INDIRECT($B374&amp;"!"&amp;"AH"&amp;$A374)),0),""))</f>
        <v/>
      </c>
      <c r="BB374" s="253" t="str">
        <f t="array" aca="1" ref="BB374" ca="1">IF(BB$2="","",IFERROR(IF(FIND(BB$2,$C374)&gt;=1,IF(INDIRECT($B374&amp;"!"&amp;"AH"&amp;$A374)="","",INDIRECT($B374&amp;"!"&amp;"AH"&amp;$A374)),0),""))</f>
        <v/>
      </c>
      <c r="BC374" s="253" t="str">
        <f t="array" aca="1" ref="BC374" ca="1">IF(BC$2="","",IFERROR(IF(FIND(BC$2,$C374)&gt;=1,IF(INDIRECT($B374&amp;"!"&amp;"AH"&amp;$A374)="","",INDIRECT($B374&amp;"!"&amp;"AH"&amp;$A374)),0),""))</f>
        <v/>
      </c>
      <c r="BD374" s="253" t="str">
        <f t="array" aca="1" ref="BD374" ca="1">IF(BD$2="","",IFERROR(IF(FIND(BD$2,$C374)&gt;=1,IF(INDIRECT($B374&amp;"!"&amp;"AH"&amp;$A374)="","",INDIRECT($B374&amp;"!"&amp;"AH"&amp;$A374)),0),""))</f>
        <v/>
      </c>
      <c r="BE374" s="253" t="str">
        <f t="array" aca="1" ref="BE374" ca="1">IF(BE$2="","",IFERROR(IF(FIND(BE$2,$C374)&gt;=1,IF(INDIRECT($B374&amp;"!"&amp;"AH"&amp;$A374)="","",INDIRECT($B374&amp;"!"&amp;"AH"&amp;$A374)),0),""))</f>
        <v/>
      </c>
      <c r="BF374" s="253" t="str">
        <f t="array" aca="1" ref="BF374" ca="1">IF(BF$2="","",IFERROR(IF(FIND(BF$2,$C374)&gt;=1,IF(INDIRECT($B374&amp;"!"&amp;"AH"&amp;$A374)="","",INDIRECT($B374&amp;"!"&amp;"AH"&amp;$A374)),0),""))</f>
        <v/>
      </c>
      <c r="BG374" s="253" t="str">
        <f t="array" aca="1" ref="BG374" ca="1">IF(BG$2="","",IFERROR(IF(FIND(BG$2,$C374)&gt;=1,IF(INDIRECT($B374&amp;"!"&amp;"AH"&amp;$A374)="","",INDIRECT($B374&amp;"!"&amp;"AH"&amp;$A374)),0),""))</f>
        <v/>
      </c>
      <c r="BH374" s="253" t="str">
        <f t="array" aca="1" ref="BH374" ca="1">IF(BH$2="","",IFERROR(IF(FIND(BH$2,$C374)&gt;=1,IF(INDIRECT($B374&amp;"!"&amp;"AH"&amp;$A374)="","",INDIRECT($B374&amp;"!"&amp;"AH"&amp;$A374)),0),""))</f>
        <v/>
      </c>
      <c r="BI374" s="253" t="str">
        <f t="array" aca="1" ref="BI374" ca="1">IF(BI$2="","",IFERROR(IF(FIND(BI$2,$C374)&gt;=1,IF(INDIRECT($B374&amp;"!"&amp;"AH"&amp;$A374)="","",INDIRECT($B374&amp;"!"&amp;"AH"&amp;$A374)),0),""))</f>
        <v/>
      </c>
      <c r="BJ374" s="253" t="str">
        <f t="array" aca="1" ref="BJ374" ca="1">IF(BJ$2="","",IFERROR(IF(FIND(BJ$2,$C374)&gt;=1,IF(INDIRECT($B374&amp;"!"&amp;"AH"&amp;$A374)="","",INDIRECT($B374&amp;"!"&amp;"AH"&amp;$A374)),0),""))</f>
        <v/>
      </c>
      <c r="BK374" s="253" t="str">
        <f t="array" aca="1" ref="BK374" ca="1">IF(BK$2="","",IFERROR(IF(FIND(BK$2,$C374)&gt;=1,IF(INDIRECT($B374&amp;"!"&amp;"AH"&amp;$A374)="","",INDIRECT($B374&amp;"!"&amp;"AH"&amp;$A374)),0),""))</f>
        <v/>
      </c>
      <c r="BL374" s="253" t="str">
        <f t="array" aca="1" ref="BL374" ca="1">IF(BL$2="","",IFERROR(IF(FIND(BL$2,$C374)&gt;=1,IF(INDIRECT($B374&amp;"!"&amp;"AH"&amp;$A374)="","",INDIRECT($B374&amp;"!"&amp;"AH"&amp;$A374)),0),""))</f>
        <v/>
      </c>
      <c r="BM374" s="253" t="str">
        <f t="array" aca="1" ref="BM374" ca="1">IF(BM$2="","",IFERROR(IF(FIND(BM$2,$C374)&gt;=1,IF(INDIRECT($B374&amp;"!"&amp;"AH"&amp;$A374)="","",INDIRECT($B374&amp;"!"&amp;"AH"&amp;$A374)),0),""))</f>
        <v/>
      </c>
      <c r="BN374" s="253" t="str">
        <f t="array" aca="1" ref="BN374" ca="1">IF(BN$2="","",IFERROR(IF(FIND(BN$2,$C374)&gt;=1,IF(INDIRECT($B374&amp;"!"&amp;"AH"&amp;$A374)="","",INDIRECT($B374&amp;"!"&amp;"AH"&amp;$A374)),0),""))</f>
        <v/>
      </c>
      <c r="BO374" s="253" t="str">
        <f t="array" aca="1" ref="BO374" ca="1">IF(BO$2="","",IFERROR(IF(FIND(BO$2,$C374)&gt;=1,IF(INDIRECT($B374&amp;"!"&amp;"AH"&amp;$A374)="","",INDIRECT($B374&amp;"!"&amp;"AH"&amp;$A374)),0),""))</f>
        <v/>
      </c>
      <c r="BP374" s="253" t="str">
        <f t="array" aca="1" ref="BP374" ca="1">IF(BP$2="","",IFERROR(IF(FIND(BP$2,$C374)&gt;=1,IF(INDIRECT($B374&amp;"!"&amp;"AH"&amp;$A374)="","",INDIRECT($B374&amp;"!"&amp;"AH"&amp;$A374)),0),""))</f>
        <v/>
      </c>
      <c r="BQ374" s="253" t="str">
        <f t="array" aca="1" ref="BQ374" ca="1">IF(BQ$2="","",IFERROR(IF(FIND(BQ$2,$C374)&gt;=1,IF(INDIRECT($B374&amp;"!"&amp;"AH"&amp;$A374)="","",INDIRECT($B374&amp;"!"&amp;"AH"&amp;$A374)),0),""))</f>
        <v/>
      </c>
      <c r="BR374" s="253" t="str">
        <f t="array" aca="1" ref="BR374" ca="1">IF(BR$2="","",IFERROR(IF(FIND(BR$2,$C374)&gt;=1,IF(INDIRECT($B374&amp;"!"&amp;"AH"&amp;$A374)="","",INDIRECT($B374&amp;"!"&amp;"AH"&amp;$A374)),0),""))</f>
        <v/>
      </c>
      <c r="BS374" s="253" t="str">
        <f t="array" aca="1" ref="BS374" ca="1">IF(BS$2="","",IFERROR(IF(FIND(BS$2,$C374)&gt;=1,IF(INDIRECT($B374&amp;"!"&amp;"AH"&amp;$A374)="","",INDIRECT($B374&amp;"!"&amp;"AH"&amp;$A374)),0),""))</f>
        <v/>
      </c>
      <c r="BT374" s="253" t="str">
        <f t="array" aca="1" ref="BT374" ca="1">IF(BT$2="","",IFERROR(IF(FIND(BT$2,$C374)&gt;=1,IF(INDIRECT($B374&amp;"!"&amp;"AH"&amp;$A374)="","",INDIRECT($B374&amp;"!"&amp;"AH"&amp;$A374)),0),""))</f>
        <v/>
      </c>
      <c r="BU374" s="253" t="str">
        <f t="array" aca="1" ref="BU374" ca="1">IF(BU$2="","",IFERROR(IF(FIND(BU$2,$C374)&gt;=1,IF(INDIRECT($B374&amp;"!"&amp;"AH"&amp;$A374)="","",INDIRECT($B374&amp;"!"&amp;"AH"&amp;$A374)),0),""))</f>
        <v/>
      </c>
      <c r="BV374" s="253" t="str">
        <f t="array" aca="1" ref="BV374" ca="1">IF(BV$2="","",IFERROR(IF(FIND(BV$2,$C374)&gt;=1,IF(INDIRECT($B374&amp;"!"&amp;"AH"&amp;$A374)="","",INDIRECT($B374&amp;"!"&amp;"AH"&amp;$A374)),0),""))</f>
        <v/>
      </c>
      <c r="BW374" s="253" t="str">
        <f t="array" aca="1" ref="BW374" ca="1">IF(BW$2="","",IFERROR(IF(FIND(BW$2,$C374)&gt;=1,IF(INDIRECT($B374&amp;"!"&amp;"AH"&amp;$A374)="","",INDIRECT($B374&amp;"!"&amp;"AH"&amp;$A374)),0),""))</f>
        <v/>
      </c>
      <c r="BX374" s="253" t="str">
        <f t="array" aca="1" ref="BX374" ca="1">IF(BX$2="","",IFERROR(IF(FIND(BX$2,$C374)&gt;=1,IF(INDIRECT($B374&amp;"!"&amp;"AH"&amp;$A374)="","",INDIRECT($B374&amp;"!"&amp;"AH"&amp;$A374)),0),""))</f>
        <v/>
      </c>
      <c r="BY374" s="253" t="str">
        <f t="array" aca="1" ref="BY374" ca="1">IF(BY$2="","",IFERROR(IF(FIND(BY$2,$C374)&gt;=1,IF(INDIRECT($B374&amp;"!"&amp;"AH"&amp;$A374)="","",INDIRECT($B374&amp;"!"&amp;"AH"&amp;$A374)),0),""))</f>
        <v/>
      </c>
      <c r="BZ374" s="253" t="str">
        <f t="array" aca="1" ref="BZ374" ca="1">IF(BZ$2="","",IFERROR(IF(FIND(BZ$2,$C374)&gt;=1,IF(INDIRECT($B374&amp;"!"&amp;"AH"&amp;$A374)="","",INDIRECT($B374&amp;"!"&amp;"AH"&amp;$A374)),0),""))</f>
        <v/>
      </c>
      <c r="CA374" s="253" t="str">
        <f t="array" aca="1" ref="CA374" ca="1">IF(CA$2="","",IFERROR(IF(FIND(CA$2,$C374)&gt;=1,IF(INDIRECT($B374&amp;"!"&amp;"AH"&amp;$A374)="","",INDIRECT($B374&amp;"!"&amp;"AH"&amp;$A374)),0),""))</f>
        <v/>
      </c>
      <c r="CB374" s="253" t="str">
        <f t="array" aca="1" ref="CB374" ca="1">IF(CB$2="","",IFERROR(IF(FIND(CB$2,$C374)&gt;=1,IF(INDIRECT($B374&amp;"!"&amp;"AH"&amp;$A374)="","",INDIRECT($B374&amp;"!"&amp;"AH"&amp;$A374)),0),""))</f>
        <v/>
      </c>
      <c r="CC374" s="253" t="str">
        <f t="array" aca="1" ref="CC374" ca="1">IF(CC$2="","",IFERROR(IF(FIND(CC$2,$C374)&gt;=1,IF(INDIRECT($B374&amp;"!"&amp;"AH"&amp;$A374)="","",INDIRECT($B374&amp;"!"&amp;"AH"&amp;$A374)),0),""))</f>
        <v/>
      </c>
      <c r="CD374" s="253" t="str">
        <f t="array" aca="1" ref="CD374" ca="1">IF(CD$2="","",IFERROR(IF(FIND(CD$2,$C374)&gt;=1,IF(INDIRECT($B374&amp;"!"&amp;"AH"&amp;$A374)="","",INDIRECT($B374&amp;"!"&amp;"AH"&amp;$A374)),0),""))</f>
        <v/>
      </c>
      <c r="CE374" s="253" t="str">
        <f t="array" aca="1" ref="CE374" ca="1">IF(CE$2="","",IFERROR(IF(FIND(CE$2,$C374)&gt;=1,IF(INDIRECT($B374&amp;"!"&amp;"AH"&amp;$A374)="","",INDIRECT($B374&amp;"!"&amp;"AH"&amp;$A374)),0),""))</f>
        <v/>
      </c>
      <c r="CF374" s="253" t="str">
        <f t="array" aca="1" ref="CF374" ca="1">IF(CF$2="","",IFERROR(IF(FIND(CF$2,$C374)&gt;=1,IF(INDIRECT($B374&amp;"!"&amp;"AH"&amp;$A374)="","",INDIRECT($B374&amp;"!"&amp;"AH"&amp;$A374)),0),""))</f>
        <v/>
      </c>
      <c r="CG374" s="253" t="str">
        <f t="array" aca="1" ref="CG374" ca="1">IF(CG$2="","",IFERROR(IF(FIND(CG$2,$C374)&gt;=1,IF(INDIRECT($B374&amp;"!"&amp;"AH"&amp;$A374)="","",INDIRECT($B374&amp;"!"&amp;"AH"&amp;$A374)),0),""))</f>
        <v/>
      </c>
      <c r="CH374" s="253" t="str">
        <f t="array" aca="1" ref="CH374" ca="1">IF(CH$2="","",IFERROR(IF(FIND(CH$2,$C374)&gt;=1,IF(INDIRECT($B374&amp;"!"&amp;"AH"&amp;$A374)="","",INDIRECT($B374&amp;"!"&amp;"AH"&amp;$A374)),0),""))</f>
        <v/>
      </c>
      <c r="CI374" s="253" t="str">
        <f t="array" aca="1" ref="CI374" ca="1">IF(CI$2="","",IFERROR(IF(FIND(CI$2,$C374)&gt;=1,IF(INDIRECT($B374&amp;"!"&amp;"AH"&amp;$A374)="","",INDIRECT($B374&amp;"!"&amp;"AH"&amp;$A374)),0),""))</f>
        <v/>
      </c>
      <c r="CJ374" s="253" t="str">
        <f t="array" aca="1" ref="CJ374" ca="1">IF(CJ$2="","",IFERROR(IF(FIND(CJ$2,$C374)&gt;=1,IF(INDIRECT($B374&amp;"!"&amp;"AH"&amp;$A374)="","",INDIRECT($B374&amp;"!"&amp;"AH"&amp;$A374)),0),""))</f>
        <v/>
      </c>
      <c r="CK374" s="253" t="str">
        <f t="array" aca="1" ref="CK374" ca="1">IF(CK$2="","",IFERROR(IF(FIND(CK$2,$C374)&gt;=1,IF(INDIRECT($B374&amp;"!"&amp;"AH"&amp;$A374)="","",INDIRECT($B374&amp;"!"&amp;"AH"&amp;$A374)),0),""))</f>
        <v/>
      </c>
      <c r="CL374" s="253" t="str">
        <f t="array" aca="1" ref="CL374" ca="1">IF(CL$2="","",IFERROR(IF(FIND(CL$2,$C374)&gt;=1,IF(INDIRECT($B374&amp;"!"&amp;"AH"&amp;$A374)="","",INDIRECT($B374&amp;"!"&amp;"AH"&amp;$A374)),0),""))</f>
        <v/>
      </c>
      <c r="CO374" s="2" t="str">
        <f t="shared" ca="1" si="283"/>
        <v/>
      </c>
      <c r="CP374" s="253" t="str">
        <f t="array" aca="1" ref="CP374" ca="1">IF(CP$2="","",IFERROR(IF(FIND(CP$2,$C374)&gt;=1,INDIRECT($B374&amp;"!"&amp;"AG"&amp;$A374),0),""))</f>
        <v/>
      </c>
      <c r="CQ374" s="253" t="str">
        <f t="array" aca="1" ref="CQ374" ca="1">IF(CQ$2="","",IFERROR(IF(FIND(CQ$2,$C374)&gt;=1,INDIRECT($B374&amp;"!"&amp;"AG"&amp;$A374),0),""))</f>
        <v/>
      </c>
      <c r="CR374" s="253" t="str">
        <f t="array" aca="1" ref="CR374" ca="1">IF(CR$2="","",IFERROR(IF(FIND(CR$2,$C374)&gt;=1,INDIRECT($B374&amp;"!"&amp;"AG"&amp;$A374),0),""))</f>
        <v/>
      </c>
      <c r="CS374" s="253" t="str">
        <f t="array" aca="1" ref="CS374" ca="1">IF(CS$2="","",IFERROR(IF(FIND(CS$2,$C374)&gt;=1,INDIRECT($B374&amp;"!"&amp;"AG"&amp;$A374),0),""))</f>
        <v/>
      </c>
      <c r="CV374" s="2" t="str">
        <f t="shared" ca="1" si="284"/>
        <v/>
      </c>
      <c r="CW374" s="253" t="str">
        <f t="array" aca="1" ref="CW374" ca="1">IF(CW$2="","",IFERROR(IF(FIND(CW$2,$C374)&gt;=1,IF(INDIRECT($B374&amp;"!"&amp;"AH"&amp;$A374)="","",INDIRECT($B374&amp;"!"&amp;"AH"&amp;$A374)&amp;" "),0),""))</f>
        <v/>
      </c>
      <c r="CX374" s="253" t="str">
        <f t="array" aca="1" ref="CX374" ca="1">IF(CX$2="","",IFERROR(IF(FIND(CX$2,$C374)&gt;=1,IF(INDIRECT($B374&amp;"!"&amp;"AH"&amp;$A374)="","",INDIRECT($B374&amp;"!"&amp;"AH"&amp;$A374)&amp;" "),0),""))</f>
        <v/>
      </c>
      <c r="CY374" s="253" t="str">
        <f t="array" aca="1" ref="CY374" ca="1">IF(CY$2="","",IFERROR(IF(FIND(CY$2,$C374)&gt;=1,IF(INDIRECT($B374&amp;"!"&amp;"AH"&amp;$A374)="","",INDIRECT($B374&amp;"!"&amp;"AH"&amp;$A374)&amp;" "),0),""))</f>
        <v/>
      </c>
      <c r="CZ374" s="253" t="str">
        <f t="array" aca="1" ref="CZ374" ca="1">IF(CZ$2="","",IFERROR(IF(FIND(CZ$2,$C374)&gt;=1,IF(INDIRECT($B374&amp;"!"&amp;"AH"&amp;$A374)="","",INDIRECT($B374&amp;"!"&amp;"AH"&amp;$A374)&amp;" "),0),""))</f>
        <v/>
      </c>
      <c r="DC374" s="2" t="str">
        <f t="shared" ca="1" si="285"/>
        <v/>
      </c>
      <c r="DD374" s="253" t="str" cm="1">
        <f t="array" aca="1" ref="DD374" ca="1">IF(DD$2="","",IFERROR(IF(FIND(DD$2,$C374)&gt;=1,INDIRECT($B374&amp;"!"&amp;"AG"&amp;$A374),0),""))</f>
        <v/>
      </c>
      <c r="DE374" s="253" t="str" cm="1">
        <f t="array" aca="1" ref="DE374" ca="1">IF(DE$2="","",IFERROR(IF(FIND(DE$2,$C374)&gt;=1,INDIRECT($B374&amp;"!"&amp;"AG"&amp;$A374),0),""))</f>
        <v/>
      </c>
      <c r="DF374" s="253" t="str" cm="1">
        <f t="array" aca="1" ref="DF374" ca="1">IF(DF$2="","",IFERROR(IF(FIND(DF$2,$C374)&gt;=1,INDIRECT($B374&amp;"!"&amp;"AG"&amp;$A374),0),""))</f>
        <v/>
      </c>
      <c r="DG374" s="253" t="str" cm="1">
        <f t="array" aca="1" ref="DG374" ca="1">IF(DG$2="","",IFERROR(IF(FIND(DG$2,$C374)&gt;=1,INDIRECT($B374&amp;"!"&amp;"AG"&amp;$A374),0),""))</f>
        <v/>
      </c>
      <c r="DH374" s="253" t="str" cm="1">
        <f t="array" aca="1" ref="DH374" ca="1">IF(DH$2="","",IFERROR(IF(FIND(DH$2,$C374)&gt;=1,INDIRECT($B374&amp;"!"&amp;"AG"&amp;$A374),0),""))</f>
        <v/>
      </c>
      <c r="DI374" s="253" t="str" cm="1">
        <f t="array" aca="1" ref="DI374" ca="1">IF(DI$2="","",IFERROR(IF(FIND(DI$2,$C374)&gt;=1,INDIRECT($B374&amp;"!"&amp;"AG"&amp;$A374),0),""))</f>
        <v/>
      </c>
      <c r="DJ374" s="253" t="str" cm="1">
        <f t="array" aca="1" ref="DJ374" ca="1">IF(DJ$2="","",IFERROR(IF(FIND(DJ$2,$C374)&gt;=1,INDIRECT($B374&amp;"!"&amp;"AG"&amp;$A374),0),""))</f>
        <v/>
      </c>
      <c r="DK374" s="253" t="str" cm="1">
        <f t="array" aca="1" ref="DK374" ca="1">IF(DK$2="","",IFERROR(IF(FIND(DK$2,$C374)&gt;=1,INDIRECT($B374&amp;"!"&amp;"AG"&amp;$A374),0),""))</f>
        <v/>
      </c>
      <c r="DL374" s="253" t="str" cm="1">
        <f t="array" aca="1" ref="DL374" ca="1">IF(DL$2="","",IFERROR(IF(FIND(DL$2,$C374)&gt;=1,INDIRECT($B374&amp;"!"&amp;"AG"&amp;$A374),0),""))</f>
        <v/>
      </c>
      <c r="DM374" s="253" t="str" cm="1">
        <f t="array" aca="1" ref="DM374" ca="1">IF(DM$2="","",IFERROR(IF(FIND(DM$2,$C374)&gt;=1,INDIRECT($B374&amp;"!"&amp;"AG"&amp;$A374),0),""))</f>
        <v/>
      </c>
      <c r="DN374" s="253" t="str" cm="1">
        <f t="array" aca="1" ref="DN374" ca="1">IF(DN$2="","",IFERROR(IF(FIND(DN$2,$C374)&gt;=1,INDIRECT($B374&amp;"!"&amp;"AG"&amp;$A374),0),""))</f>
        <v/>
      </c>
      <c r="DO374" s="253" t="str" cm="1">
        <f t="array" aca="1" ref="DO374" ca="1">IF(DO$2="","",IFERROR(IF(FIND(DO$2,$C374)&gt;=1,INDIRECT($B374&amp;"!"&amp;"AG"&amp;$A374),0),""))</f>
        <v/>
      </c>
      <c r="DP374" s="253" t="str" cm="1">
        <f t="array" aca="1" ref="DP374" ca="1">IF(DP$2="","",IFERROR(IF(FIND(DP$2,$C374)&gt;=1,INDIRECT($B374&amp;"!"&amp;"AG"&amp;$A374),0),""))</f>
        <v/>
      </c>
      <c r="DQ374" s="253" t="str" cm="1">
        <f t="array" aca="1" ref="DQ374" ca="1">IF(DQ$2="","",IFERROR(IF(FIND(DQ$2,$C374)&gt;=1,INDIRECT($B374&amp;"!"&amp;"AG"&amp;$A374),0),""))</f>
        <v/>
      </c>
      <c r="DR374" s="253" t="str" cm="1">
        <f t="array" aca="1" ref="DR374" ca="1">IF(DR$2="","",IFERROR(IF(FIND(DR$2,$C374)&gt;=1,INDIRECT($B374&amp;"!"&amp;"AG"&amp;$A374),0),""))</f>
        <v/>
      </c>
      <c r="DS374" s="253" t="str" cm="1">
        <f t="array" aca="1" ref="DS374" ca="1">IF(DS$2="","",IFERROR(IF(FIND(DS$2,$C374)&gt;=1,INDIRECT($B374&amp;"!"&amp;"AG"&amp;$A374),0),""))</f>
        <v/>
      </c>
      <c r="DT374" s="253" t="str" cm="1">
        <f t="array" aca="1" ref="DT374" ca="1">IF(DT$2="","",IFERROR(IF(FIND(DT$2,$C374)&gt;=1,INDIRECT($B374&amp;"!"&amp;"AG"&amp;$A374),0),""))</f>
        <v/>
      </c>
      <c r="DU374" s="253" t="str" cm="1">
        <f t="array" aca="1" ref="DU374" ca="1">IF(DU$2="","",IFERROR(IF(FIND(DU$2,$C374)&gt;=1,INDIRECT($B374&amp;"!"&amp;"AG"&amp;$A374),0),""))</f>
        <v/>
      </c>
      <c r="DV374" s="253" t="str" cm="1">
        <f t="array" aca="1" ref="DV374" ca="1">IF(DV$2="","",IFERROR(IF(FIND(DV$2,$C374)&gt;=1,INDIRECT($B374&amp;"!"&amp;"AG"&amp;$A374),0),""))</f>
        <v/>
      </c>
      <c r="DW374" s="253" t="str" cm="1">
        <f t="array" aca="1" ref="DW374" ca="1">IF(DW$2="","",IFERROR(IF(FIND(DW$2,$C374)&gt;=1,INDIRECT($B374&amp;"!"&amp;"AG"&amp;$A374),0),""))</f>
        <v/>
      </c>
      <c r="DX374" s="253" t="str" cm="1">
        <f t="array" aca="1" ref="DX374" ca="1">IF(DX$2="","",IFERROR(IF(FIND(DX$2,$C374)&gt;=1,INDIRECT($B374&amp;"!"&amp;"AG"&amp;$A374),0),""))</f>
        <v/>
      </c>
      <c r="DY374" s="253" t="str" cm="1">
        <f t="array" aca="1" ref="DY374" ca="1">IF(DY$2="","",IFERROR(IF(FIND(DY$2,$C374)&gt;=1,INDIRECT($B374&amp;"!"&amp;"AG"&amp;$A374),0),""))</f>
        <v/>
      </c>
      <c r="DZ374" s="253" t="str" cm="1">
        <f t="array" aca="1" ref="DZ374" ca="1">IF(DZ$2="","",IFERROR(IF(FIND(DZ$2,$C374)&gt;=1,INDIRECT($B374&amp;"!"&amp;"AG"&amp;$A374),0),""))</f>
        <v/>
      </c>
      <c r="EA374" s="253" t="str" cm="1">
        <f t="array" aca="1" ref="EA374" ca="1">IF(EA$2="","",IFERROR(IF(FIND(EA$2,$C374)&gt;=1,INDIRECT($B374&amp;"!"&amp;"AG"&amp;$A374),0),""))</f>
        <v/>
      </c>
      <c r="EB374" s="253" t="str" cm="1">
        <f t="array" aca="1" ref="EB374" ca="1">IF(EB$2="","",IFERROR(IF(FIND(EB$2,$C374)&gt;=1,INDIRECT($B374&amp;"!"&amp;"AG"&amp;$A374),0),""))</f>
        <v/>
      </c>
      <c r="EC374" s="253" t="str" cm="1">
        <f t="array" aca="1" ref="EC374" ca="1">IF(EC$2="","",IFERROR(IF(FIND(EC$2,$C374)&gt;=1,INDIRECT($B374&amp;"!"&amp;"AG"&amp;$A374),0),""))</f>
        <v/>
      </c>
      <c r="ED374" s="253" t="str" cm="1">
        <f t="array" aca="1" ref="ED374" ca="1">IF(ED$2="","",IFERROR(IF(FIND(ED$2,$C374)&gt;=1,INDIRECT($B374&amp;"!"&amp;"AG"&amp;$A374),0),""))</f>
        <v/>
      </c>
      <c r="EE374" s="253" t="str" cm="1">
        <f t="array" aca="1" ref="EE374" ca="1">IF(EE$2="","",IFERROR(IF(FIND(EE$2,$C374)&gt;=1,INDIRECT($B374&amp;"!"&amp;"AG"&amp;$A374),0),""))</f>
        <v/>
      </c>
      <c r="EF374" s="253" t="str" cm="1">
        <f t="array" aca="1" ref="EF374" ca="1">IF(EF$2="","",IFERROR(IF(FIND(EF$2,$C374)&gt;=1,INDIRECT($B374&amp;"!"&amp;"AG"&amp;$A374),0),""))</f>
        <v/>
      </c>
      <c r="EG374" s="253" t="str" cm="1">
        <f t="array" aca="1" ref="EG374" ca="1">IF(EG$2="","",IFERROR(IF(FIND(EG$2,$C374)&gt;=1,INDIRECT($B374&amp;"!"&amp;"AG"&amp;$A374),0),""))</f>
        <v/>
      </c>
      <c r="EH374" s="253" t="str" cm="1">
        <f t="array" aca="1" ref="EH374" ca="1">IF(EH$2="","",IFERROR(IF(FIND(EH$2,$C374)&gt;=1,INDIRECT($B374&amp;"!"&amp;"AG"&amp;$A374),0),""))</f>
        <v/>
      </c>
      <c r="EI374" s="253" t="str" cm="1">
        <f t="array" aca="1" ref="EI374" ca="1">IF(EI$2="","",IFERROR(IF(FIND(EI$2,$C374)&gt;=1,INDIRECT($B374&amp;"!"&amp;"AG"&amp;$A374),0),""))</f>
        <v/>
      </c>
      <c r="EJ374" s="253" t="str" cm="1">
        <f t="array" aca="1" ref="EJ374" ca="1">IF(EJ$2="","",IFERROR(IF(FIND(EJ$2,$C374)&gt;=1,INDIRECT($B374&amp;"!"&amp;"AG"&amp;$A374),0),""))</f>
        <v/>
      </c>
      <c r="EK374" s="253" t="str" cm="1">
        <f t="array" aca="1" ref="EK374" ca="1">IF(EK$2="","",IFERROR(IF(FIND(EK$2,$C374)&gt;=1,INDIRECT($B374&amp;"!"&amp;"AG"&amp;$A374),0),""))</f>
        <v/>
      </c>
      <c r="EL374" s="253" t="str" cm="1">
        <f t="array" aca="1" ref="EL374" ca="1">IF(EL$2="","",IFERROR(IF(FIND(EL$2,$C374)&gt;=1,INDIRECT($B374&amp;"!"&amp;"AG"&amp;$A374),0),""))</f>
        <v/>
      </c>
      <c r="EM374" s="253" t="str" cm="1">
        <f t="array" aca="1" ref="EM374" ca="1">IF(EM$2="","",IFERROR(IF(FIND(EM$2,$C374)&gt;=1,INDIRECT($B374&amp;"!"&amp;"AG"&amp;$A374),0),""))</f>
        <v/>
      </c>
      <c r="EN374" s="253" t="str" cm="1">
        <f t="array" aca="1" ref="EN374" ca="1">IF(EN$2="","",IFERROR(IF(FIND(EN$2,$C374)&gt;=1,INDIRECT($B374&amp;"!"&amp;"AG"&amp;$A374),0),""))</f>
        <v/>
      </c>
      <c r="EO374" s="253" t="str" cm="1">
        <f t="array" aca="1" ref="EO374" ca="1">IF(EO$2="","",IFERROR(IF(FIND(EO$2,$C374)&gt;=1,INDIRECT($B374&amp;"!"&amp;"AG"&amp;$A374),0),""))</f>
        <v/>
      </c>
      <c r="EP374" s="253" t="str" cm="1">
        <f t="array" aca="1" ref="EP374" ca="1">IF(EP$2="","",IFERROR(IF(FIND(EP$2,$C374)&gt;=1,INDIRECT($B374&amp;"!"&amp;"AG"&amp;$A374),0),""))</f>
        <v/>
      </c>
      <c r="EQ374" s="253" t="str" cm="1">
        <f t="array" aca="1" ref="EQ374" ca="1">IF(EQ$2="","",IFERROR(IF(FIND(EQ$2,$C374)&gt;=1,INDIRECT($B374&amp;"!"&amp;"AG"&amp;$A374),0),""))</f>
        <v/>
      </c>
      <c r="ER374" s="253" t="str" cm="1">
        <f t="array" aca="1" ref="ER374" ca="1">IF(ER$2="","",IFERROR(IF(FIND(ER$2,$C374)&gt;=1,INDIRECT($B374&amp;"!"&amp;"AG"&amp;$A374),0),""))</f>
        <v/>
      </c>
      <c r="ES374" s="253" t="str" cm="1">
        <f t="array" aca="1" ref="ES374" ca="1">IF(ES$2="","",IFERROR(IF(FIND(ES$2,$C374)&gt;=1,INDIRECT($B374&amp;"!"&amp;"AG"&amp;$A374),0),""))</f>
        <v/>
      </c>
      <c r="ET374" s="253" t="str" cm="1">
        <f t="array" aca="1" ref="ET374" ca="1">IF(ET$2="","",IFERROR(IF(FIND(ET$2,$C374)&gt;=1,INDIRECT($B374&amp;"!"&amp;"AG"&amp;$A374),0),""))</f>
        <v/>
      </c>
      <c r="EU374" s="253" t="str" cm="1">
        <f t="array" aca="1" ref="EU374" ca="1">IF(EU$2="","",IFERROR(IF(FIND(EU$2,$C374)&gt;=1,INDIRECT($B374&amp;"!"&amp;"AG"&amp;$A374),0),""))</f>
        <v/>
      </c>
      <c r="EV374" s="253" t="str" cm="1">
        <f t="array" aca="1" ref="EV374" ca="1">IF(EV$2="","",IFERROR(IF(FIND(EV$2,$C374)&gt;=1,INDIRECT($B374&amp;"!"&amp;"AG"&amp;$A374),0),""))</f>
        <v/>
      </c>
    </row>
    <row r="375" spans="1:152" x14ac:dyDescent="0.3">
      <c r="A375" s="252">
        <f t="shared" ca="1" si="321"/>
        <v>40</v>
      </c>
      <c r="B375" s="252" t="str">
        <f t="shared" si="322"/>
        <v>Jul_2024</v>
      </c>
      <c r="C375" s="252" t="str">
        <f t="shared" ca="1" si="320"/>
        <v/>
      </c>
      <c r="D375" s="253" t="str">
        <f t="array" aca="1" ref="D375" ca="1">IF(D$2="","",IFERROR(IF(FIND(D$2,$C375)&gt;=1,INDIRECT($B375&amp;"!"&amp;"AG"&amp;$A375),0),""))</f>
        <v/>
      </c>
      <c r="E375" s="253" t="str">
        <f t="array" aca="1" ref="E375" ca="1">IF(E$2="","",IFERROR(IF(FIND(E$2,$C375)&gt;=1,INDIRECT($B375&amp;"!"&amp;"AG"&amp;$A375),0),""))</f>
        <v/>
      </c>
      <c r="F375" s="253" t="str">
        <f t="array" aca="1" ref="F375" ca="1">IF(F$2="","",IFERROR(IF(FIND(F$2,$C375)&gt;=1,INDIRECT($B375&amp;"!"&amp;"AG"&amp;$A375),0),""))</f>
        <v/>
      </c>
      <c r="G375" s="253" t="str">
        <f t="array" aca="1" ref="G375" ca="1">IF(G$2="","",IFERROR(IF(FIND(G$2,$C375)&gt;=1,INDIRECT($B375&amp;"!"&amp;"AG"&amp;$A375),0),""))</f>
        <v/>
      </c>
      <c r="H375" s="253" t="str">
        <f t="array" aca="1" ref="H375" ca="1">IF(H$2="","",IFERROR(IF(FIND(H$2,$C375)&gt;=1,INDIRECT($B375&amp;"!"&amp;"AG"&amp;$A375),0),""))</f>
        <v/>
      </c>
      <c r="I375" s="253" t="str">
        <f t="array" aca="1" ref="I375" ca="1">IF(I$2="","",IFERROR(IF(FIND(I$2,$C375)&gt;=1,INDIRECT($B375&amp;"!"&amp;"AG"&amp;$A375),0),""))</f>
        <v/>
      </c>
      <c r="J375" s="253" t="str">
        <f t="array" aca="1" ref="J375" ca="1">IF(J$2="","",IFERROR(IF(FIND(J$2,$C375)&gt;=1,INDIRECT($B375&amp;"!"&amp;"AG"&amp;$A375),0),""))</f>
        <v/>
      </c>
      <c r="K375" s="253" t="str">
        <f t="array" aca="1" ref="K375" ca="1">IF(K$2="","",IFERROR(IF(FIND(K$2,$C375)&gt;=1,INDIRECT($B375&amp;"!"&amp;"AG"&amp;$A375),0),""))</f>
        <v/>
      </c>
      <c r="L375" s="253" t="str">
        <f t="array" aca="1" ref="L375" ca="1">IF(L$2="","",IFERROR(IF(FIND(L$2,$C375)&gt;=1,INDIRECT($B375&amp;"!"&amp;"AG"&amp;$A375),0),""))</f>
        <v/>
      </c>
      <c r="M375" s="253" t="str">
        <f t="array" aca="1" ref="M375" ca="1">IF(M$2="","",IFERROR(IF(FIND(M$2,$C375)&gt;=1,INDIRECT($B375&amp;"!"&amp;"AG"&amp;$A375),0),""))</f>
        <v/>
      </c>
      <c r="N375" s="253" t="str">
        <f t="array" aca="1" ref="N375" ca="1">IF(N$2="","",IFERROR(IF(FIND(N$2,$C375)&gt;=1,INDIRECT($B375&amp;"!"&amp;"AG"&amp;$A375),0),""))</f>
        <v/>
      </c>
      <c r="O375" s="253" t="str">
        <f t="array" aca="1" ref="O375" ca="1">IF(O$2="","",IFERROR(IF(FIND(O$2,$C375)&gt;=1,INDIRECT($B375&amp;"!"&amp;"AG"&amp;$A375),0),""))</f>
        <v/>
      </c>
      <c r="P375" s="253" t="str">
        <f t="array" aca="1" ref="P375" ca="1">IF(P$2="","",IFERROR(IF(FIND(P$2,$C375)&gt;=1,INDIRECT($B375&amp;"!"&amp;"AG"&amp;$A375),0),""))</f>
        <v/>
      </c>
      <c r="Q375" s="253" t="str">
        <f t="array" aca="1" ref="Q375" ca="1">IF(Q$2="","",IFERROR(IF(FIND(Q$2,$C375)&gt;=1,INDIRECT($B375&amp;"!"&amp;"AG"&amp;$A375),0),""))</f>
        <v/>
      </c>
      <c r="R375" s="253" t="str">
        <f t="array" aca="1" ref="R375" ca="1">IF(R$2="","",IFERROR(IF(FIND(R$2,$C375)&gt;=1,INDIRECT($B375&amp;"!"&amp;"AG"&amp;$A375),0),""))</f>
        <v/>
      </c>
      <c r="S375" s="253" t="str">
        <f t="array" aca="1" ref="S375" ca="1">IF(S$2="","",IFERROR(IF(FIND(S$2,$C375)&gt;=1,INDIRECT($B375&amp;"!"&amp;"AG"&amp;$A375),0),""))</f>
        <v/>
      </c>
      <c r="T375" s="253" t="str">
        <f t="array" aca="1" ref="T375" ca="1">IF(T$2="","",IFERROR(IF(FIND(T$2,$C375)&gt;=1,INDIRECT($B375&amp;"!"&amp;"AG"&amp;$A375),0),""))</f>
        <v/>
      </c>
      <c r="U375" s="253" t="str">
        <f t="array" aca="1" ref="U375" ca="1">IF(U$2="","",IFERROR(IF(FIND(U$2,$C375)&gt;=1,INDIRECT($B375&amp;"!"&amp;"AG"&amp;$A375),0),""))</f>
        <v/>
      </c>
      <c r="V375" s="253" t="str">
        <f t="array" aca="1" ref="V375" ca="1">IF(V$2="","",IFERROR(IF(FIND(V$2,$C375)&gt;=1,INDIRECT($B375&amp;"!"&amp;"AG"&amp;$A375),0),""))</f>
        <v/>
      </c>
      <c r="W375" s="253" t="str">
        <f t="array" aca="1" ref="W375" ca="1">IF(W$2="","",IFERROR(IF(FIND(W$2,$C375)&gt;=1,INDIRECT($B375&amp;"!"&amp;"AG"&amp;$A375),0),""))</f>
        <v/>
      </c>
      <c r="X375" s="253" t="str">
        <f t="array" aca="1" ref="X375" ca="1">IF(X$2="","",IFERROR(IF(FIND(X$2,$C375)&gt;=1,INDIRECT($B375&amp;"!"&amp;"AG"&amp;$A375),0),""))</f>
        <v/>
      </c>
      <c r="Y375" s="253" t="str">
        <f t="array" aca="1" ref="Y375" ca="1">IF(Y$2="","",IFERROR(IF(FIND(Y$2,$C375)&gt;=1,INDIRECT($B375&amp;"!"&amp;"AG"&amp;$A375),0),""))</f>
        <v/>
      </c>
      <c r="Z375" s="253" t="str">
        <f t="array" aca="1" ref="Z375" ca="1">IF(Z$2="","",IFERROR(IF(FIND(Z$2,$C375)&gt;=1,INDIRECT($B375&amp;"!"&amp;"AG"&amp;$A375),0),""))</f>
        <v/>
      </c>
      <c r="AA375" s="253" t="str">
        <f t="array" aca="1" ref="AA375" ca="1">IF(AA$2="","",IFERROR(IF(FIND(AA$2,$C375)&gt;=1,INDIRECT($B375&amp;"!"&amp;"AG"&amp;$A375),0),""))</f>
        <v/>
      </c>
      <c r="AB375" s="253" t="str">
        <f t="array" aca="1" ref="AB375" ca="1">IF(AB$2="","",IFERROR(IF(FIND(AB$2,$C375)&gt;=1,INDIRECT($B375&amp;"!"&amp;"AG"&amp;$A375),0),""))</f>
        <v/>
      </c>
      <c r="AC375" s="253" t="str">
        <f t="array" aca="1" ref="AC375" ca="1">IF(AC$2="","",IFERROR(IF(FIND(AC$2,$C375)&gt;=1,INDIRECT($B375&amp;"!"&amp;"AG"&amp;$A375),0),""))</f>
        <v/>
      </c>
      <c r="AD375" s="253" t="str">
        <f t="array" aca="1" ref="AD375" ca="1">IF(AD$2="","",IFERROR(IF(FIND(AD$2,$C375)&gt;=1,INDIRECT($B375&amp;"!"&amp;"AG"&amp;$A375),0),""))</f>
        <v/>
      </c>
      <c r="AE375" s="253" t="str">
        <f t="array" aca="1" ref="AE375" ca="1">IF(AE$2="","",IFERROR(IF(FIND(AE$2,$C375)&gt;=1,INDIRECT($B375&amp;"!"&amp;"AG"&amp;$A375),0),""))</f>
        <v/>
      </c>
      <c r="AF375" s="253" t="str">
        <f t="array" aca="1" ref="AF375" ca="1">IF(AF$2="","",IFERROR(IF(FIND(AF$2,$C375)&gt;=1,INDIRECT($B375&amp;"!"&amp;"AG"&amp;$A375),0),""))</f>
        <v/>
      </c>
      <c r="AG375" s="253" t="str">
        <f t="array" aca="1" ref="AG375" ca="1">IF(AG$2="","",IFERROR(IF(FIND(AG$2,$C375)&gt;=1,INDIRECT($B375&amp;"!"&amp;"AG"&amp;$A375),0),""))</f>
        <v/>
      </c>
      <c r="AH375" s="253" t="str">
        <f t="array" aca="1" ref="AH375" ca="1">IF(AH$2="","",IFERROR(IF(FIND(AH$2,$C375)&gt;=1,INDIRECT($B375&amp;"!"&amp;"AG"&amp;$A375),0),""))</f>
        <v/>
      </c>
      <c r="AI375" s="253" t="str">
        <f t="array" aca="1" ref="AI375" ca="1">IF(AI$2="","",IFERROR(IF(FIND(AI$2,$C375)&gt;=1,INDIRECT($B375&amp;"!"&amp;"AG"&amp;$A375),0),""))</f>
        <v/>
      </c>
      <c r="AJ375" s="253" t="str">
        <f t="array" aca="1" ref="AJ375" ca="1">IF(AJ$2="","",IFERROR(IF(FIND(AJ$2,$C375)&gt;=1,INDIRECT($B375&amp;"!"&amp;"AG"&amp;$A375),0),""))</f>
        <v/>
      </c>
      <c r="AK375" s="253" t="str">
        <f t="array" aca="1" ref="AK375" ca="1">IF(AK$2="","",IFERROR(IF(FIND(AK$2,$C375)&gt;=1,INDIRECT($B375&amp;"!"&amp;"AG"&amp;$A375),0),""))</f>
        <v/>
      </c>
      <c r="AL375" s="253" t="str">
        <f t="array" aca="1" ref="AL375" ca="1">IF(AL$2="","",IFERROR(IF(FIND(AL$2,$C375)&gt;=1,INDIRECT($B375&amp;"!"&amp;"AG"&amp;$A375),0),""))</f>
        <v/>
      </c>
      <c r="AM375" s="253" t="str">
        <f t="array" aca="1" ref="AM375" ca="1">IF(AM$2="","",IFERROR(IF(FIND(AM$2,$C375)&gt;=1,INDIRECT($B375&amp;"!"&amp;"AG"&amp;$A375),0),""))</f>
        <v/>
      </c>
      <c r="AN375" s="253" t="str">
        <f t="array" aca="1" ref="AN375" ca="1">IF(AN$2="","",IFERROR(IF(FIND(AN$2,$C375)&gt;=1,INDIRECT($B375&amp;"!"&amp;"AG"&amp;$A375),0),""))</f>
        <v/>
      </c>
      <c r="AO375" s="253" t="str">
        <f t="array" aca="1" ref="AO375" ca="1">IF(AO$2="","",IFERROR(IF(FIND(AO$2,$C375)&gt;=1,INDIRECT($B375&amp;"!"&amp;"AG"&amp;$A375),0),""))</f>
        <v/>
      </c>
      <c r="AP375" s="253" t="str">
        <f t="array" aca="1" ref="AP375" ca="1">IF(AP$2="","",IFERROR(IF(FIND(AP$2,$C375)&gt;=1,INDIRECT($B375&amp;"!"&amp;"AG"&amp;$A375),0),""))</f>
        <v/>
      </c>
      <c r="AQ375" s="253" t="str">
        <f t="array" aca="1" ref="AQ375" ca="1">IF(AQ$2="","",IFERROR(IF(FIND(AQ$2,$C375)&gt;=1,INDIRECT($B375&amp;"!"&amp;"AG"&amp;$A375),0),""))</f>
        <v/>
      </c>
      <c r="AR375" s="253" t="str">
        <f t="array" aca="1" ref="AR375" ca="1">IF(AR$2="","",IFERROR(IF(FIND(AR$2,$C375)&gt;=1,INDIRECT($B375&amp;"!"&amp;"AG"&amp;$A375),0),""))</f>
        <v/>
      </c>
      <c r="AS375" s="253" t="str">
        <f t="array" aca="1" ref="AS375" ca="1">IF(AS$2="","",IFERROR(IF(FIND(AS$2,$C375)&gt;=1,INDIRECT($B375&amp;"!"&amp;"AG"&amp;$A375),0),""))</f>
        <v/>
      </c>
      <c r="AU375" s="254" t="str">
        <f t="array" aca="1" ref="AU375" ca="1">IFERROR(INDIRECT(B375&amp;"!"&amp;"A"&amp;A375),"")</f>
        <v/>
      </c>
      <c r="AV375" s="2" t="str">
        <f t="shared" ca="1" si="281"/>
        <v/>
      </c>
      <c r="AW375" s="253" t="str">
        <f t="array" aca="1" ref="AW375" ca="1">IF(AW$2="","",IFERROR(IF(FIND(AW$2,$C375)&gt;=1,IF(INDIRECT($B375&amp;"!"&amp;"AH"&amp;$A375)="","",INDIRECT($B375&amp;"!"&amp;"AH"&amp;$A375)),0),""))</f>
        <v/>
      </c>
      <c r="AX375" s="253" t="str">
        <f t="array" aca="1" ref="AX375" ca="1">IF(AX$2="","",IFERROR(IF(FIND(AX$2,$C375)&gt;=1,IF(INDIRECT($B375&amp;"!"&amp;"AH"&amp;$A375)="","",INDIRECT($B375&amp;"!"&amp;"AH"&amp;$A375)),0),""))</f>
        <v/>
      </c>
      <c r="AY375" s="253" t="str">
        <f t="array" aca="1" ref="AY375" ca="1">IF(AY$2="","",IFERROR(IF(FIND(AY$2,$C375)&gt;=1,IF(INDIRECT($B375&amp;"!"&amp;"AH"&amp;$A375)="","",INDIRECT($B375&amp;"!"&amp;"AH"&amp;$A375)),0),""))</f>
        <v/>
      </c>
      <c r="AZ375" s="253" t="str">
        <f t="array" aca="1" ref="AZ375" ca="1">IF(AZ$2="","",IFERROR(IF(FIND(AZ$2,$C375)&gt;=1,IF(INDIRECT($B375&amp;"!"&amp;"AH"&amp;$A375)="","",INDIRECT($B375&amp;"!"&amp;"AH"&amp;$A375)),0),""))</f>
        <v/>
      </c>
      <c r="BA375" s="253" t="str">
        <f t="array" aca="1" ref="BA375" ca="1">IF(BA$2="","",IFERROR(IF(FIND(BA$2,$C375)&gt;=1,IF(INDIRECT($B375&amp;"!"&amp;"AH"&amp;$A375)="","",INDIRECT($B375&amp;"!"&amp;"AH"&amp;$A375)),0),""))</f>
        <v/>
      </c>
      <c r="BB375" s="253" t="str">
        <f t="array" aca="1" ref="BB375" ca="1">IF(BB$2="","",IFERROR(IF(FIND(BB$2,$C375)&gt;=1,IF(INDIRECT($B375&amp;"!"&amp;"AH"&amp;$A375)="","",INDIRECT($B375&amp;"!"&amp;"AH"&amp;$A375)),0),""))</f>
        <v/>
      </c>
      <c r="BC375" s="253" t="str">
        <f t="array" aca="1" ref="BC375" ca="1">IF(BC$2="","",IFERROR(IF(FIND(BC$2,$C375)&gt;=1,IF(INDIRECT($B375&amp;"!"&amp;"AH"&amp;$A375)="","",INDIRECT($B375&amp;"!"&amp;"AH"&amp;$A375)),0),""))</f>
        <v/>
      </c>
      <c r="BD375" s="253" t="str">
        <f t="array" aca="1" ref="BD375" ca="1">IF(BD$2="","",IFERROR(IF(FIND(BD$2,$C375)&gt;=1,IF(INDIRECT($B375&amp;"!"&amp;"AH"&amp;$A375)="","",INDIRECT($B375&amp;"!"&amp;"AH"&amp;$A375)),0),""))</f>
        <v/>
      </c>
      <c r="BE375" s="253" t="str">
        <f t="array" aca="1" ref="BE375" ca="1">IF(BE$2="","",IFERROR(IF(FIND(BE$2,$C375)&gt;=1,IF(INDIRECT($B375&amp;"!"&amp;"AH"&amp;$A375)="","",INDIRECT($B375&amp;"!"&amp;"AH"&amp;$A375)),0),""))</f>
        <v/>
      </c>
      <c r="BF375" s="253" t="str">
        <f t="array" aca="1" ref="BF375" ca="1">IF(BF$2="","",IFERROR(IF(FIND(BF$2,$C375)&gt;=1,IF(INDIRECT($B375&amp;"!"&amp;"AH"&amp;$A375)="","",INDIRECT($B375&amp;"!"&amp;"AH"&amp;$A375)),0),""))</f>
        <v/>
      </c>
      <c r="BG375" s="253" t="str">
        <f t="array" aca="1" ref="BG375" ca="1">IF(BG$2="","",IFERROR(IF(FIND(BG$2,$C375)&gt;=1,IF(INDIRECT($B375&amp;"!"&amp;"AH"&amp;$A375)="","",INDIRECT($B375&amp;"!"&amp;"AH"&amp;$A375)),0),""))</f>
        <v/>
      </c>
      <c r="BH375" s="253" t="str">
        <f t="array" aca="1" ref="BH375" ca="1">IF(BH$2="","",IFERROR(IF(FIND(BH$2,$C375)&gt;=1,IF(INDIRECT($B375&amp;"!"&amp;"AH"&amp;$A375)="","",INDIRECT($B375&amp;"!"&amp;"AH"&amp;$A375)),0),""))</f>
        <v/>
      </c>
      <c r="BI375" s="253" t="str">
        <f t="array" aca="1" ref="BI375" ca="1">IF(BI$2="","",IFERROR(IF(FIND(BI$2,$C375)&gt;=1,IF(INDIRECT($B375&amp;"!"&amp;"AH"&amp;$A375)="","",INDIRECT($B375&amp;"!"&amp;"AH"&amp;$A375)),0),""))</f>
        <v/>
      </c>
      <c r="BJ375" s="253" t="str">
        <f t="array" aca="1" ref="BJ375" ca="1">IF(BJ$2="","",IFERROR(IF(FIND(BJ$2,$C375)&gt;=1,IF(INDIRECT($B375&amp;"!"&amp;"AH"&amp;$A375)="","",INDIRECT($B375&amp;"!"&amp;"AH"&amp;$A375)),0),""))</f>
        <v/>
      </c>
      <c r="BK375" s="253" t="str">
        <f t="array" aca="1" ref="BK375" ca="1">IF(BK$2="","",IFERROR(IF(FIND(BK$2,$C375)&gt;=1,IF(INDIRECT($B375&amp;"!"&amp;"AH"&amp;$A375)="","",INDIRECT($B375&amp;"!"&amp;"AH"&amp;$A375)),0),""))</f>
        <v/>
      </c>
      <c r="BL375" s="253" t="str">
        <f t="array" aca="1" ref="BL375" ca="1">IF(BL$2="","",IFERROR(IF(FIND(BL$2,$C375)&gt;=1,IF(INDIRECT($B375&amp;"!"&amp;"AH"&amp;$A375)="","",INDIRECT($B375&amp;"!"&amp;"AH"&amp;$A375)),0),""))</f>
        <v/>
      </c>
      <c r="BM375" s="253" t="str">
        <f t="array" aca="1" ref="BM375" ca="1">IF(BM$2="","",IFERROR(IF(FIND(BM$2,$C375)&gt;=1,IF(INDIRECT($B375&amp;"!"&amp;"AH"&amp;$A375)="","",INDIRECT($B375&amp;"!"&amp;"AH"&amp;$A375)),0),""))</f>
        <v/>
      </c>
      <c r="BN375" s="253" t="str">
        <f t="array" aca="1" ref="BN375" ca="1">IF(BN$2="","",IFERROR(IF(FIND(BN$2,$C375)&gt;=1,IF(INDIRECT($B375&amp;"!"&amp;"AH"&amp;$A375)="","",INDIRECT($B375&amp;"!"&amp;"AH"&amp;$A375)),0),""))</f>
        <v/>
      </c>
      <c r="BO375" s="253" t="str">
        <f t="array" aca="1" ref="BO375" ca="1">IF(BO$2="","",IFERROR(IF(FIND(BO$2,$C375)&gt;=1,IF(INDIRECT($B375&amp;"!"&amp;"AH"&amp;$A375)="","",INDIRECT($B375&amp;"!"&amp;"AH"&amp;$A375)),0),""))</f>
        <v/>
      </c>
      <c r="BP375" s="253" t="str">
        <f t="array" aca="1" ref="BP375" ca="1">IF(BP$2="","",IFERROR(IF(FIND(BP$2,$C375)&gt;=1,IF(INDIRECT($B375&amp;"!"&amp;"AH"&amp;$A375)="","",INDIRECT($B375&amp;"!"&amp;"AH"&amp;$A375)),0),""))</f>
        <v/>
      </c>
      <c r="BQ375" s="253" t="str">
        <f t="array" aca="1" ref="BQ375" ca="1">IF(BQ$2="","",IFERROR(IF(FIND(BQ$2,$C375)&gt;=1,IF(INDIRECT($B375&amp;"!"&amp;"AH"&amp;$A375)="","",INDIRECT($B375&amp;"!"&amp;"AH"&amp;$A375)),0),""))</f>
        <v/>
      </c>
      <c r="BR375" s="253" t="str">
        <f t="array" aca="1" ref="BR375" ca="1">IF(BR$2="","",IFERROR(IF(FIND(BR$2,$C375)&gt;=1,IF(INDIRECT($B375&amp;"!"&amp;"AH"&amp;$A375)="","",INDIRECT($B375&amp;"!"&amp;"AH"&amp;$A375)),0),""))</f>
        <v/>
      </c>
      <c r="BS375" s="253" t="str">
        <f t="array" aca="1" ref="BS375" ca="1">IF(BS$2="","",IFERROR(IF(FIND(BS$2,$C375)&gt;=1,IF(INDIRECT($B375&amp;"!"&amp;"AH"&amp;$A375)="","",INDIRECT($B375&amp;"!"&amp;"AH"&amp;$A375)),0),""))</f>
        <v/>
      </c>
      <c r="BT375" s="253" t="str">
        <f t="array" aca="1" ref="BT375" ca="1">IF(BT$2="","",IFERROR(IF(FIND(BT$2,$C375)&gt;=1,IF(INDIRECT($B375&amp;"!"&amp;"AH"&amp;$A375)="","",INDIRECT($B375&amp;"!"&amp;"AH"&amp;$A375)),0),""))</f>
        <v/>
      </c>
      <c r="BU375" s="253" t="str">
        <f t="array" aca="1" ref="BU375" ca="1">IF(BU$2="","",IFERROR(IF(FIND(BU$2,$C375)&gt;=1,IF(INDIRECT($B375&amp;"!"&amp;"AH"&amp;$A375)="","",INDIRECT($B375&amp;"!"&amp;"AH"&amp;$A375)),0),""))</f>
        <v/>
      </c>
      <c r="BV375" s="253" t="str">
        <f t="array" aca="1" ref="BV375" ca="1">IF(BV$2="","",IFERROR(IF(FIND(BV$2,$C375)&gt;=1,IF(INDIRECT($B375&amp;"!"&amp;"AH"&amp;$A375)="","",INDIRECT($B375&amp;"!"&amp;"AH"&amp;$A375)),0),""))</f>
        <v/>
      </c>
      <c r="BW375" s="253" t="str">
        <f t="array" aca="1" ref="BW375" ca="1">IF(BW$2="","",IFERROR(IF(FIND(BW$2,$C375)&gt;=1,IF(INDIRECT($B375&amp;"!"&amp;"AH"&amp;$A375)="","",INDIRECT($B375&amp;"!"&amp;"AH"&amp;$A375)),0),""))</f>
        <v/>
      </c>
      <c r="BX375" s="253" t="str">
        <f t="array" aca="1" ref="BX375" ca="1">IF(BX$2="","",IFERROR(IF(FIND(BX$2,$C375)&gt;=1,IF(INDIRECT($B375&amp;"!"&amp;"AH"&amp;$A375)="","",INDIRECT($B375&amp;"!"&amp;"AH"&amp;$A375)),0),""))</f>
        <v/>
      </c>
      <c r="BY375" s="253" t="str">
        <f t="array" aca="1" ref="BY375" ca="1">IF(BY$2="","",IFERROR(IF(FIND(BY$2,$C375)&gt;=1,IF(INDIRECT($B375&amp;"!"&amp;"AH"&amp;$A375)="","",INDIRECT($B375&amp;"!"&amp;"AH"&amp;$A375)),0),""))</f>
        <v/>
      </c>
      <c r="BZ375" s="253" t="str">
        <f t="array" aca="1" ref="BZ375" ca="1">IF(BZ$2="","",IFERROR(IF(FIND(BZ$2,$C375)&gt;=1,IF(INDIRECT($B375&amp;"!"&amp;"AH"&amp;$A375)="","",INDIRECT($B375&amp;"!"&amp;"AH"&amp;$A375)),0),""))</f>
        <v/>
      </c>
      <c r="CA375" s="253" t="str">
        <f t="array" aca="1" ref="CA375" ca="1">IF(CA$2="","",IFERROR(IF(FIND(CA$2,$C375)&gt;=1,IF(INDIRECT($B375&amp;"!"&amp;"AH"&amp;$A375)="","",INDIRECT($B375&amp;"!"&amp;"AH"&amp;$A375)),0),""))</f>
        <v/>
      </c>
      <c r="CB375" s="253" t="str">
        <f t="array" aca="1" ref="CB375" ca="1">IF(CB$2="","",IFERROR(IF(FIND(CB$2,$C375)&gt;=1,IF(INDIRECT($B375&amp;"!"&amp;"AH"&amp;$A375)="","",INDIRECT($B375&amp;"!"&amp;"AH"&amp;$A375)),0),""))</f>
        <v/>
      </c>
      <c r="CC375" s="253" t="str">
        <f t="array" aca="1" ref="CC375" ca="1">IF(CC$2="","",IFERROR(IF(FIND(CC$2,$C375)&gt;=1,IF(INDIRECT($B375&amp;"!"&amp;"AH"&amp;$A375)="","",INDIRECT($B375&amp;"!"&amp;"AH"&amp;$A375)),0),""))</f>
        <v/>
      </c>
      <c r="CD375" s="253" t="str">
        <f t="array" aca="1" ref="CD375" ca="1">IF(CD$2="","",IFERROR(IF(FIND(CD$2,$C375)&gt;=1,IF(INDIRECT($B375&amp;"!"&amp;"AH"&amp;$A375)="","",INDIRECT($B375&amp;"!"&amp;"AH"&amp;$A375)),0),""))</f>
        <v/>
      </c>
      <c r="CE375" s="253" t="str">
        <f t="array" aca="1" ref="CE375" ca="1">IF(CE$2="","",IFERROR(IF(FIND(CE$2,$C375)&gt;=1,IF(INDIRECT($B375&amp;"!"&amp;"AH"&amp;$A375)="","",INDIRECT($B375&amp;"!"&amp;"AH"&amp;$A375)),0),""))</f>
        <v/>
      </c>
      <c r="CF375" s="253" t="str">
        <f t="array" aca="1" ref="CF375" ca="1">IF(CF$2="","",IFERROR(IF(FIND(CF$2,$C375)&gt;=1,IF(INDIRECT($B375&amp;"!"&amp;"AH"&amp;$A375)="","",INDIRECT($B375&amp;"!"&amp;"AH"&amp;$A375)),0),""))</f>
        <v/>
      </c>
      <c r="CG375" s="253" t="str">
        <f t="array" aca="1" ref="CG375" ca="1">IF(CG$2="","",IFERROR(IF(FIND(CG$2,$C375)&gt;=1,IF(INDIRECT($B375&amp;"!"&amp;"AH"&amp;$A375)="","",INDIRECT($B375&amp;"!"&amp;"AH"&amp;$A375)),0),""))</f>
        <v/>
      </c>
      <c r="CH375" s="253" t="str">
        <f t="array" aca="1" ref="CH375" ca="1">IF(CH$2="","",IFERROR(IF(FIND(CH$2,$C375)&gt;=1,IF(INDIRECT($B375&amp;"!"&amp;"AH"&amp;$A375)="","",INDIRECT($B375&amp;"!"&amp;"AH"&amp;$A375)),0),""))</f>
        <v/>
      </c>
      <c r="CI375" s="253" t="str">
        <f t="array" aca="1" ref="CI375" ca="1">IF(CI$2="","",IFERROR(IF(FIND(CI$2,$C375)&gt;=1,IF(INDIRECT($B375&amp;"!"&amp;"AH"&amp;$A375)="","",INDIRECT($B375&amp;"!"&amp;"AH"&amp;$A375)),0),""))</f>
        <v/>
      </c>
      <c r="CJ375" s="253" t="str">
        <f t="array" aca="1" ref="CJ375" ca="1">IF(CJ$2="","",IFERROR(IF(FIND(CJ$2,$C375)&gt;=1,IF(INDIRECT($B375&amp;"!"&amp;"AH"&amp;$A375)="","",INDIRECT($B375&amp;"!"&amp;"AH"&amp;$A375)),0),""))</f>
        <v/>
      </c>
      <c r="CK375" s="253" t="str">
        <f t="array" aca="1" ref="CK375" ca="1">IF(CK$2="","",IFERROR(IF(FIND(CK$2,$C375)&gt;=1,IF(INDIRECT($B375&amp;"!"&amp;"AH"&amp;$A375)="","",INDIRECT($B375&amp;"!"&amp;"AH"&amp;$A375)),0),""))</f>
        <v/>
      </c>
      <c r="CL375" s="253" t="str">
        <f t="array" aca="1" ref="CL375" ca="1">IF(CL$2="","",IFERROR(IF(FIND(CL$2,$C375)&gt;=1,IF(INDIRECT($B375&amp;"!"&amp;"AH"&amp;$A375)="","",INDIRECT($B375&amp;"!"&amp;"AH"&amp;$A375)),0),""))</f>
        <v/>
      </c>
      <c r="CO375" s="2" t="str">
        <f t="shared" ca="1" si="283"/>
        <v/>
      </c>
      <c r="CP375" s="253" t="str">
        <f t="array" aca="1" ref="CP375" ca="1">IF(CP$2="","",IFERROR(IF(FIND(CP$2,$C375)&gt;=1,INDIRECT($B375&amp;"!"&amp;"AG"&amp;$A375),0),""))</f>
        <v/>
      </c>
      <c r="CQ375" s="253" t="str">
        <f t="array" aca="1" ref="CQ375" ca="1">IF(CQ$2="","",IFERROR(IF(FIND(CQ$2,$C375)&gt;=1,INDIRECT($B375&amp;"!"&amp;"AG"&amp;$A375),0),""))</f>
        <v/>
      </c>
      <c r="CR375" s="253" t="str">
        <f t="array" aca="1" ref="CR375" ca="1">IF(CR$2="","",IFERROR(IF(FIND(CR$2,$C375)&gt;=1,INDIRECT($B375&amp;"!"&amp;"AG"&amp;$A375),0),""))</f>
        <v/>
      </c>
      <c r="CS375" s="253" t="str">
        <f t="array" aca="1" ref="CS375" ca="1">IF(CS$2="","",IFERROR(IF(FIND(CS$2,$C375)&gt;=1,INDIRECT($B375&amp;"!"&amp;"AG"&amp;$A375),0),""))</f>
        <v/>
      </c>
      <c r="CV375" s="2" t="str">
        <f t="shared" ca="1" si="284"/>
        <v/>
      </c>
      <c r="CW375" s="253" t="str">
        <f t="array" aca="1" ref="CW375" ca="1">IF(CW$2="","",IFERROR(IF(FIND(CW$2,$C375)&gt;=1,IF(INDIRECT($B375&amp;"!"&amp;"AH"&amp;$A375)="","",INDIRECT($B375&amp;"!"&amp;"AH"&amp;$A375)&amp;" "),0),""))</f>
        <v/>
      </c>
      <c r="CX375" s="253" t="str">
        <f t="array" aca="1" ref="CX375" ca="1">IF(CX$2="","",IFERROR(IF(FIND(CX$2,$C375)&gt;=1,IF(INDIRECT($B375&amp;"!"&amp;"AH"&amp;$A375)="","",INDIRECT($B375&amp;"!"&amp;"AH"&amp;$A375)&amp;" "),0),""))</f>
        <v/>
      </c>
      <c r="CY375" s="253" t="str">
        <f t="array" aca="1" ref="CY375" ca="1">IF(CY$2="","",IFERROR(IF(FIND(CY$2,$C375)&gt;=1,IF(INDIRECT($B375&amp;"!"&amp;"AH"&amp;$A375)="","",INDIRECT($B375&amp;"!"&amp;"AH"&amp;$A375)&amp;" "),0),""))</f>
        <v/>
      </c>
      <c r="CZ375" s="253" t="str">
        <f t="array" aca="1" ref="CZ375" ca="1">IF(CZ$2="","",IFERROR(IF(FIND(CZ$2,$C375)&gt;=1,IF(INDIRECT($B375&amp;"!"&amp;"AH"&amp;$A375)="","",INDIRECT($B375&amp;"!"&amp;"AH"&amp;$A375)&amp;" "),0),""))</f>
        <v/>
      </c>
      <c r="DC375" s="2" t="str">
        <f t="shared" ca="1" si="285"/>
        <v/>
      </c>
      <c r="DD375" s="253" t="str" cm="1">
        <f t="array" aca="1" ref="DD375" ca="1">IF(DD$2="","",IFERROR(IF(FIND(DD$2,$C375)&gt;=1,INDIRECT($B375&amp;"!"&amp;"AG"&amp;$A375),0),""))</f>
        <v/>
      </c>
      <c r="DE375" s="253" t="str" cm="1">
        <f t="array" aca="1" ref="DE375" ca="1">IF(DE$2="","",IFERROR(IF(FIND(DE$2,$C375)&gt;=1,INDIRECT($B375&amp;"!"&amp;"AG"&amp;$A375),0),""))</f>
        <v/>
      </c>
      <c r="DF375" s="253" t="str" cm="1">
        <f t="array" aca="1" ref="DF375" ca="1">IF(DF$2="","",IFERROR(IF(FIND(DF$2,$C375)&gt;=1,INDIRECT($B375&amp;"!"&amp;"AG"&amp;$A375),0),""))</f>
        <v/>
      </c>
      <c r="DG375" s="253" t="str" cm="1">
        <f t="array" aca="1" ref="DG375" ca="1">IF(DG$2="","",IFERROR(IF(FIND(DG$2,$C375)&gt;=1,INDIRECT($B375&amp;"!"&amp;"AG"&amp;$A375),0),""))</f>
        <v/>
      </c>
      <c r="DH375" s="253" t="str" cm="1">
        <f t="array" aca="1" ref="DH375" ca="1">IF(DH$2="","",IFERROR(IF(FIND(DH$2,$C375)&gt;=1,INDIRECT($B375&amp;"!"&amp;"AG"&amp;$A375),0),""))</f>
        <v/>
      </c>
      <c r="DI375" s="253" t="str" cm="1">
        <f t="array" aca="1" ref="DI375" ca="1">IF(DI$2="","",IFERROR(IF(FIND(DI$2,$C375)&gt;=1,INDIRECT($B375&amp;"!"&amp;"AG"&amp;$A375),0),""))</f>
        <v/>
      </c>
      <c r="DJ375" s="253" t="str" cm="1">
        <f t="array" aca="1" ref="DJ375" ca="1">IF(DJ$2="","",IFERROR(IF(FIND(DJ$2,$C375)&gt;=1,INDIRECT($B375&amp;"!"&amp;"AG"&amp;$A375),0),""))</f>
        <v/>
      </c>
      <c r="DK375" s="253" t="str" cm="1">
        <f t="array" aca="1" ref="DK375" ca="1">IF(DK$2="","",IFERROR(IF(FIND(DK$2,$C375)&gt;=1,INDIRECT($B375&amp;"!"&amp;"AG"&amp;$A375),0),""))</f>
        <v/>
      </c>
      <c r="DL375" s="253" t="str" cm="1">
        <f t="array" aca="1" ref="DL375" ca="1">IF(DL$2="","",IFERROR(IF(FIND(DL$2,$C375)&gt;=1,INDIRECT($B375&amp;"!"&amp;"AG"&amp;$A375),0),""))</f>
        <v/>
      </c>
      <c r="DM375" s="253" t="str" cm="1">
        <f t="array" aca="1" ref="DM375" ca="1">IF(DM$2="","",IFERROR(IF(FIND(DM$2,$C375)&gt;=1,INDIRECT($B375&amp;"!"&amp;"AG"&amp;$A375),0),""))</f>
        <v/>
      </c>
      <c r="DN375" s="253" t="str" cm="1">
        <f t="array" aca="1" ref="DN375" ca="1">IF(DN$2="","",IFERROR(IF(FIND(DN$2,$C375)&gt;=1,INDIRECT($B375&amp;"!"&amp;"AG"&amp;$A375),0),""))</f>
        <v/>
      </c>
      <c r="DO375" s="253" t="str" cm="1">
        <f t="array" aca="1" ref="DO375" ca="1">IF(DO$2="","",IFERROR(IF(FIND(DO$2,$C375)&gt;=1,INDIRECT($B375&amp;"!"&amp;"AG"&amp;$A375),0),""))</f>
        <v/>
      </c>
      <c r="DP375" s="253" t="str" cm="1">
        <f t="array" aca="1" ref="DP375" ca="1">IF(DP$2="","",IFERROR(IF(FIND(DP$2,$C375)&gt;=1,INDIRECT($B375&amp;"!"&amp;"AG"&amp;$A375),0),""))</f>
        <v/>
      </c>
      <c r="DQ375" s="253" t="str" cm="1">
        <f t="array" aca="1" ref="DQ375" ca="1">IF(DQ$2="","",IFERROR(IF(FIND(DQ$2,$C375)&gt;=1,INDIRECT($B375&amp;"!"&amp;"AG"&amp;$A375),0),""))</f>
        <v/>
      </c>
      <c r="DR375" s="253" t="str" cm="1">
        <f t="array" aca="1" ref="DR375" ca="1">IF(DR$2="","",IFERROR(IF(FIND(DR$2,$C375)&gt;=1,INDIRECT($B375&amp;"!"&amp;"AG"&amp;$A375),0),""))</f>
        <v/>
      </c>
      <c r="DS375" s="253" t="str" cm="1">
        <f t="array" aca="1" ref="DS375" ca="1">IF(DS$2="","",IFERROR(IF(FIND(DS$2,$C375)&gt;=1,INDIRECT($B375&amp;"!"&amp;"AG"&amp;$A375),0),""))</f>
        <v/>
      </c>
      <c r="DT375" s="253" t="str" cm="1">
        <f t="array" aca="1" ref="DT375" ca="1">IF(DT$2="","",IFERROR(IF(FIND(DT$2,$C375)&gt;=1,INDIRECT($B375&amp;"!"&amp;"AG"&amp;$A375),0),""))</f>
        <v/>
      </c>
      <c r="DU375" s="253" t="str" cm="1">
        <f t="array" aca="1" ref="DU375" ca="1">IF(DU$2="","",IFERROR(IF(FIND(DU$2,$C375)&gt;=1,INDIRECT($B375&amp;"!"&amp;"AG"&amp;$A375),0),""))</f>
        <v/>
      </c>
      <c r="DV375" s="253" t="str" cm="1">
        <f t="array" aca="1" ref="DV375" ca="1">IF(DV$2="","",IFERROR(IF(FIND(DV$2,$C375)&gt;=1,INDIRECT($B375&amp;"!"&amp;"AG"&amp;$A375),0),""))</f>
        <v/>
      </c>
      <c r="DW375" s="253" t="str" cm="1">
        <f t="array" aca="1" ref="DW375" ca="1">IF(DW$2="","",IFERROR(IF(FIND(DW$2,$C375)&gt;=1,INDIRECT($B375&amp;"!"&amp;"AG"&amp;$A375),0),""))</f>
        <v/>
      </c>
      <c r="DX375" s="253" t="str" cm="1">
        <f t="array" aca="1" ref="DX375" ca="1">IF(DX$2="","",IFERROR(IF(FIND(DX$2,$C375)&gt;=1,INDIRECT($B375&amp;"!"&amp;"AG"&amp;$A375),0),""))</f>
        <v/>
      </c>
      <c r="DY375" s="253" t="str" cm="1">
        <f t="array" aca="1" ref="DY375" ca="1">IF(DY$2="","",IFERROR(IF(FIND(DY$2,$C375)&gt;=1,INDIRECT($B375&amp;"!"&amp;"AG"&amp;$A375),0),""))</f>
        <v/>
      </c>
      <c r="DZ375" s="253" t="str" cm="1">
        <f t="array" aca="1" ref="DZ375" ca="1">IF(DZ$2="","",IFERROR(IF(FIND(DZ$2,$C375)&gt;=1,INDIRECT($B375&amp;"!"&amp;"AG"&amp;$A375),0),""))</f>
        <v/>
      </c>
      <c r="EA375" s="253" t="str" cm="1">
        <f t="array" aca="1" ref="EA375" ca="1">IF(EA$2="","",IFERROR(IF(FIND(EA$2,$C375)&gt;=1,INDIRECT($B375&amp;"!"&amp;"AG"&amp;$A375),0),""))</f>
        <v/>
      </c>
      <c r="EB375" s="253" t="str" cm="1">
        <f t="array" aca="1" ref="EB375" ca="1">IF(EB$2="","",IFERROR(IF(FIND(EB$2,$C375)&gt;=1,INDIRECT($B375&amp;"!"&amp;"AG"&amp;$A375),0),""))</f>
        <v/>
      </c>
      <c r="EC375" s="253" t="str" cm="1">
        <f t="array" aca="1" ref="EC375" ca="1">IF(EC$2="","",IFERROR(IF(FIND(EC$2,$C375)&gt;=1,INDIRECT($B375&amp;"!"&amp;"AG"&amp;$A375),0),""))</f>
        <v/>
      </c>
      <c r="ED375" s="253" t="str" cm="1">
        <f t="array" aca="1" ref="ED375" ca="1">IF(ED$2="","",IFERROR(IF(FIND(ED$2,$C375)&gt;=1,INDIRECT($B375&amp;"!"&amp;"AG"&amp;$A375),0),""))</f>
        <v/>
      </c>
      <c r="EE375" s="253" t="str" cm="1">
        <f t="array" aca="1" ref="EE375" ca="1">IF(EE$2="","",IFERROR(IF(FIND(EE$2,$C375)&gt;=1,INDIRECT($B375&amp;"!"&amp;"AG"&amp;$A375),0),""))</f>
        <v/>
      </c>
      <c r="EF375" s="253" t="str" cm="1">
        <f t="array" aca="1" ref="EF375" ca="1">IF(EF$2="","",IFERROR(IF(FIND(EF$2,$C375)&gt;=1,INDIRECT($B375&amp;"!"&amp;"AG"&amp;$A375),0),""))</f>
        <v/>
      </c>
      <c r="EG375" s="253" t="str" cm="1">
        <f t="array" aca="1" ref="EG375" ca="1">IF(EG$2="","",IFERROR(IF(FIND(EG$2,$C375)&gt;=1,INDIRECT($B375&amp;"!"&amp;"AG"&amp;$A375),0),""))</f>
        <v/>
      </c>
      <c r="EH375" s="253" t="str" cm="1">
        <f t="array" aca="1" ref="EH375" ca="1">IF(EH$2="","",IFERROR(IF(FIND(EH$2,$C375)&gt;=1,INDIRECT($B375&amp;"!"&amp;"AG"&amp;$A375),0),""))</f>
        <v/>
      </c>
      <c r="EI375" s="253" t="str" cm="1">
        <f t="array" aca="1" ref="EI375" ca="1">IF(EI$2="","",IFERROR(IF(FIND(EI$2,$C375)&gt;=1,INDIRECT($B375&amp;"!"&amp;"AG"&amp;$A375),0),""))</f>
        <v/>
      </c>
      <c r="EJ375" s="253" t="str" cm="1">
        <f t="array" aca="1" ref="EJ375" ca="1">IF(EJ$2="","",IFERROR(IF(FIND(EJ$2,$C375)&gt;=1,INDIRECT($B375&amp;"!"&amp;"AG"&amp;$A375),0),""))</f>
        <v/>
      </c>
      <c r="EK375" s="253" t="str" cm="1">
        <f t="array" aca="1" ref="EK375" ca="1">IF(EK$2="","",IFERROR(IF(FIND(EK$2,$C375)&gt;=1,INDIRECT($B375&amp;"!"&amp;"AG"&amp;$A375),0),""))</f>
        <v/>
      </c>
      <c r="EL375" s="253" t="str" cm="1">
        <f t="array" aca="1" ref="EL375" ca="1">IF(EL$2="","",IFERROR(IF(FIND(EL$2,$C375)&gt;=1,INDIRECT($B375&amp;"!"&amp;"AG"&amp;$A375),0),""))</f>
        <v/>
      </c>
      <c r="EM375" s="253" t="str" cm="1">
        <f t="array" aca="1" ref="EM375" ca="1">IF(EM$2="","",IFERROR(IF(FIND(EM$2,$C375)&gt;=1,INDIRECT($B375&amp;"!"&amp;"AG"&amp;$A375),0),""))</f>
        <v/>
      </c>
      <c r="EN375" s="253" t="str" cm="1">
        <f t="array" aca="1" ref="EN375" ca="1">IF(EN$2="","",IFERROR(IF(FIND(EN$2,$C375)&gt;=1,INDIRECT($B375&amp;"!"&amp;"AG"&amp;$A375),0),""))</f>
        <v/>
      </c>
      <c r="EO375" s="253" t="str" cm="1">
        <f t="array" aca="1" ref="EO375" ca="1">IF(EO$2="","",IFERROR(IF(FIND(EO$2,$C375)&gt;=1,INDIRECT($B375&amp;"!"&amp;"AG"&amp;$A375),0),""))</f>
        <v/>
      </c>
      <c r="EP375" s="253" t="str" cm="1">
        <f t="array" aca="1" ref="EP375" ca="1">IF(EP$2="","",IFERROR(IF(FIND(EP$2,$C375)&gt;=1,INDIRECT($B375&amp;"!"&amp;"AG"&amp;$A375),0),""))</f>
        <v/>
      </c>
      <c r="EQ375" s="253" t="str" cm="1">
        <f t="array" aca="1" ref="EQ375" ca="1">IF(EQ$2="","",IFERROR(IF(FIND(EQ$2,$C375)&gt;=1,INDIRECT($B375&amp;"!"&amp;"AG"&amp;$A375),0),""))</f>
        <v/>
      </c>
      <c r="ER375" s="253" t="str" cm="1">
        <f t="array" aca="1" ref="ER375" ca="1">IF(ER$2="","",IFERROR(IF(FIND(ER$2,$C375)&gt;=1,INDIRECT($B375&amp;"!"&amp;"AG"&amp;$A375),0),""))</f>
        <v/>
      </c>
      <c r="ES375" s="253" t="str" cm="1">
        <f t="array" aca="1" ref="ES375" ca="1">IF(ES$2="","",IFERROR(IF(FIND(ES$2,$C375)&gt;=1,INDIRECT($B375&amp;"!"&amp;"AG"&amp;$A375),0),""))</f>
        <v/>
      </c>
      <c r="ET375" s="253" t="str" cm="1">
        <f t="array" aca="1" ref="ET375" ca="1">IF(ET$2="","",IFERROR(IF(FIND(ET$2,$C375)&gt;=1,INDIRECT($B375&amp;"!"&amp;"AG"&amp;$A375),0),""))</f>
        <v/>
      </c>
      <c r="EU375" s="253" t="str" cm="1">
        <f t="array" aca="1" ref="EU375" ca="1">IF(EU$2="","",IFERROR(IF(FIND(EU$2,$C375)&gt;=1,INDIRECT($B375&amp;"!"&amp;"AG"&amp;$A375),0),""))</f>
        <v/>
      </c>
      <c r="EV375" s="253" t="str" cm="1">
        <f t="array" aca="1" ref="EV375" ca="1">IF(EV$2="","",IFERROR(IF(FIND(EV$2,$C375)&gt;=1,INDIRECT($B375&amp;"!"&amp;"AG"&amp;$A375),0),""))</f>
        <v/>
      </c>
    </row>
    <row r="376" spans="1:152" x14ac:dyDescent="0.3">
      <c r="A376" s="252">
        <f t="shared" ca="1" si="321"/>
        <v>41</v>
      </c>
      <c r="B376" s="252" t="str">
        <f t="shared" si="322"/>
        <v>Jul_2024</v>
      </c>
      <c r="C376" s="252" t="str">
        <f t="shared" ca="1" si="320"/>
        <v/>
      </c>
      <c r="D376" s="253" t="str">
        <f t="array" aca="1" ref="D376" ca="1">IF(D$2="","",IFERROR(IF(FIND(D$2,$C376)&gt;=1,INDIRECT($B376&amp;"!"&amp;"AG"&amp;$A376),0),""))</f>
        <v/>
      </c>
      <c r="E376" s="253" t="str">
        <f t="array" aca="1" ref="E376" ca="1">IF(E$2="","",IFERROR(IF(FIND(E$2,$C376)&gt;=1,INDIRECT($B376&amp;"!"&amp;"AG"&amp;$A376),0),""))</f>
        <v/>
      </c>
      <c r="F376" s="253" t="str">
        <f t="array" aca="1" ref="F376" ca="1">IF(F$2="","",IFERROR(IF(FIND(F$2,$C376)&gt;=1,INDIRECT($B376&amp;"!"&amp;"AG"&amp;$A376),0),""))</f>
        <v/>
      </c>
      <c r="G376" s="253" t="str">
        <f t="array" aca="1" ref="G376" ca="1">IF(G$2="","",IFERROR(IF(FIND(G$2,$C376)&gt;=1,INDIRECT($B376&amp;"!"&amp;"AG"&amp;$A376),0),""))</f>
        <v/>
      </c>
      <c r="H376" s="253" t="str">
        <f t="array" aca="1" ref="H376" ca="1">IF(H$2="","",IFERROR(IF(FIND(H$2,$C376)&gt;=1,INDIRECT($B376&amp;"!"&amp;"AG"&amp;$A376),0),""))</f>
        <v/>
      </c>
      <c r="I376" s="253" t="str">
        <f t="array" aca="1" ref="I376" ca="1">IF(I$2="","",IFERROR(IF(FIND(I$2,$C376)&gt;=1,INDIRECT($B376&amp;"!"&amp;"AG"&amp;$A376),0),""))</f>
        <v/>
      </c>
      <c r="J376" s="253" t="str">
        <f t="array" aca="1" ref="J376" ca="1">IF(J$2="","",IFERROR(IF(FIND(J$2,$C376)&gt;=1,INDIRECT($B376&amp;"!"&amp;"AG"&amp;$A376),0),""))</f>
        <v/>
      </c>
      <c r="K376" s="253" t="str">
        <f t="array" aca="1" ref="K376" ca="1">IF(K$2="","",IFERROR(IF(FIND(K$2,$C376)&gt;=1,INDIRECT($B376&amp;"!"&amp;"AG"&amp;$A376),0),""))</f>
        <v/>
      </c>
      <c r="L376" s="253" t="str">
        <f t="array" aca="1" ref="L376" ca="1">IF(L$2="","",IFERROR(IF(FIND(L$2,$C376)&gt;=1,INDIRECT($B376&amp;"!"&amp;"AG"&amp;$A376),0),""))</f>
        <v/>
      </c>
      <c r="M376" s="253" t="str">
        <f t="array" aca="1" ref="M376" ca="1">IF(M$2="","",IFERROR(IF(FIND(M$2,$C376)&gt;=1,INDIRECT($B376&amp;"!"&amp;"AG"&amp;$A376),0),""))</f>
        <v/>
      </c>
      <c r="N376" s="253" t="str">
        <f t="array" aca="1" ref="N376" ca="1">IF(N$2="","",IFERROR(IF(FIND(N$2,$C376)&gt;=1,INDIRECT($B376&amp;"!"&amp;"AG"&amp;$A376),0),""))</f>
        <v/>
      </c>
      <c r="O376" s="253" t="str">
        <f t="array" aca="1" ref="O376" ca="1">IF(O$2="","",IFERROR(IF(FIND(O$2,$C376)&gt;=1,INDIRECT($B376&amp;"!"&amp;"AG"&amp;$A376),0),""))</f>
        <v/>
      </c>
      <c r="P376" s="253" t="str">
        <f t="array" aca="1" ref="P376" ca="1">IF(P$2="","",IFERROR(IF(FIND(P$2,$C376)&gt;=1,INDIRECT($B376&amp;"!"&amp;"AG"&amp;$A376),0),""))</f>
        <v/>
      </c>
      <c r="Q376" s="253" t="str">
        <f t="array" aca="1" ref="Q376" ca="1">IF(Q$2="","",IFERROR(IF(FIND(Q$2,$C376)&gt;=1,INDIRECT($B376&amp;"!"&amp;"AG"&amp;$A376),0),""))</f>
        <v/>
      </c>
      <c r="R376" s="253" t="str">
        <f t="array" aca="1" ref="R376" ca="1">IF(R$2="","",IFERROR(IF(FIND(R$2,$C376)&gt;=1,INDIRECT($B376&amp;"!"&amp;"AG"&amp;$A376),0),""))</f>
        <v/>
      </c>
      <c r="S376" s="253" t="str">
        <f t="array" aca="1" ref="S376" ca="1">IF(S$2="","",IFERROR(IF(FIND(S$2,$C376)&gt;=1,INDIRECT($B376&amp;"!"&amp;"AG"&amp;$A376),0),""))</f>
        <v/>
      </c>
      <c r="T376" s="253" t="str">
        <f t="array" aca="1" ref="T376" ca="1">IF(T$2="","",IFERROR(IF(FIND(T$2,$C376)&gt;=1,INDIRECT($B376&amp;"!"&amp;"AG"&amp;$A376),0),""))</f>
        <v/>
      </c>
      <c r="U376" s="253" t="str">
        <f t="array" aca="1" ref="U376" ca="1">IF(U$2="","",IFERROR(IF(FIND(U$2,$C376)&gt;=1,INDIRECT($B376&amp;"!"&amp;"AG"&amp;$A376),0),""))</f>
        <v/>
      </c>
      <c r="V376" s="253" t="str">
        <f t="array" aca="1" ref="V376" ca="1">IF(V$2="","",IFERROR(IF(FIND(V$2,$C376)&gt;=1,INDIRECT($B376&amp;"!"&amp;"AG"&amp;$A376),0),""))</f>
        <v/>
      </c>
      <c r="W376" s="253" t="str">
        <f t="array" aca="1" ref="W376" ca="1">IF(W$2="","",IFERROR(IF(FIND(W$2,$C376)&gt;=1,INDIRECT($B376&amp;"!"&amp;"AG"&amp;$A376),0),""))</f>
        <v/>
      </c>
      <c r="X376" s="253" t="str">
        <f t="array" aca="1" ref="X376" ca="1">IF(X$2="","",IFERROR(IF(FIND(X$2,$C376)&gt;=1,INDIRECT($B376&amp;"!"&amp;"AG"&amp;$A376),0),""))</f>
        <v/>
      </c>
      <c r="Y376" s="253" t="str">
        <f t="array" aca="1" ref="Y376" ca="1">IF(Y$2="","",IFERROR(IF(FIND(Y$2,$C376)&gt;=1,INDIRECT($B376&amp;"!"&amp;"AG"&amp;$A376),0),""))</f>
        <v/>
      </c>
      <c r="Z376" s="253" t="str">
        <f t="array" aca="1" ref="Z376" ca="1">IF(Z$2="","",IFERROR(IF(FIND(Z$2,$C376)&gt;=1,INDIRECT($B376&amp;"!"&amp;"AG"&amp;$A376),0),""))</f>
        <v/>
      </c>
      <c r="AA376" s="253" t="str">
        <f t="array" aca="1" ref="AA376" ca="1">IF(AA$2="","",IFERROR(IF(FIND(AA$2,$C376)&gt;=1,INDIRECT($B376&amp;"!"&amp;"AG"&amp;$A376),0),""))</f>
        <v/>
      </c>
      <c r="AB376" s="253" t="str">
        <f t="array" aca="1" ref="AB376" ca="1">IF(AB$2="","",IFERROR(IF(FIND(AB$2,$C376)&gt;=1,INDIRECT($B376&amp;"!"&amp;"AG"&amp;$A376),0),""))</f>
        <v/>
      </c>
      <c r="AC376" s="253" t="str">
        <f t="array" aca="1" ref="AC376" ca="1">IF(AC$2="","",IFERROR(IF(FIND(AC$2,$C376)&gt;=1,INDIRECT($B376&amp;"!"&amp;"AG"&amp;$A376),0),""))</f>
        <v/>
      </c>
      <c r="AD376" s="253" t="str">
        <f t="array" aca="1" ref="AD376" ca="1">IF(AD$2="","",IFERROR(IF(FIND(AD$2,$C376)&gt;=1,INDIRECT($B376&amp;"!"&amp;"AG"&amp;$A376),0),""))</f>
        <v/>
      </c>
      <c r="AE376" s="253" t="str">
        <f t="array" aca="1" ref="AE376" ca="1">IF(AE$2="","",IFERROR(IF(FIND(AE$2,$C376)&gt;=1,INDIRECT($B376&amp;"!"&amp;"AG"&amp;$A376),0),""))</f>
        <v/>
      </c>
      <c r="AF376" s="253" t="str">
        <f t="array" aca="1" ref="AF376" ca="1">IF(AF$2="","",IFERROR(IF(FIND(AF$2,$C376)&gt;=1,INDIRECT($B376&amp;"!"&amp;"AG"&amp;$A376),0),""))</f>
        <v/>
      </c>
      <c r="AG376" s="253" t="str">
        <f t="array" aca="1" ref="AG376" ca="1">IF(AG$2="","",IFERROR(IF(FIND(AG$2,$C376)&gt;=1,INDIRECT($B376&amp;"!"&amp;"AG"&amp;$A376),0),""))</f>
        <v/>
      </c>
      <c r="AH376" s="253" t="str">
        <f t="array" aca="1" ref="AH376" ca="1">IF(AH$2="","",IFERROR(IF(FIND(AH$2,$C376)&gt;=1,INDIRECT($B376&amp;"!"&amp;"AG"&amp;$A376),0),""))</f>
        <v/>
      </c>
      <c r="AI376" s="253" t="str">
        <f t="array" aca="1" ref="AI376" ca="1">IF(AI$2="","",IFERROR(IF(FIND(AI$2,$C376)&gt;=1,INDIRECT($B376&amp;"!"&amp;"AG"&amp;$A376),0),""))</f>
        <v/>
      </c>
      <c r="AJ376" s="253" t="str">
        <f t="array" aca="1" ref="AJ376" ca="1">IF(AJ$2="","",IFERROR(IF(FIND(AJ$2,$C376)&gt;=1,INDIRECT($B376&amp;"!"&amp;"AG"&amp;$A376),0),""))</f>
        <v/>
      </c>
      <c r="AK376" s="253" t="str">
        <f t="array" aca="1" ref="AK376" ca="1">IF(AK$2="","",IFERROR(IF(FIND(AK$2,$C376)&gt;=1,INDIRECT($B376&amp;"!"&amp;"AG"&amp;$A376),0),""))</f>
        <v/>
      </c>
      <c r="AL376" s="253" t="str">
        <f t="array" aca="1" ref="AL376" ca="1">IF(AL$2="","",IFERROR(IF(FIND(AL$2,$C376)&gt;=1,INDIRECT($B376&amp;"!"&amp;"AG"&amp;$A376),0),""))</f>
        <v/>
      </c>
      <c r="AM376" s="253" t="str">
        <f t="array" aca="1" ref="AM376" ca="1">IF(AM$2="","",IFERROR(IF(FIND(AM$2,$C376)&gt;=1,INDIRECT($B376&amp;"!"&amp;"AG"&amp;$A376),0),""))</f>
        <v/>
      </c>
      <c r="AN376" s="253" t="str">
        <f t="array" aca="1" ref="AN376" ca="1">IF(AN$2="","",IFERROR(IF(FIND(AN$2,$C376)&gt;=1,INDIRECT($B376&amp;"!"&amp;"AG"&amp;$A376),0),""))</f>
        <v/>
      </c>
      <c r="AO376" s="253" t="str">
        <f t="array" aca="1" ref="AO376" ca="1">IF(AO$2="","",IFERROR(IF(FIND(AO$2,$C376)&gt;=1,INDIRECT($B376&amp;"!"&amp;"AG"&amp;$A376),0),""))</f>
        <v/>
      </c>
      <c r="AP376" s="253" t="str">
        <f t="array" aca="1" ref="AP376" ca="1">IF(AP$2="","",IFERROR(IF(FIND(AP$2,$C376)&gt;=1,INDIRECT($B376&amp;"!"&amp;"AG"&amp;$A376),0),""))</f>
        <v/>
      </c>
      <c r="AQ376" s="253" t="str">
        <f t="array" aca="1" ref="AQ376" ca="1">IF(AQ$2="","",IFERROR(IF(FIND(AQ$2,$C376)&gt;=1,INDIRECT($B376&amp;"!"&amp;"AG"&amp;$A376),0),""))</f>
        <v/>
      </c>
      <c r="AR376" s="253" t="str">
        <f t="array" aca="1" ref="AR376" ca="1">IF(AR$2="","",IFERROR(IF(FIND(AR$2,$C376)&gt;=1,INDIRECT($B376&amp;"!"&amp;"AG"&amp;$A376),0),""))</f>
        <v/>
      </c>
      <c r="AS376" s="253" t="str">
        <f t="array" aca="1" ref="AS376" ca="1">IF(AS$2="","",IFERROR(IF(FIND(AS$2,$C376)&gt;=1,INDIRECT($B376&amp;"!"&amp;"AG"&amp;$A376),0),""))</f>
        <v/>
      </c>
      <c r="AU376" s="254" t="str">
        <f t="array" aca="1" ref="AU376" ca="1">IFERROR(INDIRECT(B376&amp;"!"&amp;"A"&amp;A376),"")</f>
        <v/>
      </c>
      <c r="AV376" s="2" t="str">
        <f t="shared" ca="1" si="281"/>
        <v/>
      </c>
      <c r="AW376" s="253" t="str">
        <f t="array" aca="1" ref="AW376" ca="1">IF(AW$2="","",IFERROR(IF(FIND(AW$2,$C376)&gt;=1,IF(INDIRECT($B376&amp;"!"&amp;"AH"&amp;$A376)="","",INDIRECT($B376&amp;"!"&amp;"AH"&amp;$A376)),0),""))</f>
        <v/>
      </c>
      <c r="AX376" s="253" t="str">
        <f t="array" aca="1" ref="AX376" ca="1">IF(AX$2="","",IFERROR(IF(FIND(AX$2,$C376)&gt;=1,IF(INDIRECT($B376&amp;"!"&amp;"AH"&amp;$A376)="","",INDIRECT($B376&amp;"!"&amp;"AH"&amp;$A376)),0),""))</f>
        <v/>
      </c>
      <c r="AY376" s="253" t="str">
        <f t="array" aca="1" ref="AY376" ca="1">IF(AY$2="","",IFERROR(IF(FIND(AY$2,$C376)&gt;=1,IF(INDIRECT($B376&amp;"!"&amp;"AH"&amp;$A376)="","",INDIRECT($B376&amp;"!"&amp;"AH"&amp;$A376)),0),""))</f>
        <v/>
      </c>
      <c r="AZ376" s="253" t="str">
        <f t="array" aca="1" ref="AZ376" ca="1">IF(AZ$2="","",IFERROR(IF(FIND(AZ$2,$C376)&gt;=1,IF(INDIRECT($B376&amp;"!"&amp;"AH"&amp;$A376)="","",INDIRECT($B376&amp;"!"&amp;"AH"&amp;$A376)),0),""))</f>
        <v/>
      </c>
      <c r="BA376" s="253" t="str">
        <f t="array" aca="1" ref="BA376" ca="1">IF(BA$2="","",IFERROR(IF(FIND(BA$2,$C376)&gt;=1,IF(INDIRECT($B376&amp;"!"&amp;"AH"&amp;$A376)="","",INDIRECT($B376&amp;"!"&amp;"AH"&amp;$A376)),0),""))</f>
        <v/>
      </c>
      <c r="BB376" s="253" t="str">
        <f t="array" aca="1" ref="BB376" ca="1">IF(BB$2="","",IFERROR(IF(FIND(BB$2,$C376)&gt;=1,IF(INDIRECT($B376&amp;"!"&amp;"AH"&amp;$A376)="","",INDIRECT($B376&amp;"!"&amp;"AH"&amp;$A376)),0),""))</f>
        <v/>
      </c>
      <c r="BC376" s="253" t="str">
        <f t="array" aca="1" ref="BC376" ca="1">IF(BC$2="","",IFERROR(IF(FIND(BC$2,$C376)&gt;=1,IF(INDIRECT($B376&amp;"!"&amp;"AH"&amp;$A376)="","",INDIRECT($B376&amp;"!"&amp;"AH"&amp;$A376)),0),""))</f>
        <v/>
      </c>
      <c r="BD376" s="253" t="str">
        <f t="array" aca="1" ref="BD376" ca="1">IF(BD$2="","",IFERROR(IF(FIND(BD$2,$C376)&gt;=1,IF(INDIRECT($B376&amp;"!"&amp;"AH"&amp;$A376)="","",INDIRECT($B376&amp;"!"&amp;"AH"&amp;$A376)),0),""))</f>
        <v/>
      </c>
      <c r="BE376" s="253" t="str">
        <f t="array" aca="1" ref="BE376" ca="1">IF(BE$2="","",IFERROR(IF(FIND(BE$2,$C376)&gt;=1,IF(INDIRECT($B376&amp;"!"&amp;"AH"&amp;$A376)="","",INDIRECT($B376&amp;"!"&amp;"AH"&amp;$A376)),0),""))</f>
        <v/>
      </c>
      <c r="BF376" s="253" t="str">
        <f t="array" aca="1" ref="BF376" ca="1">IF(BF$2="","",IFERROR(IF(FIND(BF$2,$C376)&gt;=1,IF(INDIRECT($B376&amp;"!"&amp;"AH"&amp;$A376)="","",INDIRECT($B376&amp;"!"&amp;"AH"&amp;$A376)),0),""))</f>
        <v/>
      </c>
      <c r="BG376" s="253" t="str">
        <f t="array" aca="1" ref="BG376" ca="1">IF(BG$2="","",IFERROR(IF(FIND(BG$2,$C376)&gt;=1,IF(INDIRECT($B376&amp;"!"&amp;"AH"&amp;$A376)="","",INDIRECT($B376&amp;"!"&amp;"AH"&amp;$A376)),0),""))</f>
        <v/>
      </c>
      <c r="BH376" s="253" t="str">
        <f t="array" aca="1" ref="BH376" ca="1">IF(BH$2="","",IFERROR(IF(FIND(BH$2,$C376)&gt;=1,IF(INDIRECT($B376&amp;"!"&amp;"AH"&amp;$A376)="","",INDIRECT($B376&amp;"!"&amp;"AH"&amp;$A376)),0),""))</f>
        <v/>
      </c>
      <c r="BI376" s="253" t="str">
        <f t="array" aca="1" ref="BI376" ca="1">IF(BI$2="","",IFERROR(IF(FIND(BI$2,$C376)&gt;=1,IF(INDIRECT($B376&amp;"!"&amp;"AH"&amp;$A376)="","",INDIRECT($B376&amp;"!"&amp;"AH"&amp;$A376)),0),""))</f>
        <v/>
      </c>
      <c r="BJ376" s="253" t="str">
        <f t="array" aca="1" ref="BJ376" ca="1">IF(BJ$2="","",IFERROR(IF(FIND(BJ$2,$C376)&gt;=1,IF(INDIRECT($B376&amp;"!"&amp;"AH"&amp;$A376)="","",INDIRECT($B376&amp;"!"&amp;"AH"&amp;$A376)),0),""))</f>
        <v/>
      </c>
      <c r="BK376" s="253" t="str">
        <f t="array" aca="1" ref="BK376" ca="1">IF(BK$2="","",IFERROR(IF(FIND(BK$2,$C376)&gt;=1,IF(INDIRECT($B376&amp;"!"&amp;"AH"&amp;$A376)="","",INDIRECT($B376&amp;"!"&amp;"AH"&amp;$A376)),0),""))</f>
        <v/>
      </c>
      <c r="BL376" s="253" t="str">
        <f t="array" aca="1" ref="BL376" ca="1">IF(BL$2="","",IFERROR(IF(FIND(BL$2,$C376)&gt;=1,IF(INDIRECT($B376&amp;"!"&amp;"AH"&amp;$A376)="","",INDIRECT($B376&amp;"!"&amp;"AH"&amp;$A376)),0),""))</f>
        <v/>
      </c>
      <c r="BM376" s="253" t="str">
        <f t="array" aca="1" ref="BM376" ca="1">IF(BM$2="","",IFERROR(IF(FIND(BM$2,$C376)&gt;=1,IF(INDIRECT($B376&amp;"!"&amp;"AH"&amp;$A376)="","",INDIRECT($B376&amp;"!"&amp;"AH"&amp;$A376)),0),""))</f>
        <v/>
      </c>
      <c r="BN376" s="253" t="str">
        <f t="array" aca="1" ref="BN376" ca="1">IF(BN$2="","",IFERROR(IF(FIND(BN$2,$C376)&gt;=1,IF(INDIRECT($B376&amp;"!"&amp;"AH"&amp;$A376)="","",INDIRECT($B376&amp;"!"&amp;"AH"&amp;$A376)),0),""))</f>
        <v/>
      </c>
      <c r="BO376" s="253" t="str">
        <f t="array" aca="1" ref="BO376" ca="1">IF(BO$2="","",IFERROR(IF(FIND(BO$2,$C376)&gt;=1,IF(INDIRECT($B376&amp;"!"&amp;"AH"&amp;$A376)="","",INDIRECT($B376&amp;"!"&amp;"AH"&amp;$A376)),0),""))</f>
        <v/>
      </c>
      <c r="BP376" s="253" t="str">
        <f t="array" aca="1" ref="BP376" ca="1">IF(BP$2="","",IFERROR(IF(FIND(BP$2,$C376)&gt;=1,IF(INDIRECT($B376&amp;"!"&amp;"AH"&amp;$A376)="","",INDIRECT($B376&amp;"!"&amp;"AH"&amp;$A376)),0),""))</f>
        <v/>
      </c>
      <c r="BQ376" s="253" t="str">
        <f t="array" aca="1" ref="BQ376" ca="1">IF(BQ$2="","",IFERROR(IF(FIND(BQ$2,$C376)&gt;=1,IF(INDIRECT($B376&amp;"!"&amp;"AH"&amp;$A376)="","",INDIRECT($B376&amp;"!"&amp;"AH"&amp;$A376)),0),""))</f>
        <v/>
      </c>
      <c r="BR376" s="253" t="str">
        <f t="array" aca="1" ref="BR376" ca="1">IF(BR$2="","",IFERROR(IF(FIND(BR$2,$C376)&gt;=1,IF(INDIRECT($B376&amp;"!"&amp;"AH"&amp;$A376)="","",INDIRECT($B376&amp;"!"&amp;"AH"&amp;$A376)),0),""))</f>
        <v/>
      </c>
      <c r="BS376" s="253" t="str">
        <f t="array" aca="1" ref="BS376" ca="1">IF(BS$2="","",IFERROR(IF(FIND(BS$2,$C376)&gt;=1,IF(INDIRECT($B376&amp;"!"&amp;"AH"&amp;$A376)="","",INDIRECT($B376&amp;"!"&amp;"AH"&amp;$A376)),0),""))</f>
        <v/>
      </c>
      <c r="BT376" s="253" t="str">
        <f t="array" aca="1" ref="BT376" ca="1">IF(BT$2="","",IFERROR(IF(FIND(BT$2,$C376)&gt;=1,IF(INDIRECT($B376&amp;"!"&amp;"AH"&amp;$A376)="","",INDIRECT($B376&amp;"!"&amp;"AH"&amp;$A376)),0),""))</f>
        <v/>
      </c>
      <c r="BU376" s="253" t="str">
        <f t="array" aca="1" ref="BU376" ca="1">IF(BU$2="","",IFERROR(IF(FIND(BU$2,$C376)&gt;=1,IF(INDIRECT($B376&amp;"!"&amp;"AH"&amp;$A376)="","",INDIRECT($B376&amp;"!"&amp;"AH"&amp;$A376)),0),""))</f>
        <v/>
      </c>
      <c r="BV376" s="253" t="str">
        <f t="array" aca="1" ref="BV376" ca="1">IF(BV$2="","",IFERROR(IF(FIND(BV$2,$C376)&gt;=1,IF(INDIRECT($B376&amp;"!"&amp;"AH"&amp;$A376)="","",INDIRECT($B376&amp;"!"&amp;"AH"&amp;$A376)),0),""))</f>
        <v/>
      </c>
      <c r="BW376" s="253" t="str">
        <f t="array" aca="1" ref="BW376" ca="1">IF(BW$2="","",IFERROR(IF(FIND(BW$2,$C376)&gt;=1,IF(INDIRECT($B376&amp;"!"&amp;"AH"&amp;$A376)="","",INDIRECT($B376&amp;"!"&amp;"AH"&amp;$A376)),0),""))</f>
        <v/>
      </c>
      <c r="BX376" s="253" t="str">
        <f t="array" aca="1" ref="BX376" ca="1">IF(BX$2="","",IFERROR(IF(FIND(BX$2,$C376)&gt;=1,IF(INDIRECT($B376&amp;"!"&amp;"AH"&amp;$A376)="","",INDIRECT($B376&amp;"!"&amp;"AH"&amp;$A376)),0),""))</f>
        <v/>
      </c>
      <c r="BY376" s="253" t="str">
        <f t="array" aca="1" ref="BY376" ca="1">IF(BY$2="","",IFERROR(IF(FIND(BY$2,$C376)&gt;=1,IF(INDIRECT($B376&amp;"!"&amp;"AH"&amp;$A376)="","",INDIRECT($B376&amp;"!"&amp;"AH"&amp;$A376)),0),""))</f>
        <v/>
      </c>
      <c r="BZ376" s="253" t="str">
        <f t="array" aca="1" ref="BZ376" ca="1">IF(BZ$2="","",IFERROR(IF(FIND(BZ$2,$C376)&gt;=1,IF(INDIRECT($B376&amp;"!"&amp;"AH"&amp;$A376)="","",INDIRECT($B376&amp;"!"&amp;"AH"&amp;$A376)),0),""))</f>
        <v/>
      </c>
      <c r="CA376" s="253" t="str">
        <f t="array" aca="1" ref="CA376" ca="1">IF(CA$2="","",IFERROR(IF(FIND(CA$2,$C376)&gt;=1,IF(INDIRECT($B376&amp;"!"&amp;"AH"&amp;$A376)="","",INDIRECT($B376&amp;"!"&amp;"AH"&amp;$A376)),0),""))</f>
        <v/>
      </c>
      <c r="CB376" s="253" t="str">
        <f t="array" aca="1" ref="CB376" ca="1">IF(CB$2="","",IFERROR(IF(FIND(CB$2,$C376)&gt;=1,IF(INDIRECT($B376&amp;"!"&amp;"AH"&amp;$A376)="","",INDIRECT($B376&amp;"!"&amp;"AH"&amp;$A376)),0),""))</f>
        <v/>
      </c>
      <c r="CC376" s="253" t="str">
        <f t="array" aca="1" ref="CC376" ca="1">IF(CC$2="","",IFERROR(IF(FIND(CC$2,$C376)&gt;=1,IF(INDIRECT($B376&amp;"!"&amp;"AH"&amp;$A376)="","",INDIRECT($B376&amp;"!"&amp;"AH"&amp;$A376)),0),""))</f>
        <v/>
      </c>
      <c r="CD376" s="253" t="str">
        <f t="array" aca="1" ref="CD376" ca="1">IF(CD$2="","",IFERROR(IF(FIND(CD$2,$C376)&gt;=1,IF(INDIRECT($B376&amp;"!"&amp;"AH"&amp;$A376)="","",INDIRECT($B376&amp;"!"&amp;"AH"&amp;$A376)),0),""))</f>
        <v/>
      </c>
      <c r="CE376" s="253" t="str">
        <f t="array" aca="1" ref="CE376" ca="1">IF(CE$2="","",IFERROR(IF(FIND(CE$2,$C376)&gt;=1,IF(INDIRECT($B376&amp;"!"&amp;"AH"&amp;$A376)="","",INDIRECT($B376&amp;"!"&amp;"AH"&amp;$A376)),0),""))</f>
        <v/>
      </c>
      <c r="CF376" s="253" t="str">
        <f t="array" aca="1" ref="CF376" ca="1">IF(CF$2="","",IFERROR(IF(FIND(CF$2,$C376)&gt;=1,IF(INDIRECT($B376&amp;"!"&amp;"AH"&amp;$A376)="","",INDIRECT($B376&amp;"!"&amp;"AH"&amp;$A376)),0),""))</f>
        <v/>
      </c>
      <c r="CG376" s="253" t="str">
        <f t="array" aca="1" ref="CG376" ca="1">IF(CG$2="","",IFERROR(IF(FIND(CG$2,$C376)&gt;=1,IF(INDIRECT($B376&amp;"!"&amp;"AH"&amp;$A376)="","",INDIRECT($B376&amp;"!"&amp;"AH"&amp;$A376)),0),""))</f>
        <v/>
      </c>
      <c r="CH376" s="253" t="str">
        <f t="array" aca="1" ref="CH376" ca="1">IF(CH$2="","",IFERROR(IF(FIND(CH$2,$C376)&gt;=1,IF(INDIRECT($B376&amp;"!"&amp;"AH"&amp;$A376)="","",INDIRECT($B376&amp;"!"&amp;"AH"&amp;$A376)),0),""))</f>
        <v/>
      </c>
      <c r="CI376" s="253" t="str">
        <f t="array" aca="1" ref="CI376" ca="1">IF(CI$2="","",IFERROR(IF(FIND(CI$2,$C376)&gt;=1,IF(INDIRECT($B376&amp;"!"&amp;"AH"&amp;$A376)="","",INDIRECT($B376&amp;"!"&amp;"AH"&amp;$A376)),0),""))</f>
        <v/>
      </c>
      <c r="CJ376" s="253" t="str">
        <f t="array" aca="1" ref="CJ376" ca="1">IF(CJ$2="","",IFERROR(IF(FIND(CJ$2,$C376)&gt;=1,IF(INDIRECT($B376&amp;"!"&amp;"AH"&amp;$A376)="","",INDIRECT($B376&amp;"!"&amp;"AH"&amp;$A376)),0),""))</f>
        <v/>
      </c>
      <c r="CK376" s="253" t="str">
        <f t="array" aca="1" ref="CK376" ca="1">IF(CK$2="","",IFERROR(IF(FIND(CK$2,$C376)&gt;=1,IF(INDIRECT($B376&amp;"!"&amp;"AH"&amp;$A376)="","",INDIRECT($B376&amp;"!"&amp;"AH"&amp;$A376)),0),""))</f>
        <v/>
      </c>
      <c r="CL376" s="253" t="str">
        <f t="array" aca="1" ref="CL376" ca="1">IF(CL$2="","",IFERROR(IF(FIND(CL$2,$C376)&gt;=1,IF(INDIRECT($B376&amp;"!"&amp;"AH"&amp;$A376)="","",INDIRECT($B376&amp;"!"&amp;"AH"&amp;$A376)),0),""))</f>
        <v/>
      </c>
      <c r="CO376" s="2" t="str">
        <f t="shared" ca="1" si="283"/>
        <v/>
      </c>
      <c r="CP376" s="253" t="str">
        <f t="array" aca="1" ref="CP376" ca="1">IF(CP$2="","",IFERROR(IF(FIND(CP$2,$C376)&gt;=1,INDIRECT($B376&amp;"!"&amp;"AG"&amp;$A376),0),""))</f>
        <v/>
      </c>
      <c r="CQ376" s="253" t="str">
        <f t="array" aca="1" ref="CQ376" ca="1">IF(CQ$2="","",IFERROR(IF(FIND(CQ$2,$C376)&gt;=1,INDIRECT($B376&amp;"!"&amp;"AG"&amp;$A376),0),""))</f>
        <v/>
      </c>
      <c r="CR376" s="253" t="str">
        <f t="array" aca="1" ref="CR376" ca="1">IF(CR$2="","",IFERROR(IF(FIND(CR$2,$C376)&gt;=1,INDIRECT($B376&amp;"!"&amp;"AG"&amp;$A376),0),""))</f>
        <v/>
      </c>
      <c r="CS376" s="253" t="str">
        <f t="array" aca="1" ref="CS376" ca="1">IF(CS$2="","",IFERROR(IF(FIND(CS$2,$C376)&gt;=1,INDIRECT($B376&amp;"!"&amp;"AG"&amp;$A376),0),""))</f>
        <v/>
      </c>
      <c r="CV376" s="2" t="str">
        <f t="shared" ca="1" si="284"/>
        <v/>
      </c>
      <c r="CW376" s="253" t="str">
        <f t="array" aca="1" ref="CW376" ca="1">IF(CW$2="","",IFERROR(IF(FIND(CW$2,$C376)&gt;=1,IF(INDIRECT($B376&amp;"!"&amp;"AH"&amp;$A376)="","",INDIRECT($B376&amp;"!"&amp;"AH"&amp;$A376)&amp;" "),0),""))</f>
        <v/>
      </c>
      <c r="CX376" s="253" t="str">
        <f t="array" aca="1" ref="CX376" ca="1">IF(CX$2="","",IFERROR(IF(FIND(CX$2,$C376)&gt;=1,IF(INDIRECT($B376&amp;"!"&amp;"AH"&amp;$A376)="","",INDIRECT($B376&amp;"!"&amp;"AH"&amp;$A376)&amp;" "),0),""))</f>
        <v/>
      </c>
      <c r="CY376" s="253" t="str">
        <f t="array" aca="1" ref="CY376" ca="1">IF(CY$2="","",IFERROR(IF(FIND(CY$2,$C376)&gt;=1,IF(INDIRECT($B376&amp;"!"&amp;"AH"&amp;$A376)="","",INDIRECT($B376&amp;"!"&amp;"AH"&amp;$A376)&amp;" "),0),""))</f>
        <v/>
      </c>
      <c r="CZ376" s="253" t="str">
        <f t="array" aca="1" ref="CZ376" ca="1">IF(CZ$2="","",IFERROR(IF(FIND(CZ$2,$C376)&gt;=1,IF(INDIRECT($B376&amp;"!"&amp;"AH"&amp;$A376)="","",INDIRECT($B376&amp;"!"&amp;"AH"&amp;$A376)&amp;" "),0),""))</f>
        <v/>
      </c>
      <c r="DC376" s="2" t="str">
        <f t="shared" ca="1" si="285"/>
        <v/>
      </c>
      <c r="DD376" s="253" t="str" cm="1">
        <f t="array" aca="1" ref="DD376" ca="1">IF(DD$2="","",IFERROR(IF(FIND(DD$2,$C376)&gt;=1,INDIRECT($B376&amp;"!"&amp;"AG"&amp;$A376),0),""))</f>
        <v/>
      </c>
      <c r="DE376" s="253" t="str" cm="1">
        <f t="array" aca="1" ref="DE376" ca="1">IF(DE$2="","",IFERROR(IF(FIND(DE$2,$C376)&gt;=1,INDIRECT($B376&amp;"!"&amp;"AG"&amp;$A376),0),""))</f>
        <v/>
      </c>
      <c r="DF376" s="253" t="str" cm="1">
        <f t="array" aca="1" ref="DF376" ca="1">IF(DF$2="","",IFERROR(IF(FIND(DF$2,$C376)&gt;=1,INDIRECT($B376&amp;"!"&amp;"AG"&amp;$A376),0),""))</f>
        <v/>
      </c>
      <c r="DG376" s="253" t="str" cm="1">
        <f t="array" aca="1" ref="DG376" ca="1">IF(DG$2="","",IFERROR(IF(FIND(DG$2,$C376)&gt;=1,INDIRECT($B376&amp;"!"&amp;"AG"&amp;$A376),0),""))</f>
        <v/>
      </c>
      <c r="DH376" s="253" t="str" cm="1">
        <f t="array" aca="1" ref="DH376" ca="1">IF(DH$2="","",IFERROR(IF(FIND(DH$2,$C376)&gt;=1,INDIRECT($B376&amp;"!"&amp;"AG"&amp;$A376),0),""))</f>
        <v/>
      </c>
      <c r="DI376" s="253" t="str" cm="1">
        <f t="array" aca="1" ref="DI376" ca="1">IF(DI$2="","",IFERROR(IF(FIND(DI$2,$C376)&gt;=1,INDIRECT($B376&amp;"!"&amp;"AG"&amp;$A376),0),""))</f>
        <v/>
      </c>
      <c r="DJ376" s="253" t="str" cm="1">
        <f t="array" aca="1" ref="DJ376" ca="1">IF(DJ$2="","",IFERROR(IF(FIND(DJ$2,$C376)&gt;=1,INDIRECT($B376&amp;"!"&amp;"AG"&amp;$A376),0),""))</f>
        <v/>
      </c>
      <c r="DK376" s="253" t="str" cm="1">
        <f t="array" aca="1" ref="DK376" ca="1">IF(DK$2="","",IFERROR(IF(FIND(DK$2,$C376)&gt;=1,INDIRECT($B376&amp;"!"&amp;"AG"&amp;$A376),0),""))</f>
        <v/>
      </c>
      <c r="DL376" s="253" t="str" cm="1">
        <f t="array" aca="1" ref="DL376" ca="1">IF(DL$2="","",IFERROR(IF(FIND(DL$2,$C376)&gt;=1,INDIRECT($B376&amp;"!"&amp;"AG"&amp;$A376),0),""))</f>
        <v/>
      </c>
      <c r="DM376" s="253" t="str" cm="1">
        <f t="array" aca="1" ref="DM376" ca="1">IF(DM$2="","",IFERROR(IF(FIND(DM$2,$C376)&gt;=1,INDIRECT($B376&amp;"!"&amp;"AG"&amp;$A376),0),""))</f>
        <v/>
      </c>
      <c r="DN376" s="253" t="str" cm="1">
        <f t="array" aca="1" ref="DN376" ca="1">IF(DN$2="","",IFERROR(IF(FIND(DN$2,$C376)&gt;=1,INDIRECT($B376&amp;"!"&amp;"AG"&amp;$A376),0),""))</f>
        <v/>
      </c>
      <c r="DO376" s="253" t="str" cm="1">
        <f t="array" aca="1" ref="DO376" ca="1">IF(DO$2="","",IFERROR(IF(FIND(DO$2,$C376)&gt;=1,INDIRECT($B376&amp;"!"&amp;"AG"&amp;$A376),0),""))</f>
        <v/>
      </c>
      <c r="DP376" s="253" t="str" cm="1">
        <f t="array" aca="1" ref="DP376" ca="1">IF(DP$2="","",IFERROR(IF(FIND(DP$2,$C376)&gt;=1,INDIRECT($B376&amp;"!"&amp;"AG"&amp;$A376),0),""))</f>
        <v/>
      </c>
      <c r="DQ376" s="253" t="str" cm="1">
        <f t="array" aca="1" ref="DQ376" ca="1">IF(DQ$2="","",IFERROR(IF(FIND(DQ$2,$C376)&gt;=1,INDIRECT($B376&amp;"!"&amp;"AG"&amp;$A376),0),""))</f>
        <v/>
      </c>
      <c r="DR376" s="253" t="str" cm="1">
        <f t="array" aca="1" ref="DR376" ca="1">IF(DR$2="","",IFERROR(IF(FIND(DR$2,$C376)&gt;=1,INDIRECT($B376&amp;"!"&amp;"AG"&amp;$A376),0),""))</f>
        <v/>
      </c>
      <c r="DS376" s="253" t="str" cm="1">
        <f t="array" aca="1" ref="DS376" ca="1">IF(DS$2="","",IFERROR(IF(FIND(DS$2,$C376)&gt;=1,INDIRECT($B376&amp;"!"&amp;"AG"&amp;$A376),0),""))</f>
        <v/>
      </c>
      <c r="DT376" s="253" t="str" cm="1">
        <f t="array" aca="1" ref="DT376" ca="1">IF(DT$2="","",IFERROR(IF(FIND(DT$2,$C376)&gt;=1,INDIRECT($B376&amp;"!"&amp;"AG"&amp;$A376),0),""))</f>
        <v/>
      </c>
      <c r="DU376" s="253" t="str" cm="1">
        <f t="array" aca="1" ref="DU376" ca="1">IF(DU$2="","",IFERROR(IF(FIND(DU$2,$C376)&gt;=1,INDIRECT($B376&amp;"!"&amp;"AG"&amp;$A376),0),""))</f>
        <v/>
      </c>
      <c r="DV376" s="253" t="str" cm="1">
        <f t="array" aca="1" ref="DV376" ca="1">IF(DV$2="","",IFERROR(IF(FIND(DV$2,$C376)&gt;=1,INDIRECT($B376&amp;"!"&amp;"AG"&amp;$A376),0),""))</f>
        <v/>
      </c>
      <c r="DW376" s="253" t="str" cm="1">
        <f t="array" aca="1" ref="DW376" ca="1">IF(DW$2="","",IFERROR(IF(FIND(DW$2,$C376)&gt;=1,INDIRECT($B376&amp;"!"&amp;"AG"&amp;$A376),0),""))</f>
        <v/>
      </c>
      <c r="DX376" s="253" t="str" cm="1">
        <f t="array" aca="1" ref="DX376" ca="1">IF(DX$2="","",IFERROR(IF(FIND(DX$2,$C376)&gt;=1,INDIRECT($B376&amp;"!"&amp;"AG"&amp;$A376),0),""))</f>
        <v/>
      </c>
      <c r="DY376" s="253" t="str" cm="1">
        <f t="array" aca="1" ref="DY376" ca="1">IF(DY$2="","",IFERROR(IF(FIND(DY$2,$C376)&gt;=1,INDIRECT($B376&amp;"!"&amp;"AG"&amp;$A376),0),""))</f>
        <v/>
      </c>
      <c r="DZ376" s="253" t="str" cm="1">
        <f t="array" aca="1" ref="DZ376" ca="1">IF(DZ$2="","",IFERROR(IF(FIND(DZ$2,$C376)&gt;=1,INDIRECT($B376&amp;"!"&amp;"AG"&amp;$A376),0),""))</f>
        <v/>
      </c>
      <c r="EA376" s="253" t="str" cm="1">
        <f t="array" aca="1" ref="EA376" ca="1">IF(EA$2="","",IFERROR(IF(FIND(EA$2,$C376)&gt;=1,INDIRECT($B376&amp;"!"&amp;"AG"&amp;$A376),0),""))</f>
        <v/>
      </c>
      <c r="EB376" s="253" t="str" cm="1">
        <f t="array" aca="1" ref="EB376" ca="1">IF(EB$2="","",IFERROR(IF(FIND(EB$2,$C376)&gt;=1,INDIRECT($B376&amp;"!"&amp;"AG"&amp;$A376),0),""))</f>
        <v/>
      </c>
      <c r="EC376" s="253" t="str" cm="1">
        <f t="array" aca="1" ref="EC376" ca="1">IF(EC$2="","",IFERROR(IF(FIND(EC$2,$C376)&gt;=1,INDIRECT($B376&amp;"!"&amp;"AG"&amp;$A376),0),""))</f>
        <v/>
      </c>
      <c r="ED376" s="253" t="str" cm="1">
        <f t="array" aca="1" ref="ED376" ca="1">IF(ED$2="","",IFERROR(IF(FIND(ED$2,$C376)&gt;=1,INDIRECT($B376&amp;"!"&amp;"AG"&amp;$A376),0),""))</f>
        <v/>
      </c>
      <c r="EE376" s="253" t="str" cm="1">
        <f t="array" aca="1" ref="EE376" ca="1">IF(EE$2="","",IFERROR(IF(FIND(EE$2,$C376)&gt;=1,INDIRECT($B376&amp;"!"&amp;"AG"&amp;$A376),0),""))</f>
        <v/>
      </c>
      <c r="EF376" s="253" t="str" cm="1">
        <f t="array" aca="1" ref="EF376" ca="1">IF(EF$2="","",IFERROR(IF(FIND(EF$2,$C376)&gt;=1,INDIRECT($B376&amp;"!"&amp;"AG"&amp;$A376),0),""))</f>
        <v/>
      </c>
      <c r="EG376" s="253" t="str" cm="1">
        <f t="array" aca="1" ref="EG376" ca="1">IF(EG$2="","",IFERROR(IF(FIND(EG$2,$C376)&gt;=1,INDIRECT($B376&amp;"!"&amp;"AG"&amp;$A376),0),""))</f>
        <v/>
      </c>
      <c r="EH376" s="253" t="str" cm="1">
        <f t="array" aca="1" ref="EH376" ca="1">IF(EH$2="","",IFERROR(IF(FIND(EH$2,$C376)&gt;=1,INDIRECT($B376&amp;"!"&amp;"AG"&amp;$A376),0),""))</f>
        <v/>
      </c>
      <c r="EI376" s="253" t="str" cm="1">
        <f t="array" aca="1" ref="EI376" ca="1">IF(EI$2="","",IFERROR(IF(FIND(EI$2,$C376)&gt;=1,INDIRECT($B376&amp;"!"&amp;"AG"&amp;$A376),0),""))</f>
        <v/>
      </c>
      <c r="EJ376" s="253" t="str" cm="1">
        <f t="array" aca="1" ref="EJ376" ca="1">IF(EJ$2="","",IFERROR(IF(FIND(EJ$2,$C376)&gt;=1,INDIRECT($B376&amp;"!"&amp;"AG"&amp;$A376),0),""))</f>
        <v/>
      </c>
      <c r="EK376" s="253" t="str" cm="1">
        <f t="array" aca="1" ref="EK376" ca="1">IF(EK$2="","",IFERROR(IF(FIND(EK$2,$C376)&gt;=1,INDIRECT($B376&amp;"!"&amp;"AG"&amp;$A376),0),""))</f>
        <v/>
      </c>
      <c r="EL376" s="253" t="str" cm="1">
        <f t="array" aca="1" ref="EL376" ca="1">IF(EL$2="","",IFERROR(IF(FIND(EL$2,$C376)&gt;=1,INDIRECT($B376&amp;"!"&amp;"AG"&amp;$A376),0),""))</f>
        <v/>
      </c>
      <c r="EM376" s="253" t="str" cm="1">
        <f t="array" aca="1" ref="EM376" ca="1">IF(EM$2="","",IFERROR(IF(FIND(EM$2,$C376)&gt;=1,INDIRECT($B376&amp;"!"&amp;"AG"&amp;$A376),0),""))</f>
        <v/>
      </c>
      <c r="EN376" s="253" t="str" cm="1">
        <f t="array" aca="1" ref="EN376" ca="1">IF(EN$2="","",IFERROR(IF(FIND(EN$2,$C376)&gt;=1,INDIRECT($B376&amp;"!"&amp;"AG"&amp;$A376),0),""))</f>
        <v/>
      </c>
      <c r="EO376" s="253" t="str" cm="1">
        <f t="array" aca="1" ref="EO376" ca="1">IF(EO$2="","",IFERROR(IF(FIND(EO$2,$C376)&gt;=1,INDIRECT($B376&amp;"!"&amp;"AG"&amp;$A376),0),""))</f>
        <v/>
      </c>
      <c r="EP376" s="253" t="str" cm="1">
        <f t="array" aca="1" ref="EP376" ca="1">IF(EP$2="","",IFERROR(IF(FIND(EP$2,$C376)&gt;=1,INDIRECT($B376&amp;"!"&amp;"AG"&amp;$A376),0),""))</f>
        <v/>
      </c>
      <c r="EQ376" s="253" t="str" cm="1">
        <f t="array" aca="1" ref="EQ376" ca="1">IF(EQ$2="","",IFERROR(IF(FIND(EQ$2,$C376)&gt;=1,INDIRECT($B376&amp;"!"&amp;"AG"&amp;$A376),0),""))</f>
        <v/>
      </c>
      <c r="ER376" s="253" t="str" cm="1">
        <f t="array" aca="1" ref="ER376" ca="1">IF(ER$2="","",IFERROR(IF(FIND(ER$2,$C376)&gt;=1,INDIRECT($B376&amp;"!"&amp;"AG"&amp;$A376),0),""))</f>
        <v/>
      </c>
      <c r="ES376" s="253" t="str" cm="1">
        <f t="array" aca="1" ref="ES376" ca="1">IF(ES$2="","",IFERROR(IF(FIND(ES$2,$C376)&gt;=1,INDIRECT($B376&amp;"!"&amp;"AG"&amp;$A376),0),""))</f>
        <v/>
      </c>
      <c r="ET376" s="253" t="str" cm="1">
        <f t="array" aca="1" ref="ET376" ca="1">IF(ET$2="","",IFERROR(IF(FIND(ET$2,$C376)&gt;=1,INDIRECT($B376&amp;"!"&amp;"AG"&amp;$A376),0),""))</f>
        <v/>
      </c>
      <c r="EU376" s="253" t="str" cm="1">
        <f t="array" aca="1" ref="EU376" ca="1">IF(EU$2="","",IFERROR(IF(FIND(EU$2,$C376)&gt;=1,INDIRECT($B376&amp;"!"&amp;"AG"&amp;$A376),0),""))</f>
        <v/>
      </c>
      <c r="EV376" s="253" t="str" cm="1">
        <f t="array" aca="1" ref="EV376" ca="1">IF(EV$2="","",IFERROR(IF(FIND(EV$2,$C376)&gt;=1,INDIRECT($B376&amp;"!"&amp;"AG"&amp;$A376),0),""))</f>
        <v/>
      </c>
    </row>
    <row r="377" spans="1:152" x14ac:dyDescent="0.3">
      <c r="A377" s="252">
        <f t="shared" ca="1" si="321"/>
        <v>42</v>
      </c>
      <c r="B377" s="252" t="str">
        <f t="shared" si="322"/>
        <v>Jul_2024</v>
      </c>
      <c r="C377" s="252" t="str">
        <f t="shared" ca="1" si="320"/>
        <v/>
      </c>
      <c r="D377" s="253" t="str">
        <f t="array" aca="1" ref="D377" ca="1">IF(D$2="","",IFERROR(IF(FIND(D$2,$C377)&gt;=1,INDIRECT($B377&amp;"!"&amp;"AG"&amp;$A377),0),""))</f>
        <v/>
      </c>
      <c r="E377" s="253" t="str">
        <f t="array" aca="1" ref="E377" ca="1">IF(E$2="","",IFERROR(IF(FIND(E$2,$C377)&gt;=1,INDIRECT($B377&amp;"!"&amp;"AG"&amp;$A377),0),""))</f>
        <v/>
      </c>
      <c r="F377" s="253" t="str">
        <f t="array" aca="1" ref="F377" ca="1">IF(F$2="","",IFERROR(IF(FIND(F$2,$C377)&gt;=1,INDIRECT($B377&amp;"!"&amp;"AG"&amp;$A377),0),""))</f>
        <v/>
      </c>
      <c r="G377" s="253" t="str">
        <f t="array" aca="1" ref="G377" ca="1">IF(G$2="","",IFERROR(IF(FIND(G$2,$C377)&gt;=1,INDIRECT($B377&amp;"!"&amp;"AG"&amp;$A377),0),""))</f>
        <v/>
      </c>
      <c r="H377" s="253" t="str">
        <f t="array" aca="1" ref="H377" ca="1">IF(H$2="","",IFERROR(IF(FIND(H$2,$C377)&gt;=1,INDIRECT($B377&amp;"!"&amp;"AG"&amp;$A377),0),""))</f>
        <v/>
      </c>
      <c r="I377" s="253" t="str">
        <f t="array" aca="1" ref="I377" ca="1">IF(I$2="","",IFERROR(IF(FIND(I$2,$C377)&gt;=1,INDIRECT($B377&amp;"!"&amp;"AG"&amp;$A377),0),""))</f>
        <v/>
      </c>
      <c r="J377" s="253" t="str">
        <f t="array" aca="1" ref="J377" ca="1">IF(J$2="","",IFERROR(IF(FIND(J$2,$C377)&gt;=1,INDIRECT($B377&amp;"!"&amp;"AG"&amp;$A377),0),""))</f>
        <v/>
      </c>
      <c r="K377" s="253" t="str">
        <f t="array" aca="1" ref="K377" ca="1">IF(K$2="","",IFERROR(IF(FIND(K$2,$C377)&gt;=1,INDIRECT($B377&amp;"!"&amp;"AG"&amp;$A377),0),""))</f>
        <v/>
      </c>
      <c r="L377" s="253" t="str">
        <f t="array" aca="1" ref="L377" ca="1">IF(L$2="","",IFERROR(IF(FIND(L$2,$C377)&gt;=1,INDIRECT($B377&amp;"!"&amp;"AG"&amp;$A377),0),""))</f>
        <v/>
      </c>
      <c r="M377" s="253" t="str">
        <f t="array" aca="1" ref="M377" ca="1">IF(M$2="","",IFERROR(IF(FIND(M$2,$C377)&gt;=1,INDIRECT($B377&amp;"!"&amp;"AG"&amp;$A377),0),""))</f>
        <v/>
      </c>
      <c r="N377" s="253" t="str">
        <f t="array" aca="1" ref="N377" ca="1">IF(N$2="","",IFERROR(IF(FIND(N$2,$C377)&gt;=1,INDIRECT($B377&amp;"!"&amp;"AG"&amp;$A377),0),""))</f>
        <v/>
      </c>
      <c r="O377" s="253" t="str">
        <f t="array" aca="1" ref="O377" ca="1">IF(O$2="","",IFERROR(IF(FIND(O$2,$C377)&gt;=1,INDIRECT($B377&amp;"!"&amp;"AG"&amp;$A377),0),""))</f>
        <v/>
      </c>
      <c r="P377" s="253" t="str">
        <f t="array" aca="1" ref="P377" ca="1">IF(P$2="","",IFERROR(IF(FIND(P$2,$C377)&gt;=1,INDIRECT($B377&amp;"!"&amp;"AG"&amp;$A377),0),""))</f>
        <v/>
      </c>
      <c r="Q377" s="253" t="str">
        <f t="array" aca="1" ref="Q377" ca="1">IF(Q$2="","",IFERROR(IF(FIND(Q$2,$C377)&gt;=1,INDIRECT($B377&amp;"!"&amp;"AG"&amp;$A377),0),""))</f>
        <v/>
      </c>
      <c r="R377" s="253" t="str">
        <f t="array" aca="1" ref="R377" ca="1">IF(R$2="","",IFERROR(IF(FIND(R$2,$C377)&gt;=1,INDIRECT($B377&amp;"!"&amp;"AG"&amp;$A377),0),""))</f>
        <v/>
      </c>
      <c r="S377" s="253" t="str">
        <f t="array" aca="1" ref="S377" ca="1">IF(S$2="","",IFERROR(IF(FIND(S$2,$C377)&gt;=1,INDIRECT($B377&amp;"!"&amp;"AG"&amp;$A377),0),""))</f>
        <v/>
      </c>
      <c r="T377" s="253" t="str">
        <f t="array" aca="1" ref="T377" ca="1">IF(T$2="","",IFERROR(IF(FIND(T$2,$C377)&gt;=1,INDIRECT($B377&amp;"!"&amp;"AG"&amp;$A377),0),""))</f>
        <v/>
      </c>
      <c r="U377" s="253" t="str">
        <f t="array" aca="1" ref="U377" ca="1">IF(U$2="","",IFERROR(IF(FIND(U$2,$C377)&gt;=1,INDIRECT($B377&amp;"!"&amp;"AG"&amp;$A377),0),""))</f>
        <v/>
      </c>
      <c r="V377" s="253" t="str">
        <f t="array" aca="1" ref="V377" ca="1">IF(V$2="","",IFERROR(IF(FIND(V$2,$C377)&gt;=1,INDIRECT($B377&amp;"!"&amp;"AG"&amp;$A377),0),""))</f>
        <v/>
      </c>
      <c r="W377" s="253" t="str">
        <f t="array" aca="1" ref="W377" ca="1">IF(W$2="","",IFERROR(IF(FIND(W$2,$C377)&gt;=1,INDIRECT($B377&amp;"!"&amp;"AG"&amp;$A377),0),""))</f>
        <v/>
      </c>
      <c r="X377" s="253" t="str">
        <f t="array" aca="1" ref="X377" ca="1">IF(X$2="","",IFERROR(IF(FIND(X$2,$C377)&gt;=1,INDIRECT($B377&amp;"!"&amp;"AG"&amp;$A377),0),""))</f>
        <v/>
      </c>
      <c r="Y377" s="253" t="str">
        <f t="array" aca="1" ref="Y377" ca="1">IF(Y$2="","",IFERROR(IF(FIND(Y$2,$C377)&gt;=1,INDIRECT($B377&amp;"!"&amp;"AG"&amp;$A377),0),""))</f>
        <v/>
      </c>
      <c r="Z377" s="253" t="str">
        <f t="array" aca="1" ref="Z377" ca="1">IF(Z$2="","",IFERROR(IF(FIND(Z$2,$C377)&gt;=1,INDIRECT($B377&amp;"!"&amp;"AG"&amp;$A377),0),""))</f>
        <v/>
      </c>
      <c r="AA377" s="253" t="str">
        <f t="array" aca="1" ref="AA377" ca="1">IF(AA$2="","",IFERROR(IF(FIND(AA$2,$C377)&gt;=1,INDIRECT($B377&amp;"!"&amp;"AG"&amp;$A377),0),""))</f>
        <v/>
      </c>
      <c r="AB377" s="253" t="str">
        <f t="array" aca="1" ref="AB377" ca="1">IF(AB$2="","",IFERROR(IF(FIND(AB$2,$C377)&gt;=1,INDIRECT($B377&amp;"!"&amp;"AG"&amp;$A377),0),""))</f>
        <v/>
      </c>
      <c r="AC377" s="253" t="str">
        <f t="array" aca="1" ref="AC377" ca="1">IF(AC$2="","",IFERROR(IF(FIND(AC$2,$C377)&gt;=1,INDIRECT($B377&amp;"!"&amp;"AG"&amp;$A377),0),""))</f>
        <v/>
      </c>
      <c r="AD377" s="253" t="str">
        <f t="array" aca="1" ref="AD377" ca="1">IF(AD$2="","",IFERROR(IF(FIND(AD$2,$C377)&gt;=1,INDIRECT($B377&amp;"!"&amp;"AG"&amp;$A377),0),""))</f>
        <v/>
      </c>
      <c r="AE377" s="253" t="str">
        <f t="array" aca="1" ref="AE377" ca="1">IF(AE$2="","",IFERROR(IF(FIND(AE$2,$C377)&gt;=1,INDIRECT($B377&amp;"!"&amp;"AG"&amp;$A377),0),""))</f>
        <v/>
      </c>
      <c r="AF377" s="253" t="str">
        <f t="array" aca="1" ref="AF377" ca="1">IF(AF$2="","",IFERROR(IF(FIND(AF$2,$C377)&gt;=1,INDIRECT($B377&amp;"!"&amp;"AG"&amp;$A377),0),""))</f>
        <v/>
      </c>
      <c r="AG377" s="253" t="str">
        <f t="array" aca="1" ref="AG377" ca="1">IF(AG$2="","",IFERROR(IF(FIND(AG$2,$C377)&gt;=1,INDIRECT($B377&amp;"!"&amp;"AG"&amp;$A377),0),""))</f>
        <v/>
      </c>
      <c r="AH377" s="253" t="str">
        <f t="array" aca="1" ref="AH377" ca="1">IF(AH$2="","",IFERROR(IF(FIND(AH$2,$C377)&gt;=1,INDIRECT($B377&amp;"!"&amp;"AG"&amp;$A377),0),""))</f>
        <v/>
      </c>
      <c r="AI377" s="253" t="str">
        <f t="array" aca="1" ref="AI377" ca="1">IF(AI$2="","",IFERROR(IF(FIND(AI$2,$C377)&gt;=1,INDIRECT($B377&amp;"!"&amp;"AG"&amp;$A377),0),""))</f>
        <v/>
      </c>
      <c r="AJ377" s="253" t="str">
        <f t="array" aca="1" ref="AJ377" ca="1">IF(AJ$2="","",IFERROR(IF(FIND(AJ$2,$C377)&gt;=1,INDIRECT($B377&amp;"!"&amp;"AG"&amp;$A377),0),""))</f>
        <v/>
      </c>
      <c r="AK377" s="253" t="str">
        <f t="array" aca="1" ref="AK377" ca="1">IF(AK$2="","",IFERROR(IF(FIND(AK$2,$C377)&gt;=1,INDIRECT($B377&amp;"!"&amp;"AG"&amp;$A377),0),""))</f>
        <v/>
      </c>
      <c r="AL377" s="253" t="str">
        <f t="array" aca="1" ref="AL377" ca="1">IF(AL$2="","",IFERROR(IF(FIND(AL$2,$C377)&gt;=1,INDIRECT($B377&amp;"!"&amp;"AG"&amp;$A377),0),""))</f>
        <v/>
      </c>
      <c r="AM377" s="253" t="str">
        <f t="array" aca="1" ref="AM377" ca="1">IF(AM$2="","",IFERROR(IF(FIND(AM$2,$C377)&gt;=1,INDIRECT($B377&amp;"!"&amp;"AG"&amp;$A377),0),""))</f>
        <v/>
      </c>
      <c r="AN377" s="253" t="str">
        <f t="array" aca="1" ref="AN377" ca="1">IF(AN$2="","",IFERROR(IF(FIND(AN$2,$C377)&gt;=1,INDIRECT($B377&amp;"!"&amp;"AG"&amp;$A377),0),""))</f>
        <v/>
      </c>
      <c r="AO377" s="253" t="str">
        <f t="array" aca="1" ref="AO377" ca="1">IF(AO$2="","",IFERROR(IF(FIND(AO$2,$C377)&gt;=1,INDIRECT($B377&amp;"!"&amp;"AG"&amp;$A377),0),""))</f>
        <v/>
      </c>
      <c r="AP377" s="253" t="str">
        <f t="array" aca="1" ref="AP377" ca="1">IF(AP$2="","",IFERROR(IF(FIND(AP$2,$C377)&gt;=1,INDIRECT($B377&amp;"!"&amp;"AG"&amp;$A377),0),""))</f>
        <v/>
      </c>
      <c r="AQ377" s="253" t="str">
        <f t="array" aca="1" ref="AQ377" ca="1">IF(AQ$2="","",IFERROR(IF(FIND(AQ$2,$C377)&gt;=1,INDIRECT($B377&amp;"!"&amp;"AG"&amp;$A377),0),""))</f>
        <v/>
      </c>
      <c r="AR377" s="253" t="str">
        <f t="array" aca="1" ref="AR377" ca="1">IF(AR$2="","",IFERROR(IF(FIND(AR$2,$C377)&gt;=1,INDIRECT($B377&amp;"!"&amp;"AG"&amp;$A377),0),""))</f>
        <v/>
      </c>
      <c r="AS377" s="253" t="str">
        <f t="array" aca="1" ref="AS377" ca="1">IF(AS$2="","",IFERROR(IF(FIND(AS$2,$C377)&gt;=1,INDIRECT($B377&amp;"!"&amp;"AG"&amp;$A377),0),""))</f>
        <v/>
      </c>
      <c r="AU377" s="254" t="str">
        <f t="array" aca="1" ref="AU377" ca="1">IFERROR(INDIRECT(B377&amp;"!"&amp;"A"&amp;A377),"")</f>
        <v/>
      </c>
      <c r="AV377" s="2" t="str">
        <f t="shared" ref="AV377:AV395" ca="1" si="323">IF($C377="","",$C377)</f>
        <v/>
      </c>
      <c r="AW377" s="253" t="str">
        <f t="array" aca="1" ref="AW377" ca="1">IF(AW$2="","",IFERROR(IF(FIND(AW$2,$C377)&gt;=1,IF(INDIRECT($B377&amp;"!"&amp;"AH"&amp;$A377)="","",INDIRECT($B377&amp;"!"&amp;"AH"&amp;$A377)),0),""))</f>
        <v/>
      </c>
      <c r="AX377" s="253" t="str">
        <f t="array" aca="1" ref="AX377" ca="1">IF(AX$2="","",IFERROR(IF(FIND(AX$2,$C377)&gt;=1,IF(INDIRECT($B377&amp;"!"&amp;"AH"&amp;$A377)="","",INDIRECT($B377&amp;"!"&amp;"AH"&amp;$A377)),0),""))</f>
        <v/>
      </c>
      <c r="AY377" s="253" t="str">
        <f t="array" aca="1" ref="AY377" ca="1">IF(AY$2="","",IFERROR(IF(FIND(AY$2,$C377)&gt;=1,IF(INDIRECT($B377&amp;"!"&amp;"AH"&amp;$A377)="","",INDIRECT($B377&amp;"!"&amp;"AH"&amp;$A377)),0),""))</f>
        <v/>
      </c>
      <c r="AZ377" s="253" t="str">
        <f t="array" aca="1" ref="AZ377" ca="1">IF(AZ$2="","",IFERROR(IF(FIND(AZ$2,$C377)&gt;=1,IF(INDIRECT($B377&amp;"!"&amp;"AH"&amp;$A377)="","",INDIRECT($B377&amp;"!"&amp;"AH"&amp;$A377)),0),""))</f>
        <v/>
      </c>
      <c r="BA377" s="253" t="str">
        <f t="array" aca="1" ref="BA377" ca="1">IF(BA$2="","",IFERROR(IF(FIND(BA$2,$C377)&gt;=1,IF(INDIRECT($B377&amp;"!"&amp;"AH"&amp;$A377)="","",INDIRECT($B377&amp;"!"&amp;"AH"&amp;$A377)),0),""))</f>
        <v/>
      </c>
      <c r="BB377" s="253" t="str">
        <f t="array" aca="1" ref="BB377" ca="1">IF(BB$2="","",IFERROR(IF(FIND(BB$2,$C377)&gt;=1,IF(INDIRECT($B377&amp;"!"&amp;"AH"&amp;$A377)="","",INDIRECT($B377&amp;"!"&amp;"AH"&amp;$A377)),0),""))</f>
        <v/>
      </c>
      <c r="BC377" s="253" t="str">
        <f t="array" aca="1" ref="BC377" ca="1">IF(BC$2="","",IFERROR(IF(FIND(BC$2,$C377)&gt;=1,IF(INDIRECT($B377&amp;"!"&amp;"AH"&amp;$A377)="","",INDIRECT($B377&amp;"!"&amp;"AH"&amp;$A377)),0),""))</f>
        <v/>
      </c>
      <c r="BD377" s="253" t="str">
        <f t="array" aca="1" ref="BD377" ca="1">IF(BD$2="","",IFERROR(IF(FIND(BD$2,$C377)&gt;=1,IF(INDIRECT($B377&amp;"!"&amp;"AH"&amp;$A377)="","",INDIRECT($B377&amp;"!"&amp;"AH"&amp;$A377)),0),""))</f>
        <v/>
      </c>
      <c r="BE377" s="253" t="str">
        <f t="array" aca="1" ref="BE377" ca="1">IF(BE$2="","",IFERROR(IF(FIND(BE$2,$C377)&gt;=1,IF(INDIRECT($B377&amp;"!"&amp;"AH"&amp;$A377)="","",INDIRECT($B377&amp;"!"&amp;"AH"&amp;$A377)),0),""))</f>
        <v/>
      </c>
      <c r="BF377" s="253" t="str">
        <f t="array" aca="1" ref="BF377" ca="1">IF(BF$2="","",IFERROR(IF(FIND(BF$2,$C377)&gt;=1,IF(INDIRECT($B377&amp;"!"&amp;"AH"&amp;$A377)="","",INDIRECT($B377&amp;"!"&amp;"AH"&amp;$A377)),0),""))</f>
        <v/>
      </c>
      <c r="BG377" s="253" t="str">
        <f t="array" aca="1" ref="BG377" ca="1">IF(BG$2="","",IFERROR(IF(FIND(BG$2,$C377)&gt;=1,IF(INDIRECT($B377&amp;"!"&amp;"AH"&amp;$A377)="","",INDIRECT($B377&amp;"!"&amp;"AH"&amp;$A377)),0),""))</f>
        <v/>
      </c>
      <c r="BH377" s="253" t="str">
        <f t="array" aca="1" ref="BH377" ca="1">IF(BH$2="","",IFERROR(IF(FIND(BH$2,$C377)&gt;=1,IF(INDIRECT($B377&amp;"!"&amp;"AH"&amp;$A377)="","",INDIRECT($B377&amp;"!"&amp;"AH"&amp;$A377)),0),""))</f>
        <v/>
      </c>
      <c r="BI377" s="253" t="str">
        <f t="array" aca="1" ref="BI377" ca="1">IF(BI$2="","",IFERROR(IF(FIND(BI$2,$C377)&gt;=1,IF(INDIRECT($B377&amp;"!"&amp;"AH"&amp;$A377)="","",INDIRECT($B377&amp;"!"&amp;"AH"&amp;$A377)),0),""))</f>
        <v/>
      </c>
      <c r="BJ377" s="253" t="str">
        <f t="array" aca="1" ref="BJ377" ca="1">IF(BJ$2="","",IFERROR(IF(FIND(BJ$2,$C377)&gt;=1,IF(INDIRECT($B377&amp;"!"&amp;"AH"&amp;$A377)="","",INDIRECT($B377&amp;"!"&amp;"AH"&amp;$A377)),0),""))</f>
        <v/>
      </c>
      <c r="BK377" s="253" t="str">
        <f t="array" aca="1" ref="BK377" ca="1">IF(BK$2="","",IFERROR(IF(FIND(BK$2,$C377)&gt;=1,IF(INDIRECT($B377&amp;"!"&amp;"AH"&amp;$A377)="","",INDIRECT($B377&amp;"!"&amp;"AH"&amp;$A377)),0),""))</f>
        <v/>
      </c>
      <c r="BL377" s="253" t="str">
        <f t="array" aca="1" ref="BL377" ca="1">IF(BL$2="","",IFERROR(IF(FIND(BL$2,$C377)&gt;=1,IF(INDIRECT($B377&amp;"!"&amp;"AH"&amp;$A377)="","",INDIRECT($B377&amp;"!"&amp;"AH"&amp;$A377)),0),""))</f>
        <v/>
      </c>
      <c r="BM377" s="253" t="str">
        <f t="array" aca="1" ref="BM377" ca="1">IF(BM$2="","",IFERROR(IF(FIND(BM$2,$C377)&gt;=1,IF(INDIRECT($B377&amp;"!"&amp;"AH"&amp;$A377)="","",INDIRECT($B377&amp;"!"&amp;"AH"&amp;$A377)),0),""))</f>
        <v/>
      </c>
      <c r="BN377" s="253" t="str">
        <f t="array" aca="1" ref="BN377" ca="1">IF(BN$2="","",IFERROR(IF(FIND(BN$2,$C377)&gt;=1,IF(INDIRECT($B377&amp;"!"&amp;"AH"&amp;$A377)="","",INDIRECT($B377&amp;"!"&amp;"AH"&amp;$A377)),0),""))</f>
        <v/>
      </c>
      <c r="BO377" s="253" t="str">
        <f t="array" aca="1" ref="BO377" ca="1">IF(BO$2="","",IFERROR(IF(FIND(BO$2,$C377)&gt;=1,IF(INDIRECT($B377&amp;"!"&amp;"AH"&amp;$A377)="","",INDIRECT($B377&amp;"!"&amp;"AH"&amp;$A377)),0),""))</f>
        <v/>
      </c>
      <c r="BP377" s="253" t="str">
        <f t="array" aca="1" ref="BP377" ca="1">IF(BP$2="","",IFERROR(IF(FIND(BP$2,$C377)&gt;=1,IF(INDIRECT($B377&amp;"!"&amp;"AH"&amp;$A377)="","",INDIRECT($B377&amp;"!"&amp;"AH"&amp;$A377)),0),""))</f>
        <v/>
      </c>
      <c r="BQ377" s="253" t="str">
        <f t="array" aca="1" ref="BQ377" ca="1">IF(BQ$2="","",IFERROR(IF(FIND(BQ$2,$C377)&gt;=1,IF(INDIRECT($B377&amp;"!"&amp;"AH"&amp;$A377)="","",INDIRECT($B377&amp;"!"&amp;"AH"&amp;$A377)),0),""))</f>
        <v/>
      </c>
      <c r="BR377" s="253" t="str">
        <f t="array" aca="1" ref="BR377" ca="1">IF(BR$2="","",IFERROR(IF(FIND(BR$2,$C377)&gt;=1,IF(INDIRECT($B377&amp;"!"&amp;"AH"&amp;$A377)="","",INDIRECT($B377&amp;"!"&amp;"AH"&amp;$A377)),0),""))</f>
        <v/>
      </c>
      <c r="BS377" s="253" t="str">
        <f t="array" aca="1" ref="BS377" ca="1">IF(BS$2="","",IFERROR(IF(FIND(BS$2,$C377)&gt;=1,IF(INDIRECT($B377&amp;"!"&amp;"AH"&amp;$A377)="","",INDIRECT($B377&amp;"!"&amp;"AH"&amp;$A377)),0),""))</f>
        <v/>
      </c>
      <c r="BT377" s="253" t="str">
        <f t="array" aca="1" ref="BT377" ca="1">IF(BT$2="","",IFERROR(IF(FIND(BT$2,$C377)&gt;=1,IF(INDIRECT($B377&amp;"!"&amp;"AH"&amp;$A377)="","",INDIRECT($B377&amp;"!"&amp;"AH"&amp;$A377)),0),""))</f>
        <v/>
      </c>
      <c r="BU377" s="253" t="str">
        <f t="array" aca="1" ref="BU377" ca="1">IF(BU$2="","",IFERROR(IF(FIND(BU$2,$C377)&gt;=1,IF(INDIRECT($B377&amp;"!"&amp;"AH"&amp;$A377)="","",INDIRECT($B377&amp;"!"&amp;"AH"&amp;$A377)),0),""))</f>
        <v/>
      </c>
      <c r="BV377" s="253" t="str">
        <f t="array" aca="1" ref="BV377" ca="1">IF(BV$2="","",IFERROR(IF(FIND(BV$2,$C377)&gt;=1,IF(INDIRECT($B377&amp;"!"&amp;"AH"&amp;$A377)="","",INDIRECT($B377&amp;"!"&amp;"AH"&amp;$A377)),0),""))</f>
        <v/>
      </c>
      <c r="BW377" s="253" t="str">
        <f t="array" aca="1" ref="BW377" ca="1">IF(BW$2="","",IFERROR(IF(FIND(BW$2,$C377)&gt;=1,IF(INDIRECT($B377&amp;"!"&amp;"AH"&amp;$A377)="","",INDIRECT($B377&amp;"!"&amp;"AH"&amp;$A377)),0),""))</f>
        <v/>
      </c>
      <c r="BX377" s="253" t="str">
        <f t="array" aca="1" ref="BX377" ca="1">IF(BX$2="","",IFERROR(IF(FIND(BX$2,$C377)&gt;=1,IF(INDIRECT($B377&amp;"!"&amp;"AH"&amp;$A377)="","",INDIRECT($B377&amp;"!"&amp;"AH"&amp;$A377)),0),""))</f>
        <v/>
      </c>
      <c r="BY377" s="253" t="str">
        <f t="array" aca="1" ref="BY377" ca="1">IF(BY$2="","",IFERROR(IF(FIND(BY$2,$C377)&gt;=1,IF(INDIRECT($B377&amp;"!"&amp;"AH"&amp;$A377)="","",INDIRECT($B377&amp;"!"&amp;"AH"&amp;$A377)),0),""))</f>
        <v/>
      </c>
      <c r="BZ377" s="253" t="str">
        <f t="array" aca="1" ref="BZ377" ca="1">IF(BZ$2="","",IFERROR(IF(FIND(BZ$2,$C377)&gt;=1,IF(INDIRECT($B377&amp;"!"&amp;"AH"&amp;$A377)="","",INDIRECT($B377&amp;"!"&amp;"AH"&amp;$A377)),0),""))</f>
        <v/>
      </c>
      <c r="CA377" s="253" t="str">
        <f t="array" aca="1" ref="CA377" ca="1">IF(CA$2="","",IFERROR(IF(FIND(CA$2,$C377)&gt;=1,IF(INDIRECT($B377&amp;"!"&amp;"AH"&amp;$A377)="","",INDIRECT($B377&amp;"!"&amp;"AH"&amp;$A377)),0),""))</f>
        <v/>
      </c>
      <c r="CB377" s="253" t="str">
        <f t="array" aca="1" ref="CB377" ca="1">IF(CB$2="","",IFERROR(IF(FIND(CB$2,$C377)&gt;=1,IF(INDIRECT($B377&amp;"!"&amp;"AH"&amp;$A377)="","",INDIRECT($B377&amp;"!"&amp;"AH"&amp;$A377)),0),""))</f>
        <v/>
      </c>
      <c r="CC377" s="253" t="str">
        <f t="array" aca="1" ref="CC377" ca="1">IF(CC$2="","",IFERROR(IF(FIND(CC$2,$C377)&gt;=1,IF(INDIRECT($B377&amp;"!"&amp;"AH"&amp;$A377)="","",INDIRECT($B377&amp;"!"&amp;"AH"&amp;$A377)),0),""))</f>
        <v/>
      </c>
      <c r="CD377" s="253" t="str">
        <f t="array" aca="1" ref="CD377" ca="1">IF(CD$2="","",IFERROR(IF(FIND(CD$2,$C377)&gt;=1,IF(INDIRECT($B377&amp;"!"&amp;"AH"&amp;$A377)="","",INDIRECT($B377&amp;"!"&amp;"AH"&amp;$A377)),0),""))</f>
        <v/>
      </c>
      <c r="CE377" s="253" t="str">
        <f t="array" aca="1" ref="CE377" ca="1">IF(CE$2="","",IFERROR(IF(FIND(CE$2,$C377)&gt;=1,IF(INDIRECT($B377&amp;"!"&amp;"AH"&amp;$A377)="","",INDIRECT($B377&amp;"!"&amp;"AH"&amp;$A377)),0),""))</f>
        <v/>
      </c>
      <c r="CF377" s="253" t="str">
        <f t="array" aca="1" ref="CF377" ca="1">IF(CF$2="","",IFERROR(IF(FIND(CF$2,$C377)&gt;=1,IF(INDIRECT($B377&amp;"!"&amp;"AH"&amp;$A377)="","",INDIRECT($B377&amp;"!"&amp;"AH"&amp;$A377)),0),""))</f>
        <v/>
      </c>
      <c r="CG377" s="253" t="str">
        <f t="array" aca="1" ref="CG377" ca="1">IF(CG$2="","",IFERROR(IF(FIND(CG$2,$C377)&gt;=1,IF(INDIRECT($B377&amp;"!"&amp;"AH"&amp;$A377)="","",INDIRECT($B377&amp;"!"&amp;"AH"&amp;$A377)),0),""))</f>
        <v/>
      </c>
      <c r="CH377" s="253" t="str">
        <f t="array" aca="1" ref="CH377" ca="1">IF(CH$2="","",IFERROR(IF(FIND(CH$2,$C377)&gt;=1,IF(INDIRECT($B377&amp;"!"&amp;"AH"&amp;$A377)="","",INDIRECT($B377&amp;"!"&amp;"AH"&amp;$A377)),0),""))</f>
        <v/>
      </c>
      <c r="CI377" s="253" t="str">
        <f t="array" aca="1" ref="CI377" ca="1">IF(CI$2="","",IFERROR(IF(FIND(CI$2,$C377)&gt;=1,IF(INDIRECT($B377&amp;"!"&amp;"AH"&amp;$A377)="","",INDIRECT($B377&amp;"!"&amp;"AH"&amp;$A377)),0),""))</f>
        <v/>
      </c>
      <c r="CJ377" s="253" t="str">
        <f t="array" aca="1" ref="CJ377" ca="1">IF(CJ$2="","",IFERROR(IF(FIND(CJ$2,$C377)&gt;=1,IF(INDIRECT($B377&amp;"!"&amp;"AH"&amp;$A377)="","",INDIRECT($B377&amp;"!"&amp;"AH"&amp;$A377)),0),""))</f>
        <v/>
      </c>
      <c r="CK377" s="253" t="str">
        <f t="array" aca="1" ref="CK377" ca="1">IF(CK$2="","",IFERROR(IF(FIND(CK$2,$C377)&gt;=1,IF(INDIRECT($B377&amp;"!"&amp;"AH"&amp;$A377)="","",INDIRECT($B377&amp;"!"&amp;"AH"&amp;$A377)),0),""))</f>
        <v/>
      </c>
      <c r="CL377" s="253" t="str">
        <f t="array" aca="1" ref="CL377" ca="1">IF(CL$2="","",IFERROR(IF(FIND(CL$2,$C377)&gt;=1,IF(INDIRECT($B377&amp;"!"&amp;"AH"&amp;$A377)="","",INDIRECT($B377&amp;"!"&amp;"AH"&amp;$A377)),0),""))</f>
        <v/>
      </c>
      <c r="CO377" s="2" t="str">
        <f t="shared" ref="CO377:CO395" ca="1" si="324">IF($C377="","",$C377)</f>
        <v/>
      </c>
      <c r="CP377" s="253" t="str">
        <f t="array" aca="1" ref="CP377" ca="1">IF(CP$2="","",IFERROR(IF(FIND(CP$2,$C377)&gt;=1,INDIRECT($B377&amp;"!"&amp;"AG"&amp;$A377),0),""))</f>
        <v/>
      </c>
      <c r="CQ377" s="253" t="str">
        <f t="array" aca="1" ref="CQ377" ca="1">IF(CQ$2="","",IFERROR(IF(FIND(CQ$2,$C377)&gt;=1,INDIRECT($B377&amp;"!"&amp;"AG"&amp;$A377),0),""))</f>
        <v/>
      </c>
      <c r="CR377" s="253" t="str">
        <f t="array" aca="1" ref="CR377" ca="1">IF(CR$2="","",IFERROR(IF(FIND(CR$2,$C377)&gt;=1,INDIRECT($B377&amp;"!"&amp;"AG"&amp;$A377),0),""))</f>
        <v/>
      </c>
      <c r="CS377" s="253" t="str">
        <f t="array" aca="1" ref="CS377" ca="1">IF(CS$2="","",IFERROR(IF(FIND(CS$2,$C377)&gt;=1,INDIRECT($B377&amp;"!"&amp;"AG"&amp;$A377),0),""))</f>
        <v/>
      </c>
      <c r="CV377" s="2" t="str">
        <f t="shared" ref="CV377:CV395" ca="1" si="325">IF($C377="","",$C377)</f>
        <v/>
      </c>
      <c r="CW377" s="253" t="str">
        <f t="array" aca="1" ref="CW377" ca="1">IF(CW$2="","",IFERROR(IF(FIND(CW$2,$C377)&gt;=1,IF(INDIRECT($B377&amp;"!"&amp;"AH"&amp;$A377)="","",INDIRECT($B377&amp;"!"&amp;"AH"&amp;$A377)&amp;" "),0),""))</f>
        <v/>
      </c>
      <c r="CX377" s="253" t="str">
        <f t="array" aca="1" ref="CX377" ca="1">IF(CX$2="","",IFERROR(IF(FIND(CX$2,$C377)&gt;=1,IF(INDIRECT($B377&amp;"!"&amp;"AH"&amp;$A377)="","",INDIRECT($B377&amp;"!"&amp;"AH"&amp;$A377)&amp;" "),0),""))</f>
        <v/>
      </c>
      <c r="CY377" s="253" t="str">
        <f t="array" aca="1" ref="CY377" ca="1">IF(CY$2="","",IFERROR(IF(FIND(CY$2,$C377)&gt;=1,IF(INDIRECT($B377&amp;"!"&amp;"AH"&amp;$A377)="","",INDIRECT($B377&amp;"!"&amp;"AH"&amp;$A377)&amp;" "),0),""))</f>
        <v/>
      </c>
      <c r="CZ377" s="253" t="str">
        <f t="array" aca="1" ref="CZ377" ca="1">IF(CZ$2="","",IFERROR(IF(FIND(CZ$2,$C377)&gt;=1,IF(INDIRECT($B377&amp;"!"&amp;"AH"&amp;$A377)="","",INDIRECT($B377&amp;"!"&amp;"AH"&amp;$A377)&amp;" "),0),""))</f>
        <v/>
      </c>
      <c r="DC377" s="2" t="str">
        <f t="shared" ca="1" si="285"/>
        <v/>
      </c>
      <c r="DD377" s="253" t="str" cm="1">
        <f t="array" aca="1" ref="DD377" ca="1">IF(DD$2="","",IFERROR(IF(FIND(DD$2,$C377)&gt;=1,INDIRECT($B377&amp;"!"&amp;"AG"&amp;$A377),0),""))</f>
        <v/>
      </c>
      <c r="DE377" s="253" t="str" cm="1">
        <f t="array" aca="1" ref="DE377" ca="1">IF(DE$2="","",IFERROR(IF(FIND(DE$2,$C377)&gt;=1,INDIRECT($B377&amp;"!"&amp;"AG"&amp;$A377),0),""))</f>
        <v/>
      </c>
      <c r="DF377" s="253" t="str" cm="1">
        <f t="array" aca="1" ref="DF377" ca="1">IF(DF$2="","",IFERROR(IF(FIND(DF$2,$C377)&gt;=1,INDIRECT($B377&amp;"!"&amp;"AG"&amp;$A377),0),""))</f>
        <v/>
      </c>
      <c r="DG377" s="253" t="str" cm="1">
        <f t="array" aca="1" ref="DG377" ca="1">IF(DG$2="","",IFERROR(IF(FIND(DG$2,$C377)&gt;=1,INDIRECT($B377&amp;"!"&amp;"AG"&amp;$A377),0),""))</f>
        <v/>
      </c>
      <c r="DH377" s="253" t="str" cm="1">
        <f t="array" aca="1" ref="DH377" ca="1">IF(DH$2="","",IFERROR(IF(FIND(DH$2,$C377)&gt;=1,INDIRECT($B377&amp;"!"&amp;"AG"&amp;$A377),0),""))</f>
        <v/>
      </c>
      <c r="DI377" s="253" t="str" cm="1">
        <f t="array" aca="1" ref="DI377" ca="1">IF(DI$2="","",IFERROR(IF(FIND(DI$2,$C377)&gt;=1,INDIRECT($B377&amp;"!"&amp;"AG"&amp;$A377),0),""))</f>
        <v/>
      </c>
      <c r="DJ377" s="253" t="str" cm="1">
        <f t="array" aca="1" ref="DJ377" ca="1">IF(DJ$2="","",IFERROR(IF(FIND(DJ$2,$C377)&gt;=1,INDIRECT($B377&amp;"!"&amp;"AG"&amp;$A377),0),""))</f>
        <v/>
      </c>
      <c r="DK377" s="253" t="str" cm="1">
        <f t="array" aca="1" ref="DK377" ca="1">IF(DK$2="","",IFERROR(IF(FIND(DK$2,$C377)&gt;=1,INDIRECT($B377&amp;"!"&amp;"AG"&amp;$A377),0),""))</f>
        <v/>
      </c>
      <c r="DL377" s="253" t="str" cm="1">
        <f t="array" aca="1" ref="DL377" ca="1">IF(DL$2="","",IFERROR(IF(FIND(DL$2,$C377)&gt;=1,INDIRECT($B377&amp;"!"&amp;"AG"&amp;$A377),0),""))</f>
        <v/>
      </c>
      <c r="DM377" s="253" t="str" cm="1">
        <f t="array" aca="1" ref="DM377" ca="1">IF(DM$2="","",IFERROR(IF(FIND(DM$2,$C377)&gt;=1,INDIRECT($B377&amp;"!"&amp;"AG"&amp;$A377),0),""))</f>
        <v/>
      </c>
      <c r="DN377" s="253" t="str" cm="1">
        <f t="array" aca="1" ref="DN377" ca="1">IF(DN$2="","",IFERROR(IF(FIND(DN$2,$C377)&gt;=1,INDIRECT($B377&amp;"!"&amp;"AG"&amp;$A377),0),""))</f>
        <v/>
      </c>
      <c r="DO377" s="253" t="str" cm="1">
        <f t="array" aca="1" ref="DO377" ca="1">IF(DO$2="","",IFERROR(IF(FIND(DO$2,$C377)&gt;=1,INDIRECT($B377&amp;"!"&amp;"AG"&amp;$A377),0),""))</f>
        <v/>
      </c>
      <c r="DP377" s="253" t="str" cm="1">
        <f t="array" aca="1" ref="DP377" ca="1">IF(DP$2="","",IFERROR(IF(FIND(DP$2,$C377)&gt;=1,INDIRECT($B377&amp;"!"&amp;"AG"&amp;$A377),0),""))</f>
        <v/>
      </c>
      <c r="DQ377" s="253" t="str" cm="1">
        <f t="array" aca="1" ref="DQ377" ca="1">IF(DQ$2="","",IFERROR(IF(FIND(DQ$2,$C377)&gt;=1,INDIRECT($B377&amp;"!"&amp;"AG"&amp;$A377),0),""))</f>
        <v/>
      </c>
      <c r="DR377" s="253" t="str" cm="1">
        <f t="array" aca="1" ref="DR377" ca="1">IF(DR$2="","",IFERROR(IF(FIND(DR$2,$C377)&gt;=1,INDIRECT($B377&amp;"!"&amp;"AG"&amp;$A377),0),""))</f>
        <v/>
      </c>
      <c r="DS377" s="253" t="str" cm="1">
        <f t="array" aca="1" ref="DS377" ca="1">IF(DS$2="","",IFERROR(IF(FIND(DS$2,$C377)&gt;=1,INDIRECT($B377&amp;"!"&amp;"AG"&amp;$A377),0),""))</f>
        <v/>
      </c>
      <c r="DT377" s="253" t="str" cm="1">
        <f t="array" aca="1" ref="DT377" ca="1">IF(DT$2="","",IFERROR(IF(FIND(DT$2,$C377)&gt;=1,INDIRECT($B377&amp;"!"&amp;"AG"&amp;$A377),0),""))</f>
        <v/>
      </c>
      <c r="DU377" s="253" t="str" cm="1">
        <f t="array" aca="1" ref="DU377" ca="1">IF(DU$2="","",IFERROR(IF(FIND(DU$2,$C377)&gt;=1,INDIRECT($B377&amp;"!"&amp;"AG"&amp;$A377),0),""))</f>
        <v/>
      </c>
      <c r="DV377" s="253" t="str" cm="1">
        <f t="array" aca="1" ref="DV377" ca="1">IF(DV$2="","",IFERROR(IF(FIND(DV$2,$C377)&gt;=1,INDIRECT($B377&amp;"!"&amp;"AG"&amp;$A377),0),""))</f>
        <v/>
      </c>
      <c r="DW377" s="253" t="str" cm="1">
        <f t="array" aca="1" ref="DW377" ca="1">IF(DW$2="","",IFERROR(IF(FIND(DW$2,$C377)&gt;=1,INDIRECT($B377&amp;"!"&amp;"AG"&amp;$A377),0),""))</f>
        <v/>
      </c>
      <c r="DX377" s="253" t="str" cm="1">
        <f t="array" aca="1" ref="DX377" ca="1">IF(DX$2="","",IFERROR(IF(FIND(DX$2,$C377)&gt;=1,INDIRECT($B377&amp;"!"&amp;"AG"&amp;$A377),0),""))</f>
        <v/>
      </c>
      <c r="DY377" s="253" t="str" cm="1">
        <f t="array" aca="1" ref="DY377" ca="1">IF(DY$2="","",IFERROR(IF(FIND(DY$2,$C377)&gt;=1,INDIRECT($B377&amp;"!"&amp;"AG"&amp;$A377),0),""))</f>
        <v/>
      </c>
      <c r="DZ377" s="253" t="str" cm="1">
        <f t="array" aca="1" ref="DZ377" ca="1">IF(DZ$2="","",IFERROR(IF(FIND(DZ$2,$C377)&gt;=1,INDIRECT($B377&amp;"!"&amp;"AG"&amp;$A377),0),""))</f>
        <v/>
      </c>
      <c r="EA377" s="253" t="str" cm="1">
        <f t="array" aca="1" ref="EA377" ca="1">IF(EA$2="","",IFERROR(IF(FIND(EA$2,$C377)&gt;=1,INDIRECT($B377&amp;"!"&amp;"AG"&amp;$A377),0),""))</f>
        <v/>
      </c>
      <c r="EB377" s="253" t="str" cm="1">
        <f t="array" aca="1" ref="EB377" ca="1">IF(EB$2="","",IFERROR(IF(FIND(EB$2,$C377)&gt;=1,INDIRECT($B377&amp;"!"&amp;"AG"&amp;$A377),0),""))</f>
        <v/>
      </c>
      <c r="EC377" s="253" t="str" cm="1">
        <f t="array" aca="1" ref="EC377" ca="1">IF(EC$2="","",IFERROR(IF(FIND(EC$2,$C377)&gt;=1,INDIRECT($B377&amp;"!"&amp;"AG"&amp;$A377),0),""))</f>
        <v/>
      </c>
      <c r="ED377" s="253" t="str" cm="1">
        <f t="array" aca="1" ref="ED377" ca="1">IF(ED$2="","",IFERROR(IF(FIND(ED$2,$C377)&gt;=1,INDIRECT($B377&amp;"!"&amp;"AG"&amp;$A377),0),""))</f>
        <v/>
      </c>
      <c r="EE377" s="253" t="str" cm="1">
        <f t="array" aca="1" ref="EE377" ca="1">IF(EE$2="","",IFERROR(IF(FIND(EE$2,$C377)&gt;=1,INDIRECT($B377&amp;"!"&amp;"AG"&amp;$A377),0),""))</f>
        <v/>
      </c>
      <c r="EF377" s="253" t="str" cm="1">
        <f t="array" aca="1" ref="EF377" ca="1">IF(EF$2="","",IFERROR(IF(FIND(EF$2,$C377)&gt;=1,INDIRECT($B377&amp;"!"&amp;"AG"&amp;$A377),0),""))</f>
        <v/>
      </c>
      <c r="EG377" s="253" t="str" cm="1">
        <f t="array" aca="1" ref="EG377" ca="1">IF(EG$2="","",IFERROR(IF(FIND(EG$2,$C377)&gt;=1,INDIRECT($B377&amp;"!"&amp;"AG"&amp;$A377),0),""))</f>
        <v/>
      </c>
      <c r="EH377" s="253" t="str" cm="1">
        <f t="array" aca="1" ref="EH377" ca="1">IF(EH$2="","",IFERROR(IF(FIND(EH$2,$C377)&gt;=1,INDIRECT($B377&amp;"!"&amp;"AG"&amp;$A377),0),""))</f>
        <v/>
      </c>
      <c r="EI377" s="253" t="str" cm="1">
        <f t="array" aca="1" ref="EI377" ca="1">IF(EI$2="","",IFERROR(IF(FIND(EI$2,$C377)&gt;=1,INDIRECT($B377&amp;"!"&amp;"AG"&amp;$A377),0),""))</f>
        <v/>
      </c>
      <c r="EJ377" s="253" t="str" cm="1">
        <f t="array" aca="1" ref="EJ377" ca="1">IF(EJ$2="","",IFERROR(IF(FIND(EJ$2,$C377)&gt;=1,INDIRECT($B377&amp;"!"&amp;"AG"&amp;$A377),0),""))</f>
        <v/>
      </c>
      <c r="EK377" s="253" t="str" cm="1">
        <f t="array" aca="1" ref="EK377" ca="1">IF(EK$2="","",IFERROR(IF(FIND(EK$2,$C377)&gt;=1,INDIRECT($B377&amp;"!"&amp;"AG"&amp;$A377),0),""))</f>
        <v/>
      </c>
      <c r="EL377" s="253" t="str" cm="1">
        <f t="array" aca="1" ref="EL377" ca="1">IF(EL$2="","",IFERROR(IF(FIND(EL$2,$C377)&gt;=1,INDIRECT($B377&amp;"!"&amp;"AG"&amp;$A377),0),""))</f>
        <v/>
      </c>
      <c r="EM377" s="253" t="str" cm="1">
        <f t="array" aca="1" ref="EM377" ca="1">IF(EM$2="","",IFERROR(IF(FIND(EM$2,$C377)&gt;=1,INDIRECT($B377&amp;"!"&amp;"AG"&amp;$A377),0),""))</f>
        <v/>
      </c>
      <c r="EN377" s="253" t="str" cm="1">
        <f t="array" aca="1" ref="EN377" ca="1">IF(EN$2="","",IFERROR(IF(FIND(EN$2,$C377)&gt;=1,INDIRECT($B377&amp;"!"&amp;"AG"&amp;$A377),0),""))</f>
        <v/>
      </c>
      <c r="EO377" s="253" t="str" cm="1">
        <f t="array" aca="1" ref="EO377" ca="1">IF(EO$2="","",IFERROR(IF(FIND(EO$2,$C377)&gt;=1,INDIRECT($B377&amp;"!"&amp;"AG"&amp;$A377),0),""))</f>
        <v/>
      </c>
      <c r="EP377" s="253" t="str" cm="1">
        <f t="array" aca="1" ref="EP377" ca="1">IF(EP$2="","",IFERROR(IF(FIND(EP$2,$C377)&gt;=1,INDIRECT($B377&amp;"!"&amp;"AG"&amp;$A377),0),""))</f>
        <v/>
      </c>
      <c r="EQ377" s="253" t="str" cm="1">
        <f t="array" aca="1" ref="EQ377" ca="1">IF(EQ$2="","",IFERROR(IF(FIND(EQ$2,$C377)&gt;=1,INDIRECT($B377&amp;"!"&amp;"AG"&amp;$A377),0),""))</f>
        <v/>
      </c>
      <c r="ER377" s="253" t="str" cm="1">
        <f t="array" aca="1" ref="ER377" ca="1">IF(ER$2="","",IFERROR(IF(FIND(ER$2,$C377)&gt;=1,INDIRECT($B377&amp;"!"&amp;"AG"&amp;$A377),0),""))</f>
        <v/>
      </c>
      <c r="ES377" s="253" t="str" cm="1">
        <f t="array" aca="1" ref="ES377" ca="1">IF(ES$2="","",IFERROR(IF(FIND(ES$2,$C377)&gt;=1,INDIRECT($B377&amp;"!"&amp;"AG"&amp;$A377),0),""))</f>
        <v/>
      </c>
      <c r="ET377" s="253" t="str" cm="1">
        <f t="array" aca="1" ref="ET377" ca="1">IF(ET$2="","",IFERROR(IF(FIND(ET$2,$C377)&gt;=1,INDIRECT($B377&amp;"!"&amp;"AG"&amp;$A377),0),""))</f>
        <v/>
      </c>
      <c r="EU377" s="253" t="str" cm="1">
        <f t="array" aca="1" ref="EU377" ca="1">IF(EU$2="","",IFERROR(IF(FIND(EU$2,$C377)&gt;=1,INDIRECT($B377&amp;"!"&amp;"AG"&amp;$A377),0),""))</f>
        <v/>
      </c>
      <c r="EV377" s="253" t="str" cm="1">
        <f t="array" aca="1" ref="EV377" ca="1">IF(EV$2="","",IFERROR(IF(FIND(EV$2,$C377)&gt;=1,INDIRECT($B377&amp;"!"&amp;"AG"&amp;$A377),0),""))</f>
        <v/>
      </c>
    </row>
    <row r="378" spans="1:152" x14ac:dyDescent="0.3">
      <c r="A378" s="252">
        <f t="shared" ca="1" si="321"/>
        <v>43</v>
      </c>
      <c r="B378" s="252" t="str">
        <f t="shared" si="322"/>
        <v>Jul_2024</v>
      </c>
      <c r="C378" s="252" t="str">
        <f t="shared" ref="C378:C395" ca="1" si="326">IF(A378="","",IF(OR(AU378="",AU378=Row_total_eu_projects,AU378=Row_total_other,AU378=Row_total_absences),"",UPPER(AU378)))</f>
        <v/>
      </c>
      <c r="D378" s="253" t="str">
        <f t="array" aca="1" ref="D378" ca="1">IF(D$2="","",IFERROR(IF(FIND(D$2,$C378)&gt;=1,INDIRECT($B378&amp;"!"&amp;"AG"&amp;$A378),0),""))</f>
        <v/>
      </c>
      <c r="E378" s="253" t="str">
        <f t="array" aca="1" ref="E378" ca="1">IF(E$2="","",IFERROR(IF(FIND(E$2,$C378)&gt;=1,INDIRECT($B378&amp;"!"&amp;"AG"&amp;$A378),0),""))</f>
        <v/>
      </c>
      <c r="F378" s="253" t="str">
        <f t="array" aca="1" ref="F378" ca="1">IF(F$2="","",IFERROR(IF(FIND(F$2,$C378)&gt;=1,INDIRECT($B378&amp;"!"&amp;"AG"&amp;$A378),0),""))</f>
        <v/>
      </c>
      <c r="G378" s="253" t="str">
        <f t="array" aca="1" ref="G378" ca="1">IF(G$2="","",IFERROR(IF(FIND(G$2,$C378)&gt;=1,INDIRECT($B378&amp;"!"&amp;"AG"&amp;$A378),0),""))</f>
        <v/>
      </c>
      <c r="H378" s="253" t="str">
        <f t="array" aca="1" ref="H378" ca="1">IF(H$2="","",IFERROR(IF(FIND(H$2,$C378)&gt;=1,INDIRECT($B378&amp;"!"&amp;"AG"&amp;$A378),0),""))</f>
        <v/>
      </c>
      <c r="I378" s="253" t="str">
        <f t="array" aca="1" ref="I378" ca="1">IF(I$2="","",IFERROR(IF(FIND(I$2,$C378)&gt;=1,INDIRECT($B378&amp;"!"&amp;"AG"&amp;$A378),0),""))</f>
        <v/>
      </c>
      <c r="J378" s="253" t="str">
        <f t="array" aca="1" ref="J378" ca="1">IF(J$2="","",IFERROR(IF(FIND(J$2,$C378)&gt;=1,INDIRECT($B378&amp;"!"&amp;"AG"&amp;$A378),0),""))</f>
        <v/>
      </c>
      <c r="K378" s="253" t="str">
        <f t="array" aca="1" ref="K378" ca="1">IF(K$2="","",IFERROR(IF(FIND(K$2,$C378)&gt;=1,INDIRECT($B378&amp;"!"&amp;"AG"&amp;$A378),0),""))</f>
        <v/>
      </c>
      <c r="L378" s="253" t="str">
        <f t="array" aca="1" ref="L378" ca="1">IF(L$2="","",IFERROR(IF(FIND(L$2,$C378)&gt;=1,INDIRECT($B378&amp;"!"&amp;"AG"&amp;$A378),0),""))</f>
        <v/>
      </c>
      <c r="M378" s="253" t="str">
        <f t="array" aca="1" ref="M378" ca="1">IF(M$2="","",IFERROR(IF(FIND(M$2,$C378)&gt;=1,INDIRECT($B378&amp;"!"&amp;"AG"&amp;$A378),0),""))</f>
        <v/>
      </c>
      <c r="N378" s="253" t="str">
        <f t="array" aca="1" ref="N378" ca="1">IF(N$2="","",IFERROR(IF(FIND(N$2,$C378)&gt;=1,INDIRECT($B378&amp;"!"&amp;"AG"&amp;$A378),0),""))</f>
        <v/>
      </c>
      <c r="O378" s="253" t="str">
        <f t="array" aca="1" ref="O378" ca="1">IF(O$2="","",IFERROR(IF(FIND(O$2,$C378)&gt;=1,INDIRECT($B378&amp;"!"&amp;"AG"&amp;$A378),0),""))</f>
        <v/>
      </c>
      <c r="P378" s="253" t="str">
        <f t="array" aca="1" ref="P378" ca="1">IF(P$2="","",IFERROR(IF(FIND(P$2,$C378)&gt;=1,INDIRECT($B378&amp;"!"&amp;"AG"&amp;$A378),0),""))</f>
        <v/>
      </c>
      <c r="Q378" s="253" t="str">
        <f t="array" aca="1" ref="Q378" ca="1">IF(Q$2="","",IFERROR(IF(FIND(Q$2,$C378)&gt;=1,INDIRECT($B378&amp;"!"&amp;"AG"&amp;$A378),0),""))</f>
        <v/>
      </c>
      <c r="R378" s="253" t="str">
        <f t="array" aca="1" ref="R378" ca="1">IF(R$2="","",IFERROR(IF(FIND(R$2,$C378)&gt;=1,INDIRECT($B378&amp;"!"&amp;"AG"&amp;$A378),0),""))</f>
        <v/>
      </c>
      <c r="S378" s="253" t="str">
        <f t="array" aca="1" ref="S378" ca="1">IF(S$2="","",IFERROR(IF(FIND(S$2,$C378)&gt;=1,INDIRECT($B378&amp;"!"&amp;"AG"&amp;$A378),0),""))</f>
        <v/>
      </c>
      <c r="T378" s="253" t="str">
        <f t="array" aca="1" ref="T378" ca="1">IF(T$2="","",IFERROR(IF(FIND(T$2,$C378)&gt;=1,INDIRECT($B378&amp;"!"&amp;"AG"&amp;$A378),0),""))</f>
        <v/>
      </c>
      <c r="U378" s="253" t="str">
        <f t="array" aca="1" ref="U378" ca="1">IF(U$2="","",IFERROR(IF(FIND(U$2,$C378)&gt;=1,INDIRECT($B378&amp;"!"&amp;"AG"&amp;$A378),0),""))</f>
        <v/>
      </c>
      <c r="V378" s="253" t="str">
        <f t="array" aca="1" ref="V378" ca="1">IF(V$2="","",IFERROR(IF(FIND(V$2,$C378)&gt;=1,INDIRECT($B378&amp;"!"&amp;"AG"&amp;$A378),0),""))</f>
        <v/>
      </c>
      <c r="W378" s="253" t="str">
        <f t="array" aca="1" ref="W378" ca="1">IF(W$2="","",IFERROR(IF(FIND(W$2,$C378)&gt;=1,INDIRECT($B378&amp;"!"&amp;"AG"&amp;$A378),0),""))</f>
        <v/>
      </c>
      <c r="X378" s="253" t="str">
        <f t="array" aca="1" ref="X378" ca="1">IF(X$2="","",IFERROR(IF(FIND(X$2,$C378)&gt;=1,INDIRECT($B378&amp;"!"&amp;"AG"&amp;$A378),0),""))</f>
        <v/>
      </c>
      <c r="Y378" s="253" t="str">
        <f t="array" aca="1" ref="Y378" ca="1">IF(Y$2="","",IFERROR(IF(FIND(Y$2,$C378)&gt;=1,INDIRECT($B378&amp;"!"&amp;"AG"&amp;$A378),0),""))</f>
        <v/>
      </c>
      <c r="Z378" s="253" t="str">
        <f t="array" aca="1" ref="Z378" ca="1">IF(Z$2="","",IFERROR(IF(FIND(Z$2,$C378)&gt;=1,INDIRECT($B378&amp;"!"&amp;"AG"&amp;$A378),0),""))</f>
        <v/>
      </c>
      <c r="AA378" s="253" t="str">
        <f t="array" aca="1" ref="AA378" ca="1">IF(AA$2="","",IFERROR(IF(FIND(AA$2,$C378)&gt;=1,INDIRECT($B378&amp;"!"&amp;"AG"&amp;$A378),0),""))</f>
        <v/>
      </c>
      <c r="AB378" s="253" t="str">
        <f t="array" aca="1" ref="AB378" ca="1">IF(AB$2="","",IFERROR(IF(FIND(AB$2,$C378)&gt;=1,INDIRECT($B378&amp;"!"&amp;"AG"&amp;$A378),0),""))</f>
        <v/>
      </c>
      <c r="AC378" s="253" t="str">
        <f t="array" aca="1" ref="AC378" ca="1">IF(AC$2="","",IFERROR(IF(FIND(AC$2,$C378)&gt;=1,INDIRECT($B378&amp;"!"&amp;"AG"&amp;$A378),0),""))</f>
        <v/>
      </c>
      <c r="AD378" s="253" t="str">
        <f t="array" aca="1" ref="AD378" ca="1">IF(AD$2="","",IFERROR(IF(FIND(AD$2,$C378)&gt;=1,INDIRECT($B378&amp;"!"&amp;"AG"&amp;$A378),0),""))</f>
        <v/>
      </c>
      <c r="AE378" s="253" t="str">
        <f t="array" aca="1" ref="AE378" ca="1">IF(AE$2="","",IFERROR(IF(FIND(AE$2,$C378)&gt;=1,INDIRECT($B378&amp;"!"&amp;"AG"&amp;$A378),0),""))</f>
        <v/>
      </c>
      <c r="AF378" s="253" t="str">
        <f t="array" aca="1" ref="AF378" ca="1">IF(AF$2="","",IFERROR(IF(FIND(AF$2,$C378)&gt;=1,INDIRECT($B378&amp;"!"&amp;"AG"&amp;$A378),0),""))</f>
        <v/>
      </c>
      <c r="AG378" s="253" t="str">
        <f t="array" aca="1" ref="AG378" ca="1">IF(AG$2="","",IFERROR(IF(FIND(AG$2,$C378)&gt;=1,INDIRECT($B378&amp;"!"&amp;"AG"&amp;$A378),0),""))</f>
        <v/>
      </c>
      <c r="AH378" s="253" t="str">
        <f t="array" aca="1" ref="AH378" ca="1">IF(AH$2="","",IFERROR(IF(FIND(AH$2,$C378)&gt;=1,INDIRECT($B378&amp;"!"&amp;"AG"&amp;$A378),0),""))</f>
        <v/>
      </c>
      <c r="AI378" s="253" t="str">
        <f t="array" aca="1" ref="AI378" ca="1">IF(AI$2="","",IFERROR(IF(FIND(AI$2,$C378)&gt;=1,INDIRECT($B378&amp;"!"&amp;"AG"&amp;$A378),0),""))</f>
        <v/>
      </c>
      <c r="AJ378" s="253" t="str">
        <f t="array" aca="1" ref="AJ378" ca="1">IF(AJ$2="","",IFERROR(IF(FIND(AJ$2,$C378)&gt;=1,INDIRECT($B378&amp;"!"&amp;"AG"&amp;$A378),0),""))</f>
        <v/>
      </c>
      <c r="AK378" s="253" t="str">
        <f t="array" aca="1" ref="AK378" ca="1">IF(AK$2="","",IFERROR(IF(FIND(AK$2,$C378)&gt;=1,INDIRECT($B378&amp;"!"&amp;"AG"&amp;$A378),0),""))</f>
        <v/>
      </c>
      <c r="AL378" s="253" t="str">
        <f t="array" aca="1" ref="AL378" ca="1">IF(AL$2="","",IFERROR(IF(FIND(AL$2,$C378)&gt;=1,INDIRECT($B378&amp;"!"&amp;"AG"&amp;$A378),0),""))</f>
        <v/>
      </c>
      <c r="AM378" s="253" t="str">
        <f t="array" aca="1" ref="AM378" ca="1">IF(AM$2="","",IFERROR(IF(FIND(AM$2,$C378)&gt;=1,INDIRECT($B378&amp;"!"&amp;"AG"&amp;$A378),0),""))</f>
        <v/>
      </c>
      <c r="AN378" s="253" t="str">
        <f t="array" aca="1" ref="AN378" ca="1">IF(AN$2="","",IFERROR(IF(FIND(AN$2,$C378)&gt;=1,INDIRECT($B378&amp;"!"&amp;"AG"&amp;$A378),0),""))</f>
        <v/>
      </c>
      <c r="AO378" s="253" t="str">
        <f t="array" aca="1" ref="AO378" ca="1">IF(AO$2="","",IFERROR(IF(FIND(AO$2,$C378)&gt;=1,INDIRECT($B378&amp;"!"&amp;"AG"&amp;$A378),0),""))</f>
        <v/>
      </c>
      <c r="AP378" s="253" t="str">
        <f t="array" aca="1" ref="AP378" ca="1">IF(AP$2="","",IFERROR(IF(FIND(AP$2,$C378)&gt;=1,INDIRECT($B378&amp;"!"&amp;"AG"&amp;$A378),0),""))</f>
        <v/>
      </c>
      <c r="AQ378" s="253" t="str">
        <f t="array" aca="1" ref="AQ378" ca="1">IF(AQ$2="","",IFERROR(IF(FIND(AQ$2,$C378)&gt;=1,INDIRECT($B378&amp;"!"&amp;"AG"&amp;$A378),0),""))</f>
        <v/>
      </c>
      <c r="AR378" s="253" t="str">
        <f t="array" aca="1" ref="AR378" ca="1">IF(AR$2="","",IFERROR(IF(FIND(AR$2,$C378)&gt;=1,INDIRECT($B378&amp;"!"&amp;"AG"&amp;$A378),0),""))</f>
        <v/>
      </c>
      <c r="AS378" s="253" t="str">
        <f t="array" aca="1" ref="AS378" ca="1">IF(AS$2="","",IFERROR(IF(FIND(AS$2,$C378)&gt;=1,INDIRECT($B378&amp;"!"&amp;"AG"&amp;$A378),0),""))</f>
        <v/>
      </c>
      <c r="AU378" s="254" t="str">
        <f t="array" aca="1" ref="AU378" ca="1">IFERROR(INDIRECT(B378&amp;"!"&amp;"A"&amp;A378),"")</f>
        <v/>
      </c>
      <c r="AV378" s="2" t="str">
        <f t="shared" ca="1" si="323"/>
        <v/>
      </c>
      <c r="AW378" s="253" t="str">
        <f t="array" aca="1" ref="AW378" ca="1">IF(AW$2="","",IFERROR(IF(FIND(AW$2,$C378)&gt;=1,IF(INDIRECT($B378&amp;"!"&amp;"AH"&amp;$A378)="","",INDIRECT($B378&amp;"!"&amp;"AH"&amp;$A378)),0),""))</f>
        <v/>
      </c>
      <c r="AX378" s="253" t="str">
        <f t="array" aca="1" ref="AX378" ca="1">IF(AX$2="","",IFERROR(IF(FIND(AX$2,$C378)&gt;=1,IF(INDIRECT($B378&amp;"!"&amp;"AH"&amp;$A378)="","",INDIRECT($B378&amp;"!"&amp;"AH"&amp;$A378)),0),""))</f>
        <v/>
      </c>
      <c r="AY378" s="253" t="str">
        <f t="array" aca="1" ref="AY378" ca="1">IF(AY$2="","",IFERROR(IF(FIND(AY$2,$C378)&gt;=1,IF(INDIRECT($B378&amp;"!"&amp;"AH"&amp;$A378)="","",INDIRECT($B378&amp;"!"&amp;"AH"&amp;$A378)),0),""))</f>
        <v/>
      </c>
      <c r="AZ378" s="253" t="str">
        <f t="array" aca="1" ref="AZ378" ca="1">IF(AZ$2="","",IFERROR(IF(FIND(AZ$2,$C378)&gt;=1,IF(INDIRECT($B378&amp;"!"&amp;"AH"&amp;$A378)="","",INDIRECT($B378&amp;"!"&amp;"AH"&amp;$A378)),0),""))</f>
        <v/>
      </c>
      <c r="BA378" s="253" t="str">
        <f t="array" aca="1" ref="BA378" ca="1">IF(BA$2="","",IFERROR(IF(FIND(BA$2,$C378)&gt;=1,IF(INDIRECT($B378&amp;"!"&amp;"AH"&amp;$A378)="","",INDIRECT($B378&amp;"!"&amp;"AH"&amp;$A378)),0),""))</f>
        <v/>
      </c>
      <c r="BB378" s="253" t="str">
        <f t="array" aca="1" ref="BB378" ca="1">IF(BB$2="","",IFERROR(IF(FIND(BB$2,$C378)&gt;=1,IF(INDIRECT($B378&amp;"!"&amp;"AH"&amp;$A378)="","",INDIRECT($B378&amp;"!"&amp;"AH"&amp;$A378)),0),""))</f>
        <v/>
      </c>
      <c r="BC378" s="253" t="str">
        <f t="array" aca="1" ref="BC378" ca="1">IF(BC$2="","",IFERROR(IF(FIND(BC$2,$C378)&gt;=1,IF(INDIRECT($B378&amp;"!"&amp;"AH"&amp;$A378)="","",INDIRECT($B378&amp;"!"&amp;"AH"&amp;$A378)),0),""))</f>
        <v/>
      </c>
      <c r="BD378" s="253" t="str">
        <f t="array" aca="1" ref="BD378" ca="1">IF(BD$2="","",IFERROR(IF(FIND(BD$2,$C378)&gt;=1,IF(INDIRECT($B378&amp;"!"&amp;"AH"&amp;$A378)="","",INDIRECT($B378&amp;"!"&amp;"AH"&amp;$A378)),0),""))</f>
        <v/>
      </c>
      <c r="BE378" s="253" t="str">
        <f t="array" aca="1" ref="BE378" ca="1">IF(BE$2="","",IFERROR(IF(FIND(BE$2,$C378)&gt;=1,IF(INDIRECT($B378&amp;"!"&amp;"AH"&amp;$A378)="","",INDIRECT($B378&amp;"!"&amp;"AH"&amp;$A378)),0),""))</f>
        <v/>
      </c>
      <c r="BF378" s="253" t="str">
        <f t="array" aca="1" ref="BF378" ca="1">IF(BF$2="","",IFERROR(IF(FIND(BF$2,$C378)&gt;=1,IF(INDIRECT($B378&amp;"!"&amp;"AH"&amp;$A378)="","",INDIRECT($B378&amp;"!"&amp;"AH"&amp;$A378)),0),""))</f>
        <v/>
      </c>
      <c r="BG378" s="253" t="str">
        <f t="array" aca="1" ref="BG378" ca="1">IF(BG$2="","",IFERROR(IF(FIND(BG$2,$C378)&gt;=1,IF(INDIRECT($B378&amp;"!"&amp;"AH"&amp;$A378)="","",INDIRECT($B378&amp;"!"&amp;"AH"&amp;$A378)),0),""))</f>
        <v/>
      </c>
      <c r="BH378" s="253" t="str">
        <f t="array" aca="1" ref="BH378" ca="1">IF(BH$2="","",IFERROR(IF(FIND(BH$2,$C378)&gt;=1,IF(INDIRECT($B378&amp;"!"&amp;"AH"&amp;$A378)="","",INDIRECT($B378&amp;"!"&amp;"AH"&amp;$A378)),0),""))</f>
        <v/>
      </c>
      <c r="BI378" s="253" t="str">
        <f t="array" aca="1" ref="BI378" ca="1">IF(BI$2="","",IFERROR(IF(FIND(BI$2,$C378)&gt;=1,IF(INDIRECT($B378&amp;"!"&amp;"AH"&amp;$A378)="","",INDIRECT($B378&amp;"!"&amp;"AH"&amp;$A378)),0),""))</f>
        <v/>
      </c>
      <c r="BJ378" s="253" t="str">
        <f t="array" aca="1" ref="BJ378" ca="1">IF(BJ$2="","",IFERROR(IF(FIND(BJ$2,$C378)&gt;=1,IF(INDIRECT($B378&amp;"!"&amp;"AH"&amp;$A378)="","",INDIRECT($B378&amp;"!"&amp;"AH"&amp;$A378)),0),""))</f>
        <v/>
      </c>
      <c r="BK378" s="253" t="str">
        <f t="array" aca="1" ref="BK378" ca="1">IF(BK$2="","",IFERROR(IF(FIND(BK$2,$C378)&gt;=1,IF(INDIRECT($B378&amp;"!"&amp;"AH"&amp;$A378)="","",INDIRECT($B378&amp;"!"&amp;"AH"&amp;$A378)),0),""))</f>
        <v/>
      </c>
      <c r="BL378" s="253" t="str">
        <f t="array" aca="1" ref="BL378" ca="1">IF(BL$2="","",IFERROR(IF(FIND(BL$2,$C378)&gt;=1,IF(INDIRECT($B378&amp;"!"&amp;"AH"&amp;$A378)="","",INDIRECT($B378&amp;"!"&amp;"AH"&amp;$A378)),0),""))</f>
        <v/>
      </c>
      <c r="BM378" s="253" t="str">
        <f t="array" aca="1" ref="BM378" ca="1">IF(BM$2="","",IFERROR(IF(FIND(BM$2,$C378)&gt;=1,IF(INDIRECT($B378&amp;"!"&amp;"AH"&amp;$A378)="","",INDIRECT($B378&amp;"!"&amp;"AH"&amp;$A378)),0),""))</f>
        <v/>
      </c>
      <c r="BN378" s="253" t="str">
        <f t="array" aca="1" ref="BN378" ca="1">IF(BN$2="","",IFERROR(IF(FIND(BN$2,$C378)&gt;=1,IF(INDIRECT($B378&amp;"!"&amp;"AH"&amp;$A378)="","",INDIRECT($B378&amp;"!"&amp;"AH"&amp;$A378)),0),""))</f>
        <v/>
      </c>
      <c r="BO378" s="253" t="str">
        <f t="array" aca="1" ref="BO378" ca="1">IF(BO$2="","",IFERROR(IF(FIND(BO$2,$C378)&gt;=1,IF(INDIRECT($B378&amp;"!"&amp;"AH"&amp;$A378)="","",INDIRECT($B378&amp;"!"&amp;"AH"&amp;$A378)),0),""))</f>
        <v/>
      </c>
      <c r="BP378" s="253" t="str">
        <f t="array" aca="1" ref="BP378" ca="1">IF(BP$2="","",IFERROR(IF(FIND(BP$2,$C378)&gt;=1,IF(INDIRECT($B378&amp;"!"&amp;"AH"&amp;$A378)="","",INDIRECT($B378&amp;"!"&amp;"AH"&amp;$A378)),0),""))</f>
        <v/>
      </c>
      <c r="BQ378" s="253" t="str">
        <f t="array" aca="1" ref="BQ378" ca="1">IF(BQ$2="","",IFERROR(IF(FIND(BQ$2,$C378)&gt;=1,IF(INDIRECT($B378&amp;"!"&amp;"AH"&amp;$A378)="","",INDIRECT($B378&amp;"!"&amp;"AH"&amp;$A378)),0),""))</f>
        <v/>
      </c>
      <c r="BR378" s="253" t="str">
        <f t="array" aca="1" ref="BR378" ca="1">IF(BR$2="","",IFERROR(IF(FIND(BR$2,$C378)&gt;=1,IF(INDIRECT($B378&amp;"!"&amp;"AH"&amp;$A378)="","",INDIRECT($B378&amp;"!"&amp;"AH"&amp;$A378)),0),""))</f>
        <v/>
      </c>
      <c r="BS378" s="253" t="str">
        <f t="array" aca="1" ref="BS378" ca="1">IF(BS$2="","",IFERROR(IF(FIND(BS$2,$C378)&gt;=1,IF(INDIRECT($B378&amp;"!"&amp;"AH"&amp;$A378)="","",INDIRECT($B378&amp;"!"&amp;"AH"&amp;$A378)),0),""))</f>
        <v/>
      </c>
      <c r="BT378" s="253" t="str">
        <f t="array" aca="1" ref="BT378" ca="1">IF(BT$2="","",IFERROR(IF(FIND(BT$2,$C378)&gt;=1,IF(INDIRECT($B378&amp;"!"&amp;"AH"&amp;$A378)="","",INDIRECT($B378&amp;"!"&amp;"AH"&amp;$A378)),0),""))</f>
        <v/>
      </c>
      <c r="BU378" s="253" t="str">
        <f t="array" aca="1" ref="BU378" ca="1">IF(BU$2="","",IFERROR(IF(FIND(BU$2,$C378)&gt;=1,IF(INDIRECT($B378&amp;"!"&amp;"AH"&amp;$A378)="","",INDIRECT($B378&amp;"!"&amp;"AH"&amp;$A378)),0),""))</f>
        <v/>
      </c>
      <c r="BV378" s="253" t="str">
        <f t="array" aca="1" ref="BV378" ca="1">IF(BV$2="","",IFERROR(IF(FIND(BV$2,$C378)&gt;=1,IF(INDIRECT($B378&amp;"!"&amp;"AH"&amp;$A378)="","",INDIRECT($B378&amp;"!"&amp;"AH"&amp;$A378)),0),""))</f>
        <v/>
      </c>
      <c r="BW378" s="253" t="str">
        <f t="array" aca="1" ref="BW378" ca="1">IF(BW$2="","",IFERROR(IF(FIND(BW$2,$C378)&gt;=1,IF(INDIRECT($B378&amp;"!"&amp;"AH"&amp;$A378)="","",INDIRECT($B378&amp;"!"&amp;"AH"&amp;$A378)),0),""))</f>
        <v/>
      </c>
      <c r="BX378" s="253" t="str">
        <f t="array" aca="1" ref="BX378" ca="1">IF(BX$2="","",IFERROR(IF(FIND(BX$2,$C378)&gt;=1,IF(INDIRECT($B378&amp;"!"&amp;"AH"&amp;$A378)="","",INDIRECT($B378&amp;"!"&amp;"AH"&amp;$A378)),0),""))</f>
        <v/>
      </c>
      <c r="BY378" s="253" t="str">
        <f t="array" aca="1" ref="BY378" ca="1">IF(BY$2="","",IFERROR(IF(FIND(BY$2,$C378)&gt;=1,IF(INDIRECT($B378&amp;"!"&amp;"AH"&amp;$A378)="","",INDIRECT($B378&amp;"!"&amp;"AH"&amp;$A378)),0),""))</f>
        <v/>
      </c>
      <c r="BZ378" s="253" t="str">
        <f t="array" aca="1" ref="BZ378" ca="1">IF(BZ$2="","",IFERROR(IF(FIND(BZ$2,$C378)&gt;=1,IF(INDIRECT($B378&amp;"!"&amp;"AH"&amp;$A378)="","",INDIRECT($B378&amp;"!"&amp;"AH"&amp;$A378)),0),""))</f>
        <v/>
      </c>
      <c r="CA378" s="253" t="str">
        <f t="array" aca="1" ref="CA378" ca="1">IF(CA$2="","",IFERROR(IF(FIND(CA$2,$C378)&gt;=1,IF(INDIRECT($B378&amp;"!"&amp;"AH"&amp;$A378)="","",INDIRECT($B378&amp;"!"&amp;"AH"&amp;$A378)),0),""))</f>
        <v/>
      </c>
      <c r="CB378" s="253" t="str">
        <f t="array" aca="1" ref="CB378" ca="1">IF(CB$2="","",IFERROR(IF(FIND(CB$2,$C378)&gt;=1,IF(INDIRECT($B378&amp;"!"&amp;"AH"&amp;$A378)="","",INDIRECT($B378&amp;"!"&amp;"AH"&amp;$A378)),0),""))</f>
        <v/>
      </c>
      <c r="CC378" s="253" t="str">
        <f t="array" aca="1" ref="CC378" ca="1">IF(CC$2="","",IFERROR(IF(FIND(CC$2,$C378)&gt;=1,IF(INDIRECT($B378&amp;"!"&amp;"AH"&amp;$A378)="","",INDIRECT($B378&amp;"!"&amp;"AH"&amp;$A378)),0),""))</f>
        <v/>
      </c>
      <c r="CD378" s="253" t="str">
        <f t="array" aca="1" ref="CD378" ca="1">IF(CD$2="","",IFERROR(IF(FIND(CD$2,$C378)&gt;=1,IF(INDIRECT($B378&amp;"!"&amp;"AH"&amp;$A378)="","",INDIRECT($B378&amp;"!"&amp;"AH"&amp;$A378)),0),""))</f>
        <v/>
      </c>
      <c r="CE378" s="253" t="str">
        <f t="array" aca="1" ref="CE378" ca="1">IF(CE$2="","",IFERROR(IF(FIND(CE$2,$C378)&gt;=1,IF(INDIRECT($B378&amp;"!"&amp;"AH"&amp;$A378)="","",INDIRECT($B378&amp;"!"&amp;"AH"&amp;$A378)),0),""))</f>
        <v/>
      </c>
      <c r="CF378" s="253" t="str">
        <f t="array" aca="1" ref="CF378" ca="1">IF(CF$2="","",IFERROR(IF(FIND(CF$2,$C378)&gt;=1,IF(INDIRECT($B378&amp;"!"&amp;"AH"&amp;$A378)="","",INDIRECT($B378&amp;"!"&amp;"AH"&amp;$A378)),0),""))</f>
        <v/>
      </c>
      <c r="CG378" s="253" t="str">
        <f t="array" aca="1" ref="CG378" ca="1">IF(CG$2="","",IFERROR(IF(FIND(CG$2,$C378)&gt;=1,IF(INDIRECT($B378&amp;"!"&amp;"AH"&amp;$A378)="","",INDIRECT($B378&amp;"!"&amp;"AH"&amp;$A378)),0),""))</f>
        <v/>
      </c>
      <c r="CH378" s="253" t="str">
        <f t="array" aca="1" ref="CH378" ca="1">IF(CH$2="","",IFERROR(IF(FIND(CH$2,$C378)&gt;=1,IF(INDIRECT($B378&amp;"!"&amp;"AH"&amp;$A378)="","",INDIRECT($B378&amp;"!"&amp;"AH"&amp;$A378)),0),""))</f>
        <v/>
      </c>
      <c r="CI378" s="253" t="str">
        <f t="array" aca="1" ref="CI378" ca="1">IF(CI$2="","",IFERROR(IF(FIND(CI$2,$C378)&gt;=1,IF(INDIRECT($B378&amp;"!"&amp;"AH"&amp;$A378)="","",INDIRECT($B378&amp;"!"&amp;"AH"&amp;$A378)),0),""))</f>
        <v/>
      </c>
      <c r="CJ378" s="253" t="str">
        <f t="array" aca="1" ref="CJ378" ca="1">IF(CJ$2="","",IFERROR(IF(FIND(CJ$2,$C378)&gt;=1,IF(INDIRECT($B378&amp;"!"&amp;"AH"&amp;$A378)="","",INDIRECT($B378&amp;"!"&amp;"AH"&amp;$A378)),0),""))</f>
        <v/>
      </c>
      <c r="CK378" s="253" t="str">
        <f t="array" aca="1" ref="CK378" ca="1">IF(CK$2="","",IFERROR(IF(FIND(CK$2,$C378)&gt;=1,IF(INDIRECT($B378&amp;"!"&amp;"AH"&amp;$A378)="","",INDIRECT($B378&amp;"!"&amp;"AH"&amp;$A378)),0),""))</f>
        <v/>
      </c>
      <c r="CL378" s="253" t="str">
        <f t="array" aca="1" ref="CL378" ca="1">IF(CL$2="","",IFERROR(IF(FIND(CL$2,$C378)&gt;=1,IF(INDIRECT($B378&amp;"!"&amp;"AH"&amp;$A378)="","",INDIRECT($B378&amp;"!"&amp;"AH"&amp;$A378)),0),""))</f>
        <v/>
      </c>
      <c r="CO378" s="2" t="str">
        <f t="shared" ca="1" si="324"/>
        <v/>
      </c>
      <c r="CP378" s="253" t="str">
        <f t="array" aca="1" ref="CP378" ca="1">IF(CP$2="","",IFERROR(IF(FIND(CP$2,$C378)&gt;=1,INDIRECT($B378&amp;"!"&amp;"AG"&amp;$A378),0),""))</f>
        <v/>
      </c>
      <c r="CQ378" s="253" t="str">
        <f t="array" aca="1" ref="CQ378" ca="1">IF(CQ$2="","",IFERROR(IF(FIND(CQ$2,$C378)&gt;=1,INDIRECT($B378&amp;"!"&amp;"AG"&amp;$A378),0),""))</f>
        <v/>
      </c>
      <c r="CR378" s="253" t="str">
        <f t="array" aca="1" ref="CR378" ca="1">IF(CR$2="","",IFERROR(IF(FIND(CR$2,$C378)&gt;=1,INDIRECT($B378&amp;"!"&amp;"AG"&amp;$A378),0),""))</f>
        <v/>
      </c>
      <c r="CS378" s="253" t="str">
        <f t="array" aca="1" ref="CS378" ca="1">IF(CS$2="","",IFERROR(IF(FIND(CS$2,$C378)&gt;=1,INDIRECT($B378&amp;"!"&amp;"AG"&amp;$A378),0),""))</f>
        <v/>
      </c>
      <c r="CV378" s="2" t="str">
        <f t="shared" ca="1" si="325"/>
        <v/>
      </c>
      <c r="CW378" s="253" t="str">
        <f t="array" aca="1" ref="CW378" ca="1">IF(CW$2="","",IFERROR(IF(FIND(CW$2,$C378)&gt;=1,IF(INDIRECT($B378&amp;"!"&amp;"AH"&amp;$A378)="","",INDIRECT($B378&amp;"!"&amp;"AH"&amp;$A378)&amp;" "),0),""))</f>
        <v/>
      </c>
      <c r="CX378" s="253" t="str">
        <f t="array" aca="1" ref="CX378" ca="1">IF(CX$2="","",IFERROR(IF(FIND(CX$2,$C378)&gt;=1,IF(INDIRECT($B378&amp;"!"&amp;"AH"&amp;$A378)="","",INDIRECT($B378&amp;"!"&amp;"AH"&amp;$A378)&amp;" "),0),""))</f>
        <v/>
      </c>
      <c r="CY378" s="253" t="str">
        <f t="array" aca="1" ref="CY378" ca="1">IF(CY$2="","",IFERROR(IF(FIND(CY$2,$C378)&gt;=1,IF(INDIRECT($B378&amp;"!"&amp;"AH"&amp;$A378)="","",INDIRECT($B378&amp;"!"&amp;"AH"&amp;$A378)&amp;" "),0),""))</f>
        <v/>
      </c>
      <c r="CZ378" s="253" t="str">
        <f t="array" aca="1" ref="CZ378" ca="1">IF(CZ$2="","",IFERROR(IF(FIND(CZ$2,$C378)&gt;=1,IF(INDIRECT($B378&amp;"!"&amp;"AH"&amp;$A378)="","",INDIRECT($B378&amp;"!"&amp;"AH"&amp;$A378)&amp;" "),0),""))</f>
        <v/>
      </c>
      <c r="DC378" s="2" t="str">
        <f t="shared" ca="1" si="285"/>
        <v/>
      </c>
      <c r="DD378" s="253" t="str" cm="1">
        <f t="array" aca="1" ref="DD378" ca="1">IF(DD$2="","",IFERROR(IF(FIND(DD$2,$C378)&gt;=1,INDIRECT($B378&amp;"!"&amp;"AG"&amp;$A378),0),""))</f>
        <v/>
      </c>
      <c r="DE378" s="253" t="str" cm="1">
        <f t="array" aca="1" ref="DE378" ca="1">IF(DE$2="","",IFERROR(IF(FIND(DE$2,$C378)&gt;=1,INDIRECT($B378&amp;"!"&amp;"AG"&amp;$A378),0),""))</f>
        <v/>
      </c>
      <c r="DF378" s="253" t="str" cm="1">
        <f t="array" aca="1" ref="DF378" ca="1">IF(DF$2="","",IFERROR(IF(FIND(DF$2,$C378)&gt;=1,INDIRECT($B378&amp;"!"&amp;"AG"&amp;$A378),0),""))</f>
        <v/>
      </c>
      <c r="DG378" s="253" t="str" cm="1">
        <f t="array" aca="1" ref="DG378" ca="1">IF(DG$2="","",IFERROR(IF(FIND(DG$2,$C378)&gt;=1,INDIRECT($B378&amp;"!"&amp;"AG"&amp;$A378),0),""))</f>
        <v/>
      </c>
      <c r="DH378" s="253" t="str" cm="1">
        <f t="array" aca="1" ref="DH378" ca="1">IF(DH$2="","",IFERROR(IF(FIND(DH$2,$C378)&gt;=1,INDIRECT($B378&amp;"!"&amp;"AG"&amp;$A378),0),""))</f>
        <v/>
      </c>
      <c r="DI378" s="253" t="str" cm="1">
        <f t="array" aca="1" ref="DI378" ca="1">IF(DI$2="","",IFERROR(IF(FIND(DI$2,$C378)&gt;=1,INDIRECT($B378&amp;"!"&amp;"AG"&amp;$A378),0),""))</f>
        <v/>
      </c>
      <c r="DJ378" s="253" t="str" cm="1">
        <f t="array" aca="1" ref="DJ378" ca="1">IF(DJ$2="","",IFERROR(IF(FIND(DJ$2,$C378)&gt;=1,INDIRECT($B378&amp;"!"&amp;"AG"&amp;$A378),0),""))</f>
        <v/>
      </c>
      <c r="DK378" s="253" t="str" cm="1">
        <f t="array" aca="1" ref="DK378" ca="1">IF(DK$2="","",IFERROR(IF(FIND(DK$2,$C378)&gt;=1,INDIRECT($B378&amp;"!"&amp;"AG"&amp;$A378),0),""))</f>
        <v/>
      </c>
      <c r="DL378" s="253" t="str" cm="1">
        <f t="array" aca="1" ref="DL378" ca="1">IF(DL$2="","",IFERROR(IF(FIND(DL$2,$C378)&gt;=1,INDIRECT($B378&amp;"!"&amp;"AG"&amp;$A378),0),""))</f>
        <v/>
      </c>
      <c r="DM378" s="253" t="str" cm="1">
        <f t="array" aca="1" ref="DM378" ca="1">IF(DM$2="","",IFERROR(IF(FIND(DM$2,$C378)&gt;=1,INDIRECT($B378&amp;"!"&amp;"AG"&amp;$A378),0),""))</f>
        <v/>
      </c>
      <c r="DN378" s="253" t="str" cm="1">
        <f t="array" aca="1" ref="DN378" ca="1">IF(DN$2="","",IFERROR(IF(FIND(DN$2,$C378)&gt;=1,INDIRECT($B378&amp;"!"&amp;"AG"&amp;$A378),0),""))</f>
        <v/>
      </c>
      <c r="DO378" s="253" t="str" cm="1">
        <f t="array" aca="1" ref="DO378" ca="1">IF(DO$2="","",IFERROR(IF(FIND(DO$2,$C378)&gt;=1,INDIRECT($B378&amp;"!"&amp;"AG"&amp;$A378),0),""))</f>
        <v/>
      </c>
      <c r="DP378" s="253" t="str" cm="1">
        <f t="array" aca="1" ref="DP378" ca="1">IF(DP$2="","",IFERROR(IF(FIND(DP$2,$C378)&gt;=1,INDIRECT($B378&amp;"!"&amp;"AG"&amp;$A378),0),""))</f>
        <v/>
      </c>
      <c r="DQ378" s="253" t="str" cm="1">
        <f t="array" aca="1" ref="DQ378" ca="1">IF(DQ$2="","",IFERROR(IF(FIND(DQ$2,$C378)&gt;=1,INDIRECT($B378&amp;"!"&amp;"AG"&amp;$A378),0),""))</f>
        <v/>
      </c>
      <c r="DR378" s="253" t="str" cm="1">
        <f t="array" aca="1" ref="DR378" ca="1">IF(DR$2="","",IFERROR(IF(FIND(DR$2,$C378)&gt;=1,INDIRECT($B378&amp;"!"&amp;"AG"&amp;$A378),0),""))</f>
        <v/>
      </c>
      <c r="DS378" s="253" t="str" cm="1">
        <f t="array" aca="1" ref="DS378" ca="1">IF(DS$2="","",IFERROR(IF(FIND(DS$2,$C378)&gt;=1,INDIRECT($B378&amp;"!"&amp;"AG"&amp;$A378),0),""))</f>
        <v/>
      </c>
      <c r="DT378" s="253" t="str" cm="1">
        <f t="array" aca="1" ref="DT378" ca="1">IF(DT$2="","",IFERROR(IF(FIND(DT$2,$C378)&gt;=1,INDIRECT($B378&amp;"!"&amp;"AG"&amp;$A378),0),""))</f>
        <v/>
      </c>
      <c r="DU378" s="253" t="str" cm="1">
        <f t="array" aca="1" ref="DU378" ca="1">IF(DU$2="","",IFERROR(IF(FIND(DU$2,$C378)&gt;=1,INDIRECT($B378&amp;"!"&amp;"AG"&amp;$A378),0),""))</f>
        <v/>
      </c>
      <c r="DV378" s="253" t="str" cm="1">
        <f t="array" aca="1" ref="DV378" ca="1">IF(DV$2="","",IFERROR(IF(FIND(DV$2,$C378)&gt;=1,INDIRECT($B378&amp;"!"&amp;"AG"&amp;$A378),0),""))</f>
        <v/>
      </c>
      <c r="DW378" s="253" t="str" cm="1">
        <f t="array" aca="1" ref="DW378" ca="1">IF(DW$2="","",IFERROR(IF(FIND(DW$2,$C378)&gt;=1,INDIRECT($B378&amp;"!"&amp;"AG"&amp;$A378),0),""))</f>
        <v/>
      </c>
      <c r="DX378" s="253" t="str" cm="1">
        <f t="array" aca="1" ref="DX378" ca="1">IF(DX$2="","",IFERROR(IF(FIND(DX$2,$C378)&gt;=1,INDIRECT($B378&amp;"!"&amp;"AG"&amp;$A378),0),""))</f>
        <v/>
      </c>
      <c r="DY378" s="253" t="str" cm="1">
        <f t="array" aca="1" ref="DY378" ca="1">IF(DY$2="","",IFERROR(IF(FIND(DY$2,$C378)&gt;=1,INDIRECT($B378&amp;"!"&amp;"AG"&amp;$A378),0),""))</f>
        <v/>
      </c>
      <c r="DZ378" s="253" t="str" cm="1">
        <f t="array" aca="1" ref="DZ378" ca="1">IF(DZ$2="","",IFERROR(IF(FIND(DZ$2,$C378)&gt;=1,INDIRECT($B378&amp;"!"&amp;"AG"&amp;$A378),0),""))</f>
        <v/>
      </c>
      <c r="EA378" s="253" t="str" cm="1">
        <f t="array" aca="1" ref="EA378" ca="1">IF(EA$2="","",IFERROR(IF(FIND(EA$2,$C378)&gt;=1,INDIRECT($B378&amp;"!"&amp;"AG"&amp;$A378),0),""))</f>
        <v/>
      </c>
      <c r="EB378" s="253" t="str" cm="1">
        <f t="array" aca="1" ref="EB378" ca="1">IF(EB$2="","",IFERROR(IF(FIND(EB$2,$C378)&gt;=1,INDIRECT($B378&amp;"!"&amp;"AG"&amp;$A378),0),""))</f>
        <v/>
      </c>
      <c r="EC378" s="253" t="str" cm="1">
        <f t="array" aca="1" ref="EC378" ca="1">IF(EC$2="","",IFERROR(IF(FIND(EC$2,$C378)&gt;=1,INDIRECT($B378&amp;"!"&amp;"AG"&amp;$A378),0),""))</f>
        <v/>
      </c>
      <c r="ED378" s="253" t="str" cm="1">
        <f t="array" aca="1" ref="ED378" ca="1">IF(ED$2="","",IFERROR(IF(FIND(ED$2,$C378)&gt;=1,INDIRECT($B378&amp;"!"&amp;"AG"&amp;$A378),0),""))</f>
        <v/>
      </c>
      <c r="EE378" s="253" t="str" cm="1">
        <f t="array" aca="1" ref="EE378" ca="1">IF(EE$2="","",IFERROR(IF(FIND(EE$2,$C378)&gt;=1,INDIRECT($B378&amp;"!"&amp;"AG"&amp;$A378),0),""))</f>
        <v/>
      </c>
      <c r="EF378" s="253" t="str" cm="1">
        <f t="array" aca="1" ref="EF378" ca="1">IF(EF$2="","",IFERROR(IF(FIND(EF$2,$C378)&gt;=1,INDIRECT($B378&amp;"!"&amp;"AG"&amp;$A378),0),""))</f>
        <v/>
      </c>
      <c r="EG378" s="253" t="str" cm="1">
        <f t="array" aca="1" ref="EG378" ca="1">IF(EG$2="","",IFERROR(IF(FIND(EG$2,$C378)&gt;=1,INDIRECT($B378&amp;"!"&amp;"AG"&amp;$A378),0),""))</f>
        <v/>
      </c>
      <c r="EH378" s="253" t="str" cm="1">
        <f t="array" aca="1" ref="EH378" ca="1">IF(EH$2="","",IFERROR(IF(FIND(EH$2,$C378)&gt;=1,INDIRECT($B378&amp;"!"&amp;"AG"&amp;$A378),0),""))</f>
        <v/>
      </c>
      <c r="EI378" s="253" t="str" cm="1">
        <f t="array" aca="1" ref="EI378" ca="1">IF(EI$2="","",IFERROR(IF(FIND(EI$2,$C378)&gt;=1,INDIRECT($B378&amp;"!"&amp;"AG"&amp;$A378),0),""))</f>
        <v/>
      </c>
      <c r="EJ378" s="253" t="str" cm="1">
        <f t="array" aca="1" ref="EJ378" ca="1">IF(EJ$2="","",IFERROR(IF(FIND(EJ$2,$C378)&gt;=1,INDIRECT($B378&amp;"!"&amp;"AG"&amp;$A378),0),""))</f>
        <v/>
      </c>
      <c r="EK378" s="253" t="str" cm="1">
        <f t="array" aca="1" ref="EK378" ca="1">IF(EK$2="","",IFERROR(IF(FIND(EK$2,$C378)&gt;=1,INDIRECT($B378&amp;"!"&amp;"AG"&amp;$A378),0),""))</f>
        <v/>
      </c>
      <c r="EL378" s="253" t="str" cm="1">
        <f t="array" aca="1" ref="EL378" ca="1">IF(EL$2="","",IFERROR(IF(FIND(EL$2,$C378)&gt;=1,INDIRECT($B378&amp;"!"&amp;"AG"&amp;$A378),0),""))</f>
        <v/>
      </c>
      <c r="EM378" s="253" t="str" cm="1">
        <f t="array" aca="1" ref="EM378" ca="1">IF(EM$2="","",IFERROR(IF(FIND(EM$2,$C378)&gt;=1,INDIRECT($B378&amp;"!"&amp;"AG"&amp;$A378),0),""))</f>
        <v/>
      </c>
      <c r="EN378" s="253" t="str" cm="1">
        <f t="array" aca="1" ref="EN378" ca="1">IF(EN$2="","",IFERROR(IF(FIND(EN$2,$C378)&gt;=1,INDIRECT($B378&amp;"!"&amp;"AG"&amp;$A378),0),""))</f>
        <v/>
      </c>
      <c r="EO378" s="253" t="str" cm="1">
        <f t="array" aca="1" ref="EO378" ca="1">IF(EO$2="","",IFERROR(IF(FIND(EO$2,$C378)&gt;=1,INDIRECT($B378&amp;"!"&amp;"AG"&amp;$A378),0),""))</f>
        <v/>
      </c>
      <c r="EP378" s="253" t="str" cm="1">
        <f t="array" aca="1" ref="EP378" ca="1">IF(EP$2="","",IFERROR(IF(FIND(EP$2,$C378)&gt;=1,INDIRECT($B378&amp;"!"&amp;"AG"&amp;$A378),0),""))</f>
        <v/>
      </c>
      <c r="EQ378" s="253" t="str" cm="1">
        <f t="array" aca="1" ref="EQ378" ca="1">IF(EQ$2="","",IFERROR(IF(FIND(EQ$2,$C378)&gt;=1,INDIRECT($B378&amp;"!"&amp;"AG"&amp;$A378),0),""))</f>
        <v/>
      </c>
      <c r="ER378" s="253" t="str" cm="1">
        <f t="array" aca="1" ref="ER378" ca="1">IF(ER$2="","",IFERROR(IF(FIND(ER$2,$C378)&gt;=1,INDIRECT($B378&amp;"!"&amp;"AG"&amp;$A378),0),""))</f>
        <v/>
      </c>
      <c r="ES378" s="253" t="str" cm="1">
        <f t="array" aca="1" ref="ES378" ca="1">IF(ES$2="","",IFERROR(IF(FIND(ES$2,$C378)&gt;=1,INDIRECT($B378&amp;"!"&amp;"AG"&amp;$A378),0),""))</f>
        <v/>
      </c>
      <c r="ET378" s="253" t="str" cm="1">
        <f t="array" aca="1" ref="ET378" ca="1">IF(ET$2="","",IFERROR(IF(FIND(ET$2,$C378)&gt;=1,INDIRECT($B378&amp;"!"&amp;"AG"&amp;$A378),0),""))</f>
        <v/>
      </c>
      <c r="EU378" s="253" t="str" cm="1">
        <f t="array" aca="1" ref="EU378" ca="1">IF(EU$2="","",IFERROR(IF(FIND(EU$2,$C378)&gt;=1,INDIRECT($B378&amp;"!"&amp;"AG"&amp;$A378),0),""))</f>
        <v/>
      </c>
      <c r="EV378" s="253" t="str" cm="1">
        <f t="array" aca="1" ref="EV378" ca="1">IF(EV$2="","",IFERROR(IF(FIND(EV$2,$C378)&gt;=1,INDIRECT($B378&amp;"!"&amp;"AG"&amp;$A378),0),""))</f>
        <v/>
      </c>
    </row>
    <row r="379" spans="1:152" x14ac:dyDescent="0.3">
      <c r="A379" s="252">
        <f t="shared" ref="A379:A395" ca="1" si="327">IF(A378&lt;A$345,A378+1,"")</f>
        <v>44</v>
      </c>
      <c r="B379" s="252" t="str">
        <f t="shared" ref="B379:B395" si="328">B378</f>
        <v>Jul_2024</v>
      </c>
      <c r="C379" s="252" t="str">
        <f t="shared" ca="1" si="326"/>
        <v/>
      </c>
      <c r="D379" s="253" t="str">
        <f t="array" aca="1" ref="D379" ca="1">IF(D$2="","",IFERROR(IF(FIND(D$2,$C379)&gt;=1,INDIRECT($B379&amp;"!"&amp;"AG"&amp;$A379),0),""))</f>
        <v/>
      </c>
      <c r="E379" s="253" t="str">
        <f t="array" aca="1" ref="E379" ca="1">IF(E$2="","",IFERROR(IF(FIND(E$2,$C379)&gt;=1,INDIRECT($B379&amp;"!"&amp;"AG"&amp;$A379),0),""))</f>
        <v/>
      </c>
      <c r="F379" s="253" t="str">
        <f t="array" aca="1" ref="F379" ca="1">IF(F$2="","",IFERROR(IF(FIND(F$2,$C379)&gt;=1,INDIRECT($B379&amp;"!"&amp;"AG"&amp;$A379),0),""))</f>
        <v/>
      </c>
      <c r="G379" s="253" t="str">
        <f t="array" aca="1" ref="G379" ca="1">IF(G$2="","",IFERROR(IF(FIND(G$2,$C379)&gt;=1,INDIRECT($B379&amp;"!"&amp;"AG"&amp;$A379),0),""))</f>
        <v/>
      </c>
      <c r="H379" s="253" t="str">
        <f t="array" aca="1" ref="H379" ca="1">IF(H$2="","",IFERROR(IF(FIND(H$2,$C379)&gt;=1,INDIRECT($B379&amp;"!"&amp;"AG"&amp;$A379),0),""))</f>
        <v/>
      </c>
      <c r="I379" s="253" t="str">
        <f t="array" aca="1" ref="I379" ca="1">IF(I$2="","",IFERROR(IF(FIND(I$2,$C379)&gt;=1,INDIRECT($B379&amp;"!"&amp;"AG"&amp;$A379),0),""))</f>
        <v/>
      </c>
      <c r="J379" s="253" t="str">
        <f t="array" aca="1" ref="J379" ca="1">IF(J$2="","",IFERROR(IF(FIND(J$2,$C379)&gt;=1,INDIRECT($B379&amp;"!"&amp;"AG"&amp;$A379),0),""))</f>
        <v/>
      </c>
      <c r="K379" s="253" t="str">
        <f t="array" aca="1" ref="K379" ca="1">IF(K$2="","",IFERROR(IF(FIND(K$2,$C379)&gt;=1,INDIRECT($B379&amp;"!"&amp;"AG"&amp;$A379),0),""))</f>
        <v/>
      </c>
      <c r="L379" s="253" t="str">
        <f t="array" aca="1" ref="L379" ca="1">IF(L$2="","",IFERROR(IF(FIND(L$2,$C379)&gt;=1,INDIRECT($B379&amp;"!"&amp;"AG"&amp;$A379),0),""))</f>
        <v/>
      </c>
      <c r="M379" s="253" t="str">
        <f t="array" aca="1" ref="M379" ca="1">IF(M$2="","",IFERROR(IF(FIND(M$2,$C379)&gt;=1,INDIRECT($B379&amp;"!"&amp;"AG"&amp;$A379),0),""))</f>
        <v/>
      </c>
      <c r="N379" s="253" t="str">
        <f t="array" aca="1" ref="N379" ca="1">IF(N$2="","",IFERROR(IF(FIND(N$2,$C379)&gt;=1,INDIRECT($B379&amp;"!"&amp;"AG"&amp;$A379),0),""))</f>
        <v/>
      </c>
      <c r="O379" s="253" t="str">
        <f t="array" aca="1" ref="O379" ca="1">IF(O$2="","",IFERROR(IF(FIND(O$2,$C379)&gt;=1,INDIRECT($B379&amp;"!"&amp;"AG"&amp;$A379),0),""))</f>
        <v/>
      </c>
      <c r="P379" s="253" t="str">
        <f t="array" aca="1" ref="P379" ca="1">IF(P$2="","",IFERROR(IF(FIND(P$2,$C379)&gt;=1,INDIRECT($B379&amp;"!"&amp;"AG"&amp;$A379),0),""))</f>
        <v/>
      </c>
      <c r="Q379" s="253" t="str">
        <f t="array" aca="1" ref="Q379" ca="1">IF(Q$2="","",IFERROR(IF(FIND(Q$2,$C379)&gt;=1,INDIRECT($B379&amp;"!"&amp;"AG"&amp;$A379),0),""))</f>
        <v/>
      </c>
      <c r="R379" s="253" t="str">
        <f t="array" aca="1" ref="R379" ca="1">IF(R$2="","",IFERROR(IF(FIND(R$2,$C379)&gt;=1,INDIRECT($B379&amp;"!"&amp;"AG"&amp;$A379),0),""))</f>
        <v/>
      </c>
      <c r="S379" s="253" t="str">
        <f t="array" aca="1" ref="S379" ca="1">IF(S$2="","",IFERROR(IF(FIND(S$2,$C379)&gt;=1,INDIRECT($B379&amp;"!"&amp;"AG"&amp;$A379),0),""))</f>
        <v/>
      </c>
      <c r="T379" s="253" t="str">
        <f t="array" aca="1" ref="T379" ca="1">IF(T$2="","",IFERROR(IF(FIND(T$2,$C379)&gt;=1,INDIRECT($B379&amp;"!"&amp;"AG"&amp;$A379),0),""))</f>
        <v/>
      </c>
      <c r="U379" s="253" t="str">
        <f t="array" aca="1" ref="U379" ca="1">IF(U$2="","",IFERROR(IF(FIND(U$2,$C379)&gt;=1,INDIRECT($B379&amp;"!"&amp;"AG"&amp;$A379),0),""))</f>
        <v/>
      </c>
      <c r="V379" s="253" t="str">
        <f t="array" aca="1" ref="V379" ca="1">IF(V$2="","",IFERROR(IF(FIND(V$2,$C379)&gt;=1,INDIRECT($B379&amp;"!"&amp;"AG"&amp;$A379),0),""))</f>
        <v/>
      </c>
      <c r="W379" s="253" t="str">
        <f t="array" aca="1" ref="W379" ca="1">IF(W$2="","",IFERROR(IF(FIND(W$2,$C379)&gt;=1,INDIRECT($B379&amp;"!"&amp;"AG"&amp;$A379),0),""))</f>
        <v/>
      </c>
      <c r="X379" s="253" t="str">
        <f t="array" aca="1" ref="X379" ca="1">IF(X$2="","",IFERROR(IF(FIND(X$2,$C379)&gt;=1,INDIRECT($B379&amp;"!"&amp;"AG"&amp;$A379),0),""))</f>
        <v/>
      </c>
      <c r="Y379" s="253" t="str">
        <f t="array" aca="1" ref="Y379" ca="1">IF(Y$2="","",IFERROR(IF(FIND(Y$2,$C379)&gt;=1,INDIRECT($B379&amp;"!"&amp;"AG"&amp;$A379),0),""))</f>
        <v/>
      </c>
      <c r="Z379" s="253" t="str">
        <f t="array" aca="1" ref="Z379" ca="1">IF(Z$2="","",IFERROR(IF(FIND(Z$2,$C379)&gt;=1,INDIRECT($B379&amp;"!"&amp;"AG"&amp;$A379),0),""))</f>
        <v/>
      </c>
      <c r="AA379" s="253" t="str">
        <f t="array" aca="1" ref="AA379" ca="1">IF(AA$2="","",IFERROR(IF(FIND(AA$2,$C379)&gt;=1,INDIRECT($B379&amp;"!"&amp;"AG"&amp;$A379),0),""))</f>
        <v/>
      </c>
      <c r="AB379" s="253" t="str">
        <f t="array" aca="1" ref="AB379" ca="1">IF(AB$2="","",IFERROR(IF(FIND(AB$2,$C379)&gt;=1,INDIRECT($B379&amp;"!"&amp;"AG"&amp;$A379),0),""))</f>
        <v/>
      </c>
      <c r="AC379" s="253" t="str">
        <f t="array" aca="1" ref="AC379" ca="1">IF(AC$2="","",IFERROR(IF(FIND(AC$2,$C379)&gt;=1,INDIRECT($B379&amp;"!"&amp;"AG"&amp;$A379),0),""))</f>
        <v/>
      </c>
      <c r="AD379" s="253" t="str">
        <f t="array" aca="1" ref="AD379" ca="1">IF(AD$2="","",IFERROR(IF(FIND(AD$2,$C379)&gt;=1,INDIRECT($B379&amp;"!"&amp;"AG"&amp;$A379),0),""))</f>
        <v/>
      </c>
      <c r="AE379" s="253" t="str">
        <f t="array" aca="1" ref="AE379" ca="1">IF(AE$2="","",IFERROR(IF(FIND(AE$2,$C379)&gt;=1,INDIRECT($B379&amp;"!"&amp;"AG"&amp;$A379),0),""))</f>
        <v/>
      </c>
      <c r="AF379" s="253" t="str">
        <f t="array" aca="1" ref="AF379" ca="1">IF(AF$2="","",IFERROR(IF(FIND(AF$2,$C379)&gt;=1,INDIRECT($B379&amp;"!"&amp;"AG"&amp;$A379),0),""))</f>
        <v/>
      </c>
      <c r="AG379" s="253" t="str">
        <f t="array" aca="1" ref="AG379" ca="1">IF(AG$2="","",IFERROR(IF(FIND(AG$2,$C379)&gt;=1,INDIRECT($B379&amp;"!"&amp;"AG"&amp;$A379),0),""))</f>
        <v/>
      </c>
      <c r="AH379" s="253" t="str">
        <f t="array" aca="1" ref="AH379" ca="1">IF(AH$2="","",IFERROR(IF(FIND(AH$2,$C379)&gt;=1,INDIRECT($B379&amp;"!"&amp;"AG"&amp;$A379),0),""))</f>
        <v/>
      </c>
      <c r="AI379" s="253" t="str">
        <f t="array" aca="1" ref="AI379" ca="1">IF(AI$2="","",IFERROR(IF(FIND(AI$2,$C379)&gt;=1,INDIRECT($B379&amp;"!"&amp;"AG"&amp;$A379),0),""))</f>
        <v/>
      </c>
      <c r="AJ379" s="253" t="str">
        <f t="array" aca="1" ref="AJ379" ca="1">IF(AJ$2="","",IFERROR(IF(FIND(AJ$2,$C379)&gt;=1,INDIRECT($B379&amp;"!"&amp;"AG"&amp;$A379),0),""))</f>
        <v/>
      </c>
      <c r="AK379" s="253" t="str">
        <f t="array" aca="1" ref="AK379" ca="1">IF(AK$2="","",IFERROR(IF(FIND(AK$2,$C379)&gt;=1,INDIRECT($B379&amp;"!"&amp;"AG"&amp;$A379),0),""))</f>
        <v/>
      </c>
      <c r="AL379" s="253" t="str">
        <f t="array" aca="1" ref="AL379" ca="1">IF(AL$2="","",IFERROR(IF(FIND(AL$2,$C379)&gt;=1,INDIRECT($B379&amp;"!"&amp;"AG"&amp;$A379),0),""))</f>
        <v/>
      </c>
      <c r="AM379" s="253" t="str">
        <f t="array" aca="1" ref="AM379" ca="1">IF(AM$2="","",IFERROR(IF(FIND(AM$2,$C379)&gt;=1,INDIRECT($B379&amp;"!"&amp;"AG"&amp;$A379),0),""))</f>
        <v/>
      </c>
      <c r="AN379" s="253" t="str">
        <f t="array" aca="1" ref="AN379" ca="1">IF(AN$2="","",IFERROR(IF(FIND(AN$2,$C379)&gt;=1,INDIRECT($B379&amp;"!"&amp;"AG"&amp;$A379),0),""))</f>
        <v/>
      </c>
      <c r="AO379" s="253" t="str">
        <f t="array" aca="1" ref="AO379" ca="1">IF(AO$2="","",IFERROR(IF(FIND(AO$2,$C379)&gt;=1,INDIRECT($B379&amp;"!"&amp;"AG"&amp;$A379),0),""))</f>
        <v/>
      </c>
      <c r="AP379" s="253" t="str">
        <f t="array" aca="1" ref="AP379" ca="1">IF(AP$2="","",IFERROR(IF(FIND(AP$2,$C379)&gt;=1,INDIRECT($B379&amp;"!"&amp;"AG"&amp;$A379),0),""))</f>
        <v/>
      </c>
      <c r="AQ379" s="253" t="str">
        <f t="array" aca="1" ref="AQ379" ca="1">IF(AQ$2="","",IFERROR(IF(FIND(AQ$2,$C379)&gt;=1,INDIRECT($B379&amp;"!"&amp;"AG"&amp;$A379),0),""))</f>
        <v/>
      </c>
      <c r="AR379" s="253" t="str">
        <f t="array" aca="1" ref="AR379" ca="1">IF(AR$2="","",IFERROR(IF(FIND(AR$2,$C379)&gt;=1,INDIRECT($B379&amp;"!"&amp;"AG"&amp;$A379),0),""))</f>
        <v/>
      </c>
      <c r="AS379" s="253" t="str">
        <f t="array" aca="1" ref="AS379" ca="1">IF(AS$2="","",IFERROR(IF(FIND(AS$2,$C379)&gt;=1,INDIRECT($B379&amp;"!"&amp;"AG"&amp;$A379),0),""))</f>
        <v/>
      </c>
      <c r="AU379" s="254" t="str">
        <f t="array" aca="1" ref="AU379" ca="1">IFERROR(INDIRECT(B379&amp;"!"&amp;"A"&amp;A379),"")</f>
        <v/>
      </c>
      <c r="AV379" s="2" t="str">
        <f t="shared" ca="1" si="323"/>
        <v/>
      </c>
      <c r="AW379" s="253" t="str">
        <f t="array" aca="1" ref="AW379" ca="1">IF(AW$2="","",IFERROR(IF(FIND(AW$2,$C379)&gt;=1,IF(INDIRECT($B379&amp;"!"&amp;"AH"&amp;$A379)="","",INDIRECT($B379&amp;"!"&amp;"AH"&amp;$A379)),0),""))</f>
        <v/>
      </c>
      <c r="AX379" s="253" t="str">
        <f t="array" aca="1" ref="AX379" ca="1">IF(AX$2="","",IFERROR(IF(FIND(AX$2,$C379)&gt;=1,IF(INDIRECT($B379&amp;"!"&amp;"AH"&amp;$A379)="","",INDIRECT($B379&amp;"!"&amp;"AH"&amp;$A379)),0),""))</f>
        <v/>
      </c>
      <c r="AY379" s="253" t="str">
        <f t="array" aca="1" ref="AY379" ca="1">IF(AY$2="","",IFERROR(IF(FIND(AY$2,$C379)&gt;=1,IF(INDIRECT($B379&amp;"!"&amp;"AH"&amp;$A379)="","",INDIRECT($B379&amp;"!"&amp;"AH"&amp;$A379)),0),""))</f>
        <v/>
      </c>
      <c r="AZ379" s="253" t="str">
        <f t="array" aca="1" ref="AZ379" ca="1">IF(AZ$2="","",IFERROR(IF(FIND(AZ$2,$C379)&gt;=1,IF(INDIRECT($B379&amp;"!"&amp;"AH"&amp;$A379)="","",INDIRECT($B379&amp;"!"&amp;"AH"&amp;$A379)),0),""))</f>
        <v/>
      </c>
      <c r="BA379" s="253" t="str">
        <f t="array" aca="1" ref="BA379" ca="1">IF(BA$2="","",IFERROR(IF(FIND(BA$2,$C379)&gt;=1,IF(INDIRECT($B379&amp;"!"&amp;"AH"&amp;$A379)="","",INDIRECT($B379&amp;"!"&amp;"AH"&amp;$A379)),0),""))</f>
        <v/>
      </c>
      <c r="BB379" s="253" t="str">
        <f t="array" aca="1" ref="BB379" ca="1">IF(BB$2="","",IFERROR(IF(FIND(BB$2,$C379)&gt;=1,IF(INDIRECT($B379&amp;"!"&amp;"AH"&amp;$A379)="","",INDIRECT($B379&amp;"!"&amp;"AH"&amp;$A379)),0),""))</f>
        <v/>
      </c>
      <c r="BC379" s="253" t="str">
        <f t="array" aca="1" ref="BC379" ca="1">IF(BC$2="","",IFERROR(IF(FIND(BC$2,$C379)&gt;=1,IF(INDIRECT($B379&amp;"!"&amp;"AH"&amp;$A379)="","",INDIRECT($B379&amp;"!"&amp;"AH"&amp;$A379)),0),""))</f>
        <v/>
      </c>
      <c r="BD379" s="253" t="str">
        <f t="array" aca="1" ref="BD379" ca="1">IF(BD$2="","",IFERROR(IF(FIND(BD$2,$C379)&gt;=1,IF(INDIRECT($B379&amp;"!"&amp;"AH"&amp;$A379)="","",INDIRECT($B379&amp;"!"&amp;"AH"&amp;$A379)),0),""))</f>
        <v/>
      </c>
      <c r="BE379" s="253" t="str">
        <f t="array" aca="1" ref="BE379" ca="1">IF(BE$2="","",IFERROR(IF(FIND(BE$2,$C379)&gt;=1,IF(INDIRECT($B379&amp;"!"&amp;"AH"&amp;$A379)="","",INDIRECT($B379&amp;"!"&amp;"AH"&amp;$A379)),0),""))</f>
        <v/>
      </c>
      <c r="BF379" s="253" t="str">
        <f t="array" aca="1" ref="BF379" ca="1">IF(BF$2="","",IFERROR(IF(FIND(BF$2,$C379)&gt;=1,IF(INDIRECT($B379&amp;"!"&amp;"AH"&amp;$A379)="","",INDIRECT($B379&amp;"!"&amp;"AH"&amp;$A379)),0),""))</f>
        <v/>
      </c>
      <c r="BG379" s="253" t="str">
        <f t="array" aca="1" ref="BG379" ca="1">IF(BG$2="","",IFERROR(IF(FIND(BG$2,$C379)&gt;=1,IF(INDIRECT($B379&amp;"!"&amp;"AH"&amp;$A379)="","",INDIRECT($B379&amp;"!"&amp;"AH"&amp;$A379)),0),""))</f>
        <v/>
      </c>
      <c r="BH379" s="253" t="str">
        <f t="array" aca="1" ref="BH379" ca="1">IF(BH$2="","",IFERROR(IF(FIND(BH$2,$C379)&gt;=1,IF(INDIRECT($B379&amp;"!"&amp;"AH"&amp;$A379)="","",INDIRECT($B379&amp;"!"&amp;"AH"&amp;$A379)),0),""))</f>
        <v/>
      </c>
      <c r="BI379" s="253" t="str">
        <f t="array" aca="1" ref="BI379" ca="1">IF(BI$2="","",IFERROR(IF(FIND(BI$2,$C379)&gt;=1,IF(INDIRECT($B379&amp;"!"&amp;"AH"&amp;$A379)="","",INDIRECT($B379&amp;"!"&amp;"AH"&amp;$A379)),0),""))</f>
        <v/>
      </c>
      <c r="BJ379" s="253" t="str">
        <f t="array" aca="1" ref="BJ379" ca="1">IF(BJ$2="","",IFERROR(IF(FIND(BJ$2,$C379)&gt;=1,IF(INDIRECT($B379&amp;"!"&amp;"AH"&amp;$A379)="","",INDIRECT($B379&amp;"!"&amp;"AH"&amp;$A379)),0),""))</f>
        <v/>
      </c>
      <c r="BK379" s="253" t="str">
        <f t="array" aca="1" ref="BK379" ca="1">IF(BK$2="","",IFERROR(IF(FIND(BK$2,$C379)&gt;=1,IF(INDIRECT($B379&amp;"!"&amp;"AH"&amp;$A379)="","",INDIRECT($B379&amp;"!"&amp;"AH"&amp;$A379)),0),""))</f>
        <v/>
      </c>
      <c r="BL379" s="253" t="str">
        <f t="array" aca="1" ref="BL379" ca="1">IF(BL$2="","",IFERROR(IF(FIND(BL$2,$C379)&gt;=1,IF(INDIRECT($B379&amp;"!"&amp;"AH"&amp;$A379)="","",INDIRECT($B379&amp;"!"&amp;"AH"&amp;$A379)),0),""))</f>
        <v/>
      </c>
      <c r="BM379" s="253" t="str">
        <f t="array" aca="1" ref="BM379" ca="1">IF(BM$2="","",IFERROR(IF(FIND(BM$2,$C379)&gt;=1,IF(INDIRECT($B379&amp;"!"&amp;"AH"&amp;$A379)="","",INDIRECT($B379&amp;"!"&amp;"AH"&amp;$A379)),0),""))</f>
        <v/>
      </c>
      <c r="BN379" s="253" t="str">
        <f t="array" aca="1" ref="BN379" ca="1">IF(BN$2="","",IFERROR(IF(FIND(BN$2,$C379)&gt;=1,IF(INDIRECT($B379&amp;"!"&amp;"AH"&amp;$A379)="","",INDIRECT($B379&amp;"!"&amp;"AH"&amp;$A379)),0),""))</f>
        <v/>
      </c>
      <c r="BO379" s="253" t="str">
        <f t="array" aca="1" ref="BO379" ca="1">IF(BO$2="","",IFERROR(IF(FIND(BO$2,$C379)&gt;=1,IF(INDIRECT($B379&amp;"!"&amp;"AH"&amp;$A379)="","",INDIRECT($B379&amp;"!"&amp;"AH"&amp;$A379)),0),""))</f>
        <v/>
      </c>
      <c r="BP379" s="253" t="str">
        <f t="array" aca="1" ref="BP379" ca="1">IF(BP$2="","",IFERROR(IF(FIND(BP$2,$C379)&gt;=1,IF(INDIRECT($B379&amp;"!"&amp;"AH"&amp;$A379)="","",INDIRECT($B379&amp;"!"&amp;"AH"&amp;$A379)),0),""))</f>
        <v/>
      </c>
      <c r="BQ379" s="253" t="str">
        <f t="array" aca="1" ref="BQ379" ca="1">IF(BQ$2="","",IFERROR(IF(FIND(BQ$2,$C379)&gt;=1,IF(INDIRECT($B379&amp;"!"&amp;"AH"&amp;$A379)="","",INDIRECT($B379&amp;"!"&amp;"AH"&amp;$A379)),0),""))</f>
        <v/>
      </c>
      <c r="BR379" s="253" t="str">
        <f t="array" aca="1" ref="BR379" ca="1">IF(BR$2="","",IFERROR(IF(FIND(BR$2,$C379)&gt;=1,IF(INDIRECT($B379&amp;"!"&amp;"AH"&amp;$A379)="","",INDIRECT($B379&amp;"!"&amp;"AH"&amp;$A379)),0),""))</f>
        <v/>
      </c>
      <c r="BS379" s="253" t="str">
        <f t="array" aca="1" ref="BS379" ca="1">IF(BS$2="","",IFERROR(IF(FIND(BS$2,$C379)&gt;=1,IF(INDIRECT($B379&amp;"!"&amp;"AH"&amp;$A379)="","",INDIRECT($B379&amp;"!"&amp;"AH"&amp;$A379)),0),""))</f>
        <v/>
      </c>
      <c r="BT379" s="253" t="str">
        <f t="array" aca="1" ref="BT379" ca="1">IF(BT$2="","",IFERROR(IF(FIND(BT$2,$C379)&gt;=1,IF(INDIRECT($B379&amp;"!"&amp;"AH"&amp;$A379)="","",INDIRECT($B379&amp;"!"&amp;"AH"&amp;$A379)),0),""))</f>
        <v/>
      </c>
      <c r="BU379" s="253" t="str">
        <f t="array" aca="1" ref="BU379" ca="1">IF(BU$2="","",IFERROR(IF(FIND(BU$2,$C379)&gt;=1,IF(INDIRECT($B379&amp;"!"&amp;"AH"&amp;$A379)="","",INDIRECT($B379&amp;"!"&amp;"AH"&amp;$A379)),0),""))</f>
        <v/>
      </c>
      <c r="BV379" s="253" t="str">
        <f t="array" aca="1" ref="BV379" ca="1">IF(BV$2="","",IFERROR(IF(FIND(BV$2,$C379)&gt;=1,IF(INDIRECT($B379&amp;"!"&amp;"AH"&amp;$A379)="","",INDIRECT($B379&amp;"!"&amp;"AH"&amp;$A379)),0),""))</f>
        <v/>
      </c>
      <c r="BW379" s="253" t="str">
        <f t="array" aca="1" ref="BW379" ca="1">IF(BW$2="","",IFERROR(IF(FIND(BW$2,$C379)&gt;=1,IF(INDIRECT($B379&amp;"!"&amp;"AH"&amp;$A379)="","",INDIRECT($B379&amp;"!"&amp;"AH"&amp;$A379)),0),""))</f>
        <v/>
      </c>
      <c r="BX379" s="253" t="str">
        <f t="array" aca="1" ref="BX379" ca="1">IF(BX$2="","",IFERROR(IF(FIND(BX$2,$C379)&gt;=1,IF(INDIRECT($B379&amp;"!"&amp;"AH"&amp;$A379)="","",INDIRECT($B379&amp;"!"&amp;"AH"&amp;$A379)),0),""))</f>
        <v/>
      </c>
      <c r="BY379" s="253" t="str">
        <f t="array" aca="1" ref="BY379" ca="1">IF(BY$2="","",IFERROR(IF(FIND(BY$2,$C379)&gt;=1,IF(INDIRECT($B379&amp;"!"&amp;"AH"&amp;$A379)="","",INDIRECT($B379&amp;"!"&amp;"AH"&amp;$A379)),0),""))</f>
        <v/>
      </c>
      <c r="BZ379" s="253" t="str">
        <f t="array" aca="1" ref="BZ379" ca="1">IF(BZ$2="","",IFERROR(IF(FIND(BZ$2,$C379)&gt;=1,IF(INDIRECT($B379&amp;"!"&amp;"AH"&amp;$A379)="","",INDIRECT($B379&amp;"!"&amp;"AH"&amp;$A379)),0),""))</f>
        <v/>
      </c>
      <c r="CA379" s="253" t="str">
        <f t="array" aca="1" ref="CA379" ca="1">IF(CA$2="","",IFERROR(IF(FIND(CA$2,$C379)&gt;=1,IF(INDIRECT($B379&amp;"!"&amp;"AH"&amp;$A379)="","",INDIRECT($B379&amp;"!"&amp;"AH"&amp;$A379)),0),""))</f>
        <v/>
      </c>
      <c r="CB379" s="253" t="str">
        <f t="array" aca="1" ref="CB379" ca="1">IF(CB$2="","",IFERROR(IF(FIND(CB$2,$C379)&gt;=1,IF(INDIRECT($B379&amp;"!"&amp;"AH"&amp;$A379)="","",INDIRECT($B379&amp;"!"&amp;"AH"&amp;$A379)),0),""))</f>
        <v/>
      </c>
      <c r="CC379" s="253" t="str">
        <f t="array" aca="1" ref="CC379" ca="1">IF(CC$2="","",IFERROR(IF(FIND(CC$2,$C379)&gt;=1,IF(INDIRECT($B379&amp;"!"&amp;"AH"&amp;$A379)="","",INDIRECT($B379&amp;"!"&amp;"AH"&amp;$A379)),0),""))</f>
        <v/>
      </c>
      <c r="CD379" s="253" t="str">
        <f t="array" aca="1" ref="CD379" ca="1">IF(CD$2="","",IFERROR(IF(FIND(CD$2,$C379)&gt;=1,IF(INDIRECT($B379&amp;"!"&amp;"AH"&amp;$A379)="","",INDIRECT($B379&amp;"!"&amp;"AH"&amp;$A379)),0),""))</f>
        <v/>
      </c>
      <c r="CE379" s="253" t="str">
        <f t="array" aca="1" ref="CE379" ca="1">IF(CE$2="","",IFERROR(IF(FIND(CE$2,$C379)&gt;=1,IF(INDIRECT($B379&amp;"!"&amp;"AH"&amp;$A379)="","",INDIRECT($B379&amp;"!"&amp;"AH"&amp;$A379)),0),""))</f>
        <v/>
      </c>
      <c r="CF379" s="253" t="str">
        <f t="array" aca="1" ref="CF379" ca="1">IF(CF$2="","",IFERROR(IF(FIND(CF$2,$C379)&gt;=1,IF(INDIRECT($B379&amp;"!"&amp;"AH"&amp;$A379)="","",INDIRECT($B379&amp;"!"&amp;"AH"&amp;$A379)),0),""))</f>
        <v/>
      </c>
      <c r="CG379" s="253" t="str">
        <f t="array" aca="1" ref="CG379" ca="1">IF(CG$2="","",IFERROR(IF(FIND(CG$2,$C379)&gt;=1,IF(INDIRECT($B379&amp;"!"&amp;"AH"&amp;$A379)="","",INDIRECT($B379&amp;"!"&amp;"AH"&amp;$A379)),0),""))</f>
        <v/>
      </c>
      <c r="CH379" s="253" t="str">
        <f t="array" aca="1" ref="CH379" ca="1">IF(CH$2="","",IFERROR(IF(FIND(CH$2,$C379)&gt;=1,IF(INDIRECT($B379&amp;"!"&amp;"AH"&amp;$A379)="","",INDIRECT($B379&amp;"!"&amp;"AH"&amp;$A379)),0),""))</f>
        <v/>
      </c>
      <c r="CI379" s="253" t="str">
        <f t="array" aca="1" ref="CI379" ca="1">IF(CI$2="","",IFERROR(IF(FIND(CI$2,$C379)&gt;=1,IF(INDIRECT($B379&amp;"!"&amp;"AH"&amp;$A379)="","",INDIRECT($B379&amp;"!"&amp;"AH"&amp;$A379)),0),""))</f>
        <v/>
      </c>
      <c r="CJ379" s="253" t="str">
        <f t="array" aca="1" ref="CJ379" ca="1">IF(CJ$2="","",IFERROR(IF(FIND(CJ$2,$C379)&gt;=1,IF(INDIRECT($B379&amp;"!"&amp;"AH"&amp;$A379)="","",INDIRECT($B379&amp;"!"&amp;"AH"&amp;$A379)),0),""))</f>
        <v/>
      </c>
      <c r="CK379" s="253" t="str">
        <f t="array" aca="1" ref="CK379" ca="1">IF(CK$2="","",IFERROR(IF(FIND(CK$2,$C379)&gt;=1,IF(INDIRECT($B379&amp;"!"&amp;"AH"&amp;$A379)="","",INDIRECT($B379&amp;"!"&amp;"AH"&amp;$A379)),0),""))</f>
        <v/>
      </c>
      <c r="CL379" s="253" t="str">
        <f t="array" aca="1" ref="CL379" ca="1">IF(CL$2="","",IFERROR(IF(FIND(CL$2,$C379)&gt;=1,IF(INDIRECT($B379&amp;"!"&amp;"AH"&amp;$A379)="","",INDIRECT($B379&amp;"!"&amp;"AH"&amp;$A379)),0),""))</f>
        <v/>
      </c>
      <c r="CO379" s="2" t="str">
        <f t="shared" ca="1" si="324"/>
        <v/>
      </c>
      <c r="CP379" s="253" t="str">
        <f t="array" aca="1" ref="CP379" ca="1">IF(CP$2="","",IFERROR(IF(FIND(CP$2,$C379)&gt;=1,INDIRECT($B379&amp;"!"&amp;"AG"&amp;$A379),0),""))</f>
        <v/>
      </c>
      <c r="CQ379" s="253" t="str">
        <f t="array" aca="1" ref="CQ379" ca="1">IF(CQ$2="","",IFERROR(IF(FIND(CQ$2,$C379)&gt;=1,INDIRECT($B379&amp;"!"&amp;"AG"&amp;$A379),0),""))</f>
        <v/>
      </c>
      <c r="CR379" s="253" t="str">
        <f t="array" aca="1" ref="CR379" ca="1">IF(CR$2="","",IFERROR(IF(FIND(CR$2,$C379)&gt;=1,INDIRECT($B379&amp;"!"&amp;"AG"&amp;$A379),0),""))</f>
        <v/>
      </c>
      <c r="CS379" s="253" t="str">
        <f t="array" aca="1" ref="CS379" ca="1">IF(CS$2="","",IFERROR(IF(FIND(CS$2,$C379)&gt;=1,INDIRECT($B379&amp;"!"&amp;"AG"&amp;$A379),0),""))</f>
        <v/>
      </c>
      <c r="CV379" s="2" t="str">
        <f t="shared" ca="1" si="325"/>
        <v/>
      </c>
      <c r="CW379" s="253" t="str">
        <f t="array" aca="1" ref="CW379" ca="1">IF(CW$2="","",IFERROR(IF(FIND(CW$2,$C379)&gt;=1,IF(INDIRECT($B379&amp;"!"&amp;"AH"&amp;$A379)="","",INDIRECT($B379&amp;"!"&amp;"AH"&amp;$A379)&amp;" "),0),""))</f>
        <v/>
      </c>
      <c r="CX379" s="253" t="str">
        <f t="array" aca="1" ref="CX379" ca="1">IF(CX$2="","",IFERROR(IF(FIND(CX$2,$C379)&gt;=1,IF(INDIRECT($B379&amp;"!"&amp;"AH"&amp;$A379)="","",INDIRECT($B379&amp;"!"&amp;"AH"&amp;$A379)&amp;" "),0),""))</f>
        <v/>
      </c>
      <c r="CY379" s="253" t="str">
        <f t="array" aca="1" ref="CY379" ca="1">IF(CY$2="","",IFERROR(IF(FIND(CY$2,$C379)&gt;=1,IF(INDIRECT($B379&amp;"!"&amp;"AH"&amp;$A379)="","",INDIRECT($B379&amp;"!"&amp;"AH"&amp;$A379)&amp;" "),0),""))</f>
        <v/>
      </c>
      <c r="CZ379" s="253" t="str">
        <f t="array" aca="1" ref="CZ379" ca="1">IF(CZ$2="","",IFERROR(IF(FIND(CZ$2,$C379)&gt;=1,IF(INDIRECT($B379&amp;"!"&amp;"AH"&amp;$A379)="","",INDIRECT($B379&amp;"!"&amp;"AH"&amp;$A379)&amp;" "),0),""))</f>
        <v/>
      </c>
      <c r="DC379" s="2" t="str">
        <f t="shared" ca="1" si="285"/>
        <v/>
      </c>
      <c r="DD379" s="253" t="str" cm="1">
        <f t="array" aca="1" ref="DD379" ca="1">IF(DD$2="","",IFERROR(IF(FIND(DD$2,$C379)&gt;=1,INDIRECT($B379&amp;"!"&amp;"AG"&amp;$A379),0),""))</f>
        <v/>
      </c>
      <c r="DE379" s="253" t="str" cm="1">
        <f t="array" aca="1" ref="DE379" ca="1">IF(DE$2="","",IFERROR(IF(FIND(DE$2,$C379)&gt;=1,INDIRECT($B379&amp;"!"&amp;"AG"&amp;$A379),0),""))</f>
        <v/>
      </c>
      <c r="DF379" s="253" t="str" cm="1">
        <f t="array" aca="1" ref="DF379" ca="1">IF(DF$2="","",IFERROR(IF(FIND(DF$2,$C379)&gt;=1,INDIRECT($B379&amp;"!"&amp;"AG"&amp;$A379),0),""))</f>
        <v/>
      </c>
      <c r="DG379" s="253" t="str" cm="1">
        <f t="array" aca="1" ref="DG379" ca="1">IF(DG$2="","",IFERROR(IF(FIND(DG$2,$C379)&gt;=1,INDIRECT($B379&amp;"!"&amp;"AG"&amp;$A379),0),""))</f>
        <v/>
      </c>
      <c r="DH379" s="253" t="str" cm="1">
        <f t="array" aca="1" ref="DH379" ca="1">IF(DH$2="","",IFERROR(IF(FIND(DH$2,$C379)&gt;=1,INDIRECT($B379&amp;"!"&amp;"AG"&amp;$A379),0),""))</f>
        <v/>
      </c>
      <c r="DI379" s="253" t="str" cm="1">
        <f t="array" aca="1" ref="DI379" ca="1">IF(DI$2="","",IFERROR(IF(FIND(DI$2,$C379)&gt;=1,INDIRECT($B379&amp;"!"&amp;"AG"&amp;$A379),0),""))</f>
        <v/>
      </c>
      <c r="DJ379" s="253" t="str" cm="1">
        <f t="array" aca="1" ref="DJ379" ca="1">IF(DJ$2="","",IFERROR(IF(FIND(DJ$2,$C379)&gt;=1,INDIRECT($B379&amp;"!"&amp;"AG"&amp;$A379),0),""))</f>
        <v/>
      </c>
      <c r="DK379" s="253" t="str" cm="1">
        <f t="array" aca="1" ref="DK379" ca="1">IF(DK$2="","",IFERROR(IF(FIND(DK$2,$C379)&gt;=1,INDIRECT($B379&amp;"!"&amp;"AG"&amp;$A379),0),""))</f>
        <v/>
      </c>
      <c r="DL379" s="253" t="str" cm="1">
        <f t="array" aca="1" ref="DL379" ca="1">IF(DL$2="","",IFERROR(IF(FIND(DL$2,$C379)&gt;=1,INDIRECT($B379&amp;"!"&amp;"AG"&amp;$A379),0),""))</f>
        <v/>
      </c>
      <c r="DM379" s="253" t="str" cm="1">
        <f t="array" aca="1" ref="DM379" ca="1">IF(DM$2="","",IFERROR(IF(FIND(DM$2,$C379)&gt;=1,INDIRECT($B379&amp;"!"&amp;"AG"&amp;$A379),0),""))</f>
        <v/>
      </c>
      <c r="DN379" s="253" t="str" cm="1">
        <f t="array" aca="1" ref="DN379" ca="1">IF(DN$2="","",IFERROR(IF(FIND(DN$2,$C379)&gt;=1,INDIRECT($B379&amp;"!"&amp;"AG"&amp;$A379),0),""))</f>
        <v/>
      </c>
      <c r="DO379" s="253" t="str" cm="1">
        <f t="array" aca="1" ref="DO379" ca="1">IF(DO$2="","",IFERROR(IF(FIND(DO$2,$C379)&gt;=1,INDIRECT($B379&amp;"!"&amp;"AG"&amp;$A379),0),""))</f>
        <v/>
      </c>
      <c r="DP379" s="253" t="str" cm="1">
        <f t="array" aca="1" ref="DP379" ca="1">IF(DP$2="","",IFERROR(IF(FIND(DP$2,$C379)&gt;=1,INDIRECT($B379&amp;"!"&amp;"AG"&amp;$A379),0),""))</f>
        <v/>
      </c>
      <c r="DQ379" s="253" t="str" cm="1">
        <f t="array" aca="1" ref="DQ379" ca="1">IF(DQ$2="","",IFERROR(IF(FIND(DQ$2,$C379)&gt;=1,INDIRECT($B379&amp;"!"&amp;"AG"&amp;$A379),0),""))</f>
        <v/>
      </c>
      <c r="DR379" s="253" t="str" cm="1">
        <f t="array" aca="1" ref="DR379" ca="1">IF(DR$2="","",IFERROR(IF(FIND(DR$2,$C379)&gt;=1,INDIRECT($B379&amp;"!"&amp;"AG"&amp;$A379),0),""))</f>
        <v/>
      </c>
      <c r="DS379" s="253" t="str" cm="1">
        <f t="array" aca="1" ref="DS379" ca="1">IF(DS$2="","",IFERROR(IF(FIND(DS$2,$C379)&gt;=1,INDIRECT($B379&amp;"!"&amp;"AG"&amp;$A379),0),""))</f>
        <v/>
      </c>
      <c r="DT379" s="253" t="str" cm="1">
        <f t="array" aca="1" ref="DT379" ca="1">IF(DT$2="","",IFERROR(IF(FIND(DT$2,$C379)&gt;=1,INDIRECT($B379&amp;"!"&amp;"AG"&amp;$A379),0),""))</f>
        <v/>
      </c>
      <c r="DU379" s="253" t="str" cm="1">
        <f t="array" aca="1" ref="DU379" ca="1">IF(DU$2="","",IFERROR(IF(FIND(DU$2,$C379)&gt;=1,INDIRECT($B379&amp;"!"&amp;"AG"&amp;$A379),0),""))</f>
        <v/>
      </c>
      <c r="DV379" s="253" t="str" cm="1">
        <f t="array" aca="1" ref="DV379" ca="1">IF(DV$2="","",IFERROR(IF(FIND(DV$2,$C379)&gt;=1,INDIRECT($B379&amp;"!"&amp;"AG"&amp;$A379),0),""))</f>
        <v/>
      </c>
      <c r="DW379" s="253" t="str" cm="1">
        <f t="array" aca="1" ref="DW379" ca="1">IF(DW$2="","",IFERROR(IF(FIND(DW$2,$C379)&gt;=1,INDIRECT($B379&amp;"!"&amp;"AG"&amp;$A379),0),""))</f>
        <v/>
      </c>
      <c r="DX379" s="253" t="str" cm="1">
        <f t="array" aca="1" ref="DX379" ca="1">IF(DX$2="","",IFERROR(IF(FIND(DX$2,$C379)&gt;=1,INDIRECT($B379&amp;"!"&amp;"AG"&amp;$A379),0),""))</f>
        <v/>
      </c>
      <c r="DY379" s="253" t="str" cm="1">
        <f t="array" aca="1" ref="DY379" ca="1">IF(DY$2="","",IFERROR(IF(FIND(DY$2,$C379)&gt;=1,INDIRECT($B379&amp;"!"&amp;"AG"&amp;$A379),0),""))</f>
        <v/>
      </c>
      <c r="DZ379" s="253" t="str" cm="1">
        <f t="array" aca="1" ref="DZ379" ca="1">IF(DZ$2="","",IFERROR(IF(FIND(DZ$2,$C379)&gt;=1,INDIRECT($B379&amp;"!"&amp;"AG"&amp;$A379),0),""))</f>
        <v/>
      </c>
      <c r="EA379" s="253" t="str" cm="1">
        <f t="array" aca="1" ref="EA379" ca="1">IF(EA$2="","",IFERROR(IF(FIND(EA$2,$C379)&gt;=1,INDIRECT($B379&amp;"!"&amp;"AG"&amp;$A379),0),""))</f>
        <v/>
      </c>
      <c r="EB379" s="253" t="str" cm="1">
        <f t="array" aca="1" ref="EB379" ca="1">IF(EB$2="","",IFERROR(IF(FIND(EB$2,$C379)&gt;=1,INDIRECT($B379&amp;"!"&amp;"AG"&amp;$A379),0),""))</f>
        <v/>
      </c>
      <c r="EC379" s="253" t="str" cm="1">
        <f t="array" aca="1" ref="EC379" ca="1">IF(EC$2="","",IFERROR(IF(FIND(EC$2,$C379)&gt;=1,INDIRECT($B379&amp;"!"&amp;"AG"&amp;$A379),0),""))</f>
        <v/>
      </c>
      <c r="ED379" s="253" t="str" cm="1">
        <f t="array" aca="1" ref="ED379" ca="1">IF(ED$2="","",IFERROR(IF(FIND(ED$2,$C379)&gt;=1,INDIRECT($B379&amp;"!"&amp;"AG"&amp;$A379),0),""))</f>
        <v/>
      </c>
      <c r="EE379" s="253" t="str" cm="1">
        <f t="array" aca="1" ref="EE379" ca="1">IF(EE$2="","",IFERROR(IF(FIND(EE$2,$C379)&gt;=1,INDIRECT($B379&amp;"!"&amp;"AG"&amp;$A379),0),""))</f>
        <v/>
      </c>
      <c r="EF379" s="253" t="str" cm="1">
        <f t="array" aca="1" ref="EF379" ca="1">IF(EF$2="","",IFERROR(IF(FIND(EF$2,$C379)&gt;=1,INDIRECT($B379&amp;"!"&amp;"AG"&amp;$A379),0),""))</f>
        <v/>
      </c>
      <c r="EG379" s="253" t="str" cm="1">
        <f t="array" aca="1" ref="EG379" ca="1">IF(EG$2="","",IFERROR(IF(FIND(EG$2,$C379)&gt;=1,INDIRECT($B379&amp;"!"&amp;"AG"&amp;$A379),0),""))</f>
        <v/>
      </c>
      <c r="EH379" s="253" t="str" cm="1">
        <f t="array" aca="1" ref="EH379" ca="1">IF(EH$2="","",IFERROR(IF(FIND(EH$2,$C379)&gt;=1,INDIRECT($B379&amp;"!"&amp;"AG"&amp;$A379),0),""))</f>
        <v/>
      </c>
      <c r="EI379" s="253" t="str" cm="1">
        <f t="array" aca="1" ref="EI379" ca="1">IF(EI$2="","",IFERROR(IF(FIND(EI$2,$C379)&gt;=1,INDIRECT($B379&amp;"!"&amp;"AG"&amp;$A379),0),""))</f>
        <v/>
      </c>
      <c r="EJ379" s="253" t="str" cm="1">
        <f t="array" aca="1" ref="EJ379" ca="1">IF(EJ$2="","",IFERROR(IF(FIND(EJ$2,$C379)&gt;=1,INDIRECT($B379&amp;"!"&amp;"AG"&amp;$A379),0),""))</f>
        <v/>
      </c>
      <c r="EK379" s="253" t="str" cm="1">
        <f t="array" aca="1" ref="EK379" ca="1">IF(EK$2="","",IFERROR(IF(FIND(EK$2,$C379)&gt;=1,INDIRECT($B379&amp;"!"&amp;"AG"&amp;$A379),0),""))</f>
        <v/>
      </c>
      <c r="EL379" s="253" t="str" cm="1">
        <f t="array" aca="1" ref="EL379" ca="1">IF(EL$2="","",IFERROR(IF(FIND(EL$2,$C379)&gt;=1,INDIRECT($B379&amp;"!"&amp;"AG"&amp;$A379),0),""))</f>
        <v/>
      </c>
      <c r="EM379" s="253" t="str" cm="1">
        <f t="array" aca="1" ref="EM379" ca="1">IF(EM$2="","",IFERROR(IF(FIND(EM$2,$C379)&gt;=1,INDIRECT($B379&amp;"!"&amp;"AG"&amp;$A379),0),""))</f>
        <v/>
      </c>
      <c r="EN379" s="253" t="str" cm="1">
        <f t="array" aca="1" ref="EN379" ca="1">IF(EN$2="","",IFERROR(IF(FIND(EN$2,$C379)&gt;=1,INDIRECT($B379&amp;"!"&amp;"AG"&amp;$A379),0),""))</f>
        <v/>
      </c>
      <c r="EO379" s="253" t="str" cm="1">
        <f t="array" aca="1" ref="EO379" ca="1">IF(EO$2="","",IFERROR(IF(FIND(EO$2,$C379)&gt;=1,INDIRECT($B379&amp;"!"&amp;"AG"&amp;$A379),0),""))</f>
        <v/>
      </c>
      <c r="EP379" s="253" t="str" cm="1">
        <f t="array" aca="1" ref="EP379" ca="1">IF(EP$2="","",IFERROR(IF(FIND(EP$2,$C379)&gt;=1,INDIRECT($B379&amp;"!"&amp;"AG"&amp;$A379),0),""))</f>
        <v/>
      </c>
      <c r="EQ379" s="253" t="str" cm="1">
        <f t="array" aca="1" ref="EQ379" ca="1">IF(EQ$2="","",IFERROR(IF(FIND(EQ$2,$C379)&gt;=1,INDIRECT($B379&amp;"!"&amp;"AG"&amp;$A379),0),""))</f>
        <v/>
      </c>
      <c r="ER379" s="253" t="str" cm="1">
        <f t="array" aca="1" ref="ER379" ca="1">IF(ER$2="","",IFERROR(IF(FIND(ER$2,$C379)&gt;=1,INDIRECT($B379&amp;"!"&amp;"AG"&amp;$A379),0),""))</f>
        <v/>
      </c>
      <c r="ES379" s="253" t="str" cm="1">
        <f t="array" aca="1" ref="ES379" ca="1">IF(ES$2="","",IFERROR(IF(FIND(ES$2,$C379)&gt;=1,INDIRECT($B379&amp;"!"&amp;"AG"&amp;$A379),0),""))</f>
        <v/>
      </c>
      <c r="ET379" s="253" t="str" cm="1">
        <f t="array" aca="1" ref="ET379" ca="1">IF(ET$2="","",IFERROR(IF(FIND(ET$2,$C379)&gt;=1,INDIRECT($B379&amp;"!"&amp;"AG"&amp;$A379),0),""))</f>
        <v/>
      </c>
      <c r="EU379" s="253" t="str" cm="1">
        <f t="array" aca="1" ref="EU379" ca="1">IF(EU$2="","",IFERROR(IF(FIND(EU$2,$C379)&gt;=1,INDIRECT($B379&amp;"!"&amp;"AG"&amp;$A379),0),""))</f>
        <v/>
      </c>
      <c r="EV379" s="253" t="str" cm="1">
        <f t="array" aca="1" ref="EV379" ca="1">IF(EV$2="","",IFERROR(IF(FIND(EV$2,$C379)&gt;=1,INDIRECT($B379&amp;"!"&amp;"AG"&amp;$A379),0),""))</f>
        <v/>
      </c>
    </row>
    <row r="380" spans="1:152" x14ac:dyDescent="0.3">
      <c r="A380" s="252">
        <f t="shared" ca="1" si="327"/>
        <v>45</v>
      </c>
      <c r="B380" s="252" t="str">
        <f t="shared" si="328"/>
        <v>Jul_2024</v>
      </c>
      <c r="C380" s="252" t="str">
        <f t="shared" ca="1" si="326"/>
        <v/>
      </c>
      <c r="D380" s="253" t="str">
        <f t="array" aca="1" ref="D380" ca="1">IF(D$2="","",IFERROR(IF(FIND(D$2,$C380)&gt;=1,INDIRECT($B380&amp;"!"&amp;"AG"&amp;$A380),0),""))</f>
        <v/>
      </c>
      <c r="E380" s="253" t="str">
        <f t="array" aca="1" ref="E380" ca="1">IF(E$2="","",IFERROR(IF(FIND(E$2,$C380)&gt;=1,INDIRECT($B380&amp;"!"&amp;"AG"&amp;$A380),0),""))</f>
        <v/>
      </c>
      <c r="F380" s="253" t="str">
        <f t="array" aca="1" ref="F380" ca="1">IF(F$2="","",IFERROR(IF(FIND(F$2,$C380)&gt;=1,INDIRECT($B380&amp;"!"&amp;"AG"&amp;$A380),0),""))</f>
        <v/>
      </c>
      <c r="G380" s="253" t="str">
        <f t="array" aca="1" ref="G380" ca="1">IF(G$2="","",IFERROR(IF(FIND(G$2,$C380)&gt;=1,INDIRECT($B380&amp;"!"&amp;"AG"&amp;$A380),0),""))</f>
        <v/>
      </c>
      <c r="H380" s="253" t="str">
        <f t="array" aca="1" ref="H380" ca="1">IF(H$2="","",IFERROR(IF(FIND(H$2,$C380)&gt;=1,INDIRECT($B380&amp;"!"&amp;"AG"&amp;$A380),0),""))</f>
        <v/>
      </c>
      <c r="I380" s="253" t="str">
        <f t="array" aca="1" ref="I380" ca="1">IF(I$2="","",IFERROR(IF(FIND(I$2,$C380)&gt;=1,INDIRECT($B380&amp;"!"&amp;"AG"&amp;$A380),0),""))</f>
        <v/>
      </c>
      <c r="J380" s="253" t="str">
        <f t="array" aca="1" ref="J380" ca="1">IF(J$2="","",IFERROR(IF(FIND(J$2,$C380)&gt;=1,INDIRECT($B380&amp;"!"&amp;"AG"&amp;$A380),0),""))</f>
        <v/>
      </c>
      <c r="K380" s="253" t="str">
        <f t="array" aca="1" ref="K380" ca="1">IF(K$2="","",IFERROR(IF(FIND(K$2,$C380)&gt;=1,INDIRECT($B380&amp;"!"&amp;"AG"&amp;$A380),0),""))</f>
        <v/>
      </c>
      <c r="L380" s="253" t="str">
        <f t="array" aca="1" ref="L380" ca="1">IF(L$2="","",IFERROR(IF(FIND(L$2,$C380)&gt;=1,INDIRECT($B380&amp;"!"&amp;"AG"&amp;$A380),0),""))</f>
        <v/>
      </c>
      <c r="M380" s="253" t="str">
        <f t="array" aca="1" ref="M380" ca="1">IF(M$2="","",IFERROR(IF(FIND(M$2,$C380)&gt;=1,INDIRECT($B380&amp;"!"&amp;"AG"&amp;$A380),0),""))</f>
        <v/>
      </c>
      <c r="N380" s="253" t="str">
        <f t="array" aca="1" ref="N380" ca="1">IF(N$2="","",IFERROR(IF(FIND(N$2,$C380)&gt;=1,INDIRECT($B380&amp;"!"&amp;"AG"&amp;$A380),0),""))</f>
        <v/>
      </c>
      <c r="O380" s="253" t="str">
        <f t="array" aca="1" ref="O380" ca="1">IF(O$2="","",IFERROR(IF(FIND(O$2,$C380)&gt;=1,INDIRECT($B380&amp;"!"&amp;"AG"&amp;$A380),0),""))</f>
        <v/>
      </c>
      <c r="P380" s="253" t="str">
        <f t="array" aca="1" ref="P380" ca="1">IF(P$2="","",IFERROR(IF(FIND(P$2,$C380)&gt;=1,INDIRECT($B380&amp;"!"&amp;"AG"&amp;$A380),0),""))</f>
        <v/>
      </c>
      <c r="Q380" s="253" t="str">
        <f t="array" aca="1" ref="Q380" ca="1">IF(Q$2="","",IFERROR(IF(FIND(Q$2,$C380)&gt;=1,INDIRECT($B380&amp;"!"&amp;"AG"&amp;$A380),0),""))</f>
        <v/>
      </c>
      <c r="R380" s="253" t="str">
        <f t="array" aca="1" ref="R380" ca="1">IF(R$2="","",IFERROR(IF(FIND(R$2,$C380)&gt;=1,INDIRECT($B380&amp;"!"&amp;"AG"&amp;$A380),0),""))</f>
        <v/>
      </c>
      <c r="S380" s="253" t="str">
        <f t="array" aca="1" ref="S380" ca="1">IF(S$2="","",IFERROR(IF(FIND(S$2,$C380)&gt;=1,INDIRECT($B380&amp;"!"&amp;"AG"&amp;$A380),0),""))</f>
        <v/>
      </c>
      <c r="T380" s="253" t="str">
        <f t="array" aca="1" ref="T380" ca="1">IF(T$2="","",IFERROR(IF(FIND(T$2,$C380)&gt;=1,INDIRECT($B380&amp;"!"&amp;"AG"&amp;$A380),0),""))</f>
        <v/>
      </c>
      <c r="U380" s="253" t="str">
        <f t="array" aca="1" ref="U380" ca="1">IF(U$2="","",IFERROR(IF(FIND(U$2,$C380)&gt;=1,INDIRECT($B380&amp;"!"&amp;"AG"&amp;$A380),0),""))</f>
        <v/>
      </c>
      <c r="V380" s="253" t="str">
        <f t="array" aca="1" ref="V380" ca="1">IF(V$2="","",IFERROR(IF(FIND(V$2,$C380)&gt;=1,INDIRECT($B380&amp;"!"&amp;"AG"&amp;$A380),0),""))</f>
        <v/>
      </c>
      <c r="W380" s="253" t="str">
        <f t="array" aca="1" ref="W380" ca="1">IF(W$2="","",IFERROR(IF(FIND(W$2,$C380)&gt;=1,INDIRECT($B380&amp;"!"&amp;"AG"&amp;$A380),0),""))</f>
        <v/>
      </c>
      <c r="X380" s="253" t="str">
        <f t="array" aca="1" ref="X380" ca="1">IF(X$2="","",IFERROR(IF(FIND(X$2,$C380)&gt;=1,INDIRECT($B380&amp;"!"&amp;"AG"&amp;$A380),0),""))</f>
        <v/>
      </c>
      <c r="Y380" s="253" t="str">
        <f t="array" aca="1" ref="Y380" ca="1">IF(Y$2="","",IFERROR(IF(FIND(Y$2,$C380)&gt;=1,INDIRECT($B380&amp;"!"&amp;"AG"&amp;$A380),0),""))</f>
        <v/>
      </c>
      <c r="Z380" s="253" t="str">
        <f t="array" aca="1" ref="Z380" ca="1">IF(Z$2="","",IFERROR(IF(FIND(Z$2,$C380)&gt;=1,INDIRECT($B380&amp;"!"&amp;"AG"&amp;$A380),0),""))</f>
        <v/>
      </c>
      <c r="AA380" s="253" t="str">
        <f t="array" aca="1" ref="AA380" ca="1">IF(AA$2="","",IFERROR(IF(FIND(AA$2,$C380)&gt;=1,INDIRECT($B380&amp;"!"&amp;"AG"&amp;$A380),0),""))</f>
        <v/>
      </c>
      <c r="AB380" s="253" t="str">
        <f t="array" aca="1" ref="AB380" ca="1">IF(AB$2="","",IFERROR(IF(FIND(AB$2,$C380)&gt;=1,INDIRECT($B380&amp;"!"&amp;"AG"&amp;$A380),0),""))</f>
        <v/>
      </c>
      <c r="AC380" s="253" t="str">
        <f t="array" aca="1" ref="AC380" ca="1">IF(AC$2="","",IFERROR(IF(FIND(AC$2,$C380)&gt;=1,INDIRECT($B380&amp;"!"&amp;"AG"&amp;$A380),0),""))</f>
        <v/>
      </c>
      <c r="AD380" s="253" t="str">
        <f t="array" aca="1" ref="AD380" ca="1">IF(AD$2="","",IFERROR(IF(FIND(AD$2,$C380)&gt;=1,INDIRECT($B380&amp;"!"&amp;"AG"&amp;$A380),0),""))</f>
        <v/>
      </c>
      <c r="AE380" s="253" t="str">
        <f t="array" aca="1" ref="AE380" ca="1">IF(AE$2="","",IFERROR(IF(FIND(AE$2,$C380)&gt;=1,INDIRECT($B380&amp;"!"&amp;"AG"&amp;$A380),0),""))</f>
        <v/>
      </c>
      <c r="AF380" s="253" t="str">
        <f t="array" aca="1" ref="AF380" ca="1">IF(AF$2="","",IFERROR(IF(FIND(AF$2,$C380)&gt;=1,INDIRECT($B380&amp;"!"&amp;"AG"&amp;$A380),0),""))</f>
        <v/>
      </c>
      <c r="AG380" s="253" t="str">
        <f t="array" aca="1" ref="AG380" ca="1">IF(AG$2="","",IFERROR(IF(FIND(AG$2,$C380)&gt;=1,INDIRECT($B380&amp;"!"&amp;"AG"&amp;$A380),0),""))</f>
        <v/>
      </c>
      <c r="AH380" s="253" t="str">
        <f t="array" aca="1" ref="AH380" ca="1">IF(AH$2="","",IFERROR(IF(FIND(AH$2,$C380)&gt;=1,INDIRECT($B380&amp;"!"&amp;"AG"&amp;$A380),0),""))</f>
        <v/>
      </c>
      <c r="AI380" s="253" t="str">
        <f t="array" aca="1" ref="AI380" ca="1">IF(AI$2="","",IFERROR(IF(FIND(AI$2,$C380)&gt;=1,INDIRECT($B380&amp;"!"&amp;"AG"&amp;$A380),0),""))</f>
        <v/>
      </c>
      <c r="AJ380" s="253" t="str">
        <f t="array" aca="1" ref="AJ380" ca="1">IF(AJ$2="","",IFERROR(IF(FIND(AJ$2,$C380)&gt;=1,INDIRECT($B380&amp;"!"&amp;"AG"&amp;$A380),0),""))</f>
        <v/>
      </c>
      <c r="AK380" s="253" t="str">
        <f t="array" aca="1" ref="AK380" ca="1">IF(AK$2="","",IFERROR(IF(FIND(AK$2,$C380)&gt;=1,INDIRECT($B380&amp;"!"&amp;"AG"&amp;$A380),0),""))</f>
        <v/>
      </c>
      <c r="AL380" s="253" t="str">
        <f t="array" aca="1" ref="AL380" ca="1">IF(AL$2="","",IFERROR(IF(FIND(AL$2,$C380)&gt;=1,INDIRECT($B380&amp;"!"&amp;"AG"&amp;$A380),0),""))</f>
        <v/>
      </c>
      <c r="AM380" s="253" t="str">
        <f t="array" aca="1" ref="AM380" ca="1">IF(AM$2="","",IFERROR(IF(FIND(AM$2,$C380)&gt;=1,INDIRECT($B380&amp;"!"&amp;"AG"&amp;$A380),0),""))</f>
        <v/>
      </c>
      <c r="AN380" s="253" t="str">
        <f t="array" aca="1" ref="AN380" ca="1">IF(AN$2="","",IFERROR(IF(FIND(AN$2,$C380)&gt;=1,INDIRECT($B380&amp;"!"&amp;"AG"&amp;$A380),0),""))</f>
        <v/>
      </c>
      <c r="AO380" s="253" t="str">
        <f t="array" aca="1" ref="AO380" ca="1">IF(AO$2="","",IFERROR(IF(FIND(AO$2,$C380)&gt;=1,INDIRECT($B380&amp;"!"&amp;"AG"&amp;$A380),0),""))</f>
        <v/>
      </c>
      <c r="AP380" s="253" t="str">
        <f t="array" aca="1" ref="AP380" ca="1">IF(AP$2="","",IFERROR(IF(FIND(AP$2,$C380)&gt;=1,INDIRECT($B380&amp;"!"&amp;"AG"&amp;$A380),0),""))</f>
        <v/>
      </c>
      <c r="AQ380" s="253" t="str">
        <f t="array" aca="1" ref="AQ380" ca="1">IF(AQ$2="","",IFERROR(IF(FIND(AQ$2,$C380)&gt;=1,INDIRECT($B380&amp;"!"&amp;"AG"&amp;$A380),0),""))</f>
        <v/>
      </c>
      <c r="AR380" s="253" t="str">
        <f t="array" aca="1" ref="AR380" ca="1">IF(AR$2="","",IFERROR(IF(FIND(AR$2,$C380)&gt;=1,INDIRECT($B380&amp;"!"&amp;"AG"&amp;$A380),0),""))</f>
        <v/>
      </c>
      <c r="AS380" s="253" t="str">
        <f t="array" aca="1" ref="AS380" ca="1">IF(AS$2="","",IFERROR(IF(FIND(AS$2,$C380)&gt;=1,INDIRECT($B380&amp;"!"&amp;"AG"&amp;$A380),0),""))</f>
        <v/>
      </c>
      <c r="AU380" s="254" t="str">
        <f t="array" aca="1" ref="AU380" ca="1">IFERROR(INDIRECT(B380&amp;"!"&amp;"A"&amp;A380),"")</f>
        <v/>
      </c>
      <c r="AV380" s="2" t="str">
        <f t="shared" ca="1" si="323"/>
        <v/>
      </c>
      <c r="AW380" s="253" t="str">
        <f t="array" aca="1" ref="AW380" ca="1">IF(AW$2="","",IFERROR(IF(FIND(AW$2,$C380)&gt;=1,IF(INDIRECT($B380&amp;"!"&amp;"AH"&amp;$A380)="","",INDIRECT($B380&amp;"!"&amp;"AH"&amp;$A380)),0),""))</f>
        <v/>
      </c>
      <c r="AX380" s="253" t="str">
        <f t="array" aca="1" ref="AX380" ca="1">IF(AX$2="","",IFERROR(IF(FIND(AX$2,$C380)&gt;=1,IF(INDIRECT($B380&amp;"!"&amp;"AH"&amp;$A380)="","",INDIRECT($B380&amp;"!"&amp;"AH"&amp;$A380)),0),""))</f>
        <v/>
      </c>
      <c r="AY380" s="253" t="str">
        <f t="array" aca="1" ref="AY380" ca="1">IF(AY$2="","",IFERROR(IF(FIND(AY$2,$C380)&gt;=1,IF(INDIRECT($B380&amp;"!"&amp;"AH"&amp;$A380)="","",INDIRECT($B380&amp;"!"&amp;"AH"&amp;$A380)),0),""))</f>
        <v/>
      </c>
      <c r="AZ380" s="253" t="str">
        <f t="array" aca="1" ref="AZ380" ca="1">IF(AZ$2="","",IFERROR(IF(FIND(AZ$2,$C380)&gt;=1,IF(INDIRECT($B380&amp;"!"&amp;"AH"&amp;$A380)="","",INDIRECT($B380&amp;"!"&amp;"AH"&amp;$A380)),0),""))</f>
        <v/>
      </c>
      <c r="BA380" s="253" t="str">
        <f t="array" aca="1" ref="BA380" ca="1">IF(BA$2="","",IFERROR(IF(FIND(BA$2,$C380)&gt;=1,IF(INDIRECT($B380&amp;"!"&amp;"AH"&amp;$A380)="","",INDIRECT($B380&amp;"!"&amp;"AH"&amp;$A380)),0),""))</f>
        <v/>
      </c>
      <c r="BB380" s="253" t="str">
        <f t="array" aca="1" ref="BB380" ca="1">IF(BB$2="","",IFERROR(IF(FIND(BB$2,$C380)&gt;=1,IF(INDIRECT($B380&amp;"!"&amp;"AH"&amp;$A380)="","",INDIRECT($B380&amp;"!"&amp;"AH"&amp;$A380)),0),""))</f>
        <v/>
      </c>
      <c r="BC380" s="253" t="str">
        <f t="array" aca="1" ref="BC380" ca="1">IF(BC$2="","",IFERROR(IF(FIND(BC$2,$C380)&gt;=1,IF(INDIRECT($B380&amp;"!"&amp;"AH"&amp;$A380)="","",INDIRECT($B380&amp;"!"&amp;"AH"&amp;$A380)),0),""))</f>
        <v/>
      </c>
      <c r="BD380" s="253" t="str">
        <f t="array" aca="1" ref="BD380" ca="1">IF(BD$2="","",IFERROR(IF(FIND(BD$2,$C380)&gt;=1,IF(INDIRECT($B380&amp;"!"&amp;"AH"&amp;$A380)="","",INDIRECT($B380&amp;"!"&amp;"AH"&amp;$A380)),0),""))</f>
        <v/>
      </c>
      <c r="BE380" s="253" t="str">
        <f t="array" aca="1" ref="BE380" ca="1">IF(BE$2="","",IFERROR(IF(FIND(BE$2,$C380)&gt;=1,IF(INDIRECT($B380&amp;"!"&amp;"AH"&amp;$A380)="","",INDIRECT($B380&amp;"!"&amp;"AH"&amp;$A380)),0),""))</f>
        <v/>
      </c>
      <c r="BF380" s="253" t="str">
        <f t="array" aca="1" ref="BF380" ca="1">IF(BF$2="","",IFERROR(IF(FIND(BF$2,$C380)&gt;=1,IF(INDIRECT($B380&amp;"!"&amp;"AH"&amp;$A380)="","",INDIRECT($B380&amp;"!"&amp;"AH"&amp;$A380)),0),""))</f>
        <v/>
      </c>
      <c r="BG380" s="253" t="str">
        <f t="array" aca="1" ref="BG380" ca="1">IF(BG$2="","",IFERROR(IF(FIND(BG$2,$C380)&gt;=1,IF(INDIRECT($B380&amp;"!"&amp;"AH"&amp;$A380)="","",INDIRECT($B380&amp;"!"&amp;"AH"&amp;$A380)),0),""))</f>
        <v/>
      </c>
      <c r="BH380" s="253" t="str">
        <f t="array" aca="1" ref="BH380" ca="1">IF(BH$2="","",IFERROR(IF(FIND(BH$2,$C380)&gt;=1,IF(INDIRECT($B380&amp;"!"&amp;"AH"&amp;$A380)="","",INDIRECT($B380&amp;"!"&amp;"AH"&amp;$A380)),0),""))</f>
        <v/>
      </c>
      <c r="BI380" s="253" t="str">
        <f t="array" aca="1" ref="BI380" ca="1">IF(BI$2="","",IFERROR(IF(FIND(BI$2,$C380)&gt;=1,IF(INDIRECT($B380&amp;"!"&amp;"AH"&amp;$A380)="","",INDIRECT($B380&amp;"!"&amp;"AH"&amp;$A380)),0),""))</f>
        <v/>
      </c>
      <c r="BJ380" s="253" t="str">
        <f t="array" aca="1" ref="BJ380" ca="1">IF(BJ$2="","",IFERROR(IF(FIND(BJ$2,$C380)&gt;=1,IF(INDIRECT($B380&amp;"!"&amp;"AH"&amp;$A380)="","",INDIRECT($B380&amp;"!"&amp;"AH"&amp;$A380)),0),""))</f>
        <v/>
      </c>
      <c r="BK380" s="253" t="str">
        <f t="array" aca="1" ref="BK380" ca="1">IF(BK$2="","",IFERROR(IF(FIND(BK$2,$C380)&gt;=1,IF(INDIRECT($B380&amp;"!"&amp;"AH"&amp;$A380)="","",INDIRECT($B380&amp;"!"&amp;"AH"&amp;$A380)),0),""))</f>
        <v/>
      </c>
      <c r="BL380" s="253" t="str">
        <f t="array" aca="1" ref="BL380" ca="1">IF(BL$2="","",IFERROR(IF(FIND(BL$2,$C380)&gt;=1,IF(INDIRECT($B380&amp;"!"&amp;"AH"&amp;$A380)="","",INDIRECT($B380&amp;"!"&amp;"AH"&amp;$A380)),0),""))</f>
        <v/>
      </c>
      <c r="BM380" s="253" t="str">
        <f t="array" aca="1" ref="BM380" ca="1">IF(BM$2="","",IFERROR(IF(FIND(BM$2,$C380)&gt;=1,IF(INDIRECT($B380&amp;"!"&amp;"AH"&amp;$A380)="","",INDIRECT($B380&amp;"!"&amp;"AH"&amp;$A380)),0),""))</f>
        <v/>
      </c>
      <c r="BN380" s="253" t="str">
        <f t="array" aca="1" ref="BN380" ca="1">IF(BN$2="","",IFERROR(IF(FIND(BN$2,$C380)&gt;=1,IF(INDIRECT($B380&amp;"!"&amp;"AH"&amp;$A380)="","",INDIRECT($B380&amp;"!"&amp;"AH"&amp;$A380)),0),""))</f>
        <v/>
      </c>
      <c r="BO380" s="253" t="str">
        <f t="array" aca="1" ref="BO380" ca="1">IF(BO$2="","",IFERROR(IF(FIND(BO$2,$C380)&gt;=1,IF(INDIRECT($B380&amp;"!"&amp;"AH"&amp;$A380)="","",INDIRECT($B380&amp;"!"&amp;"AH"&amp;$A380)),0),""))</f>
        <v/>
      </c>
      <c r="BP380" s="253" t="str">
        <f t="array" aca="1" ref="BP380" ca="1">IF(BP$2="","",IFERROR(IF(FIND(BP$2,$C380)&gt;=1,IF(INDIRECT($B380&amp;"!"&amp;"AH"&amp;$A380)="","",INDIRECT($B380&amp;"!"&amp;"AH"&amp;$A380)),0),""))</f>
        <v/>
      </c>
      <c r="BQ380" s="253" t="str">
        <f t="array" aca="1" ref="BQ380" ca="1">IF(BQ$2="","",IFERROR(IF(FIND(BQ$2,$C380)&gt;=1,IF(INDIRECT($B380&amp;"!"&amp;"AH"&amp;$A380)="","",INDIRECT($B380&amp;"!"&amp;"AH"&amp;$A380)),0),""))</f>
        <v/>
      </c>
      <c r="BR380" s="253" t="str">
        <f t="array" aca="1" ref="BR380" ca="1">IF(BR$2="","",IFERROR(IF(FIND(BR$2,$C380)&gt;=1,IF(INDIRECT($B380&amp;"!"&amp;"AH"&amp;$A380)="","",INDIRECT($B380&amp;"!"&amp;"AH"&amp;$A380)),0),""))</f>
        <v/>
      </c>
      <c r="BS380" s="253" t="str">
        <f t="array" aca="1" ref="BS380" ca="1">IF(BS$2="","",IFERROR(IF(FIND(BS$2,$C380)&gt;=1,IF(INDIRECT($B380&amp;"!"&amp;"AH"&amp;$A380)="","",INDIRECT($B380&amp;"!"&amp;"AH"&amp;$A380)),0),""))</f>
        <v/>
      </c>
      <c r="BT380" s="253" t="str">
        <f t="array" aca="1" ref="BT380" ca="1">IF(BT$2="","",IFERROR(IF(FIND(BT$2,$C380)&gt;=1,IF(INDIRECT($B380&amp;"!"&amp;"AH"&amp;$A380)="","",INDIRECT($B380&amp;"!"&amp;"AH"&amp;$A380)),0),""))</f>
        <v/>
      </c>
      <c r="BU380" s="253" t="str">
        <f t="array" aca="1" ref="BU380" ca="1">IF(BU$2="","",IFERROR(IF(FIND(BU$2,$C380)&gt;=1,IF(INDIRECT($B380&amp;"!"&amp;"AH"&amp;$A380)="","",INDIRECT($B380&amp;"!"&amp;"AH"&amp;$A380)),0),""))</f>
        <v/>
      </c>
      <c r="BV380" s="253" t="str">
        <f t="array" aca="1" ref="BV380" ca="1">IF(BV$2="","",IFERROR(IF(FIND(BV$2,$C380)&gt;=1,IF(INDIRECT($B380&amp;"!"&amp;"AH"&amp;$A380)="","",INDIRECT($B380&amp;"!"&amp;"AH"&amp;$A380)),0),""))</f>
        <v/>
      </c>
      <c r="BW380" s="253" t="str">
        <f t="array" aca="1" ref="BW380" ca="1">IF(BW$2="","",IFERROR(IF(FIND(BW$2,$C380)&gt;=1,IF(INDIRECT($B380&amp;"!"&amp;"AH"&amp;$A380)="","",INDIRECT($B380&amp;"!"&amp;"AH"&amp;$A380)),0),""))</f>
        <v/>
      </c>
      <c r="BX380" s="253" t="str">
        <f t="array" aca="1" ref="BX380" ca="1">IF(BX$2="","",IFERROR(IF(FIND(BX$2,$C380)&gt;=1,IF(INDIRECT($B380&amp;"!"&amp;"AH"&amp;$A380)="","",INDIRECT($B380&amp;"!"&amp;"AH"&amp;$A380)),0),""))</f>
        <v/>
      </c>
      <c r="BY380" s="253" t="str">
        <f t="array" aca="1" ref="BY380" ca="1">IF(BY$2="","",IFERROR(IF(FIND(BY$2,$C380)&gt;=1,IF(INDIRECT($B380&amp;"!"&amp;"AH"&amp;$A380)="","",INDIRECT($B380&amp;"!"&amp;"AH"&amp;$A380)),0),""))</f>
        <v/>
      </c>
      <c r="BZ380" s="253" t="str">
        <f t="array" aca="1" ref="BZ380" ca="1">IF(BZ$2="","",IFERROR(IF(FIND(BZ$2,$C380)&gt;=1,IF(INDIRECT($B380&amp;"!"&amp;"AH"&amp;$A380)="","",INDIRECT($B380&amp;"!"&amp;"AH"&amp;$A380)),0),""))</f>
        <v/>
      </c>
      <c r="CA380" s="253" t="str">
        <f t="array" aca="1" ref="CA380" ca="1">IF(CA$2="","",IFERROR(IF(FIND(CA$2,$C380)&gt;=1,IF(INDIRECT($B380&amp;"!"&amp;"AH"&amp;$A380)="","",INDIRECT($B380&amp;"!"&amp;"AH"&amp;$A380)),0),""))</f>
        <v/>
      </c>
      <c r="CB380" s="253" t="str">
        <f t="array" aca="1" ref="CB380" ca="1">IF(CB$2="","",IFERROR(IF(FIND(CB$2,$C380)&gt;=1,IF(INDIRECT($B380&amp;"!"&amp;"AH"&amp;$A380)="","",INDIRECT($B380&amp;"!"&amp;"AH"&amp;$A380)),0),""))</f>
        <v/>
      </c>
      <c r="CC380" s="253" t="str">
        <f t="array" aca="1" ref="CC380" ca="1">IF(CC$2="","",IFERROR(IF(FIND(CC$2,$C380)&gt;=1,IF(INDIRECT($B380&amp;"!"&amp;"AH"&amp;$A380)="","",INDIRECT($B380&amp;"!"&amp;"AH"&amp;$A380)),0),""))</f>
        <v/>
      </c>
      <c r="CD380" s="253" t="str">
        <f t="array" aca="1" ref="CD380" ca="1">IF(CD$2="","",IFERROR(IF(FIND(CD$2,$C380)&gt;=1,IF(INDIRECT($B380&amp;"!"&amp;"AH"&amp;$A380)="","",INDIRECT($B380&amp;"!"&amp;"AH"&amp;$A380)),0),""))</f>
        <v/>
      </c>
      <c r="CE380" s="253" t="str">
        <f t="array" aca="1" ref="CE380" ca="1">IF(CE$2="","",IFERROR(IF(FIND(CE$2,$C380)&gt;=1,IF(INDIRECT($B380&amp;"!"&amp;"AH"&amp;$A380)="","",INDIRECT($B380&amp;"!"&amp;"AH"&amp;$A380)),0),""))</f>
        <v/>
      </c>
      <c r="CF380" s="253" t="str">
        <f t="array" aca="1" ref="CF380" ca="1">IF(CF$2="","",IFERROR(IF(FIND(CF$2,$C380)&gt;=1,IF(INDIRECT($B380&amp;"!"&amp;"AH"&amp;$A380)="","",INDIRECT($B380&amp;"!"&amp;"AH"&amp;$A380)),0),""))</f>
        <v/>
      </c>
      <c r="CG380" s="253" t="str">
        <f t="array" aca="1" ref="CG380" ca="1">IF(CG$2="","",IFERROR(IF(FIND(CG$2,$C380)&gt;=1,IF(INDIRECT($B380&amp;"!"&amp;"AH"&amp;$A380)="","",INDIRECT($B380&amp;"!"&amp;"AH"&amp;$A380)),0),""))</f>
        <v/>
      </c>
      <c r="CH380" s="253" t="str">
        <f t="array" aca="1" ref="CH380" ca="1">IF(CH$2="","",IFERROR(IF(FIND(CH$2,$C380)&gt;=1,IF(INDIRECT($B380&amp;"!"&amp;"AH"&amp;$A380)="","",INDIRECT($B380&amp;"!"&amp;"AH"&amp;$A380)),0),""))</f>
        <v/>
      </c>
      <c r="CI380" s="253" t="str">
        <f t="array" aca="1" ref="CI380" ca="1">IF(CI$2="","",IFERROR(IF(FIND(CI$2,$C380)&gt;=1,IF(INDIRECT($B380&amp;"!"&amp;"AH"&amp;$A380)="","",INDIRECT($B380&amp;"!"&amp;"AH"&amp;$A380)),0),""))</f>
        <v/>
      </c>
      <c r="CJ380" s="253" t="str">
        <f t="array" aca="1" ref="CJ380" ca="1">IF(CJ$2="","",IFERROR(IF(FIND(CJ$2,$C380)&gt;=1,IF(INDIRECT($B380&amp;"!"&amp;"AH"&amp;$A380)="","",INDIRECT($B380&amp;"!"&amp;"AH"&amp;$A380)),0),""))</f>
        <v/>
      </c>
      <c r="CK380" s="253" t="str">
        <f t="array" aca="1" ref="CK380" ca="1">IF(CK$2="","",IFERROR(IF(FIND(CK$2,$C380)&gt;=1,IF(INDIRECT($B380&amp;"!"&amp;"AH"&amp;$A380)="","",INDIRECT($B380&amp;"!"&amp;"AH"&amp;$A380)),0),""))</f>
        <v/>
      </c>
      <c r="CL380" s="253" t="str">
        <f t="array" aca="1" ref="CL380" ca="1">IF(CL$2="","",IFERROR(IF(FIND(CL$2,$C380)&gt;=1,IF(INDIRECT($B380&amp;"!"&amp;"AH"&amp;$A380)="","",INDIRECT($B380&amp;"!"&amp;"AH"&amp;$A380)),0),""))</f>
        <v/>
      </c>
      <c r="CO380" s="2" t="str">
        <f t="shared" ca="1" si="324"/>
        <v/>
      </c>
      <c r="CP380" s="253" t="str">
        <f t="array" aca="1" ref="CP380" ca="1">IF(CP$2="","",IFERROR(IF(FIND(CP$2,$C380)&gt;=1,INDIRECT($B380&amp;"!"&amp;"AG"&amp;$A380),0),""))</f>
        <v/>
      </c>
      <c r="CQ380" s="253" t="str">
        <f t="array" aca="1" ref="CQ380" ca="1">IF(CQ$2="","",IFERROR(IF(FIND(CQ$2,$C380)&gt;=1,INDIRECT($B380&amp;"!"&amp;"AG"&amp;$A380),0),""))</f>
        <v/>
      </c>
      <c r="CR380" s="253" t="str">
        <f t="array" aca="1" ref="CR380" ca="1">IF(CR$2="","",IFERROR(IF(FIND(CR$2,$C380)&gt;=1,INDIRECT($B380&amp;"!"&amp;"AG"&amp;$A380),0),""))</f>
        <v/>
      </c>
      <c r="CS380" s="253" t="str">
        <f t="array" aca="1" ref="CS380" ca="1">IF(CS$2="","",IFERROR(IF(FIND(CS$2,$C380)&gt;=1,INDIRECT($B380&amp;"!"&amp;"AG"&amp;$A380),0),""))</f>
        <v/>
      </c>
      <c r="CV380" s="2" t="str">
        <f t="shared" ca="1" si="325"/>
        <v/>
      </c>
      <c r="CW380" s="253" t="str">
        <f t="array" aca="1" ref="CW380" ca="1">IF(CW$2="","",IFERROR(IF(FIND(CW$2,$C380)&gt;=1,IF(INDIRECT($B380&amp;"!"&amp;"AH"&amp;$A380)="","",INDIRECT($B380&amp;"!"&amp;"AH"&amp;$A380)&amp;" "),0),""))</f>
        <v/>
      </c>
      <c r="CX380" s="253" t="str">
        <f t="array" aca="1" ref="CX380" ca="1">IF(CX$2="","",IFERROR(IF(FIND(CX$2,$C380)&gt;=1,IF(INDIRECT($B380&amp;"!"&amp;"AH"&amp;$A380)="","",INDIRECT($B380&amp;"!"&amp;"AH"&amp;$A380)&amp;" "),0),""))</f>
        <v/>
      </c>
      <c r="CY380" s="253" t="str">
        <f t="array" aca="1" ref="CY380" ca="1">IF(CY$2="","",IFERROR(IF(FIND(CY$2,$C380)&gt;=1,IF(INDIRECT($B380&amp;"!"&amp;"AH"&amp;$A380)="","",INDIRECT($B380&amp;"!"&amp;"AH"&amp;$A380)&amp;" "),0),""))</f>
        <v/>
      </c>
      <c r="CZ380" s="253" t="str">
        <f t="array" aca="1" ref="CZ380" ca="1">IF(CZ$2="","",IFERROR(IF(FIND(CZ$2,$C380)&gt;=1,IF(INDIRECT($B380&amp;"!"&amp;"AH"&amp;$A380)="","",INDIRECT($B380&amp;"!"&amp;"AH"&amp;$A380)&amp;" "),0),""))</f>
        <v/>
      </c>
      <c r="DC380" s="2" t="str">
        <f t="shared" ca="1" si="285"/>
        <v/>
      </c>
      <c r="DD380" s="253" t="str" cm="1">
        <f t="array" aca="1" ref="DD380" ca="1">IF(DD$2="","",IFERROR(IF(FIND(DD$2,$C380)&gt;=1,INDIRECT($B380&amp;"!"&amp;"AG"&amp;$A380),0),""))</f>
        <v/>
      </c>
      <c r="DE380" s="253" t="str" cm="1">
        <f t="array" aca="1" ref="DE380" ca="1">IF(DE$2="","",IFERROR(IF(FIND(DE$2,$C380)&gt;=1,INDIRECT($B380&amp;"!"&amp;"AG"&amp;$A380),0),""))</f>
        <v/>
      </c>
      <c r="DF380" s="253" t="str" cm="1">
        <f t="array" aca="1" ref="DF380" ca="1">IF(DF$2="","",IFERROR(IF(FIND(DF$2,$C380)&gt;=1,INDIRECT($B380&amp;"!"&amp;"AG"&amp;$A380),0),""))</f>
        <v/>
      </c>
      <c r="DG380" s="253" t="str" cm="1">
        <f t="array" aca="1" ref="DG380" ca="1">IF(DG$2="","",IFERROR(IF(FIND(DG$2,$C380)&gt;=1,INDIRECT($B380&amp;"!"&amp;"AG"&amp;$A380),0),""))</f>
        <v/>
      </c>
      <c r="DH380" s="253" t="str" cm="1">
        <f t="array" aca="1" ref="DH380" ca="1">IF(DH$2="","",IFERROR(IF(FIND(DH$2,$C380)&gt;=1,INDIRECT($B380&amp;"!"&amp;"AG"&amp;$A380),0),""))</f>
        <v/>
      </c>
      <c r="DI380" s="253" t="str" cm="1">
        <f t="array" aca="1" ref="DI380" ca="1">IF(DI$2="","",IFERROR(IF(FIND(DI$2,$C380)&gt;=1,INDIRECT($B380&amp;"!"&amp;"AG"&amp;$A380),0),""))</f>
        <v/>
      </c>
      <c r="DJ380" s="253" t="str" cm="1">
        <f t="array" aca="1" ref="DJ380" ca="1">IF(DJ$2="","",IFERROR(IF(FIND(DJ$2,$C380)&gt;=1,INDIRECT($B380&amp;"!"&amp;"AG"&amp;$A380),0),""))</f>
        <v/>
      </c>
      <c r="DK380" s="253" t="str" cm="1">
        <f t="array" aca="1" ref="DK380" ca="1">IF(DK$2="","",IFERROR(IF(FIND(DK$2,$C380)&gt;=1,INDIRECT($B380&amp;"!"&amp;"AG"&amp;$A380),0),""))</f>
        <v/>
      </c>
      <c r="DL380" s="253" t="str" cm="1">
        <f t="array" aca="1" ref="DL380" ca="1">IF(DL$2="","",IFERROR(IF(FIND(DL$2,$C380)&gt;=1,INDIRECT($B380&amp;"!"&amp;"AG"&amp;$A380),0),""))</f>
        <v/>
      </c>
      <c r="DM380" s="253" t="str" cm="1">
        <f t="array" aca="1" ref="DM380" ca="1">IF(DM$2="","",IFERROR(IF(FIND(DM$2,$C380)&gt;=1,INDIRECT($B380&amp;"!"&amp;"AG"&amp;$A380),0),""))</f>
        <v/>
      </c>
      <c r="DN380" s="253" t="str" cm="1">
        <f t="array" aca="1" ref="DN380" ca="1">IF(DN$2="","",IFERROR(IF(FIND(DN$2,$C380)&gt;=1,INDIRECT($B380&amp;"!"&amp;"AG"&amp;$A380),0),""))</f>
        <v/>
      </c>
      <c r="DO380" s="253" t="str" cm="1">
        <f t="array" aca="1" ref="DO380" ca="1">IF(DO$2="","",IFERROR(IF(FIND(DO$2,$C380)&gt;=1,INDIRECT($B380&amp;"!"&amp;"AG"&amp;$A380),0),""))</f>
        <v/>
      </c>
      <c r="DP380" s="253" t="str" cm="1">
        <f t="array" aca="1" ref="DP380" ca="1">IF(DP$2="","",IFERROR(IF(FIND(DP$2,$C380)&gt;=1,INDIRECT($B380&amp;"!"&amp;"AG"&amp;$A380),0),""))</f>
        <v/>
      </c>
      <c r="DQ380" s="253" t="str" cm="1">
        <f t="array" aca="1" ref="DQ380" ca="1">IF(DQ$2="","",IFERROR(IF(FIND(DQ$2,$C380)&gt;=1,INDIRECT($B380&amp;"!"&amp;"AG"&amp;$A380),0),""))</f>
        <v/>
      </c>
      <c r="DR380" s="253" t="str" cm="1">
        <f t="array" aca="1" ref="DR380" ca="1">IF(DR$2="","",IFERROR(IF(FIND(DR$2,$C380)&gt;=1,INDIRECT($B380&amp;"!"&amp;"AG"&amp;$A380),0),""))</f>
        <v/>
      </c>
      <c r="DS380" s="253" t="str" cm="1">
        <f t="array" aca="1" ref="DS380" ca="1">IF(DS$2="","",IFERROR(IF(FIND(DS$2,$C380)&gt;=1,INDIRECT($B380&amp;"!"&amp;"AG"&amp;$A380),0),""))</f>
        <v/>
      </c>
      <c r="DT380" s="253" t="str" cm="1">
        <f t="array" aca="1" ref="DT380" ca="1">IF(DT$2="","",IFERROR(IF(FIND(DT$2,$C380)&gt;=1,INDIRECT($B380&amp;"!"&amp;"AG"&amp;$A380),0),""))</f>
        <v/>
      </c>
      <c r="DU380" s="253" t="str" cm="1">
        <f t="array" aca="1" ref="DU380" ca="1">IF(DU$2="","",IFERROR(IF(FIND(DU$2,$C380)&gt;=1,INDIRECT($B380&amp;"!"&amp;"AG"&amp;$A380),0),""))</f>
        <v/>
      </c>
      <c r="DV380" s="253" t="str" cm="1">
        <f t="array" aca="1" ref="DV380" ca="1">IF(DV$2="","",IFERROR(IF(FIND(DV$2,$C380)&gt;=1,INDIRECT($B380&amp;"!"&amp;"AG"&amp;$A380),0),""))</f>
        <v/>
      </c>
      <c r="DW380" s="253" t="str" cm="1">
        <f t="array" aca="1" ref="DW380" ca="1">IF(DW$2="","",IFERROR(IF(FIND(DW$2,$C380)&gt;=1,INDIRECT($B380&amp;"!"&amp;"AG"&amp;$A380),0),""))</f>
        <v/>
      </c>
      <c r="DX380" s="253" t="str" cm="1">
        <f t="array" aca="1" ref="DX380" ca="1">IF(DX$2="","",IFERROR(IF(FIND(DX$2,$C380)&gt;=1,INDIRECT($B380&amp;"!"&amp;"AG"&amp;$A380),0),""))</f>
        <v/>
      </c>
      <c r="DY380" s="253" t="str" cm="1">
        <f t="array" aca="1" ref="DY380" ca="1">IF(DY$2="","",IFERROR(IF(FIND(DY$2,$C380)&gt;=1,INDIRECT($B380&amp;"!"&amp;"AG"&amp;$A380),0),""))</f>
        <v/>
      </c>
      <c r="DZ380" s="253" t="str" cm="1">
        <f t="array" aca="1" ref="DZ380" ca="1">IF(DZ$2="","",IFERROR(IF(FIND(DZ$2,$C380)&gt;=1,INDIRECT($B380&amp;"!"&amp;"AG"&amp;$A380),0),""))</f>
        <v/>
      </c>
      <c r="EA380" s="253" t="str" cm="1">
        <f t="array" aca="1" ref="EA380" ca="1">IF(EA$2="","",IFERROR(IF(FIND(EA$2,$C380)&gt;=1,INDIRECT($B380&amp;"!"&amp;"AG"&amp;$A380),0),""))</f>
        <v/>
      </c>
      <c r="EB380" s="253" t="str" cm="1">
        <f t="array" aca="1" ref="EB380" ca="1">IF(EB$2="","",IFERROR(IF(FIND(EB$2,$C380)&gt;=1,INDIRECT($B380&amp;"!"&amp;"AG"&amp;$A380),0),""))</f>
        <v/>
      </c>
      <c r="EC380" s="253" t="str" cm="1">
        <f t="array" aca="1" ref="EC380" ca="1">IF(EC$2="","",IFERROR(IF(FIND(EC$2,$C380)&gt;=1,INDIRECT($B380&amp;"!"&amp;"AG"&amp;$A380),0),""))</f>
        <v/>
      </c>
      <c r="ED380" s="253" t="str" cm="1">
        <f t="array" aca="1" ref="ED380" ca="1">IF(ED$2="","",IFERROR(IF(FIND(ED$2,$C380)&gt;=1,INDIRECT($B380&amp;"!"&amp;"AG"&amp;$A380),0),""))</f>
        <v/>
      </c>
      <c r="EE380" s="253" t="str" cm="1">
        <f t="array" aca="1" ref="EE380" ca="1">IF(EE$2="","",IFERROR(IF(FIND(EE$2,$C380)&gt;=1,INDIRECT($B380&amp;"!"&amp;"AG"&amp;$A380),0),""))</f>
        <v/>
      </c>
      <c r="EF380" s="253" t="str" cm="1">
        <f t="array" aca="1" ref="EF380" ca="1">IF(EF$2="","",IFERROR(IF(FIND(EF$2,$C380)&gt;=1,INDIRECT($B380&amp;"!"&amp;"AG"&amp;$A380),0),""))</f>
        <v/>
      </c>
      <c r="EG380" s="253" t="str" cm="1">
        <f t="array" aca="1" ref="EG380" ca="1">IF(EG$2="","",IFERROR(IF(FIND(EG$2,$C380)&gt;=1,INDIRECT($B380&amp;"!"&amp;"AG"&amp;$A380),0),""))</f>
        <v/>
      </c>
      <c r="EH380" s="253" t="str" cm="1">
        <f t="array" aca="1" ref="EH380" ca="1">IF(EH$2="","",IFERROR(IF(FIND(EH$2,$C380)&gt;=1,INDIRECT($B380&amp;"!"&amp;"AG"&amp;$A380),0),""))</f>
        <v/>
      </c>
      <c r="EI380" s="253" t="str" cm="1">
        <f t="array" aca="1" ref="EI380" ca="1">IF(EI$2="","",IFERROR(IF(FIND(EI$2,$C380)&gt;=1,INDIRECT($B380&amp;"!"&amp;"AG"&amp;$A380),0),""))</f>
        <v/>
      </c>
      <c r="EJ380" s="253" t="str" cm="1">
        <f t="array" aca="1" ref="EJ380" ca="1">IF(EJ$2="","",IFERROR(IF(FIND(EJ$2,$C380)&gt;=1,INDIRECT($B380&amp;"!"&amp;"AG"&amp;$A380),0),""))</f>
        <v/>
      </c>
      <c r="EK380" s="253" t="str" cm="1">
        <f t="array" aca="1" ref="EK380" ca="1">IF(EK$2="","",IFERROR(IF(FIND(EK$2,$C380)&gt;=1,INDIRECT($B380&amp;"!"&amp;"AG"&amp;$A380),0),""))</f>
        <v/>
      </c>
      <c r="EL380" s="253" t="str" cm="1">
        <f t="array" aca="1" ref="EL380" ca="1">IF(EL$2="","",IFERROR(IF(FIND(EL$2,$C380)&gt;=1,INDIRECT($B380&amp;"!"&amp;"AG"&amp;$A380),0),""))</f>
        <v/>
      </c>
      <c r="EM380" s="253" t="str" cm="1">
        <f t="array" aca="1" ref="EM380" ca="1">IF(EM$2="","",IFERROR(IF(FIND(EM$2,$C380)&gt;=1,INDIRECT($B380&amp;"!"&amp;"AG"&amp;$A380),0),""))</f>
        <v/>
      </c>
      <c r="EN380" s="253" t="str" cm="1">
        <f t="array" aca="1" ref="EN380" ca="1">IF(EN$2="","",IFERROR(IF(FIND(EN$2,$C380)&gt;=1,INDIRECT($B380&amp;"!"&amp;"AG"&amp;$A380),0),""))</f>
        <v/>
      </c>
      <c r="EO380" s="253" t="str" cm="1">
        <f t="array" aca="1" ref="EO380" ca="1">IF(EO$2="","",IFERROR(IF(FIND(EO$2,$C380)&gt;=1,INDIRECT($B380&amp;"!"&amp;"AG"&amp;$A380),0),""))</f>
        <v/>
      </c>
      <c r="EP380" s="253" t="str" cm="1">
        <f t="array" aca="1" ref="EP380" ca="1">IF(EP$2="","",IFERROR(IF(FIND(EP$2,$C380)&gt;=1,INDIRECT($B380&amp;"!"&amp;"AG"&amp;$A380),0),""))</f>
        <v/>
      </c>
      <c r="EQ380" s="253" t="str" cm="1">
        <f t="array" aca="1" ref="EQ380" ca="1">IF(EQ$2="","",IFERROR(IF(FIND(EQ$2,$C380)&gt;=1,INDIRECT($B380&amp;"!"&amp;"AG"&amp;$A380),0),""))</f>
        <v/>
      </c>
      <c r="ER380" s="253" t="str" cm="1">
        <f t="array" aca="1" ref="ER380" ca="1">IF(ER$2="","",IFERROR(IF(FIND(ER$2,$C380)&gt;=1,INDIRECT($B380&amp;"!"&amp;"AG"&amp;$A380),0),""))</f>
        <v/>
      </c>
      <c r="ES380" s="253" t="str" cm="1">
        <f t="array" aca="1" ref="ES380" ca="1">IF(ES$2="","",IFERROR(IF(FIND(ES$2,$C380)&gt;=1,INDIRECT($B380&amp;"!"&amp;"AG"&amp;$A380),0),""))</f>
        <v/>
      </c>
      <c r="ET380" s="253" t="str" cm="1">
        <f t="array" aca="1" ref="ET380" ca="1">IF(ET$2="","",IFERROR(IF(FIND(ET$2,$C380)&gt;=1,INDIRECT($B380&amp;"!"&amp;"AG"&amp;$A380),0),""))</f>
        <v/>
      </c>
      <c r="EU380" s="253" t="str" cm="1">
        <f t="array" aca="1" ref="EU380" ca="1">IF(EU$2="","",IFERROR(IF(FIND(EU$2,$C380)&gt;=1,INDIRECT($B380&amp;"!"&amp;"AG"&amp;$A380),0),""))</f>
        <v/>
      </c>
      <c r="EV380" s="253" t="str" cm="1">
        <f t="array" aca="1" ref="EV380" ca="1">IF(EV$2="","",IFERROR(IF(FIND(EV$2,$C380)&gt;=1,INDIRECT($B380&amp;"!"&amp;"AG"&amp;$A380),0),""))</f>
        <v/>
      </c>
    </row>
    <row r="381" spans="1:152" x14ac:dyDescent="0.3">
      <c r="A381" s="252">
        <f t="shared" ca="1" si="327"/>
        <v>46</v>
      </c>
      <c r="B381" s="252" t="str">
        <f t="shared" si="328"/>
        <v>Jul_2024</v>
      </c>
      <c r="C381" s="252" t="str">
        <f t="shared" ca="1" si="326"/>
        <v/>
      </c>
      <c r="D381" s="253" t="str">
        <f t="array" aca="1" ref="D381" ca="1">IF(D$2="","",IFERROR(IF(FIND(D$2,$C381)&gt;=1,INDIRECT($B381&amp;"!"&amp;"AG"&amp;$A381),0),""))</f>
        <v/>
      </c>
      <c r="E381" s="253" t="str">
        <f t="array" aca="1" ref="E381" ca="1">IF(E$2="","",IFERROR(IF(FIND(E$2,$C381)&gt;=1,INDIRECT($B381&amp;"!"&amp;"AG"&amp;$A381),0),""))</f>
        <v/>
      </c>
      <c r="F381" s="253" t="str">
        <f t="array" aca="1" ref="F381" ca="1">IF(F$2="","",IFERROR(IF(FIND(F$2,$C381)&gt;=1,INDIRECT($B381&amp;"!"&amp;"AG"&amp;$A381),0),""))</f>
        <v/>
      </c>
      <c r="G381" s="253" t="str">
        <f t="array" aca="1" ref="G381" ca="1">IF(G$2="","",IFERROR(IF(FIND(G$2,$C381)&gt;=1,INDIRECT($B381&amp;"!"&amp;"AG"&amp;$A381),0),""))</f>
        <v/>
      </c>
      <c r="H381" s="253" t="str">
        <f t="array" aca="1" ref="H381" ca="1">IF(H$2="","",IFERROR(IF(FIND(H$2,$C381)&gt;=1,INDIRECT($B381&amp;"!"&amp;"AG"&amp;$A381),0),""))</f>
        <v/>
      </c>
      <c r="I381" s="253" t="str">
        <f t="array" aca="1" ref="I381" ca="1">IF(I$2="","",IFERROR(IF(FIND(I$2,$C381)&gt;=1,INDIRECT($B381&amp;"!"&amp;"AG"&amp;$A381),0),""))</f>
        <v/>
      </c>
      <c r="J381" s="253" t="str">
        <f t="array" aca="1" ref="J381" ca="1">IF(J$2="","",IFERROR(IF(FIND(J$2,$C381)&gt;=1,INDIRECT($B381&amp;"!"&amp;"AG"&amp;$A381),0),""))</f>
        <v/>
      </c>
      <c r="K381" s="253" t="str">
        <f t="array" aca="1" ref="K381" ca="1">IF(K$2="","",IFERROR(IF(FIND(K$2,$C381)&gt;=1,INDIRECT($B381&amp;"!"&amp;"AG"&amp;$A381),0),""))</f>
        <v/>
      </c>
      <c r="L381" s="253" t="str">
        <f t="array" aca="1" ref="L381" ca="1">IF(L$2="","",IFERROR(IF(FIND(L$2,$C381)&gt;=1,INDIRECT($B381&amp;"!"&amp;"AG"&amp;$A381),0),""))</f>
        <v/>
      </c>
      <c r="M381" s="253" t="str">
        <f t="array" aca="1" ref="M381" ca="1">IF(M$2="","",IFERROR(IF(FIND(M$2,$C381)&gt;=1,INDIRECT($B381&amp;"!"&amp;"AG"&amp;$A381),0),""))</f>
        <v/>
      </c>
      <c r="N381" s="253" t="str">
        <f t="array" aca="1" ref="N381" ca="1">IF(N$2="","",IFERROR(IF(FIND(N$2,$C381)&gt;=1,INDIRECT($B381&amp;"!"&amp;"AG"&amp;$A381),0),""))</f>
        <v/>
      </c>
      <c r="O381" s="253" t="str">
        <f t="array" aca="1" ref="O381" ca="1">IF(O$2="","",IFERROR(IF(FIND(O$2,$C381)&gt;=1,INDIRECT($B381&amp;"!"&amp;"AG"&amp;$A381),0),""))</f>
        <v/>
      </c>
      <c r="P381" s="253" t="str">
        <f t="array" aca="1" ref="P381" ca="1">IF(P$2="","",IFERROR(IF(FIND(P$2,$C381)&gt;=1,INDIRECT($B381&amp;"!"&amp;"AG"&amp;$A381),0),""))</f>
        <v/>
      </c>
      <c r="Q381" s="253" t="str">
        <f t="array" aca="1" ref="Q381" ca="1">IF(Q$2="","",IFERROR(IF(FIND(Q$2,$C381)&gt;=1,INDIRECT($B381&amp;"!"&amp;"AG"&amp;$A381),0),""))</f>
        <v/>
      </c>
      <c r="R381" s="253" t="str">
        <f t="array" aca="1" ref="R381" ca="1">IF(R$2="","",IFERROR(IF(FIND(R$2,$C381)&gt;=1,INDIRECT($B381&amp;"!"&amp;"AG"&amp;$A381),0),""))</f>
        <v/>
      </c>
      <c r="S381" s="253" t="str">
        <f t="array" aca="1" ref="S381" ca="1">IF(S$2="","",IFERROR(IF(FIND(S$2,$C381)&gt;=1,INDIRECT($B381&amp;"!"&amp;"AG"&amp;$A381),0),""))</f>
        <v/>
      </c>
      <c r="T381" s="253" t="str">
        <f t="array" aca="1" ref="T381" ca="1">IF(T$2="","",IFERROR(IF(FIND(T$2,$C381)&gt;=1,INDIRECT($B381&amp;"!"&amp;"AG"&amp;$A381),0),""))</f>
        <v/>
      </c>
      <c r="U381" s="253" t="str">
        <f t="array" aca="1" ref="U381" ca="1">IF(U$2="","",IFERROR(IF(FIND(U$2,$C381)&gt;=1,INDIRECT($B381&amp;"!"&amp;"AG"&amp;$A381),0),""))</f>
        <v/>
      </c>
      <c r="V381" s="253" t="str">
        <f t="array" aca="1" ref="V381" ca="1">IF(V$2="","",IFERROR(IF(FIND(V$2,$C381)&gt;=1,INDIRECT($B381&amp;"!"&amp;"AG"&amp;$A381),0),""))</f>
        <v/>
      </c>
      <c r="W381" s="253" t="str">
        <f t="array" aca="1" ref="W381" ca="1">IF(W$2="","",IFERROR(IF(FIND(W$2,$C381)&gt;=1,INDIRECT($B381&amp;"!"&amp;"AG"&amp;$A381),0),""))</f>
        <v/>
      </c>
      <c r="X381" s="253" t="str">
        <f t="array" aca="1" ref="X381" ca="1">IF(X$2="","",IFERROR(IF(FIND(X$2,$C381)&gt;=1,INDIRECT($B381&amp;"!"&amp;"AG"&amp;$A381),0),""))</f>
        <v/>
      </c>
      <c r="Y381" s="253" t="str">
        <f t="array" aca="1" ref="Y381" ca="1">IF(Y$2="","",IFERROR(IF(FIND(Y$2,$C381)&gt;=1,INDIRECT($B381&amp;"!"&amp;"AG"&amp;$A381),0),""))</f>
        <v/>
      </c>
      <c r="Z381" s="253" t="str">
        <f t="array" aca="1" ref="Z381" ca="1">IF(Z$2="","",IFERROR(IF(FIND(Z$2,$C381)&gt;=1,INDIRECT($B381&amp;"!"&amp;"AG"&amp;$A381),0),""))</f>
        <v/>
      </c>
      <c r="AA381" s="253" t="str">
        <f t="array" aca="1" ref="AA381" ca="1">IF(AA$2="","",IFERROR(IF(FIND(AA$2,$C381)&gt;=1,INDIRECT($B381&amp;"!"&amp;"AG"&amp;$A381),0),""))</f>
        <v/>
      </c>
      <c r="AB381" s="253" t="str">
        <f t="array" aca="1" ref="AB381" ca="1">IF(AB$2="","",IFERROR(IF(FIND(AB$2,$C381)&gt;=1,INDIRECT($B381&amp;"!"&amp;"AG"&amp;$A381),0),""))</f>
        <v/>
      </c>
      <c r="AC381" s="253" t="str">
        <f t="array" aca="1" ref="AC381" ca="1">IF(AC$2="","",IFERROR(IF(FIND(AC$2,$C381)&gt;=1,INDIRECT($B381&amp;"!"&amp;"AG"&amp;$A381),0),""))</f>
        <v/>
      </c>
      <c r="AD381" s="253" t="str">
        <f t="array" aca="1" ref="AD381" ca="1">IF(AD$2="","",IFERROR(IF(FIND(AD$2,$C381)&gt;=1,INDIRECT($B381&amp;"!"&amp;"AG"&amp;$A381),0),""))</f>
        <v/>
      </c>
      <c r="AE381" s="253" t="str">
        <f t="array" aca="1" ref="AE381" ca="1">IF(AE$2="","",IFERROR(IF(FIND(AE$2,$C381)&gt;=1,INDIRECT($B381&amp;"!"&amp;"AG"&amp;$A381),0),""))</f>
        <v/>
      </c>
      <c r="AF381" s="253" t="str">
        <f t="array" aca="1" ref="AF381" ca="1">IF(AF$2="","",IFERROR(IF(FIND(AF$2,$C381)&gt;=1,INDIRECT($B381&amp;"!"&amp;"AG"&amp;$A381),0),""))</f>
        <v/>
      </c>
      <c r="AG381" s="253" t="str">
        <f t="array" aca="1" ref="AG381" ca="1">IF(AG$2="","",IFERROR(IF(FIND(AG$2,$C381)&gt;=1,INDIRECT($B381&amp;"!"&amp;"AG"&amp;$A381),0),""))</f>
        <v/>
      </c>
      <c r="AH381" s="253" t="str">
        <f t="array" aca="1" ref="AH381" ca="1">IF(AH$2="","",IFERROR(IF(FIND(AH$2,$C381)&gt;=1,INDIRECT($B381&amp;"!"&amp;"AG"&amp;$A381),0),""))</f>
        <v/>
      </c>
      <c r="AI381" s="253" t="str">
        <f t="array" aca="1" ref="AI381" ca="1">IF(AI$2="","",IFERROR(IF(FIND(AI$2,$C381)&gt;=1,INDIRECT($B381&amp;"!"&amp;"AG"&amp;$A381),0),""))</f>
        <v/>
      </c>
      <c r="AJ381" s="253" t="str">
        <f t="array" aca="1" ref="AJ381" ca="1">IF(AJ$2="","",IFERROR(IF(FIND(AJ$2,$C381)&gt;=1,INDIRECT($B381&amp;"!"&amp;"AG"&amp;$A381),0),""))</f>
        <v/>
      </c>
      <c r="AK381" s="253" t="str">
        <f t="array" aca="1" ref="AK381" ca="1">IF(AK$2="","",IFERROR(IF(FIND(AK$2,$C381)&gt;=1,INDIRECT($B381&amp;"!"&amp;"AG"&amp;$A381),0),""))</f>
        <v/>
      </c>
      <c r="AL381" s="253" t="str">
        <f t="array" aca="1" ref="AL381" ca="1">IF(AL$2="","",IFERROR(IF(FIND(AL$2,$C381)&gt;=1,INDIRECT($B381&amp;"!"&amp;"AG"&amp;$A381),0),""))</f>
        <v/>
      </c>
      <c r="AM381" s="253" t="str">
        <f t="array" aca="1" ref="AM381" ca="1">IF(AM$2="","",IFERROR(IF(FIND(AM$2,$C381)&gt;=1,INDIRECT($B381&amp;"!"&amp;"AG"&amp;$A381),0),""))</f>
        <v/>
      </c>
      <c r="AN381" s="253" t="str">
        <f t="array" aca="1" ref="AN381" ca="1">IF(AN$2="","",IFERROR(IF(FIND(AN$2,$C381)&gt;=1,INDIRECT($B381&amp;"!"&amp;"AG"&amp;$A381),0),""))</f>
        <v/>
      </c>
      <c r="AO381" s="253" t="str">
        <f t="array" aca="1" ref="AO381" ca="1">IF(AO$2="","",IFERROR(IF(FIND(AO$2,$C381)&gt;=1,INDIRECT($B381&amp;"!"&amp;"AG"&amp;$A381),0),""))</f>
        <v/>
      </c>
      <c r="AP381" s="253" t="str">
        <f t="array" aca="1" ref="AP381" ca="1">IF(AP$2="","",IFERROR(IF(FIND(AP$2,$C381)&gt;=1,INDIRECT($B381&amp;"!"&amp;"AG"&amp;$A381),0),""))</f>
        <v/>
      </c>
      <c r="AQ381" s="253" t="str">
        <f t="array" aca="1" ref="AQ381" ca="1">IF(AQ$2="","",IFERROR(IF(FIND(AQ$2,$C381)&gt;=1,INDIRECT($B381&amp;"!"&amp;"AG"&amp;$A381),0),""))</f>
        <v/>
      </c>
      <c r="AR381" s="253" t="str">
        <f t="array" aca="1" ref="AR381" ca="1">IF(AR$2="","",IFERROR(IF(FIND(AR$2,$C381)&gt;=1,INDIRECT($B381&amp;"!"&amp;"AG"&amp;$A381),0),""))</f>
        <v/>
      </c>
      <c r="AS381" s="253" t="str">
        <f t="array" aca="1" ref="AS381" ca="1">IF(AS$2="","",IFERROR(IF(FIND(AS$2,$C381)&gt;=1,INDIRECT($B381&amp;"!"&amp;"AG"&amp;$A381),0),""))</f>
        <v/>
      </c>
      <c r="AU381" s="254" t="str">
        <f t="array" aca="1" ref="AU381" ca="1">IFERROR(INDIRECT(B381&amp;"!"&amp;"A"&amp;A381),"")</f>
        <v/>
      </c>
      <c r="AV381" s="2" t="str">
        <f t="shared" ca="1" si="323"/>
        <v/>
      </c>
      <c r="AW381" s="253" t="str">
        <f t="array" aca="1" ref="AW381" ca="1">IF(AW$2="","",IFERROR(IF(FIND(AW$2,$C381)&gt;=1,IF(INDIRECT($B381&amp;"!"&amp;"AH"&amp;$A381)="","",INDIRECT($B381&amp;"!"&amp;"AH"&amp;$A381)),0),""))</f>
        <v/>
      </c>
      <c r="AX381" s="253" t="str">
        <f t="array" aca="1" ref="AX381" ca="1">IF(AX$2="","",IFERROR(IF(FIND(AX$2,$C381)&gt;=1,IF(INDIRECT($B381&amp;"!"&amp;"AH"&amp;$A381)="","",INDIRECT($B381&amp;"!"&amp;"AH"&amp;$A381)),0),""))</f>
        <v/>
      </c>
      <c r="AY381" s="253" t="str">
        <f t="array" aca="1" ref="AY381" ca="1">IF(AY$2="","",IFERROR(IF(FIND(AY$2,$C381)&gt;=1,IF(INDIRECT($B381&amp;"!"&amp;"AH"&amp;$A381)="","",INDIRECT($B381&amp;"!"&amp;"AH"&amp;$A381)),0),""))</f>
        <v/>
      </c>
      <c r="AZ381" s="253" t="str">
        <f t="array" aca="1" ref="AZ381" ca="1">IF(AZ$2="","",IFERROR(IF(FIND(AZ$2,$C381)&gt;=1,IF(INDIRECT($B381&amp;"!"&amp;"AH"&amp;$A381)="","",INDIRECT($B381&amp;"!"&amp;"AH"&amp;$A381)),0),""))</f>
        <v/>
      </c>
      <c r="BA381" s="253" t="str">
        <f t="array" aca="1" ref="BA381" ca="1">IF(BA$2="","",IFERROR(IF(FIND(BA$2,$C381)&gt;=1,IF(INDIRECT($B381&amp;"!"&amp;"AH"&amp;$A381)="","",INDIRECT($B381&amp;"!"&amp;"AH"&amp;$A381)),0),""))</f>
        <v/>
      </c>
      <c r="BB381" s="253" t="str">
        <f t="array" aca="1" ref="BB381" ca="1">IF(BB$2="","",IFERROR(IF(FIND(BB$2,$C381)&gt;=1,IF(INDIRECT($B381&amp;"!"&amp;"AH"&amp;$A381)="","",INDIRECT($B381&amp;"!"&amp;"AH"&amp;$A381)),0),""))</f>
        <v/>
      </c>
      <c r="BC381" s="253" t="str">
        <f t="array" aca="1" ref="BC381" ca="1">IF(BC$2="","",IFERROR(IF(FIND(BC$2,$C381)&gt;=1,IF(INDIRECT($B381&amp;"!"&amp;"AH"&amp;$A381)="","",INDIRECT($B381&amp;"!"&amp;"AH"&amp;$A381)),0),""))</f>
        <v/>
      </c>
      <c r="BD381" s="253" t="str">
        <f t="array" aca="1" ref="BD381" ca="1">IF(BD$2="","",IFERROR(IF(FIND(BD$2,$C381)&gt;=1,IF(INDIRECT($B381&amp;"!"&amp;"AH"&amp;$A381)="","",INDIRECT($B381&amp;"!"&amp;"AH"&amp;$A381)),0),""))</f>
        <v/>
      </c>
      <c r="BE381" s="253" t="str">
        <f t="array" aca="1" ref="BE381" ca="1">IF(BE$2="","",IFERROR(IF(FIND(BE$2,$C381)&gt;=1,IF(INDIRECT($B381&amp;"!"&amp;"AH"&amp;$A381)="","",INDIRECT($B381&amp;"!"&amp;"AH"&amp;$A381)),0),""))</f>
        <v/>
      </c>
      <c r="BF381" s="253" t="str">
        <f t="array" aca="1" ref="BF381" ca="1">IF(BF$2="","",IFERROR(IF(FIND(BF$2,$C381)&gt;=1,IF(INDIRECT($B381&amp;"!"&amp;"AH"&amp;$A381)="","",INDIRECT($B381&amp;"!"&amp;"AH"&amp;$A381)),0),""))</f>
        <v/>
      </c>
      <c r="BG381" s="253" t="str">
        <f t="array" aca="1" ref="BG381" ca="1">IF(BG$2="","",IFERROR(IF(FIND(BG$2,$C381)&gt;=1,IF(INDIRECT($B381&amp;"!"&amp;"AH"&amp;$A381)="","",INDIRECT($B381&amp;"!"&amp;"AH"&amp;$A381)),0),""))</f>
        <v/>
      </c>
      <c r="BH381" s="253" t="str">
        <f t="array" aca="1" ref="BH381" ca="1">IF(BH$2="","",IFERROR(IF(FIND(BH$2,$C381)&gt;=1,IF(INDIRECT($B381&amp;"!"&amp;"AH"&amp;$A381)="","",INDIRECT($B381&amp;"!"&amp;"AH"&amp;$A381)),0),""))</f>
        <v/>
      </c>
      <c r="BI381" s="253" t="str">
        <f t="array" aca="1" ref="BI381" ca="1">IF(BI$2="","",IFERROR(IF(FIND(BI$2,$C381)&gt;=1,IF(INDIRECT($B381&amp;"!"&amp;"AH"&amp;$A381)="","",INDIRECT($B381&amp;"!"&amp;"AH"&amp;$A381)),0),""))</f>
        <v/>
      </c>
      <c r="BJ381" s="253" t="str">
        <f t="array" aca="1" ref="BJ381" ca="1">IF(BJ$2="","",IFERROR(IF(FIND(BJ$2,$C381)&gt;=1,IF(INDIRECT($B381&amp;"!"&amp;"AH"&amp;$A381)="","",INDIRECT($B381&amp;"!"&amp;"AH"&amp;$A381)),0),""))</f>
        <v/>
      </c>
      <c r="BK381" s="253" t="str">
        <f t="array" aca="1" ref="BK381" ca="1">IF(BK$2="","",IFERROR(IF(FIND(BK$2,$C381)&gt;=1,IF(INDIRECT($B381&amp;"!"&amp;"AH"&amp;$A381)="","",INDIRECT($B381&amp;"!"&amp;"AH"&amp;$A381)),0),""))</f>
        <v/>
      </c>
      <c r="BL381" s="253" t="str">
        <f t="array" aca="1" ref="BL381" ca="1">IF(BL$2="","",IFERROR(IF(FIND(BL$2,$C381)&gt;=1,IF(INDIRECT($B381&amp;"!"&amp;"AH"&amp;$A381)="","",INDIRECT($B381&amp;"!"&amp;"AH"&amp;$A381)),0),""))</f>
        <v/>
      </c>
      <c r="BM381" s="253" t="str">
        <f t="array" aca="1" ref="BM381" ca="1">IF(BM$2="","",IFERROR(IF(FIND(BM$2,$C381)&gt;=1,IF(INDIRECT($B381&amp;"!"&amp;"AH"&amp;$A381)="","",INDIRECT($B381&amp;"!"&amp;"AH"&amp;$A381)),0),""))</f>
        <v/>
      </c>
      <c r="BN381" s="253" t="str">
        <f t="array" aca="1" ref="BN381" ca="1">IF(BN$2="","",IFERROR(IF(FIND(BN$2,$C381)&gt;=1,IF(INDIRECT($B381&amp;"!"&amp;"AH"&amp;$A381)="","",INDIRECT($B381&amp;"!"&amp;"AH"&amp;$A381)),0),""))</f>
        <v/>
      </c>
      <c r="BO381" s="253" t="str">
        <f t="array" aca="1" ref="BO381" ca="1">IF(BO$2="","",IFERROR(IF(FIND(BO$2,$C381)&gt;=1,IF(INDIRECT($B381&amp;"!"&amp;"AH"&amp;$A381)="","",INDIRECT($B381&amp;"!"&amp;"AH"&amp;$A381)),0),""))</f>
        <v/>
      </c>
      <c r="BP381" s="253" t="str">
        <f t="array" aca="1" ref="BP381" ca="1">IF(BP$2="","",IFERROR(IF(FIND(BP$2,$C381)&gt;=1,IF(INDIRECT($B381&amp;"!"&amp;"AH"&amp;$A381)="","",INDIRECT($B381&amp;"!"&amp;"AH"&amp;$A381)),0),""))</f>
        <v/>
      </c>
      <c r="BQ381" s="253" t="str">
        <f t="array" aca="1" ref="BQ381" ca="1">IF(BQ$2="","",IFERROR(IF(FIND(BQ$2,$C381)&gt;=1,IF(INDIRECT($B381&amp;"!"&amp;"AH"&amp;$A381)="","",INDIRECT($B381&amp;"!"&amp;"AH"&amp;$A381)),0),""))</f>
        <v/>
      </c>
      <c r="BR381" s="253" t="str">
        <f t="array" aca="1" ref="BR381" ca="1">IF(BR$2="","",IFERROR(IF(FIND(BR$2,$C381)&gt;=1,IF(INDIRECT($B381&amp;"!"&amp;"AH"&amp;$A381)="","",INDIRECT($B381&amp;"!"&amp;"AH"&amp;$A381)),0),""))</f>
        <v/>
      </c>
      <c r="BS381" s="253" t="str">
        <f t="array" aca="1" ref="BS381" ca="1">IF(BS$2="","",IFERROR(IF(FIND(BS$2,$C381)&gt;=1,IF(INDIRECT($B381&amp;"!"&amp;"AH"&amp;$A381)="","",INDIRECT($B381&amp;"!"&amp;"AH"&amp;$A381)),0),""))</f>
        <v/>
      </c>
      <c r="BT381" s="253" t="str">
        <f t="array" aca="1" ref="BT381" ca="1">IF(BT$2="","",IFERROR(IF(FIND(BT$2,$C381)&gt;=1,IF(INDIRECT($B381&amp;"!"&amp;"AH"&amp;$A381)="","",INDIRECT($B381&amp;"!"&amp;"AH"&amp;$A381)),0),""))</f>
        <v/>
      </c>
      <c r="BU381" s="253" t="str">
        <f t="array" aca="1" ref="BU381" ca="1">IF(BU$2="","",IFERROR(IF(FIND(BU$2,$C381)&gt;=1,IF(INDIRECT($B381&amp;"!"&amp;"AH"&amp;$A381)="","",INDIRECT($B381&amp;"!"&amp;"AH"&amp;$A381)),0),""))</f>
        <v/>
      </c>
      <c r="BV381" s="253" t="str">
        <f t="array" aca="1" ref="BV381" ca="1">IF(BV$2="","",IFERROR(IF(FIND(BV$2,$C381)&gt;=1,IF(INDIRECT($B381&amp;"!"&amp;"AH"&amp;$A381)="","",INDIRECT($B381&amp;"!"&amp;"AH"&amp;$A381)),0),""))</f>
        <v/>
      </c>
      <c r="BW381" s="253" t="str">
        <f t="array" aca="1" ref="BW381" ca="1">IF(BW$2="","",IFERROR(IF(FIND(BW$2,$C381)&gt;=1,IF(INDIRECT($B381&amp;"!"&amp;"AH"&amp;$A381)="","",INDIRECT($B381&amp;"!"&amp;"AH"&amp;$A381)),0),""))</f>
        <v/>
      </c>
      <c r="BX381" s="253" t="str">
        <f t="array" aca="1" ref="BX381" ca="1">IF(BX$2="","",IFERROR(IF(FIND(BX$2,$C381)&gt;=1,IF(INDIRECT($B381&amp;"!"&amp;"AH"&amp;$A381)="","",INDIRECT($B381&amp;"!"&amp;"AH"&amp;$A381)),0),""))</f>
        <v/>
      </c>
      <c r="BY381" s="253" t="str">
        <f t="array" aca="1" ref="BY381" ca="1">IF(BY$2="","",IFERROR(IF(FIND(BY$2,$C381)&gt;=1,IF(INDIRECT($B381&amp;"!"&amp;"AH"&amp;$A381)="","",INDIRECT($B381&amp;"!"&amp;"AH"&amp;$A381)),0),""))</f>
        <v/>
      </c>
      <c r="BZ381" s="253" t="str">
        <f t="array" aca="1" ref="BZ381" ca="1">IF(BZ$2="","",IFERROR(IF(FIND(BZ$2,$C381)&gt;=1,IF(INDIRECT($B381&amp;"!"&amp;"AH"&amp;$A381)="","",INDIRECT($B381&amp;"!"&amp;"AH"&amp;$A381)),0),""))</f>
        <v/>
      </c>
      <c r="CA381" s="253" t="str">
        <f t="array" aca="1" ref="CA381" ca="1">IF(CA$2="","",IFERROR(IF(FIND(CA$2,$C381)&gt;=1,IF(INDIRECT($B381&amp;"!"&amp;"AH"&amp;$A381)="","",INDIRECT($B381&amp;"!"&amp;"AH"&amp;$A381)),0),""))</f>
        <v/>
      </c>
      <c r="CB381" s="253" t="str">
        <f t="array" aca="1" ref="CB381" ca="1">IF(CB$2="","",IFERROR(IF(FIND(CB$2,$C381)&gt;=1,IF(INDIRECT($B381&amp;"!"&amp;"AH"&amp;$A381)="","",INDIRECT($B381&amp;"!"&amp;"AH"&amp;$A381)),0),""))</f>
        <v/>
      </c>
      <c r="CC381" s="253" t="str">
        <f t="array" aca="1" ref="CC381" ca="1">IF(CC$2="","",IFERROR(IF(FIND(CC$2,$C381)&gt;=1,IF(INDIRECT($B381&amp;"!"&amp;"AH"&amp;$A381)="","",INDIRECT($B381&amp;"!"&amp;"AH"&amp;$A381)),0),""))</f>
        <v/>
      </c>
      <c r="CD381" s="253" t="str">
        <f t="array" aca="1" ref="CD381" ca="1">IF(CD$2="","",IFERROR(IF(FIND(CD$2,$C381)&gt;=1,IF(INDIRECT($B381&amp;"!"&amp;"AH"&amp;$A381)="","",INDIRECT($B381&amp;"!"&amp;"AH"&amp;$A381)),0),""))</f>
        <v/>
      </c>
      <c r="CE381" s="253" t="str">
        <f t="array" aca="1" ref="CE381" ca="1">IF(CE$2="","",IFERROR(IF(FIND(CE$2,$C381)&gt;=1,IF(INDIRECT($B381&amp;"!"&amp;"AH"&amp;$A381)="","",INDIRECT($B381&amp;"!"&amp;"AH"&amp;$A381)),0),""))</f>
        <v/>
      </c>
      <c r="CF381" s="253" t="str">
        <f t="array" aca="1" ref="CF381" ca="1">IF(CF$2="","",IFERROR(IF(FIND(CF$2,$C381)&gt;=1,IF(INDIRECT($B381&amp;"!"&amp;"AH"&amp;$A381)="","",INDIRECT($B381&amp;"!"&amp;"AH"&amp;$A381)),0),""))</f>
        <v/>
      </c>
      <c r="CG381" s="253" t="str">
        <f t="array" aca="1" ref="CG381" ca="1">IF(CG$2="","",IFERROR(IF(FIND(CG$2,$C381)&gt;=1,IF(INDIRECT($B381&amp;"!"&amp;"AH"&amp;$A381)="","",INDIRECT($B381&amp;"!"&amp;"AH"&amp;$A381)),0),""))</f>
        <v/>
      </c>
      <c r="CH381" s="253" t="str">
        <f t="array" aca="1" ref="CH381" ca="1">IF(CH$2="","",IFERROR(IF(FIND(CH$2,$C381)&gt;=1,IF(INDIRECT($B381&amp;"!"&amp;"AH"&amp;$A381)="","",INDIRECT($B381&amp;"!"&amp;"AH"&amp;$A381)),0),""))</f>
        <v/>
      </c>
      <c r="CI381" s="253" t="str">
        <f t="array" aca="1" ref="CI381" ca="1">IF(CI$2="","",IFERROR(IF(FIND(CI$2,$C381)&gt;=1,IF(INDIRECT($B381&amp;"!"&amp;"AH"&amp;$A381)="","",INDIRECT($B381&amp;"!"&amp;"AH"&amp;$A381)),0),""))</f>
        <v/>
      </c>
      <c r="CJ381" s="253" t="str">
        <f t="array" aca="1" ref="CJ381" ca="1">IF(CJ$2="","",IFERROR(IF(FIND(CJ$2,$C381)&gt;=1,IF(INDIRECT($B381&amp;"!"&amp;"AH"&amp;$A381)="","",INDIRECT($B381&amp;"!"&amp;"AH"&amp;$A381)),0),""))</f>
        <v/>
      </c>
      <c r="CK381" s="253" t="str">
        <f t="array" aca="1" ref="CK381" ca="1">IF(CK$2="","",IFERROR(IF(FIND(CK$2,$C381)&gt;=1,IF(INDIRECT($B381&amp;"!"&amp;"AH"&amp;$A381)="","",INDIRECT($B381&amp;"!"&amp;"AH"&amp;$A381)),0),""))</f>
        <v/>
      </c>
      <c r="CL381" s="253" t="str">
        <f t="array" aca="1" ref="CL381" ca="1">IF(CL$2="","",IFERROR(IF(FIND(CL$2,$C381)&gt;=1,IF(INDIRECT($B381&amp;"!"&amp;"AH"&amp;$A381)="","",INDIRECT($B381&amp;"!"&amp;"AH"&amp;$A381)),0),""))</f>
        <v/>
      </c>
      <c r="CO381" s="2" t="str">
        <f t="shared" ca="1" si="324"/>
        <v/>
      </c>
      <c r="CP381" s="253" t="str">
        <f t="array" aca="1" ref="CP381" ca="1">IF(CP$2="","",IFERROR(IF(FIND(CP$2,$C381)&gt;=1,INDIRECT($B381&amp;"!"&amp;"AG"&amp;$A381),0),""))</f>
        <v/>
      </c>
      <c r="CQ381" s="253" t="str">
        <f t="array" aca="1" ref="CQ381" ca="1">IF(CQ$2="","",IFERROR(IF(FIND(CQ$2,$C381)&gt;=1,INDIRECT($B381&amp;"!"&amp;"AG"&amp;$A381),0),""))</f>
        <v/>
      </c>
      <c r="CR381" s="253" t="str">
        <f t="array" aca="1" ref="CR381" ca="1">IF(CR$2="","",IFERROR(IF(FIND(CR$2,$C381)&gt;=1,INDIRECT($B381&amp;"!"&amp;"AG"&amp;$A381),0),""))</f>
        <v/>
      </c>
      <c r="CS381" s="253" t="str">
        <f t="array" aca="1" ref="CS381" ca="1">IF(CS$2="","",IFERROR(IF(FIND(CS$2,$C381)&gt;=1,INDIRECT($B381&amp;"!"&amp;"AG"&amp;$A381),0),""))</f>
        <v/>
      </c>
      <c r="CV381" s="2" t="str">
        <f t="shared" ca="1" si="325"/>
        <v/>
      </c>
      <c r="CW381" s="253" t="str">
        <f t="array" aca="1" ref="CW381" ca="1">IF(CW$2="","",IFERROR(IF(FIND(CW$2,$C381)&gt;=1,IF(INDIRECT($B381&amp;"!"&amp;"AH"&amp;$A381)="","",INDIRECT($B381&amp;"!"&amp;"AH"&amp;$A381)&amp;" "),0),""))</f>
        <v/>
      </c>
      <c r="CX381" s="253" t="str">
        <f t="array" aca="1" ref="CX381" ca="1">IF(CX$2="","",IFERROR(IF(FIND(CX$2,$C381)&gt;=1,IF(INDIRECT($B381&amp;"!"&amp;"AH"&amp;$A381)="","",INDIRECT($B381&amp;"!"&amp;"AH"&amp;$A381)&amp;" "),0),""))</f>
        <v/>
      </c>
      <c r="CY381" s="253" t="str">
        <f t="array" aca="1" ref="CY381" ca="1">IF(CY$2="","",IFERROR(IF(FIND(CY$2,$C381)&gt;=1,IF(INDIRECT($B381&amp;"!"&amp;"AH"&amp;$A381)="","",INDIRECT($B381&amp;"!"&amp;"AH"&amp;$A381)&amp;" "),0),""))</f>
        <v/>
      </c>
      <c r="CZ381" s="253" t="str">
        <f t="array" aca="1" ref="CZ381" ca="1">IF(CZ$2="","",IFERROR(IF(FIND(CZ$2,$C381)&gt;=1,IF(INDIRECT($B381&amp;"!"&amp;"AH"&amp;$A381)="","",INDIRECT($B381&amp;"!"&amp;"AH"&amp;$A381)&amp;" "),0),""))</f>
        <v/>
      </c>
      <c r="DC381" s="2" t="str">
        <f t="shared" ca="1" si="285"/>
        <v/>
      </c>
      <c r="DD381" s="253" t="str" cm="1">
        <f t="array" aca="1" ref="DD381" ca="1">IF(DD$2="","",IFERROR(IF(FIND(DD$2,$C381)&gt;=1,INDIRECT($B381&amp;"!"&amp;"AG"&amp;$A381),0),""))</f>
        <v/>
      </c>
      <c r="DE381" s="253" t="str" cm="1">
        <f t="array" aca="1" ref="DE381" ca="1">IF(DE$2="","",IFERROR(IF(FIND(DE$2,$C381)&gt;=1,INDIRECT($B381&amp;"!"&amp;"AG"&amp;$A381),0),""))</f>
        <v/>
      </c>
      <c r="DF381" s="253" t="str" cm="1">
        <f t="array" aca="1" ref="DF381" ca="1">IF(DF$2="","",IFERROR(IF(FIND(DF$2,$C381)&gt;=1,INDIRECT($B381&amp;"!"&amp;"AG"&amp;$A381),0),""))</f>
        <v/>
      </c>
      <c r="DG381" s="253" t="str" cm="1">
        <f t="array" aca="1" ref="DG381" ca="1">IF(DG$2="","",IFERROR(IF(FIND(DG$2,$C381)&gt;=1,INDIRECT($B381&amp;"!"&amp;"AG"&amp;$A381),0),""))</f>
        <v/>
      </c>
      <c r="DH381" s="253" t="str" cm="1">
        <f t="array" aca="1" ref="DH381" ca="1">IF(DH$2="","",IFERROR(IF(FIND(DH$2,$C381)&gt;=1,INDIRECT($B381&amp;"!"&amp;"AG"&amp;$A381),0),""))</f>
        <v/>
      </c>
      <c r="DI381" s="253" t="str" cm="1">
        <f t="array" aca="1" ref="DI381" ca="1">IF(DI$2="","",IFERROR(IF(FIND(DI$2,$C381)&gt;=1,INDIRECT($B381&amp;"!"&amp;"AG"&amp;$A381),0),""))</f>
        <v/>
      </c>
      <c r="DJ381" s="253" t="str" cm="1">
        <f t="array" aca="1" ref="DJ381" ca="1">IF(DJ$2="","",IFERROR(IF(FIND(DJ$2,$C381)&gt;=1,INDIRECT($B381&amp;"!"&amp;"AG"&amp;$A381),0),""))</f>
        <v/>
      </c>
      <c r="DK381" s="253" t="str" cm="1">
        <f t="array" aca="1" ref="DK381" ca="1">IF(DK$2="","",IFERROR(IF(FIND(DK$2,$C381)&gt;=1,INDIRECT($B381&amp;"!"&amp;"AG"&amp;$A381),0),""))</f>
        <v/>
      </c>
      <c r="DL381" s="253" t="str" cm="1">
        <f t="array" aca="1" ref="DL381" ca="1">IF(DL$2="","",IFERROR(IF(FIND(DL$2,$C381)&gt;=1,INDIRECT($B381&amp;"!"&amp;"AG"&amp;$A381),0),""))</f>
        <v/>
      </c>
      <c r="DM381" s="253" t="str" cm="1">
        <f t="array" aca="1" ref="DM381" ca="1">IF(DM$2="","",IFERROR(IF(FIND(DM$2,$C381)&gt;=1,INDIRECT($B381&amp;"!"&amp;"AG"&amp;$A381),0),""))</f>
        <v/>
      </c>
      <c r="DN381" s="253" t="str" cm="1">
        <f t="array" aca="1" ref="DN381" ca="1">IF(DN$2="","",IFERROR(IF(FIND(DN$2,$C381)&gt;=1,INDIRECT($B381&amp;"!"&amp;"AG"&amp;$A381),0),""))</f>
        <v/>
      </c>
      <c r="DO381" s="253" t="str" cm="1">
        <f t="array" aca="1" ref="DO381" ca="1">IF(DO$2="","",IFERROR(IF(FIND(DO$2,$C381)&gt;=1,INDIRECT($B381&amp;"!"&amp;"AG"&amp;$A381),0),""))</f>
        <v/>
      </c>
      <c r="DP381" s="253" t="str" cm="1">
        <f t="array" aca="1" ref="DP381" ca="1">IF(DP$2="","",IFERROR(IF(FIND(DP$2,$C381)&gt;=1,INDIRECT($B381&amp;"!"&amp;"AG"&amp;$A381),0),""))</f>
        <v/>
      </c>
      <c r="DQ381" s="253" t="str" cm="1">
        <f t="array" aca="1" ref="DQ381" ca="1">IF(DQ$2="","",IFERROR(IF(FIND(DQ$2,$C381)&gt;=1,INDIRECT($B381&amp;"!"&amp;"AG"&amp;$A381),0),""))</f>
        <v/>
      </c>
      <c r="DR381" s="253" t="str" cm="1">
        <f t="array" aca="1" ref="DR381" ca="1">IF(DR$2="","",IFERROR(IF(FIND(DR$2,$C381)&gt;=1,INDIRECT($B381&amp;"!"&amp;"AG"&amp;$A381),0),""))</f>
        <v/>
      </c>
      <c r="DS381" s="253" t="str" cm="1">
        <f t="array" aca="1" ref="DS381" ca="1">IF(DS$2="","",IFERROR(IF(FIND(DS$2,$C381)&gt;=1,INDIRECT($B381&amp;"!"&amp;"AG"&amp;$A381),0),""))</f>
        <v/>
      </c>
      <c r="DT381" s="253" t="str" cm="1">
        <f t="array" aca="1" ref="DT381" ca="1">IF(DT$2="","",IFERROR(IF(FIND(DT$2,$C381)&gt;=1,INDIRECT($B381&amp;"!"&amp;"AG"&amp;$A381),0),""))</f>
        <v/>
      </c>
      <c r="DU381" s="253" t="str" cm="1">
        <f t="array" aca="1" ref="DU381" ca="1">IF(DU$2="","",IFERROR(IF(FIND(DU$2,$C381)&gt;=1,INDIRECT($B381&amp;"!"&amp;"AG"&amp;$A381),0),""))</f>
        <v/>
      </c>
      <c r="DV381" s="253" t="str" cm="1">
        <f t="array" aca="1" ref="DV381" ca="1">IF(DV$2="","",IFERROR(IF(FIND(DV$2,$C381)&gt;=1,INDIRECT($B381&amp;"!"&amp;"AG"&amp;$A381),0),""))</f>
        <v/>
      </c>
      <c r="DW381" s="253" t="str" cm="1">
        <f t="array" aca="1" ref="DW381" ca="1">IF(DW$2="","",IFERROR(IF(FIND(DW$2,$C381)&gt;=1,INDIRECT($B381&amp;"!"&amp;"AG"&amp;$A381),0),""))</f>
        <v/>
      </c>
      <c r="DX381" s="253" t="str" cm="1">
        <f t="array" aca="1" ref="DX381" ca="1">IF(DX$2="","",IFERROR(IF(FIND(DX$2,$C381)&gt;=1,INDIRECT($B381&amp;"!"&amp;"AG"&amp;$A381),0),""))</f>
        <v/>
      </c>
      <c r="DY381" s="253" t="str" cm="1">
        <f t="array" aca="1" ref="DY381" ca="1">IF(DY$2="","",IFERROR(IF(FIND(DY$2,$C381)&gt;=1,INDIRECT($B381&amp;"!"&amp;"AG"&amp;$A381),0),""))</f>
        <v/>
      </c>
      <c r="DZ381" s="253" t="str" cm="1">
        <f t="array" aca="1" ref="DZ381" ca="1">IF(DZ$2="","",IFERROR(IF(FIND(DZ$2,$C381)&gt;=1,INDIRECT($B381&amp;"!"&amp;"AG"&amp;$A381),0),""))</f>
        <v/>
      </c>
      <c r="EA381" s="253" t="str" cm="1">
        <f t="array" aca="1" ref="EA381" ca="1">IF(EA$2="","",IFERROR(IF(FIND(EA$2,$C381)&gt;=1,INDIRECT($B381&amp;"!"&amp;"AG"&amp;$A381),0),""))</f>
        <v/>
      </c>
      <c r="EB381" s="253" t="str" cm="1">
        <f t="array" aca="1" ref="EB381" ca="1">IF(EB$2="","",IFERROR(IF(FIND(EB$2,$C381)&gt;=1,INDIRECT($B381&amp;"!"&amp;"AG"&amp;$A381),0),""))</f>
        <v/>
      </c>
      <c r="EC381" s="253" t="str" cm="1">
        <f t="array" aca="1" ref="EC381" ca="1">IF(EC$2="","",IFERROR(IF(FIND(EC$2,$C381)&gt;=1,INDIRECT($B381&amp;"!"&amp;"AG"&amp;$A381),0),""))</f>
        <v/>
      </c>
      <c r="ED381" s="253" t="str" cm="1">
        <f t="array" aca="1" ref="ED381" ca="1">IF(ED$2="","",IFERROR(IF(FIND(ED$2,$C381)&gt;=1,INDIRECT($B381&amp;"!"&amp;"AG"&amp;$A381),0),""))</f>
        <v/>
      </c>
      <c r="EE381" s="253" t="str" cm="1">
        <f t="array" aca="1" ref="EE381" ca="1">IF(EE$2="","",IFERROR(IF(FIND(EE$2,$C381)&gt;=1,INDIRECT($B381&amp;"!"&amp;"AG"&amp;$A381),0),""))</f>
        <v/>
      </c>
      <c r="EF381" s="253" t="str" cm="1">
        <f t="array" aca="1" ref="EF381" ca="1">IF(EF$2="","",IFERROR(IF(FIND(EF$2,$C381)&gt;=1,INDIRECT($B381&amp;"!"&amp;"AG"&amp;$A381),0),""))</f>
        <v/>
      </c>
      <c r="EG381" s="253" t="str" cm="1">
        <f t="array" aca="1" ref="EG381" ca="1">IF(EG$2="","",IFERROR(IF(FIND(EG$2,$C381)&gt;=1,INDIRECT($B381&amp;"!"&amp;"AG"&amp;$A381),0),""))</f>
        <v/>
      </c>
      <c r="EH381" s="253" t="str" cm="1">
        <f t="array" aca="1" ref="EH381" ca="1">IF(EH$2="","",IFERROR(IF(FIND(EH$2,$C381)&gt;=1,INDIRECT($B381&amp;"!"&amp;"AG"&amp;$A381),0),""))</f>
        <v/>
      </c>
      <c r="EI381" s="253" t="str" cm="1">
        <f t="array" aca="1" ref="EI381" ca="1">IF(EI$2="","",IFERROR(IF(FIND(EI$2,$C381)&gt;=1,INDIRECT($B381&amp;"!"&amp;"AG"&amp;$A381),0),""))</f>
        <v/>
      </c>
      <c r="EJ381" s="253" t="str" cm="1">
        <f t="array" aca="1" ref="EJ381" ca="1">IF(EJ$2="","",IFERROR(IF(FIND(EJ$2,$C381)&gt;=1,INDIRECT($B381&amp;"!"&amp;"AG"&amp;$A381),0),""))</f>
        <v/>
      </c>
      <c r="EK381" s="253" t="str" cm="1">
        <f t="array" aca="1" ref="EK381" ca="1">IF(EK$2="","",IFERROR(IF(FIND(EK$2,$C381)&gt;=1,INDIRECT($B381&amp;"!"&amp;"AG"&amp;$A381),0),""))</f>
        <v/>
      </c>
      <c r="EL381" s="253" t="str" cm="1">
        <f t="array" aca="1" ref="EL381" ca="1">IF(EL$2="","",IFERROR(IF(FIND(EL$2,$C381)&gt;=1,INDIRECT($B381&amp;"!"&amp;"AG"&amp;$A381),0),""))</f>
        <v/>
      </c>
      <c r="EM381" s="253" t="str" cm="1">
        <f t="array" aca="1" ref="EM381" ca="1">IF(EM$2="","",IFERROR(IF(FIND(EM$2,$C381)&gt;=1,INDIRECT($B381&amp;"!"&amp;"AG"&amp;$A381),0),""))</f>
        <v/>
      </c>
      <c r="EN381" s="253" t="str" cm="1">
        <f t="array" aca="1" ref="EN381" ca="1">IF(EN$2="","",IFERROR(IF(FIND(EN$2,$C381)&gt;=1,INDIRECT($B381&amp;"!"&amp;"AG"&amp;$A381),0),""))</f>
        <v/>
      </c>
      <c r="EO381" s="253" t="str" cm="1">
        <f t="array" aca="1" ref="EO381" ca="1">IF(EO$2="","",IFERROR(IF(FIND(EO$2,$C381)&gt;=1,INDIRECT($B381&amp;"!"&amp;"AG"&amp;$A381),0),""))</f>
        <v/>
      </c>
      <c r="EP381" s="253" t="str" cm="1">
        <f t="array" aca="1" ref="EP381" ca="1">IF(EP$2="","",IFERROR(IF(FIND(EP$2,$C381)&gt;=1,INDIRECT($B381&amp;"!"&amp;"AG"&amp;$A381),0),""))</f>
        <v/>
      </c>
      <c r="EQ381" s="253" t="str" cm="1">
        <f t="array" aca="1" ref="EQ381" ca="1">IF(EQ$2="","",IFERROR(IF(FIND(EQ$2,$C381)&gt;=1,INDIRECT($B381&amp;"!"&amp;"AG"&amp;$A381),0),""))</f>
        <v/>
      </c>
      <c r="ER381" s="253" t="str" cm="1">
        <f t="array" aca="1" ref="ER381" ca="1">IF(ER$2="","",IFERROR(IF(FIND(ER$2,$C381)&gt;=1,INDIRECT($B381&amp;"!"&amp;"AG"&amp;$A381),0),""))</f>
        <v/>
      </c>
      <c r="ES381" s="253" t="str" cm="1">
        <f t="array" aca="1" ref="ES381" ca="1">IF(ES$2="","",IFERROR(IF(FIND(ES$2,$C381)&gt;=1,INDIRECT($B381&amp;"!"&amp;"AG"&amp;$A381),0),""))</f>
        <v/>
      </c>
      <c r="ET381" s="253" t="str" cm="1">
        <f t="array" aca="1" ref="ET381" ca="1">IF(ET$2="","",IFERROR(IF(FIND(ET$2,$C381)&gt;=1,INDIRECT($B381&amp;"!"&amp;"AG"&amp;$A381),0),""))</f>
        <v/>
      </c>
      <c r="EU381" s="253" t="str" cm="1">
        <f t="array" aca="1" ref="EU381" ca="1">IF(EU$2="","",IFERROR(IF(FIND(EU$2,$C381)&gt;=1,INDIRECT($B381&amp;"!"&amp;"AG"&amp;$A381),0),""))</f>
        <v/>
      </c>
      <c r="EV381" s="253" t="str" cm="1">
        <f t="array" aca="1" ref="EV381" ca="1">IF(EV$2="","",IFERROR(IF(FIND(EV$2,$C381)&gt;=1,INDIRECT($B381&amp;"!"&amp;"AG"&amp;$A381),0),""))</f>
        <v/>
      </c>
    </row>
    <row r="382" spans="1:152" x14ac:dyDescent="0.3">
      <c r="A382" s="252">
        <f t="shared" ca="1" si="327"/>
        <v>47</v>
      </c>
      <c r="B382" s="252" t="str">
        <f t="shared" si="328"/>
        <v>Jul_2024</v>
      </c>
      <c r="C382" s="252" t="str">
        <f t="shared" ca="1" si="326"/>
        <v/>
      </c>
      <c r="D382" s="253" t="str">
        <f t="array" aca="1" ref="D382" ca="1">IF(D$2="","",IFERROR(IF(FIND(D$2,$C382)&gt;=1,INDIRECT($B382&amp;"!"&amp;"AG"&amp;$A382),0),""))</f>
        <v/>
      </c>
      <c r="E382" s="253" t="str">
        <f t="array" aca="1" ref="E382" ca="1">IF(E$2="","",IFERROR(IF(FIND(E$2,$C382)&gt;=1,INDIRECT($B382&amp;"!"&amp;"AG"&amp;$A382),0),""))</f>
        <v/>
      </c>
      <c r="F382" s="253" t="str">
        <f t="array" aca="1" ref="F382" ca="1">IF(F$2="","",IFERROR(IF(FIND(F$2,$C382)&gt;=1,INDIRECT($B382&amp;"!"&amp;"AG"&amp;$A382),0),""))</f>
        <v/>
      </c>
      <c r="G382" s="253" t="str">
        <f t="array" aca="1" ref="G382" ca="1">IF(G$2="","",IFERROR(IF(FIND(G$2,$C382)&gt;=1,INDIRECT($B382&amp;"!"&amp;"AG"&amp;$A382),0),""))</f>
        <v/>
      </c>
      <c r="H382" s="253" t="str">
        <f t="array" aca="1" ref="H382" ca="1">IF(H$2="","",IFERROR(IF(FIND(H$2,$C382)&gt;=1,INDIRECT($B382&amp;"!"&amp;"AG"&amp;$A382),0),""))</f>
        <v/>
      </c>
      <c r="I382" s="253" t="str">
        <f t="array" aca="1" ref="I382" ca="1">IF(I$2="","",IFERROR(IF(FIND(I$2,$C382)&gt;=1,INDIRECT($B382&amp;"!"&amp;"AG"&amp;$A382),0),""))</f>
        <v/>
      </c>
      <c r="J382" s="253" t="str">
        <f t="array" aca="1" ref="J382" ca="1">IF(J$2="","",IFERROR(IF(FIND(J$2,$C382)&gt;=1,INDIRECT($B382&amp;"!"&amp;"AG"&amp;$A382),0),""))</f>
        <v/>
      </c>
      <c r="K382" s="253" t="str">
        <f t="array" aca="1" ref="K382" ca="1">IF(K$2="","",IFERROR(IF(FIND(K$2,$C382)&gt;=1,INDIRECT($B382&amp;"!"&amp;"AG"&amp;$A382),0),""))</f>
        <v/>
      </c>
      <c r="L382" s="253" t="str">
        <f t="array" aca="1" ref="L382" ca="1">IF(L$2="","",IFERROR(IF(FIND(L$2,$C382)&gt;=1,INDIRECT($B382&amp;"!"&amp;"AG"&amp;$A382),0),""))</f>
        <v/>
      </c>
      <c r="M382" s="253" t="str">
        <f t="array" aca="1" ref="M382" ca="1">IF(M$2="","",IFERROR(IF(FIND(M$2,$C382)&gt;=1,INDIRECT($B382&amp;"!"&amp;"AG"&amp;$A382),0),""))</f>
        <v/>
      </c>
      <c r="N382" s="253" t="str">
        <f t="array" aca="1" ref="N382" ca="1">IF(N$2="","",IFERROR(IF(FIND(N$2,$C382)&gt;=1,INDIRECT($B382&amp;"!"&amp;"AG"&amp;$A382),0),""))</f>
        <v/>
      </c>
      <c r="O382" s="253" t="str">
        <f t="array" aca="1" ref="O382" ca="1">IF(O$2="","",IFERROR(IF(FIND(O$2,$C382)&gt;=1,INDIRECT($B382&amp;"!"&amp;"AG"&amp;$A382),0),""))</f>
        <v/>
      </c>
      <c r="P382" s="253" t="str">
        <f t="array" aca="1" ref="P382" ca="1">IF(P$2="","",IFERROR(IF(FIND(P$2,$C382)&gt;=1,INDIRECT($B382&amp;"!"&amp;"AG"&amp;$A382),0),""))</f>
        <v/>
      </c>
      <c r="Q382" s="253" t="str">
        <f t="array" aca="1" ref="Q382" ca="1">IF(Q$2="","",IFERROR(IF(FIND(Q$2,$C382)&gt;=1,INDIRECT($B382&amp;"!"&amp;"AG"&amp;$A382),0),""))</f>
        <v/>
      </c>
      <c r="R382" s="253" t="str">
        <f t="array" aca="1" ref="R382" ca="1">IF(R$2="","",IFERROR(IF(FIND(R$2,$C382)&gt;=1,INDIRECT($B382&amp;"!"&amp;"AG"&amp;$A382),0),""))</f>
        <v/>
      </c>
      <c r="S382" s="253" t="str">
        <f t="array" aca="1" ref="S382" ca="1">IF(S$2="","",IFERROR(IF(FIND(S$2,$C382)&gt;=1,INDIRECT($B382&amp;"!"&amp;"AG"&amp;$A382),0),""))</f>
        <v/>
      </c>
      <c r="T382" s="253" t="str">
        <f t="array" aca="1" ref="T382" ca="1">IF(T$2="","",IFERROR(IF(FIND(T$2,$C382)&gt;=1,INDIRECT($B382&amp;"!"&amp;"AG"&amp;$A382),0),""))</f>
        <v/>
      </c>
      <c r="U382" s="253" t="str">
        <f t="array" aca="1" ref="U382" ca="1">IF(U$2="","",IFERROR(IF(FIND(U$2,$C382)&gt;=1,INDIRECT($B382&amp;"!"&amp;"AG"&amp;$A382),0),""))</f>
        <v/>
      </c>
      <c r="V382" s="253" t="str">
        <f t="array" aca="1" ref="V382" ca="1">IF(V$2="","",IFERROR(IF(FIND(V$2,$C382)&gt;=1,INDIRECT($B382&amp;"!"&amp;"AG"&amp;$A382),0),""))</f>
        <v/>
      </c>
      <c r="W382" s="253" t="str">
        <f t="array" aca="1" ref="W382" ca="1">IF(W$2="","",IFERROR(IF(FIND(W$2,$C382)&gt;=1,INDIRECT($B382&amp;"!"&amp;"AG"&amp;$A382),0),""))</f>
        <v/>
      </c>
      <c r="X382" s="253" t="str">
        <f t="array" aca="1" ref="X382" ca="1">IF(X$2="","",IFERROR(IF(FIND(X$2,$C382)&gt;=1,INDIRECT($B382&amp;"!"&amp;"AG"&amp;$A382),0),""))</f>
        <v/>
      </c>
      <c r="Y382" s="253" t="str">
        <f t="array" aca="1" ref="Y382" ca="1">IF(Y$2="","",IFERROR(IF(FIND(Y$2,$C382)&gt;=1,INDIRECT($B382&amp;"!"&amp;"AG"&amp;$A382),0),""))</f>
        <v/>
      </c>
      <c r="Z382" s="253" t="str">
        <f t="array" aca="1" ref="Z382" ca="1">IF(Z$2="","",IFERROR(IF(FIND(Z$2,$C382)&gt;=1,INDIRECT($B382&amp;"!"&amp;"AG"&amp;$A382),0),""))</f>
        <v/>
      </c>
      <c r="AA382" s="253" t="str">
        <f t="array" aca="1" ref="AA382" ca="1">IF(AA$2="","",IFERROR(IF(FIND(AA$2,$C382)&gt;=1,INDIRECT($B382&amp;"!"&amp;"AG"&amp;$A382),0),""))</f>
        <v/>
      </c>
      <c r="AB382" s="253" t="str">
        <f t="array" aca="1" ref="AB382" ca="1">IF(AB$2="","",IFERROR(IF(FIND(AB$2,$C382)&gt;=1,INDIRECT($B382&amp;"!"&amp;"AG"&amp;$A382),0),""))</f>
        <v/>
      </c>
      <c r="AC382" s="253" t="str">
        <f t="array" aca="1" ref="AC382" ca="1">IF(AC$2="","",IFERROR(IF(FIND(AC$2,$C382)&gt;=1,INDIRECT($B382&amp;"!"&amp;"AG"&amp;$A382),0),""))</f>
        <v/>
      </c>
      <c r="AD382" s="253" t="str">
        <f t="array" aca="1" ref="AD382" ca="1">IF(AD$2="","",IFERROR(IF(FIND(AD$2,$C382)&gt;=1,INDIRECT($B382&amp;"!"&amp;"AG"&amp;$A382),0),""))</f>
        <v/>
      </c>
      <c r="AE382" s="253" t="str">
        <f t="array" aca="1" ref="AE382" ca="1">IF(AE$2="","",IFERROR(IF(FIND(AE$2,$C382)&gt;=1,INDIRECT($B382&amp;"!"&amp;"AG"&amp;$A382),0),""))</f>
        <v/>
      </c>
      <c r="AF382" s="253" t="str">
        <f t="array" aca="1" ref="AF382" ca="1">IF(AF$2="","",IFERROR(IF(FIND(AF$2,$C382)&gt;=1,INDIRECT($B382&amp;"!"&amp;"AG"&amp;$A382),0),""))</f>
        <v/>
      </c>
      <c r="AG382" s="253" t="str">
        <f t="array" aca="1" ref="AG382" ca="1">IF(AG$2="","",IFERROR(IF(FIND(AG$2,$C382)&gt;=1,INDIRECT($B382&amp;"!"&amp;"AG"&amp;$A382),0),""))</f>
        <v/>
      </c>
      <c r="AH382" s="253" t="str">
        <f t="array" aca="1" ref="AH382" ca="1">IF(AH$2="","",IFERROR(IF(FIND(AH$2,$C382)&gt;=1,INDIRECT($B382&amp;"!"&amp;"AG"&amp;$A382),0),""))</f>
        <v/>
      </c>
      <c r="AI382" s="253" t="str">
        <f t="array" aca="1" ref="AI382" ca="1">IF(AI$2="","",IFERROR(IF(FIND(AI$2,$C382)&gt;=1,INDIRECT($B382&amp;"!"&amp;"AG"&amp;$A382),0),""))</f>
        <v/>
      </c>
      <c r="AJ382" s="253" t="str">
        <f t="array" aca="1" ref="AJ382" ca="1">IF(AJ$2="","",IFERROR(IF(FIND(AJ$2,$C382)&gt;=1,INDIRECT($B382&amp;"!"&amp;"AG"&amp;$A382),0),""))</f>
        <v/>
      </c>
      <c r="AK382" s="253" t="str">
        <f t="array" aca="1" ref="AK382" ca="1">IF(AK$2="","",IFERROR(IF(FIND(AK$2,$C382)&gt;=1,INDIRECT($B382&amp;"!"&amp;"AG"&amp;$A382),0),""))</f>
        <v/>
      </c>
      <c r="AL382" s="253" t="str">
        <f t="array" aca="1" ref="AL382" ca="1">IF(AL$2="","",IFERROR(IF(FIND(AL$2,$C382)&gt;=1,INDIRECT($B382&amp;"!"&amp;"AG"&amp;$A382),0),""))</f>
        <v/>
      </c>
      <c r="AM382" s="253" t="str">
        <f t="array" aca="1" ref="AM382" ca="1">IF(AM$2="","",IFERROR(IF(FIND(AM$2,$C382)&gt;=1,INDIRECT($B382&amp;"!"&amp;"AG"&amp;$A382),0),""))</f>
        <v/>
      </c>
      <c r="AN382" s="253" t="str">
        <f t="array" aca="1" ref="AN382" ca="1">IF(AN$2="","",IFERROR(IF(FIND(AN$2,$C382)&gt;=1,INDIRECT($B382&amp;"!"&amp;"AG"&amp;$A382),0),""))</f>
        <v/>
      </c>
      <c r="AO382" s="253" t="str">
        <f t="array" aca="1" ref="AO382" ca="1">IF(AO$2="","",IFERROR(IF(FIND(AO$2,$C382)&gt;=1,INDIRECT($B382&amp;"!"&amp;"AG"&amp;$A382),0),""))</f>
        <v/>
      </c>
      <c r="AP382" s="253" t="str">
        <f t="array" aca="1" ref="AP382" ca="1">IF(AP$2="","",IFERROR(IF(FIND(AP$2,$C382)&gt;=1,INDIRECT($B382&amp;"!"&amp;"AG"&amp;$A382),0),""))</f>
        <v/>
      </c>
      <c r="AQ382" s="253" t="str">
        <f t="array" aca="1" ref="AQ382" ca="1">IF(AQ$2="","",IFERROR(IF(FIND(AQ$2,$C382)&gt;=1,INDIRECT($B382&amp;"!"&amp;"AG"&amp;$A382),0),""))</f>
        <v/>
      </c>
      <c r="AR382" s="253" t="str">
        <f t="array" aca="1" ref="AR382" ca="1">IF(AR$2="","",IFERROR(IF(FIND(AR$2,$C382)&gt;=1,INDIRECT($B382&amp;"!"&amp;"AG"&amp;$A382),0),""))</f>
        <v/>
      </c>
      <c r="AS382" s="253" t="str">
        <f t="array" aca="1" ref="AS382" ca="1">IF(AS$2="","",IFERROR(IF(FIND(AS$2,$C382)&gt;=1,INDIRECT($B382&amp;"!"&amp;"AG"&amp;$A382),0),""))</f>
        <v/>
      </c>
      <c r="AU382" s="254" t="str">
        <f t="array" aca="1" ref="AU382" ca="1">IFERROR(INDIRECT(B382&amp;"!"&amp;"A"&amp;A382),"")</f>
        <v/>
      </c>
      <c r="AV382" s="2" t="str">
        <f t="shared" ca="1" si="323"/>
        <v/>
      </c>
      <c r="AW382" s="253" t="str">
        <f t="array" aca="1" ref="AW382" ca="1">IF(AW$2="","",IFERROR(IF(FIND(AW$2,$C382)&gt;=1,IF(INDIRECT($B382&amp;"!"&amp;"AH"&amp;$A382)="","",INDIRECT($B382&amp;"!"&amp;"AH"&amp;$A382)),0),""))</f>
        <v/>
      </c>
      <c r="AX382" s="253" t="str">
        <f t="array" aca="1" ref="AX382" ca="1">IF(AX$2="","",IFERROR(IF(FIND(AX$2,$C382)&gt;=1,IF(INDIRECT($B382&amp;"!"&amp;"AH"&amp;$A382)="","",INDIRECT($B382&amp;"!"&amp;"AH"&amp;$A382)),0),""))</f>
        <v/>
      </c>
      <c r="AY382" s="253" t="str">
        <f t="array" aca="1" ref="AY382" ca="1">IF(AY$2="","",IFERROR(IF(FIND(AY$2,$C382)&gt;=1,IF(INDIRECT($B382&amp;"!"&amp;"AH"&amp;$A382)="","",INDIRECT($B382&amp;"!"&amp;"AH"&amp;$A382)),0),""))</f>
        <v/>
      </c>
      <c r="AZ382" s="253" t="str">
        <f t="array" aca="1" ref="AZ382" ca="1">IF(AZ$2="","",IFERROR(IF(FIND(AZ$2,$C382)&gt;=1,IF(INDIRECT($B382&amp;"!"&amp;"AH"&amp;$A382)="","",INDIRECT($B382&amp;"!"&amp;"AH"&amp;$A382)),0),""))</f>
        <v/>
      </c>
      <c r="BA382" s="253" t="str">
        <f t="array" aca="1" ref="BA382" ca="1">IF(BA$2="","",IFERROR(IF(FIND(BA$2,$C382)&gt;=1,IF(INDIRECT($B382&amp;"!"&amp;"AH"&amp;$A382)="","",INDIRECT($B382&amp;"!"&amp;"AH"&amp;$A382)),0),""))</f>
        <v/>
      </c>
      <c r="BB382" s="253" t="str">
        <f t="array" aca="1" ref="BB382" ca="1">IF(BB$2="","",IFERROR(IF(FIND(BB$2,$C382)&gt;=1,IF(INDIRECT($B382&amp;"!"&amp;"AH"&amp;$A382)="","",INDIRECT($B382&amp;"!"&amp;"AH"&amp;$A382)),0),""))</f>
        <v/>
      </c>
      <c r="BC382" s="253" t="str">
        <f t="array" aca="1" ref="BC382" ca="1">IF(BC$2="","",IFERROR(IF(FIND(BC$2,$C382)&gt;=1,IF(INDIRECT($B382&amp;"!"&amp;"AH"&amp;$A382)="","",INDIRECT($B382&amp;"!"&amp;"AH"&amp;$A382)),0),""))</f>
        <v/>
      </c>
      <c r="BD382" s="253" t="str">
        <f t="array" aca="1" ref="BD382" ca="1">IF(BD$2="","",IFERROR(IF(FIND(BD$2,$C382)&gt;=1,IF(INDIRECT($B382&amp;"!"&amp;"AH"&amp;$A382)="","",INDIRECT($B382&amp;"!"&amp;"AH"&amp;$A382)),0),""))</f>
        <v/>
      </c>
      <c r="BE382" s="253" t="str">
        <f t="array" aca="1" ref="BE382" ca="1">IF(BE$2="","",IFERROR(IF(FIND(BE$2,$C382)&gt;=1,IF(INDIRECT($B382&amp;"!"&amp;"AH"&amp;$A382)="","",INDIRECT($B382&amp;"!"&amp;"AH"&amp;$A382)),0),""))</f>
        <v/>
      </c>
      <c r="BF382" s="253" t="str">
        <f t="array" aca="1" ref="BF382" ca="1">IF(BF$2="","",IFERROR(IF(FIND(BF$2,$C382)&gt;=1,IF(INDIRECT($B382&amp;"!"&amp;"AH"&amp;$A382)="","",INDIRECT($B382&amp;"!"&amp;"AH"&amp;$A382)),0),""))</f>
        <v/>
      </c>
      <c r="BG382" s="253" t="str">
        <f t="array" aca="1" ref="BG382" ca="1">IF(BG$2="","",IFERROR(IF(FIND(BG$2,$C382)&gt;=1,IF(INDIRECT($B382&amp;"!"&amp;"AH"&amp;$A382)="","",INDIRECT($B382&amp;"!"&amp;"AH"&amp;$A382)),0),""))</f>
        <v/>
      </c>
      <c r="BH382" s="253" t="str">
        <f t="array" aca="1" ref="BH382" ca="1">IF(BH$2="","",IFERROR(IF(FIND(BH$2,$C382)&gt;=1,IF(INDIRECT($B382&amp;"!"&amp;"AH"&amp;$A382)="","",INDIRECT($B382&amp;"!"&amp;"AH"&amp;$A382)),0),""))</f>
        <v/>
      </c>
      <c r="BI382" s="253" t="str">
        <f t="array" aca="1" ref="BI382" ca="1">IF(BI$2="","",IFERROR(IF(FIND(BI$2,$C382)&gt;=1,IF(INDIRECT($B382&amp;"!"&amp;"AH"&amp;$A382)="","",INDIRECT($B382&amp;"!"&amp;"AH"&amp;$A382)),0),""))</f>
        <v/>
      </c>
      <c r="BJ382" s="253" t="str">
        <f t="array" aca="1" ref="BJ382" ca="1">IF(BJ$2="","",IFERROR(IF(FIND(BJ$2,$C382)&gt;=1,IF(INDIRECT($B382&amp;"!"&amp;"AH"&amp;$A382)="","",INDIRECT($B382&amp;"!"&amp;"AH"&amp;$A382)),0),""))</f>
        <v/>
      </c>
      <c r="BK382" s="253" t="str">
        <f t="array" aca="1" ref="BK382" ca="1">IF(BK$2="","",IFERROR(IF(FIND(BK$2,$C382)&gt;=1,IF(INDIRECT($B382&amp;"!"&amp;"AH"&amp;$A382)="","",INDIRECT($B382&amp;"!"&amp;"AH"&amp;$A382)),0),""))</f>
        <v/>
      </c>
      <c r="BL382" s="253" t="str">
        <f t="array" aca="1" ref="BL382" ca="1">IF(BL$2="","",IFERROR(IF(FIND(BL$2,$C382)&gt;=1,IF(INDIRECT($B382&amp;"!"&amp;"AH"&amp;$A382)="","",INDIRECT($B382&amp;"!"&amp;"AH"&amp;$A382)),0),""))</f>
        <v/>
      </c>
      <c r="BM382" s="253" t="str">
        <f t="array" aca="1" ref="BM382" ca="1">IF(BM$2="","",IFERROR(IF(FIND(BM$2,$C382)&gt;=1,IF(INDIRECT($B382&amp;"!"&amp;"AH"&amp;$A382)="","",INDIRECT($B382&amp;"!"&amp;"AH"&amp;$A382)),0),""))</f>
        <v/>
      </c>
      <c r="BN382" s="253" t="str">
        <f t="array" aca="1" ref="BN382" ca="1">IF(BN$2="","",IFERROR(IF(FIND(BN$2,$C382)&gt;=1,IF(INDIRECT($B382&amp;"!"&amp;"AH"&amp;$A382)="","",INDIRECT($B382&amp;"!"&amp;"AH"&amp;$A382)),0),""))</f>
        <v/>
      </c>
      <c r="BO382" s="253" t="str">
        <f t="array" aca="1" ref="BO382" ca="1">IF(BO$2="","",IFERROR(IF(FIND(BO$2,$C382)&gt;=1,IF(INDIRECT($B382&amp;"!"&amp;"AH"&amp;$A382)="","",INDIRECT($B382&amp;"!"&amp;"AH"&amp;$A382)),0),""))</f>
        <v/>
      </c>
      <c r="BP382" s="253" t="str">
        <f t="array" aca="1" ref="BP382" ca="1">IF(BP$2="","",IFERROR(IF(FIND(BP$2,$C382)&gt;=1,IF(INDIRECT($B382&amp;"!"&amp;"AH"&amp;$A382)="","",INDIRECT($B382&amp;"!"&amp;"AH"&amp;$A382)),0),""))</f>
        <v/>
      </c>
      <c r="BQ382" s="253" t="str">
        <f t="array" aca="1" ref="BQ382" ca="1">IF(BQ$2="","",IFERROR(IF(FIND(BQ$2,$C382)&gt;=1,IF(INDIRECT($B382&amp;"!"&amp;"AH"&amp;$A382)="","",INDIRECT($B382&amp;"!"&amp;"AH"&amp;$A382)),0),""))</f>
        <v/>
      </c>
      <c r="BR382" s="253" t="str">
        <f t="array" aca="1" ref="BR382" ca="1">IF(BR$2="","",IFERROR(IF(FIND(BR$2,$C382)&gt;=1,IF(INDIRECT($B382&amp;"!"&amp;"AH"&amp;$A382)="","",INDIRECT($B382&amp;"!"&amp;"AH"&amp;$A382)),0),""))</f>
        <v/>
      </c>
      <c r="BS382" s="253" t="str">
        <f t="array" aca="1" ref="BS382" ca="1">IF(BS$2="","",IFERROR(IF(FIND(BS$2,$C382)&gt;=1,IF(INDIRECT($B382&amp;"!"&amp;"AH"&amp;$A382)="","",INDIRECT($B382&amp;"!"&amp;"AH"&amp;$A382)),0),""))</f>
        <v/>
      </c>
      <c r="BT382" s="253" t="str">
        <f t="array" aca="1" ref="BT382" ca="1">IF(BT$2="","",IFERROR(IF(FIND(BT$2,$C382)&gt;=1,IF(INDIRECT($B382&amp;"!"&amp;"AH"&amp;$A382)="","",INDIRECT($B382&amp;"!"&amp;"AH"&amp;$A382)),0),""))</f>
        <v/>
      </c>
      <c r="BU382" s="253" t="str">
        <f t="array" aca="1" ref="BU382" ca="1">IF(BU$2="","",IFERROR(IF(FIND(BU$2,$C382)&gt;=1,IF(INDIRECT($B382&amp;"!"&amp;"AH"&amp;$A382)="","",INDIRECT($B382&amp;"!"&amp;"AH"&amp;$A382)),0),""))</f>
        <v/>
      </c>
      <c r="BV382" s="253" t="str">
        <f t="array" aca="1" ref="BV382" ca="1">IF(BV$2="","",IFERROR(IF(FIND(BV$2,$C382)&gt;=1,IF(INDIRECT($B382&amp;"!"&amp;"AH"&amp;$A382)="","",INDIRECT($B382&amp;"!"&amp;"AH"&amp;$A382)),0),""))</f>
        <v/>
      </c>
      <c r="BW382" s="253" t="str">
        <f t="array" aca="1" ref="BW382" ca="1">IF(BW$2="","",IFERROR(IF(FIND(BW$2,$C382)&gt;=1,IF(INDIRECT($B382&amp;"!"&amp;"AH"&amp;$A382)="","",INDIRECT($B382&amp;"!"&amp;"AH"&amp;$A382)),0),""))</f>
        <v/>
      </c>
      <c r="BX382" s="253" t="str">
        <f t="array" aca="1" ref="BX382" ca="1">IF(BX$2="","",IFERROR(IF(FIND(BX$2,$C382)&gt;=1,IF(INDIRECT($B382&amp;"!"&amp;"AH"&amp;$A382)="","",INDIRECT($B382&amp;"!"&amp;"AH"&amp;$A382)),0),""))</f>
        <v/>
      </c>
      <c r="BY382" s="253" t="str">
        <f t="array" aca="1" ref="BY382" ca="1">IF(BY$2="","",IFERROR(IF(FIND(BY$2,$C382)&gt;=1,IF(INDIRECT($B382&amp;"!"&amp;"AH"&amp;$A382)="","",INDIRECT($B382&amp;"!"&amp;"AH"&amp;$A382)),0),""))</f>
        <v/>
      </c>
      <c r="BZ382" s="253" t="str">
        <f t="array" aca="1" ref="BZ382" ca="1">IF(BZ$2="","",IFERROR(IF(FIND(BZ$2,$C382)&gt;=1,IF(INDIRECT($B382&amp;"!"&amp;"AH"&amp;$A382)="","",INDIRECT($B382&amp;"!"&amp;"AH"&amp;$A382)),0),""))</f>
        <v/>
      </c>
      <c r="CA382" s="253" t="str">
        <f t="array" aca="1" ref="CA382" ca="1">IF(CA$2="","",IFERROR(IF(FIND(CA$2,$C382)&gt;=1,IF(INDIRECT($B382&amp;"!"&amp;"AH"&amp;$A382)="","",INDIRECT($B382&amp;"!"&amp;"AH"&amp;$A382)),0),""))</f>
        <v/>
      </c>
      <c r="CB382" s="253" t="str">
        <f t="array" aca="1" ref="CB382" ca="1">IF(CB$2="","",IFERROR(IF(FIND(CB$2,$C382)&gt;=1,IF(INDIRECT($B382&amp;"!"&amp;"AH"&amp;$A382)="","",INDIRECT($B382&amp;"!"&amp;"AH"&amp;$A382)),0),""))</f>
        <v/>
      </c>
      <c r="CC382" s="253" t="str">
        <f t="array" aca="1" ref="CC382" ca="1">IF(CC$2="","",IFERROR(IF(FIND(CC$2,$C382)&gt;=1,IF(INDIRECT($B382&amp;"!"&amp;"AH"&amp;$A382)="","",INDIRECT($B382&amp;"!"&amp;"AH"&amp;$A382)),0),""))</f>
        <v/>
      </c>
      <c r="CD382" s="253" t="str">
        <f t="array" aca="1" ref="CD382" ca="1">IF(CD$2="","",IFERROR(IF(FIND(CD$2,$C382)&gt;=1,IF(INDIRECT($B382&amp;"!"&amp;"AH"&amp;$A382)="","",INDIRECT($B382&amp;"!"&amp;"AH"&amp;$A382)),0),""))</f>
        <v/>
      </c>
      <c r="CE382" s="253" t="str">
        <f t="array" aca="1" ref="CE382" ca="1">IF(CE$2="","",IFERROR(IF(FIND(CE$2,$C382)&gt;=1,IF(INDIRECT($B382&amp;"!"&amp;"AH"&amp;$A382)="","",INDIRECT($B382&amp;"!"&amp;"AH"&amp;$A382)),0),""))</f>
        <v/>
      </c>
      <c r="CF382" s="253" t="str">
        <f t="array" aca="1" ref="CF382" ca="1">IF(CF$2="","",IFERROR(IF(FIND(CF$2,$C382)&gt;=1,IF(INDIRECT($B382&amp;"!"&amp;"AH"&amp;$A382)="","",INDIRECT($B382&amp;"!"&amp;"AH"&amp;$A382)),0),""))</f>
        <v/>
      </c>
      <c r="CG382" s="253" t="str">
        <f t="array" aca="1" ref="CG382" ca="1">IF(CG$2="","",IFERROR(IF(FIND(CG$2,$C382)&gt;=1,IF(INDIRECT($B382&amp;"!"&amp;"AH"&amp;$A382)="","",INDIRECT($B382&amp;"!"&amp;"AH"&amp;$A382)),0),""))</f>
        <v/>
      </c>
      <c r="CH382" s="253" t="str">
        <f t="array" aca="1" ref="CH382" ca="1">IF(CH$2="","",IFERROR(IF(FIND(CH$2,$C382)&gt;=1,IF(INDIRECT($B382&amp;"!"&amp;"AH"&amp;$A382)="","",INDIRECT($B382&amp;"!"&amp;"AH"&amp;$A382)),0),""))</f>
        <v/>
      </c>
      <c r="CI382" s="253" t="str">
        <f t="array" aca="1" ref="CI382" ca="1">IF(CI$2="","",IFERROR(IF(FIND(CI$2,$C382)&gt;=1,IF(INDIRECT($B382&amp;"!"&amp;"AH"&amp;$A382)="","",INDIRECT($B382&amp;"!"&amp;"AH"&amp;$A382)),0),""))</f>
        <v/>
      </c>
      <c r="CJ382" s="253" t="str">
        <f t="array" aca="1" ref="CJ382" ca="1">IF(CJ$2="","",IFERROR(IF(FIND(CJ$2,$C382)&gt;=1,IF(INDIRECT($B382&amp;"!"&amp;"AH"&amp;$A382)="","",INDIRECT($B382&amp;"!"&amp;"AH"&amp;$A382)),0),""))</f>
        <v/>
      </c>
      <c r="CK382" s="253" t="str">
        <f t="array" aca="1" ref="CK382" ca="1">IF(CK$2="","",IFERROR(IF(FIND(CK$2,$C382)&gt;=1,IF(INDIRECT($B382&amp;"!"&amp;"AH"&amp;$A382)="","",INDIRECT($B382&amp;"!"&amp;"AH"&amp;$A382)),0),""))</f>
        <v/>
      </c>
      <c r="CL382" s="253" t="str">
        <f t="array" aca="1" ref="CL382" ca="1">IF(CL$2="","",IFERROR(IF(FIND(CL$2,$C382)&gt;=1,IF(INDIRECT($B382&amp;"!"&amp;"AH"&amp;$A382)="","",INDIRECT($B382&amp;"!"&amp;"AH"&amp;$A382)),0),""))</f>
        <v/>
      </c>
      <c r="CO382" s="2" t="str">
        <f t="shared" ca="1" si="324"/>
        <v/>
      </c>
      <c r="CP382" s="253" t="str">
        <f t="array" aca="1" ref="CP382" ca="1">IF(CP$2="","",IFERROR(IF(FIND(CP$2,$C382)&gt;=1,INDIRECT($B382&amp;"!"&amp;"AG"&amp;$A382),0),""))</f>
        <v/>
      </c>
      <c r="CQ382" s="253" t="str">
        <f t="array" aca="1" ref="CQ382" ca="1">IF(CQ$2="","",IFERROR(IF(FIND(CQ$2,$C382)&gt;=1,INDIRECT($B382&amp;"!"&amp;"AG"&amp;$A382),0),""))</f>
        <v/>
      </c>
      <c r="CR382" s="253" t="str">
        <f t="array" aca="1" ref="CR382" ca="1">IF(CR$2="","",IFERROR(IF(FIND(CR$2,$C382)&gt;=1,INDIRECT($B382&amp;"!"&amp;"AG"&amp;$A382),0),""))</f>
        <v/>
      </c>
      <c r="CS382" s="253" t="str">
        <f t="array" aca="1" ref="CS382" ca="1">IF(CS$2="","",IFERROR(IF(FIND(CS$2,$C382)&gt;=1,INDIRECT($B382&amp;"!"&amp;"AG"&amp;$A382),0),""))</f>
        <v/>
      </c>
      <c r="CV382" s="2" t="str">
        <f t="shared" ca="1" si="325"/>
        <v/>
      </c>
      <c r="CW382" s="253" t="str">
        <f t="array" aca="1" ref="CW382" ca="1">IF(CW$2="","",IFERROR(IF(FIND(CW$2,$C382)&gt;=1,IF(INDIRECT($B382&amp;"!"&amp;"AH"&amp;$A382)="","",INDIRECT($B382&amp;"!"&amp;"AH"&amp;$A382)&amp;" "),0),""))</f>
        <v/>
      </c>
      <c r="CX382" s="253" t="str">
        <f t="array" aca="1" ref="CX382" ca="1">IF(CX$2="","",IFERROR(IF(FIND(CX$2,$C382)&gt;=1,IF(INDIRECT($B382&amp;"!"&amp;"AH"&amp;$A382)="","",INDIRECT($B382&amp;"!"&amp;"AH"&amp;$A382)&amp;" "),0),""))</f>
        <v/>
      </c>
      <c r="CY382" s="253" t="str">
        <f t="array" aca="1" ref="CY382" ca="1">IF(CY$2="","",IFERROR(IF(FIND(CY$2,$C382)&gt;=1,IF(INDIRECT($B382&amp;"!"&amp;"AH"&amp;$A382)="","",INDIRECT($B382&amp;"!"&amp;"AH"&amp;$A382)&amp;" "),0),""))</f>
        <v/>
      </c>
      <c r="CZ382" s="253" t="str">
        <f t="array" aca="1" ref="CZ382" ca="1">IF(CZ$2="","",IFERROR(IF(FIND(CZ$2,$C382)&gt;=1,IF(INDIRECT($B382&amp;"!"&amp;"AH"&amp;$A382)="","",INDIRECT($B382&amp;"!"&amp;"AH"&amp;$A382)&amp;" "),0),""))</f>
        <v/>
      </c>
      <c r="DC382" s="2" t="str">
        <f t="shared" ca="1" si="285"/>
        <v/>
      </c>
      <c r="DD382" s="253" t="str" cm="1">
        <f t="array" aca="1" ref="DD382" ca="1">IF(DD$2="","",IFERROR(IF(FIND(DD$2,$C382)&gt;=1,INDIRECT($B382&amp;"!"&amp;"AG"&amp;$A382),0),""))</f>
        <v/>
      </c>
      <c r="DE382" s="253" t="str" cm="1">
        <f t="array" aca="1" ref="DE382" ca="1">IF(DE$2="","",IFERROR(IF(FIND(DE$2,$C382)&gt;=1,INDIRECT($B382&amp;"!"&amp;"AG"&amp;$A382),0),""))</f>
        <v/>
      </c>
      <c r="DF382" s="253" t="str" cm="1">
        <f t="array" aca="1" ref="DF382" ca="1">IF(DF$2="","",IFERROR(IF(FIND(DF$2,$C382)&gt;=1,INDIRECT($B382&amp;"!"&amp;"AG"&amp;$A382),0),""))</f>
        <v/>
      </c>
      <c r="DG382" s="253" t="str" cm="1">
        <f t="array" aca="1" ref="DG382" ca="1">IF(DG$2="","",IFERROR(IF(FIND(DG$2,$C382)&gt;=1,INDIRECT($B382&amp;"!"&amp;"AG"&amp;$A382),0),""))</f>
        <v/>
      </c>
      <c r="DH382" s="253" t="str" cm="1">
        <f t="array" aca="1" ref="DH382" ca="1">IF(DH$2="","",IFERROR(IF(FIND(DH$2,$C382)&gt;=1,INDIRECT($B382&amp;"!"&amp;"AG"&amp;$A382),0),""))</f>
        <v/>
      </c>
      <c r="DI382" s="253" t="str" cm="1">
        <f t="array" aca="1" ref="DI382" ca="1">IF(DI$2="","",IFERROR(IF(FIND(DI$2,$C382)&gt;=1,INDIRECT($B382&amp;"!"&amp;"AG"&amp;$A382),0),""))</f>
        <v/>
      </c>
      <c r="DJ382" s="253" t="str" cm="1">
        <f t="array" aca="1" ref="DJ382" ca="1">IF(DJ$2="","",IFERROR(IF(FIND(DJ$2,$C382)&gt;=1,INDIRECT($B382&amp;"!"&amp;"AG"&amp;$A382),0),""))</f>
        <v/>
      </c>
      <c r="DK382" s="253" t="str" cm="1">
        <f t="array" aca="1" ref="DK382" ca="1">IF(DK$2="","",IFERROR(IF(FIND(DK$2,$C382)&gt;=1,INDIRECT($B382&amp;"!"&amp;"AG"&amp;$A382),0),""))</f>
        <v/>
      </c>
      <c r="DL382" s="253" t="str" cm="1">
        <f t="array" aca="1" ref="DL382" ca="1">IF(DL$2="","",IFERROR(IF(FIND(DL$2,$C382)&gt;=1,INDIRECT($B382&amp;"!"&amp;"AG"&amp;$A382),0),""))</f>
        <v/>
      </c>
      <c r="DM382" s="253" t="str" cm="1">
        <f t="array" aca="1" ref="DM382" ca="1">IF(DM$2="","",IFERROR(IF(FIND(DM$2,$C382)&gt;=1,INDIRECT($B382&amp;"!"&amp;"AG"&amp;$A382),0),""))</f>
        <v/>
      </c>
      <c r="DN382" s="253" t="str" cm="1">
        <f t="array" aca="1" ref="DN382" ca="1">IF(DN$2="","",IFERROR(IF(FIND(DN$2,$C382)&gt;=1,INDIRECT($B382&amp;"!"&amp;"AG"&amp;$A382),0),""))</f>
        <v/>
      </c>
      <c r="DO382" s="253" t="str" cm="1">
        <f t="array" aca="1" ref="DO382" ca="1">IF(DO$2="","",IFERROR(IF(FIND(DO$2,$C382)&gt;=1,INDIRECT($B382&amp;"!"&amp;"AG"&amp;$A382),0),""))</f>
        <v/>
      </c>
      <c r="DP382" s="253" t="str" cm="1">
        <f t="array" aca="1" ref="DP382" ca="1">IF(DP$2="","",IFERROR(IF(FIND(DP$2,$C382)&gt;=1,INDIRECT($B382&amp;"!"&amp;"AG"&amp;$A382),0),""))</f>
        <v/>
      </c>
      <c r="DQ382" s="253" t="str" cm="1">
        <f t="array" aca="1" ref="DQ382" ca="1">IF(DQ$2="","",IFERROR(IF(FIND(DQ$2,$C382)&gt;=1,INDIRECT($B382&amp;"!"&amp;"AG"&amp;$A382),0),""))</f>
        <v/>
      </c>
      <c r="DR382" s="253" t="str" cm="1">
        <f t="array" aca="1" ref="DR382" ca="1">IF(DR$2="","",IFERROR(IF(FIND(DR$2,$C382)&gt;=1,INDIRECT($B382&amp;"!"&amp;"AG"&amp;$A382),0),""))</f>
        <v/>
      </c>
      <c r="DS382" s="253" t="str" cm="1">
        <f t="array" aca="1" ref="DS382" ca="1">IF(DS$2="","",IFERROR(IF(FIND(DS$2,$C382)&gt;=1,INDIRECT($B382&amp;"!"&amp;"AG"&amp;$A382),0),""))</f>
        <v/>
      </c>
      <c r="DT382" s="253" t="str" cm="1">
        <f t="array" aca="1" ref="DT382" ca="1">IF(DT$2="","",IFERROR(IF(FIND(DT$2,$C382)&gt;=1,INDIRECT($B382&amp;"!"&amp;"AG"&amp;$A382),0),""))</f>
        <v/>
      </c>
      <c r="DU382" s="253" t="str" cm="1">
        <f t="array" aca="1" ref="DU382" ca="1">IF(DU$2="","",IFERROR(IF(FIND(DU$2,$C382)&gt;=1,INDIRECT($B382&amp;"!"&amp;"AG"&amp;$A382),0),""))</f>
        <v/>
      </c>
      <c r="DV382" s="253" t="str" cm="1">
        <f t="array" aca="1" ref="DV382" ca="1">IF(DV$2="","",IFERROR(IF(FIND(DV$2,$C382)&gt;=1,INDIRECT($B382&amp;"!"&amp;"AG"&amp;$A382),0),""))</f>
        <v/>
      </c>
      <c r="DW382" s="253" t="str" cm="1">
        <f t="array" aca="1" ref="DW382" ca="1">IF(DW$2="","",IFERROR(IF(FIND(DW$2,$C382)&gt;=1,INDIRECT($B382&amp;"!"&amp;"AG"&amp;$A382),0),""))</f>
        <v/>
      </c>
      <c r="DX382" s="253" t="str" cm="1">
        <f t="array" aca="1" ref="DX382" ca="1">IF(DX$2="","",IFERROR(IF(FIND(DX$2,$C382)&gt;=1,INDIRECT($B382&amp;"!"&amp;"AG"&amp;$A382),0),""))</f>
        <v/>
      </c>
      <c r="DY382" s="253" t="str" cm="1">
        <f t="array" aca="1" ref="DY382" ca="1">IF(DY$2="","",IFERROR(IF(FIND(DY$2,$C382)&gt;=1,INDIRECT($B382&amp;"!"&amp;"AG"&amp;$A382),0),""))</f>
        <v/>
      </c>
      <c r="DZ382" s="253" t="str" cm="1">
        <f t="array" aca="1" ref="DZ382" ca="1">IF(DZ$2="","",IFERROR(IF(FIND(DZ$2,$C382)&gt;=1,INDIRECT($B382&amp;"!"&amp;"AG"&amp;$A382),0),""))</f>
        <v/>
      </c>
      <c r="EA382" s="253" t="str" cm="1">
        <f t="array" aca="1" ref="EA382" ca="1">IF(EA$2="","",IFERROR(IF(FIND(EA$2,$C382)&gt;=1,INDIRECT($B382&amp;"!"&amp;"AG"&amp;$A382),0),""))</f>
        <v/>
      </c>
      <c r="EB382" s="253" t="str" cm="1">
        <f t="array" aca="1" ref="EB382" ca="1">IF(EB$2="","",IFERROR(IF(FIND(EB$2,$C382)&gt;=1,INDIRECT($B382&amp;"!"&amp;"AG"&amp;$A382),0),""))</f>
        <v/>
      </c>
      <c r="EC382" s="253" t="str" cm="1">
        <f t="array" aca="1" ref="EC382" ca="1">IF(EC$2="","",IFERROR(IF(FIND(EC$2,$C382)&gt;=1,INDIRECT($B382&amp;"!"&amp;"AG"&amp;$A382),0),""))</f>
        <v/>
      </c>
      <c r="ED382" s="253" t="str" cm="1">
        <f t="array" aca="1" ref="ED382" ca="1">IF(ED$2="","",IFERROR(IF(FIND(ED$2,$C382)&gt;=1,INDIRECT($B382&amp;"!"&amp;"AG"&amp;$A382),0),""))</f>
        <v/>
      </c>
      <c r="EE382" s="253" t="str" cm="1">
        <f t="array" aca="1" ref="EE382" ca="1">IF(EE$2="","",IFERROR(IF(FIND(EE$2,$C382)&gt;=1,INDIRECT($B382&amp;"!"&amp;"AG"&amp;$A382),0),""))</f>
        <v/>
      </c>
      <c r="EF382" s="253" t="str" cm="1">
        <f t="array" aca="1" ref="EF382" ca="1">IF(EF$2="","",IFERROR(IF(FIND(EF$2,$C382)&gt;=1,INDIRECT($B382&amp;"!"&amp;"AG"&amp;$A382),0),""))</f>
        <v/>
      </c>
      <c r="EG382" s="253" t="str" cm="1">
        <f t="array" aca="1" ref="EG382" ca="1">IF(EG$2="","",IFERROR(IF(FIND(EG$2,$C382)&gt;=1,INDIRECT($B382&amp;"!"&amp;"AG"&amp;$A382),0),""))</f>
        <v/>
      </c>
      <c r="EH382" s="253" t="str" cm="1">
        <f t="array" aca="1" ref="EH382" ca="1">IF(EH$2="","",IFERROR(IF(FIND(EH$2,$C382)&gt;=1,INDIRECT($B382&amp;"!"&amp;"AG"&amp;$A382),0),""))</f>
        <v/>
      </c>
      <c r="EI382" s="253" t="str" cm="1">
        <f t="array" aca="1" ref="EI382" ca="1">IF(EI$2="","",IFERROR(IF(FIND(EI$2,$C382)&gt;=1,INDIRECT($B382&amp;"!"&amp;"AG"&amp;$A382),0),""))</f>
        <v/>
      </c>
      <c r="EJ382" s="253" t="str" cm="1">
        <f t="array" aca="1" ref="EJ382" ca="1">IF(EJ$2="","",IFERROR(IF(FIND(EJ$2,$C382)&gt;=1,INDIRECT($B382&amp;"!"&amp;"AG"&amp;$A382),0),""))</f>
        <v/>
      </c>
      <c r="EK382" s="253" t="str" cm="1">
        <f t="array" aca="1" ref="EK382" ca="1">IF(EK$2="","",IFERROR(IF(FIND(EK$2,$C382)&gt;=1,INDIRECT($B382&amp;"!"&amp;"AG"&amp;$A382),0),""))</f>
        <v/>
      </c>
      <c r="EL382" s="253" t="str" cm="1">
        <f t="array" aca="1" ref="EL382" ca="1">IF(EL$2="","",IFERROR(IF(FIND(EL$2,$C382)&gt;=1,INDIRECT($B382&amp;"!"&amp;"AG"&amp;$A382),0),""))</f>
        <v/>
      </c>
      <c r="EM382" s="253" t="str" cm="1">
        <f t="array" aca="1" ref="EM382" ca="1">IF(EM$2="","",IFERROR(IF(FIND(EM$2,$C382)&gt;=1,INDIRECT($B382&amp;"!"&amp;"AG"&amp;$A382),0),""))</f>
        <v/>
      </c>
      <c r="EN382" s="253" t="str" cm="1">
        <f t="array" aca="1" ref="EN382" ca="1">IF(EN$2="","",IFERROR(IF(FIND(EN$2,$C382)&gt;=1,INDIRECT($B382&amp;"!"&amp;"AG"&amp;$A382),0),""))</f>
        <v/>
      </c>
      <c r="EO382" s="253" t="str" cm="1">
        <f t="array" aca="1" ref="EO382" ca="1">IF(EO$2="","",IFERROR(IF(FIND(EO$2,$C382)&gt;=1,INDIRECT($B382&amp;"!"&amp;"AG"&amp;$A382),0),""))</f>
        <v/>
      </c>
      <c r="EP382" s="253" t="str" cm="1">
        <f t="array" aca="1" ref="EP382" ca="1">IF(EP$2="","",IFERROR(IF(FIND(EP$2,$C382)&gt;=1,INDIRECT($B382&amp;"!"&amp;"AG"&amp;$A382),0),""))</f>
        <v/>
      </c>
      <c r="EQ382" s="253" t="str" cm="1">
        <f t="array" aca="1" ref="EQ382" ca="1">IF(EQ$2="","",IFERROR(IF(FIND(EQ$2,$C382)&gt;=1,INDIRECT($B382&amp;"!"&amp;"AG"&amp;$A382),0),""))</f>
        <v/>
      </c>
      <c r="ER382" s="253" t="str" cm="1">
        <f t="array" aca="1" ref="ER382" ca="1">IF(ER$2="","",IFERROR(IF(FIND(ER$2,$C382)&gt;=1,INDIRECT($B382&amp;"!"&amp;"AG"&amp;$A382),0),""))</f>
        <v/>
      </c>
      <c r="ES382" s="253" t="str" cm="1">
        <f t="array" aca="1" ref="ES382" ca="1">IF(ES$2="","",IFERROR(IF(FIND(ES$2,$C382)&gt;=1,INDIRECT($B382&amp;"!"&amp;"AG"&amp;$A382),0),""))</f>
        <v/>
      </c>
      <c r="ET382" s="253" t="str" cm="1">
        <f t="array" aca="1" ref="ET382" ca="1">IF(ET$2="","",IFERROR(IF(FIND(ET$2,$C382)&gt;=1,INDIRECT($B382&amp;"!"&amp;"AG"&amp;$A382),0),""))</f>
        <v/>
      </c>
      <c r="EU382" s="253" t="str" cm="1">
        <f t="array" aca="1" ref="EU382" ca="1">IF(EU$2="","",IFERROR(IF(FIND(EU$2,$C382)&gt;=1,INDIRECT($B382&amp;"!"&amp;"AG"&amp;$A382),0),""))</f>
        <v/>
      </c>
      <c r="EV382" s="253" t="str" cm="1">
        <f t="array" aca="1" ref="EV382" ca="1">IF(EV$2="","",IFERROR(IF(FIND(EV$2,$C382)&gt;=1,INDIRECT($B382&amp;"!"&amp;"AG"&amp;$A382),0),""))</f>
        <v/>
      </c>
    </row>
    <row r="383" spans="1:152" x14ac:dyDescent="0.3">
      <c r="A383" s="252">
        <f t="shared" ca="1" si="327"/>
        <v>48</v>
      </c>
      <c r="B383" s="252" t="str">
        <f t="shared" si="328"/>
        <v>Jul_2024</v>
      </c>
      <c r="C383" s="252" t="str">
        <f t="shared" ca="1" si="326"/>
        <v/>
      </c>
      <c r="D383" s="253" t="str">
        <f t="array" aca="1" ref="D383" ca="1">IF(D$2="","",IFERROR(IF(FIND(D$2,$C383)&gt;=1,INDIRECT($B383&amp;"!"&amp;"AG"&amp;$A383),0),""))</f>
        <v/>
      </c>
      <c r="E383" s="253" t="str">
        <f t="array" aca="1" ref="E383" ca="1">IF(E$2="","",IFERROR(IF(FIND(E$2,$C383)&gt;=1,INDIRECT($B383&amp;"!"&amp;"AG"&amp;$A383),0),""))</f>
        <v/>
      </c>
      <c r="F383" s="253" t="str">
        <f t="array" aca="1" ref="F383" ca="1">IF(F$2="","",IFERROR(IF(FIND(F$2,$C383)&gt;=1,INDIRECT($B383&amp;"!"&amp;"AG"&amp;$A383),0),""))</f>
        <v/>
      </c>
      <c r="G383" s="253" t="str">
        <f t="array" aca="1" ref="G383" ca="1">IF(G$2="","",IFERROR(IF(FIND(G$2,$C383)&gt;=1,INDIRECT($B383&amp;"!"&amp;"AG"&amp;$A383),0),""))</f>
        <v/>
      </c>
      <c r="H383" s="253" t="str">
        <f t="array" aca="1" ref="H383" ca="1">IF(H$2="","",IFERROR(IF(FIND(H$2,$C383)&gt;=1,INDIRECT($B383&amp;"!"&amp;"AG"&amp;$A383),0),""))</f>
        <v/>
      </c>
      <c r="I383" s="253" t="str">
        <f t="array" aca="1" ref="I383" ca="1">IF(I$2="","",IFERROR(IF(FIND(I$2,$C383)&gt;=1,INDIRECT($B383&amp;"!"&amp;"AG"&amp;$A383),0),""))</f>
        <v/>
      </c>
      <c r="J383" s="253" t="str">
        <f t="array" aca="1" ref="J383" ca="1">IF(J$2="","",IFERROR(IF(FIND(J$2,$C383)&gt;=1,INDIRECT($B383&amp;"!"&amp;"AG"&amp;$A383),0),""))</f>
        <v/>
      </c>
      <c r="K383" s="253" t="str">
        <f t="array" aca="1" ref="K383" ca="1">IF(K$2="","",IFERROR(IF(FIND(K$2,$C383)&gt;=1,INDIRECT($B383&amp;"!"&amp;"AG"&amp;$A383),0),""))</f>
        <v/>
      </c>
      <c r="L383" s="253" t="str">
        <f t="array" aca="1" ref="L383" ca="1">IF(L$2="","",IFERROR(IF(FIND(L$2,$C383)&gt;=1,INDIRECT($B383&amp;"!"&amp;"AG"&amp;$A383),0),""))</f>
        <v/>
      </c>
      <c r="M383" s="253" t="str">
        <f t="array" aca="1" ref="M383" ca="1">IF(M$2="","",IFERROR(IF(FIND(M$2,$C383)&gt;=1,INDIRECT($B383&amp;"!"&amp;"AG"&amp;$A383),0),""))</f>
        <v/>
      </c>
      <c r="N383" s="253" t="str">
        <f t="array" aca="1" ref="N383" ca="1">IF(N$2="","",IFERROR(IF(FIND(N$2,$C383)&gt;=1,INDIRECT($B383&amp;"!"&amp;"AG"&amp;$A383),0),""))</f>
        <v/>
      </c>
      <c r="O383" s="253" t="str">
        <f t="array" aca="1" ref="O383" ca="1">IF(O$2="","",IFERROR(IF(FIND(O$2,$C383)&gt;=1,INDIRECT($B383&amp;"!"&amp;"AG"&amp;$A383),0),""))</f>
        <v/>
      </c>
      <c r="P383" s="253" t="str">
        <f t="array" aca="1" ref="P383" ca="1">IF(P$2="","",IFERROR(IF(FIND(P$2,$C383)&gt;=1,INDIRECT($B383&amp;"!"&amp;"AG"&amp;$A383),0),""))</f>
        <v/>
      </c>
      <c r="Q383" s="253" t="str">
        <f t="array" aca="1" ref="Q383" ca="1">IF(Q$2="","",IFERROR(IF(FIND(Q$2,$C383)&gt;=1,INDIRECT($B383&amp;"!"&amp;"AG"&amp;$A383),0),""))</f>
        <v/>
      </c>
      <c r="R383" s="253" t="str">
        <f t="array" aca="1" ref="R383" ca="1">IF(R$2="","",IFERROR(IF(FIND(R$2,$C383)&gt;=1,INDIRECT($B383&amp;"!"&amp;"AG"&amp;$A383),0),""))</f>
        <v/>
      </c>
      <c r="S383" s="253" t="str">
        <f t="array" aca="1" ref="S383" ca="1">IF(S$2="","",IFERROR(IF(FIND(S$2,$C383)&gt;=1,INDIRECT($B383&amp;"!"&amp;"AG"&amp;$A383),0),""))</f>
        <v/>
      </c>
      <c r="T383" s="253" t="str">
        <f t="array" aca="1" ref="T383" ca="1">IF(T$2="","",IFERROR(IF(FIND(T$2,$C383)&gt;=1,INDIRECT($B383&amp;"!"&amp;"AG"&amp;$A383),0),""))</f>
        <v/>
      </c>
      <c r="U383" s="253" t="str">
        <f t="array" aca="1" ref="U383" ca="1">IF(U$2="","",IFERROR(IF(FIND(U$2,$C383)&gt;=1,INDIRECT($B383&amp;"!"&amp;"AG"&amp;$A383),0),""))</f>
        <v/>
      </c>
      <c r="V383" s="253" t="str">
        <f t="array" aca="1" ref="V383" ca="1">IF(V$2="","",IFERROR(IF(FIND(V$2,$C383)&gt;=1,INDIRECT($B383&amp;"!"&amp;"AG"&amp;$A383),0),""))</f>
        <v/>
      </c>
      <c r="W383" s="253" t="str">
        <f t="array" aca="1" ref="W383" ca="1">IF(W$2="","",IFERROR(IF(FIND(W$2,$C383)&gt;=1,INDIRECT($B383&amp;"!"&amp;"AG"&amp;$A383),0),""))</f>
        <v/>
      </c>
      <c r="X383" s="253" t="str">
        <f t="array" aca="1" ref="X383" ca="1">IF(X$2="","",IFERROR(IF(FIND(X$2,$C383)&gt;=1,INDIRECT($B383&amp;"!"&amp;"AG"&amp;$A383),0),""))</f>
        <v/>
      </c>
      <c r="Y383" s="253" t="str">
        <f t="array" aca="1" ref="Y383" ca="1">IF(Y$2="","",IFERROR(IF(FIND(Y$2,$C383)&gt;=1,INDIRECT($B383&amp;"!"&amp;"AG"&amp;$A383),0),""))</f>
        <v/>
      </c>
      <c r="Z383" s="253" t="str">
        <f t="array" aca="1" ref="Z383" ca="1">IF(Z$2="","",IFERROR(IF(FIND(Z$2,$C383)&gt;=1,INDIRECT($B383&amp;"!"&amp;"AG"&amp;$A383),0),""))</f>
        <v/>
      </c>
      <c r="AA383" s="253" t="str">
        <f t="array" aca="1" ref="AA383" ca="1">IF(AA$2="","",IFERROR(IF(FIND(AA$2,$C383)&gt;=1,INDIRECT($B383&amp;"!"&amp;"AG"&amp;$A383),0),""))</f>
        <v/>
      </c>
      <c r="AB383" s="253" t="str">
        <f t="array" aca="1" ref="AB383" ca="1">IF(AB$2="","",IFERROR(IF(FIND(AB$2,$C383)&gt;=1,INDIRECT($B383&amp;"!"&amp;"AG"&amp;$A383),0),""))</f>
        <v/>
      </c>
      <c r="AC383" s="253" t="str">
        <f t="array" aca="1" ref="AC383" ca="1">IF(AC$2="","",IFERROR(IF(FIND(AC$2,$C383)&gt;=1,INDIRECT($B383&amp;"!"&amp;"AG"&amp;$A383),0),""))</f>
        <v/>
      </c>
      <c r="AD383" s="253" t="str">
        <f t="array" aca="1" ref="AD383" ca="1">IF(AD$2="","",IFERROR(IF(FIND(AD$2,$C383)&gt;=1,INDIRECT($B383&amp;"!"&amp;"AG"&amp;$A383),0),""))</f>
        <v/>
      </c>
      <c r="AE383" s="253" t="str">
        <f t="array" aca="1" ref="AE383" ca="1">IF(AE$2="","",IFERROR(IF(FIND(AE$2,$C383)&gt;=1,INDIRECT($B383&amp;"!"&amp;"AG"&amp;$A383),0),""))</f>
        <v/>
      </c>
      <c r="AF383" s="253" t="str">
        <f t="array" aca="1" ref="AF383" ca="1">IF(AF$2="","",IFERROR(IF(FIND(AF$2,$C383)&gt;=1,INDIRECT($B383&amp;"!"&amp;"AG"&amp;$A383),0),""))</f>
        <v/>
      </c>
      <c r="AG383" s="253" t="str">
        <f t="array" aca="1" ref="AG383" ca="1">IF(AG$2="","",IFERROR(IF(FIND(AG$2,$C383)&gt;=1,INDIRECT($B383&amp;"!"&amp;"AG"&amp;$A383),0),""))</f>
        <v/>
      </c>
      <c r="AH383" s="253" t="str">
        <f t="array" aca="1" ref="AH383" ca="1">IF(AH$2="","",IFERROR(IF(FIND(AH$2,$C383)&gt;=1,INDIRECT($B383&amp;"!"&amp;"AG"&amp;$A383),0),""))</f>
        <v/>
      </c>
      <c r="AI383" s="253" t="str">
        <f t="array" aca="1" ref="AI383" ca="1">IF(AI$2="","",IFERROR(IF(FIND(AI$2,$C383)&gt;=1,INDIRECT($B383&amp;"!"&amp;"AG"&amp;$A383),0),""))</f>
        <v/>
      </c>
      <c r="AJ383" s="253" t="str">
        <f t="array" aca="1" ref="AJ383" ca="1">IF(AJ$2="","",IFERROR(IF(FIND(AJ$2,$C383)&gt;=1,INDIRECT($B383&amp;"!"&amp;"AG"&amp;$A383),0),""))</f>
        <v/>
      </c>
      <c r="AK383" s="253" t="str">
        <f t="array" aca="1" ref="AK383" ca="1">IF(AK$2="","",IFERROR(IF(FIND(AK$2,$C383)&gt;=1,INDIRECT($B383&amp;"!"&amp;"AG"&amp;$A383),0),""))</f>
        <v/>
      </c>
      <c r="AL383" s="253" t="str">
        <f t="array" aca="1" ref="AL383" ca="1">IF(AL$2="","",IFERROR(IF(FIND(AL$2,$C383)&gt;=1,INDIRECT($B383&amp;"!"&amp;"AG"&amp;$A383),0),""))</f>
        <v/>
      </c>
      <c r="AM383" s="253" t="str">
        <f t="array" aca="1" ref="AM383" ca="1">IF(AM$2="","",IFERROR(IF(FIND(AM$2,$C383)&gt;=1,INDIRECT($B383&amp;"!"&amp;"AG"&amp;$A383),0),""))</f>
        <v/>
      </c>
      <c r="AN383" s="253" t="str">
        <f t="array" aca="1" ref="AN383" ca="1">IF(AN$2="","",IFERROR(IF(FIND(AN$2,$C383)&gt;=1,INDIRECT($B383&amp;"!"&amp;"AG"&amp;$A383),0),""))</f>
        <v/>
      </c>
      <c r="AO383" s="253" t="str">
        <f t="array" aca="1" ref="AO383" ca="1">IF(AO$2="","",IFERROR(IF(FIND(AO$2,$C383)&gt;=1,INDIRECT($B383&amp;"!"&amp;"AG"&amp;$A383),0),""))</f>
        <v/>
      </c>
      <c r="AP383" s="253" t="str">
        <f t="array" aca="1" ref="AP383" ca="1">IF(AP$2="","",IFERROR(IF(FIND(AP$2,$C383)&gt;=1,INDIRECT($B383&amp;"!"&amp;"AG"&amp;$A383),0),""))</f>
        <v/>
      </c>
      <c r="AQ383" s="253" t="str">
        <f t="array" aca="1" ref="AQ383" ca="1">IF(AQ$2="","",IFERROR(IF(FIND(AQ$2,$C383)&gt;=1,INDIRECT($B383&amp;"!"&amp;"AG"&amp;$A383),0),""))</f>
        <v/>
      </c>
      <c r="AR383" s="253" t="str">
        <f t="array" aca="1" ref="AR383" ca="1">IF(AR$2="","",IFERROR(IF(FIND(AR$2,$C383)&gt;=1,INDIRECT($B383&amp;"!"&amp;"AG"&amp;$A383),0),""))</f>
        <v/>
      </c>
      <c r="AS383" s="253" t="str">
        <f t="array" aca="1" ref="AS383" ca="1">IF(AS$2="","",IFERROR(IF(FIND(AS$2,$C383)&gt;=1,INDIRECT($B383&amp;"!"&amp;"AG"&amp;$A383),0),""))</f>
        <v/>
      </c>
      <c r="AU383" s="254" t="str">
        <f t="array" aca="1" ref="AU383" ca="1">IFERROR(INDIRECT(B383&amp;"!"&amp;"A"&amp;A383),"")</f>
        <v/>
      </c>
      <c r="AV383" s="2" t="str">
        <f t="shared" ca="1" si="323"/>
        <v/>
      </c>
      <c r="AW383" s="253" t="str">
        <f t="array" aca="1" ref="AW383" ca="1">IF(AW$2="","",IFERROR(IF(FIND(AW$2,$C383)&gt;=1,IF(INDIRECT($B383&amp;"!"&amp;"AH"&amp;$A383)="","",INDIRECT($B383&amp;"!"&amp;"AH"&amp;$A383)),0),""))</f>
        <v/>
      </c>
      <c r="AX383" s="253" t="str">
        <f t="array" aca="1" ref="AX383" ca="1">IF(AX$2="","",IFERROR(IF(FIND(AX$2,$C383)&gt;=1,IF(INDIRECT($B383&amp;"!"&amp;"AH"&amp;$A383)="","",INDIRECT($B383&amp;"!"&amp;"AH"&amp;$A383)),0),""))</f>
        <v/>
      </c>
      <c r="AY383" s="253" t="str">
        <f t="array" aca="1" ref="AY383" ca="1">IF(AY$2="","",IFERROR(IF(FIND(AY$2,$C383)&gt;=1,IF(INDIRECT($B383&amp;"!"&amp;"AH"&amp;$A383)="","",INDIRECT($B383&amp;"!"&amp;"AH"&amp;$A383)),0),""))</f>
        <v/>
      </c>
      <c r="AZ383" s="253" t="str">
        <f t="array" aca="1" ref="AZ383" ca="1">IF(AZ$2="","",IFERROR(IF(FIND(AZ$2,$C383)&gt;=1,IF(INDIRECT($B383&amp;"!"&amp;"AH"&amp;$A383)="","",INDIRECT($B383&amp;"!"&amp;"AH"&amp;$A383)),0),""))</f>
        <v/>
      </c>
      <c r="BA383" s="253" t="str">
        <f t="array" aca="1" ref="BA383" ca="1">IF(BA$2="","",IFERROR(IF(FIND(BA$2,$C383)&gt;=1,IF(INDIRECT($B383&amp;"!"&amp;"AH"&amp;$A383)="","",INDIRECT($B383&amp;"!"&amp;"AH"&amp;$A383)),0),""))</f>
        <v/>
      </c>
      <c r="BB383" s="253" t="str">
        <f t="array" aca="1" ref="BB383" ca="1">IF(BB$2="","",IFERROR(IF(FIND(BB$2,$C383)&gt;=1,IF(INDIRECT($B383&amp;"!"&amp;"AH"&amp;$A383)="","",INDIRECT($B383&amp;"!"&amp;"AH"&amp;$A383)),0),""))</f>
        <v/>
      </c>
      <c r="BC383" s="253" t="str">
        <f t="array" aca="1" ref="BC383" ca="1">IF(BC$2="","",IFERROR(IF(FIND(BC$2,$C383)&gt;=1,IF(INDIRECT($B383&amp;"!"&amp;"AH"&amp;$A383)="","",INDIRECT($B383&amp;"!"&amp;"AH"&amp;$A383)),0),""))</f>
        <v/>
      </c>
      <c r="BD383" s="253" t="str">
        <f t="array" aca="1" ref="BD383" ca="1">IF(BD$2="","",IFERROR(IF(FIND(BD$2,$C383)&gt;=1,IF(INDIRECT($B383&amp;"!"&amp;"AH"&amp;$A383)="","",INDIRECT($B383&amp;"!"&amp;"AH"&amp;$A383)),0),""))</f>
        <v/>
      </c>
      <c r="BE383" s="253" t="str">
        <f t="array" aca="1" ref="BE383" ca="1">IF(BE$2="","",IFERROR(IF(FIND(BE$2,$C383)&gt;=1,IF(INDIRECT($B383&amp;"!"&amp;"AH"&amp;$A383)="","",INDIRECT($B383&amp;"!"&amp;"AH"&amp;$A383)),0),""))</f>
        <v/>
      </c>
      <c r="BF383" s="253" t="str">
        <f t="array" aca="1" ref="BF383" ca="1">IF(BF$2="","",IFERROR(IF(FIND(BF$2,$C383)&gt;=1,IF(INDIRECT($B383&amp;"!"&amp;"AH"&amp;$A383)="","",INDIRECT($B383&amp;"!"&amp;"AH"&amp;$A383)),0),""))</f>
        <v/>
      </c>
      <c r="BG383" s="253" t="str">
        <f t="array" aca="1" ref="BG383" ca="1">IF(BG$2="","",IFERROR(IF(FIND(BG$2,$C383)&gt;=1,IF(INDIRECT($B383&amp;"!"&amp;"AH"&amp;$A383)="","",INDIRECT($B383&amp;"!"&amp;"AH"&amp;$A383)),0),""))</f>
        <v/>
      </c>
      <c r="BH383" s="253" t="str">
        <f t="array" aca="1" ref="BH383" ca="1">IF(BH$2="","",IFERROR(IF(FIND(BH$2,$C383)&gt;=1,IF(INDIRECT($B383&amp;"!"&amp;"AH"&amp;$A383)="","",INDIRECT($B383&amp;"!"&amp;"AH"&amp;$A383)),0),""))</f>
        <v/>
      </c>
      <c r="BI383" s="253" t="str">
        <f t="array" aca="1" ref="BI383" ca="1">IF(BI$2="","",IFERROR(IF(FIND(BI$2,$C383)&gt;=1,IF(INDIRECT($B383&amp;"!"&amp;"AH"&amp;$A383)="","",INDIRECT($B383&amp;"!"&amp;"AH"&amp;$A383)),0),""))</f>
        <v/>
      </c>
      <c r="BJ383" s="253" t="str">
        <f t="array" aca="1" ref="BJ383" ca="1">IF(BJ$2="","",IFERROR(IF(FIND(BJ$2,$C383)&gt;=1,IF(INDIRECT($B383&amp;"!"&amp;"AH"&amp;$A383)="","",INDIRECT($B383&amp;"!"&amp;"AH"&amp;$A383)),0),""))</f>
        <v/>
      </c>
      <c r="BK383" s="253" t="str">
        <f t="array" aca="1" ref="BK383" ca="1">IF(BK$2="","",IFERROR(IF(FIND(BK$2,$C383)&gt;=1,IF(INDIRECT($B383&amp;"!"&amp;"AH"&amp;$A383)="","",INDIRECT($B383&amp;"!"&amp;"AH"&amp;$A383)),0),""))</f>
        <v/>
      </c>
      <c r="BL383" s="253" t="str">
        <f t="array" aca="1" ref="BL383" ca="1">IF(BL$2="","",IFERROR(IF(FIND(BL$2,$C383)&gt;=1,IF(INDIRECT($B383&amp;"!"&amp;"AH"&amp;$A383)="","",INDIRECT($B383&amp;"!"&amp;"AH"&amp;$A383)),0),""))</f>
        <v/>
      </c>
      <c r="BM383" s="253" t="str">
        <f t="array" aca="1" ref="BM383" ca="1">IF(BM$2="","",IFERROR(IF(FIND(BM$2,$C383)&gt;=1,IF(INDIRECT($B383&amp;"!"&amp;"AH"&amp;$A383)="","",INDIRECT($B383&amp;"!"&amp;"AH"&amp;$A383)),0),""))</f>
        <v/>
      </c>
      <c r="BN383" s="253" t="str">
        <f t="array" aca="1" ref="BN383" ca="1">IF(BN$2="","",IFERROR(IF(FIND(BN$2,$C383)&gt;=1,IF(INDIRECT($B383&amp;"!"&amp;"AH"&amp;$A383)="","",INDIRECT($B383&amp;"!"&amp;"AH"&amp;$A383)),0),""))</f>
        <v/>
      </c>
      <c r="BO383" s="253" t="str">
        <f t="array" aca="1" ref="BO383" ca="1">IF(BO$2="","",IFERROR(IF(FIND(BO$2,$C383)&gt;=1,IF(INDIRECT($B383&amp;"!"&amp;"AH"&amp;$A383)="","",INDIRECT($B383&amp;"!"&amp;"AH"&amp;$A383)),0),""))</f>
        <v/>
      </c>
      <c r="BP383" s="253" t="str">
        <f t="array" aca="1" ref="BP383" ca="1">IF(BP$2="","",IFERROR(IF(FIND(BP$2,$C383)&gt;=1,IF(INDIRECT($B383&amp;"!"&amp;"AH"&amp;$A383)="","",INDIRECT($B383&amp;"!"&amp;"AH"&amp;$A383)),0),""))</f>
        <v/>
      </c>
      <c r="BQ383" s="253" t="str">
        <f t="array" aca="1" ref="BQ383" ca="1">IF(BQ$2="","",IFERROR(IF(FIND(BQ$2,$C383)&gt;=1,IF(INDIRECT($B383&amp;"!"&amp;"AH"&amp;$A383)="","",INDIRECT($B383&amp;"!"&amp;"AH"&amp;$A383)),0),""))</f>
        <v/>
      </c>
      <c r="BR383" s="253" t="str">
        <f t="array" aca="1" ref="BR383" ca="1">IF(BR$2="","",IFERROR(IF(FIND(BR$2,$C383)&gt;=1,IF(INDIRECT($B383&amp;"!"&amp;"AH"&amp;$A383)="","",INDIRECT($B383&amp;"!"&amp;"AH"&amp;$A383)),0),""))</f>
        <v/>
      </c>
      <c r="BS383" s="253" t="str">
        <f t="array" aca="1" ref="BS383" ca="1">IF(BS$2="","",IFERROR(IF(FIND(BS$2,$C383)&gt;=1,IF(INDIRECT($B383&amp;"!"&amp;"AH"&amp;$A383)="","",INDIRECT($B383&amp;"!"&amp;"AH"&amp;$A383)),0),""))</f>
        <v/>
      </c>
      <c r="BT383" s="253" t="str">
        <f t="array" aca="1" ref="BT383" ca="1">IF(BT$2="","",IFERROR(IF(FIND(BT$2,$C383)&gt;=1,IF(INDIRECT($B383&amp;"!"&amp;"AH"&amp;$A383)="","",INDIRECT($B383&amp;"!"&amp;"AH"&amp;$A383)),0),""))</f>
        <v/>
      </c>
      <c r="BU383" s="253" t="str">
        <f t="array" aca="1" ref="BU383" ca="1">IF(BU$2="","",IFERROR(IF(FIND(BU$2,$C383)&gt;=1,IF(INDIRECT($B383&amp;"!"&amp;"AH"&amp;$A383)="","",INDIRECT($B383&amp;"!"&amp;"AH"&amp;$A383)),0),""))</f>
        <v/>
      </c>
      <c r="BV383" s="253" t="str">
        <f t="array" aca="1" ref="BV383" ca="1">IF(BV$2="","",IFERROR(IF(FIND(BV$2,$C383)&gt;=1,IF(INDIRECT($B383&amp;"!"&amp;"AH"&amp;$A383)="","",INDIRECT($B383&amp;"!"&amp;"AH"&amp;$A383)),0),""))</f>
        <v/>
      </c>
      <c r="BW383" s="253" t="str">
        <f t="array" aca="1" ref="BW383" ca="1">IF(BW$2="","",IFERROR(IF(FIND(BW$2,$C383)&gt;=1,IF(INDIRECT($B383&amp;"!"&amp;"AH"&amp;$A383)="","",INDIRECT($B383&amp;"!"&amp;"AH"&amp;$A383)),0),""))</f>
        <v/>
      </c>
      <c r="BX383" s="253" t="str">
        <f t="array" aca="1" ref="BX383" ca="1">IF(BX$2="","",IFERROR(IF(FIND(BX$2,$C383)&gt;=1,IF(INDIRECT($B383&amp;"!"&amp;"AH"&amp;$A383)="","",INDIRECT($B383&amp;"!"&amp;"AH"&amp;$A383)),0),""))</f>
        <v/>
      </c>
      <c r="BY383" s="253" t="str">
        <f t="array" aca="1" ref="BY383" ca="1">IF(BY$2="","",IFERROR(IF(FIND(BY$2,$C383)&gt;=1,IF(INDIRECT($B383&amp;"!"&amp;"AH"&amp;$A383)="","",INDIRECT($B383&amp;"!"&amp;"AH"&amp;$A383)),0),""))</f>
        <v/>
      </c>
      <c r="BZ383" s="253" t="str">
        <f t="array" aca="1" ref="BZ383" ca="1">IF(BZ$2="","",IFERROR(IF(FIND(BZ$2,$C383)&gt;=1,IF(INDIRECT($B383&amp;"!"&amp;"AH"&amp;$A383)="","",INDIRECT($B383&amp;"!"&amp;"AH"&amp;$A383)),0),""))</f>
        <v/>
      </c>
      <c r="CA383" s="253" t="str">
        <f t="array" aca="1" ref="CA383" ca="1">IF(CA$2="","",IFERROR(IF(FIND(CA$2,$C383)&gt;=1,IF(INDIRECT($B383&amp;"!"&amp;"AH"&amp;$A383)="","",INDIRECT($B383&amp;"!"&amp;"AH"&amp;$A383)),0),""))</f>
        <v/>
      </c>
      <c r="CB383" s="253" t="str">
        <f t="array" aca="1" ref="CB383" ca="1">IF(CB$2="","",IFERROR(IF(FIND(CB$2,$C383)&gt;=1,IF(INDIRECT($B383&amp;"!"&amp;"AH"&amp;$A383)="","",INDIRECT($B383&amp;"!"&amp;"AH"&amp;$A383)),0),""))</f>
        <v/>
      </c>
      <c r="CC383" s="253" t="str">
        <f t="array" aca="1" ref="CC383" ca="1">IF(CC$2="","",IFERROR(IF(FIND(CC$2,$C383)&gt;=1,IF(INDIRECT($B383&amp;"!"&amp;"AH"&amp;$A383)="","",INDIRECT($B383&amp;"!"&amp;"AH"&amp;$A383)),0),""))</f>
        <v/>
      </c>
      <c r="CD383" s="253" t="str">
        <f t="array" aca="1" ref="CD383" ca="1">IF(CD$2="","",IFERROR(IF(FIND(CD$2,$C383)&gt;=1,IF(INDIRECT($B383&amp;"!"&amp;"AH"&amp;$A383)="","",INDIRECT($B383&amp;"!"&amp;"AH"&amp;$A383)),0),""))</f>
        <v/>
      </c>
      <c r="CE383" s="253" t="str">
        <f t="array" aca="1" ref="CE383" ca="1">IF(CE$2="","",IFERROR(IF(FIND(CE$2,$C383)&gt;=1,IF(INDIRECT($B383&amp;"!"&amp;"AH"&amp;$A383)="","",INDIRECT($B383&amp;"!"&amp;"AH"&amp;$A383)),0),""))</f>
        <v/>
      </c>
      <c r="CF383" s="253" t="str">
        <f t="array" aca="1" ref="CF383" ca="1">IF(CF$2="","",IFERROR(IF(FIND(CF$2,$C383)&gt;=1,IF(INDIRECT($B383&amp;"!"&amp;"AH"&amp;$A383)="","",INDIRECT($B383&amp;"!"&amp;"AH"&amp;$A383)),0),""))</f>
        <v/>
      </c>
      <c r="CG383" s="253" t="str">
        <f t="array" aca="1" ref="CG383" ca="1">IF(CG$2="","",IFERROR(IF(FIND(CG$2,$C383)&gt;=1,IF(INDIRECT($B383&amp;"!"&amp;"AH"&amp;$A383)="","",INDIRECT($B383&amp;"!"&amp;"AH"&amp;$A383)),0),""))</f>
        <v/>
      </c>
      <c r="CH383" s="253" t="str">
        <f t="array" aca="1" ref="CH383" ca="1">IF(CH$2="","",IFERROR(IF(FIND(CH$2,$C383)&gt;=1,IF(INDIRECT($B383&amp;"!"&amp;"AH"&amp;$A383)="","",INDIRECT($B383&amp;"!"&amp;"AH"&amp;$A383)),0),""))</f>
        <v/>
      </c>
      <c r="CI383" s="253" t="str">
        <f t="array" aca="1" ref="CI383" ca="1">IF(CI$2="","",IFERROR(IF(FIND(CI$2,$C383)&gt;=1,IF(INDIRECT($B383&amp;"!"&amp;"AH"&amp;$A383)="","",INDIRECT($B383&amp;"!"&amp;"AH"&amp;$A383)),0),""))</f>
        <v/>
      </c>
      <c r="CJ383" s="253" t="str">
        <f t="array" aca="1" ref="CJ383" ca="1">IF(CJ$2="","",IFERROR(IF(FIND(CJ$2,$C383)&gt;=1,IF(INDIRECT($B383&amp;"!"&amp;"AH"&amp;$A383)="","",INDIRECT($B383&amp;"!"&amp;"AH"&amp;$A383)),0),""))</f>
        <v/>
      </c>
      <c r="CK383" s="253" t="str">
        <f t="array" aca="1" ref="CK383" ca="1">IF(CK$2="","",IFERROR(IF(FIND(CK$2,$C383)&gt;=1,IF(INDIRECT($B383&amp;"!"&amp;"AH"&amp;$A383)="","",INDIRECT($B383&amp;"!"&amp;"AH"&amp;$A383)),0),""))</f>
        <v/>
      </c>
      <c r="CL383" s="253" t="str">
        <f t="array" aca="1" ref="CL383" ca="1">IF(CL$2="","",IFERROR(IF(FIND(CL$2,$C383)&gt;=1,IF(INDIRECT($B383&amp;"!"&amp;"AH"&amp;$A383)="","",INDIRECT($B383&amp;"!"&amp;"AH"&amp;$A383)),0),""))</f>
        <v/>
      </c>
      <c r="CO383" s="2" t="str">
        <f t="shared" ca="1" si="324"/>
        <v/>
      </c>
      <c r="CP383" s="253" t="str">
        <f t="array" aca="1" ref="CP383" ca="1">IF(CP$2="","",IFERROR(IF(FIND(CP$2,$C383)&gt;=1,INDIRECT($B383&amp;"!"&amp;"AG"&amp;$A383),0),""))</f>
        <v/>
      </c>
      <c r="CQ383" s="253" t="str">
        <f t="array" aca="1" ref="CQ383" ca="1">IF(CQ$2="","",IFERROR(IF(FIND(CQ$2,$C383)&gt;=1,INDIRECT($B383&amp;"!"&amp;"AG"&amp;$A383),0),""))</f>
        <v/>
      </c>
      <c r="CR383" s="253" t="str">
        <f t="array" aca="1" ref="CR383" ca="1">IF(CR$2="","",IFERROR(IF(FIND(CR$2,$C383)&gt;=1,INDIRECT($B383&amp;"!"&amp;"AG"&amp;$A383),0),""))</f>
        <v/>
      </c>
      <c r="CS383" s="253" t="str">
        <f t="array" aca="1" ref="CS383" ca="1">IF(CS$2="","",IFERROR(IF(FIND(CS$2,$C383)&gt;=1,INDIRECT($B383&amp;"!"&amp;"AG"&amp;$A383),0),""))</f>
        <v/>
      </c>
      <c r="CV383" s="2" t="str">
        <f t="shared" ca="1" si="325"/>
        <v/>
      </c>
      <c r="CW383" s="253" t="str">
        <f t="array" aca="1" ref="CW383" ca="1">IF(CW$2="","",IFERROR(IF(FIND(CW$2,$C383)&gt;=1,IF(INDIRECT($B383&amp;"!"&amp;"AH"&amp;$A383)="","",INDIRECT($B383&amp;"!"&amp;"AH"&amp;$A383)&amp;" "),0),""))</f>
        <v/>
      </c>
      <c r="CX383" s="253" t="str">
        <f t="array" aca="1" ref="CX383" ca="1">IF(CX$2="","",IFERROR(IF(FIND(CX$2,$C383)&gt;=1,IF(INDIRECT($B383&amp;"!"&amp;"AH"&amp;$A383)="","",INDIRECT($B383&amp;"!"&amp;"AH"&amp;$A383)&amp;" "),0),""))</f>
        <v/>
      </c>
      <c r="CY383" s="253" t="str">
        <f t="array" aca="1" ref="CY383" ca="1">IF(CY$2="","",IFERROR(IF(FIND(CY$2,$C383)&gt;=1,IF(INDIRECT($B383&amp;"!"&amp;"AH"&amp;$A383)="","",INDIRECT($B383&amp;"!"&amp;"AH"&amp;$A383)&amp;" "),0),""))</f>
        <v/>
      </c>
      <c r="CZ383" s="253" t="str">
        <f t="array" aca="1" ref="CZ383" ca="1">IF(CZ$2="","",IFERROR(IF(FIND(CZ$2,$C383)&gt;=1,IF(INDIRECT($B383&amp;"!"&amp;"AH"&amp;$A383)="","",INDIRECT($B383&amp;"!"&amp;"AH"&amp;$A383)&amp;" "),0),""))</f>
        <v/>
      </c>
      <c r="DC383" s="2" t="str">
        <f t="shared" ca="1" si="285"/>
        <v/>
      </c>
      <c r="DD383" s="253" t="str" cm="1">
        <f t="array" aca="1" ref="DD383" ca="1">IF(DD$2="","",IFERROR(IF(FIND(DD$2,$C383)&gt;=1,INDIRECT($B383&amp;"!"&amp;"AG"&amp;$A383),0),""))</f>
        <v/>
      </c>
      <c r="DE383" s="253" t="str" cm="1">
        <f t="array" aca="1" ref="DE383" ca="1">IF(DE$2="","",IFERROR(IF(FIND(DE$2,$C383)&gt;=1,INDIRECT($B383&amp;"!"&amp;"AG"&amp;$A383),0),""))</f>
        <v/>
      </c>
      <c r="DF383" s="253" t="str" cm="1">
        <f t="array" aca="1" ref="DF383" ca="1">IF(DF$2="","",IFERROR(IF(FIND(DF$2,$C383)&gt;=1,INDIRECT($B383&amp;"!"&amp;"AG"&amp;$A383),0),""))</f>
        <v/>
      </c>
      <c r="DG383" s="253" t="str" cm="1">
        <f t="array" aca="1" ref="DG383" ca="1">IF(DG$2="","",IFERROR(IF(FIND(DG$2,$C383)&gt;=1,INDIRECT($B383&amp;"!"&amp;"AG"&amp;$A383),0),""))</f>
        <v/>
      </c>
      <c r="DH383" s="253" t="str" cm="1">
        <f t="array" aca="1" ref="DH383" ca="1">IF(DH$2="","",IFERROR(IF(FIND(DH$2,$C383)&gt;=1,INDIRECT($B383&amp;"!"&amp;"AG"&amp;$A383),0),""))</f>
        <v/>
      </c>
      <c r="DI383" s="253" t="str" cm="1">
        <f t="array" aca="1" ref="DI383" ca="1">IF(DI$2="","",IFERROR(IF(FIND(DI$2,$C383)&gt;=1,INDIRECT($B383&amp;"!"&amp;"AG"&amp;$A383),0),""))</f>
        <v/>
      </c>
      <c r="DJ383" s="253" t="str" cm="1">
        <f t="array" aca="1" ref="DJ383" ca="1">IF(DJ$2="","",IFERROR(IF(FIND(DJ$2,$C383)&gt;=1,INDIRECT($B383&amp;"!"&amp;"AG"&amp;$A383),0),""))</f>
        <v/>
      </c>
      <c r="DK383" s="253" t="str" cm="1">
        <f t="array" aca="1" ref="DK383" ca="1">IF(DK$2="","",IFERROR(IF(FIND(DK$2,$C383)&gt;=1,INDIRECT($B383&amp;"!"&amp;"AG"&amp;$A383),0),""))</f>
        <v/>
      </c>
      <c r="DL383" s="253" t="str" cm="1">
        <f t="array" aca="1" ref="DL383" ca="1">IF(DL$2="","",IFERROR(IF(FIND(DL$2,$C383)&gt;=1,INDIRECT($B383&amp;"!"&amp;"AG"&amp;$A383),0),""))</f>
        <v/>
      </c>
      <c r="DM383" s="253" t="str" cm="1">
        <f t="array" aca="1" ref="DM383" ca="1">IF(DM$2="","",IFERROR(IF(FIND(DM$2,$C383)&gt;=1,INDIRECT($B383&amp;"!"&amp;"AG"&amp;$A383),0),""))</f>
        <v/>
      </c>
      <c r="DN383" s="253" t="str" cm="1">
        <f t="array" aca="1" ref="DN383" ca="1">IF(DN$2="","",IFERROR(IF(FIND(DN$2,$C383)&gt;=1,INDIRECT($B383&amp;"!"&amp;"AG"&amp;$A383),0),""))</f>
        <v/>
      </c>
      <c r="DO383" s="253" t="str" cm="1">
        <f t="array" aca="1" ref="DO383" ca="1">IF(DO$2="","",IFERROR(IF(FIND(DO$2,$C383)&gt;=1,INDIRECT($B383&amp;"!"&amp;"AG"&amp;$A383),0),""))</f>
        <v/>
      </c>
      <c r="DP383" s="253" t="str" cm="1">
        <f t="array" aca="1" ref="DP383" ca="1">IF(DP$2="","",IFERROR(IF(FIND(DP$2,$C383)&gt;=1,INDIRECT($B383&amp;"!"&amp;"AG"&amp;$A383),0),""))</f>
        <v/>
      </c>
      <c r="DQ383" s="253" t="str" cm="1">
        <f t="array" aca="1" ref="DQ383" ca="1">IF(DQ$2="","",IFERROR(IF(FIND(DQ$2,$C383)&gt;=1,INDIRECT($B383&amp;"!"&amp;"AG"&amp;$A383),0),""))</f>
        <v/>
      </c>
      <c r="DR383" s="253" t="str" cm="1">
        <f t="array" aca="1" ref="DR383" ca="1">IF(DR$2="","",IFERROR(IF(FIND(DR$2,$C383)&gt;=1,INDIRECT($B383&amp;"!"&amp;"AG"&amp;$A383),0),""))</f>
        <v/>
      </c>
      <c r="DS383" s="253" t="str" cm="1">
        <f t="array" aca="1" ref="DS383" ca="1">IF(DS$2="","",IFERROR(IF(FIND(DS$2,$C383)&gt;=1,INDIRECT($B383&amp;"!"&amp;"AG"&amp;$A383),0),""))</f>
        <v/>
      </c>
      <c r="DT383" s="253" t="str" cm="1">
        <f t="array" aca="1" ref="DT383" ca="1">IF(DT$2="","",IFERROR(IF(FIND(DT$2,$C383)&gt;=1,INDIRECT($B383&amp;"!"&amp;"AG"&amp;$A383),0),""))</f>
        <v/>
      </c>
      <c r="DU383" s="253" t="str" cm="1">
        <f t="array" aca="1" ref="DU383" ca="1">IF(DU$2="","",IFERROR(IF(FIND(DU$2,$C383)&gt;=1,INDIRECT($B383&amp;"!"&amp;"AG"&amp;$A383),0),""))</f>
        <v/>
      </c>
      <c r="DV383" s="253" t="str" cm="1">
        <f t="array" aca="1" ref="DV383" ca="1">IF(DV$2="","",IFERROR(IF(FIND(DV$2,$C383)&gt;=1,INDIRECT($B383&amp;"!"&amp;"AG"&amp;$A383),0),""))</f>
        <v/>
      </c>
      <c r="DW383" s="253" t="str" cm="1">
        <f t="array" aca="1" ref="DW383" ca="1">IF(DW$2="","",IFERROR(IF(FIND(DW$2,$C383)&gt;=1,INDIRECT($B383&amp;"!"&amp;"AG"&amp;$A383),0),""))</f>
        <v/>
      </c>
      <c r="DX383" s="253" t="str" cm="1">
        <f t="array" aca="1" ref="DX383" ca="1">IF(DX$2="","",IFERROR(IF(FIND(DX$2,$C383)&gt;=1,INDIRECT($B383&amp;"!"&amp;"AG"&amp;$A383),0),""))</f>
        <v/>
      </c>
      <c r="DY383" s="253" t="str" cm="1">
        <f t="array" aca="1" ref="DY383" ca="1">IF(DY$2="","",IFERROR(IF(FIND(DY$2,$C383)&gt;=1,INDIRECT($B383&amp;"!"&amp;"AG"&amp;$A383),0),""))</f>
        <v/>
      </c>
      <c r="DZ383" s="253" t="str" cm="1">
        <f t="array" aca="1" ref="DZ383" ca="1">IF(DZ$2="","",IFERROR(IF(FIND(DZ$2,$C383)&gt;=1,INDIRECT($B383&amp;"!"&amp;"AG"&amp;$A383),0),""))</f>
        <v/>
      </c>
      <c r="EA383" s="253" t="str" cm="1">
        <f t="array" aca="1" ref="EA383" ca="1">IF(EA$2="","",IFERROR(IF(FIND(EA$2,$C383)&gt;=1,INDIRECT($B383&amp;"!"&amp;"AG"&amp;$A383),0),""))</f>
        <v/>
      </c>
      <c r="EB383" s="253" t="str" cm="1">
        <f t="array" aca="1" ref="EB383" ca="1">IF(EB$2="","",IFERROR(IF(FIND(EB$2,$C383)&gt;=1,INDIRECT($B383&amp;"!"&amp;"AG"&amp;$A383),0),""))</f>
        <v/>
      </c>
      <c r="EC383" s="253" t="str" cm="1">
        <f t="array" aca="1" ref="EC383" ca="1">IF(EC$2="","",IFERROR(IF(FIND(EC$2,$C383)&gt;=1,INDIRECT($B383&amp;"!"&amp;"AG"&amp;$A383),0),""))</f>
        <v/>
      </c>
      <c r="ED383" s="253" t="str" cm="1">
        <f t="array" aca="1" ref="ED383" ca="1">IF(ED$2="","",IFERROR(IF(FIND(ED$2,$C383)&gt;=1,INDIRECT($B383&amp;"!"&amp;"AG"&amp;$A383),0),""))</f>
        <v/>
      </c>
      <c r="EE383" s="253" t="str" cm="1">
        <f t="array" aca="1" ref="EE383" ca="1">IF(EE$2="","",IFERROR(IF(FIND(EE$2,$C383)&gt;=1,INDIRECT($B383&amp;"!"&amp;"AG"&amp;$A383),0),""))</f>
        <v/>
      </c>
      <c r="EF383" s="253" t="str" cm="1">
        <f t="array" aca="1" ref="EF383" ca="1">IF(EF$2="","",IFERROR(IF(FIND(EF$2,$C383)&gt;=1,INDIRECT($B383&amp;"!"&amp;"AG"&amp;$A383),0),""))</f>
        <v/>
      </c>
      <c r="EG383" s="253" t="str" cm="1">
        <f t="array" aca="1" ref="EG383" ca="1">IF(EG$2="","",IFERROR(IF(FIND(EG$2,$C383)&gt;=1,INDIRECT($B383&amp;"!"&amp;"AG"&amp;$A383),0),""))</f>
        <v/>
      </c>
      <c r="EH383" s="253" t="str" cm="1">
        <f t="array" aca="1" ref="EH383" ca="1">IF(EH$2="","",IFERROR(IF(FIND(EH$2,$C383)&gt;=1,INDIRECT($B383&amp;"!"&amp;"AG"&amp;$A383),0),""))</f>
        <v/>
      </c>
      <c r="EI383" s="253" t="str" cm="1">
        <f t="array" aca="1" ref="EI383" ca="1">IF(EI$2="","",IFERROR(IF(FIND(EI$2,$C383)&gt;=1,INDIRECT($B383&amp;"!"&amp;"AG"&amp;$A383),0),""))</f>
        <v/>
      </c>
      <c r="EJ383" s="253" t="str" cm="1">
        <f t="array" aca="1" ref="EJ383" ca="1">IF(EJ$2="","",IFERROR(IF(FIND(EJ$2,$C383)&gt;=1,INDIRECT($B383&amp;"!"&amp;"AG"&amp;$A383),0),""))</f>
        <v/>
      </c>
      <c r="EK383" s="253" t="str" cm="1">
        <f t="array" aca="1" ref="EK383" ca="1">IF(EK$2="","",IFERROR(IF(FIND(EK$2,$C383)&gt;=1,INDIRECT($B383&amp;"!"&amp;"AG"&amp;$A383),0),""))</f>
        <v/>
      </c>
      <c r="EL383" s="253" t="str" cm="1">
        <f t="array" aca="1" ref="EL383" ca="1">IF(EL$2="","",IFERROR(IF(FIND(EL$2,$C383)&gt;=1,INDIRECT($B383&amp;"!"&amp;"AG"&amp;$A383),0),""))</f>
        <v/>
      </c>
      <c r="EM383" s="253" t="str" cm="1">
        <f t="array" aca="1" ref="EM383" ca="1">IF(EM$2="","",IFERROR(IF(FIND(EM$2,$C383)&gt;=1,INDIRECT($B383&amp;"!"&amp;"AG"&amp;$A383),0),""))</f>
        <v/>
      </c>
      <c r="EN383" s="253" t="str" cm="1">
        <f t="array" aca="1" ref="EN383" ca="1">IF(EN$2="","",IFERROR(IF(FIND(EN$2,$C383)&gt;=1,INDIRECT($B383&amp;"!"&amp;"AG"&amp;$A383),0),""))</f>
        <v/>
      </c>
      <c r="EO383" s="253" t="str" cm="1">
        <f t="array" aca="1" ref="EO383" ca="1">IF(EO$2="","",IFERROR(IF(FIND(EO$2,$C383)&gt;=1,INDIRECT($B383&amp;"!"&amp;"AG"&amp;$A383),0),""))</f>
        <v/>
      </c>
      <c r="EP383" s="253" t="str" cm="1">
        <f t="array" aca="1" ref="EP383" ca="1">IF(EP$2="","",IFERROR(IF(FIND(EP$2,$C383)&gt;=1,INDIRECT($B383&amp;"!"&amp;"AG"&amp;$A383),0),""))</f>
        <v/>
      </c>
      <c r="EQ383" s="253" t="str" cm="1">
        <f t="array" aca="1" ref="EQ383" ca="1">IF(EQ$2="","",IFERROR(IF(FIND(EQ$2,$C383)&gt;=1,INDIRECT($B383&amp;"!"&amp;"AG"&amp;$A383),0),""))</f>
        <v/>
      </c>
      <c r="ER383" s="253" t="str" cm="1">
        <f t="array" aca="1" ref="ER383" ca="1">IF(ER$2="","",IFERROR(IF(FIND(ER$2,$C383)&gt;=1,INDIRECT($B383&amp;"!"&amp;"AG"&amp;$A383),0),""))</f>
        <v/>
      </c>
      <c r="ES383" s="253" t="str" cm="1">
        <f t="array" aca="1" ref="ES383" ca="1">IF(ES$2="","",IFERROR(IF(FIND(ES$2,$C383)&gt;=1,INDIRECT($B383&amp;"!"&amp;"AG"&amp;$A383),0),""))</f>
        <v/>
      </c>
      <c r="ET383" s="253" t="str" cm="1">
        <f t="array" aca="1" ref="ET383" ca="1">IF(ET$2="","",IFERROR(IF(FIND(ET$2,$C383)&gt;=1,INDIRECT($B383&amp;"!"&amp;"AG"&amp;$A383),0),""))</f>
        <v/>
      </c>
      <c r="EU383" s="253" t="str" cm="1">
        <f t="array" aca="1" ref="EU383" ca="1">IF(EU$2="","",IFERROR(IF(FIND(EU$2,$C383)&gt;=1,INDIRECT($B383&amp;"!"&amp;"AG"&amp;$A383),0),""))</f>
        <v/>
      </c>
      <c r="EV383" s="253" t="str" cm="1">
        <f t="array" aca="1" ref="EV383" ca="1">IF(EV$2="","",IFERROR(IF(FIND(EV$2,$C383)&gt;=1,INDIRECT($B383&amp;"!"&amp;"AG"&amp;$A383),0),""))</f>
        <v/>
      </c>
    </row>
    <row r="384" spans="1:152" x14ac:dyDescent="0.3">
      <c r="A384" s="252">
        <f t="shared" ca="1" si="327"/>
        <v>49</v>
      </c>
      <c r="B384" s="252" t="str">
        <f t="shared" si="328"/>
        <v>Jul_2024</v>
      </c>
      <c r="C384" s="252" t="str">
        <f t="shared" ca="1" si="326"/>
        <v/>
      </c>
      <c r="D384" s="253" t="str">
        <f t="array" aca="1" ref="D384" ca="1">IF(D$2="","",IFERROR(IF(FIND(D$2,$C384)&gt;=1,INDIRECT($B384&amp;"!"&amp;"AG"&amp;$A384),0),""))</f>
        <v/>
      </c>
      <c r="E384" s="253" t="str">
        <f t="array" aca="1" ref="E384" ca="1">IF(E$2="","",IFERROR(IF(FIND(E$2,$C384)&gt;=1,INDIRECT($B384&amp;"!"&amp;"AG"&amp;$A384),0),""))</f>
        <v/>
      </c>
      <c r="F384" s="253" t="str">
        <f t="array" aca="1" ref="F384" ca="1">IF(F$2="","",IFERROR(IF(FIND(F$2,$C384)&gt;=1,INDIRECT($B384&amp;"!"&amp;"AG"&amp;$A384),0),""))</f>
        <v/>
      </c>
      <c r="G384" s="253" t="str">
        <f t="array" aca="1" ref="G384" ca="1">IF(G$2="","",IFERROR(IF(FIND(G$2,$C384)&gt;=1,INDIRECT($B384&amp;"!"&amp;"AG"&amp;$A384),0),""))</f>
        <v/>
      </c>
      <c r="H384" s="253" t="str">
        <f t="array" aca="1" ref="H384" ca="1">IF(H$2="","",IFERROR(IF(FIND(H$2,$C384)&gt;=1,INDIRECT($B384&amp;"!"&amp;"AG"&amp;$A384),0),""))</f>
        <v/>
      </c>
      <c r="I384" s="253" t="str">
        <f t="array" aca="1" ref="I384" ca="1">IF(I$2="","",IFERROR(IF(FIND(I$2,$C384)&gt;=1,INDIRECT($B384&amp;"!"&amp;"AG"&amp;$A384),0),""))</f>
        <v/>
      </c>
      <c r="J384" s="253" t="str">
        <f t="array" aca="1" ref="J384" ca="1">IF(J$2="","",IFERROR(IF(FIND(J$2,$C384)&gt;=1,INDIRECT($B384&amp;"!"&amp;"AG"&amp;$A384),0),""))</f>
        <v/>
      </c>
      <c r="K384" s="253" t="str">
        <f t="array" aca="1" ref="K384" ca="1">IF(K$2="","",IFERROR(IF(FIND(K$2,$C384)&gt;=1,INDIRECT($B384&amp;"!"&amp;"AG"&amp;$A384),0),""))</f>
        <v/>
      </c>
      <c r="L384" s="253" t="str">
        <f t="array" aca="1" ref="L384" ca="1">IF(L$2="","",IFERROR(IF(FIND(L$2,$C384)&gt;=1,INDIRECT($B384&amp;"!"&amp;"AG"&amp;$A384),0),""))</f>
        <v/>
      </c>
      <c r="M384" s="253" t="str">
        <f t="array" aca="1" ref="M384" ca="1">IF(M$2="","",IFERROR(IF(FIND(M$2,$C384)&gt;=1,INDIRECT($B384&amp;"!"&amp;"AG"&amp;$A384),0),""))</f>
        <v/>
      </c>
      <c r="N384" s="253" t="str">
        <f t="array" aca="1" ref="N384" ca="1">IF(N$2="","",IFERROR(IF(FIND(N$2,$C384)&gt;=1,INDIRECT($B384&amp;"!"&amp;"AG"&amp;$A384),0),""))</f>
        <v/>
      </c>
      <c r="O384" s="253" t="str">
        <f t="array" aca="1" ref="O384" ca="1">IF(O$2="","",IFERROR(IF(FIND(O$2,$C384)&gt;=1,INDIRECT($B384&amp;"!"&amp;"AG"&amp;$A384),0),""))</f>
        <v/>
      </c>
      <c r="P384" s="253" t="str">
        <f t="array" aca="1" ref="P384" ca="1">IF(P$2="","",IFERROR(IF(FIND(P$2,$C384)&gt;=1,INDIRECT($B384&amp;"!"&amp;"AG"&amp;$A384),0),""))</f>
        <v/>
      </c>
      <c r="Q384" s="253" t="str">
        <f t="array" aca="1" ref="Q384" ca="1">IF(Q$2="","",IFERROR(IF(FIND(Q$2,$C384)&gt;=1,INDIRECT($B384&amp;"!"&amp;"AG"&amp;$A384),0),""))</f>
        <v/>
      </c>
      <c r="R384" s="253" t="str">
        <f t="array" aca="1" ref="R384" ca="1">IF(R$2="","",IFERROR(IF(FIND(R$2,$C384)&gt;=1,INDIRECT($B384&amp;"!"&amp;"AG"&amp;$A384),0),""))</f>
        <v/>
      </c>
      <c r="S384" s="253" t="str">
        <f t="array" aca="1" ref="S384" ca="1">IF(S$2="","",IFERROR(IF(FIND(S$2,$C384)&gt;=1,INDIRECT($B384&amp;"!"&amp;"AG"&amp;$A384),0),""))</f>
        <v/>
      </c>
      <c r="T384" s="253" t="str">
        <f t="array" aca="1" ref="T384" ca="1">IF(T$2="","",IFERROR(IF(FIND(T$2,$C384)&gt;=1,INDIRECT($B384&amp;"!"&amp;"AG"&amp;$A384),0),""))</f>
        <v/>
      </c>
      <c r="U384" s="253" t="str">
        <f t="array" aca="1" ref="U384" ca="1">IF(U$2="","",IFERROR(IF(FIND(U$2,$C384)&gt;=1,INDIRECT($B384&amp;"!"&amp;"AG"&amp;$A384),0),""))</f>
        <v/>
      </c>
      <c r="V384" s="253" t="str">
        <f t="array" aca="1" ref="V384" ca="1">IF(V$2="","",IFERROR(IF(FIND(V$2,$C384)&gt;=1,INDIRECT($B384&amp;"!"&amp;"AG"&amp;$A384),0),""))</f>
        <v/>
      </c>
      <c r="W384" s="253" t="str">
        <f t="array" aca="1" ref="W384" ca="1">IF(W$2="","",IFERROR(IF(FIND(W$2,$C384)&gt;=1,INDIRECT($B384&amp;"!"&amp;"AG"&amp;$A384),0),""))</f>
        <v/>
      </c>
      <c r="X384" s="253" t="str">
        <f t="array" aca="1" ref="X384" ca="1">IF(X$2="","",IFERROR(IF(FIND(X$2,$C384)&gt;=1,INDIRECT($B384&amp;"!"&amp;"AG"&amp;$A384),0),""))</f>
        <v/>
      </c>
      <c r="Y384" s="253" t="str">
        <f t="array" aca="1" ref="Y384" ca="1">IF(Y$2="","",IFERROR(IF(FIND(Y$2,$C384)&gt;=1,INDIRECT($B384&amp;"!"&amp;"AG"&amp;$A384),0),""))</f>
        <v/>
      </c>
      <c r="Z384" s="253" t="str">
        <f t="array" aca="1" ref="Z384" ca="1">IF(Z$2="","",IFERROR(IF(FIND(Z$2,$C384)&gt;=1,INDIRECT($B384&amp;"!"&amp;"AG"&amp;$A384),0),""))</f>
        <v/>
      </c>
      <c r="AA384" s="253" t="str">
        <f t="array" aca="1" ref="AA384" ca="1">IF(AA$2="","",IFERROR(IF(FIND(AA$2,$C384)&gt;=1,INDIRECT($B384&amp;"!"&amp;"AG"&amp;$A384),0),""))</f>
        <v/>
      </c>
      <c r="AB384" s="253" t="str">
        <f t="array" aca="1" ref="AB384" ca="1">IF(AB$2="","",IFERROR(IF(FIND(AB$2,$C384)&gt;=1,INDIRECT($B384&amp;"!"&amp;"AG"&amp;$A384),0),""))</f>
        <v/>
      </c>
      <c r="AC384" s="253" t="str">
        <f t="array" aca="1" ref="AC384" ca="1">IF(AC$2="","",IFERROR(IF(FIND(AC$2,$C384)&gt;=1,INDIRECT($B384&amp;"!"&amp;"AG"&amp;$A384),0),""))</f>
        <v/>
      </c>
      <c r="AD384" s="253" t="str">
        <f t="array" aca="1" ref="AD384" ca="1">IF(AD$2="","",IFERROR(IF(FIND(AD$2,$C384)&gt;=1,INDIRECT($B384&amp;"!"&amp;"AG"&amp;$A384),0),""))</f>
        <v/>
      </c>
      <c r="AE384" s="253" t="str">
        <f t="array" aca="1" ref="AE384" ca="1">IF(AE$2="","",IFERROR(IF(FIND(AE$2,$C384)&gt;=1,INDIRECT($B384&amp;"!"&amp;"AG"&amp;$A384),0),""))</f>
        <v/>
      </c>
      <c r="AF384" s="253" t="str">
        <f t="array" aca="1" ref="AF384" ca="1">IF(AF$2="","",IFERROR(IF(FIND(AF$2,$C384)&gt;=1,INDIRECT($B384&amp;"!"&amp;"AG"&amp;$A384),0),""))</f>
        <v/>
      </c>
      <c r="AG384" s="253" t="str">
        <f t="array" aca="1" ref="AG384" ca="1">IF(AG$2="","",IFERROR(IF(FIND(AG$2,$C384)&gt;=1,INDIRECT($B384&amp;"!"&amp;"AG"&amp;$A384),0),""))</f>
        <v/>
      </c>
      <c r="AH384" s="253" t="str">
        <f t="array" aca="1" ref="AH384" ca="1">IF(AH$2="","",IFERROR(IF(FIND(AH$2,$C384)&gt;=1,INDIRECT($B384&amp;"!"&amp;"AG"&amp;$A384),0),""))</f>
        <v/>
      </c>
      <c r="AI384" s="253" t="str">
        <f t="array" aca="1" ref="AI384" ca="1">IF(AI$2="","",IFERROR(IF(FIND(AI$2,$C384)&gt;=1,INDIRECT($B384&amp;"!"&amp;"AG"&amp;$A384),0),""))</f>
        <v/>
      </c>
      <c r="AJ384" s="253" t="str">
        <f t="array" aca="1" ref="AJ384" ca="1">IF(AJ$2="","",IFERROR(IF(FIND(AJ$2,$C384)&gt;=1,INDIRECT($B384&amp;"!"&amp;"AG"&amp;$A384),0),""))</f>
        <v/>
      </c>
      <c r="AK384" s="253" t="str">
        <f t="array" aca="1" ref="AK384" ca="1">IF(AK$2="","",IFERROR(IF(FIND(AK$2,$C384)&gt;=1,INDIRECT($B384&amp;"!"&amp;"AG"&amp;$A384),0),""))</f>
        <v/>
      </c>
      <c r="AL384" s="253" t="str">
        <f t="array" aca="1" ref="AL384" ca="1">IF(AL$2="","",IFERROR(IF(FIND(AL$2,$C384)&gt;=1,INDIRECT($B384&amp;"!"&amp;"AG"&amp;$A384),0),""))</f>
        <v/>
      </c>
      <c r="AM384" s="253" t="str">
        <f t="array" aca="1" ref="AM384" ca="1">IF(AM$2="","",IFERROR(IF(FIND(AM$2,$C384)&gt;=1,INDIRECT($B384&amp;"!"&amp;"AG"&amp;$A384),0),""))</f>
        <v/>
      </c>
      <c r="AN384" s="253" t="str">
        <f t="array" aca="1" ref="AN384" ca="1">IF(AN$2="","",IFERROR(IF(FIND(AN$2,$C384)&gt;=1,INDIRECT($B384&amp;"!"&amp;"AG"&amp;$A384),0),""))</f>
        <v/>
      </c>
      <c r="AO384" s="253" t="str">
        <f t="array" aca="1" ref="AO384" ca="1">IF(AO$2="","",IFERROR(IF(FIND(AO$2,$C384)&gt;=1,INDIRECT($B384&amp;"!"&amp;"AG"&amp;$A384),0),""))</f>
        <v/>
      </c>
      <c r="AP384" s="253" t="str">
        <f t="array" aca="1" ref="AP384" ca="1">IF(AP$2="","",IFERROR(IF(FIND(AP$2,$C384)&gt;=1,INDIRECT($B384&amp;"!"&amp;"AG"&amp;$A384),0),""))</f>
        <v/>
      </c>
      <c r="AQ384" s="253" t="str">
        <f t="array" aca="1" ref="AQ384" ca="1">IF(AQ$2="","",IFERROR(IF(FIND(AQ$2,$C384)&gt;=1,INDIRECT($B384&amp;"!"&amp;"AG"&amp;$A384),0),""))</f>
        <v/>
      </c>
      <c r="AR384" s="253" t="str">
        <f t="array" aca="1" ref="AR384" ca="1">IF(AR$2="","",IFERROR(IF(FIND(AR$2,$C384)&gt;=1,INDIRECT($B384&amp;"!"&amp;"AG"&amp;$A384),0),""))</f>
        <v/>
      </c>
      <c r="AS384" s="253" t="str">
        <f t="array" aca="1" ref="AS384" ca="1">IF(AS$2="","",IFERROR(IF(FIND(AS$2,$C384)&gt;=1,INDIRECT($B384&amp;"!"&amp;"AG"&amp;$A384),0),""))</f>
        <v/>
      </c>
      <c r="AU384" s="254" t="str">
        <f t="array" aca="1" ref="AU384" ca="1">IFERROR(INDIRECT(B384&amp;"!"&amp;"A"&amp;A384),"")</f>
        <v/>
      </c>
      <c r="AV384" s="2" t="str">
        <f t="shared" ca="1" si="323"/>
        <v/>
      </c>
      <c r="AW384" s="253" t="str">
        <f t="array" aca="1" ref="AW384" ca="1">IF(AW$2="","",IFERROR(IF(FIND(AW$2,$C384)&gt;=1,IF(INDIRECT($B384&amp;"!"&amp;"AH"&amp;$A384)="","",INDIRECT($B384&amp;"!"&amp;"AH"&amp;$A384)),0),""))</f>
        <v/>
      </c>
      <c r="AX384" s="253" t="str">
        <f t="array" aca="1" ref="AX384" ca="1">IF(AX$2="","",IFERROR(IF(FIND(AX$2,$C384)&gt;=1,IF(INDIRECT($B384&amp;"!"&amp;"AH"&amp;$A384)="","",INDIRECT($B384&amp;"!"&amp;"AH"&amp;$A384)),0),""))</f>
        <v/>
      </c>
      <c r="AY384" s="253" t="str">
        <f t="array" aca="1" ref="AY384" ca="1">IF(AY$2="","",IFERROR(IF(FIND(AY$2,$C384)&gt;=1,IF(INDIRECT($B384&amp;"!"&amp;"AH"&amp;$A384)="","",INDIRECT($B384&amp;"!"&amp;"AH"&amp;$A384)),0),""))</f>
        <v/>
      </c>
      <c r="AZ384" s="253" t="str">
        <f t="array" aca="1" ref="AZ384" ca="1">IF(AZ$2="","",IFERROR(IF(FIND(AZ$2,$C384)&gt;=1,IF(INDIRECT($B384&amp;"!"&amp;"AH"&amp;$A384)="","",INDIRECT($B384&amp;"!"&amp;"AH"&amp;$A384)),0),""))</f>
        <v/>
      </c>
      <c r="BA384" s="253" t="str">
        <f t="array" aca="1" ref="BA384" ca="1">IF(BA$2="","",IFERROR(IF(FIND(BA$2,$C384)&gt;=1,IF(INDIRECT($B384&amp;"!"&amp;"AH"&amp;$A384)="","",INDIRECT($B384&amp;"!"&amp;"AH"&amp;$A384)),0),""))</f>
        <v/>
      </c>
      <c r="BB384" s="253" t="str">
        <f t="array" aca="1" ref="BB384" ca="1">IF(BB$2="","",IFERROR(IF(FIND(BB$2,$C384)&gt;=1,IF(INDIRECT($B384&amp;"!"&amp;"AH"&amp;$A384)="","",INDIRECT($B384&amp;"!"&amp;"AH"&amp;$A384)),0),""))</f>
        <v/>
      </c>
      <c r="BC384" s="253" t="str">
        <f t="array" aca="1" ref="BC384" ca="1">IF(BC$2="","",IFERROR(IF(FIND(BC$2,$C384)&gt;=1,IF(INDIRECT($B384&amp;"!"&amp;"AH"&amp;$A384)="","",INDIRECT($B384&amp;"!"&amp;"AH"&amp;$A384)),0),""))</f>
        <v/>
      </c>
      <c r="BD384" s="253" t="str">
        <f t="array" aca="1" ref="BD384" ca="1">IF(BD$2="","",IFERROR(IF(FIND(BD$2,$C384)&gt;=1,IF(INDIRECT($B384&amp;"!"&amp;"AH"&amp;$A384)="","",INDIRECT($B384&amp;"!"&amp;"AH"&amp;$A384)),0),""))</f>
        <v/>
      </c>
      <c r="BE384" s="253" t="str">
        <f t="array" aca="1" ref="BE384" ca="1">IF(BE$2="","",IFERROR(IF(FIND(BE$2,$C384)&gt;=1,IF(INDIRECT($B384&amp;"!"&amp;"AH"&amp;$A384)="","",INDIRECT($B384&amp;"!"&amp;"AH"&amp;$A384)),0),""))</f>
        <v/>
      </c>
      <c r="BF384" s="253" t="str">
        <f t="array" aca="1" ref="BF384" ca="1">IF(BF$2="","",IFERROR(IF(FIND(BF$2,$C384)&gt;=1,IF(INDIRECT($B384&amp;"!"&amp;"AH"&amp;$A384)="","",INDIRECT($B384&amp;"!"&amp;"AH"&amp;$A384)),0),""))</f>
        <v/>
      </c>
      <c r="BG384" s="253" t="str">
        <f t="array" aca="1" ref="BG384" ca="1">IF(BG$2="","",IFERROR(IF(FIND(BG$2,$C384)&gt;=1,IF(INDIRECT($B384&amp;"!"&amp;"AH"&amp;$A384)="","",INDIRECT($B384&amp;"!"&amp;"AH"&amp;$A384)),0),""))</f>
        <v/>
      </c>
      <c r="BH384" s="253" t="str">
        <f t="array" aca="1" ref="BH384" ca="1">IF(BH$2="","",IFERROR(IF(FIND(BH$2,$C384)&gt;=1,IF(INDIRECT($B384&amp;"!"&amp;"AH"&amp;$A384)="","",INDIRECT($B384&amp;"!"&amp;"AH"&amp;$A384)),0),""))</f>
        <v/>
      </c>
      <c r="BI384" s="253" t="str">
        <f t="array" aca="1" ref="BI384" ca="1">IF(BI$2="","",IFERROR(IF(FIND(BI$2,$C384)&gt;=1,IF(INDIRECT($B384&amp;"!"&amp;"AH"&amp;$A384)="","",INDIRECT($B384&amp;"!"&amp;"AH"&amp;$A384)),0),""))</f>
        <v/>
      </c>
      <c r="BJ384" s="253" t="str">
        <f t="array" aca="1" ref="BJ384" ca="1">IF(BJ$2="","",IFERROR(IF(FIND(BJ$2,$C384)&gt;=1,IF(INDIRECT($B384&amp;"!"&amp;"AH"&amp;$A384)="","",INDIRECT($B384&amp;"!"&amp;"AH"&amp;$A384)),0),""))</f>
        <v/>
      </c>
      <c r="BK384" s="253" t="str">
        <f t="array" aca="1" ref="BK384" ca="1">IF(BK$2="","",IFERROR(IF(FIND(BK$2,$C384)&gt;=1,IF(INDIRECT($B384&amp;"!"&amp;"AH"&amp;$A384)="","",INDIRECT($B384&amp;"!"&amp;"AH"&amp;$A384)),0),""))</f>
        <v/>
      </c>
      <c r="BL384" s="253" t="str">
        <f t="array" aca="1" ref="BL384" ca="1">IF(BL$2="","",IFERROR(IF(FIND(BL$2,$C384)&gt;=1,IF(INDIRECT($B384&amp;"!"&amp;"AH"&amp;$A384)="","",INDIRECT($B384&amp;"!"&amp;"AH"&amp;$A384)),0),""))</f>
        <v/>
      </c>
      <c r="BM384" s="253" t="str">
        <f t="array" aca="1" ref="BM384" ca="1">IF(BM$2="","",IFERROR(IF(FIND(BM$2,$C384)&gt;=1,IF(INDIRECT($B384&amp;"!"&amp;"AH"&amp;$A384)="","",INDIRECT($B384&amp;"!"&amp;"AH"&amp;$A384)),0),""))</f>
        <v/>
      </c>
      <c r="BN384" s="253" t="str">
        <f t="array" aca="1" ref="BN384" ca="1">IF(BN$2="","",IFERROR(IF(FIND(BN$2,$C384)&gt;=1,IF(INDIRECT($B384&amp;"!"&amp;"AH"&amp;$A384)="","",INDIRECT($B384&amp;"!"&amp;"AH"&amp;$A384)),0),""))</f>
        <v/>
      </c>
      <c r="BO384" s="253" t="str">
        <f t="array" aca="1" ref="BO384" ca="1">IF(BO$2="","",IFERROR(IF(FIND(BO$2,$C384)&gt;=1,IF(INDIRECT($B384&amp;"!"&amp;"AH"&amp;$A384)="","",INDIRECT($B384&amp;"!"&amp;"AH"&amp;$A384)),0),""))</f>
        <v/>
      </c>
      <c r="BP384" s="253" t="str">
        <f t="array" aca="1" ref="BP384" ca="1">IF(BP$2="","",IFERROR(IF(FIND(BP$2,$C384)&gt;=1,IF(INDIRECT($B384&amp;"!"&amp;"AH"&amp;$A384)="","",INDIRECT($B384&amp;"!"&amp;"AH"&amp;$A384)),0),""))</f>
        <v/>
      </c>
      <c r="BQ384" s="253" t="str">
        <f t="array" aca="1" ref="BQ384" ca="1">IF(BQ$2="","",IFERROR(IF(FIND(BQ$2,$C384)&gt;=1,IF(INDIRECT($B384&amp;"!"&amp;"AH"&amp;$A384)="","",INDIRECT($B384&amp;"!"&amp;"AH"&amp;$A384)),0),""))</f>
        <v/>
      </c>
      <c r="BR384" s="253" t="str">
        <f t="array" aca="1" ref="BR384" ca="1">IF(BR$2="","",IFERROR(IF(FIND(BR$2,$C384)&gt;=1,IF(INDIRECT($B384&amp;"!"&amp;"AH"&amp;$A384)="","",INDIRECT($B384&amp;"!"&amp;"AH"&amp;$A384)),0),""))</f>
        <v/>
      </c>
      <c r="BS384" s="253" t="str">
        <f t="array" aca="1" ref="BS384" ca="1">IF(BS$2="","",IFERROR(IF(FIND(BS$2,$C384)&gt;=1,IF(INDIRECT($B384&amp;"!"&amp;"AH"&amp;$A384)="","",INDIRECT($B384&amp;"!"&amp;"AH"&amp;$A384)),0),""))</f>
        <v/>
      </c>
      <c r="BT384" s="253" t="str">
        <f t="array" aca="1" ref="BT384" ca="1">IF(BT$2="","",IFERROR(IF(FIND(BT$2,$C384)&gt;=1,IF(INDIRECT($B384&amp;"!"&amp;"AH"&amp;$A384)="","",INDIRECT($B384&amp;"!"&amp;"AH"&amp;$A384)),0),""))</f>
        <v/>
      </c>
      <c r="BU384" s="253" t="str">
        <f t="array" aca="1" ref="BU384" ca="1">IF(BU$2="","",IFERROR(IF(FIND(BU$2,$C384)&gt;=1,IF(INDIRECT($B384&amp;"!"&amp;"AH"&amp;$A384)="","",INDIRECT($B384&amp;"!"&amp;"AH"&amp;$A384)),0),""))</f>
        <v/>
      </c>
      <c r="BV384" s="253" t="str">
        <f t="array" aca="1" ref="BV384" ca="1">IF(BV$2="","",IFERROR(IF(FIND(BV$2,$C384)&gt;=1,IF(INDIRECT($B384&amp;"!"&amp;"AH"&amp;$A384)="","",INDIRECT($B384&amp;"!"&amp;"AH"&amp;$A384)),0),""))</f>
        <v/>
      </c>
      <c r="BW384" s="253" t="str">
        <f t="array" aca="1" ref="BW384" ca="1">IF(BW$2="","",IFERROR(IF(FIND(BW$2,$C384)&gt;=1,IF(INDIRECT($B384&amp;"!"&amp;"AH"&amp;$A384)="","",INDIRECT($B384&amp;"!"&amp;"AH"&amp;$A384)),0),""))</f>
        <v/>
      </c>
      <c r="BX384" s="253" t="str">
        <f t="array" aca="1" ref="BX384" ca="1">IF(BX$2="","",IFERROR(IF(FIND(BX$2,$C384)&gt;=1,IF(INDIRECT($B384&amp;"!"&amp;"AH"&amp;$A384)="","",INDIRECT($B384&amp;"!"&amp;"AH"&amp;$A384)),0),""))</f>
        <v/>
      </c>
      <c r="BY384" s="253" t="str">
        <f t="array" aca="1" ref="BY384" ca="1">IF(BY$2="","",IFERROR(IF(FIND(BY$2,$C384)&gt;=1,IF(INDIRECT($B384&amp;"!"&amp;"AH"&amp;$A384)="","",INDIRECT($B384&amp;"!"&amp;"AH"&amp;$A384)),0),""))</f>
        <v/>
      </c>
      <c r="BZ384" s="253" t="str">
        <f t="array" aca="1" ref="BZ384" ca="1">IF(BZ$2="","",IFERROR(IF(FIND(BZ$2,$C384)&gt;=1,IF(INDIRECT($B384&amp;"!"&amp;"AH"&amp;$A384)="","",INDIRECT($B384&amp;"!"&amp;"AH"&amp;$A384)),0),""))</f>
        <v/>
      </c>
      <c r="CA384" s="253" t="str">
        <f t="array" aca="1" ref="CA384" ca="1">IF(CA$2="","",IFERROR(IF(FIND(CA$2,$C384)&gt;=1,IF(INDIRECT($B384&amp;"!"&amp;"AH"&amp;$A384)="","",INDIRECT($B384&amp;"!"&amp;"AH"&amp;$A384)),0),""))</f>
        <v/>
      </c>
      <c r="CB384" s="253" t="str">
        <f t="array" aca="1" ref="CB384" ca="1">IF(CB$2="","",IFERROR(IF(FIND(CB$2,$C384)&gt;=1,IF(INDIRECT($B384&amp;"!"&amp;"AH"&amp;$A384)="","",INDIRECT($B384&amp;"!"&amp;"AH"&amp;$A384)),0),""))</f>
        <v/>
      </c>
      <c r="CC384" s="253" t="str">
        <f t="array" aca="1" ref="CC384" ca="1">IF(CC$2="","",IFERROR(IF(FIND(CC$2,$C384)&gt;=1,IF(INDIRECT($B384&amp;"!"&amp;"AH"&amp;$A384)="","",INDIRECT($B384&amp;"!"&amp;"AH"&amp;$A384)),0),""))</f>
        <v/>
      </c>
      <c r="CD384" s="253" t="str">
        <f t="array" aca="1" ref="CD384" ca="1">IF(CD$2="","",IFERROR(IF(FIND(CD$2,$C384)&gt;=1,IF(INDIRECT($B384&amp;"!"&amp;"AH"&amp;$A384)="","",INDIRECT($B384&amp;"!"&amp;"AH"&amp;$A384)),0),""))</f>
        <v/>
      </c>
      <c r="CE384" s="253" t="str">
        <f t="array" aca="1" ref="CE384" ca="1">IF(CE$2="","",IFERROR(IF(FIND(CE$2,$C384)&gt;=1,IF(INDIRECT($B384&amp;"!"&amp;"AH"&amp;$A384)="","",INDIRECT($B384&amp;"!"&amp;"AH"&amp;$A384)),0),""))</f>
        <v/>
      </c>
      <c r="CF384" s="253" t="str">
        <f t="array" aca="1" ref="CF384" ca="1">IF(CF$2="","",IFERROR(IF(FIND(CF$2,$C384)&gt;=1,IF(INDIRECT($B384&amp;"!"&amp;"AH"&amp;$A384)="","",INDIRECT($B384&amp;"!"&amp;"AH"&amp;$A384)),0),""))</f>
        <v/>
      </c>
      <c r="CG384" s="253" t="str">
        <f t="array" aca="1" ref="CG384" ca="1">IF(CG$2="","",IFERROR(IF(FIND(CG$2,$C384)&gt;=1,IF(INDIRECT($B384&amp;"!"&amp;"AH"&amp;$A384)="","",INDIRECT($B384&amp;"!"&amp;"AH"&amp;$A384)),0),""))</f>
        <v/>
      </c>
      <c r="CH384" s="253" t="str">
        <f t="array" aca="1" ref="CH384" ca="1">IF(CH$2="","",IFERROR(IF(FIND(CH$2,$C384)&gt;=1,IF(INDIRECT($B384&amp;"!"&amp;"AH"&amp;$A384)="","",INDIRECT($B384&amp;"!"&amp;"AH"&amp;$A384)),0),""))</f>
        <v/>
      </c>
      <c r="CI384" s="253" t="str">
        <f t="array" aca="1" ref="CI384" ca="1">IF(CI$2="","",IFERROR(IF(FIND(CI$2,$C384)&gt;=1,IF(INDIRECT($B384&amp;"!"&amp;"AH"&amp;$A384)="","",INDIRECT($B384&amp;"!"&amp;"AH"&amp;$A384)),0),""))</f>
        <v/>
      </c>
      <c r="CJ384" s="253" t="str">
        <f t="array" aca="1" ref="CJ384" ca="1">IF(CJ$2="","",IFERROR(IF(FIND(CJ$2,$C384)&gt;=1,IF(INDIRECT($B384&amp;"!"&amp;"AH"&amp;$A384)="","",INDIRECT($B384&amp;"!"&amp;"AH"&amp;$A384)),0),""))</f>
        <v/>
      </c>
      <c r="CK384" s="253" t="str">
        <f t="array" aca="1" ref="CK384" ca="1">IF(CK$2="","",IFERROR(IF(FIND(CK$2,$C384)&gt;=1,IF(INDIRECT($B384&amp;"!"&amp;"AH"&amp;$A384)="","",INDIRECT($B384&amp;"!"&amp;"AH"&amp;$A384)),0),""))</f>
        <v/>
      </c>
      <c r="CL384" s="253" t="str">
        <f t="array" aca="1" ref="CL384" ca="1">IF(CL$2="","",IFERROR(IF(FIND(CL$2,$C384)&gt;=1,IF(INDIRECT($B384&amp;"!"&amp;"AH"&amp;$A384)="","",INDIRECT($B384&amp;"!"&amp;"AH"&amp;$A384)),0),""))</f>
        <v/>
      </c>
      <c r="CO384" s="2" t="str">
        <f t="shared" ca="1" si="324"/>
        <v/>
      </c>
      <c r="CP384" s="253" t="str">
        <f t="array" aca="1" ref="CP384" ca="1">IF(CP$2="","",IFERROR(IF(FIND(CP$2,$C384)&gt;=1,INDIRECT($B384&amp;"!"&amp;"AG"&amp;$A384),0),""))</f>
        <v/>
      </c>
      <c r="CQ384" s="253" t="str">
        <f t="array" aca="1" ref="CQ384" ca="1">IF(CQ$2="","",IFERROR(IF(FIND(CQ$2,$C384)&gt;=1,INDIRECT($B384&amp;"!"&amp;"AG"&amp;$A384),0),""))</f>
        <v/>
      </c>
      <c r="CR384" s="253" t="str">
        <f t="array" aca="1" ref="CR384" ca="1">IF(CR$2="","",IFERROR(IF(FIND(CR$2,$C384)&gt;=1,INDIRECT($B384&amp;"!"&amp;"AG"&amp;$A384),0),""))</f>
        <v/>
      </c>
      <c r="CS384" s="253" t="str">
        <f t="array" aca="1" ref="CS384" ca="1">IF(CS$2="","",IFERROR(IF(FIND(CS$2,$C384)&gt;=1,INDIRECT($B384&amp;"!"&amp;"AG"&amp;$A384),0),""))</f>
        <v/>
      </c>
      <c r="CV384" s="2" t="str">
        <f t="shared" ca="1" si="325"/>
        <v/>
      </c>
      <c r="CW384" s="253" t="str">
        <f t="array" aca="1" ref="CW384" ca="1">IF(CW$2="","",IFERROR(IF(FIND(CW$2,$C384)&gt;=1,IF(INDIRECT($B384&amp;"!"&amp;"AH"&amp;$A384)="","",INDIRECT($B384&amp;"!"&amp;"AH"&amp;$A384)&amp;" "),0),""))</f>
        <v/>
      </c>
      <c r="CX384" s="253" t="str">
        <f t="array" aca="1" ref="CX384" ca="1">IF(CX$2="","",IFERROR(IF(FIND(CX$2,$C384)&gt;=1,IF(INDIRECT($B384&amp;"!"&amp;"AH"&amp;$A384)="","",INDIRECT($B384&amp;"!"&amp;"AH"&amp;$A384)&amp;" "),0),""))</f>
        <v/>
      </c>
      <c r="CY384" s="253" t="str">
        <f t="array" aca="1" ref="CY384" ca="1">IF(CY$2="","",IFERROR(IF(FIND(CY$2,$C384)&gt;=1,IF(INDIRECT($B384&amp;"!"&amp;"AH"&amp;$A384)="","",INDIRECT($B384&amp;"!"&amp;"AH"&amp;$A384)&amp;" "),0),""))</f>
        <v/>
      </c>
      <c r="CZ384" s="253" t="str">
        <f t="array" aca="1" ref="CZ384" ca="1">IF(CZ$2="","",IFERROR(IF(FIND(CZ$2,$C384)&gt;=1,IF(INDIRECT($B384&amp;"!"&amp;"AH"&amp;$A384)="","",INDIRECT($B384&amp;"!"&amp;"AH"&amp;$A384)&amp;" "),0),""))</f>
        <v/>
      </c>
      <c r="DC384" s="2" t="str">
        <f t="shared" ca="1" si="285"/>
        <v/>
      </c>
      <c r="DD384" s="253" t="str" cm="1">
        <f t="array" aca="1" ref="DD384" ca="1">IF(DD$2="","",IFERROR(IF(FIND(DD$2,$C384)&gt;=1,INDIRECT($B384&amp;"!"&amp;"AG"&amp;$A384),0),""))</f>
        <v/>
      </c>
      <c r="DE384" s="253" t="str" cm="1">
        <f t="array" aca="1" ref="DE384" ca="1">IF(DE$2="","",IFERROR(IF(FIND(DE$2,$C384)&gt;=1,INDIRECT($B384&amp;"!"&amp;"AG"&amp;$A384),0),""))</f>
        <v/>
      </c>
      <c r="DF384" s="253" t="str" cm="1">
        <f t="array" aca="1" ref="DF384" ca="1">IF(DF$2="","",IFERROR(IF(FIND(DF$2,$C384)&gt;=1,INDIRECT($B384&amp;"!"&amp;"AG"&amp;$A384),0),""))</f>
        <v/>
      </c>
      <c r="DG384" s="253" t="str" cm="1">
        <f t="array" aca="1" ref="DG384" ca="1">IF(DG$2="","",IFERROR(IF(FIND(DG$2,$C384)&gt;=1,INDIRECT($B384&amp;"!"&amp;"AG"&amp;$A384),0),""))</f>
        <v/>
      </c>
      <c r="DH384" s="253" t="str" cm="1">
        <f t="array" aca="1" ref="DH384" ca="1">IF(DH$2="","",IFERROR(IF(FIND(DH$2,$C384)&gt;=1,INDIRECT($B384&amp;"!"&amp;"AG"&amp;$A384),0),""))</f>
        <v/>
      </c>
      <c r="DI384" s="253" t="str" cm="1">
        <f t="array" aca="1" ref="DI384" ca="1">IF(DI$2="","",IFERROR(IF(FIND(DI$2,$C384)&gt;=1,INDIRECT($B384&amp;"!"&amp;"AG"&amp;$A384),0),""))</f>
        <v/>
      </c>
      <c r="DJ384" s="253" t="str" cm="1">
        <f t="array" aca="1" ref="DJ384" ca="1">IF(DJ$2="","",IFERROR(IF(FIND(DJ$2,$C384)&gt;=1,INDIRECT($B384&amp;"!"&amp;"AG"&amp;$A384),0),""))</f>
        <v/>
      </c>
      <c r="DK384" s="253" t="str" cm="1">
        <f t="array" aca="1" ref="DK384" ca="1">IF(DK$2="","",IFERROR(IF(FIND(DK$2,$C384)&gt;=1,INDIRECT($B384&amp;"!"&amp;"AG"&amp;$A384),0),""))</f>
        <v/>
      </c>
      <c r="DL384" s="253" t="str" cm="1">
        <f t="array" aca="1" ref="DL384" ca="1">IF(DL$2="","",IFERROR(IF(FIND(DL$2,$C384)&gt;=1,INDIRECT($B384&amp;"!"&amp;"AG"&amp;$A384),0),""))</f>
        <v/>
      </c>
      <c r="DM384" s="253" t="str" cm="1">
        <f t="array" aca="1" ref="DM384" ca="1">IF(DM$2="","",IFERROR(IF(FIND(DM$2,$C384)&gt;=1,INDIRECT($B384&amp;"!"&amp;"AG"&amp;$A384),0),""))</f>
        <v/>
      </c>
      <c r="DN384" s="253" t="str" cm="1">
        <f t="array" aca="1" ref="DN384" ca="1">IF(DN$2="","",IFERROR(IF(FIND(DN$2,$C384)&gt;=1,INDIRECT($B384&amp;"!"&amp;"AG"&amp;$A384),0),""))</f>
        <v/>
      </c>
      <c r="DO384" s="253" t="str" cm="1">
        <f t="array" aca="1" ref="DO384" ca="1">IF(DO$2="","",IFERROR(IF(FIND(DO$2,$C384)&gt;=1,INDIRECT($B384&amp;"!"&amp;"AG"&amp;$A384),0),""))</f>
        <v/>
      </c>
      <c r="DP384" s="253" t="str" cm="1">
        <f t="array" aca="1" ref="DP384" ca="1">IF(DP$2="","",IFERROR(IF(FIND(DP$2,$C384)&gt;=1,INDIRECT($B384&amp;"!"&amp;"AG"&amp;$A384),0),""))</f>
        <v/>
      </c>
      <c r="DQ384" s="253" t="str" cm="1">
        <f t="array" aca="1" ref="DQ384" ca="1">IF(DQ$2="","",IFERROR(IF(FIND(DQ$2,$C384)&gt;=1,INDIRECT($B384&amp;"!"&amp;"AG"&amp;$A384),0),""))</f>
        <v/>
      </c>
      <c r="DR384" s="253" t="str" cm="1">
        <f t="array" aca="1" ref="DR384" ca="1">IF(DR$2="","",IFERROR(IF(FIND(DR$2,$C384)&gt;=1,INDIRECT($B384&amp;"!"&amp;"AG"&amp;$A384),0),""))</f>
        <v/>
      </c>
      <c r="DS384" s="253" t="str" cm="1">
        <f t="array" aca="1" ref="DS384" ca="1">IF(DS$2="","",IFERROR(IF(FIND(DS$2,$C384)&gt;=1,INDIRECT($B384&amp;"!"&amp;"AG"&amp;$A384),0),""))</f>
        <v/>
      </c>
      <c r="DT384" s="253" t="str" cm="1">
        <f t="array" aca="1" ref="DT384" ca="1">IF(DT$2="","",IFERROR(IF(FIND(DT$2,$C384)&gt;=1,INDIRECT($B384&amp;"!"&amp;"AG"&amp;$A384),0),""))</f>
        <v/>
      </c>
      <c r="DU384" s="253" t="str" cm="1">
        <f t="array" aca="1" ref="DU384" ca="1">IF(DU$2="","",IFERROR(IF(FIND(DU$2,$C384)&gt;=1,INDIRECT($B384&amp;"!"&amp;"AG"&amp;$A384),0),""))</f>
        <v/>
      </c>
      <c r="DV384" s="253" t="str" cm="1">
        <f t="array" aca="1" ref="DV384" ca="1">IF(DV$2="","",IFERROR(IF(FIND(DV$2,$C384)&gt;=1,INDIRECT($B384&amp;"!"&amp;"AG"&amp;$A384),0),""))</f>
        <v/>
      </c>
      <c r="DW384" s="253" t="str" cm="1">
        <f t="array" aca="1" ref="DW384" ca="1">IF(DW$2="","",IFERROR(IF(FIND(DW$2,$C384)&gt;=1,INDIRECT($B384&amp;"!"&amp;"AG"&amp;$A384),0),""))</f>
        <v/>
      </c>
      <c r="DX384" s="253" t="str" cm="1">
        <f t="array" aca="1" ref="DX384" ca="1">IF(DX$2="","",IFERROR(IF(FIND(DX$2,$C384)&gt;=1,INDIRECT($B384&amp;"!"&amp;"AG"&amp;$A384),0),""))</f>
        <v/>
      </c>
      <c r="DY384" s="253" t="str" cm="1">
        <f t="array" aca="1" ref="DY384" ca="1">IF(DY$2="","",IFERROR(IF(FIND(DY$2,$C384)&gt;=1,INDIRECT($B384&amp;"!"&amp;"AG"&amp;$A384),0),""))</f>
        <v/>
      </c>
      <c r="DZ384" s="253" t="str" cm="1">
        <f t="array" aca="1" ref="DZ384" ca="1">IF(DZ$2="","",IFERROR(IF(FIND(DZ$2,$C384)&gt;=1,INDIRECT($B384&amp;"!"&amp;"AG"&amp;$A384),0),""))</f>
        <v/>
      </c>
      <c r="EA384" s="253" t="str" cm="1">
        <f t="array" aca="1" ref="EA384" ca="1">IF(EA$2="","",IFERROR(IF(FIND(EA$2,$C384)&gt;=1,INDIRECT($B384&amp;"!"&amp;"AG"&amp;$A384),0),""))</f>
        <v/>
      </c>
      <c r="EB384" s="253" t="str" cm="1">
        <f t="array" aca="1" ref="EB384" ca="1">IF(EB$2="","",IFERROR(IF(FIND(EB$2,$C384)&gt;=1,INDIRECT($B384&amp;"!"&amp;"AG"&amp;$A384),0),""))</f>
        <v/>
      </c>
      <c r="EC384" s="253" t="str" cm="1">
        <f t="array" aca="1" ref="EC384" ca="1">IF(EC$2="","",IFERROR(IF(FIND(EC$2,$C384)&gt;=1,INDIRECT($B384&amp;"!"&amp;"AG"&amp;$A384),0),""))</f>
        <v/>
      </c>
      <c r="ED384" s="253" t="str" cm="1">
        <f t="array" aca="1" ref="ED384" ca="1">IF(ED$2="","",IFERROR(IF(FIND(ED$2,$C384)&gt;=1,INDIRECT($B384&amp;"!"&amp;"AG"&amp;$A384),0),""))</f>
        <v/>
      </c>
      <c r="EE384" s="253" t="str" cm="1">
        <f t="array" aca="1" ref="EE384" ca="1">IF(EE$2="","",IFERROR(IF(FIND(EE$2,$C384)&gt;=1,INDIRECT($B384&amp;"!"&amp;"AG"&amp;$A384),0),""))</f>
        <v/>
      </c>
      <c r="EF384" s="253" t="str" cm="1">
        <f t="array" aca="1" ref="EF384" ca="1">IF(EF$2="","",IFERROR(IF(FIND(EF$2,$C384)&gt;=1,INDIRECT($B384&amp;"!"&amp;"AG"&amp;$A384),0),""))</f>
        <v/>
      </c>
      <c r="EG384" s="253" t="str" cm="1">
        <f t="array" aca="1" ref="EG384" ca="1">IF(EG$2="","",IFERROR(IF(FIND(EG$2,$C384)&gt;=1,INDIRECT($B384&amp;"!"&amp;"AG"&amp;$A384),0),""))</f>
        <v/>
      </c>
      <c r="EH384" s="253" t="str" cm="1">
        <f t="array" aca="1" ref="EH384" ca="1">IF(EH$2="","",IFERROR(IF(FIND(EH$2,$C384)&gt;=1,INDIRECT($B384&amp;"!"&amp;"AG"&amp;$A384),0),""))</f>
        <v/>
      </c>
      <c r="EI384" s="253" t="str" cm="1">
        <f t="array" aca="1" ref="EI384" ca="1">IF(EI$2="","",IFERROR(IF(FIND(EI$2,$C384)&gt;=1,INDIRECT($B384&amp;"!"&amp;"AG"&amp;$A384),0),""))</f>
        <v/>
      </c>
      <c r="EJ384" s="253" t="str" cm="1">
        <f t="array" aca="1" ref="EJ384" ca="1">IF(EJ$2="","",IFERROR(IF(FIND(EJ$2,$C384)&gt;=1,INDIRECT($B384&amp;"!"&amp;"AG"&amp;$A384),0),""))</f>
        <v/>
      </c>
      <c r="EK384" s="253" t="str" cm="1">
        <f t="array" aca="1" ref="EK384" ca="1">IF(EK$2="","",IFERROR(IF(FIND(EK$2,$C384)&gt;=1,INDIRECT($B384&amp;"!"&amp;"AG"&amp;$A384),0),""))</f>
        <v/>
      </c>
      <c r="EL384" s="253" t="str" cm="1">
        <f t="array" aca="1" ref="EL384" ca="1">IF(EL$2="","",IFERROR(IF(FIND(EL$2,$C384)&gt;=1,INDIRECT($B384&amp;"!"&amp;"AG"&amp;$A384),0),""))</f>
        <v/>
      </c>
      <c r="EM384" s="253" t="str" cm="1">
        <f t="array" aca="1" ref="EM384" ca="1">IF(EM$2="","",IFERROR(IF(FIND(EM$2,$C384)&gt;=1,INDIRECT($B384&amp;"!"&amp;"AG"&amp;$A384),0),""))</f>
        <v/>
      </c>
      <c r="EN384" s="253" t="str" cm="1">
        <f t="array" aca="1" ref="EN384" ca="1">IF(EN$2="","",IFERROR(IF(FIND(EN$2,$C384)&gt;=1,INDIRECT($B384&amp;"!"&amp;"AG"&amp;$A384),0),""))</f>
        <v/>
      </c>
      <c r="EO384" s="253" t="str" cm="1">
        <f t="array" aca="1" ref="EO384" ca="1">IF(EO$2="","",IFERROR(IF(FIND(EO$2,$C384)&gt;=1,INDIRECT($B384&amp;"!"&amp;"AG"&amp;$A384),0),""))</f>
        <v/>
      </c>
      <c r="EP384" s="253" t="str" cm="1">
        <f t="array" aca="1" ref="EP384" ca="1">IF(EP$2="","",IFERROR(IF(FIND(EP$2,$C384)&gt;=1,INDIRECT($B384&amp;"!"&amp;"AG"&amp;$A384),0),""))</f>
        <v/>
      </c>
      <c r="EQ384" s="253" t="str" cm="1">
        <f t="array" aca="1" ref="EQ384" ca="1">IF(EQ$2="","",IFERROR(IF(FIND(EQ$2,$C384)&gt;=1,INDIRECT($B384&amp;"!"&amp;"AG"&amp;$A384),0),""))</f>
        <v/>
      </c>
      <c r="ER384" s="253" t="str" cm="1">
        <f t="array" aca="1" ref="ER384" ca="1">IF(ER$2="","",IFERROR(IF(FIND(ER$2,$C384)&gt;=1,INDIRECT($B384&amp;"!"&amp;"AG"&amp;$A384),0),""))</f>
        <v/>
      </c>
      <c r="ES384" s="253" t="str" cm="1">
        <f t="array" aca="1" ref="ES384" ca="1">IF(ES$2="","",IFERROR(IF(FIND(ES$2,$C384)&gt;=1,INDIRECT($B384&amp;"!"&amp;"AG"&amp;$A384),0),""))</f>
        <v/>
      </c>
      <c r="ET384" s="253" t="str" cm="1">
        <f t="array" aca="1" ref="ET384" ca="1">IF(ET$2="","",IFERROR(IF(FIND(ET$2,$C384)&gt;=1,INDIRECT($B384&amp;"!"&amp;"AG"&amp;$A384),0),""))</f>
        <v/>
      </c>
      <c r="EU384" s="253" t="str" cm="1">
        <f t="array" aca="1" ref="EU384" ca="1">IF(EU$2="","",IFERROR(IF(FIND(EU$2,$C384)&gt;=1,INDIRECT($B384&amp;"!"&amp;"AG"&amp;$A384),0),""))</f>
        <v/>
      </c>
      <c r="EV384" s="253" t="str" cm="1">
        <f t="array" aca="1" ref="EV384" ca="1">IF(EV$2="","",IFERROR(IF(FIND(EV$2,$C384)&gt;=1,INDIRECT($B384&amp;"!"&amp;"AG"&amp;$A384),0),""))</f>
        <v/>
      </c>
    </row>
    <row r="385" spans="1:152" x14ac:dyDescent="0.3">
      <c r="A385" s="252">
        <f t="shared" ca="1" si="327"/>
        <v>50</v>
      </c>
      <c r="B385" s="252" t="str">
        <f t="shared" si="328"/>
        <v>Jul_2024</v>
      </c>
      <c r="C385" s="252" t="str">
        <f t="shared" ca="1" si="326"/>
        <v/>
      </c>
      <c r="D385" s="253" t="str">
        <f t="array" aca="1" ref="D385" ca="1">IF(D$2="","",IFERROR(IF(FIND(D$2,$C385)&gt;=1,INDIRECT($B385&amp;"!"&amp;"AG"&amp;$A385),0),""))</f>
        <v/>
      </c>
      <c r="E385" s="253" t="str">
        <f t="array" aca="1" ref="E385" ca="1">IF(E$2="","",IFERROR(IF(FIND(E$2,$C385)&gt;=1,INDIRECT($B385&amp;"!"&amp;"AG"&amp;$A385),0),""))</f>
        <v/>
      </c>
      <c r="F385" s="253" t="str">
        <f t="array" aca="1" ref="F385" ca="1">IF(F$2="","",IFERROR(IF(FIND(F$2,$C385)&gt;=1,INDIRECT($B385&amp;"!"&amp;"AG"&amp;$A385),0),""))</f>
        <v/>
      </c>
      <c r="G385" s="253" t="str">
        <f t="array" aca="1" ref="G385" ca="1">IF(G$2="","",IFERROR(IF(FIND(G$2,$C385)&gt;=1,INDIRECT($B385&amp;"!"&amp;"AG"&amp;$A385),0),""))</f>
        <v/>
      </c>
      <c r="H385" s="253" t="str">
        <f t="array" aca="1" ref="H385" ca="1">IF(H$2="","",IFERROR(IF(FIND(H$2,$C385)&gt;=1,INDIRECT($B385&amp;"!"&amp;"AG"&amp;$A385),0),""))</f>
        <v/>
      </c>
      <c r="I385" s="253" t="str">
        <f t="array" aca="1" ref="I385" ca="1">IF(I$2="","",IFERROR(IF(FIND(I$2,$C385)&gt;=1,INDIRECT($B385&amp;"!"&amp;"AG"&amp;$A385),0),""))</f>
        <v/>
      </c>
      <c r="J385" s="253" t="str">
        <f t="array" aca="1" ref="J385" ca="1">IF(J$2="","",IFERROR(IF(FIND(J$2,$C385)&gt;=1,INDIRECT($B385&amp;"!"&amp;"AG"&amp;$A385),0),""))</f>
        <v/>
      </c>
      <c r="K385" s="253" t="str">
        <f t="array" aca="1" ref="K385" ca="1">IF(K$2="","",IFERROR(IF(FIND(K$2,$C385)&gt;=1,INDIRECT($B385&amp;"!"&amp;"AG"&amp;$A385),0),""))</f>
        <v/>
      </c>
      <c r="L385" s="253" t="str">
        <f t="array" aca="1" ref="L385" ca="1">IF(L$2="","",IFERROR(IF(FIND(L$2,$C385)&gt;=1,INDIRECT($B385&amp;"!"&amp;"AG"&amp;$A385),0),""))</f>
        <v/>
      </c>
      <c r="M385" s="253" t="str">
        <f t="array" aca="1" ref="M385" ca="1">IF(M$2="","",IFERROR(IF(FIND(M$2,$C385)&gt;=1,INDIRECT($B385&amp;"!"&amp;"AG"&amp;$A385),0),""))</f>
        <v/>
      </c>
      <c r="N385" s="253" t="str">
        <f t="array" aca="1" ref="N385" ca="1">IF(N$2="","",IFERROR(IF(FIND(N$2,$C385)&gt;=1,INDIRECT($B385&amp;"!"&amp;"AG"&amp;$A385),0),""))</f>
        <v/>
      </c>
      <c r="O385" s="253" t="str">
        <f t="array" aca="1" ref="O385" ca="1">IF(O$2="","",IFERROR(IF(FIND(O$2,$C385)&gt;=1,INDIRECT($B385&amp;"!"&amp;"AG"&amp;$A385),0),""))</f>
        <v/>
      </c>
      <c r="P385" s="253" t="str">
        <f t="array" aca="1" ref="P385" ca="1">IF(P$2="","",IFERROR(IF(FIND(P$2,$C385)&gt;=1,INDIRECT($B385&amp;"!"&amp;"AG"&amp;$A385),0),""))</f>
        <v/>
      </c>
      <c r="Q385" s="253" t="str">
        <f t="array" aca="1" ref="Q385" ca="1">IF(Q$2="","",IFERROR(IF(FIND(Q$2,$C385)&gt;=1,INDIRECT($B385&amp;"!"&amp;"AG"&amp;$A385),0),""))</f>
        <v/>
      </c>
      <c r="R385" s="253" t="str">
        <f t="array" aca="1" ref="R385" ca="1">IF(R$2="","",IFERROR(IF(FIND(R$2,$C385)&gt;=1,INDIRECT($B385&amp;"!"&amp;"AG"&amp;$A385),0),""))</f>
        <v/>
      </c>
      <c r="S385" s="253" t="str">
        <f t="array" aca="1" ref="S385" ca="1">IF(S$2="","",IFERROR(IF(FIND(S$2,$C385)&gt;=1,INDIRECT($B385&amp;"!"&amp;"AG"&amp;$A385),0),""))</f>
        <v/>
      </c>
      <c r="T385" s="253" t="str">
        <f t="array" aca="1" ref="T385" ca="1">IF(T$2="","",IFERROR(IF(FIND(T$2,$C385)&gt;=1,INDIRECT($B385&amp;"!"&amp;"AG"&amp;$A385),0),""))</f>
        <v/>
      </c>
      <c r="U385" s="253" t="str">
        <f t="array" aca="1" ref="U385" ca="1">IF(U$2="","",IFERROR(IF(FIND(U$2,$C385)&gt;=1,INDIRECT($B385&amp;"!"&amp;"AG"&amp;$A385),0),""))</f>
        <v/>
      </c>
      <c r="V385" s="253" t="str">
        <f t="array" aca="1" ref="V385" ca="1">IF(V$2="","",IFERROR(IF(FIND(V$2,$C385)&gt;=1,INDIRECT($B385&amp;"!"&amp;"AG"&amp;$A385),0),""))</f>
        <v/>
      </c>
      <c r="W385" s="253" t="str">
        <f t="array" aca="1" ref="W385" ca="1">IF(W$2="","",IFERROR(IF(FIND(W$2,$C385)&gt;=1,INDIRECT($B385&amp;"!"&amp;"AG"&amp;$A385),0),""))</f>
        <v/>
      </c>
      <c r="X385" s="253" t="str">
        <f t="array" aca="1" ref="X385" ca="1">IF(X$2="","",IFERROR(IF(FIND(X$2,$C385)&gt;=1,INDIRECT($B385&amp;"!"&amp;"AG"&amp;$A385),0),""))</f>
        <v/>
      </c>
      <c r="Y385" s="253" t="str">
        <f t="array" aca="1" ref="Y385" ca="1">IF(Y$2="","",IFERROR(IF(FIND(Y$2,$C385)&gt;=1,INDIRECT($B385&amp;"!"&amp;"AG"&amp;$A385),0),""))</f>
        <v/>
      </c>
      <c r="Z385" s="253" t="str">
        <f t="array" aca="1" ref="Z385" ca="1">IF(Z$2="","",IFERROR(IF(FIND(Z$2,$C385)&gt;=1,INDIRECT($B385&amp;"!"&amp;"AG"&amp;$A385),0),""))</f>
        <v/>
      </c>
      <c r="AA385" s="253" t="str">
        <f t="array" aca="1" ref="AA385" ca="1">IF(AA$2="","",IFERROR(IF(FIND(AA$2,$C385)&gt;=1,INDIRECT($B385&amp;"!"&amp;"AG"&amp;$A385),0),""))</f>
        <v/>
      </c>
      <c r="AB385" s="253" t="str">
        <f t="array" aca="1" ref="AB385" ca="1">IF(AB$2="","",IFERROR(IF(FIND(AB$2,$C385)&gt;=1,INDIRECT($B385&amp;"!"&amp;"AG"&amp;$A385),0),""))</f>
        <v/>
      </c>
      <c r="AC385" s="253" t="str">
        <f t="array" aca="1" ref="AC385" ca="1">IF(AC$2="","",IFERROR(IF(FIND(AC$2,$C385)&gt;=1,INDIRECT($B385&amp;"!"&amp;"AG"&amp;$A385),0),""))</f>
        <v/>
      </c>
      <c r="AD385" s="253" t="str">
        <f t="array" aca="1" ref="AD385" ca="1">IF(AD$2="","",IFERROR(IF(FIND(AD$2,$C385)&gt;=1,INDIRECT($B385&amp;"!"&amp;"AG"&amp;$A385),0),""))</f>
        <v/>
      </c>
      <c r="AE385" s="253" t="str">
        <f t="array" aca="1" ref="AE385" ca="1">IF(AE$2="","",IFERROR(IF(FIND(AE$2,$C385)&gt;=1,INDIRECT($B385&amp;"!"&amp;"AG"&amp;$A385),0),""))</f>
        <v/>
      </c>
      <c r="AF385" s="253" t="str">
        <f t="array" aca="1" ref="AF385" ca="1">IF(AF$2="","",IFERROR(IF(FIND(AF$2,$C385)&gt;=1,INDIRECT($B385&amp;"!"&amp;"AG"&amp;$A385),0),""))</f>
        <v/>
      </c>
      <c r="AG385" s="253" t="str">
        <f t="array" aca="1" ref="AG385" ca="1">IF(AG$2="","",IFERROR(IF(FIND(AG$2,$C385)&gt;=1,INDIRECT($B385&amp;"!"&amp;"AG"&amp;$A385),0),""))</f>
        <v/>
      </c>
      <c r="AH385" s="253" t="str">
        <f t="array" aca="1" ref="AH385" ca="1">IF(AH$2="","",IFERROR(IF(FIND(AH$2,$C385)&gt;=1,INDIRECT($B385&amp;"!"&amp;"AG"&amp;$A385),0),""))</f>
        <v/>
      </c>
      <c r="AI385" s="253" t="str">
        <f t="array" aca="1" ref="AI385" ca="1">IF(AI$2="","",IFERROR(IF(FIND(AI$2,$C385)&gt;=1,INDIRECT($B385&amp;"!"&amp;"AG"&amp;$A385),0),""))</f>
        <v/>
      </c>
      <c r="AJ385" s="253" t="str">
        <f t="array" aca="1" ref="AJ385" ca="1">IF(AJ$2="","",IFERROR(IF(FIND(AJ$2,$C385)&gt;=1,INDIRECT($B385&amp;"!"&amp;"AG"&amp;$A385),0),""))</f>
        <v/>
      </c>
      <c r="AK385" s="253" t="str">
        <f t="array" aca="1" ref="AK385" ca="1">IF(AK$2="","",IFERROR(IF(FIND(AK$2,$C385)&gt;=1,INDIRECT($B385&amp;"!"&amp;"AG"&amp;$A385),0),""))</f>
        <v/>
      </c>
      <c r="AL385" s="253" t="str">
        <f t="array" aca="1" ref="AL385" ca="1">IF(AL$2="","",IFERROR(IF(FIND(AL$2,$C385)&gt;=1,INDIRECT($B385&amp;"!"&amp;"AG"&amp;$A385),0),""))</f>
        <v/>
      </c>
      <c r="AM385" s="253" t="str">
        <f t="array" aca="1" ref="AM385" ca="1">IF(AM$2="","",IFERROR(IF(FIND(AM$2,$C385)&gt;=1,INDIRECT($B385&amp;"!"&amp;"AG"&amp;$A385),0),""))</f>
        <v/>
      </c>
      <c r="AN385" s="253" t="str">
        <f t="array" aca="1" ref="AN385" ca="1">IF(AN$2="","",IFERROR(IF(FIND(AN$2,$C385)&gt;=1,INDIRECT($B385&amp;"!"&amp;"AG"&amp;$A385),0),""))</f>
        <v/>
      </c>
      <c r="AO385" s="253" t="str">
        <f t="array" aca="1" ref="AO385" ca="1">IF(AO$2="","",IFERROR(IF(FIND(AO$2,$C385)&gt;=1,INDIRECT($B385&amp;"!"&amp;"AG"&amp;$A385),0),""))</f>
        <v/>
      </c>
      <c r="AP385" s="253" t="str">
        <f t="array" aca="1" ref="AP385" ca="1">IF(AP$2="","",IFERROR(IF(FIND(AP$2,$C385)&gt;=1,INDIRECT($B385&amp;"!"&amp;"AG"&amp;$A385),0),""))</f>
        <v/>
      </c>
      <c r="AQ385" s="253" t="str">
        <f t="array" aca="1" ref="AQ385" ca="1">IF(AQ$2="","",IFERROR(IF(FIND(AQ$2,$C385)&gt;=1,INDIRECT($B385&amp;"!"&amp;"AG"&amp;$A385),0),""))</f>
        <v/>
      </c>
      <c r="AR385" s="253" t="str">
        <f t="array" aca="1" ref="AR385" ca="1">IF(AR$2="","",IFERROR(IF(FIND(AR$2,$C385)&gt;=1,INDIRECT($B385&amp;"!"&amp;"AG"&amp;$A385),0),""))</f>
        <v/>
      </c>
      <c r="AS385" s="253" t="str">
        <f t="array" aca="1" ref="AS385" ca="1">IF(AS$2="","",IFERROR(IF(FIND(AS$2,$C385)&gt;=1,INDIRECT($B385&amp;"!"&amp;"AG"&amp;$A385),0),""))</f>
        <v/>
      </c>
      <c r="AU385" s="254" t="str">
        <f t="array" aca="1" ref="AU385" ca="1">IFERROR(INDIRECT(B385&amp;"!"&amp;"A"&amp;A385),"")</f>
        <v/>
      </c>
      <c r="AV385" s="2" t="str">
        <f t="shared" ca="1" si="323"/>
        <v/>
      </c>
      <c r="AW385" s="253" t="str">
        <f t="array" aca="1" ref="AW385" ca="1">IF(AW$2="","",IFERROR(IF(FIND(AW$2,$C385)&gt;=1,IF(INDIRECT($B385&amp;"!"&amp;"AH"&amp;$A385)="","",INDIRECT($B385&amp;"!"&amp;"AH"&amp;$A385)),0),""))</f>
        <v/>
      </c>
      <c r="AX385" s="253" t="str">
        <f t="array" aca="1" ref="AX385" ca="1">IF(AX$2="","",IFERROR(IF(FIND(AX$2,$C385)&gt;=1,IF(INDIRECT($B385&amp;"!"&amp;"AH"&amp;$A385)="","",INDIRECT($B385&amp;"!"&amp;"AH"&amp;$A385)),0),""))</f>
        <v/>
      </c>
      <c r="AY385" s="253" t="str">
        <f t="array" aca="1" ref="AY385" ca="1">IF(AY$2="","",IFERROR(IF(FIND(AY$2,$C385)&gt;=1,IF(INDIRECT($B385&amp;"!"&amp;"AH"&amp;$A385)="","",INDIRECT($B385&amp;"!"&amp;"AH"&amp;$A385)),0),""))</f>
        <v/>
      </c>
      <c r="AZ385" s="253" t="str">
        <f t="array" aca="1" ref="AZ385" ca="1">IF(AZ$2="","",IFERROR(IF(FIND(AZ$2,$C385)&gt;=1,IF(INDIRECT($B385&amp;"!"&amp;"AH"&amp;$A385)="","",INDIRECT($B385&amp;"!"&amp;"AH"&amp;$A385)),0),""))</f>
        <v/>
      </c>
      <c r="BA385" s="253" t="str">
        <f t="array" aca="1" ref="BA385" ca="1">IF(BA$2="","",IFERROR(IF(FIND(BA$2,$C385)&gt;=1,IF(INDIRECT($B385&amp;"!"&amp;"AH"&amp;$A385)="","",INDIRECT($B385&amp;"!"&amp;"AH"&amp;$A385)),0),""))</f>
        <v/>
      </c>
      <c r="BB385" s="253" t="str">
        <f t="array" aca="1" ref="BB385" ca="1">IF(BB$2="","",IFERROR(IF(FIND(BB$2,$C385)&gt;=1,IF(INDIRECT($B385&amp;"!"&amp;"AH"&amp;$A385)="","",INDIRECT($B385&amp;"!"&amp;"AH"&amp;$A385)),0),""))</f>
        <v/>
      </c>
      <c r="BC385" s="253" t="str">
        <f t="array" aca="1" ref="BC385" ca="1">IF(BC$2="","",IFERROR(IF(FIND(BC$2,$C385)&gt;=1,IF(INDIRECT($B385&amp;"!"&amp;"AH"&amp;$A385)="","",INDIRECT($B385&amp;"!"&amp;"AH"&amp;$A385)),0),""))</f>
        <v/>
      </c>
      <c r="BD385" s="253" t="str">
        <f t="array" aca="1" ref="BD385" ca="1">IF(BD$2="","",IFERROR(IF(FIND(BD$2,$C385)&gt;=1,IF(INDIRECT($B385&amp;"!"&amp;"AH"&amp;$A385)="","",INDIRECT($B385&amp;"!"&amp;"AH"&amp;$A385)),0),""))</f>
        <v/>
      </c>
      <c r="BE385" s="253" t="str">
        <f t="array" aca="1" ref="BE385" ca="1">IF(BE$2="","",IFERROR(IF(FIND(BE$2,$C385)&gt;=1,IF(INDIRECT($B385&amp;"!"&amp;"AH"&amp;$A385)="","",INDIRECT($B385&amp;"!"&amp;"AH"&amp;$A385)),0),""))</f>
        <v/>
      </c>
      <c r="BF385" s="253" t="str">
        <f t="array" aca="1" ref="BF385" ca="1">IF(BF$2="","",IFERROR(IF(FIND(BF$2,$C385)&gt;=1,IF(INDIRECT($B385&amp;"!"&amp;"AH"&amp;$A385)="","",INDIRECT($B385&amp;"!"&amp;"AH"&amp;$A385)),0),""))</f>
        <v/>
      </c>
      <c r="BG385" s="253" t="str">
        <f t="array" aca="1" ref="BG385" ca="1">IF(BG$2="","",IFERROR(IF(FIND(BG$2,$C385)&gt;=1,IF(INDIRECT($B385&amp;"!"&amp;"AH"&amp;$A385)="","",INDIRECT($B385&amp;"!"&amp;"AH"&amp;$A385)),0),""))</f>
        <v/>
      </c>
      <c r="BH385" s="253" t="str">
        <f t="array" aca="1" ref="BH385" ca="1">IF(BH$2="","",IFERROR(IF(FIND(BH$2,$C385)&gt;=1,IF(INDIRECT($B385&amp;"!"&amp;"AH"&amp;$A385)="","",INDIRECT($B385&amp;"!"&amp;"AH"&amp;$A385)),0),""))</f>
        <v/>
      </c>
      <c r="BI385" s="253" t="str">
        <f t="array" aca="1" ref="BI385" ca="1">IF(BI$2="","",IFERROR(IF(FIND(BI$2,$C385)&gt;=1,IF(INDIRECT($B385&amp;"!"&amp;"AH"&amp;$A385)="","",INDIRECT($B385&amp;"!"&amp;"AH"&amp;$A385)),0),""))</f>
        <v/>
      </c>
      <c r="BJ385" s="253" t="str">
        <f t="array" aca="1" ref="BJ385" ca="1">IF(BJ$2="","",IFERROR(IF(FIND(BJ$2,$C385)&gt;=1,IF(INDIRECT($B385&amp;"!"&amp;"AH"&amp;$A385)="","",INDIRECT($B385&amp;"!"&amp;"AH"&amp;$A385)),0),""))</f>
        <v/>
      </c>
      <c r="BK385" s="253" t="str">
        <f t="array" aca="1" ref="BK385" ca="1">IF(BK$2="","",IFERROR(IF(FIND(BK$2,$C385)&gt;=1,IF(INDIRECT($B385&amp;"!"&amp;"AH"&amp;$A385)="","",INDIRECT($B385&amp;"!"&amp;"AH"&amp;$A385)),0),""))</f>
        <v/>
      </c>
      <c r="BL385" s="253" t="str">
        <f t="array" aca="1" ref="BL385" ca="1">IF(BL$2="","",IFERROR(IF(FIND(BL$2,$C385)&gt;=1,IF(INDIRECT($B385&amp;"!"&amp;"AH"&amp;$A385)="","",INDIRECT($B385&amp;"!"&amp;"AH"&amp;$A385)),0),""))</f>
        <v/>
      </c>
      <c r="BM385" s="253" t="str">
        <f t="array" aca="1" ref="BM385" ca="1">IF(BM$2="","",IFERROR(IF(FIND(BM$2,$C385)&gt;=1,IF(INDIRECT($B385&amp;"!"&amp;"AH"&amp;$A385)="","",INDIRECT($B385&amp;"!"&amp;"AH"&amp;$A385)),0),""))</f>
        <v/>
      </c>
      <c r="BN385" s="253" t="str">
        <f t="array" aca="1" ref="BN385" ca="1">IF(BN$2="","",IFERROR(IF(FIND(BN$2,$C385)&gt;=1,IF(INDIRECT($B385&amp;"!"&amp;"AH"&amp;$A385)="","",INDIRECT($B385&amp;"!"&amp;"AH"&amp;$A385)),0),""))</f>
        <v/>
      </c>
      <c r="BO385" s="253" t="str">
        <f t="array" aca="1" ref="BO385" ca="1">IF(BO$2="","",IFERROR(IF(FIND(BO$2,$C385)&gt;=1,IF(INDIRECT($B385&amp;"!"&amp;"AH"&amp;$A385)="","",INDIRECT($B385&amp;"!"&amp;"AH"&amp;$A385)),0),""))</f>
        <v/>
      </c>
      <c r="BP385" s="253" t="str">
        <f t="array" aca="1" ref="BP385" ca="1">IF(BP$2="","",IFERROR(IF(FIND(BP$2,$C385)&gt;=1,IF(INDIRECT($B385&amp;"!"&amp;"AH"&amp;$A385)="","",INDIRECT($B385&amp;"!"&amp;"AH"&amp;$A385)),0),""))</f>
        <v/>
      </c>
      <c r="BQ385" s="253" t="str">
        <f t="array" aca="1" ref="BQ385" ca="1">IF(BQ$2="","",IFERROR(IF(FIND(BQ$2,$C385)&gt;=1,IF(INDIRECT($B385&amp;"!"&amp;"AH"&amp;$A385)="","",INDIRECT($B385&amp;"!"&amp;"AH"&amp;$A385)),0),""))</f>
        <v/>
      </c>
      <c r="BR385" s="253" t="str">
        <f t="array" aca="1" ref="BR385" ca="1">IF(BR$2="","",IFERROR(IF(FIND(BR$2,$C385)&gt;=1,IF(INDIRECT($B385&amp;"!"&amp;"AH"&amp;$A385)="","",INDIRECT($B385&amp;"!"&amp;"AH"&amp;$A385)),0),""))</f>
        <v/>
      </c>
      <c r="BS385" s="253" t="str">
        <f t="array" aca="1" ref="BS385" ca="1">IF(BS$2="","",IFERROR(IF(FIND(BS$2,$C385)&gt;=1,IF(INDIRECT($B385&amp;"!"&amp;"AH"&amp;$A385)="","",INDIRECT($B385&amp;"!"&amp;"AH"&amp;$A385)),0),""))</f>
        <v/>
      </c>
      <c r="BT385" s="253" t="str">
        <f t="array" aca="1" ref="BT385" ca="1">IF(BT$2="","",IFERROR(IF(FIND(BT$2,$C385)&gt;=1,IF(INDIRECT($B385&amp;"!"&amp;"AH"&amp;$A385)="","",INDIRECT($B385&amp;"!"&amp;"AH"&amp;$A385)),0),""))</f>
        <v/>
      </c>
      <c r="BU385" s="253" t="str">
        <f t="array" aca="1" ref="BU385" ca="1">IF(BU$2="","",IFERROR(IF(FIND(BU$2,$C385)&gt;=1,IF(INDIRECT($B385&amp;"!"&amp;"AH"&amp;$A385)="","",INDIRECT($B385&amp;"!"&amp;"AH"&amp;$A385)),0),""))</f>
        <v/>
      </c>
      <c r="BV385" s="253" t="str">
        <f t="array" aca="1" ref="BV385" ca="1">IF(BV$2="","",IFERROR(IF(FIND(BV$2,$C385)&gt;=1,IF(INDIRECT($B385&amp;"!"&amp;"AH"&amp;$A385)="","",INDIRECT($B385&amp;"!"&amp;"AH"&amp;$A385)),0),""))</f>
        <v/>
      </c>
      <c r="BW385" s="253" t="str">
        <f t="array" aca="1" ref="BW385" ca="1">IF(BW$2="","",IFERROR(IF(FIND(BW$2,$C385)&gt;=1,IF(INDIRECT($B385&amp;"!"&amp;"AH"&amp;$A385)="","",INDIRECT($B385&amp;"!"&amp;"AH"&amp;$A385)),0),""))</f>
        <v/>
      </c>
      <c r="BX385" s="253" t="str">
        <f t="array" aca="1" ref="BX385" ca="1">IF(BX$2="","",IFERROR(IF(FIND(BX$2,$C385)&gt;=1,IF(INDIRECT($B385&amp;"!"&amp;"AH"&amp;$A385)="","",INDIRECT($B385&amp;"!"&amp;"AH"&amp;$A385)),0),""))</f>
        <v/>
      </c>
      <c r="BY385" s="253" t="str">
        <f t="array" aca="1" ref="BY385" ca="1">IF(BY$2="","",IFERROR(IF(FIND(BY$2,$C385)&gt;=1,IF(INDIRECT($B385&amp;"!"&amp;"AH"&amp;$A385)="","",INDIRECT($B385&amp;"!"&amp;"AH"&amp;$A385)),0),""))</f>
        <v/>
      </c>
      <c r="BZ385" s="253" t="str">
        <f t="array" aca="1" ref="BZ385" ca="1">IF(BZ$2="","",IFERROR(IF(FIND(BZ$2,$C385)&gt;=1,IF(INDIRECT($B385&amp;"!"&amp;"AH"&amp;$A385)="","",INDIRECT($B385&amp;"!"&amp;"AH"&amp;$A385)),0),""))</f>
        <v/>
      </c>
      <c r="CA385" s="253" t="str">
        <f t="array" aca="1" ref="CA385" ca="1">IF(CA$2="","",IFERROR(IF(FIND(CA$2,$C385)&gt;=1,IF(INDIRECT($B385&amp;"!"&amp;"AH"&amp;$A385)="","",INDIRECT($B385&amp;"!"&amp;"AH"&amp;$A385)),0),""))</f>
        <v/>
      </c>
      <c r="CB385" s="253" t="str">
        <f t="array" aca="1" ref="CB385" ca="1">IF(CB$2="","",IFERROR(IF(FIND(CB$2,$C385)&gt;=1,IF(INDIRECT($B385&amp;"!"&amp;"AH"&amp;$A385)="","",INDIRECT($B385&amp;"!"&amp;"AH"&amp;$A385)),0),""))</f>
        <v/>
      </c>
      <c r="CC385" s="253" t="str">
        <f t="array" aca="1" ref="CC385" ca="1">IF(CC$2="","",IFERROR(IF(FIND(CC$2,$C385)&gt;=1,IF(INDIRECT($B385&amp;"!"&amp;"AH"&amp;$A385)="","",INDIRECT($B385&amp;"!"&amp;"AH"&amp;$A385)),0),""))</f>
        <v/>
      </c>
      <c r="CD385" s="253" t="str">
        <f t="array" aca="1" ref="CD385" ca="1">IF(CD$2="","",IFERROR(IF(FIND(CD$2,$C385)&gt;=1,IF(INDIRECT($B385&amp;"!"&amp;"AH"&amp;$A385)="","",INDIRECT($B385&amp;"!"&amp;"AH"&amp;$A385)),0),""))</f>
        <v/>
      </c>
      <c r="CE385" s="253" t="str">
        <f t="array" aca="1" ref="CE385" ca="1">IF(CE$2="","",IFERROR(IF(FIND(CE$2,$C385)&gt;=1,IF(INDIRECT($B385&amp;"!"&amp;"AH"&amp;$A385)="","",INDIRECT($B385&amp;"!"&amp;"AH"&amp;$A385)),0),""))</f>
        <v/>
      </c>
      <c r="CF385" s="253" t="str">
        <f t="array" aca="1" ref="CF385" ca="1">IF(CF$2="","",IFERROR(IF(FIND(CF$2,$C385)&gt;=1,IF(INDIRECT($B385&amp;"!"&amp;"AH"&amp;$A385)="","",INDIRECT($B385&amp;"!"&amp;"AH"&amp;$A385)),0),""))</f>
        <v/>
      </c>
      <c r="CG385" s="253" t="str">
        <f t="array" aca="1" ref="CG385" ca="1">IF(CG$2="","",IFERROR(IF(FIND(CG$2,$C385)&gt;=1,IF(INDIRECT($B385&amp;"!"&amp;"AH"&amp;$A385)="","",INDIRECT($B385&amp;"!"&amp;"AH"&amp;$A385)),0),""))</f>
        <v/>
      </c>
      <c r="CH385" s="253" t="str">
        <f t="array" aca="1" ref="CH385" ca="1">IF(CH$2="","",IFERROR(IF(FIND(CH$2,$C385)&gt;=1,IF(INDIRECT($B385&amp;"!"&amp;"AH"&amp;$A385)="","",INDIRECT($B385&amp;"!"&amp;"AH"&amp;$A385)),0),""))</f>
        <v/>
      </c>
      <c r="CI385" s="253" t="str">
        <f t="array" aca="1" ref="CI385" ca="1">IF(CI$2="","",IFERROR(IF(FIND(CI$2,$C385)&gt;=1,IF(INDIRECT($B385&amp;"!"&amp;"AH"&amp;$A385)="","",INDIRECT($B385&amp;"!"&amp;"AH"&amp;$A385)),0),""))</f>
        <v/>
      </c>
      <c r="CJ385" s="253" t="str">
        <f t="array" aca="1" ref="CJ385" ca="1">IF(CJ$2="","",IFERROR(IF(FIND(CJ$2,$C385)&gt;=1,IF(INDIRECT($B385&amp;"!"&amp;"AH"&amp;$A385)="","",INDIRECT($B385&amp;"!"&amp;"AH"&amp;$A385)),0),""))</f>
        <v/>
      </c>
      <c r="CK385" s="253" t="str">
        <f t="array" aca="1" ref="CK385" ca="1">IF(CK$2="","",IFERROR(IF(FIND(CK$2,$C385)&gt;=1,IF(INDIRECT($B385&amp;"!"&amp;"AH"&amp;$A385)="","",INDIRECT($B385&amp;"!"&amp;"AH"&amp;$A385)),0),""))</f>
        <v/>
      </c>
      <c r="CL385" s="253" t="str">
        <f t="array" aca="1" ref="CL385" ca="1">IF(CL$2="","",IFERROR(IF(FIND(CL$2,$C385)&gt;=1,IF(INDIRECT($B385&amp;"!"&amp;"AH"&amp;$A385)="","",INDIRECT($B385&amp;"!"&amp;"AH"&amp;$A385)),0),""))</f>
        <v/>
      </c>
      <c r="CO385" s="2" t="str">
        <f t="shared" ca="1" si="324"/>
        <v/>
      </c>
      <c r="CP385" s="253" t="str">
        <f t="array" aca="1" ref="CP385" ca="1">IF(CP$2="","",IFERROR(IF(FIND(CP$2,$C385)&gt;=1,INDIRECT($B385&amp;"!"&amp;"AG"&amp;$A385),0),""))</f>
        <v/>
      </c>
      <c r="CQ385" s="253" t="str">
        <f t="array" aca="1" ref="CQ385" ca="1">IF(CQ$2="","",IFERROR(IF(FIND(CQ$2,$C385)&gt;=1,INDIRECT($B385&amp;"!"&amp;"AG"&amp;$A385),0),""))</f>
        <v/>
      </c>
      <c r="CR385" s="253" t="str">
        <f t="array" aca="1" ref="CR385" ca="1">IF(CR$2="","",IFERROR(IF(FIND(CR$2,$C385)&gt;=1,INDIRECT($B385&amp;"!"&amp;"AG"&amp;$A385),0),""))</f>
        <v/>
      </c>
      <c r="CS385" s="253" t="str">
        <f t="array" aca="1" ref="CS385" ca="1">IF(CS$2="","",IFERROR(IF(FIND(CS$2,$C385)&gt;=1,INDIRECT($B385&amp;"!"&amp;"AG"&amp;$A385),0),""))</f>
        <v/>
      </c>
      <c r="CV385" s="2" t="str">
        <f t="shared" ca="1" si="325"/>
        <v/>
      </c>
      <c r="CW385" s="253" t="str">
        <f t="array" aca="1" ref="CW385" ca="1">IF(CW$2="","",IFERROR(IF(FIND(CW$2,$C385)&gt;=1,IF(INDIRECT($B385&amp;"!"&amp;"AH"&amp;$A385)="","",INDIRECT($B385&amp;"!"&amp;"AH"&amp;$A385)&amp;" "),0),""))</f>
        <v/>
      </c>
      <c r="CX385" s="253" t="str">
        <f t="array" aca="1" ref="CX385" ca="1">IF(CX$2="","",IFERROR(IF(FIND(CX$2,$C385)&gt;=1,IF(INDIRECT($B385&amp;"!"&amp;"AH"&amp;$A385)="","",INDIRECT($B385&amp;"!"&amp;"AH"&amp;$A385)&amp;" "),0),""))</f>
        <v/>
      </c>
      <c r="CY385" s="253" t="str">
        <f t="array" aca="1" ref="CY385" ca="1">IF(CY$2="","",IFERROR(IF(FIND(CY$2,$C385)&gt;=1,IF(INDIRECT($B385&amp;"!"&amp;"AH"&amp;$A385)="","",INDIRECT($B385&amp;"!"&amp;"AH"&amp;$A385)&amp;" "),0),""))</f>
        <v/>
      </c>
      <c r="CZ385" s="253" t="str">
        <f t="array" aca="1" ref="CZ385" ca="1">IF(CZ$2="","",IFERROR(IF(FIND(CZ$2,$C385)&gt;=1,IF(INDIRECT($B385&amp;"!"&amp;"AH"&amp;$A385)="","",INDIRECT($B385&amp;"!"&amp;"AH"&amp;$A385)&amp;" "),0),""))</f>
        <v/>
      </c>
      <c r="DC385" s="2" t="str">
        <f t="shared" ca="1" si="285"/>
        <v/>
      </c>
      <c r="DD385" s="253" t="str" cm="1">
        <f t="array" aca="1" ref="DD385" ca="1">IF(DD$2="","",IFERROR(IF(FIND(DD$2,$C385)&gt;=1,INDIRECT($B385&amp;"!"&amp;"AG"&amp;$A385),0),""))</f>
        <v/>
      </c>
      <c r="DE385" s="253" t="str" cm="1">
        <f t="array" aca="1" ref="DE385" ca="1">IF(DE$2="","",IFERROR(IF(FIND(DE$2,$C385)&gt;=1,INDIRECT($B385&amp;"!"&amp;"AG"&amp;$A385),0),""))</f>
        <v/>
      </c>
      <c r="DF385" s="253" t="str" cm="1">
        <f t="array" aca="1" ref="DF385" ca="1">IF(DF$2="","",IFERROR(IF(FIND(DF$2,$C385)&gt;=1,INDIRECT($B385&amp;"!"&amp;"AG"&amp;$A385),0),""))</f>
        <v/>
      </c>
      <c r="DG385" s="253" t="str" cm="1">
        <f t="array" aca="1" ref="DG385" ca="1">IF(DG$2="","",IFERROR(IF(FIND(DG$2,$C385)&gt;=1,INDIRECT($B385&amp;"!"&amp;"AG"&amp;$A385),0),""))</f>
        <v/>
      </c>
      <c r="DH385" s="253" t="str" cm="1">
        <f t="array" aca="1" ref="DH385" ca="1">IF(DH$2="","",IFERROR(IF(FIND(DH$2,$C385)&gt;=1,INDIRECT($B385&amp;"!"&amp;"AG"&amp;$A385),0),""))</f>
        <v/>
      </c>
      <c r="DI385" s="253" t="str" cm="1">
        <f t="array" aca="1" ref="DI385" ca="1">IF(DI$2="","",IFERROR(IF(FIND(DI$2,$C385)&gt;=1,INDIRECT($B385&amp;"!"&amp;"AG"&amp;$A385),0),""))</f>
        <v/>
      </c>
      <c r="DJ385" s="253" t="str" cm="1">
        <f t="array" aca="1" ref="DJ385" ca="1">IF(DJ$2="","",IFERROR(IF(FIND(DJ$2,$C385)&gt;=1,INDIRECT($B385&amp;"!"&amp;"AG"&amp;$A385),0),""))</f>
        <v/>
      </c>
      <c r="DK385" s="253" t="str" cm="1">
        <f t="array" aca="1" ref="DK385" ca="1">IF(DK$2="","",IFERROR(IF(FIND(DK$2,$C385)&gt;=1,INDIRECT($B385&amp;"!"&amp;"AG"&amp;$A385),0),""))</f>
        <v/>
      </c>
      <c r="DL385" s="253" t="str" cm="1">
        <f t="array" aca="1" ref="DL385" ca="1">IF(DL$2="","",IFERROR(IF(FIND(DL$2,$C385)&gt;=1,INDIRECT($B385&amp;"!"&amp;"AG"&amp;$A385),0),""))</f>
        <v/>
      </c>
      <c r="DM385" s="253" t="str" cm="1">
        <f t="array" aca="1" ref="DM385" ca="1">IF(DM$2="","",IFERROR(IF(FIND(DM$2,$C385)&gt;=1,INDIRECT($B385&amp;"!"&amp;"AG"&amp;$A385),0),""))</f>
        <v/>
      </c>
      <c r="DN385" s="253" t="str" cm="1">
        <f t="array" aca="1" ref="DN385" ca="1">IF(DN$2="","",IFERROR(IF(FIND(DN$2,$C385)&gt;=1,INDIRECT($B385&amp;"!"&amp;"AG"&amp;$A385),0),""))</f>
        <v/>
      </c>
      <c r="DO385" s="253" t="str" cm="1">
        <f t="array" aca="1" ref="DO385" ca="1">IF(DO$2="","",IFERROR(IF(FIND(DO$2,$C385)&gt;=1,INDIRECT($B385&amp;"!"&amp;"AG"&amp;$A385),0),""))</f>
        <v/>
      </c>
      <c r="DP385" s="253" t="str" cm="1">
        <f t="array" aca="1" ref="DP385" ca="1">IF(DP$2="","",IFERROR(IF(FIND(DP$2,$C385)&gt;=1,INDIRECT($B385&amp;"!"&amp;"AG"&amp;$A385),0),""))</f>
        <v/>
      </c>
      <c r="DQ385" s="253" t="str" cm="1">
        <f t="array" aca="1" ref="DQ385" ca="1">IF(DQ$2="","",IFERROR(IF(FIND(DQ$2,$C385)&gt;=1,INDIRECT($B385&amp;"!"&amp;"AG"&amp;$A385),0),""))</f>
        <v/>
      </c>
      <c r="DR385" s="253" t="str" cm="1">
        <f t="array" aca="1" ref="DR385" ca="1">IF(DR$2="","",IFERROR(IF(FIND(DR$2,$C385)&gt;=1,INDIRECT($B385&amp;"!"&amp;"AG"&amp;$A385),0),""))</f>
        <v/>
      </c>
      <c r="DS385" s="253" t="str" cm="1">
        <f t="array" aca="1" ref="DS385" ca="1">IF(DS$2="","",IFERROR(IF(FIND(DS$2,$C385)&gt;=1,INDIRECT($B385&amp;"!"&amp;"AG"&amp;$A385),0),""))</f>
        <v/>
      </c>
      <c r="DT385" s="253" t="str" cm="1">
        <f t="array" aca="1" ref="DT385" ca="1">IF(DT$2="","",IFERROR(IF(FIND(DT$2,$C385)&gt;=1,INDIRECT($B385&amp;"!"&amp;"AG"&amp;$A385),0),""))</f>
        <v/>
      </c>
      <c r="DU385" s="253" t="str" cm="1">
        <f t="array" aca="1" ref="DU385" ca="1">IF(DU$2="","",IFERROR(IF(FIND(DU$2,$C385)&gt;=1,INDIRECT($B385&amp;"!"&amp;"AG"&amp;$A385),0),""))</f>
        <v/>
      </c>
      <c r="DV385" s="253" t="str" cm="1">
        <f t="array" aca="1" ref="DV385" ca="1">IF(DV$2="","",IFERROR(IF(FIND(DV$2,$C385)&gt;=1,INDIRECT($B385&amp;"!"&amp;"AG"&amp;$A385),0),""))</f>
        <v/>
      </c>
      <c r="DW385" s="253" t="str" cm="1">
        <f t="array" aca="1" ref="DW385" ca="1">IF(DW$2="","",IFERROR(IF(FIND(DW$2,$C385)&gt;=1,INDIRECT($B385&amp;"!"&amp;"AG"&amp;$A385),0),""))</f>
        <v/>
      </c>
      <c r="DX385" s="253" t="str" cm="1">
        <f t="array" aca="1" ref="DX385" ca="1">IF(DX$2="","",IFERROR(IF(FIND(DX$2,$C385)&gt;=1,INDIRECT($B385&amp;"!"&amp;"AG"&amp;$A385),0),""))</f>
        <v/>
      </c>
      <c r="DY385" s="253" t="str" cm="1">
        <f t="array" aca="1" ref="DY385" ca="1">IF(DY$2="","",IFERROR(IF(FIND(DY$2,$C385)&gt;=1,INDIRECT($B385&amp;"!"&amp;"AG"&amp;$A385),0),""))</f>
        <v/>
      </c>
      <c r="DZ385" s="253" t="str" cm="1">
        <f t="array" aca="1" ref="DZ385" ca="1">IF(DZ$2="","",IFERROR(IF(FIND(DZ$2,$C385)&gt;=1,INDIRECT($B385&amp;"!"&amp;"AG"&amp;$A385),0),""))</f>
        <v/>
      </c>
      <c r="EA385" s="253" t="str" cm="1">
        <f t="array" aca="1" ref="EA385" ca="1">IF(EA$2="","",IFERROR(IF(FIND(EA$2,$C385)&gt;=1,INDIRECT($B385&amp;"!"&amp;"AG"&amp;$A385),0),""))</f>
        <v/>
      </c>
      <c r="EB385" s="253" t="str" cm="1">
        <f t="array" aca="1" ref="EB385" ca="1">IF(EB$2="","",IFERROR(IF(FIND(EB$2,$C385)&gt;=1,INDIRECT($B385&amp;"!"&amp;"AG"&amp;$A385),0),""))</f>
        <v/>
      </c>
      <c r="EC385" s="253" t="str" cm="1">
        <f t="array" aca="1" ref="EC385" ca="1">IF(EC$2="","",IFERROR(IF(FIND(EC$2,$C385)&gt;=1,INDIRECT($B385&amp;"!"&amp;"AG"&amp;$A385),0),""))</f>
        <v/>
      </c>
      <c r="ED385" s="253" t="str" cm="1">
        <f t="array" aca="1" ref="ED385" ca="1">IF(ED$2="","",IFERROR(IF(FIND(ED$2,$C385)&gt;=1,INDIRECT($B385&amp;"!"&amp;"AG"&amp;$A385),0),""))</f>
        <v/>
      </c>
      <c r="EE385" s="253" t="str" cm="1">
        <f t="array" aca="1" ref="EE385" ca="1">IF(EE$2="","",IFERROR(IF(FIND(EE$2,$C385)&gt;=1,INDIRECT($B385&amp;"!"&amp;"AG"&amp;$A385),0),""))</f>
        <v/>
      </c>
      <c r="EF385" s="253" t="str" cm="1">
        <f t="array" aca="1" ref="EF385" ca="1">IF(EF$2="","",IFERROR(IF(FIND(EF$2,$C385)&gt;=1,INDIRECT($B385&amp;"!"&amp;"AG"&amp;$A385),0),""))</f>
        <v/>
      </c>
      <c r="EG385" s="253" t="str" cm="1">
        <f t="array" aca="1" ref="EG385" ca="1">IF(EG$2="","",IFERROR(IF(FIND(EG$2,$C385)&gt;=1,INDIRECT($B385&amp;"!"&amp;"AG"&amp;$A385),0),""))</f>
        <v/>
      </c>
      <c r="EH385" s="253" t="str" cm="1">
        <f t="array" aca="1" ref="EH385" ca="1">IF(EH$2="","",IFERROR(IF(FIND(EH$2,$C385)&gt;=1,INDIRECT($B385&amp;"!"&amp;"AG"&amp;$A385),0),""))</f>
        <v/>
      </c>
      <c r="EI385" s="253" t="str" cm="1">
        <f t="array" aca="1" ref="EI385" ca="1">IF(EI$2="","",IFERROR(IF(FIND(EI$2,$C385)&gt;=1,INDIRECT($B385&amp;"!"&amp;"AG"&amp;$A385),0),""))</f>
        <v/>
      </c>
      <c r="EJ385" s="253" t="str" cm="1">
        <f t="array" aca="1" ref="EJ385" ca="1">IF(EJ$2="","",IFERROR(IF(FIND(EJ$2,$C385)&gt;=1,INDIRECT($B385&amp;"!"&amp;"AG"&amp;$A385),0),""))</f>
        <v/>
      </c>
      <c r="EK385" s="253" t="str" cm="1">
        <f t="array" aca="1" ref="EK385" ca="1">IF(EK$2="","",IFERROR(IF(FIND(EK$2,$C385)&gt;=1,INDIRECT($B385&amp;"!"&amp;"AG"&amp;$A385),0),""))</f>
        <v/>
      </c>
      <c r="EL385" s="253" t="str" cm="1">
        <f t="array" aca="1" ref="EL385" ca="1">IF(EL$2="","",IFERROR(IF(FIND(EL$2,$C385)&gt;=1,INDIRECT($B385&amp;"!"&amp;"AG"&amp;$A385),0),""))</f>
        <v/>
      </c>
      <c r="EM385" s="253" t="str" cm="1">
        <f t="array" aca="1" ref="EM385" ca="1">IF(EM$2="","",IFERROR(IF(FIND(EM$2,$C385)&gt;=1,INDIRECT($B385&amp;"!"&amp;"AG"&amp;$A385),0),""))</f>
        <v/>
      </c>
      <c r="EN385" s="253" t="str" cm="1">
        <f t="array" aca="1" ref="EN385" ca="1">IF(EN$2="","",IFERROR(IF(FIND(EN$2,$C385)&gt;=1,INDIRECT($B385&amp;"!"&amp;"AG"&amp;$A385),0),""))</f>
        <v/>
      </c>
      <c r="EO385" s="253" t="str" cm="1">
        <f t="array" aca="1" ref="EO385" ca="1">IF(EO$2="","",IFERROR(IF(FIND(EO$2,$C385)&gt;=1,INDIRECT($B385&amp;"!"&amp;"AG"&amp;$A385),0),""))</f>
        <v/>
      </c>
      <c r="EP385" s="253" t="str" cm="1">
        <f t="array" aca="1" ref="EP385" ca="1">IF(EP$2="","",IFERROR(IF(FIND(EP$2,$C385)&gt;=1,INDIRECT($B385&amp;"!"&amp;"AG"&amp;$A385),0),""))</f>
        <v/>
      </c>
      <c r="EQ385" s="253" t="str" cm="1">
        <f t="array" aca="1" ref="EQ385" ca="1">IF(EQ$2="","",IFERROR(IF(FIND(EQ$2,$C385)&gt;=1,INDIRECT($B385&amp;"!"&amp;"AG"&amp;$A385),0),""))</f>
        <v/>
      </c>
      <c r="ER385" s="253" t="str" cm="1">
        <f t="array" aca="1" ref="ER385" ca="1">IF(ER$2="","",IFERROR(IF(FIND(ER$2,$C385)&gt;=1,INDIRECT($B385&amp;"!"&amp;"AG"&amp;$A385),0),""))</f>
        <v/>
      </c>
      <c r="ES385" s="253" t="str" cm="1">
        <f t="array" aca="1" ref="ES385" ca="1">IF(ES$2="","",IFERROR(IF(FIND(ES$2,$C385)&gt;=1,INDIRECT($B385&amp;"!"&amp;"AG"&amp;$A385),0),""))</f>
        <v/>
      </c>
      <c r="ET385" s="253" t="str" cm="1">
        <f t="array" aca="1" ref="ET385" ca="1">IF(ET$2="","",IFERROR(IF(FIND(ET$2,$C385)&gt;=1,INDIRECT($B385&amp;"!"&amp;"AG"&amp;$A385),0),""))</f>
        <v/>
      </c>
      <c r="EU385" s="253" t="str" cm="1">
        <f t="array" aca="1" ref="EU385" ca="1">IF(EU$2="","",IFERROR(IF(FIND(EU$2,$C385)&gt;=1,INDIRECT($B385&amp;"!"&amp;"AG"&amp;$A385),0),""))</f>
        <v/>
      </c>
      <c r="EV385" s="253" t="str" cm="1">
        <f t="array" aca="1" ref="EV385" ca="1">IF(EV$2="","",IFERROR(IF(FIND(EV$2,$C385)&gt;=1,INDIRECT($B385&amp;"!"&amp;"AG"&amp;$A385),0),""))</f>
        <v/>
      </c>
    </row>
    <row r="386" spans="1:152" x14ac:dyDescent="0.3">
      <c r="A386" s="252">
        <f t="shared" ca="1" si="327"/>
        <v>51</v>
      </c>
      <c r="B386" s="252" t="str">
        <f t="shared" si="328"/>
        <v>Jul_2024</v>
      </c>
      <c r="C386" s="252" t="str">
        <f t="shared" ca="1" si="326"/>
        <v/>
      </c>
      <c r="D386" s="253" t="str">
        <f t="array" aca="1" ref="D386" ca="1">IF(D$2="","",IFERROR(IF(FIND(D$2,$C386)&gt;=1,INDIRECT($B386&amp;"!"&amp;"AG"&amp;$A386),0),""))</f>
        <v/>
      </c>
      <c r="E386" s="253" t="str">
        <f t="array" aca="1" ref="E386" ca="1">IF(E$2="","",IFERROR(IF(FIND(E$2,$C386)&gt;=1,INDIRECT($B386&amp;"!"&amp;"AG"&amp;$A386),0),""))</f>
        <v/>
      </c>
      <c r="F386" s="253" t="str">
        <f t="array" aca="1" ref="F386" ca="1">IF(F$2="","",IFERROR(IF(FIND(F$2,$C386)&gt;=1,INDIRECT($B386&amp;"!"&amp;"AG"&amp;$A386),0),""))</f>
        <v/>
      </c>
      <c r="G386" s="253" t="str">
        <f t="array" aca="1" ref="G386" ca="1">IF(G$2="","",IFERROR(IF(FIND(G$2,$C386)&gt;=1,INDIRECT($B386&amp;"!"&amp;"AG"&amp;$A386),0),""))</f>
        <v/>
      </c>
      <c r="H386" s="253" t="str">
        <f t="array" aca="1" ref="H386" ca="1">IF(H$2="","",IFERROR(IF(FIND(H$2,$C386)&gt;=1,INDIRECT($B386&amp;"!"&amp;"AG"&amp;$A386),0),""))</f>
        <v/>
      </c>
      <c r="I386" s="253" t="str">
        <f t="array" aca="1" ref="I386" ca="1">IF(I$2="","",IFERROR(IF(FIND(I$2,$C386)&gt;=1,INDIRECT($B386&amp;"!"&amp;"AG"&amp;$A386),0),""))</f>
        <v/>
      </c>
      <c r="J386" s="253" t="str">
        <f t="array" aca="1" ref="J386" ca="1">IF(J$2="","",IFERROR(IF(FIND(J$2,$C386)&gt;=1,INDIRECT($B386&amp;"!"&amp;"AG"&amp;$A386),0),""))</f>
        <v/>
      </c>
      <c r="K386" s="253" t="str">
        <f t="array" aca="1" ref="K386" ca="1">IF(K$2="","",IFERROR(IF(FIND(K$2,$C386)&gt;=1,INDIRECT($B386&amp;"!"&amp;"AG"&amp;$A386),0),""))</f>
        <v/>
      </c>
      <c r="L386" s="253" t="str">
        <f t="array" aca="1" ref="L386" ca="1">IF(L$2="","",IFERROR(IF(FIND(L$2,$C386)&gt;=1,INDIRECT($B386&amp;"!"&amp;"AG"&amp;$A386),0),""))</f>
        <v/>
      </c>
      <c r="M386" s="253" t="str">
        <f t="array" aca="1" ref="M386" ca="1">IF(M$2="","",IFERROR(IF(FIND(M$2,$C386)&gt;=1,INDIRECT($B386&amp;"!"&amp;"AG"&amp;$A386),0),""))</f>
        <v/>
      </c>
      <c r="N386" s="253" t="str">
        <f t="array" aca="1" ref="N386" ca="1">IF(N$2="","",IFERROR(IF(FIND(N$2,$C386)&gt;=1,INDIRECT($B386&amp;"!"&amp;"AG"&amp;$A386),0),""))</f>
        <v/>
      </c>
      <c r="O386" s="253" t="str">
        <f t="array" aca="1" ref="O386" ca="1">IF(O$2="","",IFERROR(IF(FIND(O$2,$C386)&gt;=1,INDIRECT($B386&amp;"!"&amp;"AG"&amp;$A386),0),""))</f>
        <v/>
      </c>
      <c r="P386" s="253" t="str">
        <f t="array" aca="1" ref="P386" ca="1">IF(P$2="","",IFERROR(IF(FIND(P$2,$C386)&gt;=1,INDIRECT($B386&amp;"!"&amp;"AG"&amp;$A386),0),""))</f>
        <v/>
      </c>
      <c r="Q386" s="253" t="str">
        <f t="array" aca="1" ref="Q386" ca="1">IF(Q$2="","",IFERROR(IF(FIND(Q$2,$C386)&gt;=1,INDIRECT($B386&amp;"!"&amp;"AG"&amp;$A386),0),""))</f>
        <v/>
      </c>
      <c r="R386" s="253" t="str">
        <f t="array" aca="1" ref="R386" ca="1">IF(R$2="","",IFERROR(IF(FIND(R$2,$C386)&gt;=1,INDIRECT($B386&amp;"!"&amp;"AG"&amp;$A386),0),""))</f>
        <v/>
      </c>
      <c r="S386" s="253" t="str">
        <f t="array" aca="1" ref="S386" ca="1">IF(S$2="","",IFERROR(IF(FIND(S$2,$C386)&gt;=1,INDIRECT($B386&amp;"!"&amp;"AG"&amp;$A386),0),""))</f>
        <v/>
      </c>
      <c r="T386" s="253" t="str">
        <f t="array" aca="1" ref="T386" ca="1">IF(T$2="","",IFERROR(IF(FIND(T$2,$C386)&gt;=1,INDIRECT($B386&amp;"!"&amp;"AG"&amp;$A386),0),""))</f>
        <v/>
      </c>
      <c r="U386" s="253" t="str">
        <f t="array" aca="1" ref="U386" ca="1">IF(U$2="","",IFERROR(IF(FIND(U$2,$C386)&gt;=1,INDIRECT($B386&amp;"!"&amp;"AG"&amp;$A386),0),""))</f>
        <v/>
      </c>
      <c r="V386" s="253" t="str">
        <f t="array" aca="1" ref="V386" ca="1">IF(V$2="","",IFERROR(IF(FIND(V$2,$C386)&gt;=1,INDIRECT($B386&amp;"!"&amp;"AG"&amp;$A386),0),""))</f>
        <v/>
      </c>
      <c r="W386" s="253" t="str">
        <f t="array" aca="1" ref="W386" ca="1">IF(W$2="","",IFERROR(IF(FIND(W$2,$C386)&gt;=1,INDIRECT($B386&amp;"!"&amp;"AG"&amp;$A386),0),""))</f>
        <v/>
      </c>
      <c r="X386" s="253" t="str">
        <f t="array" aca="1" ref="X386" ca="1">IF(X$2="","",IFERROR(IF(FIND(X$2,$C386)&gt;=1,INDIRECT($B386&amp;"!"&amp;"AG"&amp;$A386),0),""))</f>
        <v/>
      </c>
      <c r="Y386" s="253" t="str">
        <f t="array" aca="1" ref="Y386" ca="1">IF(Y$2="","",IFERROR(IF(FIND(Y$2,$C386)&gt;=1,INDIRECT($B386&amp;"!"&amp;"AG"&amp;$A386),0),""))</f>
        <v/>
      </c>
      <c r="Z386" s="253" t="str">
        <f t="array" aca="1" ref="Z386" ca="1">IF(Z$2="","",IFERROR(IF(FIND(Z$2,$C386)&gt;=1,INDIRECT($B386&amp;"!"&amp;"AG"&amp;$A386),0),""))</f>
        <v/>
      </c>
      <c r="AA386" s="253" t="str">
        <f t="array" aca="1" ref="AA386" ca="1">IF(AA$2="","",IFERROR(IF(FIND(AA$2,$C386)&gt;=1,INDIRECT($B386&amp;"!"&amp;"AG"&amp;$A386),0),""))</f>
        <v/>
      </c>
      <c r="AB386" s="253" t="str">
        <f t="array" aca="1" ref="AB386" ca="1">IF(AB$2="","",IFERROR(IF(FIND(AB$2,$C386)&gt;=1,INDIRECT($B386&amp;"!"&amp;"AG"&amp;$A386),0),""))</f>
        <v/>
      </c>
      <c r="AC386" s="253" t="str">
        <f t="array" aca="1" ref="AC386" ca="1">IF(AC$2="","",IFERROR(IF(FIND(AC$2,$C386)&gt;=1,INDIRECT($B386&amp;"!"&amp;"AG"&amp;$A386),0),""))</f>
        <v/>
      </c>
      <c r="AD386" s="253" t="str">
        <f t="array" aca="1" ref="AD386" ca="1">IF(AD$2="","",IFERROR(IF(FIND(AD$2,$C386)&gt;=1,INDIRECT($B386&amp;"!"&amp;"AG"&amp;$A386),0),""))</f>
        <v/>
      </c>
      <c r="AE386" s="253" t="str">
        <f t="array" aca="1" ref="AE386" ca="1">IF(AE$2="","",IFERROR(IF(FIND(AE$2,$C386)&gt;=1,INDIRECT($B386&amp;"!"&amp;"AG"&amp;$A386),0),""))</f>
        <v/>
      </c>
      <c r="AF386" s="253" t="str">
        <f t="array" aca="1" ref="AF386" ca="1">IF(AF$2="","",IFERROR(IF(FIND(AF$2,$C386)&gt;=1,INDIRECT($B386&amp;"!"&amp;"AG"&amp;$A386),0),""))</f>
        <v/>
      </c>
      <c r="AG386" s="253" t="str">
        <f t="array" aca="1" ref="AG386" ca="1">IF(AG$2="","",IFERROR(IF(FIND(AG$2,$C386)&gt;=1,INDIRECT($B386&amp;"!"&amp;"AG"&amp;$A386),0),""))</f>
        <v/>
      </c>
      <c r="AH386" s="253" t="str">
        <f t="array" aca="1" ref="AH386" ca="1">IF(AH$2="","",IFERROR(IF(FIND(AH$2,$C386)&gt;=1,INDIRECT($B386&amp;"!"&amp;"AG"&amp;$A386),0),""))</f>
        <v/>
      </c>
      <c r="AI386" s="253" t="str">
        <f t="array" aca="1" ref="AI386" ca="1">IF(AI$2="","",IFERROR(IF(FIND(AI$2,$C386)&gt;=1,INDIRECT($B386&amp;"!"&amp;"AG"&amp;$A386),0),""))</f>
        <v/>
      </c>
      <c r="AJ386" s="253" t="str">
        <f t="array" aca="1" ref="AJ386" ca="1">IF(AJ$2="","",IFERROR(IF(FIND(AJ$2,$C386)&gt;=1,INDIRECT($B386&amp;"!"&amp;"AG"&amp;$A386),0),""))</f>
        <v/>
      </c>
      <c r="AK386" s="253" t="str">
        <f t="array" aca="1" ref="AK386" ca="1">IF(AK$2="","",IFERROR(IF(FIND(AK$2,$C386)&gt;=1,INDIRECT($B386&amp;"!"&amp;"AG"&amp;$A386),0),""))</f>
        <v/>
      </c>
      <c r="AL386" s="253" t="str">
        <f t="array" aca="1" ref="AL386" ca="1">IF(AL$2="","",IFERROR(IF(FIND(AL$2,$C386)&gt;=1,INDIRECT($B386&amp;"!"&amp;"AG"&amp;$A386),0),""))</f>
        <v/>
      </c>
      <c r="AM386" s="253" t="str">
        <f t="array" aca="1" ref="AM386" ca="1">IF(AM$2="","",IFERROR(IF(FIND(AM$2,$C386)&gt;=1,INDIRECT($B386&amp;"!"&amp;"AG"&amp;$A386),0),""))</f>
        <v/>
      </c>
      <c r="AN386" s="253" t="str">
        <f t="array" aca="1" ref="AN386" ca="1">IF(AN$2="","",IFERROR(IF(FIND(AN$2,$C386)&gt;=1,INDIRECT($B386&amp;"!"&amp;"AG"&amp;$A386),0),""))</f>
        <v/>
      </c>
      <c r="AO386" s="253" t="str">
        <f t="array" aca="1" ref="AO386" ca="1">IF(AO$2="","",IFERROR(IF(FIND(AO$2,$C386)&gt;=1,INDIRECT($B386&amp;"!"&amp;"AG"&amp;$A386),0),""))</f>
        <v/>
      </c>
      <c r="AP386" s="253" t="str">
        <f t="array" aca="1" ref="AP386" ca="1">IF(AP$2="","",IFERROR(IF(FIND(AP$2,$C386)&gt;=1,INDIRECT($B386&amp;"!"&amp;"AG"&amp;$A386),0),""))</f>
        <v/>
      </c>
      <c r="AQ386" s="253" t="str">
        <f t="array" aca="1" ref="AQ386" ca="1">IF(AQ$2="","",IFERROR(IF(FIND(AQ$2,$C386)&gt;=1,INDIRECT($B386&amp;"!"&amp;"AG"&amp;$A386),0),""))</f>
        <v/>
      </c>
      <c r="AR386" s="253" t="str">
        <f t="array" aca="1" ref="AR386" ca="1">IF(AR$2="","",IFERROR(IF(FIND(AR$2,$C386)&gt;=1,INDIRECT($B386&amp;"!"&amp;"AG"&amp;$A386),0),""))</f>
        <v/>
      </c>
      <c r="AS386" s="253" t="str">
        <f t="array" aca="1" ref="AS386" ca="1">IF(AS$2="","",IFERROR(IF(FIND(AS$2,$C386)&gt;=1,INDIRECT($B386&amp;"!"&amp;"AG"&amp;$A386),0),""))</f>
        <v/>
      </c>
      <c r="AU386" s="254" t="str">
        <f t="array" aca="1" ref="AU386" ca="1">IFERROR(INDIRECT(B386&amp;"!"&amp;"A"&amp;A386),"")</f>
        <v/>
      </c>
      <c r="AV386" s="2" t="str">
        <f t="shared" ca="1" si="323"/>
        <v/>
      </c>
      <c r="AW386" s="253" t="str">
        <f t="array" aca="1" ref="AW386" ca="1">IF(AW$2="","",IFERROR(IF(FIND(AW$2,$C386)&gt;=1,IF(INDIRECT($B386&amp;"!"&amp;"AH"&amp;$A386)="","",INDIRECT($B386&amp;"!"&amp;"AH"&amp;$A386)),0),""))</f>
        <v/>
      </c>
      <c r="AX386" s="253" t="str">
        <f t="array" aca="1" ref="AX386" ca="1">IF(AX$2="","",IFERROR(IF(FIND(AX$2,$C386)&gt;=1,IF(INDIRECT($B386&amp;"!"&amp;"AH"&amp;$A386)="","",INDIRECT($B386&amp;"!"&amp;"AH"&amp;$A386)),0),""))</f>
        <v/>
      </c>
      <c r="AY386" s="253" t="str">
        <f t="array" aca="1" ref="AY386" ca="1">IF(AY$2="","",IFERROR(IF(FIND(AY$2,$C386)&gt;=1,IF(INDIRECT($B386&amp;"!"&amp;"AH"&amp;$A386)="","",INDIRECT($B386&amp;"!"&amp;"AH"&amp;$A386)),0),""))</f>
        <v/>
      </c>
      <c r="AZ386" s="253" t="str">
        <f t="array" aca="1" ref="AZ386" ca="1">IF(AZ$2="","",IFERROR(IF(FIND(AZ$2,$C386)&gt;=1,IF(INDIRECT($B386&amp;"!"&amp;"AH"&amp;$A386)="","",INDIRECT($B386&amp;"!"&amp;"AH"&amp;$A386)),0),""))</f>
        <v/>
      </c>
      <c r="BA386" s="253" t="str">
        <f t="array" aca="1" ref="BA386" ca="1">IF(BA$2="","",IFERROR(IF(FIND(BA$2,$C386)&gt;=1,IF(INDIRECT($B386&amp;"!"&amp;"AH"&amp;$A386)="","",INDIRECT($B386&amp;"!"&amp;"AH"&amp;$A386)),0),""))</f>
        <v/>
      </c>
      <c r="BB386" s="253" t="str">
        <f t="array" aca="1" ref="BB386" ca="1">IF(BB$2="","",IFERROR(IF(FIND(BB$2,$C386)&gt;=1,IF(INDIRECT($B386&amp;"!"&amp;"AH"&amp;$A386)="","",INDIRECT($B386&amp;"!"&amp;"AH"&amp;$A386)),0),""))</f>
        <v/>
      </c>
      <c r="BC386" s="253" t="str">
        <f t="array" aca="1" ref="BC386" ca="1">IF(BC$2="","",IFERROR(IF(FIND(BC$2,$C386)&gt;=1,IF(INDIRECT($B386&amp;"!"&amp;"AH"&amp;$A386)="","",INDIRECT($B386&amp;"!"&amp;"AH"&amp;$A386)),0),""))</f>
        <v/>
      </c>
      <c r="BD386" s="253" t="str">
        <f t="array" aca="1" ref="BD386" ca="1">IF(BD$2="","",IFERROR(IF(FIND(BD$2,$C386)&gt;=1,IF(INDIRECT($B386&amp;"!"&amp;"AH"&amp;$A386)="","",INDIRECT($B386&amp;"!"&amp;"AH"&amp;$A386)),0),""))</f>
        <v/>
      </c>
      <c r="BE386" s="253" t="str">
        <f t="array" aca="1" ref="BE386" ca="1">IF(BE$2="","",IFERROR(IF(FIND(BE$2,$C386)&gt;=1,IF(INDIRECT($B386&amp;"!"&amp;"AH"&amp;$A386)="","",INDIRECT($B386&amp;"!"&amp;"AH"&amp;$A386)),0),""))</f>
        <v/>
      </c>
      <c r="BF386" s="253" t="str">
        <f t="array" aca="1" ref="BF386" ca="1">IF(BF$2="","",IFERROR(IF(FIND(BF$2,$C386)&gt;=1,IF(INDIRECT($B386&amp;"!"&amp;"AH"&amp;$A386)="","",INDIRECT($B386&amp;"!"&amp;"AH"&amp;$A386)),0),""))</f>
        <v/>
      </c>
      <c r="BG386" s="253" t="str">
        <f t="array" aca="1" ref="BG386" ca="1">IF(BG$2="","",IFERROR(IF(FIND(BG$2,$C386)&gt;=1,IF(INDIRECT($B386&amp;"!"&amp;"AH"&amp;$A386)="","",INDIRECT($B386&amp;"!"&amp;"AH"&amp;$A386)),0),""))</f>
        <v/>
      </c>
      <c r="BH386" s="253" t="str">
        <f t="array" aca="1" ref="BH386" ca="1">IF(BH$2="","",IFERROR(IF(FIND(BH$2,$C386)&gt;=1,IF(INDIRECT($B386&amp;"!"&amp;"AH"&amp;$A386)="","",INDIRECT($B386&amp;"!"&amp;"AH"&amp;$A386)),0),""))</f>
        <v/>
      </c>
      <c r="BI386" s="253" t="str">
        <f t="array" aca="1" ref="BI386" ca="1">IF(BI$2="","",IFERROR(IF(FIND(BI$2,$C386)&gt;=1,IF(INDIRECT($B386&amp;"!"&amp;"AH"&amp;$A386)="","",INDIRECT($B386&amp;"!"&amp;"AH"&amp;$A386)),0),""))</f>
        <v/>
      </c>
      <c r="BJ386" s="253" t="str">
        <f t="array" aca="1" ref="BJ386" ca="1">IF(BJ$2="","",IFERROR(IF(FIND(BJ$2,$C386)&gt;=1,IF(INDIRECT($B386&amp;"!"&amp;"AH"&amp;$A386)="","",INDIRECT($B386&amp;"!"&amp;"AH"&amp;$A386)),0),""))</f>
        <v/>
      </c>
      <c r="BK386" s="253" t="str">
        <f t="array" aca="1" ref="BK386" ca="1">IF(BK$2="","",IFERROR(IF(FIND(BK$2,$C386)&gt;=1,IF(INDIRECT($B386&amp;"!"&amp;"AH"&amp;$A386)="","",INDIRECT($B386&amp;"!"&amp;"AH"&amp;$A386)),0),""))</f>
        <v/>
      </c>
      <c r="BL386" s="253" t="str">
        <f t="array" aca="1" ref="BL386" ca="1">IF(BL$2="","",IFERROR(IF(FIND(BL$2,$C386)&gt;=1,IF(INDIRECT($B386&amp;"!"&amp;"AH"&amp;$A386)="","",INDIRECT($B386&amp;"!"&amp;"AH"&amp;$A386)),0),""))</f>
        <v/>
      </c>
      <c r="BM386" s="253" t="str">
        <f t="array" aca="1" ref="BM386" ca="1">IF(BM$2="","",IFERROR(IF(FIND(BM$2,$C386)&gt;=1,IF(INDIRECT($B386&amp;"!"&amp;"AH"&amp;$A386)="","",INDIRECT($B386&amp;"!"&amp;"AH"&amp;$A386)),0),""))</f>
        <v/>
      </c>
      <c r="BN386" s="253" t="str">
        <f t="array" aca="1" ref="BN386" ca="1">IF(BN$2="","",IFERROR(IF(FIND(BN$2,$C386)&gt;=1,IF(INDIRECT($B386&amp;"!"&amp;"AH"&amp;$A386)="","",INDIRECT($B386&amp;"!"&amp;"AH"&amp;$A386)),0),""))</f>
        <v/>
      </c>
      <c r="BO386" s="253" t="str">
        <f t="array" aca="1" ref="BO386" ca="1">IF(BO$2="","",IFERROR(IF(FIND(BO$2,$C386)&gt;=1,IF(INDIRECT($B386&amp;"!"&amp;"AH"&amp;$A386)="","",INDIRECT($B386&amp;"!"&amp;"AH"&amp;$A386)),0),""))</f>
        <v/>
      </c>
      <c r="BP386" s="253" t="str">
        <f t="array" aca="1" ref="BP386" ca="1">IF(BP$2="","",IFERROR(IF(FIND(BP$2,$C386)&gt;=1,IF(INDIRECT($B386&amp;"!"&amp;"AH"&amp;$A386)="","",INDIRECT($B386&amp;"!"&amp;"AH"&amp;$A386)),0),""))</f>
        <v/>
      </c>
      <c r="BQ386" s="253" t="str">
        <f t="array" aca="1" ref="BQ386" ca="1">IF(BQ$2="","",IFERROR(IF(FIND(BQ$2,$C386)&gt;=1,IF(INDIRECT($B386&amp;"!"&amp;"AH"&amp;$A386)="","",INDIRECT($B386&amp;"!"&amp;"AH"&amp;$A386)),0),""))</f>
        <v/>
      </c>
      <c r="BR386" s="253" t="str">
        <f t="array" aca="1" ref="BR386" ca="1">IF(BR$2="","",IFERROR(IF(FIND(BR$2,$C386)&gt;=1,IF(INDIRECT($B386&amp;"!"&amp;"AH"&amp;$A386)="","",INDIRECT($B386&amp;"!"&amp;"AH"&amp;$A386)),0),""))</f>
        <v/>
      </c>
      <c r="BS386" s="253" t="str">
        <f t="array" aca="1" ref="BS386" ca="1">IF(BS$2="","",IFERROR(IF(FIND(BS$2,$C386)&gt;=1,IF(INDIRECT($B386&amp;"!"&amp;"AH"&amp;$A386)="","",INDIRECT($B386&amp;"!"&amp;"AH"&amp;$A386)),0),""))</f>
        <v/>
      </c>
      <c r="BT386" s="253" t="str">
        <f t="array" aca="1" ref="BT386" ca="1">IF(BT$2="","",IFERROR(IF(FIND(BT$2,$C386)&gt;=1,IF(INDIRECT($B386&amp;"!"&amp;"AH"&amp;$A386)="","",INDIRECT($B386&amp;"!"&amp;"AH"&amp;$A386)),0),""))</f>
        <v/>
      </c>
      <c r="BU386" s="253" t="str">
        <f t="array" aca="1" ref="BU386" ca="1">IF(BU$2="","",IFERROR(IF(FIND(BU$2,$C386)&gt;=1,IF(INDIRECT($B386&amp;"!"&amp;"AH"&amp;$A386)="","",INDIRECT($B386&amp;"!"&amp;"AH"&amp;$A386)),0),""))</f>
        <v/>
      </c>
      <c r="BV386" s="253" t="str">
        <f t="array" aca="1" ref="BV386" ca="1">IF(BV$2="","",IFERROR(IF(FIND(BV$2,$C386)&gt;=1,IF(INDIRECT($B386&amp;"!"&amp;"AH"&amp;$A386)="","",INDIRECT($B386&amp;"!"&amp;"AH"&amp;$A386)),0),""))</f>
        <v/>
      </c>
      <c r="BW386" s="253" t="str">
        <f t="array" aca="1" ref="BW386" ca="1">IF(BW$2="","",IFERROR(IF(FIND(BW$2,$C386)&gt;=1,IF(INDIRECT($B386&amp;"!"&amp;"AH"&amp;$A386)="","",INDIRECT($B386&amp;"!"&amp;"AH"&amp;$A386)),0),""))</f>
        <v/>
      </c>
      <c r="BX386" s="253" t="str">
        <f t="array" aca="1" ref="BX386" ca="1">IF(BX$2="","",IFERROR(IF(FIND(BX$2,$C386)&gt;=1,IF(INDIRECT($B386&amp;"!"&amp;"AH"&amp;$A386)="","",INDIRECT($B386&amp;"!"&amp;"AH"&amp;$A386)),0),""))</f>
        <v/>
      </c>
      <c r="BY386" s="253" t="str">
        <f t="array" aca="1" ref="BY386" ca="1">IF(BY$2="","",IFERROR(IF(FIND(BY$2,$C386)&gt;=1,IF(INDIRECT($B386&amp;"!"&amp;"AH"&amp;$A386)="","",INDIRECT($B386&amp;"!"&amp;"AH"&amp;$A386)),0),""))</f>
        <v/>
      </c>
      <c r="BZ386" s="253" t="str">
        <f t="array" aca="1" ref="BZ386" ca="1">IF(BZ$2="","",IFERROR(IF(FIND(BZ$2,$C386)&gt;=1,IF(INDIRECT($B386&amp;"!"&amp;"AH"&amp;$A386)="","",INDIRECT($B386&amp;"!"&amp;"AH"&amp;$A386)),0),""))</f>
        <v/>
      </c>
      <c r="CA386" s="253" t="str">
        <f t="array" aca="1" ref="CA386" ca="1">IF(CA$2="","",IFERROR(IF(FIND(CA$2,$C386)&gt;=1,IF(INDIRECT($B386&amp;"!"&amp;"AH"&amp;$A386)="","",INDIRECT($B386&amp;"!"&amp;"AH"&amp;$A386)),0),""))</f>
        <v/>
      </c>
      <c r="CB386" s="253" t="str">
        <f t="array" aca="1" ref="CB386" ca="1">IF(CB$2="","",IFERROR(IF(FIND(CB$2,$C386)&gt;=1,IF(INDIRECT($B386&amp;"!"&amp;"AH"&amp;$A386)="","",INDIRECT($B386&amp;"!"&amp;"AH"&amp;$A386)),0),""))</f>
        <v/>
      </c>
      <c r="CC386" s="253" t="str">
        <f t="array" aca="1" ref="CC386" ca="1">IF(CC$2="","",IFERROR(IF(FIND(CC$2,$C386)&gt;=1,IF(INDIRECT($B386&amp;"!"&amp;"AH"&amp;$A386)="","",INDIRECT($B386&amp;"!"&amp;"AH"&amp;$A386)),0),""))</f>
        <v/>
      </c>
      <c r="CD386" s="253" t="str">
        <f t="array" aca="1" ref="CD386" ca="1">IF(CD$2="","",IFERROR(IF(FIND(CD$2,$C386)&gt;=1,IF(INDIRECT($B386&amp;"!"&amp;"AH"&amp;$A386)="","",INDIRECT($B386&amp;"!"&amp;"AH"&amp;$A386)),0),""))</f>
        <v/>
      </c>
      <c r="CE386" s="253" t="str">
        <f t="array" aca="1" ref="CE386" ca="1">IF(CE$2="","",IFERROR(IF(FIND(CE$2,$C386)&gt;=1,IF(INDIRECT($B386&amp;"!"&amp;"AH"&amp;$A386)="","",INDIRECT($B386&amp;"!"&amp;"AH"&amp;$A386)),0),""))</f>
        <v/>
      </c>
      <c r="CF386" s="253" t="str">
        <f t="array" aca="1" ref="CF386" ca="1">IF(CF$2="","",IFERROR(IF(FIND(CF$2,$C386)&gt;=1,IF(INDIRECT($B386&amp;"!"&amp;"AH"&amp;$A386)="","",INDIRECT($B386&amp;"!"&amp;"AH"&amp;$A386)),0),""))</f>
        <v/>
      </c>
      <c r="CG386" s="253" t="str">
        <f t="array" aca="1" ref="CG386" ca="1">IF(CG$2="","",IFERROR(IF(FIND(CG$2,$C386)&gt;=1,IF(INDIRECT($B386&amp;"!"&amp;"AH"&amp;$A386)="","",INDIRECT($B386&amp;"!"&amp;"AH"&amp;$A386)),0),""))</f>
        <v/>
      </c>
      <c r="CH386" s="253" t="str">
        <f t="array" aca="1" ref="CH386" ca="1">IF(CH$2="","",IFERROR(IF(FIND(CH$2,$C386)&gt;=1,IF(INDIRECT($B386&amp;"!"&amp;"AH"&amp;$A386)="","",INDIRECT($B386&amp;"!"&amp;"AH"&amp;$A386)),0),""))</f>
        <v/>
      </c>
      <c r="CI386" s="253" t="str">
        <f t="array" aca="1" ref="CI386" ca="1">IF(CI$2="","",IFERROR(IF(FIND(CI$2,$C386)&gt;=1,IF(INDIRECT($B386&amp;"!"&amp;"AH"&amp;$A386)="","",INDIRECT($B386&amp;"!"&amp;"AH"&amp;$A386)),0),""))</f>
        <v/>
      </c>
      <c r="CJ386" s="253" t="str">
        <f t="array" aca="1" ref="CJ386" ca="1">IF(CJ$2="","",IFERROR(IF(FIND(CJ$2,$C386)&gt;=1,IF(INDIRECT($B386&amp;"!"&amp;"AH"&amp;$A386)="","",INDIRECT($B386&amp;"!"&amp;"AH"&amp;$A386)),0),""))</f>
        <v/>
      </c>
      <c r="CK386" s="253" t="str">
        <f t="array" aca="1" ref="CK386" ca="1">IF(CK$2="","",IFERROR(IF(FIND(CK$2,$C386)&gt;=1,IF(INDIRECT($B386&amp;"!"&amp;"AH"&amp;$A386)="","",INDIRECT($B386&amp;"!"&amp;"AH"&amp;$A386)),0),""))</f>
        <v/>
      </c>
      <c r="CL386" s="253" t="str">
        <f t="array" aca="1" ref="CL386" ca="1">IF(CL$2="","",IFERROR(IF(FIND(CL$2,$C386)&gt;=1,IF(INDIRECT($B386&amp;"!"&amp;"AH"&amp;$A386)="","",INDIRECT($B386&amp;"!"&amp;"AH"&amp;$A386)),0),""))</f>
        <v/>
      </c>
      <c r="CO386" s="2" t="str">
        <f t="shared" ca="1" si="324"/>
        <v/>
      </c>
      <c r="CP386" s="253" t="str">
        <f t="array" aca="1" ref="CP386" ca="1">IF(CP$2="","",IFERROR(IF(FIND(CP$2,$C386)&gt;=1,INDIRECT($B386&amp;"!"&amp;"AG"&amp;$A386),0),""))</f>
        <v/>
      </c>
      <c r="CQ386" s="253" t="str">
        <f t="array" aca="1" ref="CQ386" ca="1">IF(CQ$2="","",IFERROR(IF(FIND(CQ$2,$C386)&gt;=1,INDIRECT($B386&amp;"!"&amp;"AG"&amp;$A386),0),""))</f>
        <v/>
      </c>
      <c r="CR386" s="253" t="str">
        <f t="array" aca="1" ref="CR386" ca="1">IF(CR$2="","",IFERROR(IF(FIND(CR$2,$C386)&gt;=1,INDIRECT($B386&amp;"!"&amp;"AG"&amp;$A386),0),""))</f>
        <v/>
      </c>
      <c r="CS386" s="253" t="str">
        <f t="array" aca="1" ref="CS386" ca="1">IF(CS$2="","",IFERROR(IF(FIND(CS$2,$C386)&gt;=1,INDIRECT($B386&amp;"!"&amp;"AG"&amp;$A386),0),""))</f>
        <v/>
      </c>
      <c r="CV386" s="2" t="str">
        <f t="shared" ca="1" si="325"/>
        <v/>
      </c>
      <c r="CW386" s="253" t="str">
        <f t="array" aca="1" ref="CW386" ca="1">IF(CW$2="","",IFERROR(IF(FIND(CW$2,$C386)&gt;=1,IF(INDIRECT($B386&amp;"!"&amp;"AH"&amp;$A386)="","",INDIRECT($B386&amp;"!"&amp;"AH"&amp;$A386)&amp;" "),0),""))</f>
        <v/>
      </c>
      <c r="CX386" s="253" t="str">
        <f t="array" aca="1" ref="CX386" ca="1">IF(CX$2="","",IFERROR(IF(FIND(CX$2,$C386)&gt;=1,IF(INDIRECT($B386&amp;"!"&amp;"AH"&amp;$A386)="","",INDIRECT($B386&amp;"!"&amp;"AH"&amp;$A386)&amp;" "),0),""))</f>
        <v/>
      </c>
      <c r="CY386" s="253" t="str">
        <f t="array" aca="1" ref="CY386" ca="1">IF(CY$2="","",IFERROR(IF(FIND(CY$2,$C386)&gt;=1,IF(INDIRECT($B386&amp;"!"&amp;"AH"&amp;$A386)="","",INDIRECT($B386&amp;"!"&amp;"AH"&amp;$A386)&amp;" "),0),""))</f>
        <v/>
      </c>
      <c r="CZ386" s="253" t="str">
        <f t="array" aca="1" ref="CZ386" ca="1">IF(CZ$2="","",IFERROR(IF(FIND(CZ$2,$C386)&gt;=1,IF(INDIRECT($B386&amp;"!"&amp;"AH"&amp;$A386)="","",INDIRECT($B386&amp;"!"&amp;"AH"&amp;$A386)&amp;" "),0),""))</f>
        <v/>
      </c>
      <c r="DC386" s="2" t="str">
        <f t="shared" ca="1" si="285"/>
        <v/>
      </c>
      <c r="DD386" s="253" t="str" cm="1">
        <f t="array" aca="1" ref="DD386" ca="1">IF(DD$2="","",IFERROR(IF(FIND(DD$2,$C386)&gt;=1,INDIRECT($B386&amp;"!"&amp;"AG"&amp;$A386),0),""))</f>
        <v/>
      </c>
      <c r="DE386" s="253" t="str" cm="1">
        <f t="array" aca="1" ref="DE386" ca="1">IF(DE$2="","",IFERROR(IF(FIND(DE$2,$C386)&gt;=1,INDIRECT($B386&amp;"!"&amp;"AG"&amp;$A386),0),""))</f>
        <v/>
      </c>
      <c r="DF386" s="253" t="str" cm="1">
        <f t="array" aca="1" ref="DF386" ca="1">IF(DF$2="","",IFERROR(IF(FIND(DF$2,$C386)&gt;=1,INDIRECT($B386&amp;"!"&amp;"AG"&amp;$A386),0),""))</f>
        <v/>
      </c>
      <c r="DG386" s="253" t="str" cm="1">
        <f t="array" aca="1" ref="DG386" ca="1">IF(DG$2="","",IFERROR(IF(FIND(DG$2,$C386)&gt;=1,INDIRECT($B386&amp;"!"&amp;"AG"&amp;$A386),0),""))</f>
        <v/>
      </c>
      <c r="DH386" s="253" t="str" cm="1">
        <f t="array" aca="1" ref="DH386" ca="1">IF(DH$2="","",IFERROR(IF(FIND(DH$2,$C386)&gt;=1,INDIRECT($B386&amp;"!"&amp;"AG"&amp;$A386),0),""))</f>
        <v/>
      </c>
      <c r="DI386" s="253" t="str" cm="1">
        <f t="array" aca="1" ref="DI386" ca="1">IF(DI$2="","",IFERROR(IF(FIND(DI$2,$C386)&gt;=1,INDIRECT($B386&amp;"!"&amp;"AG"&amp;$A386),0),""))</f>
        <v/>
      </c>
      <c r="DJ386" s="253" t="str" cm="1">
        <f t="array" aca="1" ref="DJ386" ca="1">IF(DJ$2="","",IFERROR(IF(FIND(DJ$2,$C386)&gt;=1,INDIRECT($B386&amp;"!"&amp;"AG"&amp;$A386),0),""))</f>
        <v/>
      </c>
      <c r="DK386" s="253" t="str" cm="1">
        <f t="array" aca="1" ref="DK386" ca="1">IF(DK$2="","",IFERROR(IF(FIND(DK$2,$C386)&gt;=1,INDIRECT($B386&amp;"!"&amp;"AG"&amp;$A386),0),""))</f>
        <v/>
      </c>
      <c r="DL386" s="253" t="str" cm="1">
        <f t="array" aca="1" ref="DL386" ca="1">IF(DL$2="","",IFERROR(IF(FIND(DL$2,$C386)&gt;=1,INDIRECT($B386&amp;"!"&amp;"AG"&amp;$A386),0),""))</f>
        <v/>
      </c>
      <c r="DM386" s="253" t="str" cm="1">
        <f t="array" aca="1" ref="DM386" ca="1">IF(DM$2="","",IFERROR(IF(FIND(DM$2,$C386)&gt;=1,INDIRECT($B386&amp;"!"&amp;"AG"&amp;$A386),0),""))</f>
        <v/>
      </c>
      <c r="DN386" s="253" t="str" cm="1">
        <f t="array" aca="1" ref="DN386" ca="1">IF(DN$2="","",IFERROR(IF(FIND(DN$2,$C386)&gt;=1,INDIRECT($B386&amp;"!"&amp;"AG"&amp;$A386),0),""))</f>
        <v/>
      </c>
      <c r="DO386" s="253" t="str" cm="1">
        <f t="array" aca="1" ref="DO386" ca="1">IF(DO$2="","",IFERROR(IF(FIND(DO$2,$C386)&gt;=1,INDIRECT($B386&amp;"!"&amp;"AG"&amp;$A386),0),""))</f>
        <v/>
      </c>
      <c r="DP386" s="253" t="str" cm="1">
        <f t="array" aca="1" ref="DP386" ca="1">IF(DP$2="","",IFERROR(IF(FIND(DP$2,$C386)&gt;=1,INDIRECT($B386&amp;"!"&amp;"AG"&amp;$A386),0),""))</f>
        <v/>
      </c>
      <c r="DQ386" s="253" t="str" cm="1">
        <f t="array" aca="1" ref="DQ386" ca="1">IF(DQ$2="","",IFERROR(IF(FIND(DQ$2,$C386)&gt;=1,INDIRECT($B386&amp;"!"&amp;"AG"&amp;$A386),0),""))</f>
        <v/>
      </c>
      <c r="DR386" s="253" t="str" cm="1">
        <f t="array" aca="1" ref="DR386" ca="1">IF(DR$2="","",IFERROR(IF(FIND(DR$2,$C386)&gt;=1,INDIRECT($B386&amp;"!"&amp;"AG"&amp;$A386),0),""))</f>
        <v/>
      </c>
      <c r="DS386" s="253" t="str" cm="1">
        <f t="array" aca="1" ref="DS386" ca="1">IF(DS$2="","",IFERROR(IF(FIND(DS$2,$C386)&gt;=1,INDIRECT($B386&amp;"!"&amp;"AG"&amp;$A386),0),""))</f>
        <v/>
      </c>
      <c r="DT386" s="253" t="str" cm="1">
        <f t="array" aca="1" ref="DT386" ca="1">IF(DT$2="","",IFERROR(IF(FIND(DT$2,$C386)&gt;=1,INDIRECT($B386&amp;"!"&amp;"AG"&amp;$A386),0),""))</f>
        <v/>
      </c>
      <c r="DU386" s="253" t="str" cm="1">
        <f t="array" aca="1" ref="DU386" ca="1">IF(DU$2="","",IFERROR(IF(FIND(DU$2,$C386)&gt;=1,INDIRECT($B386&amp;"!"&amp;"AG"&amp;$A386),0),""))</f>
        <v/>
      </c>
      <c r="DV386" s="253" t="str" cm="1">
        <f t="array" aca="1" ref="DV386" ca="1">IF(DV$2="","",IFERROR(IF(FIND(DV$2,$C386)&gt;=1,INDIRECT($B386&amp;"!"&amp;"AG"&amp;$A386),0),""))</f>
        <v/>
      </c>
      <c r="DW386" s="253" t="str" cm="1">
        <f t="array" aca="1" ref="DW386" ca="1">IF(DW$2="","",IFERROR(IF(FIND(DW$2,$C386)&gt;=1,INDIRECT($B386&amp;"!"&amp;"AG"&amp;$A386),0),""))</f>
        <v/>
      </c>
      <c r="DX386" s="253" t="str" cm="1">
        <f t="array" aca="1" ref="DX386" ca="1">IF(DX$2="","",IFERROR(IF(FIND(DX$2,$C386)&gt;=1,INDIRECT($B386&amp;"!"&amp;"AG"&amp;$A386),0),""))</f>
        <v/>
      </c>
      <c r="DY386" s="253" t="str" cm="1">
        <f t="array" aca="1" ref="DY386" ca="1">IF(DY$2="","",IFERROR(IF(FIND(DY$2,$C386)&gt;=1,INDIRECT($B386&amp;"!"&amp;"AG"&amp;$A386),0),""))</f>
        <v/>
      </c>
      <c r="DZ386" s="253" t="str" cm="1">
        <f t="array" aca="1" ref="DZ386" ca="1">IF(DZ$2="","",IFERROR(IF(FIND(DZ$2,$C386)&gt;=1,INDIRECT($B386&amp;"!"&amp;"AG"&amp;$A386),0),""))</f>
        <v/>
      </c>
      <c r="EA386" s="253" t="str" cm="1">
        <f t="array" aca="1" ref="EA386" ca="1">IF(EA$2="","",IFERROR(IF(FIND(EA$2,$C386)&gt;=1,INDIRECT($B386&amp;"!"&amp;"AG"&amp;$A386),0),""))</f>
        <v/>
      </c>
      <c r="EB386" s="253" t="str" cm="1">
        <f t="array" aca="1" ref="EB386" ca="1">IF(EB$2="","",IFERROR(IF(FIND(EB$2,$C386)&gt;=1,INDIRECT($B386&amp;"!"&amp;"AG"&amp;$A386),0),""))</f>
        <v/>
      </c>
      <c r="EC386" s="253" t="str" cm="1">
        <f t="array" aca="1" ref="EC386" ca="1">IF(EC$2="","",IFERROR(IF(FIND(EC$2,$C386)&gt;=1,INDIRECT($B386&amp;"!"&amp;"AG"&amp;$A386),0),""))</f>
        <v/>
      </c>
      <c r="ED386" s="253" t="str" cm="1">
        <f t="array" aca="1" ref="ED386" ca="1">IF(ED$2="","",IFERROR(IF(FIND(ED$2,$C386)&gt;=1,INDIRECT($B386&amp;"!"&amp;"AG"&amp;$A386),0),""))</f>
        <v/>
      </c>
      <c r="EE386" s="253" t="str" cm="1">
        <f t="array" aca="1" ref="EE386" ca="1">IF(EE$2="","",IFERROR(IF(FIND(EE$2,$C386)&gt;=1,INDIRECT($B386&amp;"!"&amp;"AG"&amp;$A386),0),""))</f>
        <v/>
      </c>
      <c r="EF386" s="253" t="str" cm="1">
        <f t="array" aca="1" ref="EF386" ca="1">IF(EF$2="","",IFERROR(IF(FIND(EF$2,$C386)&gt;=1,INDIRECT($B386&amp;"!"&amp;"AG"&amp;$A386),0),""))</f>
        <v/>
      </c>
      <c r="EG386" s="253" t="str" cm="1">
        <f t="array" aca="1" ref="EG386" ca="1">IF(EG$2="","",IFERROR(IF(FIND(EG$2,$C386)&gt;=1,INDIRECT($B386&amp;"!"&amp;"AG"&amp;$A386),0),""))</f>
        <v/>
      </c>
      <c r="EH386" s="253" t="str" cm="1">
        <f t="array" aca="1" ref="EH386" ca="1">IF(EH$2="","",IFERROR(IF(FIND(EH$2,$C386)&gt;=1,INDIRECT($B386&amp;"!"&amp;"AG"&amp;$A386),0),""))</f>
        <v/>
      </c>
      <c r="EI386" s="253" t="str" cm="1">
        <f t="array" aca="1" ref="EI386" ca="1">IF(EI$2="","",IFERROR(IF(FIND(EI$2,$C386)&gt;=1,INDIRECT($B386&amp;"!"&amp;"AG"&amp;$A386),0),""))</f>
        <v/>
      </c>
      <c r="EJ386" s="253" t="str" cm="1">
        <f t="array" aca="1" ref="EJ386" ca="1">IF(EJ$2="","",IFERROR(IF(FIND(EJ$2,$C386)&gt;=1,INDIRECT($B386&amp;"!"&amp;"AG"&amp;$A386),0),""))</f>
        <v/>
      </c>
      <c r="EK386" s="253" t="str" cm="1">
        <f t="array" aca="1" ref="EK386" ca="1">IF(EK$2="","",IFERROR(IF(FIND(EK$2,$C386)&gt;=1,INDIRECT($B386&amp;"!"&amp;"AG"&amp;$A386),0),""))</f>
        <v/>
      </c>
      <c r="EL386" s="253" t="str" cm="1">
        <f t="array" aca="1" ref="EL386" ca="1">IF(EL$2="","",IFERROR(IF(FIND(EL$2,$C386)&gt;=1,INDIRECT($B386&amp;"!"&amp;"AG"&amp;$A386),0),""))</f>
        <v/>
      </c>
      <c r="EM386" s="253" t="str" cm="1">
        <f t="array" aca="1" ref="EM386" ca="1">IF(EM$2="","",IFERROR(IF(FIND(EM$2,$C386)&gt;=1,INDIRECT($B386&amp;"!"&amp;"AG"&amp;$A386),0),""))</f>
        <v/>
      </c>
      <c r="EN386" s="253" t="str" cm="1">
        <f t="array" aca="1" ref="EN386" ca="1">IF(EN$2="","",IFERROR(IF(FIND(EN$2,$C386)&gt;=1,INDIRECT($B386&amp;"!"&amp;"AG"&amp;$A386),0),""))</f>
        <v/>
      </c>
      <c r="EO386" s="253" t="str" cm="1">
        <f t="array" aca="1" ref="EO386" ca="1">IF(EO$2="","",IFERROR(IF(FIND(EO$2,$C386)&gt;=1,INDIRECT($B386&amp;"!"&amp;"AG"&amp;$A386),0),""))</f>
        <v/>
      </c>
      <c r="EP386" s="253" t="str" cm="1">
        <f t="array" aca="1" ref="EP386" ca="1">IF(EP$2="","",IFERROR(IF(FIND(EP$2,$C386)&gt;=1,INDIRECT($B386&amp;"!"&amp;"AG"&amp;$A386),0),""))</f>
        <v/>
      </c>
      <c r="EQ386" s="253" t="str" cm="1">
        <f t="array" aca="1" ref="EQ386" ca="1">IF(EQ$2="","",IFERROR(IF(FIND(EQ$2,$C386)&gt;=1,INDIRECT($B386&amp;"!"&amp;"AG"&amp;$A386),0),""))</f>
        <v/>
      </c>
      <c r="ER386" s="253" t="str" cm="1">
        <f t="array" aca="1" ref="ER386" ca="1">IF(ER$2="","",IFERROR(IF(FIND(ER$2,$C386)&gt;=1,INDIRECT($B386&amp;"!"&amp;"AG"&amp;$A386),0),""))</f>
        <v/>
      </c>
      <c r="ES386" s="253" t="str" cm="1">
        <f t="array" aca="1" ref="ES386" ca="1">IF(ES$2="","",IFERROR(IF(FIND(ES$2,$C386)&gt;=1,INDIRECT($B386&amp;"!"&amp;"AG"&amp;$A386),0),""))</f>
        <v/>
      </c>
      <c r="ET386" s="253" t="str" cm="1">
        <f t="array" aca="1" ref="ET386" ca="1">IF(ET$2="","",IFERROR(IF(FIND(ET$2,$C386)&gt;=1,INDIRECT($B386&amp;"!"&amp;"AG"&amp;$A386),0),""))</f>
        <v/>
      </c>
      <c r="EU386" s="253" t="str" cm="1">
        <f t="array" aca="1" ref="EU386" ca="1">IF(EU$2="","",IFERROR(IF(FIND(EU$2,$C386)&gt;=1,INDIRECT($B386&amp;"!"&amp;"AG"&amp;$A386),0),""))</f>
        <v/>
      </c>
      <c r="EV386" s="253" t="str" cm="1">
        <f t="array" aca="1" ref="EV386" ca="1">IF(EV$2="","",IFERROR(IF(FIND(EV$2,$C386)&gt;=1,INDIRECT($B386&amp;"!"&amp;"AG"&amp;$A386),0),""))</f>
        <v/>
      </c>
    </row>
    <row r="387" spans="1:152" x14ac:dyDescent="0.3">
      <c r="A387" s="252">
        <f t="shared" ca="1" si="327"/>
        <v>52</v>
      </c>
      <c r="B387" s="252" t="str">
        <f t="shared" si="328"/>
        <v>Jul_2024</v>
      </c>
      <c r="C387" s="252" t="str">
        <f t="shared" ca="1" si="326"/>
        <v/>
      </c>
      <c r="D387" s="253" t="str">
        <f t="array" aca="1" ref="D387" ca="1">IF(D$2="","",IFERROR(IF(FIND(D$2,$C387)&gt;=1,INDIRECT($B387&amp;"!"&amp;"AG"&amp;$A387),0),""))</f>
        <v/>
      </c>
      <c r="E387" s="253" t="str">
        <f t="array" aca="1" ref="E387" ca="1">IF(E$2="","",IFERROR(IF(FIND(E$2,$C387)&gt;=1,INDIRECT($B387&amp;"!"&amp;"AG"&amp;$A387),0),""))</f>
        <v/>
      </c>
      <c r="F387" s="253" t="str">
        <f t="array" aca="1" ref="F387" ca="1">IF(F$2="","",IFERROR(IF(FIND(F$2,$C387)&gt;=1,INDIRECT($B387&amp;"!"&amp;"AG"&amp;$A387),0),""))</f>
        <v/>
      </c>
      <c r="G387" s="253" t="str">
        <f t="array" aca="1" ref="G387" ca="1">IF(G$2="","",IFERROR(IF(FIND(G$2,$C387)&gt;=1,INDIRECT($B387&amp;"!"&amp;"AG"&amp;$A387),0),""))</f>
        <v/>
      </c>
      <c r="H387" s="253" t="str">
        <f t="array" aca="1" ref="H387" ca="1">IF(H$2="","",IFERROR(IF(FIND(H$2,$C387)&gt;=1,INDIRECT($B387&amp;"!"&amp;"AG"&amp;$A387),0),""))</f>
        <v/>
      </c>
      <c r="I387" s="253" t="str">
        <f t="array" aca="1" ref="I387" ca="1">IF(I$2="","",IFERROR(IF(FIND(I$2,$C387)&gt;=1,INDIRECT($B387&amp;"!"&amp;"AG"&amp;$A387),0),""))</f>
        <v/>
      </c>
      <c r="J387" s="253" t="str">
        <f t="array" aca="1" ref="J387" ca="1">IF(J$2="","",IFERROR(IF(FIND(J$2,$C387)&gt;=1,INDIRECT($B387&amp;"!"&amp;"AG"&amp;$A387),0),""))</f>
        <v/>
      </c>
      <c r="K387" s="253" t="str">
        <f t="array" aca="1" ref="K387" ca="1">IF(K$2="","",IFERROR(IF(FIND(K$2,$C387)&gt;=1,INDIRECT($B387&amp;"!"&amp;"AG"&amp;$A387),0),""))</f>
        <v/>
      </c>
      <c r="L387" s="253" t="str">
        <f t="array" aca="1" ref="L387" ca="1">IF(L$2="","",IFERROR(IF(FIND(L$2,$C387)&gt;=1,INDIRECT($B387&amp;"!"&amp;"AG"&amp;$A387),0),""))</f>
        <v/>
      </c>
      <c r="M387" s="253" t="str">
        <f t="array" aca="1" ref="M387" ca="1">IF(M$2="","",IFERROR(IF(FIND(M$2,$C387)&gt;=1,INDIRECT($B387&amp;"!"&amp;"AG"&amp;$A387),0),""))</f>
        <v/>
      </c>
      <c r="N387" s="253" t="str">
        <f t="array" aca="1" ref="N387" ca="1">IF(N$2="","",IFERROR(IF(FIND(N$2,$C387)&gt;=1,INDIRECT($B387&amp;"!"&amp;"AG"&amp;$A387),0),""))</f>
        <v/>
      </c>
      <c r="O387" s="253" t="str">
        <f t="array" aca="1" ref="O387" ca="1">IF(O$2="","",IFERROR(IF(FIND(O$2,$C387)&gt;=1,INDIRECT($B387&amp;"!"&amp;"AG"&amp;$A387),0),""))</f>
        <v/>
      </c>
      <c r="P387" s="253" t="str">
        <f t="array" aca="1" ref="P387" ca="1">IF(P$2="","",IFERROR(IF(FIND(P$2,$C387)&gt;=1,INDIRECT($B387&amp;"!"&amp;"AG"&amp;$A387),0),""))</f>
        <v/>
      </c>
      <c r="Q387" s="253" t="str">
        <f t="array" aca="1" ref="Q387" ca="1">IF(Q$2="","",IFERROR(IF(FIND(Q$2,$C387)&gt;=1,INDIRECT($B387&amp;"!"&amp;"AG"&amp;$A387),0),""))</f>
        <v/>
      </c>
      <c r="R387" s="253" t="str">
        <f t="array" aca="1" ref="R387" ca="1">IF(R$2="","",IFERROR(IF(FIND(R$2,$C387)&gt;=1,INDIRECT($B387&amp;"!"&amp;"AG"&amp;$A387),0),""))</f>
        <v/>
      </c>
      <c r="S387" s="253" t="str">
        <f t="array" aca="1" ref="S387" ca="1">IF(S$2="","",IFERROR(IF(FIND(S$2,$C387)&gt;=1,INDIRECT($B387&amp;"!"&amp;"AG"&amp;$A387),0),""))</f>
        <v/>
      </c>
      <c r="T387" s="253" t="str">
        <f t="array" aca="1" ref="T387" ca="1">IF(T$2="","",IFERROR(IF(FIND(T$2,$C387)&gt;=1,INDIRECT($B387&amp;"!"&amp;"AG"&amp;$A387),0),""))</f>
        <v/>
      </c>
      <c r="U387" s="253" t="str">
        <f t="array" aca="1" ref="U387" ca="1">IF(U$2="","",IFERROR(IF(FIND(U$2,$C387)&gt;=1,INDIRECT($B387&amp;"!"&amp;"AG"&amp;$A387),0),""))</f>
        <v/>
      </c>
      <c r="V387" s="253" t="str">
        <f t="array" aca="1" ref="V387" ca="1">IF(V$2="","",IFERROR(IF(FIND(V$2,$C387)&gt;=1,INDIRECT($B387&amp;"!"&amp;"AG"&amp;$A387),0),""))</f>
        <v/>
      </c>
      <c r="W387" s="253" t="str">
        <f t="array" aca="1" ref="W387" ca="1">IF(W$2="","",IFERROR(IF(FIND(W$2,$C387)&gt;=1,INDIRECT($B387&amp;"!"&amp;"AG"&amp;$A387),0),""))</f>
        <v/>
      </c>
      <c r="X387" s="253" t="str">
        <f t="array" aca="1" ref="X387" ca="1">IF(X$2="","",IFERROR(IF(FIND(X$2,$C387)&gt;=1,INDIRECT($B387&amp;"!"&amp;"AG"&amp;$A387),0),""))</f>
        <v/>
      </c>
      <c r="Y387" s="253" t="str">
        <f t="array" aca="1" ref="Y387" ca="1">IF(Y$2="","",IFERROR(IF(FIND(Y$2,$C387)&gt;=1,INDIRECT($B387&amp;"!"&amp;"AG"&amp;$A387),0),""))</f>
        <v/>
      </c>
      <c r="Z387" s="253" t="str">
        <f t="array" aca="1" ref="Z387" ca="1">IF(Z$2="","",IFERROR(IF(FIND(Z$2,$C387)&gt;=1,INDIRECT($B387&amp;"!"&amp;"AG"&amp;$A387),0),""))</f>
        <v/>
      </c>
      <c r="AA387" s="253" t="str">
        <f t="array" aca="1" ref="AA387" ca="1">IF(AA$2="","",IFERROR(IF(FIND(AA$2,$C387)&gt;=1,INDIRECT($B387&amp;"!"&amp;"AG"&amp;$A387),0),""))</f>
        <v/>
      </c>
      <c r="AB387" s="253" t="str">
        <f t="array" aca="1" ref="AB387" ca="1">IF(AB$2="","",IFERROR(IF(FIND(AB$2,$C387)&gt;=1,INDIRECT($B387&amp;"!"&amp;"AG"&amp;$A387),0),""))</f>
        <v/>
      </c>
      <c r="AC387" s="253" t="str">
        <f t="array" aca="1" ref="AC387" ca="1">IF(AC$2="","",IFERROR(IF(FIND(AC$2,$C387)&gt;=1,INDIRECT($B387&amp;"!"&amp;"AG"&amp;$A387),0),""))</f>
        <v/>
      </c>
      <c r="AD387" s="253" t="str">
        <f t="array" aca="1" ref="AD387" ca="1">IF(AD$2="","",IFERROR(IF(FIND(AD$2,$C387)&gt;=1,INDIRECT($B387&amp;"!"&amp;"AG"&amp;$A387),0),""))</f>
        <v/>
      </c>
      <c r="AE387" s="253" t="str">
        <f t="array" aca="1" ref="AE387" ca="1">IF(AE$2="","",IFERROR(IF(FIND(AE$2,$C387)&gt;=1,INDIRECT($B387&amp;"!"&amp;"AG"&amp;$A387),0),""))</f>
        <v/>
      </c>
      <c r="AF387" s="253" t="str">
        <f t="array" aca="1" ref="AF387" ca="1">IF(AF$2="","",IFERROR(IF(FIND(AF$2,$C387)&gt;=1,INDIRECT($B387&amp;"!"&amp;"AG"&amp;$A387),0),""))</f>
        <v/>
      </c>
      <c r="AG387" s="253" t="str">
        <f t="array" aca="1" ref="AG387" ca="1">IF(AG$2="","",IFERROR(IF(FIND(AG$2,$C387)&gt;=1,INDIRECT($B387&amp;"!"&amp;"AG"&amp;$A387),0),""))</f>
        <v/>
      </c>
      <c r="AH387" s="253" t="str">
        <f t="array" aca="1" ref="AH387" ca="1">IF(AH$2="","",IFERROR(IF(FIND(AH$2,$C387)&gt;=1,INDIRECT($B387&amp;"!"&amp;"AG"&amp;$A387),0),""))</f>
        <v/>
      </c>
      <c r="AI387" s="253" t="str">
        <f t="array" aca="1" ref="AI387" ca="1">IF(AI$2="","",IFERROR(IF(FIND(AI$2,$C387)&gt;=1,INDIRECT($B387&amp;"!"&amp;"AG"&amp;$A387),0),""))</f>
        <v/>
      </c>
      <c r="AJ387" s="253" t="str">
        <f t="array" aca="1" ref="AJ387" ca="1">IF(AJ$2="","",IFERROR(IF(FIND(AJ$2,$C387)&gt;=1,INDIRECT($B387&amp;"!"&amp;"AG"&amp;$A387),0),""))</f>
        <v/>
      </c>
      <c r="AK387" s="253" t="str">
        <f t="array" aca="1" ref="AK387" ca="1">IF(AK$2="","",IFERROR(IF(FIND(AK$2,$C387)&gt;=1,INDIRECT($B387&amp;"!"&amp;"AG"&amp;$A387),0),""))</f>
        <v/>
      </c>
      <c r="AL387" s="253" t="str">
        <f t="array" aca="1" ref="AL387" ca="1">IF(AL$2="","",IFERROR(IF(FIND(AL$2,$C387)&gt;=1,INDIRECT($B387&amp;"!"&amp;"AG"&amp;$A387),0),""))</f>
        <v/>
      </c>
      <c r="AM387" s="253" t="str">
        <f t="array" aca="1" ref="AM387" ca="1">IF(AM$2="","",IFERROR(IF(FIND(AM$2,$C387)&gt;=1,INDIRECT($B387&amp;"!"&amp;"AG"&amp;$A387),0),""))</f>
        <v/>
      </c>
      <c r="AN387" s="253" t="str">
        <f t="array" aca="1" ref="AN387" ca="1">IF(AN$2="","",IFERROR(IF(FIND(AN$2,$C387)&gt;=1,INDIRECT($B387&amp;"!"&amp;"AG"&amp;$A387),0),""))</f>
        <v/>
      </c>
      <c r="AO387" s="253" t="str">
        <f t="array" aca="1" ref="AO387" ca="1">IF(AO$2="","",IFERROR(IF(FIND(AO$2,$C387)&gt;=1,INDIRECT($B387&amp;"!"&amp;"AG"&amp;$A387),0),""))</f>
        <v/>
      </c>
      <c r="AP387" s="253" t="str">
        <f t="array" aca="1" ref="AP387" ca="1">IF(AP$2="","",IFERROR(IF(FIND(AP$2,$C387)&gt;=1,INDIRECT($B387&amp;"!"&amp;"AG"&amp;$A387),0),""))</f>
        <v/>
      </c>
      <c r="AQ387" s="253" t="str">
        <f t="array" aca="1" ref="AQ387" ca="1">IF(AQ$2="","",IFERROR(IF(FIND(AQ$2,$C387)&gt;=1,INDIRECT($B387&amp;"!"&amp;"AG"&amp;$A387),0),""))</f>
        <v/>
      </c>
      <c r="AR387" s="253" t="str">
        <f t="array" aca="1" ref="AR387" ca="1">IF(AR$2="","",IFERROR(IF(FIND(AR$2,$C387)&gt;=1,INDIRECT($B387&amp;"!"&amp;"AG"&amp;$A387),0),""))</f>
        <v/>
      </c>
      <c r="AS387" s="253" t="str">
        <f t="array" aca="1" ref="AS387" ca="1">IF(AS$2="","",IFERROR(IF(FIND(AS$2,$C387)&gt;=1,INDIRECT($B387&amp;"!"&amp;"AG"&amp;$A387),0),""))</f>
        <v/>
      </c>
      <c r="AU387" s="254" t="str">
        <f t="array" aca="1" ref="AU387" ca="1">IFERROR(INDIRECT(B387&amp;"!"&amp;"A"&amp;A387),"")</f>
        <v/>
      </c>
      <c r="AV387" s="2" t="str">
        <f t="shared" ca="1" si="323"/>
        <v/>
      </c>
      <c r="AW387" s="253" t="str">
        <f t="array" aca="1" ref="AW387" ca="1">IF(AW$2="","",IFERROR(IF(FIND(AW$2,$C387)&gt;=1,IF(INDIRECT($B387&amp;"!"&amp;"AH"&amp;$A387)="","",INDIRECT($B387&amp;"!"&amp;"AH"&amp;$A387)),0),""))</f>
        <v/>
      </c>
      <c r="AX387" s="253" t="str">
        <f t="array" aca="1" ref="AX387" ca="1">IF(AX$2="","",IFERROR(IF(FIND(AX$2,$C387)&gt;=1,IF(INDIRECT($B387&amp;"!"&amp;"AH"&amp;$A387)="","",INDIRECT($B387&amp;"!"&amp;"AH"&amp;$A387)),0),""))</f>
        <v/>
      </c>
      <c r="AY387" s="253" t="str">
        <f t="array" aca="1" ref="AY387" ca="1">IF(AY$2="","",IFERROR(IF(FIND(AY$2,$C387)&gt;=1,IF(INDIRECT($B387&amp;"!"&amp;"AH"&amp;$A387)="","",INDIRECT($B387&amp;"!"&amp;"AH"&amp;$A387)),0),""))</f>
        <v/>
      </c>
      <c r="AZ387" s="253" t="str">
        <f t="array" aca="1" ref="AZ387" ca="1">IF(AZ$2="","",IFERROR(IF(FIND(AZ$2,$C387)&gt;=1,IF(INDIRECT($B387&amp;"!"&amp;"AH"&amp;$A387)="","",INDIRECT($B387&amp;"!"&amp;"AH"&amp;$A387)),0),""))</f>
        <v/>
      </c>
      <c r="BA387" s="253" t="str">
        <f t="array" aca="1" ref="BA387" ca="1">IF(BA$2="","",IFERROR(IF(FIND(BA$2,$C387)&gt;=1,IF(INDIRECT($B387&amp;"!"&amp;"AH"&amp;$A387)="","",INDIRECT($B387&amp;"!"&amp;"AH"&amp;$A387)),0),""))</f>
        <v/>
      </c>
      <c r="BB387" s="253" t="str">
        <f t="array" aca="1" ref="BB387" ca="1">IF(BB$2="","",IFERROR(IF(FIND(BB$2,$C387)&gt;=1,IF(INDIRECT($B387&amp;"!"&amp;"AH"&amp;$A387)="","",INDIRECT($B387&amp;"!"&amp;"AH"&amp;$A387)),0),""))</f>
        <v/>
      </c>
      <c r="BC387" s="253" t="str">
        <f t="array" aca="1" ref="BC387" ca="1">IF(BC$2="","",IFERROR(IF(FIND(BC$2,$C387)&gt;=1,IF(INDIRECT($B387&amp;"!"&amp;"AH"&amp;$A387)="","",INDIRECT($B387&amp;"!"&amp;"AH"&amp;$A387)),0),""))</f>
        <v/>
      </c>
      <c r="BD387" s="253" t="str">
        <f t="array" aca="1" ref="BD387" ca="1">IF(BD$2="","",IFERROR(IF(FIND(BD$2,$C387)&gt;=1,IF(INDIRECT($B387&amp;"!"&amp;"AH"&amp;$A387)="","",INDIRECT($B387&amp;"!"&amp;"AH"&amp;$A387)),0),""))</f>
        <v/>
      </c>
      <c r="BE387" s="253" t="str">
        <f t="array" aca="1" ref="BE387" ca="1">IF(BE$2="","",IFERROR(IF(FIND(BE$2,$C387)&gt;=1,IF(INDIRECT($B387&amp;"!"&amp;"AH"&amp;$A387)="","",INDIRECT($B387&amp;"!"&amp;"AH"&amp;$A387)),0),""))</f>
        <v/>
      </c>
      <c r="BF387" s="253" t="str">
        <f t="array" aca="1" ref="BF387" ca="1">IF(BF$2="","",IFERROR(IF(FIND(BF$2,$C387)&gt;=1,IF(INDIRECT($B387&amp;"!"&amp;"AH"&amp;$A387)="","",INDIRECT($B387&amp;"!"&amp;"AH"&amp;$A387)),0),""))</f>
        <v/>
      </c>
      <c r="BG387" s="253" t="str">
        <f t="array" aca="1" ref="BG387" ca="1">IF(BG$2="","",IFERROR(IF(FIND(BG$2,$C387)&gt;=1,IF(INDIRECT($B387&amp;"!"&amp;"AH"&amp;$A387)="","",INDIRECT($B387&amp;"!"&amp;"AH"&amp;$A387)),0),""))</f>
        <v/>
      </c>
      <c r="BH387" s="253" t="str">
        <f t="array" aca="1" ref="BH387" ca="1">IF(BH$2="","",IFERROR(IF(FIND(BH$2,$C387)&gt;=1,IF(INDIRECT($B387&amp;"!"&amp;"AH"&amp;$A387)="","",INDIRECT($B387&amp;"!"&amp;"AH"&amp;$A387)),0),""))</f>
        <v/>
      </c>
      <c r="BI387" s="253" t="str">
        <f t="array" aca="1" ref="BI387" ca="1">IF(BI$2="","",IFERROR(IF(FIND(BI$2,$C387)&gt;=1,IF(INDIRECT($B387&amp;"!"&amp;"AH"&amp;$A387)="","",INDIRECT($B387&amp;"!"&amp;"AH"&amp;$A387)),0),""))</f>
        <v/>
      </c>
      <c r="BJ387" s="253" t="str">
        <f t="array" aca="1" ref="BJ387" ca="1">IF(BJ$2="","",IFERROR(IF(FIND(BJ$2,$C387)&gt;=1,IF(INDIRECT($B387&amp;"!"&amp;"AH"&amp;$A387)="","",INDIRECT($B387&amp;"!"&amp;"AH"&amp;$A387)),0),""))</f>
        <v/>
      </c>
      <c r="BK387" s="253" t="str">
        <f t="array" aca="1" ref="BK387" ca="1">IF(BK$2="","",IFERROR(IF(FIND(BK$2,$C387)&gt;=1,IF(INDIRECT($B387&amp;"!"&amp;"AH"&amp;$A387)="","",INDIRECT($B387&amp;"!"&amp;"AH"&amp;$A387)),0),""))</f>
        <v/>
      </c>
      <c r="BL387" s="253" t="str">
        <f t="array" aca="1" ref="BL387" ca="1">IF(BL$2="","",IFERROR(IF(FIND(BL$2,$C387)&gt;=1,IF(INDIRECT($B387&amp;"!"&amp;"AH"&amp;$A387)="","",INDIRECT($B387&amp;"!"&amp;"AH"&amp;$A387)),0),""))</f>
        <v/>
      </c>
      <c r="BM387" s="253" t="str">
        <f t="array" aca="1" ref="BM387" ca="1">IF(BM$2="","",IFERROR(IF(FIND(BM$2,$C387)&gt;=1,IF(INDIRECT($B387&amp;"!"&amp;"AH"&amp;$A387)="","",INDIRECT($B387&amp;"!"&amp;"AH"&amp;$A387)),0),""))</f>
        <v/>
      </c>
      <c r="BN387" s="253" t="str">
        <f t="array" aca="1" ref="BN387" ca="1">IF(BN$2="","",IFERROR(IF(FIND(BN$2,$C387)&gt;=1,IF(INDIRECT($B387&amp;"!"&amp;"AH"&amp;$A387)="","",INDIRECT($B387&amp;"!"&amp;"AH"&amp;$A387)),0),""))</f>
        <v/>
      </c>
      <c r="BO387" s="253" t="str">
        <f t="array" aca="1" ref="BO387" ca="1">IF(BO$2="","",IFERROR(IF(FIND(BO$2,$C387)&gt;=1,IF(INDIRECT($B387&amp;"!"&amp;"AH"&amp;$A387)="","",INDIRECT($B387&amp;"!"&amp;"AH"&amp;$A387)),0),""))</f>
        <v/>
      </c>
      <c r="BP387" s="253" t="str">
        <f t="array" aca="1" ref="BP387" ca="1">IF(BP$2="","",IFERROR(IF(FIND(BP$2,$C387)&gt;=1,IF(INDIRECT($B387&amp;"!"&amp;"AH"&amp;$A387)="","",INDIRECT($B387&amp;"!"&amp;"AH"&amp;$A387)),0),""))</f>
        <v/>
      </c>
      <c r="BQ387" s="253" t="str">
        <f t="array" aca="1" ref="BQ387" ca="1">IF(BQ$2="","",IFERROR(IF(FIND(BQ$2,$C387)&gt;=1,IF(INDIRECT($B387&amp;"!"&amp;"AH"&amp;$A387)="","",INDIRECT($B387&amp;"!"&amp;"AH"&amp;$A387)),0),""))</f>
        <v/>
      </c>
      <c r="BR387" s="253" t="str">
        <f t="array" aca="1" ref="BR387" ca="1">IF(BR$2="","",IFERROR(IF(FIND(BR$2,$C387)&gt;=1,IF(INDIRECT($B387&amp;"!"&amp;"AH"&amp;$A387)="","",INDIRECT($B387&amp;"!"&amp;"AH"&amp;$A387)),0),""))</f>
        <v/>
      </c>
      <c r="BS387" s="253" t="str">
        <f t="array" aca="1" ref="BS387" ca="1">IF(BS$2="","",IFERROR(IF(FIND(BS$2,$C387)&gt;=1,IF(INDIRECT($B387&amp;"!"&amp;"AH"&amp;$A387)="","",INDIRECT($B387&amp;"!"&amp;"AH"&amp;$A387)),0),""))</f>
        <v/>
      </c>
      <c r="BT387" s="253" t="str">
        <f t="array" aca="1" ref="BT387" ca="1">IF(BT$2="","",IFERROR(IF(FIND(BT$2,$C387)&gt;=1,IF(INDIRECT($B387&amp;"!"&amp;"AH"&amp;$A387)="","",INDIRECT($B387&amp;"!"&amp;"AH"&amp;$A387)),0),""))</f>
        <v/>
      </c>
      <c r="BU387" s="253" t="str">
        <f t="array" aca="1" ref="BU387" ca="1">IF(BU$2="","",IFERROR(IF(FIND(BU$2,$C387)&gt;=1,IF(INDIRECT($B387&amp;"!"&amp;"AH"&amp;$A387)="","",INDIRECT($B387&amp;"!"&amp;"AH"&amp;$A387)),0),""))</f>
        <v/>
      </c>
      <c r="BV387" s="253" t="str">
        <f t="array" aca="1" ref="BV387" ca="1">IF(BV$2="","",IFERROR(IF(FIND(BV$2,$C387)&gt;=1,IF(INDIRECT($B387&amp;"!"&amp;"AH"&amp;$A387)="","",INDIRECT($B387&amp;"!"&amp;"AH"&amp;$A387)),0),""))</f>
        <v/>
      </c>
      <c r="BW387" s="253" t="str">
        <f t="array" aca="1" ref="BW387" ca="1">IF(BW$2="","",IFERROR(IF(FIND(BW$2,$C387)&gt;=1,IF(INDIRECT($B387&amp;"!"&amp;"AH"&amp;$A387)="","",INDIRECT($B387&amp;"!"&amp;"AH"&amp;$A387)),0),""))</f>
        <v/>
      </c>
      <c r="BX387" s="253" t="str">
        <f t="array" aca="1" ref="BX387" ca="1">IF(BX$2="","",IFERROR(IF(FIND(BX$2,$C387)&gt;=1,IF(INDIRECT($B387&amp;"!"&amp;"AH"&amp;$A387)="","",INDIRECT($B387&amp;"!"&amp;"AH"&amp;$A387)),0),""))</f>
        <v/>
      </c>
      <c r="BY387" s="253" t="str">
        <f t="array" aca="1" ref="BY387" ca="1">IF(BY$2="","",IFERROR(IF(FIND(BY$2,$C387)&gt;=1,IF(INDIRECT($B387&amp;"!"&amp;"AH"&amp;$A387)="","",INDIRECT($B387&amp;"!"&amp;"AH"&amp;$A387)),0),""))</f>
        <v/>
      </c>
      <c r="BZ387" s="253" t="str">
        <f t="array" aca="1" ref="BZ387" ca="1">IF(BZ$2="","",IFERROR(IF(FIND(BZ$2,$C387)&gt;=1,IF(INDIRECT($B387&amp;"!"&amp;"AH"&amp;$A387)="","",INDIRECT($B387&amp;"!"&amp;"AH"&amp;$A387)),0),""))</f>
        <v/>
      </c>
      <c r="CA387" s="253" t="str">
        <f t="array" aca="1" ref="CA387" ca="1">IF(CA$2="","",IFERROR(IF(FIND(CA$2,$C387)&gt;=1,IF(INDIRECT($B387&amp;"!"&amp;"AH"&amp;$A387)="","",INDIRECT($B387&amp;"!"&amp;"AH"&amp;$A387)),0),""))</f>
        <v/>
      </c>
      <c r="CB387" s="253" t="str">
        <f t="array" aca="1" ref="CB387" ca="1">IF(CB$2="","",IFERROR(IF(FIND(CB$2,$C387)&gt;=1,IF(INDIRECT($B387&amp;"!"&amp;"AH"&amp;$A387)="","",INDIRECT($B387&amp;"!"&amp;"AH"&amp;$A387)),0),""))</f>
        <v/>
      </c>
      <c r="CC387" s="253" t="str">
        <f t="array" aca="1" ref="CC387" ca="1">IF(CC$2="","",IFERROR(IF(FIND(CC$2,$C387)&gt;=1,IF(INDIRECT($B387&amp;"!"&amp;"AH"&amp;$A387)="","",INDIRECT($B387&amp;"!"&amp;"AH"&amp;$A387)),0),""))</f>
        <v/>
      </c>
      <c r="CD387" s="253" t="str">
        <f t="array" aca="1" ref="CD387" ca="1">IF(CD$2="","",IFERROR(IF(FIND(CD$2,$C387)&gt;=1,IF(INDIRECT($B387&amp;"!"&amp;"AH"&amp;$A387)="","",INDIRECT($B387&amp;"!"&amp;"AH"&amp;$A387)),0),""))</f>
        <v/>
      </c>
      <c r="CE387" s="253" t="str">
        <f t="array" aca="1" ref="CE387" ca="1">IF(CE$2="","",IFERROR(IF(FIND(CE$2,$C387)&gt;=1,IF(INDIRECT($B387&amp;"!"&amp;"AH"&amp;$A387)="","",INDIRECT($B387&amp;"!"&amp;"AH"&amp;$A387)),0),""))</f>
        <v/>
      </c>
      <c r="CF387" s="253" t="str">
        <f t="array" aca="1" ref="CF387" ca="1">IF(CF$2="","",IFERROR(IF(FIND(CF$2,$C387)&gt;=1,IF(INDIRECT($B387&amp;"!"&amp;"AH"&amp;$A387)="","",INDIRECT($B387&amp;"!"&amp;"AH"&amp;$A387)),0),""))</f>
        <v/>
      </c>
      <c r="CG387" s="253" t="str">
        <f t="array" aca="1" ref="CG387" ca="1">IF(CG$2="","",IFERROR(IF(FIND(CG$2,$C387)&gt;=1,IF(INDIRECT($B387&amp;"!"&amp;"AH"&amp;$A387)="","",INDIRECT($B387&amp;"!"&amp;"AH"&amp;$A387)),0),""))</f>
        <v/>
      </c>
      <c r="CH387" s="253" t="str">
        <f t="array" aca="1" ref="CH387" ca="1">IF(CH$2="","",IFERROR(IF(FIND(CH$2,$C387)&gt;=1,IF(INDIRECT($B387&amp;"!"&amp;"AH"&amp;$A387)="","",INDIRECT($B387&amp;"!"&amp;"AH"&amp;$A387)),0),""))</f>
        <v/>
      </c>
      <c r="CI387" s="253" t="str">
        <f t="array" aca="1" ref="CI387" ca="1">IF(CI$2="","",IFERROR(IF(FIND(CI$2,$C387)&gt;=1,IF(INDIRECT($B387&amp;"!"&amp;"AH"&amp;$A387)="","",INDIRECT($B387&amp;"!"&amp;"AH"&amp;$A387)),0),""))</f>
        <v/>
      </c>
      <c r="CJ387" s="253" t="str">
        <f t="array" aca="1" ref="CJ387" ca="1">IF(CJ$2="","",IFERROR(IF(FIND(CJ$2,$C387)&gt;=1,IF(INDIRECT($B387&amp;"!"&amp;"AH"&amp;$A387)="","",INDIRECT($B387&amp;"!"&amp;"AH"&amp;$A387)),0),""))</f>
        <v/>
      </c>
      <c r="CK387" s="253" t="str">
        <f t="array" aca="1" ref="CK387" ca="1">IF(CK$2="","",IFERROR(IF(FIND(CK$2,$C387)&gt;=1,IF(INDIRECT($B387&amp;"!"&amp;"AH"&amp;$A387)="","",INDIRECT($B387&amp;"!"&amp;"AH"&amp;$A387)),0),""))</f>
        <v/>
      </c>
      <c r="CL387" s="253" t="str">
        <f t="array" aca="1" ref="CL387" ca="1">IF(CL$2="","",IFERROR(IF(FIND(CL$2,$C387)&gt;=1,IF(INDIRECT($B387&amp;"!"&amp;"AH"&amp;$A387)="","",INDIRECT($B387&amp;"!"&amp;"AH"&amp;$A387)),0),""))</f>
        <v/>
      </c>
      <c r="CO387" s="2" t="str">
        <f t="shared" ca="1" si="324"/>
        <v/>
      </c>
      <c r="CP387" s="253" t="str">
        <f t="array" aca="1" ref="CP387" ca="1">IF(CP$2="","",IFERROR(IF(FIND(CP$2,$C387)&gt;=1,INDIRECT($B387&amp;"!"&amp;"AG"&amp;$A387),0),""))</f>
        <v/>
      </c>
      <c r="CQ387" s="253" t="str">
        <f t="array" aca="1" ref="CQ387" ca="1">IF(CQ$2="","",IFERROR(IF(FIND(CQ$2,$C387)&gt;=1,INDIRECT($B387&amp;"!"&amp;"AG"&amp;$A387),0),""))</f>
        <v/>
      </c>
      <c r="CR387" s="253" t="str">
        <f t="array" aca="1" ref="CR387" ca="1">IF(CR$2="","",IFERROR(IF(FIND(CR$2,$C387)&gt;=1,INDIRECT($B387&amp;"!"&amp;"AG"&amp;$A387),0),""))</f>
        <v/>
      </c>
      <c r="CS387" s="253" t="str">
        <f t="array" aca="1" ref="CS387" ca="1">IF(CS$2="","",IFERROR(IF(FIND(CS$2,$C387)&gt;=1,INDIRECT($B387&amp;"!"&amp;"AG"&amp;$A387),0),""))</f>
        <v/>
      </c>
      <c r="CV387" s="2" t="str">
        <f t="shared" ca="1" si="325"/>
        <v/>
      </c>
      <c r="CW387" s="253" t="str">
        <f t="array" aca="1" ref="CW387" ca="1">IF(CW$2="","",IFERROR(IF(FIND(CW$2,$C387)&gt;=1,IF(INDIRECT($B387&amp;"!"&amp;"AH"&amp;$A387)="","",INDIRECT($B387&amp;"!"&amp;"AH"&amp;$A387)&amp;" "),0),""))</f>
        <v/>
      </c>
      <c r="CX387" s="253" t="str">
        <f t="array" aca="1" ref="CX387" ca="1">IF(CX$2="","",IFERROR(IF(FIND(CX$2,$C387)&gt;=1,IF(INDIRECT($B387&amp;"!"&amp;"AH"&amp;$A387)="","",INDIRECT($B387&amp;"!"&amp;"AH"&amp;$A387)&amp;" "),0),""))</f>
        <v/>
      </c>
      <c r="CY387" s="253" t="str">
        <f t="array" aca="1" ref="CY387" ca="1">IF(CY$2="","",IFERROR(IF(FIND(CY$2,$C387)&gt;=1,IF(INDIRECT($B387&amp;"!"&amp;"AH"&amp;$A387)="","",INDIRECT($B387&amp;"!"&amp;"AH"&amp;$A387)&amp;" "),0),""))</f>
        <v/>
      </c>
      <c r="CZ387" s="253" t="str">
        <f t="array" aca="1" ref="CZ387" ca="1">IF(CZ$2="","",IFERROR(IF(FIND(CZ$2,$C387)&gt;=1,IF(INDIRECT($B387&amp;"!"&amp;"AH"&amp;$A387)="","",INDIRECT($B387&amp;"!"&amp;"AH"&amp;$A387)&amp;" "),0),""))</f>
        <v/>
      </c>
      <c r="DC387" s="2" t="str">
        <f t="shared" ca="1" si="285"/>
        <v/>
      </c>
      <c r="DD387" s="253" t="str" cm="1">
        <f t="array" aca="1" ref="DD387" ca="1">IF(DD$2="","",IFERROR(IF(FIND(DD$2,$C387)&gt;=1,INDIRECT($B387&amp;"!"&amp;"AG"&amp;$A387),0),""))</f>
        <v/>
      </c>
      <c r="DE387" s="253" t="str" cm="1">
        <f t="array" aca="1" ref="DE387" ca="1">IF(DE$2="","",IFERROR(IF(FIND(DE$2,$C387)&gt;=1,INDIRECT($B387&amp;"!"&amp;"AG"&amp;$A387),0),""))</f>
        <v/>
      </c>
      <c r="DF387" s="253" t="str" cm="1">
        <f t="array" aca="1" ref="DF387" ca="1">IF(DF$2="","",IFERROR(IF(FIND(DF$2,$C387)&gt;=1,INDIRECT($B387&amp;"!"&amp;"AG"&amp;$A387),0),""))</f>
        <v/>
      </c>
      <c r="DG387" s="253" t="str" cm="1">
        <f t="array" aca="1" ref="DG387" ca="1">IF(DG$2="","",IFERROR(IF(FIND(DG$2,$C387)&gt;=1,INDIRECT($B387&amp;"!"&amp;"AG"&amp;$A387),0),""))</f>
        <v/>
      </c>
      <c r="DH387" s="253" t="str" cm="1">
        <f t="array" aca="1" ref="DH387" ca="1">IF(DH$2="","",IFERROR(IF(FIND(DH$2,$C387)&gt;=1,INDIRECT($B387&amp;"!"&amp;"AG"&amp;$A387),0),""))</f>
        <v/>
      </c>
      <c r="DI387" s="253" t="str" cm="1">
        <f t="array" aca="1" ref="DI387" ca="1">IF(DI$2="","",IFERROR(IF(FIND(DI$2,$C387)&gt;=1,INDIRECT($B387&amp;"!"&amp;"AG"&amp;$A387),0),""))</f>
        <v/>
      </c>
      <c r="DJ387" s="253" t="str" cm="1">
        <f t="array" aca="1" ref="DJ387" ca="1">IF(DJ$2="","",IFERROR(IF(FIND(DJ$2,$C387)&gt;=1,INDIRECT($B387&amp;"!"&amp;"AG"&amp;$A387),0),""))</f>
        <v/>
      </c>
      <c r="DK387" s="253" t="str" cm="1">
        <f t="array" aca="1" ref="DK387" ca="1">IF(DK$2="","",IFERROR(IF(FIND(DK$2,$C387)&gt;=1,INDIRECT($B387&amp;"!"&amp;"AG"&amp;$A387),0),""))</f>
        <v/>
      </c>
      <c r="DL387" s="253" t="str" cm="1">
        <f t="array" aca="1" ref="DL387" ca="1">IF(DL$2="","",IFERROR(IF(FIND(DL$2,$C387)&gt;=1,INDIRECT($B387&amp;"!"&amp;"AG"&amp;$A387),0),""))</f>
        <v/>
      </c>
      <c r="DM387" s="253" t="str" cm="1">
        <f t="array" aca="1" ref="DM387" ca="1">IF(DM$2="","",IFERROR(IF(FIND(DM$2,$C387)&gt;=1,INDIRECT($B387&amp;"!"&amp;"AG"&amp;$A387),0),""))</f>
        <v/>
      </c>
      <c r="DN387" s="253" t="str" cm="1">
        <f t="array" aca="1" ref="DN387" ca="1">IF(DN$2="","",IFERROR(IF(FIND(DN$2,$C387)&gt;=1,INDIRECT($B387&amp;"!"&amp;"AG"&amp;$A387),0),""))</f>
        <v/>
      </c>
      <c r="DO387" s="253" t="str" cm="1">
        <f t="array" aca="1" ref="DO387" ca="1">IF(DO$2="","",IFERROR(IF(FIND(DO$2,$C387)&gt;=1,INDIRECT($B387&amp;"!"&amp;"AG"&amp;$A387),0),""))</f>
        <v/>
      </c>
      <c r="DP387" s="253" t="str" cm="1">
        <f t="array" aca="1" ref="DP387" ca="1">IF(DP$2="","",IFERROR(IF(FIND(DP$2,$C387)&gt;=1,INDIRECT($B387&amp;"!"&amp;"AG"&amp;$A387),0),""))</f>
        <v/>
      </c>
      <c r="DQ387" s="253" t="str" cm="1">
        <f t="array" aca="1" ref="DQ387" ca="1">IF(DQ$2="","",IFERROR(IF(FIND(DQ$2,$C387)&gt;=1,INDIRECT($B387&amp;"!"&amp;"AG"&amp;$A387),0),""))</f>
        <v/>
      </c>
      <c r="DR387" s="253" t="str" cm="1">
        <f t="array" aca="1" ref="DR387" ca="1">IF(DR$2="","",IFERROR(IF(FIND(DR$2,$C387)&gt;=1,INDIRECT($B387&amp;"!"&amp;"AG"&amp;$A387),0),""))</f>
        <v/>
      </c>
      <c r="DS387" s="253" t="str" cm="1">
        <f t="array" aca="1" ref="DS387" ca="1">IF(DS$2="","",IFERROR(IF(FIND(DS$2,$C387)&gt;=1,INDIRECT($B387&amp;"!"&amp;"AG"&amp;$A387),0),""))</f>
        <v/>
      </c>
      <c r="DT387" s="253" t="str" cm="1">
        <f t="array" aca="1" ref="DT387" ca="1">IF(DT$2="","",IFERROR(IF(FIND(DT$2,$C387)&gt;=1,INDIRECT($B387&amp;"!"&amp;"AG"&amp;$A387),0),""))</f>
        <v/>
      </c>
      <c r="DU387" s="253" t="str" cm="1">
        <f t="array" aca="1" ref="DU387" ca="1">IF(DU$2="","",IFERROR(IF(FIND(DU$2,$C387)&gt;=1,INDIRECT($B387&amp;"!"&amp;"AG"&amp;$A387),0),""))</f>
        <v/>
      </c>
      <c r="DV387" s="253" t="str" cm="1">
        <f t="array" aca="1" ref="DV387" ca="1">IF(DV$2="","",IFERROR(IF(FIND(DV$2,$C387)&gt;=1,INDIRECT($B387&amp;"!"&amp;"AG"&amp;$A387),0),""))</f>
        <v/>
      </c>
      <c r="DW387" s="253" t="str" cm="1">
        <f t="array" aca="1" ref="DW387" ca="1">IF(DW$2="","",IFERROR(IF(FIND(DW$2,$C387)&gt;=1,INDIRECT($B387&amp;"!"&amp;"AG"&amp;$A387),0),""))</f>
        <v/>
      </c>
      <c r="DX387" s="253" t="str" cm="1">
        <f t="array" aca="1" ref="DX387" ca="1">IF(DX$2="","",IFERROR(IF(FIND(DX$2,$C387)&gt;=1,INDIRECT($B387&amp;"!"&amp;"AG"&amp;$A387),0),""))</f>
        <v/>
      </c>
      <c r="DY387" s="253" t="str" cm="1">
        <f t="array" aca="1" ref="DY387" ca="1">IF(DY$2="","",IFERROR(IF(FIND(DY$2,$C387)&gt;=1,INDIRECT($B387&amp;"!"&amp;"AG"&amp;$A387),0),""))</f>
        <v/>
      </c>
      <c r="DZ387" s="253" t="str" cm="1">
        <f t="array" aca="1" ref="DZ387" ca="1">IF(DZ$2="","",IFERROR(IF(FIND(DZ$2,$C387)&gt;=1,INDIRECT($B387&amp;"!"&amp;"AG"&amp;$A387),0),""))</f>
        <v/>
      </c>
      <c r="EA387" s="253" t="str" cm="1">
        <f t="array" aca="1" ref="EA387" ca="1">IF(EA$2="","",IFERROR(IF(FIND(EA$2,$C387)&gt;=1,INDIRECT($B387&amp;"!"&amp;"AG"&amp;$A387),0),""))</f>
        <v/>
      </c>
      <c r="EB387" s="253" t="str" cm="1">
        <f t="array" aca="1" ref="EB387" ca="1">IF(EB$2="","",IFERROR(IF(FIND(EB$2,$C387)&gt;=1,INDIRECT($B387&amp;"!"&amp;"AG"&amp;$A387),0),""))</f>
        <v/>
      </c>
      <c r="EC387" s="253" t="str" cm="1">
        <f t="array" aca="1" ref="EC387" ca="1">IF(EC$2="","",IFERROR(IF(FIND(EC$2,$C387)&gt;=1,INDIRECT($B387&amp;"!"&amp;"AG"&amp;$A387),0),""))</f>
        <v/>
      </c>
      <c r="ED387" s="253" t="str" cm="1">
        <f t="array" aca="1" ref="ED387" ca="1">IF(ED$2="","",IFERROR(IF(FIND(ED$2,$C387)&gt;=1,INDIRECT($B387&amp;"!"&amp;"AG"&amp;$A387),0),""))</f>
        <v/>
      </c>
      <c r="EE387" s="253" t="str" cm="1">
        <f t="array" aca="1" ref="EE387" ca="1">IF(EE$2="","",IFERROR(IF(FIND(EE$2,$C387)&gt;=1,INDIRECT($B387&amp;"!"&amp;"AG"&amp;$A387),0),""))</f>
        <v/>
      </c>
      <c r="EF387" s="253" t="str" cm="1">
        <f t="array" aca="1" ref="EF387" ca="1">IF(EF$2="","",IFERROR(IF(FIND(EF$2,$C387)&gt;=1,INDIRECT($B387&amp;"!"&amp;"AG"&amp;$A387),0),""))</f>
        <v/>
      </c>
      <c r="EG387" s="253" t="str" cm="1">
        <f t="array" aca="1" ref="EG387" ca="1">IF(EG$2="","",IFERROR(IF(FIND(EG$2,$C387)&gt;=1,INDIRECT($B387&amp;"!"&amp;"AG"&amp;$A387),0),""))</f>
        <v/>
      </c>
      <c r="EH387" s="253" t="str" cm="1">
        <f t="array" aca="1" ref="EH387" ca="1">IF(EH$2="","",IFERROR(IF(FIND(EH$2,$C387)&gt;=1,INDIRECT($B387&amp;"!"&amp;"AG"&amp;$A387),0),""))</f>
        <v/>
      </c>
      <c r="EI387" s="253" t="str" cm="1">
        <f t="array" aca="1" ref="EI387" ca="1">IF(EI$2="","",IFERROR(IF(FIND(EI$2,$C387)&gt;=1,INDIRECT($B387&amp;"!"&amp;"AG"&amp;$A387),0),""))</f>
        <v/>
      </c>
      <c r="EJ387" s="253" t="str" cm="1">
        <f t="array" aca="1" ref="EJ387" ca="1">IF(EJ$2="","",IFERROR(IF(FIND(EJ$2,$C387)&gt;=1,INDIRECT($B387&amp;"!"&amp;"AG"&amp;$A387),0),""))</f>
        <v/>
      </c>
      <c r="EK387" s="253" t="str" cm="1">
        <f t="array" aca="1" ref="EK387" ca="1">IF(EK$2="","",IFERROR(IF(FIND(EK$2,$C387)&gt;=1,INDIRECT($B387&amp;"!"&amp;"AG"&amp;$A387),0),""))</f>
        <v/>
      </c>
      <c r="EL387" s="253" t="str" cm="1">
        <f t="array" aca="1" ref="EL387" ca="1">IF(EL$2="","",IFERROR(IF(FIND(EL$2,$C387)&gt;=1,INDIRECT($B387&amp;"!"&amp;"AG"&amp;$A387),0),""))</f>
        <v/>
      </c>
      <c r="EM387" s="253" t="str" cm="1">
        <f t="array" aca="1" ref="EM387" ca="1">IF(EM$2="","",IFERROR(IF(FIND(EM$2,$C387)&gt;=1,INDIRECT($B387&amp;"!"&amp;"AG"&amp;$A387),0),""))</f>
        <v/>
      </c>
      <c r="EN387" s="253" t="str" cm="1">
        <f t="array" aca="1" ref="EN387" ca="1">IF(EN$2="","",IFERROR(IF(FIND(EN$2,$C387)&gt;=1,INDIRECT($B387&amp;"!"&amp;"AG"&amp;$A387),0),""))</f>
        <v/>
      </c>
      <c r="EO387" s="253" t="str" cm="1">
        <f t="array" aca="1" ref="EO387" ca="1">IF(EO$2="","",IFERROR(IF(FIND(EO$2,$C387)&gt;=1,INDIRECT($B387&amp;"!"&amp;"AG"&amp;$A387),0),""))</f>
        <v/>
      </c>
      <c r="EP387" s="253" t="str" cm="1">
        <f t="array" aca="1" ref="EP387" ca="1">IF(EP$2="","",IFERROR(IF(FIND(EP$2,$C387)&gt;=1,INDIRECT($B387&amp;"!"&amp;"AG"&amp;$A387),0),""))</f>
        <v/>
      </c>
      <c r="EQ387" s="253" t="str" cm="1">
        <f t="array" aca="1" ref="EQ387" ca="1">IF(EQ$2="","",IFERROR(IF(FIND(EQ$2,$C387)&gt;=1,INDIRECT($B387&amp;"!"&amp;"AG"&amp;$A387),0),""))</f>
        <v/>
      </c>
      <c r="ER387" s="253" t="str" cm="1">
        <f t="array" aca="1" ref="ER387" ca="1">IF(ER$2="","",IFERROR(IF(FIND(ER$2,$C387)&gt;=1,INDIRECT($B387&amp;"!"&amp;"AG"&amp;$A387),0),""))</f>
        <v/>
      </c>
      <c r="ES387" s="253" t="str" cm="1">
        <f t="array" aca="1" ref="ES387" ca="1">IF(ES$2="","",IFERROR(IF(FIND(ES$2,$C387)&gt;=1,INDIRECT($B387&amp;"!"&amp;"AG"&amp;$A387),0),""))</f>
        <v/>
      </c>
      <c r="ET387" s="253" t="str" cm="1">
        <f t="array" aca="1" ref="ET387" ca="1">IF(ET$2="","",IFERROR(IF(FIND(ET$2,$C387)&gt;=1,INDIRECT($B387&amp;"!"&amp;"AG"&amp;$A387),0),""))</f>
        <v/>
      </c>
      <c r="EU387" s="253" t="str" cm="1">
        <f t="array" aca="1" ref="EU387" ca="1">IF(EU$2="","",IFERROR(IF(FIND(EU$2,$C387)&gt;=1,INDIRECT($B387&amp;"!"&amp;"AG"&amp;$A387),0),""))</f>
        <v/>
      </c>
      <c r="EV387" s="253" t="str" cm="1">
        <f t="array" aca="1" ref="EV387" ca="1">IF(EV$2="","",IFERROR(IF(FIND(EV$2,$C387)&gt;=1,INDIRECT($B387&amp;"!"&amp;"AG"&amp;$A387),0),""))</f>
        <v/>
      </c>
    </row>
    <row r="388" spans="1:152" x14ac:dyDescent="0.3">
      <c r="A388" s="252">
        <f t="shared" ca="1" si="327"/>
        <v>53</v>
      </c>
      <c r="B388" s="252" t="str">
        <f t="shared" si="328"/>
        <v>Jul_2024</v>
      </c>
      <c r="C388" s="252" t="str">
        <f t="shared" ca="1" si="326"/>
        <v/>
      </c>
      <c r="D388" s="253" t="str">
        <f t="array" aca="1" ref="D388" ca="1">IF(D$2="","",IFERROR(IF(FIND(D$2,$C388)&gt;=1,INDIRECT($B388&amp;"!"&amp;"AG"&amp;$A388),0),""))</f>
        <v/>
      </c>
      <c r="E388" s="253" t="str">
        <f t="array" aca="1" ref="E388" ca="1">IF(E$2="","",IFERROR(IF(FIND(E$2,$C388)&gt;=1,INDIRECT($B388&amp;"!"&amp;"AG"&amp;$A388),0),""))</f>
        <v/>
      </c>
      <c r="F388" s="253" t="str">
        <f t="array" aca="1" ref="F388" ca="1">IF(F$2="","",IFERROR(IF(FIND(F$2,$C388)&gt;=1,INDIRECT($B388&amp;"!"&amp;"AG"&amp;$A388),0),""))</f>
        <v/>
      </c>
      <c r="G388" s="253" t="str">
        <f t="array" aca="1" ref="G388" ca="1">IF(G$2="","",IFERROR(IF(FIND(G$2,$C388)&gt;=1,INDIRECT($B388&amp;"!"&amp;"AG"&amp;$A388),0),""))</f>
        <v/>
      </c>
      <c r="H388" s="253" t="str">
        <f t="array" aca="1" ref="H388" ca="1">IF(H$2="","",IFERROR(IF(FIND(H$2,$C388)&gt;=1,INDIRECT($B388&amp;"!"&amp;"AG"&amp;$A388),0),""))</f>
        <v/>
      </c>
      <c r="I388" s="253" t="str">
        <f t="array" aca="1" ref="I388" ca="1">IF(I$2="","",IFERROR(IF(FIND(I$2,$C388)&gt;=1,INDIRECT($B388&amp;"!"&amp;"AG"&amp;$A388),0),""))</f>
        <v/>
      </c>
      <c r="J388" s="253" t="str">
        <f t="array" aca="1" ref="J388" ca="1">IF(J$2="","",IFERROR(IF(FIND(J$2,$C388)&gt;=1,INDIRECT($B388&amp;"!"&amp;"AG"&amp;$A388),0),""))</f>
        <v/>
      </c>
      <c r="K388" s="253" t="str">
        <f t="array" aca="1" ref="K388" ca="1">IF(K$2="","",IFERROR(IF(FIND(K$2,$C388)&gt;=1,INDIRECT($B388&amp;"!"&amp;"AG"&amp;$A388),0),""))</f>
        <v/>
      </c>
      <c r="L388" s="253" t="str">
        <f t="array" aca="1" ref="L388" ca="1">IF(L$2="","",IFERROR(IF(FIND(L$2,$C388)&gt;=1,INDIRECT($B388&amp;"!"&amp;"AG"&amp;$A388),0),""))</f>
        <v/>
      </c>
      <c r="M388" s="253" t="str">
        <f t="array" aca="1" ref="M388" ca="1">IF(M$2="","",IFERROR(IF(FIND(M$2,$C388)&gt;=1,INDIRECT($B388&amp;"!"&amp;"AG"&amp;$A388),0),""))</f>
        <v/>
      </c>
      <c r="N388" s="253" t="str">
        <f t="array" aca="1" ref="N388" ca="1">IF(N$2="","",IFERROR(IF(FIND(N$2,$C388)&gt;=1,INDIRECT($B388&amp;"!"&amp;"AG"&amp;$A388),0),""))</f>
        <v/>
      </c>
      <c r="O388" s="253" t="str">
        <f t="array" aca="1" ref="O388" ca="1">IF(O$2="","",IFERROR(IF(FIND(O$2,$C388)&gt;=1,INDIRECT($B388&amp;"!"&amp;"AG"&amp;$A388),0),""))</f>
        <v/>
      </c>
      <c r="P388" s="253" t="str">
        <f t="array" aca="1" ref="P388" ca="1">IF(P$2="","",IFERROR(IF(FIND(P$2,$C388)&gt;=1,INDIRECT($B388&amp;"!"&amp;"AG"&amp;$A388),0),""))</f>
        <v/>
      </c>
      <c r="Q388" s="253" t="str">
        <f t="array" aca="1" ref="Q388" ca="1">IF(Q$2="","",IFERROR(IF(FIND(Q$2,$C388)&gt;=1,INDIRECT($B388&amp;"!"&amp;"AG"&amp;$A388),0),""))</f>
        <v/>
      </c>
      <c r="R388" s="253" t="str">
        <f t="array" aca="1" ref="R388" ca="1">IF(R$2="","",IFERROR(IF(FIND(R$2,$C388)&gt;=1,INDIRECT($B388&amp;"!"&amp;"AG"&amp;$A388),0),""))</f>
        <v/>
      </c>
      <c r="S388" s="253" t="str">
        <f t="array" aca="1" ref="S388" ca="1">IF(S$2="","",IFERROR(IF(FIND(S$2,$C388)&gt;=1,INDIRECT($B388&amp;"!"&amp;"AG"&amp;$A388),0),""))</f>
        <v/>
      </c>
      <c r="T388" s="253" t="str">
        <f t="array" aca="1" ref="T388" ca="1">IF(T$2="","",IFERROR(IF(FIND(T$2,$C388)&gt;=1,INDIRECT($B388&amp;"!"&amp;"AG"&amp;$A388),0),""))</f>
        <v/>
      </c>
      <c r="U388" s="253" t="str">
        <f t="array" aca="1" ref="U388" ca="1">IF(U$2="","",IFERROR(IF(FIND(U$2,$C388)&gt;=1,INDIRECT($B388&amp;"!"&amp;"AG"&amp;$A388),0),""))</f>
        <v/>
      </c>
      <c r="V388" s="253" t="str">
        <f t="array" aca="1" ref="V388" ca="1">IF(V$2="","",IFERROR(IF(FIND(V$2,$C388)&gt;=1,INDIRECT($B388&amp;"!"&amp;"AG"&amp;$A388),0),""))</f>
        <v/>
      </c>
      <c r="W388" s="253" t="str">
        <f t="array" aca="1" ref="W388" ca="1">IF(W$2="","",IFERROR(IF(FIND(W$2,$C388)&gt;=1,INDIRECT($B388&amp;"!"&amp;"AG"&amp;$A388),0),""))</f>
        <v/>
      </c>
      <c r="X388" s="253" t="str">
        <f t="array" aca="1" ref="X388" ca="1">IF(X$2="","",IFERROR(IF(FIND(X$2,$C388)&gt;=1,INDIRECT($B388&amp;"!"&amp;"AG"&amp;$A388),0),""))</f>
        <v/>
      </c>
      <c r="Y388" s="253" t="str">
        <f t="array" aca="1" ref="Y388" ca="1">IF(Y$2="","",IFERROR(IF(FIND(Y$2,$C388)&gt;=1,INDIRECT($B388&amp;"!"&amp;"AG"&amp;$A388),0),""))</f>
        <v/>
      </c>
      <c r="Z388" s="253" t="str">
        <f t="array" aca="1" ref="Z388" ca="1">IF(Z$2="","",IFERROR(IF(FIND(Z$2,$C388)&gt;=1,INDIRECT($B388&amp;"!"&amp;"AG"&amp;$A388),0),""))</f>
        <v/>
      </c>
      <c r="AA388" s="253" t="str">
        <f t="array" aca="1" ref="AA388" ca="1">IF(AA$2="","",IFERROR(IF(FIND(AA$2,$C388)&gt;=1,INDIRECT($B388&amp;"!"&amp;"AG"&amp;$A388),0),""))</f>
        <v/>
      </c>
      <c r="AB388" s="253" t="str">
        <f t="array" aca="1" ref="AB388" ca="1">IF(AB$2="","",IFERROR(IF(FIND(AB$2,$C388)&gt;=1,INDIRECT($B388&amp;"!"&amp;"AG"&amp;$A388),0),""))</f>
        <v/>
      </c>
      <c r="AC388" s="253" t="str">
        <f t="array" aca="1" ref="AC388" ca="1">IF(AC$2="","",IFERROR(IF(FIND(AC$2,$C388)&gt;=1,INDIRECT($B388&amp;"!"&amp;"AG"&amp;$A388),0),""))</f>
        <v/>
      </c>
      <c r="AD388" s="253" t="str">
        <f t="array" aca="1" ref="AD388" ca="1">IF(AD$2="","",IFERROR(IF(FIND(AD$2,$C388)&gt;=1,INDIRECT($B388&amp;"!"&amp;"AG"&amp;$A388),0),""))</f>
        <v/>
      </c>
      <c r="AE388" s="253" t="str">
        <f t="array" aca="1" ref="AE388" ca="1">IF(AE$2="","",IFERROR(IF(FIND(AE$2,$C388)&gt;=1,INDIRECT($B388&amp;"!"&amp;"AG"&amp;$A388),0),""))</f>
        <v/>
      </c>
      <c r="AF388" s="253" t="str">
        <f t="array" aca="1" ref="AF388" ca="1">IF(AF$2="","",IFERROR(IF(FIND(AF$2,$C388)&gt;=1,INDIRECT($B388&amp;"!"&amp;"AG"&amp;$A388),0),""))</f>
        <v/>
      </c>
      <c r="AG388" s="253" t="str">
        <f t="array" aca="1" ref="AG388" ca="1">IF(AG$2="","",IFERROR(IF(FIND(AG$2,$C388)&gt;=1,INDIRECT($B388&amp;"!"&amp;"AG"&amp;$A388),0),""))</f>
        <v/>
      </c>
      <c r="AH388" s="253" t="str">
        <f t="array" aca="1" ref="AH388" ca="1">IF(AH$2="","",IFERROR(IF(FIND(AH$2,$C388)&gt;=1,INDIRECT($B388&amp;"!"&amp;"AG"&amp;$A388),0),""))</f>
        <v/>
      </c>
      <c r="AI388" s="253" t="str">
        <f t="array" aca="1" ref="AI388" ca="1">IF(AI$2="","",IFERROR(IF(FIND(AI$2,$C388)&gt;=1,INDIRECT($B388&amp;"!"&amp;"AG"&amp;$A388),0),""))</f>
        <v/>
      </c>
      <c r="AJ388" s="253" t="str">
        <f t="array" aca="1" ref="AJ388" ca="1">IF(AJ$2="","",IFERROR(IF(FIND(AJ$2,$C388)&gt;=1,INDIRECT($B388&amp;"!"&amp;"AG"&amp;$A388),0),""))</f>
        <v/>
      </c>
      <c r="AK388" s="253" t="str">
        <f t="array" aca="1" ref="AK388" ca="1">IF(AK$2="","",IFERROR(IF(FIND(AK$2,$C388)&gt;=1,INDIRECT($B388&amp;"!"&amp;"AG"&amp;$A388),0),""))</f>
        <v/>
      </c>
      <c r="AL388" s="253" t="str">
        <f t="array" aca="1" ref="AL388" ca="1">IF(AL$2="","",IFERROR(IF(FIND(AL$2,$C388)&gt;=1,INDIRECT($B388&amp;"!"&amp;"AG"&amp;$A388),0),""))</f>
        <v/>
      </c>
      <c r="AM388" s="253" t="str">
        <f t="array" aca="1" ref="AM388" ca="1">IF(AM$2="","",IFERROR(IF(FIND(AM$2,$C388)&gt;=1,INDIRECT($B388&amp;"!"&amp;"AG"&amp;$A388),0),""))</f>
        <v/>
      </c>
      <c r="AN388" s="253" t="str">
        <f t="array" aca="1" ref="AN388" ca="1">IF(AN$2="","",IFERROR(IF(FIND(AN$2,$C388)&gt;=1,INDIRECT($B388&amp;"!"&amp;"AG"&amp;$A388),0),""))</f>
        <v/>
      </c>
      <c r="AO388" s="253" t="str">
        <f t="array" aca="1" ref="AO388" ca="1">IF(AO$2="","",IFERROR(IF(FIND(AO$2,$C388)&gt;=1,INDIRECT($B388&amp;"!"&amp;"AG"&amp;$A388),0),""))</f>
        <v/>
      </c>
      <c r="AP388" s="253" t="str">
        <f t="array" aca="1" ref="AP388" ca="1">IF(AP$2="","",IFERROR(IF(FIND(AP$2,$C388)&gt;=1,INDIRECT($B388&amp;"!"&amp;"AG"&amp;$A388),0),""))</f>
        <v/>
      </c>
      <c r="AQ388" s="253" t="str">
        <f t="array" aca="1" ref="AQ388" ca="1">IF(AQ$2="","",IFERROR(IF(FIND(AQ$2,$C388)&gt;=1,INDIRECT($B388&amp;"!"&amp;"AG"&amp;$A388),0),""))</f>
        <v/>
      </c>
      <c r="AR388" s="253" t="str">
        <f t="array" aca="1" ref="AR388" ca="1">IF(AR$2="","",IFERROR(IF(FIND(AR$2,$C388)&gt;=1,INDIRECT($B388&amp;"!"&amp;"AG"&amp;$A388),0),""))</f>
        <v/>
      </c>
      <c r="AS388" s="253" t="str">
        <f t="array" aca="1" ref="AS388" ca="1">IF(AS$2="","",IFERROR(IF(FIND(AS$2,$C388)&gt;=1,INDIRECT($B388&amp;"!"&amp;"AG"&amp;$A388),0),""))</f>
        <v/>
      </c>
      <c r="AU388" s="254" t="str">
        <f t="array" aca="1" ref="AU388" ca="1">IFERROR(INDIRECT(B388&amp;"!"&amp;"A"&amp;A388),"")</f>
        <v/>
      </c>
      <c r="AV388" s="2" t="str">
        <f t="shared" ca="1" si="323"/>
        <v/>
      </c>
      <c r="AW388" s="253" t="str">
        <f t="array" aca="1" ref="AW388" ca="1">IF(AW$2="","",IFERROR(IF(FIND(AW$2,$C388)&gt;=1,IF(INDIRECT($B388&amp;"!"&amp;"AH"&amp;$A388)="","",INDIRECT($B388&amp;"!"&amp;"AH"&amp;$A388)),0),""))</f>
        <v/>
      </c>
      <c r="AX388" s="253" t="str">
        <f t="array" aca="1" ref="AX388" ca="1">IF(AX$2="","",IFERROR(IF(FIND(AX$2,$C388)&gt;=1,IF(INDIRECT($B388&amp;"!"&amp;"AH"&amp;$A388)="","",INDIRECT($B388&amp;"!"&amp;"AH"&amp;$A388)),0),""))</f>
        <v/>
      </c>
      <c r="AY388" s="253" t="str">
        <f t="array" aca="1" ref="AY388" ca="1">IF(AY$2="","",IFERROR(IF(FIND(AY$2,$C388)&gt;=1,IF(INDIRECT($B388&amp;"!"&amp;"AH"&amp;$A388)="","",INDIRECT($B388&amp;"!"&amp;"AH"&amp;$A388)),0),""))</f>
        <v/>
      </c>
      <c r="AZ388" s="253" t="str">
        <f t="array" aca="1" ref="AZ388" ca="1">IF(AZ$2="","",IFERROR(IF(FIND(AZ$2,$C388)&gt;=1,IF(INDIRECT($B388&amp;"!"&amp;"AH"&amp;$A388)="","",INDIRECT($B388&amp;"!"&amp;"AH"&amp;$A388)),0),""))</f>
        <v/>
      </c>
      <c r="BA388" s="253" t="str">
        <f t="array" aca="1" ref="BA388" ca="1">IF(BA$2="","",IFERROR(IF(FIND(BA$2,$C388)&gt;=1,IF(INDIRECT($B388&amp;"!"&amp;"AH"&amp;$A388)="","",INDIRECT($B388&amp;"!"&amp;"AH"&amp;$A388)),0),""))</f>
        <v/>
      </c>
      <c r="BB388" s="253" t="str">
        <f t="array" aca="1" ref="BB388" ca="1">IF(BB$2="","",IFERROR(IF(FIND(BB$2,$C388)&gt;=1,IF(INDIRECT($B388&amp;"!"&amp;"AH"&amp;$A388)="","",INDIRECT($B388&amp;"!"&amp;"AH"&amp;$A388)),0),""))</f>
        <v/>
      </c>
      <c r="BC388" s="253" t="str">
        <f t="array" aca="1" ref="BC388" ca="1">IF(BC$2="","",IFERROR(IF(FIND(BC$2,$C388)&gt;=1,IF(INDIRECT($B388&amp;"!"&amp;"AH"&amp;$A388)="","",INDIRECT($B388&amp;"!"&amp;"AH"&amp;$A388)),0),""))</f>
        <v/>
      </c>
      <c r="BD388" s="253" t="str">
        <f t="array" aca="1" ref="BD388" ca="1">IF(BD$2="","",IFERROR(IF(FIND(BD$2,$C388)&gt;=1,IF(INDIRECT($B388&amp;"!"&amp;"AH"&amp;$A388)="","",INDIRECT($B388&amp;"!"&amp;"AH"&amp;$A388)),0),""))</f>
        <v/>
      </c>
      <c r="BE388" s="253" t="str">
        <f t="array" aca="1" ref="BE388" ca="1">IF(BE$2="","",IFERROR(IF(FIND(BE$2,$C388)&gt;=1,IF(INDIRECT($B388&amp;"!"&amp;"AH"&amp;$A388)="","",INDIRECT($B388&amp;"!"&amp;"AH"&amp;$A388)),0),""))</f>
        <v/>
      </c>
      <c r="BF388" s="253" t="str">
        <f t="array" aca="1" ref="BF388" ca="1">IF(BF$2="","",IFERROR(IF(FIND(BF$2,$C388)&gt;=1,IF(INDIRECT($B388&amp;"!"&amp;"AH"&amp;$A388)="","",INDIRECT($B388&amp;"!"&amp;"AH"&amp;$A388)),0),""))</f>
        <v/>
      </c>
      <c r="BG388" s="253" t="str">
        <f t="array" aca="1" ref="BG388" ca="1">IF(BG$2="","",IFERROR(IF(FIND(BG$2,$C388)&gt;=1,IF(INDIRECT($B388&amp;"!"&amp;"AH"&amp;$A388)="","",INDIRECT($B388&amp;"!"&amp;"AH"&amp;$A388)),0),""))</f>
        <v/>
      </c>
      <c r="BH388" s="253" t="str">
        <f t="array" aca="1" ref="BH388" ca="1">IF(BH$2="","",IFERROR(IF(FIND(BH$2,$C388)&gt;=1,IF(INDIRECT($B388&amp;"!"&amp;"AH"&amp;$A388)="","",INDIRECT($B388&amp;"!"&amp;"AH"&amp;$A388)),0),""))</f>
        <v/>
      </c>
      <c r="BI388" s="253" t="str">
        <f t="array" aca="1" ref="BI388" ca="1">IF(BI$2="","",IFERROR(IF(FIND(BI$2,$C388)&gt;=1,IF(INDIRECT($B388&amp;"!"&amp;"AH"&amp;$A388)="","",INDIRECT($B388&amp;"!"&amp;"AH"&amp;$A388)),0),""))</f>
        <v/>
      </c>
      <c r="BJ388" s="253" t="str">
        <f t="array" aca="1" ref="BJ388" ca="1">IF(BJ$2="","",IFERROR(IF(FIND(BJ$2,$C388)&gt;=1,IF(INDIRECT($B388&amp;"!"&amp;"AH"&amp;$A388)="","",INDIRECT($B388&amp;"!"&amp;"AH"&amp;$A388)),0),""))</f>
        <v/>
      </c>
      <c r="BK388" s="253" t="str">
        <f t="array" aca="1" ref="BK388" ca="1">IF(BK$2="","",IFERROR(IF(FIND(BK$2,$C388)&gt;=1,IF(INDIRECT($B388&amp;"!"&amp;"AH"&amp;$A388)="","",INDIRECT($B388&amp;"!"&amp;"AH"&amp;$A388)),0),""))</f>
        <v/>
      </c>
      <c r="BL388" s="253" t="str">
        <f t="array" aca="1" ref="BL388" ca="1">IF(BL$2="","",IFERROR(IF(FIND(BL$2,$C388)&gt;=1,IF(INDIRECT($B388&amp;"!"&amp;"AH"&amp;$A388)="","",INDIRECT($B388&amp;"!"&amp;"AH"&amp;$A388)),0),""))</f>
        <v/>
      </c>
      <c r="BM388" s="253" t="str">
        <f t="array" aca="1" ref="BM388" ca="1">IF(BM$2="","",IFERROR(IF(FIND(BM$2,$C388)&gt;=1,IF(INDIRECT($B388&amp;"!"&amp;"AH"&amp;$A388)="","",INDIRECT($B388&amp;"!"&amp;"AH"&amp;$A388)),0),""))</f>
        <v/>
      </c>
      <c r="BN388" s="253" t="str">
        <f t="array" aca="1" ref="BN388" ca="1">IF(BN$2="","",IFERROR(IF(FIND(BN$2,$C388)&gt;=1,IF(INDIRECT($B388&amp;"!"&amp;"AH"&amp;$A388)="","",INDIRECT($B388&amp;"!"&amp;"AH"&amp;$A388)),0),""))</f>
        <v/>
      </c>
      <c r="BO388" s="253" t="str">
        <f t="array" aca="1" ref="BO388" ca="1">IF(BO$2="","",IFERROR(IF(FIND(BO$2,$C388)&gt;=1,IF(INDIRECT($B388&amp;"!"&amp;"AH"&amp;$A388)="","",INDIRECT($B388&amp;"!"&amp;"AH"&amp;$A388)),0),""))</f>
        <v/>
      </c>
      <c r="BP388" s="253" t="str">
        <f t="array" aca="1" ref="BP388" ca="1">IF(BP$2="","",IFERROR(IF(FIND(BP$2,$C388)&gt;=1,IF(INDIRECT($B388&amp;"!"&amp;"AH"&amp;$A388)="","",INDIRECT($B388&amp;"!"&amp;"AH"&amp;$A388)),0),""))</f>
        <v/>
      </c>
      <c r="BQ388" s="253" t="str">
        <f t="array" aca="1" ref="BQ388" ca="1">IF(BQ$2="","",IFERROR(IF(FIND(BQ$2,$C388)&gt;=1,IF(INDIRECT($B388&amp;"!"&amp;"AH"&amp;$A388)="","",INDIRECT($B388&amp;"!"&amp;"AH"&amp;$A388)),0),""))</f>
        <v/>
      </c>
      <c r="BR388" s="253" t="str">
        <f t="array" aca="1" ref="BR388" ca="1">IF(BR$2="","",IFERROR(IF(FIND(BR$2,$C388)&gt;=1,IF(INDIRECT($B388&amp;"!"&amp;"AH"&amp;$A388)="","",INDIRECT($B388&amp;"!"&amp;"AH"&amp;$A388)),0),""))</f>
        <v/>
      </c>
      <c r="BS388" s="253" t="str">
        <f t="array" aca="1" ref="BS388" ca="1">IF(BS$2="","",IFERROR(IF(FIND(BS$2,$C388)&gt;=1,IF(INDIRECT($B388&amp;"!"&amp;"AH"&amp;$A388)="","",INDIRECT($B388&amp;"!"&amp;"AH"&amp;$A388)),0),""))</f>
        <v/>
      </c>
      <c r="BT388" s="253" t="str">
        <f t="array" aca="1" ref="BT388" ca="1">IF(BT$2="","",IFERROR(IF(FIND(BT$2,$C388)&gt;=1,IF(INDIRECT($B388&amp;"!"&amp;"AH"&amp;$A388)="","",INDIRECT($B388&amp;"!"&amp;"AH"&amp;$A388)),0),""))</f>
        <v/>
      </c>
      <c r="BU388" s="253" t="str">
        <f t="array" aca="1" ref="BU388" ca="1">IF(BU$2="","",IFERROR(IF(FIND(BU$2,$C388)&gt;=1,IF(INDIRECT($B388&amp;"!"&amp;"AH"&amp;$A388)="","",INDIRECT($B388&amp;"!"&amp;"AH"&amp;$A388)),0),""))</f>
        <v/>
      </c>
      <c r="BV388" s="253" t="str">
        <f t="array" aca="1" ref="BV388" ca="1">IF(BV$2="","",IFERROR(IF(FIND(BV$2,$C388)&gt;=1,IF(INDIRECT($B388&amp;"!"&amp;"AH"&amp;$A388)="","",INDIRECT($B388&amp;"!"&amp;"AH"&amp;$A388)),0),""))</f>
        <v/>
      </c>
      <c r="BW388" s="253" t="str">
        <f t="array" aca="1" ref="BW388" ca="1">IF(BW$2="","",IFERROR(IF(FIND(BW$2,$C388)&gt;=1,IF(INDIRECT($B388&amp;"!"&amp;"AH"&amp;$A388)="","",INDIRECT($B388&amp;"!"&amp;"AH"&amp;$A388)),0),""))</f>
        <v/>
      </c>
      <c r="BX388" s="253" t="str">
        <f t="array" aca="1" ref="BX388" ca="1">IF(BX$2="","",IFERROR(IF(FIND(BX$2,$C388)&gt;=1,IF(INDIRECT($B388&amp;"!"&amp;"AH"&amp;$A388)="","",INDIRECT($B388&amp;"!"&amp;"AH"&amp;$A388)),0),""))</f>
        <v/>
      </c>
      <c r="BY388" s="253" t="str">
        <f t="array" aca="1" ref="BY388" ca="1">IF(BY$2="","",IFERROR(IF(FIND(BY$2,$C388)&gt;=1,IF(INDIRECT($B388&amp;"!"&amp;"AH"&amp;$A388)="","",INDIRECT($B388&amp;"!"&amp;"AH"&amp;$A388)),0),""))</f>
        <v/>
      </c>
      <c r="BZ388" s="253" t="str">
        <f t="array" aca="1" ref="BZ388" ca="1">IF(BZ$2="","",IFERROR(IF(FIND(BZ$2,$C388)&gt;=1,IF(INDIRECT($B388&amp;"!"&amp;"AH"&amp;$A388)="","",INDIRECT($B388&amp;"!"&amp;"AH"&amp;$A388)),0),""))</f>
        <v/>
      </c>
      <c r="CA388" s="253" t="str">
        <f t="array" aca="1" ref="CA388" ca="1">IF(CA$2="","",IFERROR(IF(FIND(CA$2,$C388)&gt;=1,IF(INDIRECT($B388&amp;"!"&amp;"AH"&amp;$A388)="","",INDIRECT($B388&amp;"!"&amp;"AH"&amp;$A388)),0),""))</f>
        <v/>
      </c>
      <c r="CB388" s="253" t="str">
        <f t="array" aca="1" ref="CB388" ca="1">IF(CB$2="","",IFERROR(IF(FIND(CB$2,$C388)&gt;=1,IF(INDIRECT($B388&amp;"!"&amp;"AH"&amp;$A388)="","",INDIRECT($B388&amp;"!"&amp;"AH"&amp;$A388)),0),""))</f>
        <v/>
      </c>
      <c r="CC388" s="253" t="str">
        <f t="array" aca="1" ref="CC388" ca="1">IF(CC$2="","",IFERROR(IF(FIND(CC$2,$C388)&gt;=1,IF(INDIRECT($B388&amp;"!"&amp;"AH"&amp;$A388)="","",INDIRECT($B388&amp;"!"&amp;"AH"&amp;$A388)),0),""))</f>
        <v/>
      </c>
      <c r="CD388" s="253" t="str">
        <f t="array" aca="1" ref="CD388" ca="1">IF(CD$2="","",IFERROR(IF(FIND(CD$2,$C388)&gt;=1,IF(INDIRECT($B388&amp;"!"&amp;"AH"&amp;$A388)="","",INDIRECT($B388&amp;"!"&amp;"AH"&amp;$A388)),0),""))</f>
        <v/>
      </c>
      <c r="CE388" s="253" t="str">
        <f t="array" aca="1" ref="CE388" ca="1">IF(CE$2="","",IFERROR(IF(FIND(CE$2,$C388)&gt;=1,IF(INDIRECT($B388&amp;"!"&amp;"AH"&amp;$A388)="","",INDIRECT($B388&amp;"!"&amp;"AH"&amp;$A388)),0),""))</f>
        <v/>
      </c>
      <c r="CF388" s="253" t="str">
        <f t="array" aca="1" ref="CF388" ca="1">IF(CF$2="","",IFERROR(IF(FIND(CF$2,$C388)&gt;=1,IF(INDIRECT($B388&amp;"!"&amp;"AH"&amp;$A388)="","",INDIRECT($B388&amp;"!"&amp;"AH"&amp;$A388)),0),""))</f>
        <v/>
      </c>
      <c r="CG388" s="253" t="str">
        <f t="array" aca="1" ref="CG388" ca="1">IF(CG$2="","",IFERROR(IF(FIND(CG$2,$C388)&gt;=1,IF(INDIRECT($B388&amp;"!"&amp;"AH"&amp;$A388)="","",INDIRECT($B388&amp;"!"&amp;"AH"&amp;$A388)),0),""))</f>
        <v/>
      </c>
      <c r="CH388" s="253" t="str">
        <f t="array" aca="1" ref="CH388" ca="1">IF(CH$2="","",IFERROR(IF(FIND(CH$2,$C388)&gt;=1,IF(INDIRECT($B388&amp;"!"&amp;"AH"&amp;$A388)="","",INDIRECT($B388&amp;"!"&amp;"AH"&amp;$A388)),0),""))</f>
        <v/>
      </c>
      <c r="CI388" s="253" t="str">
        <f t="array" aca="1" ref="CI388" ca="1">IF(CI$2="","",IFERROR(IF(FIND(CI$2,$C388)&gt;=1,IF(INDIRECT($B388&amp;"!"&amp;"AH"&amp;$A388)="","",INDIRECT($B388&amp;"!"&amp;"AH"&amp;$A388)),0),""))</f>
        <v/>
      </c>
      <c r="CJ388" s="253" t="str">
        <f t="array" aca="1" ref="CJ388" ca="1">IF(CJ$2="","",IFERROR(IF(FIND(CJ$2,$C388)&gt;=1,IF(INDIRECT($B388&amp;"!"&amp;"AH"&amp;$A388)="","",INDIRECT($B388&amp;"!"&amp;"AH"&amp;$A388)),0),""))</f>
        <v/>
      </c>
      <c r="CK388" s="253" t="str">
        <f t="array" aca="1" ref="CK388" ca="1">IF(CK$2="","",IFERROR(IF(FIND(CK$2,$C388)&gt;=1,IF(INDIRECT($B388&amp;"!"&amp;"AH"&amp;$A388)="","",INDIRECT($B388&amp;"!"&amp;"AH"&amp;$A388)),0),""))</f>
        <v/>
      </c>
      <c r="CL388" s="253" t="str">
        <f t="array" aca="1" ref="CL388" ca="1">IF(CL$2="","",IFERROR(IF(FIND(CL$2,$C388)&gt;=1,IF(INDIRECT($B388&amp;"!"&amp;"AH"&amp;$A388)="","",INDIRECT($B388&amp;"!"&amp;"AH"&amp;$A388)),0),""))</f>
        <v/>
      </c>
      <c r="CO388" s="2" t="str">
        <f t="shared" ca="1" si="324"/>
        <v/>
      </c>
      <c r="CP388" s="253" t="str">
        <f t="array" aca="1" ref="CP388" ca="1">IF(CP$2="","",IFERROR(IF(FIND(CP$2,$C388)&gt;=1,INDIRECT($B388&amp;"!"&amp;"AG"&amp;$A388),0),""))</f>
        <v/>
      </c>
      <c r="CQ388" s="253" t="str">
        <f t="array" aca="1" ref="CQ388" ca="1">IF(CQ$2="","",IFERROR(IF(FIND(CQ$2,$C388)&gt;=1,INDIRECT($B388&amp;"!"&amp;"AG"&amp;$A388),0),""))</f>
        <v/>
      </c>
      <c r="CR388" s="253" t="str">
        <f t="array" aca="1" ref="CR388" ca="1">IF(CR$2="","",IFERROR(IF(FIND(CR$2,$C388)&gt;=1,INDIRECT($B388&amp;"!"&amp;"AG"&amp;$A388),0),""))</f>
        <v/>
      </c>
      <c r="CS388" s="253" t="str">
        <f t="array" aca="1" ref="CS388" ca="1">IF(CS$2="","",IFERROR(IF(FIND(CS$2,$C388)&gt;=1,INDIRECT($B388&amp;"!"&amp;"AG"&amp;$A388),0),""))</f>
        <v/>
      </c>
      <c r="CV388" s="2" t="str">
        <f t="shared" ca="1" si="325"/>
        <v/>
      </c>
      <c r="CW388" s="253" t="str">
        <f t="array" aca="1" ref="CW388" ca="1">IF(CW$2="","",IFERROR(IF(FIND(CW$2,$C388)&gt;=1,IF(INDIRECT($B388&amp;"!"&amp;"AH"&amp;$A388)="","",INDIRECT($B388&amp;"!"&amp;"AH"&amp;$A388)&amp;" "),0),""))</f>
        <v/>
      </c>
      <c r="CX388" s="253" t="str">
        <f t="array" aca="1" ref="CX388" ca="1">IF(CX$2="","",IFERROR(IF(FIND(CX$2,$C388)&gt;=1,IF(INDIRECT($B388&amp;"!"&amp;"AH"&amp;$A388)="","",INDIRECT($B388&amp;"!"&amp;"AH"&amp;$A388)&amp;" "),0),""))</f>
        <v/>
      </c>
      <c r="CY388" s="253" t="str">
        <f t="array" aca="1" ref="CY388" ca="1">IF(CY$2="","",IFERROR(IF(FIND(CY$2,$C388)&gt;=1,IF(INDIRECT($B388&amp;"!"&amp;"AH"&amp;$A388)="","",INDIRECT($B388&amp;"!"&amp;"AH"&amp;$A388)&amp;" "),0),""))</f>
        <v/>
      </c>
      <c r="CZ388" s="253" t="str">
        <f t="array" aca="1" ref="CZ388" ca="1">IF(CZ$2="","",IFERROR(IF(FIND(CZ$2,$C388)&gt;=1,IF(INDIRECT($B388&amp;"!"&amp;"AH"&amp;$A388)="","",INDIRECT($B388&amp;"!"&amp;"AH"&amp;$A388)&amp;" "),0),""))</f>
        <v/>
      </c>
      <c r="DC388" s="2" t="str">
        <f t="shared" ca="1" si="285"/>
        <v/>
      </c>
      <c r="DD388" s="253" t="str" cm="1">
        <f t="array" aca="1" ref="DD388" ca="1">IF(DD$2="","",IFERROR(IF(FIND(DD$2,$C388)&gt;=1,INDIRECT($B388&amp;"!"&amp;"AG"&amp;$A388),0),""))</f>
        <v/>
      </c>
      <c r="DE388" s="253" t="str" cm="1">
        <f t="array" aca="1" ref="DE388" ca="1">IF(DE$2="","",IFERROR(IF(FIND(DE$2,$C388)&gt;=1,INDIRECT($B388&amp;"!"&amp;"AG"&amp;$A388),0),""))</f>
        <v/>
      </c>
      <c r="DF388" s="253" t="str" cm="1">
        <f t="array" aca="1" ref="DF388" ca="1">IF(DF$2="","",IFERROR(IF(FIND(DF$2,$C388)&gt;=1,INDIRECT($B388&amp;"!"&amp;"AG"&amp;$A388),0),""))</f>
        <v/>
      </c>
      <c r="DG388" s="253" t="str" cm="1">
        <f t="array" aca="1" ref="DG388" ca="1">IF(DG$2="","",IFERROR(IF(FIND(DG$2,$C388)&gt;=1,INDIRECT($B388&amp;"!"&amp;"AG"&amp;$A388),0),""))</f>
        <v/>
      </c>
      <c r="DH388" s="253" t="str" cm="1">
        <f t="array" aca="1" ref="DH388" ca="1">IF(DH$2="","",IFERROR(IF(FIND(DH$2,$C388)&gt;=1,INDIRECT($B388&amp;"!"&amp;"AG"&amp;$A388),0),""))</f>
        <v/>
      </c>
      <c r="DI388" s="253" t="str" cm="1">
        <f t="array" aca="1" ref="DI388" ca="1">IF(DI$2="","",IFERROR(IF(FIND(DI$2,$C388)&gt;=1,INDIRECT($B388&amp;"!"&amp;"AG"&amp;$A388),0),""))</f>
        <v/>
      </c>
      <c r="DJ388" s="253" t="str" cm="1">
        <f t="array" aca="1" ref="DJ388" ca="1">IF(DJ$2="","",IFERROR(IF(FIND(DJ$2,$C388)&gt;=1,INDIRECT($B388&amp;"!"&amp;"AG"&amp;$A388),0),""))</f>
        <v/>
      </c>
      <c r="DK388" s="253" t="str" cm="1">
        <f t="array" aca="1" ref="DK388" ca="1">IF(DK$2="","",IFERROR(IF(FIND(DK$2,$C388)&gt;=1,INDIRECT($B388&amp;"!"&amp;"AG"&amp;$A388),0),""))</f>
        <v/>
      </c>
      <c r="DL388" s="253" t="str" cm="1">
        <f t="array" aca="1" ref="DL388" ca="1">IF(DL$2="","",IFERROR(IF(FIND(DL$2,$C388)&gt;=1,INDIRECT($B388&amp;"!"&amp;"AG"&amp;$A388),0),""))</f>
        <v/>
      </c>
      <c r="DM388" s="253" t="str" cm="1">
        <f t="array" aca="1" ref="DM388" ca="1">IF(DM$2="","",IFERROR(IF(FIND(DM$2,$C388)&gt;=1,INDIRECT($B388&amp;"!"&amp;"AG"&amp;$A388),0),""))</f>
        <v/>
      </c>
      <c r="DN388" s="253" t="str" cm="1">
        <f t="array" aca="1" ref="DN388" ca="1">IF(DN$2="","",IFERROR(IF(FIND(DN$2,$C388)&gt;=1,INDIRECT($B388&amp;"!"&amp;"AG"&amp;$A388),0),""))</f>
        <v/>
      </c>
      <c r="DO388" s="253" t="str" cm="1">
        <f t="array" aca="1" ref="DO388" ca="1">IF(DO$2="","",IFERROR(IF(FIND(DO$2,$C388)&gt;=1,INDIRECT($B388&amp;"!"&amp;"AG"&amp;$A388),0),""))</f>
        <v/>
      </c>
      <c r="DP388" s="253" t="str" cm="1">
        <f t="array" aca="1" ref="DP388" ca="1">IF(DP$2="","",IFERROR(IF(FIND(DP$2,$C388)&gt;=1,INDIRECT($B388&amp;"!"&amp;"AG"&amp;$A388),0),""))</f>
        <v/>
      </c>
      <c r="DQ388" s="253" t="str" cm="1">
        <f t="array" aca="1" ref="DQ388" ca="1">IF(DQ$2="","",IFERROR(IF(FIND(DQ$2,$C388)&gt;=1,INDIRECT($B388&amp;"!"&amp;"AG"&amp;$A388),0),""))</f>
        <v/>
      </c>
      <c r="DR388" s="253" t="str" cm="1">
        <f t="array" aca="1" ref="DR388" ca="1">IF(DR$2="","",IFERROR(IF(FIND(DR$2,$C388)&gt;=1,INDIRECT($B388&amp;"!"&amp;"AG"&amp;$A388),0),""))</f>
        <v/>
      </c>
      <c r="DS388" s="253" t="str" cm="1">
        <f t="array" aca="1" ref="DS388" ca="1">IF(DS$2="","",IFERROR(IF(FIND(DS$2,$C388)&gt;=1,INDIRECT($B388&amp;"!"&amp;"AG"&amp;$A388),0),""))</f>
        <v/>
      </c>
      <c r="DT388" s="253" t="str" cm="1">
        <f t="array" aca="1" ref="DT388" ca="1">IF(DT$2="","",IFERROR(IF(FIND(DT$2,$C388)&gt;=1,INDIRECT($B388&amp;"!"&amp;"AG"&amp;$A388),0),""))</f>
        <v/>
      </c>
      <c r="DU388" s="253" t="str" cm="1">
        <f t="array" aca="1" ref="DU388" ca="1">IF(DU$2="","",IFERROR(IF(FIND(DU$2,$C388)&gt;=1,INDIRECT($B388&amp;"!"&amp;"AG"&amp;$A388),0),""))</f>
        <v/>
      </c>
      <c r="DV388" s="253" t="str" cm="1">
        <f t="array" aca="1" ref="DV388" ca="1">IF(DV$2="","",IFERROR(IF(FIND(DV$2,$C388)&gt;=1,INDIRECT($B388&amp;"!"&amp;"AG"&amp;$A388),0),""))</f>
        <v/>
      </c>
      <c r="DW388" s="253" t="str" cm="1">
        <f t="array" aca="1" ref="DW388" ca="1">IF(DW$2="","",IFERROR(IF(FIND(DW$2,$C388)&gt;=1,INDIRECT($B388&amp;"!"&amp;"AG"&amp;$A388),0),""))</f>
        <v/>
      </c>
      <c r="DX388" s="253" t="str" cm="1">
        <f t="array" aca="1" ref="DX388" ca="1">IF(DX$2="","",IFERROR(IF(FIND(DX$2,$C388)&gt;=1,INDIRECT($B388&amp;"!"&amp;"AG"&amp;$A388),0),""))</f>
        <v/>
      </c>
      <c r="DY388" s="253" t="str" cm="1">
        <f t="array" aca="1" ref="DY388" ca="1">IF(DY$2="","",IFERROR(IF(FIND(DY$2,$C388)&gt;=1,INDIRECT($B388&amp;"!"&amp;"AG"&amp;$A388),0),""))</f>
        <v/>
      </c>
      <c r="DZ388" s="253" t="str" cm="1">
        <f t="array" aca="1" ref="DZ388" ca="1">IF(DZ$2="","",IFERROR(IF(FIND(DZ$2,$C388)&gt;=1,INDIRECT($B388&amp;"!"&amp;"AG"&amp;$A388),0),""))</f>
        <v/>
      </c>
      <c r="EA388" s="253" t="str" cm="1">
        <f t="array" aca="1" ref="EA388" ca="1">IF(EA$2="","",IFERROR(IF(FIND(EA$2,$C388)&gt;=1,INDIRECT($B388&amp;"!"&amp;"AG"&amp;$A388),0),""))</f>
        <v/>
      </c>
      <c r="EB388" s="253" t="str" cm="1">
        <f t="array" aca="1" ref="EB388" ca="1">IF(EB$2="","",IFERROR(IF(FIND(EB$2,$C388)&gt;=1,INDIRECT($B388&amp;"!"&amp;"AG"&amp;$A388),0),""))</f>
        <v/>
      </c>
      <c r="EC388" s="253" t="str" cm="1">
        <f t="array" aca="1" ref="EC388" ca="1">IF(EC$2="","",IFERROR(IF(FIND(EC$2,$C388)&gt;=1,INDIRECT($B388&amp;"!"&amp;"AG"&amp;$A388),0),""))</f>
        <v/>
      </c>
      <c r="ED388" s="253" t="str" cm="1">
        <f t="array" aca="1" ref="ED388" ca="1">IF(ED$2="","",IFERROR(IF(FIND(ED$2,$C388)&gt;=1,INDIRECT($B388&amp;"!"&amp;"AG"&amp;$A388),0),""))</f>
        <v/>
      </c>
      <c r="EE388" s="253" t="str" cm="1">
        <f t="array" aca="1" ref="EE388" ca="1">IF(EE$2="","",IFERROR(IF(FIND(EE$2,$C388)&gt;=1,INDIRECT($B388&amp;"!"&amp;"AG"&amp;$A388),0),""))</f>
        <v/>
      </c>
      <c r="EF388" s="253" t="str" cm="1">
        <f t="array" aca="1" ref="EF388" ca="1">IF(EF$2="","",IFERROR(IF(FIND(EF$2,$C388)&gt;=1,INDIRECT($B388&amp;"!"&amp;"AG"&amp;$A388),0),""))</f>
        <v/>
      </c>
      <c r="EG388" s="253" t="str" cm="1">
        <f t="array" aca="1" ref="EG388" ca="1">IF(EG$2="","",IFERROR(IF(FIND(EG$2,$C388)&gt;=1,INDIRECT($B388&amp;"!"&amp;"AG"&amp;$A388),0),""))</f>
        <v/>
      </c>
      <c r="EH388" s="253" t="str" cm="1">
        <f t="array" aca="1" ref="EH388" ca="1">IF(EH$2="","",IFERROR(IF(FIND(EH$2,$C388)&gt;=1,INDIRECT($B388&amp;"!"&amp;"AG"&amp;$A388),0),""))</f>
        <v/>
      </c>
      <c r="EI388" s="253" t="str" cm="1">
        <f t="array" aca="1" ref="EI388" ca="1">IF(EI$2="","",IFERROR(IF(FIND(EI$2,$C388)&gt;=1,INDIRECT($B388&amp;"!"&amp;"AG"&amp;$A388),0),""))</f>
        <v/>
      </c>
      <c r="EJ388" s="253" t="str" cm="1">
        <f t="array" aca="1" ref="EJ388" ca="1">IF(EJ$2="","",IFERROR(IF(FIND(EJ$2,$C388)&gt;=1,INDIRECT($B388&amp;"!"&amp;"AG"&amp;$A388),0),""))</f>
        <v/>
      </c>
      <c r="EK388" s="253" t="str" cm="1">
        <f t="array" aca="1" ref="EK388" ca="1">IF(EK$2="","",IFERROR(IF(FIND(EK$2,$C388)&gt;=1,INDIRECT($B388&amp;"!"&amp;"AG"&amp;$A388),0),""))</f>
        <v/>
      </c>
      <c r="EL388" s="253" t="str" cm="1">
        <f t="array" aca="1" ref="EL388" ca="1">IF(EL$2="","",IFERROR(IF(FIND(EL$2,$C388)&gt;=1,INDIRECT($B388&amp;"!"&amp;"AG"&amp;$A388),0),""))</f>
        <v/>
      </c>
      <c r="EM388" s="253" t="str" cm="1">
        <f t="array" aca="1" ref="EM388" ca="1">IF(EM$2="","",IFERROR(IF(FIND(EM$2,$C388)&gt;=1,INDIRECT($B388&amp;"!"&amp;"AG"&amp;$A388),0),""))</f>
        <v/>
      </c>
      <c r="EN388" s="253" t="str" cm="1">
        <f t="array" aca="1" ref="EN388" ca="1">IF(EN$2="","",IFERROR(IF(FIND(EN$2,$C388)&gt;=1,INDIRECT($B388&amp;"!"&amp;"AG"&amp;$A388),0),""))</f>
        <v/>
      </c>
      <c r="EO388" s="253" t="str" cm="1">
        <f t="array" aca="1" ref="EO388" ca="1">IF(EO$2="","",IFERROR(IF(FIND(EO$2,$C388)&gt;=1,INDIRECT($B388&amp;"!"&amp;"AG"&amp;$A388),0),""))</f>
        <v/>
      </c>
      <c r="EP388" s="253" t="str" cm="1">
        <f t="array" aca="1" ref="EP388" ca="1">IF(EP$2="","",IFERROR(IF(FIND(EP$2,$C388)&gt;=1,INDIRECT($B388&amp;"!"&amp;"AG"&amp;$A388),0),""))</f>
        <v/>
      </c>
      <c r="EQ388" s="253" t="str" cm="1">
        <f t="array" aca="1" ref="EQ388" ca="1">IF(EQ$2="","",IFERROR(IF(FIND(EQ$2,$C388)&gt;=1,INDIRECT($B388&amp;"!"&amp;"AG"&amp;$A388),0),""))</f>
        <v/>
      </c>
      <c r="ER388" s="253" t="str" cm="1">
        <f t="array" aca="1" ref="ER388" ca="1">IF(ER$2="","",IFERROR(IF(FIND(ER$2,$C388)&gt;=1,INDIRECT($B388&amp;"!"&amp;"AG"&amp;$A388),0),""))</f>
        <v/>
      </c>
      <c r="ES388" s="253" t="str" cm="1">
        <f t="array" aca="1" ref="ES388" ca="1">IF(ES$2="","",IFERROR(IF(FIND(ES$2,$C388)&gt;=1,INDIRECT($B388&amp;"!"&amp;"AG"&amp;$A388),0),""))</f>
        <v/>
      </c>
      <c r="ET388" s="253" t="str" cm="1">
        <f t="array" aca="1" ref="ET388" ca="1">IF(ET$2="","",IFERROR(IF(FIND(ET$2,$C388)&gt;=1,INDIRECT($B388&amp;"!"&amp;"AG"&amp;$A388),0),""))</f>
        <v/>
      </c>
      <c r="EU388" s="253" t="str" cm="1">
        <f t="array" aca="1" ref="EU388" ca="1">IF(EU$2="","",IFERROR(IF(FIND(EU$2,$C388)&gt;=1,INDIRECT($B388&amp;"!"&amp;"AG"&amp;$A388),0),""))</f>
        <v/>
      </c>
      <c r="EV388" s="253" t="str" cm="1">
        <f t="array" aca="1" ref="EV388" ca="1">IF(EV$2="","",IFERROR(IF(FIND(EV$2,$C388)&gt;=1,INDIRECT($B388&amp;"!"&amp;"AG"&amp;$A388),0),""))</f>
        <v/>
      </c>
    </row>
    <row r="389" spans="1:152" x14ac:dyDescent="0.3">
      <c r="A389" s="252">
        <f t="shared" ca="1" si="327"/>
        <v>54</v>
      </c>
      <c r="B389" s="252" t="str">
        <f t="shared" si="328"/>
        <v>Jul_2024</v>
      </c>
      <c r="C389" s="252" t="str">
        <f t="shared" ca="1" si="326"/>
        <v/>
      </c>
      <c r="D389" s="253" t="str">
        <f t="array" aca="1" ref="D389" ca="1">IF(D$2="","",IFERROR(IF(FIND(D$2,$C389)&gt;=1,INDIRECT($B389&amp;"!"&amp;"AG"&amp;$A389),0),""))</f>
        <v/>
      </c>
      <c r="E389" s="253" t="str">
        <f t="array" aca="1" ref="E389" ca="1">IF(E$2="","",IFERROR(IF(FIND(E$2,$C389)&gt;=1,INDIRECT($B389&amp;"!"&amp;"AG"&amp;$A389),0),""))</f>
        <v/>
      </c>
      <c r="F389" s="253" t="str">
        <f t="array" aca="1" ref="F389" ca="1">IF(F$2="","",IFERROR(IF(FIND(F$2,$C389)&gt;=1,INDIRECT($B389&amp;"!"&amp;"AG"&amp;$A389),0),""))</f>
        <v/>
      </c>
      <c r="G389" s="253" t="str">
        <f t="array" aca="1" ref="G389" ca="1">IF(G$2="","",IFERROR(IF(FIND(G$2,$C389)&gt;=1,INDIRECT($B389&amp;"!"&amp;"AG"&amp;$A389),0),""))</f>
        <v/>
      </c>
      <c r="H389" s="253" t="str">
        <f t="array" aca="1" ref="H389" ca="1">IF(H$2="","",IFERROR(IF(FIND(H$2,$C389)&gt;=1,INDIRECT($B389&amp;"!"&amp;"AG"&amp;$A389),0),""))</f>
        <v/>
      </c>
      <c r="I389" s="253" t="str">
        <f t="array" aca="1" ref="I389" ca="1">IF(I$2="","",IFERROR(IF(FIND(I$2,$C389)&gt;=1,INDIRECT($B389&amp;"!"&amp;"AG"&amp;$A389),0),""))</f>
        <v/>
      </c>
      <c r="J389" s="253" t="str">
        <f t="array" aca="1" ref="J389" ca="1">IF(J$2="","",IFERROR(IF(FIND(J$2,$C389)&gt;=1,INDIRECT($B389&amp;"!"&amp;"AG"&amp;$A389),0),""))</f>
        <v/>
      </c>
      <c r="K389" s="253" t="str">
        <f t="array" aca="1" ref="K389" ca="1">IF(K$2="","",IFERROR(IF(FIND(K$2,$C389)&gt;=1,INDIRECT($B389&amp;"!"&amp;"AG"&amp;$A389),0),""))</f>
        <v/>
      </c>
      <c r="L389" s="253" t="str">
        <f t="array" aca="1" ref="L389" ca="1">IF(L$2="","",IFERROR(IF(FIND(L$2,$C389)&gt;=1,INDIRECT($B389&amp;"!"&amp;"AG"&amp;$A389),0),""))</f>
        <v/>
      </c>
      <c r="M389" s="253" t="str">
        <f t="array" aca="1" ref="M389" ca="1">IF(M$2="","",IFERROR(IF(FIND(M$2,$C389)&gt;=1,INDIRECT($B389&amp;"!"&amp;"AG"&amp;$A389),0),""))</f>
        <v/>
      </c>
      <c r="N389" s="253" t="str">
        <f t="array" aca="1" ref="N389" ca="1">IF(N$2="","",IFERROR(IF(FIND(N$2,$C389)&gt;=1,INDIRECT($B389&amp;"!"&amp;"AG"&amp;$A389),0),""))</f>
        <v/>
      </c>
      <c r="O389" s="253" t="str">
        <f t="array" aca="1" ref="O389" ca="1">IF(O$2="","",IFERROR(IF(FIND(O$2,$C389)&gt;=1,INDIRECT($B389&amp;"!"&amp;"AG"&amp;$A389),0),""))</f>
        <v/>
      </c>
      <c r="P389" s="253" t="str">
        <f t="array" aca="1" ref="P389" ca="1">IF(P$2="","",IFERROR(IF(FIND(P$2,$C389)&gt;=1,INDIRECT($B389&amp;"!"&amp;"AG"&amp;$A389),0),""))</f>
        <v/>
      </c>
      <c r="Q389" s="253" t="str">
        <f t="array" aca="1" ref="Q389" ca="1">IF(Q$2="","",IFERROR(IF(FIND(Q$2,$C389)&gt;=1,INDIRECT($B389&amp;"!"&amp;"AG"&amp;$A389),0),""))</f>
        <v/>
      </c>
      <c r="R389" s="253" t="str">
        <f t="array" aca="1" ref="R389" ca="1">IF(R$2="","",IFERROR(IF(FIND(R$2,$C389)&gt;=1,INDIRECT($B389&amp;"!"&amp;"AG"&amp;$A389),0),""))</f>
        <v/>
      </c>
      <c r="S389" s="253" t="str">
        <f t="array" aca="1" ref="S389" ca="1">IF(S$2="","",IFERROR(IF(FIND(S$2,$C389)&gt;=1,INDIRECT($B389&amp;"!"&amp;"AG"&amp;$A389),0),""))</f>
        <v/>
      </c>
      <c r="T389" s="253" t="str">
        <f t="array" aca="1" ref="T389" ca="1">IF(T$2="","",IFERROR(IF(FIND(T$2,$C389)&gt;=1,INDIRECT($B389&amp;"!"&amp;"AG"&amp;$A389),0),""))</f>
        <v/>
      </c>
      <c r="U389" s="253" t="str">
        <f t="array" aca="1" ref="U389" ca="1">IF(U$2="","",IFERROR(IF(FIND(U$2,$C389)&gt;=1,INDIRECT($B389&amp;"!"&amp;"AG"&amp;$A389),0),""))</f>
        <v/>
      </c>
      <c r="V389" s="253" t="str">
        <f t="array" aca="1" ref="V389" ca="1">IF(V$2="","",IFERROR(IF(FIND(V$2,$C389)&gt;=1,INDIRECT($B389&amp;"!"&amp;"AG"&amp;$A389),0),""))</f>
        <v/>
      </c>
      <c r="W389" s="253" t="str">
        <f t="array" aca="1" ref="W389" ca="1">IF(W$2="","",IFERROR(IF(FIND(W$2,$C389)&gt;=1,INDIRECT($B389&amp;"!"&amp;"AG"&amp;$A389),0),""))</f>
        <v/>
      </c>
      <c r="X389" s="253" t="str">
        <f t="array" aca="1" ref="X389" ca="1">IF(X$2="","",IFERROR(IF(FIND(X$2,$C389)&gt;=1,INDIRECT($B389&amp;"!"&amp;"AG"&amp;$A389),0),""))</f>
        <v/>
      </c>
      <c r="Y389" s="253" t="str">
        <f t="array" aca="1" ref="Y389" ca="1">IF(Y$2="","",IFERROR(IF(FIND(Y$2,$C389)&gt;=1,INDIRECT($B389&amp;"!"&amp;"AG"&amp;$A389),0),""))</f>
        <v/>
      </c>
      <c r="Z389" s="253" t="str">
        <f t="array" aca="1" ref="Z389" ca="1">IF(Z$2="","",IFERROR(IF(FIND(Z$2,$C389)&gt;=1,INDIRECT($B389&amp;"!"&amp;"AG"&amp;$A389),0),""))</f>
        <v/>
      </c>
      <c r="AA389" s="253" t="str">
        <f t="array" aca="1" ref="AA389" ca="1">IF(AA$2="","",IFERROR(IF(FIND(AA$2,$C389)&gt;=1,INDIRECT($B389&amp;"!"&amp;"AG"&amp;$A389),0),""))</f>
        <v/>
      </c>
      <c r="AB389" s="253" t="str">
        <f t="array" aca="1" ref="AB389" ca="1">IF(AB$2="","",IFERROR(IF(FIND(AB$2,$C389)&gt;=1,INDIRECT($B389&amp;"!"&amp;"AG"&amp;$A389),0),""))</f>
        <v/>
      </c>
      <c r="AC389" s="253" t="str">
        <f t="array" aca="1" ref="AC389" ca="1">IF(AC$2="","",IFERROR(IF(FIND(AC$2,$C389)&gt;=1,INDIRECT($B389&amp;"!"&amp;"AG"&amp;$A389),0),""))</f>
        <v/>
      </c>
      <c r="AD389" s="253" t="str">
        <f t="array" aca="1" ref="AD389" ca="1">IF(AD$2="","",IFERROR(IF(FIND(AD$2,$C389)&gt;=1,INDIRECT($B389&amp;"!"&amp;"AG"&amp;$A389),0),""))</f>
        <v/>
      </c>
      <c r="AE389" s="253" t="str">
        <f t="array" aca="1" ref="AE389" ca="1">IF(AE$2="","",IFERROR(IF(FIND(AE$2,$C389)&gt;=1,INDIRECT($B389&amp;"!"&amp;"AG"&amp;$A389),0),""))</f>
        <v/>
      </c>
      <c r="AF389" s="253" t="str">
        <f t="array" aca="1" ref="AF389" ca="1">IF(AF$2="","",IFERROR(IF(FIND(AF$2,$C389)&gt;=1,INDIRECT($B389&amp;"!"&amp;"AG"&amp;$A389),0),""))</f>
        <v/>
      </c>
      <c r="AG389" s="253" t="str">
        <f t="array" aca="1" ref="AG389" ca="1">IF(AG$2="","",IFERROR(IF(FIND(AG$2,$C389)&gt;=1,INDIRECT($B389&amp;"!"&amp;"AG"&amp;$A389),0),""))</f>
        <v/>
      </c>
      <c r="AH389" s="253" t="str">
        <f t="array" aca="1" ref="AH389" ca="1">IF(AH$2="","",IFERROR(IF(FIND(AH$2,$C389)&gt;=1,INDIRECT($B389&amp;"!"&amp;"AG"&amp;$A389),0),""))</f>
        <v/>
      </c>
      <c r="AI389" s="253" t="str">
        <f t="array" aca="1" ref="AI389" ca="1">IF(AI$2="","",IFERROR(IF(FIND(AI$2,$C389)&gt;=1,INDIRECT($B389&amp;"!"&amp;"AG"&amp;$A389),0),""))</f>
        <v/>
      </c>
      <c r="AJ389" s="253" t="str">
        <f t="array" aca="1" ref="AJ389" ca="1">IF(AJ$2="","",IFERROR(IF(FIND(AJ$2,$C389)&gt;=1,INDIRECT($B389&amp;"!"&amp;"AG"&amp;$A389),0),""))</f>
        <v/>
      </c>
      <c r="AK389" s="253" t="str">
        <f t="array" aca="1" ref="AK389" ca="1">IF(AK$2="","",IFERROR(IF(FIND(AK$2,$C389)&gt;=1,INDIRECT($B389&amp;"!"&amp;"AG"&amp;$A389),0),""))</f>
        <v/>
      </c>
      <c r="AL389" s="253" t="str">
        <f t="array" aca="1" ref="AL389" ca="1">IF(AL$2="","",IFERROR(IF(FIND(AL$2,$C389)&gt;=1,INDIRECT($B389&amp;"!"&amp;"AG"&amp;$A389),0),""))</f>
        <v/>
      </c>
      <c r="AM389" s="253" t="str">
        <f t="array" aca="1" ref="AM389" ca="1">IF(AM$2="","",IFERROR(IF(FIND(AM$2,$C389)&gt;=1,INDIRECT($B389&amp;"!"&amp;"AG"&amp;$A389),0),""))</f>
        <v/>
      </c>
      <c r="AN389" s="253" t="str">
        <f t="array" aca="1" ref="AN389" ca="1">IF(AN$2="","",IFERROR(IF(FIND(AN$2,$C389)&gt;=1,INDIRECT($B389&amp;"!"&amp;"AG"&amp;$A389),0),""))</f>
        <v/>
      </c>
      <c r="AO389" s="253" t="str">
        <f t="array" aca="1" ref="AO389" ca="1">IF(AO$2="","",IFERROR(IF(FIND(AO$2,$C389)&gt;=1,INDIRECT($B389&amp;"!"&amp;"AG"&amp;$A389),0),""))</f>
        <v/>
      </c>
      <c r="AP389" s="253" t="str">
        <f t="array" aca="1" ref="AP389" ca="1">IF(AP$2="","",IFERROR(IF(FIND(AP$2,$C389)&gt;=1,INDIRECT($B389&amp;"!"&amp;"AG"&amp;$A389),0),""))</f>
        <v/>
      </c>
      <c r="AQ389" s="253" t="str">
        <f t="array" aca="1" ref="AQ389" ca="1">IF(AQ$2="","",IFERROR(IF(FIND(AQ$2,$C389)&gt;=1,INDIRECT($B389&amp;"!"&amp;"AG"&amp;$A389),0),""))</f>
        <v/>
      </c>
      <c r="AR389" s="253" t="str">
        <f t="array" aca="1" ref="AR389" ca="1">IF(AR$2="","",IFERROR(IF(FIND(AR$2,$C389)&gt;=1,INDIRECT($B389&amp;"!"&amp;"AG"&amp;$A389),0),""))</f>
        <v/>
      </c>
      <c r="AS389" s="253" t="str">
        <f t="array" aca="1" ref="AS389" ca="1">IF(AS$2="","",IFERROR(IF(FIND(AS$2,$C389)&gt;=1,INDIRECT($B389&amp;"!"&amp;"AG"&amp;$A389),0),""))</f>
        <v/>
      </c>
      <c r="AU389" s="254" t="str">
        <f t="array" aca="1" ref="AU389" ca="1">IFERROR(INDIRECT(B389&amp;"!"&amp;"A"&amp;A389),"")</f>
        <v/>
      </c>
      <c r="AV389" s="2" t="str">
        <f t="shared" ca="1" si="323"/>
        <v/>
      </c>
      <c r="AW389" s="253" t="str">
        <f t="array" aca="1" ref="AW389" ca="1">IF(AW$2="","",IFERROR(IF(FIND(AW$2,$C389)&gt;=1,IF(INDIRECT($B389&amp;"!"&amp;"AH"&amp;$A389)="","",INDIRECT($B389&amp;"!"&amp;"AH"&amp;$A389)),0),""))</f>
        <v/>
      </c>
      <c r="AX389" s="253" t="str">
        <f t="array" aca="1" ref="AX389" ca="1">IF(AX$2="","",IFERROR(IF(FIND(AX$2,$C389)&gt;=1,IF(INDIRECT($B389&amp;"!"&amp;"AH"&amp;$A389)="","",INDIRECT($B389&amp;"!"&amp;"AH"&amp;$A389)),0),""))</f>
        <v/>
      </c>
      <c r="AY389" s="253" t="str">
        <f t="array" aca="1" ref="AY389" ca="1">IF(AY$2="","",IFERROR(IF(FIND(AY$2,$C389)&gt;=1,IF(INDIRECT($B389&amp;"!"&amp;"AH"&amp;$A389)="","",INDIRECT($B389&amp;"!"&amp;"AH"&amp;$A389)),0),""))</f>
        <v/>
      </c>
      <c r="AZ389" s="253" t="str">
        <f t="array" aca="1" ref="AZ389" ca="1">IF(AZ$2="","",IFERROR(IF(FIND(AZ$2,$C389)&gt;=1,IF(INDIRECT($B389&amp;"!"&amp;"AH"&amp;$A389)="","",INDIRECT($B389&amp;"!"&amp;"AH"&amp;$A389)),0),""))</f>
        <v/>
      </c>
      <c r="BA389" s="253" t="str">
        <f t="array" aca="1" ref="BA389" ca="1">IF(BA$2="","",IFERROR(IF(FIND(BA$2,$C389)&gt;=1,IF(INDIRECT($B389&amp;"!"&amp;"AH"&amp;$A389)="","",INDIRECT($B389&amp;"!"&amp;"AH"&amp;$A389)),0),""))</f>
        <v/>
      </c>
      <c r="BB389" s="253" t="str">
        <f t="array" aca="1" ref="BB389" ca="1">IF(BB$2="","",IFERROR(IF(FIND(BB$2,$C389)&gt;=1,IF(INDIRECT($B389&amp;"!"&amp;"AH"&amp;$A389)="","",INDIRECT($B389&amp;"!"&amp;"AH"&amp;$A389)),0),""))</f>
        <v/>
      </c>
      <c r="BC389" s="253" t="str">
        <f t="array" aca="1" ref="BC389" ca="1">IF(BC$2="","",IFERROR(IF(FIND(BC$2,$C389)&gt;=1,IF(INDIRECT($B389&amp;"!"&amp;"AH"&amp;$A389)="","",INDIRECT($B389&amp;"!"&amp;"AH"&amp;$A389)),0),""))</f>
        <v/>
      </c>
      <c r="BD389" s="253" t="str">
        <f t="array" aca="1" ref="BD389" ca="1">IF(BD$2="","",IFERROR(IF(FIND(BD$2,$C389)&gt;=1,IF(INDIRECT($B389&amp;"!"&amp;"AH"&amp;$A389)="","",INDIRECT($B389&amp;"!"&amp;"AH"&amp;$A389)),0),""))</f>
        <v/>
      </c>
      <c r="BE389" s="253" t="str">
        <f t="array" aca="1" ref="BE389" ca="1">IF(BE$2="","",IFERROR(IF(FIND(BE$2,$C389)&gt;=1,IF(INDIRECT($B389&amp;"!"&amp;"AH"&amp;$A389)="","",INDIRECT($B389&amp;"!"&amp;"AH"&amp;$A389)),0),""))</f>
        <v/>
      </c>
      <c r="BF389" s="253" t="str">
        <f t="array" aca="1" ref="BF389" ca="1">IF(BF$2="","",IFERROR(IF(FIND(BF$2,$C389)&gt;=1,IF(INDIRECT($B389&amp;"!"&amp;"AH"&amp;$A389)="","",INDIRECT($B389&amp;"!"&amp;"AH"&amp;$A389)),0),""))</f>
        <v/>
      </c>
      <c r="BG389" s="253" t="str">
        <f t="array" aca="1" ref="BG389" ca="1">IF(BG$2="","",IFERROR(IF(FIND(BG$2,$C389)&gt;=1,IF(INDIRECT($B389&amp;"!"&amp;"AH"&amp;$A389)="","",INDIRECT($B389&amp;"!"&amp;"AH"&amp;$A389)),0),""))</f>
        <v/>
      </c>
      <c r="BH389" s="253" t="str">
        <f t="array" aca="1" ref="BH389" ca="1">IF(BH$2="","",IFERROR(IF(FIND(BH$2,$C389)&gt;=1,IF(INDIRECT($B389&amp;"!"&amp;"AH"&amp;$A389)="","",INDIRECT($B389&amp;"!"&amp;"AH"&amp;$A389)),0),""))</f>
        <v/>
      </c>
      <c r="BI389" s="253" t="str">
        <f t="array" aca="1" ref="BI389" ca="1">IF(BI$2="","",IFERROR(IF(FIND(BI$2,$C389)&gt;=1,IF(INDIRECT($B389&amp;"!"&amp;"AH"&amp;$A389)="","",INDIRECT($B389&amp;"!"&amp;"AH"&amp;$A389)),0),""))</f>
        <v/>
      </c>
      <c r="BJ389" s="253" t="str">
        <f t="array" aca="1" ref="BJ389" ca="1">IF(BJ$2="","",IFERROR(IF(FIND(BJ$2,$C389)&gt;=1,IF(INDIRECT($B389&amp;"!"&amp;"AH"&amp;$A389)="","",INDIRECT($B389&amp;"!"&amp;"AH"&amp;$A389)),0),""))</f>
        <v/>
      </c>
      <c r="BK389" s="253" t="str">
        <f t="array" aca="1" ref="BK389" ca="1">IF(BK$2="","",IFERROR(IF(FIND(BK$2,$C389)&gt;=1,IF(INDIRECT($B389&amp;"!"&amp;"AH"&amp;$A389)="","",INDIRECT($B389&amp;"!"&amp;"AH"&amp;$A389)),0),""))</f>
        <v/>
      </c>
      <c r="BL389" s="253" t="str">
        <f t="array" aca="1" ref="BL389" ca="1">IF(BL$2="","",IFERROR(IF(FIND(BL$2,$C389)&gt;=1,IF(INDIRECT($B389&amp;"!"&amp;"AH"&amp;$A389)="","",INDIRECT($B389&amp;"!"&amp;"AH"&amp;$A389)),0),""))</f>
        <v/>
      </c>
      <c r="BM389" s="253" t="str">
        <f t="array" aca="1" ref="BM389" ca="1">IF(BM$2="","",IFERROR(IF(FIND(BM$2,$C389)&gt;=1,IF(INDIRECT($B389&amp;"!"&amp;"AH"&amp;$A389)="","",INDIRECT($B389&amp;"!"&amp;"AH"&amp;$A389)),0),""))</f>
        <v/>
      </c>
      <c r="BN389" s="253" t="str">
        <f t="array" aca="1" ref="BN389" ca="1">IF(BN$2="","",IFERROR(IF(FIND(BN$2,$C389)&gt;=1,IF(INDIRECT($B389&amp;"!"&amp;"AH"&amp;$A389)="","",INDIRECT($B389&amp;"!"&amp;"AH"&amp;$A389)),0),""))</f>
        <v/>
      </c>
      <c r="BO389" s="253" t="str">
        <f t="array" aca="1" ref="BO389" ca="1">IF(BO$2="","",IFERROR(IF(FIND(BO$2,$C389)&gt;=1,IF(INDIRECT($B389&amp;"!"&amp;"AH"&amp;$A389)="","",INDIRECT($B389&amp;"!"&amp;"AH"&amp;$A389)),0),""))</f>
        <v/>
      </c>
      <c r="BP389" s="253" t="str">
        <f t="array" aca="1" ref="BP389" ca="1">IF(BP$2="","",IFERROR(IF(FIND(BP$2,$C389)&gt;=1,IF(INDIRECT($B389&amp;"!"&amp;"AH"&amp;$A389)="","",INDIRECT($B389&amp;"!"&amp;"AH"&amp;$A389)),0),""))</f>
        <v/>
      </c>
      <c r="BQ389" s="253" t="str">
        <f t="array" aca="1" ref="BQ389" ca="1">IF(BQ$2="","",IFERROR(IF(FIND(BQ$2,$C389)&gt;=1,IF(INDIRECT($B389&amp;"!"&amp;"AH"&amp;$A389)="","",INDIRECT($B389&amp;"!"&amp;"AH"&amp;$A389)),0),""))</f>
        <v/>
      </c>
      <c r="BR389" s="253" t="str">
        <f t="array" aca="1" ref="BR389" ca="1">IF(BR$2="","",IFERROR(IF(FIND(BR$2,$C389)&gt;=1,IF(INDIRECT($B389&amp;"!"&amp;"AH"&amp;$A389)="","",INDIRECT($B389&amp;"!"&amp;"AH"&amp;$A389)),0),""))</f>
        <v/>
      </c>
      <c r="BS389" s="253" t="str">
        <f t="array" aca="1" ref="BS389" ca="1">IF(BS$2="","",IFERROR(IF(FIND(BS$2,$C389)&gt;=1,IF(INDIRECT($B389&amp;"!"&amp;"AH"&amp;$A389)="","",INDIRECT($B389&amp;"!"&amp;"AH"&amp;$A389)),0),""))</f>
        <v/>
      </c>
      <c r="BT389" s="253" t="str">
        <f t="array" aca="1" ref="BT389" ca="1">IF(BT$2="","",IFERROR(IF(FIND(BT$2,$C389)&gt;=1,IF(INDIRECT($B389&amp;"!"&amp;"AH"&amp;$A389)="","",INDIRECT($B389&amp;"!"&amp;"AH"&amp;$A389)),0),""))</f>
        <v/>
      </c>
      <c r="BU389" s="253" t="str">
        <f t="array" aca="1" ref="BU389" ca="1">IF(BU$2="","",IFERROR(IF(FIND(BU$2,$C389)&gt;=1,IF(INDIRECT($B389&amp;"!"&amp;"AH"&amp;$A389)="","",INDIRECT($B389&amp;"!"&amp;"AH"&amp;$A389)),0),""))</f>
        <v/>
      </c>
      <c r="BV389" s="253" t="str">
        <f t="array" aca="1" ref="BV389" ca="1">IF(BV$2="","",IFERROR(IF(FIND(BV$2,$C389)&gt;=1,IF(INDIRECT($B389&amp;"!"&amp;"AH"&amp;$A389)="","",INDIRECT($B389&amp;"!"&amp;"AH"&amp;$A389)),0),""))</f>
        <v/>
      </c>
      <c r="BW389" s="253" t="str">
        <f t="array" aca="1" ref="BW389" ca="1">IF(BW$2="","",IFERROR(IF(FIND(BW$2,$C389)&gt;=1,IF(INDIRECT($B389&amp;"!"&amp;"AH"&amp;$A389)="","",INDIRECT($B389&amp;"!"&amp;"AH"&amp;$A389)),0),""))</f>
        <v/>
      </c>
      <c r="BX389" s="253" t="str">
        <f t="array" aca="1" ref="BX389" ca="1">IF(BX$2="","",IFERROR(IF(FIND(BX$2,$C389)&gt;=1,IF(INDIRECT($B389&amp;"!"&amp;"AH"&amp;$A389)="","",INDIRECT($B389&amp;"!"&amp;"AH"&amp;$A389)),0),""))</f>
        <v/>
      </c>
      <c r="BY389" s="253" t="str">
        <f t="array" aca="1" ref="BY389" ca="1">IF(BY$2="","",IFERROR(IF(FIND(BY$2,$C389)&gt;=1,IF(INDIRECT($B389&amp;"!"&amp;"AH"&amp;$A389)="","",INDIRECT($B389&amp;"!"&amp;"AH"&amp;$A389)),0),""))</f>
        <v/>
      </c>
      <c r="BZ389" s="253" t="str">
        <f t="array" aca="1" ref="BZ389" ca="1">IF(BZ$2="","",IFERROR(IF(FIND(BZ$2,$C389)&gt;=1,IF(INDIRECT($B389&amp;"!"&amp;"AH"&amp;$A389)="","",INDIRECT($B389&amp;"!"&amp;"AH"&amp;$A389)),0),""))</f>
        <v/>
      </c>
      <c r="CA389" s="253" t="str">
        <f t="array" aca="1" ref="CA389" ca="1">IF(CA$2="","",IFERROR(IF(FIND(CA$2,$C389)&gt;=1,IF(INDIRECT($B389&amp;"!"&amp;"AH"&amp;$A389)="","",INDIRECT($B389&amp;"!"&amp;"AH"&amp;$A389)),0),""))</f>
        <v/>
      </c>
      <c r="CB389" s="253" t="str">
        <f t="array" aca="1" ref="CB389" ca="1">IF(CB$2="","",IFERROR(IF(FIND(CB$2,$C389)&gt;=1,IF(INDIRECT($B389&amp;"!"&amp;"AH"&amp;$A389)="","",INDIRECT($B389&amp;"!"&amp;"AH"&amp;$A389)),0),""))</f>
        <v/>
      </c>
      <c r="CC389" s="253" t="str">
        <f t="array" aca="1" ref="CC389" ca="1">IF(CC$2="","",IFERROR(IF(FIND(CC$2,$C389)&gt;=1,IF(INDIRECT($B389&amp;"!"&amp;"AH"&amp;$A389)="","",INDIRECT($B389&amp;"!"&amp;"AH"&amp;$A389)),0),""))</f>
        <v/>
      </c>
      <c r="CD389" s="253" t="str">
        <f t="array" aca="1" ref="CD389" ca="1">IF(CD$2="","",IFERROR(IF(FIND(CD$2,$C389)&gt;=1,IF(INDIRECT($B389&amp;"!"&amp;"AH"&amp;$A389)="","",INDIRECT($B389&amp;"!"&amp;"AH"&amp;$A389)),0),""))</f>
        <v/>
      </c>
      <c r="CE389" s="253" t="str">
        <f t="array" aca="1" ref="CE389" ca="1">IF(CE$2="","",IFERROR(IF(FIND(CE$2,$C389)&gt;=1,IF(INDIRECT($B389&amp;"!"&amp;"AH"&amp;$A389)="","",INDIRECT($B389&amp;"!"&amp;"AH"&amp;$A389)),0),""))</f>
        <v/>
      </c>
      <c r="CF389" s="253" t="str">
        <f t="array" aca="1" ref="CF389" ca="1">IF(CF$2="","",IFERROR(IF(FIND(CF$2,$C389)&gt;=1,IF(INDIRECT($B389&amp;"!"&amp;"AH"&amp;$A389)="","",INDIRECT($B389&amp;"!"&amp;"AH"&amp;$A389)),0),""))</f>
        <v/>
      </c>
      <c r="CG389" s="253" t="str">
        <f t="array" aca="1" ref="CG389" ca="1">IF(CG$2="","",IFERROR(IF(FIND(CG$2,$C389)&gt;=1,IF(INDIRECT($B389&amp;"!"&amp;"AH"&amp;$A389)="","",INDIRECT($B389&amp;"!"&amp;"AH"&amp;$A389)),0),""))</f>
        <v/>
      </c>
      <c r="CH389" s="253" t="str">
        <f t="array" aca="1" ref="CH389" ca="1">IF(CH$2="","",IFERROR(IF(FIND(CH$2,$C389)&gt;=1,IF(INDIRECT($B389&amp;"!"&amp;"AH"&amp;$A389)="","",INDIRECT($B389&amp;"!"&amp;"AH"&amp;$A389)),0),""))</f>
        <v/>
      </c>
      <c r="CI389" s="253" t="str">
        <f t="array" aca="1" ref="CI389" ca="1">IF(CI$2="","",IFERROR(IF(FIND(CI$2,$C389)&gt;=1,IF(INDIRECT($B389&amp;"!"&amp;"AH"&amp;$A389)="","",INDIRECT($B389&amp;"!"&amp;"AH"&amp;$A389)),0),""))</f>
        <v/>
      </c>
      <c r="CJ389" s="253" t="str">
        <f t="array" aca="1" ref="CJ389" ca="1">IF(CJ$2="","",IFERROR(IF(FIND(CJ$2,$C389)&gt;=1,IF(INDIRECT($B389&amp;"!"&amp;"AH"&amp;$A389)="","",INDIRECT($B389&amp;"!"&amp;"AH"&amp;$A389)),0),""))</f>
        <v/>
      </c>
      <c r="CK389" s="253" t="str">
        <f t="array" aca="1" ref="CK389" ca="1">IF(CK$2="","",IFERROR(IF(FIND(CK$2,$C389)&gt;=1,IF(INDIRECT($B389&amp;"!"&amp;"AH"&amp;$A389)="","",INDIRECT($B389&amp;"!"&amp;"AH"&amp;$A389)),0),""))</f>
        <v/>
      </c>
      <c r="CL389" s="253" t="str">
        <f t="array" aca="1" ref="CL389" ca="1">IF(CL$2="","",IFERROR(IF(FIND(CL$2,$C389)&gt;=1,IF(INDIRECT($B389&amp;"!"&amp;"AH"&amp;$A389)="","",INDIRECT($B389&amp;"!"&amp;"AH"&amp;$A389)),0),""))</f>
        <v/>
      </c>
      <c r="CO389" s="2" t="str">
        <f t="shared" ca="1" si="324"/>
        <v/>
      </c>
      <c r="CP389" s="253" t="str">
        <f t="array" aca="1" ref="CP389" ca="1">IF(CP$2="","",IFERROR(IF(FIND(CP$2,$C389)&gt;=1,INDIRECT($B389&amp;"!"&amp;"AG"&amp;$A389),0),""))</f>
        <v/>
      </c>
      <c r="CQ389" s="253" t="str">
        <f t="array" aca="1" ref="CQ389" ca="1">IF(CQ$2="","",IFERROR(IF(FIND(CQ$2,$C389)&gt;=1,INDIRECT($B389&amp;"!"&amp;"AG"&amp;$A389),0),""))</f>
        <v/>
      </c>
      <c r="CR389" s="253" t="str">
        <f t="array" aca="1" ref="CR389" ca="1">IF(CR$2="","",IFERROR(IF(FIND(CR$2,$C389)&gt;=1,INDIRECT($B389&amp;"!"&amp;"AG"&amp;$A389),0),""))</f>
        <v/>
      </c>
      <c r="CS389" s="253" t="str">
        <f t="array" aca="1" ref="CS389" ca="1">IF(CS$2="","",IFERROR(IF(FIND(CS$2,$C389)&gt;=1,INDIRECT($B389&amp;"!"&amp;"AG"&amp;$A389),0),""))</f>
        <v/>
      </c>
      <c r="CV389" s="2" t="str">
        <f t="shared" ca="1" si="325"/>
        <v/>
      </c>
      <c r="CW389" s="253" t="str">
        <f t="array" aca="1" ref="CW389" ca="1">IF(CW$2="","",IFERROR(IF(FIND(CW$2,$C389)&gt;=1,IF(INDIRECT($B389&amp;"!"&amp;"AH"&amp;$A389)="","",INDIRECT($B389&amp;"!"&amp;"AH"&amp;$A389)&amp;" "),0),""))</f>
        <v/>
      </c>
      <c r="CX389" s="253" t="str">
        <f t="array" aca="1" ref="CX389" ca="1">IF(CX$2="","",IFERROR(IF(FIND(CX$2,$C389)&gt;=1,IF(INDIRECT($B389&amp;"!"&amp;"AH"&amp;$A389)="","",INDIRECT($B389&amp;"!"&amp;"AH"&amp;$A389)&amp;" "),0),""))</f>
        <v/>
      </c>
      <c r="CY389" s="253" t="str">
        <f t="array" aca="1" ref="CY389" ca="1">IF(CY$2="","",IFERROR(IF(FIND(CY$2,$C389)&gt;=1,IF(INDIRECT($B389&amp;"!"&amp;"AH"&amp;$A389)="","",INDIRECT($B389&amp;"!"&amp;"AH"&amp;$A389)&amp;" "),0),""))</f>
        <v/>
      </c>
      <c r="CZ389" s="253" t="str">
        <f t="array" aca="1" ref="CZ389" ca="1">IF(CZ$2="","",IFERROR(IF(FIND(CZ$2,$C389)&gt;=1,IF(INDIRECT($B389&amp;"!"&amp;"AH"&amp;$A389)="","",INDIRECT($B389&amp;"!"&amp;"AH"&amp;$A389)&amp;" "),0),""))</f>
        <v/>
      </c>
      <c r="DC389" s="2" t="str">
        <f t="shared" ca="1" si="285"/>
        <v/>
      </c>
      <c r="DD389" s="253" t="str" cm="1">
        <f t="array" aca="1" ref="DD389" ca="1">IF(DD$2="","",IFERROR(IF(FIND(DD$2,$C389)&gt;=1,INDIRECT($B389&amp;"!"&amp;"AG"&amp;$A389),0),""))</f>
        <v/>
      </c>
      <c r="DE389" s="253" t="str" cm="1">
        <f t="array" aca="1" ref="DE389" ca="1">IF(DE$2="","",IFERROR(IF(FIND(DE$2,$C389)&gt;=1,INDIRECT($B389&amp;"!"&amp;"AG"&amp;$A389),0),""))</f>
        <v/>
      </c>
      <c r="DF389" s="253" t="str" cm="1">
        <f t="array" aca="1" ref="DF389" ca="1">IF(DF$2="","",IFERROR(IF(FIND(DF$2,$C389)&gt;=1,INDIRECT($B389&amp;"!"&amp;"AG"&amp;$A389),0),""))</f>
        <v/>
      </c>
      <c r="DG389" s="253" t="str" cm="1">
        <f t="array" aca="1" ref="DG389" ca="1">IF(DG$2="","",IFERROR(IF(FIND(DG$2,$C389)&gt;=1,INDIRECT($B389&amp;"!"&amp;"AG"&amp;$A389),0),""))</f>
        <v/>
      </c>
      <c r="DH389" s="253" t="str" cm="1">
        <f t="array" aca="1" ref="DH389" ca="1">IF(DH$2="","",IFERROR(IF(FIND(DH$2,$C389)&gt;=1,INDIRECT($B389&amp;"!"&amp;"AG"&amp;$A389),0),""))</f>
        <v/>
      </c>
      <c r="DI389" s="253" t="str" cm="1">
        <f t="array" aca="1" ref="DI389" ca="1">IF(DI$2="","",IFERROR(IF(FIND(DI$2,$C389)&gt;=1,INDIRECT($B389&amp;"!"&amp;"AG"&amp;$A389),0),""))</f>
        <v/>
      </c>
      <c r="DJ389" s="253" t="str" cm="1">
        <f t="array" aca="1" ref="DJ389" ca="1">IF(DJ$2="","",IFERROR(IF(FIND(DJ$2,$C389)&gt;=1,INDIRECT($B389&amp;"!"&amp;"AG"&amp;$A389),0),""))</f>
        <v/>
      </c>
      <c r="DK389" s="253" t="str" cm="1">
        <f t="array" aca="1" ref="DK389" ca="1">IF(DK$2="","",IFERROR(IF(FIND(DK$2,$C389)&gt;=1,INDIRECT($B389&amp;"!"&amp;"AG"&amp;$A389),0),""))</f>
        <v/>
      </c>
      <c r="DL389" s="253" t="str" cm="1">
        <f t="array" aca="1" ref="DL389" ca="1">IF(DL$2="","",IFERROR(IF(FIND(DL$2,$C389)&gt;=1,INDIRECT($B389&amp;"!"&amp;"AG"&amp;$A389),0),""))</f>
        <v/>
      </c>
      <c r="DM389" s="253" t="str" cm="1">
        <f t="array" aca="1" ref="DM389" ca="1">IF(DM$2="","",IFERROR(IF(FIND(DM$2,$C389)&gt;=1,INDIRECT($B389&amp;"!"&amp;"AG"&amp;$A389),0),""))</f>
        <v/>
      </c>
      <c r="DN389" s="253" t="str" cm="1">
        <f t="array" aca="1" ref="DN389" ca="1">IF(DN$2="","",IFERROR(IF(FIND(DN$2,$C389)&gt;=1,INDIRECT($B389&amp;"!"&amp;"AG"&amp;$A389),0),""))</f>
        <v/>
      </c>
      <c r="DO389" s="253" t="str" cm="1">
        <f t="array" aca="1" ref="DO389" ca="1">IF(DO$2="","",IFERROR(IF(FIND(DO$2,$C389)&gt;=1,INDIRECT($B389&amp;"!"&amp;"AG"&amp;$A389),0),""))</f>
        <v/>
      </c>
      <c r="DP389" s="253" t="str" cm="1">
        <f t="array" aca="1" ref="DP389" ca="1">IF(DP$2="","",IFERROR(IF(FIND(DP$2,$C389)&gt;=1,INDIRECT($B389&amp;"!"&amp;"AG"&amp;$A389),0),""))</f>
        <v/>
      </c>
      <c r="DQ389" s="253" t="str" cm="1">
        <f t="array" aca="1" ref="DQ389" ca="1">IF(DQ$2="","",IFERROR(IF(FIND(DQ$2,$C389)&gt;=1,INDIRECT($B389&amp;"!"&amp;"AG"&amp;$A389),0),""))</f>
        <v/>
      </c>
      <c r="DR389" s="253" t="str" cm="1">
        <f t="array" aca="1" ref="DR389" ca="1">IF(DR$2="","",IFERROR(IF(FIND(DR$2,$C389)&gt;=1,INDIRECT($B389&amp;"!"&amp;"AG"&amp;$A389),0),""))</f>
        <v/>
      </c>
      <c r="DS389" s="253" t="str" cm="1">
        <f t="array" aca="1" ref="DS389" ca="1">IF(DS$2="","",IFERROR(IF(FIND(DS$2,$C389)&gt;=1,INDIRECT($B389&amp;"!"&amp;"AG"&amp;$A389),0),""))</f>
        <v/>
      </c>
      <c r="DT389" s="253" t="str" cm="1">
        <f t="array" aca="1" ref="DT389" ca="1">IF(DT$2="","",IFERROR(IF(FIND(DT$2,$C389)&gt;=1,INDIRECT($B389&amp;"!"&amp;"AG"&amp;$A389),0),""))</f>
        <v/>
      </c>
      <c r="DU389" s="253" t="str" cm="1">
        <f t="array" aca="1" ref="DU389" ca="1">IF(DU$2="","",IFERROR(IF(FIND(DU$2,$C389)&gt;=1,INDIRECT($B389&amp;"!"&amp;"AG"&amp;$A389),0),""))</f>
        <v/>
      </c>
      <c r="DV389" s="253" t="str" cm="1">
        <f t="array" aca="1" ref="DV389" ca="1">IF(DV$2="","",IFERROR(IF(FIND(DV$2,$C389)&gt;=1,INDIRECT($B389&amp;"!"&amp;"AG"&amp;$A389),0),""))</f>
        <v/>
      </c>
      <c r="DW389" s="253" t="str" cm="1">
        <f t="array" aca="1" ref="DW389" ca="1">IF(DW$2="","",IFERROR(IF(FIND(DW$2,$C389)&gt;=1,INDIRECT($B389&amp;"!"&amp;"AG"&amp;$A389),0),""))</f>
        <v/>
      </c>
      <c r="DX389" s="253" t="str" cm="1">
        <f t="array" aca="1" ref="DX389" ca="1">IF(DX$2="","",IFERROR(IF(FIND(DX$2,$C389)&gt;=1,INDIRECT($B389&amp;"!"&amp;"AG"&amp;$A389),0),""))</f>
        <v/>
      </c>
      <c r="DY389" s="253" t="str" cm="1">
        <f t="array" aca="1" ref="DY389" ca="1">IF(DY$2="","",IFERROR(IF(FIND(DY$2,$C389)&gt;=1,INDIRECT($B389&amp;"!"&amp;"AG"&amp;$A389),0),""))</f>
        <v/>
      </c>
      <c r="DZ389" s="253" t="str" cm="1">
        <f t="array" aca="1" ref="DZ389" ca="1">IF(DZ$2="","",IFERROR(IF(FIND(DZ$2,$C389)&gt;=1,INDIRECT($B389&amp;"!"&amp;"AG"&amp;$A389),0),""))</f>
        <v/>
      </c>
      <c r="EA389" s="253" t="str" cm="1">
        <f t="array" aca="1" ref="EA389" ca="1">IF(EA$2="","",IFERROR(IF(FIND(EA$2,$C389)&gt;=1,INDIRECT($B389&amp;"!"&amp;"AG"&amp;$A389),0),""))</f>
        <v/>
      </c>
      <c r="EB389" s="253" t="str" cm="1">
        <f t="array" aca="1" ref="EB389" ca="1">IF(EB$2="","",IFERROR(IF(FIND(EB$2,$C389)&gt;=1,INDIRECT($B389&amp;"!"&amp;"AG"&amp;$A389),0),""))</f>
        <v/>
      </c>
      <c r="EC389" s="253" t="str" cm="1">
        <f t="array" aca="1" ref="EC389" ca="1">IF(EC$2="","",IFERROR(IF(FIND(EC$2,$C389)&gt;=1,INDIRECT($B389&amp;"!"&amp;"AG"&amp;$A389),0),""))</f>
        <v/>
      </c>
      <c r="ED389" s="253" t="str" cm="1">
        <f t="array" aca="1" ref="ED389" ca="1">IF(ED$2="","",IFERROR(IF(FIND(ED$2,$C389)&gt;=1,INDIRECT($B389&amp;"!"&amp;"AG"&amp;$A389),0),""))</f>
        <v/>
      </c>
      <c r="EE389" s="253" t="str" cm="1">
        <f t="array" aca="1" ref="EE389" ca="1">IF(EE$2="","",IFERROR(IF(FIND(EE$2,$C389)&gt;=1,INDIRECT($B389&amp;"!"&amp;"AG"&amp;$A389),0),""))</f>
        <v/>
      </c>
      <c r="EF389" s="253" t="str" cm="1">
        <f t="array" aca="1" ref="EF389" ca="1">IF(EF$2="","",IFERROR(IF(FIND(EF$2,$C389)&gt;=1,INDIRECT($B389&amp;"!"&amp;"AG"&amp;$A389),0),""))</f>
        <v/>
      </c>
      <c r="EG389" s="253" t="str" cm="1">
        <f t="array" aca="1" ref="EG389" ca="1">IF(EG$2="","",IFERROR(IF(FIND(EG$2,$C389)&gt;=1,INDIRECT($B389&amp;"!"&amp;"AG"&amp;$A389),0),""))</f>
        <v/>
      </c>
      <c r="EH389" s="253" t="str" cm="1">
        <f t="array" aca="1" ref="EH389" ca="1">IF(EH$2="","",IFERROR(IF(FIND(EH$2,$C389)&gt;=1,INDIRECT($B389&amp;"!"&amp;"AG"&amp;$A389),0),""))</f>
        <v/>
      </c>
      <c r="EI389" s="253" t="str" cm="1">
        <f t="array" aca="1" ref="EI389" ca="1">IF(EI$2="","",IFERROR(IF(FIND(EI$2,$C389)&gt;=1,INDIRECT($B389&amp;"!"&amp;"AG"&amp;$A389),0),""))</f>
        <v/>
      </c>
      <c r="EJ389" s="253" t="str" cm="1">
        <f t="array" aca="1" ref="EJ389" ca="1">IF(EJ$2="","",IFERROR(IF(FIND(EJ$2,$C389)&gt;=1,INDIRECT($B389&amp;"!"&amp;"AG"&amp;$A389),0),""))</f>
        <v/>
      </c>
      <c r="EK389" s="253" t="str" cm="1">
        <f t="array" aca="1" ref="EK389" ca="1">IF(EK$2="","",IFERROR(IF(FIND(EK$2,$C389)&gt;=1,INDIRECT($B389&amp;"!"&amp;"AG"&amp;$A389),0),""))</f>
        <v/>
      </c>
      <c r="EL389" s="253" t="str" cm="1">
        <f t="array" aca="1" ref="EL389" ca="1">IF(EL$2="","",IFERROR(IF(FIND(EL$2,$C389)&gt;=1,INDIRECT($B389&amp;"!"&amp;"AG"&amp;$A389),0),""))</f>
        <v/>
      </c>
      <c r="EM389" s="253" t="str" cm="1">
        <f t="array" aca="1" ref="EM389" ca="1">IF(EM$2="","",IFERROR(IF(FIND(EM$2,$C389)&gt;=1,INDIRECT($B389&amp;"!"&amp;"AG"&amp;$A389),0),""))</f>
        <v/>
      </c>
      <c r="EN389" s="253" t="str" cm="1">
        <f t="array" aca="1" ref="EN389" ca="1">IF(EN$2="","",IFERROR(IF(FIND(EN$2,$C389)&gt;=1,INDIRECT($B389&amp;"!"&amp;"AG"&amp;$A389),0),""))</f>
        <v/>
      </c>
      <c r="EO389" s="253" t="str" cm="1">
        <f t="array" aca="1" ref="EO389" ca="1">IF(EO$2="","",IFERROR(IF(FIND(EO$2,$C389)&gt;=1,INDIRECT($B389&amp;"!"&amp;"AG"&amp;$A389),0),""))</f>
        <v/>
      </c>
      <c r="EP389" s="253" t="str" cm="1">
        <f t="array" aca="1" ref="EP389" ca="1">IF(EP$2="","",IFERROR(IF(FIND(EP$2,$C389)&gt;=1,INDIRECT($B389&amp;"!"&amp;"AG"&amp;$A389),0),""))</f>
        <v/>
      </c>
      <c r="EQ389" s="253" t="str" cm="1">
        <f t="array" aca="1" ref="EQ389" ca="1">IF(EQ$2="","",IFERROR(IF(FIND(EQ$2,$C389)&gt;=1,INDIRECT($B389&amp;"!"&amp;"AG"&amp;$A389),0),""))</f>
        <v/>
      </c>
      <c r="ER389" s="253" t="str" cm="1">
        <f t="array" aca="1" ref="ER389" ca="1">IF(ER$2="","",IFERROR(IF(FIND(ER$2,$C389)&gt;=1,INDIRECT($B389&amp;"!"&amp;"AG"&amp;$A389),0),""))</f>
        <v/>
      </c>
      <c r="ES389" s="253" t="str" cm="1">
        <f t="array" aca="1" ref="ES389" ca="1">IF(ES$2="","",IFERROR(IF(FIND(ES$2,$C389)&gt;=1,INDIRECT($B389&amp;"!"&amp;"AG"&amp;$A389),0),""))</f>
        <v/>
      </c>
      <c r="ET389" s="253" t="str" cm="1">
        <f t="array" aca="1" ref="ET389" ca="1">IF(ET$2="","",IFERROR(IF(FIND(ET$2,$C389)&gt;=1,INDIRECT($B389&amp;"!"&amp;"AG"&amp;$A389),0),""))</f>
        <v/>
      </c>
      <c r="EU389" s="253" t="str" cm="1">
        <f t="array" aca="1" ref="EU389" ca="1">IF(EU$2="","",IFERROR(IF(FIND(EU$2,$C389)&gt;=1,INDIRECT($B389&amp;"!"&amp;"AG"&amp;$A389),0),""))</f>
        <v/>
      </c>
      <c r="EV389" s="253" t="str" cm="1">
        <f t="array" aca="1" ref="EV389" ca="1">IF(EV$2="","",IFERROR(IF(FIND(EV$2,$C389)&gt;=1,INDIRECT($B389&amp;"!"&amp;"AG"&amp;$A389),0),""))</f>
        <v/>
      </c>
    </row>
    <row r="390" spans="1:152" x14ac:dyDescent="0.3">
      <c r="A390" s="252">
        <f t="shared" ca="1" si="327"/>
        <v>55</v>
      </c>
      <c r="B390" s="252" t="str">
        <f t="shared" si="328"/>
        <v>Jul_2024</v>
      </c>
      <c r="C390" s="252" t="str">
        <f t="shared" ca="1" si="326"/>
        <v/>
      </c>
      <c r="D390" s="253" t="str">
        <f t="array" aca="1" ref="D390" ca="1">IF(D$2="","",IFERROR(IF(FIND(D$2,$C390)&gt;=1,INDIRECT($B390&amp;"!"&amp;"AG"&amp;$A390),0),""))</f>
        <v/>
      </c>
      <c r="E390" s="253" t="str">
        <f t="array" aca="1" ref="E390" ca="1">IF(E$2="","",IFERROR(IF(FIND(E$2,$C390)&gt;=1,INDIRECT($B390&amp;"!"&amp;"AG"&amp;$A390),0),""))</f>
        <v/>
      </c>
      <c r="F390" s="253" t="str">
        <f t="array" aca="1" ref="F390" ca="1">IF(F$2="","",IFERROR(IF(FIND(F$2,$C390)&gt;=1,INDIRECT($B390&amp;"!"&amp;"AG"&amp;$A390),0),""))</f>
        <v/>
      </c>
      <c r="G390" s="253" t="str">
        <f t="array" aca="1" ref="G390" ca="1">IF(G$2="","",IFERROR(IF(FIND(G$2,$C390)&gt;=1,INDIRECT($B390&amp;"!"&amp;"AG"&amp;$A390),0),""))</f>
        <v/>
      </c>
      <c r="H390" s="253" t="str">
        <f t="array" aca="1" ref="H390" ca="1">IF(H$2="","",IFERROR(IF(FIND(H$2,$C390)&gt;=1,INDIRECT($B390&amp;"!"&amp;"AG"&amp;$A390),0),""))</f>
        <v/>
      </c>
      <c r="I390" s="253" t="str">
        <f t="array" aca="1" ref="I390" ca="1">IF(I$2="","",IFERROR(IF(FIND(I$2,$C390)&gt;=1,INDIRECT($B390&amp;"!"&amp;"AG"&amp;$A390),0),""))</f>
        <v/>
      </c>
      <c r="J390" s="253" t="str">
        <f t="array" aca="1" ref="J390" ca="1">IF(J$2="","",IFERROR(IF(FIND(J$2,$C390)&gt;=1,INDIRECT($B390&amp;"!"&amp;"AG"&amp;$A390),0),""))</f>
        <v/>
      </c>
      <c r="K390" s="253" t="str">
        <f t="array" aca="1" ref="K390" ca="1">IF(K$2="","",IFERROR(IF(FIND(K$2,$C390)&gt;=1,INDIRECT($B390&amp;"!"&amp;"AG"&amp;$A390),0),""))</f>
        <v/>
      </c>
      <c r="L390" s="253" t="str">
        <f t="array" aca="1" ref="L390" ca="1">IF(L$2="","",IFERROR(IF(FIND(L$2,$C390)&gt;=1,INDIRECT($B390&amp;"!"&amp;"AG"&amp;$A390),0),""))</f>
        <v/>
      </c>
      <c r="M390" s="253" t="str">
        <f t="array" aca="1" ref="M390" ca="1">IF(M$2="","",IFERROR(IF(FIND(M$2,$C390)&gt;=1,INDIRECT($B390&amp;"!"&amp;"AG"&amp;$A390),0),""))</f>
        <v/>
      </c>
      <c r="N390" s="253" t="str">
        <f t="array" aca="1" ref="N390" ca="1">IF(N$2="","",IFERROR(IF(FIND(N$2,$C390)&gt;=1,INDIRECT($B390&amp;"!"&amp;"AG"&amp;$A390),0),""))</f>
        <v/>
      </c>
      <c r="O390" s="253" t="str">
        <f t="array" aca="1" ref="O390" ca="1">IF(O$2="","",IFERROR(IF(FIND(O$2,$C390)&gt;=1,INDIRECT($B390&amp;"!"&amp;"AG"&amp;$A390),0),""))</f>
        <v/>
      </c>
      <c r="P390" s="253" t="str">
        <f t="array" aca="1" ref="P390" ca="1">IF(P$2="","",IFERROR(IF(FIND(P$2,$C390)&gt;=1,INDIRECT($B390&amp;"!"&amp;"AG"&amp;$A390),0),""))</f>
        <v/>
      </c>
      <c r="Q390" s="253" t="str">
        <f t="array" aca="1" ref="Q390" ca="1">IF(Q$2="","",IFERROR(IF(FIND(Q$2,$C390)&gt;=1,INDIRECT($B390&amp;"!"&amp;"AG"&amp;$A390),0),""))</f>
        <v/>
      </c>
      <c r="R390" s="253" t="str">
        <f t="array" aca="1" ref="R390" ca="1">IF(R$2="","",IFERROR(IF(FIND(R$2,$C390)&gt;=1,INDIRECT($B390&amp;"!"&amp;"AG"&amp;$A390),0),""))</f>
        <v/>
      </c>
      <c r="S390" s="253" t="str">
        <f t="array" aca="1" ref="S390" ca="1">IF(S$2="","",IFERROR(IF(FIND(S$2,$C390)&gt;=1,INDIRECT($B390&amp;"!"&amp;"AG"&amp;$A390),0),""))</f>
        <v/>
      </c>
      <c r="T390" s="253" t="str">
        <f t="array" aca="1" ref="T390" ca="1">IF(T$2="","",IFERROR(IF(FIND(T$2,$C390)&gt;=1,INDIRECT($B390&amp;"!"&amp;"AG"&amp;$A390),0),""))</f>
        <v/>
      </c>
      <c r="U390" s="253" t="str">
        <f t="array" aca="1" ref="U390" ca="1">IF(U$2="","",IFERROR(IF(FIND(U$2,$C390)&gt;=1,INDIRECT($B390&amp;"!"&amp;"AG"&amp;$A390),0),""))</f>
        <v/>
      </c>
      <c r="V390" s="253" t="str">
        <f t="array" aca="1" ref="V390" ca="1">IF(V$2="","",IFERROR(IF(FIND(V$2,$C390)&gt;=1,INDIRECT($B390&amp;"!"&amp;"AG"&amp;$A390),0),""))</f>
        <v/>
      </c>
      <c r="W390" s="253" t="str">
        <f t="array" aca="1" ref="W390" ca="1">IF(W$2="","",IFERROR(IF(FIND(W$2,$C390)&gt;=1,INDIRECT($B390&amp;"!"&amp;"AG"&amp;$A390),0),""))</f>
        <v/>
      </c>
      <c r="X390" s="253" t="str">
        <f t="array" aca="1" ref="X390" ca="1">IF(X$2="","",IFERROR(IF(FIND(X$2,$C390)&gt;=1,INDIRECT($B390&amp;"!"&amp;"AG"&amp;$A390),0),""))</f>
        <v/>
      </c>
      <c r="Y390" s="253" t="str">
        <f t="array" aca="1" ref="Y390" ca="1">IF(Y$2="","",IFERROR(IF(FIND(Y$2,$C390)&gt;=1,INDIRECT($B390&amp;"!"&amp;"AG"&amp;$A390),0),""))</f>
        <v/>
      </c>
      <c r="Z390" s="253" t="str">
        <f t="array" aca="1" ref="Z390" ca="1">IF(Z$2="","",IFERROR(IF(FIND(Z$2,$C390)&gt;=1,INDIRECT($B390&amp;"!"&amp;"AG"&amp;$A390),0),""))</f>
        <v/>
      </c>
      <c r="AA390" s="253" t="str">
        <f t="array" aca="1" ref="AA390" ca="1">IF(AA$2="","",IFERROR(IF(FIND(AA$2,$C390)&gt;=1,INDIRECT($B390&amp;"!"&amp;"AG"&amp;$A390),0),""))</f>
        <v/>
      </c>
      <c r="AB390" s="253" t="str">
        <f t="array" aca="1" ref="AB390" ca="1">IF(AB$2="","",IFERROR(IF(FIND(AB$2,$C390)&gt;=1,INDIRECT($B390&amp;"!"&amp;"AG"&amp;$A390),0),""))</f>
        <v/>
      </c>
      <c r="AC390" s="253" t="str">
        <f t="array" aca="1" ref="AC390" ca="1">IF(AC$2="","",IFERROR(IF(FIND(AC$2,$C390)&gt;=1,INDIRECT($B390&amp;"!"&amp;"AG"&amp;$A390),0),""))</f>
        <v/>
      </c>
      <c r="AD390" s="253" t="str">
        <f t="array" aca="1" ref="AD390" ca="1">IF(AD$2="","",IFERROR(IF(FIND(AD$2,$C390)&gt;=1,INDIRECT($B390&amp;"!"&amp;"AG"&amp;$A390),0),""))</f>
        <v/>
      </c>
      <c r="AE390" s="253" t="str">
        <f t="array" aca="1" ref="AE390" ca="1">IF(AE$2="","",IFERROR(IF(FIND(AE$2,$C390)&gt;=1,INDIRECT($B390&amp;"!"&amp;"AG"&amp;$A390),0),""))</f>
        <v/>
      </c>
      <c r="AF390" s="253" t="str">
        <f t="array" aca="1" ref="AF390" ca="1">IF(AF$2="","",IFERROR(IF(FIND(AF$2,$C390)&gt;=1,INDIRECT($B390&amp;"!"&amp;"AG"&amp;$A390),0),""))</f>
        <v/>
      </c>
      <c r="AG390" s="253" t="str">
        <f t="array" aca="1" ref="AG390" ca="1">IF(AG$2="","",IFERROR(IF(FIND(AG$2,$C390)&gt;=1,INDIRECT($B390&amp;"!"&amp;"AG"&amp;$A390),0),""))</f>
        <v/>
      </c>
      <c r="AH390" s="253" t="str">
        <f t="array" aca="1" ref="AH390" ca="1">IF(AH$2="","",IFERROR(IF(FIND(AH$2,$C390)&gt;=1,INDIRECT($B390&amp;"!"&amp;"AG"&amp;$A390),0),""))</f>
        <v/>
      </c>
      <c r="AI390" s="253" t="str">
        <f t="array" aca="1" ref="AI390" ca="1">IF(AI$2="","",IFERROR(IF(FIND(AI$2,$C390)&gt;=1,INDIRECT($B390&amp;"!"&amp;"AG"&amp;$A390),0),""))</f>
        <v/>
      </c>
      <c r="AJ390" s="253" t="str">
        <f t="array" aca="1" ref="AJ390" ca="1">IF(AJ$2="","",IFERROR(IF(FIND(AJ$2,$C390)&gt;=1,INDIRECT($B390&amp;"!"&amp;"AG"&amp;$A390),0),""))</f>
        <v/>
      </c>
      <c r="AK390" s="253" t="str">
        <f t="array" aca="1" ref="AK390" ca="1">IF(AK$2="","",IFERROR(IF(FIND(AK$2,$C390)&gt;=1,INDIRECT($B390&amp;"!"&amp;"AG"&amp;$A390),0),""))</f>
        <v/>
      </c>
      <c r="AL390" s="253" t="str">
        <f t="array" aca="1" ref="AL390" ca="1">IF(AL$2="","",IFERROR(IF(FIND(AL$2,$C390)&gt;=1,INDIRECT($B390&amp;"!"&amp;"AG"&amp;$A390),0),""))</f>
        <v/>
      </c>
      <c r="AM390" s="253" t="str">
        <f t="array" aca="1" ref="AM390" ca="1">IF(AM$2="","",IFERROR(IF(FIND(AM$2,$C390)&gt;=1,INDIRECT($B390&amp;"!"&amp;"AG"&amp;$A390),0),""))</f>
        <v/>
      </c>
      <c r="AN390" s="253" t="str">
        <f t="array" aca="1" ref="AN390" ca="1">IF(AN$2="","",IFERROR(IF(FIND(AN$2,$C390)&gt;=1,INDIRECT($B390&amp;"!"&amp;"AG"&amp;$A390),0),""))</f>
        <v/>
      </c>
      <c r="AO390" s="253" t="str">
        <f t="array" aca="1" ref="AO390" ca="1">IF(AO$2="","",IFERROR(IF(FIND(AO$2,$C390)&gt;=1,INDIRECT($B390&amp;"!"&amp;"AG"&amp;$A390),0),""))</f>
        <v/>
      </c>
      <c r="AP390" s="253" t="str">
        <f t="array" aca="1" ref="AP390" ca="1">IF(AP$2="","",IFERROR(IF(FIND(AP$2,$C390)&gt;=1,INDIRECT($B390&amp;"!"&amp;"AG"&amp;$A390),0),""))</f>
        <v/>
      </c>
      <c r="AQ390" s="253" t="str">
        <f t="array" aca="1" ref="AQ390" ca="1">IF(AQ$2="","",IFERROR(IF(FIND(AQ$2,$C390)&gt;=1,INDIRECT($B390&amp;"!"&amp;"AG"&amp;$A390),0),""))</f>
        <v/>
      </c>
      <c r="AR390" s="253" t="str">
        <f t="array" aca="1" ref="AR390" ca="1">IF(AR$2="","",IFERROR(IF(FIND(AR$2,$C390)&gt;=1,INDIRECT($B390&amp;"!"&amp;"AG"&amp;$A390),0),""))</f>
        <v/>
      </c>
      <c r="AS390" s="253" t="str">
        <f t="array" aca="1" ref="AS390" ca="1">IF(AS$2="","",IFERROR(IF(FIND(AS$2,$C390)&gt;=1,INDIRECT($B390&amp;"!"&amp;"AG"&amp;$A390),0),""))</f>
        <v/>
      </c>
      <c r="AU390" s="254" t="str">
        <f t="array" aca="1" ref="AU390" ca="1">IFERROR(INDIRECT(B390&amp;"!"&amp;"A"&amp;A390),"")</f>
        <v/>
      </c>
      <c r="AV390" s="2" t="str">
        <f t="shared" ca="1" si="323"/>
        <v/>
      </c>
      <c r="AW390" s="253" t="str">
        <f t="array" aca="1" ref="AW390" ca="1">IF(AW$2="","",IFERROR(IF(FIND(AW$2,$C390)&gt;=1,IF(INDIRECT($B390&amp;"!"&amp;"AH"&amp;$A390)="","",INDIRECT($B390&amp;"!"&amp;"AH"&amp;$A390)),0),""))</f>
        <v/>
      </c>
      <c r="AX390" s="253" t="str">
        <f t="array" aca="1" ref="AX390" ca="1">IF(AX$2="","",IFERROR(IF(FIND(AX$2,$C390)&gt;=1,IF(INDIRECT($B390&amp;"!"&amp;"AH"&amp;$A390)="","",INDIRECT($B390&amp;"!"&amp;"AH"&amp;$A390)),0),""))</f>
        <v/>
      </c>
      <c r="AY390" s="253" t="str">
        <f t="array" aca="1" ref="AY390" ca="1">IF(AY$2="","",IFERROR(IF(FIND(AY$2,$C390)&gt;=1,IF(INDIRECT($B390&amp;"!"&amp;"AH"&amp;$A390)="","",INDIRECT($B390&amp;"!"&amp;"AH"&amp;$A390)),0),""))</f>
        <v/>
      </c>
      <c r="AZ390" s="253" t="str">
        <f t="array" aca="1" ref="AZ390" ca="1">IF(AZ$2="","",IFERROR(IF(FIND(AZ$2,$C390)&gt;=1,IF(INDIRECT($B390&amp;"!"&amp;"AH"&amp;$A390)="","",INDIRECT($B390&amp;"!"&amp;"AH"&amp;$A390)),0),""))</f>
        <v/>
      </c>
      <c r="BA390" s="253" t="str">
        <f t="array" aca="1" ref="BA390" ca="1">IF(BA$2="","",IFERROR(IF(FIND(BA$2,$C390)&gt;=1,IF(INDIRECT($B390&amp;"!"&amp;"AH"&amp;$A390)="","",INDIRECT($B390&amp;"!"&amp;"AH"&amp;$A390)),0),""))</f>
        <v/>
      </c>
      <c r="BB390" s="253" t="str">
        <f t="array" aca="1" ref="BB390" ca="1">IF(BB$2="","",IFERROR(IF(FIND(BB$2,$C390)&gt;=1,IF(INDIRECT($B390&amp;"!"&amp;"AH"&amp;$A390)="","",INDIRECT($B390&amp;"!"&amp;"AH"&amp;$A390)),0),""))</f>
        <v/>
      </c>
      <c r="BC390" s="253" t="str">
        <f t="array" aca="1" ref="BC390" ca="1">IF(BC$2="","",IFERROR(IF(FIND(BC$2,$C390)&gt;=1,IF(INDIRECT($B390&amp;"!"&amp;"AH"&amp;$A390)="","",INDIRECT($B390&amp;"!"&amp;"AH"&amp;$A390)),0),""))</f>
        <v/>
      </c>
      <c r="BD390" s="253" t="str">
        <f t="array" aca="1" ref="BD390" ca="1">IF(BD$2="","",IFERROR(IF(FIND(BD$2,$C390)&gt;=1,IF(INDIRECT($B390&amp;"!"&amp;"AH"&amp;$A390)="","",INDIRECT($B390&amp;"!"&amp;"AH"&amp;$A390)),0),""))</f>
        <v/>
      </c>
      <c r="BE390" s="253" t="str">
        <f t="array" aca="1" ref="BE390" ca="1">IF(BE$2="","",IFERROR(IF(FIND(BE$2,$C390)&gt;=1,IF(INDIRECT($B390&amp;"!"&amp;"AH"&amp;$A390)="","",INDIRECT($B390&amp;"!"&amp;"AH"&amp;$A390)),0),""))</f>
        <v/>
      </c>
      <c r="BF390" s="253" t="str">
        <f t="array" aca="1" ref="BF390" ca="1">IF(BF$2="","",IFERROR(IF(FIND(BF$2,$C390)&gt;=1,IF(INDIRECT($B390&amp;"!"&amp;"AH"&amp;$A390)="","",INDIRECT($B390&amp;"!"&amp;"AH"&amp;$A390)),0),""))</f>
        <v/>
      </c>
      <c r="BG390" s="253" t="str">
        <f t="array" aca="1" ref="BG390" ca="1">IF(BG$2="","",IFERROR(IF(FIND(BG$2,$C390)&gt;=1,IF(INDIRECT($B390&amp;"!"&amp;"AH"&amp;$A390)="","",INDIRECT($B390&amp;"!"&amp;"AH"&amp;$A390)),0),""))</f>
        <v/>
      </c>
      <c r="BH390" s="253" t="str">
        <f t="array" aca="1" ref="BH390" ca="1">IF(BH$2="","",IFERROR(IF(FIND(BH$2,$C390)&gt;=1,IF(INDIRECT($B390&amp;"!"&amp;"AH"&amp;$A390)="","",INDIRECT($B390&amp;"!"&amp;"AH"&amp;$A390)),0),""))</f>
        <v/>
      </c>
      <c r="BI390" s="253" t="str">
        <f t="array" aca="1" ref="BI390" ca="1">IF(BI$2="","",IFERROR(IF(FIND(BI$2,$C390)&gt;=1,IF(INDIRECT($B390&amp;"!"&amp;"AH"&amp;$A390)="","",INDIRECT($B390&amp;"!"&amp;"AH"&amp;$A390)),0),""))</f>
        <v/>
      </c>
      <c r="BJ390" s="253" t="str">
        <f t="array" aca="1" ref="BJ390" ca="1">IF(BJ$2="","",IFERROR(IF(FIND(BJ$2,$C390)&gt;=1,IF(INDIRECT($B390&amp;"!"&amp;"AH"&amp;$A390)="","",INDIRECT($B390&amp;"!"&amp;"AH"&amp;$A390)),0),""))</f>
        <v/>
      </c>
      <c r="BK390" s="253" t="str">
        <f t="array" aca="1" ref="BK390" ca="1">IF(BK$2="","",IFERROR(IF(FIND(BK$2,$C390)&gt;=1,IF(INDIRECT($B390&amp;"!"&amp;"AH"&amp;$A390)="","",INDIRECT($B390&amp;"!"&amp;"AH"&amp;$A390)),0),""))</f>
        <v/>
      </c>
      <c r="BL390" s="253" t="str">
        <f t="array" aca="1" ref="BL390" ca="1">IF(BL$2="","",IFERROR(IF(FIND(BL$2,$C390)&gt;=1,IF(INDIRECT($B390&amp;"!"&amp;"AH"&amp;$A390)="","",INDIRECT($B390&amp;"!"&amp;"AH"&amp;$A390)),0),""))</f>
        <v/>
      </c>
      <c r="BM390" s="253" t="str">
        <f t="array" aca="1" ref="BM390" ca="1">IF(BM$2="","",IFERROR(IF(FIND(BM$2,$C390)&gt;=1,IF(INDIRECT($B390&amp;"!"&amp;"AH"&amp;$A390)="","",INDIRECT($B390&amp;"!"&amp;"AH"&amp;$A390)),0),""))</f>
        <v/>
      </c>
      <c r="BN390" s="253" t="str">
        <f t="array" aca="1" ref="BN390" ca="1">IF(BN$2="","",IFERROR(IF(FIND(BN$2,$C390)&gt;=1,IF(INDIRECT($B390&amp;"!"&amp;"AH"&amp;$A390)="","",INDIRECT($B390&amp;"!"&amp;"AH"&amp;$A390)),0),""))</f>
        <v/>
      </c>
      <c r="BO390" s="253" t="str">
        <f t="array" aca="1" ref="BO390" ca="1">IF(BO$2="","",IFERROR(IF(FIND(BO$2,$C390)&gt;=1,IF(INDIRECT($B390&amp;"!"&amp;"AH"&amp;$A390)="","",INDIRECT($B390&amp;"!"&amp;"AH"&amp;$A390)),0),""))</f>
        <v/>
      </c>
      <c r="BP390" s="253" t="str">
        <f t="array" aca="1" ref="BP390" ca="1">IF(BP$2="","",IFERROR(IF(FIND(BP$2,$C390)&gt;=1,IF(INDIRECT($B390&amp;"!"&amp;"AH"&amp;$A390)="","",INDIRECT($B390&amp;"!"&amp;"AH"&amp;$A390)),0),""))</f>
        <v/>
      </c>
      <c r="BQ390" s="253" t="str">
        <f t="array" aca="1" ref="BQ390" ca="1">IF(BQ$2="","",IFERROR(IF(FIND(BQ$2,$C390)&gt;=1,IF(INDIRECT($B390&amp;"!"&amp;"AH"&amp;$A390)="","",INDIRECT($B390&amp;"!"&amp;"AH"&amp;$A390)),0),""))</f>
        <v/>
      </c>
      <c r="BR390" s="253" t="str">
        <f t="array" aca="1" ref="BR390" ca="1">IF(BR$2="","",IFERROR(IF(FIND(BR$2,$C390)&gt;=1,IF(INDIRECT($B390&amp;"!"&amp;"AH"&amp;$A390)="","",INDIRECT($B390&amp;"!"&amp;"AH"&amp;$A390)),0),""))</f>
        <v/>
      </c>
      <c r="BS390" s="253" t="str">
        <f t="array" aca="1" ref="BS390" ca="1">IF(BS$2="","",IFERROR(IF(FIND(BS$2,$C390)&gt;=1,IF(INDIRECT($B390&amp;"!"&amp;"AH"&amp;$A390)="","",INDIRECT($B390&amp;"!"&amp;"AH"&amp;$A390)),0),""))</f>
        <v/>
      </c>
      <c r="BT390" s="253" t="str">
        <f t="array" aca="1" ref="BT390" ca="1">IF(BT$2="","",IFERROR(IF(FIND(BT$2,$C390)&gt;=1,IF(INDIRECT($B390&amp;"!"&amp;"AH"&amp;$A390)="","",INDIRECT($B390&amp;"!"&amp;"AH"&amp;$A390)),0),""))</f>
        <v/>
      </c>
      <c r="BU390" s="253" t="str">
        <f t="array" aca="1" ref="BU390" ca="1">IF(BU$2="","",IFERROR(IF(FIND(BU$2,$C390)&gt;=1,IF(INDIRECT($B390&amp;"!"&amp;"AH"&amp;$A390)="","",INDIRECT($B390&amp;"!"&amp;"AH"&amp;$A390)),0),""))</f>
        <v/>
      </c>
      <c r="BV390" s="253" t="str">
        <f t="array" aca="1" ref="BV390" ca="1">IF(BV$2="","",IFERROR(IF(FIND(BV$2,$C390)&gt;=1,IF(INDIRECT($B390&amp;"!"&amp;"AH"&amp;$A390)="","",INDIRECT($B390&amp;"!"&amp;"AH"&amp;$A390)),0),""))</f>
        <v/>
      </c>
      <c r="BW390" s="253" t="str">
        <f t="array" aca="1" ref="BW390" ca="1">IF(BW$2="","",IFERROR(IF(FIND(BW$2,$C390)&gt;=1,IF(INDIRECT($B390&amp;"!"&amp;"AH"&amp;$A390)="","",INDIRECT($B390&amp;"!"&amp;"AH"&amp;$A390)),0),""))</f>
        <v/>
      </c>
      <c r="BX390" s="253" t="str">
        <f t="array" aca="1" ref="BX390" ca="1">IF(BX$2="","",IFERROR(IF(FIND(BX$2,$C390)&gt;=1,IF(INDIRECT($B390&amp;"!"&amp;"AH"&amp;$A390)="","",INDIRECT($B390&amp;"!"&amp;"AH"&amp;$A390)),0),""))</f>
        <v/>
      </c>
      <c r="BY390" s="253" t="str">
        <f t="array" aca="1" ref="BY390" ca="1">IF(BY$2="","",IFERROR(IF(FIND(BY$2,$C390)&gt;=1,IF(INDIRECT($B390&amp;"!"&amp;"AH"&amp;$A390)="","",INDIRECT($B390&amp;"!"&amp;"AH"&amp;$A390)),0),""))</f>
        <v/>
      </c>
      <c r="BZ390" s="253" t="str">
        <f t="array" aca="1" ref="BZ390" ca="1">IF(BZ$2="","",IFERROR(IF(FIND(BZ$2,$C390)&gt;=1,IF(INDIRECT($B390&amp;"!"&amp;"AH"&amp;$A390)="","",INDIRECT($B390&amp;"!"&amp;"AH"&amp;$A390)),0),""))</f>
        <v/>
      </c>
      <c r="CA390" s="253" t="str">
        <f t="array" aca="1" ref="CA390" ca="1">IF(CA$2="","",IFERROR(IF(FIND(CA$2,$C390)&gt;=1,IF(INDIRECT($B390&amp;"!"&amp;"AH"&amp;$A390)="","",INDIRECT($B390&amp;"!"&amp;"AH"&amp;$A390)),0),""))</f>
        <v/>
      </c>
      <c r="CB390" s="253" t="str">
        <f t="array" aca="1" ref="CB390" ca="1">IF(CB$2="","",IFERROR(IF(FIND(CB$2,$C390)&gt;=1,IF(INDIRECT($B390&amp;"!"&amp;"AH"&amp;$A390)="","",INDIRECT($B390&amp;"!"&amp;"AH"&amp;$A390)),0),""))</f>
        <v/>
      </c>
      <c r="CC390" s="253" t="str">
        <f t="array" aca="1" ref="CC390" ca="1">IF(CC$2="","",IFERROR(IF(FIND(CC$2,$C390)&gt;=1,IF(INDIRECT($B390&amp;"!"&amp;"AH"&amp;$A390)="","",INDIRECT($B390&amp;"!"&amp;"AH"&amp;$A390)),0),""))</f>
        <v/>
      </c>
      <c r="CD390" s="253" t="str">
        <f t="array" aca="1" ref="CD390" ca="1">IF(CD$2="","",IFERROR(IF(FIND(CD$2,$C390)&gt;=1,IF(INDIRECT($B390&amp;"!"&amp;"AH"&amp;$A390)="","",INDIRECT($B390&amp;"!"&amp;"AH"&amp;$A390)),0),""))</f>
        <v/>
      </c>
      <c r="CE390" s="253" t="str">
        <f t="array" aca="1" ref="CE390" ca="1">IF(CE$2="","",IFERROR(IF(FIND(CE$2,$C390)&gt;=1,IF(INDIRECT($B390&amp;"!"&amp;"AH"&amp;$A390)="","",INDIRECT($B390&amp;"!"&amp;"AH"&amp;$A390)),0),""))</f>
        <v/>
      </c>
      <c r="CF390" s="253" t="str">
        <f t="array" aca="1" ref="CF390" ca="1">IF(CF$2="","",IFERROR(IF(FIND(CF$2,$C390)&gt;=1,IF(INDIRECT($B390&amp;"!"&amp;"AH"&amp;$A390)="","",INDIRECT($B390&amp;"!"&amp;"AH"&amp;$A390)),0),""))</f>
        <v/>
      </c>
      <c r="CG390" s="253" t="str">
        <f t="array" aca="1" ref="CG390" ca="1">IF(CG$2="","",IFERROR(IF(FIND(CG$2,$C390)&gt;=1,IF(INDIRECT($B390&amp;"!"&amp;"AH"&amp;$A390)="","",INDIRECT($B390&amp;"!"&amp;"AH"&amp;$A390)),0),""))</f>
        <v/>
      </c>
      <c r="CH390" s="253" t="str">
        <f t="array" aca="1" ref="CH390" ca="1">IF(CH$2="","",IFERROR(IF(FIND(CH$2,$C390)&gt;=1,IF(INDIRECT($B390&amp;"!"&amp;"AH"&amp;$A390)="","",INDIRECT($B390&amp;"!"&amp;"AH"&amp;$A390)),0),""))</f>
        <v/>
      </c>
      <c r="CI390" s="253" t="str">
        <f t="array" aca="1" ref="CI390" ca="1">IF(CI$2="","",IFERROR(IF(FIND(CI$2,$C390)&gt;=1,IF(INDIRECT($B390&amp;"!"&amp;"AH"&amp;$A390)="","",INDIRECT($B390&amp;"!"&amp;"AH"&amp;$A390)),0),""))</f>
        <v/>
      </c>
      <c r="CJ390" s="253" t="str">
        <f t="array" aca="1" ref="CJ390" ca="1">IF(CJ$2="","",IFERROR(IF(FIND(CJ$2,$C390)&gt;=1,IF(INDIRECT($B390&amp;"!"&amp;"AH"&amp;$A390)="","",INDIRECT($B390&amp;"!"&amp;"AH"&amp;$A390)),0),""))</f>
        <v/>
      </c>
      <c r="CK390" s="253" t="str">
        <f t="array" aca="1" ref="CK390" ca="1">IF(CK$2="","",IFERROR(IF(FIND(CK$2,$C390)&gt;=1,IF(INDIRECT($B390&amp;"!"&amp;"AH"&amp;$A390)="","",INDIRECT($B390&amp;"!"&amp;"AH"&amp;$A390)),0),""))</f>
        <v/>
      </c>
      <c r="CL390" s="253" t="str">
        <f t="array" aca="1" ref="CL390" ca="1">IF(CL$2="","",IFERROR(IF(FIND(CL$2,$C390)&gt;=1,IF(INDIRECT($B390&amp;"!"&amp;"AH"&amp;$A390)="","",INDIRECT($B390&amp;"!"&amp;"AH"&amp;$A390)),0),""))</f>
        <v/>
      </c>
      <c r="CO390" s="2" t="str">
        <f t="shared" ca="1" si="324"/>
        <v/>
      </c>
      <c r="CP390" s="253" t="str">
        <f t="array" aca="1" ref="CP390" ca="1">IF(CP$2="","",IFERROR(IF(FIND(CP$2,$C390)&gt;=1,INDIRECT($B390&amp;"!"&amp;"AG"&amp;$A390),0),""))</f>
        <v/>
      </c>
      <c r="CQ390" s="253" t="str">
        <f t="array" aca="1" ref="CQ390" ca="1">IF(CQ$2="","",IFERROR(IF(FIND(CQ$2,$C390)&gt;=1,INDIRECT($B390&amp;"!"&amp;"AG"&amp;$A390),0),""))</f>
        <v/>
      </c>
      <c r="CR390" s="253" t="str">
        <f t="array" aca="1" ref="CR390" ca="1">IF(CR$2="","",IFERROR(IF(FIND(CR$2,$C390)&gt;=1,INDIRECT($B390&amp;"!"&amp;"AG"&amp;$A390),0),""))</f>
        <v/>
      </c>
      <c r="CS390" s="253" t="str">
        <f t="array" aca="1" ref="CS390" ca="1">IF(CS$2="","",IFERROR(IF(FIND(CS$2,$C390)&gt;=1,INDIRECT($B390&amp;"!"&amp;"AG"&amp;$A390),0),""))</f>
        <v/>
      </c>
      <c r="CV390" s="2" t="str">
        <f t="shared" ca="1" si="325"/>
        <v/>
      </c>
      <c r="CW390" s="253" t="str">
        <f t="array" aca="1" ref="CW390" ca="1">IF(CW$2="","",IFERROR(IF(FIND(CW$2,$C390)&gt;=1,IF(INDIRECT($B390&amp;"!"&amp;"AH"&amp;$A390)="","",INDIRECT($B390&amp;"!"&amp;"AH"&amp;$A390)&amp;" "),0),""))</f>
        <v/>
      </c>
      <c r="CX390" s="253" t="str">
        <f t="array" aca="1" ref="CX390" ca="1">IF(CX$2="","",IFERROR(IF(FIND(CX$2,$C390)&gt;=1,IF(INDIRECT($B390&amp;"!"&amp;"AH"&amp;$A390)="","",INDIRECT($B390&amp;"!"&amp;"AH"&amp;$A390)&amp;" "),0),""))</f>
        <v/>
      </c>
      <c r="CY390" s="253" t="str">
        <f t="array" aca="1" ref="CY390" ca="1">IF(CY$2="","",IFERROR(IF(FIND(CY$2,$C390)&gt;=1,IF(INDIRECT($B390&amp;"!"&amp;"AH"&amp;$A390)="","",INDIRECT($B390&amp;"!"&amp;"AH"&amp;$A390)&amp;" "),0),""))</f>
        <v/>
      </c>
      <c r="CZ390" s="253" t="str">
        <f t="array" aca="1" ref="CZ390" ca="1">IF(CZ$2="","",IFERROR(IF(FIND(CZ$2,$C390)&gt;=1,IF(INDIRECT($B390&amp;"!"&amp;"AH"&amp;$A390)="","",INDIRECT($B390&amp;"!"&amp;"AH"&amp;$A390)&amp;" "),0),""))</f>
        <v/>
      </c>
      <c r="DC390" s="2" t="str">
        <f t="shared" ca="1" si="285"/>
        <v/>
      </c>
      <c r="DD390" s="253" t="str" cm="1">
        <f t="array" aca="1" ref="DD390" ca="1">IF(DD$2="","",IFERROR(IF(FIND(DD$2,$C390)&gt;=1,INDIRECT($B390&amp;"!"&amp;"AG"&amp;$A390),0),""))</f>
        <v/>
      </c>
      <c r="DE390" s="253" t="str" cm="1">
        <f t="array" aca="1" ref="DE390" ca="1">IF(DE$2="","",IFERROR(IF(FIND(DE$2,$C390)&gt;=1,INDIRECT($B390&amp;"!"&amp;"AG"&amp;$A390),0),""))</f>
        <v/>
      </c>
      <c r="DF390" s="253" t="str" cm="1">
        <f t="array" aca="1" ref="DF390" ca="1">IF(DF$2="","",IFERROR(IF(FIND(DF$2,$C390)&gt;=1,INDIRECT($B390&amp;"!"&amp;"AG"&amp;$A390),0),""))</f>
        <v/>
      </c>
      <c r="DG390" s="253" t="str" cm="1">
        <f t="array" aca="1" ref="DG390" ca="1">IF(DG$2="","",IFERROR(IF(FIND(DG$2,$C390)&gt;=1,INDIRECT($B390&amp;"!"&amp;"AG"&amp;$A390),0),""))</f>
        <v/>
      </c>
      <c r="DH390" s="253" t="str" cm="1">
        <f t="array" aca="1" ref="DH390" ca="1">IF(DH$2="","",IFERROR(IF(FIND(DH$2,$C390)&gt;=1,INDIRECT($B390&amp;"!"&amp;"AG"&amp;$A390),0),""))</f>
        <v/>
      </c>
      <c r="DI390" s="253" t="str" cm="1">
        <f t="array" aca="1" ref="DI390" ca="1">IF(DI$2="","",IFERROR(IF(FIND(DI$2,$C390)&gt;=1,INDIRECT($B390&amp;"!"&amp;"AG"&amp;$A390),0),""))</f>
        <v/>
      </c>
      <c r="DJ390" s="253" t="str" cm="1">
        <f t="array" aca="1" ref="DJ390" ca="1">IF(DJ$2="","",IFERROR(IF(FIND(DJ$2,$C390)&gt;=1,INDIRECT($B390&amp;"!"&amp;"AG"&amp;$A390),0),""))</f>
        <v/>
      </c>
      <c r="DK390" s="253" t="str" cm="1">
        <f t="array" aca="1" ref="DK390" ca="1">IF(DK$2="","",IFERROR(IF(FIND(DK$2,$C390)&gt;=1,INDIRECT($B390&amp;"!"&amp;"AG"&amp;$A390),0),""))</f>
        <v/>
      </c>
      <c r="DL390" s="253" t="str" cm="1">
        <f t="array" aca="1" ref="DL390" ca="1">IF(DL$2="","",IFERROR(IF(FIND(DL$2,$C390)&gt;=1,INDIRECT($B390&amp;"!"&amp;"AG"&amp;$A390),0),""))</f>
        <v/>
      </c>
      <c r="DM390" s="253" t="str" cm="1">
        <f t="array" aca="1" ref="DM390" ca="1">IF(DM$2="","",IFERROR(IF(FIND(DM$2,$C390)&gt;=1,INDIRECT($B390&amp;"!"&amp;"AG"&amp;$A390),0),""))</f>
        <v/>
      </c>
      <c r="DN390" s="253" t="str" cm="1">
        <f t="array" aca="1" ref="DN390" ca="1">IF(DN$2="","",IFERROR(IF(FIND(DN$2,$C390)&gt;=1,INDIRECT($B390&amp;"!"&amp;"AG"&amp;$A390),0),""))</f>
        <v/>
      </c>
      <c r="DO390" s="253" t="str" cm="1">
        <f t="array" aca="1" ref="DO390" ca="1">IF(DO$2="","",IFERROR(IF(FIND(DO$2,$C390)&gt;=1,INDIRECT($B390&amp;"!"&amp;"AG"&amp;$A390),0),""))</f>
        <v/>
      </c>
      <c r="DP390" s="253" t="str" cm="1">
        <f t="array" aca="1" ref="DP390" ca="1">IF(DP$2="","",IFERROR(IF(FIND(DP$2,$C390)&gt;=1,INDIRECT($B390&amp;"!"&amp;"AG"&amp;$A390),0),""))</f>
        <v/>
      </c>
      <c r="DQ390" s="253" t="str" cm="1">
        <f t="array" aca="1" ref="DQ390" ca="1">IF(DQ$2="","",IFERROR(IF(FIND(DQ$2,$C390)&gt;=1,INDIRECT($B390&amp;"!"&amp;"AG"&amp;$A390),0),""))</f>
        <v/>
      </c>
      <c r="DR390" s="253" t="str" cm="1">
        <f t="array" aca="1" ref="DR390" ca="1">IF(DR$2="","",IFERROR(IF(FIND(DR$2,$C390)&gt;=1,INDIRECT($B390&amp;"!"&amp;"AG"&amp;$A390),0),""))</f>
        <v/>
      </c>
      <c r="DS390" s="253" t="str" cm="1">
        <f t="array" aca="1" ref="DS390" ca="1">IF(DS$2="","",IFERROR(IF(FIND(DS$2,$C390)&gt;=1,INDIRECT($B390&amp;"!"&amp;"AG"&amp;$A390),0),""))</f>
        <v/>
      </c>
      <c r="DT390" s="253" t="str" cm="1">
        <f t="array" aca="1" ref="DT390" ca="1">IF(DT$2="","",IFERROR(IF(FIND(DT$2,$C390)&gt;=1,INDIRECT($B390&amp;"!"&amp;"AG"&amp;$A390),0),""))</f>
        <v/>
      </c>
      <c r="DU390" s="253" t="str" cm="1">
        <f t="array" aca="1" ref="DU390" ca="1">IF(DU$2="","",IFERROR(IF(FIND(DU$2,$C390)&gt;=1,INDIRECT($B390&amp;"!"&amp;"AG"&amp;$A390),0),""))</f>
        <v/>
      </c>
      <c r="DV390" s="253" t="str" cm="1">
        <f t="array" aca="1" ref="DV390" ca="1">IF(DV$2="","",IFERROR(IF(FIND(DV$2,$C390)&gt;=1,INDIRECT($B390&amp;"!"&amp;"AG"&amp;$A390),0),""))</f>
        <v/>
      </c>
      <c r="DW390" s="253" t="str" cm="1">
        <f t="array" aca="1" ref="DW390" ca="1">IF(DW$2="","",IFERROR(IF(FIND(DW$2,$C390)&gt;=1,INDIRECT($B390&amp;"!"&amp;"AG"&amp;$A390),0),""))</f>
        <v/>
      </c>
      <c r="DX390" s="253" t="str" cm="1">
        <f t="array" aca="1" ref="DX390" ca="1">IF(DX$2="","",IFERROR(IF(FIND(DX$2,$C390)&gt;=1,INDIRECT($B390&amp;"!"&amp;"AG"&amp;$A390),0),""))</f>
        <v/>
      </c>
      <c r="DY390" s="253" t="str" cm="1">
        <f t="array" aca="1" ref="DY390" ca="1">IF(DY$2="","",IFERROR(IF(FIND(DY$2,$C390)&gt;=1,INDIRECT($B390&amp;"!"&amp;"AG"&amp;$A390),0),""))</f>
        <v/>
      </c>
      <c r="DZ390" s="253" t="str" cm="1">
        <f t="array" aca="1" ref="DZ390" ca="1">IF(DZ$2="","",IFERROR(IF(FIND(DZ$2,$C390)&gt;=1,INDIRECT($B390&amp;"!"&amp;"AG"&amp;$A390),0),""))</f>
        <v/>
      </c>
      <c r="EA390" s="253" t="str" cm="1">
        <f t="array" aca="1" ref="EA390" ca="1">IF(EA$2="","",IFERROR(IF(FIND(EA$2,$C390)&gt;=1,INDIRECT($B390&amp;"!"&amp;"AG"&amp;$A390),0),""))</f>
        <v/>
      </c>
      <c r="EB390" s="253" t="str" cm="1">
        <f t="array" aca="1" ref="EB390" ca="1">IF(EB$2="","",IFERROR(IF(FIND(EB$2,$C390)&gt;=1,INDIRECT($B390&amp;"!"&amp;"AG"&amp;$A390),0),""))</f>
        <v/>
      </c>
      <c r="EC390" s="253" t="str" cm="1">
        <f t="array" aca="1" ref="EC390" ca="1">IF(EC$2="","",IFERROR(IF(FIND(EC$2,$C390)&gt;=1,INDIRECT($B390&amp;"!"&amp;"AG"&amp;$A390),0),""))</f>
        <v/>
      </c>
      <c r="ED390" s="253" t="str" cm="1">
        <f t="array" aca="1" ref="ED390" ca="1">IF(ED$2="","",IFERROR(IF(FIND(ED$2,$C390)&gt;=1,INDIRECT($B390&amp;"!"&amp;"AG"&amp;$A390),0),""))</f>
        <v/>
      </c>
      <c r="EE390" s="253" t="str" cm="1">
        <f t="array" aca="1" ref="EE390" ca="1">IF(EE$2="","",IFERROR(IF(FIND(EE$2,$C390)&gt;=1,INDIRECT($B390&amp;"!"&amp;"AG"&amp;$A390),0),""))</f>
        <v/>
      </c>
      <c r="EF390" s="253" t="str" cm="1">
        <f t="array" aca="1" ref="EF390" ca="1">IF(EF$2="","",IFERROR(IF(FIND(EF$2,$C390)&gt;=1,INDIRECT($B390&amp;"!"&amp;"AG"&amp;$A390),0),""))</f>
        <v/>
      </c>
      <c r="EG390" s="253" t="str" cm="1">
        <f t="array" aca="1" ref="EG390" ca="1">IF(EG$2="","",IFERROR(IF(FIND(EG$2,$C390)&gt;=1,INDIRECT($B390&amp;"!"&amp;"AG"&amp;$A390),0),""))</f>
        <v/>
      </c>
      <c r="EH390" s="253" t="str" cm="1">
        <f t="array" aca="1" ref="EH390" ca="1">IF(EH$2="","",IFERROR(IF(FIND(EH$2,$C390)&gt;=1,INDIRECT($B390&amp;"!"&amp;"AG"&amp;$A390),0),""))</f>
        <v/>
      </c>
      <c r="EI390" s="253" t="str" cm="1">
        <f t="array" aca="1" ref="EI390" ca="1">IF(EI$2="","",IFERROR(IF(FIND(EI$2,$C390)&gt;=1,INDIRECT($B390&amp;"!"&amp;"AG"&amp;$A390),0),""))</f>
        <v/>
      </c>
      <c r="EJ390" s="253" t="str" cm="1">
        <f t="array" aca="1" ref="EJ390" ca="1">IF(EJ$2="","",IFERROR(IF(FIND(EJ$2,$C390)&gt;=1,INDIRECT($B390&amp;"!"&amp;"AG"&amp;$A390),0),""))</f>
        <v/>
      </c>
      <c r="EK390" s="253" t="str" cm="1">
        <f t="array" aca="1" ref="EK390" ca="1">IF(EK$2="","",IFERROR(IF(FIND(EK$2,$C390)&gt;=1,INDIRECT($B390&amp;"!"&amp;"AG"&amp;$A390),0),""))</f>
        <v/>
      </c>
      <c r="EL390" s="253" t="str" cm="1">
        <f t="array" aca="1" ref="EL390" ca="1">IF(EL$2="","",IFERROR(IF(FIND(EL$2,$C390)&gt;=1,INDIRECT($B390&amp;"!"&amp;"AG"&amp;$A390),0),""))</f>
        <v/>
      </c>
      <c r="EM390" s="253" t="str" cm="1">
        <f t="array" aca="1" ref="EM390" ca="1">IF(EM$2="","",IFERROR(IF(FIND(EM$2,$C390)&gt;=1,INDIRECT($B390&amp;"!"&amp;"AG"&amp;$A390),0),""))</f>
        <v/>
      </c>
      <c r="EN390" s="253" t="str" cm="1">
        <f t="array" aca="1" ref="EN390" ca="1">IF(EN$2="","",IFERROR(IF(FIND(EN$2,$C390)&gt;=1,INDIRECT($B390&amp;"!"&amp;"AG"&amp;$A390),0),""))</f>
        <v/>
      </c>
      <c r="EO390" s="253" t="str" cm="1">
        <f t="array" aca="1" ref="EO390" ca="1">IF(EO$2="","",IFERROR(IF(FIND(EO$2,$C390)&gt;=1,INDIRECT($B390&amp;"!"&amp;"AG"&amp;$A390),0),""))</f>
        <v/>
      </c>
      <c r="EP390" s="253" t="str" cm="1">
        <f t="array" aca="1" ref="EP390" ca="1">IF(EP$2="","",IFERROR(IF(FIND(EP$2,$C390)&gt;=1,INDIRECT($B390&amp;"!"&amp;"AG"&amp;$A390),0),""))</f>
        <v/>
      </c>
      <c r="EQ390" s="253" t="str" cm="1">
        <f t="array" aca="1" ref="EQ390" ca="1">IF(EQ$2="","",IFERROR(IF(FIND(EQ$2,$C390)&gt;=1,INDIRECT($B390&amp;"!"&amp;"AG"&amp;$A390),0),""))</f>
        <v/>
      </c>
      <c r="ER390" s="253" t="str" cm="1">
        <f t="array" aca="1" ref="ER390" ca="1">IF(ER$2="","",IFERROR(IF(FIND(ER$2,$C390)&gt;=1,INDIRECT($B390&amp;"!"&amp;"AG"&amp;$A390),0),""))</f>
        <v/>
      </c>
      <c r="ES390" s="253" t="str" cm="1">
        <f t="array" aca="1" ref="ES390" ca="1">IF(ES$2="","",IFERROR(IF(FIND(ES$2,$C390)&gt;=1,INDIRECT($B390&amp;"!"&amp;"AG"&amp;$A390),0),""))</f>
        <v/>
      </c>
      <c r="ET390" s="253" t="str" cm="1">
        <f t="array" aca="1" ref="ET390" ca="1">IF(ET$2="","",IFERROR(IF(FIND(ET$2,$C390)&gt;=1,INDIRECT($B390&amp;"!"&amp;"AG"&amp;$A390),0),""))</f>
        <v/>
      </c>
      <c r="EU390" s="253" t="str" cm="1">
        <f t="array" aca="1" ref="EU390" ca="1">IF(EU$2="","",IFERROR(IF(FIND(EU$2,$C390)&gt;=1,INDIRECT($B390&amp;"!"&amp;"AG"&amp;$A390),0),""))</f>
        <v/>
      </c>
      <c r="EV390" s="253" t="str" cm="1">
        <f t="array" aca="1" ref="EV390" ca="1">IF(EV$2="","",IFERROR(IF(FIND(EV$2,$C390)&gt;=1,INDIRECT($B390&amp;"!"&amp;"AG"&amp;$A390),0),""))</f>
        <v/>
      </c>
    </row>
    <row r="391" spans="1:152" x14ac:dyDescent="0.3">
      <c r="A391" s="252">
        <f t="shared" ca="1" si="327"/>
        <v>56</v>
      </c>
      <c r="B391" s="252" t="str">
        <f t="shared" si="328"/>
        <v>Jul_2024</v>
      </c>
      <c r="C391" s="252" t="str">
        <f t="shared" ca="1" si="326"/>
        <v/>
      </c>
      <c r="D391" s="253" t="str">
        <f t="array" aca="1" ref="D391" ca="1">IF(D$2="","",IFERROR(IF(FIND(D$2,$C391)&gt;=1,INDIRECT($B391&amp;"!"&amp;"AG"&amp;$A391),0),""))</f>
        <v/>
      </c>
      <c r="E391" s="253" t="str">
        <f t="array" aca="1" ref="E391" ca="1">IF(E$2="","",IFERROR(IF(FIND(E$2,$C391)&gt;=1,INDIRECT($B391&amp;"!"&amp;"AG"&amp;$A391),0),""))</f>
        <v/>
      </c>
      <c r="F391" s="253" t="str">
        <f t="array" aca="1" ref="F391" ca="1">IF(F$2="","",IFERROR(IF(FIND(F$2,$C391)&gt;=1,INDIRECT($B391&amp;"!"&amp;"AG"&amp;$A391),0),""))</f>
        <v/>
      </c>
      <c r="G391" s="253" t="str">
        <f t="array" aca="1" ref="G391" ca="1">IF(G$2="","",IFERROR(IF(FIND(G$2,$C391)&gt;=1,INDIRECT($B391&amp;"!"&amp;"AG"&amp;$A391),0),""))</f>
        <v/>
      </c>
      <c r="H391" s="253" t="str">
        <f t="array" aca="1" ref="H391" ca="1">IF(H$2="","",IFERROR(IF(FIND(H$2,$C391)&gt;=1,INDIRECT($B391&amp;"!"&amp;"AG"&amp;$A391),0),""))</f>
        <v/>
      </c>
      <c r="I391" s="253" t="str">
        <f t="array" aca="1" ref="I391" ca="1">IF(I$2="","",IFERROR(IF(FIND(I$2,$C391)&gt;=1,INDIRECT($B391&amp;"!"&amp;"AG"&amp;$A391),0),""))</f>
        <v/>
      </c>
      <c r="J391" s="253" t="str">
        <f t="array" aca="1" ref="J391" ca="1">IF(J$2="","",IFERROR(IF(FIND(J$2,$C391)&gt;=1,INDIRECT($B391&amp;"!"&amp;"AG"&amp;$A391),0),""))</f>
        <v/>
      </c>
      <c r="K391" s="253" t="str">
        <f t="array" aca="1" ref="K391" ca="1">IF(K$2="","",IFERROR(IF(FIND(K$2,$C391)&gt;=1,INDIRECT($B391&amp;"!"&amp;"AG"&amp;$A391),0),""))</f>
        <v/>
      </c>
      <c r="L391" s="253" t="str">
        <f t="array" aca="1" ref="L391" ca="1">IF(L$2="","",IFERROR(IF(FIND(L$2,$C391)&gt;=1,INDIRECT($B391&amp;"!"&amp;"AG"&amp;$A391),0),""))</f>
        <v/>
      </c>
      <c r="M391" s="253" t="str">
        <f t="array" aca="1" ref="M391" ca="1">IF(M$2="","",IFERROR(IF(FIND(M$2,$C391)&gt;=1,INDIRECT($B391&amp;"!"&amp;"AG"&amp;$A391),0),""))</f>
        <v/>
      </c>
      <c r="N391" s="253" t="str">
        <f t="array" aca="1" ref="N391" ca="1">IF(N$2="","",IFERROR(IF(FIND(N$2,$C391)&gt;=1,INDIRECT($B391&amp;"!"&amp;"AG"&amp;$A391),0),""))</f>
        <v/>
      </c>
      <c r="O391" s="253" t="str">
        <f t="array" aca="1" ref="O391" ca="1">IF(O$2="","",IFERROR(IF(FIND(O$2,$C391)&gt;=1,INDIRECT($B391&amp;"!"&amp;"AG"&amp;$A391),0),""))</f>
        <v/>
      </c>
      <c r="P391" s="253" t="str">
        <f t="array" aca="1" ref="P391" ca="1">IF(P$2="","",IFERROR(IF(FIND(P$2,$C391)&gt;=1,INDIRECT($B391&amp;"!"&amp;"AG"&amp;$A391),0),""))</f>
        <v/>
      </c>
      <c r="Q391" s="253" t="str">
        <f t="array" aca="1" ref="Q391" ca="1">IF(Q$2="","",IFERROR(IF(FIND(Q$2,$C391)&gt;=1,INDIRECT($B391&amp;"!"&amp;"AG"&amp;$A391),0),""))</f>
        <v/>
      </c>
      <c r="R391" s="253" t="str">
        <f t="array" aca="1" ref="R391" ca="1">IF(R$2="","",IFERROR(IF(FIND(R$2,$C391)&gt;=1,INDIRECT($B391&amp;"!"&amp;"AG"&amp;$A391),0),""))</f>
        <v/>
      </c>
      <c r="S391" s="253" t="str">
        <f t="array" aca="1" ref="S391" ca="1">IF(S$2="","",IFERROR(IF(FIND(S$2,$C391)&gt;=1,INDIRECT($B391&amp;"!"&amp;"AG"&amp;$A391),0),""))</f>
        <v/>
      </c>
      <c r="T391" s="253" t="str">
        <f t="array" aca="1" ref="T391" ca="1">IF(T$2="","",IFERROR(IF(FIND(T$2,$C391)&gt;=1,INDIRECT($B391&amp;"!"&amp;"AG"&amp;$A391),0),""))</f>
        <v/>
      </c>
      <c r="U391" s="253" t="str">
        <f t="array" aca="1" ref="U391" ca="1">IF(U$2="","",IFERROR(IF(FIND(U$2,$C391)&gt;=1,INDIRECT($B391&amp;"!"&amp;"AG"&amp;$A391),0),""))</f>
        <v/>
      </c>
      <c r="V391" s="253" t="str">
        <f t="array" aca="1" ref="V391" ca="1">IF(V$2="","",IFERROR(IF(FIND(V$2,$C391)&gt;=1,INDIRECT($B391&amp;"!"&amp;"AG"&amp;$A391),0),""))</f>
        <v/>
      </c>
      <c r="W391" s="253" t="str">
        <f t="array" aca="1" ref="W391" ca="1">IF(W$2="","",IFERROR(IF(FIND(W$2,$C391)&gt;=1,INDIRECT($B391&amp;"!"&amp;"AG"&amp;$A391),0),""))</f>
        <v/>
      </c>
      <c r="X391" s="253" t="str">
        <f t="array" aca="1" ref="X391" ca="1">IF(X$2="","",IFERROR(IF(FIND(X$2,$C391)&gt;=1,INDIRECT($B391&amp;"!"&amp;"AG"&amp;$A391),0),""))</f>
        <v/>
      </c>
      <c r="Y391" s="253" t="str">
        <f t="array" aca="1" ref="Y391" ca="1">IF(Y$2="","",IFERROR(IF(FIND(Y$2,$C391)&gt;=1,INDIRECT($B391&amp;"!"&amp;"AG"&amp;$A391),0),""))</f>
        <v/>
      </c>
      <c r="Z391" s="253" t="str">
        <f t="array" aca="1" ref="Z391" ca="1">IF(Z$2="","",IFERROR(IF(FIND(Z$2,$C391)&gt;=1,INDIRECT($B391&amp;"!"&amp;"AG"&amp;$A391),0),""))</f>
        <v/>
      </c>
      <c r="AA391" s="253" t="str">
        <f t="array" aca="1" ref="AA391" ca="1">IF(AA$2="","",IFERROR(IF(FIND(AA$2,$C391)&gt;=1,INDIRECT($B391&amp;"!"&amp;"AG"&amp;$A391),0),""))</f>
        <v/>
      </c>
      <c r="AB391" s="253" t="str">
        <f t="array" aca="1" ref="AB391" ca="1">IF(AB$2="","",IFERROR(IF(FIND(AB$2,$C391)&gt;=1,INDIRECT($B391&amp;"!"&amp;"AG"&amp;$A391),0),""))</f>
        <v/>
      </c>
      <c r="AC391" s="253" t="str">
        <f t="array" aca="1" ref="AC391" ca="1">IF(AC$2="","",IFERROR(IF(FIND(AC$2,$C391)&gt;=1,INDIRECT($B391&amp;"!"&amp;"AG"&amp;$A391),0),""))</f>
        <v/>
      </c>
      <c r="AD391" s="253" t="str">
        <f t="array" aca="1" ref="AD391" ca="1">IF(AD$2="","",IFERROR(IF(FIND(AD$2,$C391)&gt;=1,INDIRECT($B391&amp;"!"&amp;"AG"&amp;$A391),0),""))</f>
        <v/>
      </c>
      <c r="AE391" s="253" t="str">
        <f t="array" aca="1" ref="AE391" ca="1">IF(AE$2="","",IFERROR(IF(FIND(AE$2,$C391)&gt;=1,INDIRECT($B391&amp;"!"&amp;"AG"&amp;$A391),0),""))</f>
        <v/>
      </c>
      <c r="AF391" s="253" t="str">
        <f t="array" aca="1" ref="AF391" ca="1">IF(AF$2="","",IFERROR(IF(FIND(AF$2,$C391)&gt;=1,INDIRECT($B391&amp;"!"&amp;"AG"&amp;$A391),0),""))</f>
        <v/>
      </c>
      <c r="AG391" s="253" t="str">
        <f t="array" aca="1" ref="AG391" ca="1">IF(AG$2="","",IFERROR(IF(FIND(AG$2,$C391)&gt;=1,INDIRECT($B391&amp;"!"&amp;"AG"&amp;$A391),0),""))</f>
        <v/>
      </c>
      <c r="AH391" s="253" t="str">
        <f t="array" aca="1" ref="AH391" ca="1">IF(AH$2="","",IFERROR(IF(FIND(AH$2,$C391)&gt;=1,INDIRECT($B391&amp;"!"&amp;"AG"&amp;$A391),0),""))</f>
        <v/>
      </c>
      <c r="AI391" s="253" t="str">
        <f t="array" aca="1" ref="AI391" ca="1">IF(AI$2="","",IFERROR(IF(FIND(AI$2,$C391)&gt;=1,INDIRECT($B391&amp;"!"&amp;"AG"&amp;$A391),0),""))</f>
        <v/>
      </c>
      <c r="AJ391" s="253" t="str">
        <f t="array" aca="1" ref="AJ391" ca="1">IF(AJ$2="","",IFERROR(IF(FIND(AJ$2,$C391)&gt;=1,INDIRECT($B391&amp;"!"&amp;"AG"&amp;$A391),0),""))</f>
        <v/>
      </c>
      <c r="AK391" s="253" t="str">
        <f t="array" aca="1" ref="AK391" ca="1">IF(AK$2="","",IFERROR(IF(FIND(AK$2,$C391)&gt;=1,INDIRECT($B391&amp;"!"&amp;"AG"&amp;$A391),0),""))</f>
        <v/>
      </c>
      <c r="AL391" s="253" t="str">
        <f t="array" aca="1" ref="AL391" ca="1">IF(AL$2="","",IFERROR(IF(FIND(AL$2,$C391)&gt;=1,INDIRECT($B391&amp;"!"&amp;"AG"&amp;$A391),0),""))</f>
        <v/>
      </c>
      <c r="AM391" s="253" t="str">
        <f t="array" aca="1" ref="AM391" ca="1">IF(AM$2="","",IFERROR(IF(FIND(AM$2,$C391)&gt;=1,INDIRECT($B391&amp;"!"&amp;"AG"&amp;$A391),0),""))</f>
        <v/>
      </c>
      <c r="AN391" s="253" t="str">
        <f t="array" aca="1" ref="AN391" ca="1">IF(AN$2="","",IFERROR(IF(FIND(AN$2,$C391)&gt;=1,INDIRECT($B391&amp;"!"&amp;"AG"&amp;$A391),0),""))</f>
        <v/>
      </c>
      <c r="AO391" s="253" t="str">
        <f t="array" aca="1" ref="AO391" ca="1">IF(AO$2="","",IFERROR(IF(FIND(AO$2,$C391)&gt;=1,INDIRECT($B391&amp;"!"&amp;"AG"&amp;$A391),0),""))</f>
        <v/>
      </c>
      <c r="AP391" s="253" t="str">
        <f t="array" aca="1" ref="AP391" ca="1">IF(AP$2="","",IFERROR(IF(FIND(AP$2,$C391)&gt;=1,INDIRECT($B391&amp;"!"&amp;"AG"&amp;$A391),0),""))</f>
        <v/>
      </c>
      <c r="AQ391" s="253" t="str">
        <f t="array" aca="1" ref="AQ391" ca="1">IF(AQ$2="","",IFERROR(IF(FIND(AQ$2,$C391)&gt;=1,INDIRECT($B391&amp;"!"&amp;"AG"&amp;$A391),0),""))</f>
        <v/>
      </c>
      <c r="AR391" s="253" t="str">
        <f t="array" aca="1" ref="AR391" ca="1">IF(AR$2="","",IFERROR(IF(FIND(AR$2,$C391)&gt;=1,INDIRECT($B391&amp;"!"&amp;"AG"&amp;$A391),0),""))</f>
        <v/>
      </c>
      <c r="AS391" s="253" t="str">
        <f t="array" aca="1" ref="AS391" ca="1">IF(AS$2="","",IFERROR(IF(FIND(AS$2,$C391)&gt;=1,INDIRECT($B391&amp;"!"&amp;"AG"&amp;$A391),0),""))</f>
        <v/>
      </c>
      <c r="AU391" s="254" t="str">
        <f t="array" aca="1" ref="AU391" ca="1">IFERROR(INDIRECT(B391&amp;"!"&amp;"A"&amp;A391),"")</f>
        <v>TOTAL OTHER</v>
      </c>
      <c r="AV391" s="2" t="str">
        <f t="shared" ca="1" si="323"/>
        <v/>
      </c>
      <c r="AW391" s="253" t="str">
        <f t="array" aca="1" ref="AW391" ca="1">IF(AW$2="","",IFERROR(IF(FIND(AW$2,$C391)&gt;=1,IF(INDIRECT($B391&amp;"!"&amp;"AH"&amp;$A391)="","",INDIRECT($B391&amp;"!"&amp;"AH"&amp;$A391)),0),""))</f>
        <v/>
      </c>
      <c r="AX391" s="253" t="str">
        <f t="array" aca="1" ref="AX391" ca="1">IF(AX$2="","",IFERROR(IF(FIND(AX$2,$C391)&gt;=1,IF(INDIRECT($B391&amp;"!"&amp;"AH"&amp;$A391)="","",INDIRECT($B391&amp;"!"&amp;"AH"&amp;$A391)),0),""))</f>
        <v/>
      </c>
      <c r="AY391" s="253" t="str">
        <f t="array" aca="1" ref="AY391" ca="1">IF(AY$2="","",IFERROR(IF(FIND(AY$2,$C391)&gt;=1,IF(INDIRECT($B391&amp;"!"&amp;"AH"&amp;$A391)="","",INDIRECT($B391&amp;"!"&amp;"AH"&amp;$A391)),0),""))</f>
        <v/>
      </c>
      <c r="AZ391" s="253" t="str">
        <f t="array" aca="1" ref="AZ391" ca="1">IF(AZ$2="","",IFERROR(IF(FIND(AZ$2,$C391)&gt;=1,IF(INDIRECT($B391&amp;"!"&amp;"AH"&amp;$A391)="","",INDIRECT($B391&amp;"!"&amp;"AH"&amp;$A391)),0),""))</f>
        <v/>
      </c>
      <c r="BA391" s="253" t="str">
        <f t="array" aca="1" ref="BA391" ca="1">IF(BA$2="","",IFERROR(IF(FIND(BA$2,$C391)&gt;=1,IF(INDIRECT($B391&amp;"!"&amp;"AH"&amp;$A391)="","",INDIRECT($B391&amp;"!"&amp;"AH"&amp;$A391)),0),""))</f>
        <v/>
      </c>
      <c r="BB391" s="253" t="str">
        <f t="array" aca="1" ref="BB391" ca="1">IF(BB$2="","",IFERROR(IF(FIND(BB$2,$C391)&gt;=1,IF(INDIRECT($B391&amp;"!"&amp;"AH"&amp;$A391)="","",INDIRECT($B391&amp;"!"&amp;"AH"&amp;$A391)),0),""))</f>
        <v/>
      </c>
      <c r="BC391" s="253" t="str">
        <f t="array" aca="1" ref="BC391" ca="1">IF(BC$2="","",IFERROR(IF(FIND(BC$2,$C391)&gt;=1,IF(INDIRECT($B391&amp;"!"&amp;"AH"&amp;$A391)="","",INDIRECT($B391&amp;"!"&amp;"AH"&amp;$A391)),0),""))</f>
        <v/>
      </c>
      <c r="BD391" s="253" t="str">
        <f t="array" aca="1" ref="BD391" ca="1">IF(BD$2="","",IFERROR(IF(FIND(BD$2,$C391)&gt;=1,IF(INDIRECT($B391&amp;"!"&amp;"AH"&amp;$A391)="","",INDIRECT($B391&amp;"!"&amp;"AH"&amp;$A391)),0),""))</f>
        <v/>
      </c>
      <c r="BE391" s="253" t="str">
        <f t="array" aca="1" ref="BE391" ca="1">IF(BE$2="","",IFERROR(IF(FIND(BE$2,$C391)&gt;=1,IF(INDIRECT($B391&amp;"!"&amp;"AH"&amp;$A391)="","",INDIRECT($B391&amp;"!"&amp;"AH"&amp;$A391)),0),""))</f>
        <v/>
      </c>
      <c r="BF391" s="253" t="str">
        <f t="array" aca="1" ref="BF391" ca="1">IF(BF$2="","",IFERROR(IF(FIND(BF$2,$C391)&gt;=1,IF(INDIRECT($B391&amp;"!"&amp;"AH"&amp;$A391)="","",INDIRECT($B391&amp;"!"&amp;"AH"&amp;$A391)),0),""))</f>
        <v/>
      </c>
      <c r="BG391" s="253" t="str">
        <f t="array" aca="1" ref="BG391" ca="1">IF(BG$2="","",IFERROR(IF(FIND(BG$2,$C391)&gt;=1,IF(INDIRECT($B391&amp;"!"&amp;"AH"&amp;$A391)="","",INDIRECT($B391&amp;"!"&amp;"AH"&amp;$A391)),0),""))</f>
        <v/>
      </c>
      <c r="BH391" s="253" t="str">
        <f t="array" aca="1" ref="BH391" ca="1">IF(BH$2="","",IFERROR(IF(FIND(BH$2,$C391)&gt;=1,IF(INDIRECT($B391&amp;"!"&amp;"AH"&amp;$A391)="","",INDIRECT($B391&amp;"!"&amp;"AH"&amp;$A391)),0),""))</f>
        <v/>
      </c>
      <c r="BI391" s="253" t="str">
        <f t="array" aca="1" ref="BI391" ca="1">IF(BI$2="","",IFERROR(IF(FIND(BI$2,$C391)&gt;=1,IF(INDIRECT($B391&amp;"!"&amp;"AH"&amp;$A391)="","",INDIRECT($B391&amp;"!"&amp;"AH"&amp;$A391)),0),""))</f>
        <v/>
      </c>
      <c r="BJ391" s="253" t="str">
        <f t="array" aca="1" ref="BJ391" ca="1">IF(BJ$2="","",IFERROR(IF(FIND(BJ$2,$C391)&gt;=1,IF(INDIRECT($B391&amp;"!"&amp;"AH"&amp;$A391)="","",INDIRECT($B391&amp;"!"&amp;"AH"&amp;$A391)),0),""))</f>
        <v/>
      </c>
      <c r="BK391" s="253" t="str">
        <f t="array" aca="1" ref="BK391" ca="1">IF(BK$2="","",IFERROR(IF(FIND(BK$2,$C391)&gt;=1,IF(INDIRECT($B391&amp;"!"&amp;"AH"&amp;$A391)="","",INDIRECT($B391&amp;"!"&amp;"AH"&amp;$A391)),0),""))</f>
        <v/>
      </c>
      <c r="BL391" s="253" t="str">
        <f t="array" aca="1" ref="BL391" ca="1">IF(BL$2="","",IFERROR(IF(FIND(BL$2,$C391)&gt;=1,IF(INDIRECT($B391&amp;"!"&amp;"AH"&amp;$A391)="","",INDIRECT($B391&amp;"!"&amp;"AH"&amp;$A391)),0),""))</f>
        <v/>
      </c>
      <c r="BM391" s="253" t="str">
        <f t="array" aca="1" ref="BM391" ca="1">IF(BM$2="","",IFERROR(IF(FIND(BM$2,$C391)&gt;=1,IF(INDIRECT($B391&amp;"!"&amp;"AH"&amp;$A391)="","",INDIRECT($B391&amp;"!"&amp;"AH"&amp;$A391)),0),""))</f>
        <v/>
      </c>
      <c r="BN391" s="253" t="str">
        <f t="array" aca="1" ref="BN391" ca="1">IF(BN$2="","",IFERROR(IF(FIND(BN$2,$C391)&gt;=1,IF(INDIRECT($B391&amp;"!"&amp;"AH"&amp;$A391)="","",INDIRECT($B391&amp;"!"&amp;"AH"&amp;$A391)),0),""))</f>
        <v/>
      </c>
      <c r="BO391" s="253" t="str">
        <f t="array" aca="1" ref="BO391" ca="1">IF(BO$2="","",IFERROR(IF(FIND(BO$2,$C391)&gt;=1,IF(INDIRECT($B391&amp;"!"&amp;"AH"&amp;$A391)="","",INDIRECT($B391&amp;"!"&amp;"AH"&amp;$A391)),0),""))</f>
        <v/>
      </c>
      <c r="BP391" s="253" t="str">
        <f t="array" aca="1" ref="BP391" ca="1">IF(BP$2="","",IFERROR(IF(FIND(BP$2,$C391)&gt;=1,IF(INDIRECT($B391&amp;"!"&amp;"AH"&amp;$A391)="","",INDIRECT($B391&amp;"!"&amp;"AH"&amp;$A391)),0),""))</f>
        <v/>
      </c>
      <c r="BQ391" s="253" t="str">
        <f t="array" aca="1" ref="BQ391" ca="1">IF(BQ$2="","",IFERROR(IF(FIND(BQ$2,$C391)&gt;=1,IF(INDIRECT($B391&amp;"!"&amp;"AH"&amp;$A391)="","",INDIRECT($B391&amp;"!"&amp;"AH"&amp;$A391)),0),""))</f>
        <v/>
      </c>
      <c r="BR391" s="253" t="str">
        <f t="array" aca="1" ref="BR391" ca="1">IF(BR$2="","",IFERROR(IF(FIND(BR$2,$C391)&gt;=1,IF(INDIRECT($B391&amp;"!"&amp;"AH"&amp;$A391)="","",INDIRECT($B391&amp;"!"&amp;"AH"&amp;$A391)),0),""))</f>
        <v/>
      </c>
      <c r="BS391" s="253" t="str">
        <f t="array" aca="1" ref="BS391" ca="1">IF(BS$2="","",IFERROR(IF(FIND(BS$2,$C391)&gt;=1,IF(INDIRECT($B391&amp;"!"&amp;"AH"&amp;$A391)="","",INDIRECT($B391&amp;"!"&amp;"AH"&amp;$A391)),0),""))</f>
        <v/>
      </c>
      <c r="BT391" s="253" t="str">
        <f t="array" aca="1" ref="BT391" ca="1">IF(BT$2="","",IFERROR(IF(FIND(BT$2,$C391)&gt;=1,IF(INDIRECT($B391&amp;"!"&amp;"AH"&amp;$A391)="","",INDIRECT($B391&amp;"!"&amp;"AH"&amp;$A391)),0),""))</f>
        <v/>
      </c>
      <c r="BU391" s="253" t="str">
        <f t="array" aca="1" ref="BU391" ca="1">IF(BU$2="","",IFERROR(IF(FIND(BU$2,$C391)&gt;=1,IF(INDIRECT($B391&amp;"!"&amp;"AH"&amp;$A391)="","",INDIRECT($B391&amp;"!"&amp;"AH"&amp;$A391)),0),""))</f>
        <v/>
      </c>
      <c r="BV391" s="253" t="str">
        <f t="array" aca="1" ref="BV391" ca="1">IF(BV$2="","",IFERROR(IF(FIND(BV$2,$C391)&gt;=1,IF(INDIRECT($B391&amp;"!"&amp;"AH"&amp;$A391)="","",INDIRECT($B391&amp;"!"&amp;"AH"&amp;$A391)),0),""))</f>
        <v/>
      </c>
      <c r="BW391" s="253" t="str">
        <f t="array" aca="1" ref="BW391" ca="1">IF(BW$2="","",IFERROR(IF(FIND(BW$2,$C391)&gt;=1,IF(INDIRECT($B391&amp;"!"&amp;"AH"&amp;$A391)="","",INDIRECT($B391&amp;"!"&amp;"AH"&amp;$A391)),0),""))</f>
        <v/>
      </c>
      <c r="BX391" s="253" t="str">
        <f t="array" aca="1" ref="BX391" ca="1">IF(BX$2="","",IFERROR(IF(FIND(BX$2,$C391)&gt;=1,IF(INDIRECT($B391&amp;"!"&amp;"AH"&amp;$A391)="","",INDIRECT($B391&amp;"!"&amp;"AH"&amp;$A391)),0),""))</f>
        <v/>
      </c>
      <c r="BY391" s="253" t="str">
        <f t="array" aca="1" ref="BY391" ca="1">IF(BY$2="","",IFERROR(IF(FIND(BY$2,$C391)&gt;=1,IF(INDIRECT($B391&amp;"!"&amp;"AH"&amp;$A391)="","",INDIRECT($B391&amp;"!"&amp;"AH"&amp;$A391)),0),""))</f>
        <v/>
      </c>
      <c r="BZ391" s="253" t="str">
        <f t="array" aca="1" ref="BZ391" ca="1">IF(BZ$2="","",IFERROR(IF(FIND(BZ$2,$C391)&gt;=1,IF(INDIRECT($B391&amp;"!"&amp;"AH"&amp;$A391)="","",INDIRECT($B391&amp;"!"&amp;"AH"&amp;$A391)),0),""))</f>
        <v/>
      </c>
      <c r="CA391" s="253" t="str">
        <f t="array" aca="1" ref="CA391" ca="1">IF(CA$2="","",IFERROR(IF(FIND(CA$2,$C391)&gt;=1,IF(INDIRECT($B391&amp;"!"&amp;"AH"&amp;$A391)="","",INDIRECT($B391&amp;"!"&amp;"AH"&amp;$A391)),0),""))</f>
        <v/>
      </c>
      <c r="CB391" s="253" t="str">
        <f t="array" aca="1" ref="CB391" ca="1">IF(CB$2="","",IFERROR(IF(FIND(CB$2,$C391)&gt;=1,IF(INDIRECT($B391&amp;"!"&amp;"AH"&amp;$A391)="","",INDIRECT($B391&amp;"!"&amp;"AH"&amp;$A391)),0),""))</f>
        <v/>
      </c>
      <c r="CC391" s="253" t="str">
        <f t="array" aca="1" ref="CC391" ca="1">IF(CC$2="","",IFERROR(IF(FIND(CC$2,$C391)&gt;=1,IF(INDIRECT($B391&amp;"!"&amp;"AH"&amp;$A391)="","",INDIRECT($B391&amp;"!"&amp;"AH"&amp;$A391)),0),""))</f>
        <v/>
      </c>
      <c r="CD391" s="253" t="str">
        <f t="array" aca="1" ref="CD391" ca="1">IF(CD$2="","",IFERROR(IF(FIND(CD$2,$C391)&gt;=1,IF(INDIRECT($B391&amp;"!"&amp;"AH"&amp;$A391)="","",INDIRECT($B391&amp;"!"&amp;"AH"&amp;$A391)),0),""))</f>
        <v/>
      </c>
      <c r="CE391" s="253" t="str">
        <f t="array" aca="1" ref="CE391" ca="1">IF(CE$2="","",IFERROR(IF(FIND(CE$2,$C391)&gt;=1,IF(INDIRECT($B391&amp;"!"&amp;"AH"&amp;$A391)="","",INDIRECT($B391&amp;"!"&amp;"AH"&amp;$A391)),0),""))</f>
        <v/>
      </c>
      <c r="CF391" s="253" t="str">
        <f t="array" aca="1" ref="CF391" ca="1">IF(CF$2="","",IFERROR(IF(FIND(CF$2,$C391)&gt;=1,IF(INDIRECT($B391&amp;"!"&amp;"AH"&amp;$A391)="","",INDIRECT($B391&amp;"!"&amp;"AH"&amp;$A391)),0),""))</f>
        <v/>
      </c>
      <c r="CG391" s="253" t="str">
        <f t="array" aca="1" ref="CG391" ca="1">IF(CG$2="","",IFERROR(IF(FIND(CG$2,$C391)&gt;=1,IF(INDIRECT($B391&amp;"!"&amp;"AH"&amp;$A391)="","",INDIRECT($B391&amp;"!"&amp;"AH"&amp;$A391)),0),""))</f>
        <v/>
      </c>
      <c r="CH391" s="253" t="str">
        <f t="array" aca="1" ref="CH391" ca="1">IF(CH$2="","",IFERROR(IF(FIND(CH$2,$C391)&gt;=1,IF(INDIRECT($B391&amp;"!"&amp;"AH"&amp;$A391)="","",INDIRECT($B391&amp;"!"&amp;"AH"&amp;$A391)),0),""))</f>
        <v/>
      </c>
      <c r="CI391" s="253" t="str">
        <f t="array" aca="1" ref="CI391" ca="1">IF(CI$2="","",IFERROR(IF(FIND(CI$2,$C391)&gt;=1,IF(INDIRECT($B391&amp;"!"&amp;"AH"&amp;$A391)="","",INDIRECT($B391&amp;"!"&amp;"AH"&amp;$A391)),0),""))</f>
        <v/>
      </c>
      <c r="CJ391" s="253" t="str">
        <f t="array" aca="1" ref="CJ391" ca="1">IF(CJ$2="","",IFERROR(IF(FIND(CJ$2,$C391)&gt;=1,IF(INDIRECT($B391&amp;"!"&amp;"AH"&amp;$A391)="","",INDIRECT($B391&amp;"!"&amp;"AH"&amp;$A391)),0),""))</f>
        <v/>
      </c>
      <c r="CK391" s="253" t="str">
        <f t="array" aca="1" ref="CK391" ca="1">IF(CK$2="","",IFERROR(IF(FIND(CK$2,$C391)&gt;=1,IF(INDIRECT($B391&amp;"!"&amp;"AH"&amp;$A391)="","",INDIRECT($B391&amp;"!"&amp;"AH"&amp;$A391)),0),""))</f>
        <v/>
      </c>
      <c r="CL391" s="253" t="str">
        <f t="array" aca="1" ref="CL391" ca="1">IF(CL$2="","",IFERROR(IF(FIND(CL$2,$C391)&gt;=1,IF(INDIRECT($B391&amp;"!"&amp;"AH"&amp;$A391)="","",INDIRECT($B391&amp;"!"&amp;"AH"&amp;$A391)),0),""))</f>
        <v/>
      </c>
      <c r="CO391" s="2" t="str">
        <f t="shared" ca="1" si="324"/>
        <v/>
      </c>
      <c r="CP391" s="253" t="str">
        <f t="array" aca="1" ref="CP391" ca="1">IF(CP$2="","",IFERROR(IF(FIND(CP$2,$C391)&gt;=1,INDIRECT($B391&amp;"!"&amp;"AG"&amp;$A391),0),""))</f>
        <v/>
      </c>
      <c r="CQ391" s="253" t="str">
        <f t="array" aca="1" ref="CQ391" ca="1">IF(CQ$2="","",IFERROR(IF(FIND(CQ$2,$C391)&gt;=1,INDIRECT($B391&amp;"!"&amp;"AG"&amp;$A391),0),""))</f>
        <v/>
      </c>
      <c r="CR391" s="253" t="str">
        <f t="array" aca="1" ref="CR391" ca="1">IF(CR$2="","",IFERROR(IF(FIND(CR$2,$C391)&gt;=1,INDIRECT($B391&amp;"!"&amp;"AG"&amp;$A391),0),""))</f>
        <v/>
      </c>
      <c r="CS391" s="253" t="str">
        <f t="array" aca="1" ref="CS391" ca="1">IF(CS$2="","",IFERROR(IF(FIND(CS$2,$C391)&gt;=1,INDIRECT($B391&amp;"!"&amp;"AG"&amp;$A391),0),""))</f>
        <v/>
      </c>
      <c r="CV391" s="2" t="str">
        <f t="shared" ca="1" si="325"/>
        <v/>
      </c>
      <c r="CW391" s="253" t="str">
        <f t="array" aca="1" ref="CW391" ca="1">IF(CW$2="","",IFERROR(IF(FIND(CW$2,$C391)&gt;=1,IF(INDIRECT($B391&amp;"!"&amp;"AH"&amp;$A391)="","",INDIRECT($B391&amp;"!"&amp;"AH"&amp;$A391)&amp;" "),0),""))</f>
        <v/>
      </c>
      <c r="CX391" s="253" t="str">
        <f t="array" aca="1" ref="CX391" ca="1">IF(CX$2="","",IFERROR(IF(FIND(CX$2,$C391)&gt;=1,IF(INDIRECT($B391&amp;"!"&amp;"AH"&amp;$A391)="","",INDIRECT($B391&amp;"!"&amp;"AH"&amp;$A391)&amp;" "),0),""))</f>
        <v/>
      </c>
      <c r="CY391" s="253" t="str">
        <f t="array" aca="1" ref="CY391" ca="1">IF(CY$2="","",IFERROR(IF(FIND(CY$2,$C391)&gt;=1,IF(INDIRECT($B391&amp;"!"&amp;"AH"&amp;$A391)="","",INDIRECT($B391&amp;"!"&amp;"AH"&amp;$A391)&amp;" "),0),""))</f>
        <v/>
      </c>
      <c r="CZ391" s="253" t="str">
        <f t="array" aca="1" ref="CZ391" ca="1">IF(CZ$2="","",IFERROR(IF(FIND(CZ$2,$C391)&gt;=1,IF(INDIRECT($B391&amp;"!"&amp;"AH"&amp;$A391)="","",INDIRECT($B391&amp;"!"&amp;"AH"&amp;$A391)&amp;" "),0),""))</f>
        <v/>
      </c>
      <c r="DC391" s="2" t="str">
        <f t="shared" ca="1" si="285"/>
        <v/>
      </c>
      <c r="DD391" s="253" t="str" cm="1">
        <f t="array" aca="1" ref="DD391" ca="1">IF(DD$2="","",IFERROR(IF(FIND(DD$2,$C391)&gt;=1,INDIRECT($B391&amp;"!"&amp;"AG"&amp;$A391),0),""))</f>
        <v/>
      </c>
      <c r="DE391" s="253" t="str" cm="1">
        <f t="array" aca="1" ref="DE391" ca="1">IF(DE$2="","",IFERROR(IF(FIND(DE$2,$C391)&gt;=1,INDIRECT($B391&amp;"!"&amp;"AG"&amp;$A391),0),""))</f>
        <v/>
      </c>
      <c r="DF391" s="253" t="str" cm="1">
        <f t="array" aca="1" ref="DF391" ca="1">IF(DF$2="","",IFERROR(IF(FIND(DF$2,$C391)&gt;=1,INDIRECT($B391&amp;"!"&amp;"AG"&amp;$A391),0),""))</f>
        <v/>
      </c>
      <c r="DG391" s="253" t="str" cm="1">
        <f t="array" aca="1" ref="DG391" ca="1">IF(DG$2="","",IFERROR(IF(FIND(DG$2,$C391)&gt;=1,INDIRECT($B391&amp;"!"&amp;"AG"&amp;$A391),0),""))</f>
        <v/>
      </c>
      <c r="DH391" s="253" t="str" cm="1">
        <f t="array" aca="1" ref="DH391" ca="1">IF(DH$2="","",IFERROR(IF(FIND(DH$2,$C391)&gt;=1,INDIRECT($B391&amp;"!"&amp;"AG"&amp;$A391),0),""))</f>
        <v/>
      </c>
      <c r="DI391" s="253" t="str" cm="1">
        <f t="array" aca="1" ref="DI391" ca="1">IF(DI$2="","",IFERROR(IF(FIND(DI$2,$C391)&gt;=1,INDIRECT($B391&amp;"!"&amp;"AG"&amp;$A391),0),""))</f>
        <v/>
      </c>
      <c r="DJ391" s="253" t="str" cm="1">
        <f t="array" aca="1" ref="DJ391" ca="1">IF(DJ$2="","",IFERROR(IF(FIND(DJ$2,$C391)&gt;=1,INDIRECT($B391&amp;"!"&amp;"AG"&amp;$A391),0),""))</f>
        <v/>
      </c>
      <c r="DK391" s="253" t="str" cm="1">
        <f t="array" aca="1" ref="DK391" ca="1">IF(DK$2="","",IFERROR(IF(FIND(DK$2,$C391)&gt;=1,INDIRECT($B391&amp;"!"&amp;"AG"&amp;$A391),0),""))</f>
        <v/>
      </c>
      <c r="DL391" s="253" t="str" cm="1">
        <f t="array" aca="1" ref="DL391" ca="1">IF(DL$2="","",IFERROR(IF(FIND(DL$2,$C391)&gt;=1,INDIRECT($B391&amp;"!"&amp;"AG"&amp;$A391),0),""))</f>
        <v/>
      </c>
      <c r="DM391" s="253" t="str" cm="1">
        <f t="array" aca="1" ref="DM391" ca="1">IF(DM$2="","",IFERROR(IF(FIND(DM$2,$C391)&gt;=1,INDIRECT($B391&amp;"!"&amp;"AG"&amp;$A391),0),""))</f>
        <v/>
      </c>
      <c r="DN391" s="253" t="str" cm="1">
        <f t="array" aca="1" ref="DN391" ca="1">IF(DN$2="","",IFERROR(IF(FIND(DN$2,$C391)&gt;=1,INDIRECT($B391&amp;"!"&amp;"AG"&amp;$A391),0),""))</f>
        <v/>
      </c>
      <c r="DO391" s="253" t="str" cm="1">
        <f t="array" aca="1" ref="DO391" ca="1">IF(DO$2="","",IFERROR(IF(FIND(DO$2,$C391)&gt;=1,INDIRECT($B391&amp;"!"&amp;"AG"&amp;$A391),0),""))</f>
        <v/>
      </c>
      <c r="DP391" s="253" t="str" cm="1">
        <f t="array" aca="1" ref="DP391" ca="1">IF(DP$2="","",IFERROR(IF(FIND(DP$2,$C391)&gt;=1,INDIRECT($B391&amp;"!"&amp;"AG"&amp;$A391),0),""))</f>
        <v/>
      </c>
      <c r="DQ391" s="253" t="str" cm="1">
        <f t="array" aca="1" ref="DQ391" ca="1">IF(DQ$2="","",IFERROR(IF(FIND(DQ$2,$C391)&gt;=1,INDIRECT($B391&amp;"!"&amp;"AG"&amp;$A391),0),""))</f>
        <v/>
      </c>
      <c r="DR391" s="253" t="str" cm="1">
        <f t="array" aca="1" ref="DR391" ca="1">IF(DR$2="","",IFERROR(IF(FIND(DR$2,$C391)&gt;=1,INDIRECT($B391&amp;"!"&amp;"AG"&amp;$A391),0),""))</f>
        <v/>
      </c>
      <c r="DS391" s="253" t="str" cm="1">
        <f t="array" aca="1" ref="DS391" ca="1">IF(DS$2="","",IFERROR(IF(FIND(DS$2,$C391)&gt;=1,INDIRECT($B391&amp;"!"&amp;"AG"&amp;$A391),0),""))</f>
        <v/>
      </c>
      <c r="DT391" s="253" t="str" cm="1">
        <f t="array" aca="1" ref="DT391" ca="1">IF(DT$2="","",IFERROR(IF(FIND(DT$2,$C391)&gt;=1,INDIRECT($B391&amp;"!"&amp;"AG"&amp;$A391),0),""))</f>
        <v/>
      </c>
      <c r="DU391" s="253" t="str" cm="1">
        <f t="array" aca="1" ref="DU391" ca="1">IF(DU$2="","",IFERROR(IF(FIND(DU$2,$C391)&gt;=1,INDIRECT($B391&amp;"!"&amp;"AG"&amp;$A391),0),""))</f>
        <v/>
      </c>
      <c r="DV391" s="253" t="str" cm="1">
        <f t="array" aca="1" ref="DV391" ca="1">IF(DV$2="","",IFERROR(IF(FIND(DV$2,$C391)&gt;=1,INDIRECT($B391&amp;"!"&amp;"AG"&amp;$A391),0),""))</f>
        <v/>
      </c>
      <c r="DW391" s="253" t="str" cm="1">
        <f t="array" aca="1" ref="DW391" ca="1">IF(DW$2="","",IFERROR(IF(FIND(DW$2,$C391)&gt;=1,INDIRECT($B391&amp;"!"&amp;"AG"&amp;$A391),0),""))</f>
        <v/>
      </c>
      <c r="DX391" s="253" t="str" cm="1">
        <f t="array" aca="1" ref="DX391" ca="1">IF(DX$2="","",IFERROR(IF(FIND(DX$2,$C391)&gt;=1,INDIRECT($B391&amp;"!"&amp;"AG"&amp;$A391),0),""))</f>
        <v/>
      </c>
      <c r="DY391" s="253" t="str" cm="1">
        <f t="array" aca="1" ref="DY391" ca="1">IF(DY$2="","",IFERROR(IF(FIND(DY$2,$C391)&gt;=1,INDIRECT($B391&amp;"!"&amp;"AG"&amp;$A391),0),""))</f>
        <v/>
      </c>
      <c r="DZ391" s="253" t="str" cm="1">
        <f t="array" aca="1" ref="DZ391" ca="1">IF(DZ$2="","",IFERROR(IF(FIND(DZ$2,$C391)&gt;=1,INDIRECT($B391&amp;"!"&amp;"AG"&amp;$A391),0),""))</f>
        <v/>
      </c>
      <c r="EA391" s="253" t="str" cm="1">
        <f t="array" aca="1" ref="EA391" ca="1">IF(EA$2="","",IFERROR(IF(FIND(EA$2,$C391)&gt;=1,INDIRECT($B391&amp;"!"&amp;"AG"&amp;$A391),0),""))</f>
        <v/>
      </c>
      <c r="EB391" s="253" t="str" cm="1">
        <f t="array" aca="1" ref="EB391" ca="1">IF(EB$2="","",IFERROR(IF(FIND(EB$2,$C391)&gt;=1,INDIRECT($B391&amp;"!"&amp;"AG"&amp;$A391),0),""))</f>
        <v/>
      </c>
      <c r="EC391" s="253" t="str" cm="1">
        <f t="array" aca="1" ref="EC391" ca="1">IF(EC$2="","",IFERROR(IF(FIND(EC$2,$C391)&gt;=1,INDIRECT($B391&amp;"!"&amp;"AG"&amp;$A391),0),""))</f>
        <v/>
      </c>
      <c r="ED391" s="253" t="str" cm="1">
        <f t="array" aca="1" ref="ED391" ca="1">IF(ED$2="","",IFERROR(IF(FIND(ED$2,$C391)&gt;=1,INDIRECT($B391&amp;"!"&amp;"AG"&amp;$A391),0),""))</f>
        <v/>
      </c>
      <c r="EE391" s="253" t="str" cm="1">
        <f t="array" aca="1" ref="EE391" ca="1">IF(EE$2="","",IFERROR(IF(FIND(EE$2,$C391)&gt;=1,INDIRECT($B391&amp;"!"&amp;"AG"&amp;$A391),0),""))</f>
        <v/>
      </c>
      <c r="EF391" s="253" t="str" cm="1">
        <f t="array" aca="1" ref="EF391" ca="1">IF(EF$2="","",IFERROR(IF(FIND(EF$2,$C391)&gt;=1,INDIRECT($B391&amp;"!"&amp;"AG"&amp;$A391),0),""))</f>
        <v/>
      </c>
      <c r="EG391" s="253" t="str" cm="1">
        <f t="array" aca="1" ref="EG391" ca="1">IF(EG$2="","",IFERROR(IF(FIND(EG$2,$C391)&gt;=1,INDIRECT($B391&amp;"!"&amp;"AG"&amp;$A391),0),""))</f>
        <v/>
      </c>
      <c r="EH391" s="253" t="str" cm="1">
        <f t="array" aca="1" ref="EH391" ca="1">IF(EH$2="","",IFERROR(IF(FIND(EH$2,$C391)&gt;=1,INDIRECT($B391&amp;"!"&amp;"AG"&amp;$A391),0),""))</f>
        <v/>
      </c>
      <c r="EI391" s="253" t="str" cm="1">
        <f t="array" aca="1" ref="EI391" ca="1">IF(EI$2="","",IFERROR(IF(FIND(EI$2,$C391)&gt;=1,INDIRECT($B391&amp;"!"&amp;"AG"&amp;$A391),0),""))</f>
        <v/>
      </c>
      <c r="EJ391" s="253" t="str" cm="1">
        <f t="array" aca="1" ref="EJ391" ca="1">IF(EJ$2="","",IFERROR(IF(FIND(EJ$2,$C391)&gt;=1,INDIRECT($B391&amp;"!"&amp;"AG"&amp;$A391),0),""))</f>
        <v/>
      </c>
      <c r="EK391" s="253" t="str" cm="1">
        <f t="array" aca="1" ref="EK391" ca="1">IF(EK$2="","",IFERROR(IF(FIND(EK$2,$C391)&gt;=1,INDIRECT($B391&amp;"!"&amp;"AG"&amp;$A391),0),""))</f>
        <v/>
      </c>
      <c r="EL391" s="253" t="str" cm="1">
        <f t="array" aca="1" ref="EL391" ca="1">IF(EL$2="","",IFERROR(IF(FIND(EL$2,$C391)&gt;=1,INDIRECT($B391&amp;"!"&amp;"AG"&amp;$A391),0),""))</f>
        <v/>
      </c>
      <c r="EM391" s="253" t="str" cm="1">
        <f t="array" aca="1" ref="EM391" ca="1">IF(EM$2="","",IFERROR(IF(FIND(EM$2,$C391)&gt;=1,INDIRECT($B391&amp;"!"&amp;"AG"&amp;$A391),0),""))</f>
        <v/>
      </c>
      <c r="EN391" s="253" t="str" cm="1">
        <f t="array" aca="1" ref="EN391" ca="1">IF(EN$2="","",IFERROR(IF(FIND(EN$2,$C391)&gt;=1,INDIRECT($B391&amp;"!"&amp;"AG"&amp;$A391),0),""))</f>
        <v/>
      </c>
      <c r="EO391" s="253" t="str" cm="1">
        <f t="array" aca="1" ref="EO391" ca="1">IF(EO$2="","",IFERROR(IF(FIND(EO$2,$C391)&gt;=1,INDIRECT($B391&amp;"!"&amp;"AG"&amp;$A391),0),""))</f>
        <v/>
      </c>
      <c r="EP391" s="253" t="str" cm="1">
        <f t="array" aca="1" ref="EP391" ca="1">IF(EP$2="","",IFERROR(IF(FIND(EP$2,$C391)&gt;=1,INDIRECT($B391&amp;"!"&amp;"AG"&amp;$A391),0),""))</f>
        <v/>
      </c>
      <c r="EQ391" s="253" t="str" cm="1">
        <f t="array" aca="1" ref="EQ391" ca="1">IF(EQ$2="","",IFERROR(IF(FIND(EQ$2,$C391)&gt;=1,INDIRECT($B391&amp;"!"&amp;"AG"&amp;$A391),0),""))</f>
        <v/>
      </c>
      <c r="ER391" s="253" t="str" cm="1">
        <f t="array" aca="1" ref="ER391" ca="1">IF(ER$2="","",IFERROR(IF(FIND(ER$2,$C391)&gt;=1,INDIRECT($B391&amp;"!"&amp;"AG"&amp;$A391),0),""))</f>
        <v/>
      </c>
      <c r="ES391" s="253" t="str" cm="1">
        <f t="array" aca="1" ref="ES391" ca="1">IF(ES$2="","",IFERROR(IF(FIND(ES$2,$C391)&gt;=1,INDIRECT($B391&amp;"!"&amp;"AG"&amp;$A391),0),""))</f>
        <v/>
      </c>
      <c r="ET391" s="253" t="str" cm="1">
        <f t="array" aca="1" ref="ET391" ca="1">IF(ET$2="","",IFERROR(IF(FIND(ET$2,$C391)&gt;=1,INDIRECT($B391&amp;"!"&amp;"AG"&amp;$A391),0),""))</f>
        <v/>
      </c>
      <c r="EU391" s="253" t="str" cm="1">
        <f t="array" aca="1" ref="EU391" ca="1">IF(EU$2="","",IFERROR(IF(FIND(EU$2,$C391)&gt;=1,INDIRECT($B391&amp;"!"&amp;"AG"&amp;$A391),0),""))</f>
        <v/>
      </c>
      <c r="EV391" s="253" t="str" cm="1">
        <f t="array" aca="1" ref="EV391" ca="1">IF(EV$2="","",IFERROR(IF(FIND(EV$2,$C391)&gt;=1,INDIRECT($B391&amp;"!"&amp;"AG"&amp;$A391),0),""))</f>
        <v/>
      </c>
    </row>
    <row r="392" spans="1:152" x14ac:dyDescent="0.3">
      <c r="A392" s="252">
        <f t="shared" ca="1" si="327"/>
        <v>57</v>
      </c>
      <c r="B392" s="252" t="str">
        <f t="shared" si="328"/>
        <v>Jul_2024</v>
      </c>
      <c r="C392" s="252" t="str">
        <f t="shared" ca="1" si="326"/>
        <v>ABSENCES</v>
      </c>
      <c r="D392" s="253" t="str">
        <f t="array" aca="1" ref="D392" ca="1">IF(D$2="","",IFERROR(IF(FIND(D$2,$C392)&gt;=1,INDIRECT($B392&amp;"!"&amp;"AG"&amp;$A392),0),""))</f>
        <v/>
      </c>
      <c r="E392" s="253" t="str">
        <f t="array" aca="1" ref="E392" ca="1">IF(E$2="","",IFERROR(IF(FIND(E$2,$C392)&gt;=1,INDIRECT($B392&amp;"!"&amp;"AG"&amp;$A392),0),""))</f>
        <v/>
      </c>
      <c r="F392" s="253" t="str">
        <f t="array" aca="1" ref="F392" ca="1">IF(F$2="","",IFERROR(IF(FIND(F$2,$C392)&gt;=1,INDIRECT($B392&amp;"!"&amp;"AG"&amp;$A392),0),""))</f>
        <v/>
      </c>
      <c r="G392" s="253" t="str">
        <f t="array" aca="1" ref="G392" ca="1">IF(G$2="","",IFERROR(IF(FIND(G$2,$C392)&gt;=1,INDIRECT($B392&amp;"!"&amp;"AG"&amp;$A392),0),""))</f>
        <v/>
      </c>
      <c r="H392" s="253" t="str">
        <f t="array" aca="1" ref="H392" ca="1">IF(H$2="","",IFERROR(IF(FIND(H$2,$C392)&gt;=1,INDIRECT($B392&amp;"!"&amp;"AG"&amp;$A392),0),""))</f>
        <v/>
      </c>
      <c r="I392" s="253" t="str">
        <f t="array" aca="1" ref="I392" ca="1">IF(I$2="","",IFERROR(IF(FIND(I$2,$C392)&gt;=1,INDIRECT($B392&amp;"!"&amp;"AG"&amp;$A392),0),""))</f>
        <v/>
      </c>
      <c r="J392" s="253" t="str">
        <f t="array" aca="1" ref="J392" ca="1">IF(J$2="","",IFERROR(IF(FIND(J$2,$C392)&gt;=1,INDIRECT($B392&amp;"!"&amp;"AG"&amp;$A392),0),""))</f>
        <v/>
      </c>
      <c r="K392" s="253" t="str">
        <f t="array" aca="1" ref="K392" ca="1">IF(K$2="","",IFERROR(IF(FIND(K$2,$C392)&gt;=1,INDIRECT($B392&amp;"!"&amp;"AG"&amp;$A392),0),""))</f>
        <v/>
      </c>
      <c r="L392" s="253" t="str">
        <f t="array" aca="1" ref="L392" ca="1">IF(L$2="","",IFERROR(IF(FIND(L$2,$C392)&gt;=1,INDIRECT($B392&amp;"!"&amp;"AG"&amp;$A392),0),""))</f>
        <v/>
      </c>
      <c r="M392" s="253" t="str">
        <f t="array" aca="1" ref="M392" ca="1">IF(M$2="","",IFERROR(IF(FIND(M$2,$C392)&gt;=1,INDIRECT($B392&amp;"!"&amp;"AG"&amp;$A392),0),""))</f>
        <v/>
      </c>
      <c r="N392" s="253" t="str">
        <f t="array" aca="1" ref="N392" ca="1">IF(N$2="","",IFERROR(IF(FIND(N$2,$C392)&gt;=1,INDIRECT($B392&amp;"!"&amp;"AG"&amp;$A392),0),""))</f>
        <v/>
      </c>
      <c r="O392" s="253" t="str">
        <f t="array" aca="1" ref="O392" ca="1">IF(O$2="","",IFERROR(IF(FIND(O$2,$C392)&gt;=1,INDIRECT($B392&amp;"!"&amp;"AG"&amp;$A392),0),""))</f>
        <v/>
      </c>
      <c r="P392" s="253" t="str">
        <f t="array" aca="1" ref="P392" ca="1">IF(P$2="","",IFERROR(IF(FIND(P$2,$C392)&gt;=1,INDIRECT($B392&amp;"!"&amp;"AG"&amp;$A392),0),""))</f>
        <v/>
      </c>
      <c r="Q392" s="253" t="str">
        <f t="array" aca="1" ref="Q392" ca="1">IF(Q$2="","",IFERROR(IF(FIND(Q$2,$C392)&gt;=1,INDIRECT($B392&amp;"!"&amp;"AG"&amp;$A392),0),""))</f>
        <v/>
      </c>
      <c r="R392" s="253" t="str">
        <f t="array" aca="1" ref="R392" ca="1">IF(R$2="","",IFERROR(IF(FIND(R$2,$C392)&gt;=1,INDIRECT($B392&amp;"!"&amp;"AG"&amp;$A392),0),""))</f>
        <v/>
      </c>
      <c r="S392" s="253" t="str">
        <f t="array" aca="1" ref="S392" ca="1">IF(S$2="","",IFERROR(IF(FIND(S$2,$C392)&gt;=1,INDIRECT($B392&amp;"!"&amp;"AG"&amp;$A392),0),""))</f>
        <v/>
      </c>
      <c r="T392" s="253" t="str">
        <f t="array" aca="1" ref="T392" ca="1">IF(T$2="","",IFERROR(IF(FIND(T$2,$C392)&gt;=1,INDIRECT($B392&amp;"!"&amp;"AG"&amp;$A392),0),""))</f>
        <v/>
      </c>
      <c r="U392" s="253" t="str">
        <f t="array" aca="1" ref="U392" ca="1">IF(U$2="","",IFERROR(IF(FIND(U$2,$C392)&gt;=1,INDIRECT($B392&amp;"!"&amp;"AG"&amp;$A392),0),""))</f>
        <v/>
      </c>
      <c r="V392" s="253" t="str">
        <f t="array" aca="1" ref="V392" ca="1">IF(V$2="","",IFERROR(IF(FIND(V$2,$C392)&gt;=1,INDIRECT($B392&amp;"!"&amp;"AG"&amp;$A392),0),""))</f>
        <v/>
      </c>
      <c r="W392" s="253" t="str">
        <f t="array" aca="1" ref="W392" ca="1">IF(W$2="","",IFERROR(IF(FIND(W$2,$C392)&gt;=1,INDIRECT($B392&amp;"!"&amp;"AG"&amp;$A392),0),""))</f>
        <v/>
      </c>
      <c r="X392" s="253" t="str">
        <f t="array" aca="1" ref="X392" ca="1">IF(X$2="","",IFERROR(IF(FIND(X$2,$C392)&gt;=1,INDIRECT($B392&amp;"!"&amp;"AG"&amp;$A392),0),""))</f>
        <v/>
      </c>
      <c r="Y392" s="253" t="str">
        <f t="array" aca="1" ref="Y392" ca="1">IF(Y$2="","",IFERROR(IF(FIND(Y$2,$C392)&gt;=1,INDIRECT($B392&amp;"!"&amp;"AG"&amp;$A392),0),""))</f>
        <v/>
      </c>
      <c r="Z392" s="253" t="str">
        <f t="array" aca="1" ref="Z392" ca="1">IF(Z$2="","",IFERROR(IF(FIND(Z$2,$C392)&gt;=1,INDIRECT($B392&amp;"!"&amp;"AG"&amp;$A392),0),""))</f>
        <v/>
      </c>
      <c r="AA392" s="253" t="str">
        <f t="array" aca="1" ref="AA392" ca="1">IF(AA$2="","",IFERROR(IF(FIND(AA$2,$C392)&gt;=1,INDIRECT($B392&amp;"!"&amp;"AG"&amp;$A392),0),""))</f>
        <v/>
      </c>
      <c r="AB392" s="253" t="str">
        <f t="array" aca="1" ref="AB392" ca="1">IF(AB$2="","",IFERROR(IF(FIND(AB$2,$C392)&gt;=1,INDIRECT($B392&amp;"!"&amp;"AG"&amp;$A392),0),""))</f>
        <v/>
      </c>
      <c r="AC392" s="253" t="str">
        <f t="array" aca="1" ref="AC392" ca="1">IF(AC$2="","",IFERROR(IF(FIND(AC$2,$C392)&gt;=1,INDIRECT($B392&amp;"!"&amp;"AG"&amp;$A392),0),""))</f>
        <v/>
      </c>
      <c r="AD392" s="253" t="str">
        <f t="array" aca="1" ref="AD392" ca="1">IF(AD$2="","",IFERROR(IF(FIND(AD$2,$C392)&gt;=1,INDIRECT($B392&amp;"!"&amp;"AG"&amp;$A392),0),""))</f>
        <v/>
      </c>
      <c r="AE392" s="253" t="str">
        <f t="array" aca="1" ref="AE392" ca="1">IF(AE$2="","",IFERROR(IF(FIND(AE$2,$C392)&gt;=1,INDIRECT($B392&amp;"!"&amp;"AG"&amp;$A392),0),""))</f>
        <v/>
      </c>
      <c r="AF392" s="253" t="str">
        <f t="array" aca="1" ref="AF392" ca="1">IF(AF$2="","",IFERROR(IF(FIND(AF$2,$C392)&gt;=1,INDIRECT($B392&amp;"!"&amp;"AG"&amp;$A392),0),""))</f>
        <v/>
      </c>
      <c r="AG392" s="253" t="str">
        <f t="array" aca="1" ref="AG392" ca="1">IF(AG$2="","",IFERROR(IF(FIND(AG$2,$C392)&gt;=1,INDIRECT($B392&amp;"!"&amp;"AG"&amp;$A392),0),""))</f>
        <v/>
      </c>
      <c r="AH392" s="253" t="str">
        <f t="array" aca="1" ref="AH392" ca="1">IF(AH$2="","",IFERROR(IF(FIND(AH$2,$C392)&gt;=1,INDIRECT($B392&amp;"!"&amp;"AG"&amp;$A392),0),""))</f>
        <v/>
      </c>
      <c r="AI392" s="253" t="str">
        <f t="array" aca="1" ref="AI392" ca="1">IF(AI$2="","",IFERROR(IF(FIND(AI$2,$C392)&gt;=1,INDIRECT($B392&amp;"!"&amp;"AG"&amp;$A392),0),""))</f>
        <v/>
      </c>
      <c r="AJ392" s="253" t="str">
        <f t="array" aca="1" ref="AJ392" ca="1">IF(AJ$2="","",IFERROR(IF(FIND(AJ$2,$C392)&gt;=1,INDIRECT($B392&amp;"!"&amp;"AG"&amp;$A392),0),""))</f>
        <v/>
      </c>
      <c r="AK392" s="253" t="str">
        <f t="array" aca="1" ref="AK392" ca="1">IF(AK$2="","",IFERROR(IF(FIND(AK$2,$C392)&gt;=1,INDIRECT($B392&amp;"!"&amp;"AG"&amp;$A392),0),""))</f>
        <v/>
      </c>
      <c r="AL392" s="253" t="str">
        <f t="array" aca="1" ref="AL392" ca="1">IF(AL$2="","",IFERROR(IF(FIND(AL$2,$C392)&gt;=1,INDIRECT($B392&amp;"!"&amp;"AG"&amp;$A392),0),""))</f>
        <v/>
      </c>
      <c r="AM392" s="253" t="str">
        <f t="array" aca="1" ref="AM392" ca="1">IF(AM$2="","",IFERROR(IF(FIND(AM$2,$C392)&gt;=1,INDIRECT($B392&amp;"!"&amp;"AG"&amp;$A392),0),""))</f>
        <v/>
      </c>
      <c r="AN392" s="253" t="str">
        <f t="array" aca="1" ref="AN392" ca="1">IF(AN$2="","",IFERROR(IF(FIND(AN$2,$C392)&gt;=1,INDIRECT($B392&amp;"!"&amp;"AG"&amp;$A392),0),""))</f>
        <v/>
      </c>
      <c r="AO392" s="253" t="str">
        <f t="array" aca="1" ref="AO392" ca="1">IF(AO$2="","",IFERROR(IF(FIND(AO$2,$C392)&gt;=1,INDIRECT($B392&amp;"!"&amp;"AG"&amp;$A392),0),""))</f>
        <v/>
      </c>
      <c r="AP392" s="253" t="str">
        <f t="array" aca="1" ref="AP392" ca="1">IF(AP$2="","",IFERROR(IF(FIND(AP$2,$C392)&gt;=1,INDIRECT($B392&amp;"!"&amp;"AG"&amp;$A392),0),""))</f>
        <v/>
      </c>
      <c r="AQ392" s="253" t="str">
        <f t="array" aca="1" ref="AQ392" ca="1">IF(AQ$2="","",IFERROR(IF(FIND(AQ$2,$C392)&gt;=1,INDIRECT($B392&amp;"!"&amp;"AG"&amp;$A392),0),""))</f>
        <v/>
      </c>
      <c r="AR392" s="253" t="str">
        <f t="array" aca="1" ref="AR392" ca="1">IF(AR$2="","",IFERROR(IF(FIND(AR$2,$C392)&gt;=1,INDIRECT($B392&amp;"!"&amp;"AG"&amp;$A392),0),""))</f>
        <v/>
      </c>
      <c r="AS392" s="253" t="str">
        <f t="array" aca="1" ref="AS392" ca="1">IF(AS$2="","",IFERROR(IF(FIND(AS$2,$C392)&gt;=1,INDIRECT($B392&amp;"!"&amp;"AG"&amp;$A392),0),""))</f>
        <v/>
      </c>
      <c r="AU392" s="254" t="str">
        <f t="array" aca="1" ref="AU392" ca="1">IFERROR(INDIRECT(B392&amp;"!"&amp;"A"&amp;A392),"")</f>
        <v>Absences</v>
      </c>
      <c r="AV392" s="2" t="str">
        <f t="shared" ca="1" si="323"/>
        <v>ABSENCES</v>
      </c>
      <c r="AW392" s="253" t="str">
        <f t="array" aca="1" ref="AW392" ca="1">IF(AW$2="","",IFERROR(IF(FIND(AW$2,$C392)&gt;=1,IF(INDIRECT($B392&amp;"!"&amp;"AH"&amp;$A392)="","",INDIRECT($B392&amp;"!"&amp;"AH"&amp;$A392)),0),""))</f>
        <v/>
      </c>
      <c r="AX392" s="253" t="str">
        <f t="array" aca="1" ref="AX392" ca="1">IF(AX$2="","",IFERROR(IF(FIND(AX$2,$C392)&gt;=1,IF(INDIRECT($B392&amp;"!"&amp;"AH"&amp;$A392)="","",INDIRECT($B392&amp;"!"&amp;"AH"&amp;$A392)),0),""))</f>
        <v/>
      </c>
      <c r="AY392" s="253" t="str">
        <f t="array" aca="1" ref="AY392" ca="1">IF(AY$2="","",IFERROR(IF(FIND(AY$2,$C392)&gt;=1,IF(INDIRECT($B392&amp;"!"&amp;"AH"&amp;$A392)="","",INDIRECT($B392&amp;"!"&amp;"AH"&amp;$A392)),0),""))</f>
        <v/>
      </c>
      <c r="AZ392" s="253" t="str">
        <f t="array" aca="1" ref="AZ392" ca="1">IF(AZ$2="","",IFERROR(IF(FIND(AZ$2,$C392)&gt;=1,IF(INDIRECT($B392&amp;"!"&amp;"AH"&amp;$A392)="","",INDIRECT($B392&amp;"!"&amp;"AH"&amp;$A392)),0),""))</f>
        <v/>
      </c>
      <c r="BA392" s="253" t="str">
        <f t="array" aca="1" ref="BA392" ca="1">IF(BA$2="","",IFERROR(IF(FIND(BA$2,$C392)&gt;=1,IF(INDIRECT($B392&amp;"!"&amp;"AH"&amp;$A392)="","",INDIRECT($B392&amp;"!"&amp;"AH"&amp;$A392)),0),""))</f>
        <v/>
      </c>
      <c r="BB392" s="253" t="str">
        <f t="array" aca="1" ref="BB392" ca="1">IF(BB$2="","",IFERROR(IF(FIND(BB$2,$C392)&gt;=1,IF(INDIRECT($B392&amp;"!"&amp;"AH"&amp;$A392)="","",INDIRECT($B392&amp;"!"&amp;"AH"&amp;$A392)),0),""))</f>
        <v/>
      </c>
      <c r="BC392" s="253" t="str">
        <f t="array" aca="1" ref="BC392" ca="1">IF(BC$2="","",IFERROR(IF(FIND(BC$2,$C392)&gt;=1,IF(INDIRECT($B392&amp;"!"&amp;"AH"&amp;$A392)="","",INDIRECT($B392&amp;"!"&amp;"AH"&amp;$A392)),0),""))</f>
        <v/>
      </c>
      <c r="BD392" s="253" t="str">
        <f t="array" aca="1" ref="BD392" ca="1">IF(BD$2="","",IFERROR(IF(FIND(BD$2,$C392)&gt;=1,IF(INDIRECT($B392&amp;"!"&amp;"AH"&amp;$A392)="","",INDIRECT($B392&amp;"!"&amp;"AH"&amp;$A392)),0),""))</f>
        <v/>
      </c>
      <c r="BE392" s="253" t="str">
        <f t="array" aca="1" ref="BE392" ca="1">IF(BE$2="","",IFERROR(IF(FIND(BE$2,$C392)&gt;=1,IF(INDIRECT($B392&amp;"!"&amp;"AH"&amp;$A392)="","",INDIRECT($B392&amp;"!"&amp;"AH"&amp;$A392)),0),""))</f>
        <v/>
      </c>
      <c r="BF392" s="253" t="str">
        <f t="array" aca="1" ref="BF392" ca="1">IF(BF$2="","",IFERROR(IF(FIND(BF$2,$C392)&gt;=1,IF(INDIRECT($B392&amp;"!"&amp;"AH"&amp;$A392)="","",INDIRECT($B392&amp;"!"&amp;"AH"&amp;$A392)),0),""))</f>
        <v/>
      </c>
      <c r="BG392" s="253" t="str">
        <f t="array" aca="1" ref="BG392" ca="1">IF(BG$2="","",IFERROR(IF(FIND(BG$2,$C392)&gt;=1,IF(INDIRECT($B392&amp;"!"&amp;"AH"&amp;$A392)="","",INDIRECT($B392&amp;"!"&amp;"AH"&amp;$A392)),0),""))</f>
        <v/>
      </c>
      <c r="BH392" s="253" t="str">
        <f t="array" aca="1" ref="BH392" ca="1">IF(BH$2="","",IFERROR(IF(FIND(BH$2,$C392)&gt;=1,IF(INDIRECT($B392&amp;"!"&amp;"AH"&amp;$A392)="","",INDIRECT($B392&amp;"!"&amp;"AH"&amp;$A392)),0),""))</f>
        <v/>
      </c>
      <c r="BI392" s="253" t="str">
        <f t="array" aca="1" ref="BI392" ca="1">IF(BI$2="","",IFERROR(IF(FIND(BI$2,$C392)&gt;=1,IF(INDIRECT($B392&amp;"!"&amp;"AH"&amp;$A392)="","",INDIRECT($B392&amp;"!"&amp;"AH"&amp;$A392)),0),""))</f>
        <v/>
      </c>
      <c r="BJ392" s="253" t="str">
        <f t="array" aca="1" ref="BJ392" ca="1">IF(BJ$2="","",IFERROR(IF(FIND(BJ$2,$C392)&gt;=1,IF(INDIRECT($B392&amp;"!"&amp;"AH"&amp;$A392)="","",INDIRECT($B392&amp;"!"&amp;"AH"&amp;$A392)),0),""))</f>
        <v/>
      </c>
      <c r="BK392" s="253" t="str">
        <f t="array" aca="1" ref="BK392" ca="1">IF(BK$2="","",IFERROR(IF(FIND(BK$2,$C392)&gt;=1,IF(INDIRECT($B392&amp;"!"&amp;"AH"&amp;$A392)="","",INDIRECT($B392&amp;"!"&amp;"AH"&amp;$A392)),0),""))</f>
        <v/>
      </c>
      <c r="BL392" s="253" t="str">
        <f t="array" aca="1" ref="BL392" ca="1">IF(BL$2="","",IFERROR(IF(FIND(BL$2,$C392)&gt;=1,IF(INDIRECT($B392&amp;"!"&amp;"AH"&amp;$A392)="","",INDIRECT($B392&amp;"!"&amp;"AH"&amp;$A392)),0),""))</f>
        <v/>
      </c>
      <c r="BM392" s="253" t="str">
        <f t="array" aca="1" ref="BM392" ca="1">IF(BM$2="","",IFERROR(IF(FIND(BM$2,$C392)&gt;=1,IF(INDIRECT($B392&amp;"!"&amp;"AH"&amp;$A392)="","",INDIRECT($B392&amp;"!"&amp;"AH"&amp;$A392)),0),""))</f>
        <v/>
      </c>
      <c r="BN392" s="253" t="str">
        <f t="array" aca="1" ref="BN392" ca="1">IF(BN$2="","",IFERROR(IF(FIND(BN$2,$C392)&gt;=1,IF(INDIRECT($B392&amp;"!"&amp;"AH"&amp;$A392)="","",INDIRECT($B392&amp;"!"&amp;"AH"&amp;$A392)),0),""))</f>
        <v/>
      </c>
      <c r="BO392" s="253" t="str">
        <f t="array" aca="1" ref="BO392" ca="1">IF(BO$2="","",IFERROR(IF(FIND(BO$2,$C392)&gt;=1,IF(INDIRECT($B392&amp;"!"&amp;"AH"&amp;$A392)="","",INDIRECT($B392&amp;"!"&amp;"AH"&amp;$A392)),0),""))</f>
        <v/>
      </c>
      <c r="BP392" s="253" t="str">
        <f t="array" aca="1" ref="BP392" ca="1">IF(BP$2="","",IFERROR(IF(FIND(BP$2,$C392)&gt;=1,IF(INDIRECT($B392&amp;"!"&amp;"AH"&amp;$A392)="","",INDIRECT($B392&amp;"!"&amp;"AH"&amp;$A392)),0),""))</f>
        <v/>
      </c>
      <c r="BQ392" s="253" t="str">
        <f t="array" aca="1" ref="BQ392" ca="1">IF(BQ$2="","",IFERROR(IF(FIND(BQ$2,$C392)&gt;=1,IF(INDIRECT($B392&amp;"!"&amp;"AH"&amp;$A392)="","",INDIRECT($B392&amp;"!"&amp;"AH"&amp;$A392)),0),""))</f>
        <v/>
      </c>
      <c r="BR392" s="253" t="str">
        <f t="array" aca="1" ref="BR392" ca="1">IF(BR$2="","",IFERROR(IF(FIND(BR$2,$C392)&gt;=1,IF(INDIRECT($B392&amp;"!"&amp;"AH"&amp;$A392)="","",INDIRECT($B392&amp;"!"&amp;"AH"&amp;$A392)),0),""))</f>
        <v/>
      </c>
      <c r="BS392" s="253" t="str">
        <f t="array" aca="1" ref="BS392" ca="1">IF(BS$2="","",IFERROR(IF(FIND(BS$2,$C392)&gt;=1,IF(INDIRECT($B392&amp;"!"&amp;"AH"&amp;$A392)="","",INDIRECT($B392&amp;"!"&amp;"AH"&amp;$A392)),0),""))</f>
        <v/>
      </c>
      <c r="BT392" s="253" t="str">
        <f t="array" aca="1" ref="BT392" ca="1">IF(BT$2="","",IFERROR(IF(FIND(BT$2,$C392)&gt;=1,IF(INDIRECT($B392&amp;"!"&amp;"AH"&amp;$A392)="","",INDIRECT($B392&amp;"!"&amp;"AH"&amp;$A392)),0),""))</f>
        <v/>
      </c>
      <c r="BU392" s="253" t="str">
        <f t="array" aca="1" ref="BU392" ca="1">IF(BU$2="","",IFERROR(IF(FIND(BU$2,$C392)&gt;=1,IF(INDIRECT($B392&amp;"!"&amp;"AH"&amp;$A392)="","",INDIRECT($B392&amp;"!"&amp;"AH"&amp;$A392)),0),""))</f>
        <v/>
      </c>
      <c r="BV392" s="253" t="str">
        <f t="array" aca="1" ref="BV392" ca="1">IF(BV$2="","",IFERROR(IF(FIND(BV$2,$C392)&gt;=1,IF(INDIRECT($B392&amp;"!"&amp;"AH"&amp;$A392)="","",INDIRECT($B392&amp;"!"&amp;"AH"&amp;$A392)),0),""))</f>
        <v/>
      </c>
      <c r="BW392" s="253" t="str">
        <f t="array" aca="1" ref="BW392" ca="1">IF(BW$2="","",IFERROR(IF(FIND(BW$2,$C392)&gt;=1,IF(INDIRECT($B392&amp;"!"&amp;"AH"&amp;$A392)="","",INDIRECT($B392&amp;"!"&amp;"AH"&amp;$A392)),0),""))</f>
        <v/>
      </c>
      <c r="BX392" s="253" t="str">
        <f t="array" aca="1" ref="BX392" ca="1">IF(BX$2="","",IFERROR(IF(FIND(BX$2,$C392)&gt;=1,IF(INDIRECT($B392&amp;"!"&amp;"AH"&amp;$A392)="","",INDIRECT($B392&amp;"!"&amp;"AH"&amp;$A392)),0),""))</f>
        <v/>
      </c>
      <c r="BY392" s="253" t="str">
        <f t="array" aca="1" ref="BY392" ca="1">IF(BY$2="","",IFERROR(IF(FIND(BY$2,$C392)&gt;=1,IF(INDIRECT($B392&amp;"!"&amp;"AH"&amp;$A392)="","",INDIRECT($B392&amp;"!"&amp;"AH"&amp;$A392)),0),""))</f>
        <v/>
      </c>
      <c r="BZ392" s="253" t="str">
        <f t="array" aca="1" ref="BZ392" ca="1">IF(BZ$2="","",IFERROR(IF(FIND(BZ$2,$C392)&gt;=1,IF(INDIRECT($B392&amp;"!"&amp;"AH"&amp;$A392)="","",INDIRECT($B392&amp;"!"&amp;"AH"&amp;$A392)),0),""))</f>
        <v/>
      </c>
      <c r="CA392" s="253" t="str">
        <f t="array" aca="1" ref="CA392" ca="1">IF(CA$2="","",IFERROR(IF(FIND(CA$2,$C392)&gt;=1,IF(INDIRECT($B392&amp;"!"&amp;"AH"&amp;$A392)="","",INDIRECT($B392&amp;"!"&amp;"AH"&amp;$A392)),0),""))</f>
        <v/>
      </c>
      <c r="CB392" s="253" t="str">
        <f t="array" aca="1" ref="CB392" ca="1">IF(CB$2="","",IFERROR(IF(FIND(CB$2,$C392)&gt;=1,IF(INDIRECT($B392&amp;"!"&amp;"AH"&amp;$A392)="","",INDIRECT($B392&amp;"!"&amp;"AH"&amp;$A392)),0),""))</f>
        <v/>
      </c>
      <c r="CC392" s="253" t="str">
        <f t="array" aca="1" ref="CC392" ca="1">IF(CC$2="","",IFERROR(IF(FIND(CC$2,$C392)&gt;=1,IF(INDIRECT($B392&amp;"!"&amp;"AH"&amp;$A392)="","",INDIRECT($B392&amp;"!"&amp;"AH"&amp;$A392)),0),""))</f>
        <v/>
      </c>
      <c r="CD392" s="253" t="str">
        <f t="array" aca="1" ref="CD392" ca="1">IF(CD$2="","",IFERROR(IF(FIND(CD$2,$C392)&gt;=1,IF(INDIRECT($B392&amp;"!"&amp;"AH"&amp;$A392)="","",INDIRECT($B392&amp;"!"&amp;"AH"&amp;$A392)),0),""))</f>
        <v/>
      </c>
      <c r="CE392" s="253" t="str">
        <f t="array" aca="1" ref="CE392" ca="1">IF(CE$2="","",IFERROR(IF(FIND(CE$2,$C392)&gt;=1,IF(INDIRECT($B392&amp;"!"&amp;"AH"&amp;$A392)="","",INDIRECT($B392&amp;"!"&amp;"AH"&amp;$A392)),0),""))</f>
        <v/>
      </c>
      <c r="CF392" s="253" t="str">
        <f t="array" aca="1" ref="CF392" ca="1">IF(CF$2="","",IFERROR(IF(FIND(CF$2,$C392)&gt;=1,IF(INDIRECT($B392&amp;"!"&amp;"AH"&amp;$A392)="","",INDIRECT($B392&amp;"!"&amp;"AH"&amp;$A392)),0),""))</f>
        <v/>
      </c>
      <c r="CG392" s="253" t="str">
        <f t="array" aca="1" ref="CG392" ca="1">IF(CG$2="","",IFERROR(IF(FIND(CG$2,$C392)&gt;=1,IF(INDIRECT($B392&amp;"!"&amp;"AH"&amp;$A392)="","",INDIRECT($B392&amp;"!"&amp;"AH"&amp;$A392)),0),""))</f>
        <v/>
      </c>
      <c r="CH392" s="253" t="str">
        <f t="array" aca="1" ref="CH392" ca="1">IF(CH$2="","",IFERROR(IF(FIND(CH$2,$C392)&gt;=1,IF(INDIRECT($B392&amp;"!"&amp;"AH"&amp;$A392)="","",INDIRECT($B392&amp;"!"&amp;"AH"&amp;$A392)),0),""))</f>
        <v/>
      </c>
      <c r="CI392" s="253" t="str">
        <f t="array" aca="1" ref="CI392" ca="1">IF(CI$2="","",IFERROR(IF(FIND(CI$2,$C392)&gt;=1,IF(INDIRECT($B392&amp;"!"&amp;"AH"&amp;$A392)="","",INDIRECT($B392&amp;"!"&amp;"AH"&amp;$A392)),0),""))</f>
        <v/>
      </c>
      <c r="CJ392" s="253" t="str">
        <f t="array" aca="1" ref="CJ392" ca="1">IF(CJ$2="","",IFERROR(IF(FIND(CJ$2,$C392)&gt;=1,IF(INDIRECT($B392&amp;"!"&amp;"AH"&amp;$A392)="","",INDIRECT($B392&amp;"!"&amp;"AH"&amp;$A392)),0),""))</f>
        <v/>
      </c>
      <c r="CK392" s="253" t="str">
        <f t="array" aca="1" ref="CK392" ca="1">IF(CK$2="","",IFERROR(IF(FIND(CK$2,$C392)&gt;=1,IF(INDIRECT($B392&amp;"!"&amp;"AH"&amp;$A392)="","",INDIRECT($B392&amp;"!"&amp;"AH"&amp;$A392)),0),""))</f>
        <v/>
      </c>
      <c r="CL392" s="253" t="str">
        <f t="array" aca="1" ref="CL392" ca="1">IF(CL$2="","",IFERROR(IF(FIND(CL$2,$C392)&gt;=1,IF(INDIRECT($B392&amp;"!"&amp;"AH"&amp;$A392)="","",INDIRECT($B392&amp;"!"&amp;"AH"&amp;$A392)),0),""))</f>
        <v/>
      </c>
      <c r="CO392" s="2" t="str">
        <f t="shared" ca="1" si="324"/>
        <v>ABSENCES</v>
      </c>
      <c r="CP392" s="253" t="str">
        <f t="array" aca="1" ref="CP392" ca="1">IF(CP$2="","",IFERROR(IF(FIND(CP$2,$C392)&gt;=1,INDIRECT($B392&amp;"!"&amp;"AG"&amp;$A392),0),""))</f>
        <v/>
      </c>
      <c r="CQ392" s="253" t="str">
        <f t="array" aca="1" ref="CQ392" ca="1">IF(CQ$2="","",IFERROR(IF(FIND(CQ$2,$C392)&gt;=1,INDIRECT($B392&amp;"!"&amp;"AG"&amp;$A392),0),""))</f>
        <v/>
      </c>
      <c r="CR392" s="253" t="str">
        <f t="array" aca="1" ref="CR392" ca="1">IF(CR$2="","",IFERROR(IF(FIND(CR$2,$C392)&gt;=1,INDIRECT($B392&amp;"!"&amp;"AG"&amp;$A392),0),""))</f>
        <v/>
      </c>
      <c r="CS392" s="253" t="str">
        <f t="array" aca="1" ref="CS392" ca="1">IF(CS$2="","",IFERROR(IF(FIND(CS$2,$C392)&gt;=1,INDIRECT($B392&amp;"!"&amp;"AG"&amp;$A392),0),""))</f>
        <v/>
      </c>
      <c r="CV392" s="2" t="str">
        <f t="shared" ca="1" si="325"/>
        <v>ABSENCES</v>
      </c>
      <c r="CW392" s="253" t="str">
        <f t="array" aca="1" ref="CW392" ca="1">IF(CW$2="","",IFERROR(IF(FIND(CW$2,$C392)&gt;=1,IF(INDIRECT($B392&amp;"!"&amp;"AH"&amp;$A392)="","",INDIRECT($B392&amp;"!"&amp;"AH"&amp;$A392)&amp;" "),0),""))</f>
        <v/>
      </c>
      <c r="CX392" s="253" t="str">
        <f t="array" aca="1" ref="CX392" ca="1">IF(CX$2="","",IFERROR(IF(FIND(CX$2,$C392)&gt;=1,IF(INDIRECT($B392&amp;"!"&amp;"AH"&amp;$A392)="","",INDIRECT($B392&amp;"!"&amp;"AH"&amp;$A392)&amp;" "),0),""))</f>
        <v/>
      </c>
      <c r="CY392" s="253" t="str">
        <f t="array" aca="1" ref="CY392" ca="1">IF(CY$2="","",IFERROR(IF(FIND(CY$2,$C392)&gt;=1,IF(INDIRECT($B392&amp;"!"&amp;"AH"&amp;$A392)="","",INDIRECT($B392&amp;"!"&amp;"AH"&amp;$A392)&amp;" "),0),""))</f>
        <v/>
      </c>
      <c r="CZ392" s="253" t="str">
        <f t="array" aca="1" ref="CZ392" ca="1">IF(CZ$2="","",IFERROR(IF(FIND(CZ$2,$C392)&gt;=1,IF(INDIRECT($B392&amp;"!"&amp;"AH"&amp;$A392)="","",INDIRECT($B392&amp;"!"&amp;"AH"&amp;$A392)&amp;" "),0),""))</f>
        <v/>
      </c>
      <c r="DC392" s="2" t="str">
        <f t="shared" ca="1" si="285"/>
        <v>ABSENCES</v>
      </c>
      <c r="DD392" s="253" t="str" cm="1">
        <f t="array" aca="1" ref="DD392" ca="1">IF(DD$2="","",IFERROR(IF(FIND(DD$2,$C392)&gt;=1,INDIRECT($B392&amp;"!"&amp;"AG"&amp;$A392),0),""))</f>
        <v/>
      </c>
      <c r="DE392" s="253" t="str" cm="1">
        <f t="array" aca="1" ref="DE392" ca="1">IF(DE$2="","",IFERROR(IF(FIND(DE$2,$C392)&gt;=1,INDIRECT($B392&amp;"!"&amp;"AG"&amp;$A392),0),""))</f>
        <v/>
      </c>
      <c r="DF392" s="253" t="str" cm="1">
        <f t="array" aca="1" ref="DF392" ca="1">IF(DF$2="","",IFERROR(IF(FIND(DF$2,$C392)&gt;=1,INDIRECT($B392&amp;"!"&amp;"AG"&amp;$A392),0),""))</f>
        <v/>
      </c>
      <c r="DG392" s="253" t="str" cm="1">
        <f t="array" aca="1" ref="DG392" ca="1">IF(DG$2="","",IFERROR(IF(FIND(DG$2,$C392)&gt;=1,INDIRECT($B392&amp;"!"&amp;"AG"&amp;$A392),0),""))</f>
        <v/>
      </c>
      <c r="DH392" s="253" t="str" cm="1">
        <f t="array" aca="1" ref="DH392" ca="1">IF(DH$2="","",IFERROR(IF(FIND(DH$2,$C392)&gt;=1,INDIRECT($B392&amp;"!"&amp;"AG"&amp;$A392),0),""))</f>
        <v/>
      </c>
      <c r="DI392" s="253" t="str" cm="1">
        <f t="array" aca="1" ref="DI392" ca="1">IF(DI$2="","",IFERROR(IF(FIND(DI$2,$C392)&gt;=1,INDIRECT($B392&amp;"!"&amp;"AG"&amp;$A392),0),""))</f>
        <v/>
      </c>
      <c r="DJ392" s="253" t="str" cm="1">
        <f t="array" aca="1" ref="DJ392" ca="1">IF(DJ$2="","",IFERROR(IF(FIND(DJ$2,$C392)&gt;=1,INDIRECT($B392&amp;"!"&amp;"AG"&amp;$A392),0),""))</f>
        <v/>
      </c>
      <c r="DK392" s="253" t="str" cm="1">
        <f t="array" aca="1" ref="DK392" ca="1">IF(DK$2="","",IFERROR(IF(FIND(DK$2,$C392)&gt;=1,INDIRECT($B392&amp;"!"&amp;"AG"&amp;$A392),0),""))</f>
        <v/>
      </c>
      <c r="DL392" s="253" t="str" cm="1">
        <f t="array" aca="1" ref="DL392" ca="1">IF(DL$2="","",IFERROR(IF(FIND(DL$2,$C392)&gt;=1,INDIRECT($B392&amp;"!"&amp;"AG"&amp;$A392),0),""))</f>
        <v/>
      </c>
      <c r="DM392" s="253" t="str" cm="1">
        <f t="array" aca="1" ref="DM392" ca="1">IF(DM$2="","",IFERROR(IF(FIND(DM$2,$C392)&gt;=1,INDIRECT($B392&amp;"!"&amp;"AG"&amp;$A392),0),""))</f>
        <v/>
      </c>
      <c r="DN392" s="253" t="str" cm="1">
        <f t="array" aca="1" ref="DN392" ca="1">IF(DN$2="","",IFERROR(IF(FIND(DN$2,$C392)&gt;=1,INDIRECT($B392&amp;"!"&amp;"AG"&amp;$A392),0),""))</f>
        <v/>
      </c>
      <c r="DO392" s="253" t="str" cm="1">
        <f t="array" aca="1" ref="DO392" ca="1">IF(DO$2="","",IFERROR(IF(FIND(DO$2,$C392)&gt;=1,INDIRECT($B392&amp;"!"&amp;"AG"&amp;$A392),0),""))</f>
        <v/>
      </c>
      <c r="DP392" s="253" t="str" cm="1">
        <f t="array" aca="1" ref="DP392" ca="1">IF(DP$2="","",IFERROR(IF(FIND(DP$2,$C392)&gt;=1,INDIRECT($B392&amp;"!"&amp;"AG"&amp;$A392),0),""))</f>
        <v/>
      </c>
      <c r="DQ392" s="253" t="str" cm="1">
        <f t="array" aca="1" ref="DQ392" ca="1">IF(DQ$2="","",IFERROR(IF(FIND(DQ$2,$C392)&gt;=1,INDIRECT($B392&amp;"!"&amp;"AG"&amp;$A392),0),""))</f>
        <v/>
      </c>
      <c r="DR392" s="253" t="str" cm="1">
        <f t="array" aca="1" ref="DR392" ca="1">IF(DR$2="","",IFERROR(IF(FIND(DR$2,$C392)&gt;=1,INDIRECT($B392&amp;"!"&amp;"AG"&amp;$A392),0),""))</f>
        <v/>
      </c>
      <c r="DS392" s="253" t="str" cm="1">
        <f t="array" aca="1" ref="DS392" ca="1">IF(DS$2="","",IFERROR(IF(FIND(DS$2,$C392)&gt;=1,INDIRECT($B392&amp;"!"&amp;"AG"&amp;$A392),0),""))</f>
        <v/>
      </c>
      <c r="DT392" s="253" t="str" cm="1">
        <f t="array" aca="1" ref="DT392" ca="1">IF(DT$2="","",IFERROR(IF(FIND(DT$2,$C392)&gt;=1,INDIRECT($B392&amp;"!"&amp;"AG"&amp;$A392),0),""))</f>
        <v/>
      </c>
      <c r="DU392" s="253" t="str" cm="1">
        <f t="array" aca="1" ref="DU392" ca="1">IF(DU$2="","",IFERROR(IF(FIND(DU$2,$C392)&gt;=1,INDIRECT($B392&amp;"!"&amp;"AG"&amp;$A392),0),""))</f>
        <v/>
      </c>
      <c r="DV392" s="253" t="str" cm="1">
        <f t="array" aca="1" ref="DV392" ca="1">IF(DV$2="","",IFERROR(IF(FIND(DV$2,$C392)&gt;=1,INDIRECT($B392&amp;"!"&amp;"AG"&amp;$A392),0),""))</f>
        <v/>
      </c>
      <c r="DW392" s="253" t="str" cm="1">
        <f t="array" aca="1" ref="DW392" ca="1">IF(DW$2="","",IFERROR(IF(FIND(DW$2,$C392)&gt;=1,INDIRECT($B392&amp;"!"&amp;"AG"&amp;$A392),0),""))</f>
        <v/>
      </c>
      <c r="DX392" s="253" t="str" cm="1">
        <f t="array" aca="1" ref="DX392" ca="1">IF(DX$2="","",IFERROR(IF(FIND(DX$2,$C392)&gt;=1,INDIRECT($B392&amp;"!"&amp;"AG"&amp;$A392),0),""))</f>
        <v/>
      </c>
      <c r="DY392" s="253" t="str" cm="1">
        <f t="array" aca="1" ref="DY392" ca="1">IF(DY$2="","",IFERROR(IF(FIND(DY$2,$C392)&gt;=1,INDIRECT($B392&amp;"!"&amp;"AG"&amp;$A392),0),""))</f>
        <v/>
      </c>
      <c r="DZ392" s="253" t="str" cm="1">
        <f t="array" aca="1" ref="DZ392" ca="1">IF(DZ$2="","",IFERROR(IF(FIND(DZ$2,$C392)&gt;=1,INDIRECT($B392&amp;"!"&amp;"AG"&amp;$A392),0),""))</f>
        <v/>
      </c>
      <c r="EA392" s="253" t="str" cm="1">
        <f t="array" aca="1" ref="EA392" ca="1">IF(EA$2="","",IFERROR(IF(FIND(EA$2,$C392)&gt;=1,INDIRECT($B392&amp;"!"&amp;"AG"&amp;$A392),0),""))</f>
        <v/>
      </c>
      <c r="EB392" s="253" t="str" cm="1">
        <f t="array" aca="1" ref="EB392" ca="1">IF(EB$2="","",IFERROR(IF(FIND(EB$2,$C392)&gt;=1,INDIRECT($B392&amp;"!"&amp;"AG"&amp;$A392),0),""))</f>
        <v/>
      </c>
      <c r="EC392" s="253" t="str" cm="1">
        <f t="array" aca="1" ref="EC392" ca="1">IF(EC$2="","",IFERROR(IF(FIND(EC$2,$C392)&gt;=1,INDIRECT($B392&amp;"!"&amp;"AG"&amp;$A392),0),""))</f>
        <v/>
      </c>
      <c r="ED392" s="253" t="str" cm="1">
        <f t="array" aca="1" ref="ED392" ca="1">IF(ED$2="","",IFERROR(IF(FIND(ED$2,$C392)&gt;=1,INDIRECT($B392&amp;"!"&amp;"AG"&amp;$A392),0),""))</f>
        <v/>
      </c>
      <c r="EE392" s="253" t="str" cm="1">
        <f t="array" aca="1" ref="EE392" ca="1">IF(EE$2="","",IFERROR(IF(FIND(EE$2,$C392)&gt;=1,INDIRECT($B392&amp;"!"&amp;"AG"&amp;$A392),0),""))</f>
        <v/>
      </c>
      <c r="EF392" s="253" t="str" cm="1">
        <f t="array" aca="1" ref="EF392" ca="1">IF(EF$2="","",IFERROR(IF(FIND(EF$2,$C392)&gt;=1,INDIRECT($B392&amp;"!"&amp;"AG"&amp;$A392),0),""))</f>
        <v/>
      </c>
      <c r="EG392" s="253" t="str" cm="1">
        <f t="array" aca="1" ref="EG392" ca="1">IF(EG$2="","",IFERROR(IF(FIND(EG$2,$C392)&gt;=1,INDIRECT($B392&amp;"!"&amp;"AG"&amp;$A392),0),""))</f>
        <v/>
      </c>
      <c r="EH392" s="253" t="str" cm="1">
        <f t="array" aca="1" ref="EH392" ca="1">IF(EH$2="","",IFERROR(IF(FIND(EH$2,$C392)&gt;=1,INDIRECT($B392&amp;"!"&amp;"AG"&amp;$A392),0),""))</f>
        <v/>
      </c>
      <c r="EI392" s="253" t="str" cm="1">
        <f t="array" aca="1" ref="EI392" ca="1">IF(EI$2="","",IFERROR(IF(FIND(EI$2,$C392)&gt;=1,INDIRECT($B392&amp;"!"&amp;"AG"&amp;$A392),0),""))</f>
        <v/>
      </c>
      <c r="EJ392" s="253" t="str" cm="1">
        <f t="array" aca="1" ref="EJ392" ca="1">IF(EJ$2="","",IFERROR(IF(FIND(EJ$2,$C392)&gt;=1,INDIRECT($B392&amp;"!"&amp;"AG"&amp;$A392),0),""))</f>
        <v/>
      </c>
      <c r="EK392" s="253" t="str" cm="1">
        <f t="array" aca="1" ref="EK392" ca="1">IF(EK$2="","",IFERROR(IF(FIND(EK$2,$C392)&gt;=1,INDIRECT($B392&amp;"!"&amp;"AG"&amp;$A392),0),""))</f>
        <v/>
      </c>
      <c r="EL392" s="253" t="str" cm="1">
        <f t="array" aca="1" ref="EL392" ca="1">IF(EL$2="","",IFERROR(IF(FIND(EL$2,$C392)&gt;=1,INDIRECT($B392&amp;"!"&amp;"AG"&amp;$A392),0),""))</f>
        <v/>
      </c>
      <c r="EM392" s="253" t="str" cm="1">
        <f t="array" aca="1" ref="EM392" ca="1">IF(EM$2="","",IFERROR(IF(FIND(EM$2,$C392)&gt;=1,INDIRECT($B392&amp;"!"&amp;"AG"&amp;$A392),0),""))</f>
        <v/>
      </c>
      <c r="EN392" s="253" t="str" cm="1">
        <f t="array" aca="1" ref="EN392" ca="1">IF(EN$2="","",IFERROR(IF(FIND(EN$2,$C392)&gt;=1,INDIRECT($B392&amp;"!"&amp;"AG"&amp;$A392),0),""))</f>
        <v/>
      </c>
      <c r="EO392" s="253" t="str" cm="1">
        <f t="array" aca="1" ref="EO392" ca="1">IF(EO$2="","",IFERROR(IF(FIND(EO$2,$C392)&gt;=1,INDIRECT($B392&amp;"!"&amp;"AG"&amp;$A392),0),""))</f>
        <v/>
      </c>
      <c r="EP392" s="253" t="str" cm="1">
        <f t="array" aca="1" ref="EP392" ca="1">IF(EP$2="","",IFERROR(IF(FIND(EP$2,$C392)&gt;=1,INDIRECT($B392&amp;"!"&amp;"AG"&amp;$A392),0),""))</f>
        <v/>
      </c>
      <c r="EQ392" s="253" t="str" cm="1">
        <f t="array" aca="1" ref="EQ392" ca="1">IF(EQ$2="","",IFERROR(IF(FIND(EQ$2,$C392)&gt;=1,INDIRECT($B392&amp;"!"&amp;"AG"&amp;$A392),0),""))</f>
        <v/>
      </c>
      <c r="ER392" s="253" t="str" cm="1">
        <f t="array" aca="1" ref="ER392" ca="1">IF(ER$2="","",IFERROR(IF(FIND(ER$2,$C392)&gt;=1,INDIRECT($B392&amp;"!"&amp;"AG"&amp;$A392),0),""))</f>
        <v/>
      </c>
      <c r="ES392" s="253" t="str" cm="1">
        <f t="array" aca="1" ref="ES392" ca="1">IF(ES$2="","",IFERROR(IF(FIND(ES$2,$C392)&gt;=1,INDIRECT($B392&amp;"!"&amp;"AG"&amp;$A392),0),""))</f>
        <v/>
      </c>
      <c r="ET392" s="253" t="str" cm="1">
        <f t="array" aca="1" ref="ET392" ca="1">IF(ET$2="","",IFERROR(IF(FIND(ET$2,$C392)&gt;=1,INDIRECT($B392&amp;"!"&amp;"AG"&amp;$A392),0),""))</f>
        <v/>
      </c>
      <c r="EU392" s="253" t="str" cm="1">
        <f t="array" aca="1" ref="EU392" ca="1">IF(EU$2="","",IFERROR(IF(FIND(EU$2,$C392)&gt;=1,INDIRECT($B392&amp;"!"&amp;"AG"&amp;$A392),0),""))</f>
        <v/>
      </c>
      <c r="EV392" s="253" t="str" cm="1">
        <f t="array" aca="1" ref="EV392" ca="1">IF(EV$2="","",IFERROR(IF(FIND(EV$2,$C392)&gt;=1,INDIRECT($B392&amp;"!"&amp;"AG"&amp;$A392),0),""))</f>
        <v/>
      </c>
    </row>
    <row r="393" spans="1:152" x14ac:dyDescent="0.3">
      <c r="A393" s="252">
        <f t="shared" ca="1" si="327"/>
        <v>58</v>
      </c>
      <c r="B393" s="252" t="str">
        <f t="shared" si="328"/>
        <v>Jul_2024</v>
      </c>
      <c r="C393" s="252" t="str">
        <f t="shared" ca="1" si="326"/>
        <v>ANNUAL LEAVE</v>
      </c>
      <c r="D393" s="253" t="str">
        <f t="array" aca="1" ref="D393" ca="1">IF(D$2="","",IFERROR(IF(FIND(D$2,$C393)&gt;=1,INDIRECT($B393&amp;"!"&amp;"AG"&amp;$A393),0),""))</f>
        <v/>
      </c>
      <c r="E393" s="253" t="str">
        <f t="array" aca="1" ref="E393" ca="1">IF(E$2="","",IFERROR(IF(FIND(E$2,$C393)&gt;=1,INDIRECT($B393&amp;"!"&amp;"AG"&amp;$A393),0),""))</f>
        <v/>
      </c>
      <c r="F393" s="253" t="str">
        <f t="array" aca="1" ref="F393" ca="1">IF(F$2="","",IFERROR(IF(FIND(F$2,$C393)&gt;=1,INDIRECT($B393&amp;"!"&amp;"AG"&amp;$A393),0),""))</f>
        <v/>
      </c>
      <c r="G393" s="253" t="str">
        <f t="array" aca="1" ref="G393" ca="1">IF(G$2="","",IFERROR(IF(FIND(G$2,$C393)&gt;=1,INDIRECT($B393&amp;"!"&amp;"AG"&amp;$A393),0),""))</f>
        <v/>
      </c>
      <c r="H393" s="253" t="str">
        <f t="array" aca="1" ref="H393" ca="1">IF(H$2="","",IFERROR(IF(FIND(H$2,$C393)&gt;=1,INDIRECT($B393&amp;"!"&amp;"AG"&amp;$A393),0),""))</f>
        <v/>
      </c>
      <c r="I393" s="253" t="str">
        <f t="array" aca="1" ref="I393" ca="1">IF(I$2="","",IFERROR(IF(FIND(I$2,$C393)&gt;=1,INDIRECT($B393&amp;"!"&amp;"AG"&amp;$A393),0),""))</f>
        <v/>
      </c>
      <c r="J393" s="253" t="str">
        <f t="array" aca="1" ref="J393" ca="1">IF(J$2="","",IFERROR(IF(FIND(J$2,$C393)&gt;=1,INDIRECT($B393&amp;"!"&amp;"AG"&amp;$A393),0),""))</f>
        <v/>
      </c>
      <c r="K393" s="253" t="str">
        <f t="array" aca="1" ref="K393" ca="1">IF(K$2="","",IFERROR(IF(FIND(K$2,$C393)&gt;=1,INDIRECT($B393&amp;"!"&amp;"AG"&amp;$A393),0),""))</f>
        <v/>
      </c>
      <c r="L393" s="253" t="str">
        <f t="array" aca="1" ref="L393" ca="1">IF(L$2="","",IFERROR(IF(FIND(L$2,$C393)&gt;=1,INDIRECT($B393&amp;"!"&amp;"AG"&amp;$A393),0),""))</f>
        <v/>
      </c>
      <c r="M393" s="253" t="str">
        <f t="array" aca="1" ref="M393" ca="1">IF(M$2="","",IFERROR(IF(FIND(M$2,$C393)&gt;=1,INDIRECT($B393&amp;"!"&amp;"AG"&amp;$A393),0),""))</f>
        <v/>
      </c>
      <c r="N393" s="253" t="str">
        <f t="array" aca="1" ref="N393" ca="1">IF(N$2="","",IFERROR(IF(FIND(N$2,$C393)&gt;=1,INDIRECT($B393&amp;"!"&amp;"AG"&amp;$A393),0),""))</f>
        <v/>
      </c>
      <c r="O393" s="253" t="str">
        <f t="array" aca="1" ref="O393" ca="1">IF(O$2="","",IFERROR(IF(FIND(O$2,$C393)&gt;=1,INDIRECT($B393&amp;"!"&amp;"AG"&amp;$A393),0),""))</f>
        <v/>
      </c>
      <c r="P393" s="253" t="str">
        <f t="array" aca="1" ref="P393" ca="1">IF(P$2="","",IFERROR(IF(FIND(P$2,$C393)&gt;=1,INDIRECT($B393&amp;"!"&amp;"AG"&amp;$A393),0),""))</f>
        <v/>
      </c>
      <c r="Q393" s="253" t="str">
        <f t="array" aca="1" ref="Q393" ca="1">IF(Q$2="","",IFERROR(IF(FIND(Q$2,$C393)&gt;=1,INDIRECT($B393&amp;"!"&amp;"AG"&amp;$A393),0),""))</f>
        <v/>
      </c>
      <c r="R393" s="253" t="str">
        <f t="array" aca="1" ref="R393" ca="1">IF(R$2="","",IFERROR(IF(FIND(R$2,$C393)&gt;=1,INDIRECT($B393&amp;"!"&amp;"AG"&amp;$A393),0),""))</f>
        <v/>
      </c>
      <c r="S393" s="253" t="str">
        <f t="array" aca="1" ref="S393" ca="1">IF(S$2="","",IFERROR(IF(FIND(S$2,$C393)&gt;=1,INDIRECT($B393&amp;"!"&amp;"AG"&amp;$A393),0),""))</f>
        <v/>
      </c>
      <c r="T393" s="253" t="str">
        <f t="array" aca="1" ref="T393" ca="1">IF(T$2="","",IFERROR(IF(FIND(T$2,$C393)&gt;=1,INDIRECT($B393&amp;"!"&amp;"AG"&amp;$A393),0),""))</f>
        <v/>
      </c>
      <c r="U393" s="253" t="str">
        <f t="array" aca="1" ref="U393" ca="1">IF(U$2="","",IFERROR(IF(FIND(U$2,$C393)&gt;=1,INDIRECT($B393&amp;"!"&amp;"AG"&amp;$A393),0),""))</f>
        <v/>
      </c>
      <c r="V393" s="253" t="str">
        <f t="array" aca="1" ref="V393" ca="1">IF(V$2="","",IFERROR(IF(FIND(V$2,$C393)&gt;=1,INDIRECT($B393&amp;"!"&amp;"AG"&amp;$A393),0),""))</f>
        <v/>
      </c>
      <c r="W393" s="253" t="str">
        <f t="array" aca="1" ref="W393" ca="1">IF(W$2="","",IFERROR(IF(FIND(W$2,$C393)&gt;=1,INDIRECT($B393&amp;"!"&amp;"AG"&amp;$A393),0),""))</f>
        <v/>
      </c>
      <c r="X393" s="253" t="str">
        <f t="array" aca="1" ref="X393" ca="1">IF(X$2="","",IFERROR(IF(FIND(X$2,$C393)&gt;=1,INDIRECT($B393&amp;"!"&amp;"AG"&amp;$A393),0),""))</f>
        <v/>
      </c>
      <c r="Y393" s="253" t="str">
        <f t="array" aca="1" ref="Y393" ca="1">IF(Y$2="","",IFERROR(IF(FIND(Y$2,$C393)&gt;=1,INDIRECT($B393&amp;"!"&amp;"AG"&amp;$A393),0),""))</f>
        <v/>
      </c>
      <c r="Z393" s="253" t="str">
        <f t="array" aca="1" ref="Z393" ca="1">IF(Z$2="","",IFERROR(IF(FIND(Z$2,$C393)&gt;=1,INDIRECT($B393&amp;"!"&amp;"AG"&amp;$A393),0),""))</f>
        <v/>
      </c>
      <c r="AA393" s="253" t="str">
        <f t="array" aca="1" ref="AA393" ca="1">IF(AA$2="","",IFERROR(IF(FIND(AA$2,$C393)&gt;=1,INDIRECT($B393&amp;"!"&amp;"AG"&amp;$A393),0),""))</f>
        <v/>
      </c>
      <c r="AB393" s="253" t="str">
        <f t="array" aca="1" ref="AB393" ca="1">IF(AB$2="","",IFERROR(IF(FIND(AB$2,$C393)&gt;=1,INDIRECT($B393&amp;"!"&amp;"AG"&amp;$A393),0),""))</f>
        <v/>
      </c>
      <c r="AC393" s="253" t="str">
        <f t="array" aca="1" ref="AC393" ca="1">IF(AC$2="","",IFERROR(IF(FIND(AC$2,$C393)&gt;=1,INDIRECT($B393&amp;"!"&amp;"AG"&amp;$A393),0),""))</f>
        <v/>
      </c>
      <c r="AD393" s="253" t="str">
        <f t="array" aca="1" ref="AD393" ca="1">IF(AD$2="","",IFERROR(IF(FIND(AD$2,$C393)&gt;=1,INDIRECT($B393&amp;"!"&amp;"AG"&amp;$A393),0),""))</f>
        <v/>
      </c>
      <c r="AE393" s="253" t="str">
        <f t="array" aca="1" ref="AE393" ca="1">IF(AE$2="","",IFERROR(IF(FIND(AE$2,$C393)&gt;=1,INDIRECT($B393&amp;"!"&amp;"AG"&amp;$A393),0),""))</f>
        <v/>
      </c>
      <c r="AF393" s="253" t="str">
        <f t="array" aca="1" ref="AF393" ca="1">IF(AF$2="","",IFERROR(IF(FIND(AF$2,$C393)&gt;=1,INDIRECT($B393&amp;"!"&amp;"AG"&amp;$A393),0),""))</f>
        <v/>
      </c>
      <c r="AG393" s="253" t="str">
        <f t="array" aca="1" ref="AG393" ca="1">IF(AG$2="","",IFERROR(IF(FIND(AG$2,$C393)&gt;=1,INDIRECT($B393&amp;"!"&amp;"AG"&amp;$A393),0),""))</f>
        <v/>
      </c>
      <c r="AH393" s="253" t="str">
        <f t="array" aca="1" ref="AH393" ca="1">IF(AH$2="","",IFERROR(IF(FIND(AH$2,$C393)&gt;=1,INDIRECT($B393&amp;"!"&amp;"AG"&amp;$A393),0),""))</f>
        <v/>
      </c>
      <c r="AI393" s="253" t="str">
        <f t="array" aca="1" ref="AI393" ca="1">IF(AI$2="","",IFERROR(IF(FIND(AI$2,$C393)&gt;=1,INDIRECT($B393&amp;"!"&amp;"AG"&amp;$A393),0),""))</f>
        <v/>
      </c>
      <c r="AJ393" s="253" t="str">
        <f t="array" aca="1" ref="AJ393" ca="1">IF(AJ$2="","",IFERROR(IF(FIND(AJ$2,$C393)&gt;=1,INDIRECT($B393&amp;"!"&amp;"AG"&amp;$A393),0),""))</f>
        <v/>
      </c>
      <c r="AK393" s="253" t="str">
        <f t="array" aca="1" ref="AK393" ca="1">IF(AK$2="","",IFERROR(IF(FIND(AK$2,$C393)&gt;=1,INDIRECT($B393&amp;"!"&amp;"AG"&amp;$A393),0),""))</f>
        <v/>
      </c>
      <c r="AL393" s="253" t="str">
        <f t="array" aca="1" ref="AL393" ca="1">IF(AL$2="","",IFERROR(IF(FIND(AL$2,$C393)&gt;=1,INDIRECT($B393&amp;"!"&amp;"AG"&amp;$A393),0),""))</f>
        <v/>
      </c>
      <c r="AM393" s="253" t="str">
        <f t="array" aca="1" ref="AM393" ca="1">IF(AM$2="","",IFERROR(IF(FIND(AM$2,$C393)&gt;=1,INDIRECT($B393&amp;"!"&amp;"AG"&amp;$A393),0),""))</f>
        <v/>
      </c>
      <c r="AN393" s="253" t="str">
        <f t="array" aca="1" ref="AN393" ca="1">IF(AN$2="","",IFERROR(IF(FIND(AN$2,$C393)&gt;=1,INDIRECT($B393&amp;"!"&amp;"AG"&amp;$A393),0),""))</f>
        <v/>
      </c>
      <c r="AO393" s="253" t="str">
        <f t="array" aca="1" ref="AO393" ca="1">IF(AO$2="","",IFERROR(IF(FIND(AO$2,$C393)&gt;=1,INDIRECT($B393&amp;"!"&amp;"AG"&amp;$A393),0),""))</f>
        <v/>
      </c>
      <c r="AP393" s="253" t="str">
        <f t="array" aca="1" ref="AP393" ca="1">IF(AP$2="","",IFERROR(IF(FIND(AP$2,$C393)&gt;=1,INDIRECT($B393&amp;"!"&amp;"AG"&amp;$A393),0),""))</f>
        <v/>
      </c>
      <c r="AQ393" s="253" t="str">
        <f t="array" aca="1" ref="AQ393" ca="1">IF(AQ$2="","",IFERROR(IF(FIND(AQ$2,$C393)&gt;=1,INDIRECT($B393&amp;"!"&amp;"AG"&amp;$A393),0),""))</f>
        <v/>
      </c>
      <c r="AR393" s="253" t="str">
        <f t="array" aca="1" ref="AR393" ca="1">IF(AR$2="","",IFERROR(IF(FIND(AR$2,$C393)&gt;=1,INDIRECT($B393&amp;"!"&amp;"AG"&amp;$A393),0),""))</f>
        <v/>
      </c>
      <c r="AS393" s="253" t="str">
        <f t="array" aca="1" ref="AS393" ca="1">IF(AS$2="","",IFERROR(IF(FIND(AS$2,$C393)&gt;=1,INDIRECT($B393&amp;"!"&amp;"AG"&amp;$A393),0),""))</f>
        <v/>
      </c>
      <c r="AU393" s="254" t="str">
        <f t="array" aca="1" ref="AU393" ca="1">IFERROR(INDIRECT(B393&amp;"!"&amp;"A"&amp;A393),"")</f>
        <v>Annual Leave</v>
      </c>
      <c r="AV393" s="2" t="str">
        <f t="shared" ca="1" si="323"/>
        <v>ANNUAL LEAVE</v>
      </c>
      <c r="AW393" s="253" t="str">
        <f t="array" aca="1" ref="AW393" ca="1">IF(AW$2="","",IFERROR(IF(FIND(AW$2,$C393)&gt;=1,IF(INDIRECT($B393&amp;"!"&amp;"AH"&amp;$A393)="","",INDIRECT($B393&amp;"!"&amp;"AH"&amp;$A393)),0),""))</f>
        <v/>
      </c>
      <c r="AX393" s="253" t="str">
        <f t="array" aca="1" ref="AX393" ca="1">IF(AX$2="","",IFERROR(IF(FIND(AX$2,$C393)&gt;=1,IF(INDIRECT($B393&amp;"!"&amp;"AH"&amp;$A393)="","",INDIRECT($B393&amp;"!"&amp;"AH"&amp;$A393)),0),""))</f>
        <v/>
      </c>
      <c r="AY393" s="253" t="str">
        <f t="array" aca="1" ref="AY393" ca="1">IF(AY$2="","",IFERROR(IF(FIND(AY$2,$C393)&gt;=1,IF(INDIRECT($B393&amp;"!"&amp;"AH"&amp;$A393)="","",INDIRECT($B393&amp;"!"&amp;"AH"&amp;$A393)),0),""))</f>
        <v/>
      </c>
      <c r="AZ393" s="253" t="str">
        <f t="array" aca="1" ref="AZ393" ca="1">IF(AZ$2="","",IFERROR(IF(FIND(AZ$2,$C393)&gt;=1,IF(INDIRECT($B393&amp;"!"&amp;"AH"&amp;$A393)="","",INDIRECT($B393&amp;"!"&amp;"AH"&amp;$A393)),0),""))</f>
        <v/>
      </c>
      <c r="BA393" s="253" t="str">
        <f t="array" aca="1" ref="BA393" ca="1">IF(BA$2="","",IFERROR(IF(FIND(BA$2,$C393)&gt;=1,IF(INDIRECT($B393&amp;"!"&amp;"AH"&amp;$A393)="","",INDIRECT($B393&amp;"!"&amp;"AH"&amp;$A393)),0),""))</f>
        <v/>
      </c>
      <c r="BB393" s="253" t="str">
        <f t="array" aca="1" ref="BB393" ca="1">IF(BB$2="","",IFERROR(IF(FIND(BB$2,$C393)&gt;=1,IF(INDIRECT($B393&amp;"!"&amp;"AH"&amp;$A393)="","",INDIRECT($B393&amp;"!"&amp;"AH"&amp;$A393)),0),""))</f>
        <v/>
      </c>
      <c r="BC393" s="253" t="str">
        <f t="array" aca="1" ref="BC393" ca="1">IF(BC$2="","",IFERROR(IF(FIND(BC$2,$C393)&gt;=1,IF(INDIRECT($B393&amp;"!"&amp;"AH"&amp;$A393)="","",INDIRECT($B393&amp;"!"&amp;"AH"&amp;$A393)),0),""))</f>
        <v/>
      </c>
      <c r="BD393" s="253" t="str">
        <f t="array" aca="1" ref="BD393" ca="1">IF(BD$2="","",IFERROR(IF(FIND(BD$2,$C393)&gt;=1,IF(INDIRECT($B393&amp;"!"&amp;"AH"&amp;$A393)="","",INDIRECT($B393&amp;"!"&amp;"AH"&amp;$A393)),0),""))</f>
        <v/>
      </c>
      <c r="BE393" s="253" t="str">
        <f t="array" aca="1" ref="BE393" ca="1">IF(BE$2="","",IFERROR(IF(FIND(BE$2,$C393)&gt;=1,IF(INDIRECT($B393&amp;"!"&amp;"AH"&amp;$A393)="","",INDIRECT($B393&amp;"!"&amp;"AH"&amp;$A393)),0),""))</f>
        <v/>
      </c>
      <c r="BF393" s="253" t="str">
        <f t="array" aca="1" ref="BF393" ca="1">IF(BF$2="","",IFERROR(IF(FIND(BF$2,$C393)&gt;=1,IF(INDIRECT($B393&amp;"!"&amp;"AH"&amp;$A393)="","",INDIRECT($B393&amp;"!"&amp;"AH"&amp;$A393)),0),""))</f>
        <v/>
      </c>
      <c r="BG393" s="253" t="str">
        <f t="array" aca="1" ref="BG393" ca="1">IF(BG$2="","",IFERROR(IF(FIND(BG$2,$C393)&gt;=1,IF(INDIRECT($B393&amp;"!"&amp;"AH"&amp;$A393)="","",INDIRECT($B393&amp;"!"&amp;"AH"&amp;$A393)),0),""))</f>
        <v/>
      </c>
      <c r="BH393" s="253" t="str">
        <f t="array" aca="1" ref="BH393" ca="1">IF(BH$2="","",IFERROR(IF(FIND(BH$2,$C393)&gt;=1,IF(INDIRECT($B393&amp;"!"&amp;"AH"&amp;$A393)="","",INDIRECT($B393&amp;"!"&amp;"AH"&amp;$A393)),0),""))</f>
        <v/>
      </c>
      <c r="BI393" s="253" t="str">
        <f t="array" aca="1" ref="BI393" ca="1">IF(BI$2="","",IFERROR(IF(FIND(BI$2,$C393)&gt;=1,IF(INDIRECT($B393&amp;"!"&amp;"AH"&amp;$A393)="","",INDIRECT($B393&amp;"!"&amp;"AH"&amp;$A393)),0),""))</f>
        <v/>
      </c>
      <c r="BJ393" s="253" t="str">
        <f t="array" aca="1" ref="BJ393" ca="1">IF(BJ$2="","",IFERROR(IF(FIND(BJ$2,$C393)&gt;=1,IF(INDIRECT($B393&amp;"!"&amp;"AH"&amp;$A393)="","",INDIRECT($B393&amp;"!"&amp;"AH"&amp;$A393)),0),""))</f>
        <v/>
      </c>
      <c r="BK393" s="253" t="str">
        <f t="array" aca="1" ref="BK393" ca="1">IF(BK$2="","",IFERROR(IF(FIND(BK$2,$C393)&gt;=1,IF(INDIRECT($B393&amp;"!"&amp;"AH"&amp;$A393)="","",INDIRECT($B393&amp;"!"&amp;"AH"&amp;$A393)),0),""))</f>
        <v/>
      </c>
      <c r="BL393" s="253" t="str">
        <f t="array" aca="1" ref="BL393" ca="1">IF(BL$2="","",IFERROR(IF(FIND(BL$2,$C393)&gt;=1,IF(INDIRECT($B393&amp;"!"&amp;"AH"&amp;$A393)="","",INDIRECT($B393&amp;"!"&amp;"AH"&amp;$A393)),0),""))</f>
        <v/>
      </c>
      <c r="BM393" s="253" t="str">
        <f t="array" aca="1" ref="BM393" ca="1">IF(BM$2="","",IFERROR(IF(FIND(BM$2,$C393)&gt;=1,IF(INDIRECT($B393&amp;"!"&amp;"AH"&amp;$A393)="","",INDIRECT($B393&amp;"!"&amp;"AH"&amp;$A393)),0),""))</f>
        <v/>
      </c>
      <c r="BN393" s="253" t="str">
        <f t="array" aca="1" ref="BN393" ca="1">IF(BN$2="","",IFERROR(IF(FIND(BN$2,$C393)&gt;=1,IF(INDIRECT($B393&amp;"!"&amp;"AH"&amp;$A393)="","",INDIRECT($B393&amp;"!"&amp;"AH"&amp;$A393)),0),""))</f>
        <v/>
      </c>
      <c r="BO393" s="253" t="str">
        <f t="array" aca="1" ref="BO393" ca="1">IF(BO$2="","",IFERROR(IF(FIND(BO$2,$C393)&gt;=1,IF(INDIRECT($B393&amp;"!"&amp;"AH"&amp;$A393)="","",INDIRECT($B393&amp;"!"&amp;"AH"&amp;$A393)),0),""))</f>
        <v/>
      </c>
      <c r="BP393" s="253" t="str">
        <f t="array" aca="1" ref="BP393" ca="1">IF(BP$2="","",IFERROR(IF(FIND(BP$2,$C393)&gt;=1,IF(INDIRECT($B393&amp;"!"&amp;"AH"&amp;$A393)="","",INDIRECT($B393&amp;"!"&amp;"AH"&amp;$A393)),0),""))</f>
        <v/>
      </c>
      <c r="BQ393" s="253" t="str">
        <f t="array" aca="1" ref="BQ393" ca="1">IF(BQ$2="","",IFERROR(IF(FIND(BQ$2,$C393)&gt;=1,IF(INDIRECT($B393&amp;"!"&amp;"AH"&amp;$A393)="","",INDIRECT($B393&amp;"!"&amp;"AH"&amp;$A393)),0),""))</f>
        <v/>
      </c>
      <c r="BR393" s="253" t="str">
        <f t="array" aca="1" ref="BR393" ca="1">IF(BR$2="","",IFERROR(IF(FIND(BR$2,$C393)&gt;=1,IF(INDIRECT($B393&amp;"!"&amp;"AH"&amp;$A393)="","",INDIRECT($B393&amp;"!"&amp;"AH"&amp;$A393)),0),""))</f>
        <v/>
      </c>
      <c r="BS393" s="253" t="str">
        <f t="array" aca="1" ref="BS393" ca="1">IF(BS$2="","",IFERROR(IF(FIND(BS$2,$C393)&gt;=1,IF(INDIRECT($B393&amp;"!"&amp;"AH"&amp;$A393)="","",INDIRECT($B393&amp;"!"&amp;"AH"&amp;$A393)),0),""))</f>
        <v/>
      </c>
      <c r="BT393" s="253" t="str">
        <f t="array" aca="1" ref="BT393" ca="1">IF(BT$2="","",IFERROR(IF(FIND(BT$2,$C393)&gt;=1,IF(INDIRECT($B393&amp;"!"&amp;"AH"&amp;$A393)="","",INDIRECT($B393&amp;"!"&amp;"AH"&amp;$A393)),0),""))</f>
        <v/>
      </c>
      <c r="BU393" s="253" t="str">
        <f t="array" aca="1" ref="BU393" ca="1">IF(BU$2="","",IFERROR(IF(FIND(BU$2,$C393)&gt;=1,IF(INDIRECT($B393&amp;"!"&amp;"AH"&amp;$A393)="","",INDIRECT($B393&amp;"!"&amp;"AH"&amp;$A393)),0),""))</f>
        <v/>
      </c>
      <c r="BV393" s="253" t="str">
        <f t="array" aca="1" ref="BV393" ca="1">IF(BV$2="","",IFERROR(IF(FIND(BV$2,$C393)&gt;=1,IF(INDIRECT($B393&amp;"!"&amp;"AH"&amp;$A393)="","",INDIRECT($B393&amp;"!"&amp;"AH"&amp;$A393)),0),""))</f>
        <v/>
      </c>
      <c r="BW393" s="253" t="str">
        <f t="array" aca="1" ref="BW393" ca="1">IF(BW$2="","",IFERROR(IF(FIND(BW$2,$C393)&gt;=1,IF(INDIRECT($B393&amp;"!"&amp;"AH"&amp;$A393)="","",INDIRECT($B393&amp;"!"&amp;"AH"&amp;$A393)),0),""))</f>
        <v/>
      </c>
      <c r="BX393" s="253" t="str">
        <f t="array" aca="1" ref="BX393" ca="1">IF(BX$2="","",IFERROR(IF(FIND(BX$2,$C393)&gt;=1,IF(INDIRECT($B393&amp;"!"&amp;"AH"&amp;$A393)="","",INDIRECT($B393&amp;"!"&amp;"AH"&amp;$A393)),0),""))</f>
        <v/>
      </c>
      <c r="BY393" s="253" t="str">
        <f t="array" aca="1" ref="BY393" ca="1">IF(BY$2="","",IFERROR(IF(FIND(BY$2,$C393)&gt;=1,IF(INDIRECT($B393&amp;"!"&amp;"AH"&amp;$A393)="","",INDIRECT($B393&amp;"!"&amp;"AH"&amp;$A393)),0),""))</f>
        <v/>
      </c>
      <c r="BZ393" s="253" t="str">
        <f t="array" aca="1" ref="BZ393" ca="1">IF(BZ$2="","",IFERROR(IF(FIND(BZ$2,$C393)&gt;=1,IF(INDIRECT($B393&amp;"!"&amp;"AH"&amp;$A393)="","",INDIRECT($B393&amp;"!"&amp;"AH"&amp;$A393)),0),""))</f>
        <v/>
      </c>
      <c r="CA393" s="253" t="str">
        <f t="array" aca="1" ref="CA393" ca="1">IF(CA$2="","",IFERROR(IF(FIND(CA$2,$C393)&gt;=1,IF(INDIRECT($B393&amp;"!"&amp;"AH"&amp;$A393)="","",INDIRECT($B393&amp;"!"&amp;"AH"&amp;$A393)),0),""))</f>
        <v/>
      </c>
      <c r="CB393" s="253" t="str">
        <f t="array" aca="1" ref="CB393" ca="1">IF(CB$2="","",IFERROR(IF(FIND(CB$2,$C393)&gt;=1,IF(INDIRECT($B393&amp;"!"&amp;"AH"&amp;$A393)="","",INDIRECT($B393&amp;"!"&amp;"AH"&amp;$A393)),0),""))</f>
        <v/>
      </c>
      <c r="CC393" s="253" t="str">
        <f t="array" aca="1" ref="CC393" ca="1">IF(CC$2="","",IFERROR(IF(FIND(CC$2,$C393)&gt;=1,IF(INDIRECT($B393&amp;"!"&amp;"AH"&amp;$A393)="","",INDIRECT($B393&amp;"!"&amp;"AH"&amp;$A393)),0),""))</f>
        <v/>
      </c>
      <c r="CD393" s="253" t="str">
        <f t="array" aca="1" ref="CD393" ca="1">IF(CD$2="","",IFERROR(IF(FIND(CD$2,$C393)&gt;=1,IF(INDIRECT($B393&amp;"!"&amp;"AH"&amp;$A393)="","",INDIRECT($B393&amp;"!"&amp;"AH"&amp;$A393)),0),""))</f>
        <v/>
      </c>
      <c r="CE393" s="253" t="str">
        <f t="array" aca="1" ref="CE393" ca="1">IF(CE$2="","",IFERROR(IF(FIND(CE$2,$C393)&gt;=1,IF(INDIRECT($B393&amp;"!"&amp;"AH"&amp;$A393)="","",INDIRECT($B393&amp;"!"&amp;"AH"&amp;$A393)),0),""))</f>
        <v/>
      </c>
      <c r="CF393" s="253" t="str">
        <f t="array" aca="1" ref="CF393" ca="1">IF(CF$2="","",IFERROR(IF(FIND(CF$2,$C393)&gt;=1,IF(INDIRECT($B393&amp;"!"&amp;"AH"&amp;$A393)="","",INDIRECT($B393&amp;"!"&amp;"AH"&amp;$A393)),0),""))</f>
        <v/>
      </c>
      <c r="CG393" s="253" t="str">
        <f t="array" aca="1" ref="CG393" ca="1">IF(CG$2="","",IFERROR(IF(FIND(CG$2,$C393)&gt;=1,IF(INDIRECT($B393&amp;"!"&amp;"AH"&amp;$A393)="","",INDIRECT($B393&amp;"!"&amp;"AH"&amp;$A393)),0),""))</f>
        <v/>
      </c>
      <c r="CH393" s="253" t="str">
        <f t="array" aca="1" ref="CH393" ca="1">IF(CH$2="","",IFERROR(IF(FIND(CH$2,$C393)&gt;=1,IF(INDIRECT($B393&amp;"!"&amp;"AH"&amp;$A393)="","",INDIRECT($B393&amp;"!"&amp;"AH"&amp;$A393)),0),""))</f>
        <v/>
      </c>
      <c r="CI393" s="253" t="str">
        <f t="array" aca="1" ref="CI393" ca="1">IF(CI$2="","",IFERROR(IF(FIND(CI$2,$C393)&gt;=1,IF(INDIRECT($B393&amp;"!"&amp;"AH"&amp;$A393)="","",INDIRECT($B393&amp;"!"&amp;"AH"&amp;$A393)),0),""))</f>
        <v/>
      </c>
      <c r="CJ393" s="253" t="str">
        <f t="array" aca="1" ref="CJ393" ca="1">IF(CJ$2="","",IFERROR(IF(FIND(CJ$2,$C393)&gt;=1,IF(INDIRECT($B393&amp;"!"&amp;"AH"&amp;$A393)="","",INDIRECT($B393&amp;"!"&amp;"AH"&amp;$A393)),0),""))</f>
        <v/>
      </c>
      <c r="CK393" s="253" t="str">
        <f t="array" aca="1" ref="CK393" ca="1">IF(CK$2="","",IFERROR(IF(FIND(CK$2,$C393)&gt;=1,IF(INDIRECT($B393&amp;"!"&amp;"AH"&amp;$A393)="","",INDIRECT($B393&amp;"!"&amp;"AH"&amp;$A393)),0),""))</f>
        <v/>
      </c>
      <c r="CL393" s="253" t="str">
        <f t="array" aca="1" ref="CL393" ca="1">IF(CL$2="","",IFERROR(IF(FIND(CL$2,$C393)&gt;=1,IF(INDIRECT($B393&amp;"!"&amp;"AH"&amp;$A393)="","",INDIRECT($B393&amp;"!"&amp;"AH"&amp;$A393)),0),""))</f>
        <v/>
      </c>
      <c r="CO393" s="2" t="str">
        <f t="shared" ca="1" si="324"/>
        <v>ANNUAL LEAVE</v>
      </c>
      <c r="CP393" s="253" t="str">
        <f t="array" aca="1" ref="CP393" ca="1">IF(CP$2="","",IFERROR(IF(FIND(CP$2,$C393)&gt;=1,INDIRECT($B393&amp;"!"&amp;"AG"&amp;$A393),0),""))</f>
        <v/>
      </c>
      <c r="CQ393" s="253" t="str">
        <f t="array" aca="1" ref="CQ393" ca="1">IF(CQ$2="","",IFERROR(IF(FIND(CQ$2,$C393)&gt;=1,INDIRECT($B393&amp;"!"&amp;"AG"&amp;$A393),0),""))</f>
        <v/>
      </c>
      <c r="CR393" s="253" t="str">
        <f t="array" aca="1" ref="CR393" ca="1">IF(CR$2="","",IFERROR(IF(FIND(CR$2,$C393)&gt;=1,INDIRECT($B393&amp;"!"&amp;"AG"&amp;$A393),0),""))</f>
        <v/>
      </c>
      <c r="CS393" s="253" t="str">
        <f t="array" aca="1" ref="CS393" ca="1">IF(CS$2="","",IFERROR(IF(FIND(CS$2,$C393)&gt;=1,INDIRECT($B393&amp;"!"&amp;"AG"&amp;$A393),0),""))</f>
        <v/>
      </c>
      <c r="CV393" s="2" t="str">
        <f t="shared" ca="1" si="325"/>
        <v>ANNUAL LEAVE</v>
      </c>
      <c r="CW393" s="253" t="str">
        <f t="array" aca="1" ref="CW393" ca="1">IF(CW$2="","",IFERROR(IF(FIND(CW$2,$C393)&gt;=1,IF(INDIRECT($B393&amp;"!"&amp;"AH"&amp;$A393)="","",INDIRECT($B393&amp;"!"&amp;"AH"&amp;$A393)&amp;" "),0),""))</f>
        <v/>
      </c>
      <c r="CX393" s="253" t="str">
        <f t="array" aca="1" ref="CX393" ca="1">IF(CX$2="","",IFERROR(IF(FIND(CX$2,$C393)&gt;=1,IF(INDIRECT($B393&amp;"!"&amp;"AH"&amp;$A393)="","",INDIRECT($B393&amp;"!"&amp;"AH"&amp;$A393)&amp;" "),0),""))</f>
        <v/>
      </c>
      <c r="CY393" s="253" t="str">
        <f t="array" aca="1" ref="CY393" ca="1">IF(CY$2="","",IFERROR(IF(FIND(CY$2,$C393)&gt;=1,IF(INDIRECT($B393&amp;"!"&amp;"AH"&amp;$A393)="","",INDIRECT($B393&amp;"!"&amp;"AH"&amp;$A393)&amp;" "),0),""))</f>
        <v/>
      </c>
      <c r="CZ393" s="253" t="str">
        <f t="array" aca="1" ref="CZ393" ca="1">IF(CZ$2="","",IFERROR(IF(FIND(CZ$2,$C393)&gt;=1,IF(INDIRECT($B393&amp;"!"&amp;"AH"&amp;$A393)="","",INDIRECT($B393&amp;"!"&amp;"AH"&amp;$A393)&amp;" "),0),""))</f>
        <v/>
      </c>
      <c r="DC393" s="2" t="str">
        <f t="shared" ca="1" si="285"/>
        <v>ANNUAL LEAVE</v>
      </c>
      <c r="DD393" s="253" t="str" cm="1">
        <f t="array" aca="1" ref="DD393" ca="1">IF(DD$2="","",IFERROR(IF(FIND(DD$2,$C393)&gt;=1,INDIRECT($B393&amp;"!"&amp;"AG"&amp;$A393),0),""))</f>
        <v/>
      </c>
      <c r="DE393" s="253" t="str" cm="1">
        <f t="array" aca="1" ref="DE393" ca="1">IF(DE$2="","",IFERROR(IF(FIND(DE$2,$C393)&gt;=1,INDIRECT($B393&amp;"!"&amp;"AG"&amp;$A393),0),""))</f>
        <v/>
      </c>
      <c r="DF393" s="253" t="str" cm="1">
        <f t="array" aca="1" ref="DF393" ca="1">IF(DF$2="","",IFERROR(IF(FIND(DF$2,$C393)&gt;=1,INDIRECT($B393&amp;"!"&amp;"AG"&amp;$A393),0),""))</f>
        <v/>
      </c>
      <c r="DG393" s="253" t="str" cm="1">
        <f t="array" aca="1" ref="DG393" ca="1">IF(DG$2="","",IFERROR(IF(FIND(DG$2,$C393)&gt;=1,INDIRECT($B393&amp;"!"&amp;"AG"&amp;$A393),0),""))</f>
        <v/>
      </c>
      <c r="DH393" s="253" t="str" cm="1">
        <f t="array" aca="1" ref="DH393" ca="1">IF(DH$2="","",IFERROR(IF(FIND(DH$2,$C393)&gt;=1,INDIRECT($B393&amp;"!"&amp;"AG"&amp;$A393),0),""))</f>
        <v/>
      </c>
      <c r="DI393" s="253" t="str" cm="1">
        <f t="array" aca="1" ref="DI393" ca="1">IF(DI$2="","",IFERROR(IF(FIND(DI$2,$C393)&gt;=1,INDIRECT($B393&amp;"!"&amp;"AG"&amp;$A393),0),""))</f>
        <v/>
      </c>
      <c r="DJ393" s="253" t="str" cm="1">
        <f t="array" aca="1" ref="DJ393" ca="1">IF(DJ$2="","",IFERROR(IF(FIND(DJ$2,$C393)&gt;=1,INDIRECT($B393&amp;"!"&amp;"AG"&amp;$A393),0),""))</f>
        <v/>
      </c>
      <c r="DK393" s="253" t="str" cm="1">
        <f t="array" aca="1" ref="DK393" ca="1">IF(DK$2="","",IFERROR(IF(FIND(DK$2,$C393)&gt;=1,INDIRECT($B393&amp;"!"&amp;"AG"&amp;$A393),0),""))</f>
        <v/>
      </c>
      <c r="DL393" s="253" t="str" cm="1">
        <f t="array" aca="1" ref="DL393" ca="1">IF(DL$2="","",IFERROR(IF(FIND(DL$2,$C393)&gt;=1,INDIRECT($B393&amp;"!"&amp;"AG"&amp;$A393),0),""))</f>
        <v/>
      </c>
      <c r="DM393" s="253" t="str" cm="1">
        <f t="array" aca="1" ref="DM393" ca="1">IF(DM$2="","",IFERROR(IF(FIND(DM$2,$C393)&gt;=1,INDIRECT($B393&amp;"!"&amp;"AG"&amp;$A393),0),""))</f>
        <v/>
      </c>
      <c r="DN393" s="253" t="str" cm="1">
        <f t="array" aca="1" ref="DN393" ca="1">IF(DN$2="","",IFERROR(IF(FIND(DN$2,$C393)&gt;=1,INDIRECT($B393&amp;"!"&amp;"AG"&amp;$A393),0),""))</f>
        <v/>
      </c>
      <c r="DO393" s="253" t="str" cm="1">
        <f t="array" aca="1" ref="DO393" ca="1">IF(DO$2="","",IFERROR(IF(FIND(DO$2,$C393)&gt;=1,INDIRECT($B393&amp;"!"&amp;"AG"&amp;$A393),0),""))</f>
        <v/>
      </c>
      <c r="DP393" s="253" t="str" cm="1">
        <f t="array" aca="1" ref="DP393" ca="1">IF(DP$2="","",IFERROR(IF(FIND(DP$2,$C393)&gt;=1,INDIRECT($B393&amp;"!"&amp;"AG"&amp;$A393),0),""))</f>
        <v/>
      </c>
      <c r="DQ393" s="253" t="str" cm="1">
        <f t="array" aca="1" ref="DQ393" ca="1">IF(DQ$2="","",IFERROR(IF(FIND(DQ$2,$C393)&gt;=1,INDIRECT($B393&amp;"!"&amp;"AG"&amp;$A393),0),""))</f>
        <v/>
      </c>
      <c r="DR393" s="253" t="str" cm="1">
        <f t="array" aca="1" ref="DR393" ca="1">IF(DR$2="","",IFERROR(IF(FIND(DR$2,$C393)&gt;=1,INDIRECT($B393&amp;"!"&amp;"AG"&amp;$A393),0),""))</f>
        <v/>
      </c>
      <c r="DS393" s="253" t="str" cm="1">
        <f t="array" aca="1" ref="DS393" ca="1">IF(DS$2="","",IFERROR(IF(FIND(DS$2,$C393)&gt;=1,INDIRECT($B393&amp;"!"&amp;"AG"&amp;$A393),0),""))</f>
        <v/>
      </c>
      <c r="DT393" s="253" t="str" cm="1">
        <f t="array" aca="1" ref="DT393" ca="1">IF(DT$2="","",IFERROR(IF(FIND(DT$2,$C393)&gt;=1,INDIRECT($B393&amp;"!"&amp;"AG"&amp;$A393),0),""))</f>
        <v/>
      </c>
      <c r="DU393" s="253" t="str" cm="1">
        <f t="array" aca="1" ref="DU393" ca="1">IF(DU$2="","",IFERROR(IF(FIND(DU$2,$C393)&gt;=1,INDIRECT($B393&amp;"!"&amp;"AG"&amp;$A393),0),""))</f>
        <v/>
      </c>
      <c r="DV393" s="253" t="str" cm="1">
        <f t="array" aca="1" ref="DV393" ca="1">IF(DV$2="","",IFERROR(IF(FIND(DV$2,$C393)&gt;=1,INDIRECT($B393&amp;"!"&amp;"AG"&amp;$A393),0),""))</f>
        <v/>
      </c>
      <c r="DW393" s="253" t="str" cm="1">
        <f t="array" aca="1" ref="DW393" ca="1">IF(DW$2="","",IFERROR(IF(FIND(DW$2,$C393)&gt;=1,INDIRECT($B393&amp;"!"&amp;"AG"&amp;$A393),0),""))</f>
        <v/>
      </c>
      <c r="DX393" s="253" t="str" cm="1">
        <f t="array" aca="1" ref="DX393" ca="1">IF(DX$2="","",IFERROR(IF(FIND(DX$2,$C393)&gt;=1,INDIRECT($B393&amp;"!"&amp;"AG"&amp;$A393),0),""))</f>
        <v/>
      </c>
      <c r="DY393" s="253" t="str" cm="1">
        <f t="array" aca="1" ref="DY393" ca="1">IF(DY$2="","",IFERROR(IF(FIND(DY$2,$C393)&gt;=1,INDIRECT($B393&amp;"!"&amp;"AG"&amp;$A393),0),""))</f>
        <v/>
      </c>
      <c r="DZ393" s="253" t="str" cm="1">
        <f t="array" aca="1" ref="DZ393" ca="1">IF(DZ$2="","",IFERROR(IF(FIND(DZ$2,$C393)&gt;=1,INDIRECT($B393&amp;"!"&amp;"AG"&amp;$A393),0),""))</f>
        <v/>
      </c>
      <c r="EA393" s="253" t="str" cm="1">
        <f t="array" aca="1" ref="EA393" ca="1">IF(EA$2="","",IFERROR(IF(FIND(EA$2,$C393)&gt;=1,INDIRECT($B393&amp;"!"&amp;"AG"&amp;$A393),0),""))</f>
        <v/>
      </c>
      <c r="EB393" s="253" t="str" cm="1">
        <f t="array" aca="1" ref="EB393" ca="1">IF(EB$2="","",IFERROR(IF(FIND(EB$2,$C393)&gt;=1,INDIRECT($B393&amp;"!"&amp;"AG"&amp;$A393),0),""))</f>
        <v/>
      </c>
      <c r="EC393" s="253" t="str" cm="1">
        <f t="array" aca="1" ref="EC393" ca="1">IF(EC$2="","",IFERROR(IF(FIND(EC$2,$C393)&gt;=1,INDIRECT($B393&amp;"!"&amp;"AG"&amp;$A393),0),""))</f>
        <v/>
      </c>
      <c r="ED393" s="253" t="str" cm="1">
        <f t="array" aca="1" ref="ED393" ca="1">IF(ED$2="","",IFERROR(IF(FIND(ED$2,$C393)&gt;=1,INDIRECT($B393&amp;"!"&amp;"AG"&amp;$A393),0),""))</f>
        <v/>
      </c>
      <c r="EE393" s="253" t="str" cm="1">
        <f t="array" aca="1" ref="EE393" ca="1">IF(EE$2="","",IFERROR(IF(FIND(EE$2,$C393)&gt;=1,INDIRECT($B393&amp;"!"&amp;"AG"&amp;$A393),0),""))</f>
        <v/>
      </c>
      <c r="EF393" s="253" t="str" cm="1">
        <f t="array" aca="1" ref="EF393" ca="1">IF(EF$2="","",IFERROR(IF(FIND(EF$2,$C393)&gt;=1,INDIRECT($B393&amp;"!"&amp;"AG"&amp;$A393),0),""))</f>
        <v/>
      </c>
      <c r="EG393" s="253" t="str" cm="1">
        <f t="array" aca="1" ref="EG393" ca="1">IF(EG$2="","",IFERROR(IF(FIND(EG$2,$C393)&gt;=1,INDIRECT($B393&amp;"!"&amp;"AG"&amp;$A393),0),""))</f>
        <v/>
      </c>
      <c r="EH393" s="253" t="str" cm="1">
        <f t="array" aca="1" ref="EH393" ca="1">IF(EH$2="","",IFERROR(IF(FIND(EH$2,$C393)&gt;=1,INDIRECT($B393&amp;"!"&amp;"AG"&amp;$A393),0),""))</f>
        <v/>
      </c>
      <c r="EI393" s="253" t="str" cm="1">
        <f t="array" aca="1" ref="EI393" ca="1">IF(EI$2="","",IFERROR(IF(FIND(EI$2,$C393)&gt;=1,INDIRECT($B393&amp;"!"&amp;"AG"&amp;$A393),0),""))</f>
        <v/>
      </c>
      <c r="EJ393" s="253" t="str" cm="1">
        <f t="array" aca="1" ref="EJ393" ca="1">IF(EJ$2="","",IFERROR(IF(FIND(EJ$2,$C393)&gt;=1,INDIRECT($B393&amp;"!"&amp;"AG"&amp;$A393),0),""))</f>
        <v/>
      </c>
      <c r="EK393" s="253" t="str" cm="1">
        <f t="array" aca="1" ref="EK393" ca="1">IF(EK$2="","",IFERROR(IF(FIND(EK$2,$C393)&gt;=1,INDIRECT($B393&amp;"!"&amp;"AG"&amp;$A393),0),""))</f>
        <v/>
      </c>
      <c r="EL393" s="253" t="str" cm="1">
        <f t="array" aca="1" ref="EL393" ca="1">IF(EL$2="","",IFERROR(IF(FIND(EL$2,$C393)&gt;=1,INDIRECT($B393&amp;"!"&amp;"AG"&amp;$A393),0),""))</f>
        <v/>
      </c>
      <c r="EM393" s="253" t="str" cm="1">
        <f t="array" aca="1" ref="EM393" ca="1">IF(EM$2="","",IFERROR(IF(FIND(EM$2,$C393)&gt;=1,INDIRECT($B393&amp;"!"&amp;"AG"&amp;$A393),0),""))</f>
        <v/>
      </c>
      <c r="EN393" s="253" t="str" cm="1">
        <f t="array" aca="1" ref="EN393" ca="1">IF(EN$2="","",IFERROR(IF(FIND(EN$2,$C393)&gt;=1,INDIRECT($B393&amp;"!"&amp;"AG"&amp;$A393),0),""))</f>
        <v/>
      </c>
      <c r="EO393" s="253" t="str" cm="1">
        <f t="array" aca="1" ref="EO393" ca="1">IF(EO$2="","",IFERROR(IF(FIND(EO$2,$C393)&gt;=1,INDIRECT($B393&amp;"!"&amp;"AG"&amp;$A393),0),""))</f>
        <v/>
      </c>
      <c r="EP393" s="253" t="str" cm="1">
        <f t="array" aca="1" ref="EP393" ca="1">IF(EP$2="","",IFERROR(IF(FIND(EP$2,$C393)&gt;=1,INDIRECT($B393&amp;"!"&amp;"AG"&amp;$A393),0),""))</f>
        <v/>
      </c>
      <c r="EQ393" s="253" t="str" cm="1">
        <f t="array" aca="1" ref="EQ393" ca="1">IF(EQ$2="","",IFERROR(IF(FIND(EQ$2,$C393)&gt;=1,INDIRECT($B393&amp;"!"&amp;"AG"&amp;$A393),0),""))</f>
        <v/>
      </c>
      <c r="ER393" s="253" t="str" cm="1">
        <f t="array" aca="1" ref="ER393" ca="1">IF(ER$2="","",IFERROR(IF(FIND(ER$2,$C393)&gt;=1,INDIRECT($B393&amp;"!"&amp;"AG"&amp;$A393),0),""))</f>
        <v/>
      </c>
      <c r="ES393" s="253" t="str" cm="1">
        <f t="array" aca="1" ref="ES393" ca="1">IF(ES$2="","",IFERROR(IF(FIND(ES$2,$C393)&gt;=1,INDIRECT($B393&amp;"!"&amp;"AG"&amp;$A393),0),""))</f>
        <v/>
      </c>
      <c r="ET393" s="253" cm="1">
        <f t="array" aca="1" ref="ET393" ca="1">IF(ET$2="","",IFERROR(IF(FIND(ET$2,$C393)&gt;=1,INDIRECT($B393&amp;"!"&amp;"AG"&amp;$A393),0),""))</f>
        <v>0</v>
      </c>
      <c r="EU393" s="253" t="str" cm="1">
        <f t="array" aca="1" ref="EU393" ca="1">IF(EU$2="","",IFERROR(IF(FIND(EU$2,$C393)&gt;=1,INDIRECT($B393&amp;"!"&amp;"AG"&amp;$A393),0),""))</f>
        <v/>
      </c>
      <c r="EV393" s="253" t="str" cm="1">
        <f t="array" aca="1" ref="EV393" ca="1">IF(EV$2="","",IFERROR(IF(FIND(EV$2,$C393)&gt;=1,INDIRECT($B393&amp;"!"&amp;"AG"&amp;$A393),0),""))</f>
        <v/>
      </c>
    </row>
    <row r="394" spans="1:152" x14ac:dyDescent="0.3">
      <c r="A394" s="252">
        <f t="shared" ca="1" si="327"/>
        <v>59</v>
      </c>
      <c r="B394" s="252" t="str">
        <f t="shared" si="328"/>
        <v>Jul_2024</v>
      </c>
      <c r="C394" s="252" t="str">
        <f t="shared" ca="1" si="326"/>
        <v>SPECIAL LEAVE</v>
      </c>
      <c r="D394" s="253" t="str">
        <f t="array" aca="1" ref="D394" ca="1">IF(D$2="","",IFERROR(IF(FIND(D$2,$C394)&gt;=1,INDIRECT($B394&amp;"!"&amp;"AG"&amp;$A394),0),""))</f>
        <v/>
      </c>
      <c r="E394" s="253" t="str">
        <f t="array" aca="1" ref="E394" ca="1">IF(E$2="","",IFERROR(IF(FIND(E$2,$C394)&gt;=1,INDIRECT($B394&amp;"!"&amp;"AG"&amp;$A394),0),""))</f>
        <v/>
      </c>
      <c r="F394" s="253" t="str">
        <f t="array" aca="1" ref="F394" ca="1">IF(F$2="","",IFERROR(IF(FIND(F$2,$C394)&gt;=1,INDIRECT($B394&amp;"!"&amp;"AG"&amp;$A394),0),""))</f>
        <v/>
      </c>
      <c r="G394" s="253" t="str">
        <f t="array" aca="1" ref="G394" ca="1">IF(G$2="","",IFERROR(IF(FIND(G$2,$C394)&gt;=1,INDIRECT($B394&amp;"!"&amp;"AG"&amp;$A394),0),""))</f>
        <v/>
      </c>
      <c r="H394" s="253" t="str">
        <f t="array" aca="1" ref="H394" ca="1">IF(H$2="","",IFERROR(IF(FIND(H$2,$C394)&gt;=1,INDIRECT($B394&amp;"!"&amp;"AG"&amp;$A394),0),""))</f>
        <v/>
      </c>
      <c r="I394" s="253" t="str">
        <f t="array" aca="1" ref="I394" ca="1">IF(I$2="","",IFERROR(IF(FIND(I$2,$C394)&gt;=1,INDIRECT($B394&amp;"!"&amp;"AG"&amp;$A394),0),""))</f>
        <v/>
      </c>
      <c r="J394" s="253" t="str">
        <f t="array" aca="1" ref="J394" ca="1">IF(J$2="","",IFERROR(IF(FIND(J$2,$C394)&gt;=1,INDIRECT($B394&amp;"!"&amp;"AG"&amp;$A394),0),""))</f>
        <v/>
      </c>
      <c r="K394" s="253" t="str">
        <f t="array" aca="1" ref="K394" ca="1">IF(K$2="","",IFERROR(IF(FIND(K$2,$C394)&gt;=1,INDIRECT($B394&amp;"!"&amp;"AG"&amp;$A394),0),""))</f>
        <v/>
      </c>
      <c r="L394" s="253" t="str">
        <f t="array" aca="1" ref="L394" ca="1">IF(L$2="","",IFERROR(IF(FIND(L$2,$C394)&gt;=1,INDIRECT($B394&amp;"!"&amp;"AG"&amp;$A394),0),""))</f>
        <v/>
      </c>
      <c r="M394" s="253" t="str">
        <f t="array" aca="1" ref="M394" ca="1">IF(M$2="","",IFERROR(IF(FIND(M$2,$C394)&gt;=1,INDIRECT($B394&amp;"!"&amp;"AG"&amp;$A394),0),""))</f>
        <v/>
      </c>
      <c r="N394" s="253" t="str">
        <f t="array" aca="1" ref="N394" ca="1">IF(N$2="","",IFERROR(IF(FIND(N$2,$C394)&gt;=1,INDIRECT($B394&amp;"!"&amp;"AG"&amp;$A394),0),""))</f>
        <v/>
      </c>
      <c r="O394" s="253" t="str">
        <f t="array" aca="1" ref="O394" ca="1">IF(O$2="","",IFERROR(IF(FIND(O$2,$C394)&gt;=1,INDIRECT($B394&amp;"!"&amp;"AG"&amp;$A394),0),""))</f>
        <v/>
      </c>
      <c r="P394" s="253" t="str">
        <f t="array" aca="1" ref="P394" ca="1">IF(P$2="","",IFERROR(IF(FIND(P$2,$C394)&gt;=1,INDIRECT($B394&amp;"!"&amp;"AG"&amp;$A394),0),""))</f>
        <v/>
      </c>
      <c r="Q394" s="253" t="str">
        <f t="array" aca="1" ref="Q394" ca="1">IF(Q$2="","",IFERROR(IF(FIND(Q$2,$C394)&gt;=1,INDIRECT($B394&amp;"!"&amp;"AG"&amp;$A394),0),""))</f>
        <v/>
      </c>
      <c r="R394" s="253" t="str">
        <f t="array" aca="1" ref="R394" ca="1">IF(R$2="","",IFERROR(IF(FIND(R$2,$C394)&gt;=1,INDIRECT($B394&amp;"!"&amp;"AG"&amp;$A394),0),""))</f>
        <v/>
      </c>
      <c r="S394" s="253" t="str">
        <f t="array" aca="1" ref="S394" ca="1">IF(S$2="","",IFERROR(IF(FIND(S$2,$C394)&gt;=1,INDIRECT($B394&amp;"!"&amp;"AG"&amp;$A394),0),""))</f>
        <v/>
      </c>
      <c r="T394" s="253" t="str">
        <f t="array" aca="1" ref="T394" ca="1">IF(T$2="","",IFERROR(IF(FIND(T$2,$C394)&gt;=1,INDIRECT($B394&amp;"!"&amp;"AG"&amp;$A394),0),""))</f>
        <v/>
      </c>
      <c r="U394" s="253" t="str">
        <f t="array" aca="1" ref="U394" ca="1">IF(U$2="","",IFERROR(IF(FIND(U$2,$C394)&gt;=1,INDIRECT($B394&amp;"!"&amp;"AG"&amp;$A394),0),""))</f>
        <v/>
      </c>
      <c r="V394" s="253" t="str">
        <f t="array" aca="1" ref="V394" ca="1">IF(V$2="","",IFERROR(IF(FIND(V$2,$C394)&gt;=1,INDIRECT($B394&amp;"!"&amp;"AG"&amp;$A394),0),""))</f>
        <v/>
      </c>
      <c r="W394" s="253" t="str">
        <f t="array" aca="1" ref="W394" ca="1">IF(W$2="","",IFERROR(IF(FIND(W$2,$C394)&gt;=1,INDIRECT($B394&amp;"!"&amp;"AG"&amp;$A394),0),""))</f>
        <v/>
      </c>
      <c r="X394" s="253" t="str">
        <f t="array" aca="1" ref="X394" ca="1">IF(X$2="","",IFERROR(IF(FIND(X$2,$C394)&gt;=1,INDIRECT($B394&amp;"!"&amp;"AG"&amp;$A394),0),""))</f>
        <v/>
      </c>
      <c r="Y394" s="253" t="str">
        <f t="array" aca="1" ref="Y394" ca="1">IF(Y$2="","",IFERROR(IF(FIND(Y$2,$C394)&gt;=1,INDIRECT($B394&amp;"!"&amp;"AG"&amp;$A394),0),""))</f>
        <v/>
      </c>
      <c r="Z394" s="253" t="str">
        <f t="array" aca="1" ref="Z394" ca="1">IF(Z$2="","",IFERROR(IF(FIND(Z$2,$C394)&gt;=1,INDIRECT($B394&amp;"!"&amp;"AG"&amp;$A394),0),""))</f>
        <v/>
      </c>
      <c r="AA394" s="253" t="str">
        <f t="array" aca="1" ref="AA394" ca="1">IF(AA$2="","",IFERROR(IF(FIND(AA$2,$C394)&gt;=1,INDIRECT($B394&amp;"!"&amp;"AG"&amp;$A394),0),""))</f>
        <v/>
      </c>
      <c r="AB394" s="253" t="str">
        <f t="array" aca="1" ref="AB394" ca="1">IF(AB$2="","",IFERROR(IF(FIND(AB$2,$C394)&gt;=1,INDIRECT($B394&amp;"!"&amp;"AG"&amp;$A394),0),""))</f>
        <v/>
      </c>
      <c r="AC394" s="253" t="str">
        <f t="array" aca="1" ref="AC394" ca="1">IF(AC$2="","",IFERROR(IF(FIND(AC$2,$C394)&gt;=1,INDIRECT($B394&amp;"!"&amp;"AG"&amp;$A394),0),""))</f>
        <v/>
      </c>
      <c r="AD394" s="253" t="str">
        <f t="array" aca="1" ref="AD394" ca="1">IF(AD$2="","",IFERROR(IF(FIND(AD$2,$C394)&gt;=1,INDIRECT($B394&amp;"!"&amp;"AG"&amp;$A394),0),""))</f>
        <v/>
      </c>
      <c r="AE394" s="253" t="str">
        <f t="array" aca="1" ref="AE394" ca="1">IF(AE$2="","",IFERROR(IF(FIND(AE$2,$C394)&gt;=1,INDIRECT($B394&amp;"!"&amp;"AG"&amp;$A394),0),""))</f>
        <v/>
      </c>
      <c r="AF394" s="253" t="str">
        <f t="array" aca="1" ref="AF394" ca="1">IF(AF$2="","",IFERROR(IF(FIND(AF$2,$C394)&gt;=1,INDIRECT($B394&amp;"!"&amp;"AG"&amp;$A394),0),""))</f>
        <v/>
      </c>
      <c r="AG394" s="253" t="str">
        <f t="array" aca="1" ref="AG394" ca="1">IF(AG$2="","",IFERROR(IF(FIND(AG$2,$C394)&gt;=1,INDIRECT($B394&amp;"!"&amp;"AG"&amp;$A394),0),""))</f>
        <v/>
      </c>
      <c r="AH394" s="253" t="str">
        <f t="array" aca="1" ref="AH394" ca="1">IF(AH$2="","",IFERROR(IF(FIND(AH$2,$C394)&gt;=1,INDIRECT($B394&amp;"!"&amp;"AG"&amp;$A394),0),""))</f>
        <v/>
      </c>
      <c r="AI394" s="253" t="str">
        <f t="array" aca="1" ref="AI394" ca="1">IF(AI$2="","",IFERROR(IF(FIND(AI$2,$C394)&gt;=1,INDIRECT($B394&amp;"!"&amp;"AG"&amp;$A394),0),""))</f>
        <v/>
      </c>
      <c r="AJ394" s="253" t="str">
        <f t="array" aca="1" ref="AJ394" ca="1">IF(AJ$2="","",IFERROR(IF(FIND(AJ$2,$C394)&gt;=1,INDIRECT($B394&amp;"!"&amp;"AG"&amp;$A394),0),""))</f>
        <v/>
      </c>
      <c r="AK394" s="253" t="str">
        <f t="array" aca="1" ref="AK394" ca="1">IF(AK$2="","",IFERROR(IF(FIND(AK$2,$C394)&gt;=1,INDIRECT($B394&amp;"!"&amp;"AG"&amp;$A394),0),""))</f>
        <v/>
      </c>
      <c r="AL394" s="253" t="str">
        <f t="array" aca="1" ref="AL394" ca="1">IF(AL$2="","",IFERROR(IF(FIND(AL$2,$C394)&gt;=1,INDIRECT($B394&amp;"!"&amp;"AG"&amp;$A394),0),""))</f>
        <v/>
      </c>
      <c r="AM394" s="253" t="str">
        <f t="array" aca="1" ref="AM394" ca="1">IF(AM$2="","",IFERROR(IF(FIND(AM$2,$C394)&gt;=1,INDIRECT($B394&amp;"!"&amp;"AG"&amp;$A394),0),""))</f>
        <v/>
      </c>
      <c r="AN394" s="253" t="str">
        <f t="array" aca="1" ref="AN394" ca="1">IF(AN$2="","",IFERROR(IF(FIND(AN$2,$C394)&gt;=1,INDIRECT($B394&amp;"!"&amp;"AG"&amp;$A394),0),""))</f>
        <v/>
      </c>
      <c r="AO394" s="253" t="str">
        <f t="array" aca="1" ref="AO394" ca="1">IF(AO$2="","",IFERROR(IF(FIND(AO$2,$C394)&gt;=1,INDIRECT($B394&amp;"!"&amp;"AG"&amp;$A394),0),""))</f>
        <v/>
      </c>
      <c r="AP394" s="253" t="str">
        <f t="array" aca="1" ref="AP394" ca="1">IF(AP$2="","",IFERROR(IF(FIND(AP$2,$C394)&gt;=1,INDIRECT($B394&amp;"!"&amp;"AG"&amp;$A394),0),""))</f>
        <v/>
      </c>
      <c r="AQ394" s="253" t="str">
        <f t="array" aca="1" ref="AQ394" ca="1">IF(AQ$2="","",IFERROR(IF(FIND(AQ$2,$C394)&gt;=1,INDIRECT($B394&amp;"!"&amp;"AG"&amp;$A394),0),""))</f>
        <v/>
      </c>
      <c r="AR394" s="253" t="str">
        <f t="array" aca="1" ref="AR394" ca="1">IF(AR$2="","",IFERROR(IF(FIND(AR$2,$C394)&gt;=1,INDIRECT($B394&amp;"!"&amp;"AG"&amp;$A394),0),""))</f>
        <v/>
      </c>
      <c r="AS394" s="253" t="str">
        <f t="array" aca="1" ref="AS394" ca="1">IF(AS$2="","",IFERROR(IF(FIND(AS$2,$C394)&gt;=1,INDIRECT($B394&amp;"!"&amp;"AG"&amp;$A394),0),""))</f>
        <v/>
      </c>
      <c r="AU394" s="254" t="str">
        <f t="array" aca="1" ref="AU394" ca="1">IFERROR(INDIRECT(B394&amp;"!"&amp;"A"&amp;A394),"")</f>
        <v>Special Leave</v>
      </c>
      <c r="AV394" s="2" t="str">
        <f t="shared" ca="1" si="323"/>
        <v>SPECIAL LEAVE</v>
      </c>
      <c r="AW394" s="253" t="str">
        <f t="array" aca="1" ref="AW394" ca="1">IF(AW$2="","",IFERROR(IF(FIND(AW$2,$C394)&gt;=1,IF(INDIRECT($B394&amp;"!"&amp;"AH"&amp;$A394)="","",INDIRECT($B394&amp;"!"&amp;"AH"&amp;$A394)),0),""))</f>
        <v/>
      </c>
      <c r="AX394" s="253" t="str">
        <f t="array" aca="1" ref="AX394" ca="1">IF(AX$2="","",IFERROR(IF(FIND(AX$2,$C394)&gt;=1,IF(INDIRECT($B394&amp;"!"&amp;"AH"&amp;$A394)="","",INDIRECT($B394&amp;"!"&amp;"AH"&amp;$A394)),0),""))</f>
        <v/>
      </c>
      <c r="AY394" s="253" t="str">
        <f t="array" aca="1" ref="AY394" ca="1">IF(AY$2="","",IFERROR(IF(FIND(AY$2,$C394)&gt;=1,IF(INDIRECT($B394&amp;"!"&amp;"AH"&amp;$A394)="","",INDIRECT($B394&amp;"!"&amp;"AH"&amp;$A394)),0),""))</f>
        <v/>
      </c>
      <c r="AZ394" s="253" t="str">
        <f t="array" aca="1" ref="AZ394" ca="1">IF(AZ$2="","",IFERROR(IF(FIND(AZ$2,$C394)&gt;=1,IF(INDIRECT($B394&amp;"!"&amp;"AH"&amp;$A394)="","",INDIRECT($B394&amp;"!"&amp;"AH"&amp;$A394)),0),""))</f>
        <v/>
      </c>
      <c r="BA394" s="253" t="str">
        <f t="array" aca="1" ref="BA394" ca="1">IF(BA$2="","",IFERROR(IF(FIND(BA$2,$C394)&gt;=1,IF(INDIRECT($B394&amp;"!"&amp;"AH"&amp;$A394)="","",INDIRECT($B394&amp;"!"&amp;"AH"&amp;$A394)),0),""))</f>
        <v/>
      </c>
      <c r="BB394" s="253" t="str">
        <f t="array" aca="1" ref="BB394" ca="1">IF(BB$2="","",IFERROR(IF(FIND(BB$2,$C394)&gt;=1,IF(INDIRECT($B394&amp;"!"&amp;"AH"&amp;$A394)="","",INDIRECT($B394&amp;"!"&amp;"AH"&amp;$A394)),0),""))</f>
        <v/>
      </c>
      <c r="BC394" s="253" t="str">
        <f t="array" aca="1" ref="BC394" ca="1">IF(BC$2="","",IFERROR(IF(FIND(BC$2,$C394)&gt;=1,IF(INDIRECT($B394&amp;"!"&amp;"AH"&amp;$A394)="","",INDIRECT($B394&amp;"!"&amp;"AH"&amp;$A394)),0),""))</f>
        <v/>
      </c>
      <c r="BD394" s="253" t="str">
        <f t="array" aca="1" ref="BD394" ca="1">IF(BD$2="","",IFERROR(IF(FIND(BD$2,$C394)&gt;=1,IF(INDIRECT($B394&amp;"!"&amp;"AH"&amp;$A394)="","",INDIRECT($B394&amp;"!"&amp;"AH"&amp;$A394)),0),""))</f>
        <v/>
      </c>
      <c r="BE394" s="253" t="str">
        <f t="array" aca="1" ref="BE394" ca="1">IF(BE$2="","",IFERROR(IF(FIND(BE$2,$C394)&gt;=1,IF(INDIRECT($B394&amp;"!"&amp;"AH"&amp;$A394)="","",INDIRECT($B394&amp;"!"&amp;"AH"&amp;$A394)),0),""))</f>
        <v/>
      </c>
      <c r="BF394" s="253" t="str">
        <f t="array" aca="1" ref="BF394" ca="1">IF(BF$2="","",IFERROR(IF(FIND(BF$2,$C394)&gt;=1,IF(INDIRECT($B394&amp;"!"&amp;"AH"&amp;$A394)="","",INDIRECT($B394&amp;"!"&amp;"AH"&amp;$A394)),0),""))</f>
        <v/>
      </c>
      <c r="BG394" s="253" t="str">
        <f t="array" aca="1" ref="BG394" ca="1">IF(BG$2="","",IFERROR(IF(FIND(BG$2,$C394)&gt;=1,IF(INDIRECT($B394&amp;"!"&amp;"AH"&amp;$A394)="","",INDIRECT($B394&amp;"!"&amp;"AH"&amp;$A394)),0),""))</f>
        <v/>
      </c>
      <c r="BH394" s="253" t="str">
        <f t="array" aca="1" ref="BH394" ca="1">IF(BH$2="","",IFERROR(IF(FIND(BH$2,$C394)&gt;=1,IF(INDIRECT($B394&amp;"!"&amp;"AH"&amp;$A394)="","",INDIRECT($B394&amp;"!"&amp;"AH"&amp;$A394)),0),""))</f>
        <v/>
      </c>
      <c r="BI394" s="253" t="str">
        <f t="array" aca="1" ref="BI394" ca="1">IF(BI$2="","",IFERROR(IF(FIND(BI$2,$C394)&gt;=1,IF(INDIRECT($B394&amp;"!"&amp;"AH"&amp;$A394)="","",INDIRECT($B394&amp;"!"&amp;"AH"&amp;$A394)),0),""))</f>
        <v/>
      </c>
      <c r="BJ394" s="253" t="str">
        <f t="array" aca="1" ref="BJ394" ca="1">IF(BJ$2="","",IFERROR(IF(FIND(BJ$2,$C394)&gt;=1,IF(INDIRECT($B394&amp;"!"&amp;"AH"&amp;$A394)="","",INDIRECT($B394&amp;"!"&amp;"AH"&amp;$A394)),0),""))</f>
        <v/>
      </c>
      <c r="BK394" s="253" t="str">
        <f t="array" aca="1" ref="BK394" ca="1">IF(BK$2="","",IFERROR(IF(FIND(BK$2,$C394)&gt;=1,IF(INDIRECT($B394&amp;"!"&amp;"AH"&amp;$A394)="","",INDIRECT($B394&amp;"!"&amp;"AH"&amp;$A394)),0),""))</f>
        <v/>
      </c>
      <c r="BL394" s="253" t="str">
        <f t="array" aca="1" ref="BL394" ca="1">IF(BL$2="","",IFERROR(IF(FIND(BL$2,$C394)&gt;=1,IF(INDIRECT($B394&amp;"!"&amp;"AH"&amp;$A394)="","",INDIRECT($B394&amp;"!"&amp;"AH"&amp;$A394)),0),""))</f>
        <v/>
      </c>
      <c r="BM394" s="253" t="str">
        <f t="array" aca="1" ref="BM394" ca="1">IF(BM$2="","",IFERROR(IF(FIND(BM$2,$C394)&gt;=1,IF(INDIRECT($B394&amp;"!"&amp;"AH"&amp;$A394)="","",INDIRECT($B394&amp;"!"&amp;"AH"&amp;$A394)),0),""))</f>
        <v/>
      </c>
      <c r="BN394" s="253" t="str">
        <f t="array" aca="1" ref="BN394" ca="1">IF(BN$2="","",IFERROR(IF(FIND(BN$2,$C394)&gt;=1,IF(INDIRECT($B394&amp;"!"&amp;"AH"&amp;$A394)="","",INDIRECT($B394&amp;"!"&amp;"AH"&amp;$A394)),0),""))</f>
        <v/>
      </c>
      <c r="BO394" s="253" t="str">
        <f t="array" aca="1" ref="BO394" ca="1">IF(BO$2="","",IFERROR(IF(FIND(BO$2,$C394)&gt;=1,IF(INDIRECT($B394&amp;"!"&amp;"AH"&amp;$A394)="","",INDIRECT($B394&amp;"!"&amp;"AH"&amp;$A394)),0),""))</f>
        <v/>
      </c>
      <c r="BP394" s="253" t="str">
        <f t="array" aca="1" ref="BP394" ca="1">IF(BP$2="","",IFERROR(IF(FIND(BP$2,$C394)&gt;=1,IF(INDIRECT($B394&amp;"!"&amp;"AH"&amp;$A394)="","",INDIRECT($B394&amp;"!"&amp;"AH"&amp;$A394)),0),""))</f>
        <v/>
      </c>
      <c r="BQ394" s="253" t="str">
        <f t="array" aca="1" ref="BQ394" ca="1">IF(BQ$2="","",IFERROR(IF(FIND(BQ$2,$C394)&gt;=1,IF(INDIRECT($B394&amp;"!"&amp;"AH"&amp;$A394)="","",INDIRECT($B394&amp;"!"&amp;"AH"&amp;$A394)),0),""))</f>
        <v/>
      </c>
      <c r="BR394" s="253" t="str">
        <f t="array" aca="1" ref="BR394" ca="1">IF(BR$2="","",IFERROR(IF(FIND(BR$2,$C394)&gt;=1,IF(INDIRECT($B394&amp;"!"&amp;"AH"&amp;$A394)="","",INDIRECT($B394&amp;"!"&amp;"AH"&amp;$A394)),0),""))</f>
        <v/>
      </c>
      <c r="BS394" s="253" t="str">
        <f t="array" aca="1" ref="BS394" ca="1">IF(BS$2="","",IFERROR(IF(FIND(BS$2,$C394)&gt;=1,IF(INDIRECT($B394&amp;"!"&amp;"AH"&amp;$A394)="","",INDIRECT($B394&amp;"!"&amp;"AH"&amp;$A394)),0),""))</f>
        <v/>
      </c>
      <c r="BT394" s="253" t="str">
        <f t="array" aca="1" ref="BT394" ca="1">IF(BT$2="","",IFERROR(IF(FIND(BT$2,$C394)&gt;=1,IF(INDIRECT($B394&amp;"!"&amp;"AH"&amp;$A394)="","",INDIRECT($B394&amp;"!"&amp;"AH"&amp;$A394)),0),""))</f>
        <v/>
      </c>
      <c r="BU394" s="253" t="str">
        <f t="array" aca="1" ref="BU394" ca="1">IF(BU$2="","",IFERROR(IF(FIND(BU$2,$C394)&gt;=1,IF(INDIRECT($B394&amp;"!"&amp;"AH"&amp;$A394)="","",INDIRECT($B394&amp;"!"&amp;"AH"&amp;$A394)),0),""))</f>
        <v/>
      </c>
      <c r="BV394" s="253" t="str">
        <f t="array" aca="1" ref="BV394" ca="1">IF(BV$2="","",IFERROR(IF(FIND(BV$2,$C394)&gt;=1,IF(INDIRECT($B394&amp;"!"&amp;"AH"&amp;$A394)="","",INDIRECT($B394&amp;"!"&amp;"AH"&amp;$A394)),0),""))</f>
        <v/>
      </c>
      <c r="BW394" s="253" t="str">
        <f t="array" aca="1" ref="BW394" ca="1">IF(BW$2="","",IFERROR(IF(FIND(BW$2,$C394)&gt;=1,IF(INDIRECT($B394&amp;"!"&amp;"AH"&amp;$A394)="","",INDIRECT($B394&amp;"!"&amp;"AH"&amp;$A394)),0),""))</f>
        <v/>
      </c>
      <c r="BX394" s="253" t="str">
        <f t="array" aca="1" ref="BX394" ca="1">IF(BX$2="","",IFERROR(IF(FIND(BX$2,$C394)&gt;=1,IF(INDIRECT($B394&amp;"!"&amp;"AH"&amp;$A394)="","",INDIRECT($B394&amp;"!"&amp;"AH"&amp;$A394)),0),""))</f>
        <v/>
      </c>
      <c r="BY394" s="253" t="str">
        <f t="array" aca="1" ref="BY394" ca="1">IF(BY$2="","",IFERROR(IF(FIND(BY$2,$C394)&gt;=1,IF(INDIRECT($B394&amp;"!"&amp;"AH"&amp;$A394)="","",INDIRECT($B394&amp;"!"&amp;"AH"&amp;$A394)),0),""))</f>
        <v/>
      </c>
      <c r="BZ394" s="253" t="str">
        <f t="array" aca="1" ref="BZ394" ca="1">IF(BZ$2="","",IFERROR(IF(FIND(BZ$2,$C394)&gt;=1,IF(INDIRECT($B394&amp;"!"&amp;"AH"&amp;$A394)="","",INDIRECT($B394&amp;"!"&amp;"AH"&amp;$A394)),0),""))</f>
        <v/>
      </c>
      <c r="CA394" s="253" t="str">
        <f t="array" aca="1" ref="CA394" ca="1">IF(CA$2="","",IFERROR(IF(FIND(CA$2,$C394)&gt;=1,IF(INDIRECT($B394&amp;"!"&amp;"AH"&amp;$A394)="","",INDIRECT($B394&amp;"!"&amp;"AH"&amp;$A394)),0),""))</f>
        <v/>
      </c>
      <c r="CB394" s="253" t="str">
        <f t="array" aca="1" ref="CB394" ca="1">IF(CB$2="","",IFERROR(IF(FIND(CB$2,$C394)&gt;=1,IF(INDIRECT($B394&amp;"!"&amp;"AH"&amp;$A394)="","",INDIRECT($B394&amp;"!"&amp;"AH"&amp;$A394)),0),""))</f>
        <v/>
      </c>
      <c r="CC394" s="253" t="str">
        <f t="array" aca="1" ref="CC394" ca="1">IF(CC$2="","",IFERROR(IF(FIND(CC$2,$C394)&gt;=1,IF(INDIRECT($B394&amp;"!"&amp;"AH"&amp;$A394)="","",INDIRECT($B394&amp;"!"&amp;"AH"&amp;$A394)),0),""))</f>
        <v/>
      </c>
      <c r="CD394" s="253" t="str">
        <f t="array" aca="1" ref="CD394" ca="1">IF(CD$2="","",IFERROR(IF(FIND(CD$2,$C394)&gt;=1,IF(INDIRECT($B394&amp;"!"&amp;"AH"&amp;$A394)="","",INDIRECT($B394&amp;"!"&amp;"AH"&amp;$A394)),0),""))</f>
        <v/>
      </c>
      <c r="CE394" s="253" t="str">
        <f t="array" aca="1" ref="CE394" ca="1">IF(CE$2="","",IFERROR(IF(FIND(CE$2,$C394)&gt;=1,IF(INDIRECT($B394&amp;"!"&amp;"AH"&amp;$A394)="","",INDIRECT($B394&amp;"!"&amp;"AH"&amp;$A394)),0),""))</f>
        <v/>
      </c>
      <c r="CF394" s="253" t="str">
        <f t="array" aca="1" ref="CF394" ca="1">IF(CF$2="","",IFERROR(IF(FIND(CF$2,$C394)&gt;=1,IF(INDIRECT($B394&amp;"!"&amp;"AH"&amp;$A394)="","",INDIRECT($B394&amp;"!"&amp;"AH"&amp;$A394)),0),""))</f>
        <v/>
      </c>
      <c r="CG394" s="253" t="str">
        <f t="array" aca="1" ref="CG394" ca="1">IF(CG$2="","",IFERROR(IF(FIND(CG$2,$C394)&gt;=1,IF(INDIRECT($B394&amp;"!"&amp;"AH"&amp;$A394)="","",INDIRECT($B394&amp;"!"&amp;"AH"&amp;$A394)),0),""))</f>
        <v/>
      </c>
      <c r="CH394" s="253" t="str">
        <f t="array" aca="1" ref="CH394" ca="1">IF(CH$2="","",IFERROR(IF(FIND(CH$2,$C394)&gt;=1,IF(INDIRECT($B394&amp;"!"&amp;"AH"&amp;$A394)="","",INDIRECT($B394&amp;"!"&amp;"AH"&amp;$A394)),0),""))</f>
        <v/>
      </c>
      <c r="CI394" s="253" t="str">
        <f t="array" aca="1" ref="CI394" ca="1">IF(CI$2="","",IFERROR(IF(FIND(CI$2,$C394)&gt;=1,IF(INDIRECT($B394&amp;"!"&amp;"AH"&amp;$A394)="","",INDIRECT($B394&amp;"!"&amp;"AH"&amp;$A394)),0),""))</f>
        <v/>
      </c>
      <c r="CJ394" s="253" t="str">
        <f t="array" aca="1" ref="CJ394" ca="1">IF(CJ$2="","",IFERROR(IF(FIND(CJ$2,$C394)&gt;=1,IF(INDIRECT($B394&amp;"!"&amp;"AH"&amp;$A394)="","",INDIRECT($B394&amp;"!"&amp;"AH"&amp;$A394)),0),""))</f>
        <v/>
      </c>
      <c r="CK394" s="253" t="str">
        <f t="array" aca="1" ref="CK394" ca="1">IF(CK$2="","",IFERROR(IF(FIND(CK$2,$C394)&gt;=1,IF(INDIRECT($B394&amp;"!"&amp;"AH"&amp;$A394)="","",INDIRECT($B394&amp;"!"&amp;"AH"&amp;$A394)),0),""))</f>
        <v/>
      </c>
      <c r="CL394" s="253" t="str">
        <f t="array" aca="1" ref="CL394" ca="1">IF(CL$2="","",IFERROR(IF(FIND(CL$2,$C394)&gt;=1,IF(INDIRECT($B394&amp;"!"&amp;"AH"&amp;$A394)="","",INDIRECT($B394&amp;"!"&amp;"AH"&amp;$A394)),0),""))</f>
        <v/>
      </c>
      <c r="CO394" s="2" t="str">
        <f t="shared" ca="1" si="324"/>
        <v>SPECIAL LEAVE</v>
      </c>
      <c r="CP394" s="253" t="str">
        <f t="array" aca="1" ref="CP394" ca="1">IF(CP$2="","",IFERROR(IF(FIND(CP$2,$C394)&gt;=1,INDIRECT($B394&amp;"!"&amp;"AG"&amp;$A394),0),""))</f>
        <v/>
      </c>
      <c r="CQ394" s="253" t="str">
        <f t="array" aca="1" ref="CQ394" ca="1">IF(CQ$2="","",IFERROR(IF(FIND(CQ$2,$C394)&gt;=1,INDIRECT($B394&amp;"!"&amp;"AG"&amp;$A394),0),""))</f>
        <v/>
      </c>
      <c r="CR394" s="253" t="str">
        <f t="array" aca="1" ref="CR394" ca="1">IF(CR$2="","",IFERROR(IF(FIND(CR$2,$C394)&gt;=1,INDIRECT($B394&amp;"!"&amp;"AG"&amp;$A394),0),""))</f>
        <v/>
      </c>
      <c r="CS394" s="253" t="str">
        <f t="array" aca="1" ref="CS394" ca="1">IF(CS$2="","",IFERROR(IF(FIND(CS$2,$C394)&gt;=1,INDIRECT($B394&amp;"!"&amp;"AG"&amp;$A394),0),""))</f>
        <v/>
      </c>
      <c r="CV394" s="2" t="str">
        <f t="shared" ca="1" si="325"/>
        <v>SPECIAL LEAVE</v>
      </c>
      <c r="CW394" s="253" t="str">
        <f t="array" aca="1" ref="CW394" ca="1">IF(CW$2="","",IFERROR(IF(FIND(CW$2,$C394)&gt;=1,IF(INDIRECT($B394&amp;"!"&amp;"AH"&amp;$A394)="","",INDIRECT($B394&amp;"!"&amp;"AH"&amp;$A394)&amp;" "),0),""))</f>
        <v/>
      </c>
      <c r="CX394" s="253" t="str">
        <f t="array" aca="1" ref="CX394" ca="1">IF(CX$2="","",IFERROR(IF(FIND(CX$2,$C394)&gt;=1,IF(INDIRECT($B394&amp;"!"&amp;"AH"&amp;$A394)="","",INDIRECT($B394&amp;"!"&amp;"AH"&amp;$A394)&amp;" "),0),""))</f>
        <v/>
      </c>
      <c r="CY394" s="253" t="str">
        <f t="array" aca="1" ref="CY394" ca="1">IF(CY$2="","",IFERROR(IF(FIND(CY$2,$C394)&gt;=1,IF(INDIRECT($B394&amp;"!"&amp;"AH"&amp;$A394)="","",INDIRECT($B394&amp;"!"&amp;"AH"&amp;$A394)&amp;" "),0),""))</f>
        <v/>
      </c>
      <c r="CZ394" s="253" t="str">
        <f t="array" aca="1" ref="CZ394" ca="1">IF(CZ$2="","",IFERROR(IF(FIND(CZ$2,$C394)&gt;=1,IF(INDIRECT($B394&amp;"!"&amp;"AH"&amp;$A394)="","",INDIRECT($B394&amp;"!"&amp;"AH"&amp;$A394)&amp;" "),0),""))</f>
        <v/>
      </c>
      <c r="DC394" s="2" t="str">
        <f t="shared" ca="1" si="285"/>
        <v>SPECIAL LEAVE</v>
      </c>
      <c r="DD394" s="253" t="str" cm="1">
        <f t="array" aca="1" ref="DD394" ca="1">IF(DD$2="","",IFERROR(IF(FIND(DD$2,$C394)&gt;=1,INDIRECT($B394&amp;"!"&amp;"AG"&amp;$A394),0),""))</f>
        <v/>
      </c>
      <c r="DE394" s="253" t="str" cm="1">
        <f t="array" aca="1" ref="DE394" ca="1">IF(DE$2="","",IFERROR(IF(FIND(DE$2,$C394)&gt;=1,INDIRECT($B394&amp;"!"&amp;"AG"&amp;$A394),0),""))</f>
        <v/>
      </c>
      <c r="DF394" s="253" t="str" cm="1">
        <f t="array" aca="1" ref="DF394" ca="1">IF(DF$2="","",IFERROR(IF(FIND(DF$2,$C394)&gt;=1,INDIRECT($B394&amp;"!"&amp;"AG"&amp;$A394),0),""))</f>
        <v/>
      </c>
      <c r="DG394" s="253" t="str" cm="1">
        <f t="array" aca="1" ref="DG394" ca="1">IF(DG$2="","",IFERROR(IF(FIND(DG$2,$C394)&gt;=1,INDIRECT($B394&amp;"!"&amp;"AG"&amp;$A394),0),""))</f>
        <v/>
      </c>
      <c r="DH394" s="253" t="str" cm="1">
        <f t="array" aca="1" ref="DH394" ca="1">IF(DH$2="","",IFERROR(IF(FIND(DH$2,$C394)&gt;=1,INDIRECT($B394&amp;"!"&amp;"AG"&amp;$A394),0),""))</f>
        <v/>
      </c>
      <c r="DI394" s="253" t="str" cm="1">
        <f t="array" aca="1" ref="DI394" ca="1">IF(DI$2="","",IFERROR(IF(FIND(DI$2,$C394)&gt;=1,INDIRECT($B394&amp;"!"&amp;"AG"&amp;$A394),0),""))</f>
        <v/>
      </c>
      <c r="DJ394" s="253" t="str" cm="1">
        <f t="array" aca="1" ref="DJ394" ca="1">IF(DJ$2="","",IFERROR(IF(FIND(DJ$2,$C394)&gt;=1,INDIRECT($B394&amp;"!"&amp;"AG"&amp;$A394),0),""))</f>
        <v/>
      </c>
      <c r="DK394" s="253" t="str" cm="1">
        <f t="array" aca="1" ref="DK394" ca="1">IF(DK$2="","",IFERROR(IF(FIND(DK$2,$C394)&gt;=1,INDIRECT($B394&amp;"!"&amp;"AG"&amp;$A394),0),""))</f>
        <v/>
      </c>
      <c r="DL394" s="253" t="str" cm="1">
        <f t="array" aca="1" ref="DL394" ca="1">IF(DL$2="","",IFERROR(IF(FIND(DL$2,$C394)&gt;=1,INDIRECT($B394&amp;"!"&amp;"AG"&amp;$A394),0),""))</f>
        <v/>
      </c>
      <c r="DM394" s="253" t="str" cm="1">
        <f t="array" aca="1" ref="DM394" ca="1">IF(DM$2="","",IFERROR(IF(FIND(DM$2,$C394)&gt;=1,INDIRECT($B394&amp;"!"&amp;"AG"&amp;$A394),0),""))</f>
        <v/>
      </c>
      <c r="DN394" s="253" t="str" cm="1">
        <f t="array" aca="1" ref="DN394" ca="1">IF(DN$2="","",IFERROR(IF(FIND(DN$2,$C394)&gt;=1,INDIRECT($B394&amp;"!"&amp;"AG"&amp;$A394),0),""))</f>
        <v/>
      </c>
      <c r="DO394" s="253" t="str" cm="1">
        <f t="array" aca="1" ref="DO394" ca="1">IF(DO$2="","",IFERROR(IF(FIND(DO$2,$C394)&gt;=1,INDIRECT($B394&amp;"!"&amp;"AG"&amp;$A394),0),""))</f>
        <v/>
      </c>
      <c r="DP394" s="253" t="str" cm="1">
        <f t="array" aca="1" ref="DP394" ca="1">IF(DP$2="","",IFERROR(IF(FIND(DP$2,$C394)&gt;=1,INDIRECT($B394&amp;"!"&amp;"AG"&amp;$A394),0),""))</f>
        <v/>
      </c>
      <c r="DQ394" s="253" t="str" cm="1">
        <f t="array" aca="1" ref="DQ394" ca="1">IF(DQ$2="","",IFERROR(IF(FIND(DQ$2,$C394)&gt;=1,INDIRECT($B394&amp;"!"&amp;"AG"&amp;$A394),0),""))</f>
        <v/>
      </c>
      <c r="DR394" s="253" t="str" cm="1">
        <f t="array" aca="1" ref="DR394" ca="1">IF(DR$2="","",IFERROR(IF(FIND(DR$2,$C394)&gt;=1,INDIRECT($B394&amp;"!"&amp;"AG"&amp;$A394),0),""))</f>
        <v/>
      </c>
      <c r="DS394" s="253" t="str" cm="1">
        <f t="array" aca="1" ref="DS394" ca="1">IF(DS$2="","",IFERROR(IF(FIND(DS$2,$C394)&gt;=1,INDIRECT($B394&amp;"!"&amp;"AG"&amp;$A394),0),""))</f>
        <v/>
      </c>
      <c r="DT394" s="253" t="str" cm="1">
        <f t="array" aca="1" ref="DT394" ca="1">IF(DT$2="","",IFERROR(IF(FIND(DT$2,$C394)&gt;=1,INDIRECT($B394&amp;"!"&amp;"AG"&amp;$A394),0),""))</f>
        <v/>
      </c>
      <c r="DU394" s="253" t="str" cm="1">
        <f t="array" aca="1" ref="DU394" ca="1">IF(DU$2="","",IFERROR(IF(FIND(DU$2,$C394)&gt;=1,INDIRECT($B394&amp;"!"&amp;"AG"&amp;$A394),0),""))</f>
        <v/>
      </c>
      <c r="DV394" s="253" t="str" cm="1">
        <f t="array" aca="1" ref="DV394" ca="1">IF(DV$2="","",IFERROR(IF(FIND(DV$2,$C394)&gt;=1,INDIRECT($B394&amp;"!"&amp;"AG"&amp;$A394),0),""))</f>
        <v/>
      </c>
      <c r="DW394" s="253" t="str" cm="1">
        <f t="array" aca="1" ref="DW394" ca="1">IF(DW$2="","",IFERROR(IF(FIND(DW$2,$C394)&gt;=1,INDIRECT($B394&amp;"!"&amp;"AG"&amp;$A394),0),""))</f>
        <v/>
      </c>
      <c r="DX394" s="253" t="str" cm="1">
        <f t="array" aca="1" ref="DX394" ca="1">IF(DX$2="","",IFERROR(IF(FIND(DX$2,$C394)&gt;=1,INDIRECT($B394&amp;"!"&amp;"AG"&amp;$A394),0),""))</f>
        <v/>
      </c>
      <c r="DY394" s="253" t="str" cm="1">
        <f t="array" aca="1" ref="DY394" ca="1">IF(DY$2="","",IFERROR(IF(FIND(DY$2,$C394)&gt;=1,INDIRECT($B394&amp;"!"&amp;"AG"&amp;$A394),0),""))</f>
        <v/>
      </c>
      <c r="DZ394" s="253" t="str" cm="1">
        <f t="array" aca="1" ref="DZ394" ca="1">IF(DZ$2="","",IFERROR(IF(FIND(DZ$2,$C394)&gt;=1,INDIRECT($B394&amp;"!"&amp;"AG"&amp;$A394),0),""))</f>
        <v/>
      </c>
      <c r="EA394" s="253" t="str" cm="1">
        <f t="array" aca="1" ref="EA394" ca="1">IF(EA$2="","",IFERROR(IF(FIND(EA$2,$C394)&gt;=1,INDIRECT($B394&amp;"!"&amp;"AG"&amp;$A394),0),""))</f>
        <v/>
      </c>
      <c r="EB394" s="253" t="str" cm="1">
        <f t="array" aca="1" ref="EB394" ca="1">IF(EB$2="","",IFERROR(IF(FIND(EB$2,$C394)&gt;=1,INDIRECT($B394&amp;"!"&amp;"AG"&amp;$A394),0),""))</f>
        <v/>
      </c>
      <c r="EC394" s="253" t="str" cm="1">
        <f t="array" aca="1" ref="EC394" ca="1">IF(EC$2="","",IFERROR(IF(FIND(EC$2,$C394)&gt;=1,INDIRECT($B394&amp;"!"&amp;"AG"&amp;$A394),0),""))</f>
        <v/>
      </c>
      <c r="ED394" s="253" t="str" cm="1">
        <f t="array" aca="1" ref="ED394" ca="1">IF(ED$2="","",IFERROR(IF(FIND(ED$2,$C394)&gt;=1,INDIRECT($B394&amp;"!"&amp;"AG"&amp;$A394),0),""))</f>
        <v/>
      </c>
      <c r="EE394" s="253" t="str" cm="1">
        <f t="array" aca="1" ref="EE394" ca="1">IF(EE$2="","",IFERROR(IF(FIND(EE$2,$C394)&gt;=1,INDIRECT($B394&amp;"!"&amp;"AG"&amp;$A394),0),""))</f>
        <v/>
      </c>
      <c r="EF394" s="253" t="str" cm="1">
        <f t="array" aca="1" ref="EF394" ca="1">IF(EF$2="","",IFERROR(IF(FIND(EF$2,$C394)&gt;=1,INDIRECT($B394&amp;"!"&amp;"AG"&amp;$A394),0),""))</f>
        <v/>
      </c>
      <c r="EG394" s="253" t="str" cm="1">
        <f t="array" aca="1" ref="EG394" ca="1">IF(EG$2="","",IFERROR(IF(FIND(EG$2,$C394)&gt;=1,INDIRECT($B394&amp;"!"&amp;"AG"&amp;$A394),0),""))</f>
        <v/>
      </c>
      <c r="EH394" s="253" t="str" cm="1">
        <f t="array" aca="1" ref="EH394" ca="1">IF(EH$2="","",IFERROR(IF(FIND(EH$2,$C394)&gt;=1,INDIRECT($B394&amp;"!"&amp;"AG"&amp;$A394),0),""))</f>
        <v/>
      </c>
      <c r="EI394" s="253" t="str" cm="1">
        <f t="array" aca="1" ref="EI394" ca="1">IF(EI$2="","",IFERROR(IF(FIND(EI$2,$C394)&gt;=1,INDIRECT($B394&amp;"!"&amp;"AG"&amp;$A394),0),""))</f>
        <v/>
      </c>
      <c r="EJ394" s="253" t="str" cm="1">
        <f t="array" aca="1" ref="EJ394" ca="1">IF(EJ$2="","",IFERROR(IF(FIND(EJ$2,$C394)&gt;=1,INDIRECT($B394&amp;"!"&amp;"AG"&amp;$A394),0),""))</f>
        <v/>
      </c>
      <c r="EK394" s="253" t="str" cm="1">
        <f t="array" aca="1" ref="EK394" ca="1">IF(EK$2="","",IFERROR(IF(FIND(EK$2,$C394)&gt;=1,INDIRECT($B394&amp;"!"&amp;"AG"&amp;$A394),0),""))</f>
        <v/>
      </c>
      <c r="EL394" s="253" t="str" cm="1">
        <f t="array" aca="1" ref="EL394" ca="1">IF(EL$2="","",IFERROR(IF(FIND(EL$2,$C394)&gt;=1,INDIRECT($B394&amp;"!"&amp;"AG"&amp;$A394),0),""))</f>
        <v/>
      </c>
      <c r="EM394" s="253" t="str" cm="1">
        <f t="array" aca="1" ref="EM394" ca="1">IF(EM$2="","",IFERROR(IF(FIND(EM$2,$C394)&gt;=1,INDIRECT($B394&amp;"!"&amp;"AG"&amp;$A394),0),""))</f>
        <v/>
      </c>
      <c r="EN394" s="253" t="str" cm="1">
        <f t="array" aca="1" ref="EN394" ca="1">IF(EN$2="","",IFERROR(IF(FIND(EN$2,$C394)&gt;=1,INDIRECT($B394&amp;"!"&amp;"AG"&amp;$A394),0),""))</f>
        <v/>
      </c>
      <c r="EO394" s="253" t="str" cm="1">
        <f t="array" aca="1" ref="EO394" ca="1">IF(EO$2="","",IFERROR(IF(FIND(EO$2,$C394)&gt;=1,INDIRECT($B394&amp;"!"&amp;"AG"&amp;$A394),0),""))</f>
        <v/>
      </c>
      <c r="EP394" s="253" t="str" cm="1">
        <f t="array" aca="1" ref="EP394" ca="1">IF(EP$2="","",IFERROR(IF(FIND(EP$2,$C394)&gt;=1,INDIRECT($B394&amp;"!"&amp;"AG"&amp;$A394),0),""))</f>
        <v/>
      </c>
      <c r="EQ394" s="253" t="str" cm="1">
        <f t="array" aca="1" ref="EQ394" ca="1">IF(EQ$2="","",IFERROR(IF(FIND(EQ$2,$C394)&gt;=1,INDIRECT($B394&amp;"!"&amp;"AG"&amp;$A394),0),""))</f>
        <v/>
      </c>
      <c r="ER394" s="253" t="str" cm="1">
        <f t="array" aca="1" ref="ER394" ca="1">IF(ER$2="","",IFERROR(IF(FIND(ER$2,$C394)&gt;=1,INDIRECT($B394&amp;"!"&amp;"AG"&amp;$A394),0),""))</f>
        <v/>
      </c>
      <c r="ES394" s="253" t="str" cm="1">
        <f t="array" aca="1" ref="ES394" ca="1">IF(ES$2="","",IFERROR(IF(FIND(ES$2,$C394)&gt;=1,INDIRECT($B394&amp;"!"&amp;"AG"&amp;$A394),0),""))</f>
        <v/>
      </c>
      <c r="ET394" s="253" t="str" cm="1">
        <f t="array" aca="1" ref="ET394" ca="1">IF(ET$2="","",IFERROR(IF(FIND(ET$2,$C394)&gt;=1,INDIRECT($B394&amp;"!"&amp;"AG"&amp;$A394),0),""))</f>
        <v/>
      </c>
      <c r="EU394" s="253" cm="1">
        <f t="array" aca="1" ref="EU394" ca="1">IF(EU$2="","",IFERROR(IF(FIND(EU$2,$C394)&gt;=1,INDIRECT($B394&amp;"!"&amp;"AG"&amp;$A394),0),""))</f>
        <v>0</v>
      </c>
      <c r="EV394" s="253" t="str" cm="1">
        <f t="array" aca="1" ref="EV394" ca="1">IF(EV$2="","",IFERROR(IF(FIND(EV$2,$C394)&gt;=1,INDIRECT($B394&amp;"!"&amp;"AG"&amp;$A394),0),""))</f>
        <v/>
      </c>
    </row>
    <row r="395" spans="1:152" x14ac:dyDescent="0.3">
      <c r="A395" s="252">
        <f t="shared" ca="1" si="327"/>
        <v>60</v>
      </c>
      <c r="B395" s="252" t="str">
        <f t="shared" si="328"/>
        <v>Jul_2024</v>
      </c>
      <c r="C395" s="252" t="str">
        <f t="shared" ca="1" si="326"/>
        <v>ILLNESS</v>
      </c>
      <c r="D395" s="253" t="str">
        <f t="array" aca="1" ref="D395" ca="1">IF(D$2="","",IFERROR(IF(FIND(D$2,$C395)&gt;=1,INDIRECT($B395&amp;"!"&amp;"AG"&amp;$A395),0),""))</f>
        <v/>
      </c>
      <c r="E395" s="253" t="str">
        <f t="array" aca="1" ref="E395" ca="1">IF(E$2="","",IFERROR(IF(FIND(E$2,$C395)&gt;=1,INDIRECT($B395&amp;"!"&amp;"AG"&amp;$A395),0),""))</f>
        <v/>
      </c>
      <c r="F395" s="253" t="str">
        <f t="array" aca="1" ref="F395" ca="1">IF(F$2="","",IFERROR(IF(FIND(F$2,$C395)&gt;=1,INDIRECT($B395&amp;"!"&amp;"AG"&amp;$A395),0),""))</f>
        <v/>
      </c>
      <c r="G395" s="253" t="str">
        <f t="array" aca="1" ref="G395" ca="1">IF(G$2="","",IFERROR(IF(FIND(G$2,$C395)&gt;=1,INDIRECT($B395&amp;"!"&amp;"AG"&amp;$A395),0),""))</f>
        <v/>
      </c>
      <c r="H395" s="253" t="str">
        <f t="array" aca="1" ref="H395" ca="1">IF(H$2="","",IFERROR(IF(FIND(H$2,$C395)&gt;=1,INDIRECT($B395&amp;"!"&amp;"AG"&amp;$A395),0),""))</f>
        <v/>
      </c>
      <c r="I395" s="253" t="str">
        <f t="array" aca="1" ref="I395" ca="1">IF(I$2="","",IFERROR(IF(FIND(I$2,$C395)&gt;=1,INDIRECT($B395&amp;"!"&amp;"AG"&amp;$A395),0),""))</f>
        <v/>
      </c>
      <c r="J395" s="253" t="str">
        <f t="array" aca="1" ref="J395" ca="1">IF(J$2="","",IFERROR(IF(FIND(J$2,$C395)&gt;=1,INDIRECT($B395&amp;"!"&amp;"AG"&amp;$A395),0),""))</f>
        <v/>
      </c>
      <c r="K395" s="253" t="str">
        <f t="array" aca="1" ref="K395" ca="1">IF(K$2="","",IFERROR(IF(FIND(K$2,$C395)&gt;=1,INDIRECT($B395&amp;"!"&amp;"AG"&amp;$A395),0),""))</f>
        <v/>
      </c>
      <c r="L395" s="253" t="str">
        <f t="array" aca="1" ref="L395" ca="1">IF(L$2="","",IFERROR(IF(FIND(L$2,$C395)&gt;=1,INDIRECT($B395&amp;"!"&amp;"AG"&amp;$A395),0),""))</f>
        <v/>
      </c>
      <c r="M395" s="253" t="str">
        <f t="array" aca="1" ref="M395" ca="1">IF(M$2="","",IFERROR(IF(FIND(M$2,$C395)&gt;=1,INDIRECT($B395&amp;"!"&amp;"AG"&amp;$A395),0),""))</f>
        <v/>
      </c>
      <c r="N395" s="253" t="str">
        <f t="array" aca="1" ref="N395" ca="1">IF(N$2="","",IFERROR(IF(FIND(N$2,$C395)&gt;=1,INDIRECT($B395&amp;"!"&amp;"AG"&amp;$A395),0),""))</f>
        <v/>
      </c>
      <c r="O395" s="253" t="str">
        <f t="array" aca="1" ref="O395" ca="1">IF(O$2="","",IFERROR(IF(FIND(O$2,$C395)&gt;=1,INDIRECT($B395&amp;"!"&amp;"AG"&amp;$A395),0),""))</f>
        <v/>
      </c>
      <c r="P395" s="253" t="str">
        <f t="array" aca="1" ref="P395" ca="1">IF(P$2="","",IFERROR(IF(FIND(P$2,$C395)&gt;=1,INDIRECT($B395&amp;"!"&amp;"AG"&amp;$A395),0),""))</f>
        <v/>
      </c>
      <c r="Q395" s="253" t="str">
        <f t="array" aca="1" ref="Q395" ca="1">IF(Q$2="","",IFERROR(IF(FIND(Q$2,$C395)&gt;=1,INDIRECT($B395&amp;"!"&amp;"AG"&amp;$A395),0),""))</f>
        <v/>
      </c>
      <c r="R395" s="253" t="str">
        <f t="array" aca="1" ref="R395" ca="1">IF(R$2="","",IFERROR(IF(FIND(R$2,$C395)&gt;=1,INDIRECT($B395&amp;"!"&amp;"AG"&amp;$A395),0),""))</f>
        <v/>
      </c>
      <c r="S395" s="253" t="str">
        <f t="array" aca="1" ref="S395" ca="1">IF(S$2="","",IFERROR(IF(FIND(S$2,$C395)&gt;=1,INDIRECT($B395&amp;"!"&amp;"AG"&amp;$A395),0),""))</f>
        <v/>
      </c>
      <c r="T395" s="253" t="str">
        <f t="array" aca="1" ref="T395" ca="1">IF(T$2="","",IFERROR(IF(FIND(T$2,$C395)&gt;=1,INDIRECT($B395&amp;"!"&amp;"AG"&amp;$A395),0),""))</f>
        <v/>
      </c>
      <c r="U395" s="253" t="str">
        <f t="array" aca="1" ref="U395" ca="1">IF(U$2="","",IFERROR(IF(FIND(U$2,$C395)&gt;=1,INDIRECT($B395&amp;"!"&amp;"AG"&amp;$A395),0),""))</f>
        <v/>
      </c>
      <c r="V395" s="253" t="str">
        <f t="array" aca="1" ref="V395" ca="1">IF(V$2="","",IFERROR(IF(FIND(V$2,$C395)&gt;=1,INDIRECT($B395&amp;"!"&amp;"AG"&amp;$A395),0),""))</f>
        <v/>
      </c>
      <c r="W395" s="253" t="str">
        <f t="array" aca="1" ref="W395" ca="1">IF(W$2="","",IFERROR(IF(FIND(W$2,$C395)&gt;=1,INDIRECT($B395&amp;"!"&amp;"AG"&amp;$A395),0),""))</f>
        <v/>
      </c>
      <c r="X395" s="253" t="str">
        <f t="array" aca="1" ref="X395" ca="1">IF(X$2="","",IFERROR(IF(FIND(X$2,$C395)&gt;=1,INDIRECT($B395&amp;"!"&amp;"AG"&amp;$A395),0),""))</f>
        <v/>
      </c>
      <c r="Y395" s="253" t="str">
        <f t="array" aca="1" ref="Y395" ca="1">IF(Y$2="","",IFERROR(IF(FIND(Y$2,$C395)&gt;=1,INDIRECT($B395&amp;"!"&amp;"AG"&amp;$A395),0),""))</f>
        <v/>
      </c>
      <c r="Z395" s="253" t="str">
        <f t="array" aca="1" ref="Z395" ca="1">IF(Z$2="","",IFERROR(IF(FIND(Z$2,$C395)&gt;=1,INDIRECT($B395&amp;"!"&amp;"AG"&amp;$A395),0),""))</f>
        <v/>
      </c>
      <c r="AA395" s="253" t="str">
        <f t="array" aca="1" ref="AA395" ca="1">IF(AA$2="","",IFERROR(IF(FIND(AA$2,$C395)&gt;=1,INDIRECT($B395&amp;"!"&amp;"AG"&amp;$A395),0),""))</f>
        <v/>
      </c>
      <c r="AB395" s="253" t="str">
        <f t="array" aca="1" ref="AB395" ca="1">IF(AB$2="","",IFERROR(IF(FIND(AB$2,$C395)&gt;=1,INDIRECT($B395&amp;"!"&amp;"AG"&amp;$A395),0),""))</f>
        <v/>
      </c>
      <c r="AC395" s="253" t="str">
        <f t="array" aca="1" ref="AC395" ca="1">IF(AC$2="","",IFERROR(IF(FIND(AC$2,$C395)&gt;=1,INDIRECT($B395&amp;"!"&amp;"AG"&amp;$A395),0),""))</f>
        <v/>
      </c>
      <c r="AD395" s="253" t="str">
        <f t="array" aca="1" ref="AD395" ca="1">IF(AD$2="","",IFERROR(IF(FIND(AD$2,$C395)&gt;=1,INDIRECT($B395&amp;"!"&amp;"AG"&amp;$A395),0),""))</f>
        <v/>
      </c>
      <c r="AE395" s="253" t="str">
        <f t="array" aca="1" ref="AE395" ca="1">IF(AE$2="","",IFERROR(IF(FIND(AE$2,$C395)&gt;=1,INDIRECT($B395&amp;"!"&amp;"AG"&amp;$A395),0),""))</f>
        <v/>
      </c>
      <c r="AF395" s="253" t="str">
        <f t="array" aca="1" ref="AF395" ca="1">IF(AF$2="","",IFERROR(IF(FIND(AF$2,$C395)&gt;=1,INDIRECT($B395&amp;"!"&amp;"AG"&amp;$A395),0),""))</f>
        <v/>
      </c>
      <c r="AG395" s="253" t="str">
        <f t="array" aca="1" ref="AG395" ca="1">IF(AG$2="","",IFERROR(IF(FIND(AG$2,$C395)&gt;=1,INDIRECT($B395&amp;"!"&amp;"AG"&amp;$A395),0),""))</f>
        <v/>
      </c>
      <c r="AH395" s="253" t="str">
        <f t="array" aca="1" ref="AH395" ca="1">IF(AH$2="","",IFERROR(IF(FIND(AH$2,$C395)&gt;=1,INDIRECT($B395&amp;"!"&amp;"AG"&amp;$A395),0),""))</f>
        <v/>
      </c>
      <c r="AI395" s="253" t="str">
        <f t="array" aca="1" ref="AI395" ca="1">IF(AI$2="","",IFERROR(IF(FIND(AI$2,$C395)&gt;=1,INDIRECT($B395&amp;"!"&amp;"AG"&amp;$A395),0),""))</f>
        <v/>
      </c>
      <c r="AJ395" s="253" t="str">
        <f t="array" aca="1" ref="AJ395" ca="1">IF(AJ$2="","",IFERROR(IF(FIND(AJ$2,$C395)&gt;=1,INDIRECT($B395&amp;"!"&amp;"AG"&amp;$A395),0),""))</f>
        <v/>
      </c>
      <c r="AK395" s="253" t="str">
        <f t="array" aca="1" ref="AK395" ca="1">IF(AK$2="","",IFERROR(IF(FIND(AK$2,$C395)&gt;=1,INDIRECT($B395&amp;"!"&amp;"AG"&amp;$A395),0),""))</f>
        <v/>
      </c>
      <c r="AL395" s="253" t="str">
        <f t="array" aca="1" ref="AL395" ca="1">IF(AL$2="","",IFERROR(IF(FIND(AL$2,$C395)&gt;=1,INDIRECT($B395&amp;"!"&amp;"AG"&amp;$A395),0),""))</f>
        <v/>
      </c>
      <c r="AM395" s="253" t="str">
        <f t="array" aca="1" ref="AM395" ca="1">IF(AM$2="","",IFERROR(IF(FIND(AM$2,$C395)&gt;=1,INDIRECT($B395&amp;"!"&amp;"AG"&amp;$A395),0),""))</f>
        <v/>
      </c>
      <c r="AN395" s="253" t="str">
        <f t="array" aca="1" ref="AN395" ca="1">IF(AN$2="","",IFERROR(IF(FIND(AN$2,$C395)&gt;=1,INDIRECT($B395&amp;"!"&amp;"AG"&amp;$A395),0),""))</f>
        <v/>
      </c>
      <c r="AO395" s="253" t="str">
        <f t="array" aca="1" ref="AO395" ca="1">IF(AO$2="","",IFERROR(IF(FIND(AO$2,$C395)&gt;=1,INDIRECT($B395&amp;"!"&amp;"AG"&amp;$A395),0),""))</f>
        <v/>
      </c>
      <c r="AP395" s="253" t="str">
        <f t="array" aca="1" ref="AP395" ca="1">IF(AP$2="","",IFERROR(IF(FIND(AP$2,$C395)&gt;=1,INDIRECT($B395&amp;"!"&amp;"AG"&amp;$A395),0),""))</f>
        <v/>
      </c>
      <c r="AQ395" s="253" t="str">
        <f t="array" aca="1" ref="AQ395" ca="1">IF(AQ$2="","",IFERROR(IF(FIND(AQ$2,$C395)&gt;=1,INDIRECT($B395&amp;"!"&amp;"AG"&amp;$A395),0),""))</f>
        <v/>
      </c>
      <c r="AR395" s="253" t="str">
        <f t="array" aca="1" ref="AR395" ca="1">IF(AR$2="","",IFERROR(IF(FIND(AR$2,$C395)&gt;=1,INDIRECT($B395&amp;"!"&amp;"AG"&amp;$A395),0),""))</f>
        <v/>
      </c>
      <c r="AS395" s="253" t="str">
        <f t="array" aca="1" ref="AS395" ca="1">IF(AS$2="","",IFERROR(IF(FIND(AS$2,$C395)&gt;=1,INDIRECT($B395&amp;"!"&amp;"AG"&amp;$A395),0),""))</f>
        <v/>
      </c>
      <c r="AU395" s="254" t="str">
        <f t="array" aca="1" ref="AU395" ca="1">IFERROR(INDIRECT(B395&amp;"!"&amp;"A"&amp;A395),"")</f>
        <v>Illness</v>
      </c>
      <c r="AV395" s="2" t="str">
        <f t="shared" ca="1" si="323"/>
        <v>ILLNESS</v>
      </c>
      <c r="AW395" s="253" t="str">
        <f t="array" aca="1" ref="AW395" ca="1">IF(AW$2="","",IFERROR(IF(FIND(AW$2,$C395)&gt;=1,IF(INDIRECT($B395&amp;"!"&amp;"AH"&amp;$A395)="","",INDIRECT($B395&amp;"!"&amp;"AH"&amp;$A395)),0),""))</f>
        <v/>
      </c>
      <c r="AX395" s="253" t="str">
        <f t="array" aca="1" ref="AX395" ca="1">IF(AX$2="","",IFERROR(IF(FIND(AX$2,$C395)&gt;=1,IF(INDIRECT($B395&amp;"!"&amp;"AH"&amp;$A395)="","",INDIRECT($B395&amp;"!"&amp;"AH"&amp;$A395)),0),""))</f>
        <v/>
      </c>
      <c r="AY395" s="253" t="str">
        <f t="array" aca="1" ref="AY395" ca="1">IF(AY$2="","",IFERROR(IF(FIND(AY$2,$C395)&gt;=1,IF(INDIRECT($B395&amp;"!"&amp;"AH"&amp;$A395)="","",INDIRECT($B395&amp;"!"&amp;"AH"&amp;$A395)),0),""))</f>
        <v/>
      </c>
      <c r="AZ395" s="253" t="str">
        <f t="array" aca="1" ref="AZ395" ca="1">IF(AZ$2="","",IFERROR(IF(FIND(AZ$2,$C395)&gt;=1,IF(INDIRECT($B395&amp;"!"&amp;"AH"&amp;$A395)="","",INDIRECT($B395&amp;"!"&amp;"AH"&amp;$A395)),0),""))</f>
        <v/>
      </c>
      <c r="BA395" s="253" t="str">
        <f t="array" aca="1" ref="BA395" ca="1">IF(BA$2="","",IFERROR(IF(FIND(BA$2,$C395)&gt;=1,IF(INDIRECT($B395&amp;"!"&amp;"AH"&amp;$A395)="","",INDIRECT($B395&amp;"!"&amp;"AH"&amp;$A395)),0),""))</f>
        <v/>
      </c>
      <c r="BB395" s="253" t="str">
        <f t="array" aca="1" ref="BB395" ca="1">IF(BB$2="","",IFERROR(IF(FIND(BB$2,$C395)&gt;=1,IF(INDIRECT($B395&amp;"!"&amp;"AH"&amp;$A395)="","",INDIRECT($B395&amp;"!"&amp;"AH"&amp;$A395)),0),""))</f>
        <v/>
      </c>
      <c r="BC395" s="253" t="str">
        <f t="array" aca="1" ref="BC395" ca="1">IF(BC$2="","",IFERROR(IF(FIND(BC$2,$C395)&gt;=1,IF(INDIRECT($B395&amp;"!"&amp;"AH"&amp;$A395)="","",INDIRECT($B395&amp;"!"&amp;"AH"&amp;$A395)),0),""))</f>
        <v/>
      </c>
      <c r="BD395" s="253" t="str">
        <f t="array" aca="1" ref="BD395" ca="1">IF(BD$2="","",IFERROR(IF(FIND(BD$2,$C395)&gt;=1,IF(INDIRECT($B395&amp;"!"&amp;"AH"&amp;$A395)="","",INDIRECT($B395&amp;"!"&amp;"AH"&amp;$A395)),0),""))</f>
        <v/>
      </c>
      <c r="BE395" s="253" t="str">
        <f t="array" aca="1" ref="BE395" ca="1">IF(BE$2="","",IFERROR(IF(FIND(BE$2,$C395)&gt;=1,IF(INDIRECT($B395&amp;"!"&amp;"AH"&amp;$A395)="","",INDIRECT($B395&amp;"!"&amp;"AH"&amp;$A395)),0),""))</f>
        <v/>
      </c>
      <c r="BF395" s="253" t="str">
        <f t="array" aca="1" ref="BF395" ca="1">IF(BF$2="","",IFERROR(IF(FIND(BF$2,$C395)&gt;=1,IF(INDIRECT($B395&amp;"!"&amp;"AH"&amp;$A395)="","",INDIRECT($B395&amp;"!"&amp;"AH"&amp;$A395)),0),""))</f>
        <v/>
      </c>
      <c r="BG395" s="253" t="str">
        <f t="array" aca="1" ref="BG395" ca="1">IF(BG$2="","",IFERROR(IF(FIND(BG$2,$C395)&gt;=1,IF(INDIRECT($B395&amp;"!"&amp;"AH"&amp;$A395)="","",INDIRECT($B395&amp;"!"&amp;"AH"&amp;$A395)),0),""))</f>
        <v/>
      </c>
      <c r="BH395" s="253" t="str">
        <f t="array" aca="1" ref="BH395" ca="1">IF(BH$2="","",IFERROR(IF(FIND(BH$2,$C395)&gt;=1,IF(INDIRECT($B395&amp;"!"&amp;"AH"&amp;$A395)="","",INDIRECT($B395&amp;"!"&amp;"AH"&amp;$A395)),0),""))</f>
        <v/>
      </c>
      <c r="BI395" s="253" t="str">
        <f t="array" aca="1" ref="BI395" ca="1">IF(BI$2="","",IFERROR(IF(FIND(BI$2,$C395)&gt;=1,IF(INDIRECT($B395&amp;"!"&amp;"AH"&amp;$A395)="","",INDIRECT($B395&amp;"!"&amp;"AH"&amp;$A395)),0),""))</f>
        <v/>
      </c>
      <c r="BJ395" s="253" t="str">
        <f t="array" aca="1" ref="BJ395" ca="1">IF(BJ$2="","",IFERROR(IF(FIND(BJ$2,$C395)&gt;=1,IF(INDIRECT($B395&amp;"!"&amp;"AH"&amp;$A395)="","",INDIRECT($B395&amp;"!"&amp;"AH"&amp;$A395)),0),""))</f>
        <v/>
      </c>
      <c r="BK395" s="253" t="str">
        <f t="array" aca="1" ref="BK395" ca="1">IF(BK$2="","",IFERROR(IF(FIND(BK$2,$C395)&gt;=1,IF(INDIRECT($B395&amp;"!"&amp;"AH"&amp;$A395)="","",INDIRECT($B395&amp;"!"&amp;"AH"&amp;$A395)),0),""))</f>
        <v/>
      </c>
      <c r="BL395" s="253" t="str">
        <f t="array" aca="1" ref="BL395" ca="1">IF(BL$2="","",IFERROR(IF(FIND(BL$2,$C395)&gt;=1,IF(INDIRECT($B395&amp;"!"&amp;"AH"&amp;$A395)="","",INDIRECT($B395&amp;"!"&amp;"AH"&amp;$A395)),0),""))</f>
        <v/>
      </c>
      <c r="BM395" s="253" t="str">
        <f t="array" aca="1" ref="BM395" ca="1">IF(BM$2="","",IFERROR(IF(FIND(BM$2,$C395)&gt;=1,IF(INDIRECT($B395&amp;"!"&amp;"AH"&amp;$A395)="","",INDIRECT($B395&amp;"!"&amp;"AH"&amp;$A395)),0),""))</f>
        <v/>
      </c>
      <c r="BN395" s="253" t="str">
        <f t="array" aca="1" ref="BN395" ca="1">IF(BN$2="","",IFERROR(IF(FIND(BN$2,$C395)&gt;=1,IF(INDIRECT($B395&amp;"!"&amp;"AH"&amp;$A395)="","",INDIRECT($B395&amp;"!"&amp;"AH"&amp;$A395)),0),""))</f>
        <v/>
      </c>
      <c r="BO395" s="253" t="str">
        <f t="array" aca="1" ref="BO395" ca="1">IF(BO$2="","",IFERROR(IF(FIND(BO$2,$C395)&gt;=1,IF(INDIRECT($B395&amp;"!"&amp;"AH"&amp;$A395)="","",INDIRECT($B395&amp;"!"&amp;"AH"&amp;$A395)),0),""))</f>
        <v/>
      </c>
      <c r="BP395" s="253" t="str">
        <f t="array" aca="1" ref="BP395" ca="1">IF(BP$2="","",IFERROR(IF(FIND(BP$2,$C395)&gt;=1,IF(INDIRECT($B395&amp;"!"&amp;"AH"&amp;$A395)="","",INDIRECT($B395&amp;"!"&amp;"AH"&amp;$A395)),0),""))</f>
        <v/>
      </c>
      <c r="BQ395" s="253" t="str">
        <f t="array" aca="1" ref="BQ395" ca="1">IF(BQ$2="","",IFERROR(IF(FIND(BQ$2,$C395)&gt;=1,IF(INDIRECT($B395&amp;"!"&amp;"AH"&amp;$A395)="","",INDIRECT($B395&amp;"!"&amp;"AH"&amp;$A395)),0),""))</f>
        <v/>
      </c>
      <c r="BR395" s="253" t="str">
        <f t="array" aca="1" ref="BR395" ca="1">IF(BR$2="","",IFERROR(IF(FIND(BR$2,$C395)&gt;=1,IF(INDIRECT($B395&amp;"!"&amp;"AH"&amp;$A395)="","",INDIRECT($B395&amp;"!"&amp;"AH"&amp;$A395)),0),""))</f>
        <v/>
      </c>
      <c r="BS395" s="253" t="str">
        <f t="array" aca="1" ref="BS395" ca="1">IF(BS$2="","",IFERROR(IF(FIND(BS$2,$C395)&gt;=1,IF(INDIRECT($B395&amp;"!"&amp;"AH"&amp;$A395)="","",INDIRECT($B395&amp;"!"&amp;"AH"&amp;$A395)),0),""))</f>
        <v/>
      </c>
      <c r="BT395" s="253" t="str">
        <f t="array" aca="1" ref="BT395" ca="1">IF(BT$2="","",IFERROR(IF(FIND(BT$2,$C395)&gt;=1,IF(INDIRECT($B395&amp;"!"&amp;"AH"&amp;$A395)="","",INDIRECT($B395&amp;"!"&amp;"AH"&amp;$A395)),0),""))</f>
        <v/>
      </c>
      <c r="BU395" s="253" t="str">
        <f t="array" aca="1" ref="BU395" ca="1">IF(BU$2="","",IFERROR(IF(FIND(BU$2,$C395)&gt;=1,IF(INDIRECT($B395&amp;"!"&amp;"AH"&amp;$A395)="","",INDIRECT($B395&amp;"!"&amp;"AH"&amp;$A395)),0),""))</f>
        <v/>
      </c>
      <c r="BV395" s="253" t="str">
        <f t="array" aca="1" ref="BV395" ca="1">IF(BV$2="","",IFERROR(IF(FIND(BV$2,$C395)&gt;=1,IF(INDIRECT($B395&amp;"!"&amp;"AH"&amp;$A395)="","",INDIRECT($B395&amp;"!"&amp;"AH"&amp;$A395)),0),""))</f>
        <v/>
      </c>
      <c r="BW395" s="253" t="str">
        <f t="array" aca="1" ref="BW395" ca="1">IF(BW$2="","",IFERROR(IF(FIND(BW$2,$C395)&gt;=1,IF(INDIRECT($B395&amp;"!"&amp;"AH"&amp;$A395)="","",INDIRECT($B395&amp;"!"&amp;"AH"&amp;$A395)),0),""))</f>
        <v/>
      </c>
      <c r="BX395" s="253" t="str">
        <f t="array" aca="1" ref="BX395" ca="1">IF(BX$2="","",IFERROR(IF(FIND(BX$2,$C395)&gt;=1,IF(INDIRECT($B395&amp;"!"&amp;"AH"&amp;$A395)="","",INDIRECT($B395&amp;"!"&amp;"AH"&amp;$A395)),0),""))</f>
        <v/>
      </c>
      <c r="BY395" s="253" t="str">
        <f t="array" aca="1" ref="BY395" ca="1">IF(BY$2="","",IFERROR(IF(FIND(BY$2,$C395)&gt;=1,IF(INDIRECT($B395&amp;"!"&amp;"AH"&amp;$A395)="","",INDIRECT($B395&amp;"!"&amp;"AH"&amp;$A395)),0),""))</f>
        <v/>
      </c>
      <c r="BZ395" s="253" t="str">
        <f t="array" aca="1" ref="BZ395" ca="1">IF(BZ$2="","",IFERROR(IF(FIND(BZ$2,$C395)&gt;=1,IF(INDIRECT($B395&amp;"!"&amp;"AH"&amp;$A395)="","",INDIRECT($B395&amp;"!"&amp;"AH"&amp;$A395)),0),""))</f>
        <v/>
      </c>
      <c r="CA395" s="253" t="str">
        <f t="array" aca="1" ref="CA395" ca="1">IF(CA$2="","",IFERROR(IF(FIND(CA$2,$C395)&gt;=1,IF(INDIRECT($B395&amp;"!"&amp;"AH"&amp;$A395)="","",INDIRECT($B395&amp;"!"&amp;"AH"&amp;$A395)),0),""))</f>
        <v/>
      </c>
      <c r="CB395" s="253" t="str">
        <f t="array" aca="1" ref="CB395" ca="1">IF(CB$2="","",IFERROR(IF(FIND(CB$2,$C395)&gt;=1,IF(INDIRECT($B395&amp;"!"&amp;"AH"&amp;$A395)="","",INDIRECT($B395&amp;"!"&amp;"AH"&amp;$A395)),0),""))</f>
        <v/>
      </c>
      <c r="CC395" s="253" t="str">
        <f t="array" aca="1" ref="CC395" ca="1">IF(CC$2="","",IFERROR(IF(FIND(CC$2,$C395)&gt;=1,IF(INDIRECT($B395&amp;"!"&amp;"AH"&amp;$A395)="","",INDIRECT($B395&amp;"!"&amp;"AH"&amp;$A395)),0),""))</f>
        <v/>
      </c>
      <c r="CD395" s="253" t="str">
        <f t="array" aca="1" ref="CD395" ca="1">IF(CD$2="","",IFERROR(IF(FIND(CD$2,$C395)&gt;=1,IF(INDIRECT($B395&amp;"!"&amp;"AH"&amp;$A395)="","",INDIRECT($B395&amp;"!"&amp;"AH"&amp;$A395)),0),""))</f>
        <v/>
      </c>
      <c r="CE395" s="253" t="str">
        <f t="array" aca="1" ref="CE395" ca="1">IF(CE$2="","",IFERROR(IF(FIND(CE$2,$C395)&gt;=1,IF(INDIRECT($B395&amp;"!"&amp;"AH"&amp;$A395)="","",INDIRECT($B395&amp;"!"&amp;"AH"&amp;$A395)),0),""))</f>
        <v/>
      </c>
      <c r="CF395" s="253" t="str">
        <f t="array" aca="1" ref="CF395" ca="1">IF(CF$2="","",IFERROR(IF(FIND(CF$2,$C395)&gt;=1,IF(INDIRECT($B395&amp;"!"&amp;"AH"&amp;$A395)="","",INDIRECT($B395&amp;"!"&amp;"AH"&amp;$A395)),0),""))</f>
        <v/>
      </c>
      <c r="CG395" s="253" t="str">
        <f t="array" aca="1" ref="CG395" ca="1">IF(CG$2="","",IFERROR(IF(FIND(CG$2,$C395)&gt;=1,IF(INDIRECT($B395&amp;"!"&amp;"AH"&amp;$A395)="","",INDIRECT($B395&amp;"!"&amp;"AH"&amp;$A395)),0),""))</f>
        <v/>
      </c>
      <c r="CH395" s="253" t="str">
        <f t="array" aca="1" ref="CH395" ca="1">IF(CH$2="","",IFERROR(IF(FIND(CH$2,$C395)&gt;=1,IF(INDIRECT($B395&amp;"!"&amp;"AH"&amp;$A395)="","",INDIRECT($B395&amp;"!"&amp;"AH"&amp;$A395)),0),""))</f>
        <v/>
      </c>
      <c r="CI395" s="253" t="str">
        <f t="array" aca="1" ref="CI395" ca="1">IF(CI$2="","",IFERROR(IF(FIND(CI$2,$C395)&gt;=1,IF(INDIRECT($B395&amp;"!"&amp;"AH"&amp;$A395)="","",INDIRECT($B395&amp;"!"&amp;"AH"&amp;$A395)),0),""))</f>
        <v/>
      </c>
      <c r="CJ395" s="253" t="str">
        <f t="array" aca="1" ref="CJ395" ca="1">IF(CJ$2="","",IFERROR(IF(FIND(CJ$2,$C395)&gt;=1,IF(INDIRECT($B395&amp;"!"&amp;"AH"&amp;$A395)="","",INDIRECT($B395&amp;"!"&amp;"AH"&amp;$A395)),0),""))</f>
        <v/>
      </c>
      <c r="CK395" s="253" t="str">
        <f t="array" aca="1" ref="CK395" ca="1">IF(CK$2="","",IFERROR(IF(FIND(CK$2,$C395)&gt;=1,IF(INDIRECT($B395&amp;"!"&amp;"AH"&amp;$A395)="","",INDIRECT($B395&amp;"!"&amp;"AH"&amp;$A395)),0),""))</f>
        <v/>
      </c>
      <c r="CL395" s="253" t="str">
        <f t="array" aca="1" ref="CL395" ca="1">IF(CL$2="","",IFERROR(IF(FIND(CL$2,$C395)&gt;=1,IF(INDIRECT($B395&amp;"!"&amp;"AH"&amp;$A395)="","",INDIRECT($B395&amp;"!"&amp;"AH"&amp;$A395)),0),""))</f>
        <v/>
      </c>
      <c r="CO395" s="2" t="str">
        <f t="shared" ca="1" si="324"/>
        <v>ILLNESS</v>
      </c>
      <c r="CP395" s="253" t="str">
        <f t="array" aca="1" ref="CP395" ca="1">IF(CP$2="","",IFERROR(IF(FIND(CP$2,$C395)&gt;=1,INDIRECT($B395&amp;"!"&amp;"AG"&amp;$A395),0),""))</f>
        <v/>
      </c>
      <c r="CQ395" s="253" t="str">
        <f t="array" aca="1" ref="CQ395" ca="1">IF(CQ$2="","",IFERROR(IF(FIND(CQ$2,$C395)&gt;=1,INDIRECT($B395&amp;"!"&amp;"AG"&amp;$A395),0),""))</f>
        <v/>
      </c>
      <c r="CR395" s="253" t="str">
        <f t="array" aca="1" ref="CR395" ca="1">IF(CR$2="","",IFERROR(IF(FIND(CR$2,$C395)&gt;=1,INDIRECT($B395&amp;"!"&amp;"AG"&amp;$A395),0),""))</f>
        <v/>
      </c>
      <c r="CS395" s="253" t="str">
        <f t="array" aca="1" ref="CS395" ca="1">IF(CS$2="","",IFERROR(IF(FIND(CS$2,$C395)&gt;=1,INDIRECT($B395&amp;"!"&amp;"AG"&amp;$A395),0),""))</f>
        <v/>
      </c>
      <c r="CV395" s="2" t="str">
        <f t="shared" ca="1" si="325"/>
        <v>ILLNESS</v>
      </c>
      <c r="CW395" s="253" t="str">
        <f t="array" aca="1" ref="CW395" ca="1">IF(CW$2="","",IFERROR(IF(FIND(CW$2,$C395)&gt;=1,IF(INDIRECT($B395&amp;"!"&amp;"AH"&amp;$A395)="","",INDIRECT($B395&amp;"!"&amp;"AH"&amp;$A395)&amp;" "),0),""))</f>
        <v/>
      </c>
      <c r="CX395" s="253" t="str">
        <f t="array" aca="1" ref="CX395" ca="1">IF(CX$2="","",IFERROR(IF(FIND(CX$2,$C395)&gt;=1,IF(INDIRECT($B395&amp;"!"&amp;"AH"&amp;$A395)="","",INDIRECT($B395&amp;"!"&amp;"AH"&amp;$A395)&amp;" "),0),""))</f>
        <v/>
      </c>
      <c r="CY395" s="253" t="str">
        <f t="array" aca="1" ref="CY395" ca="1">IF(CY$2="","",IFERROR(IF(FIND(CY$2,$C395)&gt;=1,IF(INDIRECT($B395&amp;"!"&amp;"AH"&amp;$A395)="","",INDIRECT($B395&amp;"!"&amp;"AH"&amp;$A395)&amp;" "),0),""))</f>
        <v/>
      </c>
      <c r="CZ395" s="253" t="str">
        <f t="array" aca="1" ref="CZ395" ca="1">IF(CZ$2="","",IFERROR(IF(FIND(CZ$2,$C395)&gt;=1,IF(INDIRECT($B395&amp;"!"&amp;"AH"&amp;$A395)="","",INDIRECT($B395&amp;"!"&amp;"AH"&amp;$A395)&amp;" "),0),""))</f>
        <v/>
      </c>
      <c r="DC395" s="2" t="str">
        <f t="shared" ca="1" si="285"/>
        <v>ILLNESS</v>
      </c>
      <c r="DD395" s="253" t="str" cm="1">
        <f t="array" aca="1" ref="DD395" ca="1">IF(DD$2="","",IFERROR(IF(FIND(DD$2,$C395)&gt;=1,INDIRECT($B395&amp;"!"&amp;"AG"&amp;$A395),0),""))</f>
        <v/>
      </c>
      <c r="DE395" s="253" t="str" cm="1">
        <f t="array" aca="1" ref="DE395" ca="1">IF(DE$2="","",IFERROR(IF(FIND(DE$2,$C395)&gt;=1,INDIRECT($B395&amp;"!"&amp;"AG"&amp;$A395),0),""))</f>
        <v/>
      </c>
      <c r="DF395" s="253" t="str" cm="1">
        <f t="array" aca="1" ref="DF395" ca="1">IF(DF$2="","",IFERROR(IF(FIND(DF$2,$C395)&gt;=1,INDIRECT($B395&amp;"!"&amp;"AG"&amp;$A395),0),""))</f>
        <v/>
      </c>
      <c r="DG395" s="253" t="str" cm="1">
        <f t="array" aca="1" ref="DG395" ca="1">IF(DG$2="","",IFERROR(IF(FIND(DG$2,$C395)&gt;=1,INDIRECT($B395&amp;"!"&amp;"AG"&amp;$A395),0),""))</f>
        <v/>
      </c>
      <c r="DH395" s="253" t="str" cm="1">
        <f t="array" aca="1" ref="DH395" ca="1">IF(DH$2="","",IFERROR(IF(FIND(DH$2,$C395)&gt;=1,INDIRECT($B395&amp;"!"&amp;"AG"&amp;$A395),0),""))</f>
        <v/>
      </c>
      <c r="DI395" s="253" t="str" cm="1">
        <f t="array" aca="1" ref="DI395" ca="1">IF(DI$2="","",IFERROR(IF(FIND(DI$2,$C395)&gt;=1,INDIRECT($B395&amp;"!"&amp;"AG"&amp;$A395),0),""))</f>
        <v/>
      </c>
      <c r="DJ395" s="253" t="str" cm="1">
        <f t="array" aca="1" ref="DJ395" ca="1">IF(DJ$2="","",IFERROR(IF(FIND(DJ$2,$C395)&gt;=1,INDIRECT($B395&amp;"!"&amp;"AG"&amp;$A395),0),""))</f>
        <v/>
      </c>
      <c r="DK395" s="253" t="str" cm="1">
        <f t="array" aca="1" ref="DK395" ca="1">IF(DK$2="","",IFERROR(IF(FIND(DK$2,$C395)&gt;=1,INDIRECT($B395&amp;"!"&amp;"AG"&amp;$A395),0),""))</f>
        <v/>
      </c>
      <c r="DL395" s="253" t="str" cm="1">
        <f t="array" aca="1" ref="DL395" ca="1">IF(DL$2="","",IFERROR(IF(FIND(DL$2,$C395)&gt;=1,INDIRECT($B395&amp;"!"&amp;"AG"&amp;$A395),0),""))</f>
        <v/>
      </c>
      <c r="DM395" s="253" t="str" cm="1">
        <f t="array" aca="1" ref="DM395" ca="1">IF(DM$2="","",IFERROR(IF(FIND(DM$2,$C395)&gt;=1,INDIRECT($B395&amp;"!"&amp;"AG"&amp;$A395),0),""))</f>
        <v/>
      </c>
      <c r="DN395" s="253" t="str" cm="1">
        <f t="array" aca="1" ref="DN395" ca="1">IF(DN$2="","",IFERROR(IF(FIND(DN$2,$C395)&gt;=1,INDIRECT($B395&amp;"!"&amp;"AG"&amp;$A395),0),""))</f>
        <v/>
      </c>
      <c r="DO395" s="253" t="str" cm="1">
        <f t="array" aca="1" ref="DO395" ca="1">IF(DO$2="","",IFERROR(IF(FIND(DO$2,$C395)&gt;=1,INDIRECT($B395&amp;"!"&amp;"AG"&amp;$A395),0),""))</f>
        <v/>
      </c>
      <c r="DP395" s="253" t="str" cm="1">
        <f t="array" aca="1" ref="DP395" ca="1">IF(DP$2="","",IFERROR(IF(FIND(DP$2,$C395)&gt;=1,INDIRECT($B395&amp;"!"&amp;"AG"&amp;$A395),0),""))</f>
        <v/>
      </c>
      <c r="DQ395" s="253" t="str" cm="1">
        <f t="array" aca="1" ref="DQ395" ca="1">IF(DQ$2="","",IFERROR(IF(FIND(DQ$2,$C395)&gt;=1,INDIRECT($B395&amp;"!"&amp;"AG"&amp;$A395),0),""))</f>
        <v/>
      </c>
      <c r="DR395" s="253" t="str" cm="1">
        <f t="array" aca="1" ref="DR395" ca="1">IF(DR$2="","",IFERROR(IF(FIND(DR$2,$C395)&gt;=1,INDIRECT($B395&amp;"!"&amp;"AG"&amp;$A395),0),""))</f>
        <v/>
      </c>
      <c r="DS395" s="253" t="str" cm="1">
        <f t="array" aca="1" ref="DS395" ca="1">IF(DS$2="","",IFERROR(IF(FIND(DS$2,$C395)&gt;=1,INDIRECT($B395&amp;"!"&amp;"AG"&amp;$A395),0),""))</f>
        <v/>
      </c>
      <c r="DT395" s="253" t="str" cm="1">
        <f t="array" aca="1" ref="DT395" ca="1">IF(DT$2="","",IFERROR(IF(FIND(DT$2,$C395)&gt;=1,INDIRECT($B395&amp;"!"&amp;"AG"&amp;$A395),0),""))</f>
        <v/>
      </c>
      <c r="DU395" s="253" t="str" cm="1">
        <f t="array" aca="1" ref="DU395" ca="1">IF(DU$2="","",IFERROR(IF(FIND(DU$2,$C395)&gt;=1,INDIRECT($B395&amp;"!"&amp;"AG"&amp;$A395),0),""))</f>
        <v/>
      </c>
      <c r="DV395" s="253" t="str" cm="1">
        <f t="array" aca="1" ref="DV395" ca="1">IF(DV$2="","",IFERROR(IF(FIND(DV$2,$C395)&gt;=1,INDIRECT($B395&amp;"!"&amp;"AG"&amp;$A395),0),""))</f>
        <v/>
      </c>
      <c r="DW395" s="253" t="str" cm="1">
        <f t="array" aca="1" ref="DW395" ca="1">IF(DW$2="","",IFERROR(IF(FIND(DW$2,$C395)&gt;=1,INDIRECT($B395&amp;"!"&amp;"AG"&amp;$A395),0),""))</f>
        <v/>
      </c>
      <c r="DX395" s="253" t="str" cm="1">
        <f t="array" aca="1" ref="DX395" ca="1">IF(DX$2="","",IFERROR(IF(FIND(DX$2,$C395)&gt;=1,INDIRECT($B395&amp;"!"&amp;"AG"&amp;$A395),0),""))</f>
        <v/>
      </c>
      <c r="DY395" s="253" t="str" cm="1">
        <f t="array" aca="1" ref="DY395" ca="1">IF(DY$2="","",IFERROR(IF(FIND(DY$2,$C395)&gt;=1,INDIRECT($B395&amp;"!"&amp;"AG"&amp;$A395),0),""))</f>
        <v/>
      </c>
      <c r="DZ395" s="253" t="str" cm="1">
        <f t="array" aca="1" ref="DZ395" ca="1">IF(DZ$2="","",IFERROR(IF(FIND(DZ$2,$C395)&gt;=1,INDIRECT($B395&amp;"!"&amp;"AG"&amp;$A395),0),""))</f>
        <v/>
      </c>
      <c r="EA395" s="253" t="str" cm="1">
        <f t="array" aca="1" ref="EA395" ca="1">IF(EA$2="","",IFERROR(IF(FIND(EA$2,$C395)&gt;=1,INDIRECT($B395&amp;"!"&amp;"AG"&amp;$A395),0),""))</f>
        <v/>
      </c>
      <c r="EB395" s="253" t="str" cm="1">
        <f t="array" aca="1" ref="EB395" ca="1">IF(EB$2="","",IFERROR(IF(FIND(EB$2,$C395)&gt;=1,INDIRECT($B395&amp;"!"&amp;"AG"&amp;$A395),0),""))</f>
        <v/>
      </c>
      <c r="EC395" s="253" t="str" cm="1">
        <f t="array" aca="1" ref="EC395" ca="1">IF(EC$2="","",IFERROR(IF(FIND(EC$2,$C395)&gt;=1,INDIRECT($B395&amp;"!"&amp;"AG"&amp;$A395),0),""))</f>
        <v/>
      </c>
      <c r="ED395" s="253" t="str" cm="1">
        <f t="array" aca="1" ref="ED395" ca="1">IF(ED$2="","",IFERROR(IF(FIND(ED$2,$C395)&gt;=1,INDIRECT($B395&amp;"!"&amp;"AG"&amp;$A395),0),""))</f>
        <v/>
      </c>
      <c r="EE395" s="253" t="str" cm="1">
        <f t="array" aca="1" ref="EE395" ca="1">IF(EE$2="","",IFERROR(IF(FIND(EE$2,$C395)&gt;=1,INDIRECT($B395&amp;"!"&amp;"AG"&amp;$A395),0),""))</f>
        <v/>
      </c>
      <c r="EF395" s="253" t="str" cm="1">
        <f t="array" aca="1" ref="EF395" ca="1">IF(EF$2="","",IFERROR(IF(FIND(EF$2,$C395)&gt;=1,INDIRECT($B395&amp;"!"&amp;"AG"&amp;$A395),0),""))</f>
        <v/>
      </c>
      <c r="EG395" s="253" t="str" cm="1">
        <f t="array" aca="1" ref="EG395" ca="1">IF(EG$2="","",IFERROR(IF(FIND(EG$2,$C395)&gt;=1,INDIRECT($B395&amp;"!"&amp;"AG"&amp;$A395),0),""))</f>
        <v/>
      </c>
      <c r="EH395" s="253" t="str" cm="1">
        <f t="array" aca="1" ref="EH395" ca="1">IF(EH$2="","",IFERROR(IF(FIND(EH$2,$C395)&gt;=1,INDIRECT($B395&amp;"!"&amp;"AG"&amp;$A395),0),""))</f>
        <v/>
      </c>
      <c r="EI395" s="253" t="str" cm="1">
        <f t="array" aca="1" ref="EI395" ca="1">IF(EI$2="","",IFERROR(IF(FIND(EI$2,$C395)&gt;=1,INDIRECT($B395&amp;"!"&amp;"AG"&amp;$A395),0),""))</f>
        <v/>
      </c>
      <c r="EJ395" s="253" t="str" cm="1">
        <f t="array" aca="1" ref="EJ395" ca="1">IF(EJ$2="","",IFERROR(IF(FIND(EJ$2,$C395)&gt;=1,INDIRECT($B395&amp;"!"&amp;"AG"&amp;$A395),0),""))</f>
        <v/>
      </c>
      <c r="EK395" s="253" t="str" cm="1">
        <f t="array" aca="1" ref="EK395" ca="1">IF(EK$2="","",IFERROR(IF(FIND(EK$2,$C395)&gt;=1,INDIRECT($B395&amp;"!"&amp;"AG"&amp;$A395),0),""))</f>
        <v/>
      </c>
      <c r="EL395" s="253" t="str" cm="1">
        <f t="array" aca="1" ref="EL395" ca="1">IF(EL$2="","",IFERROR(IF(FIND(EL$2,$C395)&gt;=1,INDIRECT($B395&amp;"!"&amp;"AG"&amp;$A395),0),""))</f>
        <v/>
      </c>
      <c r="EM395" s="253" t="str" cm="1">
        <f t="array" aca="1" ref="EM395" ca="1">IF(EM$2="","",IFERROR(IF(FIND(EM$2,$C395)&gt;=1,INDIRECT($B395&amp;"!"&amp;"AG"&amp;$A395),0),""))</f>
        <v/>
      </c>
      <c r="EN395" s="253" t="str" cm="1">
        <f t="array" aca="1" ref="EN395" ca="1">IF(EN$2="","",IFERROR(IF(FIND(EN$2,$C395)&gt;=1,INDIRECT($B395&amp;"!"&amp;"AG"&amp;$A395),0),""))</f>
        <v/>
      </c>
      <c r="EO395" s="253" t="str" cm="1">
        <f t="array" aca="1" ref="EO395" ca="1">IF(EO$2="","",IFERROR(IF(FIND(EO$2,$C395)&gt;=1,INDIRECT($B395&amp;"!"&amp;"AG"&amp;$A395),0),""))</f>
        <v/>
      </c>
      <c r="EP395" s="253" t="str" cm="1">
        <f t="array" aca="1" ref="EP395" ca="1">IF(EP$2="","",IFERROR(IF(FIND(EP$2,$C395)&gt;=1,INDIRECT($B395&amp;"!"&amp;"AG"&amp;$A395),0),""))</f>
        <v/>
      </c>
      <c r="EQ395" s="253" t="str" cm="1">
        <f t="array" aca="1" ref="EQ395" ca="1">IF(EQ$2="","",IFERROR(IF(FIND(EQ$2,$C395)&gt;=1,INDIRECT($B395&amp;"!"&amp;"AG"&amp;$A395),0),""))</f>
        <v/>
      </c>
      <c r="ER395" s="253" t="str" cm="1">
        <f t="array" aca="1" ref="ER395" ca="1">IF(ER$2="","",IFERROR(IF(FIND(ER$2,$C395)&gt;=1,INDIRECT($B395&amp;"!"&amp;"AG"&amp;$A395),0),""))</f>
        <v/>
      </c>
      <c r="ES395" s="253" t="str" cm="1">
        <f t="array" aca="1" ref="ES395" ca="1">IF(ES$2="","",IFERROR(IF(FIND(ES$2,$C395)&gt;=1,INDIRECT($B395&amp;"!"&amp;"AG"&amp;$A395),0),""))</f>
        <v/>
      </c>
      <c r="ET395" s="253" t="str" cm="1">
        <f t="array" aca="1" ref="ET395" ca="1">IF(ET$2="","",IFERROR(IF(FIND(ET$2,$C395)&gt;=1,INDIRECT($B395&amp;"!"&amp;"AG"&amp;$A395),0),""))</f>
        <v/>
      </c>
      <c r="EU395" s="253" t="str" cm="1">
        <f t="array" aca="1" ref="EU395" ca="1">IF(EU$2="","",IFERROR(IF(FIND(EU$2,$C395)&gt;=1,INDIRECT($B395&amp;"!"&amp;"AG"&amp;$A395),0),""))</f>
        <v/>
      </c>
      <c r="EV395" s="253" cm="1">
        <f t="array" aca="1" ref="EV395" ca="1">IF(EV$2="","",IFERROR(IF(FIND(EV$2,$C395)&gt;=1,INDIRECT($B395&amp;"!"&amp;"AG"&amp;$A395),0),""))</f>
        <v>0</v>
      </c>
    </row>
    <row r="396" spans="1:152" x14ac:dyDescent="0.3">
      <c r="AU396" s="254" t="str">
        <f t="array" aca="1" ref="AU396" ca="1">IFERROR(INDIRECT(B396&amp;"!"&amp;"A"&amp;A396),"")</f>
        <v/>
      </c>
    </row>
    <row r="397" spans="1:152" x14ac:dyDescent="0.3">
      <c r="AU397" s="254" t="str">
        <f t="array" aca="1" ref="AU397" ca="1">IFERROR(INDIRECT(B397&amp;"!"&amp;"A"&amp;A397),"")</f>
        <v/>
      </c>
    </row>
    <row r="398" spans="1:152" x14ac:dyDescent="0.3">
      <c r="AU398" s="254" t="str">
        <f t="array" aca="1" ref="AU398" ca="1">IFERROR(INDIRECT(B398&amp;"!"&amp;"A"&amp;A398),"")</f>
        <v/>
      </c>
    </row>
    <row r="399" spans="1:152" x14ac:dyDescent="0.3">
      <c r="AU399" s="254" t="str">
        <f t="array" aca="1" ref="AU399" ca="1">IFERROR(INDIRECT(B399&amp;"!"&amp;"A"&amp;A399),"")</f>
        <v/>
      </c>
    </row>
    <row r="400" spans="1:152" x14ac:dyDescent="0.3">
      <c r="AU400" s="254" t="str">
        <f t="array" aca="1" ref="AU400" ca="1">IFERROR(INDIRECT(B400&amp;"!"&amp;"A"&amp;A400),"")</f>
        <v/>
      </c>
    </row>
    <row r="401" spans="1:152" x14ac:dyDescent="0.3">
      <c r="D401" s="255" t="str">
        <f t="shared" ref="D401:AS401" si="329">D$2</f>
        <v/>
      </c>
      <c r="E401" s="255" t="str">
        <f t="shared" si="329"/>
        <v/>
      </c>
      <c r="F401" s="255" t="str">
        <f t="shared" si="329"/>
        <v/>
      </c>
      <c r="G401" s="255" t="str">
        <f t="shared" si="329"/>
        <v/>
      </c>
      <c r="H401" s="255" t="str">
        <f t="shared" si="329"/>
        <v/>
      </c>
      <c r="I401" s="255" t="str">
        <f t="shared" si="329"/>
        <v/>
      </c>
      <c r="J401" s="255" t="str">
        <f t="shared" si="329"/>
        <v/>
      </c>
      <c r="K401" s="255" t="str">
        <f t="shared" si="329"/>
        <v/>
      </c>
      <c r="L401" s="255" t="str">
        <f t="shared" si="329"/>
        <v/>
      </c>
      <c r="M401" s="255" t="str">
        <f t="shared" si="329"/>
        <v/>
      </c>
      <c r="N401" s="255" t="str">
        <f t="shared" si="329"/>
        <v/>
      </c>
      <c r="O401" s="255" t="str">
        <f t="shared" si="329"/>
        <v/>
      </c>
      <c r="P401" s="255" t="str">
        <f t="shared" si="329"/>
        <v/>
      </c>
      <c r="Q401" s="255" t="str">
        <f t="shared" si="329"/>
        <v/>
      </c>
      <c r="R401" s="255" t="str">
        <f t="shared" si="329"/>
        <v/>
      </c>
      <c r="S401" s="255" t="str">
        <f t="shared" si="329"/>
        <v/>
      </c>
      <c r="T401" s="255" t="str">
        <f t="shared" si="329"/>
        <v/>
      </c>
      <c r="U401" s="255" t="str">
        <f t="shared" si="329"/>
        <v/>
      </c>
      <c r="V401" s="255" t="str">
        <f t="shared" si="329"/>
        <v/>
      </c>
      <c r="W401" s="255" t="str">
        <f t="shared" si="329"/>
        <v/>
      </c>
      <c r="X401" s="255" t="str">
        <f t="shared" si="329"/>
        <v/>
      </c>
      <c r="Y401" s="255" t="str">
        <f t="shared" si="329"/>
        <v/>
      </c>
      <c r="Z401" s="255" t="str">
        <f t="shared" si="329"/>
        <v/>
      </c>
      <c r="AA401" s="255" t="str">
        <f t="shared" si="329"/>
        <v/>
      </c>
      <c r="AB401" s="255" t="str">
        <f t="shared" si="329"/>
        <v/>
      </c>
      <c r="AC401" s="255" t="str">
        <f t="shared" si="329"/>
        <v/>
      </c>
      <c r="AD401" s="255" t="str">
        <f t="shared" si="329"/>
        <v/>
      </c>
      <c r="AE401" s="255" t="str">
        <f t="shared" si="329"/>
        <v/>
      </c>
      <c r="AF401" s="255" t="str">
        <f t="shared" si="329"/>
        <v/>
      </c>
      <c r="AG401" s="255" t="str">
        <f t="shared" si="329"/>
        <v/>
      </c>
      <c r="AH401" s="255" t="str">
        <f t="shared" si="329"/>
        <v/>
      </c>
      <c r="AI401" s="255" t="str">
        <f t="shared" si="329"/>
        <v/>
      </c>
      <c r="AJ401" s="255" t="str">
        <f t="shared" si="329"/>
        <v/>
      </c>
      <c r="AK401" s="255" t="str">
        <f t="shared" si="329"/>
        <v/>
      </c>
      <c r="AL401" s="255" t="str">
        <f t="shared" si="329"/>
        <v/>
      </c>
      <c r="AM401" s="255" t="str">
        <f t="shared" si="329"/>
        <v/>
      </c>
      <c r="AN401" s="255" t="str">
        <f t="shared" si="329"/>
        <v/>
      </c>
      <c r="AO401" s="255" t="str">
        <f t="shared" si="329"/>
        <v/>
      </c>
      <c r="AP401" s="255" t="str">
        <f t="shared" si="329"/>
        <v/>
      </c>
      <c r="AQ401" s="255" t="str">
        <f t="shared" si="329"/>
        <v/>
      </c>
      <c r="AR401" s="255" t="str">
        <f t="shared" si="329"/>
        <v/>
      </c>
      <c r="AS401" s="255" t="str">
        <f t="shared" si="329"/>
        <v/>
      </c>
      <c r="AU401" s="254" t="str">
        <f t="array" aca="1" ref="AU401" ca="1">IFERROR(INDIRECT(B401&amp;"!"&amp;"A"&amp;A401),"")</f>
        <v/>
      </c>
      <c r="AW401" s="255" t="str">
        <f t="shared" ref="AW401:CL401" si="330">AW$2</f>
        <v/>
      </c>
      <c r="AX401" s="255" t="str">
        <f t="shared" si="330"/>
        <v/>
      </c>
      <c r="AY401" s="255" t="str">
        <f t="shared" si="330"/>
        <v/>
      </c>
      <c r="AZ401" s="255" t="str">
        <f t="shared" si="330"/>
        <v/>
      </c>
      <c r="BA401" s="255" t="str">
        <f t="shared" si="330"/>
        <v/>
      </c>
      <c r="BB401" s="255" t="str">
        <f t="shared" si="330"/>
        <v/>
      </c>
      <c r="BC401" s="255" t="str">
        <f t="shared" si="330"/>
        <v/>
      </c>
      <c r="BD401" s="255" t="str">
        <f t="shared" si="330"/>
        <v/>
      </c>
      <c r="BE401" s="255" t="str">
        <f t="shared" si="330"/>
        <v/>
      </c>
      <c r="BF401" s="255" t="str">
        <f t="shared" si="330"/>
        <v/>
      </c>
      <c r="BG401" s="255" t="str">
        <f t="shared" si="330"/>
        <v/>
      </c>
      <c r="BH401" s="255" t="str">
        <f t="shared" si="330"/>
        <v/>
      </c>
      <c r="BI401" s="255" t="str">
        <f t="shared" si="330"/>
        <v/>
      </c>
      <c r="BJ401" s="255" t="str">
        <f t="shared" si="330"/>
        <v/>
      </c>
      <c r="BK401" s="255" t="str">
        <f t="shared" si="330"/>
        <v/>
      </c>
      <c r="BL401" s="255" t="str">
        <f t="shared" si="330"/>
        <v/>
      </c>
      <c r="BM401" s="255" t="str">
        <f t="shared" si="330"/>
        <v/>
      </c>
      <c r="BN401" s="255" t="str">
        <f t="shared" si="330"/>
        <v/>
      </c>
      <c r="BO401" s="255" t="str">
        <f t="shared" si="330"/>
        <v/>
      </c>
      <c r="BP401" s="255" t="str">
        <f t="shared" si="330"/>
        <v/>
      </c>
      <c r="BQ401" s="255" t="str">
        <f t="shared" si="330"/>
        <v/>
      </c>
      <c r="BR401" s="255" t="str">
        <f t="shared" si="330"/>
        <v/>
      </c>
      <c r="BS401" s="255" t="str">
        <f t="shared" si="330"/>
        <v/>
      </c>
      <c r="BT401" s="255" t="str">
        <f t="shared" si="330"/>
        <v/>
      </c>
      <c r="BU401" s="255" t="str">
        <f t="shared" si="330"/>
        <v/>
      </c>
      <c r="BV401" s="255" t="str">
        <f t="shared" si="330"/>
        <v/>
      </c>
      <c r="BW401" s="255" t="str">
        <f t="shared" si="330"/>
        <v/>
      </c>
      <c r="BX401" s="255" t="str">
        <f t="shared" si="330"/>
        <v/>
      </c>
      <c r="BY401" s="255" t="str">
        <f t="shared" si="330"/>
        <v/>
      </c>
      <c r="BZ401" s="255" t="str">
        <f t="shared" si="330"/>
        <v/>
      </c>
      <c r="CA401" s="255" t="str">
        <f t="shared" si="330"/>
        <v/>
      </c>
      <c r="CB401" s="255" t="str">
        <f t="shared" si="330"/>
        <v/>
      </c>
      <c r="CC401" s="255" t="str">
        <f t="shared" si="330"/>
        <v/>
      </c>
      <c r="CD401" s="255" t="str">
        <f t="shared" si="330"/>
        <v/>
      </c>
      <c r="CE401" s="255" t="str">
        <f t="shared" si="330"/>
        <v/>
      </c>
      <c r="CF401" s="255" t="str">
        <f t="shared" si="330"/>
        <v/>
      </c>
      <c r="CG401" s="255" t="str">
        <f t="shared" si="330"/>
        <v/>
      </c>
      <c r="CH401" s="255" t="str">
        <f t="shared" si="330"/>
        <v/>
      </c>
      <c r="CI401" s="255" t="str">
        <f t="shared" si="330"/>
        <v/>
      </c>
      <c r="CJ401" s="255" t="str">
        <f t="shared" si="330"/>
        <v/>
      </c>
      <c r="CK401" s="255" t="str">
        <f t="shared" si="330"/>
        <v/>
      </c>
      <c r="CL401" s="255" t="str">
        <f t="shared" si="330"/>
        <v/>
      </c>
      <c r="CP401" s="252">
        <f>ACROEU_1</f>
        <v>0</v>
      </c>
      <c r="CQ401" s="252">
        <f>ACROEU_2</f>
        <v>0</v>
      </c>
      <c r="CR401" s="252">
        <f>ACROEU_3</f>
        <v>0</v>
      </c>
      <c r="CS401" s="252">
        <f>ACROEU_4</f>
        <v>0</v>
      </c>
      <c r="CW401" s="252">
        <f>ACROEU_1</f>
        <v>0</v>
      </c>
      <c r="CX401" s="252">
        <f>ACROEU_2</f>
        <v>0</v>
      </c>
      <c r="CY401" s="252">
        <f>ACROEU_3</f>
        <v>0</v>
      </c>
      <c r="CZ401" s="252">
        <f>ACROEU_4</f>
        <v>0</v>
      </c>
      <c r="DD401" s="255">
        <f t="shared" ref="DD401:EV401" si="331">DD$2</f>
        <v>0</v>
      </c>
      <c r="DE401" s="255">
        <f t="shared" si="331"/>
        <v>0</v>
      </c>
      <c r="DF401" s="255">
        <f t="shared" si="331"/>
        <v>0</v>
      </c>
      <c r="DG401" s="255">
        <f t="shared" si="331"/>
        <v>0</v>
      </c>
      <c r="DH401" s="255" t="str">
        <f t="shared" si="331"/>
        <v/>
      </c>
      <c r="DI401" s="255" t="str">
        <f t="shared" si="331"/>
        <v/>
      </c>
      <c r="DJ401" s="255" t="str">
        <f t="shared" si="331"/>
        <v/>
      </c>
      <c r="DK401" s="255" t="str">
        <f t="shared" si="331"/>
        <v/>
      </c>
      <c r="DL401" s="255" t="str">
        <f t="shared" si="331"/>
        <v/>
      </c>
      <c r="DM401" s="255" t="str">
        <f t="shared" si="331"/>
        <v/>
      </c>
      <c r="DN401" s="255" t="str">
        <f t="shared" si="331"/>
        <v/>
      </c>
      <c r="DO401" s="255" t="str">
        <f t="shared" si="331"/>
        <v/>
      </c>
      <c r="DP401" s="255" t="str">
        <f t="shared" si="331"/>
        <v/>
      </c>
      <c r="DQ401" s="255" t="str">
        <f t="shared" si="331"/>
        <v/>
      </c>
      <c r="DR401" s="255" t="str">
        <f t="shared" si="331"/>
        <v/>
      </c>
      <c r="DS401" s="255" t="str">
        <f t="shared" si="331"/>
        <v/>
      </c>
      <c r="DT401" s="255" t="str">
        <f t="shared" si="331"/>
        <v/>
      </c>
      <c r="DU401" s="255" t="str">
        <f t="shared" si="331"/>
        <v/>
      </c>
      <c r="DV401" s="255" t="str">
        <f t="shared" si="331"/>
        <v/>
      </c>
      <c r="DW401" s="255" t="str">
        <f t="shared" si="331"/>
        <v/>
      </c>
      <c r="DX401" s="255" t="str">
        <f t="shared" si="331"/>
        <v/>
      </c>
      <c r="DY401" s="255" t="str">
        <f t="shared" si="331"/>
        <v/>
      </c>
      <c r="DZ401" s="255" t="str">
        <f t="shared" si="331"/>
        <v/>
      </c>
      <c r="EA401" s="255" t="str">
        <f t="shared" si="331"/>
        <v/>
      </c>
      <c r="EB401" s="255" t="str">
        <f t="shared" si="331"/>
        <v/>
      </c>
      <c r="EC401" s="255" t="str">
        <f t="shared" si="331"/>
        <v/>
      </c>
      <c r="ED401" s="255" t="str">
        <f t="shared" si="331"/>
        <v/>
      </c>
      <c r="EE401" s="255" t="str">
        <f t="shared" si="331"/>
        <v/>
      </c>
      <c r="EF401" s="255" t="str">
        <f t="shared" si="331"/>
        <v/>
      </c>
      <c r="EG401" s="255" t="str">
        <f t="shared" si="331"/>
        <v/>
      </c>
      <c r="EH401" s="255" t="str">
        <f t="shared" si="331"/>
        <v/>
      </c>
      <c r="EI401" s="255" t="str">
        <f t="shared" si="331"/>
        <v/>
      </c>
      <c r="EJ401" s="255" t="str">
        <f t="shared" si="331"/>
        <v/>
      </c>
      <c r="EK401" s="255" t="str">
        <f t="shared" si="331"/>
        <v/>
      </c>
      <c r="EL401" s="255" t="str">
        <f t="shared" si="331"/>
        <v/>
      </c>
      <c r="EM401" s="255" t="str">
        <f t="shared" si="331"/>
        <v/>
      </c>
      <c r="EN401" s="255" t="str">
        <f t="shared" si="331"/>
        <v/>
      </c>
      <c r="EO401" s="255" t="str">
        <f t="shared" si="331"/>
        <v/>
      </c>
      <c r="EP401" s="255" t="str">
        <f t="shared" si="331"/>
        <v/>
      </c>
      <c r="EQ401" s="255" t="str">
        <f t="shared" si="331"/>
        <v/>
      </c>
      <c r="ER401" s="255" t="str">
        <f t="shared" si="331"/>
        <v/>
      </c>
      <c r="ES401" s="255" t="str">
        <f t="shared" si="331"/>
        <v/>
      </c>
      <c r="ET401" s="255" t="str">
        <f t="shared" si="331"/>
        <v>ANNUAL LEAVE</v>
      </c>
      <c r="EU401" s="255" t="str">
        <f t="shared" si="331"/>
        <v>SPECIAL LEAVE</v>
      </c>
      <c r="EV401" s="255" t="str">
        <f t="shared" si="331"/>
        <v>ILLNESS</v>
      </c>
    </row>
    <row r="402" spans="1:152" x14ac:dyDescent="0.3">
      <c r="A402" s="2">
        <f ca="1">MATCH("Illness",INDIRECT(C402&amp;"!"&amp;"A12:A60"),0)+11</f>
        <v>60</v>
      </c>
      <c r="C402" s="252" t="str">
        <f>B403</f>
        <v>Aug_2024</v>
      </c>
      <c r="D402" s="253" t="str">
        <f t="shared" ref="D402:AS402" si="332">IF(D$2="","",SUM(D403:D452))</f>
        <v/>
      </c>
      <c r="E402" s="253" t="str">
        <f t="shared" si="332"/>
        <v/>
      </c>
      <c r="F402" s="253" t="str">
        <f t="shared" si="332"/>
        <v/>
      </c>
      <c r="G402" s="253" t="str">
        <f t="shared" si="332"/>
        <v/>
      </c>
      <c r="H402" s="253" t="str">
        <f t="shared" si="332"/>
        <v/>
      </c>
      <c r="I402" s="253" t="str">
        <f t="shared" si="332"/>
        <v/>
      </c>
      <c r="J402" s="253" t="str">
        <f t="shared" si="332"/>
        <v/>
      </c>
      <c r="K402" s="253" t="str">
        <f t="shared" si="332"/>
        <v/>
      </c>
      <c r="L402" s="253" t="str">
        <f t="shared" si="332"/>
        <v/>
      </c>
      <c r="M402" s="253" t="str">
        <f t="shared" si="332"/>
        <v/>
      </c>
      <c r="N402" s="253" t="str">
        <f t="shared" si="332"/>
        <v/>
      </c>
      <c r="O402" s="253" t="str">
        <f t="shared" si="332"/>
        <v/>
      </c>
      <c r="P402" s="253" t="str">
        <f t="shared" si="332"/>
        <v/>
      </c>
      <c r="Q402" s="253" t="str">
        <f t="shared" si="332"/>
        <v/>
      </c>
      <c r="R402" s="253" t="str">
        <f t="shared" si="332"/>
        <v/>
      </c>
      <c r="S402" s="253" t="str">
        <f t="shared" si="332"/>
        <v/>
      </c>
      <c r="T402" s="253" t="str">
        <f t="shared" si="332"/>
        <v/>
      </c>
      <c r="U402" s="253" t="str">
        <f t="shared" si="332"/>
        <v/>
      </c>
      <c r="V402" s="253" t="str">
        <f t="shared" si="332"/>
        <v/>
      </c>
      <c r="W402" s="253" t="str">
        <f t="shared" si="332"/>
        <v/>
      </c>
      <c r="X402" s="253" t="str">
        <f t="shared" si="332"/>
        <v/>
      </c>
      <c r="Y402" s="253" t="str">
        <f t="shared" si="332"/>
        <v/>
      </c>
      <c r="Z402" s="253" t="str">
        <f t="shared" si="332"/>
        <v/>
      </c>
      <c r="AA402" s="253" t="str">
        <f t="shared" si="332"/>
        <v/>
      </c>
      <c r="AB402" s="253" t="str">
        <f t="shared" si="332"/>
        <v/>
      </c>
      <c r="AC402" s="253" t="str">
        <f t="shared" si="332"/>
        <v/>
      </c>
      <c r="AD402" s="253" t="str">
        <f t="shared" si="332"/>
        <v/>
      </c>
      <c r="AE402" s="253" t="str">
        <f t="shared" si="332"/>
        <v/>
      </c>
      <c r="AF402" s="253" t="str">
        <f t="shared" si="332"/>
        <v/>
      </c>
      <c r="AG402" s="253" t="str">
        <f t="shared" si="332"/>
        <v/>
      </c>
      <c r="AH402" s="253" t="str">
        <f t="shared" si="332"/>
        <v/>
      </c>
      <c r="AI402" s="253" t="str">
        <f t="shared" si="332"/>
        <v/>
      </c>
      <c r="AJ402" s="253" t="str">
        <f t="shared" si="332"/>
        <v/>
      </c>
      <c r="AK402" s="253" t="str">
        <f t="shared" si="332"/>
        <v/>
      </c>
      <c r="AL402" s="253" t="str">
        <f t="shared" si="332"/>
        <v/>
      </c>
      <c r="AM402" s="253" t="str">
        <f t="shared" si="332"/>
        <v/>
      </c>
      <c r="AN402" s="253" t="str">
        <f t="shared" si="332"/>
        <v/>
      </c>
      <c r="AO402" s="253" t="str">
        <f t="shared" si="332"/>
        <v/>
      </c>
      <c r="AP402" s="253" t="str">
        <f t="shared" si="332"/>
        <v/>
      </c>
      <c r="AQ402" s="253" t="str">
        <f t="shared" si="332"/>
        <v/>
      </c>
      <c r="AR402" s="253" t="str">
        <f t="shared" si="332"/>
        <v/>
      </c>
      <c r="AS402" s="253" t="str">
        <f t="shared" si="332"/>
        <v/>
      </c>
      <c r="AV402" s="2" t="str">
        <f t="shared" ref="AV402:AV433" si="333">IF($C402="","",$C402)</f>
        <v>Aug_2024</v>
      </c>
      <c r="AW402" s="253" t="str">
        <f t="shared" ref="AW402:CL402" si="334">IF(AW$2="","",COUNTA(AW403:AW452)-COUNTIF(AW403:AW452,""))</f>
        <v/>
      </c>
      <c r="AX402" s="253" t="str">
        <f t="shared" si="334"/>
        <v/>
      </c>
      <c r="AY402" s="253" t="str">
        <f t="shared" si="334"/>
        <v/>
      </c>
      <c r="AZ402" s="253" t="str">
        <f t="shared" si="334"/>
        <v/>
      </c>
      <c r="BA402" s="253" t="str">
        <f t="shared" si="334"/>
        <v/>
      </c>
      <c r="BB402" s="253" t="str">
        <f t="shared" si="334"/>
        <v/>
      </c>
      <c r="BC402" s="253" t="str">
        <f t="shared" si="334"/>
        <v/>
      </c>
      <c r="BD402" s="253" t="str">
        <f t="shared" si="334"/>
        <v/>
      </c>
      <c r="BE402" s="253" t="str">
        <f t="shared" si="334"/>
        <v/>
      </c>
      <c r="BF402" s="253" t="str">
        <f t="shared" si="334"/>
        <v/>
      </c>
      <c r="BG402" s="253" t="str">
        <f t="shared" si="334"/>
        <v/>
      </c>
      <c r="BH402" s="253" t="str">
        <f t="shared" si="334"/>
        <v/>
      </c>
      <c r="BI402" s="253" t="str">
        <f t="shared" si="334"/>
        <v/>
      </c>
      <c r="BJ402" s="253" t="str">
        <f t="shared" si="334"/>
        <v/>
      </c>
      <c r="BK402" s="253" t="str">
        <f t="shared" si="334"/>
        <v/>
      </c>
      <c r="BL402" s="253" t="str">
        <f t="shared" si="334"/>
        <v/>
      </c>
      <c r="BM402" s="253" t="str">
        <f t="shared" si="334"/>
        <v/>
      </c>
      <c r="BN402" s="253" t="str">
        <f t="shared" si="334"/>
        <v/>
      </c>
      <c r="BO402" s="253" t="str">
        <f t="shared" si="334"/>
        <v/>
      </c>
      <c r="BP402" s="253" t="str">
        <f t="shared" si="334"/>
        <v/>
      </c>
      <c r="BQ402" s="253" t="str">
        <f t="shared" si="334"/>
        <v/>
      </c>
      <c r="BR402" s="253" t="str">
        <f t="shared" si="334"/>
        <v/>
      </c>
      <c r="BS402" s="253" t="str">
        <f t="shared" si="334"/>
        <v/>
      </c>
      <c r="BT402" s="253" t="str">
        <f t="shared" si="334"/>
        <v/>
      </c>
      <c r="BU402" s="253" t="str">
        <f t="shared" si="334"/>
        <v/>
      </c>
      <c r="BV402" s="253" t="str">
        <f t="shared" si="334"/>
        <v/>
      </c>
      <c r="BW402" s="253" t="str">
        <f t="shared" si="334"/>
        <v/>
      </c>
      <c r="BX402" s="253" t="str">
        <f t="shared" si="334"/>
        <v/>
      </c>
      <c r="BY402" s="253" t="str">
        <f t="shared" si="334"/>
        <v/>
      </c>
      <c r="BZ402" s="253" t="str">
        <f t="shared" si="334"/>
        <v/>
      </c>
      <c r="CA402" s="253" t="str">
        <f t="shared" si="334"/>
        <v/>
      </c>
      <c r="CB402" s="253" t="str">
        <f t="shared" si="334"/>
        <v/>
      </c>
      <c r="CC402" s="253" t="str">
        <f t="shared" si="334"/>
        <v/>
      </c>
      <c r="CD402" s="253" t="str">
        <f t="shared" si="334"/>
        <v/>
      </c>
      <c r="CE402" s="253" t="str">
        <f t="shared" si="334"/>
        <v/>
      </c>
      <c r="CF402" s="253" t="str">
        <f t="shared" si="334"/>
        <v/>
      </c>
      <c r="CG402" s="253" t="str">
        <f t="shared" si="334"/>
        <v/>
      </c>
      <c r="CH402" s="253" t="str">
        <f t="shared" si="334"/>
        <v/>
      </c>
      <c r="CI402" s="253" t="str">
        <f t="shared" si="334"/>
        <v/>
      </c>
      <c r="CJ402" s="253" t="str">
        <f t="shared" si="334"/>
        <v/>
      </c>
      <c r="CK402" s="253" t="str">
        <f t="shared" si="334"/>
        <v/>
      </c>
      <c r="CL402" s="253" t="str">
        <f t="shared" si="334"/>
        <v/>
      </c>
      <c r="CO402" s="2" t="str">
        <f t="shared" ref="CO402:CO433" si="335">IF($C402="","",$C402)</f>
        <v>Aug_2024</v>
      </c>
      <c r="CP402" s="253">
        <f ca="1">SUM(CP403:CP452)</f>
        <v>0</v>
      </c>
      <c r="CQ402" s="253">
        <f ca="1">SUM(CQ403:CQ452)</f>
        <v>0</v>
      </c>
      <c r="CR402" s="253">
        <f ca="1">SUM(CR403:CR452)</f>
        <v>0</v>
      </c>
      <c r="CS402" s="253">
        <f ca="1">SUM(CS403:CS452)</f>
        <v>0</v>
      </c>
      <c r="CV402" s="2" t="str">
        <f t="shared" ref="CV402:CV433" si="336">IF($C402="","",$C402)</f>
        <v>Aug_2024</v>
      </c>
      <c r="CW402" s="253" t="str">
        <f ca="1">CONCATENATE(CW403,CW404,CW405,CW406,CW407,CW408,CW409,CW410,CW411,CW412,CW413,CW414,CW415,CW416,CW417,CW418,CW419,CW420,CW421,CW422,CW423,CW424,CW425,CW426,CW427,CW428,CW429,CW430,CW431,CW432,CW433,CW434,CW435,CW436,CW437,CW438,CW439,CW440,CW441,CW442,CW443,CW444,CW445,CW446,CW447,CW448,CW449,CW450,CW451,CW452)</f>
        <v/>
      </c>
      <c r="CX402" s="253" t="str">
        <f ca="1">CONCATENATE(CX403,CX404,CX405,CX406,CX407,CX408,CX409,CX410,CX411,CX412,CX413,CX414,CX415,CX416,CX417,CX418,CX419,CX420,CX421,CX422,CX423,CX424,CX425,CX426,CX427,CX428,CX429,CX430,CX431,CX432,CX433,CX434,CX435,CX436,CX437,CX438,CX439,CX440,CX441,CX442,CX443,CX444,CX445,CX446,CX447,CX448,CX449,CX450,CX451,CX452)</f>
        <v/>
      </c>
      <c r="CY402" s="253" t="str">
        <f ca="1">CONCATENATE(CY403,CY404,CY405,CY406,CY407,CY408,CY409,CY410,CY411,CY412,CY413,CY414,CY415,CY416,CY417,CY418,CY419,CY420,CY421,CY422,CY423,CY424,CY425,CY426,CY427,CY428,CY429,CY430,CY431,CY432,CY433,CY434,CY435,CY436,CY437,CY438,CY439,CY440,CY441,CY442,CY443,CY444,CY445,CY446,CY447,CY448,CY449,CY450,CY451,CY452)</f>
        <v/>
      </c>
      <c r="CZ402" s="253" t="str">
        <f ca="1">CONCATENATE(CZ403,CZ404,CZ405,CZ406,CZ407,CZ408,CZ409,CZ410,CZ411,CZ412,CZ413,CZ414,CZ415,CZ416,CZ417,CZ418,CZ419,CZ420,CZ421,CZ422,CZ423,CZ424,CZ425,CZ426,CZ427,CZ428,CZ429,CZ430,CZ431,CZ432,CZ433,CZ434,CZ435,CZ436,CZ437,CZ438,CZ439,CZ440,CZ441,CZ442,CZ443,CZ444,CZ445,CZ446,CZ447,CZ448,CZ449,CZ450,CZ451,CZ452)</f>
        <v/>
      </c>
      <c r="DC402" s="2" t="str">
        <f t="shared" ref="DC402:DC452" si="337">IF($C402="","",$C402)</f>
        <v>Aug_2024</v>
      </c>
      <c r="DD402" s="253">
        <f t="shared" ref="DD402:DL402" ca="1" si="338">SUM(DD403:DD452)</f>
        <v>0</v>
      </c>
      <c r="DE402" s="253">
        <f t="shared" ca="1" si="338"/>
        <v>0</v>
      </c>
      <c r="DF402" s="253">
        <f t="shared" ca="1" si="338"/>
        <v>0</v>
      </c>
      <c r="DG402" s="253">
        <f t="shared" ca="1" si="338"/>
        <v>0</v>
      </c>
      <c r="DH402" s="253">
        <f t="shared" ca="1" si="338"/>
        <v>0</v>
      </c>
      <c r="DI402" s="253">
        <f t="shared" ca="1" si="338"/>
        <v>0</v>
      </c>
      <c r="DJ402" s="253">
        <f t="shared" ca="1" si="338"/>
        <v>0</v>
      </c>
      <c r="DK402" s="253">
        <f t="shared" ca="1" si="338"/>
        <v>0</v>
      </c>
      <c r="DL402" s="253">
        <f t="shared" ca="1" si="338"/>
        <v>0</v>
      </c>
      <c r="DM402" s="253">
        <f t="shared" ref="DM402" ca="1" si="339">SUM(DM403:DM452)</f>
        <v>0</v>
      </c>
      <c r="DN402" s="253">
        <f t="shared" ref="DN402" ca="1" si="340">SUM(DN403:DN452)</f>
        <v>0</v>
      </c>
      <c r="DO402" s="253">
        <f t="shared" ref="DO402" ca="1" si="341">SUM(DO403:DO452)</f>
        <v>0</v>
      </c>
      <c r="DP402" s="253">
        <f t="shared" ref="DP402" ca="1" si="342">SUM(DP403:DP452)</f>
        <v>0</v>
      </c>
      <c r="DQ402" s="253">
        <f t="shared" ref="DQ402" ca="1" si="343">SUM(DQ403:DQ452)</f>
        <v>0</v>
      </c>
      <c r="DR402" s="253">
        <f t="shared" ref="DR402" ca="1" si="344">SUM(DR403:DR452)</f>
        <v>0</v>
      </c>
      <c r="DS402" s="253">
        <f t="shared" ref="DS402" ca="1" si="345">SUM(DS403:DS452)</f>
        <v>0</v>
      </c>
      <c r="DT402" s="253">
        <f t="shared" ref="DT402" ca="1" si="346">SUM(DT403:DT452)</f>
        <v>0</v>
      </c>
      <c r="DU402" s="253">
        <f t="shared" ref="DU402" ca="1" si="347">SUM(DU403:DU452)</f>
        <v>0</v>
      </c>
      <c r="DV402" s="253">
        <f t="shared" ref="DV402" ca="1" si="348">SUM(DV403:DV452)</f>
        <v>0</v>
      </c>
      <c r="DW402" s="253">
        <f t="shared" ref="DW402" ca="1" si="349">SUM(DW403:DW452)</f>
        <v>0</v>
      </c>
      <c r="DX402" s="253">
        <f t="shared" ref="DX402" ca="1" si="350">SUM(DX403:DX452)</f>
        <v>0</v>
      </c>
      <c r="DY402" s="253">
        <f t="shared" ref="DY402" ca="1" si="351">SUM(DY403:DY452)</f>
        <v>0</v>
      </c>
      <c r="DZ402" s="253">
        <f t="shared" ref="DZ402" ca="1" si="352">SUM(DZ403:DZ452)</f>
        <v>0</v>
      </c>
      <c r="EA402" s="253">
        <f t="shared" ref="EA402" ca="1" si="353">SUM(EA403:EA452)</f>
        <v>0</v>
      </c>
      <c r="EB402" s="253">
        <f t="shared" ref="EB402" ca="1" si="354">SUM(EB403:EB452)</f>
        <v>0</v>
      </c>
      <c r="EC402" s="253">
        <f t="shared" ref="EC402" ca="1" si="355">SUM(EC403:EC452)</f>
        <v>0</v>
      </c>
      <c r="ED402" s="253">
        <f t="shared" ref="ED402" ca="1" si="356">SUM(ED403:ED452)</f>
        <v>0</v>
      </c>
      <c r="EE402" s="253">
        <f t="shared" ref="EE402" ca="1" si="357">SUM(EE403:EE452)</f>
        <v>0</v>
      </c>
      <c r="EF402" s="253">
        <f t="shared" ref="EF402" ca="1" si="358">SUM(EF403:EF452)</f>
        <v>0</v>
      </c>
      <c r="EG402" s="253">
        <f t="shared" ref="EG402" ca="1" si="359">SUM(EG403:EG452)</f>
        <v>0</v>
      </c>
      <c r="EH402" s="253">
        <f t="shared" ref="EH402" ca="1" si="360">SUM(EH403:EH452)</f>
        <v>0</v>
      </c>
      <c r="EI402" s="253">
        <f t="shared" ref="EI402" ca="1" si="361">SUM(EI403:EI452)</f>
        <v>0</v>
      </c>
      <c r="EJ402" s="253">
        <f t="shared" ref="EJ402" ca="1" si="362">SUM(EJ403:EJ452)</f>
        <v>0</v>
      </c>
      <c r="EK402" s="253">
        <f t="shared" ref="EK402" ca="1" si="363">SUM(EK403:EK452)</f>
        <v>0</v>
      </c>
      <c r="EL402" s="253">
        <f t="shared" ref="EL402" ca="1" si="364">SUM(EL403:EL452)</f>
        <v>0</v>
      </c>
      <c r="EM402" s="253">
        <f t="shared" ref="EM402" ca="1" si="365">SUM(EM403:EM452)</f>
        <v>0</v>
      </c>
      <c r="EN402" s="253">
        <f t="shared" ref="EN402" ca="1" si="366">SUM(EN403:EN452)</f>
        <v>0</v>
      </c>
      <c r="EO402" s="253">
        <f t="shared" ref="EO402" ca="1" si="367">SUM(EO403:EO452)</f>
        <v>0</v>
      </c>
      <c r="EP402" s="253">
        <f t="shared" ref="EP402" ca="1" si="368">SUM(EP403:EP452)</f>
        <v>0</v>
      </c>
      <c r="EQ402" s="253">
        <f t="shared" ref="EQ402" ca="1" si="369">SUM(EQ403:EQ452)</f>
        <v>0</v>
      </c>
      <c r="ER402" s="253">
        <f t="shared" ref="ER402" ca="1" si="370">SUM(ER403:ER452)</f>
        <v>0</v>
      </c>
      <c r="ES402" s="253">
        <f t="shared" ref="ES402:EV402" ca="1" si="371">SUM(ES403:ES452)</f>
        <v>0</v>
      </c>
      <c r="ET402" s="253">
        <f t="shared" ca="1" si="371"/>
        <v>0</v>
      </c>
      <c r="EU402" s="253">
        <f t="shared" ca="1" si="371"/>
        <v>0</v>
      </c>
      <c r="EV402" s="253">
        <f t="shared" ca="1" si="371"/>
        <v>0</v>
      </c>
    </row>
    <row r="403" spans="1:152" x14ac:dyDescent="0.3">
      <c r="A403" s="252">
        <v>11</v>
      </c>
      <c r="B403" s="252" t="str">
        <f>Config!$W$14&amp;"_"&amp;Year</f>
        <v>Aug_2024</v>
      </c>
      <c r="C403" s="252" t="str">
        <f t="shared" ref="C403:C434" ca="1" si="372">IF(A403="","",IF(OR(AU403="",AU403=Row_total_eu_projects,AU403=Row_total_other,AU403=Row_total_absences),"",UPPER(AU403)))</f>
        <v>EU-PROJECTS (H2020+HE)</v>
      </c>
      <c r="D403" s="253" t="str">
        <f t="array" aca="1" ref="D403" ca="1">IF(D$2="","",IFERROR(IF(FIND(D$2,$C403)&gt;=1,INDIRECT($B403&amp;"!"&amp;"AG"&amp;$A403),0),""))</f>
        <v/>
      </c>
      <c r="E403" s="253" t="str">
        <f t="array" aca="1" ref="E403" ca="1">IF(E$2="","",IFERROR(IF(FIND(E$2,$C403)&gt;=1,INDIRECT($B403&amp;"!"&amp;"AG"&amp;$A403),0),""))</f>
        <v/>
      </c>
      <c r="F403" s="253" t="str">
        <f t="array" aca="1" ref="F403" ca="1">IF(F$2="","",IFERROR(IF(FIND(F$2,$C403)&gt;=1,INDIRECT($B403&amp;"!"&amp;"AG"&amp;$A403),0),""))</f>
        <v/>
      </c>
      <c r="G403" s="253" t="str">
        <f t="array" aca="1" ref="G403" ca="1">IF(G$2="","",IFERROR(IF(FIND(G$2,$C403)&gt;=1,INDIRECT($B403&amp;"!"&amp;"AG"&amp;$A403),0),""))</f>
        <v/>
      </c>
      <c r="H403" s="253" t="str">
        <f t="array" aca="1" ref="H403" ca="1">IF(H$2="","",IFERROR(IF(FIND(H$2,$C403)&gt;=1,INDIRECT($B403&amp;"!"&amp;"AG"&amp;$A403),0),""))</f>
        <v/>
      </c>
      <c r="I403" s="253" t="str">
        <f t="array" aca="1" ref="I403" ca="1">IF(I$2="","",IFERROR(IF(FIND(I$2,$C403)&gt;=1,INDIRECT($B403&amp;"!"&amp;"AG"&amp;$A403),0),""))</f>
        <v/>
      </c>
      <c r="J403" s="253" t="str">
        <f t="array" aca="1" ref="J403" ca="1">IF(J$2="","",IFERROR(IF(FIND(J$2,$C403)&gt;=1,INDIRECT($B403&amp;"!"&amp;"AG"&amp;$A403),0),""))</f>
        <v/>
      </c>
      <c r="K403" s="253" t="str">
        <f t="array" aca="1" ref="K403" ca="1">IF(K$2="","",IFERROR(IF(FIND(K$2,$C403)&gt;=1,INDIRECT($B403&amp;"!"&amp;"AG"&amp;$A403),0),""))</f>
        <v/>
      </c>
      <c r="L403" s="253" t="str">
        <f t="array" aca="1" ref="L403" ca="1">IF(L$2="","",IFERROR(IF(FIND(L$2,$C403)&gt;=1,INDIRECT($B403&amp;"!"&amp;"AG"&amp;$A403),0),""))</f>
        <v/>
      </c>
      <c r="M403" s="253" t="str">
        <f t="array" aca="1" ref="M403" ca="1">IF(M$2="","",IFERROR(IF(FIND(M$2,$C403)&gt;=1,INDIRECT($B403&amp;"!"&amp;"AG"&amp;$A403),0),""))</f>
        <v/>
      </c>
      <c r="N403" s="253" t="str">
        <f t="array" aca="1" ref="N403" ca="1">IF(N$2="","",IFERROR(IF(FIND(N$2,$C403)&gt;=1,INDIRECT($B403&amp;"!"&amp;"AG"&amp;$A403),0),""))</f>
        <v/>
      </c>
      <c r="O403" s="253" t="str">
        <f t="array" aca="1" ref="O403" ca="1">IF(O$2="","",IFERROR(IF(FIND(O$2,$C403)&gt;=1,INDIRECT($B403&amp;"!"&amp;"AG"&amp;$A403),0),""))</f>
        <v/>
      </c>
      <c r="P403" s="253" t="str">
        <f t="array" aca="1" ref="P403" ca="1">IF(P$2="","",IFERROR(IF(FIND(P$2,$C403)&gt;=1,INDIRECT($B403&amp;"!"&amp;"AG"&amp;$A403),0),""))</f>
        <v/>
      </c>
      <c r="Q403" s="253" t="str">
        <f t="array" aca="1" ref="Q403" ca="1">IF(Q$2="","",IFERROR(IF(FIND(Q$2,$C403)&gt;=1,INDIRECT($B403&amp;"!"&amp;"AG"&amp;$A403),0),""))</f>
        <v/>
      </c>
      <c r="R403" s="253" t="str">
        <f t="array" aca="1" ref="R403" ca="1">IF(R$2="","",IFERROR(IF(FIND(R$2,$C403)&gt;=1,INDIRECT($B403&amp;"!"&amp;"AG"&amp;$A403),0),""))</f>
        <v/>
      </c>
      <c r="S403" s="253" t="str">
        <f t="array" aca="1" ref="S403" ca="1">IF(S$2="","",IFERROR(IF(FIND(S$2,$C403)&gt;=1,INDIRECT($B403&amp;"!"&amp;"AG"&amp;$A403),0),""))</f>
        <v/>
      </c>
      <c r="T403" s="253" t="str">
        <f t="array" aca="1" ref="T403" ca="1">IF(T$2="","",IFERROR(IF(FIND(T$2,$C403)&gt;=1,INDIRECT($B403&amp;"!"&amp;"AG"&amp;$A403),0),""))</f>
        <v/>
      </c>
      <c r="U403" s="253" t="str">
        <f t="array" aca="1" ref="U403" ca="1">IF(U$2="","",IFERROR(IF(FIND(U$2,$C403)&gt;=1,INDIRECT($B403&amp;"!"&amp;"AG"&amp;$A403),0),""))</f>
        <v/>
      </c>
      <c r="V403" s="253" t="str">
        <f t="array" aca="1" ref="V403" ca="1">IF(V$2="","",IFERROR(IF(FIND(V$2,$C403)&gt;=1,INDIRECT($B403&amp;"!"&amp;"AG"&amp;$A403),0),""))</f>
        <v/>
      </c>
      <c r="W403" s="253" t="str">
        <f t="array" aca="1" ref="W403" ca="1">IF(W$2="","",IFERROR(IF(FIND(W$2,$C403)&gt;=1,INDIRECT($B403&amp;"!"&amp;"AG"&amp;$A403),0),""))</f>
        <v/>
      </c>
      <c r="X403" s="253" t="str">
        <f t="array" aca="1" ref="X403" ca="1">IF(X$2="","",IFERROR(IF(FIND(X$2,$C403)&gt;=1,INDIRECT($B403&amp;"!"&amp;"AG"&amp;$A403),0),""))</f>
        <v/>
      </c>
      <c r="Y403" s="253" t="str">
        <f t="array" aca="1" ref="Y403" ca="1">IF(Y$2="","",IFERROR(IF(FIND(Y$2,$C403)&gt;=1,INDIRECT($B403&amp;"!"&amp;"AG"&amp;$A403),0),""))</f>
        <v/>
      </c>
      <c r="Z403" s="253" t="str">
        <f t="array" aca="1" ref="Z403" ca="1">IF(Z$2="","",IFERROR(IF(FIND(Z$2,$C403)&gt;=1,INDIRECT($B403&amp;"!"&amp;"AG"&amp;$A403),0),""))</f>
        <v/>
      </c>
      <c r="AA403" s="253" t="str">
        <f t="array" aca="1" ref="AA403" ca="1">IF(AA$2="","",IFERROR(IF(FIND(AA$2,$C403)&gt;=1,INDIRECT($B403&amp;"!"&amp;"AG"&amp;$A403),0),""))</f>
        <v/>
      </c>
      <c r="AB403" s="253" t="str">
        <f t="array" aca="1" ref="AB403" ca="1">IF(AB$2="","",IFERROR(IF(FIND(AB$2,$C403)&gt;=1,INDIRECT($B403&amp;"!"&amp;"AG"&amp;$A403),0),""))</f>
        <v/>
      </c>
      <c r="AC403" s="253" t="str">
        <f t="array" aca="1" ref="AC403" ca="1">IF(AC$2="","",IFERROR(IF(FIND(AC$2,$C403)&gt;=1,INDIRECT($B403&amp;"!"&amp;"AG"&amp;$A403),0),""))</f>
        <v/>
      </c>
      <c r="AD403" s="253" t="str">
        <f t="array" aca="1" ref="AD403" ca="1">IF(AD$2="","",IFERROR(IF(FIND(AD$2,$C403)&gt;=1,INDIRECT($B403&amp;"!"&amp;"AG"&amp;$A403),0),""))</f>
        <v/>
      </c>
      <c r="AE403" s="253" t="str">
        <f t="array" aca="1" ref="AE403" ca="1">IF(AE$2="","",IFERROR(IF(FIND(AE$2,$C403)&gt;=1,INDIRECT($B403&amp;"!"&amp;"AG"&amp;$A403),0),""))</f>
        <v/>
      </c>
      <c r="AF403" s="253" t="str">
        <f t="array" aca="1" ref="AF403" ca="1">IF(AF$2="","",IFERROR(IF(FIND(AF$2,$C403)&gt;=1,INDIRECT($B403&amp;"!"&amp;"AG"&amp;$A403),0),""))</f>
        <v/>
      </c>
      <c r="AG403" s="253" t="str">
        <f t="array" aca="1" ref="AG403" ca="1">IF(AG$2="","",IFERROR(IF(FIND(AG$2,$C403)&gt;=1,INDIRECT($B403&amp;"!"&amp;"AG"&amp;$A403),0),""))</f>
        <v/>
      </c>
      <c r="AH403" s="253" t="str">
        <f t="array" aca="1" ref="AH403" ca="1">IF(AH$2="","",IFERROR(IF(FIND(AH$2,$C403)&gt;=1,INDIRECT($B403&amp;"!"&amp;"AG"&amp;$A403),0),""))</f>
        <v/>
      </c>
      <c r="AI403" s="253" t="str">
        <f t="array" aca="1" ref="AI403" ca="1">IF(AI$2="","",IFERROR(IF(FIND(AI$2,$C403)&gt;=1,INDIRECT($B403&amp;"!"&amp;"AG"&amp;$A403),0),""))</f>
        <v/>
      </c>
      <c r="AJ403" s="253" t="str">
        <f t="array" aca="1" ref="AJ403" ca="1">IF(AJ$2="","",IFERROR(IF(FIND(AJ$2,$C403)&gt;=1,INDIRECT($B403&amp;"!"&amp;"AG"&amp;$A403),0),""))</f>
        <v/>
      </c>
      <c r="AK403" s="253" t="str">
        <f t="array" aca="1" ref="AK403" ca="1">IF(AK$2="","",IFERROR(IF(FIND(AK$2,$C403)&gt;=1,INDIRECT($B403&amp;"!"&amp;"AG"&amp;$A403),0),""))</f>
        <v/>
      </c>
      <c r="AL403" s="253" t="str">
        <f t="array" aca="1" ref="AL403" ca="1">IF(AL$2="","",IFERROR(IF(FIND(AL$2,$C403)&gt;=1,INDIRECT($B403&amp;"!"&amp;"AG"&amp;$A403),0),""))</f>
        <v/>
      </c>
      <c r="AM403" s="253" t="str">
        <f t="array" aca="1" ref="AM403" ca="1">IF(AM$2="","",IFERROR(IF(FIND(AM$2,$C403)&gt;=1,INDIRECT($B403&amp;"!"&amp;"AG"&amp;$A403),0),""))</f>
        <v/>
      </c>
      <c r="AN403" s="253" t="str">
        <f t="array" aca="1" ref="AN403" ca="1">IF(AN$2="","",IFERROR(IF(FIND(AN$2,$C403)&gt;=1,INDIRECT($B403&amp;"!"&amp;"AG"&amp;$A403),0),""))</f>
        <v/>
      </c>
      <c r="AO403" s="253" t="str">
        <f t="array" aca="1" ref="AO403" ca="1">IF(AO$2="","",IFERROR(IF(FIND(AO$2,$C403)&gt;=1,INDIRECT($B403&amp;"!"&amp;"AG"&amp;$A403),0),""))</f>
        <v/>
      </c>
      <c r="AP403" s="253" t="str">
        <f t="array" aca="1" ref="AP403" ca="1">IF(AP$2="","",IFERROR(IF(FIND(AP$2,$C403)&gt;=1,INDIRECT($B403&amp;"!"&amp;"AG"&amp;$A403),0),""))</f>
        <v/>
      </c>
      <c r="AQ403" s="253" t="str">
        <f t="array" aca="1" ref="AQ403" ca="1">IF(AQ$2="","",IFERROR(IF(FIND(AQ$2,$C403)&gt;=1,INDIRECT($B403&amp;"!"&amp;"AG"&amp;$A403),0),""))</f>
        <v/>
      </c>
      <c r="AR403" s="253" t="str">
        <f t="array" aca="1" ref="AR403" ca="1">IF(AR$2="","",IFERROR(IF(FIND(AR$2,$C403)&gt;=1,INDIRECT($B403&amp;"!"&amp;"AG"&amp;$A403),0),""))</f>
        <v/>
      </c>
      <c r="AS403" s="253" t="str">
        <f t="array" aca="1" ref="AS403" ca="1">IF(AS$2="","",IFERROR(IF(FIND(AS$2,$C403)&gt;=1,INDIRECT($B403&amp;"!"&amp;"AG"&amp;$A403),0),""))</f>
        <v/>
      </c>
      <c r="AU403" s="254" t="str">
        <f t="array" aca="1" ref="AU403" ca="1">IFERROR(INDIRECT(B403&amp;"!"&amp;"A"&amp;A403),"")</f>
        <v>EU-Projects (H2020+HE)</v>
      </c>
      <c r="AV403" s="2" t="str">
        <f t="shared" ca="1" si="333"/>
        <v>EU-PROJECTS (H2020+HE)</v>
      </c>
      <c r="AW403" s="253" t="str">
        <f t="array" aca="1" ref="AW403" ca="1">IF(AW$2="","",IFERROR(IF(FIND(AW$2,$C403)&gt;=1,IF(INDIRECT($B403&amp;"!"&amp;"AH"&amp;$A403)="","",INDIRECT($B403&amp;"!"&amp;"AH"&amp;$A403)),0),""))</f>
        <v/>
      </c>
      <c r="AX403" s="253" t="str">
        <f t="array" aca="1" ref="AX403" ca="1">IF(AX$2="","",IFERROR(IF(FIND(AX$2,$C403)&gt;=1,IF(INDIRECT($B403&amp;"!"&amp;"AH"&amp;$A403)="","",INDIRECT($B403&amp;"!"&amp;"AH"&amp;$A403)),0),""))</f>
        <v/>
      </c>
      <c r="AY403" s="253" t="str">
        <f t="array" aca="1" ref="AY403" ca="1">IF(AY$2="","",IFERROR(IF(FIND(AY$2,$C403)&gt;=1,IF(INDIRECT($B403&amp;"!"&amp;"AH"&amp;$A403)="","",INDIRECT($B403&amp;"!"&amp;"AH"&amp;$A403)),0),""))</f>
        <v/>
      </c>
      <c r="AZ403" s="253" t="str">
        <f t="array" aca="1" ref="AZ403" ca="1">IF(AZ$2="","",IFERROR(IF(FIND(AZ$2,$C403)&gt;=1,IF(INDIRECT($B403&amp;"!"&amp;"AH"&amp;$A403)="","",INDIRECT($B403&amp;"!"&amp;"AH"&amp;$A403)),0),""))</f>
        <v/>
      </c>
      <c r="BA403" s="253" t="str">
        <f t="array" aca="1" ref="BA403" ca="1">IF(BA$2="","",IFERROR(IF(FIND(BA$2,$C403)&gt;=1,IF(INDIRECT($B403&amp;"!"&amp;"AH"&amp;$A403)="","",INDIRECT($B403&amp;"!"&amp;"AH"&amp;$A403)),0),""))</f>
        <v/>
      </c>
      <c r="BB403" s="253" t="str">
        <f t="array" aca="1" ref="BB403" ca="1">IF(BB$2="","",IFERROR(IF(FIND(BB$2,$C403)&gt;=1,IF(INDIRECT($B403&amp;"!"&amp;"AH"&amp;$A403)="","",INDIRECT($B403&amp;"!"&amp;"AH"&amp;$A403)),0),""))</f>
        <v/>
      </c>
      <c r="BC403" s="253" t="str">
        <f t="array" aca="1" ref="BC403" ca="1">IF(BC$2="","",IFERROR(IF(FIND(BC$2,$C403)&gt;=1,IF(INDIRECT($B403&amp;"!"&amp;"AH"&amp;$A403)="","",INDIRECT($B403&amp;"!"&amp;"AH"&amp;$A403)),0),""))</f>
        <v/>
      </c>
      <c r="BD403" s="253" t="str">
        <f t="array" aca="1" ref="BD403" ca="1">IF(BD$2="","",IFERROR(IF(FIND(BD$2,$C403)&gt;=1,IF(INDIRECT($B403&amp;"!"&amp;"AH"&amp;$A403)="","",INDIRECT($B403&amp;"!"&amp;"AH"&amp;$A403)),0),""))</f>
        <v/>
      </c>
      <c r="BE403" s="253" t="str">
        <f t="array" aca="1" ref="BE403" ca="1">IF(BE$2="","",IFERROR(IF(FIND(BE$2,$C403)&gt;=1,IF(INDIRECT($B403&amp;"!"&amp;"AH"&amp;$A403)="","",INDIRECT($B403&amp;"!"&amp;"AH"&amp;$A403)),0),""))</f>
        <v/>
      </c>
      <c r="BF403" s="253" t="str">
        <f t="array" aca="1" ref="BF403" ca="1">IF(BF$2="","",IFERROR(IF(FIND(BF$2,$C403)&gt;=1,IF(INDIRECT($B403&amp;"!"&amp;"AH"&amp;$A403)="","",INDIRECT($B403&amp;"!"&amp;"AH"&amp;$A403)),0),""))</f>
        <v/>
      </c>
      <c r="BG403" s="253" t="str">
        <f t="array" aca="1" ref="BG403" ca="1">IF(BG$2="","",IFERROR(IF(FIND(BG$2,$C403)&gt;=1,IF(INDIRECT($B403&amp;"!"&amp;"AH"&amp;$A403)="","",INDIRECT($B403&amp;"!"&amp;"AH"&amp;$A403)),0),""))</f>
        <v/>
      </c>
      <c r="BH403" s="253" t="str">
        <f t="array" aca="1" ref="BH403" ca="1">IF(BH$2="","",IFERROR(IF(FIND(BH$2,$C403)&gt;=1,IF(INDIRECT($B403&amp;"!"&amp;"AH"&amp;$A403)="","",INDIRECT($B403&amp;"!"&amp;"AH"&amp;$A403)),0),""))</f>
        <v/>
      </c>
      <c r="BI403" s="253" t="str">
        <f t="array" aca="1" ref="BI403" ca="1">IF(BI$2="","",IFERROR(IF(FIND(BI$2,$C403)&gt;=1,IF(INDIRECT($B403&amp;"!"&amp;"AH"&amp;$A403)="","",INDIRECT($B403&amp;"!"&amp;"AH"&amp;$A403)),0),""))</f>
        <v/>
      </c>
      <c r="BJ403" s="253" t="str">
        <f t="array" aca="1" ref="BJ403" ca="1">IF(BJ$2="","",IFERROR(IF(FIND(BJ$2,$C403)&gt;=1,IF(INDIRECT($B403&amp;"!"&amp;"AH"&amp;$A403)="","",INDIRECT($B403&amp;"!"&amp;"AH"&amp;$A403)),0),""))</f>
        <v/>
      </c>
      <c r="BK403" s="253" t="str">
        <f t="array" aca="1" ref="BK403" ca="1">IF(BK$2="","",IFERROR(IF(FIND(BK$2,$C403)&gt;=1,IF(INDIRECT($B403&amp;"!"&amp;"AH"&amp;$A403)="","",INDIRECT($B403&amp;"!"&amp;"AH"&amp;$A403)),0),""))</f>
        <v/>
      </c>
      <c r="BL403" s="253" t="str">
        <f t="array" aca="1" ref="BL403" ca="1">IF(BL$2="","",IFERROR(IF(FIND(BL$2,$C403)&gt;=1,IF(INDIRECT($B403&amp;"!"&amp;"AH"&amp;$A403)="","",INDIRECT($B403&amp;"!"&amp;"AH"&amp;$A403)),0),""))</f>
        <v/>
      </c>
      <c r="BM403" s="253" t="str">
        <f t="array" aca="1" ref="BM403" ca="1">IF(BM$2="","",IFERROR(IF(FIND(BM$2,$C403)&gt;=1,IF(INDIRECT($B403&amp;"!"&amp;"AH"&amp;$A403)="","",INDIRECT($B403&amp;"!"&amp;"AH"&amp;$A403)),0),""))</f>
        <v/>
      </c>
      <c r="BN403" s="253" t="str">
        <f t="array" aca="1" ref="BN403" ca="1">IF(BN$2="","",IFERROR(IF(FIND(BN$2,$C403)&gt;=1,IF(INDIRECT($B403&amp;"!"&amp;"AH"&amp;$A403)="","",INDIRECT($B403&amp;"!"&amp;"AH"&amp;$A403)),0),""))</f>
        <v/>
      </c>
      <c r="BO403" s="253" t="str">
        <f t="array" aca="1" ref="BO403" ca="1">IF(BO$2="","",IFERROR(IF(FIND(BO$2,$C403)&gt;=1,IF(INDIRECT($B403&amp;"!"&amp;"AH"&amp;$A403)="","",INDIRECT($B403&amp;"!"&amp;"AH"&amp;$A403)),0),""))</f>
        <v/>
      </c>
      <c r="BP403" s="253" t="str">
        <f t="array" aca="1" ref="BP403" ca="1">IF(BP$2="","",IFERROR(IF(FIND(BP$2,$C403)&gt;=1,IF(INDIRECT($B403&amp;"!"&amp;"AH"&amp;$A403)="","",INDIRECT($B403&amp;"!"&amp;"AH"&amp;$A403)),0),""))</f>
        <v/>
      </c>
      <c r="BQ403" s="253" t="str">
        <f t="array" aca="1" ref="BQ403" ca="1">IF(BQ$2="","",IFERROR(IF(FIND(BQ$2,$C403)&gt;=1,IF(INDIRECT($B403&amp;"!"&amp;"AH"&amp;$A403)="","",INDIRECT($B403&amp;"!"&amp;"AH"&amp;$A403)),0),""))</f>
        <v/>
      </c>
      <c r="BR403" s="253" t="str">
        <f t="array" aca="1" ref="BR403" ca="1">IF(BR$2="","",IFERROR(IF(FIND(BR$2,$C403)&gt;=1,IF(INDIRECT($B403&amp;"!"&amp;"AH"&amp;$A403)="","",INDIRECT($B403&amp;"!"&amp;"AH"&amp;$A403)),0),""))</f>
        <v/>
      </c>
      <c r="BS403" s="253" t="str">
        <f t="array" aca="1" ref="BS403" ca="1">IF(BS$2="","",IFERROR(IF(FIND(BS$2,$C403)&gt;=1,IF(INDIRECT($B403&amp;"!"&amp;"AH"&amp;$A403)="","",INDIRECT($B403&amp;"!"&amp;"AH"&amp;$A403)),0),""))</f>
        <v/>
      </c>
      <c r="BT403" s="253" t="str">
        <f t="array" aca="1" ref="BT403" ca="1">IF(BT$2="","",IFERROR(IF(FIND(BT$2,$C403)&gt;=1,IF(INDIRECT($B403&amp;"!"&amp;"AH"&amp;$A403)="","",INDIRECT($B403&amp;"!"&amp;"AH"&amp;$A403)),0),""))</f>
        <v/>
      </c>
      <c r="BU403" s="253" t="str">
        <f t="array" aca="1" ref="BU403" ca="1">IF(BU$2="","",IFERROR(IF(FIND(BU$2,$C403)&gt;=1,IF(INDIRECT($B403&amp;"!"&amp;"AH"&amp;$A403)="","",INDIRECT($B403&amp;"!"&amp;"AH"&amp;$A403)),0),""))</f>
        <v/>
      </c>
      <c r="BV403" s="253" t="str">
        <f t="array" aca="1" ref="BV403" ca="1">IF(BV$2="","",IFERROR(IF(FIND(BV$2,$C403)&gt;=1,IF(INDIRECT($B403&amp;"!"&amp;"AH"&amp;$A403)="","",INDIRECT($B403&amp;"!"&amp;"AH"&amp;$A403)),0),""))</f>
        <v/>
      </c>
      <c r="BW403" s="253" t="str">
        <f t="array" aca="1" ref="BW403" ca="1">IF(BW$2="","",IFERROR(IF(FIND(BW$2,$C403)&gt;=1,IF(INDIRECT($B403&amp;"!"&amp;"AH"&amp;$A403)="","",INDIRECT($B403&amp;"!"&amp;"AH"&amp;$A403)),0),""))</f>
        <v/>
      </c>
      <c r="BX403" s="253" t="str">
        <f t="array" aca="1" ref="BX403" ca="1">IF(BX$2="","",IFERROR(IF(FIND(BX$2,$C403)&gt;=1,IF(INDIRECT($B403&amp;"!"&amp;"AH"&amp;$A403)="","",INDIRECT($B403&amp;"!"&amp;"AH"&amp;$A403)),0),""))</f>
        <v/>
      </c>
      <c r="BY403" s="253" t="str">
        <f t="array" aca="1" ref="BY403" ca="1">IF(BY$2="","",IFERROR(IF(FIND(BY$2,$C403)&gt;=1,IF(INDIRECT($B403&amp;"!"&amp;"AH"&amp;$A403)="","",INDIRECT($B403&amp;"!"&amp;"AH"&amp;$A403)),0),""))</f>
        <v/>
      </c>
      <c r="BZ403" s="253" t="str">
        <f t="array" aca="1" ref="BZ403" ca="1">IF(BZ$2="","",IFERROR(IF(FIND(BZ$2,$C403)&gt;=1,IF(INDIRECT($B403&amp;"!"&amp;"AH"&amp;$A403)="","",INDIRECT($B403&amp;"!"&amp;"AH"&amp;$A403)),0),""))</f>
        <v/>
      </c>
      <c r="CA403" s="253" t="str">
        <f t="array" aca="1" ref="CA403" ca="1">IF(CA$2="","",IFERROR(IF(FIND(CA$2,$C403)&gt;=1,IF(INDIRECT($B403&amp;"!"&amp;"AH"&amp;$A403)="","",INDIRECT($B403&amp;"!"&amp;"AH"&amp;$A403)),0),""))</f>
        <v/>
      </c>
      <c r="CB403" s="253" t="str">
        <f t="array" aca="1" ref="CB403" ca="1">IF(CB$2="","",IFERROR(IF(FIND(CB$2,$C403)&gt;=1,IF(INDIRECT($B403&amp;"!"&amp;"AH"&amp;$A403)="","",INDIRECT($B403&amp;"!"&amp;"AH"&amp;$A403)),0),""))</f>
        <v/>
      </c>
      <c r="CC403" s="253" t="str">
        <f t="array" aca="1" ref="CC403" ca="1">IF(CC$2="","",IFERROR(IF(FIND(CC$2,$C403)&gt;=1,IF(INDIRECT($B403&amp;"!"&amp;"AH"&amp;$A403)="","",INDIRECT($B403&amp;"!"&amp;"AH"&amp;$A403)),0),""))</f>
        <v/>
      </c>
      <c r="CD403" s="253" t="str">
        <f t="array" aca="1" ref="CD403" ca="1">IF(CD$2="","",IFERROR(IF(FIND(CD$2,$C403)&gt;=1,IF(INDIRECT($B403&amp;"!"&amp;"AH"&amp;$A403)="","",INDIRECT($B403&amp;"!"&amp;"AH"&amp;$A403)),0),""))</f>
        <v/>
      </c>
      <c r="CE403" s="253" t="str">
        <f t="array" aca="1" ref="CE403" ca="1">IF(CE$2="","",IFERROR(IF(FIND(CE$2,$C403)&gt;=1,IF(INDIRECT($B403&amp;"!"&amp;"AH"&amp;$A403)="","",INDIRECT($B403&amp;"!"&amp;"AH"&amp;$A403)),0),""))</f>
        <v/>
      </c>
      <c r="CF403" s="253" t="str">
        <f t="array" aca="1" ref="CF403" ca="1">IF(CF$2="","",IFERROR(IF(FIND(CF$2,$C403)&gt;=1,IF(INDIRECT($B403&amp;"!"&amp;"AH"&amp;$A403)="","",INDIRECT($B403&amp;"!"&amp;"AH"&amp;$A403)),0),""))</f>
        <v/>
      </c>
      <c r="CG403" s="253" t="str">
        <f t="array" aca="1" ref="CG403" ca="1">IF(CG$2="","",IFERROR(IF(FIND(CG$2,$C403)&gt;=1,IF(INDIRECT($B403&amp;"!"&amp;"AH"&amp;$A403)="","",INDIRECT($B403&amp;"!"&amp;"AH"&amp;$A403)),0),""))</f>
        <v/>
      </c>
      <c r="CH403" s="253" t="str">
        <f t="array" aca="1" ref="CH403" ca="1">IF(CH$2="","",IFERROR(IF(FIND(CH$2,$C403)&gt;=1,IF(INDIRECT($B403&amp;"!"&amp;"AH"&amp;$A403)="","",INDIRECT($B403&amp;"!"&amp;"AH"&amp;$A403)),0),""))</f>
        <v/>
      </c>
      <c r="CI403" s="253" t="str">
        <f t="array" aca="1" ref="CI403" ca="1">IF(CI$2="","",IFERROR(IF(FIND(CI$2,$C403)&gt;=1,IF(INDIRECT($B403&amp;"!"&amp;"AH"&amp;$A403)="","",INDIRECT($B403&amp;"!"&amp;"AH"&amp;$A403)),0),""))</f>
        <v/>
      </c>
      <c r="CJ403" s="253" t="str">
        <f t="array" aca="1" ref="CJ403" ca="1">IF(CJ$2="","",IFERROR(IF(FIND(CJ$2,$C403)&gt;=1,IF(INDIRECT($B403&amp;"!"&amp;"AH"&amp;$A403)="","",INDIRECT($B403&amp;"!"&amp;"AH"&amp;$A403)),0),""))</f>
        <v/>
      </c>
      <c r="CK403" s="253" t="str">
        <f t="array" aca="1" ref="CK403" ca="1">IF(CK$2="","",IFERROR(IF(FIND(CK$2,$C403)&gt;=1,IF(INDIRECT($B403&amp;"!"&amp;"AH"&amp;$A403)="","",INDIRECT($B403&amp;"!"&amp;"AH"&amp;$A403)),0),""))</f>
        <v/>
      </c>
      <c r="CL403" s="253" t="str">
        <f t="array" aca="1" ref="CL403" ca="1">IF(CL$2="","",IFERROR(IF(FIND(CL$2,$C403)&gt;=1,IF(INDIRECT($B403&amp;"!"&amp;"AH"&amp;$A403)="","",INDIRECT($B403&amp;"!"&amp;"AH"&amp;$A403)),0),""))</f>
        <v/>
      </c>
      <c r="CO403" s="2" t="str">
        <f t="shared" ca="1" si="335"/>
        <v>EU-PROJECTS (H2020+HE)</v>
      </c>
      <c r="CP403" s="253"/>
      <c r="CQ403" s="253"/>
      <c r="CR403" s="253"/>
      <c r="CS403" s="253"/>
      <c r="CV403" s="2" t="str">
        <f t="shared" ca="1" si="336"/>
        <v>EU-PROJECTS (H2020+HE)</v>
      </c>
      <c r="CW403" s="253"/>
      <c r="CX403" s="253"/>
      <c r="CY403" s="253"/>
      <c r="CZ403" s="253"/>
      <c r="DC403" s="2" t="str">
        <f t="shared" ca="1" si="337"/>
        <v>EU-PROJECTS (H2020+HE)</v>
      </c>
      <c r="DD403" s="253" cm="1">
        <f t="array" aca="1" ref="DD403" ca="1">IF(DD$2="","",IFERROR(IF(FIND(DD$2,$C403)&gt;=1,INDIRECT($B403&amp;"!"&amp;"AG"&amp;$A403),0),""))</f>
        <v>0</v>
      </c>
      <c r="DE403" s="253" cm="1">
        <f t="array" aca="1" ref="DE403" ca="1">IF(DE$2="","",IFERROR(IF(FIND(DE$2,$C403)&gt;=1,INDIRECT($B403&amp;"!"&amp;"AG"&amp;$A403),0),""))</f>
        <v>0</v>
      </c>
      <c r="DF403" s="253" cm="1">
        <f t="array" aca="1" ref="DF403" ca="1">IF(DF$2="","",IFERROR(IF(FIND(DF$2,$C403)&gt;=1,INDIRECT($B403&amp;"!"&amp;"AG"&amp;$A403),0),""))</f>
        <v>0</v>
      </c>
      <c r="DG403" s="253" cm="1">
        <f t="array" aca="1" ref="DG403" ca="1">IF(DG$2="","",IFERROR(IF(FIND(DG$2,$C403)&gt;=1,INDIRECT($B403&amp;"!"&amp;"AG"&amp;$A403),0),""))</f>
        <v>0</v>
      </c>
      <c r="DH403" s="253" t="str" cm="1">
        <f t="array" aca="1" ref="DH403" ca="1">IF(DH$2="","",IFERROR(IF(FIND(DH$2,$C403)&gt;=1,INDIRECT($B403&amp;"!"&amp;"AG"&amp;$A403),0),""))</f>
        <v/>
      </c>
      <c r="DI403" s="253" t="str" cm="1">
        <f t="array" aca="1" ref="DI403" ca="1">IF(DI$2="","",IFERROR(IF(FIND(DI$2,$C403)&gt;=1,INDIRECT($B403&amp;"!"&amp;"AG"&amp;$A403),0),""))</f>
        <v/>
      </c>
      <c r="DJ403" s="253" t="str" cm="1">
        <f t="array" aca="1" ref="DJ403" ca="1">IF(DJ$2="","",IFERROR(IF(FIND(DJ$2,$C403)&gt;=1,INDIRECT($B403&amp;"!"&amp;"AG"&amp;$A403),0),""))</f>
        <v/>
      </c>
      <c r="DK403" s="253" t="str" cm="1">
        <f t="array" aca="1" ref="DK403" ca="1">IF(DK$2="","",IFERROR(IF(FIND(DK$2,$C403)&gt;=1,INDIRECT($B403&amp;"!"&amp;"AG"&amp;$A403),0),""))</f>
        <v/>
      </c>
      <c r="DL403" s="253" t="str" cm="1">
        <f t="array" aca="1" ref="DL403" ca="1">IF(DL$2="","",IFERROR(IF(FIND(DL$2,$C403)&gt;=1,INDIRECT($B403&amp;"!"&amp;"AG"&amp;$A403),0),""))</f>
        <v/>
      </c>
      <c r="DM403" s="253" t="str" cm="1">
        <f t="array" aca="1" ref="DM403" ca="1">IF(DM$2="","",IFERROR(IF(FIND(DM$2,$C403)&gt;=1,INDIRECT($B403&amp;"!"&amp;"AG"&amp;$A403),0),""))</f>
        <v/>
      </c>
      <c r="DN403" s="253" t="str" cm="1">
        <f t="array" aca="1" ref="DN403" ca="1">IF(DN$2="","",IFERROR(IF(FIND(DN$2,$C403)&gt;=1,INDIRECT($B403&amp;"!"&amp;"AG"&amp;$A403),0),""))</f>
        <v/>
      </c>
      <c r="DO403" s="253" t="str" cm="1">
        <f t="array" aca="1" ref="DO403" ca="1">IF(DO$2="","",IFERROR(IF(FIND(DO$2,$C403)&gt;=1,INDIRECT($B403&amp;"!"&amp;"AG"&amp;$A403),0),""))</f>
        <v/>
      </c>
      <c r="DP403" s="253" t="str" cm="1">
        <f t="array" aca="1" ref="DP403" ca="1">IF(DP$2="","",IFERROR(IF(FIND(DP$2,$C403)&gt;=1,INDIRECT($B403&amp;"!"&amp;"AG"&amp;$A403),0),""))</f>
        <v/>
      </c>
      <c r="DQ403" s="253" t="str" cm="1">
        <f t="array" aca="1" ref="DQ403" ca="1">IF(DQ$2="","",IFERROR(IF(FIND(DQ$2,$C403)&gt;=1,INDIRECT($B403&amp;"!"&amp;"AG"&amp;$A403),0),""))</f>
        <v/>
      </c>
      <c r="DR403" s="253" t="str" cm="1">
        <f t="array" aca="1" ref="DR403" ca="1">IF(DR$2="","",IFERROR(IF(FIND(DR$2,$C403)&gt;=1,INDIRECT($B403&amp;"!"&amp;"AG"&amp;$A403),0),""))</f>
        <v/>
      </c>
      <c r="DS403" s="253" t="str" cm="1">
        <f t="array" aca="1" ref="DS403" ca="1">IF(DS$2="","",IFERROR(IF(FIND(DS$2,$C403)&gt;=1,INDIRECT($B403&amp;"!"&amp;"AG"&amp;$A403),0),""))</f>
        <v/>
      </c>
      <c r="DT403" s="253" t="str" cm="1">
        <f t="array" aca="1" ref="DT403" ca="1">IF(DT$2="","",IFERROR(IF(FIND(DT$2,$C403)&gt;=1,INDIRECT($B403&amp;"!"&amp;"AG"&amp;$A403),0),""))</f>
        <v/>
      </c>
      <c r="DU403" s="253" t="str" cm="1">
        <f t="array" aca="1" ref="DU403" ca="1">IF(DU$2="","",IFERROR(IF(FIND(DU$2,$C403)&gt;=1,INDIRECT($B403&amp;"!"&amp;"AG"&amp;$A403),0),""))</f>
        <v/>
      </c>
      <c r="DV403" s="253" t="str" cm="1">
        <f t="array" aca="1" ref="DV403" ca="1">IF(DV$2="","",IFERROR(IF(FIND(DV$2,$C403)&gt;=1,INDIRECT($B403&amp;"!"&amp;"AG"&amp;$A403),0),""))</f>
        <v/>
      </c>
      <c r="DW403" s="253" t="str" cm="1">
        <f t="array" aca="1" ref="DW403" ca="1">IF(DW$2="","",IFERROR(IF(FIND(DW$2,$C403)&gt;=1,INDIRECT($B403&amp;"!"&amp;"AG"&amp;$A403),0),""))</f>
        <v/>
      </c>
      <c r="DX403" s="253" t="str" cm="1">
        <f t="array" aca="1" ref="DX403" ca="1">IF(DX$2="","",IFERROR(IF(FIND(DX$2,$C403)&gt;=1,INDIRECT($B403&amp;"!"&amp;"AG"&amp;$A403),0),""))</f>
        <v/>
      </c>
      <c r="DY403" s="253" t="str" cm="1">
        <f t="array" aca="1" ref="DY403" ca="1">IF(DY$2="","",IFERROR(IF(FIND(DY$2,$C403)&gt;=1,INDIRECT($B403&amp;"!"&amp;"AG"&amp;$A403),0),""))</f>
        <v/>
      </c>
      <c r="DZ403" s="253" t="str" cm="1">
        <f t="array" aca="1" ref="DZ403" ca="1">IF(DZ$2="","",IFERROR(IF(FIND(DZ$2,$C403)&gt;=1,INDIRECT($B403&amp;"!"&amp;"AG"&amp;$A403),0),""))</f>
        <v/>
      </c>
      <c r="EA403" s="253" t="str" cm="1">
        <f t="array" aca="1" ref="EA403" ca="1">IF(EA$2="","",IFERROR(IF(FIND(EA$2,$C403)&gt;=1,INDIRECT($B403&amp;"!"&amp;"AG"&amp;$A403),0),""))</f>
        <v/>
      </c>
      <c r="EB403" s="253" t="str" cm="1">
        <f t="array" aca="1" ref="EB403" ca="1">IF(EB$2="","",IFERROR(IF(FIND(EB$2,$C403)&gt;=1,INDIRECT($B403&amp;"!"&amp;"AG"&amp;$A403),0),""))</f>
        <v/>
      </c>
      <c r="EC403" s="253" t="str" cm="1">
        <f t="array" aca="1" ref="EC403" ca="1">IF(EC$2="","",IFERROR(IF(FIND(EC$2,$C403)&gt;=1,INDIRECT($B403&amp;"!"&amp;"AG"&amp;$A403),0),""))</f>
        <v/>
      </c>
      <c r="ED403" s="253" t="str" cm="1">
        <f t="array" aca="1" ref="ED403" ca="1">IF(ED$2="","",IFERROR(IF(FIND(ED$2,$C403)&gt;=1,INDIRECT($B403&amp;"!"&amp;"AG"&amp;$A403),0),""))</f>
        <v/>
      </c>
      <c r="EE403" s="253" t="str" cm="1">
        <f t="array" aca="1" ref="EE403" ca="1">IF(EE$2="","",IFERROR(IF(FIND(EE$2,$C403)&gt;=1,INDIRECT($B403&amp;"!"&amp;"AG"&amp;$A403),0),""))</f>
        <v/>
      </c>
      <c r="EF403" s="253" t="str" cm="1">
        <f t="array" aca="1" ref="EF403" ca="1">IF(EF$2="","",IFERROR(IF(FIND(EF$2,$C403)&gt;=1,INDIRECT($B403&amp;"!"&amp;"AG"&amp;$A403),0),""))</f>
        <v/>
      </c>
      <c r="EG403" s="253" t="str" cm="1">
        <f t="array" aca="1" ref="EG403" ca="1">IF(EG$2="","",IFERROR(IF(FIND(EG$2,$C403)&gt;=1,INDIRECT($B403&amp;"!"&amp;"AG"&amp;$A403),0),""))</f>
        <v/>
      </c>
      <c r="EH403" s="253" t="str" cm="1">
        <f t="array" aca="1" ref="EH403" ca="1">IF(EH$2="","",IFERROR(IF(FIND(EH$2,$C403)&gt;=1,INDIRECT($B403&amp;"!"&amp;"AG"&amp;$A403),0),""))</f>
        <v/>
      </c>
      <c r="EI403" s="253" t="str" cm="1">
        <f t="array" aca="1" ref="EI403" ca="1">IF(EI$2="","",IFERROR(IF(FIND(EI$2,$C403)&gt;=1,INDIRECT($B403&amp;"!"&amp;"AG"&amp;$A403),0),""))</f>
        <v/>
      </c>
      <c r="EJ403" s="253" t="str" cm="1">
        <f t="array" aca="1" ref="EJ403" ca="1">IF(EJ$2="","",IFERROR(IF(FIND(EJ$2,$C403)&gt;=1,INDIRECT($B403&amp;"!"&amp;"AG"&amp;$A403),0),""))</f>
        <v/>
      </c>
      <c r="EK403" s="253" t="str" cm="1">
        <f t="array" aca="1" ref="EK403" ca="1">IF(EK$2="","",IFERROR(IF(FIND(EK$2,$C403)&gt;=1,INDIRECT($B403&amp;"!"&amp;"AG"&amp;$A403),0),""))</f>
        <v/>
      </c>
      <c r="EL403" s="253" t="str" cm="1">
        <f t="array" aca="1" ref="EL403" ca="1">IF(EL$2="","",IFERROR(IF(FIND(EL$2,$C403)&gt;=1,INDIRECT($B403&amp;"!"&amp;"AG"&amp;$A403),0),""))</f>
        <v/>
      </c>
      <c r="EM403" s="253" t="str" cm="1">
        <f t="array" aca="1" ref="EM403" ca="1">IF(EM$2="","",IFERROR(IF(FIND(EM$2,$C403)&gt;=1,INDIRECT($B403&amp;"!"&amp;"AG"&amp;$A403),0),""))</f>
        <v/>
      </c>
      <c r="EN403" s="253" t="str" cm="1">
        <f t="array" aca="1" ref="EN403" ca="1">IF(EN$2="","",IFERROR(IF(FIND(EN$2,$C403)&gt;=1,INDIRECT($B403&amp;"!"&amp;"AG"&amp;$A403),0),""))</f>
        <v/>
      </c>
      <c r="EO403" s="253" t="str" cm="1">
        <f t="array" aca="1" ref="EO403" ca="1">IF(EO$2="","",IFERROR(IF(FIND(EO$2,$C403)&gt;=1,INDIRECT($B403&amp;"!"&amp;"AG"&amp;$A403),0),""))</f>
        <v/>
      </c>
      <c r="EP403" s="253" t="str" cm="1">
        <f t="array" aca="1" ref="EP403" ca="1">IF(EP$2="","",IFERROR(IF(FIND(EP$2,$C403)&gt;=1,INDIRECT($B403&amp;"!"&amp;"AG"&amp;$A403),0),""))</f>
        <v/>
      </c>
      <c r="EQ403" s="253" t="str" cm="1">
        <f t="array" aca="1" ref="EQ403" ca="1">IF(EQ$2="","",IFERROR(IF(FIND(EQ$2,$C403)&gt;=1,INDIRECT($B403&amp;"!"&amp;"AG"&amp;$A403),0),""))</f>
        <v/>
      </c>
      <c r="ER403" s="253" t="str" cm="1">
        <f t="array" aca="1" ref="ER403" ca="1">IF(ER$2="","",IFERROR(IF(FIND(ER$2,$C403)&gt;=1,INDIRECT($B403&amp;"!"&amp;"AG"&amp;$A403),0),""))</f>
        <v/>
      </c>
      <c r="ES403" s="253" t="str" cm="1">
        <f t="array" aca="1" ref="ES403" ca="1">IF(ES$2="","",IFERROR(IF(FIND(ES$2,$C403)&gt;=1,INDIRECT($B403&amp;"!"&amp;"AG"&amp;$A403),0),""))</f>
        <v/>
      </c>
      <c r="ET403" s="253" t="str" cm="1">
        <f t="array" aca="1" ref="ET403" ca="1">IF(ET$2="","",IFERROR(IF(FIND(ET$2,$C403)&gt;=1,INDIRECT($B403&amp;"!"&amp;"AG"&amp;$A403),0),""))</f>
        <v/>
      </c>
      <c r="EU403" s="253" t="str" cm="1">
        <f t="array" aca="1" ref="EU403" ca="1">IF(EU$2="","",IFERROR(IF(FIND(EU$2,$C403)&gt;=1,INDIRECT($B403&amp;"!"&amp;"AG"&amp;$A403),0),""))</f>
        <v/>
      </c>
      <c r="EV403" s="253" t="str" cm="1">
        <f t="array" aca="1" ref="EV403" ca="1">IF(EV$2="","",IFERROR(IF(FIND(EV$2,$C403)&gt;=1,INDIRECT($B403&amp;"!"&amp;"AG"&amp;$A403),0),""))</f>
        <v/>
      </c>
    </row>
    <row r="404" spans="1:152" x14ac:dyDescent="0.3">
      <c r="A404" s="252">
        <f t="shared" ref="A404:A435" ca="1" si="373">IF(A403&lt;A$402,A403+1,"")</f>
        <v>12</v>
      </c>
      <c r="B404" s="252" t="str">
        <f t="shared" ref="B404:B435" si="374">B403</f>
        <v>Aug_2024</v>
      </c>
      <c r="C404" s="252" t="str">
        <f t="shared" ca="1" si="372"/>
        <v/>
      </c>
      <c r="D404" s="253" t="str">
        <f t="array" aca="1" ref="D404" ca="1">IF(D$2="","",IFERROR(IF(FIND(D$2,$C404)&gt;=1,INDIRECT($B404&amp;"!"&amp;"AG"&amp;$A404),0),""))</f>
        <v/>
      </c>
      <c r="E404" s="253" t="str">
        <f t="array" aca="1" ref="E404" ca="1">IF(E$2="","",IFERROR(IF(FIND(E$2,$C404)&gt;=1,INDIRECT($B404&amp;"!"&amp;"AG"&amp;$A404),0),""))</f>
        <v/>
      </c>
      <c r="F404" s="253" t="str">
        <f t="array" aca="1" ref="F404" ca="1">IF(F$2="","",IFERROR(IF(FIND(F$2,$C404)&gt;=1,INDIRECT($B404&amp;"!"&amp;"AG"&amp;$A404),0),""))</f>
        <v/>
      </c>
      <c r="G404" s="253" t="str">
        <f t="array" aca="1" ref="G404" ca="1">IF(G$2="","",IFERROR(IF(FIND(G$2,$C404)&gt;=1,INDIRECT($B404&amp;"!"&amp;"AG"&amp;$A404),0),""))</f>
        <v/>
      </c>
      <c r="H404" s="253" t="str">
        <f t="array" aca="1" ref="H404" ca="1">IF(H$2="","",IFERROR(IF(FIND(H$2,$C404)&gt;=1,INDIRECT($B404&amp;"!"&amp;"AG"&amp;$A404),0),""))</f>
        <v/>
      </c>
      <c r="I404" s="253" t="str">
        <f t="array" aca="1" ref="I404" ca="1">IF(I$2="","",IFERROR(IF(FIND(I$2,$C404)&gt;=1,INDIRECT($B404&amp;"!"&amp;"AG"&amp;$A404),0),""))</f>
        <v/>
      </c>
      <c r="J404" s="253" t="str">
        <f t="array" aca="1" ref="J404" ca="1">IF(J$2="","",IFERROR(IF(FIND(J$2,$C404)&gt;=1,INDIRECT($B404&amp;"!"&amp;"AG"&amp;$A404),0),""))</f>
        <v/>
      </c>
      <c r="K404" s="253" t="str">
        <f t="array" aca="1" ref="K404" ca="1">IF(K$2="","",IFERROR(IF(FIND(K$2,$C404)&gt;=1,INDIRECT($B404&amp;"!"&amp;"AG"&amp;$A404),0),""))</f>
        <v/>
      </c>
      <c r="L404" s="253" t="str">
        <f t="array" aca="1" ref="L404" ca="1">IF(L$2="","",IFERROR(IF(FIND(L$2,$C404)&gt;=1,INDIRECT($B404&amp;"!"&amp;"AG"&amp;$A404),0),""))</f>
        <v/>
      </c>
      <c r="M404" s="253" t="str">
        <f t="array" aca="1" ref="M404" ca="1">IF(M$2="","",IFERROR(IF(FIND(M$2,$C404)&gt;=1,INDIRECT($B404&amp;"!"&amp;"AG"&amp;$A404),0),""))</f>
        <v/>
      </c>
      <c r="N404" s="253" t="str">
        <f t="array" aca="1" ref="N404" ca="1">IF(N$2="","",IFERROR(IF(FIND(N$2,$C404)&gt;=1,INDIRECT($B404&amp;"!"&amp;"AG"&amp;$A404),0),""))</f>
        <v/>
      </c>
      <c r="O404" s="253" t="str">
        <f t="array" aca="1" ref="O404" ca="1">IF(O$2="","",IFERROR(IF(FIND(O$2,$C404)&gt;=1,INDIRECT($B404&amp;"!"&amp;"AG"&amp;$A404),0),""))</f>
        <v/>
      </c>
      <c r="P404" s="253" t="str">
        <f t="array" aca="1" ref="P404" ca="1">IF(P$2="","",IFERROR(IF(FIND(P$2,$C404)&gt;=1,INDIRECT($B404&amp;"!"&amp;"AG"&amp;$A404),0),""))</f>
        <v/>
      </c>
      <c r="Q404" s="253" t="str">
        <f t="array" aca="1" ref="Q404" ca="1">IF(Q$2="","",IFERROR(IF(FIND(Q$2,$C404)&gt;=1,INDIRECT($B404&amp;"!"&amp;"AG"&amp;$A404),0),""))</f>
        <v/>
      </c>
      <c r="R404" s="253" t="str">
        <f t="array" aca="1" ref="R404" ca="1">IF(R$2="","",IFERROR(IF(FIND(R$2,$C404)&gt;=1,INDIRECT($B404&amp;"!"&amp;"AG"&amp;$A404),0),""))</f>
        <v/>
      </c>
      <c r="S404" s="253" t="str">
        <f t="array" aca="1" ref="S404" ca="1">IF(S$2="","",IFERROR(IF(FIND(S$2,$C404)&gt;=1,INDIRECT($B404&amp;"!"&amp;"AG"&amp;$A404),0),""))</f>
        <v/>
      </c>
      <c r="T404" s="253" t="str">
        <f t="array" aca="1" ref="T404" ca="1">IF(T$2="","",IFERROR(IF(FIND(T$2,$C404)&gt;=1,INDIRECT($B404&amp;"!"&amp;"AG"&amp;$A404),0),""))</f>
        <v/>
      </c>
      <c r="U404" s="253" t="str">
        <f t="array" aca="1" ref="U404" ca="1">IF(U$2="","",IFERROR(IF(FIND(U$2,$C404)&gt;=1,INDIRECT($B404&amp;"!"&amp;"AG"&amp;$A404),0),""))</f>
        <v/>
      </c>
      <c r="V404" s="253" t="str">
        <f t="array" aca="1" ref="V404" ca="1">IF(V$2="","",IFERROR(IF(FIND(V$2,$C404)&gt;=1,INDIRECT($B404&amp;"!"&amp;"AG"&amp;$A404),0),""))</f>
        <v/>
      </c>
      <c r="W404" s="253" t="str">
        <f t="array" aca="1" ref="W404" ca="1">IF(W$2="","",IFERROR(IF(FIND(W$2,$C404)&gt;=1,INDIRECT($B404&amp;"!"&amp;"AG"&amp;$A404),0),""))</f>
        <v/>
      </c>
      <c r="X404" s="253" t="str">
        <f t="array" aca="1" ref="X404" ca="1">IF(X$2="","",IFERROR(IF(FIND(X$2,$C404)&gt;=1,INDIRECT($B404&amp;"!"&amp;"AG"&amp;$A404),0),""))</f>
        <v/>
      </c>
      <c r="Y404" s="253" t="str">
        <f t="array" aca="1" ref="Y404" ca="1">IF(Y$2="","",IFERROR(IF(FIND(Y$2,$C404)&gt;=1,INDIRECT($B404&amp;"!"&amp;"AG"&amp;$A404),0),""))</f>
        <v/>
      </c>
      <c r="Z404" s="253" t="str">
        <f t="array" aca="1" ref="Z404" ca="1">IF(Z$2="","",IFERROR(IF(FIND(Z$2,$C404)&gt;=1,INDIRECT($B404&amp;"!"&amp;"AG"&amp;$A404),0),""))</f>
        <v/>
      </c>
      <c r="AA404" s="253" t="str">
        <f t="array" aca="1" ref="AA404" ca="1">IF(AA$2="","",IFERROR(IF(FIND(AA$2,$C404)&gt;=1,INDIRECT($B404&amp;"!"&amp;"AG"&amp;$A404),0),""))</f>
        <v/>
      </c>
      <c r="AB404" s="253" t="str">
        <f t="array" aca="1" ref="AB404" ca="1">IF(AB$2="","",IFERROR(IF(FIND(AB$2,$C404)&gt;=1,INDIRECT($B404&amp;"!"&amp;"AG"&amp;$A404),0),""))</f>
        <v/>
      </c>
      <c r="AC404" s="253" t="str">
        <f t="array" aca="1" ref="AC404" ca="1">IF(AC$2="","",IFERROR(IF(FIND(AC$2,$C404)&gt;=1,INDIRECT($B404&amp;"!"&amp;"AG"&amp;$A404),0),""))</f>
        <v/>
      </c>
      <c r="AD404" s="253" t="str">
        <f t="array" aca="1" ref="AD404" ca="1">IF(AD$2="","",IFERROR(IF(FIND(AD$2,$C404)&gt;=1,INDIRECT($B404&amp;"!"&amp;"AG"&amp;$A404),0),""))</f>
        <v/>
      </c>
      <c r="AE404" s="253" t="str">
        <f t="array" aca="1" ref="AE404" ca="1">IF(AE$2="","",IFERROR(IF(FIND(AE$2,$C404)&gt;=1,INDIRECT($B404&amp;"!"&amp;"AG"&amp;$A404),0),""))</f>
        <v/>
      </c>
      <c r="AF404" s="253" t="str">
        <f t="array" aca="1" ref="AF404" ca="1">IF(AF$2="","",IFERROR(IF(FIND(AF$2,$C404)&gt;=1,INDIRECT($B404&amp;"!"&amp;"AG"&amp;$A404),0),""))</f>
        <v/>
      </c>
      <c r="AG404" s="253" t="str">
        <f t="array" aca="1" ref="AG404" ca="1">IF(AG$2="","",IFERROR(IF(FIND(AG$2,$C404)&gt;=1,INDIRECT($B404&amp;"!"&amp;"AG"&amp;$A404),0),""))</f>
        <v/>
      </c>
      <c r="AH404" s="253" t="str">
        <f t="array" aca="1" ref="AH404" ca="1">IF(AH$2="","",IFERROR(IF(FIND(AH$2,$C404)&gt;=1,INDIRECT($B404&amp;"!"&amp;"AG"&amp;$A404),0),""))</f>
        <v/>
      </c>
      <c r="AI404" s="253" t="str">
        <f t="array" aca="1" ref="AI404" ca="1">IF(AI$2="","",IFERROR(IF(FIND(AI$2,$C404)&gt;=1,INDIRECT($B404&amp;"!"&amp;"AG"&amp;$A404),0),""))</f>
        <v/>
      </c>
      <c r="AJ404" s="253" t="str">
        <f t="array" aca="1" ref="AJ404" ca="1">IF(AJ$2="","",IFERROR(IF(FIND(AJ$2,$C404)&gt;=1,INDIRECT($B404&amp;"!"&amp;"AG"&amp;$A404),0),""))</f>
        <v/>
      </c>
      <c r="AK404" s="253" t="str">
        <f t="array" aca="1" ref="AK404" ca="1">IF(AK$2="","",IFERROR(IF(FIND(AK$2,$C404)&gt;=1,INDIRECT($B404&amp;"!"&amp;"AG"&amp;$A404),0),""))</f>
        <v/>
      </c>
      <c r="AL404" s="253" t="str">
        <f t="array" aca="1" ref="AL404" ca="1">IF(AL$2="","",IFERROR(IF(FIND(AL$2,$C404)&gt;=1,INDIRECT($B404&amp;"!"&amp;"AG"&amp;$A404),0),""))</f>
        <v/>
      </c>
      <c r="AM404" s="253" t="str">
        <f t="array" aca="1" ref="AM404" ca="1">IF(AM$2="","",IFERROR(IF(FIND(AM$2,$C404)&gt;=1,INDIRECT($B404&amp;"!"&amp;"AG"&amp;$A404),0),""))</f>
        <v/>
      </c>
      <c r="AN404" s="253" t="str">
        <f t="array" aca="1" ref="AN404" ca="1">IF(AN$2="","",IFERROR(IF(FIND(AN$2,$C404)&gt;=1,INDIRECT($B404&amp;"!"&amp;"AG"&amp;$A404),0),""))</f>
        <v/>
      </c>
      <c r="AO404" s="253" t="str">
        <f t="array" aca="1" ref="AO404" ca="1">IF(AO$2="","",IFERROR(IF(FIND(AO$2,$C404)&gt;=1,INDIRECT($B404&amp;"!"&amp;"AG"&amp;$A404),0),""))</f>
        <v/>
      </c>
      <c r="AP404" s="253" t="str">
        <f t="array" aca="1" ref="AP404" ca="1">IF(AP$2="","",IFERROR(IF(FIND(AP$2,$C404)&gt;=1,INDIRECT($B404&amp;"!"&amp;"AG"&amp;$A404),0),""))</f>
        <v/>
      </c>
      <c r="AQ404" s="253" t="str">
        <f t="array" aca="1" ref="AQ404" ca="1">IF(AQ$2="","",IFERROR(IF(FIND(AQ$2,$C404)&gt;=1,INDIRECT($B404&amp;"!"&amp;"AG"&amp;$A404),0),""))</f>
        <v/>
      </c>
      <c r="AR404" s="253" t="str">
        <f t="array" aca="1" ref="AR404" ca="1">IF(AR$2="","",IFERROR(IF(FIND(AR$2,$C404)&gt;=1,INDIRECT($B404&amp;"!"&amp;"AG"&amp;$A404),0),""))</f>
        <v/>
      </c>
      <c r="AS404" s="253" t="str">
        <f t="array" aca="1" ref="AS404" ca="1">IF(AS$2="","",IFERROR(IF(FIND(AS$2,$C404)&gt;=1,INDIRECT($B404&amp;"!"&amp;"AG"&amp;$A404),0),""))</f>
        <v/>
      </c>
      <c r="AU404" s="254" t="str">
        <f t="array" aca="1" ref="AU404" ca="1">IFERROR(INDIRECT(B404&amp;"!"&amp;"A"&amp;A404),"")</f>
        <v/>
      </c>
      <c r="AV404" s="2" t="str">
        <f t="shared" ca="1" si="333"/>
        <v/>
      </c>
      <c r="AW404" s="253" t="str">
        <f t="array" aca="1" ref="AW404" ca="1">IF(AW$2="","",IFERROR(IF(FIND(AW$2,$C404)&gt;=1,IF(INDIRECT($B404&amp;"!"&amp;"AH"&amp;$A404)="","",INDIRECT($B404&amp;"!"&amp;"AH"&amp;$A404)),0),""))</f>
        <v/>
      </c>
      <c r="AX404" s="253" t="str">
        <f t="array" aca="1" ref="AX404" ca="1">IF(AX$2="","",IFERROR(IF(FIND(AX$2,$C404)&gt;=1,IF(INDIRECT($B404&amp;"!"&amp;"AH"&amp;$A404)="","",INDIRECT($B404&amp;"!"&amp;"AH"&amp;$A404)),0),""))</f>
        <v/>
      </c>
      <c r="AY404" s="253" t="str">
        <f t="array" aca="1" ref="AY404" ca="1">IF(AY$2="","",IFERROR(IF(FIND(AY$2,$C404)&gt;=1,IF(INDIRECT($B404&amp;"!"&amp;"AH"&amp;$A404)="","",INDIRECT($B404&amp;"!"&amp;"AH"&amp;$A404)),0),""))</f>
        <v/>
      </c>
      <c r="AZ404" s="253" t="str">
        <f t="array" aca="1" ref="AZ404" ca="1">IF(AZ$2="","",IFERROR(IF(FIND(AZ$2,$C404)&gt;=1,IF(INDIRECT($B404&amp;"!"&amp;"AH"&amp;$A404)="","",INDIRECT($B404&amp;"!"&amp;"AH"&amp;$A404)),0),""))</f>
        <v/>
      </c>
      <c r="BA404" s="253" t="str">
        <f t="array" aca="1" ref="BA404" ca="1">IF(BA$2="","",IFERROR(IF(FIND(BA$2,$C404)&gt;=1,IF(INDIRECT($B404&amp;"!"&amp;"AH"&amp;$A404)="","",INDIRECT($B404&amp;"!"&amp;"AH"&amp;$A404)),0),""))</f>
        <v/>
      </c>
      <c r="BB404" s="253" t="str">
        <f t="array" aca="1" ref="BB404" ca="1">IF(BB$2="","",IFERROR(IF(FIND(BB$2,$C404)&gt;=1,IF(INDIRECT($B404&amp;"!"&amp;"AH"&amp;$A404)="","",INDIRECT($B404&amp;"!"&amp;"AH"&amp;$A404)),0),""))</f>
        <v/>
      </c>
      <c r="BC404" s="253" t="str">
        <f t="array" aca="1" ref="BC404" ca="1">IF(BC$2="","",IFERROR(IF(FIND(BC$2,$C404)&gt;=1,IF(INDIRECT($B404&amp;"!"&amp;"AH"&amp;$A404)="","",INDIRECT($B404&amp;"!"&amp;"AH"&amp;$A404)),0),""))</f>
        <v/>
      </c>
      <c r="BD404" s="253" t="str">
        <f t="array" aca="1" ref="BD404" ca="1">IF(BD$2="","",IFERROR(IF(FIND(BD$2,$C404)&gt;=1,IF(INDIRECT($B404&amp;"!"&amp;"AH"&amp;$A404)="","",INDIRECT($B404&amp;"!"&amp;"AH"&amp;$A404)),0),""))</f>
        <v/>
      </c>
      <c r="BE404" s="253" t="str">
        <f t="array" aca="1" ref="BE404" ca="1">IF(BE$2="","",IFERROR(IF(FIND(BE$2,$C404)&gt;=1,IF(INDIRECT($B404&amp;"!"&amp;"AH"&amp;$A404)="","",INDIRECT($B404&amp;"!"&amp;"AH"&amp;$A404)),0),""))</f>
        <v/>
      </c>
      <c r="BF404" s="253" t="str">
        <f t="array" aca="1" ref="BF404" ca="1">IF(BF$2="","",IFERROR(IF(FIND(BF$2,$C404)&gt;=1,IF(INDIRECT($B404&amp;"!"&amp;"AH"&amp;$A404)="","",INDIRECT($B404&amp;"!"&amp;"AH"&amp;$A404)),0),""))</f>
        <v/>
      </c>
      <c r="BG404" s="253" t="str">
        <f t="array" aca="1" ref="BG404" ca="1">IF(BG$2="","",IFERROR(IF(FIND(BG$2,$C404)&gt;=1,IF(INDIRECT($B404&amp;"!"&amp;"AH"&amp;$A404)="","",INDIRECT($B404&amp;"!"&amp;"AH"&amp;$A404)),0),""))</f>
        <v/>
      </c>
      <c r="BH404" s="253" t="str">
        <f t="array" aca="1" ref="BH404" ca="1">IF(BH$2="","",IFERROR(IF(FIND(BH$2,$C404)&gt;=1,IF(INDIRECT($B404&amp;"!"&amp;"AH"&amp;$A404)="","",INDIRECT($B404&amp;"!"&amp;"AH"&amp;$A404)),0),""))</f>
        <v/>
      </c>
      <c r="BI404" s="253" t="str">
        <f t="array" aca="1" ref="BI404" ca="1">IF(BI$2="","",IFERROR(IF(FIND(BI$2,$C404)&gt;=1,IF(INDIRECT($B404&amp;"!"&amp;"AH"&amp;$A404)="","",INDIRECT($B404&amp;"!"&amp;"AH"&amp;$A404)),0),""))</f>
        <v/>
      </c>
      <c r="BJ404" s="253" t="str">
        <f t="array" aca="1" ref="BJ404" ca="1">IF(BJ$2="","",IFERROR(IF(FIND(BJ$2,$C404)&gt;=1,IF(INDIRECT($B404&amp;"!"&amp;"AH"&amp;$A404)="","",INDIRECT($B404&amp;"!"&amp;"AH"&amp;$A404)),0),""))</f>
        <v/>
      </c>
      <c r="BK404" s="253" t="str">
        <f t="array" aca="1" ref="BK404" ca="1">IF(BK$2="","",IFERROR(IF(FIND(BK$2,$C404)&gt;=1,IF(INDIRECT($B404&amp;"!"&amp;"AH"&amp;$A404)="","",INDIRECT($B404&amp;"!"&amp;"AH"&amp;$A404)),0),""))</f>
        <v/>
      </c>
      <c r="BL404" s="253" t="str">
        <f t="array" aca="1" ref="BL404" ca="1">IF(BL$2="","",IFERROR(IF(FIND(BL$2,$C404)&gt;=1,IF(INDIRECT($B404&amp;"!"&amp;"AH"&amp;$A404)="","",INDIRECT($B404&amp;"!"&amp;"AH"&amp;$A404)),0),""))</f>
        <v/>
      </c>
      <c r="BM404" s="253" t="str">
        <f t="array" aca="1" ref="BM404" ca="1">IF(BM$2="","",IFERROR(IF(FIND(BM$2,$C404)&gt;=1,IF(INDIRECT($B404&amp;"!"&amp;"AH"&amp;$A404)="","",INDIRECT($B404&amp;"!"&amp;"AH"&amp;$A404)),0),""))</f>
        <v/>
      </c>
      <c r="BN404" s="253" t="str">
        <f t="array" aca="1" ref="BN404" ca="1">IF(BN$2="","",IFERROR(IF(FIND(BN$2,$C404)&gt;=1,IF(INDIRECT($B404&amp;"!"&amp;"AH"&amp;$A404)="","",INDIRECT($B404&amp;"!"&amp;"AH"&amp;$A404)),0),""))</f>
        <v/>
      </c>
      <c r="BO404" s="253" t="str">
        <f t="array" aca="1" ref="BO404" ca="1">IF(BO$2="","",IFERROR(IF(FIND(BO$2,$C404)&gt;=1,IF(INDIRECT($B404&amp;"!"&amp;"AH"&amp;$A404)="","",INDIRECT($B404&amp;"!"&amp;"AH"&amp;$A404)),0),""))</f>
        <v/>
      </c>
      <c r="BP404" s="253" t="str">
        <f t="array" aca="1" ref="BP404" ca="1">IF(BP$2="","",IFERROR(IF(FIND(BP$2,$C404)&gt;=1,IF(INDIRECT($B404&amp;"!"&amp;"AH"&amp;$A404)="","",INDIRECT($B404&amp;"!"&amp;"AH"&amp;$A404)),0),""))</f>
        <v/>
      </c>
      <c r="BQ404" s="253" t="str">
        <f t="array" aca="1" ref="BQ404" ca="1">IF(BQ$2="","",IFERROR(IF(FIND(BQ$2,$C404)&gt;=1,IF(INDIRECT($B404&amp;"!"&amp;"AH"&amp;$A404)="","",INDIRECT($B404&amp;"!"&amp;"AH"&amp;$A404)),0),""))</f>
        <v/>
      </c>
      <c r="BR404" s="253" t="str">
        <f t="array" aca="1" ref="BR404" ca="1">IF(BR$2="","",IFERROR(IF(FIND(BR$2,$C404)&gt;=1,IF(INDIRECT($B404&amp;"!"&amp;"AH"&amp;$A404)="","",INDIRECT($B404&amp;"!"&amp;"AH"&amp;$A404)),0),""))</f>
        <v/>
      </c>
      <c r="BS404" s="253" t="str">
        <f t="array" aca="1" ref="BS404" ca="1">IF(BS$2="","",IFERROR(IF(FIND(BS$2,$C404)&gt;=1,IF(INDIRECT($B404&amp;"!"&amp;"AH"&amp;$A404)="","",INDIRECT($B404&amp;"!"&amp;"AH"&amp;$A404)),0),""))</f>
        <v/>
      </c>
      <c r="BT404" s="253" t="str">
        <f t="array" aca="1" ref="BT404" ca="1">IF(BT$2="","",IFERROR(IF(FIND(BT$2,$C404)&gt;=1,IF(INDIRECT($B404&amp;"!"&amp;"AH"&amp;$A404)="","",INDIRECT($B404&amp;"!"&amp;"AH"&amp;$A404)),0),""))</f>
        <v/>
      </c>
      <c r="BU404" s="253" t="str">
        <f t="array" aca="1" ref="BU404" ca="1">IF(BU$2="","",IFERROR(IF(FIND(BU$2,$C404)&gt;=1,IF(INDIRECT($B404&amp;"!"&amp;"AH"&amp;$A404)="","",INDIRECT($B404&amp;"!"&amp;"AH"&amp;$A404)),0),""))</f>
        <v/>
      </c>
      <c r="BV404" s="253" t="str">
        <f t="array" aca="1" ref="BV404" ca="1">IF(BV$2="","",IFERROR(IF(FIND(BV$2,$C404)&gt;=1,IF(INDIRECT($B404&amp;"!"&amp;"AH"&amp;$A404)="","",INDIRECT($B404&amp;"!"&amp;"AH"&amp;$A404)),0),""))</f>
        <v/>
      </c>
      <c r="BW404" s="253" t="str">
        <f t="array" aca="1" ref="BW404" ca="1">IF(BW$2="","",IFERROR(IF(FIND(BW$2,$C404)&gt;=1,IF(INDIRECT($B404&amp;"!"&amp;"AH"&amp;$A404)="","",INDIRECT($B404&amp;"!"&amp;"AH"&amp;$A404)),0),""))</f>
        <v/>
      </c>
      <c r="BX404" s="253" t="str">
        <f t="array" aca="1" ref="BX404" ca="1">IF(BX$2="","",IFERROR(IF(FIND(BX$2,$C404)&gt;=1,IF(INDIRECT($B404&amp;"!"&amp;"AH"&amp;$A404)="","",INDIRECT($B404&amp;"!"&amp;"AH"&amp;$A404)),0),""))</f>
        <v/>
      </c>
      <c r="BY404" s="253" t="str">
        <f t="array" aca="1" ref="BY404" ca="1">IF(BY$2="","",IFERROR(IF(FIND(BY$2,$C404)&gt;=1,IF(INDIRECT($B404&amp;"!"&amp;"AH"&amp;$A404)="","",INDIRECT($B404&amp;"!"&amp;"AH"&amp;$A404)),0),""))</f>
        <v/>
      </c>
      <c r="BZ404" s="253" t="str">
        <f t="array" aca="1" ref="BZ404" ca="1">IF(BZ$2="","",IFERROR(IF(FIND(BZ$2,$C404)&gt;=1,IF(INDIRECT($B404&amp;"!"&amp;"AH"&amp;$A404)="","",INDIRECT($B404&amp;"!"&amp;"AH"&amp;$A404)),0),""))</f>
        <v/>
      </c>
      <c r="CA404" s="253" t="str">
        <f t="array" aca="1" ref="CA404" ca="1">IF(CA$2="","",IFERROR(IF(FIND(CA$2,$C404)&gt;=1,IF(INDIRECT($B404&amp;"!"&amp;"AH"&amp;$A404)="","",INDIRECT($B404&amp;"!"&amp;"AH"&amp;$A404)),0),""))</f>
        <v/>
      </c>
      <c r="CB404" s="253" t="str">
        <f t="array" aca="1" ref="CB404" ca="1">IF(CB$2="","",IFERROR(IF(FIND(CB$2,$C404)&gt;=1,IF(INDIRECT($B404&amp;"!"&amp;"AH"&amp;$A404)="","",INDIRECT($B404&amp;"!"&amp;"AH"&amp;$A404)),0),""))</f>
        <v/>
      </c>
      <c r="CC404" s="253" t="str">
        <f t="array" aca="1" ref="CC404" ca="1">IF(CC$2="","",IFERROR(IF(FIND(CC$2,$C404)&gt;=1,IF(INDIRECT($B404&amp;"!"&amp;"AH"&amp;$A404)="","",INDIRECT($B404&amp;"!"&amp;"AH"&amp;$A404)),0),""))</f>
        <v/>
      </c>
      <c r="CD404" s="253" t="str">
        <f t="array" aca="1" ref="CD404" ca="1">IF(CD$2="","",IFERROR(IF(FIND(CD$2,$C404)&gt;=1,IF(INDIRECT($B404&amp;"!"&amp;"AH"&amp;$A404)="","",INDIRECT($B404&amp;"!"&amp;"AH"&amp;$A404)),0),""))</f>
        <v/>
      </c>
      <c r="CE404" s="253" t="str">
        <f t="array" aca="1" ref="CE404" ca="1">IF(CE$2="","",IFERROR(IF(FIND(CE$2,$C404)&gt;=1,IF(INDIRECT($B404&amp;"!"&amp;"AH"&amp;$A404)="","",INDIRECT($B404&amp;"!"&amp;"AH"&amp;$A404)),0),""))</f>
        <v/>
      </c>
      <c r="CF404" s="253" t="str">
        <f t="array" aca="1" ref="CF404" ca="1">IF(CF$2="","",IFERROR(IF(FIND(CF$2,$C404)&gt;=1,IF(INDIRECT($B404&amp;"!"&amp;"AH"&amp;$A404)="","",INDIRECT($B404&amp;"!"&amp;"AH"&amp;$A404)),0),""))</f>
        <v/>
      </c>
      <c r="CG404" s="253" t="str">
        <f t="array" aca="1" ref="CG404" ca="1">IF(CG$2="","",IFERROR(IF(FIND(CG$2,$C404)&gt;=1,IF(INDIRECT($B404&amp;"!"&amp;"AH"&amp;$A404)="","",INDIRECT($B404&amp;"!"&amp;"AH"&amp;$A404)),0),""))</f>
        <v/>
      </c>
      <c r="CH404" s="253" t="str">
        <f t="array" aca="1" ref="CH404" ca="1">IF(CH$2="","",IFERROR(IF(FIND(CH$2,$C404)&gt;=1,IF(INDIRECT($B404&amp;"!"&amp;"AH"&amp;$A404)="","",INDIRECT($B404&amp;"!"&amp;"AH"&amp;$A404)),0),""))</f>
        <v/>
      </c>
      <c r="CI404" s="253" t="str">
        <f t="array" aca="1" ref="CI404" ca="1">IF(CI$2="","",IFERROR(IF(FIND(CI$2,$C404)&gt;=1,IF(INDIRECT($B404&amp;"!"&amp;"AH"&amp;$A404)="","",INDIRECT($B404&amp;"!"&amp;"AH"&amp;$A404)),0),""))</f>
        <v/>
      </c>
      <c r="CJ404" s="253" t="str">
        <f t="array" aca="1" ref="CJ404" ca="1">IF(CJ$2="","",IFERROR(IF(FIND(CJ$2,$C404)&gt;=1,IF(INDIRECT($B404&amp;"!"&amp;"AH"&amp;$A404)="","",INDIRECT($B404&amp;"!"&amp;"AH"&amp;$A404)),0),""))</f>
        <v/>
      </c>
      <c r="CK404" s="253" t="str">
        <f t="array" aca="1" ref="CK404" ca="1">IF(CK$2="","",IFERROR(IF(FIND(CK$2,$C404)&gt;=1,IF(INDIRECT($B404&amp;"!"&amp;"AH"&amp;$A404)="","",INDIRECT($B404&amp;"!"&amp;"AH"&amp;$A404)),0),""))</f>
        <v/>
      </c>
      <c r="CL404" s="253" t="str">
        <f t="array" aca="1" ref="CL404" ca="1">IF(CL$2="","",IFERROR(IF(FIND(CL$2,$C404)&gt;=1,IF(INDIRECT($B404&amp;"!"&amp;"AH"&amp;$A404)="","",INDIRECT($B404&amp;"!"&amp;"AH"&amp;$A404)),0),""))</f>
        <v/>
      </c>
      <c r="CO404" s="2" t="str">
        <f t="shared" ca="1" si="335"/>
        <v/>
      </c>
      <c r="CP404" s="253" t="str">
        <f t="array" aca="1" ref="CP404" ca="1">IF(CP$2="","",IFERROR(IF(FIND(CP$2,$C404)&gt;=1,INDIRECT($B404&amp;"!"&amp;"AG"&amp;$A404),0),""))</f>
        <v/>
      </c>
      <c r="CQ404" s="253" t="str">
        <f t="array" aca="1" ref="CQ404" ca="1">IF(CQ$2="","",IFERROR(IF(FIND(CQ$2,$C404)&gt;=1,INDIRECT($B404&amp;"!"&amp;"AG"&amp;$A404),0),""))</f>
        <v/>
      </c>
      <c r="CR404" s="253" t="str">
        <f t="array" aca="1" ref="CR404" ca="1">IF(CR$2="","",IFERROR(IF(FIND(CR$2,$C404)&gt;=1,INDIRECT($B404&amp;"!"&amp;"AG"&amp;$A404),0),""))</f>
        <v/>
      </c>
      <c r="CS404" s="253" t="str">
        <f t="array" aca="1" ref="CS404" ca="1">IF(CS$2="","",IFERROR(IF(FIND(CS$2,$C404)&gt;=1,INDIRECT($B404&amp;"!"&amp;"AG"&amp;$A404),0),""))</f>
        <v/>
      </c>
      <c r="CV404" s="2" t="str">
        <f t="shared" ca="1" si="336"/>
        <v/>
      </c>
      <c r="CW404" s="253" t="str">
        <f t="array" aca="1" ref="CW404" ca="1">IF(CW$2="","",IFERROR(IF(FIND(CW$2,$C404)&gt;=1,IF(INDIRECT($B404&amp;"!"&amp;"AH"&amp;$A404)="","",INDIRECT($B404&amp;"!"&amp;"AH"&amp;$A404)&amp;" "),0),""))</f>
        <v/>
      </c>
      <c r="CX404" s="253" t="str">
        <f t="array" aca="1" ref="CX404" ca="1">IF(CX$2="","",IFERROR(IF(FIND(CX$2,$C404)&gt;=1,IF(INDIRECT($B404&amp;"!"&amp;"AH"&amp;$A404)="","",INDIRECT($B404&amp;"!"&amp;"AH"&amp;$A404)&amp;" "),0),""))</f>
        <v/>
      </c>
      <c r="CY404" s="253" t="str">
        <f t="array" aca="1" ref="CY404" ca="1">IF(CY$2="","",IFERROR(IF(FIND(CY$2,$C404)&gt;=1,IF(INDIRECT($B404&amp;"!"&amp;"AH"&amp;$A404)="","",INDIRECT($B404&amp;"!"&amp;"AH"&amp;$A404)&amp;" "),0),""))</f>
        <v/>
      </c>
      <c r="CZ404" s="253" t="str">
        <f t="array" aca="1" ref="CZ404" ca="1">IF(CZ$2="","",IFERROR(IF(FIND(CZ$2,$C404)&gt;=1,IF(INDIRECT($B404&amp;"!"&amp;"AH"&amp;$A404)="","",INDIRECT($B404&amp;"!"&amp;"AH"&amp;$A404)&amp;" "),0),""))</f>
        <v/>
      </c>
      <c r="DC404" s="2" t="str">
        <f t="shared" ca="1" si="337"/>
        <v/>
      </c>
      <c r="DD404" s="253" t="str" cm="1">
        <f t="array" aca="1" ref="DD404" ca="1">IF(DD$2="","",IFERROR(IF(FIND(DD$2,$C404)&gt;=1,INDIRECT($B404&amp;"!"&amp;"AG"&amp;$A404),0),""))</f>
        <v/>
      </c>
      <c r="DE404" s="253" t="str" cm="1">
        <f t="array" aca="1" ref="DE404" ca="1">IF(DE$2="","",IFERROR(IF(FIND(DE$2,$C404)&gt;=1,INDIRECT($B404&amp;"!"&amp;"AG"&amp;$A404),0),""))</f>
        <v/>
      </c>
      <c r="DF404" s="253" t="str" cm="1">
        <f t="array" aca="1" ref="DF404" ca="1">IF(DF$2="","",IFERROR(IF(FIND(DF$2,$C404)&gt;=1,INDIRECT($B404&amp;"!"&amp;"AG"&amp;$A404),0),""))</f>
        <v/>
      </c>
      <c r="DG404" s="253" t="str" cm="1">
        <f t="array" aca="1" ref="DG404" ca="1">IF(DG$2="","",IFERROR(IF(FIND(DG$2,$C404)&gt;=1,INDIRECT($B404&amp;"!"&amp;"AG"&amp;$A404),0),""))</f>
        <v/>
      </c>
      <c r="DH404" s="253" t="str" cm="1">
        <f t="array" aca="1" ref="DH404" ca="1">IF(DH$2="","",IFERROR(IF(FIND(DH$2,$C404)&gt;=1,INDIRECT($B404&amp;"!"&amp;"AG"&amp;$A404),0),""))</f>
        <v/>
      </c>
      <c r="DI404" s="253" t="str" cm="1">
        <f t="array" aca="1" ref="DI404" ca="1">IF(DI$2="","",IFERROR(IF(FIND(DI$2,$C404)&gt;=1,INDIRECT($B404&amp;"!"&amp;"AG"&amp;$A404),0),""))</f>
        <v/>
      </c>
      <c r="DJ404" s="253" t="str" cm="1">
        <f t="array" aca="1" ref="DJ404" ca="1">IF(DJ$2="","",IFERROR(IF(FIND(DJ$2,$C404)&gt;=1,INDIRECT($B404&amp;"!"&amp;"AG"&amp;$A404),0),""))</f>
        <v/>
      </c>
      <c r="DK404" s="253" t="str" cm="1">
        <f t="array" aca="1" ref="DK404" ca="1">IF(DK$2="","",IFERROR(IF(FIND(DK$2,$C404)&gt;=1,INDIRECT($B404&amp;"!"&amp;"AG"&amp;$A404),0),""))</f>
        <v/>
      </c>
      <c r="DL404" s="253" t="str" cm="1">
        <f t="array" aca="1" ref="DL404" ca="1">IF(DL$2="","",IFERROR(IF(FIND(DL$2,$C404)&gt;=1,INDIRECT($B404&amp;"!"&amp;"AG"&amp;$A404),0),""))</f>
        <v/>
      </c>
      <c r="DM404" s="253" t="str" cm="1">
        <f t="array" aca="1" ref="DM404" ca="1">IF(DM$2="","",IFERROR(IF(FIND(DM$2,$C404)&gt;=1,INDIRECT($B404&amp;"!"&amp;"AG"&amp;$A404),0),""))</f>
        <v/>
      </c>
      <c r="DN404" s="253" t="str" cm="1">
        <f t="array" aca="1" ref="DN404" ca="1">IF(DN$2="","",IFERROR(IF(FIND(DN$2,$C404)&gt;=1,INDIRECT($B404&amp;"!"&amp;"AG"&amp;$A404),0),""))</f>
        <v/>
      </c>
      <c r="DO404" s="253" t="str" cm="1">
        <f t="array" aca="1" ref="DO404" ca="1">IF(DO$2="","",IFERROR(IF(FIND(DO$2,$C404)&gt;=1,INDIRECT($B404&amp;"!"&amp;"AG"&amp;$A404),0),""))</f>
        <v/>
      </c>
      <c r="DP404" s="253" t="str" cm="1">
        <f t="array" aca="1" ref="DP404" ca="1">IF(DP$2="","",IFERROR(IF(FIND(DP$2,$C404)&gt;=1,INDIRECT($B404&amp;"!"&amp;"AG"&amp;$A404),0),""))</f>
        <v/>
      </c>
      <c r="DQ404" s="253" t="str" cm="1">
        <f t="array" aca="1" ref="DQ404" ca="1">IF(DQ$2="","",IFERROR(IF(FIND(DQ$2,$C404)&gt;=1,INDIRECT($B404&amp;"!"&amp;"AG"&amp;$A404),0),""))</f>
        <v/>
      </c>
      <c r="DR404" s="253" t="str" cm="1">
        <f t="array" aca="1" ref="DR404" ca="1">IF(DR$2="","",IFERROR(IF(FIND(DR$2,$C404)&gt;=1,INDIRECT($B404&amp;"!"&amp;"AG"&amp;$A404),0),""))</f>
        <v/>
      </c>
      <c r="DS404" s="253" t="str" cm="1">
        <f t="array" aca="1" ref="DS404" ca="1">IF(DS$2="","",IFERROR(IF(FIND(DS$2,$C404)&gt;=1,INDIRECT($B404&amp;"!"&amp;"AG"&amp;$A404),0),""))</f>
        <v/>
      </c>
      <c r="DT404" s="253" t="str" cm="1">
        <f t="array" aca="1" ref="DT404" ca="1">IF(DT$2="","",IFERROR(IF(FIND(DT$2,$C404)&gt;=1,INDIRECT($B404&amp;"!"&amp;"AG"&amp;$A404),0),""))</f>
        <v/>
      </c>
      <c r="DU404" s="253" t="str" cm="1">
        <f t="array" aca="1" ref="DU404" ca="1">IF(DU$2="","",IFERROR(IF(FIND(DU$2,$C404)&gt;=1,INDIRECT($B404&amp;"!"&amp;"AG"&amp;$A404),0),""))</f>
        <v/>
      </c>
      <c r="DV404" s="253" t="str" cm="1">
        <f t="array" aca="1" ref="DV404" ca="1">IF(DV$2="","",IFERROR(IF(FIND(DV$2,$C404)&gt;=1,INDIRECT($B404&amp;"!"&amp;"AG"&amp;$A404),0),""))</f>
        <v/>
      </c>
      <c r="DW404" s="253" t="str" cm="1">
        <f t="array" aca="1" ref="DW404" ca="1">IF(DW$2="","",IFERROR(IF(FIND(DW$2,$C404)&gt;=1,INDIRECT($B404&amp;"!"&amp;"AG"&amp;$A404),0),""))</f>
        <v/>
      </c>
      <c r="DX404" s="253" t="str" cm="1">
        <f t="array" aca="1" ref="DX404" ca="1">IF(DX$2="","",IFERROR(IF(FIND(DX$2,$C404)&gt;=1,INDIRECT($B404&amp;"!"&amp;"AG"&amp;$A404),0),""))</f>
        <v/>
      </c>
      <c r="DY404" s="253" t="str" cm="1">
        <f t="array" aca="1" ref="DY404" ca="1">IF(DY$2="","",IFERROR(IF(FIND(DY$2,$C404)&gt;=1,INDIRECT($B404&amp;"!"&amp;"AG"&amp;$A404),0),""))</f>
        <v/>
      </c>
      <c r="DZ404" s="253" t="str" cm="1">
        <f t="array" aca="1" ref="DZ404" ca="1">IF(DZ$2="","",IFERROR(IF(FIND(DZ$2,$C404)&gt;=1,INDIRECT($B404&amp;"!"&amp;"AG"&amp;$A404),0),""))</f>
        <v/>
      </c>
      <c r="EA404" s="253" t="str" cm="1">
        <f t="array" aca="1" ref="EA404" ca="1">IF(EA$2="","",IFERROR(IF(FIND(EA$2,$C404)&gt;=1,INDIRECT($B404&amp;"!"&amp;"AG"&amp;$A404),0),""))</f>
        <v/>
      </c>
      <c r="EB404" s="253" t="str" cm="1">
        <f t="array" aca="1" ref="EB404" ca="1">IF(EB$2="","",IFERROR(IF(FIND(EB$2,$C404)&gt;=1,INDIRECT($B404&amp;"!"&amp;"AG"&amp;$A404),0),""))</f>
        <v/>
      </c>
      <c r="EC404" s="253" t="str" cm="1">
        <f t="array" aca="1" ref="EC404" ca="1">IF(EC$2="","",IFERROR(IF(FIND(EC$2,$C404)&gt;=1,INDIRECT($B404&amp;"!"&amp;"AG"&amp;$A404),0),""))</f>
        <v/>
      </c>
      <c r="ED404" s="253" t="str" cm="1">
        <f t="array" aca="1" ref="ED404" ca="1">IF(ED$2="","",IFERROR(IF(FIND(ED$2,$C404)&gt;=1,INDIRECT($B404&amp;"!"&amp;"AG"&amp;$A404),0),""))</f>
        <v/>
      </c>
      <c r="EE404" s="253" t="str" cm="1">
        <f t="array" aca="1" ref="EE404" ca="1">IF(EE$2="","",IFERROR(IF(FIND(EE$2,$C404)&gt;=1,INDIRECT($B404&amp;"!"&amp;"AG"&amp;$A404),0),""))</f>
        <v/>
      </c>
      <c r="EF404" s="253" t="str" cm="1">
        <f t="array" aca="1" ref="EF404" ca="1">IF(EF$2="","",IFERROR(IF(FIND(EF$2,$C404)&gt;=1,INDIRECT($B404&amp;"!"&amp;"AG"&amp;$A404),0),""))</f>
        <v/>
      </c>
      <c r="EG404" s="253" t="str" cm="1">
        <f t="array" aca="1" ref="EG404" ca="1">IF(EG$2="","",IFERROR(IF(FIND(EG$2,$C404)&gt;=1,INDIRECT($B404&amp;"!"&amp;"AG"&amp;$A404),0),""))</f>
        <v/>
      </c>
      <c r="EH404" s="253" t="str" cm="1">
        <f t="array" aca="1" ref="EH404" ca="1">IF(EH$2="","",IFERROR(IF(FIND(EH$2,$C404)&gt;=1,INDIRECT($B404&amp;"!"&amp;"AG"&amp;$A404),0),""))</f>
        <v/>
      </c>
      <c r="EI404" s="253" t="str" cm="1">
        <f t="array" aca="1" ref="EI404" ca="1">IF(EI$2="","",IFERROR(IF(FIND(EI$2,$C404)&gt;=1,INDIRECT($B404&amp;"!"&amp;"AG"&amp;$A404),0),""))</f>
        <v/>
      </c>
      <c r="EJ404" s="253" t="str" cm="1">
        <f t="array" aca="1" ref="EJ404" ca="1">IF(EJ$2="","",IFERROR(IF(FIND(EJ$2,$C404)&gt;=1,INDIRECT($B404&amp;"!"&amp;"AG"&amp;$A404),0),""))</f>
        <v/>
      </c>
      <c r="EK404" s="253" t="str" cm="1">
        <f t="array" aca="1" ref="EK404" ca="1">IF(EK$2="","",IFERROR(IF(FIND(EK$2,$C404)&gt;=1,INDIRECT($B404&amp;"!"&amp;"AG"&amp;$A404),0),""))</f>
        <v/>
      </c>
      <c r="EL404" s="253" t="str" cm="1">
        <f t="array" aca="1" ref="EL404" ca="1">IF(EL$2="","",IFERROR(IF(FIND(EL$2,$C404)&gt;=1,INDIRECT($B404&amp;"!"&amp;"AG"&amp;$A404),0),""))</f>
        <v/>
      </c>
      <c r="EM404" s="253" t="str" cm="1">
        <f t="array" aca="1" ref="EM404" ca="1">IF(EM$2="","",IFERROR(IF(FIND(EM$2,$C404)&gt;=1,INDIRECT($B404&amp;"!"&amp;"AG"&amp;$A404),0),""))</f>
        <v/>
      </c>
      <c r="EN404" s="253" t="str" cm="1">
        <f t="array" aca="1" ref="EN404" ca="1">IF(EN$2="","",IFERROR(IF(FIND(EN$2,$C404)&gt;=1,INDIRECT($B404&amp;"!"&amp;"AG"&amp;$A404),0),""))</f>
        <v/>
      </c>
      <c r="EO404" s="253" t="str" cm="1">
        <f t="array" aca="1" ref="EO404" ca="1">IF(EO$2="","",IFERROR(IF(FIND(EO$2,$C404)&gt;=1,INDIRECT($B404&amp;"!"&amp;"AG"&amp;$A404),0),""))</f>
        <v/>
      </c>
      <c r="EP404" s="253" t="str" cm="1">
        <f t="array" aca="1" ref="EP404" ca="1">IF(EP$2="","",IFERROR(IF(FIND(EP$2,$C404)&gt;=1,INDIRECT($B404&amp;"!"&amp;"AG"&amp;$A404),0),""))</f>
        <v/>
      </c>
      <c r="EQ404" s="253" t="str" cm="1">
        <f t="array" aca="1" ref="EQ404" ca="1">IF(EQ$2="","",IFERROR(IF(FIND(EQ$2,$C404)&gt;=1,INDIRECT($B404&amp;"!"&amp;"AG"&amp;$A404),0),""))</f>
        <v/>
      </c>
      <c r="ER404" s="253" t="str" cm="1">
        <f t="array" aca="1" ref="ER404" ca="1">IF(ER$2="","",IFERROR(IF(FIND(ER$2,$C404)&gt;=1,INDIRECT($B404&amp;"!"&amp;"AG"&amp;$A404),0),""))</f>
        <v/>
      </c>
      <c r="ES404" s="253" t="str" cm="1">
        <f t="array" aca="1" ref="ES404" ca="1">IF(ES$2="","",IFERROR(IF(FIND(ES$2,$C404)&gt;=1,INDIRECT($B404&amp;"!"&amp;"AG"&amp;$A404),0),""))</f>
        <v/>
      </c>
      <c r="ET404" s="253" t="str" cm="1">
        <f t="array" aca="1" ref="ET404" ca="1">IF(ET$2="","",IFERROR(IF(FIND(ET$2,$C404)&gt;=1,INDIRECT($B404&amp;"!"&amp;"AG"&amp;$A404),0),""))</f>
        <v/>
      </c>
      <c r="EU404" s="253" t="str" cm="1">
        <f t="array" aca="1" ref="EU404" ca="1">IF(EU$2="","",IFERROR(IF(FIND(EU$2,$C404)&gt;=1,INDIRECT($B404&amp;"!"&amp;"AG"&amp;$A404),0),""))</f>
        <v/>
      </c>
      <c r="EV404" s="253" t="str" cm="1">
        <f t="array" aca="1" ref="EV404" ca="1">IF(EV$2="","",IFERROR(IF(FIND(EV$2,$C404)&gt;=1,INDIRECT($B404&amp;"!"&amp;"AG"&amp;$A404),0),""))</f>
        <v/>
      </c>
    </row>
    <row r="405" spans="1:152" x14ac:dyDescent="0.3">
      <c r="A405" s="252">
        <f t="shared" ca="1" si="373"/>
        <v>13</v>
      </c>
      <c r="B405" s="252" t="str">
        <f t="shared" si="374"/>
        <v>Aug_2024</v>
      </c>
      <c r="C405" s="252" t="str">
        <f t="shared" ca="1" si="372"/>
        <v/>
      </c>
      <c r="D405" s="253" t="str">
        <f t="array" aca="1" ref="D405" ca="1">IF(D$2="","",IFERROR(IF(FIND(D$2,$C405)&gt;=1,INDIRECT($B405&amp;"!"&amp;"AG"&amp;$A405),0),""))</f>
        <v/>
      </c>
      <c r="E405" s="253" t="str">
        <f t="array" aca="1" ref="E405" ca="1">IF(E$2="","",IFERROR(IF(FIND(E$2,$C405)&gt;=1,INDIRECT($B405&amp;"!"&amp;"AG"&amp;$A405),0),""))</f>
        <v/>
      </c>
      <c r="F405" s="253" t="str">
        <f t="array" aca="1" ref="F405" ca="1">IF(F$2="","",IFERROR(IF(FIND(F$2,$C405)&gt;=1,INDIRECT($B405&amp;"!"&amp;"AG"&amp;$A405),0),""))</f>
        <v/>
      </c>
      <c r="G405" s="253" t="str">
        <f t="array" aca="1" ref="G405" ca="1">IF(G$2="","",IFERROR(IF(FIND(G$2,$C405)&gt;=1,INDIRECT($B405&amp;"!"&amp;"AG"&amp;$A405),0),""))</f>
        <v/>
      </c>
      <c r="H405" s="253" t="str">
        <f t="array" aca="1" ref="H405" ca="1">IF(H$2="","",IFERROR(IF(FIND(H$2,$C405)&gt;=1,INDIRECT($B405&amp;"!"&amp;"AG"&amp;$A405),0),""))</f>
        <v/>
      </c>
      <c r="I405" s="253" t="str">
        <f t="array" aca="1" ref="I405" ca="1">IF(I$2="","",IFERROR(IF(FIND(I$2,$C405)&gt;=1,INDIRECT($B405&amp;"!"&amp;"AG"&amp;$A405),0),""))</f>
        <v/>
      </c>
      <c r="J405" s="253" t="str">
        <f t="array" aca="1" ref="J405" ca="1">IF(J$2="","",IFERROR(IF(FIND(J$2,$C405)&gt;=1,INDIRECT($B405&amp;"!"&amp;"AG"&amp;$A405),0),""))</f>
        <v/>
      </c>
      <c r="K405" s="253" t="str">
        <f t="array" aca="1" ref="K405" ca="1">IF(K$2="","",IFERROR(IF(FIND(K$2,$C405)&gt;=1,INDIRECT($B405&amp;"!"&amp;"AG"&amp;$A405),0),""))</f>
        <v/>
      </c>
      <c r="L405" s="253" t="str">
        <f t="array" aca="1" ref="L405" ca="1">IF(L$2="","",IFERROR(IF(FIND(L$2,$C405)&gt;=1,INDIRECT($B405&amp;"!"&amp;"AG"&amp;$A405),0),""))</f>
        <v/>
      </c>
      <c r="M405" s="253" t="str">
        <f t="array" aca="1" ref="M405" ca="1">IF(M$2="","",IFERROR(IF(FIND(M$2,$C405)&gt;=1,INDIRECT($B405&amp;"!"&amp;"AG"&amp;$A405),0),""))</f>
        <v/>
      </c>
      <c r="N405" s="253" t="str">
        <f t="array" aca="1" ref="N405" ca="1">IF(N$2="","",IFERROR(IF(FIND(N$2,$C405)&gt;=1,INDIRECT($B405&amp;"!"&amp;"AG"&amp;$A405),0),""))</f>
        <v/>
      </c>
      <c r="O405" s="253" t="str">
        <f t="array" aca="1" ref="O405" ca="1">IF(O$2="","",IFERROR(IF(FIND(O$2,$C405)&gt;=1,INDIRECT($B405&amp;"!"&amp;"AG"&amp;$A405),0),""))</f>
        <v/>
      </c>
      <c r="P405" s="253" t="str">
        <f t="array" aca="1" ref="P405" ca="1">IF(P$2="","",IFERROR(IF(FIND(P$2,$C405)&gt;=1,INDIRECT($B405&amp;"!"&amp;"AG"&amp;$A405),0),""))</f>
        <v/>
      </c>
      <c r="Q405" s="253" t="str">
        <f t="array" aca="1" ref="Q405" ca="1">IF(Q$2="","",IFERROR(IF(FIND(Q$2,$C405)&gt;=1,INDIRECT($B405&amp;"!"&amp;"AG"&amp;$A405),0),""))</f>
        <v/>
      </c>
      <c r="R405" s="253" t="str">
        <f t="array" aca="1" ref="R405" ca="1">IF(R$2="","",IFERROR(IF(FIND(R$2,$C405)&gt;=1,INDIRECT($B405&amp;"!"&amp;"AG"&amp;$A405),0),""))</f>
        <v/>
      </c>
      <c r="S405" s="253" t="str">
        <f t="array" aca="1" ref="S405" ca="1">IF(S$2="","",IFERROR(IF(FIND(S$2,$C405)&gt;=1,INDIRECT($B405&amp;"!"&amp;"AG"&amp;$A405),0),""))</f>
        <v/>
      </c>
      <c r="T405" s="253" t="str">
        <f t="array" aca="1" ref="T405" ca="1">IF(T$2="","",IFERROR(IF(FIND(T$2,$C405)&gt;=1,INDIRECT($B405&amp;"!"&amp;"AG"&amp;$A405),0),""))</f>
        <v/>
      </c>
      <c r="U405" s="253" t="str">
        <f t="array" aca="1" ref="U405" ca="1">IF(U$2="","",IFERROR(IF(FIND(U$2,$C405)&gt;=1,INDIRECT($B405&amp;"!"&amp;"AG"&amp;$A405),0),""))</f>
        <v/>
      </c>
      <c r="V405" s="253" t="str">
        <f t="array" aca="1" ref="V405" ca="1">IF(V$2="","",IFERROR(IF(FIND(V$2,$C405)&gt;=1,INDIRECT($B405&amp;"!"&amp;"AG"&amp;$A405),0),""))</f>
        <v/>
      </c>
      <c r="W405" s="253" t="str">
        <f t="array" aca="1" ref="W405" ca="1">IF(W$2="","",IFERROR(IF(FIND(W$2,$C405)&gt;=1,INDIRECT($B405&amp;"!"&amp;"AG"&amp;$A405),0),""))</f>
        <v/>
      </c>
      <c r="X405" s="253" t="str">
        <f t="array" aca="1" ref="X405" ca="1">IF(X$2="","",IFERROR(IF(FIND(X$2,$C405)&gt;=1,INDIRECT($B405&amp;"!"&amp;"AG"&amp;$A405),0),""))</f>
        <v/>
      </c>
      <c r="Y405" s="253" t="str">
        <f t="array" aca="1" ref="Y405" ca="1">IF(Y$2="","",IFERROR(IF(FIND(Y$2,$C405)&gt;=1,INDIRECT($B405&amp;"!"&amp;"AG"&amp;$A405),0),""))</f>
        <v/>
      </c>
      <c r="Z405" s="253" t="str">
        <f t="array" aca="1" ref="Z405" ca="1">IF(Z$2="","",IFERROR(IF(FIND(Z$2,$C405)&gt;=1,INDIRECT($B405&amp;"!"&amp;"AG"&amp;$A405),0),""))</f>
        <v/>
      </c>
      <c r="AA405" s="253" t="str">
        <f t="array" aca="1" ref="AA405" ca="1">IF(AA$2="","",IFERROR(IF(FIND(AA$2,$C405)&gt;=1,INDIRECT($B405&amp;"!"&amp;"AG"&amp;$A405),0),""))</f>
        <v/>
      </c>
      <c r="AB405" s="253" t="str">
        <f t="array" aca="1" ref="AB405" ca="1">IF(AB$2="","",IFERROR(IF(FIND(AB$2,$C405)&gt;=1,INDIRECT($B405&amp;"!"&amp;"AG"&amp;$A405),0),""))</f>
        <v/>
      </c>
      <c r="AC405" s="253" t="str">
        <f t="array" aca="1" ref="AC405" ca="1">IF(AC$2="","",IFERROR(IF(FIND(AC$2,$C405)&gt;=1,INDIRECT($B405&amp;"!"&amp;"AG"&amp;$A405),0),""))</f>
        <v/>
      </c>
      <c r="AD405" s="253" t="str">
        <f t="array" aca="1" ref="AD405" ca="1">IF(AD$2="","",IFERROR(IF(FIND(AD$2,$C405)&gt;=1,INDIRECT($B405&amp;"!"&amp;"AG"&amp;$A405),0),""))</f>
        <v/>
      </c>
      <c r="AE405" s="253" t="str">
        <f t="array" aca="1" ref="AE405" ca="1">IF(AE$2="","",IFERROR(IF(FIND(AE$2,$C405)&gt;=1,INDIRECT($B405&amp;"!"&amp;"AG"&amp;$A405),0),""))</f>
        <v/>
      </c>
      <c r="AF405" s="253" t="str">
        <f t="array" aca="1" ref="AF405" ca="1">IF(AF$2="","",IFERROR(IF(FIND(AF$2,$C405)&gt;=1,INDIRECT($B405&amp;"!"&amp;"AG"&amp;$A405),0),""))</f>
        <v/>
      </c>
      <c r="AG405" s="253" t="str">
        <f t="array" aca="1" ref="AG405" ca="1">IF(AG$2="","",IFERROR(IF(FIND(AG$2,$C405)&gt;=1,INDIRECT($B405&amp;"!"&amp;"AG"&amp;$A405),0),""))</f>
        <v/>
      </c>
      <c r="AH405" s="253" t="str">
        <f t="array" aca="1" ref="AH405" ca="1">IF(AH$2="","",IFERROR(IF(FIND(AH$2,$C405)&gt;=1,INDIRECT($B405&amp;"!"&amp;"AG"&amp;$A405),0),""))</f>
        <v/>
      </c>
      <c r="AI405" s="253" t="str">
        <f t="array" aca="1" ref="AI405" ca="1">IF(AI$2="","",IFERROR(IF(FIND(AI$2,$C405)&gt;=1,INDIRECT($B405&amp;"!"&amp;"AG"&amp;$A405),0),""))</f>
        <v/>
      </c>
      <c r="AJ405" s="253" t="str">
        <f t="array" aca="1" ref="AJ405" ca="1">IF(AJ$2="","",IFERROR(IF(FIND(AJ$2,$C405)&gt;=1,INDIRECT($B405&amp;"!"&amp;"AG"&amp;$A405),0),""))</f>
        <v/>
      </c>
      <c r="AK405" s="253" t="str">
        <f t="array" aca="1" ref="AK405" ca="1">IF(AK$2="","",IFERROR(IF(FIND(AK$2,$C405)&gt;=1,INDIRECT($B405&amp;"!"&amp;"AG"&amp;$A405),0),""))</f>
        <v/>
      </c>
      <c r="AL405" s="253" t="str">
        <f t="array" aca="1" ref="AL405" ca="1">IF(AL$2="","",IFERROR(IF(FIND(AL$2,$C405)&gt;=1,INDIRECT($B405&amp;"!"&amp;"AG"&amp;$A405),0),""))</f>
        <v/>
      </c>
      <c r="AM405" s="253" t="str">
        <f t="array" aca="1" ref="AM405" ca="1">IF(AM$2="","",IFERROR(IF(FIND(AM$2,$C405)&gt;=1,INDIRECT($B405&amp;"!"&amp;"AG"&amp;$A405),0),""))</f>
        <v/>
      </c>
      <c r="AN405" s="253" t="str">
        <f t="array" aca="1" ref="AN405" ca="1">IF(AN$2="","",IFERROR(IF(FIND(AN$2,$C405)&gt;=1,INDIRECT($B405&amp;"!"&amp;"AG"&amp;$A405),0),""))</f>
        <v/>
      </c>
      <c r="AO405" s="253" t="str">
        <f t="array" aca="1" ref="AO405" ca="1">IF(AO$2="","",IFERROR(IF(FIND(AO$2,$C405)&gt;=1,INDIRECT($B405&amp;"!"&amp;"AG"&amp;$A405),0),""))</f>
        <v/>
      </c>
      <c r="AP405" s="253" t="str">
        <f t="array" aca="1" ref="AP405" ca="1">IF(AP$2="","",IFERROR(IF(FIND(AP$2,$C405)&gt;=1,INDIRECT($B405&amp;"!"&amp;"AG"&amp;$A405),0),""))</f>
        <v/>
      </c>
      <c r="AQ405" s="253" t="str">
        <f t="array" aca="1" ref="AQ405" ca="1">IF(AQ$2="","",IFERROR(IF(FIND(AQ$2,$C405)&gt;=1,INDIRECT($B405&amp;"!"&amp;"AG"&amp;$A405),0),""))</f>
        <v/>
      </c>
      <c r="AR405" s="253" t="str">
        <f t="array" aca="1" ref="AR405" ca="1">IF(AR$2="","",IFERROR(IF(FIND(AR$2,$C405)&gt;=1,INDIRECT($B405&amp;"!"&amp;"AG"&amp;$A405),0),""))</f>
        <v/>
      </c>
      <c r="AS405" s="253" t="str">
        <f t="array" aca="1" ref="AS405" ca="1">IF(AS$2="","",IFERROR(IF(FIND(AS$2,$C405)&gt;=1,INDIRECT($B405&amp;"!"&amp;"AG"&amp;$A405),0),""))</f>
        <v/>
      </c>
      <c r="AU405" s="254" t="str">
        <f t="array" aca="1" ref="AU405" ca="1">IFERROR(INDIRECT(B405&amp;"!"&amp;"A"&amp;A405),"")</f>
        <v/>
      </c>
      <c r="AV405" s="2" t="str">
        <f t="shared" ca="1" si="333"/>
        <v/>
      </c>
      <c r="AW405" s="253" t="str">
        <f t="array" aca="1" ref="AW405" ca="1">IF(AW$2="","",IFERROR(IF(FIND(AW$2,$C405)&gt;=1,IF(INDIRECT($B405&amp;"!"&amp;"AH"&amp;$A405)="","",INDIRECT($B405&amp;"!"&amp;"AH"&amp;$A405)),0),""))</f>
        <v/>
      </c>
      <c r="AX405" s="253" t="str">
        <f t="array" aca="1" ref="AX405" ca="1">IF(AX$2="","",IFERROR(IF(FIND(AX$2,$C405)&gt;=1,IF(INDIRECT($B405&amp;"!"&amp;"AH"&amp;$A405)="","",INDIRECT($B405&amp;"!"&amp;"AH"&amp;$A405)),0),""))</f>
        <v/>
      </c>
      <c r="AY405" s="253" t="str">
        <f t="array" aca="1" ref="AY405" ca="1">IF(AY$2="","",IFERROR(IF(FIND(AY$2,$C405)&gt;=1,IF(INDIRECT($B405&amp;"!"&amp;"AH"&amp;$A405)="","",INDIRECT($B405&amp;"!"&amp;"AH"&amp;$A405)),0),""))</f>
        <v/>
      </c>
      <c r="AZ405" s="253" t="str">
        <f t="array" aca="1" ref="AZ405" ca="1">IF(AZ$2="","",IFERROR(IF(FIND(AZ$2,$C405)&gt;=1,IF(INDIRECT($B405&amp;"!"&amp;"AH"&amp;$A405)="","",INDIRECT($B405&amp;"!"&amp;"AH"&amp;$A405)),0),""))</f>
        <v/>
      </c>
      <c r="BA405" s="253" t="str">
        <f t="array" aca="1" ref="BA405" ca="1">IF(BA$2="","",IFERROR(IF(FIND(BA$2,$C405)&gt;=1,IF(INDIRECT($B405&amp;"!"&amp;"AH"&amp;$A405)="","",INDIRECT($B405&amp;"!"&amp;"AH"&amp;$A405)),0),""))</f>
        <v/>
      </c>
      <c r="BB405" s="253" t="str">
        <f t="array" aca="1" ref="BB405" ca="1">IF(BB$2="","",IFERROR(IF(FIND(BB$2,$C405)&gt;=1,IF(INDIRECT($B405&amp;"!"&amp;"AH"&amp;$A405)="","",INDIRECT($B405&amp;"!"&amp;"AH"&amp;$A405)),0),""))</f>
        <v/>
      </c>
      <c r="BC405" s="253" t="str">
        <f t="array" aca="1" ref="BC405" ca="1">IF(BC$2="","",IFERROR(IF(FIND(BC$2,$C405)&gt;=1,IF(INDIRECT($B405&amp;"!"&amp;"AH"&amp;$A405)="","",INDIRECT($B405&amp;"!"&amp;"AH"&amp;$A405)),0),""))</f>
        <v/>
      </c>
      <c r="BD405" s="253" t="str">
        <f t="array" aca="1" ref="BD405" ca="1">IF(BD$2="","",IFERROR(IF(FIND(BD$2,$C405)&gt;=1,IF(INDIRECT($B405&amp;"!"&amp;"AH"&amp;$A405)="","",INDIRECT($B405&amp;"!"&amp;"AH"&amp;$A405)),0),""))</f>
        <v/>
      </c>
      <c r="BE405" s="253" t="str">
        <f t="array" aca="1" ref="BE405" ca="1">IF(BE$2="","",IFERROR(IF(FIND(BE$2,$C405)&gt;=1,IF(INDIRECT($B405&amp;"!"&amp;"AH"&amp;$A405)="","",INDIRECT($B405&amp;"!"&amp;"AH"&amp;$A405)),0),""))</f>
        <v/>
      </c>
      <c r="BF405" s="253" t="str">
        <f t="array" aca="1" ref="BF405" ca="1">IF(BF$2="","",IFERROR(IF(FIND(BF$2,$C405)&gt;=1,IF(INDIRECT($B405&amp;"!"&amp;"AH"&amp;$A405)="","",INDIRECT($B405&amp;"!"&amp;"AH"&amp;$A405)),0),""))</f>
        <v/>
      </c>
      <c r="BG405" s="253" t="str">
        <f t="array" aca="1" ref="BG405" ca="1">IF(BG$2="","",IFERROR(IF(FIND(BG$2,$C405)&gt;=1,IF(INDIRECT($B405&amp;"!"&amp;"AH"&amp;$A405)="","",INDIRECT($B405&amp;"!"&amp;"AH"&amp;$A405)),0),""))</f>
        <v/>
      </c>
      <c r="BH405" s="253" t="str">
        <f t="array" aca="1" ref="BH405" ca="1">IF(BH$2="","",IFERROR(IF(FIND(BH$2,$C405)&gt;=1,IF(INDIRECT($B405&amp;"!"&amp;"AH"&amp;$A405)="","",INDIRECT($B405&amp;"!"&amp;"AH"&amp;$A405)),0),""))</f>
        <v/>
      </c>
      <c r="BI405" s="253" t="str">
        <f t="array" aca="1" ref="BI405" ca="1">IF(BI$2="","",IFERROR(IF(FIND(BI$2,$C405)&gt;=1,IF(INDIRECT($B405&amp;"!"&amp;"AH"&amp;$A405)="","",INDIRECT($B405&amp;"!"&amp;"AH"&amp;$A405)),0),""))</f>
        <v/>
      </c>
      <c r="BJ405" s="253" t="str">
        <f t="array" aca="1" ref="BJ405" ca="1">IF(BJ$2="","",IFERROR(IF(FIND(BJ$2,$C405)&gt;=1,IF(INDIRECT($B405&amp;"!"&amp;"AH"&amp;$A405)="","",INDIRECT($B405&amp;"!"&amp;"AH"&amp;$A405)),0),""))</f>
        <v/>
      </c>
      <c r="BK405" s="253" t="str">
        <f t="array" aca="1" ref="BK405" ca="1">IF(BK$2="","",IFERROR(IF(FIND(BK$2,$C405)&gt;=1,IF(INDIRECT($B405&amp;"!"&amp;"AH"&amp;$A405)="","",INDIRECT($B405&amp;"!"&amp;"AH"&amp;$A405)),0),""))</f>
        <v/>
      </c>
      <c r="BL405" s="253" t="str">
        <f t="array" aca="1" ref="BL405" ca="1">IF(BL$2="","",IFERROR(IF(FIND(BL$2,$C405)&gt;=1,IF(INDIRECT($B405&amp;"!"&amp;"AH"&amp;$A405)="","",INDIRECT($B405&amp;"!"&amp;"AH"&amp;$A405)),0),""))</f>
        <v/>
      </c>
      <c r="BM405" s="253" t="str">
        <f t="array" aca="1" ref="BM405" ca="1">IF(BM$2="","",IFERROR(IF(FIND(BM$2,$C405)&gt;=1,IF(INDIRECT($B405&amp;"!"&amp;"AH"&amp;$A405)="","",INDIRECT($B405&amp;"!"&amp;"AH"&amp;$A405)),0),""))</f>
        <v/>
      </c>
      <c r="BN405" s="253" t="str">
        <f t="array" aca="1" ref="BN405" ca="1">IF(BN$2="","",IFERROR(IF(FIND(BN$2,$C405)&gt;=1,IF(INDIRECT($B405&amp;"!"&amp;"AH"&amp;$A405)="","",INDIRECT($B405&amp;"!"&amp;"AH"&amp;$A405)),0),""))</f>
        <v/>
      </c>
      <c r="BO405" s="253" t="str">
        <f t="array" aca="1" ref="BO405" ca="1">IF(BO$2="","",IFERROR(IF(FIND(BO$2,$C405)&gt;=1,IF(INDIRECT($B405&amp;"!"&amp;"AH"&amp;$A405)="","",INDIRECT($B405&amp;"!"&amp;"AH"&amp;$A405)),0),""))</f>
        <v/>
      </c>
      <c r="BP405" s="253" t="str">
        <f t="array" aca="1" ref="BP405" ca="1">IF(BP$2="","",IFERROR(IF(FIND(BP$2,$C405)&gt;=1,IF(INDIRECT($B405&amp;"!"&amp;"AH"&amp;$A405)="","",INDIRECT($B405&amp;"!"&amp;"AH"&amp;$A405)),0),""))</f>
        <v/>
      </c>
      <c r="BQ405" s="253" t="str">
        <f t="array" aca="1" ref="BQ405" ca="1">IF(BQ$2="","",IFERROR(IF(FIND(BQ$2,$C405)&gt;=1,IF(INDIRECT($B405&amp;"!"&amp;"AH"&amp;$A405)="","",INDIRECT($B405&amp;"!"&amp;"AH"&amp;$A405)),0),""))</f>
        <v/>
      </c>
      <c r="BR405" s="253" t="str">
        <f t="array" aca="1" ref="BR405" ca="1">IF(BR$2="","",IFERROR(IF(FIND(BR$2,$C405)&gt;=1,IF(INDIRECT($B405&amp;"!"&amp;"AH"&amp;$A405)="","",INDIRECT($B405&amp;"!"&amp;"AH"&amp;$A405)),0),""))</f>
        <v/>
      </c>
      <c r="BS405" s="253" t="str">
        <f t="array" aca="1" ref="BS405" ca="1">IF(BS$2="","",IFERROR(IF(FIND(BS$2,$C405)&gt;=1,IF(INDIRECT($B405&amp;"!"&amp;"AH"&amp;$A405)="","",INDIRECT($B405&amp;"!"&amp;"AH"&amp;$A405)),0),""))</f>
        <v/>
      </c>
      <c r="BT405" s="253" t="str">
        <f t="array" aca="1" ref="BT405" ca="1">IF(BT$2="","",IFERROR(IF(FIND(BT$2,$C405)&gt;=1,IF(INDIRECT($B405&amp;"!"&amp;"AH"&amp;$A405)="","",INDIRECT($B405&amp;"!"&amp;"AH"&amp;$A405)),0),""))</f>
        <v/>
      </c>
      <c r="BU405" s="253" t="str">
        <f t="array" aca="1" ref="BU405" ca="1">IF(BU$2="","",IFERROR(IF(FIND(BU$2,$C405)&gt;=1,IF(INDIRECT($B405&amp;"!"&amp;"AH"&amp;$A405)="","",INDIRECT($B405&amp;"!"&amp;"AH"&amp;$A405)),0),""))</f>
        <v/>
      </c>
      <c r="BV405" s="253" t="str">
        <f t="array" aca="1" ref="BV405" ca="1">IF(BV$2="","",IFERROR(IF(FIND(BV$2,$C405)&gt;=1,IF(INDIRECT($B405&amp;"!"&amp;"AH"&amp;$A405)="","",INDIRECT($B405&amp;"!"&amp;"AH"&amp;$A405)),0),""))</f>
        <v/>
      </c>
      <c r="BW405" s="253" t="str">
        <f t="array" aca="1" ref="BW405" ca="1">IF(BW$2="","",IFERROR(IF(FIND(BW$2,$C405)&gt;=1,IF(INDIRECT($B405&amp;"!"&amp;"AH"&amp;$A405)="","",INDIRECT($B405&amp;"!"&amp;"AH"&amp;$A405)),0),""))</f>
        <v/>
      </c>
      <c r="BX405" s="253" t="str">
        <f t="array" aca="1" ref="BX405" ca="1">IF(BX$2="","",IFERROR(IF(FIND(BX$2,$C405)&gt;=1,IF(INDIRECT($B405&amp;"!"&amp;"AH"&amp;$A405)="","",INDIRECT($B405&amp;"!"&amp;"AH"&amp;$A405)),0),""))</f>
        <v/>
      </c>
      <c r="BY405" s="253" t="str">
        <f t="array" aca="1" ref="BY405" ca="1">IF(BY$2="","",IFERROR(IF(FIND(BY$2,$C405)&gt;=1,IF(INDIRECT($B405&amp;"!"&amp;"AH"&amp;$A405)="","",INDIRECT($B405&amp;"!"&amp;"AH"&amp;$A405)),0),""))</f>
        <v/>
      </c>
      <c r="BZ405" s="253" t="str">
        <f t="array" aca="1" ref="BZ405" ca="1">IF(BZ$2="","",IFERROR(IF(FIND(BZ$2,$C405)&gt;=1,IF(INDIRECT($B405&amp;"!"&amp;"AH"&amp;$A405)="","",INDIRECT($B405&amp;"!"&amp;"AH"&amp;$A405)),0),""))</f>
        <v/>
      </c>
      <c r="CA405" s="253" t="str">
        <f t="array" aca="1" ref="CA405" ca="1">IF(CA$2="","",IFERROR(IF(FIND(CA$2,$C405)&gt;=1,IF(INDIRECT($B405&amp;"!"&amp;"AH"&amp;$A405)="","",INDIRECT($B405&amp;"!"&amp;"AH"&amp;$A405)),0),""))</f>
        <v/>
      </c>
      <c r="CB405" s="253" t="str">
        <f t="array" aca="1" ref="CB405" ca="1">IF(CB$2="","",IFERROR(IF(FIND(CB$2,$C405)&gt;=1,IF(INDIRECT($B405&amp;"!"&amp;"AH"&amp;$A405)="","",INDIRECT($B405&amp;"!"&amp;"AH"&amp;$A405)),0),""))</f>
        <v/>
      </c>
      <c r="CC405" s="253" t="str">
        <f t="array" aca="1" ref="CC405" ca="1">IF(CC$2="","",IFERROR(IF(FIND(CC$2,$C405)&gt;=1,IF(INDIRECT($B405&amp;"!"&amp;"AH"&amp;$A405)="","",INDIRECT($B405&amp;"!"&amp;"AH"&amp;$A405)),0),""))</f>
        <v/>
      </c>
      <c r="CD405" s="253" t="str">
        <f t="array" aca="1" ref="CD405" ca="1">IF(CD$2="","",IFERROR(IF(FIND(CD$2,$C405)&gt;=1,IF(INDIRECT($B405&amp;"!"&amp;"AH"&amp;$A405)="","",INDIRECT($B405&amp;"!"&amp;"AH"&amp;$A405)),0),""))</f>
        <v/>
      </c>
      <c r="CE405" s="253" t="str">
        <f t="array" aca="1" ref="CE405" ca="1">IF(CE$2="","",IFERROR(IF(FIND(CE$2,$C405)&gt;=1,IF(INDIRECT($B405&amp;"!"&amp;"AH"&amp;$A405)="","",INDIRECT($B405&amp;"!"&amp;"AH"&amp;$A405)),0),""))</f>
        <v/>
      </c>
      <c r="CF405" s="253" t="str">
        <f t="array" aca="1" ref="CF405" ca="1">IF(CF$2="","",IFERROR(IF(FIND(CF$2,$C405)&gt;=1,IF(INDIRECT($B405&amp;"!"&amp;"AH"&amp;$A405)="","",INDIRECT($B405&amp;"!"&amp;"AH"&amp;$A405)),0),""))</f>
        <v/>
      </c>
      <c r="CG405" s="253" t="str">
        <f t="array" aca="1" ref="CG405" ca="1">IF(CG$2="","",IFERROR(IF(FIND(CG$2,$C405)&gt;=1,IF(INDIRECT($B405&amp;"!"&amp;"AH"&amp;$A405)="","",INDIRECT($B405&amp;"!"&amp;"AH"&amp;$A405)),0),""))</f>
        <v/>
      </c>
      <c r="CH405" s="253" t="str">
        <f t="array" aca="1" ref="CH405" ca="1">IF(CH$2="","",IFERROR(IF(FIND(CH$2,$C405)&gt;=1,IF(INDIRECT($B405&amp;"!"&amp;"AH"&amp;$A405)="","",INDIRECT($B405&amp;"!"&amp;"AH"&amp;$A405)),0),""))</f>
        <v/>
      </c>
      <c r="CI405" s="253" t="str">
        <f t="array" aca="1" ref="CI405" ca="1">IF(CI$2="","",IFERROR(IF(FIND(CI$2,$C405)&gt;=1,IF(INDIRECT($B405&amp;"!"&amp;"AH"&amp;$A405)="","",INDIRECT($B405&amp;"!"&amp;"AH"&amp;$A405)),0),""))</f>
        <v/>
      </c>
      <c r="CJ405" s="253" t="str">
        <f t="array" aca="1" ref="CJ405" ca="1">IF(CJ$2="","",IFERROR(IF(FIND(CJ$2,$C405)&gt;=1,IF(INDIRECT($B405&amp;"!"&amp;"AH"&amp;$A405)="","",INDIRECT($B405&amp;"!"&amp;"AH"&amp;$A405)),0),""))</f>
        <v/>
      </c>
      <c r="CK405" s="253" t="str">
        <f t="array" aca="1" ref="CK405" ca="1">IF(CK$2="","",IFERROR(IF(FIND(CK$2,$C405)&gt;=1,IF(INDIRECT($B405&amp;"!"&amp;"AH"&amp;$A405)="","",INDIRECT($B405&amp;"!"&amp;"AH"&amp;$A405)),0),""))</f>
        <v/>
      </c>
      <c r="CL405" s="253" t="str">
        <f t="array" aca="1" ref="CL405" ca="1">IF(CL$2="","",IFERROR(IF(FIND(CL$2,$C405)&gt;=1,IF(INDIRECT($B405&amp;"!"&amp;"AH"&amp;$A405)="","",INDIRECT($B405&amp;"!"&amp;"AH"&amp;$A405)),0),""))</f>
        <v/>
      </c>
      <c r="CO405" s="2" t="str">
        <f t="shared" ca="1" si="335"/>
        <v/>
      </c>
      <c r="CP405" s="253" t="str">
        <f t="array" aca="1" ref="CP405" ca="1">IF(CP$2="","",IFERROR(IF(FIND(CP$2,$C405)&gt;=1,INDIRECT($B405&amp;"!"&amp;"AG"&amp;$A405),0),""))</f>
        <v/>
      </c>
      <c r="CQ405" s="253" t="str">
        <f t="array" aca="1" ref="CQ405" ca="1">IF(CQ$2="","",IFERROR(IF(FIND(CQ$2,$C405)&gt;=1,INDIRECT($B405&amp;"!"&amp;"AG"&amp;$A405),0),""))</f>
        <v/>
      </c>
      <c r="CR405" s="253" t="str">
        <f t="array" aca="1" ref="CR405" ca="1">IF(CR$2="","",IFERROR(IF(FIND(CR$2,$C405)&gt;=1,INDIRECT($B405&amp;"!"&amp;"AG"&amp;$A405),0),""))</f>
        <v/>
      </c>
      <c r="CS405" s="253" t="str">
        <f t="array" aca="1" ref="CS405" ca="1">IF(CS$2="","",IFERROR(IF(FIND(CS$2,$C405)&gt;=1,INDIRECT($B405&amp;"!"&amp;"AG"&amp;$A405),0),""))</f>
        <v/>
      </c>
      <c r="CV405" s="2" t="str">
        <f t="shared" ca="1" si="336"/>
        <v/>
      </c>
      <c r="CW405" s="253" t="str">
        <f t="array" aca="1" ref="CW405" ca="1">IF(CW$2="","",IFERROR(IF(FIND(CW$2,$C405)&gt;=1,IF(INDIRECT($B405&amp;"!"&amp;"AH"&amp;$A405)="","",INDIRECT($B405&amp;"!"&amp;"AH"&amp;$A405)&amp;" "),0),""))</f>
        <v/>
      </c>
      <c r="CX405" s="253" t="str">
        <f t="array" aca="1" ref="CX405" ca="1">IF(CX$2="","",IFERROR(IF(FIND(CX$2,$C405)&gt;=1,IF(INDIRECT($B405&amp;"!"&amp;"AH"&amp;$A405)="","",INDIRECT($B405&amp;"!"&amp;"AH"&amp;$A405)&amp;" "),0),""))</f>
        <v/>
      </c>
      <c r="CY405" s="253" t="str">
        <f t="array" aca="1" ref="CY405" ca="1">IF(CY$2="","",IFERROR(IF(FIND(CY$2,$C405)&gt;=1,IF(INDIRECT($B405&amp;"!"&amp;"AH"&amp;$A405)="","",INDIRECT($B405&amp;"!"&amp;"AH"&amp;$A405)&amp;" "),0),""))</f>
        <v/>
      </c>
      <c r="CZ405" s="253" t="str">
        <f t="array" aca="1" ref="CZ405" ca="1">IF(CZ$2="","",IFERROR(IF(FIND(CZ$2,$C405)&gt;=1,IF(INDIRECT($B405&amp;"!"&amp;"AH"&amp;$A405)="","",INDIRECT($B405&amp;"!"&amp;"AH"&amp;$A405)&amp;" "),0),""))</f>
        <v/>
      </c>
      <c r="DC405" s="2" t="str">
        <f t="shared" ca="1" si="337"/>
        <v/>
      </c>
      <c r="DD405" s="253" t="str" cm="1">
        <f t="array" aca="1" ref="DD405" ca="1">IF(DD$2="","",IFERROR(IF(FIND(DD$2,$C405)&gt;=1,INDIRECT($B405&amp;"!"&amp;"AG"&amp;$A405),0),""))</f>
        <v/>
      </c>
      <c r="DE405" s="253" t="str" cm="1">
        <f t="array" aca="1" ref="DE405" ca="1">IF(DE$2="","",IFERROR(IF(FIND(DE$2,$C405)&gt;=1,INDIRECT($B405&amp;"!"&amp;"AG"&amp;$A405),0),""))</f>
        <v/>
      </c>
      <c r="DF405" s="253" t="str" cm="1">
        <f t="array" aca="1" ref="DF405" ca="1">IF(DF$2="","",IFERROR(IF(FIND(DF$2,$C405)&gt;=1,INDIRECT($B405&amp;"!"&amp;"AG"&amp;$A405),0),""))</f>
        <v/>
      </c>
      <c r="DG405" s="253" t="str" cm="1">
        <f t="array" aca="1" ref="DG405" ca="1">IF(DG$2="","",IFERROR(IF(FIND(DG$2,$C405)&gt;=1,INDIRECT($B405&amp;"!"&amp;"AG"&amp;$A405),0),""))</f>
        <v/>
      </c>
      <c r="DH405" s="253" t="str" cm="1">
        <f t="array" aca="1" ref="DH405" ca="1">IF(DH$2="","",IFERROR(IF(FIND(DH$2,$C405)&gt;=1,INDIRECT($B405&amp;"!"&amp;"AG"&amp;$A405),0),""))</f>
        <v/>
      </c>
      <c r="DI405" s="253" t="str" cm="1">
        <f t="array" aca="1" ref="DI405" ca="1">IF(DI$2="","",IFERROR(IF(FIND(DI$2,$C405)&gt;=1,INDIRECT($B405&amp;"!"&amp;"AG"&amp;$A405),0),""))</f>
        <v/>
      </c>
      <c r="DJ405" s="253" t="str" cm="1">
        <f t="array" aca="1" ref="DJ405" ca="1">IF(DJ$2="","",IFERROR(IF(FIND(DJ$2,$C405)&gt;=1,INDIRECT($B405&amp;"!"&amp;"AG"&amp;$A405),0),""))</f>
        <v/>
      </c>
      <c r="DK405" s="253" t="str" cm="1">
        <f t="array" aca="1" ref="DK405" ca="1">IF(DK$2="","",IFERROR(IF(FIND(DK$2,$C405)&gt;=1,INDIRECT($B405&amp;"!"&amp;"AG"&amp;$A405),0),""))</f>
        <v/>
      </c>
      <c r="DL405" s="253" t="str" cm="1">
        <f t="array" aca="1" ref="DL405" ca="1">IF(DL$2="","",IFERROR(IF(FIND(DL$2,$C405)&gt;=1,INDIRECT($B405&amp;"!"&amp;"AG"&amp;$A405),0),""))</f>
        <v/>
      </c>
      <c r="DM405" s="253" t="str" cm="1">
        <f t="array" aca="1" ref="DM405" ca="1">IF(DM$2="","",IFERROR(IF(FIND(DM$2,$C405)&gt;=1,INDIRECT($B405&amp;"!"&amp;"AG"&amp;$A405),0),""))</f>
        <v/>
      </c>
      <c r="DN405" s="253" t="str" cm="1">
        <f t="array" aca="1" ref="DN405" ca="1">IF(DN$2="","",IFERROR(IF(FIND(DN$2,$C405)&gt;=1,INDIRECT($B405&amp;"!"&amp;"AG"&amp;$A405),0),""))</f>
        <v/>
      </c>
      <c r="DO405" s="253" t="str" cm="1">
        <f t="array" aca="1" ref="DO405" ca="1">IF(DO$2="","",IFERROR(IF(FIND(DO$2,$C405)&gt;=1,INDIRECT($B405&amp;"!"&amp;"AG"&amp;$A405),0),""))</f>
        <v/>
      </c>
      <c r="DP405" s="253" t="str" cm="1">
        <f t="array" aca="1" ref="DP405" ca="1">IF(DP$2="","",IFERROR(IF(FIND(DP$2,$C405)&gt;=1,INDIRECT($B405&amp;"!"&amp;"AG"&amp;$A405),0),""))</f>
        <v/>
      </c>
      <c r="DQ405" s="253" t="str" cm="1">
        <f t="array" aca="1" ref="DQ405" ca="1">IF(DQ$2="","",IFERROR(IF(FIND(DQ$2,$C405)&gt;=1,INDIRECT($B405&amp;"!"&amp;"AG"&amp;$A405),0),""))</f>
        <v/>
      </c>
      <c r="DR405" s="253" t="str" cm="1">
        <f t="array" aca="1" ref="DR405" ca="1">IF(DR$2="","",IFERROR(IF(FIND(DR$2,$C405)&gt;=1,INDIRECT($B405&amp;"!"&amp;"AG"&amp;$A405),0),""))</f>
        <v/>
      </c>
      <c r="DS405" s="253" t="str" cm="1">
        <f t="array" aca="1" ref="DS405" ca="1">IF(DS$2="","",IFERROR(IF(FIND(DS$2,$C405)&gt;=1,INDIRECT($B405&amp;"!"&amp;"AG"&amp;$A405),0),""))</f>
        <v/>
      </c>
      <c r="DT405" s="253" t="str" cm="1">
        <f t="array" aca="1" ref="DT405" ca="1">IF(DT$2="","",IFERROR(IF(FIND(DT$2,$C405)&gt;=1,INDIRECT($B405&amp;"!"&amp;"AG"&amp;$A405),0),""))</f>
        <v/>
      </c>
      <c r="DU405" s="253" t="str" cm="1">
        <f t="array" aca="1" ref="DU405" ca="1">IF(DU$2="","",IFERROR(IF(FIND(DU$2,$C405)&gt;=1,INDIRECT($B405&amp;"!"&amp;"AG"&amp;$A405),0),""))</f>
        <v/>
      </c>
      <c r="DV405" s="253" t="str" cm="1">
        <f t="array" aca="1" ref="DV405" ca="1">IF(DV$2="","",IFERROR(IF(FIND(DV$2,$C405)&gt;=1,INDIRECT($B405&amp;"!"&amp;"AG"&amp;$A405),0),""))</f>
        <v/>
      </c>
      <c r="DW405" s="253" t="str" cm="1">
        <f t="array" aca="1" ref="DW405" ca="1">IF(DW$2="","",IFERROR(IF(FIND(DW$2,$C405)&gt;=1,INDIRECT($B405&amp;"!"&amp;"AG"&amp;$A405),0),""))</f>
        <v/>
      </c>
      <c r="DX405" s="253" t="str" cm="1">
        <f t="array" aca="1" ref="DX405" ca="1">IF(DX$2="","",IFERROR(IF(FIND(DX$2,$C405)&gt;=1,INDIRECT($B405&amp;"!"&amp;"AG"&amp;$A405),0),""))</f>
        <v/>
      </c>
      <c r="DY405" s="253" t="str" cm="1">
        <f t="array" aca="1" ref="DY405" ca="1">IF(DY$2="","",IFERROR(IF(FIND(DY$2,$C405)&gt;=1,INDIRECT($B405&amp;"!"&amp;"AG"&amp;$A405),0),""))</f>
        <v/>
      </c>
      <c r="DZ405" s="253" t="str" cm="1">
        <f t="array" aca="1" ref="DZ405" ca="1">IF(DZ$2="","",IFERROR(IF(FIND(DZ$2,$C405)&gt;=1,INDIRECT($B405&amp;"!"&amp;"AG"&amp;$A405),0),""))</f>
        <v/>
      </c>
      <c r="EA405" s="253" t="str" cm="1">
        <f t="array" aca="1" ref="EA405" ca="1">IF(EA$2="","",IFERROR(IF(FIND(EA$2,$C405)&gt;=1,INDIRECT($B405&amp;"!"&amp;"AG"&amp;$A405),0),""))</f>
        <v/>
      </c>
      <c r="EB405" s="253" t="str" cm="1">
        <f t="array" aca="1" ref="EB405" ca="1">IF(EB$2="","",IFERROR(IF(FIND(EB$2,$C405)&gt;=1,INDIRECT($B405&amp;"!"&amp;"AG"&amp;$A405),0),""))</f>
        <v/>
      </c>
      <c r="EC405" s="253" t="str" cm="1">
        <f t="array" aca="1" ref="EC405" ca="1">IF(EC$2="","",IFERROR(IF(FIND(EC$2,$C405)&gt;=1,INDIRECT($B405&amp;"!"&amp;"AG"&amp;$A405),0),""))</f>
        <v/>
      </c>
      <c r="ED405" s="253" t="str" cm="1">
        <f t="array" aca="1" ref="ED405" ca="1">IF(ED$2="","",IFERROR(IF(FIND(ED$2,$C405)&gt;=1,INDIRECT($B405&amp;"!"&amp;"AG"&amp;$A405),0),""))</f>
        <v/>
      </c>
      <c r="EE405" s="253" t="str" cm="1">
        <f t="array" aca="1" ref="EE405" ca="1">IF(EE$2="","",IFERROR(IF(FIND(EE$2,$C405)&gt;=1,INDIRECT($B405&amp;"!"&amp;"AG"&amp;$A405),0),""))</f>
        <v/>
      </c>
      <c r="EF405" s="253" t="str" cm="1">
        <f t="array" aca="1" ref="EF405" ca="1">IF(EF$2="","",IFERROR(IF(FIND(EF$2,$C405)&gt;=1,INDIRECT($B405&amp;"!"&amp;"AG"&amp;$A405),0),""))</f>
        <v/>
      </c>
      <c r="EG405" s="253" t="str" cm="1">
        <f t="array" aca="1" ref="EG405" ca="1">IF(EG$2="","",IFERROR(IF(FIND(EG$2,$C405)&gt;=1,INDIRECT($B405&amp;"!"&amp;"AG"&amp;$A405),0),""))</f>
        <v/>
      </c>
      <c r="EH405" s="253" t="str" cm="1">
        <f t="array" aca="1" ref="EH405" ca="1">IF(EH$2="","",IFERROR(IF(FIND(EH$2,$C405)&gt;=1,INDIRECT($B405&amp;"!"&amp;"AG"&amp;$A405),0),""))</f>
        <v/>
      </c>
      <c r="EI405" s="253" t="str" cm="1">
        <f t="array" aca="1" ref="EI405" ca="1">IF(EI$2="","",IFERROR(IF(FIND(EI$2,$C405)&gt;=1,INDIRECT($B405&amp;"!"&amp;"AG"&amp;$A405),0),""))</f>
        <v/>
      </c>
      <c r="EJ405" s="253" t="str" cm="1">
        <f t="array" aca="1" ref="EJ405" ca="1">IF(EJ$2="","",IFERROR(IF(FIND(EJ$2,$C405)&gt;=1,INDIRECT($B405&amp;"!"&amp;"AG"&amp;$A405),0),""))</f>
        <v/>
      </c>
      <c r="EK405" s="253" t="str" cm="1">
        <f t="array" aca="1" ref="EK405" ca="1">IF(EK$2="","",IFERROR(IF(FIND(EK$2,$C405)&gt;=1,INDIRECT($B405&amp;"!"&amp;"AG"&amp;$A405),0),""))</f>
        <v/>
      </c>
      <c r="EL405" s="253" t="str" cm="1">
        <f t="array" aca="1" ref="EL405" ca="1">IF(EL$2="","",IFERROR(IF(FIND(EL$2,$C405)&gt;=1,INDIRECT($B405&amp;"!"&amp;"AG"&amp;$A405),0),""))</f>
        <v/>
      </c>
      <c r="EM405" s="253" t="str" cm="1">
        <f t="array" aca="1" ref="EM405" ca="1">IF(EM$2="","",IFERROR(IF(FIND(EM$2,$C405)&gt;=1,INDIRECT($B405&amp;"!"&amp;"AG"&amp;$A405),0),""))</f>
        <v/>
      </c>
      <c r="EN405" s="253" t="str" cm="1">
        <f t="array" aca="1" ref="EN405" ca="1">IF(EN$2="","",IFERROR(IF(FIND(EN$2,$C405)&gt;=1,INDIRECT($B405&amp;"!"&amp;"AG"&amp;$A405),0),""))</f>
        <v/>
      </c>
      <c r="EO405" s="253" t="str" cm="1">
        <f t="array" aca="1" ref="EO405" ca="1">IF(EO$2="","",IFERROR(IF(FIND(EO$2,$C405)&gt;=1,INDIRECT($B405&amp;"!"&amp;"AG"&amp;$A405),0),""))</f>
        <v/>
      </c>
      <c r="EP405" s="253" t="str" cm="1">
        <f t="array" aca="1" ref="EP405" ca="1">IF(EP$2="","",IFERROR(IF(FIND(EP$2,$C405)&gt;=1,INDIRECT($B405&amp;"!"&amp;"AG"&amp;$A405),0),""))</f>
        <v/>
      </c>
      <c r="EQ405" s="253" t="str" cm="1">
        <f t="array" aca="1" ref="EQ405" ca="1">IF(EQ$2="","",IFERROR(IF(FIND(EQ$2,$C405)&gt;=1,INDIRECT($B405&amp;"!"&amp;"AG"&amp;$A405),0),""))</f>
        <v/>
      </c>
      <c r="ER405" s="253" t="str" cm="1">
        <f t="array" aca="1" ref="ER405" ca="1">IF(ER$2="","",IFERROR(IF(FIND(ER$2,$C405)&gt;=1,INDIRECT($B405&amp;"!"&amp;"AG"&amp;$A405),0),""))</f>
        <v/>
      </c>
      <c r="ES405" s="253" t="str" cm="1">
        <f t="array" aca="1" ref="ES405" ca="1">IF(ES$2="","",IFERROR(IF(FIND(ES$2,$C405)&gt;=1,INDIRECT($B405&amp;"!"&amp;"AG"&amp;$A405),0),""))</f>
        <v/>
      </c>
      <c r="ET405" s="253" t="str" cm="1">
        <f t="array" aca="1" ref="ET405" ca="1">IF(ET$2="","",IFERROR(IF(FIND(ET$2,$C405)&gt;=1,INDIRECT($B405&amp;"!"&amp;"AG"&amp;$A405),0),""))</f>
        <v/>
      </c>
      <c r="EU405" s="253" t="str" cm="1">
        <f t="array" aca="1" ref="EU405" ca="1">IF(EU$2="","",IFERROR(IF(FIND(EU$2,$C405)&gt;=1,INDIRECT($B405&amp;"!"&amp;"AG"&amp;$A405),0),""))</f>
        <v/>
      </c>
      <c r="EV405" s="253" t="str" cm="1">
        <f t="array" aca="1" ref="EV405" ca="1">IF(EV$2="","",IFERROR(IF(FIND(EV$2,$C405)&gt;=1,INDIRECT($B405&amp;"!"&amp;"AG"&amp;$A405),0),""))</f>
        <v/>
      </c>
    </row>
    <row r="406" spans="1:152" x14ac:dyDescent="0.3">
      <c r="A406" s="252">
        <f t="shared" ca="1" si="373"/>
        <v>14</v>
      </c>
      <c r="B406" s="252" t="str">
        <f t="shared" si="374"/>
        <v>Aug_2024</v>
      </c>
      <c r="C406" s="252" t="str">
        <f t="shared" ca="1" si="372"/>
        <v/>
      </c>
      <c r="D406" s="253" t="str">
        <f t="array" aca="1" ref="D406" ca="1">IF(D$2="","",IFERROR(IF(FIND(D$2,$C406)&gt;=1,INDIRECT($B406&amp;"!"&amp;"AG"&amp;$A406),0),""))</f>
        <v/>
      </c>
      <c r="E406" s="253" t="str">
        <f t="array" aca="1" ref="E406" ca="1">IF(E$2="","",IFERROR(IF(FIND(E$2,$C406)&gt;=1,INDIRECT($B406&amp;"!"&amp;"AG"&amp;$A406),0),""))</f>
        <v/>
      </c>
      <c r="F406" s="253" t="str">
        <f t="array" aca="1" ref="F406" ca="1">IF(F$2="","",IFERROR(IF(FIND(F$2,$C406)&gt;=1,INDIRECT($B406&amp;"!"&amp;"AG"&amp;$A406),0),""))</f>
        <v/>
      </c>
      <c r="G406" s="253" t="str">
        <f t="array" aca="1" ref="G406" ca="1">IF(G$2="","",IFERROR(IF(FIND(G$2,$C406)&gt;=1,INDIRECT($B406&amp;"!"&amp;"AG"&amp;$A406),0),""))</f>
        <v/>
      </c>
      <c r="H406" s="253" t="str">
        <f t="array" aca="1" ref="H406" ca="1">IF(H$2="","",IFERROR(IF(FIND(H$2,$C406)&gt;=1,INDIRECT($B406&amp;"!"&amp;"AG"&amp;$A406),0),""))</f>
        <v/>
      </c>
      <c r="I406" s="253" t="str">
        <f t="array" aca="1" ref="I406" ca="1">IF(I$2="","",IFERROR(IF(FIND(I$2,$C406)&gt;=1,INDIRECT($B406&amp;"!"&amp;"AG"&amp;$A406),0),""))</f>
        <v/>
      </c>
      <c r="J406" s="253" t="str">
        <f t="array" aca="1" ref="J406" ca="1">IF(J$2="","",IFERROR(IF(FIND(J$2,$C406)&gt;=1,INDIRECT($B406&amp;"!"&amp;"AG"&amp;$A406),0),""))</f>
        <v/>
      </c>
      <c r="K406" s="253" t="str">
        <f t="array" aca="1" ref="K406" ca="1">IF(K$2="","",IFERROR(IF(FIND(K$2,$C406)&gt;=1,INDIRECT($B406&amp;"!"&amp;"AG"&amp;$A406),0),""))</f>
        <v/>
      </c>
      <c r="L406" s="253" t="str">
        <f t="array" aca="1" ref="L406" ca="1">IF(L$2="","",IFERROR(IF(FIND(L$2,$C406)&gt;=1,INDIRECT($B406&amp;"!"&amp;"AG"&amp;$A406),0),""))</f>
        <v/>
      </c>
      <c r="M406" s="253" t="str">
        <f t="array" aca="1" ref="M406" ca="1">IF(M$2="","",IFERROR(IF(FIND(M$2,$C406)&gt;=1,INDIRECT($B406&amp;"!"&amp;"AG"&amp;$A406),0),""))</f>
        <v/>
      </c>
      <c r="N406" s="253" t="str">
        <f t="array" aca="1" ref="N406" ca="1">IF(N$2="","",IFERROR(IF(FIND(N$2,$C406)&gt;=1,INDIRECT($B406&amp;"!"&amp;"AG"&amp;$A406),0),""))</f>
        <v/>
      </c>
      <c r="O406" s="253" t="str">
        <f t="array" aca="1" ref="O406" ca="1">IF(O$2="","",IFERROR(IF(FIND(O$2,$C406)&gt;=1,INDIRECT($B406&amp;"!"&amp;"AG"&amp;$A406),0),""))</f>
        <v/>
      </c>
      <c r="P406" s="253" t="str">
        <f t="array" aca="1" ref="P406" ca="1">IF(P$2="","",IFERROR(IF(FIND(P$2,$C406)&gt;=1,INDIRECT($B406&amp;"!"&amp;"AG"&amp;$A406),0),""))</f>
        <v/>
      </c>
      <c r="Q406" s="253" t="str">
        <f t="array" aca="1" ref="Q406" ca="1">IF(Q$2="","",IFERROR(IF(FIND(Q$2,$C406)&gt;=1,INDIRECT($B406&amp;"!"&amp;"AG"&amp;$A406),0),""))</f>
        <v/>
      </c>
      <c r="R406" s="253" t="str">
        <f t="array" aca="1" ref="R406" ca="1">IF(R$2="","",IFERROR(IF(FIND(R$2,$C406)&gt;=1,INDIRECT($B406&amp;"!"&amp;"AG"&amp;$A406),0),""))</f>
        <v/>
      </c>
      <c r="S406" s="253" t="str">
        <f t="array" aca="1" ref="S406" ca="1">IF(S$2="","",IFERROR(IF(FIND(S$2,$C406)&gt;=1,INDIRECT($B406&amp;"!"&amp;"AG"&amp;$A406),0),""))</f>
        <v/>
      </c>
      <c r="T406" s="253" t="str">
        <f t="array" aca="1" ref="T406" ca="1">IF(T$2="","",IFERROR(IF(FIND(T$2,$C406)&gt;=1,INDIRECT($B406&amp;"!"&amp;"AG"&amp;$A406),0),""))</f>
        <v/>
      </c>
      <c r="U406" s="253" t="str">
        <f t="array" aca="1" ref="U406" ca="1">IF(U$2="","",IFERROR(IF(FIND(U$2,$C406)&gt;=1,INDIRECT($B406&amp;"!"&amp;"AG"&amp;$A406),0),""))</f>
        <v/>
      </c>
      <c r="V406" s="253" t="str">
        <f t="array" aca="1" ref="V406" ca="1">IF(V$2="","",IFERROR(IF(FIND(V$2,$C406)&gt;=1,INDIRECT($B406&amp;"!"&amp;"AG"&amp;$A406),0),""))</f>
        <v/>
      </c>
      <c r="W406" s="253" t="str">
        <f t="array" aca="1" ref="W406" ca="1">IF(W$2="","",IFERROR(IF(FIND(W$2,$C406)&gt;=1,INDIRECT($B406&amp;"!"&amp;"AG"&amp;$A406),0),""))</f>
        <v/>
      </c>
      <c r="X406" s="253" t="str">
        <f t="array" aca="1" ref="X406" ca="1">IF(X$2="","",IFERROR(IF(FIND(X$2,$C406)&gt;=1,INDIRECT($B406&amp;"!"&amp;"AG"&amp;$A406),0),""))</f>
        <v/>
      </c>
      <c r="Y406" s="253" t="str">
        <f t="array" aca="1" ref="Y406" ca="1">IF(Y$2="","",IFERROR(IF(FIND(Y$2,$C406)&gt;=1,INDIRECT($B406&amp;"!"&amp;"AG"&amp;$A406),0),""))</f>
        <v/>
      </c>
      <c r="Z406" s="253" t="str">
        <f t="array" aca="1" ref="Z406" ca="1">IF(Z$2="","",IFERROR(IF(FIND(Z$2,$C406)&gt;=1,INDIRECT($B406&amp;"!"&amp;"AG"&amp;$A406),0),""))</f>
        <v/>
      </c>
      <c r="AA406" s="253" t="str">
        <f t="array" aca="1" ref="AA406" ca="1">IF(AA$2="","",IFERROR(IF(FIND(AA$2,$C406)&gt;=1,INDIRECT($B406&amp;"!"&amp;"AG"&amp;$A406),0),""))</f>
        <v/>
      </c>
      <c r="AB406" s="253" t="str">
        <f t="array" aca="1" ref="AB406" ca="1">IF(AB$2="","",IFERROR(IF(FIND(AB$2,$C406)&gt;=1,INDIRECT($B406&amp;"!"&amp;"AG"&amp;$A406),0),""))</f>
        <v/>
      </c>
      <c r="AC406" s="253" t="str">
        <f t="array" aca="1" ref="AC406" ca="1">IF(AC$2="","",IFERROR(IF(FIND(AC$2,$C406)&gt;=1,INDIRECT($B406&amp;"!"&amp;"AG"&amp;$A406),0),""))</f>
        <v/>
      </c>
      <c r="AD406" s="253" t="str">
        <f t="array" aca="1" ref="AD406" ca="1">IF(AD$2="","",IFERROR(IF(FIND(AD$2,$C406)&gt;=1,INDIRECT($B406&amp;"!"&amp;"AG"&amp;$A406),0),""))</f>
        <v/>
      </c>
      <c r="AE406" s="253" t="str">
        <f t="array" aca="1" ref="AE406" ca="1">IF(AE$2="","",IFERROR(IF(FIND(AE$2,$C406)&gt;=1,INDIRECT($B406&amp;"!"&amp;"AG"&amp;$A406),0),""))</f>
        <v/>
      </c>
      <c r="AF406" s="253" t="str">
        <f t="array" aca="1" ref="AF406" ca="1">IF(AF$2="","",IFERROR(IF(FIND(AF$2,$C406)&gt;=1,INDIRECT($B406&amp;"!"&amp;"AG"&amp;$A406),0),""))</f>
        <v/>
      </c>
      <c r="AG406" s="253" t="str">
        <f t="array" aca="1" ref="AG406" ca="1">IF(AG$2="","",IFERROR(IF(FIND(AG$2,$C406)&gt;=1,INDIRECT($B406&amp;"!"&amp;"AG"&amp;$A406),0),""))</f>
        <v/>
      </c>
      <c r="AH406" s="253" t="str">
        <f t="array" aca="1" ref="AH406" ca="1">IF(AH$2="","",IFERROR(IF(FIND(AH$2,$C406)&gt;=1,INDIRECT($B406&amp;"!"&amp;"AG"&amp;$A406),0),""))</f>
        <v/>
      </c>
      <c r="AI406" s="253" t="str">
        <f t="array" aca="1" ref="AI406" ca="1">IF(AI$2="","",IFERROR(IF(FIND(AI$2,$C406)&gt;=1,INDIRECT($B406&amp;"!"&amp;"AG"&amp;$A406),0),""))</f>
        <v/>
      </c>
      <c r="AJ406" s="253" t="str">
        <f t="array" aca="1" ref="AJ406" ca="1">IF(AJ$2="","",IFERROR(IF(FIND(AJ$2,$C406)&gt;=1,INDIRECT($B406&amp;"!"&amp;"AG"&amp;$A406),0),""))</f>
        <v/>
      </c>
      <c r="AK406" s="253" t="str">
        <f t="array" aca="1" ref="AK406" ca="1">IF(AK$2="","",IFERROR(IF(FIND(AK$2,$C406)&gt;=1,INDIRECT($B406&amp;"!"&amp;"AG"&amp;$A406),0),""))</f>
        <v/>
      </c>
      <c r="AL406" s="253" t="str">
        <f t="array" aca="1" ref="AL406" ca="1">IF(AL$2="","",IFERROR(IF(FIND(AL$2,$C406)&gt;=1,INDIRECT($B406&amp;"!"&amp;"AG"&amp;$A406),0),""))</f>
        <v/>
      </c>
      <c r="AM406" s="253" t="str">
        <f t="array" aca="1" ref="AM406" ca="1">IF(AM$2="","",IFERROR(IF(FIND(AM$2,$C406)&gt;=1,INDIRECT($B406&amp;"!"&amp;"AG"&amp;$A406),0),""))</f>
        <v/>
      </c>
      <c r="AN406" s="253" t="str">
        <f t="array" aca="1" ref="AN406" ca="1">IF(AN$2="","",IFERROR(IF(FIND(AN$2,$C406)&gt;=1,INDIRECT($B406&amp;"!"&amp;"AG"&amp;$A406),0),""))</f>
        <v/>
      </c>
      <c r="AO406" s="253" t="str">
        <f t="array" aca="1" ref="AO406" ca="1">IF(AO$2="","",IFERROR(IF(FIND(AO$2,$C406)&gt;=1,INDIRECT($B406&amp;"!"&amp;"AG"&amp;$A406),0),""))</f>
        <v/>
      </c>
      <c r="AP406" s="253" t="str">
        <f t="array" aca="1" ref="AP406" ca="1">IF(AP$2="","",IFERROR(IF(FIND(AP$2,$C406)&gt;=1,INDIRECT($B406&amp;"!"&amp;"AG"&amp;$A406),0),""))</f>
        <v/>
      </c>
      <c r="AQ406" s="253" t="str">
        <f t="array" aca="1" ref="AQ406" ca="1">IF(AQ$2="","",IFERROR(IF(FIND(AQ$2,$C406)&gt;=1,INDIRECT($B406&amp;"!"&amp;"AG"&amp;$A406),0),""))</f>
        <v/>
      </c>
      <c r="AR406" s="253" t="str">
        <f t="array" aca="1" ref="AR406" ca="1">IF(AR$2="","",IFERROR(IF(FIND(AR$2,$C406)&gt;=1,INDIRECT($B406&amp;"!"&amp;"AG"&amp;$A406),0),""))</f>
        <v/>
      </c>
      <c r="AS406" s="253" t="str">
        <f t="array" aca="1" ref="AS406" ca="1">IF(AS$2="","",IFERROR(IF(FIND(AS$2,$C406)&gt;=1,INDIRECT($B406&amp;"!"&amp;"AG"&amp;$A406),0),""))</f>
        <v/>
      </c>
      <c r="AU406" s="254" t="str">
        <f t="array" aca="1" ref="AU406" ca="1">IFERROR(INDIRECT(B406&amp;"!"&amp;"A"&amp;A406),"")</f>
        <v/>
      </c>
      <c r="AV406" s="2" t="str">
        <f t="shared" ca="1" si="333"/>
        <v/>
      </c>
      <c r="AW406" s="253" t="str">
        <f t="array" aca="1" ref="AW406" ca="1">IF(AW$2="","",IFERROR(IF(FIND(AW$2,$C406)&gt;=1,IF(INDIRECT($B406&amp;"!"&amp;"AH"&amp;$A406)="","",INDIRECT($B406&amp;"!"&amp;"AH"&amp;$A406)),0),""))</f>
        <v/>
      </c>
      <c r="AX406" s="253" t="str">
        <f t="array" aca="1" ref="AX406" ca="1">IF(AX$2="","",IFERROR(IF(FIND(AX$2,$C406)&gt;=1,IF(INDIRECT($B406&amp;"!"&amp;"AH"&amp;$A406)="","",INDIRECT($B406&amp;"!"&amp;"AH"&amp;$A406)),0),""))</f>
        <v/>
      </c>
      <c r="AY406" s="253" t="str">
        <f t="array" aca="1" ref="AY406" ca="1">IF(AY$2="","",IFERROR(IF(FIND(AY$2,$C406)&gt;=1,IF(INDIRECT($B406&amp;"!"&amp;"AH"&amp;$A406)="","",INDIRECT($B406&amp;"!"&amp;"AH"&amp;$A406)),0),""))</f>
        <v/>
      </c>
      <c r="AZ406" s="253" t="str">
        <f t="array" aca="1" ref="AZ406" ca="1">IF(AZ$2="","",IFERROR(IF(FIND(AZ$2,$C406)&gt;=1,IF(INDIRECT($B406&amp;"!"&amp;"AH"&amp;$A406)="","",INDIRECT($B406&amp;"!"&amp;"AH"&amp;$A406)),0),""))</f>
        <v/>
      </c>
      <c r="BA406" s="253" t="str">
        <f t="array" aca="1" ref="BA406" ca="1">IF(BA$2="","",IFERROR(IF(FIND(BA$2,$C406)&gt;=1,IF(INDIRECT($B406&amp;"!"&amp;"AH"&amp;$A406)="","",INDIRECT($B406&amp;"!"&amp;"AH"&amp;$A406)),0),""))</f>
        <v/>
      </c>
      <c r="BB406" s="253" t="str">
        <f t="array" aca="1" ref="BB406" ca="1">IF(BB$2="","",IFERROR(IF(FIND(BB$2,$C406)&gt;=1,IF(INDIRECT($B406&amp;"!"&amp;"AH"&amp;$A406)="","",INDIRECT($B406&amp;"!"&amp;"AH"&amp;$A406)),0),""))</f>
        <v/>
      </c>
      <c r="BC406" s="253" t="str">
        <f t="array" aca="1" ref="BC406" ca="1">IF(BC$2="","",IFERROR(IF(FIND(BC$2,$C406)&gt;=1,IF(INDIRECT($B406&amp;"!"&amp;"AH"&amp;$A406)="","",INDIRECT($B406&amp;"!"&amp;"AH"&amp;$A406)),0),""))</f>
        <v/>
      </c>
      <c r="BD406" s="253" t="str">
        <f t="array" aca="1" ref="BD406" ca="1">IF(BD$2="","",IFERROR(IF(FIND(BD$2,$C406)&gt;=1,IF(INDIRECT($B406&amp;"!"&amp;"AH"&amp;$A406)="","",INDIRECT($B406&amp;"!"&amp;"AH"&amp;$A406)),0),""))</f>
        <v/>
      </c>
      <c r="BE406" s="253" t="str">
        <f t="array" aca="1" ref="BE406" ca="1">IF(BE$2="","",IFERROR(IF(FIND(BE$2,$C406)&gt;=1,IF(INDIRECT($B406&amp;"!"&amp;"AH"&amp;$A406)="","",INDIRECT($B406&amp;"!"&amp;"AH"&amp;$A406)),0),""))</f>
        <v/>
      </c>
      <c r="BF406" s="253" t="str">
        <f t="array" aca="1" ref="BF406" ca="1">IF(BF$2="","",IFERROR(IF(FIND(BF$2,$C406)&gt;=1,IF(INDIRECT($B406&amp;"!"&amp;"AH"&amp;$A406)="","",INDIRECT($B406&amp;"!"&amp;"AH"&amp;$A406)),0),""))</f>
        <v/>
      </c>
      <c r="BG406" s="253" t="str">
        <f t="array" aca="1" ref="BG406" ca="1">IF(BG$2="","",IFERROR(IF(FIND(BG$2,$C406)&gt;=1,IF(INDIRECT($B406&amp;"!"&amp;"AH"&amp;$A406)="","",INDIRECT($B406&amp;"!"&amp;"AH"&amp;$A406)),0),""))</f>
        <v/>
      </c>
      <c r="BH406" s="253" t="str">
        <f t="array" aca="1" ref="BH406" ca="1">IF(BH$2="","",IFERROR(IF(FIND(BH$2,$C406)&gt;=1,IF(INDIRECT($B406&amp;"!"&amp;"AH"&amp;$A406)="","",INDIRECT($B406&amp;"!"&amp;"AH"&amp;$A406)),0),""))</f>
        <v/>
      </c>
      <c r="BI406" s="253" t="str">
        <f t="array" aca="1" ref="BI406" ca="1">IF(BI$2="","",IFERROR(IF(FIND(BI$2,$C406)&gt;=1,IF(INDIRECT($B406&amp;"!"&amp;"AH"&amp;$A406)="","",INDIRECT($B406&amp;"!"&amp;"AH"&amp;$A406)),0),""))</f>
        <v/>
      </c>
      <c r="BJ406" s="253" t="str">
        <f t="array" aca="1" ref="BJ406" ca="1">IF(BJ$2="","",IFERROR(IF(FIND(BJ$2,$C406)&gt;=1,IF(INDIRECT($B406&amp;"!"&amp;"AH"&amp;$A406)="","",INDIRECT($B406&amp;"!"&amp;"AH"&amp;$A406)),0),""))</f>
        <v/>
      </c>
      <c r="BK406" s="253" t="str">
        <f t="array" aca="1" ref="BK406" ca="1">IF(BK$2="","",IFERROR(IF(FIND(BK$2,$C406)&gt;=1,IF(INDIRECT($B406&amp;"!"&amp;"AH"&amp;$A406)="","",INDIRECT($B406&amp;"!"&amp;"AH"&amp;$A406)),0),""))</f>
        <v/>
      </c>
      <c r="BL406" s="253" t="str">
        <f t="array" aca="1" ref="BL406" ca="1">IF(BL$2="","",IFERROR(IF(FIND(BL$2,$C406)&gt;=1,IF(INDIRECT($B406&amp;"!"&amp;"AH"&amp;$A406)="","",INDIRECT($B406&amp;"!"&amp;"AH"&amp;$A406)),0),""))</f>
        <v/>
      </c>
      <c r="BM406" s="253" t="str">
        <f t="array" aca="1" ref="BM406" ca="1">IF(BM$2="","",IFERROR(IF(FIND(BM$2,$C406)&gt;=1,IF(INDIRECT($B406&amp;"!"&amp;"AH"&amp;$A406)="","",INDIRECT($B406&amp;"!"&amp;"AH"&amp;$A406)),0),""))</f>
        <v/>
      </c>
      <c r="BN406" s="253" t="str">
        <f t="array" aca="1" ref="BN406" ca="1">IF(BN$2="","",IFERROR(IF(FIND(BN$2,$C406)&gt;=1,IF(INDIRECT($B406&amp;"!"&amp;"AH"&amp;$A406)="","",INDIRECT($B406&amp;"!"&amp;"AH"&amp;$A406)),0),""))</f>
        <v/>
      </c>
      <c r="BO406" s="253" t="str">
        <f t="array" aca="1" ref="BO406" ca="1">IF(BO$2="","",IFERROR(IF(FIND(BO$2,$C406)&gt;=1,IF(INDIRECT($B406&amp;"!"&amp;"AH"&amp;$A406)="","",INDIRECT($B406&amp;"!"&amp;"AH"&amp;$A406)),0),""))</f>
        <v/>
      </c>
      <c r="BP406" s="253" t="str">
        <f t="array" aca="1" ref="BP406" ca="1">IF(BP$2="","",IFERROR(IF(FIND(BP$2,$C406)&gt;=1,IF(INDIRECT($B406&amp;"!"&amp;"AH"&amp;$A406)="","",INDIRECT($B406&amp;"!"&amp;"AH"&amp;$A406)),0),""))</f>
        <v/>
      </c>
      <c r="BQ406" s="253" t="str">
        <f t="array" aca="1" ref="BQ406" ca="1">IF(BQ$2="","",IFERROR(IF(FIND(BQ$2,$C406)&gt;=1,IF(INDIRECT($B406&amp;"!"&amp;"AH"&amp;$A406)="","",INDIRECT($B406&amp;"!"&amp;"AH"&amp;$A406)),0),""))</f>
        <v/>
      </c>
      <c r="BR406" s="253" t="str">
        <f t="array" aca="1" ref="BR406" ca="1">IF(BR$2="","",IFERROR(IF(FIND(BR$2,$C406)&gt;=1,IF(INDIRECT($B406&amp;"!"&amp;"AH"&amp;$A406)="","",INDIRECT($B406&amp;"!"&amp;"AH"&amp;$A406)),0),""))</f>
        <v/>
      </c>
      <c r="BS406" s="253" t="str">
        <f t="array" aca="1" ref="BS406" ca="1">IF(BS$2="","",IFERROR(IF(FIND(BS$2,$C406)&gt;=1,IF(INDIRECT($B406&amp;"!"&amp;"AH"&amp;$A406)="","",INDIRECT($B406&amp;"!"&amp;"AH"&amp;$A406)),0),""))</f>
        <v/>
      </c>
      <c r="BT406" s="253" t="str">
        <f t="array" aca="1" ref="BT406" ca="1">IF(BT$2="","",IFERROR(IF(FIND(BT$2,$C406)&gt;=1,IF(INDIRECT($B406&amp;"!"&amp;"AH"&amp;$A406)="","",INDIRECT($B406&amp;"!"&amp;"AH"&amp;$A406)),0),""))</f>
        <v/>
      </c>
      <c r="BU406" s="253" t="str">
        <f t="array" aca="1" ref="BU406" ca="1">IF(BU$2="","",IFERROR(IF(FIND(BU$2,$C406)&gt;=1,IF(INDIRECT($B406&amp;"!"&amp;"AH"&amp;$A406)="","",INDIRECT($B406&amp;"!"&amp;"AH"&amp;$A406)),0),""))</f>
        <v/>
      </c>
      <c r="BV406" s="253" t="str">
        <f t="array" aca="1" ref="BV406" ca="1">IF(BV$2="","",IFERROR(IF(FIND(BV$2,$C406)&gt;=1,IF(INDIRECT($B406&amp;"!"&amp;"AH"&amp;$A406)="","",INDIRECT($B406&amp;"!"&amp;"AH"&amp;$A406)),0),""))</f>
        <v/>
      </c>
      <c r="BW406" s="253" t="str">
        <f t="array" aca="1" ref="BW406" ca="1">IF(BW$2="","",IFERROR(IF(FIND(BW$2,$C406)&gt;=1,IF(INDIRECT($B406&amp;"!"&amp;"AH"&amp;$A406)="","",INDIRECT($B406&amp;"!"&amp;"AH"&amp;$A406)),0),""))</f>
        <v/>
      </c>
      <c r="BX406" s="253" t="str">
        <f t="array" aca="1" ref="BX406" ca="1">IF(BX$2="","",IFERROR(IF(FIND(BX$2,$C406)&gt;=1,IF(INDIRECT($B406&amp;"!"&amp;"AH"&amp;$A406)="","",INDIRECT($B406&amp;"!"&amp;"AH"&amp;$A406)),0),""))</f>
        <v/>
      </c>
      <c r="BY406" s="253" t="str">
        <f t="array" aca="1" ref="BY406" ca="1">IF(BY$2="","",IFERROR(IF(FIND(BY$2,$C406)&gt;=1,IF(INDIRECT($B406&amp;"!"&amp;"AH"&amp;$A406)="","",INDIRECT($B406&amp;"!"&amp;"AH"&amp;$A406)),0),""))</f>
        <v/>
      </c>
      <c r="BZ406" s="253" t="str">
        <f t="array" aca="1" ref="BZ406" ca="1">IF(BZ$2="","",IFERROR(IF(FIND(BZ$2,$C406)&gt;=1,IF(INDIRECT($B406&amp;"!"&amp;"AH"&amp;$A406)="","",INDIRECT($B406&amp;"!"&amp;"AH"&amp;$A406)),0),""))</f>
        <v/>
      </c>
      <c r="CA406" s="253" t="str">
        <f t="array" aca="1" ref="CA406" ca="1">IF(CA$2="","",IFERROR(IF(FIND(CA$2,$C406)&gt;=1,IF(INDIRECT($B406&amp;"!"&amp;"AH"&amp;$A406)="","",INDIRECT($B406&amp;"!"&amp;"AH"&amp;$A406)),0),""))</f>
        <v/>
      </c>
      <c r="CB406" s="253" t="str">
        <f t="array" aca="1" ref="CB406" ca="1">IF(CB$2="","",IFERROR(IF(FIND(CB$2,$C406)&gt;=1,IF(INDIRECT($B406&amp;"!"&amp;"AH"&amp;$A406)="","",INDIRECT($B406&amp;"!"&amp;"AH"&amp;$A406)),0),""))</f>
        <v/>
      </c>
      <c r="CC406" s="253" t="str">
        <f t="array" aca="1" ref="CC406" ca="1">IF(CC$2="","",IFERROR(IF(FIND(CC$2,$C406)&gt;=1,IF(INDIRECT($B406&amp;"!"&amp;"AH"&amp;$A406)="","",INDIRECT($B406&amp;"!"&amp;"AH"&amp;$A406)),0),""))</f>
        <v/>
      </c>
      <c r="CD406" s="253" t="str">
        <f t="array" aca="1" ref="CD406" ca="1">IF(CD$2="","",IFERROR(IF(FIND(CD$2,$C406)&gt;=1,IF(INDIRECT($B406&amp;"!"&amp;"AH"&amp;$A406)="","",INDIRECT($B406&amp;"!"&amp;"AH"&amp;$A406)),0),""))</f>
        <v/>
      </c>
      <c r="CE406" s="253" t="str">
        <f t="array" aca="1" ref="CE406" ca="1">IF(CE$2="","",IFERROR(IF(FIND(CE$2,$C406)&gt;=1,IF(INDIRECT($B406&amp;"!"&amp;"AH"&amp;$A406)="","",INDIRECT($B406&amp;"!"&amp;"AH"&amp;$A406)),0),""))</f>
        <v/>
      </c>
      <c r="CF406" s="253" t="str">
        <f t="array" aca="1" ref="CF406" ca="1">IF(CF$2="","",IFERROR(IF(FIND(CF$2,$C406)&gt;=1,IF(INDIRECT($B406&amp;"!"&amp;"AH"&amp;$A406)="","",INDIRECT($B406&amp;"!"&amp;"AH"&amp;$A406)),0),""))</f>
        <v/>
      </c>
      <c r="CG406" s="253" t="str">
        <f t="array" aca="1" ref="CG406" ca="1">IF(CG$2="","",IFERROR(IF(FIND(CG$2,$C406)&gt;=1,IF(INDIRECT($B406&amp;"!"&amp;"AH"&amp;$A406)="","",INDIRECT($B406&amp;"!"&amp;"AH"&amp;$A406)),0),""))</f>
        <v/>
      </c>
      <c r="CH406" s="253" t="str">
        <f t="array" aca="1" ref="CH406" ca="1">IF(CH$2="","",IFERROR(IF(FIND(CH$2,$C406)&gt;=1,IF(INDIRECT($B406&amp;"!"&amp;"AH"&amp;$A406)="","",INDIRECT($B406&amp;"!"&amp;"AH"&amp;$A406)),0),""))</f>
        <v/>
      </c>
      <c r="CI406" s="253" t="str">
        <f t="array" aca="1" ref="CI406" ca="1">IF(CI$2="","",IFERROR(IF(FIND(CI$2,$C406)&gt;=1,IF(INDIRECT($B406&amp;"!"&amp;"AH"&amp;$A406)="","",INDIRECT($B406&amp;"!"&amp;"AH"&amp;$A406)),0),""))</f>
        <v/>
      </c>
      <c r="CJ406" s="253" t="str">
        <f t="array" aca="1" ref="CJ406" ca="1">IF(CJ$2="","",IFERROR(IF(FIND(CJ$2,$C406)&gt;=1,IF(INDIRECT($B406&amp;"!"&amp;"AH"&amp;$A406)="","",INDIRECT($B406&amp;"!"&amp;"AH"&amp;$A406)),0),""))</f>
        <v/>
      </c>
      <c r="CK406" s="253" t="str">
        <f t="array" aca="1" ref="CK406" ca="1">IF(CK$2="","",IFERROR(IF(FIND(CK$2,$C406)&gt;=1,IF(INDIRECT($B406&amp;"!"&amp;"AH"&amp;$A406)="","",INDIRECT($B406&amp;"!"&amp;"AH"&amp;$A406)),0),""))</f>
        <v/>
      </c>
      <c r="CL406" s="253" t="str">
        <f t="array" aca="1" ref="CL406" ca="1">IF(CL$2="","",IFERROR(IF(FIND(CL$2,$C406)&gt;=1,IF(INDIRECT($B406&amp;"!"&amp;"AH"&amp;$A406)="","",INDIRECT($B406&amp;"!"&amp;"AH"&amp;$A406)),0),""))</f>
        <v/>
      </c>
      <c r="CO406" s="2" t="str">
        <f t="shared" ca="1" si="335"/>
        <v/>
      </c>
      <c r="CP406" s="253" t="str">
        <f t="array" aca="1" ref="CP406" ca="1">IF(CP$2="","",IFERROR(IF(FIND(CP$2,$C406)&gt;=1,INDIRECT($B406&amp;"!"&amp;"AG"&amp;$A406),0),""))</f>
        <v/>
      </c>
      <c r="CQ406" s="253" t="str">
        <f t="array" aca="1" ref="CQ406" ca="1">IF(CQ$2="","",IFERROR(IF(FIND(CQ$2,$C406)&gt;=1,INDIRECT($B406&amp;"!"&amp;"AG"&amp;$A406),0),""))</f>
        <v/>
      </c>
      <c r="CR406" s="253" t="str">
        <f t="array" aca="1" ref="CR406" ca="1">IF(CR$2="","",IFERROR(IF(FIND(CR$2,$C406)&gt;=1,INDIRECT($B406&amp;"!"&amp;"AG"&amp;$A406),0),""))</f>
        <v/>
      </c>
      <c r="CS406" s="253" t="str">
        <f t="array" aca="1" ref="CS406" ca="1">IF(CS$2="","",IFERROR(IF(FIND(CS$2,$C406)&gt;=1,INDIRECT($B406&amp;"!"&amp;"AG"&amp;$A406),0),""))</f>
        <v/>
      </c>
      <c r="CV406" s="2" t="str">
        <f t="shared" ca="1" si="336"/>
        <v/>
      </c>
      <c r="CW406" s="253" t="str">
        <f t="array" aca="1" ref="CW406" ca="1">IF(CW$2="","",IFERROR(IF(FIND(CW$2,$C406)&gt;=1,IF(INDIRECT($B406&amp;"!"&amp;"AH"&amp;$A406)="","",INDIRECT($B406&amp;"!"&amp;"AH"&amp;$A406)&amp;" "),0),""))</f>
        <v/>
      </c>
      <c r="CX406" s="253" t="str">
        <f t="array" aca="1" ref="CX406" ca="1">IF(CX$2="","",IFERROR(IF(FIND(CX$2,$C406)&gt;=1,IF(INDIRECT($B406&amp;"!"&amp;"AH"&amp;$A406)="","",INDIRECT($B406&amp;"!"&amp;"AH"&amp;$A406)&amp;" "),0),""))</f>
        <v/>
      </c>
      <c r="CY406" s="253" t="str">
        <f t="array" aca="1" ref="CY406" ca="1">IF(CY$2="","",IFERROR(IF(FIND(CY$2,$C406)&gt;=1,IF(INDIRECT($B406&amp;"!"&amp;"AH"&amp;$A406)="","",INDIRECT($B406&amp;"!"&amp;"AH"&amp;$A406)&amp;" "),0),""))</f>
        <v/>
      </c>
      <c r="CZ406" s="253" t="str">
        <f t="array" aca="1" ref="CZ406" ca="1">IF(CZ$2="","",IFERROR(IF(FIND(CZ$2,$C406)&gt;=1,IF(INDIRECT($B406&amp;"!"&amp;"AH"&amp;$A406)="","",INDIRECT($B406&amp;"!"&amp;"AH"&amp;$A406)&amp;" "),0),""))</f>
        <v/>
      </c>
      <c r="DC406" s="2" t="str">
        <f t="shared" ca="1" si="337"/>
        <v/>
      </c>
      <c r="DD406" s="253" t="str" cm="1">
        <f t="array" aca="1" ref="DD406" ca="1">IF(DD$2="","",IFERROR(IF(FIND(DD$2,$C406)&gt;=1,INDIRECT($B406&amp;"!"&amp;"AG"&amp;$A406),0),""))</f>
        <v/>
      </c>
      <c r="DE406" s="253" t="str" cm="1">
        <f t="array" aca="1" ref="DE406" ca="1">IF(DE$2="","",IFERROR(IF(FIND(DE$2,$C406)&gt;=1,INDIRECT($B406&amp;"!"&amp;"AG"&amp;$A406),0),""))</f>
        <v/>
      </c>
      <c r="DF406" s="253" t="str" cm="1">
        <f t="array" aca="1" ref="DF406" ca="1">IF(DF$2="","",IFERROR(IF(FIND(DF$2,$C406)&gt;=1,INDIRECT($B406&amp;"!"&amp;"AG"&amp;$A406),0),""))</f>
        <v/>
      </c>
      <c r="DG406" s="253" t="str" cm="1">
        <f t="array" aca="1" ref="DG406" ca="1">IF(DG$2="","",IFERROR(IF(FIND(DG$2,$C406)&gt;=1,INDIRECT($B406&amp;"!"&amp;"AG"&amp;$A406),0),""))</f>
        <v/>
      </c>
      <c r="DH406" s="253" t="str" cm="1">
        <f t="array" aca="1" ref="DH406" ca="1">IF(DH$2="","",IFERROR(IF(FIND(DH$2,$C406)&gt;=1,INDIRECT($B406&amp;"!"&amp;"AG"&amp;$A406),0),""))</f>
        <v/>
      </c>
      <c r="DI406" s="253" t="str" cm="1">
        <f t="array" aca="1" ref="DI406" ca="1">IF(DI$2="","",IFERROR(IF(FIND(DI$2,$C406)&gt;=1,INDIRECT($B406&amp;"!"&amp;"AG"&amp;$A406),0),""))</f>
        <v/>
      </c>
      <c r="DJ406" s="253" t="str" cm="1">
        <f t="array" aca="1" ref="DJ406" ca="1">IF(DJ$2="","",IFERROR(IF(FIND(DJ$2,$C406)&gt;=1,INDIRECT($B406&amp;"!"&amp;"AG"&amp;$A406),0),""))</f>
        <v/>
      </c>
      <c r="DK406" s="253" t="str" cm="1">
        <f t="array" aca="1" ref="DK406" ca="1">IF(DK$2="","",IFERROR(IF(FIND(DK$2,$C406)&gt;=1,INDIRECT($B406&amp;"!"&amp;"AG"&amp;$A406),0),""))</f>
        <v/>
      </c>
      <c r="DL406" s="253" t="str" cm="1">
        <f t="array" aca="1" ref="DL406" ca="1">IF(DL$2="","",IFERROR(IF(FIND(DL$2,$C406)&gt;=1,INDIRECT($B406&amp;"!"&amp;"AG"&amp;$A406),0),""))</f>
        <v/>
      </c>
      <c r="DM406" s="253" t="str" cm="1">
        <f t="array" aca="1" ref="DM406" ca="1">IF(DM$2="","",IFERROR(IF(FIND(DM$2,$C406)&gt;=1,INDIRECT($B406&amp;"!"&amp;"AG"&amp;$A406),0),""))</f>
        <v/>
      </c>
      <c r="DN406" s="253" t="str" cm="1">
        <f t="array" aca="1" ref="DN406" ca="1">IF(DN$2="","",IFERROR(IF(FIND(DN$2,$C406)&gt;=1,INDIRECT($B406&amp;"!"&amp;"AG"&amp;$A406),0),""))</f>
        <v/>
      </c>
      <c r="DO406" s="253" t="str" cm="1">
        <f t="array" aca="1" ref="DO406" ca="1">IF(DO$2="","",IFERROR(IF(FIND(DO$2,$C406)&gt;=1,INDIRECT($B406&amp;"!"&amp;"AG"&amp;$A406),0),""))</f>
        <v/>
      </c>
      <c r="DP406" s="253" t="str" cm="1">
        <f t="array" aca="1" ref="DP406" ca="1">IF(DP$2="","",IFERROR(IF(FIND(DP$2,$C406)&gt;=1,INDIRECT($B406&amp;"!"&amp;"AG"&amp;$A406),0),""))</f>
        <v/>
      </c>
      <c r="DQ406" s="253" t="str" cm="1">
        <f t="array" aca="1" ref="DQ406" ca="1">IF(DQ$2="","",IFERROR(IF(FIND(DQ$2,$C406)&gt;=1,INDIRECT($B406&amp;"!"&amp;"AG"&amp;$A406),0),""))</f>
        <v/>
      </c>
      <c r="DR406" s="253" t="str" cm="1">
        <f t="array" aca="1" ref="DR406" ca="1">IF(DR$2="","",IFERROR(IF(FIND(DR$2,$C406)&gt;=1,INDIRECT($B406&amp;"!"&amp;"AG"&amp;$A406),0),""))</f>
        <v/>
      </c>
      <c r="DS406" s="253" t="str" cm="1">
        <f t="array" aca="1" ref="DS406" ca="1">IF(DS$2="","",IFERROR(IF(FIND(DS$2,$C406)&gt;=1,INDIRECT($B406&amp;"!"&amp;"AG"&amp;$A406),0),""))</f>
        <v/>
      </c>
      <c r="DT406" s="253" t="str" cm="1">
        <f t="array" aca="1" ref="DT406" ca="1">IF(DT$2="","",IFERROR(IF(FIND(DT$2,$C406)&gt;=1,INDIRECT($B406&amp;"!"&amp;"AG"&amp;$A406),0),""))</f>
        <v/>
      </c>
      <c r="DU406" s="253" t="str" cm="1">
        <f t="array" aca="1" ref="DU406" ca="1">IF(DU$2="","",IFERROR(IF(FIND(DU$2,$C406)&gt;=1,INDIRECT($B406&amp;"!"&amp;"AG"&amp;$A406),0),""))</f>
        <v/>
      </c>
      <c r="DV406" s="253" t="str" cm="1">
        <f t="array" aca="1" ref="DV406" ca="1">IF(DV$2="","",IFERROR(IF(FIND(DV$2,$C406)&gt;=1,INDIRECT($B406&amp;"!"&amp;"AG"&amp;$A406),0),""))</f>
        <v/>
      </c>
      <c r="DW406" s="253" t="str" cm="1">
        <f t="array" aca="1" ref="DW406" ca="1">IF(DW$2="","",IFERROR(IF(FIND(DW$2,$C406)&gt;=1,INDIRECT($B406&amp;"!"&amp;"AG"&amp;$A406),0),""))</f>
        <v/>
      </c>
      <c r="DX406" s="253" t="str" cm="1">
        <f t="array" aca="1" ref="DX406" ca="1">IF(DX$2="","",IFERROR(IF(FIND(DX$2,$C406)&gt;=1,INDIRECT($B406&amp;"!"&amp;"AG"&amp;$A406),0),""))</f>
        <v/>
      </c>
      <c r="DY406" s="253" t="str" cm="1">
        <f t="array" aca="1" ref="DY406" ca="1">IF(DY$2="","",IFERROR(IF(FIND(DY$2,$C406)&gt;=1,INDIRECT($B406&amp;"!"&amp;"AG"&amp;$A406),0),""))</f>
        <v/>
      </c>
      <c r="DZ406" s="253" t="str" cm="1">
        <f t="array" aca="1" ref="DZ406" ca="1">IF(DZ$2="","",IFERROR(IF(FIND(DZ$2,$C406)&gt;=1,INDIRECT($B406&amp;"!"&amp;"AG"&amp;$A406),0),""))</f>
        <v/>
      </c>
      <c r="EA406" s="253" t="str" cm="1">
        <f t="array" aca="1" ref="EA406" ca="1">IF(EA$2="","",IFERROR(IF(FIND(EA$2,$C406)&gt;=1,INDIRECT($B406&amp;"!"&amp;"AG"&amp;$A406),0),""))</f>
        <v/>
      </c>
      <c r="EB406" s="253" t="str" cm="1">
        <f t="array" aca="1" ref="EB406" ca="1">IF(EB$2="","",IFERROR(IF(FIND(EB$2,$C406)&gt;=1,INDIRECT($B406&amp;"!"&amp;"AG"&amp;$A406),0),""))</f>
        <v/>
      </c>
      <c r="EC406" s="253" t="str" cm="1">
        <f t="array" aca="1" ref="EC406" ca="1">IF(EC$2="","",IFERROR(IF(FIND(EC$2,$C406)&gt;=1,INDIRECT($B406&amp;"!"&amp;"AG"&amp;$A406),0),""))</f>
        <v/>
      </c>
      <c r="ED406" s="253" t="str" cm="1">
        <f t="array" aca="1" ref="ED406" ca="1">IF(ED$2="","",IFERROR(IF(FIND(ED$2,$C406)&gt;=1,INDIRECT($B406&amp;"!"&amp;"AG"&amp;$A406),0),""))</f>
        <v/>
      </c>
      <c r="EE406" s="253" t="str" cm="1">
        <f t="array" aca="1" ref="EE406" ca="1">IF(EE$2="","",IFERROR(IF(FIND(EE$2,$C406)&gt;=1,INDIRECT($B406&amp;"!"&amp;"AG"&amp;$A406),0),""))</f>
        <v/>
      </c>
      <c r="EF406" s="253" t="str" cm="1">
        <f t="array" aca="1" ref="EF406" ca="1">IF(EF$2="","",IFERROR(IF(FIND(EF$2,$C406)&gt;=1,INDIRECT($B406&amp;"!"&amp;"AG"&amp;$A406),0),""))</f>
        <v/>
      </c>
      <c r="EG406" s="253" t="str" cm="1">
        <f t="array" aca="1" ref="EG406" ca="1">IF(EG$2="","",IFERROR(IF(FIND(EG$2,$C406)&gt;=1,INDIRECT($B406&amp;"!"&amp;"AG"&amp;$A406),0),""))</f>
        <v/>
      </c>
      <c r="EH406" s="253" t="str" cm="1">
        <f t="array" aca="1" ref="EH406" ca="1">IF(EH$2="","",IFERROR(IF(FIND(EH$2,$C406)&gt;=1,INDIRECT($B406&amp;"!"&amp;"AG"&amp;$A406),0),""))</f>
        <v/>
      </c>
      <c r="EI406" s="253" t="str" cm="1">
        <f t="array" aca="1" ref="EI406" ca="1">IF(EI$2="","",IFERROR(IF(FIND(EI$2,$C406)&gt;=1,INDIRECT($B406&amp;"!"&amp;"AG"&amp;$A406),0),""))</f>
        <v/>
      </c>
      <c r="EJ406" s="253" t="str" cm="1">
        <f t="array" aca="1" ref="EJ406" ca="1">IF(EJ$2="","",IFERROR(IF(FIND(EJ$2,$C406)&gt;=1,INDIRECT($B406&amp;"!"&amp;"AG"&amp;$A406),0),""))</f>
        <v/>
      </c>
      <c r="EK406" s="253" t="str" cm="1">
        <f t="array" aca="1" ref="EK406" ca="1">IF(EK$2="","",IFERROR(IF(FIND(EK$2,$C406)&gt;=1,INDIRECT($B406&amp;"!"&amp;"AG"&amp;$A406),0),""))</f>
        <v/>
      </c>
      <c r="EL406" s="253" t="str" cm="1">
        <f t="array" aca="1" ref="EL406" ca="1">IF(EL$2="","",IFERROR(IF(FIND(EL$2,$C406)&gt;=1,INDIRECT($B406&amp;"!"&amp;"AG"&amp;$A406),0),""))</f>
        <v/>
      </c>
      <c r="EM406" s="253" t="str" cm="1">
        <f t="array" aca="1" ref="EM406" ca="1">IF(EM$2="","",IFERROR(IF(FIND(EM$2,$C406)&gt;=1,INDIRECT($B406&amp;"!"&amp;"AG"&amp;$A406),0),""))</f>
        <v/>
      </c>
      <c r="EN406" s="253" t="str" cm="1">
        <f t="array" aca="1" ref="EN406" ca="1">IF(EN$2="","",IFERROR(IF(FIND(EN$2,$C406)&gt;=1,INDIRECT($B406&amp;"!"&amp;"AG"&amp;$A406),0),""))</f>
        <v/>
      </c>
      <c r="EO406" s="253" t="str" cm="1">
        <f t="array" aca="1" ref="EO406" ca="1">IF(EO$2="","",IFERROR(IF(FIND(EO$2,$C406)&gt;=1,INDIRECT($B406&amp;"!"&amp;"AG"&amp;$A406),0),""))</f>
        <v/>
      </c>
      <c r="EP406" s="253" t="str" cm="1">
        <f t="array" aca="1" ref="EP406" ca="1">IF(EP$2="","",IFERROR(IF(FIND(EP$2,$C406)&gt;=1,INDIRECT($B406&amp;"!"&amp;"AG"&amp;$A406),0),""))</f>
        <v/>
      </c>
      <c r="EQ406" s="253" t="str" cm="1">
        <f t="array" aca="1" ref="EQ406" ca="1">IF(EQ$2="","",IFERROR(IF(FIND(EQ$2,$C406)&gt;=1,INDIRECT($B406&amp;"!"&amp;"AG"&amp;$A406),0),""))</f>
        <v/>
      </c>
      <c r="ER406" s="253" t="str" cm="1">
        <f t="array" aca="1" ref="ER406" ca="1">IF(ER$2="","",IFERROR(IF(FIND(ER$2,$C406)&gt;=1,INDIRECT($B406&amp;"!"&amp;"AG"&amp;$A406),0),""))</f>
        <v/>
      </c>
      <c r="ES406" s="253" t="str" cm="1">
        <f t="array" aca="1" ref="ES406" ca="1">IF(ES$2="","",IFERROR(IF(FIND(ES$2,$C406)&gt;=1,INDIRECT($B406&amp;"!"&amp;"AG"&amp;$A406),0),""))</f>
        <v/>
      </c>
      <c r="ET406" s="253" t="str" cm="1">
        <f t="array" aca="1" ref="ET406" ca="1">IF(ET$2="","",IFERROR(IF(FIND(ET$2,$C406)&gt;=1,INDIRECT($B406&amp;"!"&amp;"AG"&amp;$A406),0),""))</f>
        <v/>
      </c>
      <c r="EU406" s="253" t="str" cm="1">
        <f t="array" aca="1" ref="EU406" ca="1">IF(EU$2="","",IFERROR(IF(FIND(EU$2,$C406)&gt;=1,INDIRECT($B406&amp;"!"&amp;"AG"&amp;$A406),0),""))</f>
        <v/>
      </c>
      <c r="EV406" s="253" t="str" cm="1">
        <f t="array" aca="1" ref="EV406" ca="1">IF(EV$2="","",IFERROR(IF(FIND(EV$2,$C406)&gt;=1,INDIRECT($B406&amp;"!"&amp;"AG"&amp;$A406),0),""))</f>
        <v/>
      </c>
    </row>
    <row r="407" spans="1:152" x14ac:dyDescent="0.3">
      <c r="A407" s="252">
        <f t="shared" ca="1" si="373"/>
        <v>15</v>
      </c>
      <c r="B407" s="252" t="str">
        <f t="shared" si="374"/>
        <v>Aug_2024</v>
      </c>
      <c r="C407" s="252" t="str">
        <f t="shared" ca="1" si="372"/>
        <v/>
      </c>
      <c r="D407" s="253" t="str">
        <f t="array" aca="1" ref="D407" ca="1">IF(D$2="","",IFERROR(IF(FIND(D$2,$C407)&gt;=1,INDIRECT($B407&amp;"!"&amp;"AG"&amp;$A407),0),""))</f>
        <v/>
      </c>
      <c r="E407" s="253" t="str">
        <f t="array" aca="1" ref="E407" ca="1">IF(E$2="","",IFERROR(IF(FIND(E$2,$C407)&gt;=1,INDIRECT($B407&amp;"!"&amp;"AG"&amp;$A407),0),""))</f>
        <v/>
      </c>
      <c r="F407" s="253" t="str">
        <f t="array" aca="1" ref="F407" ca="1">IF(F$2="","",IFERROR(IF(FIND(F$2,$C407)&gt;=1,INDIRECT($B407&amp;"!"&amp;"AG"&amp;$A407),0),""))</f>
        <v/>
      </c>
      <c r="G407" s="253" t="str">
        <f t="array" aca="1" ref="G407" ca="1">IF(G$2="","",IFERROR(IF(FIND(G$2,$C407)&gt;=1,INDIRECT($B407&amp;"!"&amp;"AG"&amp;$A407),0),""))</f>
        <v/>
      </c>
      <c r="H407" s="253" t="str">
        <f t="array" aca="1" ref="H407" ca="1">IF(H$2="","",IFERROR(IF(FIND(H$2,$C407)&gt;=1,INDIRECT($B407&amp;"!"&amp;"AG"&amp;$A407),0),""))</f>
        <v/>
      </c>
      <c r="I407" s="253" t="str">
        <f t="array" aca="1" ref="I407" ca="1">IF(I$2="","",IFERROR(IF(FIND(I$2,$C407)&gt;=1,INDIRECT($B407&amp;"!"&amp;"AG"&amp;$A407),0),""))</f>
        <v/>
      </c>
      <c r="J407" s="253" t="str">
        <f t="array" aca="1" ref="J407" ca="1">IF(J$2="","",IFERROR(IF(FIND(J$2,$C407)&gt;=1,INDIRECT($B407&amp;"!"&amp;"AG"&amp;$A407),0),""))</f>
        <v/>
      </c>
      <c r="K407" s="253" t="str">
        <f t="array" aca="1" ref="K407" ca="1">IF(K$2="","",IFERROR(IF(FIND(K$2,$C407)&gt;=1,INDIRECT($B407&amp;"!"&amp;"AG"&amp;$A407),0),""))</f>
        <v/>
      </c>
      <c r="L407" s="253" t="str">
        <f t="array" aca="1" ref="L407" ca="1">IF(L$2="","",IFERROR(IF(FIND(L$2,$C407)&gt;=1,INDIRECT($B407&amp;"!"&amp;"AG"&amp;$A407),0),""))</f>
        <v/>
      </c>
      <c r="M407" s="253" t="str">
        <f t="array" aca="1" ref="M407" ca="1">IF(M$2="","",IFERROR(IF(FIND(M$2,$C407)&gt;=1,INDIRECT($B407&amp;"!"&amp;"AG"&amp;$A407),0),""))</f>
        <v/>
      </c>
      <c r="N407" s="253" t="str">
        <f t="array" aca="1" ref="N407" ca="1">IF(N$2="","",IFERROR(IF(FIND(N$2,$C407)&gt;=1,INDIRECT($B407&amp;"!"&amp;"AG"&amp;$A407),0),""))</f>
        <v/>
      </c>
      <c r="O407" s="253" t="str">
        <f t="array" aca="1" ref="O407" ca="1">IF(O$2="","",IFERROR(IF(FIND(O$2,$C407)&gt;=1,INDIRECT($B407&amp;"!"&amp;"AG"&amp;$A407),0),""))</f>
        <v/>
      </c>
      <c r="P407" s="253" t="str">
        <f t="array" aca="1" ref="P407" ca="1">IF(P$2="","",IFERROR(IF(FIND(P$2,$C407)&gt;=1,INDIRECT($B407&amp;"!"&amp;"AG"&amp;$A407),0),""))</f>
        <v/>
      </c>
      <c r="Q407" s="253" t="str">
        <f t="array" aca="1" ref="Q407" ca="1">IF(Q$2="","",IFERROR(IF(FIND(Q$2,$C407)&gt;=1,INDIRECT($B407&amp;"!"&amp;"AG"&amp;$A407),0),""))</f>
        <v/>
      </c>
      <c r="R407" s="253" t="str">
        <f t="array" aca="1" ref="R407" ca="1">IF(R$2="","",IFERROR(IF(FIND(R$2,$C407)&gt;=1,INDIRECT($B407&amp;"!"&amp;"AG"&amp;$A407),0),""))</f>
        <v/>
      </c>
      <c r="S407" s="253" t="str">
        <f t="array" aca="1" ref="S407" ca="1">IF(S$2="","",IFERROR(IF(FIND(S$2,$C407)&gt;=1,INDIRECT($B407&amp;"!"&amp;"AG"&amp;$A407),0),""))</f>
        <v/>
      </c>
      <c r="T407" s="253" t="str">
        <f t="array" aca="1" ref="T407" ca="1">IF(T$2="","",IFERROR(IF(FIND(T$2,$C407)&gt;=1,INDIRECT($B407&amp;"!"&amp;"AG"&amp;$A407),0),""))</f>
        <v/>
      </c>
      <c r="U407" s="253" t="str">
        <f t="array" aca="1" ref="U407" ca="1">IF(U$2="","",IFERROR(IF(FIND(U$2,$C407)&gt;=1,INDIRECT($B407&amp;"!"&amp;"AG"&amp;$A407),0),""))</f>
        <v/>
      </c>
      <c r="V407" s="253" t="str">
        <f t="array" aca="1" ref="V407" ca="1">IF(V$2="","",IFERROR(IF(FIND(V$2,$C407)&gt;=1,INDIRECT($B407&amp;"!"&amp;"AG"&amp;$A407),0),""))</f>
        <v/>
      </c>
      <c r="W407" s="253" t="str">
        <f t="array" aca="1" ref="W407" ca="1">IF(W$2="","",IFERROR(IF(FIND(W$2,$C407)&gt;=1,INDIRECT($B407&amp;"!"&amp;"AG"&amp;$A407),0),""))</f>
        <v/>
      </c>
      <c r="X407" s="253" t="str">
        <f t="array" aca="1" ref="X407" ca="1">IF(X$2="","",IFERROR(IF(FIND(X$2,$C407)&gt;=1,INDIRECT($B407&amp;"!"&amp;"AG"&amp;$A407),0),""))</f>
        <v/>
      </c>
      <c r="Y407" s="253" t="str">
        <f t="array" aca="1" ref="Y407" ca="1">IF(Y$2="","",IFERROR(IF(FIND(Y$2,$C407)&gt;=1,INDIRECT($B407&amp;"!"&amp;"AG"&amp;$A407),0),""))</f>
        <v/>
      </c>
      <c r="Z407" s="253" t="str">
        <f t="array" aca="1" ref="Z407" ca="1">IF(Z$2="","",IFERROR(IF(FIND(Z$2,$C407)&gt;=1,INDIRECT($B407&amp;"!"&amp;"AG"&amp;$A407),0),""))</f>
        <v/>
      </c>
      <c r="AA407" s="253" t="str">
        <f t="array" aca="1" ref="AA407" ca="1">IF(AA$2="","",IFERROR(IF(FIND(AA$2,$C407)&gt;=1,INDIRECT($B407&amp;"!"&amp;"AG"&amp;$A407),0),""))</f>
        <v/>
      </c>
      <c r="AB407" s="253" t="str">
        <f t="array" aca="1" ref="AB407" ca="1">IF(AB$2="","",IFERROR(IF(FIND(AB$2,$C407)&gt;=1,INDIRECT($B407&amp;"!"&amp;"AG"&amp;$A407),0),""))</f>
        <v/>
      </c>
      <c r="AC407" s="253" t="str">
        <f t="array" aca="1" ref="AC407" ca="1">IF(AC$2="","",IFERROR(IF(FIND(AC$2,$C407)&gt;=1,INDIRECT($B407&amp;"!"&amp;"AG"&amp;$A407),0),""))</f>
        <v/>
      </c>
      <c r="AD407" s="253" t="str">
        <f t="array" aca="1" ref="AD407" ca="1">IF(AD$2="","",IFERROR(IF(FIND(AD$2,$C407)&gt;=1,INDIRECT($B407&amp;"!"&amp;"AG"&amp;$A407),0),""))</f>
        <v/>
      </c>
      <c r="AE407" s="253" t="str">
        <f t="array" aca="1" ref="AE407" ca="1">IF(AE$2="","",IFERROR(IF(FIND(AE$2,$C407)&gt;=1,INDIRECT($B407&amp;"!"&amp;"AG"&amp;$A407),0),""))</f>
        <v/>
      </c>
      <c r="AF407" s="253" t="str">
        <f t="array" aca="1" ref="AF407" ca="1">IF(AF$2="","",IFERROR(IF(FIND(AF$2,$C407)&gt;=1,INDIRECT($B407&amp;"!"&amp;"AG"&amp;$A407),0),""))</f>
        <v/>
      </c>
      <c r="AG407" s="253" t="str">
        <f t="array" aca="1" ref="AG407" ca="1">IF(AG$2="","",IFERROR(IF(FIND(AG$2,$C407)&gt;=1,INDIRECT($B407&amp;"!"&amp;"AG"&amp;$A407),0),""))</f>
        <v/>
      </c>
      <c r="AH407" s="253" t="str">
        <f t="array" aca="1" ref="AH407" ca="1">IF(AH$2="","",IFERROR(IF(FIND(AH$2,$C407)&gt;=1,INDIRECT($B407&amp;"!"&amp;"AG"&amp;$A407),0),""))</f>
        <v/>
      </c>
      <c r="AI407" s="253" t="str">
        <f t="array" aca="1" ref="AI407" ca="1">IF(AI$2="","",IFERROR(IF(FIND(AI$2,$C407)&gt;=1,INDIRECT($B407&amp;"!"&amp;"AG"&amp;$A407),0),""))</f>
        <v/>
      </c>
      <c r="AJ407" s="253" t="str">
        <f t="array" aca="1" ref="AJ407" ca="1">IF(AJ$2="","",IFERROR(IF(FIND(AJ$2,$C407)&gt;=1,INDIRECT($B407&amp;"!"&amp;"AG"&amp;$A407),0),""))</f>
        <v/>
      </c>
      <c r="AK407" s="253" t="str">
        <f t="array" aca="1" ref="AK407" ca="1">IF(AK$2="","",IFERROR(IF(FIND(AK$2,$C407)&gt;=1,INDIRECT($B407&amp;"!"&amp;"AG"&amp;$A407),0),""))</f>
        <v/>
      </c>
      <c r="AL407" s="253" t="str">
        <f t="array" aca="1" ref="AL407" ca="1">IF(AL$2="","",IFERROR(IF(FIND(AL$2,$C407)&gt;=1,INDIRECT($B407&amp;"!"&amp;"AG"&amp;$A407),0),""))</f>
        <v/>
      </c>
      <c r="AM407" s="253" t="str">
        <f t="array" aca="1" ref="AM407" ca="1">IF(AM$2="","",IFERROR(IF(FIND(AM$2,$C407)&gt;=1,INDIRECT($B407&amp;"!"&amp;"AG"&amp;$A407),0),""))</f>
        <v/>
      </c>
      <c r="AN407" s="253" t="str">
        <f t="array" aca="1" ref="AN407" ca="1">IF(AN$2="","",IFERROR(IF(FIND(AN$2,$C407)&gt;=1,INDIRECT($B407&amp;"!"&amp;"AG"&amp;$A407),0),""))</f>
        <v/>
      </c>
      <c r="AO407" s="253" t="str">
        <f t="array" aca="1" ref="AO407" ca="1">IF(AO$2="","",IFERROR(IF(FIND(AO$2,$C407)&gt;=1,INDIRECT($B407&amp;"!"&amp;"AG"&amp;$A407),0),""))</f>
        <v/>
      </c>
      <c r="AP407" s="253" t="str">
        <f t="array" aca="1" ref="AP407" ca="1">IF(AP$2="","",IFERROR(IF(FIND(AP$2,$C407)&gt;=1,INDIRECT($B407&amp;"!"&amp;"AG"&amp;$A407),0),""))</f>
        <v/>
      </c>
      <c r="AQ407" s="253" t="str">
        <f t="array" aca="1" ref="AQ407" ca="1">IF(AQ$2="","",IFERROR(IF(FIND(AQ$2,$C407)&gt;=1,INDIRECT($B407&amp;"!"&amp;"AG"&amp;$A407),0),""))</f>
        <v/>
      </c>
      <c r="AR407" s="253" t="str">
        <f t="array" aca="1" ref="AR407" ca="1">IF(AR$2="","",IFERROR(IF(FIND(AR$2,$C407)&gt;=1,INDIRECT($B407&amp;"!"&amp;"AG"&amp;$A407),0),""))</f>
        <v/>
      </c>
      <c r="AS407" s="253" t="str">
        <f t="array" aca="1" ref="AS407" ca="1">IF(AS$2="","",IFERROR(IF(FIND(AS$2,$C407)&gt;=1,INDIRECT($B407&amp;"!"&amp;"AG"&amp;$A407),0),""))</f>
        <v/>
      </c>
      <c r="AU407" s="254" t="str">
        <f t="array" aca="1" ref="AU407" ca="1">IFERROR(INDIRECT(B407&amp;"!"&amp;"A"&amp;A407),"")</f>
        <v/>
      </c>
      <c r="AV407" s="2" t="str">
        <f t="shared" ca="1" si="333"/>
        <v/>
      </c>
      <c r="AW407" s="253" t="str">
        <f t="array" aca="1" ref="AW407" ca="1">IF(AW$2="","",IFERROR(IF(FIND(AW$2,$C407)&gt;=1,IF(INDIRECT($B407&amp;"!"&amp;"AH"&amp;$A407)="","",INDIRECT($B407&amp;"!"&amp;"AH"&amp;$A407)),0),""))</f>
        <v/>
      </c>
      <c r="AX407" s="253" t="str">
        <f t="array" aca="1" ref="AX407" ca="1">IF(AX$2="","",IFERROR(IF(FIND(AX$2,$C407)&gt;=1,IF(INDIRECT($B407&amp;"!"&amp;"AH"&amp;$A407)="","",INDIRECT($B407&amp;"!"&amp;"AH"&amp;$A407)),0),""))</f>
        <v/>
      </c>
      <c r="AY407" s="253" t="str">
        <f t="array" aca="1" ref="AY407" ca="1">IF(AY$2="","",IFERROR(IF(FIND(AY$2,$C407)&gt;=1,IF(INDIRECT($B407&amp;"!"&amp;"AH"&amp;$A407)="","",INDIRECT($B407&amp;"!"&amp;"AH"&amp;$A407)),0),""))</f>
        <v/>
      </c>
      <c r="AZ407" s="253" t="str">
        <f t="array" aca="1" ref="AZ407" ca="1">IF(AZ$2="","",IFERROR(IF(FIND(AZ$2,$C407)&gt;=1,IF(INDIRECT($B407&amp;"!"&amp;"AH"&amp;$A407)="","",INDIRECT($B407&amp;"!"&amp;"AH"&amp;$A407)),0),""))</f>
        <v/>
      </c>
      <c r="BA407" s="253" t="str">
        <f t="array" aca="1" ref="BA407" ca="1">IF(BA$2="","",IFERROR(IF(FIND(BA$2,$C407)&gt;=1,IF(INDIRECT($B407&amp;"!"&amp;"AH"&amp;$A407)="","",INDIRECT($B407&amp;"!"&amp;"AH"&amp;$A407)),0),""))</f>
        <v/>
      </c>
      <c r="BB407" s="253" t="str">
        <f t="array" aca="1" ref="BB407" ca="1">IF(BB$2="","",IFERROR(IF(FIND(BB$2,$C407)&gt;=1,IF(INDIRECT($B407&amp;"!"&amp;"AH"&amp;$A407)="","",INDIRECT($B407&amp;"!"&amp;"AH"&amp;$A407)),0),""))</f>
        <v/>
      </c>
      <c r="BC407" s="253" t="str">
        <f t="array" aca="1" ref="BC407" ca="1">IF(BC$2="","",IFERROR(IF(FIND(BC$2,$C407)&gt;=1,IF(INDIRECT($B407&amp;"!"&amp;"AH"&amp;$A407)="","",INDIRECT($B407&amp;"!"&amp;"AH"&amp;$A407)),0),""))</f>
        <v/>
      </c>
      <c r="BD407" s="253" t="str">
        <f t="array" aca="1" ref="BD407" ca="1">IF(BD$2="","",IFERROR(IF(FIND(BD$2,$C407)&gt;=1,IF(INDIRECT($B407&amp;"!"&amp;"AH"&amp;$A407)="","",INDIRECT($B407&amp;"!"&amp;"AH"&amp;$A407)),0),""))</f>
        <v/>
      </c>
      <c r="BE407" s="253" t="str">
        <f t="array" aca="1" ref="BE407" ca="1">IF(BE$2="","",IFERROR(IF(FIND(BE$2,$C407)&gt;=1,IF(INDIRECT($B407&amp;"!"&amp;"AH"&amp;$A407)="","",INDIRECT($B407&amp;"!"&amp;"AH"&amp;$A407)),0),""))</f>
        <v/>
      </c>
      <c r="BF407" s="253" t="str">
        <f t="array" aca="1" ref="BF407" ca="1">IF(BF$2="","",IFERROR(IF(FIND(BF$2,$C407)&gt;=1,IF(INDIRECT($B407&amp;"!"&amp;"AH"&amp;$A407)="","",INDIRECT($B407&amp;"!"&amp;"AH"&amp;$A407)),0),""))</f>
        <v/>
      </c>
      <c r="BG407" s="253" t="str">
        <f t="array" aca="1" ref="BG407" ca="1">IF(BG$2="","",IFERROR(IF(FIND(BG$2,$C407)&gt;=1,IF(INDIRECT($B407&amp;"!"&amp;"AH"&amp;$A407)="","",INDIRECT($B407&amp;"!"&amp;"AH"&amp;$A407)),0),""))</f>
        <v/>
      </c>
      <c r="BH407" s="253" t="str">
        <f t="array" aca="1" ref="BH407" ca="1">IF(BH$2="","",IFERROR(IF(FIND(BH$2,$C407)&gt;=1,IF(INDIRECT($B407&amp;"!"&amp;"AH"&amp;$A407)="","",INDIRECT($B407&amp;"!"&amp;"AH"&amp;$A407)),0),""))</f>
        <v/>
      </c>
      <c r="BI407" s="253" t="str">
        <f t="array" aca="1" ref="BI407" ca="1">IF(BI$2="","",IFERROR(IF(FIND(BI$2,$C407)&gt;=1,IF(INDIRECT($B407&amp;"!"&amp;"AH"&amp;$A407)="","",INDIRECT($B407&amp;"!"&amp;"AH"&amp;$A407)),0),""))</f>
        <v/>
      </c>
      <c r="BJ407" s="253" t="str">
        <f t="array" aca="1" ref="BJ407" ca="1">IF(BJ$2="","",IFERROR(IF(FIND(BJ$2,$C407)&gt;=1,IF(INDIRECT($B407&amp;"!"&amp;"AH"&amp;$A407)="","",INDIRECT($B407&amp;"!"&amp;"AH"&amp;$A407)),0),""))</f>
        <v/>
      </c>
      <c r="BK407" s="253" t="str">
        <f t="array" aca="1" ref="BK407" ca="1">IF(BK$2="","",IFERROR(IF(FIND(BK$2,$C407)&gt;=1,IF(INDIRECT($B407&amp;"!"&amp;"AH"&amp;$A407)="","",INDIRECT($B407&amp;"!"&amp;"AH"&amp;$A407)),0),""))</f>
        <v/>
      </c>
      <c r="BL407" s="253" t="str">
        <f t="array" aca="1" ref="BL407" ca="1">IF(BL$2="","",IFERROR(IF(FIND(BL$2,$C407)&gt;=1,IF(INDIRECT($B407&amp;"!"&amp;"AH"&amp;$A407)="","",INDIRECT($B407&amp;"!"&amp;"AH"&amp;$A407)),0),""))</f>
        <v/>
      </c>
      <c r="BM407" s="253" t="str">
        <f t="array" aca="1" ref="BM407" ca="1">IF(BM$2="","",IFERROR(IF(FIND(BM$2,$C407)&gt;=1,IF(INDIRECT($B407&amp;"!"&amp;"AH"&amp;$A407)="","",INDIRECT($B407&amp;"!"&amp;"AH"&amp;$A407)),0),""))</f>
        <v/>
      </c>
      <c r="BN407" s="253" t="str">
        <f t="array" aca="1" ref="BN407" ca="1">IF(BN$2="","",IFERROR(IF(FIND(BN$2,$C407)&gt;=1,IF(INDIRECT($B407&amp;"!"&amp;"AH"&amp;$A407)="","",INDIRECT($B407&amp;"!"&amp;"AH"&amp;$A407)),0),""))</f>
        <v/>
      </c>
      <c r="BO407" s="253" t="str">
        <f t="array" aca="1" ref="BO407" ca="1">IF(BO$2="","",IFERROR(IF(FIND(BO$2,$C407)&gt;=1,IF(INDIRECT($B407&amp;"!"&amp;"AH"&amp;$A407)="","",INDIRECT($B407&amp;"!"&amp;"AH"&amp;$A407)),0),""))</f>
        <v/>
      </c>
      <c r="BP407" s="253" t="str">
        <f t="array" aca="1" ref="BP407" ca="1">IF(BP$2="","",IFERROR(IF(FIND(BP$2,$C407)&gt;=1,IF(INDIRECT($B407&amp;"!"&amp;"AH"&amp;$A407)="","",INDIRECT($B407&amp;"!"&amp;"AH"&amp;$A407)),0),""))</f>
        <v/>
      </c>
      <c r="BQ407" s="253" t="str">
        <f t="array" aca="1" ref="BQ407" ca="1">IF(BQ$2="","",IFERROR(IF(FIND(BQ$2,$C407)&gt;=1,IF(INDIRECT($B407&amp;"!"&amp;"AH"&amp;$A407)="","",INDIRECT($B407&amp;"!"&amp;"AH"&amp;$A407)),0),""))</f>
        <v/>
      </c>
      <c r="BR407" s="253" t="str">
        <f t="array" aca="1" ref="BR407" ca="1">IF(BR$2="","",IFERROR(IF(FIND(BR$2,$C407)&gt;=1,IF(INDIRECT($B407&amp;"!"&amp;"AH"&amp;$A407)="","",INDIRECT($B407&amp;"!"&amp;"AH"&amp;$A407)),0),""))</f>
        <v/>
      </c>
      <c r="BS407" s="253" t="str">
        <f t="array" aca="1" ref="BS407" ca="1">IF(BS$2="","",IFERROR(IF(FIND(BS$2,$C407)&gt;=1,IF(INDIRECT($B407&amp;"!"&amp;"AH"&amp;$A407)="","",INDIRECT($B407&amp;"!"&amp;"AH"&amp;$A407)),0),""))</f>
        <v/>
      </c>
      <c r="BT407" s="253" t="str">
        <f t="array" aca="1" ref="BT407" ca="1">IF(BT$2="","",IFERROR(IF(FIND(BT$2,$C407)&gt;=1,IF(INDIRECT($B407&amp;"!"&amp;"AH"&amp;$A407)="","",INDIRECT($B407&amp;"!"&amp;"AH"&amp;$A407)),0),""))</f>
        <v/>
      </c>
      <c r="BU407" s="253" t="str">
        <f t="array" aca="1" ref="BU407" ca="1">IF(BU$2="","",IFERROR(IF(FIND(BU$2,$C407)&gt;=1,IF(INDIRECT($B407&amp;"!"&amp;"AH"&amp;$A407)="","",INDIRECT($B407&amp;"!"&amp;"AH"&amp;$A407)),0),""))</f>
        <v/>
      </c>
      <c r="BV407" s="253" t="str">
        <f t="array" aca="1" ref="BV407" ca="1">IF(BV$2="","",IFERROR(IF(FIND(BV$2,$C407)&gt;=1,IF(INDIRECT($B407&amp;"!"&amp;"AH"&amp;$A407)="","",INDIRECT($B407&amp;"!"&amp;"AH"&amp;$A407)),0),""))</f>
        <v/>
      </c>
      <c r="BW407" s="253" t="str">
        <f t="array" aca="1" ref="BW407" ca="1">IF(BW$2="","",IFERROR(IF(FIND(BW$2,$C407)&gt;=1,IF(INDIRECT($B407&amp;"!"&amp;"AH"&amp;$A407)="","",INDIRECT($B407&amp;"!"&amp;"AH"&amp;$A407)),0),""))</f>
        <v/>
      </c>
      <c r="BX407" s="253" t="str">
        <f t="array" aca="1" ref="BX407" ca="1">IF(BX$2="","",IFERROR(IF(FIND(BX$2,$C407)&gt;=1,IF(INDIRECT($B407&amp;"!"&amp;"AH"&amp;$A407)="","",INDIRECT($B407&amp;"!"&amp;"AH"&amp;$A407)),0),""))</f>
        <v/>
      </c>
      <c r="BY407" s="253" t="str">
        <f t="array" aca="1" ref="BY407" ca="1">IF(BY$2="","",IFERROR(IF(FIND(BY$2,$C407)&gt;=1,IF(INDIRECT($B407&amp;"!"&amp;"AH"&amp;$A407)="","",INDIRECT($B407&amp;"!"&amp;"AH"&amp;$A407)),0),""))</f>
        <v/>
      </c>
      <c r="BZ407" s="253" t="str">
        <f t="array" aca="1" ref="BZ407" ca="1">IF(BZ$2="","",IFERROR(IF(FIND(BZ$2,$C407)&gt;=1,IF(INDIRECT($B407&amp;"!"&amp;"AH"&amp;$A407)="","",INDIRECT($B407&amp;"!"&amp;"AH"&amp;$A407)),0),""))</f>
        <v/>
      </c>
      <c r="CA407" s="253" t="str">
        <f t="array" aca="1" ref="CA407" ca="1">IF(CA$2="","",IFERROR(IF(FIND(CA$2,$C407)&gt;=1,IF(INDIRECT($B407&amp;"!"&amp;"AH"&amp;$A407)="","",INDIRECT($B407&amp;"!"&amp;"AH"&amp;$A407)),0),""))</f>
        <v/>
      </c>
      <c r="CB407" s="253" t="str">
        <f t="array" aca="1" ref="CB407" ca="1">IF(CB$2="","",IFERROR(IF(FIND(CB$2,$C407)&gt;=1,IF(INDIRECT($B407&amp;"!"&amp;"AH"&amp;$A407)="","",INDIRECT($B407&amp;"!"&amp;"AH"&amp;$A407)),0),""))</f>
        <v/>
      </c>
      <c r="CC407" s="253" t="str">
        <f t="array" aca="1" ref="CC407" ca="1">IF(CC$2="","",IFERROR(IF(FIND(CC$2,$C407)&gt;=1,IF(INDIRECT($B407&amp;"!"&amp;"AH"&amp;$A407)="","",INDIRECT($B407&amp;"!"&amp;"AH"&amp;$A407)),0),""))</f>
        <v/>
      </c>
      <c r="CD407" s="253" t="str">
        <f t="array" aca="1" ref="CD407" ca="1">IF(CD$2="","",IFERROR(IF(FIND(CD$2,$C407)&gt;=1,IF(INDIRECT($B407&amp;"!"&amp;"AH"&amp;$A407)="","",INDIRECT($B407&amp;"!"&amp;"AH"&amp;$A407)),0),""))</f>
        <v/>
      </c>
      <c r="CE407" s="253" t="str">
        <f t="array" aca="1" ref="CE407" ca="1">IF(CE$2="","",IFERROR(IF(FIND(CE$2,$C407)&gt;=1,IF(INDIRECT($B407&amp;"!"&amp;"AH"&amp;$A407)="","",INDIRECT($B407&amp;"!"&amp;"AH"&amp;$A407)),0),""))</f>
        <v/>
      </c>
      <c r="CF407" s="253" t="str">
        <f t="array" aca="1" ref="CF407" ca="1">IF(CF$2="","",IFERROR(IF(FIND(CF$2,$C407)&gt;=1,IF(INDIRECT($B407&amp;"!"&amp;"AH"&amp;$A407)="","",INDIRECT($B407&amp;"!"&amp;"AH"&amp;$A407)),0),""))</f>
        <v/>
      </c>
      <c r="CG407" s="253" t="str">
        <f t="array" aca="1" ref="CG407" ca="1">IF(CG$2="","",IFERROR(IF(FIND(CG$2,$C407)&gt;=1,IF(INDIRECT($B407&amp;"!"&amp;"AH"&amp;$A407)="","",INDIRECT($B407&amp;"!"&amp;"AH"&amp;$A407)),0),""))</f>
        <v/>
      </c>
      <c r="CH407" s="253" t="str">
        <f t="array" aca="1" ref="CH407" ca="1">IF(CH$2="","",IFERROR(IF(FIND(CH$2,$C407)&gt;=1,IF(INDIRECT($B407&amp;"!"&amp;"AH"&amp;$A407)="","",INDIRECT($B407&amp;"!"&amp;"AH"&amp;$A407)),0),""))</f>
        <v/>
      </c>
      <c r="CI407" s="253" t="str">
        <f t="array" aca="1" ref="CI407" ca="1">IF(CI$2="","",IFERROR(IF(FIND(CI$2,$C407)&gt;=1,IF(INDIRECT($B407&amp;"!"&amp;"AH"&amp;$A407)="","",INDIRECT($B407&amp;"!"&amp;"AH"&amp;$A407)),0),""))</f>
        <v/>
      </c>
      <c r="CJ407" s="253" t="str">
        <f t="array" aca="1" ref="CJ407" ca="1">IF(CJ$2="","",IFERROR(IF(FIND(CJ$2,$C407)&gt;=1,IF(INDIRECT($B407&amp;"!"&amp;"AH"&amp;$A407)="","",INDIRECT($B407&amp;"!"&amp;"AH"&amp;$A407)),0),""))</f>
        <v/>
      </c>
      <c r="CK407" s="253" t="str">
        <f t="array" aca="1" ref="CK407" ca="1">IF(CK$2="","",IFERROR(IF(FIND(CK$2,$C407)&gt;=1,IF(INDIRECT($B407&amp;"!"&amp;"AH"&amp;$A407)="","",INDIRECT($B407&amp;"!"&amp;"AH"&amp;$A407)),0),""))</f>
        <v/>
      </c>
      <c r="CL407" s="253" t="str">
        <f t="array" aca="1" ref="CL407" ca="1">IF(CL$2="","",IFERROR(IF(FIND(CL$2,$C407)&gt;=1,IF(INDIRECT($B407&amp;"!"&amp;"AH"&amp;$A407)="","",INDIRECT($B407&amp;"!"&amp;"AH"&amp;$A407)),0),""))</f>
        <v/>
      </c>
      <c r="CO407" s="2" t="str">
        <f t="shared" ca="1" si="335"/>
        <v/>
      </c>
      <c r="CP407" s="253" t="str">
        <f t="array" aca="1" ref="CP407" ca="1">IF(CP$2="","",IFERROR(IF(FIND(CP$2,$C407)&gt;=1,INDIRECT($B407&amp;"!"&amp;"AG"&amp;$A407),0),""))</f>
        <v/>
      </c>
      <c r="CQ407" s="253" t="str">
        <f t="array" aca="1" ref="CQ407" ca="1">IF(CQ$2="","",IFERROR(IF(FIND(CQ$2,$C407)&gt;=1,INDIRECT($B407&amp;"!"&amp;"AG"&amp;$A407),0),""))</f>
        <v/>
      </c>
      <c r="CR407" s="253" t="str">
        <f t="array" aca="1" ref="CR407" ca="1">IF(CR$2="","",IFERROR(IF(FIND(CR$2,$C407)&gt;=1,INDIRECT($B407&amp;"!"&amp;"AG"&amp;$A407),0),""))</f>
        <v/>
      </c>
      <c r="CS407" s="253" t="str">
        <f t="array" aca="1" ref="CS407" ca="1">IF(CS$2="","",IFERROR(IF(FIND(CS$2,$C407)&gt;=1,INDIRECT($B407&amp;"!"&amp;"AG"&amp;$A407),0),""))</f>
        <v/>
      </c>
      <c r="CV407" s="2" t="str">
        <f t="shared" ca="1" si="336"/>
        <v/>
      </c>
      <c r="CW407" s="253" t="str">
        <f t="array" aca="1" ref="CW407" ca="1">IF(CW$2="","",IFERROR(IF(FIND(CW$2,$C407)&gt;=1,IF(INDIRECT($B407&amp;"!"&amp;"AH"&amp;$A407)="","",INDIRECT($B407&amp;"!"&amp;"AH"&amp;$A407)&amp;" "),0),""))</f>
        <v/>
      </c>
      <c r="CX407" s="253" t="str">
        <f t="array" aca="1" ref="CX407" ca="1">IF(CX$2="","",IFERROR(IF(FIND(CX$2,$C407)&gt;=1,IF(INDIRECT($B407&amp;"!"&amp;"AH"&amp;$A407)="","",INDIRECT($B407&amp;"!"&amp;"AH"&amp;$A407)&amp;" "),0),""))</f>
        <v/>
      </c>
      <c r="CY407" s="253" t="str">
        <f t="array" aca="1" ref="CY407" ca="1">IF(CY$2="","",IFERROR(IF(FIND(CY$2,$C407)&gt;=1,IF(INDIRECT($B407&amp;"!"&amp;"AH"&amp;$A407)="","",INDIRECT($B407&amp;"!"&amp;"AH"&amp;$A407)&amp;" "),0),""))</f>
        <v/>
      </c>
      <c r="CZ407" s="253" t="str">
        <f t="array" aca="1" ref="CZ407" ca="1">IF(CZ$2="","",IFERROR(IF(FIND(CZ$2,$C407)&gt;=1,IF(INDIRECT($B407&amp;"!"&amp;"AH"&amp;$A407)="","",INDIRECT($B407&amp;"!"&amp;"AH"&amp;$A407)&amp;" "),0),""))</f>
        <v/>
      </c>
      <c r="DC407" s="2" t="str">
        <f t="shared" ca="1" si="337"/>
        <v/>
      </c>
      <c r="DD407" s="253" t="str" cm="1">
        <f t="array" aca="1" ref="DD407" ca="1">IF(DD$2="","",IFERROR(IF(FIND(DD$2,$C407)&gt;=1,INDIRECT($B407&amp;"!"&amp;"AG"&amp;$A407),0),""))</f>
        <v/>
      </c>
      <c r="DE407" s="253" t="str" cm="1">
        <f t="array" aca="1" ref="DE407" ca="1">IF(DE$2="","",IFERROR(IF(FIND(DE$2,$C407)&gt;=1,INDIRECT($B407&amp;"!"&amp;"AG"&amp;$A407),0),""))</f>
        <v/>
      </c>
      <c r="DF407" s="253" t="str" cm="1">
        <f t="array" aca="1" ref="DF407" ca="1">IF(DF$2="","",IFERROR(IF(FIND(DF$2,$C407)&gt;=1,INDIRECT($B407&amp;"!"&amp;"AG"&amp;$A407),0),""))</f>
        <v/>
      </c>
      <c r="DG407" s="253" t="str" cm="1">
        <f t="array" aca="1" ref="DG407" ca="1">IF(DG$2="","",IFERROR(IF(FIND(DG$2,$C407)&gt;=1,INDIRECT($B407&amp;"!"&amp;"AG"&amp;$A407),0),""))</f>
        <v/>
      </c>
      <c r="DH407" s="253" t="str" cm="1">
        <f t="array" aca="1" ref="DH407" ca="1">IF(DH$2="","",IFERROR(IF(FIND(DH$2,$C407)&gt;=1,INDIRECT($B407&amp;"!"&amp;"AG"&amp;$A407),0),""))</f>
        <v/>
      </c>
      <c r="DI407" s="253" t="str" cm="1">
        <f t="array" aca="1" ref="DI407" ca="1">IF(DI$2="","",IFERROR(IF(FIND(DI$2,$C407)&gt;=1,INDIRECT($B407&amp;"!"&amp;"AG"&amp;$A407),0),""))</f>
        <v/>
      </c>
      <c r="DJ407" s="253" t="str" cm="1">
        <f t="array" aca="1" ref="DJ407" ca="1">IF(DJ$2="","",IFERROR(IF(FIND(DJ$2,$C407)&gt;=1,INDIRECT($B407&amp;"!"&amp;"AG"&amp;$A407),0),""))</f>
        <v/>
      </c>
      <c r="DK407" s="253" t="str" cm="1">
        <f t="array" aca="1" ref="DK407" ca="1">IF(DK$2="","",IFERROR(IF(FIND(DK$2,$C407)&gt;=1,INDIRECT($B407&amp;"!"&amp;"AG"&amp;$A407),0),""))</f>
        <v/>
      </c>
      <c r="DL407" s="253" t="str" cm="1">
        <f t="array" aca="1" ref="DL407" ca="1">IF(DL$2="","",IFERROR(IF(FIND(DL$2,$C407)&gt;=1,INDIRECT($B407&amp;"!"&amp;"AG"&amp;$A407),0),""))</f>
        <v/>
      </c>
      <c r="DM407" s="253" t="str" cm="1">
        <f t="array" aca="1" ref="DM407" ca="1">IF(DM$2="","",IFERROR(IF(FIND(DM$2,$C407)&gt;=1,INDIRECT($B407&amp;"!"&amp;"AG"&amp;$A407),0),""))</f>
        <v/>
      </c>
      <c r="DN407" s="253" t="str" cm="1">
        <f t="array" aca="1" ref="DN407" ca="1">IF(DN$2="","",IFERROR(IF(FIND(DN$2,$C407)&gt;=1,INDIRECT($B407&amp;"!"&amp;"AG"&amp;$A407),0),""))</f>
        <v/>
      </c>
      <c r="DO407" s="253" t="str" cm="1">
        <f t="array" aca="1" ref="DO407" ca="1">IF(DO$2="","",IFERROR(IF(FIND(DO$2,$C407)&gt;=1,INDIRECT($B407&amp;"!"&amp;"AG"&amp;$A407),0),""))</f>
        <v/>
      </c>
      <c r="DP407" s="253" t="str" cm="1">
        <f t="array" aca="1" ref="DP407" ca="1">IF(DP$2="","",IFERROR(IF(FIND(DP$2,$C407)&gt;=1,INDIRECT($B407&amp;"!"&amp;"AG"&amp;$A407),0),""))</f>
        <v/>
      </c>
      <c r="DQ407" s="253" t="str" cm="1">
        <f t="array" aca="1" ref="DQ407" ca="1">IF(DQ$2="","",IFERROR(IF(FIND(DQ$2,$C407)&gt;=1,INDIRECT($B407&amp;"!"&amp;"AG"&amp;$A407),0),""))</f>
        <v/>
      </c>
      <c r="DR407" s="253" t="str" cm="1">
        <f t="array" aca="1" ref="DR407" ca="1">IF(DR$2="","",IFERROR(IF(FIND(DR$2,$C407)&gt;=1,INDIRECT($B407&amp;"!"&amp;"AG"&amp;$A407),0),""))</f>
        <v/>
      </c>
      <c r="DS407" s="253" t="str" cm="1">
        <f t="array" aca="1" ref="DS407" ca="1">IF(DS$2="","",IFERROR(IF(FIND(DS$2,$C407)&gt;=1,INDIRECT($B407&amp;"!"&amp;"AG"&amp;$A407),0),""))</f>
        <v/>
      </c>
      <c r="DT407" s="253" t="str" cm="1">
        <f t="array" aca="1" ref="DT407" ca="1">IF(DT$2="","",IFERROR(IF(FIND(DT$2,$C407)&gt;=1,INDIRECT($B407&amp;"!"&amp;"AG"&amp;$A407),0),""))</f>
        <v/>
      </c>
      <c r="DU407" s="253" t="str" cm="1">
        <f t="array" aca="1" ref="DU407" ca="1">IF(DU$2="","",IFERROR(IF(FIND(DU$2,$C407)&gt;=1,INDIRECT($B407&amp;"!"&amp;"AG"&amp;$A407),0),""))</f>
        <v/>
      </c>
      <c r="DV407" s="253" t="str" cm="1">
        <f t="array" aca="1" ref="DV407" ca="1">IF(DV$2="","",IFERROR(IF(FIND(DV$2,$C407)&gt;=1,INDIRECT($B407&amp;"!"&amp;"AG"&amp;$A407),0),""))</f>
        <v/>
      </c>
      <c r="DW407" s="253" t="str" cm="1">
        <f t="array" aca="1" ref="DW407" ca="1">IF(DW$2="","",IFERROR(IF(FIND(DW$2,$C407)&gt;=1,INDIRECT($B407&amp;"!"&amp;"AG"&amp;$A407),0),""))</f>
        <v/>
      </c>
      <c r="DX407" s="253" t="str" cm="1">
        <f t="array" aca="1" ref="DX407" ca="1">IF(DX$2="","",IFERROR(IF(FIND(DX$2,$C407)&gt;=1,INDIRECT($B407&amp;"!"&amp;"AG"&amp;$A407),0),""))</f>
        <v/>
      </c>
      <c r="DY407" s="253" t="str" cm="1">
        <f t="array" aca="1" ref="DY407" ca="1">IF(DY$2="","",IFERROR(IF(FIND(DY$2,$C407)&gt;=1,INDIRECT($B407&amp;"!"&amp;"AG"&amp;$A407),0),""))</f>
        <v/>
      </c>
      <c r="DZ407" s="253" t="str" cm="1">
        <f t="array" aca="1" ref="DZ407" ca="1">IF(DZ$2="","",IFERROR(IF(FIND(DZ$2,$C407)&gt;=1,INDIRECT($B407&amp;"!"&amp;"AG"&amp;$A407),0),""))</f>
        <v/>
      </c>
      <c r="EA407" s="253" t="str" cm="1">
        <f t="array" aca="1" ref="EA407" ca="1">IF(EA$2="","",IFERROR(IF(FIND(EA$2,$C407)&gt;=1,INDIRECT($B407&amp;"!"&amp;"AG"&amp;$A407),0),""))</f>
        <v/>
      </c>
      <c r="EB407" s="253" t="str" cm="1">
        <f t="array" aca="1" ref="EB407" ca="1">IF(EB$2="","",IFERROR(IF(FIND(EB$2,$C407)&gt;=1,INDIRECT($B407&amp;"!"&amp;"AG"&amp;$A407),0),""))</f>
        <v/>
      </c>
      <c r="EC407" s="253" t="str" cm="1">
        <f t="array" aca="1" ref="EC407" ca="1">IF(EC$2="","",IFERROR(IF(FIND(EC$2,$C407)&gt;=1,INDIRECT($B407&amp;"!"&amp;"AG"&amp;$A407),0),""))</f>
        <v/>
      </c>
      <c r="ED407" s="253" t="str" cm="1">
        <f t="array" aca="1" ref="ED407" ca="1">IF(ED$2="","",IFERROR(IF(FIND(ED$2,$C407)&gt;=1,INDIRECT($B407&amp;"!"&amp;"AG"&amp;$A407),0),""))</f>
        <v/>
      </c>
      <c r="EE407" s="253" t="str" cm="1">
        <f t="array" aca="1" ref="EE407" ca="1">IF(EE$2="","",IFERROR(IF(FIND(EE$2,$C407)&gt;=1,INDIRECT($B407&amp;"!"&amp;"AG"&amp;$A407),0),""))</f>
        <v/>
      </c>
      <c r="EF407" s="253" t="str" cm="1">
        <f t="array" aca="1" ref="EF407" ca="1">IF(EF$2="","",IFERROR(IF(FIND(EF$2,$C407)&gt;=1,INDIRECT($B407&amp;"!"&amp;"AG"&amp;$A407),0),""))</f>
        <v/>
      </c>
      <c r="EG407" s="253" t="str" cm="1">
        <f t="array" aca="1" ref="EG407" ca="1">IF(EG$2="","",IFERROR(IF(FIND(EG$2,$C407)&gt;=1,INDIRECT($B407&amp;"!"&amp;"AG"&amp;$A407),0),""))</f>
        <v/>
      </c>
      <c r="EH407" s="253" t="str" cm="1">
        <f t="array" aca="1" ref="EH407" ca="1">IF(EH$2="","",IFERROR(IF(FIND(EH$2,$C407)&gt;=1,INDIRECT($B407&amp;"!"&amp;"AG"&amp;$A407),0),""))</f>
        <v/>
      </c>
      <c r="EI407" s="253" t="str" cm="1">
        <f t="array" aca="1" ref="EI407" ca="1">IF(EI$2="","",IFERROR(IF(FIND(EI$2,$C407)&gt;=1,INDIRECT($B407&amp;"!"&amp;"AG"&amp;$A407),0),""))</f>
        <v/>
      </c>
      <c r="EJ407" s="253" t="str" cm="1">
        <f t="array" aca="1" ref="EJ407" ca="1">IF(EJ$2="","",IFERROR(IF(FIND(EJ$2,$C407)&gt;=1,INDIRECT($B407&amp;"!"&amp;"AG"&amp;$A407),0),""))</f>
        <v/>
      </c>
      <c r="EK407" s="253" t="str" cm="1">
        <f t="array" aca="1" ref="EK407" ca="1">IF(EK$2="","",IFERROR(IF(FIND(EK$2,$C407)&gt;=1,INDIRECT($B407&amp;"!"&amp;"AG"&amp;$A407),0),""))</f>
        <v/>
      </c>
      <c r="EL407" s="253" t="str" cm="1">
        <f t="array" aca="1" ref="EL407" ca="1">IF(EL$2="","",IFERROR(IF(FIND(EL$2,$C407)&gt;=1,INDIRECT($B407&amp;"!"&amp;"AG"&amp;$A407),0),""))</f>
        <v/>
      </c>
      <c r="EM407" s="253" t="str" cm="1">
        <f t="array" aca="1" ref="EM407" ca="1">IF(EM$2="","",IFERROR(IF(FIND(EM$2,$C407)&gt;=1,INDIRECT($B407&amp;"!"&amp;"AG"&amp;$A407),0),""))</f>
        <v/>
      </c>
      <c r="EN407" s="253" t="str" cm="1">
        <f t="array" aca="1" ref="EN407" ca="1">IF(EN$2="","",IFERROR(IF(FIND(EN$2,$C407)&gt;=1,INDIRECT($B407&amp;"!"&amp;"AG"&amp;$A407),0),""))</f>
        <v/>
      </c>
      <c r="EO407" s="253" t="str" cm="1">
        <f t="array" aca="1" ref="EO407" ca="1">IF(EO$2="","",IFERROR(IF(FIND(EO$2,$C407)&gt;=1,INDIRECT($B407&amp;"!"&amp;"AG"&amp;$A407),0),""))</f>
        <v/>
      </c>
      <c r="EP407" s="253" t="str" cm="1">
        <f t="array" aca="1" ref="EP407" ca="1">IF(EP$2="","",IFERROR(IF(FIND(EP$2,$C407)&gt;=1,INDIRECT($B407&amp;"!"&amp;"AG"&amp;$A407),0),""))</f>
        <v/>
      </c>
      <c r="EQ407" s="253" t="str" cm="1">
        <f t="array" aca="1" ref="EQ407" ca="1">IF(EQ$2="","",IFERROR(IF(FIND(EQ$2,$C407)&gt;=1,INDIRECT($B407&amp;"!"&amp;"AG"&amp;$A407),0),""))</f>
        <v/>
      </c>
      <c r="ER407" s="253" t="str" cm="1">
        <f t="array" aca="1" ref="ER407" ca="1">IF(ER$2="","",IFERROR(IF(FIND(ER$2,$C407)&gt;=1,INDIRECT($B407&amp;"!"&amp;"AG"&amp;$A407),0),""))</f>
        <v/>
      </c>
      <c r="ES407" s="253" t="str" cm="1">
        <f t="array" aca="1" ref="ES407" ca="1">IF(ES$2="","",IFERROR(IF(FIND(ES$2,$C407)&gt;=1,INDIRECT($B407&amp;"!"&amp;"AG"&amp;$A407),0),""))</f>
        <v/>
      </c>
      <c r="ET407" s="253" t="str" cm="1">
        <f t="array" aca="1" ref="ET407" ca="1">IF(ET$2="","",IFERROR(IF(FIND(ET$2,$C407)&gt;=1,INDIRECT($B407&amp;"!"&amp;"AG"&amp;$A407),0),""))</f>
        <v/>
      </c>
      <c r="EU407" s="253" t="str" cm="1">
        <f t="array" aca="1" ref="EU407" ca="1">IF(EU$2="","",IFERROR(IF(FIND(EU$2,$C407)&gt;=1,INDIRECT($B407&amp;"!"&amp;"AG"&amp;$A407),0),""))</f>
        <v/>
      </c>
      <c r="EV407" s="253" t="str" cm="1">
        <f t="array" aca="1" ref="EV407" ca="1">IF(EV$2="","",IFERROR(IF(FIND(EV$2,$C407)&gt;=1,INDIRECT($B407&amp;"!"&amp;"AG"&amp;$A407),0),""))</f>
        <v/>
      </c>
    </row>
    <row r="408" spans="1:152" x14ac:dyDescent="0.3">
      <c r="A408" s="252">
        <f t="shared" ca="1" si="373"/>
        <v>16</v>
      </c>
      <c r="B408" s="252" t="str">
        <f t="shared" si="374"/>
        <v>Aug_2024</v>
      </c>
      <c r="C408" s="252" t="str">
        <f t="shared" ca="1" si="372"/>
        <v/>
      </c>
      <c r="D408" s="253" t="str">
        <f t="array" aca="1" ref="D408" ca="1">IF(D$2="","",IFERROR(IF(FIND(D$2,$C408)&gt;=1,INDIRECT($B408&amp;"!"&amp;"AG"&amp;$A408),0),""))</f>
        <v/>
      </c>
      <c r="E408" s="253" t="str">
        <f t="array" aca="1" ref="E408" ca="1">IF(E$2="","",IFERROR(IF(FIND(E$2,$C408)&gt;=1,INDIRECT($B408&amp;"!"&amp;"AG"&amp;$A408),0),""))</f>
        <v/>
      </c>
      <c r="F408" s="253" t="str">
        <f t="array" aca="1" ref="F408" ca="1">IF(F$2="","",IFERROR(IF(FIND(F$2,$C408)&gt;=1,INDIRECT($B408&amp;"!"&amp;"AG"&amp;$A408),0),""))</f>
        <v/>
      </c>
      <c r="G408" s="253" t="str">
        <f t="array" aca="1" ref="G408" ca="1">IF(G$2="","",IFERROR(IF(FIND(G$2,$C408)&gt;=1,INDIRECT($B408&amp;"!"&amp;"AG"&amp;$A408),0),""))</f>
        <v/>
      </c>
      <c r="H408" s="253" t="str">
        <f t="array" aca="1" ref="H408" ca="1">IF(H$2="","",IFERROR(IF(FIND(H$2,$C408)&gt;=1,INDIRECT($B408&amp;"!"&amp;"AG"&amp;$A408),0),""))</f>
        <v/>
      </c>
      <c r="I408" s="253" t="str">
        <f t="array" aca="1" ref="I408" ca="1">IF(I$2="","",IFERROR(IF(FIND(I$2,$C408)&gt;=1,INDIRECT($B408&amp;"!"&amp;"AG"&amp;$A408),0),""))</f>
        <v/>
      </c>
      <c r="J408" s="253" t="str">
        <f t="array" aca="1" ref="J408" ca="1">IF(J$2="","",IFERROR(IF(FIND(J$2,$C408)&gt;=1,INDIRECT($B408&amp;"!"&amp;"AG"&amp;$A408),0),""))</f>
        <v/>
      </c>
      <c r="K408" s="253" t="str">
        <f t="array" aca="1" ref="K408" ca="1">IF(K$2="","",IFERROR(IF(FIND(K$2,$C408)&gt;=1,INDIRECT($B408&amp;"!"&amp;"AG"&amp;$A408),0),""))</f>
        <v/>
      </c>
      <c r="L408" s="253" t="str">
        <f t="array" aca="1" ref="L408" ca="1">IF(L$2="","",IFERROR(IF(FIND(L$2,$C408)&gt;=1,INDIRECT($B408&amp;"!"&amp;"AG"&amp;$A408),0),""))</f>
        <v/>
      </c>
      <c r="M408" s="253" t="str">
        <f t="array" aca="1" ref="M408" ca="1">IF(M$2="","",IFERROR(IF(FIND(M$2,$C408)&gt;=1,INDIRECT($B408&amp;"!"&amp;"AG"&amp;$A408),0),""))</f>
        <v/>
      </c>
      <c r="N408" s="253" t="str">
        <f t="array" aca="1" ref="N408" ca="1">IF(N$2="","",IFERROR(IF(FIND(N$2,$C408)&gt;=1,INDIRECT($B408&amp;"!"&amp;"AG"&amp;$A408),0),""))</f>
        <v/>
      </c>
      <c r="O408" s="253" t="str">
        <f t="array" aca="1" ref="O408" ca="1">IF(O$2="","",IFERROR(IF(FIND(O$2,$C408)&gt;=1,INDIRECT($B408&amp;"!"&amp;"AG"&amp;$A408),0),""))</f>
        <v/>
      </c>
      <c r="P408" s="253" t="str">
        <f t="array" aca="1" ref="P408" ca="1">IF(P$2="","",IFERROR(IF(FIND(P$2,$C408)&gt;=1,INDIRECT($B408&amp;"!"&amp;"AG"&amp;$A408),0),""))</f>
        <v/>
      </c>
      <c r="Q408" s="253" t="str">
        <f t="array" aca="1" ref="Q408" ca="1">IF(Q$2="","",IFERROR(IF(FIND(Q$2,$C408)&gt;=1,INDIRECT($B408&amp;"!"&amp;"AG"&amp;$A408),0),""))</f>
        <v/>
      </c>
      <c r="R408" s="253" t="str">
        <f t="array" aca="1" ref="R408" ca="1">IF(R$2="","",IFERROR(IF(FIND(R$2,$C408)&gt;=1,INDIRECT($B408&amp;"!"&amp;"AG"&amp;$A408),0),""))</f>
        <v/>
      </c>
      <c r="S408" s="253" t="str">
        <f t="array" aca="1" ref="S408" ca="1">IF(S$2="","",IFERROR(IF(FIND(S$2,$C408)&gt;=1,INDIRECT($B408&amp;"!"&amp;"AG"&amp;$A408),0),""))</f>
        <v/>
      </c>
      <c r="T408" s="253" t="str">
        <f t="array" aca="1" ref="T408" ca="1">IF(T$2="","",IFERROR(IF(FIND(T$2,$C408)&gt;=1,INDIRECT($B408&amp;"!"&amp;"AG"&amp;$A408),0),""))</f>
        <v/>
      </c>
      <c r="U408" s="253" t="str">
        <f t="array" aca="1" ref="U408" ca="1">IF(U$2="","",IFERROR(IF(FIND(U$2,$C408)&gt;=1,INDIRECT($B408&amp;"!"&amp;"AG"&amp;$A408),0),""))</f>
        <v/>
      </c>
      <c r="V408" s="253" t="str">
        <f t="array" aca="1" ref="V408" ca="1">IF(V$2="","",IFERROR(IF(FIND(V$2,$C408)&gt;=1,INDIRECT($B408&amp;"!"&amp;"AG"&amp;$A408),0),""))</f>
        <v/>
      </c>
      <c r="W408" s="253" t="str">
        <f t="array" aca="1" ref="W408" ca="1">IF(W$2="","",IFERROR(IF(FIND(W$2,$C408)&gt;=1,INDIRECT($B408&amp;"!"&amp;"AG"&amp;$A408),0),""))</f>
        <v/>
      </c>
      <c r="X408" s="253" t="str">
        <f t="array" aca="1" ref="X408" ca="1">IF(X$2="","",IFERROR(IF(FIND(X$2,$C408)&gt;=1,INDIRECT($B408&amp;"!"&amp;"AG"&amp;$A408),0),""))</f>
        <v/>
      </c>
      <c r="Y408" s="253" t="str">
        <f t="array" aca="1" ref="Y408" ca="1">IF(Y$2="","",IFERROR(IF(FIND(Y$2,$C408)&gt;=1,INDIRECT($B408&amp;"!"&amp;"AG"&amp;$A408),0),""))</f>
        <v/>
      </c>
      <c r="Z408" s="253" t="str">
        <f t="array" aca="1" ref="Z408" ca="1">IF(Z$2="","",IFERROR(IF(FIND(Z$2,$C408)&gt;=1,INDIRECT($B408&amp;"!"&amp;"AG"&amp;$A408),0),""))</f>
        <v/>
      </c>
      <c r="AA408" s="253" t="str">
        <f t="array" aca="1" ref="AA408" ca="1">IF(AA$2="","",IFERROR(IF(FIND(AA$2,$C408)&gt;=1,INDIRECT($B408&amp;"!"&amp;"AG"&amp;$A408),0),""))</f>
        <v/>
      </c>
      <c r="AB408" s="253" t="str">
        <f t="array" aca="1" ref="AB408" ca="1">IF(AB$2="","",IFERROR(IF(FIND(AB$2,$C408)&gt;=1,INDIRECT($B408&amp;"!"&amp;"AG"&amp;$A408),0),""))</f>
        <v/>
      </c>
      <c r="AC408" s="253" t="str">
        <f t="array" aca="1" ref="AC408" ca="1">IF(AC$2="","",IFERROR(IF(FIND(AC$2,$C408)&gt;=1,INDIRECT($B408&amp;"!"&amp;"AG"&amp;$A408),0),""))</f>
        <v/>
      </c>
      <c r="AD408" s="253" t="str">
        <f t="array" aca="1" ref="AD408" ca="1">IF(AD$2="","",IFERROR(IF(FIND(AD$2,$C408)&gt;=1,INDIRECT($B408&amp;"!"&amp;"AG"&amp;$A408),0),""))</f>
        <v/>
      </c>
      <c r="AE408" s="253" t="str">
        <f t="array" aca="1" ref="AE408" ca="1">IF(AE$2="","",IFERROR(IF(FIND(AE$2,$C408)&gt;=1,INDIRECT($B408&amp;"!"&amp;"AG"&amp;$A408),0),""))</f>
        <v/>
      </c>
      <c r="AF408" s="253" t="str">
        <f t="array" aca="1" ref="AF408" ca="1">IF(AF$2="","",IFERROR(IF(FIND(AF$2,$C408)&gt;=1,INDIRECT($B408&amp;"!"&amp;"AG"&amp;$A408),0),""))</f>
        <v/>
      </c>
      <c r="AG408" s="253" t="str">
        <f t="array" aca="1" ref="AG408" ca="1">IF(AG$2="","",IFERROR(IF(FIND(AG$2,$C408)&gt;=1,INDIRECT($B408&amp;"!"&amp;"AG"&amp;$A408),0),""))</f>
        <v/>
      </c>
      <c r="AH408" s="253" t="str">
        <f t="array" aca="1" ref="AH408" ca="1">IF(AH$2="","",IFERROR(IF(FIND(AH$2,$C408)&gt;=1,INDIRECT($B408&amp;"!"&amp;"AG"&amp;$A408),0),""))</f>
        <v/>
      </c>
      <c r="AI408" s="253" t="str">
        <f t="array" aca="1" ref="AI408" ca="1">IF(AI$2="","",IFERROR(IF(FIND(AI$2,$C408)&gt;=1,INDIRECT($B408&amp;"!"&amp;"AG"&amp;$A408),0),""))</f>
        <v/>
      </c>
      <c r="AJ408" s="253" t="str">
        <f t="array" aca="1" ref="AJ408" ca="1">IF(AJ$2="","",IFERROR(IF(FIND(AJ$2,$C408)&gt;=1,INDIRECT($B408&amp;"!"&amp;"AG"&amp;$A408),0),""))</f>
        <v/>
      </c>
      <c r="AK408" s="253" t="str">
        <f t="array" aca="1" ref="AK408" ca="1">IF(AK$2="","",IFERROR(IF(FIND(AK$2,$C408)&gt;=1,INDIRECT($B408&amp;"!"&amp;"AG"&amp;$A408),0),""))</f>
        <v/>
      </c>
      <c r="AL408" s="253" t="str">
        <f t="array" aca="1" ref="AL408" ca="1">IF(AL$2="","",IFERROR(IF(FIND(AL$2,$C408)&gt;=1,INDIRECT($B408&amp;"!"&amp;"AG"&amp;$A408),0),""))</f>
        <v/>
      </c>
      <c r="AM408" s="253" t="str">
        <f t="array" aca="1" ref="AM408" ca="1">IF(AM$2="","",IFERROR(IF(FIND(AM$2,$C408)&gt;=1,INDIRECT($B408&amp;"!"&amp;"AG"&amp;$A408),0),""))</f>
        <v/>
      </c>
      <c r="AN408" s="253" t="str">
        <f t="array" aca="1" ref="AN408" ca="1">IF(AN$2="","",IFERROR(IF(FIND(AN$2,$C408)&gt;=1,INDIRECT($B408&amp;"!"&amp;"AG"&amp;$A408),0),""))</f>
        <v/>
      </c>
      <c r="AO408" s="253" t="str">
        <f t="array" aca="1" ref="AO408" ca="1">IF(AO$2="","",IFERROR(IF(FIND(AO$2,$C408)&gt;=1,INDIRECT($B408&amp;"!"&amp;"AG"&amp;$A408),0),""))</f>
        <v/>
      </c>
      <c r="AP408" s="253" t="str">
        <f t="array" aca="1" ref="AP408" ca="1">IF(AP$2="","",IFERROR(IF(FIND(AP$2,$C408)&gt;=1,INDIRECT($B408&amp;"!"&amp;"AG"&amp;$A408),0),""))</f>
        <v/>
      </c>
      <c r="AQ408" s="253" t="str">
        <f t="array" aca="1" ref="AQ408" ca="1">IF(AQ$2="","",IFERROR(IF(FIND(AQ$2,$C408)&gt;=1,INDIRECT($B408&amp;"!"&amp;"AG"&amp;$A408),0),""))</f>
        <v/>
      </c>
      <c r="AR408" s="253" t="str">
        <f t="array" aca="1" ref="AR408" ca="1">IF(AR$2="","",IFERROR(IF(FIND(AR$2,$C408)&gt;=1,INDIRECT($B408&amp;"!"&amp;"AG"&amp;$A408),0),""))</f>
        <v/>
      </c>
      <c r="AS408" s="253" t="str">
        <f t="array" aca="1" ref="AS408" ca="1">IF(AS$2="","",IFERROR(IF(FIND(AS$2,$C408)&gt;=1,INDIRECT($B408&amp;"!"&amp;"AG"&amp;$A408),0),""))</f>
        <v/>
      </c>
      <c r="AU408" s="254" t="str">
        <f t="array" aca="1" ref="AU408" ca="1">IFERROR(INDIRECT(B408&amp;"!"&amp;"A"&amp;A408),"")</f>
        <v>TOTAL EU-PROJECTS (H2020+HE)</v>
      </c>
      <c r="AV408" s="2" t="str">
        <f t="shared" ca="1" si="333"/>
        <v/>
      </c>
      <c r="AW408" s="253" t="str">
        <f t="array" aca="1" ref="AW408" ca="1">IF(AW$2="","",IFERROR(IF(FIND(AW$2,$C408)&gt;=1,IF(INDIRECT($B408&amp;"!"&amp;"AH"&amp;$A408)="","",INDIRECT($B408&amp;"!"&amp;"AH"&amp;$A408)),0),""))</f>
        <v/>
      </c>
      <c r="AX408" s="253" t="str">
        <f t="array" aca="1" ref="AX408" ca="1">IF(AX$2="","",IFERROR(IF(FIND(AX$2,$C408)&gt;=1,IF(INDIRECT($B408&amp;"!"&amp;"AH"&amp;$A408)="","",INDIRECT($B408&amp;"!"&amp;"AH"&amp;$A408)),0),""))</f>
        <v/>
      </c>
      <c r="AY408" s="253" t="str">
        <f t="array" aca="1" ref="AY408" ca="1">IF(AY$2="","",IFERROR(IF(FIND(AY$2,$C408)&gt;=1,IF(INDIRECT($B408&amp;"!"&amp;"AH"&amp;$A408)="","",INDIRECT($B408&amp;"!"&amp;"AH"&amp;$A408)),0),""))</f>
        <v/>
      </c>
      <c r="AZ408" s="253" t="str">
        <f t="array" aca="1" ref="AZ408" ca="1">IF(AZ$2="","",IFERROR(IF(FIND(AZ$2,$C408)&gt;=1,IF(INDIRECT($B408&amp;"!"&amp;"AH"&amp;$A408)="","",INDIRECT($B408&amp;"!"&amp;"AH"&amp;$A408)),0),""))</f>
        <v/>
      </c>
      <c r="BA408" s="253" t="str">
        <f t="array" aca="1" ref="BA408" ca="1">IF(BA$2="","",IFERROR(IF(FIND(BA$2,$C408)&gt;=1,IF(INDIRECT($B408&amp;"!"&amp;"AH"&amp;$A408)="","",INDIRECT($B408&amp;"!"&amp;"AH"&amp;$A408)),0),""))</f>
        <v/>
      </c>
      <c r="BB408" s="253" t="str">
        <f t="array" aca="1" ref="BB408" ca="1">IF(BB$2="","",IFERROR(IF(FIND(BB$2,$C408)&gt;=1,IF(INDIRECT($B408&amp;"!"&amp;"AH"&amp;$A408)="","",INDIRECT($B408&amp;"!"&amp;"AH"&amp;$A408)),0),""))</f>
        <v/>
      </c>
      <c r="BC408" s="253" t="str">
        <f t="array" aca="1" ref="BC408" ca="1">IF(BC$2="","",IFERROR(IF(FIND(BC$2,$C408)&gt;=1,IF(INDIRECT($B408&amp;"!"&amp;"AH"&amp;$A408)="","",INDIRECT($B408&amp;"!"&amp;"AH"&amp;$A408)),0),""))</f>
        <v/>
      </c>
      <c r="BD408" s="253" t="str">
        <f t="array" aca="1" ref="BD408" ca="1">IF(BD$2="","",IFERROR(IF(FIND(BD$2,$C408)&gt;=1,IF(INDIRECT($B408&amp;"!"&amp;"AH"&amp;$A408)="","",INDIRECT($B408&amp;"!"&amp;"AH"&amp;$A408)),0),""))</f>
        <v/>
      </c>
      <c r="BE408" s="253" t="str">
        <f t="array" aca="1" ref="BE408" ca="1">IF(BE$2="","",IFERROR(IF(FIND(BE$2,$C408)&gt;=1,IF(INDIRECT($B408&amp;"!"&amp;"AH"&amp;$A408)="","",INDIRECT($B408&amp;"!"&amp;"AH"&amp;$A408)),0),""))</f>
        <v/>
      </c>
      <c r="BF408" s="253" t="str">
        <f t="array" aca="1" ref="BF408" ca="1">IF(BF$2="","",IFERROR(IF(FIND(BF$2,$C408)&gt;=1,IF(INDIRECT($B408&amp;"!"&amp;"AH"&amp;$A408)="","",INDIRECT($B408&amp;"!"&amp;"AH"&amp;$A408)),0),""))</f>
        <v/>
      </c>
      <c r="BG408" s="253" t="str">
        <f t="array" aca="1" ref="BG408" ca="1">IF(BG$2="","",IFERROR(IF(FIND(BG$2,$C408)&gt;=1,IF(INDIRECT($B408&amp;"!"&amp;"AH"&amp;$A408)="","",INDIRECT($B408&amp;"!"&amp;"AH"&amp;$A408)),0),""))</f>
        <v/>
      </c>
      <c r="BH408" s="253" t="str">
        <f t="array" aca="1" ref="BH408" ca="1">IF(BH$2="","",IFERROR(IF(FIND(BH$2,$C408)&gt;=1,IF(INDIRECT($B408&amp;"!"&amp;"AH"&amp;$A408)="","",INDIRECT($B408&amp;"!"&amp;"AH"&amp;$A408)),0),""))</f>
        <v/>
      </c>
      <c r="BI408" s="253" t="str">
        <f t="array" aca="1" ref="BI408" ca="1">IF(BI$2="","",IFERROR(IF(FIND(BI$2,$C408)&gt;=1,IF(INDIRECT($B408&amp;"!"&amp;"AH"&amp;$A408)="","",INDIRECT($B408&amp;"!"&amp;"AH"&amp;$A408)),0),""))</f>
        <v/>
      </c>
      <c r="BJ408" s="253" t="str">
        <f t="array" aca="1" ref="BJ408" ca="1">IF(BJ$2="","",IFERROR(IF(FIND(BJ$2,$C408)&gt;=1,IF(INDIRECT($B408&amp;"!"&amp;"AH"&amp;$A408)="","",INDIRECT($B408&amp;"!"&amp;"AH"&amp;$A408)),0),""))</f>
        <v/>
      </c>
      <c r="BK408" s="253" t="str">
        <f t="array" aca="1" ref="BK408" ca="1">IF(BK$2="","",IFERROR(IF(FIND(BK$2,$C408)&gt;=1,IF(INDIRECT($B408&amp;"!"&amp;"AH"&amp;$A408)="","",INDIRECT($B408&amp;"!"&amp;"AH"&amp;$A408)),0),""))</f>
        <v/>
      </c>
      <c r="BL408" s="253" t="str">
        <f t="array" aca="1" ref="BL408" ca="1">IF(BL$2="","",IFERROR(IF(FIND(BL$2,$C408)&gt;=1,IF(INDIRECT($B408&amp;"!"&amp;"AH"&amp;$A408)="","",INDIRECT($B408&amp;"!"&amp;"AH"&amp;$A408)),0),""))</f>
        <v/>
      </c>
      <c r="BM408" s="253" t="str">
        <f t="array" aca="1" ref="BM408" ca="1">IF(BM$2="","",IFERROR(IF(FIND(BM$2,$C408)&gt;=1,IF(INDIRECT($B408&amp;"!"&amp;"AH"&amp;$A408)="","",INDIRECT($B408&amp;"!"&amp;"AH"&amp;$A408)),0),""))</f>
        <v/>
      </c>
      <c r="BN408" s="253" t="str">
        <f t="array" aca="1" ref="BN408" ca="1">IF(BN$2="","",IFERROR(IF(FIND(BN$2,$C408)&gt;=1,IF(INDIRECT($B408&amp;"!"&amp;"AH"&amp;$A408)="","",INDIRECT($B408&amp;"!"&amp;"AH"&amp;$A408)),0),""))</f>
        <v/>
      </c>
      <c r="BO408" s="253" t="str">
        <f t="array" aca="1" ref="BO408" ca="1">IF(BO$2="","",IFERROR(IF(FIND(BO$2,$C408)&gt;=1,IF(INDIRECT($B408&amp;"!"&amp;"AH"&amp;$A408)="","",INDIRECT($B408&amp;"!"&amp;"AH"&amp;$A408)),0),""))</f>
        <v/>
      </c>
      <c r="BP408" s="253" t="str">
        <f t="array" aca="1" ref="BP408" ca="1">IF(BP$2="","",IFERROR(IF(FIND(BP$2,$C408)&gt;=1,IF(INDIRECT($B408&amp;"!"&amp;"AH"&amp;$A408)="","",INDIRECT($B408&amp;"!"&amp;"AH"&amp;$A408)),0),""))</f>
        <v/>
      </c>
      <c r="BQ408" s="253" t="str">
        <f t="array" aca="1" ref="BQ408" ca="1">IF(BQ$2="","",IFERROR(IF(FIND(BQ$2,$C408)&gt;=1,IF(INDIRECT($B408&amp;"!"&amp;"AH"&amp;$A408)="","",INDIRECT($B408&amp;"!"&amp;"AH"&amp;$A408)),0),""))</f>
        <v/>
      </c>
      <c r="BR408" s="253" t="str">
        <f t="array" aca="1" ref="BR408" ca="1">IF(BR$2="","",IFERROR(IF(FIND(BR$2,$C408)&gt;=1,IF(INDIRECT($B408&amp;"!"&amp;"AH"&amp;$A408)="","",INDIRECT($B408&amp;"!"&amp;"AH"&amp;$A408)),0),""))</f>
        <v/>
      </c>
      <c r="BS408" s="253" t="str">
        <f t="array" aca="1" ref="BS408" ca="1">IF(BS$2="","",IFERROR(IF(FIND(BS$2,$C408)&gt;=1,IF(INDIRECT($B408&amp;"!"&amp;"AH"&amp;$A408)="","",INDIRECT($B408&amp;"!"&amp;"AH"&amp;$A408)),0),""))</f>
        <v/>
      </c>
      <c r="BT408" s="253" t="str">
        <f t="array" aca="1" ref="BT408" ca="1">IF(BT$2="","",IFERROR(IF(FIND(BT$2,$C408)&gt;=1,IF(INDIRECT($B408&amp;"!"&amp;"AH"&amp;$A408)="","",INDIRECT($B408&amp;"!"&amp;"AH"&amp;$A408)),0),""))</f>
        <v/>
      </c>
      <c r="BU408" s="253" t="str">
        <f t="array" aca="1" ref="BU408" ca="1">IF(BU$2="","",IFERROR(IF(FIND(BU$2,$C408)&gt;=1,IF(INDIRECT($B408&amp;"!"&amp;"AH"&amp;$A408)="","",INDIRECT($B408&amp;"!"&amp;"AH"&amp;$A408)),0),""))</f>
        <v/>
      </c>
      <c r="BV408" s="253" t="str">
        <f t="array" aca="1" ref="BV408" ca="1">IF(BV$2="","",IFERROR(IF(FIND(BV$2,$C408)&gt;=1,IF(INDIRECT($B408&amp;"!"&amp;"AH"&amp;$A408)="","",INDIRECT($B408&amp;"!"&amp;"AH"&amp;$A408)),0),""))</f>
        <v/>
      </c>
      <c r="BW408" s="253" t="str">
        <f t="array" aca="1" ref="BW408" ca="1">IF(BW$2="","",IFERROR(IF(FIND(BW$2,$C408)&gt;=1,IF(INDIRECT($B408&amp;"!"&amp;"AH"&amp;$A408)="","",INDIRECT($B408&amp;"!"&amp;"AH"&amp;$A408)),0),""))</f>
        <v/>
      </c>
      <c r="BX408" s="253" t="str">
        <f t="array" aca="1" ref="BX408" ca="1">IF(BX$2="","",IFERROR(IF(FIND(BX$2,$C408)&gt;=1,IF(INDIRECT($B408&amp;"!"&amp;"AH"&amp;$A408)="","",INDIRECT($B408&amp;"!"&amp;"AH"&amp;$A408)),0),""))</f>
        <v/>
      </c>
      <c r="BY408" s="253" t="str">
        <f t="array" aca="1" ref="BY408" ca="1">IF(BY$2="","",IFERROR(IF(FIND(BY$2,$C408)&gt;=1,IF(INDIRECT($B408&amp;"!"&amp;"AH"&amp;$A408)="","",INDIRECT($B408&amp;"!"&amp;"AH"&amp;$A408)),0),""))</f>
        <v/>
      </c>
      <c r="BZ408" s="253" t="str">
        <f t="array" aca="1" ref="BZ408" ca="1">IF(BZ$2="","",IFERROR(IF(FIND(BZ$2,$C408)&gt;=1,IF(INDIRECT($B408&amp;"!"&amp;"AH"&amp;$A408)="","",INDIRECT($B408&amp;"!"&amp;"AH"&amp;$A408)),0),""))</f>
        <v/>
      </c>
      <c r="CA408" s="253" t="str">
        <f t="array" aca="1" ref="CA408" ca="1">IF(CA$2="","",IFERROR(IF(FIND(CA$2,$C408)&gt;=1,IF(INDIRECT($B408&amp;"!"&amp;"AH"&amp;$A408)="","",INDIRECT($B408&amp;"!"&amp;"AH"&amp;$A408)),0),""))</f>
        <v/>
      </c>
      <c r="CB408" s="253" t="str">
        <f t="array" aca="1" ref="CB408" ca="1">IF(CB$2="","",IFERROR(IF(FIND(CB$2,$C408)&gt;=1,IF(INDIRECT($B408&amp;"!"&amp;"AH"&amp;$A408)="","",INDIRECT($B408&amp;"!"&amp;"AH"&amp;$A408)),0),""))</f>
        <v/>
      </c>
      <c r="CC408" s="253" t="str">
        <f t="array" aca="1" ref="CC408" ca="1">IF(CC$2="","",IFERROR(IF(FIND(CC$2,$C408)&gt;=1,IF(INDIRECT($B408&amp;"!"&amp;"AH"&amp;$A408)="","",INDIRECT($B408&amp;"!"&amp;"AH"&amp;$A408)),0),""))</f>
        <v/>
      </c>
      <c r="CD408" s="253" t="str">
        <f t="array" aca="1" ref="CD408" ca="1">IF(CD$2="","",IFERROR(IF(FIND(CD$2,$C408)&gt;=1,IF(INDIRECT($B408&amp;"!"&amp;"AH"&amp;$A408)="","",INDIRECT($B408&amp;"!"&amp;"AH"&amp;$A408)),0),""))</f>
        <v/>
      </c>
      <c r="CE408" s="253" t="str">
        <f t="array" aca="1" ref="CE408" ca="1">IF(CE$2="","",IFERROR(IF(FIND(CE$2,$C408)&gt;=1,IF(INDIRECT($B408&amp;"!"&amp;"AH"&amp;$A408)="","",INDIRECT($B408&amp;"!"&amp;"AH"&amp;$A408)),0),""))</f>
        <v/>
      </c>
      <c r="CF408" s="253" t="str">
        <f t="array" aca="1" ref="CF408" ca="1">IF(CF$2="","",IFERROR(IF(FIND(CF$2,$C408)&gt;=1,IF(INDIRECT($B408&amp;"!"&amp;"AH"&amp;$A408)="","",INDIRECT($B408&amp;"!"&amp;"AH"&amp;$A408)),0),""))</f>
        <v/>
      </c>
      <c r="CG408" s="253" t="str">
        <f t="array" aca="1" ref="CG408" ca="1">IF(CG$2="","",IFERROR(IF(FIND(CG$2,$C408)&gt;=1,IF(INDIRECT($B408&amp;"!"&amp;"AH"&amp;$A408)="","",INDIRECT($B408&amp;"!"&amp;"AH"&amp;$A408)),0),""))</f>
        <v/>
      </c>
      <c r="CH408" s="253" t="str">
        <f t="array" aca="1" ref="CH408" ca="1">IF(CH$2="","",IFERROR(IF(FIND(CH$2,$C408)&gt;=1,IF(INDIRECT($B408&amp;"!"&amp;"AH"&amp;$A408)="","",INDIRECT($B408&amp;"!"&amp;"AH"&amp;$A408)),0),""))</f>
        <v/>
      </c>
      <c r="CI408" s="253" t="str">
        <f t="array" aca="1" ref="CI408" ca="1">IF(CI$2="","",IFERROR(IF(FIND(CI$2,$C408)&gt;=1,IF(INDIRECT($B408&amp;"!"&amp;"AH"&amp;$A408)="","",INDIRECT($B408&amp;"!"&amp;"AH"&amp;$A408)),0),""))</f>
        <v/>
      </c>
      <c r="CJ408" s="253" t="str">
        <f t="array" aca="1" ref="CJ408" ca="1">IF(CJ$2="","",IFERROR(IF(FIND(CJ$2,$C408)&gt;=1,IF(INDIRECT($B408&amp;"!"&amp;"AH"&amp;$A408)="","",INDIRECT($B408&amp;"!"&amp;"AH"&amp;$A408)),0),""))</f>
        <v/>
      </c>
      <c r="CK408" s="253" t="str">
        <f t="array" aca="1" ref="CK408" ca="1">IF(CK$2="","",IFERROR(IF(FIND(CK$2,$C408)&gt;=1,IF(INDIRECT($B408&amp;"!"&amp;"AH"&amp;$A408)="","",INDIRECT($B408&amp;"!"&amp;"AH"&amp;$A408)),0),""))</f>
        <v/>
      </c>
      <c r="CL408" s="253" t="str">
        <f t="array" aca="1" ref="CL408" ca="1">IF(CL$2="","",IFERROR(IF(FIND(CL$2,$C408)&gt;=1,IF(INDIRECT($B408&amp;"!"&amp;"AH"&amp;$A408)="","",INDIRECT($B408&amp;"!"&amp;"AH"&amp;$A408)),0),""))</f>
        <v/>
      </c>
      <c r="CO408" s="2" t="str">
        <f t="shared" ca="1" si="335"/>
        <v/>
      </c>
      <c r="CP408" s="253" t="str">
        <f t="array" aca="1" ref="CP408" ca="1">IF(CP$2="","",IFERROR(IF(FIND(CP$2,$C408)&gt;=1,INDIRECT($B408&amp;"!"&amp;"AG"&amp;$A408),0),""))</f>
        <v/>
      </c>
      <c r="CQ408" s="253" t="str">
        <f t="array" aca="1" ref="CQ408" ca="1">IF(CQ$2="","",IFERROR(IF(FIND(CQ$2,$C408)&gt;=1,INDIRECT($B408&amp;"!"&amp;"AG"&amp;$A408),0),""))</f>
        <v/>
      </c>
      <c r="CR408" s="253" t="str">
        <f t="array" aca="1" ref="CR408" ca="1">IF(CR$2="","",IFERROR(IF(FIND(CR$2,$C408)&gt;=1,INDIRECT($B408&amp;"!"&amp;"AG"&amp;$A408),0),""))</f>
        <v/>
      </c>
      <c r="CS408" s="253" t="str">
        <f t="array" aca="1" ref="CS408" ca="1">IF(CS$2="","",IFERROR(IF(FIND(CS$2,$C408)&gt;=1,INDIRECT($B408&amp;"!"&amp;"AG"&amp;$A408),0),""))</f>
        <v/>
      </c>
      <c r="CV408" s="2" t="str">
        <f t="shared" ca="1" si="336"/>
        <v/>
      </c>
      <c r="CW408" s="253" t="str">
        <f t="array" aca="1" ref="CW408" ca="1">IF(CW$2="","",IFERROR(IF(FIND(CW$2,$C408)&gt;=1,IF(INDIRECT($B408&amp;"!"&amp;"AH"&amp;$A408)="","",INDIRECT($B408&amp;"!"&amp;"AH"&amp;$A408)&amp;" "),0),""))</f>
        <v/>
      </c>
      <c r="CX408" s="253" t="str">
        <f t="array" aca="1" ref="CX408" ca="1">IF(CX$2="","",IFERROR(IF(FIND(CX$2,$C408)&gt;=1,IF(INDIRECT($B408&amp;"!"&amp;"AH"&amp;$A408)="","",INDIRECT($B408&amp;"!"&amp;"AH"&amp;$A408)&amp;" "),0),""))</f>
        <v/>
      </c>
      <c r="CY408" s="253" t="str">
        <f t="array" aca="1" ref="CY408" ca="1">IF(CY$2="","",IFERROR(IF(FIND(CY$2,$C408)&gt;=1,IF(INDIRECT($B408&amp;"!"&amp;"AH"&amp;$A408)="","",INDIRECT($B408&amp;"!"&amp;"AH"&amp;$A408)&amp;" "),0),""))</f>
        <v/>
      </c>
      <c r="CZ408" s="253" t="str">
        <f t="array" aca="1" ref="CZ408" ca="1">IF(CZ$2="","",IFERROR(IF(FIND(CZ$2,$C408)&gt;=1,IF(INDIRECT($B408&amp;"!"&amp;"AH"&amp;$A408)="","",INDIRECT($B408&amp;"!"&amp;"AH"&amp;$A408)&amp;" "),0),""))</f>
        <v/>
      </c>
      <c r="DC408" s="2" t="str">
        <f t="shared" ca="1" si="337"/>
        <v/>
      </c>
      <c r="DD408" s="253" t="str" cm="1">
        <f t="array" aca="1" ref="DD408" ca="1">IF(DD$2="","",IFERROR(IF(FIND(DD$2,$C408)&gt;=1,INDIRECT($B408&amp;"!"&amp;"AG"&amp;$A408),0),""))</f>
        <v/>
      </c>
      <c r="DE408" s="253" t="str" cm="1">
        <f t="array" aca="1" ref="DE408" ca="1">IF(DE$2="","",IFERROR(IF(FIND(DE$2,$C408)&gt;=1,INDIRECT($B408&amp;"!"&amp;"AG"&amp;$A408),0),""))</f>
        <v/>
      </c>
      <c r="DF408" s="253" t="str" cm="1">
        <f t="array" aca="1" ref="DF408" ca="1">IF(DF$2="","",IFERROR(IF(FIND(DF$2,$C408)&gt;=1,INDIRECT($B408&amp;"!"&amp;"AG"&amp;$A408),0),""))</f>
        <v/>
      </c>
      <c r="DG408" s="253" t="str" cm="1">
        <f t="array" aca="1" ref="DG408" ca="1">IF(DG$2="","",IFERROR(IF(FIND(DG$2,$C408)&gt;=1,INDIRECT($B408&amp;"!"&amp;"AG"&amp;$A408),0),""))</f>
        <v/>
      </c>
      <c r="DH408" s="253" t="str" cm="1">
        <f t="array" aca="1" ref="DH408" ca="1">IF(DH$2="","",IFERROR(IF(FIND(DH$2,$C408)&gt;=1,INDIRECT($B408&amp;"!"&amp;"AG"&amp;$A408),0),""))</f>
        <v/>
      </c>
      <c r="DI408" s="253" t="str" cm="1">
        <f t="array" aca="1" ref="DI408" ca="1">IF(DI$2="","",IFERROR(IF(FIND(DI$2,$C408)&gt;=1,INDIRECT($B408&amp;"!"&amp;"AG"&amp;$A408),0),""))</f>
        <v/>
      </c>
      <c r="DJ408" s="253" t="str" cm="1">
        <f t="array" aca="1" ref="DJ408" ca="1">IF(DJ$2="","",IFERROR(IF(FIND(DJ$2,$C408)&gt;=1,INDIRECT($B408&amp;"!"&amp;"AG"&amp;$A408),0),""))</f>
        <v/>
      </c>
      <c r="DK408" s="253" t="str" cm="1">
        <f t="array" aca="1" ref="DK408" ca="1">IF(DK$2="","",IFERROR(IF(FIND(DK$2,$C408)&gt;=1,INDIRECT($B408&amp;"!"&amp;"AG"&amp;$A408),0),""))</f>
        <v/>
      </c>
      <c r="DL408" s="253" t="str" cm="1">
        <f t="array" aca="1" ref="DL408" ca="1">IF(DL$2="","",IFERROR(IF(FIND(DL$2,$C408)&gt;=1,INDIRECT($B408&amp;"!"&amp;"AG"&amp;$A408),0),""))</f>
        <v/>
      </c>
      <c r="DM408" s="253" t="str" cm="1">
        <f t="array" aca="1" ref="DM408" ca="1">IF(DM$2="","",IFERROR(IF(FIND(DM$2,$C408)&gt;=1,INDIRECT($B408&amp;"!"&amp;"AG"&amp;$A408),0),""))</f>
        <v/>
      </c>
      <c r="DN408" s="253" t="str" cm="1">
        <f t="array" aca="1" ref="DN408" ca="1">IF(DN$2="","",IFERROR(IF(FIND(DN$2,$C408)&gt;=1,INDIRECT($B408&amp;"!"&amp;"AG"&amp;$A408),0),""))</f>
        <v/>
      </c>
      <c r="DO408" s="253" t="str" cm="1">
        <f t="array" aca="1" ref="DO408" ca="1">IF(DO$2="","",IFERROR(IF(FIND(DO$2,$C408)&gt;=1,INDIRECT($B408&amp;"!"&amp;"AG"&amp;$A408),0),""))</f>
        <v/>
      </c>
      <c r="DP408" s="253" t="str" cm="1">
        <f t="array" aca="1" ref="DP408" ca="1">IF(DP$2="","",IFERROR(IF(FIND(DP$2,$C408)&gt;=1,INDIRECT($B408&amp;"!"&amp;"AG"&amp;$A408),0),""))</f>
        <v/>
      </c>
      <c r="DQ408" s="253" t="str" cm="1">
        <f t="array" aca="1" ref="DQ408" ca="1">IF(DQ$2="","",IFERROR(IF(FIND(DQ$2,$C408)&gt;=1,INDIRECT($B408&amp;"!"&amp;"AG"&amp;$A408),0),""))</f>
        <v/>
      </c>
      <c r="DR408" s="253" t="str" cm="1">
        <f t="array" aca="1" ref="DR408" ca="1">IF(DR$2="","",IFERROR(IF(FIND(DR$2,$C408)&gt;=1,INDIRECT($B408&amp;"!"&amp;"AG"&amp;$A408),0),""))</f>
        <v/>
      </c>
      <c r="DS408" s="253" t="str" cm="1">
        <f t="array" aca="1" ref="DS408" ca="1">IF(DS$2="","",IFERROR(IF(FIND(DS$2,$C408)&gt;=1,INDIRECT($B408&amp;"!"&amp;"AG"&amp;$A408),0),""))</f>
        <v/>
      </c>
      <c r="DT408" s="253" t="str" cm="1">
        <f t="array" aca="1" ref="DT408" ca="1">IF(DT$2="","",IFERROR(IF(FIND(DT$2,$C408)&gt;=1,INDIRECT($B408&amp;"!"&amp;"AG"&amp;$A408),0),""))</f>
        <v/>
      </c>
      <c r="DU408" s="253" t="str" cm="1">
        <f t="array" aca="1" ref="DU408" ca="1">IF(DU$2="","",IFERROR(IF(FIND(DU$2,$C408)&gt;=1,INDIRECT($B408&amp;"!"&amp;"AG"&amp;$A408),0),""))</f>
        <v/>
      </c>
      <c r="DV408" s="253" t="str" cm="1">
        <f t="array" aca="1" ref="DV408" ca="1">IF(DV$2="","",IFERROR(IF(FIND(DV$2,$C408)&gt;=1,INDIRECT($B408&amp;"!"&amp;"AG"&amp;$A408),0),""))</f>
        <v/>
      </c>
      <c r="DW408" s="253" t="str" cm="1">
        <f t="array" aca="1" ref="DW408" ca="1">IF(DW$2="","",IFERROR(IF(FIND(DW$2,$C408)&gt;=1,INDIRECT($B408&amp;"!"&amp;"AG"&amp;$A408),0),""))</f>
        <v/>
      </c>
      <c r="DX408" s="253" t="str" cm="1">
        <f t="array" aca="1" ref="DX408" ca="1">IF(DX$2="","",IFERROR(IF(FIND(DX$2,$C408)&gt;=1,INDIRECT($B408&amp;"!"&amp;"AG"&amp;$A408),0),""))</f>
        <v/>
      </c>
      <c r="DY408" s="253" t="str" cm="1">
        <f t="array" aca="1" ref="DY408" ca="1">IF(DY$2="","",IFERROR(IF(FIND(DY$2,$C408)&gt;=1,INDIRECT($B408&amp;"!"&amp;"AG"&amp;$A408),0),""))</f>
        <v/>
      </c>
      <c r="DZ408" s="253" t="str" cm="1">
        <f t="array" aca="1" ref="DZ408" ca="1">IF(DZ$2="","",IFERROR(IF(FIND(DZ$2,$C408)&gt;=1,INDIRECT($B408&amp;"!"&amp;"AG"&amp;$A408),0),""))</f>
        <v/>
      </c>
      <c r="EA408" s="253" t="str" cm="1">
        <f t="array" aca="1" ref="EA408" ca="1">IF(EA$2="","",IFERROR(IF(FIND(EA$2,$C408)&gt;=1,INDIRECT($B408&amp;"!"&amp;"AG"&amp;$A408),0),""))</f>
        <v/>
      </c>
      <c r="EB408" s="253" t="str" cm="1">
        <f t="array" aca="1" ref="EB408" ca="1">IF(EB$2="","",IFERROR(IF(FIND(EB$2,$C408)&gt;=1,INDIRECT($B408&amp;"!"&amp;"AG"&amp;$A408),0),""))</f>
        <v/>
      </c>
      <c r="EC408" s="253" t="str" cm="1">
        <f t="array" aca="1" ref="EC408" ca="1">IF(EC$2="","",IFERROR(IF(FIND(EC$2,$C408)&gt;=1,INDIRECT($B408&amp;"!"&amp;"AG"&amp;$A408),0),""))</f>
        <v/>
      </c>
      <c r="ED408" s="253" t="str" cm="1">
        <f t="array" aca="1" ref="ED408" ca="1">IF(ED$2="","",IFERROR(IF(FIND(ED$2,$C408)&gt;=1,INDIRECT($B408&amp;"!"&amp;"AG"&amp;$A408),0),""))</f>
        <v/>
      </c>
      <c r="EE408" s="253" t="str" cm="1">
        <f t="array" aca="1" ref="EE408" ca="1">IF(EE$2="","",IFERROR(IF(FIND(EE$2,$C408)&gt;=1,INDIRECT($B408&amp;"!"&amp;"AG"&amp;$A408),0),""))</f>
        <v/>
      </c>
      <c r="EF408" s="253" t="str" cm="1">
        <f t="array" aca="1" ref="EF408" ca="1">IF(EF$2="","",IFERROR(IF(FIND(EF$2,$C408)&gt;=1,INDIRECT($B408&amp;"!"&amp;"AG"&amp;$A408),0),""))</f>
        <v/>
      </c>
      <c r="EG408" s="253" t="str" cm="1">
        <f t="array" aca="1" ref="EG408" ca="1">IF(EG$2="","",IFERROR(IF(FIND(EG$2,$C408)&gt;=1,INDIRECT($B408&amp;"!"&amp;"AG"&amp;$A408),0),""))</f>
        <v/>
      </c>
      <c r="EH408" s="253" t="str" cm="1">
        <f t="array" aca="1" ref="EH408" ca="1">IF(EH$2="","",IFERROR(IF(FIND(EH$2,$C408)&gt;=1,INDIRECT($B408&amp;"!"&amp;"AG"&amp;$A408),0),""))</f>
        <v/>
      </c>
      <c r="EI408" s="253" t="str" cm="1">
        <f t="array" aca="1" ref="EI408" ca="1">IF(EI$2="","",IFERROR(IF(FIND(EI$2,$C408)&gt;=1,INDIRECT($B408&amp;"!"&amp;"AG"&amp;$A408),0),""))</f>
        <v/>
      </c>
      <c r="EJ408" s="253" t="str" cm="1">
        <f t="array" aca="1" ref="EJ408" ca="1">IF(EJ$2="","",IFERROR(IF(FIND(EJ$2,$C408)&gt;=1,INDIRECT($B408&amp;"!"&amp;"AG"&amp;$A408),0),""))</f>
        <v/>
      </c>
      <c r="EK408" s="253" t="str" cm="1">
        <f t="array" aca="1" ref="EK408" ca="1">IF(EK$2="","",IFERROR(IF(FIND(EK$2,$C408)&gt;=1,INDIRECT($B408&amp;"!"&amp;"AG"&amp;$A408),0),""))</f>
        <v/>
      </c>
      <c r="EL408" s="253" t="str" cm="1">
        <f t="array" aca="1" ref="EL408" ca="1">IF(EL$2="","",IFERROR(IF(FIND(EL$2,$C408)&gt;=1,INDIRECT($B408&amp;"!"&amp;"AG"&amp;$A408),0),""))</f>
        <v/>
      </c>
      <c r="EM408" s="253" t="str" cm="1">
        <f t="array" aca="1" ref="EM408" ca="1">IF(EM$2="","",IFERROR(IF(FIND(EM$2,$C408)&gt;=1,INDIRECT($B408&amp;"!"&amp;"AG"&amp;$A408),0),""))</f>
        <v/>
      </c>
      <c r="EN408" s="253" t="str" cm="1">
        <f t="array" aca="1" ref="EN408" ca="1">IF(EN$2="","",IFERROR(IF(FIND(EN$2,$C408)&gt;=1,INDIRECT($B408&amp;"!"&amp;"AG"&amp;$A408),0),""))</f>
        <v/>
      </c>
      <c r="EO408" s="253" t="str" cm="1">
        <f t="array" aca="1" ref="EO408" ca="1">IF(EO$2="","",IFERROR(IF(FIND(EO$2,$C408)&gt;=1,INDIRECT($B408&amp;"!"&amp;"AG"&amp;$A408),0),""))</f>
        <v/>
      </c>
      <c r="EP408" s="253" t="str" cm="1">
        <f t="array" aca="1" ref="EP408" ca="1">IF(EP$2="","",IFERROR(IF(FIND(EP$2,$C408)&gt;=1,INDIRECT($B408&amp;"!"&amp;"AG"&amp;$A408),0),""))</f>
        <v/>
      </c>
      <c r="EQ408" s="253" t="str" cm="1">
        <f t="array" aca="1" ref="EQ408" ca="1">IF(EQ$2="","",IFERROR(IF(FIND(EQ$2,$C408)&gt;=1,INDIRECT($B408&amp;"!"&amp;"AG"&amp;$A408),0),""))</f>
        <v/>
      </c>
      <c r="ER408" s="253" t="str" cm="1">
        <f t="array" aca="1" ref="ER408" ca="1">IF(ER$2="","",IFERROR(IF(FIND(ER$2,$C408)&gt;=1,INDIRECT($B408&amp;"!"&amp;"AG"&amp;$A408),0),""))</f>
        <v/>
      </c>
      <c r="ES408" s="253" t="str" cm="1">
        <f t="array" aca="1" ref="ES408" ca="1">IF(ES$2="","",IFERROR(IF(FIND(ES$2,$C408)&gt;=1,INDIRECT($B408&amp;"!"&amp;"AG"&amp;$A408),0),""))</f>
        <v/>
      </c>
      <c r="ET408" s="253" t="str" cm="1">
        <f t="array" aca="1" ref="ET408" ca="1">IF(ET$2="","",IFERROR(IF(FIND(ET$2,$C408)&gt;=1,INDIRECT($B408&amp;"!"&amp;"AG"&amp;$A408),0),""))</f>
        <v/>
      </c>
      <c r="EU408" s="253" t="str" cm="1">
        <f t="array" aca="1" ref="EU408" ca="1">IF(EU$2="","",IFERROR(IF(FIND(EU$2,$C408)&gt;=1,INDIRECT($B408&amp;"!"&amp;"AG"&amp;$A408),0),""))</f>
        <v/>
      </c>
      <c r="EV408" s="253" t="str" cm="1">
        <f t="array" aca="1" ref="EV408" ca="1">IF(EV$2="","",IFERROR(IF(FIND(EV$2,$C408)&gt;=1,INDIRECT($B408&amp;"!"&amp;"AG"&amp;$A408),0),""))</f>
        <v/>
      </c>
    </row>
    <row r="409" spans="1:152" x14ac:dyDescent="0.3">
      <c r="A409" s="252">
        <f t="shared" ca="1" si="373"/>
        <v>17</v>
      </c>
      <c r="B409" s="252" t="str">
        <f t="shared" si="374"/>
        <v>Aug_2024</v>
      </c>
      <c r="C409" s="252" t="str">
        <f t="shared" ca="1" si="372"/>
        <v>INTERNAL AND NATIONAL PROJECTS/OTHER ACT.</v>
      </c>
      <c r="D409" s="253" t="str">
        <f t="array" aca="1" ref="D409" ca="1">IF(D$2="","",IFERROR(IF(FIND(D$2,$C409)&gt;=1,INDIRECT($B409&amp;"!"&amp;"AG"&amp;$A409),0),""))</f>
        <v/>
      </c>
      <c r="E409" s="253" t="str">
        <f t="array" aca="1" ref="E409" ca="1">IF(E$2="","",IFERROR(IF(FIND(E$2,$C409)&gt;=1,INDIRECT($B409&amp;"!"&amp;"AG"&amp;$A409),0),""))</f>
        <v/>
      </c>
      <c r="F409" s="253" t="str">
        <f t="array" aca="1" ref="F409" ca="1">IF(F$2="","",IFERROR(IF(FIND(F$2,$C409)&gt;=1,INDIRECT($B409&amp;"!"&amp;"AG"&amp;$A409),0),""))</f>
        <v/>
      </c>
      <c r="G409" s="253" t="str">
        <f t="array" aca="1" ref="G409" ca="1">IF(G$2="","",IFERROR(IF(FIND(G$2,$C409)&gt;=1,INDIRECT($B409&amp;"!"&amp;"AG"&amp;$A409),0),""))</f>
        <v/>
      </c>
      <c r="H409" s="253" t="str">
        <f t="array" aca="1" ref="H409" ca="1">IF(H$2="","",IFERROR(IF(FIND(H$2,$C409)&gt;=1,INDIRECT($B409&amp;"!"&amp;"AG"&amp;$A409),0),""))</f>
        <v/>
      </c>
      <c r="I409" s="253" t="str">
        <f t="array" aca="1" ref="I409" ca="1">IF(I$2="","",IFERROR(IF(FIND(I$2,$C409)&gt;=1,INDIRECT($B409&amp;"!"&amp;"AG"&amp;$A409),0),""))</f>
        <v/>
      </c>
      <c r="J409" s="253" t="str">
        <f t="array" aca="1" ref="J409" ca="1">IF(J$2="","",IFERROR(IF(FIND(J$2,$C409)&gt;=1,INDIRECT($B409&amp;"!"&amp;"AG"&amp;$A409),0),""))</f>
        <v/>
      </c>
      <c r="K409" s="253" t="str">
        <f t="array" aca="1" ref="K409" ca="1">IF(K$2="","",IFERROR(IF(FIND(K$2,$C409)&gt;=1,INDIRECT($B409&amp;"!"&amp;"AG"&amp;$A409),0),""))</f>
        <v/>
      </c>
      <c r="L409" s="253" t="str">
        <f t="array" aca="1" ref="L409" ca="1">IF(L$2="","",IFERROR(IF(FIND(L$2,$C409)&gt;=1,INDIRECT($B409&amp;"!"&amp;"AG"&amp;$A409),0),""))</f>
        <v/>
      </c>
      <c r="M409" s="253" t="str">
        <f t="array" aca="1" ref="M409" ca="1">IF(M$2="","",IFERROR(IF(FIND(M$2,$C409)&gt;=1,INDIRECT($B409&amp;"!"&amp;"AG"&amp;$A409),0),""))</f>
        <v/>
      </c>
      <c r="N409" s="253" t="str">
        <f t="array" aca="1" ref="N409" ca="1">IF(N$2="","",IFERROR(IF(FIND(N$2,$C409)&gt;=1,INDIRECT($B409&amp;"!"&amp;"AG"&amp;$A409),0),""))</f>
        <v/>
      </c>
      <c r="O409" s="253" t="str">
        <f t="array" aca="1" ref="O409" ca="1">IF(O$2="","",IFERROR(IF(FIND(O$2,$C409)&gt;=1,INDIRECT($B409&amp;"!"&amp;"AG"&amp;$A409),0),""))</f>
        <v/>
      </c>
      <c r="P409" s="253" t="str">
        <f t="array" aca="1" ref="P409" ca="1">IF(P$2="","",IFERROR(IF(FIND(P$2,$C409)&gt;=1,INDIRECT($B409&amp;"!"&amp;"AG"&amp;$A409),0),""))</f>
        <v/>
      </c>
      <c r="Q409" s="253" t="str">
        <f t="array" aca="1" ref="Q409" ca="1">IF(Q$2="","",IFERROR(IF(FIND(Q$2,$C409)&gt;=1,INDIRECT($B409&amp;"!"&amp;"AG"&amp;$A409),0),""))</f>
        <v/>
      </c>
      <c r="R409" s="253" t="str">
        <f t="array" aca="1" ref="R409" ca="1">IF(R$2="","",IFERROR(IF(FIND(R$2,$C409)&gt;=1,INDIRECT($B409&amp;"!"&amp;"AG"&amp;$A409),0),""))</f>
        <v/>
      </c>
      <c r="S409" s="253" t="str">
        <f t="array" aca="1" ref="S409" ca="1">IF(S$2="","",IFERROR(IF(FIND(S$2,$C409)&gt;=1,INDIRECT($B409&amp;"!"&amp;"AG"&amp;$A409),0),""))</f>
        <v/>
      </c>
      <c r="T409" s="253" t="str">
        <f t="array" aca="1" ref="T409" ca="1">IF(T$2="","",IFERROR(IF(FIND(T$2,$C409)&gt;=1,INDIRECT($B409&amp;"!"&amp;"AG"&amp;$A409),0),""))</f>
        <v/>
      </c>
      <c r="U409" s="253" t="str">
        <f t="array" aca="1" ref="U409" ca="1">IF(U$2="","",IFERROR(IF(FIND(U$2,$C409)&gt;=1,INDIRECT($B409&amp;"!"&amp;"AG"&amp;$A409),0),""))</f>
        <v/>
      </c>
      <c r="V409" s="253" t="str">
        <f t="array" aca="1" ref="V409" ca="1">IF(V$2="","",IFERROR(IF(FIND(V$2,$C409)&gt;=1,INDIRECT($B409&amp;"!"&amp;"AG"&amp;$A409),0),""))</f>
        <v/>
      </c>
      <c r="W409" s="253" t="str">
        <f t="array" aca="1" ref="W409" ca="1">IF(W$2="","",IFERROR(IF(FIND(W$2,$C409)&gt;=1,INDIRECT($B409&amp;"!"&amp;"AG"&amp;$A409),0),""))</f>
        <v/>
      </c>
      <c r="X409" s="253" t="str">
        <f t="array" aca="1" ref="X409" ca="1">IF(X$2="","",IFERROR(IF(FIND(X$2,$C409)&gt;=1,INDIRECT($B409&amp;"!"&amp;"AG"&amp;$A409),0),""))</f>
        <v/>
      </c>
      <c r="Y409" s="253" t="str">
        <f t="array" aca="1" ref="Y409" ca="1">IF(Y$2="","",IFERROR(IF(FIND(Y$2,$C409)&gt;=1,INDIRECT($B409&amp;"!"&amp;"AG"&amp;$A409),0),""))</f>
        <v/>
      </c>
      <c r="Z409" s="253" t="str">
        <f t="array" aca="1" ref="Z409" ca="1">IF(Z$2="","",IFERROR(IF(FIND(Z$2,$C409)&gt;=1,INDIRECT($B409&amp;"!"&amp;"AG"&amp;$A409),0),""))</f>
        <v/>
      </c>
      <c r="AA409" s="253" t="str">
        <f t="array" aca="1" ref="AA409" ca="1">IF(AA$2="","",IFERROR(IF(FIND(AA$2,$C409)&gt;=1,INDIRECT($B409&amp;"!"&amp;"AG"&amp;$A409),0),""))</f>
        <v/>
      </c>
      <c r="AB409" s="253" t="str">
        <f t="array" aca="1" ref="AB409" ca="1">IF(AB$2="","",IFERROR(IF(FIND(AB$2,$C409)&gt;=1,INDIRECT($B409&amp;"!"&amp;"AG"&amp;$A409),0),""))</f>
        <v/>
      </c>
      <c r="AC409" s="253" t="str">
        <f t="array" aca="1" ref="AC409" ca="1">IF(AC$2="","",IFERROR(IF(FIND(AC$2,$C409)&gt;=1,INDIRECT($B409&amp;"!"&amp;"AG"&amp;$A409),0),""))</f>
        <v/>
      </c>
      <c r="AD409" s="253" t="str">
        <f t="array" aca="1" ref="AD409" ca="1">IF(AD$2="","",IFERROR(IF(FIND(AD$2,$C409)&gt;=1,INDIRECT($B409&amp;"!"&amp;"AG"&amp;$A409),0),""))</f>
        <v/>
      </c>
      <c r="AE409" s="253" t="str">
        <f t="array" aca="1" ref="AE409" ca="1">IF(AE$2="","",IFERROR(IF(FIND(AE$2,$C409)&gt;=1,INDIRECT($B409&amp;"!"&amp;"AG"&amp;$A409),0),""))</f>
        <v/>
      </c>
      <c r="AF409" s="253" t="str">
        <f t="array" aca="1" ref="AF409" ca="1">IF(AF$2="","",IFERROR(IF(FIND(AF$2,$C409)&gt;=1,INDIRECT($B409&amp;"!"&amp;"AG"&amp;$A409),0),""))</f>
        <v/>
      </c>
      <c r="AG409" s="253" t="str">
        <f t="array" aca="1" ref="AG409" ca="1">IF(AG$2="","",IFERROR(IF(FIND(AG$2,$C409)&gt;=1,INDIRECT($B409&amp;"!"&amp;"AG"&amp;$A409),0),""))</f>
        <v/>
      </c>
      <c r="AH409" s="253" t="str">
        <f t="array" aca="1" ref="AH409" ca="1">IF(AH$2="","",IFERROR(IF(FIND(AH$2,$C409)&gt;=1,INDIRECT($B409&amp;"!"&amp;"AG"&amp;$A409),0),""))</f>
        <v/>
      </c>
      <c r="AI409" s="253" t="str">
        <f t="array" aca="1" ref="AI409" ca="1">IF(AI$2="","",IFERROR(IF(FIND(AI$2,$C409)&gt;=1,INDIRECT($B409&amp;"!"&amp;"AG"&amp;$A409),0),""))</f>
        <v/>
      </c>
      <c r="AJ409" s="253" t="str">
        <f t="array" aca="1" ref="AJ409" ca="1">IF(AJ$2="","",IFERROR(IF(FIND(AJ$2,$C409)&gt;=1,INDIRECT($B409&amp;"!"&amp;"AG"&amp;$A409),0),""))</f>
        <v/>
      </c>
      <c r="AK409" s="253" t="str">
        <f t="array" aca="1" ref="AK409" ca="1">IF(AK$2="","",IFERROR(IF(FIND(AK$2,$C409)&gt;=1,INDIRECT($B409&amp;"!"&amp;"AG"&amp;$A409),0),""))</f>
        <v/>
      </c>
      <c r="AL409" s="253" t="str">
        <f t="array" aca="1" ref="AL409" ca="1">IF(AL$2="","",IFERROR(IF(FIND(AL$2,$C409)&gt;=1,INDIRECT($B409&amp;"!"&amp;"AG"&amp;$A409),0),""))</f>
        <v/>
      </c>
      <c r="AM409" s="253" t="str">
        <f t="array" aca="1" ref="AM409" ca="1">IF(AM$2="","",IFERROR(IF(FIND(AM$2,$C409)&gt;=1,INDIRECT($B409&amp;"!"&amp;"AG"&amp;$A409),0),""))</f>
        <v/>
      </c>
      <c r="AN409" s="253" t="str">
        <f t="array" aca="1" ref="AN409" ca="1">IF(AN$2="","",IFERROR(IF(FIND(AN$2,$C409)&gt;=1,INDIRECT($B409&amp;"!"&amp;"AG"&amp;$A409),0),""))</f>
        <v/>
      </c>
      <c r="AO409" s="253" t="str">
        <f t="array" aca="1" ref="AO409" ca="1">IF(AO$2="","",IFERROR(IF(FIND(AO$2,$C409)&gt;=1,INDIRECT($B409&amp;"!"&amp;"AG"&amp;$A409),0),""))</f>
        <v/>
      </c>
      <c r="AP409" s="253" t="str">
        <f t="array" aca="1" ref="AP409" ca="1">IF(AP$2="","",IFERROR(IF(FIND(AP$2,$C409)&gt;=1,INDIRECT($B409&amp;"!"&amp;"AG"&amp;$A409),0),""))</f>
        <v/>
      </c>
      <c r="AQ409" s="253" t="str">
        <f t="array" aca="1" ref="AQ409" ca="1">IF(AQ$2="","",IFERROR(IF(FIND(AQ$2,$C409)&gt;=1,INDIRECT($B409&amp;"!"&amp;"AG"&amp;$A409),0),""))</f>
        <v/>
      </c>
      <c r="AR409" s="253" t="str">
        <f t="array" aca="1" ref="AR409" ca="1">IF(AR$2="","",IFERROR(IF(FIND(AR$2,$C409)&gt;=1,INDIRECT($B409&amp;"!"&amp;"AG"&amp;$A409),0),""))</f>
        <v/>
      </c>
      <c r="AS409" s="253" t="str">
        <f t="array" aca="1" ref="AS409" ca="1">IF(AS$2="","",IFERROR(IF(FIND(AS$2,$C409)&gt;=1,INDIRECT($B409&amp;"!"&amp;"AG"&amp;$A409),0),""))</f>
        <v/>
      </c>
      <c r="AU409" s="254" t="str">
        <f t="array" aca="1" ref="AU409" ca="1">IFERROR(INDIRECT(B409&amp;"!"&amp;"A"&amp;A409),"")</f>
        <v>Internal and National Projects/Other Act.</v>
      </c>
      <c r="AV409" s="2" t="str">
        <f t="shared" ca="1" si="333"/>
        <v>INTERNAL AND NATIONAL PROJECTS/OTHER ACT.</v>
      </c>
      <c r="AW409" s="253" t="str">
        <f t="array" aca="1" ref="AW409" ca="1">IF(AW$2="","",IFERROR(IF(FIND(AW$2,$C409)&gt;=1,IF(INDIRECT($B409&amp;"!"&amp;"AH"&amp;$A409)="","",INDIRECT($B409&amp;"!"&amp;"AH"&amp;$A409)),0),""))</f>
        <v/>
      </c>
      <c r="AX409" s="253" t="str">
        <f t="array" aca="1" ref="AX409" ca="1">IF(AX$2="","",IFERROR(IF(FIND(AX$2,$C409)&gt;=1,IF(INDIRECT($B409&amp;"!"&amp;"AH"&amp;$A409)="","",INDIRECT($B409&amp;"!"&amp;"AH"&amp;$A409)),0),""))</f>
        <v/>
      </c>
      <c r="AY409" s="253" t="str">
        <f t="array" aca="1" ref="AY409" ca="1">IF(AY$2="","",IFERROR(IF(FIND(AY$2,$C409)&gt;=1,IF(INDIRECT($B409&amp;"!"&amp;"AH"&amp;$A409)="","",INDIRECT($B409&amp;"!"&amp;"AH"&amp;$A409)),0),""))</f>
        <v/>
      </c>
      <c r="AZ409" s="253" t="str">
        <f t="array" aca="1" ref="AZ409" ca="1">IF(AZ$2="","",IFERROR(IF(FIND(AZ$2,$C409)&gt;=1,IF(INDIRECT($B409&amp;"!"&amp;"AH"&amp;$A409)="","",INDIRECT($B409&amp;"!"&amp;"AH"&amp;$A409)),0),""))</f>
        <v/>
      </c>
      <c r="BA409" s="253" t="str">
        <f t="array" aca="1" ref="BA409" ca="1">IF(BA$2="","",IFERROR(IF(FIND(BA$2,$C409)&gt;=1,IF(INDIRECT($B409&amp;"!"&amp;"AH"&amp;$A409)="","",INDIRECT($B409&amp;"!"&amp;"AH"&amp;$A409)),0),""))</f>
        <v/>
      </c>
      <c r="BB409" s="253" t="str">
        <f t="array" aca="1" ref="BB409" ca="1">IF(BB$2="","",IFERROR(IF(FIND(BB$2,$C409)&gt;=1,IF(INDIRECT($B409&amp;"!"&amp;"AH"&amp;$A409)="","",INDIRECT($B409&amp;"!"&amp;"AH"&amp;$A409)),0),""))</f>
        <v/>
      </c>
      <c r="BC409" s="253" t="str">
        <f t="array" aca="1" ref="BC409" ca="1">IF(BC$2="","",IFERROR(IF(FIND(BC$2,$C409)&gt;=1,IF(INDIRECT($B409&amp;"!"&amp;"AH"&amp;$A409)="","",INDIRECT($B409&amp;"!"&amp;"AH"&amp;$A409)),0),""))</f>
        <v/>
      </c>
      <c r="BD409" s="253" t="str">
        <f t="array" aca="1" ref="BD409" ca="1">IF(BD$2="","",IFERROR(IF(FIND(BD$2,$C409)&gt;=1,IF(INDIRECT($B409&amp;"!"&amp;"AH"&amp;$A409)="","",INDIRECT($B409&amp;"!"&amp;"AH"&amp;$A409)),0),""))</f>
        <v/>
      </c>
      <c r="BE409" s="253" t="str">
        <f t="array" aca="1" ref="BE409" ca="1">IF(BE$2="","",IFERROR(IF(FIND(BE$2,$C409)&gt;=1,IF(INDIRECT($B409&amp;"!"&amp;"AH"&amp;$A409)="","",INDIRECT($B409&amp;"!"&amp;"AH"&amp;$A409)),0),""))</f>
        <v/>
      </c>
      <c r="BF409" s="253" t="str">
        <f t="array" aca="1" ref="BF409" ca="1">IF(BF$2="","",IFERROR(IF(FIND(BF$2,$C409)&gt;=1,IF(INDIRECT($B409&amp;"!"&amp;"AH"&amp;$A409)="","",INDIRECT($B409&amp;"!"&amp;"AH"&amp;$A409)),0),""))</f>
        <v/>
      </c>
      <c r="BG409" s="253" t="str">
        <f t="array" aca="1" ref="BG409" ca="1">IF(BG$2="","",IFERROR(IF(FIND(BG$2,$C409)&gt;=1,IF(INDIRECT($B409&amp;"!"&amp;"AH"&amp;$A409)="","",INDIRECT($B409&amp;"!"&amp;"AH"&amp;$A409)),0),""))</f>
        <v/>
      </c>
      <c r="BH409" s="253" t="str">
        <f t="array" aca="1" ref="BH409" ca="1">IF(BH$2="","",IFERROR(IF(FIND(BH$2,$C409)&gt;=1,IF(INDIRECT($B409&amp;"!"&amp;"AH"&amp;$A409)="","",INDIRECT($B409&amp;"!"&amp;"AH"&amp;$A409)),0),""))</f>
        <v/>
      </c>
      <c r="BI409" s="253" t="str">
        <f t="array" aca="1" ref="BI409" ca="1">IF(BI$2="","",IFERROR(IF(FIND(BI$2,$C409)&gt;=1,IF(INDIRECT($B409&amp;"!"&amp;"AH"&amp;$A409)="","",INDIRECT($B409&amp;"!"&amp;"AH"&amp;$A409)),0),""))</f>
        <v/>
      </c>
      <c r="BJ409" s="253" t="str">
        <f t="array" aca="1" ref="BJ409" ca="1">IF(BJ$2="","",IFERROR(IF(FIND(BJ$2,$C409)&gt;=1,IF(INDIRECT($B409&amp;"!"&amp;"AH"&amp;$A409)="","",INDIRECT($B409&amp;"!"&amp;"AH"&amp;$A409)),0),""))</f>
        <v/>
      </c>
      <c r="BK409" s="253" t="str">
        <f t="array" aca="1" ref="BK409" ca="1">IF(BK$2="","",IFERROR(IF(FIND(BK$2,$C409)&gt;=1,IF(INDIRECT($B409&amp;"!"&amp;"AH"&amp;$A409)="","",INDIRECT($B409&amp;"!"&amp;"AH"&amp;$A409)),0),""))</f>
        <v/>
      </c>
      <c r="BL409" s="253" t="str">
        <f t="array" aca="1" ref="BL409" ca="1">IF(BL$2="","",IFERROR(IF(FIND(BL$2,$C409)&gt;=1,IF(INDIRECT($B409&amp;"!"&amp;"AH"&amp;$A409)="","",INDIRECT($B409&amp;"!"&amp;"AH"&amp;$A409)),0),""))</f>
        <v/>
      </c>
      <c r="BM409" s="253" t="str">
        <f t="array" aca="1" ref="BM409" ca="1">IF(BM$2="","",IFERROR(IF(FIND(BM$2,$C409)&gt;=1,IF(INDIRECT($B409&amp;"!"&amp;"AH"&amp;$A409)="","",INDIRECT($B409&amp;"!"&amp;"AH"&amp;$A409)),0),""))</f>
        <v/>
      </c>
      <c r="BN409" s="253" t="str">
        <f t="array" aca="1" ref="BN409" ca="1">IF(BN$2="","",IFERROR(IF(FIND(BN$2,$C409)&gt;=1,IF(INDIRECT($B409&amp;"!"&amp;"AH"&amp;$A409)="","",INDIRECT($B409&amp;"!"&amp;"AH"&amp;$A409)),0),""))</f>
        <v/>
      </c>
      <c r="BO409" s="253" t="str">
        <f t="array" aca="1" ref="BO409" ca="1">IF(BO$2="","",IFERROR(IF(FIND(BO$2,$C409)&gt;=1,IF(INDIRECT($B409&amp;"!"&amp;"AH"&amp;$A409)="","",INDIRECT($B409&amp;"!"&amp;"AH"&amp;$A409)),0),""))</f>
        <v/>
      </c>
      <c r="BP409" s="253" t="str">
        <f t="array" aca="1" ref="BP409" ca="1">IF(BP$2="","",IFERROR(IF(FIND(BP$2,$C409)&gt;=1,IF(INDIRECT($B409&amp;"!"&amp;"AH"&amp;$A409)="","",INDIRECT($B409&amp;"!"&amp;"AH"&amp;$A409)),0),""))</f>
        <v/>
      </c>
      <c r="BQ409" s="253" t="str">
        <f t="array" aca="1" ref="BQ409" ca="1">IF(BQ$2="","",IFERROR(IF(FIND(BQ$2,$C409)&gt;=1,IF(INDIRECT($B409&amp;"!"&amp;"AH"&amp;$A409)="","",INDIRECT($B409&amp;"!"&amp;"AH"&amp;$A409)),0),""))</f>
        <v/>
      </c>
      <c r="BR409" s="253" t="str">
        <f t="array" aca="1" ref="BR409" ca="1">IF(BR$2="","",IFERROR(IF(FIND(BR$2,$C409)&gt;=1,IF(INDIRECT($B409&amp;"!"&amp;"AH"&amp;$A409)="","",INDIRECT($B409&amp;"!"&amp;"AH"&amp;$A409)),0),""))</f>
        <v/>
      </c>
      <c r="BS409" s="253" t="str">
        <f t="array" aca="1" ref="BS409" ca="1">IF(BS$2="","",IFERROR(IF(FIND(BS$2,$C409)&gt;=1,IF(INDIRECT($B409&amp;"!"&amp;"AH"&amp;$A409)="","",INDIRECT($B409&amp;"!"&amp;"AH"&amp;$A409)),0),""))</f>
        <v/>
      </c>
      <c r="BT409" s="253" t="str">
        <f t="array" aca="1" ref="BT409" ca="1">IF(BT$2="","",IFERROR(IF(FIND(BT$2,$C409)&gt;=1,IF(INDIRECT($B409&amp;"!"&amp;"AH"&amp;$A409)="","",INDIRECT($B409&amp;"!"&amp;"AH"&amp;$A409)),0),""))</f>
        <v/>
      </c>
      <c r="BU409" s="253" t="str">
        <f t="array" aca="1" ref="BU409" ca="1">IF(BU$2="","",IFERROR(IF(FIND(BU$2,$C409)&gt;=1,IF(INDIRECT($B409&amp;"!"&amp;"AH"&amp;$A409)="","",INDIRECT($B409&amp;"!"&amp;"AH"&amp;$A409)),0),""))</f>
        <v/>
      </c>
      <c r="BV409" s="253" t="str">
        <f t="array" aca="1" ref="BV409" ca="1">IF(BV$2="","",IFERROR(IF(FIND(BV$2,$C409)&gt;=1,IF(INDIRECT($B409&amp;"!"&amp;"AH"&amp;$A409)="","",INDIRECT($B409&amp;"!"&amp;"AH"&amp;$A409)),0),""))</f>
        <v/>
      </c>
      <c r="BW409" s="253" t="str">
        <f t="array" aca="1" ref="BW409" ca="1">IF(BW$2="","",IFERROR(IF(FIND(BW$2,$C409)&gt;=1,IF(INDIRECT($B409&amp;"!"&amp;"AH"&amp;$A409)="","",INDIRECT($B409&amp;"!"&amp;"AH"&amp;$A409)),0),""))</f>
        <v/>
      </c>
      <c r="BX409" s="253" t="str">
        <f t="array" aca="1" ref="BX409" ca="1">IF(BX$2="","",IFERROR(IF(FIND(BX$2,$C409)&gt;=1,IF(INDIRECT($B409&amp;"!"&amp;"AH"&amp;$A409)="","",INDIRECT($B409&amp;"!"&amp;"AH"&amp;$A409)),0),""))</f>
        <v/>
      </c>
      <c r="BY409" s="253" t="str">
        <f t="array" aca="1" ref="BY409" ca="1">IF(BY$2="","",IFERROR(IF(FIND(BY$2,$C409)&gt;=1,IF(INDIRECT($B409&amp;"!"&amp;"AH"&amp;$A409)="","",INDIRECT($B409&amp;"!"&amp;"AH"&amp;$A409)),0),""))</f>
        <v/>
      </c>
      <c r="BZ409" s="253" t="str">
        <f t="array" aca="1" ref="BZ409" ca="1">IF(BZ$2="","",IFERROR(IF(FIND(BZ$2,$C409)&gt;=1,IF(INDIRECT($B409&amp;"!"&amp;"AH"&amp;$A409)="","",INDIRECT($B409&amp;"!"&amp;"AH"&amp;$A409)),0),""))</f>
        <v/>
      </c>
      <c r="CA409" s="253" t="str">
        <f t="array" aca="1" ref="CA409" ca="1">IF(CA$2="","",IFERROR(IF(FIND(CA$2,$C409)&gt;=1,IF(INDIRECT($B409&amp;"!"&amp;"AH"&amp;$A409)="","",INDIRECT($B409&amp;"!"&amp;"AH"&amp;$A409)),0),""))</f>
        <v/>
      </c>
      <c r="CB409" s="253" t="str">
        <f t="array" aca="1" ref="CB409" ca="1">IF(CB$2="","",IFERROR(IF(FIND(CB$2,$C409)&gt;=1,IF(INDIRECT($B409&amp;"!"&amp;"AH"&amp;$A409)="","",INDIRECT($B409&amp;"!"&amp;"AH"&amp;$A409)),0),""))</f>
        <v/>
      </c>
      <c r="CC409" s="253" t="str">
        <f t="array" aca="1" ref="CC409" ca="1">IF(CC$2="","",IFERROR(IF(FIND(CC$2,$C409)&gt;=1,IF(INDIRECT($B409&amp;"!"&amp;"AH"&amp;$A409)="","",INDIRECT($B409&amp;"!"&amp;"AH"&amp;$A409)),0),""))</f>
        <v/>
      </c>
      <c r="CD409" s="253" t="str">
        <f t="array" aca="1" ref="CD409" ca="1">IF(CD$2="","",IFERROR(IF(FIND(CD$2,$C409)&gt;=1,IF(INDIRECT($B409&amp;"!"&amp;"AH"&amp;$A409)="","",INDIRECT($B409&amp;"!"&amp;"AH"&amp;$A409)),0),""))</f>
        <v/>
      </c>
      <c r="CE409" s="253" t="str">
        <f t="array" aca="1" ref="CE409" ca="1">IF(CE$2="","",IFERROR(IF(FIND(CE$2,$C409)&gt;=1,IF(INDIRECT($B409&amp;"!"&amp;"AH"&amp;$A409)="","",INDIRECT($B409&amp;"!"&amp;"AH"&amp;$A409)),0),""))</f>
        <v/>
      </c>
      <c r="CF409" s="253" t="str">
        <f t="array" aca="1" ref="CF409" ca="1">IF(CF$2="","",IFERROR(IF(FIND(CF$2,$C409)&gt;=1,IF(INDIRECT($B409&amp;"!"&amp;"AH"&amp;$A409)="","",INDIRECT($B409&amp;"!"&amp;"AH"&amp;$A409)),0),""))</f>
        <v/>
      </c>
      <c r="CG409" s="253" t="str">
        <f t="array" aca="1" ref="CG409" ca="1">IF(CG$2="","",IFERROR(IF(FIND(CG$2,$C409)&gt;=1,IF(INDIRECT($B409&amp;"!"&amp;"AH"&amp;$A409)="","",INDIRECT($B409&amp;"!"&amp;"AH"&amp;$A409)),0),""))</f>
        <v/>
      </c>
      <c r="CH409" s="253" t="str">
        <f t="array" aca="1" ref="CH409" ca="1">IF(CH$2="","",IFERROR(IF(FIND(CH$2,$C409)&gt;=1,IF(INDIRECT($B409&amp;"!"&amp;"AH"&amp;$A409)="","",INDIRECT($B409&amp;"!"&amp;"AH"&amp;$A409)),0),""))</f>
        <v/>
      </c>
      <c r="CI409" s="253" t="str">
        <f t="array" aca="1" ref="CI409" ca="1">IF(CI$2="","",IFERROR(IF(FIND(CI$2,$C409)&gt;=1,IF(INDIRECT($B409&amp;"!"&amp;"AH"&amp;$A409)="","",INDIRECT($B409&amp;"!"&amp;"AH"&amp;$A409)),0),""))</f>
        <v/>
      </c>
      <c r="CJ409" s="253" t="str">
        <f t="array" aca="1" ref="CJ409" ca="1">IF(CJ$2="","",IFERROR(IF(FIND(CJ$2,$C409)&gt;=1,IF(INDIRECT($B409&amp;"!"&amp;"AH"&amp;$A409)="","",INDIRECT($B409&amp;"!"&amp;"AH"&amp;$A409)),0),""))</f>
        <v/>
      </c>
      <c r="CK409" s="253" t="str">
        <f t="array" aca="1" ref="CK409" ca="1">IF(CK$2="","",IFERROR(IF(FIND(CK$2,$C409)&gt;=1,IF(INDIRECT($B409&amp;"!"&amp;"AH"&amp;$A409)="","",INDIRECT($B409&amp;"!"&amp;"AH"&amp;$A409)),0),""))</f>
        <v/>
      </c>
      <c r="CL409" s="253" t="str">
        <f t="array" aca="1" ref="CL409" ca="1">IF(CL$2="","",IFERROR(IF(FIND(CL$2,$C409)&gt;=1,IF(INDIRECT($B409&amp;"!"&amp;"AH"&amp;$A409)="","",INDIRECT($B409&amp;"!"&amp;"AH"&amp;$A409)),0),""))</f>
        <v/>
      </c>
      <c r="CO409" s="2" t="str">
        <f t="shared" ca="1" si="335"/>
        <v>INTERNAL AND NATIONAL PROJECTS/OTHER ACT.</v>
      </c>
      <c r="CP409" s="253" t="str">
        <f t="array" aca="1" ref="CP409" ca="1">IF(CP$2="","",IFERROR(IF(FIND(CP$2,$C409)&gt;=1,INDIRECT($B409&amp;"!"&amp;"AG"&amp;$A409),0),""))</f>
        <v/>
      </c>
      <c r="CQ409" s="253" t="str">
        <f t="array" aca="1" ref="CQ409" ca="1">IF(CQ$2="","",IFERROR(IF(FIND(CQ$2,$C409)&gt;=1,INDIRECT($B409&amp;"!"&amp;"AG"&amp;$A409),0),""))</f>
        <v/>
      </c>
      <c r="CR409" s="253" t="str">
        <f t="array" aca="1" ref="CR409" ca="1">IF(CR$2="","",IFERROR(IF(FIND(CR$2,$C409)&gt;=1,INDIRECT($B409&amp;"!"&amp;"AG"&amp;$A409),0),""))</f>
        <v/>
      </c>
      <c r="CS409" s="253" t="str">
        <f t="array" aca="1" ref="CS409" ca="1">IF(CS$2="","",IFERROR(IF(FIND(CS$2,$C409)&gt;=1,INDIRECT($B409&amp;"!"&amp;"AG"&amp;$A409),0),""))</f>
        <v/>
      </c>
      <c r="CV409" s="2" t="str">
        <f t="shared" ca="1" si="336"/>
        <v>INTERNAL AND NATIONAL PROJECTS/OTHER ACT.</v>
      </c>
      <c r="CW409" s="253" t="str">
        <f t="array" aca="1" ref="CW409" ca="1">IF(CW$2="","",IFERROR(IF(FIND(CW$2,$C409)&gt;=1,IF(INDIRECT($B409&amp;"!"&amp;"AH"&amp;$A409)="","",INDIRECT($B409&amp;"!"&amp;"AH"&amp;$A409)&amp;" "),0),""))</f>
        <v/>
      </c>
      <c r="CX409" s="253" t="str">
        <f t="array" aca="1" ref="CX409" ca="1">IF(CX$2="","",IFERROR(IF(FIND(CX$2,$C409)&gt;=1,IF(INDIRECT($B409&amp;"!"&amp;"AH"&amp;$A409)="","",INDIRECT($B409&amp;"!"&amp;"AH"&amp;$A409)&amp;" "),0),""))</f>
        <v/>
      </c>
      <c r="CY409" s="253" t="str">
        <f t="array" aca="1" ref="CY409" ca="1">IF(CY$2="","",IFERROR(IF(FIND(CY$2,$C409)&gt;=1,IF(INDIRECT($B409&amp;"!"&amp;"AH"&amp;$A409)="","",INDIRECT($B409&amp;"!"&amp;"AH"&amp;$A409)&amp;" "),0),""))</f>
        <v/>
      </c>
      <c r="CZ409" s="253" t="str">
        <f t="array" aca="1" ref="CZ409" ca="1">IF(CZ$2="","",IFERROR(IF(FIND(CZ$2,$C409)&gt;=1,IF(INDIRECT($B409&amp;"!"&amp;"AH"&amp;$A409)="","",INDIRECT($B409&amp;"!"&amp;"AH"&amp;$A409)&amp;" "),0),""))</f>
        <v/>
      </c>
      <c r="DC409" s="2" t="str">
        <f t="shared" ca="1" si="337"/>
        <v>INTERNAL AND NATIONAL PROJECTS/OTHER ACT.</v>
      </c>
      <c r="DD409" s="253" t="str" cm="1">
        <f t="array" aca="1" ref="DD409" ca="1">IF(DD$2="","",IFERROR(IF(FIND(DD$2,$C409)&gt;=1,INDIRECT($B409&amp;"!"&amp;"AG"&amp;$A409),0),""))</f>
        <v/>
      </c>
      <c r="DE409" s="253" t="str" cm="1">
        <f t="array" aca="1" ref="DE409" ca="1">IF(DE$2="","",IFERROR(IF(FIND(DE$2,$C409)&gt;=1,INDIRECT($B409&amp;"!"&amp;"AG"&amp;$A409),0),""))</f>
        <v/>
      </c>
      <c r="DF409" s="253" t="str" cm="1">
        <f t="array" aca="1" ref="DF409" ca="1">IF(DF$2="","",IFERROR(IF(FIND(DF$2,$C409)&gt;=1,INDIRECT($B409&amp;"!"&amp;"AG"&amp;$A409),0),""))</f>
        <v/>
      </c>
      <c r="DG409" s="253" t="str" cm="1">
        <f t="array" aca="1" ref="DG409" ca="1">IF(DG$2="","",IFERROR(IF(FIND(DG$2,$C409)&gt;=1,INDIRECT($B409&amp;"!"&amp;"AG"&amp;$A409),0),""))</f>
        <v/>
      </c>
      <c r="DH409" s="253" t="str" cm="1">
        <f t="array" aca="1" ref="DH409" ca="1">IF(DH$2="","",IFERROR(IF(FIND(DH$2,$C409)&gt;=1,INDIRECT($B409&amp;"!"&amp;"AG"&amp;$A409),0),""))</f>
        <v/>
      </c>
      <c r="DI409" s="253" t="str" cm="1">
        <f t="array" aca="1" ref="DI409" ca="1">IF(DI$2="","",IFERROR(IF(FIND(DI$2,$C409)&gt;=1,INDIRECT($B409&amp;"!"&amp;"AG"&amp;$A409),0),""))</f>
        <v/>
      </c>
      <c r="DJ409" s="253" t="str" cm="1">
        <f t="array" aca="1" ref="DJ409" ca="1">IF(DJ$2="","",IFERROR(IF(FIND(DJ$2,$C409)&gt;=1,INDIRECT($B409&amp;"!"&amp;"AG"&amp;$A409),0),""))</f>
        <v/>
      </c>
      <c r="DK409" s="253" t="str" cm="1">
        <f t="array" aca="1" ref="DK409" ca="1">IF(DK$2="","",IFERROR(IF(FIND(DK$2,$C409)&gt;=1,INDIRECT($B409&amp;"!"&amp;"AG"&amp;$A409),0),""))</f>
        <v/>
      </c>
      <c r="DL409" s="253" t="str" cm="1">
        <f t="array" aca="1" ref="DL409" ca="1">IF(DL$2="","",IFERROR(IF(FIND(DL$2,$C409)&gt;=1,INDIRECT($B409&amp;"!"&amp;"AG"&amp;$A409),0),""))</f>
        <v/>
      </c>
      <c r="DM409" s="253" t="str" cm="1">
        <f t="array" aca="1" ref="DM409" ca="1">IF(DM$2="","",IFERROR(IF(FIND(DM$2,$C409)&gt;=1,INDIRECT($B409&amp;"!"&amp;"AG"&amp;$A409),0),""))</f>
        <v/>
      </c>
      <c r="DN409" s="253" t="str" cm="1">
        <f t="array" aca="1" ref="DN409" ca="1">IF(DN$2="","",IFERROR(IF(FIND(DN$2,$C409)&gt;=1,INDIRECT($B409&amp;"!"&amp;"AG"&amp;$A409),0),""))</f>
        <v/>
      </c>
      <c r="DO409" s="253" t="str" cm="1">
        <f t="array" aca="1" ref="DO409" ca="1">IF(DO$2="","",IFERROR(IF(FIND(DO$2,$C409)&gt;=1,INDIRECT($B409&amp;"!"&amp;"AG"&amp;$A409),0),""))</f>
        <v/>
      </c>
      <c r="DP409" s="253" t="str" cm="1">
        <f t="array" aca="1" ref="DP409" ca="1">IF(DP$2="","",IFERROR(IF(FIND(DP$2,$C409)&gt;=1,INDIRECT($B409&amp;"!"&amp;"AG"&amp;$A409),0),""))</f>
        <v/>
      </c>
      <c r="DQ409" s="253" t="str" cm="1">
        <f t="array" aca="1" ref="DQ409" ca="1">IF(DQ$2="","",IFERROR(IF(FIND(DQ$2,$C409)&gt;=1,INDIRECT($B409&amp;"!"&amp;"AG"&amp;$A409),0),""))</f>
        <v/>
      </c>
      <c r="DR409" s="253" t="str" cm="1">
        <f t="array" aca="1" ref="DR409" ca="1">IF(DR$2="","",IFERROR(IF(FIND(DR$2,$C409)&gt;=1,INDIRECT($B409&amp;"!"&amp;"AG"&amp;$A409),0),""))</f>
        <v/>
      </c>
      <c r="DS409" s="253" t="str" cm="1">
        <f t="array" aca="1" ref="DS409" ca="1">IF(DS$2="","",IFERROR(IF(FIND(DS$2,$C409)&gt;=1,INDIRECT($B409&amp;"!"&amp;"AG"&amp;$A409),0),""))</f>
        <v/>
      </c>
      <c r="DT409" s="253" t="str" cm="1">
        <f t="array" aca="1" ref="DT409" ca="1">IF(DT$2="","",IFERROR(IF(FIND(DT$2,$C409)&gt;=1,INDIRECT($B409&amp;"!"&amp;"AG"&amp;$A409),0),""))</f>
        <v/>
      </c>
      <c r="DU409" s="253" t="str" cm="1">
        <f t="array" aca="1" ref="DU409" ca="1">IF(DU$2="","",IFERROR(IF(FIND(DU$2,$C409)&gt;=1,INDIRECT($B409&amp;"!"&amp;"AG"&amp;$A409),0),""))</f>
        <v/>
      </c>
      <c r="DV409" s="253" t="str" cm="1">
        <f t="array" aca="1" ref="DV409" ca="1">IF(DV$2="","",IFERROR(IF(FIND(DV$2,$C409)&gt;=1,INDIRECT($B409&amp;"!"&amp;"AG"&amp;$A409),0),""))</f>
        <v/>
      </c>
      <c r="DW409" s="253" t="str" cm="1">
        <f t="array" aca="1" ref="DW409" ca="1">IF(DW$2="","",IFERROR(IF(FIND(DW$2,$C409)&gt;=1,INDIRECT($B409&amp;"!"&amp;"AG"&amp;$A409),0),""))</f>
        <v/>
      </c>
      <c r="DX409" s="253" t="str" cm="1">
        <f t="array" aca="1" ref="DX409" ca="1">IF(DX$2="","",IFERROR(IF(FIND(DX$2,$C409)&gt;=1,INDIRECT($B409&amp;"!"&amp;"AG"&amp;$A409),0),""))</f>
        <v/>
      </c>
      <c r="DY409" s="253" t="str" cm="1">
        <f t="array" aca="1" ref="DY409" ca="1">IF(DY$2="","",IFERROR(IF(FIND(DY$2,$C409)&gt;=1,INDIRECT($B409&amp;"!"&amp;"AG"&amp;$A409),0),""))</f>
        <v/>
      </c>
      <c r="DZ409" s="253" t="str" cm="1">
        <f t="array" aca="1" ref="DZ409" ca="1">IF(DZ$2="","",IFERROR(IF(FIND(DZ$2,$C409)&gt;=1,INDIRECT($B409&amp;"!"&amp;"AG"&amp;$A409),0),""))</f>
        <v/>
      </c>
      <c r="EA409" s="253" t="str" cm="1">
        <f t="array" aca="1" ref="EA409" ca="1">IF(EA$2="","",IFERROR(IF(FIND(EA$2,$C409)&gt;=1,INDIRECT($B409&amp;"!"&amp;"AG"&amp;$A409),0),""))</f>
        <v/>
      </c>
      <c r="EB409" s="253" t="str" cm="1">
        <f t="array" aca="1" ref="EB409" ca="1">IF(EB$2="","",IFERROR(IF(FIND(EB$2,$C409)&gt;=1,INDIRECT($B409&amp;"!"&amp;"AG"&amp;$A409),0),""))</f>
        <v/>
      </c>
      <c r="EC409" s="253" t="str" cm="1">
        <f t="array" aca="1" ref="EC409" ca="1">IF(EC$2="","",IFERROR(IF(FIND(EC$2,$C409)&gt;=1,INDIRECT($B409&amp;"!"&amp;"AG"&amp;$A409),0),""))</f>
        <v/>
      </c>
      <c r="ED409" s="253" t="str" cm="1">
        <f t="array" aca="1" ref="ED409" ca="1">IF(ED$2="","",IFERROR(IF(FIND(ED$2,$C409)&gt;=1,INDIRECT($B409&amp;"!"&amp;"AG"&amp;$A409),0),""))</f>
        <v/>
      </c>
      <c r="EE409" s="253" t="str" cm="1">
        <f t="array" aca="1" ref="EE409" ca="1">IF(EE$2="","",IFERROR(IF(FIND(EE$2,$C409)&gt;=1,INDIRECT($B409&amp;"!"&amp;"AG"&amp;$A409),0),""))</f>
        <v/>
      </c>
      <c r="EF409" s="253" t="str" cm="1">
        <f t="array" aca="1" ref="EF409" ca="1">IF(EF$2="","",IFERROR(IF(FIND(EF$2,$C409)&gt;=1,INDIRECT($B409&amp;"!"&amp;"AG"&amp;$A409),0),""))</f>
        <v/>
      </c>
      <c r="EG409" s="253" t="str" cm="1">
        <f t="array" aca="1" ref="EG409" ca="1">IF(EG$2="","",IFERROR(IF(FIND(EG$2,$C409)&gt;=1,INDIRECT($B409&amp;"!"&amp;"AG"&amp;$A409),0),""))</f>
        <v/>
      </c>
      <c r="EH409" s="253" t="str" cm="1">
        <f t="array" aca="1" ref="EH409" ca="1">IF(EH$2="","",IFERROR(IF(FIND(EH$2,$C409)&gt;=1,INDIRECT($B409&amp;"!"&amp;"AG"&amp;$A409),0),""))</f>
        <v/>
      </c>
      <c r="EI409" s="253" t="str" cm="1">
        <f t="array" aca="1" ref="EI409" ca="1">IF(EI$2="","",IFERROR(IF(FIND(EI$2,$C409)&gt;=1,INDIRECT($B409&amp;"!"&amp;"AG"&amp;$A409),0),""))</f>
        <v/>
      </c>
      <c r="EJ409" s="253" t="str" cm="1">
        <f t="array" aca="1" ref="EJ409" ca="1">IF(EJ$2="","",IFERROR(IF(FIND(EJ$2,$C409)&gt;=1,INDIRECT($B409&amp;"!"&amp;"AG"&amp;$A409),0),""))</f>
        <v/>
      </c>
      <c r="EK409" s="253" t="str" cm="1">
        <f t="array" aca="1" ref="EK409" ca="1">IF(EK$2="","",IFERROR(IF(FIND(EK$2,$C409)&gt;=1,INDIRECT($B409&amp;"!"&amp;"AG"&amp;$A409),0),""))</f>
        <v/>
      </c>
      <c r="EL409" s="253" t="str" cm="1">
        <f t="array" aca="1" ref="EL409" ca="1">IF(EL$2="","",IFERROR(IF(FIND(EL$2,$C409)&gt;=1,INDIRECT($B409&amp;"!"&amp;"AG"&amp;$A409),0),""))</f>
        <v/>
      </c>
      <c r="EM409" s="253" t="str" cm="1">
        <f t="array" aca="1" ref="EM409" ca="1">IF(EM$2="","",IFERROR(IF(FIND(EM$2,$C409)&gt;=1,INDIRECT($B409&amp;"!"&amp;"AG"&amp;$A409),0),""))</f>
        <v/>
      </c>
      <c r="EN409" s="253" t="str" cm="1">
        <f t="array" aca="1" ref="EN409" ca="1">IF(EN$2="","",IFERROR(IF(FIND(EN$2,$C409)&gt;=1,INDIRECT($B409&amp;"!"&amp;"AG"&amp;$A409),0),""))</f>
        <v/>
      </c>
      <c r="EO409" s="253" t="str" cm="1">
        <f t="array" aca="1" ref="EO409" ca="1">IF(EO$2="","",IFERROR(IF(FIND(EO$2,$C409)&gt;=1,INDIRECT($B409&amp;"!"&amp;"AG"&amp;$A409),0),""))</f>
        <v/>
      </c>
      <c r="EP409" s="253" t="str" cm="1">
        <f t="array" aca="1" ref="EP409" ca="1">IF(EP$2="","",IFERROR(IF(FIND(EP$2,$C409)&gt;=1,INDIRECT($B409&amp;"!"&amp;"AG"&amp;$A409),0),""))</f>
        <v/>
      </c>
      <c r="EQ409" s="253" t="str" cm="1">
        <f t="array" aca="1" ref="EQ409" ca="1">IF(EQ$2="","",IFERROR(IF(FIND(EQ$2,$C409)&gt;=1,INDIRECT($B409&amp;"!"&amp;"AG"&amp;$A409),0),""))</f>
        <v/>
      </c>
      <c r="ER409" s="253" t="str" cm="1">
        <f t="array" aca="1" ref="ER409" ca="1">IF(ER$2="","",IFERROR(IF(FIND(ER$2,$C409)&gt;=1,INDIRECT($B409&amp;"!"&amp;"AG"&amp;$A409),0),""))</f>
        <v/>
      </c>
      <c r="ES409" s="253" t="str" cm="1">
        <f t="array" aca="1" ref="ES409" ca="1">IF(ES$2="","",IFERROR(IF(FIND(ES$2,$C409)&gt;=1,INDIRECT($B409&amp;"!"&amp;"AG"&amp;$A409),0),""))</f>
        <v/>
      </c>
      <c r="ET409" s="253" t="str" cm="1">
        <f t="array" aca="1" ref="ET409" ca="1">IF(ET$2="","",IFERROR(IF(FIND(ET$2,$C409)&gt;=1,INDIRECT($B409&amp;"!"&amp;"AG"&amp;$A409),0),""))</f>
        <v/>
      </c>
      <c r="EU409" s="253" t="str" cm="1">
        <f t="array" aca="1" ref="EU409" ca="1">IF(EU$2="","",IFERROR(IF(FIND(EU$2,$C409)&gt;=1,INDIRECT($B409&amp;"!"&amp;"AG"&amp;$A409),0),""))</f>
        <v/>
      </c>
      <c r="EV409" s="253" t="str" cm="1">
        <f t="array" aca="1" ref="EV409" ca="1">IF(EV$2="","",IFERROR(IF(FIND(EV$2,$C409)&gt;=1,INDIRECT($B409&amp;"!"&amp;"AG"&amp;$A409),0),""))</f>
        <v/>
      </c>
    </row>
    <row r="410" spans="1:152" x14ac:dyDescent="0.3">
      <c r="A410" s="252">
        <f t="shared" ca="1" si="373"/>
        <v>18</v>
      </c>
      <c r="B410" s="252" t="str">
        <f t="shared" si="374"/>
        <v>Aug_2024</v>
      </c>
      <c r="C410" s="252" t="str">
        <f t="shared" ca="1" si="372"/>
        <v/>
      </c>
      <c r="D410" s="253" t="str">
        <f t="array" aca="1" ref="D410" ca="1">IF(D$2="","",IFERROR(IF(FIND(D$2,$C410)&gt;=1,INDIRECT($B410&amp;"!"&amp;"AG"&amp;$A410),0),""))</f>
        <v/>
      </c>
      <c r="E410" s="253" t="str">
        <f t="array" aca="1" ref="E410" ca="1">IF(E$2="","",IFERROR(IF(FIND(E$2,$C410)&gt;=1,INDIRECT($B410&amp;"!"&amp;"AG"&amp;$A410),0),""))</f>
        <v/>
      </c>
      <c r="F410" s="253" t="str">
        <f t="array" aca="1" ref="F410" ca="1">IF(F$2="","",IFERROR(IF(FIND(F$2,$C410)&gt;=1,INDIRECT($B410&amp;"!"&amp;"AG"&amp;$A410),0),""))</f>
        <v/>
      </c>
      <c r="G410" s="253" t="str">
        <f t="array" aca="1" ref="G410" ca="1">IF(G$2="","",IFERROR(IF(FIND(G$2,$C410)&gt;=1,INDIRECT($B410&amp;"!"&amp;"AG"&amp;$A410),0),""))</f>
        <v/>
      </c>
      <c r="H410" s="253" t="str">
        <f t="array" aca="1" ref="H410" ca="1">IF(H$2="","",IFERROR(IF(FIND(H$2,$C410)&gt;=1,INDIRECT($B410&amp;"!"&amp;"AG"&amp;$A410),0),""))</f>
        <v/>
      </c>
      <c r="I410" s="253" t="str">
        <f t="array" aca="1" ref="I410" ca="1">IF(I$2="","",IFERROR(IF(FIND(I$2,$C410)&gt;=1,INDIRECT($B410&amp;"!"&amp;"AG"&amp;$A410),0),""))</f>
        <v/>
      </c>
      <c r="J410" s="253" t="str">
        <f t="array" aca="1" ref="J410" ca="1">IF(J$2="","",IFERROR(IF(FIND(J$2,$C410)&gt;=1,INDIRECT($B410&amp;"!"&amp;"AG"&amp;$A410),0),""))</f>
        <v/>
      </c>
      <c r="K410" s="253" t="str">
        <f t="array" aca="1" ref="K410" ca="1">IF(K$2="","",IFERROR(IF(FIND(K$2,$C410)&gt;=1,INDIRECT($B410&amp;"!"&amp;"AG"&amp;$A410),0),""))</f>
        <v/>
      </c>
      <c r="L410" s="253" t="str">
        <f t="array" aca="1" ref="L410" ca="1">IF(L$2="","",IFERROR(IF(FIND(L$2,$C410)&gt;=1,INDIRECT($B410&amp;"!"&amp;"AG"&amp;$A410),0),""))</f>
        <v/>
      </c>
      <c r="M410" s="253" t="str">
        <f t="array" aca="1" ref="M410" ca="1">IF(M$2="","",IFERROR(IF(FIND(M$2,$C410)&gt;=1,INDIRECT($B410&amp;"!"&amp;"AG"&amp;$A410),0),""))</f>
        <v/>
      </c>
      <c r="N410" s="253" t="str">
        <f t="array" aca="1" ref="N410" ca="1">IF(N$2="","",IFERROR(IF(FIND(N$2,$C410)&gt;=1,INDIRECT($B410&amp;"!"&amp;"AG"&amp;$A410),0),""))</f>
        <v/>
      </c>
      <c r="O410" s="253" t="str">
        <f t="array" aca="1" ref="O410" ca="1">IF(O$2="","",IFERROR(IF(FIND(O$2,$C410)&gt;=1,INDIRECT($B410&amp;"!"&amp;"AG"&amp;$A410),0),""))</f>
        <v/>
      </c>
      <c r="P410" s="253" t="str">
        <f t="array" aca="1" ref="P410" ca="1">IF(P$2="","",IFERROR(IF(FIND(P$2,$C410)&gt;=1,INDIRECT($B410&amp;"!"&amp;"AG"&amp;$A410),0),""))</f>
        <v/>
      </c>
      <c r="Q410" s="253" t="str">
        <f t="array" aca="1" ref="Q410" ca="1">IF(Q$2="","",IFERROR(IF(FIND(Q$2,$C410)&gt;=1,INDIRECT($B410&amp;"!"&amp;"AG"&amp;$A410),0),""))</f>
        <v/>
      </c>
      <c r="R410" s="253" t="str">
        <f t="array" aca="1" ref="R410" ca="1">IF(R$2="","",IFERROR(IF(FIND(R$2,$C410)&gt;=1,INDIRECT($B410&amp;"!"&amp;"AG"&amp;$A410),0),""))</f>
        <v/>
      </c>
      <c r="S410" s="253" t="str">
        <f t="array" aca="1" ref="S410" ca="1">IF(S$2="","",IFERROR(IF(FIND(S$2,$C410)&gt;=1,INDIRECT($B410&amp;"!"&amp;"AG"&amp;$A410),0),""))</f>
        <v/>
      </c>
      <c r="T410" s="253" t="str">
        <f t="array" aca="1" ref="T410" ca="1">IF(T$2="","",IFERROR(IF(FIND(T$2,$C410)&gt;=1,INDIRECT($B410&amp;"!"&amp;"AG"&amp;$A410),0),""))</f>
        <v/>
      </c>
      <c r="U410" s="253" t="str">
        <f t="array" aca="1" ref="U410" ca="1">IF(U$2="","",IFERROR(IF(FIND(U$2,$C410)&gt;=1,INDIRECT($B410&amp;"!"&amp;"AG"&amp;$A410),0),""))</f>
        <v/>
      </c>
      <c r="V410" s="253" t="str">
        <f t="array" aca="1" ref="V410" ca="1">IF(V$2="","",IFERROR(IF(FIND(V$2,$C410)&gt;=1,INDIRECT($B410&amp;"!"&amp;"AG"&amp;$A410),0),""))</f>
        <v/>
      </c>
      <c r="W410" s="253" t="str">
        <f t="array" aca="1" ref="W410" ca="1">IF(W$2="","",IFERROR(IF(FIND(W$2,$C410)&gt;=1,INDIRECT($B410&amp;"!"&amp;"AG"&amp;$A410),0),""))</f>
        <v/>
      </c>
      <c r="X410" s="253" t="str">
        <f t="array" aca="1" ref="X410" ca="1">IF(X$2="","",IFERROR(IF(FIND(X$2,$C410)&gt;=1,INDIRECT($B410&amp;"!"&amp;"AG"&amp;$A410),0),""))</f>
        <v/>
      </c>
      <c r="Y410" s="253" t="str">
        <f t="array" aca="1" ref="Y410" ca="1">IF(Y$2="","",IFERROR(IF(FIND(Y$2,$C410)&gt;=1,INDIRECT($B410&amp;"!"&amp;"AG"&amp;$A410),0),""))</f>
        <v/>
      </c>
      <c r="Z410" s="253" t="str">
        <f t="array" aca="1" ref="Z410" ca="1">IF(Z$2="","",IFERROR(IF(FIND(Z$2,$C410)&gt;=1,INDIRECT($B410&amp;"!"&amp;"AG"&amp;$A410),0),""))</f>
        <v/>
      </c>
      <c r="AA410" s="253" t="str">
        <f t="array" aca="1" ref="AA410" ca="1">IF(AA$2="","",IFERROR(IF(FIND(AA$2,$C410)&gt;=1,INDIRECT($B410&amp;"!"&amp;"AG"&amp;$A410),0),""))</f>
        <v/>
      </c>
      <c r="AB410" s="253" t="str">
        <f t="array" aca="1" ref="AB410" ca="1">IF(AB$2="","",IFERROR(IF(FIND(AB$2,$C410)&gt;=1,INDIRECT($B410&amp;"!"&amp;"AG"&amp;$A410),0),""))</f>
        <v/>
      </c>
      <c r="AC410" s="253" t="str">
        <f t="array" aca="1" ref="AC410" ca="1">IF(AC$2="","",IFERROR(IF(FIND(AC$2,$C410)&gt;=1,INDIRECT($B410&amp;"!"&amp;"AG"&amp;$A410),0),""))</f>
        <v/>
      </c>
      <c r="AD410" s="253" t="str">
        <f t="array" aca="1" ref="AD410" ca="1">IF(AD$2="","",IFERROR(IF(FIND(AD$2,$C410)&gt;=1,INDIRECT($B410&amp;"!"&amp;"AG"&amp;$A410),0),""))</f>
        <v/>
      </c>
      <c r="AE410" s="253" t="str">
        <f t="array" aca="1" ref="AE410" ca="1">IF(AE$2="","",IFERROR(IF(FIND(AE$2,$C410)&gt;=1,INDIRECT($B410&amp;"!"&amp;"AG"&amp;$A410),0),""))</f>
        <v/>
      </c>
      <c r="AF410" s="253" t="str">
        <f t="array" aca="1" ref="AF410" ca="1">IF(AF$2="","",IFERROR(IF(FIND(AF$2,$C410)&gt;=1,INDIRECT($B410&amp;"!"&amp;"AG"&amp;$A410),0),""))</f>
        <v/>
      </c>
      <c r="AG410" s="253" t="str">
        <f t="array" aca="1" ref="AG410" ca="1">IF(AG$2="","",IFERROR(IF(FIND(AG$2,$C410)&gt;=1,INDIRECT($B410&amp;"!"&amp;"AG"&amp;$A410),0),""))</f>
        <v/>
      </c>
      <c r="AH410" s="253" t="str">
        <f t="array" aca="1" ref="AH410" ca="1">IF(AH$2="","",IFERROR(IF(FIND(AH$2,$C410)&gt;=1,INDIRECT($B410&amp;"!"&amp;"AG"&amp;$A410),0),""))</f>
        <v/>
      </c>
      <c r="AI410" s="253" t="str">
        <f t="array" aca="1" ref="AI410" ca="1">IF(AI$2="","",IFERROR(IF(FIND(AI$2,$C410)&gt;=1,INDIRECT($B410&amp;"!"&amp;"AG"&amp;$A410),0),""))</f>
        <v/>
      </c>
      <c r="AJ410" s="253" t="str">
        <f t="array" aca="1" ref="AJ410" ca="1">IF(AJ$2="","",IFERROR(IF(FIND(AJ$2,$C410)&gt;=1,INDIRECT($B410&amp;"!"&amp;"AG"&amp;$A410),0),""))</f>
        <v/>
      </c>
      <c r="AK410" s="253" t="str">
        <f t="array" aca="1" ref="AK410" ca="1">IF(AK$2="","",IFERROR(IF(FIND(AK$2,$C410)&gt;=1,INDIRECT($B410&amp;"!"&amp;"AG"&amp;$A410),0),""))</f>
        <v/>
      </c>
      <c r="AL410" s="253" t="str">
        <f t="array" aca="1" ref="AL410" ca="1">IF(AL$2="","",IFERROR(IF(FIND(AL$2,$C410)&gt;=1,INDIRECT($B410&amp;"!"&amp;"AG"&amp;$A410),0),""))</f>
        <v/>
      </c>
      <c r="AM410" s="253" t="str">
        <f t="array" aca="1" ref="AM410" ca="1">IF(AM$2="","",IFERROR(IF(FIND(AM$2,$C410)&gt;=1,INDIRECT($B410&amp;"!"&amp;"AG"&amp;$A410),0),""))</f>
        <v/>
      </c>
      <c r="AN410" s="253" t="str">
        <f t="array" aca="1" ref="AN410" ca="1">IF(AN$2="","",IFERROR(IF(FIND(AN$2,$C410)&gt;=1,INDIRECT($B410&amp;"!"&amp;"AG"&amp;$A410),0),""))</f>
        <v/>
      </c>
      <c r="AO410" s="253" t="str">
        <f t="array" aca="1" ref="AO410" ca="1">IF(AO$2="","",IFERROR(IF(FIND(AO$2,$C410)&gt;=1,INDIRECT($B410&amp;"!"&amp;"AG"&amp;$A410),0),""))</f>
        <v/>
      </c>
      <c r="AP410" s="253" t="str">
        <f t="array" aca="1" ref="AP410" ca="1">IF(AP$2="","",IFERROR(IF(FIND(AP$2,$C410)&gt;=1,INDIRECT($B410&amp;"!"&amp;"AG"&amp;$A410),0),""))</f>
        <v/>
      </c>
      <c r="AQ410" s="253" t="str">
        <f t="array" aca="1" ref="AQ410" ca="1">IF(AQ$2="","",IFERROR(IF(FIND(AQ$2,$C410)&gt;=1,INDIRECT($B410&amp;"!"&amp;"AG"&amp;$A410),0),""))</f>
        <v/>
      </c>
      <c r="AR410" s="253" t="str">
        <f t="array" aca="1" ref="AR410" ca="1">IF(AR$2="","",IFERROR(IF(FIND(AR$2,$C410)&gt;=1,INDIRECT($B410&amp;"!"&amp;"AG"&amp;$A410),0),""))</f>
        <v/>
      </c>
      <c r="AS410" s="253" t="str">
        <f t="array" aca="1" ref="AS410" ca="1">IF(AS$2="","",IFERROR(IF(FIND(AS$2,$C410)&gt;=1,INDIRECT($B410&amp;"!"&amp;"AG"&amp;$A410),0),""))</f>
        <v/>
      </c>
      <c r="AU410" s="254" t="str">
        <f t="array" aca="1" ref="AU410" ca="1">IFERROR(INDIRECT(B410&amp;"!"&amp;"A"&amp;A410),"")</f>
        <v/>
      </c>
      <c r="AV410" s="2" t="str">
        <f t="shared" ca="1" si="333"/>
        <v/>
      </c>
      <c r="AW410" s="253" t="str">
        <f t="array" aca="1" ref="AW410" ca="1">IF(AW$2="","",IFERROR(IF(FIND(AW$2,$C410)&gt;=1,IF(INDIRECT($B410&amp;"!"&amp;"AH"&amp;$A410)="","",INDIRECT($B410&amp;"!"&amp;"AH"&amp;$A410)),0),""))</f>
        <v/>
      </c>
      <c r="AX410" s="253" t="str">
        <f t="array" aca="1" ref="AX410" ca="1">IF(AX$2="","",IFERROR(IF(FIND(AX$2,$C410)&gt;=1,IF(INDIRECT($B410&amp;"!"&amp;"AH"&amp;$A410)="","",INDIRECT($B410&amp;"!"&amp;"AH"&amp;$A410)),0),""))</f>
        <v/>
      </c>
      <c r="AY410" s="253" t="str">
        <f t="array" aca="1" ref="AY410" ca="1">IF(AY$2="","",IFERROR(IF(FIND(AY$2,$C410)&gt;=1,IF(INDIRECT($B410&amp;"!"&amp;"AH"&amp;$A410)="","",INDIRECT($B410&amp;"!"&amp;"AH"&amp;$A410)),0),""))</f>
        <v/>
      </c>
      <c r="AZ410" s="253" t="str">
        <f t="array" aca="1" ref="AZ410" ca="1">IF(AZ$2="","",IFERROR(IF(FIND(AZ$2,$C410)&gt;=1,IF(INDIRECT($B410&amp;"!"&amp;"AH"&amp;$A410)="","",INDIRECT($B410&amp;"!"&amp;"AH"&amp;$A410)),0),""))</f>
        <v/>
      </c>
      <c r="BA410" s="253" t="str">
        <f t="array" aca="1" ref="BA410" ca="1">IF(BA$2="","",IFERROR(IF(FIND(BA$2,$C410)&gt;=1,IF(INDIRECT($B410&amp;"!"&amp;"AH"&amp;$A410)="","",INDIRECT($B410&amp;"!"&amp;"AH"&amp;$A410)),0),""))</f>
        <v/>
      </c>
      <c r="BB410" s="253" t="str">
        <f t="array" aca="1" ref="BB410" ca="1">IF(BB$2="","",IFERROR(IF(FIND(BB$2,$C410)&gt;=1,IF(INDIRECT($B410&amp;"!"&amp;"AH"&amp;$A410)="","",INDIRECT($B410&amp;"!"&amp;"AH"&amp;$A410)),0),""))</f>
        <v/>
      </c>
      <c r="BC410" s="253" t="str">
        <f t="array" aca="1" ref="BC410" ca="1">IF(BC$2="","",IFERROR(IF(FIND(BC$2,$C410)&gt;=1,IF(INDIRECT($B410&amp;"!"&amp;"AH"&amp;$A410)="","",INDIRECT($B410&amp;"!"&amp;"AH"&amp;$A410)),0),""))</f>
        <v/>
      </c>
      <c r="BD410" s="253" t="str">
        <f t="array" aca="1" ref="BD410" ca="1">IF(BD$2="","",IFERROR(IF(FIND(BD$2,$C410)&gt;=1,IF(INDIRECT($B410&amp;"!"&amp;"AH"&amp;$A410)="","",INDIRECT($B410&amp;"!"&amp;"AH"&amp;$A410)),0),""))</f>
        <v/>
      </c>
      <c r="BE410" s="253" t="str">
        <f t="array" aca="1" ref="BE410" ca="1">IF(BE$2="","",IFERROR(IF(FIND(BE$2,$C410)&gt;=1,IF(INDIRECT($B410&amp;"!"&amp;"AH"&amp;$A410)="","",INDIRECT($B410&amp;"!"&amp;"AH"&amp;$A410)),0),""))</f>
        <v/>
      </c>
      <c r="BF410" s="253" t="str">
        <f t="array" aca="1" ref="BF410" ca="1">IF(BF$2="","",IFERROR(IF(FIND(BF$2,$C410)&gt;=1,IF(INDIRECT($B410&amp;"!"&amp;"AH"&amp;$A410)="","",INDIRECT($B410&amp;"!"&amp;"AH"&amp;$A410)),0),""))</f>
        <v/>
      </c>
      <c r="BG410" s="253" t="str">
        <f t="array" aca="1" ref="BG410" ca="1">IF(BG$2="","",IFERROR(IF(FIND(BG$2,$C410)&gt;=1,IF(INDIRECT($B410&amp;"!"&amp;"AH"&amp;$A410)="","",INDIRECT($B410&amp;"!"&amp;"AH"&amp;$A410)),0),""))</f>
        <v/>
      </c>
      <c r="BH410" s="253" t="str">
        <f t="array" aca="1" ref="BH410" ca="1">IF(BH$2="","",IFERROR(IF(FIND(BH$2,$C410)&gt;=1,IF(INDIRECT($B410&amp;"!"&amp;"AH"&amp;$A410)="","",INDIRECT($B410&amp;"!"&amp;"AH"&amp;$A410)),0),""))</f>
        <v/>
      </c>
      <c r="BI410" s="253" t="str">
        <f t="array" aca="1" ref="BI410" ca="1">IF(BI$2="","",IFERROR(IF(FIND(BI$2,$C410)&gt;=1,IF(INDIRECT($B410&amp;"!"&amp;"AH"&amp;$A410)="","",INDIRECT($B410&amp;"!"&amp;"AH"&amp;$A410)),0),""))</f>
        <v/>
      </c>
      <c r="BJ410" s="253" t="str">
        <f t="array" aca="1" ref="BJ410" ca="1">IF(BJ$2="","",IFERROR(IF(FIND(BJ$2,$C410)&gt;=1,IF(INDIRECT($B410&amp;"!"&amp;"AH"&amp;$A410)="","",INDIRECT($B410&amp;"!"&amp;"AH"&amp;$A410)),0),""))</f>
        <v/>
      </c>
      <c r="BK410" s="253" t="str">
        <f t="array" aca="1" ref="BK410" ca="1">IF(BK$2="","",IFERROR(IF(FIND(BK$2,$C410)&gt;=1,IF(INDIRECT($B410&amp;"!"&amp;"AH"&amp;$A410)="","",INDIRECT($B410&amp;"!"&amp;"AH"&amp;$A410)),0),""))</f>
        <v/>
      </c>
      <c r="BL410" s="253" t="str">
        <f t="array" aca="1" ref="BL410" ca="1">IF(BL$2="","",IFERROR(IF(FIND(BL$2,$C410)&gt;=1,IF(INDIRECT($B410&amp;"!"&amp;"AH"&amp;$A410)="","",INDIRECT($B410&amp;"!"&amp;"AH"&amp;$A410)),0),""))</f>
        <v/>
      </c>
      <c r="BM410" s="253" t="str">
        <f t="array" aca="1" ref="BM410" ca="1">IF(BM$2="","",IFERROR(IF(FIND(BM$2,$C410)&gt;=1,IF(INDIRECT($B410&amp;"!"&amp;"AH"&amp;$A410)="","",INDIRECT($B410&amp;"!"&amp;"AH"&amp;$A410)),0),""))</f>
        <v/>
      </c>
      <c r="BN410" s="253" t="str">
        <f t="array" aca="1" ref="BN410" ca="1">IF(BN$2="","",IFERROR(IF(FIND(BN$2,$C410)&gt;=1,IF(INDIRECT($B410&amp;"!"&amp;"AH"&amp;$A410)="","",INDIRECT($B410&amp;"!"&amp;"AH"&amp;$A410)),0),""))</f>
        <v/>
      </c>
      <c r="BO410" s="253" t="str">
        <f t="array" aca="1" ref="BO410" ca="1">IF(BO$2="","",IFERROR(IF(FIND(BO$2,$C410)&gt;=1,IF(INDIRECT($B410&amp;"!"&amp;"AH"&amp;$A410)="","",INDIRECT($B410&amp;"!"&amp;"AH"&amp;$A410)),0),""))</f>
        <v/>
      </c>
      <c r="BP410" s="253" t="str">
        <f t="array" aca="1" ref="BP410" ca="1">IF(BP$2="","",IFERROR(IF(FIND(BP$2,$C410)&gt;=1,IF(INDIRECT($B410&amp;"!"&amp;"AH"&amp;$A410)="","",INDIRECT($B410&amp;"!"&amp;"AH"&amp;$A410)),0),""))</f>
        <v/>
      </c>
      <c r="BQ410" s="253" t="str">
        <f t="array" aca="1" ref="BQ410" ca="1">IF(BQ$2="","",IFERROR(IF(FIND(BQ$2,$C410)&gt;=1,IF(INDIRECT($B410&amp;"!"&amp;"AH"&amp;$A410)="","",INDIRECT($B410&amp;"!"&amp;"AH"&amp;$A410)),0),""))</f>
        <v/>
      </c>
      <c r="BR410" s="253" t="str">
        <f t="array" aca="1" ref="BR410" ca="1">IF(BR$2="","",IFERROR(IF(FIND(BR$2,$C410)&gt;=1,IF(INDIRECT($B410&amp;"!"&amp;"AH"&amp;$A410)="","",INDIRECT($B410&amp;"!"&amp;"AH"&amp;$A410)),0),""))</f>
        <v/>
      </c>
      <c r="BS410" s="253" t="str">
        <f t="array" aca="1" ref="BS410" ca="1">IF(BS$2="","",IFERROR(IF(FIND(BS$2,$C410)&gt;=1,IF(INDIRECT($B410&amp;"!"&amp;"AH"&amp;$A410)="","",INDIRECT($B410&amp;"!"&amp;"AH"&amp;$A410)),0),""))</f>
        <v/>
      </c>
      <c r="BT410" s="253" t="str">
        <f t="array" aca="1" ref="BT410" ca="1">IF(BT$2="","",IFERROR(IF(FIND(BT$2,$C410)&gt;=1,IF(INDIRECT($B410&amp;"!"&amp;"AH"&amp;$A410)="","",INDIRECT($B410&amp;"!"&amp;"AH"&amp;$A410)),0),""))</f>
        <v/>
      </c>
      <c r="BU410" s="253" t="str">
        <f t="array" aca="1" ref="BU410" ca="1">IF(BU$2="","",IFERROR(IF(FIND(BU$2,$C410)&gt;=1,IF(INDIRECT($B410&amp;"!"&amp;"AH"&amp;$A410)="","",INDIRECT($B410&amp;"!"&amp;"AH"&amp;$A410)),0),""))</f>
        <v/>
      </c>
      <c r="BV410" s="253" t="str">
        <f t="array" aca="1" ref="BV410" ca="1">IF(BV$2="","",IFERROR(IF(FIND(BV$2,$C410)&gt;=1,IF(INDIRECT($B410&amp;"!"&amp;"AH"&amp;$A410)="","",INDIRECT($B410&amp;"!"&amp;"AH"&amp;$A410)),0),""))</f>
        <v/>
      </c>
      <c r="BW410" s="253" t="str">
        <f t="array" aca="1" ref="BW410" ca="1">IF(BW$2="","",IFERROR(IF(FIND(BW$2,$C410)&gt;=1,IF(INDIRECT($B410&amp;"!"&amp;"AH"&amp;$A410)="","",INDIRECT($B410&amp;"!"&amp;"AH"&amp;$A410)),0),""))</f>
        <v/>
      </c>
      <c r="BX410" s="253" t="str">
        <f t="array" aca="1" ref="BX410" ca="1">IF(BX$2="","",IFERROR(IF(FIND(BX$2,$C410)&gt;=1,IF(INDIRECT($B410&amp;"!"&amp;"AH"&amp;$A410)="","",INDIRECT($B410&amp;"!"&amp;"AH"&amp;$A410)),0),""))</f>
        <v/>
      </c>
      <c r="BY410" s="253" t="str">
        <f t="array" aca="1" ref="BY410" ca="1">IF(BY$2="","",IFERROR(IF(FIND(BY$2,$C410)&gt;=1,IF(INDIRECT($B410&amp;"!"&amp;"AH"&amp;$A410)="","",INDIRECT($B410&amp;"!"&amp;"AH"&amp;$A410)),0),""))</f>
        <v/>
      </c>
      <c r="BZ410" s="253" t="str">
        <f t="array" aca="1" ref="BZ410" ca="1">IF(BZ$2="","",IFERROR(IF(FIND(BZ$2,$C410)&gt;=1,IF(INDIRECT($B410&amp;"!"&amp;"AH"&amp;$A410)="","",INDIRECT($B410&amp;"!"&amp;"AH"&amp;$A410)),0),""))</f>
        <v/>
      </c>
      <c r="CA410" s="253" t="str">
        <f t="array" aca="1" ref="CA410" ca="1">IF(CA$2="","",IFERROR(IF(FIND(CA$2,$C410)&gt;=1,IF(INDIRECT($B410&amp;"!"&amp;"AH"&amp;$A410)="","",INDIRECT($B410&amp;"!"&amp;"AH"&amp;$A410)),0),""))</f>
        <v/>
      </c>
      <c r="CB410" s="253" t="str">
        <f t="array" aca="1" ref="CB410" ca="1">IF(CB$2="","",IFERROR(IF(FIND(CB$2,$C410)&gt;=1,IF(INDIRECT($B410&amp;"!"&amp;"AH"&amp;$A410)="","",INDIRECT($B410&amp;"!"&amp;"AH"&amp;$A410)),0),""))</f>
        <v/>
      </c>
      <c r="CC410" s="253" t="str">
        <f t="array" aca="1" ref="CC410" ca="1">IF(CC$2="","",IFERROR(IF(FIND(CC$2,$C410)&gt;=1,IF(INDIRECT($B410&amp;"!"&amp;"AH"&amp;$A410)="","",INDIRECT($B410&amp;"!"&amp;"AH"&amp;$A410)),0),""))</f>
        <v/>
      </c>
      <c r="CD410" s="253" t="str">
        <f t="array" aca="1" ref="CD410" ca="1">IF(CD$2="","",IFERROR(IF(FIND(CD$2,$C410)&gt;=1,IF(INDIRECT($B410&amp;"!"&amp;"AH"&amp;$A410)="","",INDIRECT($B410&amp;"!"&amp;"AH"&amp;$A410)),0),""))</f>
        <v/>
      </c>
      <c r="CE410" s="253" t="str">
        <f t="array" aca="1" ref="CE410" ca="1">IF(CE$2="","",IFERROR(IF(FIND(CE$2,$C410)&gt;=1,IF(INDIRECT($B410&amp;"!"&amp;"AH"&amp;$A410)="","",INDIRECT($B410&amp;"!"&amp;"AH"&amp;$A410)),0),""))</f>
        <v/>
      </c>
      <c r="CF410" s="253" t="str">
        <f t="array" aca="1" ref="CF410" ca="1">IF(CF$2="","",IFERROR(IF(FIND(CF$2,$C410)&gt;=1,IF(INDIRECT($B410&amp;"!"&amp;"AH"&amp;$A410)="","",INDIRECT($B410&amp;"!"&amp;"AH"&amp;$A410)),0),""))</f>
        <v/>
      </c>
      <c r="CG410" s="253" t="str">
        <f t="array" aca="1" ref="CG410" ca="1">IF(CG$2="","",IFERROR(IF(FIND(CG$2,$C410)&gt;=1,IF(INDIRECT($B410&amp;"!"&amp;"AH"&amp;$A410)="","",INDIRECT($B410&amp;"!"&amp;"AH"&amp;$A410)),0),""))</f>
        <v/>
      </c>
      <c r="CH410" s="253" t="str">
        <f t="array" aca="1" ref="CH410" ca="1">IF(CH$2="","",IFERROR(IF(FIND(CH$2,$C410)&gt;=1,IF(INDIRECT($B410&amp;"!"&amp;"AH"&amp;$A410)="","",INDIRECT($B410&amp;"!"&amp;"AH"&amp;$A410)),0),""))</f>
        <v/>
      </c>
      <c r="CI410" s="253" t="str">
        <f t="array" aca="1" ref="CI410" ca="1">IF(CI$2="","",IFERROR(IF(FIND(CI$2,$C410)&gt;=1,IF(INDIRECT($B410&amp;"!"&amp;"AH"&amp;$A410)="","",INDIRECT($B410&amp;"!"&amp;"AH"&amp;$A410)),0),""))</f>
        <v/>
      </c>
      <c r="CJ410" s="253" t="str">
        <f t="array" aca="1" ref="CJ410" ca="1">IF(CJ$2="","",IFERROR(IF(FIND(CJ$2,$C410)&gt;=1,IF(INDIRECT($B410&amp;"!"&amp;"AH"&amp;$A410)="","",INDIRECT($B410&amp;"!"&amp;"AH"&amp;$A410)),0),""))</f>
        <v/>
      </c>
      <c r="CK410" s="253" t="str">
        <f t="array" aca="1" ref="CK410" ca="1">IF(CK$2="","",IFERROR(IF(FIND(CK$2,$C410)&gt;=1,IF(INDIRECT($B410&amp;"!"&amp;"AH"&amp;$A410)="","",INDIRECT($B410&amp;"!"&amp;"AH"&amp;$A410)),0),""))</f>
        <v/>
      </c>
      <c r="CL410" s="253" t="str">
        <f t="array" aca="1" ref="CL410" ca="1">IF(CL$2="","",IFERROR(IF(FIND(CL$2,$C410)&gt;=1,IF(INDIRECT($B410&amp;"!"&amp;"AH"&amp;$A410)="","",INDIRECT($B410&amp;"!"&amp;"AH"&amp;$A410)),0),""))</f>
        <v/>
      </c>
      <c r="CO410" s="2" t="str">
        <f t="shared" ca="1" si="335"/>
        <v/>
      </c>
      <c r="CP410" s="253" t="str">
        <f t="array" aca="1" ref="CP410" ca="1">IF(CP$2="","",IFERROR(IF(FIND(CP$2,$C410)&gt;=1,INDIRECT($B410&amp;"!"&amp;"AG"&amp;$A410),0),""))</f>
        <v/>
      </c>
      <c r="CQ410" s="253" t="str">
        <f t="array" aca="1" ref="CQ410" ca="1">IF(CQ$2="","",IFERROR(IF(FIND(CQ$2,$C410)&gt;=1,INDIRECT($B410&amp;"!"&amp;"AG"&amp;$A410),0),""))</f>
        <v/>
      </c>
      <c r="CR410" s="253" t="str">
        <f t="array" aca="1" ref="CR410" ca="1">IF(CR$2="","",IFERROR(IF(FIND(CR$2,$C410)&gt;=1,INDIRECT($B410&amp;"!"&amp;"AG"&amp;$A410),0),""))</f>
        <v/>
      </c>
      <c r="CS410" s="253" t="str">
        <f t="array" aca="1" ref="CS410" ca="1">IF(CS$2="","",IFERROR(IF(FIND(CS$2,$C410)&gt;=1,INDIRECT($B410&amp;"!"&amp;"AG"&amp;$A410),0),""))</f>
        <v/>
      </c>
      <c r="CV410" s="2" t="str">
        <f t="shared" ca="1" si="336"/>
        <v/>
      </c>
      <c r="CW410" s="253" t="str">
        <f t="array" aca="1" ref="CW410" ca="1">IF(CW$2="","",IFERROR(IF(FIND(CW$2,$C410)&gt;=1,IF(INDIRECT($B410&amp;"!"&amp;"AH"&amp;$A410)="","",INDIRECT($B410&amp;"!"&amp;"AH"&amp;$A410)&amp;" "),0),""))</f>
        <v/>
      </c>
      <c r="CX410" s="253" t="str">
        <f t="array" aca="1" ref="CX410" ca="1">IF(CX$2="","",IFERROR(IF(FIND(CX$2,$C410)&gt;=1,IF(INDIRECT($B410&amp;"!"&amp;"AH"&amp;$A410)="","",INDIRECT($B410&amp;"!"&amp;"AH"&amp;$A410)&amp;" "),0),""))</f>
        <v/>
      </c>
      <c r="CY410" s="253" t="str">
        <f t="array" aca="1" ref="CY410" ca="1">IF(CY$2="","",IFERROR(IF(FIND(CY$2,$C410)&gt;=1,IF(INDIRECT($B410&amp;"!"&amp;"AH"&amp;$A410)="","",INDIRECT($B410&amp;"!"&amp;"AH"&amp;$A410)&amp;" "),0),""))</f>
        <v/>
      </c>
      <c r="CZ410" s="253" t="str">
        <f t="array" aca="1" ref="CZ410" ca="1">IF(CZ$2="","",IFERROR(IF(FIND(CZ$2,$C410)&gt;=1,IF(INDIRECT($B410&amp;"!"&amp;"AH"&amp;$A410)="","",INDIRECT($B410&amp;"!"&amp;"AH"&amp;$A410)&amp;" "),0),""))</f>
        <v/>
      </c>
      <c r="DC410" s="2" t="str">
        <f t="shared" ca="1" si="337"/>
        <v/>
      </c>
      <c r="DD410" s="253" t="str" cm="1">
        <f t="array" aca="1" ref="DD410" ca="1">IF(DD$2="","",IFERROR(IF(FIND(DD$2,$C410)&gt;=1,INDIRECT($B410&amp;"!"&amp;"AG"&amp;$A410),0),""))</f>
        <v/>
      </c>
      <c r="DE410" s="253" t="str" cm="1">
        <f t="array" aca="1" ref="DE410" ca="1">IF(DE$2="","",IFERROR(IF(FIND(DE$2,$C410)&gt;=1,INDIRECT($B410&amp;"!"&amp;"AG"&amp;$A410),0),""))</f>
        <v/>
      </c>
      <c r="DF410" s="253" t="str" cm="1">
        <f t="array" aca="1" ref="DF410" ca="1">IF(DF$2="","",IFERROR(IF(FIND(DF$2,$C410)&gt;=1,INDIRECT($B410&amp;"!"&amp;"AG"&amp;$A410),0),""))</f>
        <v/>
      </c>
      <c r="DG410" s="253" t="str" cm="1">
        <f t="array" aca="1" ref="DG410" ca="1">IF(DG$2="","",IFERROR(IF(FIND(DG$2,$C410)&gt;=1,INDIRECT($B410&amp;"!"&amp;"AG"&amp;$A410),0),""))</f>
        <v/>
      </c>
      <c r="DH410" s="253" t="str" cm="1">
        <f t="array" aca="1" ref="DH410" ca="1">IF(DH$2="","",IFERROR(IF(FIND(DH$2,$C410)&gt;=1,INDIRECT($B410&amp;"!"&amp;"AG"&amp;$A410),0),""))</f>
        <v/>
      </c>
      <c r="DI410" s="253" t="str" cm="1">
        <f t="array" aca="1" ref="DI410" ca="1">IF(DI$2="","",IFERROR(IF(FIND(DI$2,$C410)&gt;=1,INDIRECT($B410&amp;"!"&amp;"AG"&amp;$A410),0),""))</f>
        <v/>
      </c>
      <c r="DJ410" s="253" t="str" cm="1">
        <f t="array" aca="1" ref="DJ410" ca="1">IF(DJ$2="","",IFERROR(IF(FIND(DJ$2,$C410)&gt;=1,INDIRECT($B410&amp;"!"&amp;"AG"&amp;$A410),0),""))</f>
        <v/>
      </c>
      <c r="DK410" s="253" t="str" cm="1">
        <f t="array" aca="1" ref="DK410" ca="1">IF(DK$2="","",IFERROR(IF(FIND(DK$2,$C410)&gt;=1,INDIRECT($B410&amp;"!"&amp;"AG"&amp;$A410),0),""))</f>
        <v/>
      </c>
      <c r="DL410" s="253" t="str" cm="1">
        <f t="array" aca="1" ref="DL410" ca="1">IF(DL$2="","",IFERROR(IF(FIND(DL$2,$C410)&gt;=1,INDIRECT($B410&amp;"!"&amp;"AG"&amp;$A410),0),""))</f>
        <v/>
      </c>
      <c r="DM410" s="253" t="str" cm="1">
        <f t="array" aca="1" ref="DM410" ca="1">IF(DM$2="","",IFERROR(IF(FIND(DM$2,$C410)&gt;=1,INDIRECT($B410&amp;"!"&amp;"AG"&amp;$A410),0),""))</f>
        <v/>
      </c>
      <c r="DN410" s="253" t="str" cm="1">
        <f t="array" aca="1" ref="DN410" ca="1">IF(DN$2="","",IFERROR(IF(FIND(DN$2,$C410)&gt;=1,INDIRECT($B410&amp;"!"&amp;"AG"&amp;$A410),0),""))</f>
        <v/>
      </c>
      <c r="DO410" s="253" t="str" cm="1">
        <f t="array" aca="1" ref="DO410" ca="1">IF(DO$2="","",IFERROR(IF(FIND(DO$2,$C410)&gt;=1,INDIRECT($B410&amp;"!"&amp;"AG"&amp;$A410),0),""))</f>
        <v/>
      </c>
      <c r="DP410" s="253" t="str" cm="1">
        <f t="array" aca="1" ref="DP410" ca="1">IF(DP$2="","",IFERROR(IF(FIND(DP$2,$C410)&gt;=1,INDIRECT($B410&amp;"!"&amp;"AG"&amp;$A410),0),""))</f>
        <v/>
      </c>
      <c r="DQ410" s="253" t="str" cm="1">
        <f t="array" aca="1" ref="DQ410" ca="1">IF(DQ$2="","",IFERROR(IF(FIND(DQ$2,$C410)&gt;=1,INDIRECT($B410&amp;"!"&amp;"AG"&amp;$A410),0),""))</f>
        <v/>
      </c>
      <c r="DR410" s="253" t="str" cm="1">
        <f t="array" aca="1" ref="DR410" ca="1">IF(DR$2="","",IFERROR(IF(FIND(DR$2,$C410)&gt;=1,INDIRECT($B410&amp;"!"&amp;"AG"&amp;$A410),0),""))</f>
        <v/>
      </c>
      <c r="DS410" s="253" t="str" cm="1">
        <f t="array" aca="1" ref="DS410" ca="1">IF(DS$2="","",IFERROR(IF(FIND(DS$2,$C410)&gt;=1,INDIRECT($B410&amp;"!"&amp;"AG"&amp;$A410),0),""))</f>
        <v/>
      </c>
      <c r="DT410" s="253" t="str" cm="1">
        <f t="array" aca="1" ref="DT410" ca="1">IF(DT$2="","",IFERROR(IF(FIND(DT$2,$C410)&gt;=1,INDIRECT($B410&amp;"!"&amp;"AG"&amp;$A410),0),""))</f>
        <v/>
      </c>
      <c r="DU410" s="253" t="str" cm="1">
        <f t="array" aca="1" ref="DU410" ca="1">IF(DU$2="","",IFERROR(IF(FIND(DU$2,$C410)&gt;=1,INDIRECT($B410&amp;"!"&amp;"AG"&amp;$A410),0),""))</f>
        <v/>
      </c>
      <c r="DV410" s="253" t="str" cm="1">
        <f t="array" aca="1" ref="DV410" ca="1">IF(DV$2="","",IFERROR(IF(FIND(DV$2,$C410)&gt;=1,INDIRECT($B410&amp;"!"&amp;"AG"&amp;$A410),0),""))</f>
        <v/>
      </c>
      <c r="DW410" s="253" t="str" cm="1">
        <f t="array" aca="1" ref="DW410" ca="1">IF(DW$2="","",IFERROR(IF(FIND(DW$2,$C410)&gt;=1,INDIRECT($B410&amp;"!"&amp;"AG"&amp;$A410),0),""))</f>
        <v/>
      </c>
      <c r="DX410" s="253" t="str" cm="1">
        <f t="array" aca="1" ref="DX410" ca="1">IF(DX$2="","",IFERROR(IF(FIND(DX$2,$C410)&gt;=1,INDIRECT($B410&amp;"!"&amp;"AG"&amp;$A410),0),""))</f>
        <v/>
      </c>
      <c r="DY410" s="253" t="str" cm="1">
        <f t="array" aca="1" ref="DY410" ca="1">IF(DY$2="","",IFERROR(IF(FIND(DY$2,$C410)&gt;=1,INDIRECT($B410&amp;"!"&amp;"AG"&amp;$A410),0),""))</f>
        <v/>
      </c>
      <c r="DZ410" s="253" t="str" cm="1">
        <f t="array" aca="1" ref="DZ410" ca="1">IF(DZ$2="","",IFERROR(IF(FIND(DZ$2,$C410)&gt;=1,INDIRECT($B410&amp;"!"&amp;"AG"&amp;$A410),0),""))</f>
        <v/>
      </c>
      <c r="EA410" s="253" t="str" cm="1">
        <f t="array" aca="1" ref="EA410" ca="1">IF(EA$2="","",IFERROR(IF(FIND(EA$2,$C410)&gt;=1,INDIRECT($B410&amp;"!"&amp;"AG"&amp;$A410),0),""))</f>
        <v/>
      </c>
      <c r="EB410" s="253" t="str" cm="1">
        <f t="array" aca="1" ref="EB410" ca="1">IF(EB$2="","",IFERROR(IF(FIND(EB$2,$C410)&gt;=1,INDIRECT($B410&amp;"!"&amp;"AG"&amp;$A410),0),""))</f>
        <v/>
      </c>
      <c r="EC410" s="253" t="str" cm="1">
        <f t="array" aca="1" ref="EC410" ca="1">IF(EC$2="","",IFERROR(IF(FIND(EC$2,$C410)&gt;=1,INDIRECT($B410&amp;"!"&amp;"AG"&amp;$A410),0),""))</f>
        <v/>
      </c>
      <c r="ED410" s="253" t="str" cm="1">
        <f t="array" aca="1" ref="ED410" ca="1">IF(ED$2="","",IFERROR(IF(FIND(ED$2,$C410)&gt;=1,INDIRECT($B410&amp;"!"&amp;"AG"&amp;$A410),0),""))</f>
        <v/>
      </c>
      <c r="EE410" s="253" t="str" cm="1">
        <f t="array" aca="1" ref="EE410" ca="1">IF(EE$2="","",IFERROR(IF(FIND(EE$2,$C410)&gt;=1,INDIRECT($B410&amp;"!"&amp;"AG"&amp;$A410),0),""))</f>
        <v/>
      </c>
      <c r="EF410" s="253" t="str" cm="1">
        <f t="array" aca="1" ref="EF410" ca="1">IF(EF$2="","",IFERROR(IF(FIND(EF$2,$C410)&gt;=1,INDIRECT($B410&amp;"!"&amp;"AG"&amp;$A410),0),""))</f>
        <v/>
      </c>
      <c r="EG410" s="253" t="str" cm="1">
        <f t="array" aca="1" ref="EG410" ca="1">IF(EG$2="","",IFERROR(IF(FIND(EG$2,$C410)&gt;=1,INDIRECT($B410&amp;"!"&amp;"AG"&amp;$A410),0),""))</f>
        <v/>
      </c>
      <c r="EH410" s="253" t="str" cm="1">
        <f t="array" aca="1" ref="EH410" ca="1">IF(EH$2="","",IFERROR(IF(FIND(EH$2,$C410)&gt;=1,INDIRECT($B410&amp;"!"&amp;"AG"&amp;$A410),0),""))</f>
        <v/>
      </c>
      <c r="EI410" s="253" t="str" cm="1">
        <f t="array" aca="1" ref="EI410" ca="1">IF(EI$2="","",IFERROR(IF(FIND(EI$2,$C410)&gt;=1,INDIRECT($B410&amp;"!"&amp;"AG"&amp;$A410),0),""))</f>
        <v/>
      </c>
      <c r="EJ410" s="253" t="str" cm="1">
        <f t="array" aca="1" ref="EJ410" ca="1">IF(EJ$2="","",IFERROR(IF(FIND(EJ$2,$C410)&gt;=1,INDIRECT($B410&amp;"!"&amp;"AG"&amp;$A410),0),""))</f>
        <v/>
      </c>
      <c r="EK410" s="253" t="str" cm="1">
        <f t="array" aca="1" ref="EK410" ca="1">IF(EK$2="","",IFERROR(IF(FIND(EK$2,$C410)&gt;=1,INDIRECT($B410&amp;"!"&amp;"AG"&amp;$A410),0),""))</f>
        <v/>
      </c>
      <c r="EL410" s="253" t="str" cm="1">
        <f t="array" aca="1" ref="EL410" ca="1">IF(EL$2="","",IFERROR(IF(FIND(EL$2,$C410)&gt;=1,INDIRECT($B410&amp;"!"&amp;"AG"&amp;$A410),0),""))</f>
        <v/>
      </c>
      <c r="EM410" s="253" t="str" cm="1">
        <f t="array" aca="1" ref="EM410" ca="1">IF(EM$2="","",IFERROR(IF(FIND(EM$2,$C410)&gt;=1,INDIRECT($B410&amp;"!"&amp;"AG"&amp;$A410),0),""))</f>
        <v/>
      </c>
      <c r="EN410" s="253" t="str" cm="1">
        <f t="array" aca="1" ref="EN410" ca="1">IF(EN$2="","",IFERROR(IF(FIND(EN$2,$C410)&gt;=1,INDIRECT($B410&amp;"!"&amp;"AG"&amp;$A410),0),""))</f>
        <v/>
      </c>
      <c r="EO410" s="253" t="str" cm="1">
        <f t="array" aca="1" ref="EO410" ca="1">IF(EO$2="","",IFERROR(IF(FIND(EO$2,$C410)&gt;=1,INDIRECT($B410&amp;"!"&amp;"AG"&amp;$A410),0),""))</f>
        <v/>
      </c>
      <c r="EP410" s="253" t="str" cm="1">
        <f t="array" aca="1" ref="EP410" ca="1">IF(EP$2="","",IFERROR(IF(FIND(EP$2,$C410)&gt;=1,INDIRECT($B410&amp;"!"&amp;"AG"&amp;$A410),0),""))</f>
        <v/>
      </c>
      <c r="EQ410" s="253" t="str" cm="1">
        <f t="array" aca="1" ref="EQ410" ca="1">IF(EQ$2="","",IFERROR(IF(FIND(EQ$2,$C410)&gt;=1,INDIRECT($B410&amp;"!"&amp;"AG"&amp;$A410),0),""))</f>
        <v/>
      </c>
      <c r="ER410" s="253" t="str" cm="1">
        <f t="array" aca="1" ref="ER410" ca="1">IF(ER$2="","",IFERROR(IF(FIND(ER$2,$C410)&gt;=1,INDIRECT($B410&amp;"!"&amp;"AG"&amp;$A410),0),""))</f>
        <v/>
      </c>
      <c r="ES410" s="253" t="str" cm="1">
        <f t="array" aca="1" ref="ES410" ca="1">IF(ES$2="","",IFERROR(IF(FIND(ES$2,$C410)&gt;=1,INDIRECT($B410&amp;"!"&amp;"AG"&amp;$A410),0),""))</f>
        <v/>
      </c>
      <c r="ET410" s="253" t="str" cm="1">
        <f t="array" aca="1" ref="ET410" ca="1">IF(ET$2="","",IFERROR(IF(FIND(ET$2,$C410)&gt;=1,INDIRECT($B410&amp;"!"&amp;"AG"&amp;$A410),0),""))</f>
        <v/>
      </c>
      <c r="EU410" s="253" t="str" cm="1">
        <f t="array" aca="1" ref="EU410" ca="1">IF(EU$2="","",IFERROR(IF(FIND(EU$2,$C410)&gt;=1,INDIRECT($B410&amp;"!"&amp;"AG"&amp;$A410),0),""))</f>
        <v/>
      </c>
      <c r="EV410" s="253" t="str" cm="1">
        <f t="array" aca="1" ref="EV410" ca="1">IF(EV$2="","",IFERROR(IF(FIND(EV$2,$C410)&gt;=1,INDIRECT($B410&amp;"!"&amp;"AG"&amp;$A410),0),""))</f>
        <v/>
      </c>
    </row>
    <row r="411" spans="1:152" x14ac:dyDescent="0.3">
      <c r="A411" s="252">
        <f t="shared" ca="1" si="373"/>
        <v>19</v>
      </c>
      <c r="B411" s="252" t="str">
        <f t="shared" si="374"/>
        <v>Aug_2024</v>
      </c>
      <c r="C411" s="252" t="str">
        <f t="shared" ca="1" si="372"/>
        <v/>
      </c>
      <c r="D411" s="253" t="str">
        <f t="array" aca="1" ref="D411" ca="1">IF(D$2="","",IFERROR(IF(FIND(D$2,$C411)&gt;=1,INDIRECT($B411&amp;"!"&amp;"AG"&amp;$A411),0),""))</f>
        <v/>
      </c>
      <c r="E411" s="253" t="str">
        <f t="array" aca="1" ref="E411" ca="1">IF(E$2="","",IFERROR(IF(FIND(E$2,$C411)&gt;=1,INDIRECT($B411&amp;"!"&amp;"AG"&amp;$A411),0),""))</f>
        <v/>
      </c>
      <c r="F411" s="253" t="str">
        <f t="array" aca="1" ref="F411" ca="1">IF(F$2="","",IFERROR(IF(FIND(F$2,$C411)&gt;=1,INDIRECT($B411&amp;"!"&amp;"AG"&amp;$A411),0),""))</f>
        <v/>
      </c>
      <c r="G411" s="253" t="str">
        <f t="array" aca="1" ref="G411" ca="1">IF(G$2="","",IFERROR(IF(FIND(G$2,$C411)&gt;=1,INDIRECT($B411&amp;"!"&amp;"AG"&amp;$A411),0),""))</f>
        <v/>
      </c>
      <c r="H411" s="253" t="str">
        <f t="array" aca="1" ref="H411" ca="1">IF(H$2="","",IFERROR(IF(FIND(H$2,$C411)&gt;=1,INDIRECT($B411&amp;"!"&amp;"AG"&amp;$A411),0),""))</f>
        <v/>
      </c>
      <c r="I411" s="253" t="str">
        <f t="array" aca="1" ref="I411" ca="1">IF(I$2="","",IFERROR(IF(FIND(I$2,$C411)&gt;=1,INDIRECT($B411&amp;"!"&amp;"AG"&amp;$A411),0),""))</f>
        <v/>
      </c>
      <c r="J411" s="253" t="str">
        <f t="array" aca="1" ref="J411" ca="1">IF(J$2="","",IFERROR(IF(FIND(J$2,$C411)&gt;=1,INDIRECT($B411&amp;"!"&amp;"AG"&amp;$A411),0),""))</f>
        <v/>
      </c>
      <c r="K411" s="253" t="str">
        <f t="array" aca="1" ref="K411" ca="1">IF(K$2="","",IFERROR(IF(FIND(K$2,$C411)&gt;=1,INDIRECT($B411&amp;"!"&amp;"AG"&amp;$A411),0),""))</f>
        <v/>
      </c>
      <c r="L411" s="253" t="str">
        <f t="array" aca="1" ref="L411" ca="1">IF(L$2="","",IFERROR(IF(FIND(L$2,$C411)&gt;=1,INDIRECT($B411&amp;"!"&amp;"AG"&amp;$A411),0),""))</f>
        <v/>
      </c>
      <c r="M411" s="253" t="str">
        <f t="array" aca="1" ref="M411" ca="1">IF(M$2="","",IFERROR(IF(FIND(M$2,$C411)&gt;=1,INDIRECT($B411&amp;"!"&amp;"AG"&amp;$A411),0),""))</f>
        <v/>
      </c>
      <c r="N411" s="253" t="str">
        <f t="array" aca="1" ref="N411" ca="1">IF(N$2="","",IFERROR(IF(FIND(N$2,$C411)&gt;=1,INDIRECT($B411&amp;"!"&amp;"AG"&amp;$A411),0),""))</f>
        <v/>
      </c>
      <c r="O411" s="253" t="str">
        <f t="array" aca="1" ref="O411" ca="1">IF(O$2="","",IFERROR(IF(FIND(O$2,$C411)&gt;=1,INDIRECT($B411&amp;"!"&amp;"AG"&amp;$A411),0),""))</f>
        <v/>
      </c>
      <c r="P411" s="253" t="str">
        <f t="array" aca="1" ref="P411" ca="1">IF(P$2="","",IFERROR(IF(FIND(P$2,$C411)&gt;=1,INDIRECT($B411&amp;"!"&amp;"AG"&amp;$A411),0),""))</f>
        <v/>
      </c>
      <c r="Q411" s="253" t="str">
        <f t="array" aca="1" ref="Q411" ca="1">IF(Q$2="","",IFERROR(IF(FIND(Q$2,$C411)&gt;=1,INDIRECT($B411&amp;"!"&amp;"AG"&amp;$A411),0),""))</f>
        <v/>
      </c>
      <c r="R411" s="253" t="str">
        <f t="array" aca="1" ref="R411" ca="1">IF(R$2="","",IFERROR(IF(FIND(R$2,$C411)&gt;=1,INDIRECT($B411&amp;"!"&amp;"AG"&amp;$A411),0),""))</f>
        <v/>
      </c>
      <c r="S411" s="253" t="str">
        <f t="array" aca="1" ref="S411" ca="1">IF(S$2="","",IFERROR(IF(FIND(S$2,$C411)&gt;=1,INDIRECT($B411&amp;"!"&amp;"AG"&amp;$A411),0),""))</f>
        <v/>
      </c>
      <c r="T411" s="253" t="str">
        <f t="array" aca="1" ref="T411" ca="1">IF(T$2="","",IFERROR(IF(FIND(T$2,$C411)&gt;=1,INDIRECT($B411&amp;"!"&amp;"AG"&amp;$A411),0),""))</f>
        <v/>
      </c>
      <c r="U411" s="253" t="str">
        <f t="array" aca="1" ref="U411" ca="1">IF(U$2="","",IFERROR(IF(FIND(U$2,$C411)&gt;=1,INDIRECT($B411&amp;"!"&amp;"AG"&amp;$A411),0),""))</f>
        <v/>
      </c>
      <c r="V411" s="253" t="str">
        <f t="array" aca="1" ref="V411" ca="1">IF(V$2="","",IFERROR(IF(FIND(V$2,$C411)&gt;=1,INDIRECT($B411&amp;"!"&amp;"AG"&amp;$A411),0),""))</f>
        <v/>
      </c>
      <c r="W411" s="253" t="str">
        <f t="array" aca="1" ref="W411" ca="1">IF(W$2="","",IFERROR(IF(FIND(W$2,$C411)&gt;=1,INDIRECT($B411&amp;"!"&amp;"AG"&amp;$A411),0),""))</f>
        <v/>
      </c>
      <c r="X411" s="253" t="str">
        <f t="array" aca="1" ref="X411" ca="1">IF(X$2="","",IFERROR(IF(FIND(X$2,$C411)&gt;=1,INDIRECT($B411&amp;"!"&amp;"AG"&amp;$A411),0),""))</f>
        <v/>
      </c>
      <c r="Y411" s="253" t="str">
        <f t="array" aca="1" ref="Y411" ca="1">IF(Y$2="","",IFERROR(IF(FIND(Y$2,$C411)&gt;=1,INDIRECT($B411&amp;"!"&amp;"AG"&amp;$A411),0),""))</f>
        <v/>
      </c>
      <c r="Z411" s="253" t="str">
        <f t="array" aca="1" ref="Z411" ca="1">IF(Z$2="","",IFERROR(IF(FIND(Z$2,$C411)&gt;=1,INDIRECT($B411&amp;"!"&amp;"AG"&amp;$A411),0),""))</f>
        <v/>
      </c>
      <c r="AA411" s="253" t="str">
        <f t="array" aca="1" ref="AA411" ca="1">IF(AA$2="","",IFERROR(IF(FIND(AA$2,$C411)&gt;=1,INDIRECT($B411&amp;"!"&amp;"AG"&amp;$A411),0),""))</f>
        <v/>
      </c>
      <c r="AB411" s="253" t="str">
        <f t="array" aca="1" ref="AB411" ca="1">IF(AB$2="","",IFERROR(IF(FIND(AB$2,$C411)&gt;=1,INDIRECT($B411&amp;"!"&amp;"AG"&amp;$A411),0),""))</f>
        <v/>
      </c>
      <c r="AC411" s="253" t="str">
        <f t="array" aca="1" ref="AC411" ca="1">IF(AC$2="","",IFERROR(IF(FIND(AC$2,$C411)&gt;=1,INDIRECT($B411&amp;"!"&amp;"AG"&amp;$A411),0),""))</f>
        <v/>
      </c>
      <c r="AD411" s="253" t="str">
        <f t="array" aca="1" ref="AD411" ca="1">IF(AD$2="","",IFERROR(IF(FIND(AD$2,$C411)&gt;=1,INDIRECT($B411&amp;"!"&amp;"AG"&amp;$A411),0),""))</f>
        <v/>
      </c>
      <c r="AE411" s="253" t="str">
        <f t="array" aca="1" ref="AE411" ca="1">IF(AE$2="","",IFERROR(IF(FIND(AE$2,$C411)&gt;=1,INDIRECT($B411&amp;"!"&amp;"AG"&amp;$A411),0),""))</f>
        <v/>
      </c>
      <c r="AF411" s="253" t="str">
        <f t="array" aca="1" ref="AF411" ca="1">IF(AF$2="","",IFERROR(IF(FIND(AF$2,$C411)&gt;=1,INDIRECT($B411&amp;"!"&amp;"AG"&amp;$A411),0),""))</f>
        <v/>
      </c>
      <c r="AG411" s="253" t="str">
        <f t="array" aca="1" ref="AG411" ca="1">IF(AG$2="","",IFERROR(IF(FIND(AG$2,$C411)&gt;=1,INDIRECT($B411&amp;"!"&amp;"AG"&amp;$A411),0),""))</f>
        <v/>
      </c>
      <c r="AH411" s="253" t="str">
        <f t="array" aca="1" ref="AH411" ca="1">IF(AH$2="","",IFERROR(IF(FIND(AH$2,$C411)&gt;=1,INDIRECT($B411&amp;"!"&amp;"AG"&amp;$A411),0),""))</f>
        <v/>
      </c>
      <c r="AI411" s="253" t="str">
        <f t="array" aca="1" ref="AI411" ca="1">IF(AI$2="","",IFERROR(IF(FIND(AI$2,$C411)&gt;=1,INDIRECT($B411&amp;"!"&amp;"AG"&amp;$A411),0),""))</f>
        <v/>
      </c>
      <c r="AJ411" s="253" t="str">
        <f t="array" aca="1" ref="AJ411" ca="1">IF(AJ$2="","",IFERROR(IF(FIND(AJ$2,$C411)&gt;=1,INDIRECT($B411&amp;"!"&amp;"AG"&amp;$A411),0),""))</f>
        <v/>
      </c>
      <c r="AK411" s="253" t="str">
        <f t="array" aca="1" ref="AK411" ca="1">IF(AK$2="","",IFERROR(IF(FIND(AK$2,$C411)&gt;=1,INDIRECT($B411&amp;"!"&amp;"AG"&amp;$A411),0),""))</f>
        <v/>
      </c>
      <c r="AL411" s="253" t="str">
        <f t="array" aca="1" ref="AL411" ca="1">IF(AL$2="","",IFERROR(IF(FIND(AL$2,$C411)&gt;=1,INDIRECT($B411&amp;"!"&amp;"AG"&amp;$A411),0),""))</f>
        <v/>
      </c>
      <c r="AM411" s="253" t="str">
        <f t="array" aca="1" ref="AM411" ca="1">IF(AM$2="","",IFERROR(IF(FIND(AM$2,$C411)&gt;=1,INDIRECT($B411&amp;"!"&amp;"AG"&amp;$A411),0),""))</f>
        <v/>
      </c>
      <c r="AN411" s="253" t="str">
        <f t="array" aca="1" ref="AN411" ca="1">IF(AN$2="","",IFERROR(IF(FIND(AN$2,$C411)&gt;=1,INDIRECT($B411&amp;"!"&amp;"AG"&amp;$A411),0),""))</f>
        <v/>
      </c>
      <c r="AO411" s="253" t="str">
        <f t="array" aca="1" ref="AO411" ca="1">IF(AO$2="","",IFERROR(IF(FIND(AO$2,$C411)&gt;=1,INDIRECT($B411&amp;"!"&amp;"AG"&amp;$A411),0),""))</f>
        <v/>
      </c>
      <c r="AP411" s="253" t="str">
        <f t="array" aca="1" ref="AP411" ca="1">IF(AP$2="","",IFERROR(IF(FIND(AP$2,$C411)&gt;=1,INDIRECT($B411&amp;"!"&amp;"AG"&amp;$A411),0),""))</f>
        <v/>
      </c>
      <c r="AQ411" s="253" t="str">
        <f t="array" aca="1" ref="AQ411" ca="1">IF(AQ$2="","",IFERROR(IF(FIND(AQ$2,$C411)&gt;=1,INDIRECT($B411&amp;"!"&amp;"AG"&amp;$A411),0),""))</f>
        <v/>
      </c>
      <c r="AR411" s="253" t="str">
        <f t="array" aca="1" ref="AR411" ca="1">IF(AR$2="","",IFERROR(IF(FIND(AR$2,$C411)&gt;=1,INDIRECT($B411&amp;"!"&amp;"AG"&amp;$A411),0),""))</f>
        <v/>
      </c>
      <c r="AS411" s="253" t="str">
        <f t="array" aca="1" ref="AS411" ca="1">IF(AS$2="","",IFERROR(IF(FIND(AS$2,$C411)&gt;=1,INDIRECT($B411&amp;"!"&amp;"AG"&amp;$A411),0),""))</f>
        <v/>
      </c>
      <c r="AU411" s="254" t="str">
        <f t="array" aca="1" ref="AU411" ca="1">IFERROR(INDIRECT(B411&amp;"!"&amp;"A"&amp;A411),"")</f>
        <v/>
      </c>
      <c r="AV411" s="2" t="str">
        <f t="shared" ca="1" si="333"/>
        <v/>
      </c>
      <c r="AW411" s="253" t="str">
        <f t="array" aca="1" ref="AW411" ca="1">IF(AW$2="","",IFERROR(IF(FIND(AW$2,$C411)&gt;=1,IF(INDIRECT($B411&amp;"!"&amp;"AH"&amp;$A411)="","",INDIRECT($B411&amp;"!"&amp;"AH"&amp;$A411)),0),""))</f>
        <v/>
      </c>
      <c r="AX411" s="253" t="str">
        <f t="array" aca="1" ref="AX411" ca="1">IF(AX$2="","",IFERROR(IF(FIND(AX$2,$C411)&gt;=1,IF(INDIRECT($B411&amp;"!"&amp;"AH"&amp;$A411)="","",INDIRECT($B411&amp;"!"&amp;"AH"&amp;$A411)),0),""))</f>
        <v/>
      </c>
      <c r="AY411" s="253" t="str">
        <f t="array" aca="1" ref="AY411" ca="1">IF(AY$2="","",IFERROR(IF(FIND(AY$2,$C411)&gt;=1,IF(INDIRECT($B411&amp;"!"&amp;"AH"&amp;$A411)="","",INDIRECT($B411&amp;"!"&amp;"AH"&amp;$A411)),0),""))</f>
        <v/>
      </c>
      <c r="AZ411" s="253" t="str">
        <f t="array" aca="1" ref="AZ411" ca="1">IF(AZ$2="","",IFERROR(IF(FIND(AZ$2,$C411)&gt;=1,IF(INDIRECT($B411&amp;"!"&amp;"AH"&amp;$A411)="","",INDIRECT($B411&amp;"!"&amp;"AH"&amp;$A411)),0),""))</f>
        <v/>
      </c>
      <c r="BA411" s="253" t="str">
        <f t="array" aca="1" ref="BA411" ca="1">IF(BA$2="","",IFERROR(IF(FIND(BA$2,$C411)&gt;=1,IF(INDIRECT($B411&amp;"!"&amp;"AH"&amp;$A411)="","",INDIRECT($B411&amp;"!"&amp;"AH"&amp;$A411)),0),""))</f>
        <v/>
      </c>
      <c r="BB411" s="253" t="str">
        <f t="array" aca="1" ref="BB411" ca="1">IF(BB$2="","",IFERROR(IF(FIND(BB$2,$C411)&gt;=1,IF(INDIRECT($B411&amp;"!"&amp;"AH"&amp;$A411)="","",INDIRECT($B411&amp;"!"&amp;"AH"&amp;$A411)),0),""))</f>
        <v/>
      </c>
      <c r="BC411" s="253" t="str">
        <f t="array" aca="1" ref="BC411" ca="1">IF(BC$2="","",IFERROR(IF(FIND(BC$2,$C411)&gt;=1,IF(INDIRECT($B411&amp;"!"&amp;"AH"&amp;$A411)="","",INDIRECT($B411&amp;"!"&amp;"AH"&amp;$A411)),0),""))</f>
        <v/>
      </c>
      <c r="BD411" s="253" t="str">
        <f t="array" aca="1" ref="BD411" ca="1">IF(BD$2="","",IFERROR(IF(FIND(BD$2,$C411)&gt;=1,IF(INDIRECT($B411&amp;"!"&amp;"AH"&amp;$A411)="","",INDIRECT($B411&amp;"!"&amp;"AH"&amp;$A411)),0),""))</f>
        <v/>
      </c>
      <c r="BE411" s="253" t="str">
        <f t="array" aca="1" ref="BE411" ca="1">IF(BE$2="","",IFERROR(IF(FIND(BE$2,$C411)&gt;=1,IF(INDIRECT($B411&amp;"!"&amp;"AH"&amp;$A411)="","",INDIRECT($B411&amp;"!"&amp;"AH"&amp;$A411)),0),""))</f>
        <v/>
      </c>
      <c r="BF411" s="253" t="str">
        <f t="array" aca="1" ref="BF411" ca="1">IF(BF$2="","",IFERROR(IF(FIND(BF$2,$C411)&gt;=1,IF(INDIRECT($B411&amp;"!"&amp;"AH"&amp;$A411)="","",INDIRECT($B411&amp;"!"&amp;"AH"&amp;$A411)),0),""))</f>
        <v/>
      </c>
      <c r="BG411" s="253" t="str">
        <f t="array" aca="1" ref="BG411" ca="1">IF(BG$2="","",IFERROR(IF(FIND(BG$2,$C411)&gt;=1,IF(INDIRECT($B411&amp;"!"&amp;"AH"&amp;$A411)="","",INDIRECT($B411&amp;"!"&amp;"AH"&amp;$A411)),0),""))</f>
        <v/>
      </c>
      <c r="BH411" s="253" t="str">
        <f t="array" aca="1" ref="BH411" ca="1">IF(BH$2="","",IFERROR(IF(FIND(BH$2,$C411)&gt;=1,IF(INDIRECT($B411&amp;"!"&amp;"AH"&amp;$A411)="","",INDIRECT($B411&amp;"!"&amp;"AH"&amp;$A411)),0),""))</f>
        <v/>
      </c>
      <c r="BI411" s="253" t="str">
        <f t="array" aca="1" ref="BI411" ca="1">IF(BI$2="","",IFERROR(IF(FIND(BI$2,$C411)&gt;=1,IF(INDIRECT($B411&amp;"!"&amp;"AH"&amp;$A411)="","",INDIRECT($B411&amp;"!"&amp;"AH"&amp;$A411)),0),""))</f>
        <v/>
      </c>
      <c r="BJ411" s="253" t="str">
        <f t="array" aca="1" ref="BJ411" ca="1">IF(BJ$2="","",IFERROR(IF(FIND(BJ$2,$C411)&gt;=1,IF(INDIRECT($B411&amp;"!"&amp;"AH"&amp;$A411)="","",INDIRECT($B411&amp;"!"&amp;"AH"&amp;$A411)),0),""))</f>
        <v/>
      </c>
      <c r="BK411" s="253" t="str">
        <f t="array" aca="1" ref="BK411" ca="1">IF(BK$2="","",IFERROR(IF(FIND(BK$2,$C411)&gt;=1,IF(INDIRECT($B411&amp;"!"&amp;"AH"&amp;$A411)="","",INDIRECT($B411&amp;"!"&amp;"AH"&amp;$A411)),0),""))</f>
        <v/>
      </c>
      <c r="BL411" s="253" t="str">
        <f t="array" aca="1" ref="BL411" ca="1">IF(BL$2="","",IFERROR(IF(FIND(BL$2,$C411)&gt;=1,IF(INDIRECT($B411&amp;"!"&amp;"AH"&amp;$A411)="","",INDIRECT($B411&amp;"!"&amp;"AH"&amp;$A411)),0),""))</f>
        <v/>
      </c>
      <c r="BM411" s="253" t="str">
        <f t="array" aca="1" ref="BM411" ca="1">IF(BM$2="","",IFERROR(IF(FIND(BM$2,$C411)&gt;=1,IF(INDIRECT($B411&amp;"!"&amp;"AH"&amp;$A411)="","",INDIRECT($B411&amp;"!"&amp;"AH"&amp;$A411)),0),""))</f>
        <v/>
      </c>
      <c r="BN411" s="253" t="str">
        <f t="array" aca="1" ref="BN411" ca="1">IF(BN$2="","",IFERROR(IF(FIND(BN$2,$C411)&gt;=1,IF(INDIRECT($B411&amp;"!"&amp;"AH"&amp;$A411)="","",INDIRECT($B411&amp;"!"&amp;"AH"&amp;$A411)),0),""))</f>
        <v/>
      </c>
      <c r="BO411" s="253" t="str">
        <f t="array" aca="1" ref="BO411" ca="1">IF(BO$2="","",IFERROR(IF(FIND(BO$2,$C411)&gt;=1,IF(INDIRECT($B411&amp;"!"&amp;"AH"&amp;$A411)="","",INDIRECT($B411&amp;"!"&amp;"AH"&amp;$A411)),0),""))</f>
        <v/>
      </c>
      <c r="BP411" s="253" t="str">
        <f t="array" aca="1" ref="BP411" ca="1">IF(BP$2="","",IFERROR(IF(FIND(BP$2,$C411)&gt;=1,IF(INDIRECT($B411&amp;"!"&amp;"AH"&amp;$A411)="","",INDIRECT($B411&amp;"!"&amp;"AH"&amp;$A411)),0),""))</f>
        <v/>
      </c>
      <c r="BQ411" s="253" t="str">
        <f t="array" aca="1" ref="BQ411" ca="1">IF(BQ$2="","",IFERROR(IF(FIND(BQ$2,$C411)&gt;=1,IF(INDIRECT($B411&amp;"!"&amp;"AH"&amp;$A411)="","",INDIRECT($B411&amp;"!"&amp;"AH"&amp;$A411)),0),""))</f>
        <v/>
      </c>
      <c r="BR411" s="253" t="str">
        <f t="array" aca="1" ref="BR411" ca="1">IF(BR$2="","",IFERROR(IF(FIND(BR$2,$C411)&gt;=1,IF(INDIRECT($B411&amp;"!"&amp;"AH"&amp;$A411)="","",INDIRECT($B411&amp;"!"&amp;"AH"&amp;$A411)),0),""))</f>
        <v/>
      </c>
      <c r="BS411" s="253" t="str">
        <f t="array" aca="1" ref="BS411" ca="1">IF(BS$2="","",IFERROR(IF(FIND(BS$2,$C411)&gt;=1,IF(INDIRECT($B411&amp;"!"&amp;"AH"&amp;$A411)="","",INDIRECT($B411&amp;"!"&amp;"AH"&amp;$A411)),0),""))</f>
        <v/>
      </c>
      <c r="BT411" s="253" t="str">
        <f t="array" aca="1" ref="BT411" ca="1">IF(BT$2="","",IFERROR(IF(FIND(BT$2,$C411)&gt;=1,IF(INDIRECT($B411&amp;"!"&amp;"AH"&amp;$A411)="","",INDIRECT($B411&amp;"!"&amp;"AH"&amp;$A411)),0),""))</f>
        <v/>
      </c>
      <c r="BU411" s="253" t="str">
        <f t="array" aca="1" ref="BU411" ca="1">IF(BU$2="","",IFERROR(IF(FIND(BU$2,$C411)&gt;=1,IF(INDIRECT($B411&amp;"!"&amp;"AH"&amp;$A411)="","",INDIRECT($B411&amp;"!"&amp;"AH"&amp;$A411)),0),""))</f>
        <v/>
      </c>
      <c r="BV411" s="253" t="str">
        <f t="array" aca="1" ref="BV411" ca="1">IF(BV$2="","",IFERROR(IF(FIND(BV$2,$C411)&gt;=1,IF(INDIRECT($B411&amp;"!"&amp;"AH"&amp;$A411)="","",INDIRECT($B411&amp;"!"&amp;"AH"&amp;$A411)),0),""))</f>
        <v/>
      </c>
      <c r="BW411" s="253" t="str">
        <f t="array" aca="1" ref="BW411" ca="1">IF(BW$2="","",IFERROR(IF(FIND(BW$2,$C411)&gt;=1,IF(INDIRECT($B411&amp;"!"&amp;"AH"&amp;$A411)="","",INDIRECT($B411&amp;"!"&amp;"AH"&amp;$A411)),0),""))</f>
        <v/>
      </c>
      <c r="BX411" s="253" t="str">
        <f t="array" aca="1" ref="BX411" ca="1">IF(BX$2="","",IFERROR(IF(FIND(BX$2,$C411)&gt;=1,IF(INDIRECT($B411&amp;"!"&amp;"AH"&amp;$A411)="","",INDIRECT($B411&amp;"!"&amp;"AH"&amp;$A411)),0),""))</f>
        <v/>
      </c>
      <c r="BY411" s="253" t="str">
        <f t="array" aca="1" ref="BY411" ca="1">IF(BY$2="","",IFERROR(IF(FIND(BY$2,$C411)&gt;=1,IF(INDIRECT($B411&amp;"!"&amp;"AH"&amp;$A411)="","",INDIRECT($B411&amp;"!"&amp;"AH"&amp;$A411)),0),""))</f>
        <v/>
      </c>
      <c r="BZ411" s="253" t="str">
        <f t="array" aca="1" ref="BZ411" ca="1">IF(BZ$2="","",IFERROR(IF(FIND(BZ$2,$C411)&gt;=1,IF(INDIRECT($B411&amp;"!"&amp;"AH"&amp;$A411)="","",INDIRECT($B411&amp;"!"&amp;"AH"&amp;$A411)),0),""))</f>
        <v/>
      </c>
      <c r="CA411" s="253" t="str">
        <f t="array" aca="1" ref="CA411" ca="1">IF(CA$2="","",IFERROR(IF(FIND(CA$2,$C411)&gt;=1,IF(INDIRECT($B411&amp;"!"&amp;"AH"&amp;$A411)="","",INDIRECT($B411&amp;"!"&amp;"AH"&amp;$A411)),0),""))</f>
        <v/>
      </c>
      <c r="CB411" s="253" t="str">
        <f t="array" aca="1" ref="CB411" ca="1">IF(CB$2="","",IFERROR(IF(FIND(CB$2,$C411)&gt;=1,IF(INDIRECT($B411&amp;"!"&amp;"AH"&amp;$A411)="","",INDIRECT($B411&amp;"!"&amp;"AH"&amp;$A411)),0),""))</f>
        <v/>
      </c>
      <c r="CC411" s="253" t="str">
        <f t="array" aca="1" ref="CC411" ca="1">IF(CC$2="","",IFERROR(IF(FIND(CC$2,$C411)&gt;=1,IF(INDIRECT($B411&amp;"!"&amp;"AH"&amp;$A411)="","",INDIRECT($B411&amp;"!"&amp;"AH"&amp;$A411)),0),""))</f>
        <v/>
      </c>
      <c r="CD411" s="253" t="str">
        <f t="array" aca="1" ref="CD411" ca="1">IF(CD$2="","",IFERROR(IF(FIND(CD$2,$C411)&gt;=1,IF(INDIRECT($B411&amp;"!"&amp;"AH"&amp;$A411)="","",INDIRECT($B411&amp;"!"&amp;"AH"&amp;$A411)),0),""))</f>
        <v/>
      </c>
      <c r="CE411" s="253" t="str">
        <f t="array" aca="1" ref="CE411" ca="1">IF(CE$2="","",IFERROR(IF(FIND(CE$2,$C411)&gt;=1,IF(INDIRECT($B411&amp;"!"&amp;"AH"&amp;$A411)="","",INDIRECT($B411&amp;"!"&amp;"AH"&amp;$A411)),0),""))</f>
        <v/>
      </c>
      <c r="CF411" s="253" t="str">
        <f t="array" aca="1" ref="CF411" ca="1">IF(CF$2="","",IFERROR(IF(FIND(CF$2,$C411)&gt;=1,IF(INDIRECT($B411&amp;"!"&amp;"AH"&amp;$A411)="","",INDIRECT($B411&amp;"!"&amp;"AH"&amp;$A411)),0),""))</f>
        <v/>
      </c>
      <c r="CG411" s="253" t="str">
        <f t="array" aca="1" ref="CG411" ca="1">IF(CG$2="","",IFERROR(IF(FIND(CG$2,$C411)&gt;=1,IF(INDIRECT($B411&amp;"!"&amp;"AH"&amp;$A411)="","",INDIRECT($B411&amp;"!"&amp;"AH"&amp;$A411)),0),""))</f>
        <v/>
      </c>
      <c r="CH411" s="253" t="str">
        <f t="array" aca="1" ref="CH411" ca="1">IF(CH$2="","",IFERROR(IF(FIND(CH$2,$C411)&gt;=1,IF(INDIRECT($B411&amp;"!"&amp;"AH"&amp;$A411)="","",INDIRECT($B411&amp;"!"&amp;"AH"&amp;$A411)),0),""))</f>
        <v/>
      </c>
      <c r="CI411" s="253" t="str">
        <f t="array" aca="1" ref="CI411" ca="1">IF(CI$2="","",IFERROR(IF(FIND(CI$2,$C411)&gt;=1,IF(INDIRECT($B411&amp;"!"&amp;"AH"&amp;$A411)="","",INDIRECT($B411&amp;"!"&amp;"AH"&amp;$A411)),0),""))</f>
        <v/>
      </c>
      <c r="CJ411" s="253" t="str">
        <f t="array" aca="1" ref="CJ411" ca="1">IF(CJ$2="","",IFERROR(IF(FIND(CJ$2,$C411)&gt;=1,IF(INDIRECT($B411&amp;"!"&amp;"AH"&amp;$A411)="","",INDIRECT($B411&amp;"!"&amp;"AH"&amp;$A411)),0),""))</f>
        <v/>
      </c>
      <c r="CK411" s="253" t="str">
        <f t="array" aca="1" ref="CK411" ca="1">IF(CK$2="","",IFERROR(IF(FIND(CK$2,$C411)&gt;=1,IF(INDIRECT($B411&amp;"!"&amp;"AH"&amp;$A411)="","",INDIRECT($B411&amp;"!"&amp;"AH"&amp;$A411)),0),""))</f>
        <v/>
      </c>
      <c r="CL411" s="253" t="str">
        <f t="array" aca="1" ref="CL411" ca="1">IF(CL$2="","",IFERROR(IF(FIND(CL$2,$C411)&gt;=1,IF(INDIRECT($B411&amp;"!"&amp;"AH"&amp;$A411)="","",INDIRECT($B411&amp;"!"&amp;"AH"&amp;$A411)),0),""))</f>
        <v/>
      </c>
      <c r="CO411" s="2" t="str">
        <f t="shared" ca="1" si="335"/>
        <v/>
      </c>
      <c r="CP411" s="253" t="str">
        <f t="array" aca="1" ref="CP411" ca="1">IF(CP$2="","",IFERROR(IF(FIND(CP$2,$C411)&gt;=1,INDIRECT($B411&amp;"!"&amp;"AG"&amp;$A411),0),""))</f>
        <v/>
      </c>
      <c r="CQ411" s="253" t="str">
        <f t="array" aca="1" ref="CQ411" ca="1">IF(CQ$2="","",IFERROR(IF(FIND(CQ$2,$C411)&gt;=1,INDIRECT($B411&amp;"!"&amp;"AG"&amp;$A411),0),""))</f>
        <v/>
      </c>
      <c r="CR411" s="253" t="str">
        <f t="array" aca="1" ref="CR411" ca="1">IF(CR$2="","",IFERROR(IF(FIND(CR$2,$C411)&gt;=1,INDIRECT($B411&amp;"!"&amp;"AG"&amp;$A411),0),""))</f>
        <v/>
      </c>
      <c r="CS411" s="253" t="str">
        <f t="array" aca="1" ref="CS411" ca="1">IF(CS$2="","",IFERROR(IF(FIND(CS$2,$C411)&gt;=1,INDIRECT($B411&amp;"!"&amp;"AG"&amp;$A411),0),""))</f>
        <v/>
      </c>
      <c r="CV411" s="2" t="str">
        <f t="shared" ca="1" si="336"/>
        <v/>
      </c>
      <c r="CW411" s="253" t="str">
        <f t="array" aca="1" ref="CW411" ca="1">IF(CW$2="","",IFERROR(IF(FIND(CW$2,$C411)&gt;=1,IF(INDIRECT($B411&amp;"!"&amp;"AH"&amp;$A411)="","",INDIRECT($B411&amp;"!"&amp;"AH"&amp;$A411)&amp;" "),0),""))</f>
        <v/>
      </c>
      <c r="CX411" s="253" t="str">
        <f t="array" aca="1" ref="CX411" ca="1">IF(CX$2="","",IFERROR(IF(FIND(CX$2,$C411)&gt;=1,IF(INDIRECT($B411&amp;"!"&amp;"AH"&amp;$A411)="","",INDIRECT($B411&amp;"!"&amp;"AH"&amp;$A411)&amp;" "),0),""))</f>
        <v/>
      </c>
      <c r="CY411" s="253" t="str">
        <f t="array" aca="1" ref="CY411" ca="1">IF(CY$2="","",IFERROR(IF(FIND(CY$2,$C411)&gt;=1,IF(INDIRECT($B411&amp;"!"&amp;"AH"&amp;$A411)="","",INDIRECT($B411&amp;"!"&amp;"AH"&amp;$A411)&amp;" "),0),""))</f>
        <v/>
      </c>
      <c r="CZ411" s="253" t="str">
        <f t="array" aca="1" ref="CZ411" ca="1">IF(CZ$2="","",IFERROR(IF(FIND(CZ$2,$C411)&gt;=1,IF(INDIRECT($B411&amp;"!"&amp;"AH"&amp;$A411)="","",INDIRECT($B411&amp;"!"&amp;"AH"&amp;$A411)&amp;" "),0),""))</f>
        <v/>
      </c>
      <c r="DC411" s="2" t="str">
        <f t="shared" ca="1" si="337"/>
        <v/>
      </c>
      <c r="DD411" s="253" t="str" cm="1">
        <f t="array" aca="1" ref="DD411" ca="1">IF(DD$2="","",IFERROR(IF(FIND(DD$2,$C411)&gt;=1,INDIRECT($B411&amp;"!"&amp;"AG"&amp;$A411),0),""))</f>
        <v/>
      </c>
      <c r="DE411" s="253" t="str" cm="1">
        <f t="array" aca="1" ref="DE411" ca="1">IF(DE$2="","",IFERROR(IF(FIND(DE$2,$C411)&gt;=1,INDIRECT($B411&amp;"!"&amp;"AG"&amp;$A411),0),""))</f>
        <v/>
      </c>
      <c r="DF411" s="253" t="str" cm="1">
        <f t="array" aca="1" ref="DF411" ca="1">IF(DF$2="","",IFERROR(IF(FIND(DF$2,$C411)&gt;=1,INDIRECT($B411&amp;"!"&amp;"AG"&amp;$A411),0),""))</f>
        <v/>
      </c>
      <c r="DG411" s="253" t="str" cm="1">
        <f t="array" aca="1" ref="DG411" ca="1">IF(DG$2="","",IFERROR(IF(FIND(DG$2,$C411)&gt;=1,INDIRECT($B411&amp;"!"&amp;"AG"&amp;$A411),0),""))</f>
        <v/>
      </c>
      <c r="DH411" s="253" t="str" cm="1">
        <f t="array" aca="1" ref="DH411" ca="1">IF(DH$2="","",IFERROR(IF(FIND(DH$2,$C411)&gt;=1,INDIRECT($B411&amp;"!"&amp;"AG"&amp;$A411),0),""))</f>
        <v/>
      </c>
      <c r="DI411" s="253" t="str" cm="1">
        <f t="array" aca="1" ref="DI411" ca="1">IF(DI$2="","",IFERROR(IF(FIND(DI$2,$C411)&gt;=1,INDIRECT($B411&amp;"!"&amp;"AG"&amp;$A411),0),""))</f>
        <v/>
      </c>
      <c r="DJ411" s="253" t="str" cm="1">
        <f t="array" aca="1" ref="DJ411" ca="1">IF(DJ$2="","",IFERROR(IF(FIND(DJ$2,$C411)&gt;=1,INDIRECT($B411&amp;"!"&amp;"AG"&amp;$A411),0),""))</f>
        <v/>
      </c>
      <c r="DK411" s="253" t="str" cm="1">
        <f t="array" aca="1" ref="DK411" ca="1">IF(DK$2="","",IFERROR(IF(FIND(DK$2,$C411)&gt;=1,INDIRECT($B411&amp;"!"&amp;"AG"&amp;$A411),0),""))</f>
        <v/>
      </c>
      <c r="DL411" s="253" t="str" cm="1">
        <f t="array" aca="1" ref="DL411" ca="1">IF(DL$2="","",IFERROR(IF(FIND(DL$2,$C411)&gt;=1,INDIRECT($B411&amp;"!"&amp;"AG"&amp;$A411),0),""))</f>
        <v/>
      </c>
      <c r="DM411" s="253" t="str" cm="1">
        <f t="array" aca="1" ref="DM411" ca="1">IF(DM$2="","",IFERROR(IF(FIND(DM$2,$C411)&gt;=1,INDIRECT($B411&amp;"!"&amp;"AG"&amp;$A411),0),""))</f>
        <v/>
      </c>
      <c r="DN411" s="253" t="str" cm="1">
        <f t="array" aca="1" ref="DN411" ca="1">IF(DN$2="","",IFERROR(IF(FIND(DN$2,$C411)&gt;=1,INDIRECT($B411&amp;"!"&amp;"AG"&amp;$A411),0),""))</f>
        <v/>
      </c>
      <c r="DO411" s="253" t="str" cm="1">
        <f t="array" aca="1" ref="DO411" ca="1">IF(DO$2="","",IFERROR(IF(FIND(DO$2,$C411)&gt;=1,INDIRECT($B411&amp;"!"&amp;"AG"&amp;$A411),0),""))</f>
        <v/>
      </c>
      <c r="DP411" s="253" t="str" cm="1">
        <f t="array" aca="1" ref="DP411" ca="1">IF(DP$2="","",IFERROR(IF(FIND(DP$2,$C411)&gt;=1,INDIRECT($B411&amp;"!"&amp;"AG"&amp;$A411),0),""))</f>
        <v/>
      </c>
      <c r="DQ411" s="253" t="str" cm="1">
        <f t="array" aca="1" ref="DQ411" ca="1">IF(DQ$2="","",IFERROR(IF(FIND(DQ$2,$C411)&gt;=1,INDIRECT($B411&amp;"!"&amp;"AG"&amp;$A411),0),""))</f>
        <v/>
      </c>
      <c r="DR411" s="253" t="str" cm="1">
        <f t="array" aca="1" ref="DR411" ca="1">IF(DR$2="","",IFERROR(IF(FIND(DR$2,$C411)&gt;=1,INDIRECT($B411&amp;"!"&amp;"AG"&amp;$A411),0),""))</f>
        <v/>
      </c>
      <c r="DS411" s="253" t="str" cm="1">
        <f t="array" aca="1" ref="DS411" ca="1">IF(DS$2="","",IFERROR(IF(FIND(DS$2,$C411)&gt;=1,INDIRECT($B411&amp;"!"&amp;"AG"&amp;$A411),0),""))</f>
        <v/>
      </c>
      <c r="DT411" s="253" t="str" cm="1">
        <f t="array" aca="1" ref="DT411" ca="1">IF(DT$2="","",IFERROR(IF(FIND(DT$2,$C411)&gt;=1,INDIRECT($B411&amp;"!"&amp;"AG"&amp;$A411),0),""))</f>
        <v/>
      </c>
      <c r="DU411" s="253" t="str" cm="1">
        <f t="array" aca="1" ref="DU411" ca="1">IF(DU$2="","",IFERROR(IF(FIND(DU$2,$C411)&gt;=1,INDIRECT($B411&amp;"!"&amp;"AG"&amp;$A411),0),""))</f>
        <v/>
      </c>
      <c r="DV411" s="253" t="str" cm="1">
        <f t="array" aca="1" ref="DV411" ca="1">IF(DV$2="","",IFERROR(IF(FIND(DV$2,$C411)&gt;=1,INDIRECT($B411&amp;"!"&amp;"AG"&amp;$A411),0),""))</f>
        <v/>
      </c>
      <c r="DW411" s="253" t="str" cm="1">
        <f t="array" aca="1" ref="DW411" ca="1">IF(DW$2="","",IFERROR(IF(FIND(DW$2,$C411)&gt;=1,INDIRECT($B411&amp;"!"&amp;"AG"&amp;$A411),0),""))</f>
        <v/>
      </c>
      <c r="DX411" s="253" t="str" cm="1">
        <f t="array" aca="1" ref="DX411" ca="1">IF(DX$2="","",IFERROR(IF(FIND(DX$2,$C411)&gt;=1,INDIRECT($B411&amp;"!"&amp;"AG"&amp;$A411),0),""))</f>
        <v/>
      </c>
      <c r="DY411" s="253" t="str" cm="1">
        <f t="array" aca="1" ref="DY411" ca="1">IF(DY$2="","",IFERROR(IF(FIND(DY$2,$C411)&gt;=1,INDIRECT($B411&amp;"!"&amp;"AG"&amp;$A411),0),""))</f>
        <v/>
      </c>
      <c r="DZ411" s="253" t="str" cm="1">
        <f t="array" aca="1" ref="DZ411" ca="1">IF(DZ$2="","",IFERROR(IF(FIND(DZ$2,$C411)&gt;=1,INDIRECT($B411&amp;"!"&amp;"AG"&amp;$A411),0),""))</f>
        <v/>
      </c>
      <c r="EA411" s="253" t="str" cm="1">
        <f t="array" aca="1" ref="EA411" ca="1">IF(EA$2="","",IFERROR(IF(FIND(EA$2,$C411)&gt;=1,INDIRECT($B411&amp;"!"&amp;"AG"&amp;$A411),0),""))</f>
        <v/>
      </c>
      <c r="EB411" s="253" t="str" cm="1">
        <f t="array" aca="1" ref="EB411" ca="1">IF(EB$2="","",IFERROR(IF(FIND(EB$2,$C411)&gt;=1,INDIRECT($B411&amp;"!"&amp;"AG"&amp;$A411),0),""))</f>
        <v/>
      </c>
      <c r="EC411" s="253" t="str" cm="1">
        <f t="array" aca="1" ref="EC411" ca="1">IF(EC$2="","",IFERROR(IF(FIND(EC$2,$C411)&gt;=1,INDIRECT($B411&amp;"!"&amp;"AG"&amp;$A411),0),""))</f>
        <v/>
      </c>
      <c r="ED411" s="253" t="str" cm="1">
        <f t="array" aca="1" ref="ED411" ca="1">IF(ED$2="","",IFERROR(IF(FIND(ED$2,$C411)&gt;=1,INDIRECT($B411&amp;"!"&amp;"AG"&amp;$A411),0),""))</f>
        <v/>
      </c>
      <c r="EE411" s="253" t="str" cm="1">
        <f t="array" aca="1" ref="EE411" ca="1">IF(EE$2="","",IFERROR(IF(FIND(EE$2,$C411)&gt;=1,INDIRECT($B411&amp;"!"&amp;"AG"&amp;$A411),0),""))</f>
        <v/>
      </c>
      <c r="EF411" s="253" t="str" cm="1">
        <f t="array" aca="1" ref="EF411" ca="1">IF(EF$2="","",IFERROR(IF(FIND(EF$2,$C411)&gt;=1,INDIRECT($B411&amp;"!"&amp;"AG"&amp;$A411),0),""))</f>
        <v/>
      </c>
      <c r="EG411" s="253" t="str" cm="1">
        <f t="array" aca="1" ref="EG411" ca="1">IF(EG$2="","",IFERROR(IF(FIND(EG$2,$C411)&gt;=1,INDIRECT($B411&amp;"!"&amp;"AG"&amp;$A411),0),""))</f>
        <v/>
      </c>
      <c r="EH411" s="253" t="str" cm="1">
        <f t="array" aca="1" ref="EH411" ca="1">IF(EH$2="","",IFERROR(IF(FIND(EH$2,$C411)&gt;=1,INDIRECT($B411&amp;"!"&amp;"AG"&amp;$A411),0),""))</f>
        <v/>
      </c>
      <c r="EI411" s="253" t="str" cm="1">
        <f t="array" aca="1" ref="EI411" ca="1">IF(EI$2="","",IFERROR(IF(FIND(EI$2,$C411)&gt;=1,INDIRECT($B411&amp;"!"&amp;"AG"&amp;$A411),0),""))</f>
        <v/>
      </c>
      <c r="EJ411" s="253" t="str" cm="1">
        <f t="array" aca="1" ref="EJ411" ca="1">IF(EJ$2="","",IFERROR(IF(FIND(EJ$2,$C411)&gt;=1,INDIRECT($B411&amp;"!"&amp;"AG"&amp;$A411),0),""))</f>
        <v/>
      </c>
      <c r="EK411" s="253" t="str" cm="1">
        <f t="array" aca="1" ref="EK411" ca="1">IF(EK$2="","",IFERROR(IF(FIND(EK$2,$C411)&gt;=1,INDIRECT($B411&amp;"!"&amp;"AG"&amp;$A411),0),""))</f>
        <v/>
      </c>
      <c r="EL411" s="253" t="str" cm="1">
        <f t="array" aca="1" ref="EL411" ca="1">IF(EL$2="","",IFERROR(IF(FIND(EL$2,$C411)&gt;=1,INDIRECT($B411&amp;"!"&amp;"AG"&amp;$A411),0),""))</f>
        <v/>
      </c>
      <c r="EM411" s="253" t="str" cm="1">
        <f t="array" aca="1" ref="EM411" ca="1">IF(EM$2="","",IFERROR(IF(FIND(EM$2,$C411)&gt;=1,INDIRECT($B411&amp;"!"&amp;"AG"&amp;$A411),0),""))</f>
        <v/>
      </c>
      <c r="EN411" s="253" t="str" cm="1">
        <f t="array" aca="1" ref="EN411" ca="1">IF(EN$2="","",IFERROR(IF(FIND(EN$2,$C411)&gt;=1,INDIRECT($B411&amp;"!"&amp;"AG"&amp;$A411),0),""))</f>
        <v/>
      </c>
      <c r="EO411" s="253" t="str" cm="1">
        <f t="array" aca="1" ref="EO411" ca="1">IF(EO$2="","",IFERROR(IF(FIND(EO$2,$C411)&gt;=1,INDIRECT($B411&amp;"!"&amp;"AG"&amp;$A411),0),""))</f>
        <v/>
      </c>
      <c r="EP411" s="253" t="str" cm="1">
        <f t="array" aca="1" ref="EP411" ca="1">IF(EP$2="","",IFERROR(IF(FIND(EP$2,$C411)&gt;=1,INDIRECT($B411&amp;"!"&amp;"AG"&amp;$A411),0),""))</f>
        <v/>
      </c>
      <c r="EQ411" s="253" t="str" cm="1">
        <f t="array" aca="1" ref="EQ411" ca="1">IF(EQ$2="","",IFERROR(IF(FIND(EQ$2,$C411)&gt;=1,INDIRECT($B411&amp;"!"&amp;"AG"&amp;$A411),0),""))</f>
        <v/>
      </c>
      <c r="ER411" s="253" t="str" cm="1">
        <f t="array" aca="1" ref="ER411" ca="1">IF(ER$2="","",IFERROR(IF(FIND(ER$2,$C411)&gt;=1,INDIRECT($B411&amp;"!"&amp;"AG"&amp;$A411),0),""))</f>
        <v/>
      </c>
      <c r="ES411" s="253" t="str" cm="1">
        <f t="array" aca="1" ref="ES411" ca="1">IF(ES$2="","",IFERROR(IF(FIND(ES$2,$C411)&gt;=1,INDIRECT($B411&amp;"!"&amp;"AG"&amp;$A411),0),""))</f>
        <v/>
      </c>
      <c r="ET411" s="253" t="str" cm="1">
        <f t="array" aca="1" ref="ET411" ca="1">IF(ET$2="","",IFERROR(IF(FIND(ET$2,$C411)&gt;=1,INDIRECT($B411&amp;"!"&amp;"AG"&amp;$A411),0),""))</f>
        <v/>
      </c>
      <c r="EU411" s="253" t="str" cm="1">
        <f t="array" aca="1" ref="EU411" ca="1">IF(EU$2="","",IFERROR(IF(FIND(EU$2,$C411)&gt;=1,INDIRECT($B411&amp;"!"&amp;"AG"&amp;$A411),0),""))</f>
        <v/>
      </c>
      <c r="EV411" s="253" t="str" cm="1">
        <f t="array" aca="1" ref="EV411" ca="1">IF(EV$2="","",IFERROR(IF(FIND(EV$2,$C411)&gt;=1,INDIRECT($B411&amp;"!"&amp;"AG"&amp;$A411),0),""))</f>
        <v/>
      </c>
    </row>
    <row r="412" spans="1:152" x14ac:dyDescent="0.3">
      <c r="A412" s="252">
        <f t="shared" ca="1" si="373"/>
        <v>20</v>
      </c>
      <c r="B412" s="252" t="str">
        <f t="shared" si="374"/>
        <v>Aug_2024</v>
      </c>
      <c r="C412" s="252" t="str">
        <f t="shared" ca="1" si="372"/>
        <v/>
      </c>
      <c r="D412" s="253" t="str">
        <f t="array" aca="1" ref="D412" ca="1">IF(D$2="","",IFERROR(IF(FIND(D$2,$C412)&gt;=1,INDIRECT($B412&amp;"!"&amp;"AG"&amp;$A412),0),""))</f>
        <v/>
      </c>
      <c r="E412" s="253" t="str">
        <f t="array" aca="1" ref="E412" ca="1">IF(E$2="","",IFERROR(IF(FIND(E$2,$C412)&gt;=1,INDIRECT($B412&amp;"!"&amp;"AG"&amp;$A412),0),""))</f>
        <v/>
      </c>
      <c r="F412" s="253" t="str">
        <f t="array" aca="1" ref="F412" ca="1">IF(F$2="","",IFERROR(IF(FIND(F$2,$C412)&gt;=1,INDIRECT($B412&amp;"!"&amp;"AG"&amp;$A412),0),""))</f>
        <v/>
      </c>
      <c r="G412" s="253" t="str">
        <f t="array" aca="1" ref="G412" ca="1">IF(G$2="","",IFERROR(IF(FIND(G$2,$C412)&gt;=1,INDIRECT($B412&amp;"!"&amp;"AG"&amp;$A412),0),""))</f>
        <v/>
      </c>
      <c r="H412" s="253" t="str">
        <f t="array" aca="1" ref="H412" ca="1">IF(H$2="","",IFERROR(IF(FIND(H$2,$C412)&gt;=1,INDIRECT($B412&amp;"!"&amp;"AG"&amp;$A412),0),""))</f>
        <v/>
      </c>
      <c r="I412" s="253" t="str">
        <f t="array" aca="1" ref="I412" ca="1">IF(I$2="","",IFERROR(IF(FIND(I$2,$C412)&gt;=1,INDIRECT($B412&amp;"!"&amp;"AG"&amp;$A412),0),""))</f>
        <v/>
      </c>
      <c r="J412" s="253" t="str">
        <f t="array" aca="1" ref="J412" ca="1">IF(J$2="","",IFERROR(IF(FIND(J$2,$C412)&gt;=1,INDIRECT($B412&amp;"!"&amp;"AG"&amp;$A412),0),""))</f>
        <v/>
      </c>
      <c r="K412" s="253" t="str">
        <f t="array" aca="1" ref="K412" ca="1">IF(K$2="","",IFERROR(IF(FIND(K$2,$C412)&gt;=1,INDIRECT($B412&amp;"!"&amp;"AG"&amp;$A412),0),""))</f>
        <v/>
      </c>
      <c r="L412" s="253" t="str">
        <f t="array" aca="1" ref="L412" ca="1">IF(L$2="","",IFERROR(IF(FIND(L$2,$C412)&gt;=1,INDIRECT($B412&amp;"!"&amp;"AG"&amp;$A412),0),""))</f>
        <v/>
      </c>
      <c r="M412" s="253" t="str">
        <f t="array" aca="1" ref="M412" ca="1">IF(M$2="","",IFERROR(IF(FIND(M$2,$C412)&gt;=1,INDIRECT($B412&amp;"!"&amp;"AG"&amp;$A412),0),""))</f>
        <v/>
      </c>
      <c r="N412" s="253" t="str">
        <f t="array" aca="1" ref="N412" ca="1">IF(N$2="","",IFERROR(IF(FIND(N$2,$C412)&gt;=1,INDIRECT($B412&amp;"!"&amp;"AG"&amp;$A412),0),""))</f>
        <v/>
      </c>
      <c r="O412" s="253" t="str">
        <f t="array" aca="1" ref="O412" ca="1">IF(O$2="","",IFERROR(IF(FIND(O$2,$C412)&gt;=1,INDIRECT($B412&amp;"!"&amp;"AG"&amp;$A412),0),""))</f>
        <v/>
      </c>
      <c r="P412" s="253" t="str">
        <f t="array" aca="1" ref="P412" ca="1">IF(P$2="","",IFERROR(IF(FIND(P$2,$C412)&gt;=1,INDIRECT($B412&amp;"!"&amp;"AG"&amp;$A412),0),""))</f>
        <v/>
      </c>
      <c r="Q412" s="253" t="str">
        <f t="array" aca="1" ref="Q412" ca="1">IF(Q$2="","",IFERROR(IF(FIND(Q$2,$C412)&gt;=1,INDIRECT($B412&amp;"!"&amp;"AG"&amp;$A412),0),""))</f>
        <v/>
      </c>
      <c r="R412" s="253" t="str">
        <f t="array" aca="1" ref="R412" ca="1">IF(R$2="","",IFERROR(IF(FIND(R$2,$C412)&gt;=1,INDIRECT($B412&amp;"!"&amp;"AG"&amp;$A412),0),""))</f>
        <v/>
      </c>
      <c r="S412" s="253" t="str">
        <f t="array" aca="1" ref="S412" ca="1">IF(S$2="","",IFERROR(IF(FIND(S$2,$C412)&gt;=1,INDIRECT($B412&amp;"!"&amp;"AG"&amp;$A412),0),""))</f>
        <v/>
      </c>
      <c r="T412" s="253" t="str">
        <f t="array" aca="1" ref="T412" ca="1">IF(T$2="","",IFERROR(IF(FIND(T$2,$C412)&gt;=1,INDIRECT($B412&amp;"!"&amp;"AG"&amp;$A412),0),""))</f>
        <v/>
      </c>
      <c r="U412" s="253" t="str">
        <f t="array" aca="1" ref="U412" ca="1">IF(U$2="","",IFERROR(IF(FIND(U$2,$C412)&gt;=1,INDIRECT($B412&amp;"!"&amp;"AG"&amp;$A412),0),""))</f>
        <v/>
      </c>
      <c r="V412" s="253" t="str">
        <f t="array" aca="1" ref="V412" ca="1">IF(V$2="","",IFERROR(IF(FIND(V$2,$C412)&gt;=1,INDIRECT($B412&amp;"!"&amp;"AG"&amp;$A412),0),""))</f>
        <v/>
      </c>
      <c r="W412" s="253" t="str">
        <f t="array" aca="1" ref="W412" ca="1">IF(W$2="","",IFERROR(IF(FIND(W$2,$C412)&gt;=1,INDIRECT($B412&amp;"!"&amp;"AG"&amp;$A412),0),""))</f>
        <v/>
      </c>
      <c r="X412" s="253" t="str">
        <f t="array" aca="1" ref="X412" ca="1">IF(X$2="","",IFERROR(IF(FIND(X$2,$C412)&gt;=1,INDIRECT($B412&amp;"!"&amp;"AG"&amp;$A412),0),""))</f>
        <v/>
      </c>
      <c r="Y412" s="253" t="str">
        <f t="array" aca="1" ref="Y412" ca="1">IF(Y$2="","",IFERROR(IF(FIND(Y$2,$C412)&gt;=1,INDIRECT($B412&amp;"!"&amp;"AG"&amp;$A412),0),""))</f>
        <v/>
      </c>
      <c r="Z412" s="253" t="str">
        <f t="array" aca="1" ref="Z412" ca="1">IF(Z$2="","",IFERROR(IF(FIND(Z$2,$C412)&gt;=1,INDIRECT($B412&amp;"!"&amp;"AG"&amp;$A412),0),""))</f>
        <v/>
      </c>
      <c r="AA412" s="253" t="str">
        <f t="array" aca="1" ref="AA412" ca="1">IF(AA$2="","",IFERROR(IF(FIND(AA$2,$C412)&gt;=1,INDIRECT($B412&amp;"!"&amp;"AG"&amp;$A412),0),""))</f>
        <v/>
      </c>
      <c r="AB412" s="253" t="str">
        <f t="array" aca="1" ref="AB412" ca="1">IF(AB$2="","",IFERROR(IF(FIND(AB$2,$C412)&gt;=1,INDIRECT($B412&amp;"!"&amp;"AG"&amp;$A412),0),""))</f>
        <v/>
      </c>
      <c r="AC412" s="253" t="str">
        <f t="array" aca="1" ref="AC412" ca="1">IF(AC$2="","",IFERROR(IF(FIND(AC$2,$C412)&gt;=1,INDIRECT($B412&amp;"!"&amp;"AG"&amp;$A412),0),""))</f>
        <v/>
      </c>
      <c r="AD412" s="253" t="str">
        <f t="array" aca="1" ref="AD412" ca="1">IF(AD$2="","",IFERROR(IF(FIND(AD$2,$C412)&gt;=1,INDIRECT($B412&amp;"!"&amp;"AG"&amp;$A412),0),""))</f>
        <v/>
      </c>
      <c r="AE412" s="253" t="str">
        <f t="array" aca="1" ref="AE412" ca="1">IF(AE$2="","",IFERROR(IF(FIND(AE$2,$C412)&gt;=1,INDIRECT($B412&amp;"!"&amp;"AG"&amp;$A412),0),""))</f>
        <v/>
      </c>
      <c r="AF412" s="253" t="str">
        <f t="array" aca="1" ref="AF412" ca="1">IF(AF$2="","",IFERROR(IF(FIND(AF$2,$C412)&gt;=1,INDIRECT($B412&amp;"!"&amp;"AG"&amp;$A412),0),""))</f>
        <v/>
      </c>
      <c r="AG412" s="253" t="str">
        <f t="array" aca="1" ref="AG412" ca="1">IF(AG$2="","",IFERROR(IF(FIND(AG$2,$C412)&gt;=1,INDIRECT($B412&amp;"!"&amp;"AG"&amp;$A412),0),""))</f>
        <v/>
      </c>
      <c r="AH412" s="253" t="str">
        <f t="array" aca="1" ref="AH412" ca="1">IF(AH$2="","",IFERROR(IF(FIND(AH$2,$C412)&gt;=1,INDIRECT($B412&amp;"!"&amp;"AG"&amp;$A412),0),""))</f>
        <v/>
      </c>
      <c r="AI412" s="253" t="str">
        <f t="array" aca="1" ref="AI412" ca="1">IF(AI$2="","",IFERROR(IF(FIND(AI$2,$C412)&gt;=1,INDIRECT($B412&amp;"!"&amp;"AG"&amp;$A412),0),""))</f>
        <v/>
      </c>
      <c r="AJ412" s="253" t="str">
        <f t="array" aca="1" ref="AJ412" ca="1">IF(AJ$2="","",IFERROR(IF(FIND(AJ$2,$C412)&gt;=1,INDIRECT($B412&amp;"!"&amp;"AG"&amp;$A412),0),""))</f>
        <v/>
      </c>
      <c r="AK412" s="253" t="str">
        <f t="array" aca="1" ref="AK412" ca="1">IF(AK$2="","",IFERROR(IF(FIND(AK$2,$C412)&gt;=1,INDIRECT($B412&amp;"!"&amp;"AG"&amp;$A412),0),""))</f>
        <v/>
      </c>
      <c r="AL412" s="253" t="str">
        <f t="array" aca="1" ref="AL412" ca="1">IF(AL$2="","",IFERROR(IF(FIND(AL$2,$C412)&gt;=1,INDIRECT($B412&amp;"!"&amp;"AG"&amp;$A412),0),""))</f>
        <v/>
      </c>
      <c r="AM412" s="253" t="str">
        <f t="array" aca="1" ref="AM412" ca="1">IF(AM$2="","",IFERROR(IF(FIND(AM$2,$C412)&gt;=1,INDIRECT($B412&amp;"!"&amp;"AG"&amp;$A412),0),""))</f>
        <v/>
      </c>
      <c r="AN412" s="253" t="str">
        <f t="array" aca="1" ref="AN412" ca="1">IF(AN$2="","",IFERROR(IF(FIND(AN$2,$C412)&gt;=1,INDIRECT($B412&amp;"!"&amp;"AG"&amp;$A412),0),""))</f>
        <v/>
      </c>
      <c r="AO412" s="253" t="str">
        <f t="array" aca="1" ref="AO412" ca="1">IF(AO$2="","",IFERROR(IF(FIND(AO$2,$C412)&gt;=1,INDIRECT($B412&amp;"!"&amp;"AG"&amp;$A412),0),""))</f>
        <v/>
      </c>
      <c r="AP412" s="253" t="str">
        <f t="array" aca="1" ref="AP412" ca="1">IF(AP$2="","",IFERROR(IF(FIND(AP$2,$C412)&gt;=1,INDIRECT($B412&amp;"!"&amp;"AG"&amp;$A412),0),""))</f>
        <v/>
      </c>
      <c r="AQ412" s="253" t="str">
        <f t="array" aca="1" ref="AQ412" ca="1">IF(AQ$2="","",IFERROR(IF(FIND(AQ$2,$C412)&gt;=1,INDIRECT($B412&amp;"!"&amp;"AG"&amp;$A412),0),""))</f>
        <v/>
      </c>
      <c r="AR412" s="253" t="str">
        <f t="array" aca="1" ref="AR412" ca="1">IF(AR$2="","",IFERROR(IF(FIND(AR$2,$C412)&gt;=1,INDIRECT($B412&amp;"!"&amp;"AG"&amp;$A412),0),""))</f>
        <v/>
      </c>
      <c r="AS412" s="253" t="str">
        <f t="array" aca="1" ref="AS412" ca="1">IF(AS$2="","",IFERROR(IF(FIND(AS$2,$C412)&gt;=1,INDIRECT($B412&amp;"!"&amp;"AG"&amp;$A412),0),""))</f>
        <v/>
      </c>
      <c r="AU412" s="254" t="str">
        <f t="array" aca="1" ref="AU412" ca="1">IFERROR(INDIRECT(B412&amp;"!"&amp;"A"&amp;A412),"")</f>
        <v/>
      </c>
      <c r="AV412" s="2" t="str">
        <f t="shared" ca="1" si="333"/>
        <v/>
      </c>
      <c r="AW412" s="253" t="str">
        <f t="array" aca="1" ref="AW412" ca="1">IF(AW$2="","",IFERROR(IF(FIND(AW$2,$C412)&gt;=1,IF(INDIRECT($B412&amp;"!"&amp;"AH"&amp;$A412)="","",INDIRECT($B412&amp;"!"&amp;"AH"&amp;$A412)),0),""))</f>
        <v/>
      </c>
      <c r="AX412" s="253" t="str">
        <f t="array" aca="1" ref="AX412" ca="1">IF(AX$2="","",IFERROR(IF(FIND(AX$2,$C412)&gt;=1,IF(INDIRECT($B412&amp;"!"&amp;"AH"&amp;$A412)="","",INDIRECT($B412&amp;"!"&amp;"AH"&amp;$A412)),0),""))</f>
        <v/>
      </c>
      <c r="AY412" s="253" t="str">
        <f t="array" aca="1" ref="AY412" ca="1">IF(AY$2="","",IFERROR(IF(FIND(AY$2,$C412)&gt;=1,IF(INDIRECT($B412&amp;"!"&amp;"AH"&amp;$A412)="","",INDIRECT($B412&amp;"!"&amp;"AH"&amp;$A412)),0),""))</f>
        <v/>
      </c>
      <c r="AZ412" s="253" t="str">
        <f t="array" aca="1" ref="AZ412" ca="1">IF(AZ$2="","",IFERROR(IF(FIND(AZ$2,$C412)&gt;=1,IF(INDIRECT($B412&amp;"!"&amp;"AH"&amp;$A412)="","",INDIRECT($B412&amp;"!"&amp;"AH"&amp;$A412)),0),""))</f>
        <v/>
      </c>
      <c r="BA412" s="253" t="str">
        <f t="array" aca="1" ref="BA412" ca="1">IF(BA$2="","",IFERROR(IF(FIND(BA$2,$C412)&gt;=1,IF(INDIRECT($B412&amp;"!"&amp;"AH"&amp;$A412)="","",INDIRECT($B412&amp;"!"&amp;"AH"&amp;$A412)),0),""))</f>
        <v/>
      </c>
      <c r="BB412" s="253" t="str">
        <f t="array" aca="1" ref="BB412" ca="1">IF(BB$2="","",IFERROR(IF(FIND(BB$2,$C412)&gt;=1,IF(INDIRECT($B412&amp;"!"&amp;"AH"&amp;$A412)="","",INDIRECT($B412&amp;"!"&amp;"AH"&amp;$A412)),0),""))</f>
        <v/>
      </c>
      <c r="BC412" s="253" t="str">
        <f t="array" aca="1" ref="BC412" ca="1">IF(BC$2="","",IFERROR(IF(FIND(BC$2,$C412)&gt;=1,IF(INDIRECT($B412&amp;"!"&amp;"AH"&amp;$A412)="","",INDIRECT($B412&amp;"!"&amp;"AH"&amp;$A412)),0),""))</f>
        <v/>
      </c>
      <c r="BD412" s="253" t="str">
        <f t="array" aca="1" ref="BD412" ca="1">IF(BD$2="","",IFERROR(IF(FIND(BD$2,$C412)&gt;=1,IF(INDIRECT($B412&amp;"!"&amp;"AH"&amp;$A412)="","",INDIRECT($B412&amp;"!"&amp;"AH"&amp;$A412)),0),""))</f>
        <v/>
      </c>
      <c r="BE412" s="253" t="str">
        <f t="array" aca="1" ref="BE412" ca="1">IF(BE$2="","",IFERROR(IF(FIND(BE$2,$C412)&gt;=1,IF(INDIRECT($B412&amp;"!"&amp;"AH"&amp;$A412)="","",INDIRECT($B412&amp;"!"&amp;"AH"&amp;$A412)),0),""))</f>
        <v/>
      </c>
      <c r="BF412" s="253" t="str">
        <f t="array" aca="1" ref="BF412" ca="1">IF(BF$2="","",IFERROR(IF(FIND(BF$2,$C412)&gt;=1,IF(INDIRECT($B412&amp;"!"&amp;"AH"&amp;$A412)="","",INDIRECT($B412&amp;"!"&amp;"AH"&amp;$A412)),0),""))</f>
        <v/>
      </c>
      <c r="BG412" s="253" t="str">
        <f t="array" aca="1" ref="BG412" ca="1">IF(BG$2="","",IFERROR(IF(FIND(BG$2,$C412)&gt;=1,IF(INDIRECT($B412&amp;"!"&amp;"AH"&amp;$A412)="","",INDIRECT($B412&amp;"!"&amp;"AH"&amp;$A412)),0),""))</f>
        <v/>
      </c>
      <c r="BH412" s="253" t="str">
        <f t="array" aca="1" ref="BH412" ca="1">IF(BH$2="","",IFERROR(IF(FIND(BH$2,$C412)&gt;=1,IF(INDIRECT($B412&amp;"!"&amp;"AH"&amp;$A412)="","",INDIRECT($B412&amp;"!"&amp;"AH"&amp;$A412)),0),""))</f>
        <v/>
      </c>
      <c r="BI412" s="253" t="str">
        <f t="array" aca="1" ref="BI412" ca="1">IF(BI$2="","",IFERROR(IF(FIND(BI$2,$C412)&gt;=1,IF(INDIRECT($B412&amp;"!"&amp;"AH"&amp;$A412)="","",INDIRECT($B412&amp;"!"&amp;"AH"&amp;$A412)),0),""))</f>
        <v/>
      </c>
      <c r="BJ412" s="253" t="str">
        <f t="array" aca="1" ref="BJ412" ca="1">IF(BJ$2="","",IFERROR(IF(FIND(BJ$2,$C412)&gt;=1,IF(INDIRECT($B412&amp;"!"&amp;"AH"&amp;$A412)="","",INDIRECT($B412&amp;"!"&amp;"AH"&amp;$A412)),0),""))</f>
        <v/>
      </c>
      <c r="BK412" s="253" t="str">
        <f t="array" aca="1" ref="BK412" ca="1">IF(BK$2="","",IFERROR(IF(FIND(BK$2,$C412)&gt;=1,IF(INDIRECT($B412&amp;"!"&amp;"AH"&amp;$A412)="","",INDIRECT($B412&amp;"!"&amp;"AH"&amp;$A412)),0),""))</f>
        <v/>
      </c>
      <c r="BL412" s="253" t="str">
        <f t="array" aca="1" ref="BL412" ca="1">IF(BL$2="","",IFERROR(IF(FIND(BL$2,$C412)&gt;=1,IF(INDIRECT($B412&amp;"!"&amp;"AH"&amp;$A412)="","",INDIRECT($B412&amp;"!"&amp;"AH"&amp;$A412)),0),""))</f>
        <v/>
      </c>
      <c r="BM412" s="253" t="str">
        <f t="array" aca="1" ref="BM412" ca="1">IF(BM$2="","",IFERROR(IF(FIND(BM$2,$C412)&gt;=1,IF(INDIRECT($B412&amp;"!"&amp;"AH"&amp;$A412)="","",INDIRECT($B412&amp;"!"&amp;"AH"&amp;$A412)),0),""))</f>
        <v/>
      </c>
      <c r="BN412" s="253" t="str">
        <f t="array" aca="1" ref="BN412" ca="1">IF(BN$2="","",IFERROR(IF(FIND(BN$2,$C412)&gt;=1,IF(INDIRECT($B412&amp;"!"&amp;"AH"&amp;$A412)="","",INDIRECT($B412&amp;"!"&amp;"AH"&amp;$A412)),0),""))</f>
        <v/>
      </c>
      <c r="BO412" s="253" t="str">
        <f t="array" aca="1" ref="BO412" ca="1">IF(BO$2="","",IFERROR(IF(FIND(BO$2,$C412)&gt;=1,IF(INDIRECT($B412&amp;"!"&amp;"AH"&amp;$A412)="","",INDIRECT($B412&amp;"!"&amp;"AH"&amp;$A412)),0),""))</f>
        <v/>
      </c>
      <c r="BP412" s="253" t="str">
        <f t="array" aca="1" ref="BP412" ca="1">IF(BP$2="","",IFERROR(IF(FIND(BP$2,$C412)&gt;=1,IF(INDIRECT($B412&amp;"!"&amp;"AH"&amp;$A412)="","",INDIRECT($B412&amp;"!"&amp;"AH"&amp;$A412)),0),""))</f>
        <v/>
      </c>
      <c r="BQ412" s="253" t="str">
        <f t="array" aca="1" ref="BQ412" ca="1">IF(BQ$2="","",IFERROR(IF(FIND(BQ$2,$C412)&gt;=1,IF(INDIRECT($B412&amp;"!"&amp;"AH"&amp;$A412)="","",INDIRECT($B412&amp;"!"&amp;"AH"&amp;$A412)),0),""))</f>
        <v/>
      </c>
      <c r="BR412" s="253" t="str">
        <f t="array" aca="1" ref="BR412" ca="1">IF(BR$2="","",IFERROR(IF(FIND(BR$2,$C412)&gt;=1,IF(INDIRECT($B412&amp;"!"&amp;"AH"&amp;$A412)="","",INDIRECT($B412&amp;"!"&amp;"AH"&amp;$A412)),0),""))</f>
        <v/>
      </c>
      <c r="BS412" s="253" t="str">
        <f t="array" aca="1" ref="BS412" ca="1">IF(BS$2="","",IFERROR(IF(FIND(BS$2,$C412)&gt;=1,IF(INDIRECT($B412&amp;"!"&amp;"AH"&amp;$A412)="","",INDIRECT($B412&amp;"!"&amp;"AH"&amp;$A412)),0),""))</f>
        <v/>
      </c>
      <c r="BT412" s="253" t="str">
        <f t="array" aca="1" ref="BT412" ca="1">IF(BT$2="","",IFERROR(IF(FIND(BT$2,$C412)&gt;=1,IF(INDIRECT($B412&amp;"!"&amp;"AH"&amp;$A412)="","",INDIRECT($B412&amp;"!"&amp;"AH"&amp;$A412)),0),""))</f>
        <v/>
      </c>
      <c r="BU412" s="253" t="str">
        <f t="array" aca="1" ref="BU412" ca="1">IF(BU$2="","",IFERROR(IF(FIND(BU$2,$C412)&gt;=1,IF(INDIRECT($B412&amp;"!"&amp;"AH"&amp;$A412)="","",INDIRECT($B412&amp;"!"&amp;"AH"&amp;$A412)),0),""))</f>
        <v/>
      </c>
      <c r="BV412" s="253" t="str">
        <f t="array" aca="1" ref="BV412" ca="1">IF(BV$2="","",IFERROR(IF(FIND(BV$2,$C412)&gt;=1,IF(INDIRECT($B412&amp;"!"&amp;"AH"&amp;$A412)="","",INDIRECT($B412&amp;"!"&amp;"AH"&amp;$A412)),0),""))</f>
        <v/>
      </c>
      <c r="BW412" s="253" t="str">
        <f t="array" aca="1" ref="BW412" ca="1">IF(BW$2="","",IFERROR(IF(FIND(BW$2,$C412)&gt;=1,IF(INDIRECT($B412&amp;"!"&amp;"AH"&amp;$A412)="","",INDIRECT($B412&amp;"!"&amp;"AH"&amp;$A412)),0),""))</f>
        <v/>
      </c>
      <c r="BX412" s="253" t="str">
        <f t="array" aca="1" ref="BX412" ca="1">IF(BX$2="","",IFERROR(IF(FIND(BX$2,$C412)&gt;=1,IF(INDIRECT($B412&amp;"!"&amp;"AH"&amp;$A412)="","",INDIRECT($B412&amp;"!"&amp;"AH"&amp;$A412)),0),""))</f>
        <v/>
      </c>
      <c r="BY412" s="253" t="str">
        <f t="array" aca="1" ref="BY412" ca="1">IF(BY$2="","",IFERROR(IF(FIND(BY$2,$C412)&gt;=1,IF(INDIRECT($B412&amp;"!"&amp;"AH"&amp;$A412)="","",INDIRECT($B412&amp;"!"&amp;"AH"&amp;$A412)),0),""))</f>
        <v/>
      </c>
      <c r="BZ412" s="253" t="str">
        <f t="array" aca="1" ref="BZ412" ca="1">IF(BZ$2="","",IFERROR(IF(FIND(BZ$2,$C412)&gt;=1,IF(INDIRECT($B412&amp;"!"&amp;"AH"&amp;$A412)="","",INDIRECT($B412&amp;"!"&amp;"AH"&amp;$A412)),0),""))</f>
        <v/>
      </c>
      <c r="CA412" s="253" t="str">
        <f t="array" aca="1" ref="CA412" ca="1">IF(CA$2="","",IFERROR(IF(FIND(CA$2,$C412)&gt;=1,IF(INDIRECT($B412&amp;"!"&amp;"AH"&amp;$A412)="","",INDIRECT($B412&amp;"!"&amp;"AH"&amp;$A412)),0),""))</f>
        <v/>
      </c>
      <c r="CB412" s="253" t="str">
        <f t="array" aca="1" ref="CB412" ca="1">IF(CB$2="","",IFERROR(IF(FIND(CB$2,$C412)&gt;=1,IF(INDIRECT($B412&amp;"!"&amp;"AH"&amp;$A412)="","",INDIRECT($B412&amp;"!"&amp;"AH"&amp;$A412)),0),""))</f>
        <v/>
      </c>
      <c r="CC412" s="253" t="str">
        <f t="array" aca="1" ref="CC412" ca="1">IF(CC$2="","",IFERROR(IF(FIND(CC$2,$C412)&gt;=1,IF(INDIRECT($B412&amp;"!"&amp;"AH"&amp;$A412)="","",INDIRECT($B412&amp;"!"&amp;"AH"&amp;$A412)),0),""))</f>
        <v/>
      </c>
      <c r="CD412" s="253" t="str">
        <f t="array" aca="1" ref="CD412" ca="1">IF(CD$2="","",IFERROR(IF(FIND(CD$2,$C412)&gt;=1,IF(INDIRECT($B412&amp;"!"&amp;"AH"&amp;$A412)="","",INDIRECT($B412&amp;"!"&amp;"AH"&amp;$A412)),0),""))</f>
        <v/>
      </c>
      <c r="CE412" s="253" t="str">
        <f t="array" aca="1" ref="CE412" ca="1">IF(CE$2="","",IFERROR(IF(FIND(CE$2,$C412)&gt;=1,IF(INDIRECT($B412&amp;"!"&amp;"AH"&amp;$A412)="","",INDIRECT($B412&amp;"!"&amp;"AH"&amp;$A412)),0),""))</f>
        <v/>
      </c>
      <c r="CF412" s="253" t="str">
        <f t="array" aca="1" ref="CF412" ca="1">IF(CF$2="","",IFERROR(IF(FIND(CF$2,$C412)&gt;=1,IF(INDIRECT($B412&amp;"!"&amp;"AH"&amp;$A412)="","",INDIRECT($B412&amp;"!"&amp;"AH"&amp;$A412)),0),""))</f>
        <v/>
      </c>
      <c r="CG412" s="253" t="str">
        <f t="array" aca="1" ref="CG412" ca="1">IF(CG$2="","",IFERROR(IF(FIND(CG$2,$C412)&gt;=1,IF(INDIRECT($B412&amp;"!"&amp;"AH"&amp;$A412)="","",INDIRECT($B412&amp;"!"&amp;"AH"&amp;$A412)),0),""))</f>
        <v/>
      </c>
      <c r="CH412" s="253" t="str">
        <f t="array" aca="1" ref="CH412" ca="1">IF(CH$2="","",IFERROR(IF(FIND(CH$2,$C412)&gt;=1,IF(INDIRECT($B412&amp;"!"&amp;"AH"&amp;$A412)="","",INDIRECT($B412&amp;"!"&amp;"AH"&amp;$A412)),0),""))</f>
        <v/>
      </c>
      <c r="CI412" s="253" t="str">
        <f t="array" aca="1" ref="CI412" ca="1">IF(CI$2="","",IFERROR(IF(FIND(CI$2,$C412)&gt;=1,IF(INDIRECT($B412&amp;"!"&amp;"AH"&amp;$A412)="","",INDIRECT($B412&amp;"!"&amp;"AH"&amp;$A412)),0),""))</f>
        <v/>
      </c>
      <c r="CJ412" s="253" t="str">
        <f t="array" aca="1" ref="CJ412" ca="1">IF(CJ$2="","",IFERROR(IF(FIND(CJ$2,$C412)&gt;=1,IF(INDIRECT($B412&amp;"!"&amp;"AH"&amp;$A412)="","",INDIRECT($B412&amp;"!"&amp;"AH"&amp;$A412)),0),""))</f>
        <v/>
      </c>
      <c r="CK412" s="253" t="str">
        <f t="array" aca="1" ref="CK412" ca="1">IF(CK$2="","",IFERROR(IF(FIND(CK$2,$C412)&gt;=1,IF(INDIRECT($B412&amp;"!"&amp;"AH"&amp;$A412)="","",INDIRECT($B412&amp;"!"&amp;"AH"&amp;$A412)),0),""))</f>
        <v/>
      </c>
      <c r="CL412" s="253" t="str">
        <f t="array" aca="1" ref="CL412" ca="1">IF(CL$2="","",IFERROR(IF(FIND(CL$2,$C412)&gt;=1,IF(INDIRECT($B412&amp;"!"&amp;"AH"&amp;$A412)="","",INDIRECT($B412&amp;"!"&amp;"AH"&amp;$A412)),0),""))</f>
        <v/>
      </c>
      <c r="CO412" s="2" t="str">
        <f t="shared" ca="1" si="335"/>
        <v/>
      </c>
      <c r="CP412" s="253" t="str">
        <f t="array" aca="1" ref="CP412" ca="1">IF(CP$2="","",IFERROR(IF(FIND(CP$2,$C412)&gt;=1,INDIRECT($B412&amp;"!"&amp;"AG"&amp;$A412),0),""))</f>
        <v/>
      </c>
      <c r="CQ412" s="253" t="str">
        <f t="array" aca="1" ref="CQ412" ca="1">IF(CQ$2="","",IFERROR(IF(FIND(CQ$2,$C412)&gt;=1,INDIRECT($B412&amp;"!"&amp;"AG"&amp;$A412),0),""))</f>
        <v/>
      </c>
      <c r="CR412" s="253" t="str">
        <f t="array" aca="1" ref="CR412" ca="1">IF(CR$2="","",IFERROR(IF(FIND(CR$2,$C412)&gt;=1,INDIRECT($B412&amp;"!"&amp;"AG"&amp;$A412),0),""))</f>
        <v/>
      </c>
      <c r="CS412" s="253" t="str">
        <f t="array" aca="1" ref="CS412" ca="1">IF(CS$2="","",IFERROR(IF(FIND(CS$2,$C412)&gt;=1,INDIRECT($B412&amp;"!"&amp;"AG"&amp;$A412),0),""))</f>
        <v/>
      </c>
      <c r="CV412" s="2" t="str">
        <f t="shared" ca="1" si="336"/>
        <v/>
      </c>
      <c r="CW412" s="253" t="str">
        <f t="array" aca="1" ref="CW412" ca="1">IF(CW$2="","",IFERROR(IF(FIND(CW$2,$C412)&gt;=1,IF(INDIRECT($B412&amp;"!"&amp;"AH"&amp;$A412)="","",INDIRECT($B412&amp;"!"&amp;"AH"&amp;$A412)&amp;" "),0),""))</f>
        <v/>
      </c>
      <c r="CX412" s="253" t="str">
        <f t="array" aca="1" ref="CX412" ca="1">IF(CX$2="","",IFERROR(IF(FIND(CX$2,$C412)&gt;=1,IF(INDIRECT($B412&amp;"!"&amp;"AH"&amp;$A412)="","",INDIRECT($B412&amp;"!"&amp;"AH"&amp;$A412)&amp;" "),0),""))</f>
        <v/>
      </c>
      <c r="CY412" s="253" t="str">
        <f t="array" aca="1" ref="CY412" ca="1">IF(CY$2="","",IFERROR(IF(FIND(CY$2,$C412)&gt;=1,IF(INDIRECT($B412&amp;"!"&amp;"AH"&amp;$A412)="","",INDIRECT($B412&amp;"!"&amp;"AH"&amp;$A412)&amp;" "),0),""))</f>
        <v/>
      </c>
      <c r="CZ412" s="253" t="str">
        <f t="array" aca="1" ref="CZ412" ca="1">IF(CZ$2="","",IFERROR(IF(FIND(CZ$2,$C412)&gt;=1,IF(INDIRECT($B412&amp;"!"&amp;"AH"&amp;$A412)="","",INDIRECT($B412&amp;"!"&amp;"AH"&amp;$A412)&amp;" "),0),""))</f>
        <v/>
      </c>
      <c r="DC412" s="2" t="str">
        <f t="shared" ca="1" si="337"/>
        <v/>
      </c>
      <c r="DD412" s="253" t="str" cm="1">
        <f t="array" aca="1" ref="DD412" ca="1">IF(DD$2="","",IFERROR(IF(FIND(DD$2,$C412)&gt;=1,INDIRECT($B412&amp;"!"&amp;"AG"&amp;$A412),0),""))</f>
        <v/>
      </c>
      <c r="DE412" s="253" t="str" cm="1">
        <f t="array" aca="1" ref="DE412" ca="1">IF(DE$2="","",IFERROR(IF(FIND(DE$2,$C412)&gt;=1,INDIRECT($B412&amp;"!"&amp;"AG"&amp;$A412),0),""))</f>
        <v/>
      </c>
      <c r="DF412" s="253" t="str" cm="1">
        <f t="array" aca="1" ref="DF412" ca="1">IF(DF$2="","",IFERROR(IF(FIND(DF$2,$C412)&gt;=1,INDIRECT($B412&amp;"!"&amp;"AG"&amp;$A412),0),""))</f>
        <v/>
      </c>
      <c r="DG412" s="253" t="str" cm="1">
        <f t="array" aca="1" ref="DG412" ca="1">IF(DG$2="","",IFERROR(IF(FIND(DG$2,$C412)&gt;=1,INDIRECT($B412&amp;"!"&amp;"AG"&amp;$A412),0),""))</f>
        <v/>
      </c>
      <c r="DH412" s="253" t="str" cm="1">
        <f t="array" aca="1" ref="DH412" ca="1">IF(DH$2="","",IFERROR(IF(FIND(DH$2,$C412)&gt;=1,INDIRECT($B412&amp;"!"&amp;"AG"&amp;$A412),0),""))</f>
        <v/>
      </c>
      <c r="DI412" s="253" t="str" cm="1">
        <f t="array" aca="1" ref="DI412" ca="1">IF(DI$2="","",IFERROR(IF(FIND(DI$2,$C412)&gt;=1,INDIRECT($B412&amp;"!"&amp;"AG"&amp;$A412),0),""))</f>
        <v/>
      </c>
      <c r="DJ412" s="253" t="str" cm="1">
        <f t="array" aca="1" ref="DJ412" ca="1">IF(DJ$2="","",IFERROR(IF(FIND(DJ$2,$C412)&gt;=1,INDIRECT($B412&amp;"!"&amp;"AG"&amp;$A412),0),""))</f>
        <v/>
      </c>
      <c r="DK412" s="253" t="str" cm="1">
        <f t="array" aca="1" ref="DK412" ca="1">IF(DK$2="","",IFERROR(IF(FIND(DK$2,$C412)&gt;=1,INDIRECT($B412&amp;"!"&amp;"AG"&amp;$A412),0),""))</f>
        <v/>
      </c>
      <c r="DL412" s="253" t="str" cm="1">
        <f t="array" aca="1" ref="DL412" ca="1">IF(DL$2="","",IFERROR(IF(FIND(DL$2,$C412)&gt;=1,INDIRECT($B412&amp;"!"&amp;"AG"&amp;$A412),0),""))</f>
        <v/>
      </c>
      <c r="DM412" s="253" t="str" cm="1">
        <f t="array" aca="1" ref="DM412" ca="1">IF(DM$2="","",IFERROR(IF(FIND(DM$2,$C412)&gt;=1,INDIRECT($B412&amp;"!"&amp;"AG"&amp;$A412),0),""))</f>
        <v/>
      </c>
      <c r="DN412" s="253" t="str" cm="1">
        <f t="array" aca="1" ref="DN412" ca="1">IF(DN$2="","",IFERROR(IF(FIND(DN$2,$C412)&gt;=1,INDIRECT($B412&amp;"!"&amp;"AG"&amp;$A412),0),""))</f>
        <v/>
      </c>
      <c r="DO412" s="253" t="str" cm="1">
        <f t="array" aca="1" ref="DO412" ca="1">IF(DO$2="","",IFERROR(IF(FIND(DO$2,$C412)&gt;=1,INDIRECT($B412&amp;"!"&amp;"AG"&amp;$A412),0),""))</f>
        <v/>
      </c>
      <c r="DP412" s="253" t="str" cm="1">
        <f t="array" aca="1" ref="DP412" ca="1">IF(DP$2="","",IFERROR(IF(FIND(DP$2,$C412)&gt;=1,INDIRECT($B412&amp;"!"&amp;"AG"&amp;$A412),0),""))</f>
        <v/>
      </c>
      <c r="DQ412" s="253" t="str" cm="1">
        <f t="array" aca="1" ref="DQ412" ca="1">IF(DQ$2="","",IFERROR(IF(FIND(DQ$2,$C412)&gt;=1,INDIRECT($B412&amp;"!"&amp;"AG"&amp;$A412),0),""))</f>
        <v/>
      </c>
      <c r="DR412" s="253" t="str" cm="1">
        <f t="array" aca="1" ref="DR412" ca="1">IF(DR$2="","",IFERROR(IF(FIND(DR$2,$C412)&gt;=1,INDIRECT($B412&amp;"!"&amp;"AG"&amp;$A412),0),""))</f>
        <v/>
      </c>
      <c r="DS412" s="253" t="str" cm="1">
        <f t="array" aca="1" ref="DS412" ca="1">IF(DS$2="","",IFERROR(IF(FIND(DS$2,$C412)&gt;=1,INDIRECT($B412&amp;"!"&amp;"AG"&amp;$A412),0),""))</f>
        <v/>
      </c>
      <c r="DT412" s="253" t="str" cm="1">
        <f t="array" aca="1" ref="DT412" ca="1">IF(DT$2="","",IFERROR(IF(FIND(DT$2,$C412)&gt;=1,INDIRECT($B412&amp;"!"&amp;"AG"&amp;$A412),0),""))</f>
        <v/>
      </c>
      <c r="DU412" s="253" t="str" cm="1">
        <f t="array" aca="1" ref="DU412" ca="1">IF(DU$2="","",IFERROR(IF(FIND(DU$2,$C412)&gt;=1,INDIRECT($B412&amp;"!"&amp;"AG"&amp;$A412),0),""))</f>
        <v/>
      </c>
      <c r="DV412" s="253" t="str" cm="1">
        <f t="array" aca="1" ref="DV412" ca="1">IF(DV$2="","",IFERROR(IF(FIND(DV$2,$C412)&gt;=1,INDIRECT($B412&amp;"!"&amp;"AG"&amp;$A412),0),""))</f>
        <v/>
      </c>
      <c r="DW412" s="253" t="str" cm="1">
        <f t="array" aca="1" ref="DW412" ca="1">IF(DW$2="","",IFERROR(IF(FIND(DW$2,$C412)&gt;=1,INDIRECT($B412&amp;"!"&amp;"AG"&amp;$A412),0),""))</f>
        <v/>
      </c>
      <c r="DX412" s="253" t="str" cm="1">
        <f t="array" aca="1" ref="DX412" ca="1">IF(DX$2="","",IFERROR(IF(FIND(DX$2,$C412)&gt;=1,INDIRECT($B412&amp;"!"&amp;"AG"&amp;$A412),0),""))</f>
        <v/>
      </c>
      <c r="DY412" s="253" t="str" cm="1">
        <f t="array" aca="1" ref="DY412" ca="1">IF(DY$2="","",IFERROR(IF(FIND(DY$2,$C412)&gt;=1,INDIRECT($B412&amp;"!"&amp;"AG"&amp;$A412),0),""))</f>
        <v/>
      </c>
      <c r="DZ412" s="253" t="str" cm="1">
        <f t="array" aca="1" ref="DZ412" ca="1">IF(DZ$2="","",IFERROR(IF(FIND(DZ$2,$C412)&gt;=1,INDIRECT($B412&amp;"!"&amp;"AG"&amp;$A412),0),""))</f>
        <v/>
      </c>
      <c r="EA412" s="253" t="str" cm="1">
        <f t="array" aca="1" ref="EA412" ca="1">IF(EA$2="","",IFERROR(IF(FIND(EA$2,$C412)&gt;=1,INDIRECT($B412&amp;"!"&amp;"AG"&amp;$A412),0),""))</f>
        <v/>
      </c>
      <c r="EB412" s="253" t="str" cm="1">
        <f t="array" aca="1" ref="EB412" ca="1">IF(EB$2="","",IFERROR(IF(FIND(EB$2,$C412)&gt;=1,INDIRECT($B412&amp;"!"&amp;"AG"&amp;$A412),0),""))</f>
        <v/>
      </c>
      <c r="EC412" s="253" t="str" cm="1">
        <f t="array" aca="1" ref="EC412" ca="1">IF(EC$2="","",IFERROR(IF(FIND(EC$2,$C412)&gt;=1,INDIRECT($B412&amp;"!"&amp;"AG"&amp;$A412),0),""))</f>
        <v/>
      </c>
      <c r="ED412" s="253" t="str" cm="1">
        <f t="array" aca="1" ref="ED412" ca="1">IF(ED$2="","",IFERROR(IF(FIND(ED$2,$C412)&gt;=1,INDIRECT($B412&amp;"!"&amp;"AG"&amp;$A412),0),""))</f>
        <v/>
      </c>
      <c r="EE412" s="253" t="str" cm="1">
        <f t="array" aca="1" ref="EE412" ca="1">IF(EE$2="","",IFERROR(IF(FIND(EE$2,$C412)&gt;=1,INDIRECT($B412&amp;"!"&amp;"AG"&amp;$A412),0),""))</f>
        <v/>
      </c>
      <c r="EF412" s="253" t="str" cm="1">
        <f t="array" aca="1" ref="EF412" ca="1">IF(EF$2="","",IFERROR(IF(FIND(EF$2,$C412)&gt;=1,INDIRECT($B412&amp;"!"&amp;"AG"&amp;$A412),0),""))</f>
        <v/>
      </c>
      <c r="EG412" s="253" t="str" cm="1">
        <f t="array" aca="1" ref="EG412" ca="1">IF(EG$2="","",IFERROR(IF(FIND(EG$2,$C412)&gt;=1,INDIRECT($B412&amp;"!"&amp;"AG"&amp;$A412),0),""))</f>
        <v/>
      </c>
      <c r="EH412" s="253" t="str" cm="1">
        <f t="array" aca="1" ref="EH412" ca="1">IF(EH$2="","",IFERROR(IF(FIND(EH$2,$C412)&gt;=1,INDIRECT($B412&amp;"!"&amp;"AG"&amp;$A412),0),""))</f>
        <v/>
      </c>
      <c r="EI412" s="253" t="str" cm="1">
        <f t="array" aca="1" ref="EI412" ca="1">IF(EI$2="","",IFERROR(IF(FIND(EI$2,$C412)&gt;=1,INDIRECT($B412&amp;"!"&amp;"AG"&amp;$A412),0),""))</f>
        <v/>
      </c>
      <c r="EJ412" s="253" t="str" cm="1">
        <f t="array" aca="1" ref="EJ412" ca="1">IF(EJ$2="","",IFERROR(IF(FIND(EJ$2,$C412)&gt;=1,INDIRECT($B412&amp;"!"&amp;"AG"&amp;$A412),0),""))</f>
        <v/>
      </c>
      <c r="EK412" s="253" t="str" cm="1">
        <f t="array" aca="1" ref="EK412" ca="1">IF(EK$2="","",IFERROR(IF(FIND(EK$2,$C412)&gt;=1,INDIRECT($B412&amp;"!"&amp;"AG"&amp;$A412),0),""))</f>
        <v/>
      </c>
      <c r="EL412" s="253" t="str" cm="1">
        <f t="array" aca="1" ref="EL412" ca="1">IF(EL$2="","",IFERROR(IF(FIND(EL$2,$C412)&gt;=1,INDIRECT($B412&amp;"!"&amp;"AG"&amp;$A412),0),""))</f>
        <v/>
      </c>
      <c r="EM412" s="253" t="str" cm="1">
        <f t="array" aca="1" ref="EM412" ca="1">IF(EM$2="","",IFERROR(IF(FIND(EM$2,$C412)&gt;=1,INDIRECT($B412&amp;"!"&amp;"AG"&amp;$A412),0),""))</f>
        <v/>
      </c>
      <c r="EN412" s="253" t="str" cm="1">
        <f t="array" aca="1" ref="EN412" ca="1">IF(EN$2="","",IFERROR(IF(FIND(EN$2,$C412)&gt;=1,INDIRECT($B412&amp;"!"&amp;"AG"&amp;$A412),0),""))</f>
        <v/>
      </c>
      <c r="EO412" s="253" t="str" cm="1">
        <f t="array" aca="1" ref="EO412" ca="1">IF(EO$2="","",IFERROR(IF(FIND(EO$2,$C412)&gt;=1,INDIRECT($B412&amp;"!"&amp;"AG"&amp;$A412),0),""))</f>
        <v/>
      </c>
      <c r="EP412" s="253" t="str" cm="1">
        <f t="array" aca="1" ref="EP412" ca="1">IF(EP$2="","",IFERROR(IF(FIND(EP$2,$C412)&gt;=1,INDIRECT($B412&amp;"!"&amp;"AG"&amp;$A412),0),""))</f>
        <v/>
      </c>
      <c r="EQ412" s="253" t="str" cm="1">
        <f t="array" aca="1" ref="EQ412" ca="1">IF(EQ$2="","",IFERROR(IF(FIND(EQ$2,$C412)&gt;=1,INDIRECT($B412&amp;"!"&amp;"AG"&amp;$A412),0),""))</f>
        <v/>
      </c>
      <c r="ER412" s="253" t="str" cm="1">
        <f t="array" aca="1" ref="ER412" ca="1">IF(ER$2="","",IFERROR(IF(FIND(ER$2,$C412)&gt;=1,INDIRECT($B412&amp;"!"&amp;"AG"&amp;$A412),0),""))</f>
        <v/>
      </c>
      <c r="ES412" s="253" t="str" cm="1">
        <f t="array" aca="1" ref="ES412" ca="1">IF(ES$2="","",IFERROR(IF(FIND(ES$2,$C412)&gt;=1,INDIRECT($B412&amp;"!"&amp;"AG"&amp;$A412),0),""))</f>
        <v/>
      </c>
      <c r="ET412" s="253" t="str" cm="1">
        <f t="array" aca="1" ref="ET412" ca="1">IF(ET$2="","",IFERROR(IF(FIND(ET$2,$C412)&gt;=1,INDIRECT($B412&amp;"!"&amp;"AG"&amp;$A412),0),""))</f>
        <v/>
      </c>
      <c r="EU412" s="253" t="str" cm="1">
        <f t="array" aca="1" ref="EU412" ca="1">IF(EU$2="","",IFERROR(IF(FIND(EU$2,$C412)&gt;=1,INDIRECT($B412&amp;"!"&amp;"AG"&amp;$A412),0),""))</f>
        <v/>
      </c>
      <c r="EV412" s="253" t="str" cm="1">
        <f t="array" aca="1" ref="EV412" ca="1">IF(EV$2="","",IFERROR(IF(FIND(EV$2,$C412)&gt;=1,INDIRECT($B412&amp;"!"&amp;"AG"&amp;$A412),0),""))</f>
        <v/>
      </c>
    </row>
    <row r="413" spans="1:152" x14ac:dyDescent="0.3">
      <c r="A413" s="252">
        <f t="shared" ca="1" si="373"/>
        <v>21</v>
      </c>
      <c r="B413" s="252" t="str">
        <f t="shared" si="374"/>
        <v>Aug_2024</v>
      </c>
      <c r="C413" s="252" t="str">
        <f t="shared" ca="1" si="372"/>
        <v/>
      </c>
      <c r="D413" s="253" t="str">
        <f t="array" aca="1" ref="D413" ca="1">IF(D$2="","",IFERROR(IF(FIND(D$2,$C413)&gt;=1,INDIRECT($B413&amp;"!"&amp;"AG"&amp;$A413),0),""))</f>
        <v/>
      </c>
      <c r="E413" s="253" t="str">
        <f t="array" aca="1" ref="E413" ca="1">IF(E$2="","",IFERROR(IF(FIND(E$2,$C413)&gt;=1,INDIRECT($B413&amp;"!"&amp;"AG"&amp;$A413),0),""))</f>
        <v/>
      </c>
      <c r="F413" s="253" t="str">
        <f t="array" aca="1" ref="F413" ca="1">IF(F$2="","",IFERROR(IF(FIND(F$2,$C413)&gt;=1,INDIRECT($B413&amp;"!"&amp;"AG"&amp;$A413),0),""))</f>
        <v/>
      </c>
      <c r="G413" s="253" t="str">
        <f t="array" aca="1" ref="G413" ca="1">IF(G$2="","",IFERROR(IF(FIND(G$2,$C413)&gt;=1,INDIRECT($B413&amp;"!"&amp;"AG"&amp;$A413),0),""))</f>
        <v/>
      </c>
      <c r="H413" s="253" t="str">
        <f t="array" aca="1" ref="H413" ca="1">IF(H$2="","",IFERROR(IF(FIND(H$2,$C413)&gt;=1,INDIRECT($B413&amp;"!"&amp;"AG"&amp;$A413),0),""))</f>
        <v/>
      </c>
      <c r="I413" s="253" t="str">
        <f t="array" aca="1" ref="I413" ca="1">IF(I$2="","",IFERROR(IF(FIND(I$2,$C413)&gt;=1,INDIRECT($B413&amp;"!"&amp;"AG"&amp;$A413),0),""))</f>
        <v/>
      </c>
      <c r="J413" s="253" t="str">
        <f t="array" aca="1" ref="J413" ca="1">IF(J$2="","",IFERROR(IF(FIND(J$2,$C413)&gt;=1,INDIRECT($B413&amp;"!"&amp;"AG"&amp;$A413),0),""))</f>
        <v/>
      </c>
      <c r="K413" s="253" t="str">
        <f t="array" aca="1" ref="K413" ca="1">IF(K$2="","",IFERROR(IF(FIND(K$2,$C413)&gt;=1,INDIRECT($B413&amp;"!"&amp;"AG"&amp;$A413),0),""))</f>
        <v/>
      </c>
      <c r="L413" s="253" t="str">
        <f t="array" aca="1" ref="L413" ca="1">IF(L$2="","",IFERROR(IF(FIND(L$2,$C413)&gt;=1,INDIRECT($B413&amp;"!"&amp;"AG"&amp;$A413),0),""))</f>
        <v/>
      </c>
      <c r="M413" s="253" t="str">
        <f t="array" aca="1" ref="M413" ca="1">IF(M$2="","",IFERROR(IF(FIND(M$2,$C413)&gt;=1,INDIRECT($B413&amp;"!"&amp;"AG"&amp;$A413),0),""))</f>
        <v/>
      </c>
      <c r="N413" s="253" t="str">
        <f t="array" aca="1" ref="N413" ca="1">IF(N$2="","",IFERROR(IF(FIND(N$2,$C413)&gt;=1,INDIRECT($B413&amp;"!"&amp;"AG"&amp;$A413),0),""))</f>
        <v/>
      </c>
      <c r="O413" s="253" t="str">
        <f t="array" aca="1" ref="O413" ca="1">IF(O$2="","",IFERROR(IF(FIND(O$2,$C413)&gt;=1,INDIRECT($B413&amp;"!"&amp;"AG"&amp;$A413),0),""))</f>
        <v/>
      </c>
      <c r="P413" s="253" t="str">
        <f t="array" aca="1" ref="P413" ca="1">IF(P$2="","",IFERROR(IF(FIND(P$2,$C413)&gt;=1,INDIRECT($B413&amp;"!"&amp;"AG"&amp;$A413),0),""))</f>
        <v/>
      </c>
      <c r="Q413" s="253" t="str">
        <f t="array" aca="1" ref="Q413" ca="1">IF(Q$2="","",IFERROR(IF(FIND(Q$2,$C413)&gt;=1,INDIRECT($B413&amp;"!"&amp;"AG"&amp;$A413),0),""))</f>
        <v/>
      </c>
      <c r="R413" s="253" t="str">
        <f t="array" aca="1" ref="R413" ca="1">IF(R$2="","",IFERROR(IF(FIND(R$2,$C413)&gt;=1,INDIRECT($B413&amp;"!"&amp;"AG"&amp;$A413),0),""))</f>
        <v/>
      </c>
      <c r="S413" s="253" t="str">
        <f t="array" aca="1" ref="S413" ca="1">IF(S$2="","",IFERROR(IF(FIND(S$2,$C413)&gt;=1,INDIRECT($B413&amp;"!"&amp;"AG"&amp;$A413),0),""))</f>
        <v/>
      </c>
      <c r="T413" s="253" t="str">
        <f t="array" aca="1" ref="T413" ca="1">IF(T$2="","",IFERROR(IF(FIND(T$2,$C413)&gt;=1,INDIRECT($B413&amp;"!"&amp;"AG"&amp;$A413),0),""))</f>
        <v/>
      </c>
      <c r="U413" s="253" t="str">
        <f t="array" aca="1" ref="U413" ca="1">IF(U$2="","",IFERROR(IF(FIND(U$2,$C413)&gt;=1,INDIRECT($B413&amp;"!"&amp;"AG"&amp;$A413),0),""))</f>
        <v/>
      </c>
      <c r="V413" s="253" t="str">
        <f t="array" aca="1" ref="V413" ca="1">IF(V$2="","",IFERROR(IF(FIND(V$2,$C413)&gt;=1,INDIRECT($B413&amp;"!"&amp;"AG"&amp;$A413),0),""))</f>
        <v/>
      </c>
      <c r="W413" s="253" t="str">
        <f t="array" aca="1" ref="W413" ca="1">IF(W$2="","",IFERROR(IF(FIND(W$2,$C413)&gt;=1,INDIRECT($B413&amp;"!"&amp;"AG"&amp;$A413),0),""))</f>
        <v/>
      </c>
      <c r="X413" s="253" t="str">
        <f t="array" aca="1" ref="X413" ca="1">IF(X$2="","",IFERROR(IF(FIND(X$2,$C413)&gt;=1,INDIRECT($B413&amp;"!"&amp;"AG"&amp;$A413),0),""))</f>
        <v/>
      </c>
      <c r="Y413" s="253" t="str">
        <f t="array" aca="1" ref="Y413" ca="1">IF(Y$2="","",IFERROR(IF(FIND(Y$2,$C413)&gt;=1,INDIRECT($B413&amp;"!"&amp;"AG"&amp;$A413),0),""))</f>
        <v/>
      </c>
      <c r="Z413" s="253" t="str">
        <f t="array" aca="1" ref="Z413" ca="1">IF(Z$2="","",IFERROR(IF(FIND(Z$2,$C413)&gt;=1,INDIRECT($B413&amp;"!"&amp;"AG"&amp;$A413),0),""))</f>
        <v/>
      </c>
      <c r="AA413" s="253" t="str">
        <f t="array" aca="1" ref="AA413" ca="1">IF(AA$2="","",IFERROR(IF(FIND(AA$2,$C413)&gt;=1,INDIRECT($B413&amp;"!"&amp;"AG"&amp;$A413),0),""))</f>
        <v/>
      </c>
      <c r="AB413" s="253" t="str">
        <f t="array" aca="1" ref="AB413" ca="1">IF(AB$2="","",IFERROR(IF(FIND(AB$2,$C413)&gt;=1,INDIRECT($B413&amp;"!"&amp;"AG"&amp;$A413),0),""))</f>
        <v/>
      </c>
      <c r="AC413" s="253" t="str">
        <f t="array" aca="1" ref="AC413" ca="1">IF(AC$2="","",IFERROR(IF(FIND(AC$2,$C413)&gt;=1,INDIRECT($B413&amp;"!"&amp;"AG"&amp;$A413),0),""))</f>
        <v/>
      </c>
      <c r="AD413" s="253" t="str">
        <f t="array" aca="1" ref="AD413" ca="1">IF(AD$2="","",IFERROR(IF(FIND(AD$2,$C413)&gt;=1,INDIRECT($B413&amp;"!"&amp;"AG"&amp;$A413),0),""))</f>
        <v/>
      </c>
      <c r="AE413" s="253" t="str">
        <f t="array" aca="1" ref="AE413" ca="1">IF(AE$2="","",IFERROR(IF(FIND(AE$2,$C413)&gt;=1,INDIRECT($B413&amp;"!"&amp;"AG"&amp;$A413),0),""))</f>
        <v/>
      </c>
      <c r="AF413" s="253" t="str">
        <f t="array" aca="1" ref="AF413" ca="1">IF(AF$2="","",IFERROR(IF(FIND(AF$2,$C413)&gt;=1,INDIRECT($B413&amp;"!"&amp;"AG"&amp;$A413),0),""))</f>
        <v/>
      </c>
      <c r="AG413" s="253" t="str">
        <f t="array" aca="1" ref="AG413" ca="1">IF(AG$2="","",IFERROR(IF(FIND(AG$2,$C413)&gt;=1,INDIRECT($B413&amp;"!"&amp;"AG"&amp;$A413),0),""))</f>
        <v/>
      </c>
      <c r="AH413" s="253" t="str">
        <f t="array" aca="1" ref="AH413" ca="1">IF(AH$2="","",IFERROR(IF(FIND(AH$2,$C413)&gt;=1,INDIRECT($B413&amp;"!"&amp;"AG"&amp;$A413),0),""))</f>
        <v/>
      </c>
      <c r="AI413" s="253" t="str">
        <f t="array" aca="1" ref="AI413" ca="1">IF(AI$2="","",IFERROR(IF(FIND(AI$2,$C413)&gt;=1,INDIRECT($B413&amp;"!"&amp;"AG"&amp;$A413),0),""))</f>
        <v/>
      </c>
      <c r="AJ413" s="253" t="str">
        <f t="array" aca="1" ref="AJ413" ca="1">IF(AJ$2="","",IFERROR(IF(FIND(AJ$2,$C413)&gt;=1,INDIRECT($B413&amp;"!"&amp;"AG"&amp;$A413),0),""))</f>
        <v/>
      </c>
      <c r="AK413" s="253" t="str">
        <f t="array" aca="1" ref="AK413" ca="1">IF(AK$2="","",IFERROR(IF(FIND(AK$2,$C413)&gt;=1,INDIRECT($B413&amp;"!"&amp;"AG"&amp;$A413),0),""))</f>
        <v/>
      </c>
      <c r="AL413" s="253" t="str">
        <f t="array" aca="1" ref="AL413" ca="1">IF(AL$2="","",IFERROR(IF(FIND(AL$2,$C413)&gt;=1,INDIRECT($B413&amp;"!"&amp;"AG"&amp;$A413),0),""))</f>
        <v/>
      </c>
      <c r="AM413" s="253" t="str">
        <f t="array" aca="1" ref="AM413" ca="1">IF(AM$2="","",IFERROR(IF(FIND(AM$2,$C413)&gt;=1,INDIRECT($B413&amp;"!"&amp;"AG"&amp;$A413),0),""))</f>
        <v/>
      </c>
      <c r="AN413" s="253" t="str">
        <f t="array" aca="1" ref="AN413" ca="1">IF(AN$2="","",IFERROR(IF(FIND(AN$2,$C413)&gt;=1,INDIRECT($B413&amp;"!"&amp;"AG"&amp;$A413),0),""))</f>
        <v/>
      </c>
      <c r="AO413" s="253" t="str">
        <f t="array" aca="1" ref="AO413" ca="1">IF(AO$2="","",IFERROR(IF(FIND(AO$2,$C413)&gt;=1,INDIRECT($B413&amp;"!"&amp;"AG"&amp;$A413),0),""))</f>
        <v/>
      </c>
      <c r="AP413" s="253" t="str">
        <f t="array" aca="1" ref="AP413" ca="1">IF(AP$2="","",IFERROR(IF(FIND(AP$2,$C413)&gt;=1,INDIRECT($B413&amp;"!"&amp;"AG"&amp;$A413),0),""))</f>
        <v/>
      </c>
      <c r="AQ413" s="253" t="str">
        <f t="array" aca="1" ref="AQ413" ca="1">IF(AQ$2="","",IFERROR(IF(FIND(AQ$2,$C413)&gt;=1,INDIRECT($B413&amp;"!"&amp;"AG"&amp;$A413),0),""))</f>
        <v/>
      </c>
      <c r="AR413" s="253" t="str">
        <f t="array" aca="1" ref="AR413" ca="1">IF(AR$2="","",IFERROR(IF(FIND(AR$2,$C413)&gt;=1,INDIRECT($B413&amp;"!"&amp;"AG"&amp;$A413),0),""))</f>
        <v/>
      </c>
      <c r="AS413" s="253" t="str">
        <f t="array" aca="1" ref="AS413" ca="1">IF(AS$2="","",IFERROR(IF(FIND(AS$2,$C413)&gt;=1,INDIRECT($B413&amp;"!"&amp;"AG"&amp;$A413),0),""))</f>
        <v/>
      </c>
      <c r="AU413" s="254" t="str">
        <f t="array" aca="1" ref="AU413" ca="1">IFERROR(INDIRECT(B413&amp;"!"&amp;"A"&amp;A413),"")</f>
        <v/>
      </c>
      <c r="AV413" s="2" t="str">
        <f t="shared" ca="1" si="333"/>
        <v/>
      </c>
      <c r="AW413" s="253" t="str">
        <f t="array" aca="1" ref="AW413" ca="1">IF(AW$2="","",IFERROR(IF(FIND(AW$2,$C413)&gt;=1,IF(INDIRECT($B413&amp;"!"&amp;"AH"&amp;$A413)="","",INDIRECT($B413&amp;"!"&amp;"AH"&amp;$A413)),0),""))</f>
        <v/>
      </c>
      <c r="AX413" s="253" t="str">
        <f t="array" aca="1" ref="AX413" ca="1">IF(AX$2="","",IFERROR(IF(FIND(AX$2,$C413)&gt;=1,IF(INDIRECT($B413&amp;"!"&amp;"AH"&amp;$A413)="","",INDIRECT($B413&amp;"!"&amp;"AH"&amp;$A413)),0),""))</f>
        <v/>
      </c>
      <c r="AY413" s="253" t="str">
        <f t="array" aca="1" ref="AY413" ca="1">IF(AY$2="","",IFERROR(IF(FIND(AY$2,$C413)&gt;=1,IF(INDIRECT($B413&amp;"!"&amp;"AH"&amp;$A413)="","",INDIRECT($B413&amp;"!"&amp;"AH"&amp;$A413)),0),""))</f>
        <v/>
      </c>
      <c r="AZ413" s="253" t="str">
        <f t="array" aca="1" ref="AZ413" ca="1">IF(AZ$2="","",IFERROR(IF(FIND(AZ$2,$C413)&gt;=1,IF(INDIRECT($B413&amp;"!"&amp;"AH"&amp;$A413)="","",INDIRECT($B413&amp;"!"&amp;"AH"&amp;$A413)),0),""))</f>
        <v/>
      </c>
      <c r="BA413" s="253" t="str">
        <f t="array" aca="1" ref="BA413" ca="1">IF(BA$2="","",IFERROR(IF(FIND(BA$2,$C413)&gt;=1,IF(INDIRECT($B413&amp;"!"&amp;"AH"&amp;$A413)="","",INDIRECT($B413&amp;"!"&amp;"AH"&amp;$A413)),0),""))</f>
        <v/>
      </c>
      <c r="BB413" s="253" t="str">
        <f t="array" aca="1" ref="BB413" ca="1">IF(BB$2="","",IFERROR(IF(FIND(BB$2,$C413)&gt;=1,IF(INDIRECT($B413&amp;"!"&amp;"AH"&amp;$A413)="","",INDIRECT($B413&amp;"!"&amp;"AH"&amp;$A413)),0),""))</f>
        <v/>
      </c>
      <c r="BC413" s="253" t="str">
        <f t="array" aca="1" ref="BC413" ca="1">IF(BC$2="","",IFERROR(IF(FIND(BC$2,$C413)&gt;=1,IF(INDIRECT($B413&amp;"!"&amp;"AH"&amp;$A413)="","",INDIRECT($B413&amp;"!"&amp;"AH"&amp;$A413)),0),""))</f>
        <v/>
      </c>
      <c r="BD413" s="253" t="str">
        <f t="array" aca="1" ref="BD413" ca="1">IF(BD$2="","",IFERROR(IF(FIND(BD$2,$C413)&gt;=1,IF(INDIRECT($B413&amp;"!"&amp;"AH"&amp;$A413)="","",INDIRECT($B413&amp;"!"&amp;"AH"&amp;$A413)),0),""))</f>
        <v/>
      </c>
      <c r="BE413" s="253" t="str">
        <f t="array" aca="1" ref="BE413" ca="1">IF(BE$2="","",IFERROR(IF(FIND(BE$2,$C413)&gt;=1,IF(INDIRECT($B413&amp;"!"&amp;"AH"&amp;$A413)="","",INDIRECT($B413&amp;"!"&amp;"AH"&amp;$A413)),0),""))</f>
        <v/>
      </c>
      <c r="BF413" s="253" t="str">
        <f t="array" aca="1" ref="BF413" ca="1">IF(BF$2="","",IFERROR(IF(FIND(BF$2,$C413)&gt;=1,IF(INDIRECT($B413&amp;"!"&amp;"AH"&amp;$A413)="","",INDIRECT($B413&amp;"!"&amp;"AH"&amp;$A413)),0),""))</f>
        <v/>
      </c>
      <c r="BG413" s="253" t="str">
        <f t="array" aca="1" ref="BG413" ca="1">IF(BG$2="","",IFERROR(IF(FIND(BG$2,$C413)&gt;=1,IF(INDIRECT($B413&amp;"!"&amp;"AH"&amp;$A413)="","",INDIRECT($B413&amp;"!"&amp;"AH"&amp;$A413)),0),""))</f>
        <v/>
      </c>
      <c r="BH413" s="253" t="str">
        <f t="array" aca="1" ref="BH413" ca="1">IF(BH$2="","",IFERROR(IF(FIND(BH$2,$C413)&gt;=1,IF(INDIRECT($B413&amp;"!"&amp;"AH"&amp;$A413)="","",INDIRECT($B413&amp;"!"&amp;"AH"&amp;$A413)),0),""))</f>
        <v/>
      </c>
      <c r="BI413" s="253" t="str">
        <f t="array" aca="1" ref="BI413" ca="1">IF(BI$2="","",IFERROR(IF(FIND(BI$2,$C413)&gt;=1,IF(INDIRECT($B413&amp;"!"&amp;"AH"&amp;$A413)="","",INDIRECT($B413&amp;"!"&amp;"AH"&amp;$A413)),0),""))</f>
        <v/>
      </c>
      <c r="BJ413" s="253" t="str">
        <f t="array" aca="1" ref="BJ413" ca="1">IF(BJ$2="","",IFERROR(IF(FIND(BJ$2,$C413)&gt;=1,IF(INDIRECT($B413&amp;"!"&amp;"AH"&amp;$A413)="","",INDIRECT($B413&amp;"!"&amp;"AH"&amp;$A413)),0),""))</f>
        <v/>
      </c>
      <c r="BK413" s="253" t="str">
        <f t="array" aca="1" ref="BK413" ca="1">IF(BK$2="","",IFERROR(IF(FIND(BK$2,$C413)&gt;=1,IF(INDIRECT($B413&amp;"!"&amp;"AH"&amp;$A413)="","",INDIRECT($B413&amp;"!"&amp;"AH"&amp;$A413)),0),""))</f>
        <v/>
      </c>
      <c r="BL413" s="253" t="str">
        <f t="array" aca="1" ref="BL413" ca="1">IF(BL$2="","",IFERROR(IF(FIND(BL$2,$C413)&gt;=1,IF(INDIRECT($B413&amp;"!"&amp;"AH"&amp;$A413)="","",INDIRECT($B413&amp;"!"&amp;"AH"&amp;$A413)),0),""))</f>
        <v/>
      </c>
      <c r="BM413" s="253" t="str">
        <f t="array" aca="1" ref="BM413" ca="1">IF(BM$2="","",IFERROR(IF(FIND(BM$2,$C413)&gt;=1,IF(INDIRECT($B413&amp;"!"&amp;"AH"&amp;$A413)="","",INDIRECT($B413&amp;"!"&amp;"AH"&amp;$A413)),0),""))</f>
        <v/>
      </c>
      <c r="BN413" s="253" t="str">
        <f t="array" aca="1" ref="BN413" ca="1">IF(BN$2="","",IFERROR(IF(FIND(BN$2,$C413)&gt;=1,IF(INDIRECT($B413&amp;"!"&amp;"AH"&amp;$A413)="","",INDIRECT($B413&amp;"!"&amp;"AH"&amp;$A413)),0),""))</f>
        <v/>
      </c>
      <c r="BO413" s="253" t="str">
        <f t="array" aca="1" ref="BO413" ca="1">IF(BO$2="","",IFERROR(IF(FIND(BO$2,$C413)&gt;=1,IF(INDIRECT($B413&amp;"!"&amp;"AH"&amp;$A413)="","",INDIRECT($B413&amp;"!"&amp;"AH"&amp;$A413)),0),""))</f>
        <v/>
      </c>
      <c r="BP413" s="253" t="str">
        <f t="array" aca="1" ref="BP413" ca="1">IF(BP$2="","",IFERROR(IF(FIND(BP$2,$C413)&gt;=1,IF(INDIRECT($B413&amp;"!"&amp;"AH"&amp;$A413)="","",INDIRECT($B413&amp;"!"&amp;"AH"&amp;$A413)),0),""))</f>
        <v/>
      </c>
      <c r="BQ413" s="253" t="str">
        <f t="array" aca="1" ref="BQ413" ca="1">IF(BQ$2="","",IFERROR(IF(FIND(BQ$2,$C413)&gt;=1,IF(INDIRECT($B413&amp;"!"&amp;"AH"&amp;$A413)="","",INDIRECT($B413&amp;"!"&amp;"AH"&amp;$A413)),0),""))</f>
        <v/>
      </c>
      <c r="BR413" s="253" t="str">
        <f t="array" aca="1" ref="BR413" ca="1">IF(BR$2="","",IFERROR(IF(FIND(BR$2,$C413)&gt;=1,IF(INDIRECT($B413&amp;"!"&amp;"AH"&amp;$A413)="","",INDIRECT($B413&amp;"!"&amp;"AH"&amp;$A413)),0),""))</f>
        <v/>
      </c>
      <c r="BS413" s="253" t="str">
        <f t="array" aca="1" ref="BS413" ca="1">IF(BS$2="","",IFERROR(IF(FIND(BS$2,$C413)&gt;=1,IF(INDIRECT($B413&amp;"!"&amp;"AH"&amp;$A413)="","",INDIRECT($B413&amp;"!"&amp;"AH"&amp;$A413)),0),""))</f>
        <v/>
      </c>
      <c r="BT413" s="253" t="str">
        <f t="array" aca="1" ref="BT413" ca="1">IF(BT$2="","",IFERROR(IF(FIND(BT$2,$C413)&gt;=1,IF(INDIRECT($B413&amp;"!"&amp;"AH"&amp;$A413)="","",INDIRECT($B413&amp;"!"&amp;"AH"&amp;$A413)),0),""))</f>
        <v/>
      </c>
      <c r="BU413" s="253" t="str">
        <f t="array" aca="1" ref="BU413" ca="1">IF(BU$2="","",IFERROR(IF(FIND(BU$2,$C413)&gt;=1,IF(INDIRECT($B413&amp;"!"&amp;"AH"&amp;$A413)="","",INDIRECT($B413&amp;"!"&amp;"AH"&amp;$A413)),0),""))</f>
        <v/>
      </c>
      <c r="BV413" s="253" t="str">
        <f t="array" aca="1" ref="BV413" ca="1">IF(BV$2="","",IFERROR(IF(FIND(BV$2,$C413)&gt;=1,IF(INDIRECT($B413&amp;"!"&amp;"AH"&amp;$A413)="","",INDIRECT($B413&amp;"!"&amp;"AH"&amp;$A413)),0),""))</f>
        <v/>
      </c>
      <c r="BW413" s="253" t="str">
        <f t="array" aca="1" ref="BW413" ca="1">IF(BW$2="","",IFERROR(IF(FIND(BW$2,$C413)&gt;=1,IF(INDIRECT($B413&amp;"!"&amp;"AH"&amp;$A413)="","",INDIRECT($B413&amp;"!"&amp;"AH"&amp;$A413)),0),""))</f>
        <v/>
      </c>
      <c r="BX413" s="253" t="str">
        <f t="array" aca="1" ref="BX413" ca="1">IF(BX$2="","",IFERROR(IF(FIND(BX$2,$C413)&gt;=1,IF(INDIRECT($B413&amp;"!"&amp;"AH"&amp;$A413)="","",INDIRECT($B413&amp;"!"&amp;"AH"&amp;$A413)),0),""))</f>
        <v/>
      </c>
      <c r="BY413" s="253" t="str">
        <f t="array" aca="1" ref="BY413" ca="1">IF(BY$2="","",IFERROR(IF(FIND(BY$2,$C413)&gt;=1,IF(INDIRECT($B413&amp;"!"&amp;"AH"&amp;$A413)="","",INDIRECT($B413&amp;"!"&amp;"AH"&amp;$A413)),0),""))</f>
        <v/>
      </c>
      <c r="BZ413" s="253" t="str">
        <f t="array" aca="1" ref="BZ413" ca="1">IF(BZ$2="","",IFERROR(IF(FIND(BZ$2,$C413)&gt;=1,IF(INDIRECT($B413&amp;"!"&amp;"AH"&amp;$A413)="","",INDIRECT($B413&amp;"!"&amp;"AH"&amp;$A413)),0),""))</f>
        <v/>
      </c>
      <c r="CA413" s="253" t="str">
        <f t="array" aca="1" ref="CA413" ca="1">IF(CA$2="","",IFERROR(IF(FIND(CA$2,$C413)&gt;=1,IF(INDIRECT($B413&amp;"!"&amp;"AH"&amp;$A413)="","",INDIRECT($B413&amp;"!"&amp;"AH"&amp;$A413)),0),""))</f>
        <v/>
      </c>
      <c r="CB413" s="253" t="str">
        <f t="array" aca="1" ref="CB413" ca="1">IF(CB$2="","",IFERROR(IF(FIND(CB$2,$C413)&gt;=1,IF(INDIRECT($B413&amp;"!"&amp;"AH"&amp;$A413)="","",INDIRECT($B413&amp;"!"&amp;"AH"&amp;$A413)),0),""))</f>
        <v/>
      </c>
      <c r="CC413" s="253" t="str">
        <f t="array" aca="1" ref="CC413" ca="1">IF(CC$2="","",IFERROR(IF(FIND(CC$2,$C413)&gt;=1,IF(INDIRECT($B413&amp;"!"&amp;"AH"&amp;$A413)="","",INDIRECT($B413&amp;"!"&amp;"AH"&amp;$A413)),0),""))</f>
        <v/>
      </c>
      <c r="CD413" s="253" t="str">
        <f t="array" aca="1" ref="CD413" ca="1">IF(CD$2="","",IFERROR(IF(FIND(CD$2,$C413)&gt;=1,IF(INDIRECT($B413&amp;"!"&amp;"AH"&amp;$A413)="","",INDIRECT($B413&amp;"!"&amp;"AH"&amp;$A413)),0),""))</f>
        <v/>
      </c>
      <c r="CE413" s="253" t="str">
        <f t="array" aca="1" ref="CE413" ca="1">IF(CE$2="","",IFERROR(IF(FIND(CE$2,$C413)&gt;=1,IF(INDIRECT($B413&amp;"!"&amp;"AH"&amp;$A413)="","",INDIRECT($B413&amp;"!"&amp;"AH"&amp;$A413)),0),""))</f>
        <v/>
      </c>
      <c r="CF413" s="253" t="str">
        <f t="array" aca="1" ref="CF413" ca="1">IF(CF$2="","",IFERROR(IF(FIND(CF$2,$C413)&gt;=1,IF(INDIRECT($B413&amp;"!"&amp;"AH"&amp;$A413)="","",INDIRECT($B413&amp;"!"&amp;"AH"&amp;$A413)),0),""))</f>
        <v/>
      </c>
      <c r="CG413" s="253" t="str">
        <f t="array" aca="1" ref="CG413" ca="1">IF(CG$2="","",IFERROR(IF(FIND(CG$2,$C413)&gt;=1,IF(INDIRECT($B413&amp;"!"&amp;"AH"&amp;$A413)="","",INDIRECT($B413&amp;"!"&amp;"AH"&amp;$A413)),0),""))</f>
        <v/>
      </c>
      <c r="CH413" s="253" t="str">
        <f t="array" aca="1" ref="CH413" ca="1">IF(CH$2="","",IFERROR(IF(FIND(CH$2,$C413)&gt;=1,IF(INDIRECT($B413&amp;"!"&amp;"AH"&amp;$A413)="","",INDIRECT($B413&amp;"!"&amp;"AH"&amp;$A413)),0),""))</f>
        <v/>
      </c>
      <c r="CI413" s="253" t="str">
        <f t="array" aca="1" ref="CI413" ca="1">IF(CI$2="","",IFERROR(IF(FIND(CI$2,$C413)&gt;=1,IF(INDIRECT($B413&amp;"!"&amp;"AH"&amp;$A413)="","",INDIRECT($B413&amp;"!"&amp;"AH"&amp;$A413)),0),""))</f>
        <v/>
      </c>
      <c r="CJ413" s="253" t="str">
        <f t="array" aca="1" ref="CJ413" ca="1">IF(CJ$2="","",IFERROR(IF(FIND(CJ$2,$C413)&gt;=1,IF(INDIRECT($B413&amp;"!"&amp;"AH"&amp;$A413)="","",INDIRECT($B413&amp;"!"&amp;"AH"&amp;$A413)),0),""))</f>
        <v/>
      </c>
      <c r="CK413" s="253" t="str">
        <f t="array" aca="1" ref="CK413" ca="1">IF(CK$2="","",IFERROR(IF(FIND(CK$2,$C413)&gt;=1,IF(INDIRECT($B413&amp;"!"&amp;"AH"&amp;$A413)="","",INDIRECT($B413&amp;"!"&amp;"AH"&amp;$A413)),0),""))</f>
        <v/>
      </c>
      <c r="CL413" s="253" t="str">
        <f t="array" aca="1" ref="CL413" ca="1">IF(CL$2="","",IFERROR(IF(FIND(CL$2,$C413)&gt;=1,IF(INDIRECT($B413&amp;"!"&amp;"AH"&amp;$A413)="","",INDIRECT($B413&amp;"!"&amp;"AH"&amp;$A413)),0),""))</f>
        <v/>
      </c>
      <c r="CO413" s="2" t="str">
        <f t="shared" ca="1" si="335"/>
        <v/>
      </c>
      <c r="CP413" s="253" t="str">
        <f t="array" aca="1" ref="CP413" ca="1">IF(CP$2="","",IFERROR(IF(FIND(CP$2,$C413)&gt;=1,INDIRECT($B413&amp;"!"&amp;"AG"&amp;$A413),0),""))</f>
        <v/>
      </c>
      <c r="CQ413" s="253" t="str">
        <f t="array" aca="1" ref="CQ413" ca="1">IF(CQ$2="","",IFERROR(IF(FIND(CQ$2,$C413)&gt;=1,INDIRECT($B413&amp;"!"&amp;"AG"&amp;$A413),0),""))</f>
        <v/>
      </c>
      <c r="CR413" s="253" t="str">
        <f t="array" aca="1" ref="CR413" ca="1">IF(CR$2="","",IFERROR(IF(FIND(CR$2,$C413)&gt;=1,INDIRECT($B413&amp;"!"&amp;"AG"&amp;$A413),0),""))</f>
        <v/>
      </c>
      <c r="CS413" s="253" t="str">
        <f t="array" aca="1" ref="CS413" ca="1">IF(CS$2="","",IFERROR(IF(FIND(CS$2,$C413)&gt;=1,INDIRECT($B413&amp;"!"&amp;"AG"&amp;$A413),0),""))</f>
        <v/>
      </c>
      <c r="CV413" s="2" t="str">
        <f t="shared" ca="1" si="336"/>
        <v/>
      </c>
      <c r="CW413" s="253" t="str">
        <f t="array" aca="1" ref="CW413" ca="1">IF(CW$2="","",IFERROR(IF(FIND(CW$2,$C413)&gt;=1,IF(INDIRECT($B413&amp;"!"&amp;"AH"&amp;$A413)="","",INDIRECT($B413&amp;"!"&amp;"AH"&amp;$A413)&amp;" "),0),""))</f>
        <v/>
      </c>
      <c r="CX413" s="253" t="str">
        <f t="array" aca="1" ref="CX413" ca="1">IF(CX$2="","",IFERROR(IF(FIND(CX$2,$C413)&gt;=1,IF(INDIRECT($B413&amp;"!"&amp;"AH"&amp;$A413)="","",INDIRECT($B413&amp;"!"&amp;"AH"&amp;$A413)&amp;" "),0),""))</f>
        <v/>
      </c>
      <c r="CY413" s="253" t="str">
        <f t="array" aca="1" ref="CY413" ca="1">IF(CY$2="","",IFERROR(IF(FIND(CY$2,$C413)&gt;=1,IF(INDIRECT($B413&amp;"!"&amp;"AH"&amp;$A413)="","",INDIRECT($B413&amp;"!"&amp;"AH"&amp;$A413)&amp;" "),0),""))</f>
        <v/>
      </c>
      <c r="CZ413" s="253" t="str">
        <f t="array" aca="1" ref="CZ413" ca="1">IF(CZ$2="","",IFERROR(IF(FIND(CZ$2,$C413)&gt;=1,IF(INDIRECT($B413&amp;"!"&amp;"AH"&amp;$A413)="","",INDIRECT($B413&amp;"!"&amp;"AH"&amp;$A413)&amp;" "),0),""))</f>
        <v/>
      </c>
      <c r="DC413" s="2" t="str">
        <f t="shared" ca="1" si="337"/>
        <v/>
      </c>
      <c r="DD413" s="253" t="str" cm="1">
        <f t="array" aca="1" ref="DD413" ca="1">IF(DD$2="","",IFERROR(IF(FIND(DD$2,$C413)&gt;=1,INDIRECT($B413&amp;"!"&amp;"AG"&amp;$A413),0),""))</f>
        <v/>
      </c>
      <c r="DE413" s="253" t="str" cm="1">
        <f t="array" aca="1" ref="DE413" ca="1">IF(DE$2="","",IFERROR(IF(FIND(DE$2,$C413)&gt;=1,INDIRECT($B413&amp;"!"&amp;"AG"&amp;$A413),0),""))</f>
        <v/>
      </c>
      <c r="DF413" s="253" t="str" cm="1">
        <f t="array" aca="1" ref="DF413" ca="1">IF(DF$2="","",IFERROR(IF(FIND(DF$2,$C413)&gt;=1,INDIRECT($B413&amp;"!"&amp;"AG"&amp;$A413),0),""))</f>
        <v/>
      </c>
      <c r="DG413" s="253" t="str" cm="1">
        <f t="array" aca="1" ref="DG413" ca="1">IF(DG$2="","",IFERROR(IF(FIND(DG$2,$C413)&gt;=1,INDIRECT($B413&amp;"!"&amp;"AG"&amp;$A413),0),""))</f>
        <v/>
      </c>
      <c r="DH413" s="253" t="str" cm="1">
        <f t="array" aca="1" ref="DH413" ca="1">IF(DH$2="","",IFERROR(IF(FIND(DH$2,$C413)&gt;=1,INDIRECT($B413&amp;"!"&amp;"AG"&amp;$A413),0),""))</f>
        <v/>
      </c>
      <c r="DI413" s="253" t="str" cm="1">
        <f t="array" aca="1" ref="DI413" ca="1">IF(DI$2="","",IFERROR(IF(FIND(DI$2,$C413)&gt;=1,INDIRECT($B413&amp;"!"&amp;"AG"&amp;$A413),0),""))</f>
        <v/>
      </c>
      <c r="DJ413" s="253" t="str" cm="1">
        <f t="array" aca="1" ref="DJ413" ca="1">IF(DJ$2="","",IFERROR(IF(FIND(DJ$2,$C413)&gt;=1,INDIRECT($B413&amp;"!"&amp;"AG"&amp;$A413),0),""))</f>
        <v/>
      </c>
      <c r="DK413" s="253" t="str" cm="1">
        <f t="array" aca="1" ref="DK413" ca="1">IF(DK$2="","",IFERROR(IF(FIND(DK$2,$C413)&gt;=1,INDIRECT($B413&amp;"!"&amp;"AG"&amp;$A413),0),""))</f>
        <v/>
      </c>
      <c r="DL413" s="253" t="str" cm="1">
        <f t="array" aca="1" ref="DL413" ca="1">IF(DL$2="","",IFERROR(IF(FIND(DL$2,$C413)&gt;=1,INDIRECT($B413&amp;"!"&amp;"AG"&amp;$A413),0),""))</f>
        <v/>
      </c>
      <c r="DM413" s="253" t="str" cm="1">
        <f t="array" aca="1" ref="DM413" ca="1">IF(DM$2="","",IFERROR(IF(FIND(DM$2,$C413)&gt;=1,INDIRECT($B413&amp;"!"&amp;"AG"&amp;$A413),0),""))</f>
        <v/>
      </c>
      <c r="DN413" s="253" t="str" cm="1">
        <f t="array" aca="1" ref="DN413" ca="1">IF(DN$2="","",IFERROR(IF(FIND(DN$2,$C413)&gt;=1,INDIRECT($B413&amp;"!"&amp;"AG"&amp;$A413),0),""))</f>
        <v/>
      </c>
      <c r="DO413" s="253" t="str" cm="1">
        <f t="array" aca="1" ref="DO413" ca="1">IF(DO$2="","",IFERROR(IF(FIND(DO$2,$C413)&gt;=1,INDIRECT($B413&amp;"!"&amp;"AG"&amp;$A413),0),""))</f>
        <v/>
      </c>
      <c r="DP413" s="253" t="str" cm="1">
        <f t="array" aca="1" ref="DP413" ca="1">IF(DP$2="","",IFERROR(IF(FIND(DP$2,$C413)&gt;=1,INDIRECT($B413&amp;"!"&amp;"AG"&amp;$A413),0),""))</f>
        <v/>
      </c>
      <c r="DQ413" s="253" t="str" cm="1">
        <f t="array" aca="1" ref="DQ413" ca="1">IF(DQ$2="","",IFERROR(IF(FIND(DQ$2,$C413)&gt;=1,INDIRECT($B413&amp;"!"&amp;"AG"&amp;$A413),0),""))</f>
        <v/>
      </c>
      <c r="DR413" s="253" t="str" cm="1">
        <f t="array" aca="1" ref="DR413" ca="1">IF(DR$2="","",IFERROR(IF(FIND(DR$2,$C413)&gt;=1,INDIRECT($B413&amp;"!"&amp;"AG"&amp;$A413),0),""))</f>
        <v/>
      </c>
      <c r="DS413" s="253" t="str" cm="1">
        <f t="array" aca="1" ref="DS413" ca="1">IF(DS$2="","",IFERROR(IF(FIND(DS$2,$C413)&gt;=1,INDIRECT($B413&amp;"!"&amp;"AG"&amp;$A413),0),""))</f>
        <v/>
      </c>
      <c r="DT413" s="253" t="str" cm="1">
        <f t="array" aca="1" ref="DT413" ca="1">IF(DT$2="","",IFERROR(IF(FIND(DT$2,$C413)&gt;=1,INDIRECT($B413&amp;"!"&amp;"AG"&amp;$A413),0),""))</f>
        <v/>
      </c>
      <c r="DU413" s="253" t="str" cm="1">
        <f t="array" aca="1" ref="DU413" ca="1">IF(DU$2="","",IFERROR(IF(FIND(DU$2,$C413)&gt;=1,INDIRECT($B413&amp;"!"&amp;"AG"&amp;$A413),0),""))</f>
        <v/>
      </c>
      <c r="DV413" s="253" t="str" cm="1">
        <f t="array" aca="1" ref="DV413" ca="1">IF(DV$2="","",IFERROR(IF(FIND(DV$2,$C413)&gt;=1,INDIRECT($B413&amp;"!"&amp;"AG"&amp;$A413),0),""))</f>
        <v/>
      </c>
      <c r="DW413" s="253" t="str" cm="1">
        <f t="array" aca="1" ref="DW413" ca="1">IF(DW$2="","",IFERROR(IF(FIND(DW$2,$C413)&gt;=1,INDIRECT($B413&amp;"!"&amp;"AG"&amp;$A413),0),""))</f>
        <v/>
      </c>
      <c r="DX413" s="253" t="str" cm="1">
        <f t="array" aca="1" ref="DX413" ca="1">IF(DX$2="","",IFERROR(IF(FIND(DX$2,$C413)&gt;=1,INDIRECT($B413&amp;"!"&amp;"AG"&amp;$A413),0),""))</f>
        <v/>
      </c>
      <c r="DY413" s="253" t="str" cm="1">
        <f t="array" aca="1" ref="DY413" ca="1">IF(DY$2="","",IFERROR(IF(FIND(DY$2,$C413)&gt;=1,INDIRECT($B413&amp;"!"&amp;"AG"&amp;$A413),0),""))</f>
        <v/>
      </c>
      <c r="DZ413" s="253" t="str" cm="1">
        <f t="array" aca="1" ref="DZ413" ca="1">IF(DZ$2="","",IFERROR(IF(FIND(DZ$2,$C413)&gt;=1,INDIRECT($B413&amp;"!"&amp;"AG"&amp;$A413),0),""))</f>
        <v/>
      </c>
      <c r="EA413" s="253" t="str" cm="1">
        <f t="array" aca="1" ref="EA413" ca="1">IF(EA$2="","",IFERROR(IF(FIND(EA$2,$C413)&gt;=1,INDIRECT($B413&amp;"!"&amp;"AG"&amp;$A413),0),""))</f>
        <v/>
      </c>
      <c r="EB413" s="253" t="str" cm="1">
        <f t="array" aca="1" ref="EB413" ca="1">IF(EB$2="","",IFERROR(IF(FIND(EB$2,$C413)&gt;=1,INDIRECT($B413&amp;"!"&amp;"AG"&amp;$A413),0),""))</f>
        <v/>
      </c>
      <c r="EC413" s="253" t="str" cm="1">
        <f t="array" aca="1" ref="EC413" ca="1">IF(EC$2="","",IFERROR(IF(FIND(EC$2,$C413)&gt;=1,INDIRECT($B413&amp;"!"&amp;"AG"&amp;$A413),0),""))</f>
        <v/>
      </c>
      <c r="ED413" s="253" t="str" cm="1">
        <f t="array" aca="1" ref="ED413" ca="1">IF(ED$2="","",IFERROR(IF(FIND(ED$2,$C413)&gt;=1,INDIRECT($B413&amp;"!"&amp;"AG"&amp;$A413),0),""))</f>
        <v/>
      </c>
      <c r="EE413" s="253" t="str" cm="1">
        <f t="array" aca="1" ref="EE413" ca="1">IF(EE$2="","",IFERROR(IF(FIND(EE$2,$C413)&gt;=1,INDIRECT($B413&amp;"!"&amp;"AG"&amp;$A413),0),""))</f>
        <v/>
      </c>
      <c r="EF413" s="253" t="str" cm="1">
        <f t="array" aca="1" ref="EF413" ca="1">IF(EF$2="","",IFERROR(IF(FIND(EF$2,$C413)&gt;=1,INDIRECT($B413&amp;"!"&amp;"AG"&amp;$A413),0),""))</f>
        <v/>
      </c>
      <c r="EG413" s="253" t="str" cm="1">
        <f t="array" aca="1" ref="EG413" ca="1">IF(EG$2="","",IFERROR(IF(FIND(EG$2,$C413)&gt;=1,INDIRECT($B413&amp;"!"&amp;"AG"&amp;$A413),0),""))</f>
        <v/>
      </c>
      <c r="EH413" s="253" t="str" cm="1">
        <f t="array" aca="1" ref="EH413" ca="1">IF(EH$2="","",IFERROR(IF(FIND(EH$2,$C413)&gt;=1,INDIRECT($B413&amp;"!"&amp;"AG"&amp;$A413),0),""))</f>
        <v/>
      </c>
      <c r="EI413" s="253" t="str" cm="1">
        <f t="array" aca="1" ref="EI413" ca="1">IF(EI$2="","",IFERROR(IF(FIND(EI$2,$C413)&gt;=1,INDIRECT($B413&amp;"!"&amp;"AG"&amp;$A413),0),""))</f>
        <v/>
      </c>
      <c r="EJ413" s="253" t="str" cm="1">
        <f t="array" aca="1" ref="EJ413" ca="1">IF(EJ$2="","",IFERROR(IF(FIND(EJ$2,$C413)&gt;=1,INDIRECT($B413&amp;"!"&amp;"AG"&amp;$A413),0),""))</f>
        <v/>
      </c>
      <c r="EK413" s="253" t="str" cm="1">
        <f t="array" aca="1" ref="EK413" ca="1">IF(EK$2="","",IFERROR(IF(FIND(EK$2,$C413)&gt;=1,INDIRECT($B413&amp;"!"&amp;"AG"&amp;$A413),0),""))</f>
        <v/>
      </c>
      <c r="EL413" s="253" t="str" cm="1">
        <f t="array" aca="1" ref="EL413" ca="1">IF(EL$2="","",IFERROR(IF(FIND(EL$2,$C413)&gt;=1,INDIRECT($B413&amp;"!"&amp;"AG"&amp;$A413),0),""))</f>
        <v/>
      </c>
      <c r="EM413" s="253" t="str" cm="1">
        <f t="array" aca="1" ref="EM413" ca="1">IF(EM$2="","",IFERROR(IF(FIND(EM$2,$C413)&gt;=1,INDIRECT($B413&amp;"!"&amp;"AG"&amp;$A413),0),""))</f>
        <v/>
      </c>
      <c r="EN413" s="253" t="str" cm="1">
        <f t="array" aca="1" ref="EN413" ca="1">IF(EN$2="","",IFERROR(IF(FIND(EN$2,$C413)&gt;=1,INDIRECT($B413&amp;"!"&amp;"AG"&amp;$A413),0),""))</f>
        <v/>
      </c>
      <c r="EO413" s="253" t="str" cm="1">
        <f t="array" aca="1" ref="EO413" ca="1">IF(EO$2="","",IFERROR(IF(FIND(EO$2,$C413)&gt;=1,INDIRECT($B413&amp;"!"&amp;"AG"&amp;$A413),0),""))</f>
        <v/>
      </c>
      <c r="EP413" s="253" t="str" cm="1">
        <f t="array" aca="1" ref="EP413" ca="1">IF(EP$2="","",IFERROR(IF(FIND(EP$2,$C413)&gt;=1,INDIRECT($B413&amp;"!"&amp;"AG"&amp;$A413),0),""))</f>
        <v/>
      </c>
      <c r="EQ413" s="253" t="str" cm="1">
        <f t="array" aca="1" ref="EQ413" ca="1">IF(EQ$2="","",IFERROR(IF(FIND(EQ$2,$C413)&gt;=1,INDIRECT($B413&amp;"!"&amp;"AG"&amp;$A413),0),""))</f>
        <v/>
      </c>
      <c r="ER413" s="253" t="str" cm="1">
        <f t="array" aca="1" ref="ER413" ca="1">IF(ER$2="","",IFERROR(IF(FIND(ER$2,$C413)&gt;=1,INDIRECT($B413&amp;"!"&amp;"AG"&amp;$A413),0),""))</f>
        <v/>
      </c>
      <c r="ES413" s="253" t="str" cm="1">
        <f t="array" aca="1" ref="ES413" ca="1">IF(ES$2="","",IFERROR(IF(FIND(ES$2,$C413)&gt;=1,INDIRECT($B413&amp;"!"&amp;"AG"&amp;$A413),0),""))</f>
        <v/>
      </c>
      <c r="ET413" s="253" t="str" cm="1">
        <f t="array" aca="1" ref="ET413" ca="1">IF(ET$2="","",IFERROR(IF(FIND(ET$2,$C413)&gt;=1,INDIRECT($B413&amp;"!"&amp;"AG"&amp;$A413),0),""))</f>
        <v/>
      </c>
      <c r="EU413" s="253" t="str" cm="1">
        <f t="array" aca="1" ref="EU413" ca="1">IF(EU$2="","",IFERROR(IF(FIND(EU$2,$C413)&gt;=1,INDIRECT($B413&amp;"!"&amp;"AG"&amp;$A413),0),""))</f>
        <v/>
      </c>
      <c r="EV413" s="253" t="str" cm="1">
        <f t="array" aca="1" ref="EV413" ca="1">IF(EV$2="","",IFERROR(IF(FIND(EV$2,$C413)&gt;=1,INDIRECT($B413&amp;"!"&amp;"AG"&amp;$A413),0),""))</f>
        <v/>
      </c>
    </row>
    <row r="414" spans="1:152" x14ac:dyDescent="0.3">
      <c r="A414" s="252">
        <f t="shared" ca="1" si="373"/>
        <v>22</v>
      </c>
      <c r="B414" s="252" t="str">
        <f t="shared" si="374"/>
        <v>Aug_2024</v>
      </c>
      <c r="C414" s="252" t="str">
        <f t="shared" ca="1" si="372"/>
        <v/>
      </c>
      <c r="D414" s="253" t="str">
        <f t="array" aca="1" ref="D414" ca="1">IF(D$2="","",IFERROR(IF(FIND(D$2,$C414)&gt;=1,INDIRECT($B414&amp;"!"&amp;"AG"&amp;$A414),0),""))</f>
        <v/>
      </c>
      <c r="E414" s="253" t="str">
        <f t="array" aca="1" ref="E414" ca="1">IF(E$2="","",IFERROR(IF(FIND(E$2,$C414)&gt;=1,INDIRECT($B414&amp;"!"&amp;"AG"&amp;$A414),0),""))</f>
        <v/>
      </c>
      <c r="F414" s="253" t="str">
        <f t="array" aca="1" ref="F414" ca="1">IF(F$2="","",IFERROR(IF(FIND(F$2,$C414)&gt;=1,INDIRECT($B414&amp;"!"&amp;"AG"&amp;$A414),0),""))</f>
        <v/>
      </c>
      <c r="G414" s="253" t="str">
        <f t="array" aca="1" ref="G414" ca="1">IF(G$2="","",IFERROR(IF(FIND(G$2,$C414)&gt;=1,INDIRECT($B414&amp;"!"&amp;"AG"&amp;$A414),0),""))</f>
        <v/>
      </c>
      <c r="H414" s="253" t="str">
        <f t="array" aca="1" ref="H414" ca="1">IF(H$2="","",IFERROR(IF(FIND(H$2,$C414)&gt;=1,INDIRECT($B414&amp;"!"&amp;"AG"&amp;$A414),0),""))</f>
        <v/>
      </c>
      <c r="I414" s="253" t="str">
        <f t="array" aca="1" ref="I414" ca="1">IF(I$2="","",IFERROR(IF(FIND(I$2,$C414)&gt;=1,INDIRECT($B414&amp;"!"&amp;"AG"&amp;$A414),0),""))</f>
        <v/>
      </c>
      <c r="J414" s="253" t="str">
        <f t="array" aca="1" ref="J414" ca="1">IF(J$2="","",IFERROR(IF(FIND(J$2,$C414)&gt;=1,INDIRECT($B414&amp;"!"&amp;"AG"&amp;$A414),0),""))</f>
        <v/>
      </c>
      <c r="K414" s="253" t="str">
        <f t="array" aca="1" ref="K414" ca="1">IF(K$2="","",IFERROR(IF(FIND(K$2,$C414)&gt;=1,INDIRECT($B414&amp;"!"&amp;"AG"&amp;$A414),0),""))</f>
        <v/>
      </c>
      <c r="L414" s="253" t="str">
        <f t="array" aca="1" ref="L414" ca="1">IF(L$2="","",IFERROR(IF(FIND(L$2,$C414)&gt;=1,INDIRECT($B414&amp;"!"&amp;"AG"&amp;$A414),0),""))</f>
        <v/>
      </c>
      <c r="M414" s="253" t="str">
        <f t="array" aca="1" ref="M414" ca="1">IF(M$2="","",IFERROR(IF(FIND(M$2,$C414)&gt;=1,INDIRECT($B414&amp;"!"&amp;"AG"&amp;$A414),0),""))</f>
        <v/>
      </c>
      <c r="N414" s="253" t="str">
        <f t="array" aca="1" ref="N414" ca="1">IF(N$2="","",IFERROR(IF(FIND(N$2,$C414)&gt;=1,INDIRECT($B414&amp;"!"&amp;"AG"&amp;$A414),0),""))</f>
        <v/>
      </c>
      <c r="O414" s="253" t="str">
        <f t="array" aca="1" ref="O414" ca="1">IF(O$2="","",IFERROR(IF(FIND(O$2,$C414)&gt;=1,INDIRECT($B414&amp;"!"&amp;"AG"&amp;$A414),0),""))</f>
        <v/>
      </c>
      <c r="P414" s="253" t="str">
        <f t="array" aca="1" ref="P414" ca="1">IF(P$2="","",IFERROR(IF(FIND(P$2,$C414)&gt;=1,INDIRECT($B414&amp;"!"&amp;"AG"&amp;$A414),0),""))</f>
        <v/>
      </c>
      <c r="Q414" s="253" t="str">
        <f t="array" aca="1" ref="Q414" ca="1">IF(Q$2="","",IFERROR(IF(FIND(Q$2,$C414)&gt;=1,INDIRECT($B414&amp;"!"&amp;"AG"&amp;$A414),0),""))</f>
        <v/>
      </c>
      <c r="R414" s="253" t="str">
        <f t="array" aca="1" ref="R414" ca="1">IF(R$2="","",IFERROR(IF(FIND(R$2,$C414)&gt;=1,INDIRECT($B414&amp;"!"&amp;"AG"&amp;$A414),0),""))</f>
        <v/>
      </c>
      <c r="S414" s="253" t="str">
        <f t="array" aca="1" ref="S414" ca="1">IF(S$2="","",IFERROR(IF(FIND(S$2,$C414)&gt;=1,INDIRECT($B414&amp;"!"&amp;"AG"&amp;$A414),0),""))</f>
        <v/>
      </c>
      <c r="T414" s="253" t="str">
        <f t="array" aca="1" ref="T414" ca="1">IF(T$2="","",IFERROR(IF(FIND(T$2,$C414)&gt;=1,INDIRECT($B414&amp;"!"&amp;"AG"&amp;$A414),0),""))</f>
        <v/>
      </c>
      <c r="U414" s="253" t="str">
        <f t="array" aca="1" ref="U414" ca="1">IF(U$2="","",IFERROR(IF(FIND(U$2,$C414)&gt;=1,INDIRECT($B414&amp;"!"&amp;"AG"&amp;$A414),0),""))</f>
        <v/>
      </c>
      <c r="V414" s="253" t="str">
        <f t="array" aca="1" ref="V414" ca="1">IF(V$2="","",IFERROR(IF(FIND(V$2,$C414)&gt;=1,INDIRECT($B414&amp;"!"&amp;"AG"&amp;$A414),0),""))</f>
        <v/>
      </c>
      <c r="W414" s="253" t="str">
        <f t="array" aca="1" ref="W414" ca="1">IF(W$2="","",IFERROR(IF(FIND(W$2,$C414)&gt;=1,INDIRECT($B414&amp;"!"&amp;"AG"&amp;$A414),0),""))</f>
        <v/>
      </c>
      <c r="X414" s="253" t="str">
        <f t="array" aca="1" ref="X414" ca="1">IF(X$2="","",IFERROR(IF(FIND(X$2,$C414)&gt;=1,INDIRECT($B414&amp;"!"&amp;"AG"&amp;$A414),0),""))</f>
        <v/>
      </c>
      <c r="Y414" s="253" t="str">
        <f t="array" aca="1" ref="Y414" ca="1">IF(Y$2="","",IFERROR(IF(FIND(Y$2,$C414)&gt;=1,INDIRECT($B414&amp;"!"&amp;"AG"&amp;$A414),0),""))</f>
        <v/>
      </c>
      <c r="Z414" s="253" t="str">
        <f t="array" aca="1" ref="Z414" ca="1">IF(Z$2="","",IFERROR(IF(FIND(Z$2,$C414)&gt;=1,INDIRECT($B414&amp;"!"&amp;"AG"&amp;$A414),0),""))</f>
        <v/>
      </c>
      <c r="AA414" s="253" t="str">
        <f t="array" aca="1" ref="AA414" ca="1">IF(AA$2="","",IFERROR(IF(FIND(AA$2,$C414)&gt;=1,INDIRECT($B414&amp;"!"&amp;"AG"&amp;$A414),0),""))</f>
        <v/>
      </c>
      <c r="AB414" s="253" t="str">
        <f t="array" aca="1" ref="AB414" ca="1">IF(AB$2="","",IFERROR(IF(FIND(AB$2,$C414)&gt;=1,INDIRECT($B414&amp;"!"&amp;"AG"&amp;$A414),0),""))</f>
        <v/>
      </c>
      <c r="AC414" s="253" t="str">
        <f t="array" aca="1" ref="AC414" ca="1">IF(AC$2="","",IFERROR(IF(FIND(AC$2,$C414)&gt;=1,INDIRECT($B414&amp;"!"&amp;"AG"&amp;$A414),0),""))</f>
        <v/>
      </c>
      <c r="AD414" s="253" t="str">
        <f t="array" aca="1" ref="AD414" ca="1">IF(AD$2="","",IFERROR(IF(FIND(AD$2,$C414)&gt;=1,INDIRECT($B414&amp;"!"&amp;"AG"&amp;$A414),0),""))</f>
        <v/>
      </c>
      <c r="AE414" s="253" t="str">
        <f t="array" aca="1" ref="AE414" ca="1">IF(AE$2="","",IFERROR(IF(FIND(AE$2,$C414)&gt;=1,INDIRECT($B414&amp;"!"&amp;"AG"&amp;$A414),0),""))</f>
        <v/>
      </c>
      <c r="AF414" s="253" t="str">
        <f t="array" aca="1" ref="AF414" ca="1">IF(AF$2="","",IFERROR(IF(FIND(AF$2,$C414)&gt;=1,INDIRECT($B414&amp;"!"&amp;"AG"&amp;$A414),0),""))</f>
        <v/>
      </c>
      <c r="AG414" s="253" t="str">
        <f t="array" aca="1" ref="AG414" ca="1">IF(AG$2="","",IFERROR(IF(FIND(AG$2,$C414)&gt;=1,INDIRECT($B414&amp;"!"&amp;"AG"&amp;$A414),0),""))</f>
        <v/>
      </c>
      <c r="AH414" s="253" t="str">
        <f t="array" aca="1" ref="AH414" ca="1">IF(AH$2="","",IFERROR(IF(FIND(AH$2,$C414)&gt;=1,INDIRECT($B414&amp;"!"&amp;"AG"&amp;$A414),0),""))</f>
        <v/>
      </c>
      <c r="AI414" s="253" t="str">
        <f t="array" aca="1" ref="AI414" ca="1">IF(AI$2="","",IFERROR(IF(FIND(AI$2,$C414)&gt;=1,INDIRECT($B414&amp;"!"&amp;"AG"&amp;$A414),0),""))</f>
        <v/>
      </c>
      <c r="AJ414" s="253" t="str">
        <f t="array" aca="1" ref="AJ414" ca="1">IF(AJ$2="","",IFERROR(IF(FIND(AJ$2,$C414)&gt;=1,INDIRECT($B414&amp;"!"&amp;"AG"&amp;$A414),0),""))</f>
        <v/>
      </c>
      <c r="AK414" s="253" t="str">
        <f t="array" aca="1" ref="AK414" ca="1">IF(AK$2="","",IFERROR(IF(FIND(AK$2,$C414)&gt;=1,INDIRECT($B414&amp;"!"&amp;"AG"&amp;$A414),0),""))</f>
        <v/>
      </c>
      <c r="AL414" s="253" t="str">
        <f t="array" aca="1" ref="AL414" ca="1">IF(AL$2="","",IFERROR(IF(FIND(AL$2,$C414)&gt;=1,INDIRECT($B414&amp;"!"&amp;"AG"&amp;$A414),0),""))</f>
        <v/>
      </c>
      <c r="AM414" s="253" t="str">
        <f t="array" aca="1" ref="AM414" ca="1">IF(AM$2="","",IFERROR(IF(FIND(AM$2,$C414)&gt;=1,INDIRECT($B414&amp;"!"&amp;"AG"&amp;$A414),0),""))</f>
        <v/>
      </c>
      <c r="AN414" s="253" t="str">
        <f t="array" aca="1" ref="AN414" ca="1">IF(AN$2="","",IFERROR(IF(FIND(AN$2,$C414)&gt;=1,INDIRECT($B414&amp;"!"&amp;"AG"&amp;$A414),0),""))</f>
        <v/>
      </c>
      <c r="AO414" s="253" t="str">
        <f t="array" aca="1" ref="AO414" ca="1">IF(AO$2="","",IFERROR(IF(FIND(AO$2,$C414)&gt;=1,INDIRECT($B414&amp;"!"&amp;"AG"&amp;$A414),0),""))</f>
        <v/>
      </c>
      <c r="AP414" s="253" t="str">
        <f t="array" aca="1" ref="AP414" ca="1">IF(AP$2="","",IFERROR(IF(FIND(AP$2,$C414)&gt;=1,INDIRECT($B414&amp;"!"&amp;"AG"&amp;$A414),0),""))</f>
        <v/>
      </c>
      <c r="AQ414" s="253" t="str">
        <f t="array" aca="1" ref="AQ414" ca="1">IF(AQ$2="","",IFERROR(IF(FIND(AQ$2,$C414)&gt;=1,INDIRECT($B414&amp;"!"&amp;"AG"&amp;$A414),0),""))</f>
        <v/>
      </c>
      <c r="AR414" s="253" t="str">
        <f t="array" aca="1" ref="AR414" ca="1">IF(AR$2="","",IFERROR(IF(FIND(AR$2,$C414)&gt;=1,INDIRECT($B414&amp;"!"&amp;"AG"&amp;$A414),0),""))</f>
        <v/>
      </c>
      <c r="AS414" s="253" t="str">
        <f t="array" aca="1" ref="AS414" ca="1">IF(AS$2="","",IFERROR(IF(FIND(AS$2,$C414)&gt;=1,INDIRECT($B414&amp;"!"&amp;"AG"&amp;$A414),0),""))</f>
        <v/>
      </c>
      <c r="AU414" s="254" t="str">
        <f t="array" aca="1" ref="AU414" ca="1">IFERROR(INDIRECT(B414&amp;"!"&amp;"A"&amp;A414),"")</f>
        <v/>
      </c>
      <c r="AV414" s="2" t="str">
        <f t="shared" ca="1" si="333"/>
        <v/>
      </c>
      <c r="AW414" s="253" t="str">
        <f t="array" aca="1" ref="AW414" ca="1">IF(AW$2="","",IFERROR(IF(FIND(AW$2,$C414)&gt;=1,IF(INDIRECT($B414&amp;"!"&amp;"AH"&amp;$A414)="","",INDIRECT($B414&amp;"!"&amp;"AH"&amp;$A414)),0),""))</f>
        <v/>
      </c>
      <c r="AX414" s="253" t="str">
        <f t="array" aca="1" ref="AX414" ca="1">IF(AX$2="","",IFERROR(IF(FIND(AX$2,$C414)&gt;=1,IF(INDIRECT($B414&amp;"!"&amp;"AH"&amp;$A414)="","",INDIRECT($B414&amp;"!"&amp;"AH"&amp;$A414)),0),""))</f>
        <v/>
      </c>
      <c r="AY414" s="253" t="str">
        <f t="array" aca="1" ref="AY414" ca="1">IF(AY$2="","",IFERROR(IF(FIND(AY$2,$C414)&gt;=1,IF(INDIRECT($B414&amp;"!"&amp;"AH"&amp;$A414)="","",INDIRECT($B414&amp;"!"&amp;"AH"&amp;$A414)),0),""))</f>
        <v/>
      </c>
      <c r="AZ414" s="253" t="str">
        <f t="array" aca="1" ref="AZ414" ca="1">IF(AZ$2="","",IFERROR(IF(FIND(AZ$2,$C414)&gt;=1,IF(INDIRECT($B414&amp;"!"&amp;"AH"&amp;$A414)="","",INDIRECT($B414&amp;"!"&amp;"AH"&amp;$A414)),0),""))</f>
        <v/>
      </c>
      <c r="BA414" s="253" t="str">
        <f t="array" aca="1" ref="BA414" ca="1">IF(BA$2="","",IFERROR(IF(FIND(BA$2,$C414)&gt;=1,IF(INDIRECT($B414&amp;"!"&amp;"AH"&amp;$A414)="","",INDIRECT($B414&amp;"!"&amp;"AH"&amp;$A414)),0),""))</f>
        <v/>
      </c>
      <c r="BB414" s="253" t="str">
        <f t="array" aca="1" ref="BB414" ca="1">IF(BB$2="","",IFERROR(IF(FIND(BB$2,$C414)&gt;=1,IF(INDIRECT($B414&amp;"!"&amp;"AH"&amp;$A414)="","",INDIRECT($B414&amp;"!"&amp;"AH"&amp;$A414)),0),""))</f>
        <v/>
      </c>
      <c r="BC414" s="253" t="str">
        <f t="array" aca="1" ref="BC414" ca="1">IF(BC$2="","",IFERROR(IF(FIND(BC$2,$C414)&gt;=1,IF(INDIRECT($B414&amp;"!"&amp;"AH"&amp;$A414)="","",INDIRECT($B414&amp;"!"&amp;"AH"&amp;$A414)),0),""))</f>
        <v/>
      </c>
      <c r="BD414" s="253" t="str">
        <f t="array" aca="1" ref="BD414" ca="1">IF(BD$2="","",IFERROR(IF(FIND(BD$2,$C414)&gt;=1,IF(INDIRECT($B414&amp;"!"&amp;"AH"&amp;$A414)="","",INDIRECT($B414&amp;"!"&amp;"AH"&amp;$A414)),0),""))</f>
        <v/>
      </c>
      <c r="BE414" s="253" t="str">
        <f t="array" aca="1" ref="BE414" ca="1">IF(BE$2="","",IFERROR(IF(FIND(BE$2,$C414)&gt;=1,IF(INDIRECT($B414&amp;"!"&amp;"AH"&amp;$A414)="","",INDIRECT($B414&amp;"!"&amp;"AH"&amp;$A414)),0),""))</f>
        <v/>
      </c>
      <c r="BF414" s="253" t="str">
        <f t="array" aca="1" ref="BF414" ca="1">IF(BF$2="","",IFERROR(IF(FIND(BF$2,$C414)&gt;=1,IF(INDIRECT($B414&amp;"!"&amp;"AH"&amp;$A414)="","",INDIRECT($B414&amp;"!"&amp;"AH"&amp;$A414)),0),""))</f>
        <v/>
      </c>
      <c r="BG414" s="253" t="str">
        <f t="array" aca="1" ref="BG414" ca="1">IF(BG$2="","",IFERROR(IF(FIND(BG$2,$C414)&gt;=1,IF(INDIRECT($B414&amp;"!"&amp;"AH"&amp;$A414)="","",INDIRECT($B414&amp;"!"&amp;"AH"&amp;$A414)),0),""))</f>
        <v/>
      </c>
      <c r="BH414" s="253" t="str">
        <f t="array" aca="1" ref="BH414" ca="1">IF(BH$2="","",IFERROR(IF(FIND(BH$2,$C414)&gt;=1,IF(INDIRECT($B414&amp;"!"&amp;"AH"&amp;$A414)="","",INDIRECT($B414&amp;"!"&amp;"AH"&amp;$A414)),0),""))</f>
        <v/>
      </c>
      <c r="BI414" s="253" t="str">
        <f t="array" aca="1" ref="BI414" ca="1">IF(BI$2="","",IFERROR(IF(FIND(BI$2,$C414)&gt;=1,IF(INDIRECT($B414&amp;"!"&amp;"AH"&amp;$A414)="","",INDIRECT($B414&amp;"!"&amp;"AH"&amp;$A414)),0),""))</f>
        <v/>
      </c>
      <c r="BJ414" s="253" t="str">
        <f t="array" aca="1" ref="BJ414" ca="1">IF(BJ$2="","",IFERROR(IF(FIND(BJ$2,$C414)&gt;=1,IF(INDIRECT($B414&amp;"!"&amp;"AH"&amp;$A414)="","",INDIRECT($B414&amp;"!"&amp;"AH"&amp;$A414)),0),""))</f>
        <v/>
      </c>
      <c r="BK414" s="253" t="str">
        <f t="array" aca="1" ref="BK414" ca="1">IF(BK$2="","",IFERROR(IF(FIND(BK$2,$C414)&gt;=1,IF(INDIRECT($B414&amp;"!"&amp;"AH"&amp;$A414)="","",INDIRECT($B414&amp;"!"&amp;"AH"&amp;$A414)),0),""))</f>
        <v/>
      </c>
      <c r="BL414" s="253" t="str">
        <f t="array" aca="1" ref="BL414" ca="1">IF(BL$2="","",IFERROR(IF(FIND(BL$2,$C414)&gt;=1,IF(INDIRECT($B414&amp;"!"&amp;"AH"&amp;$A414)="","",INDIRECT($B414&amp;"!"&amp;"AH"&amp;$A414)),0),""))</f>
        <v/>
      </c>
      <c r="BM414" s="253" t="str">
        <f t="array" aca="1" ref="BM414" ca="1">IF(BM$2="","",IFERROR(IF(FIND(BM$2,$C414)&gt;=1,IF(INDIRECT($B414&amp;"!"&amp;"AH"&amp;$A414)="","",INDIRECT($B414&amp;"!"&amp;"AH"&amp;$A414)),0),""))</f>
        <v/>
      </c>
      <c r="BN414" s="253" t="str">
        <f t="array" aca="1" ref="BN414" ca="1">IF(BN$2="","",IFERROR(IF(FIND(BN$2,$C414)&gt;=1,IF(INDIRECT($B414&amp;"!"&amp;"AH"&amp;$A414)="","",INDIRECT($B414&amp;"!"&amp;"AH"&amp;$A414)),0),""))</f>
        <v/>
      </c>
      <c r="BO414" s="253" t="str">
        <f t="array" aca="1" ref="BO414" ca="1">IF(BO$2="","",IFERROR(IF(FIND(BO$2,$C414)&gt;=1,IF(INDIRECT($B414&amp;"!"&amp;"AH"&amp;$A414)="","",INDIRECT($B414&amp;"!"&amp;"AH"&amp;$A414)),0),""))</f>
        <v/>
      </c>
      <c r="BP414" s="253" t="str">
        <f t="array" aca="1" ref="BP414" ca="1">IF(BP$2="","",IFERROR(IF(FIND(BP$2,$C414)&gt;=1,IF(INDIRECT($B414&amp;"!"&amp;"AH"&amp;$A414)="","",INDIRECT($B414&amp;"!"&amp;"AH"&amp;$A414)),0),""))</f>
        <v/>
      </c>
      <c r="BQ414" s="253" t="str">
        <f t="array" aca="1" ref="BQ414" ca="1">IF(BQ$2="","",IFERROR(IF(FIND(BQ$2,$C414)&gt;=1,IF(INDIRECT($B414&amp;"!"&amp;"AH"&amp;$A414)="","",INDIRECT($B414&amp;"!"&amp;"AH"&amp;$A414)),0),""))</f>
        <v/>
      </c>
      <c r="BR414" s="253" t="str">
        <f t="array" aca="1" ref="BR414" ca="1">IF(BR$2="","",IFERROR(IF(FIND(BR$2,$C414)&gt;=1,IF(INDIRECT($B414&amp;"!"&amp;"AH"&amp;$A414)="","",INDIRECT($B414&amp;"!"&amp;"AH"&amp;$A414)),0),""))</f>
        <v/>
      </c>
      <c r="BS414" s="253" t="str">
        <f t="array" aca="1" ref="BS414" ca="1">IF(BS$2="","",IFERROR(IF(FIND(BS$2,$C414)&gt;=1,IF(INDIRECT($B414&amp;"!"&amp;"AH"&amp;$A414)="","",INDIRECT($B414&amp;"!"&amp;"AH"&amp;$A414)),0),""))</f>
        <v/>
      </c>
      <c r="BT414" s="253" t="str">
        <f t="array" aca="1" ref="BT414" ca="1">IF(BT$2="","",IFERROR(IF(FIND(BT$2,$C414)&gt;=1,IF(INDIRECT($B414&amp;"!"&amp;"AH"&amp;$A414)="","",INDIRECT($B414&amp;"!"&amp;"AH"&amp;$A414)),0),""))</f>
        <v/>
      </c>
      <c r="BU414" s="253" t="str">
        <f t="array" aca="1" ref="BU414" ca="1">IF(BU$2="","",IFERROR(IF(FIND(BU$2,$C414)&gt;=1,IF(INDIRECT($B414&amp;"!"&amp;"AH"&amp;$A414)="","",INDIRECT($B414&amp;"!"&amp;"AH"&amp;$A414)),0),""))</f>
        <v/>
      </c>
      <c r="BV414" s="253" t="str">
        <f t="array" aca="1" ref="BV414" ca="1">IF(BV$2="","",IFERROR(IF(FIND(BV$2,$C414)&gt;=1,IF(INDIRECT($B414&amp;"!"&amp;"AH"&amp;$A414)="","",INDIRECT($B414&amp;"!"&amp;"AH"&amp;$A414)),0),""))</f>
        <v/>
      </c>
      <c r="BW414" s="253" t="str">
        <f t="array" aca="1" ref="BW414" ca="1">IF(BW$2="","",IFERROR(IF(FIND(BW$2,$C414)&gt;=1,IF(INDIRECT($B414&amp;"!"&amp;"AH"&amp;$A414)="","",INDIRECT($B414&amp;"!"&amp;"AH"&amp;$A414)),0),""))</f>
        <v/>
      </c>
      <c r="BX414" s="253" t="str">
        <f t="array" aca="1" ref="BX414" ca="1">IF(BX$2="","",IFERROR(IF(FIND(BX$2,$C414)&gt;=1,IF(INDIRECT($B414&amp;"!"&amp;"AH"&amp;$A414)="","",INDIRECT($B414&amp;"!"&amp;"AH"&amp;$A414)),0),""))</f>
        <v/>
      </c>
      <c r="BY414" s="253" t="str">
        <f t="array" aca="1" ref="BY414" ca="1">IF(BY$2="","",IFERROR(IF(FIND(BY$2,$C414)&gt;=1,IF(INDIRECT($B414&amp;"!"&amp;"AH"&amp;$A414)="","",INDIRECT($B414&amp;"!"&amp;"AH"&amp;$A414)),0),""))</f>
        <v/>
      </c>
      <c r="BZ414" s="253" t="str">
        <f t="array" aca="1" ref="BZ414" ca="1">IF(BZ$2="","",IFERROR(IF(FIND(BZ$2,$C414)&gt;=1,IF(INDIRECT($B414&amp;"!"&amp;"AH"&amp;$A414)="","",INDIRECT($B414&amp;"!"&amp;"AH"&amp;$A414)),0),""))</f>
        <v/>
      </c>
      <c r="CA414" s="253" t="str">
        <f t="array" aca="1" ref="CA414" ca="1">IF(CA$2="","",IFERROR(IF(FIND(CA$2,$C414)&gt;=1,IF(INDIRECT($B414&amp;"!"&amp;"AH"&amp;$A414)="","",INDIRECT($B414&amp;"!"&amp;"AH"&amp;$A414)),0),""))</f>
        <v/>
      </c>
      <c r="CB414" s="253" t="str">
        <f t="array" aca="1" ref="CB414" ca="1">IF(CB$2="","",IFERROR(IF(FIND(CB$2,$C414)&gt;=1,IF(INDIRECT($B414&amp;"!"&amp;"AH"&amp;$A414)="","",INDIRECT($B414&amp;"!"&amp;"AH"&amp;$A414)),0),""))</f>
        <v/>
      </c>
      <c r="CC414" s="253" t="str">
        <f t="array" aca="1" ref="CC414" ca="1">IF(CC$2="","",IFERROR(IF(FIND(CC$2,$C414)&gt;=1,IF(INDIRECT($B414&amp;"!"&amp;"AH"&amp;$A414)="","",INDIRECT($B414&amp;"!"&amp;"AH"&amp;$A414)),0),""))</f>
        <v/>
      </c>
      <c r="CD414" s="253" t="str">
        <f t="array" aca="1" ref="CD414" ca="1">IF(CD$2="","",IFERROR(IF(FIND(CD$2,$C414)&gt;=1,IF(INDIRECT($B414&amp;"!"&amp;"AH"&amp;$A414)="","",INDIRECT($B414&amp;"!"&amp;"AH"&amp;$A414)),0),""))</f>
        <v/>
      </c>
      <c r="CE414" s="253" t="str">
        <f t="array" aca="1" ref="CE414" ca="1">IF(CE$2="","",IFERROR(IF(FIND(CE$2,$C414)&gt;=1,IF(INDIRECT($B414&amp;"!"&amp;"AH"&amp;$A414)="","",INDIRECT($B414&amp;"!"&amp;"AH"&amp;$A414)),0),""))</f>
        <v/>
      </c>
      <c r="CF414" s="253" t="str">
        <f t="array" aca="1" ref="CF414" ca="1">IF(CF$2="","",IFERROR(IF(FIND(CF$2,$C414)&gt;=1,IF(INDIRECT($B414&amp;"!"&amp;"AH"&amp;$A414)="","",INDIRECT($B414&amp;"!"&amp;"AH"&amp;$A414)),0),""))</f>
        <v/>
      </c>
      <c r="CG414" s="253" t="str">
        <f t="array" aca="1" ref="CG414" ca="1">IF(CG$2="","",IFERROR(IF(FIND(CG$2,$C414)&gt;=1,IF(INDIRECT($B414&amp;"!"&amp;"AH"&amp;$A414)="","",INDIRECT($B414&amp;"!"&amp;"AH"&amp;$A414)),0),""))</f>
        <v/>
      </c>
      <c r="CH414" s="253" t="str">
        <f t="array" aca="1" ref="CH414" ca="1">IF(CH$2="","",IFERROR(IF(FIND(CH$2,$C414)&gt;=1,IF(INDIRECT($B414&amp;"!"&amp;"AH"&amp;$A414)="","",INDIRECT($B414&amp;"!"&amp;"AH"&amp;$A414)),0),""))</f>
        <v/>
      </c>
      <c r="CI414" s="253" t="str">
        <f t="array" aca="1" ref="CI414" ca="1">IF(CI$2="","",IFERROR(IF(FIND(CI$2,$C414)&gt;=1,IF(INDIRECT($B414&amp;"!"&amp;"AH"&amp;$A414)="","",INDIRECT($B414&amp;"!"&amp;"AH"&amp;$A414)),0),""))</f>
        <v/>
      </c>
      <c r="CJ414" s="253" t="str">
        <f t="array" aca="1" ref="CJ414" ca="1">IF(CJ$2="","",IFERROR(IF(FIND(CJ$2,$C414)&gt;=1,IF(INDIRECT($B414&amp;"!"&amp;"AH"&amp;$A414)="","",INDIRECT($B414&amp;"!"&amp;"AH"&amp;$A414)),0),""))</f>
        <v/>
      </c>
      <c r="CK414" s="253" t="str">
        <f t="array" aca="1" ref="CK414" ca="1">IF(CK$2="","",IFERROR(IF(FIND(CK$2,$C414)&gt;=1,IF(INDIRECT($B414&amp;"!"&amp;"AH"&amp;$A414)="","",INDIRECT($B414&amp;"!"&amp;"AH"&amp;$A414)),0),""))</f>
        <v/>
      </c>
      <c r="CL414" s="253" t="str">
        <f t="array" aca="1" ref="CL414" ca="1">IF(CL$2="","",IFERROR(IF(FIND(CL$2,$C414)&gt;=1,IF(INDIRECT($B414&amp;"!"&amp;"AH"&amp;$A414)="","",INDIRECT($B414&amp;"!"&amp;"AH"&amp;$A414)),0),""))</f>
        <v/>
      </c>
      <c r="CO414" s="2" t="str">
        <f t="shared" ca="1" si="335"/>
        <v/>
      </c>
      <c r="CP414" s="253" t="str">
        <f t="array" aca="1" ref="CP414" ca="1">IF(CP$2="","",IFERROR(IF(FIND(CP$2,$C414)&gt;=1,INDIRECT($B414&amp;"!"&amp;"AG"&amp;$A414),0),""))</f>
        <v/>
      </c>
      <c r="CQ414" s="253" t="str">
        <f t="array" aca="1" ref="CQ414" ca="1">IF(CQ$2="","",IFERROR(IF(FIND(CQ$2,$C414)&gt;=1,INDIRECT($B414&amp;"!"&amp;"AG"&amp;$A414),0),""))</f>
        <v/>
      </c>
      <c r="CR414" s="253" t="str">
        <f t="array" aca="1" ref="CR414" ca="1">IF(CR$2="","",IFERROR(IF(FIND(CR$2,$C414)&gt;=1,INDIRECT($B414&amp;"!"&amp;"AG"&amp;$A414),0),""))</f>
        <v/>
      </c>
      <c r="CS414" s="253" t="str">
        <f t="array" aca="1" ref="CS414" ca="1">IF(CS$2="","",IFERROR(IF(FIND(CS$2,$C414)&gt;=1,INDIRECT($B414&amp;"!"&amp;"AG"&amp;$A414),0),""))</f>
        <v/>
      </c>
      <c r="CV414" s="2" t="str">
        <f t="shared" ca="1" si="336"/>
        <v/>
      </c>
      <c r="CW414" s="253" t="str">
        <f t="array" aca="1" ref="CW414" ca="1">IF(CW$2="","",IFERROR(IF(FIND(CW$2,$C414)&gt;=1,IF(INDIRECT($B414&amp;"!"&amp;"AH"&amp;$A414)="","",INDIRECT($B414&amp;"!"&amp;"AH"&amp;$A414)&amp;" "),0),""))</f>
        <v/>
      </c>
      <c r="CX414" s="253" t="str">
        <f t="array" aca="1" ref="CX414" ca="1">IF(CX$2="","",IFERROR(IF(FIND(CX$2,$C414)&gt;=1,IF(INDIRECT($B414&amp;"!"&amp;"AH"&amp;$A414)="","",INDIRECT($B414&amp;"!"&amp;"AH"&amp;$A414)&amp;" "),0),""))</f>
        <v/>
      </c>
      <c r="CY414" s="253" t="str">
        <f t="array" aca="1" ref="CY414" ca="1">IF(CY$2="","",IFERROR(IF(FIND(CY$2,$C414)&gt;=1,IF(INDIRECT($B414&amp;"!"&amp;"AH"&amp;$A414)="","",INDIRECT($B414&amp;"!"&amp;"AH"&amp;$A414)&amp;" "),0),""))</f>
        <v/>
      </c>
      <c r="CZ414" s="253" t="str">
        <f t="array" aca="1" ref="CZ414" ca="1">IF(CZ$2="","",IFERROR(IF(FIND(CZ$2,$C414)&gt;=1,IF(INDIRECT($B414&amp;"!"&amp;"AH"&amp;$A414)="","",INDIRECT($B414&amp;"!"&amp;"AH"&amp;$A414)&amp;" "),0),""))</f>
        <v/>
      </c>
      <c r="DC414" s="2" t="str">
        <f t="shared" ca="1" si="337"/>
        <v/>
      </c>
      <c r="DD414" s="253" t="str" cm="1">
        <f t="array" aca="1" ref="DD414" ca="1">IF(DD$2="","",IFERROR(IF(FIND(DD$2,$C414)&gt;=1,INDIRECT($B414&amp;"!"&amp;"AG"&amp;$A414),0),""))</f>
        <v/>
      </c>
      <c r="DE414" s="253" t="str" cm="1">
        <f t="array" aca="1" ref="DE414" ca="1">IF(DE$2="","",IFERROR(IF(FIND(DE$2,$C414)&gt;=1,INDIRECT($B414&amp;"!"&amp;"AG"&amp;$A414),0),""))</f>
        <v/>
      </c>
      <c r="DF414" s="253" t="str" cm="1">
        <f t="array" aca="1" ref="DF414" ca="1">IF(DF$2="","",IFERROR(IF(FIND(DF$2,$C414)&gt;=1,INDIRECT($B414&amp;"!"&amp;"AG"&amp;$A414),0),""))</f>
        <v/>
      </c>
      <c r="DG414" s="253" t="str" cm="1">
        <f t="array" aca="1" ref="DG414" ca="1">IF(DG$2="","",IFERROR(IF(FIND(DG$2,$C414)&gt;=1,INDIRECT($B414&amp;"!"&amp;"AG"&amp;$A414),0),""))</f>
        <v/>
      </c>
      <c r="DH414" s="253" t="str" cm="1">
        <f t="array" aca="1" ref="DH414" ca="1">IF(DH$2="","",IFERROR(IF(FIND(DH$2,$C414)&gt;=1,INDIRECT($B414&amp;"!"&amp;"AG"&amp;$A414),0),""))</f>
        <v/>
      </c>
      <c r="DI414" s="253" t="str" cm="1">
        <f t="array" aca="1" ref="DI414" ca="1">IF(DI$2="","",IFERROR(IF(FIND(DI$2,$C414)&gt;=1,INDIRECT($B414&amp;"!"&amp;"AG"&amp;$A414),0),""))</f>
        <v/>
      </c>
      <c r="DJ414" s="253" t="str" cm="1">
        <f t="array" aca="1" ref="DJ414" ca="1">IF(DJ$2="","",IFERROR(IF(FIND(DJ$2,$C414)&gt;=1,INDIRECT($B414&amp;"!"&amp;"AG"&amp;$A414),0),""))</f>
        <v/>
      </c>
      <c r="DK414" s="253" t="str" cm="1">
        <f t="array" aca="1" ref="DK414" ca="1">IF(DK$2="","",IFERROR(IF(FIND(DK$2,$C414)&gt;=1,INDIRECT($B414&amp;"!"&amp;"AG"&amp;$A414),0),""))</f>
        <v/>
      </c>
      <c r="DL414" s="253" t="str" cm="1">
        <f t="array" aca="1" ref="DL414" ca="1">IF(DL$2="","",IFERROR(IF(FIND(DL$2,$C414)&gt;=1,INDIRECT($B414&amp;"!"&amp;"AG"&amp;$A414),0),""))</f>
        <v/>
      </c>
      <c r="DM414" s="253" t="str" cm="1">
        <f t="array" aca="1" ref="DM414" ca="1">IF(DM$2="","",IFERROR(IF(FIND(DM$2,$C414)&gt;=1,INDIRECT($B414&amp;"!"&amp;"AG"&amp;$A414),0),""))</f>
        <v/>
      </c>
      <c r="DN414" s="253" t="str" cm="1">
        <f t="array" aca="1" ref="DN414" ca="1">IF(DN$2="","",IFERROR(IF(FIND(DN$2,$C414)&gt;=1,INDIRECT($B414&amp;"!"&amp;"AG"&amp;$A414),0),""))</f>
        <v/>
      </c>
      <c r="DO414" s="253" t="str" cm="1">
        <f t="array" aca="1" ref="DO414" ca="1">IF(DO$2="","",IFERROR(IF(FIND(DO$2,$C414)&gt;=1,INDIRECT($B414&amp;"!"&amp;"AG"&amp;$A414),0),""))</f>
        <v/>
      </c>
      <c r="DP414" s="253" t="str" cm="1">
        <f t="array" aca="1" ref="DP414" ca="1">IF(DP$2="","",IFERROR(IF(FIND(DP$2,$C414)&gt;=1,INDIRECT($B414&amp;"!"&amp;"AG"&amp;$A414),0),""))</f>
        <v/>
      </c>
      <c r="DQ414" s="253" t="str" cm="1">
        <f t="array" aca="1" ref="DQ414" ca="1">IF(DQ$2="","",IFERROR(IF(FIND(DQ$2,$C414)&gt;=1,INDIRECT($B414&amp;"!"&amp;"AG"&amp;$A414),0),""))</f>
        <v/>
      </c>
      <c r="DR414" s="253" t="str" cm="1">
        <f t="array" aca="1" ref="DR414" ca="1">IF(DR$2="","",IFERROR(IF(FIND(DR$2,$C414)&gt;=1,INDIRECT($B414&amp;"!"&amp;"AG"&amp;$A414),0),""))</f>
        <v/>
      </c>
      <c r="DS414" s="253" t="str" cm="1">
        <f t="array" aca="1" ref="DS414" ca="1">IF(DS$2="","",IFERROR(IF(FIND(DS$2,$C414)&gt;=1,INDIRECT($B414&amp;"!"&amp;"AG"&amp;$A414),0),""))</f>
        <v/>
      </c>
      <c r="DT414" s="253" t="str" cm="1">
        <f t="array" aca="1" ref="DT414" ca="1">IF(DT$2="","",IFERROR(IF(FIND(DT$2,$C414)&gt;=1,INDIRECT($B414&amp;"!"&amp;"AG"&amp;$A414),0),""))</f>
        <v/>
      </c>
      <c r="DU414" s="253" t="str" cm="1">
        <f t="array" aca="1" ref="DU414" ca="1">IF(DU$2="","",IFERROR(IF(FIND(DU$2,$C414)&gt;=1,INDIRECT($B414&amp;"!"&amp;"AG"&amp;$A414),0),""))</f>
        <v/>
      </c>
      <c r="DV414" s="253" t="str" cm="1">
        <f t="array" aca="1" ref="DV414" ca="1">IF(DV$2="","",IFERROR(IF(FIND(DV$2,$C414)&gt;=1,INDIRECT($B414&amp;"!"&amp;"AG"&amp;$A414),0),""))</f>
        <v/>
      </c>
      <c r="DW414" s="253" t="str" cm="1">
        <f t="array" aca="1" ref="DW414" ca="1">IF(DW$2="","",IFERROR(IF(FIND(DW$2,$C414)&gt;=1,INDIRECT($B414&amp;"!"&amp;"AG"&amp;$A414),0),""))</f>
        <v/>
      </c>
      <c r="DX414" s="253" t="str" cm="1">
        <f t="array" aca="1" ref="DX414" ca="1">IF(DX$2="","",IFERROR(IF(FIND(DX$2,$C414)&gt;=1,INDIRECT($B414&amp;"!"&amp;"AG"&amp;$A414),0),""))</f>
        <v/>
      </c>
      <c r="DY414" s="253" t="str" cm="1">
        <f t="array" aca="1" ref="DY414" ca="1">IF(DY$2="","",IFERROR(IF(FIND(DY$2,$C414)&gt;=1,INDIRECT($B414&amp;"!"&amp;"AG"&amp;$A414),0),""))</f>
        <v/>
      </c>
      <c r="DZ414" s="253" t="str" cm="1">
        <f t="array" aca="1" ref="DZ414" ca="1">IF(DZ$2="","",IFERROR(IF(FIND(DZ$2,$C414)&gt;=1,INDIRECT($B414&amp;"!"&amp;"AG"&amp;$A414),0),""))</f>
        <v/>
      </c>
      <c r="EA414" s="253" t="str" cm="1">
        <f t="array" aca="1" ref="EA414" ca="1">IF(EA$2="","",IFERROR(IF(FIND(EA$2,$C414)&gt;=1,INDIRECT($B414&amp;"!"&amp;"AG"&amp;$A414),0),""))</f>
        <v/>
      </c>
      <c r="EB414" s="253" t="str" cm="1">
        <f t="array" aca="1" ref="EB414" ca="1">IF(EB$2="","",IFERROR(IF(FIND(EB$2,$C414)&gt;=1,INDIRECT($B414&amp;"!"&amp;"AG"&amp;$A414),0),""))</f>
        <v/>
      </c>
      <c r="EC414" s="253" t="str" cm="1">
        <f t="array" aca="1" ref="EC414" ca="1">IF(EC$2="","",IFERROR(IF(FIND(EC$2,$C414)&gt;=1,INDIRECT($B414&amp;"!"&amp;"AG"&amp;$A414),0),""))</f>
        <v/>
      </c>
      <c r="ED414" s="253" t="str" cm="1">
        <f t="array" aca="1" ref="ED414" ca="1">IF(ED$2="","",IFERROR(IF(FIND(ED$2,$C414)&gt;=1,INDIRECT($B414&amp;"!"&amp;"AG"&amp;$A414),0),""))</f>
        <v/>
      </c>
      <c r="EE414" s="253" t="str" cm="1">
        <f t="array" aca="1" ref="EE414" ca="1">IF(EE$2="","",IFERROR(IF(FIND(EE$2,$C414)&gt;=1,INDIRECT($B414&amp;"!"&amp;"AG"&amp;$A414),0),""))</f>
        <v/>
      </c>
      <c r="EF414" s="253" t="str" cm="1">
        <f t="array" aca="1" ref="EF414" ca="1">IF(EF$2="","",IFERROR(IF(FIND(EF$2,$C414)&gt;=1,INDIRECT($B414&amp;"!"&amp;"AG"&amp;$A414),0),""))</f>
        <v/>
      </c>
      <c r="EG414" s="253" t="str" cm="1">
        <f t="array" aca="1" ref="EG414" ca="1">IF(EG$2="","",IFERROR(IF(FIND(EG$2,$C414)&gt;=1,INDIRECT($B414&amp;"!"&amp;"AG"&amp;$A414),0),""))</f>
        <v/>
      </c>
      <c r="EH414" s="253" t="str" cm="1">
        <f t="array" aca="1" ref="EH414" ca="1">IF(EH$2="","",IFERROR(IF(FIND(EH$2,$C414)&gt;=1,INDIRECT($B414&amp;"!"&amp;"AG"&amp;$A414),0),""))</f>
        <v/>
      </c>
      <c r="EI414" s="253" t="str" cm="1">
        <f t="array" aca="1" ref="EI414" ca="1">IF(EI$2="","",IFERROR(IF(FIND(EI$2,$C414)&gt;=1,INDIRECT($B414&amp;"!"&amp;"AG"&amp;$A414),0),""))</f>
        <v/>
      </c>
      <c r="EJ414" s="253" t="str" cm="1">
        <f t="array" aca="1" ref="EJ414" ca="1">IF(EJ$2="","",IFERROR(IF(FIND(EJ$2,$C414)&gt;=1,INDIRECT($B414&amp;"!"&amp;"AG"&amp;$A414),0),""))</f>
        <v/>
      </c>
      <c r="EK414" s="253" t="str" cm="1">
        <f t="array" aca="1" ref="EK414" ca="1">IF(EK$2="","",IFERROR(IF(FIND(EK$2,$C414)&gt;=1,INDIRECT($B414&amp;"!"&amp;"AG"&amp;$A414),0),""))</f>
        <v/>
      </c>
      <c r="EL414" s="253" t="str" cm="1">
        <f t="array" aca="1" ref="EL414" ca="1">IF(EL$2="","",IFERROR(IF(FIND(EL$2,$C414)&gt;=1,INDIRECT($B414&amp;"!"&amp;"AG"&amp;$A414),0),""))</f>
        <v/>
      </c>
      <c r="EM414" s="253" t="str" cm="1">
        <f t="array" aca="1" ref="EM414" ca="1">IF(EM$2="","",IFERROR(IF(FIND(EM$2,$C414)&gt;=1,INDIRECT($B414&amp;"!"&amp;"AG"&amp;$A414),0),""))</f>
        <v/>
      </c>
      <c r="EN414" s="253" t="str" cm="1">
        <f t="array" aca="1" ref="EN414" ca="1">IF(EN$2="","",IFERROR(IF(FIND(EN$2,$C414)&gt;=1,INDIRECT($B414&amp;"!"&amp;"AG"&amp;$A414),0),""))</f>
        <v/>
      </c>
      <c r="EO414" s="253" t="str" cm="1">
        <f t="array" aca="1" ref="EO414" ca="1">IF(EO$2="","",IFERROR(IF(FIND(EO$2,$C414)&gt;=1,INDIRECT($B414&amp;"!"&amp;"AG"&amp;$A414),0),""))</f>
        <v/>
      </c>
      <c r="EP414" s="253" t="str" cm="1">
        <f t="array" aca="1" ref="EP414" ca="1">IF(EP$2="","",IFERROR(IF(FIND(EP$2,$C414)&gt;=1,INDIRECT($B414&amp;"!"&amp;"AG"&amp;$A414),0),""))</f>
        <v/>
      </c>
      <c r="EQ414" s="253" t="str" cm="1">
        <f t="array" aca="1" ref="EQ414" ca="1">IF(EQ$2="","",IFERROR(IF(FIND(EQ$2,$C414)&gt;=1,INDIRECT($B414&amp;"!"&amp;"AG"&amp;$A414),0),""))</f>
        <v/>
      </c>
      <c r="ER414" s="253" t="str" cm="1">
        <f t="array" aca="1" ref="ER414" ca="1">IF(ER$2="","",IFERROR(IF(FIND(ER$2,$C414)&gt;=1,INDIRECT($B414&amp;"!"&amp;"AG"&amp;$A414),0),""))</f>
        <v/>
      </c>
      <c r="ES414" s="253" t="str" cm="1">
        <f t="array" aca="1" ref="ES414" ca="1">IF(ES$2="","",IFERROR(IF(FIND(ES$2,$C414)&gt;=1,INDIRECT($B414&amp;"!"&amp;"AG"&amp;$A414),0),""))</f>
        <v/>
      </c>
      <c r="ET414" s="253" t="str" cm="1">
        <f t="array" aca="1" ref="ET414" ca="1">IF(ET$2="","",IFERROR(IF(FIND(ET$2,$C414)&gt;=1,INDIRECT($B414&amp;"!"&amp;"AG"&amp;$A414),0),""))</f>
        <v/>
      </c>
      <c r="EU414" s="253" t="str" cm="1">
        <f t="array" aca="1" ref="EU414" ca="1">IF(EU$2="","",IFERROR(IF(FIND(EU$2,$C414)&gt;=1,INDIRECT($B414&amp;"!"&amp;"AG"&amp;$A414),0),""))</f>
        <v/>
      </c>
      <c r="EV414" s="253" t="str" cm="1">
        <f t="array" aca="1" ref="EV414" ca="1">IF(EV$2="","",IFERROR(IF(FIND(EV$2,$C414)&gt;=1,INDIRECT($B414&amp;"!"&amp;"AG"&amp;$A414),0),""))</f>
        <v/>
      </c>
    </row>
    <row r="415" spans="1:152" x14ac:dyDescent="0.3">
      <c r="A415" s="252">
        <f t="shared" ca="1" si="373"/>
        <v>23</v>
      </c>
      <c r="B415" s="252" t="str">
        <f t="shared" si="374"/>
        <v>Aug_2024</v>
      </c>
      <c r="C415" s="252" t="str">
        <f t="shared" ca="1" si="372"/>
        <v/>
      </c>
      <c r="D415" s="253" t="str">
        <f t="array" aca="1" ref="D415" ca="1">IF(D$2="","",IFERROR(IF(FIND(D$2,$C415)&gt;=1,INDIRECT($B415&amp;"!"&amp;"AG"&amp;$A415),0),""))</f>
        <v/>
      </c>
      <c r="E415" s="253" t="str">
        <f t="array" aca="1" ref="E415" ca="1">IF(E$2="","",IFERROR(IF(FIND(E$2,$C415)&gt;=1,INDIRECT($B415&amp;"!"&amp;"AG"&amp;$A415),0),""))</f>
        <v/>
      </c>
      <c r="F415" s="253" t="str">
        <f t="array" aca="1" ref="F415" ca="1">IF(F$2="","",IFERROR(IF(FIND(F$2,$C415)&gt;=1,INDIRECT($B415&amp;"!"&amp;"AG"&amp;$A415),0),""))</f>
        <v/>
      </c>
      <c r="G415" s="253" t="str">
        <f t="array" aca="1" ref="G415" ca="1">IF(G$2="","",IFERROR(IF(FIND(G$2,$C415)&gt;=1,INDIRECT($B415&amp;"!"&amp;"AG"&amp;$A415),0),""))</f>
        <v/>
      </c>
      <c r="H415" s="253" t="str">
        <f t="array" aca="1" ref="H415" ca="1">IF(H$2="","",IFERROR(IF(FIND(H$2,$C415)&gt;=1,INDIRECT($B415&amp;"!"&amp;"AG"&amp;$A415),0),""))</f>
        <v/>
      </c>
      <c r="I415" s="253" t="str">
        <f t="array" aca="1" ref="I415" ca="1">IF(I$2="","",IFERROR(IF(FIND(I$2,$C415)&gt;=1,INDIRECT($B415&amp;"!"&amp;"AG"&amp;$A415),0),""))</f>
        <v/>
      </c>
      <c r="J415" s="253" t="str">
        <f t="array" aca="1" ref="J415" ca="1">IF(J$2="","",IFERROR(IF(FIND(J$2,$C415)&gt;=1,INDIRECT($B415&amp;"!"&amp;"AG"&amp;$A415),0),""))</f>
        <v/>
      </c>
      <c r="K415" s="253" t="str">
        <f t="array" aca="1" ref="K415" ca="1">IF(K$2="","",IFERROR(IF(FIND(K$2,$C415)&gt;=1,INDIRECT($B415&amp;"!"&amp;"AG"&amp;$A415),0),""))</f>
        <v/>
      </c>
      <c r="L415" s="253" t="str">
        <f t="array" aca="1" ref="L415" ca="1">IF(L$2="","",IFERROR(IF(FIND(L$2,$C415)&gt;=1,INDIRECT($B415&amp;"!"&amp;"AG"&amp;$A415),0),""))</f>
        <v/>
      </c>
      <c r="M415" s="253" t="str">
        <f t="array" aca="1" ref="M415" ca="1">IF(M$2="","",IFERROR(IF(FIND(M$2,$C415)&gt;=1,INDIRECT($B415&amp;"!"&amp;"AG"&amp;$A415),0),""))</f>
        <v/>
      </c>
      <c r="N415" s="253" t="str">
        <f t="array" aca="1" ref="N415" ca="1">IF(N$2="","",IFERROR(IF(FIND(N$2,$C415)&gt;=1,INDIRECT($B415&amp;"!"&amp;"AG"&amp;$A415),0),""))</f>
        <v/>
      </c>
      <c r="O415" s="253" t="str">
        <f t="array" aca="1" ref="O415" ca="1">IF(O$2="","",IFERROR(IF(FIND(O$2,$C415)&gt;=1,INDIRECT($B415&amp;"!"&amp;"AG"&amp;$A415),0),""))</f>
        <v/>
      </c>
      <c r="P415" s="253" t="str">
        <f t="array" aca="1" ref="P415" ca="1">IF(P$2="","",IFERROR(IF(FIND(P$2,$C415)&gt;=1,INDIRECT($B415&amp;"!"&amp;"AG"&amp;$A415),0),""))</f>
        <v/>
      </c>
      <c r="Q415" s="253" t="str">
        <f t="array" aca="1" ref="Q415" ca="1">IF(Q$2="","",IFERROR(IF(FIND(Q$2,$C415)&gt;=1,INDIRECT($B415&amp;"!"&amp;"AG"&amp;$A415),0),""))</f>
        <v/>
      </c>
      <c r="R415" s="253" t="str">
        <f t="array" aca="1" ref="R415" ca="1">IF(R$2="","",IFERROR(IF(FIND(R$2,$C415)&gt;=1,INDIRECT($B415&amp;"!"&amp;"AG"&amp;$A415),0),""))</f>
        <v/>
      </c>
      <c r="S415" s="253" t="str">
        <f t="array" aca="1" ref="S415" ca="1">IF(S$2="","",IFERROR(IF(FIND(S$2,$C415)&gt;=1,INDIRECT($B415&amp;"!"&amp;"AG"&amp;$A415),0),""))</f>
        <v/>
      </c>
      <c r="T415" s="253" t="str">
        <f t="array" aca="1" ref="T415" ca="1">IF(T$2="","",IFERROR(IF(FIND(T$2,$C415)&gt;=1,INDIRECT($B415&amp;"!"&amp;"AG"&amp;$A415),0),""))</f>
        <v/>
      </c>
      <c r="U415" s="253" t="str">
        <f t="array" aca="1" ref="U415" ca="1">IF(U$2="","",IFERROR(IF(FIND(U$2,$C415)&gt;=1,INDIRECT($B415&amp;"!"&amp;"AG"&amp;$A415),0),""))</f>
        <v/>
      </c>
      <c r="V415" s="253" t="str">
        <f t="array" aca="1" ref="V415" ca="1">IF(V$2="","",IFERROR(IF(FIND(V$2,$C415)&gt;=1,INDIRECT($B415&amp;"!"&amp;"AG"&amp;$A415),0),""))</f>
        <v/>
      </c>
      <c r="W415" s="253" t="str">
        <f t="array" aca="1" ref="W415" ca="1">IF(W$2="","",IFERROR(IF(FIND(W$2,$C415)&gt;=1,INDIRECT($B415&amp;"!"&amp;"AG"&amp;$A415),0),""))</f>
        <v/>
      </c>
      <c r="X415" s="253" t="str">
        <f t="array" aca="1" ref="X415" ca="1">IF(X$2="","",IFERROR(IF(FIND(X$2,$C415)&gt;=1,INDIRECT($B415&amp;"!"&amp;"AG"&amp;$A415),0),""))</f>
        <v/>
      </c>
      <c r="Y415" s="253" t="str">
        <f t="array" aca="1" ref="Y415" ca="1">IF(Y$2="","",IFERROR(IF(FIND(Y$2,$C415)&gt;=1,INDIRECT($B415&amp;"!"&amp;"AG"&amp;$A415),0),""))</f>
        <v/>
      </c>
      <c r="Z415" s="253" t="str">
        <f t="array" aca="1" ref="Z415" ca="1">IF(Z$2="","",IFERROR(IF(FIND(Z$2,$C415)&gt;=1,INDIRECT($B415&amp;"!"&amp;"AG"&amp;$A415),0),""))</f>
        <v/>
      </c>
      <c r="AA415" s="253" t="str">
        <f t="array" aca="1" ref="AA415" ca="1">IF(AA$2="","",IFERROR(IF(FIND(AA$2,$C415)&gt;=1,INDIRECT($B415&amp;"!"&amp;"AG"&amp;$A415),0),""))</f>
        <v/>
      </c>
      <c r="AB415" s="253" t="str">
        <f t="array" aca="1" ref="AB415" ca="1">IF(AB$2="","",IFERROR(IF(FIND(AB$2,$C415)&gt;=1,INDIRECT($B415&amp;"!"&amp;"AG"&amp;$A415),0),""))</f>
        <v/>
      </c>
      <c r="AC415" s="253" t="str">
        <f t="array" aca="1" ref="AC415" ca="1">IF(AC$2="","",IFERROR(IF(FIND(AC$2,$C415)&gt;=1,INDIRECT($B415&amp;"!"&amp;"AG"&amp;$A415),0),""))</f>
        <v/>
      </c>
      <c r="AD415" s="253" t="str">
        <f t="array" aca="1" ref="AD415" ca="1">IF(AD$2="","",IFERROR(IF(FIND(AD$2,$C415)&gt;=1,INDIRECT($B415&amp;"!"&amp;"AG"&amp;$A415),0),""))</f>
        <v/>
      </c>
      <c r="AE415" s="253" t="str">
        <f t="array" aca="1" ref="AE415" ca="1">IF(AE$2="","",IFERROR(IF(FIND(AE$2,$C415)&gt;=1,INDIRECT($B415&amp;"!"&amp;"AG"&amp;$A415),0),""))</f>
        <v/>
      </c>
      <c r="AF415" s="253" t="str">
        <f t="array" aca="1" ref="AF415" ca="1">IF(AF$2="","",IFERROR(IF(FIND(AF$2,$C415)&gt;=1,INDIRECT($B415&amp;"!"&amp;"AG"&amp;$A415),0),""))</f>
        <v/>
      </c>
      <c r="AG415" s="253" t="str">
        <f t="array" aca="1" ref="AG415" ca="1">IF(AG$2="","",IFERROR(IF(FIND(AG$2,$C415)&gt;=1,INDIRECT($B415&amp;"!"&amp;"AG"&amp;$A415),0),""))</f>
        <v/>
      </c>
      <c r="AH415" s="253" t="str">
        <f t="array" aca="1" ref="AH415" ca="1">IF(AH$2="","",IFERROR(IF(FIND(AH$2,$C415)&gt;=1,INDIRECT($B415&amp;"!"&amp;"AG"&amp;$A415),0),""))</f>
        <v/>
      </c>
      <c r="AI415" s="253" t="str">
        <f t="array" aca="1" ref="AI415" ca="1">IF(AI$2="","",IFERROR(IF(FIND(AI$2,$C415)&gt;=1,INDIRECT($B415&amp;"!"&amp;"AG"&amp;$A415),0),""))</f>
        <v/>
      </c>
      <c r="AJ415" s="253" t="str">
        <f t="array" aca="1" ref="AJ415" ca="1">IF(AJ$2="","",IFERROR(IF(FIND(AJ$2,$C415)&gt;=1,INDIRECT($B415&amp;"!"&amp;"AG"&amp;$A415),0),""))</f>
        <v/>
      </c>
      <c r="AK415" s="253" t="str">
        <f t="array" aca="1" ref="AK415" ca="1">IF(AK$2="","",IFERROR(IF(FIND(AK$2,$C415)&gt;=1,INDIRECT($B415&amp;"!"&amp;"AG"&amp;$A415),0),""))</f>
        <v/>
      </c>
      <c r="AL415" s="253" t="str">
        <f t="array" aca="1" ref="AL415" ca="1">IF(AL$2="","",IFERROR(IF(FIND(AL$2,$C415)&gt;=1,INDIRECT($B415&amp;"!"&amp;"AG"&amp;$A415),0),""))</f>
        <v/>
      </c>
      <c r="AM415" s="253" t="str">
        <f t="array" aca="1" ref="AM415" ca="1">IF(AM$2="","",IFERROR(IF(FIND(AM$2,$C415)&gt;=1,INDIRECT($B415&amp;"!"&amp;"AG"&amp;$A415),0),""))</f>
        <v/>
      </c>
      <c r="AN415" s="253" t="str">
        <f t="array" aca="1" ref="AN415" ca="1">IF(AN$2="","",IFERROR(IF(FIND(AN$2,$C415)&gt;=1,INDIRECT($B415&amp;"!"&amp;"AG"&amp;$A415),0),""))</f>
        <v/>
      </c>
      <c r="AO415" s="253" t="str">
        <f t="array" aca="1" ref="AO415" ca="1">IF(AO$2="","",IFERROR(IF(FIND(AO$2,$C415)&gt;=1,INDIRECT($B415&amp;"!"&amp;"AG"&amp;$A415),0),""))</f>
        <v/>
      </c>
      <c r="AP415" s="253" t="str">
        <f t="array" aca="1" ref="AP415" ca="1">IF(AP$2="","",IFERROR(IF(FIND(AP$2,$C415)&gt;=1,INDIRECT($B415&amp;"!"&amp;"AG"&amp;$A415),0),""))</f>
        <v/>
      </c>
      <c r="AQ415" s="253" t="str">
        <f t="array" aca="1" ref="AQ415" ca="1">IF(AQ$2="","",IFERROR(IF(FIND(AQ$2,$C415)&gt;=1,INDIRECT($B415&amp;"!"&amp;"AG"&amp;$A415),0),""))</f>
        <v/>
      </c>
      <c r="AR415" s="253" t="str">
        <f t="array" aca="1" ref="AR415" ca="1">IF(AR$2="","",IFERROR(IF(FIND(AR$2,$C415)&gt;=1,INDIRECT($B415&amp;"!"&amp;"AG"&amp;$A415),0),""))</f>
        <v/>
      </c>
      <c r="AS415" s="253" t="str">
        <f t="array" aca="1" ref="AS415" ca="1">IF(AS$2="","",IFERROR(IF(FIND(AS$2,$C415)&gt;=1,INDIRECT($B415&amp;"!"&amp;"AG"&amp;$A415),0),""))</f>
        <v/>
      </c>
      <c r="AU415" s="254" t="str">
        <f t="array" aca="1" ref="AU415" ca="1">IFERROR(INDIRECT(B415&amp;"!"&amp;"A"&amp;A415),"")</f>
        <v/>
      </c>
      <c r="AV415" s="2" t="str">
        <f t="shared" ca="1" si="333"/>
        <v/>
      </c>
      <c r="AW415" s="253" t="str">
        <f t="array" aca="1" ref="AW415" ca="1">IF(AW$2="","",IFERROR(IF(FIND(AW$2,$C415)&gt;=1,IF(INDIRECT($B415&amp;"!"&amp;"AH"&amp;$A415)="","",INDIRECT($B415&amp;"!"&amp;"AH"&amp;$A415)),0),""))</f>
        <v/>
      </c>
      <c r="AX415" s="253" t="str">
        <f t="array" aca="1" ref="AX415" ca="1">IF(AX$2="","",IFERROR(IF(FIND(AX$2,$C415)&gt;=1,IF(INDIRECT($B415&amp;"!"&amp;"AH"&amp;$A415)="","",INDIRECT($B415&amp;"!"&amp;"AH"&amp;$A415)),0),""))</f>
        <v/>
      </c>
      <c r="AY415" s="253" t="str">
        <f t="array" aca="1" ref="AY415" ca="1">IF(AY$2="","",IFERROR(IF(FIND(AY$2,$C415)&gt;=1,IF(INDIRECT($B415&amp;"!"&amp;"AH"&amp;$A415)="","",INDIRECT($B415&amp;"!"&amp;"AH"&amp;$A415)),0),""))</f>
        <v/>
      </c>
      <c r="AZ415" s="253" t="str">
        <f t="array" aca="1" ref="AZ415" ca="1">IF(AZ$2="","",IFERROR(IF(FIND(AZ$2,$C415)&gt;=1,IF(INDIRECT($B415&amp;"!"&amp;"AH"&amp;$A415)="","",INDIRECT($B415&amp;"!"&amp;"AH"&amp;$A415)),0),""))</f>
        <v/>
      </c>
      <c r="BA415" s="253" t="str">
        <f t="array" aca="1" ref="BA415" ca="1">IF(BA$2="","",IFERROR(IF(FIND(BA$2,$C415)&gt;=1,IF(INDIRECT($B415&amp;"!"&amp;"AH"&amp;$A415)="","",INDIRECT($B415&amp;"!"&amp;"AH"&amp;$A415)),0),""))</f>
        <v/>
      </c>
      <c r="BB415" s="253" t="str">
        <f t="array" aca="1" ref="BB415" ca="1">IF(BB$2="","",IFERROR(IF(FIND(BB$2,$C415)&gt;=1,IF(INDIRECT($B415&amp;"!"&amp;"AH"&amp;$A415)="","",INDIRECT($B415&amp;"!"&amp;"AH"&amp;$A415)),0),""))</f>
        <v/>
      </c>
      <c r="BC415" s="253" t="str">
        <f t="array" aca="1" ref="BC415" ca="1">IF(BC$2="","",IFERROR(IF(FIND(BC$2,$C415)&gt;=1,IF(INDIRECT($B415&amp;"!"&amp;"AH"&amp;$A415)="","",INDIRECT($B415&amp;"!"&amp;"AH"&amp;$A415)),0),""))</f>
        <v/>
      </c>
      <c r="BD415" s="253" t="str">
        <f t="array" aca="1" ref="BD415" ca="1">IF(BD$2="","",IFERROR(IF(FIND(BD$2,$C415)&gt;=1,IF(INDIRECT($B415&amp;"!"&amp;"AH"&amp;$A415)="","",INDIRECT($B415&amp;"!"&amp;"AH"&amp;$A415)),0),""))</f>
        <v/>
      </c>
      <c r="BE415" s="253" t="str">
        <f t="array" aca="1" ref="BE415" ca="1">IF(BE$2="","",IFERROR(IF(FIND(BE$2,$C415)&gt;=1,IF(INDIRECT($B415&amp;"!"&amp;"AH"&amp;$A415)="","",INDIRECT($B415&amp;"!"&amp;"AH"&amp;$A415)),0),""))</f>
        <v/>
      </c>
      <c r="BF415" s="253" t="str">
        <f t="array" aca="1" ref="BF415" ca="1">IF(BF$2="","",IFERROR(IF(FIND(BF$2,$C415)&gt;=1,IF(INDIRECT($B415&amp;"!"&amp;"AH"&amp;$A415)="","",INDIRECT($B415&amp;"!"&amp;"AH"&amp;$A415)),0),""))</f>
        <v/>
      </c>
      <c r="BG415" s="253" t="str">
        <f t="array" aca="1" ref="BG415" ca="1">IF(BG$2="","",IFERROR(IF(FIND(BG$2,$C415)&gt;=1,IF(INDIRECT($B415&amp;"!"&amp;"AH"&amp;$A415)="","",INDIRECT($B415&amp;"!"&amp;"AH"&amp;$A415)),0),""))</f>
        <v/>
      </c>
      <c r="BH415" s="253" t="str">
        <f t="array" aca="1" ref="BH415" ca="1">IF(BH$2="","",IFERROR(IF(FIND(BH$2,$C415)&gt;=1,IF(INDIRECT($B415&amp;"!"&amp;"AH"&amp;$A415)="","",INDIRECT($B415&amp;"!"&amp;"AH"&amp;$A415)),0),""))</f>
        <v/>
      </c>
      <c r="BI415" s="253" t="str">
        <f t="array" aca="1" ref="BI415" ca="1">IF(BI$2="","",IFERROR(IF(FIND(BI$2,$C415)&gt;=1,IF(INDIRECT($B415&amp;"!"&amp;"AH"&amp;$A415)="","",INDIRECT($B415&amp;"!"&amp;"AH"&amp;$A415)),0),""))</f>
        <v/>
      </c>
      <c r="BJ415" s="253" t="str">
        <f t="array" aca="1" ref="BJ415" ca="1">IF(BJ$2="","",IFERROR(IF(FIND(BJ$2,$C415)&gt;=1,IF(INDIRECT($B415&amp;"!"&amp;"AH"&amp;$A415)="","",INDIRECT($B415&amp;"!"&amp;"AH"&amp;$A415)),0),""))</f>
        <v/>
      </c>
      <c r="BK415" s="253" t="str">
        <f t="array" aca="1" ref="BK415" ca="1">IF(BK$2="","",IFERROR(IF(FIND(BK$2,$C415)&gt;=1,IF(INDIRECT($B415&amp;"!"&amp;"AH"&amp;$A415)="","",INDIRECT($B415&amp;"!"&amp;"AH"&amp;$A415)),0),""))</f>
        <v/>
      </c>
      <c r="BL415" s="253" t="str">
        <f t="array" aca="1" ref="BL415" ca="1">IF(BL$2="","",IFERROR(IF(FIND(BL$2,$C415)&gt;=1,IF(INDIRECT($B415&amp;"!"&amp;"AH"&amp;$A415)="","",INDIRECT($B415&amp;"!"&amp;"AH"&amp;$A415)),0),""))</f>
        <v/>
      </c>
      <c r="BM415" s="253" t="str">
        <f t="array" aca="1" ref="BM415" ca="1">IF(BM$2="","",IFERROR(IF(FIND(BM$2,$C415)&gt;=1,IF(INDIRECT($B415&amp;"!"&amp;"AH"&amp;$A415)="","",INDIRECT($B415&amp;"!"&amp;"AH"&amp;$A415)),0),""))</f>
        <v/>
      </c>
      <c r="BN415" s="253" t="str">
        <f t="array" aca="1" ref="BN415" ca="1">IF(BN$2="","",IFERROR(IF(FIND(BN$2,$C415)&gt;=1,IF(INDIRECT($B415&amp;"!"&amp;"AH"&amp;$A415)="","",INDIRECT($B415&amp;"!"&amp;"AH"&amp;$A415)),0),""))</f>
        <v/>
      </c>
      <c r="BO415" s="253" t="str">
        <f t="array" aca="1" ref="BO415" ca="1">IF(BO$2="","",IFERROR(IF(FIND(BO$2,$C415)&gt;=1,IF(INDIRECT($B415&amp;"!"&amp;"AH"&amp;$A415)="","",INDIRECT($B415&amp;"!"&amp;"AH"&amp;$A415)),0),""))</f>
        <v/>
      </c>
      <c r="BP415" s="253" t="str">
        <f t="array" aca="1" ref="BP415" ca="1">IF(BP$2="","",IFERROR(IF(FIND(BP$2,$C415)&gt;=1,IF(INDIRECT($B415&amp;"!"&amp;"AH"&amp;$A415)="","",INDIRECT($B415&amp;"!"&amp;"AH"&amp;$A415)),0),""))</f>
        <v/>
      </c>
      <c r="BQ415" s="253" t="str">
        <f t="array" aca="1" ref="BQ415" ca="1">IF(BQ$2="","",IFERROR(IF(FIND(BQ$2,$C415)&gt;=1,IF(INDIRECT($B415&amp;"!"&amp;"AH"&amp;$A415)="","",INDIRECT($B415&amp;"!"&amp;"AH"&amp;$A415)),0),""))</f>
        <v/>
      </c>
      <c r="BR415" s="253" t="str">
        <f t="array" aca="1" ref="BR415" ca="1">IF(BR$2="","",IFERROR(IF(FIND(BR$2,$C415)&gt;=1,IF(INDIRECT($B415&amp;"!"&amp;"AH"&amp;$A415)="","",INDIRECT($B415&amp;"!"&amp;"AH"&amp;$A415)),0),""))</f>
        <v/>
      </c>
      <c r="BS415" s="253" t="str">
        <f t="array" aca="1" ref="BS415" ca="1">IF(BS$2="","",IFERROR(IF(FIND(BS$2,$C415)&gt;=1,IF(INDIRECT($B415&amp;"!"&amp;"AH"&amp;$A415)="","",INDIRECT($B415&amp;"!"&amp;"AH"&amp;$A415)),0),""))</f>
        <v/>
      </c>
      <c r="BT415" s="253" t="str">
        <f t="array" aca="1" ref="BT415" ca="1">IF(BT$2="","",IFERROR(IF(FIND(BT$2,$C415)&gt;=1,IF(INDIRECT($B415&amp;"!"&amp;"AH"&amp;$A415)="","",INDIRECT($B415&amp;"!"&amp;"AH"&amp;$A415)),0),""))</f>
        <v/>
      </c>
      <c r="BU415" s="253" t="str">
        <f t="array" aca="1" ref="BU415" ca="1">IF(BU$2="","",IFERROR(IF(FIND(BU$2,$C415)&gt;=1,IF(INDIRECT($B415&amp;"!"&amp;"AH"&amp;$A415)="","",INDIRECT($B415&amp;"!"&amp;"AH"&amp;$A415)),0),""))</f>
        <v/>
      </c>
      <c r="BV415" s="253" t="str">
        <f t="array" aca="1" ref="BV415" ca="1">IF(BV$2="","",IFERROR(IF(FIND(BV$2,$C415)&gt;=1,IF(INDIRECT($B415&amp;"!"&amp;"AH"&amp;$A415)="","",INDIRECT($B415&amp;"!"&amp;"AH"&amp;$A415)),0),""))</f>
        <v/>
      </c>
      <c r="BW415" s="253" t="str">
        <f t="array" aca="1" ref="BW415" ca="1">IF(BW$2="","",IFERROR(IF(FIND(BW$2,$C415)&gt;=1,IF(INDIRECT($B415&amp;"!"&amp;"AH"&amp;$A415)="","",INDIRECT($B415&amp;"!"&amp;"AH"&amp;$A415)),0),""))</f>
        <v/>
      </c>
      <c r="BX415" s="253" t="str">
        <f t="array" aca="1" ref="BX415" ca="1">IF(BX$2="","",IFERROR(IF(FIND(BX$2,$C415)&gt;=1,IF(INDIRECT($B415&amp;"!"&amp;"AH"&amp;$A415)="","",INDIRECT($B415&amp;"!"&amp;"AH"&amp;$A415)),0),""))</f>
        <v/>
      </c>
      <c r="BY415" s="253" t="str">
        <f t="array" aca="1" ref="BY415" ca="1">IF(BY$2="","",IFERROR(IF(FIND(BY$2,$C415)&gt;=1,IF(INDIRECT($B415&amp;"!"&amp;"AH"&amp;$A415)="","",INDIRECT($B415&amp;"!"&amp;"AH"&amp;$A415)),0),""))</f>
        <v/>
      </c>
      <c r="BZ415" s="253" t="str">
        <f t="array" aca="1" ref="BZ415" ca="1">IF(BZ$2="","",IFERROR(IF(FIND(BZ$2,$C415)&gt;=1,IF(INDIRECT($B415&amp;"!"&amp;"AH"&amp;$A415)="","",INDIRECT($B415&amp;"!"&amp;"AH"&amp;$A415)),0),""))</f>
        <v/>
      </c>
      <c r="CA415" s="253" t="str">
        <f t="array" aca="1" ref="CA415" ca="1">IF(CA$2="","",IFERROR(IF(FIND(CA$2,$C415)&gt;=1,IF(INDIRECT($B415&amp;"!"&amp;"AH"&amp;$A415)="","",INDIRECT($B415&amp;"!"&amp;"AH"&amp;$A415)),0),""))</f>
        <v/>
      </c>
      <c r="CB415" s="253" t="str">
        <f t="array" aca="1" ref="CB415" ca="1">IF(CB$2="","",IFERROR(IF(FIND(CB$2,$C415)&gt;=1,IF(INDIRECT($B415&amp;"!"&amp;"AH"&amp;$A415)="","",INDIRECT($B415&amp;"!"&amp;"AH"&amp;$A415)),0),""))</f>
        <v/>
      </c>
      <c r="CC415" s="253" t="str">
        <f t="array" aca="1" ref="CC415" ca="1">IF(CC$2="","",IFERROR(IF(FIND(CC$2,$C415)&gt;=1,IF(INDIRECT($B415&amp;"!"&amp;"AH"&amp;$A415)="","",INDIRECT($B415&amp;"!"&amp;"AH"&amp;$A415)),0),""))</f>
        <v/>
      </c>
      <c r="CD415" s="253" t="str">
        <f t="array" aca="1" ref="CD415" ca="1">IF(CD$2="","",IFERROR(IF(FIND(CD$2,$C415)&gt;=1,IF(INDIRECT($B415&amp;"!"&amp;"AH"&amp;$A415)="","",INDIRECT($B415&amp;"!"&amp;"AH"&amp;$A415)),0),""))</f>
        <v/>
      </c>
      <c r="CE415" s="253" t="str">
        <f t="array" aca="1" ref="CE415" ca="1">IF(CE$2="","",IFERROR(IF(FIND(CE$2,$C415)&gt;=1,IF(INDIRECT($B415&amp;"!"&amp;"AH"&amp;$A415)="","",INDIRECT($B415&amp;"!"&amp;"AH"&amp;$A415)),0),""))</f>
        <v/>
      </c>
      <c r="CF415" s="253" t="str">
        <f t="array" aca="1" ref="CF415" ca="1">IF(CF$2="","",IFERROR(IF(FIND(CF$2,$C415)&gt;=1,IF(INDIRECT($B415&amp;"!"&amp;"AH"&amp;$A415)="","",INDIRECT($B415&amp;"!"&amp;"AH"&amp;$A415)),0),""))</f>
        <v/>
      </c>
      <c r="CG415" s="253" t="str">
        <f t="array" aca="1" ref="CG415" ca="1">IF(CG$2="","",IFERROR(IF(FIND(CG$2,$C415)&gt;=1,IF(INDIRECT($B415&amp;"!"&amp;"AH"&amp;$A415)="","",INDIRECT($B415&amp;"!"&amp;"AH"&amp;$A415)),0),""))</f>
        <v/>
      </c>
      <c r="CH415" s="253" t="str">
        <f t="array" aca="1" ref="CH415" ca="1">IF(CH$2="","",IFERROR(IF(FIND(CH$2,$C415)&gt;=1,IF(INDIRECT($B415&amp;"!"&amp;"AH"&amp;$A415)="","",INDIRECT($B415&amp;"!"&amp;"AH"&amp;$A415)),0),""))</f>
        <v/>
      </c>
      <c r="CI415" s="253" t="str">
        <f t="array" aca="1" ref="CI415" ca="1">IF(CI$2="","",IFERROR(IF(FIND(CI$2,$C415)&gt;=1,IF(INDIRECT($B415&amp;"!"&amp;"AH"&amp;$A415)="","",INDIRECT($B415&amp;"!"&amp;"AH"&amp;$A415)),0),""))</f>
        <v/>
      </c>
      <c r="CJ415" s="253" t="str">
        <f t="array" aca="1" ref="CJ415" ca="1">IF(CJ$2="","",IFERROR(IF(FIND(CJ$2,$C415)&gt;=1,IF(INDIRECT($B415&amp;"!"&amp;"AH"&amp;$A415)="","",INDIRECT($B415&amp;"!"&amp;"AH"&amp;$A415)),0),""))</f>
        <v/>
      </c>
      <c r="CK415" s="253" t="str">
        <f t="array" aca="1" ref="CK415" ca="1">IF(CK$2="","",IFERROR(IF(FIND(CK$2,$C415)&gt;=1,IF(INDIRECT($B415&amp;"!"&amp;"AH"&amp;$A415)="","",INDIRECT($B415&amp;"!"&amp;"AH"&amp;$A415)),0),""))</f>
        <v/>
      </c>
      <c r="CL415" s="253" t="str">
        <f t="array" aca="1" ref="CL415" ca="1">IF(CL$2="","",IFERROR(IF(FIND(CL$2,$C415)&gt;=1,IF(INDIRECT($B415&amp;"!"&amp;"AH"&amp;$A415)="","",INDIRECT($B415&amp;"!"&amp;"AH"&amp;$A415)),0),""))</f>
        <v/>
      </c>
      <c r="CO415" s="2" t="str">
        <f t="shared" ca="1" si="335"/>
        <v/>
      </c>
      <c r="CP415" s="253" t="str">
        <f t="array" aca="1" ref="CP415" ca="1">IF(CP$2="","",IFERROR(IF(FIND(CP$2,$C415)&gt;=1,INDIRECT($B415&amp;"!"&amp;"AG"&amp;$A415),0),""))</f>
        <v/>
      </c>
      <c r="CQ415" s="253" t="str">
        <f t="array" aca="1" ref="CQ415" ca="1">IF(CQ$2="","",IFERROR(IF(FIND(CQ$2,$C415)&gt;=1,INDIRECT($B415&amp;"!"&amp;"AG"&amp;$A415),0),""))</f>
        <v/>
      </c>
      <c r="CR415" s="253" t="str">
        <f t="array" aca="1" ref="CR415" ca="1">IF(CR$2="","",IFERROR(IF(FIND(CR$2,$C415)&gt;=1,INDIRECT($B415&amp;"!"&amp;"AG"&amp;$A415),0),""))</f>
        <v/>
      </c>
      <c r="CS415" s="253" t="str">
        <f t="array" aca="1" ref="CS415" ca="1">IF(CS$2="","",IFERROR(IF(FIND(CS$2,$C415)&gt;=1,INDIRECT($B415&amp;"!"&amp;"AG"&amp;$A415),0),""))</f>
        <v/>
      </c>
      <c r="CV415" s="2" t="str">
        <f t="shared" ca="1" si="336"/>
        <v/>
      </c>
      <c r="CW415" s="253" t="str">
        <f t="array" aca="1" ref="CW415" ca="1">IF(CW$2="","",IFERROR(IF(FIND(CW$2,$C415)&gt;=1,IF(INDIRECT($B415&amp;"!"&amp;"AH"&amp;$A415)="","",INDIRECT($B415&amp;"!"&amp;"AH"&amp;$A415)&amp;" "),0),""))</f>
        <v/>
      </c>
      <c r="CX415" s="253" t="str">
        <f t="array" aca="1" ref="CX415" ca="1">IF(CX$2="","",IFERROR(IF(FIND(CX$2,$C415)&gt;=1,IF(INDIRECT($B415&amp;"!"&amp;"AH"&amp;$A415)="","",INDIRECT($B415&amp;"!"&amp;"AH"&amp;$A415)&amp;" "),0),""))</f>
        <v/>
      </c>
      <c r="CY415" s="253" t="str">
        <f t="array" aca="1" ref="CY415" ca="1">IF(CY$2="","",IFERROR(IF(FIND(CY$2,$C415)&gt;=1,IF(INDIRECT($B415&amp;"!"&amp;"AH"&amp;$A415)="","",INDIRECT($B415&amp;"!"&amp;"AH"&amp;$A415)&amp;" "),0),""))</f>
        <v/>
      </c>
      <c r="CZ415" s="253" t="str">
        <f t="array" aca="1" ref="CZ415" ca="1">IF(CZ$2="","",IFERROR(IF(FIND(CZ$2,$C415)&gt;=1,IF(INDIRECT($B415&amp;"!"&amp;"AH"&amp;$A415)="","",INDIRECT($B415&amp;"!"&amp;"AH"&amp;$A415)&amp;" "),0),""))</f>
        <v/>
      </c>
      <c r="DC415" s="2" t="str">
        <f t="shared" ca="1" si="337"/>
        <v/>
      </c>
      <c r="DD415" s="253" t="str" cm="1">
        <f t="array" aca="1" ref="DD415" ca="1">IF(DD$2="","",IFERROR(IF(FIND(DD$2,$C415)&gt;=1,INDIRECT($B415&amp;"!"&amp;"AG"&amp;$A415),0),""))</f>
        <v/>
      </c>
      <c r="DE415" s="253" t="str" cm="1">
        <f t="array" aca="1" ref="DE415" ca="1">IF(DE$2="","",IFERROR(IF(FIND(DE$2,$C415)&gt;=1,INDIRECT($B415&amp;"!"&amp;"AG"&amp;$A415),0),""))</f>
        <v/>
      </c>
      <c r="DF415" s="253" t="str" cm="1">
        <f t="array" aca="1" ref="DF415" ca="1">IF(DF$2="","",IFERROR(IF(FIND(DF$2,$C415)&gt;=1,INDIRECT($B415&amp;"!"&amp;"AG"&amp;$A415),0),""))</f>
        <v/>
      </c>
      <c r="DG415" s="253" t="str" cm="1">
        <f t="array" aca="1" ref="DG415" ca="1">IF(DG$2="","",IFERROR(IF(FIND(DG$2,$C415)&gt;=1,INDIRECT($B415&amp;"!"&amp;"AG"&amp;$A415),0),""))</f>
        <v/>
      </c>
      <c r="DH415" s="253" t="str" cm="1">
        <f t="array" aca="1" ref="DH415" ca="1">IF(DH$2="","",IFERROR(IF(FIND(DH$2,$C415)&gt;=1,INDIRECT($B415&amp;"!"&amp;"AG"&amp;$A415),0),""))</f>
        <v/>
      </c>
      <c r="DI415" s="253" t="str" cm="1">
        <f t="array" aca="1" ref="DI415" ca="1">IF(DI$2="","",IFERROR(IF(FIND(DI$2,$C415)&gt;=1,INDIRECT($B415&amp;"!"&amp;"AG"&amp;$A415),0),""))</f>
        <v/>
      </c>
      <c r="DJ415" s="253" t="str" cm="1">
        <f t="array" aca="1" ref="DJ415" ca="1">IF(DJ$2="","",IFERROR(IF(FIND(DJ$2,$C415)&gt;=1,INDIRECT($B415&amp;"!"&amp;"AG"&amp;$A415),0),""))</f>
        <v/>
      </c>
      <c r="DK415" s="253" t="str" cm="1">
        <f t="array" aca="1" ref="DK415" ca="1">IF(DK$2="","",IFERROR(IF(FIND(DK$2,$C415)&gt;=1,INDIRECT($B415&amp;"!"&amp;"AG"&amp;$A415),0),""))</f>
        <v/>
      </c>
      <c r="DL415" s="253" t="str" cm="1">
        <f t="array" aca="1" ref="DL415" ca="1">IF(DL$2="","",IFERROR(IF(FIND(DL$2,$C415)&gt;=1,INDIRECT($B415&amp;"!"&amp;"AG"&amp;$A415),0),""))</f>
        <v/>
      </c>
      <c r="DM415" s="253" t="str" cm="1">
        <f t="array" aca="1" ref="DM415" ca="1">IF(DM$2="","",IFERROR(IF(FIND(DM$2,$C415)&gt;=1,INDIRECT($B415&amp;"!"&amp;"AG"&amp;$A415),0),""))</f>
        <v/>
      </c>
      <c r="DN415" s="253" t="str" cm="1">
        <f t="array" aca="1" ref="DN415" ca="1">IF(DN$2="","",IFERROR(IF(FIND(DN$2,$C415)&gt;=1,INDIRECT($B415&amp;"!"&amp;"AG"&amp;$A415),0),""))</f>
        <v/>
      </c>
      <c r="DO415" s="253" t="str" cm="1">
        <f t="array" aca="1" ref="DO415" ca="1">IF(DO$2="","",IFERROR(IF(FIND(DO$2,$C415)&gt;=1,INDIRECT($B415&amp;"!"&amp;"AG"&amp;$A415),0),""))</f>
        <v/>
      </c>
      <c r="DP415" s="253" t="str" cm="1">
        <f t="array" aca="1" ref="DP415" ca="1">IF(DP$2="","",IFERROR(IF(FIND(DP$2,$C415)&gt;=1,INDIRECT($B415&amp;"!"&amp;"AG"&amp;$A415),0),""))</f>
        <v/>
      </c>
      <c r="DQ415" s="253" t="str" cm="1">
        <f t="array" aca="1" ref="DQ415" ca="1">IF(DQ$2="","",IFERROR(IF(FIND(DQ$2,$C415)&gt;=1,INDIRECT($B415&amp;"!"&amp;"AG"&amp;$A415),0),""))</f>
        <v/>
      </c>
      <c r="DR415" s="253" t="str" cm="1">
        <f t="array" aca="1" ref="DR415" ca="1">IF(DR$2="","",IFERROR(IF(FIND(DR$2,$C415)&gt;=1,INDIRECT($B415&amp;"!"&amp;"AG"&amp;$A415),0),""))</f>
        <v/>
      </c>
      <c r="DS415" s="253" t="str" cm="1">
        <f t="array" aca="1" ref="DS415" ca="1">IF(DS$2="","",IFERROR(IF(FIND(DS$2,$C415)&gt;=1,INDIRECT($B415&amp;"!"&amp;"AG"&amp;$A415),0),""))</f>
        <v/>
      </c>
      <c r="DT415" s="253" t="str" cm="1">
        <f t="array" aca="1" ref="DT415" ca="1">IF(DT$2="","",IFERROR(IF(FIND(DT$2,$C415)&gt;=1,INDIRECT($B415&amp;"!"&amp;"AG"&amp;$A415),0),""))</f>
        <v/>
      </c>
      <c r="DU415" s="253" t="str" cm="1">
        <f t="array" aca="1" ref="DU415" ca="1">IF(DU$2="","",IFERROR(IF(FIND(DU$2,$C415)&gt;=1,INDIRECT($B415&amp;"!"&amp;"AG"&amp;$A415),0),""))</f>
        <v/>
      </c>
      <c r="DV415" s="253" t="str" cm="1">
        <f t="array" aca="1" ref="DV415" ca="1">IF(DV$2="","",IFERROR(IF(FIND(DV$2,$C415)&gt;=1,INDIRECT($B415&amp;"!"&amp;"AG"&amp;$A415),0),""))</f>
        <v/>
      </c>
      <c r="DW415" s="253" t="str" cm="1">
        <f t="array" aca="1" ref="DW415" ca="1">IF(DW$2="","",IFERROR(IF(FIND(DW$2,$C415)&gt;=1,INDIRECT($B415&amp;"!"&amp;"AG"&amp;$A415),0),""))</f>
        <v/>
      </c>
      <c r="DX415" s="253" t="str" cm="1">
        <f t="array" aca="1" ref="DX415" ca="1">IF(DX$2="","",IFERROR(IF(FIND(DX$2,$C415)&gt;=1,INDIRECT($B415&amp;"!"&amp;"AG"&amp;$A415),0),""))</f>
        <v/>
      </c>
      <c r="DY415" s="253" t="str" cm="1">
        <f t="array" aca="1" ref="DY415" ca="1">IF(DY$2="","",IFERROR(IF(FIND(DY$2,$C415)&gt;=1,INDIRECT($B415&amp;"!"&amp;"AG"&amp;$A415),0),""))</f>
        <v/>
      </c>
      <c r="DZ415" s="253" t="str" cm="1">
        <f t="array" aca="1" ref="DZ415" ca="1">IF(DZ$2="","",IFERROR(IF(FIND(DZ$2,$C415)&gt;=1,INDIRECT($B415&amp;"!"&amp;"AG"&amp;$A415),0),""))</f>
        <v/>
      </c>
      <c r="EA415" s="253" t="str" cm="1">
        <f t="array" aca="1" ref="EA415" ca="1">IF(EA$2="","",IFERROR(IF(FIND(EA$2,$C415)&gt;=1,INDIRECT($B415&amp;"!"&amp;"AG"&amp;$A415),0),""))</f>
        <v/>
      </c>
      <c r="EB415" s="253" t="str" cm="1">
        <f t="array" aca="1" ref="EB415" ca="1">IF(EB$2="","",IFERROR(IF(FIND(EB$2,$C415)&gt;=1,INDIRECT($B415&amp;"!"&amp;"AG"&amp;$A415),0),""))</f>
        <v/>
      </c>
      <c r="EC415" s="253" t="str" cm="1">
        <f t="array" aca="1" ref="EC415" ca="1">IF(EC$2="","",IFERROR(IF(FIND(EC$2,$C415)&gt;=1,INDIRECT($B415&amp;"!"&amp;"AG"&amp;$A415),0),""))</f>
        <v/>
      </c>
      <c r="ED415" s="253" t="str" cm="1">
        <f t="array" aca="1" ref="ED415" ca="1">IF(ED$2="","",IFERROR(IF(FIND(ED$2,$C415)&gt;=1,INDIRECT($B415&amp;"!"&amp;"AG"&amp;$A415),0),""))</f>
        <v/>
      </c>
      <c r="EE415" s="253" t="str" cm="1">
        <f t="array" aca="1" ref="EE415" ca="1">IF(EE$2="","",IFERROR(IF(FIND(EE$2,$C415)&gt;=1,INDIRECT($B415&amp;"!"&amp;"AG"&amp;$A415),0),""))</f>
        <v/>
      </c>
      <c r="EF415" s="253" t="str" cm="1">
        <f t="array" aca="1" ref="EF415" ca="1">IF(EF$2="","",IFERROR(IF(FIND(EF$2,$C415)&gt;=1,INDIRECT($B415&amp;"!"&amp;"AG"&amp;$A415),0),""))</f>
        <v/>
      </c>
      <c r="EG415" s="253" t="str" cm="1">
        <f t="array" aca="1" ref="EG415" ca="1">IF(EG$2="","",IFERROR(IF(FIND(EG$2,$C415)&gt;=1,INDIRECT($B415&amp;"!"&amp;"AG"&amp;$A415),0),""))</f>
        <v/>
      </c>
      <c r="EH415" s="253" t="str" cm="1">
        <f t="array" aca="1" ref="EH415" ca="1">IF(EH$2="","",IFERROR(IF(FIND(EH$2,$C415)&gt;=1,INDIRECT($B415&amp;"!"&amp;"AG"&amp;$A415),0),""))</f>
        <v/>
      </c>
      <c r="EI415" s="253" t="str" cm="1">
        <f t="array" aca="1" ref="EI415" ca="1">IF(EI$2="","",IFERROR(IF(FIND(EI$2,$C415)&gt;=1,INDIRECT($B415&amp;"!"&amp;"AG"&amp;$A415),0),""))</f>
        <v/>
      </c>
      <c r="EJ415" s="253" t="str" cm="1">
        <f t="array" aca="1" ref="EJ415" ca="1">IF(EJ$2="","",IFERROR(IF(FIND(EJ$2,$C415)&gt;=1,INDIRECT($B415&amp;"!"&amp;"AG"&amp;$A415),0),""))</f>
        <v/>
      </c>
      <c r="EK415" s="253" t="str" cm="1">
        <f t="array" aca="1" ref="EK415" ca="1">IF(EK$2="","",IFERROR(IF(FIND(EK$2,$C415)&gt;=1,INDIRECT($B415&amp;"!"&amp;"AG"&amp;$A415),0),""))</f>
        <v/>
      </c>
      <c r="EL415" s="253" t="str" cm="1">
        <f t="array" aca="1" ref="EL415" ca="1">IF(EL$2="","",IFERROR(IF(FIND(EL$2,$C415)&gt;=1,INDIRECT($B415&amp;"!"&amp;"AG"&amp;$A415),0),""))</f>
        <v/>
      </c>
      <c r="EM415" s="253" t="str" cm="1">
        <f t="array" aca="1" ref="EM415" ca="1">IF(EM$2="","",IFERROR(IF(FIND(EM$2,$C415)&gt;=1,INDIRECT($B415&amp;"!"&amp;"AG"&amp;$A415),0),""))</f>
        <v/>
      </c>
      <c r="EN415" s="253" t="str" cm="1">
        <f t="array" aca="1" ref="EN415" ca="1">IF(EN$2="","",IFERROR(IF(FIND(EN$2,$C415)&gt;=1,INDIRECT($B415&amp;"!"&amp;"AG"&amp;$A415),0),""))</f>
        <v/>
      </c>
      <c r="EO415" s="253" t="str" cm="1">
        <f t="array" aca="1" ref="EO415" ca="1">IF(EO$2="","",IFERROR(IF(FIND(EO$2,$C415)&gt;=1,INDIRECT($B415&amp;"!"&amp;"AG"&amp;$A415),0),""))</f>
        <v/>
      </c>
      <c r="EP415" s="253" t="str" cm="1">
        <f t="array" aca="1" ref="EP415" ca="1">IF(EP$2="","",IFERROR(IF(FIND(EP$2,$C415)&gt;=1,INDIRECT($B415&amp;"!"&amp;"AG"&amp;$A415),0),""))</f>
        <v/>
      </c>
      <c r="EQ415" s="253" t="str" cm="1">
        <f t="array" aca="1" ref="EQ415" ca="1">IF(EQ$2="","",IFERROR(IF(FIND(EQ$2,$C415)&gt;=1,INDIRECT($B415&amp;"!"&amp;"AG"&amp;$A415),0),""))</f>
        <v/>
      </c>
      <c r="ER415" s="253" t="str" cm="1">
        <f t="array" aca="1" ref="ER415" ca="1">IF(ER$2="","",IFERROR(IF(FIND(ER$2,$C415)&gt;=1,INDIRECT($B415&amp;"!"&amp;"AG"&amp;$A415),0),""))</f>
        <v/>
      </c>
      <c r="ES415" s="253" t="str" cm="1">
        <f t="array" aca="1" ref="ES415" ca="1">IF(ES$2="","",IFERROR(IF(FIND(ES$2,$C415)&gt;=1,INDIRECT($B415&amp;"!"&amp;"AG"&amp;$A415),0),""))</f>
        <v/>
      </c>
      <c r="ET415" s="253" t="str" cm="1">
        <f t="array" aca="1" ref="ET415" ca="1">IF(ET$2="","",IFERROR(IF(FIND(ET$2,$C415)&gt;=1,INDIRECT($B415&amp;"!"&amp;"AG"&amp;$A415),0),""))</f>
        <v/>
      </c>
      <c r="EU415" s="253" t="str" cm="1">
        <f t="array" aca="1" ref="EU415" ca="1">IF(EU$2="","",IFERROR(IF(FIND(EU$2,$C415)&gt;=1,INDIRECT($B415&amp;"!"&amp;"AG"&amp;$A415),0),""))</f>
        <v/>
      </c>
      <c r="EV415" s="253" t="str" cm="1">
        <f t="array" aca="1" ref="EV415" ca="1">IF(EV$2="","",IFERROR(IF(FIND(EV$2,$C415)&gt;=1,INDIRECT($B415&amp;"!"&amp;"AG"&amp;$A415),0),""))</f>
        <v/>
      </c>
    </row>
    <row r="416" spans="1:152" x14ac:dyDescent="0.3">
      <c r="A416" s="252">
        <f t="shared" ca="1" si="373"/>
        <v>24</v>
      </c>
      <c r="B416" s="252" t="str">
        <f t="shared" si="374"/>
        <v>Aug_2024</v>
      </c>
      <c r="C416" s="252" t="str">
        <f t="shared" ca="1" si="372"/>
        <v/>
      </c>
      <c r="D416" s="253" t="str">
        <f t="array" aca="1" ref="D416" ca="1">IF(D$2="","",IFERROR(IF(FIND(D$2,$C416)&gt;=1,INDIRECT($B416&amp;"!"&amp;"AG"&amp;$A416),0),""))</f>
        <v/>
      </c>
      <c r="E416" s="253" t="str">
        <f t="array" aca="1" ref="E416" ca="1">IF(E$2="","",IFERROR(IF(FIND(E$2,$C416)&gt;=1,INDIRECT($B416&amp;"!"&amp;"AG"&amp;$A416),0),""))</f>
        <v/>
      </c>
      <c r="F416" s="253" t="str">
        <f t="array" aca="1" ref="F416" ca="1">IF(F$2="","",IFERROR(IF(FIND(F$2,$C416)&gt;=1,INDIRECT($B416&amp;"!"&amp;"AG"&amp;$A416),0),""))</f>
        <v/>
      </c>
      <c r="G416" s="253" t="str">
        <f t="array" aca="1" ref="G416" ca="1">IF(G$2="","",IFERROR(IF(FIND(G$2,$C416)&gt;=1,INDIRECT($B416&amp;"!"&amp;"AG"&amp;$A416),0),""))</f>
        <v/>
      </c>
      <c r="H416" s="253" t="str">
        <f t="array" aca="1" ref="H416" ca="1">IF(H$2="","",IFERROR(IF(FIND(H$2,$C416)&gt;=1,INDIRECT($B416&amp;"!"&amp;"AG"&amp;$A416),0),""))</f>
        <v/>
      </c>
      <c r="I416" s="253" t="str">
        <f t="array" aca="1" ref="I416" ca="1">IF(I$2="","",IFERROR(IF(FIND(I$2,$C416)&gt;=1,INDIRECT($B416&amp;"!"&amp;"AG"&amp;$A416),0),""))</f>
        <v/>
      </c>
      <c r="J416" s="253" t="str">
        <f t="array" aca="1" ref="J416" ca="1">IF(J$2="","",IFERROR(IF(FIND(J$2,$C416)&gt;=1,INDIRECT($B416&amp;"!"&amp;"AG"&amp;$A416),0),""))</f>
        <v/>
      </c>
      <c r="K416" s="253" t="str">
        <f t="array" aca="1" ref="K416" ca="1">IF(K$2="","",IFERROR(IF(FIND(K$2,$C416)&gt;=1,INDIRECT($B416&amp;"!"&amp;"AG"&amp;$A416),0),""))</f>
        <v/>
      </c>
      <c r="L416" s="253" t="str">
        <f t="array" aca="1" ref="L416" ca="1">IF(L$2="","",IFERROR(IF(FIND(L$2,$C416)&gt;=1,INDIRECT($B416&amp;"!"&amp;"AG"&amp;$A416),0),""))</f>
        <v/>
      </c>
      <c r="M416" s="253" t="str">
        <f t="array" aca="1" ref="M416" ca="1">IF(M$2="","",IFERROR(IF(FIND(M$2,$C416)&gt;=1,INDIRECT($B416&amp;"!"&amp;"AG"&amp;$A416),0),""))</f>
        <v/>
      </c>
      <c r="N416" s="253" t="str">
        <f t="array" aca="1" ref="N416" ca="1">IF(N$2="","",IFERROR(IF(FIND(N$2,$C416)&gt;=1,INDIRECT($B416&amp;"!"&amp;"AG"&amp;$A416),0),""))</f>
        <v/>
      </c>
      <c r="O416" s="253" t="str">
        <f t="array" aca="1" ref="O416" ca="1">IF(O$2="","",IFERROR(IF(FIND(O$2,$C416)&gt;=1,INDIRECT($B416&amp;"!"&amp;"AG"&amp;$A416),0),""))</f>
        <v/>
      </c>
      <c r="P416" s="253" t="str">
        <f t="array" aca="1" ref="P416" ca="1">IF(P$2="","",IFERROR(IF(FIND(P$2,$C416)&gt;=1,INDIRECT($B416&amp;"!"&amp;"AG"&amp;$A416),0),""))</f>
        <v/>
      </c>
      <c r="Q416" s="253" t="str">
        <f t="array" aca="1" ref="Q416" ca="1">IF(Q$2="","",IFERROR(IF(FIND(Q$2,$C416)&gt;=1,INDIRECT($B416&amp;"!"&amp;"AG"&amp;$A416),0),""))</f>
        <v/>
      </c>
      <c r="R416" s="253" t="str">
        <f t="array" aca="1" ref="R416" ca="1">IF(R$2="","",IFERROR(IF(FIND(R$2,$C416)&gt;=1,INDIRECT($B416&amp;"!"&amp;"AG"&amp;$A416),0),""))</f>
        <v/>
      </c>
      <c r="S416" s="253" t="str">
        <f t="array" aca="1" ref="S416" ca="1">IF(S$2="","",IFERROR(IF(FIND(S$2,$C416)&gt;=1,INDIRECT($B416&amp;"!"&amp;"AG"&amp;$A416),0),""))</f>
        <v/>
      </c>
      <c r="T416" s="253" t="str">
        <f t="array" aca="1" ref="T416" ca="1">IF(T$2="","",IFERROR(IF(FIND(T$2,$C416)&gt;=1,INDIRECT($B416&amp;"!"&amp;"AG"&amp;$A416),0),""))</f>
        <v/>
      </c>
      <c r="U416" s="253" t="str">
        <f t="array" aca="1" ref="U416" ca="1">IF(U$2="","",IFERROR(IF(FIND(U$2,$C416)&gt;=1,INDIRECT($B416&amp;"!"&amp;"AG"&amp;$A416),0),""))</f>
        <v/>
      </c>
      <c r="V416" s="253" t="str">
        <f t="array" aca="1" ref="V416" ca="1">IF(V$2="","",IFERROR(IF(FIND(V$2,$C416)&gt;=1,INDIRECT($B416&amp;"!"&amp;"AG"&amp;$A416),0),""))</f>
        <v/>
      </c>
      <c r="W416" s="253" t="str">
        <f t="array" aca="1" ref="W416" ca="1">IF(W$2="","",IFERROR(IF(FIND(W$2,$C416)&gt;=1,INDIRECT($B416&amp;"!"&amp;"AG"&amp;$A416),0),""))</f>
        <v/>
      </c>
      <c r="X416" s="253" t="str">
        <f t="array" aca="1" ref="X416" ca="1">IF(X$2="","",IFERROR(IF(FIND(X$2,$C416)&gt;=1,INDIRECT($B416&amp;"!"&amp;"AG"&amp;$A416),0),""))</f>
        <v/>
      </c>
      <c r="Y416" s="253" t="str">
        <f t="array" aca="1" ref="Y416" ca="1">IF(Y$2="","",IFERROR(IF(FIND(Y$2,$C416)&gt;=1,INDIRECT($B416&amp;"!"&amp;"AG"&amp;$A416),0),""))</f>
        <v/>
      </c>
      <c r="Z416" s="253" t="str">
        <f t="array" aca="1" ref="Z416" ca="1">IF(Z$2="","",IFERROR(IF(FIND(Z$2,$C416)&gt;=1,INDIRECT($B416&amp;"!"&amp;"AG"&amp;$A416),0),""))</f>
        <v/>
      </c>
      <c r="AA416" s="253" t="str">
        <f t="array" aca="1" ref="AA416" ca="1">IF(AA$2="","",IFERROR(IF(FIND(AA$2,$C416)&gt;=1,INDIRECT($B416&amp;"!"&amp;"AG"&amp;$A416),0),""))</f>
        <v/>
      </c>
      <c r="AB416" s="253" t="str">
        <f t="array" aca="1" ref="AB416" ca="1">IF(AB$2="","",IFERROR(IF(FIND(AB$2,$C416)&gt;=1,INDIRECT($B416&amp;"!"&amp;"AG"&amp;$A416),0),""))</f>
        <v/>
      </c>
      <c r="AC416" s="253" t="str">
        <f t="array" aca="1" ref="AC416" ca="1">IF(AC$2="","",IFERROR(IF(FIND(AC$2,$C416)&gt;=1,INDIRECT($B416&amp;"!"&amp;"AG"&amp;$A416),0),""))</f>
        <v/>
      </c>
      <c r="AD416" s="253" t="str">
        <f t="array" aca="1" ref="AD416" ca="1">IF(AD$2="","",IFERROR(IF(FIND(AD$2,$C416)&gt;=1,INDIRECT($B416&amp;"!"&amp;"AG"&amp;$A416),0),""))</f>
        <v/>
      </c>
      <c r="AE416" s="253" t="str">
        <f t="array" aca="1" ref="AE416" ca="1">IF(AE$2="","",IFERROR(IF(FIND(AE$2,$C416)&gt;=1,INDIRECT($B416&amp;"!"&amp;"AG"&amp;$A416),0),""))</f>
        <v/>
      </c>
      <c r="AF416" s="253" t="str">
        <f t="array" aca="1" ref="AF416" ca="1">IF(AF$2="","",IFERROR(IF(FIND(AF$2,$C416)&gt;=1,INDIRECT($B416&amp;"!"&amp;"AG"&amp;$A416),0),""))</f>
        <v/>
      </c>
      <c r="AG416" s="253" t="str">
        <f t="array" aca="1" ref="AG416" ca="1">IF(AG$2="","",IFERROR(IF(FIND(AG$2,$C416)&gt;=1,INDIRECT($B416&amp;"!"&amp;"AG"&amp;$A416),0),""))</f>
        <v/>
      </c>
      <c r="AH416" s="253" t="str">
        <f t="array" aca="1" ref="AH416" ca="1">IF(AH$2="","",IFERROR(IF(FIND(AH$2,$C416)&gt;=1,INDIRECT($B416&amp;"!"&amp;"AG"&amp;$A416),0),""))</f>
        <v/>
      </c>
      <c r="AI416" s="253" t="str">
        <f t="array" aca="1" ref="AI416" ca="1">IF(AI$2="","",IFERROR(IF(FIND(AI$2,$C416)&gt;=1,INDIRECT($B416&amp;"!"&amp;"AG"&amp;$A416),0),""))</f>
        <v/>
      </c>
      <c r="AJ416" s="253" t="str">
        <f t="array" aca="1" ref="AJ416" ca="1">IF(AJ$2="","",IFERROR(IF(FIND(AJ$2,$C416)&gt;=1,INDIRECT($B416&amp;"!"&amp;"AG"&amp;$A416),0),""))</f>
        <v/>
      </c>
      <c r="AK416" s="253" t="str">
        <f t="array" aca="1" ref="AK416" ca="1">IF(AK$2="","",IFERROR(IF(FIND(AK$2,$C416)&gt;=1,INDIRECT($B416&amp;"!"&amp;"AG"&amp;$A416),0),""))</f>
        <v/>
      </c>
      <c r="AL416" s="253" t="str">
        <f t="array" aca="1" ref="AL416" ca="1">IF(AL$2="","",IFERROR(IF(FIND(AL$2,$C416)&gt;=1,INDIRECT($B416&amp;"!"&amp;"AG"&amp;$A416),0),""))</f>
        <v/>
      </c>
      <c r="AM416" s="253" t="str">
        <f t="array" aca="1" ref="AM416" ca="1">IF(AM$2="","",IFERROR(IF(FIND(AM$2,$C416)&gt;=1,INDIRECT($B416&amp;"!"&amp;"AG"&amp;$A416),0),""))</f>
        <v/>
      </c>
      <c r="AN416" s="253" t="str">
        <f t="array" aca="1" ref="AN416" ca="1">IF(AN$2="","",IFERROR(IF(FIND(AN$2,$C416)&gt;=1,INDIRECT($B416&amp;"!"&amp;"AG"&amp;$A416),0),""))</f>
        <v/>
      </c>
      <c r="AO416" s="253" t="str">
        <f t="array" aca="1" ref="AO416" ca="1">IF(AO$2="","",IFERROR(IF(FIND(AO$2,$C416)&gt;=1,INDIRECT($B416&amp;"!"&amp;"AG"&amp;$A416),0),""))</f>
        <v/>
      </c>
      <c r="AP416" s="253" t="str">
        <f t="array" aca="1" ref="AP416" ca="1">IF(AP$2="","",IFERROR(IF(FIND(AP$2,$C416)&gt;=1,INDIRECT($B416&amp;"!"&amp;"AG"&amp;$A416),0),""))</f>
        <v/>
      </c>
      <c r="AQ416" s="253" t="str">
        <f t="array" aca="1" ref="AQ416" ca="1">IF(AQ$2="","",IFERROR(IF(FIND(AQ$2,$C416)&gt;=1,INDIRECT($B416&amp;"!"&amp;"AG"&amp;$A416),0),""))</f>
        <v/>
      </c>
      <c r="AR416" s="253" t="str">
        <f t="array" aca="1" ref="AR416" ca="1">IF(AR$2="","",IFERROR(IF(FIND(AR$2,$C416)&gt;=1,INDIRECT($B416&amp;"!"&amp;"AG"&amp;$A416),0),""))</f>
        <v/>
      </c>
      <c r="AS416" s="253" t="str">
        <f t="array" aca="1" ref="AS416" ca="1">IF(AS$2="","",IFERROR(IF(FIND(AS$2,$C416)&gt;=1,INDIRECT($B416&amp;"!"&amp;"AG"&amp;$A416),0),""))</f>
        <v/>
      </c>
      <c r="AU416" s="254" t="str">
        <f t="array" aca="1" ref="AU416" ca="1">IFERROR(INDIRECT(B416&amp;"!"&amp;"A"&amp;A416),"")</f>
        <v/>
      </c>
      <c r="AV416" s="2" t="str">
        <f t="shared" ca="1" si="333"/>
        <v/>
      </c>
      <c r="AW416" s="253" t="str">
        <f t="array" aca="1" ref="AW416" ca="1">IF(AW$2="","",IFERROR(IF(FIND(AW$2,$C416)&gt;=1,IF(INDIRECT($B416&amp;"!"&amp;"AH"&amp;$A416)="","",INDIRECT($B416&amp;"!"&amp;"AH"&amp;$A416)),0),""))</f>
        <v/>
      </c>
      <c r="AX416" s="253" t="str">
        <f t="array" aca="1" ref="AX416" ca="1">IF(AX$2="","",IFERROR(IF(FIND(AX$2,$C416)&gt;=1,IF(INDIRECT($B416&amp;"!"&amp;"AH"&amp;$A416)="","",INDIRECT($B416&amp;"!"&amp;"AH"&amp;$A416)),0),""))</f>
        <v/>
      </c>
      <c r="AY416" s="253" t="str">
        <f t="array" aca="1" ref="AY416" ca="1">IF(AY$2="","",IFERROR(IF(FIND(AY$2,$C416)&gt;=1,IF(INDIRECT($B416&amp;"!"&amp;"AH"&amp;$A416)="","",INDIRECT($B416&amp;"!"&amp;"AH"&amp;$A416)),0),""))</f>
        <v/>
      </c>
      <c r="AZ416" s="253" t="str">
        <f t="array" aca="1" ref="AZ416" ca="1">IF(AZ$2="","",IFERROR(IF(FIND(AZ$2,$C416)&gt;=1,IF(INDIRECT($B416&amp;"!"&amp;"AH"&amp;$A416)="","",INDIRECT($B416&amp;"!"&amp;"AH"&amp;$A416)),0),""))</f>
        <v/>
      </c>
      <c r="BA416" s="253" t="str">
        <f t="array" aca="1" ref="BA416" ca="1">IF(BA$2="","",IFERROR(IF(FIND(BA$2,$C416)&gt;=1,IF(INDIRECT($B416&amp;"!"&amp;"AH"&amp;$A416)="","",INDIRECT($B416&amp;"!"&amp;"AH"&amp;$A416)),0),""))</f>
        <v/>
      </c>
      <c r="BB416" s="253" t="str">
        <f t="array" aca="1" ref="BB416" ca="1">IF(BB$2="","",IFERROR(IF(FIND(BB$2,$C416)&gt;=1,IF(INDIRECT($B416&amp;"!"&amp;"AH"&amp;$A416)="","",INDIRECT($B416&amp;"!"&amp;"AH"&amp;$A416)),0),""))</f>
        <v/>
      </c>
      <c r="BC416" s="253" t="str">
        <f t="array" aca="1" ref="BC416" ca="1">IF(BC$2="","",IFERROR(IF(FIND(BC$2,$C416)&gt;=1,IF(INDIRECT($B416&amp;"!"&amp;"AH"&amp;$A416)="","",INDIRECT($B416&amp;"!"&amp;"AH"&amp;$A416)),0),""))</f>
        <v/>
      </c>
      <c r="BD416" s="253" t="str">
        <f t="array" aca="1" ref="BD416" ca="1">IF(BD$2="","",IFERROR(IF(FIND(BD$2,$C416)&gt;=1,IF(INDIRECT($B416&amp;"!"&amp;"AH"&amp;$A416)="","",INDIRECT($B416&amp;"!"&amp;"AH"&amp;$A416)),0),""))</f>
        <v/>
      </c>
      <c r="BE416" s="253" t="str">
        <f t="array" aca="1" ref="BE416" ca="1">IF(BE$2="","",IFERROR(IF(FIND(BE$2,$C416)&gt;=1,IF(INDIRECT($B416&amp;"!"&amp;"AH"&amp;$A416)="","",INDIRECT($B416&amp;"!"&amp;"AH"&amp;$A416)),0),""))</f>
        <v/>
      </c>
      <c r="BF416" s="253" t="str">
        <f t="array" aca="1" ref="BF416" ca="1">IF(BF$2="","",IFERROR(IF(FIND(BF$2,$C416)&gt;=1,IF(INDIRECT($B416&amp;"!"&amp;"AH"&amp;$A416)="","",INDIRECT($B416&amp;"!"&amp;"AH"&amp;$A416)),0),""))</f>
        <v/>
      </c>
      <c r="BG416" s="253" t="str">
        <f t="array" aca="1" ref="BG416" ca="1">IF(BG$2="","",IFERROR(IF(FIND(BG$2,$C416)&gt;=1,IF(INDIRECT($B416&amp;"!"&amp;"AH"&amp;$A416)="","",INDIRECT($B416&amp;"!"&amp;"AH"&amp;$A416)),0),""))</f>
        <v/>
      </c>
      <c r="BH416" s="253" t="str">
        <f t="array" aca="1" ref="BH416" ca="1">IF(BH$2="","",IFERROR(IF(FIND(BH$2,$C416)&gt;=1,IF(INDIRECT($B416&amp;"!"&amp;"AH"&amp;$A416)="","",INDIRECT($B416&amp;"!"&amp;"AH"&amp;$A416)),0),""))</f>
        <v/>
      </c>
      <c r="BI416" s="253" t="str">
        <f t="array" aca="1" ref="BI416" ca="1">IF(BI$2="","",IFERROR(IF(FIND(BI$2,$C416)&gt;=1,IF(INDIRECT($B416&amp;"!"&amp;"AH"&amp;$A416)="","",INDIRECT($B416&amp;"!"&amp;"AH"&amp;$A416)),0),""))</f>
        <v/>
      </c>
      <c r="BJ416" s="253" t="str">
        <f t="array" aca="1" ref="BJ416" ca="1">IF(BJ$2="","",IFERROR(IF(FIND(BJ$2,$C416)&gt;=1,IF(INDIRECT($B416&amp;"!"&amp;"AH"&amp;$A416)="","",INDIRECT($B416&amp;"!"&amp;"AH"&amp;$A416)),0),""))</f>
        <v/>
      </c>
      <c r="BK416" s="253" t="str">
        <f t="array" aca="1" ref="BK416" ca="1">IF(BK$2="","",IFERROR(IF(FIND(BK$2,$C416)&gt;=1,IF(INDIRECT($B416&amp;"!"&amp;"AH"&amp;$A416)="","",INDIRECT($B416&amp;"!"&amp;"AH"&amp;$A416)),0),""))</f>
        <v/>
      </c>
      <c r="BL416" s="253" t="str">
        <f t="array" aca="1" ref="BL416" ca="1">IF(BL$2="","",IFERROR(IF(FIND(BL$2,$C416)&gt;=1,IF(INDIRECT($B416&amp;"!"&amp;"AH"&amp;$A416)="","",INDIRECT($B416&amp;"!"&amp;"AH"&amp;$A416)),0),""))</f>
        <v/>
      </c>
      <c r="BM416" s="253" t="str">
        <f t="array" aca="1" ref="BM416" ca="1">IF(BM$2="","",IFERROR(IF(FIND(BM$2,$C416)&gt;=1,IF(INDIRECT($B416&amp;"!"&amp;"AH"&amp;$A416)="","",INDIRECT($B416&amp;"!"&amp;"AH"&amp;$A416)),0),""))</f>
        <v/>
      </c>
      <c r="BN416" s="253" t="str">
        <f t="array" aca="1" ref="BN416" ca="1">IF(BN$2="","",IFERROR(IF(FIND(BN$2,$C416)&gt;=1,IF(INDIRECT($B416&amp;"!"&amp;"AH"&amp;$A416)="","",INDIRECT($B416&amp;"!"&amp;"AH"&amp;$A416)),0),""))</f>
        <v/>
      </c>
      <c r="BO416" s="253" t="str">
        <f t="array" aca="1" ref="BO416" ca="1">IF(BO$2="","",IFERROR(IF(FIND(BO$2,$C416)&gt;=1,IF(INDIRECT($B416&amp;"!"&amp;"AH"&amp;$A416)="","",INDIRECT($B416&amp;"!"&amp;"AH"&amp;$A416)),0),""))</f>
        <v/>
      </c>
      <c r="BP416" s="253" t="str">
        <f t="array" aca="1" ref="BP416" ca="1">IF(BP$2="","",IFERROR(IF(FIND(BP$2,$C416)&gt;=1,IF(INDIRECT($B416&amp;"!"&amp;"AH"&amp;$A416)="","",INDIRECT($B416&amp;"!"&amp;"AH"&amp;$A416)),0),""))</f>
        <v/>
      </c>
      <c r="BQ416" s="253" t="str">
        <f t="array" aca="1" ref="BQ416" ca="1">IF(BQ$2="","",IFERROR(IF(FIND(BQ$2,$C416)&gt;=1,IF(INDIRECT($B416&amp;"!"&amp;"AH"&amp;$A416)="","",INDIRECT($B416&amp;"!"&amp;"AH"&amp;$A416)),0),""))</f>
        <v/>
      </c>
      <c r="BR416" s="253" t="str">
        <f t="array" aca="1" ref="BR416" ca="1">IF(BR$2="","",IFERROR(IF(FIND(BR$2,$C416)&gt;=1,IF(INDIRECT($B416&amp;"!"&amp;"AH"&amp;$A416)="","",INDIRECT($B416&amp;"!"&amp;"AH"&amp;$A416)),0),""))</f>
        <v/>
      </c>
      <c r="BS416" s="253" t="str">
        <f t="array" aca="1" ref="BS416" ca="1">IF(BS$2="","",IFERROR(IF(FIND(BS$2,$C416)&gt;=1,IF(INDIRECT($B416&amp;"!"&amp;"AH"&amp;$A416)="","",INDIRECT($B416&amp;"!"&amp;"AH"&amp;$A416)),0),""))</f>
        <v/>
      </c>
      <c r="BT416" s="253" t="str">
        <f t="array" aca="1" ref="BT416" ca="1">IF(BT$2="","",IFERROR(IF(FIND(BT$2,$C416)&gt;=1,IF(INDIRECT($B416&amp;"!"&amp;"AH"&amp;$A416)="","",INDIRECT($B416&amp;"!"&amp;"AH"&amp;$A416)),0),""))</f>
        <v/>
      </c>
      <c r="BU416" s="253" t="str">
        <f t="array" aca="1" ref="BU416" ca="1">IF(BU$2="","",IFERROR(IF(FIND(BU$2,$C416)&gt;=1,IF(INDIRECT($B416&amp;"!"&amp;"AH"&amp;$A416)="","",INDIRECT($B416&amp;"!"&amp;"AH"&amp;$A416)),0),""))</f>
        <v/>
      </c>
      <c r="BV416" s="253" t="str">
        <f t="array" aca="1" ref="BV416" ca="1">IF(BV$2="","",IFERROR(IF(FIND(BV$2,$C416)&gt;=1,IF(INDIRECT($B416&amp;"!"&amp;"AH"&amp;$A416)="","",INDIRECT($B416&amp;"!"&amp;"AH"&amp;$A416)),0),""))</f>
        <v/>
      </c>
      <c r="BW416" s="253" t="str">
        <f t="array" aca="1" ref="BW416" ca="1">IF(BW$2="","",IFERROR(IF(FIND(BW$2,$C416)&gt;=1,IF(INDIRECT($B416&amp;"!"&amp;"AH"&amp;$A416)="","",INDIRECT($B416&amp;"!"&amp;"AH"&amp;$A416)),0),""))</f>
        <v/>
      </c>
      <c r="BX416" s="253" t="str">
        <f t="array" aca="1" ref="BX416" ca="1">IF(BX$2="","",IFERROR(IF(FIND(BX$2,$C416)&gt;=1,IF(INDIRECT($B416&amp;"!"&amp;"AH"&amp;$A416)="","",INDIRECT($B416&amp;"!"&amp;"AH"&amp;$A416)),0),""))</f>
        <v/>
      </c>
      <c r="BY416" s="253" t="str">
        <f t="array" aca="1" ref="BY416" ca="1">IF(BY$2="","",IFERROR(IF(FIND(BY$2,$C416)&gt;=1,IF(INDIRECT($B416&amp;"!"&amp;"AH"&amp;$A416)="","",INDIRECT($B416&amp;"!"&amp;"AH"&amp;$A416)),0),""))</f>
        <v/>
      </c>
      <c r="BZ416" s="253" t="str">
        <f t="array" aca="1" ref="BZ416" ca="1">IF(BZ$2="","",IFERROR(IF(FIND(BZ$2,$C416)&gt;=1,IF(INDIRECT($B416&amp;"!"&amp;"AH"&amp;$A416)="","",INDIRECT($B416&amp;"!"&amp;"AH"&amp;$A416)),0),""))</f>
        <v/>
      </c>
      <c r="CA416" s="253" t="str">
        <f t="array" aca="1" ref="CA416" ca="1">IF(CA$2="","",IFERROR(IF(FIND(CA$2,$C416)&gt;=1,IF(INDIRECT($B416&amp;"!"&amp;"AH"&amp;$A416)="","",INDIRECT($B416&amp;"!"&amp;"AH"&amp;$A416)),0),""))</f>
        <v/>
      </c>
      <c r="CB416" s="253" t="str">
        <f t="array" aca="1" ref="CB416" ca="1">IF(CB$2="","",IFERROR(IF(FIND(CB$2,$C416)&gt;=1,IF(INDIRECT($B416&amp;"!"&amp;"AH"&amp;$A416)="","",INDIRECT($B416&amp;"!"&amp;"AH"&amp;$A416)),0),""))</f>
        <v/>
      </c>
      <c r="CC416" s="253" t="str">
        <f t="array" aca="1" ref="CC416" ca="1">IF(CC$2="","",IFERROR(IF(FIND(CC$2,$C416)&gt;=1,IF(INDIRECT($B416&amp;"!"&amp;"AH"&amp;$A416)="","",INDIRECT($B416&amp;"!"&amp;"AH"&amp;$A416)),0),""))</f>
        <v/>
      </c>
      <c r="CD416" s="253" t="str">
        <f t="array" aca="1" ref="CD416" ca="1">IF(CD$2="","",IFERROR(IF(FIND(CD$2,$C416)&gt;=1,IF(INDIRECT($B416&amp;"!"&amp;"AH"&amp;$A416)="","",INDIRECT($B416&amp;"!"&amp;"AH"&amp;$A416)),0),""))</f>
        <v/>
      </c>
      <c r="CE416" s="253" t="str">
        <f t="array" aca="1" ref="CE416" ca="1">IF(CE$2="","",IFERROR(IF(FIND(CE$2,$C416)&gt;=1,IF(INDIRECT($B416&amp;"!"&amp;"AH"&amp;$A416)="","",INDIRECT($B416&amp;"!"&amp;"AH"&amp;$A416)),0),""))</f>
        <v/>
      </c>
      <c r="CF416" s="253" t="str">
        <f t="array" aca="1" ref="CF416" ca="1">IF(CF$2="","",IFERROR(IF(FIND(CF$2,$C416)&gt;=1,IF(INDIRECT($B416&amp;"!"&amp;"AH"&amp;$A416)="","",INDIRECT($B416&amp;"!"&amp;"AH"&amp;$A416)),0),""))</f>
        <v/>
      </c>
      <c r="CG416" s="253" t="str">
        <f t="array" aca="1" ref="CG416" ca="1">IF(CG$2="","",IFERROR(IF(FIND(CG$2,$C416)&gt;=1,IF(INDIRECT($B416&amp;"!"&amp;"AH"&amp;$A416)="","",INDIRECT($B416&amp;"!"&amp;"AH"&amp;$A416)),0),""))</f>
        <v/>
      </c>
      <c r="CH416" s="253" t="str">
        <f t="array" aca="1" ref="CH416" ca="1">IF(CH$2="","",IFERROR(IF(FIND(CH$2,$C416)&gt;=1,IF(INDIRECT($B416&amp;"!"&amp;"AH"&amp;$A416)="","",INDIRECT($B416&amp;"!"&amp;"AH"&amp;$A416)),0),""))</f>
        <v/>
      </c>
      <c r="CI416" s="253" t="str">
        <f t="array" aca="1" ref="CI416" ca="1">IF(CI$2="","",IFERROR(IF(FIND(CI$2,$C416)&gt;=1,IF(INDIRECT($B416&amp;"!"&amp;"AH"&amp;$A416)="","",INDIRECT($B416&amp;"!"&amp;"AH"&amp;$A416)),0),""))</f>
        <v/>
      </c>
      <c r="CJ416" s="253" t="str">
        <f t="array" aca="1" ref="CJ416" ca="1">IF(CJ$2="","",IFERROR(IF(FIND(CJ$2,$C416)&gt;=1,IF(INDIRECT($B416&amp;"!"&amp;"AH"&amp;$A416)="","",INDIRECT($B416&amp;"!"&amp;"AH"&amp;$A416)),0),""))</f>
        <v/>
      </c>
      <c r="CK416" s="253" t="str">
        <f t="array" aca="1" ref="CK416" ca="1">IF(CK$2="","",IFERROR(IF(FIND(CK$2,$C416)&gt;=1,IF(INDIRECT($B416&amp;"!"&amp;"AH"&amp;$A416)="","",INDIRECT($B416&amp;"!"&amp;"AH"&amp;$A416)),0),""))</f>
        <v/>
      </c>
      <c r="CL416" s="253" t="str">
        <f t="array" aca="1" ref="CL416" ca="1">IF(CL$2="","",IFERROR(IF(FIND(CL$2,$C416)&gt;=1,IF(INDIRECT($B416&amp;"!"&amp;"AH"&amp;$A416)="","",INDIRECT($B416&amp;"!"&amp;"AH"&amp;$A416)),0),""))</f>
        <v/>
      </c>
      <c r="CO416" s="2" t="str">
        <f t="shared" ca="1" si="335"/>
        <v/>
      </c>
      <c r="CP416" s="253" t="str">
        <f t="array" aca="1" ref="CP416" ca="1">IF(CP$2="","",IFERROR(IF(FIND(CP$2,$C416)&gt;=1,INDIRECT($B416&amp;"!"&amp;"AG"&amp;$A416),0),""))</f>
        <v/>
      </c>
      <c r="CQ416" s="253" t="str">
        <f t="array" aca="1" ref="CQ416" ca="1">IF(CQ$2="","",IFERROR(IF(FIND(CQ$2,$C416)&gt;=1,INDIRECT($B416&amp;"!"&amp;"AG"&amp;$A416),0),""))</f>
        <v/>
      </c>
      <c r="CR416" s="253" t="str">
        <f t="array" aca="1" ref="CR416" ca="1">IF(CR$2="","",IFERROR(IF(FIND(CR$2,$C416)&gt;=1,INDIRECT($B416&amp;"!"&amp;"AG"&amp;$A416),0),""))</f>
        <v/>
      </c>
      <c r="CS416" s="253" t="str">
        <f t="array" aca="1" ref="CS416" ca="1">IF(CS$2="","",IFERROR(IF(FIND(CS$2,$C416)&gt;=1,INDIRECT($B416&amp;"!"&amp;"AG"&amp;$A416),0),""))</f>
        <v/>
      </c>
      <c r="CV416" s="2" t="str">
        <f t="shared" ca="1" si="336"/>
        <v/>
      </c>
      <c r="CW416" s="253" t="str">
        <f t="array" aca="1" ref="CW416" ca="1">IF(CW$2="","",IFERROR(IF(FIND(CW$2,$C416)&gt;=1,IF(INDIRECT($B416&amp;"!"&amp;"AH"&amp;$A416)="","",INDIRECT($B416&amp;"!"&amp;"AH"&amp;$A416)&amp;" "),0),""))</f>
        <v/>
      </c>
      <c r="CX416" s="253" t="str">
        <f t="array" aca="1" ref="CX416" ca="1">IF(CX$2="","",IFERROR(IF(FIND(CX$2,$C416)&gt;=1,IF(INDIRECT($B416&amp;"!"&amp;"AH"&amp;$A416)="","",INDIRECT($B416&amp;"!"&amp;"AH"&amp;$A416)&amp;" "),0),""))</f>
        <v/>
      </c>
      <c r="CY416" s="253" t="str">
        <f t="array" aca="1" ref="CY416" ca="1">IF(CY$2="","",IFERROR(IF(FIND(CY$2,$C416)&gt;=1,IF(INDIRECT($B416&amp;"!"&amp;"AH"&amp;$A416)="","",INDIRECT($B416&amp;"!"&amp;"AH"&amp;$A416)&amp;" "),0),""))</f>
        <v/>
      </c>
      <c r="CZ416" s="253" t="str">
        <f t="array" aca="1" ref="CZ416" ca="1">IF(CZ$2="","",IFERROR(IF(FIND(CZ$2,$C416)&gt;=1,IF(INDIRECT($B416&amp;"!"&amp;"AH"&amp;$A416)="","",INDIRECT($B416&amp;"!"&amp;"AH"&amp;$A416)&amp;" "),0),""))</f>
        <v/>
      </c>
      <c r="DC416" s="2" t="str">
        <f t="shared" ca="1" si="337"/>
        <v/>
      </c>
      <c r="DD416" s="253" t="str" cm="1">
        <f t="array" aca="1" ref="DD416" ca="1">IF(DD$2="","",IFERROR(IF(FIND(DD$2,$C416)&gt;=1,INDIRECT($B416&amp;"!"&amp;"AG"&amp;$A416),0),""))</f>
        <v/>
      </c>
      <c r="DE416" s="253" t="str" cm="1">
        <f t="array" aca="1" ref="DE416" ca="1">IF(DE$2="","",IFERROR(IF(FIND(DE$2,$C416)&gt;=1,INDIRECT($B416&amp;"!"&amp;"AG"&amp;$A416),0),""))</f>
        <v/>
      </c>
      <c r="DF416" s="253" t="str" cm="1">
        <f t="array" aca="1" ref="DF416" ca="1">IF(DF$2="","",IFERROR(IF(FIND(DF$2,$C416)&gt;=1,INDIRECT($B416&amp;"!"&amp;"AG"&amp;$A416),0),""))</f>
        <v/>
      </c>
      <c r="DG416" s="253" t="str" cm="1">
        <f t="array" aca="1" ref="DG416" ca="1">IF(DG$2="","",IFERROR(IF(FIND(DG$2,$C416)&gt;=1,INDIRECT($B416&amp;"!"&amp;"AG"&amp;$A416),0),""))</f>
        <v/>
      </c>
      <c r="DH416" s="253" t="str" cm="1">
        <f t="array" aca="1" ref="DH416" ca="1">IF(DH$2="","",IFERROR(IF(FIND(DH$2,$C416)&gt;=1,INDIRECT($B416&amp;"!"&amp;"AG"&amp;$A416),0),""))</f>
        <v/>
      </c>
      <c r="DI416" s="253" t="str" cm="1">
        <f t="array" aca="1" ref="DI416" ca="1">IF(DI$2="","",IFERROR(IF(FIND(DI$2,$C416)&gt;=1,INDIRECT($B416&amp;"!"&amp;"AG"&amp;$A416),0),""))</f>
        <v/>
      </c>
      <c r="DJ416" s="253" t="str" cm="1">
        <f t="array" aca="1" ref="DJ416" ca="1">IF(DJ$2="","",IFERROR(IF(FIND(DJ$2,$C416)&gt;=1,INDIRECT($B416&amp;"!"&amp;"AG"&amp;$A416),0),""))</f>
        <v/>
      </c>
      <c r="DK416" s="253" t="str" cm="1">
        <f t="array" aca="1" ref="DK416" ca="1">IF(DK$2="","",IFERROR(IF(FIND(DK$2,$C416)&gt;=1,INDIRECT($B416&amp;"!"&amp;"AG"&amp;$A416),0),""))</f>
        <v/>
      </c>
      <c r="DL416" s="253" t="str" cm="1">
        <f t="array" aca="1" ref="DL416" ca="1">IF(DL$2="","",IFERROR(IF(FIND(DL$2,$C416)&gt;=1,INDIRECT($B416&amp;"!"&amp;"AG"&amp;$A416),0),""))</f>
        <v/>
      </c>
      <c r="DM416" s="253" t="str" cm="1">
        <f t="array" aca="1" ref="DM416" ca="1">IF(DM$2="","",IFERROR(IF(FIND(DM$2,$C416)&gt;=1,INDIRECT($B416&amp;"!"&amp;"AG"&amp;$A416),0),""))</f>
        <v/>
      </c>
      <c r="DN416" s="253" t="str" cm="1">
        <f t="array" aca="1" ref="DN416" ca="1">IF(DN$2="","",IFERROR(IF(FIND(DN$2,$C416)&gt;=1,INDIRECT($B416&amp;"!"&amp;"AG"&amp;$A416),0),""))</f>
        <v/>
      </c>
      <c r="DO416" s="253" t="str" cm="1">
        <f t="array" aca="1" ref="DO416" ca="1">IF(DO$2="","",IFERROR(IF(FIND(DO$2,$C416)&gt;=1,INDIRECT($B416&amp;"!"&amp;"AG"&amp;$A416),0),""))</f>
        <v/>
      </c>
      <c r="DP416" s="253" t="str" cm="1">
        <f t="array" aca="1" ref="DP416" ca="1">IF(DP$2="","",IFERROR(IF(FIND(DP$2,$C416)&gt;=1,INDIRECT($B416&amp;"!"&amp;"AG"&amp;$A416),0),""))</f>
        <v/>
      </c>
      <c r="DQ416" s="253" t="str" cm="1">
        <f t="array" aca="1" ref="DQ416" ca="1">IF(DQ$2="","",IFERROR(IF(FIND(DQ$2,$C416)&gt;=1,INDIRECT($B416&amp;"!"&amp;"AG"&amp;$A416),0),""))</f>
        <v/>
      </c>
      <c r="DR416" s="253" t="str" cm="1">
        <f t="array" aca="1" ref="DR416" ca="1">IF(DR$2="","",IFERROR(IF(FIND(DR$2,$C416)&gt;=1,INDIRECT($B416&amp;"!"&amp;"AG"&amp;$A416),0),""))</f>
        <v/>
      </c>
      <c r="DS416" s="253" t="str" cm="1">
        <f t="array" aca="1" ref="DS416" ca="1">IF(DS$2="","",IFERROR(IF(FIND(DS$2,$C416)&gt;=1,INDIRECT($B416&amp;"!"&amp;"AG"&amp;$A416),0),""))</f>
        <v/>
      </c>
      <c r="DT416" s="253" t="str" cm="1">
        <f t="array" aca="1" ref="DT416" ca="1">IF(DT$2="","",IFERROR(IF(FIND(DT$2,$C416)&gt;=1,INDIRECT($B416&amp;"!"&amp;"AG"&amp;$A416),0),""))</f>
        <v/>
      </c>
      <c r="DU416" s="253" t="str" cm="1">
        <f t="array" aca="1" ref="DU416" ca="1">IF(DU$2="","",IFERROR(IF(FIND(DU$2,$C416)&gt;=1,INDIRECT($B416&amp;"!"&amp;"AG"&amp;$A416),0),""))</f>
        <v/>
      </c>
      <c r="DV416" s="253" t="str" cm="1">
        <f t="array" aca="1" ref="DV416" ca="1">IF(DV$2="","",IFERROR(IF(FIND(DV$2,$C416)&gt;=1,INDIRECT($B416&amp;"!"&amp;"AG"&amp;$A416),0),""))</f>
        <v/>
      </c>
      <c r="DW416" s="253" t="str" cm="1">
        <f t="array" aca="1" ref="DW416" ca="1">IF(DW$2="","",IFERROR(IF(FIND(DW$2,$C416)&gt;=1,INDIRECT($B416&amp;"!"&amp;"AG"&amp;$A416),0),""))</f>
        <v/>
      </c>
      <c r="DX416" s="253" t="str" cm="1">
        <f t="array" aca="1" ref="DX416" ca="1">IF(DX$2="","",IFERROR(IF(FIND(DX$2,$C416)&gt;=1,INDIRECT($B416&amp;"!"&amp;"AG"&amp;$A416),0),""))</f>
        <v/>
      </c>
      <c r="DY416" s="253" t="str" cm="1">
        <f t="array" aca="1" ref="DY416" ca="1">IF(DY$2="","",IFERROR(IF(FIND(DY$2,$C416)&gt;=1,INDIRECT($B416&amp;"!"&amp;"AG"&amp;$A416),0),""))</f>
        <v/>
      </c>
      <c r="DZ416" s="253" t="str" cm="1">
        <f t="array" aca="1" ref="DZ416" ca="1">IF(DZ$2="","",IFERROR(IF(FIND(DZ$2,$C416)&gt;=1,INDIRECT($B416&amp;"!"&amp;"AG"&amp;$A416),0),""))</f>
        <v/>
      </c>
      <c r="EA416" s="253" t="str" cm="1">
        <f t="array" aca="1" ref="EA416" ca="1">IF(EA$2="","",IFERROR(IF(FIND(EA$2,$C416)&gt;=1,INDIRECT($B416&amp;"!"&amp;"AG"&amp;$A416),0),""))</f>
        <v/>
      </c>
      <c r="EB416" s="253" t="str" cm="1">
        <f t="array" aca="1" ref="EB416" ca="1">IF(EB$2="","",IFERROR(IF(FIND(EB$2,$C416)&gt;=1,INDIRECT($B416&amp;"!"&amp;"AG"&amp;$A416),0),""))</f>
        <v/>
      </c>
      <c r="EC416" s="253" t="str" cm="1">
        <f t="array" aca="1" ref="EC416" ca="1">IF(EC$2="","",IFERROR(IF(FIND(EC$2,$C416)&gt;=1,INDIRECT($B416&amp;"!"&amp;"AG"&amp;$A416),0),""))</f>
        <v/>
      </c>
      <c r="ED416" s="253" t="str" cm="1">
        <f t="array" aca="1" ref="ED416" ca="1">IF(ED$2="","",IFERROR(IF(FIND(ED$2,$C416)&gt;=1,INDIRECT($B416&amp;"!"&amp;"AG"&amp;$A416),0),""))</f>
        <v/>
      </c>
      <c r="EE416" s="253" t="str" cm="1">
        <f t="array" aca="1" ref="EE416" ca="1">IF(EE$2="","",IFERROR(IF(FIND(EE$2,$C416)&gt;=1,INDIRECT($B416&amp;"!"&amp;"AG"&amp;$A416),0),""))</f>
        <v/>
      </c>
      <c r="EF416" s="253" t="str" cm="1">
        <f t="array" aca="1" ref="EF416" ca="1">IF(EF$2="","",IFERROR(IF(FIND(EF$2,$C416)&gt;=1,INDIRECT($B416&amp;"!"&amp;"AG"&amp;$A416),0),""))</f>
        <v/>
      </c>
      <c r="EG416" s="253" t="str" cm="1">
        <f t="array" aca="1" ref="EG416" ca="1">IF(EG$2="","",IFERROR(IF(FIND(EG$2,$C416)&gt;=1,INDIRECT($B416&amp;"!"&amp;"AG"&amp;$A416),0),""))</f>
        <v/>
      </c>
      <c r="EH416" s="253" t="str" cm="1">
        <f t="array" aca="1" ref="EH416" ca="1">IF(EH$2="","",IFERROR(IF(FIND(EH$2,$C416)&gt;=1,INDIRECT($B416&amp;"!"&amp;"AG"&amp;$A416),0),""))</f>
        <v/>
      </c>
      <c r="EI416" s="253" t="str" cm="1">
        <f t="array" aca="1" ref="EI416" ca="1">IF(EI$2="","",IFERROR(IF(FIND(EI$2,$C416)&gt;=1,INDIRECT($B416&amp;"!"&amp;"AG"&amp;$A416),0),""))</f>
        <v/>
      </c>
      <c r="EJ416" s="253" t="str" cm="1">
        <f t="array" aca="1" ref="EJ416" ca="1">IF(EJ$2="","",IFERROR(IF(FIND(EJ$2,$C416)&gt;=1,INDIRECT($B416&amp;"!"&amp;"AG"&amp;$A416),0),""))</f>
        <v/>
      </c>
      <c r="EK416" s="253" t="str" cm="1">
        <f t="array" aca="1" ref="EK416" ca="1">IF(EK$2="","",IFERROR(IF(FIND(EK$2,$C416)&gt;=1,INDIRECT($B416&amp;"!"&amp;"AG"&amp;$A416),0),""))</f>
        <v/>
      </c>
      <c r="EL416" s="253" t="str" cm="1">
        <f t="array" aca="1" ref="EL416" ca="1">IF(EL$2="","",IFERROR(IF(FIND(EL$2,$C416)&gt;=1,INDIRECT($B416&amp;"!"&amp;"AG"&amp;$A416),0),""))</f>
        <v/>
      </c>
      <c r="EM416" s="253" t="str" cm="1">
        <f t="array" aca="1" ref="EM416" ca="1">IF(EM$2="","",IFERROR(IF(FIND(EM$2,$C416)&gt;=1,INDIRECT($B416&amp;"!"&amp;"AG"&amp;$A416),0),""))</f>
        <v/>
      </c>
      <c r="EN416" s="253" t="str" cm="1">
        <f t="array" aca="1" ref="EN416" ca="1">IF(EN$2="","",IFERROR(IF(FIND(EN$2,$C416)&gt;=1,INDIRECT($B416&amp;"!"&amp;"AG"&amp;$A416),0),""))</f>
        <v/>
      </c>
      <c r="EO416" s="253" t="str" cm="1">
        <f t="array" aca="1" ref="EO416" ca="1">IF(EO$2="","",IFERROR(IF(FIND(EO$2,$C416)&gt;=1,INDIRECT($B416&amp;"!"&amp;"AG"&amp;$A416),0),""))</f>
        <v/>
      </c>
      <c r="EP416" s="253" t="str" cm="1">
        <f t="array" aca="1" ref="EP416" ca="1">IF(EP$2="","",IFERROR(IF(FIND(EP$2,$C416)&gt;=1,INDIRECT($B416&amp;"!"&amp;"AG"&amp;$A416),0),""))</f>
        <v/>
      </c>
      <c r="EQ416" s="253" t="str" cm="1">
        <f t="array" aca="1" ref="EQ416" ca="1">IF(EQ$2="","",IFERROR(IF(FIND(EQ$2,$C416)&gt;=1,INDIRECT($B416&amp;"!"&amp;"AG"&amp;$A416),0),""))</f>
        <v/>
      </c>
      <c r="ER416" s="253" t="str" cm="1">
        <f t="array" aca="1" ref="ER416" ca="1">IF(ER$2="","",IFERROR(IF(FIND(ER$2,$C416)&gt;=1,INDIRECT($B416&amp;"!"&amp;"AG"&amp;$A416),0),""))</f>
        <v/>
      </c>
      <c r="ES416" s="253" t="str" cm="1">
        <f t="array" aca="1" ref="ES416" ca="1">IF(ES$2="","",IFERROR(IF(FIND(ES$2,$C416)&gt;=1,INDIRECT($B416&amp;"!"&amp;"AG"&amp;$A416),0),""))</f>
        <v/>
      </c>
      <c r="ET416" s="253" t="str" cm="1">
        <f t="array" aca="1" ref="ET416" ca="1">IF(ET$2="","",IFERROR(IF(FIND(ET$2,$C416)&gt;=1,INDIRECT($B416&amp;"!"&amp;"AG"&amp;$A416),0),""))</f>
        <v/>
      </c>
      <c r="EU416" s="253" t="str" cm="1">
        <f t="array" aca="1" ref="EU416" ca="1">IF(EU$2="","",IFERROR(IF(FIND(EU$2,$C416)&gt;=1,INDIRECT($B416&amp;"!"&amp;"AG"&amp;$A416),0),""))</f>
        <v/>
      </c>
      <c r="EV416" s="253" t="str" cm="1">
        <f t="array" aca="1" ref="EV416" ca="1">IF(EV$2="","",IFERROR(IF(FIND(EV$2,$C416)&gt;=1,INDIRECT($B416&amp;"!"&amp;"AG"&amp;$A416),0),""))</f>
        <v/>
      </c>
    </row>
    <row r="417" spans="1:152" x14ac:dyDescent="0.3">
      <c r="A417" s="252">
        <f t="shared" ca="1" si="373"/>
        <v>25</v>
      </c>
      <c r="B417" s="252" t="str">
        <f t="shared" si="374"/>
        <v>Aug_2024</v>
      </c>
      <c r="C417" s="252" t="str">
        <f t="shared" ca="1" si="372"/>
        <v/>
      </c>
      <c r="D417" s="253" t="str">
        <f t="array" aca="1" ref="D417" ca="1">IF(D$2="","",IFERROR(IF(FIND(D$2,$C417)&gt;=1,INDIRECT($B417&amp;"!"&amp;"AG"&amp;$A417),0),""))</f>
        <v/>
      </c>
      <c r="E417" s="253" t="str">
        <f t="array" aca="1" ref="E417" ca="1">IF(E$2="","",IFERROR(IF(FIND(E$2,$C417)&gt;=1,INDIRECT($B417&amp;"!"&amp;"AG"&amp;$A417),0),""))</f>
        <v/>
      </c>
      <c r="F417" s="253" t="str">
        <f t="array" aca="1" ref="F417" ca="1">IF(F$2="","",IFERROR(IF(FIND(F$2,$C417)&gt;=1,INDIRECT($B417&amp;"!"&amp;"AG"&amp;$A417),0),""))</f>
        <v/>
      </c>
      <c r="G417" s="253" t="str">
        <f t="array" aca="1" ref="G417" ca="1">IF(G$2="","",IFERROR(IF(FIND(G$2,$C417)&gt;=1,INDIRECT($B417&amp;"!"&amp;"AG"&amp;$A417),0),""))</f>
        <v/>
      </c>
      <c r="H417" s="253" t="str">
        <f t="array" aca="1" ref="H417" ca="1">IF(H$2="","",IFERROR(IF(FIND(H$2,$C417)&gt;=1,INDIRECT($B417&amp;"!"&amp;"AG"&amp;$A417),0),""))</f>
        <v/>
      </c>
      <c r="I417" s="253" t="str">
        <f t="array" aca="1" ref="I417" ca="1">IF(I$2="","",IFERROR(IF(FIND(I$2,$C417)&gt;=1,INDIRECT($B417&amp;"!"&amp;"AG"&amp;$A417),0),""))</f>
        <v/>
      </c>
      <c r="J417" s="253" t="str">
        <f t="array" aca="1" ref="J417" ca="1">IF(J$2="","",IFERROR(IF(FIND(J$2,$C417)&gt;=1,INDIRECT($B417&amp;"!"&amp;"AG"&amp;$A417),0),""))</f>
        <v/>
      </c>
      <c r="K417" s="253" t="str">
        <f t="array" aca="1" ref="K417" ca="1">IF(K$2="","",IFERROR(IF(FIND(K$2,$C417)&gt;=1,INDIRECT($B417&amp;"!"&amp;"AG"&amp;$A417),0),""))</f>
        <v/>
      </c>
      <c r="L417" s="253" t="str">
        <f t="array" aca="1" ref="L417" ca="1">IF(L$2="","",IFERROR(IF(FIND(L$2,$C417)&gt;=1,INDIRECT($B417&amp;"!"&amp;"AG"&amp;$A417),0),""))</f>
        <v/>
      </c>
      <c r="M417" s="253" t="str">
        <f t="array" aca="1" ref="M417" ca="1">IF(M$2="","",IFERROR(IF(FIND(M$2,$C417)&gt;=1,INDIRECT($B417&amp;"!"&amp;"AG"&amp;$A417),0),""))</f>
        <v/>
      </c>
      <c r="N417" s="253" t="str">
        <f t="array" aca="1" ref="N417" ca="1">IF(N$2="","",IFERROR(IF(FIND(N$2,$C417)&gt;=1,INDIRECT($B417&amp;"!"&amp;"AG"&amp;$A417),0),""))</f>
        <v/>
      </c>
      <c r="O417" s="253" t="str">
        <f t="array" aca="1" ref="O417" ca="1">IF(O$2="","",IFERROR(IF(FIND(O$2,$C417)&gt;=1,INDIRECT($B417&amp;"!"&amp;"AG"&amp;$A417),0),""))</f>
        <v/>
      </c>
      <c r="P417" s="253" t="str">
        <f t="array" aca="1" ref="P417" ca="1">IF(P$2="","",IFERROR(IF(FIND(P$2,$C417)&gt;=1,INDIRECT($B417&amp;"!"&amp;"AG"&amp;$A417),0),""))</f>
        <v/>
      </c>
      <c r="Q417" s="253" t="str">
        <f t="array" aca="1" ref="Q417" ca="1">IF(Q$2="","",IFERROR(IF(FIND(Q$2,$C417)&gt;=1,INDIRECT($B417&amp;"!"&amp;"AG"&amp;$A417),0),""))</f>
        <v/>
      </c>
      <c r="R417" s="253" t="str">
        <f t="array" aca="1" ref="R417" ca="1">IF(R$2="","",IFERROR(IF(FIND(R$2,$C417)&gt;=1,INDIRECT($B417&amp;"!"&amp;"AG"&amp;$A417),0),""))</f>
        <v/>
      </c>
      <c r="S417" s="253" t="str">
        <f t="array" aca="1" ref="S417" ca="1">IF(S$2="","",IFERROR(IF(FIND(S$2,$C417)&gt;=1,INDIRECT($B417&amp;"!"&amp;"AG"&amp;$A417),0),""))</f>
        <v/>
      </c>
      <c r="T417" s="253" t="str">
        <f t="array" aca="1" ref="T417" ca="1">IF(T$2="","",IFERROR(IF(FIND(T$2,$C417)&gt;=1,INDIRECT($B417&amp;"!"&amp;"AG"&amp;$A417),0),""))</f>
        <v/>
      </c>
      <c r="U417" s="253" t="str">
        <f t="array" aca="1" ref="U417" ca="1">IF(U$2="","",IFERROR(IF(FIND(U$2,$C417)&gt;=1,INDIRECT($B417&amp;"!"&amp;"AG"&amp;$A417),0),""))</f>
        <v/>
      </c>
      <c r="V417" s="253" t="str">
        <f t="array" aca="1" ref="V417" ca="1">IF(V$2="","",IFERROR(IF(FIND(V$2,$C417)&gt;=1,INDIRECT($B417&amp;"!"&amp;"AG"&amp;$A417),0),""))</f>
        <v/>
      </c>
      <c r="W417" s="253" t="str">
        <f t="array" aca="1" ref="W417" ca="1">IF(W$2="","",IFERROR(IF(FIND(W$2,$C417)&gt;=1,INDIRECT($B417&amp;"!"&amp;"AG"&amp;$A417),0),""))</f>
        <v/>
      </c>
      <c r="X417" s="253" t="str">
        <f t="array" aca="1" ref="X417" ca="1">IF(X$2="","",IFERROR(IF(FIND(X$2,$C417)&gt;=1,INDIRECT($B417&amp;"!"&amp;"AG"&amp;$A417),0),""))</f>
        <v/>
      </c>
      <c r="Y417" s="253" t="str">
        <f t="array" aca="1" ref="Y417" ca="1">IF(Y$2="","",IFERROR(IF(FIND(Y$2,$C417)&gt;=1,INDIRECT($B417&amp;"!"&amp;"AG"&amp;$A417),0),""))</f>
        <v/>
      </c>
      <c r="Z417" s="253" t="str">
        <f t="array" aca="1" ref="Z417" ca="1">IF(Z$2="","",IFERROR(IF(FIND(Z$2,$C417)&gt;=1,INDIRECT($B417&amp;"!"&amp;"AG"&amp;$A417),0),""))</f>
        <v/>
      </c>
      <c r="AA417" s="253" t="str">
        <f t="array" aca="1" ref="AA417" ca="1">IF(AA$2="","",IFERROR(IF(FIND(AA$2,$C417)&gt;=1,INDIRECT($B417&amp;"!"&amp;"AG"&amp;$A417),0),""))</f>
        <v/>
      </c>
      <c r="AB417" s="253" t="str">
        <f t="array" aca="1" ref="AB417" ca="1">IF(AB$2="","",IFERROR(IF(FIND(AB$2,$C417)&gt;=1,INDIRECT($B417&amp;"!"&amp;"AG"&amp;$A417),0),""))</f>
        <v/>
      </c>
      <c r="AC417" s="253" t="str">
        <f t="array" aca="1" ref="AC417" ca="1">IF(AC$2="","",IFERROR(IF(FIND(AC$2,$C417)&gt;=1,INDIRECT($B417&amp;"!"&amp;"AG"&amp;$A417),0),""))</f>
        <v/>
      </c>
      <c r="AD417" s="253" t="str">
        <f t="array" aca="1" ref="AD417" ca="1">IF(AD$2="","",IFERROR(IF(FIND(AD$2,$C417)&gt;=1,INDIRECT($B417&amp;"!"&amp;"AG"&amp;$A417),0),""))</f>
        <v/>
      </c>
      <c r="AE417" s="253" t="str">
        <f t="array" aca="1" ref="AE417" ca="1">IF(AE$2="","",IFERROR(IF(FIND(AE$2,$C417)&gt;=1,INDIRECT($B417&amp;"!"&amp;"AG"&amp;$A417),0),""))</f>
        <v/>
      </c>
      <c r="AF417" s="253" t="str">
        <f t="array" aca="1" ref="AF417" ca="1">IF(AF$2="","",IFERROR(IF(FIND(AF$2,$C417)&gt;=1,INDIRECT($B417&amp;"!"&amp;"AG"&amp;$A417),0),""))</f>
        <v/>
      </c>
      <c r="AG417" s="253" t="str">
        <f t="array" aca="1" ref="AG417" ca="1">IF(AG$2="","",IFERROR(IF(FIND(AG$2,$C417)&gt;=1,INDIRECT($B417&amp;"!"&amp;"AG"&amp;$A417),0),""))</f>
        <v/>
      </c>
      <c r="AH417" s="253" t="str">
        <f t="array" aca="1" ref="AH417" ca="1">IF(AH$2="","",IFERROR(IF(FIND(AH$2,$C417)&gt;=1,INDIRECT($B417&amp;"!"&amp;"AG"&amp;$A417),0),""))</f>
        <v/>
      </c>
      <c r="AI417" s="253" t="str">
        <f t="array" aca="1" ref="AI417" ca="1">IF(AI$2="","",IFERROR(IF(FIND(AI$2,$C417)&gt;=1,INDIRECT($B417&amp;"!"&amp;"AG"&amp;$A417),0),""))</f>
        <v/>
      </c>
      <c r="AJ417" s="253" t="str">
        <f t="array" aca="1" ref="AJ417" ca="1">IF(AJ$2="","",IFERROR(IF(FIND(AJ$2,$C417)&gt;=1,INDIRECT($B417&amp;"!"&amp;"AG"&amp;$A417),0),""))</f>
        <v/>
      </c>
      <c r="AK417" s="253" t="str">
        <f t="array" aca="1" ref="AK417" ca="1">IF(AK$2="","",IFERROR(IF(FIND(AK$2,$C417)&gt;=1,INDIRECT($B417&amp;"!"&amp;"AG"&amp;$A417),0),""))</f>
        <v/>
      </c>
      <c r="AL417" s="253" t="str">
        <f t="array" aca="1" ref="AL417" ca="1">IF(AL$2="","",IFERROR(IF(FIND(AL$2,$C417)&gt;=1,INDIRECT($B417&amp;"!"&amp;"AG"&amp;$A417),0),""))</f>
        <v/>
      </c>
      <c r="AM417" s="253" t="str">
        <f t="array" aca="1" ref="AM417" ca="1">IF(AM$2="","",IFERROR(IF(FIND(AM$2,$C417)&gt;=1,INDIRECT($B417&amp;"!"&amp;"AG"&amp;$A417),0),""))</f>
        <v/>
      </c>
      <c r="AN417" s="253" t="str">
        <f t="array" aca="1" ref="AN417" ca="1">IF(AN$2="","",IFERROR(IF(FIND(AN$2,$C417)&gt;=1,INDIRECT($B417&amp;"!"&amp;"AG"&amp;$A417),0),""))</f>
        <v/>
      </c>
      <c r="AO417" s="253" t="str">
        <f t="array" aca="1" ref="AO417" ca="1">IF(AO$2="","",IFERROR(IF(FIND(AO$2,$C417)&gt;=1,INDIRECT($B417&amp;"!"&amp;"AG"&amp;$A417),0),""))</f>
        <v/>
      </c>
      <c r="AP417" s="253" t="str">
        <f t="array" aca="1" ref="AP417" ca="1">IF(AP$2="","",IFERROR(IF(FIND(AP$2,$C417)&gt;=1,INDIRECT($B417&amp;"!"&amp;"AG"&amp;$A417),0),""))</f>
        <v/>
      </c>
      <c r="AQ417" s="253" t="str">
        <f t="array" aca="1" ref="AQ417" ca="1">IF(AQ$2="","",IFERROR(IF(FIND(AQ$2,$C417)&gt;=1,INDIRECT($B417&amp;"!"&amp;"AG"&amp;$A417),0),""))</f>
        <v/>
      </c>
      <c r="AR417" s="253" t="str">
        <f t="array" aca="1" ref="AR417" ca="1">IF(AR$2="","",IFERROR(IF(FIND(AR$2,$C417)&gt;=1,INDIRECT($B417&amp;"!"&amp;"AG"&amp;$A417),0),""))</f>
        <v/>
      </c>
      <c r="AS417" s="253" t="str">
        <f t="array" aca="1" ref="AS417" ca="1">IF(AS$2="","",IFERROR(IF(FIND(AS$2,$C417)&gt;=1,INDIRECT($B417&amp;"!"&amp;"AG"&amp;$A417),0),""))</f>
        <v/>
      </c>
      <c r="AU417" s="254" t="str">
        <f t="array" aca="1" ref="AU417" ca="1">IFERROR(INDIRECT(B417&amp;"!"&amp;"A"&amp;A417),"")</f>
        <v/>
      </c>
      <c r="AV417" s="2" t="str">
        <f t="shared" ca="1" si="333"/>
        <v/>
      </c>
      <c r="AW417" s="253" t="str">
        <f t="array" aca="1" ref="AW417" ca="1">IF(AW$2="","",IFERROR(IF(FIND(AW$2,$C417)&gt;=1,IF(INDIRECT($B417&amp;"!"&amp;"AH"&amp;$A417)="","",INDIRECT($B417&amp;"!"&amp;"AH"&amp;$A417)),0),""))</f>
        <v/>
      </c>
      <c r="AX417" s="253" t="str">
        <f t="array" aca="1" ref="AX417" ca="1">IF(AX$2="","",IFERROR(IF(FIND(AX$2,$C417)&gt;=1,IF(INDIRECT($B417&amp;"!"&amp;"AH"&amp;$A417)="","",INDIRECT($B417&amp;"!"&amp;"AH"&amp;$A417)),0),""))</f>
        <v/>
      </c>
      <c r="AY417" s="253" t="str">
        <f t="array" aca="1" ref="AY417" ca="1">IF(AY$2="","",IFERROR(IF(FIND(AY$2,$C417)&gt;=1,IF(INDIRECT($B417&amp;"!"&amp;"AH"&amp;$A417)="","",INDIRECT($B417&amp;"!"&amp;"AH"&amp;$A417)),0),""))</f>
        <v/>
      </c>
      <c r="AZ417" s="253" t="str">
        <f t="array" aca="1" ref="AZ417" ca="1">IF(AZ$2="","",IFERROR(IF(FIND(AZ$2,$C417)&gt;=1,IF(INDIRECT($B417&amp;"!"&amp;"AH"&amp;$A417)="","",INDIRECT($B417&amp;"!"&amp;"AH"&amp;$A417)),0),""))</f>
        <v/>
      </c>
      <c r="BA417" s="253" t="str">
        <f t="array" aca="1" ref="BA417" ca="1">IF(BA$2="","",IFERROR(IF(FIND(BA$2,$C417)&gt;=1,IF(INDIRECT($B417&amp;"!"&amp;"AH"&amp;$A417)="","",INDIRECT($B417&amp;"!"&amp;"AH"&amp;$A417)),0),""))</f>
        <v/>
      </c>
      <c r="BB417" s="253" t="str">
        <f t="array" aca="1" ref="BB417" ca="1">IF(BB$2="","",IFERROR(IF(FIND(BB$2,$C417)&gt;=1,IF(INDIRECT($B417&amp;"!"&amp;"AH"&amp;$A417)="","",INDIRECT($B417&amp;"!"&amp;"AH"&amp;$A417)),0),""))</f>
        <v/>
      </c>
      <c r="BC417" s="253" t="str">
        <f t="array" aca="1" ref="BC417" ca="1">IF(BC$2="","",IFERROR(IF(FIND(BC$2,$C417)&gt;=1,IF(INDIRECT($B417&amp;"!"&amp;"AH"&amp;$A417)="","",INDIRECT($B417&amp;"!"&amp;"AH"&amp;$A417)),0),""))</f>
        <v/>
      </c>
      <c r="BD417" s="253" t="str">
        <f t="array" aca="1" ref="BD417" ca="1">IF(BD$2="","",IFERROR(IF(FIND(BD$2,$C417)&gt;=1,IF(INDIRECT($B417&amp;"!"&amp;"AH"&amp;$A417)="","",INDIRECT($B417&amp;"!"&amp;"AH"&amp;$A417)),0),""))</f>
        <v/>
      </c>
      <c r="BE417" s="253" t="str">
        <f t="array" aca="1" ref="BE417" ca="1">IF(BE$2="","",IFERROR(IF(FIND(BE$2,$C417)&gt;=1,IF(INDIRECT($B417&amp;"!"&amp;"AH"&amp;$A417)="","",INDIRECT($B417&amp;"!"&amp;"AH"&amp;$A417)),0),""))</f>
        <v/>
      </c>
      <c r="BF417" s="253" t="str">
        <f t="array" aca="1" ref="BF417" ca="1">IF(BF$2="","",IFERROR(IF(FIND(BF$2,$C417)&gt;=1,IF(INDIRECT($B417&amp;"!"&amp;"AH"&amp;$A417)="","",INDIRECT($B417&amp;"!"&amp;"AH"&amp;$A417)),0),""))</f>
        <v/>
      </c>
      <c r="BG417" s="253" t="str">
        <f t="array" aca="1" ref="BG417" ca="1">IF(BG$2="","",IFERROR(IF(FIND(BG$2,$C417)&gt;=1,IF(INDIRECT($B417&amp;"!"&amp;"AH"&amp;$A417)="","",INDIRECT($B417&amp;"!"&amp;"AH"&amp;$A417)),0),""))</f>
        <v/>
      </c>
      <c r="BH417" s="253" t="str">
        <f t="array" aca="1" ref="BH417" ca="1">IF(BH$2="","",IFERROR(IF(FIND(BH$2,$C417)&gt;=1,IF(INDIRECT($B417&amp;"!"&amp;"AH"&amp;$A417)="","",INDIRECT($B417&amp;"!"&amp;"AH"&amp;$A417)),0),""))</f>
        <v/>
      </c>
      <c r="BI417" s="253" t="str">
        <f t="array" aca="1" ref="BI417" ca="1">IF(BI$2="","",IFERROR(IF(FIND(BI$2,$C417)&gt;=1,IF(INDIRECT($B417&amp;"!"&amp;"AH"&amp;$A417)="","",INDIRECT($B417&amp;"!"&amp;"AH"&amp;$A417)),0),""))</f>
        <v/>
      </c>
      <c r="BJ417" s="253" t="str">
        <f t="array" aca="1" ref="BJ417" ca="1">IF(BJ$2="","",IFERROR(IF(FIND(BJ$2,$C417)&gt;=1,IF(INDIRECT($B417&amp;"!"&amp;"AH"&amp;$A417)="","",INDIRECT($B417&amp;"!"&amp;"AH"&amp;$A417)),0),""))</f>
        <v/>
      </c>
      <c r="BK417" s="253" t="str">
        <f t="array" aca="1" ref="BK417" ca="1">IF(BK$2="","",IFERROR(IF(FIND(BK$2,$C417)&gt;=1,IF(INDIRECT($B417&amp;"!"&amp;"AH"&amp;$A417)="","",INDIRECT($B417&amp;"!"&amp;"AH"&amp;$A417)),0),""))</f>
        <v/>
      </c>
      <c r="BL417" s="253" t="str">
        <f t="array" aca="1" ref="BL417" ca="1">IF(BL$2="","",IFERROR(IF(FIND(BL$2,$C417)&gt;=1,IF(INDIRECT($B417&amp;"!"&amp;"AH"&amp;$A417)="","",INDIRECT($B417&amp;"!"&amp;"AH"&amp;$A417)),0),""))</f>
        <v/>
      </c>
      <c r="BM417" s="253" t="str">
        <f t="array" aca="1" ref="BM417" ca="1">IF(BM$2="","",IFERROR(IF(FIND(BM$2,$C417)&gt;=1,IF(INDIRECT($B417&amp;"!"&amp;"AH"&amp;$A417)="","",INDIRECT($B417&amp;"!"&amp;"AH"&amp;$A417)),0),""))</f>
        <v/>
      </c>
      <c r="BN417" s="253" t="str">
        <f t="array" aca="1" ref="BN417" ca="1">IF(BN$2="","",IFERROR(IF(FIND(BN$2,$C417)&gt;=1,IF(INDIRECT($B417&amp;"!"&amp;"AH"&amp;$A417)="","",INDIRECT($B417&amp;"!"&amp;"AH"&amp;$A417)),0),""))</f>
        <v/>
      </c>
      <c r="BO417" s="253" t="str">
        <f t="array" aca="1" ref="BO417" ca="1">IF(BO$2="","",IFERROR(IF(FIND(BO$2,$C417)&gt;=1,IF(INDIRECT($B417&amp;"!"&amp;"AH"&amp;$A417)="","",INDIRECT($B417&amp;"!"&amp;"AH"&amp;$A417)),0),""))</f>
        <v/>
      </c>
      <c r="BP417" s="253" t="str">
        <f t="array" aca="1" ref="BP417" ca="1">IF(BP$2="","",IFERROR(IF(FIND(BP$2,$C417)&gt;=1,IF(INDIRECT($B417&amp;"!"&amp;"AH"&amp;$A417)="","",INDIRECT($B417&amp;"!"&amp;"AH"&amp;$A417)),0),""))</f>
        <v/>
      </c>
      <c r="BQ417" s="253" t="str">
        <f t="array" aca="1" ref="BQ417" ca="1">IF(BQ$2="","",IFERROR(IF(FIND(BQ$2,$C417)&gt;=1,IF(INDIRECT($B417&amp;"!"&amp;"AH"&amp;$A417)="","",INDIRECT($B417&amp;"!"&amp;"AH"&amp;$A417)),0),""))</f>
        <v/>
      </c>
      <c r="BR417" s="253" t="str">
        <f t="array" aca="1" ref="BR417" ca="1">IF(BR$2="","",IFERROR(IF(FIND(BR$2,$C417)&gt;=1,IF(INDIRECT($B417&amp;"!"&amp;"AH"&amp;$A417)="","",INDIRECT($B417&amp;"!"&amp;"AH"&amp;$A417)),0),""))</f>
        <v/>
      </c>
      <c r="BS417" s="253" t="str">
        <f t="array" aca="1" ref="BS417" ca="1">IF(BS$2="","",IFERROR(IF(FIND(BS$2,$C417)&gt;=1,IF(INDIRECT($B417&amp;"!"&amp;"AH"&amp;$A417)="","",INDIRECT($B417&amp;"!"&amp;"AH"&amp;$A417)),0),""))</f>
        <v/>
      </c>
      <c r="BT417" s="253" t="str">
        <f t="array" aca="1" ref="BT417" ca="1">IF(BT$2="","",IFERROR(IF(FIND(BT$2,$C417)&gt;=1,IF(INDIRECT($B417&amp;"!"&amp;"AH"&amp;$A417)="","",INDIRECT($B417&amp;"!"&amp;"AH"&amp;$A417)),0),""))</f>
        <v/>
      </c>
      <c r="BU417" s="253" t="str">
        <f t="array" aca="1" ref="BU417" ca="1">IF(BU$2="","",IFERROR(IF(FIND(BU$2,$C417)&gt;=1,IF(INDIRECT($B417&amp;"!"&amp;"AH"&amp;$A417)="","",INDIRECT($B417&amp;"!"&amp;"AH"&amp;$A417)),0),""))</f>
        <v/>
      </c>
      <c r="BV417" s="253" t="str">
        <f t="array" aca="1" ref="BV417" ca="1">IF(BV$2="","",IFERROR(IF(FIND(BV$2,$C417)&gt;=1,IF(INDIRECT($B417&amp;"!"&amp;"AH"&amp;$A417)="","",INDIRECT($B417&amp;"!"&amp;"AH"&amp;$A417)),0),""))</f>
        <v/>
      </c>
      <c r="BW417" s="253" t="str">
        <f t="array" aca="1" ref="BW417" ca="1">IF(BW$2="","",IFERROR(IF(FIND(BW$2,$C417)&gt;=1,IF(INDIRECT($B417&amp;"!"&amp;"AH"&amp;$A417)="","",INDIRECT($B417&amp;"!"&amp;"AH"&amp;$A417)),0),""))</f>
        <v/>
      </c>
      <c r="BX417" s="253" t="str">
        <f t="array" aca="1" ref="BX417" ca="1">IF(BX$2="","",IFERROR(IF(FIND(BX$2,$C417)&gt;=1,IF(INDIRECT($B417&amp;"!"&amp;"AH"&amp;$A417)="","",INDIRECT($B417&amp;"!"&amp;"AH"&amp;$A417)),0),""))</f>
        <v/>
      </c>
      <c r="BY417" s="253" t="str">
        <f t="array" aca="1" ref="BY417" ca="1">IF(BY$2="","",IFERROR(IF(FIND(BY$2,$C417)&gt;=1,IF(INDIRECT($B417&amp;"!"&amp;"AH"&amp;$A417)="","",INDIRECT($B417&amp;"!"&amp;"AH"&amp;$A417)),0),""))</f>
        <v/>
      </c>
      <c r="BZ417" s="253" t="str">
        <f t="array" aca="1" ref="BZ417" ca="1">IF(BZ$2="","",IFERROR(IF(FIND(BZ$2,$C417)&gt;=1,IF(INDIRECT($B417&amp;"!"&amp;"AH"&amp;$A417)="","",INDIRECT($B417&amp;"!"&amp;"AH"&amp;$A417)),0),""))</f>
        <v/>
      </c>
      <c r="CA417" s="253" t="str">
        <f t="array" aca="1" ref="CA417" ca="1">IF(CA$2="","",IFERROR(IF(FIND(CA$2,$C417)&gt;=1,IF(INDIRECT($B417&amp;"!"&amp;"AH"&amp;$A417)="","",INDIRECT($B417&amp;"!"&amp;"AH"&amp;$A417)),0),""))</f>
        <v/>
      </c>
      <c r="CB417" s="253" t="str">
        <f t="array" aca="1" ref="CB417" ca="1">IF(CB$2="","",IFERROR(IF(FIND(CB$2,$C417)&gt;=1,IF(INDIRECT($B417&amp;"!"&amp;"AH"&amp;$A417)="","",INDIRECT($B417&amp;"!"&amp;"AH"&amp;$A417)),0),""))</f>
        <v/>
      </c>
      <c r="CC417" s="253" t="str">
        <f t="array" aca="1" ref="CC417" ca="1">IF(CC$2="","",IFERROR(IF(FIND(CC$2,$C417)&gt;=1,IF(INDIRECT($B417&amp;"!"&amp;"AH"&amp;$A417)="","",INDIRECT($B417&amp;"!"&amp;"AH"&amp;$A417)),0),""))</f>
        <v/>
      </c>
      <c r="CD417" s="253" t="str">
        <f t="array" aca="1" ref="CD417" ca="1">IF(CD$2="","",IFERROR(IF(FIND(CD$2,$C417)&gt;=1,IF(INDIRECT($B417&amp;"!"&amp;"AH"&amp;$A417)="","",INDIRECT($B417&amp;"!"&amp;"AH"&amp;$A417)),0),""))</f>
        <v/>
      </c>
      <c r="CE417" s="253" t="str">
        <f t="array" aca="1" ref="CE417" ca="1">IF(CE$2="","",IFERROR(IF(FIND(CE$2,$C417)&gt;=1,IF(INDIRECT($B417&amp;"!"&amp;"AH"&amp;$A417)="","",INDIRECT($B417&amp;"!"&amp;"AH"&amp;$A417)),0),""))</f>
        <v/>
      </c>
      <c r="CF417" s="253" t="str">
        <f t="array" aca="1" ref="CF417" ca="1">IF(CF$2="","",IFERROR(IF(FIND(CF$2,$C417)&gt;=1,IF(INDIRECT($B417&amp;"!"&amp;"AH"&amp;$A417)="","",INDIRECT($B417&amp;"!"&amp;"AH"&amp;$A417)),0),""))</f>
        <v/>
      </c>
      <c r="CG417" s="253" t="str">
        <f t="array" aca="1" ref="CG417" ca="1">IF(CG$2="","",IFERROR(IF(FIND(CG$2,$C417)&gt;=1,IF(INDIRECT($B417&amp;"!"&amp;"AH"&amp;$A417)="","",INDIRECT($B417&amp;"!"&amp;"AH"&amp;$A417)),0),""))</f>
        <v/>
      </c>
      <c r="CH417" s="253" t="str">
        <f t="array" aca="1" ref="CH417" ca="1">IF(CH$2="","",IFERROR(IF(FIND(CH$2,$C417)&gt;=1,IF(INDIRECT($B417&amp;"!"&amp;"AH"&amp;$A417)="","",INDIRECT($B417&amp;"!"&amp;"AH"&amp;$A417)),0),""))</f>
        <v/>
      </c>
      <c r="CI417" s="253" t="str">
        <f t="array" aca="1" ref="CI417" ca="1">IF(CI$2="","",IFERROR(IF(FIND(CI$2,$C417)&gt;=1,IF(INDIRECT($B417&amp;"!"&amp;"AH"&amp;$A417)="","",INDIRECT($B417&amp;"!"&amp;"AH"&amp;$A417)),0),""))</f>
        <v/>
      </c>
      <c r="CJ417" s="253" t="str">
        <f t="array" aca="1" ref="CJ417" ca="1">IF(CJ$2="","",IFERROR(IF(FIND(CJ$2,$C417)&gt;=1,IF(INDIRECT($B417&amp;"!"&amp;"AH"&amp;$A417)="","",INDIRECT($B417&amp;"!"&amp;"AH"&amp;$A417)),0),""))</f>
        <v/>
      </c>
      <c r="CK417" s="253" t="str">
        <f t="array" aca="1" ref="CK417" ca="1">IF(CK$2="","",IFERROR(IF(FIND(CK$2,$C417)&gt;=1,IF(INDIRECT($B417&amp;"!"&amp;"AH"&amp;$A417)="","",INDIRECT($B417&amp;"!"&amp;"AH"&amp;$A417)),0),""))</f>
        <v/>
      </c>
      <c r="CL417" s="253" t="str">
        <f t="array" aca="1" ref="CL417" ca="1">IF(CL$2="","",IFERROR(IF(FIND(CL$2,$C417)&gt;=1,IF(INDIRECT($B417&amp;"!"&amp;"AH"&amp;$A417)="","",INDIRECT($B417&amp;"!"&amp;"AH"&amp;$A417)),0),""))</f>
        <v/>
      </c>
      <c r="CO417" s="2" t="str">
        <f t="shared" ca="1" si="335"/>
        <v/>
      </c>
      <c r="CP417" s="253" t="str">
        <f t="array" aca="1" ref="CP417" ca="1">IF(CP$2="","",IFERROR(IF(FIND(CP$2,$C417)&gt;=1,INDIRECT($B417&amp;"!"&amp;"AG"&amp;$A417),0),""))</f>
        <v/>
      </c>
      <c r="CQ417" s="253" t="str">
        <f t="array" aca="1" ref="CQ417" ca="1">IF(CQ$2="","",IFERROR(IF(FIND(CQ$2,$C417)&gt;=1,INDIRECT($B417&amp;"!"&amp;"AG"&amp;$A417),0),""))</f>
        <v/>
      </c>
      <c r="CR417" s="253" t="str">
        <f t="array" aca="1" ref="CR417" ca="1">IF(CR$2="","",IFERROR(IF(FIND(CR$2,$C417)&gt;=1,INDIRECT($B417&amp;"!"&amp;"AG"&amp;$A417),0),""))</f>
        <v/>
      </c>
      <c r="CS417" s="253" t="str">
        <f t="array" aca="1" ref="CS417" ca="1">IF(CS$2="","",IFERROR(IF(FIND(CS$2,$C417)&gt;=1,INDIRECT($B417&amp;"!"&amp;"AG"&amp;$A417),0),""))</f>
        <v/>
      </c>
      <c r="CV417" s="2" t="str">
        <f t="shared" ca="1" si="336"/>
        <v/>
      </c>
      <c r="CW417" s="253" t="str">
        <f t="array" aca="1" ref="CW417" ca="1">IF(CW$2="","",IFERROR(IF(FIND(CW$2,$C417)&gt;=1,IF(INDIRECT($B417&amp;"!"&amp;"AH"&amp;$A417)="","",INDIRECT($B417&amp;"!"&amp;"AH"&amp;$A417)&amp;" "),0),""))</f>
        <v/>
      </c>
      <c r="CX417" s="253" t="str">
        <f t="array" aca="1" ref="CX417" ca="1">IF(CX$2="","",IFERROR(IF(FIND(CX$2,$C417)&gt;=1,IF(INDIRECT($B417&amp;"!"&amp;"AH"&amp;$A417)="","",INDIRECT($B417&amp;"!"&amp;"AH"&amp;$A417)&amp;" "),0),""))</f>
        <v/>
      </c>
      <c r="CY417" s="253" t="str">
        <f t="array" aca="1" ref="CY417" ca="1">IF(CY$2="","",IFERROR(IF(FIND(CY$2,$C417)&gt;=1,IF(INDIRECT($B417&amp;"!"&amp;"AH"&amp;$A417)="","",INDIRECT($B417&amp;"!"&amp;"AH"&amp;$A417)&amp;" "),0),""))</f>
        <v/>
      </c>
      <c r="CZ417" s="253" t="str">
        <f t="array" aca="1" ref="CZ417" ca="1">IF(CZ$2="","",IFERROR(IF(FIND(CZ$2,$C417)&gt;=1,IF(INDIRECT($B417&amp;"!"&amp;"AH"&amp;$A417)="","",INDIRECT($B417&amp;"!"&amp;"AH"&amp;$A417)&amp;" "),0),""))</f>
        <v/>
      </c>
      <c r="DC417" s="2" t="str">
        <f t="shared" ca="1" si="337"/>
        <v/>
      </c>
      <c r="DD417" s="253" t="str" cm="1">
        <f t="array" aca="1" ref="DD417" ca="1">IF(DD$2="","",IFERROR(IF(FIND(DD$2,$C417)&gt;=1,INDIRECT($B417&amp;"!"&amp;"AG"&amp;$A417),0),""))</f>
        <v/>
      </c>
      <c r="DE417" s="253" t="str" cm="1">
        <f t="array" aca="1" ref="DE417" ca="1">IF(DE$2="","",IFERROR(IF(FIND(DE$2,$C417)&gt;=1,INDIRECT($B417&amp;"!"&amp;"AG"&amp;$A417),0),""))</f>
        <v/>
      </c>
      <c r="DF417" s="253" t="str" cm="1">
        <f t="array" aca="1" ref="DF417" ca="1">IF(DF$2="","",IFERROR(IF(FIND(DF$2,$C417)&gt;=1,INDIRECT($B417&amp;"!"&amp;"AG"&amp;$A417),0),""))</f>
        <v/>
      </c>
      <c r="DG417" s="253" t="str" cm="1">
        <f t="array" aca="1" ref="DG417" ca="1">IF(DG$2="","",IFERROR(IF(FIND(DG$2,$C417)&gt;=1,INDIRECT($B417&amp;"!"&amp;"AG"&amp;$A417),0),""))</f>
        <v/>
      </c>
      <c r="DH417" s="253" t="str" cm="1">
        <f t="array" aca="1" ref="DH417" ca="1">IF(DH$2="","",IFERROR(IF(FIND(DH$2,$C417)&gt;=1,INDIRECT($B417&amp;"!"&amp;"AG"&amp;$A417),0),""))</f>
        <v/>
      </c>
      <c r="DI417" s="253" t="str" cm="1">
        <f t="array" aca="1" ref="DI417" ca="1">IF(DI$2="","",IFERROR(IF(FIND(DI$2,$C417)&gt;=1,INDIRECT($B417&amp;"!"&amp;"AG"&amp;$A417),0),""))</f>
        <v/>
      </c>
      <c r="DJ417" s="253" t="str" cm="1">
        <f t="array" aca="1" ref="DJ417" ca="1">IF(DJ$2="","",IFERROR(IF(FIND(DJ$2,$C417)&gt;=1,INDIRECT($B417&amp;"!"&amp;"AG"&amp;$A417),0),""))</f>
        <v/>
      </c>
      <c r="DK417" s="253" t="str" cm="1">
        <f t="array" aca="1" ref="DK417" ca="1">IF(DK$2="","",IFERROR(IF(FIND(DK$2,$C417)&gt;=1,INDIRECT($B417&amp;"!"&amp;"AG"&amp;$A417),0),""))</f>
        <v/>
      </c>
      <c r="DL417" s="253" t="str" cm="1">
        <f t="array" aca="1" ref="DL417" ca="1">IF(DL$2="","",IFERROR(IF(FIND(DL$2,$C417)&gt;=1,INDIRECT($B417&amp;"!"&amp;"AG"&amp;$A417),0),""))</f>
        <v/>
      </c>
      <c r="DM417" s="253" t="str" cm="1">
        <f t="array" aca="1" ref="DM417" ca="1">IF(DM$2="","",IFERROR(IF(FIND(DM$2,$C417)&gt;=1,INDIRECT($B417&amp;"!"&amp;"AG"&amp;$A417),0),""))</f>
        <v/>
      </c>
      <c r="DN417" s="253" t="str" cm="1">
        <f t="array" aca="1" ref="DN417" ca="1">IF(DN$2="","",IFERROR(IF(FIND(DN$2,$C417)&gt;=1,INDIRECT($B417&amp;"!"&amp;"AG"&amp;$A417),0),""))</f>
        <v/>
      </c>
      <c r="DO417" s="253" t="str" cm="1">
        <f t="array" aca="1" ref="DO417" ca="1">IF(DO$2="","",IFERROR(IF(FIND(DO$2,$C417)&gt;=1,INDIRECT($B417&amp;"!"&amp;"AG"&amp;$A417),0),""))</f>
        <v/>
      </c>
      <c r="DP417" s="253" t="str" cm="1">
        <f t="array" aca="1" ref="DP417" ca="1">IF(DP$2="","",IFERROR(IF(FIND(DP$2,$C417)&gt;=1,INDIRECT($B417&amp;"!"&amp;"AG"&amp;$A417),0),""))</f>
        <v/>
      </c>
      <c r="DQ417" s="253" t="str" cm="1">
        <f t="array" aca="1" ref="DQ417" ca="1">IF(DQ$2="","",IFERROR(IF(FIND(DQ$2,$C417)&gt;=1,INDIRECT($B417&amp;"!"&amp;"AG"&amp;$A417),0),""))</f>
        <v/>
      </c>
      <c r="DR417" s="253" t="str" cm="1">
        <f t="array" aca="1" ref="DR417" ca="1">IF(DR$2="","",IFERROR(IF(FIND(DR$2,$C417)&gt;=1,INDIRECT($B417&amp;"!"&amp;"AG"&amp;$A417),0),""))</f>
        <v/>
      </c>
      <c r="DS417" s="253" t="str" cm="1">
        <f t="array" aca="1" ref="DS417" ca="1">IF(DS$2="","",IFERROR(IF(FIND(DS$2,$C417)&gt;=1,INDIRECT($B417&amp;"!"&amp;"AG"&amp;$A417),0),""))</f>
        <v/>
      </c>
      <c r="DT417" s="253" t="str" cm="1">
        <f t="array" aca="1" ref="DT417" ca="1">IF(DT$2="","",IFERROR(IF(FIND(DT$2,$C417)&gt;=1,INDIRECT($B417&amp;"!"&amp;"AG"&amp;$A417),0),""))</f>
        <v/>
      </c>
      <c r="DU417" s="253" t="str" cm="1">
        <f t="array" aca="1" ref="DU417" ca="1">IF(DU$2="","",IFERROR(IF(FIND(DU$2,$C417)&gt;=1,INDIRECT($B417&amp;"!"&amp;"AG"&amp;$A417),0),""))</f>
        <v/>
      </c>
      <c r="DV417" s="253" t="str" cm="1">
        <f t="array" aca="1" ref="DV417" ca="1">IF(DV$2="","",IFERROR(IF(FIND(DV$2,$C417)&gt;=1,INDIRECT($B417&amp;"!"&amp;"AG"&amp;$A417),0),""))</f>
        <v/>
      </c>
      <c r="DW417" s="253" t="str" cm="1">
        <f t="array" aca="1" ref="DW417" ca="1">IF(DW$2="","",IFERROR(IF(FIND(DW$2,$C417)&gt;=1,INDIRECT($B417&amp;"!"&amp;"AG"&amp;$A417),0),""))</f>
        <v/>
      </c>
      <c r="DX417" s="253" t="str" cm="1">
        <f t="array" aca="1" ref="DX417" ca="1">IF(DX$2="","",IFERROR(IF(FIND(DX$2,$C417)&gt;=1,INDIRECT($B417&amp;"!"&amp;"AG"&amp;$A417),0),""))</f>
        <v/>
      </c>
      <c r="DY417" s="253" t="str" cm="1">
        <f t="array" aca="1" ref="DY417" ca="1">IF(DY$2="","",IFERROR(IF(FIND(DY$2,$C417)&gt;=1,INDIRECT($B417&amp;"!"&amp;"AG"&amp;$A417),0),""))</f>
        <v/>
      </c>
      <c r="DZ417" s="253" t="str" cm="1">
        <f t="array" aca="1" ref="DZ417" ca="1">IF(DZ$2="","",IFERROR(IF(FIND(DZ$2,$C417)&gt;=1,INDIRECT($B417&amp;"!"&amp;"AG"&amp;$A417),0),""))</f>
        <v/>
      </c>
      <c r="EA417" s="253" t="str" cm="1">
        <f t="array" aca="1" ref="EA417" ca="1">IF(EA$2="","",IFERROR(IF(FIND(EA$2,$C417)&gt;=1,INDIRECT($B417&amp;"!"&amp;"AG"&amp;$A417),0),""))</f>
        <v/>
      </c>
      <c r="EB417" s="253" t="str" cm="1">
        <f t="array" aca="1" ref="EB417" ca="1">IF(EB$2="","",IFERROR(IF(FIND(EB$2,$C417)&gt;=1,INDIRECT($B417&amp;"!"&amp;"AG"&amp;$A417),0),""))</f>
        <v/>
      </c>
      <c r="EC417" s="253" t="str" cm="1">
        <f t="array" aca="1" ref="EC417" ca="1">IF(EC$2="","",IFERROR(IF(FIND(EC$2,$C417)&gt;=1,INDIRECT($B417&amp;"!"&amp;"AG"&amp;$A417),0),""))</f>
        <v/>
      </c>
      <c r="ED417" s="253" t="str" cm="1">
        <f t="array" aca="1" ref="ED417" ca="1">IF(ED$2="","",IFERROR(IF(FIND(ED$2,$C417)&gt;=1,INDIRECT($B417&amp;"!"&amp;"AG"&amp;$A417),0),""))</f>
        <v/>
      </c>
      <c r="EE417" s="253" t="str" cm="1">
        <f t="array" aca="1" ref="EE417" ca="1">IF(EE$2="","",IFERROR(IF(FIND(EE$2,$C417)&gt;=1,INDIRECT($B417&amp;"!"&amp;"AG"&amp;$A417),0),""))</f>
        <v/>
      </c>
      <c r="EF417" s="253" t="str" cm="1">
        <f t="array" aca="1" ref="EF417" ca="1">IF(EF$2="","",IFERROR(IF(FIND(EF$2,$C417)&gt;=1,INDIRECT($B417&amp;"!"&amp;"AG"&amp;$A417),0),""))</f>
        <v/>
      </c>
      <c r="EG417" s="253" t="str" cm="1">
        <f t="array" aca="1" ref="EG417" ca="1">IF(EG$2="","",IFERROR(IF(FIND(EG$2,$C417)&gt;=1,INDIRECT($B417&amp;"!"&amp;"AG"&amp;$A417),0),""))</f>
        <v/>
      </c>
      <c r="EH417" s="253" t="str" cm="1">
        <f t="array" aca="1" ref="EH417" ca="1">IF(EH$2="","",IFERROR(IF(FIND(EH$2,$C417)&gt;=1,INDIRECT($B417&amp;"!"&amp;"AG"&amp;$A417),0),""))</f>
        <v/>
      </c>
      <c r="EI417" s="253" t="str" cm="1">
        <f t="array" aca="1" ref="EI417" ca="1">IF(EI$2="","",IFERROR(IF(FIND(EI$2,$C417)&gt;=1,INDIRECT($B417&amp;"!"&amp;"AG"&amp;$A417),0),""))</f>
        <v/>
      </c>
      <c r="EJ417" s="253" t="str" cm="1">
        <f t="array" aca="1" ref="EJ417" ca="1">IF(EJ$2="","",IFERROR(IF(FIND(EJ$2,$C417)&gt;=1,INDIRECT($B417&amp;"!"&amp;"AG"&amp;$A417),0),""))</f>
        <v/>
      </c>
      <c r="EK417" s="253" t="str" cm="1">
        <f t="array" aca="1" ref="EK417" ca="1">IF(EK$2="","",IFERROR(IF(FIND(EK$2,$C417)&gt;=1,INDIRECT($B417&amp;"!"&amp;"AG"&amp;$A417),0),""))</f>
        <v/>
      </c>
      <c r="EL417" s="253" t="str" cm="1">
        <f t="array" aca="1" ref="EL417" ca="1">IF(EL$2="","",IFERROR(IF(FIND(EL$2,$C417)&gt;=1,INDIRECT($B417&amp;"!"&amp;"AG"&amp;$A417),0),""))</f>
        <v/>
      </c>
      <c r="EM417" s="253" t="str" cm="1">
        <f t="array" aca="1" ref="EM417" ca="1">IF(EM$2="","",IFERROR(IF(FIND(EM$2,$C417)&gt;=1,INDIRECT($B417&amp;"!"&amp;"AG"&amp;$A417),0),""))</f>
        <v/>
      </c>
      <c r="EN417" s="253" t="str" cm="1">
        <f t="array" aca="1" ref="EN417" ca="1">IF(EN$2="","",IFERROR(IF(FIND(EN$2,$C417)&gt;=1,INDIRECT($B417&amp;"!"&amp;"AG"&amp;$A417),0),""))</f>
        <v/>
      </c>
      <c r="EO417" s="253" t="str" cm="1">
        <f t="array" aca="1" ref="EO417" ca="1">IF(EO$2="","",IFERROR(IF(FIND(EO$2,$C417)&gt;=1,INDIRECT($B417&amp;"!"&amp;"AG"&amp;$A417),0),""))</f>
        <v/>
      </c>
      <c r="EP417" s="253" t="str" cm="1">
        <f t="array" aca="1" ref="EP417" ca="1">IF(EP$2="","",IFERROR(IF(FIND(EP$2,$C417)&gt;=1,INDIRECT($B417&amp;"!"&amp;"AG"&amp;$A417),0),""))</f>
        <v/>
      </c>
      <c r="EQ417" s="253" t="str" cm="1">
        <f t="array" aca="1" ref="EQ417" ca="1">IF(EQ$2="","",IFERROR(IF(FIND(EQ$2,$C417)&gt;=1,INDIRECT($B417&amp;"!"&amp;"AG"&amp;$A417),0),""))</f>
        <v/>
      </c>
      <c r="ER417" s="253" t="str" cm="1">
        <f t="array" aca="1" ref="ER417" ca="1">IF(ER$2="","",IFERROR(IF(FIND(ER$2,$C417)&gt;=1,INDIRECT($B417&amp;"!"&amp;"AG"&amp;$A417),0),""))</f>
        <v/>
      </c>
      <c r="ES417" s="253" t="str" cm="1">
        <f t="array" aca="1" ref="ES417" ca="1">IF(ES$2="","",IFERROR(IF(FIND(ES$2,$C417)&gt;=1,INDIRECT($B417&amp;"!"&amp;"AG"&amp;$A417),0),""))</f>
        <v/>
      </c>
      <c r="ET417" s="253" t="str" cm="1">
        <f t="array" aca="1" ref="ET417" ca="1">IF(ET$2="","",IFERROR(IF(FIND(ET$2,$C417)&gt;=1,INDIRECT($B417&amp;"!"&amp;"AG"&amp;$A417),0),""))</f>
        <v/>
      </c>
      <c r="EU417" s="253" t="str" cm="1">
        <f t="array" aca="1" ref="EU417" ca="1">IF(EU$2="","",IFERROR(IF(FIND(EU$2,$C417)&gt;=1,INDIRECT($B417&amp;"!"&amp;"AG"&amp;$A417),0),""))</f>
        <v/>
      </c>
      <c r="EV417" s="253" t="str" cm="1">
        <f t="array" aca="1" ref="EV417" ca="1">IF(EV$2="","",IFERROR(IF(FIND(EV$2,$C417)&gt;=1,INDIRECT($B417&amp;"!"&amp;"AG"&amp;$A417),0),""))</f>
        <v/>
      </c>
    </row>
    <row r="418" spans="1:152" x14ac:dyDescent="0.3">
      <c r="A418" s="252">
        <f t="shared" ca="1" si="373"/>
        <v>26</v>
      </c>
      <c r="B418" s="252" t="str">
        <f t="shared" si="374"/>
        <v>Aug_2024</v>
      </c>
      <c r="C418" s="252" t="str">
        <f t="shared" ca="1" si="372"/>
        <v/>
      </c>
      <c r="D418" s="253" t="str">
        <f t="array" aca="1" ref="D418" ca="1">IF(D$2="","",IFERROR(IF(FIND(D$2,$C418)&gt;=1,INDIRECT($B418&amp;"!"&amp;"AG"&amp;$A418),0),""))</f>
        <v/>
      </c>
      <c r="E418" s="253" t="str">
        <f t="array" aca="1" ref="E418" ca="1">IF(E$2="","",IFERROR(IF(FIND(E$2,$C418)&gt;=1,INDIRECT($B418&amp;"!"&amp;"AG"&amp;$A418),0),""))</f>
        <v/>
      </c>
      <c r="F418" s="253" t="str">
        <f t="array" aca="1" ref="F418" ca="1">IF(F$2="","",IFERROR(IF(FIND(F$2,$C418)&gt;=1,INDIRECT($B418&amp;"!"&amp;"AG"&amp;$A418),0),""))</f>
        <v/>
      </c>
      <c r="G418" s="253" t="str">
        <f t="array" aca="1" ref="G418" ca="1">IF(G$2="","",IFERROR(IF(FIND(G$2,$C418)&gt;=1,INDIRECT($B418&amp;"!"&amp;"AG"&amp;$A418),0),""))</f>
        <v/>
      </c>
      <c r="H418" s="253" t="str">
        <f t="array" aca="1" ref="H418" ca="1">IF(H$2="","",IFERROR(IF(FIND(H$2,$C418)&gt;=1,INDIRECT($B418&amp;"!"&amp;"AG"&amp;$A418),0),""))</f>
        <v/>
      </c>
      <c r="I418" s="253" t="str">
        <f t="array" aca="1" ref="I418" ca="1">IF(I$2="","",IFERROR(IF(FIND(I$2,$C418)&gt;=1,INDIRECT($B418&amp;"!"&amp;"AG"&amp;$A418),0),""))</f>
        <v/>
      </c>
      <c r="J418" s="253" t="str">
        <f t="array" aca="1" ref="J418" ca="1">IF(J$2="","",IFERROR(IF(FIND(J$2,$C418)&gt;=1,INDIRECT($B418&amp;"!"&amp;"AG"&amp;$A418),0),""))</f>
        <v/>
      </c>
      <c r="K418" s="253" t="str">
        <f t="array" aca="1" ref="K418" ca="1">IF(K$2="","",IFERROR(IF(FIND(K$2,$C418)&gt;=1,INDIRECT($B418&amp;"!"&amp;"AG"&amp;$A418),0),""))</f>
        <v/>
      </c>
      <c r="L418" s="253" t="str">
        <f t="array" aca="1" ref="L418" ca="1">IF(L$2="","",IFERROR(IF(FIND(L$2,$C418)&gt;=1,INDIRECT($B418&amp;"!"&amp;"AG"&amp;$A418),0),""))</f>
        <v/>
      </c>
      <c r="M418" s="253" t="str">
        <f t="array" aca="1" ref="M418" ca="1">IF(M$2="","",IFERROR(IF(FIND(M$2,$C418)&gt;=1,INDIRECT($B418&amp;"!"&amp;"AG"&amp;$A418),0),""))</f>
        <v/>
      </c>
      <c r="N418" s="253" t="str">
        <f t="array" aca="1" ref="N418" ca="1">IF(N$2="","",IFERROR(IF(FIND(N$2,$C418)&gt;=1,INDIRECT($B418&amp;"!"&amp;"AG"&amp;$A418),0),""))</f>
        <v/>
      </c>
      <c r="O418" s="253" t="str">
        <f t="array" aca="1" ref="O418" ca="1">IF(O$2="","",IFERROR(IF(FIND(O$2,$C418)&gt;=1,INDIRECT($B418&amp;"!"&amp;"AG"&amp;$A418),0),""))</f>
        <v/>
      </c>
      <c r="P418" s="253" t="str">
        <f t="array" aca="1" ref="P418" ca="1">IF(P$2="","",IFERROR(IF(FIND(P$2,$C418)&gt;=1,INDIRECT($B418&amp;"!"&amp;"AG"&amp;$A418),0),""))</f>
        <v/>
      </c>
      <c r="Q418" s="253" t="str">
        <f t="array" aca="1" ref="Q418" ca="1">IF(Q$2="","",IFERROR(IF(FIND(Q$2,$C418)&gt;=1,INDIRECT($B418&amp;"!"&amp;"AG"&amp;$A418),0),""))</f>
        <v/>
      </c>
      <c r="R418" s="253" t="str">
        <f t="array" aca="1" ref="R418" ca="1">IF(R$2="","",IFERROR(IF(FIND(R$2,$C418)&gt;=1,INDIRECT($B418&amp;"!"&amp;"AG"&amp;$A418),0),""))</f>
        <v/>
      </c>
      <c r="S418" s="253" t="str">
        <f t="array" aca="1" ref="S418" ca="1">IF(S$2="","",IFERROR(IF(FIND(S$2,$C418)&gt;=1,INDIRECT($B418&amp;"!"&amp;"AG"&amp;$A418),0),""))</f>
        <v/>
      </c>
      <c r="T418" s="253" t="str">
        <f t="array" aca="1" ref="T418" ca="1">IF(T$2="","",IFERROR(IF(FIND(T$2,$C418)&gt;=1,INDIRECT($B418&amp;"!"&amp;"AG"&amp;$A418),0),""))</f>
        <v/>
      </c>
      <c r="U418" s="253" t="str">
        <f t="array" aca="1" ref="U418" ca="1">IF(U$2="","",IFERROR(IF(FIND(U$2,$C418)&gt;=1,INDIRECT($B418&amp;"!"&amp;"AG"&amp;$A418),0),""))</f>
        <v/>
      </c>
      <c r="V418" s="253" t="str">
        <f t="array" aca="1" ref="V418" ca="1">IF(V$2="","",IFERROR(IF(FIND(V$2,$C418)&gt;=1,INDIRECT($B418&amp;"!"&amp;"AG"&amp;$A418),0),""))</f>
        <v/>
      </c>
      <c r="W418" s="253" t="str">
        <f t="array" aca="1" ref="W418" ca="1">IF(W$2="","",IFERROR(IF(FIND(W$2,$C418)&gt;=1,INDIRECT($B418&amp;"!"&amp;"AG"&amp;$A418),0),""))</f>
        <v/>
      </c>
      <c r="X418" s="253" t="str">
        <f t="array" aca="1" ref="X418" ca="1">IF(X$2="","",IFERROR(IF(FIND(X$2,$C418)&gt;=1,INDIRECT($B418&amp;"!"&amp;"AG"&amp;$A418),0),""))</f>
        <v/>
      </c>
      <c r="Y418" s="253" t="str">
        <f t="array" aca="1" ref="Y418" ca="1">IF(Y$2="","",IFERROR(IF(FIND(Y$2,$C418)&gt;=1,INDIRECT($B418&amp;"!"&amp;"AG"&amp;$A418),0),""))</f>
        <v/>
      </c>
      <c r="Z418" s="253" t="str">
        <f t="array" aca="1" ref="Z418" ca="1">IF(Z$2="","",IFERROR(IF(FIND(Z$2,$C418)&gt;=1,INDIRECT($B418&amp;"!"&amp;"AG"&amp;$A418),0),""))</f>
        <v/>
      </c>
      <c r="AA418" s="253" t="str">
        <f t="array" aca="1" ref="AA418" ca="1">IF(AA$2="","",IFERROR(IF(FIND(AA$2,$C418)&gt;=1,INDIRECT($B418&amp;"!"&amp;"AG"&amp;$A418),0),""))</f>
        <v/>
      </c>
      <c r="AB418" s="253" t="str">
        <f t="array" aca="1" ref="AB418" ca="1">IF(AB$2="","",IFERROR(IF(FIND(AB$2,$C418)&gt;=1,INDIRECT($B418&amp;"!"&amp;"AG"&amp;$A418),0),""))</f>
        <v/>
      </c>
      <c r="AC418" s="253" t="str">
        <f t="array" aca="1" ref="AC418" ca="1">IF(AC$2="","",IFERROR(IF(FIND(AC$2,$C418)&gt;=1,INDIRECT($B418&amp;"!"&amp;"AG"&amp;$A418),0),""))</f>
        <v/>
      </c>
      <c r="AD418" s="253" t="str">
        <f t="array" aca="1" ref="AD418" ca="1">IF(AD$2="","",IFERROR(IF(FIND(AD$2,$C418)&gt;=1,INDIRECT($B418&amp;"!"&amp;"AG"&amp;$A418),0),""))</f>
        <v/>
      </c>
      <c r="AE418" s="253" t="str">
        <f t="array" aca="1" ref="AE418" ca="1">IF(AE$2="","",IFERROR(IF(FIND(AE$2,$C418)&gt;=1,INDIRECT($B418&amp;"!"&amp;"AG"&amp;$A418),0),""))</f>
        <v/>
      </c>
      <c r="AF418" s="253" t="str">
        <f t="array" aca="1" ref="AF418" ca="1">IF(AF$2="","",IFERROR(IF(FIND(AF$2,$C418)&gt;=1,INDIRECT($B418&amp;"!"&amp;"AG"&amp;$A418),0),""))</f>
        <v/>
      </c>
      <c r="AG418" s="253" t="str">
        <f t="array" aca="1" ref="AG418" ca="1">IF(AG$2="","",IFERROR(IF(FIND(AG$2,$C418)&gt;=1,INDIRECT($B418&amp;"!"&amp;"AG"&amp;$A418),0),""))</f>
        <v/>
      </c>
      <c r="AH418" s="253" t="str">
        <f t="array" aca="1" ref="AH418" ca="1">IF(AH$2="","",IFERROR(IF(FIND(AH$2,$C418)&gt;=1,INDIRECT($B418&amp;"!"&amp;"AG"&amp;$A418),0),""))</f>
        <v/>
      </c>
      <c r="AI418" s="253" t="str">
        <f t="array" aca="1" ref="AI418" ca="1">IF(AI$2="","",IFERROR(IF(FIND(AI$2,$C418)&gt;=1,INDIRECT($B418&amp;"!"&amp;"AG"&amp;$A418),0),""))</f>
        <v/>
      </c>
      <c r="AJ418" s="253" t="str">
        <f t="array" aca="1" ref="AJ418" ca="1">IF(AJ$2="","",IFERROR(IF(FIND(AJ$2,$C418)&gt;=1,INDIRECT($B418&amp;"!"&amp;"AG"&amp;$A418),0),""))</f>
        <v/>
      </c>
      <c r="AK418" s="253" t="str">
        <f t="array" aca="1" ref="AK418" ca="1">IF(AK$2="","",IFERROR(IF(FIND(AK$2,$C418)&gt;=1,INDIRECT($B418&amp;"!"&amp;"AG"&amp;$A418),0),""))</f>
        <v/>
      </c>
      <c r="AL418" s="253" t="str">
        <f t="array" aca="1" ref="AL418" ca="1">IF(AL$2="","",IFERROR(IF(FIND(AL$2,$C418)&gt;=1,INDIRECT($B418&amp;"!"&amp;"AG"&amp;$A418),0),""))</f>
        <v/>
      </c>
      <c r="AM418" s="253" t="str">
        <f t="array" aca="1" ref="AM418" ca="1">IF(AM$2="","",IFERROR(IF(FIND(AM$2,$C418)&gt;=1,INDIRECT($B418&amp;"!"&amp;"AG"&amp;$A418),0),""))</f>
        <v/>
      </c>
      <c r="AN418" s="253" t="str">
        <f t="array" aca="1" ref="AN418" ca="1">IF(AN$2="","",IFERROR(IF(FIND(AN$2,$C418)&gt;=1,INDIRECT($B418&amp;"!"&amp;"AG"&amp;$A418),0),""))</f>
        <v/>
      </c>
      <c r="AO418" s="253" t="str">
        <f t="array" aca="1" ref="AO418" ca="1">IF(AO$2="","",IFERROR(IF(FIND(AO$2,$C418)&gt;=1,INDIRECT($B418&amp;"!"&amp;"AG"&amp;$A418),0),""))</f>
        <v/>
      </c>
      <c r="AP418" s="253" t="str">
        <f t="array" aca="1" ref="AP418" ca="1">IF(AP$2="","",IFERROR(IF(FIND(AP$2,$C418)&gt;=1,INDIRECT($B418&amp;"!"&amp;"AG"&amp;$A418),0),""))</f>
        <v/>
      </c>
      <c r="AQ418" s="253" t="str">
        <f t="array" aca="1" ref="AQ418" ca="1">IF(AQ$2="","",IFERROR(IF(FIND(AQ$2,$C418)&gt;=1,INDIRECT($B418&amp;"!"&amp;"AG"&amp;$A418),0),""))</f>
        <v/>
      </c>
      <c r="AR418" s="253" t="str">
        <f t="array" aca="1" ref="AR418" ca="1">IF(AR$2="","",IFERROR(IF(FIND(AR$2,$C418)&gt;=1,INDIRECT($B418&amp;"!"&amp;"AG"&amp;$A418),0),""))</f>
        <v/>
      </c>
      <c r="AS418" s="253" t="str">
        <f t="array" aca="1" ref="AS418" ca="1">IF(AS$2="","",IFERROR(IF(FIND(AS$2,$C418)&gt;=1,INDIRECT($B418&amp;"!"&amp;"AG"&amp;$A418),0),""))</f>
        <v/>
      </c>
      <c r="AU418" s="254" t="str">
        <f t="array" aca="1" ref="AU418" ca="1">IFERROR(INDIRECT(B418&amp;"!"&amp;"A"&amp;A418),"")</f>
        <v/>
      </c>
      <c r="AV418" s="2" t="str">
        <f t="shared" ca="1" si="333"/>
        <v/>
      </c>
      <c r="AW418" s="253" t="str">
        <f t="array" aca="1" ref="AW418" ca="1">IF(AW$2="","",IFERROR(IF(FIND(AW$2,$C418)&gt;=1,IF(INDIRECT($B418&amp;"!"&amp;"AH"&amp;$A418)="","",INDIRECT($B418&amp;"!"&amp;"AH"&amp;$A418)),0),""))</f>
        <v/>
      </c>
      <c r="AX418" s="253" t="str">
        <f t="array" aca="1" ref="AX418" ca="1">IF(AX$2="","",IFERROR(IF(FIND(AX$2,$C418)&gt;=1,IF(INDIRECT($B418&amp;"!"&amp;"AH"&amp;$A418)="","",INDIRECT($B418&amp;"!"&amp;"AH"&amp;$A418)),0),""))</f>
        <v/>
      </c>
      <c r="AY418" s="253" t="str">
        <f t="array" aca="1" ref="AY418" ca="1">IF(AY$2="","",IFERROR(IF(FIND(AY$2,$C418)&gt;=1,IF(INDIRECT($B418&amp;"!"&amp;"AH"&amp;$A418)="","",INDIRECT($B418&amp;"!"&amp;"AH"&amp;$A418)),0),""))</f>
        <v/>
      </c>
      <c r="AZ418" s="253" t="str">
        <f t="array" aca="1" ref="AZ418" ca="1">IF(AZ$2="","",IFERROR(IF(FIND(AZ$2,$C418)&gt;=1,IF(INDIRECT($B418&amp;"!"&amp;"AH"&amp;$A418)="","",INDIRECT($B418&amp;"!"&amp;"AH"&amp;$A418)),0),""))</f>
        <v/>
      </c>
      <c r="BA418" s="253" t="str">
        <f t="array" aca="1" ref="BA418" ca="1">IF(BA$2="","",IFERROR(IF(FIND(BA$2,$C418)&gt;=1,IF(INDIRECT($B418&amp;"!"&amp;"AH"&amp;$A418)="","",INDIRECT($B418&amp;"!"&amp;"AH"&amp;$A418)),0),""))</f>
        <v/>
      </c>
      <c r="BB418" s="253" t="str">
        <f t="array" aca="1" ref="BB418" ca="1">IF(BB$2="","",IFERROR(IF(FIND(BB$2,$C418)&gt;=1,IF(INDIRECT($B418&amp;"!"&amp;"AH"&amp;$A418)="","",INDIRECT($B418&amp;"!"&amp;"AH"&amp;$A418)),0),""))</f>
        <v/>
      </c>
      <c r="BC418" s="253" t="str">
        <f t="array" aca="1" ref="BC418" ca="1">IF(BC$2="","",IFERROR(IF(FIND(BC$2,$C418)&gt;=1,IF(INDIRECT($B418&amp;"!"&amp;"AH"&amp;$A418)="","",INDIRECT($B418&amp;"!"&amp;"AH"&amp;$A418)),0),""))</f>
        <v/>
      </c>
      <c r="BD418" s="253" t="str">
        <f t="array" aca="1" ref="BD418" ca="1">IF(BD$2="","",IFERROR(IF(FIND(BD$2,$C418)&gt;=1,IF(INDIRECT($B418&amp;"!"&amp;"AH"&amp;$A418)="","",INDIRECT($B418&amp;"!"&amp;"AH"&amp;$A418)),0),""))</f>
        <v/>
      </c>
      <c r="BE418" s="253" t="str">
        <f t="array" aca="1" ref="BE418" ca="1">IF(BE$2="","",IFERROR(IF(FIND(BE$2,$C418)&gt;=1,IF(INDIRECT($B418&amp;"!"&amp;"AH"&amp;$A418)="","",INDIRECT($B418&amp;"!"&amp;"AH"&amp;$A418)),0),""))</f>
        <v/>
      </c>
      <c r="BF418" s="253" t="str">
        <f t="array" aca="1" ref="BF418" ca="1">IF(BF$2="","",IFERROR(IF(FIND(BF$2,$C418)&gt;=1,IF(INDIRECT($B418&amp;"!"&amp;"AH"&amp;$A418)="","",INDIRECT($B418&amp;"!"&amp;"AH"&amp;$A418)),0),""))</f>
        <v/>
      </c>
      <c r="BG418" s="253" t="str">
        <f t="array" aca="1" ref="BG418" ca="1">IF(BG$2="","",IFERROR(IF(FIND(BG$2,$C418)&gt;=1,IF(INDIRECT($B418&amp;"!"&amp;"AH"&amp;$A418)="","",INDIRECT($B418&amp;"!"&amp;"AH"&amp;$A418)),0),""))</f>
        <v/>
      </c>
      <c r="BH418" s="253" t="str">
        <f t="array" aca="1" ref="BH418" ca="1">IF(BH$2="","",IFERROR(IF(FIND(BH$2,$C418)&gt;=1,IF(INDIRECT($B418&amp;"!"&amp;"AH"&amp;$A418)="","",INDIRECT($B418&amp;"!"&amp;"AH"&amp;$A418)),0),""))</f>
        <v/>
      </c>
      <c r="BI418" s="253" t="str">
        <f t="array" aca="1" ref="BI418" ca="1">IF(BI$2="","",IFERROR(IF(FIND(BI$2,$C418)&gt;=1,IF(INDIRECT($B418&amp;"!"&amp;"AH"&amp;$A418)="","",INDIRECT($B418&amp;"!"&amp;"AH"&amp;$A418)),0),""))</f>
        <v/>
      </c>
      <c r="BJ418" s="253" t="str">
        <f t="array" aca="1" ref="BJ418" ca="1">IF(BJ$2="","",IFERROR(IF(FIND(BJ$2,$C418)&gt;=1,IF(INDIRECT($B418&amp;"!"&amp;"AH"&amp;$A418)="","",INDIRECT($B418&amp;"!"&amp;"AH"&amp;$A418)),0),""))</f>
        <v/>
      </c>
      <c r="BK418" s="253" t="str">
        <f t="array" aca="1" ref="BK418" ca="1">IF(BK$2="","",IFERROR(IF(FIND(BK$2,$C418)&gt;=1,IF(INDIRECT($B418&amp;"!"&amp;"AH"&amp;$A418)="","",INDIRECT($B418&amp;"!"&amp;"AH"&amp;$A418)),0),""))</f>
        <v/>
      </c>
      <c r="BL418" s="253" t="str">
        <f t="array" aca="1" ref="BL418" ca="1">IF(BL$2="","",IFERROR(IF(FIND(BL$2,$C418)&gt;=1,IF(INDIRECT($B418&amp;"!"&amp;"AH"&amp;$A418)="","",INDIRECT($B418&amp;"!"&amp;"AH"&amp;$A418)),0),""))</f>
        <v/>
      </c>
      <c r="BM418" s="253" t="str">
        <f t="array" aca="1" ref="BM418" ca="1">IF(BM$2="","",IFERROR(IF(FIND(BM$2,$C418)&gt;=1,IF(INDIRECT($B418&amp;"!"&amp;"AH"&amp;$A418)="","",INDIRECT($B418&amp;"!"&amp;"AH"&amp;$A418)),0),""))</f>
        <v/>
      </c>
      <c r="BN418" s="253" t="str">
        <f t="array" aca="1" ref="BN418" ca="1">IF(BN$2="","",IFERROR(IF(FIND(BN$2,$C418)&gt;=1,IF(INDIRECT($B418&amp;"!"&amp;"AH"&amp;$A418)="","",INDIRECT($B418&amp;"!"&amp;"AH"&amp;$A418)),0),""))</f>
        <v/>
      </c>
      <c r="BO418" s="253" t="str">
        <f t="array" aca="1" ref="BO418" ca="1">IF(BO$2="","",IFERROR(IF(FIND(BO$2,$C418)&gt;=1,IF(INDIRECT($B418&amp;"!"&amp;"AH"&amp;$A418)="","",INDIRECT($B418&amp;"!"&amp;"AH"&amp;$A418)),0),""))</f>
        <v/>
      </c>
      <c r="BP418" s="253" t="str">
        <f t="array" aca="1" ref="BP418" ca="1">IF(BP$2="","",IFERROR(IF(FIND(BP$2,$C418)&gt;=1,IF(INDIRECT($B418&amp;"!"&amp;"AH"&amp;$A418)="","",INDIRECT($B418&amp;"!"&amp;"AH"&amp;$A418)),0),""))</f>
        <v/>
      </c>
      <c r="BQ418" s="253" t="str">
        <f t="array" aca="1" ref="BQ418" ca="1">IF(BQ$2="","",IFERROR(IF(FIND(BQ$2,$C418)&gt;=1,IF(INDIRECT($B418&amp;"!"&amp;"AH"&amp;$A418)="","",INDIRECT($B418&amp;"!"&amp;"AH"&amp;$A418)),0),""))</f>
        <v/>
      </c>
      <c r="BR418" s="253" t="str">
        <f t="array" aca="1" ref="BR418" ca="1">IF(BR$2="","",IFERROR(IF(FIND(BR$2,$C418)&gt;=1,IF(INDIRECT($B418&amp;"!"&amp;"AH"&amp;$A418)="","",INDIRECT($B418&amp;"!"&amp;"AH"&amp;$A418)),0),""))</f>
        <v/>
      </c>
      <c r="BS418" s="253" t="str">
        <f t="array" aca="1" ref="BS418" ca="1">IF(BS$2="","",IFERROR(IF(FIND(BS$2,$C418)&gt;=1,IF(INDIRECT($B418&amp;"!"&amp;"AH"&amp;$A418)="","",INDIRECT($B418&amp;"!"&amp;"AH"&amp;$A418)),0),""))</f>
        <v/>
      </c>
      <c r="BT418" s="253" t="str">
        <f t="array" aca="1" ref="BT418" ca="1">IF(BT$2="","",IFERROR(IF(FIND(BT$2,$C418)&gt;=1,IF(INDIRECT($B418&amp;"!"&amp;"AH"&amp;$A418)="","",INDIRECT($B418&amp;"!"&amp;"AH"&amp;$A418)),0),""))</f>
        <v/>
      </c>
      <c r="BU418" s="253" t="str">
        <f t="array" aca="1" ref="BU418" ca="1">IF(BU$2="","",IFERROR(IF(FIND(BU$2,$C418)&gt;=1,IF(INDIRECT($B418&amp;"!"&amp;"AH"&amp;$A418)="","",INDIRECT($B418&amp;"!"&amp;"AH"&amp;$A418)),0),""))</f>
        <v/>
      </c>
      <c r="BV418" s="253" t="str">
        <f t="array" aca="1" ref="BV418" ca="1">IF(BV$2="","",IFERROR(IF(FIND(BV$2,$C418)&gt;=1,IF(INDIRECT($B418&amp;"!"&amp;"AH"&amp;$A418)="","",INDIRECT($B418&amp;"!"&amp;"AH"&amp;$A418)),0),""))</f>
        <v/>
      </c>
      <c r="BW418" s="253" t="str">
        <f t="array" aca="1" ref="BW418" ca="1">IF(BW$2="","",IFERROR(IF(FIND(BW$2,$C418)&gt;=1,IF(INDIRECT($B418&amp;"!"&amp;"AH"&amp;$A418)="","",INDIRECT($B418&amp;"!"&amp;"AH"&amp;$A418)),0),""))</f>
        <v/>
      </c>
      <c r="BX418" s="253" t="str">
        <f t="array" aca="1" ref="BX418" ca="1">IF(BX$2="","",IFERROR(IF(FIND(BX$2,$C418)&gt;=1,IF(INDIRECT($B418&amp;"!"&amp;"AH"&amp;$A418)="","",INDIRECT($B418&amp;"!"&amp;"AH"&amp;$A418)),0),""))</f>
        <v/>
      </c>
      <c r="BY418" s="253" t="str">
        <f t="array" aca="1" ref="BY418" ca="1">IF(BY$2="","",IFERROR(IF(FIND(BY$2,$C418)&gt;=1,IF(INDIRECT($B418&amp;"!"&amp;"AH"&amp;$A418)="","",INDIRECT($B418&amp;"!"&amp;"AH"&amp;$A418)),0),""))</f>
        <v/>
      </c>
      <c r="BZ418" s="253" t="str">
        <f t="array" aca="1" ref="BZ418" ca="1">IF(BZ$2="","",IFERROR(IF(FIND(BZ$2,$C418)&gt;=1,IF(INDIRECT($B418&amp;"!"&amp;"AH"&amp;$A418)="","",INDIRECT($B418&amp;"!"&amp;"AH"&amp;$A418)),0),""))</f>
        <v/>
      </c>
      <c r="CA418" s="253" t="str">
        <f t="array" aca="1" ref="CA418" ca="1">IF(CA$2="","",IFERROR(IF(FIND(CA$2,$C418)&gt;=1,IF(INDIRECT($B418&amp;"!"&amp;"AH"&amp;$A418)="","",INDIRECT($B418&amp;"!"&amp;"AH"&amp;$A418)),0),""))</f>
        <v/>
      </c>
      <c r="CB418" s="253" t="str">
        <f t="array" aca="1" ref="CB418" ca="1">IF(CB$2="","",IFERROR(IF(FIND(CB$2,$C418)&gt;=1,IF(INDIRECT($B418&amp;"!"&amp;"AH"&amp;$A418)="","",INDIRECT($B418&amp;"!"&amp;"AH"&amp;$A418)),0),""))</f>
        <v/>
      </c>
      <c r="CC418" s="253" t="str">
        <f t="array" aca="1" ref="CC418" ca="1">IF(CC$2="","",IFERROR(IF(FIND(CC$2,$C418)&gt;=1,IF(INDIRECT($B418&amp;"!"&amp;"AH"&amp;$A418)="","",INDIRECT($B418&amp;"!"&amp;"AH"&amp;$A418)),0),""))</f>
        <v/>
      </c>
      <c r="CD418" s="253" t="str">
        <f t="array" aca="1" ref="CD418" ca="1">IF(CD$2="","",IFERROR(IF(FIND(CD$2,$C418)&gt;=1,IF(INDIRECT($B418&amp;"!"&amp;"AH"&amp;$A418)="","",INDIRECT($B418&amp;"!"&amp;"AH"&amp;$A418)),0),""))</f>
        <v/>
      </c>
      <c r="CE418" s="253" t="str">
        <f t="array" aca="1" ref="CE418" ca="1">IF(CE$2="","",IFERROR(IF(FIND(CE$2,$C418)&gt;=1,IF(INDIRECT($B418&amp;"!"&amp;"AH"&amp;$A418)="","",INDIRECT($B418&amp;"!"&amp;"AH"&amp;$A418)),0),""))</f>
        <v/>
      </c>
      <c r="CF418" s="253" t="str">
        <f t="array" aca="1" ref="CF418" ca="1">IF(CF$2="","",IFERROR(IF(FIND(CF$2,$C418)&gt;=1,IF(INDIRECT($B418&amp;"!"&amp;"AH"&amp;$A418)="","",INDIRECT($B418&amp;"!"&amp;"AH"&amp;$A418)),0),""))</f>
        <v/>
      </c>
      <c r="CG418" s="253" t="str">
        <f t="array" aca="1" ref="CG418" ca="1">IF(CG$2="","",IFERROR(IF(FIND(CG$2,$C418)&gt;=1,IF(INDIRECT($B418&amp;"!"&amp;"AH"&amp;$A418)="","",INDIRECT($B418&amp;"!"&amp;"AH"&amp;$A418)),0),""))</f>
        <v/>
      </c>
      <c r="CH418" s="253" t="str">
        <f t="array" aca="1" ref="CH418" ca="1">IF(CH$2="","",IFERROR(IF(FIND(CH$2,$C418)&gt;=1,IF(INDIRECT($B418&amp;"!"&amp;"AH"&amp;$A418)="","",INDIRECT($B418&amp;"!"&amp;"AH"&amp;$A418)),0),""))</f>
        <v/>
      </c>
      <c r="CI418" s="253" t="str">
        <f t="array" aca="1" ref="CI418" ca="1">IF(CI$2="","",IFERROR(IF(FIND(CI$2,$C418)&gt;=1,IF(INDIRECT($B418&amp;"!"&amp;"AH"&amp;$A418)="","",INDIRECT($B418&amp;"!"&amp;"AH"&amp;$A418)),0),""))</f>
        <v/>
      </c>
      <c r="CJ418" s="253" t="str">
        <f t="array" aca="1" ref="CJ418" ca="1">IF(CJ$2="","",IFERROR(IF(FIND(CJ$2,$C418)&gt;=1,IF(INDIRECT($B418&amp;"!"&amp;"AH"&amp;$A418)="","",INDIRECT($B418&amp;"!"&amp;"AH"&amp;$A418)),0),""))</f>
        <v/>
      </c>
      <c r="CK418" s="253" t="str">
        <f t="array" aca="1" ref="CK418" ca="1">IF(CK$2="","",IFERROR(IF(FIND(CK$2,$C418)&gt;=1,IF(INDIRECT($B418&amp;"!"&amp;"AH"&amp;$A418)="","",INDIRECT($B418&amp;"!"&amp;"AH"&amp;$A418)),0),""))</f>
        <v/>
      </c>
      <c r="CL418" s="253" t="str">
        <f t="array" aca="1" ref="CL418" ca="1">IF(CL$2="","",IFERROR(IF(FIND(CL$2,$C418)&gt;=1,IF(INDIRECT($B418&amp;"!"&amp;"AH"&amp;$A418)="","",INDIRECT($B418&amp;"!"&amp;"AH"&amp;$A418)),0),""))</f>
        <v/>
      </c>
      <c r="CO418" s="2" t="str">
        <f t="shared" ca="1" si="335"/>
        <v/>
      </c>
      <c r="CP418" s="253" t="str">
        <f t="array" aca="1" ref="CP418" ca="1">IF(CP$2="","",IFERROR(IF(FIND(CP$2,$C418)&gt;=1,INDIRECT($B418&amp;"!"&amp;"AG"&amp;$A418),0),""))</f>
        <v/>
      </c>
      <c r="CQ418" s="253" t="str">
        <f t="array" aca="1" ref="CQ418" ca="1">IF(CQ$2="","",IFERROR(IF(FIND(CQ$2,$C418)&gt;=1,INDIRECT($B418&amp;"!"&amp;"AG"&amp;$A418),0),""))</f>
        <v/>
      </c>
      <c r="CR418" s="253" t="str">
        <f t="array" aca="1" ref="CR418" ca="1">IF(CR$2="","",IFERROR(IF(FIND(CR$2,$C418)&gt;=1,INDIRECT($B418&amp;"!"&amp;"AG"&amp;$A418),0),""))</f>
        <v/>
      </c>
      <c r="CS418" s="253" t="str">
        <f t="array" aca="1" ref="CS418" ca="1">IF(CS$2="","",IFERROR(IF(FIND(CS$2,$C418)&gt;=1,INDIRECT($B418&amp;"!"&amp;"AG"&amp;$A418),0),""))</f>
        <v/>
      </c>
      <c r="CV418" s="2" t="str">
        <f t="shared" ca="1" si="336"/>
        <v/>
      </c>
      <c r="CW418" s="253" t="str">
        <f t="array" aca="1" ref="CW418" ca="1">IF(CW$2="","",IFERROR(IF(FIND(CW$2,$C418)&gt;=1,IF(INDIRECT($B418&amp;"!"&amp;"AH"&amp;$A418)="","",INDIRECT($B418&amp;"!"&amp;"AH"&amp;$A418)&amp;" "),0),""))</f>
        <v/>
      </c>
      <c r="CX418" s="253" t="str">
        <f t="array" aca="1" ref="CX418" ca="1">IF(CX$2="","",IFERROR(IF(FIND(CX$2,$C418)&gt;=1,IF(INDIRECT($B418&amp;"!"&amp;"AH"&amp;$A418)="","",INDIRECT($B418&amp;"!"&amp;"AH"&amp;$A418)&amp;" "),0),""))</f>
        <v/>
      </c>
      <c r="CY418" s="253" t="str">
        <f t="array" aca="1" ref="CY418" ca="1">IF(CY$2="","",IFERROR(IF(FIND(CY$2,$C418)&gt;=1,IF(INDIRECT($B418&amp;"!"&amp;"AH"&amp;$A418)="","",INDIRECT($B418&amp;"!"&amp;"AH"&amp;$A418)&amp;" "),0),""))</f>
        <v/>
      </c>
      <c r="CZ418" s="253" t="str">
        <f t="array" aca="1" ref="CZ418" ca="1">IF(CZ$2="","",IFERROR(IF(FIND(CZ$2,$C418)&gt;=1,IF(INDIRECT($B418&amp;"!"&amp;"AH"&amp;$A418)="","",INDIRECT($B418&amp;"!"&amp;"AH"&amp;$A418)&amp;" "),0),""))</f>
        <v/>
      </c>
      <c r="DC418" s="2" t="str">
        <f t="shared" ca="1" si="337"/>
        <v/>
      </c>
      <c r="DD418" s="253" t="str" cm="1">
        <f t="array" aca="1" ref="DD418" ca="1">IF(DD$2="","",IFERROR(IF(FIND(DD$2,$C418)&gt;=1,INDIRECT($B418&amp;"!"&amp;"AG"&amp;$A418),0),""))</f>
        <v/>
      </c>
      <c r="DE418" s="253" t="str" cm="1">
        <f t="array" aca="1" ref="DE418" ca="1">IF(DE$2="","",IFERROR(IF(FIND(DE$2,$C418)&gt;=1,INDIRECT($B418&amp;"!"&amp;"AG"&amp;$A418),0),""))</f>
        <v/>
      </c>
      <c r="DF418" s="253" t="str" cm="1">
        <f t="array" aca="1" ref="DF418" ca="1">IF(DF$2="","",IFERROR(IF(FIND(DF$2,$C418)&gt;=1,INDIRECT($B418&amp;"!"&amp;"AG"&amp;$A418),0),""))</f>
        <v/>
      </c>
      <c r="DG418" s="253" t="str" cm="1">
        <f t="array" aca="1" ref="DG418" ca="1">IF(DG$2="","",IFERROR(IF(FIND(DG$2,$C418)&gt;=1,INDIRECT($B418&amp;"!"&amp;"AG"&amp;$A418),0),""))</f>
        <v/>
      </c>
      <c r="DH418" s="253" t="str" cm="1">
        <f t="array" aca="1" ref="DH418" ca="1">IF(DH$2="","",IFERROR(IF(FIND(DH$2,$C418)&gt;=1,INDIRECT($B418&amp;"!"&amp;"AG"&amp;$A418),0),""))</f>
        <v/>
      </c>
      <c r="DI418" s="253" t="str" cm="1">
        <f t="array" aca="1" ref="DI418" ca="1">IF(DI$2="","",IFERROR(IF(FIND(DI$2,$C418)&gt;=1,INDIRECT($B418&amp;"!"&amp;"AG"&amp;$A418),0),""))</f>
        <v/>
      </c>
      <c r="DJ418" s="253" t="str" cm="1">
        <f t="array" aca="1" ref="DJ418" ca="1">IF(DJ$2="","",IFERROR(IF(FIND(DJ$2,$C418)&gt;=1,INDIRECT($B418&amp;"!"&amp;"AG"&amp;$A418),0),""))</f>
        <v/>
      </c>
      <c r="DK418" s="253" t="str" cm="1">
        <f t="array" aca="1" ref="DK418" ca="1">IF(DK$2="","",IFERROR(IF(FIND(DK$2,$C418)&gt;=1,INDIRECT($B418&amp;"!"&amp;"AG"&amp;$A418),0),""))</f>
        <v/>
      </c>
      <c r="DL418" s="253" t="str" cm="1">
        <f t="array" aca="1" ref="DL418" ca="1">IF(DL$2="","",IFERROR(IF(FIND(DL$2,$C418)&gt;=1,INDIRECT($B418&amp;"!"&amp;"AG"&amp;$A418),0),""))</f>
        <v/>
      </c>
      <c r="DM418" s="253" t="str" cm="1">
        <f t="array" aca="1" ref="DM418" ca="1">IF(DM$2="","",IFERROR(IF(FIND(DM$2,$C418)&gt;=1,INDIRECT($B418&amp;"!"&amp;"AG"&amp;$A418),0),""))</f>
        <v/>
      </c>
      <c r="DN418" s="253" t="str" cm="1">
        <f t="array" aca="1" ref="DN418" ca="1">IF(DN$2="","",IFERROR(IF(FIND(DN$2,$C418)&gt;=1,INDIRECT($B418&amp;"!"&amp;"AG"&amp;$A418),0),""))</f>
        <v/>
      </c>
      <c r="DO418" s="253" t="str" cm="1">
        <f t="array" aca="1" ref="DO418" ca="1">IF(DO$2="","",IFERROR(IF(FIND(DO$2,$C418)&gt;=1,INDIRECT($B418&amp;"!"&amp;"AG"&amp;$A418),0),""))</f>
        <v/>
      </c>
      <c r="DP418" s="253" t="str" cm="1">
        <f t="array" aca="1" ref="DP418" ca="1">IF(DP$2="","",IFERROR(IF(FIND(DP$2,$C418)&gt;=1,INDIRECT($B418&amp;"!"&amp;"AG"&amp;$A418),0),""))</f>
        <v/>
      </c>
      <c r="DQ418" s="253" t="str" cm="1">
        <f t="array" aca="1" ref="DQ418" ca="1">IF(DQ$2="","",IFERROR(IF(FIND(DQ$2,$C418)&gt;=1,INDIRECT($B418&amp;"!"&amp;"AG"&amp;$A418),0),""))</f>
        <v/>
      </c>
      <c r="DR418" s="253" t="str" cm="1">
        <f t="array" aca="1" ref="DR418" ca="1">IF(DR$2="","",IFERROR(IF(FIND(DR$2,$C418)&gt;=1,INDIRECT($B418&amp;"!"&amp;"AG"&amp;$A418),0),""))</f>
        <v/>
      </c>
      <c r="DS418" s="253" t="str" cm="1">
        <f t="array" aca="1" ref="DS418" ca="1">IF(DS$2="","",IFERROR(IF(FIND(DS$2,$C418)&gt;=1,INDIRECT($B418&amp;"!"&amp;"AG"&amp;$A418),0),""))</f>
        <v/>
      </c>
      <c r="DT418" s="253" t="str" cm="1">
        <f t="array" aca="1" ref="DT418" ca="1">IF(DT$2="","",IFERROR(IF(FIND(DT$2,$C418)&gt;=1,INDIRECT($B418&amp;"!"&amp;"AG"&amp;$A418),0),""))</f>
        <v/>
      </c>
      <c r="DU418" s="253" t="str" cm="1">
        <f t="array" aca="1" ref="DU418" ca="1">IF(DU$2="","",IFERROR(IF(FIND(DU$2,$C418)&gt;=1,INDIRECT($B418&amp;"!"&amp;"AG"&amp;$A418),0),""))</f>
        <v/>
      </c>
      <c r="DV418" s="253" t="str" cm="1">
        <f t="array" aca="1" ref="DV418" ca="1">IF(DV$2="","",IFERROR(IF(FIND(DV$2,$C418)&gt;=1,INDIRECT($B418&amp;"!"&amp;"AG"&amp;$A418),0),""))</f>
        <v/>
      </c>
      <c r="DW418" s="253" t="str" cm="1">
        <f t="array" aca="1" ref="DW418" ca="1">IF(DW$2="","",IFERROR(IF(FIND(DW$2,$C418)&gt;=1,INDIRECT($B418&amp;"!"&amp;"AG"&amp;$A418),0),""))</f>
        <v/>
      </c>
      <c r="DX418" s="253" t="str" cm="1">
        <f t="array" aca="1" ref="DX418" ca="1">IF(DX$2="","",IFERROR(IF(FIND(DX$2,$C418)&gt;=1,INDIRECT($B418&amp;"!"&amp;"AG"&amp;$A418),0),""))</f>
        <v/>
      </c>
      <c r="DY418" s="253" t="str" cm="1">
        <f t="array" aca="1" ref="DY418" ca="1">IF(DY$2="","",IFERROR(IF(FIND(DY$2,$C418)&gt;=1,INDIRECT($B418&amp;"!"&amp;"AG"&amp;$A418),0),""))</f>
        <v/>
      </c>
      <c r="DZ418" s="253" t="str" cm="1">
        <f t="array" aca="1" ref="DZ418" ca="1">IF(DZ$2="","",IFERROR(IF(FIND(DZ$2,$C418)&gt;=1,INDIRECT($B418&amp;"!"&amp;"AG"&amp;$A418),0),""))</f>
        <v/>
      </c>
      <c r="EA418" s="253" t="str" cm="1">
        <f t="array" aca="1" ref="EA418" ca="1">IF(EA$2="","",IFERROR(IF(FIND(EA$2,$C418)&gt;=1,INDIRECT($B418&amp;"!"&amp;"AG"&amp;$A418),0),""))</f>
        <v/>
      </c>
      <c r="EB418" s="253" t="str" cm="1">
        <f t="array" aca="1" ref="EB418" ca="1">IF(EB$2="","",IFERROR(IF(FIND(EB$2,$C418)&gt;=1,INDIRECT($B418&amp;"!"&amp;"AG"&amp;$A418),0),""))</f>
        <v/>
      </c>
      <c r="EC418" s="253" t="str" cm="1">
        <f t="array" aca="1" ref="EC418" ca="1">IF(EC$2="","",IFERROR(IF(FIND(EC$2,$C418)&gt;=1,INDIRECT($B418&amp;"!"&amp;"AG"&amp;$A418),0),""))</f>
        <v/>
      </c>
      <c r="ED418" s="253" t="str" cm="1">
        <f t="array" aca="1" ref="ED418" ca="1">IF(ED$2="","",IFERROR(IF(FIND(ED$2,$C418)&gt;=1,INDIRECT($B418&amp;"!"&amp;"AG"&amp;$A418),0),""))</f>
        <v/>
      </c>
      <c r="EE418" s="253" t="str" cm="1">
        <f t="array" aca="1" ref="EE418" ca="1">IF(EE$2="","",IFERROR(IF(FIND(EE$2,$C418)&gt;=1,INDIRECT($B418&amp;"!"&amp;"AG"&amp;$A418),0),""))</f>
        <v/>
      </c>
      <c r="EF418" s="253" t="str" cm="1">
        <f t="array" aca="1" ref="EF418" ca="1">IF(EF$2="","",IFERROR(IF(FIND(EF$2,$C418)&gt;=1,INDIRECT($B418&amp;"!"&amp;"AG"&amp;$A418),0),""))</f>
        <v/>
      </c>
      <c r="EG418" s="253" t="str" cm="1">
        <f t="array" aca="1" ref="EG418" ca="1">IF(EG$2="","",IFERROR(IF(FIND(EG$2,$C418)&gt;=1,INDIRECT($B418&amp;"!"&amp;"AG"&amp;$A418),0),""))</f>
        <v/>
      </c>
      <c r="EH418" s="253" t="str" cm="1">
        <f t="array" aca="1" ref="EH418" ca="1">IF(EH$2="","",IFERROR(IF(FIND(EH$2,$C418)&gt;=1,INDIRECT($B418&amp;"!"&amp;"AG"&amp;$A418),0),""))</f>
        <v/>
      </c>
      <c r="EI418" s="253" t="str" cm="1">
        <f t="array" aca="1" ref="EI418" ca="1">IF(EI$2="","",IFERROR(IF(FIND(EI$2,$C418)&gt;=1,INDIRECT($B418&amp;"!"&amp;"AG"&amp;$A418),0),""))</f>
        <v/>
      </c>
      <c r="EJ418" s="253" t="str" cm="1">
        <f t="array" aca="1" ref="EJ418" ca="1">IF(EJ$2="","",IFERROR(IF(FIND(EJ$2,$C418)&gt;=1,INDIRECT($B418&amp;"!"&amp;"AG"&amp;$A418),0),""))</f>
        <v/>
      </c>
      <c r="EK418" s="253" t="str" cm="1">
        <f t="array" aca="1" ref="EK418" ca="1">IF(EK$2="","",IFERROR(IF(FIND(EK$2,$C418)&gt;=1,INDIRECT($B418&amp;"!"&amp;"AG"&amp;$A418),0),""))</f>
        <v/>
      </c>
      <c r="EL418" s="253" t="str" cm="1">
        <f t="array" aca="1" ref="EL418" ca="1">IF(EL$2="","",IFERROR(IF(FIND(EL$2,$C418)&gt;=1,INDIRECT($B418&amp;"!"&amp;"AG"&amp;$A418),0),""))</f>
        <v/>
      </c>
      <c r="EM418" s="253" t="str" cm="1">
        <f t="array" aca="1" ref="EM418" ca="1">IF(EM$2="","",IFERROR(IF(FIND(EM$2,$C418)&gt;=1,INDIRECT($B418&amp;"!"&amp;"AG"&amp;$A418),0),""))</f>
        <v/>
      </c>
      <c r="EN418" s="253" t="str" cm="1">
        <f t="array" aca="1" ref="EN418" ca="1">IF(EN$2="","",IFERROR(IF(FIND(EN$2,$C418)&gt;=1,INDIRECT($B418&amp;"!"&amp;"AG"&amp;$A418),0),""))</f>
        <v/>
      </c>
      <c r="EO418" s="253" t="str" cm="1">
        <f t="array" aca="1" ref="EO418" ca="1">IF(EO$2="","",IFERROR(IF(FIND(EO$2,$C418)&gt;=1,INDIRECT($B418&amp;"!"&amp;"AG"&amp;$A418),0),""))</f>
        <v/>
      </c>
      <c r="EP418" s="253" t="str" cm="1">
        <f t="array" aca="1" ref="EP418" ca="1">IF(EP$2="","",IFERROR(IF(FIND(EP$2,$C418)&gt;=1,INDIRECT($B418&amp;"!"&amp;"AG"&amp;$A418),0),""))</f>
        <v/>
      </c>
      <c r="EQ418" s="253" t="str" cm="1">
        <f t="array" aca="1" ref="EQ418" ca="1">IF(EQ$2="","",IFERROR(IF(FIND(EQ$2,$C418)&gt;=1,INDIRECT($B418&amp;"!"&amp;"AG"&amp;$A418),0),""))</f>
        <v/>
      </c>
      <c r="ER418" s="253" t="str" cm="1">
        <f t="array" aca="1" ref="ER418" ca="1">IF(ER$2="","",IFERROR(IF(FIND(ER$2,$C418)&gt;=1,INDIRECT($B418&amp;"!"&amp;"AG"&amp;$A418),0),""))</f>
        <v/>
      </c>
      <c r="ES418" s="253" t="str" cm="1">
        <f t="array" aca="1" ref="ES418" ca="1">IF(ES$2="","",IFERROR(IF(FIND(ES$2,$C418)&gt;=1,INDIRECT($B418&amp;"!"&amp;"AG"&amp;$A418),0),""))</f>
        <v/>
      </c>
      <c r="ET418" s="253" t="str" cm="1">
        <f t="array" aca="1" ref="ET418" ca="1">IF(ET$2="","",IFERROR(IF(FIND(ET$2,$C418)&gt;=1,INDIRECT($B418&amp;"!"&amp;"AG"&amp;$A418),0),""))</f>
        <v/>
      </c>
      <c r="EU418" s="253" t="str" cm="1">
        <f t="array" aca="1" ref="EU418" ca="1">IF(EU$2="","",IFERROR(IF(FIND(EU$2,$C418)&gt;=1,INDIRECT($B418&amp;"!"&amp;"AG"&amp;$A418),0),""))</f>
        <v/>
      </c>
      <c r="EV418" s="253" t="str" cm="1">
        <f t="array" aca="1" ref="EV418" ca="1">IF(EV$2="","",IFERROR(IF(FIND(EV$2,$C418)&gt;=1,INDIRECT($B418&amp;"!"&amp;"AG"&amp;$A418),0),""))</f>
        <v/>
      </c>
    </row>
    <row r="419" spans="1:152" x14ac:dyDescent="0.3">
      <c r="A419" s="252">
        <f t="shared" ca="1" si="373"/>
        <v>27</v>
      </c>
      <c r="B419" s="252" t="str">
        <f t="shared" si="374"/>
        <v>Aug_2024</v>
      </c>
      <c r="C419" s="252" t="str">
        <f t="shared" ca="1" si="372"/>
        <v/>
      </c>
      <c r="D419" s="253" t="str">
        <f t="array" aca="1" ref="D419" ca="1">IF(D$2="","",IFERROR(IF(FIND(D$2,$C419)&gt;=1,INDIRECT($B419&amp;"!"&amp;"AG"&amp;$A419),0),""))</f>
        <v/>
      </c>
      <c r="E419" s="253" t="str">
        <f t="array" aca="1" ref="E419" ca="1">IF(E$2="","",IFERROR(IF(FIND(E$2,$C419)&gt;=1,INDIRECT($B419&amp;"!"&amp;"AG"&amp;$A419),0),""))</f>
        <v/>
      </c>
      <c r="F419" s="253" t="str">
        <f t="array" aca="1" ref="F419" ca="1">IF(F$2="","",IFERROR(IF(FIND(F$2,$C419)&gt;=1,INDIRECT($B419&amp;"!"&amp;"AG"&amp;$A419),0),""))</f>
        <v/>
      </c>
      <c r="G419" s="253" t="str">
        <f t="array" aca="1" ref="G419" ca="1">IF(G$2="","",IFERROR(IF(FIND(G$2,$C419)&gt;=1,INDIRECT($B419&amp;"!"&amp;"AG"&amp;$A419),0),""))</f>
        <v/>
      </c>
      <c r="H419" s="253" t="str">
        <f t="array" aca="1" ref="H419" ca="1">IF(H$2="","",IFERROR(IF(FIND(H$2,$C419)&gt;=1,INDIRECT($B419&amp;"!"&amp;"AG"&amp;$A419),0),""))</f>
        <v/>
      </c>
      <c r="I419" s="253" t="str">
        <f t="array" aca="1" ref="I419" ca="1">IF(I$2="","",IFERROR(IF(FIND(I$2,$C419)&gt;=1,INDIRECT($B419&amp;"!"&amp;"AG"&amp;$A419),0),""))</f>
        <v/>
      </c>
      <c r="J419" s="253" t="str">
        <f t="array" aca="1" ref="J419" ca="1">IF(J$2="","",IFERROR(IF(FIND(J$2,$C419)&gt;=1,INDIRECT($B419&amp;"!"&amp;"AG"&amp;$A419),0),""))</f>
        <v/>
      </c>
      <c r="K419" s="253" t="str">
        <f t="array" aca="1" ref="K419" ca="1">IF(K$2="","",IFERROR(IF(FIND(K$2,$C419)&gt;=1,INDIRECT($B419&amp;"!"&amp;"AG"&amp;$A419),0),""))</f>
        <v/>
      </c>
      <c r="L419" s="253" t="str">
        <f t="array" aca="1" ref="L419" ca="1">IF(L$2="","",IFERROR(IF(FIND(L$2,$C419)&gt;=1,INDIRECT($B419&amp;"!"&amp;"AG"&amp;$A419),0),""))</f>
        <v/>
      </c>
      <c r="M419" s="253" t="str">
        <f t="array" aca="1" ref="M419" ca="1">IF(M$2="","",IFERROR(IF(FIND(M$2,$C419)&gt;=1,INDIRECT($B419&amp;"!"&amp;"AG"&amp;$A419),0),""))</f>
        <v/>
      </c>
      <c r="N419" s="253" t="str">
        <f t="array" aca="1" ref="N419" ca="1">IF(N$2="","",IFERROR(IF(FIND(N$2,$C419)&gt;=1,INDIRECT($B419&amp;"!"&amp;"AG"&amp;$A419),0),""))</f>
        <v/>
      </c>
      <c r="O419" s="253" t="str">
        <f t="array" aca="1" ref="O419" ca="1">IF(O$2="","",IFERROR(IF(FIND(O$2,$C419)&gt;=1,INDIRECT($B419&amp;"!"&amp;"AG"&amp;$A419),0),""))</f>
        <v/>
      </c>
      <c r="P419" s="253" t="str">
        <f t="array" aca="1" ref="P419" ca="1">IF(P$2="","",IFERROR(IF(FIND(P$2,$C419)&gt;=1,INDIRECT($B419&amp;"!"&amp;"AG"&amp;$A419),0),""))</f>
        <v/>
      </c>
      <c r="Q419" s="253" t="str">
        <f t="array" aca="1" ref="Q419" ca="1">IF(Q$2="","",IFERROR(IF(FIND(Q$2,$C419)&gt;=1,INDIRECT($B419&amp;"!"&amp;"AG"&amp;$A419),0),""))</f>
        <v/>
      </c>
      <c r="R419" s="253" t="str">
        <f t="array" aca="1" ref="R419" ca="1">IF(R$2="","",IFERROR(IF(FIND(R$2,$C419)&gt;=1,INDIRECT($B419&amp;"!"&amp;"AG"&amp;$A419),0),""))</f>
        <v/>
      </c>
      <c r="S419" s="253" t="str">
        <f t="array" aca="1" ref="S419" ca="1">IF(S$2="","",IFERROR(IF(FIND(S$2,$C419)&gt;=1,INDIRECT($B419&amp;"!"&amp;"AG"&amp;$A419),0),""))</f>
        <v/>
      </c>
      <c r="T419" s="253" t="str">
        <f t="array" aca="1" ref="T419" ca="1">IF(T$2="","",IFERROR(IF(FIND(T$2,$C419)&gt;=1,INDIRECT($B419&amp;"!"&amp;"AG"&amp;$A419),0),""))</f>
        <v/>
      </c>
      <c r="U419" s="253" t="str">
        <f t="array" aca="1" ref="U419" ca="1">IF(U$2="","",IFERROR(IF(FIND(U$2,$C419)&gt;=1,INDIRECT($B419&amp;"!"&amp;"AG"&amp;$A419),0),""))</f>
        <v/>
      </c>
      <c r="V419" s="253" t="str">
        <f t="array" aca="1" ref="V419" ca="1">IF(V$2="","",IFERROR(IF(FIND(V$2,$C419)&gt;=1,INDIRECT($B419&amp;"!"&amp;"AG"&amp;$A419),0),""))</f>
        <v/>
      </c>
      <c r="W419" s="253" t="str">
        <f t="array" aca="1" ref="W419" ca="1">IF(W$2="","",IFERROR(IF(FIND(W$2,$C419)&gt;=1,INDIRECT($B419&amp;"!"&amp;"AG"&amp;$A419),0),""))</f>
        <v/>
      </c>
      <c r="X419" s="253" t="str">
        <f t="array" aca="1" ref="X419" ca="1">IF(X$2="","",IFERROR(IF(FIND(X$2,$C419)&gt;=1,INDIRECT($B419&amp;"!"&amp;"AG"&amp;$A419),0),""))</f>
        <v/>
      </c>
      <c r="Y419" s="253" t="str">
        <f t="array" aca="1" ref="Y419" ca="1">IF(Y$2="","",IFERROR(IF(FIND(Y$2,$C419)&gt;=1,INDIRECT($B419&amp;"!"&amp;"AG"&amp;$A419),0),""))</f>
        <v/>
      </c>
      <c r="Z419" s="253" t="str">
        <f t="array" aca="1" ref="Z419" ca="1">IF(Z$2="","",IFERROR(IF(FIND(Z$2,$C419)&gt;=1,INDIRECT($B419&amp;"!"&amp;"AG"&amp;$A419),0),""))</f>
        <v/>
      </c>
      <c r="AA419" s="253" t="str">
        <f t="array" aca="1" ref="AA419" ca="1">IF(AA$2="","",IFERROR(IF(FIND(AA$2,$C419)&gt;=1,INDIRECT($B419&amp;"!"&amp;"AG"&amp;$A419),0),""))</f>
        <v/>
      </c>
      <c r="AB419" s="253" t="str">
        <f t="array" aca="1" ref="AB419" ca="1">IF(AB$2="","",IFERROR(IF(FIND(AB$2,$C419)&gt;=1,INDIRECT($B419&amp;"!"&amp;"AG"&amp;$A419),0),""))</f>
        <v/>
      </c>
      <c r="AC419" s="253" t="str">
        <f t="array" aca="1" ref="AC419" ca="1">IF(AC$2="","",IFERROR(IF(FIND(AC$2,$C419)&gt;=1,INDIRECT($B419&amp;"!"&amp;"AG"&amp;$A419),0),""))</f>
        <v/>
      </c>
      <c r="AD419" s="253" t="str">
        <f t="array" aca="1" ref="AD419" ca="1">IF(AD$2="","",IFERROR(IF(FIND(AD$2,$C419)&gt;=1,INDIRECT($B419&amp;"!"&amp;"AG"&amp;$A419),0),""))</f>
        <v/>
      </c>
      <c r="AE419" s="253" t="str">
        <f t="array" aca="1" ref="AE419" ca="1">IF(AE$2="","",IFERROR(IF(FIND(AE$2,$C419)&gt;=1,INDIRECT($B419&amp;"!"&amp;"AG"&amp;$A419),0),""))</f>
        <v/>
      </c>
      <c r="AF419" s="253" t="str">
        <f t="array" aca="1" ref="AF419" ca="1">IF(AF$2="","",IFERROR(IF(FIND(AF$2,$C419)&gt;=1,INDIRECT($B419&amp;"!"&amp;"AG"&amp;$A419),0),""))</f>
        <v/>
      </c>
      <c r="AG419" s="253" t="str">
        <f t="array" aca="1" ref="AG419" ca="1">IF(AG$2="","",IFERROR(IF(FIND(AG$2,$C419)&gt;=1,INDIRECT($B419&amp;"!"&amp;"AG"&amp;$A419),0),""))</f>
        <v/>
      </c>
      <c r="AH419" s="253" t="str">
        <f t="array" aca="1" ref="AH419" ca="1">IF(AH$2="","",IFERROR(IF(FIND(AH$2,$C419)&gt;=1,INDIRECT($B419&amp;"!"&amp;"AG"&amp;$A419),0),""))</f>
        <v/>
      </c>
      <c r="AI419" s="253" t="str">
        <f t="array" aca="1" ref="AI419" ca="1">IF(AI$2="","",IFERROR(IF(FIND(AI$2,$C419)&gt;=1,INDIRECT($B419&amp;"!"&amp;"AG"&amp;$A419),0),""))</f>
        <v/>
      </c>
      <c r="AJ419" s="253" t="str">
        <f t="array" aca="1" ref="AJ419" ca="1">IF(AJ$2="","",IFERROR(IF(FIND(AJ$2,$C419)&gt;=1,INDIRECT($B419&amp;"!"&amp;"AG"&amp;$A419),0),""))</f>
        <v/>
      </c>
      <c r="AK419" s="253" t="str">
        <f t="array" aca="1" ref="AK419" ca="1">IF(AK$2="","",IFERROR(IF(FIND(AK$2,$C419)&gt;=1,INDIRECT($B419&amp;"!"&amp;"AG"&amp;$A419),0),""))</f>
        <v/>
      </c>
      <c r="AL419" s="253" t="str">
        <f t="array" aca="1" ref="AL419" ca="1">IF(AL$2="","",IFERROR(IF(FIND(AL$2,$C419)&gt;=1,INDIRECT($B419&amp;"!"&amp;"AG"&amp;$A419),0),""))</f>
        <v/>
      </c>
      <c r="AM419" s="253" t="str">
        <f t="array" aca="1" ref="AM419" ca="1">IF(AM$2="","",IFERROR(IF(FIND(AM$2,$C419)&gt;=1,INDIRECT($B419&amp;"!"&amp;"AG"&amp;$A419),0),""))</f>
        <v/>
      </c>
      <c r="AN419" s="253" t="str">
        <f t="array" aca="1" ref="AN419" ca="1">IF(AN$2="","",IFERROR(IF(FIND(AN$2,$C419)&gt;=1,INDIRECT($B419&amp;"!"&amp;"AG"&amp;$A419),0),""))</f>
        <v/>
      </c>
      <c r="AO419" s="253" t="str">
        <f t="array" aca="1" ref="AO419" ca="1">IF(AO$2="","",IFERROR(IF(FIND(AO$2,$C419)&gt;=1,INDIRECT($B419&amp;"!"&amp;"AG"&amp;$A419),0),""))</f>
        <v/>
      </c>
      <c r="AP419" s="253" t="str">
        <f t="array" aca="1" ref="AP419" ca="1">IF(AP$2="","",IFERROR(IF(FIND(AP$2,$C419)&gt;=1,INDIRECT($B419&amp;"!"&amp;"AG"&amp;$A419),0),""))</f>
        <v/>
      </c>
      <c r="AQ419" s="253" t="str">
        <f t="array" aca="1" ref="AQ419" ca="1">IF(AQ$2="","",IFERROR(IF(FIND(AQ$2,$C419)&gt;=1,INDIRECT($B419&amp;"!"&amp;"AG"&amp;$A419),0),""))</f>
        <v/>
      </c>
      <c r="AR419" s="253" t="str">
        <f t="array" aca="1" ref="AR419" ca="1">IF(AR$2="","",IFERROR(IF(FIND(AR$2,$C419)&gt;=1,INDIRECT($B419&amp;"!"&amp;"AG"&amp;$A419),0),""))</f>
        <v/>
      </c>
      <c r="AS419" s="253" t="str">
        <f t="array" aca="1" ref="AS419" ca="1">IF(AS$2="","",IFERROR(IF(FIND(AS$2,$C419)&gt;=1,INDIRECT($B419&amp;"!"&amp;"AG"&amp;$A419),0),""))</f>
        <v/>
      </c>
      <c r="AU419" s="254" t="str">
        <f t="array" aca="1" ref="AU419" ca="1">IFERROR(INDIRECT(B419&amp;"!"&amp;"A"&amp;A419),"")</f>
        <v/>
      </c>
      <c r="AV419" s="2" t="str">
        <f t="shared" ca="1" si="333"/>
        <v/>
      </c>
      <c r="AW419" s="253" t="str">
        <f t="array" aca="1" ref="AW419" ca="1">IF(AW$2="","",IFERROR(IF(FIND(AW$2,$C419)&gt;=1,IF(INDIRECT($B419&amp;"!"&amp;"AH"&amp;$A419)="","",INDIRECT($B419&amp;"!"&amp;"AH"&amp;$A419)),0),""))</f>
        <v/>
      </c>
      <c r="AX419" s="253" t="str">
        <f t="array" aca="1" ref="AX419" ca="1">IF(AX$2="","",IFERROR(IF(FIND(AX$2,$C419)&gt;=1,IF(INDIRECT($B419&amp;"!"&amp;"AH"&amp;$A419)="","",INDIRECT($B419&amp;"!"&amp;"AH"&amp;$A419)),0),""))</f>
        <v/>
      </c>
      <c r="AY419" s="253" t="str">
        <f t="array" aca="1" ref="AY419" ca="1">IF(AY$2="","",IFERROR(IF(FIND(AY$2,$C419)&gt;=1,IF(INDIRECT($B419&amp;"!"&amp;"AH"&amp;$A419)="","",INDIRECT($B419&amp;"!"&amp;"AH"&amp;$A419)),0),""))</f>
        <v/>
      </c>
      <c r="AZ419" s="253" t="str">
        <f t="array" aca="1" ref="AZ419" ca="1">IF(AZ$2="","",IFERROR(IF(FIND(AZ$2,$C419)&gt;=1,IF(INDIRECT($B419&amp;"!"&amp;"AH"&amp;$A419)="","",INDIRECT($B419&amp;"!"&amp;"AH"&amp;$A419)),0),""))</f>
        <v/>
      </c>
      <c r="BA419" s="253" t="str">
        <f t="array" aca="1" ref="BA419" ca="1">IF(BA$2="","",IFERROR(IF(FIND(BA$2,$C419)&gt;=1,IF(INDIRECT($B419&amp;"!"&amp;"AH"&amp;$A419)="","",INDIRECT($B419&amp;"!"&amp;"AH"&amp;$A419)),0),""))</f>
        <v/>
      </c>
      <c r="BB419" s="253" t="str">
        <f t="array" aca="1" ref="BB419" ca="1">IF(BB$2="","",IFERROR(IF(FIND(BB$2,$C419)&gt;=1,IF(INDIRECT($B419&amp;"!"&amp;"AH"&amp;$A419)="","",INDIRECT($B419&amp;"!"&amp;"AH"&amp;$A419)),0),""))</f>
        <v/>
      </c>
      <c r="BC419" s="253" t="str">
        <f t="array" aca="1" ref="BC419" ca="1">IF(BC$2="","",IFERROR(IF(FIND(BC$2,$C419)&gt;=1,IF(INDIRECT($B419&amp;"!"&amp;"AH"&amp;$A419)="","",INDIRECT($B419&amp;"!"&amp;"AH"&amp;$A419)),0),""))</f>
        <v/>
      </c>
      <c r="BD419" s="253" t="str">
        <f t="array" aca="1" ref="BD419" ca="1">IF(BD$2="","",IFERROR(IF(FIND(BD$2,$C419)&gt;=1,IF(INDIRECT($B419&amp;"!"&amp;"AH"&amp;$A419)="","",INDIRECT($B419&amp;"!"&amp;"AH"&amp;$A419)),0),""))</f>
        <v/>
      </c>
      <c r="BE419" s="253" t="str">
        <f t="array" aca="1" ref="BE419" ca="1">IF(BE$2="","",IFERROR(IF(FIND(BE$2,$C419)&gt;=1,IF(INDIRECT($B419&amp;"!"&amp;"AH"&amp;$A419)="","",INDIRECT($B419&amp;"!"&amp;"AH"&amp;$A419)),0),""))</f>
        <v/>
      </c>
      <c r="BF419" s="253" t="str">
        <f t="array" aca="1" ref="BF419" ca="1">IF(BF$2="","",IFERROR(IF(FIND(BF$2,$C419)&gt;=1,IF(INDIRECT($B419&amp;"!"&amp;"AH"&amp;$A419)="","",INDIRECT($B419&amp;"!"&amp;"AH"&amp;$A419)),0),""))</f>
        <v/>
      </c>
      <c r="BG419" s="253" t="str">
        <f t="array" aca="1" ref="BG419" ca="1">IF(BG$2="","",IFERROR(IF(FIND(BG$2,$C419)&gt;=1,IF(INDIRECT($B419&amp;"!"&amp;"AH"&amp;$A419)="","",INDIRECT($B419&amp;"!"&amp;"AH"&amp;$A419)),0),""))</f>
        <v/>
      </c>
      <c r="BH419" s="253" t="str">
        <f t="array" aca="1" ref="BH419" ca="1">IF(BH$2="","",IFERROR(IF(FIND(BH$2,$C419)&gt;=1,IF(INDIRECT($B419&amp;"!"&amp;"AH"&amp;$A419)="","",INDIRECT($B419&amp;"!"&amp;"AH"&amp;$A419)),0),""))</f>
        <v/>
      </c>
      <c r="BI419" s="253" t="str">
        <f t="array" aca="1" ref="BI419" ca="1">IF(BI$2="","",IFERROR(IF(FIND(BI$2,$C419)&gt;=1,IF(INDIRECT($B419&amp;"!"&amp;"AH"&amp;$A419)="","",INDIRECT($B419&amp;"!"&amp;"AH"&amp;$A419)),0),""))</f>
        <v/>
      </c>
      <c r="BJ419" s="253" t="str">
        <f t="array" aca="1" ref="BJ419" ca="1">IF(BJ$2="","",IFERROR(IF(FIND(BJ$2,$C419)&gt;=1,IF(INDIRECT($B419&amp;"!"&amp;"AH"&amp;$A419)="","",INDIRECT($B419&amp;"!"&amp;"AH"&amp;$A419)),0),""))</f>
        <v/>
      </c>
      <c r="BK419" s="253" t="str">
        <f t="array" aca="1" ref="BK419" ca="1">IF(BK$2="","",IFERROR(IF(FIND(BK$2,$C419)&gt;=1,IF(INDIRECT($B419&amp;"!"&amp;"AH"&amp;$A419)="","",INDIRECT($B419&amp;"!"&amp;"AH"&amp;$A419)),0),""))</f>
        <v/>
      </c>
      <c r="BL419" s="253" t="str">
        <f t="array" aca="1" ref="BL419" ca="1">IF(BL$2="","",IFERROR(IF(FIND(BL$2,$C419)&gt;=1,IF(INDIRECT($B419&amp;"!"&amp;"AH"&amp;$A419)="","",INDIRECT($B419&amp;"!"&amp;"AH"&amp;$A419)),0),""))</f>
        <v/>
      </c>
      <c r="BM419" s="253" t="str">
        <f t="array" aca="1" ref="BM419" ca="1">IF(BM$2="","",IFERROR(IF(FIND(BM$2,$C419)&gt;=1,IF(INDIRECT($B419&amp;"!"&amp;"AH"&amp;$A419)="","",INDIRECT($B419&amp;"!"&amp;"AH"&amp;$A419)),0),""))</f>
        <v/>
      </c>
      <c r="BN419" s="253" t="str">
        <f t="array" aca="1" ref="BN419" ca="1">IF(BN$2="","",IFERROR(IF(FIND(BN$2,$C419)&gt;=1,IF(INDIRECT($B419&amp;"!"&amp;"AH"&amp;$A419)="","",INDIRECT($B419&amp;"!"&amp;"AH"&amp;$A419)),0),""))</f>
        <v/>
      </c>
      <c r="BO419" s="253" t="str">
        <f t="array" aca="1" ref="BO419" ca="1">IF(BO$2="","",IFERROR(IF(FIND(BO$2,$C419)&gt;=1,IF(INDIRECT($B419&amp;"!"&amp;"AH"&amp;$A419)="","",INDIRECT($B419&amp;"!"&amp;"AH"&amp;$A419)),0),""))</f>
        <v/>
      </c>
      <c r="BP419" s="253" t="str">
        <f t="array" aca="1" ref="BP419" ca="1">IF(BP$2="","",IFERROR(IF(FIND(BP$2,$C419)&gt;=1,IF(INDIRECT($B419&amp;"!"&amp;"AH"&amp;$A419)="","",INDIRECT($B419&amp;"!"&amp;"AH"&amp;$A419)),0),""))</f>
        <v/>
      </c>
      <c r="BQ419" s="253" t="str">
        <f t="array" aca="1" ref="BQ419" ca="1">IF(BQ$2="","",IFERROR(IF(FIND(BQ$2,$C419)&gt;=1,IF(INDIRECT($B419&amp;"!"&amp;"AH"&amp;$A419)="","",INDIRECT($B419&amp;"!"&amp;"AH"&amp;$A419)),0),""))</f>
        <v/>
      </c>
      <c r="BR419" s="253" t="str">
        <f t="array" aca="1" ref="BR419" ca="1">IF(BR$2="","",IFERROR(IF(FIND(BR$2,$C419)&gt;=1,IF(INDIRECT($B419&amp;"!"&amp;"AH"&amp;$A419)="","",INDIRECT($B419&amp;"!"&amp;"AH"&amp;$A419)),0),""))</f>
        <v/>
      </c>
      <c r="BS419" s="253" t="str">
        <f t="array" aca="1" ref="BS419" ca="1">IF(BS$2="","",IFERROR(IF(FIND(BS$2,$C419)&gt;=1,IF(INDIRECT($B419&amp;"!"&amp;"AH"&amp;$A419)="","",INDIRECT($B419&amp;"!"&amp;"AH"&amp;$A419)),0),""))</f>
        <v/>
      </c>
      <c r="BT419" s="253" t="str">
        <f t="array" aca="1" ref="BT419" ca="1">IF(BT$2="","",IFERROR(IF(FIND(BT$2,$C419)&gt;=1,IF(INDIRECT($B419&amp;"!"&amp;"AH"&amp;$A419)="","",INDIRECT($B419&amp;"!"&amp;"AH"&amp;$A419)),0),""))</f>
        <v/>
      </c>
      <c r="BU419" s="253" t="str">
        <f t="array" aca="1" ref="BU419" ca="1">IF(BU$2="","",IFERROR(IF(FIND(BU$2,$C419)&gt;=1,IF(INDIRECT($B419&amp;"!"&amp;"AH"&amp;$A419)="","",INDIRECT($B419&amp;"!"&amp;"AH"&amp;$A419)),0),""))</f>
        <v/>
      </c>
      <c r="BV419" s="253" t="str">
        <f t="array" aca="1" ref="BV419" ca="1">IF(BV$2="","",IFERROR(IF(FIND(BV$2,$C419)&gt;=1,IF(INDIRECT($B419&amp;"!"&amp;"AH"&amp;$A419)="","",INDIRECT($B419&amp;"!"&amp;"AH"&amp;$A419)),0),""))</f>
        <v/>
      </c>
      <c r="BW419" s="253" t="str">
        <f t="array" aca="1" ref="BW419" ca="1">IF(BW$2="","",IFERROR(IF(FIND(BW$2,$C419)&gt;=1,IF(INDIRECT($B419&amp;"!"&amp;"AH"&amp;$A419)="","",INDIRECT($B419&amp;"!"&amp;"AH"&amp;$A419)),0),""))</f>
        <v/>
      </c>
      <c r="BX419" s="253" t="str">
        <f t="array" aca="1" ref="BX419" ca="1">IF(BX$2="","",IFERROR(IF(FIND(BX$2,$C419)&gt;=1,IF(INDIRECT($B419&amp;"!"&amp;"AH"&amp;$A419)="","",INDIRECT($B419&amp;"!"&amp;"AH"&amp;$A419)),0),""))</f>
        <v/>
      </c>
      <c r="BY419" s="253" t="str">
        <f t="array" aca="1" ref="BY419" ca="1">IF(BY$2="","",IFERROR(IF(FIND(BY$2,$C419)&gt;=1,IF(INDIRECT($B419&amp;"!"&amp;"AH"&amp;$A419)="","",INDIRECT($B419&amp;"!"&amp;"AH"&amp;$A419)),0),""))</f>
        <v/>
      </c>
      <c r="BZ419" s="253" t="str">
        <f t="array" aca="1" ref="BZ419" ca="1">IF(BZ$2="","",IFERROR(IF(FIND(BZ$2,$C419)&gt;=1,IF(INDIRECT($B419&amp;"!"&amp;"AH"&amp;$A419)="","",INDIRECT($B419&amp;"!"&amp;"AH"&amp;$A419)),0),""))</f>
        <v/>
      </c>
      <c r="CA419" s="253" t="str">
        <f t="array" aca="1" ref="CA419" ca="1">IF(CA$2="","",IFERROR(IF(FIND(CA$2,$C419)&gt;=1,IF(INDIRECT($B419&amp;"!"&amp;"AH"&amp;$A419)="","",INDIRECT($B419&amp;"!"&amp;"AH"&amp;$A419)),0),""))</f>
        <v/>
      </c>
      <c r="CB419" s="253" t="str">
        <f t="array" aca="1" ref="CB419" ca="1">IF(CB$2="","",IFERROR(IF(FIND(CB$2,$C419)&gt;=1,IF(INDIRECT($B419&amp;"!"&amp;"AH"&amp;$A419)="","",INDIRECT($B419&amp;"!"&amp;"AH"&amp;$A419)),0),""))</f>
        <v/>
      </c>
      <c r="CC419" s="253" t="str">
        <f t="array" aca="1" ref="CC419" ca="1">IF(CC$2="","",IFERROR(IF(FIND(CC$2,$C419)&gt;=1,IF(INDIRECT($B419&amp;"!"&amp;"AH"&amp;$A419)="","",INDIRECT($B419&amp;"!"&amp;"AH"&amp;$A419)),0),""))</f>
        <v/>
      </c>
      <c r="CD419" s="253" t="str">
        <f t="array" aca="1" ref="CD419" ca="1">IF(CD$2="","",IFERROR(IF(FIND(CD$2,$C419)&gt;=1,IF(INDIRECT($B419&amp;"!"&amp;"AH"&amp;$A419)="","",INDIRECT($B419&amp;"!"&amp;"AH"&amp;$A419)),0),""))</f>
        <v/>
      </c>
      <c r="CE419" s="253" t="str">
        <f t="array" aca="1" ref="CE419" ca="1">IF(CE$2="","",IFERROR(IF(FIND(CE$2,$C419)&gt;=1,IF(INDIRECT($B419&amp;"!"&amp;"AH"&amp;$A419)="","",INDIRECT($B419&amp;"!"&amp;"AH"&amp;$A419)),0),""))</f>
        <v/>
      </c>
      <c r="CF419" s="253" t="str">
        <f t="array" aca="1" ref="CF419" ca="1">IF(CF$2="","",IFERROR(IF(FIND(CF$2,$C419)&gt;=1,IF(INDIRECT($B419&amp;"!"&amp;"AH"&amp;$A419)="","",INDIRECT($B419&amp;"!"&amp;"AH"&amp;$A419)),0),""))</f>
        <v/>
      </c>
      <c r="CG419" s="253" t="str">
        <f t="array" aca="1" ref="CG419" ca="1">IF(CG$2="","",IFERROR(IF(FIND(CG$2,$C419)&gt;=1,IF(INDIRECT($B419&amp;"!"&amp;"AH"&amp;$A419)="","",INDIRECT($B419&amp;"!"&amp;"AH"&amp;$A419)),0),""))</f>
        <v/>
      </c>
      <c r="CH419" s="253" t="str">
        <f t="array" aca="1" ref="CH419" ca="1">IF(CH$2="","",IFERROR(IF(FIND(CH$2,$C419)&gt;=1,IF(INDIRECT($B419&amp;"!"&amp;"AH"&amp;$A419)="","",INDIRECT($B419&amp;"!"&amp;"AH"&amp;$A419)),0),""))</f>
        <v/>
      </c>
      <c r="CI419" s="253" t="str">
        <f t="array" aca="1" ref="CI419" ca="1">IF(CI$2="","",IFERROR(IF(FIND(CI$2,$C419)&gt;=1,IF(INDIRECT($B419&amp;"!"&amp;"AH"&amp;$A419)="","",INDIRECT($B419&amp;"!"&amp;"AH"&amp;$A419)),0),""))</f>
        <v/>
      </c>
      <c r="CJ419" s="253" t="str">
        <f t="array" aca="1" ref="CJ419" ca="1">IF(CJ$2="","",IFERROR(IF(FIND(CJ$2,$C419)&gt;=1,IF(INDIRECT($B419&amp;"!"&amp;"AH"&amp;$A419)="","",INDIRECT($B419&amp;"!"&amp;"AH"&amp;$A419)),0),""))</f>
        <v/>
      </c>
      <c r="CK419" s="253" t="str">
        <f t="array" aca="1" ref="CK419" ca="1">IF(CK$2="","",IFERROR(IF(FIND(CK$2,$C419)&gt;=1,IF(INDIRECT($B419&amp;"!"&amp;"AH"&amp;$A419)="","",INDIRECT($B419&amp;"!"&amp;"AH"&amp;$A419)),0),""))</f>
        <v/>
      </c>
      <c r="CL419" s="253" t="str">
        <f t="array" aca="1" ref="CL419" ca="1">IF(CL$2="","",IFERROR(IF(FIND(CL$2,$C419)&gt;=1,IF(INDIRECT($B419&amp;"!"&amp;"AH"&amp;$A419)="","",INDIRECT($B419&amp;"!"&amp;"AH"&amp;$A419)),0),""))</f>
        <v/>
      </c>
      <c r="CO419" s="2" t="str">
        <f t="shared" ca="1" si="335"/>
        <v/>
      </c>
      <c r="CP419" s="253" t="str">
        <f t="array" aca="1" ref="CP419" ca="1">IF(CP$2="","",IFERROR(IF(FIND(CP$2,$C419)&gt;=1,INDIRECT($B419&amp;"!"&amp;"AG"&amp;$A419),0),""))</f>
        <v/>
      </c>
      <c r="CQ419" s="253" t="str">
        <f t="array" aca="1" ref="CQ419" ca="1">IF(CQ$2="","",IFERROR(IF(FIND(CQ$2,$C419)&gt;=1,INDIRECT($B419&amp;"!"&amp;"AG"&amp;$A419),0),""))</f>
        <v/>
      </c>
      <c r="CR419" s="253" t="str">
        <f t="array" aca="1" ref="CR419" ca="1">IF(CR$2="","",IFERROR(IF(FIND(CR$2,$C419)&gt;=1,INDIRECT($B419&amp;"!"&amp;"AG"&amp;$A419),0),""))</f>
        <v/>
      </c>
      <c r="CS419" s="253" t="str">
        <f t="array" aca="1" ref="CS419" ca="1">IF(CS$2="","",IFERROR(IF(FIND(CS$2,$C419)&gt;=1,INDIRECT($B419&amp;"!"&amp;"AG"&amp;$A419),0),""))</f>
        <v/>
      </c>
      <c r="CV419" s="2" t="str">
        <f t="shared" ca="1" si="336"/>
        <v/>
      </c>
      <c r="CW419" s="253" t="str">
        <f t="array" aca="1" ref="CW419" ca="1">IF(CW$2="","",IFERROR(IF(FIND(CW$2,$C419)&gt;=1,IF(INDIRECT($B419&amp;"!"&amp;"AH"&amp;$A419)="","",INDIRECT($B419&amp;"!"&amp;"AH"&amp;$A419)&amp;" "),0),""))</f>
        <v/>
      </c>
      <c r="CX419" s="253" t="str">
        <f t="array" aca="1" ref="CX419" ca="1">IF(CX$2="","",IFERROR(IF(FIND(CX$2,$C419)&gt;=1,IF(INDIRECT($B419&amp;"!"&amp;"AH"&amp;$A419)="","",INDIRECT($B419&amp;"!"&amp;"AH"&amp;$A419)&amp;" "),0),""))</f>
        <v/>
      </c>
      <c r="CY419" s="253" t="str">
        <f t="array" aca="1" ref="CY419" ca="1">IF(CY$2="","",IFERROR(IF(FIND(CY$2,$C419)&gt;=1,IF(INDIRECT($B419&amp;"!"&amp;"AH"&amp;$A419)="","",INDIRECT($B419&amp;"!"&amp;"AH"&amp;$A419)&amp;" "),0),""))</f>
        <v/>
      </c>
      <c r="CZ419" s="253" t="str">
        <f t="array" aca="1" ref="CZ419" ca="1">IF(CZ$2="","",IFERROR(IF(FIND(CZ$2,$C419)&gt;=1,IF(INDIRECT($B419&amp;"!"&amp;"AH"&amp;$A419)="","",INDIRECT($B419&amp;"!"&amp;"AH"&amp;$A419)&amp;" "),0),""))</f>
        <v/>
      </c>
      <c r="DC419" s="2" t="str">
        <f t="shared" ca="1" si="337"/>
        <v/>
      </c>
      <c r="DD419" s="253" t="str" cm="1">
        <f t="array" aca="1" ref="DD419" ca="1">IF(DD$2="","",IFERROR(IF(FIND(DD$2,$C419)&gt;=1,INDIRECT($B419&amp;"!"&amp;"AG"&amp;$A419),0),""))</f>
        <v/>
      </c>
      <c r="DE419" s="253" t="str" cm="1">
        <f t="array" aca="1" ref="DE419" ca="1">IF(DE$2="","",IFERROR(IF(FIND(DE$2,$C419)&gt;=1,INDIRECT($B419&amp;"!"&amp;"AG"&amp;$A419),0),""))</f>
        <v/>
      </c>
      <c r="DF419" s="253" t="str" cm="1">
        <f t="array" aca="1" ref="DF419" ca="1">IF(DF$2="","",IFERROR(IF(FIND(DF$2,$C419)&gt;=1,INDIRECT($B419&amp;"!"&amp;"AG"&amp;$A419),0),""))</f>
        <v/>
      </c>
      <c r="DG419" s="253" t="str" cm="1">
        <f t="array" aca="1" ref="DG419" ca="1">IF(DG$2="","",IFERROR(IF(FIND(DG$2,$C419)&gt;=1,INDIRECT($B419&amp;"!"&amp;"AG"&amp;$A419),0),""))</f>
        <v/>
      </c>
      <c r="DH419" s="253" t="str" cm="1">
        <f t="array" aca="1" ref="DH419" ca="1">IF(DH$2="","",IFERROR(IF(FIND(DH$2,$C419)&gt;=1,INDIRECT($B419&amp;"!"&amp;"AG"&amp;$A419),0),""))</f>
        <v/>
      </c>
      <c r="DI419" s="253" t="str" cm="1">
        <f t="array" aca="1" ref="DI419" ca="1">IF(DI$2="","",IFERROR(IF(FIND(DI$2,$C419)&gt;=1,INDIRECT($B419&amp;"!"&amp;"AG"&amp;$A419),0),""))</f>
        <v/>
      </c>
      <c r="DJ419" s="253" t="str" cm="1">
        <f t="array" aca="1" ref="DJ419" ca="1">IF(DJ$2="","",IFERROR(IF(FIND(DJ$2,$C419)&gt;=1,INDIRECT($B419&amp;"!"&amp;"AG"&amp;$A419),0),""))</f>
        <v/>
      </c>
      <c r="DK419" s="253" t="str" cm="1">
        <f t="array" aca="1" ref="DK419" ca="1">IF(DK$2="","",IFERROR(IF(FIND(DK$2,$C419)&gt;=1,INDIRECT($B419&amp;"!"&amp;"AG"&amp;$A419),0),""))</f>
        <v/>
      </c>
      <c r="DL419" s="253" t="str" cm="1">
        <f t="array" aca="1" ref="DL419" ca="1">IF(DL$2="","",IFERROR(IF(FIND(DL$2,$C419)&gt;=1,INDIRECT($B419&amp;"!"&amp;"AG"&amp;$A419),0),""))</f>
        <v/>
      </c>
      <c r="DM419" s="253" t="str" cm="1">
        <f t="array" aca="1" ref="DM419" ca="1">IF(DM$2="","",IFERROR(IF(FIND(DM$2,$C419)&gt;=1,INDIRECT($B419&amp;"!"&amp;"AG"&amp;$A419),0),""))</f>
        <v/>
      </c>
      <c r="DN419" s="253" t="str" cm="1">
        <f t="array" aca="1" ref="DN419" ca="1">IF(DN$2="","",IFERROR(IF(FIND(DN$2,$C419)&gt;=1,INDIRECT($B419&amp;"!"&amp;"AG"&amp;$A419),0),""))</f>
        <v/>
      </c>
      <c r="DO419" s="253" t="str" cm="1">
        <f t="array" aca="1" ref="DO419" ca="1">IF(DO$2="","",IFERROR(IF(FIND(DO$2,$C419)&gt;=1,INDIRECT($B419&amp;"!"&amp;"AG"&amp;$A419),0),""))</f>
        <v/>
      </c>
      <c r="DP419" s="253" t="str" cm="1">
        <f t="array" aca="1" ref="DP419" ca="1">IF(DP$2="","",IFERROR(IF(FIND(DP$2,$C419)&gt;=1,INDIRECT($B419&amp;"!"&amp;"AG"&amp;$A419),0),""))</f>
        <v/>
      </c>
      <c r="DQ419" s="253" t="str" cm="1">
        <f t="array" aca="1" ref="DQ419" ca="1">IF(DQ$2="","",IFERROR(IF(FIND(DQ$2,$C419)&gt;=1,INDIRECT($B419&amp;"!"&amp;"AG"&amp;$A419),0),""))</f>
        <v/>
      </c>
      <c r="DR419" s="253" t="str" cm="1">
        <f t="array" aca="1" ref="DR419" ca="1">IF(DR$2="","",IFERROR(IF(FIND(DR$2,$C419)&gt;=1,INDIRECT($B419&amp;"!"&amp;"AG"&amp;$A419),0),""))</f>
        <v/>
      </c>
      <c r="DS419" s="253" t="str" cm="1">
        <f t="array" aca="1" ref="DS419" ca="1">IF(DS$2="","",IFERROR(IF(FIND(DS$2,$C419)&gt;=1,INDIRECT($B419&amp;"!"&amp;"AG"&amp;$A419),0),""))</f>
        <v/>
      </c>
      <c r="DT419" s="253" t="str" cm="1">
        <f t="array" aca="1" ref="DT419" ca="1">IF(DT$2="","",IFERROR(IF(FIND(DT$2,$C419)&gt;=1,INDIRECT($B419&amp;"!"&amp;"AG"&amp;$A419),0),""))</f>
        <v/>
      </c>
      <c r="DU419" s="253" t="str" cm="1">
        <f t="array" aca="1" ref="DU419" ca="1">IF(DU$2="","",IFERROR(IF(FIND(DU$2,$C419)&gt;=1,INDIRECT($B419&amp;"!"&amp;"AG"&amp;$A419),0),""))</f>
        <v/>
      </c>
      <c r="DV419" s="253" t="str" cm="1">
        <f t="array" aca="1" ref="DV419" ca="1">IF(DV$2="","",IFERROR(IF(FIND(DV$2,$C419)&gt;=1,INDIRECT($B419&amp;"!"&amp;"AG"&amp;$A419),0),""))</f>
        <v/>
      </c>
      <c r="DW419" s="253" t="str" cm="1">
        <f t="array" aca="1" ref="DW419" ca="1">IF(DW$2="","",IFERROR(IF(FIND(DW$2,$C419)&gt;=1,INDIRECT($B419&amp;"!"&amp;"AG"&amp;$A419),0),""))</f>
        <v/>
      </c>
      <c r="DX419" s="253" t="str" cm="1">
        <f t="array" aca="1" ref="DX419" ca="1">IF(DX$2="","",IFERROR(IF(FIND(DX$2,$C419)&gt;=1,INDIRECT($B419&amp;"!"&amp;"AG"&amp;$A419),0),""))</f>
        <v/>
      </c>
      <c r="DY419" s="253" t="str" cm="1">
        <f t="array" aca="1" ref="DY419" ca="1">IF(DY$2="","",IFERROR(IF(FIND(DY$2,$C419)&gt;=1,INDIRECT($B419&amp;"!"&amp;"AG"&amp;$A419),0),""))</f>
        <v/>
      </c>
      <c r="DZ419" s="253" t="str" cm="1">
        <f t="array" aca="1" ref="DZ419" ca="1">IF(DZ$2="","",IFERROR(IF(FIND(DZ$2,$C419)&gt;=1,INDIRECT($B419&amp;"!"&amp;"AG"&amp;$A419),0),""))</f>
        <v/>
      </c>
      <c r="EA419" s="253" t="str" cm="1">
        <f t="array" aca="1" ref="EA419" ca="1">IF(EA$2="","",IFERROR(IF(FIND(EA$2,$C419)&gt;=1,INDIRECT($B419&amp;"!"&amp;"AG"&amp;$A419),0),""))</f>
        <v/>
      </c>
      <c r="EB419" s="253" t="str" cm="1">
        <f t="array" aca="1" ref="EB419" ca="1">IF(EB$2="","",IFERROR(IF(FIND(EB$2,$C419)&gt;=1,INDIRECT($B419&amp;"!"&amp;"AG"&amp;$A419),0),""))</f>
        <v/>
      </c>
      <c r="EC419" s="253" t="str" cm="1">
        <f t="array" aca="1" ref="EC419" ca="1">IF(EC$2="","",IFERROR(IF(FIND(EC$2,$C419)&gt;=1,INDIRECT($B419&amp;"!"&amp;"AG"&amp;$A419),0),""))</f>
        <v/>
      </c>
      <c r="ED419" s="253" t="str" cm="1">
        <f t="array" aca="1" ref="ED419" ca="1">IF(ED$2="","",IFERROR(IF(FIND(ED$2,$C419)&gt;=1,INDIRECT($B419&amp;"!"&amp;"AG"&amp;$A419),0),""))</f>
        <v/>
      </c>
      <c r="EE419" s="253" t="str" cm="1">
        <f t="array" aca="1" ref="EE419" ca="1">IF(EE$2="","",IFERROR(IF(FIND(EE$2,$C419)&gt;=1,INDIRECT($B419&amp;"!"&amp;"AG"&amp;$A419),0),""))</f>
        <v/>
      </c>
      <c r="EF419" s="253" t="str" cm="1">
        <f t="array" aca="1" ref="EF419" ca="1">IF(EF$2="","",IFERROR(IF(FIND(EF$2,$C419)&gt;=1,INDIRECT($B419&amp;"!"&amp;"AG"&amp;$A419),0),""))</f>
        <v/>
      </c>
      <c r="EG419" s="253" t="str" cm="1">
        <f t="array" aca="1" ref="EG419" ca="1">IF(EG$2="","",IFERROR(IF(FIND(EG$2,$C419)&gt;=1,INDIRECT($B419&amp;"!"&amp;"AG"&amp;$A419),0),""))</f>
        <v/>
      </c>
      <c r="EH419" s="253" t="str" cm="1">
        <f t="array" aca="1" ref="EH419" ca="1">IF(EH$2="","",IFERROR(IF(FIND(EH$2,$C419)&gt;=1,INDIRECT($B419&amp;"!"&amp;"AG"&amp;$A419),0),""))</f>
        <v/>
      </c>
      <c r="EI419" s="253" t="str" cm="1">
        <f t="array" aca="1" ref="EI419" ca="1">IF(EI$2="","",IFERROR(IF(FIND(EI$2,$C419)&gt;=1,INDIRECT($B419&amp;"!"&amp;"AG"&amp;$A419),0),""))</f>
        <v/>
      </c>
      <c r="EJ419" s="253" t="str" cm="1">
        <f t="array" aca="1" ref="EJ419" ca="1">IF(EJ$2="","",IFERROR(IF(FIND(EJ$2,$C419)&gt;=1,INDIRECT($B419&amp;"!"&amp;"AG"&amp;$A419),0),""))</f>
        <v/>
      </c>
      <c r="EK419" s="253" t="str" cm="1">
        <f t="array" aca="1" ref="EK419" ca="1">IF(EK$2="","",IFERROR(IF(FIND(EK$2,$C419)&gt;=1,INDIRECT($B419&amp;"!"&amp;"AG"&amp;$A419),0),""))</f>
        <v/>
      </c>
      <c r="EL419" s="253" t="str" cm="1">
        <f t="array" aca="1" ref="EL419" ca="1">IF(EL$2="","",IFERROR(IF(FIND(EL$2,$C419)&gt;=1,INDIRECT($B419&amp;"!"&amp;"AG"&amp;$A419),0),""))</f>
        <v/>
      </c>
      <c r="EM419" s="253" t="str" cm="1">
        <f t="array" aca="1" ref="EM419" ca="1">IF(EM$2="","",IFERROR(IF(FIND(EM$2,$C419)&gt;=1,INDIRECT($B419&amp;"!"&amp;"AG"&amp;$A419),0),""))</f>
        <v/>
      </c>
      <c r="EN419" s="253" t="str" cm="1">
        <f t="array" aca="1" ref="EN419" ca="1">IF(EN$2="","",IFERROR(IF(FIND(EN$2,$C419)&gt;=1,INDIRECT($B419&amp;"!"&amp;"AG"&amp;$A419),0),""))</f>
        <v/>
      </c>
      <c r="EO419" s="253" t="str" cm="1">
        <f t="array" aca="1" ref="EO419" ca="1">IF(EO$2="","",IFERROR(IF(FIND(EO$2,$C419)&gt;=1,INDIRECT($B419&amp;"!"&amp;"AG"&amp;$A419),0),""))</f>
        <v/>
      </c>
      <c r="EP419" s="253" t="str" cm="1">
        <f t="array" aca="1" ref="EP419" ca="1">IF(EP$2="","",IFERROR(IF(FIND(EP$2,$C419)&gt;=1,INDIRECT($B419&amp;"!"&amp;"AG"&amp;$A419),0),""))</f>
        <v/>
      </c>
      <c r="EQ419" s="253" t="str" cm="1">
        <f t="array" aca="1" ref="EQ419" ca="1">IF(EQ$2="","",IFERROR(IF(FIND(EQ$2,$C419)&gt;=1,INDIRECT($B419&amp;"!"&amp;"AG"&amp;$A419),0),""))</f>
        <v/>
      </c>
      <c r="ER419" s="253" t="str" cm="1">
        <f t="array" aca="1" ref="ER419" ca="1">IF(ER$2="","",IFERROR(IF(FIND(ER$2,$C419)&gt;=1,INDIRECT($B419&amp;"!"&amp;"AG"&amp;$A419),0),""))</f>
        <v/>
      </c>
      <c r="ES419" s="253" t="str" cm="1">
        <f t="array" aca="1" ref="ES419" ca="1">IF(ES$2="","",IFERROR(IF(FIND(ES$2,$C419)&gt;=1,INDIRECT($B419&amp;"!"&amp;"AG"&amp;$A419),0),""))</f>
        <v/>
      </c>
      <c r="ET419" s="253" t="str" cm="1">
        <f t="array" aca="1" ref="ET419" ca="1">IF(ET$2="","",IFERROR(IF(FIND(ET$2,$C419)&gt;=1,INDIRECT($B419&amp;"!"&amp;"AG"&amp;$A419),0),""))</f>
        <v/>
      </c>
      <c r="EU419" s="253" t="str" cm="1">
        <f t="array" aca="1" ref="EU419" ca="1">IF(EU$2="","",IFERROR(IF(FIND(EU$2,$C419)&gt;=1,INDIRECT($B419&amp;"!"&amp;"AG"&amp;$A419),0),""))</f>
        <v/>
      </c>
      <c r="EV419" s="253" t="str" cm="1">
        <f t="array" aca="1" ref="EV419" ca="1">IF(EV$2="","",IFERROR(IF(FIND(EV$2,$C419)&gt;=1,INDIRECT($B419&amp;"!"&amp;"AG"&amp;$A419),0),""))</f>
        <v/>
      </c>
    </row>
    <row r="420" spans="1:152" x14ac:dyDescent="0.3">
      <c r="A420" s="252">
        <f t="shared" ca="1" si="373"/>
        <v>28</v>
      </c>
      <c r="B420" s="252" t="str">
        <f t="shared" si="374"/>
        <v>Aug_2024</v>
      </c>
      <c r="C420" s="252" t="str">
        <f t="shared" ca="1" si="372"/>
        <v/>
      </c>
      <c r="D420" s="253" t="str">
        <f t="array" aca="1" ref="D420" ca="1">IF(D$2="","",IFERROR(IF(FIND(D$2,$C420)&gt;=1,INDIRECT($B420&amp;"!"&amp;"AG"&amp;$A420),0),""))</f>
        <v/>
      </c>
      <c r="E420" s="253" t="str">
        <f t="array" aca="1" ref="E420" ca="1">IF(E$2="","",IFERROR(IF(FIND(E$2,$C420)&gt;=1,INDIRECT($B420&amp;"!"&amp;"AG"&amp;$A420),0),""))</f>
        <v/>
      </c>
      <c r="F420" s="253" t="str">
        <f t="array" aca="1" ref="F420" ca="1">IF(F$2="","",IFERROR(IF(FIND(F$2,$C420)&gt;=1,INDIRECT($B420&amp;"!"&amp;"AG"&amp;$A420),0),""))</f>
        <v/>
      </c>
      <c r="G420" s="253" t="str">
        <f t="array" aca="1" ref="G420" ca="1">IF(G$2="","",IFERROR(IF(FIND(G$2,$C420)&gt;=1,INDIRECT($B420&amp;"!"&amp;"AG"&amp;$A420),0),""))</f>
        <v/>
      </c>
      <c r="H420" s="253" t="str">
        <f t="array" aca="1" ref="H420" ca="1">IF(H$2="","",IFERROR(IF(FIND(H$2,$C420)&gt;=1,INDIRECT($B420&amp;"!"&amp;"AG"&amp;$A420),0),""))</f>
        <v/>
      </c>
      <c r="I420" s="253" t="str">
        <f t="array" aca="1" ref="I420" ca="1">IF(I$2="","",IFERROR(IF(FIND(I$2,$C420)&gt;=1,INDIRECT($B420&amp;"!"&amp;"AG"&amp;$A420),0),""))</f>
        <v/>
      </c>
      <c r="J420" s="253" t="str">
        <f t="array" aca="1" ref="J420" ca="1">IF(J$2="","",IFERROR(IF(FIND(J$2,$C420)&gt;=1,INDIRECT($B420&amp;"!"&amp;"AG"&amp;$A420),0),""))</f>
        <v/>
      </c>
      <c r="K420" s="253" t="str">
        <f t="array" aca="1" ref="K420" ca="1">IF(K$2="","",IFERROR(IF(FIND(K$2,$C420)&gt;=1,INDIRECT($B420&amp;"!"&amp;"AG"&amp;$A420),0),""))</f>
        <v/>
      </c>
      <c r="L420" s="253" t="str">
        <f t="array" aca="1" ref="L420" ca="1">IF(L$2="","",IFERROR(IF(FIND(L$2,$C420)&gt;=1,INDIRECT($B420&amp;"!"&amp;"AG"&amp;$A420),0),""))</f>
        <v/>
      </c>
      <c r="M420" s="253" t="str">
        <f t="array" aca="1" ref="M420" ca="1">IF(M$2="","",IFERROR(IF(FIND(M$2,$C420)&gt;=1,INDIRECT($B420&amp;"!"&amp;"AG"&amp;$A420),0),""))</f>
        <v/>
      </c>
      <c r="N420" s="253" t="str">
        <f t="array" aca="1" ref="N420" ca="1">IF(N$2="","",IFERROR(IF(FIND(N$2,$C420)&gt;=1,INDIRECT($B420&amp;"!"&amp;"AG"&amp;$A420),0),""))</f>
        <v/>
      </c>
      <c r="O420" s="253" t="str">
        <f t="array" aca="1" ref="O420" ca="1">IF(O$2="","",IFERROR(IF(FIND(O$2,$C420)&gt;=1,INDIRECT($B420&amp;"!"&amp;"AG"&amp;$A420),0),""))</f>
        <v/>
      </c>
      <c r="P420" s="253" t="str">
        <f t="array" aca="1" ref="P420" ca="1">IF(P$2="","",IFERROR(IF(FIND(P$2,$C420)&gt;=1,INDIRECT($B420&amp;"!"&amp;"AG"&amp;$A420),0),""))</f>
        <v/>
      </c>
      <c r="Q420" s="253" t="str">
        <f t="array" aca="1" ref="Q420" ca="1">IF(Q$2="","",IFERROR(IF(FIND(Q$2,$C420)&gt;=1,INDIRECT($B420&amp;"!"&amp;"AG"&amp;$A420),0),""))</f>
        <v/>
      </c>
      <c r="R420" s="253" t="str">
        <f t="array" aca="1" ref="R420" ca="1">IF(R$2="","",IFERROR(IF(FIND(R$2,$C420)&gt;=1,INDIRECT($B420&amp;"!"&amp;"AG"&amp;$A420),0),""))</f>
        <v/>
      </c>
      <c r="S420" s="253" t="str">
        <f t="array" aca="1" ref="S420" ca="1">IF(S$2="","",IFERROR(IF(FIND(S$2,$C420)&gt;=1,INDIRECT($B420&amp;"!"&amp;"AG"&amp;$A420),0),""))</f>
        <v/>
      </c>
      <c r="T420" s="253" t="str">
        <f t="array" aca="1" ref="T420" ca="1">IF(T$2="","",IFERROR(IF(FIND(T$2,$C420)&gt;=1,INDIRECT($B420&amp;"!"&amp;"AG"&amp;$A420),0),""))</f>
        <v/>
      </c>
      <c r="U420" s="253" t="str">
        <f t="array" aca="1" ref="U420" ca="1">IF(U$2="","",IFERROR(IF(FIND(U$2,$C420)&gt;=1,INDIRECT($B420&amp;"!"&amp;"AG"&amp;$A420),0),""))</f>
        <v/>
      </c>
      <c r="V420" s="253" t="str">
        <f t="array" aca="1" ref="V420" ca="1">IF(V$2="","",IFERROR(IF(FIND(V$2,$C420)&gt;=1,INDIRECT($B420&amp;"!"&amp;"AG"&amp;$A420),0),""))</f>
        <v/>
      </c>
      <c r="W420" s="253" t="str">
        <f t="array" aca="1" ref="W420" ca="1">IF(W$2="","",IFERROR(IF(FIND(W$2,$C420)&gt;=1,INDIRECT($B420&amp;"!"&amp;"AG"&amp;$A420),0),""))</f>
        <v/>
      </c>
      <c r="X420" s="253" t="str">
        <f t="array" aca="1" ref="X420" ca="1">IF(X$2="","",IFERROR(IF(FIND(X$2,$C420)&gt;=1,INDIRECT($B420&amp;"!"&amp;"AG"&amp;$A420),0),""))</f>
        <v/>
      </c>
      <c r="Y420" s="253" t="str">
        <f t="array" aca="1" ref="Y420" ca="1">IF(Y$2="","",IFERROR(IF(FIND(Y$2,$C420)&gt;=1,INDIRECT($B420&amp;"!"&amp;"AG"&amp;$A420),0),""))</f>
        <v/>
      </c>
      <c r="Z420" s="253" t="str">
        <f t="array" aca="1" ref="Z420" ca="1">IF(Z$2="","",IFERROR(IF(FIND(Z$2,$C420)&gt;=1,INDIRECT($B420&amp;"!"&amp;"AG"&amp;$A420),0),""))</f>
        <v/>
      </c>
      <c r="AA420" s="253" t="str">
        <f t="array" aca="1" ref="AA420" ca="1">IF(AA$2="","",IFERROR(IF(FIND(AA$2,$C420)&gt;=1,INDIRECT($B420&amp;"!"&amp;"AG"&amp;$A420),0),""))</f>
        <v/>
      </c>
      <c r="AB420" s="253" t="str">
        <f t="array" aca="1" ref="AB420" ca="1">IF(AB$2="","",IFERROR(IF(FIND(AB$2,$C420)&gt;=1,INDIRECT($B420&amp;"!"&amp;"AG"&amp;$A420),0),""))</f>
        <v/>
      </c>
      <c r="AC420" s="253" t="str">
        <f t="array" aca="1" ref="AC420" ca="1">IF(AC$2="","",IFERROR(IF(FIND(AC$2,$C420)&gt;=1,INDIRECT($B420&amp;"!"&amp;"AG"&amp;$A420),0),""))</f>
        <v/>
      </c>
      <c r="AD420" s="253" t="str">
        <f t="array" aca="1" ref="AD420" ca="1">IF(AD$2="","",IFERROR(IF(FIND(AD$2,$C420)&gt;=1,INDIRECT($B420&amp;"!"&amp;"AG"&amp;$A420),0),""))</f>
        <v/>
      </c>
      <c r="AE420" s="253" t="str">
        <f t="array" aca="1" ref="AE420" ca="1">IF(AE$2="","",IFERROR(IF(FIND(AE$2,$C420)&gt;=1,INDIRECT($B420&amp;"!"&amp;"AG"&amp;$A420),0),""))</f>
        <v/>
      </c>
      <c r="AF420" s="253" t="str">
        <f t="array" aca="1" ref="AF420" ca="1">IF(AF$2="","",IFERROR(IF(FIND(AF$2,$C420)&gt;=1,INDIRECT($B420&amp;"!"&amp;"AG"&amp;$A420),0),""))</f>
        <v/>
      </c>
      <c r="AG420" s="253" t="str">
        <f t="array" aca="1" ref="AG420" ca="1">IF(AG$2="","",IFERROR(IF(FIND(AG$2,$C420)&gt;=1,INDIRECT($B420&amp;"!"&amp;"AG"&amp;$A420),0),""))</f>
        <v/>
      </c>
      <c r="AH420" s="253" t="str">
        <f t="array" aca="1" ref="AH420" ca="1">IF(AH$2="","",IFERROR(IF(FIND(AH$2,$C420)&gt;=1,INDIRECT($B420&amp;"!"&amp;"AG"&amp;$A420),0),""))</f>
        <v/>
      </c>
      <c r="AI420" s="253" t="str">
        <f t="array" aca="1" ref="AI420" ca="1">IF(AI$2="","",IFERROR(IF(FIND(AI$2,$C420)&gt;=1,INDIRECT($B420&amp;"!"&amp;"AG"&amp;$A420),0),""))</f>
        <v/>
      </c>
      <c r="AJ420" s="253" t="str">
        <f t="array" aca="1" ref="AJ420" ca="1">IF(AJ$2="","",IFERROR(IF(FIND(AJ$2,$C420)&gt;=1,INDIRECT($B420&amp;"!"&amp;"AG"&amp;$A420),0),""))</f>
        <v/>
      </c>
      <c r="AK420" s="253" t="str">
        <f t="array" aca="1" ref="AK420" ca="1">IF(AK$2="","",IFERROR(IF(FIND(AK$2,$C420)&gt;=1,INDIRECT($B420&amp;"!"&amp;"AG"&amp;$A420),0),""))</f>
        <v/>
      </c>
      <c r="AL420" s="253" t="str">
        <f t="array" aca="1" ref="AL420" ca="1">IF(AL$2="","",IFERROR(IF(FIND(AL$2,$C420)&gt;=1,INDIRECT($B420&amp;"!"&amp;"AG"&amp;$A420),0),""))</f>
        <v/>
      </c>
      <c r="AM420" s="253" t="str">
        <f t="array" aca="1" ref="AM420" ca="1">IF(AM$2="","",IFERROR(IF(FIND(AM$2,$C420)&gt;=1,INDIRECT($B420&amp;"!"&amp;"AG"&amp;$A420),0),""))</f>
        <v/>
      </c>
      <c r="AN420" s="253" t="str">
        <f t="array" aca="1" ref="AN420" ca="1">IF(AN$2="","",IFERROR(IF(FIND(AN$2,$C420)&gt;=1,INDIRECT($B420&amp;"!"&amp;"AG"&amp;$A420),0),""))</f>
        <v/>
      </c>
      <c r="AO420" s="253" t="str">
        <f t="array" aca="1" ref="AO420" ca="1">IF(AO$2="","",IFERROR(IF(FIND(AO$2,$C420)&gt;=1,INDIRECT($B420&amp;"!"&amp;"AG"&amp;$A420),0),""))</f>
        <v/>
      </c>
      <c r="AP420" s="253" t="str">
        <f t="array" aca="1" ref="AP420" ca="1">IF(AP$2="","",IFERROR(IF(FIND(AP$2,$C420)&gt;=1,INDIRECT($B420&amp;"!"&amp;"AG"&amp;$A420),0),""))</f>
        <v/>
      </c>
      <c r="AQ420" s="253" t="str">
        <f t="array" aca="1" ref="AQ420" ca="1">IF(AQ$2="","",IFERROR(IF(FIND(AQ$2,$C420)&gt;=1,INDIRECT($B420&amp;"!"&amp;"AG"&amp;$A420),0),""))</f>
        <v/>
      </c>
      <c r="AR420" s="253" t="str">
        <f t="array" aca="1" ref="AR420" ca="1">IF(AR$2="","",IFERROR(IF(FIND(AR$2,$C420)&gt;=1,INDIRECT($B420&amp;"!"&amp;"AG"&amp;$A420),0),""))</f>
        <v/>
      </c>
      <c r="AS420" s="253" t="str">
        <f t="array" aca="1" ref="AS420" ca="1">IF(AS$2="","",IFERROR(IF(FIND(AS$2,$C420)&gt;=1,INDIRECT($B420&amp;"!"&amp;"AG"&amp;$A420),0),""))</f>
        <v/>
      </c>
      <c r="AU420" s="254" t="str">
        <f t="array" aca="1" ref="AU420" ca="1">IFERROR(INDIRECT(B420&amp;"!"&amp;"A"&amp;A420),"")</f>
        <v/>
      </c>
      <c r="AV420" s="2" t="str">
        <f t="shared" ca="1" si="333"/>
        <v/>
      </c>
      <c r="AW420" s="253" t="str">
        <f t="array" aca="1" ref="AW420" ca="1">IF(AW$2="","",IFERROR(IF(FIND(AW$2,$C420)&gt;=1,IF(INDIRECT($B420&amp;"!"&amp;"AH"&amp;$A420)="","",INDIRECT($B420&amp;"!"&amp;"AH"&amp;$A420)),0),""))</f>
        <v/>
      </c>
      <c r="AX420" s="253" t="str">
        <f t="array" aca="1" ref="AX420" ca="1">IF(AX$2="","",IFERROR(IF(FIND(AX$2,$C420)&gt;=1,IF(INDIRECT($B420&amp;"!"&amp;"AH"&amp;$A420)="","",INDIRECT($B420&amp;"!"&amp;"AH"&amp;$A420)),0),""))</f>
        <v/>
      </c>
      <c r="AY420" s="253" t="str">
        <f t="array" aca="1" ref="AY420" ca="1">IF(AY$2="","",IFERROR(IF(FIND(AY$2,$C420)&gt;=1,IF(INDIRECT($B420&amp;"!"&amp;"AH"&amp;$A420)="","",INDIRECT($B420&amp;"!"&amp;"AH"&amp;$A420)),0),""))</f>
        <v/>
      </c>
      <c r="AZ420" s="253" t="str">
        <f t="array" aca="1" ref="AZ420" ca="1">IF(AZ$2="","",IFERROR(IF(FIND(AZ$2,$C420)&gt;=1,IF(INDIRECT($B420&amp;"!"&amp;"AH"&amp;$A420)="","",INDIRECT($B420&amp;"!"&amp;"AH"&amp;$A420)),0),""))</f>
        <v/>
      </c>
      <c r="BA420" s="253" t="str">
        <f t="array" aca="1" ref="BA420" ca="1">IF(BA$2="","",IFERROR(IF(FIND(BA$2,$C420)&gt;=1,IF(INDIRECT($B420&amp;"!"&amp;"AH"&amp;$A420)="","",INDIRECT($B420&amp;"!"&amp;"AH"&amp;$A420)),0),""))</f>
        <v/>
      </c>
      <c r="BB420" s="253" t="str">
        <f t="array" aca="1" ref="BB420" ca="1">IF(BB$2="","",IFERROR(IF(FIND(BB$2,$C420)&gt;=1,IF(INDIRECT($B420&amp;"!"&amp;"AH"&amp;$A420)="","",INDIRECT($B420&amp;"!"&amp;"AH"&amp;$A420)),0),""))</f>
        <v/>
      </c>
      <c r="BC420" s="253" t="str">
        <f t="array" aca="1" ref="BC420" ca="1">IF(BC$2="","",IFERROR(IF(FIND(BC$2,$C420)&gt;=1,IF(INDIRECT($B420&amp;"!"&amp;"AH"&amp;$A420)="","",INDIRECT($B420&amp;"!"&amp;"AH"&amp;$A420)),0),""))</f>
        <v/>
      </c>
      <c r="BD420" s="253" t="str">
        <f t="array" aca="1" ref="BD420" ca="1">IF(BD$2="","",IFERROR(IF(FIND(BD$2,$C420)&gt;=1,IF(INDIRECT($B420&amp;"!"&amp;"AH"&amp;$A420)="","",INDIRECT($B420&amp;"!"&amp;"AH"&amp;$A420)),0),""))</f>
        <v/>
      </c>
      <c r="BE420" s="253" t="str">
        <f t="array" aca="1" ref="BE420" ca="1">IF(BE$2="","",IFERROR(IF(FIND(BE$2,$C420)&gt;=1,IF(INDIRECT($B420&amp;"!"&amp;"AH"&amp;$A420)="","",INDIRECT($B420&amp;"!"&amp;"AH"&amp;$A420)),0),""))</f>
        <v/>
      </c>
      <c r="BF420" s="253" t="str">
        <f t="array" aca="1" ref="BF420" ca="1">IF(BF$2="","",IFERROR(IF(FIND(BF$2,$C420)&gt;=1,IF(INDIRECT($B420&amp;"!"&amp;"AH"&amp;$A420)="","",INDIRECT($B420&amp;"!"&amp;"AH"&amp;$A420)),0),""))</f>
        <v/>
      </c>
      <c r="BG420" s="253" t="str">
        <f t="array" aca="1" ref="BG420" ca="1">IF(BG$2="","",IFERROR(IF(FIND(BG$2,$C420)&gt;=1,IF(INDIRECT($B420&amp;"!"&amp;"AH"&amp;$A420)="","",INDIRECT($B420&amp;"!"&amp;"AH"&amp;$A420)),0),""))</f>
        <v/>
      </c>
      <c r="BH420" s="253" t="str">
        <f t="array" aca="1" ref="BH420" ca="1">IF(BH$2="","",IFERROR(IF(FIND(BH$2,$C420)&gt;=1,IF(INDIRECT($B420&amp;"!"&amp;"AH"&amp;$A420)="","",INDIRECT($B420&amp;"!"&amp;"AH"&amp;$A420)),0),""))</f>
        <v/>
      </c>
      <c r="BI420" s="253" t="str">
        <f t="array" aca="1" ref="BI420" ca="1">IF(BI$2="","",IFERROR(IF(FIND(BI$2,$C420)&gt;=1,IF(INDIRECT($B420&amp;"!"&amp;"AH"&amp;$A420)="","",INDIRECT($B420&amp;"!"&amp;"AH"&amp;$A420)),0),""))</f>
        <v/>
      </c>
      <c r="BJ420" s="253" t="str">
        <f t="array" aca="1" ref="BJ420" ca="1">IF(BJ$2="","",IFERROR(IF(FIND(BJ$2,$C420)&gt;=1,IF(INDIRECT($B420&amp;"!"&amp;"AH"&amp;$A420)="","",INDIRECT($B420&amp;"!"&amp;"AH"&amp;$A420)),0),""))</f>
        <v/>
      </c>
      <c r="BK420" s="253" t="str">
        <f t="array" aca="1" ref="BK420" ca="1">IF(BK$2="","",IFERROR(IF(FIND(BK$2,$C420)&gt;=1,IF(INDIRECT($B420&amp;"!"&amp;"AH"&amp;$A420)="","",INDIRECT($B420&amp;"!"&amp;"AH"&amp;$A420)),0),""))</f>
        <v/>
      </c>
      <c r="BL420" s="253" t="str">
        <f t="array" aca="1" ref="BL420" ca="1">IF(BL$2="","",IFERROR(IF(FIND(BL$2,$C420)&gt;=1,IF(INDIRECT($B420&amp;"!"&amp;"AH"&amp;$A420)="","",INDIRECT($B420&amp;"!"&amp;"AH"&amp;$A420)),0),""))</f>
        <v/>
      </c>
      <c r="BM420" s="253" t="str">
        <f t="array" aca="1" ref="BM420" ca="1">IF(BM$2="","",IFERROR(IF(FIND(BM$2,$C420)&gt;=1,IF(INDIRECT($B420&amp;"!"&amp;"AH"&amp;$A420)="","",INDIRECT($B420&amp;"!"&amp;"AH"&amp;$A420)),0),""))</f>
        <v/>
      </c>
      <c r="BN420" s="253" t="str">
        <f t="array" aca="1" ref="BN420" ca="1">IF(BN$2="","",IFERROR(IF(FIND(BN$2,$C420)&gt;=1,IF(INDIRECT($B420&amp;"!"&amp;"AH"&amp;$A420)="","",INDIRECT($B420&amp;"!"&amp;"AH"&amp;$A420)),0),""))</f>
        <v/>
      </c>
      <c r="BO420" s="253" t="str">
        <f t="array" aca="1" ref="BO420" ca="1">IF(BO$2="","",IFERROR(IF(FIND(BO$2,$C420)&gt;=1,IF(INDIRECT($B420&amp;"!"&amp;"AH"&amp;$A420)="","",INDIRECT($B420&amp;"!"&amp;"AH"&amp;$A420)),0),""))</f>
        <v/>
      </c>
      <c r="BP420" s="253" t="str">
        <f t="array" aca="1" ref="BP420" ca="1">IF(BP$2="","",IFERROR(IF(FIND(BP$2,$C420)&gt;=1,IF(INDIRECT($B420&amp;"!"&amp;"AH"&amp;$A420)="","",INDIRECT($B420&amp;"!"&amp;"AH"&amp;$A420)),0),""))</f>
        <v/>
      </c>
      <c r="BQ420" s="253" t="str">
        <f t="array" aca="1" ref="BQ420" ca="1">IF(BQ$2="","",IFERROR(IF(FIND(BQ$2,$C420)&gt;=1,IF(INDIRECT($B420&amp;"!"&amp;"AH"&amp;$A420)="","",INDIRECT($B420&amp;"!"&amp;"AH"&amp;$A420)),0),""))</f>
        <v/>
      </c>
      <c r="BR420" s="253" t="str">
        <f t="array" aca="1" ref="BR420" ca="1">IF(BR$2="","",IFERROR(IF(FIND(BR$2,$C420)&gt;=1,IF(INDIRECT($B420&amp;"!"&amp;"AH"&amp;$A420)="","",INDIRECT($B420&amp;"!"&amp;"AH"&amp;$A420)),0),""))</f>
        <v/>
      </c>
      <c r="BS420" s="253" t="str">
        <f t="array" aca="1" ref="BS420" ca="1">IF(BS$2="","",IFERROR(IF(FIND(BS$2,$C420)&gt;=1,IF(INDIRECT($B420&amp;"!"&amp;"AH"&amp;$A420)="","",INDIRECT($B420&amp;"!"&amp;"AH"&amp;$A420)),0),""))</f>
        <v/>
      </c>
      <c r="BT420" s="253" t="str">
        <f t="array" aca="1" ref="BT420" ca="1">IF(BT$2="","",IFERROR(IF(FIND(BT$2,$C420)&gt;=1,IF(INDIRECT($B420&amp;"!"&amp;"AH"&amp;$A420)="","",INDIRECT($B420&amp;"!"&amp;"AH"&amp;$A420)),0),""))</f>
        <v/>
      </c>
      <c r="BU420" s="253" t="str">
        <f t="array" aca="1" ref="BU420" ca="1">IF(BU$2="","",IFERROR(IF(FIND(BU$2,$C420)&gt;=1,IF(INDIRECT($B420&amp;"!"&amp;"AH"&amp;$A420)="","",INDIRECT($B420&amp;"!"&amp;"AH"&amp;$A420)),0),""))</f>
        <v/>
      </c>
      <c r="BV420" s="253" t="str">
        <f t="array" aca="1" ref="BV420" ca="1">IF(BV$2="","",IFERROR(IF(FIND(BV$2,$C420)&gt;=1,IF(INDIRECT($B420&amp;"!"&amp;"AH"&amp;$A420)="","",INDIRECT($B420&amp;"!"&amp;"AH"&amp;$A420)),0),""))</f>
        <v/>
      </c>
      <c r="BW420" s="253" t="str">
        <f t="array" aca="1" ref="BW420" ca="1">IF(BW$2="","",IFERROR(IF(FIND(BW$2,$C420)&gt;=1,IF(INDIRECT($B420&amp;"!"&amp;"AH"&amp;$A420)="","",INDIRECT($B420&amp;"!"&amp;"AH"&amp;$A420)),0),""))</f>
        <v/>
      </c>
      <c r="BX420" s="253" t="str">
        <f t="array" aca="1" ref="BX420" ca="1">IF(BX$2="","",IFERROR(IF(FIND(BX$2,$C420)&gt;=1,IF(INDIRECT($B420&amp;"!"&amp;"AH"&amp;$A420)="","",INDIRECT($B420&amp;"!"&amp;"AH"&amp;$A420)),0),""))</f>
        <v/>
      </c>
      <c r="BY420" s="253" t="str">
        <f t="array" aca="1" ref="BY420" ca="1">IF(BY$2="","",IFERROR(IF(FIND(BY$2,$C420)&gt;=1,IF(INDIRECT($B420&amp;"!"&amp;"AH"&amp;$A420)="","",INDIRECT($B420&amp;"!"&amp;"AH"&amp;$A420)),0),""))</f>
        <v/>
      </c>
      <c r="BZ420" s="253" t="str">
        <f t="array" aca="1" ref="BZ420" ca="1">IF(BZ$2="","",IFERROR(IF(FIND(BZ$2,$C420)&gt;=1,IF(INDIRECT($B420&amp;"!"&amp;"AH"&amp;$A420)="","",INDIRECT($B420&amp;"!"&amp;"AH"&amp;$A420)),0),""))</f>
        <v/>
      </c>
      <c r="CA420" s="253" t="str">
        <f t="array" aca="1" ref="CA420" ca="1">IF(CA$2="","",IFERROR(IF(FIND(CA$2,$C420)&gt;=1,IF(INDIRECT($B420&amp;"!"&amp;"AH"&amp;$A420)="","",INDIRECT($B420&amp;"!"&amp;"AH"&amp;$A420)),0),""))</f>
        <v/>
      </c>
      <c r="CB420" s="253" t="str">
        <f t="array" aca="1" ref="CB420" ca="1">IF(CB$2="","",IFERROR(IF(FIND(CB$2,$C420)&gt;=1,IF(INDIRECT($B420&amp;"!"&amp;"AH"&amp;$A420)="","",INDIRECT($B420&amp;"!"&amp;"AH"&amp;$A420)),0),""))</f>
        <v/>
      </c>
      <c r="CC420" s="253" t="str">
        <f t="array" aca="1" ref="CC420" ca="1">IF(CC$2="","",IFERROR(IF(FIND(CC$2,$C420)&gt;=1,IF(INDIRECT($B420&amp;"!"&amp;"AH"&amp;$A420)="","",INDIRECT($B420&amp;"!"&amp;"AH"&amp;$A420)),0),""))</f>
        <v/>
      </c>
      <c r="CD420" s="253" t="str">
        <f t="array" aca="1" ref="CD420" ca="1">IF(CD$2="","",IFERROR(IF(FIND(CD$2,$C420)&gt;=1,IF(INDIRECT($B420&amp;"!"&amp;"AH"&amp;$A420)="","",INDIRECT($B420&amp;"!"&amp;"AH"&amp;$A420)),0),""))</f>
        <v/>
      </c>
      <c r="CE420" s="253" t="str">
        <f t="array" aca="1" ref="CE420" ca="1">IF(CE$2="","",IFERROR(IF(FIND(CE$2,$C420)&gt;=1,IF(INDIRECT($B420&amp;"!"&amp;"AH"&amp;$A420)="","",INDIRECT($B420&amp;"!"&amp;"AH"&amp;$A420)),0),""))</f>
        <v/>
      </c>
      <c r="CF420" s="253" t="str">
        <f t="array" aca="1" ref="CF420" ca="1">IF(CF$2="","",IFERROR(IF(FIND(CF$2,$C420)&gt;=1,IF(INDIRECT($B420&amp;"!"&amp;"AH"&amp;$A420)="","",INDIRECT($B420&amp;"!"&amp;"AH"&amp;$A420)),0),""))</f>
        <v/>
      </c>
      <c r="CG420" s="253" t="str">
        <f t="array" aca="1" ref="CG420" ca="1">IF(CG$2="","",IFERROR(IF(FIND(CG$2,$C420)&gt;=1,IF(INDIRECT($B420&amp;"!"&amp;"AH"&amp;$A420)="","",INDIRECT($B420&amp;"!"&amp;"AH"&amp;$A420)),0),""))</f>
        <v/>
      </c>
      <c r="CH420" s="253" t="str">
        <f t="array" aca="1" ref="CH420" ca="1">IF(CH$2="","",IFERROR(IF(FIND(CH$2,$C420)&gt;=1,IF(INDIRECT($B420&amp;"!"&amp;"AH"&amp;$A420)="","",INDIRECT($B420&amp;"!"&amp;"AH"&amp;$A420)),0),""))</f>
        <v/>
      </c>
      <c r="CI420" s="253" t="str">
        <f t="array" aca="1" ref="CI420" ca="1">IF(CI$2="","",IFERROR(IF(FIND(CI$2,$C420)&gt;=1,IF(INDIRECT($B420&amp;"!"&amp;"AH"&amp;$A420)="","",INDIRECT($B420&amp;"!"&amp;"AH"&amp;$A420)),0),""))</f>
        <v/>
      </c>
      <c r="CJ420" s="253" t="str">
        <f t="array" aca="1" ref="CJ420" ca="1">IF(CJ$2="","",IFERROR(IF(FIND(CJ$2,$C420)&gt;=1,IF(INDIRECT($B420&amp;"!"&amp;"AH"&amp;$A420)="","",INDIRECT($B420&amp;"!"&amp;"AH"&amp;$A420)),0),""))</f>
        <v/>
      </c>
      <c r="CK420" s="253" t="str">
        <f t="array" aca="1" ref="CK420" ca="1">IF(CK$2="","",IFERROR(IF(FIND(CK$2,$C420)&gt;=1,IF(INDIRECT($B420&amp;"!"&amp;"AH"&amp;$A420)="","",INDIRECT($B420&amp;"!"&amp;"AH"&amp;$A420)),0),""))</f>
        <v/>
      </c>
      <c r="CL420" s="253" t="str">
        <f t="array" aca="1" ref="CL420" ca="1">IF(CL$2="","",IFERROR(IF(FIND(CL$2,$C420)&gt;=1,IF(INDIRECT($B420&amp;"!"&amp;"AH"&amp;$A420)="","",INDIRECT($B420&amp;"!"&amp;"AH"&amp;$A420)),0),""))</f>
        <v/>
      </c>
      <c r="CO420" s="2" t="str">
        <f t="shared" ca="1" si="335"/>
        <v/>
      </c>
      <c r="CP420" s="253" t="str">
        <f t="array" aca="1" ref="CP420" ca="1">IF(CP$2="","",IFERROR(IF(FIND(CP$2,$C420)&gt;=1,INDIRECT($B420&amp;"!"&amp;"AG"&amp;$A420),0),""))</f>
        <v/>
      </c>
      <c r="CQ420" s="253" t="str">
        <f t="array" aca="1" ref="CQ420" ca="1">IF(CQ$2="","",IFERROR(IF(FIND(CQ$2,$C420)&gt;=1,INDIRECT($B420&amp;"!"&amp;"AG"&amp;$A420),0),""))</f>
        <v/>
      </c>
      <c r="CR420" s="253" t="str">
        <f t="array" aca="1" ref="CR420" ca="1">IF(CR$2="","",IFERROR(IF(FIND(CR$2,$C420)&gt;=1,INDIRECT($B420&amp;"!"&amp;"AG"&amp;$A420),0),""))</f>
        <v/>
      </c>
      <c r="CS420" s="253" t="str">
        <f t="array" aca="1" ref="CS420" ca="1">IF(CS$2="","",IFERROR(IF(FIND(CS$2,$C420)&gt;=1,INDIRECT($B420&amp;"!"&amp;"AG"&amp;$A420),0),""))</f>
        <v/>
      </c>
      <c r="CV420" s="2" t="str">
        <f t="shared" ca="1" si="336"/>
        <v/>
      </c>
      <c r="CW420" s="253" t="str">
        <f t="array" aca="1" ref="CW420" ca="1">IF(CW$2="","",IFERROR(IF(FIND(CW$2,$C420)&gt;=1,IF(INDIRECT($B420&amp;"!"&amp;"AH"&amp;$A420)="","",INDIRECT($B420&amp;"!"&amp;"AH"&amp;$A420)&amp;" "),0),""))</f>
        <v/>
      </c>
      <c r="CX420" s="253" t="str">
        <f t="array" aca="1" ref="CX420" ca="1">IF(CX$2="","",IFERROR(IF(FIND(CX$2,$C420)&gt;=1,IF(INDIRECT($B420&amp;"!"&amp;"AH"&amp;$A420)="","",INDIRECT($B420&amp;"!"&amp;"AH"&amp;$A420)&amp;" "),0),""))</f>
        <v/>
      </c>
      <c r="CY420" s="253" t="str">
        <f t="array" aca="1" ref="CY420" ca="1">IF(CY$2="","",IFERROR(IF(FIND(CY$2,$C420)&gt;=1,IF(INDIRECT($B420&amp;"!"&amp;"AH"&amp;$A420)="","",INDIRECT($B420&amp;"!"&amp;"AH"&amp;$A420)&amp;" "),0),""))</f>
        <v/>
      </c>
      <c r="CZ420" s="253" t="str">
        <f t="array" aca="1" ref="CZ420" ca="1">IF(CZ$2="","",IFERROR(IF(FIND(CZ$2,$C420)&gt;=1,IF(INDIRECT($B420&amp;"!"&amp;"AH"&amp;$A420)="","",INDIRECT($B420&amp;"!"&amp;"AH"&amp;$A420)&amp;" "),0),""))</f>
        <v/>
      </c>
      <c r="DC420" s="2" t="str">
        <f t="shared" ca="1" si="337"/>
        <v/>
      </c>
      <c r="DD420" s="253" t="str" cm="1">
        <f t="array" aca="1" ref="DD420" ca="1">IF(DD$2="","",IFERROR(IF(FIND(DD$2,$C420)&gt;=1,INDIRECT($B420&amp;"!"&amp;"AG"&amp;$A420),0),""))</f>
        <v/>
      </c>
      <c r="DE420" s="253" t="str" cm="1">
        <f t="array" aca="1" ref="DE420" ca="1">IF(DE$2="","",IFERROR(IF(FIND(DE$2,$C420)&gt;=1,INDIRECT($B420&amp;"!"&amp;"AG"&amp;$A420),0),""))</f>
        <v/>
      </c>
      <c r="DF420" s="253" t="str" cm="1">
        <f t="array" aca="1" ref="DF420" ca="1">IF(DF$2="","",IFERROR(IF(FIND(DF$2,$C420)&gt;=1,INDIRECT($B420&amp;"!"&amp;"AG"&amp;$A420),0),""))</f>
        <v/>
      </c>
      <c r="DG420" s="253" t="str" cm="1">
        <f t="array" aca="1" ref="DG420" ca="1">IF(DG$2="","",IFERROR(IF(FIND(DG$2,$C420)&gt;=1,INDIRECT($B420&amp;"!"&amp;"AG"&amp;$A420),0),""))</f>
        <v/>
      </c>
      <c r="DH420" s="253" t="str" cm="1">
        <f t="array" aca="1" ref="DH420" ca="1">IF(DH$2="","",IFERROR(IF(FIND(DH$2,$C420)&gt;=1,INDIRECT($B420&amp;"!"&amp;"AG"&amp;$A420),0),""))</f>
        <v/>
      </c>
      <c r="DI420" s="253" t="str" cm="1">
        <f t="array" aca="1" ref="DI420" ca="1">IF(DI$2="","",IFERROR(IF(FIND(DI$2,$C420)&gt;=1,INDIRECT($B420&amp;"!"&amp;"AG"&amp;$A420),0),""))</f>
        <v/>
      </c>
      <c r="DJ420" s="253" t="str" cm="1">
        <f t="array" aca="1" ref="DJ420" ca="1">IF(DJ$2="","",IFERROR(IF(FIND(DJ$2,$C420)&gt;=1,INDIRECT($B420&amp;"!"&amp;"AG"&amp;$A420),0),""))</f>
        <v/>
      </c>
      <c r="DK420" s="253" t="str" cm="1">
        <f t="array" aca="1" ref="DK420" ca="1">IF(DK$2="","",IFERROR(IF(FIND(DK$2,$C420)&gt;=1,INDIRECT($B420&amp;"!"&amp;"AG"&amp;$A420),0),""))</f>
        <v/>
      </c>
      <c r="DL420" s="253" t="str" cm="1">
        <f t="array" aca="1" ref="DL420" ca="1">IF(DL$2="","",IFERROR(IF(FIND(DL$2,$C420)&gt;=1,INDIRECT($B420&amp;"!"&amp;"AG"&amp;$A420),0),""))</f>
        <v/>
      </c>
      <c r="DM420" s="253" t="str" cm="1">
        <f t="array" aca="1" ref="DM420" ca="1">IF(DM$2="","",IFERROR(IF(FIND(DM$2,$C420)&gt;=1,INDIRECT($B420&amp;"!"&amp;"AG"&amp;$A420),0),""))</f>
        <v/>
      </c>
      <c r="DN420" s="253" t="str" cm="1">
        <f t="array" aca="1" ref="DN420" ca="1">IF(DN$2="","",IFERROR(IF(FIND(DN$2,$C420)&gt;=1,INDIRECT($B420&amp;"!"&amp;"AG"&amp;$A420),0),""))</f>
        <v/>
      </c>
      <c r="DO420" s="253" t="str" cm="1">
        <f t="array" aca="1" ref="DO420" ca="1">IF(DO$2="","",IFERROR(IF(FIND(DO$2,$C420)&gt;=1,INDIRECT($B420&amp;"!"&amp;"AG"&amp;$A420),0),""))</f>
        <v/>
      </c>
      <c r="DP420" s="253" t="str" cm="1">
        <f t="array" aca="1" ref="DP420" ca="1">IF(DP$2="","",IFERROR(IF(FIND(DP$2,$C420)&gt;=1,INDIRECT($B420&amp;"!"&amp;"AG"&amp;$A420),0),""))</f>
        <v/>
      </c>
      <c r="DQ420" s="253" t="str" cm="1">
        <f t="array" aca="1" ref="DQ420" ca="1">IF(DQ$2="","",IFERROR(IF(FIND(DQ$2,$C420)&gt;=1,INDIRECT($B420&amp;"!"&amp;"AG"&amp;$A420),0),""))</f>
        <v/>
      </c>
      <c r="DR420" s="253" t="str" cm="1">
        <f t="array" aca="1" ref="DR420" ca="1">IF(DR$2="","",IFERROR(IF(FIND(DR$2,$C420)&gt;=1,INDIRECT($B420&amp;"!"&amp;"AG"&amp;$A420),0),""))</f>
        <v/>
      </c>
      <c r="DS420" s="253" t="str" cm="1">
        <f t="array" aca="1" ref="DS420" ca="1">IF(DS$2="","",IFERROR(IF(FIND(DS$2,$C420)&gt;=1,INDIRECT($B420&amp;"!"&amp;"AG"&amp;$A420),0),""))</f>
        <v/>
      </c>
      <c r="DT420" s="253" t="str" cm="1">
        <f t="array" aca="1" ref="DT420" ca="1">IF(DT$2="","",IFERROR(IF(FIND(DT$2,$C420)&gt;=1,INDIRECT($B420&amp;"!"&amp;"AG"&amp;$A420),0),""))</f>
        <v/>
      </c>
      <c r="DU420" s="253" t="str" cm="1">
        <f t="array" aca="1" ref="DU420" ca="1">IF(DU$2="","",IFERROR(IF(FIND(DU$2,$C420)&gt;=1,INDIRECT($B420&amp;"!"&amp;"AG"&amp;$A420),0),""))</f>
        <v/>
      </c>
      <c r="DV420" s="253" t="str" cm="1">
        <f t="array" aca="1" ref="DV420" ca="1">IF(DV$2="","",IFERROR(IF(FIND(DV$2,$C420)&gt;=1,INDIRECT($B420&amp;"!"&amp;"AG"&amp;$A420),0),""))</f>
        <v/>
      </c>
      <c r="DW420" s="253" t="str" cm="1">
        <f t="array" aca="1" ref="DW420" ca="1">IF(DW$2="","",IFERROR(IF(FIND(DW$2,$C420)&gt;=1,INDIRECT($B420&amp;"!"&amp;"AG"&amp;$A420),0),""))</f>
        <v/>
      </c>
      <c r="DX420" s="253" t="str" cm="1">
        <f t="array" aca="1" ref="DX420" ca="1">IF(DX$2="","",IFERROR(IF(FIND(DX$2,$C420)&gt;=1,INDIRECT($B420&amp;"!"&amp;"AG"&amp;$A420),0),""))</f>
        <v/>
      </c>
      <c r="DY420" s="253" t="str" cm="1">
        <f t="array" aca="1" ref="DY420" ca="1">IF(DY$2="","",IFERROR(IF(FIND(DY$2,$C420)&gt;=1,INDIRECT($B420&amp;"!"&amp;"AG"&amp;$A420),0),""))</f>
        <v/>
      </c>
      <c r="DZ420" s="253" t="str" cm="1">
        <f t="array" aca="1" ref="DZ420" ca="1">IF(DZ$2="","",IFERROR(IF(FIND(DZ$2,$C420)&gt;=1,INDIRECT($B420&amp;"!"&amp;"AG"&amp;$A420),0),""))</f>
        <v/>
      </c>
      <c r="EA420" s="253" t="str" cm="1">
        <f t="array" aca="1" ref="EA420" ca="1">IF(EA$2="","",IFERROR(IF(FIND(EA$2,$C420)&gt;=1,INDIRECT($B420&amp;"!"&amp;"AG"&amp;$A420),0),""))</f>
        <v/>
      </c>
      <c r="EB420" s="253" t="str" cm="1">
        <f t="array" aca="1" ref="EB420" ca="1">IF(EB$2="","",IFERROR(IF(FIND(EB$2,$C420)&gt;=1,INDIRECT($B420&amp;"!"&amp;"AG"&amp;$A420),0),""))</f>
        <v/>
      </c>
      <c r="EC420" s="253" t="str" cm="1">
        <f t="array" aca="1" ref="EC420" ca="1">IF(EC$2="","",IFERROR(IF(FIND(EC$2,$C420)&gt;=1,INDIRECT($B420&amp;"!"&amp;"AG"&amp;$A420),0),""))</f>
        <v/>
      </c>
      <c r="ED420" s="253" t="str" cm="1">
        <f t="array" aca="1" ref="ED420" ca="1">IF(ED$2="","",IFERROR(IF(FIND(ED$2,$C420)&gt;=1,INDIRECT($B420&amp;"!"&amp;"AG"&amp;$A420),0),""))</f>
        <v/>
      </c>
      <c r="EE420" s="253" t="str" cm="1">
        <f t="array" aca="1" ref="EE420" ca="1">IF(EE$2="","",IFERROR(IF(FIND(EE$2,$C420)&gt;=1,INDIRECT($B420&amp;"!"&amp;"AG"&amp;$A420),0),""))</f>
        <v/>
      </c>
      <c r="EF420" s="253" t="str" cm="1">
        <f t="array" aca="1" ref="EF420" ca="1">IF(EF$2="","",IFERROR(IF(FIND(EF$2,$C420)&gt;=1,INDIRECT($B420&amp;"!"&amp;"AG"&amp;$A420),0),""))</f>
        <v/>
      </c>
      <c r="EG420" s="253" t="str" cm="1">
        <f t="array" aca="1" ref="EG420" ca="1">IF(EG$2="","",IFERROR(IF(FIND(EG$2,$C420)&gt;=1,INDIRECT($B420&amp;"!"&amp;"AG"&amp;$A420),0),""))</f>
        <v/>
      </c>
      <c r="EH420" s="253" t="str" cm="1">
        <f t="array" aca="1" ref="EH420" ca="1">IF(EH$2="","",IFERROR(IF(FIND(EH$2,$C420)&gt;=1,INDIRECT($B420&amp;"!"&amp;"AG"&amp;$A420),0),""))</f>
        <v/>
      </c>
      <c r="EI420" s="253" t="str" cm="1">
        <f t="array" aca="1" ref="EI420" ca="1">IF(EI$2="","",IFERROR(IF(FIND(EI$2,$C420)&gt;=1,INDIRECT($B420&amp;"!"&amp;"AG"&amp;$A420),0),""))</f>
        <v/>
      </c>
      <c r="EJ420" s="253" t="str" cm="1">
        <f t="array" aca="1" ref="EJ420" ca="1">IF(EJ$2="","",IFERROR(IF(FIND(EJ$2,$C420)&gt;=1,INDIRECT($B420&amp;"!"&amp;"AG"&amp;$A420),0),""))</f>
        <v/>
      </c>
      <c r="EK420" s="253" t="str" cm="1">
        <f t="array" aca="1" ref="EK420" ca="1">IF(EK$2="","",IFERROR(IF(FIND(EK$2,$C420)&gt;=1,INDIRECT($B420&amp;"!"&amp;"AG"&amp;$A420),0),""))</f>
        <v/>
      </c>
      <c r="EL420" s="253" t="str" cm="1">
        <f t="array" aca="1" ref="EL420" ca="1">IF(EL$2="","",IFERROR(IF(FIND(EL$2,$C420)&gt;=1,INDIRECT($B420&amp;"!"&amp;"AG"&amp;$A420),0),""))</f>
        <v/>
      </c>
      <c r="EM420" s="253" t="str" cm="1">
        <f t="array" aca="1" ref="EM420" ca="1">IF(EM$2="","",IFERROR(IF(FIND(EM$2,$C420)&gt;=1,INDIRECT($B420&amp;"!"&amp;"AG"&amp;$A420),0),""))</f>
        <v/>
      </c>
      <c r="EN420" s="253" t="str" cm="1">
        <f t="array" aca="1" ref="EN420" ca="1">IF(EN$2="","",IFERROR(IF(FIND(EN$2,$C420)&gt;=1,INDIRECT($B420&amp;"!"&amp;"AG"&amp;$A420),0),""))</f>
        <v/>
      </c>
      <c r="EO420" s="253" t="str" cm="1">
        <f t="array" aca="1" ref="EO420" ca="1">IF(EO$2="","",IFERROR(IF(FIND(EO$2,$C420)&gt;=1,INDIRECT($B420&amp;"!"&amp;"AG"&amp;$A420),0),""))</f>
        <v/>
      </c>
      <c r="EP420" s="253" t="str" cm="1">
        <f t="array" aca="1" ref="EP420" ca="1">IF(EP$2="","",IFERROR(IF(FIND(EP$2,$C420)&gt;=1,INDIRECT($B420&amp;"!"&amp;"AG"&amp;$A420),0),""))</f>
        <v/>
      </c>
      <c r="EQ420" s="253" t="str" cm="1">
        <f t="array" aca="1" ref="EQ420" ca="1">IF(EQ$2="","",IFERROR(IF(FIND(EQ$2,$C420)&gt;=1,INDIRECT($B420&amp;"!"&amp;"AG"&amp;$A420),0),""))</f>
        <v/>
      </c>
      <c r="ER420" s="253" t="str" cm="1">
        <f t="array" aca="1" ref="ER420" ca="1">IF(ER$2="","",IFERROR(IF(FIND(ER$2,$C420)&gt;=1,INDIRECT($B420&amp;"!"&amp;"AG"&amp;$A420),0),""))</f>
        <v/>
      </c>
      <c r="ES420" s="253" t="str" cm="1">
        <f t="array" aca="1" ref="ES420" ca="1">IF(ES$2="","",IFERROR(IF(FIND(ES$2,$C420)&gt;=1,INDIRECT($B420&amp;"!"&amp;"AG"&amp;$A420),0),""))</f>
        <v/>
      </c>
      <c r="ET420" s="253" t="str" cm="1">
        <f t="array" aca="1" ref="ET420" ca="1">IF(ET$2="","",IFERROR(IF(FIND(ET$2,$C420)&gt;=1,INDIRECT($B420&amp;"!"&amp;"AG"&amp;$A420),0),""))</f>
        <v/>
      </c>
      <c r="EU420" s="253" t="str" cm="1">
        <f t="array" aca="1" ref="EU420" ca="1">IF(EU$2="","",IFERROR(IF(FIND(EU$2,$C420)&gt;=1,INDIRECT($B420&amp;"!"&amp;"AG"&amp;$A420),0),""))</f>
        <v/>
      </c>
      <c r="EV420" s="253" t="str" cm="1">
        <f t="array" aca="1" ref="EV420" ca="1">IF(EV$2="","",IFERROR(IF(FIND(EV$2,$C420)&gt;=1,INDIRECT($B420&amp;"!"&amp;"AG"&amp;$A420),0),""))</f>
        <v/>
      </c>
    </row>
    <row r="421" spans="1:152" x14ac:dyDescent="0.3">
      <c r="A421" s="252">
        <f t="shared" ca="1" si="373"/>
        <v>29</v>
      </c>
      <c r="B421" s="252" t="str">
        <f t="shared" si="374"/>
        <v>Aug_2024</v>
      </c>
      <c r="C421" s="252" t="str">
        <f t="shared" ca="1" si="372"/>
        <v/>
      </c>
      <c r="D421" s="253" t="str">
        <f t="array" aca="1" ref="D421" ca="1">IF(D$2="","",IFERROR(IF(FIND(D$2,$C421)&gt;=1,INDIRECT($B421&amp;"!"&amp;"AG"&amp;$A421),0),""))</f>
        <v/>
      </c>
      <c r="E421" s="253" t="str">
        <f t="array" aca="1" ref="E421" ca="1">IF(E$2="","",IFERROR(IF(FIND(E$2,$C421)&gt;=1,INDIRECT($B421&amp;"!"&amp;"AG"&amp;$A421),0),""))</f>
        <v/>
      </c>
      <c r="F421" s="253" t="str">
        <f t="array" aca="1" ref="F421" ca="1">IF(F$2="","",IFERROR(IF(FIND(F$2,$C421)&gt;=1,INDIRECT($B421&amp;"!"&amp;"AG"&amp;$A421),0),""))</f>
        <v/>
      </c>
      <c r="G421" s="253" t="str">
        <f t="array" aca="1" ref="G421" ca="1">IF(G$2="","",IFERROR(IF(FIND(G$2,$C421)&gt;=1,INDIRECT($B421&amp;"!"&amp;"AG"&amp;$A421),0),""))</f>
        <v/>
      </c>
      <c r="H421" s="253" t="str">
        <f t="array" aca="1" ref="H421" ca="1">IF(H$2="","",IFERROR(IF(FIND(H$2,$C421)&gt;=1,INDIRECT($B421&amp;"!"&amp;"AG"&amp;$A421),0),""))</f>
        <v/>
      </c>
      <c r="I421" s="253" t="str">
        <f t="array" aca="1" ref="I421" ca="1">IF(I$2="","",IFERROR(IF(FIND(I$2,$C421)&gt;=1,INDIRECT($B421&amp;"!"&amp;"AG"&amp;$A421),0),""))</f>
        <v/>
      </c>
      <c r="J421" s="253" t="str">
        <f t="array" aca="1" ref="J421" ca="1">IF(J$2="","",IFERROR(IF(FIND(J$2,$C421)&gt;=1,INDIRECT($B421&amp;"!"&amp;"AG"&amp;$A421),0),""))</f>
        <v/>
      </c>
      <c r="K421" s="253" t="str">
        <f t="array" aca="1" ref="K421" ca="1">IF(K$2="","",IFERROR(IF(FIND(K$2,$C421)&gt;=1,INDIRECT($B421&amp;"!"&amp;"AG"&amp;$A421),0),""))</f>
        <v/>
      </c>
      <c r="L421" s="253" t="str">
        <f t="array" aca="1" ref="L421" ca="1">IF(L$2="","",IFERROR(IF(FIND(L$2,$C421)&gt;=1,INDIRECT($B421&amp;"!"&amp;"AG"&amp;$A421),0),""))</f>
        <v/>
      </c>
      <c r="M421" s="253" t="str">
        <f t="array" aca="1" ref="M421" ca="1">IF(M$2="","",IFERROR(IF(FIND(M$2,$C421)&gt;=1,INDIRECT($B421&amp;"!"&amp;"AG"&amp;$A421),0),""))</f>
        <v/>
      </c>
      <c r="N421" s="253" t="str">
        <f t="array" aca="1" ref="N421" ca="1">IF(N$2="","",IFERROR(IF(FIND(N$2,$C421)&gt;=1,INDIRECT($B421&amp;"!"&amp;"AG"&amp;$A421),0),""))</f>
        <v/>
      </c>
      <c r="O421" s="253" t="str">
        <f t="array" aca="1" ref="O421" ca="1">IF(O$2="","",IFERROR(IF(FIND(O$2,$C421)&gt;=1,INDIRECT($B421&amp;"!"&amp;"AG"&amp;$A421),0),""))</f>
        <v/>
      </c>
      <c r="P421" s="253" t="str">
        <f t="array" aca="1" ref="P421" ca="1">IF(P$2="","",IFERROR(IF(FIND(P$2,$C421)&gt;=1,INDIRECT($B421&amp;"!"&amp;"AG"&amp;$A421),0),""))</f>
        <v/>
      </c>
      <c r="Q421" s="253" t="str">
        <f t="array" aca="1" ref="Q421" ca="1">IF(Q$2="","",IFERROR(IF(FIND(Q$2,$C421)&gt;=1,INDIRECT($B421&amp;"!"&amp;"AG"&amp;$A421),0),""))</f>
        <v/>
      </c>
      <c r="R421" s="253" t="str">
        <f t="array" aca="1" ref="R421" ca="1">IF(R$2="","",IFERROR(IF(FIND(R$2,$C421)&gt;=1,INDIRECT($B421&amp;"!"&amp;"AG"&amp;$A421),0),""))</f>
        <v/>
      </c>
      <c r="S421" s="253" t="str">
        <f t="array" aca="1" ref="S421" ca="1">IF(S$2="","",IFERROR(IF(FIND(S$2,$C421)&gt;=1,INDIRECT($B421&amp;"!"&amp;"AG"&amp;$A421),0),""))</f>
        <v/>
      </c>
      <c r="T421" s="253" t="str">
        <f t="array" aca="1" ref="T421" ca="1">IF(T$2="","",IFERROR(IF(FIND(T$2,$C421)&gt;=1,INDIRECT($B421&amp;"!"&amp;"AG"&amp;$A421),0),""))</f>
        <v/>
      </c>
      <c r="U421" s="253" t="str">
        <f t="array" aca="1" ref="U421" ca="1">IF(U$2="","",IFERROR(IF(FIND(U$2,$C421)&gt;=1,INDIRECT($B421&amp;"!"&amp;"AG"&amp;$A421),0),""))</f>
        <v/>
      </c>
      <c r="V421" s="253" t="str">
        <f t="array" aca="1" ref="V421" ca="1">IF(V$2="","",IFERROR(IF(FIND(V$2,$C421)&gt;=1,INDIRECT($B421&amp;"!"&amp;"AG"&amp;$A421),0),""))</f>
        <v/>
      </c>
      <c r="W421" s="253" t="str">
        <f t="array" aca="1" ref="W421" ca="1">IF(W$2="","",IFERROR(IF(FIND(W$2,$C421)&gt;=1,INDIRECT($B421&amp;"!"&amp;"AG"&amp;$A421),0),""))</f>
        <v/>
      </c>
      <c r="X421" s="253" t="str">
        <f t="array" aca="1" ref="X421" ca="1">IF(X$2="","",IFERROR(IF(FIND(X$2,$C421)&gt;=1,INDIRECT($B421&amp;"!"&amp;"AG"&amp;$A421),0),""))</f>
        <v/>
      </c>
      <c r="Y421" s="253" t="str">
        <f t="array" aca="1" ref="Y421" ca="1">IF(Y$2="","",IFERROR(IF(FIND(Y$2,$C421)&gt;=1,INDIRECT($B421&amp;"!"&amp;"AG"&amp;$A421),0),""))</f>
        <v/>
      </c>
      <c r="Z421" s="253" t="str">
        <f t="array" aca="1" ref="Z421" ca="1">IF(Z$2="","",IFERROR(IF(FIND(Z$2,$C421)&gt;=1,INDIRECT($B421&amp;"!"&amp;"AG"&amp;$A421),0),""))</f>
        <v/>
      </c>
      <c r="AA421" s="253" t="str">
        <f t="array" aca="1" ref="AA421" ca="1">IF(AA$2="","",IFERROR(IF(FIND(AA$2,$C421)&gt;=1,INDIRECT($B421&amp;"!"&amp;"AG"&amp;$A421),0),""))</f>
        <v/>
      </c>
      <c r="AB421" s="253" t="str">
        <f t="array" aca="1" ref="AB421" ca="1">IF(AB$2="","",IFERROR(IF(FIND(AB$2,$C421)&gt;=1,INDIRECT($B421&amp;"!"&amp;"AG"&amp;$A421),0),""))</f>
        <v/>
      </c>
      <c r="AC421" s="253" t="str">
        <f t="array" aca="1" ref="AC421" ca="1">IF(AC$2="","",IFERROR(IF(FIND(AC$2,$C421)&gt;=1,INDIRECT($B421&amp;"!"&amp;"AG"&amp;$A421),0),""))</f>
        <v/>
      </c>
      <c r="AD421" s="253" t="str">
        <f t="array" aca="1" ref="AD421" ca="1">IF(AD$2="","",IFERROR(IF(FIND(AD$2,$C421)&gt;=1,INDIRECT($B421&amp;"!"&amp;"AG"&amp;$A421),0),""))</f>
        <v/>
      </c>
      <c r="AE421" s="253" t="str">
        <f t="array" aca="1" ref="AE421" ca="1">IF(AE$2="","",IFERROR(IF(FIND(AE$2,$C421)&gt;=1,INDIRECT($B421&amp;"!"&amp;"AG"&amp;$A421),0),""))</f>
        <v/>
      </c>
      <c r="AF421" s="253" t="str">
        <f t="array" aca="1" ref="AF421" ca="1">IF(AF$2="","",IFERROR(IF(FIND(AF$2,$C421)&gt;=1,INDIRECT($B421&amp;"!"&amp;"AG"&amp;$A421),0),""))</f>
        <v/>
      </c>
      <c r="AG421" s="253" t="str">
        <f t="array" aca="1" ref="AG421" ca="1">IF(AG$2="","",IFERROR(IF(FIND(AG$2,$C421)&gt;=1,INDIRECT($B421&amp;"!"&amp;"AG"&amp;$A421),0),""))</f>
        <v/>
      </c>
      <c r="AH421" s="253" t="str">
        <f t="array" aca="1" ref="AH421" ca="1">IF(AH$2="","",IFERROR(IF(FIND(AH$2,$C421)&gt;=1,INDIRECT($B421&amp;"!"&amp;"AG"&amp;$A421),0),""))</f>
        <v/>
      </c>
      <c r="AI421" s="253" t="str">
        <f t="array" aca="1" ref="AI421" ca="1">IF(AI$2="","",IFERROR(IF(FIND(AI$2,$C421)&gt;=1,INDIRECT($B421&amp;"!"&amp;"AG"&amp;$A421),0),""))</f>
        <v/>
      </c>
      <c r="AJ421" s="253" t="str">
        <f t="array" aca="1" ref="AJ421" ca="1">IF(AJ$2="","",IFERROR(IF(FIND(AJ$2,$C421)&gt;=1,INDIRECT($B421&amp;"!"&amp;"AG"&amp;$A421),0),""))</f>
        <v/>
      </c>
      <c r="AK421" s="253" t="str">
        <f t="array" aca="1" ref="AK421" ca="1">IF(AK$2="","",IFERROR(IF(FIND(AK$2,$C421)&gt;=1,INDIRECT($B421&amp;"!"&amp;"AG"&amp;$A421),0),""))</f>
        <v/>
      </c>
      <c r="AL421" s="253" t="str">
        <f t="array" aca="1" ref="AL421" ca="1">IF(AL$2="","",IFERROR(IF(FIND(AL$2,$C421)&gt;=1,INDIRECT($B421&amp;"!"&amp;"AG"&amp;$A421),0),""))</f>
        <v/>
      </c>
      <c r="AM421" s="253" t="str">
        <f t="array" aca="1" ref="AM421" ca="1">IF(AM$2="","",IFERROR(IF(FIND(AM$2,$C421)&gt;=1,INDIRECT($B421&amp;"!"&amp;"AG"&amp;$A421),0),""))</f>
        <v/>
      </c>
      <c r="AN421" s="253" t="str">
        <f t="array" aca="1" ref="AN421" ca="1">IF(AN$2="","",IFERROR(IF(FIND(AN$2,$C421)&gt;=1,INDIRECT($B421&amp;"!"&amp;"AG"&amp;$A421),0),""))</f>
        <v/>
      </c>
      <c r="AO421" s="253" t="str">
        <f t="array" aca="1" ref="AO421" ca="1">IF(AO$2="","",IFERROR(IF(FIND(AO$2,$C421)&gt;=1,INDIRECT($B421&amp;"!"&amp;"AG"&amp;$A421),0),""))</f>
        <v/>
      </c>
      <c r="AP421" s="253" t="str">
        <f t="array" aca="1" ref="AP421" ca="1">IF(AP$2="","",IFERROR(IF(FIND(AP$2,$C421)&gt;=1,INDIRECT($B421&amp;"!"&amp;"AG"&amp;$A421),0),""))</f>
        <v/>
      </c>
      <c r="AQ421" s="253" t="str">
        <f t="array" aca="1" ref="AQ421" ca="1">IF(AQ$2="","",IFERROR(IF(FIND(AQ$2,$C421)&gt;=1,INDIRECT($B421&amp;"!"&amp;"AG"&amp;$A421),0),""))</f>
        <v/>
      </c>
      <c r="AR421" s="253" t="str">
        <f t="array" aca="1" ref="AR421" ca="1">IF(AR$2="","",IFERROR(IF(FIND(AR$2,$C421)&gt;=1,INDIRECT($B421&amp;"!"&amp;"AG"&amp;$A421),0),""))</f>
        <v/>
      </c>
      <c r="AS421" s="253" t="str">
        <f t="array" aca="1" ref="AS421" ca="1">IF(AS$2="","",IFERROR(IF(FIND(AS$2,$C421)&gt;=1,INDIRECT($B421&amp;"!"&amp;"AG"&amp;$A421),0),""))</f>
        <v/>
      </c>
      <c r="AU421" s="254" t="str">
        <f t="array" aca="1" ref="AU421" ca="1">IFERROR(INDIRECT(B421&amp;"!"&amp;"A"&amp;A421),"")</f>
        <v/>
      </c>
      <c r="AV421" s="2" t="str">
        <f t="shared" ca="1" si="333"/>
        <v/>
      </c>
      <c r="AW421" s="253" t="str">
        <f t="array" aca="1" ref="AW421" ca="1">IF(AW$2="","",IFERROR(IF(FIND(AW$2,$C421)&gt;=1,IF(INDIRECT($B421&amp;"!"&amp;"AH"&amp;$A421)="","",INDIRECT($B421&amp;"!"&amp;"AH"&amp;$A421)),0),""))</f>
        <v/>
      </c>
      <c r="AX421" s="253" t="str">
        <f t="array" aca="1" ref="AX421" ca="1">IF(AX$2="","",IFERROR(IF(FIND(AX$2,$C421)&gt;=1,IF(INDIRECT($B421&amp;"!"&amp;"AH"&amp;$A421)="","",INDIRECT($B421&amp;"!"&amp;"AH"&amp;$A421)),0),""))</f>
        <v/>
      </c>
      <c r="AY421" s="253" t="str">
        <f t="array" aca="1" ref="AY421" ca="1">IF(AY$2="","",IFERROR(IF(FIND(AY$2,$C421)&gt;=1,IF(INDIRECT($B421&amp;"!"&amp;"AH"&amp;$A421)="","",INDIRECT($B421&amp;"!"&amp;"AH"&amp;$A421)),0),""))</f>
        <v/>
      </c>
      <c r="AZ421" s="253" t="str">
        <f t="array" aca="1" ref="AZ421" ca="1">IF(AZ$2="","",IFERROR(IF(FIND(AZ$2,$C421)&gt;=1,IF(INDIRECT($B421&amp;"!"&amp;"AH"&amp;$A421)="","",INDIRECT($B421&amp;"!"&amp;"AH"&amp;$A421)),0),""))</f>
        <v/>
      </c>
      <c r="BA421" s="253" t="str">
        <f t="array" aca="1" ref="BA421" ca="1">IF(BA$2="","",IFERROR(IF(FIND(BA$2,$C421)&gt;=1,IF(INDIRECT($B421&amp;"!"&amp;"AH"&amp;$A421)="","",INDIRECT($B421&amp;"!"&amp;"AH"&amp;$A421)),0),""))</f>
        <v/>
      </c>
      <c r="BB421" s="253" t="str">
        <f t="array" aca="1" ref="BB421" ca="1">IF(BB$2="","",IFERROR(IF(FIND(BB$2,$C421)&gt;=1,IF(INDIRECT($B421&amp;"!"&amp;"AH"&amp;$A421)="","",INDIRECT($B421&amp;"!"&amp;"AH"&amp;$A421)),0),""))</f>
        <v/>
      </c>
      <c r="BC421" s="253" t="str">
        <f t="array" aca="1" ref="BC421" ca="1">IF(BC$2="","",IFERROR(IF(FIND(BC$2,$C421)&gt;=1,IF(INDIRECT($B421&amp;"!"&amp;"AH"&amp;$A421)="","",INDIRECT($B421&amp;"!"&amp;"AH"&amp;$A421)),0),""))</f>
        <v/>
      </c>
      <c r="BD421" s="253" t="str">
        <f t="array" aca="1" ref="BD421" ca="1">IF(BD$2="","",IFERROR(IF(FIND(BD$2,$C421)&gt;=1,IF(INDIRECT($B421&amp;"!"&amp;"AH"&amp;$A421)="","",INDIRECT($B421&amp;"!"&amp;"AH"&amp;$A421)),0),""))</f>
        <v/>
      </c>
      <c r="BE421" s="253" t="str">
        <f t="array" aca="1" ref="BE421" ca="1">IF(BE$2="","",IFERROR(IF(FIND(BE$2,$C421)&gt;=1,IF(INDIRECT($B421&amp;"!"&amp;"AH"&amp;$A421)="","",INDIRECT($B421&amp;"!"&amp;"AH"&amp;$A421)),0),""))</f>
        <v/>
      </c>
      <c r="BF421" s="253" t="str">
        <f t="array" aca="1" ref="BF421" ca="1">IF(BF$2="","",IFERROR(IF(FIND(BF$2,$C421)&gt;=1,IF(INDIRECT($B421&amp;"!"&amp;"AH"&amp;$A421)="","",INDIRECT($B421&amp;"!"&amp;"AH"&amp;$A421)),0),""))</f>
        <v/>
      </c>
      <c r="BG421" s="253" t="str">
        <f t="array" aca="1" ref="BG421" ca="1">IF(BG$2="","",IFERROR(IF(FIND(BG$2,$C421)&gt;=1,IF(INDIRECT($B421&amp;"!"&amp;"AH"&amp;$A421)="","",INDIRECT($B421&amp;"!"&amp;"AH"&amp;$A421)),0),""))</f>
        <v/>
      </c>
      <c r="BH421" s="253" t="str">
        <f t="array" aca="1" ref="BH421" ca="1">IF(BH$2="","",IFERROR(IF(FIND(BH$2,$C421)&gt;=1,IF(INDIRECT($B421&amp;"!"&amp;"AH"&amp;$A421)="","",INDIRECT($B421&amp;"!"&amp;"AH"&amp;$A421)),0),""))</f>
        <v/>
      </c>
      <c r="BI421" s="253" t="str">
        <f t="array" aca="1" ref="BI421" ca="1">IF(BI$2="","",IFERROR(IF(FIND(BI$2,$C421)&gt;=1,IF(INDIRECT($B421&amp;"!"&amp;"AH"&amp;$A421)="","",INDIRECT($B421&amp;"!"&amp;"AH"&amp;$A421)),0),""))</f>
        <v/>
      </c>
      <c r="BJ421" s="253" t="str">
        <f t="array" aca="1" ref="BJ421" ca="1">IF(BJ$2="","",IFERROR(IF(FIND(BJ$2,$C421)&gt;=1,IF(INDIRECT($B421&amp;"!"&amp;"AH"&amp;$A421)="","",INDIRECT($B421&amp;"!"&amp;"AH"&amp;$A421)),0),""))</f>
        <v/>
      </c>
      <c r="BK421" s="253" t="str">
        <f t="array" aca="1" ref="BK421" ca="1">IF(BK$2="","",IFERROR(IF(FIND(BK$2,$C421)&gt;=1,IF(INDIRECT($B421&amp;"!"&amp;"AH"&amp;$A421)="","",INDIRECT($B421&amp;"!"&amp;"AH"&amp;$A421)),0),""))</f>
        <v/>
      </c>
      <c r="BL421" s="253" t="str">
        <f t="array" aca="1" ref="BL421" ca="1">IF(BL$2="","",IFERROR(IF(FIND(BL$2,$C421)&gt;=1,IF(INDIRECT($B421&amp;"!"&amp;"AH"&amp;$A421)="","",INDIRECT($B421&amp;"!"&amp;"AH"&amp;$A421)),0),""))</f>
        <v/>
      </c>
      <c r="BM421" s="253" t="str">
        <f t="array" aca="1" ref="BM421" ca="1">IF(BM$2="","",IFERROR(IF(FIND(BM$2,$C421)&gt;=1,IF(INDIRECT($B421&amp;"!"&amp;"AH"&amp;$A421)="","",INDIRECT($B421&amp;"!"&amp;"AH"&amp;$A421)),0),""))</f>
        <v/>
      </c>
      <c r="BN421" s="253" t="str">
        <f t="array" aca="1" ref="BN421" ca="1">IF(BN$2="","",IFERROR(IF(FIND(BN$2,$C421)&gt;=1,IF(INDIRECT($B421&amp;"!"&amp;"AH"&amp;$A421)="","",INDIRECT($B421&amp;"!"&amp;"AH"&amp;$A421)),0),""))</f>
        <v/>
      </c>
      <c r="BO421" s="253" t="str">
        <f t="array" aca="1" ref="BO421" ca="1">IF(BO$2="","",IFERROR(IF(FIND(BO$2,$C421)&gt;=1,IF(INDIRECT($B421&amp;"!"&amp;"AH"&amp;$A421)="","",INDIRECT($B421&amp;"!"&amp;"AH"&amp;$A421)),0),""))</f>
        <v/>
      </c>
      <c r="BP421" s="253" t="str">
        <f t="array" aca="1" ref="BP421" ca="1">IF(BP$2="","",IFERROR(IF(FIND(BP$2,$C421)&gt;=1,IF(INDIRECT($B421&amp;"!"&amp;"AH"&amp;$A421)="","",INDIRECT($B421&amp;"!"&amp;"AH"&amp;$A421)),0),""))</f>
        <v/>
      </c>
      <c r="BQ421" s="253" t="str">
        <f t="array" aca="1" ref="BQ421" ca="1">IF(BQ$2="","",IFERROR(IF(FIND(BQ$2,$C421)&gt;=1,IF(INDIRECT($B421&amp;"!"&amp;"AH"&amp;$A421)="","",INDIRECT($B421&amp;"!"&amp;"AH"&amp;$A421)),0),""))</f>
        <v/>
      </c>
      <c r="BR421" s="253" t="str">
        <f t="array" aca="1" ref="BR421" ca="1">IF(BR$2="","",IFERROR(IF(FIND(BR$2,$C421)&gt;=1,IF(INDIRECT($B421&amp;"!"&amp;"AH"&amp;$A421)="","",INDIRECT($B421&amp;"!"&amp;"AH"&amp;$A421)),0),""))</f>
        <v/>
      </c>
      <c r="BS421" s="253" t="str">
        <f t="array" aca="1" ref="BS421" ca="1">IF(BS$2="","",IFERROR(IF(FIND(BS$2,$C421)&gt;=1,IF(INDIRECT($B421&amp;"!"&amp;"AH"&amp;$A421)="","",INDIRECT($B421&amp;"!"&amp;"AH"&amp;$A421)),0),""))</f>
        <v/>
      </c>
      <c r="BT421" s="253" t="str">
        <f t="array" aca="1" ref="BT421" ca="1">IF(BT$2="","",IFERROR(IF(FIND(BT$2,$C421)&gt;=1,IF(INDIRECT($B421&amp;"!"&amp;"AH"&amp;$A421)="","",INDIRECT($B421&amp;"!"&amp;"AH"&amp;$A421)),0),""))</f>
        <v/>
      </c>
      <c r="BU421" s="253" t="str">
        <f t="array" aca="1" ref="BU421" ca="1">IF(BU$2="","",IFERROR(IF(FIND(BU$2,$C421)&gt;=1,IF(INDIRECT($B421&amp;"!"&amp;"AH"&amp;$A421)="","",INDIRECT($B421&amp;"!"&amp;"AH"&amp;$A421)),0),""))</f>
        <v/>
      </c>
      <c r="BV421" s="253" t="str">
        <f t="array" aca="1" ref="BV421" ca="1">IF(BV$2="","",IFERROR(IF(FIND(BV$2,$C421)&gt;=1,IF(INDIRECT($B421&amp;"!"&amp;"AH"&amp;$A421)="","",INDIRECT($B421&amp;"!"&amp;"AH"&amp;$A421)),0),""))</f>
        <v/>
      </c>
      <c r="BW421" s="253" t="str">
        <f t="array" aca="1" ref="BW421" ca="1">IF(BW$2="","",IFERROR(IF(FIND(BW$2,$C421)&gt;=1,IF(INDIRECT($B421&amp;"!"&amp;"AH"&amp;$A421)="","",INDIRECT($B421&amp;"!"&amp;"AH"&amp;$A421)),0),""))</f>
        <v/>
      </c>
      <c r="BX421" s="253" t="str">
        <f t="array" aca="1" ref="BX421" ca="1">IF(BX$2="","",IFERROR(IF(FIND(BX$2,$C421)&gt;=1,IF(INDIRECT($B421&amp;"!"&amp;"AH"&amp;$A421)="","",INDIRECT($B421&amp;"!"&amp;"AH"&amp;$A421)),0),""))</f>
        <v/>
      </c>
      <c r="BY421" s="253" t="str">
        <f t="array" aca="1" ref="BY421" ca="1">IF(BY$2="","",IFERROR(IF(FIND(BY$2,$C421)&gt;=1,IF(INDIRECT($B421&amp;"!"&amp;"AH"&amp;$A421)="","",INDIRECT($B421&amp;"!"&amp;"AH"&amp;$A421)),0),""))</f>
        <v/>
      </c>
      <c r="BZ421" s="253" t="str">
        <f t="array" aca="1" ref="BZ421" ca="1">IF(BZ$2="","",IFERROR(IF(FIND(BZ$2,$C421)&gt;=1,IF(INDIRECT($B421&amp;"!"&amp;"AH"&amp;$A421)="","",INDIRECT($B421&amp;"!"&amp;"AH"&amp;$A421)),0),""))</f>
        <v/>
      </c>
      <c r="CA421" s="253" t="str">
        <f t="array" aca="1" ref="CA421" ca="1">IF(CA$2="","",IFERROR(IF(FIND(CA$2,$C421)&gt;=1,IF(INDIRECT($B421&amp;"!"&amp;"AH"&amp;$A421)="","",INDIRECT($B421&amp;"!"&amp;"AH"&amp;$A421)),0),""))</f>
        <v/>
      </c>
      <c r="CB421" s="253" t="str">
        <f t="array" aca="1" ref="CB421" ca="1">IF(CB$2="","",IFERROR(IF(FIND(CB$2,$C421)&gt;=1,IF(INDIRECT($B421&amp;"!"&amp;"AH"&amp;$A421)="","",INDIRECT($B421&amp;"!"&amp;"AH"&amp;$A421)),0),""))</f>
        <v/>
      </c>
      <c r="CC421" s="253" t="str">
        <f t="array" aca="1" ref="CC421" ca="1">IF(CC$2="","",IFERROR(IF(FIND(CC$2,$C421)&gt;=1,IF(INDIRECT($B421&amp;"!"&amp;"AH"&amp;$A421)="","",INDIRECT($B421&amp;"!"&amp;"AH"&amp;$A421)),0),""))</f>
        <v/>
      </c>
      <c r="CD421" s="253" t="str">
        <f t="array" aca="1" ref="CD421" ca="1">IF(CD$2="","",IFERROR(IF(FIND(CD$2,$C421)&gt;=1,IF(INDIRECT($B421&amp;"!"&amp;"AH"&amp;$A421)="","",INDIRECT($B421&amp;"!"&amp;"AH"&amp;$A421)),0),""))</f>
        <v/>
      </c>
      <c r="CE421" s="253" t="str">
        <f t="array" aca="1" ref="CE421" ca="1">IF(CE$2="","",IFERROR(IF(FIND(CE$2,$C421)&gt;=1,IF(INDIRECT($B421&amp;"!"&amp;"AH"&amp;$A421)="","",INDIRECT($B421&amp;"!"&amp;"AH"&amp;$A421)),0),""))</f>
        <v/>
      </c>
      <c r="CF421" s="253" t="str">
        <f t="array" aca="1" ref="CF421" ca="1">IF(CF$2="","",IFERROR(IF(FIND(CF$2,$C421)&gt;=1,IF(INDIRECT($B421&amp;"!"&amp;"AH"&amp;$A421)="","",INDIRECT($B421&amp;"!"&amp;"AH"&amp;$A421)),0),""))</f>
        <v/>
      </c>
      <c r="CG421" s="253" t="str">
        <f t="array" aca="1" ref="CG421" ca="1">IF(CG$2="","",IFERROR(IF(FIND(CG$2,$C421)&gt;=1,IF(INDIRECT($B421&amp;"!"&amp;"AH"&amp;$A421)="","",INDIRECT($B421&amp;"!"&amp;"AH"&amp;$A421)),0),""))</f>
        <v/>
      </c>
      <c r="CH421" s="253" t="str">
        <f t="array" aca="1" ref="CH421" ca="1">IF(CH$2="","",IFERROR(IF(FIND(CH$2,$C421)&gt;=1,IF(INDIRECT($B421&amp;"!"&amp;"AH"&amp;$A421)="","",INDIRECT($B421&amp;"!"&amp;"AH"&amp;$A421)),0),""))</f>
        <v/>
      </c>
      <c r="CI421" s="253" t="str">
        <f t="array" aca="1" ref="CI421" ca="1">IF(CI$2="","",IFERROR(IF(FIND(CI$2,$C421)&gt;=1,IF(INDIRECT($B421&amp;"!"&amp;"AH"&amp;$A421)="","",INDIRECT($B421&amp;"!"&amp;"AH"&amp;$A421)),0),""))</f>
        <v/>
      </c>
      <c r="CJ421" s="253" t="str">
        <f t="array" aca="1" ref="CJ421" ca="1">IF(CJ$2="","",IFERROR(IF(FIND(CJ$2,$C421)&gt;=1,IF(INDIRECT($B421&amp;"!"&amp;"AH"&amp;$A421)="","",INDIRECT($B421&amp;"!"&amp;"AH"&amp;$A421)),0),""))</f>
        <v/>
      </c>
      <c r="CK421" s="253" t="str">
        <f t="array" aca="1" ref="CK421" ca="1">IF(CK$2="","",IFERROR(IF(FIND(CK$2,$C421)&gt;=1,IF(INDIRECT($B421&amp;"!"&amp;"AH"&amp;$A421)="","",INDIRECT($B421&amp;"!"&amp;"AH"&amp;$A421)),0),""))</f>
        <v/>
      </c>
      <c r="CL421" s="253" t="str">
        <f t="array" aca="1" ref="CL421" ca="1">IF(CL$2="","",IFERROR(IF(FIND(CL$2,$C421)&gt;=1,IF(INDIRECT($B421&amp;"!"&amp;"AH"&amp;$A421)="","",INDIRECT($B421&amp;"!"&amp;"AH"&amp;$A421)),0),""))</f>
        <v/>
      </c>
      <c r="CO421" s="2" t="str">
        <f t="shared" ca="1" si="335"/>
        <v/>
      </c>
      <c r="CP421" s="253" t="str">
        <f t="array" aca="1" ref="CP421" ca="1">IF(CP$2="","",IFERROR(IF(FIND(CP$2,$C421)&gt;=1,INDIRECT($B421&amp;"!"&amp;"AG"&amp;$A421),0),""))</f>
        <v/>
      </c>
      <c r="CQ421" s="253" t="str">
        <f t="array" aca="1" ref="CQ421" ca="1">IF(CQ$2="","",IFERROR(IF(FIND(CQ$2,$C421)&gt;=1,INDIRECT($B421&amp;"!"&amp;"AG"&amp;$A421),0),""))</f>
        <v/>
      </c>
      <c r="CR421" s="253" t="str">
        <f t="array" aca="1" ref="CR421" ca="1">IF(CR$2="","",IFERROR(IF(FIND(CR$2,$C421)&gt;=1,INDIRECT($B421&amp;"!"&amp;"AG"&amp;$A421),0),""))</f>
        <v/>
      </c>
      <c r="CS421" s="253" t="str">
        <f t="array" aca="1" ref="CS421" ca="1">IF(CS$2="","",IFERROR(IF(FIND(CS$2,$C421)&gt;=1,INDIRECT($B421&amp;"!"&amp;"AG"&amp;$A421),0),""))</f>
        <v/>
      </c>
      <c r="CV421" s="2" t="str">
        <f t="shared" ca="1" si="336"/>
        <v/>
      </c>
      <c r="CW421" s="253" t="str">
        <f t="array" aca="1" ref="CW421" ca="1">IF(CW$2="","",IFERROR(IF(FIND(CW$2,$C421)&gt;=1,IF(INDIRECT($B421&amp;"!"&amp;"AH"&amp;$A421)="","",INDIRECT($B421&amp;"!"&amp;"AH"&amp;$A421)&amp;" "),0),""))</f>
        <v/>
      </c>
      <c r="CX421" s="253" t="str">
        <f t="array" aca="1" ref="CX421" ca="1">IF(CX$2="","",IFERROR(IF(FIND(CX$2,$C421)&gt;=1,IF(INDIRECT($B421&amp;"!"&amp;"AH"&amp;$A421)="","",INDIRECT($B421&amp;"!"&amp;"AH"&amp;$A421)&amp;" "),0),""))</f>
        <v/>
      </c>
      <c r="CY421" s="253" t="str">
        <f t="array" aca="1" ref="CY421" ca="1">IF(CY$2="","",IFERROR(IF(FIND(CY$2,$C421)&gt;=1,IF(INDIRECT($B421&amp;"!"&amp;"AH"&amp;$A421)="","",INDIRECT($B421&amp;"!"&amp;"AH"&amp;$A421)&amp;" "),0),""))</f>
        <v/>
      </c>
      <c r="CZ421" s="253" t="str">
        <f t="array" aca="1" ref="CZ421" ca="1">IF(CZ$2="","",IFERROR(IF(FIND(CZ$2,$C421)&gt;=1,IF(INDIRECT($B421&amp;"!"&amp;"AH"&amp;$A421)="","",INDIRECT($B421&amp;"!"&amp;"AH"&amp;$A421)&amp;" "),0),""))</f>
        <v/>
      </c>
      <c r="DC421" s="2" t="str">
        <f t="shared" ca="1" si="337"/>
        <v/>
      </c>
      <c r="DD421" s="253" t="str" cm="1">
        <f t="array" aca="1" ref="DD421" ca="1">IF(DD$2="","",IFERROR(IF(FIND(DD$2,$C421)&gt;=1,INDIRECT($B421&amp;"!"&amp;"AG"&amp;$A421),0),""))</f>
        <v/>
      </c>
      <c r="DE421" s="253" t="str" cm="1">
        <f t="array" aca="1" ref="DE421" ca="1">IF(DE$2="","",IFERROR(IF(FIND(DE$2,$C421)&gt;=1,INDIRECT($B421&amp;"!"&amp;"AG"&amp;$A421),0),""))</f>
        <v/>
      </c>
      <c r="DF421" s="253" t="str" cm="1">
        <f t="array" aca="1" ref="DF421" ca="1">IF(DF$2="","",IFERROR(IF(FIND(DF$2,$C421)&gt;=1,INDIRECT($B421&amp;"!"&amp;"AG"&amp;$A421),0),""))</f>
        <v/>
      </c>
      <c r="DG421" s="253" t="str" cm="1">
        <f t="array" aca="1" ref="DG421" ca="1">IF(DG$2="","",IFERROR(IF(FIND(DG$2,$C421)&gt;=1,INDIRECT($B421&amp;"!"&amp;"AG"&amp;$A421),0),""))</f>
        <v/>
      </c>
      <c r="DH421" s="253" t="str" cm="1">
        <f t="array" aca="1" ref="DH421" ca="1">IF(DH$2="","",IFERROR(IF(FIND(DH$2,$C421)&gt;=1,INDIRECT($B421&amp;"!"&amp;"AG"&amp;$A421),0),""))</f>
        <v/>
      </c>
      <c r="DI421" s="253" t="str" cm="1">
        <f t="array" aca="1" ref="DI421" ca="1">IF(DI$2="","",IFERROR(IF(FIND(DI$2,$C421)&gt;=1,INDIRECT($B421&amp;"!"&amp;"AG"&amp;$A421),0),""))</f>
        <v/>
      </c>
      <c r="DJ421" s="253" t="str" cm="1">
        <f t="array" aca="1" ref="DJ421" ca="1">IF(DJ$2="","",IFERROR(IF(FIND(DJ$2,$C421)&gt;=1,INDIRECT($B421&amp;"!"&amp;"AG"&amp;$A421),0),""))</f>
        <v/>
      </c>
      <c r="DK421" s="253" t="str" cm="1">
        <f t="array" aca="1" ref="DK421" ca="1">IF(DK$2="","",IFERROR(IF(FIND(DK$2,$C421)&gt;=1,INDIRECT($B421&amp;"!"&amp;"AG"&amp;$A421),0),""))</f>
        <v/>
      </c>
      <c r="DL421" s="253" t="str" cm="1">
        <f t="array" aca="1" ref="DL421" ca="1">IF(DL$2="","",IFERROR(IF(FIND(DL$2,$C421)&gt;=1,INDIRECT($B421&amp;"!"&amp;"AG"&amp;$A421),0),""))</f>
        <v/>
      </c>
      <c r="DM421" s="253" t="str" cm="1">
        <f t="array" aca="1" ref="DM421" ca="1">IF(DM$2="","",IFERROR(IF(FIND(DM$2,$C421)&gt;=1,INDIRECT($B421&amp;"!"&amp;"AG"&amp;$A421),0),""))</f>
        <v/>
      </c>
      <c r="DN421" s="253" t="str" cm="1">
        <f t="array" aca="1" ref="DN421" ca="1">IF(DN$2="","",IFERROR(IF(FIND(DN$2,$C421)&gt;=1,INDIRECT($B421&amp;"!"&amp;"AG"&amp;$A421),0),""))</f>
        <v/>
      </c>
      <c r="DO421" s="253" t="str" cm="1">
        <f t="array" aca="1" ref="DO421" ca="1">IF(DO$2="","",IFERROR(IF(FIND(DO$2,$C421)&gt;=1,INDIRECT($B421&amp;"!"&amp;"AG"&amp;$A421),0),""))</f>
        <v/>
      </c>
      <c r="DP421" s="253" t="str" cm="1">
        <f t="array" aca="1" ref="DP421" ca="1">IF(DP$2="","",IFERROR(IF(FIND(DP$2,$C421)&gt;=1,INDIRECT($B421&amp;"!"&amp;"AG"&amp;$A421),0),""))</f>
        <v/>
      </c>
      <c r="DQ421" s="253" t="str" cm="1">
        <f t="array" aca="1" ref="DQ421" ca="1">IF(DQ$2="","",IFERROR(IF(FIND(DQ$2,$C421)&gt;=1,INDIRECT($B421&amp;"!"&amp;"AG"&amp;$A421),0),""))</f>
        <v/>
      </c>
      <c r="DR421" s="253" t="str" cm="1">
        <f t="array" aca="1" ref="DR421" ca="1">IF(DR$2="","",IFERROR(IF(FIND(DR$2,$C421)&gt;=1,INDIRECT($B421&amp;"!"&amp;"AG"&amp;$A421),0),""))</f>
        <v/>
      </c>
      <c r="DS421" s="253" t="str" cm="1">
        <f t="array" aca="1" ref="DS421" ca="1">IF(DS$2="","",IFERROR(IF(FIND(DS$2,$C421)&gt;=1,INDIRECT($B421&amp;"!"&amp;"AG"&amp;$A421),0),""))</f>
        <v/>
      </c>
      <c r="DT421" s="253" t="str" cm="1">
        <f t="array" aca="1" ref="DT421" ca="1">IF(DT$2="","",IFERROR(IF(FIND(DT$2,$C421)&gt;=1,INDIRECT($B421&amp;"!"&amp;"AG"&amp;$A421),0),""))</f>
        <v/>
      </c>
      <c r="DU421" s="253" t="str" cm="1">
        <f t="array" aca="1" ref="DU421" ca="1">IF(DU$2="","",IFERROR(IF(FIND(DU$2,$C421)&gt;=1,INDIRECT($B421&amp;"!"&amp;"AG"&amp;$A421),0),""))</f>
        <v/>
      </c>
      <c r="DV421" s="253" t="str" cm="1">
        <f t="array" aca="1" ref="DV421" ca="1">IF(DV$2="","",IFERROR(IF(FIND(DV$2,$C421)&gt;=1,INDIRECT($B421&amp;"!"&amp;"AG"&amp;$A421),0),""))</f>
        <v/>
      </c>
      <c r="DW421" s="253" t="str" cm="1">
        <f t="array" aca="1" ref="DW421" ca="1">IF(DW$2="","",IFERROR(IF(FIND(DW$2,$C421)&gt;=1,INDIRECT($B421&amp;"!"&amp;"AG"&amp;$A421),0),""))</f>
        <v/>
      </c>
      <c r="DX421" s="253" t="str" cm="1">
        <f t="array" aca="1" ref="DX421" ca="1">IF(DX$2="","",IFERROR(IF(FIND(DX$2,$C421)&gt;=1,INDIRECT($B421&amp;"!"&amp;"AG"&amp;$A421),0),""))</f>
        <v/>
      </c>
      <c r="DY421" s="253" t="str" cm="1">
        <f t="array" aca="1" ref="DY421" ca="1">IF(DY$2="","",IFERROR(IF(FIND(DY$2,$C421)&gt;=1,INDIRECT($B421&amp;"!"&amp;"AG"&amp;$A421),0),""))</f>
        <v/>
      </c>
      <c r="DZ421" s="253" t="str" cm="1">
        <f t="array" aca="1" ref="DZ421" ca="1">IF(DZ$2="","",IFERROR(IF(FIND(DZ$2,$C421)&gt;=1,INDIRECT($B421&amp;"!"&amp;"AG"&amp;$A421),0),""))</f>
        <v/>
      </c>
      <c r="EA421" s="253" t="str" cm="1">
        <f t="array" aca="1" ref="EA421" ca="1">IF(EA$2="","",IFERROR(IF(FIND(EA$2,$C421)&gt;=1,INDIRECT($B421&amp;"!"&amp;"AG"&amp;$A421),0),""))</f>
        <v/>
      </c>
      <c r="EB421" s="253" t="str" cm="1">
        <f t="array" aca="1" ref="EB421" ca="1">IF(EB$2="","",IFERROR(IF(FIND(EB$2,$C421)&gt;=1,INDIRECT($B421&amp;"!"&amp;"AG"&amp;$A421),0),""))</f>
        <v/>
      </c>
      <c r="EC421" s="253" t="str" cm="1">
        <f t="array" aca="1" ref="EC421" ca="1">IF(EC$2="","",IFERROR(IF(FIND(EC$2,$C421)&gt;=1,INDIRECT($B421&amp;"!"&amp;"AG"&amp;$A421),0),""))</f>
        <v/>
      </c>
      <c r="ED421" s="253" t="str" cm="1">
        <f t="array" aca="1" ref="ED421" ca="1">IF(ED$2="","",IFERROR(IF(FIND(ED$2,$C421)&gt;=1,INDIRECT($B421&amp;"!"&amp;"AG"&amp;$A421),0),""))</f>
        <v/>
      </c>
      <c r="EE421" s="253" t="str" cm="1">
        <f t="array" aca="1" ref="EE421" ca="1">IF(EE$2="","",IFERROR(IF(FIND(EE$2,$C421)&gt;=1,INDIRECT($B421&amp;"!"&amp;"AG"&amp;$A421),0),""))</f>
        <v/>
      </c>
      <c r="EF421" s="253" t="str" cm="1">
        <f t="array" aca="1" ref="EF421" ca="1">IF(EF$2="","",IFERROR(IF(FIND(EF$2,$C421)&gt;=1,INDIRECT($B421&amp;"!"&amp;"AG"&amp;$A421),0),""))</f>
        <v/>
      </c>
      <c r="EG421" s="253" t="str" cm="1">
        <f t="array" aca="1" ref="EG421" ca="1">IF(EG$2="","",IFERROR(IF(FIND(EG$2,$C421)&gt;=1,INDIRECT($B421&amp;"!"&amp;"AG"&amp;$A421),0),""))</f>
        <v/>
      </c>
      <c r="EH421" s="253" t="str" cm="1">
        <f t="array" aca="1" ref="EH421" ca="1">IF(EH$2="","",IFERROR(IF(FIND(EH$2,$C421)&gt;=1,INDIRECT($B421&amp;"!"&amp;"AG"&amp;$A421),0),""))</f>
        <v/>
      </c>
      <c r="EI421" s="253" t="str" cm="1">
        <f t="array" aca="1" ref="EI421" ca="1">IF(EI$2="","",IFERROR(IF(FIND(EI$2,$C421)&gt;=1,INDIRECT($B421&amp;"!"&amp;"AG"&amp;$A421),0),""))</f>
        <v/>
      </c>
      <c r="EJ421" s="253" t="str" cm="1">
        <f t="array" aca="1" ref="EJ421" ca="1">IF(EJ$2="","",IFERROR(IF(FIND(EJ$2,$C421)&gt;=1,INDIRECT($B421&amp;"!"&amp;"AG"&amp;$A421),0),""))</f>
        <v/>
      </c>
      <c r="EK421" s="253" t="str" cm="1">
        <f t="array" aca="1" ref="EK421" ca="1">IF(EK$2="","",IFERROR(IF(FIND(EK$2,$C421)&gt;=1,INDIRECT($B421&amp;"!"&amp;"AG"&amp;$A421),0),""))</f>
        <v/>
      </c>
      <c r="EL421" s="253" t="str" cm="1">
        <f t="array" aca="1" ref="EL421" ca="1">IF(EL$2="","",IFERROR(IF(FIND(EL$2,$C421)&gt;=1,INDIRECT($B421&amp;"!"&amp;"AG"&amp;$A421),0),""))</f>
        <v/>
      </c>
      <c r="EM421" s="253" t="str" cm="1">
        <f t="array" aca="1" ref="EM421" ca="1">IF(EM$2="","",IFERROR(IF(FIND(EM$2,$C421)&gt;=1,INDIRECT($B421&amp;"!"&amp;"AG"&amp;$A421),0),""))</f>
        <v/>
      </c>
      <c r="EN421" s="253" t="str" cm="1">
        <f t="array" aca="1" ref="EN421" ca="1">IF(EN$2="","",IFERROR(IF(FIND(EN$2,$C421)&gt;=1,INDIRECT($B421&amp;"!"&amp;"AG"&amp;$A421),0),""))</f>
        <v/>
      </c>
      <c r="EO421" s="253" t="str" cm="1">
        <f t="array" aca="1" ref="EO421" ca="1">IF(EO$2="","",IFERROR(IF(FIND(EO$2,$C421)&gt;=1,INDIRECT($B421&amp;"!"&amp;"AG"&amp;$A421),0),""))</f>
        <v/>
      </c>
      <c r="EP421" s="253" t="str" cm="1">
        <f t="array" aca="1" ref="EP421" ca="1">IF(EP$2="","",IFERROR(IF(FIND(EP$2,$C421)&gt;=1,INDIRECT($B421&amp;"!"&amp;"AG"&amp;$A421),0),""))</f>
        <v/>
      </c>
      <c r="EQ421" s="253" t="str" cm="1">
        <f t="array" aca="1" ref="EQ421" ca="1">IF(EQ$2="","",IFERROR(IF(FIND(EQ$2,$C421)&gt;=1,INDIRECT($B421&amp;"!"&amp;"AG"&amp;$A421),0),""))</f>
        <v/>
      </c>
      <c r="ER421" s="253" t="str" cm="1">
        <f t="array" aca="1" ref="ER421" ca="1">IF(ER$2="","",IFERROR(IF(FIND(ER$2,$C421)&gt;=1,INDIRECT($B421&amp;"!"&amp;"AG"&amp;$A421),0),""))</f>
        <v/>
      </c>
      <c r="ES421" s="253" t="str" cm="1">
        <f t="array" aca="1" ref="ES421" ca="1">IF(ES$2="","",IFERROR(IF(FIND(ES$2,$C421)&gt;=1,INDIRECT($B421&amp;"!"&amp;"AG"&amp;$A421),0),""))</f>
        <v/>
      </c>
      <c r="ET421" s="253" t="str" cm="1">
        <f t="array" aca="1" ref="ET421" ca="1">IF(ET$2="","",IFERROR(IF(FIND(ET$2,$C421)&gt;=1,INDIRECT($B421&amp;"!"&amp;"AG"&amp;$A421),0),""))</f>
        <v/>
      </c>
      <c r="EU421" s="253" t="str" cm="1">
        <f t="array" aca="1" ref="EU421" ca="1">IF(EU$2="","",IFERROR(IF(FIND(EU$2,$C421)&gt;=1,INDIRECT($B421&amp;"!"&amp;"AG"&amp;$A421),0),""))</f>
        <v/>
      </c>
      <c r="EV421" s="253" t="str" cm="1">
        <f t="array" aca="1" ref="EV421" ca="1">IF(EV$2="","",IFERROR(IF(FIND(EV$2,$C421)&gt;=1,INDIRECT($B421&amp;"!"&amp;"AG"&amp;$A421),0),""))</f>
        <v/>
      </c>
    </row>
    <row r="422" spans="1:152" x14ac:dyDescent="0.3">
      <c r="A422" s="252">
        <f t="shared" ca="1" si="373"/>
        <v>30</v>
      </c>
      <c r="B422" s="252" t="str">
        <f t="shared" si="374"/>
        <v>Aug_2024</v>
      </c>
      <c r="C422" s="252" t="str">
        <f t="shared" ca="1" si="372"/>
        <v/>
      </c>
      <c r="D422" s="253" t="str">
        <f t="array" aca="1" ref="D422" ca="1">IF(D$2="","",IFERROR(IF(FIND(D$2,$C422)&gt;=1,INDIRECT($B422&amp;"!"&amp;"AG"&amp;$A422),0),""))</f>
        <v/>
      </c>
      <c r="E422" s="253" t="str">
        <f t="array" aca="1" ref="E422" ca="1">IF(E$2="","",IFERROR(IF(FIND(E$2,$C422)&gt;=1,INDIRECT($B422&amp;"!"&amp;"AG"&amp;$A422),0),""))</f>
        <v/>
      </c>
      <c r="F422" s="253" t="str">
        <f t="array" aca="1" ref="F422" ca="1">IF(F$2="","",IFERROR(IF(FIND(F$2,$C422)&gt;=1,INDIRECT($B422&amp;"!"&amp;"AG"&amp;$A422),0),""))</f>
        <v/>
      </c>
      <c r="G422" s="253" t="str">
        <f t="array" aca="1" ref="G422" ca="1">IF(G$2="","",IFERROR(IF(FIND(G$2,$C422)&gt;=1,INDIRECT($B422&amp;"!"&amp;"AG"&amp;$A422),0),""))</f>
        <v/>
      </c>
      <c r="H422" s="253" t="str">
        <f t="array" aca="1" ref="H422" ca="1">IF(H$2="","",IFERROR(IF(FIND(H$2,$C422)&gt;=1,INDIRECT($B422&amp;"!"&amp;"AG"&amp;$A422),0),""))</f>
        <v/>
      </c>
      <c r="I422" s="253" t="str">
        <f t="array" aca="1" ref="I422" ca="1">IF(I$2="","",IFERROR(IF(FIND(I$2,$C422)&gt;=1,INDIRECT($B422&amp;"!"&amp;"AG"&amp;$A422),0),""))</f>
        <v/>
      </c>
      <c r="J422" s="253" t="str">
        <f t="array" aca="1" ref="J422" ca="1">IF(J$2="","",IFERROR(IF(FIND(J$2,$C422)&gt;=1,INDIRECT($B422&amp;"!"&amp;"AG"&amp;$A422),0),""))</f>
        <v/>
      </c>
      <c r="K422" s="253" t="str">
        <f t="array" aca="1" ref="K422" ca="1">IF(K$2="","",IFERROR(IF(FIND(K$2,$C422)&gt;=1,INDIRECT($B422&amp;"!"&amp;"AG"&amp;$A422),0),""))</f>
        <v/>
      </c>
      <c r="L422" s="253" t="str">
        <f t="array" aca="1" ref="L422" ca="1">IF(L$2="","",IFERROR(IF(FIND(L$2,$C422)&gt;=1,INDIRECT($B422&amp;"!"&amp;"AG"&amp;$A422),0),""))</f>
        <v/>
      </c>
      <c r="M422" s="253" t="str">
        <f t="array" aca="1" ref="M422" ca="1">IF(M$2="","",IFERROR(IF(FIND(M$2,$C422)&gt;=1,INDIRECT($B422&amp;"!"&amp;"AG"&amp;$A422),0),""))</f>
        <v/>
      </c>
      <c r="N422" s="253" t="str">
        <f t="array" aca="1" ref="N422" ca="1">IF(N$2="","",IFERROR(IF(FIND(N$2,$C422)&gt;=1,INDIRECT($B422&amp;"!"&amp;"AG"&amp;$A422),0),""))</f>
        <v/>
      </c>
      <c r="O422" s="253" t="str">
        <f t="array" aca="1" ref="O422" ca="1">IF(O$2="","",IFERROR(IF(FIND(O$2,$C422)&gt;=1,INDIRECT($B422&amp;"!"&amp;"AG"&amp;$A422),0),""))</f>
        <v/>
      </c>
      <c r="P422" s="253" t="str">
        <f t="array" aca="1" ref="P422" ca="1">IF(P$2="","",IFERROR(IF(FIND(P$2,$C422)&gt;=1,INDIRECT($B422&amp;"!"&amp;"AG"&amp;$A422),0),""))</f>
        <v/>
      </c>
      <c r="Q422" s="253" t="str">
        <f t="array" aca="1" ref="Q422" ca="1">IF(Q$2="","",IFERROR(IF(FIND(Q$2,$C422)&gt;=1,INDIRECT($B422&amp;"!"&amp;"AG"&amp;$A422),0),""))</f>
        <v/>
      </c>
      <c r="R422" s="253" t="str">
        <f t="array" aca="1" ref="R422" ca="1">IF(R$2="","",IFERROR(IF(FIND(R$2,$C422)&gt;=1,INDIRECT($B422&amp;"!"&amp;"AG"&amp;$A422),0),""))</f>
        <v/>
      </c>
      <c r="S422" s="253" t="str">
        <f t="array" aca="1" ref="S422" ca="1">IF(S$2="","",IFERROR(IF(FIND(S$2,$C422)&gt;=1,INDIRECT($B422&amp;"!"&amp;"AG"&amp;$A422),0),""))</f>
        <v/>
      </c>
      <c r="T422" s="253" t="str">
        <f t="array" aca="1" ref="T422" ca="1">IF(T$2="","",IFERROR(IF(FIND(T$2,$C422)&gt;=1,INDIRECT($B422&amp;"!"&amp;"AG"&amp;$A422),0),""))</f>
        <v/>
      </c>
      <c r="U422" s="253" t="str">
        <f t="array" aca="1" ref="U422" ca="1">IF(U$2="","",IFERROR(IF(FIND(U$2,$C422)&gt;=1,INDIRECT($B422&amp;"!"&amp;"AG"&amp;$A422),0),""))</f>
        <v/>
      </c>
      <c r="V422" s="253" t="str">
        <f t="array" aca="1" ref="V422" ca="1">IF(V$2="","",IFERROR(IF(FIND(V$2,$C422)&gt;=1,INDIRECT($B422&amp;"!"&amp;"AG"&amp;$A422),0),""))</f>
        <v/>
      </c>
      <c r="W422" s="253" t="str">
        <f t="array" aca="1" ref="W422" ca="1">IF(W$2="","",IFERROR(IF(FIND(W$2,$C422)&gt;=1,INDIRECT($B422&amp;"!"&amp;"AG"&amp;$A422),0),""))</f>
        <v/>
      </c>
      <c r="X422" s="253" t="str">
        <f t="array" aca="1" ref="X422" ca="1">IF(X$2="","",IFERROR(IF(FIND(X$2,$C422)&gt;=1,INDIRECT($B422&amp;"!"&amp;"AG"&amp;$A422),0),""))</f>
        <v/>
      </c>
      <c r="Y422" s="253" t="str">
        <f t="array" aca="1" ref="Y422" ca="1">IF(Y$2="","",IFERROR(IF(FIND(Y$2,$C422)&gt;=1,INDIRECT($B422&amp;"!"&amp;"AG"&amp;$A422),0),""))</f>
        <v/>
      </c>
      <c r="Z422" s="253" t="str">
        <f t="array" aca="1" ref="Z422" ca="1">IF(Z$2="","",IFERROR(IF(FIND(Z$2,$C422)&gt;=1,INDIRECT($B422&amp;"!"&amp;"AG"&amp;$A422),0),""))</f>
        <v/>
      </c>
      <c r="AA422" s="253" t="str">
        <f t="array" aca="1" ref="AA422" ca="1">IF(AA$2="","",IFERROR(IF(FIND(AA$2,$C422)&gt;=1,INDIRECT($B422&amp;"!"&amp;"AG"&amp;$A422),0),""))</f>
        <v/>
      </c>
      <c r="AB422" s="253" t="str">
        <f t="array" aca="1" ref="AB422" ca="1">IF(AB$2="","",IFERROR(IF(FIND(AB$2,$C422)&gt;=1,INDIRECT($B422&amp;"!"&amp;"AG"&amp;$A422),0),""))</f>
        <v/>
      </c>
      <c r="AC422" s="253" t="str">
        <f t="array" aca="1" ref="AC422" ca="1">IF(AC$2="","",IFERROR(IF(FIND(AC$2,$C422)&gt;=1,INDIRECT($B422&amp;"!"&amp;"AG"&amp;$A422),0),""))</f>
        <v/>
      </c>
      <c r="AD422" s="253" t="str">
        <f t="array" aca="1" ref="AD422" ca="1">IF(AD$2="","",IFERROR(IF(FIND(AD$2,$C422)&gt;=1,INDIRECT($B422&amp;"!"&amp;"AG"&amp;$A422),0),""))</f>
        <v/>
      </c>
      <c r="AE422" s="253" t="str">
        <f t="array" aca="1" ref="AE422" ca="1">IF(AE$2="","",IFERROR(IF(FIND(AE$2,$C422)&gt;=1,INDIRECT($B422&amp;"!"&amp;"AG"&amp;$A422),0),""))</f>
        <v/>
      </c>
      <c r="AF422" s="253" t="str">
        <f t="array" aca="1" ref="AF422" ca="1">IF(AF$2="","",IFERROR(IF(FIND(AF$2,$C422)&gt;=1,INDIRECT($B422&amp;"!"&amp;"AG"&amp;$A422),0),""))</f>
        <v/>
      </c>
      <c r="AG422" s="253" t="str">
        <f t="array" aca="1" ref="AG422" ca="1">IF(AG$2="","",IFERROR(IF(FIND(AG$2,$C422)&gt;=1,INDIRECT($B422&amp;"!"&amp;"AG"&amp;$A422),0),""))</f>
        <v/>
      </c>
      <c r="AH422" s="253" t="str">
        <f t="array" aca="1" ref="AH422" ca="1">IF(AH$2="","",IFERROR(IF(FIND(AH$2,$C422)&gt;=1,INDIRECT($B422&amp;"!"&amp;"AG"&amp;$A422),0),""))</f>
        <v/>
      </c>
      <c r="AI422" s="253" t="str">
        <f t="array" aca="1" ref="AI422" ca="1">IF(AI$2="","",IFERROR(IF(FIND(AI$2,$C422)&gt;=1,INDIRECT($B422&amp;"!"&amp;"AG"&amp;$A422),0),""))</f>
        <v/>
      </c>
      <c r="AJ422" s="253" t="str">
        <f t="array" aca="1" ref="AJ422" ca="1">IF(AJ$2="","",IFERROR(IF(FIND(AJ$2,$C422)&gt;=1,INDIRECT($B422&amp;"!"&amp;"AG"&amp;$A422),0),""))</f>
        <v/>
      </c>
      <c r="AK422" s="253" t="str">
        <f t="array" aca="1" ref="AK422" ca="1">IF(AK$2="","",IFERROR(IF(FIND(AK$2,$C422)&gt;=1,INDIRECT($B422&amp;"!"&amp;"AG"&amp;$A422),0),""))</f>
        <v/>
      </c>
      <c r="AL422" s="253" t="str">
        <f t="array" aca="1" ref="AL422" ca="1">IF(AL$2="","",IFERROR(IF(FIND(AL$2,$C422)&gt;=1,INDIRECT($B422&amp;"!"&amp;"AG"&amp;$A422),0),""))</f>
        <v/>
      </c>
      <c r="AM422" s="253" t="str">
        <f t="array" aca="1" ref="AM422" ca="1">IF(AM$2="","",IFERROR(IF(FIND(AM$2,$C422)&gt;=1,INDIRECT($B422&amp;"!"&amp;"AG"&amp;$A422),0),""))</f>
        <v/>
      </c>
      <c r="AN422" s="253" t="str">
        <f t="array" aca="1" ref="AN422" ca="1">IF(AN$2="","",IFERROR(IF(FIND(AN$2,$C422)&gt;=1,INDIRECT($B422&amp;"!"&amp;"AG"&amp;$A422),0),""))</f>
        <v/>
      </c>
      <c r="AO422" s="253" t="str">
        <f t="array" aca="1" ref="AO422" ca="1">IF(AO$2="","",IFERROR(IF(FIND(AO$2,$C422)&gt;=1,INDIRECT($B422&amp;"!"&amp;"AG"&amp;$A422),0),""))</f>
        <v/>
      </c>
      <c r="AP422" s="253" t="str">
        <f t="array" aca="1" ref="AP422" ca="1">IF(AP$2="","",IFERROR(IF(FIND(AP$2,$C422)&gt;=1,INDIRECT($B422&amp;"!"&amp;"AG"&amp;$A422),0),""))</f>
        <v/>
      </c>
      <c r="AQ422" s="253" t="str">
        <f t="array" aca="1" ref="AQ422" ca="1">IF(AQ$2="","",IFERROR(IF(FIND(AQ$2,$C422)&gt;=1,INDIRECT($B422&amp;"!"&amp;"AG"&amp;$A422),0),""))</f>
        <v/>
      </c>
      <c r="AR422" s="253" t="str">
        <f t="array" aca="1" ref="AR422" ca="1">IF(AR$2="","",IFERROR(IF(FIND(AR$2,$C422)&gt;=1,INDIRECT($B422&amp;"!"&amp;"AG"&amp;$A422),0),""))</f>
        <v/>
      </c>
      <c r="AS422" s="253" t="str">
        <f t="array" aca="1" ref="AS422" ca="1">IF(AS$2="","",IFERROR(IF(FIND(AS$2,$C422)&gt;=1,INDIRECT($B422&amp;"!"&amp;"AG"&amp;$A422),0),""))</f>
        <v/>
      </c>
      <c r="AU422" s="254" t="str">
        <f t="array" aca="1" ref="AU422" ca="1">IFERROR(INDIRECT(B422&amp;"!"&amp;"A"&amp;A422),"")</f>
        <v/>
      </c>
      <c r="AV422" s="2" t="str">
        <f t="shared" ca="1" si="333"/>
        <v/>
      </c>
      <c r="AW422" s="253" t="str">
        <f t="array" aca="1" ref="AW422" ca="1">IF(AW$2="","",IFERROR(IF(FIND(AW$2,$C422)&gt;=1,IF(INDIRECT($B422&amp;"!"&amp;"AH"&amp;$A422)="","",INDIRECT($B422&amp;"!"&amp;"AH"&amp;$A422)),0),""))</f>
        <v/>
      </c>
      <c r="AX422" s="253" t="str">
        <f t="array" aca="1" ref="AX422" ca="1">IF(AX$2="","",IFERROR(IF(FIND(AX$2,$C422)&gt;=1,IF(INDIRECT($B422&amp;"!"&amp;"AH"&amp;$A422)="","",INDIRECT($B422&amp;"!"&amp;"AH"&amp;$A422)),0),""))</f>
        <v/>
      </c>
      <c r="AY422" s="253" t="str">
        <f t="array" aca="1" ref="AY422" ca="1">IF(AY$2="","",IFERROR(IF(FIND(AY$2,$C422)&gt;=1,IF(INDIRECT($B422&amp;"!"&amp;"AH"&amp;$A422)="","",INDIRECT($B422&amp;"!"&amp;"AH"&amp;$A422)),0),""))</f>
        <v/>
      </c>
      <c r="AZ422" s="253" t="str">
        <f t="array" aca="1" ref="AZ422" ca="1">IF(AZ$2="","",IFERROR(IF(FIND(AZ$2,$C422)&gt;=1,IF(INDIRECT($B422&amp;"!"&amp;"AH"&amp;$A422)="","",INDIRECT($B422&amp;"!"&amp;"AH"&amp;$A422)),0),""))</f>
        <v/>
      </c>
      <c r="BA422" s="253" t="str">
        <f t="array" aca="1" ref="BA422" ca="1">IF(BA$2="","",IFERROR(IF(FIND(BA$2,$C422)&gt;=1,IF(INDIRECT($B422&amp;"!"&amp;"AH"&amp;$A422)="","",INDIRECT($B422&amp;"!"&amp;"AH"&amp;$A422)),0),""))</f>
        <v/>
      </c>
      <c r="BB422" s="253" t="str">
        <f t="array" aca="1" ref="BB422" ca="1">IF(BB$2="","",IFERROR(IF(FIND(BB$2,$C422)&gt;=1,IF(INDIRECT($B422&amp;"!"&amp;"AH"&amp;$A422)="","",INDIRECT($B422&amp;"!"&amp;"AH"&amp;$A422)),0),""))</f>
        <v/>
      </c>
      <c r="BC422" s="253" t="str">
        <f t="array" aca="1" ref="BC422" ca="1">IF(BC$2="","",IFERROR(IF(FIND(BC$2,$C422)&gt;=1,IF(INDIRECT($B422&amp;"!"&amp;"AH"&amp;$A422)="","",INDIRECT($B422&amp;"!"&amp;"AH"&amp;$A422)),0),""))</f>
        <v/>
      </c>
      <c r="BD422" s="253" t="str">
        <f t="array" aca="1" ref="BD422" ca="1">IF(BD$2="","",IFERROR(IF(FIND(BD$2,$C422)&gt;=1,IF(INDIRECT($B422&amp;"!"&amp;"AH"&amp;$A422)="","",INDIRECT($B422&amp;"!"&amp;"AH"&amp;$A422)),0),""))</f>
        <v/>
      </c>
      <c r="BE422" s="253" t="str">
        <f t="array" aca="1" ref="BE422" ca="1">IF(BE$2="","",IFERROR(IF(FIND(BE$2,$C422)&gt;=1,IF(INDIRECT($B422&amp;"!"&amp;"AH"&amp;$A422)="","",INDIRECT($B422&amp;"!"&amp;"AH"&amp;$A422)),0),""))</f>
        <v/>
      </c>
      <c r="BF422" s="253" t="str">
        <f t="array" aca="1" ref="BF422" ca="1">IF(BF$2="","",IFERROR(IF(FIND(BF$2,$C422)&gt;=1,IF(INDIRECT($B422&amp;"!"&amp;"AH"&amp;$A422)="","",INDIRECT($B422&amp;"!"&amp;"AH"&amp;$A422)),0),""))</f>
        <v/>
      </c>
      <c r="BG422" s="253" t="str">
        <f t="array" aca="1" ref="BG422" ca="1">IF(BG$2="","",IFERROR(IF(FIND(BG$2,$C422)&gt;=1,IF(INDIRECT($B422&amp;"!"&amp;"AH"&amp;$A422)="","",INDIRECT($B422&amp;"!"&amp;"AH"&amp;$A422)),0),""))</f>
        <v/>
      </c>
      <c r="BH422" s="253" t="str">
        <f t="array" aca="1" ref="BH422" ca="1">IF(BH$2="","",IFERROR(IF(FIND(BH$2,$C422)&gt;=1,IF(INDIRECT($B422&amp;"!"&amp;"AH"&amp;$A422)="","",INDIRECT($B422&amp;"!"&amp;"AH"&amp;$A422)),0),""))</f>
        <v/>
      </c>
      <c r="BI422" s="253" t="str">
        <f t="array" aca="1" ref="BI422" ca="1">IF(BI$2="","",IFERROR(IF(FIND(BI$2,$C422)&gt;=1,IF(INDIRECT($B422&amp;"!"&amp;"AH"&amp;$A422)="","",INDIRECT($B422&amp;"!"&amp;"AH"&amp;$A422)),0),""))</f>
        <v/>
      </c>
      <c r="BJ422" s="253" t="str">
        <f t="array" aca="1" ref="BJ422" ca="1">IF(BJ$2="","",IFERROR(IF(FIND(BJ$2,$C422)&gt;=1,IF(INDIRECT($B422&amp;"!"&amp;"AH"&amp;$A422)="","",INDIRECT($B422&amp;"!"&amp;"AH"&amp;$A422)),0),""))</f>
        <v/>
      </c>
      <c r="BK422" s="253" t="str">
        <f t="array" aca="1" ref="BK422" ca="1">IF(BK$2="","",IFERROR(IF(FIND(BK$2,$C422)&gt;=1,IF(INDIRECT($B422&amp;"!"&amp;"AH"&amp;$A422)="","",INDIRECT($B422&amp;"!"&amp;"AH"&amp;$A422)),0),""))</f>
        <v/>
      </c>
      <c r="BL422" s="253" t="str">
        <f t="array" aca="1" ref="BL422" ca="1">IF(BL$2="","",IFERROR(IF(FIND(BL$2,$C422)&gt;=1,IF(INDIRECT($B422&amp;"!"&amp;"AH"&amp;$A422)="","",INDIRECT($B422&amp;"!"&amp;"AH"&amp;$A422)),0),""))</f>
        <v/>
      </c>
      <c r="BM422" s="253" t="str">
        <f t="array" aca="1" ref="BM422" ca="1">IF(BM$2="","",IFERROR(IF(FIND(BM$2,$C422)&gt;=1,IF(INDIRECT($B422&amp;"!"&amp;"AH"&amp;$A422)="","",INDIRECT($B422&amp;"!"&amp;"AH"&amp;$A422)),0),""))</f>
        <v/>
      </c>
      <c r="BN422" s="253" t="str">
        <f t="array" aca="1" ref="BN422" ca="1">IF(BN$2="","",IFERROR(IF(FIND(BN$2,$C422)&gt;=1,IF(INDIRECT($B422&amp;"!"&amp;"AH"&amp;$A422)="","",INDIRECT($B422&amp;"!"&amp;"AH"&amp;$A422)),0),""))</f>
        <v/>
      </c>
      <c r="BO422" s="253" t="str">
        <f t="array" aca="1" ref="BO422" ca="1">IF(BO$2="","",IFERROR(IF(FIND(BO$2,$C422)&gt;=1,IF(INDIRECT($B422&amp;"!"&amp;"AH"&amp;$A422)="","",INDIRECT($B422&amp;"!"&amp;"AH"&amp;$A422)),0),""))</f>
        <v/>
      </c>
      <c r="BP422" s="253" t="str">
        <f t="array" aca="1" ref="BP422" ca="1">IF(BP$2="","",IFERROR(IF(FIND(BP$2,$C422)&gt;=1,IF(INDIRECT($B422&amp;"!"&amp;"AH"&amp;$A422)="","",INDIRECT($B422&amp;"!"&amp;"AH"&amp;$A422)),0),""))</f>
        <v/>
      </c>
      <c r="BQ422" s="253" t="str">
        <f t="array" aca="1" ref="BQ422" ca="1">IF(BQ$2="","",IFERROR(IF(FIND(BQ$2,$C422)&gt;=1,IF(INDIRECT($B422&amp;"!"&amp;"AH"&amp;$A422)="","",INDIRECT($B422&amp;"!"&amp;"AH"&amp;$A422)),0),""))</f>
        <v/>
      </c>
      <c r="BR422" s="253" t="str">
        <f t="array" aca="1" ref="BR422" ca="1">IF(BR$2="","",IFERROR(IF(FIND(BR$2,$C422)&gt;=1,IF(INDIRECT($B422&amp;"!"&amp;"AH"&amp;$A422)="","",INDIRECT($B422&amp;"!"&amp;"AH"&amp;$A422)),0),""))</f>
        <v/>
      </c>
      <c r="BS422" s="253" t="str">
        <f t="array" aca="1" ref="BS422" ca="1">IF(BS$2="","",IFERROR(IF(FIND(BS$2,$C422)&gt;=1,IF(INDIRECT($B422&amp;"!"&amp;"AH"&amp;$A422)="","",INDIRECT($B422&amp;"!"&amp;"AH"&amp;$A422)),0),""))</f>
        <v/>
      </c>
      <c r="BT422" s="253" t="str">
        <f t="array" aca="1" ref="BT422" ca="1">IF(BT$2="","",IFERROR(IF(FIND(BT$2,$C422)&gt;=1,IF(INDIRECT($B422&amp;"!"&amp;"AH"&amp;$A422)="","",INDIRECT($B422&amp;"!"&amp;"AH"&amp;$A422)),0),""))</f>
        <v/>
      </c>
      <c r="BU422" s="253" t="str">
        <f t="array" aca="1" ref="BU422" ca="1">IF(BU$2="","",IFERROR(IF(FIND(BU$2,$C422)&gt;=1,IF(INDIRECT($B422&amp;"!"&amp;"AH"&amp;$A422)="","",INDIRECT($B422&amp;"!"&amp;"AH"&amp;$A422)),0),""))</f>
        <v/>
      </c>
      <c r="BV422" s="253" t="str">
        <f t="array" aca="1" ref="BV422" ca="1">IF(BV$2="","",IFERROR(IF(FIND(BV$2,$C422)&gt;=1,IF(INDIRECT($B422&amp;"!"&amp;"AH"&amp;$A422)="","",INDIRECT($B422&amp;"!"&amp;"AH"&amp;$A422)),0),""))</f>
        <v/>
      </c>
      <c r="BW422" s="253" t="str">
        <f t="array" aca="1" ref="BW422" ca="1">IF(BW$2="","",IFERROR(IF(FIND(BW$2,$C422)&gt;=1,IF(INDIRECT($B422&amp;"!"&amp;"AH"&amp;$A422)="","",INDIRECT($B422&amp;"!"&amp;"AH"&amp;$A422)),0),""))</f>
        <v/>
      </c>
      <c r="BX422" s="253" t="str">
        <f t="array" aca="1" ref="BX422" ca="1">IF(BX$2="","",IFERROR(IF(FIND(BX$2,$C422)&gt;=1,IF(INDIRECT($B422&amp;"!"&amp;"AH"&amp;$A422)="","",INDIRECT($B422&amp;"!"&amp;"AH"&amp;$A422)),0),""))</f>
        <v/>
      </c>
      <c r="BY422" s="253" t="str">
        <f t="array" aca="1" ref="BY422" ca="1">IF(BY$2="","",IFERROR(IF(FIND(BY$2,$C422)&gt;=1,IF(INDIRECT($B422&amp;"!"&amp;"AH"&amp;$A422)="","",INDIRECT($B422&amp;"!"&amp;"AH"&amp;$A422)),0),""))</f>
        <v/>
      </c>
      <c r="BZ422" s="253" t="str">
        <f t="array" aca="1" ref="BZ422" ca="1">IF(BZ$2="","",IFERROR(IF(FIND(BZ$2,$C422)&gt;=1,IF(INDIRECT($B422&amp;"!"&amp;"AH"&amp;$A422)="","",INDIRECT($B422&amp;"!"&amp;"AH"&amp;$A422)),0),""))</f>
        <v/>
      </c>
      <c r="CA422" s="253" t="str">
        <f t="array" aca="1" ref="CA422" ca="1">IF(CA$2="","",IFERROR(IF(FIND(CA$2,$C422)&gt;=1,IF(INDIRECT($B422&amp;"!"&amp;"AH"&amp;$A422)="","",INDIRECT($B422&amp;"!"&amp;"AH"&amp;$A422)),0),""))</f>
        <v/>
      </c>
      <c r="CB422" s="253" t="str">
        <f t="array" aca="1" ref="CB422" ca="1">IF(CB$2="","",IFERROR(IF(FIND(CB$2,$C422)&gt;=1,IF(INDIRECT($B422&amp;"!"&amp;"AH"&amp;$A422)="","",INDIRECT($B422&amp;"!"&amp;"AH"&amp;$A422)),0),""))</f>
        <v/>
      </c>
      <c r="CC422" s="253" t="str">
        <f t="array" aca="1" ref="CC422" ca="1">IF(CC$2="","",IFERROR(IF(FIND(CC$2,$C422)&gt;=1,IF(INDIRECT($B422&amp;"!"&amp;"AH"&amp;$A422)="","",INDIRECT($B422&amp;"!"&amp;"AH"&amp;$A422)),0),""))</f>
        <v/>
      </c>
      <c r="CD422" s="253" t="str">
        <f t="array" aca="1" ref="CD422" ca="1">IF(CD$2="","",IFERROR(IF(FIND(CD$2,$C422)&gt;=1,IF(INDIRECT($B422&amp;"!"&amp;"AH"&amp;$A422)="","",INDIRECT($B422&amp;"!"&amp;"AH"&amp;$A422)),0),""))</f>
        <v/>
      </c>
      <c r="CE422" s="253" t="str">
        <f t="array" aca="1" ref="CE422" ca="1">IF(CE$2="","",IFERROR(IF(FIND(CE$2,$C422)&gt;=1,IF(INDIRECT($B422&amp;"!"&amp;"AH"&amp;$A422)="","",INDIRECT($B422&amp;"!"&amp;"AH"&amp;$A422)),0),""))</f>
        <v/>
      </c>
      <c r="CF422" s="253" t="str">
        <f t="array" aca="1" ref="CF422" ca="1">IF(CF$2="","",IFERROR(IF(FIND(CF$2,$C422)&gt;=1,IF(INDIRECT($B422&amp;"!"&amp;"AH"&amp;$A422)="","",INDIRECT($B422&amp;"!"&amp;"AH"&amp;$A422)),0),""))</f>
        <v/>
      </c>
      <c r="CG422" s="253" t="str">
        <f t="array" aca="1" ref="CG422" ca="1">IF(CG$2="","",IFERROR(IF(FIND(CG$2,$C422)&gt;=1,IF(INDIRECT($B422&amp;"!"&amp;"AH"&amp;$A422)="","",INDIRECT($B422&amp;"!"&amp;"AH"&amp;$A422)),0),""))</f>
        <v/>
      </c>
      <c r="CH422" s="253" t="str">
        <f t="array" aca="1" ref="CH422" ca="1">IF(CH$2="","",IFERROR(IF(FIND(CH$2,$C422)&gt;=1,IF(INDIRECT($B422&amp;"!"&amp;"AH"&amp;$A422)="","",INDIRECT($B422&amp;"!"&amp;"AH"&amp;$A422)),0),""))</f>
        <v/>
      </c>
      <c r="CI422" s="253" t="str">
        <f t="array" aca="1" ref="CI422" ca="1">IF(CI$2="","",IFERROR(IF(FIND(CI$2,$C422)&gt;=1,IF(INDIRECT($B422&amp;"!"&amp;"AH"&amp;$A422)="","",INDIRECT($B422&amp;"!"&amp;"AH"&amp;$A422)),0),""))</f>
        <v/>
      </c>
      <c r="CJ422" s="253" t="str">
        <f t="array" aca="1" ref="CJ422" ca="1">IF(CJ$2="","",IFERROR(IF(FIND(CJ$2,$C422)&gt;=1,IF(INDIRECT($B422&amp;"!"&amp;"AH"&amp;$A422)="","",INDIRECT($B422&amp;"!"&amp;"AH"&amp;$A422)),0),""))</f>
        <v/>
      </c>
      <c r="CK422" s="253" t="str">
        <f t="array" aca="1" ref="CK422" ca="1">IF(CK$2="","",IFERROR(IF(FIND(CK$2,$C422)&gt;=1,IF(INDIRECT($B422&amp;"!"&amp;"AH"&amp;$A422)="","",INDIRECT($B422&amp;"!"&amp;"AH"&amp;$A422)),0),""))</f>
        <v/>
      </c>
      <c r="CL422" s="253" t="str">
        <f t="array" aca="1" ref="CL422" ca="1">IF(CL$2="","",IFERROR(IF(FIND(CL$2,$C422)&gt;=1,IF(INDIRECT($B422&amp;"!"&amp;"AH"&amp;$A422)="","",INDIRECT($B422&amp;"!"&amp;"AH"&amp;$A422)),0),""))</f>
        <v/>
      </c>
      <c r="CO422" s="2" t="str">
        <f t="shared" ca="1" si="335"/>
        <v/>
      </c>
      <c r="CP422" s="253" t="str">
        <f t="array" aca="1" ref="CP422" ca="1">IF(CP$2="","",IFERROR(IF(FIND(CP$2,$C422)&gt;=1,INDIRECT($B422&amp;"!"&amp;"AG"&amp;$A422),0),""))</f>
        <v/>
      </c>
      <c r="CQ422" s="253" t="str">
        <f t="array" aca="1" ref="CQ422" ca="1">IF(CQ$2="","",IFERROR(IF(FIND(CQ$2,$C422)&gt;=1,INDIRECT($B422&amp;"!"&amp;"AG"&amp;$A422),0),""))</f>
        <v/>
      </c>
      <c r="CR422" s="253" t="str">
        <f t="array" aca="1" ref="CR422" ca="1">IF(CR$2="","",IFERROR(IF(FIND(CR$2,$C422)&gt;=1,INDIRECT($B422&amp;"!"&amp;"AG"&amp;$A422),0),""))</f>
        <v/>
      </c>
      <c r="CS422" s="253" t="str">
        <f t="array" aca="1" ref="CS422" ca="1">IF(CS$2="","",IFERROR(IF(FIND(CS$2,$C422)&gt;=1,INDIRECT($B422&amp;"!"&amp;"AG"&amp;$A422),0),""))</f>
        <v/>
      </c>
      <c r="CV422" s="2" t="str">
        <f t="shared" ca="1" si="336"/>
        <v/>
      </c>
      <c r="CW422" s="253" t="str">
        <f t="array" aca="1" ref="CW422" ca="1">IF(CW$2="","",IFERROR(IF(FIND(CW$2,$C422)&gt;=1,IF(INDIRECT($B422&amp;"!"&amp;"AH"&amp;$A422)="","",INDIRECT($B422&amp;"!"&amp;"AH"&amp;$A422)&amp;" "),0),""))</f>
        <v/>
      </c>
      <c r="CX422" s="253" t="str">
        <f t="array" aca="1" ref="CX422" ca="1">IF(CX$2="","",IFERROR(IF(FIND(CX$2,$C422)&gt;=1,IF(INDIRECT($B422&amp;"!"&amp;"AH"&amp;$A422)="","",INDIRECT($B422&amp;"!"&amp;"AH"&amp;$A422)&amp;" "),0),""))</f>
        <v/>
      </c>
      <c r="CY422" s="253" t="str">
        <f t="array" aca="1" ref="CY422" ca="1">IF(CY$2="","",IFERROR(IF(FIND(CY$2,$C422)&gt;=1,IF(INDIRECT($B422&amp;"!"&amp;"AH"&amp;$A422)="","",INDIRECT($B422&amp;"!"&amp;"AH"&amp;$A422)&amp;" "),0),""))</f>
        <v/>
      </c>
      <c r="CZ422" s="253" t="str">
        <f t="array" aca="1" ref="CZ422" ca="1">IF(CZ$2="","",IFERROR(IF(FIND(CZ$2,$C422)&gt;=1,IF(INDIRECT($B422&amp;"!"&amp;"AH"&amp;$A422)="","",INDIRECT($B422&amp;"!"&amp;"AH"&amp;$A422)&amp;" "),0),""))</f>
        <v/>
      </c>
      <c r="DC422" s="2" t="str">
        <f t="shared" ca="1" si="337"/>
        <v/>
      </c>
      <c r="DD422" s="253" t="str" cm="1">
        <f t="array" aca="1" ref="DD422" ca="1">IF(DD$2="","",IFERROR(IF(FIND(DD$2,$C422)&gt;=1,INDIRECT($B422&amp;"!"&amp;"AG"&amp;$A422),0),""))</f>
        <v/>
      </c>
      <c r="DE422" s="253" t="str" cm="1">
        <f t="array" aca="1" ref="DE422" ca="1">IF(DE$2="","",IFERROR(IF(FIND(DE$2,$C422)&gt;=1,INDIRECT($B422&amp;"!"&amp;"AG"&amp;$A422),0),""))</f>
        <v/>
      </c>
      <c r="DF422" s="253" t="str" cm="1">
        <f t="array" aca="1" ref="DF422" ca="1">IF(DF$2="","",IFERROR(IF(FIND(DF$2,$C422)&gt;=1,INDIRECT($B422&amp;"!"&amp;"AG"&amp;$A422),0),""))</f>
        <v/>
      </c>
      <c r="DG422" s="253" t="str" cm="1">
        <f t="array" aca="1" ref="DG422" ca="1">IF(DG$2="","",IFERROR(IF(FIND(DG$2,$C422)&gt;=1,INDIRECT($B422&amp;"!"&amp;"AG"&amp;$A422),0),""))</f>
        <v/>
      </c>
      <c r="DH422" s="253" t="str" cm="1">
        <f t="array" aca="1" ref="DH422" ca="1">IF(DH$2="","",IFERROR(IF(FIND(DH$2,$C422)&gt;=1,INDIRECT($B422&amp;"!"&amp;"AG"&amp;$A422),0),""))</f>
        <v/>
      </c>
      <c r="DI422" s="253" t="str" cm="1">
        <f t="array" aca="1" ref="DI422" ca="1">IF(DI$2="","",IFERROR(IF(FIND(DI$2,$C422)&gt;=1,INDIRECT($B422&amp;"!"&amp;"AG"&amp;$A422),0),""))</f>
        <v/>
      </c>
      <c r="DJ422" s="253" t="str" cm="1">
        <f t="array" aca="1" ref="DJ422" ca="1">IF(DJ$2="","",IFERROR(IF(FIND(DJ$2,$C422)&gt;=1,INDIRECT($B422&amp;"!"&amp;"AG"&amp;$A422),0),""))</f>
        <v/>
      </c>
      <c r="DK422" s="253" t="str" cm="1">
        <f t="array" aca="1" ref="DK422" ca="1">IF(DK$2="","",IFERROR(IF(FIND(DK$2,$C422)&gt;=1,INDIRECT($B422&amp;"!"&amp;"AG"&amp;$A422),0),""))</f>
        <v/>
      </c>
      <c r="DL422" s="253" t="str" cm="1">
        <f t="array" aca="1" ref="DL422" ca="1">IF(DL$2="","",IFERROR(IF(FIND(DL$2,$C422)&gt;=1,INDIRECT($B422&amp;"!"&amp;"AG"&amp;$A422),0),""))</f>
        <v/>
      </c>
      <c r="DM422" s="253" t="str" cm="1">
        <f t="array" aca="1" ref="DM422" ca="1">IF(DM$2="","",IFERROR(IF(FIND(DM$2,$C422)&gt;=1,INDIRECT($B422&amp;"!"&amp;"AG"&amp;$A422),0),""))</f>
        <v/>
      </c>
      <c r="DN422" s="253" t="str" cm="1">
        <f t="array" aca="1" ref="DN422" ca="1">IF(DN$2="","",IFERROR(IF(FIND(DN$2,$C422)&gt;=1,INDIRECT($B422&amp;"!"&amp;"AG"&amp;$A422),0),""))</f>
        <v/>
      </c>
      <c r="DO422" s="253" t="str" cm="1">
        <f t="array" aca="1" ref="DO422" ca="1">IF(DO$2="","",IFERROR(IF(FIND(DO$2,$C422)&gt;=1,INDIRECT($B422&amp;"!"&amp;"AG"&amp;$A422),0),""))</f>
        <v/>
      </c>
      <c r="DP422" s="253" t="str" cm="1">
        <f t="array" aca="1" ref="DP422" ca="1">IF(DP$2="","",IFERROR(IF(FIND(DP$2,$C422)&gt;=1,INDIRECT($B422&amp;"!"&amp;"AG"&amp;$A422),0),""))</f>
        <v/>
      </c>
      <c r="DQ422" s="253" t="str" cm="1">
        <f t="array" aca="1" ref="DQ422" ca="1">IF(DQ$2="","",IFERROR(IF(FIND(DQ$2,$C422)&gt;=1,INDIRECT($B422&amp;"!"&amp;"AG"&amp;$A422),0),""))</f>
        <v/>
      </c>
      <c r="DR422" s="253" t="str" cm="1">
        <f t="array" aca="1" ref="DR422" ca="1">IF(DR$2="","",IFERROR(IF(FIND(DR$2,$C422)&gt;=1,INDIRECT($B422&amp;"!"&amp;"AG"&amp;$A422),0),""))</f>
        <v/>
      </c>
      <c r="DS422" s="253" t="str" cm="1">
        <f t="array" aca="1" ref="DS422" ca="1">IF(DS$2="","",IFERROR(IF(FIND(DS$2,$C422)&gt;=1,INDIRECT($B422&amp;"!"&amp;"AG"&amp;$A422),0),""))</f>
        <v/>
      </c>
      <c r="DT422" s="253" t="str" cm="1">
        <f t="array" aca="1" ref="DT422" ca="1">IF(DT$2="","",IFERROR(IF(FIND(DT$2,$C422)&gt;=1,INDIRECT($B422&amp;"!"&amp;"AG"&amp;$A422),0),""))</f>
        <v/>
      </c>
      <c r="DU422" s="253" t="str" cm="1">
        <f t="array" aca="1" ref="DU422" ca="1">IF(DU$2="","",IFERROR(IF(FIND(DU$2,$C422)&gt;=1,INDIRECT($B422&amp;"!"&amp;"AG"&amp;$A422),0),""))</f>
        <v/>
      </c>
      <c r="DV422" s="253" t="str" cm="1">
        <f t="array" aca="1" ref="DV422" ca="1">IF(DV$2="","",IFERROR(IF(FIND(DV$2,$C422)&gt;=1,INDIRECT($B422&amp;"!"&amp;"AG"&amp;$A422),0),""))</f>
        <v/>
      </c>
      <c r="DW422" s="253" t="str" cm="1">
        <f t="array" aca="1" ref="DW422" ca="1">IF(DW$2="","",IFERROR(IF(FIND(DW$2,$C422)&gt;=1,INDIRECT($B422&amp;"!"&amp;"AG"&amp;$A422),0),""))</f>
        <v/>
      </c>
      <c r="DX422" s="253" t="str" cm="1">
        <f t="array" aca="1" ref="DX422" ca="1">IF(DX$2="","",IFERROR(IF(FIND(DX$2,$C422)&gt;=1,INDIRECT($B422&amp;"!"&amp;"AG"&amp;$A422),0),""))</f>
        <v/>
      </c>
      <c r="DY422" s="253" t="str" cm="1">
        <f t="array" aca="1" ref="DY422" ca="1">IF(DY$2="","",IFERROR(IF(FIND(DY$2,$C422)&gt;=1,INDIRECT($B422&amp;"!"&amp;"AG"&amp;$A422),0),""))</f>
        <v/>
      </c>
      <c r="DZ422" s="253" t="str" cm="1">
        <f t="array" aca="1" ref="DZ422" ca="1">IF(DZ$2="","",IFERROR(IF(FIND(DZ$2,$C422)&gt;=1,INDIRECT($B422&amp;"!"&amp;"AG"&amp;$A422),0),""))</f>
        <v/>
      </c>
      <c r="EA422" s="253" t="str" cm="1">
        <f t="array" aca="1" ref="EA422" ca="1">IF(EA$2="","",IFERROR(IF(FIND(EA$2,$C422)&gt;=1,INDIRECT($B422&amp;"!"&amp;"AG"&amp;$A422),0),""))</f>
        <v/>
      </c>
      <c r="EB422" s="253" t="str" cm="1">
        <f t="array" aca="1" ref="EB422" ca="1">IF(EB$2="","",IFERROR(IF(FIND(EB$2,$C422)&gt;=1,INDIRECT($B422&amp;"!"&amp;"AG"&amp;$A422),0),""))</f>
        <v/>
      </c>
      <c r="EC422" s="253" t="str" cm="1">
        <f t="array" aca="1" ref="EC422" ca="1">IF(EC$2="","",IFERROR(IF(FIND(EC$2,$C422)&gt;=1,INDIRECT($B422&amp;"!"&amp;"AG"&amp;$A422),0),""))</f>
        <v/>
      </c>
      <c r="ED422" s="253" t="str" cm="1">
        <f t="array" aca="1" ref="ED422" ca="1">IF(ED$2="","",IFERROR(IF(FIND(ED$2,$C422)&gt;=1,INDIRECT($B422&amp;"!"&amp;"AG"&amp;$A422),0),""))</f>
        <v/>
      </c>
      <c r="EE422" s="253" t="str" cm="1">
        <f t="array" aca="1" ref="EE422" ca="1">IF(EE$2="","",IFERROR(IF(FIND(EE$2,$C422)&gt;=1,INDIRECT($B422&amp;"!"&amp;"AG"&amp;$A422),0),""))</f>
        <v/>
      </c>
      <c r="EF422" s="253" t="str" cm="1">
        <f t="array" aca="1" ref="EF422" ca="1">IF(EF$2="","",IFERROR(IF(FIND(EF$2,$C422)&gt;=1,INDIRECT($B422&amp;"!"&amp;"AG"&amp;$A422),0),""))</f>
        <v/>
      </c>
      <c r="EG422" s="253" t="str" cm="1">
        <f t="array" aca="1" ref="EG422" ca="1">IF(EG$2="","",IFERROR(IF(FIND(EG$2,$C422)&gt;=1,INDIRECT($B422&amp;"!"&amp;"AG"&amp;$A422),0),""))</f>
        <v/>
      </c>
      <c r="EH422" s="253" t="str" cm="1">
        <f t="array" aca="1" ref="EH422" ca="1">IF(EH$2="","",IFERROR(IF(FIND(EH$2,$C422)&gt;=1,INDIRECT($B422&amp;"!"&amp;"AG"&amp;$A422),0),""))</f>
        <v/>
      </c>
      <c r="EI422" s="253" t="str" cm="1">
        <f t="array" aca="1" ref="EI422" ca="1">IF(EI$2="","",IFERROR(IF(FIND(EI$2,$C422)&gt;=1,INDIRECT($B422&amp;"!"&amp;"AG"&amp;$A422),0),""))</f>
        <v/>
      </c>
      <c r="EJ422" s="253" t="str" cm="1">
        <f t="array" aca="1" ref="EJ422" ca="1">IF(EJ$2="","",IFERROR(IF(FIND(EJ$2,$C422)&gt;=1,INDIRECT($B422&amp;"!"&amp;"AG"&amp;$A422),0),""))</f>
        <v/>
      </c>
      <c r="EK422" s="253" t="str" cm="1">
        <f t="array" aca="1" ref="EK422" ca="1">IF(EK$2="","",IFERROR(IF(FIND(EK$2,$C422)&gt;=1,INDIRECT($B422&amp;"!"&amp;"AG"&amp;$A422),0),""))</f>
        <v/>
      </c>
      <c r="EL422" s="253" t="str" cm="1">
        <f t="array" aca="1" ref="EL422" ca="1">IF(EL$2="","",IFERROR(IF(FIND(EL$2,$C422)&gt;=1,INDIRECT($B422&amp;"!"&amp;"AG"&amp;$A422),0),""))</f>
        <v/>
      </c>
      <c r="EM422" s="253" t="str" cm="1">
        <f t="array" aca="1" ref="EM422" ca="1">IF(EM$2="","",IFERROR(IF(FIND(EM$2,$C422)&gt;=1,INDIRECT($B422&amp;"!"&amp;"AG"&amp;$A422),0),""))</f>
        <v/>
      </c>
      <c r="EN422" s="253" t="str" cm="1">
        <f t="array" aca="1" ref="EN422" ca="1">IF(EN$2="","",IFERROR(IF(FIND(EN$2,$C422)&gt;=1,INDIRECT($B422&amp;"!"&amp;"AG"&amp;$A422),0),""))</f>
        <v/>
      </c>
      <c r="EO422" s="253" t="str" cm="1">
        <f t="array" aca="1" ref="EO422" ca="1">IF(EO$2="","",IFERROR(IF(FIND(EO$2,$C422)&gt;=1,INDIRECT($B422&amp;"!"&amp;"AG"&amp;$A422),0),""))</f>
        <v/>
      </c>
      <c r="EP422" s="253" t="str" cm="1">
        <f t="array" aca="1" ref="EP422" ca="1">IF(EP$2="","",IFERROR(IF(FIND(EP$2,$C422)&gt;=1,INDIRECT($B422&amp;"!"&amp;"AG"&amp;$A422),0),""))</f>
        <v/>
      </c>
      <c r="EQ422" s="253" t="str" cm="1">
        <f t="array" aca="1" ref="EQ422" ca="1">IF(EQ$2="","",IFERROR(IF(FIND(EQ$2,$C422)&gt;=1,INDIRECT($B422&amp;"!"&amp;"AG"&amp;$A422),0),""))</f>
        <v/>
      </c>
      <c r="ER422" s="253" t="str" cm="1">
        <f t="array" aca="1" ref="ER422" ca="1">IF(ER$2="","",IFERROR(IF(FIND(ER$2,$C422)&gt;=1,INDIRECT($B422&amp;"!"&amp;"AG"&amp;$A422),0),""))</f>
        <v/>
      </c>
      <c r="ES422" s="253" t="str" cm="1">
        <f t="array" aca="1" ref="ES422" ca="1">IF(ES$2="","",IFERROR(IF(FIND(ES$2,$C422)&gt;=1,INDIRECT($B422&amp;"!"&amp;"AG"&amp;$A422),0),""))</f>
        <v/>
      </c>
      <c r="ET422" s="253" t="str" cm="1">
        <f t="array" aca="1" ref="ET422" ca="1">IF(ET$2="","",IFERROR(IF(FIND(ET$2,$C422)&gt;=1,INDIRECT($B422&amp;"!"&amp;"AG"&amp;$A422),0),""))</f>
        <v/>
      </c>
      <c r="EU422" s="253" t="str" cm="1">
        <f t="array" aca="1" ref="EU422" ca="1">IF(EU$2="","",IFERROR(IF(FIND(EU$2,$C422)&gt;=1,INDIRECT($B422&amp;"!"&amp;"AG"&amp;$A422),0),""))</f>
        <v/>
      </c>
      <c r="EV422" s="253" t="str" cm="1">
        <f t="array" aca="1" ref="EV422" ca="1">IF(EV$2="","",IFERROR(IF(FIND(EV$2,$C422)&gt;=1,INDIRECT($B422&amp;"!"&amp;"AG"&amp;$A422),0),""))</f>
        <v/>
      </c>
    </row>
    <row r="423" spans="1:152" x14ac:dyDescent="0.3">
      <c r="A423" s="252">
        <f t="shared" ca="1" si="373"/>
        <v>31</v>
      </c>
      <c r="B423" s="252" t="str">
        <f t="shared" si="374"/>
        <v>Aug_2024</v>
      </c>
      <c r="C423" s="252" t="str">
        <f t="shared" ca="1" si="372"/>
        <v/>
      </c>
      <c r="D423" s="253" t="str">
        <f t="array" aca="1" ref="D423" ca="1">IF(D$2="","",IFERROR(IF(FIND(D$2,$C423)&gt;=1,INDIRECT($B423&amp;"!"&amp;"AG"&amp;$A423),0),""))</f>
        <v/>
      </c>
      <c r="E423" s="253" t="str">
        <f t="array" aca="1" ref="E423" ca="1">IF(E$2="","",IFERROR(IF(FIND(E$2,$C423)&gt;=1,INDIRECT($B423&amp;"!"&amp;"AG"&amp;$A423),0),""))</f>
        <v/>
      </c>
      <c r="F423" s="253" t="str">
        <f t="array" aca="1" ref="F423" ca="1">IF(F$2="","",IFERROR(IF(FIND(F$2,$C423)&gt;=1,INDIRECT($B423&amp;"!"&amp;"AG"&amp;$A423),0),""))</f>
        <v/>
      </c>
      <c r="G423" s="253" t="str">
        <f t="array" aca="1" ref="G423" ca="1">IF(G$2="","",IFERROR(IF(FIND(G$2,$C423)&gt;=1,INDIRECT($B423&amp;"!"&amp;"AG"&amp;$A423),0),""))</f>
        <v/>
      </c>
      <c r="H423" s="253" t="str">
        <f t="array" aca="1" ref="H423" ca="1">IF(H$2="","",IFERROR(IF(FIND(H$2,$C423)&gt;=1,INDIRECT($B423&amp;"!"&amp;"AG"&amp;$A423),0),""))</f>
        <v/>
      </c>
      <c r="I423" s="253" t="str">
        <f t="array" aca="1" ref="I423" ca="1">IF(I$2="","",IFERROR(IF(FIND(I$2,$C423)&gt;=1,INDIRECT($B423&amp;"!"&amp;"AG"&amp;$A423),0),""))</f>
        <v/>
      </c>
      <c r="J423" s="253" t="str">
        <f t="array" aca="1" ref="J423" ca="1">IF(J$2="","",IFERROR(IF(FIND(J$2,$C423)&gt;=1,INDIRECT($B423&amp;"!"&amp;"AG"&amp;$A423),0),""))</f>
        <v/>
      </c>
      <c r="K423" s="253" t="str">
        <f t="array" aca="1" ref="K423" ca="1">IF(K$2="","",IFERROR(IF(FIND(K$2,$C423)&gt;=1,INDIRECT($B423&amp;"!"&amp;"AG"&amp;$A423),0),""))</f>
        <v/>
      </c>
      <c r="L423" s="253" t="str">
        <f t="array" aca="1" ref="L423" ca="1">IF(L$2="","",IFERROR(IF(FIND(L$2,$C423)&gt;=1,INDIRECT($B423&amp;"!"&amp;"AG"&amp;$A423),0),""))</f>
        <v/>
      </c>
      <c r="M423" s="253" t="str">
        <f t="array" aca="1" ref="M423" ca="1">IF(M$2="","",IFERROR(IF(FIND(M$2,$C423)&gt;=1,INDIRECT($B423&amp;"!"&amp;"AG"&amp;$A423),0),""))</f>
        <v/>
      </c>
      <c r="N423" s="253" t="str">
        <f t="array" aca="1" ref="N423" ca="1">IF(N$2="","",IFERROR(IF(FIND(N$2,$C423)&gt;=1,INDIRECT($B423&amp;"!"&amp;"AG"&amp;$A423),0),""))</f>
        <v/>
      </c>
      <c r="O423" s="253" t="str">
        <f t="array" aca="1" ref="O423" ca="1">IF(O$2="","",IFERROR(IF(FIND(O$2,$C423)&gt;=1,INDIRECT($B423&amp;"!"&amp;"AG"&amp;$A423),0),""))</f>
        <v/>
      </c>
      <c r="P423" s="253" t="str">
        <f t="array" aca="1" ref="P423" ca="1">IF(P$2="","",IFERROR(IF(FIND(P$2,$C423)&gt;=1,INDIRECT($B423&amp;"!"&amp;"AG"&amp;$A423),0),""))</f>
        <v/>
      </c>
      <c r="Q423" s="253" t="str">
        <f t="array" aca="1" ref="Q423" ca="1">IF(Q$2="","",IFERROR(IF(FIND(Q$2,$C423)&gt;=1,INDIRECT($B423&amp;"!"&amp;"AG"&amp;$A423),0),""))</f>
        <v/>
      </c>
      <c r="R423" s="253" t="str">
        <f t="array" aca="1" ref="R423" ca="1">IF(R$2="","",IFERROR(IF(FIND(R$2,$C423)&gt;=1,INDIRECT($B423&amp;"!"&amp;"AG"&amp;$A423),0),""))</f>
        <v/>
      </c>
      <c r="S423" s="253" t="str">
        <f t="array" aca="1" ref="S423" ca="1">IF(S$2="","",IFERROR(IF(FIND(S$2,$C423)&gt;=1,INDIRECT($B423&amp;"!"&amp;"AG"&amp;$A423),0),""))</f>
        <v/>
      </c>
      <c r="T423" s="253" t="str">
        <f t="array" aca="1" ref="T423" ca="1">IF(T$2="","",IFERROR(IF(FIND(T$2,$C423)&gt;=1,INDIRECT($B423&amp;"!"&amp;"AG"&amp;$A423),0),""))</f>
        <v/>
      </c>
      <c r="U423" s="253" t="str">
        <f t="array" aca="1" ref="U423" ca="1">IF(U$2="","",IFERROR(IF(FIND(U$2,$C423)&gt;=1,INDIRECT($B423&amp;"!"&amp;"AG"&amp;$A423),0),""))</f>
        <v/>
      </c>
      <c r="V423" s="253" t="str">
        <f t="array" aca="1" ref="V423" ca="1">IF(V$2="","",IFERROR(IF(FIND(V$2,$C423)&gt;=1,INDIRECT($B423&amp;"!"&amp;"AG"&amp;$A423),0),""))</f>
        <v/>
      </c>
      <c r="W423" s="253" t="str">
        <f t="array" aca="1" ref="W423" ca="1">IF(W$2="","",IFERROR(IF(FIND(W$2,$C423)&gt;=1,INDIRECT($B423&amp;"!"&amp;"AG"&amp;$A423),0),""))</f>
        <v/>
      </c>
      <c r="X423" s="253" t="str">
        <f t="array" aca="1" ref="X423" ca="1">IF(X$2="","",IFERROR(IF(FIND(X$2,$C423)&gt;=1,INDIRECT($B423&amp;"!"&amp;"AG"&amp;$A423),0),""))</f>
        <v/>
      </c>
      <c r="Y423" s="253" t="str">
        <f t="array" aca="1" ref="Y423" ca="1">IF(Y$2="","",IFERROR(IF(FIND(Y$2,$C423)&gt;=1,INDIRECT($B423&amp;"!"&amp;"AG"&amp;$A423),0),""))</f>
        <v/>
      </c>
      <c r="Z423" s="253" t="str">
        <f t="array" aca="1" ref="Z423" ca="1">IF(Z$2="","",IFERROR(IF(FIND(Z$2,$C423)&gt;=1,INDIRECT($B423&amp;"!"&amp;"AG"&amp;$A423),0),""))</f>
        <v/>
      </c>
      <c r="AA423" s="253" t="str">
        <f t="array" aca="1" ref="AA423" ca="1">IF(AA$2="","",IFERROR(IF(FIND(AA$2,$C423)&gt;=1,INDIRECT($B423&amp;"!"&amp;"AG"&amp;$A423),0),""))</f>
        <v/>
      </c>
      <c r="AB423" s="253" t="str">
        <f t="array" aca="1" ref="AB423" ca="1">IF(AB$2="","",IFERROR(IF(FIND(AB$2,$C423)&gt;=1,INDIRECT($B423&amp;"!"&amp;"AG"&amp;$A423),0),""))</f>
        <v/>
      </c>
      <c r="AC423" s="253" t="str">
        <f t="array" aca="1" ref="AC423" ca="1">IF(AC$2="","",IFERROR(IF(FIND(AC$2,$C423)&gt;=1,INDIRECT($B423&amp;"!"&amp;"AG"&amp;$A423),0),""))</f>
        <v/>
      </c>
      <c r="AD423" s="253" t="str">
        <f t="array" aca="1" ref="AD423" ca="1">IF(AD$2="","",IFERROR(IF(FIND(AD$2,$C423)&gt;=1,INDIRECT($B423&amp;"!"&amp;"AG"&amp;$A423),0),""))</f>
        <v/>
      </c>
      <c r="AE423" s="253" t="str">
        <f t="array" aca="1" ref="AE423" ca="1">IF(AE$2="","",IFERROR(IF(FIND(AE$2,$C423)&gt;=1,INDIRECT($B423&amp;"!"&amp;"AG"&amp;$A423),0),""))</f>
        <v/>
      </c>
      <c r="AF423" s="253" t="str">
        <f t="array" aca="1" ref="AF423" ca="1">IF(AF$2="","",IFERROR(IF(FIND(AF$2,$C423)&gt;=1,INDIRECT($B423&amp;"!"&amp;"AG"&amp;$A423),0),""))</f>
        <v/>
      </c>
      <c r="AG423" s="253" t="str">
        <f t="array" aca="1" ref="AG423" ca="1">IF(AG$2="","",IFERROR(IF(FIND(AG$2,$C423)&gt;=1,INDIRECT($B423&amp;"!"&amp;"AG"&amp;$A423),0),""))</f>
        <v/>
      </c>
      <c r="AH423" s="253" t="str">
        <f t="array" aca="1" ref="AH423" ca="1">IF(AH$2="","",IFERROR(IF(FIND(AH$2,$C423)&gt;=1,INDIRECT($B423&amp;"!"&amp;"AG"&amp;$A423),0),""))</f>
        <v/>
      </c>
      <c r="AI423" s="253" t="str">
        <f t="array" aca="1" ref="AI423" ca="1">IF(AI$2="","",IFERROR(IF(FIND(AI$2,$C423)&gt;=1,INDIRECT($B423&amp;"!"&amp;"AG"&amp;$A423),0),""))</f>
        <v/>
      </c>
      <c r="AJ423" s="253" t="str">
        <f t="array" aca="1" ref="AJ423" ca="1">IF(AJ$2="","",IFERROR(IF(FIND(AJ$2,$C423)&gt;=1,INDIRECT($B423&amp;"!"&amp;"AG"&amp;$A423),0),""))</f>
        <v/>
      </c>
      <c r="AK423" s="253" t="str">
        <f t="array" aca="1" ref="AK423" ca="1">IF(AK$2="","",IFERROR(IF(FIND(AK$2,$C423)&gt;=1,INDIRECT($B423&amp;"!"&amp;"AG"&amp;$A423),0),""))</f>
        <v/>
      </c>
      <c r="AL423" s="253" t="str">
        <f t="array" aca="1" ref="AL423" ca="1">IF(AL$2="","",IFERROR(IF(FIND(AL$2,$C423)&gt;=1,INDIRECT($B423&amp;"!"&amp;"AG"&amp;$A423),0),""))</f>
        <v/>
      </c>
      <c r="AM423" s="253" t="str">
        <f t="array" aca="1" ref="AM423" ca="1">IF(AM$2="","",IFERROR(IF(FIND(AM$2,$C423)&gt;=1,INDIRECT($B423&amp;"!"&amp;"AG"&amp;$A423),0),""))</f>
        <v/>
      </c>
      <c r="AN423" s="253" t="str">
        <f t="array" aca="1" ref="AN423" ca="1">IF(AN$2="","",IFERROR(IF(FIND(AN$2,$C423)&gt;=1,INDIRECT($B423&amp;"!"&amp;"AG"&amp;$A423),0),""))</f>
        <v/>
      </c>
      <c r="AO423" s="253" t="str">
        <f t="array" aca="1" ref="AO423" ca="1">IF(AO$2="","",IFERROR(IF(FIND(AO$2,$C423)&gt;=1,INDIRECT($B423&amp;"!"&amp;"AG"&amp;$A423),0),""))</f>
        <v/>
      </c>
      <c r="AP423" s="253" t="str">
        <f t="array" aca="1" ref="AP423" ca="1">IF(AP$2="","",IFERROR(IF(FIND(AP$2,$C423)&gt;=1,INDIRECT($B423&amp;"!"&amp;"AG"&amp;$A423),0),""))</f>
        <v/>
      </c>
      <c r="AQ423" s="253" t="str">
        <f t="array" aca="1" ref="AQ423" ca="1">IF(AQ$2="","",IFERROR(IF(FIND(AQ$2,$C423)&gt;=1,INDIRECT($B423&amp;"!"&amp;"AG"&amp;$A423),0),""))</f>
        <v/>
      </c>
      <c r="AR423" s="253" t="str">
        <f t="array" aca="1" ref="AR423" ca="1">IF(AR$2="","",IFERROR(IF(FIND(AR$2,$C423)&gt;=1,INDIRECT($B423&amp;"!"&amp;"AG"&amp;$A423),0),""))</f>
        <v/>
      </c>
      <c r="AS423" s="253" t="str">
        <f t="array" aca="1" ref="AS423" ca="1">IF(AS$2="","",IFERROR(IF(FIND(AS$2,$C423)&gt;=1,INDIRECT($B423&amp;"!"&amp;"AG"&amp;$A423),0),""))</f>
        <v/>
      </c>
      <c r="AU423" s="254" t="str">
        <f t="array" aca="1" ref="AU423" ca="1">IFERROR(INDIRECT(B423&amp;"!"&amp;"A"&amp;A423),"")</f>
        <v/>
      </c>
      <c r="AV423" s="2" t="str">
        <f t="shared" ca="1" si="333"/>
        <v/>
      </c>
      <c r="AW423" s="253" t="str">
        <f t="array" aca="1" ref="AW423" ca="1">IF(AW$2="","",IFERROR(IF(FIND(AW$2,$C423)&gt;=1,IF(INDIRECT($B423&amp;"!"&amp;"AH"&amp;$A423)="","",INDIRECT($B423&amp;"!"&amp;"AH"&amp;$A423)),0),""))</f>
        <v/>
      </c>
      <c r="AX423" s="253" t="str">
        <f t="array" aca="1" ref="AX423" ca="1">IF(AX$2="","",IFERROR(IF(FIND(AX$2,$C423)&gt;=1,IF(INDIRECT($B423&amp;"!"&amp;"AH"&amp;$A423)="","",INDIRECT($B423&amp;"!"&amp;"AH"&amp;$A423)),0),""))</f>
        <v/>
      </c>
      <c r="AY423" s="253" t="str">
        <f t="array" aca="1" ref="AY423" ca="1">IF(AY$2="","",IFERROR(IF(FIND(AY$2,$C423)&gt;=1,IF(INDIRECT($B423&amp;"!"&amp;"AH"&amp;$A423)="","",INDIRECT($B423&amp;"!"&amp;"AH"&amp;$A423)),0),""))</f>
        <v/>
      </c>
      <c r="AZ423" s="253" t="str">
        <f t="array" aca="1" ref="AZ423" ca="1">IF(AZ$2="","",IFERROR(IF(FIND(AZ$2,$C423)&gt;=1,IF(INDIRECT($B423&amp;"!"&amp;"AH"&amp;$A423)="","",INDIRECT($B423&amp;"!"&amp;"AH"&amp;$A423)),0),""))</f>
        <v/>
      </c>
      <c r="BA423" s="253" t="str">
        <f t="array" aca="1" ref="BA423" ca="1">IF(BA$2="","",IFERROR(IF(FIND(BA$2,$C423)&gt;=1,IF(INDIRECT($B423&amp;"!"&amp;"AH"&amp;$A423)="","",INDIRECT($B423&amp;"!"&amp;"AH"&amp;$A423)),0),""))</f>
        <v/>
      </c>
      <c r="BB423" s="253" t="str">
        <f t="array" aca="1" ref="BB423" ca="1">IF(BB$2="","",IFERROR(IF(FIND(BB$2,$C423)&gt;=1,IF(INDIRECT($B423&amp;"!"&amp;"AH"&amp;$A423)="","",INDIRECT($B423&amp;"!"&amp;"AH"&amp;$A423)),0),""))</f>
        <v/>
      </c>
      <c r="BC423" s="253" t="str">
        <f t="array" aca="1" ref="BC423" ca="1">IF(BC$2="","",IFERROR(IF(FIND(BC$2,$C423)&gt;=1,IF(INDIRECT($B423&amp;"!"&amp;"AH"&amp;$A423)="","",INDIRECT($B423&amp;"!"&amp;"AH"&amp;$A423)),0),""))</f>
        <v/>
      </c>
      <c r="BD423" s="253" t="str">
        <f t="array" aca="1" ref="BD423" ca="1">IF(BD$2="","",IFERROR(IF(FIND(BD$2,$C423)&gt;=1,IF(INDIRECT($B423&amp;"!"&amp;"AH"&amp;$A423)="","",INDIRECT($B423&amp;"!"&amp;"AH"&amp;$A423)),0),""))</f>
        <v/>
      </c>
      <c r="BE423" s="253" t="str">
        <f t="array" aca="1" ref="BE423" ca="1">IF(BE$2="","",IFERROR(IF(FIND(BE$2,$C423)&gt;=1,IF(INDIRECT($B423&amp;"!"&amp;"AH"&amp;$A423)="","",INDIRECT($B423&amp;"!"&amp;"AH"&amp;$A423)),0),""))</f>
        <v/>
      </c>
      <c r="BF423" s="253" t="str">
        <f t="array" aca="1" ref="BF423" ca="1">IF(BF$2="","",IFERROR(IF(FIND(BF$2,$C423)&gt;=1,IF(INDIRECT($B423&amp;"!"&amp;"AH"&amp;$A423)="","",INDIRECT($B423&amp;"!"&amp;"AH"&amp;$A423)),0),""))</f>
        <v/>
      </c>
      <c r="BG423" s="253" t="str">
        <f t="array" aca="1" ref="BG423" ca="1">IF(BG$2="","",IFERROR(IF(FIND(BG$2,$C423)&gt;=1,IF(INDIRECT($B423&amp;"!"&amp;"AH"&amp;$A423)="","",INDIRECT($B423&amp;"!"&amp;"AH"&amp;$A423)),0),""))</f>
        <v/>
      </c>
      <c r="BH423" s="253" t="str">
        <f t="array" aca="1" ref="BH423" ca="1">IF(BH$2="","",IFERROR(IF(FIND(BH$2,$C423)&gt;=1,IF(INDIRECT($B423&amp;"!"&amp;"AH"&amp;$A423)="","",INDIRECT($B423&amp;"!"&amp;"AH"&amp;$A423)),0),""))</f>
        <v/>
      </c>
      <c r="BI423" s="253" t="str">
        <f t="array" aca="1" ref="BI423" ca="1">IF(BI$2="","",IFERROR(IF(FIND(BI$2,$C423)&gt;=1,IF(INDIRECT($B423&amp;"!"&amp;"AH"&amp;$A423)="","",INDIRECT($B423&amp;"!"&amp;"AH"&amp;$A423)),0),""))</f>
        <v/>
      </c>
      <c r="BJ423" s="253" t="str">
        <f t="array" aca="1" ref="BJ423" ca="1">IF(BJ$2="","",IFERROR(IF(FIND(BJ$2,$C423)&gt;=1,IF(INDIRECT($B423&amp;"!"&amp;"AH"&amp;$A423)="","",INDIRECT($B423&amp;"!"&amp;"AH"&amp;$A423)),0),""))</f>
        <v/>
      </c>
      <c r="BK423" s="253" t="str">
        <f t="array" aca="1" ref="BK423" ca="1">IF(BK$2="","",IFERROR(IF(FIND(BK$2,$C423)&gt;=1,IF(INDIRECT($B423&amp;"!"&amp;"AH"&amp;$A423)="","",INDIRECT($B423&amp;"!"&amp;"AH"&amp;$A423)),0),""))</f>
        <v/>
      </c>
      <c r="BL423" s="253" t="str">
        <f t="array" aca="1" ref="BL423" ca="1">IF(BL$2="","",IFERROR(IF(FIND(BL$2,$C423)&gt;=1,IF(INDIRECT($B423&amp;"!"&amp;"AH"&amp;$A423)="","",INDIRECT($B423&amp;"!"&amp;"AH"&amp;$A423)),0),""))</f>
        <v/>
      </c>
      <c r="BM423" s="253" t="str">
        <f t="array" aca="1" ref="BM423" ca="1">IF(BM$2="","",IFERROR(IF(FIND(BM$2,$C423)&gt;=1,IF(INDIRECT($B423&amp;"!"&amp;"AH"&amp;$A423)="","",INDIRECT($B423&amp;"!"&amp;"AH"&amp;$A423)),0),""))</f>
        <v/>
      </c>
      <c r="BN423" s="253" t="str">
        <f t="array" aca="1" ref="BN423" ca="1">IF(BN$2="","",IFERROR(IF(FIND(BN$2,$C423)&gt;=1,IF(INDIRECT($B423&amp;"!"&amp;"AH"&amp;$A423)="","",INDIRECT($B423&amp;"!"&amp;"AH"&amp;$A423)),0),""))</f>
        <v/>
      </c>
      <c r="BO423" s="253" t="str">
        <f t="array" aca="1" ref="BO423" ca="1">IF(BO$2="","",IFERROR(IF(FIND(BO$2,$C423)&gt;=1,IF(INDIRECT($B423&amp;"!"&amp;"AH"&amp;$A423)="","",INDIRECT($B423&amp;"!"&amp;"AH"&amp;$A423)),0),""))</f>
        <v/>
      </c>
      <c r="BP423" s="253" t="str">
        <f t="array" aca="1" ref="BP423" ca="1">IF(BP$2="","",IFERROR(IF(FIND(BP$2,$C423)&gt;=1,IF(INDIRECT($B423&amp;"!"&amp;"AH"&amp;$A423)="","",INDIRECT($B423&amp;"!"&amp;"AH"&amp;$A423)),0),""))</f>
        <v/>
      </c>
      <c r="BQ423" s="253" t="str">
        <f t="array" aca="1" ref="BQ423" ca="1">IF(BQ$2="","",IFERROR(IF(FIND(BQ$2,$C423)&gt;=1,IF(INDIRECT($B423&amp;"!"&amp;"AH"&amp;$A423)="","",INDIRECT($B423&amp;"!"&amp;"AH"&amp;$A423)),0),""))</f>
        <v/>
      </c>
      <c r="BR423" s="253" t="str">
        <f t="array" aca="1" ref="BR423" ca="1">IF(BR$2="","",IFERROR(IF(FIND(BR$2,$C423)&gt;=1,IF(INDIRECT($B423&amp;"!"&amp;"AH"&amp;$A423)="","",INDIRECT($B423&amp;"!"&amp;"AH"&amp;$A423)),0),""))</f>
        <v/>
      </c>
      <c r="BS423" s="253" t="str">
        <f t="array" aca="1" ref="BS423" ca="1">IF(BS$2="","",IFERROR(IF(FIND(BS$2,$C423)&gt;=1,IF(INDIRECT($B423&amp;"!"&amp;"AH"&amp;$A423)="","",INDIRECT($B423&amp;"!"&amp;"AH"&amp;$A423)),0),""))</f>
        <v/>
      </c>
      <c r="BT423" s="253" t="str">
        <f t="array" aca="1" ref="BT423" ca="1">IF(BT$2="","",IFERROR(IF(FIND(BT$2,$C423)&gt;=1,IF(INDIRECT($B423&amp;"!"&amp;"AH"&amp;$A423)="","",INDIRECT($B423&amp;"!"&amp;"AH"&amp;$A423)),0),""))</f>
        <v/>
      </c>
      <c r="BU423" s="253" t="str">
        <f t="array" aca="1" ref="BU423" ca="1">IF(BU$2="","",IFERROR(IF(FIND(BU$2,$C423)&gt;=1,IF(INDIRECT($B423&amp;"!"&amp;"AH"&amp;$A423)="","",INDIRECT($B423&amp;"!"&amp;"AH"&amp;$A423)),0),""))</f>
        <v/>
      </c>
      <c r="BV423" s="253" t="str">
        <f t="array" aca="1" ref="BV423" ca="1">IF(BV$2="","",IFERROR(IF(FIND(BV$2,$C423)&gt;=1,IF(INDIRECT($B423&amp;"!"&amp;"AH"&amp;$A423)="","",INDIRECT($B423&amp;"!"&amp;"AH"&amp;$A423)),0),""))</f>
        <v/>
      </c>
      <c r="BW423" s="253" t="str">
        <f t="array" aca="1" ref="BW423" ca="1">IF(BW$2="","",IFERROR(IF(FIND(BW$2,$C423)&gt;=1,IF(INDIRECT($B423&amp;"!"&amp;"AH"&amp;$A423)="","",INDIRECT($B423&amp;"!"&amp;"AH"&amp;$A423)),0),""))</f>
        <v/>
      </c>
      <c r="BX423" s="253" t="str">
        <f t="array" aca="1" ref="BX423" ca="1">IF(BX$2="","",IFERROR(IF(FIND(BX$2,$C423)&gt;=1,IF(INDIRECT($B423&amp;"!"&amp;"AH"&amp;$A423)="","",INDIRECT($B423&amp;"!"&amp;"AH"&amp;$A423)),0),""))</f>
        <v/>
      </c>
      <c r="BY423" s="253" t="str">
        <f t="array" aca="1" ref="BY423" ca="1">IF(BY$2="","",IFERROR(IF(FIND(BY$2,$C423)&gt;=1,IF(INDIRECT($B423&amp;"!"&amp;"AH"&amp;$A423)="","",INDIRECT($B423&amp;"!"&amp;"AH"&amp;$A423)),0),""))</f>
        <v/>
      </c>
      <c r="BZ423" s="253" t="str">
        <f t="array" aca="1" ref="BZ423" ca="1">IF(BZ$2="","",IFERROR(IF(FIND(BZ$2,$C423)&gt;=1,IF(INDIRECT($B423&amp;"!"&amp;"AH"&amp;$A423)="","",INDIRECT($B423&amp;"!"&amp;"AH"&amp;$A423)),0),""))</f>
        <v/>
      </c>
      <c r="CA423" s="253" t="str">
        <f t="array" aca="1" ref="CA423" ca="1">IF(CA$2="","",IFERROR(IF(FIND(CA$2,$C423)&gt;=1,IF(INDIRECT($B423&amp;"!"&amp;"AH"&amp;$A423)="","",INDIRECT($B423&amp;"!"&amp;"AH"&amp;$A423)),0),""))</f>
        <v/>
      </c>
      <c r="CB423" s="253" t="str">
        <f t="array" aca="1" ref="CB423" ca="1">IF(CB$2="","",IFERROR(IF(FIND(CB$2,$C423)&gt;=1,IF(INDIRECT($B423&amp;"!"&amp;"AH"&amp;$A423)="","",INDIRECT($B423&amp;"!"&amp;"AH"&amp;$A423)),0),""))</f>
        <v/>
      </c>
      <c r="CC423" s="253" t="str">
        <f t="array" aca="1" ref="CC423" ca="1">IF(CC$2="","",IFERROR(IF(FIND(CC$2,$C423)&gt;=1,IF(INDIRECT($B423&amp;"!"&amp;"AH"&amp;$A423)="","",INDIRECT($B423&amp;"!"&amp;"AH"&amp;$A423)),0),""))</f>
        <v/>
      </c>
      <c r="CD423" s="253" t="str">
        <f t="array" aca="1" ref="CD423" ca="1">IF(CD$2="","",IFERROR(IF(FIND(CD$2,$C423)&gt;=1,IF(INDIRECT($B423&amp;"!"&amp;"AH"&amp;$A423)="","",INDIRECT($B423&amp;"!"&amp;"AH"&amp;$A423)),0),""))</f>
        <v/>
      </c>
      <c r="CE423" s="253" t="str">
        <f t="array" aca="1" ref="CE423" ca="1">IF(CE$2="","",IFERROR(IF(FIND(CE$2,$C423)&gt;=1,IF(INDIRECT($B423&amp;"!"&amp;"AH"&amp;$A423)="","",INDIRECT($B423&amp;"!"&amp;"AH"&amp;$A423)),0),""))</f>
        <v/>
      </c>
      <c r="CF423" s="253" t="str">
        <f t="array" aca="1" ref="CF423" ca="1">IF(CF$2="","",IFERROR(IF(FIND(CF$2,$C423)&gt;=1,IF(INDIRECT($B423&amp;"!"&amp;"AH"&amp;$A423)="","",INDIRECT($B423&amp;"!"&amp;"AH"&amp;$A423)),0),""))</f>
        <v/>
      </c>
      <c r="CG423" s="253" t="str">
        <f t="array" aca="1" ref="CG423" ca="1">IF(CG$2="","",IFERROR(IF(FIND(CG$2,$C423)&gt;=1,IF(INDIRECT($B423&amp;"!"&amp;"AH"&amp;$A423)="","",INDIRECT($B423&amp;"!"&amp;"AH"&amp;$A423)),0),""))</f>
        <v/>
      </c>
      <c r="CH423" s="253" t="str">
        <f t="array" aca="1" ref="CH423" ca="1">IF(CH$2="","",IFERROR(IF(FIND(CH$2,$C423)&gt;=1,IF(INDIRECT($B423&amp;"!"&amp;"AH"&amp;$A423)="","",INDIRECT($B423&amp;"!"&amp;"AH"&amp;$A423)),0),""))</f>
        <v/>
      </c>
      <c r="CI423" s="253" t="str">
        <f t="array" aca="1" ref="CI423" ca="1">IF(CI$2="","",IFERROR(IF(FIND(CI$2,$C423)&gt;=1,IF(INDIRECT($B423&amp;"!"&amp;"AH"&amp;$A423)="","",INDIRECT($B423&amp;"!"&amp;"AH"&amp;$A423)),0),""))</f>
        <v/>
      </c>
      <c r="CJ423" s="253" t="str">
        <f t="array" aca="1" ref="CJ423" ca="1">IF(CJ$2="","",IFERROR(IF(FIND(CJ$2,$C423)&gt;=1,IF(INDIRECT($B423&amp;"!"&amp;"AH"&amp;$A423)="","",INDIRECT($B423&amp;"!"&amp;"AH"&amp;$A423)),0),""))</f>
        <v/>
      </c>
      <c r="CK423" s="253" t="str">
        <f t="array" aca="1" ref="CK423" ca="1">IF(CK$2="","",IFERROR(IF(FIND(CK$2,$C423)&gt;=1,IF(INDIRECT($B423&amp;"!"&amp;"AH"&amp;$A423)="","",INDIRECT($B423&amp;"!"&amp;"AH"&amp;$A423)),0),""))</f>
        <v/>
      </c>
      <c r="CL423" s="253" t="str">
        <f t="array" aca="1" ref="CL423" ca="1">IF(CL$2="","",IFERROR(IF(FIND(CL$2,$C423)&gt;=1,IF(INDIRECT($B423&amp;"!"&amp;"AH"&amp;$A423)="","",INDIRECT($B423&amp;"!"&amp;"AH"&amp;$A423)),0),""))</f>
        <v/>
      </c>
      <c r="CO423" s="2" t="str">
        <f t="shared" ca="1" si="335"/>
        <v/>
      </c>
      <c r="CP423" s="253" t="str">
        <f t="array" aca="1" ref="CP423" ca="1">IF(CP$2="","",IFERROR(IF(FIND(CP$2,$C423)&gt;=1,INDIRECT($B423&amp;"!"&amp;"AG"&amp;$A423),0),""))</f>
        <v/>
      </c>
      <c r="CQ423" s="253" t="str">
        <f t="array" aca="1" ref="CQ423" ca="1">IF(CQ$2="","",IFERROR(IF(FIND(CQ$2,$C423)&gt;=1,INDIRECT($B423&amp;"!"&amp;"AG"&amp;$A423),0),""))</f>
        <v/>
      </c>
      <c r="CR423" s="253" t="str">
        <f t="array" aca="1" ref="CR423" ca="1">IF(CR$2="","",IFERROR(IF(FIND(CR$2,$C423)&gt;=1,INDIRECT($B423&amp;"!"&amp;"AG"&amp;$A423),0),""))</f>
        <v/>
      </c>
      <c r="CS423" s="253" t="str">
        <f t="array" aca="1" ref="CS423" ca="1">IF(CS$2="","",IFERROR(IF(FIND(CS$2,$C423)&gt;=1,INDIRECT($B423&amp;"!"&amp;"AG"&amp;$A423),0),""))</f>
        <v/>
      </c>
      <c r="CV423" s="2" t="str">
        <f t="shared" ca="1" si="336"/>
        <v/>
      </c>
      <c r="CW423" s="253" t="str">
        <f t="array" aca="1" ref="CW423" ca="1">IF(CW$2="","",IFERROR(IF(FIND(CW$2,$C423)&gt;=1,IF(INDIRECT($B423&amp;"!"&amp;"AH"&amp;$A423)="","",INDIRECT($B423&amp;"!"&amp;"AH"&amp;$A423)&amp;" "),0),""))</f>
        <v/>
      </c>
      <c r="CX423" s="253" t="str">
        <f t="array" aca="1" ref="CX423" ca="1">IF(CX$2="","",IFERROR(IF(FIND(CX$2,$C423)&gt;=1,IF(INDIRECT($B423&amp;"!"&amp;"AH"&amp;$A423)="","",INDIRECT($B423&amp;"!"&amp;"AH"&amp;$A423)&amp;" "),0),""))</f>
        <v/>
      </c>
      <c r="CY423" s="253" t="str">
        <f t="array" aca="1" ref="CY423" ca="1">IF(CY$2="","",IFERROR(IF(FIND(CY$2,$C423)&gt;=1,IF(INDIRECT($B423&amp;"!"&amp;"AH"&amp;$A423)="","",INDIRECT($B423&amp;"!"&amp;"AH"&amp;$A423)&amp;" "),0),""))</f>
        <v/>
      </c>
      <c r="CZ423" s="253" t="str">
        <f t="array" aca="1" ref="CZ423" ca="1">IF(CZ$2="","",IFERROR(IF(FIND(CZ$2,$C423)&gt;=1,IF(INDIRECT($B423&amp;"!"&amp;"AH"&amp;$A423)="","",INDIRECT($B423&amp;"!"&amp;"AH"&amp;$A423)&amp;" "),0),""))</f>
        <v/>
      </c>
      <c r="DC423" s="2" t="str">
        <f t="shared" ca="1" si="337"/>
        <v/>
      </c>
      <c r="DD423" s="253" t="str" cm="1">
        <f t="array" aca="1" ref="DD423" ca="1">IF(DD$2="","",IFERROR(IF(FIND(DD$2,$C423)&gt;=1,INDIRECT($B423&amp;"!"&amp;"AG"&amp;$A423),0),""))</f>
        <v/>
      </c>
      <c r="DE423" s="253" t="str" cm="1">
        <f t="array" aca="1" ref="DE423" ca="1">IF(DE$2="","",IFERROR(IF(FIND(DE$2,$C423)&gt;=1,INDIRECT($B423&amp;"!"&amp;"AG"&amp;$A423),0),""))</f>
        <v/>
      </c>
      <c r="DF423" s="253" t="str" cm="1">
        <f t="array" aca="1" ref="DF423" ca="1">IF(DF$2="","",IFERROR(IF(FIND(DF$2,$C423)&gt;=1,INDIRECT($B423&amp;"!"&amp;"AG"&amp;$A423),0),""))</f>
        <v/>
      </c>
      <c r="DG423" s="253" t="str" cm="1">
        <f t="array" aca="1" ref="DG423" ca="1">IF(DG$2="","",IFERROR(IF(FIND(DG$2,$C423)&gt;=1,INDIRECT($B423&amp;"!"&amp;"AG"&amp;$A423),0),""))</f>
        <v/>
      </c>
      <c r="DH423" s="253" t="str" cm="1">
        <f t="array" aca="1" ref="DH423" ca="1">IF(DH$2="","",IFERROR(IF(FIND(DH$2,$C423)&gt;=1,INDIRECT($B423&amp;"!"&amp;"AG"&amp;$A423),0),""))</f>
        <v/>
      </c>
      <c r="DI423" s="253" t="str" cm="1">
        <f t="array" aca="1" ref="DI423" ca="1">IF(DI$2="","",IFERROR(IF(FIND(DI$2,$C423)&gt;=1,INDIRECT($B423&amp;"!"&amp;"AG"&amp;$A423),0),""))</f>
        <v/>
      </c>
      <c r="DJ423" s="253" t="str" cm="1">
        <f t="array" aca="1" ref="DJ423" ca="1">IF(DJ$2="","",IFERROR(IF(FIND(DJ$2,$C423)&gt;=1,INDIRECT($B423&amp;"!"&amp;"AG"&amp;$A423),0),""))</f>
        <v/>
      </c>
      <c r="DK423" s="253" t="str" cm="1">
        <f t="array" aca="1" ref="DK423" ca="1">IF(DK$2="","",IFERROR(IF(FIND(DK$2,$C423)&gt;=1,INDIRECT($B423&amp;"!"&amp;"AG"&amp;$A423),0),""))</f>
        <v/>
      </c>
      <c r="DL423" s="253" t="str" cm="1">
        <f t="array" aca="1" ref="DL423" ca="1">IF(DL$2="","",IFERROR(IF(FIND(DL$2,$C423)&gt;=1,INDIRECT($B423&amp;"!"&amp;"AG"&amp;$A423),0),""))</f>
        <v/>
      </c>
      <c r="DM423" s="253" t="str" cm="1">
        <f t="array" aca="1" ref="DM423" ca="1">IF(DM$2="","",IFERROR(IF(FIND(DM$2,$C423)&gt;=1,INDIRECT($B423&amp;"!"&amp;"AG"&amp;$A423),0),""))</f>
        <v/>
      </c>
      <c r="DN423" s="253" t="str" cm="1">
        <f t="array" aca="1" ref="DN423" ca="1">IF(DN$2="","",IFERROR(IF(FIND(DN$2,$C423)&gt;=1,INDIRECT($B423&amp;"!"&amp;"AG"&amp;$A423),0),""))</f>
        <v/>
      </c>
      <c r="DO423" s="253" t="str" cm="1">
        <f t="array" aca="1" ref="DO423" ca="1">IF(DO$2="","",IFERROR(IF(FIND(DO$2,$C423)&gt;=1,INDIRECT($B423&amp;"!"&amp;"AG"&amp;$A423),0),""))</f>
        <v/>
      </c>
      <c r="DP423" s="253" t="str" cm="1">
        <f t="array" aca="1" ref="DP423" ca="1">IF(DP$2="","",IFERROR(IF(FIND(DP$2,$C423)&gt;=1,INDIRECT($B423&amp;"!"&amp;"AG"&amp;$A423),0),""))</f>
        <v/>
      </c>
      <c r="DQ423" s="253" t="str" cm="1">
        <f t="array" aca="1" ref="DQ423" ca="1">IF(DQ$2="","",IFERROR(IF(FIND(DQ$2,$C423)&gt;=1,INDIRECT($B423&amp;"!"&amp;"AG"&amp;$A423),0),""))</f>
        <v/>
      </c>
      <c r="DR423" s="253" t="str" cm="1">
        <f t="array" aca="1" ref="DR423" ca="1">IF(DR$2="","",IFERROR(IF(FIND(DR$2,$C423)&gt;=1,INDIRECT($B423&amp;"!"&amp;"AG"&amp;$A423),0),""))</f>
        <v/>
      </c>
      <c r="DS423" s="253" t="str" cm="1">
        <f t="array" aca="1" ref="DS423" ca="1">IF(DS$2="","",IFERROR(IF(FIND(DS$2,$C423)&gt;=1,INDIRECT($B423&amp;"!"&amp;"AG"&amp;$A423),0),""))</f>
        <v/>
      </c>
      <c r="DT423" s="253" t="str" cm="1">
        <f t="array" aca="1" ref="DT423" ca="1">IF(DT$2="","",IFERROR(IF(FIND(DT$2,$C423)&gt;=1,INDIRECT($B423&amp;"!"&amp;"AG"&amp;$A423),0),""))</f>
        <v/>
      </c>
      <c r="DU423" s="253" t="str" cm="1">
        <f t="array" aca="1" ref="DU423" ca="1">IF(DU$2="","",IFERROR(IF(FIND(DU$2,$C423)&gt;=1,INDIRECT($B423&amp;"!"&amp;"AG"&amp;$A423),0),""))</f>
        <v/>
      </c>
      <c r="DV423" s="253" t="str" cm="1">
        <f t="array" aca="1" ref="DV423" ca="1">IF(DV$2="","",IFERROR(IF(FIND(DV$2,$C423)&gt;=1,INDIRECT($B423&amp;"!"&amp;"AG"&amp;$A423),0),""))</f>
        <v/>
      </c>
      <c r="DW423" s="253" t="str" cm="1">
        <f t="array" aca="1" ref="DW423" ca="1">IF(DW$2="","",IFERROR(IF(FIND(DW$2,$C423)&gt;=1,INDIRECT($B423&amp;"!"&amp;"AG"&amp;$A423),0),""))</f>
        <v/>
      </c>
      <c r="DX423" s="253" t="str" cm="1">
        <f t="array" aca="1" ref="DX423" ca="1">IF(DX$2="","",IFERROR(IF(FIND(DX$2,$C423)&gt;=1,INDIRECT($B423&amp;"!"&amp;"AG"&amp;$A423),0),""))</f>
        <v/>
      </c>
      <c r="DY423" s="253" t="str" cm="1">
        <f t="array" aca="1" ref="DY423" ca="1">IF(DY$2="","",IFERROR(IF(FIND(DY$2,$C423)&gt;=1,INDIRECT($B423&amp;"!"&amp;"AG"&amp;$A423),0),""))</f>
        <v/>
      </c>
      <c r="DZ423" s="253" t="str" cm="1">
        <f t="array" aca="1" ref="DZ423" ca="1">IF(DZ$2="","",IFERROR(IF(FIND(DZ$2,$C423)&gt;=1,INDIRECT($B423&amp;"!"&amp;"AG"&amp;$A423),0),""))</f>
        <v/>
      </c>
      <c r="EA423" s="253" t="str" cm="1">
        <f t="array" aca="1" ref="EA423" ca="1">IF(EA$2="","",IFERROR(IF(FIND(EA$2,$C423)&gt;=1,INDIRECT($B423&amp;"!"&amp;"AG"&amp;$A423),0),""))</f>
        <v/>
      </c>
      <c r="EB423" s="253" t="str" cm="1">
        <f t="array" aca="1" ref="EB423" ca="1">IF(EB$2="","",IFERROR(IF(FIND(EB$2,$C423)&gt;=1,INDIRECT($B423&amp;"!"&amp;"AG"&amp;$A423),0),""))</f>
        <v/>
      </c>
      <c r="EC423" s="253" t="str" cm="1">
        <f t="array" aca="1" ref="EC423" ca="1">IF(EC$2="","",IFERROR(IF(FIND(EC$2,$C423)&gt;=1,INDIRECT($B423&amp;"!"&amp;"AG"&amp;$A423),0),""))</f>
        <v/>
      </c>
      <c r="ED423" s="253" t="str" cm="1">
        <f t="array" aca="1" ref="ED423" ca="1">IF(ED$2="","",IFERROR(IF(FIND(ED$2,$C423)&gt;=1,INDIRECT($B423&amp;"!"&amp;"AG"&amp;$A423),0),""))</f>
        <v/>
      </c>
      <c r="EE423" s="253" t="str" cm="1">
        <f t="array" aca="1" ref="EE423" ca="1">IF(EE$2="","",IFERROR(IF(FIND(EE$2,$C423)&gt;=1,INDIRECT($B423&amp;"!"&amp;"AG"&amp;$A423),0),""))</f>
        <v/>
      </c>
      <c r="EF423" s="253" t="str" cm="1">
        <f t="array" aca="1" ref="EF423" ca="1">IF(EF$2="","",IFERROR(IF(FIND(EF$2,$C423)&gt;=1,INDIRECT($B423&amp;"!"&amp;"AG"&amp;$A423),0),""))</f>
        <v/>
      </c>
      <c r="EG423" s="253" t="str" cm="1">
        <f t="array" aca="1" ref="EG423" ca="1">IF(EG$2="","",IFERROR(IF(FIND(EG$2,$C423)&gt;=1,INDIRECT($B423&amp;"!"&amp;"AG"&amp;$A423),0),""))</f>
        <v/>
      </c>
      <c r="EH423" s="253" t="str" cm="1">
        <f t="array" aca="1" ref="EH423" ca="1">IF(EH$2="","",IFERROR(IF(FIND(EH$2,$C423)&gt;=1,INDIRECT($B423&amp;"!"&amp;"AG"&amp;$A423),0),""))</f>
        <v/>
      </c>
      <c r="EI423" s="253" t="str" cm="1">
        <f t="array" aca="1" ref="EI423" ca="1">IF(EI$2="","",IFERROR(IF(FIND(EI$2,$C423)&gt;=1,INDIRECT($B423&amp;"!"&amp;"AG"&amp;$A423),0),""))</f>
        <v/>
      </c>
      <c r="EJ423" s="253" t="str" cm="1">
        <f t="array" aca="1" ref="EJ423" ca="1">IF(EJ$2="","",IFERROR(IF(FIND(EJ$2,$C423)&gt;=1,INDIRECT($B423&amp;"!"&amp;"AG"&amp;$A423),0),""))</f>
        <v/>
      </c>
      <c r="EK423" s="253" t="str" cm="1">
        <f t="array" aca="1" ref="EK423" ca="1">IF(EK$2="","",IFERROR(IF(FIND(EK$2,$C423)&gt;=1,INDIRECT($B423&amp;"!"&amp;"AG"&amp;$A423),0),""))</f>
        <v/>
      </c>
      <c r="EL423" s="253" t="str" cm="1">
        <f t="array" aca="1" ref="EL423" ca="1">IF(EL$2="","",IFERROR(IF(FIND(EL$2,$C423)&gt;=1,INDIRECT($B423&amp;"!"&amp;"AG"&amp;$A423),0),""))</f>
        <v/>
      </c>
      <c r="EM423" s="253" t="str" cm="1">
        <f t="array" aca="1" ref="EM423" ca="1">IF(EM$2="","",IFERROR(IF(FIND(EM$2,$C423)&gt;=1,INDIRECT($B423&amp;"!"&amp;"AG"&amp;$A423),0),""))</f>
        <v/>
      </c>
      <c r="EN423" s="253" t="str" cm="1">
        <f t="array" aca="1" ref="EN423" ca="1">IF(EN$2="","",IFERROR(IF(FIND(EN$2,$C423)&gt;=1,INDIRECT($B423&amp;"!"&amp;"AG"&amp;$A423),0),""))</f>
        <v/>
      </c>
      <c r="EO423" s="253" t="str" cm="1">
        <f t="array" aca="1" ref="EO423" ca="1">IF(EO$2="","",IFERROR(IF(FIND(EO$2,$C423)&gt;=1,INDIRECT($B423&amp;"!"&amp;"AG"&amp;$A423),0),""))</f>
        <v/>
      </c>
      <c r="EP423" s="253" t="str" cm="1">
        <f t="array" aca="1" ref="EP423" ca="1">IF(EP$2="","",IFERROR(IF(FIND(EP$2,$C423)&gt;=1,INDIRECT($B423&amp;"!"&amp;"AG"&amp;$A423),0),""))</f>
        <v/>
      </c>
      <c r="EQ423" s="253" t="str" cm="1">
        <f t="array" aca="1" ref="EQ423" ca="1">IF(EQ$2="","",IFERROR(IF(FIND(EQ$2,$C423)&gt;=1,INDIRECT($B423&amp;"!"&amp;"AG"&amp;$A423),0),""))</f>
        <v/>
      </c>
      <c r="ER423" s="253" t="str" cm="1">
        <f t="array" aca="1" ref="ER423" ca="1">IF(ER$2="","",IFERROR(IF(FIND(ER$2,$C423)&gt;=1,INDIRECT($B423&amp;"!"&amp;"AG"&amp;$A423),0),""))</f>
        <v/>
      </c>
      <c r="ES423" s="253" t="str" cm="1">
        <f t="array" aca="1" ref="ES423" ca="1">IF(ES$2="","",IFERROR(IF(FIND(ES$2,$C423)&gt;=1,INDIRECT($B423&amp;"!"&amp;"AG"&amp;$A423),0),""))</f>
        <v/>
      </c>
      <c r="ET423" s="253" t="str" cm="1">
        <f t="array" aca="1" ref="ET423" ca="1">IF(ET$2="","",IFERROR(IF(FIND(ET$2,$C423)&gt;=1,INDIRECT($B423&amp;"!"&amp;"AG"&amp;$A423),0),""))</f>
        <v/>
      </c>
      <c r="EU423" s="253" t="str" cm="1">
        <f t="array" aca="1" ref="EU423" ca="1">IF(EU$2="","",IFERROR(IF(FIND(EU$2,$C423)&gt;=1,INDIRECT($B423&amp;"!"&amp;"AG"&amp;$A423),0),""))</f>
        <v/>
      </c>
      <c r="EV423" s="253" t="str" cm="1">
        <f t="array" aca="1" ref="EV423" ca="1">IF(EV$2="","",IFERROR(IF(FIND(EV$2,$C423)&gt;=1,INDIRECT($B423&amp;"!"&amp;"AG"&amp;$A423),0),""))</f>
        <v/>
      </c>
    </row>
    <row r="424" spans="1:152" x14ac:dyDescent="0.3">
      <c r="A424" s="252">
        <f t="shared" ca="1" si="373"/>
        <v>32</v>
      </c>
      <c r="B424" s="252" t="str">
        <f t="shared" si="374"/>
        <v>Aug_2024</v>
      </c>
      <c r="C424" s="252" t="str">
        <f t="shared" ca="1" si="372"/>
        <v/>
      </c>
      <c r="D424" s="253" t="str">
        <f t="array" aca="1" ref="D424" ca="1">IF(D$2="","",IFERROR(IF(FIND(D$2,$C424)&gt;=1,INDIRECT($B424&amp;"!"&amp;"AG"&amp;$A424),0),""))</f>
        <v/>
      </c>
      <c r="E424" s="253" t="str">
        <f t="array" aca="1" ref="E424" ca="1">IF(E$2="","",IFERROR(IF(FIND(E$2,$C424)&gt;=1,INDIRECT($B424&amp;"!"&amp;"AG"&amp;$A424),0),""))</f>
        <v/>
      </c>
      <c r="F424" s="253" t="str">
        <f t="array" aca="1" ref="F424" ca="1">IF(F$2="","",IFERROR(IF(FIND(F$2,$C424)&gt;=1,INDIRECT($B424&amp;"!"&amp;"AG"&amp;$A424),0),""))</f>
        <v/>
      </c>
      <c r="G424" s="253" t="str">
        <f t="array" aca="1" ref="G424" ca="1">IF(G$2="","",IFERROR(IF(FIND(G$2,$C424)&gt;=1,INDIRECT($B424&amp;"!"&amp;"AG"&amp;$A424),0),""))</f>
        <v/>
      </c>
      <c r="H424" s="253" t="str">
        <f t="array" aca="1" ref="H424" ca="1">IF(H$2="","",IFERROR(IF(FIND(H$2,$C424)&gt;=1,INDIRECT($B424&amp;"!"&amp;"AG"&amp;$A424),0),""))</f>
        <v/>
      </c>
      <c r="I424" s="253" t="str">
        <f t="array" aca="1" ref="I424" ca="1">IF(I$2="","",IFERROR(IF(FIND(I$2,$C424)&gt;=1,INDIRECT($B424&amp;"!"&amp;"AG"&amp;$A424),0),""))</f>
        <v/>
      </c>
      <c r="J424" s="253" t="str">
        <f t="array" aca="1" ref="J424" ca="1">IF(J$2="","",IFERROR(IF(FIND(J$2,$C424)&gt;=1,INDIRECT($B424&amp;"!"&amp;"AG"&amp;$A424),0),""))</f>
        <v/>
      </c>
      <c r="K424" s="253" t="str">
        <f t="array" aca="1" ref="K424" ca="1">IF(K$2="","",IFERROR(IF(FIND(K$2,$C424)&gt;=1,INDIRECT($B424&amp;"!"&amp;"AG"&amp;$A424),0),""))</f>
        <v/>
      </c>
      <c r="L424" s="253" t="str">
        <f t="array" aca="1" ref="L424" ca="1">IF(L$2="","",IFERROR(IF(FIND(L$2,$C424)&gt;=1,INDIRECT($B424&amp;"!"&amp;"AG"&amp;$A424),0),""))</f>
        <v/>
      </c>
      <c r="M424" s="253" t="str">
        <f t="array" aca="1" ref="M424" ca="1">IF(M$2="","",IFERROR(IF(FIND(M$2,$C424)&gt;=1,INDIRECT($B424&amp;"!"&amp;"AG"&amp;$A424),0),""))</f>
        <v/>
      </c>
      <c r="N424" s="253" t="str">
        <f t="array" aca="1" ref="N424" ca="1">IF(N$2="","",IFERROR(IF(FIND(N$2,$C424)&gt;=1,INDIRECT($B424&amp;"!"&amp;"AG"&amp;$A424),0),""))</f>
        <v/>
      </c>
      <c r="O424" s="253" t="str">
        <f t="array" aca="1" ref="O424" ca="1">IF(O$2="","",IFERROR(IF(FIND(O$2,$C424)&gt;=1,INDIRECT($B424&amp;"!"&amp;"AG"&amp;$A424),0),""))</f>
        <v/>
      </c>
      <c r="P424" s="253" t="str">
        <f t="array" aca="1" ref="P424" ca="1">IF(P$2="","",IFERROR(IF(FIND(P$2,$C424)&gt;=1,INDIRECT($B424&amp;"!"&amp;"AG"&amp;$A424),0),""))</f>
        <v/>
      </c>
      <c r="Q424" s="253" t="str">
        <f t="array" aca="1" ref="Q424" ca="1">IF(Q$2="","",IFERROR(IF(FIND(Q$2,$C424)&gt;=1,INDIRECT($B424&amp;"!"&amp;"AG"&amp;$A424),0),""))</f>
        <v/>
      </c>
      <c r="R424" s="253" t="str">
        <f t="array" aca="1" ref="R424" ca="1">IF(R$2="","",IFERROR(IF(FIND(R$2,$C424)&gt;=1,INDIRECT($B424&amp;"!"&amp;"AG"&amp;$A424),0),""))</f>
        <v/>
      </c>
      <c r="S424" s="253" t="str">
        <f t="array" aca="1" ref="S424" ca="1">IF(S$2="","",IFERROR(IF(FIND(S$2,$C424)&gt;=1,INDIRECT($B424&amp;"!"&amp;"AG"&amp;$A424),0),""))</f>
        <v/>
      </c>
      <c r="T424" s="253" t="str">
        <f t="array" aca="1" ref="T424" ca="1">IF(T$2="","",IFERROR(IF(FIND(T$2,$C424)&gt;=1,INDIRECT($B424&amp;"!"&amp;"AG"&amp;$A424),0),""))</f>
        <v/>
      </c>
      <c r="U424" s="253" t="str">
        <f t="array" aca="1" ref="U424" ca="1">IF(U$2="","",IFERROR(IF(FIND(U$2,$C424)&gt;=1,INDIRECT($B424&amp;"!"&amp;"AG"&amp;$A424),0),""))</f>
        <v/>
      </c>
      <c r="V424" s="253" t="str">
        <f t="array" aca="1" ref="V424" ca="1">IF(V$2="","",IFERROR(IF(FIND(V$2,$C424)&gt;=1,INDIRECT($B424&amp;"!"&amp;"AG"&amp;$A424),0),""))</f>
        <v/>
      </c>
      <c r="W424" s="253" t="str">
        <f t="array" aca="1" ref="W424" ca="1">IF(W$2="","",IFERROR(IF(FIND(W$2,$C424)&gt;=1,INDIRECT($B424&amp;"!"&amp;"AG"&amp;$A424),0),""))</f>
        <v/>
      </c>
      <c r="X424" s="253" t="str">
        <f t="array" aca="1" ref="X424" ca="1">IF(X$2="","",IFERROR(IF(FIND(X$2,$C424)&gt;=1,INDIRECT($B424&amp;"!"&amp;"AG"&amp;$A424),0),""))</f>
        <v/>
      </c>
      <c r="Y424" s="253" t="str">
        <f t="array" aca="1" ref="Y424" ca="1">IF(Y$2="","",IFERROR(IF(FIND(Y$2,$C424)&gt;=1,INDIRECT($B424&amp;"!"&amp;"AG"&amp;$A424),0),""))</f>
        <v/>
      </c>
      <c r="Z424" s="253" t="str">
        <f t="array" aca="1" ref="Z424" ca="1">IF(Z$2="","",IFERROR(IF(FIND(Z$2,$C424)&gt;=1,INDIRECT($B424&amp;"!"&amp;"AG"&amp;$A424),0),""))</f>
        <v/>
      </c>
      <c r="AA424" s="253" t="str">
        <f t="array" aca="1" ref="AA424" ca="1">IF(AA$2="","",IFERROR(IF(FIND(AA$2,$C424)&gt;=1,INDIRECT($B424&amp;"!"&amp;"AG"&amp;$A424),0),""))</f>
        <v/>
      </c>
      <c r="AB424" s="253" t="str">
        <f t="array" aca="1" ref="AB424" ca="1">IF(AB$2="","",IFERROR(IF(FIND(AB$2,$C424)&gt;=1,INDIRECT($B424&amp;"!"&amp;"AG"&amp;$A424),0),""))</f>
        <v/>
      </c>
      <c r="AC424" s="253" t="str">
        <f t="array" aca="1" ref="AC424" ca="1">IF(AC$2="","",IFERROR(IF(FIND(AC$2,$C424)&gt;=1,INDIRECT($B424&amp;"!"&amp;"AG"&amp;$A424),0),""))</f>
        <v/>
      </c>
      <c r="AD424" s="253" t="str">
        <f t="array" aca="1" ref="AD424" ca="1">IF(AD$2="","",IFERROR(IF(FIND(AD$2,$C424)&gt;=1,INDIRECT($B424&amp;"!"&amp;"AG"&amp;$A424),0),""))</f>
        <v/>
      </c>
      <c r="AE424" s="253" t="str">
        <f t="array" aca="1" ref="AE424" ca="1">IF(AE$2="","",IFERROR(IF(FIND(AE$2,$C424)&gt;=1,INDIRECT($B424&amp;"!"&amp;"AG"&amp;$A424),0),""))</f>
        <v/>
      </c>
      <c r="AF424" s="253" t="str">
        <f t="array" aca="1" ref="AF424" ca="1">IF(AF$2="","",IFERROR(IF(FIND(AF$2,$C424)&gt;=1,INDIRECT($B424&amp;"!"&amp;"AG"&amp;$A424),0),""))</f>
        <v/>
      </c>
      <c r="AG424" s="253" t="str">
        <f t="array" aca="1" ref="AG424" ca="1">IF(AG$2="","",IFERROR(IF(FIND(AG$2,$C424)&gt;=1,INDIRECT($B424&amp;"!"&amp;"AG"&amp;$A424),0),""))</f>
        <v/>
      </c>
      <c r="AH424" s="253" t="str">
        <f t="array" aca="1" ref="AH424" ca="1">IF(AH$2="","",IFERROR(IF(FIND(AH$2,$C424)&gt;=1,INDIRECT($B424&amp;"!"&amp;"AG"&amp;$A424),0),""))</f>
        <v/>
      </c>
      <c r="AI424" s="253" t="str">
        <f t="array" aca="1" ref="AI424" ca="1">IF(AI$2="","",IFERROR(IF(FIND(AI$2,$C424)&gt;=1,INDIRECT($B424&amp;"!"&amp;"AG"&amp;$A424),0),""))</f>
        <v/>
      </c>
      <c r="AJ424" s="253" t="str">
        <f t="array" aca="1" ref="AJ424" ca="1">IF(AJ$2="","",IFERROR(IF(FIND(AJ$2,$C424)&gt;=1,INDIRECT($B424&amp;"!"&amp;"AG"&amp;$A424),0),""))</f>
        <v/>
      </c>
      <c r="AK424" s="253" t="str">
        <f t="array" aca="1" ref="AK424" ca="1">IF(AK$2="","",IFERROR(IF(FIND(AK$2,$C424)&gt;=1,INDIRECT($B424&amp;"!"&amp;"AG"&amp;$A424),0),""))</f>
        <v/>
      </c>
      <c r="AL424" s="253" t="str">
        <f t="array" aca="1" ref="AL424" ca="1">IF(AL$2="","",IFERROR(IF(FIND(AL$2,$C424)&gt;=1,INDIRECT($B424&amp;"!"&amp;"AG"&amp;$A424),0),""))</f>
        <v/>
      </c>
      <c r="AM424" s="253" t="str">
        <f t="array" aca="1" ref="AM424" ca="1">IF(AM$2="","",IFERROR(IF(FIND(AM$2,$C424)&gt;=1,INDIRECT($B424&amp;"!"&amp;"AG"&amp;$A424),0),""))</f>
        <v/>
      </c>
      <c r="AN424" s="253" t="str">
        <f t="array" aca="1" ref="AN424" ca="1">IF(AN$2="","",IFERROR(IF(FIND(AN$2,$C424)&gt;=1,INDIRECT($B424&amp;"!"&amp;"AG"&amp;$A424),0),""))</f>
        <v/>
      </c>
      <c r="AO424" s="253" t="str">
        <f t="array" aca="1" ref="AO424" ca="1">IF(AO$2="","",IFERROR(IF(FIND(AO$2,$C424)&gt;=1,INDIRECT($B424&amp;"!"&amp;"AG"&amp;$A424),0),""))</f>
        <v/>
      </c>
      <c r="AP424" s="253" t="str">
        <f t="array" aca="1" ref="AP424" ca="1">IF(AP$2="","",IFERROR(IF(FIND(AP$2,$C424)&gt;=1,INDIRECT($B424&amp;"!"&amp;"AG"&amp;$A424),0),""))</f>
        <v/>
      </c>
      <c r="AQ424" s="253" t="str">
        <f t="array" aca="1" ref="AQ424" ca="1">IF(AQ$2="","",IFERROR(IF(FIND(AQ$2,$C424)&gt;=1,INDIRECT($B424&amp;"!"&amp;"AG"&amp;$A424),0),""))</f>
        <v/>
      </c>
      <c r="AR424" s="253" t="str">
        <f t="array" aca="1" ref="AR424" ca="1">IF(AR$2="","",IFERROR(IF(FIND(AR$2,$C424)&gt;=1,INDIRECT($B424&amp;"!"&amp;"AG"&amp;$A424),0),""))</f>
        <v/>
      </c>
      <c r="AS424" s="253" t="str">
        <f t="array" aca="1" ref="AS424" ca="1">IF(AS$2="","",IFERROR(IF(FIND(AS$2,$C424)&gt;=1,INDIRECT($B424&amp;"!"&amp;"AG"&amp;$A424),0),""))</f>
        <v/>
      </c>
      <c r="AU424" s="254" t="str">
        <f t="array" aca="1" ref="AU424" ca="1">IFERROR(INDIRECT(B424&amp;"!"&amp;"A"&amp;A424),"")</f>
        <v/>
      </c>
      <c r="AV424" s="2" t="str">
        <f t="shared" ca="1" si="333"/>
        <v/>
      </c>
      <c r="AW424" s="253" t="str">
        <f t="array" aca="1" ref="AW424" ca="1">IF(AW$2="","",IFERROR(IF(FIND(AW$2,$C424)&gt;=1,IF(INDIRECT($B424&amp;"!"&amp;"AH"&amp;$A424)="","",INDIRECT($B424&amp;"!"&amp;"AH"&amp;$A424)),0),""))</f>
        <v/>
      </c>
      <c r="AX424" s="253" t="str">
        <f t="array" aca="1" ref="AX424" ca="1">IF(AX$2="","",IFERROR(IF(FIND(AX$2,$C424)&gt;=1,IF(INDIRECT($B424&amp;"!"&amp;"AH"&amp;$A424)="","",INDIRECT($B424&amp;"!"&amp;"AH"&amp;$A424)),0),""))</f>
        <v/>
      </c>
      <c r="AY424" s="253" t="str">
        <f t="array" aca="1" ref="AY424" ca="1">IF(AY$2="","",IFERROR(IF(FIND(AY$2,$C424)&gt;=1,IF(INDIRECT($B424&amp;"!"&amp;"AH"&amp;$A424)="","",INDIRECT($B424&amp;"!"&amp;"AH"&amp;$A424)),0),""))</f>
        <v/>
      </c>
      <c r="AZ424" s="253" t="str">
        <f t="array" aca="1" ref="AZ424" ca="1">IF(AZ$2="","",IFERROR(IF(FIND(AZ$2,$C424)&gt;=1,IF(INDIRECT($B424&amp;"!"&amp;"AH"&amp;$A424)="","",INDIRECT($B424&amp;"!"&amp;"AH"&amp;$A424)),0),""))</f>
        <v/>
      </c>
      <c r="BA424" s="253" t="str">
        <f t="array" aca="1" ref="BA424" ca="1">IF(BA$2="","",IFERROR(IF(FIND(BA$2,$C424)&gt;=1,IF(INDIRECT($B424&amp;"!"&amp;"AH"&amp;$A424)="","",INDIRECT($B424&amp;"!"&amp;"AH"&amp;$A424)),0),""))</f>
        <v/>
      </c>
      <c r="BB424" s="253" t="str">
        <f t="array" aca="1" ref="BB424" ca="1">IF(BB$2="","",IFERROR(IF(FIND(BB$2,$C424)&gt;=1,IF(INDIRECT($B424&amp;"!"&amp;"AH"&amp;$A424)="","",INDIRECT($B424&amp;"!"&amp;"AH"&amp;$A424)),0),""))</f>
        <v/>
      </c>
      <c r="BC424" s="253" t="str">
        <f t="array" aca="1" ref="BC424" ca="1">IF(BC$2="","",IFERROR(IF(FIND(BC$2,$C424)&gt;=1,IF(INDIRECT($B424&amp;"!"&amp;"AH"&amp;$A424)="","",INDIRECT($B424&amp;"!"&amp;"AH"&amp;$A424)),0),""))</f>
        <v/>
      </c>
      <c r="BD424" s="253" t="str">
        <f t="array" aca="1" ref="BD424" ca="1">IF(BD$2="","",IFERROR(IF(FIND(BD$2,$C424)&gt;=1,IF(INDIRECT($B424&amp;"!"&amp;"AH"&amp;$A424)="","",INDIRECT($B424&amp;"!"&amp;"AH"&amp;$A424)),0),""))</f>
        <v/>
      </c>
      <c r="BE424" s="253" t="str">
        <f t="array" aca="1" ref="BE424" ca="1">IF(BE$2="","",IFERROR(IF(FIND(BE$2,$C424)&gt;=1,IF(INDIRECT($B424&amp;"!"&amp;"AH"&amp;$A424)="","",INDIRECT($B424&amp;"!"&amp;"AH"&amp;$A424)),0),""))</f>
        <v/>
      </c>
      <c r="BF424" s="253" t="str">
        <f t="array" aca="1" ref="BF424" ca="1">IF(BF$2="","",IFERROR(IF(FIND(BF$2,$C424)&gt;=1,IF(INDIRECT($B424&amp;"!"&amp;"AH"&amp;$A424)="","",INDIRECT($B424&amp;"!"&amp;"AH"&amp;$A424)),0),""))</f>
        <v/>
      </c>
      <c r="BG424" s="253" t="str">
        <f t="array" aca="1" ref="BG424" ca="1">IF(BG$2="","",IFERROR(IF(FIND(BG$2,$C424)&gt;=1,IF(INDIRECT($B424&amp;"!"&amp;"AH"&amp;$A424)="","",INDIRECT($B424&amp;"!"&amp;"AH"&amp;$A424)),0),""))</f>
        <v/>
      </c>
      <c r="BH424" s="253" t="str">
        <f t="array" aca="1" ref="BH424" ca="1">IF(BH$2="","",IFERROR(IF(FIND(BH$2,$C424)&gt;=1,IF(INDIRECT($B424&amp;"!"&amp;"AH"&amp;$A424)="","",INDIRECT($B424&amp;"!"&amp;"AH"&amp;$A424)),0),""))</f>
        <v/>
      </c>
      <c r="BI424" s="253" t="str">
        <f t="array" aca="1" ref="BI424" ca="1">IF(BI$2="","",IFERROR(IF(FIND(BI$2,$C424)&gt;=1,IF(INDIRECT($B424&amp;"!"&amp;"AH"&amp;$A424)="","",INDIRECT($B424&amp;"!"&amp;"AH"&amp;$A424)),0),""))</f>
        <v/>
      </c>
      <c r="BJ424" s="253" t="str">
        <f t="array" aca="1" ref="BJ424" ca="1">IF(BJ$2="","",IFERROR(IF(FIND(BJ$2,$C424)&gt;=1,IF(INDIRECT($B424&amp;"!"&amp;"AH"&amp;$A424)="","",INDIRECT($B424&amp;"!"&amp;"AH"&amp;$A424)),0),""))</f>
        <v/>
      </c>
      <c r="BK424" s="253" t="str">
        <f t="array" aca="1" ref="BK424" ca="1">IF(BK$2="","",IFERROR(IF(FIND(BK$2,$C424)&gt;=1,IF(INDIRECT($B424&amp;"!"&amp;"AH"&amp;$A424)="","",INDIRECT($B424&amp;"!"&amp;"AH"&amp;$A424)),0),""))</f>
        <v/>
      </c>
      <c r="BL424" s="253" t="str">
        <f t="array" aca="1" ref="BL424" ca="1">IF(BL$2="","",IFERROR(IF(FIND(BL$2,$C424)&gt;=1,IF(INDIRECT($B424&amp;"!"&amp;"AH"&amp;$A424)="","",INDIRECT($B424&amp;"!"&amp;"AH"&amp;$A424)),0),""))</f>
        <v/>
      </c>
      <c r="BM424" s="253" t="str">
        <f t="array" aca="1" ref="BM424" ca="1">IF(BM$2="","",IFERROR(IF(FIND(BM$2,$C424)&gt;=1,IF(INDIRECT($B424&amp;"!"&amp;"AH"&amp;$A424)="","",INDIRECT($B424&amp;"!"&amp;"AH"&amp;$A424)),0),""))</f>
        <v/>
      </c>
      <c r="BN424" s="253" t="str">
        <f t="array" aca="1" ref="BN424" ca="1">IF(BN$2="","",IFERROR(IF(FIND(BN$2,$C424)&gt;=1,IF(INDIRECT($B424&amp;"!"&amp;"AH"&amp;$A424)="","",INDIRECT($B424&amp;"!"&amp;"AH"&amp;$A424)),0),""))</f>
        <v/>
      </c>
      <c r="BO424" s="253" t="str">
        <f t="array" aca="1" ref="BO424" ca="1">IF(BO$2="","",IFERROR(IF(FIND(BO$2,$C424)&gt;=1,IF(INDIRECT($B424&amp;"!"&amp;"AH"&amp;$A424)="","",INDIRECT($B424&amp;"!"&amp;"AH"&amp;$A424)),0),""))</f>
        <v/>
      </c>
      <c r="BP424" s="253" t="str">
        <f t="array" aca="1" ref="BP424" ca="1">IF(BP$2="","",IFERROR(IF(FIND(BP$2,$C424)&gt;=1,IF(INDIRECT($B424&amp;"!"&amp;"AH"&amp;$A424)="","",INDIRECT($B424&amp;"!"&amp;"AH"&amp;$A424)),0),""))</f>
        <v/>
      </c>
      <c r="BQ424" s="253" t="str">
        <f t="array" aca="1" ref="BQ424" ca="1">IF(BQ$2="","",IFERROR(IF(FIND(BQ$2,$C424)&gt;=1,IF(INDIRECT($B424&amp;"!"&amp;"AH"&amp;$A424)="","",INDIRECT($B424&amp;"!"&amp;"AH"&amp;$A424)),0),""))</f>
        <v/>
      </c>
      <c r="BR424" s="253" t="str">
        <f t="array" aca="1" ref="BR424" ca="1">IF(BR$2="","",IFERROR(IF(FIND(BR$2,$C424)&gt;=1,IF(INDIRECT($B424&amp;"!"&amp;"AH"&amp;$A424)="","",INDIRECT($B424&amp;"!"&amp;"AH"&amp;$A424)),0),""))</f>
        <v/>
      </c>
      <c r="BS424" s="253" t="str">
        <f t="array" aca="1" ref="BS424" ca="1">IF(BS$2="","",IFERROR(IF(FIND(BS$2,$C424)&gt;=1,IF(INDIRECT($B424&amp;"!"&amp;"AH"&amp;$A424)="","",INDIRECT($B424&amp;"!"&amp;"AH"&amp;$A424)),0),""))</f>
        <v/>
      </c>
      <c r="BT424" s="253" t="str">
        <f t="array" aca="1" ref="BT424" ca="1">IF(BT$2="","",IFERROR(IF(FIND(BT$2,$C424)&gt;=1,IF(INDIRECT($B424&amp;"!"&amp;"AH"&amp;$A424)="","",INDIRECT($B424&amp;"!"&amp;"AH"&amp;$A424)),0),""))</f>
        <v/>
      </c>
      <c r="BU424" s="253" t="str">
        <f t="array" aca="1" ref="BU424" ca="1">IF(BU$2="","",IFERROR(IF(FIND(BU$2,$C424)&gt;=1,IF(INDIRECT($B424&amp;"!"&amp;"AH"&amp;$A424)="","",INDIRECT($B424&amp;"!"&amp;"AH"&amp;$A424)),0),""))</f>
        <v/>
      </c>
      <c r="BV424" s="253" t="str">
        <f t="array" aca="1" ref="BV424" ca="1">IF(BV$2="","",IFERROR(IF(FIND(BV$2,$C424)&gt;=1,IF(INDIRECT($B424&amp;"!"&amp;"AH"&amp;$A424)="","",INDIRECT($B424&amp;"!"&amp;"AH"&amp;$A424)),0),""))</f>
        <v/>
      </c>
      <c r="BW424" s="253" t="str">
        <f t="array" aca="1" ref="BW424" ca="1">IF(BW$2="","",IFERROR(IF(FIND(BW$2,$C424)&gt;=1,IF(INDIRECT($B424&amp;"!"&amp;"AH"&amp;$A424)="","",INDIRECT($B424&amp;"!"&amp;"AH"&amp;$A424)),0),""))</f>
        <v/>
      </c>
      <c r="BX424" s="253" t="str">
        <f t="array" aca="1" ref="BX424" ca="1">IF(BX$2="","",IFERROR(IF(FIND(BX$2,$C424)&gt;=1,IF(INDIRECT($B424&amp;"!"&amp;"AH"&amp;$A424)="","",INDIRECT($B424&amp;"!"&amp;"AH"&amp;$A424)),0),""))</f>
        <v/>
      </c>
      <c r="BY424" s="253" t="str">
        <f t="array" aca="1" ref="BY424" ca="1">IF(BY$2="","",IFERROR(IF(FIND(BY$2,$C424)&gt;=1,IF(INDIRECT($B424&amp;"!"&amp;"AH"&amp;$A424)="","",INDIRECT($B424&amp;"!"&amp;"AH"&amp;$A424)),0),""))</f>
        <v/>
      </c>
      <c r="BZ424" s="253" t="str">
        <f t="array" aca="1" ref="BZ424" ca="1">IF(BZ$2="","",IFERROR(IF(FIND(BZ$2,$C424)&gt;=1,IF(INDIRECT($B424&amp;"!"&amp;"AH"&amp;$A424)="","",INDIRECT($B424&amp;"!"&amp;"AH"&amp;$A424)),0),""))</f>
        <v/>
      </c>
      <c r="CA424" s="253" t="str">
        <f t="array" aca="1" ref="CA424" ca="1">IF(CA$2="","",IFERROR(IF(FIND(CA$2,$C424)&gt;=1,IF(INDIRECT($B424&amp;"!"&amp;"AH"&amp;$A424)="","",INDIRECT($B424&amp;"!"&amp;"AH"&amp;$A424)),0),""))</f>
        <v/>
      </c>
      <c r="CB424" s="253" t="str">
        <f t="array" aca="1" ref="CB424" ca="1">IF(CB$2="","",IFERROR(IF(FIND(CB$2,$C424)&gt;=1,IF(INDIRECT($B424&amp;"!"&amp;"AH"&amp;$A424)="","",INDIRECT($B424&amp;"!"&amp;"AH"&amp;$A424)),0),""))</f>
        <v/>
      </c>
      <c r="CC424" s="253" t="str">
        <f t="array" aca="1" ref="CC424" ca="1">IF(CC$2="","",IFERROR(IF(FIND(CC$2,$C424)&gt;=1,IF(INDIRECT($B424&amp;"!"&amp;"AH"&amp;$A424)="","",INDIRECT($B424&amp;"!"&amp;"AH"&amp;$A424)),0),""))</f>
        <v/>
      </c>
      <c r="CD424" s="253" t="str">
        <f t="array" aca="1" ref="CD424" ca="1">IF(CD$2="","",IFERROR(IF(FIND(CD$2,$C424)&gt;=1,IF(INDIRECT($B424&amp;"!"&amp;"AH"&amp;$A424)="","",INDIRECT($B424&amp;"!"&amp;"AH"&amp;$A424)),0),""))</f>
        <v/>
      </c>
      <c r="CE424" s="253" t="str">
        <f t="array" aca="1" ref="CE424" ca="1">IF(CE$2="","",IFERROR(IF(FIND(CE$2,$C424)&gt;=1,IF(INDIRECT($B424&amp;"!"&amp;"AH"&amp;$A424)="","",INDIRECT($B424&amp;"!"&amp;"AH"&amp;$A424)),0),""))</f>
        <v/>
      </c>
      <c r="CF424" s="253" t="str">
        <f t="array" aca="1" ref="CF424" ca="1">IF(CF$2="","",IFERROR(IF(FIND(CF$2,$C424)&gt;=1,IF(INDIRECT($B424&amp;"!"&amp;"AH"&amp;$A424)="","",INDIRECT($B424&amp;"!"&amp;"AH"&amp;$A424)),0),""))</f>
        <v/>
      </c>
      <c r="CG424" s="253" t="str">
        <f t="array" aca="1" ref="CG424" ca="1">IF(CG$2="","",IFERROR(IF(FIND(CG$2,$C424)&gt;=1,IF(INDIRECT($B424&amp;"!"&amp;"AH"&amp;$A424)="","",INDIRECT($B424&amp;"!"&amp;"AH"&amp;$A424)),0),""))</f>
        <v/>
      </c>
      <c r="CH424" s="253" t="str">
        <f t="array" aca="1" ref="CH424" ca="1">IF(CH$2="","",IFERROR(IF(FIND(CH$2,$C424)&gt;=1,IF(INDIRECT($B424&amp;"!"&amp;"AH"&amp;$A424)="","",INDIRECT($B424&amp;"!"&amp;"AH"&amp;$A424)),0),""))</f>
        <v/>
      </c>
      <c r="CI424" s="253" t="str">
        <f t="array" aca="1" ref="CI424" ca="1">IF(CI$2="","",IFERROR(IF(FIND(CI$2,$C424)&gt;=1,IF(INDIRECT($B424&amp;"!"&amp;"AH"&amp;$A424)="","",INDIRECT($B424&amp;"!"&amp;"AH"&amp;$A424)),0),""))</f>
        <v/>
      </c>
      <c r="CJ424" s="253" t="str">
        <f t="array" aca="1" ref="CJ424" ca="1">IF(CJ$2="","",IFERROR(IF(FIND(CJ$2,$C424)&gt;=1,IF(INDIRECT($B424&amp;"!"&amp;"AH"&amp;$A424)="","",INDIRECT($B424&amp;"!"&amp;"AH"&amp;$A424)),0),""))</f>
        <v/>
      </c>
      <c r="CK424" s="253" t="str">
        <f t="array" aca="1" ref="CK424" ca="1">IF(CK$2="","",IFERROR(IF(FIND(CK$2,$C424)&gt;=1,IF(INDIRECT($B424&amp;"!"&amp;"AH"&amp;$A424)="","",INDIRECT($B424&amp;"!"&amp;"AH"&amp;$A424)),0),""))</f>
        <v/>
      </c>
      <c r="CL424" s="253" t="str">
        <f t="array" aca="1" ref="CL424" ca="1">IF(CL$2="","",IFERROR(IF(FIND(CL$2,$C424)&gt;=1,IF(INDIRECT($B424&amp;"!"&amp;"AH"&amp;$A424)="","",INDIRECT($B424&amp;"!"&amp;"AH"&amp;$A424)),0),""))</f>
        <v/>
      </c>
      <c r="CO424" s="2" t="str">
        <f t="shared" ca="1" si="335"/>
        <v/>
      </c>
      <c r="CP424" s="253" t="str">
        <f t="array" aca="1" ref="CP424" ca="1">IF(CP$2="","",IFERROR(IF(FIND(CP$2,$C424)&gt;=1,INDIRECT($B424&amp;"!"&amp;"AG"&amp;$A424),0),""))</f>
        <v/>
      </c>
      <c r="CQ424" s="253" t="str">
        <f t="array" aca="1" ref="CQ424" ca="1">IF(CQ$2="","",IFERROR(IF(FIND(CQ$2,$C424)&gt;=1,INDIRECT($B424&amp;"!"&amp;"AG"&amp;$A424),0),""))</f>
        <v/>
      </c>
      <c r="CR424" s="253" t="str">
        <f t="array" aca="1" ref="CR424" ca="1">IF(CR$2="","",IFERROR(IF(FIND(CR$2,$C424)&gt;=1,INDIRECT($B424&amp;"!"&amp;"AG"&amp;$A424),0),""))</f>
        <v/>
      </c>
      <c r="CS424" s="253" t="str">
        <f t="array" aca="1" ref="CS424" ca="1">IF(CS$2="","",IFERROR(IF(FIND(CS$2,$C424)&gt;=1,INDIRECT($B424&amp;"!"&amp;"AG"&amp;$A424),0),""))</f>
        <v/>
      </c>
      <c r="CV424" s="2" t="str">
        <f t="shared" ca="1" si="336"/>
        <v/>
      </c>
      <c r="CW424" s="253" t="str">
        <f t="array" aca="1" ref="CW424" ca="1">IF(CW$2="","",IFERROR(IF(FIND(CW$2,$C424)&gt;=1,IF(INDIRECT($B424&amp;"!"&amp;"AH"&amp;$A424)="","",INDIRECT($B424&amp;"!"&amp;"AH"&amp;$A424)&amp;" "),0),""))</f>
        <v/>
      </c>
      <c r="CX424" s="253" t="str">
        <f t="array" aca="1" ref="CX424" ca="1">IF(CX$2="","",IFERROR(IF(FIND(CX$2,$C424)&gt;=1,IF(INDIRECT($B424&amp;"!"&amp;"AH"&amp;$A424)="","",INDIRECT($B424&amp;"!"&amp;"AH"&amp;$A424)&amp;" "),0),""))</f>
        <v/>
      </c>
      <c r="CY424" s="253" t="str">
        <f t="array" aca="1" ref="CY424" ca="1">IF(CY$2="","",IFERROR(IF(FIND(CY$2,$C424)&gt;=1,IF(INDIRECT($B424&amp;"!"&amp;"AH"&amp;$A424)="","",INDIRECT($B424&amp;"!"&amp;"AH"&amp;$A424)&amp;" "),0),""))</f>
        <v/>
      </c>
      <c r="CZ424" s="253" t="str">
        <f t="array" aca="1" ref="CZ424" ca="1">IF(CZ$2="","",IFERROR(IF(FIND(CZ$2,$C424)&gt;=1,IF(INDIRECT($B424&amp;"!"&amp;"AH"&amp;$A424)="","",INDIRECT($B424&amp;"!"&amp;"AH"&amp;$A424)&amp;" "),0),""))</f>
        <v/>
      </c>
      <c r="DC424" s="2" t="str">
        <f t="shared" ca="1" si="337"/>
        <v/>
      </c>
      <c r="DD424" s="253" t="str" cm="1">
        <f t="array" aca="1" ref="DD424" ca="1">IF(DD$2="","",IFERROR(IF(FIND(DD$2,$C424)&gt;=1,INDIRECT($B424&amp;"!"&amp;"AG"&amp;$A424),0),""))</f>
        <v/>
      </c>
      <c r="DE424" s="253" t="str" cm="1">
        <f t="array" aca="1" ref="DE424" ca="1">IF(DE$2="","",IFERROR(IF(FIND(DE$2,$C424)&gt;=1,INDIRECT($B424&amp;"!"&amp;"AG"&amp;$A424),0),""))</f>
        <v/>
      </c>
      <c r="DF424" s="253" t="str" cm="1">
        <f t="array" aca="1" ref="DF424" ca="1">IF(DF$2="","",IFERROR(IF(FIND(DF$2,$C424)&gt;=1,INDIRECT($B424&amp;"!"&amp;"AG"&amp;$A424),0),""))</f>
        <v/>
      </c>
      <c r="DG424" s="253" t="str" cm="1">
        <f t="array" aca="1" ref="DG424" ca="1">IF(DG$2="","",IFERROR(IF(FIND(DG$2,$C424)&gt;=1,INDIRECT($B424&amp;"!"&amp;"AG"&amp;$A424),0),""))</f>
        <v/>
      </c>
      <c r="DH424" s="253" t="str" cm="1">
        <f t="array" aca="1" ref="DH424" ca="1">IF(DH$2="","",IFERROR(IF(FIND(DH$2,$C424)&gt;=1,INDIRECT($B424&amp;"!"&amp;"AG"&amp;$A424),0),""))</f>
        <v/>
      </c>
      <c r="DI424" s="253" t="str" cm="1">
        <f t="array" aca="1" ref="DI424" ca="1">IF(DI$2="","",IFERROR(IF(FIND(DI$2,$C424)&gt;=1,INDIRECT($B424&amp;"!"&amp;"AG"&amp;$A424),0),""))</f>
        <v/>
      </c>
      <c r="DJ424" s="253" t="str" cm="1">
        <f t="array" aca="1" ref="DJ424" ca="1">IF(DJ$2="","",IFERROR(IF(FIND(DJ$2,$C424)&gt;=1,INDIRECT($B424&amp;"!"&amp;"AG"&amp;$A424),0),""))</f>
        <v/>
      </c>
      <c r="DK424" s="253" t="str" cm="1">
        <f t="array" aca="1" ref="DK424" ca="1">IF(DK$2="","",IFERROR(IF(FIND(DK$2,$C424)&gt;=1,INDIRECT($B424&amp;"!"&amp;"AG"&amp;$A424),0),""))</f>
        <v/>
      </c>
      <c r="DL424" s="253" t="str" cm="1">
        <f t="array" aca="1" ref="DL424" ca="1">IF(DL$2="","",IFERROR(IF(FIND(DL$2,$C424)&gt;=1,INDIRECT($B424&amp;"!"&amp;"AG"&amp;$A424),0),""))</f>
        <v/>
      </c>
      <c r="DM424" s="253" t="str" cm="1">
        <f t="array" aca="1" ref="DM424" ca="1">IF(DM$2="","",IFERROR(IF(FIND(DM$2,$C424)&gt;=1,INDIRECT($B424&amp;"!"&amp;"AG"&amp;$A424),0),""))</f>
        <v/>
      </c>
      <c r="DN424" s="253" t="str" cm="1">
        <f t="array" aca="1" ref="DN424" ca="1">IF(DN$2="","",IFERROR(IF(FIND(DN$2,$C424)&gt;=1,INDIRECT($B424&amp;"!"&amp;"AG"&amp;$A424),0),""))</f>
        <v/>
      </c>
      <c r="DO424" s="253" t="str" cm="1">
        <f t="array" aca="1" ref="DO424" ca="1">IF(DO$2="","",IFERROR(IF(FIND(DO$2,$C424)&gt;=1,INDIRECT($B424&amp;"!"&amp;"AG"&amp;$A424),0),""))</f>
        <v/>
      </c>
      <c r="DP424" s="253" t="str" cm="1">
        <f t="array" aca="1" ref="DP424" ca="1">IF(DP$2="","",IFERROR(IF(FIND(DP$2,$C424)&gt;=1,INDIRECT($B424&amp;"!"&amp;"AG"&amp;$A424),0),""))</f>
        <v/>
      </c>
      <c r="DQ424" s="253" t="str" cm="1">
        <f t="array" aca="1" ref="DQ424" ca="1">IF(DQ$2="","",IFERROR(IF(FIND(DQ$2,$C424)&gt;=1,INDIRECT($B424&amp;"!"&amp;"AG"&amp;$A424),0),""))</f>
        <v/>
      </c>
      <c r="DR424" s="253" t="str" cm="1">
        <f t="array" aca="1" ref="DR424" ca="1">IF(DR$2="","",IFERROR(IF(FIND(DR$2,$C424)&gt;=1,INDIRECT($B424&amp;"!"&amp;"AG"&amp;$A424),0),""))</f>
        <v/>
      </c>
      <c r="DS424" s="253" t="str" cm="1">
        <f t="array" aca="1" ref="DS424" ca="1">IF(DS$2="","",IFERROR(IF(FIND(DS$2,$C424)&gt;=1,INDIRECT($B424&amp;"!"&amp;"AG"&amp;$A424),0),""))</f>
        <v/>
      </c>
      <c r="DT424" s="253" t="str" cm="1">
        <f t="array" aca="1" ref="DT424" ca="1">IF(DT$2="","",IFERROR(IF(FIND(DT$2,$C424)&gt;=1,INDIRECT($B424&amp;"!"&amp;"AG"&amp;$A424),0),""))</f>
        <v/>
      </c>
      <c r="DU424" s="253" t="str" cm="1">
        <f t="array" aca="1" ref="DU424" ca="1">IF(DU$2="","",IFERROR(IF(FIND(DU$2,$C424)&gt;=1,INDIRECT($B424&amp;"!"&amp;"AG"&amp;$A424),0),""))</f>
        <v/>
      </c>
      <c r="DV424" s="253" t="str" cm="1">
        <f t="array" aca="1" ref="DV424" ca="1">IF(DV$2="","",IFERROR(IF(FIND(DV$2,$C424)&gt;=1,INDIRECT($B424&amp;"!"&amp;"AG"&amp;$A424),0),""))</f>
        <v/>
      </c>
      <c r="DW424" s="253" t="str" cm="1">
        <f t="array" aca="1" ref="DW424" ca="1">IF(DW$2="","",IFERROR(IF(FIND(DW$2,$C424)&gt;=1,INDIRECT($B424&amp;"!"&amp;"AG"&amp;$A424),0),""))</f>
        <v/>
      </c>
      <c r="DX424" s="253" t="str" cm="1">
        <f t="array" aca="1" ref="DX424" ca="1">IF(DX$2="","",IFERROR(IF(FIND(DX$2,$C424)&gt;=1,INDIRECT($B424&amp;"!"&amp;"AG"&amp;$A424),0),""))</f>
        <v/>
      </c>
      <c r="DY424" s="253" t="str" cm="1">
        <f t="array" aca="1" ref="DY424" ca="1">IF(DY$2="","",IFERROR(IF(FIND(DY$2,$C424)&gt;=1,INDIRECT($B424&amp;"!"&amp;"AG"&amp;$A424),0),""))</f>
        <v/>
      </c>
      <c r="DZ424" s="253" t="str" cm="1">
        <f t="array" aca="1" ref="DZ424" ca="1">IF(DZ$2="","",IFERROR(IF(FIND(DZ$2,$C424)&gt;=1,INDIRECT($B424&amp;"!"&amp;"AG"&amp;$A424),0),""))</f>
        <v/>
      </c>
      <c r="EA424" s="253" t="str" cm="1">
        <f t="array" aca="1" ref="EA424" ca="1">IF(EA$2="","",IFERROR(IF(FIND(EA$2,$C424)&gt;=1,INDIRECT($B424&amp;"!"&amp;"AG"&amp;$A424),0),""))</f>
        <v/>
      </c>
      <c r="EB424" s="253" t="str" cm="1">
        <f t="array" aca="1" ref="EB424" ca="1">IF(EB$2="","",IFERROR(IF(FIND(EB$2,$C424)&gt;=1,INDIRECT($B424&amp;"!"&amp;"AG"&amp;$A424),0),""))</f>
        <v/>
      </c>
      <c r="EC424" s="253" t="str" cm="1">
        <f t="array" aca="1" ref="EC424" ca="1">IF(EC$2="","",IFERROR(IF(FIND(EC$2,$C424)&gt;=1,INDIRECT($B424&amp;"!"&amp;"AG"&amp;$A424),0),""))</f>
        <v/>
      </c>
      <c r="ED424" s="253" t="str" cm="1">
        <f t="array" aca="1" ref="ED424" ca="1">IF(ED$2="","",IFERROR(IF(FIND(ED$2,$C424)&gt;=1,INDIRECT($B424&amp;"!"&amp;"AG"&amp;$A424),0),""))</f>
        <v/>
      </c>
      <c r="EE424" s="253" t="str" cm="1">
        <f t="array" aca="1" ref="EE424" ca="1">IF(EE$2="","",IFERROR(IF(FIND(EE$2,$C424)&gt;=1,INDIRECT($B424&amp;"!"&amp;"AG"&amp;$A424),0),""))</f>
        <v/>
      </c>
      <c r="EF424" s="253" t="str" cm="1">
        <f t="array" aca="1" ref="EF424" ca="1">IF(EF$2="","",IFERROR(IF(FIND(EF$2,$C424)&gt;=1,INDIRECT($B424&amp;"!"&amp;"AG"&amp;$A424),0),""))</f>
        <v/>
      </c>
      <c r="EG424" s="253" t="str" cm="1">
        <f t="array" aca="1" ref="EG424" ca="1">IF(EG$2="","",IFERROR(IF(FIND(EG$2,$C424)&gt;=1,INDIRECT($B424&amp;"!"&amp;"AG"&amp;$A424),0),""))</f>
        <v/>
      </c>
      <c r="EH424" s="253" t="str" cm="1">
        <f t="array" aca="1" ref="EH424" ca="1">IF(EH$2="","",IFERROR(IF(FIND(EH$2,$C424)&gt;=1,INDIRECT($B424&amp;"!"&amp;"AG"&amp;$A424),0),""))</f>
        <v/>
      </c>
      <c r="EI424" s="253" t="str" cm="1">
        <f t="array" aca="1" ref="EI424" ca="1">IF(EI$2="","",IFERROR(IF(FIND(EI$2,$C424)&gt;=1,INDIRECT($B424&amp;"!"&amp;"AG"&amp;$A424),0),""))</f>
        <v/>
      </c>
      <c r="EJ424" s="253" t="str" cm="1">
        <f t="array" aca="1" ref="EJ424" ca="1">IF(EJ$2="","",IFERROR(IF(FIND(EJ$2,$C424)&gt;=1,INDIRECT($B424&amp;"!"&amp;"AG"&amp;$A424),0),""))</f>
        <v/>
      </c>
      <c r="EK424" s="253" t="str" cm="1">
        <f t="array" aca="1" ref="EK424" ca="1">IF(EK$2="","",IFERROR(IF(FIND(EK$2,$C424)&gt;=1,INDIRECT($B424&amp;"!"&amp;"AG"&amp;$A424),0),""))</f>
        <v/>
      </c>
      <c r="EL424" s="253" t="str" cm="1">
        <f t="array" aca="1" ref="EL424" ca="1">IF(EL$2="","",IFERROR(IF(FIND(EL$2,$C424)&gt;=1,INDIRECT($B424&amp;"!"&amp;"AG"&amp;$A424),0),""))</f>
        <v/>
      </c>
      <c r="EM424" s="253" t="str" cm="1">
        <f t="array" aca="1" ref="EM424" ca="1">IF(EM$2="","",IFERROR(IF(FIND(EM$2,$C424)&gt;=1,INDIRECT($B424&amp;"!"&amp;"AG"&amp;$A424),0),""))</f>
        <v/>
      </c>
      <c r="EN424" s="253" t="str" cm="1">
        <f t="array" aca="1" ref="EN424" ca="1">IF(EN$2="","",IFERROR(IF(FIND(EN$2,$C424)&gt;=1,INDIRECT($B424&amp;"!"&amp;"AG"&amp;$A424),0),""))</f>
        <v/>
      </c>
      <c r="EO424" s="253" t="str" cm="1">
        <f t="array" aca="1" ref="EO424" ca="1">IF(EO$2="","",IFERROR(IF(FIND(EO$2,$C424)&gt;=1,INDIRECT($B424&amp;"!"&amp;"AG"&amp;$A424),0),""))</f>
        <v/>
      </c>
      <c r="EP424" s="253" t="str" cm="1">
        <f t="array" aca="1" ref="EP424" ca="1">IF(EP$2="","",IFERROR(IF(FIND(EP$2,$C424)&gt;=1,INDIRECT($B424&amp;"!"&amp;"AG"&amp;$A424),0),""))</f>
        <v/>
      </c>
      <c r="EQ424" s="253" t="str" cm="1">
        <f t="array" aca="1" ref="EQ424" ca="1">IF(EQ$2="","",IFERROR(IF(FIND(EQ$2,$C424)&gt;=1,INDIRECT($B424&amp;"!"&amp;"AG"&amp;$A424),0),""))</f>
        <v/>
      </c>
      <c r="ER424" s="253" t="str" cm="1">
        <f t="array" aca="1" ref="ER424" ca="1">IF(ER$2="","",IFERROR(IF(FIND(ER$2,$C424)&gt;=1,INDIRECT($B424&amp;"!"&amp;"AG"&amp;$A424),0),""))</f>
        <v/>
      </c>
      <c r="ES424" s="253" t="str" cm="1">
        <f t="array" aca="1" ref="ES424" ca="1">IF(ES$2="","",IFERROR(IF(FIND(ES$2,$C424)&gt;=1,INDIRECT($B424&amp;"!"&amp;"AG"&amp;$A424),0),""))</f>
        <v/>
      </c>
      <c r="ET424" s="253" t="str" cm="1">
        <f t="array" aca="1" ref="ET424" ca="1">IF(ET$2="","",IFERROR(IF(FIND(ET$2,$C424)&gt;=1,INDIRECT($B424&amp;"!"&amp;"AG"&amp;$A424),0),""))</f>
        <v/>
      </c>
      <c r="EU424" s="253" t="str" cm="1">
        <f t="array" aca="1" ref="EU424" ca="1">IF(EU$2="","",IFERROR(IF(FIND(EU$2,$C424)&gt;=1,INDIRECT($B424&amp;"!"&amp;"AG"&amp;$A424),0),""))</f>
        <v/>
      </c>
      <c r="EV424" s="253" t="str" cm="1">
        <f t="array" aca="1" ref="EV424" ca="1">IF(EV$2="","",IFERROR(IF(FIND(EV$2,$C424)&gt;=1,INDIRECT($B424&amp;"!"&amp;"AG"&amp;$A424),0),""))</f>
        <v/>
      </c>
    </row>
    <row r="425" spans="1:152" x14ac:dyDescent="0.3">
      <c r="A425" s="252">
        <f t="shared" ca="1" si="373"/>
        <v>33</v>
      </c>
      <c r="B425" s="252" t="str">
        <f t="shared" si="374"/>
        <v>Aug_2024</v>
      </c>
      <c r="C425" s="252" t="str">
        <f t="shared" ca="1" si="372"/>
        <v/>
      </c>
      <c r="D425" s="253" t="str">
        <f t="array" aca="1" ref="D425" ca="1">IF(D$2="","",IFERROR(IF(FIND(D$2,$C425)&gt;=1,INDIRECT($B425&amp;"!"&amp;"AG"&amp;$A425),0),""))</f>
        <v/>
      </c>
      <c r="E425" s="253" t="str">
        <f t="array" aca="1" ref="E425" ca="1">IF(E$2="","",IFERROR(IF(FIND(E$2,$C425)&gt;=1,INDIRECT($B425&amp;"!"&amp;"AG"&amp;$A425),0),""))</f>
        <v/>
      </c>
      <c r="F425" s="253" t="str">
        <f t="array" aca="1" ref="F425" ca="1">IF(F$2="","",IFERROR(IF(FIND(F$2,$C425)&gt;=1,INDIRECT($B425&amp;"!"&amp;"AG"&amp;$A425),0),""))</f>
        <v/>
      </c>
      <c r="G425" s="253" t="str">
        <f t="array" aca="1" ref="G425" ca="1">IF(G$2="","",IFERROR(IF(FIND(G$2,$C425)&gt;=1,INDIRECT($B425&amp;"!"&amp;"AG"&amp;$A425),0),""))</f>
        <v/>
      </c>
      <c r="H425" s="253" t="str">
        <f t="array" aca="1" ref="H425" ca="1">IF(H$2="","",IFERROR(IF(FIND(H$2,$C425)&gt;=1,INDIRECT($B425&amp;"!"&amp;"AG"&amp;$A425),0),""))</f>
        <v/>
      </c>
      <c r="I425" s="253" t="str">
        <f t="array" aca="1" ref="I425" ca="1">IF(I$2="","",IFERROR(IF(FIND(I$2,$C425)&gt;=1,INDIRECT($B425&amp;"!"&amp;"AG"&amp;$A425),0),""))</f>
        <v/>
      </c>
      <c r="J425" s="253" t="str">
        <f t="array" aca="1" ref="J425" ca="1">IF(J$2="","",IFERROR(IF(FIND(J$2,$C425)&gt;=1,INDIRECT($B425&amp;"!"&amp;"AG"&amp;$A425),0),""))</f>
        <v/>
      </c>
      <c r="K425" s="253" t="str">
        <f t="array" aca="1" ref="K425" ca="1">IF(K$2="","",IFERROR(IF(FIND(K$2,$C425)&gt;=1,INDIRECT($B425&amp;"!"&amp;"AG"&amp;$A425),0),""))</f>
        <v/>
      </c>
      <c r="L425" s="253" t="str">
        <f t="array" aca="1" ref="L425" ca="1">IF(L$2="","",IFERROR(IF(FIND(L$2,$C425)&gt;=1,INDIRECT($B425&amp;"!"&amp;"AG"&amp;$A425),0),""))</f>
        <v/>
      </c>
      <c r="M425" s="253" t="str">
        <f t="array" aca="1" ref="M425" ca="1">IF(M$2="","",IFERROR(IF(FIND(M$2,$C425)&gt;=1,INDIRECT($B425&amp;"!"&amp;"AG"&amp;$A425),0),""))</f>
        <v/>
      </c>
      <c r="N425" s="253" t="str">
        <f t="array" aca="1" ref="N425" ca="1">IF(N$2="","",IFERROR(IF(FIND(N$2,$C425)&gt;=1,INDIRECT($B425&amp;"!"&amp;"AG"&amp;$A425),0),""))</f>
        <v/>
      </c>
      <c r="O425" s="253" t="str">
        <f t="array" aca="1" ref="O425" ca="1">IF(O$2="","",IFERROR(IF(FIND(O$2,$C425)&gt;=1,INDIRECT($B425&amp;"!"&amp;"AG"&amp;$A425),0),""))</f>
        <v/>
      </c>
      <c r="P425" s="253" t="str">
        <f t="array" aca="1" ref="P425" ca="1">IF(P$2="","",IFERROR(IF(FIND(P$2,$C425)&gt;=1,INDIRECT($B425&amp;"!"&amp;"AG"&amp;$A425),0),""))</f>
        <v/>
      </c>
      <c r="Q425" s="253" t="str">
        <f t="array" aca="1" ref="Q425" ca="1">IF(Q$2="","",IFERROR(IF(FIND(Q$2,$C425)&gt;=1,INDIRECT($B425&amp;"!"&amp;"AG"&amp;$A425),0),""))</f>
        <v/>
      </c>
      <c r="R425" s="253" t="str">
        <f t="array" aca="1" ref="R425" ca="1">IF(R$2="","",IFERROR(IF(FIND(R$2,$C425)&gt;=1,INDIRECT($B425&amp;"!"&amp;"AG"&amp;$A425),0),""))</f>
        <v/>
      </c>
      <c r="S425" s="253" t="str">
        <f t="array" aca="1" ref="S425" ca="1">IF(S$2="","",IFERROR(IF(FIND(S$2,$C425)&gt;=1,INDIRECT($B425&amp;"!"&amp;"AG"&amp;$A425),0),""))</f>
        <v/>
      </c>
      <c r="T425" s="253" t="str">
        <f t="array" aca="1" ref="T425" ca="1">IF(T$2="","",IFERROR(IF(FIND(T$2,$C425)&gt;=1,INDIRECT($B425&amp;"!"&amp;"AG"&amp;$A425),0),""))</f>
        <v/>
      </c>
      <c r="U425" s="253" t="str">
        <f t="array" aca="1" ref="U425" ca="1">IF(U$2="","",IFERROR(IF(FIND(U$2,$C425)&gt;=1,INDIRECT($B425&amp;"!"&amp;"AG"&amp;$A425),0),""))</f>
        <v/>
      </c>
      <c r="V425" s="253" t="str">
        <f t="array" aca="1" ref="V425" ca="1">IF(V$2="","",IFERROR(IF(FIND(V$2,$C425)&gt;=1,INDIRECT($B425&amp;"!"&amp;"AG"&amp;$A425),0),""))</f>
        <v/>
      </c>
      <c r="W425" s="253" t="str">
        <f t="array" aca="1" ref="W425" ca="1">IF(W$2="","",IFERROR(IF(FIND(W$2,$C425)&gt;=1,INDIRECT($B425&amp;"!"&amp;"AG"&amp;$A425),0),""))</f>
        <v/>
      </c>
      <c r="X425" s="253" t="str">
        <f t="array" aca="1" ref="X425" ca="1">IF(X$2="","",IFERROR(IF(FIND(X$2,$C425)&gt;=1,INDIRECT($B425&amp;"!"&amp;"AG"&amp;$A425),0),""))</f>
        <v/>
      </c>
      <c r="Y425" s="253" t="str">
        <f t="array" aca="1" ref="Y425" ca="1">IF(Y$2="","",IFERROR(IF(FIND(Y$2,$C425)&gt;=1,INDIRECT($B425&amp;"!"&amp;"AG"&amp;$A425),0),""))</f>
        <v/>
      </c>
      <c r="Z425" s="253" t="str">
        <f t="array" aca="1" ref="Z425" ca="1">IF(Z$2="","",IFERROR(IF(FIND(Z$2,$C425)&gt;=1,INDIRECT($B425&amp;"!"&amp;"AG"&amp;$A425),0),""))</f>
        <v/>
      </c>
      <c r="AA425" s="253" t="str">
        <f t="array" aca="1" ref="AA425" ca="1">IF(AA$2="","",IFERROR(IF(FIND(AA$2,$C425)&gt;=1,INDIRECT($B425&amp;"!"&amp;"AG"&amp;$A425),0),""))</f>
        <v/>
      </c>
      <c r="AB425" s="253" t="str">
        <f t="array" aca="1" ref="AB425" ca="1">IF(AB$2="","",IFERROR(IF(FIND(AB$2,$C425)&gt;=1,INDIRECT($B425&amp;"!"&amp;"AG"&amp;$A425),0),""))</f>
        <v/>
      </c>
      <c r="AC425" s="253" t="str">
        <f t="array" aca="1" ref="AC425" ca="1">IF(AC$2="","",IFERROR(IF(FIND(AC$2,$C425)&gt;=1,INDIRECT($B425&amp;"!"&amp;"AG"&amp;$A425),0),""))</f>
        <v/>
      </c>
      <c r="AD425" s="253" t="str">
        <f t="array" aca="1" ref="AD425" ca="1">IF(AD$2="","",IFERROR(IF(FIND(AD$2,$C425)&gt;=1,INDIRECT($B425&amp;"!"&amp;"AG"&amp;$A425),0),""))</f>
        <v/>
      </c>
      <c r="AE425" s="253" t="str">
        <f t="array" aca="1" ref="AE425" ca="1">IF(AE$2="","",IFERROR(IF(FIND(AE$2,$C425)&gt;=1,INDIRECT($B425&amp;"!"&amp;"AG"&amp;$A425),0),""))</f>
        <v/>
      </c>
      <c r="AF425" s="253" t="str">
        <f t="array" aca="1" ref="AF425" ca="1">IF(AF$2="","",IFERROR(IF(FIND(AF$2,$C425)&gt;=1,INDIRECT($B425&amp;"!"&amp;"AG"&amp;$A425),0),""))</f>
        <v/>
      </c>
      <c r="AG425" s="253" t="str">
        <f t="array" aca="1" ref="AG425" ca="1">IF(AG$2="","",IFERROR(IF(FIND(AG$2,$C425)&gt;=1,INDIRECT($B425&amp;"!"&amp;"AG"&amp;$A425),0),""))</f>
        <v/>
      </c>
      <c r="AH425" s="253" t="str">
        <f t="array" aca="1" ref="AH425" ca="1">IF(AH$2="","",IFERROR(IF(FIND(AH$2,$C425)&gt;=1,INDIRECT($B425&amp;"!"&amp;"AG"&amp;$A425),0),""))</f>
        <v/>
      </c>
      <c r="AI425" s="253" t="str">
        <f t="array" aca="1" ref="AI425" ca="1">IF(AI$2="","",IFERROR(IF(FIND(AI$2,$C425)&gt;=1,INDIRECT($B425&amp;"!"&amp;"AG"&amp;$A425),0),""))</f>
        <v/>
      </c>
      <c r="AJ425" s="253" t="str">
        <f t="array" aca="1" ref="AJ425" ca="1">IF(AJ$2="","",IFERROR(IF(FIND(AJ$2,$C425)&gt;=1,INDIRECT($B425&amp;"!"&amp;"AG"&amp;$A425),0),""))</f>
        <v/>
      </c>
      <c r="AK425" s="253" t="str">
        <f t="array" aca="1" ref="AK425" ca="1">IF(AK$2="","",IFERROR(IF(FIND(AK$2,$C425)&gt;=1,INDIRECT($B425&amp;"!"&amp;"AG"&amp;$A425),0),""))</f>
        <v/>
      </c>
      <c r="AL425" s="253" t="str">
        <f t="array" aca="1" ref="AL425" ca="1">IF(AL$2="","",IFERROR(IF(FIND(AL$2,$C425)&gt;=1,INDIRECT($B425&amp;"!"&amp;"AG"&amp;$A425),0),""))</f>
        <v/>
      </c>
      <c r="AM425" s="253" t="str">
        <f t="array" aca="1" ref="AM425" ca="1">IF(AM$2="","",IFERROR(IF(FIND(AM$2,$C425)&gt;=1,INDIRECT($B425&amp;"!"&amp;"AG"&amp;$A425),0),""))</f>
        <v/>
      </c>
      <c r="AN425" s="253" t="str">
        <f t="array" aca="1" ref="AN425" ca="1">IF(AN$2="","",IFERROR(IF(FIND(AN$2,$C425)&gt;=1,INDIRECT($B425&amp;"!"&amp;"AG"&amp;$A425),0),""))</f>
        <v/>
      </c>
      <c r="AO425" s="253" t="str">
        <f t="array" aca="1" ref="AO425" ca="1">IF(AO$2="","",IFERROR(IF(FIND(AO$2,$C425)&gt;=1,INDIRECT($B425&amp;"!"&amp;"AG"&amp;$A425),0),""))</f>
        <v/>
      </c>
      <c r="AP425" s="253" t="str">
        <f t="array" aca="1" ref="AP425" ca="1">IF(AP$2="","",IFERROR(IF(FIND(AP$2,$C425)&gt;=1,INDIRECT($B425&amp;"!"&amp;"AG"&amp;$A425),0),""))</f>
        <v/>
      </c>
      <c r="AQ425" s="253" t="str">
        <f t="array" aca="1" ref="AQ425" ca="1">IF(AQ$2="","",IFERROR(IF(FIND(AQ$2,$C425)&gt;=1,INDIRECT($B425&amp;"!"&amp;"AG"&amp;$A425),0),""))</f>
        <v/>
      </c>
      <c r="AR425" s="253" t="str">
        <f t="array" aca="1" ref="AR425" ca="1">IF(AR$2="","",IFERROR(IF(FIND(AR$2,$C425)&gt;=1,INDIRECT($B425&amp;"!"&amp;"AG"&amp;$A425),0),""))</f>
        <v/>
      </c>
      <c r="AS425" s="253" t="str">
        <f t="array" aca="1" ref="AS425" ca="1">IF(AS$2="","",IFERROR(IF(FIND(AS$2,$C425)&gt;=1,INDIRECT($B425&amp;"!"&amp;"AG"&amp;$A425),0),""))</f>
        <v/>
      </c>
      <c r="AU425" s="254" t="str">
        <f t="array" aca="1" ref="AU425" ca="1">IFERROR(INDIRECT(B425&amp;"!"&amp;"A"&amp;A425),"")</f>
        <v/>
      </c>
      <c r="AV425" s="2" t="str">
        <f t="shared" ca="1" si="333"/>
        <v/>
      </c>
      <c r="AW425" s="253" t="str">
        <f t="array" aca="1" ref="AW425" ca="1">IF(AW$2="","",IFERROR(IF(FIND(AW$2,$C425)&gt;=1,IF(INDIRECT($B425&amp;"!"&amp;"AH"&amp;$A425)="","",INDIRECT($B425&amp;"!"&amp;"AH"&amp;$A425)),0),""))</f>
        <v/>
      </c>
      <c r="AX425" s="253" t="str">
        <f t="array" aca="1" ref="AX425" ca="1">IF(AX$2="","",IFERROR(IF(FIND(AX$2,$C425)&gt;=1,IF(INDIRECT($B425&amp;"!"&amp;"AH"&amp;$A425)="","",INDIRECT($B425&amp;"!"&amp;"AH"&amp;$A425)),0),""))</f>
        <v/>
      </c>
      <c r="AY425" s="253" t="str">
        <f t="array" aca="1" ref="AY425" ca="1">IF(AY$2="","",IFERROR(IF(FIND(AY$2,$C425)&gt;=1,IF(INDIRECT($B425&amp;"!"&amp;"AH"&amp;$A425)="","",INDIRECT($B425&amp;"!"&amp;"AH"&amp;$A425)),0),""))</f>
        <v/>
      </c>
      <c r="AZ425" s="253" t="str">
        <f t="array" aca="1" ref="AZ425" ca="1">IF(AZ$2="","",IFERROR(IF(FIND(AZ$2,$C425)&gt;=1,IF(INDIRECT($B425&amp;"!"&amp;"AH"&amp;$A425)="","",INDIRECT($B425&amp;"!"&amp;"AH"&amp;$A425)),0),""))</f>
        <v/>
      </c>
      <c r="BA425" s="253" t="str">
        <f t="array" aca="1" ref="BA425" ca="1">IF(BA$2="","",IFERROR(IF(FIND(BA$2,$C425)&gt;=1,IF(INDIRECT($B425&amp;"!"&amp;"AH"&amp;$A425)="","",INDIRECT($B425&amp;"!"&amp;"AH"&amp;$A425)),0),""))</f>
        <v/>
      </c>
      <c r="BB425" s="253" t="str">
        <f t="array" aca="1" ref="BB425" ca="1">IF(BB$2="","",IFERROR(IF(FIND(BB$2,$C425)&gt;=1,IF(INDIRECT($B425&amp;"!"&amp;"AH"&amp;$A425)="","",INDIRECT($B425&amp;"!"&amp;"AH"&amp;$A425)),0),""))</f>
        <v/>
      </c>
      <c r="BC425" s="253" t="str">
        <f t="array" aca="1" ref="BC425" ca="1">IF(BC$2="","",IFERROR(IF(FIND(BC$2,$C425)&gt;=1,IF(INDIRECT($B425&amp;"!"&amp;"AH"&amp;$A425)="","",INDIRECT($B425&amp;"!"&amp;"AH"&amp;$A425)),0),""))</f>
        <v/>
      </c>
      <c r="BD425" s="253" t="str">
        <f t="array" aca="1" ref="BD425" ca="1">IF(BD$2="","",IFERROR(IF(FIND(BD$2,$C425)&gt;=1,IF(INDIRECT($B425&amp;"!"&amp;"AH"&amp;$A425)="","",INDIRECT($B425&amp;"!"&amp;"AH"&amp;$A425)),0),""))</f>
        <v/>
      </c>
      <c r="BE425" s="253" t="str">
        <f t="array" aca="1" ref="BE425" ca="1">IF(BE$2="","",IFERROR(IF(FIND(BE$2,$C425)&gt;=1,IF(INDIRECT($B425&amp;"!"&amp;"AH"&amp;$A425)="","",INDIRECT($B425&amp;"!"&amp;"AH"&amp;$A425)),0),""))</f>
        <v/>
      </c>
      <c r="BF425" s="253" t="str">
        <f t="array" aca="1" ref="BF425" ca="1">IF(BF$2="","",IFERROR(IF(FIND(BF$2,$C425)&gt;=1,IF(INDIRECT($B425&amp;"!"&amp;"AH"&amp;$A425)="","",INDIRECT($B425&amp;"!"&amp;"AH"&amp;$A425)),0),""))</f>
        <v/>
      </c>
      <c r="BG425" s="253" t="str">
        <f t="array" aca="1" ref="BG425" ca="1">IF(BG$2="","",IFERROR(IF(FIND(BG$2,$C425)&gt;=1,IF(INDIRECT($B425&amp;"!"&amp;"AH"&amp;$A425)="","",INDIRECT($B425&amp;"!"&amp;"AH"&amp;$A425)),0),""))</f>
        <v/>
      </c>
      <c r="BH425" s="253" t="str">
        <f t="array" aca="1" ref="BH425" ca="1">IF(BH$2="","",IFERROR(IF(FIND(BH$2,$C425)&gt;=1,IF(INDIRECT($B425&amp;"!"&amp;"AH"&amp;$A425)="","",INDIRECT($B425&amp;"!"&amp;"AH"&amp;$A425)),0),""))</f>
        <v/>
      </c>
      <c r="BI425" s="253" t="str">
        <f t="array" aca="1" ref="BI425" ca="1">IF(BI$2="","",IFERROR(IF(FIND(BI$2,$C425)&gt;=1,IF(INDIRECT($B425&amp;"!"&amp;"AH"&amp;$A425)="","",INDIRECT($B425&amp;"!"&amp;"AH"&amp;$A425)),0),""))</f>
        <v/>
      </c>
      <c r="BJ425" s="253" t="str">
        <f t="array" aca="1" ref="BJ425" ca="1">IF(BJ$2="","",IFERROR(IF(FIND(BJ$2,$C425)&gt;=1,IF(INDIRECT($B425&amp;"!"&amp;"AH"&amp;$A425)="","",INDIRECT($B425&amp;"!"&amp;"AH"&amp;$A425)),0),""))</f>
        <v/>
      </c>
      <c r="BK425" s="253" t="str">
        <f t="array" aca="1" ref="BK425" ca="1">IF(BK$2="","",IFERROR(IF(FIND(BK$2,$C425)&gt;=1,IF(INDIRECT($B425&amp;"!"&amp;"AH"&amp;$A425)="","",INDIRECT($B425&amp;"!"&amp;"AH"&amp;$A425)),0),""))</f>
        <v/>
      </c>
      <c r="BL425" s="253" t="str">
        <f t="array" aca="1" ref="BL425" ca="1">IF(BL$2="","",IFERROR(IF(FIND(BL$2,$C425)&gt;=1,IF(INDIRECT($B425&amp;"!"&amp;"AH"&amp;$A425)="","",INDIRECT($B425&amp;"!"&amp;"AH"&amp;$A425)),0),""))</f>
        <v/>
      </c>
      <c r="BM425" s="253" t="str">
        <f t="array" aca="1" ref="BM425" ca="1">IF(BM$2="","",IFERROR(IF(FIND(BM$2,$C425)&gt;=1,IF(INDIRECT($B425&amp;"!"&amp;"AH"&amp;$A425)="","",INDIRECT($B425&amp;"!"&amp;"AH"&amp;$A425)),0),""))</f>
        <v/>
      </c>
      <c r="BN425" s="253" t="str">
        <f t="array" aca="1" ref="BN425" ca="1">IF(BN$2="","",IFERROR(IF(FIND(BN$2,$C425)&gt;=1,IF(INDIRECT($B425&amp;"!"&amp;"AH"&amp;$A425)="","",INDIRECT($B425&amp;"!"&amp;"AH"&amp;$A425)),0),""))</f>
        <v/>
      </c>
      <c r="BO425" s="253" t="str">
        <f t="array" aca="1" ref="BO425" ca="1">IF(BO$2="","",IFERROR(IF(FIND(BO$2,$C425)&gt;=1,IF(INDIRECT($B425&amp;"!"&amp;"AH"&amp;$A425)="","",INDIRECT($B425&amp;"!"&amp;"AH"&amp;$A425)),0),""))</f>
        <v/>
      </c>
      <c r="BP425" s="253" t="str">
        <f t="array" aca="1" ref="BP425" ca="1">IF(BP$2="","",IFERROR(IF(FIND(BP$2,$C425)&gt;=1,IF(INDIRECT($B425&amp;"!"&amp;"AH"&amp;$A425)="","",INDIRECT($B425&amp;"!"&amp;"AH"&amp;$A425)),0),""))</f>
        <v/>
      </c>
      <c r="BQ425" s="253" t="str">
        <f t="array" aca="1" ref="BQ425" ca="1">IF(BQ$2="","",IFERROR(IF(FIND(BQ$2,$C425)&gt;=1,IF(INDIRECT($B425&amp;"!"&amp;"AH"&amp;$A425)="","",INDIRECT($B425&amp;"!"&amp;"AH"&amp;$A425)),0),""))</f>
        <v/>
      </c>
      <c r="BR425" s="253" t="str">
        <f t="array" aca="1" ref="BR425" ca="1">IF(BR$2="","",IFERROR(IF(FIND(BR$2,$C425)&gt;=1,IF(INDIRECT($B425&amp;"!"&amp;"AH"&amp;$A425)="","",INDIRECT($B425&amp;"!"&amp;"AH"&amp;$A425)),0),""))</f>
        <v/>
      </c>
      <c r="BS425" s="253" t="str">
        <f t="array" aca="1" ref="BS425" ca="1">IF(BS$2="","",IFERROR(IF(FIND(BS$2,$C425)&gt;=1,IF(INDIRECT($B425&amp;"!"&amp;"AH"&amp;$A425)="","",INDIRECT($B425&amp;"!"&amp;"AH"&amp;$A425)),0),""))</f>
        <v/>
      </c>
      <c r="BT425" s="253" t="str">
        <f t="array" aca="1" ref="BT425" ca="1">IF(BT$2="","",IFERROR(IF(FIND(BT$2,$C425)&gt;=1,IF(INDIRECT($B425&amp;"!"&amp;"AH"&amp;$A425)="","",INDIRECT($B425&amp;"!"&amp;"AH"&amp;$A425)),0),""))</f>
        <v/>
      </c>
      <c r="BU425" s="253" t="str">
        <f t="array" aca="1" ref="BU425" ca="1">IF(BU$2="","",IFERROR(IF(FIND(BU$2,$C425)&gt;=1,IF(INDIRECT($B425&amp;"!"&amp;"AH"&amp;$A425)="","",INDIRECT($B425&amp;"!"&amp;"AH"&amp;$A425)),0),""))</f>
        <v/>
      </c>
      <c r="BV425" s="253" t="str">
        <f t="array" aca="1" ref="BV425" ca="1">IF(BV$2="","",IFERROR(IF(FIND(BV$2,$C425)&gt;=1,IF(INDIRECT($B425&amp;"!"&amp;"AH"&amp;$A425)="","",INDIRECT($B425&amp;"!"&amp;"AH"&amp;$A425)),0),""))</f>
        <v/>
      </c>
      <c r="BW425" s="253" t="str">
        <f t="array" aca="1" ref="BW425" ca="1">IF(BW$2="","",IFERROR(IF(FIND(BW$2,$C425)&gt;=1,IF(INDIRECT($B425&amp;"!"&amp;"AH"&amp;$A425)="","",INDIRECT($B425&amp;"!"&amp;"AH"&amp;$A425)),0),""))</f>
        <v/>
      </c>
      <c r="BX425" s="253" t="str">
        <f t="array" aca="1" ref="BX425" ca="1">IF(BX$2="","",IFERROR(IF(FIND(BX$2,$C425)&gt;=1,IF(INDIRECT($B425&amp;"!"&amp;"AH"&amp;$A425)="","",INDIRECT($B425&amp;"!"&amp;"AH"&amp;$A425)),0),""))</f>
        <v/>
      </c>
      <c r="BY425" s="253" t="str">
        <f t="array" aca="1" ref="BY425" ca="1">IF(BY$2="","",IFERROR(IF(FIND(BY$2,$C425)&gt;=1,IF(INDIRECT($B425&amp;"!"&amp;"AH"&amp;$A425)="","",INDIRECT($B425&amp;"!"&amp;"AH"&amp;$A425)),0),""))</f>
        <v/>
      </c>
      <c r="BZ425" s="253" t="str">
        <f t="array" aca="1" ref="BZ425" ca="1">IF(BZ$2="","",IFERROR(IF(FIND(BZ$2,$C425)&gt;=1,IF(INDIRECT($B425&amp;"!"&amp;"AH"&amp;$A425)="","",INDIRECT($B425&amp;"!"&amp;"AH"&amp;$A425)),0),""))</f>
        <v/>
      </c>
      <c r="CA425" s="253" t="str">
        <f t="array" aca="1" ref="CA425" ca="1">IF(CA$2="","",IFERROR(IF(FIND(CA$2,$C425)&gt;=1,IF(INDIRECT($B425&amp;"!"&amp;"AH"&amp;$A425)="","",INDIRECT($B425&amp;"!"&amp;"AH"&amp;$A425)),0),""))</f>
        <v/>
      </c>
      <c r="CB425" s="253" t="str">
        <f t="array" aca="1" ref="CB425" ca="1">IF(CB$2="","",IFERROR(IF(FIND(CB$2,$C425)&gt;=1,IF(INDIRECT($B425&amp;"!"&amp;"AH"&amp;$A425)="","",INDIRECT($B425&amp;"!"&amp;"AH"&amp;$A425)),0),""))</f>
        <v/>
      </c>
      <c r="CC425" s="253" t="str">
        <f t="array" aca="1" ref="CC425" ca="1">IF(CC$2="","",IFERROR(IF(FIND(CC$2,$C425)&gt;=1,IF(INDIRECT($B425&amp;"!"&amp;"AH"&amp;$A425)="","",INDIRECT($B425&amp;"!"&amp;"AH"&amp;$A425)),0),""))</f>
        <v/>
      </c>
      <c r="CD425" s="253" t="str">
        <f t="array" aca="1" ref="CD425" ca="1">IF(CD$2="","",IFERROR(IF(FIND(CD$2,$C425)&gt;=1,IF(INDIRECT($B425&amp;"!"&amp;"AH"&amp;$A425)="","",INDIRECT($B425&amp;"!"&amp;"AH"&amp;$A425)),0),""))</f>
        <v/>
      </c>
      <c r="CE425" s="253" t="str">
        <f t="array" aca="1" ref="CE425" ca="1">IF(CE$2="","",IFERROR(IF(FIND(CE$2,$C425)&gt;=1,IF(INDIRECT($B425&amp;"!"&amp;"AH"&amp;$A425)="","",INDIRECT($B425&amp;"!"&amp;"AH"&amp;$A425)),0),""))</f>
        <v/>
      </c>
      <c r="CF425" s="253" t="str">
        <f t="array" aca="1" ref="CF425" ca="1">IF(CF$2="","",IFERROR(IF(FIND(CF$2,$C425)&gt;=1,IF(INDIRECT($B425&amp;"!"&amp;"AH"&amp;$A425)="","",INDIRECT($B425&amp;"!"&amp;"AH"&amp;$A425)),0),""))</f>
        <v/>
      </c>
      <c r="CG425" s="253" t="str">
        <f t="array" aca="1" ref="CG425" ca="1">IF(CG$2="","",IFERROR(IF(FIND(CG$2,$C425)&gt;=1,IF(INDIRECT($B425&amp;"!"&amp;"AH"&amp;$A425)="","",INDIRECT($B425&amp;"!"&amp;"AH"&amp;$A425)),0),""))</f>
        <v/>
      </c>
      <c r="CH425" s="253" t="str">
        <f t="array" aca="1" ref="CH425" ca="1">IF(CH$2="","",IFERROR(IF(FIND(CH$2,$C425)&gt;=1,IF(INDIRECT($B425&amp;"!"&amp;"AH"&amp;$A425)="","",INDIRECT($B425&amp;"!"&amp;"AH"&amp;$A425)),0),""))</f>
        <v/>
      </c>
      <c r="CI425" s="253" t="str">
        <f t="array" aca="1" ref="CI425" ca="1">IF(CI$2="","",IFERROR(IF(FIND(CI$2,$C425)&gt;=1,IF(INDIRECT($B425&amp;"!"&amp;"AH"&amp;$A425)="","",INDIRECT($B425&amp;"!"&amp;"AH"&amp;$A425)),0),""))</f>
        <v/>
      </c>
      <c r="CJ425" s="253" t="str">
        <f t="array" aca="1" ref="CJ425" ca="1">IF(CJ$2="","",IFERROR(IF(FIND(CJ$2,$C425)&gt;=1,IF(INDIRECT($B425&amp;"!"&amp;"AH"&amp;$A425)="","",INDIRECT($B425&amp;"!"&amp;"AH"&amp;$A425)),0),""))</f>
        <v/>
      </c>
      <c r="CK425" s="253" t="str">
        <f t="array" aca="1" ref="CK425" ca="1">IF(CK$2="","",IFERROR(IF(FIND(CK$2,$C425)&gt;=1,IF(INDIRECT($B425&amp;"!"&amp;"AH"&amp;$A425)="","",INDIRECT($B425&amp;"!"&amp;"AH"&amp;$A425)),0),""))</f>
        <v/>
      </c>
      <c r="CL425" s="253" t="str">
        <f t="array" aca="1" ref="CL425" ca="1">IF(CL$2="","",IFERROR(IF(FIND(CL$2,$C425)&gt;=1,IF(INDIRECT($B425&amp;"!"&amp;"AH"&amp;$A425)="","",INDIRECT($B425&amp;"!"&amp;"AH"&amp;$A425)),0),""))</f>
        <v/>
      </c>
      <c r="CO425" s="2" t="str">
        <f t="shared" ca="1" si="335"/>
        <v/>
      </c>
      <c r="CP425" s="253" t="str">
        <f t="array" aca="1" ref="CP425" ca="1">IF(CP$2="","",IFERROR(IF(FIND(CP$2,$C425)&gt;=1,INDIRECT($B425&amp;"!"&amp;"AG"&amp;$A425),0),""))</f>
        <v/>
      </c>
      <c r="CQ425" s="253" t="str">
        <f t="array" aca="1" ref="CQ425" ca="1">IF(CQ$2="","",IFERROR(IF(FIND(CQ$2,$C425)&gt;=1,INDIRECT($B425&amp;"!"&amp;"AG"&amp;$A425),0),""))</f>
        <v/>
      </c>
      <c r="CR425" s="253" t="str">
        <f t="array" aca="1" ref="CR425" ca="1">IF(CR$2="","",IFERROR(IF(FIND(CR$2,$C425)&gt;=1,INDIRECT($B425&amp;"!"&amp;"AG"&amp;$A425),0),""))</f>
        <v/>
      </c>
      <c r="CS425" s="253" t="str">
        <f t="array" aca="1" ref="CS425" ca="1">IF(CS$2="","",IFERROR(IF(FIND(CS$2,$C425)&gt;=1,INDIRECT($B425&amp;"!"&amp;"AG"&amp;$A425),0),""))</f>
        <v/>
      </c>
      <c r="CV425" s="2" t="str">
        <f t="shared" ca="1" si="336"/>
        <v/>
      </c>
      <c r="CW425" s="253" t="str">
        <f t="array" aca="1" ref="CW425" ca="1">IF(CW$2="","",IFERROR(IF(FIND(CW$2,$C425)&gt;=1,IF(INDIRECT($B425&amp;"!"&amp;"AH"&amp;$A425)="","",INDIRECT($B425&amp;"!"&amp;"AH"&amp;$A425)&amp;" "),0),""))</f>
        <v/>
      </c>
      <c r="CX425" s="253" t="str">
        <f t="array" aca="1" ref="CX425" ca="1">IF(CX$2="","",IFERROR(IF(FIND(CX$2,$C425)&gt;=1,IF(INDIRECT($B425&amp;"!"&amp;"AH"&amp;$A425)="","",INDIRECT($B425&amp;"!"&amp;"AH"&amp;$A425)&amp;" "),0),""))</f>
        <v/>
      </c>
      <c r="CY425" s="253" t="str">
        <f t="array" aca="1" ref="CY425" ca="1">IF(CY$2="","",IFERROR(IF(FIND(CY$2,$C425)&gt;=1,IF(INDIRECT($B425&amp;"!"&amp;"AH"&amp;$A425)="","",INDIRECT($B425&amp;"!"&amp;"AH"&amp;$A425)&amp;" "),0),""))</f>
        <v/>
      </c>
      <c r="CZ425" s="253" t="str">
        <f t="array" aca="1" ref="CZ425" ca="1">IF(CZ$2="","",IFERROR(IF(FIND(CZ$2,$C425)&gt;=1,IF(INDIRECT($B425&amp;"!"&amp;"AH"&amp;$A425)="","",INDIRECT($B425&amp;"!"&amp;"AH"&amp;$A425)&amp;" "),0),""))</f>
        <v/>
      </c>
      <c r="DC425" s="2" t="str">
        <f t="shared" ca="1" si="337"/>
        <v/>
      </c>
      <c r="DD425" s="253" t="str" cm="1">
        <f t="array" aca="1" ref="DD425" ca="1">IF(DD$2="","",IFERROR(IF(FIND(DD$2,$C425)&gt;=1,INDIRECT($B425&amp;"!"&amp;"AG"&amp;$A425),0),""))</f>
        <v/>
      </c>
      <c r="DE425" s="253" t="str" cm="1">
        <f t="array" aca="1" ref="DE425" ca="1">IF(DE$2="","",IFERROR(IF(FIND(DE$2,$C425)&gt;=1,INDIRECT($B425&amp;"!"&amp;"AG"&amp;$A425),0),""))</f>
        <v/>
      </c>
      <c r="DF425" s="253" t="str" cm="1">
        <f t="array" aca="1" ref="DF425" ca="1">IF(DF$2="","",IFERROR(IF(FIND(DF$2,$C425)&gt;=1,INDIRECT($B425&amp;"!"&amp;"AG"&amp;$A425),0),""))</f>
        <v/>
      </c>
      <c r="DG425" s="253" t="str" cm="1">
        <f t="array" aca="1" ref="DG425" ca="1">IF(DG$2="","",IFERROR(IF(FIND(DG$2,$C425)&gt;=1,INDIRECT($B425&amp;"!"&amp;"AG"&amp;$A425),0),""))</f>
        <v/>
      </c>
      <c r="DH425" s="253" t="str" cm="1">
        <f t="array" aca="1" ref="DH425" ca="1">IF(DH$2="","",IFERROR(IF(FIND(DH$2,$C425)&gt;=1,INDIRECT($B425&amp;"!"&amp;"AG"&amp;$A425),0),""))</f>
        <v/>
      </c>
      <c r="DI425" s="253" t="str" cm="1">
        <f t="array" aca="1" ref="DI425" ca="1">IF(DI$2="","",IFERROR(IF(FIND(DI$2,$C425)&gt;=1,INDIRECT($B425&amp;"!"&amp;"AG"&amp;$A425),0),""))</f>
        <v/>
      </c>
      <c r="DJ425" s="253" t="str" cm="1">
        <f t="array" aca="1" ref="DJ425" ca="1">IF(DJ$2="","",IFERROR(IF(FIND(DJ$2,$C425)&gt;=1,INDIRECT($B425&amp;"!"&amp;"AG"&amp;$A425),0),""))</f>
        <v/>
      </c>
      <c r="DK425" s="253" t="str" cm="1">
        <f t="array" aca="1" ref="DK425" ca="1">IF(DK$2="","",IFERROR(IF(FIND(DK$2,$C425)&gt;=1,INDIRECT($B425&amp;"!"&amp;"AG"&amp;$A425),0),""))</f>
        <v/>
      </c>
      <c r="DL425" s="253" t="str" cm="1">
        <f t="array" aca="1" ref="DL425" ca="1">IF(DL$2="","",IFERROR(IF(FIND(DL$2,$C425)&gt;=1,INDIRECT($B425&amp;"!"&amp;"AG"&amp;$A425),0),""))</f>
        <v/>
      </c>
      <c r="DM425" s="253" t="str" cm="1">
        <f t="array" aca="1" ref="DM425" ca="1">IF(DM$2="","",IFERROR(IF(FIND(DM$2,$C425)&gt;=1,INDIRECT($B425&amp;"!"&amp;"AG"&amp;$A425),0),""))</f>
        <v/>
      </c>
      <c r="DN425" s="253" t="str" cm="1">
        <f t="array" aca="1" ref="DN425" ca="1">IF(DN$2="","",IFERROR(IF(FIND(DN$2,$C425)&gt;=1,INDIRECT($B425&amp;"!"&amp;"AG"&amp;$A425),0),""))</f>
        <v/>
      </c>
      <c r="DO425" s="253" t="str" cm="1">
        <f t="array" aca="1" ref="DO425" ca="1">IF(DO$2="","",IFERROR(IF(FIND(DO$2,$C425)&gt;=1,INDIRECT($B425&amp;"!"&amp;"AG"&amp;$A425),0),""))</f>
        <v/>
      </c>
      <c r="DP425" s="253" t="str" cm="1">
        <f t="array" aca="1" ref="DP425" ca="1">IF(DP$2="","",IFERROR(IF(FIND(DP$2,$C425)&gt;=1,INDIRECT($B425&amp;"!"&amp;"AG"&amp;$A425),0),""))</f>
        <v/>
      </c>
      <c r="DQ425" s="253" t="str" cm="1">
        <f t="array" aca="1" ref="DQ425" ca="1">IF(DQ$2="","",IFERROR(IF(FIND(DQ$2,$C425)&gt;=1,INDIRECT($B425&amp;"!"&amp;"AG"&amp;$A425),0),""))</f>
        <v/>
      </c>
      <c r="DR425" s="253" t="str" cm="1">
        <f t="array" aca="1" ref="DR425" ca="1">IF(DR$2="","",IFERROR(IF(FIND(DR$2,$C425)&gt;=1,INDIRECT($B425&amp;"!"&amp;"AG"&amp;$A425),0),""))</f>
        <v/>
      </c>
      <c r="DS425" s="253" t="str" cm="1">
        <f t="array" aca="1" ref="DS425" ca="1">IF(DS$2="","",IFERROR(IF(FIND(DS$2,$C425)&gt;=1,INDIRECT($B425&amp;"!"&amp;"AG"&amp;$A425),0),""))</f>
        <v/>
      </c>
      <c r="DT425" s="253" t="str" cm="1">
        <f t="array" aca="1" ref="DT425" ca="1">IF(DT$2="","",IFERROR(IF(FIND(DT$2,$C425)&gt;=1,INDIRECT($B425&amp;"!"&amp;"AG"&amp;$A425),0),""))</f>
        <v/>
      </c>
      <c r="DU425" s="253" t="str" cm="1">
        <f t="array" aca="1" ref="DU425" ca="1">IF(DU$2="","",IFERROR(IF(FIND(DU$2,$C425)&gt;=1,INDIRECT($B425&amp;"!"&amp;"AG"&amp;$A425),0),""))</f>
        <v/>
      </c>
      <c r="DV425" s="253" t="str" cm="1">
        <f t="array" aca="1" ref="DV425" ca="1">IF(DV$2="","",IFERROR(IF(FIND(DV$2,$C425)&gt;=1,INDIRECT($B425&amp;"!"&amp;"AG"&amp;$A425),0),""))</f>
        <v/>
      </c>
      <c r="DW425" s="253" t="str" cm="1">
        <f t="array" aca="1" ref="DW425" ca="1">IF(DW$2="","",IFERROR(IF(FIND(DW$2,$C425)&gt;=1,INDIRECT($B425&amp;"!"&amp;"AG"&amp;$A425),0),""))</f>
        <v/>
      </c>
      <c r="DX425" s="253" t="str" cm="1">
        <f t="array" aca="1" ref="DX425" ca="1">IF(DX$2="","",IFERROR(IF(FIND(DX$2,$C425)&gt;=1,INDIRECT($B425&amp;"!"&amp;"AG"&amp;$A425),0),""))</f>
        <v/>
      </c>
      <c r="DY425" s="253" t="str" cm="1">
        <f t="array" aca="1" ref="DY425" ca="1">IF(DY$2="","",IFERROR(IF(FIND(DY$2,$C425)&gt;=1,INDIRECT($B425&amp;"!"&amp;"AG"&amp;$A425),0),""))</f>
        <v/>
      </c>
      <c r="DZ425" s="253" t="str" cm="1">
        <f t="array" aca="1" ref="DZ425" ca="1">IF(DZ$2="","",IFERROR(IF(FIND(DZ$2,$C425)&gt;=1,INDIRECT($B425&amp;"!"&amp;"AG"&amp;$A425),0),""))</f>
        <v/>
      </c>
      <c r="EA425" s="253" t="str" cm="1">
        <f t="array" aca="1" ref="EA425" ca="1">IF(EA$2="","",IFERROR(IF(FIND(EA$2,$C425)&gt;=1,INDIRECT($B425&amp;"!"&amp;"AG"&amp;$A425),0),""))</f>
        <v/>
      </c>
      <c r="EB425" s="253" t="str" cm="1">
        <f t="array" aca="1" ref="EB425" ca="1">IF(EB$2="","",IFERROR(IF(FIND(EB$2,$C425)&gt;=1,INDIRECT($B425&amp;"!"&amp;"AG"&amp;$A425),0),""))</f>
        <v/>
      </c>
      <c r="EC425" s="253" t="str" cm="1">
        <f t="array" aca="1" ref="EC425" ca="1">IF(EC$2="","",IFERROR(IF(FIND(EC$2,$C425)&gt;=1,INDIRECT($B425&amp;"!"&amp;"AG"&amp;$A425),0),""))</f>
        <v/>
      </c>
      <c r="ED425" s="253" t="str" cm="1">
        <f t="array" aca="1" ref="ED425" ca="1">IF(ED$2="","",IFERROR(IF(FIND(ED$2,$C425)&gt;=1,INDIRECT($B425&amp;"!"&amp;"AG"&amp;$A425),0),""))</f>
        <v/>
      </c>
      <c r="EE425" s="253" t="str" cm="1">
        <f t="array" aca="1" ref="EE425" ca="1">IF(EE$2="","",IFERROR(IF(FIND(EE$2,$C425)&gt;=1,INDIRECT($B425&amp;"!"&amp;"AG"&amp;$A425),0),""))</f>
        <v/>
      </c>
      <c r="EF425" s="253" t="str" cm="1">
        <f t="array" aca="1" ref="EF425" ca="1">IF(EF$2="","",IFERROR(IF(FIND(EF$2,$C425)&gt;=1,INDIRECT($B425&amp;"!"&amp;"AG"&amp;$A425),0),""))</f>
        <v/>
      </c>
      <c r="EG425" s="253" t="str" cm="1">
        <f t="array" aca="1" ref="EG425" ca="1">IF(EG$2="","",IFERROR(IF(FIND(EG$2,$C425)&gt;=1,INDIRECT($B425&amp;"!"&amp;"AG"&amp;$A425),0),""))</f>
        <v/>
      </c>
      <c r="EH425" s="253" t="str" cm="1">
        <f t="array" aca="1" ref="EH425" ca="1">IF(EH$2="","",IFERROR(IF(FIND(EH$2,$C425)&gt;=1,INDIRECT($B425&amp;"!"&amp;"AG"&amp;$A425),0),""))</f>
        <v/>
      </c>
      <c r="EI425" s="253" t="str" cm="1">
        <f t="array" aca="1" ref="EI425" ca="1">IF(EI$2="","",IFERROR(IF(FIND(EI$2,$C425)&gt;=1,INDIRECT($B425&amp;"!"&amp;"AG"&amp;$A425),0),""))</f>
        <v/>
      </c>
      <c r="EJ425" s="253" t="str" cm="1">
        <f t="array" aca="1" ref="EJ425" ca="1">IF(EJ$2="","",IFERROR(IF(FIND(EJ$2,$C425)&gt;=1,INDIRECT($B425&amp;"!"&amp;"AG"&amp;$A425),0),""))</f>
        <v/>
      </c>
      <c r="EK425" s="253" t="str" cm="1">
        <f t="array" aca="1" ref="EK425" ca="1">IF(EK$2="","",IFERROR(IF(FIND(EK$2,$C425)&gt;=1,INDIRECT($B425&amp;"!"&amp;"AG"&amp;$A425),0),""))</f>
        <v/>
      </c>
      <c r="EL425" s="253" t="str" cm="1">
        <f t="array" aca="1" ref="EL425" ca="1">IF(EL$2="","",IFERROR(IF(FIND(EL$2,$C425)&gt;=1,INDIRECT($B425&amp;"!"&amp;"AG"&amp;$A425),0),""))</f>
        <v/>
      </c>
      <c r="EM425" s="253" t="str" cm="1">
        <f t="array" aca="1" ref="EM425" ca="1">IF(EM$2="","",IFERROR(IF(FIND(EM$2,$C425)&gt;=1,INDIRECT($B425&amp;"!"&amp;"AG"&amp;$A425),0),""))</f>
        <v/>
      </c>
      <c r="EN425" s="253" t="str" cm="1">
        <f t="array" aca="1" ref="EN425" ca="1">IF(EN$2="","",IFERROR(IF(FIND(EN$2,$C425)&gt;=1,INDIRECT($B425&amp;"!"&amp;"AG"&amp;$A425),0),""))</f>
        <v/>
      </c>
      <c r="EO425" s="253" t="str" cm="1">
        <f t="array" aca="1" ref="EO425" ca="1">IF(EO$2="","",IFERROR(IF(FIND(EO$2,$C425)&gt;=1,INDIRECT($B425&amp;"!"&amp;"AG"&amp;$A425),0),""))</f>
        <v/>
      </c>
      <c r="EP425" s="253" t="str" cm="1">
        <f t="array" aca="1" ref="EP425" ca="1">IF(EP$2="","",IFERROR(IF(FIND(EP$2,$C425)&gt;=1,INDIRECT($B425&amp;"!"&amp;"AG"&amp;$A425),0),""))</f>
        <v/>
      </c>
      <c r="EQ425" s="253" t="str" cm="1">
        <f t="array" aca="1" ref="EQ425" ca="1">IF(EQ$2="","",IFERROR(IF(FIND(EQ$2,$C425)&gt;=1,INDIRECT($B425&amp;"!"&amp;"AG"&amp;$A425),0),""))</f>
        <v/>
      </c>
      <c r="ER425" s="253" t="str" cm="1">
        <f t="array" aca="1" ref="ER425" ca="1">IF(ER$2="","",IFERROR(IF(FIND(ER$2,$C425)&gt;=1,INDIRECT($B425&amp;"!"&amp;"AG"&amp;$A425),0),""))</f>
        <v/>
      </c>
      <c r="ES425" s="253" t="str" cm="1">
        <f t="array" aca="1" ref="ES425" ca="1">IF(ES$2="","",IFERROR(IF(FIND(ES$2,$C425)&gt;=1,INDIRECT($B425&amp;"!"&amp;"AG"&amp;$A425),0),""))</f>
        <v/>
      </c>
      <c r="ET425" s="253" t="str" cm="1">
        <f t="array" aca="1" ref="ET425" ca="1">IF(ET$2="","",IFERROR(IF(FIND(ET$2,$C425)&gt;=1,INDIRECT($B425&amp;"!"&amp;"AG"&amp;$A425),0),""))</f>
        <v/>
      </c>
      <c r="EU425" s="253" t="str" cm="1">
        <f t="array" aca="1" ref="EU425" ca="1">IF(EU$2="","",IFERROR(IF(FIND(EU$2,$C425)&gt;=1,INDIRECT($B425&amp;"!"&amp;"AG"&amp;$A425),0),""))</f>
        <v/>
      </c>
      <c r="EV425" s="253" t="str" cm="1">
        <f t="array" aca="1" ref="EV425" ca="1">IF(EV$2="","",IFERROR(IF(FIND(EV$2,$C425)&gt;=1,INDIRECT($B425&amp;"!"&amp;"AG"&amp;$A425),0),""))</f>
        <v/>
      </c>
    </row>
    <row r="426" spans="1:152" x14ac:dyDescent="0.3">
      <c r="A426" s="252">
        <f t="shared" ca="1" si="373"/>
        <v>34</v>
      </c>
      <c r="B426" s="252" t="str">
        <f t="shared" si="374"/>
        <v>Aug_2024</v>
      </c>
      <c r="C426" s="252" t="str">
        <f t="shared" ca="1" si="372"/>
        <v/>
      </c>
      <c r="D426" s="253" t="str">
        <f t="array" aca="1" ref="D426" ca="1">IF(D$2="","",IFERROR(IF(FIND(D$2,$C426)&gt;=1,INDIRECT($B426&amp;"!"&amp;"AG"&amp;$A426),0),""))</f>
        <v/>
      </c>
      <c r="E426" s="253" t="str">
        <f t="array" aca="1" ref="E426" ca="1">IF(E$2="","",IFERROR(IF(FIND(E$2,$C426)&gt;=1,INDIRECT($B426&amp;"!"&amp;"AG"&amp;$A426),0),""))</f>
        <v/>
      </c>
      <c r="F426" s="253" t="str">
        <f t="array" aca="1" ref="F426" ca="1">IF(F$2="","",IFERROR(IF(FIND(F$2,$C426)&gt;=1,INDIRECT($B426&amp;"!"&amp;"AG"&amp;$A426),0),""))</f>
        <v/>
      </c>
      <c r="G426" s="253" t="str">
        <f t="array" aca="1" ref="G426" ca="1">IF(G$2="","",IFERROR(IF(FIND(G$2,$C426)&gt;=1,INDIRECT($B426&amp;"!"&amp;"AG"&amp;$A426),0),""))</f>
        <v/>
      </c>
      <c r="H426" s="253" t="str">
        <f t="array" aca="1" ref="H426" ca="1">IF(H$2="","",IFERROR(IF(FIND(H$2,$C426)&gt;=1,INDIRECT($B426&amp;"!"&amp;"AG"&amp;$A426),0),""))</f>
        <v/>
      </c>
      <c r="I426" s="253" t="str">
        <f t="array" aca="1" ref="I426" ca="1">IF(I$2="","",IFERROR(IF(FIND(I$2,$C426)&gt;=1,INDIRECT($B426&amp;"!"&amp;"AG"&amp;$A426),0),""))</f>
        <v/>
      </c>
      <c r="J426" s="253" t="str">
        <f t="array" aca="1" ref="J426" ca="1">IF(J$2="","",IFERROR(IF(FIND(J$2,$C426)&gt;=1,INDIRECT($B426&amp;"!"&amp;"AG"&amp;$A426),0),""))</f>
        <v/>
      </c>
      <c r="K426" s="253" t="str">
        <f t="array" aca="1" ref="K426" ca="1">IF(K$2="","",IFERROR(IF(FIND(K$2,$C426)&gt;=1,INDIRECT($B426&amp;"!"&amp;"AG"&amp;$A426),0),""))</f>
        <v/>
      </c>
      <c r="L426" s="253" t="str">
        <f t="array" aca="1" ref="L426" ca="1">IF(L$2="","",IFERROR(IF(FIND(L$2,$C426)&gt;=1,INDIRECT($B426&amp;"!"&amp;"AG"&amp;$A426),0),""))</f>
        <v/>
      </c>
      <c r="M426" s="253" t="str">
        <f t="array" aca="1" ref="M426" ca="1">IF(M$2="","",IFERROR(IF(FIND(M$2,$C426)&gt;=1,INDIRECT($B426&amp;"!"&amp;"AG"&amp;$A426),0),""))</f>
        <v/>
      </c>
      <c r="N426" s="253" t="str">
        <f t="array" aca="1" ref="N426" ca="1">IF(N$2="","",IFERROR(IF(FIND(N$2,$C426)&gt;=1,INDIRECT($B426&amp;"!"&amp;"AG"&amp;$A426),0),""))</f>
        <v/>
      </c>
      <c r="O426" s="253" t="str">
        <f t="array" aca="1" ref="O426" ca="1">IF(O$2="","",IFERROR(IF(FIND(O$2,$C426)&gt;=1,INDIRECT($B426&amp;"!"&amp;"AG"&amp;$A426),0),""))</f>
        <v/>
      </c>
      <c r="P426" s="253" t="str">
        <f t="array" aca="1" ref="P426" ca="1">IF(P$2="","",IFERROR(IF(FIND(P$2,$C426)&gt;=1,INDIRECT($B426&amp;"!"&amp;"AG"&amp;$A426),0),""))</f>
        <v/>
      </c>
      <c r="Q426" s="253" t="str">
        <f t="array" aca="1" ref="Q426" ca="1">IF(Q$2="","",IFERROR(IF(FIND(Q$2,$C426)&gt;=1,INDIRECT($B426&amp;"!"&amp;"AG"&amp;$A426),0),""))</f>
        <v/>
      </c>
      <c r="R426" s="253" t="str">
        <f t="array" aca="1" ref="R426" ca="1">IF(R$2="","",IFERROR(IF(FIND(R$2,$C426)&gt;=1,INDIRECT($B426&amp;"!"&amp;"AG"&amp;$A426),0),""))</f>
        <v/>
      </c>
      <c r="S426" s="253" t="str">
        <f t="array" aca="1" ref="S426" ca="1">IF(S$2="","",IFERROR(IF(FIND(S$2,$C426)&gt;=1,INDIRECT($B426&amp;"!"&amp;"AG"&amp;$A426),0),""))</f>
        <v/>
      </c>
      <c r="T426" s="253" t="str">
        <f t="array" aca="1" ref="T426" ca="1">IF(T$2="","",IFERROR(IF(FIND(T$2,$C426)&gt;=1,INDIRECT($B426&amp;"!"&amp;"AG"&amp;$A426),0),""))</f>
        <v/>
      </c>
      <c r="U426" s="253" t="str">
        <f t="array" aca="1" ref="U426" ca="1">IF(U$2="","",IFERROR(IF(FIND(U$2,$C426)&gt;=1,INDIRECT($B426&amp;"!"&amp;"AG"&amp;$A426),0),""))</f>
        <v/>
      </c>
      <c r="V426" s="253" t="str">
        <f t="array" aca="1" ref="V426" ca="1">IF(V$2="","",IFERROR(IF(FIND(V$2,$C426)&gt;=1,INDIRECT($B426&amp;"!"&amp;"AG"&amp;$A426),0),""))</f>
        <v/>
      </c>
      <c r="W426" s="253" t="str">
        <f t="array" aca="1" ref="W426" ca="1">IF(W$2="","",IFERROR(IF(FIND(W$2,$C426)&gt;=1,INDIRECT($B426&amp;"!"&amp;"AG"&amp;$A426),0),""))</f>
        <v/>
      </c>
      <c r="X426" s="253" t="str">
        <f t="array" aca="1" ref="X426" ca="1">IF(X$2="","",IFERROR(IF(FIND(X$2,$C426)&gt;=1,INDIRECT($B426&amp;"!"&amp;"AG"&amp;$A426),0),""))</f>
        <v/>
      </c>
      <c r="Y426" s="253" t="str">
        <f t="array" aca="1" ref="Y426" ca="1">IF(Y$2="","",IFERROR(IF(FIND(Y$2,$C426)&gt;=1,INDIRECT($B426&amp;"!"&amp;"AG"&amp;$A426),0),""))</f>
        <v/>
      </c>
      <c r="Z426" s="253" t="str">
        <f t="array" aca="1" ref="Z426" ca="1">IF(Z$2="","",IFERROR(IF(FIND(Z$2,$C426)&gt;=1,INDIRECT($B426&amp;"!"&amp;"AG"&amp;$A426),0),""))</f>
        <v/>
      </c>
      <c r="AA426" s="253" t="str">
        <f t="array" aca="1" ref="AA426" ca="1">IF(AA$2="","",IFERROR(IF(FIND(AA$2,$C426)&gt;=1,INDIRECT($B426&amp;"!"&amp;"AG"&amp;$A426),0),""))</f>
        <v/>
      </c>
      <c r="AB426" s="253" t="str">
        <f t="array" aca="1" ref="AB426" ca="1">IF(AB$2="","",IFERROR(IF(FIND(AB$2,$C426)&gt;=1,INDIRECT($B426&amp;"!"&amp;"AG"&amp;$A426),0),""))</f>
        <v/>
      </c>
      <c r="AC426" s="253" t="str">
        <f t="array" aca="1" ref="AC426" ca="1">IF(AC$2="","",IFERROR(IF(FIND(AC$2,$C426)&gt;=1,INDIRECT($B426&amp;"!"&amp;"AG"&amp;$A426),0),""))</f>
        <v/>
      </c>
      <c r="AD426" s="253" t="str">
        <f t="array" aca="1" ref="AD426" ca="1">IF(AD$2="","",IFERROR(IF(FIND(AD$2,$C426)&gt;=1,INDIRECT($B426&amp;"!"&amp;"AG"&amp;$A426),0),""))</f>
        <v/>
      </c>
      <c r="AE426" s="253" t="str">
        <f t="array" aca="1" ref="AE426" ca="1">IF(AE$2="","",IFERROR(IF(FIND(AE$2,$C426)&gt;=1,INDIRECT($B426&amp;"!"&amp;"AG"&amp;$A426),0),""))</f>
        <v/>
      </c>
      <c r="AF426" s="253" t="str">
        <f t="array" aca="1" ref="AF426" ca="1">IF(AF$2="","",IFERROR(IF(FIND(AF$2,$C426)&gt;=1,INDIRECT($B426&amp;"!"&amp;"AG"&amp;$A426),0),""))</f>
        <v/>
      </c>
      <c r="AG426" s="253" t="str">
        <f t="array" aca="1" ref="AG426" ca="1">IF(AG$2="","",IFERROR(IF(FIND(AG$2,$C426)&gt;=1,INDIRECT($B426&amp;"!"&amp;"AG"&amp;$A426),0),""))</f>
        <v/>
      </c>
      <c r="AH426" s="253" t="str">
        <f t="array" aca="1" ref="AH426" ca="1">IF(AH$2="","",IFERROR(IF(FIND(AH$2,$C426)&gt;=1,INDIRECT($B426&amp;"!"&amp;"AG"&amp;$A426),0),""))</f>
        <v/>
      </c>
      <c r="AI426" s="253" t="str">
        <f t="array" aca="1" ref="AI426" ca="1">IF(AI$2="","",IFERROR(IF(FIND(AI$2,$C426)&gt;=1,INDIRECT($B426&amp;"!"&amp;"AG"&amp;$A426),0),""))</f>
        <v/>
      </c>
      <c r="AJ426" s="253" t="str">
        <f t="array" aca="1" ref="AJ426" ca="1">IF(AJ$2="","",IFERROR(IF(FIND(AJ$2,$C426)&gt;=1,INDIRECT($B426&amp;"!"&amp;"AG"&amp;$A426),0),""))</f>
        <v/>
      </c>
      <c r="AK426" s="253" t="str">
        <f t="array" aca="1" ref="AK426" ca="1">IF(AK$2="","",IFERROR(IF(FIND(AK$2,$C426)&gt;=1,INDIRECT($B426&amp;"!"&amp;"AG"&amp;$A426),0),""))</f>
        <v/>
      </c>
      <c r="AL426" s="253" t="str">
        <f t="array" aca="1" ref="AL426" ca="1">IF(AL$2="","",IFERROR(IF(FIND(AL$2,$C426)&gt;=1,INDIRECT($B426&amp;"!"&amp;"AG"&amp;$A426),0),""))</f>
        <v/>
      </c>
      <c r="AM426" s="253" t="str">
        <f t="array" aca="1" ref="AM426" ca="1">IF(AM$2="","",IFERROR(IF(FIND(AM$2,$C426)&gt;=1,INDIRECT($B426&amp;"!"&amp;"AG"&amp;$A426),0),""))</f>
        <v/>
      </c>
      <c r="AN426" s="253" t="str">
        <f t="array" aca="1" ref="AN426" ca="1">IF(AN$2="","",IFERROR(IF(FIND(AN$2,$C426)&gt;=1,INDIRECT($B426&amp;"!"&amp;"AG"&amp;$A426),0),""))</f>
        <v/>
      </c>
      <c r="AO426" s="253" t="str">
        <f t="array" aca="1" ref="AO426" ca="1">IF(AO$2="","",IFERROR(IF(FIND(AO$2,$C426)&gt;=1,INDIRECT($B426&amp;"!"&amp;"AG"&amp;$A426),0),""))</f>
        <v/>
      </c>
      <c r="AP426" s="253" t="str">
        <f t="array" aca="1" ref="AP426" ca="1">IF(AP$2="","",IFERROR(IF(FIND(AP$2,$C426)&gt;=1,INDIRECT($B426&amp;"!"&amp;"AG"&amp;$A426),0),""))</f>
        <v/>
      </c>
      <c r="AQ426" s="253" t="str">
        <f t="array" aca="1" ref="AQ426" ca="1">IF(AQ$2="","",IFERROR(IF(FIND(AQ$2,$C426)&gt;=1,INDIRECT($B426&amp;"!"&amp;"AG"&amp;$A426),0),""))</f>
        <v/>
      </c>
      <c r="AR426" s="253" t="str">
        <f t="array" aca="1" ref="AR426" ca="1">IF(AR$2="","",IFERROR(IF(FIND(AR$2,$C426)&gt;=1,INDIRECT($B426&amp;"!"&amp;"AG"&amp;$A426),0),""))</f>
        <v/>
      </c>
      <c r="AS426" s="253" t="str">
        <f t="array" aca="1" ref="AS426" ca="1">IF(AS$2="","",IFERROR(IF(FIND(AS$2,$C426)&gt;=1,INDIRECT($B426&amp;"!"&amp;"AG"&amp;$A426),0),""))</f>
        <v/>
      </c>
      <c r="AU426" s="254" t="str">
        <f t="array" aca="1" ref="AU426" ca="1">IFERROR(INDIRECT(B426&amp;"!"&amp;"A"&amp;A426),"")</f>
        <v/>
      </c>
      <c r="AV426" s="2" t="str">
        <f t="shared" ca="1" si="333"/>
        <v/>
      </c>
      <c r="AW426" s="253" t="str">
        <f t="array" aca="1" ref="AW426" ca="1">IF(AW$2="","",IFERROR(IF(FIND(AW$2,$C426)&gt;=1,IF(INDIRECT($B426&amp;"!"&amp;"AH"&amp;$A426)="","",INDIRECT($B426&amp;"!"&amp;"AH"&amp;$A426)),0),""))</f>
        <v/>
      </c>
      <c r="AX426" s="253" t="str">
        <f t="array" aca="1" ref="AX426" ca="1">IF(AX$2="","",IFERROR(IF(FIND(AX$2,$C426)&gt;=1,IF(INDIRECT($B426&amp;"!"&amp;"AH"&amp;$A426)="","",INDIRECT($B426&amp;"!"&amp;"AH"&amp;$A426)),0),""))</f>
        <v/>
      </c>
      <c r="AY426" s="253" t="str">
        <f t="array" aca="1" ref="AY426" ca="1">IF(AY$2="","",IFERROR(IF(FIND(AY$2,$C426)&gt;=1,IF(INDIRECT($B426&amp;"!"&amp;"AH"&amp;$A426)="","",INDIRECT($B426&amp;"!"&amp;"AH"&amp;$A426)),0),""))</f>
        <v/>
      </c>
      <c r="AZ426" s="253" t="str">
        <f t="array" aca="1" ref="AZ426" ca="1">IF(AZ$2="","",IFERROR(IF(FIND(AZ$2,$C426)&gt;=1,IF(INDIRECT($B426&amp;"!"&amp;"AH"&amp;$A426)="","",INDIRECT($B426&amp;"!"&amp;"AH"&amp;$A426)),0),""))</f>
        <v/>
      </c>
      <c r="BA426" s="253" t="str">
        <f t="array" aca="1" ref="BA426" ca="1">IF(BA$2="","",IFERROR(IF(FIND(BA$2,$C426)&gt;=1,IF(INDIRECT($B426&amp;"!"&amp;"AH"&amp;$A426)="","",INDIRECT($B426&amp;"!"&amp;"AH"&amp;$A426)),0),""))</f>
        <v/>
      </c>
      <c r="BB426" s="253" t="str">
        <f t="array" aca="1" ref="BB426" ca="1">IF(BB$2="","",IFERROR(IF(FIND(BB$2,$C426)&gt;=1,IF(INDIRECT($B426&amp;"!"&amp;"AH"&amp;$A426)="","",INDIRECT($B426&amp;"!"&amp;"AH"&amp;$A426)),0),""))</f>
        <v/>
      </c>
      <c r="BC426" s="253" t="str">
        <f t="array" aca="1" ref="BC426" ca="1">IF(BC$2="","",IFERROR(IF(FIND(BC$2,$C426)&gt;=1,IF(INDIRECT($B426&amp;"!"&amp;"AH"&amp;$A426)="","",INDIRECT($B426&amp;"!"&amp;"AH"&amp;$A426)),0),""))</f>
        <v/>
      </c>
      <c r="BD426" s="253" t="str">
        <f t="array" aca="1" ref="BD426" ca="1">IF(BD$2="","",IFERROR(IF(FIND(BD$2,$C426)&gt;=1,IF(INDIRECT($B426&amp;"!"&amp;"AH"&amp;$A426)="","",INDIRECT($B426&amp;"!"&amp;"AH"&amp;$A426)),0),""))</f>
        <v/>
      </c>
      <c r="BE426" s="253" t="str">
        <f t="array" aca="1" ref="BE426" ca="1">IF(BE$2="","",IFERROR(IF(FIND(BE$2,$C426)&gt;=1,IF(INDIRECT($B426&amp;"!"&amp;"AH"&amp;$A426)="","",INDIRECT($B426&amp;"!"&amp;"AH"&amp;$A426)),0),""))</f>
        <v/>
      </c>
      <c r="BF426" s="253" t="str">
        <f t="array" aca="1" ref="BF426" ca="1">IF(BF$2="","",IFERROR(IF(FIND(BF$2,$C426)&gt;=1,IF(INDIRECT($B426&amp;"!"&amp;"AH"&amp;$A426)="","",INDIRECT($B426&amp;"!"&amp;"AH"&amp;$A426)),0),""))</f>
        <v/>
      </c>
      <c r="BG426" s="253" t="str">
        <f t="array" aca="1" ref="BG426" ca="1">IF(BG$2="","",IFERROR(IF(FIND(BG$2,$C426)&gt;=1,IF(INDIRECT($B426&amp;"!"&amp;"AH"&amp;$A426)="","",INDIRECT($B426&amp;"!"&amp;"AH"&amp;$A426)),0),""))</f>
        <v/>
      </c>
      <c r="BH426" s="253" t="str">
        <f t="array" aca="1" ref="BH426" ca="1">IF(BH$2="","",IFERROR(IF(FIND(BH$2,$C426)&gt;=1,IF(INDIRECT($B426&amp;"!"&amp;"AH"&amp;$A426)="","",INDIRECT($B426&amp;"!"&amp;"AH"&amp;$A426)),0),""))</f>
        <v/>
      </c>
      <c r="BI426" s="253" t="str">
        <f t="array" aca="1" ref="BI426" ca="1">IF(BI$2="","",IFERROR(IF(FIND(BI$2,$C426)&gt;=1,IF(INDIRECT($B426&amp;"!"&amp;"AH"&amp;$A426)="","",INDIRECT($B426&amp;"!"&amp;"AH"&amp;$A426)),0),""))</f>
        <v/>
      </c>
      <c r="BJ426" s="253" t="str">
        <f t="array" aca="1" ref="BJ426" ca="1">IF(BJ$2="","",IFERROR(IF(FIND(BJ$2,$C426)&gt;=1,IF(INDIRECT($B426&amp;"!"&amp;"AH"&amp;$A426)="","",INDIRECT($B426&amp;"!"&amp;"AH"&amp;$A426)),0),""))</f>
        <v/>
      </c>
      <c r="BK426" s="253" t="str">
        <f t="array" aca="1" ref="BK426" ca="1">IF(BK$2="","",IFERROR(IF(FIND(BK$2,$C426)&gt;=1,IF(INDIRECT($B426&amp;"!"&amp;"AH"&amp;$A426)="","",INDIRECT($B426&amp;"!"&amp;"AH"&amp;$A426)),0),""))</f>
        <v/>
      </c>
      <c r="BL426" s="253" t="str">
        <f t="array" aca="1" ref="BL426" ca="1">IF(BL$2="","",IFERROR(IF(FIND(BL$2,$C426)&gt;=1,IF(INDIRECT($B426&amp;"!"&amp;"AH"&amp;$A426)="","",INDIRECT($B426&amp;"!"&amp;"AH"&amp;$A426)),0),""))</f>
        <v/>
      </c>
      <c r="BM426" s="253" t="str">
        <f t="array" aca="1" ref="BM426" ca="1">IF(BM$2="","",IFERROR(IF(FIND(BM$2,$C426)&gt;=1,IF(INDIRECT($B426&amp;"!"&amp;"AH"&amp;$A426)="","",INDIRECT($B426&amp;"!"&amp;"AH"&amp;$A426)),0),""))</f>
        <v/>
      </c>
      <c r="BN426" s="253" t="str">
        <f t="array" aca="1" ref="BN426" ca="1">IF(BN$2="","",IFERROR(IF(FIND(BN$2,$C426)&gt;=1,IF(INDIRECT($B426&amp;"!"&amp;"AH"&amp;$A426)="","",INDIRECT($B426&amp;"!"&amp;"AH"&amp;$A426)),0),""))</f>
        <v/>
      </c>
      <c r="BO426" s="253" t="str">
        <f t="array" aca="1" ref="BO426" ca="1">IF(BO$2="","",IFERROR(IF(FIND(BO$2,$C426)&gt;=1,IF(INDIRECT($B426&amp;"!"&amp;"AH"&amp;$A426)="","",INDIRECT($B426&amp;"!"&amp;"AH"&amp;$A426)),0),""))</f>
        <v/>
      </c>
      <c r="BP426" s="253" t="str">
        <f t="array" aca="1" ref="BP426" ca="1">IF(BP$2="","",IFERROR(IF(FIND(BP$2,$C426)&gt;=1,IF(INDIRECT($B426&amp;"!"&amp;"AH"&amp;$A426)="","",INDIRECT($B426&amp;"!"&amp;"AH"&amp;$A426)),0),""))</f>
        <v/>
      </c>
      <c r="BQ426" s="253" t="str">
        <f t="array" aca="1" ref="BQ426" ca="1">IF(BQ$2="","",IFERROR(IF(FIND(BQ$2,$C426)&gt;=1,IF(INDIRECT($B426&amp;"!"&amp;"AH"&amp;$A426)="","",INDIRECT($B426&amp;"!"&amp;"AH"&amp;$A426)),0),""))</f>
        <v/>
      </c>
      <c r="BR426" s="253" t="str">
        <f t="array" aca="1" ref="BR426" ca="1">IF(BR$2="","",IFERROR(IF(FIND(BR$2,$C426)&gt;=1,IF(INDIRECT($B426&amp;"!"&amp;"AH"&amp;$A426)="","",INDIRECT($B426&amp;"!"&amp;"AH"&amp;$A426)),0),""))</f>
        <v/>
      </c>
      <c r="BS426" s="253" t="str">
        <f t="array" aca="1" ref="BS426" ca="1">IF(BS$2="","",IFERROR(IF(FIND(BS$2,$C426)&gt;=1,IF(INDIRECT($B426&amp;"!"&amp;"AH"&amp;$A426)="","",INDIRECT($B426&amp;"!"&amp;"AH"&amp;$A426)),0),""))</f>
        <v/>
      </c>
      <c r="BT426" s="253" t="str">
        <f t="array" aca="1" ref="BT426" ca="1">IF(BT$2="","",IFERROR(IF(FIND(BT$2,$C426)&gt;=1,IF(INDIRECT($B426&amp;"!"&amp;"AH"&amp;$A426)="","",INDIRECT($B426&amp;"!"&amp;"AH"&amp;$A426)),0),""))</f>
        <v/>
      </c>
      <c r="BU426" s="253" t="str">
        <f t="array" aca="1" ref="BU426" ca="1">IF(BU$2="","",IFERROR(IF(FIND(BU$2,$C426)&gt;=1,IF(INDIRECT($B426&amp;"!"&amp;"AH"&amp;$A426)="","",INDIRECT($B426&amp;"!"&amp;"AH"&amp;$A426)),0),""))</f>
        <v/>
      </c>
      <c r="BV426" s="253" t="str">
        <f t="array" aca="1" ref="BV426" ca="1">IF(BV$2="","",IFERROR(IF(FIND(BV$2,$C426)&gt;=1,IF(INDIRECT($B426&amp;"!"&amp;"AH"&amp;$A426)="","",INDIRECT($B426&amp;"!"&amp;"AH"&amp;$A426)),0),""))</f>
        <v/>
      </c>
      <c r="BW426" s="253" t="str">
        <f t="array" aca="1" ref="BW426" ca="1">IF(BW$2="","",IFERROR(IF(FIND(BW$2,$C426)&gt;=1,IF(INDIRECT($B426&amp;"!"&amp;"AH"&amp;$A426)="","",INDIRECT($B426&amp;"!"&amp;"AH"&amp;$A426)),0),""))</f>
        <v/>
      </c>
      <c r="BX426" s="253" t="str">
        <f t="array" aca="1" ref="BX426" ca="1">IF(BX$2="","",IFERROR(IF(FIND(BX$2,$C426)&gt;=1,IF(INDIRECT($B426&amp;"!"&amp;"AH"&amp;$A426)="","",INDIRECT($B426&amp;"!"&amp;"AH"&amp;$A426)),0),""))</f>
        <v/>
      </c>
      <c r="BY426" s="253" t="str">
        <f t="array" aca="1" ref="BY426" ca="1">IF(BY$2="","",IFERROR(IF(FIND(BY$2,$C426)&gt;=1,IF(INDIRECT($B426&amp;"!"&amp;"AH"&amp;$A426)="","",INDIRECT($B426&amp;"!"&amp;"AH"&amp;$A426)),0),""))</f>
        <v/>
      </c>
      <c r="BZ426" s="253" t="str">
        <f t="array" aca="1" ref="BZ426" ca="1">IF(BZ$2="","",IFERROR(IF(FIND(BZ$2,$C426)&gt;=1,IF(INDIRECT($B426&amp;"!"&amp;"AH"&amp;$A426)="","",INDIRECT($B426&amp;"!"&amp;"AH"&amp;$A426)),0),""))</f>
        <v/>
      </c>
      <c r="CA426" s="253" t="str">
        <f t="array" aca="1" ref="CA426" ca="1">IF(CA$2="","",IFERROR(IF(FIND(CA$2,$C426)&gt;=1,IF(INDIRECT($B426&amp;"!"&amp;"AH"&amp;$A426)="","",INDIRECT($B426&amp;"!"&amp;"AH"&amp;$A426)),0),""))</f>
        <v/>
      </c>
      <c r="CB426" s="253" t="str">
        <f t="array" aca="1" ref="CB426" ca="1">IF(CB$2="","",IFERROR(IF(FIND(CB$2,$C426)&gt;=1,IF(INDIRECT($B426&amp;"!"&amp;"AH"&amp;$A426)="","",INDIRECT($B426&amp;"!"&amp;"AH"&amp;$A426)),0),""))</f>
        <v/>
      </c>
      <c r="CC426" s="253" t="str">
        <f t="array" aca="1" ref="CC426" ca="1">IF(CC$2="","",IFERROR(IF(FIND(CC$2,$C426)&gt;=1,IF(INDIRECT($B426&amp;"!"&amp;"AH"&amp;$A426)="","",INDIRECT($B426&amp;"!"&amp;"AH"&amp;$A426)),0),""))</f>
        <v/>
      </c>
      <c r="CD426" s="253" t="str">
        <f t="array" aca="1" ref="CD426" ca="1">IF(CD$2="","",IFERROR(IF(FIND(CD$2,$C426)&gt;=1,IF(INDIRECT($B426&amp;"!"&amp;"AH"&amp;$A426)="","",INDIRECT($B426&amp;"!"&amp;"AH"&amp;$A426)),0),""))</f>
        <v/>
      </c>
      <c r="CE426" s="253" t="str">
        <f t="array" aca="1" ref="CE426" ca="1">IF(CE$2="","",IFERROR(IF(FIND(CE$2,$C426)&gt;=1,IF(INDIRECT($B426&amp;"!"&amp;"AH"&amp;$A426)="","",INDIRECT($B426&amp;"!"&amp;"AH"&amp;$A426)),0),""))</f>
        <v/>
      </c>
      <c r="CF426" s="253" t="str">
        <f t="array" aca="1" ref="CF426" ca="1">IF(CF$2="","",IFERROR(IF(FIND(CF$2,$C426)&gt;=1,IF(INDIRECT($B426&amp;"!"&amp;"AH"&amp;$A426)="","",INDIRECT($B426&amp;"!"&amp;"AH"&amp;$A426)),0),""))</f>
        <v/>
      </c>
      <c r="CG426" s="253" t="str">
        <f t="array" aca="1" ref="CG426" ca="1">IF(CG$2="","",IFERROR(IF(FIND(CG$2,$C426)&gt;=1,IF(INDIRECT($B426&amp;"!"&amp;"AH"&amp;$A426)="","",INDIRECT($B426&amp;"!"&amp;"AH"&amp;$A426)),0),""))</f>
        <v/>
      </c>
      <c r="CH426" s="253" t="str">
        <f t="array" aca="1" ref="CH426" ca="1">IF(CH$2="","",IFERROR(IF(FIND(CH$2,$C426)&gt;=1,IF(INDIRECT($B426&amp;"!"&amp;"AH"&amp;$A426)="","",INDIRECT($B426&amp;"!"&amp;"AH"&amp;$A426)),0),""))</f>
        <v/>
      </c>
      <c r="CI426" s="253" t="str">
        <f t="array" aca="1" ref="CI426" ca="1">IF(CI$2="","",IFERROR(IF(FIND(CI$2,$C426)&gt;=1,IF(INDIRECT($B426&amp;"!"&amp;"AH"&amp;$A426)="","",INDIRECT($B426&amp;"!"&amp;"AH"&amp;$A426)),0),""))</f>
        <v/>
      </c>
      <c r="CJ426" s="253" t="str">
        <f t="array" aca="1" ref="CJ426" ca="1">IF(CJ$2="","",IFERROR(IF(FIND(CJ$2,$C426)&gt;=1,IF(INDIRECT($B426&amp;"!"&amp;"AH"&amp;$A426)="","",INDIRECT($B426&amp;"!"&amp;"AH"&amp;$A426)),0),""))</f>
        <v/>
      </c>
      <c r="CK426" s="253" t="str">
        <f t="array" aca="1" ref="CK426" ca="1">IF(CK$2="","",IFERROR(IF(FIND(CK$2,$C426)&gt;=1,IF(INDIRECT($B426&amp;"!"&amp;"AH"&amp;$A426)="","",INDIRECT($B426&amp;"!"&amp;"AH"&amp;$A426)),0),""))</f>
        <v/>
      </c>
      <c r="CL426" s="253" t="str">
        <f t="array" aca="1" ref="CL426" ca="1">IF(CL$2="","",IFERROR(IF(FIND(CL$2,$C426)&gt;=1,IF(INDIRECT($B426&amp;"!"&amp;"AH"&amp;$A426)="","",INDIRECT($B426&amp;"!"&amp;"AH"&amp;$A426)),0),""))</f>
        <v/>
      </c>
      <c r="CO426" s="2" t="str">
        <f t="shared" ca="1" si="335"/>
        <v/>
      </c>
      <c r="CP426" s="253" t="str">
        <f t="array" aca="1" ref="CP426" ca="1">IF(CP$2="","",IFERROR(IF(FIND(CP$2,$C426)&gt;=1,INDIRECT($B426&amp;"!"&amp;"AG"&amp;$A426),0),""))</f>
        <v/>
      </c>
      <c r="CQ426" s="253" t="str">
        <f t="array" aca="1" ref="CQ426" ca="1">IF(CQ$2="","",IFERROR(IF(FIND(CQ$2,$C426)&gt;=1,INDIRECT($B426&amp;"!"&amp;"AG"&amp;$A426),0),""))</f>
        <v/>
      </c>
      <c r="CR426" s="253" t="str">
        <f t="array" aca="1" ref="CR426" ca="1">IF(CR$2="","",IFERROR(IF(FIND(CR$2,$C426)&gt;=1,INDIRECT($B426&amp;"!"&amp;"AG"&amp;$A426),0),""))</f>
        <v/>
      </c>
      <c r="CS426" s="253" t="str">
        <f t="array" aca="1" ref="CS426" ca="1">IF(CS$2="","",IFERROR(IF(FIND(CS$2,$C426)&gt;=1,INDIRECT($B426&amp;"!"&amp;"AG"&amp;$A426),0),""))</f>
        <v/>
      </c>
      <c r="CV426" s="2" t="str">
        <f t="shared" ca="1" si="336"/>
        <v/>
      </c>
      <c r="CW426" s="253" t="str">
        <f t="array" aca="1" ref="CW426" ca="1">IF(CW$2="","",IFERROR(IF(FIND(CW$2,$C426)&gt;=1,IF(INDIRECT($B426&amp;"!"&amp;"AH"&amp;$A426)="","",INDIRECT($B426&amp;"!"&amp;"AH"&amp;$A426)&amp;" "),0),""))</f>
        <v/>
      </c>
      <c r="CX426" s="253" t="str">
        <f t="array" aca="1" ref="CX426" ca="1">IF(CX$2="","",IFERROR(IF(FIND(CX$2,$C426)&gt;=1,IF(INDIRECT($B426&amp;"!"&amp;"AH"&amp;$A426)="","",INDIRECT($B426&amp;"!"&amp;"AH"&amp;$A426)&amp;" "),0),""))</f>
        <v/>
      </c>
      <c r="CY426" s="253" t="str">
        <f t="array" aca="1" ref="CY426" ca="1">IF(CY$2="","",IFERROR(IF(FIND(CY$2,$C426)&gt;=1,IF(INDIRECT($B426&amp;"!"&amp;"AH"&amp;$A426)="","",INDIRECT($B426&amp;"!"&amp;"AH"&amp;$A426)&amp;" "),0),""))</f>
        <v/>
      </c>
      <c r="CZ426" s="253" t="str">
        <f t="array" aca="1" ref="CZ426" ca="1">IF(CZ$2="","",IFERROR(IF(FIND(CZ$2,$C426)&gt;=1,IF(INDIRECT($B426&amp;"!"&amp;"AH"&amp;$A426)="","",INDIRECT($B426&amp;"!"&amp;"AH"&amp;$A426)&amp;" "),0),""))</f>
        <v/>
      </c>
      <c r="DC426" s="2" t="str">
        <f t="shared" ca="1" si="337"/>
        <v/>
      </c>
      <c r="DD426" s="253" t="str" cm="1">
        <f t="array" aca="1" ref="DD426" ca="1">IF(DD$2="","",IFERROR(IF(FIND(DD$2,$C426)&gt;=1,INDIRECT($B426&amp;"!"&amp;"AG"&amp;$A426),0),""))</f>
        <v/>
      </c>
      <c r="DE426" s="253" t="str" cm="1">
        <f t="array" aca="1" ref="DE426" ca="1">IF(DE$2="","",IFERROR(IF(FIND(DE$2,$C426)&gt;=1,INDIRECT($B426&amp;"!"&amp;"AG"&amp;$A426),0),""))</f>
        <v/>
      </c>
      <c r="DF426" s="253" t="str" cm="1">
        <f t="array" aca="1" ref="DF426" ca="1">IF(DF$2="","",IFERROR(IF(FIND(DF$2,$C426)&gt;=1,INDIRECT($B426&amp;"!"&amp;"AG"&amp;$A426),0),""))</f>
        <v/>
      </c>
      <c r="DG426" s="253" t="str" cm="1">
        <f t="array" aca="1" ref="DG426" ca="1">IF(DG$2="","",IFERROR(IF(FIND(DG$2,$C426)&gt;=1,INDIRECT($B426&amp;"!"&amp;"AG"&amp;$A426),0),""))</f>
        <v/>
      </c>
      <c r="DH426" s="253" t="str" cm="1">
        <f t="array" aca="1" ref="DH426" ca="1">IF(DH$2="","",IFERROR(IF(FIND(DH$2,$C426)&gt;=1,INDIRECT($B426&amp;"!"&amp;"AG"&amp;$A426),0),""))</f>
        <v/>
      </c>
      <c r="DI426" s="253" t="str" cm="1">
        <f t="array" aca="1" ref="DI426" ca="1">IF(DI$2="","",IFERROR(IF(FIND(DI$2,$C426)&gt;=1,INDIRECT($B426&amp;"!"&amp;"AG"&amp;$A426),0),""))</f>
        <v/>
      </c>
      <c r="DJ426" s="253" t="str" cm="1">
        <f t="array" aca="1" ref="DJ426" ca="1">IF(DJ$2="","",IFERROR(IF(FIND(DJ$2,$C426)&gt;=1,INDIRECT($B426&amp;"!"&amp;"AG"&amp;$A426),0),""))</f>
        <v/>
      </c>
      <c r="DK426" s="253" t="str" cm="1">
        <f t="array" aca="1" ref="DK426" ca="1">IF(DK$2="","",IFERROR(IF(FIND(DK$2,$C426)&gt;=1,INDIRECT($B426&amp;"!"&amp;"AG"&amp;$A426),0),""))</f>
        <v/>
      </c>
      <c r="DL426" s="253" t="str" cm="1">
        <f t="array" aca="1" ref="DL426" ca="1">IF(DL$2="","",IFERROR(IF(FIND(DL$2,$C426)&gt;=1,INDIRECT($B426&amp;"!"&amp;"AG"&amp;$A426),0),""))</f>
        <v/>
      </c>
      <c r="DM426" s="253" t="str" cm="1">
        <f t="array" aca="1" ref="DM426" ca="1">IF(DM$2="","",IFERROR(IF(FIND(DM$2,$C426)&gt;=1,INDIRECT($B426&amp;"!"&amp;"AG"&amp;$A426),0),""))</f>
        <v/>
      </c>
      <c r="DN426" s="253" t="str" cm="1">
        <f t="array" aca="1" ref="DN426" ca="1">IF(DN$2="","",IFERROR(IF(FIND(DN$2,$C426)&gt;=1,INDIRECT($B426&amp;"!"&amp;"AG"&amp;$A426),0),""))</f>
        <v/>
      </c>
      <c r="DO426" s="253" t="str" cm="1">
        <f t="array" aca="1" ref="DO426" ca="1">IF(DO$2="","",IFERROR(IF(FIND(DO$2,$C426)&gt;=1,INDIRECT($B426&amp;"!"&amp;"AG"&amp;$A426),0),""))</f>
        <v/>
      </c>
      <c r="DP426" s="253" t="str" cm="1">
        <f t="array" aca="1" ref="DP426" ca="1">IF(DP$2="","",IFERROR(IF(FIND(DP$2,$C426)&gt;=1,INDIRECT($B426&amp;"!"&amp;"AG"&amp;$A426),0),""))</f>
        <v/>
      </c>
      <c r="DQ426" s="253" t="str" cm="1">
        <f t="array" aca="1" ref="DQ426" ca="1">IF(DQ$2="","",IFERROR(IF(FIND(DQ$2,$C426)&gt;=1,INDIRECT($B426&amp;"!"&amp;"AG"&amp;$A426),0),""))</f>
        <v/>
      </c>
      <c r="DR426" s="253" t="str" cm="1">
        <f t="array" aca="1" ref="DR426" ca="1">IF(DR$2="","",IFERROR(IF(FIND(DR$2,$C426)&gt;=1,INDIRECT($B426&amp;"!"&amp;"AG"&amp;$A426),0),""))</f>
        <v/>
      </c>
      <c r="DS426" s="253" t="str" cm="1">
        <f t="array" aca="1" ref="DS426" ca="1">IF(DS$2="","",IFERROR(IF(FIND(DS$2,$C426)&gt;=1,INDIRECT($B426&amp;"!"&amp;"AG"&amp;$A426),0),""))</f>
        <v/>
      </c>
      <c r="DT426" s="253" t="str" cm="1">
        <f t="array" aca="1" ref="DT426" ca="1">IF(DT$2="","",IFERROR(IF(FIND(DT$2,$C426)&gt;=1,INDIRECT($B426&amp;"!"&amp;"AG"&amp;$A426),0),""))</f>
        <v/>
      </c>
      <c r="DU426" s="253" t="str" cm="1">
        <f t="array" aca="1" ref="DU426" ca="1">IF(DU$2="","",IFERROR(IF(FIND(DU$2,$C426)&gt;=1,INDIRECT($B426&amp;"!"&amp;"AG"&amp;$A426),0),""))</f>
        <v/>
      </c>
      <c r="DV426" s="253" t="str" cm="1">
        <f t="array" aca="1" ref="DV426" ca="1">IF(DV$2="","",IFERROR(IF(FIND(DV$2,$C426)&gt;=1,INDIRECT($B426&amp;"!"&amp;"AG"&amp;$A426),0),""))</f>
        <v/>
      </c>
      <c r="DW426" s="253" t="str" cm="1">
        <f t="array" aca="1" ref="DW426" ca="1">IF(DW$2="","",IFERROR(IF(FIND(DW$2,$C426)&gt;=1,INDIRECT($B426&amp;"!"&amp;"AG"&amp;$A426),0),""))</f>
        <v/>
      </c>
      <c r="DX426" s="253" t="str" cm="1">
        <f t="array" aca="1" ref="DX426" ca="1">IF(DX$2="","",IFERROR(IF(FIND(DX$2,$C426)&gt;=1,INDIRECT($B426&amp;"!"&amp;"AG"&amp;$A426),0),""))</f>
        <v/>
      </c>
      <c r="DY426" s="253" t="str" cm="1">
        <f t="array" aca="1" ref="DY426" ca="1">IF(DY$2="","",IFERROR(IF(FIND(DY$2,$C426)&gt;=1,INDIRECT($B426&amp;"!"&amp;"AG"&amp;$A426),0),""))</f>
        <v/>
      </c>
      <c r="DZ426" s="253" t="str" cm="1">
        <f t="array" aca="1" ref="DZ426" ca="1">IF(DZ$2="","",IFERROR(IF(FIND(DZ$2,$C426)&gt;=1,INDIRECT($B426&amp;"!"&amp;"AG"&amp;$A426),0),""))</f>
        <v/>
      </c>
      <c r="EA426" s="253" t="str" cm="1">
        <f t="array" aca="1" ref="EA426" ca="1">IF(EA$2="","",IFERROR(IF(FIND(EA$2,$C426)&gt;=1,INDIRECT($B426&amp;"!"&amp;"AG"&amp;$A426),0),""))</f>
        <v/>
      </c>
      <c r="EB426" s="253" t="str" cm="1">
        <f t="array" aca="1" ref="EB426" ca="1">IF(EB$2="","",IFERROR(IF(FIND(EB$2,$C426)&gt;=1,INDIRECT($B426&amp;"!"&amp;"AG"&amp;$A426),0),""))</f>
        <v/>
      </c>
      <c r="EC426" s="253" t="str" cm="1">
        <f t="array" aca="1" ref="EC426" ca="1">IF(EC$2="","",IFERROR(IF(FIND(EC$2,$C426)&gt;=1,INDIRECT($B426&amp;"!"&amp;"AG"&amp;$A426),0),""))</f>
        <v/>
      </c>
      <c r="ED426" s="253" t="str" cm="1">
        <f t="array" aca="1" ref="ED426" ca="1">IF(ED$2="","",IFERROR(IF(FIND(ED$2,$C426)&gt;=1,INDIRECT($B426&amp;"!"&amp;"AG"&amp;$A426),0),""))</f>
        <v/>
      </c>
      <c r="EE426" s="253" t="str" cm="1">
        <f t="array" aca="1" ref="EE426" ca="1">IF(EE$2="","",IFERROR(IF(FIND(EE$2,$C426)&gt;=1,INDIRECT($B426&amp;"!"&amp;"AG"&amp;$A426),0),""))</f>
        <v/>
      </c>
      <c r="EF426" s="253" t="str" cm="1">
        <f t="array" aca="1" ref="EF426" ca="1">IF(EF$2="","",IFERROR(IF(FIND(EF$2,$C426)&gt;=1,INDIRECT($B426&amp;"!"&amp;"AG"&amp;$A426),0),""))</f>
        <v/>
      </c>
      <c r="EG426" s="253" t="str" cm="1">
        <f t="array" aca="1" ref="EG426" ca="1">IF(EG$2="","",IFERROR(IF(FIND(EG$2,$C426)&gt;=1,INDIRECT($B426&amp;"!"&amp;"AG"&amp;$A426),0),""))</f>
        <v/>
      </c>
      <c r="EH426" s="253" t="str" cm="1">
        <f t="array" aca="1" ref="EH426" ca="1">IF(EH$2="","",IFERROR(IF(FIND(EH$2,$C426)&gt;=1,INDIRECT($B426&amp;"!"&amp;"AG"&amp;$A426),0),""))</f>
        <v/>
      </c>
      <c r="EI426" s="253" t="str" cm="1">
        <f t="array" aca="1" ref="EI426" ca="1">IF(EI$2="","",IFERROR(IF(FIND(EI$2,$C426)&gt;=1,INDIRECT($B426&amp;"!"&amp;"AG"&amp;$A426),0),""))</f>
        <v/>
      </c>
      <c r="EJ426" s="253" t="str" cm="1">
        <f t="array" aca="1" ref="EJ426" ca="1">IF(EJ$2="","",IFERROR(IF(FIND(EJ$2,$C426)&gt;=1,INDIRECT($B426&amp;"!"&amp;"AG"&amp;$A426),0),""))</f>
        <v/>
      </c>
      <c r="EK426" s="253" t="str" cm="1">
        <f t="array" aca="1" ref="EK426" ca="1">IF(EK$2="","",IFERROR(IF(FIND(EK$2,$C426)&gt;=1,INDIRECT($B426&amp;"!"&amp;"AG"&amp;$A426),0),""))</f>
        <v/>
      </c>
      <c r="EL426" s="253" t="str" cm="1">
        <f t="array" aca="1" ref="EL426" ca="1">IF(EL$2="","",IFERROR(IF(FIND(EL$2,$C426)&gt;=1,INDIRECT($B426&amp;"!"&amp;"AG"&amp;$A426),0),""))</f>
        <v/>
      </c>
      <c r="EM426" s="253" t="str" cm="1">
        <f t="array" aca="1" ref="EM426" ca="1">IF(EM$2="","",IFERROR(IF(FIND(EM$2,$C426)&gt;=1,INDIRECT($B426&amp;"!"&amp;"AG"&amp;$A426),0),""))</f>
        <v/>
      </c>
      <c r="EN426" s="253" t="str" cm="1">
        <f t="array" aca="1" ref="EN426" ca="1">IF(EN$2="","",IFERROR(IF(FIND(EN$2,$C426)&gt;=1,INDIRECT($B426&amp;"!"&amp;"AG"&amp;$A426),0),""))</f>
        <v/>
      </c>
      <c r="EO426" s="253" t="str" cm="1">
        <f t="array" aca="1" ref="EO426" ca="1">IF(EO$2="","",IFERROR(IF(FIND(EO$2,$C426)&gt;=1,INDIRECT($B426&amp;"!"&amp;"AG"&amp;$A426),0),""))</f>
        <v/>
      </c>
      <c r="EP426" s="253" t="str" cm="1">
        <f t="array" aca="1" ref="EP426" ca="1">IF(EP$2="","",IFERROR(IF(FIND(EP$2,$C426)&gt;=1,INDIRECT($B426&amp;"!"&amp;"AG"&amp;$A426),0),""))</f>
        <v/>
      </c>
      <c r="EQ426" s="253" t="str" cm="1">
        <f t="array" aca="1" ref="EQ426" ca="1">IF(EQ$2="","",IFERROR(IF(FIND(EQ$2,$C426)&gt;=1,INDIRECT($B426&amp;"!"&amp;"AG"&amp;$A426),0),""))</f>
        <v/>
      </c>
      <c r="ER426" s="253" t="str" cm="1">
        <f t="array" aca="1" ref="ER426" ca="1">IF(ER$2="","",IFERROR(IF(FIND(ER$2,$C426)&gt;=1,INDIRECT($B426&amp;"!"&amp;"AG"&amp;$A426),0),""))</f>
        <v/>
      </c>
      <c r="ES426" s="253" t="str" cm="1">
        <f t="array" aca="1" ref="ES426" ca="1">IF(ES$2="","",IFERROR(IF(FIND(ES$2,$C426)&gt;=1,INDIRECT($B426&amp;"!"&amp;"AG"&amp;$A426),0),""))</f>
        <v/>
      </c>
      <c r="ET426" s="253" t="str" cm="1">
        <f t="array" aca="1" ref="ET426" ca="1">IF(ET$2="","",IFERROR(IF(FIND(ET$2,$C426)&gt;=1,INDIRECT($B426&amp;"!"&amp;"AG"&amp;$A426),0),""))</f>
        <v/>
      </c>
      <c r="EU426" s="253" t="str" cm="1">
        <f t="array" aca="1" ref="EU426" ca="1">IF(EU$2="","",IFERROR(IF(FIND(EU$2,$C426)&gt;=1,INDIRECT($B426&amp;"!"&amp;"AG"&amp;$A426),0),""))</f>
        <v/>
      </c>
      <c r="EV426" s="253" t="str" cm="1">
        <f t="array" aca="1" ref="EV426" ca="1">IF(EV$2="","",IFERROR(IF(FIND(EV$2,$C426)&gt;=1,INDIRECT($B426&amp;"!"&amp;"AG"&amp;$A426),0),""))</f>
        <v/>
      </c>
    </row>
    <row r="427" spans="1:152" x14ac:dyDescent="0.3">
      <c r="A427" s="252">
        <f t="shared" ca="1" si="373"/>
        <v>35</v>
      </c>
      <c r="B427" s="252" t="str">
        <f t="shared" si="374"/>
        <v>Aug_2024</v>
      </c>
      <c r="C427" s="252" t="str">
        <f t="shared" ca="1" si="372"/>
        <v/>
      </c>
      <c r="D427" s="253" t="str">
        <f t="array" aca="1" ref="D427" ca="1">IF(D$2="","",IFERROR(IF(FIND(D$2,$C427)&gt;=1,INDIRECT($B427&amp;"!"&amp;"AG"&amp;$A427),0),""))</f>
        <v/>
      </c>
      <c r="E427" s="253" t="str">
        <f t="array" aca="1" ref="E427" ca="1">IF(E$2="","",IFERROR(IF(FIND(E$2,$C427)&gt;=1,INDIRECT($B427&amp;"!"&amp;"AG"&amp;$A427),0),""))</f>
        <v/>
      </c>
      <c r="F427" s="253" t="str">
        <f t="array" aca="1" ref="F427" ca="1">IF(F$2="","",IFERROR(IF(FIND(F$2,$C427)&gt;=1,INDIRECT($B427&amp;"!"&amp;"AG"&amp;$A427),0),""))</f>
        <v/>
      </c>
      <c r="G427" s="253" t="str">
        <f t="array" aca="1" ref="G427" ca="1">IF(G$2="","",IFERROR(IF(FIND(G$2,$C427)&gt;=1,INDIRECT($B427&amp;"!"&amp;"AG"&amp;$A427),0),""))</f>
        <v/>
      </c>
      <c r="H427" s="253" t="str">
        <f t="array" aca="1" ref="H427" ca="1">IF(H$2="","",IFERROR(IF(FIND(H$2,$C427)&gt;=1,INDIRECT($B427&amp;"!"&amp;"AG"&amp;$A427),0),""))</f>
        <v/>
      </c>
      <c r="I427" s="253" t="str">
        <f t="array" aca="1" ref="I427" ca="1">IF(I$2="","",IFERROR(IF(FIND(I$2,$C427)&gt;=1,INDIRECT($B427&amp;"!"&amp;"AG"&amp;$A427),0),""))</f>
        <v/>
      </c>
      <c r="J427" s="253" t="str">
        <f t="array" aca="1" ref="J427" ca="1">IF(J$2="","",IFERROR(IF(FIND(J$2,$C427)&gt;=1,INDIRECT($B427&amp;"!"&amp;"AG"&amp;$A427),0),""))</f>
        <v/>
      </c>
      <c r="K427" s="253" t="str">
        <f t="array" aca="1" ref="K427" ca="1">IF(K$2="","",IFERROR(IF(FIND(K$2,$C427)&gt;=1,INDIRECT($B427&amp;"!"&amp;"AG"&amp;$A427),0),""))</f>
        <v/>
      </c>
      <c r="L427" s="253" t="str">
        <f t="array" aca="1" ref="L427" ca="1">IF(L$2="","",IFERROR(IF(FIND(L$2,$C427)&gt;=1,INDIRECT($B427&amp;"!"&amp;"AG"&amp;$A427),0),""))</f>
        <v/>
      </c>
      <c r="M427" s="253" t="str">
        <f t="array" aca="1" ref="M427" ca="1">IF(M$2="","",IFERROR(IF(FIND(M$2,$C427)&gt;=1,INDIRECT($B427&amp;"!"&amp;"AG"&amp;$A427),0),""))</f>
        <v/>
      </c>
      <c r="N427" s="253" t="str">
        <f t="array" aca="1" ref="N427" ca="1">IF(N$2="","",IFERROR(IF(FIND(N$2,$C427)&gt;=1,INDIRECT($B427&amp;"!"&amp;"AG"&amp;$A427),0),""))</f>
        <v/>
      </c>
      <c r="O427" s="253" t="str">
        <f t="array" aca="1" ref="O427" ca="1">IF(O$2="","",IFERROR(IF(FIND(O$2,$C427)&gt;=1,INDIRECT($B427&amp;"!"&amp;"AG"&amp;$A427),0),""))</f>
        <v/>
      </c>
      <c r="P427" s="253" t="str">
        <f t="array" aca="1" ref="P427" ca="1">IF(P$2="","",IFERROR(IF(FIND(P$2,$C427)&gt;=1,INDIRECT($B427&amp;"!"&amp;"AG"&amp;$A427),0),""))</f>
        <v/>
      </c>
      <c r="Q427" s="253" t="str">
        <f t="array" aca="1" ref="Q427" ca="1">IF(Q$2="","",IFERROR(IF(FIND(Q$2,$C427)&gt;=1,INDIRECT($B427&amp;"!"&amp;"AG"&amp;$A427),0),""))</f>
        <v/>
      </c>
      <c r="R427" s="253" t="str">
        <f t="array" aca="1" ref="R427" ca="1">IF(R$2="","",IFERROR(IF(FIND(R$2,$C427)&gt;=1,INDIRECT($B427&amp;"!"&amp;"AG"&amp;$A427),0),""))</f>
        <v/>
      </c>
      <c r="S427" s="253" t="str">
        <f t="array" aca="1" ref="S427" ca="1">IF(S$2="","",IFERROR(IF(FIND(S$2,$C427)&gt;=1,INDIRECT($B427&amp;"!"&amp;"AG"&amp;$A427),0),""))</f>
        <v/>
      </c>
      <c r="T427" s="253" t="str">
        <f t="array" aca="1" ref="T427" ca="1">IF(T$2="","",IFERROR(IF(FIND(T$2,$C427)&gt;=1,INDIRECT($B427&amp;"!"&amp;"AG"&amp;$A427),0),""))</f>
        <v/>
      </c>
      <c r="U427" s="253" t="str">
        <f t="array" aca="1" ref="U427" ca="1">IF(U$2="","",IFERROR(IF(FIND(U$2,$C427)&gt;=1,INDIRECT($B427&amp;"!"&amp;"AG"&amp;$A427),0),""))</f>
        <v/>
      </c>
      <c r="V427" s="253" t="str">
        <f t="array" aca="1" ref="V427" ca="1">IF(V$2="","",IFERROR(IF(FIND(V$2,$C427)&gt;=1,INDIRECT($B427&amp;"!"&amp;"AG"&amp;$A427),0),""))</f>
        <v/>
      </c>
      <c r="W427" s="253" t="str">
        <f t="array" aca="1" ref="W427" ca="1">IF(W$2="","",IFERROR(IF(FIND(W$2,$C427)&gt;=1,INDIRECT($B427&amp;"!"&amp;"AG"&amp;$A427),0),""))</f>
        <v/>
      </c>
      <c r="X427" s="253" t="str">
        <f t="array" aca="1" ref="X427" ca="1">IF(X$2="","",IFERROR(IF(FIND(X$2,$C427)&gt;=1,INDIRECT($B427&amp;"!"&amp;"AG"&amp;$A427),0),""))</f>
        <v/>
      </c>
      <c r="Y427" s="253" t="str">
        <f t="array" aca="1" ref="Y427" ca="1">IF(Y$2="","",IFERROR(IF(FIND(Y$2,$C427)&gt;=1,INDIRECT($B427&amp;"!"&amp;"AG"&amp;$A427),0),""))</f>
        <v/>
      </c>
      <c r="Z427" s="253" t="str">
        <f t="array" aca="1" ref="Z427" ca="1">IF(Z$2="","",IFERROR(IF(FIND(Z$2,$C427)&gt;=1,INDIRECT($B427&amp;"!"&amp;"AG"&amp;$A427),0),""))</f>
        <v/>
      </c>
      <c r="AA427" s="253" t="str">
        <f t="array" aca="1" ref="AA427" ca="1">IF(AA$2="","",IFERROR(IF(FIND(AA$2,$C427)&gt;=1,INDIRECT($B427&amp;"!"&amp;"AG"&amp;$A427),0),""))</f>
        <v/>
      </c>
      <c r="AB427" s="253" t="str">
        <f t="array" aca="1" ref="AB427" ca="1">IF(AB$2="","",IFERROR(IF(FIND(AB$2,$C427)&gt;=1,INDIRECT($B427&amp;"!"&amp;"AG"&amp;$A427),0),""))</f>
        <v/>
      </c>
      <c r="AC427" s="253" t="str">
        <f t="array" aca="1" ref="AC427" ca="1">IF(AC$2="","",IFERROR(IF(FIND(AC$2,$C427)&gt;=1,INDIRECT($B427&amp;"!"&amp;"AG"&amp;$A427),0),""))</f>
        <v/>
      </c>
      <c r="AD427" s="253" t="str">
        <f t="array" aca="1" ref="AD427" ca="1">IF(AD$2="","",IFERROR(IF(FIND(AD$2,$C427)&gt;=1,INDIRECT($B427&amp;"!"&amp;"AG"&amp;$A427),0),""))</f>
        <v/>
      </c>
      <c r="AE427" s="253" t="str">
        <f t="array" aca="1" ref="AE427" ca="1">IF(AE$2="","",IFERROR(IF(FIND(AE$2,$C427)&gt;=1,INDIRECT($B427&amp;"!"&amp;"AG"&amp;$A427),0),""))</f>
        <v/>
      </c>
      <c r="AF427" s="253" t="str">
        <f t="array" aca="1" ref="AF427" ca="1">IF(AF$2="","",IFERROR(IF(FIND(AF$2,$C427)&gt;=1,INDIRECT($B427&amp;"!"&amp;"AG"&amp;$A427),0),""))</f>
        <v/>
      </c>
      <c r="AG427" s="253" t="str">
        <f t="array" aca="1" ref="AG427" ca="1">IF(AG$2="","",IFERROR(IF(FIND(AG$2,$C427)&gt;=1,INDIRECT($B427&amp;"!"&amp;"AG"&amp;$A427),0),""))</f>
        <v/>
      </c>
      <c r="AH427" s="253" t="str">
        <f t="array" aca="1" ref="AH427" ca="1">IF(AH$2="","",IFERROR(IF(FIND(AH$2,$C427)&gt;=1,INDIRECT($B427&amp;"!"&amp;"AG"&amp;$A427),0),""))</f>
        <v/>
      </c>
      <c r="AI427" s="253" t="str">
        <f t="array" aca="1" ref="AI427" ca="1">IF(AI$2="","",IFERROR(IF(FIND(AI$2,$C427)&gt;=1,INDIRECT($B427&amp;"!"&amp;"AG"&amp;$A427),0),""))</f>
        <v/>
      </c>
      <c r="AJ427" s="253" t="str">
        <f t="array" aca="1" ref="AJ427" ca="1">IF(AJ$2="","",IFERROR(IF(FIND(AJ$2,$C427)&gt;=1,INDIRECT($B427&amp;"!"&amp;"AG"&amp;$A427),0),""))</f>
        <v/>
      </c>
      <c r="AK427" s="253" t="str">
        <f t="array" aca="1" ref="AK427" ca="1">IF(AK$2="","",IFERROR(IF(FIND(AK$2,$C427)&gt;=1,INDIRECT($B427&amp;"!"&amp;"AG"&amp;$A427),0),""))</f>
        <v/>
      </c>
      <c r="AL427" s="253" t="str">
        <f t="array" aca="1" ref="AL427" ca="1">IF(AL$2="","",IFERROR(IF(FIND(AL$2,$C427)&gt;=1,INDIRECT($B427&amp;"!"&amp;"AG"&amp;$A427),0),""))</f>
        <v/>
      </c>
      <c r="AM427" s="253" t="str">
        <f t="array" aca="1" ref="AM427" ca="1">IF(AM$2="","",IFERROR(IF(FIND(AM$2,$C427)&gt;=1,INDIRECT($B427&amp;"!"&amp;"AG"&amp;$A427),0),""))</f>
        <v/>
      </c>
      <c r="AN427" s="253" t="str">
        <f t="array" aca="1" ref="AN427" ca="1">IF(AN$2="","",IFERROR(IF(FIND(AN$2,$C427)&gt;=1,INDIRECT($B427&amp;"!"&amp;"AG"&amp;$A427),0),""))</f>
        <v/>
      </c>
      <c r="AO427" s="253" t="str">
        <f t="array" aca="1" ref="AO427" ca="1">IF(AO$2="","",IFERROR(IF(FIND(AO$2,$C427)&gt;=1,INDIRECT($B427&amp;"!"&amp;"AG"&amp;$A427),0),""))</f>
        <v/>
      </c>
      <c r="AP427" s="253" t="str">
        <f t="array" aca="1" ref="AP427" ca="1">IF(AP$2="","",IFERROR(IF(FIND(AP$2,$C427)&gt;=1,INDIRECT($B427&amp;"!"&amp;"AG"&amp;$A427),0),""))</f>
        <v/>
      </c>
      <c r="AQ427" s="253" t="str">
        <f t="array" aca="1" ref="AQ427" ca="1">IF(AQ$2="","",IFERROR(IF(FIND(AQ$2,$C427)&gt;=1,INDIRECT($B427&amp;"!"&amp;"AG"&amp;$A427),0),""))</f>
        <v/>
      </c>
      <c r="AR427" s="253" t="str">
        <f t="array" aca="1" ref="AR427" ca="1">IF(AR$2="","",IFERROR(IF(FIND(AR$2,$C427)&gt;=1,INDIRECT($B427&amp;"!"&amp;"AG"&amp;$A427),0),""))</f>
        <v/>
      </c>
      <c r="AS427" s="253" t="str">
        <f t="array" aca="1" ref="AS427" ca="1">IF(AS$2="","",IFERROR(IF(FIND(AS$2,$C427)&gt;=1,INDIRECT($B427&amp;"!"&amp;"AG"&amp;$A427),0),""))</f>
        <v/>
      </c>
      <c r="AU427" s="254" t="str">
        <f t="array" aca="1" ref="AU427" ca="1">IFERROR(INDIRECT(B427&amp;"!"&amp;"A"&amp;A427),"")</f>
        <v/>
      </c>
      <c r="AV427" s="2" t="str">
        <f t="shared" ca="1" si="333"/>
        <v/>
      </c>
      <c r="AW427" s="253" t="str">
        <f t="array" aca="1" ref="AW427" ca="1">IF(AW$2="","",IFERROR(IF(FIND(AW$2,$C427)&gt;=1,IF(INDIRECT($B427&amp;"!"&amp;"AH"&amp;$A427)="","",INDIRECT($B427&amp;"!"&amp;"AH"&amp;$A427)),0),""))</f>
        <v/>
      </c>
      <c r="AX427" s="253" t="str">
        <f t="array" aca="1" ref="AX427" ca="1">IF(AX$2="","",IFERROR(IF(FIND(AX$2,$C427)&gt;=1,IF(INDIRECT($B427&amp;"!"&amp;"AH"&amp;$A427)="","",INDIRECT($B427&amp;"!"&amp;"AH"&amp;$A427)),0),""))</f>
        <v/>
      </c>
      <c r="AY427" s="253" t="str">
        <f t="array" aca="1" ref="AY427" ca="1">IF(AY$2="","",IFERROR(IF(FIND(AY$2,$C427)&gt;=1,IF(INDIRECT($B427&amp;"!"&amp;"AH"&amp;$A427)="","",INDIRECT($B427&amp;"!"&amp;"AH"&amp;$A427)),0),""))</f>
        <v/>
      </c>
      <c r="AZ427" s="253" t="str">
        <f t="array" aca="1" ref="AZ427" ca="1">IF(AZ$2="","",IFERROR(IF(FIND(AZ$2,$C427)&gt;=1,IF(INDIRECT($B427&amp;"!"&amp;"AH"&amp;$A427)="","",INDIRECT($B427&amp;"!"&amp;"AH"&amp;$A427)),0),""))</f>
        <v/>
      </c>
      <c r="BA427" s="253" t="str">
        <f t="array" aca="1" ref="BA427" ca="1">IF(BA$2="","",IFERROR(IF(FIND(BA$2,$C427)&gt;=1,IF(INDIRECT($B427&amp;"!"&amp;"AH"&amp;$A427)="","",INDIRECT($B427&amp;"!"&amp;"AH"&amp;$A427)),0),""))</f>
        <v/>
      </c>
      <c r="BB427" s="253" t="str">
        <f t="array" aca="1" ref="BB427" ca="1">IF(BB$2="","",IFERROR(IF(FIND(BB$2,$C427)&gt;=1,IF(INDIRECT($B427&amp;"!"&amp;"AH"&amp;$A427)="","",INDIRECT($B427&amp;"!"&amp;"AH"&amp;$A427)),0),""))</f>
        <v/>
      </c>
      <c r="BC427" s="253" t="str">
        <f t="array" aca="1" ref="BC427" ca="1">IF(BC$2="","",IFERROR(IF(FIND(BC$2,$C427)&gt;=1,IF(INDIRECT($B427&amp;"!"&amp;"AH"&amp;$A427)="","",INDIRECT($B427&amp;"!"&amp;"AH"&amp;$A427)),0),""))</f>
        <v/>
      </c>
      <c r="BD427" s="253" t="str">
        <f t="array" aca="1" ref="BD427" ca="1">IF(BD$2="","",IFERROR(IF(FIND(BD$2,$C427)&gt;=1,IF(INDIRECT($B427&amp;"!"&amp;"AH"&amp;$A427)="","",INDIRECT($B427&amp;"!"&amp;"AH"&amp;$A427)),0),""))</f>
        <v/>
      </c>
      <c r="BE427" s="253" t="str">
        <f t="array" aca="1" ref="BE427" ca="1">IF(BE$2="","",IFERROR(IF(FIND(BE$2,$C427)&gt;=1,IF(INDIRECT($B427&amp;"!"&amp;"AH"&amp;$A427)="","",INDIRECT($B427&amp;"!"&amp;"AH"&amp;$A427)),0),""))</f>
        <v/>
      </c>
      <c r="BF427" s="253" t="str">
        <f t="array" aca="1" ref="BF427" ca="1">IF(BF$2="","",IFERROR(IF(FIND(BF$2,$C427)&gt;=1,IF(INDIRECT($B427&amp;"!"&amp;"AH"&amp;$A427)="","",INDIRECT($B427&amp;"!"&amp;"AH"&amp;$A427)),0),""))</f>
        <v/>
      </c>
      <c r="BG427" s="253" t="str">
        <f t="array" aca="1" ref="BG427" ca="1">IF(BG$2="","",IFERROR(IF(FIND(BG$2,$C427)&gt;=1,IF(INDIRECT($B427&amp;"!"&amp;"AH"&amp;$A427)="","",INDIRECT($B427&amp;"!"&amp;"AH"&amp;$A427)),0),""))</f>
        <v/>
      </c>
      <c r="BH427" s="253" t="str">
        <f t="array" aca="1" ref="BH427" ca="1">IF(BH$2="","",IFERROR(IF(FIND(BH$2,$C427)&gt;=1,IF(INDIRECT($B427&amp;"!"&amp;"AH"&amp;$A427)="","",INDIRECT($B427&amp;"!"&amp;"AH"&amp;$A427)),0),""))</f>
        <v/>
      </c>
      <c r="BI427" s="253" t="str">
        <f t="array" aca="1" ref="BI427" ca="1">IF(BI$2="","",IFERROR(IF(FIND(BI$2,$C427)&gt;=1,IF(INDIRECT($B427&amp;"!"&amp;"AH"&amp;$A427)="","",INDIRECT($B427&amp;"!"&amp;"AH"&amp;$A427)),0),""))</f>
        <v/>
      </c>
      <c r="BJ427" s="253" t="str">
        <f t="array" aca="1" ref="BJ427" ca="1">IF(BJ$2="","",IFERROR(IF(FIND(BJ$2,$C427)&gt;=1,IF(INDIRECT($B427&amp;"!"&amp;"AH"&amp;$A427)="","",INDIRECT($B427&amp;"!"&amp;"AH"&amp;$A427)),0),""))</f>
        <v/>
      </c>
      <c r="BK427" s="253" t="str">
        <f t="array" aca="1" ref="BK427" ca="1">IF(BK$2="","",IFERROR(IF(FIND(BK$2,$C427)&gt;=1,IF(INDIRECT($B427&amp;"!"&amp;"AH"&amp;$A427)="","",INDIRECT($B427&amp;"!"&amp;"AH"&amp;$A427)),0),""))</f>
        <v/>
      </c>
      <c r="BL427" s="253" t="str">
        <f t="array" aca="1" ref="BL427" ca="1">IF(BL$2="","",IFERROR(IF(FIND(BL$2,$C427)&gt;=1,IF(INDIRECT($B427&amp;"!"&amp;"AH"&amp;$A427)="","",INDIRECT($B427&amp;"!"&amp;"AH"&amp;$A427)),0),""))</f>
        <v/>
      </c>
      <c r="BM427" s="253" t="str">
        <f t="array" aca="1" ref="BM427" ca="1">IF(BM$2="","",IFERROR(IF(FIND(BM$2,$C427)&gt;=1,IF(INDIRECT($B427&amp;"!"&amp;"AH"&amp;$A427)="","",INDIRECT($B427&amp;"!"&amp;"AH"&amp;$A427)),0),""))</f>
        <v/>
      </c>
      <c r="BN427" s="253" t="str">
        <f t="array" aca="1" ref="BN427" ca="1">IF(BN$2="","",IFERROR(IF(FIND(BN$2,$C427)&gt;=1,IF(INDIRECT($B427&amp;"!"&amp;"AH"&amp;$A427)="","",INDIRECT($B427&amp;"!"&amp;"AH"&amp;$A427)),0),""))</f>
        <v/>
      </c>
      <c r="BO427" s="253" t="str">
        <f t="array" aca="1" ref="BO427" ca="1">IF(BO$2="","",IFERROR(IF(FIND(BO$2,$C427)&gt;=1,IF(INDIRECT($B427&amp;"!"&amp;"AH"&amp;$A427)="","",INDIRECT($B427&amp;"!"&amp;"AH"&amp;$A427)),0),""))</f>
        <v/>
      </c>
      <c r="BP427" s="253" t="str">
        <f t="array" aca="1" ref="BP427" ca="1">IF(BP$2="","",IFERROR(IF(FIND(BP$2,$C427)&gt;=1,IF(INDIRECT($B427&amp;"!"&amp;"AH"&amp;$A427)="","",INDIRECT($B427&amp;"!"&amp;"AH"&amp;$A427)),0),""))</f>
        <v/>
      </c>
      <c r="BQ427" s="253" t="str">
        <f t="array" aca="1" ref="BQ427" ca="1">IF(BQ$2="","",IFERROR(IF(FIND(BQ$2,$C427)&gt;=1,IF(INDIRECT($B427&amp;"!"&amp;"AH"&amp;$A427)="","",INDIRECT($B427&amp;"!"&amp;"AH"&amp;$A427)),0),""))</f>
        <v/>
      </c>
      <c r="BR427" s="253" t="str">
        <f t="array" aca="1" ref="BR427" ca="1">IF(BR$2="","",IFERROR(IF(FIND(BR$2,$C427)&gt;=1,IF(INDIRECT($B427&amp;"!"&amp;"AH"&amp;$A427)="","",INDIRECT($B427&amp;"!"&amp;"AH"&amp;$A427)),0),""))</f>
        <v/>
      </c>
      <c r="BS427" s="253" t="str">
        <f t="array" aca="1" ref="BS427" ca="1">IF(BS$2="","",IFERROR(IF(FIND(BS$2,$C427)&gt;=1,IF(INDIRECT($B427&amp;"!"&amp;"AH"&amp;$A427)="","",INDIRECT($B427&amp;"!"&amp;"AH"&amp;$A427)),0),""))</f>
        <v/>
      </c>
      <c r="BT427" s="253" t="str">
        <f t="array" aca="1" ref="BT427" ca="1">IF(BT$2="","",IFERROR(IF(FIND(BT$2,$C427)&gt;=1,IF(INDIRECT($B427&amp;"!"&amp;"AH"&amp;$A427)="","",INDIRECT($B427&amp;"!"&amp;"AH"&amp;$A427)),0),""))</f>
        <v/>
      </c>
      <c r="BU427" s="253" t="str">
        <f t="array" aca="1" ref="BU427" ca="1">IF(BU$2="","",IFERROR(IF(FIND(BU$2,$C427)&gt;=1,IF(INDIRECT($B427&amp;"!"&amp;"AH"&amp;$A427)="","",INDIRECT($B427&amp;"!"&amp;"AH"&amp;$A427)),0),""))</f>
        <v/>
      </c>
      <c r="BV427" s="253" t="str">
        <f t="array" aca="1" ref="BV427" ca="1">IF(BV$2="","",IFERROR(IF(FIND(BV$2,$C427)&gt;=1,IF(INDIRECT($B427&amp;"!"&amp;"AH"&amp;$A427)="","",INDIRECT($B427&amp;"!"&amp;"AH"&amp;$A427)),0),""))</f>
        <v/>
      </c>
      <c r="BW427" s="253" t="str">
        <f t="array" aca="1" ref="BW427" ca="1">IF(BW$2="","",IFERROR(IF(FIND(BW$2,$C427)&gt;=1,IF(INDIRECT($B427&amp;"!"&amp;"AH"&amp;$A427)="","",INDIRECT($B427&amp;"!"&amp;"AH"&amp;$A427)),0),""))</f>
        <v/>
      </c>
      <c r="BX427" s="253" t="str">
        <f t="array" aca="1" ref="BX427" ca="1">IF(BX$2="","",IFERROR(IF(FIND(BX$2,$C427)&gt;=1,IF(INDIRECT($B427&amp;"!"&amp;"AH"&amp;$A427)="","",INDIRECT($B427&amp;"!"&amp;"AH"&amp;$A427)),0),""))</f>
        <v/>
      </c>
      <c r="BY427" s="253" t="str">
        <f t="array" aca="1" ref="BY427" ca="1">IF(BY$2="","",IFERROR(IF(FIND(BY$2,$C427)&gt;=1,IF(INDIRECT($B427&amp;"!"&amp;"AH"&amp;$A427)="","",INDIRECT($B427&amp;"!"&amp;"AH"&amp;$A427)),0),""))</f>
        <v/>
      </c>
      <c r="BZ427" s="253" t="str">
        <f t="array" aca="1" ref="BZ427" ca="1">IF(BZ$2="","",IFERROR(IF(FIND(BZ$2,$C427)&gt;=1,IF(INDIRECT($B427&amp;"!"&amp;"AH"&amp;$A427)="","",INDIRECT($B427&amp;"!"&amp;"AH"&amp;$A427)),0),""))</f>
        <v/>
      </c>
      <c r="CA427" s="253" t="str">
        <f t="array" aca="1" ref="CA427" ca="1">IF(CA$2="","",IFERROR(IF(FIND(CA$2,$C427)&gt;=1,IF(INDIRECT($B427&amp;"!"&amp;"AH"&amp;$A427)="","",INDIRECT($B427&amp;"!"&amp;"AH"&amp;$A427)),0),""))</f>
        <v/>
      </c>
      <c r="CB427" s="253" t="str">
        <f t="array" aca="1" ref="CB427" ca="1">IF(CB$2="","",IFERROR(IF(FIND(CB$2,$C427)&gt;=1,IF(INDIRECT($B427&amp;"!"&amp;"AH"&amp;$A427)="","",INDIRECT($B427&amp;"!"&amp;"AH"&amp;$A427)),0),""))</f>
        <v/>
      </c>
      <c r="CC427" s="253" t="str">
        <f t="array" aca="1" ref="CC427" ca="1">IF(CC$2="","",IFERROR(IF(FIND(CC$2,$C427)&gt;=1,IF(INDIRECT($B427&amp;"!"&amp;"AH"&amp;$A427)="","",INDIRECT($B427&amp;"!"&amp;"AH"&amp;$A427)),0),""))</f>
        <v/>
      </c>
      <c r="CD427" s="253" t="str">
        <f t="array" aca="1" ref="CD427" ca="1">IF(CD$2="","",IFERROR(IF(FIND(CD$2,$C427)&gt;=1,IF(INDIRECT($B427&amp;"!"&amp;"AH"&amp;$A427)="","",INDIRECT($B427&amp;"!"&amp;"AH"&amp;$A427)),0),""))</f>
        <v/>
      </c>
      <c r="CE427" s="253" t="str">
        <f t="array" aca="1" ref="CE427" ca="1">IF(CE$2="","",IFERROR(IF(FIND(CE$2,$C427)&gt;=1,IF(INDIRECT($B427&amp;"!"&amp;"AH"&amp;$A427)="","",INDIRECT($B427&amp;"!"&amp;"AH"&amp;$A427)),0),""))</f>
        <v/>
      </c>
      <c r="CF427" s="253" t="str">
        <f t="array" aca="1" ref="CF427" ca="1">IF(CF$2="","",IFERROR(IF(FIND(CF$2,$C427)&gt;=1,IF(INDIRECT($B427&amp;"!"&amp;"AH"&amp;$A427)="","",INDIRECT($B427&amp;"!"&amp;"AH"&amp;$A427)),0),""))</f>
        <v/>
      </c>
      <c r="CG427" s="253" t="str">
        <f t="array" aca="1" ref="CG427" ca="1">IF(CG$2="","",IFERROR(IF(FIND(CG$2,$C427)&gt;=1,IF(INDIRECT($B427&amp;"!"&amp;"AH"&amp;$A427)="","",INDIRECT($B427&amp;"!"&amp;"AH"&amp;$A427)),0),""))</f>
        <v/>
      </c>
      <c r="CH427" s="253" t="str">
        <f t="array" aca="1" ref="CH427" ca="1">IF(CH$2="","",IFERROR(IF(FIND(CH$2,$C427)&gt;=1,IF(INDIRECT($B427&amp;"!"&amp;"AH"&amp;$A427)="","",INDIRECT($B427&amp;"!"&amp;"AH"&amp;$A427)),0),""))</f>
        <v/>
      </c>
      <c r="CI427" s="253" t="str">
        <f t="array" aca="1" ref="CI427" ca="1">IF(CI$2="","",IFERROR(IF(FIND(CI$2,$C427)&gt;=1,IF(INDIRECT($B427&amp;"!"&amp;"AH"&amp;$A427)="","",INDIRECT($B427&amp;"!"&amp;"AH"&amp;$A427)),0),""))</f>
        <v/>
      </c>
      <c r="CJ427" s="253" t="str">
        <f t="array" aca="1" ref="CJ427" ca="1">IF(CJ$2="","",IFERROR(IF(FIND(CJ$2,$C427)&gt;=1,IF(INDIRECT($B427&amp;"!"&amp;"AH"&amp;$A427)="","",INDIRECT($B427&amp;"!"&amp;"AH"&amp;$A427)),0),""))</f>
        <v/>
      </c>
      <c r="CK427" s="253" t="str">
        <f t="array" aca="1" ref="CK427" ca="1">IF(CK$2="","",IFERROR(IF(FIND(CK$2,$C427)&gt;=1,IF(INDIRECT($B427&amp;"!"&amp;"AH"&amp;$A427)="","",INDIRECT($B427&amp;"!"&amp;"AH"&amp;$A427)),0),""))</f>
        <v/>
      </c>
      <c r="CL427" s="253" t="str">
        <f t="array" aca="1" ref="CL427" ca="1">IF(CL$2="","",IFERROR(IF(FIND(CL$2,$C427)&gt;=1,IF(INDIRECT($B427&amp;"!"&amp;"AH"&amp;$A427)="","",INDIRECT($B427&amp;"!"&amp;"AH"&amp;$A427)),0),""))</f>
        <v/>
      </c>
      <c r="CO427" s="2" t="str">
        <f t="shared" ca="1" si="335"/>
        <v/>
      </c>
      <c r="CP427" s="253" t="str">
        <f t="array" aca="1" ref="CP427" ca="1">IF(CP$2="","",IFERROR(IF(FIND(CP$2,$C427)&gt;=1,INDIRECT($B427&amp;"!"&amp;"AG"&amp;$A427),0),""))</f>
        <v/>
      </c>
      <c r="CQ427" s="253" t="str">
        <f t="array" aca="1" ref="CQ427" ca="1">IF(CQ$2="","",IFERROR(IF(FIND(CQ$2,$C427)&gt;=1,INDIRECT($B427&amp;"!"&amp;"AG"&amp;$A427),0),""))</f>
        <v/>
      </c>
      <c r="CR427" s="253" t="str">
        <f t="array" aca="1" ref="CR427" ca="1">IF(CR$2="","",IFERROR(IF(FIND(CR$2,$C427)&gt;=1,INDIRECT($B427&amp;"!"&amp;"AG"&amp;$A427),0),""))</f>
        <v/>
      </c>
      <c r="CS427" s="253" t="str">
        <f t="array" aca="1" ref="CS427" ca="1">IF(CS$2="","",IFERROR(IF(FIND(CS$2,$C427)&gt;=1,INDIRECT($B427&amp;"!"&amp;"AG"&amp;$A427),0),""))</f>
        <v/>
      </c>
      <c r="CV427" s="2" t="str">
        <f t="shared" ca="1" si="336"/>
        <v/>
      </c>
      <c r="CW427" s="253" t="str">
        <f t="array" aca="1" ref="CW427" ca="1">IF(CW$2="","",IFERROR(IF(FIND(CW$2,$C427)&gt;=1,IF(INDIRECT($B427&amp;"!"&amp;"AH"&amp;$A427)="","",INDIRECT($B427&amp;"!"&amp;"AH"&amp;$A427)&amp;" "),0),""))</f>
        <v/>
      </c>
      <c r="CX427" s="253" t="str">
        <f t="array" aca="1" ref="CX427" ca="1">IF(CX$2="","",IFERROR(IF(FIND(CX$2,$C427)&gt;=1,IF(INDIRECT($B427&amp;"!"&amp;"AH"&amp;$A427)="","",INDIRECT($B427&amp;"!"&amp;"AH"&amp;$A427)&amp;" "),0),""))</f>
        <v/>
      </c>
      <c r="CY427" s="253" t="str">
        <f t="array" aca="1" ref="CY427" ca="1">IF(CY$2="","",IFERROR(IF(FIND(CY$2,$C427)&gt;=1,IF(INDIRECT($B427&amp;"!"&amp;"AH"&amp;$A427)="","",INDIRECT($B427&amp;"!"&amp;"AH"&amp;$A427)&amp;" "),0),""))</f>
        <v/>
      </c>
      <c r="CZ427" s="253" t="str">
        <f t="array" aca="1" ref="CZ427" ca="1">IF(CZ$2="","",IFERROR(IF(FIND(CZ$2,$C427)&gt;=1,IF(INDIRECT($B427&amp;"!"&amp;"AH"&amp;$A427)="","",INDIRECT($B427&amp;"!"&amp;"AH"&amp;$A427)&amp;" "),0),""))</f>
        <v/>
      </c>
      <c r="DC427" s="2" t="str">
        <f t="shared" ca="1" si="337"/>
        <v/>
      </c>
      <c r="DD427" s="253" t="str" cm="1">
        <f t="array" aca="1" ref="DD427" ca="1">IF(DD$2="","",IFERROR(IF(FIND(DD$2,$C427)&gt;=1,INDIRECT($B427&amp;"!"&amp;"AG"&amp;$A427),0),""))</f>
        <v/>
      </c>
      <c r="DE427" s="253" t="str" cm="1">
        <f t="array" aca="1" ref="DE427" ca="1">IF(DE$2="","",IFERROR(IF(FIND(DE$2,$C427)&gt;=1,INDIRECT($B427&amp;"!"&amp;"AG"&amp;$A427),0),""))</f>
        <v/>
      </c>
      <c r="DF427" s="253" t="str" cm="1">
        <f t="array" aca="1" ref="DF427" ca="1">IF(DF$2="","",IFERROR(IF(FIND(DF$2,$C427)&gt;=1,INDIRECT($B427&amp;"!"&amp;"AG"&amp;$A427),0),""))</f>
        <v/>
      </c>
      <c r="DG427" s="253" t="str" cm="1">
        <f t="array" aca="1" ref="DG427" ca="1">IF(DG$2="","",IFERROR(IF(FIND(DG$2,$C427)&gt;=1,INDIRECT($B427&amp;"!"&amp;"AG"&amp;$A427),0),""))</f>
        <v/>
      </c>
      <c r="DH427" s="253" t="str" cm="1">
        <f t="array" aca="1" ref="DH427" ca="1">IF(DH$2="","",IFERROR(IF(FIND(DH$2,$C427)&gt;=1,INDIRECT($B427&amp;"!"&amp;"AG"&amp;$A427),0),""))</f>
        <v/>
      </c>
      <c r="DI427" s="253" t="str" cm="1">
        <f t="array" aca="1" ref="DI427" ca="1">IF(DI$2="","",IFERROR(IF(FIND(DI$2,$C427)&gt;=1,INDIRECT($B427&amp;"!"&amp;"AG"&amp;$A427),0),""))</f>
        <v/>
      </c>
      <c r="DJ427" s="253" t="str" cm="1">
        <f t="array" aca="1" ref="DJ427" ca="1">IF(DJ$2="","",IFERROR(IF(FIND(DJ$2,$C427)&gt;=1,INDIRECT($B427&amp;"!"&amp;"AG"&amp;$A427),0),""))</f>
        <v/>
      </c>
      <c r="DK427" s="253" t="str" cm="1">
        <f t="array" aca="1" ref="DK427" ca="1">IF(DK$2="","",IFERROR(IF(FIND(DK$2,$C427)&gt;=1,INDIRECT($B427&amp;"!"&amp;"AG"&amp;$A427),0),""))</f>
        <v/>
      </c>
      <c r="DL427" s="253" t="str" cm="1">
        <f t="array" aca="1" ref="DL427" ca="1">IF(DL$2="","",IFERROR(IF(FIND(DL$2,$C427)&gt;=1,INDIRECT($B427&amp;"!"&amp;"AG"&amp;$A427),0),""))</f>
        <v/>
      </c>
      <c r="DM427" s="253" t="str" cm="1">
        <f t="array" aca="1" ref="DM427" ca="1">IF(DM$2="","",IFERROR(IF(FIND(DM$2,$C427)&gt;=1,INDIRECT($B427&amp;"!"&amp;"AG"&amp;$A427),0),""))</f>
        <v/>
      </c>
      <c r="DN427" s="253" t="str" cm="1">
        <f t="array" aca="1" ref="DN427" ca="1">IF(DN$2="","",IFERROR(IF(FIND(DN$2,$C427)&gt;=1,INDIRECT($B427&amp;"!"&amp;"AG"&amp;$A427),0),""))</f>
        <v/>
      </c>
      <c r="DO427" s="253" t="str" cm="1">
        <f t="array" aca="1" ref="DO427" ca="1">IF(DO$2="","",IFERROR(IF(FIND(DO$2,$C427)&gt;=1,INDIRECT($B427&amp;"!"&amp;"AG"&amp;$A427),0),""))</f>
        <v/>
      </c>
      <c r="DP427" s="253" t="str" cm="1">
        <f t="array" aca="1" ref="DP427" ca="1">IF(DP$2="","",IFERROR(IF(FIND(DP$2,$C427)&gt;=1,INDIRECT($B427&amp;"!"&amp;"AG"&amp;$A427),0),""))</f>
        <v/>
      </c>
      <c r="DQ427" s="253" t="str" cm="1">
        <f t="array" aca="1" ref="DQ427" ca="1">IF(DQ$2="","",IFERROR(IF(FIND(DQ$2,$C427)&gt;=1,INDIRECT($B427&amp;"!"&amp;"AG"&amp;$A427),0),""))</f>
        <v/>
      </c>
      <c r="DR427" s="253" t="str" cm="1">
        <f t="array" aca="1" ref="DR427" ca="1">IF(DR$2="","",IFERROR(IF(FIND(DR$2,$C427)&gt;=1,INDIRECT($B427&amp;"!"&amp;"AG"&amp;$A427),0),""))</f>
        <v/>
      </c>
      <c r="DS427" s="253" t="str" cm="1">
        <f t="array" aca="1" ref="DS427" ca="1">IF(DS$2="","",IFERROR(IF(FIND(DS$2,$C427)&gt;=1,INDIRECT($B427&amp;"!"&amp;"AG"&amp;$A427),0),""))</f>
        <v/>
      </c>
      <c r="DT427" s="253" t="str" cm="1">
        <f t="array" aca="1" ref="DT427" ca="1">IF(DT$2="","",IFERROR(IF(FIND(DT$2,$C427)&gt;=1,INDIRECT($B427&amp;"!"&amp;"AG"&amp;$A427),0),""))</f>
        <v/>
      </c>
      <c r="DU427" s="253" t="str" cm="1">
        <f t="array" aca="1" ref="DU427" ca="1">IF(DU$2="","",IFERROR(IF(FIND(DU$2,$C427)&gt;=1,INDIRECT($B427&amp;"!"&amp;"AG"&amp;$A427),0),""))</f>
        <v/>
      </c>
      <c r="DV427" s="253" t="str" cm="1">
        <f t="array" aca="1" ref="DV427" ca="1">IF(DV$2="","",IFERROR(IF(FIND(DV$2,$C427)&gt;=1,INDIRECT($B427&amp;"!"&amp;"AG"&amp;$A427),0),""))</f>
        <v/>
      </c>
      <c r="DW427" s="253" t="str" cm="1">
        <f t="array" aca="1" ref="DW427" ca="1">IF(DW$2="","",IFERROR(IF(FIND(DW$2,$C427)&gt;=1,INDIRECT($B427&amp;"!"&amp;"AG"&amp;$A427),0),""))</f>
        <v/>
      </c>
      <c r="DX427" s="253" t="str" cm="1">
        <f t="array" aca="1" ref="DX427" ca="1">IF(DX$2="","",IFERROR(IF(FIND(DX$2,$C427)&gt;=1,INDIRECT($B427&amp;"!"&amp;"AG"&amp;$A427),0),""))</f>
        <v/>
      </c>
      <c r="DY427" s="253" t="str" cm="1">
        <f t="array" aca="1" ref="DY427" ca="1">IF(DY$2="","",IFERROR(IF(FIND(DY$2,$C427)&gt;=1,INDIRECT($B427&amp;"!"&amp;"AG"&amp;$A427),0),""))</f>
        <v/>
      </c>
      <c r="DZ427" s="253" t="str" cm="1">
        <f t="array" aca="1" ref="DZ427" ca="1">IF(DZ$2="","",IFERROR(IF(FIND(DZ$2,$C427)&gt;=1,INDIRECT($B427&amp;"!"&amp;"AG"&amp;$A427),0),""))</f>
        <v/>
      </c>
      <c r="EA427" s="253" t="str" cm="1">
        <f t="array" aca="1" ref="EA427" ca="1">IF(EA$2="","",IFERROR(IF(FIND(EA$2,$C427)&gt;=1,INDIRECT($B427&amp;"!"&amp;"AG"&amp;$A427),0),""))</f>
        <v/>
      </c>
      <c r="EB427" s="253" t="str" cm="1">
        <f t="array" aca="1" ref="EB427" ca="1">IF(EB$2="","",IFERROR(IF(FIND(EB$2,$C427)&gt;=1,INDIRECT($B427&amp;"!"&amp;"AG"&amp;$A427),0),""))</f>
        <v/>
      </c>
      <c r="EC427" s="253" t="str" cm="1">
        <f t="array" aca="1" ref="EC427" ca="1">IF(EC$2="","",IFERROR(IF(FIND(EC$2,$C427)&gt;=1,INDIRECT($B427&amp;"!"&amp;"AG"&amp;$A427),0),""))</f>
        <v/>
      </c>
      <c r="ED427" s="253" t="str" cm="1">
        <f t="array" aca="1" ref="ED427" ca="1">IF(ED$2="","",IFERROR(IF(FIND(ED$2,$C427)&gt;=1,INDIRECT($B427&amp;"!"&amp;"AG"&amp;$A427),0),""))</f>
        <v/>
      </c>
      <c r="EE427" s="253" t="str" cm="1">
        <f t="array" aca="1" ref="EE427" ca="1">IF(EE$2="","",IFERROR(IF(FIND(EE$2,$C427)&gt;=1,INDIRECT($B427&amp;"!"&amp;"AG"&amp;$A427),0),""))</f>
        <v/>
      </c>
      <c r="EF427" s="253" t="str" cm="1">
        <f t="array" aca="1" ref="EF427" ca="1">IF(EF$2="","",IFERROR(IF(FIND(EF$2,$C427)&gt;=1,INDIRECT($B427&amp;"!"&amp;"AG"&amp;$A427),0),""))</f>
        <v/>
      </c>
      <c r="EG427" s="253" t="str" cm="1">
        <f t="array" aca="1" ref="EG427" ca="1">IF(EG$2="","",IFERROR(IF(FIND(EG$2,$C427)&gt;=1,INDIRECT($B427&amp;"!"&amp;"AG"&amp;$A427),0),""))</f>
        <v/>
      </c>
      <c r="EH427" s="253" t="str" cm="1">
        <f t="array" aca="1" ref="EH427" ca="1">IF(EH$2="","",IFERROR(IF(FIND(EH$2,$C427)&gt;=1,INDIRECT($B427&amp;"!"&amp;"AG"&amp;$A427),0),""))</f>
        <v/>
      </c>
      <c r="EI427" s="253" t="str" cm="1">
        <f t="array" aca="1" ref="EI427" ca="1">IF(EI$2="","",IFERROR(IF(FIND(EI$2,$C427)&gt;=1,INDIRECT($B427&amp;"!"&amp;"AG"&amp;$A427),0),""))</f>
        <v/>
      </c>
      <c r="EJ427" s="253" t="str" cm="1">
        <f t="array" aca="1" ref="EJ427" ca="1">IF(EJ$2="","",IFERROR(IF(FIND(EJ$2,$C427)&gt;=1,INDIRECT($B427&amp;"!"&amp;"AG"&amp;$A427),0),""))</f>
        <v/>
      </c>
      <c r="EK427" s="253" t="str" cm="1">
        <f t="array" aca="1" ref="EK427" ca="1">IF(EK$2="","",IFERROR(IF(FIND(EK$2,$C427)&gt;=1,INDIRECT($B427&amp;"!"&amp;"AG"&amp;$A427),0),""))</f>
        <v/>
      </c>
      <c r="EL427" s="253" t="str" cm="1">
        <f t="array" aca="1" ref="EL427" ca="1">IF(EL$2="","",IFERROR(IF(FIND(EL$2,$C427)&gt;=1,INDIRECT($B427&amp;"!"&amp;"AG"&amp;$A427),0),""))</f>
        <v/>
      </c>
      <c r="EM427" s="253" t="str" cm="1">
        <f t="array" aca="1" ref="EM427" ca="1">IF(EM$2="","",IFERROR(IF(FIND(EM$2,$C427)&gt;=1,INDIRECT($B427&amp;"!"&amp;"AG"&amp;$A427),0),""))</f>
        <v/>
      </c>
      <c r="EN427" s="253" t="str" cm="1">
        <f t="array" aca="1" ref="EN427" ca="1">IF(EN$2="","",IFERROR(IF(FIND(EN$2,$C427)&gt;=1,INDIRECT($B427&amp;"!"&amp;"AG"&amp;$A427),0),""))</f>
        <v/>
      </c>
      <c r="EO427" s="253" t="str" cm="1">
        <f t="array" aca="1" ref="EO427" ca="1">IF(EO$2="","",IFERROR(IF(FIND(EO$2,$C427)&gt;=1,INDIRECT($B427&amp;"!"&amp;"AG"&amp;$A427),0),""))</f>
        <v/>
      </c>
      <c r="EP427" s="253" t="str" cm="1">
        <f t="array" aca="1" ref="EP427" ca="1">IF(EP$2="","",IFERROR(IF(FIND(EP$2,$C427)&gt;=1,INDIRECT($B427&amp;"!"&amp;"AG"&amp;$A427),0),""))</f>
        <v/>
      </c>
      <c r="EQ427" s="253" t="str" cm="1">
        <f t="array" aca="1" ref="EQ427" ca="1">IF(EQ$2="","",IFERROR(IF(FIND(EQ$2,$C427)&gt;=1,INDIRECT($B427&amp;"!"&amp;"AG"&amp;$A427),0),""))</f>
        <v/>
      </c>
      <c r="ER427" s="253" t="str" cm="1">
        <f t="array" aca="1" ref="ER427" ca="1">IF(ER$2="","",IFERROR(IF(FIND(ER$2,$C427)&gt;=1,INDIRECT($B427&amp;"!"&amp;"AG"&amp;$A427),0),""))</f>
        <v/>
      </c>
      <c r="ES427" s="253" t="str" cm="1">
        <f t="array" aca="1" ref="ES427" ca="1">IF(ES$2="","",IFERROR(IF(FIND(ES$2,$C427)&gt;=1,INDIRECT($B427&amp;"!"&amp;"AG"&amp;$A427),0),""))</f>
        <v/>
      </c>
      <c r="ET427" s="253" t="str" cm="1">
        <f t="array" aca="1" ref="ET427" ca="1">IF(ET$2="","",IFERROR(IF(FIND(ET$2,$C427)&gt;=1,INDIRECT($B427&amp;"!"&amp;"AG"&amp;$A427),0),""))</f>
        <v/>
      </c>
      <c r="EU427" s="253" t="str" cm="1">
        <f t="array" aca="1" ref="EU427" ca="1">IF(EU$2="","",IFERROR(IF(FIND(EU$2,$C427)&gt;=1,INDIRECT($B427&amp;"!"&amp;"AG"&amp;$A427),0),""))</f>
        <v/>
      </c>
      <c r="EV427" s="253" t="str" cm="1">
        <f t="array" aca="1" ref="EV427" ca="1">IF(EV$2="","",IFERROR(IF(FIND(EV$2,$C427)&gt;=1,INDIRECT($B427&amp;"!"&amp;"AG"&amp;$A427),0),""))</f>
        <v/>
      </c>
    </row>
    <row r="428" spans="1:152" x14ac:dyDescent="0.3">
      <c r="A428" s="252">
        <f t="shared" ca="1" si="373"/>
        <v>36</v>
      </c>
      <c r="B428" s="252" t="str">
        <f t="shared" si="374"/>
        <v>Aug_2024</v>
      </c>
      <c r="C428" s="252" t="str">
        <f t="shared" ca="1" si="372"/>
        <v/>
      </c>
      <c r="D428" s="253" t="str">
        <f t="array" aca="1" ref="D428" ca="1">IF(D$2="","",IFERROR(IF(FIND(D$2,$C428)&gt;=1,INDIRECT($B428&amp;"!"&amp;"AG"&amp;$A428),0),""))</f>
        <v/>
      </c>
      <c r="E428" s="253" t="str">
        <f t="array" aca="1" ref="E428" ca="1">IF(E$2="","",IFERROR(IF(FIND(E$2,$C428)&gt;=1,INDIRECT($B428&amp;"!"&amp;"AG"&amp;$A428),0),""))</f>
        <v/>
      </c>
      <c r="F428" s="253" t="str">
        <f t="array" aca="1" ref="F428" ca="1">IF(F$2="","",IFERROR(IF(FIND(F$2,$C428)&gt;=1,INDIRECT($B428&amp;"!"&amp;"AG"&amp;$A428),0),""))</f>
        <v/>
      </c>
      <c r="G428" s="253" t="str">
        <f t="array" aca="1" ref="G428" ca="1">IF(G$2="","",IFERROR(IF(FIND(G$2,$C428)&gt;=1,INDIRECT($B428&amp;"!"&amp;"AG"&amp;$A428),0),""))</f>
        <v/>
      </c>
      <c r="H428" s="253" t="str">
        <f t="array" aca="1" ref="H428" ca="1">IF(H$2="","",IFERROR(IF(FIND(H$2,$C428)&gt;=1,INDIRECT($B428&amp;"!"&amp;"AG"&amp;$A428),0),""))</f>
        <v/>
      </c>
      <c r="I428" s="253" t="str">
        <f t="array" aca="1" ref="I428" ca="1">IF(I$2="","",IFERROR(IF(FIND(I$2,$C428)&gt;=1,INDIRECT($B428&amp;"!"&amp;"AG"&amp;$A428),0),""))</f>
        <v/>
      </c>
      <c r="J428" s="253" t="str">
        <f t="array" aca="1" ref="J428" ca="1">IF(J$2="","",IFERROR(IF(FIND(J$2,$C428)&gt;=1,INDIRECT($B428&amp;"!"&amp;"AG"&amp;$A428),0),""))</f>
        <v/>
      </c>
      <c r="K428" s="253" t="str">
        <f t="array" aca="1" ref="K428" ca="1">IF(K$2="","",IFERROR(IF(FIND(K$2,$C428)&gt;=1,INDIRECT($B428&amp;"!"&amp;"AG"&amp;$A428),0),""))</f>
        <v/>
      </c>
      <c r="L428" s="253" t="str">
        <f t="array" aca="1" ref="L428" ca="1">IF(L$2="","",IFERROR(IF(FIND(L$2,$C428)&gt;=1,INDIRECT($B428&amp;"!"&amp;"AG"&amp;$A428),0),""))</f>
        <v/>
      </c>
      <c r="M428" s="253" t="str">
        <f t="array" aca="1" ref="M428" ca="1">IF(M$2="","",IFERROR(IF(FIND(M$2,$C428)&gt;=1,INDIRECT($B428&amp;"!"&amp;"AG"&amp;$A428),0),""))</f>
        <v/>
      </c>
      <c r="N428" s="253" t="str">
        <f t="array" aca="1" ref="N428" ca="1">IF(N$2="","",IFERROR(IF(FIND(N$2,$C428)&gt;=1,INDIRECT($B428&amp;"!"&amp;"AG"&amp;$A428),0),""))</f>
        <v/>
      </c>
      <c r="O428" s="253" t="str">
        <f t="array" aca="1" ref="O428" ca="1">IF(O$2="","",IFERROR(IF(FIND(O$2,$C428)&gt;=1,INDIRECT($B428&amp;"!"&amp;"AG"&amp;$A428),0),""))</f>
        <v/>
      </c>
      <c r="P428" s="253" t="str">
        <f t="array" aca="1" ref="P428" ca="1">IF(P$2="","",IFERROR(IF(FIND(P$2,$C428)&gt;=1,INDIRECT($B428&amp;"!"&amp;"AG"&amp;$A428),0),""))</f>
        <v/>
      </c>
      <c r="Q428" s="253" t="str">
        <f t="array" aca="1" ref="Q428" ca="1">IF(Q$2="","",IFERROR(IF(FIND(Q$2,$C428)&gt;=1,INDIRECT($B428&amp;"!"&amp;"AG"&amp;$A428),0),""))</f>
        <v/>
      </c>
      <c r="R428" s="253" t="str">
        <f t="array" aca="1" ref="R428" ca="1">IF(R$2="","",IFERROR(IF(FIND(R$2,$C428)&gt;=1,INDIRECT($B428&amp;"!"&amp;"AG"&amp;$A428),0),""))</f>
        <v/>
      </c>
      <c r="S428" s="253" t="str">
        <f t="array" aca="1" ref="S428" ca="1">IF(S$2="","",IFERROR(IF(FIND(S$2,$C428)&gt;=1,INDIRECT($B428&amp;"!"&amp;"AG"&amp;$A428),0),""))</f>
        <v/>
      </c>
      <c r="T428" s="253" t="str">
        <f t="array" aca="1" ref="T428" ca="1">IF(T$2="","",IFERROR(IF(FIND(T$2,$C428)&gt;=1,INDIRECT($B428&amp;"!"&amp;"AG"&amp;$A428),0),""))</f>
        <v/>
      </c>
      <c r="U428" s="253" t="str">
        <f t="array" aca="1" ref="U428" ca="1">IF(U$2="","",IFERROR(IF(FIND(U$2,$C428)&gt;=1,INDIRECT($B428&amp;"!"&amp;"AG"&amp;$A428),0),""))</f>
        <v/>
      </c>
      <c r="V428" s="253" t="str">
        <f t="array" aca="1" ref="V428" ca="1">IF(V$2="","",IFERROR(IF(FIND(V$2,$C428)&gt;=1,INDIRECT($B428&amp;"!"&amp;"AG"&amp;$A428),0),""))</f>
        <v/>
      </c>
      <c r="W428" s="253" t="str">
        <f t="array" aca="1" ref="W428" ca="1">IF(W$2="","",IFERROR(IF(FIND(W$2,$C428)&gt;=1,INDIRECT($B428&amp;"!"&amp;"AG"&amp;$A428),0),""))</f>
        <v/>
      </c>
      <c r="X428" s="253" t="str">
        <f t="array" aca="1" ref="X428" ca="1">IF(X$2="","",IFERROR(IF(FIND(X$2,$C428)&gt;=1,INDIRECT($B428&amp;"!"&amp;"AG"&amp;$A428),0),""))</f>
        <v/>
      </c>
      <c r="Y428" s="253" t="str">
        <f t="array" aca="1" ref="Y428" ca="1">IF(Y$2="","",IFERROR(IF(FIND(Y$2,$C428)&gt;=1,INDIRECT($B428&amp;"!"&amp;"AG"&amp;$A428),0),""))</f>
        <v/>
      </c>
      <c r="Z428" s="253" t="str">
        <f t="array" aca="1" ref="Z428" ca="1">IF(Z$2="","",IFERROR(IF(FIND(Z$2,$C428)&gt;=1,INDIRECT($B428&amp;"!"&amp;"AG"&amp;$A428),0),""))</f>
        <v/>
      </c>
      <c r="AA428" s="253" t="str">
        <f t="array" aca="1" ref="AA428" ca="1">IF(AA$2="","",IFERROR(IF(FIND(AA$2,$C428)&gt;=1,INDIRECT($B428&amp;"!"&amp;"AG"&amp;$A428),0),""))</f>
        <v/>
      </c>
      <c r="AB428" s="253" t="str">
        <f t="array" aca="1" ref="AB428" ca="1">IF(AB$2="","",IFERROR(IF(FIND(AB$2,$C428)&gt;=1,INDIRECT($B428&amp;"!"&amp;"AG"&amp;$A428),0),""))</f>
        <v/>
      </c>
      <c r="AC428" s="253" t="str">
        <f t="array" aca="1" ref="AC428" ca="1">IF(AC$2="","",IFERROR(IF(FIND(AC$2,$C428)&gt;=1,INDIRECT($B428&amp;"!"&amp;"AG"&amp;$A428),0),""))</f>
        <v/>
      </c>
      <c r="AD428" s="253" t="str">
        <f t="array" aca="1" ref="AD428" ca="1">IF(AD$2="","",IFERROR(IF(FIND(AD$2,$C428)&gt;=1,INDIRECT($B428&amp;"!"&amp;"AG"&amp;$A428),0),""))</f>
        <v/>
      </c>
      <c r="AE428" s="253" t="str">
        <f t="array" aca="1" ref="AE428" ca="1">IF(AE$2="","",IFERROR(IF(FIND(AE$2,$C428)&gt;=1,INDIRECT($B428&amp;"!"&amp;"AG"&amp;$A428),0),""))</f>
        <v/>
      </c>
      <c r="AF428" s="253" t="str">
        <f t="array" aca="1" ref="AF428" ca="1">IF(AF$2="","",IFERROR(IF(FIND(AF$2,$C428)&gt;=1,INDIRECT($B428&amp;"!"&amp;"AG"&amp;$A428),0),""))</f>
        <v/>
      </c>
      <c r="AG428" s="253" t="str">
        <f t="array" aca="1" ref="AG428" ca="1">IF(AG$2="","",IFERROR(IF(FIND(AG$2,$C428)&gt;=1,INDIRECT($B428&amp;"!"&amp;"AG"&amp;$A428),0),""))</f>
        <v/>
      </c>
      <c r="AH428" s="253" t="str">
        <f t="array" aca="1" ref="AH428" ca="1">IF(AH$2="","",IFERROR(IF(FIND(AH$2,$C428)&gt;=1,INDIRECT($B428&amp;"!"&amp;"AG"&amp;$A428),0),""))</f>
        <v/>
      </c>
      <c r="AI428" s="253" t="str">
        <f t="array" aca="1" ref="AI428" ca="1">IF(AI$2="","",IFERROR(IF(FIND(AI$2,$C428)&gt;=1,INDIRECT($B428&amp;"!"&amp;"AG"&amp;$A428),0),""))</f>
        <v/>
      </c>
      <c r="AJ428" s="253" t="str">
        <f t="array" aca="1" ref="AJ428" ca="1">IF(AJ$2="","",IFERROR(IF(FIND(AJ$2,$C428)&gt;=1,INDIRECT($B428&amp;"!"&amp;"AG"&amp;$A428),0),""))</f>
        <v/>
      </c>
      <c r="AK428" s="253" t="str">
        <f t="array" aca="1" ref="AK428" ca="1">IF(AK$2="","",IFERROR(IF(FIND(AK$2,$C428)&gt;=1,INDIRECT($B428&amp;"!"&amp;"AG"&amp;$A428),0),""))</f>
        <v/>
      </c>
      <c r="AL428" s="253" t="str">
        <f t="array" aca="1" ref="AL428" ca="1">IF(AL$2="","",IFERROR(IF(FIND(AL$2,$C428)&gt;=1,INDIRECT($B428&amp;"!"&amp;"AG"&amp;$A428),0),""))</f>
        <v/>
      </c>
      <c r="AM428" s="253" t="str">
        <f t="array" aca="1" ref="AM428" ca="1">IF(AM$2="","",IFERROR(IF(FIND(AM$2,$C428)&gt;=1,INDIRECT($B428&amp;"!"&amp;"AG"&amp;$A428),0),""))</f>
        <v/>
      </c>
      <c r="AN428" s="253" t="str">
        <f t="array" aca="1" ref="AN428" ca="1">IF(AN$2="","",IFERROR(IF(FIND(AN$2,$C428)&gt;=1,INDIRECT($B428&amp;"!"&amp;"AG"&amp;$A428),0),""))</f>
        <v/>
      </c>
      <c r="AO428" s="253" t="str">
        <f t="array" aca="1" ref="AO428" ca="1">IF(AO$2="","",IFERROR(IF(FIND(AO$2,$C428)&gt;=1,INDIRECT($B428&amp;"!"&amp;"AG"&amp;$A428),0),""))</f>
        <v/>
      </c>
      <c r="AP428" s="253" t="str">
        <f t="array" aca="1" ref="AP428" ca="1">IF(AP$2="","",IFERROR(IF(FIND(AP$2,$C428)&gt;=1,INDIRECT($B428&amp;"!"&amp;"AG"&amp;$A428),0),""))</f>
        <v/>
      </c>
      <c r="AQ428" s="253" t="str">
        <f t="array" aca="1" ref="AQ428" ca="1">IF(AQ$2="","",IFERROR(IF(FIND(AQ$2,$C428)&gt;=1,INDIRECT($B428&amp;"!"&amp;"AG"&amp;$A428),0),""))</f>
        <v/>
      </c>
      <c r="AR428" s="253" t="str">
        <f t="array" aca="1" ref="AR428" ca="1">IF(AR$2="","",IFERROR(IF(FIND(AR$2,$C428)&gt;=1,INDIRECT($B428&amp;"!"&amp;"AG"&amp;$A428),0),""))</f>
        <v/>
      </c>
      <c r="AS428" s="253" t="str">
        <f t="array" aca="1" ref="AS428" ca="1">IF(AS$2="","",IFERROR(IF(FIND(AS$2,$C428)&gt;=1,INDIRECT($B428&amp;"!"&amp;"AG"&amp;$A428),0),""))</f>
        <v/>
      </c>
      <c r="AU428" s="254" t="str">
        <f t="array" aca="1" ref="AU428" ca="1">IFERROR(INDIRECT(B428&amp;"!"&amp;"A"&amp;A428),"")</f>
        <v/>
      </c>
      <c r="AV428" s="2" t="str">
        <f t="shared" ca="1" si="333"/>
        <v/>
      </c>
      <c r="AW428" s="253" t="str">
        <f t="array" aca="1" ref="AW428" ca="1">IF(AW$2="","",IFERROR(IF(FIND(AW$2,$C428)&gt;=1,IF(INDIRECT($B428&amp;"!"&amp;"AH"&amp;$A428)="","",INDIRECT($B428&amp;"!"&amp;"AH"&amp;$A428)),0),""))</f>
        <v/>
      </c>
      <c r="AX428" s="253" t="str">
        <f t="array" aca="1" ref="AX428" ca="1">IF(AX$2="","",IFERROR(IF(FIND(AX$2,$C428)&gt;=1,IF(INDIRECT($B428&amp;"!"&amp;"AH"&amp;$A428)="","",INDIRECT($B428&amp;"!"&amp;"AH"&amp;$A428)),0),""))</f>
        <v/>
      </c>
      <c r="AY428" s="253" t="str">
        <f t="array" aca="1" ref="AY428" ca="1">IF(AY$2="","",IFERROR(IF(FIND(AY$2,$C428)&gt;=1,IF(INDIRECT($B428&amp;"!"&amp;"AH"&amp;$A428)="","",INDIRECT($B428&amp;"!"&amp;"AH"&amp;$A428)),0),""))</f>
        <v/>
      </c>
      <c r="AZ428" s="253" t="str">
        <f t="array" aca="1" ref="AZ428" ca="1">IF(AZ$2="","",IFERROR(IF(FIND(AZ$2,$C428)&gt;=1,IF(INDIRECT($B428&amp;"!"&amp;"AH"&amp;$A428)="","",INDIRECT($B428&amp;"!"&amp;"AH"&amp;$A428)),0),""))</f>
        <v/>
      </c>
      <c r="BA428" s="253" t="str">
        <f t="array" aca="1" ref="BA428" ca="1">IF(BA$2="","",IFERROR(IF(FIND(BA$2,$C428)&gt;=1,IF(INDIRECT($B428&amp;"!"&amp;"AH"&amp;$A428)="","",INDIRECT($B428&amp;"!"&amp;"AH"&amp;$A428)),0),""))</f>
        <v/>
      </c>
      <c r="BB428" s="253" t="str">
        <f t="array" aca="1" ref="BB428" ca="1">IF(BB$2="","",IFERROR(IF(FIND(BB$2,$C428)&gt;=1,IF(INDIRECT($B428&amp;"!"&amp;"AH"&amp;$A428)="","",INDIRECT($B428&amp;"!"&amp;"AH"&amp;$A428)),0),""))</f>
        <v/>
      </c>
      <c r="BC428" s="253" t="str">
        <f t="array" aca="1" ref="BC428" ca="1">IF(BC$2="","",IFERROR(IF(FIND(BC$2,$C428)&gt;=1,IF(INDIRECT($B428&amp;"!"&amp;"AH"&amp;$A428)="","",INDIRECT($B428&amp;"!"&amp;"AH"&amp;$A428)),0),""))</f>
        <v/>
      </c>
      <c r="BD428" s="253" t="str">
        <f t="array" aca="1" ref="BD428" ca="1">IF(BD$2="","",IFERROR(IF(FIND(BD$2,$C428)&gt;=1,IF(INDIRECT($B428&amp;"!"&amp;"AH"&amp;$A428)="","",INDIRECT($B428&amp;"!"&amp;"AH"&amp;$A428)),0),""))</f>
        <v/>
      </c>
      <c r="BE428" s="253" t="str">
        <f t="array" aca="1" ref="BE428" ca="1">IF(BE$2="","",IFERROR(IF(FIND(BE$2,$C428)&gt;=1,IF(INDIRECT($B428&amp;"!"&amp;"AH"&amp;$A428)="","",INDIRECT($B428&amp;"!"&amp;"AH"&amp;$A428)),0),""))</f>
        <v/>
      </c>
      <c r="BF428" s="253" t="str">
        <f t="array" aca="1" ref="BF428" ca="1">IF(BF$2="","",IFERROR(IF(FIND(BF$2,$C428)&gt;=1,IF(INDIRECT($B428&amp;"!"&amp;"AH"&amp;$A428)="","",INDIRECT($B428&amp;"!"&amp;"AH"&amp;$A428)),0),""))</f>
        <v/>
      </c>
      <c r="BG428" s="253" t="str">
        <f t="array" aca="1" ref="BG428" ca="1">IF(BG$2="","",IFERROR(IF(FIND(BG$2,$C428)&gt;=1,IF(INDIRECT($B428&amp;"!"&amp;"AH"&amp;$A428)="","",INDIRECT($B428&amp;"!"&amp;"AH"&amp;$A428)),0),""))</f>
        <v/>
      </c>
      <c r="BH428" s="253" t="str">
        <f t="array" aca="1" ref="BH428" ca="1">IF(BH$2="","",IFERROR(IF(FIND(BH$2,$C428)&gt;=1,IF(INDIRECT($B428&amp;"!"&amp;"AH"&amp;$A428)="","",INDIRECT($B428&amp;"!"&amp;"AH"&amp;$A428)),0),""))</f>
        <v/>
      </c>
      <c r="BI428" s="253" t="str">
        <f t="array" aca="1" ref="BI428" ca="1">IF(BI$2="","",IFERROR(IF(FIND(BI$2,$C428)&gt;=1,IF(INDIRECT($B428&amp;"!"&amp;"AH"&amp;$A428)="","",INDIRECT($B428&amp;"!"&amp;"AH"&amp;$A428)),0),""))</f>
        <v/>
      </c>
      <c r="BJ428" s="253" t="str">
        <f t="array" aca="1" ref="BJ428" ca="1">IF(BJ$2="","",IFERROR(IF(FIND(BJ$2,$C428)&gt;=1,IF(INDIRECT($B428&amp;"!"&amp;"AH"&amp;$A428)="","",INDIRECT($B428&amp;"!"&amp;"AH"&amp;$A428)),0),""))</f>
        <v/>
      </c>
      <c r="BK428" s="253" t="str">
        <f t="array" aca="1" ref="BK428" ca="1">IF(BK$2="","",IFERROR(IF(FIND(BK$2,$C428)&gt;=1,IF(INDIRECT($B428&amp;"!"&amp;"AH"&amp;$A428)="","",INDIRECT($B428&amp;"!"&amp;"AH"&amp;$A428)),0),""))</f>
        <v/>
      </c>
      <c r="BL428" s="253" t="str">
        <f t="array" aca="1" ref="BL428" ca="1">IF(BL$2="","",IFERROR(IF(FIND(BL$2,$C428)&gt;=1,IF(INDIRECT($B428&amp;"!"&amp;"AH"&amp;$A428)="","",INDIRECT($B428&amp;"!"&amp;"AH"&amp;$A428)),0),""))</f>
        <v/>
      </c>
      <c r="BM428" s="253" t="str">
        <f t="array" aca="1" ref="BM428" ca="1">IF(BM$2="","",IFERROR(IF(FIND(BM$2,$C428)&gt;=1,IF(INDIRECT($B428&amp;"!"&amp;"AH"&amp;$A428)="","",INDIRECT($B428&amp;"!"&amp;"AH"&amp;$A428)),0),""))</f>
        <v/>
      </c>
      <c r="BN428" s="253" t="str">
        <f t="array" aca="1" ref="BN428" ca="1">IF(BN$2="","",IFERROR(IF(FIND(BN$2,$C428)&gt;=1,IF(INDIRECT($B428&amp;"!"&amp;"AH"&amp;$A428)="","",INDIRECT($B428&amp;"!"&amp;"AH"&amp;$A428)),0),""))</f>
        <v/>
      </c>
      <c r="BO428" s="253" t="str">
        <f t="array" aca="1" ref="BO428" ca="1">IF(BO$2="","",IFERROR(IF(FIND(BO$2,$C428)&gt;=1,IF(INDIRECT($B428&amp;"!"&amp;"AH"&amp;$A428)="","",INDIRECT($B428&amp;"!"&amp;"AH"&amp;$A428)),0),""))</f>
        <v/>
      </c>
      <c r="BP428" s="253" t="str">
        <f t="array" aca="1" ref="BP428" ca="1">IF(BP$2="","",IFERROR(IF(FIND(BP$2,$C428)&gt;=1,IF(INDIRECT($B428&amp;"!"&amp;"AH"&amp;$A428)="","",INDIRECT($B428&amp;"!"&amp;"AH"&amp;$A428)),0),""))</f>
        <v/>
      </c>
      <c r="BQ428" s="253" t="str">
        <f t="array" aca="1" ref="BQ428" ca="1">IF(BQ$2="","",IFERROR(IF(FIND(BQ$2,$C428)&gt;=1,IF(INDIRECT($B428&amp;"!"&amp;"AH"&amp;$A428)="","",INDIRECT($B428&amp;"!"&amp;"AH"&amp;$A428)),0),""))</f>
        <v/>
      </c>
      <c r="BR428" s="253" t="str">
        <f t="array" aca="1" ref="BR428" ca="1">IF(BR$2="","",IFERROR(IF(FIND(BR$2,$C428)&gt;=1,IF(INDIRECT($B428&amp;"!"&amp;"AH"&amp;$A428)="","",INDIRECT($B428&amp;"!"&amp;"AH"&amp;$A428)),0),""))</f>
        <v/>
      </c>
      <c r="BS428" s="253" t="str">
        <f t="array" aca="1" ref="BS428" ca="1">IF(BS$2="","",IFERROR(IF(FIND(BS$2,$C428)&gt;=1,IF(INDIRECT($B428&amp;"!"&amp;"AH"&amp;$A428)="","",INDIRECT($B428&amp;"!"&amp;"AH"&amp;$A428)),0),""))</f>
        <v/>
      </c>
      <c r="BT428" s="253" t="str">
        <f t="array" aca="1" ref="BT428" ca="1">IF(BT$2="","",IFERROR(IF(FIND(BT$2,$C428)&gt;=1,IF(INDIRECT($B428&amp;"!"&amp;"AH"&amp;$A428)="","",INDIRECT($B428&amp;"!"&amp;"AH"&amp;$A428)),0),""))</f>
        <v/>
      </c>
      <c r="BU428" s="253" t="str">
        <f t="array" aca="1" ref="BU428" ca="1">IF(BU$2="","",IFERROR(IF(FIND(BU$2,$C428)&gt;=1,IF(INDIRECT($B428&amp;"!"&amp;"AH"&amp;$A428)="","",INDIRECT($B428&amp;"!"&amp;"AH"&amp;$A428)),0),""))</f>
        <v/>
      </c>
      <c r="BV428" s="253" t="str">
        <f t="array" aca="1" ref="BV428" ca="1">IF(BV$2="","",IFERROR(IF(FIND(BV$2,$C428)&gt;=1,IF(INDIRECT($B428&amp;"!"&amp;"AH"&amp;$A428)="","",INDIRECT($B428&amp;"!"&amp;"AH"&amp;$A428)),0),""))</f>
        <v/>
      </c>
      <c r="BW428" s="253" t="str">
        <f t="array" aca="1" ref="BW428" ca="1">IF(BW$2="","",IFERROR(IF(FIND(BW$2,$C428)&gt;=1,IF(INDIRECT($B428&amp;"!"&amp;"AH"&amp;$A428)="","",INDIRECT($B428&amp;"!"&amp;"AH"&amp;$A428)),0),""))</f>
        <v/>
      </c>
      <c r="BX428" s="253" t="str">
        <f t="array" aca="1" ref="BX428" ca="1">IF(BX$2="","",IFERROR(IF(FIND(BX$2,$C428)&gt;=1,IF(INDIRECT($B428&amp;"!"&amp;"AH"&amp;$A428)="","",INDIRECT($B428&amp;"!"&amp;"AH"&amp;$A428)),0),""))</f>
        <v/>
      </c>
      <c r="BY428" s="253" t="str">
        <f t="array" aca="1" ref="BY428" ca="1">IF(BY$2="","",IFERROR(IF(FIND(BY$2,$C428)&gt;=1,IF(INDIRECT($B428&amp;"!"&amp;"AH"&amp;$A428)="","",INDIRECT($B428&amp;"!"&amp;"AH"&amp;$A428)),0),""))</f>
        <v/>
      </c>
      <c r="BZ428" s="253" t="str">
        <f t="array" aca="1" ref="BZ428" ca="1">IF(BZ$2="","",IFERROR(IF(FIND(BZ$2,$C428)&gt;=1,IF(INDIRECT($B428&amp;"!"&amp;"AH"&amp;$A428)="","",INDIRECT($B428&amp;"!"&amp;"AH"&amp;$A428)),0),""))</f>
        <v/>
      </c>
      <c r="CA428" s="253" t="str">
        <f t="array" aca="1" ref="CA428" ca="1">IF(CA$2="","",IFERROR(IF(FIND(CA$2,$C428)&gt;=1,IF(INDIRECT($B428&amp;"!"&amp;"AH"&amp;$A428)="","",INDIRECT($B428&amp;"!"&amp;"AH"&amp;$A428)),0),""))</f>
        <v/>
      </c>
      <c r="CB428" s="253" t="str">
        <f t="array" aca="1" ref="CB428" ca="1">IF(CB$2="","",IFERROR(IF(FIND(CB$2,$C428)&gt;=1,IF(INDIRECT($B428&amp;"!"&amp;"AH"&amp;$A428)="","",INDIRECT($B428&amp;"!"&amp;"AH"&amp;$A428)),0),""))</f>
        <v/>
      </c>
      <c r="CC428" s="253" t="str">
        <f t="array" aca="1" ref="CC428" ca="1">IF(CC$2="","",IFERROR(IF(FIND(CC$2,$C428)&gt;=1,IF(INDIRECT($B428&amp;"!"&amp;"AH"&amp;$A428)="","",INDIRECT($B428&amp;"!"&amp;"AH"&amp;$A428)),0),""))</f>
        <v/>
      </c>
      <c r="CD428" s="253" t="str">
        <f t="array" aca="1" ref="CD428" ca="1">IF(CD$2="","",IFERROR(IF(FIND(CD$2,$C428)&gt;=1,IF(INDIRECT($B428&amp;"!"&amp;"AH"&amp;$A428)="","",INDIRECT($B428&amp;"!"&amp;"AH"&amp;$A428)),0),""))</f>
        <v/>
      </c>
      <c r="CE428" s="253" t="str">
        <f t="array" aca="1" ref="CE428" ca="1">IF(CE$2="","",IFERROR(IF(FIND(CE$2,$C428)&gt;=1,IF(INDIRECT($B428&amp;"!"&amp;"AH"&amp;$A428)="","",INDIRECT($B428&amp;"!"&amp;"AH"&amp;$A428)),0),""))</f>
        <v/>
      </c>
      <c r="CF428" s="253" t="str">
        <f t="array" aca="1" ref="CF428" ca="1">IF(CF$2="","",IFERROR(IF(FIND(CF$2,$C428)&gt;=1,IF(INDIRECT($B428&amp;"!"&amp;"AH"&amp;$A428)="","",INDIRECT($B428&amp;"!"&amp;"AH"&amp;$A428)),0),""))</f>
        <v/>
      </c>
      <c r="CG428" s="253" t="str">
        <f t="array" aca="1" ref="CG428" ca="1">IF(CG$2="","",IFERROR(IF(FIND(CG$2,$C428)&gt;=1,IF(INDIRECT($B428&amp;"!"&amp;"AH"&amp;$A428)="","",INDIRECT($B428&amp;"!"&amp;"AH"&amp;$A428)),0),""))</f>
        <v/>
      </c>
      <c r="CH428" s="253" t="str">
        <f t="array" aca="1" ref="CH428" ca="1">IF(CH$2="","",IFERROR(IF(FIND(CH$2,$C428)&gt;=1,IF(INDIRECT($B428&amp;"!"&amp;"AH"&amp;$A428)="","",INDIRECT($B428&amp;"!"&amp;"AH"&amp;$A428)),0),""))</f>
        <v/>
      </c>
      <c r="CI428" s="253" t="str">
        <f t="array" aca="1" ref="CI428" ca="1">IF(CI$2="","",IFERROR(IF(FIND(CI$2,$C428)&gt;=1,IF(INDIRECT($B428&amp;"!"&amp;"AH"&amp;$A428)="","",INDIRECT($B428&amp;"!"&amp;"AH"&amp;$A428)),0),""))</f>
        <v/>
      </c>
      <c r="CJ428" s="253" t="str">
        <f t="array" aca="1" ref="CJ428" ca="1">IF(CJ$2="","",IFERROR(IF(FIND(CJ$2,$C428)&gt;=1,IF(INDIRECT($B428&amp;"!"&amp;"AH"&amp;$A428)="","",INDIRECT($B428&amp;"!"&amp;"AH"&amp;$A428)),0),""))</f>
        <v/>
      </c>
      <c r="CK428" s="253" t="str">
        <f t="array" aca="1" ref="CK428" ca="1">IF(CK$2="","",IFERROR(IF(FIND(CK$2,$C428)&gt;=1,IF(INDIRECT($B428&amp;"!"&amp;"AH"&amp;$A428)="","",INDIRECT($B428&amp;"!"&amp;"AH"&amp;$A428)),0),""))</f>
        <v/>
      </c>
      <c r="CL428" s="253" t="str">
        <f t="array" aca="1" ref="CL428" ca="1">IF(CL$2="","",IFERROR(IF(FIND(CL$2,$C428)&gt;=1,IF(INDIRECT($B428&amp;"!"&amp;"AH"&amp;$A428)="","",INDIRECT($B428&amp;"!"&amp;"AH"&amp;$A428)),0),""))</f>
        <v/>
      </c>
      <c r="CO428" s="2" t="str">
        <f t="shared" ca="1" si="335"/>
        <v/>
      </c>
      <c r="CP428" s="253" t="str">
        <f t="array" aca="1" ref="CP428" ca="1">IF(CP$2="","",IFERROR(IF(FIND(CP$2,$C428)&gt;=1,INDIRECT($B428&amp;"!"&amp;"AG"&amp;$A428),0),""))</f>
        <v/>
      </c>
      <c r="CQ428" s="253" t="str">
        <f t="array" aca="1" ref="CQ428" ca="1">IF(CQ$2="","",IFERROR(IF(FIND(CQ$2,$C428)&gt;=1,INDIRECT($B428&amp;"!"&amp;"AG"&amp;$A428),0),""))</f>
        <v/>
      </c>
      <c r="CR428" s="253" t="str">
        <f t="array" aca="1" ref="CR428" ca="1">IF(CR$2="","",IFERROR(IF(FIND(CR$2,$C428)&gt;=1,INDIRECT($B428&amp;"!"&amp;"AG"&amp;$A428),0),""))</f>
        <v/>
      </c>
      <c r="CS428" s="253" t="str">
        <f t="array" aca="1" ref="CS428" ca="1">IF(CS$2="","",IFERROR(IF(FIND(CS$2,$C428)&gt;=1,INDIRECT($B428&amp;"!"&amp;"AG"&amp;$A428),0),""))</f>
        <v/>
      </c>
      <c r="CV428" s="2" t="str">
        <f t="shared" ca="1" si="336"/>
        <v/>
      </c>
      <c r="CW428" s="253" t="str">
        <f t="array" aca="1" ref="CW428" ca="1">IF(CW$2="","",IFERROR(IF(FIND(CW$2,$C428)&gt;=1,IF(INDIRECT($B428&amp;"!"&amp;"AH"&amp;$A428)="","",INDIRECT($B428&amp;"!"&amp;"AH"&amp;$A428)&amp;" "),0),""))</f>
        <v/>
      </c>
      <c r="CX428" s="253" t="str">
        <f t="array" aca="1" ref="CX428" ca="1">IF(CX$2="","",IFERROR(IF(FIND(CX$2,$C428)&gt;=1,IF(INDIRECT($B428&amp;"!"&amp;"AH"&amp;$A428)="","",INDIRECT($B428&amp;"!"&amp;"AH"&amp;$A428)&amp;" "),0),""))</f>
        <v/>
      </c>
      <c r="CY428" s="253" t="str">
        <f t="array" aca="1" ref="CY428" ca="1">IF(CY$2="","",IFERROR(IF(FIND(CY$2,$C428)&gt;=1,IF(INDIRECT($B428&amp;"!"&amp;"AH"&amp;$A428)="","",INDIRECT($B428&amp;"!"&amp;"AH"&amp;$A428)&amp;" "),0),""))</f>
        <v/>
      </c>
      <c r="CZ428" s="253" t="str">
        <f t="array" aca="1" ref="CZ428" ca="1">IF(CZ$2="","",IFERROR(IF(FIND(CZ$2,$C428)&gt;=1,IF(INDIRECT($B428&amp;"!"&amp;"AH"&amp;$A428)="","",INDIRECT($B428&amp;"!"&amp;"AH"&amp;$A428)&amp;" "),0),""))</f>
        <v/>
      </c>
      <c r="DC428" s="2" t="str">
        <f t="shared" ca="1" si="337"/>
        <v/>
      </c>
      <c r="DD428" s="253" t="str" cm="1">
        <f t="array" aca="1" ref="DD428" ca="1">IF(DD$2="","",IFERROR(IF(FIND(DD$2,$C428)&gt;=1,INDIRECT($B428&amp;"!"&amp;"AG"&amp;$A428),0),""))</f>
        <v/>
      </c>
      <c r="DE428" s="253" t="str" cm="1">
        <f t="array" aca="1" ref="DE428" ca="1">IF(DE$2="","",IFERROR(IF(FIND(DE$2,$C428)&gt;=1,INDIRECT($B428&amp;"!"&amp;"AG"&amp;$A428),0),""))</f>
        <v/>
      </c>
      <c r="DF428" s="253" t="str" cm="1">
        <f t="array" aca="1" ref="DF428" ca="1">IF(DF$2="","",IFERROR(IF(FIND(DF$2,$C428)&gt;=1,INDIRECT($B428&amp;"!"&amp;"AG"&amp;$A428),0),""))</f>
        <v/>
      </c>
      <c r="DG428" s="253" t="str" cm="1">
        <f t="array" aca="1" ref="DG428" ca="1">IF(DG$2="","",IFERROR(IF(FIND(DG$2,$C428)&gt;=1,INDIRECT($B428&amp;"!"&amp;"AG"&amp;$A428),0),""))</f>
        <v/>
      </c>
      <c r="DH428" s="253" t="str" cm="1">
        <f t="array" aca="1" ref="DH428" ca="1">IF(DH$2="","",IFERROR(IF(FIND(DH$2,$C428)&gt;=1,INDIRECT($B428&amp;"!"&amp;"AG"&amp;$A428),0),""))</f>
        <v/>
      </c>
      <c r="DI428" s="253" t="str" cm="1">
        <f t="array" aca="1" ref="DI428" ca="1">IF(DI$2="","",IFERROR(IF(FIND(DI$2,$C428)&gt;=1,INDIRECT($B428&amp;"!"&amp;"AG"&amp;$A428),0),""))</f>
        <v/>
      </c>
      <c r="DJ428" s="253" t="str" cm="1">
        <f t="array" aca="1" ref="DJ428" ca="1">IF(DJ$2="","",IFERROR(IF(FIND(DJ$2,$C428)&gt;=1,INDIRECT($B428&amp;"!"&amp;"AG"&amp;$A428),0),""))</f>
        <v/>
      </c>
      <c r="DK428" s="253" t="str" cm="1">
        <f t="array" aca="1" ref="DK428" ca="1">IF(DK$2="","",IFERROR(IF(FIND(DK$2,$C428)&gt;=1,INDIRECT($B428&amp;"!"&amp;"AG"&amp;$A428),0),""))</f>
        <v/>
      </c>
      <c r="DL428" s="253" t="str" cm="1">
        <f t="array" aca="1" ref="DL428" ca="1">IF(DL$2="","",IFERROR(IF(FIND(DL$2,$C428)&gt;=1,INDIRECT($B428&amp;"!"&amp;"AG"&amp;$A428),0),""))</f>
        <v/>
      </c>
      <c r="DM428" s="253" t="str" cm="1">
        <f t="array" aca="1" ref="DM428" ca="1">IF(DM$2="","",IFERROR(IF(FIND(DM$2,$C428)&gt;=1,INDIRECT($B428&amp;"!"&amp;"AG"&amp;$A428),0),""))</f>
        <v/>
      </c>
      <c r="DN428" s="253" t="str" cm="1">
        <f t="array" aca="1" ref="DN428" ca="1">IF(DN$2="","",IFERROR(IF(FIND(DN$2,$C428)&gt;=1,INDIRECT($B428&amp;"!"&amp;"AG"&amp;$A428),0),""))</f>
        <v/>
      </c>
      <c r="DO428" s="253" t="str" cm="1">
        <f t="array" aca="1" ref="DO428" ca="1">IF(DO$2="","",IFERROR(IF(FIND(DO$2,$C428)&gt;=1,INDIRECT($B428&amp;"!"&amp;"AG"&amp;$A428),0),""))</f>
        <v/>
      </c>
      <c r="DP428" s="253" t="str" cm="1">
        <f t="array" aca="1" ref="DP428" ca="1">IF(DP$2="","",IFERROR(IF(FIND(DP$2,$C428)&gt;=1,INDIRECT($B428&amp;"!"&amp;"AG"&amp;$A428),0),""))</f>
        <v/>
      </c>
      <c r="DQ428" s="253" t="str" cm="1">
        <f t="array" aca="1" ref="DQ428" ca="1">IF(DQ$2="","",IFERROR(IF(FIND(DQ$2,$C428)&gt;=1,INDIRECT($B428&amp;"!"&amp;"AG"&amp;$A428),0),""))</f>
        <v/>
      </c>
      <c r="DR428" s="253" t="str" cm="1">
        <f t="array" aca="1" ref="DR428" ca="1">IF(DR$2="","",IFERROR(IF(FIND(DR$2,$C428)&gt;=1,INDIRECT($B428&amp;"!"&amp;"AG"&amp;$A428),0),""))</f>
        <v/>
      </c>
      <c r="DS428" s="253" t="str" cm="1">
        <f t="array" aca="1" ref="DS428" ca="1">IF(DS$2="","",IFERROR(IF(FIND(DS$2,$C428)&gt;=1,INDIRECT($B428&amp;"!"&amp;"AG"&amp;$A428),0),""))</f>
        <v/>
      </c>
      <c r="DT428" s="253" t="str" cm="1">
        <f t="array" aca="1" ref="DT428" ca="1">IF(DT$2="","",IFERROR(IF(FIND(DT$2,$C428)&gt;=1,INDIRECT($B428&amp;"!"&amp;"AG"&amp;$A428),0),""))</f>
        <v/>
      </c>
      <c r="DU428" s="253" t="str" cm="1">
        <f t="array" aca="1" ref="DU428" ca="1">IF(DU$2="","",IFERROR(IF(FIND(DU$2,$C428)&gt;=1,INDIRECT($B428&amp;"!"&amp;"AG"&amp;$A428),0),""))</f>
        <v/>
      </c>
      <c r="DV428" s="253" t="str" cm="1">
        <f t="array" aca="1" ref="DV428" ca="1">IF(DV$2="","",IFERROR(IF(FIND(DV$2,$C428)&gt;=1,INDIRECT($B428&amp;"!"&amp;"AG"&amp;$A428),0),""))</f>
        <v/>
      </c>
      <c r="DW428" s="253" t="str" cm="1">
        <f t="array" aca="1" ref="DW428" ca="1">IF(DW$2="","",IFERROR(IF(FIND(DW$2,$C428)&gt;=1,INDIRECT($B428&amp;"!"&amp;"AG"&amp;$A428),0),""))</f>
        <v/>
      </c>
      <c r="DX428" s="253" t="str" cm="1">
        <f t="array" aca="1" ref="DX428" ca="1">IF(DX$2="","",IFERROR(IF(FIND(DX$2,$C428)&gt;=1,INDIRECT($B428&amp;"!"&amp;"AG"&amp;$A428),0),""))</f>
        <v/>
      </c>
      <c r="DY428" s="253" t="str" cm="1">
        <f t="array" aca="1" ref="DY428" ca="1">IF(DY$2="","",IFERROR(IF(FIND(DY$2,$C428)&gt;=1,INDIRECT($B428&amp;"!"&amp;"AG"&amp;$A428),0),""))</f>
        <v/>
      </c>
      <c r="DZ428" s="253" t="str" cm="1">
        <f t="array" aca="1" ref="DZ428" ca="1">IF(DZ$2="","",IFERROR(IF(FIND(DZ$2,$C428)&gt;=1,INDIRECT($B428&amp;"!"&amp;"AG"&amp;$A428),0),""))</f>
        <v/>
      </c>
      <c r="EA428" s="253" t="str" cm="1">
        <f t="array" aca="1" ref="EA428" ca="1">IF(EA$2="","",IFERROR(IF(FIND(EA$2,$C428)&gt;=1,INDIRECT($B428&amp;"!"&amp;"AG"&amp;$A428),0),""))</f>
        <v/>
      </c>
      <c r="EB428" s="253" t="str" cm="1">
        <f t="array" aca="1" ref="EB428" ca="1">IF(EB$2="","",IFERROR(IF(FIND(EB$2,$C428)&gt;=1,INDIRECT($B428&amp;"!"&amp;"AG"&amp;$A428),0),""))</f>
        <v/>
      </c>
      <c r="EC428" s="253" t="str" cm="1">
        <f t="array" aca="1" ref="EC428" ca="1">IF(EC$2="","",IFERROR(IF(FIND(EC$2,$C428)&gt;=1,INDIRECT($B428&amp;"!"&amp;"AG"&amp;$A428),0),""))</f>
        <v/>
      </c>
      <c r="ED428" s="253" t="str" cm="1">
        <f t="array" aca="1" ref="ED428" ca="1">IF(ED$2="","",IFERROR(IF(FIND(ED$2,$C428)&gt;=1,INDIRECT($B428&amp;"!"&amp;"AG"&amp;$A428),0),""))</f>
        <v/>
      </c>
      <c r="EE428" s="253" t="str" cm="1">
        <f t="array" aca="1" ref="EE428" ca="1">IF(EE$2="","",IFERROR(IF(FIND(EE$2,$C428)&gt;=1,INDIRECT($B428&amp;"!"&amp;"AG"&amp;$A428),0),""))</f>
        <v/>
      </c>
      <c r="EF428" s="253" t="str" cm="1">
        <f t="array" aca="1" ref="EF428" ca="1">IF(EF$2="","",IFERROR(IF(FIND(EF$2,$C428)&gt;=1,INDIRECT($B428&amp;"!"&amp;"AG"&amp;$A428),0),""))</f>
        <v/>
      </c>
      <c r="EG428" s="253" t="str" cm="1">
        <f t="array" aca="1" ref="EG428" ca="1">IF(EG$2="","",IFERROR(IF(FIND(EG$2,$C428)&gt;=1,INDIRECT($B428&amp;"!"&amp;"AG"&amp;$A428),0),""))</f>
        <v/>
      </c>
      <c r="EH428" s="253" t="str" cm="1">
        <f t="array" aca="1" ref="EH428" ca="1">IF(EH$2="","",IFERROR(IF(FIND(EH$2,$C428)&gt;=1,INDIRECT($B428&amp;"!"&amp;"AG"&amp;$A428),0),""))</f>
        <v/>
      </c>
      <c r="EI428" s="253" t="str" cm="1">
        <f t="array" aca="1" ref="EI428" ca="1">IF(EI$2="","",IFERROR(IF(FIND(EI$2,$C428)&gt;=1,INDIRECT($B428&amp;"!"&amp;"AG"&amp;$A428),0),""))</f>
        <v/>
      </c>
      <c r="EJ428" s="253" t="str" cm="1">
        <f t="array" aca="1" ref="EJ428" ca="1">IF(EJ$2="","",IFERROR(IF(FIND(EJ$2,$C428)&gt;=1,INDIRECT($B428&amp;"!"&amp;"AG"&amp;$A428),0),""))</f>
        <v/>
      </c>
      <c r="EK428" s="253" t="str" cm="1">
        <f t="array" aca="1" ref="EK428" ca="1">IF(EK$2="","",IFERROR(IF(FIND(EK$2,$C428)&gt;=1,INDIRECT($B428&amp;"!"&amp;"AG"&amp;$A428),0),""))</f>
        <v/>
      </c>
      <c r="EL428" s="253" t="str" cm="1">
        <f t="array" aca="1" ref="EL428" ca="1">IF(EL$2="","",IFERROR(IF(FIND(EL$2,$C428)&gt;=1,INDIRECT($B428&amp;"!"&amp;"AG"&amp;$A428),0),""))</f>
        <v/>
      </c>
      <c r="EM428" s="253" t="str" cm="1">
        <f t="array" aca="1" ref="EM428" ca="1">IF(EM$2="","",IFERROR(IF(FIND(EM$2,$C428)&gt;=1,INDIRECT($B428&amp;"!"&amp;"AG"&amp;$A428),0),""))</f>
        <v/>
      </c>
      <c r="EN428" s="253" t="str" cm="1">
        <f t="array" aca="1" ref="EN428" ca="1">IF(EN$2="","",IFERROR(IF(FIND(EN$2,$C428)&gt;=1,INDIRECT($B428&amp;"!"&amp;"AG"&amp;$A428),0),""))</f>
        <v/>
      </c>
      <c r="EO428" s="253" t="str" cm="1">
        <f t="array" aca="1" ref="EO428" ca="1">IF(EO$2="","",IFERROR(IF(FIND(EO$2,$C428)&gt;=1,INDIRECT($B428&amp;"!"&amp;"AG"&amp;$A428),0),""))</f>
        <v/>
      </c>
      <c r="EP428" s="253" t="str" cm="1">
        <f t="array" aca="1" ref="EP428" ca="1">IF(EP$2="","",IFERROR(IF(FIND(EP$2,$C428)&gt;=1,INDIRECT($B428&amp;"!"&amp;"AG"&amp;$A428),0),""))</f>
        <v/>
      </c>
      <c r="EQ428" s="253" t="str" cm="1">
        <f t="array" aca="1" ref="EQ428" ca="1">IF(EQ$2="","",IFERROR(IF(FIND(EQ$2,$C428)&gt;=1,INDIRECT($B428&amp;"!"&amp;"AG"&amp;$A428),0),""))</f>
        <v/>
      </c>
      <c r="ER428" s="253" t="str" cm="1">
        <f t="array" aca="1" ref="ER428" ca="1">IF(ER$2="","",IFERROR(IF(FIND(ER$2,$C428)&gt;=1,INDIRECT($B428&amp;"!"&amp;"AG"&amp;$A428),0),""))</f>
        <v/>
      </c>
      <c r="ES428" s="253" t="str" cm="1">
        <f t="array" aca="1" ref="ES428" ca="1">IF(ES$2="","",IFERROR(IF(FIND(ES$2,$C428)&gt;=1,INDIRECT($B428&amp;"!"&amp;"AG"&amp;$A428),0),""))</f>
        <v/>
      </c>
      <c r="ET428" s="253" t="str" cm="1">
        <f t="array" aca="1" ref="ET428" ca="1">IF(ET$2="","",IFERROR(IF(FIND(ET$2,$C428)&gt;=1,INDIRECT($B428&amp;"!"&amp;"AG"&amp;$A428),0),""))</f>
        <v/>
      </c>
      <c r="EU428" s="253" t="str" cm="1">
        <f t="array" aca="1" ref="EU428" ca="1">IF(EU$2="","",IFERROR(IF(FIND(EU$2,$C428)&gt;=1,INDIRECT($B428&amp;"!"&amp;"AG"&amp;$A428),0),""))</f>
        <v/>
      </c>
      <c r="EV428" s="253" t="str" cm="1">
        <f t="array" aca="1" ref="EV428" ca="1">IF(EV$2="","",IFERROR(IF(FIND(EV$2,$C428)&gt;=1,INDIRECT($B428&amp;"!"&amp;"AG"&amp;$A428),0),""))</f>
        <v/>
      </c>
    </row>
    <row r="429" spans="1:152" x14ac:dyDescent="0.3">
      <c r="A429" s="252">
        <f t="shared" ca="1" si="373"/>
        <v>37</v>
      </c>
      <c r="B429" s="252" t="str">
        <f t="shared" si="374"/>
        <v>Aug_2024</v>
      </c>
      <c r="C429" s="252" t="str">
        <f t="shared" ca="1" si="372"/>
        <v/>
      </c>
      <c r="D429" s="253" t="str">
        <f t="array" aca="1" ref="D429" ca="1">IF(D$2="","",IFERROR(IF(FIND(D$2,$C429)&gt;=1,INDIRECT($B429&amp;"!"&amp;"AG"&amp;$A429),0),""))</f>
        <v/>
      </c>
      <c r="E429" s="253" t="str">
        <f t="array" aca="1" ref="E429" ca="1">IF(E$2="","",IFERROR(IF(FIND(E$2,$C429)&gt;=1,INDIRECT($B429&amp;"!"&amp;"AG"&amp;$A429),0),""))</f>
        <v/>
      </c>
      <c r="F429" s="253" t="str">
        <f t="array" aca="1" ref="F429" ca="1">IF(F$2="","",IFERROR(IF(FIND(F$2,$C429)&gt;=1,INDIRECT($B429&amp;"!"&amp;"AG"&amp;$A429),0),""))</f>
        <v/>
      </c>
      <c r="G429" s="253" t="str">
        <f t="array" aca="1" ref="G429" ca="1">IF(G$2="","",IFERROR(IF(FIND(G$2,$C429)&gt;=1,INDIRECT($B429&amp;"!"&amp;"AG"&amp;$A429),0),""))</f>
        <v/>
      </c>
      <c r="H429" s="253" t="str">
        <f t="array" aca="1" ref="H429" ca="1">IF(H$2="","",IFERROR(IF(FIND(H$2,$C429)&gt;=1,INDIRECT($B429&amp;"!"&amp;"AG"&amp;$A429),0),""))</f>
        <v/>
      </c>
      <c r="I429" s="253" t="str">
        <f t="array" aca="1" ref="I429" ca="1">IF(I$2="","",IFERROR(IF(FIND(I$2,$C429)&gt;=1,INDIRECT($B429&amp;"!"&amp;"AG"&amp;$A429),0),""))</f>
        <v/>
      </c>
      <c r="J429" s="253" t="str">
        <f t="array" aca="1" ref="J429" ca="1">IF(J$2="","",IFERROR(IF(FIND(J$2,$C429)&gt;=1,INDIRECT($B429&amp;"!"&amp;"AG"&amp;$A429),0),""))</f>
        <v/>
      </c>
      <c r="K429" s="253" t="str">
        <f t="array" aca="1" ref="K429" ca="1">IF(K$2="","",IFERROR(IF(FIND(K$2,$C429)&gt;=1,INDIRECT($B429&amp;"!"&amp;"AG"&amp;$A429),0),""))</f>
        <v/>
      </c>
      <c r="L429" s="253" t="str">
        <f t="array" aca="1" ref="L429" ca="1">IF(L$2="","",IFERROR(IF(FIND(L$2,$C429)&gt;=1,INDIRECT($B429&amp;"!"&amp;"AG"&amp;$A429),0),""))</f>
        <v/>
      </c>
      <c r="M429" s="253" t="str">
        <f t="array" aca="1" ref="M429" ca="1">IF(M$2="","",IFERROR(IF(FIND(M$2,$C429)&gt;=1,INDIRECT($B429&amp;"!"&amp;"AG"&amp;$A429),0),""))</f>
        <v/>
      </c>
      <c r="N429" s="253" t="str">
        <f t="array" aca="1" ref="N429" ca="1">IF(N$2="","",IFERROR(IF(FIND(N$2,$C429)&gt;=1,INDIRECT($B429&amp;"!"&amp;"AG"&amp;$A429),0),""))</f>
        <v/>
      </c>
      <c r="O429" s="253" t="str">
        <f t="array" aca="1" ref="O429" ca="1">IF(O$2="","",IFERROR(IF(FIND(O$2,$C429)&gt;=1,INDIRECT($B429&amp;"!"&amp;"AG"&amp;$A429),0),""))</f>
        <v/>
      </c>
      <c r="P429" s="253" t="str">
        <f t="array" aca="1" ref="P429" ca="1">IF(P$2="","",IFERROR(IF(FIND(P$2,$C429)&gt;=1,INDIRECT($B429&amp;"!"&amp;"AG"&amp;$A429),0),""))</f>
        <v/>
      </c>
      <c r="Q429" s="253" t="str">
        <f t="array" aca="1" ref="Q429" ca="1">IF(Q$2="","",IFERROR(IF(FIND(Q$2,$C429)&gt;=1,INDIRECT($B429&amp;"!"&amp;"AG"&amp;$A429),0),""))</f>
        <v/>
      </c>
      <c r="R429" s="253" t="str">
        <f t="array" aca="1" ref="R429" ca="1">IF(R$2="","",IFERROR(IF(FIND(R$2,$C429)&gt;=1,INDIRECT($B429&amp;"!"&amp;"AG"&amp;$A429),0),""))</f>
        <v/>
      </c>
      <c r="S429" s="253" t="str">
        <f t="array" aca="1" ref="S429" ca="1">IF(S$2="","",IFERROR(IF(FIND(S$2,$C429)&gt;=1,INDIRECT($B429&amp;"!"&amp;"AG"&amp;$A429),0),""))</f>
        <v/>
      </c>
      <c r="T429" s="253" t="str">
        <f t="array" aca="1" ref="T429" ca="1">IF(T$2="","",IFERROR(IF(FIND(T$2,$C429)&gt;=1,INDIRECT($B429&amp;"!"&amp;"AG"&amp;$A429),0),""))</f>
        <v/>
      </c>
      <c r="U429" s="253" t="str">
        <f t="array" aca="1" ref="U429" ca="1">IF(U$2="","",IFERROR(IF(FIND(U$2,$C429)&gt;=1,INDIRECT($B429&amp;"!"&amp;"AG"&amp;$A429),0),""))</f>
        <v/>
      </c>
      <c r="V429" s="253" t="str">
        <f t="array" aca="1" ref="V429" ca="1">IF(V$2="","",IFERROR(IF(FIND(V$2,$C429)&gt;=1,INDIRECT($B429&amp;"!"&amp;"AG"&amp;$A429),0),""))</f>
        <v/>
      </c>
      <c r="W429" s="253" t="str">
        <f t="array" aca="1" ref="W429" ca="1">IF(W$2="","",IFERROR(IF(FIND(W$2,$C429)&gt;=1,INDIRECT($B429&amp;"!"&amp;"AG"&amp;$A429),0),""))</f>
        <v/>
      </c>
      <c r="X429" s="253" t="str">
        <f t="array" aca="1" ref="X429" ca="1">IF(X$2="","",IFERROR(IF(FIND(X$2,$C429)&gt;=1,INDIRECT($B429&amp;"!"&amp;"AG"&amp;$A429),0),""))</f>
        <v/>
      </c>
      <c r="Y429" s="253" t="str">
        <f t="array" aca="1" ref="Y429" ca="1">IF(Y$2="","",IFERROR(IF(FIND(Y$2,$C429)&gt;=1,INDIRECT($B429&amp;"!"&amp;"AG"&amp;$A429),0),""))</f>
        <v/>
      </c>
      <c r="Z429" s="253" t="str">
        <f t="array" aca="1" ref="Z429" ca="1">IF(Z$2="","",IFERROR(IF(FIND(Z$2,$C429)&gt;=1,INDIRECT($B429&amp;"!"&amp;"AG"&amp;$A429),0),""))</f>
        <v/>
      </c>
      <c r="AA429" s="253" t="str">
        <f t="array" aca="1" ref="AA429" ca="1">IF(AA$2="","",IFERROR(IF(FIND(AA$2,$C429)&gt;=1,INDIRECT($B429&amp;"!"&amp;"AG"&amp;$A429),0),""))</f>
        <v/>
      </c>
      <c r="AB429" s="253" t="str">
        <f t="array" aca="1" ref="AB429" ca="1">IF(AB$2="","",IFERROR(IF(FIND(AB$2,$C429)&gt;=1,INDIRECT($B429&amp;"!"&amp;"AG"&amp;$A429),0),""))</f>
        <v/>
      </c>
      <c r="AC429" s="253" t="str">
        <f t="array" aca="1" ref="AC429" ca="1">IF(AC$2="","",IFERROR(IF(FIND(AC$2,$C429)&gt;=1,INDIRECT($B429&amp;"!"&amp;"AG"&amp;$A429),0),""))</f>
        <v/>
      </c>
      <c r="AD429" s="253" t="str">
        <f t="array" aca="1" ref="AD429" ca="1">IF(AD$2="","",IFERROR(IF(FIND(AD$2,$C429)&gt;=1,INDIRECT($B429&amp;"!"&amp;"AG"&amp;$A429),0),""))</f>
        <v/>
      </c>
      <c r="AE429" s="253" t="str">
        <f t="array" aca="1" ref="AE429" ca="1">IF(AE$2="","",IFERROR(IF(FIND(AE$2,$C429)&gt;=1,INDIRECT($B429&amp;"!"&amp;"AG"&amp;$A429),0),""))</f>
        <v/>
      </c>
      <c r="AF429" s="253" t="str">
        <f t="array" aca="1" ref="AF429" ca="1">IF(AF$2="","",IFERROR(IF(FIND(AF$2,$C429)&gt;=1,INDIRECT($B429&amp;"!"&amp;"AG"&amp;$A429),0),""))</f>
        <v/>
      </c>
      <c r="AG429" s="253" t="str">
        <f t="array" aca="1" ref="AG429" ca="1">IF(AG$2="","",IFERROR(IF(FIND(AG$2,$C429)&gt;=1,INDIRECT($B429&amp;"!"&amp;"AG"&amp;$A429),0),""))</f>
        <v/>
      </c>
      <c r="AH429" s="253" t="str">
        <f t="array" aca="1" ref="AH429" ca="1">IF(AH$2="","",IFERROR(IF(FIND(AH$2,$C429)&gt;=1,INDIRECT($B429&amp;"!"&amp;"AG"&amp;$A429),0),""))</f>
        <v/>
      </c>
      <c r="AI429" s="253" t="str">
        <f t="array" aca="1" ref="AI429" ca="1">IF(AI$2="","",IFERROR(IF(FIND(AI$2,$C429)&gt;=1,INDIRECT($B429&amp;"!"&amp;"AG"&amp;$A429),0),""))</f>
        <v/>
      </c>
      <c r="AJ429" s="253" t="str">
        <f t="array" aca="1" ref="AJ429" ca="1">IF(AJ$2="","",IFERROR(IF(FIND(AJ$2,$C429)&gt;=1,INDIRECT($B429&amp;"!"&amp;"AG"&amp;$A429),0),""))</f>
        <v/>
      </c>
      <c r="AK429" s="253" t="str">
        <f t="array" aca="1" ref="AK429" ca="1">IF(AK$2="","",IFERROR(IF(FIND(AK$2,$C429)&gt;=1,INDIRECT($B429&amp;"!"&amp;"AG"&amp;$A429),0),""))</f>
        <v/>
      </c>
      <c r="AL429" s="253" t="str">
        <f t="array" aca="1" ref="AL429" ca="1">IF(AL$2="","",IFERROR(IF(FIND(AL$2,$C429)&gt;=1,INDIRECT($B429&amp;"!"&amp;"AG"&amp;$A429),0),""))</f>
        <v/>
      </c>
      <c r="AM429" s="253" t="str">
        <f t="array" aca="1" ref="AM429" ca="1">IF(AM$2="","",IFERROR(IF(FIND(AM$2,$C429)&gt;=1,INDIRECT($B429&amp;"!"&amp;"AG"&amp;$A429),0),""))</f>
        <v/>
      </c>
      <c r="AN429" s="253" t="str">
        <f t="array" aca="1" ref="AN429" ca="1">IF(AN$2="","",IFERROR(IF(FIND(AN$2,$C429)&gt;=1,INDIRECT($B429&amp;"!"&amp;"AG"&amp;$A429),0),""))</f>
        <v/>
      </c>
      <c r="AO429" s="253" t="str">
        <f t="array" aca="1" ref="AO429" ca="1">IF(AO$2="","",IFERROR(IF(FIND(AO$2,$C429)&gt;=1,INDIRECT($B429&amp;"!"&amp;"AG"&amp;$A429),0),""))</f>
        <v/>
      </c>
      <c r="AP429" s="253" t="str">
        <f t="array" aca="1" ref="AP429" ca="1">IF(AP$2="","",IFERROR(IF(FIND(AP$2,$C429)&gt;=1,INDIRECT($B429&amp;"!"&amp;"AG"&amp;$A429),0),""))</f>
        <v/>
      </c>
      <c r="AQ429" s="253" t="str">
        <f t="array" aca="1" ref="AQ429" ca="1">IF(AQ$2="","",IFERROR(IF(FIND(AQ$2,$C429)&gt;=1,INDIRECT($B429&amp;"!"&amp;"AG"&amp;$A429),0),""))</f>
        <v/>
      </c>
      <c r="AR429" s="253" t="str">
        <f t="array" aca="1" ref="AR429" ca="1">IF(AR$2="","",IFERROR(IF(FIND(AR$2,$C429)&gt;=1,INDIRECT($B429&amp;"!"&amp;"AG"&amp;$A429),0),""))</f>
        <v/>
      </c>
      <c r="AS429" s="253" t="str">
        <f t="array" aca="1" ref="AS429" ca="1">IF(AS$2="","",IFERROR(IF(FIND(AS$2,$C429)&gt;=1,INDIRECT($B429&amp;"!"&amp;"AG"&amp;$A429),0),""))</f>
        <v/>
      </c>
      <c r="AU429" s="254" t="str">
        <f t="array" aca="1" ref="AU429" ca="1">IFERROR(INDIRECT(B429&amp;"!"&amp;"A"&amp;A429),"")</f>
        <v/>
      </c>
      <c r="AV429" s="2" t="str">
        <f t="shared" ca="1" si="333"/>
        <v/>
      </c>
      <c r="AW429" s="253" t="str">
        <f t="array" aca="1" ref="AW429" ca="1">IF(AW$2="","",IFERROR(IF(FIND(AW$2,$C429)&gt;=1,IF(INDIRECT($B429&amp;"!"&amp;"AH"&amp;$A429)="","",INDIRECT($B429&amp;"!"&amp;"AH"&amp;$A429)),0),""))</f>
        <v/>
      </c>
      <c r="AX429" s="253" t="str">
        <f t="array" aca="1" ref="AX429" ca="1">IF(AX$2="","",IFERROR(IF(FIND(AX$2,$C429)&gt;=1,IF(INDIRECT($B429&amp;"!"&amp;"AH"&amp;$A429)="","",INDIRECT($B429&amp;"!"&amp;"AH"&amp;$A429)),0),""))</f>
        <v/>
      </c>
      <c r="AY429" s="253" t="str">
        <f t="array" aca="1" ref="AY429" ca="1">IF(AY$2="","",IFERROR(IF(FIND(AY$2,$C429)&gt;=1,IF(INDIRECT($B429&amp;"!"&amp;"AH"&amp;$A429)="","",INDIRECT($B429&amp;"!"&amp;"AH"&amp;$A429)),0),""))</f>
        <v/>
      </c>
      <c r="AZ429" s="253" t="str">
        <f t="array" aca="1" ref="AZ429" ca="1">IF(AZ$2="","",IFERROR(IF(FIND(AZ$2,$C429)&gt;=1,IF(INDIRECT($B429&amp;"!"&amp;"AH"&amp;$A429)="","",INDIRECT($B429&amp;"!"&amp;"AH"&amp;$A429)),0),""))</f>
        <v/>
      </c>
      <c r="BA429" s="253" t="str">
        <f t="array" aca="1" ref="BA429" ca="1">IF(BA$2="","",IFERROR(IF(FIND(BA$2,$C429)&gt;=1,IF(INDIRECT($B429&amp;"!"&amp;"AH"&amp;$A429)="","",INDIRECT($B429&amp;"!"&amp;"AH"&amp;$A429)),0),""))</f>
        <v/>
      </c>
      <c r="BB429" s="253" t="str">
        <f t="array" aca="1" ref="BB429" ca="1">IF(BB$2="","",IFERROR(IF(FIND(BB$2,$C429)&gt;=1,IF(INDIRECT($B429&amp;"!"&amp;"AH"&amp;$A429)="","",INDIRECT($B429&amp;"!"&amp;"AH"&amp;$A429)),0),""))</f>
        <v/>
      </c>
      <c r="BC429" s="253" t="str">
        <f t="array" aca="1" ref="BC429" ca="1">IF(BC$2="","",IFERROR(IF(FIND(BC$2,$C429)&gt;=1,IF(INDIRECT($B429&amp;"!"&amp;"AH"&amp;$A429)="","",INDIRECT($B429&amp;"!"&amp;"AH"&amp;$A429)),0),""))</f>
        <v/>
      </c>
      <c r="BD429" s="253" t="str">
        <f t="array" aca="1" ref="BD429" ca="1">IF(BD$2="","",IFERROR(IF(FIND(BD$2,$C429)&gt;=1,IF(INDIRECT($B429&amp;"!"&amp;"AH"&amp;$A429)="","",INDIRECT($B429&amp;"!"&amp;"AH"&amp;$A429)),0),""))</f>
        <v/>
      </c>
      <c r="BE429" s="253" t="str">
        <f t="array" aca="1" ref="BE429" ca="1">IF(BE$2="","",IFERROR(IF(FIND(BE$2,$C429)&gt;=1,IF(INDIRECT($B429&amp;"!"&amp;"AH"&amp;$A429)="","",INDIRECT($B429&amp;"!"&amp;"AH"&amp;$A429)),0),""))</f>
        <v/>
      </c>
      <c r="BF429" s="253" t="str">
        <f t="array" aca="1" ref="BF429" ca="1">IF(BF$2="","",IFERROR(IF(FIND(BF$2,$C429)&gt;=1,IF(INDIRECT($B429&amp;"!"&amp;"AH"&amp;$A429)="","",INDIRECT($B429&amp;"!"&amp;"AH"&amp;$A429)),0),""))</f>
        <v/>
      </c>
      <c r="BG429" s="253" t="str">
        <f t="array" aca="1" ref="BG429" ca="1">IF(BG$2="","",IFERROR(IF(FIND(BG$2,$C429)&gt;=1,IF(INDIRECT($B429&amp;"!"&amp;"AH"&amp;$A429)="","",INDIRECT($B429&amp;"!"&amp;"AH"&amp;$A429)),0),""))</f>
        <v/>
      </c>
      <c r="BH429" s="253" t="str">
        <f t="array" aca="1" ref="BH429" ca="1">IF(BH$2="","",IFERROR(IF(FIND(BH$2,$C429)&gt;=1,IF(INDIRECT($B429&amp;"!"&amp;"AH"&amp;$A429)="","",INDIRECT($B429&amp;"!"&amp;"AH"&amp;$A429)),0),""))</f>
        <v/>
      </c>
      <c r="BI429" s="253" t="str">
        <f t="array" aca="1" ref="BI429" ca="1">IF(BI$2="","",IFERROR(IF(FIND(BI$2,$C429)&gt;=1,IF(INDIRECT($B429&amp;"!"&amp;"AH"&amp;$A429)="","",INDIRECT($B429&amp;"!"&amp;"AH"&amp;$A429)),0),""))</f>
        <v/>
      </c>
      <c r="BJ429" s="253" t="str">
        <f t="array" aca="1" ref="BJ429" ca="1">IF(BJ$2="","",IFERROR(IF(FIND(BJ$2,$C429)&gt;=1,IF(INDIRECT($B429&amp;"!"&amp;"AH"&amp;$A429)="","",INDIRECT($B429&amp;"!"&amp;"AH"&amp;$A429)),0),""))</f>
        <v/>
      </c>
      <c r="BK429" s="253" t="str">
        <f t="array" aca="1" ref="BK429" ca="1">IF(BK$2="","",IFERROR(IF(FIND(BK$2,$C429)&gt;=1,IF(INDIRECT($B429&amp;"!"&amp;"AH"&amp;$A429)="","",INDIRECT($B429&amp;"!"&amp;"AH"&amp;$A429)),0),""))</f>
        <v/>
      </c>
      <c r="BL429" s="253" t="str">
        <f t="array" aca="1" ref="BL429" ca="1">IF(BL$2="","",IFERROR(IF(FIND(BL$2,$C429)&gt;=1,IF(INDIRECT($B429&amp;"!"&amp;"AH"&amp;$A429)="","",INDIRECT($B429&amp;"!"&amp;"AH"&amp;$A429)),0),""))</f>
        <v/>
      </c>
      <c r="BM429" s="253" t="str">
        <f t="array" aca="1" ref="BM429" ca="1">IF(BM$2="","",IFERROR(IF(FIND(BM$2,$C429)&gt;=1,IF(INDIRECT($B429&amp;"!"&amp;"AH"&amp;$A429)="","",INDIRECT($B429&amp;"!"&amp;"AH"&amp;$A429)),0),""))</f>
        <v/>
      </c>
      <c r="BN429" s="253" t="str">
        <f t="array" aca="1" ref="BN429" ca="1">IF(BN$2="","",IFERROR(IF(FIND(BN$2,$C429)&gt;=1,IF(INDIRECT($B429&amp;"!"&amp;"AH"&amp;$A429)="","",INDIRECT($B429&amp;"!"&amp;"AH"&amp;$A429)),0),""))</f>
        <v/>
      </c>
      <c r="BO429" s="253" t="str">
        <f t="array" aca="1" ref="BO429" ca="1">IF(BO$2="","",IFERROR(IF(FIND(BO$2,$C429)&gt;=1,IF(INDIRECT($B429&amp;"!"&amp;"AH"&amp;$A429)="","",INDIRECT($B429&amp;"!"&amp;"AH"&amp;$A429)),0),""))</f>
        <v/>
      </c>
      <c r="BP429" s="253" t="str">
        <f t="array" aca="1" ref="BP429" ca="1">IF(BP$2="","",IFERROR(IF(FIND(BP$2,$C429)&gt;=1,IF(INDIRECT($B429&amp;"!"&amp;"AH"&amp;$A429)="","",INDIRECT($B429&amp;"!"&amp;"AH"&amp;$A429)),0),""))</f>
        <v/>
      </c>
      <c r="BQ429" s="253" t="str">
        <f t="array" aca="1" ref="BQ429" ca="1">IF(BQ$2="","",IFERROR(IF(FIND(BQ$2,$C429)&gt;=1,IF(INDIRECT($B429&amp;"!"&amp;"AH"&amp;$A429)="","",INDIRECT($B429&amp;"!"&amp;"AH"&amp;$A429)),0),""))</f>
        <v/>
      </c>
      <c r="BR429" s="253" t="str">
        <f t="array" aca="1" ref="BR429" ca="1">IF(BR$2="","",IFERROR(IF(FIND(BR$2,$C429)&gt;=1,IF(INDIRECT($B429&amp;"!"&amp;"AH"&amp;$A429)="","",INDIRECT($B429&amp;"!"&amp;"AH"&amp;$A429)),0),""))</f>
        <v/>
      </c>
      <c r="BS429" s="253" t="str">
        <f t="array" aca="1" ref="BS429" ca="1">IF(BS$2="","",IFERROR(IF(FIND(BS$2,$C429)&gt;=1,IF(INDIRECT($B429&amp;"!"&amp;"AH"&amp;$A429)="","",INDIRECT($B429&amp;"!"&amp;"AH"&amp;$A429)),0),""))</f>
        <v/>
      </c>
      <c r="BT429" s="253" t="str">
        <f t="array" aca="1" ref="BT429" ca="1">IF(BT$2="","",IFERROR(IF(FIND(BT$2,$C429)&gt;=1,IF(INDIRECT($B429&amp;"!"&amp;"AH"&amp;$A429)="","",INDIRECT($B429&amp;"!"&amp;"AH"&amp;$A429)),0),""))</f>
        <v/>
      </c>
      <c r="BU429" s="253" t="str">
        <f t="array" aca="1" ref="BU429" ca="1">IF(BU$2="","",IFERROR(IF(FIND(BU$2,$C429)&gt;=1,IF(INDIRECT($B429&amp;"!"&amp;"AH"&amp;$A429)="","",INDIRECT($B429&amp;"!"&amp;"AH"&amp;$A429)),0),""))</f>
        <v/>
      </c>
      <c r="BV429" s="253" t="str">
        <f t="array" aca="1" ref="BV429" ca="1">IF(BV$2="","",IFERROR(IF(FIND(BV$2,$C429)&gt;=1,IF(INDIRECT($B429&amp;"!"&amp;"AH"&amp;$A429)="","",INDIRECT($B429&amp;"!"&amp;"AH"&amp;$A429)),0),""))</f>
        <v/>
      </c>
      <c r="BW429" s="253" t="str">
        <f t="array" aca="1" ref="BW429" ca="1">IF(BW$2="","",IFERROR(IF(FIND(BW$2,$C429)&gt;=1,IF(INDIRECT($B429&amp;"!"&amp;"AH"&amp;$A429)="","",INDIRECT($B429&amp;"!"&amp;"AH"&amp;$A429)),0),""))</f>
        <v/>
      </c>
      <c r="BX429" s="253" t="str">
        <f t="array" aca="1" ref="BX429" ca="1">IF(BX$2="","",IFERROR(IF(FIND(BX$2,$C429)&gt;=1,IF(INDIRECT($B429&amp;"!"&amp;"AH"&amp;$A429)="","",INDIRECT($B429&amp;"!"&amp;"AH"&amp;$A429)),0),""))</f>
        <v/>
      </c>
      <c r="BY429" s="253" t="str">
        <f t="array" aca="1" ref="BY429" ca="1">IF(BY$2="","",IFERROR(IF(FIND(BY$2,$C429)&gt;=1,IF(INDIRECT($B429&amp;"!"&amp;"AH"&amp;$A429)="","",INDIRECT($B429&amp;"!"&amp;"AH"&amp;$A429)),0),""))</f>
        <v/>
      </c>
      <c r="BZ429" s="253" t="str">
        <f t="array" aca="1" ref="BZ429" ca="1">IF(BZ$2="","",IFERROR(IF(FIND(BZ$2,$C429)&gt;=1,IF(INDIRECT($B429&amp;"!"&amp;"AH"&amp;$A429)="","",INDIRECT($B429&amp;"!"&amp;"AH"&amp;$A429)),0),""))</f>
        <v/>
      </c>
      <c r="CA429" s="253" t="str">
        <f t="array" aca="1" ref="CA429" ca="1">IF(CA$2="","",IFERROR(IF(FIND(CA$2,$C429)&gt;=1,IF(INDIRECT($B429&amp;"!"&amp;"AH"&amp;$A429)="","",INDIRECT($B429&amp;"!"&amp;"AH"&amp;$A429)),0),""))</f>
        <v/>
      </c>
      <c r="CB429" s="253" t="str">
        <f t="array" aca="1" ref="CB429" ca="1">IF(CB$2="","",IFERROR(IF(FIND(CB$2,$C429)&gt;=1,IF(INDIRECT($B429&amp;"!"&amp;"AH"&amp;$A429)="","",INDIRECT($B429&amp;"!"&amp;"AH"&amp;$A429)),0),""))</f>
        <v/>
      </c>
      <c r="CC429" s="253" t="str">
        <f t="array" aca="1" ref="CC429" ca="1">IF(CC$2="","",IFERROR(IF(FIND(CC$2,$C429)&gt;=1,IF(INDIRECT($B429&amp;"!"&amp;"AH"&amp;$A429)="","",INDIRECT($B429&amp;"!"&amp;"AH"&amp;$A429)),0),""))</f>
        <v/>
      </c>
      <c r="CD429" s="253" t="str">
        <f t="array" aca="1" ref="CD429" ca="1">IF(CD$2="","",IFERROR(IF(FIND(CD$2,$C429)&gt;=1,IF(INDIRECT($B429&amp;"!"&amp;"AH"&amp;$A429)="","",INDIRECT($B429&amp;"!"&amp;"AH"&amp;$A429)),0),""))</f>
        <v/>
      </c>
      <c r="CE429" s="253" t="str">
        <f t="array" aca="1" ref="CE429" ca="1">IF(CE$2="","",IFERROR(IF(FIND(CE$2,$C429)&gt;=1,IF(INDIRECT($B429&amp;"!"&amp;"AH"&amp;$A429)="","",INDIRECT($B429&amp;"!"&amp;"AH"&amp;$A429)),0),""))</f>
        <v/>
      </c>
      <c r="CF429" s="253" t="str">
        <f t="array" aca="1" ref="CF429" ca="1">IF(CF$2="","",IFERROR(IF(FIND(CF$2,$C429)&gt;=1,IF(INDIRECT($B429&amp;"!"&amp;"AH"&amp;$A429)="","",INDIRECT($B429&amp;"!"&amp;"AH"&amp;$A429)),0),""))</f>
        <v/>
      </c>
      <c r="CG429" s="253" t="str">
        <f t="array" aca="1" ref="CG429" ca="1">IF(CG$2="","",IFERROR(IF(FIND(CG$2,$C429)&gt;=1,IF(INDIRECT($B429&amp;"!"&amp;"AH"&amp;$A429)="","",INDIRECT($B429&amp;"!"&amp;"AH"&amp;$A429)),0),""))</f>
        <v/>
      </c>
      <c r="CH429" s="253" t="str">
        <f t="array" aca="1" ref="CH429" ca="1">IF(CH$2="","",IFERROR(IF(FIND(CH$2,$C429)&gt;=1,IF(INDIRECT($B429&amp;"!"&amp;"AH"&amp;$A429)="","",INDIRECT($B429&amp;"!"&amp;"AH"&amp;$A429)),0),""))</f>
        <v/>
      </c>
      <c r="CI429" s="253" t="str">
        <f t="array" aca="1" ref="CI429" ca="1">IF(CI$2="","",IFERROR(IF(FIND(CI$2,$C429)&gt;=1,IF(INDIRECT($B429&amp;"!"&amp;"AH"&amp;$A429)="","",INDIRECT($B429&amp;"!"&amp;"AH"&amp;$A429)),0),""))</f>
        <v/>
      </c>
      <c r="CJ429" s="253" t="str">
        <f t="array" aca="1" ref="CJ429" ca="1">IF(CJ$2="","",IFERROR(IF(FIND(CJ$2,$C429)&gt;=1,IF(INDIRECT($B429&amp;"!"&amp;"AH"&amp;$A429)="","",INDIRECT($B429&amp;"!"&amp;"AH"&amp;$A429)),0),""))</f>
        <v/>
      </c>
      <c r="CK429" s="253" t="str">
        <f t="array" aca="1" ref="CK429" ca="1">IF(CK$2="","",IFERROR(IF(FIND(CK$2,$C429)&gt;=1,IF(INDIRECT($B429&amp;"!"&amp;"AH"&amp;$A429)="","",INDIRECT($B429&amp;"!"&amp;"AH"&amp;$A429)),0),""))</f>
        <v/>
      </c>
      <c r="CL429" s="253" t="str">
        <f t="array" aca="1" ref="CL429" ca="1">IF(CL$2="","",IFERROR(IF(FIND(CL$2,$C429)&gt;=1,IF(INDIRECT($B429&amp;"!"&amp;"AH"&amp;$A429)="","",INDIRECT($B429&amp;"!"&amp;"AH"&amp;$A429)),0),""))</f>
        <v/>
      </c>
      <c r="CO429" s="2" t="str">
        <f t="shared" ca="1" si="335"/>
        <v/>
      </c>
      <c r="CP429" s="253" t="str">
        <f t="array" aca="1" ref="CP429" ca="1">IF(CP$2="","",IFERROR(IF(FIND(CP$2,$C429)&gt;=1,INDIRECT($B429&amp;"!"&amp;"AG"&amp;$A429),0),""))</f>
        <v/>
      </c>
      <c r="CQ429" s="253" t="str">
        <f t="array" aca="1" ref="CQ429" ca="1">IF(CQ$2="","",IFERROR(IF(FIND(CQ$2,$C429)&gt;=1,INDIRECT($B429&amp;"!"&amp;"AG"&amp;$A429),0),""))</f>
        <v/>
      </c>
      <c r="CR429" s="253" t="str">
        <f t="array" aca="1" ref="CR429" ca="1">IF(CR$2="","",IFERROR(IF(FIND(CR$2,$C429)&gt;=1,INDIRECT($B429&amp;"!"&amp;"AG"&amp;$A429),0),""))</f>
        <v/>
      </c>
      <c r="CS429" s="253" t="str">
        <f t="array" aca="1" ref="CS429" ca="1">IF(CS$2="","",IFERROR(IF(FIND(CS$2,$C429)&gt;=1,INDIRECT($B429&amp;"!"&amp;"AG"&amp;$A429),0),""))</f>
        <v/>
      </c>
      <c r="CV429" s="2" t="str">
        <f t="shared" ca="1" si="336"/>
        <v/>
      </c>
      <c r="CW429" s="253" t="str">
        <f t="array" aca="1" ref="CW429" ca="1">IF(CW$2="","",IFERROR(IF(FIND(CW$2,$C429)&gt;=1,IF(INDIRECT($B429&amp;"!"&amp;"AH"&amp;$A429)="","",INDIRECT($B429&amp;"!"&amp;"AH"&amp;$A429)&amp;" "),0),""))</f>
        <v/>
      </c>
      <c r="CX429" s="253" t="str">
        <f t="array" aca="1" ref="CX429" ca="1">IF(CX$2="","",IFERROR(IF(FIND(CX$2,$C429)&gt;=1,IF(INDIRECT($B429&amp;"!"&amp;"AH"&amp;$A429)="","",INDIRECT($B429&amp;"!"&amp;"AH"&amp;$A429)&amp;" "),0),""))</f>
        <v/>
      </c>
      <c r="CY429" s="253" t="str">
        <f t="array" aca="1" ref="CY429" ca="1">IF(CY$2="","",IFERROR(IF(FIND(CY$2,$C429)&gt;=1,IF(INDIRECT($B429&amp;"!"&amp;"AH"&amp;$A429)="","",INDIRECT($B429&amp;"!"&amp;"AH"&amp;$A429)&amp;" "),0),""))</f>
        <v/>
      </c>
      <c r="CZ429" s="253" t="str">
        <f t="array" aca="1" ref="CZ429" ca="1">IF(CZ$2="","",IFERROR(IF(FIND(CZ$2,$C429)&gt;=1,IF(INDIRECT($B429&amp;"!"&amp;"AH"&amp;$A429)="","",INDIRECT($B429&amp;"!"&amp;"AH"&amp;$A429)&amp;" "),0),""))</f>
        <v/>
      </c>
      <c r="DC429" s="2" t="str">
        <f t="shared" ca="1" si="337"/>
        <v/>
      </c>
      <c r="DD429" s="253" t="str" cm="1">
        <f t="array" aca="1" ref="DD429" ca="1">IF(DD$2="","",IFERROR(IF(FIND(DD$2,$C429)&gt;=1,INDIRECT($B429&amp;"!"&amp;"AG"&amp;$A429),0),""))</f>
        <v/>
      </c>
      <c r="DE429" s="253" t="str" cm="1">
        <f t="array" aca="1" ref="DE429" ca="1">IF(DE$2="","",IFERROR(IF(FIND(DE$2,$C429)&gt;=1,INDIRECT($B429&amp;"!"&amp;"AG"&amp;$A429),0),""))</f>
        <v/>
      </c>
      <c r="DF429" s="253" t="str" cm="1">
        <f t="array" aca="1" ref="DF429" ca="1">IF(DF$2="","",IFERROR(IF(FIND(DF$2,$C429)&gt;=1,INDIRECT($B429&amp;"!"&amp;"AG"&amp;$A429),0),""))</f>
        <v/>
      </c>
      <c r="DG429" s="253" t="str" cm="1">
        <f t="array" aca="1" ref="DG429" ca="1">IF(DG$2="","",IFERROR(IF(FIND(DG$2,$C429)&gt;=1,INDIRECT($B429&amp;"!"&amp;"AG"&amp;$A429),0),""))</f>
        <v/>
      </c>
      <c r="DH429" s="253" t="str" cm="1">
        <f t="array" aca="1" ref="DH429" ca="1">IF(DH$2="","",IFERROR(IF(FIND(DH$2,$C429)&gt;=1,INDIRECT($B429&amp;"!"&amp;"AG"&amp;$A429),0),""))</f>
        <v/>
      </c>
      <c r="DI429" s="253" t="str" cm="1">
        <f t="array" aca="1" ref="DI429" ca="1">IF(DI$2="","",IFERROR(IF(FIND(DI$2,$C429)&gt;=1,INDIRECT($B429&amp;"!"&amp;"AG"&amp;$A429),0),""))</f>
        <v/>
      </c>
      <c r="DJ429" s="253" t="str" cm="1">
        <f t="array" aca="1" ref="DJ429" ca="1">IF(DJ$2="","",IFERROR(IF(FIND(DJ$2,$C429)&gt;=1,INDIRECT($B429&amp;"!"&amp;"AG"&amp;$A429),0),""))</f>
        <v/>
      </c>
      <c r="DK429" s="253" t="str" cm="1">
        <f t="array" aca="1" ref="DK429" ca="1">IF(DK$2="","",IFERROR(IF(FIND(DK$2,$C429)&gt;=1,INDIRECT($B429&amp;"!"&amp;"AG"&amp;$A429),0),""))</f>
        <v/>
      </c>
      <c r="DL429" s="253" t="str" cm="1">
        <f t="array" aca="1" ref="DL429" ca="1">IF(DL$2="","",IFERROR(IF(FIND(DL$2,$C429)&gt;=1,INDIRECT($B429&amp;"!"&amp;"AG"&amp;$A429),0),""))</f>
        <v/>
      </c>
      <c r="DM429" s="253" t="str" cm="1">
        <f t="array" aca="1" ref="DM429" ca="1">IF(DM$2="","",IFERROR(IF(FIND(DM$2,$C429)&gt;=1,INDIRECT($B429&amp;"!"&amp;"AG"&amp;$A429),0),""))</f>
        <v/>
      </c>
      <c r="DN429" s="253" t="str" cm="1">
        <f t="array" aca="1" ref="DN429" ca="1">IF(DN$2="","",IFERROR(IF(FIND(DN$2,$C429)&gt;=1,INDIRECT($B429&amp;"!"&amp;"AG"&amp;$A429),0),""))</f>
        <v/>
      </c>
      <c r="DO429" s="253" t="str" cm="1">
        <f t="array" aca="1" ref="DO429" ca="1">IF(DO$2="","",IFERROR(IF(FIND(DO$2,$C429)&gt;=1,INDIRECT($B429&amp;"!"&amp;"AG"&amp;$A429),0),""))</f>
        <v/>
      </c>
      <c r="DP429" s="253" t="str" cm="1">
        <f t="array" aca="1" ref="DP429" ca="1">IF(DP$2="","",IFERROR(IF(FIND(DP$2,$C429)&gt;=1,INDIRECT($B429&amp;"!"&amp;"AG"&amp;$A429),0),""))</f>
        <v/>
      </c>
      <c r="DQ429" s="253" t="str" cm="1">
        <f t="array" aca="1" ref="DQ429" ca="1">IF(DQ$2="","",IFERROR(IF(FIND(DQ$2,$C429)&gt;=1,INDIRECT($B429&amp;"!"&amp;"AG"&amp;$A429),0),""))</f>
        <v/>
      </c>
      <c r="DR429" s="253" t="str" cm="1">
        <f t="array" aca="1" ref="DR429" ca="1">IF(DR$2="","",IFERROR(IF(FIND(DR$2,$C429)&gt;=1,INDIRECT($B429&amp;"!"&amp;"AG"&amp;$A429),0),""))</f>
        <v/>
      </c>
      <c r="DS429" s="253" t="str" cm="1">
        <f t="array" aca="1" ref="DS429" ca="1">IF(DS$2="","",IFERROR(IF(FIND(DS$2,$C429)&gt;=1,INDIRECT($B429&amp;"!"&amp;"AG"&amp;$A429),0),""))</f>
        <v/>
      </c>
      <c r="DT429" s="253" t="str" cm="1">
        <f t="array" aca="1" ref="DT429" ca="1">IF(DT$2="","",IFERROR(IF(FIND(DT$2,$C429)&gt;=1,INDIRECT($B429&amp;"!"&amp;"AG"&amp;$A429),0),""))</f>
        <v/>
      </c>
      <c r="DU429" s="253" t="str" cm="1">
        <f t="array" aca="1" ref="DU429" ca="1">IF(DU$2="","",IFERROR(IF(FIND(DU$2,$C429)&gt;=1,INDIRECT($B429&amp;"!"&amp;"AG"&amp;$A429),0),""))</f>
        <v/>
      </c>
      <c r="DV429" s="253" t="str" cm="1">
        <f t="array" aca="1" ref="DV429" ca="1">IF(DV$2="","",IFERROR(IF(FIND(DV$2,$C429)&gt;=1,INDIRECT($B429&amp;"!"&amp;"AG"&amp;$A429),0),""))</f>
        <v/>
      </c>
      <c r="DW429" s="253" t="str" cm="1">
        <f t="array" aca="1" ref="DW429" ca="1">IF(DW$2="","",IFERROR(IF(FIND(DW$2,$C429)&gt;=1,INDIRECT($B429&amp;"!"&amp;"AG"&amp;$A429),0),""))</f>
        <v/>
      </c>
      <c r="DX429" s="253" t="str" cm="1">
        <f t="array" aca="1" ref="DX429" ca="1">IF(DX$2="","",IFERROR(IF(FIND(DX$2,$C429)&gt;=1,INDIRECT($B429&amp;"!"&amp;"AG"&amp;$A429),0),""))</f>
        <v/>
      </c>
      <c r="DY429" s="253" t="str" cm="1">
        <f t="array" aca="1" ref="DY429" ca="1">IF(DY$2="","",IFERROR(IF(FIND(DY$2,$C429)&gt;=1,INDIRECT($B429&amp;"!"&amp;"AG"&amp;$A429),0),""))</f>
        <v/>
      </c>
      <c r="DZ429" s="253" t="str" cm="1">
        <f t="array" aca="1" ref="DZ429" ca="1">IF(DZ$2="","",IFERROR(IF(FIND(DZ$2,$C429)&gt;=1,INDIRECT($B429&amp;"!"&amp;"AG"&amp;$A429),0),""))</f>
        <v/>
      </c>
      <c r="EA429" s="253" t="str" cm="1">
        <f t="array" aca="1" ref="EA429" ca="1">IF(EA$2="","",IFERROR(IF(FIND(EA$2,$C429)&gt;=1,INDIRECT($B429&amp;"!"&amp;"AG"&amp;$A429),0),""))</f>
        <v/>
      </c>
      <c r="EB429" s="253" t="str" cm="1">
        <f t="array" aca="1" ref="EB429" ca="1">IF(EB$2="","",IFERROR(IF(FIND(EB$2,$C429)&gt;=1,INDIRECT($B429&amp;"!"&amp;"AG"&amp;$A429),0),""))</f>
        <v/>
      </c>
      <c r="EC429" s="253" t="str" cm="1">
        <f t="array" aca="1" ref="EC429" ca="1">IF(EC$2="","",IFERROR(IF(FIND(EC$2,$C429)&gt;=1,INDIRECT($B429&amp;"!"&amp;"AG"&amp;$A429),0),""))</f>
        <v/>
      </c>
      <c r="ED429" s="253" t="str" cm="1">
        <f t="array" aca="1" ref="ED429" ca="1">IF(ED$2="","",IFERROR(IF(FIND(ED$2,$C429)&gt;=1,INDIRECT($B429&amp;"!"&amp;"AG"&amp;$A429),0),""))</f>
        <v/>
      </c>
      <c r="EE429" s="253" t="str" cm="1">
        <f t="array" aca="1" ref="EE429" ca="1">IF(EE$2="","",IFERROR(IF(FIND(EE$2,$C429)&gt;=1,INDIRECT($B429&amp;"!"&amp;"AG"&amp;$A429),0),""))</f>
        <v/>
      </c>
      <c r="EF429" s="253" t="str" cm="1">
        <f t="array" aca="1" ref="EF429" ca="1">IF(EF$2="","",IFERROR(IF(FIND(EF$2,$C429)&gt;=1,INDIRECT($B429&amp;"!"&amp;"AG"&amp;$A429),0),""))</f>
        <v/>
      </c>
      <c r="EG429" s="253" t="str" cm="1">
        <f t="array" aca="1" ref="EG429" ca="1">IF(EG$2="","",IFERROR(IF(FIND(EG$2,$C429)&gt;=1,INDIRECT($B429&amp;"!"&amp;"AG"&amp;$A429),0),""))</f>
        <v/>
      </c>
      <c r="EH429" s="253" t="str" cm="1">
        <f t="array" aca="1" ref="EH429" ca="1">IF(EH$2="","",IFERROR(IF(FIND(EH$2,$C429)&gt;=1,INDIRECT($B429&amp;"!"&amp;"AG"&amp;$A429),0),""))</f>
        <v/>
      </c>
      <c r="EI429" s="253" t="str" cm="1">
        <f t="array" aca="1" ref="EI429" ca="1">IF(EI$2="","",IFERROR(IF(FIND(EI$2,$C429)&gt;=1,INDIRECT($B429&amp;"!"&amp;"AG"&amp;$A429),0),""))</f>
        <v/>
      </c>
      <c r="EJ429" s="253" t="str" cm="1">
        <f t="array" aca="1" ref="EJ429" ca="1">IF(EJ$2="","",IFERROR(IF(FIND(EJ$2,$C429)&gt;=1,INDIRECT($B429&amp;"!"&amp;"AG"&amp;$A429),0),""))</f>
        <v/>
      </c>
      <c r="EK429" s="253" t="str" cm="1">
        <f t="array" aca="1" ref="EK429" ca="1">IF(EK$2="","",IFERROR(IF(FIND(EK$2,$C429)&gt;=1,INDIRECT($B429&amp;"!"&amp;"AG"&amp;$A429),0),""))</f>
        <v/>
      </c>
      <c r="EL429" s="253" t="str" cm="1">
        <f t="array" aca="1" ref="EL429" ca="1">IF(EL$2="","",IFERROR(IF(FIND(EL$2,$C429)&gt;=1,INDIRECT($B429&amp;"!"&amp;"AG"&amp;$A429),0),""))</f>
        <v/>
      </c>
      <c r="EM429" s="253" t="str" cm="1">
        <f t="array" aca="1" ref="EM429" ca="1">IF(EM$2="","",IFERROR(IF(FIND(EM$2,$C429)&gt;=1,INDIRECT($B429&amp;"!"&amp;"AG"&amp;$A429),0),""))</f>
        <v/>
      </c>
      <c r="EN429" s="253" t="str" cm="1">
        <f t="array" aca="1" ref="EN429" ca="1">IF(EN$2="","",IFERROR(IF(FIND(EN$2,$C429)&gt;=1,INDIRECT($B429&amp;"!"&amp;"AG"&amp;$A429),0),""))</f>
        <v/>
      </c>
      <c r="EO429" s="253" t="str" cm="1">
        <f t="array" aca="1" ref="EO429" ca="1">IF(EO$2="","",IFERROR(IF(FIND(EO$2,$C429)&gt;=1,INDIRECT($B429&amp;"!"&amp;"AG"&amp;$A429),0),""))</f>
        <v/>
      </c>
      <c r="EP429" s="253" t="str" cm="1">
        <f t="array" aca="1" ref="EP429" ca="1">IF(EP$2="","",IFERROR(IF(FIND(EP$2,$C429)&gt;=1,INDIRECT($B429&amp;"!"&amp;"AG"&amp;$A429),0),""))</f>
        <v/>
      </c>
      <c r="EQ429" s="253" t="str" cm="1">
        <f t="array" aca="1" ref="EQ429" ca="1">IF(EQ$2="","",IFERROR(IF(FIND(EQ$2,$C429)&gt;=1,INDIRECT($B429&amp;"!"&amp;"AG"&amp;$A429),0),""))</f>
        <v/>
      </c>
      <c r="ER429" s="253" t="str" cm="1">
        <f t="array" aca="1" ref="ER429" ca="1">IF(ER$2="","",IFERROR(IF(FIND(ER$2,$C429)&gt;=1,INDIRECT($B429&amp;"!"&amp;"AG"&amp;$A429),0),""))</f>
        <v/>
      </c>
      <c r="ES429" s="253" t="str" cm="1">
        <f t="array" aca="1" ref="ES429" ca="1">IF(ES$2="","",IFERROR(IF(FIND(ES$2,$C429)&gt;=1,INDIRECT($B429&amp;"!"&amp;"AG"&amp;$A429),0),""))</f>
        <v/>
      </c>
      <c r="ET429" s="253" t="str" cm="1">
        <f t="array" aca="1" ref="ET429" ca="1">IF(ET$2="","",IFERROR(IF(FIND(ET$2,$C429)&gt;=1,INDIRECT($B429&amp;"!"&amp;"AG"&amp;$A429),0),""))</f>
        <v/>
      </c>
      <c r="EU429" s="253" t="str" cm="1">
        <f t="array" aca="1" ref="EU429" ca="1">IF(EU$2="","",IFERROR(IF(FIND(EU$2,$C429)&gt;=1,INDIRECT($B429&amp;"!"&amp;"AG"&amp;$A429),0),""))</f>
        <v/>
      </c>
      <c r="EV429" s="253" t="str" cm="1">
        <f t="array" aca="1" ref="EV429" ca="1">IF(EV$2="","",IFERROR(IF(FIND(EV$2,$C429)&gt;=1,INDIRECT($B429&amp;"!"&amp;"AG"&amp;$A429),0),""))</f>
        <v/>
      </c>
    </row>
    <row r="430" spans="1:152" x14ac:dyDescent="0.3">
      <c r="A430" s="252">
        <f t="shared" ca="1" si="373"/>
        <v>38</v>
      </c>
      <c r="B430" s="252" t="str">
        <f t="shared" si="374"/>
        <v>Aug_2024</v>
      </c>
      <c r="C430" s="252" t="str">
        <f t="shared" ca="1" si="372"/>
        <v/>
      </c>
      <c r="D430" s="253" t="str">
        <f t="array" aca="1" ref="D430" ca="1">IF(D$2="","",IFERROR(IF(FIND(D$2,$C430)&gt;=1,INDIRECT($B430&amp;"!"&amp;"AG"&amp;$A430),0),""))</f>
        <v/>
      </c>
      <c r="E430" s="253" t="str">
        <f t="array" aca="1" ref="E430" ca="1">IF(E$2="","",IFERROR(IF(FIND(E$2,$C430)&gt;=1,INDIRECT($B430&amp;"!"&amp;"AG"&amp;$A430),0),""))</f>
        <v/>
      </c>
      <c r="F430" s="253" t="str">
        <f t="array" aca="1" ref="F430" ca="1">IF(F$2="","",IFERROR(IF(FIND(F$2,$C430)&gt;=1,INDIRECT($B430&amp;"!"&amp;"AG"&amp;$A430),0),""))</f>
        <v/>
      </c>
      <c r="G430" s="253" t="str">
        <f t="array" aca="1" ref="G430" ca="1">IF(G$2="","",IFERROR(IF(FIND(G$2,$C430)&gt;=1,INDIRECT($B430&amp;"!"&amp;"AG"&amp;$A430),0),""))</f>
        <v/>
      </c>
      <c r="H430" s="253" t="str">
        <f t="array" aca="1" ref="H430" ca="1">IF(H$2="","",IFERROR(IF(FIND(H$2,$C430)&gt;=1,INDIRECT($B430&amp;"!"&amp;"AG"&amp;$A430),0),""))</f>
        <v/>
      </c>
      <c r="I430" s="253" t="str">
        <f t="array" aca="1" ref="I430" ca="1">IF(I$2="","",IFERROR(IF(FIND(I$2,$C430)&gt;=1,INDIRECT($B430&amp;"!"&amp;"AG"&amp;$A430),0),""))</f>
        <v/>
      </c>
      <c r="J430" s="253" t="str">
        <f t="array" aca="1" ref="J430" ca="1">IF(J$2="","",IFERROR(IF(FIND(J$2,$C430)&gt;=1,INDIRECT($B430&amp;"!"&amp;"AG"&amp;$A430),0),""))</f>
        <v/>
      </c>
      <c r="K430" s="253" t="str">
        <f t="array" aca="1" ref="K430" ca="1">IF(K$2="","",IFERROR(IF(FIND(K$2,$C430)&gt;=1,INDIRECT($B430&amp;"!"&amp;"AG"&amp;$A430),0),""))</f>
        <v/>
      </c>
      <c r="L430" s="253" t="str">
        <f t="array" aca="1" ref="L430" ca="1">IF(L$2="","",IFERROR(IF(FIND(L$2,$C430)&gt;=1,INDIRECT($B430&amp;"!"&amp;"AG"&amp;$A430),0),""))</f>
        <v/>
      </c>
      <c r="M430" s="253" t="str">
        <f t="array" aca="1" ref="M430" ca="1">IF(M$2="","",IFERROR(IF(FIND(M$2,$C430)&gt;=1,INDIRECT($B430&amp;"!"&amp;"AG"&amp;$A430),0),""))</f>
        <v/>
      </c>
      <c r="N430" s="253" t="str">
        <f t="array" aca="1" ref="N430" ca="1">IF(N$2="","",IFERROR(IF(FIND(N$2,$C430)&gt;=1,INDIRECT($B430&amp;"!"&amp;"AG"&amp;$A430),0),""))</f>
        <v/>
      </c>
      <c r="O430" s="253" t="str">
        <f t="array" aca="1" ref="O430" ca="1">IF(O$2="","",IFERROR(IF(FIND(O$2,$C430)&gt;=1,INDIRECT($B430&amp;"!"&amp;"AG"&amp;$A430),0),""))</f>
        <v/>
      </c>
      <c r="P430" s="253" t="str">
        <f t="array" aca="1" ref="P430" ca="1">IF(P$2="","",IFERROR(IF(FIND(P$2,$C430)&gt;=1,INDIRECT($B430&amp;"!"&amp;"AG"&amp;$A430),0),""))</f>
        <v/>
      </c>
      <c r="Q430" s="253" t="str">
        <f t="array" aca="1" ref="Q430" ca="1">IF(Q$2="","",IFERROR(IF(FIND(Q$2,$C430)&gt;=1,INDIRECT($B430&amp;"!"&amp;"AG"&amp;$A430),0),""))</f>
        <v/>
      </c>
      <c r="R430" s="253" t="str">
        <f t="array" aca="1" ref="R430" ca="1">IF(R$2="","",IFERROR(IF(FIND(R$2,$C430)&gt;=1,INDIRECT($B430&amp;"!"&amp;"AG"&amp;$A430),0),""))</f>
        <v/>
      </c>
      <c r="S430" s="253" t="str">
        <f t="array" aca="1" ref="S430" ca="1">IF(S$2="","",IFERROR(IF(FIND(S$2,$C430)&gt;=1,INDIRECT($B430&amp;"!"&amp;"AG"&amp;$A430),0),""))</f>
        <v/>
      </c>
      <c r="T430" s="253" t="str">
        <f t="array" aca="1" ref="T430" ca="1">IF(T$2="","",IFERROR(IF(FIND(T$2,$C430)&gt;=1,INDIRECT($B430&amp;"!"&amp;"AG"&amp;$A430),0),""))</f>
        <v/>
      </c>
      <c r="U430" s="253" t="str">
        <f t="array" aca="1" ref="U430" ca="1">IF(U$2="","",IFERROR(IF(FIND(U$2,$C430)&gt;=1,INDIRECT($B430&amp;"!"&amp;"AG"&amp;$A430),0),""))</f>
        <v/>
      </c>
      <c r="V430" s="253" t="str">
        <f t="array" aca="1" ref="V430" ca="1">IF(V$2="","",IFERROR(IF(FIND(V$2,$C430)&gt;=1,INDIRECT($B430&amp;"!"&amp;"AG"&amp;$A430),0),""))</f>
        <v/>
      </c>
      <c r="W430" s="253" t="str">
        <f t="array" aca="1" ref="W430" ca="1">IF(W$2="","",IFERROR(IF(FIND(W$2,$C430)&gt;=1,INDIRECT($B430&amp;"!"&amp;"AG"&amp;$A430),0),""))</f>
        <v/>
      </c>
      <c r="X430" s="253" t="str">
        <f t="array" aca="1" ref="X430" ca="1">IF(X$2="","",IFERROR(IF(FIND(X$2,$C430)&gt;=1,INDIRECT($B430&amp;"!"&amp;"AG"&amp;$A430),0),""))</f>
        <v/>
      </c>
      <c r="Y430" s="253" t="str">
        <f t="array" aca="1" ref="Y430" ca="1">IF(Y$2="","",IFERROR(IF(FIND(Y$2,$C430)&gt;=1,INDIRECT($B430&amp;"!"&amp;"AG"&amp;$A430),0),""))</f>
        <v/>
      </c>
      <c r="Z430" s="253" t="str">
        <f t="array" aca="1" ref="Z430" ca="1">IF(Z$2="","",IFERROR(IF(FIND(Z$2,$C430)&gt;=1,INDIRECT($B430&amp;"!"&amp;"AG"&amp;$A430),0),""))</f>
        <v/>
      </c>
      <c r="AA430" s="253" t="str">
        <f t="array" aca="1" ref="AA430" ca="1">IF(AA$2="","",IFERROR(IF(FIND(AA$2,$C430)&gt;=1,INDIRECT($B430&amp;"!"&amp;"AG"&amp;$A430),0),""))</f>
        <v/>
      </c>
      <c r="AB430" s="253" t="str">
        <f t="array" aca="1" ref="AB430" ca="1">IF(AB$2="","",IFERROR(IF(FIND(AB$2,$C430)&gt;=1,INDIRECT($B430&amp;"!"&amp;"AG"&amp;$A430),0),""))</f>
        <v/>
      </c>
      <c r="AC430" s="253" t="str">
        <f t="array" aca="1" ref="AC430" ca="1">IF(AC$2="","",IFERROR(IF(FIND(AC$2,$C430)&gt;=1,INDIRECT($B430&amp;"!"&amp;"AG"&amp;$A430),0),""))</f>
        <v/>
      </c>
      <c r="AD430" s="253" t="str">
        <f t="array" aca="1" ref="AD430" ca="1">IF(AD$2="","",IFERROR(IF(FIND(AD$2,$C430)&gt;=1,INDIRECT($B430&amp;"!"&amp;"AG"&amp;$A430),0),""))</f>
        <v/>
      </c>
      <c r="AE430" s="253" t="str">
        <f t="array" aca="1" ref="AE430" ca="1">IF(AE$2="","",IFERROR(IF(FIND(AE$2,$C430)&gt;=1,INDIRECT($B430&amp;"!"&amp;"AG"&amp;$A430),0),""))</f>
        <v/>
      </c>
      <c r="AF430" s="253" t="str">
        <f t="array" aca="1" ref="AF430" ca="1">IF(AF$2="","",IFERROR(IF(FIND(AF$2,$C430)&gt;=1,INDIRECT($B430&amp;"!"&amp;"AG"&amp;$A430),0),""))</f>
        <v/>
      </c>
      <c r="AG430" s="253" t="str">
        <f t="array" aca="1" ref="AG430" ca="1">IF(AG$2="","",IFERROR(IF(FIND(AG$2,$C430)&gt;=1,INDIRECT($B430&amp;"!"&amp;"AG"&amp;$A430),0),""))</f>
        <v/>
      </c>
      <c r="AH430" s="253" t="str">
        <f t="array" aca="1" ref="AH430" ca="1">IF(AH$2="","",IFERROR(IF(FIND(AH$2,$C430)&gt;=1,INDIRECT($B430&amp;"!"&amp;"AG"&amp;$A430),0),""))</f>
        <v/>
      </c>
      <c r="AI430" s="253" t="str">
        <f t="array" aca="1" ref="AI430" ca="1">IF(AI$2="","",IFERROR(IF(FIND(AI$2,$C430)&gt;=1,INDIRECT($B430&amp;"!"&amp;"AG"&amp;$A430),0),""))</f>
        <v/>
      </c>
      <c r="AJ430" s="253" t="str">
        <f t="array" aca="1" ref="AJ430" ca="1">IF(AJ$2="","",IFERROR(IF(FIND(AJ$2,$C430)&gt;=1,INDIRECT($B430&amp;"!"&amp;"AG"&amp;$A430),0),""))</f>
        <v/>
      </c>
      <c r="AK430" s="253" t="str">
        <f t="array" aca="1" ref="AK430" ca="1">IF(AK$2="","",IFERROR(IF(FIND(AK$2,$C430)&gt;=1,INDIRECT($B430&amp;"!"&amp;"AG"&amp;$A430),0),""))</f>
        <v/>
      </c>
      <c r="AL430" s="253" t="str">
        <f t="array" aca="1" ref="AL430" ca="1">IF(AL$2="","",IFERROR(IF(FIND(AL$2,$C430)&gt;=1,INDIRECT($B430&amp;"!"&amp;"AG"&amp;$A430),0),""))</f>
        <v/>
      </c>
      <c r="AM430" s="253" t="str">
        <f t="array" aca="1" ref="AM430" ca="1">IF(AM$2="","",IFERROR(IF(FIND(AM$2,$C430)&gt;=1,INDIRECT($B430&amp;"!"&amp;"AG"&amp;$A430),0),""))</f>
        <v/>
      </c>
      <c r="AN430" s="253" t="str">
        <f t="array" aca="1" ref="AN430" ca="1">IF(AN$2="","",IFERROR(IF(FIND(AN$2,$C430)&gt;=1,INDIRECT($B430&amp;"!"&amp;"AG"&amp;$A430),0),""))</f>
        <v/>
      </c>
      <c r="AO430" s="253" t="str">
        <f t="array" aca="1" ref="AO430" ca="1">IF(AO$2="","",IFERROR(IF(FIND(AO$2,$C430)&gt;=1,INDIRECT($B430&amp;"!"&amp;"AG"&amp;$A430),0),""))</f>
        <v/>
      </c>
      <c r="AP430" s="253" t="str">
        <f t="array" aca="1" ref="AP430" ca="1">IF(AP$2="","",IFERROR(IF(FIND(AP$2,$C430)&gt;=1,INDIRECT($B430&amp;"!"&amp;"AG"&amp;$A430),0),""))</f>
        <v/>
      </c>
      <c r="AQ430" s="253" t="str">
        <f t="array" aca="1" ref="AQ430" ca="1">IF(AQ$2="","",IFERROR(IF(FIND(AQ$2,$C430)&gt;=1,INDIRECT($B430&amp;"!"&amp;"AG"&amp;$A430),0),""))</f>
        <v/>
      </c>
      <c r="AR430" s="253" t="str">
        <f t="array" aca="1" ref="AR430" ca="1">IF(AR$2="","",IFERROR(IF(FIND(AR$2,$C430)&gt;=1,INDIRECT($B430&amp;"!"&amp;"AG"&amp;$A430),0),""))</f>
        <v/>
      </c>
      <c r="AS430" s="253" t="str">
        <f t="array" aca="1" ref="AS430" ca="1">IF(AS$2="","",IFERROR(IF(FIND(AS$2,$C430)&gt;=1,INDIRECT($B430&amp;"!"&amp;"AG"&amp;$A430),0),""))</f>
        <v/>
      </c>
      <c r="AU430" s="254" t="str">
        <f t="array" aca="1" ref="AU430" ca="1">IFERROR(INDIRECT(B430&amp;"!"&amp;"A"&amp;A430),"")</f>
        <v/>
      </c>
      <c r="AV430" s="2" t="str">
        <f t="shared" ca="1" si="333"/>
        <v/>
      </c>
      <c r="AW430" s="253" t="str">
        <f t="array" aca="1" ref="AW430" ca="1">IF(AW$2="","",IFERROR(IF(FIND(AW$2,$C430)&gt;=1,IF(INDIRECT($B430&amp;"!"&amp;"AH"&amp;$A430)="","",INDIRECT($B430&amp;"!"&amp;"AH"&amp;$A430)),0),""))</f>
        <v/>
      </c>
      <c r="AX430" s="253" t="str">
        <f t="array" aca="1" ref="AX430" ca="1">IF(AX$2="","",IFERROR(IF(FIND(AX$2,$C430)&gt;=1,IF(INDIRECT($B430&amp;"!"&amp;"AH"&amp;$A430)="","",INDIRECT($B430&amp;"!"&amp;"AH"&amp;$A430)),0),""))</f>
        <v/>
      </c>
      <c r="AY430" s="253" t="str">
        <f t="array" aca="1" ref="AY430" ca="1">IF(AY$2="","",IFERROR(IF(FIND(AY$2,$C430)&gt;=1,IF(INDIRECT($B430&amp;"!"&amp;"AH"&amp;$A430)="","",INDIRECT($B430&amp;"!"&amp;"AH"&amp;$A430)),0),""))</f>
        <v/>
      </c>
      <c r="AZ430" s="253" t="str">
        <f t="array" aca="1" ref="AZ430" ca="1">IF(AZ$2="","",IFERROR(IF(FIND(AZ$2,$C430)&gt;=1,IF(INDIRECT($B430&amp;"!"&amp;"AH"&amp;$A430)="","",INDIRECT($B430&amp;"!"&amp;"AH"&amp;$A430)),0),""))</f>
        <v/>
      </c>
      <c r="BA430" s="253" t="str">
        <f t="array" aca="1" ref="BA430" ca="1">IF(BA$2="","",IFERROR(IF(FIND(BA$2,$C430)&gt;=1,IF(INDIRECT($B430&amp;"!"&amp;"AH"&amp;$A430)="","",INDIRECT($B430&amp;"!"&amp;"AH"&amp;$A430)),0),""))</f>
        <v/>
      </c>
      <c r="BB430" s="253" t="str">
        <f t="array" aca="1" ref="BB430" ca="1">IF(BB$2="","",IFERROR(IF(FIND(BB$2,$C430)&gt;=1,IF(INDIRECT($B430&amp;"!"&amp;"AH"&amp;$A430)="","",INDIRECT($B430&amp;"!"&amp;"AH"&amp;$A430)),0),""))</f>
        <v/>
      </c>
      <c r="BC430" s="253" t="str">
        <f t="array" aca="1" ref="BC430" ca="1">IF(BC$2="","",IFERROR(IF(FIND(BC$2,$C430)&gt;=1,IF(INDIRECT($B430&amp;"!"&amp;"AH"&amp;$A430)="","",INDIRECT($B430&amp;"!"&amp;"AH"&amp;$A430)),0),""))</f>
        <v/>
      </c>
      <c r="BD430" s="253" t="str">
        <f t="array" aca="1" ref="BD430" ca="1">IF(BD$2="","",IFERROR(IF(FIND(BD$2,$C430)&gt;=1,IF(INDIRECT($B430&amp;"!"&amp;"AH"&amp;$A430)="","",INDIRECT($B430&amp;"!"&amp;"AH"&amp;$A430)),0),""))</f>
        <v/>
      </c>
      <c r="BE430" s="253" t="str">
        <f t="array" aca="1" ref="BE430" ca="1">IF(BE$2="","",IFERROR(IF(FIND(BE$2,$C430)&gt;=1,IF(INDIRECT($B430&amp;"!"&amp;"AH"&amp;$A430)="","",INDIRECT($B430&amp;"!"&amp;"AH"&amp;$A430)),0),""))</f>
        <v/>
      </c>
      <c r="BF430" s="253" t="str">
        <f t="array" aca="1" ref="BF430" ca="1">IF(BF$2="","",IFERROR(IF(FIND(BF$2,$C430)&gt;=1,IF(INDIRECT($B430&amp;"!"&amp;"AH"&amp;$A430)="","",INDIRECT($B430&amp;"!"&amp;"AH"&amp;$A430)),0),""))</f>
        <v/>
      </c>
      <c r="BG430" s="253" t="str">
        <f t="array" aca="1" ref="BG430" ca="1">IF(BG$2="","",IFERROR(IF(FIND(BG$2,$C430)&gt;=1,IF(INDIRECT($B430&amp;"!"&amp;"AH"&amp;$A430)="","",INDIRECT($B430&amp;"!"&amp;"AH"&amp;$A430)),0),""))</f>
        <v/>
      </c>
      <c r="BH430" s="253" t="str">
        <f t="array" aca="1" ref="BH430" ca="1">IF(BH$2="","",IFERROR(IF(FIND(BH$2,$C430)&gt;=1,IF(INDIRECT($B430&amp;"!"&amp;"AH"&amp;$A430)="","",INDIRECT($B430&amp;"!"&amp;"AH"&amp;$A430)),0),""))</f>
        <v/>
      </c>
      <c r="BI430" s="253" t="str">
        <f t="array" aca="1" ref="BI430" ca="1">IF(BI$2="","",IFERROR(IF(FIND(BI$2,$C430)&gt;=1,IF(INDIRECT($B430&amp;"!"&amp;"AH"&amp;$A430)="","",INDIRECT($B430&amp;"!"&amp;"AH"&amp;$A430)),0),""))</f>
        <v/>
      </c>
      <c r="BJ430" s="253" t="str">
        <f t="array" aca="1" ref="BJ430" ca="1">IF(BJ$2="","",IFERROR(IF(FIND(BJ$2,$C430)&gt;=1,IF(INDIRECT($B430&amp;"!"&amp;"AH"&amp;$A430)="","",INDIRECT($B430&amp;"!"&amp;"AH"&amp;$A430)),0),""))</f>
        <v/>
      </c>
      <c r="BK430" s="253" t="str">
        <f t="array" aca="1" ref="BK430" ca="1">IF(BK$2="","",IFERROR(IF(FIND(BK$2,$C430)&gt;=1,IF(INDIRECT($B430&amp;"!"&amp;"AH"&amp;$A430)="","",INDIRECT($B430&amp;"!"&amp;"AH"&amp;$A430)),0),""))</f>
        <v/>
      </c>
      <c r="BL430" s="253" t="str">
        <f t="array" aca="1" ref="BL430" ca="1">IF(BL$2="","",IFERROR(IF(FIND(BL$2,$C430)&gt;=1,IF(INDIRECT($B430&amp;"!"&amp;"AH"&amp;$A430)="","",INDIRECT($B430&amp;"!"&amp;"AH"&amp;$A430)),0),""))</f>
        <v/>
      </c>
      <c r="BM430" s="253" t="str">
        <f t="array" aca="1" ref="BM430" ca="1">IF(BM$2="","",IFERROR(IF(FIND(BM$2,$C430)&gt;=1,IF(INDIRECT($B430&amp;"!"&amp;"AH"&amp;$A430)="","",INDIRECT($B430&amp;"!"&amp;"AH"&amp;$A430)),0),""))</f>
        <v/>
      </c>
      <c r="BN430" s="253" t="str">
        <f t="array" aca="1" ref="BN430" ca="1">IF(BN$2="","",IFERROR(IF(FIND(BN$2,$C430)&gt;=1,IF(INDIRECT($B430&amp;"!"&amp;"AH"&amp;$A430)="","",INDIRECT($B430&amp;"!"&amp;"AH"&amp;$A430)),0),""))</f>
        <v/>
      </c>
      <c r="BO430" s="253" t="str">
        <f t="array" aca="1" ref="BO430" ca="1">IF(BO$2="","",IFERROR(IF(FIND(BO$2,$C430)&gt;=1,IF(INDIRECT($B430&amp;"!"&amp;"AH"&amp;$A430)="","",INDIRECT($B430&amp;"!"&amp;"AH"&amp;$A430)),0),""))</f>
        <v/>
      </c>
      <c r="BP430" s="253" t="str">
        <f t="array" aca="1" ref="BP430" ca="1">IF(BP$2="","",IFERROR(IF(FIND(BP$2,$C430)&gt;=1,IF(INDIRECT($B430&amp;"!"&amp;"AH"&amp;$A430)="","",INDIRECT($B430&amp;"!"&amp;"AH"&amp;$A430)),0),""))</f>
        <v/>
      </c>
      <c r="BQ430" s="253" t="str">
        <f t="array" aca="1" ref="BQ430" ca="1">IF(BQ$2="","",IFERROR(IF(FIND(BQ$2,$C430)&gt;=1,IF(INDIRECT($B430&amp;"!"&amp;"AH"&amp;$A430)="","",INDIRECT($B430&amp;"!"&amp;"AH"&amp;$A430)),0),""))</f>
        <v/>
      </c>
      <c r="BR430" s="253" t="str">
        <f t="array" aca="1" ref="BR430" ca="1">IF(BR$2="","",IFERROR(IF(FIND(BR$2,$C430)&gt;=1,IF(INDIRECT($B430&amp;"!"&amp;"AH"&amp;$A430)="","",INDIRECT($B430&amp;"!"&amp;"AH"&amp;$A430)),0),""))</f>
        <v/>
      </c>
      <c r="BS430" s="253" t="str">
        <f t="array" aca="1" ref="BS430" ca="1">IF(BS$2="","",IFERROR(IF(FIND(BS$2,$C430)&gt;=1,IF(INDIRECT($B430&amp;"!"&amp;"AH"&amp;$A430)="","",INDIRECT($B430&amp;"!"&amp;"AH"&amp;$A430)),0),""))</f>
        <v/>
      </c>
      <c r="BT430" s="253" t="str">
        <f t="array" aca="1" ref="BT430" ca="1">IF(BT$2="","",IFERROR(IF(FIND(BT$2,$C430)&gt;=1,IF(INDIRECT($B430&amp;"!"&amp;"AH"&amp;$A430)="","",INDIRECT($B430&amp;"!"&amp;"AH"&amp;$A430)),0),""))</f>
        <v/>
      </c>
      <c r="BU430" s="253" t="str">
        <f t="array" aca="1" ref="BU430" ca="1">IF(BU$2="","",IFERROR(IF(FIND(BU$2,$C430)&gt;=1,IF(INDIRECT($B430&amp;"!"&amp;"AH"&amp;$A430)="","",INDIRECT($B430&amp;"!"&amp;"AH"&amp;$A430)),0),""))</f>
        <v/>
      </c>
      <c r="BV430" s="253" t="str">
        <f t="array" aca="1" ref="BV430" ca="1">IF(BV$2="","",IFERROR(IF(FIND(BV$2,$C430)&gt;=1,IF(INDIRECT($B430&amp;"!"&amp;"AH"&amp;$A430)="","",INDIRECT($B430&amp;"!"&amp;"AH"&amp;$A430)),0),""))</f>
        <v/>
      </c>
      <c r="BW430" s="253" t="str">
        <f t="array" aca="1" ref="BW430" ca="1">IF(BW$2="","",IFERROR(IF(FIND(BW$2,$C430)&gt;=1,IF(INDIRECT($B430&amp;"!"&amp;"AH"&amp;$A430)="","",INDIRECT($B430&amp;"!"&amp;"AH"&amp;$A430)),0),""))</f>
        <v/>
      </c>
      <c r="BX430" s="253" t="str">
        <f t="array" aca="1" ref="BX430" ca="1">IF(BX$2="","",IFERROR(IF(FIND(BX$2,$C430)&gt;=1,IF(INDIRECT($B430&amp;"!"&amp;"AH"&amp;$A430)="","",INDIRECT($B430&amp;"!"&amp;"AH"&amp;$A430)),0),""))</f>
        <v/>
      </c>
      <c r="BY430" s="253" t="str">
        <f t="array" aca="1" ref="BY430" ca="1">IF(BY$2="","",IFERROR(IF(FIND(BY$2,$C430)&gt;=1,IF(INDIRECT($B430&amp;"!"&amp;"AH"&amp;$A430)="","",INDIRECT($B430&amp;"!"&amp;"AH"&amp;$A430)),0),""))</f>
        <v/>
      </c>
      <c r="BZ430" s="253" t="str">
        <f t="array" aca="1" ref="BZ430" ca="1">IF(BZ$2="","",IFERROR(IF(FIND(BZ$2,$C430)&gt;=1,IF(INDIRECT($B430&amp;"!"&amp;"AH"&amp;$A430)="","",INDIRECT($B430&amp;"!"&amp;"AH"&amp;$A430)),0),""))</f>
        <v/>
      </c>
      <c r="CA430" s="253" t="str">
        <f t="array" aca="1" ref="CA430" ca="1">IF(CA$2="","",IFERROR(IF(FIND(CA$2,$C430)&gt;=1,IF(INDIRECT($B430&amp;"!"&amp;"AH"&amp;$A430)="","",INDIRECT($B430&amp;"!"&amp;"AH"&amp;$A430)),0),""))</f>
        <v/>
      </c>
      <c r="CB430" s="253" t="str">
        <f t="array" aca="1" ref="CB430" ca="1">IF(CB$2="","",IFERROR(IF(FIND(CB$2,$C430)&gt;=1,IF(INDIRECT($B430&amp;"!"&amp;"AH"&amp;$A430)="","",INDIRECT($B430&amp;"!"&amp;"AH"&amp;$A430)),0),""))</f>
        <v/>
      </c>
      <c r="CC430" s="253" t="str">
        <f t="array" aca="1" ref="CC430" ca="1">IF(CC$2="","",IFERROR(IF(FIND(CC$2,$C430)&gt;=1,IF(INDIRECT($B430&amp;"!"&amp;"AH"&amp;$A430)="","",INDIRECT($B430&amp;"!"&amp;"AH"&amp;$A430)),0),""))</f>
        <v/>
      </c>
      <c r="CD430" s="253" t="str">
        <f t="array" aca="1" ref="CD430" ca="1">IF(CD$2="","",IFERROR(IF(FIND(CD$2,$C430)&gt;=1,IF(INDIRECT($B430&amp;"!"&amp;"AH"&amp;$A430)="","",INDIRECT($B430&amp;"!"&amp;"AH"&amp;$A430)),0),""))</f>
        <v/>
      </c>
      <c r="CE430" s="253" t="str">
        <f t="array" aca="1" ref="CE430" ca="1">IF(CE$2="","",IFERROR(IF(FIND(CE$2,$C430)&gt;=1,IF(INDIRECT($B430&amp;"!"&amp;"AH"&amp;$A430)="","",INDIRECT($B430&amp;"!"&amp;"AH"&amp;$A430)),0),""))</f>
        <v/>
      </c>
      <c r="CF430" s="253" t="str">
        <f t="array" aca="1" ref="CF430" ca="1">IF(CF$2="","",IFERROR(IF(FIND(CF$2,$C430)&gt;=1,IF(INDIRECT($B430&amp;"!"&amp;"AH"&amp;$A430)="","",INDIRECT($B430&amp;"!"&amp;"AH"&amp;$A430)),0),""))</f>
        <v/>
      </c>
      <c r="CG430" s="253" t="str">
        <f t="array" aca="1" ref="CG430" ca="1">IF(CG$2="","",IFERROR(IF(FIND(CG$2,$C430)&gt;=1,IF(INDIRECT($B430&amp;"!"&amp;"AH"&amp;$A430)="","",INDIRECT($B430&amp;"!"&amp;"AH"&amp;$A430)),0),""))</f>
        <v/>
      </c>
      <c r="CH430" s="253" t="str">
        <f t="array" aca="1" ref="CH430" ca="1">IF(CH$2="","",IFERROR(IF(FIND(CH$2,$C430)&gt;=1,IF(INDIRECT($B430&amp;"!"&amp;"AH"&amp;$A430)="","",INDIRECT($B430&amp;"!"&amp;"AH"&amp;$A430)),0),""))</f>
        <v/>
      </c>
      <c r="CI430" s="253" t="str">
        <f t="array" aca="1" ref="CI430" ca="1">IF(CI$2="","",IFERROR(IF(FIND(CI$2,$C430)&gt;=1,IF(INDIRECT($B430&amp;"!"&amp;"AH"&amp;$A430)="","",INDIRECT($B430&amp;"!"&amp;"AH"&amp;$A430)),0),""))</f>
        <v/>
      </c>
      <c r="CJ430" s="253" t="str">
        <f t="array" aca="1" ref="CJ430" ca="1">IF(CJ$2="","",IFERROR(IF(FIND(CJ$2,$C430)&gt;=1,IF(INDIRECT($B430&amp;"!"&amp;"AH"&amp;$A430)="","",INDIRECT($B430&amp;"!"&amp;"AH"&amp;$A430)),0),""))</f>
        <v/>
      </c>
      <c r="CK430" s="253" t="str">
        <f t="array" aca="1" ref="CK430" ca="1">IF(CK$2="","",IFERROR(IF(FIND(CK$2,$C430)&gt;=1,IF(INDIRECT($B430&amp;"!"&amp;"AH"&amp;$A430)="","",INDIRECT($B430&amp;"!"&amp;"AH"&amp;$A430)),0),""))</f>
        <v/>
      </c>
      <c r="CL430" s="253" t="str">
        <f t="array" aca="1" ref="CL430" ca="1">IF(CL$2="","",IFERROR(IF(FIND(CL$2,$C430)&gt;=1,IF(INDIRECT($B430&amp;"!"&amp;"AH"&amp;$A430)="","",INDIRECT($B430&amp;"!"&amp;"AH"&amp;$A430)),0),""))</f>
        <v/>
      </c>
      <c r="CO430" s="2" t="str">
        <f t="shared" ca="1" si="335"/>
        <v/>
      </c>
      <c r="CP430" s="253" t="str">
        <f t="array" aca="1" ref="CP430" ca="1">IF(CP$2="","",IFERROR(IF(FIND(CP$2,$C430)&gt;=1,INDIRECT($B430&amp;"!"&amp;"AG"&amp;$A430),0),""))</f>
        <v/>
      </c>
      <c r="CQ430" s="253" t="str">
        <f t="array" aca="1" ref="CQ430" ca="1">IF(CQ$2="","",IFERROR(IF(FIND(CQ$2,$C430)&gt;=1,INDIRECT($B430&amp;"!"&amp;"AG"&amp;$A430),0),""))</f>
        <v/>
      </c>
      <c r="CR430" s="253" t="str">
        <f t="array" aca="1" ref="CR430" ca="1">IF(CR$2="","",IFERROR(IF(FIND(CR$2,$C430)&gt;=1,INDIRECT($B430&amp;"!"&amp;"AG"&amp;$A430),0),""))</f>
        <v/>
      </c>
      <c r="CS430" s="253" t="str">
        <f t="array" aca="1" ref="CS430" ca="1">IF(CS$2="","",IFERROR(IF(FIND(CS$2,$C430)&gt;=1,INDIRECT($B430&amp;"!"&amp;"AG"&amp;$A430),0),""))</f>
        <v/>
      </c>
      <c r="CV430" s="2" t="str">
        <f t="shared" ca="1" si="336"/>
        <v/>
      </c>
      <c r="CW430" s="253" t="str">
        <f t="array" aca="1" ref="CW430" ca="1">IF(CW$2="","",IFERROR(IF(FIND(CW$2,$C430)&gt;=1,IF(INDIRECT($B430&amp;"!"&amp;"AH"&amp;$A430)="","",INDIRECT($B430&amp;"!"&amp;"AH"&amp;$A430)&amp;" "),0),""))</f>
        <v/>
      </c>
      <c r="CX430" s="253" t="str">
        <f t="array" aca="1" ref="CX430" ca="1">IF(CX$2="","",IFERROR(IF(FIND(CX$2,$C430)&gt;=1,IF(INDIRECT($B430&amp;"!"&amp;"AH"&amp;$A430)="","",INDIRECT($B430&amp;"!"&amp;"AH"&amp;$A430)&amp;" "),0),""))</f>
        <v/>
      </c>
      <c r="CY430" s="253" t="str">
        <f t="array" aca="1" ref="CY430" ca="1">IF(CY$2="","",IFERROR(IF(FIND(CY$2,$C430)&gt;=1,IF(INDIRECT($B430&amp;"!"&amp;"AH"&amp;$A430)="","",INDIRECT($B430&amp;"!"&amp;"AH"&amp;$A430)&amp;" "),0),""))</f>
        <v/>
      </c>
      <c r="CZ430" s="253" t="str">
        <f t="array" aca="1" ref="CZ430" ca="1">IF(CZ$2="","",IFERROR(IF(FIND(CZ$2,$C430)&gt;=1,IF(INDIRECT($B430&amp;"!"&amp;"AH"&amp;$A430)="","",INDIRECT($B430&amp;"!"&amp;"AH"&amp;$A430)&amp;" "),0),""))</f>
        <v/>
      </c>
      <c r="DC430" s="2" t="str">
        <f t="shared" ca="1" si="337"/>
        <v/>
      </c>
      <c r="DD430" s="253" t="str" cm="1">
        <f t="array" aca="1" ref="DD430" ca="1">IF(DD$2="","",IFERROR(IF(FIND(DD$2,$C430)&gt;=1,INDIRECT($B430&amp;"!"&amp;"AG"&amp;$A430),0),""))</f>
        <v/>
      </c>
      <c r="DE430" s="253" t="str" cm="1">
        <f t="array" aca="1" ref="DE430" ca="1">IF(DE$2="","",IFERROR(IF(FIND(DE$2,$C430)&gt;=1,INDIRECT($B430&amp;"!"&amp;"AG"&amp;$A430),0),""))</f>
        <v/>
      </c>
      <c r="DF430" s="253" t="str" cm="1">
        <f t="array" aca="1" ref="DF430" ca="1">IF(DF$2="","",IFERROR(IF(FIND(DF$2,$C430)&gt;=1,INDIRECT($B430&amp;"!"&amp;"AG"&amp;$A430),0),""))</f>
        <v/>
      </c>
      <c r="DG430" s="253" t="str" cm="1">
        <f t="array" aca="1" ref="DG430" ca="1">IF(DG$2="","",IFERROR(IF(FIND(DG$2,$C430)&gt;=1,INDIRECT($B430&amp;"!"&amp;"AG"&amp;$A430),0),""))</f>
        <v/>
      </c>
      <c r="DH430" s="253" t="str" cm="1">
        <f t="array" aca="1" ref="DH430" ca="1">IF(DH$2="","",IFERROR(IF(FIND(DH$2,$C430)&gt;=1,INDIRECT($B430&amp;"!"&amp;"AG"&amp;$A430),0),""))</f>
        <v/>
      </c>
      <c r="DI430" s="253" t="str" cm="1">
        <f t="array" aca="1" ref="DI430" ca="1">IF(DI$2="","",IFERROR(IF(FIND(DI$2,$C430)&gt;=1,INDIRECT($B430&amp;"!"&amp;"AG"&amp;$A430),0),""))</f>
        <v/>
      </c>
      <c r="DJ430" s="253" t="str" cm="1">
        <f t="array" aca="1" ref="DJ430" ca="1">IF(DJ$2="","",IFERROR(IF(FIND(DJ$2,$C430)&gt;=1,INDIRECT($B430&amp;"!"&amp;"AG"&amp;$A430),0),""))</f>
        <v/>
      </c>
      <c r="DK430" s="253" t="str" cm="1">
        <f t="array" aca="1" ref="DK430" ca="1">IF(DK$2="","",IFERROR(IF(FIND(DK$2,$C430)&gt;=1,INDIRECT($B430&amp;"!"&amp;"AG"&amp;$A430),0),""))</f>
        <v/>
      </c>
      <c r="DL430" s="253" t="str" cm="1">
        <f t="array" aca="1" ref="DL430" ca="1">IF(DL$2="","",IFERROR(IF(FIND(DL$2,$C430)&gt;=1,INDIRECT($B430&amp;"!"&amp;"AG"&amp;$A430),0),""))</f>
        <v/>
      </c>
      <c r="DM430" s="253" t="str" cm="1">
        <f t="array" aca="1" ref="DM430" ca="1">IF(DM$2="","",IFERROR(IF(FIND(DM$2,$C430)&gt;=1,INDIRECT($B430&amp;"!"&amp;"AG"&amp;$A430),0),""))</f>
        <v/>
      </c>
      <c r="DN430" s="253" t="str" cm="1">
        <f t="array" aca="1" ref="DN430" ca="1">IF(DN$2="","",IFERROR(IF(FIND(DN$2,$C430)&gt;=1,INDIRECT($B430&amp;"!"&amp;"AG"&amp;$A430),0),""))</f>
        <v/>
      </c>
      <c r="DO430" s="253" t="str" cm="1">
        <f t="array" aca="1" ref="DO430" ca="1">IF(DO$2="","",IFERROR(IF(FIND(DO$2,$C430)&gt;=1,INDIRECT($B430&amp;"!"&amp;"AG"&amp;$A430),0),""))</f>
        <v/>
      </c>
      <c r="DP430" s="253" t="str" cm="1">
        <f t="array" aca="1" ref="DP430" ca="1">IF(DP$2="","",IFERROR(IF(FIND(DP$2,$C430)&gt;=1,INDIRECT($B430&amp;"!"&amp;"AG"&amp;$A430),0),""))</f>
        <v/>
      </c>
      <c r="DQ430" s="253" t="str" cm="1">
        <f t="array" aca="1" ref="DQ430" ca="1">IF(DQ$2="","",IFERROR(IF(FIND(DQ$2,$C430)&gt;=1,INDIRECT($B430&amp;"!"&amp;"AG"&amp;$A430),0),""))</f>
        <v/>
      </c>
      <c r="DR430" s="253" t="str" cm="1">
        <f t="array" aca="1" ref="DR430" ca="1">IF(DR$2="","",IFERROR(IF(FIND(DR$2,$C430)&gt;=1,INDIRECT($B430&amp;"!"&amp;"AG"&amp;$A430),0),""))</f>
        <v/>
      </c>
      <c r="DS430" s="253" t="str" cm="1">
        <f t="array" aca="1" ref="DS430" ca="1">IF(DS$2="","",IFERROR(IF(FIND(DS$2,$C430)&gt;=1,INDIRECT($B430&amp;"!"&amp;"AG"&amp;$A430),0),""))</f>
        <v/>
      </c>
      <c r="DT430" s="253" t="str" cm="1">
        <f t="array" aca="1" ref="DT430" ca="1">IF(DT$2="","",IFERROR(IF(FIND(DT$2,$C430)&gt;=1,INDIRECT($B430&amp;"!"&amp;"AG"&amp;$A430),0),""))</f>
        <v/>
      </c>
      <c r="DU430" s="253" t="str" cm="1">
        <f t="array" aca="1" ref="DU430" ca="1">IF(DU$2="","",IFERROR(IF(FIND(DU$2,$C430)&gt;=1,INDIRECT($B430&amp;"!"&amp;"AG"&amp;$A430),0),""))</f>
        <v/>
      </c>
      <c r="DV430" s="253" t="str" cm="1">
        <f t="array" aca="1" ref="DV430" ca="1">IF(DV$2="","",IFERROR(IF(FIND(DV$2,$C430)&gt;=1,INDIRECT($B430&amp;"!"&amp;"AG"&amp;$A430),0),""))</f>
        <v/>
      </c>
      <c r="DW430" s="253" t="str" cm="1">
        <f t="array" aca="1" ref="DW430" ca="1">IF(DW$2="","",IFERROR(IF(FIND(DW$2,$C430)&gt;=1,INDIRECT($B430&amp;"!"&amp;"AG"&amp;$A430),0),""))</f>
        <v/>
      </c>
      <c r="DX430" s="253" t="str" cm="1">
        <f t="array" aca="1" ref="DX430" ca="1">IF(DX$2="","",IFERROR(IF(FIND(DX$2,$C430)&gt;=1,INDIRECT($B430&amp;"!"&amp;"AG"&amp;$A430),0),""))</f>
        <v/>
      </c>
      <c r="DY430" s="253" t="str" cm="1">
        <f t="array" aca="1" ref="DY430" ca="1">IF(DY$2="","",IFERROR(IF(FIND(DY$2,$C430)&gt;=1,INDIRECT($B430&amp;"!"&amp;"AG"&amp;$A430),0),""))</f>
        <v/>
      </c>
      <c r="DZ430" s="253" t="str" cm="1">
        <f t="array" aca="1" ref="DZ430" ca="1">IF(DZ$2="","",IFERROR(IF(FIND(DZ$2,$C430)&gt;=1,INDIRECT($B430&amp;"!"&amp;"AG"&amp;$A430),0),""))</f>
        <v/>
      </c>
      <c r="EA430" s="253" t="str" cm="1">
        <f t="array" aca="1" ref="EA430" ca="1">IF(EA$2="","",IFERROR(IF(FIND(EA$2,$C430)&gt;=1,INDIRECT($B430&amp;"!"&amp;"AG"&amp;$A430),0),""))</f>
        <v/>
      </c>
      <c r="EB430" s="253" t="str" cm="1">
        <f t="array" aca="1" ref="EB430" ca="1">IF(EB$2="","",IFERROR(IF(FIND(EB$2,$C430)&gt;=1,INDIRECT($B430&amp;"!"&amp;"AG"&amp;$A430),0),""))</f>
        <v/>
      </c>
      <c r="EC430" s="253" t="str" cm="1">
        <f t="array" aca="1" ref="EC430" ca="1">IF(EC$2="","",IFERROR(IF(FIND(EC$2,$C430)&gt;=1,INDIRECT($B430&amp;"!"&amp;"AG"&amp;$A430),0),""))</f>
        <v/>
      </c>
      <c r="ED430" s="253" t="str" cm="1">
        <f t="array" aca="1" ref="ED430" ca="1">IF(ED$2="","",IFERROR(IF(FIND(ED$2,$C430)&gt;=1,INDIRECT($B430&amp;"!"&amp;"AG"&amp;$A430),0),""))</f>
        <v/>
      </c>
      <c r="EE430" s="253" t="str" cm="1">
        <f t="array" aca="1" ref="EE430" ca="1">IF(EE$2="","",IFERROR(IF(FIND(EE$2,$C430)&gt;=1,INDIRECT($B430&amp;"!"&amp;"AG"&amp;$A430),0),""))</f>
        <v/>
      </c>
      <c r="EF430" s="253" t="str" cm="1">
        <f t="array" aca="1" ref="EF430" ca="1">IF(EF$2="","",IFERROR(IF(FIND(EF$2,$C430)&gt;=1,INDIRECT($B430&amp;"!"&amp;"AG"&amp;$A430),0),""))</f>
        <v/>
      </c>
      <c r="EG430" s="253" t="str" cm="1">
        <f t="array" aca="1" ref="EG430" ca="1">IF(EG$2="","",IFERROR(IF(FIND(EG$2,$C430)&gt;=1,INDIRECT($B430&amp;"!"&amp;"AG"&amp;$A430),0),""))</f>
        <v/>
      </c>
      <c r="EH430" s="253" t="str" cm="1">
        <f t="array" aca="1" ref="EH430" ca="1">IF(EH$2="","",IFERROR(IF(FIND(EH$2,$C430)&gt;=1,INDIRECT($B430&amp;"!"&amp;"AG"&amp;$A430),0),""))</f>
        <v/>
      </c>
      <c r="EI430" s="253" t="str" cm="1">
        <f t="array" aca="1" ref="EI430" ca="1">IF(EI$2="","",IFERROR(IF(FIND(EI$2,$C430)&gt;=1,INDIRECT($B430&amp;"!"&amp;"AG"&amp;$A430),0),""))</f>
        <v/>
      </c>
      <c r="EJ430" s="253" t="str" cm="1">
        <f t="array" aca="1" ref="EJ430" ca="1">IF(EJ$2="","",IFERROR(IF(FIND(EJ$2,$C430)&gt;=1,INDIRECT($B430&amp;"!"&amp;"AG"&amp;$A430),0),""))</f>
        <v/>
      </c>
      <c r="EK430" s="253" t="str" cm="1">
        <f t="array" aca="1" ref="EK430" ca="1">IF(EK$2="","",IFERROR(IF(FIND(EK$2,$C430)&gt;=1,INDIRECT($B430&amp;"!"&amp;"AG"&amp;$A430),0),""))</f>
        <v/>
      </c>
      <c r="EL430" s="253" t="str" cm="1">
        <f t="array" aca="1" ref="EL430" ca="1">IF(EL$2="","",IFERROR(IF(FIND(EL$2,$C430)&gt;=1,INDIRECT($B430&amp;"!"&amp;"AG"&amp;$A430),0),""))</f>
        <v/>
      </c>
      <c r="EM430" s="253" t="str" cm="1">
        <f t="array" aca="1" ref="EM430" ca="1">IF(EM$2="","",IFERROR(IF(FIND(EM$2,$C430)&gt;=1,INDIRECT($B430&amp;"!"&amp;"AG"&amp;$A430),0),""))</f>
        <v/>
      </c>
      <c r="EN430" s="253" t="str" cm="1">
        <f t="array" aca="1" ref="EN430" ca="1">IF(EN$2="","",IFERROR(IF(FIND(EN$2,$C430)&gt;=1,INDIRECT($B430&amp;"!"&amp;"AG"&amp;$A430),0),""))</f>
        <v/>
      </c>
      <c r="EO430" s="253" t="str" cm="1">
        <f t="array" aca="1" ref="EO430" ca="1">IF(EO$2="","",IFERROR(IF(FIND(EO$2,$C430)&gt;=1,INDIRECT($B430&amp;"!"&amp;"AG"&amp;$A430),0),""))</f>
        <v/>
      </c>
      <c r="EP430" s="253" t="str" cm="1">
        <f t="array" aca="1" ref="EP430" ca="1">IF(EP$2="","",IFERROR(IF(FIND(EP$2,$C430)&gt;=1,INDIRECT($B430&amp;"!"&amp;"AG"&amp;$A430),0),""))</f>
        <v/>
      </c>
      <c r="EQ430" s="253" t="str" cm="1">
        <f t="array" aca="1" ref="EQ430" ca="1">IF(EQ$2="","",IFERROR(IF(FIND(EQ$2,$C430)&gt;=1,INDIRECT($B430&amp;"!"&amp;"AG"&amp;$A430),0),""))</f>
        <v/>
      </c>
      <c r="ER430" s="253" t="str" cm="1">
        <f t="array" aca="1" ref="ER430" ca="1">IF(ER$2="","",IFERROR(IF(FIND(ER$2,$C430)&gt;=1,INDIRECT($B430&amp;"!"&amp;"AG"&amp;$A430),0),""))</f>
        <v/>
      </c>
      <c r="ES430" s="253" t="str" cm="1">
        <f t="array" aca="1" ref="ES430" ca="1">IF(ES$2="","",IFERROR(IF(FIND(ES$2,$C430)&gt;=1,INDIRECT($B430&amp;"!"&amp;"AG"&amp;$A430),0),""))</f>
        <v/>
      </c>
      <c r="ET430" s="253" t="str" cm="1">
        <f t="array" aca="1" ref="ET430" ca="1">IF(ET$2="","",IFERROR(IF(FIND(ET$2,$C430)&gt;=1,INDIRECT($B430&amp;"!"&amp;"AG"&amp;$A430),0),""))</f>
        <v/>
      </c>
      <c r="EU430" s="253" t="str" cm="1">
        <f t="array" aca="1" ref="EU430" ca="1">IF(EU$2="","",IFERROR(IF(FIND(EU$2,$C430)&gt;=1,INDIRECT($B430&amp;"!"&amp;"AG"&amp;$A430),0),""))</f>
        <v/>
      </c>
      <c r="EV430" s="253" t="str" cm="1">
        <f t="array" aca="1" ref="EV430" ca="1">IF(EV$2="","",IFERROR(IF(FIND(EV$2,$C430)&gt;=1,INDIRECT($B430&amp;"!"&amp;"AG"&amp;$A430),0),""))</f>
        <v/>
      </c>
    </row>
    <row r="431" spans="1:152" x14ac:dyDescent="0.3">
      <c r="A431" s="252">
        <f t="shared" ca="1" si="373"/>
        <v>39</v>
      </c>
      <c r="B431" s="252" t="str">
        <f t="shared" si="374"/>
        <v>Aug_2024</v>
      </c>
      <c r="C431" s="252" t="str">
        <f t="shared" ca="1" si="372"/>
        <v/>
      </c>
      <c r="D431" s="253" t="str">
        <f t="array" aca="1" ref="D431" ca="1">IF(D$2="","",IFERROR(IF(FIND(D$2,$C431)&gt;=1,INDIRECT($B431&amp;"!"&amp;"AG"&amp;$A431),0),""))</f>
        <v/>
      </c>
      <c r="E431" s="253" t="str">
        <f t="array" aca="1" ref="E431" ca="1">IF(E$2="","",IFERROR(IF(FIND(E$2,$C431)&gt;=1,INDIRECT($B431&amp;"!"&amp;"AG"&amp;$A431),0),""))</f>
        <v/>
      </c>
      <c r="F431" s="253" t="str">
        <f t="array" aca="1" ref="F431" ca="1">IF(F$2="","",IFERROR(IF(FIND(F$2,$C431)&gt;=1,INDIRECT($B431&amp;"!"&amp;"AG"&amp;$A431),0),""))</f>
        <v/>
      </c>
      <c r="G431" s="253" t="str">
        <f t="array" aca="1" ref="G431" ca="1">IF(G$2="","",IFERROR(IF(FIND(G$2,$C431)&gt;=1,INDIRECT($B431&amp;"!"&amp;"AG"&amp;$A431),0),""))</f>
        <v/>
      </c>
      <c r="H431" s="253" t="str">
        <f t="array" aca="1" ref="H431" ca="1">IF(H$2="","",IFERROR(IF(FIND(H$2,$C431)&gt;=1,INDIRECT($B431&amp;"!"&amp;"AG"&amp;$A431),0),""))</f>
        <v/>
      </c>
      <c r="I431" s="253" t="str">
        <f t="array" aca="1" ref="I431" ca="1">IF(I$2="","",IFERROR(IF(FIND(I$2,$C431)&gt;=1,INDIRECT($B431&amp;"!"&amp;"AG"&amp;$A431),0),""))</f>
        <v/>
      </c>
      <c r="J431" s="253" t="str">
        <f t="array" aca="1" ref="J431" ca="1">IF(J$2="","",IFERROR(IF(FIND(J$2,$C431)&gt;=1,INDIRECT($B431&amp;"!"&amp;"AG"&amp;$A431),0),""))</f>
        <v/>
      </c>
      <c r="K431" s="253" t="str">
        <f t="array" aca="1" ref="K431" ca="1">IF(K$2="","",IFERROR(IF(FIND(K$2,$C431)&gt;=1,INDIRECT($B431&amp;"!"&amp;"AG"&amp;$A431),0),""))</f>
        <v/>
      </c>
      <c r="L431" s="253" t="str">
        <f t="array" aca="1" ref="L431" ca="1">IF(L$2="","",IFERROR(IF(FIND(L$2,$C431)&gt;=1,INDIRECT($B431&amp;"!"&amp;"AG"&amp;$A431),0),""))</f>
        <v/>
      </c>
      <c r="M431" s="253" t="str">
        <f t="array" aca="1" ref="M431" ca="1">IF(M$2="","",IFERROR(IF(FIND(M$2,$C431)&gt;=1,INDIRECT($B431&amp;"!"&amp;"AG"&amp;$A431),0),""))</f>
        <v/>
      </c>
      <c r="N431" s="253" t="str">
        <f t="array" aca="1" ref="N431" ca="1">IF(N$2="","",IFERROR(IF(FIND(N$2,$C431)&gt;=1,INDIRECT($B431&amp;"!"&amp;"AG"&amp;$A431),0),""))</f>
        <v/>
      </c>
      <c r="O431" s="253" t="str">
        <f t="array" aca="1" ref="O431" ca="1">IF(O$2="","",IFERROR(IF(FIND(O$2,$C431)&gt;=1,INDIRECT($B431&amp;"!"&amp;"AG"&amp;$A431),0),""))</f>
        <v/>
      </c>
      <c r="P431" s="253" t="str">
        <f t="array" aca="1" ref="P431" ca="1">IF(P$2="","",IFERROR(IF(FIND(P$2,$C431)&gt;=1,INDIRECT($B431&amp;"!"&amp;"AG"&amp;$A431),0),""))</f>
        <v/>
      </c>
      <c r="Q431" s="253" t="str">
        <f t="array" aca="1" ref="Q431" ca="1">IF(Q$2="","",IFERROR(IF(FIND(Q$2,$C431)&gt;=1,INDIRECT($B431&amp;"!"&amp;"AG"&amp;$A431),0),""))</f>
        <v/>
      </c>
      <c r="R431" s="253" t="str">
        <f t="array" aca="1" ref="R431" ca="1">IF(R$2="","",IFERROR(IF(FIND(R$2,$C431)&gt;=1,INDIRECT($B431&amp;"!"&amp;"AG"&amp;$A431),0),""))</f>
        <v/>
      </c>
      <c r="S431" s="253" t="str">
        <f t="array" aca="1" ref="S431" ca="1">IF(S$2="","",IFERROR(IF(FIND(S$2,$C431)&gt;=1,INDIRECT($B431&amp;"!"&amp;"AG"&amp;$A431),0),""))</f>
        <v/>
      </c>
      <c r="T431" s="253" t="str">
        <f t="array" aca="1" ref="T431" ca="1">IF(T$2="","",IFERROR(IF(FIND(T$2,$C431)&gt;=1,INDIRECT($B431&amp;"!"&amp;"AG"&amp;$A431),0),""))</f>
        <v/>
      </c>
      <c r="U431" s="253" t="str">
        <f t="array" aca="1" ref="U431" ca="1">IF(U$2="","",IFERROR(IF(FIND(U$2,$C431)&gt;=1,INDIRECT($B431&amp;"!"&amp;"AG"&amp;$A431),0),""))</f>
        <v/>
      </c>
      <c r="V431" s="253" t="str">
        <f t="array" aca="1" ref="V431" ca="1">IF(V$2="","",IFERROR(IF(FIND(V$2,$C431)&gt;=1,INDIRECT($B431&amp;"!"&amp;"AG"&amp;$A431),0),""))</f>
        <v/>
      </c>
      <c r="W431" s="253" t="str">
        <f t="array" aca="1" ref="W431" ca="1">IF(W$2="","",IFERROR(IF(FIND(W$2,$C431)&gt;=1,INDIRECT($B431&amp;"!"&amp;"AG"&amp;$A431),0),""))</f>
        <v/>
      </c>
      <c r="X431" s="253" t="str">
        <f t="array" aca="1" ref="X431" ca="1">IF(X$2="","",IFERROR(IF(FIND(X$2,$C431)&gt;=1,INDIRECT($B431&amp;"!"&amp;"AG"&amp;$A431),0),""))</f>
        <v/>
      </c>
      <c r="Y431" s="253" t="str">
        <f t="array" aca="1" ref="Y431" ca="1">IF(Y$2="","",IFERROR(IF(FIND(Y$2,$C431)&gt;=1,INDIRECT($B431&amp;"!"&amp;"AG"&amp;$A431),0),""))</f>
        <v/>
      </c>
      <c r="Z431" s="253" t="str">
        <f t="array" aca="1" ref="Z431" ca="1">IF(Z$2="","",IFERROR(IF(FIND(Z$2,$C431)&gt;=1,INDIRECT($B431&amp;"!"&amp;"AG"&amp;$A431),0),""))</f>
        <v/>
      </c>
      <c r="AA431" s="253" t="str">
        <f t="array" aca="1" ref="AA431" ca="1">IF(AA$2="","",IFERROR(IF(FIND(AA$2,$C431)&gt;=1,INDIRECT($B431&amp;"!"&amp;"AG"&amp;$A431),0),""))</f>
        <v/>
      </c>
      <c r="AB431" s="253" t="str">
        <f t="array" aca="1" ref="AB431" ca="1">IF(AB$2="","",IFERROR(IF(FIND(AB$2,$C431)&gt;=1,INDIRECT($B431&amp;"!"&amp;"AG"&amp;$A431),0),""))</f>
        <v/>
      </c>
      <c r="AC431" s="253" t="str">
        <f t="array" aca="1" ref="AC431" ca="1">IF(AC$2="","",IFERROR(IF(FIND(AC$2,$C431)&gt;=1,INDIRECT($B431&amp;"!"&amp;"AG"&amp;$A431),0),""))</f>
        <v/>
      </c>
      <c r="AD431" s="253" t="str">
        <f t="array" aca="1" ref="AD431" ca="1">IF(AD$2="","",IFERROR(IF(FIND(AD$2,$C431)&gt;=1,INDIRECT($B431&amp;"!"&amp;"AG"&amp;$A431),0),""))</f>
        <v/>
      </c>
      <c r="AE431" s="253" t="str">
        <f t="array" aca="1" ref="AE431" ca="1">IF(AE$2="","",IFERROR(IF(FIND(AE$2,$C431)&gt;=1,INDIRECT($B431&amp;"!"&amp;"AG"&amp;$A431),0),""))</f>
        <v/>
      </c>
      <c r="AF431" s="253" t="str">
        <f t="array" aca="1" ref="AF431" ca="1">IF(AF$2="","",IFERROR(IF(FIND(AF$2,$C431)&gt;=1,INDIRECT($B431&amp;"!"&amp;"AG"&amp;$A431),0),""))</f>
        <v/>
      </c>
      <c r="AG431" s="253" t="str">
        <f t="array" aca="1" ref="AG431" ca="1">IF(AG$2="","",IFERROR(IF(FIND(AG$2,$C431)&gt;=1,INDIRECT($B431&amp;"!"&amp;"AG"&amp;$A431),0),""))</f>
        <v/>
      </c>
      <c r="AH431" s="253" t="str">
        <f t="array" aca="1" ref="AH431" ca="1">IF(AH$2="","",IFERROR(IF(FIND(AH$2,$C431)&gt;=1,INDIRECT($B431&amp;"!"&amp;"AG"&amp;$A431),0),""))</f>
        <v/>
      </c>
      <c r="AI431" s="253" t="str">
        <f t="array" aca="1" ref="AI431" ca="1">IF(AI$2="","",IFERROR(IF(FIND(AI$2,$C431)&gt;=1,INDIRECT($B431&amp;"!"&amp;"AG"&amp;$A431),0),""))</f>
        <v/>
      </c>
      <c r="AJ431" s="253" t="str">
        <f t="array" aca="1" ref="AJ431" ca="1">IF(AJ$2="","",IFERROR(IF(FIND(AJ$2,$C431)&gt;=1,INDIRECT($B431&amp;"!"&amp;"AG"&amp;$A431),0),""))</f>
        <v/>
      </c>
      <c r="AK431" s="253" t="str">
        <f t="array" aca="1" ref="AK431" ca="1">IF(AK$2="","",IFERROR(IF(FIND(AK$2,$C431)&gt;=1,INDIRECT($B431&amp;"!"&amp;"AG"&amp;$A431),0),""))</f>
        <v/>
      </c>
      <c r="AL431" s="253" t="str">
        <f t="array" aca="1" ref="AL431" ca="1">IF(AL$2="","",IFERROR(IF(FIND(AL$2,$C431)&gt;=1,INDIRECT($B431&amp;"!"&amp;"AG"&amp;$A431),0),""))</f>
        <v/>
      </c>
      <c r="AM431" s="253" t="str">
        <f t="array" aca="1" ref="AM431" ca="1">IF(AM$2="","",IFERROR(IF(FIND(AM$2,$C431)&gt;=1,INDIRECT($B431&amp;"!"&amp;"AG"&amp;$A431),0),""))</f>
        <v/>
      </c>
      <c r="AN431" s="253" t="str">
        <f t="array" aca="1" ref="AN431" ca="1">IF(AN$2="","",IFERROR(IF(FIND(AN$2,$C431)&gt;=1,INDIRECT($B431&amp;"!"&amp;"AG"&amp;$A431),0),""))</f>
        <v/>
      </c>
      <c r="AO431" s="253" t="str">
        <f t="array" aca="1" ref="AO431" ca="1">IF(AO$2="","",IFERROR(IF(FIND(AO$2,$C431)&gt;=1,INDIRECT($B431&amp;"!"&amp;"AG"&amp;$A431),0),""))</f>
        <v/>
      </c>
      <c r="AP431" s="253" t="str">
        <f t="array" aca="1" ref="AP431" ca="1">IF(AP$2="","",IFERROR(IF(FIND(AP$2,$C431)&gt;=1,INDIRECT($B431&amp;"!"&amp;"AG"&amp;$A431),0),""))</f>
        <v/>
      </c>
      <c r="AQ431" s="253" t="str">
        <f t="array" aca="1" ref="AQ431" ca="1">IF(AQ$2="","",IFERROR(IF(FIND(AQ$2,$C431)&gt;=1,INDIRECT($B431&amp;"!"&amp;"AG"&amp;$A431),0),""))</f>
        <v/>
      </c>
      <c r="AR431" s="253" t="str">
        <f t="array" aca="1" ref="AR431" ca="1">IF(AR$2="","",IFERROR(IF(FIND(AR$2,$C431)&gt;=1,INDIRECT($B431&amp;"!"&amp;"AG"&amp;$A431),0),""))</f>
        <v/>
      </c>
      <c r="AS431" s="253" t="str">
        <f t="array" aca="1" ref="AS431" ca="1">IF(AS$2="","",IFERROR(IF(FIND(AS$2,$C431)&gt;=1,INDIRECT($B431&amp;"!"&amp;"AG"&amp;$A431),0),""))</f>
        <v/>
      </c>
      <c r="AU431" s="254" t="str">
        <f t="array" aca="1" ref="AU431" ca="1">IFERROR(INDIRECT(B431&amp;"!"&amp;"A"&amp;A431),"")</f>
        <v/>
      </c>
      <c r="AV431" s="2" t="str">
        <f t="shared" ca="1" si="333"/>
        <v/>
      </c>
      <c r="AW431" s="253" t="str">
        <f t="array" aca="1" ref="AW431" ca="1">IF(AW$2="","",IFERROR(IF(FIND(AW$2,$C431)&gt;=1,IF(INDIRECT($B431&amp;"!"&amp;"AH"&amp;$A431)="","",INDIRECT($B431&amp;"!"&amp;"AH"&amp;$A431)),0),""))</f>
        <v/>
      </c>
      <c r="AX431" s="253" t="str">
        <f t="array" aca="1" ref="AX431" ca="1">IF(AX$2="","",IFERROR(IF(FIND(AX$2,$C431)&gt;=1,IF(INDIRECT($B431&amp;"!"&amp;"AH"&amp;$A431)="","",INDIRECT($B431&amp;"!"&amp;"AH"&amp;$A431)),0),""))</f>
        <v/>
      </c>
      <c r="AY431" s="253" t="str">
        <f t="array" aca="1" ref="AY431" ca="1">IF(AY$2="","",IFERROR(IF(FIND(AY$2,$C431)&gt;=1,IF(INDIRECT($B431&amp;"!"&amp;"AH"&amp;$A431)="","",INDIRECT($B431&amp;"!"&amp;"AH"&amp;$A431)),0),""))</f>
        <v/>
      </c>
      <c r="AZ431" s="253" t="str">
        <f t="array" aca="1" ref="AZ431" ca="1">IF(AZ$2="","",IFERROR(IF(FIND(AZ$2,$C431)&gt;=1,IF(INDIRECT($B431&amp;"!"&amp;"AH"&amp;$A431)="","",INDIRECT($B431&amp;"!"&amp;"AH"&amp;$A431)),0),""))</f>
        <v/>
      </c>
      <c r="BA431" s="253" t="str">
        <f t="array" aca="1" ref="BA431" ca="1">IF(BA$2="","",IFERROR(IF(FIND(BA$2,$C431)&gt;=1,IF(INDIRECT($B431&amp;"!"&amp;"AH"&amp;$A431)="","",INDIRECT($B431&amp;"!"&amp;"AH"&amp;$A431)),0),""))</f>
        <v/>
      </c>
      <c r="BB431" s="253" t="str">
        <f t="array" aca="1" ref="BB431" ca="1">IF(BB$2="","",IFERROR(IF(FIND(BB$2,$C431)&gt;=1,IF(INDIRECT($B431&amp;"!"&amp;"AH"&amp;$A431)="","",INDIRECT($B431&amp;"!"&amp;"AH"&amp;$A431)),0),""))</f>
        <v/>
      </c>
      <c r="BC431" s="253" t="str">
        <f t="array" aca="1" ref="BC431" ca="1">IF(BC$2="","",IFERROR(IF(FIND(BC$2,$C431)&gt;=1,IF(INDIRECT($B431&amp;"!"&amp;"AH"&amp;$A431)="","",INDIRECT($B431&amp;"!"&amp;"AH"&amp;$A431)),0),""))</f>
        <v/>
      </c>
      <c r="BD431" s="253" t="str">
        <f t="array" aca="1" ref="BD431" ca="1">IF(BD$2="","",IFERROR(IF(FIND(BD$2,$C431)&gt;=1,IF(INDIRECT($B431&amp;"!"&amp;"AH"&amp;$A431)="","",INDIRECT($B431&amp;"!"&amp;"AH"&amp;$A431)),0),""))</f>
        <v/>
      </c>
      <c r="BE431" s="253" t="str">
        <f t="array" aca="1" ref="BE431" ca="1">IF(BE$2="","",IFERROR(IF(FIND(BE$2,$C431)&gt;=1,IF(INDIRECT($B431&amp;"!"&amp;"AH"&amp;$A431)="","",INDIRECT($B431&amp;"!"&amp;"AH"&amp;$A431)),0),""))</f>
        <v/>
      </c>
      <c r="BF431" s="253" t="str">
        <f t="array" aca="1" ref="BF431" ca="1">IF(BF$2="","",IFERROR(IF(FIND(BF$2,$C431)&gt;=1,IF(INDIRECT($B431&amp;"!"&amp;"AH"&amp;$A431)="","",INDIRECT($B431&amp;"!"&amp;"AH"&amp;$A431)),0),""))</f>
        <v/>
      </c>
      <c r="BG431" s="253" t="str">
        <f t="array" aca="1" ref="BG431" ca="1">IF(BG$2="","",IFERROR(IF(FIND(BG$2,$C431)&gt;=1,IF(INDIRECT($B431&amp;"!"&amp;"AH"&amp;$A431)="","",INDIRECT($B431&amp;"!"&amp;"AH"&amp;$A431)),0),""))</f>
        <v/>
      </c>
      <c r="BH431" s="253" t="str">
        <f t="array" aca="1" ref="BH431" ca="1">IF(BH$2="","",IFERROR(IF(FIND(BH$2,$C431)&gt;=1,IF(INDIRECT($B431&amp;"!"&amp;"AH"&amp;$A431)="","",INDIRECT($B431&amp;"!"&amp;"AH"&amp;$A431)),0),""))</f>
        <v/>
      </c>
      <c r="BI431" s="253" t="str">
        <f t="array" aca="1" ref="BI431" ca="1">IF(BI$2="","",IFERROR(IF(FIND(BI$2,$C431)&gt;=1,IF(INDIRECT($B431&amp;"!"&amp;"AH"&amp;$A431)="","",INDIRECT($B431&amp;"!"&amp;"AH"&amp;$A431)),0),""))</f>
        <v/>
      </c>
      <c r="BJ431" s="253" t="str">
        <f t="array" aca="1" ref="BJ431" ca="1">IF(BJ$2="","",IFERROR(IF(FIND(BJ$2,$C431)&gt;=1,IF(INDIRECT($B431&amp;"!"&amp;"AH"&amp;$A431)="","",INDIRECT($B431&amp;"!"&amp;"AH"&amp;$A431)),0),""))</f>
        <v/>
      </c>
      <c r="BK431" s="253" t="str">
        <f t="array" aca="1" ref="BK431" ca="1">IF(BK$2="","",IFERROR(IF(FIND(BK$2,$C431)&gt;=1,IF(INDIRECT($B431&amp;"!"&amp;"AH"&amp;$A431)="","",INDIRECT($B431&amp;"!"&amp;"AH"&amp;$A431)),0),""))</f>
        <v/>
      </c>
      <c r="BL431" s="253" t="str">
        <f t="array" aca="1" ref="BL431" ca="1">IF(BL$2="","",IFERROR(IF(FIND(BL$2,$C431)&gt;=1,IF(INDIRECT($B431&amp;"!"&amp;"AH"&amp;$A431)="","",INDIRECT($B431&amp;"!"&amp;"AH"&amp;$A431)),0),""))</f>
        <v/>
      </c>
      <c r="BM431" s="253" t="str">
        <f t="array" aca="1" ref="BM431" ca="1">IF(BM$2="","",IFERROR(IF(FIND(BM$2,$C431)&gt;=1,IF(INDIRECT($B431&amp;"!"&amp;"AH"&amp;$A431)="","",INDIRECT($B431&amp;"!"&amp;"AH"&amp;$A431)),0),""))</f>
        <v/>
      </c>
      <c r="BN431" s="253" t="str">
        <f t="array" aca="1" ref="BN431" ca="1">IF(BN$2="","",IFERROR(IF(FIND(BN$2,$C431)&gt;=1,IF(INDIRECT($B431&amp;"!"&amp;"AH"&amp;$A431)="","",INDIRECT($B431&amp;"!"&amp;"AH"&amp;$A431)),0),""))</f>
        <v/>
      </c>
      <c r="BO431" s="253" t="str">
        <f t="array" aca="1" ref="BO431" ca="1">IF(BO$2="","",IFERROR(IF(FIND(BO$2,$C431)&gt;=1,IF(INDIRECT($B431&amp;"!"&amp;"AH"&amp;$A431)="","",INDIRECT($B431&amp;"!"&amp;"AH"&amp;$A431)),0),""))</f>
        <v/>
      </c>
      <c r="BP431" s="253" t="str">
        <f t="array" aca="1" ref="BP431" ca="1">IF(BP$2="","",IFERROR(IF(FIND(BP$2,$C431)&gt;=1,IF(INDIRECT($B431&amp;"!"&amp;"AH"&amp;$A431)="","",INDIRECT($B431&amp;"!"&amp;"AH"&amp;$A431)),0),""))</f>
        <v/>
      </c>
      <c r="BQ431" s="253" t="str">
        <f t="array" aca="1" ref="BQ431" ca="1">IF(BQ$2="","",IFERROR(IF(FIND(BQ$2,$C431)&gt;=1,IF(INDIRECT($B431&amp;"!"&amp;"AH"&amp;$A431)="","",INDIRECT($B431&amp;"!"&amp;"AH"&amp;$A431)),0),""))</f>
        <v/>
      </c>
      <c r="BR431" s="253" t="str">
        <f t="array" aca="1" ref="BR431" ca="1">IF(BR$2="","",IFERROR(IF(FIND(BR$2,$C431)&gt;=1,IF(INDIRECT($B431&amp;"!"&amp;"AH"&amp;$A431)="","",INDIRECT($B431&amp;"!"&amp;"AH"&amp;$A431)),0),""))</f>
        <v/>
      </c>
      <c r="BS431" s="253" t="str">
        <f t="array" aca="1" ref="BS431" ca="1">IF(BS$2="","",IFERROR(IF(FIND(BS$2,$C431)&gt;=1,IF(INDIRECT($B431&amp;"!"&amp;"AH"&amp;$A431)="","",INDIRECT($B431&amp;"!"&amp;"AH"&amp;$A431)),0),""))</f>
        <v/>
      </c>
      <c r="BT431" s="253" t="str">
        <f t="array" aca="1" ref="BT431" ca="1">IF(BT$2="","",IFERROR(IF(FIND(BT$2,$C431)&gt;=1,IF(INDIRECT($B431&amp;"!"&amp;"AH"&amp;$A431)="","",INDIRECT($B431&amp;"!"&amp;"AH"&amp;$A431)),0),""))</f>
        <v/>
      </c>
      <c r="BU431" s="253" t="str">
        <f t="array" aca="1" ref="BU431" ca="1">IF(BU$2="","",IFERROR(IF(FIND(BU$2,$C431)&gt;=1,IF(INDIRECT($B431&amp;"!"&amp;"AH"&amp;$A431)="","",INDIRECT($B431&amp;"!"&amp;"AH"&amp;$A431)),0),""))</f>
        <v/>
      </c>
      <c r="BV431" s="253" t="str">
        <f t="array" aca="1" ref="BV431" ca="1">IF(BV$2="","",IFERROR(IF(FIND(BV$2,$C431)&gt;=1,IF(INDIRECT($B431&amp;"!"&amp;"AH"&amp;$A431)="","",INDIRECT($B431&amp;"!"&amp;"AH"&amp;$A431)),0),""))</f>
        <v/>
      </c>
      <c r="BW431" s="253" t="str">
        <f t="array" aca="1" ref="BW431" ca="1">IF(BW$2="","",IFERROR(IF(FIND(BW$2,$C431)&gt;=1,IF(INDIRECT($B431&amp;"!"&amp;"AH"&amp;$A431)="","",INDIRECT($B431&amp;"!"&amp;"AH"&amp;$A431)),0),""))</f>
        <v/>
      </c>
      <c r="BX431" s="253" t="str">
        <f t="array" aca="1" ref="BX431" ca="1">IF(BX$2="","",IFERROR(IF(FIND(BX$2,$C431)&gt;=1,IF(INDIRECT($B431&amp;"!"&amp;"AH"&amp;$A431)="","",INDIRECT($B431&amp;"!"&amp;"AH"&amp;$A431)),0),""))</f>
        <v/>
      </c>
      <c r="BY431" s="253" t="str">
        <f t="array" aca="1" ref="BY431" ca="1">IF(BY$2="","",IFERROR(IF(FIND(BY$2,$C431)&gt;=1,IF(INDIRECT($B431&amp;"!"&amp;"AH"&amp;$A431)="","",INDIRECT($B431&amp;"!"&amp;"AH"&amp;$A431)),0),""))</f>
        <v/>
      </c>
      <c r="BZ431" s="253" t="str">
        <f t="array" aca="1" ref="BZ431" ca="1">IF(BZ$2="","",IFERROR(IF(FIND(BZ$2,$C431)&gt;=1,IF(INDIRECT($B431&amp;"!"&amp;"AH"&amp;$A431)="","",INDIRECT($B431&amp;"!"&amp;"AH"&amp;$A431)),0),""))</f>
        <v/>
      </c>
      <c r="CA431" s="253" t="str">
        <f t="array" aca="1" ref="CA431" ca="1">IF(CA$2="","",IFERROR(IF(FIND(CA$2,$C431)&gt;=1,IF(INDIRECT($B431&amp;"!"&amp;"AH"&amp;$A431)="","",INDIRECT($B431&amp;"!"&amp;"AH"&amp;$A431)),0),""))</f>
        <v/>
      </c>
      <c r="CB431" s="253" t="str">
        <f t="array" aca="1" ref="CB431" ca="1">IF(CB$2="","",IFERROR(IF(FIND(CB$2,$C431)&gt;=1,IF(INDIRECT($B431&amp;"!"&amp;"AH"&amp;$A431)="","",INDIRECT($B431&amp;"!"&amp;"AH"&amp;$A431)),0),""))</f>
        <v/>
      </c>
      <c r="CC431" s="253" t="str">
        <f t="array" aca="1" ref="CC431" ca="1">IF(CC$2="","",IFERROR(IF(FIND(CC$2,$C431)&gt;=1,IF(INDIRECT($B431&amp;"!"&amp;"AH"&amp;$A431)="","",INDIRECT($B431&amp;"!"&amp;"AH"&amp;$A431)),0),""))</f>
        <v/>
      </c>
      <c r="CD431" s="253" t="str">
        <f t="array" aca="1" ref="CD431" ca="1">IF(CD$2="","",IFERROR(IF(FIND(CD$2,$C431)&gt;=1,IF(INDIRECT($B431&amp;"!"&amp;"AH"&amp;$A431)="","",INDIRECT($B431&amp;"!"&amp;"AH"&amp;$A431)),0),""))</f>
        <v/>
      </c>
      <c r="CE431" s="253" t="str">
        <f t="array" aca="1" ref="CE431" ca="1">IF(CE$2="","",IFERROR(IF(FIND(CE$2,$C431)&gt;=1,IF(INDIRECT($B431&amp;"!"&amp;"AH"&amp;$A431)="","",INDIRECT($B431&amp;"!"&amp;"AH"&amp;$A431)),0),""))</f>
        <v/>
      </c>
      <c r="CF431" s="253" t="str">
        <f t="array" aca="1" ref="CF431" ca="1">IF(CF$2="","",IFERROR(IF(FIND(CF$2,$C431)&gt;=1,IF(INDIRECT($B431&amp;"!"&amp;"AH"&amp;$A431)="","",INDIRECT($B431&amp;"!"&amp;"AH"&amp;$A431)),0),""))</f>
        <v/>
      </c>
      <c r="CG431" s="253" t="str">
        <f t="array" aca="1" ref="CG431" ca="1">IF(CG$2="","",IFERROR(IF(FIND(CG$2,$C431)&gt;=1,IF(INDIRECT($B431&amp;"!"&amp;"AH"&amp;$A431)="","",INDIRECT($B431&amp;"!"&amp;"AH"&amp;$A431)),0),""))</f>
        <v/>
      </c>
      <c r="CH431" s="253" t="str">
        <f t="array" aca="1" ref="CH431" ca="1">IF(CH$2="","",IFERROR(IF(FIND(CH$2,$C431)&gt;=1,IF(INDIRECT($B431&amp;"!"&amp;"AH"&amp;$A431)="","",INDIRECT($B431&amp;"!"&amp;"AH"&amp;$A431)),0),""))</f>
        <v/>
      </c>
      <c r="CI431" s="253" t="str">
        <f t="array" aca="1" ref="CI431" ca="1">IF(CI$2="","",IFERROR(IF(FIND(CI$2,$C431)&gt;=1,IF(INDIRECT($B431&amp;"!"&amp;"AH"&amp;$A431)="","",INDIRECT($B431&amp;"!"&amp;"AH"&amp;$A431)),0),""))</f>
        <v/>
      </c>
      <c r="CJ431" s="253" t="str">
        <f t="array" aca="1" ref="CJ431" ca="1">IF(CJ$2="","",IFERROR(IF(FIND(CJ$2,$C431)&gt;=1,IF(INDIRECT($B431&amp;"!"&amp;"AH"&amp;$A431)="","",INDIRECT($B431&amp;"!"&amp;"AH"&amp;$A431)),0),""))</f>
        <v/>
      </c>
      <c r="CK431" s="253" t="str">
        <f t="array" aca="1" ref="CK431" ca="1">IF(CK$2="","",IFERROR(IF(FIND(CK$2,$C431)&gt;=1,IF(INDIRECT($B431&amp;"!"&amp;"AH"&amp;$A431)="","",INDIRECT($B431&amp;"!"&amp;"AH"&amp;$A431)),0),""))</f>
        <v/>
      </c>
      <c r="CL431" s="253" t="str">
        <f t="array" aca="1" ref="CL431" ca="1">IF(CL$2="","",IFERROR(IF(FIND(CL$2,$C431)&gt;=1,IF(INDIRECT($B431&amp;"!"&amp;"AH"&amp;$A431)="","",INDIRECT($B431&amp;"!"&amp;"AH"&amp;$A431)),0),""))</f>
        <v/>
      </c>
      <c r="CO431" s="2" t="str">
        <f t="shared" ca="1" si="335"/>
        <v/>
      </c>
      <c r="CP431" s="253" t="str">
        <f t="array" aca="1" ref="CP431" ca="1">IF(CP$2="","",IFERROR(IF(FIND(CP$2,$C431)&gt;=1,INDIRECT($B431&amp;"!"&amp;"AG"&amp;$A431),0),""))</f>
        <v/>
      </c>
      <c r="CQ431" s="253" t="str">
        <f t="array" aca="1" ref="CQ431" ca="1">IF(CQ$2="","",IFERROR(IF(FIND(CQ$2,$C431)&gt;=1,INDIRECT($B431&amp;"!"&amp;"AG"&amp;$A431),0),""))</f>
        <v/>
      </c>
      <c r="CR431" s="253" t="str">
        <f t="array" aca="1" ref="CR431" ca="1">IF(CR$2="","",IFERROR(IF(FIND(CR$2,$C431)&gt;=1,INDIRECT($B431&amp;"!"&amp;"AG"&amp;$A431),0),""))</f>
        <v/>
      </c>
      <c r="CS431" s="253" t="str">
        <f t="array" aca="1" ref="CS431" ca="1">IF(CS$2="","",IFERROR(IF(FIND(CS$2,$C431)&gt;=1,INDIRECT($B431&amp;"!"&amp;"AG"&amp;$A431),0),""))</f>
        <v/>
      </c>
      <c r="CV431" s="2" t="str">
        <f t="shared" ca="1" si="336"/>
        <v/>
      </c>
      <c r="CW431" s="253" t="str">
        <f t="array" aca="1" ref="CW431" ca="1">IF(CW$2="","",IFERROR(IF(FIND(CW$2,$C431)&gt;=1,IF(INDIRECT($B431&amp;"!"&amp;"AH"&amp;$A431)="","",INDIRECT($B431&amp;"!"&amp;"AH"&amp;$A431)&amp;" "),0),""))</f>
        <v/>
      </c>
      <c r="CX431" s="253" t="str">
        <f t="array" aca="1" ref="CX431" ca="1">IF(CX$2="","",IFERROR(IF(FIND(CX$2,$C431)&gt;=1,IF(INDIRECT($B431&amp;"!"&amp;"AH"&amp;$A431)="","",INDIRECT($B431&amp;"!"&amp;"AH"&amp;$A431)&amp;" "),0),""))</f>
        <v/>
      </c>
      <c r="CY431" s="253" t="str">
        <f t="array" aca="1" ref="CY431" ca="1">IF(CY$2="","",IFERROR(IF(FIND(CY$2,$C431)&gt;=1,IF(INDIRECT($B431&amp;"!"&amp;"AH"&amp;$A431)="","",INDIRECT($B431&amp;"!"&amp;"AH"&amp;$A431)&amp;" "),0),""))</f>
        <v/>
      </c>
      <c r="CZ431" s="253" t="str">
        <f t="array" aca="1" ref="CZ431" ca="1">IF(CZ$2="","",IFERROR(IF(FIND(CZ$2,$C431)&gt;=1,IF(INDIRECT($B431&amp;"!"&amp;"AH"&amp;$A431)="","",INDIRECT($B431&amp;"!"&amp;"AH"&amp;$A431)&amp;" "),0),""))</f>
        <v/>
      </c>
      <c r="DC431" s="2" t="str">
        <f t="shared" ca="1" si="337"/>
        <v/>
      </c>
      <c r="DD431" s="253" t="str" cm="1">
        <f t="array" aca="1" ref="DD431" ca="1">IF(DD$2="","",IFERROR(IF(FIND(DD$2,$C431)&gt;=1,INDIRECT($B431&amp;"!"&amp;"AG"&amp;$A431),0),""))</f>
        <v/>
      </c>
      <c r="DE431" s="253" t="str" cm="1">
        <f t="array" aca="1" ref="DE431" ca="1">IF(DE$2="","",IFERROR(IF(FIND(DE$2,$C431)&gt;=1,INDIRECT($B431&amp;"!"&amp;"AG"&amp;$A431),0),""))</f>
        <v/>
      </c>
      <c r="DF431" s="253" t="str" cm="1">
        <f t="array" aca="1" ref="DF431" ca="1">IF(DF$2="","",IFERROR(IF(FIND(DF$2,$C431)&gt;=1,INDIRECT($B431&amp;"!"&amp;"AG"&amp;$A431),0),""))</f>
        <v/>
      </c>
      <c r="DG431" s="253" t="str" cm="1">
        <f t="array" aca="1" ref="DG431" ca="1">IF(DG$2="","",IFERROR(IF(FIND(DG$2,$C431)&gt;=1,INDIRECT($B431&amp;"!"&amp;"AG"&amp;$A431),0),""))</f>
        <v/>
      </c>
      <c r="DH431" s="253" t="str" cm="1">
        <f t="array" aca="1" ref="DH431" ca="1">IF(DH$2="","",IFERROR(IF(FIND(DH$2,$C431)&gt;=1,INDIRECT($B431&amp;"!"&amp;"AG"&amp;$A431),0),""))</f>
        <v/>
      </c>
      <c r="DI431" s="253" t="str" cm="1">
        <f t="array" aca="1" ref="DI431" ca="1">IF(DI$2="","",IFERROR(IF(FIND(DI$2,$C431)&gt;=1,INDIRECT($B431&amp;"!"&amp;"AG"&amp;$A431),0),""))</f>
        <v/>
      </c>
      <c r="DJ431" s="253" t="str" cm="1">
        <f t="array" aca="1" ref="DJ431" ca="1">IF(DJ$2="","",IFERROR(IF(FIND(DJ$2,$C431)&gt;=1,INDIRECT($B431&amp;"!"&amp;"AG"&amp;$A431),0),""))</f>
        <v/>
      </c>
      <c r="DK431" s="253" t="str" cm="1">
        <f t="array" aca="1" ref="DK431" ca="1">IF(DK$2="","",IFERROR(IF(FIND(DK$2,$C431)&gt;=1,INDIRECT($B431&amp;"!"&amp;"AG"&amp;$A431),0),""))</f>
        <v/>
      </c>
      <c r="DL431" s="253" t="str" cm="1">
        <f t="array" aca="1" ref="DL431" ca="1">IF(DL$2="","",IFERROR(IF(FIND(DL$2,$C431)&gt;=1,INDIRECT($B431&amp;"!"&amp;"AG"&amp;$A431),0),""))</f>
        <v/>
      </c>
      <c r="DM431" s="253" t="str" cm="1">
        <f t="array" aca="1" ref="DM431" ca="1">IF(DM$2="","",IFERROR(IF(FIND(DM$2,$C431)&gt;=1,INDIRECT($B431&amp;"!"&amp;"AG"&amp;$A431),0),""))</f>
        <v/>
      </c>
      <c r="DN431" s="253" t="str" cm="1">
        <f t="array" aca="1" ref="DN431" ca="1">IF(DN$2="","",IFERROR(IF(FIND(DN$2,$C431)&gt;=1,INDIRECT($B431&amp;"!"&amp;"AG"&amp;$A431),0),""))</f>
        <v/>
      </c>
      <c r="DO431" s="253" t="str" cm="1">
        <f t="array" aca="1" ref="DO431" ca="1">IF(DO$2="","",IFERROR(IF(FIND(DO$2,$C431)&gt;=1,INDIRECT($B431&amp;"!"&amp;"AG"&amp;$A431),0),""))</f>
        <v/>
      </c>
      <c r="DP431" s="253" t="str" cm="1">
        <f t="array" aca="1" ref="DP431" ca="1">IF(DP$2="","",IFERROR(IF(FIND(DP$2,$C431)&gt;=1,INDIRECT($B431&amp;"!"&amp;"AG"&amp;$A431),0),""))</f>
        <v/>
      </c>
      <c r="DQ431" s="253" t="str" cm="1">
        <f t="array" aca="1" ref="DQ431" ca="1">IF(DQ$2="","",IFERROR(IF(FIND(DQ$2,$C431)&gt;=1,INDIRECT($B431&amp;"!"&amp;"AG"&amp;$A431),0),""))</f>
        <v/>
      </c>
      <c r="DR431" s="253" t="str" cm="1">
        <f t="array" aca="1" ref="DR431" ca="1">IF(DR$2="","",IFERROR(IF(FIND(DR$2,$C431)&gt;=1,INDIRECT($B431&amp;"!"&amp;"AG"&amp;$A431),0),""))</f>
        <v/>
      </c>
      <c r="DS431" s="253" t="str" cm="1">
        <f t="array" aca="1" ref="DS431" ca="1">IF(DS$2="","",IFERROR(IF(FIND(DS$2,$C431)&gt;=1,INDIRECT($B431&amp;"!"&amp;"AG"&amp;$A431),0),""))</f>
        <v/>
      </c>
      <c r="DT431" s="253" t="str" cm="1">
        <f t="array" aca="1" ref="DT431" ca="1">IF(DT$2="","",IFERROR(IF(FIND(DT$2,$C431)&gt;=1,INDIRECT($B431&amp;"!"&amp;"AG"&amp;$A431),0),""))</f>
        <v/>
      </c>
      <c r="DU431" s="253" t="str" cm="1">
        <f t="array" aca="1" ref="DU431" ca="1">IF(DU$2="","",IFERROR(IF(FIND(DU$2,$C431)&gt;=1,INDIRECT($B431&amp;"!"&amp;"AG"&amp;$A431),0),""))</f>
        <v/>
      </c>
      <c r="DV431" s="253" t="str" cm="1">
        <f t="array" aca="1" ref="DV431" ca="1">IF(DV$2="","",IFERROR(IF(FIND(DV$2,$C431)&gt;=1,INDIRECT($B431&amp;"!"&amp;"AG"&amp;$A431),0),""))</f>
        <v/>
      </c>
      <c r="DW431" s="253" t="str" cm="1">
        <f t="array" aca="1" ref="DW431" ca="1">IF(DW$2="","",IFERROR(IF(FIND(DW$2,$C431)&gt;=1,INDIRECT($B431&amp;"!"&amp;"AG"&amp;$A431),0),""))</f>
        <v/>
      </c>
      <c r="DX431" s="253" t="str" cm="1">
        <f t="array" aca="1" ref="DX431" ca="1">IF(DX$2="","",IFERROR(IF(FIND(DX$2,$C431)&gt;=1,INDIRECT($B431&amp;"!"&amp;"AG"&amp;$A431),0),""))</f>
        <v/>
      </c>
      <c r="DY431" s="253" t="str" cm="1">
        <f t="array" aca="1" ref="DY431" ca="1">IF(DY$2="","",IFERROR(IF(FIND(DY$2,$C431)&gt;=1,INDIRECT($B431&amp;"!"&amp;"AG"&amp;$A431),0),""))</f>
        <v/>
      </c>
      <c r="DZ431" s="253" t="str" cm="1">
        <f t="array" aca="1" ref="DZ431" ca="1">IF(DZ$2="","",IFERROR(IF(FIND(DZ$2,$C431)&gt;=1,INDIRECT($B431&amp;"!"&amp;"AG"&amp;$A431),0),""))</f>
        <v/>
      </c>
      <c r="EA431" s="253" t="str" cm="1">
        <f t="array" aca="1" ref="EA431" ca="1">IF(EA$2="","",IFERROR(IF(FIND(EA$2,$C431)&gt;=1,INDIRECT($B431&amp;"!"&amp;"AG"&amp;$A431),0),""))</f>
        <v/>
      </c>
      <c r="EB431" s="253" t="str" cm="1">
        <f t="array" aca="1" ref="EB431" ca="1">IF(EB$2="","",IFERROR(IF(FIND(EB$2,$C431)&gt;=1,INDIRECT($B431&amp;"!"&amp;"AG"&amp;$A431),0),""))</f>
        <v/>
      </c>
      <c r="EC431" s="253" t="str" cm="1">
        <f t="array" aca="1" ref="EC431" ca="1">IF(EC$2="","",IFERROR(IF(FIND(EC$2,$C431)&gt;=1,INDIRECT($B431&amp;"!"&amp;"AG"&amp;$A431),0),""))</f>
        <v/>
      </c>
      <c r="ED431" s="253" t="str" cm="1">
        <f t="array" aca="1" ref="ED431" ca="1">IF(ED$2="","",IFERROR(IF(FIND(ED$2,$C431)&gt;=1,INDIRECT($B431&amp;"!"&amp;"AG"&amp;$A431),0),""))</f>
        <v/>
      </c>
      <c r="EE431" s="253" t="str" cm="1">
        <f t="array" aca="1" ref="EE431" ca="1">IF(EE$2="","",IFERROR(IF(FIND(EE$2,$C431)&gt;=1,INDIRECT($B431&amp;"!"&amp;"AG"&amp;$A431),0),""))</f>
        <v/>
      </c>
      <c r="EF431" s="253" t="str" cm="1">
        <f t="array" aca="1" ref="EF431" ca="1">IF(EF$2="","",IFERROR(IF(FIND(EF$2,$C431)&gt;=1,INDIRECT($B431&amp;"!"&amp;"AG"&amp;$A431),0),""))</f>
        <v/>
      </c>
      <c r="EG431" s="253" t="str" cm="1">
        <f t="array" aca="1" ref="EG431" ca="1">IF(EG$2="","",IFERROR(IF(FIND(EG$2,$C431)&gt;=1,INDIRECT($B431&amp;"!"&amp;"AG"&amp;$A431),0),""))</f>
        <v/>
      </c>
      <c r="EH431" s="253" t="str" cm="1">
        <f t="array" aca="1" ref="EH431" ca="1">IF(EH$2="","",IFERROR(IF(FIND(EH$2,$C431)&gt;=1,INDIRECT($B431&amp;"!"&amp;"AG"&amp;$A431),0),""))</f>
        <v/>
      </c>
      <c r="EI431" s="253" t="str" cm="1">
        <f t="array" aca="1" ref="EI431" ca="1">IF(EI$2="","",IFERROR(IF(FIND(EI$2,$C431)&gt;=1,INDIRECT($B431&amp;"!"&amp;"AG"&amp;$A431),0),""))</f>
        <v/>
      </c>
      <c r="EJ431" s="253" t="str" cm="1">
        <f t="array" aca="1" ref="EJ431" ca="1">IF(EJ$2="","",IFERROR(IF(FIND(EJ$2,$C431)&gt;=1,INDIRECT($B431&amp;"!"&amp;"AG"&amp;$A431),0),""))</f>
        <v/>
      </c>
      <c r="EK431" s="253" t="str" cm="1">
        <f t="array" aca="1" ref="EK431" ca="1">IF(EK$2="","",IFERROR(IF(FIND(EK$2,$C431)&gt;=1,INDIRECT($B431&amp;"!"&amp;"AG"&amp;$A431),0),""))</f>
        <v/>
      </c>
      <c r="EL431" s="253" t="str" cm="1">
        <f t="array" aca="1" ref="EL431" ca="1">IF(EL$2="","",IFERROR(IF(FIND(EL$2,$C431)&gt;=1,INDIRECT($B431&amp;"!"&amp;"AG"&amp;$A431),0),""))</f>
        <v/>
      </c>
      <c r="EM431" s="253" t="str" cm="1">
        <f t="array" aca="1" ref="EM431" ca="1">IF(EM$2="","",IFERROR(IF(FIND(EM$2,$C431)&gt;=1,INDIRECT($B431&amp;"!"&amp;"AG"&amp;$A431),0),""))</f>
        <v/>
      </c>
      <c r="EN431" s="253" t="str" cm="1">
        <f t="array" aca="1" ref="EN431" ca="1">IF(EN$2="","",IFERROR(IF(FIND(EN$2,$C431)&gt;=1,INDIRECT($B431&amp;"!"&amp;"AG"&amp;$A431),0),""))</f>
        <v/>
      </c>
      <c r="EO431" s="253" t="str" cm="1">
        <f t="array" aca="1" ref="EO431" ca="1">IF(EO$2="","",IFERROR(IF(FIND(EO$2,$C431)&gt;=1,INDIRECT($B431&amp;"!"&amp;"AG"&amp;$A431),0),""))</f>
        <v/>
      </c>
      <c r="EP431" s="253" t="str" cm="1">
        <f t="array" aca="1" ref="EP431" ca="1">IF(EP$2="","",IFERROR(IF(FIND(EP$2,$C431)&gt;=1,INDIRECT($B431&amp;"!"&amp;"AG"&amp;$A431),0),""))</f>
        <v/>
      </c>
      <c r="EQ431" s="253" t="str" cm="1">
        <f t="array" aca="1" ref="EQ431" ca="1">IF(EQ$2="","",IFERROR(IF(FIND(EQ$2,$C431)&gt;=1,INDIRECT($B431&amp;"!"&amp;"AG"&amp;$A431),0),""))</f>
        <v/>
      </c>
      <c r="ER431" s="253" t="str" cm="1">
        <f t="array" aca="1" ref="ER431" ca="1">IF(ER$2="","",IFERROR(IF(FIND(ER$2,$C431)&gt;=1,INDIRECT($B431&amp;"!"&amp;"AG"&amp;$A431),0),""))</f>
        <v/>
      </c>
      <c r="ES431" s="253" t="str" cm="1">
        <f t="array" aca="1" ref="ES431" ca="1">IF(ES$2="","",IFERROR(IF(FIND(ES$2,$C431)&gt;=1,INDIRECT($B431&amp;"!"&amp;"AG"&amp;$A431),0),""))</f>
        <v/>
      </c>
      <c r="ET431" s="253" t="str" cm="1">
        <f t="array" aca="1" ref="ET431" ca="1">IF(ET$2="","",IFERROR(IF(FIND(ET$2,$C431)&gt;=1,INDIRECT($B431&amp;"!"&amp;"AG"&amp;$A431),0),""))</f>
        <v/>
      </c>
      <c r="EU431" s="253" t="str" cm="1">
        <f t="array" aca="1" ref="EU431" ca="1">IF(EU$2="","",IFERROR(IF(FIND(EU$2,$C431)&gt;=1,INDIRECT($B431&amp;"!"&amp;"AG"&amp;$A431),0),""))</f>
        <v/>
      </c>
      <c r="EV431" s="253" t="str" cm="1">
        <f t="array" aca="1" ref="EV431" ca="1">IF(EV$2="","",IFERROR(IF(FIND(EV$2,$C431)&gt;=1,INDIRECT($B431&amp;"!"&amp;"AG"&amp;$A431),0),""))</f>
        <v/>
      </c>
    </row>
    <row r="432" spans="1:152" x14ac:dyDescent="0.3">
      <c r="A432" s="252">
        <f t="shared" ca="1" si="373"/>
        <v>40</v>
      </c>
      <c r="B432" s="252" t="str">
        <f t="shared" si="374"/>
        <v>Aug_2024</v>
      </c>
      <c r="C432" s="252" t="str">
        <f t="shared" ca="1" si="372"/>
        <v/>
      </c>
      <c r="D432" s="253" t="str">
        <f t="array" aca="1" ref="D432" ca="1">IF(D$2="","",IFERROR(IF(FIND(D$2,$C432)&gt;=1,INDIRECT($B432&amp;"!"&amp;"AG"&amp;$A432),0),""))</f>
        <v/>
      </c>
      <c r="E432" s="253" t="str">
        <f t="array" aca="1" ref="E432" ca="1">IF(E$2="","",IFERROR(IF(FIND(E$2,$C432)&gt;=1,INDIRECT($B432&amp;"!"&amp;"AG"&amp;$A432),0),""))</f>
        <v/>
      </c>
      <c r="F432" s="253" t="str">
        <f t="array" aca="1" ref="F432" ca="1">IF(F$2="","",IFERROR(IF(FIND(F$2,$C432)&gt;=1,INDIRECT($B432&amp;"!"&amp;"AG"&amp;$A432),0),""))</f>
        <v/>
      </c>
      <c r="G432" s="253" t="str">
        <f t="array" aca="1" ref="G432" ca="1">IF(G$2="","",IFERROR(IF(FIND(G$2,$C432)&gt;=1,INDIRECT($B432&amp;"!"&amp;"AG"&amp;$A432),0),""))</f>
        <v/>
      </c>
      <c r="H432" s="253" t="str">
        <f t="array" aca="1" ref="H432" ca="1">IF(H$2="","",IFERROR(IF(FIND(H$2,$C432)&gt;=1,INDIRECT($B432&amp;"!"&amp;"AG"&amp;$A432),0),""))</f>
        <v/>
      </c>
      <c r="I432" s="253" t="str">
        <f t="array" aca="1" ref="I432" ca="1">IF(I$2="","",IFERROR(IF(FIND(I$2,$C432)&gt;=1,INDIRECT($B432&amp;"!"&amp;"AG"&amp;$A432),0),""))</f>
        <v/>
      </c>
      <c r="J432" s="253" t="str">
        <f t="array" aca="1" ref="J432" ca="1">IF(J$2="","",IFERROR(IF(FIND(J$2,$C432)&gt;=1,INDIRECT($B432&amp;"!"&amp;"AG"&amp;$A432),0),""))</f>
        <v/>
      </c>
      <c r="K432" s="253" t="str">
        <f t="array" aca="1" ref="K432" ca="1">IF(K$2="","",IFERROR(IF(FIND(K$2,$C432)&gt;=1,INDIRECT($B432&amp;"!"&amp;"AG"&amp;$A432),0),""))</f>
        <v/>
      </c>
      <c r="L432" s="253" t="str">
        <f t="array" aca="1" ref="L432" ca="1">IF(L$2="","",IFERROR(IF(FIND(L$2,$C432)&gt;=1,INDIRECT($B432&amp;"!"&amp;"AG"&amp;$A432),0),""))</f>
        <v/>
      </c>
      <c r="M432" s="253" t="str">
        <f t="array" aca="1" ref="M432" ca="1">IF(M$2="","",IFERROR(IF(FIND(M$2,$C432)&gt;=1,INDIRECT($B432&amp;"!"&amp;"AG"&amp;$A432),0),""))</f>
        <v/>
      </c>
      <c r="N432" s="253" t="str">
        <f t="array" aca="1" ref="N432" ca="1">IF(N$2="","",IFERROR(IF(FIND(N$2,$C432)&gt;=1,INDIRECT($B432&amp;"!"&amp;"AG"&amp;$A432),0),""))</f>
        <v/>
      </c>
      <c r="O432" s="253" t="str">
        <f t="array" aca="1" ref="O432" ca="1">IF(O$2="","",IFERROR(IF(FIND(O$2,$C432)&gt;=1,INDIRECT($B432&amp;"!"&amp;"AG"&amp;$A432),0),""))</f>
        <v/>
      </c>
      <c r="P432" s="253" t="str">
        <f t="array" aca="1" ref="P432" ca="1">IF(P$2="","",IFERROR(IF(FIND(P$2,$C432)&gt;=1,INDIRECT($B432&amp;"!"&amp;"AG"&amp;$A432),0),""))</f>
        <v/>
      </c>
      <c r="Q432" s="253" t="str">
        <f t="array" aca="1" ref="Q432" ca="1">IF(Q$2="","",IFERROR(IF(FIND(Q$2,$C432)&gt;=1,INDIRECT($B432&amp;"!"&amp;"AG"&amp;$A432),0),""))</f>
        <v/>
      </c>
      <c r="R432" s="253" t="str">
        <f t="array" aca="1" ref="R432" ca="1">IF(R$2="","",IFERROR(IF(FIND(R$2,$C432)&gt;=1,INDIRECT($B432&amp;"!"&amp;"AG"&amp;$A432),0),""))</f>
        <v/>
      </c>
      <c r="S432" s="253" t="str">
        <f t="array" aca="1" ref="S432" ca="1">IF(S$2="","",IFERROR(IF(FIND(S$2,$C432)&gt;=1,INDIRECT($B432&amp;"!"&amp;"AG"&amp;$A432),0),""))</f>
        <v/>
      </c>
      <c r="T432" s="253" t="str">
        <f t="array" aca="1" ref="T432" ca="1">IF(T$2="","",IFERROR(IF(FIND(T$2,$C432)&gt;=1,INDIRECT($B432&amp;"!"&amp;"AG"&amp;$A432),0),""))</f>
        <v/>
      </c>
      <c r="U432" s="253" t="str">
        <f t="array" aca="1" ref="U432" ca="1">IF(U$2="","",IFERROR(IF(FIND(U$2,$C432)&gt;=1,INDIRECT($B432&amp;"!"&amp;"AG"&amp;$A432),0),""))</f>
        <v/>
      </c>
      <c r="V432" s="253" t="str">
        <f t="array" aca="1" ref="V432" ca="1">IF(V$2="","",IFERROR(IF(FIND(V$2,$C432)&gt;=1,INDIRECT($B432&amp;"!"&amp;"AG"&amp;$A432),0),""))</f>
        <v/>
      </c>
      <c r="W432" s="253" t="str">
        <f t="array" aca="1" ref="W432" ca="1">IF(W$2="","",IFERROR(IF(FIND(W$2,$C432)&gt;=1,INDIRECT($B432&amp;"!"&amp;"AG"&amp;$A432),0),""))</f>
        <v/>
      </c>
      <c r="X432" s="253" t="str">
        <f t="array" aca="1" ref="X432" ca="1">IF(X$2="","",IFERROR(IF(FIND(X$2,$C432)&gt;=1,INDIRECT($B432&amp;"!"&amp;"AG"&amp;$A432),0),""))</f>
        <v/>
      </c>
      <c r="Y432" s="253" t="str">
        <f t="array" aca="1" ref="Y432" ca="1">IF(Y$2="","",IFERROR(IF(FIND(Y$2,$C432)&gt;=1,INDIRECT($B432&amp;"!"&amp;"AG"&amp;$A432),0),""))</f>
        <v/>
      </c>
      <c r="Z432" s="253" t="str">
        <f t="array" aca="1" ref="Z432" ca="1">IF(Z$2="","",IFERROR(IF(FIND(Z$2,$C432)&gt;=1,INDIRECT($B432&amp;"!"&amp;"AG"&amp;$A432),0),""))</f>
        <v/>
      </c>
      <c r="AA432" s="253" t="str">
        <f t="array" aca="1" ref="AA432" ca="1">IF(AA$2="","",IFERROR(IF(FIND(AA$2,$C432)&gt;=1,INDIRECT($B432&amp;"!"&amp;"AG"&amp;$A432),0),""))</f>
        <v/>
      </c>
      <c r="AB432" s="253" t="str">
        <f t="array" aca="1" ref="AB432" ca="1">IF(AB$2="","",IFERROR(IF(FIND(AB$2,$C432)&gt;=1,INDIRECT($B432&amp;"!"&amp;"AG"&amp;$A432),0),""))</f>
        <v/>
      </c>
      <c r="AC432" s="253" t="str">
        <f t="array" aca="1" ref="AC432" ca="1">IF(AC$2="","",IFERROR(IF(FIND(AC$2,$C432)&gt;=1,INDIRECT($B432&amp;"!"&amp;"AG"&amp;$A432),0),""))</f>
        <v/>
      </c>
      <c r="AD432" s="253" t="str">
        <f t="array" aca="1" ref="AD432" ca="1">IF(AD$2="","",IFERROR(IF(FIND(AD$2,$C432)&gt;=1,INDIRECT($B432&amp;"!"&amp;"AG"&amp;$A432),0),""))</f>
        <v/>
      </c>
      <c r="AE432" s="253" t="str">
        <f t="array" aca="1" ref="AE432" ca="1">IF(AE$2="","",IFERROR(IF(FIND(AE$2,$C432)&gt;=1,INDIRECT($B432&amp;"!"&amp;"AG"&amp;$A432),0),""))</f>
        <v/>
      </c>
      <c r="AF432" s="253" t="str">
        <f t="array" aca="1" ref="AF432" ca="1">IF(AF$2="","",IFERROR(IF(FIND(AF$2,$C432)&gt;=1,INDIRECT($B432&amp;"!"&amp;"AG"&amp;$A432),0),""))</f>
        <v/>
      </c>
      <c r="AG432" s="253" t="str">
        <f t="array" aca="1" ref="AG432" ca="1">IF(AG$2="","",IFERROR(IF(FIND(AG$2,$C432)&gt;=1,INDIRECT($B432&amp;"!"&amp;"AG"&amp;$A432),0),""))</f>
        <v/>
      </c>
      <c r="AH432" s="253" t="str">
        <f t="array" aca="1" ref="AH432" ca="1">IF(AH$2="","",IFERROR(IF(FIND(AH$2,$C432)&gt;=1,INDIRECT($B432&amp;"!"&amp;"AG"&amp;$A432),0),""))</f>
        <v/>
      </c>
      <c r="AI432" s="253" t="str">
        <f t="array" aca="1" ref="AI432" ca="1">IF(AI$2="","",IFERROR(IF(FIND(AI$2,$C432)&gt;=1,INDIRECT($B432&amp;"!"&amp;"AG"&amp;$A432),0),""))</f>
        <v/>
      </c>
      <c r="AJ432" s="253" t="str">
        <f t="array" aca="1" ref="AJ432" ca="1">IF(AJ$2="","",IFERROR(IF(FIND(AJ$2,$C432)&gt;=1,INDIRECT($B432&amp;"!"&amp;"AG"&amp;$A432),0),""))</f>
        <v/>
      </c>
      <c r="AK432" s="253" t="str">
        <f t="array" aca="1" ref="AK432" ca="1">IF(AK$2="","",IFERROR(IF(FIND(AK$2,$C432)&gt;=1,INDIRECT($B432&amp;"!"&amp;"AG"&amp;$A432),0),""))</f>
        <v/>
      </c>
      <c r="AL432" s="253" t="str">
        <f t="array" aca="1" ref="AL432" ca="1">IF(AL$2="","",IFERROR(IF(FIND(AL$2,$C432)&gt;=1,INDIRECT($B432&amp;"!"&amp;"AG"&amp;$A432),0),""))</f>
        <v/>
      </c>
      <c r="AM432" s="253" t="str">
        <f t="array" aca="1" ref="AM432" ca="1">IF(AM$2="","",IFERROR(IF(FIND(AM$2,$C432)&gt;=1,INDIRECT($B432&amp;"!"&amp;"AG"&amp;$A432),0),""))</f>
        <v/>
      </c>
      <c r="AN432" s="253" t="str">
        <f t="array" aca="1" ref="AN432" ca="1">IF(AN$2="","",IFERROR(IF(FIND(AN$2,$C432)&gt;=1,INDIRECT($B432&amp;"!"&amp;"AG"&amp;$A432),0),""))</f>
        <v/>
      </c>
      <c r="AO432" s="253" t="str">
        <f t="array" aca="1" ref="AO432" ca="1">IF(AO$2="","",IFERROR(IF(FIND(AO$2,$C432)&gt;=1,INDIRECT($B432&amp;"!"&amp;"AG"&amp;$A432),0),""))</f>
        <v/>
      </c>
      <c r="AP432" s="253" t="str">
        <f t="array" aca="1" ref="AP432" ca="1">IF(AP$2="","",IFERROR(IF(FIND(AP$2,$C432)&gt;=1,INDIRECT($B432&amp;"!"&amp;"AG"&amp;$A432),0),""))</f>
        <v/>
      </c>
      <c r="AQ432" s="253" t="str">
        <f t="array" aca="1" ref="AQ432" ca="1">IF(AQ$2="","",IFERROR(IF(FIND(AQ$2,$C432)&gt;=1,INDIRECT($B432&amp;"!"&amp;"AG"&amp;$A432),0),""))</f>
        <v/>
      </c>
      <c r="AR432" s="253" t="str">
        <f t="array" aca="1" ref="AR432" ca="1">IF(AR$2="","",IFERROR(IF(FIND(AR$2,$C432)&gt;=1,INDIRECT($B432&amp;"!"&amp;"AG"&amp;$A432),0),""))</f>
        <v/>
      </c>
      <c r="AS432" s="253" t="str">
        <f t="array" aca="1" ref="AS432" ca="1">IF(AS$2="","",IFERROR(IF(FIND(AS$2,$C432)&gt;=1,INDIRECT($B432&amp;"!"&amp;"AG"&amp;$A432),0),""))</f>
        <v/>
      </c>
      <c r="AU432" s="254" t="str">
        <f t="array" aca="1" ref="AU432" ca="1">IFERROR(INDIRECT(B432&amp;"!"&amp;"A"&amp;A432),"")</f>
        <v/>
      </c>
      <c r="AV432" s="2" t="str">
        <f t="shared" ca="1" si="333"/>
        <v/>
      </c>
      <c r="AW432" s="253" t="str">
        <f t="array" aca="1" ref="AW432" ca="1">IF(AW$2="","",IFERROR(IF(FIND(AW$2,$C432)&gt;=1,IF(INDIRECT($B432&amp;"!"&amp;"AH"&amp;$A432)="","",INDIRECT($B432&amp;"!"&amp;"AH"&amp;$A432)),0),""))</f>
        <v/>
      </c>
      <c r="AX432" s="253" t="str">
        <f t="array" aca="1" ref="AX432" ca="1">IF(AX$2="","",IFERROR(IF(FIND(AX$2,$C432)&gt;=1,IF(INDIRECT($B432&amp;"!"&amp;"AH"&amp;$A432)="","",INDIRECT($B432&amp;"!"&amp;"AH"&amp;$A432)),0),""))</f>
        <v/>
      </c>
      <c r="AY432" s="253" t="str">
        <f t="array" aca="1" ref="AY432" ca="1">IF(AY$2="","",IFERROR(IF(FIND(AY$2,$C432)&gt;=1,IF(INDIRECT($B432&amp;"!"&amp;"AH"&amp;$A432)="","",INDIRECT($B432&amp;"!"&amp;"AH"&amp;$A432)),0),""))</f>
        <v/>
      </c>
      <c r="AZ432" s="253" t="str">
        <f t="array" aca="1" ref="AZ432" ca="1">IF(AZ$2="","",IFERROR(IF(FIND(AZ$2,$C432)&gt;=1,IF(INDIRECT($B432&amp;"!"&amp;"AH"&amp;$A432)="","",INDIRECT($B432&amp;"!"&amp;"AH"&amp;$A432)),0),""))</f>
        <v/>
      </c>
      <c r="BA432" s="253" t="str">
        <f t="array" aca="1" ref="BA432" ca="1">IF(BA$2="","",IFERROR(IF(FIND(BA$2,$C432)&gt;=1,IF(INDIRECT($B432&amp;"!"&amp;"AH"&amp;$A432)="","",INDIRECT($B432&amp;"!"&amp;"AH"&amp;$A432)),0),""))</f>
        <v/>
      </c>
      <c r="BB432" s="253" t="str">
        <f t="array" aca="1" ref="BB432" ca="1">IF(BB$2="","",IFERROR(IF(FIND(BB$2,$C432)&gt;=1,IF(INDIRECT($B432&amp;"!"&amp;"AH"&amp;$A432)="","",INDIRECT($B432&amp;"!"&amp;"AH"&amp;$A432)),0),""))</f>
        <v/>
      </c>
      <c r="BC432" s="253" t="str">
        <f t="array" aca="1" ref="BC432" ca="1">IF(BC$2="","",IFERROR(IF(FIND(BC$2,$C432)&gt;=1,IF(INDIRECT($B432&amp;"!"&amp;"AH"&amp;$A432)="","",INDIRECT($B432&amp;"!"&amp;"AH"&amp;$A432)),0),""))</f>
        <v/>
      </c>
      <c r="BD432" s="253" t="str">
        <f t="array" aca="1" ref="BD432" ca="1">IF(BD$2="","",IFERROR(IF(FIND(BD$2,$C432)&gt;=1,IF(INDIRECT($B432&amp;"!"&amp;"AH"&amp;$A432)="","",INDIRECT($B432&amp;"!"&amp;"AH"&amp;$A432)),0),""))</f>
        <v/>
      </c>
      <c r="BE432" s="253" t="str">
        <f t="array" aca="1" ref="BE432" ca="1">IF(BE$2="","",IFERROR(IF(FIND(BE$2,$C432)&gt;=1,IF(INDIRECT($B432&amp;"!"&amp;"AH"&amp;$A432)="","",INDIRECT($B432&amp;"!"&amp;"AH"&amp;$A432)),0),""))</f>
        <v/>
      </c>
      <c r="BF432" s="253" t="str">
        <f t="array" aca="1" ref="BF432" ca="1">IF(BF$2="","",IFERROR(IF(FIND(BF$2,$C432)&gt;=1,IF(INDIRECT($B432&amp;"!"&amp;"AH"&amp;$A432)="","",INDIRECT($B432&amp;"!"&amp;"AH"&amp;$A432)),0),""))</f>
        <v/>
      </c>
      <c r="BG432" s="253" t="str">
        <f t="array" aca="1" ref="BG432" ca="1">IF(BG$2="","",IFERROR(IF(FIND(BG$2,$C432)&gt;=1,IF(INDIRECT($B432&amp;"!"&amp;"AH"&amp;$A432)="","",INDIRECT($B432&amp;"!"&amp;"AH"&amp;$A432)),0),""))</f>
        <v/>
      </c>
      <c r="BH432" s="253" t="str">
        <f t="array" aca="1" ref="BH432" ca="1">IF(BH$2="","",IFERROR(IF(FIND(BH$2,$C432)&gt;=1,IF(INDIRECT($B432&amp;"!"&amp;"AH"&amp;$A432)="","",INDIRECT($B432&amp;"!"&amp;"AH"&amp;$A432)),0),""))</f>
        <v/>
      </c>
      <c r="BI432" s="253" t="str">
        <f t="array" aca="1" ref="BI432" ca="1">IF(BI$2="","",IFERROR(IF(FIND(BI$2,$C432)&gt;=1,IF(INDIRECT($B432&amp;"!"&amp;"AH"&amp;$A432)="","",INDIRECT($B432&amp;"!"&amp;"AH"&amp;$A432)),0),""))</f>
        <v/>
      </c>
      <c r="BJ432" s="253" t="str">
        <f t="array" aca="1" ref="BJ432" ca="1">IF(BJ$2="","",IFERROR(IF(FIND(BJ$2,$C432)&gt;=1,IF(INDIRECT($B432&amp;"!"&amp;"AH"&amp;$A432)="","",INDIRECT($B432&amp;"!"&amp;"AH"&amp;$A432)),0),""))</f>
        <v/>
      </c>
      <c r="BK432" s="253" t="str">
        <f t="array" aca="1" ref="BK432" ca="1">IF(BK$2="","",IFERROR(IF(FIND(BK$2,$C432)&gt;=1,IF(INDIRECT($B432&amp;"!"&amp;"AH"&amp;$A432)="","",INDIRECT($B432&amp;"!"&amp;"AH"&amp;$A432)),0),""))</f>
        <v/>
      </c>
      <c r="BL432" s="253" t="str">
        <f t="array" aca="1" ref="BL432" ca="1">IF(BL$2="","",IFERROR(IF(FIND(BL$2,$C432)&gt;=1,IF(INDIRECT($B432&amp;"!"&amp;"AH"&amp;$A432)="","",INDIRECT($B432&amp;"!"&amp;"AH"&amp;$A432)),0),""))</f>
        <v/>
      </c>
      <c r="BM432" s="253" t="str">
        <f t="array" aca="1" ref="BM432" ca="1">IF(BM$2="","",IFERROR(IF(FIND(BM$2,$C432)&gt;=1,IF(INDIRECT($B432&amp;"!"&amp;"AH"&amp;$A432)="","",INDIRECT($B432&amp;"!"&amp;"AH"&amp;$A432)),0),""))</f>
        <v/>
      </c>
      <c r="BN432" s="253" t="str">
        <f t="array" aca="1" ref="BN432" ca="1">IF(BN$2="","",IFERROR(IF(FIND(BN$2,$C432)&gt;=1,IF(INDIRECT($B432&amp;"!"&amp;"AH"&amp;$A432)="","",INDIRECT($B432&amp;"!"&amp;"AH"&amp;$A432)),0),""))</f>
        <v/>
      </c>
      <c r="BO432" s="253" t="str">
        <f t="array" aca="1" ref="BO432" ca="1">IF(BO$2="","",IFERROR(IF(FIND(BO$2,$C432)&gt;=1,IF(INDIRECT($B432&amp;"!"&amp;"AH"&amp;$A432)="","",INDIRECT($B432&amp;"!"&amp;"AH"&amp;$A432)),0),""))</f>
        <v/>
      </c>
      <c r="BP432" s="253" t="str">
        <f t="array" aca="1" ref="BP432" ca="1">IF(BP$2="","",IFERROR(IF(FIND(BP$2,$C432)&gt;=1,IF(INDIRECT($B432&amp;"!"&amp;"AH"&amp;$A432)="","",INDIRECT($B432&amp;"!"&amp;"AH"&amp;$A432)),0),""))</f>
        <v/>
      </c>
      <c r="BQ432" s="253" t="str">
        <f t="array" aca="1" ref="BQ432" ca="1">IF(BQ$2="","",IFERROR(IF(FIND(BQ$2,$C432)&gt;=1,IF(INDIRECT($B432&amp;"!"&amp;"AH"&amp;$A432)="","",INDIRECT($B432&amp;"!"&amp;"AH"&amp;$A432)),0),""))</f>
        <v/>
      </c>
      <c r="BR432" s="253" t="str">
        <f t="array" aca="1" ref="BR432" ca="1">IF(BR$2="","",IFERROR(IF(FIND(BR$2,$C432)&gt;=1,IF(INDIRECT($B432&amp;"!"&amp;"AH"&amp;$A432)="","",INDIRECT($B432&amp;"!"&amp;"AH"&amp;$A432)),0),""))</f>
        <v/>
      </c>
      <c r="BS432" s="253" t="str">
        <f t="array" aca="1" ref="BS432" ca="1">IF(BS$2="","",IFERROR(IF(FIND(BS$2,$C432)&gt;=1,IF(INDIRECT($B432&amp;"!"&amp;"AH"&amp;$A432)="","",INDIRECT($B432&amp;"!"&amp;"AH"&amp;$A432)),0),""))</f>
        <v/>
      </c>
      <c r="BT432" s="253" t="str">
        <f t="array" aca="1" ref="BT432" ca="1">IF(BT$2="","",IFERROR(IF(FIND(BT$2,$C432)&gt;=1,IF(INDIRECT($B432&amp;"!"&amp;"AH"&amp;$A432)="","",INDIRECT($B432&amp;"!"&amp;"AH"&amp;$A432)),0),""))</f>
        <v/>
      </c>
      <c r="BU432" s="253" t="str">
        <f t="array" aca="1" ref="BU432" ca="1">IF(BU$2="","",IFERROR(IF(FIND(BU$2,$C432)&gt;=1,IF(INDIRECT($B432&amp;"!"&amp;"AH"&amp;$A432)="","",INDIRECT($B432&amp;"!"&amp;"AH"&amp;$A432)),0),""))</f>
        <v/>
      </c>
      <c r="BV432" s="253" t="str">
        <f t="array" aca="1" ref="BV432" ca="1">IF(BV$2="","",IFERROR(IF(FIND(BV$2,$C432)&gt;=1,IF(INDIRECT($B432&amp;"!"&amp;"AH"&amp;$A432)="","",INDIRECT($B432&amp;"!"&amp;"AH"&amp;$A432)),0),""))</f>
        <v/>
      </c>
      <c r="BW432" s="253" t="str">
        <f t="array" aca="1" ref="BW432" ca="1">IF(BW$2="","",IFERROR(IF(FIND(BW$2,$C432)&gt;=1,IF(INDIRECT($B432&amp;"!"&amp;"AH"&amp;$A432)="","",INDIRECT($B432&amp;"!"&amp;"AH"&amp;$A432)),0),""))</f>
        <v/>
      </c>
      <c r="BX432" s="253" t="str">
        <f t="array" aca="1" ref="BX432" ca="1">IF(BX$2="","",IFERROR(IF(FIND(BX$2,$C432)&gt;=1,IF(INDIRECT($B432&amp;"!"&amp;"AH"&amp;$A432)="","",INDIRECT($B432&amp;"!"&amp;"AH"&amp;$A432)),0),""))</f>
        <v/>
      </c>
      <c r="BY432" s="253" t="str">
        <f t="array" aca="1" ref="BY432" ca="1">IF(BY$2="","",IFERROR(IF(FIND(BY$2,$C432)&gt;=1,IF(INDIRECT($B432&amp;"!"&amp;"AH"&amp;$A432)="","",INDIRECT($B432&amp;"!"&amp;"AH"&amp;$A432)),0),""))</f>
        <v/>
      </c>
      <c r="BZ432" s="253" t="str">
        <f t="array" aca="1" ref="BZ432" ca="1">IF(BZ$2="","",IFERROR(IF(FIND(BZ$2,$C432)&gt;=1,IF(INDIRECT($B432&amp;"!"&amp;"AH"&amp;$A432)="","",INDIRECT($B432&amp;"!"&amp;"AH"&amp;$A432)),0),""))</f>
        <v/>
      </c>
      <c r="CA432" s="253" t="str">
        <f t="array" aca="1" ref="CA432" ca="1">IF(CA$2="","",IFERROR(IF(FIND(CA$2,$C432)&gt;=1,IF(INDIRECT($B432&amp;"!"&amp;"AH"&amp;$A432)="","",INDIRECT($B432&amp;"!"&amp;"AH"&amp;$A432)),0),""))</f>
        <v/>
      </c>
      <c r="CB432" s="253" t="str">
        <f t="array" aca="1" ref="CB432" ca="1">IF(CB$2="","",IFERROR(IF(FIND(CB$2,$C432)&gt;=1,IF(INDIRECT($B432&amp;"!"&amp;"AH"&amp;$A432)="","",INDIRECT($B432&amp;"!"&amp;"AH"&amp;$A432)),0),""))</f>
        <v/>
      </c>
      <c r="CC432" s="253" t="str">
        <f t="array" aca="1" ref="CC432" ca="1">IF(CC$2="","",IFERROR(IF(FIND(CC$2,$C432)&gt;=1,IF(INDIRECT($B432&amp;"!"&amp;"AH"&amp;$A432)="","",INDIRECT($B432&amp;"!"&amp;"AH"&amp;$A432)),0),""))</f>
        <v/>
      </c>
      <c r="CD432" s="253" t="str">
        <f t="array" aca="1" ref="CD432" ca="1">IF(CD$2="","",IFERROR(IF(FIND(CD$2,$C432)&gt;=1,IF(INDIRECT($B432&amp;"!"&amp;"AH"&amp;$A432)="","",INDIRECT($B432&amp;"!"&amp;"AH"&amp;$A432)),0),""))</f>
        <v/>
      </c>
      <c r="CE432" s="253" t="str">
        <f t="array" aca="1" ref="CE432" ca="1">IF(CE$2="","",IFERROR(IF(FIND(CE$2,$C432)&gt;=1,IF(INDIRECT($B432&amp;"!"&amp;"AH"&amp;$A432)="","",INDIRECT($B432&amp;"!"&amp;"AH"&amp;$A432)),0),""))</f>
        <v/>
      </c>
      <c r="CF432" s="253" t="str">
        <f t="array" aca="1" ref="CF432" ca="1">IF(CF$2="","",IFERROR(IF(FIND(CF$2,$C432)&gt;=1,IF(INDIRECT($B432&amp;"!"&amp;"AH"&amp;$A432)="","",INDIRECT($B432&amp;"!"&amp;"AH"&amp;$A432)),0),""))</f>
        <v/>
      </c>
      <c r="CG432" s="253" t="str">
        <f t="array" aca="1" ref="CG432" ca="1">IF(CG$2="","",IFERROR(IF(FIND(CG$2,$C432)&gt;=1,IF(INDIRECT($B432&amp;"!"&amp;"AH"&amp;$A432)="","",INDIRECT($B432&amp;"!"&amp;"AH"&amp;$A432)),0),""))</f>
        <v/>
      </c>
      <c r="CH432" s="253" t="str">
        <f t="array" aca="1" ref="CH432" ca="1">IF(CH$2="","",IFERROR(IF(FIND(CH$2,$C432)&gt;=1,IF(INDIRECT($B432&amp;"!"&amp;"AH"&amp;$A432)="","",INDIRECT($B432&amp;"!"&amp;"AH"&amp;$A432)),0),""))</f>
        <v/>
      </c>
      <c r="CI432" s="253" t="str">
        <f t="array" aca="1" ref="CI432" ca="1">IF(CI$2="","",IFERROR(IF(FIND(CI$2,$C432)&gt;=1,IF(INDIRECT($B432&amp;"!"&amp;"AH"&amp;$A432)="","",INDIRECT($B432&amp;"!"&amp;"AH"&amp;$A432)),0),""))</f>
        <v/>
      </c>
      <c r="CJ432" s="253" t="str">
        <f t="array" aca="1" ref="CJ432" ca="1">IF(CJ$2="","",IFERROR(IF(FIND(CJ$2,$C432)&gt;=1,IF(INDIRECT($B432&amp;"!"&amp;"AH"&amp;$A432)="","",INDIRECT($B432&amp;"!"&amp;"AH"&amp;$A432)),0),""))</f>
        <v/>
      </c>
      <c r="CK432" s="253" t="str">
        <f t="array" aca="1" ref="CK432" ca="1">IF(CK$2="","",IFERROR(IF(FIND(CK$2,$C432)&gt;=1,IF(INDIRECT($B432&amp;"!"&amp;"AH"&amp;$A432)="","",INDIRECT($B432&amp;"!"&amp;"AH"&amp;$A432)),0),""))</f>
        <v/>
      </c>
      <c r="CL432" s="253" t="str">
        <f t="array" aca="1" ref="CL432" ca="1">IF(CL$2="","",IFERROR(IF(FIND(CL$2,$C432)&gt;=1,IF(INDIRECT($B432&amp;"!"&amp;"AH"&amp;$A432)="","",INDIRECT($B432&amp;"!"&amp;"AH"&amp;$A432)),0),""))</f>
        <v/>
      </c>
      <c r="CO432" s="2" t="str">
        <f t="shared" ca="1" si="335"/>
        <v/>
      </c>
      <c r="CP432" s="253" t="str">
        <f t="array" aca="1" ref="CP432" ca="1">IF(CP$2="","",IFERROR(IF(FIND(CP$2,$C432)&gt;=1,INDIRECT($B432&amp;"!"&amp;"AG"&amp;$A432),0),""))</f>
        <v/>
      </c>
      <c r="CQ432" s="253" t="str">
        <f t="array" aca="1" ref="CQ432" ca="1">IF(CQ$2="","",IFERROR(IF(FIND(CQ$2,$C432)&gt;=1,INDIRECT($B432&amp;"!"&amp;"AG"&amp;$A432),0),""))</f>
        <v/>
      </c>
      <c r="CR432" s="253" t="str">
        <f t="array" aca="1" ref="CR432" ca="1">IF(CR$2="","",IFERROR(IF(FIND(CR$2,$C432)&gt;=1,INDIRECT($B432&amp;"!"&amp;"AG"&amp;$A432),0),""))</f>
        <v/>
      </c>
      <c r="CS432" s="253" t="str">
        <f t="array" aca="1" ref="CS432" ca="1">IF(CS$2="","",IFERROR(IF(FIND(CS$2,$C432)&gt;=1,INDIRECT($B432&amp;"!"&amp;"AG"&amp;$A432),0),""))</f>
        <v/>
      </c>
      <c r="CV432" s="2" t="str">
        <f t="shared" ca="1" si="336"/>
        <v/>
      </c>
      <c r="CW432" s="253" t="str">
        <f t="array" aca="1" ref="CW432" ca="1">IF(CW$2="","",IFERROR(IF(FIND(CW$2,$C432)&gt;=1,IF(INDIRECT($B432&amp;"!"&amp;"AH"&amp;$A432)="","",INDIRECT($B432&amp;"!"&amp;"AH"&amp;$A432)&amp;" "),0),""))</f>
        <v/>
      </c>
      <c r="CX432" s="253" t="str">
        <f t="array" aca="1" ref="CX432" ca="1">IF(CX$2="","",IFERROR(IF(FIND(CX$2,$C432)&gt;=1,IF(INDIRECT($B432&amp;"!"&amp;"AH"&amp;$A432)="","",INDIRECT($B432&amp;"!"&amp;"AH"&amp;$A432)&amp;" "),0),""))</f>
        <v/>
      </c>
      <c r="CY432" s="253" t="str">
        <f t="array" aca="1" ref="CY432" ca="1">IF(CY$2="","",IFERROR(IF(FIND(CY$2,$C432)&gt;=1,IF(INDIRECT($B432&amp;"!"&amp;"AH"&amp;$A432)="","",INDIRECT($B432&amp;"!"&amp;"AH"&amp;$A432)&amp;" "),0),""))</f>
        <v/>
      </c>
      <c r="CZ432" s="253" t="str">
        <f t="array" aca="1" ref="CZ432" ca="1">IF(CZ$2="","",IFERROR(IF(FIND(CZ$2,$C432)&gt;=1,IF(INDIRECT($B432&amp;"!"&amp;"AH"&amp;$A432)="","",INDIRECT($B432&amp;"!"&amp;"AH"&amp;$A432)&amp;" "),0),""))</f>
        <v/>
      </c>
      <c r="DC432" s="2" t="str">
        <f t="shared" ca="1" si="337"/>
        <v/>
      </c>
      <c r="DD432" s="253" t="str" cm="1">
        <f t="array" aca="1" ref="DD432" ca="1">IF(DD$2="","",IFERROR(IF(FIND(DD$2,$C432)&gt;=1,INDIRECT($B432&amp;"!"&amp;"AG"&amp;$A432),0),""))</f>
        <v/>
      </c>
      <c r="DE432" s="253" t="str" cm="1">
        <f t="array" aca="1" ref="DE432" ca="1">IF(DE$2="","",IFERROR(IF(FIND(DE$2,$C432)&gt;=1,INDIRECT($B432&amp;"!"&amp;"AG"&amp;$A432),0),""))</f>
        <v/>
      </c>
      <c r="DF432" s="253" t="str" cm="1">
        <f t="array" aca="1" ref="DF432" ca="1">IF(DF$2="","",IFERROR(IF(FIND(DF$2,$C432)&gt;=1,INDIRECT($B432&amp;"!"&amp;"AG"&amp;$A432),0),""))</f>
        <v/>
      </c>
      <c r="DG432" s="253" t="str" cm="1">
        <f t="array" aca="1" ref="DG432" ca="1">IF(DG$2="","",IFERROR(IF(FIND(DG$2,$C432)&gt;=1,INDIRECT($B432&amp;"!"&amp;"AG"&amp;$A432),0),""))</f>
        <v/>
      </c>
      <c r="DH432" s="253" t="str" cm="1">
        <f t="array" aca="1" ref="DH432" ca="1">IF(DH$2="","",IFERROR(IF(FIND(DH$2,$C432)&gt;=1,INDIRECT($B432&amp;"!"&amp;"AG"&amp;$A432),0),""))</f>
        <v/>
      </c>
      <c r="DI432" s="253" t="str" cm="1">
        <f t="array" aca="1" ref="DI432" ca="1">IF(DI$2="","",IFERROR(IF(FIND(DI$2,$C432)&gt;=1,INDIRECT($B432&amp;"!"&amp;"AG"&amp;$A432),0),""))</f>
        <v/>
      </c>
      <c r="DJ432" s="253" t="str" cm="1">
        <f t="array" aca="1" ref="DJ432" ca="1">IF(DJ$2="","",IFERROR(IF(FIND(DJ$2,$C432)&gt;=1,INDIRECT($B432&amp;"!"&amp;"AG"&amp;$A432),0),""))</f>
        <v/>
      </c>
      <c r="DK432" s="253" t="str" cm="1">
        <f t="array" aca="1" ref="DK432" ca="1">IF(DK$2="","",IFERROR(IF(FIND(DK$2,$C432)&gt;=1,INDIRECT($B432&amp;"!"&amp;"AG"&amp;$A432),0),""))</f>
        <v/>
      </c>
      <c r="DL432" s="253" t="str" cm="1">
        <f t="array" aca="1" ref="DL432" ca="1">IF(DL$2="","",IFERROR(IF(FIND(DL$2,$C432)&gt;=1,INDIRECT($B432&amp;"!"&amp;"AG"&amp;$A432),0),""))</f>
        <v/>
      </c>
      <c r="DM432" s="253" t="str" cm="1">
        <f t="array" aca="1" ref="DM432" ca="1">IF(DM$2="","",IFERROR(IF(FIND(DM$2,$C432)&gt;=1,INDIRECT($B432&amp;"!"&amp;"AG"&amp;$A432),0),""))</f>
        <v/>
      </c>
      <c r="DN432" s="253" t="str" cm="1">
        <f t="array" aca="1" ref="DN432" ca="1">IF(DN$2="","",IFERROR(IF(FIND(DN$2,$C432)&gt;=1,INDIRECT($B432&amp;"!"&amp;"AG"&amp;$A432),0),""))</f>
        <v/>
      </c>
      <c r="DO432" s="253" t="str" cm="1">
        <f t="array" aca="1" ref="DO432" ca="1">IF(DO$2="","",IFERROR(IF(FIND(DO$2,$C432)&gt;=1,INDIRECT($B432&amp;"!"&amp;"AG"&amp;$A432),0),""))</f>
        <v/>
      </c>
      <c r="DP432" s="253" t="str" cm="1">
        <f t="array" aca="1" ref="DP432" ca="1">IF(DP$2="","",IFERROR(IF(FIND(DP$2,$C432)&gt;=1,INDIRECT($B432&amp;"!"&amp;"AG"&amp;$A432),0),""))</f>
        <v/>
      </c>
      <c r="DQ432" s="253" t="str" cm="1">
        <f t="array" aca="1" ref="DQ432" ca="1">IF(DQ$2="","",IFERROR(IF(FIND(DQ$2,$C432)&gt;=1,INDIRECT($B432&amp;"!"&amp;"AG"&amp;$A432),0),""))</f>
        <v/>
      </c>
      <c r="DR432" s="253" t="str" cm="1">
        <f t="array" aca="1" ref="DR432" ca="1">IF(DR$2="","",IFERROR(IF(FIND(DR$2,$C432)&gt;=1,INDIRECT($B432&amp;"!"&amp;"AG"&amp;$A432),0),""))</f>
        <v/>
      </c>
      <c r="DS432" s="253" t="str" cm="1">
        <f t="array" aca="1" ref="DS432" ca="1">IF(DS$2="","",IFERROR(IF(FIND(DS$2,$C432)&gt;=1,INDIRECT($B432&amp;"!"&amp;"AG"&amp;$A432),0),""))</f>
        <v/>
      </c>
      <c r="DT432" s="253" t="str" cm="1">
        <f t="array" aca="1" ref="DT432" ca="1">IF(DT$2="","",IFERROR(IF(FIND(DT$2,$C432)&gt;=1,INDIRECT($B432&amp;"!"&amp;"AG"&amp;$A432),0),""))</f>
        <v/>
      </c>
      <c r="DU432" s="253" t="str" cm="1">
        <f t="array" aca="1" ref="DU432" ca="1">IF(DU$2="","",IFERROR(IF(FIND(DU$2,$C432)&gt;=1,INDIRECT($B432&amp;"!"&amp;"AG"&amp;$A432),0),""))</f>
        <v/>
      </c>
      <c r="DV432" s="253" t="str" cm="1">
        <f t="array" aca="1" ref="DV432" ca="1">IF(DV$2="","",IFERROR(IF(FIND(DV$2,$C432)&gt;=1,INDIRECT($B432&amp;"!"&amp;"AG"&amp;$A432),0),""))</f>
        <v/>
      </c>
      <c r="DW432" s="253" t="str" cm="1">
        <f t="array" aca="1" ref="DW432" ca="1">IF(DW$2="","",IFERROR(IF(FIND(DW$2,$C432)&gt;=1,INDIRECT($B432&amp;"!"&amp;"AG"&amp;$A432),0),""))</f>
        <v/>
      </c>
      <c r="DX432" s="253" t="str" cm="1">
        <f t="array" aca="1" ref="DX432" ca="1">IF(DX$2="","",IFERROR(IF(FIND(DX$2,$C432)&gt;=1,INDIRECT($B432&amp;"!"&amp;"AG"&amp;$A432),0),""))</f>
        <v/>
      </c>
      <c r="DY432" s="253" t="str" cm="1">
        <f t="array" aca="1" ref="DY432" ca="1">IF(DY$2="","",IFERROR(IF(FIND(DY$2,$C432)&gt;=1,INDIRECT($B432&amp;"!"&amp;"AG"&amp;$A432),0),""))</f>
        <v/>
      </c>
      <c r="DZ432" s="253" t="str" cm="1">
        <f t="array" aca="1" ref="DZ432" ca="1">IF(DZ$2="","",IFERROR(IF(FIND(DZ$2,$C432)&gt;=1,INDIRECT($B432&amp;"!"&amp;"AG"&amp;$A432),0),""))</f>
        <v/>
      </c>
      <c r="EA432" s="253" t="str" cm="1">
        <f t="array" aca="1" ref="EA432" ca="1">IF(EA$2="","",IFERROR(IF(FIND(EA$2,$C432)&gt;=1,INDIRECT($B432&amp;"!"&amp;"AG"&amp;$A432),0),""))</f>
        <v/>
      </c>
      <c r="EB432" s="253" t="str" cm="1">
        <f t="array" aca="1" ref="EB432" ca="1">IF(EB$2="","",IFERROR(IF(FIND(EB$2,$C432)&gt;=1,INDIRECT($B432&amp;"!"&amp;"AG"&amp;$A432),0),""))</f>
        <v/>
      </c>
      <c r="EC432" s="253" t="str" cm="1">
        <f t="array" aca="1" ref="EC432" ca="1">IF(EC$2="","",IFERROR(IF(FIND(EC$2,$C432)&gt;=1,INDIRECT($B432&amp;"!"&amp;"AG"&amp;$A432),0),""))</f>
        <v/>
      </c>
      <c r="ED432" s="253" t="str" cm="1">
        <f t="array" aca="1" ref="ED432" ca="1">IF(ED$2="","",IFERROR(IF(FIND(ED$2,$C432)&gt;=1,INDIRECT($B432&amp;"!"&amp;"AG"&amp;$A432),0),""))</f>
        <v/>
      </c>
      <c r="EE432" s="253" t="str" cm="1">
        <f t="array" aca="1" ref="EE432" ca="1">IF(EE$2="","",IFERROR(IF(FIND(EE$2,$C432)&gt;=1,INDIRECT($B432&amp;"!"&amp;"AG"&amp;$A432),0),""))</f>
        <v/>
      </c>
      <c r="EF432" s="253" t="str" cm="1">
        <f t="array" aca="1" ref="EF432" ca="1">IF(EF$2="","",IFERROR(IF(FIND(EF$2,$C432)&gt;=1,INDIRECT($B432&amp;"!"&amp;"AG"&amp;$A432),0),""))</f>
        <v/>
      </c>
      <c r="EG432" s="253" t="str" cm="1">
        <f t="array" aca="1" ref="EG432" ca="1">IF(EG$2="","",IFERROR(IF(FIND(EG$2,$C432)&gt;=1,INDIRECT($B432&amp;"!"&amp;"AG"&amp;$A432),0),""))</f>
        <v/>
      </c>
      <c r="EH432" s="253" t="str" cm="1">
        <f t="array" aca="1" ref="EH432" ca="1">IF(EH$2="","",IFERROR(IF(FIND(EH$2,$C432)&gt;=1,INDIRECT($B432&amp;"!"&amp;"AG"&amp;$A432),0),""))</f>
        <v/>
      </c>
      <c r="EI432" s="253" t="str" cm="1">
        <f t="array" aca="1" ref="EI432" ca="1">IF(EI$2="","",IFERROR(IF(FIND(EI$2,$C432)&gt;=1,INDIRECT($B432&amp;"!"&amp;"AG"&amp;$A432),0),""))</f>
        <v/>
      </c>
      <c r="EJ432" s="253" t="str" cm="1">
        <f t="array" aca="1" ref="EJ432" ca="1">IF(EJ$2="","",IFERROR(IF(FIND(EJ$2,$C432)&gt;=1,INDIRECT($B432&amp;"!"&amp;"AG"&amp;$A432),0),""))</f>
        <v/>
      </c>
      <c r="EK432" s="253" t="str" cm="1">
        <f t="array" aca="1" ref="EK432" ca="1">IF(EK$2="","",IFERROR(IF(FIND(EK$2,$C432)&gt;=1,INDIRECT($B432&amp;"!"&amp;"AG"&amp;$A432),0),""))</f>
        <v/>
      </c>
      <c r="EL432" s="253" t="str" cm="1">
        <f t="array" aca="1" ref="EL432" ca="1">IF(EL$2="","",IFERROR(IF(FIND(EL$2,$C432)&gt;=1,INDIRECT($B432&amp;"!"&amp;"AG"&amp;$A432),0),""))</f>
        <v/>
      </c>
      <c r="EM432" s="253" t="str" cm="1">
        <f t="array" aca="1" ref="EM432" ca="1">IF(EM$2="","",IFERROR(IF(FIND(EM$2,$C432)&gt;=1,INDIRECT($B432&amp;"!"&amp;"AG"&amp;$A432),0),""))</f>
        <v/>
      </c>
      <c r="EN432" s="253" t="str" cm="1">
        <f t="array" aca="1" ref="EN432" ca="1">IF(EN$2="","",IFERROR(IF(FIND(EN$2,$C432)&gt;=1,INDIRECT($B432&amp;"!"&amp;"AG"&amp;$A432),0),""))</f>
        <v/>
      </c>
      <c r="EO432" s="253" t="str" cm="1">
        <f t="array" aca="1" ref="EO432" ca="1">IF(EO$2="","",IFERROR(IF(FIND(EO$2,$C432)&gt;=1,INDIRECT($B432&amp;"!"&amp;"AG"&amp;$A432),0),""))</f>
        <v/>
      </c>
      <c r="EP432" s="253" t="str" cm="1">
        <f t="array" aca="1" ref="EP432" ca="1">IF(EP$2="","",IFERROR(IF(FIND(EP$2,$C432)&gt;=1,INDIRECT($B432&amp;"!"&amp;"AG"&amp;$A432),0),""))</f>
        <v/>
      </c>
      <c r="EQ432" s="253" t="str" cm="1">
        <f t="array" aca="1" ref="EQ432" ca="1">IF(EQ$2="","",IFERROR(IF(FIND(EQ$2,$C432)&gt;=1,INDIRECT($B432&amp;"!"&amp;"AG"&amp;$A432),0),""))</f>
        <v/>
      </c>
      <c r="ER432" s="253" t="str" cm="1">
        <f t="array" aca="1" ref="ER432" ca="1">IF(ER$2="","",IFERROR(IF(FIND(ER$2,$C432)&gt;=1,INDIRECT($B432&amp;"!"&amp;"AG"&amp;$A432),0),""))</f>
        <v/>
      </c>
      <c r="ES432" s="253" t="str" cm="1">
        <f t="array" aca="1" ref="ES432" ca="1">IF(ES$2="","",IFERROR(IF(FIND(ES$2,$C432)&gt;=1,INDIRECT($B432&amp;"!"&amp;"AG"&amp;$A432),0),""))</f>
        <v/>
      </c>
      <c r="ET432" s="253" t="str" cm="1">
        <f t="array" aca="1" ref="ET432" ca="1">IF(ET$2="","",IFERROR(IF(FIND(ET$2,$C432)&gt;=1,INDIRECT($B432&amp;"!"&amp;"AG"&amp;$A432),0),""))</f>
        <v/>
      </c>
      <c r="EU432" s="253" t="str" cm="1">
        <f t="array" aca="1" ref="EU432" ca="1">IF(EU$2="","",IFERROR(IF(FIND(EU$2,$C432)&gt;=1,INDIRECT($B432&amp;"!"&amp;"AG"&amp;$A432),0),""))</f>
        <v/>
      </c>
      <c r="EV432" s="253" t="str" cm="1">
        <f t="array" aca="1" ref="EV432" ca="1">IF(EV$2="","",IFERROR(IF(FIND(EV$2,$C432)&gt;=1,INDIRECT($B432&amp;"!"&amp;"AG"&amp;$A432),0),""))</f>
        <v/>
      </c>
    </row>
    <row r="433" spans="1:152" x14ac:dyDescent="0.3">
      <c r="A433" s="252">
        <f t="shared" ca="1" si="373"/>
        <v>41</v>
      </c>
      <c r="B433" s="252" t="str">
        <f t="shared" si="374"/>
        <v>Aug_2024</v>
      </c>
      <c r="C433" s="252" t="str">
        <f t="shared" ca="1" si="372"/>
        <v/>
      </c>
      <c r="D433" s="253" t="str">
        <f t="array" aca="1" ref="D433" ca="1">IF(D$2="","",IFERROR(IF(FIND(D$2,$C433)&gt;=1,INDIRECT($B433&amp;"!"&amp;"AG"&amp;$A433),0),""))</f>
        <v/>
      </c>
      <c r="E433" s="253" t="str">
        <f t="array" aca="1" ref="E433" ca="1">IF(E$2="","",IFERROR(IF(FIND(E$2,$C433)&gt;=1,INDIRECT($B433&amp;"!"&amp;"AG"&amp;$A433),0),""))</f>
        <v/>
      </c>
      <c r="F433" s="253" t="str">
        <f t="array" aca="1" ref="F433" ca="1">IF(F$2="","",IFERROR(IF(FIND(F$2,$C433)&gt;=1,INDIRECT($B433&amp;"!"&amp;"AG"&amp;$A433),0),""))</f>
        <v/>
      </c>
      <c r="G433" s="253" t="str">
        <f t="array" aca="1" ref="G433" ca="1">IF(G$2="","",IFERROR(IF(FIND(G$2,$C433)&gt;=1,INDIRECT($B433&amp;"!"&amp;"AG"&amp;$A433),0),""))</f>
        <v/>
      </c>
      <c r="H433" s="253" t="str">
        <f t="array" aca="1" ref="H433" ca="1">IF(H$2="","",IFERROR(IF(FIND(H$2,$C433)&gt;=1,INDIRECT($B433&amp;"!"&amp;"AG"&amp;$A433),0),""))</f>
        <v/>
      </c>
      <c r="I433" s="253" t="str">
        <f t="array" aca="1" ref="I433" ca="1">IF(I$2="","",IFERROR(IF(FIND(I$2,$C433)&gt;=1,INDIRECT($B433&amp;"!"&amp;"AG"&amp;$A433),0),""))</f>
        <v/>
      </c>
      <c r="J433" s="253" t="str">
        <f t="array" aca="1" ref="J433" ca="1">IF(J$2="","",IFERROR(IF(FIND(J$2,$C433)&gt;=1,INDIRECT($B433&amp;"!"&amp;"AG"&amp;$A433),0),""))</f>
        <v/>
      </c>
      <c r="K433" s="253" t="str">
        <f t="array" aca="1" ref="K433" ca="1">IF(K$2="","",IFERROR(IF(FIND(K$2,$C433)&gt;=1,INDIRECT($B433&amp;"!"&amp;"AG"&amp;$A433),0),""))</f>
        <v/>
      </c>
      <c r="L433" s="253" t="str">
        <f t="array" aca="1" ref="L433" ca="1">IF(L$2="","",IFERROR(IF(FIND(L$2,$C433)&gt;=1,INDIRECT($B433&amp;"!"&amp;"AG"&amp;$A433),0),""))</f>
        <v/>
      </c>
      <c r="M433" s="253" t="str">
        <f t="array" aca="1" ref="M433" ca="1">IF(M$2="","",IFERROR(IF(FIND(M$2,$C433)&gt;=1,INDIRECT($B433&amp;"!"&amp;"AG"&amp;$A433),0),""))</f>
        <v/>
      </c>
      <c r="N433" s="253" t="str">
        <f t="array" aca="1" ref="N433" ca="1">IF(N$2="","",IFERROR(IF(FIND(N$2,$C433)&gt;=1,INDIRECT($B433&amp;"!"&amp;"AG"&amp;$A433),0),""))</f>
        <v/>
      </c>
      <c r="O433" s="253" t="str">
        <f t="array" aca="1" ref="O433" ca="1">IF(O$2="","",IFERROR(IF(FIND(O$2,$C433)&gt;=1,INDIRECT($B433&amp;"!"&amp;"AG"&amp;$A433),0),""))</f>
        <v/>
      </c>
      <c r="P433" s="253" t="str">
        <f t="array" aca="1" ref="P433" ca="1">IF(P$2="","",IFERROR(IF(FIND(P$2,$C433)&gt;=1,INDIRECT($B433&amp;"!"&amp;"AG"&amp;$A433),0),""))</f>
        <v/>
      </c>
      <c r="Q433" s="253" t="str">
        <f t="array" aca="1" ref="Q433" ca="1">IF(Q$2="","",IFERROR(IF(FIND(Q$2,$C433)&gt;=1,INDIRECT($B433&amp;"!"&amp;"AG"&amp;$A433),0),""))</f>
        <v/>
      </c>
      <c r="R433" s="253" t="str">
        <f t="array" aca="1" ref="R433" ca="1">IF(R$2="","",IFERROR(IF(FIND(R$2,$C433)&gt;=1,INDIRECT($B433&amp;"!"&amp;"AG"&amp;$A433),0),""))</f>
        <v/>
      </c>
      <c r="S433" s="253" t="str">
        <f t="array" aca="1" ref="S433" ca="1">IF(S$2="","",IFERROR(IF(FIND(S$2,$C433)&gt;=1,INDIRECT($B433&amp;"!"&amp;"AG"&amp;$A433),0),""))</f>
        <v/>
      </c>
      <c r="T433" s="253" t="str">
        <f t="array" aca="1" ref="T433" ca="1">IF(T$2="","",IFERROR(IF(FIND(T$2,$C433)&gt;=1,INDIRECT($B433&amp;"!"&amp;"AG"&amp;$A433),0),""))</f>
        <v/>
      </c>
      <c r="U433" s="253" t="str">
        <f t="array" aca="1" ref="U433" ca="1">IF(U$2="","",IFERROR(IF(FIND(U$2,$C433)&gt;=1,INDIRECT($B433&amp;"!"&amp;"AG"&amp;$A433),0),""))</f>
        <v/>
      </c>
      <c r="V433" s="253" t="str">
        <f t="array" aca="1" ref="V433" ca="1">IF(V$2="","",IFERROR(IF(FIND(V$2,$C433)&gt;=1,INDIRECT($B433&amp;"!"&amp;"AG"&amp;$A433),0),""))</f>
        <v/>
      </c>
      <c r="W433" s="253" t="str">
        <f t="array" aca="1" ref="W433" ca="1">IF(W$2="","",IFERROR(IF(FIND(W$2,$C433)&gt;=1,INDIRECT($B433&amp;"!"&amp;"AG"&amp;$A433),0),""))</f>
        <v/>
      </c>
      <c r="X433" s="253" t="str">
        <f t="array" aca="1" ref="X433" ca="1">IF(X$2="","",IFERROR(IF(FIND(X$2,$C433)&gt;=1,INDIRECT($B433&amp;"!"&amp;"AG"&amp;$A433),0),""))</f>
        <v/>
      </c>
      <c r="Y433" s="253" t="str">
        <f t="array" aca="1" ref="Y433" ca="1">IF(Y$2="","",IFERROR(IF(FIND(Y$2,$C433)&gt;=1,INDIRECT($B433&amp;"!"&amp;"AG"&amp;$A433),0),""))</f>
        <v/>
      </c>
      <c r="Z433" s="253" t="str">
        <f t="array" aca="1" ref="Z433" ca="1">IF(Z$2="","",IFERROR(IF(FIND(Z$2,$C433)&gt;=1,INDIRECT($B433&amp;"!"&amp;"AG"&amp;$A433),0),""))</f>
        <v/>
      </c>
      <c r="AA433" s="253" t="str">
        <f t="array" aca="1" ref="AA433" ca="1">IF(AA$2="","",IFERROR(IF(FIND(AA$2,$C433)&gt;=1,INDIRECT($B433&amp;"!"&amp;"AG"&amp;$A433),0),""))</f>
        <v/>
      </c>
      <c r="AB433" s="253" t="str">
        <f t="array" aca="1" ref="AB433" ca="1">IF(AB$2="","",IFERROR(IF(FIND(AB$2,$C433)&gt;=1,INDIRECT($B433&amp;"!"&amp;"AG"&amp;$A433),0),""))</f>
        <v/>
      </c>
      <c r="AC433" s="253" t="str">
        <f t="array" aca="1" ref="AC433" ca="1">IF(AC$2="","",IFERROR(IF(FIND(AC$2,$C433)&gt;=1,INDIRECT($B433&amp;"!"&amp;"AG"&amp;$A433),0),""))</f>
        <v/>
      </c>
      <c r="AD433" s="253" t="str">
        <f t="array" aca="1" ref="AD433" ca="1">IF(AD$2="","",IFERROR(IF(FIND(AD$2,$C433)&gt;=1,INDIRECT($B433&amp;"!"&amp;"AG"&amp;$A433),0),""))</f>
        <v/>
      </c>
      <c r="AE433" s="253" t="str">
        <f t="array" aca="1" ref="AE433" ca="1">IF(AE$2="","",IFERROR(IF(FIND(AE$2,$C433)&gt;=1,INDIRECT($B433&amp;"!"&amp;"AG"&amp;$A433),0),""))</f>
        <v/>
      </c>
      <c r="AF433" s="253" t="str">
        <f t="array" aca="1" ref="AF433" ca="1">IF(AF$2="","",IFERROR(IF(FIND(AF$2,$C433)&gt;=1,INDIRECT($B433&amp;"!"&amp;"AG"&amp;$A433),0),""))</f>
        <v/>
      </c>
      <c r="AG433" s="253" t="str">
        <f t="array" aca="1" ref="AG433" ca="1">IF(AG$2="","",IFERROR(IF(FIND(AG$2,$C433)&gt;=1,INDIRECT($B433&amp;"!"&amp;"AG"&amp;$A433),0),""))</f>
        <v/>
      </c>
      <c r="AH433" s="253" t="str">
        <f t="array" aca="1" ref="AH433" ca="1">IF(AH$2="","",IFERROR(IF(FIND(AH$2,$C433)&gt;=1,INDIRECT($B433&amp;"!"&amp;"AG"&amp;$A433),0),""))</f>
        <v/>
      </c>
      <c r="AI433" s="253" t="str">
        <f t="array" aca="1" ref="AI433" ca="1">IF(AI$2="","",IFERROR(IF(FIND(AI$2,$C433)&gt;=1,INDIRECT($B433&amp;"!"&amp;"AG"&amp;$A433),0),""))</f>
        <v/>
      </c>
      <c r="AJ433" s="253" t="str">
        <f t="array" aca="1" ref="AJ433" ca="1">IF(AJ$2="","",IFERROR(IF(FIND(AJ$2,$C433)&gt;=1,INDIRECT($B433&amp;"!"&amp;"AG"&amp;$A433),0),""))</f>
        <v/>
      </c>
      <c r="AK433" s="253" t="str">
        <f t="array" aca="1" ref="AK433" ca="1">IF(AK$2="","",IFERROR(IF(FIND(AK$2,$C433)&gt;=1,INDIRECT($B433&amp;"!"&amp;"AG"&amp;$A433),0),""))</f>
        <v/>
      </c>
      <c r="AL433" s="253" t="str">
        <f t="array" aca="1" ref="AL433" ca="1">IF(AL$2="","",IFERROR(IF(FIND(AL$2,$C433)&gt;=1,INDIRECT($B433&amp;"!"&amp;"AG"&amp;$A433),0),""))</f>
        <v/>
      </c>
      <c r="AM433" s="253" t="str">
        <f t="array" aca="1" ref="AM433" ca="1">IF(AM$2="","",IFERROR(IF(FIND(AM$2,$C433)&gt;=1,INDIRECT($B433&amp;"!"&amp;"AG"&amp;$A433),0),""))</f>
        <v/>
      </c>
      <c r="AN433" s="253" t="str">
        <f t="array" aca="1" ref="AN433" ca="1">IF(AN$2="","",IFERROR(IF(FIND(AN$2,$C433)&gt;=1,INDIRECT($B433&amp;"!"&amp;"AG"&amp;$A433),0),""))</f>
        <v/>
      </c>
      <c r="AO433" s="253" t="str">
        <f t="array" aca="1" ref="AO433" ca="1">IF(AO$2="","",IFERROR(IF(FIND(AO$2,$C433)&gt;=1,INDIRECT($B433&amp;"!"&amp;"AG"&amp;$A433),0),""))</f>
        <v/>
      </c>
      <c r="AP433" s="253" t="str">
        <f t="array" aca="1" ref="AP433" ca="1">IF(AP$2="","",IFERROR(IF(FIND(AP$2,$C433)&gt;=1,INDIRECT($B433&amp;"!"&amp;"AG"&amp;$A433),0),""))</f>
        <v/>
      </c>
      <c r="AQ433" s="253" t="str">
        <f t="array" aca="1" ref="AQ433" ca="1">IF(AQ$2="","",IFERROR(IF(FIND(AQ$2,$C433)&gt;=1,INDIRECT($B433&amp;"!"&amp;"AG"&amp;$A433),0),""))</f>
        <v/>
      </c>
      <c r="AR433" s="253" t="str">
        <f t="array" aca="1" ref="AR433" ca="1">IF(AR$2="","",IFERROR(IF(FIND(AR$2,$C433)&gt;=1,INDIRECT($B433&amp;"!"&amp;"AG"&amp;$A433),0),""))</f>
        <v/>
      </c>
      <c r="AS433" s="253" t="str">
        <f t="array" aca="1" ref="AS433" ca="1">IF(AS$2="","",IFERROR(IF(FIND(AS$2,$C433)&gt;=1,INDIRECT($B433&amp;"!"&amp;"AG"&amp;$A433),0),""))</f>
        <v/>
      </c>
      <c r="AU433" s="254" t="str">
        <f t="array" aca="1" ref="AU433" ca="1">IFERROR(INDIRECT(B433&amp;"!"&amp;"A"&amp;A433),"")</f>
        <v/>
      </c>
      <c r="AV433" s="2" t="str">
        <f t="shared" ca="1" si="333"/>
        <v/>
      </c>
      <c r="AW433" s="253" t="str">
        <f t="array" aca="1" ref="AW433" ca="1">IF(AW$2="","",IFERROR(IF(FIND(AW$2,$C433)&gt;=1,IF(INDIRECT($B433&amp;"!"&amp;"AH"&amp;$A433)="","",INDIRECT($B433&amp;"!"&amp;"AH"&amp;$A433)),0),""))</f>
        <v/>
      </c>
      <c r="AX433" s="253" t="str">
        <f t="array" aca="1" ref="AX433" ca="1">IF(AX$2="","",IFERROR(IF(FIND(AX$2,$C433)&gt;=1,IF(INDIRECT($B433&amp;"!"&amp;"AH"&amp;$A433)="","",INDIRECT($B433&amp;"!"&amp;"AH"&amp;$A433)),0),""))</f>
        <v/>
      </c>
      <c r="AY433" s="253" t="str">
        <f t="array" aca="1" ref="AY433" ca="1">IF(AY$2="","",IFERROR(IF(FIND(AY$2,$C433)&gt;=1,IF(INDIRECT($B433&amp;"!"&amp;"AH"&amp;$A433)="","",INDIRECT($B433&amp;"!"&amp;"AH"&amp;$A433)),0),""))</f>
        <v/>
      </c>
      <c r="AZ433" s="253" t="str">
        <f t="array" aca="1" ref="AZ433" ca="1">IF(AZ$2="","",IFERROR(IF(FIND(AZ$2,$C433)&gt;=1,IF(INDIRECT($B433&amp;"!"&amp;"AH"&amp;$A433)="","",INDIRECT($B433&amp;"!"&amp;"AH"&amp;$A433)),0),""))</f>
        <v/>
      </c>
      <c r="BA433" s="253" t="str">
        <f t="array" aca="1" ref="BA433" ca="1">IF(BA$2="","",IFERROR(IF(FIND(BA$2,$C433)&gt;=1,IF(INDIRECT($B433&amp;"!"&amp;"AH"&amp;$A433)="","",INDIRECT($B433&amp;"!"&amp;"AH"&amp;$A433)),0),""))</f>
        <v/>
      </c>
      <c r="BB433" s="253" t="str">
        <f t="array" aca="1" ref="BB433" ca="1">IF(BB$2="","",IFERROR(IF(FIND(BB$2,$C433)&gt;=1,IF(INDIRECT($B433&amp;"!"&amp;"AH"&amp;$A433)="","",INDIRECT($B433&amp;"!"&amp;"AH"&amp;$A433)),0),""))</f>
        <v/>
      </c>
      <c r="BC433" s="253" t="str">
        <f t="array" aca="1" ref="BC433" ca="1">IF(BC$2="","",IFERROR(IF(FIND(BC$2,$C433)&gt;=1,IF(INDIRECT($B433&amp;"!"&amp;"AH"&amp;$A433)="","",INDIRECT($B433&amp;"!"&amp;"AH"&amp;$A433)),0),""))</f>
        <v/>
      </c>
      <c r="BD433" s="253" t="str">
        <f t="array" aca="1" ref="BD433" ca="1">IF(BD$2="","",IFERROR(IF(FIND(BD$2,$C433)&gt;=1,IF(INDIRECT($B433&amp;"!"&amp;"AH"&amp;$A433)="","",INDIRECT($B433&amp;"!"&amp;"AH"&amp;$A433)),0),""))</f>
        <v/>
      </c>
      <c r="BE433" s="253" t="str">
        <f t="array" aca="1" ref="BE433" ca="1">IF(BE$2="","",IFERROR(IF(FIND(BE$2,$C433)&gt;=1,IF(INDIRECT($B433&amp;"!"&amp;"AH"&amp;$A433)="","",INDIRECT($B433&amp;"!"&amp;"AH"&amp;$A433)),0),""))</f>
        <v/>
      </c>
      <c r="BF433" s="253" t="str">
        <f t="array" aca="1" ref="BF433" ca="1">IF(BF$2="","",IFERROR(IF(FIND(BF$2,$C433)&gt;=1,IF(INDIRECT($B433&amp;"!"&amp;"AH"&amp;$A433)="","",INDIRECT($B433&amp;"!"&amp;"AH"&amp;$A433)),0),""))</f>
        <v/>
      </c>
      <c r="BG433" s="253" t="str">
        <f t="array" aca="1" ref="BG433" ca="1">IF(BG$2="","",IFERROR(IF(FIND(BG$2,$C433)&gt;=1,IF(INDIRECT($B433&amp;"!"&amp;"AH"&amp;$A433)="","",INDIRECT($B433&amp;"!"&amp;"AH"&amp;$A433)),0),""))</f>
        <v/>
      </c>
      <c r="BH433" s="253" t="str">
        <f t="array" aca="1" ref="BH433" ca="1">IF(BH$2="","",IFERROR(IF(FIND(BH$2,$C433)&gt;=1,IF(INDIRECT($B433&amp;"!"&amp;"AH"&amp;$A433)="","",INDIRECT($B433&amp;"!"&amp;"AH"&amp;$A433)),0),""))</f>
        <v/>
      </c>
      <c r="BI433" s="253" t="str">
        <f t="array" aca="1" ref="BI433" ca="1">IF(BI$2="","",IFERROR(IF(FIND(BI$2,$C433)&gt;=1,IF(INDIRECT($B433&amp;"!"&amp;"AH"&amp;$A433)="","",INDIRECT($B433&amp;"!"&amp;"AH"&amp;$A433)),0),""))</f>
        <v/>
      </c>
      <c r="BJ433" s="253" t="str">
        <f t="array" aca="1" ref="BJ433" ca="1">IF(BJ$2="","",IFERROR(IF(FIND(BJ$2,$C433)&gt;=1,IF(INDIRECT($B433&amp;"!"&amp;"AH"&amp;$A433)="","",INDIRECT($B433&amp;"!"&amp;"AH"&amp;$A433)),0),""))</f>
        <v/>
      </c>
      <c r="BK433" s="253" t="str">
        <f t="array" aca="1" ref="BK433" ca="1">IF(BK$2="","",IFERROR(IF(FIND(BK$2,$C433)&gt;=1,IF(INDIRECT($B433&amp;"!"&amp;"AH"&amp;$A433)="","",INDIRECT($B433&amp;"!"&amp;"AH"&amp;$A433)),0),""))</f>
        <v/>
      </c>
      <c r="BL433" s="253" t="str">
        <f t="array" aca="1" ref="BL433" ca="1">IF(BL$2="","",IFERROR(IF(FIND(BL$2,$C433)&gt;=1,IF(INDIRECT($B433&amp;"!"&amp;"AH"&amp;$A433)="","",INDIRECT($B433&amp;"!"&amp;"AH"&amp;$A433)),0),""))</f>
        <v/>
      </c>
      <c r="BM433" s="253" t="str">
        <f t="array" aca="1" ref="BM433" ca="1">IF(BM$2="","",IFERROR(IF(FIND(BM$2,$C433)&gt;=1,IF(INDIRECT($B433&amp;"!"&amp;"AH"&amp;$A433)="","",INDIRECT($B433&amp;"!"&amp;"AH"&amp;$A433)),0),""))</f>
        <v/>
      </c>
      <c r="BN433" s="253" t="str">
        <f t="array" aca="1" ref="BN433" ca="1">IF(BN$2="","",IFERROR(IF(FIND(BN$2,$C433)&gt;=1,IF(INDIRECT($B433&amp;"!"&amp;"AH"&amp;$A433)="","",INDIRECT($B433&amp;"!"&amp;"AH"&amp;$A433)),0),""))</f>
        <v/>
      </c>
      <c r="BO433" s="253" t="str">
        <f t="array" aca="1" ref="BO433" ca="1">IF(BO$2="","",IFERROR(IF(FIND(BO$2,$C433)&gt;=1,IF(INDIRECT($B433&amp;"!"&amp;"AH"&amp;$A433)="","",INDIRECT($B433&amp;"!"&amp;"AH"&amp;$A433)),0),""))</f>
        <v/>
      </c>
      <c r="BP433" s="253" t="str">
        <f t="array" aca="1" ref="BP433" ca="1">IF(BP$2="","",IFERROR(IF(FIND(BP$2,$C433)&gt;=1,IF(INDIRECT($B433&amp;"!"&amp;"AH"&amp;$A433)="","",INDIRECT($B433&amp;"!"&amp;"AH"&amp;$A433)),0),""))</f>
        <v/>
      </c>
      <c r="BQ433" s="253" t="str">
        <f t="array" aca="1" ref="BQ433" ca="1">IF(BQ$2="","",IFERROR(IF(FIND(BQ$2,$C433)&gt;=1,IF(INDIRECT($B433&amp;"!"&amp;"AH"&amp;$A433)="","",INDIRECT($B433&amp;"!"&amp;"AH"&amp;$A433)),0),""))</f>
        <v/>
      </c>
      <c r="BR433" s="253" t="str">
        <f t="array" aca="1" ref="BR433" ca="1">IF(BR$2="","",IFERROR(IF(FIND(BR$2,$C433)&gt;=1,IF(INDIRECT($B433&amp;"!"&amp;"AH"&amp;$A433)="","",INDIRECT($B433&amp;"!"&amp;"AH"&amp;$A433)),0),""))</f>
        <v/>
      </c>
      <c r="BS433" s="253" t="str">
        <f t="array" aca="1" ref="BS433" ca="1">IF(BS$2="","",IFERROR(IF(FIND(BS$2,$C433)&gt;=1,IF(INDIRECT($B433&amp;"!"&amp;"AH"&amp;$A433)="","",INDIRECT($B433&amp;"!"&amp;"AH"&amp;$A433)),0),""))</f>
        <v/>
      </c>
      <c r="BT433" s="253" t="str">
        <f t="array" aca="1" ref="BT433" ca="1">IF(BT$2="","",IFERROR(IF(FIND(BT$2,$C433)&gt;=1,IF(INDIRECT($B433&amp;"!"&amp;"AH"&amp;$A433)="","",INDIRECT($B433&amp;"!"&amp;"AH"&amp;$A433)),0),""))</f>
        <v/>
      </c>
      <c r="BU433" s="253" t="str">
        <f t="array" aca="1" ref="BU433" ca="1">IF(BU$2="","",IFERROR(IF(FIND(BU$2,$C433)&gt;=1,IF(INDIRECT($B433&amp;"!"&amp;"AH"&amp;$A433)="","",INDIRECT($B433&amp;"!"&amp;"AH"&amp;$A433)),0),""))</f>
        <v/>
      </c>
      <c r="BV433" s="253" t="str">
        <f t="array" aca="1" ref="BV433" ca="1">IF(BV$2="","",IFERROR(IF(FIND(BV$2,$C433)&gt;=1,IF(INDIRECT($B433&amp;"!"&amp;"AH"&amp;$A433)="","",INDIRECT($B433&amp;"!"&amp;"AH"&amp;$A433)),0),""))</f>
        <v/>
      </c>
      <c r="BW433" s="253" t="str">
        <f t="array" aca="1" ref="BW433" ca="1">IF(BW$2="","",IFERROR(IF(FIND(BW$2,$C433)&gt;=1,IF(INDIRECT($B433&amp;"!"&amp;"AH"&amp;$A433)="","",INDIRECT($B433&amp;"!"&amp;"AH"&amp;$A433)),0),""))</f>
        <v/>
      </c>
      <c r="BX433" s="253" t="str">
        <f t="array" aca="1" ref="BX433" ca="1">IF(BX$2="","",IFERROR(IF(FIND(BX$2,$C433)&gt;=1,IF(INDIRECT($B433&amp;"!"&amp;"AH"&amp;$A433)="","",INDIRECT($B433&amp;"!"&amp;"AH"&amp;$A433)),0),""))</f>
        <v/>
      </c>
      <c r="BY433" s="253" t="str">
        <f t="array" aca="1" ref="BY433" ca="1">IF(BY$2="","",IFERROR(IF(FIND(BY$2,$C433)&gt;=1,IF(INDIRECT($B433&amp;"!"&amp;"AH"&amp;$A433)="","",INDIRECT($B433&amp;"!"&amp;"AH"&amp;$A433)),0),""))</f>
        <v/>
      </c>
      <c r="BZ433" s="253" t="str">
        <f t="array" aca="1" ref="BZ433" ca="1">IF(BZ$2="","",IFERROR(IF(FIND(BZ$2,$C433)&gt;=1,IF(INDIRECT($B433&amp;"!"&amp;"AH"&amp;$A433)="","",INDIRECT($B433&amp;"!"&amp;"AH"&amp;$A433)),0),""))</f>
        <v/>
      </c>
      <c r="CA433" s="253" t="str">
        <f t="array" aca="1" ref="CA433" ca="1">IF(CA$2="","",IFERROR(IF(FIND(CA$2,$C433)&gt;=1,IF(INDIRECT($B433&amp;"!"&amp;"AH"&amp;$A433)="","",INDIRECT($B433&amp;"!"&amp;"AH"&amp;$A433)),0),""))</f>
        <v/>
      </c>
      <c r="CB433" s="253" t="str">
        <f t="array" aca="1" ref="CB433" ca="1">IF(CB$2="","",IFERROR(IF(FIND(CB$2,$C433)&gt;=1,IF(INDIRECT($B433&amp;"!"&amp;"AH"&amp;$A433)="","",INDIRECT($B433&amp;"!"&amp;"AH"&amp;$A433)),0),""))</f>
        <v/>
      </c>
      <c r="CC433" s="253" t="str">
        <f t="array" aca="1" ref="CC433" ca="1">IF(CC$2="","",IFERROR(IF(FIND(CC$2,$C433)&gt;=1,IF(INDIRECT($B433&amp;"!"&amp;"AH"&amp;$A433)="","",INDIRECT($B433&amp;"!"&amp;"AH"&amp;$A433)),0),""))</f>
        <v/>
      </c>
      <c r="CD433" s="253" t="str">
        <f t="array" aca="1" ref="CD433" ca="1">IF(CD$2="","",IFERROR(IF(FIND(CD$2,$C433)&gt;=1,IF(INDIRECT($B433&amp;"!"&amp;"AH"&amp;$A433)="","",INDIRECT($B433&amp;"!"&amp;"AH"&amp;$A433)),0),""))</f>
        <v/>
      </c>
      <c r="CE433" s="253" t="str">
        <f t="array" aca="1" ref="CE433" ca="1">IF(CE$2="","",IFERROR(IF(FIND(CE$2,$C433)&gt;=1,IF(INDIRECT($B433&amp;"!"&amp;"AH"&amp;$A433)="","",INDIRECT($B433&amp;"!"&amp;"AH"&amp;$A433)),0),""))</f>
        <v/>
      </c>
      <c r="CF433" s="253" t="str">
        <f t="array" aca="1" ref="CF433" ca="1">IF(CF$2="","",IFERROR(IF(FIND(CF$2,$C433)&gt;=1,IF(INDIRECT($B433&amp;"!"&amp;"AH"&amp;$A433)="","",INDIRECT($B433&amp;"!"&amp;"AH"&amp;$A433)),0),""))</f>
        <v/>
      </c>
      <c r="CG433" s="253" t="str">
        <f t="array" aca="1" ref="CG433" ca="1">IF(CG$2="","",IFERROR(IF(FIND(CG$2,$C433)&gt;=1,IF(INDIRECT($B433&amp;"!"&amp;"AH"&amp;$A433)="","",INDIRECT($B433&amp;"!"&amp;"AH"&amp;$A433)),0),""))</f>
        <v/>
      </c>
      <c r="CH433" s="253" t="str">
        <f t="array" aca="1" ref="CH433" ca="1">IF(CH$2="","",IFERROR(IF(FIND(CH$2,$C433)&gt;=1,IF(INDIRECT($B433&amp;"!"&amp;"AH"&amp;$A433)="","",INDIRECT($B433&amp;"!"&amp;"AH"&amp;$A433)),0),""))</f>
        <v/>
      </c>
      <c r="CI433" s="253" t="str">
        <f t="array" aca="1" ref="CI433" ca="1">IF(CI$2="","",IFERROR(IF(FIND(CI$2,$C433)&gt;=1,IF(INDIRECT($B433&amp;"!"&amp;"AH"&amp;$A433)="","",INDIRECT($B433&amp;"!"&amp;"AH"&amp;$A433)),0),""))</f>
        <v/>
      </c>
      <c r="CJ433" s="253" t="str">
        <f t="array" aca="1" ref="CJ433" ca="1">IF(CJ$2="","",IFERROR(IF(FIND(CJ$2,$C433)&gt;=1,IF(INDIRECT($B433&amp;"!"&amp;"AH"&amp;$A433)="","",INDIRECT($B433&amp;"!"&amp;"AH"&amp;$A433)),0),""))</f>
        <v/>
      </c>
      <c r="CK433" s="253" t="str">
        <f t="array" aca="1" ref="CK433" ca="1">IF(CK$2="","",IFERROR(IF(FIND(CK$2,$C433)&gt;=1,IF(INDIRECT($B433&amp;"!"&amp;"AH"&amp;$A433)="","",INDIRECT($B433&amp;"!"&amp;"AH"&amp;$A433)),0),""))</f>
        <v/>
      </c>
      <c r="CL433" s="253" t="str">
        <f t="array" aca="1" ref="CL433" ca="1">IF(CL$2="","",IFERROR(IF(FIND(CL$2,$C433)&gt;=1,IF(INDIRECT($B433&amp;"!"&amp;"AH"&amp;$A433)="","",INDIRECT($B433&amp;"!"&amp;"AH"&amp;$A433)),0),""))</f>
        <v/>
      </c>
      <c r="CO433" s="2" t="str">
        <f t="shared" ca="1" si="335"/>
        <v/>
      </c>
      <c r="CP433" s="253" t="str">
        <f t="array" aca="1" ref="CP433" ca="1">IF(CP$2="","",IFERROR(IF(FIND(CP$2,$C433)&gt;=1,INDIRECT($B433&amp;"!"&amp;"AG"&amp;$A433),0),""))</f>
        <v/>
      </c>
      <c r="CQ433" s="253" t="str">
        <f t="array" aca="1" ref="CQ433" ca="1">IF(CQ$2="","",IFERROR(IF(FIND(CQ$2,$C433)&gt;=1,INDIRECT($B433&amp;"!"&amp;"AG"&amp;$A433),0),""))</f>
        <v/>
      </c>
      <c r="CR433" s="253" t="str">
        <f t="array" aca="1" ref="CR433" ca="1">IF(CR$2="","",IFERROR(IF(FIND(CR$2,$C433)&gt;=1,INDIRECT($B433&amp;"!"&amp;"AG"&amp;$A433),0),""))</f>
        <v/>
      </c>
      <c r="CS433" s="253" t="str">
        <f t="array" aca="1" ref="CS433" ca="1">IF(CS$2="","",IFERROR(IF(FIND(CS$2,$C433)&gt;=1,INDIRECT($B433&amp;"!"&amp;"AG"&amp;$A433),0),""))</f>
        <v/>
      </c>
      <c r="CV433" s="2" t="str">
        <f t="shared" ca="1" si="336"/>
        <v/>
      </c>
      <c r="CW433" s="253" t="str">
        <f t="array" aca="1" ref="CW433" ca="1">IF(CW$2="","",IFERROR(IF(FIND(CW$2,$C433)&gt;=1,IF(INDIRECT($B433&amp;"!"&amp;"AH"&amp;$A433)="","",INDIRECT($B433&amp;"!"&amp;"AH"&amp;$A433)&amp;" "),0),""))</f>
        <v/>
      </c>
      <c r="CX433" s="253" t="str">
        <f t="array" aca="1" ref="CX433" ca="1">IF(CX$2="","",IFERROR(IF(FIND(CX$2,$C433)&gt;=1,IF(INDIRECT($B433&amp;"!"&amp;"AH"&amp;$A433)="","",INDIRECT($B433&amp;"!"&amp;"AH"&amp;$A433)&amp;" "),0),""))</f>
        <v/>
      </c>
      <c r="CY433" s="253" t="str">
        <f t="array" aca="1" ref="CY433" ca="1">IF(CY$2="","",IFERROR(IF(FIND(CY$2,$C433)&gt;=1,IF(INDIRECT($B433&amp;"!"&amp;"AH"&amp;$A433)="","",INDIRECT($B433&amp;"!"&amp;"AH"&amp;$A433)&amp;" "),0),""))</f>
        <v/>
      </c>
      <c r="CZ433" s="253" t="str">
        <f t="array" aca="1" ref="CZ433" ca="1">IF(CZ$2="","",IFERROR(IF(FIND(CZ$2,$C433)&gt;=1,IF(INDIRECT($B433&amp;"!"&amp;"AH"&amp;$A433)="","",INDIRECT($B433&amp;"!"&amp;"AH"&amp;$A433)&amp;" "),0),""))</f>
        <v/>
      </c>
      <c r="DC433" s="2" t="str">
        <f t="shared" ca="1" si="337"/>
        <v/>
      </c>
      <c r="DD433" s="253" t="str" cm="1">
        <f t="array" aca="1" ref="DD433" ca="1">IF(DD$2="","",IFERROR(IF(FIND(DD$2,$C433)&gt;=1,INDIRECT($B433&amp;"!"&amp;"AG"&amp;$A433),0),""))</f>
        <v/>
      </c>
      <c r="DE433" s="253" t="str" cm="1">
        <f t="array" aca="1" ref="DE433" ca="1">IF(DE$2="","",IFERROR(IF(FIND(DE$2,$C433)&gt;=1,INDIRECT($B433&amp;"!"&amp;"AG"&amp;$A433),0),""))</f>
        <v/>
      </c>
      <c r="DF433" s="253" t="str" cm="1">
        <f t="array" aca="1" ref="DF433" ca="1">IF(DF$2="","",IFERROR(IF(FIND(DF$2,$C433)&gt;=1,INDIRECT($B433&amp;"!"&amp;"AG"&amp;$A433),0),""))</f>
        <v/>
      </c>
      <c r="DG433" s="253" t="str" cm="1">
        <f t="array" aca="1" ref="DG433" ca="1">IF(DG$2="","",IFERROR(IF(FIND(DG$2,$C433)&gt;=1,INDIRECT($B433&amp;"!"&amp;"AG"&amp;$A433),0),""))</f>
        <v/>
      </c>
      <c r="DH433" s="253" t="str" cm="1">
        <f t="array" aca="1" ref="DH433" ca="1">IF(DH$2="","",IFERROR(IF(FIND(DH$2,$C433)&gt;=1,INDIRECT($B433&amp;"!"&amp;"AG"&amp;$A433),0),""))</f>
        <v/>
      </c>
      <c r="DI433" s="253" t="str" cm="1">
        <f t="array" aca="1" ref="DI433" ca="1">IF(DI$2="","",IFERROR(IF(FIND(DI$2,$C433)&gt;=1,INDIRECT($B433&amp;"!"&amp;"AG"&amp;$A433),0),""))</f>
        <v/>
      </c>
      <c r="DJ433" s="253" t="str" cm="1">
        <f t="array" aca="1" ref="DJ433" ca="1">IF(DJ$2="","",IFERROR(IF(FIND(DJ$2,$C433)&gt;=1,INDIRECT($B433&amp;"!"&amp;"AG"&amp;$A433),0),""))</f>
        <v/>
      </c>
      <c r="DK433" s="253" t="str" cm="1">
        <f t="array" aca="1" ref="DK433" ca="1">IF(DK$2="","",IFERROR(IF(FIND(DK$2,$C433)&gt;=1,INDIRECT($B433&amp;"!"&amp;"AG"&amp;$A433),0),""))</f>
        <v/>
      </c>
      <c r="DL433" s="253" t="str" cm="1">
        <f t="array" aca="1" ref="DL433" ca="1">IF(DL$2="","",IFERROR(IF(FIND(DL$2,$C433)&gt;=1,INDIRECT($B433&amp;"!"&amp;"AG"&amp;$A433),0),""))</f>
        <v/>
      </c>
      <c r="DM433" s="253" t="str" cm="1">
        <f t="array" aca="1" ref="DM433" ca="1">IF(DM$2="","",IFERROR(IF(FIND(DM$2,$C433)&gt;=1,INDIRECT($B433&amp;"!"&amp;"AG"&amp;$A433),0),""))</f>
        <v/>
      </c>
      <c r="DN433" s="253" t="str" cm="1">
        <f t="array" aca="1" ref="DN433" ca="1">IF(DN$2="","",IFERROR(IF(FIND(DN$2,$C433)&gt;=1,INDIRECT($B433&amp;"!"&amp;"AG"&amp;$A433),0),""))</f>
        <v/>
      </c>
      <c r="DO433" s="253" t="str" cm="1">
        <f t="array" aca="1" ref="DO433" ca="1">IF(DO$2="","",IFERROR(IF(FIND(DO$2,$C433)&gt;=1,INDIRECT($B433&amp;"!"&amp;"AG"&amp;$A433),0),""))</f>
        <v/>
      </c>
      <c r="DP433" s="253" t="str" cm="1">
        <f t="array" aca="1" ref="DP433" ca="1">IF(DP$2="","",IFERROR(IF(FIND(DP$2,$C433)&gt;=1,INDIRECT($B433&amp;"!"&amp;"AG"&amp;$A433),0),""))</f>
        <v/>
      </c>
      <c r="DQ433" s="253" t="str" cm="1">
        <f t="array" aca="1" ref="DQ433" ca="1">IF(DQ$2="","",IFERROR(IF(FIND(DQ$2,$C433)&gt;=1,INDIRECT($B433&amp;"!"&amp;"AG"&amp;$A433),0),""))</f>
        <v/>
      </c>
      <c r="DR433" s="253" t="str" cm="1">
        <f t="array" aca="1" ref="DR433" ca="1">IF(DR$2="","",IFERROR(IF(FIND(DR$2,$C433)&gt;=1,INDIRECT($B433&amp;"!"&amp;"AG"&amp;$A433),0),""))</f>
        <v/>
      </c>
      <c r="DS433" s="253" t="str" cm="1">
        <f t="array" aca="1" ref="DS433" ca="1">IF(DS$2="","",IFERROR(IF(FIND(DS$2,$C433)&gt;=1,INDIRECT($B433&amp;"!"&amp;"AG"&amp;$A433),0),""))</f>
        <v/>
      </c>
      <c r="DT433" s="253" t="str" cm="1">
        <f t="array" aca="1" ref="DT433" ca="1">IF(DT$2="","",IFERROR(IF(FIND(DT$2,$C433)&gt;=1,INDIRECT($B433&amp;"!"&amp;"AG"&amp;$A433),0),""))</f>
        <v/>
      </c>
      <c r="DU433" s="253" t="str" cm="1">
        <f t="array" aca="1" ref="DU433" ca="1">IF(DU$2="","",IFERROR(IF(FIND(DU$2,$C433)&gt;=1,INDIRECT($B433&amp;"!"&amp;"AG"&amp;$A433),0),""))</f>
        <v/>
      </c>
      <c r="DV433" s="253" t="str" cm="1">
        <f t="array" aca="1" ref="DV433" ca="1">IF(DV$2="","",IFERROR(IF(FIND(DV$2,$C433)&gt;=1,INDIRECT($B433&amp;"!"&amp;"AG"&amp;$A433),0),""))</f>
        <v/>
      </c>
      <c r="DW433" s="253" t="str" cm="1">
        <f t="array" aca="1" ref="DW433" ca="1">IF(DW$2="","",IFERROR(IF(FIND(DW$2,$C433)&gt;=1,INDIRECT($B433&amp;"!"&amp;"AG"&amp;$A433),0),""))</f>
        <v/>
      </c>
      <c r="DX433" s="253" t="str" cm="1">
        <f t="array" aca="1" ref="DX433" ca="1">IF(DX$2="","",IFERROR(IF(FIND(DX$2,$C433)&gt;=1,INDIRECT($B433&amp;"!"&amp;"AG"&amp;$A433),0),""))</f>
        <v/>
      </c>
      <c r="DY433" s="253" t="str" cm="1">
        <f t="array" aca="1" ref="DY433" ca="1">IF(DY$2="","",IFERROR(IF(FIND(DY$2,$C433)&gt;=1,INDIRECT($B433&amp;"!"&amp;"AG"&amp;$A433),0),""))</f>
        <v/>
      </c>
      <c r="DZ433" s="253" t="str" cm="1">
        <f t="array" aca="1" ref="DZ433" ca="1">IF(DZ$2="","",IFERROR(IF(FIND(DZ$2,$C433)&gt;=1,INDIRECT($B433&amp;"!"&amp;"AG"&amp;$A433),0),""))</f>
        <v/>
      </c>
      <c r="EA433" s="253" t="str" cm="1">
        <f t="array" aca="1" ref="EA433" ca="1">IF(EA$2="","",IFERROR(IF(FIND(EA$2,$C433)&gt;=1,INDIRECT($B433&amp;"!"&amp;"AG"&amp;$A433),0),""))</f>
        <v/>
      </c>
      <c r="EB433" s="253" t="str" cm="1">
        <f t="array" aca="1" ref="EB433" ca="1">IF(EB$2="","",IFERROR(IF(FIND(EB$2,$C433)&gt;=1,INDIRECT($B433&amp;"!"&amp;"AG"&amp;$A433),0),""))</f>
        <v/>
      </c>
      <c r="EC433" s="253" t="str" cm="1">
        <f t="array" aca="1" ref="EC433" ca="1">IF(EC$2="","",IFERROR(IF(FIND(EC$2,$C433)&gt;=1,INDIRECT($B433&amp;"!"&amp;"AG"&amp;$A433),0),""))</f>
        <v/>
      </c>
      <c r="ED433" s="253" t="str" cm="1">
        <f t="array" aca="1" ref="ED433" ca="1">IF(ED$2="","",IFERROR(IF(FIND(ED$2,$C433)&gt;=1,INDIRECT($B433&amp;"!"&amp;"AG"&amp;$A433),0),""))</f>
        <v/>
      </c>
      <c r="EE433" s="253" t="str" cm="1">
        <f t="array" aca="1" ref="EE433" ca="1">IF(EE$2="","",IFERROR(IF(FIND(EE$2,$C433)&gt;=1,INDIRECT($B433&amp;"!"&amp;"AG"&amp;$A433),0),""))</f>
        <v/>
      </c>
      <c r="EF433" s="253" t="str" cm="1">
        <f t="array" aca="1" ref="EF433" ca="1">IF(EF$2="","",IFERROR(IF(FIND(EF$2,$C433)&gt;=1,INDIRECT($B433&amp;"!"&amp;"AG"&amp;$A433),0),""))</f>
        <v/>
      </c>
      <c r="EG433" s="253" t="str" cm="1">
        <f t="array" aca="1" ref="EG433" ca="1">IF(EG$2="","",IFERROR(IF(FIND(EG$2,$C433)&gt;=1,INDIRECT($B433&amp;"!"&amp;"AG"&amp;$A433),0),""))</f>
        <v/>
      </c>
      <c r="EH433" s="253" t="str" cm="1">
        <f t="array" aca="1" ref="EH433" ca="1">IF(EH$2="","",IFERROR(IF(FIND(EH$2,$C433)&gt;=1,INDIRECT($B433&amp;"!"&amp;"AG"&amp;$A433),0),""))</f>
        <v/>
      </c>
      <c r="EI433" s="253" t="str" cm="1">
        <f t="array" aca="1" ref="EI433" ca="1">IF(EI$2="","",IFERROR(IF(FIND(EI$2,$C433)&gt;=1,INDIRECT($B433&amp;"!"&amp;"AG"&amp;$A433),0),""))</f>
        <v/>
      </c>
      <c r="EJ433" s="253" t="str" cm="1">
        <f t="array" aca="1" ref="EJ433" ca="1">IF(EJ$2="","",IFERROR(IF(FIND(EJ$2,$C433)&gt;=1,INDIRECT($B433&amp;"!"&amp;"AG"&amp;$A433),0),""))</f>
        <v/>
      </c>
      <c r="EK433" s="253" t="str" cm="1">
        <f t="array" aca="1" ref="EK433" ca="1">IF(EK$2="","",IFERROR(IF(FIND(EK$2,$C433)&gt;=1,INDIRECT($B433&amp;"!"&amp;"AG"&amp;$A433),0),""))</f>
        <v/>
      </c>
      <c r="EL433" s="253" t="str" cm="1">
        <f t="array" aca="1" ref="EL433" ca="1">IF(EL$2="","",IFERROR(IF(FIND(EL$2,$C433)&gt;=1,INDIRECT($B433&amp;"!"&amp;"AG"&amp;$A433),0),""))</f>
        <v/>
      </c>
      <c r="EM433" s="253" t="str" cm="1">
        <f t="array" aca="1" ref="EM433" ca="1">IF(EM$2="","",IFERROR(IF(FIND(EM$2,$C433)&gt;=1,INDIRECT($B433&amp;"!"&amp;"AG"&amp;$A433),0),""))</f>
        <v/>
      </c>
      <c r="EN433" s="253" t="str" cm="1">
        <f t="array" aca="1" ref="EN433" ca="1">IF(EN$2="","",IFERROR(IF(FIND(EN$2,$C433)&gt;=1,INDIRECT($B433&amp;"!"&amp;"AG"&amp;$A433),0),""))</f>
        <v/>
      </c>
      <c r="EO433" s="253" t="str" cm="1">
        <f t="array" aca="1" ref="EO433" ca="1">IF(EO$2="","",IFERROR(IF(FIND(EO$2,$C433)&gt;=1,INDIRECT($B433&amp;"!"&amp;"AG"&amp;$A433),0),""))</f>
        <v/>
      </c>
      <c r="EP433" s="253" t="str" cm="1">
        <f t="array" aca="1" ref="EP433" ca="1">IF(EP$2="","",IFERROR(IF(FIND(EP$2,$C433)&gt;=1,INDIRECT($B433&amp;"!"&amp;"AG"&amp;$A433),0),""))</f>
        <v/>
      </c>
      <c r="EQ433" s="253" t="str" cm="1">
        <f t="array" aca="1" ref="EQ433" ca="1">IF(EQ$2="","",IFERROR(IF(FIND(EQ$2,$C433)&gt;=1,INDIRECT($B433&amp;"!"&amp;"AG"&amp;$A433),0),""))</f>
        <v/>
      </c>
      <c r="ER433" s="253" t="str" cm="1">
        <f t="array" aca="1" ref="ER433" ca="1">IF(ER$2="","",IFERROR(IF(FIND(ER$2,$C433)&gt;=1,INDIRECT($B433&amp;"!"&amp;"AG"&amp;$A433),0),""))</f>
        <v/>
      </c>
      <c r="ES433" s="253" t="str" cm="1">
        <f t="array" aca="1" ref="ES433" ca="1">IF(ES$2="","",IFERROR(IF(FIND(ES$2,$C433)&gt;=1,INDIRECT($B433&amp;"!"&amp;"AG"&amp;$A433),0),""))</f>
        <v/>
      </c>
      <c r="ET433" s="253" t="str" cm="1">
        <f t="array" aca="1" ref="ET433" ca="1">IF(ET$2="","",IFERROR(IF(FIND(ET$2,$C433)&gt;=1,INDIRECT($B433&amp;"!"&amp;"AG"&amp;$A433),0),""))</f>
        <v/>
      </c>
      <c r="EU433" s="253" t="str" cm="1">
        <f t="array" aca="1" ref="EU433" ca="1">IF(EU$2="","",IFERROR(IF(FIND(EU$2,$C433)&gt;=1,INDIRECT($B433&amp;"!"&amp;"AG"&amp;$A433),0),""))</f>
        <v/>
      </c>
      <c r="EV433" s="253" t="str" cm="1">
        <f t="array" aca="1" ref="EV433" ca="1">IF(EV$2="","",IFERROR(IF(FIND(EV$2,$C433)&gt;=1,INDIRECT($B433&amp;"!"&amp;"AG"&amp;$A433),0),""))</f>
        <v/>
      </c>
    </row>
    <row r="434" spans="1:152" x14ac:dyDescent="0.3">
      <c r="A434" s="252">
        <f t="shared" ca="1" si="373"/>
        <v>42</v>
      </c>
      <c r="B434" s="252" t="str">
        <f t="shared" si="374"/>
        <v>Aug_2024</v>
      </c>
      <c r="C434" s="252" t="str">
        <f t="shared" ca="1" si="372"/>
        <v/>
      </c>
      <c r="D434" s="253" t="str">
        <f t="array" aca="1" ref="D434" ca="1">IF(D$2="","",IFERROR(IF(FIND(D$2,$C434)&gt;=1,INDIRECT($B434&amp;"!"&amp;"AG"&amp;$A434),0),""))</f>
        <v/>
      </c>
      <c r="E434" s="253" t="str">
        <f t="array" aca="1" ref="E434" ca="1">IF(E$2="","",IFERROR(IF(FIND(E$2,$C434)&gt;=1,INDIRECT($B434&amp;"!"&amp;"AG"&amp;$A434),0),""))</f>
        <v/>
      </c>
      <c r="F434" s="253" t="str">
        <f t="array" aca="1" ref="F434" ca="1">IF(F$2="","",IFERROR(IF(FIND(F$2,$C434)&gt;=1,INDIRECT($B434&amp;"!"&amp;"AG"&amp;$A434),0),""))</f>
        <v/>
      </c>
      <c r="G434" s="253" t="str">
        <f t="array" aca="1" ref="G434" ca="1">IF(G$2="","",IFERROR(IF(FIND(G$2,$C434)&gt;=1,INDIRECT($B434&amp;"!"&amp;"AG"&amp;$A434),0),""))</f>
        <v/>
      </c>
      <c r="H434" s="253" t="str">
        <f t="array" aca="1" ref="H434" ca="1">IF(H$2="","",IFERROR(IF(FIND(H$2,$C434)&gt;=1,INDIRECT($B434&amp;"!"&amp;"AG"&amp;$A434),0),""))</f>
        <v/>
      </c>
      <c r="I434" s="253" t="str">
        <f t="array" aca="1" ref="I434" ca="1">IF(I$2="","",IFERROR(IF(FIND(I$2,$C434)&gt;=1,INDIRECT($B434&amp;"!"&amp;"AG"&amp;$A434),0),""))</f>
        <v/>
      </c>
      <c r="J434" s="253" t="str">
        <f t="array" aca="1" ref="J434" ca="1">IF(J$2="","",IFERROR(IF(FIND(J$2,$C434)&gt;=1,INDIRECT($B434&amp;"!"&amp;"AG"&amp;$A434),0),""))</f>
        <v/>
      </c>
      <c r="K434" s="253" t="str">
        <f t="array" aca="1" ref="K434" ca="1">IF(K$2="","",IFERROR(IF(FIND(K$2,$C434)&gt;=1,INDIRECT($B434&amp;"!"&amp;"AG"&amp;$A434),0),""))</f>
        <v/>
      </c>
      <c r="L434" s="253" t="str">
        <f t="array" aca="1" ref="L434" ca="1">IF(L$2="","",IFERROR(IF(FIND(L$2,$C434)&gt;=1,INDIRECT($B434&amp;"!"&amp;"AG"&amp;$A434),0),""))</f>
        <v/>
      </c>
      <c r="M434" s="253" t="str">
        <f t="array" aca="1" ref="M434" ca="1">IF(M$2="","",IFERROR(IF(FIND(M$2,$C434)&gt;=1,INDIRECT($B434&amp;"!"&amp;"AG"&amp;$A434),0),""))</f>
        <v/>
      </c>
      <c r="N434" s="253" t="str">
        <f t="array" aca="1" ref="N434" ca="1">IF(N$2="","",IFERROR(IF(FIND(N$2,$C434)&gt;=1,INDIRECT($B434&amp;"!"&amp;"AG"&amp;$A434),0),""))</f>
        <v/>
      </c>
      <c r="O434" s="253" t="str">
        <f t="array" aca="1" ref="O434" ca="1">IF(O$2="","",IFERROR(IF(FIND(O$2,$C434)&gt;=1,INDIRECT($B434&amp;"!"&amp;"AG"&amp;$A434),0),""))</f>
        <v/>
      </c>
      <c r="P434" s="253" t="str">
        <f t="array" aca="1" ref="P434" ca="1">IF(P$2="","",IFERROR(IF(FIND(P$2,$C434)&gt;=1,INDIRECT($B434&amp;"!"&amp;"AG"&amp;$A434),0),""))</f>
        <v/>
      </c>
      <c r="Q434" s="253" t="str">
        <f t="array" aca="1" ref="Q434" ca="1">IF(Q$2="","",IFERROR(IF(FIND(Q$2,$C434)&gt;=1,INDIRECT($B434&amp;"!"&amp;"AG"&amp;$A434),0),""))</f>
        <v/>
      </c>
      <c r="R434" s="253" t="str">
        <f t="array" aca="1" ref="R434" ca="1">IF(R$2="","",IFERROR(IF(FIND(R$2,$C434)&gt;=1,INDIRECT($B434&amp;"!"&amp;"AG"&amp;$A434),0),""))</f>
        <v/>
      </c>
      <c r="S434" s="253" t="str">
        <f t="array" aca="1" ref="S434" ca="1">IF(S$2="","",IFERROR(IF(FIND(S$2,$C434)&gt;=1,INDIRECT($B434&amp;"!"&amp;"AG"&amp;$A434),0),""))</f>
        <v/>
      </c>
      <c r="T434" s="253" t="str">
        <f t="array" aca="1" ref="T434" ca="1">IF(T$2="","",IFERROR(IF(FIND(T$2,$C434)&gt;=1,INDIRECT($B434&amp;"!"&amp;"AG"&amp;$A434),0),""))</f>
        <v/>
      </c>
      <c r="U434" s="253" t="str">
        <f t="array" aca="1" ref="U434" ca="1">IF(U$2="","",IFERROR(IF(FIND(U$2,$C434)&gt;=1,INDIRECT($B434&amp;"!"&amp;"AG"&amp;$A434),0),""))</f>
        <v/>
      </c>
      <c r="V434" s="253" t="str">
        <f t="array" aca="1" ref="V434" ca="1">IF(V$2="","",IFERROR(IF(FIND(V$2,$C434)&gt;=1,INDIRECT($B434&amp;"!"&amp;"AG"&amp;$A434),0),""))</f>
        <v/>
      </c>
      <c r="W434" s="253" t="str">
        <f t="array" aca="1" ref="W434" ca="1">IF(W$2="","",IFERROR(IF(FIND(W$2,$C434)&gt;=1,INDIRECT($B434&amp;"!"&amp;"AG"&amp;$A434),0),""))</f>
        <v/>
      </c>
      <c r="X434" s="253" t="str">
        <f t="array" aca="1" ref="X434" ca="1">IF(X$2="","",IFERROR(IF(FIND(X$2,$C434)&gt;=1,INDIRECT($B434&amp;"!"&amp;"AG"&amp;$A434),0),""))</f>
        <v/>
      </c>
      <c r="Y434" s="253" t="str">
        <f t="array" aca="1" ref="Y434" ca="1">IF(Y$2="","",IFERROR(IF(FIND(Y$2,$C434)&gt;=1,INDIRECT($B434&amp;"!"&amp;"AG"&amp;$A434),0),""))</f>
        <v/>
      </c>
      <c r="Z434" s="253" t="str">
        <f t="array" aca="1" ref="Z434" ca="1">IF(Z$2="","",IFERROR(IF(FIND(Z$2,$C434)&gt;=1,INDIRECT($B434&amp;"!"&amp;"AG"&amp;$A434),0),""))</f>
        <v/>
      </c>
      <c r="AA434" s="253" t="str">
        <f t="array" aca="1" ref="AA434" ca="1">IF(AA$2="","",IFERROR(IF(FIND(AA$2,$C434)&gt;=1,INDIRECT($B434&amp;"!"&amp;"AG"&amp;$A434),0),""))</f>
        <v/>
      </c>
      <c r="AB434" s="253" t="str">
        <f t="array" aca="1" ref="AB434" ca="1">IF(AB$2="","",IFERROR(IF(FIND(AB$2,$C434)&gt;=1,INDIRECT($B434&amp;"!"&amp;"AG"&amp;$A434),0),""))</f>
        <v/>
      </c>
      <c r="AC434" s="253" t="str">
        <f t="array" aca="1" ref="AC434" ca="1">IF(AC$2="","",IFERROR(IF(FIND(AC$2,$C434)&gt;=1,INDIRECT($B434&amp;"!"&amp;"AG"&amp;$A434),0),""))</f>
        <v/>
      </c>
      <c r="AD434" s="253" t="str">
        <f t="array" aca="1" ref="AD434" ca="1">IF(AD$2="","",IFERROR(IF(FIND(AD$2,$C434)&gt;=1,INDIRECT($B434&amp;"!"&amp;"AG"&amp;$A434),0),""))</f>
        <v/>
      </c>
      <c r="AE434" s="253" t="str">
        <f t="array" aca="1" ref="AE434" ca="1">IF(AE$2="","",IFERROR(IF(FIND(AE$2,$C434)&gt;=1,INDIRECT($B434&amp;"!"&amp;"AG"&amp;$A434),0),""))</f>
        <v/>
      </c>
      <c r="AF434" s="253" t="str">
        <f t="array" aca="1" ref="AF434" ca="1">IF(AF$2="","",IFERROR(IF(FIND(AF$2,$C434)&gt;=1,INDIRECT($B434&amp;"!"&amp;"AG"&amp;$A434),0),""))</f>
        <v/>
      </c>
      <c r="AG434" s="253" t="str">
        <f t="array" aca="1" ref="AG434" ca="1">IF(AG$2="","",IFERROR(IF(FIND(AG$2,$C434)&gt;=1,INDIRECT($B434&amp;"!"&amp;"AG"&amp;$A434),0),""))</f>
        <v/>
      </c>
      <c r="AH434" s="253" t="str">
        <f t="array" aca="1" ref="AH434" ca="1">IF(AH$2="","",IFERROR(IF(FIND(AH$2,$C434)&gt;=1,INDIRECT($B434&amp;"!"&amp;"AG"&amp;$A434),0),""))</f>
        <v/>
      </c>
      <c r="AI434" s="253" t="str">
        <f t="array" aca="1" ref="AI434" ca="1">IF(AI$2="","",IFERROR(IF(FIND(AI$2,$C434)&gt;=1,INDIRECT($B434&amp;"!"&amp;"AG"&amp;$A434),0),""))</f>
        <v/>
      </c>
      <c r="AJ434" s="253" t="str">
        <f t="array" aca="1" ref="AJ434" ca="1">IF(AJ$2="","",IFERROR(IF(FIND(AJ$2,$C434)&gt;=1,INDIRECT($B434&amp;"!"&amp;"AG"&amp;$A434),0),""))</f>
        <v/>
      </c>
      <c r="AK434" s="253" t="str">
        <f t="array" aca="1" ref="AK434" ca="1">IF(AK$2="","",IFERROR(IF(FIND(AK$2,$C434)&gt;=1,INDIRECT($B434&amp;"!"&amp;"AG"&amp;$A434),0),""))</f>
        <v/>
      </c>
      <c r="AL434" s="253" t="str">
        <f t="array" aca="1" ref="AL434" ca="1">IF(AL$2="","",IFERROR(IF(FIND(AL$2,$C434)&gt;=1,INDIRECT($B434&amp;"!"&amp;"AG"&amp;$A434),0),""))</f>
        <v/>
      </c>
      <c r="AM434" s="253" t="str">
        <f t="array" aca="1" ref="AM434" ca="1">IF(AM$2="","",IFERROR(IF(FIND(AM$2,$C434)&gt;=1,INDIRECT($B434&amp;"!"&amp;"AG"&amp;$A434),0),""))</f>
        <v/>
      </c>
      <c r="AN434" s="253" t="str">
        <f t="array" aca="1" ref="AN434" ca="1">IF(AN$2="","",IFERROR(IF(FIND(AN$2,$C434)&gt;=1,INDIRECT($B434&amp;"!"&amp;"AG"&amp;$A434),0),""))</f>
        <v/>
      </c>
      <c r="AO434" s="253" t="str">
        <f t="array" aca="1" ref="AO434" ca="1">IF(AO$2="","",IFERROR(IF(FIND(AO$2,$C434)&gt;=1,INDIRECT($B434&amp;"!"&amp;"AG"&amp;$A434),0),""))</f>
        <v/>
      </c>
      <c r="AP434" s="253" t="str">
        <f t="array" aca="1" ref="AP434" ca="1">IF(AP$2="","",IFERROR(IF(FIND(AP$2,$C434)&gt;=1,INDIRECT($B434&amp;"!"&amp;"AG"&amp;$A434),0),""))</f>
        <v/>
      </c>
      <c r="AQ434" s="253" t="str">
        <f t="array" aca="1" ref="AQ434" ca="1">IF(AQ$2="","",IFERROR(IF(FIND(AQ$2,$C434)&gt;=1,INDIRECT($B434&amp;"!"&amp;"AG"&amp;$A434),0),""))</f>
        <v/>
      </c>
      <c r="AR434" s="253" t="str">
        <f t="array" aca="1" ref="AR434" ca="1">IF(AR$2="","",IFERROR(IF(FIND(AR$2,$C434)&gt;=1,INDIRECT($B434&amp;"!"&amp;"AG"&amp;$A434),0),""))</f>
        <v/>
      </c>
      <c r="AS434" s="253" t="str">
        <f t="array" aca="1" ref="AS434" ca="1">IF(AS$2="","",IFERROR(IF(FIND(AS$2,$C434)&gt;=1,INDIRECT($B434&amp;"!"&amp;"AG"&amp;$A434),0),""))</f>
        <v/>
      </c>
      <c r="AU434" s="254" t="str">
        <f t="array" aca="1" ref="AU434" ca="1">IFERROR(INDIRECT(B434&amp;"!"&amp;"A"&amp;A434),"")</f>
        <v/>
      </c>
      <c r="AV434" s="2" t="str">
        <f t="shared" ref="AV434:AV452" ca="1" si="375">IF($C434="","",$C434)</f>
        <v/>
      </c>
      <c r="AW434" s="253" t="str">
        <f t="array" aca="1" ref="AW434" ca="1">IF(AW$2="","",IFERROR(IF(FIND(AW$2,$C434)&gt;=1,IF(INDIRECT($B434&amp;"!"&amp;"AH"&amp;$A434)="","",INDIRECT($B434&amp;"!"&amp;"AH"&amp;$A434)),0),""))</f>
        <v/>
      </c>
      <c r="AX434" s="253" t="str">
        <f t="array" aca="1" ref="AX434" ca="1">IF(AX$2="","",IFERROR(IF(FIND(AX$2,$C434)&gt;=1,IF(INDIRECT($B434&amp;"!"&amp;"AH"&amp;$A434)="","",INDIRECT($B434&amp;"!"&amp;"AH"&amp;$A434)),0),""))</f>
        <v/>
      </c>
      <c r="AY434" s="253" t="str">
        <f t="array" aca="1" ref="AY434" ca="1">IF(AY$2="","",IFERROR(IF(FIND(AY$2,$C434)&gt;=1,IF(INDIRECT($B434&amp;"!"&amp;"AH"&amp;$A434)="","",INDIRECT($B434&amp;"!"&amp;"AH"&amp;$A434)),0),""))</f>
        <v/>
      </c>
      <c r="AZ434" s="253" t="str">
        <f t="array" aca="1" ref="AZ434" ca="1">IF(AZ$2="","",IFERROR(IF(FIND(AZ$2,$C434)&gt;=1,IF(INDIRECT($B434&amp;"!"&amp;"AH"&amp;$A434)="","",INDIRECT($B434&amp;"!"&amp;"AH"&amp;$A434)),0),""))</f>
        <v/>
      </c>
      <c r="BA434" s="253" t="str">
        <f t="array" aca="1" ref="BA434" ca="1">IF(BA$2="","",IFERROR(IF(FIND(BA$2,$C434)&gt;=1,IF(INDIRECT($B434&amp;"!"&amp;"AH"&amp;$A434)="","",INDIRECT($B434&amp;"!"&amp;"AH"&amp;$A434)),0),""))</f>
        <v/>
      </c>
      <c r="BB434" s="253" t="str">
        <f t="array" aca="1" ref="BB434" ca="1">IF(BB$2="","",IFERROR(IF(FIND(BB$2,$C434)&gt;=1,IF(INDIRECT($B434&amp;"!"&amp;"AH"&amp;$A434)="","",INDIRECT($B434&amp;"!"&amp;"AH"&amp;$A434)),0),""))</f>
        <v/>
      </c>
      <c r="BC434" s="253" t="str">
        <f t="array" aca="1" ref="BC434" ca="1">IF(BC$2="","",IFERROR(IF(FIND(BC$2,$C434)&gt;=1,IF(INDIRECT($B434&amp;"!"&amp;"AH"&amp;$A434)="","",INDIRECT($B434&amp;"!"&amp;"AH"&amp;$A434)),0),""))</f>
        <v/>
      </c>
      <c r="BD434" s="253" t="str">
        <f t="array" aca="1" ref="BD434" ca="1">IF(BD$2="","",IFERROR(IF(FIND(BD$2,$C434)&gt;=1,IF(INDIRECT($B434&amp;"!"&amp;"AH"&amp;$A434)="","",INDIRECT($B434&amp;"!"&amp;"AH"&amp;$A434)),0),""))</f>
        <v/>
      </c>
      <c r="BE434" s="253" t="str">
        <f t="array" aca="1" ref="BE434" ca="1">IF(BE$2="","",IFERROR(IF(FIND(BE$2,$C434)&gt;=1,IF(INDIRECT($B434&amp;"!"&amp;"AH"&amp;$A434)="","",INDIRECT($B434&amp;"!"&amp;"AH"&amp;$A434)),0),""))</f>
        <v/>
      </c>
      <c r="BF434" s="253" t="str">
        <f t="array" aca="1" ref="BF434" ca="1">IF(BF$2="","",IFERROR(IF(FIND(BF$2,$C434)&gt;=1,IF(INDIRECT($B434&amp;"!"&amp;"AH"&amp;$A434)="","",INDIRECT($B434&amp;"!"&amp;"AH"&amp;$A434)),0),""))</f>
        <v/>
      </c>
      <c r="BG434" s="253" t="str">
        <f t="array" aca="1" ref="BG434" ca="1">IF(BG$2="","",IFERROR(IF(FIND(BG$2,$C434)&gt;=1,IF(INDIRECT($B434&amp;"!"&amp;"AH"&amp;$A434)="","",INDIRECT($B434&amp;"!"&amp;"AH"&amp;$A434)),0),""))</f>
        <v/>
      </c>
      <c r="BH434" s="253" t="str">
        <f t="array" aca="1" ref="BH434" ca="1">IF(BH$2="","",IFERROR(IF(FIND(BH$2,$C434)&gt;=1,IF(INDIRECT($B434&amp;"!"&amp;"AH"&amp;$A434)="","",INDIRECT($B434&amp;"!"&amp;"AH"&amp;$A434)),0),""))</f>
        <v/>
      </c>
      <c r="BI434" s="253" t="str">
        <f t="array" aca="1" ref="BI434" ca="1">IF(BI$2="","",IFERROR(IF(FIND(BI$2,$C434)&gt;=1,IF(INDIRECT($B434&amp;"!"&amp;"AH"&amp;$A434)="","",INDIRECT($B434&amp;"!"&amp;"AH"&amp;$A434)),0),""))</f>
        <v/>
      </c>
      <c r="BJ434" s="253" t="str">
        <f t="array" aca="1" ref="BJ434" ca="1">IF(BJ$2="","",IFERROR(IF(FIND(BJ$2,$C434)&gt;=1,IF(INDIRECT($B434&amp;"!"&amp;"AH"&amp;$A434)="","",INDIRECT($B434&amp;"!"&amp;"AH"&amp;$A434)),0),""))</f>
        <v/>
      </c>
      <c r="BK434" s="253" t="str">
        <f t="array" aca="1" ref="BK434" ca="1">IF(BK$2="","",IFERROR(IF(FIND(BK$2,$C434)&gt;=1,IF(INDIRECT($B434&amp;"!"&amp;"AH"&amp;$A434)="","",INDIRECT($B434&amp;"!"&amp;"AH"&amp;$A434)),0),""))</f>
        <v/>
      </c>
      <c r="BL434" s="253" t="str">
        <f t="array" aca="1" ref="BL434" ca="1">IF(BL$2="","",IFERROR(IF(FIND(BL$2,$C434)&gt;=1,IF(INDIRECT($B434&amp;"!"&amp;"AH"&amp;$A434)="","",INDIRECT($B434&amp;"!"&amp;"AH"&amp;$A434)),0),""))</f>
        <v/>
      </c>
      <c r="BM434" s="253" t="str">
        <f t="array" aca="1" ref="BM434" ca="1">IF(BM$2="","",IFERROR(IF(FIND(BM$2,$C434)&gt;=1,IF(INDIRECT($B434&amp;"!"&amp;"AH"&amp;$A434)="","",INDIRECT($B434&amp;"!"&amp;"AH"&amp;$A434)),0),""))</f>
        <v/>
      </c>
      <c r="BN434" s="253" t="str">
        <f t="array" aca="1" ref="BN434" ca="1">IF(BN$2="","",IFERROR(IF(FIND(BN$2,$C434)&gt;=1,IF(INDIRECT($B434&amp;"!"&amp;"AH"&amp;$A434)="","",INDIRECT($B434&amp;"!"&amp;"AH"&amp;$A434)),0),""))</f>
        <v/>
      </c>
      <c r="BO434" s="253" t="str">
        <f t="array" aca="1" ref="BO434" ca="1">IF(BO$2="","",IFERROR(IF(FIND(BO$2,$C434)&gt;=1,IF(INDIRECT($B434&amp;"!"&amp;"AH"&amp;$A434)="","",INDIRECT($B434&amp;"!"&amp;"AH"&amp;$A434)),0),""))</f>
        <v/>
      </c>
      <c r="BP434" s="253" t="str">
        <f t="array" aca="1" ref="BP434" ca="1">IF(BP$2="","",IFERROR(IF(FIND(BP$2,$C434)&gt;=1,IF(INDIRECT($B434&amp;"!"&amp;"AH"&amp;$A434)="","",INDIRECT($B434&amp;"!"&amp;"AH"&amp;$A434)),0),""))</f>
        <v/>
      </c>
      <c r="BQ434" s="253" t="str">
        <f t="array" aca="1" ref="BQ434" ca="1">IF(BQ$2="","",IFERROR(IF(FIND(BQ$2,$C434)&gt;=1,IF(INDIRECT($B434&amp;"!"&amp;"AH"&amp;$A434)="","",INDIRECT($B434&amp;"!"&amp;"AH"&amp;$A434)),0),""))</f>
        <v/>
      </c>
      <c r="BR434" s="253" t="str">
        <f t="array" aca="1" ref="BR434" ca="1">IF(BR$2="","",IFERROR(IF(FIND(BR$2,$C434)&gt;=1,IF(INDIRECT($B434&amp;"!"&amp;"AH"&amp;$A434)="","",INDIRECT($B434&amp;"!"&amp;"AH"&amp;$A434)),0),""))</f>
        <v/>
      </c>
      <c r="BS434" s="253" t="str">
        <f t="array" aca="1" ref="BS434" ca="1">IF(BS$2="","",IFERROR(IF(FIND(BS$2,$C434)&gt;=1,IF(INDIRECT($B434&amp;"!"&amp;"AH"&amp;$A434)="","",INDIRECT($B434&amp;"!"&amp;"AH"&amp;$A434)),0),""))</f>
        <v/>
      </c>
      <c r="BT434" s="253" t="str">
        <f t="array" aca="1" ref="BT434" ca="1">IF(BT$2="","",IFERROR(IF(FIND(BT$2,$C434)&gt;=1,IF(INDIRECT($B434&amp;"!"&amp;"AH"&amp;$A434)="","",INDIRECT($B434&amp;"!"&amp;"AH"&amp;$A434)),0),""))</f>
        <v/>
      </c>
      <c r="BU434" s="253" t="str">
        <f t="array" aca="1" ref="BU434" ca="1">IF(BU$2="","",IFERROR(IF(FIND(BU$2,$C434)&gt;=1,IF(INDIRECT($B434&amp;"!"&amp;"AH"&amp;$A434)="","",INDIRECT($B434&amp;"!"&amp;"AH"&amp;$A434)),0),""))</f>
        <v/>
      </c>
      <c r="BV434" s="253" t="str">
        <f t="array" aca="1" ref="BV434" ca="1">IF(BV$2="","",IFERROR(IF(FIND(BV$2,$C434)&gt;=1,IF(INDIRECT($B434&amp;"!"&amp;"AH"&amp;$A434)="","",INDIRECT($B434&amp;"!"&amp;"AH"&amp;$A434)),0),""))</f>
        <v/>
      </c>
      <c r="BW434" s="253" t="str">
        <f t="array" aca="1" ref="BW434" ca="1">IF(BW$2="","",IFERROR(IF(FIND(BW$2,$C434)&gt;=1,IF(INDIRECT($B434&amp;"!"&amp;"AH"&amp;$A434)="","",INDIRECT($B434&amp;"!"&amp;"AH"&amp;$A434)),0),""))</f>
        <v/>
      </c>
      <c r="BX434" s="253" t="str">
        <f t="array" aca="1" ref="BX434" ca="1">IF(BX$2="","",IFERROR(IF(FIND(BX$2,$C434)&gt;=1,IF(INDIRECT($B434&amp;"!"&amp;"AH"&amp;$A434)="","",INDIRECT($B434&amp;"!"&amp;"AH"&amp;$A434)),0),""))</f>
        <v/>
      </c>
      <c r="BY434" s="253" t="str">
        <f t="array" aca="1" ref="BY434" ca="1">IF(BY$2="","",IFERROR(IF(FIND(BY$2,$C434)&gt;=1,IF(INDIRECT($B434&amp;"!"&amp;"AH"&amp;$A434)="","",INDIRECT($B434&amp;"!"&amp;"AH"&amp;$A434)),0),""))</f>
        <v/>
      </c>
      <c r="BZ434" s="253" t="str">
        <f t="array" aca="1" ref="BZ434" ca="1">IF(BZ$2="","",IFERROR(IF(FIND(BZ$2,$C434)&gt;=1,IF(INDIRECT($B434&amp;"!"&amp;"AH"&amp;$A434)="","",INDIRECT($B434&amp;"!"&amp;"AH"&amp;$A434)),0),""))</f>
        <v/>
      </c>
      <c r="CA434" s="253" t="str">
        <f t="array" aca="1" ref="CA434" ca="1">IF(CA$2="","",IFERROR(IF(FIND(CA$2,$C434)&gt;=1,IF(INDIRECT($B434&amp;"!"&amp;"AH"&amp;$A434)="","",INDIRECT($B434&amp;"!"&amp;"AH"&amp;$A434)),0),""))</f>
        <v/>
      </c>
      <c r="CB434" s="253" t="str">
        <f t="array" aca="1" ref="CB434" ca="1">IF(CB$2="","",IFERROR(IF(FIND(CB$2,$C434)&gt;=1,IF(INDIRECT($B434&amp;"!"&amp;"AH"&amp;$A434)="","",INDIRECT($B434&amp;"!"&amp;"AH"&amp;$A434)),0),""))</f>
        <v/>
      </c>
      <c r="CC434" s="253" t="str">
        <f t="array" aca="1" ref="CC434" ca="1">IF(CC$2="","",IFERROR(IF(FIND(CC$2,$C434)&gt;=1,IF(INDIRECT($B434&amp;"!"&amp;"AH"&amp;$A434)="","",INDIRECT($B434&amp;"!"&amp;"AH"&amp;$A434)),0),""))</f>
        <v/>
      </c>
      <c r="CD434" s="253" t="str">
        <f t="array" aca="1" ref="CD434" ca="1">IF(CD$2="","",IFERROR(IF(FIND(CD$2,$C434)&gt;=1,IF(INDIRECT($B434&amp;"!"&amp;"AH"&amp;$A434)="","",INDIRECT($B434&amp;"!"&amp;"AH"&amp;$A434)),0),""))</f>
        <v/>
      </c>
      <c r="CE434" s="253" t="str">
        <f t="array" aca="1" ref="CE434" ca="1">IF(CE$2="","",IFERROR(IF(FIND(CE$2,$C434)&gt;=1,IF(INDIRECT($B434&amp;"!"&amp;"AH"&amp;$A434)="","",INDIRECT($B434&amp;"!"&amp;"AH"&amp;$A434)),0),""))</f>
        <v/>
      </c>
      <c r="CF434" s="253" t="str">
        <f t="array" aca="1" ref="CF434" ca="1">IF(CF$2="","",IFERROR(IF(FIND(CF$2,$C434)&gt;=1,IF(INDIRECT($B434&amp;"!"&amp;"AH"&amp;$A434)="","",INDIRECT($B434&amp;"!"&amp;"AH"&amp;$A434)),0),""))</f>
        <v/>
      </c>
      <c r="CG434" s="253" t="str">
        <f t="array" aca="1" ref="CG434" ca="1">IF(CG$2="","",IFERROR(IF(FIND(CG$2,$C434)&gt;=1,IF(INDIRECT($B434&amp;"!"&amp;"AH"&amp;$A434)="","",INDIRECT($B434&amp;"!"&amp;"AH"&amp;$A434)),0),""))</f>
        <v/>
      </c>
      <c r="CH434" s="253" t="str">
        <f t="array" aca="1" ref="CH434" ca="1">IF(CH$2="","",IFERROR(IF(FIND(CH$2,$C434)&gt;=1,IF(INDIRECT($B434&amp;"!"&amp;"AH"&amp;$A434)="","",INDIRECT($B434&amp;"!"&amp;"AH"&amp;$A434)),0),""))</f>
        <v/>
      </c>
      <c r="CI434" s="253" t="str">
        <f t="array" aca="1" ref="CI434" ca="1">IF(CI$2="","",IFERROR(IF(FIND(CI$2,$C434)&gt;=1,IF(INDIRECT($B434&amp;"!"&amp;"AH"&amp;$A434)="","",INDIRECT($B434&amp;"!"&amp;"AH"&amp;$A434)),0),""))</f>
        <v/>
      </c>
      <c r="CJ434" s="253" t="str">
        <f t="array" aca="1" ref="CJ434" ca="1">IF(CJ$2="","",IFERROR(IF(FIND(CJ$2,$C434)&gt;=1,IF(INDIRECT($B434&amp;"!"&amp;"AH"&amp;$A434)="","",INDIRECT($B434&amp;"!"&amp;"AH"&amp;$A434)),0),""))</f>
        <v/>
      </c>
      <c r="CK434" s="253" t="str">
        <f t="array" aca="1" ref="CK434" ca="1">IF(CK$2="","",IFERROR(IF(FIND(CK$2,$C434)&gt;=1,IF(INDIRECT($B434&amp;"!"&amp;"AH"&amp;$A434)="","",INDIRECT($B434&amp;"!"&amp;"AH"&amp;$A434)),0),""))</f>
        <v/>
      </c>
      <c r="CL434" s="253" t="str">
        <f t="array" aca="1" ref="CL434" ca="1">IF(CL$2="","",IFERROR(IF(FIND(CL$2,$C434)&gt;=1,IF(INDIRECT($B434&amp;"!"&amp;"AH"&amp;$A434)="","",INDIRECT($B434&amp;"!"&amp;"AH"&amp;$A434)),0),""))</f>
        <v/>
      </c>
      <c r="CO434" s="2" t="str">
        <f t="shared" ref="CO434:CO452" ca="1" si="376">IF($C434="","",$C434)</f>
        <v/>
      </c>
      <c r="CP434" s="253" t="str">
        <f t="array" aca="1" ref="CP434" ca="1">IF(CP$2="","",IFERROR(IF(FIND(CP$2,$C434)&gt;=1,INDIRECT($B434&amp;"!"&amp;"AG"&amp;$A434),0),""))</f>
        <v/>
      </c>
      <c r="CQ434" s="253" t="str">
        <f t="array" aca="1" ref="CQ434" ca="1">IF(CQ$2="","",IFERROR(IF(FIND(CQ$2,$C434)&gt;=1,INDIRECT($B434&amp;"!"&amp;"AG"&amp;$A434),0),""))</f>
        <v/>
      </c>
      <c r="CR434" s="253" t="str">
        <f t="array" aca="1" ref="CR434" ca="1">IF(CR$2="","",IFERROR(IF(FIND(CR$2,$C434)&gt;=1,INDIRECT($B434&amp;"!"&amp;"AG"&amp;$A434),0),""))</f>
        <v/>
      </c>
      <c r="CS434" s="253" t="str">
        <f t="array" aca="1" ref="CS434" ca="1">IF(CS$2="","",IFERROR(IF(FIND(CS$2,$C434)&gt;=1,INDIRECT($B434&amp;"!"&amp;"AG"&amp;$A434),0),""))</f>
        <v/>
      </c>
      <c r="CV434" s="2" t="str">
        <f t="shared" ref="CV434:CV452" ca="1" si="377">IF($C434="","",$C434)</f>
        <v/>
      </c>
      <c r="CW434" s="253" t="str">
        <f t="array" aca="1" ref="CW434" ca="1">IF(CW$2="","",IFERROR(IF(FIND(CW$2,$C434)&gt;=1,IF(INDIRECT($B434&amp;"!"&amp;"AH"&amp;$A434)="","",INDIRECT($B434&amp;"!"&amp;"AH"&amp;$A434)&amp;" "),0),""))</f>
        <v/>
      </c>
      <c r="CX434" s="253" t="str">
        <f t="array" aca="1" ref="CX434" ca="1">IF(CX$2="","",IFERROR(IF(FIND(CX$2,$C434)&gt;=1,IF(INDIRECT($B434&amp;"!"&amp;"AH"&amp;$A434)="","",INDIRECT($B434&amp;"!"&amp;"AH"&amp;$A434)&amp;" "),0),""))</f>
        <v/>
      </c>
      <c r="CY434" s="253" t="str">
        <f t="array" aca="1" ref="CY434" ca="1">IF(CY$2="","",IFERROR(IF(FIND(CY$2,$C434)&gt;=1,IF(INDIRECT($B434&amp;"!"&amp;"AH"&amp;$A434)="","",INDIRECT($B434&amp;"!"&amp;"AH"&amp;$A434)&amp;" "),0),""))</f>
        <v/>
      </c>
      <c r="CZ434" s="253" t="str">
        <f t="array" aca="1" ref="CZ434" ca="1">IF(CZ$2="","",IFERROR(IF(FIND(CZ$2,$C434)&gt;=1,IF(INDIRECT($B434&amp;"!"&amp;"AH"&amp;$A434)="","",INDIRECT($B434&amp;"!"&amp;"AH"&amp;$A434)&amp;" "),0),""))</f>
        <v/>
      </c>
      <c r="DC434" s="2" t="str">
        <f t="shared" ca="1" si="337"/>
        <v/>
      </c>
      <c r="DD434" s="253" t="str" cm="1">
        <f t="array" aca="1" ref="DD434" ca="1">IF(DD$2="","",IFERROR(IF(FIND(DD$2,$C434)&gt;=1,INDIRECT($B434&amp;"!"&amp;"AG"&amp;$A434),0),""))</f>
        <v/>
      </c>
      <c r="DE434" s="253" t="str" cm="1">
        <f t="array" aca="1" ref="DE434" ca="1">IF(DE$2="","",IFERROR(IF(FIND(DE$2,$C434)&gt;=1,INDIRECT($B434&amp;"!"&amp;"AG"&amp;$A434),0),""))</f>
        <v/>
      </c>
      <c r="DF434" s="253" t="str" cm="1">
        <f t="array" aca="1" ref="DF434" ca="1">IF(DF$2="","",IFERROR(IF(FIND(DF$2,$C434)&gt;=1,INDIRECT($B434&amp;"!"&amp;"AG"&amp;$A434),0),""))</f>
        <v/>
      </c>
      <c r="DG434" s="253" t="str" cm="1">
        <f t="array" aca="1" ref="DG434" ca="1">IF(DG$2="","",IFERROR(IF(FIND(DG$2,$C434)&gt;=1,INDIRECT($B434&amp;"!"&amp;"AG"&amp;$A434),0),""))</f>
        <v/>
      </c>
      <c r="DH434" s="253" t="str" cm="1">
        <f t="array" aca="1" ref="DH434" ca="1">IF(DH$2="","",IFERROR(IF(FIND(DH$2,$C434)&gt;=1,INDIRECT($B434&amp;"!"&amp;"AG"&amp;$A434),0),""))</f>
        <v/>
      </c>
      <c r="DI434" s="253" t="str" cm="1">
        <f t="array" aca="1" ref="DI434" ca="1">IF(DI$2="","",IFERROR(IF(FIND(DI$2,$C434)&gt;=1,INDIRECT($B434&amp;"!"&amp;"AG"&amp;$A434),0),""))</f>
        <v/>
      </c>
      <c r="DJ434" s="253" t="str" cm="1">
        <f t="array" aca="1" ref="DJ434" ca="1">IF(DJ$2="","",IFERROR(IF(FIND(DJ$2,$C434)&gt;=1,INDIRECT($B434&amp;"!"&amp;"AG"&amp;$A434),0),""))</f>
        <v/>
      </c>
      <c r="DK434" s="253" t="str" cm="1">
        <f t="array" aca="1" ref="DK434" ca="1">IF(DK$2="","",IFERROR(IF(FIND(DK$2,$C434)&gt;=1,INDIRECT($B434&amp;"!"&amp;"AG"&amp;$A434),0),""))</f>
        <v/>
      </c>
      <c r="DL434" s="253" t="str" cm="1">
        <f t="array" aca="1" ref="DL434" ca="1">IF(DL$2="","",IFERROR(IF(FIND(DL$2,$C434)&gt;=1,INDIRECT($B434&amp;"!"&amp;"AG"&amp;$A434),0),""))</f>
        <v/>
      </c>
      <c r="DM434" s="253" t="str" cm="1">
        <f t="array" aca="1" ref="DM434" ca="1">IF(DM$2="","",IFERROR(IF(FIND(DM$2,$C434)&gt;=1,INDIRECT($B434&amp;"!"&amp;"AG"&amp;$A434),0),""))</f>
        <v/>
      </c>
      <c r="DN434" s="253" t="str" cm="1">
        <f t="array" aca="1" ref="DN434" ca="1">IF(DN$2="","",IFERROR(IF(FIND(DN$2,$C434)&gt;=1,INDIRECT($B434&amp;"!"&amp;"AG"&amp;$A434),0),""))</f>
        <v/>
      </c>
      <c r="DO434" s="253" t="str" cm="1">
        <f t="array" aca="1" ref="DO434" ca="1">IF(DO$2="","",IFERROR(IF(FIND(DO$2,$C434)&gt;=1,INDIRECT($B434&amp;"!"&amp;"AG"&amp;$A434),0),""))</f>
        <v/>
      </c>
      <c r="DP434" s="253" t="str" cm="1">
        <f t="array" aca="1" ref="DP434" ca="1">IF(DP$2="","",IFERROR(IF(FIND(DP$2,$C434)&gt;=1,INDIRECT($B434&amp;"!"&amp;"AG"&amp;$A434),0),""))</f>
        <v/>
      </c>
      <c r="DQ434" s="253" t="str" cm="1">
        <f t="array" aca="1" ref="DQ434" ca="1">IF(DQ$2="","",IFERROR(IF(FIND(DQ$2,$C434)&gt;=1,INDIRECT($B434&amp;"!"&amp;"AG"&amp;$A434),0),""))</f>
        <v/>
      </c>
      <c r="DR434" s="253" t="str" cm="1">
        <f t="array" aca="1" ref="DR434" ca="1">IF(DR$2="","",IFERROR(IF(FIND(DR$2,$C434)&gt;=1,INDIRECT($B434&amp;"!"&amp;"AG"&amp;$A434),0),""))</f>
        <v/>
      </c>
      <c r="DS434" s="253" t="str" cm="1">
        <f t="array" aca="1" ref="DS434" ca="1">IF(DS$2="","",IFERROR(IF(FIND(DS$2,$C434)&gt;=1,INDIRECT($B434&amp;"!"&amp;"AG"&amp;$A434),0),""))</f>
        <v/>
      </c>
      <c r="DT434" s="253" t="str" cm="1">
        <f t="array" aca="1" ref="DT434" ca="1">IF(DT$2="","",IFERROR(IF(FIND(DT$2,$C434)&gt;=1,INDIRECT($B434&amp;"!"&amp;"AG"&amp;$A434),0),""))</f>
        <v/>
      </c>
      <c r="DU434" s="253" t="str" cm="1">
        <f t="array" aca="1" ref="DU434" ca="1">IF(DU$2="","",IFERROR(IF(FIND(DU$2,$C434)&gt;=1,INDIRECT($B434&amp;"!"&amp;"AG"&amp;$A434),0),""))</f>
        <v/>
      </c>
      <c r="DV434" s="253" t="str" cm="1">
        <f t="array" aca="1" ref="DV434" ca="1">IF(DV$2="","",IFERROR(IF(FIND(DV$2,$C434)&gt;=1,INDIRECT($B434&amp;"!"&amp;"AG"&amp;$A434),0),""))</f>
        <v/>
      </c>
      <c r="DW434" s="253" t="str" cm="1">
        <f t="array" aca="1" ref="DW434" ca="1">IF(DW$2="","",IFERROR(IF(FIND(DW$2,$C434)&gt;=1,INDIRECT($B434&amp;"!"&amp;"AG"&amp;$A434),0),""))</f>
        <v/>
      </c>
      <c r="DX434" s="253" t="str" cm="1">
        <f t="array" aca="1" ref="DX434" ca="1">IF(DX$2="","",IFERROR(IF(FIND(DX$2,$C434)&gt;=1,INDIRECT($B434&amp;"!"&amp;"AG"&amp;$A434),0),""))</f>
        <v/>
      </c>
      <c r="DY434" s="253" t="str" cm="1">
        <f t="array" aca="1" ref="DY434" ca="1">IF(DY$2="","",IFERROR(IF(FIND(DY$2,$C434)&gt;=1,INDIRECT($B434&amp;"!"&amp;"AG"&amp;$A434),0),""))</f>
        <v/>
      </c>
      <c r="DZ434" s="253" t="str" cm="1">
        <f t="array" aca="1" ref="DZ434" ca="1">IF(DZ$2="","",IFERROR(IF(FIND(DZ$2,$C434)&gt;=1,INDIRECT($B434&amp;"!"&amp;"AG"&amp;$A434),0),""))</f>
        <v/>
      </c>
      <c r="EA434" s="253" t="str" cm="1">
        <f t="array" aca="1" ref="EA434" ca="1">IF(EA$2="","",IFERROR(IF(FIND(EA$2,$C434)&gt;=1,INDIRECT($B434&amp;"!"&amp;"AG"&amp;$A434),0),""))</f>
        <v/>
      </c>
      <c r="EB434" s="253" t="str" cm="1">
        <f t="array" aca="1" ref="EB434" ca="1">IF(EB$2="","",IFERROR(IF(FIND(EB$2,$C434)&gt;=1,INDIRECT($B434&amp;"!"&amp;"AG"&amp;$A434),0),""))</f>
        <v/>
      </c>
      <c r="EC434" s="253" t="str" cm="1">
        <f t="array" aca="1" ref="EC434" ca="1">IF(EC$2="","",IFERROR(IF(FIND(EC$2,$C434)&gt;=1,INDIRECT($B434&amp;"!"&amp;"AG"&amp;$A434),0),""))</f>
        <v/>
      </c>
      <c r="ED434" s="253" t="str" cm="1">
        <f t="array" aca="1" ref="ED434" ca="1">IF(ED$2="","",IFERROR(IF(FIND(ED$2,$C434)&gt;=1,INDIRECT($B434&amp;"!"&amp;"AG"&amp;$A434),0),""))</f>
        <v/>
      </c>
      <c r="EE434" s="253" t="str" cm="1">
        <f t="array" aca="1" ref="EE434" ca="1">IF(EE$2="","",IFERROR(IF(FIND(EE$2,$C434)&gt;=1,INDIRECT($B434&amp;"!"&amp;"AG"&amp;$A434),0),""))</f>
        <v/>
      </c>
      <c r="EF434" s="253" t="str" cm="1">
        <f t="array" aca="1" ref="EF434" ca="1">IF(EF$2="","",IFERROR(IF(FIND(EF$2,$C434)&gt;=1,INDIRECT($B434&amp;"!"&amp;"AG"&amp;$A434),0),""))</f>
        <v/>
      </c>
      <c r="EG434" s="253" t="str" cm="1">
        <f t="array" aca="1" ref="EG434" ca="1">IF(EG$2="","",IFERROR(IF(FIND(EG$2,$C434)&gt;=1,INDIRECT($B434&amp;"!"&amp;"AG"&amp;$A434),0),""))</f>
        <v/>
      </c>
      <c r="EH434" s="253" t="str" cm="1">
        <f t="array" aca="1" ref="EH434" ca="1">IF(EH$2="","",IFERROR(IF(FIND(EH$2,$C434)&gt;=1,INDIRECT($B434&amp;"!"&amp;"AG"&amp;$A434),0),""))</f>
        <v/>
      </c>
      <c r="EI434" s="253" t="str" cm="1">
        <f t="array" aca="1" ref="EI434" ca="1">IF(EI$2="","",IFERROR(IF(FIND(EI$2,$C434)&gt;=1,INDIRECT($B434&amp;"!"&amp;"AG"&amp;$A434),0),""))</f>
        <v/>
      </c>
      <c r="EJ434" s="253" t="str" cm="1">
        <f t="array" aca="1" ref="EJ434" ca="1">IF(EJ$2="","",IFERROR(IF(FIND(EJ$2,$C434)&gt;=1,INDIRECT($B434&amp;"!"&amp;"AG"&amp;$A434),0),""))</f>
        <v/>
      </c>
      <c r="EK434" s="253" t="str" cm="1">
        <f t="array" aca="1" ref="EK434" ca="1">IF(EK$2="","",IFERROR(IF(FIND(EK$2,$C434)&gt;=1,INDIRECT($B434&amp;"!"&amp;"AG"&amp;$A434),0),""))</f>
        <v/>
      </c>
      <c r="EL434" s="253" t="str" cm="1">
        <f t="array" aca="1" ref="EL434" ca="1">IF(EL$2="","",IFERROR(IF(FIND(EL$2,$C434)&gt;=1,INDIRECT($B434&amp;"!"&amp;"AG"&amp;$A434),0),""))</f>
        <v/>
      </c>
      <c r="EM434" s="253" t="str" cm="1">
        <f t="array" aca="1" ref="EM434" ca="1">IF(EM$2="","",IFERROR(IF(FIND(EM$2,$C434)&gt;=1,INDIRECT($B434&amp;"!"&amp;"AG"&amp;$A434),0),""))</f>
        <v/>
      </c>
      <c r="EN434" s="253" t="str" cm="1">
        <f t="array" aca="1" ref="EN434" ca="1">IF(EN$2="","",IFERROR(IF(FIND(EN$2,$C434)&gt;=1,INDIRECT($B434&amp;"!"&amp;"AG"&amp;$A434),0),""))</f>
        <v/>
      </c>
      <c r="EO434" s="253" t="str" cm="1">
        <f t="array" aca="1" ref="EO434" ca="1">IF(EO$2="","",IFERROR(IF(FIND(EO$2,$C434)&gt;=1,INDIRECT($B434&amp;"!"&amp;"AG"&amp;$A434),0),""))</f>
        <v/>
      </c>
      <c r="EP434" s="253" t="str" cm="1">
        <f t="array" aca="1" ref="EP434" ca="1">IF(EP$2="","",IFERROR(IF(FIND(EP$2,$C434)&gt;=1,INDIRECT($B434&amp;"!"&amp;"AG"&amp;$A434),0),""))</f>
        <v/>
      </c>
      <c r="EQ434" s="253" t="str" cm="1">
        <f t="array" aca="1" ref="EQ434" ca="1">IF(EQ$2="","",IFERROR(IF(FIND(EQ$2,$C434)&gt;=1,INDIRECT($B434&amp;"!"&amp;"AG"&amp;$A434),0),""))</f>
        <v/>
      </c>
      <c r="ER434" s="253" t="str" cm="1">
        <f t="array" aca="1" ref="ER434" ca="1">IF(ER$2="","",IFERROR(IF(FIND(ER$2,$C434)&gt;=1,INDIRECT($B434&amp;"!"&amp;"AG"&amp;$A434),0),""))</f>
        <v/>
      </c>
      <c r="ES434" s="253" t="str" cm="1">
        <f t="array" aca="1" ref="ES434" ca="1">IF(ES$2="","",IFERROR(IF(FIND(ES$2,$C434)&gt;=1,INDIRECT($B434&amp;"!"&amp;"AG"&amp;$A434),0),""))</f>
        <v/>
      </c>
      <c r="ET434" s="253" t="str" cm="1">
        <f t="array" aca="1" ref="ET434" ca="1">IF(ET$2="","",IFERROR(IF(FIND(ET$2,$C434)&gt;=1,INDIRECT($B434&amp;"!"&amp;"AG"&amp;$A434),0),""))</f>
        <v/>
      </c>
      <c r="EU434" s="253" t="str" cm="1">
        <f t="array" aca="1" ref="EU434" ca="1">IF(EU$2="","",IFERROR(IF(FIND(EU$2,$C434)&gt;=1,INDIRECT($B434&amp;"!"&amp;"AG"&amp;$A434),0),""))</f>
        <v/>
      </c>
      <c r="EV434" s="253" t="str" cm="1">
        <f t="array" aca="1" ref="EV434" ca="1">IF(EV$2="","",IFERROR(IF(FIND(EV$2,$C434)&gt;=1,INDIRECT($B434&amp;"!"&amp;"AG"&amp;$A434),0),""))</f>
        <v/>
      </c>
    </row>
    <row r="435" spans="1:152" x14ac:dyDescent="0.3">
      <c r="A435" s="252">
        <f t="shared" ca="1" si="373"/>
        <v>43</v>
      </c>
      <c r="B435" s="252" t="str">
        <f t="shared" si="374"/>
        <v>Aug_2024</v>
      </c>
      <c r="C435" s="252" t="str">
        <f t="shared" ref="C435:C452" ca="1" si="378">IF(A435="","",IF(OR(AU435="",AU435=Row_total_eu_projects,AU435=Row_total_other,AU435=Row_total_absences),"",UPPER(AU435)))</f>
        <v/>
      </c>
      <c r="D435" s="253" t="str">
        <f t="array" aca="1" ref="D435" ca="1">IF(D$2="","",IFERROR(IF(FIND(D$2,$C435)&gt;=1,INDIRECT($B435&amp;"!"&amp;"AG"&amp;$A435),0),""))</f>
        <v/>
      </c>
      <c r="E435" s="253" t="str">
        <f t="array" aca="1" ref="E435" ca="1">IF(E$2="","",IFERROR(IF(FIND(E$2,$C435)&gt;=1,INDIRECT($B435&amp;"!"&amp;"AG"&amp;$A435),0),""))</f>
        <v/>
      </c>
      <c r="F435" s="253" t="str">
        <f t="array" aca="1" ref="F435" ca="1">IF(F$2="","",IFERROR(IF(FIND(F$2,$C435)&gt;=1,INDIRECT($B435&amp;"!"&amp;"AG"&amp;$A435),0),""))</f>
        <v/>
      </c>
      <c r="G435" s="253" t="str">
        <f t="array" aca="1" ref="G435" ca="1">IF(G$2="","",IFERROR(IF(FIND(G$2,$C435)&gt;=1,INDIRECT($B435&amp;"!"&amp;"AG"&amp;$A435),0),""))</f>
        <v/>
      </c>
      <c r="H435" s="253" t="str">
        <f t="array" aca="1" ref="H435" ca="1">IF(H$2="","",IFERROR(IF(FIND(H$2,$C435)&gt;=1,INDIRECT($B435&amp;"!"&amp;"AG"&amp;$A435),0),""))</f>
        <v/>
      </c>
      <c r="I435" s="253" t="str">
        <f t="array" aca="1" ref="I435" ca="1">IF(I$2="","",IFERROR(IF(FIND(I$2,$C435)&gt;=1,INDIRECT($B435&amp;"!"&amp;"AG"&amp;$A435),0),""))</f>
        <v/>
      </c>
      <c r="J435" s="253" t="str">
        <f t="array" aca="1" ref="J435" ca="1">IF(J$2="","",IFERROR(IF(FIND(J$2,$C435)&gt;=1,INDIRECT($B435&amp;"!"&amp;"AG"&amp;$A435),0),""))</f>
        <v/>
      </c>
      <c r="K435" s="253" t="str">
        <f t="array" aca="1" ref="K435" ca="1">IF(K$2="","",IFERROR(IF(FIND(K$2,$C435)&gt;=1,INDIRECT($B435&amp;"!"&amp;"AG"&amp;$A435),0),""))</f>
        <v/>
      </c>
      <c r="L435" s="253" t="str">
        <f t="array" aca="1" ref="L435" ca="1">IF(L$2="","",IFERROR(IF(FIND(L$2,$C435)&gt;=1,INDIRECT($B435&amp;"!"&amp;"AG"&amp;$A435),0),""))</f>
        <v/>
      </c>
      <c r="M435" s="253" t="str">
        <f t="array" aca="1" ref="M435" ca="1">IF(M$2="","",IFERROR(IF(FIND(M$2,$C435)&gt;=1,INDIRECT($B435&amp;"!"&amp;"AG"&amp;$A435),0),""))</f>
        <v/>
      </c>
      <c r="N435" s="253" t="str">
        <f t="array" aca="1" ref="N435" ca="1">IF(N$2="","",IFERROR(IF(FIND(N$2,$C435)&gt;=1,INDIRECT($B435&amp;"!"&amp;"AG"&amp;$A435),0),""))</f>
        <v/>
      </c>
      <c r="O435" s="253" t="str">
        <f t="array" aca="1" ref="O435" ca="1">IF(O$2="","",IFERROR(IF(FIND(O$2,$C435)&gt;=1,INDIRECT($B435&amp;"!"&amp;"AG"&amp;$A435),0),""))</f>
        <v/>
      </c>
      <c r="P435" s="253" t="str">
        <f t="array" aca="1" ref="P435" ca="1">IF(P$2="","",IFERROR(IF(FIND(P$2,$C435)&gt;=1,INDIRECT($B435&amp;"!"&amp;"AG"&amp;$A435),0),""))</f>
        <v/>
      </c>
      <c r="Q435" s="253" t="str">
        <f t="array" aca="1" ref="Q435" ca="1">IF(Q$2="","",IFERROR(IF(FIND(Q$2,$C435)&gt;=1,INDIRECT($B435&amp;"!"&amp;"AG"&amp;$A435),0),""))</f>
        <v/>
      </c>
      <c r="R435" s="253" t="str">
        <f t="array" aca="1" ref="R435" ca="1">IF(R$2="","",IFERROR(IF(FIND(R$2,$C435)&gt;=1,INDIRECT($B435&amp;"!"&amp;"AG"&amp;$A435),0),""))</f>
        <v/>
      </c>
      <c r="S435" s="253" t="str">
        <f t="array" aca="1" ref="S435" ca="1">IF(S$2="","",IFERROR(IF(FIND(S$2,$C435)&gt;=1,INDIRECT($B435&amp;"!"&amp;"AG"&amp;$A435),0),""))</f>
        <v/>
      </c>
      <c r="T435" s="253" t="str">
        <f t="array" aca="1" ref="T435" ca="1">IF(T$2="","",IFERROR(IF(FIND(T$2,$C435)&gt;=1,INDIRECT($B435&amp;"!"&amp;"AG"&amp;$A435),0),""))</f>
        <v/>
      </c>
      <c r="U435" s="253" t="str">
        <f t="array" aca="1" ref="U435" ca="1">IF(U$2="","",IFERROR(IF(FIND(U$2,$C435)&gt;=1,INDIRECT($B435&amp;"!"&amp;"AG"&amp;$A435),0),""))</f>
        <v/>
      </c>
      <c r="V435" s="253" t="str">
        <f t="array" aca="1" ref="V435" ca="1">IF(V$2="","",IFERROR(IF(FIND(V$2,$C435)&gt;=1,INDIRECT($B435&amp;"!"&amp;"AG"&amp;$A435),0),""))</f>
        <v/>
      </c>
      <c r="W435" s="253" t="str">
        <f t="array" aca="1" ref="W435" ca="1">IF(W$2="","",IFERROR(IF(FIND(W$2,$C435)&gt;=1,INDIRECT($B435&amp;"!"&amp;"AG"&amp;$A435),0),""))</f>
        <v/>
      </c>
      <c r="X435" s="253" t="str">
        <f t="array" aca="1" ref="X435" ca="1">IF(X$2="","",IFERROR(IF(FIND(X$2,$C435)&gt;=1,INDIRECT($B435&amp;"!"&amp;"AG"&amp;$A435),0),""))</f>
        <v/>
      </c>
      <c r="Y435" s="253" t="str">
        <f t="array" aca="1" ref="Y435" ca="1">IF(Y$2="","",IFERROR(IF(FIND(Y$2,$C435)&gt;=1,INDIRECT($B435&amp;"!"&amp;"AG"&amp;$A435),0),""))</f>
        <v/>
      </c>
      <c r="Z435" s="253" t="str">
        <f t="array" aca="1" ref="Z435" ca="1">IF(Z$2="","",IFERROR(IF(FIND(Z$2,$C435)&gt;=1,INDIRECT($B435&amp;"!"&amp;"AG"&amp;$A435),0),""))</f>
        <v/>
      </c>
      <c r="AA435" s="253" t="str">
        <f t="array" aca="1" ref="AA435" ca="1">IF(AA$2="","",IFERROR(IF(FIND(AA$2,$C435)&gt;=1,INDIRECT($B435&amp;"!"&amp;"AG"&amp;$A435),0),""))</f>
        <v/>
      </c>
      <c r="AB435" s="253" t="str">
        <f t="array" aca="1" ref="AB435" ca="1">IF(AB$2="","",IFERROR(IF(FIND(AB$2,$C435)&gt;=1,INDIRECT($B435&amp;"!"&amp;"AG"&amp;$A435),0),""))</f>
        <v/>
      </c>
      <c r="AC435" s="253" t="str">
        <f t="array" aca="1" ref="AC435" ca="1">IF(AC$2="","",IFERROR(IF(FIND(AC$2,$C435)&gt;=1,INDIRECT($B435&amp;"!"&amp;"AG"&amp;$A435),0),""))</f>
        <v/>
      </c>
      <c r="AD435" s="253" t="str">
        <f t="array" aca="1" ref="AD435" ca="1">IF(AD$2="","",IFERROR(IF(FIND(AD$2,$C435)&gt;=1,INDIRECT($B435&amp;"!"&amp;"AG"&amp;$A435),0),""))</f>
        <v/>
      </c>
      <c r="AE435" s="253" t="str">
        <f t="array" aca="1" ref="AE435" ca="1">IF(AE$2="","",IFERROR(IF(FIND(AE$2,$C435)&gt;=1,INDIRECT($B435&amp;"!"&amp;"AG"&amp;$A435),0),""))</f>
        <v/>
      </c>
      <c r="AF435" s="253" t="str">
        <f t="array" aca="1" ref="AF435" ca="1">IF(AF$2="","",IFERROR(IF(FIND(AF$2,$C435)&gt;=1,INDIRECT($B435&amp;"!"&amp;"AG"&amp;$A435),0),""))</f>
        <v/>
      </c>
      <c r="AG435" s="253" t="str">
        <f t="array" aca="1" ref="AG435" ca="1">IF(AG$2="","",IFERROR(IF(FIND(AG$2,$C435)&gt;=1,INDIRECT($B435&amp;"!"&amp;"AG"&amp;$A435),0),""))</f>
        <v/>
      </c>
      <c r="AH435" s="253" t="str">
        <f t="array" aca="1" ref="AH435" ca="1">IF(AH$2="","",IFERROR(IF(FIND(AH$2,$C435)&gt;=1,INDIRECT($B435&amp;"!"&amp;"AG"&amp;$A435),0),""))</f>
        <v/>
      </c>
      <c r="AI435" s="253" t="str">
        <f t="array" aca="1" ref="AI435" ca="1">IF(AI$2="","",IFERROR(IF(FIND(AI$2,$C435)&gt;=1,INDIRECT($B435&amp;"!"&amp;"AG"&amp;$A435),0),""))</f>
        <v/>
      </c>
      <c r="AJ435" s="253" t="str">
        <f t="array" aca="1" ref="AJ435" ca="1">IF(AJ$2="","",IFERROR(IF(FIND(AJ$2,$C435)&gt;=1,INDIRECT($B435&amp;"!"&amp;"AG"&amp;$A435),0),""))</f>
        <v/>
      </c>
      <c r="AK435" s="253" t="str">
        <f t="array" aca="1" ref="AK435" ca="1">IF(AK$2="","",IFERROR(IF(FIND(AK$2,$C435)&gt;=1,INDIRECT($B435&amp;"!"&amp;"AG"&amp;$A435),0),""))</f>
        <v/>
      </c>
      <c r="AL435" s="253" t="str">
        <f t="array" aca="1" ref="AL435" ca="1">IF(AL$2="","",IFERROR(IF(FIND(AL$2,$C435)&gt;=1,INDIRECT($B435&amp;"!"&amp;"AG"&amp;$A435),0),""))</f>
        <v/>
      </c>
      <c r="AM435" s="253" t="str">
        <f t="array" aca="1" ref="AM435" ca="1">IF(AM$2="","",IFERROR(IF(FIND(AM$2,$C435)&gt;=1,INDIRECT($B435&amp;"!"&amp;"AG"&amp;$A435),0),""))</f>
        <v/>
      </c>
      <c r="AN435" s="253" t="str">
        <f t="array" aca="1" ref="AN435" ca="1">IF(AN$2="","",IFERROR(IF(FIND(AN$2,$C435)&gt;=1,INDIRECT($B435&amp;"!"&amp;"AG"&amp;$A435),0),""))</f>
        <v/>
      </c>
      <c r="AO435" s="253" t="str">
        <f t="array" aca="1" ref="AO435" ca="1">IF(AO$2="","",IFERROR(IF(FIND(AO$2,$C435)&gt;=1,INDIRECT($B435&amp;"!"&amp;"AG"&amp;$A435),0),""))</f>
        <v/>
      </c>
      <c r="AP435" s="253" t="str">
        <f t="array" aca="1" ref="AP435" ca="1">IF(AP$2="","",IFERROR(IF(FIND(AP$2,$C435)&gt;=1,INDIRECT($B435&amp;"!"&amp;"AG"&amp;$A435),0),""))</f>
        <v/>
      </c>
      <c r="AQ435" s="253" t="str">
        <f t="array" aca="1" ref="AQ435" ca="1">IF(AQ$2="","",IFERROR(IF(FIND(AQ$2,$C435)&gt;=1,INDIRECT($B435&amp;"!"&amp;"AG"&amp;$A435),0),""))</f>
        <v/>
      </c>
      <c r="AR435" s="253" t="str">
        <f t="array" aca="1" ref="AR435" ca="1">IF(AR$2="","",IFERROR(IF(FIND(AR$2,$C435)&gt;=1,INDIRECT($B435&amp;"!"&amp;"AG"&amp;$A435),0),""))</f>
        <v/>
      </c>
      <c r="AS435" s="253" t="str">
        <f t="array" aca="1" ref="AS435" ca="1">IF(AS$2="","",IFERROR(IF(FIND(AS$2,$C435)&gt;=1,INDIRECT($B435&amp;"!"&amp;"AG"&amp;$A435),0),""))</f>
        <v/>
      </c>
      <c r="AU435" s="254" t="str">
        <f t="array" aca="1" ref="AU435" ca="1">IFERROR(INDIRECT(B435&amp;"!"&amp;"A"&amp;A435),"")</f>
        <v/>
      </c>
      <c r="AV435" s="2" t="str">
        <f t="shared" ca="1" si="375"/>
        <v/>
      </c>
      <c r="AW435" s="253" t="str">
        <f t="array" aca="1" ref="AW435" ca="1">IF(AW$2="","",IFERROR(IF(FIND(AW$2,$C435)&gt;=1,IF(INDIRECT($B435&amp;"!"&amp;"AH"&amp;$A435)="","",INDIRECT($B435&amp;"!"&amp;"AH"&amp;$A435)),0),""))</f>
        <v/>
      </c>
      <c r="AX435" s="253" t="str">
        <f t="array" aca="1" ref="AX435" ca="1">IF(AX$2="","",IFERROR(IF(FIND(AX$2,$C435)&gt;=1,IF(INDIRECT($B435&amp;"!"&amp;"AH"&amp;$A435)="","",INDIRECT($B435&amp;"!"&amp;"AH"&amp;$A435)),0),""))</f>
        <v/>
      </c>
      <c r="AY435" s="253" t="str">
        <f t="array" aca="1" ref="AY435" ca="1">IF(AY$2="","",IFERROR(IF(FIND(AY$2,$C435)&gt;=1,IF(INDIRECT($B435&amp;"!"&amp;"AH"&amp;$A435)="","",INDIRECT($B435&amp;"!"&amp;"AH"&amp;$A435)),0),""))</f>
        <v/>
      </c>
      <c r="AZ435" s="253" t="str">
        <f t="array" aca="1" ref="AZ435" ca="1">IF(AZ$2="","",IFERROR(IF(FIND(AZ$2,$C435)&gt;=1,IF(INDIRECT($B435&amp;"!"&amp;"AH"&amp;$A435)="","",INDIRECT($B435&amp;"!"&amp;"AH"&amp;$A435)),0),""))</f>
        <v/>
      </c>
      <c r="BA435" s="253" t="str">
        <f t="array" aca="1" ref="BA435" ca="1">IF(BA$2="","",IFERROR(IF(FIND(BA$2,$C435)&gt;=1,IF(INDIRECT($B435&amp;"!"&amp;"AH"&amp;$A435)="","",INDIRECT($B435&amp;"!"&amp;"AH"&amp;$A435)),0),""))</f>
        <v/>
      </c>
      <c r="BB435" s="253" t="str">
        <f t="array" aca="1" ref="BB435" ca="1">IF(BB$2="","",IFERROR(IF(FIND(BB$2,$C435)&gt;=1,IF(INDIRECT($B435&amp;"!"&amp;"AH"&amp;$A435)="","",INDIRECT($B435&amp;"!"&amp;"AH"&amp;$A435)),0),""))</f>
        <v/>
      </c>
      <c r="BC435" s="253" t="str">
        <f t="array" aca="1" ref="BC435" ca="1">IF(BC$2="","",IFERROR(IF(FIND(BC$2,$C435)&gt;=1,IF(INDIRECT($B435&amp;"!"&amp;"AH"&amp;$A435)="","",INDIRECT($B435&amp;"!"&amp;"AH"&amp;$A435)),0),""))</f>
        <v/>
      </c>
      <c r="BD435" s="253" t="str">
        <f t="array" aca="1" ref="BD435" ca="1">IF(BD$2="","",IFERROR(IF(FIND(BD$2,$C435)&gt;=1,IF(INDIRECT($B435&amp;"!"&amp;"AH"&amp;$A435)="","",INDIRECT($B435&amp;"!"&amp;"AH"&amp;$A435)),0),""))</f>
        <v/>
      </c>
      <c r="BE435" s="253" t="str">
        <f t="array" aca="1" ref="BE435" ca="1">IF(BE$2="","",IFERROR(IF(FIND(BE$2,$C435)&gt;=1,IF(INDIRECT($B435&amp;"!"&amp;"AH"&amp;$A435)="","",INDIRECT($B435&amp;"!"&amp;"AH"&amp;$A435)),0),""))</f>
        <v/>
      </c>
      <c r="BF435" s="253" t="str">
        <f t="array" aca="1" ref="BF435" ca="1">IF(BF$2="","",IFERROR(IF(FIND(BF$2,$C435)&gt;=1,IF(INDIRECT($B435&amp;"!"&amp;"AH"&amp;$A435)="","",INDIRECT($B435&amp;"!"&amp;"AH"&amp;$A435)),0),""))</f>
        <v/>
      </c>
      <c r="BG435" s="253" t="str">
        <f t="array" aca="1" ref="BG435" ca="1">IF(BG$2="","",IFERROR(IF(FIND(BG$2,$C435)&gt;=1,IF(INDIRECT($B435&amp;"!"&amp;"AH"&amp;$A435)="","",INDIRECT($B435&amp;"!"&amp;"AH"&amp;$A435)),0),""))</f>
        <v/>
      </c>
      <c r="BH435" s="253" t="str">
        <f t="array" aca="1" ref="BH435" ca="1">IF(BH$2="","",IFERROR(IF(FIND(BH$2,$C435)&gt;=1,IF(INDIRECT($B435&amp;"!"&amp;"AH"&amp;$A435)="","",INDIRECT($B435&amp;"!"&amp;"AH"&amp;$A435)),0),""))</f>
        <v/>
      </c>
      <c r="BI435" s="253" t="str">
        <f t="array" aca="1" ref="BI435" ca="1">IF(BI$2="","",IFERROR(IF(FIND(BI$2,$C435)&gt;=1,IF(INDIRECT($B435&amp;"!"&amp;"AH"&amp;$A435)="","",INDIRECT($B435&amp;"!"&amp;"AH"&amp;$A435)),0),""))</f>
        <v/>
      </c>
      <c r="BJ435" s="253" t="str">
        <f t="array" aca="1" ref="BJ435" ca="1">IF(BJ$2="","",IFERROR(IF(FIND(BJ$2,$C435)&gt;=1,IF(INDIRECT($B435&amp;"!"&amp;"AH"&amp;$A435)="","",INDIRECT($B435&amp;"!"&amp;"AH"&amp;$A435)),0),""))</f>
        <v/>
      </c>
      <c r="BK435" s="253" t="str">
        <f t="array" aca="1" ref="BK435" ca="1">IF(BK$2="","",IFERROR(IF(FIND(BK$2,$C435)&gt;=1,IF(INDIRECT($B435&amp;"!"&amp;"AH"&amp;$A435)="","",INDIRECT($B435&amp;"!"&amp;"AH"&amp;$A435)),0),""))</f>
        <v/>
      </c>
      <c r="BL435" s="253" t="str">
        <f t="array" aca="1" ref="BL435" ca="1">IF(BL$2="","",IFERROR(IF(FIND(BL$2,$C435)&gt;=1,IF(INDIRECT($B435&amp;"!"&amp;"AH"&amp;$A435)="","",INDIRECT($B435&amp;"!"&amp;"AH"&amp;$A435)),0),""))</f>
        <v/>
      </c>
      <c r="BM435" s="253" t="str">
        <f t="array" aca="1" ref="BM435" ca="1">IF(BM$2="","",IFERROR(IF(FIND(BM$2,$C435)&gt;=1,IF(INDIRECT($B435&amp;"!"&amp;"AH"&amp;$A435)="","",INDIRECT($B435&amp;"!"&amp;"AH"&amp;$A435)),0),""))</f>
        <v/>
      </c>
      <c r="BN435" s="253" t="str">
        <f t="array" aca="1" ref="BN435" ca="1">IF(BN$2="","",IFERROR(IF(FIND(BN$2,$C435)&gt;=1,IF(INDIRECT($B435&amp;"!"&amp;"AH"&amp;$A435)="","",INDIRECT($B435&amp;"!"&amp;"AH"&amp;$A435)),0),""))</f>
        <v/>
      </c>
      <c r="BO435" s="253" t="str">
        <f t="array" aca="1" ref="BO435" ca="1">IF(BO$2="","",IFERROR(IF(FIND(BO$2,$C435)&gt;=1,IF(INDIRECT($B435&amp;"!"&amp;"AH"&amp;$A435)="","",INDIRECT($B435&amp;"!"&amp;"AH"&amp;$A435)),0),""))</f>
        <v/>
      </c>
      <c r="BP435" s="253" t="str">
        <f t="array" aca="1" ref="BP435" ca="1">IF(BP$2="","",IFERROR(IF(FIND(BP$2,$C435)&gt;=1,IF(INDIRECT($B435&amp;"!"&amp;"AH"&amp;$A435)="","",INDIRECT($B435&amp;"!"&amp;"AH"&amp;$A435)),0),""))</f>
        <v/>
      </c>
      <c r="BQ435" s="253" t="str">
        <f t="array" aca="1" ref="BQ435" ca="1">IF(BQ$2="","",IFERROR(IF(FIND(BQ$2,$C435)&gt;=1,IF(INDIRECT($B435&amp;"!"&amp;"AH"&amp;$A435)="","",INDIRECT($B435&amp;"!"&amp;"AH"&amp;$A435)),0),""))</f>
        <v/>
      </c>
      <c r="BR435" s="253" t="str">
        <f t="array" aca="1" ref="BR435" ca="1">IF(BR$2="","",IFERROR(IF(FIND(BR$2,$C435)&gt;=1,IF(INDIRECT($B435&amp;"!"&amp;"AH"&amp;$A435)="","",INDIRECT($B435&amp;"!"&amp;"AH"&amp;$A435)),0),""))</f>
        <v/>
      </c>
      <c r="BS435" s="253" t="str">
        <f t="array" aca="1" ref="BS435" ca="1">IF(BS$2="","",IFERROR(IF(FIND(BS$2,$C435)&gt;=1,IF(INDIRECT($B435&amp;"!"&amp;"AH"&amp;$A435)="","",INDIRECT($B435&amp;"!"&amp;"AH"&amp;$A435)),0),""))</f>
        <v/>
      </c>
      <c r="BT435" s="253" t="str">
        <f t="array" aca="1" ref="BT435" ca="1">IF(BT$2="","",IFERROR(IF(FIND(BT$2,$C435)&gt;=1,IF(INDIRECT($B435&amp;"!"&amp;"AH"&amp;$A435)="","",INDIRECT($B435&amp;"!"&amp;"AH"&amp;$A435)),0),""))</f>
        <v/>
      </c>
      <c r="BU435" s="253" t="str">
        <f t="array" aca="1" ref="BU435" ca="1">IF(BU$2="","",IFERROR(IF(FIND(BU$2,$C435)&gt;=1,IF(INDIRECT($B435&amp;"!"&amp;"AH"&amp;$A435)="","",INDIRECT($B435&amp;"!"&amp;"AH"&amp;$A435)),0),""))</f>
        <v/>
      </c>
      <c r="BV435" s="253" t="str">
        <f t="array" aca="1" ref="BV435" ca="1">IF(BV$2="","",IFERROR(IF(FIND(BV$2,$C435)&gt;=1,IF(INDIRECT($B435&amp;"!"&amp;"AH"&amp;$A435)="","",INDIRECT($B435&amp;"!"&amp;"AH"&amp;$A435)),0),""))</f>
        <v/>
      </c>
      <c r="BW435" s="253" t="str">
        <f t="array" aca="1" ref="BW435" ca="1">IF(BW$2="","",IFERROR(IF(FIND(BW$2,$C435)&gt;=1,IF(INDIRECT($B435&amp;"!"&amp;"AH"&amp;$A435)="","",INDIRECT($B435&amp;"!"&amp;"AH"&amp;$A435)),0),""))</f>
        <v/>
      </c>
      <c r="BX435" s="253" t="str">
        <f t="array" aca="1" ref="BX435" ca="1">IF(BX$2="","",IFERROR(IF(FIND(BX$2,$C435)&gt;=1,IF(INDIRECT($B435&amp;"!"&amp;"AH"&amp;$A435)="","",INDIRECT($B435&amp;"!"&amp;"AH"&amp;$A435)),0),""))</f>
        <v/>
      </c>
      <c r="BY435" s="253" t="str">
        <f t="array" aca="1" ref="BY435" ca="1">IF(BY$2="","",IFERROR(IF(FIND(BY$2,$C435)&gt;=1,IF(INDIRECT($B435&amp;"!"&amp;"AH"&amp;$A435)="","",INDIRECT($B435&amp;"!"&amp;"AH"&amp;$A435)),0),""))</f>
        <v/>
      </c>
      <c r="BZ435" s="253" t="str">
        <f t="array" aca="1" ref="BZ435" ca="1">IF(BZ$2="","",IFERROR(IF(FIND(BZ$2,$C435)&gt;=1,IF(INDIRECT($B435&amp;"!"&amp;"AH"&amp;$A435)="","",INDIRECT($B435&amp;"!"&amp;"AH"&amp;$A435)),0),""))</f>
        <v/>
      </c>
      <c r="CA435" s="253" t="str">
        <f t="array" aca="1" ref="CA435" ca="1">IF(CA$2="","",IFERROR(IF(FIND(CA$2,$C435)&gt;=1,IF(INDIRECT($B435&amp;"!"&amp;"AH"&amp;$A435)="","",INDIRECT($B435&amp;"!"&amp;"AH"&amp;$A435)),0),""))</f>
        <v/>
      </c>
      <c r="CB435" s="253" t="str">
        <f t="array" aca="1" ref="CB435" ca="1">IF(CB$2="","",IFERROR(IF(FIND(CB$2,$C435)&gt;=1,IF(INDIRECT($B435&amp;"!"&amp;"AH"&amp;$A435)="","",INDIRECT($B435&amp;"!"&amp;"AH"&amp;$A435)),0),""))</f>
        <v/>
      </c>
      <c r="CC435" s="253" t="str">
        <f t="array" aca="1" ref="CC435" ca="1">IF(CC$2="","",IFERROR(IF(FIND(CC$2,$C435)&gt;=1,IF(INDIRECT($B435&amp;"!"&amp;"AH"&amp;$A435)="","",INDIRECT($B435&amp;"!"&amp;"AH"&amp;$A435)),0),""))</f>
        <v/>
      </c>
      <c r="CD435" s="253" t="str">
        <f t="array" aca="1" ref="CD435" ca="1">IF(CD$2="","",IFERROR(IF(FIND(CD$2,$C435)&gt;=1,IF(INDIRECT($B435&amp;"!"&amp;"AH"&amp;$A435)="","",INDIRECT($B435&amp;"!"&amp;"AH"&amp;$A435)),0),""))</f>
        <v/>
      </c>
      <c r="CE435" s="253" t="str">
        <f t="array" aca="1" ref="CE435" ca="1">IF(CE$2="","",IFERROR(IF(FIND(CE$2,$C435)&gt;=1,IF(INDIRECT($B435&amp;"!"&amp;"AH"&amp;$A435)="","",INDIRECT($B435&amp;"!"&amp;"AH"&amp;$A435)),0),""))</f>
        <v/>
      </c>
      <c r="CF435" s="253" t="str">
        <f t="array" aca="1" ref="CF435" ca="1">IF(CF$2="","",IFERROR(IF(FIND(CF$2,$C435)&gt;=1,IF(INDIRECT($B435&amp;"!"&amp;"AH"&amp;$A435)="","",INDIRECT($B435&amp;"!"&amp;"AH"&amp;$A435)),0),""))</f>
        <v/>
      </c>
      <c r="CG435" s="253" t="str">
        <f t="array" aca="1" ref="CG435" ca="1">IF(CG$2="","",IFERROR(IF(FIND(CG$2,$C435)&gt;=1,IF(INDIRECT($B435&amp;"!"&amp;"AH"&amp;$A435)="","",INDIRECT($B435&amp;"!"&amp;"AH"&amp;$A435)),0),""))</f>
        <v/>
      </c>
      <c r="CH435" s="253" t="str">
        <f t="array" aca="1" ref="CH435" ca="1">IF(CH$2="","",IFERROR(IF(FIND(CH$2,$C435)&gt;=1,IF(INDIRECT($B435&amp;"!"&amp;"AH"&amp;$A435)="","",INDIRECT($B435&amp;"!"&amp;"AH"&amp;$A435)),0),""))</f>
        <v/>
      </c>
      <c r="CI435" s="253" t="str">
        <f t="array" aca="1" ref="CI435" ca="1">IF(CI$2="","",IFERROR(IF(FIND(CI$2,$C435)&gt;=1,IF(INDIRECT($B435&amp;"!"&amp;"AH"&amp;$A435)="","",INDIRECT($B435&amp;"!"&amp;"AH"&amp;$A435)),0),""))</f>
        <v/>
      </c>
      <c r="CJ435" s="253" t="str">
        <f t="array" aca="1" ref="CJ435" ca="1">IF(CJ$2="","",IFERROR(IF(FIND(CJ$2,$C435)&gt;=1,IF(INDIRECT($B435&amp;"!"&amp;"AH"&amp;$A435)="","",INDIRECT($B435&amp;"!"&amp;"AH"&amp;$A435)),0),""))</f>
        <v/>
      </c>
      <c r="CK435" s="253" t="str">
        <f t="array" aca="1" ref="CK435" ca="1">IF(CK$2="","",IFERROR(IF(FIND(CK$2,$C435)&gt;=1,IF(INDIRECT($B435&amp;"!"&amp;"AH"&amp;$A435)="","",INDIRECT($B435&amp;"!"&amp;"AH"&amp;$A435)),0),""))</f>
        <v/>
      </c>
      <c r="CL435" s="253" t="str">
        <f t="array" aca="1" ref="CL435" ca="1">IF(CL$2="","",IFERROR(IF(FIND(CL$2,$C435)&gt;=1,IF(INDIRECT($B435&amp;"!"&amp;"AH"&amp;$A435)="","",INDIRECT($B435&amp;"!"&amp;"AH"&amp;$A435)),0),""))</f>
        <v/>
      </c>
      <c r="CO435" s="2" t="str">
        <f t="shared" ca="1" si="376"/>
        <v/>
      </c>
      <c r="CP435" s="253" t="str">
        <f t="array" aca="1" ref="CP435" ca="1">IF(CP$2="","",IFERROR(IF(FIND(CP$2,$C435)&gt;=1,INDIRECT($B435&amp;"!"&amp;"AG"&amp;$A435),0),""))</f>
        <v/>
      </c>
      <c r="CQ435" s="253" t="str">
        <f t="array" aca="1" ref="CQ435" ca="1">IF(CQ$2="","",IFERROR(IF(FIND(CQ$2,$C435)&gt;=1,INDIRECT($B435&amp;"!"&amp;"AG"&amp;$A435),0),""))</f>
        <v/>
      </c>
      <c r="CR435" s="253" t="str">
        <f t="array" aca="1" ref="CR435" ca="1">IF(CR$2="","",IFERROR(IF(FIND(CR$2,$C435)&gt;=1,INDIRECT($B435&amp;"!"&amp;"AG"&amp;$A435),0),""))</f>
        <v/>
      </c>
      <c r="CS435" s="253" t="str">
        <f t="array" aca="1" ref="CS435" ca="1">IF(CS$2="","",IFERROR(IF(FIND(CS$2,$C435)&gt;=1,INDIRECT($B435&amp;"!"&amp;"AG"&amp;$A435),0),""))</f>
        <v/>
      </c>
      <c r="CV435" s="2" t="str">
        <f t="shared" ca="1" si="377"/>
        <v/>
      </c>
      <c r="CW435" s="253" t="str">
        <f t="array" aca="1" ref="CW435" ca="1">IF(CW$2="","",IFERROR(IF(FIND(CW$2,$C435)&gt;=1,IF(INDIRECT($B435&amp;"!"&amp;"AH"&amp;$A435)="","",INDIRECT($B435&amp;"!"&amp;"AH"&amp;$A435)&amp;" "),0),""))</f>
        <v/>
      </c>
      <c r="CX435" s="253" t="str">
        <f t="array" aca="1" ref="CX435" ca="1">IF(CX$2="","",IFERROR(IF(FIND(CX$2,$C435)&gt;=1,IF(INDIRECT($B435&amp;"!"&amp;"AH"&amp;$A435)="","",INDIRECT($B435&amp;"!"&amp;"AH"&amp;$A435)&amp;" "),0),""))</f>
        <v/>
      </c>
      <c r="CY435" s="253" t="str">
        <f t="array" aca="1" ref="CY435" ca="1">IF(CY$2="","",IFERROR(IF(FIND(CY$2,$C435)&gt;=1,IF(INDIRECT($B435&amp;"!"&amp;"AH"&amp;$A435)="","",INDIRECT($B435&amp;"!"&amp;"AH"&amp;$A435)&amp;" "),0),""))</f>
        <v/>
      </c>
      <c r="CZ435" s="253" t="str">
        <f t="array" aca="1" ref="CZ435" ca="1">IF(CZ$2="","",IFERROR(IF(FIND(CZ$2,$C435)&gt;=1,IF(INDIRECT($B435&amp;"!"&amp;"AH"&amp;$A435)="","",INDIRECT($B435&amp;"!"&amp;"AH"&amp;$A435)&amp;" "),0),""))</f>
        <v/>
      </c>
      <c r="DC435" s="2" t="str">
        <f t="shared" ca="1" si="337"/>
        <v/>
      </c>
      <c r="DD435" s="253" t="str" cm="1">
        <f t="array" aca="1" ref="DD435" ca="1">IF(DD$2="","",IFERROR(IF(FIND(DD$2,$C435)&gt;=1,INDIRECT($B435&amp;"!"&amp;"AG"&amp;$A435),0),""))</f>
        <v/>
      </c>
      <c r="DE435" s="253" t="str" cm="1">
        <f t="array" aca="1" ref="DE435" ca="1">IF(DE$2="","",IFERROR(IF(FIND(DE$2,$C435)&gt;=1,INDIRECT($B435&amp;"!"&amp;"AG"&amp;$A435),0),""))</f>
        <v/>
      </c>
      <c r="DF435" s="253" t="str" cm="1">
        <f t="array" aca="1" ref="DF435" ca="1">IF(DF$2="","",IFERROR(IF(FIND(DF$2,$C435)&gt;=1,INDIRECT($B435&amp;"!"&amp;"AG"&amp;$A435),0),""))</f>
        <v/>
      </c>
      <c r="DG435" s="253" t="str" cm="1">
        <f t="array" aca="1" ref="DG435" ca="1">IF(DG$2="","",IFERROR(IF(FIND(DG$2,$C435)&gt;=1,INDIRECT($B435&amp;"!"&amp;"AG"&amp;$A435),0),""))</f>
        <v/>
      </c>
      <c r="DH435" s="253" t="str" cm="1">
        <f t="array" aca="1" ref="DH435" ca="1">IF(DH$2="","",IFERROR(IF(FIND(DH$2,$C435)&gt;=1,INDIRECT($B435&amp;"!"&amp;"AG"&amp;$A435),0),""))</f>
        <v/>
      </c>
      <c r="DI435" s="253" t="str" cm="1">
        <f t="array" aca="1" ref="DI435" ca="1">IF(DI$2="","",IFERROR(IF(FIND(DI$2,$C435)&gt;=1,INDIRECT($B435&amp;"!"&amp;"AG"&amp;$A435),0),""))</f>
        <v/>
      </c>
      <c r="DJ435" s="253" t="str" cm="1">
        <f t="array" aca="1" ref="DJ435" ca="1">IF(DJ$2="","",IFERROR(IF(FIND(DJ$2,$C435)&gt;=1,INDIRECT($B435&amp;"!"&amp;"AG"&amp;$A435),0),""))</f>
        <v/>
      </c>
      <c r="DK435" s="253" t="str" cm="1">
        <f t="array" aca="1" ref="DK435" ca="1">IF(DK$2="","",IFERROR(IF(FIND(DK$2,$C435)&gt;=1,INDIRECT($B435&amp;"!"&amp;"AG"&amp;$A435),0),""))</f>
        <v/>
      </c>
      <c r="DL435" s="253" t="str" cm="1">
        <f t="array" aca="1" ref="DL435" ca="1">IF(DL$2="","",IFERROR(IF(FIND(DL$2,$C435)&gt;=1,INDIRECT($B435&amp;"!"&amp;"AG"&amp;$A435),0),""))</f>
        <v/>
      </c>
      <c r="DM435" s="253" t="str" cm="1">
        <f t="array" aca="1" ref="DM435" ca="1">IF(DM$2="","",IFERROR(IF(FIND(DM$2,$C435)&gt;=1,INDIRECT($B435&amp;"!"&amp;"AG"&amp;$A435),0),""))</f>
        <v/>
      </c>
      <c r="DN435" s="253" t="str" cm="1">
        <f t="array" aca="1" ref="DN435" ca="1">IF(DN$2="","",IFERROR(IF(FIND(DN$2,$C435)&gt;=1,INDIRECT($B435&amp;"!"&amp;"AG"&amp;$A435),0),""))</f>
        <v/>
      </c>
      <c r="DO435" s="253" t="str" cm="1">
        <f t="array" aca="1" ref="DO435" ca="1">IF(DO$2="","",IFERROR(IF(FIND(DO$2,$C435)&gt;=1,INDIRECT($B435&amp;"!"&amp;"AG"&amp;$A435),0),""))</f>
        <v/>
      </c>
      <c r="DP435" s="253" t="str" cm="1">
        <f t="array" aca="1" ref="DP435" ca="1">IF(DP$2="","",IFERROR(IF(FIND(DP$2,$C435)&gt;=1,INDIRECT($B435&amp;"!"&amp;"AG"&amp;$A435),0),""))</f>
        <v/>
      </c>
      <c r="DQ435" s="253" t="str" cm="1">
        <f t="array" aca="1" ref="DQ435" ca="1">IF(DQ$2="","",IFERROR(IF(FIND(DQ$2,$C435)&gt;=1,INDIRECT($B435&amp;"!"&amp;"AG"&amp;$A435),0),""))</f>
        <v/>
      </c>
      <c r="DR435" s="253" t="str" cm="1">
        <f t="array" aca="1" ref="DR435" ca="1">IF(DR$2="","",IFERROR(IF(FIND(DR$2,$C435)&gt;=1,INDIRECT($B435&amp;"!"&amp;"AG"&amp;$A435),0),""))</f>
        <v/>
      </c>
      <c r="DS435" s="253" t="str" cm="1">
        <f t="array" aca="1" ref="DS435" ca="1">IF(DS$2="","",IFERROR(IF(FIND(DS$2,$C435)&gt;=1,INDIRECT($B435&amp;"!"&amp;"AG"&amp;$A435),0),""))</f>
        <v/>
      </c>
      <c r="DT435" s="253" t="str" cm="1">
        <f t="array" aca="1" ref="DT435" ca="1">IF(DT$2="","",IFERROR(IF(FIND(DT$2,$C435)&gt;=1,INDIRECT($B435&amp;"!"&amp;"AG"&amp;$A435),0),""))</f>
        <v/>
      </c>
      <c r="DU435" s="253" t="str" cm="1">
        <f t="array" aca="1" ref="DU435" ca="1">IF(DU$2="","",IFERROR(IF(FIND(DU$2,$C435)&gt;=1,INDIRECT($B435&amp;"!"&amp;"AG"&amp;$A435),0),""))</f>
        <v/>
      </c>
      <c r="DV435" s="253" t="str" cm="1">
        <f t="array" aca="1" ref="DV435" ca="1">IF(DV$2="","",IFERROR(IF(FIND(DV$2,$C435)&gt;=1,INDIRECT($B435&amp;"!"&amp;"AG"&amp;$A435),0),""))</f>
        <v/>
      </c>
      <c r="DW435" s="253" t="str" cm="1">
        <f t="array" aca="1" ref="DW435" ca="1">IF(DW$2="","",IFERROR(IF(FIND(DW$2,$C435)&gt;=1,INDIRECT($B435&amp;"!"&amp;"AG"&amp;$A435),0),""))</f>
        <v/>
      </c>
      <c r="DX435" s="253" t="str" cm="1">
        <f t="array" aca="1" ref="DX435" ca="1">IF(DX$2="","",IFERROR(IF(FIND(DX$2,$C435)&gt;=1,INDIRECT($B435&amp;"!"&amp;"AG"&amp;$A435),0),""))</f>
        <v/>
      </c>
      <c r="DY435" s="253" t="str" cm="1">
        <f t="array" aca="1" ref="DY435" ca="1">IF(DY$2="","",IFERROR(IF(FIND(DY$2,$C435)&gt;=1,INDIRECT($B435&amp;"!"&amp;"AG"&amp;$A435),0),""))</f>
        <v/>
      </c>
      <c r="DZ435" s="253" t="str" cm="1">
        <f t="array" aca="1" ref="DZ435" ca="1">IF(DZ$2="","",IFERROR(IF(FIND(DZ$2,$C435)&gt;=1,INDIRECT($B435&amp;"!"&amp;"AG"&amp;$A435),0),""))</f>
        <v/>
      </c>
      <c r="EA435" s="253" t="str" cm="1">
        <f t="array" aca="1" ref="EA435" ca="1">IF(EA$2="","",IFERROR(IF(FIND(EA$2,$C435)&gt;=1,INDIRECT($B435&amp;"!"&amp;"AG"&amp;$A435),0),""))</f>
        <v/>
      </c>
      <c r="EB435" s="253" t="str" cm="1">
        <f t="array" aca="1" ref="EB435" ca="1">IF(EB$2="","",IFERROR(IF(FIND(EB$2,$C435)&gt;=1,INDIRECT($B435&amp;"!"&amp;"AG"&amp;$A435),0),""))</f>
        <v/>
      </c>
      <c r="EC435" s="253" t="str" cm="1">
        <f t="array" aca="1" ref="EC435" ca="1">IF(EC$2="","",IFERROR(IF(FIND(EC$2,$C435)&gt;=1,INDIRECT($B435&amp;"!"&amp;"AG"&amp;$A435),0),""))</f>
        <v/>
      </c>
      <c r="ED435" s="253" t="str" cm="1">
        <f t="array" aca="1" ref="ED435" ca="1">IF(ED$2="","",IFERROR(IF(FIND(ED$2,$C435)&gt;=1,INDIRECT($B435&amp;"!"&amp;"AG"&amp;$A435),0),""))</f>
        <v/>
      </c>
      <c r="EE435" s="253" t="str" cm="1">
        <f t="array" aca="1" ref="EE435" ca="1">IF(EE$2="","",IFERROR(IF(FIND(EE$2,$C435)&gt;=1,INDIRECT($B435&amp;"!"&amp;"AG"&amp;$A435),0),""))</f>
        <v/>
      </c>
      <c r="EF435" s="253" t="str" cm="1">
        <f t="array" aca="1" ref="EF435" ca="1">IF(EF$2="","",IFERROR(IF(FIND(EF$2,$C435)&gt;=1,INDIRECT($B435&amp;"!"&amp;"AG"&amp;$A435),0),""))</f>
        <v/>
      </c>
      <c r="EG435" s="253" t="str" cm="1">
        <f t="array" aca="1" ref="EG435" ca="1">IF(EG$2="","",IFERROR(IF(FIND(EG$2,$C435)&gt;=1,INDIRECT($B435&amp;"!"&amp;"AG"&amp;$A435),0),""))</f>
        <v/>
      </c>
      <c r="EH435" s="253" t="str" cm="1">
        <f t="array" aca="1" ref="EH435" ca="1">IF(EH$2="","",IFERROR(IF(FIND(EH$2,$C435)&gt;=1,INDIRECT($B435&amp;"!"&amp;"AG"&amp;$A435),0),""))</f>
        <v/>
      </c>
      <c r="EI435" s="253" t="str" cm="1">
        <f t="array" aca="1" ref="EI435" ca="1">IF(EI$2="","",IFERROR(IF(FIND(EI$2,$C435)&gt;=1,INDIRECT($B435&amp;"!"&amp;"AG"&amp;$A435),0),""))</f>
        <v/>
      </c>
      <c r="EJ435" s="253" t="str" cm="1">
        <f t="array" aca="1" ref="EJ435" ca="1">IF(EJ$2="","",IFERROR(IF(FIND(EJ$2,$C435)&gt;=1,INDIRECT($B435&amp;"!"&amp;"AG"&amp;$A435),0),""))</f>
        <v/>
      </c>
      <c r="EK435" s="253" t="str" cm="1">
        <f t="array" aca="1" ref="EK435" ca="1">IF(EK$2="","",IFERROR(IF(FIND(EK$2,$C435)&gt;=1,INDIRECT($B435&amp;"!"&amp;"AG"&amp;$A435),0),""))</f>
        <v/>
      </c>
      <c r="EL435" s="253" t="str" cm="1">
        <f t="array" aca="1" ref="EL435" ca="1">IF(EL$2="","",IFERROR(IF(FIND(EL$2,$C435)&gt;=1,INDIRECT($B435&amp;"!"&amp;"AG"&amp;$A435),0),""))</f>
        <v/>
      </c>
      <c r="EM435" s="253" t="str" cm="1">
        <f t="array" aca="1" ref="EM435" ca="1">IF(EM$2="","",IFERROR(IF(FIND(EM$2,$C435)&gt;=1,INDIRECT($B435&amp;"!"&amp;"AG"&amp;$A435),0),""))</f>
        <v/>
      </c>
      <c r="EN435" s="253" t="str" cm="1">
        <f t="array" aca="1" ref="EN435" ca="1">IF(EN$2="","",IFERROR(IF(FIND(EN$2,$C435)&gt;=1,INDIRECT($B435&amp;"!"&amp;"AG"&amp;$A435),0),""))</f>
        <v/>
      </c>
      <c r="EO435" s="253" t="str" cm="1">
        <f t="array" aca="1" ref="EO435" ca="1">IF(EO$2="","",IFERROR(IF(FIND(EO$2,$C435)&gt;=1,INDIRECT($B435&amp;"!"&amp;"AG"&amp;$A435),0),""))</f>
        <v/>
      </c>
      <c r="EP435" s="253" t="str" cm="1">
        <f t="array" aca="1" ref="EP435" ca="1">IF(EP$2="","",IFERROR(IF(FIND(EP$2,$C435)&gt;=1,INDIRECT($B435&amp;"!"&amp;"AG"&amp;$A435),0),""))</f>
        <v/>
      </c>
      <c r="EQ435" s="253" t="str" cm="1">
        <f t="array" aca="1" ref="EQ435" ca="1">IF(EQ$2="","",IFERROR(IF(FIND(EQ$2,$C435)&gt;=1,INDIRECT($B435&amp;"!"&amp;"AG"&amp;$A435),0),""))</f>
        <v/>
      </c>
      <c r="ER435" s="253" t="str" cm="1">
        <f t="array" aca="1" ref="ER435" ca="1">IF(ER$2="","",IFERROR(IF(FIND(ER$2,$C435)&gt;=1,INDIRECT($B435&amp;"!"&amp;"AG"&amp;$A435),0),""))</f>
        <v/>
      </c>
      <c r="ES435" s="253" t="str" cm="1">
        <f t="array" aca="1" ref="ES435" ca="1">IF(ES$2="","",IFERROR(IF(FIND(ES$2,$C435)&gt;=1,INDIRECT($B435&amp;"!"&amp;"AG"&amp;$A435),0),""))</f>
        <v/>
      </c>
      <c r="ET435" s="253" t="str" cm="1">
        <f t="array" aca="1" ref="ET435" ca="1">IF(ET$2="","",IFERROR(IF(FIND(ET$2,$C435)&gt;=1,INDIRECT($B435&amp;"!"&amp;"AG"&amp;$A435),0),""))</f>
        <v/>
      </c>
      <c r="EU435" s="253" t="str" cm="1">
        <f t="array" aca="1" ref="EU435" ca="1">IF(EU$2="","",IFERROR(IF(FIND(EU$2,$C435)&gt;=1,INDIRECT($B435&amp;"!"&amp;"AG"&amp;$A435),0),""))</f>
        <v/>
      </c>
      <c r="EV435" s="253" t="str" cm="1">
        <f t="array" aca="1" ref="EV435" ca="1">IF(EV$2="","",IFERROR(IF(FIND(EV$2,$C435)&gt;=1,INDIRECT($B435&amp;"!"&amp;"AG"&amp;$A435),0),""))</f>
        <v/>
      </c>
    </row>
    <row r="436" spans="1:152" x14ac:dyDescent="0.3">
      <c r="A436" s="252">
        <f t="shared" ref="A436:A452" ca="1" si="379">IF(A435&lt;A$402,A435+1,"")</f>
        <v>44</v>
      </c>
      <c r="B436" s="252" t="str">
        <f t="shared" ref="B436:B452" si="380">B435</f>
        <v>Aug_2024</v>
      </c>
      <c r="C436" s="252" t="str">
        <f t="shared" ca="1" si="378"/>
        <v/>
      </c>
      <c r="D436" s="253" t="str">
        <f t="array" aca="1" ref="D436" ca="1">IF(D$2="","",IFERROR(IF(FIND(D$2,$C436)&gt;=1,INDIRECT($B436&amp;"!"&amp;"AG"&amp;$A436),0),""))</f>
        <v/>
      </c>
      <c r="E436" s="253" t="str">
        <f t="array" aca="1" ref="E436" ca="1">IF(E$2="","",IFERROR(IF(FIND(E$2,$C436)&gt;=1,INDIRECT($B436&amp;"!"&amp;"AG"&amp;$A436),0),""))</f>
        <v/>
      </c>
      <c r="F436" s="253" t="str">
        <f t="array" aca="1" ref="F436" ca="1">IF(F$2="","",IFERROR(IF(FIND(F$2,$C436)&gt;=1,INDIRECT($B436&amp;"!"&amp;"AG"&amp;$A436),0),""))</f>
        <v/>
      </c>
      <c r="G436" s="253" t="str">
        <f t="array" aca="1" ref="G436" ca="1">IF(G$2="","",IFERROR(IF(FIND(G$2,$C436)&gt;=1,INDIRECT($B436&amp;"!"&amp;"AG"&amp;$A436),0),""))</f>
        <v/>
      </c>
      <c r="H436" s="253" t="str">
        <f t="array" aca="1" ref="H436" ca="1">IF(H$2="","",IFERROR(IF(FIND(H$2,$C436)&gt;=1,INDIRECT($B436&amp;"!"&amp;"AG"&amp;$A436),0),""))</f>
        <v/>
      </c>
      <c r="I436" s="253" t="str">
        <f t="array" aca="1" ref="I436" ca="1">IF(I$2="","",IFERROR(IF(FIND(I$2,$C436)&gt;=1,INDIRECT($B436&amp;"!"&amp;"AG"&amp;$A436),0),""))</f>
        <v/>
      </c>
      <c r="J436" s="253" t="str">
        <f t="array" aca="1" ref="J436" ca="1">IF(J$2="","",IFERROR(IF(FIND(J$2,$C436)&gt;=1,INDIRECT($B436&amp;"!"&amp;"AG"&amp;$A436),0),""))</f>
        <v/>
      </c>
      <c r="K436" s="253" t="str">
        <f t="array" aca="1" ref="K436" ca="1">IF(K$2="","",IFERROR(IF(FIND(K$2,$C436)&gt;=1,INDIRECT($B436&amp;"!"&amp;"AG"&amp;$A436),0),""))</f>
        <v/>
      </c>
      <c r="L436" s="253" t="str">
        <f t="array" aca="1" ref="L436" ca="1">IF(L$2="","",IFERROR(IF(FIND(L$2,$C436)&gt;=1,INDIRECT($B436&amp;"!"&amp;"AG"&amp;$A436),0),""))</f>
        <v/>
      </c>
      <c r="M436" s="253" t="str">
        <f t="array" aca="1" ref="M436" ca="1">IF(M$2="","",IFERROR(IF(FIND(M$2,$C436)&gt;=1,INDIRECT($B436&amp;"!"&amp;"AG"&amp;$A436),0),""))</f>
        <v/>
      </c>
      <c r="N436" s="253" t="str">
        <f t="array" aca="1" ref="N436" ca="1">IF(N$2="","",IFERROR(IF(FIND(N$2,$C436)&gt;=1,INDIRECT($B436&amp;"!"&amp;"AG"&amp;$A436),0),""))</f>
        <v/>
      </c>
      <c r="O436" s="253" t="str">
        <f t="array" aca="1" ref="O436" ca="1">IF(O$2="","",IFERROR(IF(FIND(O$2,$C436)&gt;=1,INDIRECT($B436&amp;"!"&amp;"AG"&amp;$A436),0),""))</f>
        <v/>
      </c>
      <c r="P436" s="253" t="str">
        <f t="array" aca="1" ref="P436" ca="1">IF(P$2="","",IFERROR(IF(FIND(P$2,$C436)&gt;=1,INDIRECT($B436&amp;"!"&amp;"AG"&amp;$A436),0),""))</f>
        <v/>
      </c>
      <c r="Q436" s="253" t="str">
        <f t="array" aca="1" ref="Q436" ca="1">IF(Q$2="","",IFERROR(IF(FIND(Q$2,$C436)&gt;=1,INDIRECT($B436&amp;"!"&amp;"AG"&amp;$A436),0),""))</f>
        <v/>
      </c>
      <c r="R436" s="253" t="str">
        <f t="array" aca="1" ref="R436" ca="1">IF(R$2="","",IFERROR(IF(FIND(R$2,$C436)&gt;=1,INDIRECT($B436&amp;"!"&amp;"AG"&amp;$A436),0),""))</f>
        <v/>
      </c>
      <c r="S436" s="253" t="str">
        <f t="array" aca="1" ref="S436" ca="1">IF(S$2="","",IFERROR(IF(FIND(S$2,$C436)&gt;=1,INDIRECT($B436&amp;"!"&amp;"AG"&amp;$A436),0),""))</f>
        <v/>
      </c>
      <c r="T436" s="253" t="str">
        <f t="array" aca="1" ref="T436" ca="1">IF(T$2="","",IFERROR(IF(FIND(T$2,$C436)&gt;=1,INDIRECT($B436&amp;"!"&amp;"AG"&amp;$A436),0),""))</f>
        <v/>
      </c>
      <c r="U436" s="253" t="str">
        <f t="array" aca="1" ref="U436" ca="1">IF(U$2="","",IFERROR(IF(FIND(U$2,$C436)&gt;=1,INDIRECT($B436&amp;"!"&amp;"AG"&amp;$A436),0),""))</f>
        <v/>
      </c>
      <c r="V436" s="253" t="str">
        <f t="array" aca="1" ref="V436" ca="1">IF(V$2="","",IFERROR(IF(FIND(V$2,$C436)&gt;=1,INDIRECT($B436&amp;"!"&amp;"AG"&amp;$A436),0),""))</f>
        <v/>
      </c>
      <c r="W436" s="253" t="str">
        <f t="array" aca="1" ref="W436" ca="1">IF(W$2="","",IFERROR(IF(FIND(W$2,$C436)&gt;=1,INDIRECT($B436&amp;"!"&amp;"AG"&amp;$A436),0),""))</f>
        <v/>
      </c>
      <c r="X436" s="253" t="str">
        <f t="array" aca="1" ref="X436" ca="1">IF(X$2="","",IFERROR(IF(FIND(X$2,$C436)&gt;=1,INDIRECT($B436&amp;"!"&amp;"AG"&amp;$A436),0),""))</f>
        <v/>
      </c>
      <c r="Y436" s="253" t="str">
        <f t="array" aca="1" ref="Y436" ca="1">IF(Y$2="","",IFERROR(IF(FIND(Y$2,$C436)&gt;=1,INDIRECT($B436&amp;"!"&amp;"AG"&amp;$A436),0),""))</f>
        <v/>
      </c>
      <c r="Z436" s="253" t="str">
        <f t="array" aca="1" ref="Z436" ca="1">IF(Z$2="","",IFERROR(IF(FIND(Z$2,$C436)&gt;=1,INDIRECT($B436&amp;"!"&amp;"AG"&amp;$A436),0),""))</f>
        <v/>
      </c>
      <c r="AA436" s="253" t="str">
        <f t="array" aca="1" ref="AA436" ca="1">IF(AA$2="","",IFERROR(IF(FIND(AA$2,$C436)&gt;=1,INDIRECT($B436&amp;"!"&amp;"AG"&amp;$A436),0),""))</f>
        <v/>
      </c>
      <c r="AB436" s="253" t="str">
        <f t="array" aca="1" ref="AB436" ca="1">IF(AB$2="","",IFERROR(IF(FIND(AB$2,$C436)&gt;=1,INDIRECT($B436&amp;"!"&amp;"AG"&amp;$A436),0),""))</f>
        <v/>
      </c>
      <c r="AC436" s="253" t="str">
        <f t="array" aca="1" ref="AC436" ca="1">IF(AC$2="","",IFERROR(IF(FIND(AC$2,$C436)&gt;=1,INDIRECT($B436&amp;"!"&amp;"AG"&amp;$A436),0),""))</f>
        <v/>
      </c>
      <c r="AD436" s="253" t="str">
        <f t="array" aca="1" ref="AD436" ca="1">IF(AD$2="","",IFERROR(IF(FIND(AD$2,$C436)&gt;=1,INDIRECT($B436&amp;"!"&amp;"AG"&amp;$A436),0),""))</f>
        <v/>
      </c>
      <c r="AE436" s="253" t="str">
        <f t="array" aca="1" ref="AE436" ca="1">IF(AE$2="","",IFERROR(IF(FIND(AE$2,$C436)&gt;=1,INDIRECT($B436&amp;"!"&amp;"AG"&amp;$A436),0),""))</f>
        <v/>
      </c>
      <c r="AF436" s="253" t="str">
        <f t="array" aca="1" ref="AF436" ca="1">IF(AF$2="","",IFERROR(IF(FIND(AF$2,$C436)&gt;=1,INDIRECT($B436&amp;"!"&amp;"AG"&amp;$A436),0),""))</f>
        <v/>
      </c>
      <c r="AG436" s="253" t="str">
        <f t="array" aca="1" ref="AG436" ca="1">IF(AG$2="","",IFERROR(IF(FIND(AG$2,$C436)&gt;=1,INDIRECT($B436&amp;"!"&amp;"AG"&amp;$A436),0),""))</f>
        <v/>
      </c>
      <c r="AH436" s="253" t="str">
        <f t="array" aca="1" ref="AH436" ca="1">IF(AH$2="","",IFERROR(IF(FIND(AH$2,$C436)&gt;=1,INDIRECT($B436&amp;"!"&amp;"AG"&amp;$A436),0),""))</f>
        <v/>
      </c>
      <c r="AI436" s="253" t="str">
        <f t="array" aca="1" ref="AI436" ca="1">IF(AI$2="","",IFERROR(IF(FIND(AI$2,$C436)&gt;=1,INDIRECT($B436&amp;"!"&amp;"AG"&amp;$A436),0),""))</f>
        <v/>
      </c>
      <c r="AJ436" s="253" t="str">
        <f t="array" aca="1" ref="AJ436" ca="1">IF(AJ$2="","",IFERROR(IF(FIND(AJ$2,$C436)&gt;=1,INDIRECT($B436&amp;"!"&amp;"AG"&amp;$A436),0),""))</f>
        <v/>
      </c>
      <c r="AK436" s="253" t="str">
        <f t="array" aca="1" ref="AK436" ca="1">IF(AK$2="","",IFERROR(IF(FIND(AK$2,$C436)&gt;=1,INDIRECT($B436&amp;"!"&amp;"AG"&amp;$A436),0),""))</f>
        <v/>
      </c>
      <c r="AL436" s="253" t="str">
        <f t="array" aca="1" ref="AL436" ca="1">IF(AL$2="","",IFERROR(IF(FIND(AL$2,$C436)&gt;=1,INDIRECT($B436&amp;"!"&amp;"AG"&amp;$A436),0),""))</f>
        <v/>
      </c>
      <c r="AM436" s="253" t="str">
        <f t="array" aca="1" ref="AM436" ca="1">IF(AM$2="","",IFERROR(IF(FIND(AM$2,$C436)&gt;=1,INDIRECT($B436&amp;"!"&amp;"AG"&amp;$A436),0),""))</f>
        <v/>
      </c>
      <c r="AN436" s="253" t="str">
        <f t="array" aca="1" ref="AN436" ca="1">IF(AN$2="","",IFERROR(IF(FIND(AN$2,$C436)&gt;=1,INDIRECT($B436&amp;"!"&amp;"AG"&amp;$A436),0),""))</f>
        <v/>
      </c>
      <c r="AO436" s="253" t="str">
        <f t="array" aca="1" ref="AO436" ca="1">IF(AO$2="","",IFERROR(IF(FIND(AO$2,$C436)&gt;=1,INDIRECT($B436&amp;"!"&amp;"AG"&amp;$A436),0),""))</f>
        <v/>
      </c>
      <c r="AP436" s="253" t="str">
        <f t="array" aca="1" ref="AP436" ca="1">IF(AP$2="","",IFERROR(IF(FIND(AP$2,$C436)&gt;=1,INDIRECT($B436&amp;"!"&amp;"AG"&amp;$A436),0),""))</f>
        <v/>
      </c>
      <c r="AQ436" s="253" t="str">
        <f t="array" aca="1" ref="AQ436" ca="1">IF(AQ$2="","",IFERROR(IF(FIND(AQ$2,$C436)&gt;=1,INDIRECT($B436&amp;"!"&amp;"AG"&amp;$A436),0),""))</f>
        <v/>
      </c>
      <c r="AR436" s="253" t="str">
        <f t="array" aca="1" ref="AR436" ca="1">IF(AR$2="","",IFERROR(IF(FIND(AR$2,$C436)&gt;=1,INDIRECT($B436&amp;"!"&amp;"AG"&amp;$A436),0),""))</f>
        <v/>
      </c>
      <c r="AS436" s="253" t="str">
        <f t="array" aca="1" ref="AS436" ca="1">IF(AS$2="","",IFERROR(IF(FIND(AS$2,$C436)&gt;=1,INDIRECT($B436&amp;"!"&amp;"AG"&amp;$A436),0),""))</f>
        <v/>
      </c>
      <c r="AU436" s="254" t="str">
        <f t="array" aca="1" ref="AU436" ca="1">IFERROR(INDIRECT(B436&amp;"!"&amp;"A"&amp;A436),"")</f>
        <v/>
      </c>
      <c r="AV436" s="2" t="str">
        <f t="shared" ca="1" si="375"/>
        <v/>
      </c>
      <c r="AW436" s="253" t="str">
        <f t="array" aca="1" ref="AW436" ca="1">IF(AW$2="","",IFERROR(IF(FIND(AW$2,$C436)&gt;=1,IF(INDIRECT($B436&amp;"!"&amp;"AH"&amp;$A436)="","",INDIRECT($B436&amp;"!"&amp;"AH"&amp;$A436)),0),""))</f>
        <v/>
      </c>
      <c r="AX436" s="253" t="str">
        <f t="array" aca="1" ref="AX436" ca="1">IF(AX$2="","",IFERROR(IF(FIND(AX$2,$C436)&gt;=1,IF(INDIRECT($B436&amp;"!"&amp;"AH"&amp;$A436)="","",INDIRECT($B436&amp;"!"&amp;"AH"&amp;$A436)),0),""))</f>
        <v/>
      </c>
      <c r="AY436" s="253" t="str">
        <f t="array" aca="1" ref="AY436" ca="1">IF(AY$2="","",IFERROR(IF(FIND(AY$2,$C436)&gt;=1,IF(INDIRECT($B436&amp;"!"&amp;"AH"&amp;$A436)="","",INDIRECT($B436&amp;"!"&amp;"AH"&amp;$A436)),0),""))</f>
        <v/>
      </c>
      <c r="AZ436" s="253" t="str">
        <f t="array" aca="1" ref="AZ436" ca="1">IF(AZ$2="","",IFERROR(IF(FIND(AZ$2,$C436)&gt;=1,IF(INDIRECT($B436&amp;"!"&amp;"AH"&amp;$A436)="","",INDIRECT($B436&amp;"!"&amp;"AH"&amp;$A436)),0),""))</f>
        <v/>
      </c>
      <c r="BA436" s="253" t="str">
        <f t="array" aca="1" ref="BA436" ca="1">IF(BA$2="","",IFERROR(IF(FIND(BA$2,$C436)&gt;=1,IF(INDIRECT($B436&amp;"!"&amp;"AH"&amp;$A436)="","",INDIRECT($B436&amp;"!"&amp;"AH"&amp;$A436)),0),""))</f>
        <v/>
      </c>
      <c r="BB436" s="253" t="str">
        <f t="array" aca="1" ref="BB436" ca="1">IF(BB$2="","",IFERROR(IF(FIND(BB$2,$C436)&gt;=1,IF(INDIRECT($B436&amp;"!"&amp;"AH"&amp;$A436)="","",INDIRECT($B436&amp;"!"&amp;"AH"&amp;$A436)),0),""))</f>
        <v/>
      </c>
      <c r="BC436" s="253" t="str">
        <f t="array" aca="1" ref="BC436" ca="1">IF(BC$2="","",IFERROR(IF(FIND(BC$2,$C436)&gt;=1,IF(INDIRECT($B436&amp;"!"&amp;"AH"&amp;$A436)="","",INDIRECT($B436&amp;"!"&amp;"AH"&amp;$A436)),0),""))</f>
        <v/>
      </c>
      <c r="BD436" s="253" t="str">
        <f t="array" aca="1" ref="BD436" ca="1">IF(BD$2="","",IFERROR(IF(FIND(BD$2,$C436)&gt;=1,IF(INDIRECT($B436&amp;"!"&amp;"AH"&amp;$A436)="","",INDIRECT($B436&amp;"!"&amp;"AH"&amp;$A436)),0),""))</f>
        <v/>
      </c>
      <c r="BE436" s="253" t="str">
        <f t="array" aca="1" ref="BE436" ca="1">IF(BE$2="","",IFERROR(IF(FIND(BE$2,$C436)&gt;=1,IF(INDIRECT($B436&amp;"!"&amp;"AH"&amp;$A436)="","",INDIRECT($B436&amp;"!"&amp;"AH"&amp;$A436)),0),""))</f>
        <v/>
      </c>
      <c r="BF436" s="253" t="str">
        <f t="array" aca="1" ref="BF436" ca="1">IF(BF$2="","",IFERROR(IF(FIND(BF$2,$C436)&gt;=1,IF(INDIRECT($B436&amp;"!"&amp;"AH"&amp;$A436)="","",INDIRECT($B436&amp;"!"&amp;"AH"&amp;$A436)),0),""))</f>
        <v/>
      </c>
      <c r="BG436" s="253" t="str">
        <f t="array" aca="1" ref="BG436" ca="1">IF(BG$2="","",IFERROR(IF(FIND(BG$2,$C436)&gt;=1,IF(INDIRECT($B436&amp;"!"&amp;"AH"&amp;$A436)="","",INDIRECT($B436&amp;"!"&amp;"AH"&amp;$A436)),0),""))</f>
        <v/>
      </c>
      <c r="BH436" s="253" t="str">
        <f t="array" aca="1" ref="BH436" ca="1">IF(BH$2="","",IFERROR(IF(FIND(BH$2,$C436)&gt;=1,IF(INDIRECT($B436&amp;"!"&amp;"AH"&amp;$A436)="","",INDIRECT($B436&amp;"!"&amp;"AH"&amp;$A436)),0),""))</f>
        <v/>
      </c>
      <c r="BI436" s="253" t="str">
        <f t="array" aca="1" ref="BI436" ca="1">IF(BI$2="","",IFERROR(IF(FIND(BI$2,$C436)&gt;=1,IF(INDIRECT($B436&amp;"!"&amp;"AH"&amp;$A436)="","",INDIRECT($B436&amp;"!"&amp;"AH"&amp;$A436)),0),""))</f>
        <v/>
      </c>
      <c r="BJ436" s="253" t="str">
        <f t="array" aca="1" ref="BJ436" ca="1">IF(BJ$2="","",IFERROR(IF(FIND(BJ$2,$C436)&gt;=1,IF(INDIRECT($B436&amp;"!"&amp;"AH"&amp;$A436)="","",INDIRECT($B436&amp;"!"&amp;"AH"&amp;$A436)),0),""))</f>
        <v/>
      </c>
      <c r="BK436" s="253" t="str">
        <f t="array" aca="1" ref="BK436" ca="1">IF(BK$2="","",IFERROR(IF(FIND(BK$2,$C436)&gt;=1,IF(INDIRECT($B436&amp;"!"&amp;"AH"&amp;$A436)="","",INDIRECT($B436&amp;"!"&amp;"AH"&amp;$A436)),0),""))</f>
        <v/>
      </c>
      <c r="BL436" s="253" t="str">
        <f t="array" aca="1" ref="BL436" ca="1">IF(BL$2="","",IFERROR(IF(FIND(BL$2,$C436)&gt;=1,IF(INDIRECT($B436&amp;"!"&amp;"AH"&amp;$A436)="","",INDIRECT($B436&amp;"!"&amp;"AH"&amp;$A436)),0),""))</f>
        <v/>
      </c>
      <c r="BM436" s="253" t="str">
        <f t="array" aca="1" ref="BM436" ca="1">IF(BM$2="","",IFERROR(IF(FIND(BM$2,$C436)&gt;=1,IF(INDIRECT($B436&amp;"!"&amp;"AH"&amp;$A436)="","",INDIRECT($B436&amp;"!"&amp;"AH"&amp;$A436)),0),""))</f>
        <v/>
      </c>
      <c r="BN436" s="253" t="str">
        <f t="array" aca="1" ref="BN436" ca="1">IF(BN$2="","",IFERROR(IF(FIND(BN$2,$C436)&gt;=1,IF(INDIRECT($B436&amp;"!"&amp;"AH"&amp;$A436)="","",INDIRECT($B436&amp;"!"&amp;"AH"&amp;$A436)),0),""))</f>
        <v/>
      </c>
      <c r="BO436" s="253" t="str">
        <f t="array" aca="1" ref="BO436" ca="1">IF(BO$2="","",IFERROR(IF(FIND(BO$2,$C436)&gt;=1,IF(INDIRECT($B436&amp;"!"&amp;"AH"&amp;$A436)="","",INDIRECT($B436&amp;"!"&amp;"AH"&amp;$A436)),0),""))</f>
        <v/>
      </c>
      <c r="BP436" s="253" t="str">
        <f t="array" aca="1" ref="BP436" ca="1">IF(BP$2="","",IFERROR(IF(FIND(BP$2,$C436)&gt;=1,IF(INDIRECT($B436&amp;"!"&amp;"AH"&amp;$A436)="","",INDIRECT($B436&amp;"!"&amp;"AH"&amp;$A436)),0),""))</f>
        <v/>
      </c>
      <c r="BQ436" s="253" t="str">
        <f t="array" aca="1" ref="BQ436" ca="1">IF(BQ$2="","",IFERROR(IF(FIND(BQ$2,$C436)&gt;=1,IF(INDIRECT($B436&amp;"!"&amp;"AH"&amp;$A436)="","",INDIRECT($B436&amp;"!"&amp;"AH"&amp;$A436)),0),""))</f>
        <v/>
      </c>
      <c r="BR436" s="253" t="str">
        <f t="array" aca="1" ref="BR436" ca="1">IF(BR$2="","",IFERROR(IF(FIND(BR$2,$C436)&gt;=1,IF(INDIRECT($B436&amp;"!"&amp;"AH"&amp;$A436)="","",INDIRECT($B436&amp;"!"&amp;"AH"&amp;$A436)),0),""))</f>
        <v/>
      </c>
      <c r="BS436" s="253" t="str">
        <f t="array" aca="1" ref="BS436" ca="1">IF(BS$2="","",IFERROR(IF(FIND(BS$2,$C436)&gt;=1,IF(INDIRECT($B436&amp;"!"&amp;"AH"&amp;$A436)="","",INDIRECT($B436&amp;"!"&amp;"AH"&amp;$A436)),0),""))</f>
        <v/>
      </c>
      <c r="BT436" s="253" t="str">
        <f t="array" aca="1" ref="BT436" ca="1">IF(BT$2="","",IFERROR(IF(FIND(BT$2,$C436)&gt;=1,IF(INDIRECT($B436&amp;"!"&amp;"AH"&amp;$A436)="","",INDIRECT($B436&amp;"!"&amp;"AH"&amp;$A436)),0),""))</f>
        <v/>
      </c>
      <c r="BU436" s="253" t="str">
        <f t="array" aca="1" ref="BU436" ca="1">IF(BU$2="","",IFERROR(IF(FIND(BU$2,$C436)&gt;=1,IF(INDIRECT($B436&amp;"!"&amp;"AH"&amp;$A436)="","",INDIRECT($B436&amp;"!"&amp;"AH"&amp;$A436)),0),""))</f>
        <v/>
      </c>
      <c r="BV436" s="253" t="str">
        <f t="array" aca="1" ref="BV436" ca="1">IF(BV$2="","",IFERROR(IF(FIND(BV$2,$C436)&gt;=1,IF(INDIRECT($B436&amp;"!"&amp;"AH"&amp;$A436)="","",INDIRECT($B436&amp;"!"&amp;"AH"&amp;$A436)),0),""))</f>
        <v/>
      </c>
      <c r="BW436" s="253" t="str">
        <f t="array" aca="1" ref="BW436" ca="1">IF(BW$2="","",IFERROR(IF(FIND(BW$2,$C436)&gt;=1,IF(INDIRECT($B436&amp;"!"&amp;"AH"&amp;$A436)="","",INDIRECT($B436&amp;"!"&amp;"AH"&amp;$A436)),0),""))</f>
        <v/>
      </c>
      <c r="BX436" s="253" t="str">
        <f t="array" aca="1" ref="BX436" ca="1">IF(BX$2="","",IFERROR(IF(FIND(BX$2,$C436)&gt;=1,IF(INDIRECT($B436&amp;"!"&amp;"AH"&amp;$A436)="","",INDIRECT($B436&amp;"!"&amp;"AH"&amp;$A436)),0),""))</f>
        <v/>
      </c>
      <c r="BY436" s="253" t="str">
        <f t="array" aca="1" ref="BY436" ca="1">IF(BY$2="","",IFERROR(IF(FIND(BY$2,$C436)&gt;=1,IF(INDIRECT($B436&amp;"!"&amp;"AH"&amp;$A436)="","",INDIRECT($B436&amp;"!"&amp;"AH"&amp;$A436)),0),""))</f>
        <v/>
      </c>
      <c r="BZ436" s="253" t="str">
        <f t="array" aca="1" ref="BZ436" ca="1">IF(BZ$2="","",IFERROR(IF(FIND(BZ$2,$C436)&gt;=1,IF(INDIRECT($B436&amp;"!"&amp;"AH"&amp;$A436)="","",INDIRECT($B436&amp;"!"&amp;"AH"&amp;$A436)),0),""))</f>
        <v/>
      </c>
      <c r="CA436" s="253" t="str">
        <f t="array" aca="1" ref="CA436" ca="1">IF(CA$2="","",IFERROR(IF(FIND(CA$2,$C436)&gt;=1,IF(INDIRECT($B436&amp;"!"&amp;"AH"&amp;$A436)="","",INDIRECT($B436&amp;"!"&amp;"AH"&amp;$A436)),0),""))</f>
        <v/>
      </c>
      <c r="CB436" s="253" t="str">
        <f t="array" aca="1" ref="CB436" ca="1">IF(CB$2="","",IFERROR(IF(FIND(CB$2,$C436)&gt;=1,IF(INDIRECT($B436&amp;"!"&amp;"AH"&amp;$A436)="","",INDIRECT($B436&amp;"!"&amp;"AH"&amp;$A436)),0),""))</f>
        <v/>
      </c>
      <c r="CC436" s="253" t="str">
        <f t="array" aca="1" ref="CC436" ca="1">IF(CC$2="","",IFERROR(IF(FIND(CC$2,$C436)&gt;=1,IF(INDIRECT($B436&amp;"!"&amp;"AH"&amp;$A436)="","",INDIRECT($B436&amp;"!"&amp;"AH"&amp;$A436)),0),""))</f>
        <v/>
      </c>
      <c r="CD436" s="253" t="str">
        <f t="array" aca="1" ref="CD436" ca="1">IF(CD$2="","",IFERROR(IF(FIND(CD$2,$C436)&gt;=1,IF(INDIRECT($B436&amp;"!"&amp;"AH"&amp;$A436)="","",INDIRECT($B436&amp;"!"&amp;"AH"&amp;$A436)),0),""))</f>
        <v/>
      </c>
      <c r="CE436" s="253" t="str">
        <f t="array" aca="1" ref="CE436" ca="1">IF(CE$2="","",IFERROR(IF(FIND(CE$2,$C436)&gt;=1,IF(INDIRECT($B436&amp;"!"&amp;"AH"&amp;$A436)="","",INDIRECT($B436&amp;"!"&amp;"AH"&amp;$A436)),0),""))</f>
        <v/>
      </c>
      <c r="CF436" s="253" t="str">
        <f t="array" aca="1" ref="CF436" ca="1">IF(CF$2="","",IFERROR(IF(FIND(CF$2,$C436)&gt;=1,IF(INDIRECT($B436&amp;"!"&amp;"AH"&amp;$A436)="","",INDIRECT($B436&amp;"!"&amp;"AH"&amp;$A436)),0),""))</f>
        <v/>
      </c>
      <c r="CG436" s="253" t="str">
        <f t="array" aca="1" ref="CG436" ca="1">IF(CG$2="","",IFERROR(IF(FIND(CG$2,$C436)&gt;=1,IF(INDIRECT($B436&amp;"!"&amp;"AH"&amp;$A436)="","",INDIRECT($B436&amp;"!"&amp;"AH"&amp;$A436)),0),""))</f>
        <v/>
      </c>
      <c r="CH436" s="253" t="str">
        <f t="array" aca="1" ref="CH436" ca="1">IF(CH$2="","",IFERROR(IF(FIND(CH$2,$C436)&gt;=1,IF(INDIRECT($B436&amp;"!"&amp;"AH"&amp;$A436)="","",INDIRECT($B436&amp;"!"&amp;"AH"&amp;$A436)),0),""))</f>
        <v/>
      </c>
      <c r="CI436" s="253" t="str">
        <f t="array" aca="1" ref="CI436" ca="1">IF(CI$2="","",IFERROR(IF(FIND(CI$2,$C436)&gt;=1,IF(INDIRECT($B436&amp;"!"&amp;"AH"&amp;$A436)="","",INDIRECT($B436&amp;"!"&amp;"AH"&amp;$A436)),0),""))</f>
        <v/>
      </c>
      <c r="CJ436" s="253" t="str">
        <f t="array" aca="1" ref="CJ436" ca="1">IF(CJ$2="","",IFERROR(IF(FIND(CJ$2,$C436)&gt;=1,IF(INDIRECT($B436&amp;"!"&amp;"AH"&amp;$A436)="","",INDIRECT($B436&amp;"!"&amp;"AH"&amp;$A436)),0),""))</f>
        <v/>
      </c>
      <c r="CK436" s="253" t="str">
        <f t="array" aca="1" ref="CK436" ca="1">IF(CK$2="","",IFERROR(IF(FIND(CK$2,$C436)&gt;=1,IF(INDIRECT($B436&amp;"!"&amp;"AH"&amp;$A436)="","",INDIRECT($B436&amp;"!"&amp;"AH"&amp;$A436)),0),""))</f>
        <v/>
      </c>
      <c r="CL436" s="253" t="str">
        <f t="array" aca="1" ref="CL436" ca="1">IF(CL$2="","",IFERROR(IF(FIND(CL$2,$C436)&gt;=1,IF(INDIRECT($B436&amp;"!"&amp;"AH"&amp;$A436)="","",INDIRECT($B436&amp;"!"&amp;"AH"&amp;$A436)),0),""))</f>
        <v/>
      </c>
      <c r="CO436" s="2" t="str">
        <f t="shared" ca="1" si="376"/>
        <v/>
      </c>
      <c r="CP436" s="253" t="str">
        <f t="array" aca="1" ref="CP436" ca="1">IF(CP$2="","",IFERROR(IF(FIND(CP$2,$C436)&gt;=1,INDIRECT($B436&amp;"!"&amp;"AG"&amp;$A436),0),""))</f>
        <v/>
      </c>
      <c r="CQ436" s="253" t="str">
        <f t="array" aca="1" ref="CQ436" ca="1">IF(CQ$2="","",IFERROR(IF(FIND(CQ$2,$C436)&gt;=1,INDIRECT($B436&amp;"!"&amp;"AG"&amp;$A436),0),""))</f>
        <v/>
      </c>
      <c r="CR436" s="253" t="str">
        <f t="array" aca="1" ref="CR436" ca="1">IF(CR$2="","",IFERROR(IF(FIND(CR$2,$C436)&gt;=1,INDIRECT($B436&amp;"!"&amp;"AG"&amp;$A436),0),""))</f>
        <v/>
      </c>
      <c r="CS436" s="253" t="str">
        <f t="array" aca="1" ref="CS436" ca="1">IF(CS$2="","",IFERROR(IF(FIND(CS$2,$C436)&gt;=1,INDIRECT($B436&amp;"!"&amp;"AG"&amp;$A436),0),""))</f>
        <v/>
      </c>
      <c r="CV436" s="2" t="str">
        <f t="shared" ca="1" si="377"/>
        <v/>
      </c>
      <c r="CW436" s="253" t="str">
        <f t="array" aca="1" ref="CW436" ca="1">IF(CW$2="","",IFERROR(IF(FIND(CW$2,$C436)&gt;=1,IF(INDIRECT($B436&amp;"!"&amp;"AH"&amp;$A436)="","",INDIRECT($B436&amp;"!"&amp;"AH"&amp;$A436)&amp;" "),0),""))</f>
        <v/>
      </c>
      <c r="CX436" s="253" t="str">
        <f t="array" aca="1" ref="CX436" ca="1">IF(CX$2="","",IFERROR(IF(FIND(CX$2,$C436)&gt;=1,IF(INDIRECT($B436&amp;"!"&amp;"AH"&amp;$A436)="","",INDIRECT($B436&amp;"!"&amp;"AH"&amp;$A436)&amp;" "),0),""))</f>
        <v/>
      </c>
      <c r="CY436" s="253" t="str">
        <f t="array" aca="1" ref="CY436" ca="1">IF(CY$2="","",IFERROR(IF(FIND(CY$2,$C436)&gt;=1,IF(INDIRECT($B436&amp;"!"&amp;"AH"&amp;$A436)="","",INDIRECT($B436&amp;"!"&amp;"AH"&amp;$A436)&amp;" "),0),""))</f>
        <v/>
      </c>
      <c r="CZ436" s="253" t="str">
        <f t="array" aca="1" ref="CZ436" ca="1">IF(CZ$2="","",IFERROR(IF(FIND(CZ$2,$C436)&gt;=1,IF(INDIRECT($B436&amp;"!"&amp;"AH"&amp;$A436)="","",INDIRECT($B436&amp;"!"&amp;"AH"&amp;$A436)&amp;" "),0),""))</f>
        <v/>
      </c>
      <c r="DC436" s="2" t="str">
        <f t="shared" ca="1" si="337"/>
        <v/>
      </c>
      <c r="DD436" s="253" t="str" cm="1">
        <f t="array" aca="1" ref="DD436" ca="1">IF(DD$2="","",IFERROR(IF(FIND(DD$2,$C436)&gt;=1,INDIRECT($B436&amp;"!"&amp;"AG"&amp;$A436),0),""))</f>
        <v/>
      </c>
      <c r="DE436" s="253" t="str" cm="1">
        <f t="array" aca="1" ref="DE436" ca="1">IF(DE$2="","",IFERROR(IF(FIND(DE$2,$C436)&gt;=1,INDIRECT($B436&amp;"!"&amp;"AG"&amp;$A436),0),""))</f>
        <v/>
      </c>
      <c r="DF436" s="253" t="str" cm="1">
        <f t="array" aca="1" ref="DF436" ca="1">IF(DF$2="","",IFERROR(IF(FIND(DF$2,$C436)&gt;=1,INDIRECT($B436&amp;"!"&amp;"AG"&amp;$A436),0),""))</f>
        <v/>
      </c>
      <c r="DG436" s="253" t="str" cm="1">
        <f t="array" aca="1" ref="DG436" ca="1">IF(DG$2="","",IFERROR(IF(FIND(DG$2,$C436)&gt;=1,INDIRECT($B436&amp;"!"&amp;"AG"&amp;$A436),0),""))</f>
        <v/>
      </c>
      <c r="DH436" s="253" t="str" cm="1">
        <f t="array" aca="1" ref="DH436" ca="1">IF(DH$2="","",IFERROR(IF(FIND(DH$2,$C436)&gt;=1,INDIRECT($B436&amp;"!"&amp;"AG"&amp;$A436),0),""))</f>
        <v/>
      </c>
      <c r="DI436" s="253" t="str" cm="1">
        <f t="array" aca="1" ref="DI436" ca="1">IF(DI$2="","",IFERROR(IF(FIND(DI$2,$C436)&gt;=1,INDIRECT($B436&amp;"!"&amp;"AG"&amp;$A436),0),""))</f>
        <v/>
      </c>
      <c r="DJ436" s="253" t="str" cm="1">
        <f t="array" aca="1" ref="DJ436" ca="1">IF(DJ$2="","",IFERROR(IF(FIND(DJ$2,$C436)&gt;=1,INDIRECT($B436&amp;"!"&amp;"AG"&amp;$A436),0),""))</f>
        <v/>
      </c>
      <c r="DK436" s="253" t="str" cm="1">
        <f t="array" aca="1" ref="DK436" ca="1">IF(DK$2="","",IFERROR(IF(FIND(DK$2,$C436)&gt;=1,INDIRECT($B436&amp;"!"&amp;"AG"&amp;$A436),0),""))</f>
        <v/>
      </c>
      <c r="DL436" s="253" t="str" cm="1">
        <f t="array" aca="1" ref="DL436" ca="1">IF(DL$2="","",IFERROR(IF(FIND(DL$2,$C436)&gt;=1,INDIRECT($B436&amp;"!"&amp;"AG"&amp;$A436),0),""))</f>
        <v/>
      </c>
      <c r="DM436" s="253" t="str" cm="1">
        <f t="array" aca="1" ref="DM436" ca="1">IF(DM$2="","",IFERROR(IF(FIND(DM$2,$C436)&gt;=1,INDIRECT($B436&amp;"!"&amp;"AG"&amp;$A436),0),""))</f>
        <v/>
      </c>
      <c r="DN436" s="253" t="str" cm="1">
        <f t="array" aca="1" ref="DN436" ca="1">IF(DN$2="","",IFERROR(IF(FIND(DN$2,$C436)&gt;=1,INDIRECT($B436&amp;"!"&amp;"AG"&amp;$A436),0),""))</f>
        <v/>
      </c>
      <c r="DO436" s="253" t="str" cm="1">
        <f t="array" aca="1" ref="DO436" ca="1">IF(DO$2="","",IFERROR(IF(FIND(DO$2,$C436)&gt;=1,INDIRECT($B436&amp;"!"&amp;"AG"&amp;$A436),0),""))</f>
        <v/>
      </c>
      <c r="DP436" s="253" t="str" cm="1">
        <f t="array" aca="1" ref="DP436" ca="1">IF(DP$2="","",IFERROR(IF(FIND(DP$2,$C436)&gt;=1,INDIRECT($B436&amp;"!"&amp;"AG"&amp;$A436),0),""))</f>
        <v/>
      </c>
      <c r="DQ436" s="253" t="str" cm="1">
        <f t="array" aca="1" ref="DQ436" ca="1">IF(DQ$2="","",IFERROR(IF(FIND(DQ$2,$C436)&gt;=1,INDIRECT($B436&amp;"!"&amp;"AG"&amp;$A436),0),""))</f>
        <v/>
      </c>
      <c r="DR436" s="253" t="str" cm="1">
        <f t="array" aca="1" ref="DR436" ca="1">IF(DR$2="","",IFERROR(IF(FIND(DR$2,$C436)&gt;=1,INDIRECT($B436&amp;"!"&amp;"AG"&amp;$A436),0),""))</f>
        <v/>
      </c>
      <c r="DS436" s="253" t="str" cm="1">
        <f t="array" aca="1" ref="DS436" ca="1">IF(DS$2="","",IFERROR(IF(FIND(DS$2,$C436)&gt;=1,INDIRECT($B436&amp;"!"&amp;"AG"&amp;$A436),0),""))</f>
        <v/>
      </c>
      <c r="DT436" s="253" t="str" cm="1">
        <f t="array" aca="1" ref="DT436" ca="1">IF(DT$2="","",IFERROR(IF(FIND(DT$2,$C436)&gt;=1,INDIRECT($B436&amp;"!"&amp;"AG"&amp;$A436),0),""))</f>
        <v/>
      </c>
      <c r="DU436" s="253" t="str" cm="1">
        <f t="array" aca="1" ref="DU436" ca="1">IF(DU$2="","",IFERROR(IF(FIND(DU$2,$C436)&gt;=1,INDIRECT($B436&amp;"!"&amp;"AG"&amp;$A436),0),""))</f>
        <v/>
      </c>
      <c r="DV436" s="253" t="str" cm="1">
        <f t="array" aca="1" ref="DV436" ca="1">IF(DV$2="","",IFERROR(IF(FIND(DV$2,$C436)&gt;=1,INDIRECT($B436&amp;"!"&amp;"AG"&amp;$A436),0),""))</f>
        <v/>
      </c>
      <c r="DW436" s="253" t="str" cm="1">
        <f t="array" aca="1" ref="DW436" ca="1">IF(DW$2="","",IFERROR(IF(FIND(DW$2,$C436)&gt;=1,INDIRECT($B436&amp;"!"&amp;"AG"&amp;$A436),0),""))</f>
        <v/>
      </c>
      <c r="DX436" s="253" t="str" cm="1">
        <f t="array" aca="1" ref="DX436" ca="1">IF(DX$2="","",IFERROR(IF(FIND(DX$2,$C436)&gt;=1,INDIRECT($B436&amp;"!"&amp;"AG"&amp;$A436),0),""))</f>
        <v/>
      </c>
      <c r="DY436" s="253" t="str" cm="1">
        <f t="array" aca="1" ref="DY436" ca="1">IF(DY$2="","",IFERROR(IF(FIND(DY$2,$C436)&gt;=1,INDIRECT($B436&amp;"!"&amp;"AG"&amp;$A436),0),""))</f>
        <v/>
      </c>
      <c r="DZ436" s="253" t="str" cm="1">
        <f t="array" aca="1" ref="DZ436" ca="1">IF(DZ$2="","",IFERROR(IF(FIND(DZ$2,$C436)&gt;=1,INDIRECT($B436&amp;"!"&amp;"AG"&amp;$A436),0),""))</f>
        <v/>
      </c>
      <c r="EA436" s="253" t="str" cm="1">
        <f t="array" aca="1" ref="EA436" ca="1">IF(EA$2="","",IFERROR(IF(FIND(EA$2,$C436)&gt;=1,INDIRECT($B436&amp;"!"&amp;"AG"&amp;$A436),0),""))</f>
        <v/>
      </c>
      <c r="EB436" s="253" t="str" cm="1">
        <f t="array" aca="1" ref="EB436" ca="1">IF(EB$2="","",IFERROR(IF(FIND(EB$2,$C436)&gt;=1,INDIRECT($B436&amp;"!"&amp;"AG"&amp;$A436),0),""))</f>
        <v/>
      </c>
      <c r="EC436" s="253" t="str" cm="1">
        <f t="array" aca="1" ref="EC436" ca="1">IF(EC$2="","",IFERROR(IF(FIND(EC$2,$C436)&gt;=1,INDIRECT($B436&amp;"!"&amp;"AG"&amp;$A436),0),""))</f>
        <v/>
      </c>
      <c r="ED436" s="253" t="str" cm="1">
        <f t="array" aca="1" ref="ED436" ca="1">IF(ED$2="","",IFERROR(IF(FIND(ED$2,$C436)&gt;=1,INDIRECT($B436&amp;"!"&amp;"AG"&amp;$A436),0),""))</f>
        <v/>
      </c>
      <c r="EE436" s="253" t="str" cm="1">
        <f t="array" aca="1" ref="EE436" ca="1">IF(EE$2="","",IFERROR(IF(FIND(EE$2,$C436)&gt;=1,INDIRECT($B436&amp;"!"&amp;"AG"&amp;$A436),0),""))</f>
        <v/>
      </c>
      <c r="EF436" s="253" t="str" cm="1">
        <f t="array" aca="1" ref="EF436" ca="1">IF(EF$2="","",IFERROR(IF(FIND(EF$2,$C436)&gt;=1,INDIRECT($B436&amp;"!"&amp;"AG"&amp;$A436),0),""))</f>
        <v/>
      </c>
      <c r="EG436" s="253" t="str" cm="1">
        <f t="array" aca="1" ref="EG436" ca="1">IF(EG$2="","",IFERROR(IF(FIND(EG$2,$C436)&gt;=1,INDIRECT($B436&amp;"!"&amp;"AG"&amp;$A436),0),""))</f>
        <v/>
      </c>
      <c r="EH436" s="253" t="str" cm="1">
        <f t="array" aca="1" ref="EH436" ca="1">IF(EH$2="","",IFERROR(IF(FIND(EH$2,$C436)&gt;=1,INDIRECT($B436&amp;"!"&amp;"AG"&amp;$A436),0),""))</f>
        <v/>
      </c>
      <c r="EI436" s="253" t="str" cm="1">
        <f t="array" aca="1" ref="EI436" ca="1">IF(EI$2="","",IFERROR(IF(FIND(EI$2,$C436)&gt;=1,INDIRECT($B436&amp;"!"&amp;"AG"&amp;$A436),0),""))</f>
        <v/>
      </c>
      <c r="EJ436" s="253" t="str" cm="1">
        <f t="array" aca="1" ref="EJ436" ca="1">IF(EJ$2="","",IFERROR(IF(FIND(EJ$2,$C436)&gt;=1,INDIRECT($B436&amp;"!"&amp;"AG"&amp;$A436),0),""))</f>
        <v/>
      </c>
      <c r="EK436" s="253" t="str" cm="1">
        <f t="array" aca="1" ref="EK436" ca="1">IF(EK$2="","",IFERROR(IF(FIND(EK$2,$C436)&gt;=1,INDIRECT($B436&amp;"!"&amp;"AG"&amp;$A436),0),""))</f>
        <v/>
      </c>
      <c r="EL436" s="253" t="str" cm="1">
        <f t="array" aca="1" ref="EL436" ca="1">IF(EL$2="","",IFERROR(IF(FIND(EL$2,$C436)&gt;=1,INDIRECT($B436&amp;"!"&amp;"AG"&amp;$A436),0),""))</f>
        <v/>
      </c>
      <c r="EM436" s="253" t="str" cm="1">
        <f t="array" aca="1" ref="EM436" ca="1">IF(EM$2="","",IFERROR(IF(FIND(EM$2,$C436)&gt;=1,INDIRECT($B436&amp;"!"&amp;"AG"&amp;$A436),0),""))</f>
        <v/>
      </c>
      <c r="EN436" s="253" t="str" cm="1">
        <f t="array" aca="1" ref="EN436" ca="1">IF(EN$2="","",IFERROR(IF(FIND(EN$2,$C436)&gt;=1,INDIRECT($B436&amp;"!"&amp;"AG"&amp;$A436),0),""))</f>
        <v/>
      </c>
      <c r="EO436" s="253" t="str" cm="1">
        <f t="array" aca="1" ref="EO436" ca="1">IF(EO$2="","",IFERROR(IF(FIND(EO$2,$C436)&gt;=1,INDIRECT($B436&amp;"!"&amp;"AG"&amp;$A436),0),""))</f>
        <v/>
      </c>
      <c r="EP436" s="253" t="str" cm="1">
        <f t="array" aca="1" ref="EP436" ca="1">IF(EP$2="","",IFERROR(IF(FIND(EP$2,$C436)&gt;=1,INDIRECT($B436&amp;"!"&amp;"AG"&amp;$A436),0),""))</f>
        <v/>
      </c>
      <c r="EQ436" s="253" t="str" cm="1">
        <f t="array" aca="1" ref="EQ436" ca="1">IF(EQ$2="","",IFERROR(IF(FIND(EQ$2,$C436)&gt;=1,INDIRECT($B436&amp;"!"&amp;"AG"&amp;$A436),0),""))</f>
        <v/>
      </c>
      <c r="ER436" s="253" t="str" cm="1">
        <f t="array" aca="1" ref="ER436" ca="1">IF(ER$2="","",IFERROR(IF(FIND(ER$2,$C436)&gt;=1,INDIRECT($B436&amp;"!"&amp;"AG"&amp;$A436),0),""))</f>
        <v/>
      </c>
      <c r="ES436" s="253" t="str" cm="1">
        <f t="array" aca="1" ref="ES436" ca="1">IF(ES$2="","",IFERROR(IF(FIND(ES$2,$C436)&gt;=1,INDIRECT($B436&amp;"!"&amp;"AG"&amp;$A436),0),""))</f>
        <v/>
      </c>
      <c r="ET436" s="253" t="str" cm="1">
        <f t="array" aca="1" ref="ET436" ca="1">IF(ET$2="","",IFERROR(IF(FIND(ET$2,$C436)&gt;=1,INDIRECT($B436&amp;"!"&amp;"AG"&amp;$A436),0),""))</f>
        <v/>
      </c>
      <c r="EU436" s="253" t="str" cm="1">
        <f t="array" aca="1" ref="EU436" ca="1">IF(EU$2="","",IFERROR(IF(FIND(EU$2,$C436)&gt;=1,INDIRECT($B436&amp;"!"&amp;"AG"&amp;$A436),0),""))</f>
        <v/>
      </c>
      <c r="EV436" s="253" t="str" cm="1">
        <f t="array" aca="1" ref="EV436" ca="1">IF(EV$2="","",IFERROR(IF(FIND(EV$2,$C436)&gt;=1,INDIRECT($B436&amp;"!"&amp;"AG"&amp;$A436),0),""))</f>
        <v/>
      </c>
    </row>
    <row r="437" spans="1:152" x14ac:dyDescent="0.3">
      <c r="A437" s="252">
        <f t="shared" ca="1" si="379"/>
        <v>45</v>
      </c>
      <c r="B437" s="252" t="str">
        <f t="shared" si="380"/>
        <v>Aug_2024</v>
      </c>
      <c r="C437" s="252" t="str">
        <f t="shared" ca="1" si="378"/>
        <v/>
      </c>
      <c r="D437" s="253" t="str">
        <f t="array" aca="1" ref="D437" ca="1">IF(D$2="","",IFERROR(IF(FIND(D$2,$C437)&gt;=1,INDIRECT($B437&amp;"!"&amp;"AG"&amp;$A437),0),""))</f>
        <v/>
      </c>
      <c r="E437" s="253" t="str">
        <f t="array" aca="1" ref="E437" ca="1">IF(E$2="","",IFERROR(IF(FIND(E$2,$C437)&gt;=1,INDIRECT($B437&amp;"!"&amp;"AG"&amp;$A437),0),""))</f>
        <v/>
      </c>
      <c r="F437" s="253" t="str">
        <f t="array" aca="1" ref="F437" ca="1">IF(F$2="","",IFERROR(IF(FIND(F$2,$C437)&gt;=1,INDIRECT($B437&amp;"!"&amp;"AG"&amp;$A437),0),""))</f>
        <v/>
      </c>
      <c r="G437" s="253" t="str">
        <f t="array" aca="1" ref="G437" ca="1">IF(G$2="","",IFERROR(IF(FIND(G$2,$C437)&gt;=1,INDIRECT($B437&amp;"!"&amp;"AG"&amp;$A437),0),""))</f>
        <v/>
      </c>
      <c r="H437" s="253" t="str">
        <f t="array" aca="1" ref="H437" ca="1">IF(H$2="","",IFERROR(IF(FIND(H$2,$C437)&gt;=1,INDIRECT($B437&amp;"!"&amp;"AG"&amp;$A437),0),""))</f>
        <v/>
      </c>
      <c r="I437" s="253" t="str">
        <f t="array" aca="1" ref="I437" ca="1">IF(I$2="","",IFERROR(IF(FIND(I$2,$C437)&gt;=1,INDIRECT($B437&amp;"!"&amp;"AG"&amp;$A437),0),""))</f>
        <v/>
      </c>
      <c r="J437" s="253" t="str">
        <f t="array" aca="1" ref="J437" ca="1">IF(J$2="","",IFERROR(IF(FIND(J$2,$C437)&gt;=1,INDIRECT($B437&amp;"!"&amp;"AG"&amp;$A437),0),""))</f>
        <v/>
      </c>
      <c r="K437" s="253" t="str">
        <f t="array" aca="1" ref="K437" ca="1">IF(K$2="","",IFERROR(IF(FIND(K$2,$C437)&gt;=1,INDIRECT($B437&amp;"!"&amp;"AG"&amp;$A437),0),""))</f>
        <v/>
      </c>
      <c r="L437" s="253" t="str">
        <f t="array" aca="1" ref="L437" ca="1">IF(L$2="","",IFERROR(IF(FIND(L$2,$C437)&gt;=1,INDIRECT($B437&amp;"!"&amp;"AG"&amp;$A437),0),""))</f>
        <v/>
      </c>
      <c r="M437" s="253" t="str">
        <f t="array" aca="1" ref="M437" ca="1">IF(M$2="","",IFERROR(IF(FIND(M$2,$C437)&gt;=1,INDIRECT($B437&amp;"!"&amp;"AG"&amp;$A437),0),""))</f>
        <v/>
      </c>
      <c r="N437" s="253" t="str">
        <f t="array" aca="1" ref="N437" ca="1">IF(N$2="","",IFERROR(IF(FIND(N$2,$C437)&gt;=1,INDIRECT($B437&amp;"!"&amp;"AG"&amp;$A437),0),""))</f>
        <v/>
      </c>
      <c r="O437" s="253" t="str">
        <f t="array" aca="1" ref="O437" ca="1">IF(O$2="","",IFERROR(IF(FIND(O$2,$C437)&gt;=1,INDIRECT($B437&amp;"!"&amp;"AG"&amp;$A437),0),""))</f>
        <v/>
      </c>
      <c r="P437" s="253" t="str">
        <f t="array" aca="1" ref="P437" ca="1">IF(P$2="","",IFERROR(IF(FIND(P$2,$C437)&gt;=1,INDIRECT($B437&amp;"!"&amp;"AG"&amp;$A437),0),""))</f>
        <v/>
      </c>
      <c r="Q437" s="253" t="str">
        <f t="array" aca="1" ref="Q437" ca="1">IF(Q$2="","",IFERROR(IF(FIND(Q$2,$C437)&gt;=1,INDIRECT($B437&amp;"!"&amp;"AG"&amp;$A437),0),""))</f>
        <v/>
      </c>
      <c r="R437" s="253" t="str">
        <f t="array" aca="1" ref="R437" ca="1">IF(R$2="","",IFERROR(IF(FIND(R$2,$C437)&gt;=1,INDIRECT($B437&amp;"!"&amp;"AG"&amp;$A437),0),""))</f>
        <v/>
      </c>
      <c r="S437" s="253" t="str">
        <f t="array" aca="1" ref="S437" ca="1">IF(S$2="","",IFERROR(IF(FIND(S$2,$C437)&gt;=1,INDIRECT($B437&amp;"!"&amp;"AG"&amp;$A437),0),""))</f>
        <v/>
      </c>
      <c r="T437" s="253" t="str">
        <f t="array" aca="1" ref="T437" ca="1">IF(T$2="","",IFERROR(IF(FIND(T$2,$C437)&gt;=1,INDIRECT($B437&amp;"!"&amp;"AG"&amp;$A437),0),""))</f>
        <v/>
      </c>
      <c r="U437" s="253" t="str">
        <f t="array" aca="1" ref="U437" ca="1">IF(U$2="","",IFERROR(IF(FIND(U$2,$C437)&gt;=1,INDIRECT($B437&amp;"!"&amp;"AG"&amp;$A437),0),""))</f>
        <v/>
      </c>
      <c r="V437" s="253" t="str">
        <f t="array" aca="1" ref="V437" ca="1">IF(V$2="","",IFERROR(IF(FIND(V$2,$C437)&gt;=1,INDIRECT($B437&amp;"!"&amp;"AG"&amp;$A437),0),""))</f>
        <v/>
      </c>
      <c r="W437" s="253" t="str">
        <f t="array" aca="1" ref="W437" ca="1">IF(W$2="","",IFERROR(IF(FIND(W$2,$C437)&gt;=1,INDIRECT($B437&amp;"!"&amp;"AG"&amp;$A437),0),""))</f>
        <v/>
      </c>
      <c r="X437" s="253" t="str">
        <f t="array" aca="1" ref="X437" ca="1">IF(X$2="","",IFERROR(IF(FIND(X$2,$C437)&gt;=1,INDIRECT($B437&amp;"!"&amp;"AG"&amp;$A437),0),""))</f>
        <v/>
      </c>
      <c r="Y437" s="253" t="str">
        <f t="array" aca="1" ref="Y437" ca="1">IF(Y$2="","",IFERROR(IF(FIND(Y$2,$C437)&gt;=1,INDIRECT($B437&amp;"!"&amp;"AG"&amp;$A437),0),""))</f>
        <v/>
      </c>
      <c r="Z437" s="253" t="str">
        <f t="array" aca="1" ref="Z437" ca="1">IF(Z$2="","",IFERROR(IF(FIND(Z$2,$C437)&gt;=1,INDIRECT($B437&amp;"!"&amp;"AG"&amp;$A437),0),""))</f>
        <v/>
      </c>
      <c r="AA437" s="253" t="str">
        <f t="array" aca="1" ref="AA437" ca="1">IF(AA$2="","",IFERROR(IF(FIND(AA$2,$C437)&gt;=1,INDIRECT($B437&amp;"!"&amp;"AG"&amp;$A437),0),""))</f>
        <v/>
      </c>
      <c r="AB437" s="253" t="str">
        <f t="array" aca="1" ref="AB437" ca="1">IF(AB$2="","",IFERROR(IF(FIND(AB$2,$C437)&gt;=1,INDIRECT($B437&amp;"!"&amp;"AG"&amp;$A437),0),""))</f>
        <v/>
      </c>
      <c r="AC437" s="253" t="str">
        <f t="array" aca="1" ref="AC437" ca="1">IF(AC$2="","",IFERROR(IF(FIND(AC$2,$C437)&gt;=1,INDIRECT($B437&amp;"!"&amp;"AG"&amp;$A437),0),""))</f>
        <v/>
      </c>
      <c r="AD437" s="253" t="str">
        <f t="array" aca="1" ref="AD437" ca="1">IF(AD$2="","",IFERROR(IF(FIND(AD$2,$C437)&gt;=1,INDIRECT($B437&amp;"!"&amp;"AG"&amp;$A437),0),""))</f>
        <v/>
      </c>
      <c r="AE437" s="253" t="str">
        <f t="array" aca="1" ref="AE437" ca="1">IF(AE$2="","",IFERROR(IF(FIND(AE$2,$C437)&gt;=1,INDIRECT($B437&amp;"!"&amp;"AG"&amp;$A437),0),""))</f>
        <v/>
      </c>
      <c r="AF437" s="253" t="str">
        <f t="array" aca="1" ref="AF437" ca="1">IF(AF$2="","",IFERROR(IF(FIND(AF$2,$C437)&gt;=1,INDIRECT($B437&amp;"!"&amp;"AG"&amp;$A437),0),""))</f>
        <v/>
      </c>
      <c r="AG437" s="253" t="str">
        <f t="array" aca="1" ref="AG437" ca="1">IF(AG$2="","",IFERROR(IF(FIND(AG$2,$C437)&gt;=1,INDIRECT($B437&amp;"!"&amp;"AG"&amp;$A437),0),""))</f>
        <v/>
      </c>
      <c r="AH437" s="253" t="str">
        <f t="array" aca="1" ref="AH437" ca="1">IF(AH$2="","",IFERROR(IF(FIND(AH$2,$C437)&gt;=1,INDIRECT($B437&amp;"!"&amp;"AG"&amp;$A437),0),""))</f>
        <v/>
      </c>
      <c r="AI437" s="253" t="str">
        <f t="array" aca="1" ref="AI437" ca="1">IF(AI$2="","",IFERROR(IF(FIND(AI$2,$C437)&gt;=1,INDIRECT($B437&amp;"!"&amp;"AG"&amp;$A437),0),""))</f>
        <v/>
      </c>
      <c r="AJ437" s="253" t="str">
        <f t="array" aca="1" ref="AJ437" ca="1">IF(AJ$2="","",IFERROR(IF(FIND(AJ$2,$C437)&gt;=1,INDIRECT($B437&amp;"!"&amp;"AG"&amp;$A437),0),""))</f>
        <v/>
      </c>
      <c r="AK437" s="253" t="str">
        <f t="array" aca="1" ref="AK437" ca="1">IF(AK$2="","",IFERROR(IF(FIND(AK$2,$C437)&gt;=1,INDIRECT($B437&amp;"!"&amp;"AG"&amp;$A437),0),""))</f>
        <v/>
      </c>
      <c r="AL437" s="253" t="str">
        <f t="array" aca="1" ref="AL437" ca="1">IF(AL$2="","",IFERROR(IF(FIND(AL$2,$C437)&gt;=1,INDIRECT($B437&amp;"!"&amp;"AG"&amp;$A437),0),""))</f>
        <v/>
      </c>
      <c r="AM437" s="253" t="str">
        <f t="array" aca="1" ref="AM437" ca="1">IF(AM$2="","",IFERROR(IF(FIND(AM$2,$C437)&gt;=1,INDIRECT($B437&amp;"!"&amp;"AG"&amp;$A437),0),""))</f>
        <v/>
      </c>
      <c r="AN437" s="253" t="str">
        <f t="array" aca="1" ref="AN437" ca="1">IF(AN$2="","",IFERROR(IF(FIND(AN$2,$C437)&gt;=1,INDIRECT($B437&amp;"!"&amp;"AG"&amp;$A437),0),""))</f>
        <v/>
      </c>
      <c r="AO437" s="253" t="str">
        <f t="array" aca="1" ref="AO437" ca="1">IF(AO$2="","",IFERROR(IF(FIND(AO$2,$C437)&gt;=1,INDIRECT($B437&amp;"!"&amp;"AG"&amp;$A437),0),""))</f>
        <v/>
      </c>
      <c r="AP437" s="253" t="str">
        <f t="array" aca="1" ref="AP437" ca="1">IF(AP$2="","",IFERROR(IF(FIND(AP$2,$C437)&gt;=1,INDIRECT($B437&amp;"!"&amp;"AG"&amp;$A437),0),""))</f>
        <v/>
      </c>
      <c r="AQ437" s="253" t="str">
        <f t="array" aca="1" ref="AQ437" ca="1">IF(AQ$2="","",IFERROR(IF(FIND(AQ$2,$C437)&gt;=1,INDIRECT($B437&amp;"!"&amp;"AG"&amp;$A437),0),""))</f>
        <v/>
      </c>
      <c r="AR437" s="253" t="str">
        <f t="array" aca="1" ref="AR437" ca="1">IF(AR$2="","",IFERROR(IF(FIND(AR$2,$C437)&gt;=1,INDIRECT($B437&amp;"!"&amp;"AG"&amp;$A437),0),""))</f>
        <v/>
      </c>
      <c r="AS437" s="253" t="str">
        <f t="array" aca="1" ref="AS437" ca="1">IF(AS$2="","",IFERROR(IF(FIND(AS$2,$C437)&gt;=1,INDIRECT($B437&amp;"!"&amp;"AG"&amp;$A437),0),""))</f>
        <v/>
      </c>
      <c r="AU437" s="254" t="str">
        <f t="array" aca="1" ref="AU437" ca="1">IFERROR(INDIRECT(B437&amp;"!"&amp;"A"&amp;A437),"")</f>
        <v/>
      </c>
      <c r="AV437" s="2" t="str">
        <f t="shared" ca="1" si="375"/>
        <v/>
      </c>
      <c r="AW437" s="253" t="str">
        <f t="array" aca="1" ref="AW437" ca="1">IF(AW$2="","",IFERROR(IF(FIND(AW$2,$C437)&gt;=1,IF(INDIRECT($B437&amp;"!"&amp;"AH"&amp;$A437)="","",INDIRECT($B437&amp;"!"&amp;"AH"&amp;$A437)),0),""))</f>
        <v/>
      </c>
      <c r="AX437" s="253" t="str">
        <f t="array" aca="1" ref="AX437" ca="1">IF(AX$2="","",IFERROR(IF(FIND(AX$2,$C437)&gt;=1,IF(INDIRECT($B437&amp;"!"&amp;"AH"&amp;$A437)="","",INDIRECT($B437&amp;"!"&amp;"AH"&amp;$A437)),0),""))</f>
        <v/>
      </c>
      <c r="AY437" s="253" t="str">
        <f t="array" aca="1" ref="AY437" ca="1">IF(AY$2="","",IFERROR(IF(FIND(AY$2,$C437)&gt;=1,IF(INDIRECT($B437&amp;"!"&amp;"AH"&amp;$A437)="","",INDIRECT($B437&amp;"!"&amp;"AH"&amp;$A437)),0),""))</f>
        <v/>
      </c>
      <c r="AZ437" s="253" t="str">
        <f t="array" aca="1" ref="AZ437" ca="1">IF(AZ$2="","",IFERROR(IF(FIND(AZ$2,$C437)&gt;=1,IF(INDIRECT($B437&amp;"!"&amp;"AH"&amp;$A437)="","",INDIRECT($B437&amp;"!"&amp;"AH"&amp;$A437)),0),""))</f>
        <v/>
      </c>
      <c r="BA437" s="253" t="str">
        <f t="array" aca="1" ref="BA437" ca="1">IF(BA$2="","",IFERROR(IF(FIND(BA$2,$C437)&gt;=1,IF(INDIRECT($B437&amp;"!"&amp;"AH"&amp;$A437)="","",INDIRECT($B437&amp;"!"&amp;"AH"&amp;$A437)),0),""))</f>
        <v/>
      </c>
      <c r="BB437" s="253" t="str">
        <f t="array" aca="1" ref="BB437" ca="1">IF(BB$2="","",IFERROR(IF(FIND(BB$2,$C437)&gt;=1,IF(INDIRECT($B437&amp;"!"&amp;"AH"&amp;$A437)="","",INDIRECT($B437&amp;"!"&amp;"AH"&amp;$A437)),0),""))</f>
        <v/>
      </c>
      <c r="BC437" s="253" t="str">
        <f t="array" aca="1" ref="BC437" ca="1">IF(BC$2="","",IFERROR(IF(FIND(BC$2,$C437)&gt;=1,IF(INDIRECT($B437&amp;"!"&amp;"AH"&amp;$A437)="","",INDIRECT($B437&amp;"!"&amp;"AH"&amp;$A437)),0),""))</f>
        <v/>
      </c>
      <c r="BD437" s="253" t="str">
        <f t="array" aca="1" ref="BD437" ca="1">IF(BD$2="","",IFERROR(IF(FIND(BD$2,$C437)&gt;=1,IF(INDIRECT($B437&amp;"!"&amp;"AH"&amp;$A437)="","",INDIRECT($B437&amp;"!"&amp;"AH"&amp;$A437)),0),""))</f>
        <v/>
      </c>
      <c r="BE437" s="253" t="str">
        <f t="array" aca="1" ref="BE437" ca="1">IF(BE$2="","",IFERROR(IF(FIND(BE$2,$C437)&gt;=1,IF(INDIRECT($B437&amp;"!"&amp;"AH"&amp;$A437)="","",INDIRECT($B437&amp;"!"&amp;"AH"&amp;$A437)),0),""))</f>
        <v/>
      </c>
      <c r="BF437" s="253" t="str">
        <f t="array" aca="1" ref="BF437" ca="1">IF(BF$2="","",IFERROR(IF(FIND(BF$2,$C437)&gt;=1,IF(INDIRECT($B437&amp;"!"&amp;"AH"&amp;$A437)="","",INDIRECT($B437&amp;"!"&amp;"AH"&amp;$A437)),0),""))</f>
        <v/>
      </c>
      <c r="BG437" s="253" t="str">
        <f t="array" aca="1" ref="BG437" ca="1">IF(BG$2="","",IFERROR(IF(FIND(BG$2,$C437)&gt;=1,IF(INDIRECT($B437&amp;"!"&amp;"AH"&amp;$A437)="","",INDIRECT($B437&amp;"!"&amp;"AH"&amp;$A437)),0),""))</f>
        <v/>
      </c>
      <c r="BH437" s="253" t="str">
        <f t="array" aca="1" ref="BH437" ca="1">IF(BH$2="","",IFERROR(IF(FIND(BH$2,$C437)&gt;=1,IF(INDIRECT($B437&amp;"!"&amp;"AH"&amp;$A437)="","",INDIRECT($B437&amp;"!"&amp;"AH"&amp;$A437)),0),""))</f>
        <v/>
      </c>
      <c r="BI437" s="253" t="str">
        <f t="array" aca="1" ref="BI437" ca="1">IF(BI$2="","",IFERROR(IF(FIND(BI$2,$C437)&gt;=1,IF(INDIRECT($B437&amp;"!"&amp;"AH"&amp;$A437)="","",INDIRECT($B437&amp;"!"&amp;"AH"&amp;$A437)),0),""))</f>
        <v/>
      </c>
      <c r="BJ437" s="253" t="str">
        <f t="array" aca="1" ref="BJ437" ca="1">IF(BJ$2="","",IFERROR(IF(FIND(BJ$2,$C437)&gt;=1,IF(INDIRECT($B437&amp;"!"&amp;"AH"&amp;$A437)="","",INDIRECT($B437&amp;"!"&amp;"AH"&amp;$A437)),0),""))</f>
        <v/>
      </c>
      <c r="BK437" s="253" t="str">
        <f t="array" aca="1" ref="BK437" ca="1">IF(BK$2="","",IFERROR(IF(FIND(BK$2,$C437)&gt;=1,IF(INDIRECT($B437&amp;"!"&amp;"AH"&amp;$A437)="","",INDIRECT($B437&amp;"!"&amp;"AH"&amp;$A437)),0),""))</f>
        <v/>
      </c>
      <c r="BL437" s="253" t="str">
        <f t="array" aca="1" ref="BL437" ca="1">IF(BL$2="","",IFERROR(IF(FIND(BL$2,$C437)&gt;=1,IF(INDIRECT($B437&amp;"!"&amp;"AH"&amp;$A437)="","",INDIRECT($B437&amp;"!"&amp;"AH"&amp;$A437)),0),""))</f>
        <v/>
      </c>
      <c r="BM437" s="253" t="str">
        <f t="array" aca="1" ref="BM437" ca="1">IF(BM$2="","",IFERROR(IF(FIND(BM$2,$C437)&gt;=1,IF(INDIRECT($B437&amp;"!"&amp;"AH"&amp;$A437)="","",INDIRECT($B437&amp;"!"&amp;"AH"&amp;$A437)),0),""))</f>
        <v/>
      </c>
      <c r="BN437" s="253" t="str">
        <f t="array" aca="1" ref="BN437" ca="1">IF(BN$2="","",IFERROR(IF(FIND(BN$2,$C437)&gt;=1,IF(INDIRECT($B437&amp;"!"&amp;"AH"&amp;$A437)="","",INDIRECT($B437&amp;"!"&amp;"AH"&amp;$A437)),0),""))</f>
        <v/>
      </c>
      <c r="BO437" s="253" t="str">
        <f t="array" aca="1" ref="BO437" ca="1">IF(BO$2="","",IFERROR(IF(FIND(BO$2,$C437)&gt;=1,IF(INDIRECT($B437&amp;"!"&amp;"AH"&amp;$A437)="","",INDIRECT($B437&amp;"!"&amp;"AH"&amp;$A437)),0),""))</f>
        <v/>
      </c>
      <c r="BP437" s="253" t="str">
        <f t="array" aca="1" ref="BP437" ca="1">IF(BP$2="","",IFERROR(IF(FIND(BP$2,$C437)&gt;=1,IF(INDIRECT($B437&amp;"!"&amp;"AH"&amp;$A437)="","",INDIRECT($B437&amp;"!"&amp;"AH"&amp;$A437)),0),""))</f>
        <v/>
      </c>
      <c r="BQ437" s="253" t="str">
        <f t="array" aca="1" ref="BQ437" ca="1">IF(BQ$2="","",IFERROR(IF(FIND(BQ$2,$C437)&gt;=1,IF(INDIRECT($B437&amp;"!"&amp;"AH"&amp;$A437)="","",INDIRECT($B437&amp;"!"&amp;"AH"&amp;$A437)),0),""))</f>
        <v/>
      </c>
      <c r="BR437" s="253" t="str">
        <f t="array" aca="1" ref="BR437" ca="1">IF(BR$2="","",IFERROR(IF(FIND(BR$2,$C437)&gt;=1,IF(INDIRECT($B437&amp;"!"&amp;"AH"&amp;$A437)="","",INDIRECT($B437&amp;"!"&amp;"AH"&amp;$A437)),0),""))</f>
        <v/>
      </c>
      <c r="BS437" s="253" t="str">
        <f t="array" aca="1" ref="BS437" ca="1">IF(BS$2="","",IFERROR(IF(FIND(BS$2,$C437)&gt;=1,IF(INDIRECT($B437&amp;"!"&amp;"AH"&amp;$A437)="","",INDIRECT($B437&amp;"!"&amp;"AH"&amp;$A437)),0),""))</f>
        <v/>
      </c>
      <c r="BT437" s="253" t="str">
        <f t="array" aca="1" ref="BT437" ca="1">IF(BT$2="","",IFERROR(IF(FIND(BT$2,$C437)&gt;=1,IF(INDIRECT($B437&amp;"!"&amp;"AH"&amp;$A437)="","",INDIRECT($B437&amp;"!"&amp;"AH"&amp;$A437)),0),""))</f>
        <v/>
      </c>
      <c r="BU437" s="253" t="str">
        <f t="array" aca="1" ref="BU437" ca="1">IF(BU$2="","",IFERROR(IF(FIND(BU$2,$C437)&gt;=1,IF(INDIRECT($B437&amp;"!"&amp;"AH"&amp;$A437)="","",INDIRECT($B437&amp;"!"&amp;"AH"&amp;$A437)),0),""))</f>
        <v/>
      </c>
      <c r="BV437" s="253" t="str">
        <f t="array" aca="1" ref="BV437" ca="1">IF(BV$2="","",IFERROR(IF(FIND(BV$2,$C437)&gt;=1,IF(INDIRECT($B437&amp;"!"&amp;"AH"&amp;$A437)="","",INDIRECT($B437&amp;"!"&amp;"AH"&amp;$A437)),0),""))</f>
        <v/>
      </c>
      <c r="BW437" s="253" t="str">
        <f t="array" aca="1" ref="BW437" ca="1">IF(BW$2="","",IFERROR(IF(FIND(BW$2,$C437)&gt;=1,IF(INDIRECT($B437&amp;"!"&amp;"AH"&amp;$A437)="","",INDIRECT($B437&amp;"!"&amp;"AH"&amp;$A437)),0),""))</f>
        <v/>
      </c>
      <c r="BX437" s="253" t="str">
        <f t="array" aca="1" ref="BX437" ca="1">IF(BX$2="","",IFERROR(IF(FIND(BX$2,$C437)&gt;=1,IF(INDIRECT($B437&amp;"!"&amp;"AH"&amp;$A437)="","",INDIRECT($B437&amp;"!"&amp;"AH"&amp;$A437)),0),""))</f>
        <v/>
      </c>
      <c r="BY437" s="253" t="str">
        <f t="array" aca="1" ref="BY437" ca="1">IF(BY$2="","",IFERROR(IF(FIND(BY$2,$C437)&gt;=1,IF(INDIRECT($B437&amp;"!"&amp;"AH"&amp;$A437)="","",INDIRECT($B437&amp;"!"&amp;"AH"&amp;$A437)),0),""))</f>
        <v/>
      </c>
      <c r="BZ437" s="253" t="str">
        <f t="array" aca="1" ref="BZ437" ca="1">IF(BZ$2="","",IFERROR(IF(FIND(BZ$2,$C437)&gt;=1,IF(INDIRECT($B437&amp;"!"&amp;"AH"&amp;$A437)="","",INDIRECT($B437&amp;"!"&amp;"AH"&amp;$A437)),0),""))</f>
        <v/>
      </c>
      <c r="CA437" s="253" t="str">
        <f t="array" aca="1" ref="CA437" ca="1">IF(CA$2="","",IFERROR(IF(FIND(CA$2,$C437)&gt;=1,IF(INDIRECT($B437&amp;"!"&amp;"AH"&amp;$A437)="","",INDIRECT($B437&amp;"!"&amp;"AH"&amp;$A437)),0),""))</f>
        <v/>
      </c>
      <c r="CB437" s="253" t="str">
        <f t="array" aca="1" ref="CB437" ca="1">IF(CB$2="","",IFERROR(IF(FIND(CB$2,$C437)&gt;=1,IF(INDIRECT($B437&amp;"!"&amp;"AH"&amp;$A437)="","",INDIRECT($B437&amp;"!"&amp;"AH"&amp;$A437)),0),""))</f>
        <v/>
      </c>
      <c r="CC437" s="253" t="str">
        <f t="array" aca="1" ref="CC437" ca="1">IF(CC$2="","",IFERROR(IF(FIND(CC$2,$C437)&gt;=1,IF(INDIRECT($B437&amp;"!"&amp;"AH"&amp;$A437)="","",INDIRECT($B437&amp;"!"&amp;"AH"&amp;$A437)),0),""))</f>
        <v/>
      </c>
      <c r="CD437" s="253" t="str">
        <f t="array" aca="1" ref="CD437" ca="1">IF(CD$2="","",IFERROR(IF(FIND(CD$2,$C437)&gt;=1,IF(INDIRECT($B437&amp;"!"&amp;"AH"&amp;$A437)="","",INDIRECT($B437&amp;"!"&amp;"AH"&amp;$A437)),0),""))</f>
        <v/>
      </c>
      <c r="CE437" s="253" t="str">
        <f t="array" aca="1" ref="CE437" ca="1">IF(CE$2="","",IFERROR(IF(FIND(CE$2,$C437)&gt;=1,IF(INDIRECT($B437&amp;"!"&amp;"AH"&amp;$A437)="","",INDIRECT($B437&amp;"!"&amp;"AH"&amp;$A437)),0),""))</f>
        <v/>
      </c>
      <c r="CF437" s="253" t="str">
        <f t="array" aca="1" ref="CF437" ca="1">IF(CF$2="","",IFERROR(IF(FIND(CF$2,$C437)&gt;=1,IF(INDIRECT($B437&amp;"!"&amp;"AH"&amp;$A437)="","",INDIRECT($B437&amp;"!"&amp;"AH"&amp;$A437)),0),""))</f>
        <v/>
      </c>
      <c r="CG437" s="253" t="str">
        <f t="array" aca="1" ref="CG437" ca="1">IF(CG$2="","",IFERROR(IF(FIND(CG$2,$C437)&gt;=1,IF(INDIRECT($B437&amp;"!"&amp;"AH"&amp;$A437)="","",INDIRECT($B437&amp;"!"&amp;"AH"&amp;$A437)),0),""))</f>
        <v/>
      </c>
      <c r="CH437" s="253" t="str">
        <f t="array" aca="1" ref="CH437" ca="1">IF(CH$2="","",IFERROR(IF(FIND(CH$2,$C437)&gt;=1,IF(INDIRECT($B437&amp;"!"&amp;"AH"&amp;$A437)="","",INDIRECT($B437&amp;"!"&amp;"AH"&amp;$A437)),0),""))</f>
        <v/>
      </c>
      <c r="CI437" s="253" t="str">
        <f t="array" aca="1" ref="CI437" ca="1">IF(CI$2="","",IFERROR(IF(FIND(CI$2,$C437)&gt;=1,IF(INDIRECT($B437&amp;"!"&amp;"AH"&amp;$A437)="","",INDIRECT($B437&amp;"!"&amp;"AH"&amp;$A437)),0),""))</f>
        <v/>
      </c>
      <c r="CJ437" s="253" t="str">
        <f t="array" aca="1" ref="CJ437" ca="1">IF(CJ$2="","",IFERROR(IF(FIND(CJ$2,$C437)&gt;=1,IF(INDIRECT($B437&amp;"!"&amp;"AH"&amp;$A437)="","",INDIRECT($B437&amp;"!"&amp;"AH"&amp;$A437)),0),""))</f>
        <v/>
      </c>
      <c r="CK437" s="253" t="str">
        <f t="array" aca="1" ref="CK437" ca="1">IF(CK$2="","",IFERROR(IF(FIND(CK$2,$C437)&gt;=1,IF(INDIRECT($B437&amp;"!"&amp;"AH"&amp;$A437)="","",INDIRECT($B437&amp;"!"&amp;"AH"&amp;$A437)),0),""))</f>
        <v/>
      </c>
      <c r="CL437" s="253" t="str">
        <f t="array" aca="1" ref="CL437" ca="1">IF(CL$2="","",IFERROR(IF(FIND(CL$2,$C437)&gt;=1,IF(INDIRECT($B437&amp;"!"&amp;"AH"&amp;$A437)="","",INDIRECT($B437&amp;"!"&amp;"AH"&amp;$A437)),0),""))</f>
        <v/>
      </c>
      <c r="CO437" s="2" t="str">
        <f t="shared" ca="1" si="376"/>
        <v/>
      </c>
      <c r="CP437" s="253" t="str">
        <f t="array" aca="1" ref="CP437" ca="1">IF(CP$2="","",IFERROR(IF(FIND(CP$2,$C437)&gt;=1,INDIRECT($B437&amp;"!"&amp;"AG"&amp;$A437),0),""))</f>
        <v/>
      </c>
      <c r="CQ437" s="253" t="str">
        <f t="array" aca="1" ref="CQ437" ca="1">IF(CQ$2="","",IFERROR(IF(FIND(CQ$2,$C437)&gt;=1,INDIRECT($B437&amp;"!"&amp;"AG"&amp;$A437),0),""))</f>
        <v/>
      </c>
      <c r="CR437" s="253" t="str">
        <f t="array" aca="1" ref="CR437" ca="1">IF(CR$2="","",IFERROR(IF(FIND(CR$2,$C437)&gt;=1,INDIRECT($B437&amp;"!"&amp;"AG"&amp;$A437),0),""))</f>
        <v/>
      </c>
      <c r="CS437" s="253" t="str">
        <f t="array" aca="1" ref="CS437" ca="1">IF(CS$2="","",IFERROR(IF(FIND(CS$2,$C437)&gt;=1,INDIRECT($B437&amp;"!"&amp;"AG"&amp;$A437),0),""))</f>
        <v/>
      </c>
      <c r="CV437" s="2" t="str">
        <f t="shared" ca="1" si="377"/>
        <v/>
      </c>
      <c r="CW437" s="253" t="str">
        <f t="array" aca="1" ref="CW437" ca="1">IF(CW$2="","",IFERROR(IF(FIND(CW$2,$C437)&gt;=1,IF(INDIRECT($B437&amp;"!"&amp;"AH"&amp;$A437)="","",INDIRECT($B437&amp;"!"&amp;"AH"&amp;$A437)&amp;" "),0),""))</f>
        <v/>
      </c>
      <c r="CX437" s="253" t="str">
        <f t="array" aca="1" ref="CX437" ca="1">IF(CX$2="","",IFERROR(IF(FIND(CX$2,$C437)&gt;=1,IF(INDIRECT($B437&amp;"!"&amp;"AH"&amp;$A437)="","",INDIRECT($B437&amp;"!"&amp;"AH"&amp;$A437)&amp;" "),0),""))</f>
        <v/>
      </c>
      <c r="CY437" s="253" t="str">
        <f t="array" aca="1" ref="CY437" ca="1">IF(CY$2="","",IFERROR(IF(FIND(CY$2,$C437)&gt;=1,IF(INDIRECT($B437&amp;"!"&amp;"AH"&amp;$A437)="","",INDIRECT($B437&amp;"!"&amp;"AH"&amp;$A437)&amp;" "),0),""))</f>
        <v/>
      </c>
      <c r="CZ437" s="253" t="str">
        <f t="array" aca="1" ref="CZ437" ca="1">IF(CZ$2="","",IFERROR(IF(FIND(CZ$2,$C437)&gt;=1,IF(INDIRECT($B437&amp;"!"&amp;"AH"&amp;$A437)="","",INDIRECT($B437&amp;"!"&amp;"AH"&amp;$A437)&amp;" "),0),""))</f>
        <v/>
      </c>
      <c r="DC437" s="2" t="str">
        <f t="shared" ca="1" si="337"/>
        <v/>
      </c>
      <c r="DD437" s="253" t="str" cm="1">
        <f t="array" aca="1" ref="DD437" ca="1">IF(DD$2="","",IFERROR(IF(FIND(DD$2,$C437)&gt;=1,INDIRECT($B437&amp;"!"&amp;"AG"&amp;$A437),0),""))</f>
        <v/>
      </c>
      <c r="DE437" s="253" t="str" cm="1">
        <f t="array" aca="1" ref="DE437" ca="1">IF(DE$2="","",IFERROR(IF(FIND(DE$2,$C437)&gt;=1,INDIRECT($B437&amp;"!"&amp;"AG"&amp;$A437),0),""))</f>
        <v/>
      </c>
      <c r="DF437" s="253" t="str" cm="1">
        <f t="array" aca="1" ref="DF437" ca="1">IF(DF$2="","",IFERROR(IF(FIND(DF$2,$C437)&gt;=1,INDIRECT($B437&amp;"!"&amp;"AG"&amp;$A437),0),""))</f>
        <v/>
      </c>
      <c r="DG437" s="253" t="str" cm="1">
        <f t="array" aca="1" ref="DG437" ca="1">IF(DG$2="","",IFERROR(IF(FIND(DG$2,$C437)&gt;=1,INDIRECT($B437&amp;"!"&amp;"AG"&amp;$A437),0),""))</f>
        <v/>
      </c>
      <c r="DH437" s="253" t="str" cm="1">
        <f t="array" aca="1" ref="DH437" ca="1">IF(DH$2="","",IFERROR(IF(FIND(DH$2,$C437)&gt;=1,INDIRECT($B437&amp;"!"&amp;"AG"&amp;$A437),0),""))</f>
        <v/>
      </c>
      <c r="DI437" s="253" t="str" cm="1">
        <f t="array" aca="1" ref="DI437" ca="1">IF(DI$2="","",IFERROR(IF(FIND(DI$2,$C437)&gt;=1,INDIRECT($B437&amp;"!"&amp;"AG"&amp;$A437),0),""))</f>
        <v/>
      </c>
      <c r="DJ437" s="253" t="str" cm="1">
        <f t="array" aca="1" ref="DJ437" ca="1">IF(DJ$2="","",IFERROR(IF(FIND(DJ$2,$C437)&gt;=1,INDIRECT($B437&amp;"!"&amp;"AG"&amp;$A437),0),""))</f>
        <v/>
      </c>
      <c r="DK437" s="253" t="str" cm="1">
        <f t="array" aca="1" ref="DK437" ca="1">IF(DK$2="","",IFERROR(IF(FIND(DK$2,$C437)&gt;=1,INDIRECT($B437&amp;"!"&amp;"AG"&amp;$A437),0),""))</f>
        <v/>
      </c>
      <c r="DL437" s="253" t="str" cm="1">
        <f t="array" aca="1" ref="DL437" ca="1">IF(DL$2="","",IFERROR(IF(FIND(DL$2,$C437)&gt;=1,INDIRECT($B437&amp;"!"&amp;"AG"&amp;$A437),0),""))</f>
        <v/>
      </c>
      <c r="DM437" s="253" t="str" cm="1">
        <f t="array" aca="1" ref="DM437" ca="1">IF(DM$2="","",IFERROR(IF(FIND(DM$2,$C437)&gt;=1,INDIRECT($B437&amp;"!"&amp;"AG"&amp;$A437),0),""))</f>
        <v/>
      </c>
      <c r="DN437" s="253" t="str" cm="1">
        <f t="array" aca="1" ref="DN437" ca="1">IF(DN$2="","",IFERROR(IF(FIND(DN$2,$C437)&gt;=1,INDIRECT($B437&amp;"!"&amp;"AG"&amp;$A437),0),""))</f>
        <v/>
      </c>
      <c r="DO437" s="253" t="str" cm="1">
        <f t="array" aca="1" ref="DO437" ca="1">IF(DO$2="","",IFERROR(IF(FIND(DO$2,$C437)&gt;=1,INDIRECT($B437&amp;"!"&amp;"AG"&amp;$A437),0),""))</f>
        <v/>
      </c>
      <c r="DP437" s="253" t="str" cm="1">
        <f t="array" aca="1" ref="DP437" ca="1">IF(DP$2="","",IFERROR(IF(FIND(DP$2,$C437)&gt;=1,INDIRECT($B437&amp;"!"&amp;"AG"&amp;$A437),0),""))</f>
        <v/>
      </c>
      <c r="DQ437" s="253" t="str" cm="1">
        <f t="array" aca="1" ref="DQ437" ca="1">IF(DQ$2="","",IFERROR(IF(FIND(DQ$2,$C437)&gt;=1,INDIRECT($B437&amp;"!"&amp;"AG"&amp;$A437),0),""))</f>
        <v/>
      </c>
      <c r="DR437" s="253" t="str" cm="1">
        <f t="array" aca="1" ref="DR437" ca="1">IF(DR$2="","",IFERROR(IF(FIND(DR$2,$C437)&gt;=1,INDIRECT($B437&amp;"!"&amp;"AG"&amp;$A437),0),""))</f>
        <v/>
      </c>
      <c r="DS437" s="253" t="str" cm="1">
        <f t="array" aca="1" ref="DS437" ca="1">IF(DS$2="","",IFERROR(IF(FIND(DS$2,$C437)&gt;=1,INDIRECT($B437&amp;"!"&amp;"AG"&amp;$A437),0),""))</f>
        <v/>
      </c>
      <c r="DT437" s="253" t="str" cm="1">
        <f t="array" aca="1" ref="DT437" ca="1">IF(DT$2="","",IFERROR(IF(FIND(DT$2,$C437)&gt;=1,INDIRECT($B437&amp;"!"&amp;"AG"&amp;$A437),0),""))</f>
        <v/>
      </c>
      <c r="DU437" s="253" t="str" cm="1">
        <f t="array" aca="1" ref="DU437" ca="1">IF(DU$2="","",IFERROR(IF(FIND(DU$2,$C437)&gt;=1,INDIRECT($B437&amp;"!"&amp;"AG"&amp;$A437),0),""))</f>
        <v/>
      </c>
      <c r="DV437" s="253" t="str" cm="1">
        <f t="array" aca="1" ref="DV437" ca="1">IF(DV$2="","",IFERROR(IF(FIND(DV$2,$C437)&gt;=1,INDIRECT($B437&amp;"!"&amp;"AG"&amp;$A437),0),""))</f>
        <v/>
      </c>
      <c r="DW437" s="253" t="str" cm="1">
        <f t="array" aca="1" ref="DW437" ca="1">IF(DW$2="","",IFERROR(IF(FIND(DW$2,$C437)&gt;=1,INDIRECT($B437&amp;"!"&amp;"AG"&amp;$A437),0),""))</f>
        <v/>
      </c>
      <c r="DX437" s="253" t="str" cm="1">
        <f t="array" aca="1" ref="DX437" ca="1">IF(DX$2="","",IFERROR(IF(FIND(DX$2,$C437)&gt;=1,INDIRECT($B437&amp;"!"&amp;"AG"&amp;$A437),0),""))</f>
        <v/>
      </c>
      <c r="DY437" s="253" t="str" cm="1">
        <f t="array" aca="1" ref="DY437" ca="1">IF(DY$2="","",IFERROR(IF(FIND(DY$2,$C437)&gt;=1,INDIRECT($B437&amp;"!"&amp;"AG"&amp;$A437),0),""))</f>
        <v/>
      </c>
      <c r="DZ437" s="253" t="str" cm="1">
        <f t="array" aca="1" ref="DZ437" ca="1">IF(DZ$2="","",IFERROR(IF(FIND(DZ$2,$C437)&gt;=1,INDIRECT($B437&amp;"!"&amp;"AG"&amp;$A437),0),""))</f>
        <v/>
      </c>
      <c r="EA437" s="253" t="str" cm="1">
        <f t="array" aca="1" ref="EA437" ca="1">IF(EA$2="","",IFERROR(IF(FIND(EA$2,$C437)&gt;=1,INDIRECT($B437&amp;"!"&amp;"AG"&amp;$A437),0),""))</f>
        <v/>
      </c>
      <c r="EB437" s="253" t="str" cm="1">
        <f t="array" aca="1" ref="EB437" ca="1">IF(EB$2="","",IFERROR(IF(FIND(EB$2,$C437)&gt;=1,INDIRECT($B437&amp;"!"&amp;"AG"&amp;$A437),0),""))</f>
        <v/>
      </c>
      <c r="EC437" s="253" t="str" cm="1">
        <f t="array" aca="1" ref="EC437" ca="1">IF(EC$2="","",IFERROR(IF(FIND(EC$2,$C437)&gt;=1,INDIRECT($B437&amp;"!"&amp;"AG"&amp;$A437),0),""))</f>
        <v/>
      </c>
      <c r="ED437" s="253" t="str" cm="1">
        <f t="array" aca="1" ref="ED437" ca="1">IF(ED$2="","",IFERROR(IF(FIND(ED$2,$C437)&gt;=1,INDIRECT($B437&amp;"!"&amp;"AG"&amp;$A437),0),""))</f>
        <v/>
      </c>
      <c r="EE437" s="253" t="str" cm="1">
        <f t="array" aca="1" ref="EE437" ca="1">IF(EE$2="","",IFERROR(IF(FIND(EE$2,$C437)&gt;=1,INDIRECT($B437&amp;"!"&amp;"AG"&amp;$A437),0),""))</f>
        <v/>
      </c>
      <c r="EF437" s="253" t="str" cm="1">
        <f t="array" aca="1" ref="EF437" ca="1">IF(EF$2="","",IFERROR(IF(FIND(EF$2,$C437)&gt;=1,INDIRECT($B437&amp;"!"&amp;"AG"&amp;$A437),0),""))</f>
        <v/>
      </c>
      <c r="EG437" s="253" t="str" cm="1">
        <f t="array" aca="1" ref="EG437" ca="1">IF(EG$2="","",IFERROR(IF(FIND(EG$2,$C437)&gt;=1,INDIRECT($B437&amp;"!"&amp;"AG"&amp;$A437),0),""))</f>
        <v/>
      </c>
      <c r="EH437" s="253" t="str" cm="1">
        <f t="array" aca="1" ref="EH437" ca="1">IF(EH$2="","",IFERROR(IF(FIND(EH$2,$C437)&gt;=1,INDIRECT($B437&amp;"!"&amp;"AG"&amp;$A437),0),""))</f>
        <v/>
      </c>
      <c r="EI437" s="253" t="str" cm="1">
        <f t="array" aca="1" ref="EI437" ca="1">IF(EI$2="","",IFERROR(IF(FIND(EI$2,$C437)&gt;=1,INDIRECT($B437&amp;"!"&amp;"AG"&amp;$A437),0),""))</f>
        <v/>
      </c>
      <c r="EJ437" s="253" t="str" cm="1">
        <f t="array" aca="1" ref="EJ437" ca="1">IF(EJ$2="","",IFERROR(IF(FIND(EJ$2,$C437)&gt;=1,INDIRECT($B437&amp;"!"&amp;"AG"&amp;$A437),0),""))</f>
        <v/>
      </c>
      <c r="EK437" s="253" t="str" cm="1">
        <f t="array" aca="1" ref="EK437" ca="1">IF(EK$2="","",IFERROR(IF(FIND(EK$2,$C437)&gt;=1,INDIRECT($B437&amp;"!"&amp;"AG"&amp;$A437),0),""))</f>
        <v/>
      </c>
      <c r="EL437" s="253" t="str" cm="1">
        <f t="array" aca="1" ref="EL437" ca="1">IF(EL$2="","",IFERROR(IF(FIND(EL$2,$C437)&gt;=1,INDIRECT($B437&amp;"!"&amp;"AG"&amp;$A437),0),""))</f>
        <v/>
      </c>
      <c r="EM437" s="253" t="str" cm="1">
        <f t="array" aca="1" ref="EM437" ca="1">IF(EM$2="","",IFERROR(IF(FIND(EM$2,$C437)&gt;=1,INDIRECT($B437&amp;"!"&amp;"AG"&amp;$A437),0),""))</f>
        <v/>
      </c>
      <c r="EN437" s="253" t="str" cm="1">
        <f t="array" aca="1" ref="EN437" ca="1">IF(EN$2="","",IFERROR(IF(FIND(EN$2,$C437)&gt;=1,INDIRECT($B437&amp;"!"&amp;"AG"&amp;$A437),0),""))</f>
        <v/>
      </c>
      <c r="EO437" s="253" t="str" cm="1">
        <f t="array" aca="1" ref="EO437" ca="1">IF(EO$2="","",IFERROR(IF(FIND(EO$2,$C437)&gt;=1,INDIRECT($B437&amp;"!"&amp;"AG"&amp;$A437),0),""))</f>
        <v/>
      </c>
      <c r="EP437" s="253" t="str" cm="1">
        <f t="array" aca="1" ref="EP437" ca="1">IF(EP$2="","",IFERROR(IF(FIND(EP$2,$C437)&gt;=1,INDIRECT($B437&amp;"!"&amp;"AG"&amp;$A437),0),""))</f>
        <v/>
      </c>
      <c r="EQ437" s="253" t="str" cm="1">
        <f t="array" aca="1" ref="EQ437" ca="1">IF(EQ$2="","",IFERROR(IF(FIND(EQ$2,$C437)&gt;=1,INDIRECT($B437&amp;"!"&amp;"AG"&amp;$A437),0),""))</f>
        <v/>
      </c>
      <c r="ER437" s="253" t="str" cm="1">
        <f t="array" aca="1" ref="ER437" ca="1">IF(ER$2="","",IFERROR(IF(FIND(ER$2,$C437)&gt;=1,INDIRECT($B437&amp;"!"&amp;"AG"&amp;$A437),0),""))</f>
        <v/>
      </c>
      <c r="ES437" s="253" t="str" cm="1">
        <f t="array" aca="1" ref="ES437" ca="1">IF(ES$2="","",IFERROR(IF(FIND(ES$2,$C437)&gt;=1,INDIRECT($B437&amp;"!"&amp;"AG"&amp;$A437),0),""))</f>
        <v/>
      </c>
      <c r="ET437" s="253" t="str" cm="1">
        <f t="array" aca="1" ref="ET437" ca="1">IF(ET$2="","",IFERROR(IF(FIND(ET$2,$C437)&gt;=1,INDIRECT($B437&amp;"!"&amp;"AG"&amp;$A437),0),""))</f>
        <v/>
      </c>
      <c r="EU437" s="253" t="str" cm="1">
        <f t="array" aca="1" ref="EU437" ca="1">IF(EU$2="","",IFERROR(IF(FIND(EU$2,$C437)&gt;=1,INDIRECT($B437&amp;"!"&amp;"AG"&amp;$A437),0),""))</f>
        <v/>
      </c>
      <c r="EV437" s="253" t="str" cm="1">
        <f t="array" aca="1" ref="EV437" ca="1">IF(EV$2="","",IFERROR(IF(FIND(EV$2,$C437)&gt;=1,INDIRECT($B437&amp;"!"&amp;"AG"&amp;$A437),0),""))</f>
        <v/>
      </c>
    </row>
    <row r="438" spans="1:152" x14ac:dyDescent="0.3">
      <c r="A438" s="252">
        <f t="shared" ca="1" si="379"/>
        <v>46</v>
      </c>
      <c r="B438" s="252" t="str">
        <f t="shared" si="380"/>
        <v>Aug_2024</v>
      </c>
      <c r="C438" s="252" t="str">
        <f t="shared" ca="1" si="378"/>
        <v/>
      </c>
      <c r="D438" s="253" t="str">
        <f t="array" aca="1" ref="D438" ca="1">IF(D$2="","",IFERROR(IF(FIND(D$2,$C438)&gt;=1,INDIRECT($B438&amp;"!"&amp;"AG"&amp;$A438),0),""))</f>
        <v/>
      </c>
      <c r="E438" s="253" t="str">
        <f t="array" aca="1" ref="E438" ca="1">IF(E$2="","",IFERROR(IF(FIND(E$2,$C438)&gt;=1,INDIRECT($B438&amp;"!"&amp;"AG"&amp;$A438),0),""))</f>
        <v/>
      </c>
      <c r="F438" s="253" t="str">
        <f t="array" aca="1" ref="F438" ca="1">IF(F$2="","",IFERROR(IF(FIND(F$2,$C438)&gt;=1,INDIRECT($B438&amp;"!"&amp;"AG"&amp;$A438),0),""))</f>
        <v/>
      </c>
      <c r="G438" s="253" t="str">
        <f t="array" aca="1" ref="G438" ca="1">IF(G$2="","",IFERROR(IF(FIND(G$2,$C438)&gt;=1,INDIRECT($B438&amp;"!"&amp;"AG"&amp;$A438),0),""))</f>
        <v/>
      </c>
      <c r="H438" s="253" t="str">
        <f t="array" aca="1" ref="H438" ca="1">IF(H$2="","",IFERROR(IF(FIND(H$2,$C438)&gt;=1,INDIRECT($B438&amp;"!"&amp;"AG"&amp;$A438),0),""))</f>
        <v/>
      </c>
      <c r="I438" s="253" t="str">
        <f t="array" aca="1" ref="I438" ca="1">IF(I$2="","",IFERROR(IF(FIND(I$2,$C438)&gt;=1,INDIRECT($B438&amp;"!"&amp;"AG"&amp;$A438),0),""))</f>
        <v/>
      </c>
      <c r="J438" s="253" t="str">
        <f t="array" aca="1" ref="J438" ca="1">IF(J$2="","",IFERROR(IF(FIND(J$2,$C438)&gt;=1,INDIRECT($B438&amp;"!"&amp;"AG"&amp;$A438),0),""))</f>
        <v/>
      </c>
      <c r="K438" s="253" t="str">
        <f t="array" aca="1" ref="K438" ca="1">IF(K$2="","",IFERROR(IF(FIND(K$2,$C438)&gt;=1,INDIRECT($B438&amp;"!"&amp;"AG"&amp;$A438),0),""))</f>
        <v/>
      </c>
      <c r="L438" s="253" t="str">
        <f t="array" aca="1" ref="L438" ca="1">IF(L$2="","",IFERROR(IF(FIND(L$2,$C438)&gt;=1,INDIRECT($B438&amp;"!"&amp;"AG"&amp;$A438),0),""))</f>
        <v/>
      </c>
      <c r="M438" s="253" t="str">
        <f t="array" aca="1" ref="M438" ca="1">IF(M$2="","",IFERROR(IF(FIND(M$2,$C438)&gt;=1,INDIRECT($B438&amp;"!"&amp;"AG"&amp;$A438),0),""))</f>
        <v/>
      </c>
      <c r="N438" s="253" t="str">
        <f t="array" aca="1" ref="N438" ca="1">IF(N$2="","",IFERROR(IF(FIND(N$2,$C438)&gt;=1,INDIRECT($B438&amp;"!"&amp;"AG"&amp;$A438),0),""))</f>
        <v/>
      </c>
      <c r="O438" s="253" t="str">
        <f t="array" aca="1" ref="O438" ca="1">IF(O$2="","",IFERROR(IF(FIND(O$2,$C438)&gt;=1,INDIRECT($B438&amp;"!"&amp;"AG"&amp;$A438),0),""))</f>
        <v/>
      </c>
      <c r="P438" s="253" t="str">
        <f t="array" aca="1" ref="P438" ca="1">IF(P$2="","",IFERROR(IF(FIND(P$2,$C438)&gt;=1,INDIRECT($B438&amp;"!"&amp;"AG"&amp;$A438),0),""))</f>
        <v/>
      </c>
      <c r="Q438" s="253" t="str">
        <f t="array" aca="1" ref="Q438" ca="1">IF(Q$2="","",IFERROR(IF(FIND(Q$2,$C438)&gt;=1,INDIRECT($B438&amp;"!"&amp;"AG"&amp;$A438),0),""))</f>
        <v/>
      </c>
      <c r="R438" s="253" t="str">
        <f t="array" aca="1" ref="R438" ca="1">IF(R$2="","",IFERROR(IF(FIND(R$2,$C438)&gt;=1,INDIRECT($B438&amp;"!"&amp;"AG"&amp;$A438),0),""))</f>
        <v/>
      </c>
      <c r="S438" s="253" t="str">
        <f t="array" aca="1" ref="S438" ca="1">IF(S$2="","",IFERROR(IF(FIND(S$2,$C438)&gt;=1,INDIRECT($B438&amp;"!"&amp;"AG"&amp;$A438),0),""))</f>
        <v/>
      </c>
      <c r="T438" s="253" t="str">
        <f t="array" aca="1" ref="T438" ca="1">IF(T$2="","",IFERROR(IF(FIND(T$2,$C438)&gt;=1,INDIRECT($B438&amp;"!"&amp;"AG"&amp;$A438),0),""))</f>
        <v/>
      </c>
      <c r="U438" s="253" t="str">
        <f t="array" aca="1" ref="U438" ca="1">IF(U$2="","",IFERROR(IF(FIND(U$2,$C438)&gt;=1,INDIRECT($B438&amp;"!"&amp;"AG"&amp;$A438),0),""))</f>
        <v/>
      </c>
      <c r="V438" s="253" t="str">
        <f t="array" aca="1" ref="V438" ca="1">IF(V$2="","",IFERROR(IF(FIND(V$2,$C438)&gt;=1,INDIRECT($B438&amp;"!"&amp;"AG"&amp;$A438),0),""))</f>
        <v/>
      </c>
      <c r="W438" s="253" t="str">
        <f t="array" aca="1" ref="W438" ca="1">IF(W$2="","",IFERROR(IF(FIND(W$2,$C438)&gt;=1,INDIRECT($B438&amp;"!"&amp;"AG"&amp;$A438),0),""))</f>
        <v/>
      </c>
      <c r="X438" s="253" t="str">
        <f t="array" aca="1" ref="X438" ca="1">IF(X$2="","",IFERROR(IF(FIND(X$2,$C438)&gt;=1,INDIRECT($B438&amp;"!"&amp;"AG"&amp;$A438),0),""))</f>
        <v/>
      </c>
      <c r="Y438" s="253" t="str">
        <f t="array" aca="1" ref="Y438" ca="1">IF(Y$2="","",IFERROR(IF(FIND(Y$2,$C438)&gt;=1,INDIRECT($B438&amp;"!"&amp;"AG"&amp;$A438),0),""))</f>
        <v/>
      </c>
      <c r="Z438" s="253" t="str">
        <f t="array" aca="1" ref="Z438" ca="1">IF(Z$2="","",IFERROR(IF(FIND(Z$2,$C438)&gt;=1,INDIRECT($B438&amp;"!"&amp;"AG"&amp;$A438),0),""))</f>
        <v/>
      </c>
      <c r="AA438" s="253" t="str">
        <f t="array" aca="1" ref="AA438" ca="1">IF(AA$2="","",IFERROR(IF(FIND(AA$2,$C438)&gt;=1,INDIRECT($B438&amp;"!"&amp;"AG"&amp;$A438),0),""))</f>
        <v/>
      </c>
      <c r="AB438" s="253" t="str">
        <f t="array" aca="1" ref="AB438" ca="1">IF(AB$2="","",IFERROR(IF(FIND(AB$2,$C438)&gt;=1,INDIRECT($B438&amp;"!"&amp;"AG"&amp;$A438),0),""))</f>
        <v/>
      </c>
      <c r="AC438" s="253" t="str">
        <f t="array" aca="1" ref="AC438" ca="1">IF(AC$2="","",IFERROR(IF(FIND(AC$2,$C438)&gt;=1,INDIRECT($B438&amp;"!"&amp;"AG"&amp;$A438),0),""))</f>
        <v/>
      </c>
      <c r="AD438" s="253" t="str">
        <f t="array" aca="1" ref="AD438" ca="1">IF(AD$2="","",IFERROR(IF(FIND(AD$2,$C438)&gt;=1,INDIRECT($B438&amp;"!"&amp;"AG"&amp;$A438),0),""))</f>
        <v/>
      </c>
      <c r="AE438" s="253" t="str">
        <f t="array" aca="1" ref="AE438" ca="1">IF(AE$2="","",IFERROR(IF(FIND(AE$2,$C438)&gt;=1,INDIRECT($B438&amp;"!"&amp;"AG"&amp;$A438),0),""))</f>
        <v/>
      </c>
      <c r="AF438" s="253" t="str">
        <f t="array" aca="1" ref="AF438" ca="1">IF(AF$2="","",IFERROR(IF(FIND(AF$2,$C438)&gt;=1,INDIRECT($B438&amp;"!"&amp;"AG"&amp;$A438),0),""))</f>
        <v/>
      </c>
      <c r="AG438" s="253" t="str">
        <f t="array" aca="1" ref="AG438" ca="1">IF(AG$2="","",IFERROR(IF(FIND(AG$2,$C438)&gt;=1,INDIRECT($B438&amp;"!"&amp;"AG"&amp;$A438),0),""))</f>
        <v/>
      </c>
      <c r="AH438" s="253" t="str">
        <f t="array" aca="1" ref="AH438" ca="1">IF(AH$2="","",IFERROR(IF(FIND(AH$2,$C438)&gt;=1,INDIRECT($B438&amp;"!"&amp;"AG"&amp;$A438),0),""))</f>
        <v/>
      </c>
      <c r="AI438" s="253" t="str">
        <f t="array" aca="1" ref="AI438" ca="1">IF(AI$2="","",IFERROR(IF(FIND(AI$2,$C438)&gt;=1,INDIRECT($B438&amp;"!"&amp;"AG"&amp;$A438),0),""))</f>
        <v/>
      </c>
      <c r="AJ438" s="253" t="str">
        <f t="array" aca="1" ref="AJ438" ca="1">IF(AJ$2="","",IFERROR(IF(FIND(AJ$2,$C438)&gt;=1,INDIRECT($B438&amp;"!"&amp;"AG"&amp;$A438),0),""))</f>
        <v/>
      </c>
      <c r="AK438" s="253" t="str">
        <f t="array" aca="1" ref="AK438" ca="1">IF(AK$2="","",IFERROR(IF(FIND(AK$2,$C438)&gt;=1,INDIRECT($B438&amp;"!"&amp;"AG"&amp;$A438),0),""))</f>
        <v/>
      </c>
      <c r="AL438" s="253" t="str">
        <f t="array" aca="1" ref="AL438" ca="1">IF(AL$2="","",IFERROR(IF(FIND(AL$2,$C438)&gt;=1,INDIRECT($B438&amp;"!"&amp;"AG"&amp;$A438),0),""))</f>
        <v/>
      </c>
      <c r="AM438" s="253" t="str">
        <f t="array" aca="1" ref="AM438" ca="1">IF(AM$2="","",IFERROR(IF(FIND(AM$2,$C438)&gt;=1,INDIRECT($B438&amp;"!"&amp;"AG"&amp;$A438),0),""))</f>
        <v/>
      </c>
      <c r="AN438" s="253" t="str">
        <f t="array" aca="1" ref="AN438" ca="1">IF(AN$2="","",IFERROR(IF(FIND(AN$2,$C438)&gt;=1,INDIRECT($B438&amp;"!"&amp;"AG"&amp;$A438),0),""))</f>
        <v/>
      </c>
      <c r="AO438" s="253" t="str">
        <f t="array" aca="1" ref="AO438" ca="1">IF(AO$2="","",IFERROR(IF(FIND(AO$2,$C438)&gt;=1,INDIRECT($B438&amp;"!"&amp;"AG"&amp;$A438),0),""))</f>
        <v/>
      </c>
      <c r="AP438" s="253" t="str">
        <f t="array" aca="1" ref="AP438" ca="1">IF(AP$2="","",IFERROR(IF(FIND(AP$2,$C438)&gt;=1,INDIRECT($B438&amp;"!"&amp;"AG"&amp;$A438),0),""))</f>
        <v/>
      </c>
      <c r="AQ438" s="253" t="str">
        <f t="array" aca="1" ref="AQ438" ca="1">IF(AQ$2="","",IFERROR(IF(FIND(AQ$2,$C438)&gt;=1,INDIRECT($B438&amp;"!"&amp;"AG"&amp;$A438),0),""))</f>
        <v/>
      </c>
      <c r="AR438" s="253" t="str">
        <f t="array" aca="1" ref="AR438" ca="1">IF(AR$2="","",IFERROR(IF(FIND(AR$2,$C438)&gt;=1,INDIRECT($B438&amp;"!"&amp;"AG"&amp;$A438),0),""))</f>
        <v/>
      </c>
      <c r="AS438" s="253" t="str">
        <f t="array" aca="1" ref="AS438" ca="1">IF(AS$2="","",IFERROR(IF(FIND(AS$2,$C438)&gt;=1,INDIRECT($B438&amp;"!"&amp;"AG"&amp;$A438),0),""))</f>
        <v/>
      </c>
      <c r="AU438" s="254" t="str">
        <f t="array" aca="1" ref="AU438" ca="1">IFERROR(INDIRECT(B438&amp;"!"&amp;"A"&amp;A438),"")</f>
        <v/>
      </c>
      <c r="AV438" s="2" t="str">
        <f t="shared" ca="1" si="375"/>
        <v/>
      </c>
      <c r="AW438" s="253" t="str">
        <f t="array" aca="1" ref="AW438" ca="1">IF(AW$2="","",IFERROR(IF(FIND(AW$2,$C438)&gt;=1,IF(INDIRECT($B438&amp;"!"&amp;"AH"&amp;$A438)="","",INDIRECT($B438&amp;"!"&amp;"AH"&amp;$A438)),0),""))</f>
        <v/>
      </c>
      <c r="AX438" s="253" t="str">
        <f t="array" aca="1" ref="AX438" ca="1">IF(AX$2="","",IFERROR(IF(FIND(AX$2,$C438)&gt;=1,IF(INDIRECT($B438&amp;"!"&amp;"AH"&amp;$A438)="","",INDIRECT($B438&amp;"!"&amp;"AH"&amp;$A438)),0),""))</f>
        <v/>
      </c>
      <c r="AY438" s="253" t="str">
        <f t="array" aca="1" ref="AY438" ca="1">IF(AY$2="","",IFERROR(IF(FIND(AY$2,$C438)&gt;=1,IF(INDIRECT($B438&amp;"!"&amp;"AH"&amp;$A438)="","",INDIRECT($B438&amp;"!"&amp;"AH"&amp;$A438)),0),""))</f>
        <v/>
      </c>
      <c r="AZ438" s="253" t="str">
        <f t="array" aca="1" ref="AZ438" ca="1">IF(AZ$2="","",IFERROR(IF(FIND(AZ$2,$C438)&gt;=1,IF(INDIRECT($B438&amp;"!"&amp;"AH"&amp;$A438)="","",INDIRECT($B438&amp;"!"&amp;"AH"&amp;$A438)),0),""))</f>
        <v/>
      </c>
      <c r="BA438" s="253" t="str">
        <f t="array" aca="1" ref="BA438" ca="1">IF(BA$2="","",IFERROR(IF(FIND(BA$2,$C438)&gt;=1,IF(INDIRECT($B438&amp;"!"&amp;"AH"&amp;$A438)="","",INDIRECT($B438&amp;"!"&amp;"AH"&amp;$A438)),0),""))</f>
        <v/>
      </c>
      <c r="BB438" s="253" t="str">
        <f t="array" aca="1" ref="BB438" ca="1">IF(BB$2="","",IFERROR(IF(FIND(BB$2,$C438)&gt;=1,IF(INDIRECT($B438&amp;"!"&amp;"AH"&amp;$A438)="","",INDIRECT($B438&amp;"!"&amp;"AH"&amp;$A438)),0),""))</f>
        <v/>
      </c>
      <c r="BC438" s="253" t="str">
        <f t="array" aca="1" ref="BC438" ca="1">IF(BC$2="","",IFERROR(IF(FIND(BC$2,$C438)&gt;=1,IF(INDIRECT($B438&amp;"!"&amp;"AH"&amp;$A438)="","",INDIRECT($B438&amp;"!"&amp;"AH"&amp;$A438)),0),""))</f>
        <v/>
      </c>
      <c r="BD438" s="253" t="str">
        <f t="array" aca="1" ref="BD438" ca="1">IF(BD$2="","",IFERROR(IF(FIND(BD$2,$C438)&gt;=1,IF(INDIRECT($B438&amp;"!"&amp;"AH"&amp;$A438)="","",INDIRECT($B438&amp;"!"&amp;"AH"&amp;$A438)),0),""))</f>
        <v/>
      </c>
      <c r="BE438" s="253" t="str">
        <f t="array" aca="1" ref="BE438" ca="1">IF(BE$2="","",IFERROR(IF(FIND(BE$2,$C438)&gt;=1,IF(INDIRECT($B438&amp;"!"&amp;"AH"&amp;$A438)="","",INDIRECT($B438&amp;"!"&amp;"AH"&amp;$A438)),0),""))</f>
        <v/>
      </c>
      <c r="BF438" s="253" t="str">
        <f t="array" aca="1" ref="BF438" ca="1">IF(BF$2="","",IFERROR(IF(FIND(BF$2,$C438)&gt;=1,IF(INDIRECT($B438&amp;"!"&amp;"AH"&amp;$A438)="","",INDIRECT($B438&amp;"!"&amp;"AH"&amp;$A438)),0),""))</f>
        <v/>
      </c>
      <c r="BG438" s="253" t="str">
        <f t="array" aca="1" ref="BG438" ca="1">IF(BG$2="","",IFERROR(IF(FIND(BG$2,$C438)&gt;=1,IF(INDIRECT($B438&amp;"!"&amp;"AH"&amp;$A438)="","",INDIRECT($B438&amp;"!"&amp;"AH"&amp;$A438)),0),""))</f>
        <v/>
      </c>
      <c r="BH438" s="253" t="str">
        <f t="array" aca="1" ref="BH438" ca="1">IF(BH$2="","",IFERROR(IF(FIND(BH$2,$C438)&gt;=1,IF(INDIRECT($B438&amp;"!"&amp;"AH"&amp;$A438)="","",INDIRECT($B438&amp;"!"&amp;"AH"&amp;$A438)),0),""))</f>
        <v/>
      </c>
      <c r="BI438" s="253" t="str">
        <f t="array" aca="1" ref="BI438" ca="1">IF(BI$2="","",IFERROR(IF(FIND(BI$2,$C438)&gt;=1,IF(INDIRECT($B438&amp;"!"&amp;"AH"&amp;$A438)="","",INDIRECT($B438&amp;"!"&amp;"AH"&amp;$A438)),0),""))</f>
        <v/>
      </c>
      <c r="BJ438" s="253" t="str">
        <f t="array" aca="1" ref="BJ438" ca="1">IF(BJ$2="","",IFERROR(IF(FIND(BJ$2,$C438)&gt;=1,IF(INDIRECT($B438&amp;"!"&amp;"AH"&amp;$A438)="","",INDIRECT($B438&amp;"!"&amp;"AH"&amp;$A438)),0),""))</f>
        <v/>
      </c>
      <c r="BK438" s="253" t="str">
        <f t="array" aca="1" ref="BK438" ca="1">IF(BK$2="","",IFERROR(IF(FIND(BK$2,$C438)&gt;=1,IF(INDIRECT($B438&amp;"!"&amp;"AH"&amp;$A438)="","",INDIRECT($B438&amp;"!"&amp;"AH"&amp;$A438)),0),""))</f>
        <v/>
      </c>
      <c r="BL438" s="253" t="str">
        <f t="array" aca="1" ref="BL438" ca="1">IF(BL$2="","",IFERROR(IF(FIND(BL$2,$C438)&gt;=1,IF(INDIRECT($B438&amp;"!"&amp;"AH"&amp;$A438)="","",INDIRECT($B438&amp;"!"&amp;"AH"&amp;$A438)),0),""))</f>
        <v/>
      </c>
      <c r="BM438" s="253" t="str">
        <f t="array" aca="1" ref="BM438" ca="1">IF(BM$2="","",IFERROR(IF(FIND(BM$2,$C438)&gt;=1,IF(INDIRECT($B438&amp;"!"&amp;"AH"&amp;$A438)="","",INDIRECT($B438&amp;"!"&amp;"AH"&amp;$A438)),0),""))</f>
        <v/>
      </c>
      <c r="BN438" s="253" t="str">
        <f t="array" aca="1" ref="BN438" ca="1">IF(BN$2="","",IFERROR(IF(FIND(BN$2,$C438)&gt;=1,IF(INDIRECT($B438&amp;"!"&amp;"AH"&amp;$A438)="","",INDIRECT($B438&amp;"!"&amp;"AH"&amp;$A438)),0),""))</f>
        <v/>
      </c>
      <c r="BO438" s="253" t="str">
        <f t="array" aca="1" ref="BO438" ca="1">IF(BO$2="","",IFERROR(IF(FIND(BO$2,$C438)&gt;=1,IF(INDIRECT($B438&amp;"!"&amp;"AH"&amp;$A438)="","",INDIRECT($B438&amp;"!"&amp;"AH"&amp;$A438)),0),""))</f>
        <v/>
      </c>
      <c r="BP438" s="253" t="str">
        <f t="array" aca="1" ref="BP438" ca="1">IF(BP$2="","",IFERROR(IF(FIND(BP$2,$C438)&gt;=1,IF(INDIRECT($B438&amp;"!"&amp;"AH"&amp;$A438)="","",INDIRECT($B438&amp;"!"&amp;"AH"&amp;$A438)),0),""))</f>
        <v/>
      </c>
      <c r="BQ438" s="253" t="str">
        <f t="array" aca="1" ref="BQ438" ca="1">IF(BQ$2="","",IFERROR(IF(FIND(BQ$2,$C438)&gt;=1,IF(INDIRECT($B438&amp;"!"&amp;"AH"&amp;$A438)="","",INDIRECT($B438&amp;"!"&amp;"AH"&amp;$A438)),0),""))</f>
        <v/>
      </c>
      <c r="BR438" s="253" t="str">
        <f t="array" aca="1" ref="BR438" ca="1">IF(BR$2="","",IFERROR(IF(FIND(BR$2,$C438)&gt;=1,IF(INDIRECT($B438&amp;"!"&amp;"AH"&amp;$A438)="","",INDIRECT($B438&amp;"!"&amp;"AH"&amp;$A438)),0),""))</f>
        <v/>
      </c>
      <c r="BS438" s="253" t="str">
        <f t="array" aca="1" ref="BS438" ca="1">IF(BS$2="","",IFERROR(IF(FIND(BS$2,$C438)&gt;=1,IF(INDIRECT($B438&amp;"!"&amp;"AH"&amp;$A438)="","",INDIRECT($B438&amp;"!"&amp;"AH"&amp;$A438)),0),""))</f>
        <v/>
      </c>
      <c r="BT438" s="253" t="str">
        <f t="array" aca="1" ref="BT438" ca="1">IF(BT$2="","",IFERROR(IF(FIND(BT$2,$C438)&gt;=1,IF(INDIRECT($B438&amp;"!"&amp;"AH"&amp;$A438)="","",INDIRECT($B438&amp;"!"&amp;"AH"&amp;$A438)),0),""))</f>
        <v/>
      </c>
      <c r="BU438" s="253" t="str">
        <f t="array" aca="1" ref="BU438" ca="1">IF(BU$2="","",IFERROR(IF(FIND(BU$2,$C438)&gt;=1,IF(INDIRECT($B438&amp;"!"&amp;"AH"&amp;$A438)="","",INDIRECT($B438&amp;"!"&amp;"AH"&amp;$A438)),0),""))</f>
        <v/>
      </c>
      <c r="BV438" s="253" t="str">
        <f t="array" aca="1" ref="BV438" ca="1">IF(BV$2="","",IFERROR(IF(FIND(BV$2,$C438)&gt;=1,IF(INDIRECT($B438&amp;"!"&amp;"AH"&amp;$A438)="","",INDIRECT($B438&amp;"!"&amp;"AH"&amp;$A438)),0),""))</f>
        <v/>
      </c>
      <c r="BW438" s="253" t="str">
        <f t="array" aca="1" ref="BW438" ca="1">IF(BW$2="","",IFERROR(IF(FIND(BW$2,$C438)&gt;=1,IF(INDIRECT($B438&amp;"!"&amp;"AH"&amp;$A438)="","",INDIRECT($B438&amp;"!"&amp;"AH"&amp;$A438)),0),""))</f>
        <v/>
      </c>
      <c r="BX438" s="253" t="str">
        <f t="array" aca="1" ref="BX438" ca="1">IF(BX$2="","",IFERROR(IF(FIND(BX$2,$C438)&gt;=1,IF(INDIRECT($B438&amp;"!"&amp;"AH"&amp;$A438)="","",INDIRECT($B438&amp;"!"&amp;"AH"&amp;$A438)),0),""))</f>
        <v/>
      </c>
      <c r="BY438" s="253" t="str">
        <f t="array" aca="1" ref="BY438" ca="1">IF(BY$2="","",IFERROR(IF(FIND(BY$2,$C438)&gt;=1,IF(INDIRECT($B438&amp;"!"&amp;"AH"&amp;$A438)="","",INDIRECT($B438&amp;"!"&amp;"AH"&amp;$A438)),0),""))</f>
        <v/>
      </c>
      <c r="BZ438" s="253" t="str">
        <f t="array" aca="1" ref="BZ438" ca="1">IF(BZ$2="","",IFERROR(IF(FIND(BZ$2,$C438)&gt;=1,IF(INDIRECT($B438&amp;"!"&amp;"AH"&amp;$A438)="","",INDIRECT($B438&amp;"!"&amp;"AH"&amp;$A438)),0),""))</f>
        <v/>
      </c>
      <c r="CA438" s="253" t="str">
        <f t="array" aca="1" ref="CA438" ca="1">IF(CA$2="","",IFERROR(IF(FIND(CA$2,$C438)&gt;=1,IF(INDIRECT($B438&amp;"!"&amp;"AH"&amp;$A438)="","",INDIRECT($B438&amp;"!"&amp;"AH"&amp;$A438)),0),""))</f>
        <v/>
      </c>
      <c r="CB438" s="253" t="str">
        <f t="array" aca="1" ref="CB438" ca="1">IF(CB$2="","",IFERROR(IF(FIND(CB$2,$C438)&gt;=1,IF(INDIRECT($B438&amp;"!"&amp;"AH"&amp;$A438)="","",INDIRECT($B438&amp;"!"&amp;"AH"&amp;$A438)),0),""))</f>
        <v/>
      </c>
      <c r="CC438" s="253" t="str">
        <f t="array" aca="1" ref="CC438" ca="1">IF(CC$2="","",IFERROR(IF(FIND(CC$2,$C438)&gt;=1,IF(INDIRECT($B438&amp;"!"&amp;"AH"&amp;$A438)="","",INDIRECT($B438&amp;"!"&amp;"AH"&amp;$A438)),0),""))</f>
        <v/>
      </c>
      <c r="CD438" s="253" t="str">
        <f t="array" aca="1" ref="CD438" ca="1">IF(CD$2="","",IFERROR(IF(FIND(CD$2,$C438)&gt;=1,IF(INDIRECT($B438&amp;"!"&amp;"AH"&amp;$A438)="","",INDIRECT($B438&amp;"!"&amp;"AH"&amp;$A438)),0),""))</f>
        <v/>
      </c>
      <c r="CE438" s="253" t="str">
        <f t="array" aca="1" ref="CE438" ca="1">IF(CE$2="","",IFERROR(IF(FIND(CE$2,$C438)&gt;=1,IF(INDIRECT($B438&amp;"!"&amp;"AH"&amp;$A438)="","",INDIRECT($B438&amp;"!"&amp;"AH"&amp;$A438)),0),""))</f>
        <v/>
      </c>
      <c r="CF438" s="253" t="str">
        <f t="array" aca="1" ref="CF438" ca="1">IF(CF$2="","",IFERROR(IF(FIND(CF$2,$C438)&gt;=1,IF(INDIRECT($B438&amp;"!"&amp;"AH"&amp;$A438)="","",INDIRECT($B438&amp;"!"&amp;"AH"&amp;$A438)),0),""))</f>
        <v/>
      </c>
      <c r="CG438" s="253" t="str">
        <f t="array" aca="1" ref="CG438" ca="1">IF(CG$2="","",IFERROR(IF(FIND(CG$2,$C438)&gt;=1,IF(INDIRECT($B438&amp;"!"&amp;"AH"&amp;$A438)="","",INDIRECT($B438&amp;"!"&amp;"AH"&amp;$A438)),0),""))</f>
        <v/>
      </c>
      <c r="CH438" s="253" t="str">
        <f t="array" aca="1" ref="CH438" ca="1">IF(CH$2="","",IFERROR(IF(FIND(CH$2,$C438)&gt;=1,IF(INDIRECT($B438&amp;"!"&amp;"AH"&amp;$A438)="","",INDIRECT($B438&amp;"!"&amp;"AH"&amp;$A438)),0),""))</f>
        <v/>
      </c>
      <c r="CI438" s="253" t="str">
        <f t="array" aca="1" ref="CI438" ca="1">IF(CI$2="","",IFERROR(IF(FIND(CI$2,$C438)&gt;=1,IF(INDIRECT($B438&amp;"!"&amp;"AH"&amp;$A438)="","",INDIRECT($B438&amp;"!"&amp;"AH"&amp;$A438)),0),""))</f>
        <v/>
      </c>
      <c r="CJ438" s="253" t="str">
        <f t="array" aca="1" ref="CJ438" ca="1">IF(CJ$2="","",IFERROR(IF(FIND(CJ$2,$C438)&gt;=1,IF(INDIRECT($B438&amp;"!"&amp;"AH"&amp;$A438)="","",INDIRECT($B438&amp;"!"&amp;"AH"&amp;$A438)),0),""))</f>
        <v/>
      </c>
      <c r="CK438" s="253" t="str">
        <f t="array" aca="1" ref="CK438" ca="1">IF(CK$2="","",IFERROR(IF(FIND(CK$2,$C438)&gt;=1,IF(INDIRECT($B438&amp;"!"&amp;"AH"&amp;$A438)="","",INDIRECT($B438&amp;"!"&amp;"AH"&amp;$A438)),0),""))</f>
        <v/>
      </c>
      <c r="CL438" s="253" t="str">
        <f t="array" aca="1" ref="CL438" ca="1">IF(CL$2="","",IFERROR(IF(FIND(CL$2,$C438)&gt;=1,IF(INDIRECT($B438&amp;"!"&amp;"AH"&amp;$A438)="","",INDIRECT($B438&amp;"!"&amp;"AH"&amp;$A438)),0),""))</f>
        <v/>
      </c>
      <c r="CO438" s="2" t="str">
        <f t="shared" ca="1" si="376"/>
        <v/>
      </c>
      <c r="CP438" s="253" t="str">
        <f t="array" aca="1" ref="CP438" ca="1">IF(CP$2="","",IFERROR(IF(FIND(CP$2,$C438)&gt;=1,INDIRECT($B438&amp;"!"&amp;"AG"&amp;$A438),0),""))</f>
        <v/>
      </c>
      <c r="CQ438" s="253" t="str">
        <f t="array" aca="1" ref="CQ438" ca="1">IF(CQ$2="","",IFERROR(IF(FIND(CQ$2,$C438)&gt;=1,INDIRECT($B438&amp;"!"&amp;"AG"&amp;$A438),0),""))</f>
        <v/>
      </c>
      <c r="CR438" s="253" t="str">
        <f t="array" aca="1" ref="CR438" ca="1">IF(CR$2="","",IFERROR(IF(FIND(CR$2,$C438)&gt;=1,INDIRECT($B438&amp;"!"&amp;"AG"&amp;$A438),0),""))</f>
        <v/>
      </c>
      <c r="CS438" s="253" t="str">
        <f t="array" aca="1" ref="CS438" ca="1">IF(CS$2="","",IFERROR(IF(FIND(CS$2,$C438)&gt;=1,INDIRECT($B438&amp;"!"&amp;"AG"&amp;$A438),0),""))</f>
        <v/>
      </c>
      <c r="CV438" s="2" t="str">
        <f t="shared" ca="1" si="377"/>
        <v/>
      </c>
      <c r="CW438" s="253" t="str">
        <f t="array" aca="1" ref="CW438" ca="1">IF(CW$2="","",IFERROR(IF(FIND(CW$2,$C438)&gt;=1,IF(INDIRECT($B438&amp;"!"&amp;"AH"&amp;$A438)="","",INDIRECT($B438&amp;"!"&amp;"AH"&amp;$A438)&amp;" "),0),""))</f>
        <v/>
      </c>
      <c r="CX438" s="253" t="str">
        <f t="array" aca="1" ref="CX438" ca="1">IF(CX$2="","",IFERROR(IF(FIND(CX$2,$C438)&gt;=1,IF(INDIRECT($B438&amp;"!"&amp;"AH"&amp;$A438)="","",INDIRECT($B438&amp;"!"&amp;"AH"&amp;$A438)&amp;" "),0),""))</f>
        <v/>
      </c>
      <c r="CY438" s="253" t="str">
        <f t="array" aca="1" ref="CY438" ca="1">IF(CY$2="","",IFERROR(IF(FIND(CY$2,$C438)&gt;=1,IF(INDIRECT($B438&amp;"!"&amp;"AH"&amp;$A438)="","",INDIRECT($B438&amp;"!"&amp;"AH"&amp;$A438)&amp;" "),0),""))</f>
        <v/>
      </c>
      <c r="CZ438" s="253" t="str">
        <f t="array" aca="1" ref="CZ438" ca="1">IF(CZ$2="","",IFERROR(IF(FIND(CZ$2,$C438)&gt;=1,IF(INDIRECT($B438&amp;"!"&amp;"AH"&amp;$A438)="","",INDIRECT($B438&amp;"!"&amp;"AH"&amp;$A438)&amp;" "),0),""))</f>
        <v/>
      </c>
      <c r="DC438" s="2" t="str">
        <f t="shared" ca="1" si="337"/>
        <v/>
      </c>
      <c r="DD438" s="253" t="str" cm="1">
        <f t="array" aca="1" ref="DD438" ca="1">IF(DD$2="","",IFERROR(IF(FIND(DD$2,$C438)&gt;=1,INDIRECT($B438&amp;"!"&amp;"AG"&amp;$A438),0),""))</f>
        <v/>
      </c>
      <c r="DE438" s="253" t="str" cm="1">
        <f t="array" aca="1" ref="DE438" ca="1">IF(DE$2="","",IFERROR(IF(FIND(DE$2,$C438)&gt;=1,INDIRECT($B438&amp;"!"&amp;"AG"&amp;$A438),0),""))</f>
        <v/>
      </c>
      <c r="DF438" s="253" t="str" cm="1">
        <f t="array" aca="1" ref="DF438" ca="1">IF(DF$2="","",IFERROR(IF(FIND(DF$2,$C438)&gt;=1,INDIRECT($B438&amp;"!"&amp;"AG"&amp;$A438),0),""))</f>
        <v/>
      </c>
      <c r="DG438" s="253" t="str" cm="1">
        <f t="array" aca="1" ref="DG438" ca="1">IF(DG$2="","",IFERROR(IF(FIND(DG$2,$C438)&gt;=1,INDIRECT($B438&amp;"!"&amp;"AG"&amp;$A438),0),""))</f>
        <v/>
      </c>
      <c r="DH438" s="253" t="str" cm="1">
        <f t="array" aca="1" ref="DH438" ca="1">IF(DH$2="","",IFERROR(IF(FIND(DH$2,$C438)&gt;=1,INDIRECT($B438&amp;"!"&amp;"AG"&amp;$A438),0),""))</f>
        <v/>
      </c>
      <c r="DI438" s="253" t="str" cm="1">
        <f t="array" aca="1" ref="DI438" ca="1">IF(DI$2="","",IFERROR(IF(FIND(DI$2,$C438)&gt;=1,INDIRECT($B438&amp;"!"&amp;"AG"&amp;$A438),0),""))</f>
        <v/>
      </c>
      <c r="DJ438" s="253" t="str" cm="1">
        <f t="array" aca="1" ref="DJ438" ca="1">IF(DJ$2="","",IFERROR(IF(FIND(DJ$2,$C438)&gt;=1,INDIRECT($B438&amp;"!"&amp;"AG"&amp;$A438),0),""))</f>
        <v/>
      </c>
      <c r="DK438" s="253" t="str" cm="1">
        <f t="array" aca="1" ref="DK438" ca="1">IF(DK$2="","",IFERROR(IF(FIND(DK$2,$C438)&gt;=1,INDIRECT($B438&amp;"!"&amp;"AG"&amp;$A438),0),""))</f>
        <v/>
      </c>
      <c r="DL438" s="253" t="str" cm="1">
        <f t="array" aca="1" ref="DL438" ca="1">IF(DL$2="","",IFERROR(IF(FIND(DL$2,$C438)&gt;=1,INDIRECT($B438&amp;"!"&amp;"AG"&amp;$A438),0),""))</f>
        <v/>
      </c>
      <c r="DM438" s="253" t="str" cm="1">
        <f t="array" aca="1" ref="DM438" ca="1">IF(DM$2="","",IFERROR(IF(FIND(DM$2,$C438)&gt;=1,INDIRECT($B438&amp;"!"&amp;"AG"&amp;$A438),0),""))</f>
        <v/>
      </c>
      <c r="DN438" s="253" t="str" cm="1">
        <f t="array" aca="1" ref="DN438" ca="1">IF(DN$2="","",IFERROR(IF(FIND(DN$2,$C438)&gt;=1,INDIRECT($B438&amp;"!"&amp;"AG"&amp;$A438),0),""))</f>
        <v/>
      </c>
      <c r="DO438" s="253" t="str" cm="1">
        <f t="array" aca="1" ref="DO438" ca="1">IF(DO$2="","",IFERROR(IF(FIND(DO$2,$C438)&gt;=1,INDIRECT($B438&amp;"!"&amp;"AG"&amp;$A438),0),""))</f>
        <v/>
      </c>
      <c r="DP438" s="253" t="str" cm="1">
        <f t="array" aca="1" ref="DP438" ca="1">IF(DP$2="","",IFERROR(IF(FIND(DP$2,$C438)&gt;=1,INDIRECT($B438&amp;"!"&amp;"AG"&amp;$A438),0),""))</f>
        <v/>
      </c>
      <c r="DQ438" s="253" t="str" cm="1">
        <f t="array" aca="1" ref="DQ438" ca="1">IF(DQ$2="","",IFERROR(IF(FIND(DQ$2,$C438)&gt;=1,INDIRECT($B438&amp;"!"&amp;"AG"&amp;$A438),0),""))</f>
        <v/>
      </c>
      <c r="DR438" s="253" t="str" cm="1">
        <f t="array" aca="1" ref="DR438" ca="1">IF(DR$2="","",IFERROR(IF(FIND(DR$2,$C438)&gt;=1,INDIRECT($B438&amp;"!"&amp;"AG"&amp;$A438),0),""))</f>
        <v/>
      </c>
      <c r="DS438" s="253" t="str" cm="1">
        <f t="array" aca="1" ref="DS438" ca="1">IF(DS$2="","",IFERROR(IF(FIND(DS$2,$C438)&gt;=1,INDIRECT($B438&amp;"!"&amp;"AG"&amp;$A438),0),""))</f>
        <v/>
      </c>
      <c r="DT438" s="253" t="str" cm="1">
        <f t="array" aca="1" ref="DT438" ca="1">IF(DT$2="","",IFERROR(IF(FIND(DT$2,$C438)&gt;=1,INDIRECT($B438&amp;"!"&amp;"AG"&amp;$A438),0),""))</f>
        <v/>
      </c>
      <c r="DU438" s="253" t="str" cm="1">
        <f t="array" aca="1" ref="DU438" ca="1">IF(DU$2="","",IFERROR(IF(FIND(DU$2,$C438)&gt;=1,INDIRECT($B438&amp;"!"&amp;"AG"&amp;$A438),0),""))</f>
        <v/>
      </c>
      <c r="DV438" s="253" t="str" cm="1">
        <f t="array" aca="1" ref="DV438" ca="1">IF(DV$2="","",IFERROR(IF(FIND(DV$2,$C438)&gt;=1,INDIRECT($B438&amp;"!"&amp;"AG"&amp;$A438),0),""))</f>
        <v/>
      </c>
      <c r="DW438" s="253" t="str" cm="1">
        <f t="array" aca="1" ref="DW438" ca="1">IF(DW$2="","",IFERROR(IF(FIND(DW$2,$C438)&gt;=1,INDIRECT($B438&amp;"!"&amp;"AG"&amp;$A438),0),""))</f>
        <v/>
      </c>
      <c r="DX438" s="253" t="str" cm="1">
        <f t="array" aca="1" ref="DX438" ca="1">IF(DX$2="","",IFERROR(IF(FIND(DX$2,$C438)&gt;=1,INDIRECT($B438&amp;"!"&amp;"AG"&amp;$A438),0),""))</f>
        <v/>
      </c>
      <c r="DY438" s="253" t="str" cm="1">
        <f t="array" aca="1" ref="DY438" ca="1">IF(DY$2="","",IFERROR(IF(FIND(DY$2,$C438)&gt;=1,INDIRECT($B438&amp;"!"&amp;"AG"&amp;$A438),0),""))</f>
        <v/>
      </c>
      <c r="DZ438" s="253" t="str" cm="1">
        <f t="array" aca="1" ref="DZ438" ca="1">IF(DZ$2="","",IFERROR(IF(FIND(DZ$2,$C438)&gt;=1,INDIRECT($B438&amp;"!"&amp;"AG"&amp;$A438),0),""))</f>
        <v/>
      </c>
      <c r="EA438" s="253" t="str" cm="1">
        <f t="array" aca="1" ref="EA438" ca="1">IF(EA$2="","",IFERROR(IF(FIND(EA$2,$C438)&gt;=1,INDIRECT($B438&amp;"!"&amp;"AG"&amp;$A438),0),""))</f>
        <v/>
      </c>
      <c r="EB438" s="253" t="str" cm="1">
        <f t="array" aca="1" ref="EB438" ca="1">IF(EB$2="","",IFERROR(IF(FIND(EB$2,$C438)&gt;=1,INDIRECT($B438&amp;"!"&amp;"AG"&amp;$A438),0),""))</f>
        <v/>
      </c>
      <c r="EC438" s="253" t="str" cm="1">
        <f t="array" aca="1" ref="EC438" ca="1">IF(EC$2="","",IFERROR(IF(FIND(EC$2,$C438)&gt;=1,INDIRECT($B438&amp;"!"&amp;"AG"&amp;$A438),0),""))</f>
        <v/>
      </c>
      <c r="ED438" s="253" t="str" cm="1">
        <f t="array" aca="1" ref="ED438" ca="1">IF(ED$2="","",IFERROR(IF(FIND(ED$2,$C438)&gt;=1,INDIRECT($B438&amp;"!"&amp;"AG"&amp;$A438),0),""))</f>
        <v/>
      </c>
      <c r="EE438" s="253" t="str" cm="1">
        <f t="array" aca="1" ref="EE438" ca="1">IF(EE$2="","",IFERROR(IF(FIND(EE$2,$C438)&gt;=1,INDIRECT($B438&amp;"!"&amp;"AG"&amp;$A438),0),""))</f>
        <v/>
      </c>
      <c r="EF438" s="253" t="str" cm="1">
        <f t="array" aca="1" ref="EF438" ca="1">IF(EF$2="","",IFERROR(IF(FIND(EF$2,$C438)&gt;=1,INDIRECT($B438&amp;"!"&amp;"AG"&amp;$A438),0),""))</f>
        <v/>
      </c>
      <c r="EG438" s="253" t="str" cm="1">
        <f t="array" aca="1" ref="EG438" ca="1">IF(EG$2="","",IFERROR(IF(FIND(EG$2,$C438)&gt;=1,INDIRECT($B438&amp;"!"&amp;"AG"&amp;$A438),0),""))</f>
        <v/>
      </c>
      <c r="EH438" s="253" t="str" cm="1">
        <f t="array" aca="1" ref="EH438" ca="1">IF(EH$2="","",IFERROR(IF(FIND(EH$2,$C438)&gt;=1,INDIRECT($B438&amp;"!"&amp;"AG"&amp;$A438),0),""))</f>
        <v/>
      </c>
      <c r="EI438" s="253" t="str" cm="1">
        <f t="array" aca="1" ref="EI438" ca="1">IF(EI$2="","",IFERROR(IF(FIND(EI$2,$C438)&gt;=1,INDIRECT($B438&amp;"!"&amp;"AG"&amp;$A438),0),""))</f>
        <v/>
      </c>
      <c r="EJ438" s="253" t="str" cm="1">
        <f t="array" aca="1" ref="EJ438" ca="1">IF(EJ$2="","",IFERROR(IF(FIND(EJ$2,$C438)&gt;=1,INDIRECT($B438&amp;"!"&amp;"AG"&amp;$A438),0),""))</f>
        <v/>
      </c>
      <c r="EK438" s="253" t="str" cm="1">
        <f t="array" aca="1" ref="EK438" ca="1">IF(EK$2="","",IFERROR(IF(FIND(EK$2,$C438)&gt;=1,INDIRECT($B438&amp;"!"&amp;"AG"&amp;$A438),0),""))</f>
        <v/>
      </c>
      <c r="EL438" s="253" t="str" cm="1">
        <f t="array" aca="1" ref="EL438" ca="1">IF(EL$2="","",IFERROR(IF(FIND(EL$2,$C438)&gt;=1,INDIRECT($B438&amp;"!"&amp;"AG"&amp;$A438),0),""))</f>
        <v/>
      </c>
      <c r="EM438" s="253" t="str" cm="1">
        <f t="array" aca="1" ref="EM438" ca="1">IF(EM$2="","",IFERROR(IF(FIND(EM$2,$C438)&gt;=1,INDIRECT($B438&amp;"!"&amp;"AG"&amp;$A438),0),""))</f>
        <v/>
      </c>
      <c r="EN438" s="253" t="str" cm="1">
        <f t="array" aca="1" ref="EN438" ca="1">IF(EN$2="","",IFERROR(IF(FIND(EN$2,$C438)&gt;=1,INDIRECT($B438&amp;"!"&amp;"AG"&amp;$A438),0),""))</f>
        <v/>
      </c>
      <c r="EO438" s="253" t="str" cm="1">
        <f t="array" aca="1" ref="EO438" ca="1">IF(EO$2="","",IFERROR(IF(FIND(EO$2,$C438)&gt;=1,INDIRECT($B438&amp;"!"&amp;"AG"&amp;$A438),0),""))</f>
        <v/>
      </c>
      <c r="EP438" s="253" t="str" cm="1">
        <f t="array" aca="1" ref="EP438" ca="1">IF(EP$2="","",IFERROR(IF(FIND(EP$2,$C438)&gt;=1,INDIRECT($B438&amp;"!"&amp;"AG"&amp;$A438),0),""))</f>
        <v/>
      </c>
      <c r="EQ438" s="253" t="str" cm="1">
        <f t="array" aca="1" ref="EQ438" ca="1">IF(EQ$2="","",IFERROR(IF(FIND(EQ$2,$C438)&gt;=1,INDIRECT($B438&amp;"!"&amp;"AG"&amp;$A438),0),""))</f>
        <v/>
      </c>
      <c r="ER438" s="253" t="str" cm="1">
        <f t="array" aca="1" ref="ER438" ca="1">IF(ER$2="","",IFERROR(IF(FIND(ER$2,$C438)&gt;=1,INDIRECT($B438&amp;"!"&amp;"AG"&amp;$A438),0),""))</f>
        <v/>
      </c>
      <c r="ES438" s="253" t="str" cm="1">
        <f t="array" aca="1" ref="ES438" ca="1">IF(ES$2="","",IFERROR(IF(FIND(ES$2,$C438)&gt;=1,INDIRECT($B438&amp;"!"&amp;"AG"&amp;$A438),0),""))</f>
        <v/>
      </c>
      <c r="ET438" s="253" t="str" cm="1">
        <f t="array" aca="1" ref="ET438" ca="1">IF(ET$2="","",IFERROR(IF(FIND(ET$2,$C438)&gt;=1,INDIRECT($B438&amp;"!"&amp;"AG"&amp;$A438),0),""))</f>
        <v/>
      </c>
      <c r="EU438" s="253" t="str" cm="1">
        <f t="array" aca="1" ref="EU438" ca="1">IF(EU$2="","",IFERROR(IF(FIND(EU$2,$C438)&gt;=1,INDIRECT($B438&amp;"!"&amp;"AG"&amp;$A438),0),""))</f>
        <v/>
      </c>
      <c r="EV438" s="253" t="str" cm="1">
        <f t="array" aca="1" ref="EV438" ca="1">IF(EV$2="","",IFERROR(IF(FIND(EV$2,$C438)&gt;=1,INDIRECT($B438&amp;"!"&amp;"AG"&amp;$A438),0),""))</f>
        <v/>
      </c>
    </row>
    <row r="439" spans="1:152" x14ac:dyDescent="0.3">
      <c r="A439" s="252">
        <f t="shared" ca="1" si="379"/>
        <v>47</v>
      </c>
      <c r="B439" s="252" t="str">
        <f t="shared" si="380"/>
        <v>Aug_2024</v>
      </c>
      <c r="C439" s="252" t="str">
        <f t="shared" ca="1" si="378"/>
        <v/>
      </c>
      <c r="D439" s="253" t="str">
        <f t="array" aca="1" ref="D439" ca="1">IF(D$2="","",IFERROR(IF(FIND(D$2,$C439)&gt;=1,INDIRECT($B439&amp;"!"&amp;"AG"&amp;$A439),0),""))</f>
        <v/>
      </c>
      <c r="E439" s="253" t="str">
        <f t="array" aca="1" ref="E439" ca="1">IF(E$2="","",IFERROR(IF(FIND(E$2,$C439)&gt;=1,INDIRECT($B439&amp;"!"&amp;"AG"&amp;$A439),0),""))</f>
        <v/>
      </c>
      <c r="F439" s="253" t="str">
        <f t="array" aca="1" ref="F439" ca="1">IF(F$2="","",IFERROR(IF(FIND(F$2,$C439)&gt;=1,INDIRECT($B439&amp;"!"&amp;"AG"&amp;$A439),0),""))</f>
        <v/>
      </c>
      <c r="G439" s="253" t="str">
        <f t="array" aca="1" ref="G439" ca="1">IF(G$2="","",IFERROR(IF(FIND(G$2,$C439)&gt;=1,INDIRECT($B439&amp;"!"&amp;"AG"&amp;$A439),0),""))</f>
        <v/>
      </c>
      <c r="H439" s="253" t="str">
        <f t="array" aca="1" ref="H439" ca="1">IF(H$2="","",IFERROR(IF(FIND(H$2,$C439)&gt;=1,INDIRECT($B439&amp;"!"&amp;"AG"&amp;$A439),0),""))</f>
        <v/>
      </c>
      <c r="I439" s="253" t="str">
        <f t="array" aca="1" ref="I439" ca="1">IF(I$2="","",IFERROR(IF(FIND(I$2,$C439)&gt;=1,INDIRECT($B439&amp;"!"&amp;"AG"&amp;$A439),0),""))</f>
        <v/>
      </c>
      <c r="J439" s="253" t="str">
        <f t="array" aca="1" ref="J439" ca="1">IF(J$2="","",IFERROR(IF(FIND(J$2,$C439)&gt;=1,INDIRECT($B439&amp;"!"&amp;"AG"&amp;$A439),0),""))</f>
        <v/>
      </c>
      <c r="K439" s="253" t="str">
        <f t="array" aca="1" ref="K439" ca="1">IF(K$2="","",IFERROR(IF(FIND(K$2,$C439)&gt;=1,INDIRECT($B439&amp;"!"&amp;"AG"&amp;$A439),0),""))</f>
        <v/>
      </c>
      <c r="L439" s="253" t="str">
        <f t="array" aca="1" ref="L439" ca="1">IF(L$2="","",IFERROR(IF(FIND(L$2,$C439)&gt;=1,INDIRECT($B439&amp;"!"&amp;"AG"&amp;$A439),0),""))</f>
        <v/>
      </c>
      <c r="M439" s="253" t="str">
        <f t="array" aca="1" ref="M439" ca="1">IF(M$2="","",IFERROR(IF(FIND(M$2,$C439)&gt;=1,INDIRECT($B439&amp;"!"&amp;"AG"&amp;$A439),0),""))</f>
        <v/>
      </c>
      <c r="N439" s="253" t="str">
        <f t="array" aca="1" ref="N439" ca="1">IF(N$2="","",IFERROR(IF(FIND(N$2,$C439)&gt;=1,INDIRECT($B439&amp;"!"&amp;"AG"&amp;$A439),0),""))</f>
        <v/>
      </c>
      <c r="O439" s="253" t="str">
        <f t="array" aca="1" ref="O439" ca="1">IF(O$2="","",IFERROR(IF(FIND(O$2,$C439)&gt;=1,INDIRECT($B439&amp;"!"&amp;"AG"&amp;$A439),0),""))</f>
        <v/>
      </c>
      <c r="P439" s="253" t="str">
        <f t="array" aca="1" ref="P439" ca="1">IF(P$2="","",IFERROR(IF(FIND(P$2,$C439)&gt;=1,INDIRECT($B439&amp;"!"&amp;"AG"&amp;$A439),0),""))</f>
        <v/>
      </c>
      <c r="Q439" s="253" t="str">
        <f t="array" aca="1" ref="Q439" ca="1">IF(Q$2="","",IFERROR(IF(FIND(Q$2,$C439)&gt;=1,INDIRECT($B439&amp;"!"&amp;"AG"&amp;$A439),0),""))</f>
        <v/>
      </c>
      <c r="R439" s="253" t="str">
        <f t="array" aca="1" ref="R439" ca="1">IF(R$2="","",IFERROR(IF(FIND(R$2,$C439)&gt;=1,INDIRECT($B439&amp;"!"&amp;"AG"&amp;$A439),0),""))</f>
        <v/>
      </c>
      <c r="S439" s="253" t="str">
        <f t="array" aca="1" ref="S439" ca="1">IF(S$2="","",IFERROR(IF(FIND(S$2,$C439)&gt;=1,INDIRECT($B439&amp;"!"&amp;"AG"&amp;$A439),0),""))</f>
        <v/>
      </c>
      <c r="T439" s="253" t="str">
        <f t="array" aca="1" ref="T439" ca="1">IF(T$2="","",IFERROR(IF(FIND(T$2,$C439)&gt;=1,INDIRECT($B439&amp;"!"&amp;"AG"&amp;$A439),0),""))</f>
        <v/>
      </c>
      <c r="U439" s="253" t="str">
        <f t="array" aca="1" ref="U439" ca="1">IF(U$2="","",IFERROR(IF(FIND(U$2,$C439)&gt;=1,INDIRECT($B439&amp;"!"&amp;"AG"&amp;$A439),0),""))</f>
        <v/>
      </c>
      <c r="V439" s="253" t="str">
        <f t="array" aca="1" ref="V439" ca="1">IF(V$2="","",IFERROR(IF(FIND(V$2,$C439)&gt;=1,INDIRECT($B439&amp;"!"&amp;"AG"&amp;$A439),0),""))</f>
        <v/>
      </c>
      <c r="W439" s="253" t="str">
        <f t="array" aca="1" ref="W439" ca="1">IF(W$2="","",IFERROR(IF(FIND(W$2,$C439)&gt;=1,INDIRECT($B439&amp;"!"&amp;"AG"&amp;$A439),0),""))</f>
        <v/>
      </c>
      <c r="X439" s="253" t="str">
        <f t="array" aca="1" ref="X439" ca="1">IF(X$2="","",IFERROR(IF(FIND(X$2,$C439)&gt;=1,INDIRECT($B439&amp;"!"&amp;"AG"&amp;$A439),0),""))</f>
        <v/>
      </c>
      <c r="Y439" s="253" t="str">
        <f t="array" aca="1" ref="Y439" ca="1">IF(Y$2="","",IFERROR(IF(FIND(Y$2,$C439)&gt;=1,INDIRECT($B439&amp;"!"&amp;"AG"&amp;$A439),0),""))</f>
        <v/>
      </c>
      <c r="Z439" s="253" t="str">
        <f t="array" aca="1" ref="Z439" ca="1">IF(Z$2="","",IFERROR(IF(FIND(Z$2,$C439)&gt;=1,INDIRECT($B439&amp;"!"&amp;"AG"&amp;$A439),0),""))</f>
        <v/>
      </c>
      <c r="AA439" s="253" t="str">
        <f t="array" aca="1" ref="AA439" ca="1">IF(AA$2="","",IFERROR(IF(FIND(AA$2,$C439)&gt;=1,INDIRECT($B439&amp;"!"&amp;"AG"&amp;$A439),0),""))</f>
        <v/>
      </c>
      <c r="AB439" s="253" t="str">
        <f t="array" aca="1" ref="AB439" ca="1">IF(AB$2="","",IFERROR(IF(FIND(AB$2,$C439)&gt;=1,INDIRECT($B439&amp;"!"&amp;"AG"&amp;$A439),0),""))</f>
        <v/>
      </c>
      <c r="AC439" s="253" t="str">
        <f t="array" aca="1" ref="AC439" ca="1">IF(AC$2="","",IFERROR(IF(FIND(AC$2,$C439)&gt;=1,INDIRECT($B439&amp;"!"&amp;"AG"&amp;$A439),0),""))</f>
        <v/>
      </c>
      <c r="AD439" s="253" t="str">
        <f t="array" aca="1" ref="AD439" ca="1">IF(AD$2="","",IFERROR(IF(FIND(AD$2,$C439)&gt;=1,INDIRECT($B439&amp;"!"&amp;"AG"&amp;$A439),0),""))</f>
        <v/>
      </c>
      <c r="AE439" s="253" t="str">
        <f t="array" aca="1" ref="AE439" ca="1">IF(AE$2="","",IFERROR(IF(FIND(AE$2,$C439)&gt;=1,INDIRECT($B439&amp;"!"&amp;"AG"&amp;$A439),0),""))</f>
        <v/>
      </c>
      <c r="AF439" s="253" t="str">
        <f t="array" aca="1" ref="AF439" ca="1">IF(AF$2="","",IFERROR(IF(FIND(AF$2,$C439)&gt;=1,INDIRECT($B439&amp;"!"&amp;"AG"&amp;$A439),0),""))</f>
        <v/>
      </c>
      <c r="AG439" s="253" t="str">
        <f t="array" aca="1" ref="AG439" ca="1">IF(AG$2="","",IFERROR(IF(FIND(AG$2,$C439)&gt;=1,INDIRECT($B439&amp;"!"&amp;"AG"&amp;$A439),0),""))</f>
        <v/>
      </c>
      <c r="AH439" s="253" t="str">
        <f t="array" aca="1" ref="AH439" ca="1">IF(AH$2="","",IFERROR(IF(FIND(AH$2,$C439)&gt;=1,INDIRECT($B439&amp;"!"&amp;"AG"&amp;$A439),0),""))</f>
        <v/>
      </c>
      <c r="AI439" s="253" t="str">
        <f t="array" aca="1" ref="AI439" ca="1">IF(AI$2="","",IFERROR(IF(FIND(AI$2,$C439)&gt;=1,INDIRECT($B439&amp;"!"&amp;"AG"&amp;$A439),0),""))</f>
        <v/>
      </c>
      <c r="AJ439" s="253" t="str">
        <f t="array" aca="1" ref="AJ439" ca="1">IF(AJ$2="","",IFERROR(IF(FIND(AJ$2,$C439)&gt;=1,INDIRECT($B439&amp;"!"&amp;"AG"&amp;$A439),0),""))</f>
        <v/>
      </c>
      <c r="AK439" s="253" t="str">
        <f t="array" aca="1" ref="AK439" ca="1">IF(AK$2="","",IFERROR(IF(FIND(AK$2,$C439)&gt;=1,INDIRECT($B439&amp;"!"&amp;"AG"&amp;$A439),0),""))</f>
        <v/>
      </c>
      <c r="AL439" s="253" t="str">
        <f t="array" aca="1" ref="AL439" ca="1">IF(AL$2="","",IFERROR(IF(FIND(AL$2,$C439)&gt;=1,INDIRECT($B439&amp;"!"&amp;"AG"&amp;$A439),0),""))</f>
        <v/>
      </c>
      <c r="AM439" s="253" t="str">
        <f t="array" aca="1" ref="AM439" ca="1">IF(AM$2="","",IFERROR(IF(FIND(AM$2,$C439)&gt;=1,INDIRECT($B439&amp;"!"&amp;"AG"&amp;$A439),0),""))</f>
        <v/>
      </c>
      <c r="AN439" s="253" t="str">
        <f t="array" aca="1" ref="AN439" ca="1">IF(AN$2="","",IFERROR(IF(FIND(AN$2,$C439)&gt;=1,INDIRECT($B439&amp;"!"&amp;"AG"&amp;$A439),0),""))</f>
        <v/>
      </c>
      <c r="AO439" s="253" t="str">
        <f t="array" aca="1" ref="AO439" ca="1">IF(AO$2="","",IFERROR(IF(FIND(AO$2,$C439)&gt;=1,INDIRECT($B439&amp;"!"&amp;"AG"&amp;$A439),0),""))</f>
        <v/>
      </c>
      <c r="AP439" s="253" t="str">
        <f t="array" aca="1" ref="AP439" ca="1">IF(AP$2="","",IFERROR(IF(FIND(AP$2,$C439)&gt;=1,INDIRECT($B439&amp;"!"&amp;"AG"&amp;$A439),0),""))</f>
        <v/>
      </c>
      <c r="AQ439" s="253" t="str">
        <f t="array" aca="1" ref="AQ439" ca="1">IF(AQ$2="","",IFERROR(IF(FIND(AQ$2,$C439)&gt;=1,INDIRECT($B439&amp;"!"&amp;"AG"&amp;$A439),0),""))</f>
        <v/>
      </c>
      <c r="AR439" s="253" t="str">
        <f t="array" aca="1" ref="AR439" ca="1">IF(AR$2="","",IFERROR(IF(FIND(AR$2,$C439)&gt;=1,INDIRECT($B439&amp;"!"&amp;"AG"&amp;$A439),0),""))</f>
        <v/>
      </c>
      <c r="AS439" s="253" t="str">
        <f t="array" aca="1" ref="AS439" ca="1">IF(AS$2="","",IFERROR(IF(FIND(AS$2,$C439)&gt;=1,INDIRECT($B439&amp;"!"&amp;"AG"&amp;$A439),0),""))</f>
        <v/>
      </c>
      <c r="AU439" s="254" t="str">
        <f t="array" aca="1" ref="AU439" ca="1">IFERROR(INDIRECT(B439&amp;"!"&amp;"A"&amp;A439),"")</f>
        <v/>
      </c>
      <c r="AV439" s="2" t="str">
        <f t="shared" ca="1" si="375"/>
        <v/>
      </c>
      <c r="AW439" s="253" t="str">
        <f t="array" aca="1" ref="AW439" ca="1">IF(AW$2="","",IFERROR(IF(FIND(AW$2,$C439)&gt;=1,IF(INDIRECT($B439&amp;"!"&amp;"AH"&amp;$A439)="","",INDIRECT($B439&amp;"!"&amp;"AH"&amp;$A439)),0),""))</f>
        <v/>
      </c>
      <c r="AX439" s="253" t="str">
        <f t="array" aca="1" ref="AX439" ca="1">IF(AX$2="","",IFERROR(IF(FIND(AX$2,$C439)&gt;=1,IF(INDIRECT($B439&amp;"!"&amp;"AH"&amp;$A439)="","",INDIRECT($B439&amp;"!"&amp;"AH"&amp;$A439)),0),""))</f>
        <v/>
      </c>
      <c r="AY439" s="253" t="str">
        <f t="array" aca="1" ref="AY439" ca="1">IF(AY$2="","",IFERROR(IF(FIND(AY$2,$C439)&gt;=1,IF(INDIRECT($B439&amp;"!"&amp;"AH"&amp;$A439)="","",INDIRECT($B439&amp;"!"&amp;"AH"&amp;$A439)),0),""))</f>
        <v/>
      </c>
      <c r="AZ439" s="253" t="str">
        <f t="array" aca="1" ref="AZ439" ca="1">IF(AZ$2="","",IFERROR(IF(FIND(AZ$2,$C439)&gt;=1,IF(INDIRECT($B439&amp;"!"&amp;"AH"&amp;$A439)="","",INDIRECT($B439&amp;"!"&amp;"AH"&amp;$A439)),0),""))</f>
        <v/>
      </c>
      <c r="BA439" s="253" t="str">
        <f t="array" aca="1" ref="BA439" ca="1">IF(BA$2="","",IFERROR(IF(FIND(BA$2,$C439)&gt;=1,IF(INDIRECT($B439&amp;"!"&amp;"AH"&amp;$A439)="","",INDIRECT($B439&amp;"!"&amp;"AH"&amp;$A439)),0),""))</f>
        <v/>
      </c>
      <c r="BB439" s="253" t="str">
        <f t="array" aca="1" ref="BB439" ca="1">IF(BB$2="","",IFERROR(IF(FIND(BB$2,$C439)&gt;=1,IF(INDIRECT($B439&amp;"!"&amp;"AH"&amp;$A439)="","",INDIRECT($B439&amp;"!"&amp;"AH"&amp;$A439)),0),""))</f>
        <v/>
      </c>
      <c r="BC439" s="253" t="str">
        <f t="array" aca="1" ref="BC439" ca="1">IF(BC$2="","",IFERROR(IF(FIND(BC$2,$C439)&gt;=1,IF(INDIRECT($B439&amp;"!"&amp;"AH"&amp;$A439)="","",INDIRECT($B439&amp;"!"&amp;"AH"&amp;$A439)),0),""))</f>
        <v/>
      </c>
      <c r="BD439" s="253" t="str">
        <f t="array" aca="1" ref="BD439" ca="1">IF(BD$2="","",IFERROR(IF(FIND(BD$2,$C439)&gt;=1,IF(INDIRECT($B439&amp;"!"&amp;"AH"&amp;$A439)="","",INDIRECT($B439&amp;"!"&amp;"AH"&amp;$A439)),0),""))</f>
        <v/>
      </c>
      <c r="BE439" s="253" t="str">
        <f t="array" aca="1" ref="BE439" ca="1">IF(BE$2="","",IFERROR(IF(FIND(BE$2,$C439)&gt;=1,IF(INDIRECT($B439&amp;"!"&amp;"AH"&amp;$A439)="","",INDIRECT($B439&amp;"!"&amp;"AH"&amp;$A439)),0),""))</f>
        <v/>
      </c>
      <c r="BF439" s="253" t="str">
        <f t="array" aca="1" ref="BF439" ca="1">IF(BF$2="","",IFERROR(IF(FIND(BF$2,$C439)&gt;=1,IF(INDIRECT($B439&amp;"!"&amp;"AH"&amp;$A439)="","",INDIRECT($B439&amp;"!"&amp;"AH"&amp;$A439)),0),""))</f>
        <v/>
      </c>
      <c r="BG439" s="253" t="str">
        <f t="array" aca="1" ref="BG439" ca="1">IF(BG$2="","",IFERROR(IF(FIND(BG$2,$C439)&gt;=1,IF(INDIRECT($B439&amp;"!"&amp;"AH"&amp;$A439)="","",INDIRECT($B439&amp;"!"&amp;"AH"&amp;$A439)),0),""))</f>
        <v/>
      </c>
      <c r="BH439" s="253" t="str">
        <f t="array" aca="1" ref="BH439" ca="1">IF(BH$2="","",IFERROR(IF(FIND(BH$2,$C439)&gt;=1,IF(INDIRECT($B439&amp;"!"&amp;"AH"&amp;$A439)="","",INDIRECT($B439&amp;"!"&amp;"AH"&amp;$A439)),0),""))</f>
        <v/>
      </c>
      <c r="BI439" s="253" t="str">
        <f t="array" aca="1" ref="BI439" ca="1">IF(BI$2="","",IFERROR(IF(FIND(BI$2,$C439)&gt;=1,IF(INDIRECT($B439&amp;"!"&amp;"AH"&amp;$A439)="","",INDIRECT($B439&amp;"!"&amp;"AH"&amp;$A439)),0),""))</f>
        <v/>
      </c>
      <c r="BJ439" s="253" t="str">
        <f t="array" aca="1" ref="BJ439" ca="1">IF(BJ$2="","",IFERROR(IF(FIND(BJ$2,$C439)&gt;=1,IF(INDIRECT($B439&amp;"!"&amp;"AH"&amp;$A439)="","",INDIRECT($B439&amp;"!"&amp;"AH"&amp;$A439)),0),""))</f>
        <v/>
      </c>
      <c r="BK439" s="253" t="str">
        <f t="array" aca="1" ref="BK439" ca="1">IF(BK$2="","",IFERROR(IF(FIND(BK$2,$C439)&gt;=1,IF(INDIRECT($B439&amp;"!"&amp;"AH"&amp;$A439)="","",INDIRECT($B439&amp;"!"&amp;"AH"&amp;$A439)),0),""))</f>
        <v/>
      </c>
      <c r="BL439" s="253" t="str">
        <f t="array" aca="1" ref="BL439" ca="1">IF(BL$2="","",IFERROR(IF(FIND(BL$2,$C439)&gt;=1,IF(INDIRECT($B439&amp;"!"&amp;"AH"&amp;$A439)="","",INDIRECT($B439&amp;"!"&amp;"AH"&amp;$A439)),0),""))</f>
        <v/>
      </c>
      <c r="BM439" s="253" t="str">
        <f t="array" aca="1" ref="BM439" ca="1">IF(BM$2="","",IFERROR(IF(FIND(BM$2,$C439)&gt;=1,IF(INDIRECT($B439&amp;"!"&amp;"AH"&amp;$A439)="","",INDIRECT($B439&amp;"!"&amp;"AH"&amp;$A439)),0),""))</f>
        <v/>
      </c>
      <c r="BN439" s="253" t="str">
        <f t="array" aca="1" ref="BN439" ca="1">IF(BN$2="","",IFERROR(IF(FIND(BN$2,$C439)&gt;=1,IF(INDIRECT($B439&amp;"!"&amp;"AH"&amp;$A439)="","",INDIRECT($B439&amp;"!"&amp;"AH"&amp;$A439)),0),""))</f>
        <v/>
      </c>
      <c r="BO439" s="253" t="str">
        <f t="array" aca="1" ref="BO439" ca="1">IF(BO$2="","",IFERROR(IF(FIND(BO$2,$C439)&gt;=1,IF(INDIRECT($B439&amp;"!"&amp;"AH"&amp;$A439)="","",INDIRECT($B439&amp;"!"&amp;"AH"&amp;$A439)),0),""))</f>
        <v/>
      </c>
      <c r="BP439" s="253" t="str">
        <f t="array" aca="1" ref="BP439" ca="1">IF(BP$2="","",IFERROR(IF(FIND(BP$2,$C439)&gt;=1,IF(INDIRECT($B439&amp;"!"&amp;"AH"&amp;$A439)="","",INDIRECT($B439&amp;"!"&amp;"AH"&amp;$A439)),0),""))</f>
        <v/>
      </c>
      <c r="BQ439" s="253" t="str">
        <f t="array" aca="1" ref="BQ439" ca="1">IF(BQ$2="","",IFERROR(IF(FIND(BQ$2,$C439)&gt;=1,IF(INDIRECT($B439&amp;"!"&amp;"AH"&amp;$A439)="","",INDIRECT($B439&amp;"!"&amp;"AH"&amp;$A439)),0),""))</f>
        <v/>
      </c>
      <c r="BR439" s="253" t="str">
        <f t="array" aca="1" ref="BR439" ca="1">IF(BR$2="","",IFERROR(IF(FIND(BR$2,$C439)&gt;=1,IF(INDIRECT($B439&amp;"!"&amp;"AH"&amp;$A439)="","",INDIRECT($B439&amp;"!"&amp;"AH"&amp;$A439)),0),""))</f>
        <v/>
      </c>
      <c r="BS439" s="253" t="str">
        <f t="array" aca="1" ref="BS439" ca="1">IF(BS$2="","",IFERROR(IF(FIND(BS$2,$C439)&gt;=1,IF(INDIRECT($B439&amp;"!"&amp;"AH"&amp;$A439)="","",INDIRECT($B439&amp;"!"&amp;"AH"&amp;$A439)),0),""))</f>
        <v/>
      </c>
      <c r="BT439" s="253" t="str">
        <f t="array" aca="1" ref="BT439" ca="1">IF(BT$2="","",IFERROR(IF(FIND(BT$2,$C439)&gt;=1,IF(INDIRECT($B439&amp;"!"&amp;"AH"&amp;$A439)="","",INDIRECT($B439&amp;"!"&amp;"AH"&amp;$A439)),0),""))</f>
        <v/>
      </c>
      <c r="BU439" s="253" t="str">
        <f t="array" aca="1" ref="BU439" ca="1">IF(BU$2="","",IFERROR(IF(FIND(BU$2,$C439)&gt;=1,IF(INDIRECT($B439&amp;"!"&amp;"AH"&amp;$A439)="","",INDIRECT($B439&amp;"!"&amp;"AH"&amp;$A439)),0),""))</f>
        <v/>
      </c>
      <c r="BV439" s="253" t="str">
        <f t="array" aca="1" ref="BV439" ca="1">IF(BV$2="","",IFERROR(IF(FIND(BV$2,$C439)&gt;=1,IF(INDIRECT($B439&amp;"!"&amp;"AH"&amp;$A439)="","",INDIRECT($B439&amp;"!"&amp;"AH"&amp;$A439)),0),""))</f>
        <v/>
      </c>
      <c r="BW439" s="253" t="str">
        <f t="array" aca="1" ref="BW439" ca="1">IF(BW$2="","",IFERROR(IF(FIND(BW$2,$C439)&gt;=1,IF(INDIRECT($B439&amp;"!"&amp;"AH"&amp;$A439)="","",INDIRECT($B439&amp;"!"&amp;"AH"&amp;$A439)),0),""))</f>
        <v/>
      </c>
      <c r="BX439" s="253" t="str">
        <f t="array" aca="1" ref="BX439" ca="1">IF(BX$2="","",IFERROR(IF(FIND(BX$2,$C439)&gt;=1,IF(INDIRECT($B439&amp;"!"&amp;"AH"&amp;$A439)="","",INDIRECT($B439&amp;"!"&amp;"AH"&amp;$A439)),0),""))</f>
        <v/>
      </c>
      <c r="BY439" s="253" t="str">
        <f t="array" aca="1" ref="BY439" ca="1">IF(BY$2="","",IFERROR(IF(FIND(BY$2,$C439)&gt;=1,IF(INDIRECT($B439&amp;"!"&amp;"AH"&amp;$A439)="","",INDIRECT($B439&amp;"!"&amp;"AH"&amp;$A439)),0),""))</f>
        <v/>
      </c>
      <c r="BZ439" s="253" t="str">
        <f t="array" aca="1" ref="BZ439" ca="1">IF(BZ$2="","",IFERROR(IF(FIND(BZ$2,$C439)&gt;=1,IF(INDIRECT($B439&amp;"!"&amp;"AH"&amp;$A439)="","",INDIRECT($B439&amp;"!"&amp;"AH"&amp;$A439)),0),""))</f>
        <v/>
      </c>
      <c r="CA439" s="253" t="str">
        <f t="array" aca="1" ref="CA439" ca="1">IF(CA$2="","",IFERROR(IF(FIND(CA$2,$C439)&gt;=1,IF(INDIRECT($B439&amp;"!"&amp;"AH"&amp;$A439)="","",INDIRECT($B439&amp;"!"&amp;"AH"&amp;$A439)),0),""))</f>
        <v/>
      </c>
      <c r="CB439" s="253" t="str">
        <f t="array" aca="1" ref="CB439" ca="1">IF(CB$2="","",IFERROR(IF(FIND(CB$2,$C439)&gt;=1,IF(INDIRECT($B439&amp;"!"&amp;"AH"&amp;$A439)="","",INDIRECT($B439&amp;"!"&amp;"AH"&amp;$A439)),0),""))</f>
        <v/>
      </c>
      <c r="CC439" s="253" t="str">
        <f t="array" aca="1" ref="CC439" ca="1">IF(CC$2="","",IFERROR(IF(FIND(CC$2,$C439)&gt;=1,IF(INDIRECT($B439&amp;"!"&amp;"AH"&amp;$A439)="","",INDIRECT($B439&amp;"!"&amp;"AH"&amp;$A439)),0),""))</f>
        <v/>
      </c>
      <c r="CD439" s="253" t="str">
        <f t="array" aca="1" ref="CD439" ca="1">IF(CD$2="","",IFERROR(IF(FIND(CD$2,$C439)&gt;=1,IF(INDIRECT($B439&amp;"!"&amp;"AH"&amp;$A439)="","",INDIRECT($B439&amp;"!"&amp;"AH"&amp;$A439)),0),""))</f>
        <v/>
      </c>
      <c r="CE439" s="253" t="str">
        <f t="array" aca="1" ref="CE439" ca="1">IF(CE$2="","",IFERROR(IF(FIND(CE$2,$C439)&gt;=1,IF(INDIRECT($B439&amp;"!"&amp;"AH"&amp;$A439)="","",INDIRECT($B439&amp;"!"&amp;"AH"&amp;$A439)),0),""))</f>
        <v/>
      </c>
      <c r="CF439" s="253" t="str">
        <f t="array" aca="1" ref="CF439" ca="1">IF(CF$2="","",IFERROR(IF(FIND(CF$2,$C439)&gt;=1,IF(INDIRECT($B439&amp;"!"&amp;"AH"&amp;$A439)="","",INDIRECT($B439&amp;"!"&amp;"AH"&amp;$A439)),0),""))</f>
        <v/>
      </c>
      <c r="CG439" s="253" t="str">
        <f t="array" aca="1" ref="CG439" ca="1">IF(CG$2="","",IFERROR(IF(FIND(CG$2,$C439)&gt;=1,IF(INDIRECT($B439&amp;"!"&amp;"AH"&amp;$A439)="","",INDIRECT($B439&amp;"!"&amp;"AH"&amp;$A439)),0),""))</f>
        <v/>
      </c>
      <c r="CH439" s="253" t="str">
        <f t="array" aca="1" ref="CH439" ca="1">IF(CH$2="","",IFERROR(IF(FIND(CH$2,$C439)&gt;=1,IF(INDIRECT($B439&amp;"!"&amp;"AH"&amp;$A439)="","",INDIRECT($B439&amp;"!"&amp;"AH"&amp;$A439)),0),""))</f>
        <v/>
      </c>
      <c r="CI439" s="253" t="str">
        <f t="array" aca="1" ref="CI439" ca="1">IF(CI$2="","",IFERROR(IF(FIND(CI$2,$C439)&gt;=1,IF(INDIRECT($B439&amp;"!"&amp;"AH"&amp;$A439)="","",INDIRECT($B439&amp;"!"&amp;"AH"&amp;$A439)),0),""))</f>
        <v/>
      </c>
      <c r="CJ439" s="253" t="str">
        <f t="array" aca="1" ref="CJ439" ca="1">IF(CJ$2="","",IFERROR(IF(FIND(CJ$2,$C439)&gt;=1,IF(INDIRECT($B439&amp;"!"&amp;"AH"&amp;$A439)="","",INDIRECT($B439&amp;"!"&amp;"AH"&amp;$A439)),0),""))</f>
        <v/>
      </c>
      <c r="CK439" s="253" t="str">
        <f t="array" aca="1" ref="CK439" ca="1">IF(CK$2="","",IFERROR(IF(FIND(CK$2,$C439)&gt;=1,IF(INDIRECT($B439&amp;"!"&amp;"AH"&amp;$A439)="","",INDIRECT($B439&amp;"!"&amp;"AH"&amp;$A439)),0),""))</f>
        <v/>
      </c>
      <c r="CL439" s="253" t="str">
        <f t="array" aca="1" ref="CL439" ca="1">IF(CL$2="","",IFERROR(IF(FIND(CL$2,$C439)&gt;=1,IF(INDIRECT($B439&amp;"!"&amp;"AH"&amp;$A439)="","",INDIRECT($B439&amp;"!"&amp;"AH"&amp;$A439)),0),""))</f>
        <v/>
      </c>
      <c r="CO439" s="2" t="str">
        <f t="shared" ca="1" si="376"/>
        <v/>
      </c>
      <c r="CP439" s="253" t="str">
        <f t="array" aca="1" ref="CP439" ca="1">IF(CP$2="","",IFERROR(IF(FIND(CP$2,$C439)&gt;=1,INDIRECT($B439&amp;"!"&amp;"AG"&amp;$A439),0),""))</f>
        <v/>
      </c>
      <c r="CQ439" s="253" t="str">
        <f t="array" aca="1" ref="CQ439" ca="1">IF(CQ$2="","",IFERROR(IF(FIND(CQ$2,$C439)&gt;=1,INDIRECT($B439&amp;"!"&amp;"AG"&amp;$A439),0),""))</f>
        <v/>
      </c>
      <c r="CR439" s="253" t="str">
        <f t="array" aca="1" ref="CR439" ca="1">IF(CR$2="","",IFERROR(IF(FIND(CR$2,$C439)&gt;=1,INDIRECT($B439&amp;"!"&amp;"AG"&amp;$A439),0),""))</f>
        <v/>
      </c>
      <c r="CS439" s="253" t="str">
        <f t="array" aca="1" ref="CS439" ca="1">IF(CS$2="","",IFERROR(IF(FIND(CS$2,$C439)&gt;=1,INDIRECT($B439&amp;"!"&amp;"AG"&amp;$A439),0),""))</f>
        <v/>
      </c>
      <c r="CV439" s="2" t="str">
        <f t="shared" ca="1" si="377"/>
        <v/>
      </c>
      <c r="CW439" s="253" t="str">
        <f t="array" aca="1" ref="CW439" ca="1">IF(CW$2="","",IFERROR(IF(FIND(CW$2,$C439)&gt;=1,IF(INDIRECT($B439&amp;"!"&amp;"AH"&amp;$A439)="","",INDIRECT($B439&amp;"!"&amp;"AH"&amp;$A439)&amp;" "),0),""))</f>
        <v/>
      </c>
      <c r="CX439" s="253" t="str">
        <f t="array" aca="1" ref="CX439" ca="1">IF(CX$2="","",IFERROR(IF(FIND(CX$2,$C439)&gt;=1,IF(INDIRECT($B439&amp;"!"&amp;"AH"&amp;$A439)="","",INDIRECT($B439&amp;"!"&amp;"AH"&amp;$A439)&amp;" "),0),""))</f>
        <v/>
      </c>
      <c r="CY439" s="253" t="str">
        <f t="array" aca="1" ref="CY439" ca="1">IF(CY$2="","",IFERROR(IF(FIND(CY$2,$C439)&gt;=1,IF(INDIRECT($B439&amp;"!"&amp;"AH"&amp;$A439)="","",INDIRECT($B439&amp;"!"&amp;"AH"&amp;$A439)&amp;" "),0),""))</f>
        <v/>
      </c>
      <c r="CZ439" s="253" t="str">
        <f t="array" aca="1" ref="CZ439" ca="1">IF(CZ$2="","",IFERROR(IF(FIND(CZ$2,$C439)&gt;=1,IF(INDIRECT($B439&amp;"!"&amp;"AH"&amp;$A439)="","",INDIRECT($B439&amp;"!"&amp;"AH"&amp;$A439)&amp;" "),0),""))</f>
        <v/>
      </c>
      <c r="DC439" s="2" t="str">
        <f t="shared" ca="1" si="337"/>
        <v/>
      </c>
      <c r="DD439" s="253" t="str" cm="1">
        <f t="array" aca="1" ref="DD439" ca="1">IF(DD$2="","",IFERROR(IF(FIND(DD$2,$C439)&gt;=1,INDIRECT($B439&amp;"!"&amp;"AG"&amp;$A439),0),""))</f>
        <v/>
      </c>
      <c r="DE439" s="253" t="str" cm="1">
        <f t="array" aca="1" ref="DE439" ca="1">IF(DE$2="","",IFERROR(IF(FIND(DE$2,$C439)&gt;=1,INDIRECT($B439&amp;"!"&amp;"AG"&amp;$A439),0),""))</f>
        <v/>
      </c>
      <c r="DF439" s="253" t="str" cm="1">
        <f t="array" aca="1" ref="DF439" ca="1">IF(DF$2="","",IFERROR(IF(FIND(DF$2,$C439)&gt;=1,INDIRECT($B439&amp;"!"&amp;"AG"&amp;$A439),0),""))</f>
        <v/>
      </c>
      <c r="DG439" s="253" t="str" cm="1">
        <f t="array" aca="1" ref="DG439" ca="1">IF(DG$2="","",IFERROR(IF(FIND(DG$2,$C439)&gt;=1,INDIRECT($B439&amp;"!"&amp;"AG"&amp;$A439),0),""))</f>
        <v/>
      </c>
      <c r="DH439" s="253" t="str" cm="1">
        <f t="array" aca="1" ref="DH439" ca="1">IF(DH$2="","",IFERROR(IF(FIND(DH$2,$C439)&gt;=1,INDIRECT($B439&amp;"!"&amp;"AG"&amp;$A439),0),""))</f>
        <v/>
      </c>
      <c r="DI439" s="253" t="str" cm="1">
        <f t="array" aca="1" ref="DI439" ca="1">IF(DI$2="","",IFERROR(IF(FIND(DI$2,$C439)&gt;=1,INDIRECT($B439&amp;"!"&amp;"AG"&amp;$A439),0),""))</f>
        <v/>
      </c>
      <c r="DJ439" s="253" t="str" cm="1">
        <f t="array" aca="1" ref="DJ439" ca="1">IF(DJ$2="","",IFERROR(IF(FIND(DJ$2,$C439)&gt;=1,INDIRECT($B439&amp;"!"&amp;"AG"&amp;$A439),0),""))</f>
        <v/>
      </c>
      <c r="DK439" s="253" t="str" cm="1">
        <f t="array" aca="1" ref="DK439" ca="1">IF(DK$2="","",IFERROR(IF(FIND(DK$2,$C439)&gt;=1,INDIRECT($B439&amp;"!"&amp;"AG"&amp;$A439),0),""))</f>
        <v/>
      </c>
      <c r="DL439" s="253" t="str" cm="1">
        <f t="array" aca="1" ref="DL439" ca="1">IF(DL$2="","",IFERROR(IF(FIND(DL$2,$C439)&gt;=1,INDIRECT($B439&amp;"!"&amp;"AG"&amp;$A439),0),""))</f>
        <v/>
      </c>
      <c r="DM439" s="253" t="str" cm="1">
        <f t="array" aca="1" ref="DM439" ca="1">IF(DM$2="","",IFERROR(IF(FIND(DM$2,$C439)&gt;=1,INDIRECT($B439&amp;"!"&amp;"AG"&amp;$A439),0),""))</f>
        <v/>
      </c>
      <c r="DN439" s="253" t="str" cm="1">
        <f t="array" aca="1" ref="DN439" ca="1">IF(DN$2="","",IFERROR(IF(FIND(DN$2,$C439)&gt;=1,INDIRECT($B439&amp;"!"&amp;"AG"&amp;$A439),0),""))</f>
        <v/>
      </c>
      <c r="DO439" s="253" t="str" cm="1">
        <f t="array" aca="1" ref="DO439" ca="1">IF(DO$2="","",IFERROR(IF(FIND(DO$2,$C439)&gt;=1,INDIRECT($B439&amp;"!"&amp;"AG"&amp;$A439),0),""))</f>
        <v/>
      </c>
      <c r="DP439" s="253" t="str" cm="1">
        <f t="array" aca="1" ref="DP439" ca="1">IF(DP$2="","",IFERROR(IF(FIND(DP$2,$C439)&gt;=1,INDIRECT($B439&amp;"!"&amp;"AG"&amp;$A439),0),""))</f>
        <v/>
      </c>
      <c r="DQ439" s="253" t="str" cm="1">
        <f t="array" aca="1" ref="DQ439" ca="1">IF(DQ$2="","",IFERROR(IF(FIND(DQ$2,$C439)&gt;=1,INDIRECT($B439&amp;"!"&amp;"AG"&amp;$A439),0),""))</f>
        <v/>
      </c>
      <c r="DR439" s="253" t="str" cm="1">
        <f t="array" aca="1" ref="DR439" ca="1">IF(DR$2="","",IFERROR(IF(FIND(DR$2,$C439)&gt;=1,INDIRECT($B439&amp;"!"&amp;"AG"&amp;$A439),0),""))</f>
        <v/>
      </c>
      <c r="DS439" s="253" t="str" cm="1">
        <f t="array" aca="1" ref="DS439" ca="1">IF(DS$2="","",IFERROR(IF(FIND(DS$2,$C439)&gt;=1,INDIRECT($B439&amp;"!"&amp;"AG"&amp;$A439),0),""))</f>
        <v/>
      </c>
      <c r="DT439" s="253" t="str" cm="1">
        <f t="array" aca="1" ref="DT439" ca="1">IF(DT$2="","",IFERROR(IF(FIND(DT$2,$C439)&gt;=1,INDIRECT($B439&amp;"!"&amp;"AG"&amp;$A439),0),""))</f>
        <v/>
      </c>
      <c r="DU439" s="253" t="str" cm="1">
        <f t="array" aca="1" ref="DU439" ca="1">IF(DU$2="","",IFERROR(IF(FIND(DU$2,$C439)&gt;=1,INDIRECT($B439&amp;"!"&amp;"AG"&amp;$A439),0),""))</f>
        <v/>
      </c>
      <c r="DV439" s="253" t="str" cm="1">
        <f t="array" aca="1" ref="DV439" ca="1">IF(DV$2="","",IFERROR(IF(FIND(DV$2,$C439)&gt;=1,INDIRECT($B439&amp;"!"&amp;"AG"&amp;$A439),0),""))</f>
        <v/>
      </c>
      <c r="DW439" s="253" t="str" cm="1">
        <f t="array" aca="1" ref="DW439" ca="1">IF(DW$2="","",IFERROR(IF(FIND(DW$2,$C439)&gt;=1,INDIRECT($B439&amp;"!"&amp;"AG"&amp;$A439),0),""))</f>
        <v/>
      </c>
      <c r="DX439" s="253" t="str" cm="1">
        <f t="array" aca="1" ref="DX439" ca="1">IF(DX$2="","",IFERROR(IF(FIND(DX$2,$C439)&gt;=1,INDIRECT($B439&amp;"!"&amp;"AG"&amp;$A439),0),""))</f>
        <v/>
      </c>
      <c r="DY439" s="253" t="str" cm="1">
        <f t="array" aca="1" ref="DY439" ca="1">IF(DY$2="","",IFERROR(IF(FIND(DY$2,$C439)&gt;=1,INDIRECT($B439&amp;"!"&amp;"AG"&amp;$A439),0),""))</f>
        <v/>
      </c>
      <c r="DZ439" s="253" t="str" cm="1">
        <f t="array" aca="1" ref="DZ439" ca="1">IF(DZ$2="","",IFERROR(IF(FIND(DZ$2,$C439)&gt;=1,INDIRECT($B439&amp;"!"&amp;"AG"&amp;$A439),0),""))</f>
        <v/>
      </c>
      <c r="EA439" s="253" t="str" cm="1">
        <f t="array" aca="1" ref="EA439" ca="1">IF(EA$2="","",IFERROR(IF(FIND(EA$2,$C439)&gt;=1,INDIRECT($B439&amp;"!"&amp;"AG"&amp;$A439),0),""))</f>
        <v/>
      </c>
      <c r="EB439" s="253" t="str" cm="1">
        <f t="array" aca="1" ref="EB439" ca="1">IF(EB$2="","",IFERROR(IF(FIND(EB$2,$C439)&gt;=1,INDIRECT($B439&amp;"!"&amp;"AG"&amp;$A439),0),""))</f>
        <v/>
      </c>
      <c r="EC439" s="253" t="str" cm="1">
        <f t="array" aca="1" ref="EC439" ca="1">IF(EC$2="","",IFERROR(IF(FIND(EC$2,$C439)&gt;=1,INDIRECT($B439&amp;"!"&amp;"AG"&amp;$A439),0),""))</f>
        <v/>
      </c>
      <c r="ED439" s="253" t="str" cm="1">
        <f t="array" aca="1" ref="ED439" ca="1">IF(ED$2="","",IFERROR(IF(FIND(ED$2,$C439)&gt;=1,INDIRECT($B439&amp;"!"&amp;"AG"&amp;$A439),0),""))</f>
        <v/>
      </c>
      <c r="EE439" s="253" t="str" cm="1">
        <f t="array" aca="1" ref="EE439" ca="1">IF(EE$2="","",IFERROR(IF(FIND(EE$2,$C439)&gt;=1,INDIRECT($B439&amp;"!"&amp;"AG"&amp;$A439),0),""))</f>
        <v/>
      </c>
      <c r="EF439" s="253" t="str" cm="1">
        <f t="array" aca="1" ref="EF439" ca="1">IF(EF$2="","",IFERROR(IF(FIND(EF$2,$C439)&gt;=1,INDIRECT($B439&amp;"!"&amp;"AG"&amp;$A439),0),""))</f>
        <v/>
      </c>
      <c r="EG439" s="253" t="str" cm="1">
        <f t="array" aca="1" ref="EG439" ca="1">IF(EG$2="","",IFERROR(IF(FIND(EG$2,$C439)&gt;=1,INDIRECT($B439&amp;"!"&amp;"AG"&amp;$A439),0),""))</f>
        <v/>
      </c>
      <c r="EH439" s="253" t="str" cm="1">
        <f t="array" aca="1" ref="EH439" ca="1">IF(EH$2="","",IFERROR(IF(FIND(EH$2,$C439)&gt;=1,INDIRECT($B439&amp;"!"&amp;"AG"&amp;$A439),0),""))</f>
        <v/>
      </c>
      <c r="EI439" s="253" t="str" cm="1">
        <f t="array" aca="1" ref="EI439" ca="1">IF(EI$2="","",IFERROR(IF(FIND(EI$2,$C439)&gt;=1,INDIRECT($B439&amp;"!"&amp;"AG"&amp;$A439),0),""))</f>
        <v/>
      </c>
      <c r="EJ439" s="253" t="str" cm="1">
        <f t="array" aca="1" ref="EJ439" ca="1">IF(EJ$2="","",IFERROR(IF(FIND(EJ$2,$C439)&gt;=1,INDIRECT($B439&amp;"!"&amp;"AG"&amp;$A439),0),""))</f>
        <v/>
      </c>
      <c r="EK439" s="253" t="str" cm="1">
        <f t="array" aca="1" ref="EK439" ca="1">IF(EK$2="","",IFERROR(IF(FIND(EK$2,$C439)&gt;=1,INDIRECT($B439&amp;"!"&amp;"AG"&amp;$A439),0),""))</f>
        <v/>
      </c>
      <c r="EL439" s="253" t="str" cm="1">
        <f t="array" aca="1" ref="EL439" ca="1">IF(EL$2="","",IFERROR(IF(FIND(EL$2,$C439)&gt;=1,INDIRECT($B439&amp;"!"&amp;"AG"&amp;$A439),0),""))</f>
        <v/>
      </c>
      <c r="EM439" s="253" t="str" cm="1">
        <f t="array" aca="1" ref="EM439" ca="1">IF(EM$2="","",IFERROR(IF(FIND(EM$2,$C439)&gt;=1,INDIRECT($B439&amp;"!"&amp;"AG"&amp;$A439),0),""))</f>
        <v/>
      </c>
      <c r="EN439" s="253" t="str" cm="1">
        <f t="array" aca="1" ref="EN439" ca="1">IF(EN$2="","",IFERROR(IF(FIND(EN$2,$C439)&gt;=1,INDIRECT($B439&amp;"!"&amp;"AG"&amp;$A439),0),""))</f>
        <v/>
      </c>
      <c r="EO439" s="253" t="str" cm="1">
        <f t="array" aca="1" ref="EO439" ca="1">IF(EO$2="","",IFERROR(IF(FIND(EO$2,$C439)&gt;=1,INDIRECT($B439&amp;"!"&amp;"AG"&amp;$A439),0),""))</f>
        <v/>
      </c>
      <c r="EP439" s="253" t="str" cm="1">
        <f t="array" aca="1" ref="EP439" ca="1">IF(EP$2="","",IFERROR(IF(FIND(EP$2,$C439)&gt;=1,INDIRECT($B439&amp;"!"&amp;"AG"&amp;$A439),0),""))</f>
        <v/>
      </c>
      <c r="EQ439" s="253" t="str" cm="1">
        <f t="array" aca="1" ref="EQ439" ca="1">IF(EQ$2="","",IFERROR(IF(FIND(EQ$2,$C439)&gt;=1,INDIRECT($B439&amp;"!"&amp;"AG"&amp;$A439),0),""))</f>
        <v/>
      </c>
      <c r="ER439" s="253" t="str" cm="1">
        <f t="array" aca="1" ref="ER439" ca="1">IF(ER$2="","",IFERROR(IF(FIND(ER$2,$C439)&gt;=1,INDIRECT($B439&amp;"!"&amp;"AG"&amp;$A439),0),""))</f>
        <v/>
      </c>
      <c r="ES439" s="253" t="str" cm="1">
        <f t="array" aca="1" ref="ES439" ca="1">IF(ES$2="","",IFERROR(IF(FIND(ES$2,$C439)&gt;=1,INDIRECT($B439&amp;"!"&amp;"AG"&amp;$A439),0),""))</f>
        <v/>
      </c>
      <c r="ET439" s="253" t="str" cm="1">
        <f t="array" aca="1" ref="ET439" ca="1">IF(ET$2="","",IFERROR(IF(FIND(ET$2,$C439)&gt;=1,INDIRECT($B439&amp;"!"&amp;"AG"&amp;$A439),0),""))</f>
        <v/>
      </c>
      <c r="EU439" s="253" t="str" cm="1">
        <f t="array" aca="1" ref="EU439" ca="1">IF(EU$2="","",IFERROR(IF(FIND(EU$2,$C439)&gt;=1,INDIRECT($B439&amp;"!"&amp;"AG"&amp;$A439),0),""))</f>
        <v/>
      </c>
      <c r="EV439" s="253" t="str" cm="1">
        <f t="array" aca="1" ref="EV439" ca="1">IF(EV$2="","",IFERROR(IF(FIND(EV$2,$C439)&gt;=1,INDIRECT($B439&amp;"!"&amp;"AG"&amp;$A439),0),""))</f>
        <v/>
      </c>
    </row>
    <row r="440" spans="1:152" x14ac:dyDescent="0.3">
      <c r="A440" s="252">
        <f t="shared" ca="1" si="379"/>
        <v>48</v>
      </c>
      <c r="B440" s="252" t="str">
        <f t="shared" si="380"/>
        <v>Aug_2024</v>
      </c>
      <c r="C440" s="252" t="str">
        <f t="shared" ca="1" si="378"/>
        <v/>
      </c>
      <c r="D440" s="253" t="str">
        <f t="array" aca="1" ref="D440" ca="1">IF(D$2="","",IFERROR(IF(FIND(D$2,$C440)&gt;=1,INDIRECT($B440&amp;"!"&amp;"AG"&amp;$A440),0),""))</f>
        <v/>
      </c>
      <c r="E440" s="253" t="str">
        <f t="array" aca="1" ref="E440" ca="1">IF(E$2="","",IFERROR(IF(FIND(E$2,$C440)&gt;=1,INDIRECT($B440&amp;"!"&amp;"AG"&amp;$A440),0),""))</f>
        <v/>
      </c>
      <c r="F440" s="253" t="str">
        <f t="array" aca="1" ref="F440" ca="1">IF(F$2="","",IFERROR(IF(FIND(F$2,$C440)&gt;=1,INDIRECT($B440&amp;"!"&amp;"AG"&amp;$A440),0),""))</f>
        <v/>
      </c>
      <c r="G440" s="253" t="str">
        <f t="array" aca="1" ref="G440" ca="1">IF(G$2="","",IFERROR(IF(FIND(G$2,$C440)&gt;=1,INDIRECT($B440&amp;"!"&amp;"AG"&amp;$A440),0),""))</f>
        <v/>
      </c>
      <c r="H440" s="253" t="str">
        <f t="array" aca="1" ref="H440" ca="1">IF(H$2="","",IFERROR(IF(FIND(H$2,$C440)&gt;=1,INDIRECT($B440&amp;"!"&amp;"AG"&amp;$A440),0),""))</f>
        <v/>
      </c>
      <c r="I440" s="253" t="str">
        <f t="array" aca="1" ref="I440" ca="1">IF(I$2="","",IFERROR(IF(FIND(I$2,$C440)&gt;=1,INDIRECT($B440&amp;"!"&amp;"AG"&amp;$A440),0),""))</f>
        <v/>
      </c>
      <c r="J440" s="253" t="str">
        <f t="array" aca="1" ref="J440" ca="1">IF(J$2="","",IFERROR(IF(FIND(J$2,$C440)&gt;=1,INDIRECT($B440&amp;"!"&amp;"AG"&amp;$A440),0),""))</f>
        <v/>
      </c>
      <c r="K440" s="253" t="str">
        <f t="array" aca="1" ref="K440" ca="1">IF(K$2="","",IFERROR(IF(FIND(K$2,$C440)&gt;=1,INDIRECT($B440&amp;"!"&amp;"AG"&amp;$A440),0),""))</f>
        <v/>
      </c>
      <c r="L440" s="253" t="str">
        <f t="array" aca="1" ref="L440" ca="1">IF(L$2="","",IFERROR(IF(FIND(L$2,$C440)&gt;=1,INDIRECT($B440&amp;"!"&amp;"AG"&amp;$A440),0),""))</f>
        <v/>
      </c>
      <c r="M440" s="253" t="str">
        <f t="array" aca="1" ref="M440" ca="1">IF(M$2="","",IFERROR(IF(FIND(M$2,$C440)&gt;=1,INDIRECT($B440&amp;"!"&amp;"AG"&amp;$A440),0),""))</f>
        <v/>
      </c>
      <c r="N440" s="253" t="str">
        <f t="array" aca="1" ref="N440" ca="1">IF(N$2="","",IFERROR(IF(FIND(N$2,$C440)&gt;=1,INDIRECT($B440&amp;"!"&amp;"AG"&amp;$A440),0),""))</f>
        <v/>
      </c>
      <c r="O440" s="253" t="str">
        <f t="array" aca="1" ref="O440" ca="1">IF(O$2="","",IFERROR(IF(FIND(O$2,$C440)&gt;=1,INDIRECT($B440&amp;"!"&amp;"AG"&amp;$A440),0),""))</f>
        <v/>
      </c>
      <c r="P440" s="253" t="str">
        <f t="array" aca="1" ref="P440" ca="1">IF(P$2="","",IFERROR(IF(FIND(P$2,$C440)&gt;=1,INDIRECT($B440&amp;"!"&amp;"AG"&amp;$A440),0),""))</f>
        <v/>
      </c>
      <c r="Q440" s="253" t="str">
        <f t="array" aca="1" ref="Q440" ca="1">IF(Q$2="","",IFERROR(IF(FIND(Q$2,$C440)&gt;=1,INDIRECT($B440&amp;"!"&amp;"AG"&amp;$A440),0),""))</f>
        <v/>
      </c>
      <c r="R440" s="253" t="str">
        <f t="array" aca="1" ref="R440" ca="1">IF(R$2="","",IFERROR(IF(FIND(R$2,$C440)&gt;=1,INDIRECT($B440&amp;"!"&amp;"AG"&amp;$A440),0),""))</f>
        <v/>
      </c>
      <c r="S440" s="253" t="str">
        <f t="array" aca="1" ref="S440" ca="1">IF(S$2="","",IFERROR(IF(FIND(S$2,$C440)&gt;=1,INDIRECT($B440&amp;"!"&amp;"AG"&amp;$A440),0),""))</f>
        <v/>
      </c>
      <c r="T440" s="253" t="str">
        <f t="array" aca="1" ref="T440" ca="1">IF(T$2="","",IFERROR(IF(FIND(T$2,$C440)&gt;=1,INDIRECT($B440&amp;"!"&amp;"AG"&amp;$A440),0),""))</f>
        <v/>
      </c>
      <c r="U440" s="253" t="str">
        <f t="array" aca="1" ref="U440" ca="1">IF(U$2="","",IFERROR(IF(FIND(U$2,$C440)&gt;=1,INDIRECT($B440&amp;"!"&amp;"AG"&amp;$A440),0),""))</f>
        <v/>
      </c>
      <c r="V440" s="253" t="str">
        <f t="array" aca="1" ref="V440" ca="1">IF(V$2="","",IFERROR(IF(FIND(V$2,$C440)&gt;=1,INDIRECT($B440&amp;"!"&amp;"AG"&amp;$A440),0),""))</f>
        <v/>
      </c>
      <c r="W440" s="253" t="str">
        <f t="array" aca="1" ref="W440" ca="1">IF(W$2="","",IFERROR(IF(FIND(W$2,$C440)&gt;=1,INDIRECT($B440&amp;"!"&amp;"AG"&amp;$A440),0),""))</f>
        <v/>
      </c>
      <c r="X440" s="253" t="str">
        <f t="array" aca="1" ref="X440" ca="1">IF(X$2="","",IFERROR(IF(FIND(X$2,$C440)&gt;=1,INDIRECT($B440&amp;"!"&amp;"AG"&amp;$A440),0),""))</f>
        <v/>
      </c>
      <c r="Y440" s="253" t="str">
        <f t="array" aca="1" ref="Y440" ca="1">IF(Y$2="","",IFERROR(IF(FIND(Y$2,$C440)&gt;=1,INDIRECT($B440&amp;"!"&amp;"AG"&amp;$A440),0),""))</f>
        <v/>
      </c>
      <c r="Z440" s="253" t="str">
        <f t="array" aca="1" ref="Z440" ca="1">IF(Z$2="","",IFERROR(IF(FIND(Z$2,$C440)&gt;=1,INDIRECT($B440&amp;"!"&amp;"AG"&amp;$A440),0),""))</f>
        <v/>
      </c>
      <c r="AA440" s="253" t="str">
        <f t="array" aca="1" ref="AA440" ca="1">IF(AA$2="","",IFERROR(IF(FIND(AA$2,$C440)&gt;=1,INDIRECT($B440&amp;"!"&amp;"AG"&amp;$A440),0),""))</f>
        <v/>
      </c>
      <c r="AB440" s="253" t="str">
        <f t="array" aca="1" ref="AB440" ca="1">IF(AB$2="","",IFERROR(IF(FIND(AB$2,$C440)&gt;=1,INDIRECT($B440&amp;"!"&amp;"AG"&amp;$A440),0),""))</f>
        <v/>
      </c>
      <c r="AC440" s="253" t="str">
        <f t="array" aca="1" ref="AC440" ca="1">IF(AC$2="","",IFERROR(IF(FIND(AC$2,$C440)&gt;=1,INDIRECT($B440&amp;"!"&amp;"AG"&amp;$A440),0),""))</f>
        <v/>
      </c>
      <c r="AD440" s="253" t="str">
        <f t="array" aca="1" ref="AD440" ca="1">IF(AD$2="","",IFERROR(IF(FIND(AD$2,$C440)&gt;=1,INDIRECT($B440&amp;"!"&amp;"AG"&amp;$A440),0),""))</f>
        <v/>
      </c>
      <c r="AE440" s="253" t="str">
        <f t="array" aca="1" ref="AE440" ca="1">IF(AE$2="","",IFERROR(IF(FIND(AE$2,$C440)&gt;=1,INDIRECT($B440&amp;"!"&amp;"AG"&amp;$A440),0),""))</f>
        <v/>
      </c>
      <c r="AF440" s="253" t="str">
        <f t="array" aca="1" ref="AF440" ca="1">IF(AF$2="","",IFERROR(IF(FIND(AF$2,$C440)&gt;=1,INDIRECT($B440&amp;"!"&amp;"AG"&amp;$A440),0),""))</f>
        <v/>
      </c>
      <c r="AG440" s="253" t="str">
        <f t="array" aca="1" ref="AG440" ca="1">IF(AG$2="","",IFERROR(IF(FIND(AG$2,$C440)&gt;=1,INDIRECT($B440&amp;"!"&amp;"AG"&amp;$A440),0),""))</f>
        <v/>
      </c>
      <c r="AH440" s="253" t="str">
        <f t="array" aca="1" ref="AH440" ca="1">IF(AH$2="","",IFERROR(IF(FIND(AH$2,$C440)&gt;=1,INDIRECT($B440&amp;"!"&amp;"AG"&amp;$A440),0),""))</f>
        <v/>
      </c>
      <c r="AI440" s="253" t="str">
        <f t="array" aca="1" ref="AI440" ca="1">IF(AI$2="","",IFERROR(IF(FIND(AI$2,$C440)&gt;=1,INDIRECT($B440&amp;"!"&amp;"AG"&amp;$A440),0),""))</f>
        <v/>
      </c>
      <c r="AJ440" s="253" t="str">
        <f t="array" aca="1" ref="AJ440" ca="1">IF(AJ$2="","",IFERROR(IF(FIND(AJ$2,$C440)&gt;=1,INDIRECT($B440&amp;"!"&amp;"AG"&amp;$A440),0),""))</f>
        <v/>
      </c>
      <c r="AK440" s="253" t="str">
        <f t="array" aca="1" ref="AK440" ca="1">IF(AK$2="","",IFERROR(IF(FIND(AK$2,$C440)&gt;=1,INDIRECT($B440&amp;"!"&amp;"AG"&amp;$A440),0),""))</f>
        <v/>
      </c>
      <c r="AL440" s="253" t="str">
        <f t="array" aca="1" ref="AL440" ca="1">IF(AL$2="","",IFERROR(IF(FIND(AL$2,$C440)&gt;=1,INDIRECT($B440&amp;"!"&amp;"AG"&amp;$A440),0),""))</f>
        <v/>
      </c>
      <c r="AM440" s="253" t="str">
        <f t="array" aca="1" ref="AM440" ca="1">IF(AM$2="","",IFERROR(IF(FIND(AM$2,$C440)&gt;=1,INDIRECT($B440&amp;"!"&amp;"AG"&amp;$A440),0),""))</f>
        <v/>
      </c>
      <c r="AN440" s="253" t="str">
        <f t="array" aca="1" ref="AN440" ca="1">IF(AN$2="","",IFERROR(IF(FIND(AN$2,$C440)&gt;=1,INDIRECT($B440&amp;"!"&amp;"AG"&amp;$A440),0),""))</f>
        <v/>
      </c>
      <c r="AO440" s="253" t="str">
        <f t="array" aca="1" ref="AO440" ca="1">IF(AO$2="","",IFERROR(IF(FIND(AO$2,$C440)&gt;=1,INDIRECT($B440&amp;"!"&amp;"AG"&amp;$A440),0),""))</f>
        <v/>
      </c>
      <c r="AP440" s="253" t="str">
        <f t="array" aca="1" ref="AP440" ca="1">IF(AP$2="","",IFERROR(IF(FIND(AP$2,$C440)&gt;=1,INDIRECT($B440&amp;"!"&amp;"AG"&amp;$A440),0),""))</f>
        <v/>
      </c>
      <c r="AQ440" s="253" t="str">
        <f t="array" aca="1" ref="AQ440" ca="1">IF(AQ$2="","",IFERROR(IF(FIND(AQ$2,$C440)&gt;=1,INDIRECT($B440&amp;"!"&amp;"AG"&amp;$A440),0),""))</f>
        <v/>
      </c>
      <c r="AR440" s="253" t="str">
        <f t="array" aca="1" ref="AR440" ca="1">IF(AR$2="","",IFERROR(IF(FIND(AR$2,$C440)&gt;=1,INDIRECT($B440&amp;"!"&amp;"AG"&amp;$A440),0),""))</f>
        <v/>
      </c>
      <c r="AS440" s="253" t="str">
        <f t="array" aca="1" ref="AS440" ca="1">IF(AS$2="","",IFERROR(IF(FIND(AS$2,$C440)&gt;=1,INDIRECT($B440&amp;"!"&amp;"AG"&amp;$A440),0),""))</f>
        <v/>
      </c>
      <c r="AU440" s="254" t="str">
        <f t="array" aca="1" ref="AU440" ca="1">IFERROR(INDIRECT(B440&amp;"!"&amp;"A"&amp;A440),"")</f>
        <v/>
      </c>
      <c r="AV440" s="2" t="str">
        <f t="shared" ca="1" si="375"/>
        <v/>
      </c>
      <c r="AW440" s="253" t="str">
        <f t="array" aca="1" ref="AW440" ca="1">IF(AW$2="","",IFERROR(IF(FIND(AW$2,$C440)&gt;=1,IF(INDIRECT($B440&amp;"!"&amp;"AH"&amp;$A440)="","",INDIRECT($B440&amp;"!"&amp;"AH"&amp;$A440)),0),""))</f>
        <v/>
      </c>
      <c r="AX440" s="253" t="str">
        <f t="array" aca="1" ref="AX440" ca="1">IF(AX$2="","",IFERROR(IF(FIND(AX$2,$C440)&gt;=1,IF(INDIRECT($B440&amp;"!"&amp;"AH"&amp;$A440)="","",INDIRECT($B440&amp;"!"&amp;"AH"&amp;$A440)),0),""))</f>
        <v/>
      </c>
      <c r="AY440" s="253" t="str">
        <f t="array" aca="1" ref="AY440" ca="1">IF(AY$2="","",IFERROR(IF(FIND(AY$2,$C440)&gt;=1,IF(INDIRECT($B440&amp;"!"&amp;"AH"&amp;$A440)="","",INDIRECT($B440&amp;"!"&amp;"AH"&amp;$A440)),0),""))</f>
        <v/>
      </c>
      <c r="AZ440" s="253" t="str">
        <f t="array" aca="1" ref="AZ440" ca="1">IF(AZ$2="","",IFERROR(IF(FIND(AZ$2,$C440)&gt;=1,IF(INDIRECT($B440&amp;"!"&amp;"AH"&amp;$A440)="","",INDIRECT($B440&amp;"!"&amp;"AH"&amp;$A440)),0),""))</f>
        <v/>
      </c>
      <c r="BA440" s="253" t="str">
        <f t="array" aca="1" ref="BA440" ca="1">IF(BA$2="","",IFERROR(IF(FIND(BA$2,$C440)&gt;=1,IF(INDIRECT($B440&amp;"!"&amp;"AH"&amp;$A440)="","",INDIRECT($B440&amp;"!"&amp;"AH"&amp;$A440)),0),""))</f>
        <v/>
      </c>
      <c r="BB440" s="253" t="str">
        <f t="array" aca="1" ref="BB440" ca="1">IF(BB$2="","",IFERROR(IF(FIND(BB$2,$C440)&gt;=1,IF(INDIRECT($B440&amp;"!"&amp;"AH"&amp;$A440)="","",INDIRECT($B440&amp;"!"&amp;"AH"&amp;$A440)),0),""))</f>
        <v/>
      </c>
      <c r="BC440" s="253" t="str">
        <f t="array" aca="1" ref="BC440" ca="1">IF(BC$2="","",IFERROR(IF(FIND(BC$2,$C440)&gt;=1,IF(INDIRECT($B440&amp;"!"&amp;"AH"&amp;$A440)="","",INDIRECT($B440&amp;"!"&amp;"AH"&amp;$A440)),0),""))</f>
        <v/>
      </c>
      <c r="BD440" s="253" t="str">
        <f t="array" aca="1" ref="BD440" ca="1">IF(BD$2="","",IFERROR(IF(FIND(BD$2,$C440)&gt;=1,IF(INDIRECT($B440&amp;"!"&amp;"AH"&amp;$A440)="","",INDIRECT($B440&amp;"!"&amp;"AH"&amp;$A440)),0),""))</f>
        <v/>
      </c>
      <c r="BE440" s="253" t="str">
        <f t="array" aca="1" ref="BE440" ca="1">IF(BE$2="","",IFERROR(IF(FIND(BE$2,$C440)&gt;=1,IF(INDIRECT($B440&amp;"!"&amp;"AH"&amp;$A440)="","",INDIRECT($B440&amp;"!"&amp;"AH"&amp;$A440)),0),""))</f>
        <v/>
      </c>
      <c r="BF440" s="253" t="str">
        <f t="array" aca="1" ref="BF440" ca="1">IF(BF$2="","",IFERROR(IF(FIND(BF$2,$C440)&gt;=1,IF(INDIRECT($B440&amp;"!"&amp;"AH"&amp;$A440)="","",INDIRECT($B440&amp;"!"&amp;"AH"&amp;$A440)),0),""))</f>
        <v/>
      </c>
      <c r="BG440" s="253" t="str">
        <f t="array" aca="1" ref="BG440" ca="1">IF(BG$2="","",IFERROR(IF(FIND(BG$2,$C440)&gt;=1,IF(INDIRECT($B440&amp;"!"&amp;"AH"&amp;$A440)="","",INDIRECT($B440&amp;"!"&amp;"AH"&amp;$A440)),0),""))</f>
        <v/>
      </c>
      <c r="BH440" s="253" t="str">
        <f t="array" aca="1" ref="BH440" ca="1">IF(BH$2="","",IFERROR(IF(FIND(BH$2,$C440)&gt;=1,IF(INDIRECT($B440&amp;"!"&amp;"AH"&amp;$A440)="","",INDIRECT($B440&amp;"!"&amp;"AH"&amp;$A440)),0),""))</f>
        <v/>
      </c>
      <c r="BI440" s="253" t="str">
        <f t="array" aca="1" ref="BI440" ca="1">IF(BI$2="","",IFERROR(IF(FIND(BI$2,$C440)&gt;=1,IF(INDIRECT($B440&amp;"!"&amp;"AH"&amp;$A440)="","",INDIRECT($B440&amp;"!"&amp;"AH"&amp;$A440)),0),""))</f>
        <v/>
      </c>
      <c r="BJ440" s="253" t="str">
        <f t="array" aca="1" ref="BJ440" ca="1">IF(BJ$2="","",IFERROR(IF(FIND(BJ$2,$C440)&gt;=1,IF(INDIRECT($B440&amp;"!"&amp;"AH"&amp;$A440)="","",INDIRECT($B440&amp;"!"&amp;"AH"&amp;$A440)),0),""))</f>
        <v/>
      </c>
      <c r="BK440" s="253" t="str">
        <f t="array" aca="1" ref="BK440" ca="1">IF(BK$2="","",IFERROR(IF(FIND(BK$2,$C440)&gt;=1,IF(INDIRECT($B440&amp;"!"&amp;"AH"&amp;$A440)="","",INDIRECT($B440&amp;"!"&amp;"AH"&amp;$A440)),0),""))</f>
        <v/>
      </c>
      <c r="BL440" s="253" t="str">
        <f t="array" aca="1" ref="BL440" ca="1">IF(BL$2="","",IFERROR(IF(FIND(BL$2,$C440)&gt;=1,IF(INDIRECT($B440&amp;"!"&amp;"AH"&amp;$A440)="","",INDIRECT($B440&amp;"!"&amp;"AH"&amp;$A440)),0),""))</f>
        <v/>
      </c>
      <c r="BM440" s="253" t="str">
        <f t="array" aca="1" ref="BM440" ca="1">IF(BM$2="","",IFERROR(IF(FIND(BM$2,$C440)&gt;=1,IF(INDIRECT($B440&amp;"!"&amp;"AH"&amp;$A440)="","",INDIRECT($B440&amp;"!"&amp;"AH"&amp;$A440)),0),""))</f>
        <v/>
      </c>
      <c r="BN440" s="253" t="str">
        <f t="array" aca="1" ref="BN440" ca="1">IF(BN$2="","",IFERROR(IF(FIND(BN$2,$C440)&gt;=1,IF(INDIRECT($B440&amp;"!"&amp;"AH"&amp;$A440)="","",INDIRECT($B440&amp;"!"&amp;"AH"&amp;$A440)),0),""))</f>
        <v/>
      </c>
      <c r="BO440" s="253" t="str">
        <f t="array" aca="1" ref="BO440" ca="1">IF(BO$2="","",IFERROR(IF(FIND(BO$2,$C440)&gt;=1,IF(INDIRECT($B440&amp;"!"&amp;"AH"&amp;$A440)="","",INDIRECT($B440&amp;"!"&amp;"AH"&amp;$A440)),0),""))</f>
        <v/>
      </c>
      <c r="BP440" s="253" t="str">
        <f t="array" aca="1" ref="BP440" ca="1">IF(BP$2="","",IFERROR(IF(FIND(BP$2,$C440)&gt;=1,IF(INDIRECT($B440&amp;"!"&amp;"AH"&amp;$A440)="","",INDIRECT($B440&amp;"!"&amp;"AH"&amp;$A440)),0),""))</f>
        <v/>
      </c>
      <c r="BQ440" s="253" t="str">
        <f t="array" aca="1" ref="BQ440" ca="1">IF(BQ$2="","",IFERROR(IF(FIND(BQ$2,$C440)&gt;=1,IF(INDIRECT($B440&amp;"!"&amp;"AH"&amp;$A440)="","",INDIRECT($B440&amp;"!"&amp;"AH"&amp;$A440)),0),""))</f>
        <v/>
      </c>
      <c r="BR440" s="253" t="str">
        <f t="array" aca="1" ref="BR440" ca="1">IF(BR$2="","",IFERROR(IF(FIND(BR$2,$C440)&gt;=1,IF(INDIRECT($B440&amp;"!"&amp;"AH"&amp;$A440)="","",INDIRECT($B440&amp;"!"&amp;"AH"&amp;$A440)),0),""))</f>
        <v/>
      </c>
      <c r="BS440" s="253" t="str">
        <f t="array" aca="1" ref="BS440" ca="1">IF(BS$2="","",IFERROR(IF(FIND(BS$2,$C440)&gt;=1,IF(INDIRECT($B440&amp;"!"&amp;"AH"&amp;$A440)="","",INDIRECT($B440&amp;"!"&amp;"AH"&amp;$A440)),0),""))</f>
        <v/>
      </c>
      <c r="BT440" s="253" t="str">
        <f t="array" aca="1" ref="BT440" ca="1">IF(BT$2="","",IFERROR(IF(FIND(BT$2,$C440)&gt;=1,IF(INDIRECT($B440&amp;"!"&amp;"AH"&amp;$A440)="","",INDIRECT($B440&amp;"!"&amp;"AH"&amp;$A440)),0),""))</f>
        <v/>
      </c>
      <c r="BU440" s="253" t="str">
        <f t="array" aca="1" ref="BU440" ca="1">IF(BU$2="","",IFERROR(IF(FIND(BU$2,$C440)&gt;=1,IF(INDIRECT($B440&amp;"!"&amp;"AH"&amp;$A440)="","",INDIRECT($B440&amp;"!"&amp;"AH"&amp;$A440)),0),""))</f>
        <v/>
      </c>
      <c r="BV440" s="253" t="str">
        <f t="array" aca="1" ref="BV440" ca="1">IF(BV$2="","",IFERROR(IF(FIND(BV$2,$C440)&gt;=1,IF(INDIRECT($B440&amp;"!"&amp;"AH"&amp;$A440)="","",INDIRECT($B440&amp;"!"&amp;"AH"&amp;$A440)),0),""))</f>
        <v/>
      </c>
      <c r="BW440" s="253" t="str">
        <f t="array" aca="1" ref="BW440" ca="1">IF(BW$2="","",IFERROR(IF(FIND(BW$2,$C440)&gt;=1,IF(INDIRECT($B440&amp;"!"&amp;"AH"&amp;$A440)="","",INDIRECT($B440&amp;"!"&amp;"AH"&amp;$A440)),0),""))</f>
        <v/>
      </c>
      <c r="BX440" s="253" t="str">
        <f t="array" aca="1" ref="BX440" ca="1">IF(BX$2="","",IFERROR(IF(FIND(BX$2,$C440)&gt;=1,IF(INDIRECT($B440&amp;"!"&amp;"AH"&amp;$A440)="","",INDIRECT($B440&amp;"!"&amp;"AH"&amp;$A440)),0),""))</f>
        <v/>
      </c>
      <c r="BY440" s="253" t="str">
        <f t="array" aca="1" ref="BY440" ca="1">IF(BY$2="","",IFERROR(IF(FIND(BY$2,$C440)&gt;=1,IF(INDIRECT($B440&amp;"!"&amp;"AH"&amp;$A440)="","",INDIRECT($B440&amp;"!"&amp;"AH"&amp;$A440)),0),""))</f>
        <v/>
      </c>
      <c r="BZ440" s="253" t="str">
        <f t="array" aca="1" ref="BZ440" ca="1">IF(BZ$2="","",IFERROR(IF(FIND(BZ$2,$C440)&gt;=1,IF(INDIRECT($B440&amp;"!"&amp;"AH"&amp;$A440)="","",INDIRECT($B440&amp;"!"&amp;"AH"&amp;$A440)),0),""))</f>
        <v/>
      </c>
      <c r="CA440" s="253" t="str">
        <f t="array" aca="1" ref="CA440" ca="1">IF(CA$2="","",IFERROR(IF(FIND(CA$2,$C440)&gt;=1,IF(INDIRECT($B440&amp;"!"&amp;"AH"&amp;$A440)="","",INDIRECT($B440&amp;"!"&amp;"AH"&amp;$A440)),0),""))</f>
        <v/>
      </c>
      <c r="CB440" s="253" t="str">
        <f t="array" aca="1" ref="CB440" ca="1">IF(CB$2="","",IFERROR(IF(FIND(CB$2,$C440)&gt;=1,IF(INDIRECT($B440&amp;"!"&amp;"AH"&amp;$A440)="","",INDIRECT($B440&amp;"!"&amp;"AH"&amp;$A440)),0),""))</f>
        <v/>
      </c>
      <c r="CC440" s="253" t="str">
        <f t="array" aca="1" ref="CC440" ca="1">IF(CC$2="","",IFERROR(IF(FIND(CC$2,$C440)&gt;=1,IF(INDIRECT($B440&amp;"!"&amp;"AH"&amp;$A440)="","",INDIRECT($B440&amp;"!"&amp;"AH"&amp;$A440)),0),""))</f>
        <v/>
      </c>
      <c r="CD440" s="253" t="str">
        <f t="array" aca="1" ref="CD440" ca="1">IF(CD$2="","",IFERROR(IF(FIND(CD$2,$C440)&gt;=1,IF(INDIRECT($B440&amp;"!"&amp;"AH"&amp;$A440)="","",INDIRECT($B440&amp;"!"&amp;"AH"&amp;$A440)),0),""))</f>
        <v/>
      </c>
      <c r="CE440" s="253" t="str">
        <f t="array" aca="1" ref="CE440" ca="1">IF(CE$2="","",IFERROR(IF(FIND(CE$2,$C440)&gt;=1,IF(INDIRECT($B440&amp;"!"&amp;"AH"&amp;$A440)="","",INDIRECT($B440&amp;"!"&amp;"AH"&amp;$A440)),0),""))</f>
        <v/>
      </c>
      <c r="CF440" s="253" t="str">
        <f t="array" aca="1" ref="CF440" ca="1">IF(CF$2="","",IFERROR(IF(FIND(CF$2,$C440)&gt;=1,IF(INDIRECT($B440&amp;"!"&amp;"AH"&amp;$A440)="","",INDIRECT($B440&amp;"!"&amp;"AH"&amp;$A440)),0),""))</f>
        <v/>
      </c>
      <c r="CG440" s="253" t="str">
        <f t="array" aca="1" ref="CG440" ca="1">IF(CG$2="","",IFERROR(IF(FIND(CG$2,$C440)&gt;=1,IF(INDIRECT($B440&amp;"!"&amp;"AH"&amp;$A440)="","",INDIRECT($B440&amp;"!"&amp;"AH"&amp;$A440)),0),""))</f>
        <v/>
      </c>
      <c r="CH440" s="253" t="str">
        <f t="array" aca="1" ref="CH440" ca="1">IF(CH$2="","",IFERROR(IF(FIND(CH$2,$C440)&gt;=1,IF(INDIRECT($B440&amp;"!"&amp;"AH"&amp;$A440)="","",INDIRECT($B440&amp;"!"&amp;"AH"&amp;$A440)),0),""))</f>
        <v/>
      </c>
      <c r="CI440" s="253" t="str">
        <f t="array" aca="1" ref="CI440" ca="1">IF(CI$2="","",IFERROR(IF(FIND(CI$2,$C440)&gt;=1,IF(INDIRECT($B440&amp;"!"&amp;"AH"&amp;$A440)="","",INDIRECT($B440&amp;"!"&amp;"AH"&amp;$A440)),0),""))</f>
        <v/>
      </c>
      <c r="CJ440" s="253" t="str">
        <f t="array" aca="1" ref="CJ440" ca="1">IF(CJ$2="","",IFERROR(IF(FIND(CJ$2,$C440)&gt;=1,IF(INDIRECT($B440&amp;"!"&amp;"AH"&amp;$A440)="","",INDIRECT($B440&amp;"!"&amp;"AH"&amp;$A440)),0),""))</f>
        <v/>
      </c>
      <c r="CK440" s="253" t="str">
        <f t="array" aca="1" ref="CK440" ca="1">IF(CK$2="","",IFERROR(IF(FIND(CK$2,$C440)&gt;=1,IF(INDIRECT($B440&amp;"!"&amp;"AH"&amp;$A440)="","",INDIRECT($B440&amp;"!"&amp;"AH"&amp;$A440)),0),""))</f>
        <v/>
      </c>
      <c r="CL440" s="253" t="str">
        <f t="array" aca="1" ref="CL440" ca="1">IF(CL$2="","",IFERROR(IF(FIND(CL$2,$C440)&gt;=1,IF(INDIRECT($B440&amp;"!"&amp;"AH"&amp;$A440)="","",INDIRECT($B440&amp;"!"&amp;"AH"&amp;$A440)),0),""))</f>
        <v/>
      </c>
      <c r="CO440" s="2" t="str">
        <f t="shared" ca="1" si="376"/>
        <v/>
      </c>
      <c r="CP440" s="253" t="str">
        <f t="array" aca="1" ref="CP440" ca="1">IF(CP$2="","",IFERROR(IF(FIND(CP$2,$C440)&gt;=1,INDIRECT($B440&amp;"!"&amp;"AG"&amp;$A440),0),""))</f>
        <v/>
      </c>
      <c r="CQ440" s="253" t="str">
        <f t="array" aca="1" ref="CQ440" ca="1">IF(CQ$2="","",IFERROR(IF(FIND(CQ$2,$C440)&gt;=1,INDIRECT($B440&amp;"!"&amp;"AG"&amp;$A440),0),""))</f>
        <v/>
      </c>
      <c r="CR440" s="253" t="str">
        <f t="array" aca="1" ref="CR440" ca="1">IF(CR$2="","",IFERROR(IF(FIND(CR$2,$C440)&gt;=1,INDIRECT($B440&amp;"!"&amp;"AG"&amp;$A440),0),""))</f>
        <v/>
      </c>
      <c r="CS440" s="253" t="str">
        <f t="array" aca="1" ref="CS440" ca="1">IF(CS$2="","",IFERROR(IF(FIND(CS$2,$C440)&gt;=1,INDIRECT($B440&amp;"!"&amp;"AG"&amp;$A440),0),""))</f>
        <v/>
      </c>
      <c r="CV440" s="2" t="str">
        <f t="shared" ca="1" si="377"/>
        <v/>
      </c>
      <c r="CW440" s="253" t="str">
        <f t="array" aca="1" ref="CW440" ca="1">IF(CW$2="","",IFERROR(IF(FIND(CW$2,$C440)&gt;=1,IF(INDIRECT($B440&amp;"!"&amp;"AH"&amp;$A440)="","",INDIRECT($B440&amp;"!"&amp;"AH"&amp;$A440)&amp;" "),0),""))</f>
        <v/>
      </c>
      <c r="CX440" s="253" t="str">
        <f t="array" aca="1" ref="CX440" ca="1">IF(CX$2="","",IFERROR(IF(FIND(CX$2,$C440)&gt;=1,IF(INDIRECT($B440&amp;"!"&amp;"AH"&amp;$A440)="","",INDIRECT($B440&amp;"!"&amp;"AH"&amp;$A440)&amp;" "),0),""))</f>
        <v/>
      </c>
      <c r="CY440" s="253" t="str">
        <f t="array" aca="1" ref="CY440" ca="1">IF(CY$2="","",IFERROR(IF(FIND(CY$2,$C440)&gt;=1,IF(INDIRECT($B440&amp;"!"&amp;"AH"&amp;$A440)="","",INDIRECT($B440&amp;"!"&amp;"AH"&amp;$A440)&amp;" "),0),""))</f>
        <v/>
      </c>
      <c r="CZ440" s="253" t="str">
        <f t="array" aca="1" ref="CZ440" ca="1">IF(CZ$2="","",IFERROR(IF(FIND(CZ$2,$C440)&gt;=1,IF(INDIRECT($B440&amp;"!"&amp;"AH"&amp;$A440)="","",INDIRECT($B440&amp;"!"&amp;"AH"&amp;$A440)&amp;" "),0),""))</f>
        <v/>
      </c>
      <c r="DC440" s="2" t="str">
        <f t="shared" ca="1" si="337"/>
        <v/>
      </c>
      <c r="DD440" s="253" t="str" cm="1">
        <f t="array" aca="1" ref="DD440" ca="1">IF(DD$2="","",IFERROR(IF(FIND(DD$2,$C440)&gt;=1,INDIRECT($B440&amp;"!"&amp;"AG"&amp;$A440),0),""))</f>
        <v/>
      </c>
      <c r="DE440" s="253" t="str" cm="1">
        <f t="array" aca="1" ref="DE440" ca="1">IF(DE$2="","",IFERROR(IF(FIND(DE$2,$C440)&gt;=1,INDIRECT($B440&amp;"!"&amp;"AG"&amp;$A440),0),""))</f>
        <v/>
      </c>
      <c r="DF440" s="253" t="str" cm="1">
        <f t="array" aca="1" ref="DF440" ca="1">IF(DF$2="","",IFERROR(IF(FIND(DF$2,$C440)&gt;=1,INDIRECT($B440&amp;"!"&amp;"AG"&amp;$A440),0),""))</f>
        <v/>
      </c>
      <c r="DG440" s="253" t="str" cm="1">
        <f t="array" aca="1" ref="DG440" ca="1">IF(DG$2="","",IFERROR(IF(FIND(DG$2,$C440)&gt;=1,INDIRECT($B440&amp;"!"&amp;"AG"&amp;$A440),0),""))</f>
        <v/>
      </c>
      <c r="DH440" s="253" t="str" cm="1">
        <f t="array" aca="1" ref="DH440" ca="1">IF(DH$2="","",IFERROR(IF(FIND(DH$2,$C440)&gt;=1,INDIRECT($B440&amp;"!"&amp;"AG"&amp;$A440),0),""))</f>
        <v/>
      </c>
      <c r="DI440" s="253" t="str" cm="1">
        <f t="array" aca="1" ref="DI440" ca="1">IF(DI$2="","",IFERROR(IF(FIND(DI$2,$C440)&gt;=1,INDIRECT($B440&amp;"!"&amp;"AG"&amp;$A440),0),""))</f>
        <v/>
      </c>
      <c r="DJ440" s="253" t="str" cm="1">
        <f t="array" aca="1" ref="DJ440" ca="1">IF(DJ$2="","",IFERROR(IF(FIND(DJ$2,$C440)&gt;=1,INDIRECT($B440&amp;"!"&amp;"AG"&amp;$A440),0),""))</f>
        <v/>
      </c>
      <c r="DK440" s="253" t="str" cm="1">
        <f t="array" aca="1" ref="DK440" ca="1">IF(DK$2="","",IFERROR(IF(FIND(DK$2,$C440)&gt;=1,INDIRECT($B440&amp;"!"&amp;"AG"&amp;$A440),0),""))</f>
        <v/>
      </c>
      <c r="DL440" s="253" t="str" cm="1">
        <f t="array" aca="1" ref="DL440" ca="1">IF(DL$2="","",IFERROR(IF(FIND(DL$2,$C440)&gt;=1,INDIRECT($B440&amp;"!"&amp;"AG"&amp;$A440),0),""))</f>
        <v/>
      </c>
      <c r="DM440" s="253" t="str" cm="1">
        <f t="array" aca="1" ref="DM440" ca="1">IF(DM$2="","",IFERROR(IF(FIND(DM$2,$C440)&gt;=1,INDIRECT($B440&amp;"!"&amp;"AG"&amp;$A440),0),""))</f>
        <v/>
      </c>
      <c r="DN440" s="253" t="str" cm="1">
        <f t="array" aca="1" ref="DN440" ca="1">IF(DN$2="","",IFERROR(IF(FIND(DN$2,$C440)&gt;=1,INDIRECT($B440&amp;"!"&amp;"AG"&amp;$A440),0),""))</f>
        <v/>
      </c>
      <c r="DO440" s="253" t="str" cm="1">
        <f t="array" aca="1" ref="DO440" ca="1">IF(DO$2="","",IFERROR(IF(FIND(DO$2,$C440)&gt;=1,INDIRECT($B440&amp;"!"&amp;"AG"&amp;$A440),0),""))</f>
        <v/>
      </c>
      <c r="DP440" s="253" t="str" cm="1">
        <f t="array" aca="1" ref="DP440" ca="1">IF(DP$2="","",IFERROR(IF(FIND(DP$2,$C440)&gt;=1,INDIRECT($B440&amp;"!"&amp;"AG"&amp;$A440),0),""))</f>
        <v/>
      </c>
      <c r="DQ440" s="253" t="str" cm="1">
        <f t="array" aca="1" ref="DQ440" ca="1">IF(DQ$2="","",IFERROR(IF(FIND(DQ$2,$C440)&gt;=1,INDIRECT($B440&amp;"!"&amp;"AG"&amp;$A440),0),""))</f>
        <v/>
      </c>
      <c r="DR440" s="253" t="str" cm="1">
        <f t="array" aca="1" ref="DR440" ca="1">IF(DR$2="","",IFERROR(IF(FIND(DR$2,$C440)&gt;=1,INDIRECT($B440&amp;"!"&amp;"AG"&amp;$A440),0),""))</f>
        <v/>
      </c>
      <c r="DS440" s="253" t="str" cm="1">
        <f t="array" aca="1" ref="DS440" ca="1">IF(DS$2="","",IFERROR(IF(FIND(DS$2,$C440)&gt;=1,INDIRECT($B440&amp;"!"&amp;"AG"&amp;$A440),0),""))</f>
        <v/>
      </c>
      <c r="DT440" s="253" t="str" cm="1">
        <f t="array" aca="1" ref="DT440" ca="1">IF(DT$2="","",IFERROR(IF(FIND(DT$2,$C440)&gt;=1,INDIRECT($B440&amp;"!"&amp;"AG"&amp;$A440),0),""))</f>
        <v/>
      </c>
      <c r="DU440" s="253" t="str" cm="1">
        <f t="array" aca="1" ref="DU440" ca="1">IF(DU$2="","",IFERROR(IF(FIND(DU$2,$C440)&gt;=1,INDIRECT($B440&amp;"!"&amp;"AG"&amp;$A440),0),""))</f>
        <v/>
      </c>
      <c r="DV440" s="253" t="str" cm="1">
        <f t="array" aca="1" ref="DV440" ca="1">IF(DV$2="","",IFERROR(IF(FIND(DV$2,$C440)&gt;=1,INDIRECT($B440&amp;"!"&amp;"AG"&amp;$A440),0),""))</f>
        <v/>
      </c>
      <c r="DW440" s="253" t="str" cm="1">
        <f t="array" aca="1" ref="DW440" ca="1">IF(DW$2="","",IFERROR(IF(FIND(DW$2,$C440)&gt;=1,INDIRECT($B440&amp;"!"&amp;"AG"&amp;$A440),0),""))</f>
        <v/>
      </c>
      <c r="DX440" s="253" t="str" cm="1">
        <f t="array" aca="1" ref="DX440" ca="1">IF(DX$2="","",IFERROR(IF(FIND(DX$2,$C440)&gt;=1,INDIRECT($B440&amp;"!"&amp;"AG"&amp;$A440),0),""))</f>
        <v/>
      </c>
      <c r="DY440" s="253" t="str" cm="1">
        <f t="array" aca="1" ref="DY440" ca="1">IF(DY$2="","",IFERROR(IF(FIND(DY$2,$C440)&gt;=1,INDIRECT($B440&amp;"!"&amp;"AG"&amp;$A440),0),""))</f>
        <v/>
      </c>
      <c r="DZ440" s="253" t="str" cm="1">
        <f t="array" aca="1" ref="DZ440" ca="1">IF(DZ$2="","",IFERROR(IF(FIND(DZ$2,$C440)&gt;=1,INDIRECT($B440&amp;"!"&amp;"AG"&amp;$A440),0),""))</f>
        <v/>
      </c>
      <c r="EA440" s="253" t="str" cm="1">
        <f t="array" aca="1" ref="EA440" ca="1">IF(EA$2="","",IFERROR(IF(FIND(EA$2,$C440)&gt;=1,INDIRECT($B440&amp;"!"&amp;"AG"&amp;$A440),0),""))</f>
        <v/>
      </c>
      <c r="EB440" s="253" t="str" cm="1">
        <f t="array" aca="1" ref="EB440" ca="1">IF(EB$2="","",IFERROR(IF(FIND(EB$2,$C440)&gt;=1,INDIRECT($B440&amp;"!"&amp;"AG"&amp;$A440),0),""))</f>
        <v/>
      </c>
      <c r="EC440" s="253" t="str" cm="1">
        <f t="array" aca="1" ref="EC440" ca="1">IF(EC$2="","",IFERROR(IF(FIND(EC$2,$C440)&gt;=1,INDIRECT($B440&amp;"!"&amp;"AG"&amp;$A440),0),""))</f>
        <v/>
      </c>
      <c r="ED440" s="253" t="str" cm="1">
        <f t="array" aca="1" ref="ED440" ca="1">IF(ED$2="","",IFERROR(IF(FIND(ED$2,$C440)&gt;=1,INDIRECT($B440&amp;"!"&amp;"AG"&amp;$A440),0),""))</f>
        <v/>
      </c>
      <c r="EE440" s="253" t="str" cm="1">
        <f t="array" aca="1" ref="EE440" ca="1">IF(EE$2="","",IFERROR(IF(FIND(EE$2,$C440)&gt;=1,INDIRECT($B440&amp;"!"&amp;"AG"&amp;$A440),0),""))</f>
        <v/>
      </c>
      <c r="EF440" s="253" t="str" cm="1">
        <f t="array" aca="1" ref="EF440" ca="1">IF(EF$2="","",IFERROR(IF(FIND(EF$2,$C440)&gt;=1,INDIRECT($B440&amp;"!"&amp;"AG"&amp;$A440),0),""))</f>
        <v/>
      </c>
      <c r="EG440" s="253" t="str" cm="1">
        <f t="array" aca="1" ref="EG440" ca="1">IF(EG$2="","",IFERROR(IF(FIND(EG$2,$C440)&gt;=1,INDIRECT($B440&amp;"!"&amp;"AG"&amp;$A440),0),""))</f>
        <v/>
      </c>
      <c r="EH440" s="253" t="str" cm="1">
        <f t="array" aca="1" ref="EH440" ca="1">IF(EH$2="","",IFERROR(IF(FIND(EH$2,$C440)&gt;=1,INDIRECT($B440&amp;"!"&amp;"AG"&amp;$A440),0),""))</f>
        <v/>
      </c>
      <c r="EI440" s="253" t="str" cm="1">
        <f t="array" aca="1" ref="EI440" ca="1">IF(EI$2="","",IFERROR(IF(FIND(EI$2,$C440)&gt;=1,INDIRECT($B440&amp;"!"&amp;"AG"&amp;$A440),0),""))</f>
        <v/>
      </c>
      <c r="EJ440" s="253" t="str" cm="1">
        <f t="array" aca="1" ref="EJ440" ca="1">IF(EJ$2="","",IFERROR(IF(FIND(EJ$2,$C440)&gt;=1,INDIRECT($B440&amp;"!"&amp;"AG"&amp;$A440),0),""))</f>
        <v/>
      </c>
      <c r="EK440" s="253" t="str" cm="1">
        <f t="array" aca="1" ref="EK440" ca="1">IF(EK$2="","",IFERROR(IF(FIND(EK$2,$C440)&gt;=1,INDIRECT($B440&amp;"!"&amp;"AG"&amp;$A440),0),""))</f>
        <v/>
      </c>
      <c r="EL440" s="253" t="str" cm="1">
        <f t="array" aca="1" ref="EL440" ca="1">IF(EL$2="","",IFERROR(IF(FIND(EL$2,$C440)&gt;=1,INDIRECT($B440&amp;"!"&amp;"AG"&amp;$A440),0),""))</f>
        <v/>
      </c>
      <c r="EM440" s="253" t="str" cm="1">
        <f t="array" aca="1" ref="EM440" ca="1">IF(EM$2="","",IFERROR(IF(FIND(EM$2,$C440)&gt;=1,INDIRECT($B440&amp;"!"&amp;"AG"&amp;$A440),0),""))</f>
        <v/>
      </c>
      <c r="EN440" s="253" t="str" cm="1">
        <f t="array" aca="1" ref="EN440" ca="1">IF(EN$2="","",IFERROR(IF(FIND(EN$2,$C440)&gt;=1,INDIRECT($B440&amp;"!"&amp;"AG"&amp;$A440),0),""))</f>
        <v/>
      </c>
      <c r="EO440" s="253" t="str" cm="1">
        <f t="array" aca="1" ref="EO440" ca="1">IF(EO$2="","",IFERROR(IF(FIND(EO$2,$C440)&gt;=1,INDIRECT($B440&amp;"!"&amp;"AG"&amp;$A440),0),""))</f>
        <v/>
      </c>
      <c r="EP440" s="253" t="str" cm="1">
        <f t="array" aca="1" ref="EP440" ca="1">IF(EP$2="","",IFERROR(IF(FIND(EP$2,$C440)&gt;=1,INDIRECT($B440&amp;"!"&amp;"AG"&amp;$A440),0),""))</f>
        <v/>
      </c>
      <c r="EQ440" s="253" t="str" cm="1">
        <f t="array" aca="1" ref="EQ440" ca="1">IF(EQ$2="","",IFERROR(IF(FIND(EQ$2,$C440)&gt;=1,INDIRECT($B440&amp;"!"&amp;"AG"&amp;$A440),0),""))</f>
        <v/>
      </c>
      <c r="ER440" s="253" t="str" cm="1">
        <f t="array" aca="1" ref="ER440" ca="1">IF(ER$2="","",IFERROR(IF(FIND(ER$2,$C440)&gt;=1,INDIRECT($B440&amp;"!"&amp;"AG"&amp;$A440),0),""))</f>
        <v/>
      </c>
      <c r="ES440" s="253" t="str" cm="1">
        <f t="array" aca="1" ref="ES440" ca="1">IF(ES$2="","",IFERROR(IF(FIND(ES$2,$C440)&gt;=1,INDIRECT($B440&amp;"!"&amp;"AG"&amp;$A440),0),""))</f>
        <v/>
      </c>
      <c r="ET440" s="253" t="str" cm="1">
        <f t="array" aca="1" ref="ET440" ca="1">IF(ET$2="","",IFERROR(IF(FIND(ET$2,$C440)&gt;=1,INDIRECT($B440&amp;"!"&amp;"AG"&amp;$A440),0),""))</f>
        <v/>
      </c>
      <c r="EU440" s="253" t="str" cm="1">
        <f t="array" aca="1" ref="EU440" ca="1">IF(EU$2="","",IFERROR(IF(FIND(EU$2,$C440)&gt;=1,INDIRECT($B440&amp;"!"&amp;"AG"&amp;$A440),0),""))</f>
        <v/>
      </c>
      <c r="EV440" s="253" t="str" cm="1">
        <f t="array" aca="1" ref="EV440" ca="1">IF(EV$2="","",IFERROR(IF(FIND(EV$2,$C440)&gt;=1,INDIRECT($B440&amp;"!"&amp;"AG"&amp;$A440),0),""))</f>
        <v/>
      </c>
    </row>
    <row r="441" spans="1:152" x14ac:dyDescent="0.3">
      <c r="A441" s="252">
        <f t="shared" ca="1" si="379"/>
        <v>49</v>
      </c>
      <c r="B441" s="252" t="str">
        <f t="shared" si="380"/>
        <v>Aug_2024</v>
      </c>
      <c r="C441" s="252" t="str">
        <f t="shared" ca="1" si="378"/>
        <v/>
      </c>
      <c r="D441" s="253" t="str">
        <f t="array" aca="1" ref="D441" ca="1">IF(D$2="","",IFERROR(IF(FIND(D$2,$C441)&gt;=1,INDIRECT($B441&amp;"!"&amp;"AG"&amp;$A441),0),""))</f>
        <v/>
      </c>
      <c r="E441" s="253" t="str">
        <f t="array" aca="1" ref="E441" ca="1">IF(E$2="","",IFERROR(IF(FIND(E$2,$C441)&gt;=1,INDIRECT($B441&amp;"!"&amp;"AG"&amp;$A441),0),""))</f>
        <v/>
      </c>
      <c r="F441" s="253" t="str">
        <f t="array" aca="1" ref="F441" ca="1">IF(F$2="","",IFERROR(IF(FIND(F$2,$C441)&gt;=1,INDIRECT($B441&amp;"!"&amp;"AG"&amp;$A441),0),""))</f>
        <v/>
      </c>
      <c r="G441" s="253" t="str">
        <f t="array" aca="1" ref="G441" ca="1">IF(G$2="","",IFERROR(IF(FIND(G$2,$C441)&gt;=1,INDIRECT($B441&amp;"!"&amp;"AG"&amp;$A441),0),""))</f>
        <v/>
      </c>
      <c r="H441" s="253" t="str">
        <f t="array" aca="1" ref="H441" ca="1">IF(H$2="","",IFERROR(IF(FIND(H$2,$C441)&gt;=1,INDIRECT($B441&amp;"!"&amp;"AG"&amp;$A441),0),""))</f>
        <v/>
      </c>
      <c r="I441" s="253" t="str">
        <f t="array" aca="1" ref="I441" ca="1">IF(I$2="","",IFERROR(IF(FIND(I$2,$C441)&gt;=1,INDIRECT($B441&amp;"!"&amp;"AG"&amp;$A441),0),""))</f>
        <v/>
      </c>
      <c r="J441" s="253" t="str">
        <f t="array" aca="1" ref="J441" ca="1">IF(J$2="","",IFERROR(IF(FIND(J$2,$C441)&gt;=1,INDIRECT($B441&amp;"!"&amp;"AG"&amp;$A441),0),""))</f>
        <v/>
      </c>
      <c r="K441" s="253" t="str">
        <f t="array" aca="1" ref="K441" ca="1">IF(K$2="","",IFERROR(IF(FIND(K$2,$C441)&gt;=1,INDIRECT($B441&amp;"!"&amp;"AG"&amp;$A441),0),""))</f>
        <v/>
      </c>
      <c r="L441" s="253" t="str">
        <f t="array" aca="1" ref="L441" ca="1">IF(L$2="","",IFERROR(IF(FIND(L$2,$C441)&gt;=1,INDIRECT($B441&amp;"!"&amp;"AG"&amp;$A441),0),""))</f>
        <v/>
      </c>
      <c r="M441" s="253" t="str">
        <f t="array" aca="1" ref="M441" ca="1">IF(M$2="","",IFERROR(IF(FIND(M$2,$C441)&gt;=1,INDIRECT($B441&amp;"!"&amp;"AG"&amp;$A441),0),""))</f>
        <v/>
      </c>
      <c r="N441" s="253" t="str">
        <f t="array" aca="1" ref="N441" ca="1">IF(N$2="","",IFERROR(IF(FIND(N$2,$C441)&gt;=1,INDIRECT($B441&amp;"!"&amp;"AG"&amp;$A441),0),""))</f>
        <v/>
      </c>
      <c r="O441" s="253" t="str">
        <f t="array" aca="1" ref="O441" ca="1">IF(O$2="","",IFERROR(IF(FIND(O$2,$C441)&gt;=1,INDIRECT($B441&amp;"!"&amp;"AG"&amp;$A441),0),""))</f>
        <v/>
      </c>
      <c r="P441" s="253" t="str">
        <f t="array" aca="1" ref="P441" ca="1">IF(P$2="","",IFERROR(IF(FIND(P$2,$C441)&gt;=1,INDIRECT($B441&amp;"!"&amp;"AG"&amp;$A441),0),""))</f>
        <v/>
      </c>
      <c r="Q441" s="253" t="str">
        <f t="array" aca="1" ref="Q441" ca="1">IF(Q$2="","",IFERROR(IF(FIND(Q$2,$C441)&gt;=1,INDIRECT($B441&amp;"!"&amp;"AG"&amp;$A441),0),""))</f>
        <v/>
      </c>
      <c r="R441" s="253" t="str">
        <f t="array" aca="1" ref="R441" ca="1">IF(R$2="","",IFERROR(IF(FIND(R$2,$C441)&gt;=1,INDIRECT($B441&amp;"!"&amp;"AG"&amp;$A441),0),""))</f>
        <v/>
      </c>
      <c r="S441" s="253" t="str">
        <f t="array" aca="1" ref="S441" ca="1">IF(S$2="","",IFERROR(IF(FIND(S$2,$C441)&gt;=1,INDIRECT($B441&amp;"!"&amp;"AG"&amp;$A441),0),""))</f>
        <v/>
      </c>
      <c r="T441" s="253" t="str">
        <f t="array" aca="1" ref="T441" ca="1">IF(T$2="","",IFERROR(IF(FIND(T$2,$C441)&gt;=1,INDIRECT($B441&amp;"!"&amp;"AG"&amp;$A441),0),""))</f>
        <v/>
      </c>
      <c r="U441" s="253" t="str">
        <f t="array" aca="1" ref="U441" ca="1">IF(U$2="","",IFERROR(IF(FIND(U$2,$C441)&gt;=1,INDIRECT($B441&amp;"!"&amp;"AG"&amp;$A441),0),""))</f>
        <v/>
      </c>
      <c r="V441" s="253" t="str">
        <f t="array" aca="1" ref="V441" ca="1">IF(V$2="","",IFERROR(IF(FIND(V$2,$C441)&gt;=1,INDIRECT($B441&amp;"!"&amp;"AG"&amp;$A441),0),""))</f>
        <v/>
      </c>
      <c r="W441" s="253" t="str">
        <f t="array" aca="1" ref="W441" ca="1">IF(W$2="","",IFERROR(IF(FIND(W$2,$C441)&gt;=1,INDIRECT($B441&amp;"!"&amp;"AG"&amp;$A441),0),""))</f>
        <v/>
      </c>
      <c r="X441" s="253" t="str">
        <f t="array" aca="1" ref="X441" ca="1">IF(X$2="","",IFERROR(IF(FIND(X$2,$C441)&gt;=1,INDIRECT($B441&amp;"!"&amp;"AG"&amp;$A441),0),""))</f>
        <v/>
      </c>
      <c r="Y441" s="253" t="str">
        <f t="array" aca="1" ref="Y441" ca="1">IF(Y$2="","",IFERROR(IF(FIND(Y$2,$C441)&gt;=1,INDIRECT($B441&amp;"!"&amp;"AG"&amp;$A441),0),""))</f>
        <v/>
      </c>
      <c r="Z441" s="253" t="str">
        <f t="array" aca="1" ref="Z441" ca="1">IF(Z$2="","",IFERROR(IF(FIND(Z$2,$C441)&gt;=1,INDIRECT($B441&amp;"!"&amp;"AG"&amp;$A441),0),""))</f>
        <v/>
      </c>
      <c r="AA441" s="253" t="str">
        <f t="array" aca="1" ref="AA441" ca="1">IF(AA$2="","",IFERROR(IF(FIND(AA$2,$C441)&gt;=1,INDIRECT($B441&amp;"!"&amp;"AG"&amp;$A441),0),""))</f>
        <v/>
      </c>
      <c r="AB441" s="253" t="str">
        <f t="array" aca="1" ref="AB441" ca="1">IF(AB$2="","",IFERROR(IF(FIND(AB$2,$C441)&gt;=1,INDIRECT($B441&amp;"!"&amp;"AG"&amp;$A441),0),""))</f>
        <v/>
      </c>
      <c r="AC441" s="253" t="str">
        <f t="array" aca="1" ref="AC441" ca="1">IF(AC$2="","",IFERROR(IF(FIND(AC$2,$C441)&gt;=1,INDIRECT($B441&amp;"!"&amp;"AG"&amp;$A441),0),""))</f>
        <v/>
      </c>
      <c r="AD441" s="253" t="str">
        <f t="array" aca="1" ref="AD441" ca="1">IF(AD$2="","",IFERROR(IF(FIND(AD$2,$C441)&gt;=1,INDIRECT($B441&amp;"!"&amp;"AG"&amp;$A441),0),""))</f>
        <v/>
      </c>
      <c r="AE441" s="253" t="str">
        <f t="array" aca="1" ref="AE441" ca="1">IF(AE$2="","",IFERROR(IF(FIND(AE$2,$C441)&gt;=1,INDIRECT($B441&amp;"!"&amp;"AG"&amp;$A441),0),""))</f>
        <v/>
      </c>
      <c r="AF441" s="253" t="str">
        <f t="array" aca="1" ref="AF441" ca="1">IF(AF$2="","",IFERROR(IF(FIND(AF$2,$C441)&gt;=1,INDIRECT($B441&amp;"!"&amp;"AG"&amp;$A441),0),""))</f>
        <v/>
      </c>
      <c r="AG441" s="253" t="str">
        <f t="array" aca="1" ref="AG441" ca="1">IF(AG$2="","",IFERROR(IF(FIND(AG$2,$C441)&gt;=1,INDIRECT($B441&amp;"!"&amp;"AG"&amp;$A441),0),""))</f>
        <v/>
      </c>
      <c r="AH441" s="253" t="str">
        <f t="array" aca="1" ref="AH441" ca="1">IF(AH$2="","",IFERROR(IF(FIND(AH$2,$C441)&gt;=1,INDIRECT($B441&amp;"!"&amp;"AG"&amp;$A441),0),""))</f>
        <v/>
      </c>
      <c r="AI441" s="253" t="str">
        <f t="array" aca="1" ref="AI441" ca="1">IF(AI$2="","",IFERROR(IF(FIND(AI$2,$C441)&gt;=1,INDIRECT($B441&amp;"!"&amp;"AG"&amp;$A441),0),""))</f>
        <v/>
      </c>
      <c r="AJ441" s="253" t="str">
        <f t="array" aca="1" ref="AJ441" ca="1">IF(AJ$2="","",IFERROR(IF(FIND(AJ$2,$C441)&gt;=1,INDIRECT($B441&amp;"!"&amp;"AG"&amp;$A441),0),""))</f>
        <v/>
      </c>
      <c r="AK441" s="253" t="str">
        <f t="array" aca="1" ref="AK441" ca="1">IF(AK$2="","",IFERROR(IF(FIND(AK$2,$C441)&gt;=1,INDIRECT($B441&amp;"!"&amp;"AG"&amp;$A441),0),""))</f>
        <v/>
      </c>
      <c r="AL441" s="253" t="str">
        <f t="array" aca="1" ref="AL441" ca="1">IF(AL$2="","",IFERROR(IF(FIND(AL$2,$C441)&gt;=1,INDIRECT($B441&amp;"!"&amp;"AG"&amp;$A441),0),""))</f>
        <v/>
      </c>
      <c r="AM441" s="253" t="str">
        <f t="array" aca="1" ref="AM441" ca="1">IF(AM$2="","",IFERROR(IF(FIND(AM$2,$C441)&gt;=1,INDIRECT($B441&amp;"!"&amp;"AG"&amp;$A441),0),""))</f>
        <v/>
      </c>
      <c r="AN441" s="253" t="str">
        <f t="array" aca="1" ref="AN441" ca="1">IF(AN$2="","",IFERROR(IF(FIND(AN$2,$C441)&gt;=1,INDIRECT($B441&amp;"!"&amp;"AG"&amp;$A441),0),""))</f>
        <v/>
      </c>
      <c r="AO441" s="253" t="str">
        <f t="array" aca="1" ref="AO441" ca="1">IF(AO$2="","",IFERROR(IF(FIND(AO$2,$C441)&gt;=1,INDIRECT($B441&amp;"!"&amp;"AG"&amp;$A441),0),""))</f>
        <v/>
      </c>
      <c r="AP441" s="253" t="str">
        <f t="array" aca="1" ref="AP441" ca="1">IF(AP$2="","",IFERROR(IF(FIND(AP$2,$C441)&gt;=1,INDIRECT($B441&amp;"!"&amp;"AG"&amp;$A441),0),""))</f>
        <v/>
      </c>
      <c r="AQ441" s="253" t="str">
        <f t="array" aca="1" ref="AQ441" ca="1">IF(AQ$2="","",IFERROR(IF(FIND(AQ$2,$C441)&gt;=1,INDIRECT($B441&amp;"!"&amp;"AG"&amp;$A441),0),""))</f>
        <v/>
      </c>
      <c r="AR441" s="253" t="str">
        <f t="array" aca="1" ref="AR441" ca="1">IF(AR$2="","",IFERROR(IF(FIND(AR$2,$C441)&gt;=1,INDIRECT($B441&amp;"!"&amp;"AG"&amp;$A441),0),""))</f>
        <v/>
      </c>
      <c r="AS441" s="253" t="str">
        <f t="array" aca="1" ref="AS441" ca="1">IF(AS$2="","",IFERROR(IF(FIND(AS$2,$C441)&gt;=1,INDIRECT($B441&amp;"!"&amp;"AG"&amp;$A441),0),""))</f>
        <v/>
      </c>
      <c r="AU441" s="254" t="str">
        <f t="array" aca="1" ref="AU441" ca="1">IFERROR(INDIRECT(B441&amp;"!"&amp;"A"&amp;A441),"")</f>
        <v/>
      </c>
      <c r="AV441" s="2" t="str">
        <f t="shared" ca="1" si="375"/>
        <v/>
      </c>
      <c r="AW441" s="253" t="str">
        <f t="array" aca="1" ref="AW441" ca="1">IF(AW$2="","",IFERROR(IF(FIND(AW$2,$C441)&gt;=1,IF(INDIRECT($B441&amp;"!"&amp;"AH"&amp;$A441)="","",INDIRECT($B441&amp;"!"&amp;"AH"&amp;$A441)),0),""))</f>
        <v/>
      </c>
      <c r="AX441" s="253" t="str">
        <f t="array" aca="1" ref="AX441" ca="1">IF(AX$2="","",IFERROR(IF(FIND(AX$2,$C441)&gt;=1,IF(INDIRECT($B441&amp;"!"&amp;"AH"&amp;$A441)="","",INDIRECT($B441&amp;"!"&amp;"AH"&amp;$A441)),0),""))</f>
        <v/>
      </c>
      <c r="AY441" s="253" t="str">
        <f t="array" aca="1" ref="AY441" ca="1">IF(AY$2="","",IFERROR(IF(FIND(AY$2,$C441)&gt;=1,IF(INDIRECT($B441&amp;"!"&amp;"AH"&amp;$A441)="","",INDIRECT($B441&amp;"!"&amp;"AH"&amp;$A441)),0),""))</f>
        <v/>
      </c>
      <c r="AZ441" s="253" t="str">
        <f t="array" aca="1" ref="AZ441" ca="1">IF(AZ$2="","",IFERROR(IF(FIND(AZ$2,$C441)&gt;=1,IF(INDIRECT($B441&amp;"!"&amp;"AH"&amp;$A441)="","",INDIRECT($B441&amp;"!"&amp;"AH"&amp;$A441)),0),""))</f>
        <v/>
      </c>
      <c r="BA441" s="253" t="str">
        <f t="array" aca="1" ref="BA441" ca="1">IF(BA$2="","",IFERROR(IF(FIND(BA$2,$C441)&gt;=1,IF(INDIRECT($B441&amp;"!"&amp;"AH"&amp;$A441)="","",INDIRECT($B441&amp;"!"&amp;"AH"&amp;$A441)),0),""))</f>
        <v/>
      </c>
      <c r="BB441" s="253" t="str">
        <f t="array" aca="1" ref="BB441" ca="1">IF(BB$2="","",IFERROR(IF(FIND(BB$2,$C441)&gt;=1,IF(INDIRECT($B441&amp;"!"&amp;"AH"&amp;$A441)="","",INDIRECT($B441&amp;"!"&amp;"AH"&amp;$A441)),0),""))</f>
        <v/>
      </c>
      <c r="BC441" s="253" t="str">
        <f t="array" aca="1" ref="BC441" ca="1">IF(BC$2="","",IFERROR(IF(FIND(BC$2,$C441)&gt;=1,IF(INDIRECT($B441&amp;"!"&amp;"AH"&amp;$A441)="","",INDIRECT($B441&amp;"!"&amp;"AH"&amp;$A441)),0),""))</f>
        <v/>
      </c>
      <c r="BD441" s="253" t="str">
        <f t="array" aca="1" ref="BD441" ca="1">IF(BD$2="","",IFERROR(IF(FIND(BD$2,$C441)&gt;=1,IF(INDIRECT($B441&amp;"!"&amp;"AH"&amp;$A441)="","",INDIRECT($B441&amp;"!"&amp;"AH"&amp;$A441)),0),""))</f>
        <v/>
      </c>
      <c r="BE441" s="253" t="str">
        <f t="array" aca="1" ref="BE441" ca="1">IF(BE$2="","",IFERROR(IF(FIND(BE$2,$C441)&gt;=1,IF(INDIRECT($B441&amp;"!"&amp;"AH"&amp;$A441)="","",INDIRECT($B441&amp;"!"&amp;"AH"&amp;$A441)),0),""))</f>
        <v/>
      </c>
      <c r="BF441" s="253" t="str">
        <f t="array" aca="1" ref="BF441" ca="1">IF(BF$2="","",IFERROR(IF(FIND(BF$2,$C441)&gt;=1,IF(INDIRECT($B441&amp;"!"&amp;"AH"&amp;$A441)="","",INDIRECT($B441&amp;"!"&amp;"AH"&amp;$A441)),0),""))</f>
        <v/>
      </c>
      <c r="BG441" s="253" t="str">
        <f t="array" aca="1" ref="BG441" ca="1">IF(BG$2="","",IFERROR(IF(FIND(BG$2,$C441)&gt;=1,IF(INDIRECT($B441&amp;"!"&amp;"AH"&amp;$A441)="","",INDIRECT($B441&amp;"!"&amp;"AH"&amp;$A441)),0),""))</f>
        <v/>
      </c>
      <c r="BH441" s="253" t="str">
        <f t="array" aca="1" ref="BH441" ca="1">IF(BH$2="","",IFERROR(IF(FIND(BH$2,$C441)&gt;=1,IF(INDIRECT($B441&amp;"!"&amp;"AH"&amp;$A441)="","",INDIRECT($B441&amp;"!"&amp;"AH"&amp;$A441)),0),""))</f>
        <v/>
      </c>
      <c r="BI441" s="253" t="str">
        <f t="array" aca="1" ref="BI441" ca="1">IF(BI$2="","",IFERROR(IF(FIND(BI$2,$C441)&gt;=1,IF(INDIRECT($B441&amp;"!"&amp;"AH"&amp;$A441)="","",INDIRECT($B441&amp;"!"&amp;"AH"&amp;$A441)),0),""))</f>
        <v/>
      </c>
      <c r="BJ441" s="253" t="str">
        <f t="array" aca="1" ref="BJ441" ca="1">IF(BJ$2="","",IFERROR(IF(FIND(BJ$2,$C441)&gt;=1,IF(INDIRECT($B441&amp;"!"&amp;"AH"&amp;$A441)="","",INDIRECT($B441&amp;"!"&amp;"AH"&amp;$A441)),0),""))</f>
        <v/>
      </c>
      <c r="BK441" s="253" t="str">
        <f t="array" aca="1" ref="BK441" ca="1">IF(BK$2="","",IFERROR(IF(FIND(BK$2,$C441)&gt;=1,IF(INDIRECT($B441&amp;"!"&amp;"AH"&amp;$A441)="","",INDIRECT($B441&amp;"!"&amp;"AH"&amp;$A441)),0),""))</f>
        <v/>
      </c>
      <c r="BL441" s="253" t="str">
        <f t="array" aca="1" ref="BL441" ca="1">IF(BL$2="","",IFERROR(IF(FIND(BL$2,$C441)&gt;=1,IF(INDIRECT($B441&amp;"!"&amp;"AH"&amp;$A441)="","",INDIRECT($B441&amp;"!"&amp;"AH"&amp;$A441)),0),""))</f>
        <v/>
      </c>
      <c r="BM441" s="253" t="str">
        <f t="array" aca="1" ref="BM441" ca="1">IF(BM$2="","",IFERROR(IF(FIND(BM$2,$C441)&gt;=1,IF(INDIRECT($B441&amp;"!"&amp;"AH"&amp;$A441)="","",INDIRECT($B441&amp;"!"&amp;"AH"&amp;$A441)),0),""))</f>
        <v/>
      </c>
      <c r="BN441" s="253" t="str">
        <f t="array" aca="1" ref="BN441" ca="1">IF(BN$2="","",IFERROR(IF(FIND(BN$2,$C441)&gt;=1,IF(INDIRECT($B441&amp;"!"&amp;"AH"&amp;$A441)="","",INDIRECT($B441&amp;"!"&amp;"AH"&amp;$A441)),0),""))</f>
        <v/>
      </c>
      <c r="BO441" s="253" t="str">
        <f t="array" aca="1" ref="BO441" ca="1">IF(BO$2="","",IFERROR(IF(FIND(BO$2,$C441)&gt;=1,IF(INDIRECT($B441&amp;"!"&amp;"AH"&amp;$A441)="","",INDIRECT($B441&amp;"!"&amp;"AH"&amp;$A441)),0),""))</f>
        <v/>
      </c>
      <c r="BP441" s="253" t="str">
        <f t="array" aca="1" ref="BP441" ca="1">IF(BP$2="","",IFERROR(IF(FIND(BP$2,$C441)&gt;=1,IF(INDIRECT($B441&amp;"!"&amp;"AH"&amp;$A441)="","",INDIRECT($B441&amp;"!"&amp;"AH"&amp;$A441)),0),""))</f>
        <v/>
      </c>
      <c r="BQ441" s="253" t="str">
        <f t="array" aca="1" ref="BQ441" ca="1">IF(BQ$2="","",IFERROR(IF(FIND(BQ$2,$C441)&gt;=1,IF(INDIRECT($B441&amp;"!"&amp;"AH"&amp;$A441)="","",INDIRECT($B441&amp;"!"&amp;"AH"&amp;$A441)),0),""))</f>
        <v/>
      </c>
      <c r="BR441" s="253" t="str">
        <f t="array" aca="1" ref="BR441" ca="1">IF(BR$2="","",IFERROR(IF(FIND(BR$2,$C441)&gt;=1,IF(INDIRECT($B441&amp;"!"&amp;"AH"&amp;$A441)="","",INDIRECT($B441&amp;"!"&amp;"AH"&amp;$A441)),0),""))</f>
        <v/>
      </c>
      <c r="BS441" s="253" t="str">
        <f t="array" aca="1" ref="BS441" ca="1">IF(BS$2="","",IFERROR(IF(FIND(BS$2,$C441)&gt;=1,IF(INDIRECT($B441&amp;"!"&amp;"AH"&amp;$A441)="","",INDIRECT($B441&amp;"!"&amp;"AH"&amp;$A441)),0),""))</f>
        <v/>
      </c>
      <c r="BT441" s="253" t="str">
        <f t="array" aca="1" ref="BT441" ca="1">IF(BT$2="","",IFERROR(IF(FIND(BT$2,$C441)&gt;=1,IF(INDIRECT($B441&amp;"!"&amp;"AH"&amp;$A441)="","",INDIRECT($B441&amp;"!"&amp;"AH"&amp;$A441)),0),""))</f>
        <v/>
      </c>
      <c r="BU441" s="253" t="str">
        <f t="array" aca="1" ref="BU441" ca="1">IF(BU$2="","",IFERROR(IF(FIND(BU$2,$C441)&gt;=1,IF(INDIRECT($B441&amp;"!"&amp;"AH"&amp;$A441)="","",INDIRECT($B441&amp;"!"&amp;"AH"&amp;$A441)),0),""))</f>
        <v/>
      </c>
      <c r="BV441" s="253" t="str">
        <f t="array" aca="1" ref="BV441" ca="1">IF(BV$2="","",IFERROR(IF(FIND(BV$2,$C441)&gt;=1,IF(INDIRECT($B441&amp;"!"&amp;"AH"&amp;$A441)="","",INDIRECT($B441&amp;"!"&amp;"AH"&amp;$A441)),0),""))</f>
        <v/>
      </c>
      <c r="BW441" s="253" t="str">
        <f t="array" aca="1" ref="BW441" ca="1">IF(BW$2="","",IFERROR(IF(FIND(BW$2,$C441)&gt;=1,IF(INDIRECT($B441&amp;"!"&amp;"AH"&amp;$A441)="","",INDIRECT($B441&amp;"!"&amp;"AH"&amp;$A441)),0),""))</f>
        <v/>
      </c>
      <c r="BX441" s="253" t="str">
        <f t="array" aca="1" ref="BX441" ca="1">IF(BX$2="","",IFERROR(IF(FIND(BX$2,$C441)&gt;=1,IF(INDIRECT($B441&amp;"!"&amp;"AH"&amp;$A441)="","",INDIRECT($B441&amp;"!"&amp;"AH"&amp;$A441)),0),""))</f>
        <v/>
      </c>
      <c r="BY441" s="253" t="str">
        <f t="array" aca="1" ref="BY441" ca="1">IF(BY$2="","",IFERROR(IF(FIND(BY$2,$C441)&gt;=1,IF(INDIRECT($B441&amp;"!"&amp;"AH"&amp;$A441)="","",INDIRECT($B441&amp;"!"&amp;"AH"&amp;$A441)),0),""))</f>
        <v/>
      </c>
      <c r="BZ441" s="253" t="str">
        <f t="array" aca="1" ref="BZ441" ca="1">IF(BZ$2="","",IFERROR(IF(FIND(BZ$2,$C441)&gt;=1,IF(INDIRECT($B441&amp;"!"&amp;"AH"&amp;$A441)="","",INDIRECT($B441&amp;"!"&amp;"AH"&amp;$A441)),0),""))</f>
        <v/>
      </c>
      <c r="CA441" s="253" t="str">
        <f t="array" aca="1" ref="CA441" ca="1">IF(CA$2="","",IFERROR(IF(FIND(CA$2,$C441)&gt;=1,IF(INDIRECT($B441&amp;"!"&amp;"AH"&amp;$A441)="","",INDIRECT($B441&amp;"!"&amp;"AH"&amp;$A441)),0),""))</f>
        <v/>
      </c>
      <c r="CB441" s="253" t="str">
        <f t="array" aca="1" ref="CB441" ca="1">IF(CB$2="","",IFERROR(IF(FIND(CB$2,$C441)&gt;=1,IF(INDIRECT($B441&amp;"!"&amp;"AH"&amp;$A441)="","",INDIRECT($B441&amp;"!"&amp;"AH"&amp;$A441)),0),""))</f>
        <v/>
      </c>
      <c r="CC441" s="253" t="str">
        <f t="array" aca="1" ref="CC441" ca="1">IF(CC$2="","",IFERROR(IF(FIND(CC$2,$C441)&gt;=1,IF(INDIRECT($B441&amp;"!"&amp;"AH"&amp;$A441)="","",INDIRECT($B441&amp;"!"&amp;"AH"&amp;$A441)),0),""))</f>
        <v/>
      </c>
      <c r="CD441" s="253" t="str">
        <f t="array" aca="1" ref="CD441" ca="1">IF(CD$2="","",IFERROR(IF(FIND(CD$2,$C441)&gt;=1,IF(INDIRECT($B441&amp;"!"&amp;"AH"&amp;$A441)="","",INDIRECT($B441&amp;"!"&amp;"AH"&amp;$A441)),0),""))</f>
        <v/>
      </c>
      <c r="CE441" s="253" t="str">
        <f t="array" aca="1" ref="CE441" ca="1">IF(CE$2="","",IFERROR(IF(FIND(CE$2,$C441)&gt;=1,IF(INDIRECT($B441&amp;"!"&amp;"AH"&amp;$A441)="","",INDIRECT($B441&amp;"!"&amp;"AH"&amp;$A441)),0),""))</f>
        <v/>
      </c>
      <c r="CF441" s="253" t="str">
        <f t="array" aca="1" ref="CF441" ca="1">IF(CF$2="","",IFERROR(IF(FIND(CF$2,$C441)&gt;=1,IF(INDIRECT($B441&amp;"!"&amp;"AH"&amp;$A441)="","",INDIRECT($B441&amp;"!"&amp;"AH"&amp;$A441)),0),""))</f>
        <v/>
      </c>
      <c r="CG441" s="253" t="str">
        <f t="array" aca="1" ref="CG441" ca="1">IF(CG$2="","",IFERROR(IF(FIND(CG$2,$C441)&gt;=1,IF(INDIRECT($B441&amp;"!"&amp;"AH"&amp;$A441)="","",INDIRECT($B441&amp;"!"&amp;"AH"&amp;$A441)),0),""))</f>
        <v/>
      </c>
      <c r="CH441" s="253" t="str">
        <f t="array" aca="1" ref="CH441" ca="1">IF(CH$2="","",IFERROR(IF(FIND(CH$2,$C441)&gt;=1,IF(INDIRECT($B441&amp;"!"&amp;"AH"&amp;$A441)="","",INDIRECT($B441&amp;"!"&amp;"AH"&amp;$A441)),0),""))</f>
        <v/>
      </c>
      <c r="CI441" s="253" t="str">
        <f t="array" aca="1" ref="CI441" ca="1">IF(CI$2="","",IFERROR(IF(FIND(CI$2,$C441)&gt;=1,IF(INDIRECT($B441&amp;"!"&amp;"AH"&amp;$A441)="","",INDIRECT($B441&amp;"!"&amp;"AH"&amp;$A441)),0),""))</f>
        <v/>
      </c>
      <c r="CJ441" s="253" t="str">
        <f t="array" aca="1" ref="CJ441" ca="1">IF(CJ$2="","",IFERROR(IF(FIND(CJ$2,$C441)&gt;=1,IF(INDIRECT($B441&amp;"!"&amp;"AH"&amp;$A441)="","",INDIRECT($B441&amp;"!"&amp;"AH"&amp;$A441)),0),""))</f>
        <v/>
      </c>
      <c r="CK441" s="253" t="str">
        <f t="array" aca="1" ref="CK441" ca="1">IF(CK$2="","",IFERROR(IF(FIND(CK$2,$C441)&gt;=1,IF(INDIRECT($B441&amp;"!"&amp;"AH"&amp;$A441)="","",INDIRECT($B441&amp;"!"&amp;"AH"&amp;$A441)),0),""))</f>
        <v/>
      </c>
      <c r="CL441" s="253" t="str">
        <f t="array" aca="1" ref="CL441" ca="1">IF(CL$2="","",IFERROR(IF(FIND(CL$2,$C441)&gt;=1,IF(INDIRECT($B441&amp;"!"&amp;"AH"&amp;$A441)="","",INDIRECT($B441&amp;"!"&amp;"AH"&amp;$A441)),0),""))</f>
        <v/>
      </c>
      <c r="CO441" s="2" t="str">
        <f t="shared" ca="1" si="376"/>
        <v/>
      </c>
      <c r="CP441" s="253" t="str">
        <f t="array" aca="1" ref="CP441" ca="1">IF(CP$2="","",IFERROR(IF(FIND(CP$2,$C441)&gt;=1,INDIRECT($B441&amp;"!"&amp;"AG"&amp;$A441),0),""))</f>
        <v/>
      </c>
      <c r="CQ441" s="253" t="str">
        <f t="array" aca="1" ref="CQ441" ca="1">IF(CQ$2="","",IFERROR(IF(FIND(CQ$2,$C441)&gt;=1,INDIRECT($B441&amp;"!"&amp;"AG"&amp;$A441),0),""))</f>
        <v/>
      </c>
      <c r="CR441" s="253" t="str">
        <f t="array" aca="1" ref="CR441" ca="1">IF(CR$2="","",IFERROR(IF(FIND(CR$2,$C441)&gt;=1,INDIRECT($B441&amp;"!"&amp;"AG"&amp;$A441),0),""))</f>
        <v/>
      </c>
      <c r="CS441" s="253" t="str">
        <f t="array" aca="1" ref="CS441" ca="1">IF(CS$2="","",IFERROR(IF(FIND(CS$2,$C441)&gt;=1,INDIRECT($B441&amp;"!"&amp;"AG"&amp;$A441),0),""))</f>
        <v/>
      </c>
      <c r="CV441" s="2" t="str">
        <f t="shared" ca="1" si="377"/>
        <v/>
      </c>
      <c r="CW441" s="253" t="str">
        <f t="array" aca="1" ref="CW441" ca="1">IF(CW$2="","",IFERROR(IF(FIND(CW$2,$C441)&gt;=1,IF(INDIRECT($B441&amp;"!"&amp;"AH"&amp;$A441)="","",INDIRECT($B441&amp;"!"&amp;"AH"&amp;$A441)&amp;" "),0),""))</f>
        <v/>
      </c>
      <c r="CX441" s="253" t="str">
        <f t="array" aca="1" ref="CX441" ca="1">IF(CX$2="","",IFERROR(IF(FIND(CX$2,$C441)&gt;=1,IF(INDIRECT($B441&amp;"!"&amp;"AH"&amp;$A441)="","",INDIRECT($B441&amp;"!"&amp;"AH"&amp;$A441)&amp;" "),0),""))</f>
        <v/>
      </c>
      <c r="CY441" s="253" t="str">
        <f t="array" aca="1" ref="CY441" ca="1">IF(CY$2="","",IFERROR(IF(FIND(CY$2,$C441)&gt;=1,IF(INDIRECT($B441&amp;"!"&amp;"AH"&amp;$A441)="","",INDIRECT($B441&amp;"!"&amp;"AH"&amp;$A441)&amp;" "),0),""))</f>
        <v/>
      </c>
      <c r="CZ441" s="253" t="str">
        <f t="array" aca="1" ref="CZ441" ca="1">IF(CZ$2="","",IFERROR(IF(FIND(CZ$2,$C441)&gt;=1,IF(INDIRECT($B441&amp;"!"&amp;"AH"&amp;$A441)="","",INDIRECT($B441&amp;"!"&amp;"AH"&amp;$A441)&amp;" "),0),""))</f>
        <v/>
      </c>
      <c r="DC441" s="2" t="str">
        <f t="shared" ca="1" si="337"/>
        <v/>
      </c>
      <c r="DD441" s="253" t="str" cm="1">
        <f t="array" aca="1" ref="DD441" ca="1">IF(DD$2="","",IFERROR(IF(FIND(DD$2,$C441)&gt;=1,INDIRECT($B441&amp;"!"&amp;"AG"&amp;$A441),0),""))</f>
        <v/>
      </c>
      <c r="DE441" s="253" t="str" cm="1">
        <f t="array" aca="1" ref="DE441" ca="1">IF(DE$2="","",IFERROR(IF(FIND(DE$2,$C441)&gt;=1,INDIRECT($B441&amp;"!"&amp;"AG"&amp;$A441),0),""))</f>
        <v/>
      </c>
      <c r="DF441" s="253" t="str" cm="1">
        <f t="array" aca="1" ref="DF441" ca="1">IF(DF$2="","",IFERROR(IF(FIND(DF$2,$C441)&gt;=1,INDIRECT($B441&amp;"!"&amp;"AG"&amp;$A441),0),""))</f>
        <v/>
      </c>
      <c r="DG441" s="253" t="str" cm="1">
        <f t="array" aca="1" ref="DG441" ca="1">IF(DG$2="","",IFERROR(IF(FIND(DG$2,$C441)&gt;=1,INDIRECT($B441&amp;"!"&amp;"AG"&amp;$A441),0),""))</f>
        <v/>
      </c>
      <c r="DH441" s="253" t="str" cm="1">
        <f t="array" aca="1" ref="DH441" ca="1">IF(DH$2="","",IFERROR(IF(FIND(DH$2,$C441)&gt;=1,INDIRECT($B441&amp;"!"&amp;"AG"&amp;$A441),0),""))</f>
        <v/>
      </c>
      <c r="DI441" s="253" t="str" cm="1">
        <f t="array" aca="1" ref="DI441" ca="1">IF(DI$2="","",IFERROR(IF(FIND(DI$2,$C441)&gt;=1,INDIRECT($B441&amp;"!"&amp;"AG"&amp;$A441),0),""))</f>
        <v/>
      </c>
      <c r="DJ441" s="253" t="str" cm="1">
        <f t="array" aca="1" ref="DJ441" ca="1">IF(DJ$2="","",IFERROR(IF(FIND(DJ$2,$C441)&gt;=1,INDIRECT($B441&amp;"!"&amp;"AG"&amp;$A441),0),""))</f>
        <v/>
      </c>
      <c r="DK441" s="253" t="str" cm="1">
        <f t="array" aca="1" ref="DK441" ca="1">IF(DK$2="","",IFERROR(IF(FIND(DK$2,$C441)&gt;=1,INDIRECT($B441&amp;"!"&amp;"AG"&amp;$A441),0),""))</f>
        <v/>
      </c>
      <c r="DL441" s="253" t="str" cm="1">
        <f t="array" aca="1" ref="DL441" ca="1">IF(DL$2="","",IFERROR(IF(FIND(DL$2,$C441)&gt;=1,INDIRECT($B441&amp;"!"&amp;"AG"&amp;$A441),0),""))</f>
        <v/>
      </c>
      <c r="DM441" s="253" t="str" cm="1">
        <f t="array" aca="1" ref="DM441" ca="1">IF(DM$2="","",IFERROR(IF(FIND(DM$2,$C441)&gt;=1,INDIRECT($B441&amp;"!"&amp;"AG"&amp;$A441),0),""))</f>
        <v/>
      </c>
      <c r="DN441" s="253" t="str" cm="1">
        <f t="array" aca="1" ref="DN441" ca="1">IF(DN$2="","",IFERROR(IF(FIND(DN$2,$C441)&gt;=1,INDIRECT($B441&amp;"!"&amp;"AG"&amp;$A441),0),""))</f>
        <v/>
      </c>
      <c r="DO441" s="253" t="str" cm="1">
        <f t="array" aca="1" ref="DO441" ca="1">IF(DO$2="","",IFERROR(IF(FIND(DO$2,$C441)&gt;=1,INDIRECT($B441&amp;"!"&amp;"AG"&amp;$A441),0),""))</f>
        <v/>
      </c>
      <c r="DP441" s="253" t="str" cm="1">
        <f t="array" aca="1" ref="DP441" ca="1">IF(DP$2="","",IFERROR(IF(FIND(DP$2,$C441)&gt;=1,INDIRECT($B441&amp;"!"&amp;"AG"&amp;$A441),0),""))</f>
        <v/>
      </c>
      <c r="DQ441" s="253" t="str" cm="1">
        <f t="array" aca="1" ref="DQ441" ca="1">IF(DQ$2="","",IFERROR(IF(FIND(DQ$2,$C441)&gt;=1,INDIRECT($B441&amp;"!"&amp;"AG"&amp;$A441),0),""))</f>
        <v/>
      </c>
      <c r="DR441" s="253" t="str" cm="1">
        <f t="array" aca="1" ref="DR441" ca="1">IF(DR$2="","",IFERROR(IF(FIND(DR$2,$C441)&gt;=1,INDIRECT($B441&amp;"!"&amp;"AG"&amp;$A441),0),""))</f>
        <v/>
      </c>
      <c r="DS441" s="253" t="str" cm="1">
        <f t="array" aca="1" ref="DS441" ca="1">IF(DS$2="","",IFERROR(IF(FIND(DS$2,$C441)&gt;=1,INDIRECT($B441&amp;"!"&amp;"AG"&amp;$A441),0),""))</f>
        <v/>
      </c>
      <c r="DT441" s="253" t="str" cm="1">
        <f t="array" aca="1" ref="DT441" ca="1">IF(DT$2="","",IFERROR(IF(FIND(DT$2,$C441)&gt;=1,INDIRECT($B441&amp;"!"&amp;"AG"&amp;$A441),0),""))</f>
        <v/>
      </c>
      <c r="DU441" s="253" t="str" cm="1">
        <f t="array" aca="1" ref="DU441" ca="1">IF(DU$2="","",IFERROR(IF(FIND(DU$2,$C441)&gt;=1,INDIRECT($B441&amp;"!"&amp;"AG"&amp;$A441),0),""))</f>
        <v/>
      </c>
      <c r="DV441" s="253" t="str" cm="1">
        <f t="array" aca="1" ref="DV441" ca="1">IF(DV$2="","",IFERROR(IF(FIND(DV$2,$C441)&gt;=1,INDIRECT($B441&amp;"!"&amp;"AG"&amp;$A441),0),""))</f>
        <v/>
      </c>
      <c r="DW441" s="253" t="str" cm="1">
        <f t="array" aca="1" ref="DW441" ca="1">IF(DW$2="","",IFERROR(IF(FIND(DW$2,$C441)&gt;=1,INDIRECT($B441&amp;"!"&amp;"AG"&amp;$A441),0),""))</f>
        <v/>
      </c>
      <c r="DX441" s="253" t="str" cm="1">
        <f t="array" aca="1" ref="DX441" ca="1">IF(DX$2="","",IFERROR(IF(FIND(DX$2,$C441)&gt;=1,INDIRECT($B441&amp;"!"&amp;"AG"&amp;$A441),0),""))</f>
        <v/>
      </c>
      <c r="DY441" s="253" t="str" cm="1">
        <f t="array" aca="1" ref="DY441" ca="1">IF(DY$2="","",IFERROR(IF(FIND(DY$2,$C441)&gt;=1,INDIRECT($B441&amp;"!"&amp;"AG"&amp;$A441),0),""))</f>
        <v/>
      </c>
      <c r="DZ441" s="253" t="str" cm="1">
        <f t="array" aca="1" ref="DZ441" ca="1">IF(DZ$2="","",IFERROR(IF(FIND(DZ$2,$C441)&gt;=1,INDIRECT($B441&amp;"!"&amp;"AG"&amp;$A441),0),""))</f>
        <v/>
      </c>
      <c r="EA441" s="253" t="str" cm="1">
        <f t="array" aca="1" ref="EA441" ca="1">IF(EA$2="","",IFERROR(IF(FIND(EA$2,$C441)&gt;=1,INDIRECT($B441&amp;"!"&amp;"AG"&amp;$A441),0),""))</f>
        <v/>
      </c>
      <c r="EB441" s="253" t="str" cm="1">
        <f t="array" aca="1" ref="EB441" ca="1">IF(EB$2="","",IFERROR(IF(FIND(EB$2,$C441)&gt;=1,INDIRECT($B441&amp;"!"&amp;"AG"&amp;$A441),0),""))</f>
        <v/>
      </c>
      <c r="EC441" s="253" t="str" cm="1">
        <f t="array" aca="1" ref="EC441" ca="1">IF(EC$2="","",IFERROR(IF(FIND(EC$2,$C441)&gt;=1,INDIRECT($B441&amp;"!"&amp;"AG"&amp;$A441),0),""))</f>
        <v/>
      </c>
      <c r="ED441" s="253" t="str" cm="1">
        <f t="array" aca="1" ref="ED441" ca="1">IF(ED$2="","",IFERROR(IF(FIND(ED$2,$C441)&gt;=1,INDIRECT($B441&amp;"!"&amp;"AG"&amp;$A441),0),""))</f>
        <v/>
      </c>
      <c r="EE441" s="253" t="str" cm="1">
        <f t="array" aca="1" ref="EE441" ca="1">IF(EE$2="","",IFERROR(IF(FIND(EE$2,$C441)&gt;=1,INDIRECT($B441&amp;"!"&amp;"AG"&amp;$A441),0),""))</f>
        <v/>
      </c>
      <c r="EF441" s="253" t="str" cm="1">
        <f t="array" aca="1" ref="EF441" ca="1">IF(EF$2="","",IFERROR(IF(FIND(EF$2,$C441)&gt;=1,INDIRECT($B441&amp;"!"&amp;"AG"&amp;$A441),0),""))</f>
        <v/>
      </c>
      <c r="EG441" s="253" t="str" cm="1">
        <f t="array" aca="1" ref="EG441" ca="1">IF(EG$2="","",IFERROR(IF(FIND(EG$2,$C441)&gt;=1,INDIRECT($B441&amp;"!"&amp;"AG"&amp;$A441),0),""))</f>
        <v/>
      </c>
      <c r="EH441" s="253" t="str" cm="1">
        <f t="array" aca="1" ref="EH441" ca="1">IF(EH$2="","",IFERROR(IF(FIND(EH$2,$C441)&gt;=1,INDIRECT($B441&amp;"!"&amp;"AG"&amp;$A441),0),""))</f>
        <v/>
      </c>
      <c r="EI441" s="253" t="str" cm="1">
        <f t="array" aca="1" ref="EI441" ca="1">IF(EI$2="","",IFERROR(IF(FIND(EI$2,$C441)&gt;=1,INDIRECT($B441&amp;"!"&amp;"AG"&amp;$A441),0),""))</f>
        <v/>
      </c>
      <c r="EJ441" s="253" t="str" cm="1">
        <f t="array" aca="1" ref="EJ441" ca="1">IF(EJ$2="","",IFERROR(IF(FIND(EJ$2,$C441)&gt;=1,INDIRECT($B441&amp;"!"&amp;"AG"&amp;$A441),0),""))</f>
        <v/>
      </c>
      <c r="EK441" s="253" t="str" cm="1">
        <f t="array" aca="1" ref="EK441" ca="1">IF(EK$2="","",IFERROR(IF(FIND(EK$2,$C441)&gt;=1,INDIRECT($B441&amp;"!"&amp;"AG"&amp;$A441),0),""))</f>
        <v/>
      </c>
      <c r="EL441" s="253" t="str" cm="1">
        <f t="array" aca="1" ref="EL441" ca="1">IF(EL$2="","",IFERROR(IF(FIND(EL$2,$C441)&gt;=1,INDIRECT($B441&amp;"!"&amp;"AG"&amp;$A441),0),""))</f>
        <v/>
      </c>
      <c r="EM441" s="253" t="str" cm="1">
        <f t="array" aca="1" ref="EM441" ca="1">IF(EM$2="","",IFERROR(IF(FIND(EM$2,$C441)&gt;=1,INDIRECT($B441&amp;"!"&amp;"AG"&amp;$A441),0),""))</f>
        <v/>
      </c>
      <c r="EN441" s="253" t="str" cm="1">
        <f t="array" aca="1" ref="EN441" ca="1">IF(EN$2="","",IFERROR(IF(FIND(EN$2,$C441)&gt;=1,INDIRECT($B441&amp;"!"&amp;"AG"&amp;$A441),0),""))</f>
        <v/>
      </c>
      <c r="EO441" s="253" t="str" cm="1">
        <f t="array" aca="1" ref="EO441" ca="1">IF(EO$2="","",IFERROR(IF(FIND(EO$2,$C441)&gt;=1,INDIRECT($B441&amp;"!"&amp;"AG"&amp;$A441),0),""))</f>
        <v/>
      </c>
      <c r="EP441" s="253" t="str" cm="1">
        <f t="array" aca="1" ref="EP441" ca="1">IF(EP$2="","",IFERROR(IF(FIND(EP$2,$C441)&gt;=1,INDIRECT($B441&amp;"!"&amp;"AG"&amp;$A441),0),""))</f>
        <v/>
      </c>
      <c r="EQ441" s="253" t="str" cm="1">
        <f t="array" aca="1" ref="EQ441" ca="1">IF(EQ$2="","",IFERROR(IF(FIND(EQ$2,$C441)&gt;=1,INDIRECT($B441&amp;"!"&amp;"AG"&amp;$A441),0),""))</f>
        <v/>
      </c>
      <c r="ER441" s="253" t="str" cm="1">
        <f t="array" aca="1" ref="ER441" ca="1">IF(ER$2="","",IFERROR(IF(FIND(ER$2,$C441)&gt;=1,INDIRECT($B441&amp;"!"&amp;"AG"&amp;$A441),0),""))</f>
        <v/>
      </c>
      <c r="ES441" s="253" t="str" cm="1">
        <f t="array" aca="1" ref="ES441" ca="1">IF(ES$2="","",IFERROR(IF(FIND(ES$2,$C441)&gt;=1,INDIRECT($B441&amp;"!"&amp;"AG"&amp;$A441),0),""))</f>
        <v/>
      </c>
      <c r="ET441" s="253" t="str" cm="1">
        <f t="array" aca="1" ref="ET441" ca="1">IF(ET$2="","",IFERROR(IF(FIND(ET$2,$C441)&gt;=1,INDIRECT($B441&amp;"!"&amp;"AG"&amp;$A441),0),""))</f>
        <v/>
      </c>
      <c r="EU441" s="253" t="str" cm="1">
        <f t="array" aca="1" ref="EU441" ca="1">IF(EU$2="","",IFERROR(IF(FIND(EU$2,$C441)&gt;=1,INDIRECT($B441&amp;"!"&amp;"AG"&amp;$A441),0),""))</f>
        <v/>
      </c>
      <c r="EV441" s="253" t="str" cm="1">
        <f t="array" aca="1" ref="EV441" ca="1">IF(EV$2="","",IFERROR(IF(FIND(EV$2,$C441)&gt;=1,INDIRECT($B441&amp;"!"&amp;"AG"&amp;$A441),0),""))</f>
        <v/>
      </c>
    </row>
    <row r="442" spans="1:152" x14ac:dyDescent="0.3">
      <c r="A442" s="252">
        <f t="shared" ca="1" si="379"/>
        <v>50</v>
      </c>
      <c r="B442" s="252" t="str">
        <f t="shared" si="380"/>
        <v>Aug_2024</v>
      </c>
      <c r="C442" s="252" t="str">
        <f t="shared" ca="1" si="378"/>
        <v/>
      </c>
      <c r="D442" s="253" t="str">
        <f t="array" aca="1" ref="D442" ca="1">IF(D$2="","",IFERROR(IF(FIND(D$2,$C442)&gt;=1,INDIRECT($B442&amp;"!"&amp;"AG"&amp;$A442),0),""))</f>
        <v/>
      </c>
      <c r="E442" s="253" t="str">
        <f t="array" aca="1" ref="E442" ca="1">IF(E$2="","",IFERROR(IF(FIND(E$2,$C442)&gt;=1,INDIRECT($B442&amp;"!"&amp;"AG"&amp;$A442),0),""))</f>
        <v/>
      </c>
      <c r="F442" s="253" t="str">
        <f t="array" aca="1" ref="F442" ca="1">IF(F$2="","",IFERROR(IF(FIND(F$2,$C442)&gt;=1,INDIRECT($B442&amp;"!"&amp;"AG"&amp;$A442),0),""))</f>
        <v/>
      </c>
      <c r="G442" s="253" t="str">
        <f t="array" aca="1" ref="G442" ca="1">IF(G$2="","",IFERROR(IF(FIND(G$2,$C442)&gt;=1,INDIRECT($B442&amp;"!"&amp;"AG"&amp;$A442),0),""))</f>
        <v/>
      </c>
      <c r="H442" s="253" t="str">
        <f t="array" aca="1" ref="H442" ca="1">IF(H$2="","",IFERROR(IF(FIND(H$2,$C442)&gt;=1,INDIRECT($B442&amp;"!"&amp;"AG"&amp;$A442),0),""))</f>
        <v/>
      </c>
      <c r="I442" s="253" t="str">
        <f t="array" aca="1" ref="I442" ca="1">IF(I$2="","",IFERROR(IF(FIND(I$2,$C442)&gt;=1,INDIRECT($B442&amp;"!"&amp;"AG"&amp;$A442),0),""))</f>
        <v/>
      </c>
      <c r="J442" s="253" t="str">
        <f t="array" aca="1" ref="J442" ca="1">IF(J$2="","",IFERROR(IF(FIND(J$2,$C442)&gt;=1,INDIRECT($B442&amp;"!"&amp;"AG"&amp;$A442),0),""))</f>
        <v/>
      </c>
      <c r="K442" s="253" t="str">
        <f t="array" aca="1" ref="K442" ca="1">IF(K$2="","",IFERROR(IF(FIND(K$2,$C442)&gt;=1,INDIRECT($B442&amp;"!"&amp;"AG"&amp;$A442),0),""))</f>
        <v/>
      </c>
      <c r="L442" s="253" t="str">
        <f t="array" aca="1" ref="L442" ca="1">IF(L$2="","",IFERROR(IF(FIND(L$2,$C442)&gt;=1,INDIRECT($B442&amp;"!"&amp;"AG"&amp;$A442),0),""))</f>
        <v/>
      </c>
      <c r="M442" s="253" t="str">
        <f t="array" aca="1" ref="M442" ca="1">IF(M$2="","",IFERROR(IF(FIND(M$2,$C442)&gt;=1,INDIRECT($B442&amp;"!"&amp;"AG"&amp;$A442),0),""))</f>
        <v/>
      </c>
      <c r="N442" s="253" t="str">
        <f t="array" aca="1" ref="N442" ca="1">IF(N$2="","",IFERROR(IF(FIND(N$2,$C442)&gt;=1,INDIRECT($B442&amp;"!"&amp;"AG"&amp;$A442),0),""))</f>
        <v/>
      </c>
      <c r="O442" s="253" t="str">
        <f t="array" aca="1" ref="O442" ca="1">IF(O$2="","",IFERROR(IF(FIND(O$2,$C442)&gt;=1,INDIRECT($B442&amp;"!"&amp;"AG"&amp;$A442),0),""))</f>
        <v/>
      </c>
      <c r="P442" s="253" t="str">
        <f t="array" aca="1" ref="P442" ca="1">IF(P$2="","",IFERROR(IF(FIND(P$2,$C442)&gt;=1,INDIRECT($B442&amp;"!"&amp;"AG"&amp;$A442),0),""))</f>
        <v/>
      </c>
      <c r="Q442" s="253" t="str">
        <f t="array" aca="1" ref="Q442" ca="1">IF(Q$2="","",IFERROR(IF(FIND(Q$2,$C442)&gt;=1,INDIRECT($B442&amp;"!"&amp;"AG"&amp;$A442),0),""))</f>
        <v/>
      </c>
      <c r="R442" s="253" t="str">
        <f t="array" aca="1" ref="R442" ca="1">IF(R$2="","",IFERROR(IF(FIND(R$2,$C442)&gt;=1,INDIRECT($B442&amp;"!"&amp;"AG"&amp;$A442),0),""))</f>
        <v/>
      </c>
      <c r="S442" s="253" t="str">
        <f t="array" aca="1" ref="S442" ca="1">IF(S$2="","",IFERROR(IF(FIND(S$2,$C442)&gt;=1,INDIRECT($B442&amp;"!"&amp;"AG"&amp;$A442),0),""))</f>
        <v/>
      </c>
      <c r="T442" s="253" t="str">
        <f t="array" aca="1" ref="T442" ca="1">IF(T$2="","",IFERROR(IF(FIND(T$2,$C442)&gt;=1,INDIRECT($B442&amp;"!"&amp;"AG"&amp;$A442),0),""))</f>
        <v/>
      </c>
      <c r="U442" s="253" t="str">
        <f t="array" aca="1" ref="U442" ca="1">IF(U$2="","",IFERROR(IF(FIND(U$2,$C442)&gt;=1,INDIRECT($B442&amp;"!"&amp;"AG"&amp;$A442),0),""))</f>
        <v/>
      </c>
      <c r="V442" s="253" t="str">
        <f t="array" aca="1" ref="V442" ca="1">IF(V$2="","",IFERROR(IF(FIND(V$2,$C442)&gt;=1,INDIRECT($B442&amp;"!"&amp;"AG"&amp;$A442),0),""))</f>
        <v/>
      </c>
      <c r="W442" s="253" t="str">
        <f t="array" aca="1" ref="W442" ca="1">IF(W$2="","",IFERROR(IF(FIND(W$2,$C442)&gt;=1,INDIRECT($B442&amp;"!"&amp;"AG"&amp;$A442),0),""))</f>
        <v/>
      </c>
      <c r="X442" s="253" t="str">
        <f t="array" aca="1" ref="X442" ca="1">IF(X$2="","",IFERROR(IF(FIND(X$2,$C442)&gt;=1,INDIRECT($B442&amp;"!"&amp;"AG"&amp;$A442),0),""))</f>
        <v/>
      </c>
      <c r="Y442" s="253" t="str">
        <f t="array" aca="1" ref="Y442" ca="1">IF(Y$2="","",IFERROR(IF(FIND(Y$2,$C442)&gt;=1,INDIRECT($B442&amp;"!"&amp;"AG"&amp;$A442),0),""))</f>
        <v/>
      </c>
      <c r="Z442" s="253" t="str">
        <f t="array" aca="1" ref="Z442" ca="1">IF(Z$2="","",IFERROR(IF(FIND(Z$2,$C442)&gt;=1,INDIRECT($B442&amp;"!"&amp;"AG"&amp;$A442),0),""))</f>
        <v/>
      </c>
      <c r="AA442" s="253" t="str">
        <f t="array" aca="1" ref="AA442" ca="1">IF(AA$2="","",IFERROR(IF(FIND(AA$2,$C442)&gt;=1,INDIRECT($B442&amp;"!"&amp;"AG"&amp;$A442),0),""))</f>
        <v/>
      </c>
      <c r="AB442" s="253" t="str">
        <f t="array" aca="1" ref="AB442" ca="1">IF(AB$2="","",IFERROR(IF(FIND(AB$2,$C442)&gt;=1,INDIRECT($B442&amp;"!"&amp;"AG"&amp;$A442),0),""))</f>
        <v/>
      </c>
      <c r="AC442" s="253" t="str">
        <f t="array" aca="1" ref="AC442" ca="1">IF(AC$2="","",IFERROR(IF(FIND(AC$2,$C442)&gt;=1,INDIRECT($B442&amp;"!"&amp;"AG"&amp;$A442),0),""))</f>
        <v/>
      </c>
      <c r="AD442" s="253" t="str">
        <f t="array" aca="1" ref="AD442" ca="1">IF(AD$2="","",IFERROR(IF(FIND(AD$2,$C442)&gt;=1,INDIRECT($B442&amp;"!"&amp;"AG"&amp;$A442),0),""))</f>
        <v/>
      </c>
      <c r="AE442" s="253" t="str">
        <f t="array" aca="1" ref="AE442" ca="1">IF(AE$2="","",IFERROR(IF(FIND(AE$2,$C442)&gt;=1,INDIRECT($B442&amp;"!"&amp;"AG"&amp;$A442),0),""))</f>
        <v/>
      </c>
      <c r="AF442" s="253" t="str">
        <f t="array" aca="1" ref="AF442" ca="1">IF(AF$2="","",IFERROR(IF(FIND(AF$2,$C442)&gt;=1,INDIRECT($B442&amp;"!"&amp;"AG"&amp;$A442),0),""))</f>
        <v/>
      </c>
      <c r="AG442" s="253" t="str">
        <f t="array" aca="1" ref="AG442" ca="1">IF(AG$2="","",IFERROR(IF(FIND(AG$2,$C442)&gt;=1,INDIRECT($B442&amp;"!"&amp;"AG"&amp;$A442),0),""))</f>
        <v/>
      </c>
      <c r="AH442" s="253" t="str">
        <f t="array" aca="1" ref="AH442" ca="1">IF(AH$2="","",IFERROR(IF(FIND(AH$2,$C442)&gt;=1,INDIRECT($B442&amp;"!"&amp;"AG"&amp;$A442),0),""))</f>
        <v/>
      </c>
      <c r="AI442" s="253" t="str">
        <f t="array" aca="1" ref="AI442" ca="1">IF(AI$2="","",IFERROR(IF(FIND(AI$2,$C442)&gt;=1,INDIRECT($B442&amp;"!"&amp;"AG"&amp;$A442),0),""))</f>
        <v/>
      </c>
      <c r="AJ442" s="253" t="str">
        <f t="array" aca="1" ref="AJ442" ca="1">IF(AJ$2="","",IFERROR(IF(FIND(AJ$2,$C442)&gt;=1,INDIRECT($B442&amp;"!"&amp;"AG"&amp;$A442),0),""))</f>
        <v/>
      </c>
      <c r="AK442" s="253" t="str">
        <f t="array" aca="1" ref="AK442" ca="1">IF(AK$2="","",IFERROR(IF(FIND(AK$2,$C442)&gt;=1,INDIRECT($B442&amp;"!"&amp;"AG"&amp;$A442),0),""))</f>
        <v/>
      </c>
      <c r="AL442" s="253" t="str">
        <f t="array" aca="1" ref="AL442" ca="1">IF(AL$2="","",IFERROR(IF(FIND(AL$2,$C442)&gt;=1,INDIRECT($B442&amp;"!"&amp;"AG"&amp;$A442),0),""))</f>
        <v/>
      </c>
      <c r="AM442" s="253" t="str">
        <f t="array" aca="1" ref="AM442" ca="1">IF(AM$2="","",IFERROR(IF(FIND(AM$2,$C442)&gt;=1,INDIRECT($B442&amp;"!"&amp;"AG"&amp;$A442),0),""))</f>
        <v/>
      </c>
      <c r="AN442" s="253" t="str">
        <f t="array" aca="1" ref="AN442" ca="1">IF(AN$2="","",IFERROR(IF(FIND(AN$2,$C442)&gt;=1,INDIRECT($B442&amp;"!"&amp;"AG"&amp;$A442),0),""))</f>
        <v/>
      </c>
      <c r="AO442" s="253" t="str">
        <f t="array" aca="1" ref="AO442" ca="1">IF(AO$2="","",IFERROR(IF(FIND(AO$2,$C442)&gt;=1,INDIRECT($B442&amp;"!"&amp;"AG"&amp;$A442),0),""))</f>
        <v/>
      </c>
      <c r="AP442" s="253" t="str">
        <f t="array" aca="1" ref="AP442" ca="1">IF(AP$2="","",IFERROR(IF(FIND(AP$2,$C442)&gt;=1,INDIRECT($B442&amp;"!"&amp;"AG"&amp;$A442),0),""))</f>
        <v/>
      </c>
      <c r="AQ442" s="253" t="str">
        <f t="array" aca="1" ref="AQ442" ca="1">IF(AQ$2="","",IFERROR(IF(FIND(AQ$2,$C442)&gt;=1,INDIRECT($B442&amp;"!"&amp;"AG"&amp;$A442),0),""))</f>
        <v/>
      </c>
      <c r="AR442" s="253" t="str">
        <f t="array" aca="1" ref="AR442" ca="1">IF(AR$2="","",IFERROR(IF(FIND(AR$2,$C442)&gt;=1,INDIRECT($B442&amp;"!"&amp;"AG"&amp;$A442),0),""))</f>
        <v/>
      </c>
      <c r="AS442" s="253" t="str">
        <f t="array" aca="1" ref="AS442" ca="1">IF(AS$2="","",IFERROR(IF(FIND(AS$2,$C442)&gt;=1,INDIRECT($B442&amp;"!"&amp;"AG"&amp;$A442),0),""))</f>
        <v/>
      </c>
      <c r="AU442" s="254" t="str">
        <f t="array" aca="1" ref="AU442" ca="1">IFERROR(INDIRECT(B442&amp;"!"&amp;"A"&amp;A442),"")</f>
        <v/>
      </c>
      <c r="AV442" s="2" t="str">
        <f t="shared" ca="1" si="375"/>
        <v/>
      </c>
      <c r="AW442" s="253" t="str">
        <f t="array" aca="1" ref="AW442" ca="1">IF(AW$2="","",IFERROR(IF(FIND(AW$2,$C442)&gt;=1,IF(INDIRECT($B442&amp;"!"&amp;"AH"&amp;$A442)="","",INDIRECT($B442&amp;"!"&amp;"AH"&amp;$A442)),0),""))</f>
        <v/>
      </c>
      <c r="AX442" s="253" t="str">
        <f t="array" aca="1" ref="AX442" ca="1">IF(AX$2="","",IFERROR(IF(FIND(AX$2,$C442)&gt;=1,IF(INDIRECT($B442&amp;"!"&amp;"AH"&amp;$A442)="","",INDIRECT($B442&amp;"!"&amp;"AH"&amp;$A442)),0),""))</f>
        <v/>
      </c>
      <c r="AY442" s="253" t="str">
        <f t="array" aca="1" ref="AY442" ca="1">IF(AY$2="","",IFERROR(IF(FIND(AY$2,$C442)&gt;=1,IF(INDIRECT($B442&amp;"!"&amp;"AH"&amp;$A442)="","",INDIRECT($B442&amp;"!"&amp;"AH"&amp;$A442)),0),""))</f>
        <v/>
      </c>
      <c r="AZ442" s="253" t="str">
        <f t="array" aca="1" ref="AZ442" ca="1">IF(AZ$2="","",IFERROR(IF(FIND(AZ$2,$C442)&gt;=1,IF(INDIRECT($B442&amp;"!"&amp;"AH"&amp;$A442)="","",INDIRECT($B442&amp;"!"&amp;"AH"&amp;$A442)),0),""))</f>
        <v/>
      </c>
      <c r="BA442" s="253" t="str">
        <f t="array" aca="1" ref="BA442" ca="1">IF(BA$2="","",IFERROR(IF(FIND(BA$2,$C442)&gt;=1,IF(INDIRECT($B442&amp;"!"&amp;"AH"&amp;$A442)="","",INDIRECT($B442&amp;"!"&amp;"AH"&amp;$A442)),0),""))</f>
        <v/>
      </c>
      <c r="BB442" s="253" t="str">
        <f t="array" aca="1" ref="BB442" ca="1">IF(BB$2="","",IFERROR(IF(FIND(BB$2,$C442)&gt;=1,IF(INDIRECT($B442&amp;"!"&amp;"AH"&amp;$A442)="","",INDIRECT($B442&amp;"!"&amp;"AH"&amp;$A442)),0),""))</f>
        <v/>
      </c>
      <c r="BC442" s="253" t="str">
        <f t="array" aca="1" ref="BC442" ca="1">IF(BC$2="","",IFERROR(IF(FIND(BC$2,$C442)&gt;=1,IF(INDIRECT($B442&amp;"!"&amp;"AH"&amp;$A442)="","",INDIRECT($B442&amp;"!"&amp;"AH"&amp;$A442)),0),""))</f>
        <v/>
      </c>
      <c r="BD442" s="253" t="str">
        <f t="array" aca="1" ref="BD442" ca="1">IF(BD$2="","",IFERROR(IF(FIND(BD$2,$C442)&gt;=1,IF(INDIRECT($B442&amp;"!"&amp;"AH"&amp;$A442)="","",INDIRECT($B442&amp;"!"&amp;"AH"&amp;$A442)),0),""))</f>
        <v/>
      </c>
      <c r="BE442" s="253" t="str">
        <f t="array" aca="1" ref="BE442" ca="1">IF(BE$2="","",IFERROR(IF(FIND(BE$2,$C442)&gt;=1,IF(INDIRECT($B442&amp;"!"&amp;"AH"&amp;$A442)="","",INDIRECT($B442&amp;"!"&amp;"AH"&amp;$A442)),0),""))</f>
        <v/>
      </c>
      <c r="BF442" s="253" t="str">
        <f t="array" aca="1" ref="BF442" ca="1">IF(BF$2="","",IFERROR(IF(FIND(BF$2,$C442)&gt;=1,IF(INDIRECT($B442&amp;"!"&amp;"AH"&amp;$A442)="","",INDIRECT($B442&amp;"!"&amp;"AH"&amp;$A442)),0),""))</f>
        <v/>
      </c>
      <c r="BG442" s="253" t="str">
        <f t="array" aca="1" ref="BG442" ca="1">IF(BG$2="","",IFERROR(IF(FIND(BG$2,$C442)&gt;=1,IF(INDIRECT($B442&amp;"!"&amp;"AH"&amp;$A442)="","",INDIRECT($B442&amp;"!"&amp;"AH"&amp;$A442)),0),""))</f>
        <v/>
      </c>
      <c r="BH442" s="253" t="str">
        <f t="array" aca="1" ref="BH442" ca="1">IF(BH$2="","",IFERROR(IF(FIND(BH$2,$C442)&gt;=1,IF(INDIRECT($B442&amp;"!"&amp;"AH"&amp;$A442)="","",INDIRECT($B442&amp;"!"&amp;"AH"&amp;$A442)),0),""))</f>
        <v/>
      </c>
      <c r="BI442" s="253" t="str">
        <f t="array" aca="1" ref="BI442" ca="1">IF(BI$2="","",IFERROR(IF(FIND(BI$2,$C442)&gt;=1,IF(INDIRECT($B442&amp;"!"&amp;"AH"&amp;$A442)="","",INDIRECT($B442&amp;"!"&amp;"AH"&amp;$A442)),0),""))</f>
        <v/>
      </c>
      <c r="BJ442" s="253" t="str">
        <f t="array" aca="1" ref="BJ442" ca="1">IF(BJ$2="","",IFERROR(IF(FIND(BJ$2,$C442)&gt;=1,IF(INDIRECT($B442&amp;"!"&amp;"AH"&amp;$A442)="","",INDIRECT($B442&amp;"!"&amp;"AH"&amp;$A442)),0),""))</f>
        <v/>
      </c>
      <c r="BK442" s="253" t="str">
        <f t="array" aca="1" ref="BK442" ca="1">IF(BK$2="","",IFERROR(IF(FIND(BK$2,$C442)&gt;=1,IF(INDIRECT($B442&amp;"!"&amp;"AH"&amp;$A442)="","",INDIRECT($B442&amp;"!"&amp;"AH"&amp;$A442)),0),""))</f>
        <v/>
      </c>
      <c r="BL442" s="253" t="str">
        <f t="array" aca="1" ref="BL442" ca="1">IF(BL$2="","",IFERROR(IF(FIND(BL$2,$C442)&gt;=1,IF(INDIRECT($B442&amp;"!"&amp;"AH"&amp;$A442)="","",INDIRECT($B442&amp;"!"&amp;"AH"&amp;$A442)),0),""))</f>
        <v/>
      </c>
      <c r="BM442" s="253" t="str">
        <f t="array" aca="1" ref="BM442" ca="1">IF(BM$2="","",IFERROR(IF(FIND(BM$2,$C442)&gt;=1,IF(INDIRECT($B442&amp;"!"&amp;"AH"&amp;$A442)="","",INDIRECT($B442&amp;"!"&amp;"AH"&amp;$A442)),0),""))</f>
        <v/>
      </c>
      <c r="BN442" s="253" t="str">
        <f t="array" aca="1" ref="BN442" ca="1">IF(BN$2="","",IFERROR(IF(FIND(BN$2,$C442)&gt;=1,IF(INDIRECT($B442&amp;"!"&amp;"AH"&amp;$A442)="","",INDIRECT($B442&amp;"!"&amp;"AH"&amp;$A442)),0),""))</f>
        <v/>
      </c>
      <c r="BO442" s="253" t="str">
        <f t="array" aca="1" ref="BO442" ca="1">IF(BO$2="","",IFERROR(IF(FIND(BO$2,$C442)&gt;=1,IF(INDIRECT($B442&amp;"!"&amp;"AH"&amp;$A442)="","",INDIRECT($B442&amp;"!"&amp;"AH"&amp;$A442)),0),""))</f>
        <v/>
      </c>
      <c r="BP442" s="253" t="str">
        <f t="array" aca="1" ref="BP442" ca="1">IF(BP$2="","",IFERROR(IF(FIND(BP$2,$C442)&gt;=1,IF(INDIRECT($B442&amp;"!"&amp;"AH"&amp;$A442)="","",INDIRECT($B442&amp;"!"&amp;"AH"&amp;$A442)),0),""))</f>
        <v/>
      </c>
      <c r="BQ442" s="253" t="str">
        <f t="array" aca="1" ref="BQ442" ca="1">IF(BQ$2="","",IFERROR(IF(FIND(BQ$2,$C442)&gt;=1,IF(INDIRECT($B442&amp;"!"&amp;"AH"&amp;$A442)="","",INDIRECT($B442&amp;"!"&amp;"AH"&amp;$A442)),0),""))</f>
        <v/>
      </c>
      <c r="BR442" s="253" t="str">
        <f t="array" aca="1" ref="BR442" ca="1">IF(BR$2="","",IFERROR(IF(FIND(BR$2,$C442)&gt;=1,IF(INDIRECT($B442&amp;"!"&amp;"AH"&amp;$A442)="","",INDIRECT($B442&amp;"!"&amp;"AH"&amp;$A442)),0),""))</f>
        <v/>
      </c>
      <c r="BS442" s="253" t="str">
        <f t="array" aca="1" ref="BS442" ca="1">IF(BS$2="","",IFERROR(IF(FIND(BS$2,$C442)&gt;=1,IF(INDIRECT($B442&amp;"!"&amp;"AH"&amp;$A442)="","",INDIRECT($B442&amp;"!"&amp;"AH"&amp;$A442)),0),""))</f>
        <v/>
      </c>
      <c r="BT442" s="253" t="str">
        <f t="array" aca="1" ref="BT442" ca="1">IF(BT$2="","",IFERROR(IF(FIND(BT$2,$C442)&gt;=1,IF(INDIRECT($B442&amp;"!"&amp;"AH"&amp;$A442)="","",INDIRECT($B442&amp;"!"&amp;"AH"&amp;$A442)),0),""))</f>
        <v/>
      </c>
      <c r="BU442" s="253" t="str">
        <f t="array" aca="1" ref="BU442" ca="1">IF(BU$2="","",IFERROR(IF(FIND(BU$2,$C442)&gt;=1,IF(INDIRECT($B442&amp;"!"&amp;"AH"&amp;$A442)="","",INDIRECT($B442&amp;"!"&amp;"AH"&amp;$A442)),0),""))</f>
        <v/>
      </c>
      <c r="BV442" s="253" t="str">
        <f t="array" aca="1" ref="BV442" ca="1">IF(BV$2="","",IFERROR(IF(FIND(BV$2,$C442)&gt;=1,IF(INDIRECT($B442&amp;"!"&amp;"AH"&amp;$A442)="","",INDIRECT($B442&amp;"!"&amp;"AH"&amp;$A442)),0),""))</f>
        <v/>
      </c>
      <c r="BW442" s="253" t="str">
        <f t="array" aca="1" ref="BW442" ca="1">IF(BW$2="","",IFERROR(IF(FIND(BW$2,$C442)&gt;=1,IF(INDIRECT($B442&amp;"!"&amp;"AH"&amp;$A442)="","",INDIRECT($B442&amp;"!"&amp;"AH"&amp;$A442)),0),""))</f>
        <v/>
      </c>
      <c r="BX442" s="253" t="str">
        <f t="array" aca="1" ref="BX442" ca="1">IF(BX$2="","",IFERROR(IF(FIND(BX$2,$C442)&gt;=1,IF(INDIRECT($B442&amp;"!"&amp;"AH"&amp;$A442)="","",INDIRECT($B442&amp;"!"&amp;"AH"&amp;$A442)),0),""))</f>
        <v/>
      </c>
      <c r="BY442" s="253" t="str">
        <f t="array" aca="1" ref="BY442" ca="1">IF(BY$2="","",IFERROR(IF(FIND(BY$2,$C442)&gt;=1,IF(INDIRECT($B442&amp;"!"&amp;"AH"&amp;$A442)="","",INDIRECT($B442&amp;"!"&amp;"AH"&amp;$A442)),0),""))</f>
        <v/>
      </c>
      <c r="BZ442" s="253" t="str">
        <f t="array" aca="1" ref="BZ442" ca="1">IF(BZ$2="","",IFERROR(IF(FIND(BZ$2,$C442)&gt;=1,IF(INDIRECT($B442&amp;"!"&amp;"AH"&amp;$A442)="","",INDIRECT($B442&amp;"!"&amp;"AH"&amp;$A442)),0),""))</f>
        <v/>
      </c>
      <c r="CA442" s="253" t="str">
        <f t="array" aca="1" ref="CA442" ca="1">IF(CA$2="","",IFERROR(IF(FIND(CA$2,$C442)&gt;=1,IF(INDIRECT($B442&amp;"!"&amp;"AH"&amp;$A442)="","",INDIRECT($B442&amp;"!"&amp;"AH"&amp;$A442)),0),""))</f>
        <v/>
      </c>
      <c r="CB442" s="253" t="str">
        <f t="array" aca="1" ref="CB442" ca="1">IF(CB$2="","",IFERROR(IF(FIND(CB$2,$C442)&gt;=1,IF(INDIRECT($B442&amp;"!"&amp;"AH"&amp;$A442)="","",INDIRECT($B442&amp;"!"&amp;"AH"&amp;$A442)),0),""))</f>
        <v/>
      </c>
      <c r="CC442" s="253" t="str">
        <f t="array" aca="1" ref="CC442" ca="1">IF(CC$2="","",IFERROR(IF(FIND(CC$2,$C442)&gt;=1,IF(INDIRECT($B442&amp;"!"&amp;"AH"&amp;$A442)="","",INDIRECT($B442&amp;"!"&amp;"AH"&amp;$A442)),0),""))</f>
        <v/>
      </c>
      <c r="CD442" s="253" t="str">
        <f t="array" aca="1" ref="CD442" ca="1">IF(CD$2="","",IFERROR(IF(FIND(CD$2,$C442)&gt;=1,IF(INDIRECT($B442&amp;"!"&amp;"AH"&amp;$A442)="","",INDIRECT($B442&amp;"!"&amp;"AH"&amp;$A442)),0),""))</f>
        <v/>
      </c>
      <c r="CE442" s="253" t="str">
        <f t="array" aca="1" ref="CE442" ca="1">IF(CE$2="","",IFERROR(IF(FIND(CE$2,$C442)&gt;=1,IF(INDIRECT($B442&amp;"!"&amp;"AH"&amp;$A442)="","",INDIRECT($B442&amp;"!"&amp;"AH"&amp;$A442)),0),""))</f>
        <v/>
      </c>
      <c r="CF442" s="253" t="str">
        <f t="array" aca="1" ref="CF442" ca="1">IF(CF$2="","",IFERROR(IF(FIND(CF$2,$C442)&gt;=1,IF(INDIRECT($B442&amp;"!"&amp;"AH"&amp;$A442)="","",INDIRECT($B442&amp;"!"&amp;"AH"&amp;$A442)),0),""))</f>
        <v/>
      </c>
      <c r="CG442" s="253" t="str">
        <f t="array" aca="1" ref="CG442" ca="1">IF(CG$2="","",IFERROR(IF(FIND(CG$2,$C442)&gt;=1,IF(INDIRECT($B442&amp;"!"&amp;"AH"&amp;$A442)="","",INDIRECT($B442&amp;"!"&amp;"AH"&amp;$A442)),0),""))</f>
        <v/>
      </c>
      <c r="CH442" s="253" t="str">
        <f t="array" aca="1" ref="CH442" ca="1">IF(CH$2="","",IFERROR(IF(FIND(CH$2,$C442)&gt;=1,IF(INDIRECT($B442&amp;"!"&amp;"AH"&amp;$A442)="","",INDIRECT($B442&amp;"!"&amp;"AH"&amp;$A442)),0),""))</f>
        <v/>
      </c>
      <c r="CI442" s="253" t="str">
        <f t="array" aca="1" ref="CI442" ca="1">IF(CI$2="","",IFERROR(IF(FIND(CI$2,$C442)&gt;=1,IF(INDIRECT($B442&amp;"!"&amp;"AH"&amp;$A442)="","",INDIRECT($B442&amp;"!"&amp;"AH"&amp;$A442)),0),""))</f>
        <v/>
      </c>
      <c r="CJ442" s="253" t="str">
        <f t="array" aca="1" ref="CJ442" ca="1">IF(CJ$2="","",IFERROR(IF(FIND(CJ$2,$C442)&gt;=1,IF(INDIRECT($B442&amp;"!"&amp;"AH"&amp;$A442)="","",INDIRECT($B442&amp;"!"&amp;"AH"&amp;$A442)),0),""))</f>
        <v/>
      </c>
      <c r="CK442" s="253" t="str">
        <f t="array" aca="1" ref="CK442" ca="1">IF(CK$2="","",IFERROR(IF(FIND(CK$2,$C442)&gt;=1,IF(INDIRECT($B442&amp;"!"&amp;"AH"&amp;$A442)="","",INDIRECT($B442&amp;"!"&amp;"AH"&amp;$A442)),0),""))</f>
        <v/>
      </c>
      <c r="CL442" s="253" t="str">
        <f t="array" aca="1" ref="CL442" ca="1">IF(CL$2="","",IFERROR(IF(FIND(CL$2,$C442)&gt;=1,IF(INDIRECT($B442&amp;"!"&amp;"AH"&amp;$A442)="","",INDIRECT($B442&amp;"!"&amp;"AH"&amp;$A442)),0),""))</f>
        <v/>
      </c>
      <c r="CO442" s="2" t="str">
        <f t="shared" ca="1" si="376"/>
        <v/>
      </c>
      <c r="CP442" s="253" t="str">
        <f t="array" aca="1" ref="CP442" ca="1">IF(CP$2="","",IFERROR(IF(FIND(CP$2,$C442)&gt;=1,INDIRECT($B442&amp;"!"&amp;"AG"&amp;$A442),0),""))</f>
        <v/>
      </c>
      <c r="CQ442" s="253" t="str">
        <f t="array" aca="1" ref="CQ442" ca="1">IF(CQ$2="","",IFERROR(IF(FIND(CQ$2,$C442)&gt;=1,INDIRECT($B442&amp;"!"&amp;"AG"&amp;$A442),0),""))</f>
        <v/>
      </c>
      <c r="CR442" s="253" t="str">
        <f t="array" aca="1" ref="CR442" ca="1">IF(CR$2="","",IFERROR(IF(FIND(CR$2,$C442)&gt;=1,INDIRECT($B442&amp;"!"&amp;"AG"&amp;$A442),0),""))</f>
        <v/>
      </c>
      <c r="CS442" s="253" t="str">
        <f t="array" aca="1" ref="CS442" ca="1">IF(CS$2="","",IFERROR(IF(FIND(CS$2,$C442)&gt;=1,INDIRECT($B442&amp;"!"&amp;"AG"&amp;$A442),0),""))</f>
        <v/>
      </c>
      <c r="CV442" s="2" t="str">
        <f t="shared" ca="1" si="377"/>
        <v/>
      </c>
      <c r="CW442" s="253" t="str">
        <f t="array" aca="1" ref="CW442" ca="1">IF(CW$2="","",IFERROR(IF(FIND(CW$2,$C442)&gt;=1,IF(INDIRECT($B442&amp;"!"&amp;"AH"&amp;$A442)="","",INDIRECT($B442&amp;"!"&amp;"AH"&amp;$A442)&amp;" "),0),""))</f>
        <v/>
      </c>
      <c r="CX442" s="253" t="str">
        <f t="array" aca="1" ref="CX442" ca="1">IF(CX$2="","",IFERROR(IF(FIND(CX$2,$C442)&gt;=1,IF(INDIRECT($B442&amp;"!"&amp;"AH"&amp;$A442)="","",INDIRECT($B442&amp;"!"&amp;"AH"&amp;$A442)&amp;" "),0),""))</f>
        <v/>
      </c>
      <c r="CY442" s="253" t="str">
        <f t="array" aca="1" ref="CY442" ca="1">IF(CY$2="","",IFERROR(IF(FIND(CY$2,$C442)&gt;=1,IF(INDIRECT($B442&amp;"!"&amp;"AH"&amp;$A442)="","",INDIRECT($B442&amp;"!"&amp;"AH"&amp;$A442)&amp;" "),0),""))</f>
        <v/>
      </c>
      <c r="CZ442" s="253" t="str">
        <f t="array" aca="1" ref="CZ442" ca="1">IF(CZ$2="","",IFERROR(IF(FIND(CZ$2,$C442)&gt;=1,IF(INDIRECT($B442&amp;"!"&amp;"AH"&amp;$A442)="","",INDIRECT($B442&amp;"!"&amp;"AH"&amp;$A442)&amp;" "),0),""))</f>
        <v/>
      </c>
      <c r="DC442" s="2" t="str">
        <f t="shared" ca="1" si="337"/>
        <v/>
      </c>
      <c r="DD442" s="253" t="str" cm="1">
        <f t="array" aca="1" ref="DD442" ca="1">IF(DD$2="","",IFERROR(IF(FIND(DD$2,$C442)&gt;=1,INDIRECT($B442&amp;"!"&amp;"AG"&amp;$A442),0),""))</f>
        <v/>
      </c>
      <c r="DE442" s="253" t="str" cm="1">
        <f t="array" aca="1" ref="DE442" ca="1">IF(DE$2="","",IFERROR(IF(FIND(DE$2,$C442)&gt;=1,INDIRECT($B442&amp;"!"&amp;"AG"&amp;$A442),0),""))</f>
        <v/>
      </c>
      <c r="DF442" s="253" t="str" cm="1">
        <f t="array" aca="1" ref="DF442" ca="1">IF(DF$2="","",IFERROR(IF(FIND(DF$2,$C442)&gt;=1,INDIRECT($B442&amp;"!"&amp;"AG"&amp;$A442),0),""))</f>
        <v/>
      </c>
      <c r="DG442" s="253" t="str" cm="1">
        <f t="array" aca="1" ref="DG442" ca="1">IF(DG$2="","",IFERROR(IF(FIND(DG$2,$C442)&gt;=1,INDIRECT($B442&amp;"!"&amp;"AG"&amp;$A442),0),""))</f>
        <v/>
      </c>
      <c r="DH442" s="253" t="str" cm="1">
        <f t="array" aca="1" ref="DH442" ca="1">IF(DH$2="","",IFERROR(IF(FIND(DH$2,$C442)&gt;=1,INDIRECT($B442&amp;"!"&amp;"AG"&amp;$A442),0),""))</f>
        <v/>
      </c>
      <c r="DI442" s="253" t="str" cm="1">
        <f t="array" aca="1" ref="DI442" ca="1">IF(DI$2="","",IFERROR(IF(FIND(DI$2,$C442)&gt;=1,INDIRECT($B442&amp;"!"&amp;"AG"&amp;$A442),0),""))</f>
        <v/>
      </c>
      <c r="DJ442" s="253" t="str" cm="1">
        <f t="array" aca="1" ref="DJ442" ca="1">IF(DJ$2="","",IFERROR(IF(FIND(DJ$2,$C442)&gt;=1,INDIRECT($B442&amp;"!"&amp;"AG"&amp;$A442),0),""))</f>
        <v/>
      </c>
      <c r="DK442" s="253" t="str" cm="1">
        <f t="array" aca="1" ref="DK442" ca="1">IF(DK$2="","",IFERROR(IF(FIND(DK$2,$C442)&gt;=1,INDIRECT($B442&amp;"!"&amp;"AG"&amp;$A442),0),""))</f>
        <v/>
      </c>
      <c r="DL442" s="253" t="str" cm="1">
        <f t="array" aca="1" ref="DL442" ca="1">IF(DL$2="","",IFERROR(IF(FIND(DL$2,$C442)&gt;=1,INDIRECT($B442&amp;"!"&amp;"AG"&amp;$A442),0),""))</f>
        <v/>
      </c>
      <c r="DM442" s="253" t="str" cm="1">
        <f t="array" aca="1" ref="DM442" ca="1">IF(DM$2="","",IFERROR(IF(FIND(DM$2,$C442)&gt;=1,INDIRECT($B442&amp;"!"&amp;"AG"&amp;$A442),0),""))</f>
        <v/>
      </c>
      <c r="DN442" s="253" t="str" cm="1">
        <f t="array" aca="1" ref="DN442" ca="1">IF(DN$2="","",IFERROR(IF(FIND(DN$2,$C442)&gt;=1,INDIRECT($B442&amp;"!"&amp;"AG"&amp;$A442),0),""))</f>
        <v/>
      </c>
      <c r="DO442" s="253" t="str" cm="1">
        <f t="array" aca="1" ref="DO442" ca="1">IF(DO$2="","",IFERROR(IF(FIND(DO$2,$C442)&gt;=1,INDIRECT($B442&amp;"!"&amp;"AG"&amp;$A442),0),""))</f>
        <v/>
      </c>
      <c r="DP442" s="253" t="str" cm="1">
        <f t="array" aca="1" ref="DP442" ca="1">IF(DP$2="","",IFERROR(IF(FIND(DP$2,$C442)&gt;=1,INDIRECT($B442&amp;"!"&amp;"AG"&amp;$A442),0),""))</f>
        <v/>
      </c>
      <c r="DQ442" s="253" t="str" cm="1">
        <f t="array" aca="1" ref="DQ442" ca="1">IF(DQ$2="","",IFERROR(IF(FIND(DQ$2,$C442)&gt;=1,INDIRECT($B442&amp;"!"&amp;"AG"&amp;$A442),0),""))</f>
        <v/>
      </c>
      <c r="DR442" s="253" t="str" cm="1">
        <f t="array" aca="1" ref="DR442" ca="1">IF(DR$2="","",IFERROR(IF(FIND(DR$2,$C442)&gt;=1,INDIRECT($B442&amp;"!"&amp;"AG"&amp;$A442),0),""))</f>
        <v/>
      </c>
      <c r="DS442" s="253" t="str" cm="1">
        <f t="array" aca="1" ref="DS442" ca="1">IF(DS$2="","",IFERROR(IF(FIND(DS$2,$C442)&gt;=1,INDIRECT($B442&amp;"!"&amp;"AG"&amp;$A442),0),""))</f>
        <v/>
      </c>
      <c r="DT442" s="253" t="str" cm="1">
        <f t="array" aca="1" ref="DT442" ca="1">IF(DT$2="","",IFERROR(IF(FIND(DT$2,$C442)&gt;=1,INDIRECT($B442&amp;"!"&amp;"AG"&amp;$A442),0),""))</f>
        <v/>
      </c>
      <c r="DU442" s="253" t="str" cm="1">
        <f t="array" aca="1" ref="DU442" ca="1">IF(DU$2="","",IFERROR(IF(FIND(DU$2,$C442)&gt;=1,INDIRECT($B442&amp;"!"&amp;"AG"&amp;$A442),0),""))</f>
        <v/>
      </c>
      <c r="DV442" s="253" t="str" cm="1">
        <f t="array" aca="1" ref="DV442" ca="1">IF(DV$2="","",IFERROR(IF(FIND(DV$2,$C442)&gt;=1,INDIRECT($B442&amp;"!"&amp;"AG"&amp;$A442),0),""))</f>
        <v/>
      </c>
      <c r="DW442" s="253" t="str" cm="1">
        <f t="array" aca="1" ref="DW442" ca="1">IF(DW$2="","",IFERROR(IF(FIND(DW$2,$C442)&gt;=1,INDIRECT($B442&amp;"!"&amp;"AG"&amp;$A442),0),""))</f>
        <v/>
      </c>
      <c r="DX442" s="253" t="str" cm="1">
        <f t="array" aca="1" ref="DX442" ca="1">IF(DX$2="","",IFERROR(IF(FIND(DX$2,$C442)&gt;=1,INDIRECT($B442&amp;"!"&amp;"AG"&amp;$A442),0),""))</f>
        <v/>
      </c>
      <c r="DY442" s="253" t="str" cm="1">
        <f t="array" aca="1" ref="DY442" ca="1">IF(DY$2="","",IFERROR(IF(FIND(DY$2,$C442)&gt;=1,INDIRECT($B442&amp;"!"&amp;"AG"&amp;$A442),0),""))</f>
        <v/>
      </c>
      <c r="DZ442" s="253" t="str" cm="1">
        <f t="array" aca="1" ref="DZ442" ca="1">IF(DZ$2="","",IFERROR(IF(FIND(DZ$2,$C442)&gt;=1,INDIRECT($B442&amp;"!"&amp;"AG"&amp;$A442),0),""))</f>
        <v/>
      </c>
      <c r="EA442" s="253" t="str" cm="1">
        <f t="array" aca="1" ref="EA442" ca="1">IF(EA$2="","",IFERROR(IF(FIND(EA$2,$C442)&gt;=1,INDIRECT($B442&amp;"!"&amp;"AG"&amp;$A442),0),""))</f>
        <v/>
      </c>
      <c r="EB442" s="253" t="str" cm="1">
        <f t="array" aca="1" ref="EB442" ca="1">IF(EB$2="","",IFERROR(IF(FIND(EB$2,$C442)&gt;=1,INDIRECT($B442&amp;"!"&amp;"AG"&amp;$A442),0),""))</f>
        <v/>
      </c>
      <c r="EC442" s="253" t="str" cm="1">
        <f t="array" aca="1" ref="EC442" ca="1">IF(EC$2="","",IFERROR(IF(FIND(EC$2,$C442)&gt;=1,INDIRECT($B442&amp;"!"&amp;"AG"&amp;$A442),0),""))</f>
        <v/>
      </c>
      <c r="ED442" s="253" t="str" cm="1">
        <f t="array" aca="1" ref="ED442" ca="1">IF(ED$2="","",IFERROR(IF(FIND(ED$2,$C442)&gt;=1,INDIRECT($B442&amp;"!"&amp;"AG"&amp;$A442),0),""))</f>
        <v/>
      </c>
      <c r="EE442" s="253" t="str" cm="1">
        <f t="array" aca="1" ref="EE442" ca="1">IF(EE$2="","",IFERROR(IF(FIND(EE$2,$C442)&gt;=1,INDIRECT($B442&amp;"!"&amp;"AG"&amp;$A442),0),""))</f>
        <v/>
      </c>
      <c r="EF442" s="253" t="str" cm="1">
        <f t="array" aca="1" ref="EF442" ca="1">IF(EF$2="","",IFERROR(IF(FIND(EF$2,$C442)&gt;=1,INDIRECT($B442&amp;"!"&amp;"AG"&amp;$A442),0),""))</f>
        <v/>
      </c>
      <c r="EG442" s="253" t="str" cm="1">
        <f t="array" aca="1" ref="EG442" ca="1">IF(EG$2="","",IFERROR(IF(FIND(EG$2,$C442)&gt;=1,INDIRECT($B442&amp;"!"&amp;"AG"&amp;$A442),0),""))</f>
        <v/>
      </c>
      <c r="EH442" s="253" t="str" cm="1">
        <f t="array" aca="1" ref="EH442" ca="1">IF(EH$2="","",IFERROR(IF(FIND(EH$2,$C442)&gt;=1,INDIRECT($B442&amp;"!"&amp;"AG"&amp;$A442),0),""))</f>
        <v/>
      </c>
      <c r="EI442" s="253" t="str" cm="1">
        <f t="array" aca="1" ref="EI442" ca="1">IF(EI$2="","",IFERROR(IF(FIND(EI$2,$C442)&gt;=1,INDIRECT($B442&amp;"!"&amp;"AG"&amp;$A442),0),""))</f>
        <v/>
      </c>
      <c r="EJ442" s="253" t="str" cm="1">
        <f t="array" aca="1" ref="EJ442" ca="1">IF(EJ$2="","",IFERROR(IF(FIND(EJ$2,$C442)&gt;=1,INDIRECT($B442&amp;"!"&amp;"AG"&amp;$A442),0),""))</f>
        <v/>
      </c>
      <c r="EK442" s="253" t="str" cm="1">
        <f t="array" aca="1" ref="EK442" ca="1">IF(EK$2="","",IFERROR(IF(FIND(EK$2,$C442)&gt;=1,INDIRECT($B442&amp;"!"&amp;"AG"&amp;$A442),0),""))</f>
        <v/>
      </c>
      <c r="EL442" s="253" t="str" cm="1">
        <f t="array" aca="1" ref="EL442" ca="1">IF(EL$2="","",IFERROR(IF(FIND(EL$2,$C442)&gt;=1,INDIRECT($B442&amp;"!"&amp;"AG"&amp;$A442),0),""))</f>
        <v/>
      </c>
      <c r="EM442" s="253" t="str" cm="1">
        <f t="array" aca="1" ref="EM442" ca="1">IF(EM$2="","",IFERROR(IF(FIND(EM$2,$C442)&gt;=1,INDIRECT($B442&amp;"!"&amp;"AG"&amp;$A442),0),""))</f>
        <v/>
      </c>
      <c r="EN442" s="253" t="str" cm="1">
        <f t="array" aca="1" ref="EN442" ca="1">IF(EN$2="","",IFERROR(IF(FIND(EN$2,$C442)&gt;=1,INDIRECT($B442&amp;"!"&amp;"AG"&amp;$A442),0),""))</f>
        <v/>
      </c>
      <c r="EO442" s="253" t="str" cm="1">
        <f t="array" aca="1" ref="EO442" ca="1">IF(EO$2="","",IFERROR(IF(FIND(EO$2,$C442)&gt;=1,INDIRECT($B442&amp;"!"&amp;"AG"&amp;$A442),0),""))</f>
        <v/>
      </c>
      <c r="EP442" s="253" t="str" cm="1">
        <f t="array" aca="1" ref="EP442" ca="1">IF(EP$2="","",IFERROR(IF(FIND(EP$2,$C442)&gt;=1,INDIRECT($B442&amp;"!"&amp;"AG"&amp;$A442),0),""))</f>
        <v/>
      </c>
      <c r="EQ442" s="253" t="str" cm="1">
        <f t="array" aca="1" ref="EQ442" ca="1">IF(EQ$2="","",IFERROR(IF(FIND(EQ$2,$C442)&gt;=1,INDIRECT($B442&amp;"!"&amp;"AG"&amp;$A442),0),""))</f>
        <v/>
      </c>
      <c r="ER442" s="253" t="str" cm="1">
        <f t="array" aca="1" ref="ER442" ca="1">IF(ER$2="","",IFERROR(IF(FIND(ER$2,$C442)&gt;=1,INDIRECT($B442&amp;"!"&amp;"AG"&amp;$A442),0),""))</f>
        <v/>
      </c>
      <c r="ES442" s="253" t="str" cm="1">
        <f t="array" aca="1" ref="ES442" ca="1">IF(ES$2="","",IFERROR(IF(FIND(ES$2,$C442)&gt;=1,INDIRECT($B442&amp;"!"&amp;"AG"&amp;$A442),0),""))</f>
        <v/>
      </c>
      <c r="ET442" s="253" t="str" cm="1">
        <f t="array" aca="1" ref="ET442" ca="1">IF(ET$2="","",IFERROR(IF(FIND(ET$2,$C442)&gt;=1,INDIRECT($B442&amp;"!"&amp;"AG"&amp;$A442),0),""))</f>
        <v/>
      </c>
      <c r="EU442" s="253" t="str" cm="1">
        <f t="array" aca="1" ref="EU442" ca="1">IF(EU$2="","",IFERROR(IF(FIND(EU$2,$C442)&gt;=1,INDIRECT($B442&amp;"!"&amp;"AG"&amp;$A442),0),""))</f>
        <v/>
      </c>
      <c r="EV442" s="253" t="str" cm="1">
        <f t="array" aca="1" ref="EV442" ca="1">IF(EV$2="","",IFERROR(IF(FIND(EV$2,$C442)&gt;=1,INDIRECT($B442&amp;"!"&amp;"AG"&amp;$A442),0),""))</f>
        <v/>
      </c>
    </row>
    <row r="443" spans="1:152" x14ac:dyDescent="0.3">
      <c r="A443" s="252">
        <f t="shared" ca="1" si="379"/>
        <v>51</v>
      </c>
      <c r="B443" s="252" t="str">
        <f t="shared" si="380"/>
        <v>Aug_2024</v>
      </c>
      <c r="C443" s="252" t="str">
        <f t="shared" ca="1" si="378"/>
        <v/>
      </c>
      <c r="D443" s="253" t="str">
        <f t="array" aca="1" ref="D443" ca="1">IF(D$2="","",IFERROR(IF(FIND(D$2,$C443)&gt;=1,INDIRECT($B443&amp;"!"&amp;"AG"&amp;$A443),0),""))</f>
        <v/>
      </c>
      <c r="E443" s="253" t="str">
        <f t="array" aca="1" ref="E443" ca="1">IF(E$2="","",IFERROR(IF(FIND(E$2,$C443)&gt;=1,INDIRECT($B443&amp;"!"&amp;"AG"&amp;$A443),0),""))</f>
        <v/>
      </c>
      <c r="F443" s="253" t="str">
        <f t="array" aca="1" ref="F443" ca="1">IF(F$2="","",IFERROR(IF(FIND(F$2,$C443)&gt;=1,INDIRECT($B443&amp;"!"&amp;"AG"&amp;$A443),0),""))</f>
        <v/>
      </c>
      <c r="G443" s="253" t="str">
        <f t="array" aca="1" ref="G443" ca="1">IF(G$2="","",IFERROR(IF(FIND(G$2,$C443)&gt;=1,INDIRECT($B443&amp;"!"&amp;"AG"&amp;$A443),0),""))</f>
        <v/>
      </c>
      <c r="H443" s="253" t="str">
        <f t="array" aca="1" ref="H443" ca="1">IF(H$2="","",IFERROR(IF(FIND(H$2,$C443)&gt;=1,INDIRECT($B443&amp;"!"&amp;"AG"&amp;$A443),0),""))</f>
        <v/>
      </c>
      <c r="I443" s="253" t="str">
        <f t="array" aca="1" ref="I443" ca="1">IF(I$2="","",IFERROR(IF(FIND(I$2,$C443)&gt;=1,INDIRECT($B443&amp;"!"&amp;"AG"&amp;$A443),0),""))</f>
        <v/>
      </c>
      <c r="J443" s="253" t="str">
        <f t="array" aca="1" ref="J443" ca="1">IF(J$2="","",IFERROR(IF(FIND(J$2,$C443)&gt;=1,INDIRECT($B443&amp;"!"&amp;"AG"&amp;$A443),0),""))</f>
        <v/>
      </c>
      <c r="K443" s="253" t="str">
        <f t="array" aca="1" ref="K443" ca="1">IF(K$2="","",IFERROR(IF(FIND(K$2,$C443)&gt;=1,INDIRECT($B443&amp;"!"&amp;"AG"&amp;$A443),0),""))</f>
        <v/>
      </c>
      <c r="L443" s="253" t="str">
        <f t="array" aca="1" ref="L443" ca="1">IF(L$2="","",IFERROR(IF(FIND(L$2,$C443)&gt;=1,INDIRECT($B443&amp;"!"&amp;"AG"&amp;$A443),0),""))</f>
        <v/>
      </c>
      <c r="M443" s="253" t="str">
        <f t="array" aca="1" ref="M443" ca="1">IF(M$2="","",IFERROR(IF(FIND(M$2,$C443)&gt;=1,INDIRECT($B443&amp;"!"&amp;"AG"&amp;$A443),0),""))</f>
        <v/>
      </c>
      <c r="N443" s="253" t="str">
        <f t="array" aca="1" ref="N443" ca="1">IF(N$2="","",IFERROR(IF(FIND(N$2,$C443)&gt;=1,INDIRECT($B443&amp;"!"&amp;"AG"&amp;$A443),0),""))</f>
        <v/>
      </c>
      <c r="O443" s="253" t="str">
        <f t="array" aca="1" ref="O443" ca="1">IF(O$2="","",IFERROR(IF(FIND(O$2,$C443)&gt;=1,INDIRECT($B443&amp;"!"&amp;"AG"&amp;$A443),0),""))</f>
        <v/>
      </c>
      <c r="P443" s="253" t="str">
        <f t="array" aca="1" ref="P443" ca="1">IF(P$2="","",IFERROR(IF(FIND(P$2,$C443)&gt;=1,INDIRECT($B443&amp;"!"&amp;"AG"&amp;$A443),0),""))</f>
        <v/>
      </c>
      <c r="Q443" s="253" t="str">
        <f t="array" aca="1" ref="Q443" ca="1">IF(Q$2="","",IFERROR(IF(FIND(Q$2,$C443)&gt;=1,INDIRECT($B443&amp;"!"&amp;"AG"&amp;$A443),0),""))</f>
        <v/>
      </c>
      <c r="R443" s="253" t="str">
        <f t="array" aca="1" ref="R443" ca="1">IF(R$2="","",IFERROR(IF(FIND(R$2,$C443)&gt;=1,INDIRECT($B443&amp;"!"&amp;"AG"&amp;$A443),0),""))</f>
        <v/>
      </c>
      <c r="S443" s="253" t="str">
        <f t="array" aca="1" ref="S443" ca="1">IF(S$2="","",IFERROR(IF(FIND(S$2,$C443)&gt;=1,INDIRECT($B443&amp;"!"&amp;"AG"&amp;$A443),0),""))</f>
        <v/>
      </c>
      <c r="T443" s="253" t="str">
        <f t="array" aca="1" ref="T443" ca="1">IF(T$2="","",IFERROR(IF(FIND(T$2,$C443)&gt;=1,INDIRECT($B443&amp;"!"&amp;"AG"&amp;$A443),0),""))</f>
        <v/>
      </c>
      <c r="U443" s="253" t="str">
        <f t="array" aca="1" ref="U443" ca="1">IF(U$2="","",IFERROR(IF(FIND(U$2,$C443)&gt;=1,INDIRECT($B443&amp;"!"&amp;"AG"&amp;$A443),0),""))</f>
        <v/>
      </c>
      <c r="V443" s="253" t="str">
        <f t="array" aca="1" ref="V443" ca="1">IF(V$2="","",IFERROR(IF(FIND(V$2,$C443)&gt;=1,INDIRECT($B443&amp;"!"&amp;"AG"&amp;$A443),0),""))</f>
        <v/>
      </c>
      <c r="W443" s="253" t="str">
        <f t="array" aca="1" ref="W443" ca="1">IF(W$2="","",IFERROR(IF(FIND(W$2,$C443)&gt;=1,INDIRECT($B443&amp;"!"&amp;"AG"&amp;$A443),0),""))</f>
        <v/>
      </c>
      <c r="X443" s="253" t="str">
        <f t="array" aca="1" ref="X443" ca="1">IF(X$2="","",IFERROR(IF(FIND(X$2,$C443)&gt;=1,INDIRECT($B443&amp;"!"&amp;"AG"&amp;$A443),0),""))</f>
        <v/>
      </c>
      <c r="Y443" s="253" t="str">
        <f t="array" aca="1" ref="Y443" ca="1">IF(Y$2="","",IFERROR(IF(FIND(Y$2,$C443)&gt;=1,INDIRECT($B443&amp;"!"&amp;"AG"&amp;$A443),0),""))</f>
        <v/>
      </c>
      <c r="Z443" s="253" t="str">
        <f t="array" aca="1" ref="Z443" ca="1">IF(Z$2="","",IFERROR(IF(FIND(Z$2,$C443)&gt;=1,INDIRECT($B443&amp;"!"&amp;"AG"&amp;$A443),0),""))</f>
        <v/>
      </c>
      <c r="AA443" s="253" t="str">
        <f t="array" aca="1" ref="AA443" ca="1">IF(AA$2="","",IFERROR(IF(FIND(AA$2,$C443)&gt;=1,INDIRECT($B443&amp;"!"&amp;"AG"&amp;$A443),0),""))</f>
        <v/>
      </c>
      <c r="AB443" s="253" t="str">
        <f t="array" aca="1" ref="AB443" ca="1">IF(AB$2="","",IFERROR(IF(FIND(AB$2,$C443)&gt;=1,INDIRECT($B443&amp;"!"&amp;"AG"&amp;$A443),0),""))</f>
        <v/>
      </c>
      <c r="AC443" s="253" t="str">
        <f t="array" aca="1" ref="AC443" ca="1">IF(AC$2="","",IFERROR(IF(FIND(AC$2,$C443)&gt;=1,INDIRECT($B443&amp;"!"&amp;"AG"&amp;$A443),0),""))</f>
        <v/>
      </c>
      <c r="AD443" s="253" t="str">
        <f t="array" aca="1" ref="AD443" ca="1">IF(AD$2="","",IFERROR(IF(FIND(AD$2,$C443)&gt;=1,INDIRECT($B443&amp;"!"&amp;"AG"&amp;$A443),0),""))</f>
        <v/>
      </c>
      <c r="AE443" s="253" t="str">
        <f t="array" aca="1" ref="AE443" ca="1">IF(AE$2="","",IFERROR(IF(FIND(AE$2,$C443)&gt;=1,INDIRECT($B443&amp;"!"&amp;"AG"&amp;$A443),0),""))</f>
        <v/>
      </c>
      <c r="AF443" s="253" t="str">
        <f t="array" aca="1" ref="AF443" ca="1">IF(AF$2="","",IFERROR(IF(FIND(AF$2,$C443)&gt;=1,INDIRECT($B443&amp;"!"&amp;"AG"&amp;$A443),0),""))</f>
        <v/>
      </c>
      <c r="AG443" s="253" t="str">
        <f t="array" aca="1" ref="AG443" ca="1">IF(AG$2="","",IFERROR(IF(FIND(AG$2,$C443)&gt;=1,INDIRECT($B443&amp;"!"&amp;"AG"&amp;$A443),0),""))</f>
        <v/>
      </c>
      <c r="AH443" s="253" t="str">
        <f t="array" aca="1" ref="AH443" ca="1">IF(AH$2="","",IFERROR(IF(FIND(AH$2,$C443)&gt;=1,INDIRECT($B443&amp;"!"&amp;"AG"&amp;$A443),0),""))</f>
        <v/>
      </c>
      <c r="AI443" s="253" t="str">
        <f t="array" aca="1" ref="AI443" ca="1">IF(AI$2="","",IFERROR(IF(FIND(AI$2,$C443)&gt;=1,INDIRECT($B443&amp;"!"&amp;"AG"&amp;$A443),0),""))</f>
        <v/>
      </c>
      <c r="AJ443" s="253" t="str">
        <f t="array" aca="1" ref="AJ443" ca="1">IF(AJ$2="","",IFERROR(IF(FIND(AJ$2,$C443)&gt;=1,INDIRECT($B443&amp;"!"&amp;"AG"&amp;$A443),0),""))</f>
        <v/>
      </c>
      <c r="AK443" s="253" t="str">
        <f t="array" aca="1" ref="AK443" ca="1">IF(AK$2="","",IFERROR(IF(FIND(AK$2,$C443)&gt;=1,INDIRECT($B443&amp;"!"&amp;"AG"&amp;$A443),0),""))</f>
        <v/>
      </c>
      <c r="AL443" s="253" t="str">
        <f t="array" aca="1" ref="AL443" ca="1">IF(AL$2="","",IFERROR(IF(FIND(AL$2,$C443)&gt;=1,INDIRECT($B443&amp;"!"&amp;"AG"&amp;$A443),0),""))</f>
        <v/>
      </c>
      <c r="AM443" s="253" t="str">
        <f t="array" aca="1" ref="AM443" ca="1">IF(AM$2="","",IFERROR(IF(FIND(AM$2,$C443)&gt;=1,INDIRECT($B443&amp;"!"&amp;"AG"&amp;$A443),0),""))</f>
        <v/>
      </c>
      <c r="AN443" s="253" t="str">
        <f t="array" aca="1" ref="AN443" ca="1">IF(AN$2="","",IFERROR(IF(FIND(AN$2,$C443)&gt;=1,INDIRECT($B443&amp;"!"&amp;"AG"&amp;$A443),0),""))</f>
        <v/>
      </c>
      <c r="AO443" s="253" t="str">
        <f t="array" aca="1" ref="AO443" ca="1">IF(AO$2="","",IFERROR(IF(FIND(AO$2,$C443)&gt;=1,INDIRECT($B443&amp;"!"&amp;"AG"&amp;$A443),0),""))</f>
        <v/>
      </c>
      <c r="AP443" s="253" t="str">
        <f t="array" aca="1" ref="AP443" ca="1">IF(AP$2="","",IFERROR(IF(FIND(AP$2,$C443)&gt;=1,INDIRECT($B443&amp;"!"&amp;"AG"&amp;$A443),0),""))</f>
        <v/>
      </c>
      <c r="AQ443" s="253" t="str">
        <f t="array" aca="1" ref="AQ443" ca="1">IF(AQ$2="","",IFERROR(IF(FIND(AQ$2,$C443)&gt;=1,INDIRECT($B443&amp;"!"&amp;"AG"&amp;$A443),0),""))</f>
        <v/>
      </c>
      <c r="AR443" s="253" t="str">
        <f t="array" aca="1" ref="AR443" ca="1">IF(AR$2="","",IFERROR(IF(FIND(AR$2,$C443)&gt;=1,INDIRECT($B443&amp;"!"&amp;"AG"&amp;$A443),0),""))</f>
        <v/>
      </c>
      <c r="AS443" s="253" t="str">
        <f t="array" aca="1" ref="AS443" ca="1">IF(AS$2="","",IFERROR(IF(FIND(AS$2,$C443)&gt;=1,INDIRECT($B443&amp;"!"&amp;"AG"&amp;$A443),0),""))</f>
        <v/>
      </c>
      <c r="AU443" s="254" t="str">
        <f t="array" aca="1" ref="AU443" ca="1">IFERROR(INDIRECT(B443&amp;"!"&amp;"A"&amp;A443),"")</f>
        <v/>
      </c>
      <c r="AV443" s="2" t="str">
        <f t="shared" ca="1" si="375"/>
        <v/>
      </c>
      <c r="AW443" s="253" t="str">
        <f t="array" aca="1" ref="AW443" ca="1">IF(AW$2="","",IFERROR(IF(FIND(AW$2,$C443)&gt;=1,IF(INDIRECT($B443&amp;"!"&amp;"AH"&amp;$A443)="","",INDIRECT($B443&amp;"!"&amp;"AH"&amp;$A443)),0),""))</f>
        <v/>
      </c>
      <c r="AX443" s="253" t="str">
        <f t="array" aca="1" ref="AX443" ca="1">IF(AX$2="","",IFERROR(IF(FIND(AX$2,$C443)&gt;=1,IF(INDIRECT($B443&amp;"!"&amp;"AH"&amp;$A443)="","",INDIRECT($B443&amp;"!"&amp;"AH"&amp;$A443)),0),""))</f>
        <v/>
      </c>
      <c r="AY443" s="253" t="str">
        <f t="array" aca="1" ref="AY443" ca="1">IF(AY$2="","",IFERROR(IF(FIND(AY$2,$C443)&gt;=1,IF(INDIRECT($B443&amp;"!"&amp;"AH"&amp;$A443)="","",INDIRECT($B443&amp;"!"&amp;"AH"&amp;$A443)),0),""))</f>
        <v/>
      </c>
      <c r="AZ443" s="253" t="str">
        <f t="array" aca="1" ref="AZ443" ca="1">IF(AZ$2="","",IFERROR(IF(FIND(AZ$2,$C443)&gt;=1,IF(INDIRECT($B443&amp;"!"&amp;"AH"&amp;$A443)="","",INDIRECT($B443&amp;"!"&amp;"AH"&amp;$A443)),0),""))</f>
        <v/>
      </c>
      <c r="BA443" s="253" t="str">
        <f t="array" aca="1" ref="BA443" ca="1">IF(BA$2="","",IFERROR(IF(FIND(BA$2,$C443)&gt;=1,IF(INDIRECT($B443&amp;"!"&amp;"AH"&amp;$A443)="","",INDIRECT($B443&amp;"!"&amp;"AH"&amp;$A443)),0),""))</f>
        <v/>
      </c>
      <c r="BB443" s="253" t="str">
        <f t="array" aca="1" ref="BB443" ca="1">IF(BB$2="","",IFERROR(IF(FIND(BB$2,$C443)&gt;=1,IF(INDIRECT($B443&amp;"!"&amp;"AH"&amp;$A443)="","",INDIRECT($B443&amp;"!"&amp;"AH"&amp;$A443)),0),""))</f>
        <v/>
      </c>
      <c r="BC443" s="253" t="str">
        <f t="array" aca="1" ref="BC443" ca="1">IF(BC$2="","",IFERROR(IF(FIND(BC$2,$C443)&gt;=1,IF(INDIRECT($B443&amp;"!"&amp;"AH"&amp;$A443)="","",INDIRECT($B443&amp;"!"&amp;"AH"&amp;$A443)),0),""))</f>
        <v/>
      </c>
      <c r="BD443" s="253" t="str">
        <f t="array" aca="1" ref="BD443" ca="1">IF(BD$2="","",IFERROR(IF(FIND(BD$2,$C443)&gt;=1,IF(INDIRECT($B443&amp;"!"&amp;"AH"&amp;$A443)="","",INDIRECT($B443&amp;"!"&amp;"AH"&amp;$A443)),0),""))</f>
        <v/>
      </c>
      <c r="BE443" s="253" t="str">
        <f t="array" aca="1" ref="BE443" ca="1">IF(BE$2="","",IFERROR(IF(FIND(BE$2,$C443)&gt;=1,IF(INDIRECT($B443&amp;"!"&amp;"AH"&amp;$A443)="","",INDIRECT($B443&amp;"!"&amp;"AH"&amp;$A443)),0),""))</f>
        <v/>
      </c>
      <c r="BF443" s="253" t="str">
        <f t="array" aca="1" ref="BF443" ca="1">IF(BF$2="","",IFERROR(IF(FIND(BF$2,$C443)&gt;=1,IF(INDIRECT($B443&amp;"!"&amp;"AH"&amp;$A443)="","",INDIRECT($B443&amp;"!"&amp;"AH"&amp;$A443)),0),""))</f>
        <v/>
      </c>
      <c r="BG443" s="253" t="str">
        <f t="array" aca="1" ref="BG443" ca="1">IF(BG$2="","",IFERROR(IF(FIND(BG$2,$C443)&gt;=1,IF(INDIRECT($B443&amp;"!"&amp;"AH"&amp;$A443)="","",INDIRECT($B443&amp;"!"&amp;"AH"&amp;$A443)),0),""))</f>
        <v/>
      </c>
      <c r="BH443" s="253" t="str">
        <f t="array" aca="1" ref="BH443" ca="1">IF(BH$2="","",IFERROR(IF(FIND(BH$2,$C443)&gt;=1,IF(INDIRECT($B443&amp;"!"&amp;"AH"&amp;$A443)="","",INDIRECT($B443&amp;"!"&amp;"AH"&amp;$A443)),0),""))</f>
        <v/>
      </c>
      <c r="BI443" s="253" t="str">
        <f t="array" aca="1" ref="BI443" ca="1">IF(BI$2="","",IFERROR(IF(FIND(BI$2,$C443)&gt;=1,IF(INDIRECT($B443&amp;"!"&amp;"AH"&amp;$A443)="","",INDIRECT($B443&amp;"!"&amp;"AH"&amp;$A443)),0),""))</f>
        <v/>
      </c>
      <c r="BJ443" s="253" t="str">
        <f t="array" aca="1" ref="BJ443" ca="1">IF(BJ$2="","",IFERROR(IF(FIND(BJ$2,$C443)&gt;=1,IF(INDIRECT($B443&amp;"!"&amp;"AH"&amp;$A443)="","",INDIRECT($B443&amp;"!"&amp;"AH"&amp;$A443)),0),""))</f>
        <v/>
      </c>
      <c r="BK443" s="253" t="str">
        <f t="array" aca="1" ref="BK443" ca="1">IF(BK$2="","",IFERROR(IF(FIND(BK$2,$C443)&gt;=1,IF(INDIRECT($B443&amp;"!"&amp;"AH"&amp;$A443)="","",INDIRECT($B443&amp;"!"&amp;"AH"&amp;$A443)),0),""))</f>
        <v/>
      </c>
      <c r="BL443" s="253" t="str">
        <f t="array" aca="1" ref="BL443" ca="1">IF(BL$2="","",IFERROR(IF(FIND(BL$2,$C443)&gt;=1,IF(INDIRECT($B443&amp;"!"&amp;"AH"&amp;$A443)="","",INDIRECT($B443&amp;"!"&amp;"AH"&amp;$A443)),0),""))</f>
        <v/>
      </c>
      <c r="BM443" s="253" t="str">
        <f t="array" aca="1" ref="BM443" ca="1">IF(BM$2="","",IFERROR(IF(FIND(BM$2,$C443)&gt;=1,IF(INDIRECT($B443&amp;"!"&amp;"AH"&amp;$A443)="","",INDIRECT($B443&amp;"!"&amp;"AH"&amp;$A443)),0),""))</f>
        <v/>
      </c>
      <c r="BN443" s="253" t="str">
        <f t="array" aca="1" ref="BN443" ca="1">IF(BN$2="","",IFERROR(IF(FIND(BN$2,$C443)&gt;=1,IF(INDIRECT($B443&amp;"!"&amp;"AH"&amp;$A443)="","",INDIRECT($B443&amp;"!"&amp;"AH"&amp;$A443)),0),""))</f>
        <v/>
      </c>
      <c r="BO443" s="253" t="str">
        <f t="array" aca="1" ref="BO443" ca="1">IF(BO$2="","",IFERROR(IF(FIND(BO$2,$C443)&gt;=1,IF(INDIRECT($B443&amp;"!"&amp;"AH"&amp;$A443)="","",INDIRECT($B443&amp;"!"&amp;"AH"&amp;$A443)),0),""))</f>
        <v/>
      </c>
      <c r="BP443" s="253" t="str">
        <f t="array" aca="1" ref="BP443" ca="1">IF(BP$2="","",IFERROR(IF(FIND(BP$2,$C443)&gt;=1,IF(INDIRECT($B443&amp;"!"&amp;"AH"&amp;$A443)="","",INDIRECT($B443&amp;"!"&amp;"AH"&amp;$A443)),0),""))</f>
        <v/>
      </c>
      <c r="BQ443" s="253" t="str">
        <f t="array" aca="1" ref="BQ443" ca="1">IF(BQ$2="","",IFERROR(IF(FIND(BQ$2,$C443)&gt;=1,IF(INDIRECT($B443&amp;"!"&amp;"AH"&amp;$A443)="","",INDIRECT($B443&amp;"!"&amp;"AH"&amp;$A443)),0),""))</f>
        <v/>
      </c>
      <c r="BR443" s="253" t="str">
        <f t="array" aca="1" ref="BR443" ca="1">IF(BR$2="","",IFERROR(IF(FIND(BR$2,$C443)&gt;=1,IF(INDIRECT($B443&amp;"!"&amp;"AH"&amp;$A443)="","",INDIRECT($B443&amp;"!"&amp;"AH"&amp;$A443)),0),""))</f>
        <v/>
      </c>
      <c r="BS443" s="253" t="str">
        <f t="array" aca="1" ref="BS443" ca="1">IF(BS$2="","",IFERROR(IF(FIND(BS$2,$C443)&gt;=1,IF(INDIRECT($B443&amp;"!"&amp;"AH"&amp;$A443)="","",INDIRECT($B443&amp;"!"&amp;"AH"&amp;$A443)),0),""))</f>
        <v/>
      </c>
      <c r="BT443" s="253" t="str">
        <f t="array" aca="1" ref="BT443" ca="1">IF(BT$2="","",IFERROR(IF(FIND(BT$2,$C443)&gt;=1,IF(INDIRECT($B443&amp;"!"&amp;"AH"&amp;$A443)="","",INDIRECT($B443&amp;"!"&amp;"AH"&amp;$A443)),0),""))</f>
        <v/>
      </c>
      <c r="BU443" s="253" t="str">
        <f t="array" aca="1" ref="BU443" ca="1">IF(BU$2="","",IFERROR(IF(FIND(BU$2,$C443)&gt;=1,IF(INDIRECT($B443&amp;"!"&amp;"AH"&amp;$A443)="","",INDIRECT($B443&amp;"!"&amp;"AH"&amp;$A443)),0),""))</f>
        <v/>
      </c>
      <c r="BV443" s="253" t="str">
        <f t="array" aca="1" ref="BV443" ca="1">IF(BV$2="","",IFERROR(IF(FIND(BV$2,$C443)&gt;=1,IF(INDIRECT($B443&amp;"!"&amp;"AH"&amp;$A443)="","",INDIRECT($B443&amp;"!"&amp;"AH"&amp;$A443)),0),""))</f>
        <v/>
      </c>
      <c r="BW443" s="253" t="str">
        <f t="array" aca="1" ref="BW443" ca="1">IF(BW$2="","",IFERROR(IF(FIND(BW$2,$C443)&gt;=1,IF(INDIRECT($B443&amp;"!"&amp;"AH"&amp;$A443)="","",INDIRECT($B443&amp;"!"&amp;"AH"&amp;$A443)),0),""))</f>
        <v/>
      </c>
      <c r="BX443" s="253" t="str">
        <f t="array" aca="1" ref="BX443" ca="1">IF(BX$2="","",IFERROR(IF(FIND(BX$2,$C443)&gt;=1,IF(INDIRECT($B443&amp;"!"&amp;"AH"&amp;$A443)="","",INDIRECT($B443&amp;"!"&amp;"AH"&amp;$A443)),0),""))</f>
        <v/>
      </c>
      <c r="BY443" s="253" t="str">
        <f t="array" aca="1" ref="BY443" ca="1">IF(BY$2="","",IFERROR(IF(FIND(BY$2,$C443)&gt;=1,IF(INDIRECT($B443&amp;"!"&amp;"AH"&amp;$A443)="","",INDIRECT($B443&amp;"!"&amp;"AH"&amp;$A443)),0),""))</f>
        <v/>
      </c>
      <c r="BZ443" s="253" t="str">
        <f t="array" aca="1" ref="BZ443" ca="1">IF(BZ$2="","",IFERROR(IF(FIND(BZ$2,$C443)&gt;=1,IF(INDIRECT($B443&amp;"!"&amp;"AH"&amp;$A443)="","",INDIRECT($B443&amp;"!"&amp;"AH"&amp;$A443)),0),""))</f>
        <v/>
      </c>
      <c r="CA443" s="253" t="str">
        <f t="array" aca="1" ref="CA443" ca="1">IF(CA$2="","",IFERROR(IF(FIND(CA$2,$C443)&gt;=1,IF(INDIRECT($B443&amp;"!"&amp;"AH"&amp;$A443)="","",INDIRECT($B443&amp;"!"&amp;"AH"&amp;$A443)),0),""))</f>
        <v/>
      </c>
      <c r="CB443" s="253" t="str">
        <f t="array" aca="1" ref="CB443" ca="1">IF(CB$2="","",IFERROR(IF(FIND(CB$2,$C443)&gt;=1,IF(INDIRECT($B443&amp;"!"&amp;"AH"&amp;$A443)="","",INDIRECT($B443&amp;"!"&amp;"AH"&amp;$A443)),0),""))</f>
        <v/>
      </c>
      <c r="CC443" s="253" t="str">
        <f t="array" aca="1" ref="CC443" ca="1">IF(CC$2="","",IFERROR(IF(FIND(CC$2,$C443)&gt;=1,IF(INDIRECT($B443&amp;"!"&amp;"AH"&amp;$A443)="","",INDIRECT($B443&amp;"!"&amp;"AH"&amp;$A443)),0),""))</f>
        <v/>
      </c>
      <c r="CD443" s="253" t="str">
        <f t="array" aca="1" ref="CD443" ca="1">IF(CD$2="","",IFERROR(IF(FIND(CD$2,$C443)&gt;=1,IF(INDIRECT($B443&amp;"!"&amp;"AH"&amp;$A443)="","",INDIRECT($B443&amp;"!"&amp;"AH"&amp;$A443)),0),""))</f>
        <v/>
      </c>
      <c r="CE443" s="253" t="str">
        <f t="array" aca="1" ref="CE443" ca="1">IF(CE$2="","",IFERROR(IF(FIND(CE$2,$C443)&gt;=1,IF(INDIRECT($B443&amp;"!"&amp;"AH"&amp;$A443)="","",INDIRECT($B443&amp;"!"&amp;"AH"&amp;$A443)),0),""))</f>
        <v/>
      </c>
      <c r="CF443" s="253" t="str">
        <f t="array" aca="1" ref="CF443" ca="1">IF(CF$2="","",IFERROR(IF(FIND(CF$2,$C443)&gt;=1,IF(INDIRECT($B443&amp;"!"&amp;"AH"&amp;$A443)="","",INDIRECT($B443&amp;"!"&amp;"AH"&amp;$A443)),0),""))</f>
        <v/>
      </c>
      <c r="CG443" s="253" t="str">
        <f t="array" aca="1" ref="CG443" ca="1">IF(CG$2="","",IFERROR(IF(FIND(CG$2,$C443)&gt;=1,IF(INDIRECT($B443&amp;"!"&amp;"AH"&amp;$A443)="","",INDIRECT($B443&amp;"!"&amp;"AH"&amp;$A443)),0),""))</f>
        <v/>
      </c>
      <c r="CH443" s="253" t="str">
        <f t="array" aca="1" ref="CH443" ca="1">IF(CH$2="","",IFERROR(IF(FIND(CH$2,$C443)&gt;=1,IF(INDIRECT($B443&amp;"!"&amp;"AH"&amp;$A443)="","",INDIRECT($B443&amp;"!"&amp;"AH"&amp;$A443)),0),""))</f>
        <v/>
      </c>
      <c r="CI443" s="253" t="str">
        <f t="array" aca="1" ref="CI443" ca="1">IF(CI$2="","",IFERROR(IF(FIND(CI$2,$C443)&gt;=1,IF(INDIRECT($B443&amp;"!"&amp;"AH"&amp;$A443)="","",INDIRECT($B443&amp;"!"&amp;"AH"&amp;$A443)),0),""))</f>
        <v/>
      </c>
      <c r="CJ443" s="253" t="str">
        <f t="array" aca="1" ref="CJ443" ca="1">IF(CJ$2="","",IFERROR(IF(FIND(CJ$2,$C443)&gt;=1,IF(INDIRECT($B443&amp;"!"&amp;"AH"&amp;$A443)="","",INDIRECT($B443&amp;"!"&amp;"AH"&amp;$A443)),0),""))</f>
        <v/>
      </c>
      <c r="CK443" s="253" t="str">
        <f t="array" aca="1" ref="CK443" ca="1">IF(CK$2="","",IFERROR(IF(FIND(CK$2,$C443)&gt;=1,IF(INDIRECT($B443&amp;"!"&amp;"AH"&amp;$A443)="","",INDIRECT($B443&amp;"!"&amp;"AH"&amp;$A443)),0),""))</f>
        <v/>
      </c>
      <c r="CL443" s="253" t="str">
        <f t="array" aca="1" ref="CL443" ca="1">IF(CL$2="","",IFERROR(IF(FIND(CL$2,$C443)&gt;=1,IF(INDIRECT($B443&amp;"!"&amp;"AH"&amp;$A443)="","",INDIRECT($B443&amp;"!"&amp;"AH"&amp;$A443)),0),""))</f>
        <v/>
      </c>
      <c r="CO443" s="2" t="str">
        <f t="shared" ca="1" si="376"/>
        <v/>
      </c>
      <c r="CP443" s="253" t="str">
        <f t="array" aca="1" ref="CP443" ca="1">IF(CP$2="","",IFERROR(IF(FIND(CP$2,$C443)&gt;=1,INDIRECT($B443&amp;"!"&amp;"AG"&amp;$A443),0),""))</f>
        <v/>
      </c>
      <c r="CQ443" s="253" t="str">
        <f t="array" aca="1" ref="CQ443" ca="1">IF(CQ$2="","",IFERROR(IF(FIND(CQ$2,$C443)&gt;=1,INDIRECT($B443&amp;"!"&amp;"AG"&amp;$A443),0),""))</f>
        <v/>
      </c>
      <c r="CR443" s="253" t="str">
        <f t="array" aca="1" ref="CR443" ca="1">IF(CR$2="","",IFERROR(IF(FIND(CR$2,$C443)&gt;=1,INDIRECT($B443&amp;"!"&amp;"AG"&amp;$A443),0),""))</f>
        <v/>
      </c>
      <c r="CS443" s="253" t="str">
        <f t="array" aca="1" ref="CS443" ca="1">IF(CS$2="","",IFERROR(IF(FIND(CS$2,$C443)&gt;=1,INDIRECT($B443&amp;"!"&amp;"AG"&amp;$A443),0),""))</f>
        <v/>
      </c>
      <c r="CV443" s="2" t="str">
        <f t="shared" ca="1" si="377"/>
        <v/>
      </c>
      <c r="CW443" s="253" t="str">
        <f t="array" aca="1" ref="CW443" ca="1">IF(CW$2="","",IFERROR(IF(FIND(CW$2,$C443)&gt;=1,IF(INDIRECT($B443&amp;"!"&amp;"AH"&amp;$A443)="","",INDIRECT($B443&amp;"!"&amp;"AH"&amp;$A443)&amp;" "),0),""))</f>
        <v/>
      </c>
      <c r="CX443" s="253" t="str">
        <f t="array" aca="1" ref="CX443" ca="1">IF(CX$2="","",IFERROR(IF(FIND(CX$2,$C443)&gt;=1,IF(INDIRECT($B443&amp;"!"&amp;"AH"&amp;$A443)="","",INDIRECT($B443&amp;"!"&amp;"AH"&amp;$A443)&amp;" "),0),""))</f>
        <v/>
      </c>
      <c r="CY443" s="253" t="str">
        <f t="array" aca="1" ref="CY443" ca="1">IF(CY$2="","",IFERROR(IF(FIND(CY$2,$C443)&gt;=1,IF(INDIRECT($B443&amp;"!"&amp;"AH"&amp;$A443)="","",INDIRECT($B443&amp;"!"&amp;"AH"&amp;$A443)&amp;" "),0),""))</f>
        <v/>
      </c>
      <c r="CZ443" s="253" t="str">
        <f t="array" aca="1" ref="CZ443" ca="1">IF(CZ$2="","",IFERROR(IF(FIND(CZ$2,$C443)&gt;=1,IF(INDIRECT($B443&amp;"!"&amp;"AH"&amp;$A443)="","",INDIRECT($B443&amp;"!"&amp;"AH"&amp;$A443)&amp;" "),0),""))</f>
        <v/>
      </c>
      <c r="DC443" s="2" t="str">
        <f t="shared" ca="1" si="337"/>
        <v/>
      </c>
      <c r="DD443" s="253" t="str" cm="1">
        <f t="array" aca="1" ref="DD443" ca="1">IF(DD$2="","",IFERROR(IF(FIND(DD$2,$C443)&gt;=1,INDIRECT($B443&amp;"!"&amp;"AG"&amp;$A443),0),""))</f>
        <v/>
      </c>
      <c r="DE443" s="253" t="str" cm="1">
        <f t="array" aca="1" ref="DE443" ca="1">IF(DE$2="","",IFERROR(IF(FIND(DE$2,$C443)&gt;=1,INDIRECT($B443&amp;"!"&amp;"AG"&amp;$A443),0),""))</f>
        <v/>
      </c>
      <c r="DF443" s="253" t="str" cm="1">
        <f t="array" aca="1" ref="DF443" ca="1">IF(DF$2="","",IFERROR(IF(FIND(DF$2,$C443)&gt;=1,INDIRECT($B443&amp;"!"&amp;"AG"&amp;$A443),0),""))</f>
        <v/>
      </c>
      <c r="DG443" s="253" t="str" cm="1">
        <f t="array" aca="1" ref="DG443" ca="1">IF(DG$2="","",IFERROR(IF(FIND(DG$2,$C443)&gt;=1,INDIRECT($B443&amp;"!"&amp;"AG"&amp;$A443),0),""))</f>
        <v/>
      </c>
      <c r="DH443" s="253" t="str" cm="1">
        <f t="array" aca="1" ref="DH443" ca="1">IF(DH$2="","",IFERROR(IF(FIND(DH$2,$C443)&gt;=1,INDIRECT($B443&amp;"!"&amp;"AG"&amp;$A443),0),""))</f>
        <v/>
      </c>
      <c r="DI443" s="253" t="str" cm="1">
        <f t="array" aca="1" ref="DI443" ca="1">IF(DI$2="","",IFERROR(IF(FIND(DI$2,$C443)&gt;=1,INDIRECT($B443&amp;"!"&amp;"AG"&amp;$A443),0),""))</f>
        <v/>
      </c>
      <c r="DJ443" s="253" t="str" cm="1">
        <f t="array" aca="1" ref="DJ443" ca="1">IF(DJ$2="","",IFERROR(IF(FIND(DJ$2,$C443)&gt;=1,INDIRECT($B443&amp;"!"&amp;"AG"&amp;$A443),0),""))</f>
        <v/>
      </c>
      <c r="DK443" s="253" t="str" cm="1">
        <f t="array" aca="1" ref="DK443" ca="1">IF(DK$2="","",IFERROR(IF(FIND(DK$2,$C443)&gt;=1,INDIRECT($B443&amp;"!"&amp;"AG"&amp;$A443),0),""))</f>
        <v/>
      </c>
      <c r="DL443" s="253" t="str" cm="1">
        <f t="array" aca="1" ref="DL443" ca="1">IF(DL$2="","",IFERROR(IF(FIND(DL$2,$C443)&gt;=1,INDIRECT($B443&amp;"!"&amp;"AG"&amp;$A443),0),""))</f>
        <v/>
      </c>
      <c r="DM443" s="253" t="str" cm="1">
        <f t="array" aca="1" ref="DM443" ca="1">IF(DM$2="","",IFERROR(IF(FIND(DM$2,$C443)&gt;=1,INDIRECT($B443&amp;"!"&amp;"AG"&amp;$A443),0),""))</f>
        <v/>
      </c>
      <c r="DN443" s="253" t="str" cm="1">
        <f t="array" aca="1" ref="DN443" ca="1">IF(DN$2="","",IFERROR(IF(FIND(DN$2,$C443)&gt;=1,INDIRECT($B443&amp;"!"&amp;"AG"&amp;$A443),0),""))</f>
        <v/>
      </c>
      <c r="DO443" s="253" t="str" cm="1">
        <f t="array" aca="1" ref="DO443" ca="1">IF(DO$2="","",IFERROR(IF(FIND(DO$2,$C443)&gt;=1,INDIRECT($B443&amp;"!"&amp;"AG"&amp;$A443),0),""))</f>
        <v/>
      </c>
      <c r="DP443" s="253" t="str" cm="1">
        <f t="array" aca="1" ref="DP443" ca="1">IF(DP$2="","",IFERROR(IF(FIND(DP$2,$C443)&gt;=1,INDIRECT($B443&amp;"!"&amp;"AG"&amp;$A443),0),""))</f>
        <v/>
      </c>
      <c r="DQ443" s="253" t="str" cm="1">
        <f t="array" aca="1" ref="DQ443" ca="1">IF(DQ$2="","",IFERROR(IF(FIND(DQ$2,$C443)&gt;=1,INDIRECT($B443&amp;"!"&amp;"AG"&amp;$A443),0),""))</f>
        <v/>
      </c>
      <c r="DR443" s="253" t="str" cm="1">
        <f t="array" aca="1" ref="DR443" ca="1">IF(DR$2="","",IFERROR(IF(FIND(DR$2,$C443)&gt;=1,INDIRECT($B443&amp;"!"&amp;"AG"&amp;$A443),0),""))</f>
        <v/>
      </c>
      <c r="DS443" s="253" t="str" cm="1">
        <f t="array" aca="1" ref="DS443" ca="1">IF(DS$2="","",IFERROR(IF(FIND(DS$2,$C443)&gt;=1,INDIRECT($B443&amp;"!"&amp;"AG"&amp;$A443),0),""))</f>
        <v/>
      </c>
      <c r="DT443" s="253" t="str" cm="1">
        <f t="array" aca="1" ref="DT443" ca="1">IF(DT$2="","",IFERROR(IF(FIND(DT$2,$C443)&gt;=1,INDIRECT($B443&amp;"!"&amp;"AG"&amp;$A443),0),""))</f>
        <v/>
      </c>
      <c r="DU443" s="253" t="str" cm="1">
        <f t="array" aca="1" ref="DU443" ca="1">IF(DU$2="","",IFERROR(IF(FIND(DU$2,$C443)&gt;=1,INDIRECT($B443&amp;"!"&amp;"AG"&amp;$A443),0),""))</f>
        <v/>
      </c>
      <c r="DV443" s="253" t="str" cm="1">
        <f t="array" aca="1" ref="DV443" ca="1">IF(DV$2="","",IFERROR(IF(FIND(DV$2,$C443)&gt;=1,INDIRECT($B443&amp;"!"&amp;"AG"&amp;$A443),0),""))</f>
        <v/>
      </c>
      <c r="DW443" s="253" t="str" cm="1">
        <f t="array" aca="1" ref="DW443" ca="1">IF(DW$2="","",IFERROR(IF(FIND(DW$2,$C443)&gt;=1,INDIRECT($B443&amp;"!"&amp;"AG"&amp;$A443),0),""))</f>
        <v/>
      </c>
      <c r="DX443" s="253" t="str" cm="1">
        <f t="array" aca="1" ref="DX443" ca="1">IF(DX$2="","",IFERROR(IF(FIND(DX$2,$C443)&gt;=1,INDIRECT($B443&amp;"!"&amp;"AG"&amp;$A443),0),""))</f>
        <v/>
      </c>
      <c r="DY443" s="253" t="str" cm="1">
        <f t="array" aca="1" ref="DY443" ca="1">IF(DY$2="","",IFERROR(IF(FIND(DY$2,$C443)&gt;=1,INDIRECT($B443&amp;"!"&amp;"AG"&amp;$A443),0),""))</f>
        <v/>
      </c>
      <c r="DZ443" s="253" t="str" cm="1">
        <f t="array" aca="1" ref="DZ443" ca="1">IF(DZ$2="","",IFERROR(IF(FIND(DZ$2,$C443)&gt;=1,INDIRECT($B443&amp;"!"&amp;"AG"&amp;$A443),0),""))</f>
        <v/>
      </c>
      <c r="EA443" s="253" t="str" cm="1">
        <f t="array" aca="1" ref="EA443" ca="1">IF(EA$2="","",IFERROR(IF(FIND(EA$2,$C443)&gt;=1,INDIRECT($B443&amp;"!"&amp;"AG"&amp;$A443),0),""))</f>
        <v/>
      </c>
      <c r="EB443" s="253" t="str" cm="1">
        <f t="array" aca="1" ref="EB443" ca="1">IF(EB$2="","",IFERROR(IF(FIND(EB$2,$C443)&gt;=1,INDIRECT($B443&amp;"!"&amp;"AG"&amp;$A443),0),""))</f>
        <v/>
      </c>
      <c r="EC443" s="253" t="str" cm="1">
        <f t="array" aca="1" ref="EC443" ca="1">IF(EC$2="","",IFERROR(IF(FIND(EC$2,$C443)&gt;=1,INDIRECT($B443&amp;"!"&amp;"AG"&amp;$A443),0),""))</f>
        <v/>
      </c>
      <c r="ED443" s="253" t="str" cm="1">
        <f t="array" aca="1" ref="ED443" ca="1">IF(ED$2="","",IFERROR(IF(FIND(ED$2,$C443)&gt;=1,INDIRECT($B443&amp;"!"&amp;"AG"&amp;$A443),0),""))</f>
        <v/>
      </c>
      <c r="EE443" s="253" t="str" cm="1">
        <f t="array" aca="1" ref="EE443" ca="1">IF(EE$2="","",IFERROR(IF(FIND(EE$2,$C443)&gt;=1,INDIRECT($B443&amp;"!"&amp;"AG"&amp;$A443),0),""))</f>
        <v/>
      </c>
      <c r="EF443" s="253" t="str" cm="1">
        <f t="array" aca="1" ref="EF443" ca="1">IF(EF$2="","",IFERROR(IF(FIND(EF$2,$C443)&gt;=1,INDIRECT($B443&amp;"!"&amp;"AG"&amp;$A443),0),""))</f>
        <v/>
      </c>
      <c r="EG443" s="253" t="str" cm="1">
        <f t="array" aca="1" ref="EG443" ca="1">IF(EG$2="","",IFERROR(IF(FIND(EG$2,$C443)&gt;=1,INDIRECT($B443&amp;"!"&amp;"AG"&amp;$A443),0),""))</f>
        <v/>
      </c>
      <c r="EH443" s="253" t="str" cm="1">
        <f t="array" aca="1" ref="EH443" ca="1">IF(EH$2="","",IFERROR(IF(FIND(EH$2,$C443)&gt;=1,INDIRECT($B443&amp;"!"&amp;"AG"&amp;$A443),0),""))</f>
        <v/>
      </c>
      <c r="EI443" s="253" t="str" cm="1">
        <f t="array" aca="1" ref="EI443" ca="1">IF(EI$2="","",IFERROR(IF(FIND(EI$2,$C443)&gt;=1,INDIRECT($B443&amp;"!"&amp;"AG"&amp;$A443),0),""))</f>
        <v/>
      </c>
      <c r="EJ443" s="253" t="str" cm="1">
        <f t="array" aca="1" ref="EJ443" ca="1">IF(EJ$2="","",IFERROR(IF(FIND(EJ$2,$C443)&gt;=1,INDIRECT($B443&amp;"!"&amp;"AG"&amp;$A443),0),""))</f>
        <v/>
      </c>
      <c r="EK443" s="253" t="str" cm="1">
        <f t="array" aca="1" ref="EK443" ca="1">IF(EK$2="","",IFERROR(IF(FIND(EK$2,$C443)&gt;=1,INDIRECT($B443&amp;"!"&amp;"AG"&amp;$A443),0),""))</f>
        <v/>
      </c>
      <c r="EL443" s="253" t="str" cm="1">
        <f t="array" aca="1" ref="EL443" ca="1">IF(EL$2="","",IFERROR(IF(FIND(EL$2,$C443)&gt;=1,INDIRECT($B443&amp;"!"&amp;"AG"&amp;$A443),0),""))</f>
        <v/>
      </c>
      <c r="EM443" s="253" t="str" cm="1">
        <f t="array" aca="1" ref="EM443" ca="1">IF(EM$2="","",IFERROR(IF(FIND(EM$2,$C443)&gt;=1,INDIRECT($B443&amp;"!"&amp;"AG"&amp;$A443),0),""))</f>
        <v/>
      </c>
      <c r="EN443" s="253" t="str" cm="1">
        <f t="array" aca="1" ref="EN443" ca="1">IF(EN$2="","",IFERROR(IF(FIND(EN$2,$C443)&gt;=1,INDIRECT($B443&amp;"!"&amp;"AG"&amp;$A443),0),""))</f>
        <v/>
      </c>
      <c r="EO443" s="253" t="str" cm="1">
        <f t="array" aca="1" ref="EO443" ca="1">IF(EO$2="","",IFERROR(IF(FIND(EO$2,$C443)&gt;=1,INDIRECT($B443&amp;"!"&amp;"AG"&amp;$A443),0),""))</f>
        <v/>
      </c>
      <c r="EP443" s="253" t="str" cm="1">
        <f t="array" aca="1" ref="EP443" ca="1">IF(EP$2="","",IFERROR(IF(FIND(EP$2,$C443)&gt;=1,INDIRECT($B443&amp;"!"&amp;"AG"&amp;$A443),0),""))</f>
        <v/>
      </c>
      <c r="EQ443" s="253" t="str" cm="1">
        <f t="array" aca="1" ref="EQ443" ca="1">IF(EQ$2="","",IFERROR(IF(FIND(EQ$2,$C443)&gt;=1,INDIRECT($B443&amp;"!"&amp;"AG"&amp;$A443),0),""))</f>
        <v/>
      </c>
      <c r="ER443" s="253" t="str" cm="1">
        <f t="array" aca="1" ref="ER443" ca="1">IF(ER$2="","",IFERROR(IF(FIND(ER$2,$C443)&gt;=1,INDIRECT($B443&amp;"!"&amp;"AG"&amp;$A443),0),""))</f>
        <v/>
      </c>
      <c r="ES443" s="253" t="str" cm="1">
        <f t="array" aca="1" ref="ES443" ca="1">IF(ES$2="","",IFERROR(IF(FIND(ES$2,$C443)&gt;=1,INDIRECT($B443&amp;"!"&amp;"AG"&amp;$A443),0),""))</f>
        <v/>
      </c>
      <c r="ET443" s="253" t="str" cm="1">
        <f t="array" aca="1" ref="ET443" ca="1">IF(ET$2="","",IFERROR(IF(FIND(ET$2,$C443)&gt;=1,INDIRECT($B443&amp;"!"&amp;"AG"&amp;$A443),0),""))</f>
        <v/>
      </c>
      <c r="EU443" s="253" t="str" cm="1">
        <f t="array" aca="1" ref="EU443" ca="1">IF(EU$2="","",IFERROR(IF(FIND(EU$2,$C443)&gt;=1,INDIRECT($B443&amp;"!"&amp;"AG"&amp;$A443),0),""))</f>
        <v/>
      </c>
      <c r="EV443" s="253" t="str" cm="1">
        <f t="array" aca="1" ref="EV443" ca="1">IF(EV$2="","",IFERROR(IF(FIND(EV$2,$C443)&gt;=1,INDIRECT($B443&amp;"!"&amp;"AG"&amp;$A443),0),""))</f>
        <v/>
      </c>
    </row>
    <row r="444" spans="1:152" x14ac:dyDescent="0.3">
      <c r="A444" s="252">
        <f t="shared" ca="1" si="379"/>
        <v>52</v>
      </c>
      <c r="B444" s="252" t="str">
        <f t="shared" si="380"/>
        <v>Aug_2024</v>
      </c>
      <c r="C444" s="252" t="str">
        <f t="shared" ca="1" si="378"/>
        <v/>
      </c>
      <c r="D444" s="253" t="str">
        <f t="array" aca="1" ref="D444" ca="1">IF(D$2="","",IFERROR(IF(FIND(D$2,$C444)&gt;=1,INDIRECT($B444&amp;"!"&amp;"AG"&amp;$A444),0),""))</f>
        <v/>
      </c>
      <c r="E444" s="253" t="str">
        <f t="array" aca="1" ref="E444" ca="1">IF(E$2="","",IFERROR(IF(FIND(E$2,$C444)&gt;=1,INDIRECT($B444&amp;"!"&amp;"AG"&amp;$A444),0),""))</f>
        <v/>
      </c>
      <c r="F444" s="253" t="str">
        <f t="array" aca="1" ref="F444" ca="1">IF(F$2="","",IFERROR(IF(FIND(F$2,$C444)&gt;=1,INDIRECT($B444&amp;"!"&amp;"AG"&amp;$A444),0),""))</f>
        <v/>
      </c>
      <c r="G444" s="253" t="str">
        <f t="array" aca="1" ref="G444" ca="1">IF(G$2="","",IFERROR(IF(FIND(G$2,$C444)&gt;=1,INDIRECT($B444&amp;"!"&amp;"AG"&amp;$A444),0),""))</f>
        <v/>
      </c>
      <c r="H444" s="253" t="str">
        <f t="array" aca="1" ref="H444" ca="1">IF(H$2="","",IFERROR(IF(FIND(H$2,$C444)&gt;=1,INDIRECT($B444&amp;"!"&amp;"AG"&amp;$A444),0),""))</f>
        <v/>
      </c>
      <c r="I444" s="253" t="str">
        <f t="array" aca="1" ref="I444" ca="1">IF(I$2="","",IFERROR(IF(FIND(I$2,$C444)&gt;=1,INDIRECT($B444&amp;"!"&amp;"AG"&amp;$A444),0),""))</f>
        <v/>
      </c>
      <c r="J444" s="253" t="str">
        <f t="array" aca="1" ref="J444" ca="1">IF(J$2="","",IFERROR(IF(FIND(J$2,$C444)&gt;=1,INDIRECT($B444&amp;"!"&amp;"AG"&amp;$A444),0),""))</f>
        <v/>
      </c>
      <c r="K444" s="253" t="str">
        <f t="array" aca="1" ref="K444" ca="1">IF(K$2="","",IFERROR(IF(FIND(K$2,$C444)&gt;=1,INDIRECT($B444&amp;"!"&amp;"AG"&amp;$A444),0),""))</f>
        <v/>
      </c>
      <c r="L444" s="253" t="str">
        <f t="array" aca="1" ref="L444" ca="1">IF(L$2="","",IFERROR(IF(FIND(L$2,$C444)&gt;=1,INDIRECT($B444&amp;"!"&amp;"AG"&amp;$A444),0),""))</f>
        <v/>
      </c>
      <c r="M444" s="253" t="str">
        <f t="array" aca="1" ref="M444" ca="1">IF(M$2="","",IFERROR(IF(FIND(M$2,$C444)&gt;=1,INDIRECT($B444&amp;"!"&amp;"AG"&amp;$A444),0),""))</f>
        <v/>
      </c>
      <c r="N444" s="253" t="str">
        <f t="array" aca="1" ref="N444" ca="1">IF(N$2="","",IFERROR(IF(FIND(N$2,$C444)&gt;=1,INDIRECT($B444&amp;"!"&amp;"AG"&amp;$A444),0),""))</f>
        <v/>
      </c>
      <c r="O444" s="253" t="str">
        <f t="array" aca="1" ref="O444" ca="1">IF(O$2="","",IFERROR(IF(FIND(O$2,$C444)&gt;=1,INDIRECT($B444&amp;"!"&amp;"AG"&amp;$A444),0),""))</f>
        <v/>
      </c>
      <c r="P444" s="253" t="str">
        <f t="array" aca="1" ref="P444" ca="1">IF(P$2="","",IFERROR(IF(FIND(P$2,$C444)&gt;=1,INDIRECT($B444&amp;"!"&amp;"AG"&amp;$A444),0),""))</f>
        <v/>
      </c>
      <c r="Q444" s="253" t="str">
        <f t="array" aca="1" ref="Q444" ca="1">IF(Q$2="","",IFERROR(IF(FIND(Q$2,$C444)&gt;=1,INDIRECT($B444&amp;"!"&amp;"AG"&amp;$A444),0),""))</f>
        <v/>
      </c>
      <c r="R444" s="253" t="str">
        <f t="array" aca="1" ref="R444" ca="1">IF(R$2="","",IFERROR(IF(FIND(R$2,$C444)&gt;=1,INDIRECT($B444&amp;"!"&amp;"AG"&amp;$A444),0),""))</f>
        <v/>
      </c>
      <c r="S444" s="253" t="str">
        <f t="array" aca="1" ref="S444" ca="1">IF(S$2="","",IFERROR(IF(FIND(S$2,$C444)&gt;=1,INDIRECT($B444&amp;"!"&amp;"AG"&amp;$A444),0),""))</f>
        <v/>
      </c>
      <c r="T444" s="253" t="str">
        <f t="array" aca="1" ref="T444" ca="1">IF(T$2="","",IFERROR(IF(FIND(T$2,$C444)&gt;=1,INDIRECT($B444&amp;"!"&amp;"AG"&amp;$A444),0),""))</f>
        <v/>
      </c>
      <c r="U444" s="253" t="str">
        <f t="array" aca="1" ref="U444" ca="1">IF(U$2="","",IFERROR(IF(FIND(U$2,$C444)&gt;=1,INDIRECT($B444&amp;"!"&amp;"AG"&amp;$A444),0),""))</f>
        <v/>
      </c>
      <c r="V444" s="253" t="str">
        <f t="array" aca="1" ref="V444" ca="1">IF(V$2="","",IFERROR(IF(FIND(V$2,$C444)&gt;=1,INDIRECT($B444&amp;"!"&amp;"AG"&amp;$A444),0),""))</f>
        <v/>
      </c>
      <c r="W444" s="253" t="str">
        <f t="array" aca="1" ref="W444" ca="1">IF(W$2="","",IFERROR(IF(FIND(W$2,$C444)&gt;=1,INDIRECT($B444&amp;"!"&amp;"AG"&amp;$A444),0),""))</f>
        <v/>
      </c>
      <c r="X444" s="253" t="str">
        <f t="array" aca="1" ref="X444" ca="1">IF(X$2="","",IFERROR(IF(FIND(X$2,$C444)&gt;=1,INDIRECT($B444&amp;"!"&amp;"AG"&amp;$A444),0),""))</f>
        <v/>
      </c>
      <c r="Y444" s="253" t="str">
        <f t="array" aca="1" ref="Y444" ca="1">IF(Y$2="","",IFERROR(IF(FIND(Y$2,$C444)&gt;=1,INDIRECT($B444&amp;"!"&amp;"AG"&amp;$A444),0),""))</f>
        <v/>
      </c>
      <c r="Z444" s="253" t="str">
        <f t="array" aca="1" ref="Z444" ca="1">IF(Z$2="","",IFERROR(IF(FIND(Z$2,$C444)&gt;=1,INDIRECT($B444&amp;"!"&amp;"AG"&amp;$A444),0),""))</f>
        <v/>
      </c>
      <c r="AA444" s="253" t="str">
        <f t="array" aca="1" ref="AA444" ca="1">IF(AA$2="","",IFERROR(IF(FIND(AA$2,$C444)&gt;=1,INDIRECT($B444&amp;"!"&amp;"AG"&amp;$A444),0),""))</f>
        <v/>
      </c>
      <c r="AB444" s="253" t="str">
        <f t="array" aca="1" ref="AB444" ca="1">IF(AB$2="","",IFERROR(IF(FIND(AB$2,$C444)&gt;=1,INDIRECT($B444&amp;"!"&amp;"AG"&amp;$A444),0),""))</f>
        <v/>
      </c>
      <c r="AC444" s="253" t="str">
        <f t="array" aca="1" ref="AC444" ca="1">IF(AC$2="","",IFERROR(IF(FIND(AC$2,$C444)&gt;=1,INDIRECT($B444&amp;"!"&amp;"AG"&amp;$A444),0),""))</f>
        <v/>
      </c>
      <c r="AD444" s="253" t="str">
        <f t="array" aca="1" ref="AD444" ca="1">IF(AD$2="","",IFERROR(IF(FIND(AD$2,$C444)&gt;=1,INDIRECT($B444&amp;"!"&amp;"AG"&amp;$A444),0),""))</f>
        <v/>
      </c>
      <c r="AE444" s="253" t="str">
        <f t="array" aca="1" ref="AE444" ca="1">IF(AE$2="","",IFERROR(IF(FIND(AE$2,$C444)&gt;=1,INDIRECT($B444&amp;"!"&amp;"AG"&amp;$A444),0),""))</f>
        <v/>
      </c>
      <c r="AF444" s="253" t="str">
        <f t="array" aca="1" ref="AF444" ca="1">IF(AF$2="","",IFERROR(IF(FIND(AF$2,$C444)&gt;=1,INDIRECT($B444&amp;"!"&amp;"AG"&amp;$A444),0),""))</f>
        <v/>
      </c>
      <c r="AG444" s="253" t="str">
        <f t="array" aca="1" ref="AG444" ca="1">IF(AG$2="","",IFERROR(IF(FIND(AG$2,$C444)&gt;=1,INDIRECT($B444&amp;"!"&amp;"AG"&amp;$A444),0),""))</f>
        <v/>
      </c>
      <c r="AH444" s="253" t="str">
        <f t="array" aca="1" ref="AH444" ca="1">IF(AH$2="","",IFERROR(IF(FIND(AH$2,$C444)&gt;=1,INDIRECT($B444&amp;"!"&amp;"AG"&amp;$A444),0),""))</f>
        <v/>
      </c>
      <c r="AI444" s="253" t="str">
        <f t="array" aca="1" ref="AI444" ca="1">IF(AI$2="","",IFERROR(IF(FIND(AI$2,$C444)&gt;=1,INDIRECT($B444&amp;"!"&amp;"AG"&amp;$A444),0),""))</f>
        <v/>
      </c>
      <c r="AJ444" s="253" t="str">
        <f t="array" aca="1" ref="AJ444" ca="1">IF(AJ$2="","",IFERROR(IF(FIND(AJ$2,$C444)&gt;=1,INDIRECT($B444&amp;"!"&amp;"AG"&amp;$A444),0),""))</f>
        <v/>
      </c>
      <c r="AK444" s="253" t="str">
        <f t="array" aca="1" ref="AK444" ca="1">IF(AK$2="","",IFERROR(IF(FIND(AK$2,$C444)&gt;=1,INDIRECT($B444&amp;"!"&amp;"AG"&amp;$A444),0),""))</f>
        <v/>
      </c>
      <c r="AL444" s="253" t="str">
        <f t="array" aca="1" ref="AL444" ca="1">IF(AL$2="","",IFERROR(IF(FIND(AL$2,$C444)&gt;=1,INDIRECT($B444&amp;"!"&amp;"AG"&amp;$A444),0),""))</f>
        <v/>
      </c>
      <c r="AM444" s="253" t="str">
        <f t="array" aca="1" ref="AM444" ca="1">IF(AM$2="","",IFERROR(IF(FIND(AM$2,$C444)&gt;=1,INDIRECT($B444&amp;"!"&amp;"AG"&amp;$A444),0),""))</f>
        <v/>
      </c>
      <c r="AN444" s="253" t="str">
        <f t="array" aca="1" ref="AN444" ca="1">IF(AN$2="","",IFERROR(IF(FIND(AN$2,$C444)&gt;=1,INDIRECT($B444&amp;"!"&amp;"AG"&amp;$A444),0),""))</f>
        <v/>
      </c>
      <c r="AO444" s="253" t="str">
        <f t="array" aca="1" ref="AO444" ca="1">IF(AO$2="","",IFERROR(IF(FIND(AO$2,$C444)&gt;=1,INDIRECT($B444&amp;"!"&amp;"AG"&amp;$A444),0),""))</f>
        <v/>
      </c>
      <c r="AP444" s="253" t="str">
        <f t="array" aca="1" ref="AP444" ca="1">IF(AP$2="","",IFERROR(IF(FIND(AP$2,$C444)&gt;=1,INDIRECT($B444&amp;"!"&amp;"AG"&amp;$A444),0),""))</f>
        <v/>
      </c>
      <c r="AQ444" s="253" t="str">
        <f t="array" aca="1" ref="AQ444" ca="1">IF(AQ$2="","",IFERROR(IF(FIND(AQ$2,$C444)&gt;=1,INDIRECT($B444&amp;"!"&amp;"AG"&amp;$A444),0),""))</f>
        <v/>
      </c>
      <c r="AR444" s="253" t="str">
        <f t="array" aca="1" ref="AR444" ca="1">IF(AR$2="","",IFERROR(IF(FIND(AR$2,$C444)&gt;=1,INDIRECT($B444&amp;"!"&amp;"AG"&amp;$A444),0),""))</f>
        <v/>
      </c>
      <c r="AS444" s="253" t="str">
        <f t="array" aca="1" ref="AS444" ca="1">IF(AS$2="","",IFERROR(IF(FIND(AS$2,$C444)&gt;=1,INDIRECT($B444&amp;"!"&amp;"AG"&amp;$A444),0),""))</f>
        <v/>
      </c>
      <c r="AU444" s="254" t="str">
        <f t="array" aca="1" ref="AU444" ca="1">IFERROR(INDIRECT(B444&amp;"!"&amp;"A"&amp;A444),"")</f>
        <v/>
      </c>
      <c r="AV444" s="2" t="str">
        <f t="shared" ca="1" si="375"/>
        <v/>
      </c>
      <c r="AW444" s="253" t="str">
        <f t="array" aca="1" ref="AW444" ca="1">IF(AW$2="","",IFERROR(IF(FIND(AW$2,$C444)&gt;=1,IF(INDIRECT($B444&amp;"!"&amp;"AH"&amp;$A444)="","",INDIRECT($B444&amp;"!"&amp;"AH"&amp;$A444)),0),""))</f>
        <v/>
      </c>
      <c r="AX444" s="253" t="str">
        <f t="array" aca="1" ref="AX444" ca="1">IF(AX$2="","",IFERROR(IF(FIND(AX$2,$C444)&gt;=1,IF(INDIRECT($B444&amp;"!"&amp;"AH"&amp;$A444)="","",INDIRECT($B444&amp;"!"&amp;"AH"&amp;$A444)),0),""))</f>
        <v/>
      </c>
      <c r="AY444" s="253" t="str">
        <f t="array" aca="1" ref="AY444" ca="1">IF(AY$2="","",IFERROR(IF(FIND(AY$2,$C444)&gt;=1,IF(INDIRECT($B444&amp;"!"&amp;"AH"&amp;$A444)="","",INDIRECT($B444&amp;"!"&amp;"AH"&amp;$A444)),0),""))</f>
        <v/>
      </c>
      <c r="AZ444" s="253" t="str">
        <f t="array" aca="1" ref="AZ444" ca="1">IF(AZ$2="","",IFERROR(IF(FIND(AZ$2,$C444)&gt;=1,IF(INDIRECT($B444&amp;"!"&amp;"AH"&amp;$A444)="","",INDIRECT($B444&amp;"!"&amp;"AH"&amp;$A444)),0),""))</f>
        <v/>
      </c>
      <c r="BA444" s="253" t="str">
        <f t="array" aca="1" ref="BA444" ca="1">IF(BA$2="","",IFERROR(IF(FIND(BA$2,$C444)&gt;=1,IF(INDIRECT($B444&amp;"!"&amp;"AH"&amp;$A444)="","",INDIRECT($B444&amp;"!"&amp;"AH"&amp;$A444)),0),""))</f>
        <v/>
      </c>
      <c r="BB444" s="253" t="str">
        <f t="array" aca="1" ref="BB444" ca="1">IF(BB$2="","",IFERROR(IF(FIND(BB$2,$C444)&gt;=1,IF(INDIRECT($B444&amp;"!"&amp;"AH"&amp;$A444)="","",INDIRECT($B444&amp;"!"&amp;"AH"&amp;$A444)),0),""))</f>
        <v/>
      </c>
      <c r="BC444" s="253" t="str">
        <f t="array" aca="1" ref="BC444" ca="1">IF(BC$2="","",IFERROR(IF(FIND(BC$2,$C444)&gt;=1,IF(INDIRECT($B444&amp;"!"&amp;"AH"&amp;$A444)="","",INDIRECT($B444&amp;"!"&amp;"AH"&amp;$A444)),0),""))</f>
        <v/>
      </c>
      <c r="BD444" s="253" t="str">
        <f t="array" aca="1" ref="BD444" ca="1">IF(BD$2="","",IFERROR(IF(FIND(BD$2,$C444)&gt;=1,IF(INDIRECT($B444&amp;"!"&amp;"AH"&amp;$A444)="","",INDIRECT($B444&amp;"!"&amp;"AH"&amp;$A444)),0),""))</f>
        <v/>
      </c>
      <c r="BE444" s="253" t="str">
        <f t="array" aca="1" ref="BE444" ca="1">IF(BE$2="","",IFERROR(IF(FIND(BE$2,$C444)&gt;=1,IF(INDIRECT($B444&amp;"!"&amp;"AH"&amp;$A444)="","",INDIRECT($B444&amp;"!"&amp;"AH"&amp;$A444)),0),""))</f>
        <v/>
      </c>
      <c r="BF444" s="253" t="str">
        <f t="array" aca="1" ref="BF444" ca="1">IF(BF$2="","",IFERROR(IF(FIND(BF$2,$C444)&gt;=1,IF(INDIRECT($B444&amp;"!"&amp;"AH"&amp;$A444)="","",INDIRECT($B444&amp;"!"&amp;"AH"&amp;$A444)),0),""))</f>
        <v/>
      </c>
      <c r="BG444" s="253" t="str">
        <f t="array" aca="1" ref="BG444" ca="1">IF(BG$2="","",IFERROR(IF(FIND(BG$2,$C444)&gt;=1,IF(INDIRECT($B444&amp;"!"&amp;"AH"&amp;$A444)="","",INDIRECT($B444&amp;"!"&amp;"AH"&amp;$A444)),0),""))</f>
        <v/>
      </c>
      <c r="BH444" s="253" t="str">
        <f t="array" aca="1" ref="BH444" ca="1">IF(BH$2="","",IFERROR(IF(FIND(BH$2,$C444)&gt;=1,IF(INDIRECT($B444&amp;"!"&amp;"AH"&amp;$A444)="","",INDIRECT($B444&amp;"!"&amp;"AH"&amp;$A444)),0),""))</f>
        <v/>
      </c>
      <c r="BI444" s="253" t="str">
        <f t="array" aca="1" ref="BI444" ca="1">IF(BI$2="","",IFERROR(IF(FIND(BI$2,$C444)&gt;=1,IF(INDIRECT($B444&amp;"!"&amp;"AH"&amp;$A444)="","",INDIRECT($B444&amp;"!"&amp;"AH"&amp;$A444)),0),""))</f>
        <v/>
      </c>
      <c r="BJ444" s="253" t="str">
        <f t="array" aca="1" ref="BJ444" ca="1">IF(BJ$2="","",IFERROR(IF(FIND(BJ$2,$C444)&gt;=1,IF(INDIRECT($B444&amp;"!"&amp;"AH"&amp;$A444)="","",INDIRECT($B444&amp;"!"&amp;"AH"&amp;$A444)),0),""))</f>
        <v/>
      </c>
      <c r="BK444" s="253" t="str">
        <f t="array" aca="1" ref="BK444" ca="1">IF(BK$2="","",IFERROR(IF(FIND(BK$2,$C444)&gt;=1,IF(INDIRECT($B444&amp;"!"&amp;"AH"&amp;$A444)="","",INDIRECT($B444&amp;"!"&amp;"AH"&amp;$A444)),0),""))</f>
        <v/>
      </c>
      <c r="BL444" s="253" t="str">
        <f t="array" aca="1" ref="BL444" ca="1">IF(BL$2="","",IFERROR(IF(FIND(BL$2,$C444)&gt;=1,IF(INDIRECT($B444&amp;"!"&amp;"AH"&amp;$A444)="","",INDIRECT($B444&amp;"!"&amp;"AH"&amp;$A444)),0),""))</f>
        <v/>
      </c>
      <c r="BM444" s="253" t="str">
        <f t="array" aca="1" ref="BM444" ca="1">IF(BM$2="","",IFERROR(IF(FIND(BM$2,$C444)&gt;=1,IF(INDIRECT($B444&amp;"!"&amp;"AH"&amp;$A444)="","",INDIRECT($B444&amp;"!"&amp;"AH"&amp;$A444)),0),""))</f>
        <v/>
      </c>
      <c r="BN444" s="253" t="str">
        <f t="array" aca="1" ref="BN444" ca="1">IF(BN$2="","",IFERROR(IF(FIND(BN$2,$C444)&gt;=1,IF(INDIRECT($B444&amp;"!"&amp;"AH"&amp;$A444)="","",INDIRECT($B444&amp;"!"&amp;"AH"&amp;$A444)),0),""))</f>
        <v/>
      </c>
      <c r="BO444" s="253" t="str">
        <f t="array" aca="1" ref="BO444" ca="1">IF(BO$2="","",IFERROR(IF(FIND(BO$2,$C444)&gt;=1,IF(INDIRECT($B444&amp;"!"&amp;"AH"&amp;$A444)="","",INDIRECT($B444&amp;"!"&amp;"AH"&amp;$A444)),0),""))</f>
        <v/>
      </c>
      <c r="BP444" s="253" t="str">
        <f t="array" aca="1" ref="BP444" ca="1">IF(BP$2="","",IFERROR(IF(FIND(BP$2,$C444)&gt;=1,IF(INDIRECT($B444&amp;"!"&amp;"AH"&amp;$A444)="","",INDIRECT($B444&amp;"!"&amp;"AH"&amp;$A444)),0),""))</f>
        <v/>
      </c>
      <c r="BQ444" s="253" t="str">
        <f t="array" aca="1" ref="BQ444" ca="1">IF(BQ$2="","",IFERROR(IF(FIND(BQ$2,$C444)&gt;=1,IF(INDIRECT($B444&amp;"!"&amp;"AH"&amp;$A444)="","",INDIRECT($B444&amp;"!"&amp;"AH"&amp;$A444)),0),""))</f>
        <v/>
      </c>
      <c r="BR444" s="253" t="str">
        <f t="array" aca="1" ref="BR444" ca="1">IF(BR$2="","",IFERROR(IF(FIND(BR$2,$C444)&gt;=1,IF(INDIRECT($B444&amp;"!"&amp;"AH"&amp;$A444)="","",INDIRECT($B444&amp;"!"&amp;"AH"&amp;$A444)),0),""))</f>
        <v/>
      </c>
      <c r="BS444" s="253" t="str">
        <f t="array" aca="1" ref="BS444" ca="1">IF(BS$2="","",IFERROR(IF(FIND(BS$2,$C444)&gt;=1,IF(INDIRECT($B444&amp;"!"&amp;"AH"&amp;$A444)="","",INDIRECT($B444&amp;"!"&amp;"AH"&amp;$A444)),0),""))</f>
        <v/>
      </c>
      <c r="BT444" s="253" t="str">
        <f t="array" aca="1" ref="BT444" ca="1">IF(BT$2="","",IFERROR(IF(FIND(BT$2,$C444)&gt;=1,IF(INDIRECT($B444&amp;"!"&amp;"AH"&amp;$A444)="","",INDIRECT($B444&amp;"!"&amp;"AH"&amp;$A444)),0),""))</f>
        <v/>
      </c>
      <c r="BU444" s="253" t="str">
        <f t="array" aca="1" ref="BU444" ca="1">IF(BU$2="","",IFERROR(IF(FIND(BU$2,$C444)&gt;=1,IF(INDIRECT($B444&amp;"!"&amp;"AH"&amp;$A444)="","",INDIRECT($B444&amp;"!"&amp;"AH"&amp;$A444)),0),""))</f>
        <v/>
      </c>
      <c r="BV444" s="253" t="str">
        <f t="array" aca="1" ref="BV444" ca="1">IF(BV$2="","",IFERROR(IF(FIND(BV$2,$C444)&gt;=1,IF(INDIRECT($B444&amp;"!"&amp;"AH"&amp;$A444)="","",INDIRECT($B444&amp;"!"&amp;"AH"&amp;$A444)),0),""))</f>
        <v/>
      </c>
      <c r="BW444" s="253" t="str">
        <f t="array" aca="1" ref="BW444" ca="1">IF(BW$2="","",IFERROR(IF(FIND(BW$2,$C444)&gt;=1,IF(INDIRECT($B444&amp;"!"&amp;"AH"&amp;$A444)="","",INDIRECT($B444&amp;"!"&amp;"AH"&amp;$A444)),0),""))</f>
        <v/>
      </c>
      <c r="BX444" s="253" t="str">
        <f t="array" aca="1" ref="BX444" ca="1">IF(BX$2="","",IFERROR(IF(FIND(BX$2,$C444)&gt;=1,IF(INDIRECT($B444&amp;"!"&amp;"AH"&amp;$A444)="","",INDIRECT($B444&amp;"!"&amp;"AH"&amp;$A444)),0),""))</f>
        <v/>
      </c>
      <c r="BY444" s="253" t="str">
        <f t="array" aca="1" ref="BY444" ca="1">IF(BY$2="","",IFERROR(IF(FIND(BY$2,$C444)&gt;=1,IF(INDIRECT($B444&amp;"!"&amp;"AH"&amp;$A444)="","",INDIRECT($B444&amp;"!"&amp;"AH"&amp;$A444)),0),""))</f>
        <v/>
      </c>
      <c r="BZ444" s="253" t="str">
        <f t="array" aca="1" ref="BZ444" ca="1">IF(BZ$2="","",IFERROR(IF(FIND(BZ$2,$C444)&gt;=1,IF(INDIRECT($B444&amp;"!"&amp;"AH"&amp;$A444)="","",INDIRECT($B444&amp;"!"&amp;"AH"&amp;$A444)),0),""))</f>
        <v/>
      </c>
      <c r="CA444" s="253" t="str">
        <f t="array" aca="1" ref="CA444" ca="1">IF(CA$2="","",IFERROR(IF(FIND(CA$2,$C444)&gt;=1,IF(INDIRECT($B444&amp;"!"&amp;"AH"&amp;$A444)="","",INDIRECT($B444&amp;"!"&amp;"AH"&amp;$A444)),0),""))</f>
        <v/>
      </c>
      <c r="CB444" s="253" t="str">
        <f t="array" aca="1" ref="CB444" ca="1">IF(CB$2="","",IFERROR(IF(FIND(CB$2,$C444)&gt;=1,IF(INDIRECT($B444&amp;"!"&amp;"AH"&amp;$A444)="","",INDIRECT($B444&amp;"!"&amp;"AH"&amp;$A444)),0),""))</f>
        <v/>
      </c>
      <c r="CC444" s="253" t="str">
        <f t="array" aca="1" ref="CC444" ca="1">IF(CC$2="","",IFERROR(IF(FIND(CC$2,$C444)&gt;=1,IF(INDIRECT($B444&amp;"!"&amp;"AH"&amp;$A444)="","",INDIRECT($B444&amp;"!"&amp;"AH"&amp;$A444)),0),""))</f>
        <v/>
      </c>
      <c r="CD444" s="253" t="str">
        <f t="array" aca="1" ref="CD444" ca="1">IF(CD$2="","",IFERROR(IF(FIND(CD$2,$C444)&gt;=1,IF(INDIRECT($B444&amp;"!"&amp;"AH"&amp;$A444)="","",INDIRECT($B444&amp;"!"&amp;"AH"&amp;$A444)),0),""))</f>
        <v/>
      </c>
      <c r="CE444" s="253" t="str">
        <f t="array" aca="1" ref="CE444" ca="1">IF(CE$2="","",IFERROR(IF(FIND(CE$2,$C444)&gt;=1,IF(INDIRECT($B444&amp;"!"&amp;"AH"&amp;$A444)="","",INDIRECT($B444&amp;"!"&amp;"AH"&amp;$A444)),0),""))</f>
        <v/>
      </c>
      <c r="CF444" s="253" t="str">
        <f t="array" aca="1" ref="CF444" ca="1">IF(CF$2="","",IFERROR(IF(FIND(CF$2,$C444)&gt;=1,IF(INDIRECT($B444&amp;"!"&amp;"AH"&amp;$A444)="","",INDIRECT($B444&amp;"!"&amp;"AH"&amp;$A444)),0),""))</f>
        <v/>
      </c>
      <c r="CG444" s="253" t="str">
        <f t="array" aca="1" ref="CG444" ca="1">IF(CG$2="","",IFERROR(IF(FIND(CG$2,$C444)&gt;=1,IF(INDIRECT($B444&amp;"!"&amp;"AH"&amp;$A444)="","",INDIRECT($B444&amp;"!"&amp;"AH"&amp;$A444)),0),""))</f>
        <v/>
      </c>
      <c r="CH444" s="253" t="str">
        <f t="array" aca="1" ref="CH444" ca="1">IF(CH$2="","",IFERROR(IF(FIND(CH$2,$C444)&gt;=1,IF(INDIRECT($B444&amp;"!"&amp;"AH"&amp;$A444)="","",INDIRECT($B444&amp;"!"&amp;"AH"&amp;$A444)),0),""))</f>
        <v/>
      </c>
      <c r="CI444" s="253" t="str">
        <f t="array" aca="1" ref="CI444" ca="1">IF(CI$2="","",IFERROR(IF(FIND(CI$2,$C444)&gt;=1,IF(INDIRECT($B444&amp;"!"&amp;"AH"&amp;$A444)="","",INDIRECT($B444&amp;"!"&amp;"AH"&amp;$A444)),0),""))</f>
        <v/>
      </c>
      <c r="CJ444" s="253" t="str">
        <f t="array" aca="1" ref="CJ444" ca="1">IF(CJ$2="","",IFERROR(IF(FIND(CJ$2,$C444)&gt;=1,IF(INDIRECT($B444&amp;"!"&amp;"AH"&amp;$A444)="","",INDIRECT($B444&amp;"!"&amp;"AH"&amp;$A444)),0),""))</f>
        <v/>
      </c>
      <c r="CK444" s="253" t="str">
        <f t="array" aca="1" ref="CK444" ca="1">IF(CK$2="","",IFERROR(IF(FIND(CK$2,$C444)&gt;=1,IF(INDIRECT($B444&amp;"!"&amp;"AH"&amp;$A444)="","",INDIRECT($B444&amp;"!"&amp;"AH"&amp;$A444)),0),""))</f>
        <v/>
      </c>
      <c r="CL444" s="253" t="str">
        <f t="array" aca="1" ref="CL444" ca="1">IF(CL$2="","",IFERROR(IF(FIND(CL$2,$C444)&gt;=1,IF(INDIRECT($B444&amp;"!"&amp;"AH"&amp;$A444)="","",INDIRECT($B444&amp;"!"&amp;"AH"&amp;$A444)),0),""))</f>
        <v/>
      </c>
      <c r="CO444" s="2" t="str">
        <f t="shared" ca="1" si="376"/>
        <v/>
      </c>
      <c r="CP444" s="253" t="str">
        <f t="array" aca="1" ref="CP444" ca="1">IF(CP$2="","",IFERROR(IF(FIND(CP$2,$C444)&gt;=1,INDIRECT($B444&amp;"!"&amp;"AG"&amp;$A444),0),""))</f>
        <v/>
      </c>
      <c r="CQ444" s="253" t="str">
        <f t="array" aca="1" ref="CQ444" ca="1">IF(CQ$2="","",IFERROR(IF(FIND(CQ$2,$C444)&gt;=1,INDIRECT($B444&amp;"!"&amp;"AG"&amp;$A444),0),""))</f>
        <v/>
      </c>
      <c r="CR444" s="253" t="str">
        <f t="array" aca="1" ref="CR444" ca="1">IF(CR$2="","",IFERROR(IF(FIND(CR$2,$C444)&gt;=1,INDIRECT($B444&amp;"!"&amp;"AG"&amp;$A444),0),""))</f>
        <v/>
      </c>
      <c r="CS444" s="253" t="str">
        <f t="array" aca="1" ref="CS444" ca="1">IF(CS$2="","",IFERROR(IF(FIND(CS$2,$C444)&gt;=1,INDIRECT($B444&amp;"!"&amp;"AG"&amp;$A444),0),""))</f>
        <v/>
      </c>
      <c r="CV444" s="2" t="str">
        <f t="shared" ca="1" si="377"/>
        <v/>
      </c>
      <c r="CW444" s="253" t="str">
        <f t="array" aca="1" ref="CW444" ca="1">IF(CW$2="","",IFERROR(IF(FIND(CW$2,$C444)&gt;=1,IF(INDIRECT($B444&amp;"!"&amp;"AH"&amp;$A444)="","",INDIRECT($B444&amp;"!"&amp;"AH"&amp;$A444)&amp;" "),0),""))</f>
        <v/>
      </c>
      <c r="CX444" s="253" t="str">
        <f t="array" aca="1" ref="CX444" ca="1">IF(CX$2="","",IFERROR(IF(FIND(CX$2,$C444)&gt;=1,IF(INDIRECT($B444&amp;"!"&amp;"AH"&amp;$A444)="","",INDIRECT($B444&amp;"!"&amp;"AH"&amp;$A444)&amp;" "),0),""))</f>
        <v/>
      </c>
      <c r="CY444" s="253" t="str">
        <f t="array" aca="1" ref="CY444" ca="1">IF(CY$2="","",IFERROR(IF(FIND(CY$2,$C444)&gt;=1,IF(INDIRECT($B444&amp;"!"&amp;"AH"&amp;$A444)="","",INDIRECT($B444&amp;"!"&amp;"AH"&amp;$A444)&amp;" "),0),""))</f>
        <v/>
      </c>
      <c r="CZ444" s="253" t="str">
        <f t="array" aca="1" ref="CZ444" ca="1">IF(CZ$2="","",IFERROR(IF(FIND(CZ$2,$C444)&gt;=1,IF(INDIRECT($B444&amp;"!"&amp;"AH"&amp;$A444)="","",INDIRECT($B444&amp;"!"&amp;"AH"&amp;$A444)&amp;" "),0),""))</f>
        <v/>
      </c>
      <c r="DC444" s="2" t="str">
        <f t="shared" ca="1" si="337"/>
        <v/>
      </c>
      <c r="DD444" s="253" t="str" cm="1">
        <f t="array" aca="1" ref="DD444" ca="1">IF(DD$2="","",IFERROR(IF(FIND(DD$2,$C444)&gt;=1,INDIRECT($B444&amp;"!"&amp;"AG"&amp;$A444),0),""))</f>
        <v/>
      </c>
      <c r="DE444" s="253" t="str" cm="1">
        <f t="array" aca="1" ref="DE444" ca="1">IF(DE$2="","",IFERROR(IF(FIND(DE$2,$C444)&gt;=1,INDIRECT($B444&amp;"!"&amp;"AG"&amp;$A444),0),""))</f>
        <v/>
      </c>
      <c r="DF444" s="253" t="str" cm="1">
        <f t="array" aca="1" ref="DF444" ca="1">IF(DF$2="","",IFERROR(IF(FIND(DF$2,$C444)&gt;=1,INDIRECT($B444&amp;"!"&amp;"AG"&amp;$A444),0),""))</f>
        <v/>
      </c>
      <c r="DG444" s="253" t="str" cm="1">
        <f t="array" aca="1" ref="DG444" ca="1">IF(DG$2="","",IFERROR(IF(FIND(DG$2,$C444)&gt;=1,INDIRECT($B444&amp;"!"&amp;"AG"&amp;$A444),0),""))</f>
        <v/>
      </c>
      <c r="DH444" s="253" t="str" cm="1">
        <f t="array" aca="1" ref="DH444" ca="1">IF(DH$2="","",IFERROR(IF(FIND(DH$2,$C444)&gt;=1,INDIRECT($B444&amp;"!"&amp;"AG"&amp;$A444),0),""))</f>
        <v/>
      </c>
      <c r="DI444" s="253" t="str" cm="1">
        <f t="array" aca="1" ref="DI444" ca="1">IF(DI$2="","",IFERROR(IF(FIND(DI$2,$C444)&gt;=1,INDIRECT($B444&amp;"!"&amp;"AG"&amp;$A444),0),""))</f>
        <v/>
      </c>
      <c r="DJ444" s="253" t="str" cm="1">
        <f t="array" aca="1" ref="DJ444" ca="1">IF(DJ$2="","",IFERROR(IF(FIND(DJ$2,$C444)&gt;=1,INDIRECT($B444&amp;"!"&amp;"AG"&amp;$A444),0),""))</f>
        <v/>
      </c>
      <c r="DK444" s="253" t="str" cm="1">
        <f t="array" aca="1" ref="DK444" ca="1">IF(DK$2="","",IFERROR(IF(FIND(DK$2,$C444)&gt;=1,INDIRECT($B444&amp;"!"&amp;"AG"&amp;$A444),0),""))</f>
        <v/>
      </c>
      <c r="DL444" s="253" t="str" cm="1">
        <f t="array" aca="1" ref="DL444" ca="1">IF(DL$2="","",IFERROR(IF(FIND(DL$2,$C444)&gt;=1,INDIRECT($B444&amp;"!"&amp;"AG"&amp;$A444),0),""))</f>
        <v/>
      </c>
      <c r="DM444" s="253" t="str" cm="1">
        <f t="array" aca="1" ref="DM444" ca="1">IF(DM$2="","",IFERROR(IF(FIND(DM$2,$C444)&gt;=1,INDIRECT($B444&amp;"!"&amp;"AG"&amp;$A444),0),""))</f>
        <v/>
      </c>
      <c r="DN444" s="253" t="str" cm="1">
        <f t="array" aca="1" ref="DN444" ca="1">IF(DN$2="","",IFERROR(IF(FIND(DN$2,$C444)&gt;=1,INDIRECT($B444&amp;"!"&amp;"AG"&amp;$A444),0),""))</f>
        <v/>
      </c>
      <c r="DO444" s="253" t="str" cm="1">
        <f t="array" aca="1" ref="DO444" ca="1">IF(DO$2="","",IFERROR(IF(FIND(DO$2,$C444)&gt;=1,INDIRECT($B444&amp;"!"&amp;"AG"&amp;$A444),0),""))</f>
        <v/>
      </c>
      <c r="DP444" s="253" t="str" cm="1">
        <f t="array" aca="1" ref="DP444" ca="1">IF(DP$2="","",IFERROR(IF(FIND(DP$2,$C444)&gt;=1,INDIRECT($B444&amp;"!"&amp;"AG"&amp;$A444),0),""))</f>
        <v/>
      </c>
      <c r="DQ444" s="253" t="str" cm="1">
        <f t="array" aca="1" ref="DQ444" ca="1">IF(DQ$2="","",IFERROR(IF(FIND(DQ$2,$C444)&gt;=1,INDIRECT($B444&amp;"!"&amp;"AG"&amp;$A444),0),""))</f>
        <v/>
      </c>
      <c r="DR444" s="253" t="str" cm="1">
        <f t="array" aca="1" ref="DR444" ca="1">IF(DR$2="","",IFERROR(IF(FIND(DR$2,$C444)&gt;=1,INDIRECT($B444&amp;"!"&amp;"AG"&amp;$A444),0),""))</f>
        <v/>
      </c>
      <c r="DS444" s="253" t="str" cm="1">
        <f t="array" aca="1" ref="DS444" ca="1">IF(DS$2="","",IFERROR(IF(FIND(DS$2,$C444)&gt;=1,INDIRECT($B444&amp;"!"&amp;"AG"&amp;$A444),0),""))</f>
        <v/>
      </c>
      <c r="DT444" s="253" t="str" cm="1">
        <f t="array" aca="1" ref="DT444" ca="1">IF(DT$2="","",IFERROR(IF(FIND(DT$2,$C444)&gt;=1,INDIRECT($B444&amp;"!"&amp;"AG"&amp;$A444),0),""))</f>
        <v/>
      </c>
      <c r="DU444" s="253" t="str" cm="1">
        <f t="array" aca="1" ref="DU444" ca="1">IF(DU$2="","",IFERROR(IF(FIND(DU$2,$C444)&gt;=1,INDIRECT($B444&amp;"!"&amp;"AG"&amp;$A444),0),""))</f>
        <v/>
      </c>
      <c r="DV444" s="253" t="str" cm="1">
        <f t="array" aca="1" ref="DV444" ca="1">IF(DV$2="","",IFERROR(IF(FIND(DV$2,$C444)&gt;=1,INDIRECT($B444&amp;"!"&amp;"AG"&amp;$A444),0),""))</f>
        <v/>
      </c>
      <c r="DW444" s="253" t="str" cm="1">
        <f t="array" aca="1" ref="DW444" ca="1">IF(DW$2="","",IFERROR(IF(FIND(DW$2,$C444)&gt;=1,INDIRECT($B444&amp;"!"&amp;"AG"&amp;$A444),0),""))</f>
        <v/>
      </c>
      <c r="DX444" s="253" t="str" cm="1">
        <f t="array" aca="1" ref="DX444" ca="1">IF(DX$2="","",IFERROR(IF(FIND(DX$2,$C444)&gt;=1,INDIRECT($B444&amp;"!"&amp;"AG"&amp;$A444),0),""))</f>
        <v/>
      </c>
      <c r="DY444" s="253" t="str" cm="1">
        <f t="array" aca="1" ref="DY444" ca="1">IF(DY$2="","",IFERROR(IF(FIND(DY$2,$C444)&gt;=1,INDIRECT($B444&amp;"!"&amp;"AG"&amp;$A444),0),""))</f>
        <v/>
      </c>
      <c r="DZ444" s="253" t="str" cm="1">
        <f t="array" aca="1" ref="DZ444" ca="1">IF(DZ$2="","",IFERROR(IF(FIND(DZ$2,$C444)&gt;=1,INDIRECT($B444&amp;"!"&amp;"AG"&amp;$A444),0),""))</f>
        <v/>
      </c>
      <c r="EA444" s="253" t="str" cm="1">
        <f t="array" aca="1" ref="EA444" ca="1">IF(EA$2="","",IFERROR(IF(FIND(EA$2,$C444)&gt;=1,INDIRECT($B444&amp;"!"&amp;"AG"&amp;$A444),0),""))</f>
        <v/>
      </c>
      <c r="EB444" s="253" t="str" cm="1">
        <f t="array" aca="1" ref="EB444" ca="1">IF(EB$2="","",IFERROR(IF(FIND(EB$2,$C444)&gt;=1,INDIRECT($B444&amp;"!"&amp;"AG"&amp;$A444),0),""))</f>
        <v/>
      </c>
      <c r="EC444" s="253" t="str" cm="1">
        <f t="array" aca="1" ref="EC444" ca="1">IF(EC$2="","",IFERROR(IF(FIND(EC$2,$C444)&gt;=1,INDIRECT($B444&amp;"!"&amp;"AG"&amp;$A444),0),""))</f>
        <v/>
      </c>
      <c r="ED444" s="253" t="str" cm="1">
        <f t="array" aca="1" ref="ED444" ca="1">IF(ED$2="","",IFERROR(IF(FIND(ED$2,$C444)&gt;=1,INDIRECT($B444&amp;"!"&amp;"AG"&amp;$A444),0),""))</f>
        <v/>
      </c>
      <c r="EE444" s="253" t="str" cm="1">
        <f t="array" aca="1" ref="EE444" ca="1">IF(EE$2="","",IFERROR(IF(FIND(EE$2,$C444)&gt;=1,INDIRECT($B444&amp;"!"&amp;"AG"&amp;$A444),0),""))</f>
        <v/>
      </c>
      <c r="EF444" s="253" t="str" cm="1">
        <f t="array" aca="1" ref="EF444" ca="1">IF(EF$2="","",IFERROR(IF(FIND(EF$2,$C444)&gt;=1,INDIRECT($B444&amp;"!"&amp;"AG"&amp;$A444),0),""))</f>
        <v/>
      </c>
      <c r="EG444" s="253" t="str" cm="1">
        <f t="array" aca="1" ref="EG444" ca="1">IF(EG$2="","",IFERROR(IF(FIND(EG$2,$C444)&gt;=1,INDIRECT($B444&amp;"!"&amp;"AG"&amp;$A444),0),""))</f>
        <v/>
      </c>
      <c r="EH444" s="253" t="str" cm="1">
        <f t="array" aca="1" ref="EH444" ca="1">IF(EH$2="","",IFERROR(IF(FIND(EH$2,$C444)&gt;=1,INDIRECT($B444&amp;"!"&amp;"AG"&amp;$A444),0),""))</f>
        <v/>
      </c>
      <c r="EI444" s="253" t="str" cm="1">
        <f t="array" aca="1" ref="EI444" ca="1">IF(EI$2="","",IFERROR(IF(FIND(EI$2,$C444)&gt;=1,INDIRECT($B444&amp;"!"&amp;"AG"&amp;$A444),0),""))</f>
        <v/>
      </c>
      <c r="EJ444" s="253" t="str" cm="1">
        <f t="array" aca="1" ref="EJ444" ca="1">IF(EJ$2="","",IFERROR(IF(FIND(EJ$2,$C444)&gt;=1,INDIRECT($B444&amp;"!"&amp;"AG"&amp;$A444),0),""))</f>
        <v/>
      </c>
      <c r="EK444" s="253" t="str" cm="1">
        <f t="array" aca="1" ref="EK444" ca="1">IF(EK$2="","",IFERROR(IF(FIND(EK$2,$C444)&gt;=1,INDIRECT($B444&amp;"!"&amp;"AG"&amp;$A444),0),""))</f>
        <v/>
      </c>
      <c r="EL444" s="253" t="str" cm="1">
        <f t="array" aca="1" ref="EL444" ca="1">IF(EL$2="","",IFERROR(IF(FIND(EL$2,$C444)&gt;=1,INDIRECT($B444&amp;"!"&amp;"AG"&amp;$A444),0),""))</f>
        <v/>
      </c>
      <c r="EM444" s="253" t="str" cm="1">
        <f t="array" aca="1" ref="EM444" ca="1">IF(EM$2="","",IFERROR(IF(FIND(EM$2,$C444)&gt;=1,INDIRECT($B444&amp;"!"&amp;"AG"&amp;$A444),0),""))</f>
        <v/>
      </c>
      <c r="EN444" s="253" t="str" cm="1">
        <f t="array" aca="1" ref="EN444" ca="1">IF(EN$2="","",IFERROR(IF(FIND(EN$2,$C444)&gt;=1,INDIRECT($B444&amp;"!"&amp;"AG"&amp;$A444),0),""))</f>
        <v/>
      </c>
      <c r="EO444" s="253" t="str" cm="1">
        <f t="array" aca="1" ref="EO444" ca="1">IF(EO$2="","",IFERROR(IF(FIND(EO$2,$C444)&gt;=1,INDIRECT($B444&amp;"!"&amp;"AG"&amp;$A444),0),""))</f>
        <v/>
      </c>
      <c r="EP444" s="253" t="str" cm="1">
        <f t="array" aca="1" ref="EP444" ca="1">IF(EP$2="","",IFERROR(IF(FIND(EP$2,$C444)&gt;=1,INDIRECT($B444&amp;"!"&amp;"AG"&amp;$A444),0),""))</f>
        <v/>
      </c>
      <c r="EQ444" s="253" t="str" cm="1">
        <f t="array" aca="1" ref="EQ444" ca="1">IF(EQ$2="","",IFERROR(IF(FIND(EQ$2,$C444)&gt;=1,INDIRECT($B444&amp;"!"&amp;"AG"&amp;$A444),0),""))</f>
        <v/>
      </c>
      <c r="ER444" s="253" t="str" cm="1">
        <f t="array" aca="1" ref="ER444" ca="1">IF(ER$2="","",IFERROR(IF(FIND(ER$2,$C444)&gt;=1,INDIRECT($B444&amp;"!"&amp;"AG"&amp;$A444),0),""))</f>
        <v/>
      </c>
      <c r="ES444" s="253" t="str" cm="1">
        <f t="array" aca="1" ref="ES444" ca="1">IF(ES$2="","",IFERROR(IF(FIND(ES$2,$C444)&gt;=1,INDIRECT($B444&amp;"!"&amp;"AG"&amp;$A444),0),""))</f>
        <v/>
      </c>
      <c r="ET444" s="253" t="str" cm="1">
        <f t="array" aca="1" ref="ET444" ca="1">IF(ET$2="","",IFERROR(IF(FIND(ET$2,$C444)&gt;=1,INDIRECT($B444&amp;"!"&amp;"AG"&amp;$A444),0),""))</f>
        <v/>
      </c>
      <c r="EU444" s="253" t="str" cm="1">
        <f t="array" aca="1" ref="EU444" ca="1">IF(EU$2="","",IFERROR(IF(FIND(EU$2,$C444)&gt;=1,INDIRECT($B444&amp;"!"&amp;"AG"&amp;$A444),0),""))</f>
        <v/>
      </c>
      <c r="EV444" s="253" t="str" cm="1">
        <f t="array" aca="1" ref="EV444" ca="1">IF(EV$2="","",IFERROR(IF(FIND(EV$2,$C444)&gt;=1,INDIRECT($B444&amp;"!"&amp;"AG"&amp;$A444),0),""))</f>
        <v/>
      </c>
    </row>
    <row r="445" spans="1:152" x14ac:dyDescent="0.3">
      <c r="A445" s="252">
        <f t="shared" ca="1" si="379"/>
        <v>53</v>
      </c>
      <c r="B445" s="252" t="str">
        <f t="shared" si="380"/>
        <v>Aug_2024</v>
      </c>
      <c r="C445" s="252" t="str">
        <f t="shared" ca="1" si="378"/>
        <v/>
      </c>
      <c r="D445" s="253" t="str">
        <f t="array" aca="1" ref="D445" ca="1">IF(D$2="","",IFERROR(IF(FIND(D$2,$C445)&gt;=1,INDIRECT($B445&amp;"!"&amp;"AG"&amp;$A445),0),""))</f>
        <v/>
      </c>
      <c r="E445" s="253" t="str">
        <f t="array" aca="1" ref="E445" ca="1">IF(E$2="","",IFERROR(IF(FIND(E$2,$C445)&gt;=1,INDIRECT($B445&amp;"!"&amp;"AG"&amp;$A445),0),""))</f>
        <v/>
      </c>
      <c r="F445" s="253" t="str">
        <f t="array" aca="1" ref="F445" ca="1">IF(F$2="","",IFERROR(IF(FIND(F$2,$C445)&gt;=1,INDIRECT($B445&amp;"!"&amp;"AG"&amp;$A445),0),""))</f>
        <v/>
      </c>
      <c r="G445" s="253" t="str">
        <f t="array" aca="1" ref="G445" ca="1">IF(G$2="","",IFERROR(IF(FIND(G$2,$C445)&gt;=1,INDIRECT($B445&amp;"!"&amp;"AG"&amp;$A445),0),""))</f>
        <v/>
      </c>
      <c r="H445" s="253" t="str">
        <f t="array" aca="1" ref="H445" ca="1">IF(H$2="","",IFERROR(IF(FIND(H$2,$C445)&gt;=1,INDIRECT($B445&amp;"!"&amp;"AG"&amp;$A445),0),""))</f>
        <v/>
      </c>
      <c r="I445" s="253" t="str">
        <f t="array" aca="1" ref="I445" ca="1">IF(I$2="","",IFERROR(IF(FIND(I$2,$C445)&gt;=1,INDIRECT($B445&amp;"!"&amp;"AG"&amp;$A445),0),""))</f>
        <v/>
      </c>
      <c r="J445" s="253" t="str">
        <f t="array" aca="1" ref="J445" ca="1">IF(J$2="","",IFERROR(IF(FIND(J$2,$C445)&gt;=1,INDIRECT($B445&amp;"!"&amp;"AG"&amp;$A445),0),""))</f>
        <v/>
      </c>
      <c r="K445" s="253" t="str">
        <f t="array" aca="1" ref="K445" ca="1">IF(K$2="","",IFERROR(IF(FIND(K$2,$C445)&gt;=1,INDIRECT($B445&amp;"!"&amp;"AG"&amp;$A445),0),""))</f>
        <v/>
      </c>
      <c r="L445" s="253" t="str">
        <f t="array" aca="1" ref="L445" ca="1">IF(L$2="","",IFERROR(IF(FIND(L$2,$C445)&gt;=1,INDIRECT($B445&amp;"!"&amp;"AG"&amp;$A445),0),""))</f>
        <v/>
      </c>
      <c r="M445" s="253" t="str">
        <f t="array" aca="1" ref="M445" ca="1">IF(M$2="","",IFERROR(IF(FIND(M$2,$C445)&gt;=1,INDIRECT($B445&amp;"!"&amp;"AG"&amp;$A445),0),""))</f>
        <v/>
      </c>
      <c r="N445" s="253" t="str">
        <f t="array" aca="1" ref="N445" ca="1">IF(N$2="","",IFERROR(IF(FIND(N$2,$C445)&gt;=1,INDIRECT($B445&amp;"!"&amp;"AG"&amp;$A445),0),""))</f>
        <v/>
      </c>
      <c r="O445" s="253" t="str">
        <f t="array" aca="1" ref="O445" ca="1">IF(O$2="","",IFERROR(IF(FIND(O$2,$C445)&gt;=1,INDIRECT($B445&amp;"!"&amp;"AG"&amp;$A445),0),""))</f>
        <v/>
      </c>
      <c r="P445" s="253" t="str">
        <f t="array" aca="1" ref="P445" ca="1">IF(P$2="","",IFERROR(IF(FIND(P$2,$C445)&gt;=1,INDIRECT($B445&amp;"!"&amp;"AG"&amp;$A445),0),""))</f>
        <v/>
      </c>
      <c r="Q445" s="253" t="str">
        <f t="array" aca="1" ref="Q445" ca="1">IF(Q$2="","",IFERROR(IF(FIND(Q$2,$C445)&gt;=1,INDIRECT($B445&amp;"!"&amp;"AG"&amp;$A445),0),""))</f>
        <v/>
      </c>
      <c r="R445" s="253" t="str">
        <f t="array" aca="1" ref="R445" ca="1">IF(R$2="","",IFERROR(IF(FIND(R$2,$C445)&gt;=1,INDIRECT($B445&amp;"!"&amp;"AG"&amp;$A445),0),""))</f>
        <v/>
      </c>
      <c r="S445" s="253" t="str">
        <f t="array" aca="1" ref="S445" ca="1">IF(S$2="","",IFERROR(IF(FIND(S$2,$C445)&gt;=1,INDIRECT($B445&amp;"!"&amp;"AG"&amp;$A445),0),""))</f>
        <v/>
      </c>
      <c r="T445" s="253" t="str">
        <f t="array" aca="1" ref="T445" ca="1">IF(T$2="","",IFERROR(IF(FIND(T$2,$C445)&gt;=1,INDIRECT($B445&amp;"!"&amp;"AG"&amp;$A445),0),""))</f>
        <v/>
      </c>
      <c r="U445" s="253" t="str">
        <f t="array" aca="1" ref="U445" ca="1">IF(U$2="","",IFERROR(IF(FIND(U$2,$C445)&gt;=1,INDIRECT($B445&amp;"!"&amp;"AG"&amp;$A445),0),""))</f>
        <v/>
      </c>
      <c r="V445" s="253" t="str">
        <f t="array" aca="1" ref="V445" ca="1">IF(V$2="","",IFERROR(IF(FIND(V$2,$C445)&gt;=1,INDIRECT($B445&amp;"!"&amp;"AG"&amp;$A445),0),""))</f>
        <v/>
      </c>
      <c r="W445" s="253" t="str">
        <f t="array" aca="1" ref="W445" ca="1">IF(W$2="","",IFERROR(IF(FIND(W$2,$C445)&gt;=1,INDIRECT($B445&amp;"!"&amp;"AG"&amp;$A445),0),""))</f>
        <v/>
      </c>
      <c r="X445" s="253" t="str">
        <f t="array" aca="1" ref="X445" ca="1">IF(X$2="","",IFERROR(IF(FIND(X$2,$C445)&gt;=1,INDIRECT($B445&amp;"!"&amp;"AG"&amp;$A445),0),""))</f>
        <v/>
      </c>
      <c r="Y445" s="253" t="str">
        <f t="array" aca="1" ref="Y445" ca="1">IF(Y$2="","",IFERROR(IF(FIND(Y$2,$C445)&gt;=1,INDIRECT($B445&amp;"!"&amp;"AG"&amp;$A445),0),""))</f>
        <v/>
      </c>
      <c r="Z445" s="253" t="str">
        <f t="array" aca="1" ref="Z445" ca="1">IF(Z$2="","",IFERROR(IF(FIND(Z$2,$C445)&gt;=1,INDIRECT($B445&amp;"!"&amp;"AG"&amp;$A445),0),""))</f>
        <v/>
      </c>
      <c r="AA445" s="253" t="str">
        <f t="array" aca="1" ref="AA445" ca="1">IF(AA$2="","",IFERROR(IF(FIND(AA$2,$C445)&gt;=1,INDIRECT($B445&amp;"!"&amp;"AG"&amp;$A445),0),""))</f>
        <v/>
      </c>
      <c r="AB445" s="253" t="str">
        <f t="array" aca="1" ref="AB445" ca="1">IF(AB$2="","",IFERROR(IF(FIND(AB$2,$C445)&gt;=1,INDIRECT($B445&amp;"!"&amp;"AG"&amp;$A445),0),""))</f>
        <v/>
      </c>
      <c r="AC445" s="253" t="str">
        <f t="array" aca="1" ref="AC445" ca="1">IF(AC$2="","",IFERROR(IF(FIND(AC$2,$C445)&gt;=1,INDIRECT($B445&amp;"!"&amp;"AG"&amp;$A445),0),""))</f>
        <v/>
      </c>
      <c r="AD445" s="253" t="str">
        <f t="array" aca="1" ref="AD445" ca="1">IF(AD$2="","",IFERROR(IF(FIND(AD$2,$C445)&gt;=1,INDIRECT($B445&amp;"!"&amp;"AG"&amp;$A445),0),""))</f>
        <v/>
      </c>
      <c r="AE445" s="253" t="str">
        <f t="array" aca="1" ref="AE445" ca="1">IF(AE$2="","",IFERROR(IF(FIND(AE$2,$C445)&gt;=1,INDIRECT($B445&amp;"!"&amp;"AG"&amp;$A445),0),""))</f>
        <v/>
      </c>
      <c r="AF445" s="253" t="str">
        <f t="array" aca="1" ref="AF445" ca="1">IF(AF$2="","",IFERROR(IF(FIND(AF$2,$C445)&gt;=1,INDIRECT($B445&amp;"!"&amp;"AG"&amp;$A445),0),""))</f>
        <v/>
      </c>
      <c r="AG445" s="253" t="str">
        <f t="array" aca="1" ref="AG445" ca="1">IF(AG$2="","",IFERROR(IF(FIND(AG$2,$C445)&gt;=1,INDIRECT($B445&amp;"!"&amp;"AG"&amp;$A445),0),""))</f>
        <v/>
      </c>
      <c r="AH445" s="253" t="str">
        <f t="array" aca="1" ref="AH445" ca="1">IF(AH$2="","",IFERROR(IF(FIND(AH$2,$C445)&gt;=1,INDIRECT($B445&amp;"!"&amp;"AG"&amp;$A445),0),""))</f>
        <v/>
      </c>
      <c r="AI445" s="253" t="str">
        <f t="array" aca="1" ref="AI445" ca="1">IF(AI$2="","",IFERROR(IF(FIND(AI$2,$C445)&gt;=1,INDIRECT($B445&amp;"!"&amp;"AG"&amp;$A445),0),""))</f>
        <v/>
      </c>
      <c r="AJ445" s="253" t="str">
        <f t="array" aca="1" ref="AJ445" ca="1">IF(AJ$2="","",IFERROR(IF(FIND(AJ$2,$C445)&gt;=1,INDIRECT($B445&amp;"!"&amp;"AG"&amp;$A445),0),""))</f>
        <v/>
      </c>
      <c r="AK445" s="253" t="str">
        <f t="array" aca="1" ref="AK445" ca="1">IF(AK$2="","",IFERROR(IF(FIND(AK$2,$C445)&gt;=1,INDIRECT($B445&amp;"!"&amp;"AG"&amp;$A445),0),""))</f>
        <v/>
      </c>
      <c r="AL445" s="253" t="str">
        <f t="array" aca="1" ref="AL445" ca="1">IF(AL$2="","",IFERROR(IF(FIND(AL$2,$C445)&gt;=1,INDIRECT($B445&amp;"!"&amp;"AG"&amp;$A445),0),""))</f>
        <v/>
      </c>
      <c r="AM445" s="253" t="str">
        <f t="array" aca="1" ref="AM445" ca="1">IF(AM$2="","",IFERROR(IF(FIND(AM$2,$C445)&gt;=1,INDIRECT($B445&amp;"!"&amp;"AG"&amp;$A445),0),""))</f>
        <v/>
      </c>
      <c r="AN445" s="253" t="str">
        <f t="array" aca="1" ref="AN445" ca="1">IF(AN$2="","",IFERROR(IF(FIND(AN$2,$C445)&gt;=1,INDIRECT($B445&amp;"!"&amp;"AG"&amp;$A445),0),""))</f>
        <v/>
      </c>
      <c r="AO445" s="253" t="str">
        <f t="array" aca="1" ref="AO445" ca="1">IF(AO$2="","",IFERROR(IF(FIND(AO$2,$C445)&gt;=1,INDIRECT($B445&amp;"!"&amp;"AG"&amp;$A445),0),""))</f>
        <v/>
      </c>
      <c r="AP445" s="253" t="str">
        <f t="array" aca="1" ref="AP445" ca="1">IF(AP$2="","",IFERROR(IF(FIND(AP$2,$C445)&gt;=1,INDIRECT($B445&amp;"!"&amp;"AG"&amp;$A445),0),""))</f>
        <v/>
      </c>
      <c r="AQ445" s="253" t="str">
        <f t="array" aca="1" ref="AQ445" ca="1">IF(AQ$2="","",IFERROR(IF(FIND(AQ$2,$C445)&gt;=1,INDIRECT($B445&amp;"!"&amp;"AG"&amp;$A445),0),""))</f>
        <v/>
      </c>
      <c r="AR445" s="253" t="str">
        <f t="array" aca="1" ref="AR445" ca="1">IF(AR$2="","",IFERROR(IF(FIND(AR$2,$C445)&gt;=1,INDIRECT($B445&amp;"!"&amp;"AG"&amp;$A445),0),""))</f>
        <v/>
      </c>
      <c r="AS445" s="253" t="str">
        <f t="array" aca="1" ref="AS445" ca="1">IF(AS$2="","",IFERROR(IF(FIND(AS$2,$C445)&gt;=1,INDIRECT($B445&amp;"!"&amp;"AG"&amp;$A445),0),""))</f>
        <v/>
      </c>
      <c r="AU445" s="254" t="str">
        <f t="array" aca="1" ref="AU445" ca="1">IFERROR(INDIRECT(B445&amp;"!"&amp;"A"&amp;A445),"")</f>
        <v/>
      </c>
      <c r="AV445" s="2" t="str">
        <f t="shared" ca="1" si="375"/>
        <v/>
      </c>
      <c r="AW445" s="253" t="str">
        <f t="array" aca="1" ref="AW445" ca="1">IF(AW$2="","",IFERROR(IF(FIND(AW$2,$C445)&gt;=1,IF(INDIRECT($B445&amp;"!"&amp;"AH"&amp;$A445)="","",INDIRECT($B445&amp;"!"&amp;"AH"&amp;$A445)),0),""))</f>
        <v/>
      </c>
      <c r="AX445" s="253" t="str">
        <f t="array" aca="1" ref="AX445" ca="1">IF(AX$2="","",IFERROR(IF(FIND(AX$2,$C445)&gt;=1,IF(INDIRECT($B445&amp;"!"&amp;"AH"&amp;$A445)="","",INDIRECT($B445&amp;"!"&amp;"AH"&amp;$A445)),0),""))</f>
        <v/>
      </c>
      <c r="AY445" s="253" t="str">
        <f t="array" aca="1" ref="AY445" ca="1">IF(AY$2="","",IFERROR(IF(FIND(AY$2,$C445)&gt;=1,IF(INDIRECT($B445&amp;"!"&amp;"AH"&amp;$A445)="","",INDIRECT($B445&amp;"!"&amp;"AH"&amp;$A445)),0),""))</f>
        <v/>
      </c>
      <c r="AZ445" s="253" t="str">
        <f t="array" aca="1" ref="AZ445" ca="1">IF(AZ$2="","",IFERROR(IF(FIND(AZ$2,$C445)&gt;=1,IF(INDIRECT($B445&amp;"!"&amp;"AH"&amp;$A445)="","",INDIRECT($B445&amp;"!"&amp;"AH"&amp;$A445)),0),""))</f>
        <v/>
      </c>
      <c r="BA445" s="253" t="str">
        <f t="array" aca="1" ref="BA445" ca="1">IF(BA$2="","",IFERROR(IF(FIND(BA$2,$C445)&gt;=1,IF(INDIRECT($B445&amp;"!"&amp;"AH"&amp;$A445)="","",INDIRECT($B445&amp;"!"&amp;"AH"&amp;$A445)),0),""))</f>
        <v/>
      </c>
      <c r="BB445" s="253" t="str">
        <f t="array" aca="1" ref="BB445" ca="1">IF(BB$2="","",IFERROR(IF(FIND(BB$2,$C445)&gt;=1,IF(INDIRECT($B445&amp;"!"&amp;"AH"&amp;$A445)="","",INDIRECT($B445&amp;"!"&amp;"AH"&amp;$A445)),0),""))</f>
        <v/>
      </c>
      <c r="BC445" s="253" t="str">
        <f t="array" aca="1" ref="BC445" ca="1">IF(BC$2="","",IFERROR(IF(FIND(BC$2,$C445)&gt;=1,IF(INDIRECT($B445&amp;"!"&amp;"AH"&amp;$A445)="","",INDIRECT($B445&amp;"!"&amp;"AH"&amp;$A445)),0),""))</f>
        <v/>
      </c>
      <c r="BD445" s="253" t="str">
        <f t="array" aca="1" ref="BD445" ca="1">IF(BD$2="","",IFERROR(IF(FIND(BD$2,$C445)&gt;=1,IF(INDIRECT($B445&amp;"!"&amp;"AH"&amp;$A445)="","",INDIRECT($B445&amp;"!"&amp;"AH"&amp;$A445)),0),""))</f>
        <v/>
      </c>
      <c r="BE445" s="253" t="str">
        <f t="array" aca="1" ref="BE445" ca="1">IF(BE$2="","",IFERROR(IF(FIND(BE$2,$C445)&gt;=1,IF(INDIRECT($B445&amp;"!"&amp;"AH"&amp;$A445)="","",INDIRECT($B445&amp;"!"&amp;"AH"&amp;$A445)),0),""))</f>
        <v/>
      </c>
      <c r="BF445" s="253" t="str">
        <f t="array" aca="1" ref="BF445" ca="1">IF(BF$2="","",IFERROR(IF(FIND(BF$2,$C445)&gt;=1,IF(INDIRECT($B445&amp;"!"&amp;"AH"&amp;$A445)="","",INDIRECT($B445&amp;"!"&amp;"AH"&amp;$A445)),0),""))</f>
        <v/>
      </c>
      <c r="BG445" s="253" t="str">
        <f t="array" aca="1" ref="BG445" ca="1">IF(BG$2="","",IFERROR(IF(FIND(BG$2,$C445)&gt;=1,IF(INDIRECT($B445&amp;"!"&amp;"AH"&amp;$A445)="","",INDIRECT($B445&amp;"!"&amp;"AH"&amp;$A445)),0),""))</f>
        <v/>
      </c>
      <c r="BH445" s="253" t="str">
        <f t="array" aca="1" ref="BH445" ca="1">IF(BH$2="","",IFERROR(IF(FIND(BH$2,$C445)&gt;=1,IF(INDIRECT($B445&amp;"!"&amp;"AH"&amp;$A445)="","",INDIRECT($B445&amp;"!"&amp;"AH"&amp;$A445)),0),""))</f>
        <v/>
      </c>
      <c r="BI445" s="253" t="str">
        <f t="array" aca="1" ref="BI445" ca="1">IF(BI$2="","",IFERROR(IF(FIND(BI$2,$C445)&gt;=1,IF(INDIRECT($B445&amp;"!"&amp;"AH"&amp;$A445)="","",INDIRECT($B445&amp;"!"&amp;"AH"&amp;$A445)),0),""))</f>
        <v/>
      </c>
      <c r="BJ445" s="253" t="str">
        <f t="array" aca="1" ref="BJ445" ca="1">IF(BJ$2="","",IFERROR(IF(FIND(BJ$2,$C445)&gt;=1,IF(INDIRECT($B445&amp;"!"&amp;"AH"&amp;$A445)="","",INDIRECT($B445&amp;"!"&amp;"AH"&amp;$A445)),0),""))</f>
        <v/>
      </c>
      <c r="BK445" s="253" t="str">
        <f t="array" aca="1" ref="BK445" ca="1">IF(BK$2="","",IFERROR(IF(FIND(BK$2,$C445)&gt;=1,IF(INDIRECT($B445&amp;"!"&amp;"AH"&amp;$A445)="","",INDIRECT($B445&amp;"!"&amp;"AH"&amp;$A445)),0),""))</f>
        <v/>
      </c>
      <c r="BL445" s="253" t="str">
        <f t="array" aca="1" ref="BL445" ca="1">IF(BL$2="","",IFERROR(IF(FIND(BL$2,$C445)&gt;=1,IF(INDIRECT($B445&amp;"!"&amp;"AH"&amp;$A445)="","",INDIRECT($B445&amp;"!"&amp;"AH"&amp;$A445)),0),""))</f>
        <v/>
      </c>
      <c r="BM445" s="253" t="str">
        <f t="array" aca="1" ref="BM445" ca="1">IF(BM$2="","",IFERROR(IF(FIND(BM$2,$C445)&gt;=1,IF(INDIRECT($B445&amp;"!"&amp;"AH"&amp;$A445)="","",INDIRECT($B445&amp;"!"&amp;"AH"&amp;$A445)),0),""))</f>
        <v/>
      </c>
      <c r="BN445" s="253" t="str">
        <f t="array" aca="1" ref="BN445" ca="1">IF(BN$2="","",IFERROR(IF(FIND(BN$2,$C445)&gt;=1,IF(INDIRECT($B445&amp;"!"&amp;"AH"&amp;$A445)="","",INDIRECT($B445&amp;"!"&amp;"AH"&amp;$A445)),0),""))</f>
        <v/>
      </c>
      <c r="BO445" s="253" t="str">
        <f t="array" aca="1" ref="BO445" ca="1">IF(BO$2="","",IFERROR(IF(FIND(BO$2,$C445)&gt;=1,IF(INDIRECT($B445&amp;"!"&amp;"AH"&amp;$A445)="","",INDIRECT($B445&amp;"!"&amp;"AH"&amp;$A445)),0),""))</f>
        <v/>
      </c>
      <c r="BP445" s="253" t="str">
        <f t="array" aca="1" ref="BP445" ca="1">IF(BP$2="","",IFERROR(IF(FIND(BP$2,$C445)&gt;=1,IF(INDIRECT($B445&amp;"!"&amp;"AH"&amp;$A445)="","",INDIRECT($B445&amp;"!"&amp;"AH"&amp;$A445)),0),""))</f>
        <v/>
      </c>
      <c r="BQ445" s="253" t="str">
        <f t="array" aca="1" ref="BQ445" ca="1">IF(BQ$2="","",IFERROR(IF(FIND(BQ$2,$C445)&gt;=1,IF(INDIRECT($B445&amp;"!"&amp;"AH"&amp;$A445)="","",INDIRECT($B445&amp;"!"&amp;"AH"&amp;$A445)),0),""))</f>
        <v/>
      </c>
      <c r="BR445" s="253" t="str">
        <f t="array" aca="1" ref="BR445" ca="1">IF(BR$2="","",IFERROR(IF(FIND(BR$2,$C445)&gt;=1,IF(INDIRECT($B445&amp;"!"&amp;"AH"&amp;$A445)="","",INDIRECT($B445&amp;"!"&amp;"AH"&amp;$A445)),0),""))</f>
        <v/>
      </c>
      <c r="BS445" s="253" t="str">
        <f t="array" aca="1" ref="BS445" ca="1">IF(BS$2="","",IFERROR(IF(FIND(BS$2,$C445)&gt;=1,IF(INDIRECT($B445&amp;"!"&amp;"AH"&amp;$A445)="","",INDIRECT($B445&amp;"!"&amp;"AH"&amp;$A445)),0),""))</f>
        <v/>
      </c>
      <c r="BT445" s="253" t="str">
        <f t="array" aca="1" ref="BT445" ca="1">IF(BT$2="","",IFERROR(IF(FIND(BT$2,$C445)&gt;=1,IF(INDIRECT($B445&amp;"!"&amp;"AH"&amp;$A445)="","",INDIRECT($B445&amp;"!"&amp;"AH"&amp;$A445)),0),""))</f>
        <v/>
      </c>
      <c r="BU445" s="253" t="str">
        <f t="array" aca="1" ref="BU445" ca="1">IF(BU$2="","",IFERROR(IF(FIND(BU$2,$C445)&gt;=1,IF(INDIRECT($B445&amp;"!"&amp;"AH"&amp;$A445)="","",INDIRECT($B445&amp;"!"&amp;"AH"&amp;$A445)),0),""))</f>
        <v/>
      </c>
      <c r="BV445" s="253" t="str">
        <f t="array" aca="1" ref="BV445" ca="1">IF(BV$2="","",IFERROR(IF(FIND(BV$2,$C445)&gt;=1,IF(INDIRECT($B445&amp;"!"&amp;"AH"&amp;$A445)="","",INDIRECT($B445&amp;"!"&amp;"AH"&amp;$A445)),0),""))</f>
        <v/>
      </c>
      <c r="BW445" s="253" t="str">
        <f t="array" aca="1" ref="BW445" ca="1">IF(BW$2="","",IFERROR(IF(FIND(BW$2,$C445)&gt;=1,IF(INDIRECT($B445&amp;"!"&amp;"AH"&amp;$A445)="","",INDIRECT($B445&amp;"!"&amp;"AH"&amp;$A445)),0),""))</f>
        <v/>
      </c>
      <c r="BX445" s="253" t="str">
        <f t="array" aca="1" ref="BX445" ca="1">IF(BX$2="","",IFERROR(IF(FIND(BX$2,$C445)&gt;=1,IF(INDIRECT($B445&amp;"!"&amp;"AH"&amp;$A445)="","",INDIRECT($B445&amp;"!"&amp;"AH"&amp;$A445)),0),""))</f>
        <v/>
      </c>
      <c r="BY445" s="253" t="str">
        <f t="array" aca="1" ref="BY445" ca="1">IF(BY$2="","",IFERROR(IF(FIND(BY$2,$C445)&gt;=1,IF(INDIRECT($B445&amp;"!"&amp;"AH"&amp;$A445)="","",INDIRECT($B445&amp;"!"&amp;"AH"&amp;$A445)),0),""))</f>
        <v/>
      </c>
      <c r="BZ445" s="253" t="str">
        <f t="array" aca="1" ref="BZ445" ca="1">IF(BZ$2="","",IFERROR(IF(FIND(BZ$2,$C445)&gt;=1,IF(INDIRECT($B445&amp;"!"&amp;"AH"&amp;$A445)="","",INDIRECT($B445&amp;"!"&amp;"AH"&amp;$A445)),0),""))</f>
        <v/>
      </c>
      <c r="CA445" s="253" t="str">
        <f t="array" aca="1" ref="CA445" ca="1">IF(CA$2="","",IFERROR(IF(FIND(CA$2,$C445)&gt;=1,IF(INDIRECT($B445&amp;"!"&amp;"AH"&amp;$A445)="","",INDIRECT($B445&amp;"!"&amp;"AH"&amp;$A445)),0),""))</f>
        <v/>
      </c>
      <c r="CB445" s="253" t="str">
        <f t="array" aca="1" ref="CB445" ca="1">IF(CB$2="","",IFERROR(IF(FIND(CB$2,$C445)&gt;=1,IF(INDIRECT($B445&amp;"!"&amp;"AH"&amp;$A445)="","",INDIRECT($B445&amp;"!"&amp;"AH"&amp;$A445)),0),""))</f>
        <v/>
      </c>
      <c r="CC445" s="253" t="str">
        <f t="array" aca="1" ref="CC445" ca="1">IF(CC$2="","",IFERROR(IF(FIND(CC$2,$C445)&gt;=1,IF(INDIRECT($B445&amp;"!"&amp;"AH"&amp;$A445)="","",INDIRECT($B445&amp;"!"&amp;"AH"&amp;$A445)),0),""))</f>
        <v/>
      </c>
      <c r="CD445" s="253" t="str">
        <f t="array" aca="1" ref="CD445" ca="1">IF(CD$2="","",IFERROR(IF(FIND(CD$2,$C445)&gt;=1,IF(INDIRECT($B445&amp;"!"&amp;"AH"&amp;$A445)="","",INDIRECT($B445&amp;"!"&amp;"AH"&amp;$A445)),0),""))</f>
        <v/>
      </c>
      <c r="CE445" s="253" t="str">
        <f t="array" aca="1" ref="CE445" ca="1">IF(CE$2="","",IFERROR(IF(FIND(CE$2,$C445)&gt;=1,IF(INDIRECT($B445&amp;"!"&amp;"AH"&amp;$A445)="","",INDIRECT($B445&amp;"!"&amp;"AH"&amp;$A445)),0),""))</f>
        <v/>
      </c>
      <c r="CF445" s="253" t="str">
        <f t="array" aca="1" ref="CF445" ca="1">IF(CF$2="","",IFERROR(IF(FIND(CF$2,$C445)&gt;=1,IF(INDIRECT($B445&amp;"!"&amp;"AH"&amp;$A445)="","",INDIRECT($B445&amp;"!"&amp;"AH"&amp;$A445)),0),""))</f>
        <v/>
      </c>
      <c r="CG445" s="253" t="str">
        <f t="array" aca="1" ref="CG445" ca="1">IF(CG$2="","",IFERROR(IF(FIND(CG$2,$C445)&gt;=1,IF(INDIRECT($B445&amp;"!"&amp;"AH"&amp;$A445)="","",INDIRECT($B445&amp;"!"&amp;"AH"&amp;$A445)),0),""))</f>
        <v/>
      </c>
      <c r="CH445" s="253" t="str">
        <f t="array" aca="1" ref="CH445" ca="1">IF(CH$2="","",IFERROR(IF(FIND(CH$2,$C445)&gt;=1,IF(INDIRECT($B445&amp;"!"&amp;"AH"&amp;$A445)="","",INDIRECT($B445&amp;"!"&amp;"AH"&amp;$A445)),0),""))</f>
        <v/>
      </c>
      <c r="CI445" s="253" t="str">
        <f t="array" aca="1" ref="CI445" ca="1">IF(CI$2="","",IFERROR(IF(FIND(CI$2,$C445)&gt;=1,IF(INDIRECT($B445&amp;"!"&amp;"AH"&amp;$A445)="","",INDIRECT($B445&amp;"!"&amp;"AH"&amp;$A445)),0),""))</f>
        <v/>
      </c>
      <c r="CJ445" s="253" t="str">
        <f t="array" aca="1" ref="CJ445" ca="1">IF(CJ$2="","",IFERROR(IF(FIND(CJ$2,$C445)&gt;=1,IF(INDIRECT($B445&amp;"!"&amp;"AH"&amp;$A445)="","",INDIRECT($B445&amp;"!"&amp;"AH"&amp;$A445)),0),""))</f>
        <v/>
      </c>
      <c r="CK445" s="253" t="str">
        <f t="array" aca="1" ref="CK445" ca="1">IF(CK$2="","",IFERROR(IF(FIND(CK$2,$C445)&gt;=1,IF(INDIRECT($B445&amp;"!"&amp;"AH"&amp;$A445)="","",INDIRECT($B445&amp;"!"&amp;"AH"&amp;$A445)),0),""))</f>
        <v/>
      </c>
      <c r="CL445" s="253" t="str">
        <f t="array" aca="1" ref="CL445" ca="1">IF(CL$2="","",IFERROR(IF(FIND(CL$2,$C445)&gt;=1,IF(INDIRECT($B445&amp;"!"&amp;"AH"&amp;$A445)="","",INDIRECT($B445&amp;"!"&amp;"AH"&amp;$A445)),0),""))</f>
        <v/>
      </c>
      <c r="CO445" s="2" t="str">
        <f t="shared" ca="1" si="376"/>
        <v/>
      </c>
      <c r="CP445" s="253" t="str">
        <f t="array" aca="1" ref="CP445" ca="1">IF(CP$2="","",IFERROR(IF(FIND(CP$2,$C445)&gt;=1,INDIRECT($B445&amp;"!"&amp;"AG"&amp;$A445),0),""))</f>
        <v/>
      </c>
      <c r="CQ445" s="253" t="str">
        <f t="array" aca="1" ref="CQ445" ca="1">IF(CQ$2="","",IFERROR(IF(FIND(CQ$2,$C445)&gt;=1,INDIRECT($B445&amp;"!"&amp;"AG"&amp;$A445),0),""))</f>
        <v/>
      </c>
      <c r="CR445" s="253" t="str">
        <f t="array" aca="1" ref="CR445" ca="1">IF(CR$2="","",IFERROR(IF(FIND(CR$2,$C445)&gt;=1,INDIRECT($B445&amp;"!"&amp;"AG"&amp;$A445),0),""))</f>
        <v/>
      </c>
      <c r="CS445" s="253" t="str">
        <f t="array" aca="1" ref="CS445" ca="1">IF(CS$2="","",IFERROR(IF(FIND(CS$2,$C445)&gt;=1,INDIRECT($B445&amp;"!"&amp;"AG"&amp;$A445),0),""))</f>
        <v/>
      </c>
      <c r="CV445" s="2" t="str">
        <f t="shared" ca="1" si="377"/>
        <v/>
      </c>
      <c r="CW445" s="253" t="str">
        <f t="array" aca="1" ref="CW445" ca="1">IF(CW$2="","",IFERROR(IF(FIND(CW$2,$C445)&gt;=1,IF(INDIRECT($B445&amp;"!"&amp;"AH"&amp;$A445)="","",INDIRECT($B445&amp;"!"&amp;"AH"&amp;$A445)&amp;" "),0),""))</f>
        <v/>
      </c>
      <c r="CX445" s="253" t="str">
        <f t="array" aca="1" ref="CX445" ca="1">IF(CX$2="","",IFERROR(IF(FIND(CX$2,$C445)&gt;=1,IF(INDIRECT($B445&amp;"!"&amp;"AH"&amp;$A445)="","",INDIRECT($B445&amp;"!"&amp;"AH"&amp;$A445)&amp;" "),0),""))</f>
        <v/>
      </c>
      <c r="CY445" s="253" t="str">
        <f t="array" aca="1" ref="CY445" ca="1">IF(CY$2="","",IFERROR(IF(FIND(CY$2,$C445)&gt;=1,IF(INDIRECT($B445&amp;"!"&amp;"AH"&amp;$A445)="","",INDIRECT($B445&amp;"!"&amp;"AH"&amp;$A445)&amp;" "),0),""))</f>
        <v/>
      </c>
      <c r="CZ445" s="253" t="str">
        <f t="array" aca="1" ref="CZ445" ca="1">IF(CZ$2="","",IFERROR(IF(FIND(CZ$2,$C445)&gt;=1,IF(INDIRECT($B445&amp;"!"&amp;"AH"&amp;$A445)="","",INDIRECT($B445&amp;"!"&amp;"AH"&amp;$A445)&amp;" "),0),""))</f>
        <v/>
      </c>
      <c r="DC445" s="2" t="str">
        <f t="shared" ca="1" si="337"/>
        <v/>
      </c>
      <c r="DD445" s="253" t="str" cm="1">
        <f t="array" aca="1" ref="DD445" ca="1">IF(DD$2="","",IFERROR(IF(FIND(DD$2,$C445)&gt;=1,INDIRECT($B445&amp;"!"&amp;"AG"&amp;$A445),0),""))</f>
        <v/>
      </c>
      <c r="DE445" s="253" t="str" cm="1">
        <f t="array" aca="1" ref="DE445" ca="1">IF(DE$2="","",IFERROR(IF(FIND(DE$2,$C445)&gt;=1,INDIRECT($B445&amp;"!"&amp;"AG"&amp;$A445),0),""))</f>
        <v/>
      </c>
      <c r="DF445" s="253" t="str" cm="1">
        <f t="array" aca="1" ref="DF445" ca="1">IF(DF$2="","",IFERROR(IF(FIND(DF$2,$C445)&gt;=1,INDIRECT($B445&amp;"!"&amp;"AG"&amp;$A445),0),""))</f>
        <v/>
      </c>
      <c r="DG445" s="253" t="str" cm="1">
        <f t="array" aca="1" ref="DG445" ca="1">IF(DG$2="","",IFERROR(IF(FIND(DG$2,$C445)&gt;=1,INDIRECT($B445&amp;"!"&amp;"AG"&amp;$A445),0),""))</f>
        <v/>
      </c>
      <c r="DH445" s="253" t="str" cm="1">
        <f t="array" aca="1" ref="DH445" ca="1">IF(DH$2="","",IFERROR(IF(FIND(DH$2,$C445)&gt;=1,INDIRECT($B445&amp;"!"&amp;"AG"&amp;$A445),0),""))</f>
        <v/>
      </c>
      <c r="DI445" s="253" t="str" cm="1">
        <f t="array" aca="1" ref="DI445" ca="1">IF(DI$2="","",IFERROR(IF(FIND(DI$2,$C445)&gt;=1,INDIRECT($B445&amp;"!"&amp;"AG"&amp;$A445),0),""))</f>
        <v/>
      </c>
      <c r="DJ445" s="253" t="str" cm="1">
        <f t="array" aca="1" ref="DJ445" ca="1">IF(DJ$2="","",IFERROR(IF(FIND(DJ$2,$C445)&gt;=1,INDIRECT($B445&amp;"!"&amp;"AG"&amp;$A445),0),""))</f>
        <v/>
      </c>
      <c r="DK445" s="253" t="str" cm="1">
        <f t="array" aca="1" ref="DK445" ca="1">IF(DK$2="","",IFERROR(IF(FIND(DK$2,$C445)&gt;=1,INDIRECT($B445&amp;"!"&amp;"AG"&amp;$A445),0),""))</f>
        <v/>
      </c>
      <c r="DL445" s="253" t="str" cm="1">
        <f t="array" aca="1" ref="DL445" ca="1">IF(DL$2="","",IFERROR(IF(FIND(DL$2,$C445)&gt;=1,INDIRECT($B445&amp;"!"&amp;"AG"&amp;$A445),0),""))</f>
        <v/>
      </c>
      <c r="DM445" s="253" t="str" cm="1">
        <f t="array" aca="1" ref="DM445" ca="1">IF(DM$2="","",IFERROR(IF(FIND(DM$2,$C445)&gt;=1,INDIRECT($B445&amp;"!"&amp;"AG"&amp;$A445),0),""))</f>
        <v/>
      </c>
      <c r="DN445" s="253" t="str" cm="1">
        <f t="array" aca="1" ref="DN445" ca="1">IF(DN$2="","",IFERROR(IF(FIND(DN$2,$C445)&gt;=1,INDIRECT($B445&amp;"!"&amp;"AG"&amp;$A445),0),""))</f>
        <v/>
      </c>
      <c r="DO445" s="253" t="str" cm="1">
        <f t="array" aca="1" ref="DO445" ca="1">IF(DO$2="","",IFERROR(IF(FIND(DO$2,$C445)&gt;=1,INDIRECT($B445&amp;"!"&amp;"AG"&amp;$A445),0),""))</f>
        <v/>
      </c>
      <c r="DP445" s="253" t="str" cm="1">
        <f t="array" aca="1" ref="DP445" ca="1">IF(DP$2="","",IFERROR(IF(FIND(DP$2,$C445)&gt;=1,INDIRECT($B445&amp;"!"&amp;"AG"&amp;$A445),0),""))</f>
        <v/>
      </c>
      <c r="DQ445" s="253" t="str" cm="1">
        <f t="array" aca="1" ref="DQ445" ca="1">IF(DQ$2="","",IFERROR(IF(FIND(DQ$2,$C445)&gt;=1,INDIRECT($B445&amp;"!"&amp;"AG"&amp;$A445),0),""))</f>
        <v/>
      </c>
      <c r="DR445" s="253" t="str" cm="1">
        <f t="array" aca="1" ref="DR445" ca="1">IF(DR$2="","",IFERROR(IF(FIND(DR$2,$C445)&gt;=1,INDIRECT($B445&amp;"!"&amp;"AG"&amp;$A445),0),""))</f>
        <v/>
      </c>
      <c r="DS445" s="253" t="str" cm="1">
        <f t="array" aca="1" ref="DS445" ca="1">IF(DS$2="","",IFERROR(IF(FIND(DS$2,$C445)&gt;=1,INDIRECT($B445&amp;"!"&amp;"AG"&amp;$A445),0),""))</f>
        <v/>
      </c>
      <c r="DT445" s="253" t="str" cm="1">
        <f t="array" aca="1" ref="DT445" ca="1">IF(DT$2="","",IFERROR(IF(FIND(DT$2,$C445)&gt;=1,INDIRECT($B445&amp;"!"&amp;"AG"&amp;$A445),0),""))</f>
        <v/>
      </c>
      <c r="DU445" s="253" t="str" cm="1">
        <f t="array" aca="1" ref="DU445" ca="1">IF(DU$2="","",IFERROR(IF(FIND(DU$2,$C445)&gt;=1,INDIRECT($B445&amp;"!"&amp;"AG"&amp;$A445),0),""))</f>
        <v/>
      </c>
      <c r="DV445" s="253" t="str" cm="1">
        <f t="array" aca="1" ref="DV445" ca="1">IF(DV$2="","",IFERROR(IF(FIND(DV$2,$C445)&gt;=1,INDIRECT($B445&amp;"!"&amp;"AG"&amp;$A445),0),""))</f>
        <v/>
      </c>
      <c r="DW445" s="253" t="str" cm="1">
        <f t="array" aca="1" ref="DW445" ca="1">IF(DW$2="","",IFERROR(IF(FIND(DW$2,$C445)&gt;=1,INDIRECT($B445&amp;"!"&amp;"AG"&amp;$A445),0),""))</f>
        <v/>
      </c>
      <c r="DX445" s="253" t="str" cm="1">
        <f t="array" aca="1" ref="DX445" ca="1">IF(DX$2="","",IFERROR(IF(FIND(DX$2,$C445)&gt;=1,INDIRECT($B445&amp;"!"&amp;"AG"&amp;$A445),0),""))</f>
        <v/>
      </c>
      <c r="DY445" s="253" t="str" cm="1">
        <f t="array" aca="1" ref="DY445" ca="1">IF(DY$2="","",IFERROR(IF(FIND(DY$2,$C445)&gt;=1,INDIRECT($B445&amp;"!"&amp;"AG"&amp;$A445),0),""))</f>
        <v/>
      </c>
      <c r="DZ445" s="253" t="str" cm="1">
        <f t="array" aca="1" ref="DZ445" ca="1">IF(DZ$2="","",IFERROR(IF(FIND(DZ$2,$C445)&gt;=1,INDIRECT($B445&amp;"!"&amp;"AG"&amp;$A445),0),""))</f>
        <v/>
      </c>
      <c r="EA445" s="253" t="str" cm="1">
        <f t="array" aca="1" ref="EA445" ca="1">IF(EA$2="","",IFERROR(IF(FIND(EA$2,$C445)&gt;=1,INDIRECT($B445&amp;"!"&amp;"AG"&amp;$A445),0),""))</f>
        <v/>
      </c>
      <c r="EB445" s="253" t="str" cm="1">
        <f t="array" aca="1" ref="EB445" ca="1">IF(EB$2="","",IFERROR(IF(FIND(EB$2,$C445)&gt;=1,INDIRECT($B445&amp;"!"&amp;"AG"&amp;$A445),0),""))</f>
        <v/>
      </c>
      <c r="EC445" s="253" t="str" cm="1">
        <f t="array" aca="1" ref="EC445" ca="1">IF(EC$2="","",IFERROR(IF(FIND(EC$2,$C445)&gt;=1,INDIRECT($B445&amp;"!"&amp;"AG"&amp;$A445),0),""))</f>
        <v/>
      </c>
      <c r="ED445" s="253" t="str" cm="1">
        <f t="array" aca="1" ref="ED445" ca="1">IF(ED$2="","",IFERROR(IF(FIND(ED$2,$C445)&gt;=1,INDIRECT($B445&amp;"!"&amp;"AG"&amp;$A445),0),""))</f>
        <v/>
      </c>
      <c r="EE445" s="253" t="str" cm="1">
        <f t="array" aca="1" ref="EE445" ca="1">IF(EE$2="","",IFERROR(IF(FIND(EE$2,$C445)&gt;=1,INDIRECT($B445&amp;"!"&amp;"AG"&amp;$A445),0),""))</f>
        <v/>
      </c>
      <c r="EF445" s="253" t="str" cm="1">
        <f t="array" aca="1" ref="EF445" ca="1">IF(EF$2="","",IFERROR(IF(FIND(EF$2,$C445)&gt;=1,INDIRECT($B445&amp;"!"&amp;"AG"&amp;$A445),0),""))</f>
        <v/>
      </c>
      <c r="EG445" s="253" t="str" cm="1">
        <f t="array" aca="1" ref="EG445" ca="1">IF(EG$2="","",IFERROR(IF(FIND(EG$2,$C445)&gt;=1,INDIRECT($B445&amp;"!"&amp;"AG"&amp;$A445),0),""))</f>
        <v/>
      </c>
      <c r="EH445" s="253" t="str" cm="1">
        <f t="array" aca="1" ref="EH445" ca="1">IF(EH$2="","",IFERROR(IF(FIND(EH$2,$C445)&gt;=1,INDIRECT($B445&amp;"!"&amp;"AG"&amp;$A445),0),""))</f>
        <v/>
      </c>
      <c r="EI445" s="253" t="str" cm="1">
        <f t="array" aca="1" ref="EI445" ca="1">IF(EI$2="","",IFERROR(IF(FIND(EI$2,$C445)&gt;=1,INDIRECT($B445&amp;"!"&amp;"AG"&amp;$A445),0),""))</f>
        <v/>
      </c>
      <c r="EJ445" s="253" t="str" cm="1">
        <f t="array" aca="1" ref="EJ445" ca="1">IF(EJ$2="","",IFERROR(IF(FIND(EJ$2,$C445)&gt;=1,INDIRECT($B445&amp;"!"&amp;"AG"&amp;$A445),0),""))</f>
        <v/>
      </c>
      <c r="EK445" s="253" t="str" cm="1">
        <f t="array" aca="1" ref="EK445" ca="1">IF(EK$2="","",IFERROR(IF(FIND(EK$2,$C445)&gt;=1,INDIRECT($B445&amp;"!"&amp;"AG"&amp;$A445),0),""))</f>
        <v/>
      </c>
      <c r="EL445" s="253" t="str" cm="1">
        <f t="array" aca="1" ref="EL445" ca="1">IF(EL$2="","",IFERROR(IF(FIND(EL$2,$C445)&gt;=1,INDIRECT($B445&amp;"!"&amp;"AG"&amp;$A445),0),""))</f>
        <v/>
      </c>
      <c r="EM445" s="253" t="str" cm="1">
        <f t="array" aca="1" ref="EM445" ca="1">IF(EM$2="","",IFERROR(IF(FIND(EM$2,$C445)&gt;=1,INDIRECT($B445&amp;"!"&amp;"AG"&amp;$A445),0),""))</f>
        <v/>
      </c>
      <c r="EN445" s="253" t="str" cm="1">
        <f t="array" aca="1" ref="EN445" ca="1">IF(EN$2="","",IFERROR(IF(FIND(EN$2,$C445)&gt;=1,INDIRECT($B445&amp;"!"&amp;"AG"&amp;$A445),0),""))</f>
        <v/>
      </c>
      <c r="EO445" s="253" t="str" cm="1">
        <f t="array" aca="1" ref="EO445" ca="1">IF(EO$2="","",IFERROR(IF(FIND(EO$2,$C445)&gt;=1,INDIRECT($B445&amp;"!"&amp;"AG"&amp;$A445),0),""))</f>
        <v/>
      </c>
      <c r="EP445" s="253" t="str" cm="1">
        <f t="array" aca="1" ref="EP445" ca="1">IF(EP$2="","",IFERROR(IF(FIND(EP$2,$C445)&gt;=1,INDIRECT($B445&amp;"!"&amp;"AG"&amp;$A445),0),""))</f>
        <v/>
      </c>
      <c r="EQ445" s="253" t="str" cm="1">
        <f t="array" aca="1" ref="EQ445" ca="1">IF(EQ$2="","",IFERROR(IF(FIND(EQ$2,$C445)&gt;=1,INDIRECT($B445&amp;"!"&amp;"AG"&amp;$A445),0),""))</f>
        <v/>
      </c>
      <c r="ER445" s="253" t="str" cm="1">
        <f t="array" aca="1" ref="ER445" ca="1">IF(ER$2="","",IFERROR(IF(FIND(ER$2,$C445)&gt;=1,INDIRECT($B445&amp;"!"&amp;"AG"&amp;$A445),0),""))</f>
        <v/>
      </c>
      <c r="ES445" s="253" t="str" cm="1">
        <f t="array" aca="1" ref="ES445" ca="1">IF(ES$2="","",IFERROR(IF(FIND(ES$2,$C445)&gt;=1,INDIRECT($B445&amp;"!"&amp;"AG"&amp;$A445),0),""))</f>
        <v/>
      </c>
      <c r="ET445" s="253" t="str" cm="1">
        <f t="array" aca="1" ref="ET445" ca="1">IF(ET$2="","",IFERROR(IF(FIND(ET$2,$C445)&gt;=1,INDIRECT($B445&amp;"!"&amp;"AG"&amp;$A445),0),""))</f>
        <v/>
      </c>
      <c r="EU445" s="253" t="str" cm="1">
        <f t="array" aca="1" ref="EU445" ca="1">IF(EU$2="","",IFERROR(IF(FIND(EU$2,$C445)&gt;=1,INDIRECT($B445&amp;"!"&amp;"AG"&amp;$A445),0),""))</f>
        <v/>
      </c>
      <c r="EV445" s="253" t="str" cm="1">
        <f t="array" aca="1" ref="EV445" ca="1">IF(EV$2="","",IFERROR(IF(FIND(EV$2,$C445)&gt;=1,INDIRECT($B445&amp;"!"&amp;"AG"&amp;$A445),0),""))</f>
        <v/>
      </c>
    </row>
    <row r="446" spans="1:152" x14ac:dyDescent="0.3">
      <c r="A446" s="252">
        <f t="shared" ca="1" si="379"/>
        <v>54</v>
      </c>
      <c r="B446" s="252" t="str">
        <f t="shared" si="380"/>
        <v>Aug_2024</v>
      </c>
      <c r="C446" s="252" t="str">
        <f t="shared" ca="1" si="378"/>
        <v/>
      </c>
      <c r="D446" s="253" t="str">
        <f t="array" aca="1" ref="D446" ca="1">IF(D$2="","",IFERROR(IF(FIND(D$2,$C446)&gt;=1,INDIRECT($B446&amp;"!"&amp;"AG"&amp;$A446),0),""))</f>
        <v/>
      </c>
      <c r="E446" s="253" t="str">
        <f t="array" aca="1" ref="E446" ca="1">IF(E$2="","",IFERROR(IF(FIND(E$2,$C446)&gt;=1,INDIRECT($B446&amp;"!"&amp;"AG"&amp;$A446),0),""))</f>
        <v/>
      </c>
      <c r="F446" s="253" t="str">
        <f t="array" aca="1" ref="F446" ca="1">IF(F$2="","",IFERROR(IF(FIND(F$2,$C446)&gt;=1,INDIRECT($B446&amp;"!"&amp;"AG"&amp;$A446),0),""))</f>
        <v/>
      </c>
      <c r="G446" s="253" t="str">
        <f t="array" aca="1" ref="G446" ca="1">IF(G$2="","",IFERROR(IF(FIND(G$2,$C446)&gt;=1,INDIRECT($B446&amp;"!"&amp;"AG"&amp;$A446),0),""))</f>
        <v/>
      </c>
      <c r="H446" s="253" t="str">
        <f t="array" aca="1" ref="H446" ca="1">IF(H$2="","",IFERROR(IF(FIND(H$2,$C446)&gt;=1,INDIRECT($B446&amp;"!"&amp;"AG"&amp;$A446),0),""))</f>
        <v/>
      </c>
      <c r="I446" s="253" t="str">
        <f t="array" aca="1" ref="I446" ca="1">IF(I$2="","",IFERROR(IF(FIND(I$2,$C446)&gt;=1,INDIRECT($B446&amp;"!"&amp;"AG"&amp;$A446),0),""))</f>
        <v/>
      </c>
      <c r="J446" s="253" t="str">
        <f t="array" aca="1" ref="J446" ca="1">IF(J$2="","",IFERROR(IF(FIND(J$2,$C446)&gt;=1,INDIRECT($B446&amp;"!"&amp;"AG"&amp;$A446),0),""))</f>
        <v/>
      </c>
      <c r="K446" s="253" t="str">
        <f t="array" aca="1" ref="K446" ca="1">IF(K$2="","",IFERROR(IF(FIND(K$2,$C446)&gt;=1,INDIRECT($B446&amp;"!"&amp;"AG"&amp;$A446),0),""))</f>
        <v/>
      </c>
      <c r="L446" s="253" t="str">
        <f t="array" aca="1" ref="L446" ca="1">IF(L$2="","",IFERROR(IF(FIND(L$2,$C446)&gt;=1,INDIRECT($B446&amp;"!"&amp;"AG"&amp;$A446),0),""))</f>
        <v/>
      </c>
      <c r="M446" s="253" t="str">
        <f t="array" aca="1" ref="M446" ca="1">IF(M$2="","",IFERROR(IF(FIND(M$2,$C446)&gt;=1,INDIRECT($B446&amp;"!"&amp;"AG"&amp;$A446),0),""))</f>
        <v/>
      </c>
      <c r="N446" s="253" t="str">
        <f t="array" aca="1" ref="N446" ca="1">IF(N$2="","",IFERROR(IF(FIND(N$2,$C446)&gt;=1,INDIRECT($B446&amp;"!"&amp;"AG"&amp;$A446),0),""))</f>
        <v/>
      </c>
      <c r="O446" s="253" t="str">
        <f t="array" aca="1" ref="O446" ca="1">IF(O$2="","",IFERROR(IF(FIND(O$2,$C446)&gt;=1,INDIRECT($B446&amp;"!"&amp;"AG"&amp;$A446),0),""))</f>
        <v/>
      </c>
      <c r="P446" s="253" t="str">
        <f t="array" aca="1" ref="P446" ca="1">IF(P$2="","",IFERROR(IF(FIND(P$2,$C446)&gt;=1,INDIRECT($B446&amp;"!"&amp;"AG"&amp;$A446),0),""))</f>
        <v/>
      </c>
      <c r="Q446" s="253" t="str">
        <f t="array" aca="1" ref="Q446" ca="1">IF(Q$2="","",IFERROR(IF(FIND(Q$2,$C446)&gt;=1,INDIRECT($B446&amp;"!"&amp;"AG"&amp;$A446),0),""))</f>
        <v/>
      </c>
      <c r="R446" s="253" t="str">
        <f t="array" aca="1" ref="R446" ca="1">IF(R$2="","",IFERROR(IF(FIND(R$2,$C446)&gt;=1,INDIRECT($B446&amp;"!"&amp;"AG"&amp;$A446),0),""))</f>
        <v/>
      </c>
      <c r="S446" s="253" t="str">
        <f t="array" aca="1" ref="S446" ca="1">IF(S$2="","",IFERROR(IF(FIND(S$2,$C446)&gt;=1,INDIRECT($B446&amp;"!"&amp;"AG"&amp;$A446),0),""))</f>
        <v/>
      </c>
      <c r="T446" s="253" t="str">
        <f t="array" aca="1" ref="T446" ca="1">IF(T$2="","",IFERROR(IF(FIND(T$2,$C446)&gt;=1,INDIRECT($B446&amp;"!"&amp;"AG"&amp;$A446),0),""))</f>
        <v/>
      </c>
      <c r="U446" s="253" t="str">
        <f t="array" aca="1" ref="U446" ca="1">IF(U$2="","",IFERROR(IF(FIND(U$2,$C446)&gt;=1,INDIRECT($B446&amp;"!"&amp;"AG"&amp;$A446),0),""))</f>
        <v/>
      </c>
      <c r="V446" s="253" t="str">
        <f t="array" aca="1" ref="V446" ca="1">IF(V$2="","",IFERROR(IF(FIND(V$2,$C446)&gt;=1,INDIRECT($B446&amp;"!"&amp;"AG"&amp;$A446),0),""))</f>
        <v/>
      </c>
      <c r="W446" s="253" t="str">
        <f t="array" aca="1" ref="W446" ca="1">IF(W$2="","",IFERROR(IF(FIND(W$2,$C446)&gt;=1,INDIRECT($B446&amp;"!"&amp;"AG"&amp;$A446),0),""))</f>
        <v/>
      </c>
      <c r="X446" s="253" t="str">
        <f t="array" aca="1" ref="X446" ca="1">IF(X$2="","",IFERROR(IF(FIND(X$2,$C446)&gt;=1,INDIRECT($B446&amp;"!"&amp;"AG"&amp;$A446),0),""))</f>
        <v/>
      </c>
      <c r="Y446" s="253" t="str">
        <f t="array" aca="1" ref="Y446" ca="1">IF(Y$2="","",IFERROR(IF(FIND(Y$2,$C446)&gt;=1,INDIRECT($B446&amp;"!"&amp;"AG"&amp;$A446),0),""))</f>
        <v/>
      </c>
      <c r="Z446" s="253" t="str">
        <f t="array" aca="1" ref="Z446" ca="1">IF(Z$2="","",IFERROR(IF(FIND(Z$2,$C446)&gt;=1,INDIRECT($B446&amp;"!"&amp;"AG"&amp;$A446),0),""))</f>
        <v/>
      </c>
      <c r="AA446" s="253" t="str">
        <f t="array" aca="1" ref="AA446" ca="1">IF(AA$2="","",IFERROR(IF(FIND(AA$2,$C446)&gt;=1,INDIRECT($B446&amp;"!"&amp;"AG"&amp;$A446),0),""))</f>
        <v/>
      </c>
      <c r="AB446" s="253" t="str">
        <f t="array" aca="1" ref="AB446" ca="1">IF(AB$2="","",IFERROR(IF(FIND(AB$2,$C446)&gt;=1,INDIRECT($B446&amp;"!"&amp;"AG"&amp;$A446),0),""))</f>
        <v/>
      </c>
      <c r="AC446" s="253" t="str">
        <f t="array" aca="1" ref="AC446" ca="1">IF(AC$2="","",IFERROR(IF(FIND(AC$2,$C446)&gt;=1,INDIRECT($B446&amp;"!"&amp;"AG"&amp;$A446),0),""))</f>
        <v/>
      </c>
      <c r="AD446" s="253" t="str">
        <f t="array" aca="1" ref="AD446" ca="1">IF(AD$2="","",IFERROR(IF(FIND(AD$2,$C446)&gt;=1,INDIRECT($B446&amp;"!"&amp;"AG"&amp;$A446),0),""))</f>
        <v/>
      </c>
      <c r="AE446" s="253" t="str">
        <f t="array" aca="1" ref="AE446" ca="1">IF(AE$2="","",IFERROR(IF(FIND(AE$2,$C446)&gt;=1,INDIRECT($B446&amp;"!"&amp;"AG"&amp;$A446),0),""))</f>
        <v/>
      </c>
      <c r="AF446" s="253" t="str">
        <f t="array" aca="1" ref="AF446" ca="1">IF(AF$2="","",IFERROR(IF(FIND(AF$2,$C446)&gt;=1,INDIRECT($B446&amp;"!"&amp;"AG"&amp;$A446),0),""))</f>
        <v/>
      </c>
      <c r="AG446" s="253" t="str">
        <f t="array" aca="1" ref="AG446" ca="1">IF(AG$2="","",IFERROR(IF(FIND(AG$2,$C446)&gt;=1,INDIRECT($B446&amp;"!"&amp;"AG"&amp;$A446),0),""))</f>
        <v/>
      </c>
      <c r="AH446" s="253" t="str">
        <f t="array" aca="1" ref="AH446" ca="1">IF(AH$2="","",IFERROR(IF(FIND(AH$2,$C446)&gt;=1,INDIRECT($B446&amp;"!"&amp;"AG"&amp;$A446),0),""))</f>
        <v/>
      </c>
      <c r="AI446" s="253" t="str">
        <f t="array" aca="1" ref="AI446" ca="1">IF(AI$2="","",IFERROR(IF(FIND(AI$2,$C446)&gt;=1,INDIRECT($B446&amp;"!"&amp;"AG"&amp;$A446),0),""))</f>
        <v/>
      </c>
      <c r="AJ446" s="253" t="str">
        <f t="array" aca="1" ref="AJ446" ca="1">IF(AJ$2="","",IFERROR(IF(FIND(AJ$2,$C446)&gt;=1,INDIRECT($B446&amp;"!"&amp;"AG"&amp;$A446),0),""))</f>
        <v/>
      </c>
      <c r="AK446" s="253" t="str">
        <f t="array" aca="1" ref="AK446" ca="1">IF(AK$2="","",IFERROR(IF(FIND(AK$2,$C446)&gt;=1,INDIRECT($B446&amp;"!"&amp;"AG"&amp;$A446),0),""))</f>
        <v/>
      </c>
      <c r="AL446" s="253" t="str">
        <f t="array" aca="1" ref="AL446" ca="1">IF(AL$2="","",IFERROR(IF(FIND(AL$2,$C446)&gt;=1,INDIRECT($B446&amp;"!"&amp;"AG"&amp;$A446),0),""))</f>
        <v/>
      </c>
      <c r="AM446" s="253" t="str">
        <f t="array" aca="1" ref="AM446" ca="1">IF(AM$2="","",IFERROR(IF(FIND(AM$2,$C446)&gt;=1,INDIRECT($B446&amp;"!"&amp;"AG"&amp;$A446),0),""))</f>
        <v/>
      </c>
      <c r="AN446" s="253" t="str">
        <f t="array" aca="1" ref="AN446" ca="1">IF(AN$2="","",IFERROR(IF(FIND(AN$2,$C446)&gt;=1,INDIRECT($B446&amp;"!"&amp;"AG"&amp;$A446),0),""))</f>
        <v/>
      </c>
      <c r="AO446" s="253" t="str">
        <f t="array" aca="1" ref="AO446" ca="1">IF(AO$2="","",IFERROR(IF(FIND(AO$2,$C446)&gt;=1,INDIRECT($B446&amp;"!"&amp;"AG"&amp;$A446),0),""))</f>
        <v/>
      </c>
      <c r="AP446" s="253" t="str">
        <f t="array" aca="1" ref="AP446" ca="1">IF(AP$2="","",IFERROR(IF(FIND(AP$2,$C446)&gt;=1,INDIRECT($B446&amp;"!"&amp;"AG"&amp;$A446),0),""))</f>
        <v/>
      </c>
      <c r="AQ446" s="253" t="str">
        <f t="array" aca="1" ref="AQ446" ca="1">IF(AQ$2="","",IFERROR(IF(FIND(AQ$2,$C446)&gt;=1,INDIRECT($B446&amp;"!"&amp;"AG"&amp;$A446),0),""))</f>
        <v/>
      </c>
      <c r="AR446" s="253" t="str">
        <f t="array" aca="1" ref="AR446" ca="1">IF(AR$2="","",IFERROR(IF(FIND(AR$2,$C446)&gt;=1,INDIRECT($B446&amp;"!"&amp;"AG"&amp;$A446),0),""))</f>
        <v/>
      </c>
      <c r="AS446" s="253" t="str">
        <f t="array" aca="1" ref="AS446" ca="1">IF(AS$2="","",IFERROR(IF(FIND(AS$2,$C446)&gt;=1,INDIRECT($B446&amp;"!"&amp;"AG"&amp;$A446),0),""))</f>
        <v/>
      </c>
      <c r="AU446" s="254" t="str">
        <f t="array" aca="1" ref="AU446" ca="1">IFERROR(INDIRECT(B446&amp;"!"&amp;"A"&amp;A446),"")</f>
        <v/>
      </c>
      <c r="AV446" s="2" t="str">
        <f t="shared" ca="1" si="375"/>
        <v/>
      </c>
      <c r="AW446" s="253" t="str">
        <f t="array" aca="1" ref="AW446" ca="1">IF(AW$2="","",IFERROR(IF(FIND(AW$2,$C446)&gt;=1,IF(INDIRECT($B446&amp;"!"&amp;"AH"&amp;$A446)="","",INDIRECT($B446&amp;"!"&amp;"AH"&amp;$A446)),0),""))</f>
        <v/>
      </c>
      <c r="AX446" s="253" t="str">
        <f t="array" aca="1" ref="AX446" ca="1">IF(AX$2="","",IFERROR(IF(FIND(AX$2,$C446)&gt;=1,IF(INDIRECT($B446&amp;"!"&amp;"AH"&amp;$A446)="","",INDIRECT($B446&amp;"!"&amp;"AH"&amp;$A446)),0),""))</f>
        <v/>
      </c>
      <c r="AY446" s="253" t="str">
        <f t="array" aca="1" ref="AY446" ca="1">IF(AY$2="","",IFERROR(IF(FIND(AY$2,$C446)&gt;=1,IF(INDIRECT($B446&amp;"!"&amp;"AH"&amp;$A446)="","",INDIRECT($B446&amp;"!"&amp;"AH"&amp;$A446)),0),""))</f>
        <v/>
      </c>
      <c r="AZ446" s="253" t="str">
        <f t="array" aca="1" ref="AZ446" ca="1">IF(AZ$2="","",IFERROR(IF(FIND(AZ$2,$C446)&gt;=1,IF(INDIRECT($B446&amp;"!"&amp;"AH"&amp;$A446)="","",INDIRECT($B446&amp;"!"&amp;"AH"&amp;$A446)),0),""))</f>
        <v/>
      </c>
      <c r="BA446" s="253" t="str">
        <f t="array" aca="1" ref="BA446" ca="1">IF(BA$2="","",IFERROR(IF(FIND(BA$2,$C446)&gt;=1,IF(INDIRECT($B446&amp;"!"&amp;"AH"&amp;$A446)="","",INDIRECT($B446&amp;"!"&amp;"AH"&amp;$A446)),0),""))</f>
        <v/>
      </c>
      <c r="BB446" s="253" t="str">
        <f t="array" aca="1" ref="BB446" ca="1">IF(BB$2="","",IFERROR(IF(FIND(BB$2,$C446)&gt;=1,IF(INDIRECT($B446&amp;"!"&amp;"AH"&amp;$A446)="","",INDIRECT($B446&amp;"!"&amp;"AH"&amp;$A446)),0),""))</f>
        <v/>
      </c>
      <c r="BC446" s="253" t="str">
        <f t="array" aca="1" ref="BC446" ca="1">IF(BC$2="","",IFERROR(IF(FIND(BC$2,$C446)&gt;=1,IF(INDIRECT($B446&amp;"!"&amp;"AH"&amp;$A446)="","",INDIRECT($B446&amp;"!"&amp;"AH"&amp;$A446)),0),""))</f>
        <v/>
      </c>
      <c r="BD446" s="253" t="str">
        <f t="array" aca="1" ref="BD446" ca="1">IF(BD$2="","",IFERROR(IF(FIND(BD$2,$C446)&gt;=1,IF(INDIRECT($B446&amp;"!"&amp;"AH"&amp;$A446)="","",INDIRECT($B446&amp;"!"&amp;"AH"&amp;$A446)),0),""))</f>
        <v/>
      </c>
      <c r="BE446" s="253" t="str">
        <f t="array" aca="1" ref="BE446" ca="1">IF(BE$2="","",IFERROR(IF(FIND(BE$2,$C446)&gt;=1,IF(INDIRECT($B446&amp;"!"&amp;"AH"&amp;$A446)="","",INDIRECT($B446&amp;"!"&amp;"AH"&amp;$A446)),0),""))</f>
        <v/>
      </c>
      <c r="BF446" s="253" t="str">
        <f t="array" aca="1" ref="BF446" ca="1">IF(BF$2="","",IFERROR(IF(FIND(BF$2,$C446)&gt;=1,IF(INDIRECT($B446&amp;"!"&amp;"AH"&amp;$A446)="","",INDIRECT($B446&amp;"!"&amp;"AH"&amp;$A446)),0),""))</f>
        <v/>
      </c>
      <c r="BG446" s="253" t="str">
        <f t="array" aca="1" ref="BG446" ca="1">IF(BG$2="","",IFERROR(IF(FIND(BG$2,$C446)&gt;=1,IF(INDIRECT($B446&amp;"!"&amp;"AH"&amp;$A446)="","",INDIRECT($B446&amp;"!"&amp;"AH"&amp;$A446)),0),""))</f>
        <v/>
      </c>
      <c r="BH446" s="253" t="str">
        <f t="array" aca="1" ref="BH446" ca="1">IF(BH$2="","",IFERROR(IF(FIND(BH$2,$C446)&gt;=1,IF(INDIRECT($B446&amp;"!"&amp;"AH"&amp;$A446)="","",INDIRECT($B446&amp;"!"&amp;"AH"&amp;$A446)),0),""))</f>
        <v/>
      </c>
      <c r="BI446" s="253" t="str">
        <f t="array" aca="1" ref="BI446" ca="1">IF(BI$2="","",IFERROR(IF(FIND(BI$2,$C446)&gt;=1,IF(INDIRECT($B446&amp;"!"&amp;"AH"&amp;$A446)="","",INDIRECT($B446&amp;"!"&amp;"AH"&amp;$A446)),0),""))</f>
        <v/>
      </c>
      <c r="BJ446" s="253" t="str">
        <f t="array" aca="1" ref="BJ446" ca="1">IF(BJ$2="","",IFERROR(IF(FIND(BJ$2,$C446)&gt;=1,IF(INDIRECT($B446&amp;"!"&amp;"AH"&amp;$A446)="","",INDIRECT($B446&amp;"!"&amp;"AH"&amp;$A446)),0),""))</f>
        <v/>
      </c>
      <c r="BK446" s="253" t="str">
        <f t="array" aca="1" ref="BK446" ca="1">IF(BK$2="","",IFERROR(IF(FIND(BK$2,$C446)&gt;=1,IF(INDIRECT($B446&amp;"!"&amp;"AH"&amp;$A446)="","",INDIRECT($B446&amp;"!"&amp;"AH"&amp;$A446)),0),""))</f>
        <v/>
      </c>
      <c r="BL446" s="253" t="str">
        <f t="array" aca="1" ref="BL446" ca="1">IF(BL$2="","",IFERROR(IF(FIND(BL$2,$C446)&gt;=1,IF(INDIRECT($B446&amp;"!"&amp;"AH"&amp;$A446)="","",INDIRECT($B446&amp;"!"&amp;"AH"&amp;$A446)),0),""))</f>
        <v/>
      </c>
      <c r="BM446" s="253" t="str">
        <f t="array" aca="1" ref="BM446" ca="1">IF(BM$2="","",IFERROR(IF(FIND(BM$2,$C446)&gt;=1,IF(INDIRECT($B446&amp;"!"&amp;"AH"&amp;$A446)="","",INDIRECT($B446&amp;"!"&amp;"AH"&amp;$A446)),0),""))</f>
        <v/>
      </c>
      <c r="BN446" s="253" t="str">
        <f t="array" aca="1" ref="BN446" ca="1">IF(BN$2="","",IFERROR(IF(FIND(BN$2,$C446)&gt;=1,IF(INDIRECT($B446&amp;"!"&amp;"AH"&amp;$A446)="","",INDIRECT($B446&amp;"!"&amp;"AH"&amp;$A446)),0),""))</f>
        <v/>
      </c>
      <c r="BO446" s="253" t="str">
        <f t="array" aca="1" ref="BO446" ca="1">IF(BO$2="","",IFERROR(IF(FIND(BO$2,$C446)&gt;=1,IF(INDIRECT($B446&amp;"!"&amp;"AH"&amp;$A446)="","",INDIRECT($B446&amp;"!"&amp;"AH"&amp;$A446)),0),""))</f>
        <v/>
      </c>
      <c r="BP446" s="253" t="str">
        <f t="array" aca="1" ref="BP446" ca="1">IF(BP$2="","",IFERROR(IF(FIND(BP$2,$C446)&gt;=1,IF(INDIRECT($B446&amp;"!"&amp;"AH"&amp;$A446)="","",INDIRECT($B446&amp;"!"&amp;"AH"&amp;$A446)),0),""))</f>
        <v/>
      </c>
      <c r="BQ446" s="253" t="str">
        <f t="array" aca="1" ref="BQ446" ca="1">IF(BQ$2="","",IFERROR(IF(FIND(BQ$2,$C446)&gt;=1,IF(INDIRECT($B446&amp;"!"&amp;"AH"&amp;$A446)="","",INDIRECT($B446&amp;"!"&amp;"AH"&amp;$A446)),0),""))</f>
        <v/>
      </c>
      <c r="BR446" s="253" t="str">
        <f t="array" aca="1" ref="BR446" ca="1">IF(BR$2="","",IFERROR(IF(FIND(BR$2,$C446)&gt;=1,IF(INDIRECT($B446&amp;"!"&amp;"AH"&amp;$A446)="","",INDIRECT($B446&amp;"!"&amp;"AH"&amp;$A446)),0),""))</f>
        <v/>
      </c>
      <c r="BS446" s="253" t="str">
        <f t="array" aca="1" ref="BS446" ca="1">IF(BS$2="","",IFERROR(IF(FIND(BS$2,$C446)&gt;=1,IF(INDIRECT($B446&amp;"!"&amp;"AH"&amp;$A446)="","",INDIRECT($B446&amp;"!"&amp;"AH"&amp;$A446)),0),""))</f>
        <v/>
      </c>
      <c r="BT446" s="253" t="str">
        <f t="array" aca="1" ref="BT446" ca="1">IF(BT$2="","",IFERROR(IF(FIND(BT$2,$C446)&gt;=1,IF(INDIRECT($B446&amp;"!"&amp;"AH"&amp;$A446)="","",INDIRECT($B446&amp;"!"&amp;"AH"&amp;$A446)),0),""))</f>
        <v/>
      </c>
      <c r="BU446" s="253" t="str">
        <f t="array" aca="1" ref="BU446" ca="1">IF(BU$2="","",IFERROR(IF(FIND(BU$2,$C446)&gt;=1,IF(INDIRECT($B446&amp;"!"&amp;"AH"&amp;$A446)="","",INDIRECT($B446&amp;"!"&amp;"AH"&amp;$A446)),0),""))</f>
        <v/>
      </c>
      <c r="BV446" s="253" t="str">
        <f t="array" aca="1" ref="BV446" ca="1">IF(BV$2="","",IFERROR(IF(FIND(BV$2,$C446)&gt;=1,IF(INDIRECT($B446&amp;"!"&amp;"AH"&amp;$A446)="","",INDIRECT($B446&amp;"!"&amp;"AH"&amp;$A446)),0),""))</f>
        <v/>
      </c>
      <c r="BW446" s="253" t="str">
        <f t="array" aca="1" ref="BW446" ca="1">IF(BW$2="","",IFERROR(IF(FIND(BW$2,$C446)&gt;=1,IF(INDIRECT($B446&amp;"!"&amp;"AH"&amp;$A446)="","",INDIRECT($B446&amp;"!"&amp;"AH"&amp;$A446)),0),""))</f>
        <v/>
      </c>
      <c r="BX446" s="253" t="str">
        <f t="array" aca="1" ref="BX446" ca="1">IF(BX$2="","",IFERROR(IF(FIND(BX$2,$C446)&gt;=1,IF(INDIRECT($B446&amp;"!"&amp;"AH"&amp;$A446)="","",INDIRECT($B446&amp;"!"&amp;"AH"&amp;$A446)),0),""))</f>
        <v/>
      </c>
      <c r="BY446" s="253" t="str">
        <f t="array" aca="1" ref="BY446" ca="1">IF(BY$2="","",IFERROR(IF(FIND(BY$2,$C446)&gt;=1,IF(INDIRECT($B446&amp;"!"&amp;"AH"&amp;$A446)="","",INDIRECT($B446&amp;"!"&amp;"AH"&amp;$A446)),0),""))</f>
        <v/>
      </c>
      <c r="BZ446" s="253" t="str">
        <f t="array" aca="1" ref="BZ446" ca="1">IF(BZ$2="","",IFERROR(IF(FIND(BZ$2,$C446)&gt;=1,IF(INDIRECT($B446&amp;"!"&amp;"AH"&amp;$A446)="","",INDIRECT($B446&amp;"!"&amp;"AH"&amp;$A446)),0),""))</f>
        <v/>
      </c>
      <c r="CA446" s="253" t="str">
        <f t="array" aca="1" ref="CA446" ca="1">IF(CA$2="","",IFERROR(IF(FIND(CA$2,$C446)&gt;=1,IF(INDIRECT($B446&amp;"!"&amp;"AH"&amp;$A446)="","",INDIRECT($B446&amp;"!"&amp;"AH"&amp;$A446)),0),""))</f>
        <v/>
      </c>
      <c r="CB446" s="253" t="str">
        <f t="array" aca="1" ref="CB446" ca="1">IF(CB$2="","",IFERROR(IF(FIND(CB$2,$C446)&gt;=1,IF(INDIRECT($B446&amp;"!"&amp;"AH"&amp;$A446)="","",INDIRECT($B446&amp;"!"&amp;"AH"&amp;$A446)),0),""))</f>
        <v/>
      </c>
      <c r="CC446" s="253" t="str">
        <f t="array" aca="1" ref="CC446" ca="1">IF(CC$2="","",IFERROR(IF(FIND(CC$2,$C446)&gt;=1,IF(INDIRECT($B446&amp;"!"&amp;"AH"&amp;$A446)="","",INDIRECT($B446&amp;"!"&amp;"AH"&amp;$A446)),0),""))</f>
        <v/>
      </c>
      <c r="CD446" s="253" t="str">
        <f t="array" aca="1" ref="CD446" ca="1">IF(CD$2="","",IFERROR(IF(FIND(CD$2,$C446)&gt;=1,IF(INDIRECT($B446&amp;"!"&amp;"AH"&amp;$A446)="","",INDIRECT($B446&amp;"!"&amp;"AH"&amp;$A446)),0),""))</f>
        <v/>
      </c>
      <c r="CE446" s="253" t="str">
        <f t="array" aca="1" ref="CE446" ca="1">IF(CE$2="","",IFERROR(IF(FIND(CE$2,$C446)&gt;=1,IF(INDIRECT($B446&amp;"!"&amp;"AH"&amp;$A446)="","",INDIRECT($B446&amp;"!"&amp;"AH"&amp;$A446)),0),""))</f>
        <v/>
      </c>
      <c r="CF446" s="253" t="str">
        <f t="array" aca="1" ref="CF446" ca="1">IF(CF$2="","",IFERROR(IF(FIND(CF$2,$C446)&gt;=1,IF(INDIRECT($B446&amp;"!"&amp;"AH"&amp;$A446)="","",INDIRECT($B446&amp;"!"&amp;"AH"&amp;$A446)),0),""))</f>
        <v/>
      </c>
      <c r="CG446" s="253" t="str">
        <f t="array" aca="1" ref="CG446" ca="1">IF(CG$2="","",IFERROR(IF(FIND(CG$2,$C446)&gt;=1,IF(INDIRECT($B446&amp;"!"&amp;"AH"&amp;$A446)="","",INDIRECT($B446&amp;"!"&amp;"AH"&amp;$A446)),0),""))</f>
        <v/>
      </c>
      <c r="CH446" s="253" t="str">
        <f t="array" aca="1" ref="CH446" ca="1">IF(CH$2="","",IFERROR(IF(FIND(CH$2,$C446)&gt;=1,IF(INDIRECT($B446&amp;"!"&amp;"AH"&amp;$A446)="","",INDIRECT($B446&amp;"!"&amp;"AH"&amp;$A446)),0),""))</f>
        <v/>
      </c>
      <c r="CI446" s="253" t="str">
        <f t="array" aca="1" ref="CI446" ca="1">IF(CI$2="","",IFERROR(IF(FIND(CI$2,$C446)&gt;=1,IF(INDIRECT($B446&amp;"!"&amp;"AH"&amp;$A446)="","",INDIRECT($B446&amp;"!"&amp;"AH"&amp;$A446)),0),""))</f>
        <v/>
      </c>
      <c r="CJ446" s="253" t="str">
        <f t="array" aca="1" ref="CJ446" ca="1">IF(CJ$2="","",IFERROR(IF(FIND(CJ$2,$C446)&gt;=1,IF(INDIRECT($B446&amp;"!"&amp;"AH"&amp;$A446)="","",INDIRECT($B446&amp;"!"&amp;"AH"&amp;$A446)),0),""))</f>
        <v/>
      </c>
      <c r="CK446" s="253" t="str">
        <f t="array" aca="1" ref="CK446" ca="1">IF(CK$2="","",IFERROR(IF(FIND(CK$2,$C446)&gt;=1,IF(INDIRECT($B446&amp;"!"&amp;"AH"&amp;$A446)="","",INDIRECT($B446&amp;"!"&amp;"AH"&amp;$A446)),0),""))</f>
        <v/>
      </c>
      <c r="CL446" s="253" t="str">
        <f t="array" aca="1" ref="CL446" ca="1">IF(CL$2="","",IFERROR(IF(FIND(CL$2,$C446)&gt;=1,IF(INDIRECT($B446&amp;"!"&amp;"AH"&amp;$A446)="","",INDIRECT($B446&amp;"!"&amp;"AH"&amp;$A446)),0),""))</f>
        <v/>
      </c>
      <c r="CO446" s="2" t="str">
        <f t="shared" ca="1" si="376"/>
        <v/>
      </c>
      <c r="CP446" s="253" t="str">
        <f t="array" aca="1" ref="CP446" ca="1">IF(CP$2="","",IFERROR(IF(FIND(CP$2,$C446)&gt;=1,INDIRECT($B446&amp;"!"&amp;"AG"&amp;$A446),0),""))</f>
        <v/>
      </c>
      <c r="CQ446" s="253" t="str">
        <f t="array" aca="1" ref="CQ446" ca="1">IF(CQ$2="","",IFERROR(IF(FIND(CQ$2,$C446)&gt;=1,INDIRECT($B446&amp;"!"&amp;"AG"&amp;$A446),0),""))</f>
        <v/>
      </c>
      <c r="CR446" s="253" t="str">
        <f t="array" aca="1" ref="CR446" ca="1">IF(CR$2="","",IFERROR(IF(FIND(CR$2,$C446)&gt;=1,INDIRECT($B446&amp;"!"&amp;"AG"&amp;$A446),0),""))</f>
        <v/>
      </c>
      <c r="CS446" s="253" t="str">
        <f t="array" aca="1" ref="CS446" ca="1">IF(CS$2="","",IFERROR(IF(FIND(CS$2,$C446)&gt;=1,INDIRECT($B446&amp;"!"&amp;"AG"&amp;$A446),0),""))</f>
        <v/>
      </c>
      <c r="CV446" s="2" t="str">
        <f t="shared" ca="1" si="377"/>
        <v/>
      </c>
      <c r="CW446" s="253" t="str">
        <f t="array" aca="1" ref="CW446" ca="1">IF(CW$2="","",IFERROR(IF(FIND(CW$2,$C446)&gt;=1,IF(INDIRECT($B446&amp;"!"&amp;"AH"&amp;$A446)="","",INDIRECT($B446&amp;"!"&amp;"AH"&amp;$A446)&amp;" "),0),""))</f>
        <v/>
      </c>
      <c r="CX446" s="253" t="str">
        <f t="array" aca="1" ref="CX446" ca="1">IF(CX$2="","",IFERROR(IF(FIND(CX$2,$C446)&gt;=1,IF(INDIRECT($B446&amp;"!"&amp;"AH"&amp;$A446)="","",INDIRECT($B446&amp;"!"&amp;"AH"&amp;$A446)&amp;" "),0),""))</f>
        <v/>
      </c>
      <c r="CY446" s="253" t="str">
        <f t="array" aca="1" ref="CY446" ca="1">IF(CY$2="","",IFERROR(IF(FIND(CY$2,$C446)&gt;=1,IF(INDIRECT($B446&amp;"!"&amp;"AH"&amp;$A446)="","",INDIRECT($B446&amp;"!"&amp;"AH"&amp;$A446)&amp;" "),0),""))</f>
        <v/>
      </c>
      <c r="CZ446" s="253" t="str">
        <f t="array" aca="1" ref="CZ446" ca="1">IF(CZ$2="","",IFERROR(IF(FIND(CZ$2,$C446)&gt;=1,IF(INDIRECT($B446&amp;"!"&amp;"AH"&amp;$A446)="","",INDIRECT($B446&amp;"!"&amp;"AH"&amp;$A446)&amp;" "),0),""))</f>
        <v/>
      </c>
      <c r="DC446" s="2" t="str">
        <f t="shared" ca="1" si="337"/>
        <v/>
      </c>
      <c r="DD446" s="253" t="str" cm="1">
        <f t="array" aca="1" ref="DD446" ca="1">IF(DD$2="","",IFERROR(IF(FIND(DD$2,$C446)&gt;=1,INDIRECT($B446&amp;"!"&amp;"AG"&amp;$A446),0),""))</f>
        <v/>
      </c>
      <c r="DE446" s="253" t="str" cm="1">
        <f t="array" aca="1" ref="DE446" ca="1">IF(DE$2="","",IFERROR(IF(FIND(DE$2,$C446)&gt;=1,INDIRECT($B446&amp;"!"&amp;"AG"&amp;$A446),0),""))</f>
        <v/>
      </c>
      <c r="DF446" s="253" t="str" cm="1">
        <f t="array" aca="1" ref="DF446" ca="1">IF(DF$2="","",IFERROR(IF(FIND(DF$2,$C446)&gt;=1,INDIRECT($B446&amp;"!"&amp;"AG"&amp;$A446),0),""))</f>
        <v/>
      </c>
      <c r="DG446" s="253" t="str" cm="1">
        <f t="array" aca="1" ref="DG446" ca="1">IF(DG$2="","",IFERROR(IF(FIND(DG$2,$C446)&gt;=1,INDIRECT($B446&amp;"!"&amp;"AG"&amp;$A446),0),""))</f>
        <v/>
      </c>
      <c r="DH446" s="253" t="str" cm="1">
        <f t="array" aca="1" ref="DH446" ca="1">IF(DH$2="","",IFERROR(IF(FIND(DH$2,$C446)&gt;=1,INDIRECT($B446&amp;"!"&amp;"AG"&amp;$A446),0),""))</f>
        <v/>
      </c>
      <c r="DI446" s="253" t="str" cm="1">
        <f t="array" aca="1" ref="DI446" ca="1">IF(DI$2="","",IFERROR(IF(FIND(DI$2,$C446)&gt;=1,INDIRECT($B446&amp;"!"&amp;"AG"&amp;$A446),0),""))</f>
        <v/>
      </c>
      <c r="DJ446" s="253" t="str" cm="1">
        <f t="array" aca="1" ref="DJ446" ca="1">IF(DJ$2="","",IFERROR(IF(FIND(DJ$2,$C446)&gt;=1,INDIRECT($B446&amp;"!"&amp;"AG"&amp;$A446),0),""))</f>
        <v/>
      </c>
      <c r="DK446" s="253" t="str" cm="1">
        <f t="array" aca="1" ref="DK446" ca="1">IF(DK$2="","",IFERROR(IF(FIND(DK$2,$C446)&gt;=1,INDIRECT($B446&amp;"!"&amp;"AG"&amp;$A446),0),""))</f>
        <v/>
      </c>
      <c r="DL446" s="253" t="str" cm="1">
        <f t="array" aca="1" ref="DL446" ca="1">IF(DL$2="","",IFERROR(IF(FIND(DL$2,$C446)&gt;=1,INDIRECT($B446&amp;"!"&amp;"AG"&amp;$A446),0),""))</f>
        <v/>
      </c>
      <c r="DM446" s="253" t="str" cm="1">
        <f t="array" aca="1" ref="DM446" ca="1">IF(DM$2="","",IFERROR(IF(FIND(DM$2,$C446)&gt;=1,INDIRECT($B446&amp;"!"&amp;"AG"&amp;$A446),0),""))</f>
        <v/>
      </c>
      <c r="DN446" s="253" t="str" cm="1">
        <f t="array" aca="1" ref="DN446" ca="1">IF(DN$2="","",IFERROR(IF(FIND(DN$2,$C446)&gt;=1,INDIRECT($B446&amp;"!"&amp;"AG"&amp;$A446),0),""))</f>
        <v/>
      </c>
      <c r="DO446" s="253" t="str" cm="1">
        <f t="array" aca="1" ref="DO446" ca="1">IF(DO$2="","",IFERROR(IF(FIND(DO$2,$C446)&gt;=1,INDIRECT($B446&amp;"!"&amp;"AG"&amp;$A446),0),""))</f>
        <v/>
      </c>
      <c r="DP446" s="253" t="str" cm="1">
        <f t="array" aca="1" ref="DP446" ca="1">IF(DP$2="","",IFERROR(IF(FIND(DP$2,$C446)&gt;=1,INDIRECT($B446&amp;"!"&amp;"AG"&amp;$A446),0),""))</f>
        <v/>
      </c>
      <c r="DQ446" s="253" t="str" cm="1">
        <f t="array" aca="1" ref="DQ446" ca="1">IF(DQ$2="","",IFERROR(IF(FIND(DQ$2,$C446)&gt;=1,INDIRECT($B446&amp;"!"&amp;"AG"&amp;$A446),0),""))</f>
        <v/>
      </c>
      <c r="DR446" s="253" t="str" cm="1">
        <f t="array" aca="1" ref="DR446" ca="1">IF(DR$2="","",IFERROR(IF(FIND(DR$2,$C446)&gt;=1,INDIRECT($B446&amp;"!"&amp;"AG"&amp;$A446),0),""))</f>
        <v/>
      </c>
      <c r="DS446" s="253" t="str" cm="1">
        <f t="array" aca="1" ref="DS446" ca="1">IF(DS$2="","",IFERROR(IF(FIND(DS$2,$C446)&gt;=1,INDIRECT($B446&amp;"!"&amp;"AG"&amp;$A446),0),""))</f>
        <v/>
      </c>
      <c r="DT446" s="253" t="str" cm="1">
        <f t="array" aca="1" ref="DT446" ca="1">IF(DT$2="","",IFERROR(IF(FIND(DT$2,$C446)&gt;=1,INDIRECT($B446&amp;"!"&amp;"AG"&amp;$A446),0),""))</f>
        <v/>
      </c>
      <c r="DU446" s="253" t="str" cm="1">
        <f t="array" aca="1" ref="DU446" ca="1">IF(DU$2="","",IFERROR(IF(FIND(DU$2,$C446)&gt;=1,INDIRECT($B446&amp;"!"&amp;"AG"&amp;$A446),0),""))</f>
        <v/>
      </c>
      <c r="DV446" s="253" t="str" cm="1">
        <f t="array" aca="1" ref="DV446" ca="1">IF(DV$2="","",IFERROR(IF(FIND(DV$2,$C446)&gt;=1,INDIRECT($B446&amp;"!"&amp;"AG"&amp;$A446),0),""))</f>
        <v/>
      </c>
      <c r="DW446" s="253" t="str" cm="1">
        <f t="array" aca="1" ref="DW446" ca="1">IF(DW$2="","",IFERROR(IF(FIND(DW$2,$C446)&gt;=1,INDIRECT($B446&amp;"!"&amp;"AG"&amp;$A446),0),""))</f>
        <v/>
      </c>
      <c r="DX446" s="253" t="str" cm="1">
        <f t="array" aca="1" ref="DX446" ca="1">IF(DX$2="","",IFERROR(IF(FIND(DX$2,$C446)&gt;=1,INDIRECT($B446&amp;"!"&amp;"AG"&amp;$A446),0),""))</f>
        <v/>
      </c>
      <c r="DY446" s="253" t="str" cm="1">
        <f t="array" aca="1" ref="DY446" ca="1">IF(DY$2="","",IFERROR(IF(FIND(DY$2,$C446)&gt;=1,INDIRECT($B446&amp;"!"&amp;"AG"&amp;$A446),0),""))</f>
        <v/>
      </c>
      <c r="DZ446" s="253" t="str" cm="1">
        <f t="array" aca="1" ref="DZ446" ca="1">IF(DZ$2="","",IFERROR(IF(FIND(DZ$2,$C446)&gt;=1,INDIRECT($B446&amp;"!"&amp;"AG"&amp;$A446),0),""))</f>
        <v/>
      </c>
      <c r="EA446" s="253" t="str" cm="1">
        <f t="array" aca="1" ref="EA446" ca="1">IF(EA$2="","",IFERROR(IF(FIND(EA$2,$C446)&gt;=1,INDIRECT($B446&amp;"!"&amp;"AG"&amp;$A446),0),""))</f>
        <v/>
      </c>
      <c r="EB446" s="253" t="str" cm="1">
        <f t="array" aca="1" ref="EB446" ca="1">IF(EB$2="","",IFERROR(IF(FIND(EB$2,$C446)&gt;=1,INDIRECT($B446&amp;"!"&amp;"AG"&amp;$A446),0),""))</f>
        <v/>
      </c>
      <c r="EC446" s="253" t="str" cm="1">
        <f t="array" aca="1" ref="EC446" ca="1">IF(EC$2="","",IFERROR(IF(FIND(EC$2,$C446)&gt;=1,INDIRECT($B446&amp;"!"&amp;"AG"&amp;$A446),0),""))</f>
        <v/>
      </c>
      <c r="ED446" s="253" t="str" cm="1">
        <f t="array" aca="1" ref="ED446" ca="1">IF(ED$2="","",IFERROR(IF(FIND(ED$2,$C446)&gt;=1,INDIRECT($B446&amp;"!"&amp;"AG"&amp;$A446),0),""))</f>
        <v/>
      </c>
      <c r="EE446" s="253" t="str" cm="1">
        <f t="array" aca="1" ref="EE446" ca="1">IF(EE$2="","",IFERROR(IF(FIND(EE$2,$C446)&gt;=1,INDIRECT($B446&amp;"!"&amp;"AG"&amp;$A446),0),""))</f>
        <v/>
      </c>
      <c r="EF446" s="253" t="str" cm="1">
        <f t="array" aca="1" ref="EF446" ca="1">IF(EF$2="","",IFERROR(IF(FIND(EF$2,$C446)&gt;=1,INDIRECT($B446&amp;"!"&amp;"AG"&amp;$A446),0),""))</f>
        <v/>
      </c>
      <c r="EG446" s="253" t="str" cm="1">
        <f t="array" aca="1" ref="EG446" ca="1">IF(EG$2="","",IFERROR(IF(FIND(EG$2,$C446)&gt;=1,INDIRECT($B446&amp;"!"&amp;"AG"&amp;$A446),0),""))</f>
        <v/>
      </c>
      <c r="EH446" s="253" t="str" cm="1">
        <f t="array" aca="1" ref="EH446" ca="1">IF(EH$2="","",IFERROR(IF(FIND(EH$2,$C446)&gt;=1,INDIRECT($B446&amp;"!"&amp;"AG"&amp;$A446),0),""))</f>
        <v/>
      </c>
      <c r="EI446" s="253" t="str" cm="1">
        <f t="array" aca="1" ref="EI446" ca="1">IF(EI$2="","",IFERROR(IF(FIND(EI$2,$C446)&gt;=1,INDIRECT($B446&amp;"!"&amp;"AG"&amp;$A446),0),""))</f>
        <v/>
      </c>
      <c r="EJ446" s="253" t="str" cm="1">
        <f t="array" aca="1" ref="EJ446" ca="1">IF(EJ$2="","",IFERROR(IF(FIND(EJ$2,$C446)&gt;=1,INDIRECT($B446&amp;"!"&amp;"AG"&amp;$A446),0),""))</f>
        <v/>
      </c>
      <c r="EK446" s="253" t="str" cm="1">
        <f t="array" aca="1" ref="EK446" ca="1">IF(EK$2="","",IFERROR(IF(FIND(EK$2,$C446)&gt;=1,INDIRECT($B446&amp;"!"&amp;"AG"&amp;$A446),0),""))</f>
        <v/>
      </c>
      <c r="EL446" s="253" t="str" cm="1">
        <f t="array" aca="1" ref="EL446" ca="1">IF(EL$2="","",IFERROR(IF(FIND(EL$2,$C446)&gt;=1,INDIRECT($B446&amp;"!"&amp;"AG"&amp;$A446),0),""))</f>
        <v/>
      </c>
      <c r="EM446" s="253" t="str" cm="1">
        <f t="array" aca="1" ref="EM446" ca="1">IF(EM$2="","",IFERROR(IF(FIND(EM$2,$C446)&gt;=1,INDIRECT($B446&amp;"!"&amp;"AG"&amp;$A446),0),""))</f>
        <v/>
      </c>
      <c r="EN446" s="253" t="str" cm="1">
        <f t="array" aca="1" ref="EN446" ca="1">IF(EN$2="","",IFERROR(IF(FIND(EN$2,$C446)&gt;=1,INDIRECT($B446&amp;"!"&amp;"AG"&amp;$A446),0),""))</f>
        <v/>
      </c>
      <c r="EO446" s="253" t="str" cm="1">
        <f t="array" aca="1" ref="EO446" ca="1">IF(EO$2="","",IFERROR(IF(FIND(EO$2,$C446)&gt;=1,INDIRECT($B446&amp;"!"&amp;"AG"&amp;$A446),0),""))</f>
        <v/>
      </c>
      <c r="EP446" s="253" t="str" cm="1">
        <f t="array" aca="1" ref="EP446" ca="1">IF(EP$2="","",IFERROR(IF(FIND(EP$2,$C446)&gt;=1,INDIRECT($B446&amp;"!"&amp;"AG"&amp;$A446),0),""))</f>
        <v/>
      </c>
      <c r="EQ446" s="253" t="str" cm="1">
        <f t="array" aca="1" ref="EQ446" ca="1">IF(EQ$2="","",IFERROR(IF(FIND(EQ$2,$C446)&gt;=1,INDIRECT($B446&amp;"!"&amp;"AG"&amp;$A446),0),""))</f>
        <v/>
      </c>
      <c r="ER446" s="253" t="str" cm="1">
        <f t="array" aca="1" ref="ER446" ca="1">IF(ER$2="","",IFERROR(IF(FIND(ER$2,$C446)&gt;=1,INDIRECT($B446&amp;"!"&amp;"AG"&amp;$A446),0),""))</f>
        <v/>
      </c>
      <c r="ES446" s="253" t="str" cm="1">
        <f t="array" aca="1" ref="ES446" ca="1">IF(ES$2="","",IFERROR(IF(FIND(ES$2,$C446)&gt;=1,INDIRECT($B446&amp;"!"&amp;"AG"&amp;$A446),0),""))</f>
        <v/>
      </c>
      <c r="ET446" s="253" t="str" cm="1">
        <f t="array" aca="1" ref="ET446" ca="1">IF(ET$2="","",IFERROR(IF(FIND(ET$2,$C446)&gt;=1,INDIRECT($B446&amp;"!"&amp;"AG"&amp;$A446),0),""))</f>
        <v/>
      </c>
      <c r="EU446" s="253" t="str" cm="1">
        <f t="array" aca="1" ref="EU446" ca="1">IF(EU$2="","",IFERROR(IF(FIND(EU$2,$C446)&gt;=1,INDIRECT($B446&amp;"!"&amp;"AG"&amp;$A446),0),""))</f>
        <v/>
      </c>
      <c r="EV446" s="253" t="str" cm="1">
        <f t="array" aca="1" ref="EV446" ca="1">IF(EV$2="","",IFERROR(IF(FIND(EV$2,$C446)&gt;=1,INDIRECT($B446&amp;"!"&amp;"AG"&amp;$A446),0),""))</f>
        <v/>
      </c>
    </row>
    <row r="447" spans="1:152" x14ac:dyDescent="0.3">
      <c r="A447" s="252">
        <f t="shared" ca="1" si="379"/>
        <v>55</v>
      </c>
      <c r="B447" s="252" t="str">
        <f t="shared" si="380"/>
        <v>Aug_2024</v>
      </c>
      <c r="C447" s="252" t="str">
        <f t="shared" ca="1" si="378"/>
        <v/>
      </c>
      <c r="D447" s="253" t="str">
        <f t="array" aca="1" ref="D447" ca="1">IF(D$2="","",IFERROR(IF(FIND(D$2,$C447)&gt;=1,INDIRECT($B447&amp;"!"&amp;"AG"&amp;$A447),0),""))</f>
        <v/>
      </c>
      <c r="E447" s="253" t="str">
        <f t="array" aca="1" ref="E447" ca="1">IF(E$2="","",IFERROR(IF(FIND(E$2,$C447)&gt;=1,INDIRECT($B447&amp;"!"&amp;"AG"&amp;$A447),0),""))</f>
        <v/>
      </c>
      <c r="F447" s="253" t="str">
        <f t="array" aca="1" ref="F447" ca="1">IF(F$2="","",IFERROR(IF(FIND(F$2,$C447)&gt;=1,INDIRECT($B447&amp;"!"&amp;"AG"&amp;$A447),0),""))</f>
        <v/>
      </c>
      <c r="G447" s="253" t="str">
        <f t="array" aca="1" ref="G447" ca="1">IF(G$2="","",IFERROR(IF(FIND(G$2,$C447)&gt;=1,INDIRECT($B447&amp;"!"&amp;"AG"&amp;$A447),0),""))</f>
        <v/>
      </c>
      <c r="H447" s="253" t="str">
        <f t="array" aca="1" ref="H447" ca="1">IF(H$2="","",IFERROR(IF(FIND(H$2,$C447)&gt;=1,INDIRECT($B447&amp;"!"&amp;"AG"&amp;$A447),0),""))</f>
        <v/>
      </c>
      <c r="I447" s="253" t="str">
        <f t="array" aca="1" ref="I447" ca="1">IF(I$2="","",IFERROR(IF(FIND(I$2,$C447)&gt;=1,INDIRECT($B447&amp;"!"&amp;"AG"&amp;$A447),0),""))</f>
        <v/>
      </c>
      <c r="J447" s="253" t="str">
        <f t="array" aca="1" ref="J447" ca="1">IF(J$2="","",IFERROR(IF(FIND(J$2,$C447)&gt;=1,INDIRECT($B447&amp;"!"&amp;"AG"&amp;$A447),0),""))</f>
        <v/>
      </c>
      <c r="K447" s="253" t="str">
        <f t="array" aca="1" ref="K447" ca="1">IF(K$2="","",IFERROR(IF(FIND(K$2,$C447)&gt;=1,INDIRECT($B447&amp;"!"&amp;"AG"&amp;$A447),0),""))</f>
        <v/>
      </c>
      <c r="L447" s="253" t="str">
        <f t="array" aca="1" ref="L447" ca="1">IF(L$2="","",IFERROR(IF(FIND(L$2,$C447)&gt;=1,INDIRECT($B447&amp;"!"&amp;"AG"&amp;$A447),0),""))</f>
        <v/>
      </c>
      <c r="M447" s="253" t="str">
        <f t="array" aca="1" ref="M447" ca="1">IF(M$2="","",IFERROR(IF(FIND(M$2,$C447)&gt;=1,INDIRECT($B447&amp;"!"&amp;"AG"&amp;$A447),0),""))</f>
        <v/>
      </c>
      <c r="N447" s="253" t="str">
        <f t="array" aca="1" ref="N447" ca="1">IF(N$2="","",IFERROR(IF(FIND(N$2,$C447)&gt;=1,INDIRECT($B447&amp;"!"&amp;"AG"&amp;$A447),0),""))</f>
        <v/>
      </c>
      <c r="O447" s="253" t="str">
        <f t="array" aca="1" ref="O447" ca="1">IF(O$2="","",IFERROR(IF(FIND(O$2,$C447)&gt;=1,INDIRECT($B447&amp;"!"&amp;"AG"&amp;$A447),0),""))</f>
        <v/>
      </c>
      <c r="P447" s="253" t="str">
        <f t="array" aca="1" ref="P447" ca="1">IF(P$2="","",IFERROR(IF(FIND(P$2,$C447)&gt;=1,INDIRECT($B447&amp;"!"&amp;"AG"&amp;$A447),0),""))</f>
        <v/>
      </c>
      <c r="Q447" s="253" t="str">
        <f t="array" aca="1" ref="Q447" ca="1">IF(Q$2="","",IFERROR(IF(FIND(Q$2,$C447)&gt;=1,INDIRECT($B447&amp;"!"&amp;"AG"&amp;$A447),0),""))</f>
        <v/>
      </c>
      <c r="R447" s="253" t="str">
        <f t="array" aca="1" ref="R447" ca="1">IF(R$2="","",IFERROR(IF(FIND(R$2,$C447)&gt;=1,INDIRECT($B447&amp;"!"&amp;"AG"&amp;$A447),0),""))</f>
        <v/>
      </c>
      <c r="S447" s="253" t="str">
        <f t="array" aca="1" ref="S447" ca="1">IF(S$2="","",IFERROR(IF(FIND(S$2,$C447)&gt;=1,INDIRECT($B447&amp;"!"&amp;"AG"&amp;$A447),0),""))</f>
        <v/>
      </c>
      <c r="T447" s="253" t="str">
        <f t="array" aca="1" ref="T447" ca="1">IF(T$2="","",IFERROR(IF(FIND(T$2,$C447)&gt;=1,INDIRECT($B447&amp;"!"&amp;"AG"&amp;$A447),0),""))</f>
        <v/>
      </c>
      <c r="U447" s="253" t="str">
        <f t="array" aca="1" ref="U447" ca="1">IF(U$2="","",IFERROR(IF(FIND(U$2,$C447)&gt;=1,INDIRECT($B447&amp;"!"&amp;"AG"&amp;$A447),0),""))</f>
        <v/>
      </c>
      <c r="V447" s="253" t="str">
        <f t="array" aca="1" ref="V447" ca="1">IF(V$2="","",IFERROR(IF(FIND(V$2,$C447)&gt;=1,INDIRECT($B447&amp;"!"&amp;"AG"&amp;$A447),0),""))</f>
        <v/>
      </c>
      <c r="W447" s="253" t="str">
        <f t="array" aca="1" ref="W447" ca="1">IF(W$2="","",IFERROR(IF(FIND(W$2,$C447)&gt;=1,INDIRECT($B447&amp;"!"&amp;"AG"&amp;$A447),0),""))</f>
        <v/>
      </c>
      <c r="X447" s="253" t="str">
        <f t="array" aca="1" ref="X447" ca="1">IF(X$2="","",IFERROR(IF(FIND(X$2,$C447)&gt;=1,INDIRECT($B447&amp;"!"&amp;"AG"&amp;$A447),0),""))</f>
        <v/>
      </c>
      <c r="Y447" s="253" t="str">
        <f t="array" aca="1" ref="Y447" ca="1">IF(Y$2="","",IFERROR(IF(FIND(Y$2,$C447)&gt;=1,INDIRECT($B447&amp;"!"&amp;"AG"&amp;$A447),0),""))</f>
        <v/>
      </c>
      <c r="Z447" s="253" t="str">
        <f t="array" aca="1" ref="Z447" ca="1">IF(Z$2="","",IFERROR(IF(FIND(Z$2,$C447)&gt;=1,INDIRECT($B447&amp;"!"&amp;"AG"&amp;$A447),0),""))</f>
        <v/>
      </c>
      <c r="AA447" s="253" t="str">
        <f t="array" aca="1" ref="AA447" ca="1">IF(AA$2="","",IFERROR(IF(FIND(AA$2,$C447)&gt;=1,INDIRECT($B447&amp;"!"&amp;"AG"&amp;$A447),0),""))</f>
        <v/>
      </c>
      <c r="AB447" s="253" t="str">
        <f t="array" aca="1" ref="AB447" ca="1">IF(AB$2="","",IFERROR(IF(FIND(AB$2,$C447)&gt;=1,INDIRECT($B447&amp;"!"&amp;"AG"&amp;$A447),0),""))</f>
        <v/>
      </c>
      <c r="AC447" s="253" t="str">
        <f t="array" aca="1" ref="AC447" ca="1">IF(AC$2="","",IFERROR(IF(FIND(AC$2,$C447)&gt;=1,INDIRECT($B447&amp;"!"&amp;"AG"&amp;$A447),0),""))</f>
        <v/>
      </c>
      <c r="AD447" s="253" t="str">
        <f t="array" aca="1" ref="AD447" ca="1">IF(AD$2="","",IFERROR(IF(FIND(AD$2,$C447)&gt;=1,INDIRECT($B447&amp;"!"&amp;"AG"&amp;$A447),0),""))</f>
        <v/>
      </c>
      <c r="AE447" s="253" t="str">
        <f t="array" aca="1" ref="AE447" ca="1">IF(AE$2="","",IFERROR(IF(FIND(AE$2,$C447)&gt;=1,INDIRECT($B447&amp;"!"&amp;"AG"&amp;$A447),0),""))</f>
        <v/>
      </c>
      <c r="AF447" s="253" t="str">
        <f t="array" aca="1" ref="AF447" ca="1">IF(AF$2="","",IFERROR(IF(FIND(AF$2,$C447)&gt;=1,INDIRECT($B447&amp;"!"&amp;"AG"&amp;$A447),0),""))</f>
        <v/>
      </c>
      <c r="AG447" s="253" t="str">
        <f t="array" aca="1" ref="AG447" ca="1">IF(AG$2="","",IFERROR(IF(FIND(AG$2,$C447)&gt;=1,INDIRECT($B447&amp;"!"&amp;"AG"&amp;$A447),0),""))</f>
        <v/>
      </c>
      <c r="AH447" s="253" t="str">
        <f t="array" aca="1" ref="AH447" ca="1">IF(AH$2="","",IFERROR(IF(FIND(AH$2,$C447)&gt;=1,INDIRECT($B447&amp;"!"&amp;"AG"&amp;$A447),0),""))</f>
        <v/>
      </c>
      <c r="AI447" s="253" t="str">
        <f t="array" aca="1" ref="AI447" ca="1">IF(AI$2="","",IFERROR(IF(FIND(AI$2,$C447)&gt;=1,INDIRECT($B447&amp;"!"&amp;"AG"&amp;$A447),0),""))</f>
        <v/>
      </c>
      <c r="AJ447" s="253" t="str">
        <f t="array" aca="1" ref="AJ447" ca="1">IF(AJ$2="","",IFERROR(IF(FIND(AJ$2,$C447)&gt;=1,INDIRECT($B447&amp;"!"&amp;"AG"&amp;$A447),0),""))</f>
        <v/>
      </c>
      <c r="AK447" s="253" t="str">
        <f t="array" aca="1" ref="AK447" ca="1">IF(AK$2="","",IFERROR(IF(FIND(AK$2,$C447)&gt;=1,INDIRECT($B447&amp;"!"&amp;"AG"&amp;$A447),0),""))</f>
        <v/>
      </c>
      <c r="AL447" s="253" t="str">
        <f t="array" aca="1" ref="AL447" ca="1">IF(AL$2="","",IFERROR(IF(FIND(AL$2,$C447)&gt;=1,INDIRECT($B447&amp;"!"&amp;"AG"&amp;$A447),0),""))</f>
        <v/>
      </c>
      <c r="AM447" s="253" t="str">
        <f t="array" aca="1" ref="AM447" ca="1">IF(AM$2="","",IFERROR(IF(FIND(AM$2,$C447)&gt;=1,INDIRECT($B447&amp;"!"&amp;"AG"&amp;$A447),0),""))</f>
        <v/>
      </c>
      <c r="AN447" s="253" t="str">
        <f t="array" aca="1" ref="AN447" ca="1">IF(AN$2="","",IFERROR(IF(FIND(AN$2,$C447)&gt;=1,INDIRECT($B447&amp;"!"&amp;"AG"&amp;$A447),0),""))</f>
        <v/>
      </c>
      <c r="AO447" s="253" t="str">
        <f t="array" aca="1" ref="AO447" ca="1">IF(AO$2="","",IFERROR(IF(FIND(AO$2,$C447)&gt;=1,INDIRECT($B447&amp;"!"&amp;"AG"&amp;$A447),0),""))</f>
        <v/>
      </c>
      <c r="AP447" s="253" t="str">
        <f t="array" aca="1" ref="AP447" ca="1">IF(AP$2="","",IFERROR(IF(FIND(AP$2,$C447)&gt;=1,INDIRECT($B447&amp;"!"&amp;"AG"&amp;$A447),0),""))</f>
        <v/>
      </c>
      <c r="AQ447" s="253" t="str">
        <f t="array" aca="1" ref="AQ447" ca="1">IF(AQ$2="","",IFERROR(IF(FIND(AQ$2,$C447)&gt;=1,INDIRECT($B447&amp;"!"&amp;"AG"&amp;$A447),0),""))</f>
        <v/>
      </c>
      <c r="AR447" s="253" t="str">
        <f t="array" aca="1" ref="AR447" ca="1">IF(AR$2="","",IFERROR(IF(FIND(AR$2,$C447)&gt;=1,INDIRECT($B447&amp;"!"&amp;"AG"&amp;$A447),0),""))</f>
        <v/>
      </c>
      <c r="AS447" s="253" t="str">
        <f t="array" aca="1" ref="AS447" ca="1">IF(AS$2="","",IFERROR(IF(FIND(AS$2,$C447)&gt;=1,INDIRECT($B447&amp;"!"&amp;"AG"&amp;$A447),0),""))</f>
        <v/>
      </c>
      <c r="AU447" s="254" t="str">
        <f t="array" aca="1" ref="AU447" ca="1">IFERROR(INDIRECT(B447&amp;"!"&amp;"A"&amp;A447),"")</f>
        <v/>
      </c>
      <c r="AV447" s="2" t="str">
        <f t="shared" ca="1" si="375"/>
        <v/>
      </c>
      <c r="AW447" s="253" t="str">
        <f t="array" aca="1" ref="AW447" ca="1">IF(AW$2="","",IFERROR(IF(FIND(AW$2,$C447)&gt;=1,IF(INDIRECT($B447&amp;"!"&amp;"AH"&amp;$A447)="","",INDIRECT($B447&amp;"!"&amp;"AH"&amp;$A447)),0),""))</f>
        <v/>
      </c>
      <c r="AX447" s="253" t="str">
        <f t="array" aca="1" ref="AX447" ca="1">IF(AX$2="","",IFERROR(IF(FIND(AX$2,$C447)&gt;=1,IF(INDIRECT($B447&amp;"!"&amp;"AH"&amp;$A447)="","",INDIRECT($B447&amp;"!"&amp;"AH"&amp;$A447)),0),""))</f>
        <v/>
      </c>
      <c r="AY447" s="253" t="str">
        <f t="array" aca="1" ref="AY447" ca="1">IF(AY$2="","",IFERROR(IF(FIND(AY$2,$C447)&gt;=1,IF(INDIRECT($B447&amp;"!"&amp;"AH"&amp;$A447)="","",INDIRECT($B447&amp;"!"&amp;"AH"&amp;$A447)),0),""))</f>
        <v/>
      </c>
      <c r="AZ447" s="253" t="str">
        <f t="array" aca="1" ref="AZ447" ca="1">IF(AZ$2="","",IFERROR(IF(FIND(AZ$2,$C447)&gt;=1,IF(INDIRECT($B447&amp;"!"&amp;"AH"&amp;$A447)="","",INDIRECT($B447&amp;"!"&amp;"AH"&amp;$A447)),0),""))</f>
        <v/>
      </c>
      <c r="BA447" s="253" t="str">
        <f t="array" aca="1" ref="BA447" ca="1">IF(BA$2="","",IFERROR(IF(FIND(BA$2,$C447)&gt;=1,IF(INDIRECT($B447&amp;"!"&amp;"AH"&amp;$A447)="","",INDIRECT($B447&amp;"!"&amp;"AH"&amp;$A447)),0),""))</f>
        <v/>
      </c>
      <c r="BB447" s="253" t="str">
        <f t="array" aca="1" ref="BB447" ca="1">IF(BB$2="","",IFERROR(IF(FIND(BB$2,$C447)&gt;=1,IF(INDIRECT($B447&amp;"!"&amp;"AH"&amp;$A447)="","",INDIRECT($B447&amp;"!"&amp;"AH"&amp;$A447)),0),""))</f>
        <v/>
      </c>
      <c r="BC447" s="253" t="str">
        <f t="array" aca="1" ref="BC447" ca="1">IF(BC$2="","",IFERROR(IF(FIND(BC$2,$C447)&gt;=1,IF(INDIRECT($B447&amp;"!"&amp;"AH"&amp;$A447)="","",INDIRECT($B447&amp;"!"&amp;"AH"&amp;$A447)),0),""))</f>
        <v/>
      </c>
      <c r="BD447" s="253" t="str">
        <f t="array" aca="1" ref="BD447" ca="1">IF(BD$2="","",IFERROR(IF(FIND(BD$2,$C447)&gt;=1,IF(INDIRECT($B447&amp;"!"&amp;"AH"&amp;$A447)="","",INDIRECT($B447&amp;"!"&amp;"AH"&amp;$A447)),0),""))</f>
        <v/>
      </c>
      <c r="BE447" s="253" t="str">
        <f t="array" aca="1" ref="BE447" ca="1">IF(BE$2="","",IFERROR(IF(FIND(BE$2,$C447)&gt;=1,IF(INDIRECT($B447&amp;"!"&amp;"AH"&amp;$A447)="","",INDIRECT($B447&amp;"!"&amp;"AH"&amp;$A447)),0),""))</f>
        <v/>
      </c>
      <c r="BF447" s="253" t="str">
        <f t="array" aca="1" ref="BF447" ca="1">IF(BF$2="","",IFERROR(IF(FIND(BF$2,$C447)&gt;=1,IF(INDIRECT($B447&amp;"!"&amp;"AH"&amp;$A447)="","",INDIRECT($B447&amp;"!"&amp;"AH"&amp;$A447)),0),""))</f>
        <v/>
      </c>
      <c r="BG447" s="253" t="str">
        <f t="array" aca="1" ref="BG447" ca="1">IF(BG$2="","",IFERROR(IF(FIND(BG$2,$C447)&gt;=1,IF(INDIRECT($B447&amp;"!"&amp;"AH"&amp;$A447)="","",INDIRECT($B447&amp;"!"&amp;"AH"&amp;$A447)),0),""))</f>
        <v/>
      </c>
      <c r="BH447" s="253" t="str">
        <f t="array" aca="1" ref="BH447" ca="1">IF(BH$2="","",IFERROR(IF(FIND(BH$2,$C447)&gt;=1,IF(INDIRECT($B447&amp;"!"&amp;"AH"&amp;$A447)="","",INDIRECT($B447&amp;"!"&amp;"AH"&amp;$A447)),0),""))</f>
        <v/>
      </c>
      <c r="BI447" s="253" t="str">
        <f t="array" aca="1" ref="BI447" ca="1">IF(BI$2="","",IFERROR(IF(FIND(BI$2,$C447)&gt;=1,IF(INDIRECT($B447&amp;"!"&amp;"AH"&amp;$A447)="","",INDIRECT($B447&amp;"!"&amp;"AH"&amp;$A447)),0),""))</f>
        <v/>
      </c>
      <c r="BJ447" s="253" t="str">
        <f t="array" aca="1" ref="BJ447" ca="1">IF(BJ$2="","",IFERROR(IF(FIND(BJ$2,$C447)&gt;=1,IF(INDIRECT($B447&amp;"!"&amp;"AH"&amp;$A447)="","",INDIRECT($B447&amp;"!"&amp;"AH"&amp;$A447)),0),""))</f>
        <v/>
      </c>
      <c r="BK447" s="253" t="str">
        <f t="array" aca="1" ref="BK447" ca="1">IF(BK$2="","",IFERROR(IF(FIND(BK$2,$C447)&gt;=1,IF(INDIRECT($B447&amp;"!"&amp;"AH"&amp;$A447)="","",INDIRECT($B447&amp;"!"&amp;"AH"&amp;$A447)),0),""))</f>
        <v/>
      </c>
      <c r="BL447" s="253" t="str">
        <f t="array" aca="1" ref="BL447" ca="1">IF(BL$2="","",IFERROR(IF(FIND(BL$2,$C447)&gt;=1,IF(INDIRECT($B447&amp;"!"&amp;"AH"&amp;$A447)="","",INDIRECT($B447&amp;"!"&amp;"AH"&amp;$A447)),0),""))</f>
        <v/>
      </c>
      <c r="BM447" s="253" t="str">
        <f t="array" aca="1" ref="BM447" ca="1">IF(BM$2="","",IFERROR(IF(FIND(BM$2,$C447)&gt;=1,IF(INDIRECT($B447&amp;"!"&amp;"AH"&amp;$A447)="","",INDIRECT($B447&amp;"!"&amp;"AH"&amp;$A447)),0),""))</f>
        <v/>
      </c>
      <c r="BN447" s="253" t="str">
        <f t="array" aca="1" ref="BN447" ca="1">IF(BN$2="","",IFERROR(IF(FIND(BN$2,$C447)&gt;=1,IF(INDIRECT($B447&amp;"!"&amp;"AH"&amp;$A447)="","",INDIRECT($B447&amp;"!"&amp;"AH"&amp;$A447)),0),""))</f>
        <v/>
      </c>
      <c r="BO447" s="253" t="str">
        <f t="array" aca="1" ref="BO447" ca="1">IF(BO$2="","",IFERROR(IF(FIND(BO$2,$C447)&gt;=1,IF(INDIRECT($B447&amp;"!"&amp;"AH"&amp;$A447)="","",INDIRECT($B447&amp;"!"&amp;"AH"&amp;$A447)),0),""))</f>
        <v/>
      </c>
      <c r="BP447" s="253" t="str">
        <f t="array" aca="1" ref="BP447" ca="1">IF(BP$2="","",IFERROR(IF(FIND(BP$2,$C447)&gt;=1,IF(INDIRECT($B447&amp;"!"&amp;"AH"&amp;$A447)="","",INDIRECT($B447&amp;"!"&amp;"AH"&amp;$A447)),0),""))</f>
        <v/>
      </c>
      <c r="BQ447" s="253" t="str">
        <f t="array" aca="1" ref="BQ447" ca="1">IF(BQ$2="","",IFERROR(IF(FIND(BQ$2,$C447)&gt;=1,IF(INDIRECT($B447&amp;"!"&amp;"AH"&amp;$A447)="","",INDIRECT($B447&amp;"!"&amp;"AH"&amp;$A447)),0),""))</f>
        <v/>
      </c>
      <c r="BR447" s="253" t="str">
        <f t="array" aca="1" ref="BR447" ca="1">IF(BR$2="","",IFERROR(IF(FIND(BR$2,$C447)&gt;=1,IF(INDIRECT($B447&amp;"!"&amp;"AH"&amp;$A447)="","",INDIRECT($B447&amp;"!"&amp;"AH"&amp;$A447)),0),""))</f>
        <v/>
      </c>
      <c r="BS447" s="253" t="str">
        <f t="array" aca="1" ref="BS447" ca="1">IF(BS$2="","",IFERROR(IF(FIND(BS$2,$C447)&gt;=1,IF(INDIRECT($B447&amp;"!"&amp;"AH"&amp;$A447)="","",INDIRECT($B447&amp;"!"&amp;"AH"&amp;$A447)),0),""))</f>
        <v/>
      </c>
      <c r="BT447" s="253" t="str">
        <f t="array" aca="1" ref="BT447" ca="1">IF(BT$2="","",IFERROR(IF(FIND(BT$2,$C447)&gt;=1,IF(INDIRECT($B447&amp;"!"&amp;"AH"&amp;$A447)="","",INDIRECT($B447&amp;"!"&amp;"AH"&amp;$A447)),0),""))</f>
        <v/>
      </c>
      <c r="BU447" s="253" t="str">
        <f t="array" aca="1" ref="BU447" ca="1">IF(BU$2="","",IFERROR(IF(FIND(BU$2,$C447)&gt;=1,IF(INDIRECT($B447&amp;"!"&amp;"AH"&amp;$A447)="","",INDIRECT($B447&amp;"!"&amp;"AH"&amp;$A447)),0),""))</f>
        <v/>
      </c>
      <c r="BV447" s="253" t="str">
        <f t="array" aca="1" ref="BV447" ca="1">IF(BV$2="","",IFERROR(IF(FIND(BV$2,$C447)&gt;=1,IF(INDIRECT($B447&amp;"!"&amp;"AH"&amp;$A447)="","",INDIRECT($B447&amp;"!"&amp;"AH"&amp;$A447)),0),""))</f>
        <v/>
      </c>
      <c r="BW447" s="253" t="str">
        <f t="array" aca="1" ref="BW447" ca="1">IF(BW$2="","",IFERROR(IF(FIND(BW$2,$C447)&gt;=1,IF(INDIRECT($B447&amp;"!"&amp;"AH"&amp;$A447)="","",INDIRECT($B447&amp;"!"&amp;"AH"&amp;$A447)),0),""))</f>
        <v/>
      </c>
      <c r="BX447" s="253" t="str">
        <f t="array" aca="1" ref="BX447" ca="1">IF(BX$2="","",IFERROR(IF(FIND(BX$2,$C447)&gt;=1,IF(INDIRECT($B447&amp;"!"&amp;"AH"&amp;$A447)="","",INDIRECT($B447&amp;"!"&amp;"AH"&amp;$A447)),0),""))</f>
        <v/>
      </c>
      <c r="BY447" s="253" t="str">
        <f t="array" aca="1" ref="BY447" ca="1">IF(BY$2="","",IFERROR(IF(FIND(BY$2,$C447)&gt;=1,IF(INDIRECT($B447&amp;"!"&amp;"AH"&amp;$A447)="","",INDIRECT($B447&amp;"!"&amp;"AH"&amp;$A447)),0),""))</f>
        <v/>
      </c>
      <c r="BZ447" s="253" t="str">
        <f t="array" aca="1" ref="BZ447" ca="1">IF(BZ$2="","",IFERROR(IF(FIND(BZ$2,$C447)&gt;=1,IF(INDIRECT($B447&amp;"!"&amp;"AH"&amp;$A447)="","",INDIRECT($B447&amp;"!"&amp;"AH"&amp;$A447)),0),""))</f>
        <v/>
      </c>
      <c r="CA447" s="253" t="str">
        <f t="array" aca="1" ref="CA447" ca="1">IF(CA$2="","",IFERROR(IF(FIND(CA$2,$C447)&gt;=1,IF(INDIRECT($B447&amp;"!"&amp;"AH"&amp;$A447)="","",INDIRECT($B447&amp;"!"&amp;"AH"&amp;$A447)),0),""))</f>
        <v/>
      </c>
      <c r="CB447" s="253" t="str">
        <f t="array" aca="1" ref="CB447" ca="1">IF(CB$2="","",IFERROR(IF(FIND(CB$2,$C447)&gt;=1,IF(INDIRECT($B447&amp;"!"&amp;"AH"&amp;$A447)="","",INDIRECT($B447&amp;"!"&amp;"AH"&amp;$A447)),0),""))</f>
        <v/>
      </c>
      <c r="CC447" s="253" t="str">
        <f t="array" aca="1" ref="CC447" ca="1">IF(CC$2="","",IFERROR(IF(FIND(CC$2,$C447)&gt;=1,IF(INDIRECT($B447&amp;"!"&amp;"AH"&amp;$A447)="","",INDIRECT($B447&amp;"!"&amp;"AH"&amp;$A447)),0),""))</f>
        <v/>
      </c>
      <c r="CD447" s="253" t="str">
        <f t="array" aca="1" ref="CD447" ca="1">IF(CD$2="","",IFERROR(IF(FIND(CD$2,$C447)&gt;=1,IF(INDIRECT($B447&amp;"!"&amp;"AH"&amp;$A447)="","",INDIRECT($B447&amp;"!"&amp;"AH"&amp;$A447)),0),""))</f>
        <v/>
      </c>
      <c r="CE447" s="253" t="str">
        <f t="array" aca="1" ref="CE447" ca="1">IF(CE$2="","",IFERROR(IF(FIND(CE$2,$C447)&gt;=1,IF(INDIRECT($B447&amp;"!"&amp;"AH"&amp;$A447)="","",INDIRECT($B447&amp;"!"&amp;"AH"&amp;$A447)),0),""))</f>
        <v/>
      </c>
      <c r="CF447" s="253" t="str">
        <f t="array" aca="1" ref="CF447" ca="1">IF(CF$2="","",IFERROR(IF(FIND(CF$2,$C447)&gt;=1,IF(INDIRECT($B447&amp;"!"&amp;"AH"&amp;$A447)="","",INDIRECT($B447&amp;"!"&amp;"AH"&amp;$A447)),0),""))</f>
        <v/>
      </c>
      <c r="CG447" s="253" t="str">
        <f t="array" aca="1" ref="CG447" ca="1">IF(CG$2="","",IFERROR(IF(FIND(CG$2,$C447)&gt;=1,IF(INDIRECT($B447&amp;"!"&amp;"AH"&amp;$A447)="","",INDIRECT($B447&amp;"!"&amp;"AH"&amp;$A447)),0),""))</f>
        <v/>
      </c>
      <c r="CH447" s="253" t="str">
        <f t="array" aca="1" ref="CH447" ca="1">IF(CH$2="","",IFERROR(IF(FIND(CH$2,$C447)&gt;=1,IF(INDIRECT($B447&amp;"!"&amp;"AH"&amp;$A447)="","",INDIRECT($B447&amp;"!"&amp;"AH"&amp;$A447)),0),""))</f>
        <v/>
      </c>
      <c r="CI447" s="253" t="str">
        <f t="array" aca="1" ref="CI447" ca="1">IF(CI$2="","",IFERROR(IF(FIND(CI$2,$C447)&gt;=1,IF(INDIRECT($B447&amp;"!"&amp;"AH"&amp;$A447)="","",INDIRECT($B447&amp;"!"&amp;"AH"&amp;$A447)),0),""))</f>
        <v/>
      </c>
      <c r="CJ447" s="253" t="str">
        <f t="array" aca="1" ref="CJ447" ca="1">IF(CJ$2="","",IFERROR(IF(FIND(CJ$2,$C447)&gt;=1,IF(INDIRECT($B447&amp;"!"&amp;"AH"&amp;$A447)="","",INDIRECT($B447&amp;"!"&amp;"AH"&amp;$A447)),0),""))</f>
        <v/>
      </c>
      <c r="CK447" s="253" t="str">
        <f t="array" aca="1" ref="CK447" ca="1">IF(CK$2="","",IFERROR(IF(FIND(CK$2,$C447)&gt;=1,IF(INDIRECT($B447&amp;"!"&amp;"AH"&amp;$A447)="","",INDIRECT($B447&amp;"!"&amp;"AH"&amp;$A447)),0),""))</f>
        <v/>
      </c>
      <c r="CL447" s="253" t="str">
        <f t="array" aca="1" ref="CL447" ca="1">IF(CL$2="","",IFERROR(IF(FIND(CL$2,$C447)&gt;=1,IF(INDIRECT($B447&amp;"!"&amp;"AH"&amp;$A447)="","",INDIRECT($B447&amp;"!"&amp;"AH"&amp;$A447)),0),""))</f>
        <v/>
      </c>
      <c r="CO447" s="2" t="str">
        <f t="shared" ca="1" si="376"/>
        <v/>
      </c>
      <c r="CP447" s="253" t="str">
        <f t="array" aca="1" ref="CP447" ca="1">IF(CP$2="","",IFERROR(IF(FIND(CP$2,$C447)&gt;=1,INDIRECT($B447&amp;"!"&amp;"AG"&amp;$A447),0),""))</f>
        <v/>
      </c>
      <c r="CQ447" s="253" t="str">
        <f t="array" aca="1" ref="CQ447" ca="1">IF(CQ$2="","",IFERROR(IF(FIND(CQ$2,$C447)&gt;=1,INDIRECT($B447&amp;"!"&amp;"AG"&amp;$A447),0),""))</f>
        <v/>
      </c>
      <c r="CR447" s="253" t="str">
        <f t="array" aca="1" ref="CR447" ca="1">IF(CR$2="","",IFERROR(IF(FIND(CR$2,$C447)&gt;=1,INDIRECT($B447&amp;"!"&amp;"AG"&amp;$A447),0),""))</f>
        <v/>
      </c>
      <c r="CS447" s="253" t="str">
        <f t="array" aca="1" ref="CS447" ca="1">IF(CS$2="","",IFERROR(IF(FIND(CS$2,$C447)&gt;=1,INDIRECT($B447&amp;"!"&amp;"AG"&amp;$A447),0),""))</f>
        <v/>
      </c>
      <c r="CV447" s="2" t="str">
        <f t="shared" ca="1" si="377"/>
        <v/>
      </c>
      <c r="CW447" s="253" t="str">
        <f t="array" aca="1" ref="CW447" ca="1">IF(CW$2="","",IFERROR(IF(FIND(CW$2,$C447)&gt;=1,IF(INDIRECT($B447&amp;"!"&amp;"AH"&amp;$A447)="","",INDIRECT($B447&amp;"!"&amp;"AH"&amp;$A447)&amp;" "),0),""))</f>
        <v/>
      </c>
      <c r="CX447" s="253" t="str">
        <f t="array" aca="1" ref="CX447" ca="1">IF(CX$2="","",IFERROR(IF(FIND(CX$2,$C447)&gt;=1,IF(INDIRECT($B447&amp;"!"&amp;"AH"&amp;$A447)="","",INDIRECT($B447&amp;"!"&amp;"AH"&amp;$A447)&amp;" "),0),""))</f>
        <v/>
      </c>
      <c r="CY447" s="253" t="str">
        <f t="array" aca="1" ref="CY447" ca="1">IF(CY$2="","",IFERROR(IF(FIND(CY$2,$C447)&gt;=1,IF(INDIRECT($B447&amp;"!"&amp;"AH"&amp;$A447)="","",INDIRECT($B447&amp;"!"&amp;"AH"&amp;$A447)&amp;" "),0),""))</f>
        <v/>
      </c>
      <c r="CZ447" s="253" t="str">
        <f t="array" aca="1" ref="CZ447" ca="1">IF(CZ$2="","",IFERROR(IF(FIND(CZ$2,$C447)&gt;=1,IF(INDIRECT($B447&amp;"!"&amp;"AH"&amp;$A447)="","",INDIRECT($B447&amp;"!"&amp;"AH"&amp;$A447)&amp;" "),0),""))</f>
        <v/>
      </c>
      <c r="DC447" s="2" t="str">
        <f t="shared" ca="1" si="337"/>
        <v/>
      </c>
      <c r="DD447" s="253" t="str" cm="1">
        <f t="array" aca="1" ref="DD447" ca="1">IF(DD$2="","",IFERROR(IF(FIND(DD$2,$C447)&gt;=1,INDIRECT($B447&amp;"!"&amp;"AG"&amp;$A447),0),""))</f>
        <v/>
      </c>
      <c r="DE447" s="253" t="str" cm="1">
        <f t="array" aca="1" ref="DE447" ca="1">IF(DE$2="","",IFERROR(IF(FIND(DE$2,$C447)&gt;=1,INDIRECT($B447&amp;"!"&amp;"AG"&amp;$A447),0),""))</f>
        <v/>
      </c>
      <c r="DF447" s="253" t="str" cm="1">
        <f t="array" aca="1" ref="DF447" ca="1">IF(DF$2="","",IFERROR(IF(FIND(DF$2,$C447)&gt;=1,INDIRECT($B447&amp;"!"&amp;"AG"&amp;$A447),0),""))</f>
        <v/>
      </c>
      <c r="DG447" s="253" t="str" cm="1">
        <f t="array" aca="1" ref="DG447" ca="1">IF(DG$2="","",IFERROR(IF(FIND(DG$2,$C447)&gt;=1,INDIRECT($B447&amp;"!"&amp;"AG"&amp;$A447),0),""))</f>
        <v/>
      </c>
      <c r="DH447" s="253" t="str" cm="1">
        <f t="array" aca="1" ref="DH447" ca="1">IF(DH$2="","",IFERROR(IF(FIND(DH$2,$C447)&gt;=1,INDIRECT($B447&amp;"!"&amp;"AG"&amp;$A447),0),""))</f>
        <v/>
      </c>
      <c r="DI447" s="253" t="str" cm="1">
        <f t="array" aca="1" ref="DI447" ca="1">IF(DI$2="","",IFERROR(IF(FIND(DI$2,$C447)&gt;=1,INDIRECT($B447&amp;"!"&amp;"AG"&amp;$A447),0),""))</f>
        <v/>
      </c>
      <c r="DJ447" s="253" t="str" cm="1">
        <f t="array" aca="1" ref="DJ447" ca="1">IF(DJ$2="","",IFERROR(IF(FIND(DJ$2,$C447)&gt;=1,INDIRECT($B447&amp;"!"&amp;"AG"&amp;$A447),0),""))</f>
        <v/>
      </c>
      <c r="DK447" s="253" t="str" cm="1">
        <f t="array" aca="1" ref="DK447" ca="1">IF(DK$2="","",IFERROR(IF(FIND(DK$2,$C447)&gt;=1,INDIRECT($B447&amp;"!"&amp;"AG"&amp;$A447),0),""))</f>
        <v/>
      </c>
      <c r="DL447" s="253" t="str" cm="1">
        <f t="array" aca="1" ref="DL447" ca="1">IF(DL$2="","",IFERROR(IF(FIND(DL$2,$C447)&gt;=1,INDIRECT($B447&amp;"!"&amp;"AG"&amp;$A447),0),""))</f>
        <v/>
      </c>
      <c r="DM447" s="253" t="str" cm="1">
        <f t="array" aca="1" ref="DM447" ca="1">IF(DM$2="","",IFERROR(IF(FIND(DM$2,$C447)&gt;=1,INDIRECT($B447&amp;"!"&amp;"AG"&amp;$A447),0),""))</f>
        <v/>
      </c>
      <c r="DN447" s="253" t="str" cm="1">
        <f t="array" aca="1" ref="DN447" ca="1">IF(DN$2="","",IFERROR(IF(FIND(DN$2,$C447)&gt;=1,INDIRECT($B447&amp;"!"&amp;"AG"&amp;$A447),0),""))</f>
        <v/>
      </c>
      <c r="DO447" s="253" t="str" cm="1">
        <f t="array" aca="1" ref="DO447" ca="1">IF(DO$2="","",IFERROR(IF(FIND(DO$2,$C447)&gt;=1,INDIRECT($B447&amp;"!"&amp;"AG"&amp;$A447),0),""))</f>
        <v/>
      </c>
      <c r="DP447" s="253" t="str" cm="1">
        <f t="array" aca="1" ref="DP447" ca="1">IF(DP$2="","",IFERROR(IF(FIND(DP$2,$C447)&gt;=1,INDIRECT($B447&amp;"!"&amp;"AG"&amp;$A447),0),""))</f>
        <v/>
      </c>
      <c r="DQ447" s="253" t="str" cm="1">
        <f t="array" aca="1" ref="DQ447" ca="1">IF(DQ$2="","",IFERROR(IF(FIND(DQ$2,$C447)&gt;=1,INDIRECT($B447&amp;"!"&amp;"AG"&amp;$A447),0),""))</f>
        <v/>
      </c>
      <c r="DR447" s="253" t="str" cm="1">
        <f t="array" aca="1" ref="DR447" ca="1">IF(DR$2="","",IFERROR(IF(FIND(DR$2,$C447)&gt;=1,INDIRECT($B447&amp;"!"&amp;"AG"&amp;$A447),0),""))</f>
        <v/>
      </c>
      <c r="DS447" s="253" t="str" cm="1">
        <f t="array" aca="1" ref="DS447" ca="1">IF(DS$2="","",IFERROR(IF(FIND(DS$2,$C447)&gt;=1,INDIRECT($B447&amp;"!"&amp;"AG"&amp;$A447),0),""))</f>
        <v/>
      </c>
      <c r="DT447" s="253" t="str" cm="1">
        <f t="array" aca="1" ref="DT447" ca="1">IF(DT$2="","",IFERROR(IF(FIND(DT$2,$C447)&gt;=1,INDIRECT($B447&amp;"!"&amp;"AG"&amp;$A447),0),""))</f>
        <v/>
      </c>
      <c r="DU447" s="253" t="str" cm="1">
        <f t="array" aca="1" ref="DU447" ca="1">IF(DU$2="","",IFERROR(IF(FIND(DU$2,$C447)&gt;=1,INDIRECT($B447&amp;"!"&amp;"AG"&amp;$A447),0),""))</f>
        <v/>
      </c>
      <c r="DV447" s="253" t="str" cm="1">
        <f t="array" aca="1" ref="DV447" ca="1">IF(DV$2="","",IFERROR(IF(FIND(DV$2,$C447)&gt;=1,INDIRECT($B447&amp;"!"&amp;"AG"&amp;$A447),0),""))</f>
        <v/>
      </c>
      <c r="DW447" s="253" t="str" cm="1">
        <f t="array" aca="1" ref="DW447" ca="1">IF(DW$2="","",IFERROR(IF(FIND(DW$2,$C447)&gt;=1,INDIRECT($B447&amp;"!"&amp;"AG"&amp;$A447),0),""))</f>
        <v/>
      </c>
      <c r="DX447" s="253" t="str" cm="1">
        <f t="array" aca="1" ref="DX447" ca="1">IF(DX$2="","",IFERROR(IF(FIND(DX$2,$C447)&gt;=1,INDIRECT($B447&amp;"!"&amp;"AG"&amp;$A447),0),""))</f>
        <v/>
      </c>
      <c r="DY447" s="253" t="str" cm="1">
        <f t="array" aca="1" ref="DY447" ca="1">IF(DY$2="","",IFERROR(IF(FIND(DY$2,$C447)&gt;=1,INDIRECT($B447&amp;"!"&amp;"AG"&amp;$A447),0),""))</f>
        <v/>
      </c>
      <c r="DZ447" s="253" t="str" cm="1">
        <f t="array" aca="1" ref="DZ447" ca="1">IF(DZ$2="","",IFERROR(IF(FIND(DZ$2,$C447)&gt;=1,INDIRECT($B447&amp;"!"&amp;"AG"&amp;$A447),0),""))</f>
        <v/>
      </c>
      <c r="EA447" s="253" t="str" cm="1">
        <f t="array" aca="1" ref="EA447" ca="1">IF(EA$2="","",IFERROR(IF(FIND(EA$2,$C447)&gt;=1,INDIRECT($B447&amp;"!"&amp;"AG"&amp;$A447),0),""))</f>
        <v/>
      </c>
      <c r="EB447" s="253" t="str" cm="1">
        <f t="array" aca="1" ref="EB447" ca="1">IF(EB$2="","",IFERROR(IF(FIND(EB$2,$C447)&gt;=1,INDIRECT($B447&amp;"!"&amp;"AG"&amp;$A447),0),""))</f>
        <v/>
      </c>
      <c r="EC447" s="253" t="str" cm="1">
        <f t="array" aca="1" ref="EC447" ca="1">IF(EC$2="","",IFERROR(IF(FIND(EC$2,$C447)&gt;=1,INDIRECT($B447&amp;"!"&amp;"AG"&amp;$A447),0),""))</f>
        <v/>
      </c>
      <c r="ED447" s="253" t="str" cm="1">
        <f t="array" aca="1" ref="ED447" ca="1">IF(ED$2="","",IFERROR(IF(FIND(ED$2,$C447)&gt;=1,INDIRECT($B447&amp;"!"&amp;"AG"&amp;$A447),0),""))</f>
        <v/>
      </c>
      <c r="EE447" s="253" t="str" cm="1">
        <f t="array" aca="1" ref="EE447" ca="1">IF(EE$2="","",IFERROR(IF(FIND(EE$2,$C447)&gt;=1,INDIRECT($B447&amp;"!"&amp;"AG"&amp;$A447),0),""))</f>
        <v/>
      </c>
      <c r="EF447" s="253" t="str" cm="1">
        <f t="array" aca="1" ref="EF447" ca="1">IF(EF$2="","",IFERROR(IF(FIND(EF$2,$C447)&gt;=1,INDIRECT($B447&amp;"!"&amp;"AG"&amp;$A447),0),""))</f>
        <v/>
      </c>
      <c r="EG447" s="253" t="str" cm="1">
        <f t="array" aca="1" ref="EG447" ca="1">IF(EG$2="","",IFERROR(IF(FIND(EG$2,$C447)&gt;=1,INDIRECT($B447&amp;"!"&amp;"AG"&amp;$A447),0),""))</f>
        <v/>
      </c>
      <c r="EH447" s="253" t="str" cm="1">
        <f t="array" aca="1" ref="EH447" ca="1">IF(EH$2="","",IFERROR(IF(FIND(EH$2,$C447)&gt;=1,INDIRECT($B447&amp;"!"&amp;"AG"&amp;$A447),0),""))</f>
        <v/>
      </c>
      <c r="EI447" s="253" t="str" cm="1">
        <f t="array" aca="1" ref="EI447" ca="1">IF(EI$2="","",IFERROR(IF(FIND(EI$2,$C447)&gt;=1,INDIRECT($B447&amp;"!"&amp;"AG"&amp;$A447),0),""))</f>
        <v/>
      </c>
      <c r="EJ447" s="253" t="str" cm="1">
        <f t="array" aca="1" ref="EJ447" ca="1">IF(EJ$2="","",IFERROR(IF(FIND(EJ$2,$C447)&gt;=1,INDIRECT($B447&amp;"!"&amp;"AG"&amp;$A447),0),""))</f>
        <v/>
      </c>
      <c r="EK447" s="253" t="str" cm="1">
        <f t="array" aca="1" ref="EK447" ca="1">IF(EK$2="","",IFERROR(IF(FIND(EK$2,$C447)&gt;=1,INDIRECT($B447&amp;"!"&amp;"AG"&amp;$A447),0),""))</f>
        <v/>
      </c>
      <c r="EL447" s="253" t="str" cm="1">
        <f t="array" aca="1" ref="EL447" ca="1">IF(EL$2="","",IFERROR(IF(FIND(EL$2,$C447)&gt;=1,INDIRECT($B447&amp;"!"&amp;"AG"&amp;$A447),0),""))</f>
        <v/>
      </c>
      <c r="EM447" s="253" t="str" cm="1">
        <f t="array" aca="1" ref="EM447" ca="1">IF(EM$2="","",IFERROR(IF(FIND(EM$2,$C447)&gt;=1,INDIRECT($B447&amp;"!"&amp;"AG"&amp;$A447),0),""))</f>
        <v/>
      </c>
      <c r="EN447" s="253" t="str" cm="1">
        <f t="array" aca="1" ref="EN447" ca="1">IF(EN$2="","",IFERROR(IF(FIND(EN$2,$C447)&gt;=1,INDIRECT($B447&amp;"!"&amp;"AG"&amp;$A447),0),""))</f>
        <v/>
      </c>
      <c r="EO447" s="253" t="str" cm="1">
        <f t="array" aca="1" ref="EO447" ca="1">IF(EO$2="","",IFERROR(IF(FIND(EO$2,$C447)&gt;=1,INDIRECT($B447&amp;"!"&amp;"AG"&amp;$A447),0),""))</f>
        <v/>
      </c>
      <c r="EP447" s="253" t="str" cm="1">
        <f t="array" aca="1" ref="EP447" ca="1">IF(EP$2="","",IFERROR(IF(FIND(EP$2,$C447)&gt;=1,INDIRECT($B447&amp;"!"&amp;"AG"&amp;$A447),0),""))</f>
        <v/>
      </c>
      <c r="EQ447" s="253" t="str" cm="1">
        <f t="array" aca="1" ref="EQ447" ca="1">IF(EQ$2="","",IFERROR(IF(FIND(EQ$2,$C447)&gt;=1,INDIRECT($B447&amp;"!"&amp;"AG"&amp;$A447),0),""))</f>
        <v/>
      </c>
      <c r="ER447" s="253" t="str" cm="1">
        <f t="array" aca="1" ref="ER447" ca="1">IF(ER$2="","",IFERROR(IF(FIND(ER$2,$C447)&gt;=1,INDIRECT($B447&amp;"!"&amp;"AG"&amp;$A447),0),""))</f>
        <v/>
      </c>
      <c r="ES447" s="253" t="str" cm="1">
        <f t="array" aca="1" ref="ES447" ca="1">IF(ES$2="","",IFERROR(IF(FIND(ES$2,$C447)&gt;=1,INDIRECT($B447&amp;"!"&amp;"AG"&amp;$A447),0),""))</f>
        <v/>
      </c>
      <c r="ET447" s="253" t="str" cm="1">
        <f t="array" aca="1" ref="ET447" ca="1">IF(ET$2="","",IFERROR(IF(FIND(ET$2,$C447)&gt;=1,INDIRECT($B447&amp;"!"&amp;"AG"&amp;$A447),0),""))</f>
        <v/>
      </c>
      <c r="EU447" s="253" t="str" cm="1">
        <f t="array" aca="1" ref="EU447" ca="1">IF(EU$2="","",IFERROR(IF(FIND(EU$2,$C447)&gt;=1,INDIRECT($B447&amp;"!"&amp;"AG"&amp;$A447),0),""))</f>
        <v/>
      </c>
      <c r="EV447" s="253" t="str" cm="1">
        <f t="array" aca="1" ref="EV447" ca="1">IF(EV$2="","",IFERROR(IF(FIND(EV$2,$C447)&gt;=1,INDIRECT($B447&amp;"!"&amp;"AG"&amp;$A447),0),""))</f>
        <v/>
      </c>
    </row>
    <row r="448" spans="1:152" x14ac:dyDescent="0.3">
      <c r="A448" s="252">
        <f t="shared" ca="1" si="379"/>
        <v>56</v>
      </c>
      <c r="B448" s="252" t="str">
        <f t="shared" si="380"/>
        <v>Aug_2024</v>
      </c>
      <c r="C448" s="252" t="str">
        <f t="shared" ca="1" si="378"/>
        <v/>
      </c>
      <c r="D448" s="253" t="str">
        <f t="array" aca="1" ref="D448" ca="1">IF(D$2="","",IFERROR(IF(FIND(D$2,$C448)&gt;=1,INDIRECT($B448&amp;"!"&amp;"AG"&amp;$A448),0),""))</f>
        <v/>
      </c>
      <c r="E448" s="253" t="str">
        <f t="array" aca="1" ref="E448" ca="1">IF(E$2="","",IFERROR(IF(FIND(E$2,$C448)&gt;=1,INDIRECT($B448&amp;"!"&amp;"AG"&amp;$A448),0),""))</f>
        <v/>
      </c>
      <c r="F448" s="253" t="str">
        <f t="array" aca="1" ref="F448" ca="1">IF(F$2="","",IFERROR(IF(FIND(F$2,$C448)&gt;=1,INDIRECT($B448&amp;"!"&amp;"AG"&amp;$A448),0),""))</f>
        <v/>
      </c>
      <c r="G448" s="253" t="str">
        <f t="array" aca="1" ref="G448" ca="1">IF(G$2="","",IFERROR(IF(FIND(G$2,$C448)&gt;=1,INDIRECT($B448&amp;"!"&amp;"AG"&amp;$A448),0),""))</f>
        <v/>
      </c>
      <c r="H448" s="253" t="str">
        <f t="array" aca="1" ref="H448" ca="1">IF(H$2="","",IFERROR(IF(FIND(H$2,$C448)&gt;=1,INDIRECT($B448&amp;"!"&amp;"AG"&amp;$A448),0),""))</f>
        <v/>
      </c>
      <c r="I448" s="253" t="str">
        <f t="array" aca="1" ref="I448" ca="1">IF(I$2="","",IFERROR(IF(FIND(I$2,$C448)&gt;=1,INDIRECT($B448&amp;"!"&amp;"AG"&amp;$A448),0),""))</f>
        <v/>
      </c>
      <c r="J448" s="253" t="str">
        <f t="array" aca="1" ref="J448" ca="1">IF(J$2="","",IFERROR(IF(FIND(J$2,$C448)&gt;=1,INDIRECT($B448&amp;"!"&amp;"AG"&amp;$A448),0),""))</f>
        <v/>
      </c>
      <c r="K448" s="253" t="str">
        <f t="array" aca="1" ref="K448" ca="1">IF(K$2="","",IFERROR(IF(FIND(K$2,$C448)&gt;=1,INDIRECT($B448&amp;"!"&amp;"AG"&amp;$A448),0),""))</f>
        <v/>
      </c>
      <c r="L448" s="253" t="str">
        <f t="array" aca="1" ref="L448" ca="1">IF(L$2="","",IFERROR(IF(FIND(L$2,$C448)&gt;=1,INDIRECT($B448&amp;"!"&amp;"AG"&amp;$A448),0),""))</f>
        <v/>
      </c>
      <c r="M448" s="253" t="str">
        <f t="array" aca="1" ref="M448" ca="1">IF(M$2="","",IFERROR(IF(FIND(M$2,$C448)&gt;=1,INDIRECT($B448&amp;"!"&amp;"AG"&amp;$A448),0),""))</f>
        <v/>
      </c>
      <c r="N448" s="253" t="str">
        <f t="array" aca="1" ref="N448" ca="1">IF(N$2="","",IFERROR(IF(FIND(N$2,$C448)&gt;=1,INDIRECT($B448&amp;"!"&amp;"AG"&amp;$A448),0),""))</f>
        <v/>
      </c>
      <c r="O448" s="253" t="str">
        <f t="array" aca="1" ref="O448" ca="1">IF(O$2="","",IFERROR(IF(FIND(O$2,$C448)&gt;=1,INDIRECT($B448&amp;"!"&amp;"AG"&amp;$A448),0),""))</f>
        <v/>
      </c>
      <c r="P448" s="253" t="str">
        <f t="array" aca="1" ref="P448" ca="1">IF(P$2="","",IFERROR(IF(FIND(P$2,$C448)&gt;=1,INDIRECT($B448&amp;"!"&amp;"AG"&amp;$A448),0),""))</f>
        <v/>
      </c>
      <c r="Q448" s="253" t="str">
        <f t="array" aca="1" ref="Q448" ca="1">IF(Q$2="","",IFERROR(IF(FIND(Q$2,$C448)&gt;=1,INDIRECT($B448&amp;"!"&amp;"AG"&amp;$A448),0),""))</f>
        <v/>
      </c>
      <c r="R448" s="253" t="str">
        <f t="array" aca="1" ref="R448" ca="1">IF(R$2="","",IFERROR(IF(FIND(R$2,$C448)&gt;=1,INDIRECT($B448&amp;"!"&amp;"AG"&amp;$A448),0),""))</f>
        <v/>
      </c>
      <c r="S448" s="253" t="str">
        <f t="array" aca="1" ref="S448" ca="1">IF(S$2="","",IFERROR(IF(FIND(S$2,$C448)&gt;=1,INDIRECT($B448&amp;"!"&amp;"AG"&amp;$A448),0),""))</f>
        <v/>
      </c>
      <c r="T448" s="253" t="str">
        <f t="array" aca="1" ref="T448" ca="1">IF(T$2="","",IFERROR(IF(FIND(T$2,$C448)&gt;=1,INDIRECT($B448&amp;"!"&amp;"AG"&amp;$A448),0),""))</f>
        <v/>
      </c>
      <c r="U448" s="253" t="str">
        <f t="array" aca="1" ref="U448" ca="1">IF(U$2="","",IFERROR(IF(FIND(U$2,$C448)&gt;=1,INDIRECT($B448&amp;"!"&amp;"AG"&amp;$A448),0),""))</f>
        <v/>
      </c>
      <c r="V448" s="253" t="str">
        <f t="array" aca="1" ref="V448" ca="1">IF(V$2="","",IFERROR(IF(FIND(V$2,$C448)&gt;=1,INDIRECT($B448&amp;"!"&amp;"AG"&amp;$A448),0),""))</f>
        <v/>
      </c>
      <c r="W448" s="253" t="str">
        <f t="array" aca="1" ref="W448" ca="1">IF(W$2="","",IFERROR(IF(FIND(W$2,$C448)&gt;=1,INDIRECT($B448&amp;"!"&amp;"AG"&amp;$A448),0),""))</f>
        <v/>
      </c>
      <c r="X448" s="253" t="str">
        <f t="array" aca="1" ref="X448" ca="1">IF(X$2="","",IFERROR(IF(FIND(X$2,$C448)&gt;=1,INDIRECT($B448&amp;"!"&amp;"AG"&amp;$A448),0),""))</f>
        <v/>
      </c>
      <c r="Y448" s="253" t="str">
        <f t="array" aca="1" ref="Y448" ca="1">IF(Y$2="","",IFERROR(IF(FIND(Y$2,$C448)&gt;=1,INDIRECT($B448&amp;"!"&amp;"AG"&amp;$A448),0),""))</f>
        <v/>
      </c>
      <c r="Z448" s="253" t="str">
        <f t="array" aca="1" ref="Z448" ca="1">IF(Z$2="","",IFERROR(IF(FIND(Z$2,$C448)&gt;=1,INDIRECT($B448&amp;"!"&amp;"AG"&amp;$A448),0),""))</f>
        <v/>
      </c>
      <c r="AA448" s="253" t="str">
        <f t="array" aca="1" ref="AA448" ca="1">IF(AA$2="","",IFERROR(IF(FIND(AA$2,$C448)&gt;=1,INDIRECT($B448&amp;"!"&amp;"AG"&amp;$A448),0),""))</f>
        <v/>
      </c>
      <c r="AB448" s="253" t="str">
        <f t="array" aca="1" ref="AB448" ca="1">IF(AB$2="","",IFERROR(IF(FIND(AB$2,$C448)&gt;=1,INDIRECT($B448&amp;"!"&amp;"AG"&amp;$A448),0),""))</f>
        <v/>
      </c>
      <c r="AC448" s="253" t="str">
        <f t="array" aca="1" ref="AC448" ca="1">IF(AC$2="","",IFERROR(IF(FIND(AC$2,$C448)&gt;=1,INDIRECT($B448&amp;"!"&amp;"AG"&amp;$A448),0),""))</f>
        <v/>
      </c>
      <c r="AD448" s="253" t="str">
        <f t="array" aca="1" ref="AD448" ca="1">IF(AD$2="","",IFERROR(IF(FIND(AD$2,$C448)&gt;=1,INDIRECT($B448&amp;"!"&amp;"AG"&amp;$A448),0),""))</f>
        <v/>
      </c>
      <c r="AE448" s="253" t="str">
        <f t="array" aca="1" ref="AE448" ca="1">IF(AE$2="","",IFERROR(IF(FIND(AE$2,$C448)&gt;=1,INDIRECT($B448&amp;"!"&amp;"AG"&amp;$A448),0),""))</f>
        <v/>
      </c>
      <c r="AF448" s="253" t="str">
        <f t="array" aca="1" ref="AF448" ca="1">IF(AF$2="","",IFERROR(IF(FIND(AF$2,$C448)&gt;=1,INDIRECT($B448&amp;"!"&amp;"AG"&amp;$A448),0),""))</f>
        <v/>
      </c>
      <c r="AG448" s="253" t="str">
        <f t="array" aca="1" ref="AG448" ca="1">IF(AG$2="","",IFERROR(IF(FIND(AG$2,$C448)&gt;=1,INDIRECT($B448&amp;"!"&amp;"AG"&amp;$A448),0),""))</f>
        <v/>
      </c>
      <c r="AH448" s="253" t="str">
        <f t="array" aca="1" ref="AH448" ca="1">IF(AH$2="","",IFERROR(IF(FIND(AH$2,$C448)&gt;=1,INDIRECT($B448&amp;"!"&amp;"AG"&amp;$A448),0),""))</f>
        <v/>
      </c>
      <c r="AI448" s="253" t="str">
        <f t="array" aca="1" ref="AI448" ca="1">IF(AI$2="","",IFERROR(IF(FIND(AI$2,$C448)&gt;=1,INDIRECT($B448&amp;"!"&amp;"AG"&amp;$A448),0),""))</f>
        <v/>
      </c>
      <c r="AJ448" s="253" t="str">
        <f t="array" aca="1" ref="AJ448" ca="1">IF(AJ$2="","",IFERROR(IF(FIND(AJ$2,$C448)&gt;=1,INDIRECT($B448&amp;"!"&amp;"AG"&amp;$A448),0),""))</f>
        <v/>
      </c>
      <c r="AK448" s="253" t="str">
        <f t="array" aca="1" ref="AK448" ca="1">IF(AK$2="","",IFERROR(IF(FIND(AK$2,$C448)&gt;=1,INDIRECT($B448&amp;"!"&amp;"AG"&amp;$A448),0),""))</f>
        <v/>
      </c>
      <c r="AL448" s="253" t="str">
        <f t="array" aca="1" ref="AL448" ca="1">IF(AL$2="","",IFERROR(IF(FIND(AL$2,$C448)&gt;=1,INDIRECT($B448&amp;"!"&amp;"AG"&amp;$A448),0),""))</f>
        <v/>
      </c>
      <c r="AM448" s="253" t="str">
        <f t="array" aca="1" ref="AM448" ca="1">IF(AM$2="","",IFERROR(IF(FIND(AM$2,$C448)&gt;=1,INDIRECT($B448&amp;"!"&amp;"AG"&amp;$A448),0),""))</f>
        <v/>
      </c>
      <c r="AN448" s="253" t="str">
        <f t="array" aca="1" ref="AN448" ca="1">IF(AN$2="","",IFERROR(IF(FIND(AN$2,$C448)&gt;=1,INDIRECT($B448&amp;"!"&amp;"AG"&amp;$A448),0),""))</f>
        <v/>
      </c>
      <c r="AO448" s="253" t="str">
        <f t="array" aca="1" ref="AO448" ca="1">IF(AO$2="","",IFERROR(IF(FIND(AO$2,$C448)&gt;=1,INDIRECT($B448&amp;"!"&amp;"AG"&amp;$A448),0),""))</f>
        <v/>
      </c>
      <c r="AP448" s="253" t="str">
        <f t="array" aca="1" ref="AP448" ca="1">IF(AP$2="","",IFERROR(IF(FIND(AP$2,$C448)&gt;=1,INDIRECT($B448&amp;"!"&amp;"AG"&amp;$A448),0),""))</f>
        <v/>
      </c>
      <c r="AQ448" s="253" t="str">
        <f t="array" aca="1" ref="AQ448" ca="1">IF(AQ$2="","",IFERROR(IF(FIND(AQ$2,$C448)&gt;=1,INDIRECT($B448&amp;"!"&amp;"AG"&amp;$A448),0),""))</f>
        <v/>
      </c>
      <c r="AR448" s="253" t="str">
        <f t="array" aca="1" ref="AR448" ca="1">IF(AR$2="","",IFERROR(IF(FIND(AR$2,$C448)&gt;=1,INDIRECT($B448&amp;"!"&amp;"AG"&amp;$A448),0),""))</f>
        <v/>
      </c>
      <c r="AS448" s="253" t="str">
        <f t="array" aca="1" ref="AS448" ca="1">IF(AS$2="","",IFERROR(IF(FIND(AS$2,$C448)&gt;=1,INDIRECT($B448&amp;"!"&amp;"AG"&amp;$A448),0),""))</f>
        <v/>
      </c>
      <c r="AU448" s="254" t="str">
        <f t="array" aca="1" ref="AU448" ca="1">IFERROR(INDIRECT(B448&amp;"!"&amp;"A"&amp;A448),"")</f>
        <v>TOTAL OTHER</v>
      </c>
      <c r="AV448" s="2" t="str">
        <f t="shared" ca="1" si="375"/>
        <v/>
      </c>
      <c r="AW448" s="253" t="str">
        <f t="array" aca="1" ref="AW448" ca="1">IF(AW$2="","",IFERROR(IF(FIND(AW$2,$C448)&gt;=1,IF(INDIRECT($B448&amp;"!"&amp;"AH"&amp;$A448)="","",INDIRECT($B448&amp;"!"&amp;"AH"&amp;$A448)),0),""))</f>
        <v/>
      </c>
      <c r="AX448" s="253" t="str">
        <f t="array" aca="1" ref="AX448" ca="1">IF(AX$2="","",IFERROR(IF(FIND(AX$2,$C448)&gt;=1,IF(INDIRECT($B448&amp;"!"&amp;"AH"&amp;$A448)="","",INDIRECT($B448&amp;"!"&amp;"AH"&amp;$A448)),0),""))</f>
        <v/>
      </c>
      <c r="AY448" s="253" t="str">
        <f t="array" aca="1" ref="AY448" ca="1">IF(AY$2="","",IFERROR(IF(FIND(AY$2,$C448)&gt;=1,IF(INDIRECT($B448&amp;"!"&amp;"AH"&amp;$A448)="","",INDIRECT($B448&amp;"!"&amp;"AH"&amp;$A448)),0),""))</f>
        <v/>
      </c>
      <c r="AZ448" s="253" t="str">
        <f t="array" aca="1" ref="AZ448" ca="1">IF(AZ$2="","",IFERROR(IF(FIND(AZ$2,$C448)&gt;=1,IF(INDIRECT($B448&amp;"!"&amp;"AH"&amp;$A448)="","",INDIRECT($B448&amp;"!"&amp;"AH"&amp;$A448)),0),""))</f>
        <v/>
      </c>
      <c r="BA448" s="253" t="str">
        <f t="array" aca="1" ref="BA448" ca="1">IF(BA$2="","",IFERROR(IF(FIND(BA$2,$C448)&gt;=1,IF(INDIRECT($B448&amp;"!"&amp;"AH"&amp;$A448)="","",INDIRECT($B448&amp;"!"&amp;"AH"&amp;$A448)),0),""))</f>
        <v/>
      </c>
      <c r="BB448" s="253" t="str">
        <f t="array" aca="1" ref="BB448" ca="1">IF(BB$2="","",IFERROR(IF(FIND(BB$2,$C448)&gt;=1,IF(INDIRECT($B448&amp;"!"&amp;"AH"&amp;$A448)="","",INDIRECT($B448&amp;"!"&amp;"AH"&amp;$A448)),0),""))</f>
        <v/>
      </c>
      <c r="BC448" s="253" t="str">
        <f t="array" aca="1" ref="BC448" ca="1">IF(BC$2="","",IFERROR(IF(FIND(BC$2,$C448)&gt;=1,IF(INDIRECT($B448&amp;"!"&amp;"AH"&amp;$A448)="","",INDIRECT($B448&amp;"!"&amp;"AH"&amp;$A448)),0),""))</f>
        <v/>
      </c>
      <c r="BD448" s="253" t="str">
        <f t="array" aca="1" ref="BD448" ca="1">IF(BD$2="","",IFERROR(IF(FIND(BD$2,$C448)&gt;=1,IF(INDIRECT($B448&amp;"!"&amp;"AH"&amp;$A448)="","",INDIRECT($B448&amp;"!"&amp;"AH"&amp;$A448)),0),""))</f>
        <v/>
      </c>
      <c r="BE448" s="253" t="str">
        <f t="array" aca="1" ref="BE448" ca="1">IF(BE$2="","",IFERROR(IF(FIND(BE$2,$C448)&gt;=1,IF(INDIRECT($B448&amp;"!"&amp;"AH"&amp;$A448)="","",INDIRECT($B448&amp;"!"&amp;"AH"&amp;$A448)),0),""))</f>
        <v/>
      </c>
      <c r="BF448" s="253" t="str">
        <f t="array" aca="1" ref="BF448" ca="1">IF(BF$2="","",IFERROR(IF(FIND(BF$2,$C448)&gt;=1,IF(INDIRECT($B448&amp;"!"&amp;"AH"&amp;$A448)="","",INDIRECT($B448&amp;"!"&amp;"AH"&amp;$A448)),0),""))</f>
        <v/>
      </c>
      <c r="BG448" s="253" t="str">
        <f t="array" aca="1" ref="BG448" ca="1">IF(BG$2="","",IFERROR(IF(FIND(BG$2,$C448)&gt;=1,IF(INDIRECT($B448&amp;"!"&amp;"AH"&amp;$A448)="","",INDIRECT($B448&amp;"!"&amp;"AH"&amp;$A448)),0),""))</f>
        <v/>
      </c>
      <c r="BH448" s="253" t="str">
        <f t="array" aca="1" ref="BH448" ca="1">IF(BH$2="","",IFERROR(IF(FIND(BH$2,$C448)&gt;=1,IF(INDIRECT($B448&amp;"!"&amp;"AH"&amp;$A448)="","",INDIRECT($B448&amp;"!"&amp;"AH"&amp;$A448)),0),""))</f>
        <v/>
      </c>
      <c r="BI448" s="253" t="str">
        <f t="array" aca="1" ref="BI448" ca="1">IF(BI$2="","",IFERROR(IF(FIND(BI$2,$C448)&gt;=1,IF(INDIRECT($B448&amp;"!"&amp;"AH"&amp;$A448)="","",INDIRECT($B448&amp;"!"&amp;"AH"&amp;$A448)),0),""))</f>
        <v/>
      </c>
      <c r="BJ448" s="253" t="str">
        <f t="array" aca="1" ref="BJ448" ca="1">IF(BJ$2="","",IFERROR(IF(FIND(BJ$2,$C448)&gt;=1,IF(INDIRECT($B448&amp;"!"&amp;"AH"&amp;$A448)="","",INDIRECT($B448&amp;"!"&amp;"AH"&amp;$A448)),0),""))</f>
        <v/>
      </c>
      <c r="BK448" s="253" t="str">
        <f t="array" aca="1" ref="BK448" ca="1">IF(BK$2="","",IFERROR(IF(FIND(BK$2,$C448)&gt;=1,IF(INDIRECT($B448&amp;"!"&amp;"AH"&amp;$A448)="","",INDIRECT($B448&amp;"!"&amp;"AH"&amp;$A448)),0),""))</f>
        <v/>
      </c>
      <c r="BL448" s="253" t="str">
        <f t="array" aca="1" ref="BL448" ca="1">IF(BL$2="","",IFERROR(IF(FIND(BL$2,$C448)&gt;=1,IF(INDIRECT($B448&amp;"!"&amp;"AH"&amp;$A448)="","",INDIRECT($B448&amp;"!"&amp;"AH"&amp;$A448)),0),""))</f>
        <v/>
      </c>
      <c r="BM448" s="253" t="str">
        <f t="array" aca="1" ref="BM448" ca="1">IF(BM$2="","",IFERROR(IF(FIND(BM$2,$C448)&gt;=1,IF(INDIRECT($B448&amp;"!"&amp;"AH"&amp;$A448)="","",INDIRECT($B448&amp;"!"&amp;"AH"&amp;$A448)),0),""))</f>
        <v/>
      </c>
      <c r="BN448" s="253" t="str">
        <f t="array" aca="1" ref="BN448" ca="1">IF(BN$2="","",IFERROR(IF(FIND(BN$2,$C448)&gt;=1,IF(INDIRECT($B448&amp;"!"&amp;"AH"&amp;$A448)="","",INDIRECT($B448&amp;"!"&amp;"AH"&amp;$A448)),0),""))</f>
        <v/>
      </c>
      <c r="BO448" s="253" t="str">
        <f t="array" aca="1" ref="BO448" ca="1">IF(BO$2="","",IFERROR(IF(FIND(BO$2,$C448)&gt;=1,IF(INDIRECT($B448&amp;"!"&amp;"AH"&amp;$A448)="","",INDIRECT($B448&amp;"!"&amp;"AH"&amp;$A448)),0),""))</f>
        <v/>
      </c>
      <c r="BP448" s="253" t="str">
        <f t="array" aca="1" ref="BP448" ca="1">IF(BP$2="","",IFERROR(IF(FIND(BP$2,$C448)&gt;=1,IF(INDIRECT($B448&amp;"!"&amp;"AH"&amp;$A448)="","",INDIRECT($B448&amp;"!"&amp;"AH"&amp;$A448)),0),""))</f>
        <v/>
      </c>
      <c r="BQ448" s="253" t="str">
        <f t="array" aca="1" ref="BQ448" ca="1">IF(BQ$2="","",IFERROR(IF(FIND(BQ$2,$C448)&gt;=1,IF(INDIRECT($B448&amp;"!"&amp;"AH"&amp;$A448)="","",INDIRECT($B448&amp;"!"&amp;"AH"&amp;$A448)),0),""))</f>
        <v/>
      </c>
      <c r="BR448" s="253" t="str">
        <f t="array" aca="1" ref="BR448" ca="1">IF(BR$2="","",IFERROR(IF(FIND(BR$2,$C448)&gt;=1,IF(INDIRECT($B448&amp;"!"&amp;"AH"&amp;$A448)="","",INDIRECT($B448&amp;"!"&amp;"AH"&amp;$A448)),0),""))</f>
        <v/>
      </c>
      <c r="BS448" s="253" t="str">
        <f t="array" aca="1" ref="BS448" ca="1">IF(BS$2="","",IFERROR(IF(FIND(BS$2,$C448)&gt;=1,IF(INDIRECT($B448&amp;"!"&amp;"AH"&amp;$A448)="","",INDIRECT($B448&amp;"!"&amp;"AH"&amp;$A448)),0),""))</f>
        <v/>
      </c>
      <c r="BT448" s="253" t="str">
        <f t="array" aca="1" ref="BT448" ca="1">IF(BT$2="","",IFERROR(IF(FIND(BT$2,$C448)&gt;=1,IF(INDIRECT($B448&amp;"!"&amp;"AH"&amp;$A448)="","",INDIRECT($B448&amp;"!"&amp;"AH"&amp;$A448)),0),""))</f>
        <v/>
      </c>
      <c r="BU448" s="253" t="str">
        <f t="array" aca="1" ref="BU448" ca="1">IF(BU$2="","",IFERROR(IF(FIND(BU$2,$C448)&gt;=1,IF(INDIRECT($B448&amp;"!"&amp;"AH"&amp;$A448)="","",INDIRECT($B448&amp;"!"&amp;"AH"&amp;$A448)),0),""))</f>
        <v/>
      </c>
      <c r="BV448" s="253" t="str">
        <f t="array" aca="1" ref="BV448" ca="1">IF(BV$2="","",IFERROR(IF(FIND(BV$2,$C448)&gt;=1,IF(INDIRECT($B448&amp;"!"&amp;"AH"&amp;$A448)="","",INDIRECT($B448&amp;"!"&amp;"AH"&amp;$A448)),0),""))</f>
        <v/>
      </c>
      <c r="BW448" s="253" t="str">
        <f t="array" aca="1" ref="BW448" ca="1">IF(BW$2="","",IFERROR(IF(FIND(BW$2,$C448)&gt;=1,IF(INDIRECT($B448&amp;"!"&amp;"AH"&amp;$A448)="","",INDIRECT($B448&amp;"!"&amp;"AH"&amp;$A448)),0),""))</f>
        <v/>
      </c>
      <c r="BX448" s="253" t="str">
        <f t="array" aca="1" ref="BX448" ca="1">IF(BX$2="","",IFERROR(IF(FIND(BX$2,$C448)&gt;=1,IF(INDIRECT($B448&amp;"!"&amp;"AH"&amp;$A448)="","",INDIRECT($B448&amp;"!"&amp;"AH"&amp;$A448)),0),""))</f>
        <v/>
      </c>
      <c r="BY448" s="253" t="str">
        <f t="array" aca="1" ref="BY448" ca="1">IF(BY$2="","",IFERROR(IF(FIND(BY$2,$C448)&gt;=1,IF(INDIRECT($B448&amp;"!"&amp;"AH"&amp;$A448)="","",INDIRECT($B448&amp;"!"&amp;"AH"&amp;$A448)),0),""))</f>
        <v/>
      </c>
      <c r="BZ448" s="253" t="str">
        <f t="array" aca="1" ref="BZ448" ca="1">IF(BZ$2="","",IFERROR(IF(FIND(BZ$2,$C448)&gt;=1,IF(INDIRECT($B448&amp;"!"&amp;"AH"&amp;$A448)="","",INDIRECT($B448&amp;"!"&amp;"AH"&amp;$A448)),0),""))</f>
        <v/>
      </c>
      <c r="CA448" s="253" t="str">
        <f t="array" aca="1" ref="CA448" ca="1">IF(CA$2="","",IFERROR(IF(FIND(CA$2,$C448)&gt;=1,IF(INDIRECT($B448&amp;"!"&amp;"AH"&amp;$A448)="","",INDIRECT($B448&amp;"!"&amp;"AH"&amp;$A448)),0),""))</f>
        <v/>
      </c>
      <c r="CB448" s="253" t="str">
        <f t="array" aca="1" ref="CB448" ca="1">IF(CB$2="","",IFERROR(IF(FIND(CB$2,$C448)&gt;=1,IF(INDIRECT($B448&amp;"!"&amp;"AH"&amp;$A448)="","",INDIRECT($B448&amp;"!"&amp;"AH"&amp;$A448)),0),""))</f>
        <v/>
      </c>
      <c r="CC448" s="253" t="str">
        <f t="array" aca="1" ref="CC448" ca="1">IF(CC$2="","",IFERROR(IF(FIND(CC$2,$C448)&gt;=1,IF(INDIRECT($B448&amp;"!"&amp;"AH"&amp;$A448)="","",INDIRECT($B448&amp;"!"&amp;"AH"&amp;$A448)),0),""))</f>
        <v/>
      </c>
      <c r="CD448" s="253" t="str">
        <f t="array" aca="1" ref="CD448" ca="1">IF(CD$2="","",IFERROR(IF(FIND(CD$2,$C448)&gt;=1,IF(INDIRECT($B448&amp;"!"&amp;"AH"&amp;$A448)="","",INDIRECT($B448&amp;"!"&amp;"AH"&amp;$A448)),0),""))</f>
        <v/>
      </c>
      <c r="CE448" s="253" t="str">
        <f t="array" aca="1" ref="CE448" ca="1">IF(CE$2="","",IFERROR(IF(FIND(CE$2,$C448)&gt;=1,IF(INDIRECT($B448&amp;"!"&amp;"AH"&amp;$A448)="","",INDIRECT($B448&amp;"!"&amp;"AH"&amp;$A448)),0),""))</f>
        <v/>
      </c>
      <c r="CF448" s="253" t="str">
        <f t="array" aca="1" ref="CF448" ca="1">IF(CF$2="","",IFERROR(IF(FIND(CF$2,$C448)&gt;=1,IF(INDIRECT($B448&amp;"!"&amp;"AH"&amp;$A448)="","",INDIRECT($B448&amp;"!"&amp;"AH"&amp;$A448)),0),""))</f>
        <v/>
      </c>
      <c r="CG448" s="253" t="str">
        <f t="array" aca="1" ref="CG448" ca="1">IF(CG$2="","",IFERROR(IF(FIND(CG$2,$C448)&gt;=1,IF(INDIRECT($B448&amp;"!"&amp;"AH"&amp;$A448)="","",INDIRECT($B448&amp;"!"&amp;"AH"&amp;$A448)),0),""))</f>
        <v/>
      </c>
      <c r="CH448" s="253" t="str">
        <f t="array" aca="1" ref="CH448" ca="1">IF(CH$2="","",IFERROR(IF(FIND(CH$2,$C448)&gt;=1,IF(INDIRECT($B448&amp;"!"&amp;"AH"&amp;$A448)="","",INDIRECT($B448&amp;"!"&amp;"AH"&amp;$A448)),0),""))</f>
        <v/>
      </c>
      <c r="CI448" s="253" t="str">
        <f t="array" aca="1" ref="CI448" ca="1">IF(CI$2="","",IFERROR(IF(FIND(CI$2,$C448)&gt;=1,IF(INDIRECT($B448&amp;"!"&amp;"AH"&amp;$A448)="","",INDIRECT($B448&amp;"!"&amp;"AH"&amp;$A448)),0),""))</f>
        <v/>
      </c>
      <c r="CJ448" s="253" t="str">
        <f t="array" aca="1" ref="CJ448" ca="1">IF(CJ$2="","",IFERROR(IF(FIND(CJ$2,$C448)&gt;=1,IF(INDIRECT($B448&amp;"!"&amp;"AH"&amp;$A448)="","",INDIRECT($B448&amp;"!"&amp;"AH"&amp;$A448)),0),""))</f>
        <v/>
      </c>
      <c r="CK448" s="253" t="str">
        <f t="array" aca="1" ref="CK448" ca="1">IF(CK$2="","",IFERROR(IF(FIND(CK$2,$C448)&gt;=1,IF(INDIRECT($B448&amp;"!"&amp;"AH"&amp;$A448)="","",INDIRECT($B448&amp;"!"&amp;"AH"&amp;$A448)),0),""))</f>
        <v/>
      </c>
      <c r="CL448" s="253" t="str">
        <f t="array" aca="1" ref="CL448" ca="1">IF(CL$2="","",IFERROR(IF(FIND(CL$2,$C448)&gt;=1,IF(INDIRECT($B448&amp;"!"&amp;"AH"&amp;$A448)="","",INDIRECT($B448&amp;"!"&amp;"AH"&amp;$A448)),0),""))</f>
        <v/>
      </c>
      <c r="CO448" s="2" t="str">
        <f t="shared" ca="1" si="376"/>
        <v/>
      </c>
      <c r="CP448" s="253" t="str">
        <f t="array" aca="1" ref="CP448" ca="1">IF(CP$2="","",IFERROR(IF(FIND(CP$2,$C448)&gt;=1,INDIRECT($B448&amp;"!"&amp;"AG"&amp;$A448),0),""))</f>
        <v/>
      </c>
      <c r="CQ448" s="253" t="str">
        <f t="array" aca="1" ref="CQ448" ca="1">IF(CQ$2="","",IFERROR(IF(FIND(CQ$2,$C448)&gt;=1,INDIRECT($B448&amp;"!"&amp;"AG"&amp;$A448),0),""))</f>
        <v/>
      </c>
      <c r="CR448" s="253" t="str">
        <f t="array" aca="1" ref="CR448" ca="1">IF(CR$2="","",IFERROR(IF(FIND(CR$2,$C448)&gt;=1,INDIRECT($B448&amp;"!"&amp;"AG"&amp;$A448),0),""))</f>
        <v/>
      </c>
      <c r="CS448" s="253" t="str">
        <f t="array" aca="1" ref="CS448" ca="1">IF(CS$2="","",IFERROR(IF(FIND(CS$2,$C448)&gt;=1,INDIRECT($B448&amp;"!"&amp;"AG"&amp;$A448),0),""))</f>
        <v/>
      </c>
      <c r="CV448" s="2" t="str">
        <f t="shared" ca="1" si="377"/>
        <v/>
      </c>
      <c r="CW448" s="253" t="str">
        <f t="array" aca="1" ref="CW448" ca="1">IF(CW$2="","",IFERROR(IF(FIND(CW$2,$C448)&gt;=1,IF(INDIRECT($B448&amp;"!"&amp;"AH"&amp;$A448)="","",INDIRECT($B448&amp;"!"&amp;"AH"&amp;$A448)&amp;" "),0),""))</f>
        <v/>
      </c>
      <c r="CX448" s="253" t="str">
        <f t="array" aca="1" ref="CX448" ca="1">IF(CX$2="","",IFERROR(IF(FIND(CX$2,$C448)&gt;=1,IF(INDIRECT($B448&amp;"!"&amp;"AH"&amp;$A448)="","",INDIRECT($B448&amp;"!"&amp;"AH"&amp;$A448)&amp;" "),0),""))</f>
        <v/>
      </c>
      <c r="CY448" s="253" t="str">
        <f t="array" aca="1" ref="CY448" ca="1">IF(CY$2="","",IFERROR(IF(FIND(CY$2,$C448)&gt;=1,IF(INDIRECT($B448&amp;"!"&amp;"AH"&amp;$A448)="","",INDIRECT($B448&amp;"!"&amp;"AH"&amp;$A448)&amp;" "),0),""))</f>
        <v/>
      </c>
      <c r="CZ448" s="253" t="str">
        <f t="array" aca="1" ref="CZ448" ca="1">IF(CZ$2="","",IFERROR(IF(FIND(CZ$2,$C448)&gt;=1,IF(INDIRECT($B448&amp;"!"&amp;"AH"&amp;$A448)="","",INDIRECT($B448&amp;"!"&amp;"AH"&amp;$A448)&amp;" "),0),""))</f>
        <v/>
      </c>
      <c r="DC448" s="2" t="str">
        <f t="shared" ca="1" si="337"/>
        <v/>
      </c>
      <c r="DD448" s="253" t="str" cm="1">
        <f t="array" aca="1" ref="DD448" ca="1">IF(DD$2="","",IFERROR(IF(FIND(DD$2,$C448)&gt;=1,INDIRECT($B448&amp;"!"&amp;"AG"&amp;$A448),0),""))</f>
        <v/>
      </c>
      <c r="DE448" s="253" t="str" cm="1">
        <f t="array" aca="1" ref="DE448" ca="1">IF(DE$2="","",IFERROR(IF(FIND(DE$2,$C448)&gt;=1,INDIRECT($B448&amp;"!"&amp;"AG"&amp;$A448),0),""))</f>
        <v/>
      </c>
      <c r="DF448" s="253" t="str" cm="1">
        <f t="array" aca="1" ref="DF448" ca="1">IF(DF$2="","",IFERROR(IF(FIND(DF$2,$C448)&gt;=1,INDIRECT($B448&amp;"!"&amp;"AG"&amp;$A448),0),""))</f>
        <v/>
      </c>
      <c r="DG448" s="253" t="str" cm="1">
        <f t="array" aca="1" ref="DG448" ca="1">IF(DG$2="","",IFERROR(IF(FIND(DG$2,$C448)&gt;=1,INDIRECT($B448&amp;"!"&amp;"AG"&amp;$A448),0),""))</f>
        <v/>
      </c>
      <c r="DH448" s="253" t="str" cm="1">
        <f t="array" aca="1" ref="DH448" ca="1">IF(DH$2="","",IFERROR(IF(FIND(DH$2,$C448)&gt;=1,INDIRECT($B448&amp;"!"&amp;"AG"&amp;$A448),0),""))</f>
        <v/>
      </c>
      <c r="DI448" s="253" t="str" cm="1">
        <f t="array" aca="1" ref="DI448" ca="1">IF(DI$2="","",IFERROR(IF(FIND(DI$2,$C448)&gt;=1,INDIRECT($B448&amp;"!"&amp;"AG"&amp;$A448),0),""))</f>
        <v/>
      </c>
      <c r="DJ448" s="253" t="str" cm="1">
        <f t="array" aca="1" ref="DJ448" ca="1">IF(DJ$2="","",IFERROR(IF(FIND(DJ$2,$C448)&gt;=1,INDIRECT($B448&amp;"!"&amp;"AG"&amp;$A448),0),""))</f>
        <v/>
      </c>
      <c r="DK448" s="253" t="str" cm="1">
        <f t="array" aca="1" ref="DK448" ca="1">IF(DK$2="","",IFERROR(IF(FIND(DK$2,$C448)&gt;=1,INDIRECT($B448&amp;"!"&amp;"AG"&amp;$A448),0),""))</f>
        <v/>
      </c>
      <c r="DL448" s="253" t="str" cm="1">
        <f t="array" aca="1" ref="DL448" ca="1">IF(DL$2="","",IFERROR(IF(FIND(DL$2,$C448)&gt;=1,INDIRECT($B448&amp;"!"&amp;"AG"&amp;$A448),0),""))</f>
        <v/>
      </c>
      <c r="DM448" s="253" t="str" cm="1">
        <f t="array" aca="1" ref="DM448" ca="1">IF(DM$2="","",IFERROR(IF(FIND(DM$2,$C448)&gt;=1,INDIRECT($B448&amp;"!"&amp;"AG"&amp;$A448),0),""))</f>
        <v/>
      </c>
      <c r="DN448" s="253" t="str" cm="1">
        <f t="array" aca="1" ref="DN448" ca="1">IF(DN$2="","",IFERROR(IF(FIND(DN$2,$C448)&gt;=1,INDIRECT($B448&amp;"!"&amp;"AG"&amp;$A448),0),""))</f>
        <v/>
      </c>
      <c r="DO448" s="253" t="str" cm="1">
        <f t="array" aca="1" ref="DO448" ca="1">IF(DO$2="","",IFERROR(IF(FIND(DO$2,$C448)&gt;=1,INDIRECT($B448&amp;"!"&amp;"AG"&amp;$A448),0),""))</f>
        <v/>
      </c>
      <c r="DP448" s="253" t="str" cm="1">
        <f t="array" aca="1" ref="DP448" ca="1">IF(DP$2="","",IFERROR(IF(FIND(DP$2,$C448)&gt;=1,INDIRECT($B448&amp;"!"&amp;"AG"&amp;$A448),0),""))</f>
        <v/>
      </c>
      <c r="DQ448" s="253" t="str" cm="1">
        <f t="array" aca="1" ref="DQ448" ca="1">IF(DQ$2="","",IFERROR(IF(FIND(DQ$2,$C448)&gt;=1,INDIRECT($B448&amp;"!"&amp;"AG"&amp;$A448),0),""))</f>
        <v/>
      </c>
      <c r="DR448" s="253" t="str" cm="1">
        <f t="array" aca="1" ref="DR448" ca="1">IF(DR$2="","",IFERROR(IF(FIND(DR$2,$C448)&gt;=1,INDIRECT($B448&amp;"!"&amp;"AG"&amp;$A448),0),""))</f>
        <v/>
      </c>
      <c r="DS448" s="253" t="str" cm="1">
        <f t="array" aca="1" ref="DS448" ca="1">IF(DS$2="","",IFERROR(IF(FIND(DS$2,$C448)&gt;=1,INDIRECT($B448&amp;"!"&amp;"AG"&amp;$A448),0),""))</f>
        <v/>
      </c>
      <c r="DT448" s="253" t="str" cm="1">
        <f t="array" aca="1" ref="DT448" ca="1">IF(DT$2="","",IFERROR(IF(FIND(DT$2,$C448)&gt;=1,INDIRECT($B448&amp;"!"&amp;"AG"&amp;$A448),0),""))</f>
        <v/>
      </c>
      <c r="DU448" s="253" t="str" cm="1">
        <f t="array" aca="1" ref="DU448" ca="1">IF(DU$2="","",IFERROR(IF(FIND(DU$2,$C448)&gt;=1,INDIRECT($B448&amp;"!"&amp;"AG"&amp;$A448),0),""))</f>
        <v/>
      </c>
      <c r="DV448" s="253" t="str" cm="1">
        <f t="array" aca="1" ref="DV448" ca="1">IF(DV$2="","",IFERROR(IF(FIND(DV$2,$C448)&gt;=1,INDIRECT($B448&amp;"!"&amp;"AG"&amp;$A448),0),""))</f>
        <v/>
      </c>
      <c r="DW448" s="253" t="str" cm="1">
        <f t="array" aca="1" ref="DW448" ca="1">IF(DW$2="","",IFERROR(IF(FIND(DW$2,$C448)&gt;=1,INDIRECT($B448&amp;"!"&amp;"AG"&amp;$A448),0),""))</f>
        <v/>
      </c>
      <c r="DX448" s="253" t="str" cm="1">
        <f t="array" aca="1" ref="DX448" ca="1">IF(DX$2="","",IFERROR(IF(FIND(DX$2,$C448)&gt;=1,INDIRECT($B448&amp;"!"&amp;"AG"&amp;$A448),0),""))</f>
        <v/>
      </c>
      <c r="DY448" s="253" t="str" cm="1">
        <f t="array" aca="1" ref="DY448" ca="1">IF(DY$2="","",IFERROR(IF(FIND(DY$2,$C448)&gt;=1,INDIRECT($B448&amp;"!"&amp;"AG"&amp;$A448),0),""))</f>
        <v/>
      </c>
      <c r="DZ448" s="253" t="str" cm="1">
        <f t="array" aca="1" ref="DZ448" ca="1">IF(DZ$2="","",IFERROR(IF(FIND(DZ$2,$C448)&gt;=1,INDIRECT($B448&amp;"!"&amp;"AG"&amp;$A448),0),""))</f>
        <v/>
      </c>
      <c r="EA448" s="253" t="str" cm="1">
        <f t="array" aca="1" ref="EA448" ca="1">IF(EA$2="","",IFERROR(IF(FIND(EA$2,$C448)&gt;=1,INDIRECT($B448&amp;"!"&amp;"AG"&amp;$A448),0),""))</f>
        <v/>
      </c>
      <c r="EB448" s="253" t="str" cm="1">
        <f t="array" aca="1" ref="EB448" ca="1">IF(EB$2="","",IFERROR(IF(FIND(EB$2,$C448)&gt;=1,INDIRECT($B448&amp;"!"&amp;"AG"&amp;$A448),0),""))</f>
        <v/>
      </c>
      <c r="EC448" s="253" t="str" cm="1">
        <f t="array" aca="1" ref="EC448" ca="1">IF(EC$2="","",IFERROR(IF(FIND(EC$2,$C448)&gt;=1,INDIRECT($B448&amp;"!"&amp;"AG"&amp;$A448),0),""))</f>
        <v/>
      </c>
      <c r="ED448" s="253" t="str" cm="1">
        <f t="array" aca="1" ref="ED448" ca="1">IF(ED$2="","",IFERROR(IF(FIND(ED$2,$C448)&gt;=1,INDIRECT($B448&amp;"!"&amp;"AG"&amp;$A448),0),""))</f>
        <v/>
      </c>
      <c r="EE448" s="253" t="str" cm="1">
        <f t="array" aca="1" ref="EE448" ca="1">IF(EE$2="","",IFERROR(IF(FIND(EE$2,$C448)&gt;=1,INDIRECT($B448&amp;"!"&amp;"AG"&amp;$A448),0),""))</f>
        <v/>
      </c>
      <c r="EF448" s="253" t="str" cm="1">
        <f t="array" aca="1" ref="EF448" ca="1">IF(EF$2="","",IFERROR(IF(FIND(EF$2,$C448)&gt;=1,INDIRECT($B448&amp;"!"&amp;"AG"&amp;$A448),0),""))</f>
        <v/>
      </c>
      <c r="EG448" s="253" t="str" cm="1">
        <f t="array" aca="1" ref="EG448" ca="1">IF(EG$2="","",IFERROR(IF(FIND(EG$2,$C448)&gt;=1,INDIRECT($B448&amp;"!"&amp;"AG"&amp;$A448),0),""))</f>
        <v/>
      </c>
      <c r="EH448" s="253" t="str" cm="1">
        <f t="array" aca="1" ref="EH448" ca="1">IF(EH$2="","",IFERROR(IF(FIND(EH$2,$C448)&gt;=1,INDIRECT($B448&amp;"!"&amp;"AG"&amp;$A448),0),""))</f>
        <v/>
      </c>
      <c r="EI448" s="253" t="str" cm="1">
        <f t="array" aca="1" ref="EI448" ca="1">IF(EI$2="","",IFERROR(IF(FIND(EI$2,$C448)&gt;=1,INDIRECT($B448&amp;"!"&amp;"AG"&amp;$A448),0),""))</f>
        <v/>
      </c>
      <c r="EJ448" s="253" t="str" cm="1">
        <f t="array" aca="1" ref="EJ448" ca="1">IF(EJ$2="","",IFERROR(IF(FIND(EJ$2,$C448)&gt;=1,INDIRECT($B448&amp;"!"&amp;"AG"&amp;$A448),0),""))</f>
        <v/>
      </c>
      <c r="EK448" s="253" t="str" cm="1">
        <f t="array" aca="1" ref="EK448" ca="1">IF(EK$2="","",IFERROR(IF(FIND(EK$2,$C448)&gt;=1,INDIRECT($B448&amp;"!"&amp;"AG"&amp;$A448),0),""))</f>
        <v/>
      </c>
      <c r="EL448" s="253" t="str" cm="1">
        <f t="array" aca="1" ref="EL448" ca="1">IF(EL$2="","",IFERROR(IF(FIND(EL$2,$C448)&gt;=1,INDIRECT($B448&amp;"!"&amp;"AG"&amp;$A448),0),""))</f>
        <v/>
      </c>
      <c r="EM448" s="253" t="str" cm="1">
        <f t="array" aca="1" ref="EM448" ca="1">IF(EM$2="","",IFERROR(IF(FIND(EM$2,$C448)&gt;=1,INDIRECT($B448&amp;"!"&amp;"AG"&amp;$A448),0),""))</f>
        <v/>
      </c>
      <c r="EN448" s="253" t="str" cm="1">
        <f t="array" aca="1" ref="EN448" ca="1">IF(EN$2="","",IFERROR(IF(FIND(EN$2,$C448)&gt;=1,INDIRECT($B448&amp;"!"&amp;"AG"&amp;$A448),0),""))</f>
        <v/>
      </c>
      <c r="EO448" s="253" t="str" cm="1">
        <f t="array" aca="1" ref="EO448" ca="1">IF(EO$2="","",IFERROR(IF(FIND(EO$2,$C448)&gt;=1,INDIRECT($B448&amp;"!"&amp;"AG"&amp;$A448),0),""))</f>
        <v/>
      </c>
      <c r="EP448" s="253" t="str" cm="1">
        <f t="array" aca="1" ref="EP448" ca="1">IF(EP$2="","",IFERROR(IF(FIND(EP$2,$C448)&gt;=1,INDIRECT($B448&amp;"!"&amp;"AG"&amp;$A448),0),""))</f>
        <v/>
      </c>
      <c r="EQ448" s="253" t="str" cm="1">
        <f t="array" aca="1" ref="EQ448" ca="1">IF(EQ$2="","",IFERROR(IF(FIND(EQ$2,$C448)&gt;=1,INDIRECT($B448&amp;"!"&amp;"AG"&amp;$A448),0),""))</f>
        <v/>
      </c>
      <c r="ER448" s="253" t="str" cm="1">
        <f t="array" aca="1" ref="ER448" ca="1">IF(ER$2="","",IFERROR(IF(FIND(ER$2,$C448)&gt;=1,INDIRECT($B448&amp;"!"&amp;"AG"&amp;$A448),0),""))</f>
        <v/>
      </c>
      <c r="ES448" s="253" t="str" cm="1">
        <f t="array" aca="1" ref="ES448" ca="1">IF(ES$2="","",IFERROR(IF(FIND(ES$2,$C448)&gt;=1,INDIRECT($B448&amp;"!"&amp;"AG"&amp;$A448),0),""))</f>
        <v/>
      </c>
      <c r="ET448" s="253" t="str" cm="1">
        <f t="array" aca="1" ref="ET448" ca="1">IF(ET$2="","",IFERROR(IF(FIND(ET$2,$C448)&gt;=1,INDIRECT($B448&amp;"!"&amp;"AG"&amp;$A448),0),""))</f>
        <v/>
      </c>
      <c r="EU448" s="253" t="str" cm="1">
        <f t="array" aca="1" ref="EU448" ca="1">IF(EU$2="","",IFERROR(IF(FIND(EU$2,$C448)&gt;=1,INDIRECT($B448&amp;"!"&amp;"AG"&amp;$A448),0),""))</f>
        <v/>
      </c>
      <c r="EV448" s="253" t="str" cm="1">
        <f t="array" aca="1" ref="EV448" ca="1">IF(EV$2="","",IFERROR(IF(FIND(EV$2,$C448)&gt;=1,INDIRECT($B448&amp;"!"&amp;"AG"&amp;$A448),0),""))</f>
        <v/>
      </c>
    </row>
    <row r="449" spans="1:152" x14ac:dyDescent="0.3">
      <c r="A449" s="252">
        <f t="shared" ca="1" si="379"/>
        <v>57</v>
      </c>
      <c r="B449" s="252" t="str">
        <f t="shared" si="380"/>
        <v>Aug_2024</v>
      </c>
      <c r="C449" s="252" t="str">
        <f t="shared" ca="1" si="378"/>
        <v>ABSENCES</v>
      </c>
      <c r="D449" s="253" t="str">
        <f t="array" aca="1" ref="D449" ca="1">IF(D$2="","",IFERROR(IF(FIND(D$2,$C449)&gt;=1,INDIRECT($B449&amp;"!"&amp;"AG"&amp;$A449),0),""))</f>
        <v/>
      </c>
      <c r="E449" s="253" t="str">
        <f t="array" aca="1" ref="E449" ca="1">IF(E$2="","",IFERROR(IF(FIND(E$2,$C449)&gt;=1,INDIRECT($B449&amp;"!"&amp;"AG"&amp;$A449),0),""))</f>
        <v/>
      </c>
      <c r="F449" s="253" t="str">
        <f t="array" aca="1" ref="F449" ca="1">IF(F$2="","",IFERROR(IF(FIND(F$2,$C449)&gt;=1,INDIRECT($B449&amp;"!"&amp;"AG"&amp;$A449),0),""))</f>
        <v/>
      </c>
      <c r="G449" s="253" t="str">
        <f t="array" aca="1" ref="G449" ca="1">IF(G$2="","",IFERROR(IF(FIND(G$2,$C449)&gt;=1,INDIRECT($B449&amp;"!"&amp;"AG"&amp;$A449),0),""))</f>
        <v/>
      </c>
      <c r="H449" s="253" t="str">
        <f t="array" aca="1" ref="H449" ca="1">IF(H$2="","",IFERROR(IF(FIND(H$2,$C449)&gt;=1,INDIRECT($B449&amp;"!"&amp;"AG"&amp;$A449),0),""))</f>
        <v/>
      </c>
      <c r="I449" s="253" t="str">
        <f t="array" aca="1" ref="I449" ca="1">IF(I$2="","",IFERROR(IF(FIND(I$2,$C449)&gt;=1,INDIRECT($B449&amp;"!"&amp;"AG"&amp;$A449),0),""))</f>
        <v/>
      </c>
      <c r="J449" s="253" t="str">
        <f t="array" aca="1" ref="J449" ca="1">IF(J$2="","",IFERROR(IF(FIND(J$2,$C449)&gt;=1,INDIRECT($B449&amp;"!"&amp;"AG"&amp;$A449),0),""))</f>
        <v/>
      </c>
      <c r="K449" s="253" t="str">
        <f t="array" aca="1" ref="K449" ca="1">IF(K$2="","",IFERROR(IF(FIND(K$2,$C449)&gt;=1,INDIRECT($B449&amp;"!"&amp;"AG"&amp;$A449),0),""))</f>
        <v/>
      </c>
      <c r="L449" s="253" t="str">
        <f t="array" aca="1" ref="L449" ca="1">IF(L$2="","",IFERROR(IF(FIND(L$2,$C449)&gt;=1,INDIRECT($B449&amp;"!"&amp;"AG"&amp;$A449),0),""))</f>
        <v/>
      </c>
      <c r="M449" s="253" t="str">
        <f t="array" aca="1" ref="M449" ca="1">IF(M$2="","",IFERROR(IF(FIND(M$2,$C449)&gt;=1,INDIRECT($B449&amp;"!"&amp;"AG"&amp;$A449),0),""))</f>
        <v/>
      </c>
      <c r="N449" s="253" t="str">
        <f t="array" aca="1" ref="N449" ca="1">IF(N$2="","",IFERROR(IF(FIND(N$2,$C449)&gt;=1,INDIRECT($B449&amp;"!"&amp;"AG"&amp;$A449),0),""))</f>
        <v/>
      </c>
      <c r="O449" s="253" t="str">
        <f t="array" aca="1" ref="O449" ca="1">IF(O$2="","",IFERROR(IF(FIND(O$2,$C449)&gt;=1,INDIRECT($B449&amp;"!"&amp;"AG"&amp;$A449),0),""))</f>
        <v/>
      </c>
      <c r="P449" s="253" t="str">
        <f t="array" aca="1" ref="P449" ca="1">IF(P$2="","",IFERROR(IF(FIND(P$2,$C449)&gt;=1,INDIRECT($B449&amp;"!"&amp;"AG"&amp;$A449),0),""))</f>
        <v/>
      </c>
      <c r="Q449" s="253" t="str">
        <f t="array" aca="1" ref="Q449" ca="1">IF(Q$2="","",IFERROR(IF(FIND(Q$2,$C449)&gt;=1,INDIRECT($B449&amp;"!"&amp;"AG"&amp;$A449),0),""))</f>
        <v/>
      </c>
      <c r="R449" s="253" t="str">
        <f t="array" aca="1" ref="R449" ca="1">IF(R$2="","",IFERROR(IF(FIND(R$2,$C449)&gt;=1,INDIRECT($B449&amp;"!"&amp;"AG"&amp;$A449),0),""))</f>
        <v/>
      </c>
      <c r="S449" s="253" t="str">
        <f t="array" aca="1" ref="S449" ca="1">IF(S$2="","",IFERROR(IF(FIND(S$2,$C449)&gt;=1,INDIRECT($B449&amp;"!"&amp;"AG"&amp;$A449),0),""))</f>
        <v/>
      </c>
      <c r="T449" s="253" t="str">
        <f t="array" aca="1" ref="T449" ca="1">IF(T$2="","",IFERROR(IF(FIND(T$2,$C449)&gt;=1,INDIRECT($B449&amp;"!"&amp;"AG"&amp;$A449),0),""))</f>
        <v/>
      </c>
      <c r="U449" s="253" t="str">
        <f t="array" aca="1" ref="U449" ca="1">IF(U$2="","",IFERROR(IF(FIND(U$2,$C449)&gt;=1,INDIRECT($B449&amp;"!"&amp;"AG"&amp;$A449),0),""))</f>
        <v/>
      </c>
      <c r="V449" s="253" t="str">
        <f t="array" aca="1" ref="V449" ca="1">IF(V$2="","",IFERROR(IF(FIND(V$2,$C449)&gt;=1,INDIRECT($B449&amp;"!"&amp;"AG"&amp;$A449),0),""))</f>
        <v/>
      </c>
      <c r="W449" s="253" t="str">
        <f t="array" aca="1" ref="W449" ca="1">IF(W$2="","",IFERROR(IF(FIND(W$2,$C449)&gt;=1,INDIRECT($B449&amp;"!"&amp;"AG"&amp;$A449),0),""))</f>
        <v/>
      </c>
      <c r="X449" s="253" t="str">
        <f t="array" aca="1" ref="X449" ca="1">IF(X$2="","",IFERROR(IF(FIND(X$2,$C449)&gt;=1,INDIRECT($B449&amp;"!"&amp;"AG"&amp;$A449),0),""))</f>
        <v/>
      </c>
      <c r="Y449" s="253" t="str">
        <f t="array" aca="1" ref="Y449" ca="1">IF(Y$2="","",IFERROR(IF(FIND(Y$2,$C449)&gt;=1,INDIRECT($B449&amp;"!"&amp;"AG"&amp;$A449),0),""))</f>
        <v/>
      </c>
      <c r="Z449" s="253" t="str">
        <f t="array" aca="1" ref="Z449" ca="1">IF(Z$2="","",IFERROR(IF(FIND(Z$2,$C449)&gt;=1,INDIRECT($B449&amp;"!"&amp;"AG"&amp;$A449),0),""))</f>
        <v/>
      </c>
      <c r="AA449" s="253" t="str">
        <f t="array" aca="1" ref="AA449" ca="1">IF(AA$2="","",IFERROR(IF(FIND(AA$2,$C449)&gt;=1,INDIRECT($B449&amp;"!"&amp;"AG"&amp;$A449),0),""))</f>
        <v/>
      </c>
      <c r="AB449" s="253" t="str">
        <f t="array" aca="1" ref="AB449" ca="1">IF(AB$2="","",IFERROR(IF(FIND(AB$2,$C449)&gt;=1,INDIRECT($B449&amp;"!"&amp;"AG"&amp;$A449),0),""))</f>
        <v/>
      </c>
      <c r="AC449" s="253" t="str">
        <f t="array" aca="1" ref="AC449" ca="1">IF(AC$2="","",IFERROR(IF(FIND(AC$2,$C449)&gt;=1,INDIRECT($B449&amp;"!"&amp;"AG"&amp;$A449),0),""))</f>
        <v/>
      </c>
      <c r="AD449" s="253" t="str">
        <f t="array" aca="1" ref="AD449" ca="1">IF(AD$2="","",IFERROR(IF(FIND(AD$2,$C449)&gt;=1,INDIRECT($B449&amp;"!"&amp;"AG"&amp;$A449),0),""))</f>
        <v/>
      </c>
      <c r="AE449" s="253" t="str">
        <f t="array" aca="1" ref="AE449" ca="1">IF(AE$2="","",IFERROR(IF(FIND(AE$2,$C449)&gt;=1,INDIRECT($B449&amp;"!"&amp;"AG"&amp;$A449),0),""))</f>
        <v/>
      </c>
      <c r="AF449" s="253" t="str">
        <f t="array" aca="1" ref="AF449" ca="1">IF(AF$2="","",IFERROR(IF(FIND(AF$2,$C449)&gt;=1,INDIRECT($B449&amp;"!"&amp;"AG"&amp;$A449),0),""))</f>
        <v/>
      </c>
      <c r="AG449" s="253" t="str">
        <f t="array" aca="1" ref="AG449" ca="1">IF(AG$2="","",IFERROR(IF(FIND(AG$2,$C449)&gt;=1,INDIRECT($B449&amp;"!"&amp;"AG"&amp;$A449),0),""))</f>
        <v/>
      </c>
      <c r="AH449" s="253" t="str">
        <f t="array" aca="1" ref="AH449" ca="1">IF(AH$2="","",IFERROR(IF(FIND(AH$2,$C449)&gt;=1,INDIRECT($B449&amp;"!"&amp;"AG"&amp;$A449),0),""))</f>
        <v/>
      </c>
      <c r="AI449" s="253" t="str">
        <f t="array" aca="1" ref="AI449" ca="1">IF(AI$2="","",IFERROR(IF(FIND(AI$2,$C449)&gt;=1,INDIRECT($B449&amp;"!"&amp;"AG"&amp;$A449),0),""))</f>
        <v/>
      </c>
      <c r="AJ449" s="253" t="str">
        <f t="array" aca="1" ref="AJ449" ca="1">IF(AJ$2="","",IFERROR(IF(FIND(AJ$2,$C449)&gt;=1,INDIRECT($B449&amp;"!"&amp;"AG"&amp;$A449),0),""))</f>
        <v/>
      </c>
      <c r="AK449" s="253" t="str">
        <f t="array" aca="1" ref="AK449" ca="1">IF(AK$2="","",IFERROR(IF(FIND(AK$2,$C449)&gt;=1,INDIRECT($B449&amp;"!"&amp;"AG"&amp;$A449),0),""))</f>
        <v/>
      </c>
      <c r="AL449" s="253" t="str">
        <f t="array" aca="1" ref="AL449" ca="1">IF(AL$2="","",IFERROR(IF(FIND(AL$2,$C449)&gt;=1,INDIRECT($B449&amp;"!"&amp;"AG"&amp;$A449),0),""))</f>
        <v/>
      </c>
      <c r="AM449" s="253" t="str">
        <f t="array" aca="1" ref="AM449" ca="1">IF(AM$2="","",IFERROR(IF(FIND(AM$2,$C449)&gt;=1,INDIRECT($B449&amp;"!"&amp;"AG"&amp;$A449),0),""))</f>
        <v/>
      </c>
      <c r="AN449" s="253" t="str">
        <f t="array" aca="1" ref="AN449" ca="1">IF(AN$2="","",IFERROR(IF(FIND(AN$2,$C449)&gt;=1,INDIRECT($B449&amp;"!"&amp;"AG"&amp;$A449),0),""))</f>
        <v/>
      </c>
      <c r="AO449" s="253" t="str">
        <f t="array" aca="1" ref="AO449" ca="1">IF(AO$2="","",IFERROR(IF(FIND(AO$2,$C449)&gt;=1,INDIRECT($B449&amp;"!"&amp;"AG"&amp;$A449),0),""))</f>
        <v/>
      </c>
      <c r="AP449" s="253" t="str">
        <f t="array" aca="1" ref="AP449" ca="1">IF(AP$2="","",IFERROR(IF(FIND(AP$2,$C449)&gt;=1,INDIRECT($B449&amp;"!"&amp;"AG"&amp;$A449),0),""))</f>
        <v/>
      </c>
      <c r="AQ449" s="253" t="str">
        <f t="array" aca="1" ref="AQ449" ca="1">IF(AQ$2="","",IFERROR(IF(FIND(AQ$2,$C449)&gt;=1,INDIRECT($B449&amp;"!"&amp;"AG"&amp;$A449),0),""))</f>
        <v/>
      </c>
      <c r="AR449" s="253" t="str">
        <f t="array" aca="1" ref="AR449" ca="1">IF(AR$2="","",IFERROR(IF(FIND(AR$2,$C449)&gt;=1,INDIRECT($B449&amp;"!"&amp;"AG"&amp;$A449),0),""))</f>
        <v/>
      </c>
      <c r="AS449" s="253" t="str">
        <f t="array" aca="1" ref="AS449" ca="1">IF(AS$2="","",IFERROR(IF(FIND(AS$2,$C449)&gt;=1,INDIRECT($B449&amp;"!"&amp;"AG"&amp;$A449),0),""))</f>
        <v/>
      </c>
      <c r="AU449" s="254" t="str">
        <f t="array" aca="1" ref="AU449" ca="1">IFERROR(INDIRECT(B449&amp;"!"&amp;"A"&amp;A449),"")</f>
        <v>Absences</v>
      </c>
      <c r="AV449" s="2" t="str">
        <f t="shared" ca="1" si="375"/>
        <v>ABSENCES</v>
      </c>
      <c r="AW449" s="253" t="str">
        <f t="array" aca="1" ref="AW449" ca="1">IF(AW$2="","",IFERROR(IF(FIND(AW$2,$C449)&gt;=1,IF(INDIRECT($B449&amp;"!"&amp;"AH"&amp;$A449)="","",INDIRECT($B449&amp;"!"&amp;"AH"&amp;$A449)),0),""))</f>
        <v/>
      </c>
      <c r="AX449" s="253" t="str">
        <f t="array" aca="1" ref="AX449" ca="1">IF(AX$2="","",IFERROR(IF(FIND(AX$2,$C449)&gt;=1,IF(INDIRECT($B449&amp;"!"&amp;"AH"&amp;$A449)="","",INDIRECT($B449&amp;"!"&amp;"AH"&amp;$A449)),0),""))</f>
        <v/>
      </c>
      <c r="AY449" s="253" t="str">
        <f t="array" aca="1" ref="AY449" ca="1">IF(AY$2="","",IFERROR(IF(FIND(AY$2,$C449)&gt;=1,IF(INDIRECT($B449&amp;"!"&amp;"AH"&amp;$A449)="","",INDIRECT($B449&amp;"!"&amp;"AH"&amp;$A449)),0),""))</f>
        <v/>
      </c>
      <c r="AZ449" s="253" t="str">
        <f t="array" aca="1" ref="AZ449" ca="1">IF(AZ$2="","",IFERROR(IF(FIND(AZ$2,$C449)&gt;=1,IF(INDIRECT($B449&amp;"!"&amp;"AH"&amp;$A449)="","",INDIRECT($B449&amp;"!"&amp;"AH"&amp;$A449)),0),""))</f>
        <v/>
      </c>
      <c r="BA449" s="253" t="str">
        <f t="array" aca="1" ref="BA449" ca="1">IF(BA$2="","",IFERROR(IF(FIND(BA$2,$C449)&gt;=1,IF(INDIRECT($B449&amp;"!"&amp;"AH"&amp;$A449)="","",INDIRECT($B449&amp;"!"&amp;"AH"&amp;$A449)),0),""))</f>
        <v/>
      </c>
      <c r="BB449" s="253" t="str">
        <f t="array" aca="1" ref="BB449" ca="1">IF(BB$2="","",IFERROR(IF(FIND(BB$2,$C449)&gt;=1,IF(INDIRECT($B449&amp;"!"&amp;"AH"&amp;$A449)="","",INDIRECT($B449&amp;"!"&amp;"AH"&amp;$A449)),0),""))</f>
        <v/>
      </c>
      <c r="BC449" s="253" t="str">
        <f t="array" aca="1" ref="BC449" ca="1">IF(BC$2="","",IFERROR(IF(FIND(BC$2,$C449)&gt;=1,IF(INDIRECT($B449&amp;"!"&amp;"AH"&amp;$A449)="","",INDIRECT($B449&amp;"!"&amp;"AH"&amp;$A449)),0),""))</f>
        <v/>
      </c>
      <c r="BD449" s="253" t="str">
        <f t="array" aca="1" ref="BD449" ca="1">IF(BD$2="","",IFERROR(IF(FIND(BD$2,$C449)&gt;=1,IF(INDIRECT($B449&amp;"!"&amp;"AH"&amp;$A449)="","",INDIRECT($B449&amp;"!"&amp;"AH"&amp;$A449)),0),""))</f>
        <v/>
      </c>
      <c r="BE449" s="253" t="str">
        <f t="array" aca="1" ref="BE449" ca="1">IF(BE$2="","",IFERROR(IF(FIND(BE$2,$C449)&gt;=1,IF(INDIRECT($B449&amp;"!"&amp;"AH"&amp;$A449)="","",INDIRECT($B449&amp;"!"&amp;"AH"&amp;$A449)),0),""))</f>
        <v/>
      </c>
      <c r="BF449" s="253" t="str">
        <f t="array" aca="1" ref="BF449" ca="1">IF(BF$2="","",IFERROR(IF(FIND(BF$2,$C449)&gt;=1,IF(INDIRECT($B449&amp;"!"&amp;"AH"&amp;$A449)="","",INDIRECT($B449&amp;"!"&amp;"AH"&amp;$A449)),0),""))</f>
        <v/>
      </c>
      <c r="BG449" s="253" t="str">
        <f t="array" aca="1" ref="BG449" ca="1">IF(BG$2="","",IFERROR(IF(FIND(BG$2,$C449)&gt;=1,IF(INDIRECT($B449&amp;"!"&amp;"AH"&amp;$A449)="","",INDIRECT($B449&amp;"!"&amp;"AH"&amp;$A449)),0),""))</f>
        <v/>
      </c>
      <c r="BH449" s="253" t="str">
        <f t="array" aca="1" ref="BH449" ca="1">IF(BH$2="","",IFERROR(IF(FIND(BH$2,$C449)&gt;=1,IF(INDIRECT($B449&amp;"!"&amp;"AH"&amp;$A449)="","",INDIRECT($B449&amp;"!"&amp;"AH"&amp;$A449)),0),""))</f>
        <v/>
      </c>
      <c r="BI449" s="253" t="str">
        <f t="array" aca="1" ref="BI449" ca="1">IF(BI$2="","",IFERROR(IF(FIND(BI$2,$C449)&gt;=1,IF(INDIRECT($B449&amp;"!"&amp;"AH"&amp;$A449)="","",INDIRECT($B449&amp;"!"&amp;"AH"&amp;$A449)),0),""))</f>
        <v/>
      </c>
      <c r="BJ449" s="253" t="str">
        <f t="array" aca="1" ref="BJ449" ca="1">IF(BJ$2="","",IFERROR(IF(FIND(BJ$2,$C449)&gt;=1,IF(INDIRECT($B449&amp;"!"&amp;"AH"&amp;$A449)="","",INDIRECT($B449&amp;"!"&amp;"AH"&amp;$A449)),0),""))</f>
        <v/>
      </c>
      <c r="BK449" s="253" t="str">
        <f t="array" aca="1" ref="BK449" ca="1">IF(BK$2="","",IFERROR(IF(FIND(BK$2,$C449)&gt;=1,IF(INDIRECT($B449&amp;"!"&amp;"AH"&amp;$A449)="","",INDIRECT($B449&amp;"!"&amp;"AH"&amp;$A449)),0),""))</f>
        <v/>
      </c>
      <c r="BL449" s="253" t="str">
        <f t="array" aca="1" ref="BL449" ca="1">IF(BL$2="","",IFERROR(IF(FIND(BL$2,$C449)&gt;=1,IF(INDIRECT($B449&amp;"!"&amp;"AH"&amp;$A449)="","",INDIRECT($B449&amp;"!"&amp;"AH"&amp;$A449)),0),""))</f>
        <v/>
      </c>
      <c r="BM449" s="253" t="str">
        <f t="array" aca="1" ref="BM449" ca="1">IF(BM$2="","",IFERROR(IF(FIND(BM$2,$C449)&gt;=1,IF(INDIRECT($B449&amp;"!"&amp;"AH"&amp;$A449)="","",INDIRECT($B449&amp;"!"&amp;"AH"&amp;$A449)),0),""))</f>
        <v/>
      </c>
      <c r="BN449" s="253" t="str">
        <f t="array" aca="1" ref="BN449" ca="1">IF(BN$2="","",IFERROR(IF(FIND(BN$2,$C449)&gt;=1,IF(INDIRECT($B449&amp;"!"&amp;"AH"&amp;$A449)="","",INDIRECT($B449&amp;"!"&amp;"AH"&amp;$A449)),0),""))</f>
        <v/>
      </c>
      <c r="BO449" s="253" t="str">
        <f t="array" aca="1" ref="BO449" ca="1">IF(BO$2="","",IFERROR(IF(FIND(BO$2,$C449)&gt;=1,IF(INDIRECT($B449&amp;"!"&amp;"AH"&amp;$A449)="","",INDIRECT($B449&amp;"!"&amp;"AH"&amp;$A449)),0),""))</f>
        <v/>
      </c>
      <c r="BP449" s="253" t="str">
        <f t="array" aca="1" ref="BP449" ca="1">IF(BP$2="","",IFERROR(IF(FIND(BP$2,$C449)&gt;=1,IF(INDIRECT($B449&amp;"!"&amp;"AH"&amp;$A449)="","",INDIRECT($B449&amp;"!"&amp;"AH"&amp;$A449)),0),""))</f>
        <v/>
      </c>
      <c r="BQ449" s="253" t="str">
        <f t="array" aca="1" ref="BQ449" ca="1">IF(BQ$2="","",IFERROR(IF(FIND(BQ$2,$C449)&gt;=1,IF(INDIRECT($B449&amp;"!"&amp;"AH"&amp;$A449)="","",INDIRECT($B449&amp;"!"&amp;"AH"&amp;$A449)),0),""))</f>
        <v/>
      </c>
      <c r="BR449" s="253" t="str">
        <f t="array" aca="1" ref="BR449" ca="1">IF(BR$2="","",IFERROR(IF(FIND(BR$2,$C449)&gt;=1,IF(INDIRECT($B449&amp;"!"&amp;"AH"&amp;$A449)="","",INDIRECT($B449&amp;"!"&amp;"AH"&amp;$A449)),0),""))</f>
        <v/>
      </c>
      <c r="BS449" s="253" t="str">
        <f t="array" aca="1" ref="BS449" ca="1">IF(BS$2="","",IFERROR(IF(FIND(BS$2,$C449)&gt;=1,IF(INDIRECT($B449&amp;"!"&amp;"AH"&amp;$A449)="","",INDIRECT($B449&amp;"!"&amp;"AH"&amp;$A449)),0),""))</f>
        <v/>
      </c>
      <c r="BT449" s="253" t="str">
        <f t="array" aca="1" ref="BT449" ca="1">IF(BT$2="","",IFERROR(IF(FIND(BT$2,$C449)&gt;=1,IF(INDIRECT($B449&amp;"!"&amp;"AH"&amp;$A449)="","",INDIRECT($B449&amp;"!"&amp;"AH"&amp;$A449)),0),""))</f>
        <v/>
      </c>
      <c r="BU449" s="253" t="str">
        <f t="array" aca="1" ref="BU449" ca="1">IF(BU$2="","",IFERROR(IF(FIND(BU$2,$C449)&gt;=1,IF(INDIRECT($B449&amp;"!"&amp;"AH"&amp;$A449)="","",INDIRECT($B449&amp;"!"&amp;"AH"&amp;$A449)),0),""))</f>
        <v/>
      </c>
      <c r="BV449" s="253" t="str">
        <f t="array" aca="1" ref="BV449" ca="1">IF(BV$2="","",IFERROR(IF(FIND(BV$2,$C449)&gt;=1,IF(INDIRECT($B449&amp;"!"&amp;"AH"&amp;$A449)="","",INDIRECT($B449&amp;"!"&amp;"AH"&amp;$A449)),0),""))</f>
        <v/>
      </c>
      <c r="BW449" s="253" t="str">
        <f t="array" aca="1" ref="BW449" ca="1">IF(BW$2="","",IFERROR(IF(FIND(BW$2,$C449)&gt;=1,IF(INDIRECT($B449&amp;"!"&amp;"AH"&amp;$A449)="","",INDIRECT($B449&amp;"!"&amp;"AH"&amp;$A449)),0),""))</f>
        <v/>
      </c>
      <c r="BX449" s="253" t="str">
        <f t="array" aca="1" ref="BX449" ca="1">IF(BX$2="","",IFERROR(IF(FIND(BX$2,$C449)&gt;=1,IF(INDIRECT($B449&amp;"!"&amp;"AH"&amp;$A449)="","",INDIRECT($B449&amp;"!"&amp;"AH"&amp;$A449)),0),""))</f>
        <v/>
      </c>
      <c r="BY449" s="253" t="str">
        <f t="array" aca="1" ref="BY449" ca="1">IF(BY$2="","",IFERROR(IF(FIND(BY$2,$C449)&gt;=1,IF(INDIRECT($B449&amp;"!"&amp;"AH"&amp;$A449)="","",INDIRECT($B449&amp;"!"&amp;"AH"&amp;$A449)),0),""))</f>
        <v/>
      </c>
      <c r="BZ449" s="253" t="str">
        <f t="array" aca="1" ref="BZ449" ca="1">IF(BZ$2="","",IFERROR(IF(FIND(BZ$2,$C449)&gt;=1,IF(INDIRECT($B449&amp;"!"&amp;"AH"&amp;$A449)="","",INDIRECT($B449&amp;"!"&amp;"AH"&amp;$A449)),0),""))</f>
        <v/>
      </c>
      <c r="CA449" s="253" t="str">
        <f t="array" aca="1" ref="CA449" ca="1">IF(CA$2="","",IFERROR(IF(FIND(CA$2,$C449)&gt;=1,IF(INDIRECT($B449&amp;"!"&amp;"AH"&amp;$A449)="","",INDIRECT($B449&amp;"!"&amp;"AH"&amp;$A449)),0),""))</f>
        <v/>
      </c>
      <c r="CB449" s="253" t="str">
        <f t="array" aca="1" ref="CB449" ca="1">IF(CB$2="","",IFERROR(IF(FIND(CB$2,$C449)&gt;=1,IF(INDIRECT($B449&amp;"!"&amp;"AH"&amp;$A449)="","",INDIRECT($B449&amp;"!"&amp;"AH"&amp;$A449)),0),""))</f>
        <v/>
      </c>
      <c r="CC449" s="253" t="str">
        <f t="array" aca="1" ref="CC449" ca="1">IF(CC$2="","",IFERROR(IF(FIND(CC$2,$C449)&gt;=1,IF(INDIRECT($B449&amp;"!"&amp;"AH"&amp;$A449)="","",INDIRECT($B449&amp;"!"&amp;"AH"&amp;$A449)),0),""))</f>
        <v/>
      </c>
      <c r="CD449" s="253" t="str">
        <f t="array" aca="1" ref="CD449" ca="1">IF(CD$2="","",IFERROR(IF(FIND(CD$2,$C449)&gt;=1,IF(INDIRECT($B449&amp;"!"&amp;"AH"&amp;$A449)="","",INDIRECT($B449&amp;"!"&amp;"AH"&amp;$A449)),0),""))</f>
        <v/>
      </c>
      <c r="CE449" s="253" t="str">
        <f t="array" aca="1" ref="CE449" ca="1">IF(CE$2="","",IFERROR(IF(FIND(CE$2,$C449)&gt;=1,IF(INDIRECT($B449&amp;"!"&amp;"AH"&amp;$A449)="","",INDIRECT($B449&amp;"!"&amp;"AH"&amp;$A449)),0),""))</f>
        <v/>
      </c>
      <c r="CF449" s="253" t="str">
        <f t="array" aca="1" ref="CF449" ca="1">IF(CF$2="","",IFERROR(IF(FIND(CF$2,$C449)&gt;=1,IF(INDIRECT($B449&amp;"!"&amp;"AH"&amp;$A449)="","",INDIRECT($B449&amp;"!"&amp;"AH"&amp;$A449)),0),""))</f>
        <v/>
      </c>
      <c r="CG449" s="253" t="str">
        <f t="array" aca="1" ref="CG449" ca="1">IF(CG$2="","",IFERROR(IF(FIND(CG$2,$C449)&gt;=1,IF(INDIRECT($B449&amp;"!"&amp;"AH"&amp;$A449)="","",INDIRECT($B449&amp;"!"&amp;"AH"&amp;$A449)),0),""))</f>
        <v/>
      </c>
      <c r="CH449" s="253" t="str">
        <f t="array" aca="1" ref="CH449" ca="1">IF(CH$2="","",IFERROR(IF(FIND(CH$2,$C449)&gt;=1,IF(INDIRECT($B449&amp;"!"&amp;"AH"&amp;$A449)="","",INDIRECT($B449&amp;"!"&amp;"AH"&amp;$A449)),0),""))</f>
        <v/>
      </c>
      <c r="CI449" s="253" t="str">
        <f t="array" aca="1" ref="CI449" ca="1">IF(CI$2="","",IFERROR(IF(FIND(CI$2,$C449)&gt;=1,IF(INDIRECT($B449&amp;"!"&amp;"AH"&amp;$A449)="","",INDIRECT($B449&amp;"!"&amp;"AH"&amp;$A449)),0),""))</f>
        <v/>
      </c>
      <c r="CJ449" s="253" t="str">
        <f t="array" aca="1" ref="CJ449" ca="1">IF(CJ$2="","",IFERROR(IF(FIND(CJ$2,$C449)&gt;=1,IF(INDIRECT($B449&amp;"!"&amp;"AH"&amp;$A449)="","",INDIRECT($B449&amp;"!"&amp;"AH"&amp;$A449)),0),""))</f>
        <v/>
      </c>
      <c r="CK449" s="253" t="str">
        <f t="array" aca="1" ref="CK449" ca="1">IF(CK$2="","",IFERROR(IF(FIND(CK$2,$C449)&gt;=1,IF(INDIRECT($B449&amp;"!"&amp;"AH"&amp;$A449)="","",INDIRECT($B449&amp;"!"&amp;"AH"&amp;$A449)),0),""))</f>
        <v/>
      </c>
      <c r="CL449" s="253" t="str">
        <f t="array" aca="1" ref="CL449" ca="1">IF(CL$2="","",IFERROR(IF(FIND(CL$2,$C449)&gt;=1,IF(INDIRECT($B449&amp;"!"&amp;"AH"&amp;$A449)="","",INDIRECT($B449&amp;"!"&amp;"AH"&amp;$A449)),0),""))</f>
        <v/>
      </c>
      <c r="CO449" s="2" t="str">
        <f t="shared" ca="1" si="376"/>
        <v>ABSENCES</v>
      </c>
      <c r="CP449" s="253" t="str">
        <f t="array" aca="1" ref="CP449" ca="1">IF(CP$2="","",IFERROR(IF(FIND(CP$2,$C449)&gt;=1,INDIRECT($B449&amp;"!"&amp;"AG"&amp;$A449),0),""))</f>
        <v/>
      </c>
      <c r="CQ449" s="253" t="str">
        <f t="array" aca="1" ref="CQ449" ca="1">IF(CQ$2="","",IFERROR(IF(FIND(CQ$2,$C449)&gt;=1,INDIRECT($B449&amp;"!"&amp;"AG"&amp;$A449),0),""))</f>
        <v/>
      </c>
      <c r="CR449" s="253" t="str">
        <f t="array" aca="1" ref="CR449" ca="1">IF(CR$2="","",IFERROR(IF(FIND(CR$2,$C449)&gt;=1,INDIRECT($B449&amp;"!"&amp;"AG"&amp;$A449),0),""))</f>
        <v/>
      </c>
      <c r="CS449" s="253" t="str">
        <f t="array" aca="1" ref="CS449" ca="1">IF(CS$2="","",IFERROR(IF(FIND(CS$2,$C449)&gt;=1,INDIRECT($B449&amp;"!"&amp;"AG"&amp;$A449),0),""))</f>
        <v/>
      </c>
      <c r="CV449" s="2" t="str">
        <f t="shared" ca="1" si="377"/>
        <v>ABSENCES</v>
      </c>
      <c r="CW449" s="253" t="str">
        <f t="array" aca="1" ref="CW449" ca="1">IF(CW$2="","",IFERROR(IF(FIND(CW$2,$C449)&gt;=1,IF(INDIRECT($B449&amp;"!"&amp;"AH"&amp;$A449)="","",INDIRECT($B449&amp;"!"&amp;"AH"&amp;$A449)&amp;" "),0),""))</f>
        <v/>
      </c>
      <c r="CX449" s="253" t="str">
        <f t="array" aca="1" ref="CX449" ca="1">IF(CX$2="","",IFERROR(IF(FIND(CX$2,$C449)&gt;=1,IF(INDIRECT($B449&amp;"!"&amp;"AH"&amp;$A449)="","",INDIRECT($B449&amp;"!"&amp;"AH"&amp;$A449)&amp;" "),0),""))</f>
        <v/>
      </c>
      <c r="CY449" s="253" t="str">
        <f t="array" aca="1" ref="CY449" ca="1">IF(CY$2="","",IFERROR(IF(FIND(CY$2,$C449)&gt;=1,IF(INDIRECT($B449&amp;"!"&amp;"AH"&amp;$A449)="","",INDIRECT($B449&amp;"!"&amp;"AH"&amp;$A449)&amp;" "),0),""))</f>
        <v/>
      </c>
      <c r="CZ449" s="253" t="str">
        <f t="array" aca="1" ref="CZ449" ca="1">IF(CZ$2="","",IFERROR(IF(FIND(CZ$2,$C449)&gt;=1,IF(INDIRECT($B449&amp;"!"&amp;"AH"&amp;$A449)="","",INDIRECT($B449&amp;"!"&amp;"AH"&amp;$A449)&amp;" "),0),""))</f>
        <v/>
      </c>
      <c r="DC449" s="2" t="str">
        <f t="shared" ca="1" si="337"/>
        <v>ABSENCES</v>
      </c>
      <c r="DD449" s="253" t="str" cm="1">
        <f t="array" aca="1" ref="DD449" ca="1">IF(DD$2="","",IFERROR(IF(FIND(DD$2,$C449)&gt;=1,INDIRECT($B449&amp;"!"&amp;"AG"&amp;$A449),0),""))</f>
        <v/>
      </c>
      <c r="DE449" s="253" t="str" cm="1">
        <f t="array" aca="1" ref="DE449" ca="1">IF(DE$2="","",IFERROR(IF(FIND(DE$2,$C449)&gt;=1,INDIRECT($B449&amp;"!"&amp;"AG"&amp;$A449),0),""))</f>
        <v/>
      </c>
      <c r="DF449" s="253" t="str" cm="1">
        <f t="array" aca="1" ref="DF449" ca="1">IF(DF$2="","",IFERROR(IF(FIND(DF$2,$C449)&gt;=1,INDIRECT($B449&amp;"!"&amp;"AG"&amp;$A449),0),""))</f>
        <v/>
      </c>
      <c r="DG449" s="253" t="str" cm="1">
        <f t="array" aca="1" ref="DG449" ca="1">IF(DG$2="","",IFERROR(IF(FIND(DG$2,$C449)&gt;=1,INDIRECT($B449&amp;"!"&amp;"AG"&amp;$A449),0),""))</f>
        <v/>
      </c>
      <c r="DH449" s="253" t="str" cm="1">
        <f t="array" aca="1" ref="DH449" ca="1">IF(DH$2="","",IFERROR(IF(FIND(DH$2,$C449)&gt;=1,INDIRECT($B449&amp;"!"&amp;"AG"&amp;$A449),0),""))</f>
        <v/>
      </c>
      <c r="DI449" s="253" t="str" cm="1">
        <f t="array" aca="1" ref="DI449" ca="1">IF(DI$2="","",IFERROR(IF(FIND(DI$2,$C449)&gt;=1,INDIRECT($B449&amp;"!"&amp;"AG"&amp;$A449),0),""))</f>
        <v/>
      </c>
      <c r="DJ449" s="253" t="str" cm="1">
        <f t="array" aca="1" ref="DJ449" ca="1">IF(DJ$2="","",IFERROR(IF(FIND(DJ$2,$C449)&gt;=1,INDIRECT($B449&amp;"!"&amp;"AG"&amp;$A449),0),""))</f>
        <v/>
      </c>
      <c r="DK449" s="253" t="str" cm="1">
        <f t="array" aca="1" ref="DK449" ca="1">IF(DK$2="","",IFERROR(IF(FIND(DK$2,$C449)&gt;=1,INDIRECT($B449&amp;"!"&amp;"AG"&amp;$A449),0),""))</f>
        <v/>
      </c>
      <c r="DL449" s="253" t="str" cm="1">
        <f t="array" aca="1" ref="DL449" ca="1">IF(DL$2="","",IFERROR(IF(FIND(DL$2,$C449)&gt;=1,INDIRECT($B449&amp;"!"&amp;"AG"&amp;$A449),0),""))</f>
        <v/>
      </c>
      <c r="DM449" s="253" t="str" cm="1">
        <f t="array" aca="1" ref="DM449" ca="1">IF(DM$2="","",IFERROR(IF(FIND(DM$2,$C449)&gt;=1,INDIRECT($B449&amp;"!"&amp;"AG"&amp;$A449),0),""))</f>
        <v/>
      </c>
      <c r="DN449" s="253" t="str" cm="1">
        <f t="array" aca="1" ref="DN449" ca="1">IF(DN$2="","",IFERROR(IF(FIND(DN$2,$C449)&gt;=1,INDIRECT($B449&amp;"!"&amp;"AG"&amp;$A449),0),""))</f>
        <v/>
      </c>
      <c r="DO449" s="253" t="str" cm="1">
        <f t="array" aca="1" ref="DO449" ca="1">IF(DO$2="","",IFERROR(IF(FIND(DO$2,$C449)&gt;=1,INDIRECT($B449&amp;"!"&amp;"AG"&amp;$A449),0),""))</f>
        <v/>
      </c>
      <c r="DP449" s="253" t="str" cm="1">
        <f t="array" aca="1" ref="DP449" ca="1">IF(DP$2="","",IFERROR(IF(FIND(DP$2,$C449)&gt;=1,INDIRECT($B449&amp;"!"&amp;"AG"&amp;$A449),0),""))</f>
        <v/>
      </c>
      <c r="DQ449" s="253" t="str" cm="1">
        <f t="array" aca="1" ref="DQ449" ca="1">IF(DQ$2="","",IFERROR(IF(FIND(DQ$2,$C449)&gt;=1,INDIRECT($B449&amp;"!"&amp;"AG"&amp;$A449),0),""))</f>
        <v/>
      </c>
      <c r="DR449" s="253" t="str" cm="1">
        <f t="array" aca="1" ref="DR449" ca="1">IF(DR$2="","",IFERROR(IF(FIND(DR$2,$C449)&gt;=1,INDIRECT($B449&amp;"!"&amp;"AG"&amp;$A449),0),""))</f>
        <v/>
      </c>
      <c r="DS449" s="253" t="str" cm="1">
        <f t="array" aca="1" ref="DS449" ca="1">IF(DS$2="","",IFERROR(IF(FIND(DS$2,$C449)&gt;=1,INDIRECT($B449&amp;"!"&amp;"AG"&amp;$A449),0),""))</f>
        <v/>
      </c>
      <c r="DT449" s="253" t="str" cm="1">
        <f t="array" aca="1" ref="DT449" ca="1">IF(DT$2="","",IFERROR(IF(FIND(DT$2,$C449)&gt;=1,INDIRECT($B449&amp;"!"&amp;"AG"&amp;$A449),0),""))</f>
        <v/>
      </c>
      <c r="DU449" s="253" t="str" cm="1">
        <f t="array" aca="1" ref="DU449" ca="1">IF(DU$2="","",IFERROR(IF(FIND(DU$2,$C449)&gt;=1,INDIRECT($B449&amp;"!"&amp;"AG"&amp;$A449),0),""))</f>
        <v/>
      </c>
      <c r="DV449" s="253" t="str" cm="1">
        <f t="array" aca="1" ref="DV449" ca="1">IF(DV$2="","",IFERROR(IF(FIND(DV$2,$C449)&gt;=1,INDIRECT($B449&amp;"!"&amp;"AG"&amp;$A449),0),""))</f>
        <v/>
      </c>
      <c r="DW449" s="253" t="str" cm="1">
        <f t="array" aca="1" ref="DW449" ca="1">IF(DW$2="","",IFERROR(IF(FIND(DW$2,$C449)&gt;=1,INDIRECT($B449&amp;"!"&amp;"AG"&amp;$A449),0),""))</f>
        <v/>
      </c>
      <c r="DX449" s="253" t="str" cm="1">
        <f t="array" aca="1" ref="DX449" ca="1">IF(DX$2="","",IFERROR(IF(FIND(DX$2,$C449)&gt;=1,INDIRECT($B449&amp;"!"&amp;"AG"&amp;$A449),0),""))</f>
        <v/>
      </c>
      <c r="DY449" s="253" t="str" cm="1">
        <f t="array" aca="1" ref="DY449" ca="1">IF(DY$2="","",IFERROR(IF(FIND(DY$2,$C449)&gt;=1,INDIRECT($B449&amp;"!"&amp;"AG"&amp;$A449),0),""))</f>
        <v/>
      </c>
      <c r="DZ449" s="253" t="str" cm="1">
        <f t="array" aca="1" ref="DZ449" ca="1">IF(DZ$2="","",IFERROR(IF(FIND(DZ$2,$C449)&gt;=1,INDIRECT($B449&amp;"!"&amp;"AG"&amp;$A449),0),""))</f>
        <v/>
      </c>
      <c r="EA449" s="253" t="str" cm="1">
        <f t="array" aca="1" ref="EA449" ca="1">IF(EA$2="","",IFERROR(IF(FIND(EA$2,$C449)&gt;=1,INDIRECT($B449&amp;"!"&amp;"AG"&amp;$A449),0),""))</f>
        <v/>
      </c>
      <c r="EB449" s="253" t="str" cm="1">
        <f t="array" aca="1" ref="EB449" ca="1">IF(EB$2="","",IFERROR(IF(FIND(EB$2,$C449)&gt;=1,INDIRECT($B449&amp;"!"&amp;"AG"&amp;$A449),0),""))</f>
        <v/>
      </c>
      <c r="EC449" s="253" t="str" cm="1">
        <f t="array" aca="1" ref="EC449" ca="1">IF(EC$2="","",IFERROR(IF(FIND(EC$2,$C449)&gt;=1,INDIRECT($B449&amp;"!"&amp;"AG"&amp;$A449),0),""))</f>
        <v/>
      </c>
      <c r="ED449" s="253" t="str" cm="1">
        <f t="array" aca="1" ref="ED449" ca="1">IF(ED$2="","",IFERROR(IF(FIND(ED$2,$C449)&gt;=1,INDIRECT($B449&amp;"!"&amp;"AG"&amp;$A449),0),""))</f>
        <v/>
      </c>
      <c r="EE449" s="253" t="str" cm="1">
        <f t="array" aca="1" ref="EE449" ca="1">IF(EE$2="","",IFERROR(IF(FIND(EE$2,$C449)&gt;=1,INDIRECT($B449&amp;"!"&amp;"AG"&amp;$A449),0),""))</f>
        <v/>
      </c>
      <c r="EF449" s="253" t="str" cm="1">
        <f t="array" aca="1" ref="EF449" ca="1">IF(EF$2="","",IFERROR(IF(FIND(EF$2,$C449)&gt;=1,INDIRECT($B449&amp;"!"&amp;"AG"&amp;$A449),0),""))</f>
        <v/>
      </c>
      <c r="EG449" s="253" t="str" cm="1">
        <f t="array" aca="1" ref="EG449" ca="1">IF(EG$2="","",IFERROR(IF(FIND(EG$2,$C449)&gt;=1,INDIRECT($B449&amp;"!"&amp;"AG"&amp;$A449),0),""))</f>
        <v/>
      </c>
      <c r="EH449" s="253" t="str" cm="1">
        <f t="array" aca="1" ref="EH449" ca="1">IF(EH$2="","",IFERROR(IF(FIND(EH$2,$C449)&gt;=1,INDIRECT($B449&amp;"!"&amp;"AG"&amp;$A449),0),""))</f>
        <v/>
      </c>
      <c r="EI449" s="253" t="str" cm="1">
        <f t="array" aca="1" ref="EI449" ca="1">IF(EI$2="","",IFERROR(IF(FIND(EI$2,$C449)&gt;=1,INDIRECT($B449&amp;"!"&amp;"AG"&amp;$A449),0),""))</f>
        <v/>
      </c>
      <c r="EJ449" s="253" t="str" cm="1">
        <f t="array" aca="1" ref="EJ449" ca="1">IF(EJ$2="","",IFERROR(IF(FIND(EJ$2,$C449)&gt;=1,INDIRECT($B449&amp;"!"&amp;"AG"&amp;$A449),0),""))</f>
        <v/>
      </c>
      <c r="EK449" s="253" t="str" cm="1">
        <f t="array" aca="1" ref="EK449" ca="1">IF(EK$2="","",IFERROR(IF(FIND(EK$2,$C449)&gt;=1,INDIRECT($B449&amp;"!"&amp;"AG"&amp;$A449),0),""))</f>
        <v/>
      </c>
      <c r="EL449" s="253" t="str" cm="1">
        <f t="array" aca="1" ref="EL449" ca="1">IF(EL$2="","",IFERROR(IF(FIND(EL$2,$C449)&gt;=1,INDIRECT($B449&amp;"!"&amp;"AG"&amp;$A449),0),""))</f>
        <v/>
      </c>
      <c r="EM449" s="253" t="str" cm="1">
        <f t="array" aca="1" ref="EM449" ca="1">IF(EM$2="","",IFERROR(IF(FIND(EM$2,$C449)&gt;=1,INDIRECT($B449&amp;"!"&amp;"AG"&amp;$A449),0),""))</f>
        <v/>
      </c>
      <c r="EN449" s="253" t="str" cm="1">
        <f t="array" aca="1" ref="EN449" ca="1">IF(EN$2="","",IFERROR(IF(FIND(EN$2,$C449)&gt;=1,INDIRECT($B449&amp;"!"&amp;"AG"&amp;$A449),0),""))</f>
        <v/>
      </c>
      <c r="EO449" s="253" t="str" cm="1">
        <f t="array" aca="1" ref="EO449" ca="1">IF(EO$2="","",IFERROR(IF(FIND(EO$2,$C449)&gt;=1,INDIRECT($B449&amp;"!"&amp;"AG"&amp;$A449),0),""))</f>
        <v/>
      </c>
      <c r="EP449" s="253" t="str" cm="1">
        <f t="array" aca="1" ref="EP449" ca="1">IF(EP$2="","",IFERROR(IF(FIND(EP$2,$C449)&gt;=1,INDIRECT($B449&amp;"!"&amp;"AG"&amp;$A449),0),""))</f>
        <v/>
      </c>
      <c r="EQ449" s="253" t="str" cm="1">
        <f t="array" aca="1" ref="EQ449" ca="1">IF(EQ$2="","",IFERROR(IF(FIND(EQ$2,$C449)&gt;=1,INDIRECT($B449&amp;"!"&amp;"AG"&amp;$A449),0),""))</f>
        <v/>
      </c>
      <c r="ER449" s="253" t="str" cm="1">
        <f t="array" aca="1" ref="ER449" ca="1">IF(ER$2="","",IFERROR(IF(FIND(ER$2,$C449)&gt;=1,INDIRECT($B449&amp;"!"&amp;"AG"&amp;$A449),0),""))</f>
        <v/>
      </c>
      <c r="ES449" s="253" t="str" cm="1">
        <f t="array" aca="1" ref="ES449" ca="1">IF(ES$2="","",IFERROR(IF(FIND(ES$2,$C449)&gt;=1,INDIRECT($B449&amp;"!"&amp;"AG"&amp;$A449),0),""))</f>
        <v/>
      </c>
      <c r="ET449" s="253" t="str" cm="1">
        <f t="array" aca="1" ref="ET449" ca="1">IF(ET$2="","",IFERROR(IF(FIND(ET$2,$C449)&gt;=1,INDIRECT($B449&amp;"!"&amp;"AG"&amp;$A449),0),""))</f>
        <v/>
      </c>
      <c r="EU449" s="253" t="str" cm="1">
        <f t="array" aca="1" ref="EU449" ca="1">IF(EU$2="","",IFERROR(IF(FIND(EU$2,$C449)&gt;=1,INDIRECT($B449&amp;"!"&amp;"AG"&amp;$A449),0),""))</f>
        <v/>
      </c>
      <c r="EV449" s="253" t="str" cm="1">
        <f t="array" aca="1" ref="EV449" ca="1">IF(EV$2="","",IFERROR(IF(FIND(EV$2,$C449)&gt;=1,INDIRECT($B449&amp;"!"&amp;"AG"&amp;$A449),0),""))</f>
        <v/>
      </c>
    </row>
    <row r="450" spans="1:152" x14ac:dyDescent="0.3">
      <c r="A450" s="252">
        <f t="shared" ca="1" si="379"/>
        <v>58</v>
      </c>
      <c r="B450" s="252" t="str">
        <f t="shared" si="380"/>
        <v>Aug_2024</v>
      </c>
      <c r="C450" s="252" t="str">
        <f t="shared" ca="1" si="378"/>
        <v>ANNUAL LEAVE</v>
      </c>
      <c r="D450" s="253" t="str">
        <f t="array" aca="1" ref="D450" ca="1">IF(D$2="","",IFERROR(IF(FIND(D$2,$C450)&gt;=1,INDIRECT($B450&amp;"!"&amp;"AG"&amp;$A450),0),""))</f>
        <v/>
      </c>
      <c r="E450" s="253" t="str">
        <f t="array" aca="1" ref="E450" ca="1">IF(E$2="","",IFERROR(IF(FIND(E$2,$C450)&gt;=1,INDIRECT($B450&amp;"!"&amp;"AG"&amp;$A450),0),""))</f>
        <v/>
      </c>
      <c r="F450" s="253" t="str">
        <f t="array" aca="1" ref="F450" ca="1">IF(F$2="","",IFERROR(IF(FIND(F$2,$C450)&gt;=1,INDIRECT($B450&amp;"!"&amp;"AG"&amp;$A450),0),""))</f>
        <v/>
      </c>
      <c r="G450" s="253" t="str">
        <f t="array" aca="1" ref="G450" ca="1">IF(G$2="","",IFERROR(IF(FIND(G$2,$C450)&gt;=1,INDIRECT($B450&amp;"!"&amp;"AG"&amp;$A450),0),""))</f>
        <v/>
      </c>
      <c r="H450" s="253" t="str">
        <f t="array" aca="1" ref="H450" ca="1">IF(H$2="","",IFERROR(IF(FIND(H$2,$C450)&gt;=1,INDIRECT($B450&amp;"!"&amp;"AG"&amp;$A450),0),""))</f>
        <v/>
      </c>
      <c r="I450" s="253" t="str">
        <f t="array" aca="1" ref="I450" ca="1">IF(I$2="","",IFERROR(IF(FIND(I$2,$C450)&gt;=1,INDIRECT($B450&amp;"!"&amp;"AG"&amp;$A450),0),""))</f>
        <v/>
      </c>
      <c r="J450" s="253" t="str">
        <f t="array" aca="1" ref="J450" ca="1">IF(J$2="","",IFERROR(IF(FIND(J$2,$C450)&gt;=1,INDIRECT($B450&amp;"!"&amp;"AG"&amp;$A450),0),""))</f>
        <v/>
      </c>
      <c r="K450" s="253" t="str">
        <f t="array" aca="1" ref="K450" ca="1">IF(K$2="","",IFERROR(IF(FIND(K$2,$C450)&gt;=1,INDIRECT($B450&amp;"!"&amp;"AG"&amp;$A450),0),""))</f>
        <v/>
      </c>
      <c r="L450" s="253" t="str">
        <f t="array" aca="1" ref="L450" ca="1">IF(L$2="","",IFERROR(IF(FIND(L$2,$C450)&gt;=1,INDIRECT($B450&amp;"!"&amp;"AG"&amp;$A450),0),""))</f>
        <v/>
      </c>
      <c r="M450" s="253" t="str">
        <f t="array" aca="1" ref="M450" ca="1">IF(M$2="","",IFERROR(IF(FIND(M$2,$C450)&gt;=1,INDIRECT($B450&amp;"!"&amp;"AG"&amp;$A450),0),""))</f>
        <v/>
      </c>
      <c r="N450" s="253" t="str">
        <f t="array" aca="1" ref="N450" ca="1">IF(N$2="","",IFERROR(IF(FIND(N$2,$C450)&gt;=1,INDIRECT($B450&amp;"!"&amp;"AG"&amp;$A450),0),""))</f>
        <v/>
      </c>
      <c r="O450" s="253" t="str">
        <f t="array" aca="1" ref="O450" ca="1">IF(O$2="","",IFERROR(IF(FIND(O$2,$C450)&gt;=1,INDIRECT($B450&amp;"!"&amp;"AG"&amp;$A450),0),""))</f>
        <v/>
      </c>
      <c r="P450" s="253" t="str">
        <f t="array" aca="1" ref="P450" ca="1">IF(P$2="","",IFERROR(IF(FIND(P$2,$C450)&gt;=1,INDIRECT($B450&amp;"!"&amp;"AG"&amp;$A450),0),""))</f>
        <v/>
      </c>
      <c r="Q450" s="253" t="str">
        <f t="array" aca="1" ref="Q450" ca="1">IF(Q$2="","",IFERROR(IF(FIND(Q$2,$C450)&gt;=1,INDIRECT($B450&amp;"!"&amp;"AG"&amp;$A450),0),""))</f>
        <v/>
      </c>
      <c r="R450" s="253" t="str">
        <f t="array" aca="1" ref="R450" ca="1">IF(R$2="","",IFERROR(IF(FIND(R$2,$C450)&gt;=1,INDIRECT($B450&amp;"!"&amp;"AG"&amp;$A450),0),""))</f>
        <v/>
      </c>
      <c r="S450" s="253" t="str">
        <f t="array" aca="1" ref="S450" ca="1">IF(S$2="","",IFERROR(IF(FIND(S$2,$C450)&gt;=1,INDIRECT($B450&amp;"!"&amp;"AG"&amp;$A450),0),""))</f>
        <v/>
      </c>
      <c r="T450" s="253" t="str">
        <f t="array" aca="1" ref="T450" ca="1">IF(T$2="","",IFERROR(IF(FIND(T$2,$C450)&gt;=1,INDIRECT($B450&amp;"!"&amp;"AG"&amp;$A450),0),""))</f>
        <v/>
      </c>
      <c r="U450" s="253" t="str">
        <f t="array" aca="1" ref="U450" ca="1">IF(U$2="","",IFERROR(IF(FIND(U$2,$C450)&gt;=1,INDIRECT($B450&amp;"!"&amp;"AG"&amp;$A450),0),""))</f>
        <v/>
      </c>
      <c r="V450" s="253" t="str">
        <f t="array" aca="1" ref="V450" ca="1">IF(V$2="","",IFERROR(IF(FIND(V$2,$C450)&gt;=1,INDIRECT($B450&amp;"!"&amp;"AG"&amp;$A450),0),""))</f>
        <v/>
      </c>
      <c r="W450" s="253" t="str">
        <f t="array" aca="1" ref="W450" ca="1">IF(W$2="","",IFERROR(IF(FIND(W$2,$C450)&gt;=1,INDIRECT($B450&amp;"!"&amp;"AG"&amp;$A450),0),""))</f>
        <v/>
      </c>
      <c r="X450" s="253" t="str">
        <f t="array" aca="1" ref="X450" ca="1">IF(X$2="","",IFERROR(IF(FIND(X$2,$C450)&gt;=1,INDIRECT($B450&amp;"!"&amp;"AG"&amp;$A450),0),""))</f>
        <v/>
      </c>
      <c r="Y450" s="253" t="str">
        <f t="array" aca="1" ref="Y450" ca="1">IF(Y$2="","",IFERROR(IF(FIND(Y$2,$C450)&gt;=1,INDIRECT($B450&amp;"!"&amp;"AG"&amp;$A450),0),""))</f>
        <v/>
      </c>
      <c r="Z450" s="253" t="str">
        <f t="array" aca="1" ref="Z450" ca="1">IF(Z$2="","",IFERROR(IF(FIND(Z$2,$C450)&gt;=1,INDIRECT($B450&amp;"!"&amp;"AG"&amp;$A450),0),""))</f>
        <v/>
      </c>
      <c r="AA450" s="253" t="str">
        <f t="array" aca="1" ref="AA450" ca="1">IF(AA$2="","",IFERROR(IF(FIND(AA$2,$C450)&gt;=1,INDIRECT($B450&amp;"!"&amp;"AG"&amp;$A450),0),""))</f>
        <v/>
      </c>
      <c r="AB450" s="253" t="str">
        <f t="array" aca="1" ref="AB450" ca="1">IF(AB$2="","",IFERROR(IF(FIND(AB$2,$C450)&gt;=1,INDIRECT($B450&amp;"!"&amp;"AG"&amp;$A450),0),""))</f>
        <v/>
      </c>
      <c r="AC450" s="253" t="str">
        <f t="array" aca="1" ref="AC450" ca="1">IF(AC$2="","",IFERROR(IF(FIND(AC$2,$C450)&gt;=1,INDIRECT($B450&amp;"!"&amp;"AG"&amp;$A450),0),""))</f>
        <v/>
      </c>
      <c r="AD450" s="253" t="str">
        <f t="array" aca="1" ref="AD450" ca="1">IF(AD$2="","",IFERROR(IF(FIND(AD$2,$C450)&gt;=1,INDIRECT($B450&amp;"!"&amp;"AG"&amp;$A450),0),""))</f>
        <v/>
      </c>
      <c r="AE450" s="253" t="str">
        <f t="array" aca="1" ref="AE450" ca="1">IF(AE$2="","",IFERROR(IF(FIND(AE$2,$C450)&gt;=1,INDIRECT($B450&amp;"!"&amp;"AG"&amp;$A450),0),""))</f>
        <v/>
      </c>
      <c r="AF450" s="253" t="str">
        <f t="array" aca="1" ref="AF450" ca="1">IF(AF$2="","",IFERROR(IF(FIND(AF$2,$C450)&gt;=1,INDIRECT($B450&amp;"!"&amp;"AG"&amp;$A450),0),""))</f>
        <v/>
      </c>
      <c r="AG450" s="253" t="str">
        <f t="array" aca="1" ref="AG450" ca="1">IF(AG$2="","",IFERROR(IF(FIND(AG$2,$C450)&gt;=1,INDIRECT($B450&amp;"!"&amp;"AG"&amp;$A450),0),""))</f>
        <v/>
      </c>
      <c r="AH450" s="253" t="str">
        <f t="array" aca="1" ref="AH450" ca="1">IF(AH$2="","",IFERROR(IF(FIND(AH$2,$C450)&gt;=1,INDIRECT($B450&amp;"!"&amp;"AG"&amp;$A450),0),""))</f>
        <v/>
      </c>
      <c r="AI450" s="253" t="str">
        <f t="array" aca="1" ref="AI450" ca="1">IF(AI$2="","",IFERROR(IF(FIND(AI$2,$C450)&gt;=1,INDIRECT($B450&amp;"!"&amp;"AG"&amp;$A450),0),""))</f>
        <v/>
      </c>
      <c r="AJ450" s="253" t="str">
        <f t="array" aca="1" ref="AJ450" ca="1">IF(AJ$2="","",IFERROR(IF(FIND(AJ$2,$C450)&gt;=1,INDIRECT($B450&amp;"!"&amp;"AG"&amp;$A450),0),""))</f>
        <v/>
      </c>
      <c r="AK450" s="253" t="str">
        <f t="array" aca="1" ref="AK450" ca="1">IF(AK$2="","",IFERROR(IF(FIND(AK$2,$C450)&gt;=1,INDIRECT($B450&amp;"!"&amp;"AG"&amp;$A450),0),""))</f>
        <v/>
      </c>
      <c r="AL450" s="253" t="str">
        <f t="array" aca="1" ref="AL450" ca="1">IF(AL$2="","",IFERROR(IF(FIND(AL$2,$C450)&gt;=1,INDIRECT($B450&amp;"!"&amp;"AG"&amp;$A450),0),""))</f>
        <v/>
      </c>
      <c r="AM450" s="253" t="str">
        <f t="array" aca="1" ref="AM450" ca="1">IF(AM$2="","",IFERROR(IF(FIND(AM$2,$C450)&gt;=1,INDIRECT($B450&amp;"!"&amp;"AG"&amp;$A450),0),""))</f>
        <v/>
      </c>
      <c r="AN450" s="253" t="str">
        <f t="array" aca="1" ref="AN450" ca="1">IF(AN$2="","",IFERROR(IF(FIND(AN$2,$C450)&gt;=1,INDIRECT($B450&amp;"!"&amp;"AG"&amp;$A450),0),""))</f>
        <v/>
      </c>
      <c r="AO450" s="253" t="str">
        <f t="array" aca="1" ref="AO450" ca="1">IF(AO$2="","",IFERROR(IF(FIND(AO$2,$C450)&gt;=1,INDIRECT($B450&amp;"!"&amp;"AG"&amp;$A450),0),""))</f>
        <v/>
      </c>
      <c r="AP450" s="253" t="str">
        <f t="array" aca="1" ref="AP450" ca="1">IF(AP$2="","",IFERROR(IF(FIND(AP$2,$C450)&gt;=1,INDIRECT($B450&amp;"!"&amp;"AG"&amp;$A450),0),""))</f>
        <v/>
      </c>
      <c r="AQ450" s="253" t="str">
        <f t="array" aca="1" ref="AQ450" ca="1">IF(AQ$2="","",IFERROR(IF(FIND(AQ$2,$C450)&gt;=1,INDIRECT($B450&amp;"!"&amp;"AG"&amp;$A450),0),""))</f>
        <v/>
      </c>
      <c r="AR450" s="253" t="str">
        <f t="array" aca="1" ref="AR450" ca="1">IF(AR$2="","",IFERROR(IF(FIND(AR$2,$C450)&gt;=1,INDIRECT($B450&amp;"!"&amp;"AG"&amp;$A450),0),""))</f>
        <v/>
      </c>
      <c r="AS450" s="253" t="str">
        <f t="array" aca="1" ref="AS450" ca="1">IF(AS$2="","",IFERROR(IF(FIND(AS$2,$C450)&gt;=1,INDIRECT($B450&amp;"!"&amp;"AG"&amp;$A450),0),""))</f>
        <v/>
      </c>
      <c r="AU450" s="254" t="str">
        <f t="array" aca="1" ref="AU450" ca="1">IFERROR(INDIRECT(B450&amp;"!"&amp;"A"&amp;A450),"")</f>
        <v>Annual Leave</v>
      </c>
      <c r="AV450" s="2" t="str">
        <f t="shared" ca="1" si="375"/>
        <v>ANNUAL LEAVE</v>
      </c>
      <c r="AW450" s="253" t="str">
        <f t="array" aca="1" ref="AW450" ca="1">IF(AW$2="","",IFERROR(IF(FIND(AW$2,$C450)&gt;=1,IF(INDIRECT($B450&amp;"!"&amp;"AH"&amp;$A450)="","",INDIRECT($B450&amp;"!"&amp;"AH"&amp;$A450)),0),""))</f>
        <v/>
      </c>
      <c r="AX450" s="253" t="str">
        <f t="array" aca="1" ref="AX450" ca="1">IF(AX$2="","",IFERROR(IF(FIND(AX$2,$C450)&gt;=1,IF(INDIRECT($B450&amp;"!"&amp;"AH"&amp;$A450)="","",INDIRECT($B450&amp;"!"&amp;"AH"&amp;$A450)),0),""))</f>
        <v/>
      </c>
      <c r="AY450" s="253" t="str">
        <f t="array" aca="1" ref="AY450" ca="1">IF(AY$2="","",IFERROR(IF(FIND(AY$2,$C450)&gt;=1,IF(INDIRECT($B450&amp;"!"&amp;"AH"&amp;$A450)="","",INDIRECT($B450&amp;"!"&amp;"AH"&amp;$A450)),0),""))</f>
        <v/>
      </c>
      <c r="AZ450" s="253" t="str">
        <f t="array" aca="1" ref="AZ450" ca="1">IF(AZ$2="","",IFERROR(IF(FIND(AZ$2,$C450)&gt;=1,IF(INDIRECT($B450&amp;"!"&amp;"AH"&amp;$A450)="","",INDIRECT($B450&amp;"!"&amp;"AH"&amp;$A450)),0),""))</f>
        <v/>
      </c>
      <c r="BA450" s="253" t="str">
        <f t="array" aca="1" ref="BA450" ca="1">IF(BA$2="","",IFERROR(IF(FIND(BA$2,$C450)&gt;=1,IF(INDIRECT($B450&amp;"!"&amp;"AH"&amp;$A450)="","",INDIRECT($B450&amp;"!"&amp;"AH"&amp;$A450)),0),""))</f>
        <v/>
      </c>
      <c r="BB450" s="253" t="str">
        <f t="array" aca="1" ref="BB450" ca="1">IF(BB$2="","",IFERROR(IF(FIND(BB$2,$C450)&gt;=1,IF(INDIRECT($B450&amp;"!"&amp;"AH"&amp;$A450)="","",INDIRECT($B450&amp;"!"&amp;"AH"&amp;$A450)),0),""))</f>
        <v/>
      </c>
      <c r="BC450" s="253" t="str">
        <f t="array" aca="1" ref="BC450" ca="1">IF(BC$2="","",IFERROR(IF(FIND(BC$2,$C450)&gt;=1,IF(INDIRECT($B450&amp;"!"&amp;"AH"&amp;$A450)="","",INDIRECT($B450&amp;"!"&amp;"AH"&amp;$A450)),0),""))</f>
        <v/>
      </c>
      <c r="BD450" s="253" t="str">
        <f t="array" aca="1" ref="BD450" ca="1">IF(BD$2="","",IFERROR(IF(FIND(BD$2,$C450)&gt;=1,IF(INDIRECT($B450&amp;"!"&amp;"AH"&amp;$A450)="","",INDIRECT($B450&amp;"!"&amp;"AH"&amp;$A450)),0),""))</f>
        <v/>
      </c>
      <c r="BE450" s="253" t="str">
        <f t="array" aca="1" ref="BE450" ca="1">IF(BE$2="","",IFERROR(IF(FIND(BE$2,$C450)&gt;=1,IF(INDIRECT($B450&amp;"!"&amp;"AH"&amp;$A450)="","",INDIRECT($B450&amp;"!"&amp;"AH"&amp;$A450)),0),""))</f>
        <v/>
      </c>
      <c r="BF450" s="253" t="str">
        <f t="array" aca="1" ref="BF450" ca="1">IF(BF$2="","",IFERROR(IF(FIND(BF$2,$C450)&gt;=1,IF(INDIRECT($B450&amp;"!"&amp;"AH"&amp;$A450)="","",INDIRECT($B450&amp;"!"&amp;"AH"&amp;$A450)),0),""))</f>
        <v/>
      </c>
      <c r="BG450" s="253" t="str">
        <f t="array" aca="1" ref="BG450" ca="1">IF(BG$2="","",IFERROR(IF(FIND(BG$2,$C450)&gt;=1,IF(INDIRECT($B450&amp;"!"&amp;"AH"&amp;$A450)="","",INDIRECT($B450&amp;"!"&amp;"AH"&amp;$A450)),0),""))</f>
        <v/>
      </c>
      <c r="BH450" s="253" t="str">
        <f t="array" aca="1" ref="BH450" ca="1">IF(BH$2="","",IFERROR(IF(FIND(BH$2,$C450)&gt;=1,IF(INDIRECT($B450&amp;"!"&amp;"AH"&amp;$A450)="","",INDIRECT($B450&amp;"!"&amp;"AH"&amp;$A450)),0),""))</f>
        <v/>
      </c>
      <c r="BI450" s="253" t="str">
        <f t="array" aca="1" ref="BI450" ca="1">IF(BI$2="","",IFERROR(IF(FIND(BI$2,$C450)&gt;=1,IF(INDIRECT($B450&amp;"!"&amp;"AH"&amp;$A450)="","",INDIRECT($B450&amp;"!"&amp;"AH"&amp;$A450)),0),""))</f>
        <v/>
      </c>
      <c r="BJ450" s="253" t="str">
        <f t="array" aca="1" ref="BJ450" ca="1">IF(BJ$2="","",IFERROR(IF(FIND(BJ$2,$C450)&gt;=1,IF(INDIRECT($B450&amp;"!"&amp;"AH"&amp;$A450)="","",INDIRECT($B450&amp;"!"&amp;"AH"&amp;$A450)),0),""))</f>
        <v/>
      </c>
      <c r="BK450" s="253" t="str">
        <f t="array" aca="1" ref="BK450" ca="1">IF(BK$2="","",IFERROR(IF(FIND(BK$2,$C450)&gt;=1,IF(INDIRECT($B450&amp;"!"&amp;"AH"&amp;$A450)="","",INDIRECT($B450&amp;"!"&amp;"AH"&amp;$A450)),0),""))</f>
        <v/>
      </c>
      <c r="BL450" s="253" t="str">
        <f t="array" aca="1" ref="BL450" ca="1">IF(BL$2="","",IFERROR(IF(FIND(BL$2,$C450)&gt;=1,IF(INDIRECT($B450&amp;"!"&amp;"AH"&amp;$A450)="","",INDIRECT($B450&amp;"!"&amp;"AH"&amp;$A450)),0),""))</f>
        <v/>
      </c>
      <c r="BM450" s="253" t="str">
        <f t="array" aca="1" ref="BM450" ca="1">IF(BM$2="","",IFERROR(IF(FIND(BM$2,$C450)&gt;=1,IF(INDIRECT($B450&amp;"!"&amp;"AH"&amp;$A450)="","",INDIRECT($B450&amp;"!"&amp;"AH"&amp;$A450)),0),""))</f>
        <v/>
      </c>
      <c r="BN450" s="253" t="str">
        <f t="array" aca="1" ref="BN450" ca="1">IF(BN$2="","",IFERROR(IF(FIND(BN$2,$C450)&gt;=1,IF(INDIRECT($B450&amp;"!"&amp;"AH"&amp;$A450)="","",INDIRECT($B450&amp;"!"&amp;"AH"&amp;$A450)),0),""))</f>
        <v/>
      </c>
      <c r="BO450" s="253" t="str">
        <f t="array" aca="1" ref="BO450" ca="1">IF(BO$2="","",IFERROR(IF(FIND(BO$2,$C450)&gt;=1,IF(INDIRECT($B450&amp;"!"&amp;"AH"&amp;$A450)="","",INDIRECT($B450&amp;"!"&amp;"AH"&amp;$A450)),0),""))</f>
        <v/>
      </c>
      <c r="BP450" s="253" t="str">
        <f t="array" aca="1" ref="BP450" ca="1">IF(BP$2="","",IFERROR(IF(FIND(BP$2,$C450)&gt;=1,IF(INDIRECT($B450&amp;"!"&amp;"AH"&amp;$A450)="","",INDIRECT($B450&amp;"!"&amp;"AH"&amp;$A450)),0),""))</f>
        <v/>
      </c>
      <c r="BQ450" s="253" t="str">
        <f t="array" aca="1" ref="BQ450" ca="1">IF(BQ$2="","",IFERROR(IF(FIND(BQ$2,$C450)&gt;=1,IF(INDIRECT($B450&amp;"!"&amp;"AH"&amp;$A450)="","",INDIRECT($B450&amp;"!"&amp;"AH"&amp;$A450)),0),""))</f>
        <v/>
      </c>
      <c r="BR450" s="253" t="str">
        <f t="array" aca="1" ref="BR450" ca="1">IF(BR$2="","",IFERROR(IF(FIND(BR$2,$C450)&gt;=1,IF(INDIRECT($B450&amp;"!"&amp;"AH"&amp;$A450)="","",INDIRECT($B450&amp;"!"&amp;"AH"&amp;$A450)),0),""))</f>
        <v/>
      </c>
      <c r="BS450" s="253" t="str">
        <f t="array" aca="1" ref="BS450" ca="1">IF(BS$2="","",IFERROR(IF(FIND(BS$2,$C450)&gt;=1,IF(INDIRECT($B450&amp;"!"&amp;"AH"&amp;$A450)="","",INDIRECT($B450&amp;"!"&amp;"AH"&amp;$A450)),0),""))</f>
        <v/>
      </c>
      <c r="BT450" s="253" t="str">
        <f t="array" aca="1" ref="BT450" ca="1">IF(BT$2="","",IFERROR(IF(FIND(BT$2,$C450)&gt;=1,IF(INDIRECT($B450&amp;"!"&amp;"AH"&amp;$A450)="","",INDIRECT($B450&amp;"!"&amp;"AH"&amp;$A450)),0),""))</f>
        <v/>
      </c>
      <c r="BU450" s="253" t="str">
        <f t="array" aca="1" ref="BU450" ca="1">IF(BU$2="","",IFERROR(IF(FIND(BU$2,$C450)&gt;=1,IF(INDIRECT($B450&amp;"!"&amp;"AH"&amp;$A450)="","",INDIRECT($B450&amp;"!"&amp;"AH"&amp;$A450)),0),""))</f>
        <v/>
      </c>
      <c r="BV450" s="253" t="str">
        <f t="array" aca="1" ref="BV450" ca="1">IF(BV$2="","",IFERROR(IF(FIND(BV$2,$C450)&gt;=1,IF(INDIRECT($B450&amp;"!"&amp;"AH"&amp;$A450)="","",INDIRECT($B450&amp;"!"&amp;"AH"&amp;$A450)),0),""))</f>
        <v/>
      </c>
      <c r="BW450" s="253" t="str">
        <f t="array" aca="1" ref="BW450" ca="1">IF(BW$2="","",IFERROR(IF(FIND(BW$2,$C450)&gt;=1,IF(INDIRECT($B450&amp;"!"&amp;"AH"&amp;$A450)="","",INDIRECT($B450&amp;"!"&amp;"AH"&amp;$A450)),0),""))</f>
        <v/>
      </c>
      <c r="BX450" s="253" t="str">
        <f t="array" aca="1" ref="BX450" ca="1">IF(BX$2="","",IFERROR(IF(FIND(BX$2,$C450)&gt;=1,IF(INDIRECT($B450&amp;"!"&amp;"AH"&amp;$A450)="","",INDIRECT($B450&amp;"!"&amp;"AH"&amp;$A450)),0),""))</f>
        <v/>
      </c>
      <c r="BY450" s="253" t="str">
        <f t="array" aca="1" ref="BY450" ca="1">IF(BY$2="","",IFERROR(IF(FIND(BY$2,$C450)&gt;=1,IF(INDIRECT($B450&amp;"!"&amp;"AH"&amp;$A450)="","",INDIRECT($B450&amp;"!"&amp;"AH"&amp;$A450)),0),""))</f>
        <v/>
      </c>
      <c r="BZ450" s="253" t="str">
        <f t="array" aca="1" ref="BZ450" ca="1">IF(BZ$2="","",IFERROR(IF(FIND(BZ$2,$C450)&gt;=1,IF(INDIRECT($B450&amp;"!"&amp;"AH"&amp;$A450)="","",INDIRECT($B450&amp;"!"&amp;"AH"&amp;$A450)),0),""))</f>
        <v/>
      </c>
      <c r="CA450" s="253" t="str">
        <f t="array" aca="1" ref="CA450" ca="1">IF(CA$2="","",IFERROR(IF(FIND(CA$2,$C450)&gt;=1,IF(INDIRECT($B450&amp;"!"&amp;"AH"&amp;$A450)="","",INDIRECT($B450&amp;"!"&amp;"AH"&amp;$A450)),0),""))</f>
        <v/>
      </c>
      <c r="CB450" s="253" t="str">
        <f t="array" aca="1" ref="CB450" ca="1">IF(CB$2="","",IFERROR(IF(FIND(CB$2,$C450)&gt;=1,IF(INDIRECT($B450&amp;"!"&amp;"AH"&amp;$A450)="","",INDIRECT($B450&amp;"!"&amp;"AH"&amp;$A450)),0),""))</f>
        <v/>
      </c>
      <c r="CC450" s="253" t="str">
        <f t="array" aca="1" ref="CC450" ca="1">IF(CC$2="","",IFERROR(IF(FIND(CC$2,$C450)&gt;=1,IF(INDIRECT($B450&amp;"!"&amp;"AH"&amp;$A450)="","",INDIRECT($B450&amp;"!"&amp;"AH"&amp;$A450)),0),""))</f>
        <v/>
      </c>
      <c r="CD450" s="253" t="str">
        <f t="array" aca="1" ref="CD450" ca="1">IF(CD$2="","",IFERROR(IF(FIND(CD$2,$C450)&gt;=1,IF(INDIRECT($B450&amp;"!"&amp;"AH"&amp;$A450)="","",INDIRECT($B450&amp;"!"&amp;"AH"&amp;$A450)),0),""))</f>
        <v/>
      </c>
      <c r="CE450" s="253" t="str">
        <f t="array" aca="1" ref="CE450" ca="1">IF(CE$2="","",IFERROR(IF(FIND(CE$2,$C450)&gt;=1,IF(INDIRECT($B450&amp;"!"&amp;"AH"&amp;$A450)="","",INDIRECT($B450&amp;"!"&amp;"AH"&amp;$A450)),0),""))</f>
        <v/>
      </c>
      <c r="CF450" s="253" t="str">
        <f t="array" aca="1" ref="CF450" ca="1">IF(CF$2="","",IFERROR(IF(FIND(CF$2,$C450)&gt;=1,IF(INDIRECT($B450&amp;"!"&amp;"AH"&amp;$A450)="","",INDIRECT($B450&amp;"!"&amp;"AH"&amp;$A450)),0),""))</f>
        <v/>
      </c>
      <c r="CG450" s="253" t="str">
        <f t="array" aca="1" ref="CG450" ca="1">IF(CG$2="","",IFERROR(IF(FIND(CG$2,$C450)&gt;=1,IF(INDIRECT($B450&amp;"!"&amp;"AH"&amp;$A450)="","",INDIRECT($B450&amp;"!"&amp;"AH"&amp;$A450)),0),""))</f>
        <v/>
      </c>
      <c r="CH450" s="253" t="str">
        <f t="array" aca="1" ref="CH450" ca="1">IF(CH$2="","",IFERROR(IF(FIND(CH$2,$C450)&gt;=1,IF(INDIRECT($B450&amp;"!"&amp;"AH"&amp;$A450)="","",INDIRECT($B450&amp;"!"&amp;"AH"&amp;$A450)),0),""))</f>
        <v/>
      </c>
      <c r="CI450" s="253" t="str">
        <f t="array" aca="1" ref="CI450" ca="1">IF(CI$2="","",IFERROR(IF(FIND(CI$2,$C450)&gt;=1,IF(INDIRECT($B450&amp;"!"&amp;"AH"&amp;$A450)="","",INDIRECT($B450&amp;"!"&amp;"AH"&amp;$A450)),0),""))</f>
        <v/>
      </c>
      <c r="CJ450" s="253" t="str">
        <f t="array" aca="1" ref="CJ450" ca="1">IF(CJ$2="","",IFERROR(IF(FIND(CJ$2,$C450)&gt;=1,IF(INDIRECT($B450&amp;"!"&amp;"AH"&amp;$A450)="","",INDIRECT($B450&amp;"!"&amp;"AH"&amp;$A450)),0),""))</f>
        <v/>
      </c>
      <c r="CK450" s="253" t="str">
        <f t="array" aca="1" ref="CK450" ca="1">IF(CK$2="","",IFERROR(IF(FIND(CK$2,$C450)&gt;=1,IF(INDIRECT($B450&amp;"!"&amp;"AH"&amp;$A450)="","",INDIRECT($B450&amp;"!"&amp;"AH"&amp;$A450)),0),""))</f>
        <v/>
      </c>
      <c r="CL450" s="253" t="str">
        <f t="array" aca="1" ref="CL450" ca="1">IF(CL$2="","",IFERROR(IF(FIND(CL$2,$C450)&gt;=1,IF(INDIRECT($B450&amp;"!"&amp;"AH"&amp;$A450)="","",INDIRECT($B450&amp;"!"&amp;"AH"&amp;$A450)),0),""))</f>
        <v/>
      </c>
      <c r="CO450" s="2" t="str">
        <f t="shared" ca="1" si="376"/>
        <v>ANNUAL LEAVE</v>
      </c>
      <c r="CP450" s="253" t="str">
        <f t="array" aca="1" ref="CP450" ca="1">IF(CP$2="","",IFERROR(IF(FIND(CP$2,$C450)&gt;=1,INDIRECT($B450&amp;"!"&amp;"AG"&amp;$A450),0),""))</f>
        <v/>
      </c>
      <c r="CQ450" s="253" t="str">
        <f t="array" aca="1" ref="CQ450" ca="1">IF(CQ$2="","",IFERROR(IF(FIND(CQ$2,$C450)&gt;=1,INDIRECT($B450&amp;"!"&amp;"AG"&amp;$A450),0),""))</f>
        <v/>
      </c>
      <c r="CR450" s="253" t="str">
        <f t="array" aca="1" ref="CR450" ca="1">IF(CR$2="","",IFERROR(IF(FIND(CR$2,$C450)&gt;=1,INDIRECT($B450&amp;"!"&amp;"AG"&amp;$A450),0),""))</f>
        <v/>
      </c>
      <c r="CS450" s="253" t="str">
        <f t="array" aca="1" ref="CS450" ca="1">IF(CS$2="","",IFERROR(IF(FIND(CS$2,$C450)&gt;=1,INDIRECT($B450&amp;"!"&amp;"AG"&amp;$A450),0),""))</f>
        <v/>
      </c>
      <c r="CV450" s="2" t="str">
        <f t="shared" ca="1" si="377"/>
        <v>ANNUAL LEAVE</v>
      </c>
      <c r="CW450" s="253" t="str">
        <f t="array" aca="1" ref="CW450" ca="1">IF(CW$2="","",IFERROR(IF(FIND(CW$2,$C450)&gt;=1,IF(INDIRECT($B450&amp;"!"&amp;"AH"&amp;$A450)="","",INDIRECT($B450&amp;"!"&amp;"AH"&amp;$A450)&amp;" "),0),""))</f>
        <v/>
      </c>
      <c r="CX450" s="253" t="str">
        <f t="array" aca="1" ref="CX450" ca="1">IF(CX$2="","",IFERROR(IF(FIND(CX$2,$C450)&gt;=1,IF(INDIRECT($B450&amp;"!"&amp;"AH"&amp;$A450)="","",INDIRECT($B450&amp;"!"&amp;"AH"&amp;$A450)&amp;" "),0),""))</f>
        <v/>
      </c>
      <c r="CY450" s="253" t="str">
        <f t="array" aca="1" ref="CY450" ca="1">IF(CY$2="","",IFERROR(IF(FIND(CY$2,$C450)&gt;=1,IF(INDIRECT($B450&amp;"!"&amp;"AH"&amp;$A450)="","",INDIRECT($B450&amp;"!"&amp;"AH"&amp;$A450)&amp;" "),0),""))</f>
        <v/>
      </c>
      <c r="CZ450" s="253" t="str">
        <f t="array" aca="1" ref="CZ450" ca="1">IF(CZ$2="","",IFERROR(IF(FIND(CZ$2,$C450)&gt;=1,IF(INDIRECT($B450&amp;"!"&amp;"AH"&amp;$A450)="","",INDIRECT($B450&amp;"!"&amp;"AH"&amp;$A450)&amp;" "),0),""))</f>
        <v/>
      </c>
      <c r="DC450" s="2" t="str">
        <f t="shared" ca="1" si="337"/>
        <v>ANNUAL LEAVE</v>
      </c>
      <c r="DD450" s="253" t="str" cm="1">
        <f t="array" aca="1" ref="DD450" ca="1">IF(DD$2="","",IFERROR(IF(FIND(DD$2,$C450)&gt;=1,INDIRECT($B450&amp;"!"&amp;"AG"&amp;$A450),0),""))</f>
        <v/>
      </c>
      <c r="DE450" s="253" t="str" cm="1">
        <f t="array" aca="1" ref="DE450" ca="1">IF(DE$2="","",IFERROR(IF(FIND(DE$2,$C450)&gt;=1,INDIRECT($B450&amp;"!"&amp;"AG"&amp;$A450),0),""))</f>
        <v/>
      </c>
      <c r="DF450" s="253" t="str" cm="1">
        <f t="array" aca="1" ref="DF450" ca="1">IF(DF$2="","",IFERROR(IF(FIND(DF$2,$C450)&gt;=1,INDIRECT($B450&amp;"!"&amp;"AG"&amp;$A450),0),""))</f>
        <v/>
      </c>
      <c r="DG450" s="253" t="str" cm="1">
        <f t="array" aca="1" ref="DG450" ca="1">IF(DG$2="","",IFERROR(IF(FIND(DG$2,$C450)&gt;=1,INDIRECT($B450&amp;"!"&amp;"AG"&amp;$A450),0),""))</f>
        <v/>
      </c>
      <c r="DH450" s="253" t="str" cm="1">
        <f t="array" aca="1" ref="DH450" ca="1">IF(DH$2="","",IFERROR(IF(FIND(DH$2,$C450)&gt;=1,INDIRECT($B450&amp;"!"&amp;"AG"&amp;$A450),0),""))</f>
        <v/>
      </c>
      <c r="DI450" s="253" t="str" cm="1">
        <f t="array" aca="1" ref="DI450" ca="1">IF(DI$2="","",IFERROR(IF(FIND(DI$2,$C450)&gt;=1,INDIRECT($B450&amp;"!"&amp;"AG"&amp;$A450),0),""))</f>
        <v/>
      </c>
      <c r="DJ450" s="253" t="str" cm="1">
        <f t="array" aca="1" ref="DJ450" ca="1">IF(DJ$2="","",IFERROR(IF(FIND(DJ$2,$C450)&gt;=1,INDIRECT($B450&amp;"!"&amp;"AG"&amp;$A450),0),""))</f>
        <v/>
      </c>
      <c r="DK450" s="253" t="str" cm="1">
        <f t="array" aca="1" ref="DK450" ca="1">IF(DK$2="","",IFERROR(IF(FIND(DK$2,$C450)&gt;=1,INDIRECT($B450&amp;"!"&amp;"AG"&amp;$A450),0),""))</f>
        <v/>
      </c>
      <c r="DL450" s="253" t="str" cm="1">
        <f t="array" aca="1" ref="DL450" ca="1">IF(DL$2="","",IFERROR(IF(FIND(DL$2,$C450)&gt;=1,INDIRECT($B450&amp;"!"&amp;"AG"&amp;$A450),0),""))</f>
        <v/>
      </c>
      <c r="DM450" s="253" t="str" cm="1">
        <f t="array" aca="1" ref="DM450" ca="1">IF(DM$2="","",IFERROR(IF(FIND(DM$2,$C450)&gt;=1,INDIRECT($B450&amp;"!"&amp;"AG"&amp;$A450),0),""))</f>
        <v/>
      </c>
      <c r="DN450" s="253" t="str" cm="1">
        <f t="array" aca="1" ref="DN450" ca="1">IF(DN$2="","",IFERROR(IF(FIND(DN$2,$C450)&gt;=1,INDIRECT($B450&amp;"!"&amp;"AG"&amp;$A450),0),""))</f>
        <v/>
      </c>
      <c r="DO450" s="253" t="str" cm="1">
        <f t="array" aca="1" ref="DO450" ca="1">IF(DO$2="","",IFERROR(IF(FIND(DO$2,$C450)&gt;=1,INDIRECT($B450&amp;"!"&amp;"AG"&amp;$A450),0),""))</f>
        <v/>
      </c>
      <c r="DP450" s="253" t="str" cm="1">
        <f t="array" aca="1" ref="DP450" ca="1">IF(DP$2="","",IFERROR(IF(FIND(DP$2,$C450)&gt;=1,INDIRECT($B450&amp;"!"&amp;"AG"&amp;$A450),0),""))</f>
        <v/>
      </c>
      <c r="DQ450" s="253" t="str" cm="1">
        <f t="array" aca="1" ref="DQ450" ca="1">IF(DQ$2="","",IFERROR(IF(FIND(DQ$2,$C450)&gt;=1,INDIRECT($B450&amp;"!"&amp;"AG"&amp;$A450),0),""))</f>
        <v/>
      </c>
      <c r="DR450" s="253" t="str" cm="1">
        <f t="array" aca="1" ref="DR450" ca="1">IF(DR$2="","",IFERROR(IF(FIND(DR$2,$C450)&gt;=1,INDIRECT($B450&amp;"!"&amp;"AG"&amp;$A450),0),""))</f>
        <v/>
      </c>
      <c r="DS450" s="253" t="str" cm="1">
        <f t="array" aca="1" ref="DS450" ca="1">IF(DS$2="","",IFERROR(IF(FIND(DS$2,$C450)&gt;=1,INDIRECT($B450&amp;"!"&amp;"AG"&amp;$A450),0),""))</f>
        <v/>
      </c>
      <c r="DT450" s="253" t="str" cm="1">
        <f t="array" aca="1" ref="DT450" ca="1">IF(DT$2="","",IFERROR(IF(FIND(DT$2,$C450)&gt;=1,INDIRECT($B450&amp;"!"&amp;"AG"&amp;$A450),0),""))</f>
        <v/>
      </c>
      <c r="DU450" s="253" t="str" cm="1">
        <f t="array" aca="1" ref="DU450" ca="1">IF(DU$2="","",IFERROR(IF(FIND(DU$2,$C450)&gt;=1,INDIRECT($B450&amp;"!"&amp;"AG"&amp;$A450),0),""))</f>
        <v/>
      </c>
      <c r="DV450" s="253" t="str" cm="1">
        <f t="array" aca="1" ref="DV450" ca="1">IF(DV$2="","",IFERROR(IF(FIND(DV$2,$C450)&gt;=1,INDIRECT($B450&amp;"!"&amp;"AG"&amp;$A450),0),""))</f>
        <v/>
      </c>
      <c r="DW450" s="253" t="str" cm="1">
        <f t="array" aca="1" ref="DW450" ca="1">IF(DW$2="","",IFERROR(IF(FIND(DW$2,$C450)&gt;=1,INDIRECT($B450&amp;"!"&amp;"AG"&amp;$A450),0),""))</f>
        <v/>
      </c>
      <c r="DX450" s="253" t="str" cm="1">
        <f t="array" aca="1" ref="DX450" ca="1">IF(DX$2="","",IFERROR(IF(FIND(DX$2,$C450)&gt;=1,INDIRECT($B450&amp;"!"&amp;"AG"&amp;$A450),0),""))</f>
        <v/>
      </c>
      <c r="DY450" s="253" t="str" cm="1">
        <f t="array" aca="1" ref="DY450" ca="1">IF(DY$2="","",IFERROR(IF(FIND(DY$2,$C450)&gt;=1,INDIRECT($B450&amp;"!"&amp;"AG"&amp;$A450),0),""))</f>
        <v/>
      </c>
      <c r="DZ450" s="253" t="str" cm="1">
        <f t="array" aca="1" ref="DZ450" ca="1">IF(DZ$2="","",IFERROR(IF(FIND(DZ$2,$C450)&gt;=1,INDIRECT($B450&amp;"!"&amp;"AG"&amp;$A450),0),""))</f>
        <v/>
      </c>
      <c r="EA450" s="253" t="str" cm="1">
        <f t="array" aca="1" ref="EA450" ca="1">IF(EA$2="","",IFERROR(IF(FIND(EA$2,$C450)&gt;=1,INDIRECT($B450&amp;"!"&amp;"AG"&amp;$A450),0),""))</f>
        <v/>
      </c>
      <c r="EB450" s="253" t="str" cm="1">
        <f t="array" aca="1" ref="EB450" ca="1">IF(EB$2="","",IFERROR(IF(FIND(EB$2,$C450)&gt;=1,INDIRECT($B450&amp;"!"&amp;"AG"&amp;$A450),0),""))</f>
        <v/>
      </c>
      <c r="EC450" s="253" t="str" cm="1">
        <f t="array" aca="1" ref="EC450" ca="1">IF(EC$2="","",IFERROR(IF(FIND(EC$2,$C450)&gt;=1,INDIRECT($B450&amp;"!"&amp;"AG"&amp;$A450),0),""))</f>
        <v/>
      </c>
      <c r="ED450" s="253" t="str" cm="1">
        <f t="array" aca="1" ref="ED450" ca="1">IF(ED$2="","",IFERROR(IF(FIND(ED$2,$C450)&gt;=1,INDIRECT($B450&amp;"!"&amp;"AG"&amp;$A450),0),""))</f>
        <v/>
      </c>
      <c r="EE450" s="253" t="str" cm="1">
        <f t="array" aca="1" ref="EE450" ca="1">IF(EE$2="","",IFERROR(IF(FIND(EE$2,$C450)&gt;=1,INDIRECT($B450&amp;"!"&amp;"AG"&amp;$A450),0),""))</f>
        <v/>
      </c>
      <c r="EF450" s="253" t="str" cm="1">
        <f t="array" aca="1" ref="EF450" ca="1">IF(EF$2="","",IFERROR(IF(FIND(EF$2,$C450)&gt;=1,INDIRECT($B450&amp;"!"&amp;"AG"&amp;$A450),0),""))</f>
        <v/>
      </c>
      <c r="EG450" s="253" t="str" cm="1">
        <f t="array" aca="1" ref="EG450" ca="1">IF(EG$2="","",IFERROR(IF(FIND(EG$2,$C450)&gt;=1,INDIRECT($B450&amp;"!"&amp;"AG"&amp;$A450),0),""))</f>
        <v/>
      </c>
      <c r="EH450" s="253" t="str" cm="1">
        <f t="array" aca="1" ref="EH450" ca="1">IF(EH$2="","",IFERROR(IF(FIND(EH$2,$C450)&gt;=1,INDIRECT($B450&amp;"!"&amp;"AG"&amp;$A450),0),""))</f>
        <v/>
      </c>
      <c r="EI450" s="253" t="str" cm="1">
        <f t="array" aca="1" ref="EI450" ca="1">IF(EI$2="","",IFERROR(IF(FIND(EI$2,$C450)&gt;=1,INDIRECT($B450&amp;"!"&amp;"AG"&amp;$A450),0),""))</f>
        <v/>
      </c>
      <c r="EJ450" s="253" t="str" cm="1">
        <f t="array" aca="1" ref="EJ450" ca="1">IF(EJ$2="","",IFERROR(IF(FIND(EJ$2,$C450)&gt;=1,INDIRECT($B450&amp;"!"&amp;"AG"&amp;$A450),0),""))</f>
        <v/>
      </c>
      <c r="EK450" s="253" t="str" cm="1">
        <f t="array" aca="1" ref="EK450" ca="1">IF(EK$2="","",IFERROR(IF(FIND(EK$2,$C450)&gt;=1,INDIRECT($B450&amp;"!"&amp;"AG"&amp;$A450),0),""))</f>
        <v/>
      </c>
      <c r="EL450" s="253" t="str" cm="1">
        <f t="array" aca="1" ref="EL450" ca="1">IF(EL$2="","",IFERROR(IF(FIND(EL$2,$C450)&gt;=1,INDIRECT($B450&amp;"!"&amp;"AG"&amp;$A450),0),""))</f>
        <v/>
      </c>
      <c r="EM450" s="253" t="str" cm="1">
        <f t="array" aca="1" ref="EM450" ca="1">IF(EM$2="","",IFERROR(IF(FIND(EM$2,$C450)&gt;=1,INDIRECT($B450&amp;"!"&amp;"AG"&amp;$A450),0),""))</f>
        <v/>
      </c>
      <c r="EN450" s="253" t="str" cm="1">
        <f t="array" aca="1" ref="EN450" ca="1">IF(EN$2="","",IFERROR(IF(FIND(EN$2,$C450)&gt;=1,INDIRECT($B450&amp;"!"&amp;"AG"&amp;$A450),0),""))</f>
        <v/>
      </c>
      <c r="EO450" s="253" t="str" cm="1">
        <f t="array" aca="1" ref="EO450" ca="1">IF(EO$2="","",IFERROR(IF(FIND(EO$2,$C450)&gt;=1,INDIRECT($B450&amp;"!"&amp;"AG"&amp;$A450),0),""))</f>
        <v/>
      </c>
      <c r="EP450" s="253" t="str" cm="1">
        <f t="array" aca="1" ref="EP450" ca="1">IF(EP$2="","",IFERROR(IF(FIND(EP$2,$C450)&gt;=1,INDIRECT($B450&amp;"!"&amp;"AG"&amp;$A450),0),""))</f>
        <v/>
      </c>
      <c r="EQ450" s="253" t="str" cm="1">
        <f t="array" aca="1" ref="EQ450" ca="1">IF(EQ$2="","",IFERROR(IF(FIND(EQ$2,$C450)&gt;=1,INDIRECT($B450&amp;"!"&amp;"AG"&amp;$A450),0),""))</f>
        <v/>
      </c>
      <c r="ER450" s="253" t="str" cm="1">
        <f t="array" aca="1" ref="ER450" ca="1">IF(ER$2="","",IFERROR(IF(FIND(ER$2,$C450)&gt;=1,INDIRECT($B450&amp;"!"&amp;"AG"&amp;$A450),0),""))</f>
        <v/>
      </c>
      <c r="ES450" s="253" t="str" cm="1">
        <f t="array" aca="1" ref="ES450" ca="1">IF(ES$2="","",IFERROR(IF(FIND(ES$2,$C450)&gt;=1,INDIRECT($B450&amp;"!"&amp;"AG"&amp;$A450),0),""))</f>
        <v/>
      </c>
      <c r="ET450" s="253" cm="1">
        <f t="array" aca="1" ref="ET450" ca="1">IF(ET$2="","",IFERROR(IF(FIND(ET$2,$C450)&gt;=1,INDIRECT($B450&amp;"!"&amp;"AG"&amp;$A450),0),""))</f>
        <v>0</v>
      </c>
      <c r="EU450" s="253" t="str" cm="1">
        <f t="array" aca="1" ref="EU450" ca="1">IF(EU$2="","",IFERROR(IF(FIND(EU$2,$C450)&gt;=1,INDIRECT($B450&amp;"!"&amp;"AG"&amp;$A450),0),""))</f>
        <v/>
      </c>
      <c r="EV450" s="253" t="str" cm="1">
        <f t="array" aca="1" ref="EV450" ca="1">IF(EV$2="","",IFERROR(IF(FIND(EV$2,$C450)&gt;=1,INDIRECT($B450&amp;"!"&amp;"AG"&amp;$A450),0),""))</f>
        <v/>
      </c>
    </row>
    <row r="451" spans="1:152" x14ac:dyDescent="0.3">
      <c r="A451" s="252">
        <f t="shared" ca="1" si="379"/>
        <v>59</v>
      </c>
      <c r="B451" s="252" t="str">
        <f t="shared" si="380"/>
        <v>Aug_2024</v>
      </c>
      <c r="C451" s="252" t="str">
        <f t="shared" ca="1" si="378"/>
        <v>SPECIAL LEAVE</v>
      </c>
      <c r="D451" s="253" t="str">
        <f t="array" aca="1" ref="D451" ca="1">IF(D$2="","",IFERROR(IF(FIND(D$2,$C451)&gt;=1,INDIRECT($B451&amp;"!"&amp;"AG"&amp;$A451),0),""))</f>
        <v/>
      </c>
      <c r="E451" s="253" t="str">
        <f t="array" aca="1" ref="E451" ca="1">IF(E$2="","",IFERROR(IF(FIND(E$2,$C451)&gt;=1,INDIRECT($B451&amp;"!"&amp;"AG"&amp;$A451),0),""))</f>
        <v/>
      </c>
      <c r="F451" s="253" t="str">
        <f t="array" aca="1" ref="F451" ca="1">IF(F$2="","",IFERROR(IF(FIND(F$2,$C451)&gt;=1,INDIRECT($B451&amp;"!"&amp;"AG"&amp;$A451),0),""))</f>
        <v/>
      </c>
      <c r="G451" s="253" t="str">
        <f t="array" aca="1" ref="G451" ca="1">IF(G$2="","",IFERROR(IF(FIND(G$2,$C451)&gt;=1,INDIRECT($B451&amp;"!"&amp;"AG"&amp;$A451),0),""))</f>
        <v/>
      </c>
      <c r="H451" s="253" t="str">
        <f t="array" aca="1" ref="H451" ca="1">IF(H$2="","",IFERROR(IF(FIND(H$2,$C451)&gt;=1,INDIRECT($B451&amp;"!"&amp;"AG"&amp;$A451),0),""))</f>
        <v/>
      </c>
      <c r="I451" s="253" t="str">
        <f t="array" aca="1" ref="I451" ca="1">IF(I$2="","",IFERROR(IF(FIND(I$2,$C451)&gt;=1,INDIRECT($B451&amp;"!"&amp;"AG"&amp;$A451),0),""))</f>
        <v/>
      </c>
      <c r="J451" s="253" t="str">
        <f t="array" aca="1" ref="J451" ca="1">IF(J$2="","",IFERROR(IF(FIND(J$2,$C451)&gt;=1,INDIRECT($B451&amp;"!"&amp;"AG"&amp;$A451),0),""))</f>
        <v/>
      </c>
      <c r="K451" s="253" t="str">
        <f t="array" aca="1" ref="K451" ca="1">IF(K$2="","",IFERROR(IF(FIND(K$2,$C451)&gt;=1,INDIRECT($B451&amp;"!"&amp;"AG"&amp;$A451),0),""))</f>
        <v/>
      </c>
      <c r="L451" s="253" t="str">
        <f t="array" aca="1" ref="L451" ca="1">IF(L$2="","",IFERROR(IF(FIND(L$2,$C451)&gt;=1,INDIRECT($B451&amp;"!"&amp;"AG"&amp;$A451),0),""))</f>
        <v/>
      </c>
      <c r="M451" s="253" t="str">
        <f t="array" aca="1" ref="M451" ca="1">IF(M$2="","",IFERROR(IF(FIND(M$2,$C451)&gt;=1,INDIRECT($B451&amp;"!"&amp;"AG"&amp;$A451),0),""))</f>
        <v/>
      </c>
      <c r="N451" s="253" t="str">
        <f t="array" aca="1" ref="N451" ca="1">IF(N$2="","",IFERROR(IF(FIND(N$2,$C451)&gt;=1,INDIRECT($B451&amp;"!"&amp;"AG"&amp;$A451),0),""))</f>
        <v/>
      </c>
      <c r="O451" s="253" t="str">
        <f t="array" aca="1" ref="O451" ca="1">IF(O$2="","",IFERROR(IF(FIND(O$2,$C451)&gt;=1,INDIRECT($B451&amp;"!"&amp;"AG"&amp;$A451),0),""))</f>
        <v/>
      </c>
      <c r="P451" s="253" t="str">
        <f t="array" aca="1" ref="P451" ca="1">IF(P$2="","",IFERROR(IF(FIND(P$2,$C451)&gt;=1,INDIRECT($B451&amp;"!"&amp;"AG"&amp;$A451),0),""))</f>
        <v/>
      </c>
      <c r="Q451" s="253" t="str">
        <f t="array" aca="1" ref="Q451" ca="1">IF(Q$2="","",IFERROR(IF(FIND(Q$2,$C451)&gt;=1,INDIRECT($B451&amp;"!"&amp;"AG"&amp;$A451),0),""))</f>
        <v/>
      </c>
      <c r="R451" s="253" t="str">
        <f t="array" aca="1" ref="R451" ca="1">IF(R$2="","",IFERROR(IF(FIND(R$2,$C451)&gt;=1,INDIRECT($B451&amp;"!"&amp;"AG"&amp;$A451),0),""))</f>
        <v/>
      </c>
      <c r="S451" s="253" t="str">
        <f t="array" aca="1" ref="S451" ca="1">IF(S$2="","",IFERROR(IF(FIND(S$2,$C451)&gt;=1,INDIRECT($B451&amp;"!"&amp;"AG"&amp;$A451),0),""))</f>
        <v/>
      </c>
      <c r="T451" s="253" t="str">
        <f t="array" aca="1" ref="T451" ca="1">IF(T$2="","",IFERROR(IF(FIND(T$2,$C451)&gt;=1,INDIRECT($B451&amp;"!"&amp;"AG"&amp;$A451),0),""))</f>
        <v/>
      </c>
      <c r="U451" s="253" t="str">
        <f t="array" aca="1" ref="U451" ca="1">IF(U$2="","",IFERROR(IF(FIND(U$2,$C451)&gt;=1,INDIRECT($B451&amp;"!"&amp;"AG"&amp;$A451),0),""))</f>
        <v/>
      </c>
      <c r="V451" s="253" t="str">
        <f t="array" aca="1" ref="V451" ca="1">IF(V$2="","",IFERROR(IF(FIND(V$2,$C451)&gt;=1,INDIRECT($B451&amp;"!"&amp;"AG"&amp;$A451),0),""))</f>
        <v/>
      </c>
      <c r="W451" s="253" t="str">
        <f t="array" aca="1" ref="W451" ca="1">IF(W$2="","",IFERROR(IF(FIND(W$2,$C451)&gt;=1,INDIRECT($B451&amp;"!"&amp;"AG"&amp;$A451),0),""))</f>
        <v/>
      </c>
      <c r="X451" s="253" t="str">
        <f t="array" aca="1" ref="X451" ca="1">IF(X$2="","",IFERROR(IF(FIND(X$2,$C451)&gt;=1,INDIRECT($B451&amp;"!"&amp;"AG"&amp;$A451),0),""))</f>
        <v/>
      </c>
      <c r="Y451" s="253" t="str">
        <f t="array" aca="1" ref="Y451" ca="1">IF(Y$2="","",IFERROR(IF(FIND(Y$2,$C451)&gt;=1,INDIRECT($B451&amp;"!"&amp;"AG"&amp;$A451),0),""))</f>
        <v/>
      </c>
      <c r="Z451" s="253" t="str">
        <f t="array" aca="1" ref="Z451" ca="1">IF(Z$2="","",IFERROR(IF(FIND(Z$2,$C451)&gt;=1,INDIRECT($B451&amp;"!"&amp;"AG"&amp;$A451),0),""))</f>
        <v/>
      </c>
      <c r="AA451" s="253" t="str">
        <f t="array" aca="1" ref="AA451" ca="1">IF(AA$2="","",IFERROR(IF(FIND(AA$2,$C451)&gt;=1,INDIRECT($B451&amp;"!"&amp;"AG"&amp;$A451),0),""))</f>
        <v/>
      </c>
      <c r="AB451" s="253" t="str">
        <f t="array" aca="1" ref="AB451" ca="1">IF(AB$2="","",IFERROR(IF(FIND(AB$2,$C451)&gt;=1,INDIRECT($B451&amp;"!"&amp;"AG"&amp;$A451),0),""))</f>
        <v/>
      </c>
      <c r="AC451" s="253" t="str">
        <f t="array" aca="1" ref="AC451" ca="1">IF(AC$2="","",IFERROR(IF(FIND(AC$2,$C451)&gt;=1,INDIRECT($B451&amp;"!"&amp;"AG"&amp;$A451),0),""))</f>
        <v/>
      </c>
      <c r="AD451" s="253" t="str">
        <f t="array" aca="1" ref="AD451" ca="1">IF(AD$2="","",IFERROR(IF(FIND(AD$2,$C451)&gt;=1,INDIRECT($B451&amp;"!"&amp;"AG"&amp;$A451),0),""))</f>
        <v/>
      </c>
      <c r="AE451" s="253" t="str">
        <f t="array" aca="1" ref="AE451" ca="1">IF(AE$2="","",IFERROR(IF(FIND(AE$2,$C451)&gt;=1,INDIRECT($B451&amp;"!"&amp;"AG"&amp;$A451),0),""))</f>
        <v/>
      </c>
      <c r="AF451" s="253" t="str">
        <f t="array" aca="1" ref="AF451" ca="1">IF(AF$2="","",IFERROR(IF(FIND(AF$2,$C451)&gt;=1,INDIRECT($B451&amp;"!"&amp;"AG"&amp;$A451),0),""))</f>
        <v/>
      </c>
      <c r="AG451" s="253" t="str">
        <f t="array" aca="1" ref="AG451" ca="1">IF(AG$2="","",IFERROR(IF(FIND(AG$2,$C451)&gt;=1,INDIRECT($B451&amp;"!"&amp;"AG"&amp;$A451),0),""))</f>
        <v/>
      </c>
      <c r="AH451" s="253" t="str">
        <f t="array" aca="1" ref="AH451" ca="1">IF(AH$2="","",IFERROR(IF(FIND(AH$2,$C451)&gt;=1,INDIRECT($B451&amp;"!"&amp;"AG"&amp;$A451),0),""))</f>
        <v/>
      </c>
      <c r="AI451" s="253" t="str">
        <f t="array" aca="1" ref="AI451" ca="1">IF(AI$2="","",IFERROR(IF(FIND(AI$2,$C451)&gt;=1,INDIRECT($B451&amp;"!"&amp;"AG"&amp;$A451),0),""))</f>
        <v/>
      </c>
      <c r="AJ451" s="253" t="str">
        <f t="array" aca="1" ref="AJ451" ca="1">IF(AJ$2="","",IFERROR(IF(FIND(AJ$2,$C451)&gt;=1,INDIRECT($B451&amp;"!"&amp;"AG"&amp;$A451),0),""))</f>
        <v/>
      </c>
      <c r="AK451" s="253" t="str">
        <f t="array" aca="1" ref="AK451" ca="1">IF(AK$2="","",IFERROR(IF(FIND(AK$2,$C451)&gt;=1,INDIRECT($B451&amp;"!"&amp;"AG"&amp;$A451),0),""))</f>
        <v/>
      </c>
      <c r="AL451" s="253" t="str">
        <f t="array" aca="1" ref="AL451" ca="1">IF(AL$2="","",IFERROR(IF(FIND(AL$2,$C451)&gt;=1,INDIRECT($B451&amp;"!"&amp;"AG"&amp;$A451),0),""))</f>
        <v/>
      </c>
      <c r="AM451" s="253" t="str">
        <f t="array" aca="1" ref="AM451" ca="1">IF(AM$2="","",IFERROR(IF(FIND(AM$2,$C451)&gt;=1,INDIRECT($B451&amp;"!"&amp;"AG"&amp;$A451),0),""))</f>
        <v/>
      </c>
      <c r="AN451" s="253" t="str">
        <f t="array" aca="1" ref="AN451" ca="1">IF(AN$2="","",IFERROR(IF(FIND(AN$2,$C451)&gt;=1,INDIRECT($B451&amp;"!"&amp;"AG"&amp;$A451),0),""))</f>
        <v/>
      </c>
      <c r="AO451" s="253" t="str">
        <f t="array" aca="1" ref="AO451" ca="1">IF(AO$2="","",IFERROR(IF(FIND(AO$2,$C451)&gt;=1,INDIRECT($B451&amp;"!"&amp;"AG"&amp;$A451),0),""))</f>
        <v/>
      </c>
      <c r="AP451" s="253" t="str">
        <f t="array" aca="1" ref="AP451" ca="1">IF(AP$2="","",IFERROR(IF(FIND(AP$2,$C451)&gt;=1,INDIRECT($B451&amp;"!"&amp;"AG"&amp;$A451),0),""))</f>
        <v/>
      </c>
      <c r="AQ451" s="253" t="str">
        <f t="array" aca="1" ref="AQ451" ca="1">IF(AQ$2="","",IFERROR(IF(FIND(AQ$2,$C451)&gt;=1,INDIRECT($B451&amp;"!"&amp;"AG"&amp;$A451),0),""))</f>
        <v/>
      </c>
      <c r="AR451" s="253" t="str">
        <f t="array" aca="1" ref="AR451" ca="1">IF(AR$2="","",IFERROR(IF(FIND(AR$2,$C451)&gt;=1,INDIRECT($B451&amp;"!"&amp;"AG"&amp;$A451),0),""))</f>
        <v/>
      </c>
      <c r="AS451" s="253" t="str">
        <f t="array" aca="1" ref="AS451" ca="1">IF(AS$2="","",IFERROR(IF(FIND(AS$2,$C451)&gt;=1,INDIRECT($B451&amp;"!"&amp;"AG"&amp;$A451),0),""))</f>
        <v/>
      </c>
      <c r="AU451" s="254" t="str">
        <f t="array" aca="1" ref="AU451" ca="1">IFERROR(INDIRECT(B451&amp;"!"&amp;"A"&amp;A451),"")</f>
        <v>Special Leave</v>
      </c>
      <c r="AV451" s="2" t="str">
        <f t="shared" ca="1" si="375"/>
        <v>SPECIAL LEAVE</v>
      </c>
      <c r="AW451" s="253" t="str">
        <f t="array" aca="1" ref="AW451" ca="1">IF(AW$2="","",IFERROR(IF(FIND(AW$2,$C451)&gt;=1,IF(INDIRECT($B451&amp;"!"&amp;"AH"&amp;$A451)="","",INDIRECT($B451&amp;"!"&amp;"AH"&amp;$A451)),0),""))</f>
        <v/>
      </c>
      <c r="AX451" s="253" t="str">
        <f t="array" aca="1" ref="AX451" ca="1">IF(AX$2="","",IFERROR(IF(FIND(AX$2,$C451)&gt;=1,IF(INDIRECT($B451&amp;"!"&amp;"AH"&amp;$A451)="","",INDIRECT($B451&amp;"!"&amp;"AH"&amp;$A451)),0),""))</f>
        <v/>
      </c>
      <c r="AY451" s="253" t="str">
        <f t="array" aca="1" ref="AY451" ca="1">IF(AY$2="","",IFERROR(IF(FIND(AY$2,$C451)&gt;=1,IF(INDIRECT($B451&amp;"!"&amp;"AH"&amp;$A451)="","",INDIRECT($B451&amp;"!"&amp;"AH"&amp;$A451)),0),""))</f>
        <v/>
      </c>
      <c r="AZ451" s="253" t="str">
        <f t="array" aca="1" ref="AZ451" ca="1">IF(AZ$2="","",IFERROR(IF(FIND(AZ$2,$C451)&gt;=1,IF(INDIRECT($B451&amp;"!"&amp;"AH"&amp;$A451)="","",INDIRECT($B451&amp;"!"&amp;"AH"&amp;$A451)),0),""))</f>
        <v/>
      </c>
      <c r="BA451" s="253" t="str">
        <f t="array" aca="1" ref="BA451" ca="1">IF(BA$2="","",IFERROR(IF(FIND(BA$2,$C451)&gt;=1,IF(INDIRECT($B451&amp;"!"&amp;"AH"&amp;$A451)="","",INDIRECT($B451&amp;"!"&amp;"AH"&amp;$A451)),0),""))</f>
        <v/>
      </c>
      <c r="BB451" s="253" t="str">
        <f t="array" aca="1" ref="BB451" ca="1">IF(BB$2="","",IFERROR(IF(FIND(BB$2,$C451)&gt;=1,IF(INDIRECT($B451&amp;"!"&amp;"AH"&amp;$A451)="","",INDIRECT($B451&amp;"!"&amp;"AH"&amp;$A451)),0),""))</f>
        <v/>
      </c>
      <c r="BC451" s="253" t="str">
        <f t="array" aca="1" ref="BC451" ca="1">IF(BC$2="","",IFERROR(IF(FIND(BC$2,$C451)&gt;=1,IF(INDIRECT($B451&amp;"!"&amp;"AH"&amp;$A451)="","",INDIRECT($B451&amp;"!"&amp;"AH"&amp;$A451)),0),""))</f>
        <v/>
      </c>
      <c r="BD451" s="253" t="str">
        <f t="array" aca="1" ref="BD451" ca="1">IF(BD$2="","",IFERROR(IF(FIND(BD$2,$C451)&gt;=1,IF(INDIRECT($B451&amp;"!"&amp;"AH"&amp;$A451)="","",INDIRECT($B451&amp;"!"&amp;"AH"&amp;$A451)),0),""))</f>
        <v/>
      </c>
      <c r="BE451" s="253" t="str">
        <f t="array" aca="1" ref="BE451" ca="1">IF(BE$2="","",IFERROR(IF(FIND(BE$2,$C451)&gt;=1,IF(INDIRECT($B451&amp;"!"&amp;"AH"&amp;$A451)="","",INDIRECT($B451&amp;"!"&amp;"AH"&amp;$A451)),0),""))</f>
        <v/>
      </c>
      <c r="BF451" s="253" t="str">
        <f t="array" aca="1" ref="BF451" ca="1">IF(BF$2="","",IFERROR(IF(FIND(BF$2,$C451)&gt;=1,IF(INDIRECT($B451&amp;"!"&amp;"AH"&amp;$A451)="","",INDIRECT($B451&amp;"!"&amp;"AH"&amp;$A451)),0),""))</f>
        <v/>
      </c>
      <c r="BG451" s="253" t="str">
        <f t="array" aca="1" ref="BG451" ca="1">IF(BG$2="","",IFERROR(IF(FIND(BG$2,$C451)&gt;=1,IF(INDIRECT($B451&amp;"!"&amp;"AH"&amp;$A451)="","",INDIRECT($B451&amp;"!"&amp;"AH"&amp;$A451)),0),""))</f>
        <v/>
      </c>
      <c r="BH451" s="253" t="str">
        <f t="array" aca="1" ref="BH451" ca="1">IF(BH$2="","",IFERROR(IF(FIND(BH$2,$C451)&gt;=1,IF(INDIRECT($B451&amp;"!"&amp;"AH"&amp;$A451)="","",INDIRECT($B451&amp;"!"&amp;"AH"&amp;$A451)),0),""))</f>
        <v/>
      </c>
      <c r="BI451" s="253" t="str">
        <f t="array" aca="1" ref="BI451" ca="1">IF(BI$2="","",IFERROR(IF(FIND(BI$2,$C451)&gt;=1,IF(INDIRECT($B451&amp;"!"&amp;"AH"&amp;$A451)="","",INDIRECT($B451&amp;"!"&amp;"AH"&amp;$A451)),0),""))</f>
        <v/>
      </c>
      <c r="BJ451" s="253" t="str">
        <f t="array" aca="1" ref="BJ451" ca="1">IF(BJ$2="","",IFERROR(IF(FIND(BJ$2,$C451)&gt;=1,IF(INDIRECT($B451&amp;"!"&amp;"AH"&amp;$A451)="","",INDIRECT($B451&amp;"!"&amp;"AH"&amp;$A451)),0),""))</f>
        <v/>
      </c>
      <c r="BK451" s="253" t="str">
        <f t="array" aca="1" ref="BK451" ca="1">IF(BK$2="","",IFERROR(IF(FIND(BK$2,$C451)&gt;=1,IF(INDIRECT($B451&amp;"!"&amp;"AH"&amp;$A451)="","",INDIRECT($B451&amp;"!"&amp;"AH"&amp;$A451)),0),""))</f>
        <v/>
      </c>
      <c r="BL451" s="253" t="str">
        <f t="array" aca="1" ref="BL451" ca="1">IF(BL$2="","",IFERROR(IF(FIND(BL$2,$C451)&gt;=1,IF(INDIRECT($B451&amp;"!"&amp;"AH"&amp;$A451)="","",INDIRECT($B451&amp;"!"&amp;"AH"&amp;$A451)),0),""))</f>
        <v/>
      </c>
      <c r="BM451" s="253" t="str">
        <f t="array" aca="1" ref="BM451" ca="1">IF(BM$2="","",IFERROR(IF(FIND(BM$2,$C451)&gt;=1,IF(INDIRECT($B451&amp;"!"&amp;"AH"&amp;$A451)="","",INDIRECT($B451&amp;"!"&amp;"AH"&amp;$A451)),0),""))</f>
        <v/>
      </c>
      <c r="BN451" s="253" t="str">
        <f t="array" aca="1" ref="BN451" ca="1">IF(BN$2="","",IFERROR(IF(FIND(BN$2,$C451)&gt;=1,IF(INDIRECT($B451&amp;"!"&amp;"AH"&amp;$A451)="","",INDIRECT($B451&amp;"!"&amp;"AH"&amp;$A451)),0),""))</f>
        <v/>
      </c>
      <c r="BO451" s="253" t="str">
        <f t="array" aca="1" ref="BO451" ca="1">IF(BO$2="","",IFERROR(IF(FIND(BO$2,$C451)&gt;=1,IF(INDIRECT($B451&amp;"!"&amp;"AH"&amp;$A451)="","",INDIRECT($B451&amp;"!"&amp;"AH"&amp;$A451)),0),""))</f>
        <v/>
      </c>
      <c r="BP451" s="253" t="str">
        <f t="array" aca="1" ref="BP451" ca="1">IF(BP$2="","",IFERROR(IF(FIND(BP$2,$C451)&gt;=1,IF(INDIRECT($B451&amp;"!"&amp;"AH"&amp;$A451)="","",INDIRECT($B451&amp;"!"&amp;"AH"&amp;$A451)),0),""))</f>
        <v/>
      </c>
      <c r="BQ451" s="253" t="str">
        <f t="array" aca="1" ref="BQ451" ca="1">IF(BQ$2="","",IFERROR(IF(FIND(BQ$2,$C451)&gt;=1,IF(INDIRECT($B451&amp;"!"&amp;"AH"&amp;$A451)="","",INDIRECT($B451&amp;"!"&amp;"AH"&amp;$A451)),0),""))</f>
        <v/>
      </c>
      <c r="BR451" s="253" t="str">
        <f t="array" aca="1" ref="BR451" ca="1">IF(BR$2="","",IFERROR(IF(FIND(BR$2,$C451)&gt;=1,IF(INDIRECT($B451&amp;"!"&amp;"AH"&amp;$A451)="","",INDIRECT($B451&amp;"!"&amp;"AH"&amp;$A451)),0),""))</f>
        <v/>
      </c>
      <c r="BS451" s="253" t="str">
        <f t="array" aca="1" ref="BS451" ca="1">IF(BS$2="","",IFERROR(IF(FIND(BS$2,$C451)&gt;=1,IF(INDIRECT($B451&amp;"!"&amp;"AH"&amp;$A451)="","",INDIRECT($B451&amp;"!"&amp;"AH"&amp;$A451)),0),""))</f>
        <v/>
      </c>
      <c r="BT451" s="253" t="str">
        <f t="array" aca="1" ref="BT451" ca="1">IF(BT$2="","",IFERROR(IF(FIND(BT$2,$C451)&gt;=1,IF(INDIRECT($B451&amp;"!"&amp;"AH"&amp;$A451)="","",INDIRECT($B451&amp;"!"&amp;"AH"&amp;$A451)),0),""))</f>
        <v/>
      </c>
      <c r="BU451" s="253" t="str">
        <f t="array" aca="1" ref="BU451" ca="1">IF(BU$2="","",IFERROR(IF(FIND(BU$2,$C451)&gt;=1,IF(INDIRECT($B451&amp;"!"&amp;"AH"&amp;$A451)="","",INDIRECT($B451&amp;"!"&amp;"AH"&amp;$A451)),0),""))</f>
        <v/>
      </c>
      <c r="BV451" s="253" t="str">
        <f t="array" aca="1" ref="BV451" ca="1">IF(BV$2="","",IFERROR(IF(FIND(BV$2,$C451)&gt;=1,IF(INDIRECT($B451&amp;"!"&amp;"AH"&amp;$A451)="","",INDIRECT($B451&amp;"!"&amp;"AH"&amp;$A451)),0),""))</f>
        <v/>
      </c>
      <c r="BW451" s="253" t="str">
        <f t="array" aca="1" ref="BW451" ca="1">IF(BW$2="","",IFERROR(IF(FIND(BW$2,$C451)&gt;=1,IF(INDIRECT($B451&amp;"!"&amp;"AH"&amp;$A451)="","",INDIRECT($B451&amp;"!"&amp;"AH"&amp;$A451)),0),""))</f>
        <v/>
      </c>
      <c r="BX451" s="253" t="str">
        <f t="array" aca="1" ref="BX451" ca="1">IF(BX$2="","",IFERROR(IF(FIND(BX$2,$C451)&gt;=1,IF(INDIRECT($B451&amp;"!"&amp;"AH"&amp;$A451)="","",INDIRECT($B451&amp;"!"&amp;"AH"&amp;$A451)),0),""))</f>
        <v/>
      </c>
      <c r="BY451" s="253" t="str">
        <f t="array" aca="1" ref="BY451" ca="1">IF(BY$2="","",IFERROR(IF(FIND(BY$2,$C451)&gt;=1,IF(INDIRECT($B451&amp;"!"&amp;"AH"&amp;$A451)="","",INDIRECT($B451&amp;"!"&amp;"AH"&amp;$A451)),0),""))</f>
        <v/>
      </c>
      <c r="BZ451" s="253" t="str">
        <f t="array" aca="1" ref="BZ451" ca="1">IF(BZ$2="","",IFERROR(IF(FIND(BZ$2,$C451)&gt;=1,IF(INDIRECT($B451&amp;"!"&amp;"AH"&amp;$A451)="","",INDIRECT($B451&amp;"!"&amp;"AH"&amp;$A451)),0),""))</f>
        <v/>
      </c>
      <c r="CA451" s="253" t="str">
        <f t="array" aca="1" ref="CA451" ca="1">IF(CA$2="","",IFERROR(IF(FIND(CA$2,$C451)&gt;=1,IF(INDIRECT($B451&amp;"!"&amp;"AH"&amp;$A451)="","",INDIRECT($B451&amp;"!"&amp;"AH"&amp;$A451)),0),""))</f>
        <v/>
      </c>
      <c r="CB451" s="253" t="str">
        <f t="array" aca="1" ref="CB451" ca="1">IF(CB$2="","",IFERROR(IF(FIND(CB$2,$C451)&gt;=1,IF(INDIRECT($B451&amp;"!"&amp;"AH"&amp;$A451)="","",INDIRECT($B451&amp;"!"&amp;"AH"&amp;$A451)),0),""))</f>
        <v/>
      </c>
      <c r="CC451" s="253" t="str">
        <f t="array" aca="1" ref="CC451" ca="1">IF(CC$2="","",IFERROR(IF(FIND(CC$2,$C451)&gt;=1,IF(INDIRECT($B451&amp;"!"&amp;"AH"&amp;$A451)="","",INDIRECT($B451&amp;"!"&amp;"AH"&amp;$A451)),0),""))</f>
        <v/>
      </c>
      <c r="CD451" s="253" t="str">
        <f t="array" aca="1" ref="CD451" ca="1">IF(CD$2="","",IFERROR(IF(FIND(CD$2,$C451)&gt;=1,IF(INDIRECT($B451&amp;"!"&amp;"AH"&amp;$A451)="","",INDIRECT($B451&amp;"!"&amp;"AH"&amp;$A451)),0),""))</f>
        <v/>
      </c>
      <c r="CE451" s="253" t="str">
        <f t="array" aca="1" ref="CE451" ca="1">IF(CE$2="","",IFERROR(IF(FIND(CE$2,$C451)&gt;=1,IF(INDIRECT($B451&amp;"!"&amp;"AH"&amp;$A451)="","",INDIRECT($B451&amp;"!"&amp;"AH"&amp;$A451)),0),""))</f>
        <v/>
      </c>
      <c r="CF451" s="253" t="str">
        <f t="array" aca="1" ref="CF451" ca="1">IF(CF$2="","",IFERROR(IF(FIND(CF$2,$C451)&gt;=1,IF(INDIRECT($B451&amp;"!"&amp;"AH"&amp;$A451)="","",INDIRECT($B451&amp;"!"&amp;"AH"&amp;$A451)),0),""))</f>
        <v/>
      </c>
      <c r="CG451" s="253" t="str">
        <f t="array" aca="1" ref="CG451" ca="1">IF(CG$2="","",IFERROR(IF(FIND(CG$2,$C451)&gt;=1,IF(INDIRECT($B451&amp;"!"&amp;"AH"&amp;$A451)="","",INDIRECT($B451&amp;"!"&amp;"AH"&amp;$A451)),0),""))</f>
        <v/>
      </c>
      <c r="CH451" s="253" t="str">
        <f t="array" aca="1" ref="CH451" ca="1">IF(CH$2="","",IFERROR(IF(FIND(CH$2,$C451)&gt;=1,IF(INDIRECT($B451&amp;"!"&amp;"AH"&amp;$A451)="","",INDIRECT($B451&amp;"!"&amp;"AH"&amp;$A451)),0),""))</f>
        <v/>
      </c>
      <c r="CI451" s="253" t="str">
        <f t="array" aca="1" ref="CI451" ca="1">IF(CI$2="","",IFERROR(IF(FIND(CI$2,$C451)&gt;=1,IF(INDIRECT($B451&amp;"!"&amp;"AH"&amp;$A451)="","",INDIRECT($B451&amp;"!"&amp;"AH"&amp;$A451)),0),""))</f>
        <v/>
      </c>
      <c r="CJ451" s="253" t="str">
        <f t="array" aca="1" ref="CJ451" ca="1">IF(CJ$2="","",IFERROR(IF(FIND(CJ$2,$C451)&gt;=1,IF(INDIRECT($B451&amp;"!"&amp;"AH"&amp;$A451)="","",INDIRECT($B451&amp;"!"&amp;"AH"&amp;$A451)),0),""))</f>
        <v/>
      </c>
      <c r="CK451" s="253" t="str">
        <f t="array" aca="1" ref="CK451" ca="1">IF(CK$2="","",IFERROR(IF(FIND(CK$2,$C451)&gt;=1,IF(INDIRECT($B451&amp;"!"&amp;"AH"&amp;$A451)="","",INDIRECT($B451&amp;"!"&amp;"AH"&amp;$A451)),0),""))</f>
        <v/>
      </c>
      <c r="CL451" s="253" t="str">
        <f t="array" aca="1" ref="CL451" ca="1">IF(CL$2="","",IFERROR(IF(FIND(CL$2,$C451)&gt;=1,IF(INDIRECT($B451&amp;"!"&amp;"AH"&amp;$A451)="","",INDIRECT($B451&amp;"!"&amp;"AH"&amp;$A451)),0),""))</f>
        <v/>
      </c>
      <c r="CO451" s="2" t="str">
        <f t="shared" ca="1" si="376"/>
        <v>SPECIAL LEAVE</v>
      </c>
      <c r="CP451" s="253" t="str">
        <f t="array" aca="1" ref="CP451" ca="1">IF(CP$2="","",IFERROR(IF(FIND(CP$2,$C451)&gt;=1,INDIRECT($B451&amp;"!"&amp;"AG"&amp;$A451),0),""))</f>
        <v/>
      </c>
      <c r="CQ451" s="253" t="str">
        <f t="array" aca="1" ref="CQ451" ca="1">IF(CQ$2="","",IFERROR(IF(FIND(CQ$2,$C451)&gt;=1,INDIRECT($B451&amp;"!"&amp;"AG"&amp;$A451),0),""))</f>
        <v/>
      </c>
      <c r="CR451" s="253" t="str">
        <f t="array" aca="1" ref="CR451" ca="1">IF(CR$2="","",IFERROR(IF(FIND(CR$2,$C451)&gt;=1,INDIRECT($B451&amp;"!"&amp;"AG"&amp;$A451),0),""))</f>
        <v/>
      </c>
      <c r="CS451" s="253" t="str">
        <f t="array" aca="1" ref="CS451" ca="1">IF(CS$2="","",IFERROR(IF(FIND(CS$2,$C451)&gt;=1,INDIRECT($B451&amp;"!"&amp;"AG"&amp;$A451),0),""))</f>
        <v/>
      </c>
      <c r="CV451" s="2" t="str">
        <f t="shared" ca="1" si="377"/>
        <v>SPECIAL LEAVE</v>
      </c>
      <c r="CW451" s="253" t="str">
        <f t="array" aca="1" ref="CW451" ca="1">IF(CW$2="","",IFERROR(IF(FIND(CW$2,$C451)&gt;=1,IF(INDIRECT($B451&amp;"!"&amp;"AH"&amp;$A451)="","",INDIRECT($B451&amp;"!"&amp;"AH"&amp;$A451)&amp;" "),0),""))</f>
        <v/>
      </c>
      <c r="CX451" s="253" t="str">
        <f t="array" aca="1" ref="CX451" ca="1">IF(CX$2="","",IFERROR(IF(FIND(CX$2,$C451)&gt;=1,IF(INDIRECT($B451&amp;"!"&amp;"AH"&amp;$A451)="","",INDIRECT($B451&amp;"!"&amp;"AH"&amp;$A451)&amp;" "),0),""))</f>
        <v/>
      </c>
      <c r="CY451" s="253" t="str">
        <f t="array" aca="1" ref="CY451" ca="1">IF(CY$2="","",IFERROR(IF(FIND(CY$2,$C451)&gt;=1,IF(INDIRECT($B451&amp;"!"&amp;"AH"&amp;$A451)="","",INDIRECT($B451&amp;"!"&amp;"AH"&amp;$A451)&amp;" "),0),""))</f>
        <v/>
      </c>
      <c r="CZ451" s="253" t="str">
        <f t="array" aca="1" ref="CZ451" ca="1">IF(CZ$2="","",IFERROR(IF(FIND(CZ$2,$C451)&gt;=1,IF(INDIRECT($B451&amp;"!"&amp;"AH"&amp;$A451)="","",INDIRECT($B451&amp;"!"&amp;"AH"&amp;$A451)&amp;" "),0),""))</f>
        <v/>
      </c>
      <c r="DC451" s="2" t="str">
        <f t="shared" ca="1" si="337"/>
        <v>SPECIAL LEAVE</v>
      </c>
      <c r="DD451" s="253" t="str" cm="1">
        <f t="array" aca="1" ref="DD451" ca="1">IF(DD$2="","",IFERROR(IF(FIND(DD$2,$C451)&gt;=1,INDIRECT($B451&amp;"!"&amp;"AG"&amp;$A451),0),""))</f>
        <v/>
      </c>
      <c r="DE451" s="253" t="str" cm="1">
        <f t="array" aca="1" ref="DE451" ca="1">IF(DE$2="","",IFERROR(IF(FIND(DE$2,$C451)&gt;=1,INDIRECT($B451&amp;"!"&amp;"AG"&amp;$A451),0),""))</f>
        <v/>
      </c>
      <c r="DF451" s="253" t="str" cm="1">
        <f t="array" aca="1" ref="DF451" ca="1">IF(DF$2="","",IFERROR(IF(FIND(DF$2,$C451)&gt;=1,INDIRECT($B451&amp;"!"&amp;"AG"&amp;$A451),0),""))</f>
        <v/>
      </c>
      <c r="DG451" s="253" t="str" cm="1">
        <f t="array" aca="1" ref="DG451" ca="1">IF(DG$2="","",IFERROR(IF(FIND(DG$2,$C451)&gt;=1,INDIRECT($B451&amp;"!"&amp;"AG"&amp;$A451),0),""))</f>
        <v/>
      </c>
      <c r="DH451" s="253" t="str" cm="1">
        <f t="array" aca="1" ref="DH451" ca="1">IF(DH$2="","",IFERROR(IF(FIND(DH$2,$C451)&gt;=1,INDIRECT($B451&amp;"!"&amp;"AG"&amp;$A451),0),""))</f>
        <v/>
      </c>
      <c r="DI451" s="253" t="str" cm="1">
        <f t="array" aca="1" ref="DI451" ca="1">IF(DI$2="","",IFERROR(IF(FIND(DI$2,$C451)&gt;=1,INDIRECT($B451&amp;"!"&amp;"AG"&amp;$A451),0),""))</f>
        <v/>
      </c>
      <c r="DJ451" s="253" t="str" cm="1">
        <f t="array" aca="1" ref="DJ451" ca="1">IF(DJ$2="","",IFERROR(IF(FIND(DJ$2,$C451)&gt;=1,INDIRECT($B451&amp;"!"&amp;"AG"&amp;$A451),0),""))</f>
        <v/>
      </c>
      <c r="DK451" s="253" t="str" cm="1">
        <f t="array" aca="1" ref="DK451" ca="1">IF(DK$2="","",IFERROR(IF(FIND(DK$2,$C451)&gt;=1,INDIRECT($B451&amp;"!"&amp;"AG"&amp;$A451),0),""))</f>
        <v/>
      </c>
      <c r="DL451" s="253" t="str" cm="1">
        <f t="array" aca="1" ref="DL451" ca="1">IF(DL$2="","",IFERROR(IF(FIND(DL$2,$C451)&gt;=1,INDIRECT($B451&amp;"!"&amp;"AG"&amp;$A451),0),""))</f>
        <v/>
      </c>
      <c r="DM451" s="253" t="str" cm="1">
        <f t="array" aca="1" ref="DM451" ca="1">IF(DM$2="","",IFERROR(IF(FIND(DM$2,$C451)&gt;=1,INDIRECT($B451&amp;"!"&amp;"AG"&amp;$A451),0),""))</f>
        <v/>
      </c>
      <c r="DN451" s="253" t="str" cm="1">
        <f t="array" aca="1" ref="DN451" ca="1">IF(DN$2="","",IFERROR(IF(FIND(DN$2,$C451)&gt;=1,INDIRECT($B451&amp;"!"&amp;"AG"&amp;$A451),0),""))</f>
        <v/>
      </c>
      <c r="DO451" s="253" t="str" cm="1">
        <f t="array" aca="1" ref="DO451" ca="1">IF(DO$2="","",IFERROR(IF(FIND(DO$2,$C451)&gt;=1,INDIRECT($B451&amp;"!"&amp;"AG"&amp;$A451),0),""))</f>
        <v/>
      </c>
      <c r="DP451" s="253" t="str" cm="1">
        <f t="array" aca="1" ref="DP451" ca="1">IF(DP$2="","",IFERROR(IF(FIND(DP$2,$C451)&gt;=1,INDIRECT($B451&amp;"!"&amp;"AG"&amp;$A451),0),""))</f>
        <v/>
      </c>
      <c r="DQ451" s="253" t="str" cm="1">
        <f t="array" aca="1" ref="DQ451" ca="1">IF(DQ$2="","",IFERROR(IF(FIND(DQ$2,$C451)&gt;=1,INDIRECT($B451&amp;"!"&amp;"AG"&amp;$A451),0),""))</f>
        <v/>
      </c>
      <c r="DR451" s="253" t="str" cm="1">
        <f t="array" aca="1" ref="DR451" ca="1">IF(DR$2="","",IFERROR(IF(FIND(DR$2,$C451)&gt;=1,INDIRECT($B451&amp;"!"&amp;"AG"&amp;$A451),0),""))</f>
        <v/>
      </c>
      <c r="DS451" s="253" t="str" cm="1">
        <f t="array" aca="1" ref="DS451" ca="1">IF(DS$2="","",IFERROR(IF(FIND(DS$2,$C451)&gt;=1,INDIRECT($B451&amp;"!"&amp;"AG"&amp;$A451),0),""))</f>
        <v/>
      </c>
      <c r="DT451" s="253" t="str" cm="1">
        <f t="array" aca="1" ref="DT451" ca="1">IF(DT$2="","",IFERROR(IF(FIND(DT$2,$C451)&gt;=1,INDIRECT($B451&amp;"!"&amp;"AG"&amp;$A451),0),""))</f>
        <v/>
      </c>
      <c r="DU451" s="253" t="str" cm="1">
        <f t="array" aca="1" ref="DU451" ca="1">IF(DU$2="","",IFERROR(IF(FIND(DU$2,$C451)&gt;=1,INDIRECT($B451&amp;"!"&amp;"AG"&amp;$A451),0),""))</f>
        <v/>
      </c>
      <c r="DV451" s="253" t="str" cm="1">
        <f t="array" aca="1" ref="DV451" ca="1">IF(DV$2="","",IFERROR(IF(FIND(DV$2,$C451)&gt;=1,INDIRECT($B451&amp;"!"&amp;"AG"&amp;$A451),0),""))</f>
        <v/>
      </c>
      <c r="DW451" s="253" t="str" cm="1">
        <f t="array" aca="1" ref="DW451" ca="1">IF(DW$2="","",IFERROR(IF(FIND(DW$2,$C451)&gt;=1,INDIRECT($B451&amp;"!"&amp;"AG"&amp;$A451),0),""))</f>
        <v/>
      </c>
      <c r="DX451" s="253" t="str" cm="1">
        <f t="array" aca="1" ref="DX451" ca="1">IF(DX$2="","",IFERROR(IF(FIND(DX$2,$C451)&gt;=1,INDIRECT($B451&amp;"!"&amp;"AG"&amp;$A451),0),""))</f>
        <v/>
      </c>
      <c r="DY451" s="253" t="str" cm="1">
        <f t="array" aca="1" ref="DY451" ca="1">IF(DY$2="","",IFERROR(IF(FIND(DY$2,$C451)&gt;=1,INDIRECT($B451&amp;"!"&amp;"AG"&amp;$A451),0),""))</f>
        <v/>
      </c>
      <c r="DZ451" s="253" t="str" cm="1">
        <f t="array" aca="1" ref="DZ451" ca="1">IF(DZ$2="","",IFERROR(IF(FIND(DZ$2,$C451)&gt;=1,INDIRECT($B451&amp;"!"&amp;"AG"&amp;$A451),0),""))</f>
        <v/>
      </c>
      <c r="EA451" s="253" t="str" cm="1">
        <f t="array" aca="1" ref="EA451" ca="1">IF(EA$2="","",IFERROR(IF(FIND(EA$2,$C451)&gt;=1,INDIRECT($B451&amp;"!"&amp;"AG"&amp;$A451),0),""))</f>
        <v/>
      </c>
      <c r="EB451" s="253" t="str" cm="1">
        <f t="array" aca="1" ref="EB451" ca="1">IF(EB$2="","",IFERROR(IF(FIND(EB$2,$C451)&gt;=1,INDIRECT($B451&amp;"!"&amp;"AG"&amp;$A451),0),""))</f>
        <v/>
      </c>
      <c r="EC451" s="253" t="str" cm="1">
        <f t="array" aca="1" ref="EC451" ca="1">IF(EC$2="","",IFERROR(IF(FIND(EC$2,$C451)&gt;=1,INDIRECT($B451&amp;"!"&amp;"AG"&amp;$A451),0),""))</f>
        <v/>
      </c>
      <c r="ED451" s="253" t="str" cm="1">
        <f t="array" aca="1" ref="ED451" ca="1">IF(ED$2="","",IFERROR(IF(FIND(ED$2,$C451)&gt;=1,INDIRECT($B451&amp;"!"&amp;"AG"&amp;$A451),0),""))</f>
        <v/>
      </c>
      <c r="EE451" s="253" t="str" cm="1">
        <f t="array" aca="1" ref="EE451" ca="1">IF(EE$2="","",IFERROR(IF(FIND(EE$2,$C451)&gt;=1,INDIRECT($B451&amp;"!"&amp;"AG"&amp;$A451),0),""))</f>
        <v/>
      </c>
      <c r="EF451" s="253" t="str" cm="1">
        <f t="array" aca="1" ref="EF451" ca="1">IF(EF$2="","",IFERROR(IF(FIND(EF$2,$C451)&gt;=1,INDIRECT($B451&amp;"!"&amp;"AG"&amp;$A451),0),""))</f>
        <v/>
      </c>
      <c r="EG451" s="253" t="str" cm="1">
        <f t="array" aca="1" ref="EG451" ca="1">IF(EG$2="","",IFERROR(IF(FIND(EG$2,$C451)&gt;=1,INDIRECT($B451&amp;"!"&amp;"AG"&amp;$A451),0),""))</f>
        <v/>
      </c>
      <c r="EH451" s="253" t="str" cm="1">
        <f t="array" aca="1" ref="EH451" ca="1">IF(EH$2="","",IFERROR(IF(FIND(EH$2,$C451)&gt;=1,INDIRECT($B451&amp;"!"&amp;"AG"&amp;$A451),0),""))</f>
        <v/>
      </c>
      <c r="EI451" s="253" t="str" cm="1">
        <f t="array" aca="1" ref="EI451" ca="1">IF(EI$2="","",IFERROR(IF(FIND(EI$2,$C451)&gt;=1,INDIRECT($B451&amp;"!"&amp;"AG"&amp;$A451),0),""))</f>
        <v/>
      </c>
      <c r="EJ451" s="253" t="str" cm="1">
        <f t="array" aca="1" ref="EJ451" ca="1">IF(EJ$2="","",IFERROR(IF(FIND(EJ$2,$C451)&gt;=1,INDIRECT($B451&amp;"!"&amp;"AG"&amp;$A451),0),""))</f>
        <v/>
      </c>
      <c r="EK451" s="253" t="str" cm="1">
        <f t="array" aca="1" ref="EK451" ca="1">IF(EK$2="","",IFERROR(IF(FIND(EK$2,$C451)&gt;=1,INDIRECT($B451&amp;"!"&amp;"AG"&amp;$A451),0),""))</f>
        <v/>
      </c>
      <c r="EL451" s="253" t="str" cm="1">
        <f t="array" aca="1" ref="EL451" ca="1">IF(EL$2="","",IFERROR(IF(FIND(EL$2,$C451)&gt;=1,INDIRECT($B451&amp;"!"&amp;"AG"&amp;$A451),0),""))</f>
        <v/>
      </c>
      <c r="EM451" s="253" t="str" cm="1">
        <f t="array" aca="1" ref="EM451" ca="1">IF(EM$2="","",IFERROR(IF(FIND(EM$2,$C451)&gt;=1,INDIRECT($B451&amp;"!"&amp;"AG"&amp;$A451),0),""))</f>
        <v/>
      </c>
      <c r="EN451" s="253" t="str" cm="1">
        <f t="array" aca="1" ref="EN451" ca="1">IF(EN$2="","",IFERROR(IF(FIND(EN$2,$C451)&gt;=1,INDIRECT($B451&amp;"!"&amp;"AG"&amp;$A451),0),""))</f>
        <v/>
      </c>
      <c r="EO451" s="253" t="str" cm="1">
        <f t="array" aca="1" ref="EO451" ca="1">IF(EO$2="","",IFERROR(IF(FIND(EO$2,$C451)&gt;=1,INDIRECT($B451&amp;"!"&amp;"AG"&amp;$A451),0),""))</f>
        <v/>
      </c>
      <c r="EP451" s="253" t="str" cm="1">
        <f t="array" aca="1" ref="EP451" ca="1">IF(EP$2="","",IFERROR(IF(FIND(EP$2,$C451)&gt;=1,INDIRECT($B451&amp;"!"&amp;"AG"&amp;$A451),0),""))</f>
        <v/>
      </c>
      <c r="EQ451" s="253" t="str" cm="1">
        <f t="array" aca="1" ref="EQ451" ca="1">IF(EQ$2="","",IFERROR(IF(FIND(EQ$2,$C451)&gt;=1,INDIRECT($B451&amp;"!"&amp;"AG"&amp;$A451),0),""))</f>
        <v/>
      </c>
      <c r="ER451" s="253" t="str" cm="1">
        <f t="array" aca="1" ref="ER451" ca="1">IF(ER$2="","",IFERROR(IF(FIND(ER$2,$C451)&gt;=1,INDIRECT($B451&amp;"!"&amp;"AG"&amp;$A451),0),""))</f>
        <v/>
      </c>
      <c r="ES451" s="253" t="str" cm="1">
        <f t="array" aca="1" ref="ES451" ca="1">IF(ES$2="","",IFERROR(IF(FIND(ES$2,$C451)&gt;=1,INDIRECT($B451&amp;"!"&amp;"AG"&amp;$A451),0),""))</f>
        <v/>
      </c>
      <c r="ET451" s="253" t="str" cm="1">
        <f t="array" aca="1" ref="ET451" ca="1">IF(ET$2="","",IFERROR(IF(FIND(ET$2,$C451)&gt;=1,INDIRECT($B451&amp;"!"&amp;"AG"&amp;$A451),0),""))</f>
        <v/>
      </c>
      <c r="EU451" s="253" cm="1">
        <f t="array" aca="1" ref="EU451" ca="1">IF(EU$2="","",IFERROR(IF(FIND(EU$2,$C451)&gt;=1,INDIRECT($B451&amp;"!"&amp;"AG"&amp;$A451),0),""))</f>
        <v>0</v>
      </c>
      <c r="EV451" s="253" t="str" cm="1">
        <f t="array" aca="1" ref="EV451" ca="1">IF(EV$2="","",IFERROR(IF(FIND(EV$2,$C451)&gt;=1,INDIRECT($B451&amp;"!"&amp;"AG"&amp;$A451),0),""))</f>
        <v/>
      </c>
    </row>
    <row r="452" spans="1:152" x14ac:dyDescent="0.3">
      <c r="A452" s="252">
        <f t="shared" ca="1" si="379"/>
        <v>60</v>
      </c>
      <c r="B452" s="252" t="str">
        <f t="shared" si="380"/>
        <v>Aug_2024</v>
      </c>
      <c r="C452" s="252" t="str">
        <f t="shared" ca="1" si="378"/>
        <v>ILLNESS</v>
      </c>
      <c r="D452" s="253" t="str">
        <f t="array" aca="1" ref="D452" ca="1">IF(D$2="","",IFERROR(IF(FIND(D$2,$C452)&gt;=1,INDIRECT($B452&amp;"!"&amp;"AG"&amp;$A452),0),""))</f>
        <v/>
      </c>
      <c r="E452" s="253" t="str">
        <f t="array" aca="1" ref="E452" ca="1">IF(E$2="","",IFERROR(IF(FIND(E$2,$C452)&gt;=1,INDIRECT($B452&amp;"!"&amp;"AG"&amp;$A452),0),""))</f>
        <v/>
      </c>
      <c r="F452" s="253" t="str">
        <f t="array" aca="1" ref="F452" ca="1">IF(F$2="","",IFERROR(IF(FIND(F$2,$C452)&gt;=1,INDIRECT($B452&amp;"!"&amp;"AG"&amp;$A452),0),""))</f>
        <v/>
      </c>
      <c r="G452" s="253" t="str">
        <f t="array" aca="1" ref="G452" ca="1">IF(G$2="","",IFERROR(IF(FIND(G$2,$C452)&gt;=1,INDIRECT($B452&amp;"!"&amp;"AG"&amp;$A452),0),""))</f>
        <v/>
      </c>
      <c r="H452" s="253" t="str">
        <f t="array" aca="1" ref="H452" ca="1">IF(H$2="","",IFERROR(IF(FIND(H$2,$C452)&gt;=1,INDIRECT($B452&amp;"!"&amp;"AG"&amp;$A452),0),""))</f>
        <v/>
      </c>
      <c r="I452" s="253" t="str">
        <f t="array" aca="1" ref="I452" ca="1">IF(I$2="","",IFERROR(IF(FIND(I$2,$C452)&gt;=1,INDIRECT($B452&amp;"!"&amp;"AG"&amp;$A452),0),""))</f>
        <v/>
      </c>
      <c r="J452" s="253" t="str">
        <f t="array" aca="1" ref="J452" ca="1">IF(J$2="","",IFERROR(IF(FIND(J$2,$C452)&gt;=1,INDIRECT($B452&amp;"!"&amp;"AG"&amp;$A452),0),""))</f>
        <v/>
      </c>
      <c r="K452" s="253" t="str">
        <f t="array" aca="1" ref="K452" ca="1">IF(K$2="","",IFERROR(IF(FIND(K$2,$C452)&gt;=1,INDIRECT($B452&amp;"!"&amp;"AG"&amp;$A452),0),""))</f>
        <v/>
      </c>
      <c r="L452" s="253" t="str">
        <f t="array" aca="1" ref="L452" ca="1">IF(L$2="","",IFERROR(IF(FIND(L$2,$C452)&gt;=1,INDIRECT($B452&amp;"!"&amp;"AG"&amp;$A452),0),""))</f>
        <v/>
      </c>
      <c r="M452" s="253" t="str">
        <f t="array" aca="1" ref="M452" ca="1">IF(M$2="","",IFERROR(IF(FIND(M$2,$C452)&gt;=1,INDIRECT($B452&amp;"!"&amp;"AG"&amp;$A452),0),""))</f>
        <v/>
      </c>
      <c r="N452" s="253" t="str">
        <f t="array" aca="1" ref="N452" ca="1">IF(N$2="","",IFERROR(IF(FIND(N$2,$C452)&gt;=1,INDIRECT($B452&amp;"!"&amp;"AG"&amp;$A452),0),""))</f>
        <v/>
      </c>
      <c r="O452" s="253" t="str">
        <f t="array" aca="1" ref="O452" ca="1">IF(O$2="","",IFERROR(IF(FIND(O$2,$C452)&gt;=1,INDIRECT($B452&amp;"!"&amp;"AG"&amp;$A452),0),""))</f>
        <v/>
      </c>
      <c r="P452" s="253" t="str">
        <f t="array" aca="1" ref="P452" ca="1">IF(P$2="","",IFERROR(IF(FIND(P$2,$C452)&gt;=1,INDIRECT($B452&amp;"!"&amp;"AG"&amp;$A452),0),""))</f>
        <v/>
      </c>
      <c r="Q452" s="253" t="str">
        <f t="array" aca="1" ref="Q452" ca="1">IF(Q$2="","",IFERROR(IF(FIND(Q$2,$C452)&gt;=1,INDIRECT($B452&amp;"!"&amp;"AG"&amp;$A452),0),""))</f>
        <v/>
      </c>
      <c r="R452" s="253" t="str">
        <f t="array" aca="1" ref="R452" ca="1">IF(R$2="","",IFERROR(IF(FIND(R$2,$C452)&gt;=1,INDIRECT($B452&amp;"!"&amp;"AG"&amp;$A452),0),""))</f>
        <v/>
      </c>
      <c r="S452" s="253" t="str">
        <f t="array" aca="1" ref="S452" ca="1">IF(S$2="","",IFERROR(IF(FIND(S$2,$C452)&gt;=1,INDIRECT($B452&amp;"!"&amp;"AG"&amp;$A452),0),""))</f>
        <v/>
      </c>
      <c r="T452" s="253" t="str">
        <f t="array" aca="1" ref="T452" ca="1">IF(T$2="","",IFERROR(IF(FIND(T$2,$C452)&gt;=1,INDIRECT($B452&amp;"!"&amp;"AG"&amp;$A452),0),""))</f>
        <v/>
      </c>
      <c r="U452" s="253" t="str">
        <f t="array" aca="1" ref="U452" ca="1">IF(U$2="","",IFERROR(IF(FIND(U$2,$C452)&gt;=1,INDIRECT($B452&amp;"!"&amp;"AG"&amp;$A452),0),""))</f>
        <v/>
      </c>
      <c r="V452" s="253" t="str">
        <f t="array" aca="1" ref="V452" ca="1">IF(V$2="","",IFERROR(IF(FIND(V$2,$C452)&gt;=1,INDIRECT($B452&amp;"!"&amp;"AG"&amp;$A452),0),""))</f>
        <v/>
      </c>
      <c r="W452" s="253" t="str">
        <f t="array" aca="1" ref="W452" ca="1">IF(W$2="","",IFERROR(IF(FIND(W$2,$C452)&gt;=1,INDIRECT($B452&amp;"!"&amp;"AG"&amp;$A452),0),""))</f>
        <v/>
      </c>
      <c r="X452" s="253" t="str">
        <f t="array" aca="1" ref="X452" ca="1">IF(X$2="","",IFERROR(IF(FIND(X$2,$C452)&gt;=1,INDIRECT($B452&amp;"!"&amp;"AG"&amp;$A452),0),""))</f>
        <v/>
      </c>
      <c r="Y452" s="253" t="str">
        <f t="array" aca="1" ref="Y452" ca="1">IF(Y$2="","",IFERROR(IF(FIND(Y$2,$C452)&gt;=1,INDIRECT($B452&amp;"!"&amp;"AG"&amp;$A452),0),""))</f>
        <v/>
      </c>
      <c r="Z452" s="253" t="str">
        <f t="array" aca="1" ref="Z452" ca="1">IF(Z$2="","",IFERROR(IF(FIND(Z$2,$C452)&gt;=1,INDIRECT($B452&amp;"!"&amp;"AG"&amp;$A452),0),""))</f>
        <v/>
      </c>
      <c r="AA452" s="253" t="str">
        <f t="array" aca="1" ref="AA452" ca="1">IF(AA$2="","",IFERROR(IF(FIND(AA$2,$C452)&gt;=1,INDIRECT($B452&amp;"!"&amp;"AG"&amp;$A452),0),""))</f>
        <v/>
      </c>
      <c r="AB452" s="253" t="str">
        <f t="array" aca="1" ref="AB452" ca="1">IF(AB$2="","",IFERROR(IF(FIND(AB$2,$C452)&gt;=1,INDIRECT($B452&amp;"!"&amp;"AG"&amp;$A452),0),""))</f>
        <v/>
      </c>
      <c r="AC452" s="253" t="str">
        <f t="array" aca="1" ref="AC452" ca="1">IF(AC$2="","",IFERROR(IF(FIND(AC$2,$C452)&gt;=1,INDIRECT($B452&amp;"!"&amp;"AG"&amp;$A452),0),""))</f>
        <v/>
      </c>
      <c r="AD452" s="253" t="str">
        <f t="array" aca="1" ref="AD452" ca="1">IF(AD$2="","",IFERROR(IF(FIND(AD$2,$C452)&gt;=1,INDIRECT($B452&amp;"!"&amp;"AG"&amp;$A452),0),""))</f>
        <v/>
      </c>
      <c r="AE452" s="253" t="str">
        <f t="array" aca="1" ref="AE452" ca="1">IF(AE$2="","",IFERROR(IF(FIND(AE$2,$C452)&gt;=1,INDIRECT($B452&amp;"!"&amp;"AG"&amp;$A452),0),""))</f>
        <v/>
      </c>
      <c r="AF452" s="253" t="str">
        <f t="array" aca="1" ref="AF452" ca="1">IF(AF$2="","",IFERROR(IF(FIND(AF$2,$C452)&gt;=1,INDIRECT($B452&amp;"!"&amp;"AG"&amp;$A452),0),""))</f>
        <v/>
      </c>
      <c r="AG452" s="253" t="str">
        <f t="array" aca="1" ref="AG452" ca="1">IF(AG$2="","",IFERROR(IF(FIND(AG$2,$C452)&gt;=1,INDIRECT($B452&amp;"!"&amp;"AG"&amp;$A452),0),""))</f>
        <v/>
      </c>
      <c r="AH452" s="253" t="str">
        <f t="array" aca="1" ref="AH452" ca="1">IF(AH$2="","",IFERROR(IF(FIND(AH$2,$C452)&gt;=1,INDIRECT($B452&amp;"!"&amp;"AG"&amp;$A452),0),""))</f>
        <v/>
      </c>
      <c r="AI452" s="253" t="str">
        <f t="array" aca="1" ref="AI452" ca="1">IF(AI$2="","",IFERROR(IF(FIND(AI$2,$C452)&gt;=1,INDIRECT($B452&amp;"!"&amp;"AG"&amp;$A452),0),""))</f>
        <v/>
      </c>
      <c r="AJ452" s="253" t="str">
        <f t="array" aca="1" ref="AJ452" ca="1">IF(AJ$2="","",IFERROR(IF(FIND(AJ$2,$C452)&gt;=1,INDIRECT($B452&amp;"!"&amp;"AG"&amp;$A452),0),""))</f>
        <v/>
      </c>
      <c r="AK452" s="253" t="str">
        <f t="array" aca="1" ref="AK452" ca="1">IF(AK$2="","",IFERROR(IF(FIND(AK$2,$C452)&gt;=1,INDIRECT($B452&amp;"!"&amp;"AG"&amp;$A452),0),""))</f>
        <v/>
      </c>
      <c r="AL452" s="253" t="str">
        <f t="array" aca="1" ref="AL452" ca="1">IF(AL$2="","",IFERROR(IF(FIND(AL$2,$C452)&gt;=1,INDIRECT($B452&amp;"!"&amp;"AG"&amp;$A452),0),""))</f>
        <v/>
      </c>
      <c r="AM452" s="253" t="str">
        <f t="array" aca="1" ref="AM452" ca="1">IF(AM$2="","",IFERROR(IF(FIND(AM$2,$C452)&gt;=1,INDIRECT($B452&amp;"!"&amp;"AG"&amp;$A452),0),""))</f>
        <v/>
      </c>
      <c r="AN452" s="253" t="str">
        <f t="array" aca="1" ref="AN452" ca="1">IF(AN$2="","",IFERROR(IF(FIND(AN$2,$C452)&gt;=1,INDIRECT($B452&amp;"!"&amp;"AG"&amp;$A452),0),""))</f>
        <v/>
      </c>
      <c r="AO452" s="253" t="str">
        <f t="array" aca="1" ref="AO452" ca="1">IF(AO$2="","",IFERROR(IF(FIND(AO$2,$C452)&gt;=1,INDIRECT($B452&amp;"!"&amp;"AG"&amp;$A452),0),""))</f>
        <v/>
      </c>
      <c r="AP452" s="253" t="str">
        <f t="array" aca="1" ref="AP452" ca="1">IF(AP$2="","",IFERROR(IF(FIND(AP$2,$C452)&gt;=1,INDIRECT($B452&amp;"!"&amp;"AG"&amp;$A452),0),""))</f>
        <v/>
      </c>
      <c r="AQ452" s="253" t="str">
        <f t="array" aca="1" ref="AQ452" ca="1">IF(AQ$2="","",IFERROR(IF(FIND(AQ$2,$C452)&gt;=1,INDIRECT($B452&amp;"!"&amp;"AG"&amp;$A452),0),""))</f>
        <v/>
      </c>
      <c r="AR452" s="253" t="str">
        <f t="array" aca="1" ref="AR452" ca="1">IF(AR$2="","",IFERROR(IF(FIND(AR$2,$C452)&gt;=1,INDIRECT($B452&amp;"!"&amp;"AG"&amp;$A452),0),""))</f>
        <v/>
      </c>
      <c r="AS452" s="253" t="str">
        <f t="array" aca="1" ref="AS452" ca="1">IF(AS$2="","",IFERROR(IF(FIND(AS$2,$C452)&gt;=1,INDIRECT($B452&amp;"!"&amp;"AG"&amp;$A452),0),""))</f>
        <v/>
      </c>
      <c r="AU452" s="254" t="str">
        <f t="array" aca="1" ref="AU452" ca="1">IFERROR(INDIRECT(B452&amp;"!"&amp;"A"&amp;A452),"")</f>
        <v>Illness</v>
      </c>
      <c r="AV452" s="2" t="str">
        <f t="shared" ca="1" si="375"/>
        <v>ILLNESS</v>
      </c>
      <c r="AW452" s="253" t="str">
        <f t="array" aca="1" ref="AW452" ca="1">IF(AW$2="","",IFERROR(IF(FIND(AW$2,$C452)&gt;=1,IF(INDIRECT($B452&amp;"!"&amp;"AH"&amp;$A452)="","",INDIRECT($B452&amp;"!"&amp;"AH"&amp;$A452)),0),""))</f>
        <v/>
      </c>
      <c r="AX452" s="253" t="str">
        <f t="array" aca="1" ref="AX452" ca="1">IF(AX$2="","",IFERROR(IF(FIND(AX$2,$C452)&gt;=1,IF(INDIRECT($B452&amp;"!"&amp;"AH"&amp;$A452)="","",INDIRECT($B452&amp;"!"&amp;"AH"&amp;$A452)),0),""))</f>
        <v/>
      </c>
      <c r="AY452" s="253" t="str">
        <f t="array" aca="1" ref="AY452" ca="1">IF(AY$2="","",IFERROR(IF(FIND(AY$2,$C452)&gt;=1,IF(INDIRECT($B452&amp;"!"&amp;"AH"&amp;$A452)="","",INDIRECT($B452&amp;"!"&amp;"AH"&amp;$A452)),0),""))</f>
        <v/>
      </c>
      <c r="AZ452" s="253" t="str">
        <f t="array" aca="1" ref="AZ452" ca="1">IF(AZ$2="","",IFERROR(IF(FIND(AZ$2,$C452)&gt;=1,IF(INDIRECT($B452&amp;"!"&amp;"AH"&amp;$A452)="","",INDIRECT($B452&amp;"!"&amp;"AH"&amp;$A452)),0),""))</f>
        <v/>
      </c>
      <c r="BA452" s="253" t="str">
        <f t="array" aca="1" ref="BA452" ca="1">IF(BA$2="","",IFERROR(IF(FIND(BA$2,$C452)&gt;=1,IF(INDIRECT($B452&amp;"!"&amp;"AH"&amp;$A452)="","",INDIRECT($B452&amp;"!"&amp;"AH"&amp;$A452)),0),""))</f>
        <v/>
      </c>
      <c r="BB452" s="253" t="str">
        <f t="array" aca="1" ref="BB452" ca="1">IF(BB$2="","",IFERROR(IF(FIND(BB$2,$C452)&gt;=1,IF(INDIRECT($B452&amp;"!"&amp;"AH"&amp;$A452)="","",INDIRECT($B452&amp;"!"&amp;"AH"&amp;$A452)),0),""))</f>
        <v/>
      </c>
      <c r="BC452" s="253" t="str">
        <f t="array" aca="1" ref="BC452" ca="1">IF(BC$2="","",IFERROR(IF(FIND(BC$2,$C452)&gt;=1,IF(INDIRECT($B452&amp;"!"&amp;"AH"&amp;$A452)="","",INDIRECT($B452&amp;"!"&amp;"AH"&amp;$A452)),0),""))</f>
        <v/>
      </c>
      <c r="BD452" s="253" t="str">
        <f t="array" aca="1" ref="BD452" ca="1">IF(BD$2="","",IFERROR(IF(FIND(BD$2,$C452)&gt;=1,IF(INDIRECT($B452&amp;"!"&amp;"AH"&amp;$A452)="","",INDIRECT($B452&amp;"!"&amp;"AH"&amp;$A452)),0),""))</f>
        <v/>
      </c>
      <c r="BE452" s="253" t="str">
        <f t="array" aca="1" ref="BE452" ca="1">IF(BE$2="","",IFERROR(IF(FIND(BE$2,$C452)&gt;=1,IF(INDIRECT($B452&amp;"!"&amp;"AH"&amp;$A452)="","",INDIRECT($B452&amp;"!"&amp;"AH"&amp;$A452)),0),""))</f>
        <v/>
      </c>
      <c r="BF452" s="253" t="str">
        <f t="array" aca="1" ref="BF452" ca="1">IF(BF$2="","",IFERROR(IF(FIND(BF$2,$C452)&gt;=1,IF(INDIRECT($B452&amp;"!"&amp;"AH"&amp;$A452)="","",INDIRECT($B452&amp;"!"&amp;"AH"&amp;$A452)),0),""))</f>
        <v/>
      </c>
      <c r="BG452" s="253" t="str">
        <f t="array" aca="1" ref="BG452" ca="1">IF(BG$2="","",IFERROR(IF(FIND(BG$2,$C452)&gt;=1,IF(INDIRECT($B452&amp;"!"&amp;"AH"&amp;$A452)="","",INDIRECT($B452&amp;"!"&amp;"AH"&amp;$A452)),0),""))</f>
        <v/>
      </c>
      <c r="BH452" s="253" t="str">
        <f t="array" aca="1" ref="BH452" ca="1">IF(BH$2="","",IFERROR(IF(FIND(BH$2,$C452)&gt;=1,IF(INDIRECT($B452&amp;"!"&amp;"AH"&amp;$A452)="","",INDIRECT($B452&amp;"!"&amp;"AH"&amp;$A452)),0),""))</f>
        <v/>
      </c>
      <c r="BI452" s="253" t="str">
        <f t="array" aca="1" ref="BI452" ca="1">IF(BI$2="","",IFERROR(IF(FIND(BI$2,$C452)&gt;=1,IF(INDIRECT($B452&amp;"!"&amp;"AH"&amp;$A452)="","",INDIRECT($B452&amp;"!"&amp;"AH"&amp;$A452)),0),""))</f>
        <v/>
      </c>
      <c r="BJ452" s="253" t="str">
        <f t="array" aca="1" ref="BJ452" ca="1">IF(BJ$2="","",IFERROR(IF(FIND(BJ$2,$C452)&gt;=1,IF(INDIRECT($B452&amp;"!"&amp;"AH"&amp;$A452)="","",INDIRECT($B452&amp;"!"&amp;"AH"&amp;$A452)),0),""))</f>
        <v/>
      </c>
      <c r="BK452" s="253" t="str">
        <f t="array" aca="1" ref="BK452" ca="1">IF(BK$2="","",IFERROR(IF(FIND(BK$2,$C452)&gt;=1,IF(INDIRECT($B452&amp;"!"&amp;"AH"&amp;$A452)="","",INDIRECT($B452&amp;"!"&amp;"AH"&amp;$A452)),0),""))</f>
        <v/>
      </c>
      <c r="BL452" s="253" t="str">
        <f t="array" aca="1" ref="BL452" ca="1">IF(BL$2="","",IFERROR(IF(FIND(BL$2,$C452)&gt;=1,IF(INDIRECT($B452&amp;"!"&amp;"AH"&amp;$A452)="","",INDIRECT($B452&amp;"!"&amp;"AH"&amp;$A452)),0),""))</f>
        <v/>
      </c>
      <c r="BM452" s="253" t="str">
        <f t="array" aca="1" ref="BM452" ca="1">IF(BM$2="","",IFERROR(IF(FIND(BM$2,$C452)&gt;=1,IF(INDIRECT($B452&amp;"!"&amp;"AH"&amp;$A452)="","",INDIRECT($B452&amp;"!"&amp;"AH"&amp;$A452)),0),""))</f>
        <v/>
      </c>
      <c r="BN452" s="253" t="str">
        <f t="array" aca="1" ref="BN452" ca="1">IF(BN$2="","",IFERROR(IF(FIND(BN$2,$C452)&gt;=1,IF(INDIRECT($B452&amp;"!"&amp;"AH"&amp;$A452)="","",INDIRECT($B452&amp;"!"&amp;"AH"&amp;$A452)),0),""))</f>
        <v/>
      </c>
      <c r="BO452" s="253" t="str">
        <f t="array" aca="1" ref="BO452" ca="1">IF(BO$2="","",IFERROR(IF(FIND(BO$2,$C452)&gt;=1,IF(INDIRECT($B452&amp;"!"&amp;"AH"&amp;$A452)="","",INDIRECT($B452&amp;"!"&amp;"AH"&amp;$A452)),0),""))</f>
        <v/>
      </c>
      <c r="BP452" s="253" t="str">
        <f t="array" aca="1" ref="BP452" ca="1">IF(BP$2="","",IFERROR(IF(FIND(BP$2,$C452)&gt;=1,IF(INDIRECT($B452&amp;"!"&amp;"AH"&amp;$A452)="","",INDIRECT($B452&amp;"!"&amp;"AH"&amp;$A452)),0),""))</f>
        <v/>
      </c>
      <c r="BQ452" s="253" t="str">
        <f t="array" aca="1" ref="BQ452" ca="1">IF(BQ$2="","",IFERROR(IF(FIND(BQ$2,$C452)&gt;=1,IF(INDIRECT($B452&amp;"!"&amp;"AH"&amp;$A452)="","",INDIRECT($B452&amp;"!"&amp;"AH"&amp;$A452)),0),""))</f>
        <v/>
      </c>
      <c r="BR452" s="253" t="str">
        <f t="array" aca="1" ref="BR452" ca="1">IF(BR$2="","",IFERROR(IF(FIND(BR$2,$C452)&gt;=1,IF(INDIRECT($B452&amp;"!"&amp;"AH"&amp;$A452)="","",INDIRECT($B452&amp;"!"&amp;"AH"&amp;$A452)),0),""))</f>
        <v/>
      </c>
      <c r="BS452" s="253" t="str">
        <f t="array" aca="1" ref="BS452" ca="1">IF(BS$2="","",IFERROR(IF(FIND(BS$2,$C452)&gt;=1,IF(INDIRECT($B452&amp;"!"&amp;"AH"&amp;$A452)="","",INDIRECT($B452&amp;"!"&amp;"AH"&amp;$A452)),0),""))</f>
        <v/>
      </c>
      <c r="BT452" s="253" t="str">
        <f t="array" aca="1" ref="BT452" ca="1">IF(BT$2="","",IFERROR(IF(FIND(BT$2,$C452)&gt;=1,IF(INDIRECT($B452&amp;"!"&amp;"AH"&amp;$A452)="","",INDIRECT($B452&amp;"!"&amp;"AH"&amp;$A452)),0),""))</f>
        <v/>
      </c>
      <c r="BU452" s="253" t="str">
        <f t="array" aca="1" ref="BU452" ca="1">IF(BU$2="","",IFERROR(IF(FIND(BU$2,$C452)&gt;=1,IF(INDIRECT($B452&amp;"!"&amp;"AH"&amp;$A452)="","",INDIRECT($B452&amp;"!"&amp;"AH"&amp;$A452)),0),""))</f>
        <v/>
      </c>
      <c r="BV452" s="253" t="str">
        <f t="array" aca="1" ref="BV452" ca="1">IF(BV$2="","",IFERROR(IF(FIND(BV$2,$C452)&gt;=1,IF(INDIRECT($B452&amp;"!"&amp;"AH"&amp;$A452)="","",INDIRECT($B452&amp;"!"&amp;"AH"&amp;$A452)),0),""))</f>
        <v/>
      </c>
      <c r="BW452" s="253" t="str">
        <f t="array" aca="1" ref="BW452" ca="1">IF(BW$2="","",IFERROR(IF(FIND(BW$2,$C452)&gt;=1,IF(INDIRECT($B452&amp;"!"&amp;"AH"&amp;$A452)="","",INDIRECT($B452&amp;"!"&amp;"AH"&amp;$A452)),0),""))</f>
        <v/>
      </c>
      <c r="BX452" s="253" t="str">
        <f t="array" aca="1" ref="BX452" ca="1">IF(BX$2="","",IFERROR(IF(FIND(BX$2,$C452)&gt;=1,IF(INDIRECT($B452&amp;"!"&amp;"AH"&amp;$A452)="","",INDIRECT($B452&amp;"!"&amp;"AH"&amp;$A452)),0),""))</f>
        <v/>
      </c>
      <c r="BY452" s="253" t="str">
        <f t="array" aca="1" ref="BY452" ca="1">IF(BY$2="","",IFERROR(IF(FIND(BY$2,$C452)&gt;=1,IF(INDIRECT($B452&amp;"!"&amp;"AH"&amp;$A452)="","",INDIRECT($B452&amp;"!"&amp;"AH"&amp;$A452)),0),""))</f>
        <v/>
      </c>
      <c r="BZ452" s="253" t="str">
        <f t="array" aca="1" ref="BZ452" ca="1">IF(BZ$2="","",IFERROR(IF(FIND(BZ$2,$C452)&gt;=1,IF(INDIRECT($B452&amp;"!"&amp;"AH"&amp;$A452)="","",INDIRECT($B452&amp;"!"&amp;"AH"&amp;$A452)),0),""))</f>
        <v/>
      </c>
      <c r="CA452" s="253" t="str">
        <f t="array" aca="1" ref="CA452" ca="1">IF(CA$2="","",IFERROR(IF(FIND(CA$2,$C452)&gt;=1,IF(INDIRECT($B452&amp;"!"&amp;"AH"&amp;$A452)="","",INDIRECT($B452&amp;"!"&amp;"AH"&amp;$A452)),0),""))</f>
        <v/>
      </c>
      <c r="CB452" s="253" t="str">
        <f t="array" aca="1" ref="CB452" ca="1">IF(CB$2="","",IFERROR(IF(FIND(CB$2,$C452)&gt;=1,IF(INDIRECT($B452&amp;"!"&amp;"AH"&amp;$A452)="","",INDIRECT($B452&amp;"!"&amp;"AH"&amp;$A452)),0),""))</f>
        <v/>
      </c>
      <c r="CC452" s="253" t="str">
        <f t="array" aca="1" ref="CC452" ca="1">IF(CC$2="","",IFERROR(IF(FIND(CC$2,$C452)&gt;=1,IF(INDIRECT($B452&amp;"!"&amp;"AH"&amp;$A452)="","",INDIRECT($B452&amp;"!"&amp;"AH"&amp;$A452)),0),""))</f>
        <v/>
      </c>
      <c r="CD452" s="253" t="str">
        <f t="array" aca="1" ref="CD452" ca="1">IF(CD$2="","",IFERROR(IF(FIND(CD$2,$C452)&gt;=1,IF(INDIRECT($B452&amp;"!"&amp;"AH"&amp;$A452)="","",INDIRECT($B452&amp;"!"&amp;"AH"&amp;$A452)),0),""))</f>
        <v/>
      </c>
      <c r="CE452" s="253" t="str">
        <f t="array" aca="1" ref="CE452" ca="1">IF(CE$2="","",IFERROR(IF(FIND(CE$2,$C452)&gt;=1,IF(INDIRECT($B452&amp;"!"&amp;"AH"&amp;$A452)="","",INDIRECT($B452&amp;"!"&amp;"AH"&amp;$A452)),0),""))</f>
        <v/>
      </c>
      <c r="CF452" s="253" t="str">
        <f t="array" aca="1" ref="CF452" ca="1">IF(CF$2="","",IFERROR(IF(FIND(CF$2,$C452)&gt;=1,IF(INDIRECT($B452&amp;"!"&amp;"AH"&amp;$A452)="","",INDIRECT($B452&amp;"!"&amp;"AH"&amp;$A452)),0),""))</f>
        <v/>
      </c>
      <c r="CG452" s="253" t="str">
        <f t="array" aca="1" ref="CG452" ca="1">IF(CG$2="","",IFERROR(IF(FIND(CG$2,$C452)&gt;=1,IF(INDIRECT($B452&amp;"!"&amp;"AH"&amp;$A452)="","",INDIRECT($B452&amp;"!"&amp;"AH"&amp;$A452)),0),""))</f>
        <v/>
      </c>
      <c r="CH452" s="253" t="str">
        <f t="array" aca="1" ref="CH452" ca="1">IF(CH$2="","",IFERROR(IF(FIND(CH$2,$C452)&gt;=1,IF(INDIRECT($B452&amp;"!"&amp;"AH"&amp;$A452)="","",INDIRECT($B452&amp;"!"&amp;"AH"&amp;$A452)),0),""))</f>
        <v/>
      </c>
      <c r="CI452" s="253" t="str">
        <f t="array" aca="1" ref="CI452" ca="1">IF(CI$2="","",IFERROR(IF(FIND(CI$2,$C452)&gt;=1,IF(INDIRECT($B452&amp;"!"&amp;"AH"&amp;$A452)="","",INDIRECT($B452&amp;"!"&amp;"AH"&amp;$A452)),0),""))</f>
        <v/>
      </c>
      <c r="CJ452" s="253" t="str">
        <f t="array" aca="1" ref="CJ452" ca="1">IF(CJ$2="","",IFERROR(IF(FIND(CJ$2,$C452)&gt;=1,IF(INDIRECT($B452&amp;"!"&amp;"AH"&amp;$A452)="","",INDIRECT($B452&amp;"!"&amp;"AH"&amp;$A452)),0),""))</f>
        <v/>
      </c>
      <c r="CK452" s="253" t="str">
        <f t="array" aca="1" ref="CK452" ca="1">IF(CK$2="","",IFERROR(IF(FIND(CK$2,$C452)&gt;=1,IF(INDIRECT($B452&amp;"!"&amp;"AH"&amp;$A452)="","",INDIRECT($B452&amp;"!"&amp;"AH"&amp;$A452)),0),""))</f>
        <v/>
      </c>
      <c r="CL452" s="253" t="str">
        <f t="array" aca="1" ref="CL452" ca="1">IF(CL$2="","",IFERROR(IF(FIND(CL$2,$C452)&gt;=1,IF(INDIRECT($B452&amp;"!"&amp;"AH"&amp;$A452)="","",INDIRECT($B452&amp;"!"&amp;"AH"&amp;$A452)),0),""))</f>
        <v/>
      </c>
      <c r="CO452" s="2" t="str">
        <f t="shared" ca="1" si="376"/>
        <v>ILLNESS</v>
      </c>
      <c r="CP452" s="253" t="str">
        <f t="array" aca="1" ref="CP452" ca="1">IF(CP$2="","",IFERROR(IF(FIND(CP$2,$C452)&gt;=1,INDIRECT($B452&amp;"!"&amp;"AG"&amp;$A452),0),""))</f>
        <v/>
      </c>
      <c r="CQ452" s="253" t="str">
        <f t="array" aca="1" ref="CQ452" ca="1">IF(CQ$2="","",IFERROR(IF(FIND(CQ$2,$C452)&gt;=1,INDIRECT($B452&amp;"!"&amp;"AG"&amp;$A452),0),""))</f>
        <v/>
      </c>
      <c r="CR452" s="253" t="str">
        <f t="array" aca="1" ref="CR452" ca="1">IF(CR$2="","",IFERROR(IF(FIND(CR$2,$C452)&gt;=1,INDIRECT($B452&amp;"!"&amp;"AG"&amp;$A452),0),""))</f>
        <v/>
      </c>
      <c r="CS452" s="253" t="str">
        <f t="array" aca="1" ref="CS452" ca="1">IF(CS$2="","",IFERROR(IF(FIND(CS$2,$C452)&gt;=1,INDIRECT($B452&amp;"!"&amp;"AG"&amp;$A452),0),""))</f>
        <v/>
      </c>
      <c r="CV452" s="2" t="str">
        <f t="shared" ca="1" si="377"/>
        <v>ILLNESS</v>
      </c>
      <c r="CW452" s="253" t="str">
        <f t="array" aca="1" ref="CW452" ca="1">IF(CW$2="","",IFERROR(IF(FIND(CW$2,$C452)&gt;=1,IF(INDIRECT($B452&amp;"!"&amp;"AH"&amp;$A452)="","",INDIRECT($B452&amp;"!"&amp;"AH"&amp;$A452)&amp;" "),0),""))</f>
        <v/>
      </c>
      <c r="CX452" s="253" t="str">
        <f t="array" aca="1" ref="CX452" ca="1">IF(CX$2="","",IFERROR(IF(FIND(CX$2,$C452)&gt;=1,IF(INDIRECT($B452&amp;"!"&amp;"AH"&amp;$A452)="","",INDIRECT($B452&amp;"!"&amp;"AH"&amp;$A452)&amp;" "),0),""))</f>
        <v/>
      </c>
      <c r="CY452" s="253" t="str">
        <f t="array" aca="1" ref="CY452" ca="1">IF(CY$2="","",IFERROR(IF(FIND(CY$2,$C452)&gt;=1,IF(INDIRECT($B452&amp;"!"&amp;"AH"&amp;$A452)="","",INDIRECT($B452&amp;"!"&amp;"AH"&amp;$A452)&amp;" "),0),""))</f>
        <v/>
      </c>
      <c r="CZ452" s="253" t="str">
        <f t="array" aca="1" ref="CZ452" ca="1">IF(CZ$2="","",IFERROR(IF(FIND(CZ$2,$C452)&gt;=1,IF(INDIRECT($B452&amp;"!"&amp;"AH"&amp;$A452)="","",INDIRECT($B452&amp;"!"&amp;"AH"&amp;$A452)&amp;" "),0),""))</f>
        <v/>
      </c>
      <c r="DC452" s="2" t="str">
        <f t="shared" ca="1" si="337"/>
        <v>ILLNESS</v>
      </c>
      <c r="DD452" s="253" t="str" cm="1">
        <f t="array" aca="1" ref="DD452" ca="1">IF(DD$2="","",IFERROR(IF(FIND(DD$2,$C452)&gt;=1,INDIRECT($B452&amp;"!"&amp;"AG"&amp;$A452),0),""))</f>
        <v/>
      </c>
      <c r="DE452" s="253" t="str" cm="1">
        <f t="array" aca="1" ref="DE452" ca="1">IF(DE$2="","",IFERROR(IF(FIND(DE$2,$C452)&gt;=1,INDIRECT($B452&amp;"!"&amp;"AG"&amp;$A452),0),""))</f>
        <v/>
      </c>
      <c r="DF452" s="253" t="str" cm="1">
        <f t="array" aca="1" ref="DF452" ca="1">IF(DF$2="","",IFERROR(IF(FIND(DF$2,$C452)&gt;=1,INDIRECT($B452&amp;"!"&amp;"AG"&amp;$A452),0),""))</f>
        <v/>
      </c>
      <c r="DG452" s="253" t="str" cm="1">
        <f t="array" aca="1" ref="DG452" ca="1">IF(DG$2="","",IFERROR(IF(FIND(DG$2,$C452)&gt;=1,INDIRECT($B452&amp;"!"&amp;"AG"&amp;$A452),0),""))</f>
        <v/>
      </c>
      <c r="DH452" s="253" t="str" cm="1">
        <f t="array" aca="1" ref="DH452" ca="1">IF(DH$2="","",IFERROR(IF(FIND(DH$2,$C452)&gt;=1,INDIRECT($B452&amp;"!"&amp;"AG"&amp;$A452),0),""))</f>
        <v/>
      </c>
      <c r="DI452" s="253" t="str" cm="1">
        <f t="array" aca="1" ref="DI452" ca="1">IF(DI$2="","",IFERROR(IF(FIND(DI$2,$C452)&gt;=1,INDIRECT($B452&amp;"!"&amp;"AG"&amp;$A452),0),""))</f>
        <v/>
      </c>
      <c r="DJ452" s="253" t="str" cm="1">
        <f t="array" aca="1" ref="DJ452" ca="1">IF(DJ$2="","",IFERROR(IF(FIND(DJ$2,$C452)&gt;=1,INDIRECT($B452&amp;"!"&amp;"AG"&amp;$A452),0),""))</f>
        <v/>
      </c>
      <c r="DK452" s="253" t="str" cm="1">
        <f t="array" aca="1" ref="DK452" ca="1">IF(DK$2="","",IFERROR(IF(FIND(DK$2,$C452)&gt;=1,INDIRECT($B452&amp;"!"&amp;"AG"&amp;$A452),0),""))</f>
        <v/>
      </c>
      <c r="DL452" s="253" t="str" cm="1">
        <f t="array" aca="1" ref="DL452" ca="1">IF(DL$2="","",IFERROR(IF(FIND(DL$2,$C452)&gt;=1,INDIRECT($B452&amp;"!"&amp;"AG"&amp;$A452),0),""))</f>
        <v/>
      </c>
      <c r="DM452" s="253" t="str" cm="1">
        <f t="array" aca="1" ref="DM452" ca="1">IF(DM$2="","",IFERROR(IF(FIND(DM$2,$C452)&gt;=1,INDIRECT($B452&amp;"!"&amp;"AG"&amp;$A452),0),""))</f>
        <v/>
      </c>
      <c r="DN452" s="253" t="str" cm="1">
        <f t="array" aca="1" ref="DN452" ca="1">IF(DN$2="","",IFERROR(IF(FIND(DN$2,$C452)&gt;=1,INDIRECT($B452&amp;"!"&amp;"AG"&amp;$A452),0),""))</f>
        <v/>
      </c>
      <c r="DO452" s="253" t="str" cm="1">
        <f t="array" aca="1" ref="DO452" ca="1">IF(DO$2="","",IFERROR(IF(FIND(DO$2,$C452)&gt;=1,INDIRECT($B452&amp;"!"&amp;"AG"&amp;$A452),0),""))</f>
        <v/>
      </c>
      <c r="DP452" s="253" t="str" cm="1">
        <f t="array" aca="1" ref="DP452" ca="1">IF(DP$2="","",IFERROR(IF(FIND(DP$2,$C452)&gt;=1,INDIRECT($B452&amp;"!"&amp;"AG"&amp;$A452),0),""))</f>
        <v/>
      </c>
      <c r="DQ452" s="253" t="str" cm="1">
        <f t="array" aca="1" ref="DQ452" ca="1">IF(DQ$2="","",IFERROR(IF(FIND(DQ$2,$C452)&gt;=1,INDIRECT($B452&amp;"!"&amp;"AG"&amp;$A452),0),""))</f>
        <v/>
      </c>
      <c r="DR452" s="253" t="str" cm="1">
        <f t="array" aca="1" ref="DR452" ca="1">IF(DR$2="","",IFERROR(IF(FIND(DR$2,$C452)&gt;=1,INDIRECT($B452&amp;"!"&amp;"AG"&amp;$A452),0),""))</f>
        <v/>
      </c>
      <c r="DS452" s="253" t="str" cm="1">
        <f t="array" aca="1" ref="DS452" ca="1">IF(DS$2="","",IFERROR(IF(FIND(DS$2,$C452)&gt;=1,INDIRECT($B452&amp;"!"&amp;"AG"&amp;$A452),0),""))</f>
        <v/>
      </c>
      <c r="DT452" s="253" t="str" cm="1">
        <f t="array" aca="1" ref="DT452" ca="1">IF(DT$2="","",IFERROR(IF(FIND(DT$2,$C452)&gt;=1,INDIRECT($B452&amp;"!"&amp;"AG"&amp;$A452),0),""))</f>
        <v/>
      </c>
      <c r="DU452" s="253" t="str" cm="1">
        <f t="array" aca="1" ref="DU452" ca="1">IF(DU$2="","",IFERROR(IF(FIND(DU$2,$C452)&gt;=1,INDIRECT($B452&amp;"!"&amp;"AG"&amp;$A452),0),""))</f>
        <v/>
      </c>
      <c r="DV452" s="253" t="str" cm="1">
        <f t="array" aca="1" ref="DV452" ca="1">IF(DV$2="","",IFERROR(IF(FIND(DV$2,$C452)&gt;=1,INDIRECT($B452&amp;"!"&amp;"AG"&amp;$A452),0),""))</f>
        <v/>
      </c>
      <c r="DW452" s="253" t="str" cm="1">
        <f t="array" aca="1" ref="DW452" ca="1">IF(DW$2="","",IFERROR(IF(FIND(DW$2,$C452)&gt;=1,INDIRECT($B452&amp;"!"&amp;"AG"&amp;$A452),0),""))</f>
        <v/>
      </c>
      <c r="DX452" s="253" t="str" cm="1">
        <f t="array" aca="1" ref="DX452" ca="1">IF(DX$2="","",IFERROR(IF(FIND(DX$2,$C452)&gt;=1,INDIRECT($B452&amp;"!"&amp;"AG"&amp;$A452),0),""))</f>
        <v/>
      </c>
      <c r="DY452" s="253" t="str" cm="1">
        <f t="array" aca="1" ref="DY452" ca="1">IF(DY$2="","",IFERROR(IF(FIND(DY$2,$C452)&gt;=1,INDIRECT($B452&amp;"!"&amp;"AG"&amp;$A452),0),""))</f>
        <v/>
      </c>
      <c r="DZ452" s="253" t="str" cm="1">
        <f t="array" aca="1" ref="DZ452" ca="1">IF(DZ$2="","",IFERROR(IF(FIND(DZ$2,$C452)&gt;=1,INDIRECT($B452&amp;"!"&amp;"AG"&amp;$A452),0),""))</f>
        <v/>
      </c>
      <c r="EA452" s="253" t="str" cm="1">
        <f t="array" aca="1" ref="EA452" ca="1">IF(EA$2="","",IFERROR(IF(FIND(EA$2,$C452)&gt;=1,INDIRECT($B452&amp;"!"&amp;"AG"&amp;$A452),0),""))</f>
        <v/>
      </c>
      <c r="EB452" s="253" t="str" cm="1">
        <f t="array" aca="1" ref="EB452" ca="1">IF(EB$2="","",IFERROR(IF(FIND(EB$2,$C452)&gt;=1,INDIRECT($B452&amp;"!"&amp;"AG"&amp;$A452),0),""))</f>
        <v/>
      </c>
      <c r="EC452" s="253" t="str" cm="1">
        <f t="array" aca="1" ref="EC452" ca="1">IF(EC$2="","",IFERROR(IF(FIND(EC$2,$C452)&gt;=1,INDIRECT($B452&amp;"!"&amp;"AG"&amp;$A452),0),""))</f>
        <v/>
      </c>
      <c r="ED452" s="253" t="str" cm="1">
        <f t="array" aca="1" ref="ED452" ca="1">IF(ED$2="","",IFERROR(IF(FIND(ED$2,$C452)&gt;=1,INDIRECT($B452&amp;"!"&amp;"AG"&amp;$A452),0),""))</f>
        <v/>
      </c>
      <c r="EE452" s="253" t="str" cm="1">
        <f t="array" aca="1" ref="EE452" ca="1">IF(EE$2="","",IFERROR(IF(FIND(EE$2,$C452)&gt;=1,INDIRECT($B452&amp;"!"&amp;"AG"&amp;$A452),0),""))</f>
        <v/>
      </c>
      <c r="EF452" s="253" t="str" cm="1">
        <f t="array" aca="1" ref="EF452" ca="1">IF(EF$2="","",IFERROR(IF(FIND(EF$2,$C452)&gt;=1,INDIRECT($B452&amp;"!"&amp;"AG"&amp;$A452),0),""))</f>
        <v/>
      </c>
      <c r="EG452" s="253" t="str" cm="1">
        <f t="array" aca="1" ref="EG452" ca="1">IF(EG$2="","",IFERROR(IF(FIND(EG$2,$C452)&gt;=1,INDIRECT($B452&amp;"!"&amp;"AG"&amp;$A452),0),""))</f>
        <v/>
      </c>
      <c r="EH452" s="253" t="str" cm="1">
        <f t="array" aca="1" ref="EH452" ca="1">IF(EH$2="","",IFERROR(IF(FIND(EH$2,$C452)&gt;=1,INDIRECT($B452&amp;"!"&amp;"AG"&amp;$A452),0),""))</f>
        <v/>
      </c>
      <c r="EI452" s="253" t="str" cm="1">
        <f t="array" aca="1" ref="EI452" ca="1">IF(EI$2="","",IFERROR(IF(FIND(EI$2,$C452)&gt;=1,INDIRECT($B452&amp;"!"&amp;"AG"&amp;$A452),0),""))</f>
        <v/>
      </c>
      <c r="EJ452" s="253" t="str" cm="1">
        <f t="array" aca="1" ref="EJ452" ca="1">IF(EJ$2="","",IFERROR(IF(FIND(EJ$2,$C452)&gt;=1,INDIRECT($B452&amp;"!"&amp;"AG"&amp;$A452),0),""))</f>
        <v/>
      </c>
      <c r="EK452" s="253" t="str" cm="1">
        <f t="array" aca="1" ref="EK452" ca="1">IF(EK$2="","",IFERROR(IF(FIND(EK$2,$C452)&gt;=1,INDIRECT($B452&amp;"!"&amp;"AG"&amp;$A452),0),""))</f>
        <v/>
      </c>
      <c r="EL452" s="253" t="str" cm="1">
        <f t="array" aca="1" ref="EL452" ca="1">IF(EL$2="","",IFERROR(IF(FIND(EL$2,$C452)&gt;=1,INDIRECT($B452&amp;"!"&amp;"AG"&amp;$A452),0),""))</f>
        <v/>
      </c>
      <c r="EM452" s="253" t="str" cm="1">
        <f t="array" aca="1" ref="EM452" ca="1">IF(EM$2="","",IFERROR(IF(FIND(EM$2,$C452)&gt;=1,INDIRECT($B452&amp;"!"&amp;"AG"&amp;$A452),0),""))</f>
        <v/>
      </c>
      <c r="EN452" s="253" t="str" cm="1">
        <f t="array" aca="1" ref="EN452" ca="1">IF(EN$2="","",IFERROR(IF(FIND(EN$2,$C452)&gt;=1,INDIRECT($B452&amp;"!"&amp;"AG"&amp;$A452),0),""))</f>
        <v/>
      </c>
      <c r="EO452" s="253" t="str" cm="1">
        <f t="array" aca="1" ref="EO452" ca="1">IF(EO$2="","",IFERROR(IF(FIND(EO$2,$C452)&gt;=1,INDIRECT($B452&amp;"!"&amp;"AG"&amp;$A452),0),""))</f>
        <v/>
      </c>
      <c r="EP452" s="253" t="str" cm="1">
        <f t="array" aca="1" ref="EP452" ca="1">IF(EP$2="","",IFERROR(IF(FIND(EP$2,$C452)&gt;=1,INDIRECT($B452&amp;"!"&amp;"AG"&amp;$A452),0),""))</f>
        <v/>
      </c>
      <c r="EQ452" s="253" t="str" cm="1">
        <f t="array" aca="1" ref="EQ452" ca="1">IF(EQ$2="","",IFERROR(IF(FIND(EQ$2,$C452)&gt;=1,INDIRECT($B452&amp;"!"&amp;"AG"&amp;$A452),0),""))</f>
        <v/>
      </c>
      <c r="ER452" s="253" t="str" cm="1">
        <f t="array" aca="1" ref="ER452" ca="1">IF(ER$2="","",IFERROR(IF(FIND(ER$2,$C452)&gt;=1,INDIRECT($B452&amp;"!"&amp;"AG"&amp;$A452),0),""))</f>
        <v/>
      </c>
      <c r="ES452" s="253" t="str" cm="1">
        <f t="array" aca="1" ref="ES452" ca="1">IF(ES$2="","",IFERROR(IF(FIND(ES$2,$C452)&gt;=1,INDIRECT($B452&amp;"!"&amp;"AG"&amp;$A452),0),""))</f>
        <v/>
      </c>
      <c r="ET452" s="253" t="str" cm="1">
        <f t="array" aca="1" ref="ET452" ca="1">IF(ET$2="","",IFERROR(IF(FIND(ET$2,$C452)&gt;=1,INDIRECT($B452&amp;"!"&amp;"AG"&amp;$A452),0),""))</f>
        <v/>
      </c>
      <c r="EU452" s="253" t="str" cm="1">
        <f t="array" aca="1" ref="EU452" ca="1">IF(EU$2="","",IFERROR(IF(FIND(EU$2,$C452)&gt;=1,INDIRECT($B452&amp;"!"&amp;"AG"&amp;$A452),0),""))</f>
        <v/>
      </c>
      <c r="EV452" s="253" cm="1">
        <f t="array" aca="1" ref="EV452" ca="1">IF(EV$2="","",IFERROR(IF(FIND(EV$2,$C452)&gt;=1,INDIRECT($B452&amp;"!"&amp;"AG"&amp;$A452),0),""))</f>
        <v>0</v>
      </c>
    </row>
    <row r="453" spans="1:152" x14ac:dyDescent="0.3">
      <c r="AU453" s="254" t="str">
        <f t="array" aca="1" ref="AU453" ca="1">IFERROR(INDIRECT(B453&amp;"!"&amp;"A"&amp;A453),"")</f>
        <v/>
      </c>
    </row>
    <row r="454" spans="1:152" x14ac:dyDescent="0.3">
      <c r="AU454" s="254" t="str">
        <f t="array" aca="1" ref="AU454" ca="1">IFERROR(INDIRECT(B454&amp;"!"&amp;"A"&amp;A454),"")</f>
        <v/>
      </c>
    </row>
    <row r="455" spans="1:152" x14ac:dyDescent="0.3">
      <c r="AU455" s="254" t="str">
        <f t="array" aca="1" ref="AU455" ca="1">IFERROR(INDIRECT(B455&amp;"!"&amp;"A"&amp;A455),"")</f>
        <v/>
      </c>
    </row>
    <row r="456" spans="1:152" x14ac:dyDescent="0.3">
      <c r="AU456" s="254" t="str">
        <f t="array" aca="1" ref="AU456" ca="1">IFERROR(INDIRECT(B456&amp;"!"&amp;"A"&amp;A456),"")</f>
        <v/>
      </c>
    </row>
    <row r="457" spans="1:152" x14ac:dyDescent="0.3">
      <c r="AU457" s="254" t="str">
        <f t="array" aca="1" ref="AU457" ca="1">IFERROR(INDIRECT(B457&amp;"!"&amp;"A"&amp;A457),"")</f>
        <v/>
      </c>
    </row>
    <row r="458" spans="1:152" x14ac:dyDescent="0.3">
      <c r="D458" s="255" t="str">
        <f t="shared" ref="D458:AS458" si="381">D$2</f>
        <v/>
      </c>
      <c r="E458" s="255" t="str">
        <f t="shared" si="381"/>
        <v/>
      </c>
      <c r="F458" s="255" t="str">
        <f t="shared" si="381"/>
        <v/>
      </c>
      <c r="G458" s="255" t="str">
        <f t="shared" si="381"/>
        <v/>
      </c>
      <c r="H458" s="255" t="str">
        <f t="shared" si="381"/>
        <v/>
      </c>
      <c r="I458" s="255" t="str">
        <f t="shared" si="381"/>
        <v/>
      </c>
      <c r="J458" s="255" t="str">
        <f t="shared" si="381"/>
        <v/>
      </c>
      <c r="K458" s="255" t="str">
        <f t="shared" si="381"/>
        <v/>
      </c>
      <c r="L458" s="255" t="str">
        <f t="shared" si="381"/>
        <v/>
      </c>
      <c r="M458" s="255" t="str">
        <f t="shared" si="381"/>
        <v/>
      </c>
      <c r="N458" s="255" t="str">
        <f t="shared" si="381"/>
        <v/>
      </c>
      <c r="O458" s="255" t="str">
        <f t="shared" si="381"/>
        <v/>
      </c>
      <c r="P458" s="255" t="str">
        <f t="shared" si="381"/>
        <v/>
      </c>
      <c r="Q458" s="255" t="str">
        <f t="shared" si="381"/>
        <v/>
      </c>
      <c r="R458" s="255" t="str">
        <f t="shared" si="381"/>
        <v/>
      </c>
      <c r="S458" s="255" t="str">
        <f t="shared" si="381"/>
        <v/>
      </c>
      <c r="T458" s="255" t="str">
        <f t="shared" si="381"/>
        <v/>
      </c>
      <c r="U458" s="255" t="str">
        <f t="shared" si="381"/>
        <v/>
      </c>
      <c r="V458" s="255" t="str">
        <f t="shared" si="381"/>
        <v/>
      </c>
      <c r="W458" s="255" t="str">
        <f t="shared" si="381"/>
        <v/>
      </c>
      <c r="X458" s="255" t="str">
        <f t="shared" si="381"/>
        <v/>
      </c>
      <c r="Y458" s="255" t="str">
        <f t="shared" si="381"/>
        <v/>
      </c>
      <c r="Z458" s="255" t="str">
        <f t="shared" si="381"/>
        <v/>
      </c>
      <c r="AA458" s="255" t="str">
        <f t="shared" si="381"/>
        <v/>
      </c>
      <c r="AB458" s="255" t="str">
        <f t="shared" si="381"/>
        <v/>
      </c>
      <c r="AC458" s="255" t="str">
        <f t="shared" si="381"/>
        <v/>
      </c>
      <c r="AD458" s="255" t="str">
        <f t="shared" si="381"/>
        <v/>
      </c>
      <c r="AE458" s="255" t="str">
        <f t="shared" si="381"/>
        <v/>
      </c>
      <c r="AF458" s="255" t="str">
        <f t="shared" si="381"/>
        <v/>
      </c>
      <c r="AG458" s="255" t="str">
        <f t="shared" si="381"/>
        <v/>
      </c>
      <c r="AH458" s="255" t="str">
        <f t="shared" si="381"/>
        <v/>
      </c>
      <c r="AI458" s="255" t="str">
        <f t="shared" si="381"/>
        <v/>
      </c>
      <c r="AJ458" s="255" t="str">
        <f t="shared" si="381"/>
        <v/>
      </c>
      <c r="AK458" s="255" t="str">
        <f t="shared" si="381"/>
        <v/>
      </c>
      <c r="AL458" s="255" t="str">
        <f t="shared" si="381"/>
        <v/>
      </c>
      <c r="AM458" s="255" t="str">
        <f t="shared" si="381"/>
        <v/>
      </c>
      <c r="AN458" s="255" t="str">
        <f t="shared" si="381"/>
        <v/>
      </c>
      <c r="AO458" s="255" t="str">
        <f t="shared" si="381"/>
        <v/>
      </c>
      <c r="AP458" s="255" t="str">
        <f t="shared" si="381"/>
        <v/>
      </c>
      <c r="AQ458" s="255" t="str">
        <f t="shared" si="381"/>
        <v/>
      </c>
      <c r="AR458" s="255" t="str">
        <f t="shared" si="381"/>
        <v/>
      </c>
      <c r="AS458" s="255" t="str">
        <f t="shared" si="381"/>
        <v/>
      </c>
      <c r="AU458" s="254" t="str">
        <f t="array" aca="1" ref="AU458" ca="1">IFERROR(INDIRECT(B458&amp;"!"&amp;"A"&amp;A458),"")</f>
        <v/>
      </c>
      <c r="AW458" s="255" t="str">
        <f t="shared" ref="AW458:CL458" si="382">AW$2</f>
        <v/>
      </c>
      <c r="AX458" s="255" t="str">
        <f t="shared" si="382"/>
        <v/>
      </c>
      <c r="AY458" s="255" t="str">
        <f t="shared" si="382"/>
        <v/>
      </c>
      <c r="AZ458" s="255" t="str">
        <f t="shared" si="382"/>
        <v/>
      </c>
      <c r="BA458" s="255" t="str">
        <f t="shared" si="382"/>
        <v/>
      </c>
      <c r="BB458" s="255" t="str">
        <f t="shared" si="382"/>
        <v/>
      </c>
      <c r="BC458" s="255" t="str">
        <f t="shared" si="382"/>
        <v/>
      </c>
      <c r="BD458" s="255" t="str">
        <f t="shared" si="382"/>
        <v/>
      </c>
      <c r="BE458" s="255" t="str">
        <f t="shared" si="382"/>
        <v/>
      </c>
      <c r="BF458" s="255" t="str">
        <f t="shared" si="382"/>
        <v/>
      </c>
      <c r="BG458" s="255" t="str">
        <f t="shared" si="382"/>
        <v/>
      </c>
      <c r="BH458" s="255" t="str">
        <f t="shared" si="382"/>
        <v/>
      </c>
      <c r="BI458" s="255" t="str">
        <f t="shared" si="382"/>
        <v/>
      </c>
      <c r="BJ458" s="255" t="str">
        <f t="shared" si="382"/>
        <v/>
      </c>
      <c r="BK458" s="255" t="str">
        <f t="shared" si="382"/>
        <v/>
      </c>
      <c r="BL458" s="255" t="str">
        <f t="shared" si="382"/>
        <v/>
      </c>
      <c r="BM458" s="255" t="str">
        <f t="shared" si="382"/>
        <v/>
      </c>
      <c r="BN458" s="255" t="str">
        <f t="shared" si="382"/>
        <v/>
      </c>
      <c r="BO458" s="255" t="str">
        <f t="shared" si="382"/>
        <v/>
      </c>
      <c r="BP458" s="255" t="str">
        <f t="shared" si="382"/>
        <v/>
      </c>
      <c r="BQ458" s="255" t="str">
        <f t="shared" si="382"/>
        <v/>
      </c>
      <c r="BR458" s="255" t="str">
        <f t="shared" si="382"/>
        <v/>
      </c>
      <c r="BS458" s="255" t="str">
        <f t="shared" si="382"/>
        <v/>
      </c>
      <c r="BT458" s="255" t="str">
        <f t="shared" si="382"/>
        <v/>
      </c>
      <c r="BU458" s="255" t="str">
        <f t="shared" si="382"/>
        <v/>
      </c>
      <c r="BV458" s="255" t="str">
        <f t="shared" si="382"/>
        <v/>
      </c>
      <c r="BW458" s="255" t="str">
        <f t="shared" si="382"/>
        <v/>
      </c>
      <c r="BX458" s="255" t="str">
        <f t="shared" si="382"/>
        <v/>
      </c>
      <c r="BY458" s="255" t="str">
        <f t="shared" si="382"/>
        <v/>
      </c>
      <c r="BZ458" s="255" t="str">
        <f t="shared" si="382"/>
        <v/>
      </c>
      <c r="CA458" s="255" t="str">
        <f t="shared" si="382"/>
        <v/>
      </c>
      <c r="CB458" s="255" t="str">
        <f t="shared" si="382"/>
        <v/>
      </c>
      <c r="CC458" s="255" t="str">
        <f t="shared" si="382"/>
        <v/>
      </c>
      <c r="CD458" s="255" t="str">
        <f t="shared" si="382"/>
        <v/>
      </c>
      <c r="CE458" s="255" t="str">
        <f t="shared" si="382"/>
        <v/>
      </c>
      <c r="CF458" s="255" t="str">
        <f t="shared" si="382"/>
        <v/>
      </c>
      <c r="CG458" s="255" t="str">
        <f t="shared" si="382"/>
        <v/>
      </c>
      <c r="CH458" s="255" t="str">
        <f t="shared" si="382"/>
        <v/>
      </c>
      <c r="CI458" s="255" t="str">
        <f t="shared" si="382"/>
        <v/>
      </c>
      <c r="CJ458" s="255" t="str">
        <f t="shared" si="382"/>
        <v/>
      </c>
      <c r="CK458" s="255" t="str">
        <f t="shared" si="382"/>
        <v/>
      </c>
      <c r="CL458" s="255" t="str">
        <f t="shared" si="382"/>
        <v/>
      </c>
      <c r="CP458" s="252">
        <f>ACROEU_1</f>
        <v>0</v>
      </c>
      <c r="CQ458" s="252">
        <f>ACROEU_2</f>
        <v>0</v>
      </c>
      <c r="CR458" s="252">
        <f>ACROEU_3</f>
        <v>0</v>
      </c>
      <c r="CS458" s="252">
        <f>ACROEU_4</f>
        <v>0</v>
      </c>
      <c r="CW458" s="252">
        <f>ACROEU_1</f>
        <v>0</v>
      </c>
      <c r="CX458" s="252">
        <f>ACROEU_2</f>
        <v>0</v>
      </c>
      <c r="CY458" s="252">
        <f>ACROEU_3</f>
        <v>0</v>
      </c>
      <c r="CZ458" s="252">
        <f>ACROEU_4</f>
        <v>0</v>
      </c>
      <c r="DD458" s="255">
        <f t="shared" ref="DD458:EV458" si="383">DD$2</f>
        <v>0</v>
      </c>
      <c r="DE458" s="255">
        <f t="shared" si="383"/>
        <v>0</v>
      </c>
      <c r="DF458" s="255">
        <f t="shared" si="383"/>
        <v>0</v>
      </c>
      <c r="DG458" s="255">
        <f t="shared" si="383"/>
        <v>0</v>
      </c>
      <c r="DH458" s="255" t="str">
        <f t="shared" si="383"/>
        <v/>
      </c>
      <c r="DI458" s="255" t="str">
        <f t="shared" si="383"/>
        <v/>
      </c>
      <c r="DJ458" s="255" t="str">
        <f t="shared" si="383"/>
        <v/>
      </c>
      <c r="DK458" s="255" t="str">
        <f t="shared" si="383"/>
        <v/>
      </c>
      <c r="DL458" s="255" t="str">
        <f t="shared" si="383"/>
        <v/>
      </c>
      <c r="DM458" s="255" t="str">
        <f t="shared" si="383"/>
        <v/>
      </c>
      <c r="DN458" s="255" t="str">
        <f t="shared" si="383"/>
        <v/>
      </c>
      <c r="DO458" s="255" t="str">
        <f t="shared" si="383"/>
        <v/>
      </c>
      <c r="DP458" s="255" t="str">
        <f t="shared" si="383"/>
        <v/>
      </c>
      <c r="DQ458" s="255" t="str">
        <f t="shared" si="383"/>
        <v/>
      </c>
      <c r="DR458" s="255" t="str">
        <f t="shared" si="383"/>
        <v/>
      </c>
      <c r="DS458" s="255" t="str">
        <f t="shared" si="383"/>
        <v/>
      </c>
      <c r="DT458" s="255" t="str">
        <f t="shared" si="383"/>
        <v/>
      </c>
      <c r="DU458" s="255" t="str">
        <f t="shared" si="383"/>
        <v/>
      </c>
      <c r="DV458" s="255" t="str">
        <f t="shared" si="383"/>
        <v/>
      </c>
      <c r="DW458" s="255" t="str">
        <f t="shared" si="383"/>
        <v/>
      </c>
      <c r="DX458" s="255" t="str">
        <f t="shared" si="383"/>
        <v/>
      </c>
      <c r="DY458" s="255" t="str">
        <f t="shared" si="383"/>
        <v/>
      </c>
      <c r="DZ458" s="255" t="str">
        <f t="shared" si="383"/>
        <v/>
      </c>
      <c r="EA458" s="255" t="str">
        <f t="shared" si="383"/>
        <v/>
      </c>
      <c r="EB458" s="255" t="str">
        <f t="shared" si="383"/>
        <v/>
      </c>
      <c r="EC458" s="255" t="str">
        <f t="shared" si="383"/>
        <v/>
      </c>
      <c r="ED458" s="255" t="str">
        <f t="shared" si="383"/>
        <v/>
      </c>
      <c r="EE458" s="255" t="str">
        <f t="shared" si="383"/>
        <v/>
      </c>
      <c r="EF458" s="255" t="str">
        <f t="shared" si="383"/>
        <v/>
      </c>
      <c r="EG458" s="255" t="str">
        <f t="shared" si="383"/>
        <v/>
      </c>
      <c r="EH458" s="255" t="str">
        <f t="shared" si="383"/>
        <v/>
      </c>
      <c r="EI458" s="255" t="str">
        <f t="shared" si="383"/>
        <v/>
      </c>
      <c r="EJ458" s="255" t="str">
        <f t="shared" si="383"/>
        <v/>
      </c>
      <c r="EK458" s="255" t="str">
        <f t="shared" si="383"/>
        <v/>
      </c>
      <c r="EL458" s="255" t="str">
        <f t="shared" si="383"/>
        <v/>
      </c>
      <c r="EM458" s="255" t="str">
        <f t="shared" si="383"/>
        <v/>
      </c>
      <c r="EN458" s="255" t="str">
        <f t="shared" si="383"/>
        <v/>
      </c>
      <c r="EO458" s="255" t="str">
        <f t="shared" si="383"/>
        <v/>
      </c>
      <c r="EP458" s="255" t="str">
        <f t="shared" si="383"/>
        <v/>
      </c>
      <c r="EQ458" s="255" t="str">
        <f t="shared" si="383"/>
        <v/>
      </c>
      <c r="ER458" s="255" t="str">
        <f t="shared" si="383"/>
        <v/>
      </c>
      <c r="ES458" s="255" t="str">
        <f t="shared" si="383"/>
        <v/>
      </c>
      <c r="ET458" s="255" t="str">
        <f t="shared" si="383"/>
        <v>ANNUAL LEAVE</v>
      </c>
      <c r="EU458" s="255" t="str">
        <f t="shared" si="383"/>
        <v>SPECIAL LEAVE</v>
      </c>
      <c r="EV458" s="255" t="str">
        <f t="shared" si="383"/>
        <v>ILLNESS</v>
      </c>
    </row>
    <row r="459" spans="1:152" x14ac:dyDescent="0.3">
      <c r="A459" s="2">
        <f ca="1">MATCH("Illness",INDIRECT(C459&amp;"!"&amp;"A12:A60"),0)+11</f>
        <v>60</v>
      </c>
      <c r="C459" s="252" t="str">
        <f>B460</f>
        <v>Sep_2024</v>
      </c>
      <c r="D459" s="253" t="str">
        <f t="shared" ref="D459:AS459" si="384">IF(D$2="","",SUM(D460:D509))</f>
        <v/>
      </c>
      <c r="E459" s="253" t="str">
        <f t="shared" si="384"/>
        <v/>
      </c>
      <c r="F459" s="253" t="str">
        <f t="shared" si="384"/>
        <v/>
      </c>
      <c r="G459" s="253" t="str">
        <f t="shared" si="384"/>
        <v/>
      </c>
      <c r="H459" s="253" t="str">
        <f t="shared" si="384"/>
        <v/>
      </c>
      <c r="I459" s="253" t="str">
        <f t="shared" si="384"/>
        <v/>
      </c>
      <c r="J459" s="253" t="str">
        <f t="shared" si="384"/>
        <v/>
      </c>
      <c r="K459" s="253" t="str">
        <f t="shared" si="384"/>
        <v/>
      </c>
      <c r="L459" s="253" t="str">
        <f t="shared" si="384"/>
        <v/>
      </c>
      <c r="M459" s="253" t="str">
        <f t="shared" si="384"/>
        <v/>
      </c>
      <c r="N459" s="253" t="str">
        <f t="shared" si="384"/>
        <v/>
      </c>
      <c r="O459" s="253" t="str">
        <f t="shared" si="384"/>
        <v/>
      </c>
      <c r="P459" s="253" t="str">
        <f t="shared" si="384"/>
        <v/>
      </c>
      <c r="Q459" s="253" t="str">
        <f t="shared" si="384"/>
        <v/>
      </c>
      <c r="R459" s="253" t="str">
        <f t="shared" si="384"/>
        <v/>
      </c>
      <c r="S459" s="253" t="str">
        <f t="shared" si="384"/>
        <v/>
      </c>
      <c r="T459" s="253" t="str">
        <f t="shared" si="384"/>
        <v/>
      </c>
      <c r="U459" s="253" t="str">
        <f t="shared" si="384"/>
        <v/>
      </c>
      <c r="V459" s="253" t="str">
        <f t="shared" si="384"/>
        <v/>
      </c>
      <c r="W459" s="253" t="str">
        <f t="shared" si="384"/>
        <v/>
      </c>
      <c r="X459" s="253" t="str">
        <f t="shared" si="384"/>
        <v/>
      </c>
      <c r="Y459" s="253" t="str">
        <f t="shared" si="384"/>
        <v/>
      </c>
      <c r="Z459" s="253" t="str">
        <f t="shared" si="384"/>
        <v/>
      </c>
      <c r="AA459" s="253" t="str">
        <f t="shared" si="384"/>
        <v/>
      </c>
      <c r="AB459" s="253" t="str">
        <f t="shared" si="384"/>
        <v/>
      </c>
      <c r="AC459" s="253" t="str">
        <f t="shared" si="384"/>
        <v/>
      </c>
      <c r="AD459" s="253" t="str">
        <f t="shared" si="384"/>
        <v/>
      </c>
      <c r="AE459" s="253" t="str">
        <f t="shared" si="384"/>
        <v/>
      </c>
      <c r="AF459" s="253" t="str">
        <f t="shared" si="384"/>
        <v/>
      </c>
      <c r="AG459" s="253" t="str">
        <f t="shared" si="384"/>
        <v/>
      </c>
      <c r="AH459" s="253" t="str">
        <f t="shared" si="384"/>
        <v/>
      </c>
      <c r="AI459" s="253" t="str">
        <f t="shared" si="384"/>
        <v/>
      </c>
      <c r="AJ459" s="253" t="str">
        <f t="shared" si="384"/>
        <v/>
      </c>
      <c r="AK459" s="253" t="str">
        <f t="shared" si="384"/>
        <v/>
      </c>
      <c r="AL459" s="253" t="str">
        <f t="shared" si="384"/>
        <v/>
      </c>
      <c r="AM459" s="253" t="str">
        <f t="shared" si="384"/>
        <v/>
      </c>
      <c r="AN459" s="253" t="str">
        <f t="shared" si="384"/>
        <v/>
      </c>
      <c r="AO459" s="253" t="str">
        <f t="shared" si="384"/>
        <v/>
      </c>
      <c r="AP459" s="253" t="str">
        <f t="shared" si="384"/>
        <v/>
      </c>
      <c r="AQ459" s="253" t="str">
        <f t="shared" si="384"/>
        <v/>
      </c>
      <c r="AR459" s="253" t="str">
        <f t="shared" si="384"/>
        <v/>
      </c>
      <c r="AS459" s="253" t="str">
        <f t="shared" si="384"/>
        <v/>
      </c>
      <c r="AV459" s="2" t="str">
        <f t="shared" ref="AV459:AV490" si="385">IF($C459="","",$C459)</f>
        <v>Sep_2024</v>
      </c>
      <c r="AW459" s="253" t="str">
        <f t="shared" ref="AW459:CL459" si="386">IF(AW$2="","",COUNTA(AW460:AW509)-COUNTIF(AW460:AW509,""))</f>
        <v/>
      </c>
      <c r="AX459" s="253" t="str">
        <f t="shared" si="386"/>
        <v/>
      </c>
      <c r="AY459" s="253" t="str">
        <f t="shared" si="386"/>
        <v/>
      </c>
      <c r="AZ459" s="253" t="str">
        <f t="shared" si="386"/>
        <v/>
      </c>
      <c r="BA459" s="253" t="str">
        <f t="shared" si="386"/>
        <v/>
      </c>
      <c r="BB459" s="253" t="str">
        <f t="shared" si="386"/>
        <v/>
      </c>
      <c r="BC459" s="253" t="str">
        <f t="shared" si="386"/>
        <v/>
      </c>
      <c r="BD459" s="253" t="str">
        <f t="shared" si="386"/>
        <v/>
      </c>
      <c r="BE459" s="253" t="str">
        <f t="shared" si="386"/>
        <v/>
      </c>
      <c r="BF459" s="253" t="str">
        <f t="shared" si="386"/>
        <v/>
      </c>
      <c r="BG459" s="253" t="str">
        <f t="shared" si="386"/>
        <v/>
      </c>
      <c r="BH459" s="253" t="str">
        <f t="shared" si="386"/>
        <v/>
      </c>
      <c r="BI459" s="253" t="str">
        <f t="shared" si="386"/>
        <v/>
      </c>
      <c r="BJ459" s="253" t="str">
        <f t="shared" si="386"/>
        <v/>
      </c>
      <c r="BK459" s="253" t="str">
        <f t="shared" si="386"/>
        <v/>
      </c>
      <c r="BL459" s="253" t="str">
        <f t="shared" si="386"/>
        <v/>
      </c>
      <c r="BM459" s="253" t="str">
        <f t="shared" si="386"/>
        <v/>
      </c>
      <c r="BN459" s="253" t="str">
        <f t="shared" si="386"/>
        <v/>
      </c>
      <c r="BO459" s="253" t="str">
        <f t="shared" si="386"/>
        <v/>
      </c>
      <c r="BP459" s="253" t="str">
        <f t="shared" si="386"/>
        <v/>
      </c>
      <c r="BQ459" s="253" t="str">
        <f t="shared" si="386"/>
        <v/>
      </c>
      <c r="BR459" s="253" t="str">
        <f t="shared" si="386"/>
        <v/>
      </c>
      <c r="BS459" s="253" t="str">
        <f t="shared" si="386"/>
        <v/>
      </c>
      <c r="BT459" s="253" t="str">
        <f t="shared" si="386"/>
        <v/>
      </c>
      <c r="BU459" s="253" t="str">
        <f t="shared" si="386"/>
        <v/>
      </c>
      <c r="BV459" s="253" t="str">
        <f t="shared" si="386"/>
        <v/>
      </c>
      <c r="BW459" s="253" t="str">
        <f t="shared" si="386"/>
        <v/>
      </c>
      <c r="BX459" s="253" t="str">
        <f t="shared" si="386"/>
        <v/>
      </c>
      <c r="BY459" s="253" t="str">
        <f t="shared" si="386"/>
        <v/>
      </c>
      <c r="BZ459" s="253" t="str">
        <f t="shared" si="386"/>
        <v/>
      </c>
      <c r="CA459" s="253" t="str">
        <f t="shared" si="386"/>
        <v/>
      </c>
      <c r="CB459" s="253" t="str">
        <f t="shared" si="386"/>
        <v/>
      </c>
      <c r="CC459" s="253" t="str">
        <f t="shared" si="386"/>
        <v/>
      </c>
      <c r="CD459" s="253" t="str">
        <f t="shared" si="386"/>
        <v/>
      </c>
      <c r="CE459" s="253" t="str">
        <f t="shared" si="386"/>
        <v/>
      </c>
      <c r="CF459" s="253" t="str">
        <f t="shared" si="386"/>
        <v/>
      </c>
      <c r="CG459" s="253" t="str">
        <f t="shared" si="386"/>
        <v/>
      </c>
      <c r="CH459" s="253" t="str">
        <f t="shared" si="386"/>
        <v/>
      </c>
      <c r="CI459" s="253" t="str">
        <f t="shared" si="386"/>
        <v/>
      </c>
      <c r="CJ459" s="253" t="str">
        <f t="shared" si="386"/>
        <v/>
      </c>
      <c r="CK459" s="253" t="str">
        <f t="shared" si="386"/>
        <v/>
      </c>
      <c r="CL459" s="253" t="str">
        <f t="shared" si="386"/>
        <v/>
      </c>
      <c r="CO459" s="2" t="str">
        <f t="shared" ref="CO459:CO490" si="387">IF($C459="","",$C459)</f>
        <v>Sep_2024</v>
      </c>
      <c r="CP459" s="253">
        <f ca="1">SUM(CP460:CP509)</f>
        <v>0</v>
      </c>
      <c r="CQ459" s="253">
        <f ca="1">SUM(CQ460:CQ509)</f>
        <v>0</v>
      </c>
      <c r="CR459" s="253">
        <f ca="1">SUM(CR460:CR509)</f>
        <v>0</v>
      </c>
      <c r="CS459" s="253">
        <f ca="1">SUM(CS460:CS509)</f>
        <v>0</v>
      </c>
      <c r="CV459" s="2" t="str">
        <f t="shared" ref="CV459:CV490" si="388">IF($C459="","",$C459)</f>
        <v>Sep_2024</v>
      </c>
      <c r="CW459" s="253" t="str">
        <f ca="1">CONCATENATE(CW460,CW461,CW462,CW463,CW464,CW465,CW466,CW467,CW468,CW469,CW470,CW471,CW472,CW473,CW474,CW475,CW476,CW477,CW478,CW479,CW480,CW481,CW482,CW483,CW484,CW485,CW486,CW487,CW488,CW489,CW490,CW491,CW492,CW493,CW494,CW495,CW496,CW497,CW498,CW499,CW500,CW501,CW502,CW503,CW504,CW505,CW506,CW507,CW508,CW509)</f>
        <v/>
      </c>
      <c r="CX459" s="253" t="str">
        <f ca="1">CONCATENATE(CX460,CX461,CX462,CX463,CX464,CX465,CX466,CX467,CX468,CX469,CX470,CX471,CX472,CX473,CX474,CX475,CX476,CX477,CX478,CX479,CX480,CX481,CX482,CX483,CX484,CX485,CX486,CX487,CX488,CX489,CX490,CX491,CX492,CX493,CX494,CX495,CX496,CX497,CX498,CX499,CX500,CX501,CX502,CX503,CX504,CX505,CX506,CX507,CX508,CX509)</f>
        <v/>
      </c>
      <c r="CY459" s="253" t="str">
        <f ca="1">CONCATENATE(CY460,CY461,CY462,CY463,CY464,CY465,CY466,CY467,CY468,CY469,CY470,CY471,CY472,CY473,CY474,CY475,CY476,CY477,CY478,CY479,CY480,CY481,CY482,CY483,CY484,CY485,CY486,CY487,CY488,CY489,CY490,CY491,CY492,CY493,CY494,CY495,CY496,CY497,CY498,CY499,CY500,CY501,CY502,CY503,CY504,CY505,CY506,CY507,CY508,CY509)</f>
        <v/>
      </c>
      <c r="CZ459" s="253" t="str">
        <f ca="1">CONCATENATE(CZ460,CZ461,CZ462,CZ463,CZ464,CZ465,CZ466,CZ467,CZ468,CZ469,CZ470,CZ471,CZ472,CZ473,CZ474,CZ475,CZ476,CZ477,CZ478,CZ479,CZ480,CZ481,CZ482,CZ483,CZ484,CZ485,CZ486,CZ487,CZ488,CZ489,CZ490,CZ491,CZ492,CZ493,CZ494,CZ495,CZ496,CZ497,CZ498,CZ499,CZ500,CZ501,CZ502,CZ503,CZ504,CZ505,CZ506,CZ507,CZ508,CZ509)</f>
        <v/>
      </c>
      <c r="DC459" s="2" t="str">
        <f t="shared" ref="DC459:DC509" si="389">IF($C459="","",$C459)</f>
        <v>Sep_2024</v>
      </c>
      <c r="DD459" s="253">
        <f t="shared" ref="DD459:DL459" ca="1" si="390">SUM(DD460:DD509)</f>
        <v>0</v>
      </c>
      <c r="DE459" s="253">
        <f t="shared" ca="1" si="390"/>
        <v>0</v>
      </c>
      <c r="DF459" s="253">
        <f t="shared" ca="1" si="390"/>
        <v>0</v>
      </c>
      <c r="DG459" s="253">
        <f t="shared" ca="1" si="390"/>
        <v>0</v>
      </c>
      <c r="DH459" s="253">
        <f t="shared" ca="1" si="390"/>
        <v>0</v>
      </c>
      <c r="DI459" s="253">
        <f t="shared" ca="1" si="390"/>
        <v>0</v>
      </c>
      <c r="DJ459" s="253">
        <f t="shared" ca="1" si="390"/>
        <v>0</v>
      </c>
      <c r="DK459" s="253">
        <f t="shared" ca="1" si="390"/>
        <v>0</v>
      </c>
      <c r="DL459" s="253">
        <f t="shared" ca="1" si="390"/>
        <v>0</v>
      </c>
      <c r="DM459" s="253">
        <f t="shared" ref="DM459" ca="1" si="391">SUM(DM460:DM509)</f>
        <v>0</v>
      </c>
      <c r="DN459" s="253">
        <f t="shared" ref="DN459" ca="1" si="392">SUM(DN460:DN509)</f>
        <v>0</v>
      </c>
      <c r="DO459" s="253">
        <f t="shared" ref="DO459" ca="1" si="393">SUM(DO460:DO509)</f>
        <v>0</v>
      </c>
      <c r="DP459" s="253">
        <f t="shared" ref="DP459" ca="1" si="394">SUM(DP460:DP509)</f>
        <v>0</v>
      </c>
      <c r="DQ459" s="253">
        <f t="shared" ref="DQ459" ca="1" si="395">SUM(DQ460:DQ509)</f>
        <v>0</v>
      </c>
      <c r="DR459" s="253">
        <f t="shared" ref="DR459" ca="1" si="396">SUM(DR460:DR509)</f>
        <v>0</v>
      </c>
      <c r="DS459" s="253">
        <f t="shared" ref="DS459" ca="1" si="397">SUM(DS460:DS509)</f>
        <v>0</v>
      </c>
      <c r="DT459" s="253">
        <f t="shared" ref="DT459" ca="1" si="398">SUM(DT460:DT509)</f>
        <v>0</v>
      </c>
      <c r="DU459" s="253">
        <f t="shared" ref="DU459" ca="1" si="399">SUM(DU460:DU509)</f>
        <v>0</v>
      </c>
      <c r="DV459" s="253">
        <f t="shared" ref="DV459" ca="1" si="400">SUM(DV460:DV509)</f>
        <v>0</v>
      </c>
      <c r="DW459" s="253">
        <f t="shared" ref="DW459" ca="1" si="401">SUM(DW460:DW509)</f>
        <v>0</v>
      </c>
      <c r="DX459" s="253">
        <f t="shared" ref="DX459" ca="1" si="402">SUM(DX460:DX509)</f>
        <v>0</v>
      </c>
      <c r="DY459" s="253">
        <f t="shared" ref="DY459" ca="1" si="403">SUM(DY460:DY509)</f>
        <v>0</v>
      </c>
      <c r="DZ459" s="253">
        <f t="shared" ref="DZ459" ca="1" si="404">SUM(DZ460:DZ509)</f>
        <v>0</v>
      </c>
      <c r="EA459" s="253">
        <f t="shared" ref="EA459" ca="1" si="405">SUM(EA460:EA509)</f>
        <v>0</v>
      </c>
      <c r="EB459" s="253">
        <f t="shared" ref="EB459" ca="1" si="406">SUM(EB460:EB509)</f>
        <v>0</v>
      </c>
      <c r="EC459" s="253">
        <f t="shared" ref="EC459" ca="1" si="407">SUM(EC460:EC509)</f>
        <v>0</v>
      </c>
      <c r="ED459" s="253">
        <f t="shared" ref="ED459" ca="1" si="408">SUM(ED460:ED509)</f>
        <v>0</v>
      </c>
      <c r="EE459" s="253">
        <f t="shared" ref="EE459" ca="1" si="409">SUM(EE460:EE509)</f>
        <v>0</v>
      </c>
      <c r="EF459" s="253">
        <f t="shared" ref="EF459" ca="1" si="410">SUM(EF460:EF509)</f>
        <v>0</v>
      </c>
      <c r="EG459" s="253">
        <f t="shared" ref="EG459" ca="1" si="411">SUM(EG460:EG509)</f>
        <v>0</v>
      </c>
      <c r="EH459" s="253">
        <f t="shared" ref="EH459" ca="1" si="412">SUM(EH460:EH509)</f>
        <v>0</v>
      </c>
      <c r="EI459" s="253">
        <f t="shared" ref="EI459" ca="1" si="413">SUM(EI460:EI509)</f>
        <v>0</v>
      </c>
      <c r="EJ459" s="253">
        <f t="shared" ref="EJ459" ca="1" si="414">SUM(EJ460:EJ509)</f>
        <v>0</v>
      </c>
      <c r="EK459" s="253">
        <f t="shared" ref="EK459" ca="1" si="415">SUM(EK460:EK509)</f>
        <v>0</v>
      </c>
      <c r="EL459" s="253">
        <f t="shared" ref="EL459" ca="1" si="416">SUM(EL460:EL509)</f>
        <v>0</v>
      </c>
      <c r="EM459" s="253">
        <f t="shared" ref="EM459" ca="1" si="417">SUM(EM460:EM509)</f>
        <v>0</v>
      </c>
      <c r="EN459" s="253">
        <f t="shared" ref="EN459" ca="1" si="418">SUM(EN460:EN509)</f>
        <v>0</v>
      </c>
      <c r="EO459" s="253">
        <f t="shared" ref="EO459" ca="1" si="419">SUM(EO460:EO509)</f>
        <v>0</v>
      </c>
      <c r="EP459" s="253">
        <f t="shared" ref="EP459" ca="1" si="420">SUM(EP460:EP509)</f>
        <v>0</v>
      </c>
      <c r="EQ459" s="253">
        <f t="shared" ref="EQ459" ca="1" si="421">SUM(EQ460:EQ509)</f>
        <v>0</v>
      </c>
      <c r="ER459" s="253">
        <f t="shared" ref="ER459" ca="1" si="422">SUM(ER460:ER509)</f>
        <v>0</v>
      </c>
      <c r="ES459" s="253">
        <f t="shared" ref="ES459:EV459" ca="1" si="423">SUM(ES460:ES509)</f>
        <v>0</v>
      </c>
      <c r="ET459" s="253">
        <f t="shared" ca="1" si="423"/>
        <v>0</v>
      </c>
      <c r="EU459" s="253">
        <f t="shared" ca="1" si="423"/>
        <v>0</v>
      </c>
      <c r="EV459" s="253">
        <f t="shared" ca="1" si="423"/>
        <v>0</v>
      </c>
    </row>
    <row r="460" spans="1:152" x14ac:dyDescent="0.3">
      <c r="A460" s="252">
        <v>11</v>
      </c>
      <c r="B460" s="252" t="str">
        <f>Config!$W$15&amp;"_"&amp;Year</f>
        <v>Sep_2024</v>
      </c>
      <c r="C460" s="252" t="str">
        <f t="shared" ref="C460:C491" ca="1" si="424">IF(A460="","",IF(OR(AU460="",AU460=Row_total_eu_projects,AU460=Row_total_other,AU460=Row_total_absences),"",UPPER(AU460)))</f>
        <v>EU-PROJECTS (H2020+HE)</v>
      </c>
      <c r="D460" s="253" t="str">
        <f t="array" aca="1" ref="D460" ca="1">IF(D$2="","",IFERROR(IF(FIND(D$2,$C460)&gt;=1,INDIRECT($B460&amp;"!"&amp;"AG"&amp;$A460),0),""))</f>
        <v/>
      </c>
      <c r="E460" s="253" t="str">
        <f t="array" aca="1" ref="E460" ca="1">IF(E$2="","",IFERROR(IF(FIND(E$2,$C460)&gt;=1,INDIRECT($B460&amp;"!"&amp;"AG"&amp;$A460),0),""))</f>
        <v/>
      </c>
      <c r="F460" s="253" t="str">
        <f t="array" aca="1" ref="F460" ca="1">IF(F$2="","",IFERROR(IF(FIND(F$2,$C460)&gt;=1,INDIRECT($B460&amp;"!"&amp;"AG"&amp;$A460),0),""))</f>
        <v/>
      </c>
      <c r="G460" s="253" t="str">
        <f t="array" aca="1" ref="G460" ca="1">IF(G$2="","",IFERROR(IF(FIND(G$2,$C460)&gt;=1,INDIRECT($B460&amp;"!"&amp;"AG"&amp;$A460),0),""))</f>
        <v/>
      </c>
      <c r="H460" s="253" t="str">
        <f t="array" aca="1" ref="H460" ca="1">IF(H$2="","",IFERROR(IF(FIND(H$2,$C460)&gt;=1,INDIRECT($B460&amp;"!"&amp;"AG"&amp;$A460),0),""))</f>
        <v/>
      </c>
      <c r="I460" s="253" t="str">
        <f t="array" aca="1" ref="I460" ca="1">IF(I$2="","",IFERROR(IF(FIND(I$2,$C460)&gt;=1,INDIRECT($B460&amp;"!"&amp;"AG"&amp;$A460),0),""))</f>
        <v/>
      </c>
      <c r="J460" s="253" t="str">
        <f t="array" aca="1" ref="J460" ca="1">IF(J$2="","",IFERROR(IF(FIND(J$2,$C460)&gt;=1,INDIRECT($B460&amp;"!"&amp;"AG"&amp;$A460),0),""))</f>
        <v/>
      </c>
      <c r="K460" s="253" t="str">
        <f t="array" aca="1" ref="K460" ca="1">IF(K$2="","",IFERROR(IF(FIND(K$2,$C460)&gt;=1,INDIRECT($B460&amp;"!"&amp;"AG"&amp;$A460),0),""))</f>
        <v/>
      </c>
      <c r="L460" s="253" t="str">
        <f t="array" aca="1" ref="L460" ca="1">IF(L$2="","",IFERROR(IF(FIND(L$2,$C460)&gt;=1,INDIRECT($B460&amp;"!"&amp;"AG"&amp;$A460),0),""))</f>
        <v/>
      </c>
      <c r="M460" s="253" t="str">
        <f t="array" aca="1" ref="M460" ca="1">IF(M$2="","",IFERROR(IF(FIND(M$2,$C460)&gt;=1,INDIRECT($B460&amp;"!"&amp;"AG"&amp;$A460),0),""))</f>
        <v/>
      </c>
      <c r="N460" s="253" t="str">
        <f t="array" aca="1" ref="N460" ca="1">IF(N$2="","",IFERROR(IF(FIND(N$2,$C460)&gt;=1,INDIRECT($B460&amp;"!"&amp;"AG"&amp;$A460),0),""))</f>
        <v/>
      </c>
      <c r="O460" s="253" t="str">
        <f t="array" aca="1" ref="O460" ca="1">IF(O$2="","",IFERROR(IF(FIND(O$2,$C460)&gt;=1,INDIRECT($B460&amp;"!"&amp;"AG"&amp;$A460),0),""))</f>
        <v/>
      </c>
      <c r="P460" s="253" t="str">
        <f t="array" aca="1" ref="P460" ca="1">IF(P$2="","",IFERROR(IF(FIND(P$2,$C460)&gt;=1,INDIRECT($B460&amp;"!"&amp;"AG"&amp;$A460),0),""))</f>
        <v/>
      </c>
      <c r="Q460" s="253" t="str">
        <f t="array" aca="1" ref="Q460" ca="1">IF(Q$2="","",IFERROR(IF(FIND(Q$2,$C460)&gt;=1,INDIRECT($B460&amp;"!"&amp;"AG"&amp;$A460),0),""))</f>
        <v/>
      </c>
      <c r="R460" s="253" t="str">
        <f t="array" aca="1" ref="R460" ca="1">IF(R$2="","",IFERROR(IF(FIND(R$2,$C460)&gt;=1,INDIRECT($B460&amp;"!"&amp;"AG"&amp;$A460),0),""))</f>
        <v/>
      </c>
      <c r="S460" s="253" t="str">
        <f t="array" aca="1" ref="S460" ca="1">IF(S$2="","",IFERROR(IF(FIND(S$2,$C460)&gt;=1,INDIRECT($B460&amp;"!"&amp;"AG"&amp;$A460),0),""))</f>
        <v/>
      </c>
      <c r="T460" s="253" t="str">
        <f t="array" aca="1" ref="T460" ca="1">IF(T$2="","",IFERROR(IF(FIND(T$2,$C460)&gt;=1,INDIRECT($B460&amp;"!"&amp;"AG"&amp;$A460),0),""))</f>
        <v/>
      </c>
      <c r="U460" s="253" t="str">
        <f t="array" aca="1" ref="U460" ca="1">IF(U$2="","",IFERROR(IF(FIND(U$2,$C460)&gt;=1,INDIRECT($B460&amp;"!"&amp;"AG"&amp;$A460),0),""))</f>
        <v/>
      </c>
      <c r="V460" s="253" t="str">
        <f t="array" aca="1" ref="V460" ca="1">IF(V$2="","",IFERROR(IF(FIND(V$2,$C460)&gt;=1,INDIRECT($B460&amp;"!"&amp;"AG"&amp;$A460),0),""))</f>
        <v/>
      </c>
      <c r="W460" s="253" t="str">
        <f t="array" aca="1" ref="W460" ca="1">IF(W$2="","",IFERROR(IF(FIND(W$2,$C460)&gt;=1,INDIRECT($B460&amp;"!"&amp;"AG"&amp;$A460),0),""))</f>
        <v/>
      </c>
      <c r="X460" s="253" t="str">
        <f t="array" aca="1" ref="X460" ca="1">IF(X$2="","",IFERROR(IF(FIND(X$2,$C460)&gt;=1,INDIRECT($B460&amp;"!"&amp;"AG"&amp;$A460),0),""))</f>
        <v/>
      </c>
      <c r="Y460" s="253" t="str">
        <f t="array" aca="1" ref="Y460" ca="1">IF(Y$2="","",IFERROR(IF(FIND(Y$2,$C460)&gt;=1,INDIRECT($B460&amp;"!"&amp;"AG"&amp;$A460),0),""))</f>
        <v/>
      </c>
      <c r="Z460" s="253" t="str">
        <f t="array" aca="1" ref="Z460" ca="1">IF(Z$2="","",IFERROR(IF(FIND(Z$2,$C460)&gt;=1,INDIRECT($B460&amp;"!"&amp;"AG"&amp;$A460),0),""))</f>
        <v/>
      </c>
      <c r="AA460" s="253" t="str">
        <f t="array" aca="1" ref="AA460" ca="1">IF(AA$2="","",IFERROR(IF(FIND(AA$2,$C460)&gt;=1,INDIRECT($B460&amp;"!"&amp;"AG"&amp;$A460),0),""))</f>
        <v/>
      </c>
      <c r="AB460" s="253" t="str">
        <f t="array" aca="1" ref="AB460" ca="1">IF(AB$2="","",IFERROR(IF(FIND(AB$2,$C460)&gt;=1,INDIRECT($B460&amp;"!"&amp;"AG"&amp;$A460),0),""))</f>
        <v/>
      </c>
      <c r="AC460" s="253" t="str">
        <f t="array" aca="1" ref="AC460" ca="1">IF(AC$2="","",IFERROR(IF(FIND(AC$2,$C460)&gt;=1,INDIRECT($B460&amp;"!"&amp;"AG"&amp;$A460),0),""))</f>
        <v/>
      </c>
      <c r="AD460" s="253" t="str">
        <f t="array" aca="1" ref="AD460" ca="1">IF(AD$2="","",IFERROR(IF(FIND(AD$2,$C460)&gt;=1,INDIRECT($B460&amp;"!"&amp;"AG"&amp;$A460),0),""))</f>
        <v/>
      </c>
      <c r="AE460" s="253" t="str">
        <f t="array" aca="1" ref="AE460" ca="1">IF(AE$2="","",IFERROR(IF(FIND(AE$2,$C460)&gt;=1,INDIRECT($B460&amp;"!"&amp;"AG"&amp;$A460),0),""))</f>
        <v/>
      </c>
      <c r="AF460" s="253" t="str">
        <f t="array" aca="1" ref="AF460" ca="1">IF(AF$2="","",IFERROR(IF(FIND(AF$2,$C460)&gt;=1,INDIRECT($B460&amp;"!"&amp;"AG"&amp;$A460),0),""))</f>
        <v/>
      </c>
      <c r="AG460" s="253" t="str">
        <f t="array" aca="1" ref="AG460" ca="1">IF(AG$2="","",IFERROR(IF(FIND(AG$2,$C460)&gt;=1,INDIRECT($B460&amp;"!"&amp;"AG"&amp;$A460),0),""))</f>
        <v/>
      </c>
      <c r="AH460" s="253" t="str">
        <f t="array" aca="1" ref="AH460" ca="1">IF(AH$2="","",IFERROR(IF(FIND(AH$2,$C460)&gt;=1,INDIRECT($B460&amp;"!"&amp;"AG"&amp;$A460),0),""))</f>
        <v/>
      </c>
      <c r="AI460" s="253" t="str">
        <f t="array" aca="1" ref="AI460" ca="1">IF(AI$2="","",IFERROR(IF(FIND(AI$2,$C460)&gt;=1,INDIRECT($B460&amp;"!"&amp;"AG"&amp;$A460),0),""))</f>
        <v/>
      </c>
      <c r="AJ460" s="253" t="str">
        <f t="array" aca="1" ref="AJ460" ca="1">IF(AJ$2="","",IFERROR(IF(FIND(AJ$2,$C460)&gt;=1,INDIRECT($B460&amp;"!"&amp;"AG"&amp;$A460),0),""))</f>
        <v/>
      </c>
      <c r="AK460" s="253" t="str">
        <f t="array" aca="1" ref="AK460" ca="1">IF(AK$2="","",IFERROR(IF(FIND(AK$2,$C460)&gt;=1,INDIRECT($B460&amp;"!"&amp;"AG"&amp;$A460),0),""))</f>
        <v/>
      </c>
      <c r="AL460" s="253" t="str">
        <f t="array" aca="1" ref="AL460" ca="1">IF(AL$2="","",IFERROR(IF(FIND(AL$2,$C460)&gt;=1,INDIRECT($B460&amp;"!"&amp;"AG"&amp;$A460),0),""))</f>
        <v/>
      </c>
      <c r="AM460" s="253" t="str">
        <f t="array" aca="1" ref="AM460" ca="1">IF(AM$2="","",IFERROR(IF(FIND(AM$2,$C460)&gt;=1,INDIRECT($B460&amp;"!"&amp;"AG"&amp;$A460),0),""))</f>
        <v/>
      </c>
      <c r="AN460" s="253" t="str">
        <f t="array" aca="1" ref="AN460" ca="1">IF(AN$2="","",IFERROR(IF(FIND(AN$2,$C460)&gt;=1,INDIRECT($B460&amp;"!"&amp;"AG"&amp;$A460),0),""))</f>
        <v/>
      </c>
      <c r="AO460" s="253" t="str">
        <f t="array" aca="1" ref="AO460" ca="1">IF(AO$2="","",IFERROR(IF(FIND(AO$2,$C460)&gt;=1,INDIRECT($B460&amp;"!"&amp;"AG"&amp;$A460),0),""))</f>
        <v/>
      </c>
      <c r="AP460" s="253" t="str">
        <f t="array" aca="1" ref="AP460" ca="1">IF(AP$2="","",IFERROR(IF(FIND(AP$2,$C460)&gt;=1,INDIRECT($B460&amp;"!"&amp;"AG"&amp;$A460),0),""))</f>
        <v/>
      </c>
      <c r="AQ460" s="253" t="str">
        <f t="array" aca="1" ref="AQ460" ca="1">IF(AQ$2="","",IFERROR(IF(FIND(AQ$2,$C460)&gt;=1,INDIRECT($B460&amp;"!"&amp;"AG"&amp;$A460),0),""))</f>
        <v/>
      </c>
      <c r="AR460" s="253" t="str">
        <f t="array" aca="1" ref="AR460" ca="1">IF(AR$2="","",IFERROR(IF(FIND(AR$2,$C460)&gt;=1,INDIRECT($B460&amp;"!"&amp;"AG"&amp;$A460),0),""))</f>
        <v/>
      </c>
      <c r="AS460" s="253" t="str">
        <f t="array" aca="1" ref="AS460" ca="1">IF(AS$2="","",IFERROR(IF(FIND(AS$2,$C460)&gt;=1,INDIRECT($B460&amp;"!"&amp;"AG"&amp;$A460),0),""))</f>
        <v/>
      </c>
      <c r="AU460" s="254" t="str">
        <f t="array" aca="1" ref="AU460" ca="1">IFERROR(INDIRECT(B460&amp;"!"&amp;"A"&amp;A460),"")</f>
        <v>EU-Projects (H2020+HE)</v>
      </c>
      <c r="AV460" s="2" t="str">
        <f t="shared" ca="1" si="385"/>
        <v>EU-PROJECTS (H2020+HE)</v>
      </c>
      <c r="AW460" s="253" t="str">
        <f t="array" aca="1" ref="AW460" ca="1">IF(AW$2="","",IFERROR(IF(FIND(AW$2,$C460)&gt;=1,IF(INDIRECT($B460&amp;"!"&amp;"AH"&amp;$A460)="","",INDIRECT($B460&amp;"!"&amp;"AH"&amp;$A460)),0),""))</f>
        <v/>
      </c>
      <c r="AX460" s="253" t="str">
        <f t="array" aca="1" ref="AX460" ca="1">IF(AX$2="","",IFERROR(IF(FIND(AX$2,$C460)&gt;=1,IF(INDIRECT($B460&amp;"!"&amp;"AH"&amp;$A460)="","",INDIRECT($B460&amp;"!"&amp;"AH"&amp;$A460)),0),""))</f>
        <v/>
      </c>
      <c r="AY460" s="253" t="str">
        <f t="array" aca="1" ref="AY460" ca="1">IF(AY$2="","",IFERROR(IF(FIND(AY$2,$C460)&gt;=1,IF(INDIRECT($B460&amp;"!"&amp;"AH"&amp;$A460)="","",INDIRECT($B460&amp;"!"&amp;"AH"&amp;$A460)),0),""))</f>
        <v/>
      </c>
      <c r="AZ460" s="253" t="str">
        <f t="array" aca="1" ref="AZ460" ca="1">IF(AZ$2="","",IFERROR(IF(FIND(AZ$2,$C460)&gt;=1,IF(INDIRECT($B460&amp;"!"&amp;"AH"&amp;$A460)="","",INDIRECT($B460&amp;"!"&amp;"AH"&amp;$A460)),0),""))</f>
        <v/>
      </c>
      <c r="BA460" s="253" t="str">
        <f t="array" aca="1" ref="BA460" ca="1">IF(BA$2="","",IFERROR(IF(FIND(BA$2,$C460)&gt;=1,IF(INDIRECT($B460&amp;"!"&amp;"AH"&amp;$A460)="","",INDIRECT($B460&amp;"!"&amp;"AH"&amp;$A460)),0),""))</f>
        <v/>
      </c>
      <c r="BB460" s="253" t="str">
        <f t="array" aca="1" ref="BB460" ca="1">IF(BB$2="","",IFERROR(IF(FIND(BB$2,$C460)&gt;=1,IF(INDIRECT($B460&amp;"!"&amp;"AH"&amp;$A460)="","",INDIRECT($B460&amp;"!"&amp;"AH"&amp;$A460)),0),""))</f>
        <v/>
      </c>
      <c r="BC460" s="253" t="str">
        <f t="array" aca="1" ref="BC460" ca="1">IF(BC$2="","",IFERROR(IF(FIND(BC$2,$C460)&gt;=1,IF(INDIRECT($B460&amp;"!"&amp;"AH"&amp;$A460)="","",INDIRECT($B460&amp;"!"&amp;"AH"&amp;$A460)),0),""))</f>
        <v/>
      </c>
      <c r="BD460" s="253" t="str">
        <f t="array" aca="1" ref="BD460" ca="1">IF(BD$2="","",IFERROR(IF(FIND(BD$2,$C460)&gt;=1,IF(INDIRECT($B460&amp;"!"&amp;"AH"&amp;$A460)="","",INDIRECT($B460&amp;"!"&amp;"AH"&amp;$A460)),0),""))</f>
        <v/>
      </c>
      <c r="BE460" s="253" t="str">
        <f t="array" aca="1" ref="BE460" ca="1">IF(BE$2="","",IFERROR(IF(FIND(BE$2,$C460)&gt;=1,IF(INDIRECT($B460&amp;"!"&amp;"AH"&amp;$A460)="","",INDIRECT($B460&amp;"!"&amp;"AH"&amp;$A460)),0),""))</f>
        <v/>
      </c>
      <c r="BF460" s="253" t="str">
        <f t="array" aca="1" ref="BF460" ca="1">IF(BF$2="","",IFERROR(IF(FIND(BF$2,$C460)&gt;=1,IF(INDIRECT($B460&amp;"!"&amp;"AH"&amp;$A460)="","",INDIRECT($B460&amp;"!"&amp;"AH"&amp;$A460)),0),""))</f>
        <v/>
      </c>
      <c r="BG460" s="253" t="str">
        <f t="array" aca="1" ref="BG460" ca="1">IF(BG$2="","",IFERROR(IF(FIND(BG$2,$C460)&gt;=1,IF(INDIRECT($B460&amp;"!"&amp;"AH"&amp;$A460)="","",INDIRECT($B460&amp;"!"&amp;"AH"&amp;$A460)),0),""))</f>
        <v/>
      </c>
      <c r="BH460" s="253" t="str">
        <f t="array" aca="1" ref="BH460" ca="1">IF(BH$2="","",IFERROR(IF(FIND(BH$2,$C460)&gt;=1,IF(INDIRECT($B460&amp;"!"&amp;"AH"&amp;$A460)="","",INDIRECT($B460&amp;"!"&amp;"AH"&amp;$A460)),0),""))</f>
        <v/>
      </c>
      <c r="BI460" s="253" t="str">
        <f t="array" aca="1" ref="BI460" ca="1">IF(BI$2="","",IFERROR(IF(FIND(BI$2,$C460)&gt;=1,IF(INDIRECT($B460&amp;"!"&amp;"AH"&amp;$A460)="","",INDIRECT($B460&amp;"!"&amp;"AH"&amp;$A460)),0),""))</f>
        <v/>
      </c>
      <c r="BJ460" s="253" t="str">
        <f t="array" aca="1" ref="BJ460" ca="1">IF(BJ$2="","",IFERROR(IF(FIND(BJ$2,$C460)&gt;=1,IF(INDIRECT($B460&amp;"!"&amp;"AH"&amp;$A460)="","",INDIRECT($B460&amp;"!"&amp;"AH"&amp;$A460)),0),""))</f>
        <v/>
      </c>
      <c r="BK460" s="253" t="str">
        <f t="array" aca="1" ref="BK460" ca="1">IF(BK$2="","",IFERROR(IF(FIND(BK$2,$C460)&gt;=1,IF(INDIRECT($B460&amp;"!"&amp;"AH"&amp;$A460)="","",INDIRECT($B460&amp;"!"&amp;"AH"&amp;$A460)),0),""))</f>
        <v/>
      </c>
      <c r="BL460" s="253" t="str">
        <f t="array" aca="1" ref="BL460" ca="1">IF(BL$2="","",IFERROR(IF(FIND(BL$2,$C460)&gt;=1,IF(INDIRECT($B460&amp;"!"&amp;"AH"&amp;$A460)="","",INDIRECT($B460&amp;"!"&amp;"AH"&amp;$A460)),0),""))</f>
        <v/>
      </c>
      <c r="BM460" s="253" t="str">
        <f t="array" aca="1" ref="BM460" ca="1">IF(BM$2="","",IFERROR(IF(FIND(BM$2,$C460)&gt;=1,IF(INDIRECT($B460&amp;"!"&amp;"AH"&amp;$A460)="","",INDIRECT($B460&amp;"!"&amp;"AH"&amp;$A460)),0),""))</f>
        <v/>
      </c>
      <c r="BN460" s="253" t="str">
        <f t="array" aca="1" ref="BN460" ca="1">IF(BN$2="","",IFERROR(IF(FIND(BN$2,$C460)&gt;=1,IF(INDIRECT($B460&amp;"!"&amp;"AH"&amp;$A460)="","",INDIRECT($B460&amp;"!"&amp;"AH"&amp;$A460)),0),""))</f>
        <v/>
      </c>
      <c r="BO460" s="253" t="str">
        <f t="array" aca="1" ref="BO460" ca="1">IF(BO$2="","",IFERROR(IF(FIND(BO$2,$C460)&gt;=1,IF(INDIRECT($B460&amp;"!"&amp;"AH"&amp;$A460)="","",INDIRECT($B460&amp;"!"&amp;"AH"&amp;$A460)),0),""))</f>
        <v/>
      </c>
      <c r="BP460" s="253" t="str">
        <f t="array" aca="1" ref="BP460" ca="1">IF(BP$2="","",IFERROR(IF(FIND(BP$2,$C460)&gt;=1,IF(INDIRECT($B460&amp;"!"&amp;"AH"&amp;$A460)="","",INDIRECT($B460&amp;"!"&amp;"AH"&amp;$A460)),0),""))</f>
        <v/>
      </c>
      <c r="BQ460" s="253" t="str">
        <f t="array" aca="1" ref="BQ460" ca="1">IF(BQ$2="","",IFERROR(IF(FIND(BQ$2,$C460)&gt;=1,IF(INDIRECT($B460&amp;"!"&amp;"AH"&amp;$A460)="","",INDIRECT($B460&amp;"!"&amp;"AH"&amp;$A460)),0),""))</f>
        <v/>
      </c>
      <c r="BR460" s="253" t="str">
        <f t="array" aca="1" ref="BR460" ca="1">IF(BR$2="","",IFERROR(IF(FIND(BR$2,$C460)&gt;=1,IF(INDIRECT($B460&amp;"!"&amp;"AH"&amp;$A460)="","",INDIRECT($B460&amp;"!"&amp;"AH"&amp;$A460)),0),""))</f>
        <v/>
      </c>
      <c r="BS460" s="253" t="str">
        <f t="array" aca="1" ref="BS460" ca="1">IF(BS$2="","",IFERROR(IF(FIND(BS$2,$C460)&gt;=1,IF(INDIRECT($B460&amp;"!"&amp;"AH"&amp;$A460)="","",INDIRECT($B460&amp;"!"&amp;"AH"&amp;$A460)),0),""))</f>
        <v/>
      </c>
      <c r="BT460" s="253" t="str">
        <f t="array" aca="1" ref="BT460" ca="1">IF(BT$2="","",IFERROR(IF(FIND(BT$2,$C460)&gt;=1,IF(INDIRECT($B460&amp;"!"&amp;"AH"&amp;$A460)="","",INDIRECT($B460&amp;"!"&amp;"AH"&amp;$A460)),0),""))</f>
        <v/>
      </c>
      <c r="BU460" s="253" t="str">
        <f t="array" aca="1" ref="BU460" ca="1">IF(BU$2="","",IFERROR(IF(FIND(BU$2,$C460)&gt;=1,IF(INDIRECT($B460&amp;"!"&amp;"AH"&amp;$A460)="","",INDIRECT($B460&amp;"!"&amp;"AH"&amp;$A460)),0),""))</f>
        <v/>
      </c>
      <c r="BV460" s="253" t="str">
        <f t="array" aca="1" ref="BV460" ca="1">IF(BV$2="","",IFERROR(IF(FIND(BV$2,$C460)&gt;=1,IF(INDIRECT($B460&amp;"!"&amp;"AH"&amp;$A460)="","",INDIRECT($B460&amp;"!"&amp;"AH"&amp;$A460)),0),""))</f>
        <v/>
      </c>
      <c r="BW460" s="253" t="str">
        <f t="array" aca="1" ref="BW460" ca="1">IF(BW$2="","",IFERROR(IF(FIND(BW$2,$C460)&gt;=1,IF(INDIRECT($B460&amp;"!"&amp;"AH"&amp;$A460)="","",INDIRECT($B460&amp;"!"&amp;"AH"&amp;$A460)),0),""))</f>
        <v/>
      </c>
      <c r="BX460" s="253" t="str">
        <f t="array" aca="1" ref="BX460" ca="1">IF(BX$2="","",IFERROR(IF(FIND(BX$2,$C460)&gt;=1,IF(INDIRECT($B460&amp;"!"&amp;"AH"&amp;$A460)="","",INDIRECT($B460&amp;"!"&amp;"AH"&amp;$A460)),0),""))</f>
        <v/>
      </c>
      <c r="BY460" s="253" t="str">
        <f t="array" aca="1" ref="BY460" ca="1">IF(BY$2="","",IFERROR(IF(FIND(BY$2,$C460)&gt;=1,IF(INDIRECT($B460&amp;"!"&amp;"AH"&amp;$A460)="","",INDIRECT($B460&amp;"!"&amp;"AH"&amp;$A460)),0),""))</f>
        <v/>
      </c>
      <c r="BZ460" s="253" t="str">
        <f t="array" aca="1" ref="BZ460" ca="1">IF(BZ$2="","",IFERROR(IF(FIND(BZ$2,$C460)&gt;=1,IF(INDIRECT($B460&amp;"!"&amp;"AH"&amp;$A460)="","",INDIRECT($B460&amp;"!"&amp;"AH"&amp;$A460)),0),""))</f>
        <v/>
      </c>
      <c r="CA460" s="253" t="str">
        <f t="array" aca="1" ref="CA460" ca="1">IF(CA$2="","",IFERROR(IF(FIND(CA$2,$C460)&gt;=1,IF(INDIRECT($B460&amp;"!"&amp;"AH"&amp;$A460)="","",INDIRECT($B460&amp;"!"&amp;"AH"&amp;$A460)),0),""))</f>
        <v/>
      </c>
      <c r="CB460" s="253" t="str">
        <f t="array" aca="1" ref="CB460" ca="1">IF(CB$2="","",IFERROR(IF(FIND(CB$2,$C460)&gt;=1,IF(INDIRECT($B460&amp;"!"&amp;"AH"&amp;$A460)="","",INDIRECT($B460&amp;"!"&amp;"AH"&amp;$A460)),0),""))</f>
        <v/>
      </c>
      <c r="CC460" s="253" t="str">
        <f t="array" aca="1" ref="CC460" ca="1">IF(CC$2="","",IFERROR(IF(FIND(CC$2,$C460)&gt;=1,IF(INDIRECT($B460&amp;"!"&amp;"AH"&amp;$A460)="","",INDIRECT($B460&amp;"!"&amp;"AH"&amp;$A460)),0),""))</f>
        <v/>
      </c>
      <c r="CD460" s="253" t="str">
        <f t="array" aca="1" ref="CD460" ca="1">IF(CD$2="","",IFERROR(IF(FIND(CD$2,$C460)&gt;=1,IF(INDIRECT($B460&amp;"!"&amp;"AH"&amp;$A460)="","",INDIRECT($B460&amp;"!"&amp;"AH"&amp;$A460)),0),""))</f>
        <v/>
      </c>
      <c r="CE460" s="253" t="str">
        <f t="array" aca="1" ref="CE460" ca="1">IF(CE$2="","",IFERROR(IF(FIND(CE$2,$C460)&gt;=1,IF(INDIRECT($B460&amp;"!"&amp;"AH"&amp;$A460)="","",INDIRECT($B460&amp;"!"&amp;"AH"&amp;$A460)),0),""))</f>
        <v/>
      </c>
      <c r="CF460" s="253" t="str">
        <f t="array" aca="1" ref="CF460" ca="1">IF(CF$2="","",IFERROR(IF(FIND(CF$2,$C460)&gt;=1,IF(INDIRECT($B460&amp;"!"&amp;"AH"&amp;$A460)="","",INDIRECT($B460&amp;"!"&amp;"AH"&amp;$A460)),0),""))</f>
        <v/>
      </c>
      <c r="CG460" s="253" t="str">
        <f t="array" aca="1" ref="CG460" ca="1">IF(CG$2="","",IFERROR(IF(FIND(CG$2,$C460)&gt;=1,IF(INDIRECT($B460&amp;"!"&amp;"AH"&amp;$A460)="","",INDIRECT($B460&amp;"!"&amp;"AH"&amp;$A460)),0),""))</f>
        <v/>
      </c>
      <c r="CH460" s="253" t="str">
        <f t="array" aca="1" ref="CH460" ca="1">IF(CH$2="","",IFERROR(IF(FIND(CH$2,$C460)&gt;=1,IF(INDIRECT($B460&amp;"!"&amp;"AH"&amp;$A460)="","",INDIRECT($B460&amp;"!"&amp;"AH"&amp;$A460)),0),""))</f>
        <v/>
      </c>
      <c r="CI460" s="253" t="str">
        <f t="array" aca="1" ref="CI460" ca="1">IF(CI$2="","",IFERROR(IF(FIND(CI$2,$C460)&gt;=1,IF(INDIRECT($B460&amp;"!"&amp;"AH"&amp;$A460)="","",INDIRECT($B460&amp;"!"&amp;"AH"&amp;$A460)),0),""))</f>
        <v/>
      </c>
      <c r="CJ460" s="253" t="str">
        <f t="array" aca="1" ref="CJ460" ca="1">IF(CJ$2="","",IFERROR(IF(FIND(CJ$2,$C460)&gt;=1,IF(INDIRECT($B460&amp;"!"&amp;"AH"&amp;$A460)="","",INDIRECT($B460&amp;"!"&amp;"AH"&amp;$A460)),0),""))</f>
        <v/>
      </c>
      <c r="CK460" s="253" t="str">
        <f t="array" aca="1" ref="CK460" ca="1">IF(CK$2="","",IFERROR(IF(FIND(CK$2,$C460)&gt;=1,IF(INDIRECT($B460&amp;"!"&amp;"AH"&amp;$A460)="","",INDIRECT($B460&amp;"!"&amp;"AH"&amp;$A460)),0),""))</f>
        <v/>
      </c>
      <c r="CL460" s="253" t="str">
        <f t="array" aca="1" ref="CL460" ca="1">IF(CL$2="","",IFERROR(IF(FIND(CL$2,$C460)&gt;=1,IF(INDIRECT($B460&amp;"!"&amp;"AH"&amp;$A460)="","",INDIRECT($B460&amp;"!"&amp;"AH"&amp;$A460)),0),""))</f>
        <v/>
      </c>
      <c r="CO460" s="2" t="str">
        <f t="shared" ca="1" si="387"/>
        <v>EU-PROJECTS (H2020+HE)</v>
      </c>
      <c r="CP460" s="253"/>
      <c r="CQ460" s="253"/>
      <c r="CR460" s="253"/>
      <c r="CS460" s="253"/>
      <c r="CV460" s="2" t="str">
        <f t="shared" ca="1" si="388"/>
        <v>EU-PROJECTS (H2020+HE)</v>
      </c>
      <c r="CW460" s="253"/>
      <c r="CX460" s="253"/>
      <c r="CY460" s="253"/>
      <c r="CZ460" s="253"/>
      <c r="DC460" s="2" t="str">
        <f t="shared" ca="1" si="389"/>
        <v>EU-PROJECTS (H2020+HE)</v>
      </c>
      <c r="DD460" s="253" cm="1">
        <f t="array" aca="1" ref="DD460" ca="1">IF(DD$2="","",IFERROR(IF(FIND(DD$2,$C460)&gt;=1,INDIRECT($B460&amp;"!"&amp;"AG"&amp;$A460),0),""))</f>
        <v>0</v>
      </c>
      <c r="DE460" s="253" cm="1">
        <f t="array" aca="1" ref="DE460" ca="1">IF(DE$2="","",IFERROR(IF(FIND(DE$2,$C460)&gt;=1,INDIRECT($B460&amp;"!"&amp;"AG"&amp;$A460),0),""))</f>
        <v>0</v>
      </c>
      <c r="DF460" s="253" cm="1">
        <f t="array" aca="1" ref="DF460" ca="1">IF(DF$2="","",IFERROR(IF(FIND(DF$2,$C460)&gt;=1,INDIRECT($B460&amp;"!"&amp;"AG"&amp;$A460),0),""))</f>
        <v>0</v>
      </c>
      <c r="DG460" s="253" cm="1">
        <f t="array" aca="1" ref="DG460" ca="1">IF(DG$2="","",IFERROR(IF(FIND(DG$2,$C460)&gt;=1,INDIRECT($B460&amp;"!"&amp;"AG"&amp;$A460),0),""))</f>
        <v>0</v>
      </c>
      <c r="DH460" s="253" t="str" cm="1">
        <f t="array" aca="1" ref="DH460" ca="1">IF(DH$2="","",IFERROR(IF(FIND(DH$2,$C460)&gt;=1,INDIRECT($B460&amp;"!"&amp;"AG"&amp;$A460),0),""))</f>
        <v/>
      </c>
      <c r="DI460" s="253" t="str" cm="1">
        <f t="array" aca="1" ref="DI460" ca="1">IF(DI$2="","",IFERROR(IF(FIND(DI$2,$C460)&gt;=1,INDIRECT($B460&amp;"!"&amp;"AG"&amp;$A460),0),""))</f>
        <v/>
      </c>
      <c r="DJ460" s="253" t="str" cm="1">
        <f t="array" aca="1" ref="DJ460" ca="1">IF(DJ$2="","",IFERROR(IF(FIND(DJ$2,$C460)&gt;=1,INDIRECT($B460&amp;"!"&amp;"AG"&amp;$A460),0),""))</f>
        <v/>
      </c>
      <c r="DK460" s="253" t="str" cm="1">
        <f t="array" aca="1" ref="DK460" ca="1">IF(DK$2="","",IFERROR(IF(FIND(DK$2,$C460)&gt;=1,INDIRECT($B460&amp;"!"&amp;"AG"&amp;$A460),0),""))</f>
        <v/>
      </c>
      <c r="DL460" s="253" t="str" cm="1">
        <f t="array" aca="1" ref="DL460" ca="1">IF(DL$2="","",IFERROR(IF(FIND(DL$2,$C460)&gt;=1,INDIRECT($B460&amp;"!"&amp;"AG"&amp;$A460),0),""))</f>
        <v/>
      </c>
      <c r="DM460" s="253" t="str" cm="1">
        <f t="array" aca="1" ref="DM460" ca="1">IF(DM$2="","",IFERROR(IF(FIND(DM$2,$C460)&gt;=1,INDIRECT($B460&amp;"!"&amp;"AG"&amp;$A460),0),""))</f>
        <v/>
      </c>
      <c r="DN460" s="253" t="str" cm="1">
        <f t="array" aca="1" ref="DN460" ca="1">IF(DN$2="","",IFERROR(IF(FIND(DN$2,$C460)&gt;=1,INDIRECT($B460&amp;"!"&amp;"AG"&amp;$A460),0),""))</f>
        <v/>
      </c>
      <c r="DO460" s="253" t="str" cm="1">
        <f t="array" aca="1" ref="DO460" ca="1">IF(DO$2="","",IFERROR(IF(FIND(DO$2,$C460)&gt;=1,INDIRECT($B460&amp;"!"&amp;"AG"&amp;$A460),0),""))</f>
        <v/>
      </c>
      <c r="DP460" s="253" t="str" cm="1">
        <f t="array" aca="1" ref="DP460" ca="1">IF(DP$2="","",IFERROR(IF(FIND(DP$2,$C460)&gt;=1,INDIRECT($B460&amp;"!"&amp;"AG"&amp;$A460),0),""))</f>
        <v/>
      </c>
      <c r="DQ460" s="253" t="str" cm="1">
        <f t="array" aca="1" ref="DQ460" ca="1">IF(DQ$2="","",IFERROR(IF(FIND(DQ$2,$C460)&gt;=1,INDIRECT($B460&amp;"!"&amp;"AG"&amp;$A460),0),""))</f>
        <v/>
      </c>
      <c r="DR460" s="253" t="str" cm="1">
        <f t="array" aca="1" ref="DR460" ca="1">IF(DR$2="","",IFERROR(IF(FIND(DR$2,$C460)&gt;=1,INDIRECT($B460&amp;"!"&amp;"AG"&amp;$A460),0),""))</f>
        <v/>
      </c>
      <c r="DS460" s="253" t="str" cm="1">
        <f t="array" aca="1" ref="DS460" ca="1">IF(DS$2="","",IFERROR(IF(FIND(DS$2,$C460)&gt;=1,INDIRECT($B460&amp;"!"&amp;"AG"&amp;$A460),0),""))</f>
        <v/>
      </c>
      <c r="DT460" s="253" t="str" cm="1">
        <f t="array" aca="1" ref="DT460" ca="1">IF(DT$2="","",IFERROR(IF(FIND(DT$2,$C460)&gt;=1,INDIRECT($B460&amp;"!"&amp;"AG"&amp;$A460),0),""))</f>
        <v/>
      </c>
      <c r="DU460" s="253" t="str" cm="1">
        <f t="array" aca="1" ref="DU460" ca="1">IF(DU$2="","",IFERROR(IF(FIND(DU$2,$C460)&gt;=1,INDIRECT($B460&amp;"!"&amp;"AG"&amp;$A460),0),""))</f>
        <v/>
      </c>
      <c r="DV460" s="253" t="str" cm="1">
        <f t="array" aca="1" ref="DV460" ca="1">IF(DV$2="","",IFERROR(IF(FIND(DV$2,$C460)&gt;=1,INDIRECT($B460&amp;"!"&amp;"AG"&amp;$A460),0),""))</f>
        <v/>
      </c>
      <c r="DW460" s="253" t="str" cm="1">
        <f t="array" aca="1" ref="DW460" ca="1">IF(DW$2="","",IFERROR(IF(FIND(DW$2,$C460)&gt;=1,INDIRECT($B460&amp;"!"&amp;"AG"&amp;$A460),0),""))</f>
        <v/>
      </c>
      <c r="DX460" s="253" t="str" cm="1">
        <f t="array" aca="1" ref="DX460" ca="1">IF(DX$2="","",IFERROR(IF(FIND(DX$2,$C460)&gt;=1,INDIRECT($B460&amp;"!"&amp;"AG"&amp;$A460),0),""))</f>
        <v/>
      </c>
      <c r="DY460" s="253" t="str" cm="1">
        <f t="array" aca="1" ref="DY460" ca="1">IF(DY$2="","",IFERROR(IF(FIND(DY$2,$C460)&gt;=1,INDIRECT($B460&amp;"!"&amp;"AG"&amp;$A460),0),""))</f>
        <v/>
      </c>
      <c r="DZ460" s="253" t="str" cm="1">
        <f t="array" aca="1" ref="DZ460" ca="1">IF(DZ$2="","",IFERROR(IF(FIND(DZ$2,$C460)&gt;=1,INDIRECT($B460&amp;"!"&amp;"AG"&amp;$A460),0),""))</f>
        <v/>
      </c>
      <c r="EA460" s="253" t="str" cm="1">
        <f t="array" aca="1" ref="EA460" ca="1">IF(EA$2="","",IFERROR(IF(FIND(EA$2,$C460)&gt;=1,INDIRECT($B460&amp;"!"&amp;"AG"&amp;$A460),0),""))</f>
        <v/>
      </c>
      <c r="EB460" s="253" t="str" cm="1">
        <f t="array" aca="1" ref="EB460" ca="1">IF(EB$2="","",IFERROR(IF(FIND(EB$2,$C460)&gt;=1,INDIRECT($B460&amp;"!"&amp;"AG"&amp;$A460),0),""))</f>
        <v/>
      </c>
      <c r="EC460" s="253" t="str" cm="1">
        <f t="array" aca="1" ref="EC460" ca="1">IF(EC$2="","",IFERROR(IF(FIND(EC$2,$C460)&gt;=1,INDIRECT($B460&amp;"!"&amp;"AG"&amp;$A460),0),""))</f>
        <v/>
      </c>
      <c r="ED460" s="253" t="str" cm="1">
        <f t="array" aca="1" ref="ED460" ca="1">IF(ED$2="","",IFERROR(IF(FIND(ED$2,$C460)&gt;=1,INDIRECT($B460&amp;"!"&amp;"AG"&amp;$A460),0),""))</f>
        <v/>
      </c>
      <c r="EE460" s="253" t="str" cm="1">
        <f t="array" aca="1" ref="EE460" ca="1">IF(EE$2="","",IFERROR(IF(FIND(EE$2,$C460)&gt;=1,INDIRECT($B460&amp;"!"&amp;"AG"&amp;$A460),0),""))</f>
        <v/>
      </c>
      <c r="EF460" s="253" t="str" cm="1">
        <f t="array" aca="1" ref="EF460" ca="1">IF(EF$2="","",IFERROR(IF(FIND(EF$2,$C460)&gt;=1,INDIRECT($B460&amp;"!"&amp;"AG"&amp;$A460),0),""))</f>
        <v/>
      </c>
      <c r="EG460" s="253" t="str" cm="1">
        <f t="array" aca="1" ref="EG460" ca="1">IF(EG$2="","",IFERROR(IF(FIND(EG$2,$C460)&gt;=1,INDIRECT($B460&amp;"!"&amp;"AG"&amp;$A460),0),""))</f>
        <v/>
      </c>
      <c r="EH460" s="253" t="str" cm="1">
        <f t="array" aca="1" ref="EH460" ca="1">IF(EH$2="","",IFERROR(IF(FIND(EH$2,$C460)&gt;=1,INDIRECT($B460&amp;"!"&amp;"AG"&amp;$A460),0),""))</f>
        <v/>
      </c>
      <c r="EI460" s="253" t="str" cm="1">
        <f t="array" aca="1" ref="EI460" ca="1">IF(EI$2="","",IFERROR(IF(FIND(EI$2,$C460)&gt;=1,INDIRECT($B460&amp;"!"&amp;"AG"&amp;$A460),0),""))</f>
        <v/>
      </c>
      <c r="EJ460" s="253" t="str" cm="1">
        <f t="array" aca="1" ref="EJ460" ca="1">IF(EJ$2="","",IFERROR(IF(FIND(EJ$2,$C460)&gt;=1,INDIRECT($B460&amp;"!"&amp;"AG"&amp;$A460),0),""))</f>
        <v/>
      </c>
      <c r="EK460" s="253" t="str" cm="1">
        <f t="array" aca="1" ref="EK460" ca="1">IF(EK$2="","",IFERROR(IF(FIND(EK$2,$C460)&gt;=1,INDIRECT($B460&amp;"!"&amp;"AG"&amp;$A460),0),""))</f>
        <v/>
      </c>
      <c r="EL460" s="253" t="str" cm="1">
        <f t="array" aca="1" ref="EL460" ca="1">IF(EL$2="","",IFERROR(IF(FIND(EL$2,$C460)&gt;=1,INDIRECT($B460&amp;"!"&amp;"AG"&amp;$A460),0),""))</f>
        <v/>
      </c>
      <c r="EM460" s="253" t="str" cm="1">
        <f t="array" aca="1" ref="EM460" ca="1">IF(EM$2="","",IFERROR(IF(FIND(EM$2,$C460)&gt;=1,INDIRECT($B460&amp;"!"&amp;"AG"&amp;$A460),0),""))</f>
        <v/>
      </c>
      <c r="EN460" s="253" t="str" cm="1">
        <f t="array" aca="1" ref="EN460" ca="1">IF(EN$2="","",IFERROR(IF(FIND(EN$2,$C460)&gt;=1,INDIRECT($B460&amp;"!"&amp;"AG"&amp;$A460),0),""))</f>
        <v/>
      </c>
      <c r="EO460" s="253" t="str" cm="1">
        <f t="array" aca="1" ref="EO460" ca="1">IF(EO$2="","",IFERROR(IF(FIND(EO$2,$C460)&gt;=1,INDIRECT($B460&amp;"!"&amp;"AG"&amp;$A460),0),""))</f>
        <v/>
      </c>
      <c r="EP460" s="253" t="str" cm="1">
        <f t="array" aca="1" ref="EP460" ca="1">IF(EP$2="","",IFERROR(IF(FIND(EP$2,$C460)&gt;=1,INDIRECT($B460&amp;"!"&amp;"AG"&amp;$A460),0),""))</f>
        <v/>
      </c>
      <c r="EQ460" s="253" t="str" cm="1">
        <f t="array" aca="1" ref="EQ460" ca="1">IF(EQ$2="","",IFERROR(IF(FIND(EQ$2,$C460)&gt;=1,INDIRECT($B460&amp;"!"&amp;"AG"&amp;$A460),0),""))</f>
        <v/>
      </c>
      <c r="ER460" s="253" t="str" cm="1">
        <f t="array" aca="1" ref="ER460" ca="1">IF(ER$2="","",IFERROR(IF(FIND(ER$2,$C460)&gt;=1,INDIRECT($B460&amp;"!"&amp;"AG"&amp;$A460),0),""))</f>
        <v/>
      </c>
      <c r="ES460" s="253" t="str" cm="1">
        <f t="array" aca="1" ref="ES460" ca="1">IF(ES$2="","",IFERROR(IF(FIND(ES$2,$C460)&gt;=1,INDIRECT($B460&amp;"!"&amp;"AG"&amp;$A460),0),""))</f>
        <v/>
      </c>
      <c r="ET460" s="253" t="str" cm="1">
        <f t="array" aca="1" ref="ET460" ca="1">IF(ET$2="","",IFERROR(IF(FIND(ET$2,$C460)&gt;=1,INDIRECT($B460&amp;"!"&amp;"AG"&amp;$A460),0),""))</f>
        <v/>
      </c>
      <c r="EU460" s="253" t="str" cm="1">
        <f t="array" aca="1" ref="EU460" ca="1">IF(EU$2="","",IFERROR(IF(FIND(EU$2,$C460)&gt;=1,INDIRECT($B460&amp;"!"&amp;"AG"&amp;$A460),0),""))</f>
        <v/>
      </c>
      <c r="EV460" s="253" t="str" cm="1">
        <f t="array" aca="1" ref="EV460" ca="1">IF(EV$2="","",IFERROR(IF(FIND(EV$2,$C460)&gt;=1,INDIRECT($B460&amp;"!"&amp;"AG"&amp;$A460),0),""))</f>
        <v/>
      </c>
    </row>
    <row r="461" spans="1:152" x14ac:dyDescent="0.3">
      <c r="A461" s="252">
        <f t="shared" ref="A461:A492" ca="1" si="425">IF(A460&lt;A$459,A460+1,"")</f>
        <v>12</v>
      </c>
      <c r="B461" s="252" t="str">
        <f t="shared" ref="B461:B492" si="426">B460</f>
        <v>Sep_2024</v>
      </c>
      <c r="C461" s="252" t="str">
        <f t="shared" ca="1" si="424"/>
        <v/>
      </c>
      <c r="D461" s="253" t="str">
        <f t="array" aca="1" ref="D461" ca="1">IF(D$2="","",IFERROR(IF(FIND(D$2,$C461)&gt;=1,INDIRECT($B461&amp;"!"&amp;"AG"&amp;$A461),0),""))</f>
        <v/>
      </c>
      <c r="E461" s="253" t="str">
        <f t="array" aca="1" ref="E461" ca="1">IF(E$2="","",IFERROR(IF(FIND(E$2,$C461)&gt;=1,INDIRECT($B461&amp;"!"&amp;"AG"&amp;$A461),0),""))</f>
        <v/>
      </c>
      <c r="F461" s="253" t="str">
        <f t="array" aca="1" ref="F461" ca="1">IF(F$2="","",IFERROR(IF(FIND(F$2,$C461)&gt;=1,INDIRECT($B461&amp;"!"&amp;"AG"&amp;$A461),0),""))</f>
        <v/>
      </c>
      <c r="G461" s="253" t="str">
        <f t="array" aca="1" ref="G461" ca="1">IF(G$2="","",IFERROR(IF(FIND(G$2,$C461)&gt;=1,INDIRECT($B461&amp;"!"&amp;"AG"&amp;$A461),0),""))</f>
        <v/>
      </c>
      <c r="H461" s="253" t="str">
        <f t="array" aca="1" ref="H461" ca="1">IF(H$2="","",IFERROR(IF(FIND(H$2,$C461)&gt;=1,INDIRECT($B461&amp;"!"&amp;"AG"&amp;$A461),0),""))</f>
        <v/>
      </c>
      <c r="I461" s="253" t="str">
        <f t="array" aca="1" ref="I461" ca="1">IF(I$2="","",IFERROR(IF(FIND(I$2,$C461)&gt;=1,INDIRECT($B461&amp;"!"&amp;"AG"&amp;$A461),0),""))</f>
        <v/>
      </c>
      <c r="J461" s="253" t="str">
        <f t="array" aca="1" ref="J461" ca="1">IF(J$2="","",IFERROR(IF(FIND(J$2,$C461)&gt;=1,INDIRECT($B461&amp;"!"&amp;"AG"&amp;$A461),0),""))</f>
        <v/>
      </c>
      <c r="K461" s="253" t="str">
        <f t="array" aca="1" ref="K461" ca="1">IF(K$2="","",IFERROR(IF(FIND(K$2,$C461)&gt;=1,INDIRECT($B461&amp;"!"&amp;"AG"&amp;$A461),0),""))</f>
        <v/>
      </c>
      <c r="L461" s="253" t="str">
        <f t="array" aca="1" ref="L461" ca="1">IF(L$2="","",IFERROR(IF(FIND(L$2,$C461)&gt;=1,INDIRECT($B461&amp;"!"&amp;"AG"&amp;$A461),0),""))</f>
        <v/>
      </c>
      <c r="M461" s="253" t="str">
        <f t="array" aca="1" ref="M461" ca="1">IF(M$2="","",IFERROR(IF(FIND(M$2,$C461)&gt;=1,INDIRECT($B461&amp;"!"&amp;"AG"&amp;$A461),0),""))</f>
        <v/>
      </c>
      <c r="N461" s="253" t="str">
        <f t="array" aca="1" ref="N461" ca="1">IF(N$2="","",IFERROR(IF(FIND(N$2,$C461)&gt;=1,INDIRECT($B461&amp;"!"&amp;"AG"&amp;$A461),0),""))</f>
        <v/>
      </c>
      <c r="O461" s="253" t="str">
        <f t="array" aca="1" ref="O461" ca="1">IF(O$2="","",IFERROR(IF(FIND(O$2,$C461)&gt;=1,INDIRECT($B461&amp;"!"&amp;"AG"&amp;$A461),0),""))</f>
        <v/>
      </c>
      <c r="P461" s="253" t="str">
        <f t="array" aca="1" ref="P461" ca="1">IF(P$2="","",IFERROR(IF(FIND(P$2,$C461)&gt;=1,INDIRECT($B461&amp;"!"&amp;"AG"&amp;$A461),0),""))</f>
        <v/>
      </c>
      <c r="Q461" s="253" t="str">
        <f t="array" aca="1" ref="Q461" ca="1">IF(Q$2="","",IFERROR(IF(FIND(Q$2,$C461)&gt;=1,INDIRECT($B461&amp;"!"&amp;"AG"&amp;$A461),0),""))</f>
        <v/>
      </c>
      <c r="R461" s="253" t="str">
        <f t="array" aca="1" ref="R461" ca="1">IF(R$2="","",IFERROR(IF(FIND(R$2,$C461)&gt;=1,INDIRECT($B461&amp;"!"&amp;"AG"&amp;$A461),0),""))</f>
        <v/>
      </c>
      <c r="S461" s="253" t="str">
        <f t="array" aca="1" ref="S461" ca="1">IF(S$2="","",IFERROR(IF(FIND(S$2,$C461)&gt;=1,INDIRECT($B461&amp;"!"&amp;"AG"&amp;$A461),0),""))</f>
        <v/>
      </c>
      <c r="T461" s="253" t="str">
        <f t="array" aca="1" ref="T461" ca="1">IF(T$2="","",IFERROR(IF(FIND(T$2,$C461)&gt;=1,INDIRECT($B461&amp;"!"&amp;"AG"&amp;$A461),0),""))</f>
        <v/>
      </c>
      <c r="U461" s="253" t="str">
        <f t="array" aca="1" ref="U461" ca="1">IF(U$2="","",IFERROR(IF(FIND(U$2,$C461)&gt;=1,INDIRECT($B461&amp;"!"&amp;"AG"&amp;$A461),0),""))</f>
        <v/>
      </c>
      <c r="V461" s="253" t="str">
        <f t="array" aca="1" ref="V461" ca="1">IF(V$2="","",IFERROR(IF(FIND(V$2,$C461)&gt;=1,INDIRECT($B461&amp;"!"&amp;"AG"&amp;$A461),0),""))</f>
        <v/>
      </c>
      <c r="W461" s="253" t="str">
        <f t="array" aca="1" ref="W461" ca="1">IF(W$2="","",IFERROR(IF(FIND(W$2,$C461)&gt;=1,INDIRECT($B461&amp;"!"&amp;"AG"&amp;$A461),0),""))</f>
        <v/>
      </c>
      <c r="X461" s="253" t="str">
        <f t="array" aca="1" ref="X461" ca="1">IF(X$2="","",IFERROR(IF(FIND(X$2,$C461)&gt;=1,INDIRECT($B461&amp;"!"&amp;"AG"&amp;$A461),0),""))</f>
        <v/>
      </c>
      <c r="Y461" s="253" t="str">
        <f t="array" aca="1" ref="Y461" ca="1">IF(Y$2="","",IFERROR(IF(FIND(Y$2,$C461)&gt;=1,INDIRECT($B461&amp;"!"&amp;"AG"&amp;$A461),0),""))</f>
        <v/>
      </c>
      <c r="Z461" s="253" t="str">
        <f t="array" aca="1" ref="Z461" ca="1">IF(Z$2="","",IFERROR(IF(FIND(Z$2,$C461)&gt;=1,INDIRECT($B461&amp;"!"&amp;"AG"&amp;$A461),0),""))</f>
        <v/>
      </c>
      <c r="AA461" s="253" t="str">
        <f t="array" aca="1" ref="AA461" ca="1">IF(AA$2="","",IFERROR(IF(FIND(AA$2,$C461)&gt;=1,INDIRECT($B461&amp;"!"&amp;"AG"&amp;$A461),0),""))</f>
        <v/>
      </c>
      <c r="AB461" s="253" t="str">
        <f t="array" aca="1" ref="AB461" ca="1">IF(AB$2="","",IFERROR(IF(FIND(AB$2,$C461)&gt;=1,INDIRECT($B461&amp;"!"&amp;"AG"&amp;$A461),0),""))</f>
        <v/>
      </c>
      <c r="AC461" s="253" t="str">
        <f t="array" aca="1" ref="AC461" ca="1">IF(AC$2="","",IFERROR(IF(FIND(AC$2,$C461)&gt;=1,INDIRECT($B461&amp;"!"&amp;"AG"&amp;$A461),0),""))</f>
        <v/>
      </c>
      <c r="AD461" s="253" t="str">
        <f t="array" aca="1" ref="AD461" ca="1">IF(AD$2="","",IFERROR(IF(FIND(AD$2,$C461)&gt;=1,INDIRECT($B461&amp;"!"&amp;"AG"&amp;$A461),0),""))</f>
        <v/>
      </c>
      <c r="AE461" s="253" t="str">
        <f t="array" aca="1" ref="AE461" ca="1">IF(AE$2="","",IFERROR(IF(FIND(AE$2,$C461)&gt;=1,INDIRECT($B461&amp;"!"&amp;"AG"&amp;$A461),0),""))</f>
        <v/>
      </c>
      <c r="AF461" s="253" t="str">
        <f t="array" aca="1" ref="AF461" ca="1">IF(AF$2="","",IFERROR(IF(FIND(AF$2,$C461)&gt;=1,INDIRECT($B461&amp;"!"&amp;"AG"&amp;$A461),0),""))</f>
        <v/>
      </c>
      <c r="AG461" s="253" t="str">
        <f t="array" aca="1" ref="AG461" ca="1">IF(AG$2="","",IFERROR(IF(FIND(AG$2,$C461)&gt;=1,INDIRECT($B461&amp;"!"&amp;"AG"&amp;$A461),0),""))</f>
        <v/>
      </c>
      <c r="AH461" s="253" t="str">
        <f t="array" aca="1" ref="AH461" ca="1">IF(AH$2="","",IFERROR(IF(FIND(AH$2,$C461)&gt;=1,INDIRECT($B461&amp;"!"&amp;"AG"&amp;$A461),0),""))</f>
        <v/>
      </c>
      <c r="AI461" s="253" t="str">
        <f t="array" aca="1" ref="AI461" ca="1">IF(AI$2="","",IFERROR(IF(FIND(AI$2,$C461)&gt;=1,INDIRECT($B461&amp;"!"&amp;"AG"&amp;$A461),0),""))</f>
        <v/>
      </c>
      <c r="AJ461" s="253" t="str">
        <f t="array" aca="1" ref="AJ461" ca="1">IF(AJ$2="","",IFERROR(IF(FIND(AJ$2,$C461)&gt;=1,INDIRECT($B461&amp;"!"&amp;"AG"&amp;$A461),0),""))</f>
        <v/>
      </c>
      <c r="AK461" s="253" t="str">
        <f t="array" aca="1" ref="AK461" ca="1">IF(AK$2="","",IFERROR(IF(FIND(AK$2,$C461)&gt;=1,INDIRECT($B461&amp;"!"&amp;"AG"&amp;$A461),0),""))</f>
        <v/>
      </c>
      <c r="AL461" s="253" t="str">
        <f t="array" aca="1" ref="AL461" ca="1">IF(AL$2="","",IFERROR(IF(FIND(AL$2,$C461)&gt;=1,INDIRECT($B461&amp;"!"&amp;"AG"&amp;$A461),0),""))</f>
        <v/>
      </c>
      <c r="AM461" s="253" t="str">
        <f t="array" aca="1" ref="AM461" ca="1">IF(AM$2="","",IFERROR(IF(FIND(AM$2,$C461)&gt;=1,INDIRECT($B461&amp;"!"&amp;"AG"&amp;$A461),0),""))</f>
        <v/>
      </c>
      <c r="AN461" s="253" t="str">
        <f t="array" aca="1" ref="AN461" ca="1">IF(AN$2="","",IFERROR(IF(FIND(AN$2,$C461)&gt;=1,INDIRECT($B461&amp;"!"&amp;"AG"&amp;$A461),0),""))</f>
        <v/>
      </c>
      <c r="AO461" s="253" t="str">
        <f t="array" aca="1" ref="AO461" ca="1">IF(AO$2="","",IFERROR(IF(FIND(AO$2,$C461)&gt;=1,INDIRECT($B461&amp;"!"&amp;"AG"&amp;$A461),0),""))</f>
        <v/>
      </c>
      <c r="AP461" s="253" t="str">
        <f t="array" aca="1" ref="AP461" ca="1">IF(AP$2="","",IFERROR(IF(FIND(AP$2,$C461)&gt;=1,INDIRECT($B461&amp;"!"&amp;"AG"&amp;$A461),0),""))</f>
        <v/>
      </c>
      <c r="AQ461" s="253" t="str">
        <f t="array" aca="1" ref="AQ461" ca="1">IF(AQ$2="","",IFERROR(IF(FIND(AQ$2,$C461)&gt;=1,INDIRECT($B461&amp;"!"&amp;"AG"&amp;$A461),0),""))</f>
        <v/>
      </c>
      <c r="AR461" s="253" t="str">
        <f t="array" aca="1" ref="AR461" ca="1">IF(AR$2="","",IFERROR(IF(FIND(AR$2,$C461)&gt;=1,INDIRECT($B461&amp;"!"&amp;"AG"&amp;$A461),0),""))</f>
        <v/>
      </c>
      <c r="AS461" s="253" t="str">
        <f t="array" aca="1" ref="AS461" ca="1">IF(AS$2="","",IFERROR(IF(FIND(AS$2,$C461)&gt;=1,INDIRECT($B461&amp;"!"&amp;"AG"&amp;$A461),0),""))</f>
        <v/>
      </c>
      <c r="AU461" s="254" t="str">
        <f t="array" aca="1" ref="AU461" ca="1">IFERROR(INDIRECT(B461&amp;"!"&amp;"A"&amp;A461),"")</f>
        <v/>
      </c>
      <c r="AV461" s="2" t="str">
        <f t="shared" ca="1" si="385"/>
        <v/>
      </c>
      <c r="AW461" s="253" t="str">
        <f t="array" aca="1" ref="AW461" ca="1">IF(AW$2="","",IFERROR(IF(FIND(AW$2,$C461)&gt;=1,IF(INDIRECT($B461&amp;"!"&amp;"AH"&amp;$A461)="","",INDIRECT($B461&amp;"!"&amp;"AH"&amp;$A461)),0),""))</f>
        <v/>
      </c>
      <c r="AX461" s="253" t="str">
        <f t="array" aca="1" ref="AX461" ca="1">IF(AX$2="","",IFERROR(IF(FIND(AX$2,$C461)&gt;=1,IF(INDIRECT($B461&amp;"!"&amp;"AH"&amp;$A461)="","",INDIRECT($B461&amp;"!"&amp;"AH"&amp;$A461)),0),""))</f>
        <v/>
      </c>
      <c r="AY461" s="253" t="str">
        <f t="array" aca="1" ref="AY461" ca="1">IF(AY$2="","",IFERROR(IF(FIND(AY$2,$C461)&gt;=1,IF(INDIRECT($B461&amp;"!"&amp;"AH"&amp;$A461)="","",INDIRECT($B461&amp;"!"&amp;"AH"&amp;$A461)),0),""))</f>
        <v/>
      </c>
      <c r="AZ461" s="253" t="str">
        <f t="array" aca="1" ref="AZ461" ca="1">IF(AZ$2="","",IFERROR(IF(FIND(AZ$2,$C461)&gt;=1,IF(INDIRECT($B461&amp;"!"&amp;"AH"&amp;$A461)="","",INDIRECT($B461&amp;"!"&amp;"AH"&amp;$A461)),0),""))</f>
        <v/>
      </c>
      <c r="BA461" s="253" t="str">
        <f t="array" aca="1" ref="BA461" ca="1">IF(BA$2="","",IFERROR(IF(FIND(BA$2,$C461)&gt;=1,IF(INDIRECT($B461&amp;"!"&amp;"AH"&amp;$A461)="","",INDIRECT($B461&amp;"!"&amp;"AH"&amp;$A461)),0),""))</f>
        <v/>
      </c>
      <c r="BB461" s="253" t="str">
        <f t="array" aca="1" ref="BB461" ca="1">IF(BB$2="","",IFERROR(IF(FIND(BB$2,$C461)&gt;=1,IF(INDIRECT($B461&amp;"!"&amp;"AH"&amp;$A461)="","",INDIRECT($B461&amp;"!"&amp;"AH"&amp;$A461)),0),""))</f>
        <v/>
      </c>
      <c r="BC461" s="253" t="str">
        <f t="array" aca="1" ref="BC461" ca="1">IF(BC$2="","",IFERROR(IF(FIND(BC$2,$C461)&gt;=1,IF(INDIRECT($B461&amp;"!"&amp;"AH"&amp;$A461)="","",INDIRECT($B461&amp;"!"&amp;"AH"&amp;$A461)),0),""))</f>
        <v/>
      </c>
      <c r="BD461" s="253" t="str">
        <f t="array" aca="1" ref="BD461" ca="1">IF(BD$2="","",IFERROR(IF(FIND(BD$2,$C461)&gt;=1,IF(INDIRECT($B461&amp;"!"&amp;"AH"&amp;$A461)="","",INDIRECT($B461&amp;"!"&amp;"AH"&amp;$A461)),0),""))</f>
        <v/>
      </c>
      <c r="BE461" s="253" t="str">
        <f t="array" aca="1" ref="BE461" ca="1">IF(BE$2="","",IFERROR(IF(FIND(BE$2,$C461)&gt;=1,IF(INDIRECT($B461&amp;"!"&amp;"AH"&amp;$A461)="","",INDIRECT($B461&amp;"!"&amp;"AH"&amp;$A461)),0),""))</f>
        <v/>
      </c>
      <c r="BF461" s="253" t="str">
        <f t="array" aca="1" ref="BF461" ca="1">IF(BF$2="","",IFERROR(IF(FIND(BF$2,$C461)&gt;=1,IF(INDIRECT($B461&amp;"!"&amp;"AH"&amp;$A461)="","",INDIRECT($B461&amp;"!"&amp;"AH"&amp;$A461)),0),""))</f>
        <v/>
      </c>
      <c r="BG461" s="253" t="str">
        <f t="array" aca="1" ref="BG461" ca="1">IF(BG$2="","",IFERROR(IF(FIND(BG$2,$C461)&gt;=1,IF(INDIRECT($B461&amp;"!"&amp;"AH"&amp;$A461)="","",INDIRECT($B461&amp;"!"&amp;"AH"&amp;$A461)),0),""))</f>
        <v/>
      </c>
      <c r="BH461" s="253" t="str">
        <f t="array" aca="1" ref="BH461" ca="1">IF(BH$2="","",IFERROR(IF(FIND(BH$2,$C461)&gt;=1,IF(INDIRECT($B461&amp;"!"&amp;"AH"&amp;$A461)="","",INDIRECT($B461&amp;"!"&amp;"AH"&amp;$A461)),0),""))</f>
        <v/>
      </c>
      <c r="BI461" s="253" t="str">
        <f t="array" aca="1" ref="BI461" ca="1">IF(BI$2="","",IFERROR(IF(FIND(BI$2,$C461)&gt;=1,IF(INDIRECT($B461&amp;"!"&amp;"AH"&amp;$A461)="","",INDIRECT($B461&amp;"!"&amp;"AH"&amp;$A461)),0),""))</f>
        <v/>
      </c>
      <c r="BJ461" s="253" t="str">
        <f t="array" aca="1" ref="BJ461" ca="1">IF(BJ$2="","",IFERROR(IF(FIND(BJ$2,$C461)&gt;=1,IF(INDIRECT($B461&amp;"!"&amp;"AH"&amp;$A461)="","",INDIRECT($B461&amp;"!"&amp;"AH"&amp;$A461)),0),""))</f>
        <v/>
      </c>
      <c r="BK461" s="253" t="str">
        <f t="array" aca="1" ref="BK461" ca="1">IF(BK$2="","",IFERROR(IF(FIND(BK$2,$C461)&gt;=1,IF(INDIRECT($B461&amp;"!"&amp;"AH"&amp;$A461)="","",INDIRECT($B461&amp;"!"&amp;"AH"&amp;$A461)),0),""))</f>
        <v/>
      </c>
      <c r="BL461" s="253" t="str">
        <f t="array" aca="1" ref="BL461" ca="1">IF(BL$2="","",IFERROR(IF(FIND(BL$2,$C461)&gt;=1,IF(INDIRECT($B461&amp;"!"&amp;"AH"&amp;$A461)="","",INDIRECT($B461&amp;"!"&amp;"AH"&amp;$A461)),0),""))</f>
        <v/>
      </c>
      <c r="BM461" s="253" t="str">
        <f t="array" aca="1" ref="BM461" ca="1">IF(BM$2="","",IFERROR(IF(FIND(BM$2,$C461)&gt;=1,IF(INDIRECT($B461&amp;"!"&amp;"AH"&amp;$A461)="","",INDIRECT($B461&amp;"!"&amp;"AH"&amp;$A461)),0),""))</f>
        <v/>
      </c>
      <c r="BN461" s="253" t="str">
        <f t="array" aca="1" ref="BN461" ca="1">IF(BN$2="","",IFERROR(IF(FIND(BN$2,$C461)&gt;=1,IF(INDIRECT($B461&amp;"!"&amp;"AH"&amp;$A461)="","",INDIRECT($B461&amp;"!"&amp;"AH"&amp;$A461)),0),""))</f>
        <v/>
      </c>
      <c r="BO461" s="253" t="str">
        <f t="array" aca="1" ref="BO461" ca="1">IF(BO$2="","",IFERROR(IF(FIND(BO$2,$C461)&gt;=1,IF(INDIRECT($B461&amp;"!"&amp;"AH"&amp;$A461)="","",INDIRECT($B461&amp;"!"&amp;"AH"&amp;$A461)),0),""))</f>
        <v/>
      </c>
      <c r="BP461" s="253" t="str">
        <f t="array" aca="1" ref="BP461" ca="1">IF(BP$2="","",IFERROR(IF(FIND(BP$2,$C461)&gt;=1,IF(INDIRECT($B461&amp;"!"&amp;"AH"&amp;$A461)="","",INDIRECT($B461&amp;"!"&amp;"AH"&amp;$A461)),0),""))</f>
        <v/>
      </c>
      <c r="BQ461" s="253" t="str">
        <f t="array" aca="1" ref="BQ461" ca="1">IF(BQ$2="","",IFERROR(IF(FIND(BQ$2,$C461)&gt;=1,IF(INDIRECT($B461&amp;"!"&amp;"AH"&amp;$A461)="","",INDIRECT($B461&amp;"!"&amp;"AH"&amp;$A461)),0),""))</f>
        <v/>
      </c>
      <c r="BR461" s="253" t="str">
        <f t="array" aca="1" ref="BR461" ca="1">IF(BR$2="","",IFERROR(IF(FIND(BR$2,$C461)&gt;=1,IF(INDIRECT($B461&amp;"!"&amp;"AH"&amp;$A461)="","",INDIRECT($B461&amp;"!"&amp;"AH"&amp;$A461)),0),""))</f>
        <v/>
      </c>
      <c r="BS461" s="253" t="str">
        <f t="array" aca="1" ref="BS461" ca="1">IF(BS$2="","",IFERROR(IF(FIND(BS$2,$C461)&gt;=1,IF(INDIRECT($B461&amp;"!"&amp;"AH"&amp;$A461)="","",INDIRECT($B461&amp;"!"&amp;"AH"&amp;$A461)),0),""))</f>
        <v/>
      </c>
      <c r="BT461" s="253" t="str">
        <f t="array" aca="1" ref="BT461" ca="1">IF(BT$2="","",IFERROR(IF(FIND(BT$2,$C461)&gt;=1,IF(INDIRECT($B461&amp;"!"&amp;"AH"&amp;$A461)="","",INDIRECT($B461&amp;"!"&amp;"AH"&amp;$A461)),0),""))</f>
        <v/>
      </c>
      <c r="BU461" s="253" t="str">
        <f t="array" aca="1" ref="BU461" ca="1">IF(BU$2="","",IFERROR(IF(FIND(BU$2,$C461)&gt;=1,IF(INDIRECT($B461&amp;"!"&amp;"AH"&amp;$A461)="","",INDIRECT($B461&amp;"!"&amp;"AH"&amp;$A461)),0),""))</f>
        <v/>
      </c>
      <c r="BV461" s="253" t="str">
        <f t="array" aca="1" ref="BV461" ca="1">IF(BV$2="","",IFERROR(IF(FIND(BV$2,$C461)&gt;=1,IF(INDIRECT($B461&amp;"!"&amp;"AH"&amp;$A461)="","",INDIRECT($B461&amp;"!"&amp;"AH"&amp;$A461)),0),""))</f>
        <v/>
      </c>
      <c r="BW461" s="253" t="str">
        <f t="array" aca="1" ref="BW461" ca="1">IF(BW$2="","",IFERROR(IF(FIND(BW$2,$C461)&gt;=1,IF(INDIRECT($B461&amp;"!"&amp;"AH"&amp;$A461)="","",INDIRECT($B461&amp;"!"&amp;"AH"&amp;$A461)),0),""))</f>
        <v/>
      </c>
      <c r="BX461" s="253" t="str">
        <f t="array" aca="1" ref="BX461" ca="1">IF(BX$2="","",IFERROR(IF(FIND(BX$2,$C461)&gt;=1,IF(INDIRECT($B461&amp;"!"&amp;"AH"&amp;$A461)="","",INDIRECT($B461&amp;"!"&amp;"AH"&amp;$A461)),0),""))</f>
        <v/>
      </c>
      <c r="BY461" s="253" t="str">
        <f t="array" aca="1" ref="BY461" ca="1">IF(BY$2="","",IFERROR(IF(FIND(BY$2,$C461)&gt;=1,IF(INDIRECT($B461&amp;"!"&amp;"AH"&amp;$A461)="","",INDIRECT($B461&amp;"!"&amp;"AH"&amp;$A461)),0),""))</f>
        <v/>
      </c>
      <c r="BZ461" s="253" t="str">
        <f t="array" aca="1" ref="BZ461" ca="1">IF(BZ$2="","",IFERROR(IF(FIND(BZ$2,$C461)&gt;=1,IF(INDIRECT($B461&amp;"!"&amp;"AH"&amp;$A461)="","",INDIRECT($B461&amp;"!"&amp;"AH"&amp;$A461)),0),""))</f>
        <v/>
      </c>
      <c r="CA461" s="253" t="str">
        <f t="array" aca="1" ref="CA461" ca="1">IF(CA$2="","",IFERROR(IF(FIND(CA$2,$C461)&gt;=1,IF(INDIRECT($B461&amp;"!"&amp;"AH"&amp;$A461)="","",INDIRECT($B461&amp;"!"&amp;"AH"&amp;$A461)),0),""))</f>
        <v/>
      </c>
      <c r="CB461" s="253" t="str">
        <f t="array" aca="1" ref="CB461" ca="1">IF(CB$2="","",IFERROR(IF(FIND(CB$2,$C461)&gt;=1,IF(INDIRECT($B461&amp;"!"&amp;"AH"&amp;$A461)="","",INDIRECT($B461&amp;"!"&amp;"AH"&amp;$A461)),0),""))</f>
        <v/>
      </c>
      <c r="CC461" s="253" t="str">
        <f t="array" aca="1" ref="CC461" ca="1">IF(CC$2="","",IFERROR(IF(FIND(CC$2,$C461)&gt;=1,IF(INDIRECT($B461&amp;"!"&amp;"AH"&amp;$A461)="","",INDIRECT($B461&amp;"!"&amp;"AH"&amp;$A461)),0),""))</f>
        <v/>
      </c>
      <c r="CD461" s="253" t="str">
        <f t="array" aca="1" ref="CD461" ca="1">IF(CD$2="","",IFERROR(IF(FIND(CD$2,$C461)&gt;=1,IF(INDIRECT($B461&amp;"!"&amp;"AH"&amp;$A461)="","",INDIRECT($B461&amp;"!"&amp;"AH"&amp;$A461)),0),""))</f>
        <v/>
      </c>
      <c r="CE461" s="253" t="str">
        <f t="array" aca="1" ref="CE461" ca="1">IF(CE$2="","",IFERROR(IF(FIND(CE$2,$C461)&gt;=1,IF(INDIRECT($B461&amp;"!"&amp;"AH"&amp;$A461)="","",INDIRECT($B461&amp;"!"&amp;"AH"&amp;$A461)),0),""))</f>
        <v/>
      </c>
      <c r="CF461" s="253" t="str">
        <f t="array" aca="1" ref="CF461" ca="1">IF(CF$2="","",IFERROR(IF(FIND(CF$2,$C461)&gt;=1,IF(INDIRECT($B461&amp;"!"&amp;"AH"&amp;$A461)="","",INDIRECT($B461&amp;"!"&amp;"AH"&amp;$A461)),0),""))</f>
        <v/>
      </c>
      <c r="CG461" s="253" t="str">
        <f t="array" aca="1" ref="CG461" ca="1">IF(CG$2="","",IFERROR(IF(FIND(CG$2,$C461)&gt;=1,IF(INDIRECT($B461&amp;"!"&amp;"AH"&amp;$A461)="","",INDIRECT($B461&amp;"!"&amp;"AH"&amp;$A461)),0),""))</f>
        <v/>
      </c>
      <c r="CH461" s="253" t="str">
        <f t="array" aca="1" ref="CH461" ca="1">IF(CH$2="","",IFERROR(IF(FIND(CH$2,$C461)&gt;=1,IF(INDIRECT($B461&amp;"!"&amp;"AH"&amp;$A461)="","",INDIRECT($B461&amp;"!"&amp;"AH"&amp;$A461)),0),""))</f>
        <v/>
      </c>
      <c r="CI461" s="253" t="str">
        <f t="array" aca="1" ref="CI461" ca="1">IF(CI$2="","",IFERROR(IF(FIND(CI$2,$C461)&gt;=1,IF(INDIRECT($B461&amp;"!"&amp;"AH"&amp;$A461)="","",INDIRECT($B461&amp;"!"&amp;"AH"&amp;$A461)),0),""))</f>
        <v/>
      </c>
      <c r="CJ461" s="253" t="str">
        <f t="array" aca="1" ref="CJ461" ca="1">IF(CJ$2="","",IFERROR(IF(FIND(CJ$2,$C461)&gt;=1,IF(INDIRECT($B461&amp;"!"&amp;"AH"&amp;$A461)="","",INDIRECT($B461&amp;"!"&amp;"AH"&amp;$A461)),0),""))</f>
        <v/>
      </c>
      <c r="CK461" s="253" t="str">
        <f t="array" aca="1" ref="CK461" ca="1">IF(CK$2="","",IFERROR(IF(FIND(CK$2,$C461)&gt;=1,IF(INDIRECT($B461&amp;"!"&amp;"AH"&amp;$A461)="","",INDIRECT($B461&amp;"!"&amp;"AH"&amp;$A461)),0),""))</f>
        <v/>
      </c>
      <c r="CL461" s="253" t="str">
        <f t="array" aca="1" ref="CL461" ca="1">IF(CL$2="","",IFERROR(IF(FIND(CL$2,$C461)&gt;=1,IF(INDIRECT($B461&amp;"!"&amp;"AH"&amp;$A461)="","",INDIRECT($B461&amp;"!"&amp;"AH"&amp;$A461)),0),""))</f>
        <v/>
      </c>
      <c r="CO461" s="2" t="str">
        <f t="shared" ca="1" si="387"/>
        <v/>
      </c>
      <c r="CP461" s="253" t="str">
        <f t="array" aca="1" ref="CP461" ca="1">IF(CP$2="","",IFERROR(IF(FIND(CP$2,$C461)&gt;=1,INDIRECT($B461&amp;"!"&amp;"AG"&amp;$A461),0),""))</f>
        <v/>
      </c>
      <c r="CQ461" s="253" t="str">
        <f t="array" aca="1" ref="CQ461" ca="1">IF(CQ$2="","",IFERROR(IF(FIND(CQ$2,$C461)&gt;=1,INDIRECT($B461&amp;"!"&amp;"AG"&amp;$A461),0),""))</f>
        <v/>
      </c>
      <c r="CR461" s="253" t="str">
        <f t="array" aca="1" ref="CR461" ca="1">IF(CR$2="","",IFERROR(IF(FIND(CR$2,$C461)&gt;=1,INDIRECT($B461&amp;"!"&amp;"AG"&amp;$A461),0),""))</f>
        <v/>
      </c>
      <c r="CS461" s="253" t="str">
        <f t="array" aca="1" ref="CS461" ca="1">IF(CS$2="","",IFERROR(IF(FIND(CS$2,$C461)&gt;=1,INDIRECT($B461&amp;"!"&amp;"AG"&amp;$A461),0),""))</f>
        <v/>
      </c>
      <c r="CV461" s="2" t="str">
        <f t="shared" ca="1" si="388"/>
        <v/>
      </c>
      <c r="CW461" s="253" t="str">
        <f t="array" aca="1" ref="CW461" ca="1">IF(CW$2="","",IFERROR(IF(FIND(CW$2,$C461)&gt;=1,IF(INDIRECT($B461&amp;"!"&amp;"AH"&amp;$A461)="","",INDIRECT($B461&amp;"!"&amp;"AH"&amp;$A461)&amp;" "),0),""))</f>
        <v/>
      </c>
      <c r="CX461" s="253" t="str">
        <f t="array" aca="1" ref="CX461" ca="1">IF(CX$2="","",IFERROR(IF(FIND(CX$2,$C461)&gt;=1,IF(INDIRECT($B461&amp;"!"&amp;"AH"&amp;$A461)="","",INDIRECT($B461&amp;"!"&amp;"AH"&amp;$A461)&amp;" "),0),""))</f>
        <v/>
      </c>
      <c r="CY461" s="253" t="str">
        <f t="array" aca="1" ref="CY461" ca="1">IF(CY$2="","",IFERROR(IF(FIND(CY$2,$C461)&gt;=1,IF(INDIRECT($B461&amp;"!"&amp;"AH"&amp;$A461)="","",INDIRECT($B461&amp;"!"&amp;"AH"&amp;$A461)&amp;" "),0),""))</f>
        <v/>
      </c>
      <c r="CZ461" s="253" t="str">
        <f t="array" aca="1" ref="CZ461" ca="1">IF(CZ$2="","",IFERROR(IF(FIND(CZ$2,$C461)&gt;=1,IF(INDIRECT($B461&amp;"!"&amp;"AH"&amp;$A461)="","",INDIRECT($B461&amp;"!"&amp;"AH"&amp;$A461)&amp;" "),0),""))</f>
        <v/>
      </c>
      <c r="DC461" s="2" t="str">
        <f t="shared" ca="1" si="389"/>
        <v/>
      </c>
      <c r="DD461" s="253" t="str" cm="1">
        <f t="array" aca="1" ref="DD461" ca="1">IF(DD$2="","",IFERROR(IF(FIND(DD$2,$C461)&gt;=1,INDIRECT($B461&amp;"!"&amp;"AG"&amp;$A461),0),""))</f>
        <v/>
      </c>
      <c r="DE461" s="253" t="str" cm="1">
        <f t="array" aca="1" ref="DE461" ca="1">IF(DE$2="","",IFERROR(IF(FIND(DE$2,$C461)&gt;=1,INDIRECT($B461&amp;"!"&amp;"AG"&amp;$A461),0),""))</f>
        <v/>
      </c>
      <c r="DF461" s="253" t="str" cm="1">
        <f t="array" aca="1" ref="DF461" ca="1">IF(DF$2="","",IFERROR(IF(FIND(DF$2,$C461)&gt;=1,INDIRECT($B461&amp;"!"&amp;"AG"&amp;$A461),0),""))</f>
        <v/>
      </c>
      <c r="DG461" s="253" t="str" cm="1">
        <f t="array" aca="1" ref="DG461" ca="1">IF(DG$2="","",IFERROR(IF(FIND(DG$2,$C461)&gt;=1,INDIRECT($B461&amp;"!"&amp;"AG"&amp;$A461),0),""))</f>
        <v/>
      </c>
      <c r="DH461" s="253" t="str" cm="1">
        <f t="array" aca="1" ref="DH461" ca="1">IF(DH$2="","",IFERROR(IF(FIND(DH$2,$C461)&gt;=1,INDIRECT($B461&amp;"!"&amp;"AG"&amp;$A461),0),""))</f>
        <v/>
      </c>
      <c r="DI461" s="253" t="str" cm="1">
        <f t="array" aca="1" ref="DI461" ca="1">IF(DI$2="","",IFERROR(IF(FIND(DI$2,$C461)&gt;=1,INDIRECT($B461&amp;"!"&amp;"AG"&amp;$A461),0),""))</f>
        <v/>
      </c>
      <c r="DJ461" s="253" t="str" cm="1">
        <f t="array" aca="1" ref="DJ461" ca="1">IF(DJ$2="","",IFERROR(IF(FIND(DJ$2,$C461)&gt;=1,INDIRECT($B461&amp;"!"&amp;"AG"&amp;$A461),0),""))</f>
        <v/>
      </c>
      <c r="DK461" s="253" t="str" cm="1">
        <f t="array" aca="1" ref="DK461" ca="1">IF(DK$2="","",IFERROR(IF(FIND(DK$2,$C461)&gt;=1,INDIRECT($B461&amp;"!"&amp;"AG"&amp;$A461),0),""))</f>
        <v/>
      </c>
      <c r="DL461" s="253" t="str" cm="1">
        <f t="array" aca="1" ref="DL461" ca="1">IF(DL$2="","",IFERROR(IF(FIND(DL$2,$C461)&gt;=1,INDIRECT($B461&amp;"!"&amp;"AG"&amp;$A461),0),""))</f>
        <v/>
      </c>
      <c r="DM461" s="253" t="str" cm="1">
        <f t="array" aca="1" ref="DM461" ca="1">IF(DM$2="","",IFERROR(IF(FIND(DM$2,$C461)&gt;=1,INDIRECT($B461&amp;"!"&amp;"AG"&amp;$A461),0),""))</f>
        <v/>
      </c>
      <c r="DN461" s="253" t="str" cm="1">
        <f t="array" aca="1" ref="DN461" ca="1">IF(DN$2="","",IFERROR(IF(FIND(DN$2,$C461)&gt;=1,INDIRECT($B461&amp;"!"&amp;"AG"&amp;$A461),0),""))</f>
        <v/>
      </c>
      <c r="DO461" s="253" t="str" cm="1">
        <f t="array" aca="1" ref="DO461" ca="1">IF(DO$2="","",IFERROR(IF(FIND(DO$2,$C461)&gt;=1,INDIRECT($B461&amp;"!"&amp;"AG"&amp;$A461),0),""))</f>
        <v/>
      </c>
      <c r="DP461" s="253" t="str" cm="1">
        <f t="array" aca="1" ref="DP461" ca="1">IF(DP$2="","",IFERROR(IF(FIND(DP$2,$C461)&gt;=1,INDIRECT($B461&amp;"!"&amp;"AG"&amp;$A461),0),""))</f>
        <v/>
      </c>
      <c r="DQ461" s="253" t="str" cm="1">
        <f t="array" aca="1" ref="DQ461" ca="1">IF(DQ$2="","",IFERROR(IF(FIND(DQ$2,$C461)&gt;=1,INDIRECT($B461&amp;"!"&amp;"AG"&amp;$A461),0),""))</f>
        <v/>
      </c>
      <c r="DR461" s="253" t="str" cm="1">
        <f t="array" aca="1" ref="DR461" ca="1">IF(DR$2="","",IFERROR(IF(FIND(DR$2,$C461)&gt;=1,INDIRECT($B461&amp;"!"&amp;"AG"&amp;$A461),0),""))</f>
        <v/>
      </c>
      <c r="DS461" s="253" t="str" cm="1">
        <f t="array" aca="1" ref="DS461" ca="1">IF(DS$2="","",IFERROR(IF(FIND(DS$2,$C461)&gt;=1,INDIRECT($B461&amp;"!"&amp;"AG"&amp;$A461),0),""))</f>
        <v/>
      </c>
      <c r="DT461" s="253" t="str" cm="1">
        <f t="array" aca="1" ref="DT461" ca="1">IF(DT$2="","",IFERROR(IF(FIND(DT$2,$C461)&gt;=1,INDIRECT($B461&amp;"!"&amp;"AG"&amp;$A461),0),""))</f>
        <v/>
      </c>
      <c r="DU461" s="253" t="str" cm="1">
        <f t="array" aca="1" ref="DU461" ca="1">IF(DU$2="","",IFERROR(IF(FIND(DU$2,$C461)&gt;=1,INDIRECT($B461&amp;"!"&amp;"AG"&amp;$A461),0),""))</f>
        <v/>
      </c>
      <c r="DV461" s="253" t="str" cm="1">
        <f t="array" aca="1" ref="DV461" ca="1">IF(DV$2="","",IFERROR(IF(FIND(DV$2,$C461)&gt;=1,INDIRECT($B461&amp;"!"&amp;"AG"&amp;$A461),0),""))</f>
        <v/>
      </c>
      <c r="DW461" s="253" t="str" cm="1">
        <f t="array" aca="1" ref="DW461" ca="1">IF(DW$2="","",IFERROR(IF(FIND(DW$2,$C461)&gt;=1,INDIRECT($B461&amp;"!"&amp;"AG"&amp;$A461),0),""))</f>
        <v/>
      </c>
      <c r="DX461" s="253" t="str" cm="1">
        <f t="array" aca="1" ref="DX461" ca="1">IF(DX$2="","",IFERROR(IF(FIND(DX$2,$C461)&gt;=1,INDIRECT($B461&amp;"!"&amp;"AG"&amp;$A461),0),""))</f>
        <v/>
      </c>
      <c r="DY461" s="253" t="str" cm="1">
        <f t="array" aca="1" ref="DY461" ca="1">IF(DY$2="","",IFERROR(IF(FIND(DY$2,$C461)&gt;=1,INDIRECT($B461&amp;"!"&amp;"AG"&amp;$A461),0),""))</f>
        <v/>
      </c>
      <c r="DZ461" s="253" t="str" cm="1">
        <f t="array" aca="1" ref="DZ461" ca="1">IF(DZ$2="","",IFERROR(IF(FIND(DZ$2,$C461)&gt;=1,INDIRECT($B461&amp;"!"&amp;"AG"&amp;$A461),0),""))</f>
        <v/>
      </c>
      <c r="EA461" s="253" t="str" cm="1">
        <f t="array" aca="1" ref="EA461" ca="1">IF(EA$2="","",IFERROR(IF(FIND(EA$2,$C461)&gt;=1,INDIRECT($B461&amp;"!"&amp;"AG"&amp;$A461),0),""))</f>
        <v/>
      </c>
      <c r="EB461" s="253" t="str" cm="1">
        <f t="array" aca="1" ref="EB461" ca="1">IF(EB$2="","",IFERROR(IF(FIND(EB$2,$C461)&gt;=1,INDIRECT($B461&amp;"!"&amp;"AG"&amp;$A461),0),""))</f>
        <v/>
      </c>
      <c r="EC461" s="253" t="str" cm="1">
        <f t="array" aca="1" ref="EC461" ca="1">IF(EC$2="","",IFERROR(IF(FIND(EC$2,$C461)&gt;=1,INDIRECT($B461&amp;"!"&amp;"AG"&amp;$A461),0),""))</f>
        <v/>
      </c>
      <c r="ED461" s="253" t="str" cm="1">
        <f t="array" aca="1" ref="ED461" ca="1">IF(ED$2="","",IFERROR(IF(FIND(ED$2,$C461)&gt;=1,INDIRECT($B461&amp;"!"&amp;"AG"&amp;$A461),0),""))</f>
        <v/>
      </c>
      <c r="EE461" s="253" t="str" cm="1">
        <f t="array" aca="1" ref="EE461" ca="1">IF(EE$2="","",IFERROR(IF(FIND(EE$2,$C461)&gt;=1,INDIRECT($B461&amp;"!"&amp;"AG"&amp;$A461),0),""))</f>
        <v/>
      </c>
      <c r="EF461" s="253" t="str" cm="1">
        <f t="array" aca="1" ref="EF461" ca="1">IF(EF$2="","",IFERROR(IF(FIND(EF$2,$C461)&gt;=1,INDIRECT($B461&amp;"!"&amp;"AG"&amp;$A461),0),""))</f>
        <v/>
      </c>
      <c r="EG461" s="253" t="str" cm="1">
        <f t="array" aca="1" ref="EG461" ca="1">IF(EG$2="","",IFERROR(IF(FIND(EG$2,$C461)&gt;=1,INDIRECT($B461&amp;"!"&amp;"AG"&amp;$A461),0),""))</f>
        <v/>
      </c>
      <c r="EH461" s="253" t="str" cm="1">
        <f t="array" aca="1" ref="EH461" ca="1">IF(EH$2="","",IFERROR(IF(FIND(EH$2,$C461)&gt;=1,INDIRECT($B461&amp;"!"&amp;"AG"&amp;$A461),0),""))</f>
        <v/>
      </c>
      <c r="EI461" s="253" t="str" cm="1">
        <f t="array" aca="1" ref="EI461" ca="1">IF(EI$2="","",IFERROR(IF(FIND(EI$2,$C461)&gt;=1,INDIRECT($B461&amp;"!"&amp;"AG"&amp;$A461),0),""))</f>
        <v/>
      </c>
      <c r="EJ461" s="253" t="str" cm="1">
        <f t="array" aca="1" ref="EJ461" ca="1">IF(EJ$2="","",IFERROR(IF(FIND(EJ$2,$C461)&gt;=1,INDIRECT($B461&amp;"!"&amp;"AG"&amp;$A461),0),""))</f>
        <v/>
      </c>
      <c r="EK461" s="253" t="str" cm="1">
        <f t="array" aca="1" ref="EK461" ca="1">IF(EK$2="","",IFERROR(IF(FIND(EK$2,$C461)&gt;=1,INDIRECT($B461&amp;"!"&amp;"AG"&amp;$A461),0),""))</f>
        <v/>
      </c>
      <c r="EL461" s="253" t="str" cm="1">
        <f t="array" aca="1" ref="EL461" ca="1">IF(EL$2="","",IFERROR(IF(FIND(EL$2,$C461)&gt;=1,INDIRECT($B461&amp;"!"&amp;"AG"&amp;$A461),0),""))</f>
        <v/>
      </c>
      <c r="EM461" s="253" t="str" cm="1">
        <f t="array" aca="1" ref="EM461" ca="1">IF(EM$2="","",IFERROR(IF(FIND(EM$2,$C461)&gt;=1,INDIRECT($B461&amp;"!"&amp;"AG"&amp;$A461),0),""))</f>
        <v/>
      </c>
      <c r="EN461" s="253" t="str" cm="1">
        <f t="array" aca="1" ref="EN461" ca="1">IF(EN$2="","",IFERROR(IF(FIND(EN$2,$C461)&gt;=1,INDIRECT($B461&amp;"!"&amp;"AG"&amp;$A461),0),""))</f>
        <v/>
      </c>
      <c r="EO461" s="253" t="str" cm="1">
        <f t="array" aca="1" ref="EO461" ca="1">IF(EO$2="","",IFERROR(IF(FIND(EO$2,$C461)&gt;=1,INDIRECT($B461&amp;"!"&amp;"AG"&amp;$A461),0),""))</f>
        <v/>
      </c>
      <c r="EP461" s="253" t="str" cm="1">
        <f t="array" aca="1" ref="EP461" ca="1">IF(EP$2="","",IFERROR(IF(FIND(EP$2,$C461)&gt;=1,INDIRECT($B461&amp;"!"&amp;"AG"&amp;$A461),0),""))</f>
        <v/>
      </c>
      <c r="EQ461" s="253" t="str" cm="1">
        <f t="array" aca="1" ref="EQ461" ca="1">IF(EQ$2="","",IFERROR(IF(FIND(EQ$2,$C461)&gt;=1,INDIRECT($B461&amp;"!"&amp;"AG"&amp;$A461),0),""))</f>
        <v/>
      </c>
      <c r="ER461" s="253" t="str" cm="1">
        <f t="array" aca="1" ref="ER461" ca="1">IF(ER$2="","",IFERROR(IF(FIND(ER$2,$C461)&gt;=1,INDIRECT($B461&amp;"!"&amp;"AG"&amp;$A461),0),""))</f>
        <v/>
      </c>
      <c r="ES461" s="253" t="str" cm="1">
        <f t="array" aca="1" ref="ES461" ca="1">IF(ES$2="","",IFERROR(IF(FIND(ES$2,$C461)&gt;=1,INDIRECT($B461&amp;"!"&amp;"AG"&amp;$A461),0),""))</f>
        <v/>
      </c>
      <c r="ET461" s="253" t="str" cm="1">
        <f t="array" aca="1" ref="ET461" ca="1">IF(ET$2="","",IFERROR(IF(FIND(ET$2,$C461)&gt;=1,INDIRECT($B461&amp;"!"&amp;"AG"&amp;$A461),0),""))</f>
        <v/>
      </c>
      <c r="EU461" s="253" t="str" cm="1">
        <f t="array" aca="1" ref="EU461" ca="1">IF(EU$2="","",IFERROR(IF(FIND(EU$2,$C461)&gt;=1,INDIRECT($B461&amp;"!"&amp;"AG"&amp;$A461),0),""))</f>
        <v/>
      </c>
      <c r="EV461" s="253" t="str" cm="1">
        <f t="array" aca="1" ref="EV461" ca="1">IF(EV$2="","",IFERROR(IF(FIND(EV$2,$C461)&gt;=1,INDIRECT($B461&amp;"!"&amp;"AG"&amp;$A461),0),""))</f>
        <v/>
      </c>
    </row>
    <row r="462" spans="1:152" x14ac:dyDescent="0.3">
      <c r="A462" s="252">
        <f t="shared" ca="1" si="425"/>
        <v>13</v>
      </c>
      <c r="B462" s="252" t="str">
        <f t="shared" si="426"/>
        <v>Sep_2024</v>
      </c>
      <c r="C462" s="252" t="str">
        <f t="shared" ca="1" si="424"/>
        <v/>
      </c>
      <c r="D462" s="253" t="str">
        <f t="array" aca="1" ref="D462" ca="1">IF(D$2="","",IFERROR(IF(FIND(D$2,$C462)&gt;=1,INDIRECT($B462&amp;"!"&amp;"AG"&amp;$A462),0),""))</f>
        <v/>
      </c>
      <c r="E462" s="253" t="str">
        <f t="array" aca="1" ref="E462" ca="1">IF(E$2="","",IFERROR(IF(FIND(E$2,$C462)&gt;=1,INDIRECT($B462&amp;"!"&amp;"AG"&amp;$A462),0),""))</f>
        <v/>
      </c>
      <c r="F462" s="253" t="str">
        <f t="array" aca="1" ref="F462" ca="1">IF(F$2="","",IFERROR(IF(FIND(F$2,$C462)&gt;=1,INDIRECT($B462&amp;"!"&amp;"AG"&amp;$A462),0),""))</f>
        <v/>
      </c>
      <c r="G462" s="253" t="str">
        <f t="array" aca="1" ref="G462" ca="1">IF(G$2="","",IFERROR(IF(FIND(G$2,$C462)&gt;=1,INDIRECT($B462&amp;"!"&amp;"AG"&amp;$A462),0),""))</f>
        <v/>
      </c>
      <c r="H462" s="253" t="str">
        <f t="array" aca="1" ref="H462" ca="1">IF(H$2="","",IFERROR(IF(FIND(H$2,$C462)&gt;=1,INDIRECT($B462&amp;"!"&amp;"AG"&amp;$A462),0),""))</f>
        <v/>
      </c>
      <c r="I462" s="253" t="str">
        <f t="array" aca="1" ref="I462" ca="1">IF(I$2="","",IFERROR(IF(FIND(I$2,$C462)&gt;=1,INDIRECT($B462&amp;"!"&amp;"AG"&amp;$A462),0),""))</f>
        <v/>
      </c>
      <c r="J462" s="253" t="str">
        <f t="array" aca="1" ref="J462" ca="1">IF(J$2="","",IFERROR(IF(FIND(J$2,$C462)&gt;=1,INDIRECT($B462&amp;"!"&amp;"AG"&amp;$A462),0),""))</f>
        <v/>
      </c>
      <c r="K462" s="253" t="str">
        <f t="array" aca="1" ref="K462" ca="1">IF(K$2="","",IFERROR(IF(FIND(K$2,$C462)&gt;=1,INDIRECT($B462&amp;"!"&amp;"AG"&amp;$A462),0),""))</f>
        <v/>
      </c>
      <c r="L462" s="253" t="str">
        <f t="array" aca="1" ref="L462" ca="1">IF(L$2="","",IFERROR(IF(FIND(L$2,$C462)&gt;=1,INDIRECT($B462&amp;"!"&amp;"AG"&amp;$A462),0),""))</f>
        <v/>
      </c>
      <c r="M462" s="253" t="str">
        <f t="array" aca="1" ref="M462" ca="1">IF(M$2="","",IFERROR(IF(FIND(M$2,$C462)&gt;=1,INDIRECT($B462&amp;"!"&amp;"AG"&amp;$A462),0),""))</f>
        <v/>
      </c>
      <c r="N462" s="253" t="str">
        <f t="array" aca="1" ref="N462" ca="1">IF(N$2="","",IFERROR(IF(FIND(N$2,$C462)&gt;=1,INDIRECT($B462&amp;"!"&amp;"AG"&amp;$A462),0),""))</f>
        <v/>
      </c>
      <c r="O462" s="253" t="str">
        <f t="array" aca="1" ref="O462" ca="1">IF(O$2="","",IFERROR(IF(FIND(O$2,$C462)&gt;=1,INDIRECT($B462&amp;"!"&amp;"AG"&amp;$A462),0),""))</f>
        <v/>
      </c>
      <c r="P462" s="253" t="str">
        <f t="array" aca="1" ref="P462" ca="1">IF(P$2="","",IFERROR(IF(FIND(P$2,$C462)&gt;=1,INDIRECT($B462&amp;"!"&amp;"AG"&amp;$A462),0),""))</f>
        <v/>
      </c>
      <c r="Q462" s="253" t="str">
        <f t="array" aca="1" ref="Q462" ca="1">IF(Q$2="","",IFERROR(IF(FIND(Q$2,$C462)&gt;=1,INDIRECT($B462&amp;"!"&amp;"AG"&amp;$A462),0),""))</f>
        <v/>
      </c>
      <c r="R462" s="253" t="str">
        <f t="array" aca="1" ref="R462" ca="1">IF(R$2="","",IFERROR(IF(FIND(R$2,$C462)&gt;=1,INDIRECT($B462&amp;"!"&amp;"AG"&amp;$A462),0),""))</f>
        <v/>
      </c>
      <c r="S462" s="253" t="str">
        <f t="array" aca="1" ref="S462" ca="1">IF(S$2="","",IFERROR(IF(FIND(S$2,$C462)&gt;=1,INDIRECT($B462&amp;"!"&amp;"AG"&amp;$A462),0),""))</f>
        <v/>
      </c>
      <c r="T462" s="253" t="str">
        <f t="array" aca="1" ref="T462" ca="1">IF(T$2="","",IFERROR(IF(FIND(T$2,$C462)&gt;=1,INDIRECT($B462&amp;"!"&amp;"AG"&amp;$A462),0),""))</f>
        <v/>
      </c>
      <c r="U462" s="253" t="str">
        <f t="array" aca="1" ref="U462" ca="1">IF(U$2="","",IFERROR(IF(FIND(U$2,$C462)&gt;=1,INDIRECT($B462&amp;"!"&amp;"AG"&amp;$A462),0),""))</f>
        <v/>
      </c>
      <c r="V462" s="253" t="str">
        <f t="array" aca="1" ref="V462" ca="1">IF(V$2="","",IFERROR(IF(FIND(V$2,$C462)&gt;=1,INDIRECT($B462&amp;"!"&amp;"AG"&amp;$A462),0),""))</f>
        <v/>
      </c>
      <c r="W462" s="253" t="str">
        <f t="array" aca="1" ref="W462" ca="1">IF(W$2="","",IFERROR(IF(FIND(W$2,$C462)&gt;=1,INDIRECT($B462&amp;"!"&amp;"AG"&amp;$A462),0),""))</f>
        <v/>
      </c>
      <c r="X462" s="253" t="str">
        <f t="array" aca="1" ref="X462" ca="1">IF(X$2="","",IFERROR(IF(FIND(X$2,$C462)&gt;=1,INDIRECT($B462&amp;"!"&amp;"AG"&amp;$A462),0),""))</f>
        <v/>
      </c>
      <c r="Y462" s="253" t="str">
        <f t="array" aca="1" ref="Y462" ca="1">IF(Y$2="","",IFERROR(IF(FIND(Y$2,$C462)&gt;=1,INDIRECT($B462&amp;"!"&amp;"AG"&amp;$A462),0),""))</f>
        <v/>
      </c>
      <c r="Z462" s="253" t="str">
        <f t="array" aca="1" ref="Z462" ca="1">IF(Z$2="","",IFERROR(IF(FIND(Z$2,$C462)&gt;=1,INDIRECT($B462&amp;"!"&amp;"AG"&amp;$A462),0),""))</f>
        <v/>
      </c>
      <c r="AA462" s="253" t="str">
        <f t="array" aca="1" ref="AA462" ca="1">IF(AA$2="","",IFERROR(IF(FIND(AA$2,$C462)&gt;=1,INDIRECT($B462&amp;"!"&amp;"AG"&amp;$A462),0),""))</f>
        <v/>
      </c>
      <c r="AB462" s="253" t="str">
        <f t="array" aca="1" ref="AB462" ca="1">IF(AB$2="","",IFERROR(IF(FIND(AB$2,$C462)&gt;=1,INDIRECT($B462&amp;"!"&amp;"AG"&amp;$A462),0),""))</f>
        <v/>
      </c>
      <c r="AC462" s="253" t="str">
        <f t="array" aca="1" ref="AC462" ca="1">IF(AC$2="","",IFERROR(IF(FIND(AC$2,$C462)&gt;=1,INDIRECT($B462&amp;"!"&amp;"AG"&amp;$A462),0),""))</f>
        <v/>
      </c>
      <c r="AD462" s="253" t="str">
        <f t="array" aca="1" ref="AD462" ca="1">IF(AD$2="","",IFERROR(IF(FIND(AD$2,$C462)&gt;=1,INDIRECT($B462&amp;"!"&amp;"AG"&amp;$A462),0),""))</f>
        <v/>
      </c>
      <c r="AE462" s="253" t="str">
        <f t="array" aca="1" ref="AE462" ca="1">IF(AE$2="","",IFERROR(IF(FIND(AE$2,$C462)&gt;=1,INDIRECT($B462&amp;"!"&amp;"AG"&amp;$A462),0),""))</f>
        <v/>
      </c>
      <c r="AF462" s="253" t="str">
        <f t="array" aca="1" ref="AF462" ca="1">IF(AF$2="","",IFERROR(IF(FIND(AF$2,$C462)&gt;=1,INDIRECT($B462&amp;"!"&amp;"AG"&amp;$A462),0),""))</f>
        <v/>
      </c>
      <c r="AG462" s="253" t="str">
        <f t="array" aca="1" ref="AG462" ca="1">IF(AG$2="","",IFERROR(IF(FIND(AG$2,$C462)&gt;=1,INDIRECT($B462&amp;"!"&amp;"AG"&amp;$A462),0),""))</f>
        <v/>
      </c>
      <c r="AH462" s="253" t="str">
        <f t="array" aca="1" ref="AH462" ca="1">IF(AH$2="","",IFERROR(IF(FIND(AH$2,$C462)&gt;=1,INDIRECT($B462&amp;"!"&amp;"AG"&amp;$A462),0),""))</f>
        <v/>
      </c>
      <c r="AI462" s="253" t="str">
        <f t="array" aca="1" ref="AI462" ca="1">IF(AI$2="","",IFERROR(IF(FIND(AI$2,$C462)&gt;=1,INDIRECT($B462&amp;"!"&amp;"AG"&amp;$A462),0),""))</f>
        <v/>
      </c>
      <c r="AJ462" s="253" t="str">
        <f t="array" aca="1" ref="AJ462" ca="1">IF(AJ$2="","",IFERROR(IF(FIND(AJ$2,$C462)&gt;=1,INDIRECT($B462&amp;"!"&amp;"AG"&amp;$A462),0),""))</f>
        <v/>
      </c>
      <c r="AK462" s="253" t="str">
        <f t="array" aca="1" ref="AK462" ca="1">IF(AK$2="","",IFERROR(IF(FIND(AK$2,$C462)&gt;=1,INDIRECT($B462&amp;"!"&amp;"AG"&amp;$A462),0),""))</f>
        <v/>
      </c>
      <c r="AL462" s="253" t="str">
        <f t="array" aca="1" ref="AL462" ca="1">IF(AL$2="","",IFERROR(IF(FIND(AL$2,$C462)&gt;=1,INDIRECT($B462&amp;"!"&amp;"AG"&amp;$A462),0),""))</f>
        <v/>
      </c>
      <c r="AM462" s="253" t="str">
        <f t="array" aca="1" ref="AM462" ca="1">IF(AM$2="","",IFERROR(IF(FIND(AM$2,$C462)&gt;=1,INDIRECT($B462&amp;"!"&amp;"AG"&amp;$A462),0),""))</f>
        <v/>
      </c>
      <c r="AN462" s="253" t="str">
        <f t="array" aca="1" ref="AN462" ca="1">IF(AN$2="","",IFERROR(IF(FIND(AN$2,$C462)&gt;=1,INDIRECT($B462&amp;"!"&amp;"AG"&amp;$A462),0),""))</f>
        <v/>
      </c>
      <c r="AO462" s="253" t="str">
        <f t="array" aca="1" ref="AO462" ca="1">IF(AO$2="","",IFERROR(IF(FIND(AO$2,$C462)&gt;=1,INDIRECT($B462&amp;"!"&amp;"AG"&amp;$A462),0),""))</f>
        <v/>
      </c>
      <c r="AP462" s="253" t="str">
        <f t="array" aca="1" ref="AP462" ca="1">IF(AP$2="","",IFERROR(IF(FIND(AP$2,$C462)&gt;=1,INDIRECT($B462&amp;"!"&amp;"AG"&amp;$A462),0),""))</f>
        <v/>
      </c>
      <c r="AQ462" s="253" t="str">
        <f t="array" aca="1" ref="AQ462" ca="1">IF(AQ$2="","",IFERROR(IF(FIND(AQ$2,$C462)&gt;=1,INDIRECT($B462&amp;"!"&amp;"AG"&amp;$A462),0),""))</f>
        <v/>
      </c>
      <c r="AR462" s="253" t="str">
        <f t="array" aca="1" ref="AR462" ca="1">IF(AR$2="","",IFERROR(IF(FIND(AR$2,$C462)&gt;=1,INDIRECT($B462&amp;"!"&amp;"AG"&amp;$A462),0),""))</f>
        <v/>
      </c>
      <c r="AS462" s="253" t="str">
        <f t="array" aca="1" ref="AS462" ca="1">IF(AS$2="","",IFERROR(IF(FIND(AS$2,$C462)&gt;=1,INDIRECT($B462&amp;"!"&amp;"AG"&amp;$A462),0),""))</f>
        <v/>
      </c>
      <c r="AU462" s="254" t="str">
        <f t="array" aca="1" ref="AU462" ca="1">IFERROR(INDIRECT(B462&amp;"!"&amp;"A"&amp;A462),"")</f>
        <v/>
      </c>
      <c r="AV462" s="2" t="str">
        <f t="shared" ca="1" si="385"/>
        <v/>
      </c>
      <c r="AW462" s="253" t="str">
        <f t="array" aca="1" ref="AW462" ca="1">IF(AW$2="","",IFERROR(IF(FIND(AW$2,$C462)&gt;=1,IF(INDIRECT($B462&amp;"!"&amp;"AH"&amp;$A462)="","",INDIRECT($B462&amp;"!"&amp;"AH"&amp;$A462)),0),""))</f>
        <v/>
      </c>
      <c r="AX462" s="253" t="str">
        <f t="array" aca="1" ref="AX462" ca="1">IF(AX$2="","",IFERROR(IF(FIND(AX$2,$C462)&gt;=1,IF(INDIRECT($B462&amp;"!"&amp;"AH"&amp;$A462)="","",INDIRECT($B462&amp;"!"&amp;"AH"&amp;$A462)),0),""))</f>
        <v/>
      </c>
      <c r="AY462" s="253" t="str">
        <f t="array" aca="1" ref="AY462" ca="1">IF(AY$2="","",IFERROR(IF(FIND(AY$2,$C462)&gt;=1,IF(INDIRECT($B462&amp;"!"&amp;"AH"&amp;$A462)="","",INDIRECT($B462&amp;"!"&amp;"AH"&amp;$A462)),0),""))</f>
        <v/>
      </c>
      <c r="AZ462" s="253" t="str">
        <f t="array" aca="1" ref="AZ462" ca="1">IF(AZ$2="","",IFERROR(IF(FIND(AZ$2,$C462)&gt;=1,IF(INDIRECT($B462&amp;"!"&amp;"AH"&amp;$A462)="","",INDIRECT($B462&amp;"!"&amp;"AH"&amp;$A462)),0),""))</f>
        <v/>
      </c>
      <c r="BA462" s="253" t="str">
        <f t="array" aca="1" ref="BA462" ca="1">IF(BA$2="","",IFERROR(IF(FIND(BA$2,$C462)&gt;=1,IF(INDIRECT($B462&amp;"!"&amp;"AH"&amp;$A462)="","",INDIRECT($B462&amp;"!"&amp;"AH"&amp;$A462)),0),""))</f>
        <v/>
      </c>
      <c r="BB462" s="253" t="str">
        <f t="array" aca="1" ref="BB462" ca="1">IF(BB$2="","",IFERROR(IF(FIND(BB$2,$C462)&gt;=1,IF(INDIRECT($B462&amp;"!"&amp;"AH"&amp;$A462)="","",INDIRECT($B462&amp;"!"&amp;"AH"&amp;$A462)),0),""))</f>
        <v/>
      </c>
      <c r="BC462" s="253" t="str">
        <f t="array" aca="1" ref="BC462" ca="1">IF(BC$2="","",IFERROR(IF(FIND(BC$2,$C462)&gt;=1,IF(INDIRECT($B462&amp;"!"&amp;"AH"&amp;$A462)="","",INDIRECT($B462&amp;"!"&amp;"AH"&amp;$A462)),0),""))</f>
        <v/>
      </c>
      <c r="BD462" s="253" t="str">
        <f t="array" aca="1" ref="BD462" ca="1">IF(BD$2="","",IFERROR(IF(FIND(BD$2,$C462)&gt;=1,IF(INDIRECT($B462&amp;"!"&amp;"AH"&amp;$A462)="","",INDIRECT($B462&amp;"!"&amp;"AH"&amp;$A462)),0),""))</f>
        <v/>
      </c>
      <c r="BE462" s="253" t="str">
        <f t="array" aca="1" ref="BE462" ca="1">IF(BE$2="","",IFERROR(IF(FIND(BE$2,$C462)&gt;=1,IF(INDIRECT($B462&amp;"!"&amp;"AH"&amp;$A462)="","",INDIRECT($B462&amp;"!"&amp;"AH"&amp;$A462)),0),""))</f>
        <v/>
      </c>
      <c r="BF462" s="253" t="str">
        <f t="array" aca="1" ref="BF462" ca="1">IF(BF$2="","",IFERROR(IF(FIND(BF$2,$C462)&gt;=1,IF(INDIRECT($B462&amp;"!"&amp;"AH"&amp;$A462)="","",INDIRECT($B462&amp;"!"&amp;"AH"&amp;$A462)),0),""))</f>
        <v/>
      </c>
      <c r="BG462" s="253" t="str">
        <f t="array" aca="1" ref="BG462" ca="1">IF(BG$2="","",IFERROR(IF(FIND(BG$2,$C462)&gt;=1,IF(INDIRECT($B462&amp;"!"&amp;"AH"&amp;$A462)="","",INDIRECT($B462&amp;"!"&amp;"AH"&amp;$A462)),0),""))</f>
        <v/>
      </c>
      <c r="BH462" s="253" t="str">
        <f t="array" aca="1" ref="BH462" ca="1">IF(BH$2="","",IFERROR(IF(FIND(BH$2,$C462)&gt;=1,IF(INDIRECT($B462&amp;"!"&amp;"AH"&amp;$A462)="","",INDIRECT($B462&amp;"!"&amp;"AH"&amp;$A462)),0),""))</f>
        <v/>
      </c>
      <c r="BI462" s="253" t="str">
        <f t="array" aca="1" ref="BI462" ca="1">IF(BI$2="","",IFERROR(IF(FIND(BI$2,$C462)&gt;=1,IF(INDIRECT($B462&amp;"!"&amp;"AH"&amp;$A462)="","",INDIRECT($B462&amp;"!"&amp;"AH"&amp;$A462)),0),""))</f>
        <v/>
      </c>
      <c r="BJ462" s="253" t="str">
        <f t="array" aca="1" ref="BJ462" ca="1">IF(BJ$2="","",IFERROR(IF(FIND(BJ$2,$C462)&gt;=1,IF(INDIRECT($B462&amp;"!"&amp;"AH"&amp;$A462)="","",INDIRECT($B462&amp;"!"&amp;"AH"&amp;$A462)),0),""))</f>
        <v/>
      </c>
      <c r="BK462" s="253" t="str">
        <f t="array" aca="1" ref="BK462" ca="1">IF(BK$2="","",IFERROR(IF(FIND(BK$2,$C462)&gt;=1,IF(INDIRECT($B462&amp;"!"&amp;"AH"&amp;$A462)="","",INDIRECT($B462&amp;"!"&amp;"AH"&amp;$A462)),0),""))</f>
        <v/>
      </c>
      <c r="BL462" s="253" t="str">
        <f t="array" aca="1" ref="BL462" ca="1">IF(BL$2="","",IFERROR(IF(FIND(BL$2,$C462)&gt;=1,IF(INDIRECT($B462&amp;"!"&amp;"AH"&amp;$A462)="","",INDIRECT($B462&amp;"!"&amp;"AH"&amp;$A462)),0),""))</f>
        <v/>
      </c>
      <c r="BM462" s="253" t="str">
        <f t="array" aca="1" ref="BM462" ca="1">IF(BM$2="","",IFERROR(IF(FIND(BM$2,$C462)&gt;=1,IF(INDIRECT($B462&amp;"!"&amp;"AH"&amp;$A462)="","",INDIRECT($B462&amp;"!"&amp;"AH"&amp;$A462)),0),""))</f>
        <v/>
      </c>
      <c r="BN462" s="253" t="str">
        <f t="array" aca="1" ref="BN462" ca="1">IF(BN$2="","",IFERROR(IF(FIND(BN$2,$C462)&gt;=1,IF(INDIRECT($B462&amp;"!"&amp;"AH"&amp;$A462)="","",INDIRECT($B462&amp;"!"&amp;"AH"&amp;$A462)),0),""))</f>
        <v/>
      </c>
      <c r="BO462" s="253" t="str">
        <f t="array" aca="1" ref="BO462" ca="1">IF(BO$2="","",IFERROR(IF(FIND(BO$2,$C462)&gt;=1,IF(INDIRECT($B462&amp;"!"&amp;"AH"&amp;$A462)="","",INDIRECT($B462&amp;"!"&amp;"AH"&amp;$A462)),0),""))</f>
        <v/>
      </c>
      <c r="BP462" s="253" t="str">
        <f t="array" aca="1" ref="BP462" ca="1">IF(BP$2="","",IFERROR(IF(FIND(BP$2,$C462)&gt;=1,IF(INDIRECT($B462&amp;"!"&amp;"AH"&amp;$A462)="","",INDIRECT($B462&amp;"!"&amp;"AH"&amp;$A462)),0),""))</f>
        <v/>
      </c>
      <c r="BQ462" s="253" t="str">
        <f t="array" aca="1" ref="BQ462" ca="1">IF(BQ$2="","",IFERROR(IF(FIND(BQ$2,$C462)&gt;=1,IF(INDIRECT($B462&amp;"!"&amp;"AH"&amp;$A462)="","",INDIRECT($B462&amp;"!"&amp;"AH"&amp;$A462)),0),""))</f>
        <v/>
      </c>
      <c r="BR462" s="253" t="str">
        <f t="array" aca="1" ref="BR462" ca="1">IF(BR$2="","",IFERROR(IF(FIND(BR$2,$C462)&gt;=1,IF(INDIRECT($B462&amp;"!"&amp;"AH"&amp;$A462)="","",INDIRECT($B462&amp;"!"&amp;"AH"&amp;$A462)),0),""))</f>
        <v/>
      </c>
      <c r="BS462" s="253" t="str">
        <f t="array" aca="1" ref="BS462" ca="1">IF(BS$2="","",IFERROR(IF(FIND(BS$2,$C462)&gt;=1,IF(INDIRECT($B462&amp;"!"&amp;"AH"&amp;$A462)="","",INDIRECT($B462&amp;"!"&amp;"AH"&amp;$A462)),0),""))</f>
        <v/>
      </c>
      <c r="BT462" s="253" t="str">
        <f t="array" aca="1" ref="BT462" ca="1">IF(BT$2="","",IFERROR(IF(FIND(BT$2,$C462)&gt;=1,IF(INDIRECT($B462&amp;"!"&amp;"AH"&amp;$A462)="","",INDIRECT($B462&amp;"!"&amp;"AH"&amp;$A462)),0),""))</f>
        <v/>
      </c>
      <c r="BU462" s="253" t="str">
        <f t="array" aca="1" ref="BU462" ca="1">IF(BU$2="","",IFERROR(IF(FIND(BU$2,$C462)&gt;=1,IF(INDIRECT($B462&amp;"!"&amp;"AH"&amp;$A462)="","",INDIRECT($B462&amp;"!"&amp;"AH"&amp;$A462)),0),""))</f>
        <v/>
      </c>
      <c r="BV462" s="253" t="str">
        <f t="array" aca="1" ref="BV462" ca="1">IF(BV$2="","",IFERROR(IF(FIND(BV$2,$C462)&gt;=1,IF(INDIRECT($B462&amp;"!"&amp;"AH"&amp;$A462)="","",INDIRECT($B462&amp;"!"&amp;"AH"&amp;$A462)),0),""))</f>
        <v/>
      </c>
      <c r="BW462" s="253" t="str">
        <f t="array" aca="1" ref="BW462" ca="1">IF(BW$2="","",IFERROR(IF(FIND(BW$2,$C462)&gt;=1,IF(INDIRECT($B462&amp;"!"&amp;"AH"&amp;$A462)="","",INDIRECT($B462&amp;"!"&amp;"AH"&amp;$A462)),0),""))</f>
        <v/>
      </c>
      <c r="BX462" s="253" t="str">
        <f t="array" aca="1" ref="BX462" ca="1">IF(BX$2="","",IFERROR(IF(FIND(BX$2,$C462)&gt;=1,IF(INDIRECT($B462&amp;"!"&amp;"AH"&amp;$A462)="","",INDIRECT($B462&amp;"!"&amp;"AH"&amp;$A462)),0),""))</f>
        <v/>
      </c>
      <c r="BY462" s="253" t="str">
        <f t="array" aca="1" ref="BY462" ca="1">IF(BY$2="","",IFERROR(IF(FIND(BY$2,$C462)&gt;=1,IF(INDIRECT($B462&amp;"!"&amp;"AH"&amp;$A462)="","",INDIRECT($B462&amp;"!"&amp;"AH"&amp;$A462)),0),""))</f>
        <v/>
      </c>
      <c r="BZ462" s="253" t="str">
        <f t="array" aca="1" ref="BZ462" ca="1">IF(BZ$2="","",IFERROR(IF(FIND(BZ$2,$C462)&gt;=1,IF(INDIRECT($B462&amp;"!"&amp;"AH"&amp;$A462)="","",INDIRECT($B462&amp;"!"&amp;"AH"&amp;$A462)),0),""))</f>
        <v/>
      </c>
      <c r="CA462" s="253" t="str">
        <f t="array" aca="1" ref="CA462" ca="1">IF(CA$2="","",IFERROR(IF(FIND(CA$2,$C462)&gt;=1,IF(INDIRECT($B462&amp;"!"&amp;"AH"&amp;$A462)="","",INDIRECT($B462&amp;"!"&amp;"AH"&amp;$A462)),0),""))</f>
        <v/>
      </c>
      <c r="CB462" s="253" t="str">
        <f t="array" aca="1" ref="CB462" ca="1">IF(CB$2="","",IFERROR(IF(FIND(CB$2,$C462)&gt;=1,IF(INDIRECT($B462&amp;"!"&amp;"AH"&amp;$A462)="","",INDIRECT($B462&amp;"!"&amp;"AH"&amp;$A462)),0),""))</f>
        <v/>
      </c>
      <c r="CC462" s="253" t="str">
        <f t="array" aca="1" ref="CC462" ca="1">IF(CC$2="","",IFERROR(IF(FIND(CC$2,$C462)&gt;=1,IF(INDIRECT($B462&amp;"!"&amp;"AH"&amp;$A462)="","",INDIRECT($B462&amp;"!"&amp;"AH"&amp;$A462)),0),""))</f>
        <v/>
      </c>
      <c r="CD462" s="253" t="str">
        <f t="array" aca="1" ref="CD462" ca="1">IF(CD$2="","",IFERROR(IF(FIND(CD$2,$C462)&gt;=1,IF(INDIRECT($B462&amp;"!"&amp;"AH"&amp;$A462)="","",INDIRECT($B462&amp;"!"&amp;"AH"&amp;$A462)),0),""))</f>
        <v/>
      </c>
      <c r="CE462" s="253" t="str">
        <f t="array" aca="1" ref="CE462" ca="1">IF(CE$2="","",IFERROR(IF(FIND(CE$2,$C462)&gt;=1,IF(INDIRECT($B462&amp;"!"&amp;"AH"&amp;$A462)="","",INDIRECT($B462&amp;"!"&amp;"AH"&amp;$A462)),0),""))</f>
        <v/>
      </c>
      <c r="CF462" s="253" t="str">
        <f t="array" aca="1" ref="CF462" ca="1">IF(CF$2="","",IFERROR(IF(FIND(CF$2,$C462)&gt;=1,IF(INDIRECT($B462&amp;"!"&amp;"AH"&amp;$A462)="","",INDIRECT($B462&amp;"!"&amp;"AH"&amp;$A462)),0),""))</f>
        <v/>
      </c>
      <c r="CG462" s="253" t="str">
        <f t="array" aca="1" ref="CG462" ca="1">IF(CG$2="","",IFERROR(IF(FIND(CG$2,$C462)&gt;=1,IF(INDIRECT($B462&amp;"!"&amp;"AH"&amp;$A462)="","",INDIRECT($B462&amp;"!"&amp;"AH"&amp;$A462)),0),""))</f>
        <v/>
      </c>
      <c r="CH462" s="253" t="str">
        <f t="array" aca="1" ref="CH462" ca="1">IF(CH$2="","",IFERROR(IF(FIND(CH$2,$C462)&gt;=1,IF(INDIRECT($B462&amp;"!"&amp;"AH"&amp;$A462)="","",INDIRECT($B462&amp;"!"&amp;"AH"&amp;$A462)),0),""))</f>
        <v/>
      </c>
      <c r="CI462" s="253" t="str">
        <f t="array" aca="1" ref="CI462" ca="1">IF(CI$2="","",IFERROR(IF(FIND(CI$2,$C462)&gt;=1,IF(INDIRECT($B462&amp;"!"&amp;"AH"&amp;$A462)="","",INDIRECT($B462&amp;"!"&amp;"AH"&amp;$A462)),0),""))</f>
        <v/>
      </c>
      <c r="CJ462" s="253" t="str">
        <f t="array" aca="1" ref="CJ462" ca="1">IF(CJ$2="","",IFERROR(IF(FIND(CJ$2,$C462)&gt;=1,IF(INDIRECT($B462&amp;"!"&amp;"AH"&amp;$A462)="","",INDIRECT($B462&amp;"!"&amp;"AH"&amp;$A462)),0),""))</f>
        <v/>
      </c>
      <c r="CK462" s="253" t="str">
        <f t="array" aca="1" ref="CK462" ca="1">IF(CK$2="","",IFERROR(IF(FIND(CK$2,$C462)&gt;=1,IF(INDIRECT($B462&amp;"!"&amp;"AH"&amp;$A462)="","",INDIRECT($B462&amp;"!"&amp;"AH"&amp;$A462)),0),""))</f>
        <v/>
      </c>
      <c r="CL462" s="253" t="str">
        <f t="array" aca="1" ref="CL462" ca="1">IF(CL$2="","",IFERROR(IF(FIND(CL$2,$C462)&gt;=1,IF(INDIRECT($B462&amp;"!"&amp;"AH"&amp;$A462)="","",INDIRECT($B462&amp;"!"&amp;"AH"&amp;$A462)),0),""))</f>
        <v/>
      </c>
      <c r="CO462" s="2" t="str">
        <f t="shared" ca="1" si="387"/>
        <v/>
      </c>
      <c r="CP462" s="253" t="str">
        <f t="array" aca="1" ref="CP462" ca="1">IF(CP$2="","",IFERROR(IF(FIND(CP$2,$C462)&gt;=1,INDIRECT($B462&amp;"!"&amp;"AG"&amp;$A462),0),""))</f>
        <v/>
      </c>
      <c r="CQ462" s="253" t="str">
        <f t="array" aca="1" ref="CQ462" ca="1">IF(CQ$2="","",IFERROR(IF(FIND(CQ$2,$C462)&gt;=1,INDIRECT($B462&amp;"!"&amp;"AG"&amp;$A462),0),""))</f>
        <v/>
      </c>
      <c r="CR462" s="253" t="str">
        <f t="array" aca="1" ref="CR462" ca="1">IF(CR$2="","",IFERROR(IF(FIND(CR$2,$C462)&gt;=1,INDIRECT($B462&amp;"!"&amp;"AG"&amp;$A462),0),""))</f>
        <v/>
      </c>
      <c r="CS462" s="253" t="str">
        <f t="array" aca="1" ref="CS462" ca="1">IF(CS$2="","",IFERROR(IF(FIND(CS$2,$C462)&gt;=1,INDIRECT($B462&amp;"!"&amp;"AG"&amp;$A462),0),""))</f>
        <v/>
      </c>
      <c r="CV462" s="2" t="str">
        <f t="shared" ca="1" si="388"/>
        <v/>
      </c>
      <c r="CW462" s="253" t="str">
        <f t="array" aca="1" ref="CW462" ca="1">IF(CW$2="","",IFERROR(IF(FIND(CW$2,$C462)&gt;=1,IF(INDIRECT($B462&amp;"!"&amp;"AH"&amp;$A462)="","",INDIRECT($B462&amp;"!"&amp;"AH"&amp;$A462)&amp;" "),0),""))</f>
        <v/>
      </c>
      <c r="CX462" s="253" t="str">
        <f t="array" aca="1" ref="CX462" ca="1">IF(CX$2="","",IFERROR(IF(FIND(CX$2,$C462)&gt;=1,IF(INDIRECT($B462&amp;"!"&amp;"AH"&amp;$A462)="","",INDIRECT($B462&amp;"!"&amp;"AH"&amp;$A462)&amp;" "),0),""))</f>
        <v/>
      </c>
      <c r="CY462" s="253" t="str">
        <f t="array" aca="1" ref="CY462" ca="1">IF(CY$2="","",IFERROR(IF(FIND(CY$2,$C462)&gt;=1,IF(INDIRECT($B462&amp;"!"&amp;"AH"&amp;$A462)="","",INDIRECT($B462&amp;"!"&amp;"AH"&amp;$A462)&amp;" "),0),""))</f>
        <v/>
      </c>
      <c r="CZ462" s="253" t="str">
        <f t="array" aca="1" ref="CZ462" ca="1">IF(CZ$2="","",IFERROR(IF(FIND(CZ$2,$C462)&gt;=1,IF(INDIRECT($B462&amp;"!"&amp;"AH"&amp;$A462)="","",INDIRECT($B462&amp;"!"&amp;"AH"&amp;$A462)&amp;" "),0),""))</f>
        <v/>
      </c>
      <c r="DC462" s="2" t="str">
        <f t="shared" ca="1" si="389"/>
        <v/>
      </c>
      <c r="DD462" s="253" t="str" cm="1">
        <f t="array" aca="1" ref="DD462" ca="1">IF(DD$2="","",IFERROR(IF(FIND(DD$2,$C462)&gt;=1,INDIRECT($B462&amp;"!"&amp;"AG"&amp;$A462),0),""))</f>
        <v/>
      </c>
      <c r="DE462" s="253" t="str" cm="1">
        <f t="array" aca="1" ref="DE462" ca="1">IF(DE$2="","",IFERROR(IF(FIND(DE$2,$C462)&gt;=1,INDIRECT($B462&amp;"!"&amp;"AG"&amp;$A462),0),""))</f>
        <v/>
      </c>
      <c r="DF462" s="253" t="str" cm="1">
        <f t="array" aca="1" ref="DF462" ca="1">IF(DF$2="","",IFERROR(IF(FIND(DF$2,$C462)&gt;=1,INDIRECT($B462&amp;"!"&amp;"AG"&amp;$A462),0),""))</f>
        <v/>
      </c>
      <c r="DG462" s="253" t="str" cm="1">
        <f t="array" aca="1" ref="DG462" ca="1">IF(DG$2="","",IFERROR(IF(FIND(DG$2,$C462)&gt;=1,INDIRECT($B462&amp;"!"&amp;"AG"&amp;$A462),0),""))</f>
        <v/>
      </c>
      <c r="DH462" s="253" t="str" cm="1">
        <f t="array" aca="1" ref="DH462" ca="1">IF(DH$2="","",IFERROR(IF(FIND(DH$2,$C462)&gt;=1,INDIRECT($B462&amp;"!"&amp;"AG"&amp;$A462),0),""))</f>
        <v/>
      </c>
      <c r="DI462" s="253" t="str" cm="1">
        <f t="array" aca="1" ref="DI462" ca="1">IF(DI$2="","",IFERROR(IF(FIND(DI$2,$C462)&gt;=1,INDIRECT($B462&amp;"!"&amp;"AG"&amp;$A462),0),""))</f>
        <v/>
      </c>
      <c r="DJ462" s="253" t="str" cm="1">
        <f t="array" aca="1" ref="DJ462" ca="1">IF(DJ$2="","",IFERROR(IF(FIND(DJ$2,$C462)&gt;=1,INDIRECT($B462&amp;"!"&amp;"AG"&amp;$A462),0),""))</f>
        <v/>
      </c>
      <c r="DK462" s="253" t="str" cm="1">
        <f t="array" aca="1" ref="DK462" ca="1">IF(DK$2="","",IFERROR(IF(FIND(DK$2,$C462)&gt;=1,INDIRECT($B462&amp;"!"&amp;"AG"&amp;$A462),0),""))</f>
        <v/>
      </c>
      <c r="DL462" s="253" t="str" cm="1">
        <f t="array" aca="1" ref="DL462" ca="1">IF(DL$2="","",IFERROR(IF(FIND(DL$2,$C462)&gt;=1,INDIRECT($B462&amp;"!"&amp;"AG"&amp;$A462),0),""))</f>
        <v/>
      </c>
      <c r="DM462" s="253" t="str" cm="1">
        <f t="array" aca="1" ref="DM462" ca="1">IF(DM$2="","",IFERROR(IF(FIND(DM$2,$C462)&gt;=1,INDIRECT($B462&amp;"!"&amp;"AG"&amp;$A462),0),""))</f>
        <v/>
      </c>
      <c r="DN462" s="253" t="str" cm="1">
        <f t="array" aca="1" ref="DN462" ca="1">IF(DN$2="","",IFERROR(IF(FIND(DN$2,$C462)&gt;=1,INDIRECT($B462&amp;"!"&amp;"AG"&amp;$A462),0),""))</f>
        <v/>
      </c>
      <c r="DO462" s="253" t="str" cm="1">
        <f t="array" aca="1" ref="DO462" ca="1">IF(DO$2="","",IFERROR(IF(FIND(DO$2,$C462)&gt;=1,INDIRECT($B462&amp;"!"&amp;"AG"&amp;$A462),0),""))</f>
        <v/>
      </c>
      <c r="DP462" s="253" t="str" cm="1">
        <f t="array" aca="1" ref="DP462" ca="1">IF(DP$2="","",IFERROR(IF(FIND(DP$2,$C462)&gt;=1,INDIRECT($B462&amp;"!"&amp;"AG"&amp;$A462),0),""))</f>
        <v/>
      </c>
      <c r="DQ462" s="253" t="str" cm="1">
        <f t="array" aca="1" ref="DQ462" ca="1">IF(DQ$2="","",IFERROR(IF(FIND(DQ$2,$C462)&gt;=1,INDIRECT($B462&amp;"!"&amp;"AG"&amp;$A462),0),""))</f>
        <v/>
      </c>
      <c r="DR462" s="253" t="str" cm="1">
        <f t="array" aca="1" ref="DR462" ca="1">IF(DR$2="","",IFERROR(IF(FIND(DR$2,$C462)&gt;=1,INDIRECT($B462&amp;"!"&amp;"AG"&amp;$A462),0),""))</f>
        <v/>
      </c>
      <c r="DS462" s="253" t="str" cm="1">
        <f t="array" aca="1" ref="DS462" ca="1">IF(DS$2="","",IFERROR(IF(FIND(DS$2,$C462)&gt;=1,INDIRECT($B462&amp;"!"&amp;"AG"&amp;$A462),0),""))</f>
        <v/>
      </c>
      <c r="DT462" s="253" t="str" cm="1">
        <f t="array" aca="1" ref="DT462" ca="1">IF(DT$2="","",IFERROR(IF(FIND(DT$2,$C462)&gt;=1,INDIRECT($B462&amp;"!"&amp;"AG"&amp;$A462),0),""))</f>
        <v/>
      </c>
      <c r="DU462" s="253" t="str" cm="1">
        <f t="array" aca="1" ref="DU462" ca="1">IF(DU$2="","",IFERROR(IF(FIND(DU$2,$C462)&gt;=1,INDIRECT($B462&amp;"!"&amp;"AG"&amp;$A462),0),""))</f>
        <v/>
      </c>
      <c r="DV462" s="253" t="str" cm="1">
        <f t="array" aca="1" ref="DV462" ca="1">IF(DV$2="","",IFERROR(IF(FIND(DV$2,$C462)&gt;=1,INDIRECT($B462&amp;"!"&amp;"AG"&amp;$A462),0),""))</f>
        <v/>
      </c>
      <c r="DW462" s="253" t="str" cm="1">
        <f t="array" aca="1" ref="DW462" ca="1">IF(DW$2="","",IFERROR(IF(FIND(DW$2,$C462)&gt;=1,INDIRECT($B462&amp;"!"&amp;"AG"&amp;$A462),0),""))</f>
        <v/>
      </c>
      <c r="DX462" s="253" t="str" cm="1">
        <f t="array" aca="1" ref="DX462" ca="1">IF(DX$2="","",IFERROR(IF(FIND(DX$2,$C462)&gt;=1,INDIRECT($B462&amp;"!"&amp;"AG"&amp;$A462),0),""))</f>
        <v/>
      </c>
      <c r="DY462" s="253" t="str" cm="1">
        <f t="array" aca="1" ref="DY462" ca="1">IF(DY$2="","",IFERROR(IF(FIND(DY$2,$C462)&gt;=1,INDIRECT($B462&amp;"!"&amp;"AG"&amp;$A462),0),""))</f>
        <v/>
      </c>
      <c r="DZ462" s="253" t="str" cm="1">
        <f t="array" aca="1" ref="DZ462" ca="1">IF(DZ$2="","",IFERROR(IF(FIND(DZ$2,$C462)&gt;=1,INDIRECT($B462&amp;"!"&amp;"AG"&amp;$A462),0),""))</f>
        <v/>
      </c>
      <c r="EA462" s="253" t="str" cm="1">
        <f t="array" aca="1" ref="EA462" ca="1">IF(EA$2="","",IFERROR(IF(FIND(EA$2,$C462)&gt;=1,INDIRECT($B462&amp;"!"&amp;"AG"&amp;$A462),0),""))</f>
        <v/>
      </c>
      <c r="EB462" s="253" t="str" cm="1">
        <f t="array" aca="1" ref="EB462" ca="1">IF(EB$2="","",IFERROR(IF(FIND(EB$2,$C462)&gt;=1,INDIRECT($B462&amp;"!"&amp;"AG"&amp;$A462),0),""))</f>
        <v/>
      </c>
      <c r="EC462" s="253" t="str" cm="1">
        <f t="array" aca="1" ref="EC462" ca="1">IF(EC$2="","",IFERROR(IF(FIND(EC$2,$C462)&gt;=1,INDIRECT($B462&amp;"!"&amp;"AG"&amp;$A462),0),""))</f>
        <v/>
      </c>
      <c r="ED462" s="253" t="str" cm="1">
        <f t="array" aca="1" ref="ED462" ca="1">IF(ED$2="","",IFERROR(IF(FIND(ED$2,$C462)&gt;=1,INDIRECT($B462&amp;"!"&amp;"AG"&amp;$A462),0),""))</f>
        <v/>
      </c>
      <c r="EE462" s="253" t="str" cm="1">
        <f t="array" aca="1" ref="EE462" ca="1">IF(EE$2="","",IFERROR(IF(FIND(EE$2,$C462)&gt;=1,INDIRECT($B462&amp;"!"&amp;"AG"&amp;$A462),0),""))</f>
        <v/>
      </c>
      <c r="EF462" s="253" t="str" cm="1">
        <f t="array" aca="1" ref="EF462" ca="1">IF(EF$2="","",IFERROR(IF(FIND(EF$2,$C462)&gt;=1,INDIRECT($B462&amp;"!"&amp;"AG"&amp;$A462),0),""))</f>
        <v/>
      </c>
      <c r="EG462" s="253" t="str" cm="1">
        <f t="array" aca="1" ref="EG462" ca="1">IF(EG$2="","",IFERROR(IF(FIND(EG$2,$C462)&gt;=1,INDIRECT($B462&amp;"!"&amp;"AG"&amp;$A462),0),""))</f>
        <v/>
      </c>
      <c r="EH462" s="253" t="str" cm="1">
        <f t="array" aca="1" ref="EH462" ca="1">IF(EH$2="","",IFERROR(IF(FIND(EH$2,$C462)&gt;=1,INDIRECT($B462&amp;"!"&amp;"AG"&amp;$A462),0),""))</f>
        <v/>
      </c>
      <c r="EI462" s="253" t="str" cm="1">
        <f t="array" aca="1" ref="EI462" ca="1">IF(EI$2="","",IFERROR(IF(FIND(EI$2,$C462)&gt;=1,INDIRECT($B462&amp;"!"&amp;"AG"&amp;$A462),0),""))</f>
        <v/>
      </c>
      <c r="EJ462" s="253" t="str" cm="1">
        <f t="array" aca="1" ref="EJ462" ca="1">IF(EJ$2="","",IFERROR(IF(FIND(EJ$2,$C462)&gt;=1,INDIRECT($B462&amp;"!"&amp;"AG"&amp;$A462),0),""))</f>
        <v/>
      </c>
      <c r="EK462" s="253" t="str" cm="1">
        <f t="array" aca="1" ref="EK462" ca="1">IF(EK$2="","",IFERROR(IF(FIND(EK$2,$C462)&gt;=1,INDIRECT($B462&amp;"!"&amp;"AG"&amp;$A462),0),""))</f>
        <v/>
      </c>
      <c r="EL462" s="253" t="str" cm="1">
        <f t="array" aca="1" ref="EL462" ca="1">IF(EL$2="","",IFERROR(IF(FIND(EL$2,$C462)&gt;=1,INDIRECT($B462&amp;"!"&amp;"AG"&amp;$A462),0),""))</f>
        <v/>
      </c>
      <c r="EM462" s="253" t="str" cm="1">
        <f t="array" aca="1" ref="EM462" ca="1">IF(EM$2="","",IFERROR(IF(FIND(EM$2,$C462)&gt;=1,INDIRECT($B462&amp;"!"&amp;"AG"&amp;$A462),0),""))</f>
        <v/>
      </c>
      <c r="EN462" s="253" t="str" cm="1">
        <f t="array" aca="1" ref="EN462" ca="1">IF(EN$2="","",IFERROR(IF(FIND(EN$2,$C462)&gt;=1,INDIRECT($B462&amp;"!"&amp;"AG"&amp;$A462),0),""))</f>
        <v/>
      </c>
      <c r="EO462" s="253" t="str" cm="1">
        <f t="array" aca="1" ref="EO462" ca="1">IF(EO$2="","",IFERROR(IF(FIND(EO$2,$C462)&gt;=1,INDIRECT($B462&amp;"!"&amp;"AG"&amp;$A462),0),""))</f>
        <v/>
      </c>
      <c r="EP462" s="253" t="str" cm="1">
        <f t="array" aca="1" ref="EP462" ca="1">IF(EP$2="","",IFERROR(IF(FIND(EP$2,$C462)&gt;=1,INDIRECT($B462&amp;"!"&amp;"AG"&amp;$A462),0),""))</f>
        <v/>
      </c>
      <c r="EQ462" s="253" t="str" cm="1">
        <f t="array" aca="1" ref="EQ462" ca="1">IF(EQ$2="","",IFERROR(IF(FIND(EQ$2,$C462)&gt;=1,INDIRECT($B462&amp;"!"&amp;"AG"&amp;$A462),0),""))</f>
        <v/>
      </c>
      <c r="ER462" s="253" t="str" cm="1">
        <f t="array" aca="1" ref="ER462" ca="1">IF(ER$2="","",IFERROR(IF(FIND(ER$2,$C462)&gt;=1,INDIRECT($B462&amp;"!"&amp;"AG"&amp;$A462),0),""))</f>
        <v/>
      </c>
      <c r="ES462" s="253" t="str" cm="1">
        <f t="array" aca="1" ref="ES462" ca="1">IF(ES$2="","",IFERROR(IF(FIND(ES$2,$C462)&gt;=1,INDIRECT($B462&amp;"!"&amp;"AG"&amp;$A462),0),""))</f>
        <v/>
      </c>
      <c r="ET462" s="253" t="str" cm="1">
        <f t="array" aca="1" ref="ET462" ca="1">IF(ET$2="","",IFERROR(IF(FIND(ET$2,$C462)&gt;=1,INDIRECT($B462&amp;"!"&amp;"AG"&amp;$A462),0),""))</f>
        <v/>
      </c>
      <c r="EU462" s="253" t="str" cm="1">
        <f t="array" aca="1" ref="EU462" ca="1">IF(EU$2="","",IFERROR(IF(FIND(EU$2,$C462)&gt;=1,INDIRECT($B462&amp;"!"&amp;"AG"&amp;$A462),0),""))</f>
        <v/>
      </c>
      <c r="EV462" s="253" t="str" cm="1">
        <f t="array" aca="1" ref="EV462" ca="1">IF(EV$2="","",IFERROR(IF(FIND(EV$2,$C462)&gt;=1,INDIRECT($B462&amp;"!"&amp;"AG"&amp;$A462),0),""))</f>
        <v/>
      </c>
    </row>
    <row r="463" spans="1:152" x14ac:dyDescent="0.3">
      <c r="A463" s="252">
        <f t="shared" ca="1" si="425"/>
        <v>14</v>
      </c>
      <c r="B463" s="252" t="str">
        <f t="shared" si="426"/>
        <v>Sep_2024</v>
      </c>
      <c r="C463" s="252" t="str">
        <f t="shared" ca="1" si="424"/>
        <v/>
      </c>
      <c r="D463" s="253" t="str">
        <f t="array" aca="1" ref="D463" ca="1">IF(D$2="","",IFERROR(IF(FIND(D$2,$C463)&gt;=1,INDIRECT($B463&amp;"!"&amp;"AG"&amp;$A463),0),""))</f>
        <v/>
      </c>
      <c r="E463" s="253" t="str">
        <f t="array" aca="1" ref="E463" ca="1">IF(E$2="","",IFERROR(IF(FIND(E$2,$C463)&gt;=1,INDIRECT($B463&amp;"!"&amp;"AG"&amp;$A463),0),""))</f>
        <v/>
      </c>
      <c r="F463" s="253" t="str">
        <f t="array" aca="1" ref="F463" ca="1">IF(F$2="","",IFERROR(IF(FIND(F$2,$C463)&gt;=1,INDIRECT($B463&amp;"!"&amp;"AG"&amp;$A463),0),""))</f>
        <v/>
      </c>
      <c r="G463" s="253" t="str">
        <f t="array" aca="1" ref="G463" ca="1">IF(G$2="","",IFERROR(IF(FIND(G$2,$C463)&gt;=1,INDIRECT($B463&amp;"!"&amp;"AG"&amp;$A463),0),""))</f>
        <v/>
      </c>
      <c r="H463" s="253" t="str">
        <f t="array" aca="1" ref="H463" ca="1">IF(H$2="","",IFERROR(IF(FIND(H$2,$C463)&gt;=1,INDIRECT($B463&amp;"!"&amp;"AG"&amp;$A463),0),""))</f>
        <v/>
      </c>
      <c r="I463" s="253" t="str">
        <f t="array" aca="1" ref="I463" ca="1">IF(I$2="","",IFERROR(IF(FIND(I$2,$C463)&gt;=1,INDIRECT($B463&amp;"!"&amp;"AG"&amp;$A463),0),""))</f>
        <v/>
      </c>
      <c r="J463" s="253" t="str">
        <f t="array" aca="1" ref="J463" ca="1">IF(J$2="","",IFERROR(IF(FIND(J$2,$C463)&gt;=1,INDIRECT($B463&amp;"!"&amp;"AG"&amp;$A463),0),""))</f>
        <v/>
      </c>
      <c r="K463" s="253" t="str">
        <f t="array" aca="1" ref="K463" ca="1">IF(K$2="","",IFERROR(IF(FIND(K$2,$C463)&gt;=1,INDIRECT($B463&amp;"!"&amp;"AG"&amp;$A463),0),""))</f>
        <v/>
      </c>
      <c r="L463" s="253" t="str">
        <f t="array" aca="1" ref="L463" ca="1">IF(L$2="","",IFERROR(IF(FIND(L$2,$C463)&gt;=1,INDIRECT($B463&amp;"!"&amp;"AG"&amp;$A463),0),""))</f>
        <v/>
      </c>
      <c r="M463" s="253" t="str">
        <f t="array" aca="1" ref="M463" ca="1">IF(M$2="","",IFERROR(IF(FIND(M$2,$C463)&gt;=1,INDIRECT($B463&amp;"!"&amp;"AG"&amp;$A463),0),""))</f>
        <v/>
      </c>
      <c r="N463" s="253" t="str">
        <f t="array" aca="1" ref="N463" ca="1">IF(N$2="","",IFERROR(IF(FIND(N$2,$C463)&gt;=1,INDIRECT($B463&amp;"!"&amp;"AG"&amp;$A463),0),""))</f>
        <v/>
      </c>
      <c r="O463" s="253" t="str">
        <f t="array" aca="1" ref="O463" ca="1">IF(O$2="","",IFERROR(IF(FIND(O$2,$C463)&gt;=1,INDIRECT($B463&amp;"!"&amp;"AG"&amp;$A463),0),""))</f>
        <v/>
      </c>
      <c r="P463" s="253" t="str">
        <f t="array" aca="1" ref="P463" ca="1">IF(P$2="","",IFERROR(IF(FIND(P$2,$C463)&gt;=1,INDIRECT($B463&amp;"!"&amp;"AG"&amp;$A463),0),""))</f>
        <v/>
      </c>
      <c r="Q463" s="253" t="str">
        <f t="array" aca="1" ref="Q463" ca="1">IF(Q$2="","",IFERROR(IF(FIND(Q$2,$C463)&gt;=1,INDIRECT($B463&amp;"!"&amp;"AG"&amp;$A463),0),""))</f>
        <v/>
      </c>
      <c r="R463" s="253" t="str">
        <f t="array" aca="1" ref="R463" ca="1">IF(R$2="","",IFERROR(IF(FIND(R$2,$C463)&gt;=1,INDIRECT($B463&amp;"!"&amp;"AG"&amp;$A463),0),""))</f>
        <v/>
      </c>
      <c r="S463" s="253" t="str">
        <f t="array" aca="1" ref="S463" ca="1">IF(S$2="","",IFERROR(IF(FIND(S$2,$C463)&gt;=1,INDIRECT($B463&amp;"!"&amp;"AG"&amp;$A463),0),""))</f>
        <v/>
      </c>
      <c r="T463" s="253" t="str">
        <f t="array" aca="1" ref="T463" ca="1">IF(T$2="","",IFERROR(IF(FIND(T$2,$C463)&gt;=1,INDIRECT($B463&amp;"!"&amp;"AG"&amp;$A463),0),""))</f>
        <v/>
      </c>
      <c r="U463" s="253" t="str">
        <f t="array" aca="1" ref="U463" ca="1">IF(U$2="","",IFERROR(IF(FIND(U$2,$C463)&gt;=1,INDIRECT($B463&amp;"!"&amp;"AG"&amp;$A463),0),""))</f>
        <v/>
      </c>
      <c r="V463" s="253" t="str">
        <f t="array" aca="1" ref="V463" ca="1">IF(V$2="","",IFERROR(IF(FIND(V$2,$C463)&gt;=1,INDIRECT($B463&amp;"!"&amp;"AG"&amp;$A463),0),""))</f>
        <v/>
      </c>
      <c r="W463" s="253" t="str">
        <f t="array" aca="1" ref="W463" ca="1">IF(W$2="","",IFERROR(IF(FIND(W$2,$C463)&gt;=1,INDIRECT($B463&amp;"!"&amp;"AG"&amp;$A463),0),""))</f>
        <v/>
      </c>
      <c r="X463" s="253" t="str">
        <f t="array" aca="1" ref="X463" ca="1">IF(X$2="","",IFERROR(IF(FIND(X$2,$C463)&gt;=1,INDIRECT($B463&amp;"!"&amp;"AG"&amp;$A463),0),""))</f>
        <v/>
      </c>
      <c r="Y463" s="253" t="str">
        <f t="array" aca="1" ref="Y463" ca="1">IF(Y$2="","",IFERROR(IF(FIND(Y$2,$C463)&gt;=1,INDIRECT($B463&amp;"!"&amp;"AG"&amp;$A463),0),""))</f>
        <v/>
      </c>
      <c r="Z463" s="253" t="str">
        <f t="array" aca="1" ref="Z463" ca="1">IF(Z$2="","",IFERROR(IF(FIND(Z$2,$C463)&gt;=1,INDIRECT($B463&amp;"!"&amp;"AG"&amp;$A463),0),""))</f>
        <v/>
      </c>
      <c r="AA463" s="253" t="str">
        <f t="array" aca="1" ref="AA463" ca="1">IF(AA$2="","",IFERROR(IF(FIND(AA$2,$C463)&gt;=1,INDIRECT($B463&amp;"!"&amp;"AG"&amp;$A463),0),""))</f>
        <v/>
      </c>
      <c r="AB463" s="253" t="str">
        <f t="array" aca="1" ref="AB463" ca="1">IF(AB$2="","",IFERROR(IF(FIND(AB$2,$C463)&gt;=1,INDIRECT($B463&amp;"!"&amp;"AG"&amp;$A463),0),""))</f>
        <v/>
      </c>
      <c r="AC463" s="253" t="str">
        <f t="array" aca="1" ref="AC463" ca="1">IF(AC$2="","",IFERROR(IF(FIND(AC$2,$C463)&gt;=1,INDIRECT($B463&amp;"!"&amp;"AG"&amp;$A463),0),""))</f>
        <v/>
      </c>
      <c r="AD463" s="253" t="str">
        <f t="array" aca="1" ref="AD463" ca="1">IF(AD$2="","",IFERROR(IF(FIND(AD$2,$C463)&gt;=1,INDIRECT($B463&amp;"!"&amp;"AG"&amp;$A463),0),""))</f>
        <v/>
      </c>
      <c r="AE463" s="253" t="str">
        <f t="array" aca="1" ref="AE463" ca="1">IF(AE$2="","",IFERROR(IF(FIND(AE$2,$C463)&gt;=1,INDIRECT($B463&amp;"!"&amp;"AG"&amp;$A463),0),""))</f>
        <v/>
      </c>
      <c r="AF463" s="253" t="str">
        <f t="array" aca="1" ref="AF463" ca="1">IF(AF$2="","",IFERROR(IF(FIND(AF$2,$C463)&gt;=1,INDIRECT($B463&amp;"!"&amp;"AG"&amp;$A463),0),""))</f>
        <v/>
      </c>
      <c r="AG463" s="253" t="str">
        <f t="array" aca="1" ref="AG463" ca="1">IF(AG$2="","",IFERROR(IF(FIND(AG$2,$C463)&gt;=1,INDIRECT($B463&amp;"!"&amp;"AG"&amp;$A463),0),""))</f>
        <v/>
      </c>
      <c r="AH463" s="253" t="str">
        <f t="array" aca="1" ref="AH463" ca="1">IF(AH$2="","",IFERROR(IF(FIND(AH$2,$C463)&gt;=1,INDIRECT($B463&amp;"!"&amp;"AG"&amp;$A463),0),""))</f>
        <v/>
      </c>
      <c r="AI463" s="253" t="str">
        <f t="array" aca="1" ref="AI463" ca="1">IF(AI$2="","",IFERROR(IF(FIND(AI$2,$C463)&gt;=1,INDIRECT($B463&amp;"!"&amp;"AG"&amp;$A463),0),""))</f>
        <v/>
      </c>
      <c r="AJ463" s="253" t="str">
        <f t="array" aca="1" ref="AJ463" ca="1">IF(AJ$2="","",IFERROR(IF(FIND(AJ$2,$C463)&gt;=1,INDIRECT($B463&amp;"!"&amp;"AG"&amp;$A463),0),""))</f>
        <v/>
      </c>
      <c r="AK463" s="253" t="str">
        <f t="array" aca="1" ref="AK463" ca="1">IF(AK$2="","",IFERROR(IF(FIND(AK$2,$C463)&gt;=1,INDIRECT($B463&amp;"!"&amp;"AG"&amp;$A463),0),""))</f>
        <v/>
      </c>
      <c r="AL463" s="253" t="str">
        <f t="array" aca="1" ref="AL463" ca="1">IF(AL$2="","",IFERROR(IF(FIND(AL$2,$C463)&gt;=1,INDIRECT($B463&amp;"!"&amp;"AG"&amp;$A463),0),""))</f>
        <v/>
      </c>
      <c r="AM463" s="253" t="str">
        <f t="array" aca="1" ref="AM463" ca="1">IF(AM$2="","",IFERROR(IF(FIND(AM$2,$C463)&gt;=1,INDIRECT($B463&amp;"!"&amp;"AG"&amp;$A463),0),""))</f>
        <v/>
      </c>
      <c r="AN463" s="253" t="str">
        <f t="array" aca="1" ref="AN463" ca="1">IF(AN$2="","",IFERROR(IF(FIND(AN$2,$C463)&gt;=1,INDIRECT($B463&amp;"!"&amp;"AG"&amp;$A463),0),""))</f>
        <v/>
      </c>
      <c r="AO463" s="253" t="str">
        <f t="array" aca="1" ref="AO463" ca="1">IF(AO$2="","",IFERROR(IF(FIND(AO$2,$C463)&gt;=1,INDIRECT($B463&amp;"!"&amp;"AG"&amp;$A463),0),""))</f>
        <v/>
      </c>
      <c r="AP463" s="253" t="str">
        <f t="array" aca="1" ref="AP463" ca="1">IF(AP$2="","",IFERROR(IF(FIND(AP$2,$C463)&gt;=1,INDIRECT($B463&amp;"!"&amp;"AG"&amp;$A463),0),""))</f>
        <v/>
      </c>
      <c r="AQ463" s="253" t="str">
        <f t="array" aca="1" ref="AQ463" ca="1">IF(AQ$2="","",IFERROR(IF(FIND(AQ$2,$C463)&gt;=1,INDIRECT($B463&amp;"!"&amp;"AG"&amp;$A463),0),""))</f>
        <v/>
      </c>
      <c r="AR463" s="253" t="str">
        <f t="array" aca="1" ref="AR463" ca="1">IF(AR$2="","",IFERROR(IF(FIND(AR$2,$C463)&gt;=1,INDIRECT($B463&amp;"!"&amp;"AG"&amp;$A463),0),""))</f>
        <v/>
      </c>
      <c r="AS463" s="253" t="str">
        <f t="array" aca="1" ref="AS463" ca="1">IF(AS$2="","",IFERROR(IF(FIND(AS$2,$C463)&gt;=1,INDIRECT($B463&amp;"!"&amp;"AG"&amp;$A463),0),""))</f>
        <v/>
      </c>
      <c r="AU463" s="254" t="str">
        <f t="array" aca="1" ref="AU463" ca="1">IFERROR(INDIRECT(B463&amp;"!"&amp;"A"&amp;A463),"")</f>
        <v/>
      </c>
      <c r="AV463" s="2" t="str">
        <f t="shared" ca="1" si="385"/>
        <v/>
      </c>
      <c r="AW463" s="253" t="str">
        <f t="array" aca="1" ref="AW463" ca="1">IF(AW$2="","",IFERROR(IF(FIND(AW$2,$C463)&gt;=1,IF(INDIRECT($B463&amp;"!"&amp;"AH"&amp;$A463)="","",INDIRECT($B463&amp;"!"&amp;"AH"&amp;$A463)),0),""))</f>
        <v/>
      </c>
      <c r="AX463" s="253" t="str">
        <f t="array" aca="1" ref="AX463" ca="1">IF(AX$2="","",IFERROR(IF(FIND(AX$2,$C463)&gt;=1,IF(INDIRECT($B463&amp;"!"&amp;"AH"&amp;$A463)="","",INDIRECT($B463&amp;"!"&amp;"AH"&amp;$A463)),0),""))</f>
        <v/>
      </c>
      <c r="AY463" s="253" t="str">
        <f t="array" aca="1" ref="AY463" ca="1">IF(AY$2="","",IFERROR(IF(FIND(AY$2,$C463)&gt;=1,IF(INDIRECT($B463&amp;"!"&amp;"AH"&amp;$A463)="","",INDIRECT($B463&amp;"!"&amp;"AH"&amp;$A463)),0),""))</f>
        <v/>
      </c>
      <c r="AZ463" s="253" t="str">
        <f t="array" aca="1" ref="AZ463" ca="1">IF(AZ$2="","",IFERROR(IF(FIND(AZ$2,$C463)&gt;=1,IF(INDIRECT($B463&amp;"!"&amp;"AH"&amp;$A463)="","",INDIRECT($B463&amp;"!"&amp;"AH"&amp;$A463)),0),""))</f>
        <v/>
      </c>
      <c r="BA463" s="253" t="str">
        <f t="array" aca="1" ref="BA463" ca="1">IF(BA$2="","",IFERROR(IF(FIND(BA$2,$C463)&gt;=1,IF(INDIRECT($B463&amp;"!"&amp;"AH"&amp;$A463)="","",INDIRECT($B463&amp;"!"&amp;"AH"&amp;$A463)),0),""))</f>
        <v/>
      </c>
      <c r="BB463" s="253" t="str">
        <f t="array" aca="1" ref="BB463" ca="1">IF(BB$2="","",IFERROR(IF(FIND(BB$2,$C463)&gt;=1,IF(INDIRECT($B463&amp;"!"&amp;"AH"&amp;$A463)="","",INDIRECT($B463&amp;"!"&amp;"AH"&amp;$A463)),0),""))</f>
        <v/>
      </c>
      <c r="BC463" s="253" t="str">
        <f t="array" aca="1" ref="BC463" ca="1">IF(BC$2="","",IFERROR(IF(FIND(BC$2,$C463)&gt;=1,IF(INDIRECT($B463&amp;"!"&amp;"AH"&amp;$A463)="","",INDIRECT($B463&amp;"!"&amp;"AH"&amp;$A463)),0),""))</f>
        <v/>
      </c>
      <c r="BD463" s="253" t="str">
        <f t="array" aca="1" ref="BD463" ca="1">IF(BD$2="","",IFERROR(IF(FIND(BD$2,$C463)&gt;=1,IF(INDIRECT($B463&amp;"!"&amp;"AH"&amp;$A463)="","",INDIRECT($B463&amp;"!"&amp;"AH"&amp;$A463)),0),""))</f>
        <v/>
      </c>
      <c r="BE463" s="253" t="str">
        <f t="array" aca="1" ref="BE463" ca="1">IF(BE$2="","",IFERROR(IF(FIND(BE$2,$C463)&gt;=1,IF(INDIRECT($B463&amp;"!"&amp;"AH"&amp;$A463)="","",INDIRECT($B463&amp;"!"&amp;"AH"&amp;$A463)),0),""))</f>
        <v/>
      </c>
      <c r="BF463" s="253" t="str">
        <f t="array" aca="1" ref="BF463" ca="1">IF(BF$2="","",IFERROR(IF(FIND(BF$2,$C463)&gt;=1,IF(INDIRECT($B463&amp;"!"&amp;"AH"&amp;$A463)="","",INDIRECT($B463&amp;"!"&amp;"AH"&amp;$A463)),0),""))</f>
        <v/>
      </c>
      <c r="BG463" s="253" t="str">
        <f t="array" aca="1" ref="BG463" ca="1">IF(BG$2="","",IFERROR(IF(FIND(BG$2,$C463)&gt;=1,IF(INDIRECT($B463&amp;"!"&amp;"AH"&amp;$A463)="","",INDIRECT($B463&amp;"!"&amp;"AH"&amp;$A463)),0),""))</f>
        <v/>
      </c>
      <c r="BH463" s="253" t="str">
        <f t="array" aca="1" ref="BH463" ca="1">IF(BH$2="","",IFERROR(IF(FIND(BH$2,$C463)&gt;=1,IF(INDIRECT($B463&amp;"!"&amp;"AH"&amp;$A463)="","",INDIRECT($B463&amp;"!"&amp;"AH"&amp;$A463)),0),""))</f>
        <v/>
      </c>
      <c r="BI463" s="253" t="str">
        <f t="array" aca="1" ref="BI463" ca="1">IF(BI$2="","",IFERROR(IF(FIND(BI$2,$C463)&gt;=1,IF(INDIRECT($B463&amp;"!"&amp;"AH"&amp;$A463)="","",INDIRECT($B463&amp;"!"&amp;"AH"&amp;$A463)),0),""))</f>
        <v/>
      </c>
      <c r="BJ463" s="253" t="str">
        <f t="array" aca="1" ref="BJ463" ca="1">IF(BJ$2="","",IFERROR(IF(FIND(BJ$2,$C463)&gt;=1,IF(INDIRECT($B463&amp;"!"&amp;"AH"&amp;$A463)="","",INDIRECT($B463&amp;"!"&amp;"AH"&amp;$A463)),0),""))</f>
        <v/>
      </c>
      <c r="BK463" s="253" t="str">
        <f t="array" aca="1" ref="BK463" ca="1">IF(BK$2="","",IFERROR(IF(FIND(BK$2,$C463)&gt;=1,IF(INDIRECT($B463&amp;"!"&amp;"AH"&amp;$A463)="","",INDIRECT($B463&amp;"!"&amp;"AH"&amp;$A463)),0),""))</f>
        <v/>
      </c>
      <c r="BL463" s="253" t="str">
        <f t="array" aca="1" ref="BL463" ca="1">IF(BL$2="","",IFERROR(IF(FIND(BL$2,$C463)&gt;=1,IF(INDIRECT($B463&amp;"!"&amp;"AH"&amp;$A463)="","",INDIRECT($B463&amp;"!"&amp;"AH"&amp;$A463)),0),""))</f>
        <v/>
      </c>
      <c r="BM463" s="253" t="str">
        <f t="array" aca="1" ref="BM463" ca="1">IF(BM$2="","",IFERROR(IF(FIND(BM$2,$C463)&gt;=1,IF(INDIRECT($B463&amp;"!"&amp;"AH"&amp;$A463)="","",INDIRECT($B463&amp;"!"&amp;"AH"&amp;$A463)),0),""))</f>
        <v/>
      </c>
      <c r="BN463" s="253" t="str">
        <f t="array" aca="1" ref="BN463" ca="1">IF(BN$2="","",IFERROR(IF(FIND(BN$2,$C463)&gt;=1,IF(INDIRECT($B463&amp;"!"&amp;"AH"&amp;$A463)="","",INDIRECT($B463&amp;"!"&amp;"AH"&amp;$A463)),0),""))</f>
        <v/>
      </c>
      <c r="BO463" s="253" t="str">
        <f t="array" aca="1" ref="BO463" ca="1">IF(BO$2="","",IFERROR(IF(FIND(BO$2,$C463)&gt;=1,IF(INDIRECT($B463&amp;"!"&amp;"AH"&amp;$A463)="","",INDIRECT($B463&amp;"!"&amp;"AH"&amp;$A463)),0),""))</f>
        <v/>
      </c>
      <c r="BP463" s="253" t="str">
        <f t="array" aca="1" ref="BP463" ca="1">IF(BP$2="","",IFERROR(IF(FIND(BP$2,$C463)&gt;=1,IF(INDIRECT($B463&amp;"!"&amp;"AH"&amp;$A463)="","",INDIRECT($B463&amp;"!"&amp;"AH"&amp;$A463)),0),""))</f>
        <v/>
      </c>
      <c r="BQ463" s="253" t="str">
        <f t="array" aca="1" ref="BQ463" ca="1">IF(BQ$2="","",IFERROR(IF(FIND(BQ$2,$C463)&gt;=1,IF(INDIRECT($B463&amp;"!"&amp;"AH"&amp;$A463)="","",INDIRECT($B463&amp;"!"&amp;"AH"&amp;$A463)),0),""))</f>
        <v/>
      </c>
      <c r="BR463" s="253" t="str">
        <f t="array" aca="1" ref="BR463" ca="1">IF(BR$2="","",IFERROR(IF(FIND(BR$2,$C463)&gt;=1,IF(INDIRECT($B463&amp;"!"&amp;"AH"&amp;$A463)="","",INDIRECT($B463&amp;"!"&amp;"AH"&amp;$A463)),0),""))</f>
        <v/>
      </c>
      <c r="BS463" s="253" t="str">
        <f t="array" aca="1" ref="BS463" ca="1">IF(BS$2="","",IFERROR(IF(FIND(BS$2,$C463)&gt;=1,IF(INDIRECT($B463&amp;"!"&amp;"AH"&amp;$A463)="","",INDIRECT($B463&amp;"!"&amp;"AH"&amp;$A463)),0),""))</f>
        <v/>
      </c>
      <c r="BT463" s="253" t="str">
        <f t="array" aca="1" ref="BT463" ca="1">IF(BT$2="","",IFERROR(IF(FIND(BT$2,$C463)&gt;=1,IF(INDIRECT($B463&amp;"!"&amp;"AH"&amp;$A463)="","",INDIRECT($B463&amp;"!"&amp;"AH"&amp;$A463)),0),""))</f>
        <v/>
      </c>
      <c r="BU463" s="253" t="str">
        <f t="array" aca="1" ref="BU463" ca="1">IF(BU$2="","",IFERROR(IF(FIND(BU$2,$C463)&gt;=1,IF(INDIRECT($B463&amp;"!"&amp;"AH"&amp;$A463)="","",INDIRECT($B463&amp;"!"&amp;"AH"&amp;$A463)),0),""))</f>
        <v/>
      </c>
      <c r="BV463" s="253" t="str">
        <f t="array" aca="1" ref="BV463" ca="1">IF(BV$2="","",IFERROR(IF(FIND(BV$2,$C463)&gt;=1,IF(INDIRECT($B463&amp;"!"&amp;"AH"&amp;$A463)="","",INDIRECT($B463&amp;"!"&amp;"AH"&amp;$A463)),0),""))</f>
        <v/>
      </c>
      <c r="BW463" s="253" t="str">
        <f t="array" aca="1" ref="BW463" ca="1">IF(BW$2="","",IFERROR(IF(FIND(BW$2,$C463)&gt;=1,IF(INDIRECT($B463&amp;"!"&amp;"AH"&amp;$A463)="","",INDIRECT($B463&amp;"!"&amp;"AH"&amp;$A463)),0),""))</f>
        <v/>
      </c>
      <c r="BX463" s="253" t="str">
        <f t="array" aca="1" ref="BX463" ca="1">IF(BX$2="","",IFERROR(IF(FIND(BX$2,$C463)&gt;=1,IF(INDIRECT($B463&amp;"!"&amp;"AH"&amp;$A463)="","",INDIRECT($B463&amp;"!"&amp;"AH"&amp;$A463)),0),""))</f>
        <v/>
      </c>
      <c r="BY463" s="253" t="str">
        <f t="array" aca="1" ref="BY463" ca="1">IF(BY$2="","",IFERROR(IF(FIND(BY$2,$C463)&gt;=1,IF(INDIRECT($B463&amp;"!"&amp;"AH"&amp;$A463)="","",INDIRECT($B463&amp;"!"&amp;"AH"&amp;$A463)),0),""))</f>
        <v/>
      </c>
      <c r="BZ463" s="253" t="str">
        <f t="array" aca="1" ref="BZ463" ca="1">IF(BZ$2="","",IFERROR(IF(FIND(BZ$2,$C463)&gt;=1,IF(INDIRECT($B463&amp;"!"&amp;"AH"&amp;$A463)="","",INDIRECT($B463&amp;"!"&amp;"AH"&amp;$A463)),0),""))</f>
        <v/>
      </c>
      <c r="CA463" s="253" t="str">
        <f t="array" aca="1" ref="CA463" ca="1">IF(CA$2="","",IFERROR(IF(FIND(CA$2,$C463)&gt;=1,IF(INDIRECT($B463&amp;"!"&amp;"AH"&amp;$A463)="","",INDIRECT($B463&amp;"!"&amp;"AH"&amp;$A463)),0),""))</f>
        <v/>
      </c>
      <c r="CB463" s="253" t="str">
        <f t="array" aca="1" ref="CB463" ca="1">IF(CB$2="","",IFERROR(IF(FIND(CB$2,$C463)&gt;=1,IF(INDIRECT($B463&amp;"!"&amp;"AH"&amp;$A463)="","",INDIRECT($B463&amp;"!"&amp;"AH"&amp;$A463)),0),""))</f>
        <v/>
      </c>
      <c r="CC463" s="253" t="str">
        <f t="array" aca="1" ref="CC463" ca="1">IF(CC$2="","",IFERROR(IF(FIND(CC$2,$C463)&gt;=1,IF(INDIRECT($B463&amp;"!"&amp;"AH"&amp;$A463)="","",INDIRECT($B463&amp;"!"&amp;"AH"&amp;$A463)),0),""))</f>
        <v/>
      </c>
      <c r="CD463" s="253" t="str">
        <f t="array" aca="1" ref="CD463" ca="1">IF(CD$2="","",IFERROR(IF(FIND(CD$2,$C463)&gt;=1,IF(INDIRECT($B463&amp;"!"&amp;"AH"&amp;$A463)="","",INDIRECT($B463&amp;"!"&amp;"AH"&amp;$A463)),0),""))</f>
        <v/>
      </c>
      <c r="CE463" s="253" t="str">
        <f t="array" aca="1" ref="CE463" ca="1">IF(CE$2="","",IFERROR(IF(FIND(CE$2,$C463)&gt;=1,IF(INDIRECT($B463&amp;"!"&amp;"AH"&amp;$A463)="","",INDIRECT($B463&amp;"!"&amp;"AH"&amp;$A463)),0),""))</f>
        <v/>
      </c>
      <c r="CF463" s="253" t="str">
        <f t="array" aca="1" ref="CF463" ca="1">IF(CF$2="","",IFERROR(IF(FIND(CF$2,$C463)&gt;=1,IF(INDIRECT($B463&amp;"!"&amp;"AH"&amp;$A463)="","",INDIRECT($B463&amp;"!"&amp;"AH"&amp;$A463)),0),""))</f>
        <v/>
      </c>
      <c r="CG463" s="253" t="str">
        <f t="array" aca="1" ref="CG463" ca="1">IF(CG$2="","",IFERROR(IF(FIND(CG$2,$C463)&gt;=1,IF(INDIRECT($B463&amp;"!"&amp;"AH"&amp;$A463)="","",INDIRECT($B463&amp;"!"&amp;"AH"&amp;$A463)),0),""))</f>
        <v/>
      </c>
      <c r="CH463" s="253" t="str">
        <f t="array" aca="1" ref="CH463" ca="1">IF(CH$2="","",IFERROR(IF(FIND(CH$2,$C463)&gt;=1,IF(INDIRECT($B463&amp;"!"&amp;"AH"&amp;$A463)="","",INDIRECT($B463&amp;"!"&amp;"AH"&amp;$A463)),0),""))</f>
        <v/>
      </c>
      <c r="CI463" s="253" t="str">
        <f t="array" aca="1" ref="CI463" ca="1">IF(CI$2="","",IFERROR(IF(FIND(CI$2,$C463)&gt;=1,IF(INDIRECT($B463&amp;"!"&amp;"AH"&amp;$A463)="","",INDIRECT($B463&amp;"!"&amp;"AH"&amp;$A463)),0),""))</f>
        <v/>
      </c>
      <c r="CJ463" s="253" t="str">
        <f t="array" aca="1" ref="CJ463" ca="1">IF(CJ$2="","",IFERROR(IF(FIND(CJ$2,$C463)&gt;=1,IF(INDIRECT($B463&amp;"!"&amp;"AH"&amp;$A463)="","",INDIRECT($B463&amp;"!"&amp;"AH"&amp;$A463)),0),""))</f>
        <v/>
      </c>
      <c r="CK463" s="253" t="str">
        <f t="array" aca="1" ref="CK463" ca="1">IF(CK$2="","",IFERROR(IF(FIND(CK$2,$C463)&gt;=1,IF(INDIRECT($B463&amp;"!"&amp;"AH"&amp;$A463)="","",INDIRECT($B463&amp;"!"&amp;"AH"&amp;$A463)),0),""))</f>
        <v/>
      </c>
      <c r="CL463" s="253" t="str">
        <f t="array" aca="1" ref="CL463" ca="1">IF(CL$2="","",IFERROR(IF(FIND(CL$2,$C463)&gt;=1,IF(INDIRECT($B463&amp;"!"&amp;"AH"&amp;$A463)="","",INDIRECT($B463&amp;"!"&amp;"AH"&amp;$A463)),0),""))</f>
        <v/>
      </c>
      <c r="CO463" s="2" t="str">
        <f t="shared" ca="1" si="387"/>
        <v/>
      </c>
      <c r="CP463" s="253" t="str">
        <f t="array" aca="1" ref="CP463" ca="1">IF(CP$2="","",IFERROR(IF(FIND(CP$2,$C463)&gt;=1,INDIRECT($B463&amp;"!"&amp;"AG"&amp;$A463),0),""))</f>
        <v/>
      </c>
      <c r="CQ463" s="253" t="str">
        <f t="array" aca="1" ref="CQ463" ca="1">IF(CQ$2="","",IFERROR(IF(FIND(CQ$2,$C463)&gt;=1,INDIRECT($B463&amp;"!"&amp;"AG"&amp;$A463),0),""))</f>
        <v/>
      </c>
      <c r="CR463" s="253" t="str">
        <f t="array" aca="1" ref="CR463" ca="1">IF(CR$2="","",IFERROR(IF(FIND(CR$2,$C463)&gt;=1,INDIRECT($B463&amp;"!"&amp;"AG"&amp;$A463),0),""))</f>
        <v/>
      </c>
      <c r="CS463" s="253" t="str">
        <f t="array" aca="1" ref="CS463" ca="1">IF(CS$2="","",IFERROR(IF(FIND(CS$2,$C463)&gt;=1,INDIRECT($B463&amp;"!"&amp;"AG"&amp;$A463),0),""))</f>
        <v/>
      </c>
      <c r="CV463" s="2" t="str">
        <f t="shared" ca="1" si="388"/>
        <v/>
      </c>
      <c r="CW463" s="253" t="str">
        <f t="array" aca="1" ref="CW463" ca="1">IF(CW$2="","",IFERROR(IF(FIND(CW$2,$C463)&gt;=1,IF(INDIRECT($B463&amp;"!"&amp;"AH"&amp;$A463)="","",INDIRECT($B463&amp;"!"&amp;"AH"&amp;$A463)&amp;" "),0),""))</f>
        <v/>
      </c>
      <c r="CX463" s="253" t="str">
        <f t="array" aca="1" ref="CX463" ca="1">IF(CX$2="","",IFERROR(IF(FIND(CX$2,$C463)&gt;=1,IF(INDIRECT($B463&amp;"!"&amp;"AH"&amp;$A463)="","",INDIRECT($B463&amp;"!"&amp;"AH"&amp;$A463)&amp;" "),0),""))</f>
        <v/>
      </c>
      <c r="CY463" s="253" t="str">
        <f t="array" aca="1" ref="CY463" ca="1">IF(CY$2="","",IFERROR(IF(FIND(CY$2,$C463)&gt;=1,IF(INDIRECT($B463&amp;"!"&amp;"AH"&amp;$A463)="","",INDIRECT($B463&amp;"!"&amp;"AH"&amp;$A463)&amp;" "),0),""))</f>
        <v/>
      </c>
      <c r="CZ463" s="253" t="str">
        <f t="array" aca="1" ref="CZ463" ca="1">IF(CZ$2="","",IFERROR(IF(FIND(CZ$2,$C463)&gt;=1,IF(INDIRECT($B463&amp;"!"&amp;"AH"&amp;$A463)="","",INDIRECT($B463&amp;"!"&amp;"AH"&amp;$A463)&amp;" "),0),""))</f>
        <v/>
      </c>
      <c r="DC463" s="2" t="str">
        <f t="shared" ca="1" si="389"/>
        <v/>
      </c>
      <c r="DD463" s="253" t="str" cm="1">
        <f t="array" aca="1" ref="DD463" ca="1">IF(DD$2="","",IFERROR(IF(FIND(DD$2,$C463)&gt;=1,INDIRECT($B463&amp;"!"&amp;"AG"&amp;$A463),0),""))</f>
        <v/>
      </c>
      <c r="DE463" s="253" t="str" cm="1">
        <f t="array" aca="1" ref="DE463" ca="1">IF(DE$2="","",IFERROR(IF(FIND(DE$2,$C463)&gt;=1,INDIRECT($B463&amp;"!"&amp;"AG"&amp;$A463),0),""))</f>
        <v/>
      </c>
      <c r="DF463" s="253" t="str" cm="1">
        <f t="array" aca="1" ref="DF463" ca="1">IF(DF$2="","",IFERROR(IF(FIND(DF$2,$C463)&gt;=1,INDIRECT($B463&amp;"!"&amp;"AG"&amp;$A463),0),""))</f>
        <v/>
      </c>
      <c r="DG463" s="253" t="str" cm="1">
        <f t="array" aca="1" ref="DG463" ca="1">IF(DG$2="","",IFERROR(IF(FIND(DG$2,$C463)&gt;=1,INDIRECT($B463&amp;"!"&amp;"AG"&amp;$A463),0),""))</f>
        <v/>
      </c>
      <c r="DH463" s="253" t="str" cm="1">
        <f t="array" aca="1" ref="DH463" ca="1">IF(DH$2="","",IFERROR(IF(FIND(DH$2,$C463)&gt;=1,INDIRECT($B463&amp;"!"&amp;"AG"&amp;$A463),0),""))</f>
        <v/>
      </c>
      <c r="DI463" s="253" t="str" cm="1">
        <f t="array" aca="1" ref="DI463" ca="1">IF(DI$2="","",IFERROR(IF(FIND(DI$2,$C463)&gt;=1,INDIRECT($B463&amp;"!"&amp;"AG"&amp;$A463),0),""))</f>
        <v/>
      </c>
      <c r="DJ463" s="253" t="str" cm="1">
        <f t="array" aca="1" ref="DJ463" ca="1">IF(DJ$2="","",IFERROR(IF(FIND(DJ$2,$C463)&gt;=1,INDIRECT($B463&amp;"!"&amp;"AG"&amp;$A463),0),""))</f>
        <v/>
      </c>
      <c r="DK463" s="253" t="str" cm="1">
        <f t="array" aca="1" ref="DK463" ca="1">IF(DK$2="","",IFERROR(IF(FIND(DK$2,$C463)&gt;=1,INDIRECT($B463&amp;"!"&amp;"AG"&amp;$A463),0),""))</f>
        <v/>
      </c>
      <c r="DL463" s="253" t="str" cm="1">
        <f t="array" aca="1" ref="DL463" ca="1">IF(DL$2="","",IFERROR(IF(FIND(DL$2,$C463)&gt;=1,INDIRECT($B463&amp;"!"&amp;"AG"&amp;$A463),0),""))</f>
        <v/>
      </c>
      <c r="DM463" s="253" t="str" cm="1">
        <f t="array" aca="1" ref="DM463" ca="1">IF(DM$2="","",IFERROR(IF(FIND(DM$2,$C463)&gt;=1,INDIRECT($B463&amp;"!"&amp;"AG"&amp;$A463),0),""))</f>
        <v/>
      </c>
      <c r="DN463" s="253" t="str" cm="1">
        <f t="array" aca="1" ref="DN463" ca="1">IF(DN$2="","",IFERROR(IF(FIND(DN$2,$C463)&gt;=1,INDIRECT($B463&amp;"!"&amp;"AG"&amp;$A463),0),""))</f>
        <v/>
      </c>
      <c r="DO463" s="253" t="str" cm="1">
        <f t="array" aca="1" ref="DO463" ca="1">IF(DO$2="","",IFERROR(IF(FIND(DO$2,$C463)&gt;=1,INDIRECT($B463&amp;"!"&amp;"AG"&amp;$A463),0),""))</f>
        <v/>
      </c>
      <c r="DP463" s="253" t="str" cm="1">
        <f t="array" aca="1" ref="DP463" ca="1">IF(DP$2="","",IFERROR(IF(FIND(DP$2,$C463)&gt;=1,INDIRECT($B463&amp;"!"&amp;"AG"&amp;$A463),0),""))</f>
        <v/>
      </c>
      <c r="DQ463" s="253" t="str" cm="1">
        <f t="array" aca="1" ref="DQ463" ca="1">IF(DQ$2="","",IFERROR(IF(FIND(DQ$2,$C463)&gt;=1,INDIRECT($B463&amp;"!"&amp;"AG"&amp;$A463),0),""))</f>
        <v/>
      </c>
      <c r="DR463" s="253" t="str" cm="1">
        <f t="array" aca="1" ref="DR463" ca="1">IF(DR$2="","",IFERROR(IF(FIND(DR$2,$C463)&gt;=1,INDIRECT($B463&amp;"!"&amp;"AG"&amp;$A463),0),""))</f>
        <v/>
      </c>
      <c r="DS463" s="253" t="str" cm="1">
        <f t="array" aca="1" ref="DS463" ca="1">IF(DS$2="","",IFERROR(IF(FIND(DS$2,$C463)&gt;=1,INDIRECT($B463&amp;"!"&amp;"AG"&amp;$A463),0),""))</f>
        <v/>
      </c>
      <c r="DT463" s="253" t="str" cm="1">
        <f t="array" aca="1" ref="DT463" ca="1">IF(DT$2="","",IFERROR(IF(FIND(DT$2,$C463)&gt;=1,INDIRECT($B463&amp;"!"&amp;"AG"&amp;$A463),0),""))</f>
        <v/>
      </c>
      <c r="DU463" s="253" t="str" cm="1">
        <f t="array" aca="1" ref="DU463" ca="1">IF(DU$2="","",IFERROR(IF(FIND(DU$2,$C463)&gt;=1,INDIRECT($B463&amp;"!"&amp;"AG"&amp;$A463),0),""))</f>
        <v/>
      </c>
      <c r="DV463" s="253" t="str" cm="1">
        <f t="array" aca="1" ref="DV463" ca="1">IF(DV$2="","",IFERROR(IF(FIND(DV$2,$C463)&gt;=1,INDIRECT($B463&amp;"!"&amp;"AG"&amp;$A463),0),""))</f>
        <v/>
      </c>
      <c r="DW463" s="253" t="str" cm="1">
        <f t="array" aca="1" ref="DW463" ca="1">IF(DW$2="","",IFERROR(IF(FIND(DW$2,$C463)&gt;=1,INDIRECT($B463&amp;"!"&amp;"AG"&amp;$A463),0),""))</f>
        <v/>
      </c>
      <c r="DX463" s="253" t="str" cm="1">
        <f t="array" aca="1" ref="DX463" ca="1">IF(DX$2="","",IFERROR(IF(FIND(DX$2,$C463)&gt;=1,INDIRECT($B463&amp;"!"&amp;"AG"&amp;$A463),0),""))</f>
        <v/>
      </c>
      <c r="DY463" s="253" t="str" cm="1">
        <f t="array" aca="1" ref="DY463" ca="1">IF(DY$2="","",IFERROR(IF(FIND(DY$2,$C463)&gt;=1,INDIRECT($B463&amp;"!"&amp;"AG"&amp;$A463),0),""))</f>
        <v/>
      </c>
      <c r="DZ463" s="253" t="str" cm="1">
        <f t="array" aca="1" ref="DZ463" ca="1">IF(DZ$2="","",IFERROR(IF(FIND(DZ$2,$C463)&gt;=1,INDIRECT($B463&amp;"!"&amp;"AG"&amp;$A463),0),""))</f>
        <v/>
      </c>
      <c r="EA463" s="253" t="str" cm="1">
        <f t="array" aca="1" ref="EA463" ca="1">IF(EA$2="","",IFERROR(IF(FIND(EA$2,$C463)&gt;=1,INDIRECT($B463&amp;"!"&amp;"AG"&amp;$A463),0),""))</f>
        <v/>
      </c>
      <c r="EB463" s="253" t="str" cm="1">
        <f t="array" aca="1" ref="EB463" ca="1">IF(EB$2="","",IFERROR(IF(FIND(EB$2,$C463)&gt;=1,INDIRECT($B463&amp;"!"&amp;"AG"&amp;$A463),0),""))</f>
        <v/>
      </c>
      <c r="EC463" s="253" t="str" cm="1">
        <f t="array" aca="1" ref="EC463" ca="1">IF(EC$2="","",IFERROR(IF(FIND(EC$2,$C463)&gt;=1,INDIRECT($B463&amp;"!"&amp;"AG"&amp;$A463),0),""))</f>
        <v/>
      </c>
      <c r="ED463" s="253" t="str" cm="1">
        <f t="array" aca="1" ref="ED463" ca="1">IF(ED$2="","",IFERROR(IF(FIND(ED$2,$C463)&gt;=1,INDIRECT($B463&amp;"!"&amp;"AG"&amp;$A463),0),""))</f>
        <v/>
      </c>
      <c r="EE463" s="253" t="str" cm="1">
        <f t="array" aca="1" ref="EE463" ca="1">IF(EE$2="","",IFERROR(IF(FIND(EE$2,$C463)&gt;=1,INDIRECT($B463&amp;"!"&amp;"AG"&amp;$A463),0),""))</f>
        <v/>
      </c>
      <c r="EF463" s="253" t="str" cm="1">
        <f t="array" aca="1" ref="EF463" ca="1">IF(EF$2="","",IFERROR(IF(FIND(EF$2,$C463)&gt;=1,INDIRECT($B463&amp;"!"&amp;"AG"&amp;$A463),0),""))</f>
        <v/>
      </c>
      <c r="EG463" s="253" t="str" cm="1">
        <f t="array" aca="1" ref="EG463" ca="1">IF(EG$2="","",IFERROR(IF(FIND(EG$2,$C463)&gt;=1,INDIRECT($B463&amp;"!"&amp;"AG"&amp;$A463),0),""))</f>
        <v/>
      </c>
      <c r="EH463" s="253" t="str" cm="1">
        <f t="array" aca="1" ref="EH463" ca="1">IF(EH$2="","",IFERROR(IF(FIND(EH$2,$C463)&gt;=1,INDIRECT($B463&amp;"!"&amp;"AG"&amp;$A463),0),""))</f>
        <v/>
      </c>
      <c r="EI463" s="253" t="str" cm="1">
        <f t="array" aca="1" ref="EI463" ca="1">IF(EI$2="","",IFERROR(IF(FIND(EI$2,$C463)&gt;=1,INDIRECT($B463&amp;"!"&amp;"AG"&amp;$A463),0),""))</f>
        <v/>
      </c>
      <c r="EJ463" s="253" t="str" cm="1">
        <f t="array" aca="1" ref="EJ463" ca="1">IF(EJ$2="","",IFERROR(IF(FIND(EJ$2,$C463)&gt;=1,INDIRECT($B463&amp;"!"&amp;"AG"&amp;$A463),0),""))</f>
        <v/>
      </c>
      <c r="EK463" s="253" t="str" cm="1">
        <f t="array" aca="1" ref="EK463" ca="1">IF(EK$2="","",IFERROR(IF(FIND(EK$2,$C463)&gt;=1,INDIRECT($B463&amp;"!"&amp;"AG"&amp;$A463),0),""))</f>
        <v/>
      </c>
      <c r="EL463" s="253" t="str" cm="1">
        <f t="array" aca="1" ref="EL463" ca="1">IF(EL$2="","",IFERROR(IF(FIND(EL$2,$C463)&gt;=1,INDIRECT($B463&amp;"!"&amp;"AG"&amp;$A463),0),""))</f>
        <v/>
      </c>
      <c r="EM463" s="253" t="str" cm="1">
        <f t="array" aca="1" ref="EM463" ca="1">IF(EM$2="","",IFERROR(IF(FIND(EM$2,$C463)&gt;=1,INDIRECT($B463&amp;"!"&amp;"AG"&amp;$A463),0),""))</f>
        <v/>
      </c>
      <c r="EN463" s="253" t="str" cm="1">
        <f t="array" aca="1" ref="EN463" ca="1">IF(EN$2="","",IFERROR(IF(FIND(EN$2,$C463)&gt;=1,INDIRECT($B463&amp;"!"&amp;"AG"&amp;$A463),0),""))</f>
        <v/>
      </c>
      <c r="EO463" s="253" t="str" cm="1">
        <f t="array" aca="1" ref="EO463" ca="1">IF(EO$2="","",IFERROR(IF(FIND(EO$2,$C463)&gt;=1,INDIRECT($B463&amp;"!"&amp;"AG"&amp;$A463),0),""))</f>
        <v/>
      </c>
      <c r="EP463" s="253" t="str" cm="1">
        <f t="array" aca="1" ref="EP463" ca="1">IF(EP$2="","",IFERROR(IF(FIND(EP$2,$C463)&gt;=1,INDIRECT($B463&amp;"!"&amp;"AG"&amp;$A463),0),""))</f>
        <v/>
      </c>
      <c r="EQ463" s="253" t="str" cm="1">
        <f t="array" aca="1" ref="EQ463" ca="1">IF(EQ$2="","",IFERROR(IF(FIND(EQ$2,$C463)&gt;=1,INDIRECT($B463&amp;"!"&amp;"AG"&amp;$A463),0),""))</f>
        <v/>
      </c>
      <c r="ER463" s="253" t="str" cm="1">
        <f t="array" aca="1" ref="ER463" ca="1">IF(ER$2="","",IFERROR(IF(FIND(ER$2,$C463)&gt;=1,INDIRECT($B463&amp;"!"&amp;"AG"&amp;$A463),0),""))</f>
        <v/>
      </c>
      <c r="ES463" s="253" t="str" cm="1">
        <f t="array" aca="1" ref="ES463" ca="1">IF(ES$2="","",IFERROR(IF(FIND(ES$2,$C463)&gt;=1,INDIRECT($B463&amp;"!"&amp;"AG"&amp;$A463),0),""))</f>
        <v/>
      </c>
      <c r="ET463" s="253" t="str" cm="1">
        <f t="array" aca="1" ref="ET463" ca="1">IF(ET$2="","",IFERROR(IF(FIND(ET$2,$C463)&gt;=1,INDIRECT($B463&amp;"!"&amp;"AG"&amp;$A463),0),""))</f>
        <v/>
      </c>
      <c r="EU463" s="253" t="str" cm="1">
        <f t="array" aca="1" ref="EU463" ca="1">IF(EU$2="","",IFERROR(IF(FIND(EU$2,$C463)&gt;=1,INDIRECT($B463&amp;"!"&amp;"AG"&amp;$A463),0),""))</f>
        <v/>
      </c>
      <c r="EV463" s="253" t="str" cm="1">
        <f t="array" aca="1" ref="EV463" ca="1">IF(EV$2="","",IFERROR(IF(FIND(EV$2,$C463)&gt;=1,INDIRECT($B463&amp;"!"&amp;"AG"&amp;$A463),0),""))</f>
        <v/>
      </c>
    </row>
    <row r="464" spans="1:152" x14ac:dyDescent="0.3">
      <c r="A464" s="252">
        <f t="shared" ca="1" si="425"/>
        <v>15</v>
      </c>
      <c r="B464" s="252" t="str">
        <f t="shared" si="426"/>
        <v>Sep_2024</v>
      </c>
      <c r="C464" s="252" t="str">
        <f t="shared" ca="1" si="424"/>
        <v/>
      </c>
      <c r="D464" s="253" t="str">
        <f t="array" aca="1" ref="D464" ca="1">IF(D$2="","",IFERROR(IF(FIND(D$2,$C464)&gt;=1,INDIRECT($B464&amp;"!"&amp;"AG"&amp;$A464),0),""))</f>
        <v/>
      </c>
      <c r="E464" s="253" t="str">
        <f t="array" aca="1" ref="E464" ca="1">IF(E$2="","",IFERROR(IF(FIND(E$2,$C464)&gt;=1,INDIRECT($B464&amp;"!"&amp;"AG"&amp;$A464),0),""))</f>
        <v/>
      </c>
      <c r="F464" s="253" t="str">
        <f t="array" aca="1" ref="F464" ca="1">IF(F$2="","",IFERROR(IF(FIND(F$2,$C464)&gt;=1,INDIRECT($B464&amp;"!"&amp;"AG"&amp;$A464),0),""))</f>
        <v/>
      </c>
      <c r="G464" s="253" t="str">
        <f t="array" aca="1" ref="G464" ca="1">IF(G$2="","",IFERROR(IF(FIND(G$2,$C464)&gt;=1,INDIRECT($B464&amp;"!"&amp;"AG"&amp;$A464),0),""))</f>
        <v/>
      </c>
      <c r="H464" s="253" t="str">
        <f t="array" aca="1" ref="H464" ca="1">IF(H$2="","",IFERROR(IF(FIND(H$2,$C464)&gt;=1,INDIRECT($B464&amp;"!"&amp;"AG"&amp;$A464),0),""))</f>
        <v/>
      </c>
      <c r="I464" s="253" t="str">
        <f t="array" aca="1" ref="I464" ca="1">IF(I$2="","",IFERROR(IF(FIND(I$2,$C464)&gt;=1,INDIRECT($B464&amp;"!"&amp;"AG"&amp;$A464),0),""))</f>
        <v/>
      </c>
      <c r="J464" s="253" t="str">
        <f t="array" aca="1" ref="J464" ca="1">IF(J$2="","",IFERROR(IF(FIND(J$2,$C464)&gt;=1,INDIRECT($B464&amp;"!"&amp;"AG"&amp;$A464),0),""))</f>
        <v/>
      </c>
      <c r="K464" s="253" t="str">
        <f t="array" aca="1" ref="K464" ca="1">IF(K$2="","",IFERROR(IF(FIND(K$2,$C464)&gt;=1,INDIRECT($B464&amp;"!"&amp;"AG"&amp;$A464),0),""))</f>
        <v/>
      </c>
      <c r="L464" s="253" t="str">
        <f t="array" aca="1" ref="L464" ca="1">IF(L$2="","",IFERROR(IF(FIND(L$2,$C464)&gt;=1,INDIRECT($B464&amp;"!"&amp;"AG"&amp;$A464),0),""))</f>
        <v/>
      </c>
      <c r="M464" s="253" t="str">
        <f t="array" aca="1" ref="M464" ca="1">IF(M$2="","",IFERROR(IF(FIND(M$2,$C464)&gt;=1,INDIRECT($B464&amp;"!"&amp;"AG"&amp;$A464),0),""))</f>
        <v/>
      </c>
      <c r="N464" s="253" t="str">
        <f t="array" aca="1" ref="N464" ca="1">IF(N$2="","",IFERROR(IF(FIND(N$2,$C464)&gt;=1,INDIRECT($B464&amp;"!"&amp;"AG"&amp;$A464),0),""))</f>
        <v/>
      </c>
      <c r="O464" s="253" t="str">
        <f t="array" aca="1" ref="O464" ca="1">IF(O$2="","",IFERROR(IF(FIND(O$2,$C464)&gt;=1,INDIRECT($B464&amp;"!"&amp;"AG"&amp;$A464),0),""))</f>
        <v/>
      </c>
      <c r="P464" s="253" t="str">
        <f t="array" aca="1" ref="P464" ca="1">IF(P$2="","",IFERROR(IF(FIND(P$2,$C464)&gt;=1,INDIRECT($B464&amp;"!"&amp;"AG"&amp;$A464),0),""))</f>
        <v/>
      </c>
      <c r="Q464" s="253" t="str">
        <f t="array" aca="1" ref="Q464" ca="1">IF(Q$2="","",IFERROR(IF(FIND(Q$2,$C464)&gt;=1,INDIRECT($B464&amp;"!"&amp;"AG"&amp;$A464),0),""))</f>
        <v/>
      </c>
      <c r="R464" s="253" t="str">
        <f t="array" aca="1" ref="R464" ca="1">IF(R$2="","",IFERROR(IF(FIND(R$2,$C464)&gt;=1,INDIRECT($B464&amp;"!"&amp;"AG"&amp;$A464),0),""))</f>
        <v/>
      </c>
      <c r="S464" s="253" t="str">
        <f t="array" aca="1" ref="S464" ca="1">IF(S$2="","",IFERROR(IF(FIND(S$2,$C464)&gt;=1,INDIRECT($B464&amp;"!"&amp;"AG"&amp;$A464),0),""))</f>
        <v/>
      </c>
      <c r="T464" s="253" t="str">
        <f t="array" aca="1" ref="T464" ca="1">IF(T$2="","",IFERROR(IF(FIND(T$2,$C464)&gt;=1,INDIRECT($B464&amp;"!"&amp;"AG"&amp;$A464),0),""))</f>
        <v/>
      </c>
      <c r="U464" s="253" t="str">
        <f t="array" aca="1" ref="U464" ca="1">IF(U$2="","",IFERROR(IF(FIND(U$2,$C464)&gt;=1,INDIRECT($B464&amp;"!"&amp;"AG"&amp;$A464),0),""))</f>
        <v/>
      </c>
      <c r="V464" s="253" t="str">
        <f t="array" aca="1" ref="V464" ca="1">IF(V$2="","",IFERROR(IF(FIND(V$2,$C464)&gt;=1,INDIRECT($B464&amp;"!"&amp;"AG"&amp;$A464),0),""))</f>
        <v/>
      </c>
      <c r="W464" s="253" t="str">
        <f t="array" aca="1" ref="W464" ca="1">IF(W$2="","",IFERROR(IF(FIND(W$2,$C464)&gt;=1,INDIRECT($B464&amp;"!"&amp;"AG"&amp;$A464),0),""))</f>
        <v/>
      </c>
      <c r="X464" s="253" t="str">
        <f t="array" aca="1" ref="X464" ca="1">IF(X$2="","",IFERROR(IF(FIND(X$2,$C464)&gt;=1,INDIRECT($B464&amp;"!"&amp;"AG"&amp;$A464),0),""))</f>
        <v/>
      </c>
      <c r="Y464" s="253" t="str">
        <f t="array" aca="1" ref="Y464" ca="1">IF(Y$2="","",IFERROR(IF(FIND(Y$2,$C464)&gt;=1,INDIRECT($B464&amp;"!"&amp;"AG"&amp;$A464),0),""))</f>
        <v/>
      </c>
      <c r="Z464" s="253" t="str">
        <f t="array" aca="1" ref="Z464" ca="1">IF(Z$2="","",IFERROR(IF(FIND(Z$2,$C464)&gt;=1,INDIRECT($B464&amp;"!"&amp;"AG"&amp;$A464),0),""))</f>
        <v/>
      </c>
      <c r="AA464" s="253" t="str">
        <f t="array" aca="1" ref="AA464" ca="1">IF(AA$2="","",IFERROR(IF(FIND(AA$2,$C464)&gt;=1,INDIRECT($B464&amp;"!"&amp;"AG"&amp;$A464),0),""))</f>
        <v/>
      </c>
      <c r="AB464" s="253" t="str">
        <f t="array" aca="1" ref="AB464" ca="1">IF(AB$2="","",IFERROR(IF(FIND(AB$2,$C464)&gt;=1,INDIRECT($B464&amp;"!"&amp;"AG"&amp;$A464),0),""))</f>
        <v/>
      </c>
      <c r="AC464" s="253" t="str">
        <f t="array" aca="1" ref="AC464" ca="1">IF(AC$2="","",IFERROR(IF(FIND(AC$2,$C464)&gt;=1,INDIRECT($B464&amp;"!"&amp;"AG"&amp;$A464),0),""))</f>
        <v/>
      </c>
      <c r="AD464" s="253" t="str">
        <f t="array" aca="1" ref="AD464" ca="1">IF(AD$2="","",IFERROR(IF(FIND(AD$2,$C464)&gt;=1,INDIRECT($B464&amp;"!"&amp;"AG"&amp;$A464),0),""))</f>
        <v/>
      </c>
      <c r="AE464" s="253" t="str">
        <f t="array" aca="1" ref="AE464" ca="1">IF(AE$2="","",IFERROR(IF(FIND(AE$2,$C464)&gt;=1,INDIRECT($B464&amp;"!"&amp;"AG"&amp;$A464),0),""))</f>
        <v/>
      </c>
      <c r="AF464" s="253" t="str">
        <f t="array" aca="1" ref="AF464" ca="1">IF(AF$2="","",IFERROR(IF(FIND(AF$2,$C464)&gt;=1,INDIRECT($B464&amp;"!"&amp;"AG"&amp;$A464),0),""))</f>
        <v/>
      </c>
      <c r="AG464" s="253" t="str">
        <f t="array" aca="1" ref="AG464" ca="1">IF(AG$2="","",IFERROR(IF(FIND(AG$2,$C464)&gt;=1,INDIRECT($B464&amp;"!"&amp;"AG"&amp;$A464),0),""))</f>
        <v/>
      </c>
      <c r="AH464" s="253" t="str">
        <f t="array" aca="1" ref="AH464" ca="1">IF(AH$2="","",IFERROR(IF(FIND(AH$2,$C464)&gt;=1,INDIRECT($B464&amp;"!"&amp;"AG"&amp;$A464),0),""))</f>
        <v/>
      </c>
      <c r="AI464" s="253" t="str">
        <f t="array" aca="1" ref="AI464" ca="1">IF(AI$2="","",IFERROR(IF(FIND(AI$2,$C464)&gt;=1,INDIRECT($B464&amp;"!"&amp;"AG"&amp;$A464),0),""))</f>
        <v/>
      </c>
      <c r="AJ464" s="253" t="str">
        <f t="array" aca="1" ref="AJ464" ca="1">IF(AJ$2="","",IFERROR(IF(FIND(AJ$2,$C464)&gt;=1,INDIRECT($B464&amp;"!"&amp;"AG"&amp;$A464),0),""))</f>
        <v/>
      </c>
      <c r="AK464" s="253" t="str">
        <f t="array" aca="1" ref="AK464" ca="1">IF(AK$2="","",IFERROR(IF(FIND(AK$2,$C464)&gt;=1,INDIRECT($B464&amp;"!"&amp;"AG"&amp;$A464),0),""))</f>
        <v/>
      </c>
      <c r="AL464" s="253" t="str">
        <f t="array" aca="1" ref="AL464" ca="1">IF(AL$2="","",IFERROR(IF(FIND(AL$2,$C464)&gt;=1,INDIRECT($B464&amp;"!"&amp;"AG"&amp;$A464),0),""))</f>
        <v/>
      </c>
      <c r="AM464" s="253" t="str">
        <f t="array" aca="1" ref="AM464" ca="1">IF(AM$2="","",IFERROR(IF(FIND(AM$2,$C464)&gt;=1,INDIRECT($B464&amp;"!"&amp;"AG"&amp;$A464),0),""))</f>
        <v/>
      </c>
      <c r="AN464" s="253" t="str">
        <f t="array" aca="1" ref="AN464" ca="1">IF(AN$2="","",IFERROR(IF(FIND(AN$2,$C464)&gt;=1,INDIRECT($B464&amp;"!"&amp;"AG"&amp;$A464),0),""))</f>
        <v/>
      </c>
      <c r="AO464" s="253" t="str">
        <f t="array" aca="1" ref="AO464" ca="1">IF(AO$2="","",IFERROR(IF(FIND(AO$2,$C464)&gt;=1,INDIRECT($B464&amp;"!"&amp;"AG"&amp;$A464),0),""))</f>
        <v/>
      </c>
      <c r="AP464" s="253" t="str">
        <f t="array" aca="1" ref="AP464" ca="1">IF(AP$2="","",IFERROR(IF(FIND(AP$2,$C464)&gt;=1,INDIRECT($B464&amp;"!"&amp;"AG"&amp;$A464),0),""))</f>
        <v/>
      </c>
      <c r="AQ464" s="253" t="str">
        <f t="array" aca="1" ref="AQ464" ca="1">IF(AQ$2="","",IFERROR(IF(FIND(AQ$2,$C464)&gt;=1,INDIRECT($B464&amp;"!"&amp;"AG"&amp;$A464),0),""))</f>
        <v/>
      </c>
      <c r="AR464" s="253" t="str">
        <f t="array" aca="1" ref="AR464" ca="1">IF(AR$2="","",IFERROR(IF(FIND(AR$2,$C464)&gt;=1,INDIRECT($B464&amp;"!"&amp;"AG"&amp;$A464),0),""))</f>
        <v/>
      </c>
      <c r="AS464" s="253" t="str">
        <f t="array" aca="1" ref="AS464" ca="1">IF(AS$2="","",IFERROR(IF(FIND(AS$2,$C464)&gt;=1,INDIRECT($B464&amp;"!"&amp;"AG"&amp;$A464),0),""))</f>
        <v/>
      </c>
      <c r="AU464" s="254" t="str">
        <f t="array" aca="1" ref="AU464" ca="1">IFERROR(INDIRECT(B464&amp;"!"&amp;"A"&amp;A464),"")</f>
        <v/>
      </c>
      <c r="AV464" s="2" t="str">
        <f t="shared" ca="1" si="385"/>
        <v/>
      </c>
      <c r="AW464" s="253" t="str">
        <f t="array" aca="1" ref="AW464" ca="1">IF(AW$2="","",IFERROR(IF(FIND(AW$2,$C464)&gt;=1,IF(INDIRECT($B464&amp;"!"&amp;"AH"&amp;$A464)="","",INDIRECT($B464&amp;"!"&amp;"AH"&amp;$A464)),0),""))</f>
        <v/>
      </c>
      <c r="AX464" s="253" t="str">
        <f t="array" aca="1" ref="AX464" ca="1">IF(AX$2="","",IFERROR(IF(FIND(AX$2,$C464)&gt;=1,IF(INDIRECT($B464&amp;"!"&amp;"AH"&amp;$A464)="","",INDIRECT($B464&amp;"!"&amp;"AH"&amp;$A464)),0),""))</f>
        <v/>
      </c>
      <c r="AY464" s="253" t="str">
        <f t="array" aca="1" ref="AY464" ca="1">IF(AY$2="","",IFERROR(IF(FIND(AY$2,$C464)&gt;=1,IF(INDIRECT($B464&amp;"!"&amp;"AH"&amp;$A464)="","",INDIRECT($B464&amp;"!"&amp;"AH"&amp;$A464)),0),""))</f>
        <v/>
      </c>
      <c r="AZ464" s="253" t="str">
        <f t="array" aca="1" ref="AZ464" ca="1">IF(AZ$2="","",IFERROR(IF(FIND(AZ$2,$C464)&gt;=1,IF(INDIRECT($B464&amp;"!"&amp;"AH"&amp;$A464)="","",INDIRECT($B464&amp;"!"&amp;"AH"&amp;$A464)),0),""))</f>
        <v/>
      </c>
      <c r="BA464" s="253" t="str">
        <f t="array" aca="1" ref="BA464" ca="1">IF(BA$2="","",IFERROR(IF(FIND(BA$2,$C464)&gt;=1,IF(INDIRECT($B464&amp;"!"&amp;"AH"&amp;$A464)="","",INDIRECT($B464&amp;"!"&amp;"AH"&amp;$A464)),0),""))</f>
        <v/>
      </c>
      <c r="BB464" s="253" t="str">
        <f t="array" aca="1" ref="BB464" ca="1">IF(BB$2="","",IFERROR(IF(FIND(BB$2,$C464)&gt;=1,IF(INDIRECT($B464&amp;"!"&amp;"AH"&amp;$A464)="","",INDIRECT($B464&amp;"!"&amp;"AH"&amp;$A464)),0),""))</f>
        <v/>
      </c>
      <c r="BC464" s="253" t="str">
        <f t="array" aca="1" ref="BC464" ca="1">IF(BC$2="","",IFERROR(IF(FIND(BC$2,$C464)&gt;=1,IF(INDIRECT($B464&amp;"!"&amp;"AH"&amp;$A464)="","",INDIRECT($B464&amp;"!"&amp;"AH"&amp;$A464)),0),""))</f>
        <v/>
      </c>
      <c r="BD464" s="253" t="str">
        <f t="array" aca="1" ref="BD464" ca="1">IF(BD$2="","",IFERROR(IF(FIND(BD$2,$C464)&gt;=1,IF(INDIRECT($B464&amp;"!"&amp;"AH"&amp;$A464)="","",INDIRECT($B464&amp;"!"&amp;"AH"&amp;$A464)),0),""))</f>
        <v/>
      </c>
      <c r="BE464" s="253" t="str">
        <f t="array" aca="1" ref="BE464" ca="1">IF(BE$2="","",IFERROR(IF(FIND(BE$2,$C464)&gt;=1,IF(INDIRECT($B464&amp;"!"&amp;"AH"&amp;$A464)="","",INDIRECT($B464&amp;"!"&amp;"AH"&amp;$A464)),0),""))</f>
        <v/>
      </c>
      <c r="BF464" s="253" t="str">
        <f t="array" aca="1" ref="BF464" ca="1">IF(BF$2="","",IFERROR(IF(FIND(BF$2,$C464)&gt;=1,IF(INDIRECT($B464&amp;"!"&amp;"AH"&amp;$A464)="","",INDIRECT($B464&amp;"!"&amp;"AH"&amp;$A464)),0),""))</f>
        <v/>
      </c>
      <c r="BG464" s="253" t="str">
        <f t="array" aca="1" ref="BG464" ca="1">IF(BG$2="","",IFERROR(IF(FIND(BG$2,$C464)&gt;=1,IF(INDIRECT($B464&amp;"!"&amp;"AH"&amp;$A464)="","",INDIRECT($B464&amp;"!"&amp;"AH"&amp;$A464)),0),""))</f>
        <v/>
      </c>
      <c r="BH464" s="253" t="str">
        <f t="array" aca="1" ref="BH464" ca="1">IF(BH$2="","",IFERROR(IF(FIND(BH$2,$C464)&gt;=1,IF(INDIRECT($B464&amp;"!"&amp;"AH"&amp;$A464)="","",INDIRECT($B464&amp;"!"&amp;"AH"&amp;$A464)),0),""))</f>
        <v/>
      </c>
      <c r="BI464" s="253" t="str">
        <f t="array" aca="1" ref="BI464" ca="1">IF(BI$2="","",IFERROR(IF(FIND(BI$2,$C464)&gt;=1,IF(INDIRECT($B464&amp;"!"&amp;"AH"&amp;$A464)="","",INDIRECT($B464&amp;"!"&amp;"AH"&amp;$A464)),0),""))</f>
        <v/>
      </c>
      <c r="BJ464" s="253" t="str">
        <f t="array" aca="1" ref="BJ464" ca="1">IF(BJ$2="","",IFERROR(IF(FIND(BJ$2,$C464)&gt;=1,IF(INDIRECT($B464&amp;"!"&amp;"AH"&amp;$A464)="","",INDIRECT($B464&amp;"!"&amp;"AH"&amp;$A464)),0),""))</f>
        <v/>
      </c>
      <c r="BK464" s="253" t="str">
        <f t="array" aca="1" ref="BK464" ca="1">IF(BK$2="","",IFERROR(IF(FIND(BK$2,$C464)&gt;=1,IF(INDIRECT($B464&amp;"!"&amp;"AH"&amp;$A464)="","",INDIRECT($B464&amp;"!"&amp;"AH"&amp;$A464)),0),""))</f>
        <v/>
      </c>
      <c r="BL464" s="253" t="str">
        <f t="array" aca="1" ref="BL464" ca="1">IF(BL$2="","",IFERROR(IF(FIND(BL$2,$C464)&gt;=1,IF(INDIRECT($B464&amp;"!"&amp;"AH"&amp;$A464)="","",INDIRECT($B464&amp;"!"&amp;"AH"&amp;$A464)),0),""))</f>
        <v/>
      </c>
      <c r="BM464" s="253" t="str">
        <f t="array" aca="1" ref="BM464" ca="1">IF(BM$2="","",IFERROR(IF(FIND(BM$2,$C464)&gt;=1,IF(INDIRECT($B464&amp;"!"&amp;"AH"&amp;$A464)="","",INDIRECT($B464&amp;"!"&amp;"AH"&amp;$A464)),0),""))</f>
        <v/>
      </c>
      <c r="BN464" s="253" t="str">
        <f t="array" aca="1" ref="BN464" ca="1">IF(BN$2="","",IFERROR(IF(FIND(BN$2,$C464)&gt;=1,IF(INDIRECT($B464&amp;"!"&amp;"AH"&amp;$A464)="","",INDIRECT($B464&amp;"!"&amp;"AH"&amp;$A464)),0),""))</f>
        <v/>
      </c>
      <c r="BO464" s="253" t="str">
        <f t="array" aca="1" ref="BO464" ca="1">IF(BO$2="","",IFERROR(IF(FIND(BO$2,$C464)&gt;=1,IF(INDIRECT($B464&amp;"!"&amp;"AH"&amp;$A464)="","",INDIRECT($B464&amp;"!"&amp;"AH"&amp;$A464)),0),""))</f>
        <v/>
      </c>
      <c r="BP464" s="253" t="str">
        <f t="array" aca="1" ref="BP464" ca="1">IF(BP$2="","",IFERROR(IF(FIND(BP$2,$C464)&gt;=1,IF(INDIRECT($B464&amp;"!"&amp;"AH"&amp;$A464)="","",INDIRECT($B464&amp;"!"&amp;"AH"&amp;$A464)),0),""))</f>
        <v/>
      </c>
      <c r="BQ464" s="253" t="str">
        <f t="array" aca="1" ref="BQ464" ca="1">IF(BQ$2="","",IFERROR(IF(FIND(BQ$2,$C464)&gt;=1,IF(INDIRECT($B464&amp;"!"&amp;"AH"&amp;$A464)="","",INDIRECT($B464&amp;"!"&amp;"AH"&amp;$A464)),0),""))</f>
        <v/>
      </c>
      <c r="BR464" s="253" t="str">
        <f t="array" aca="1" ref="BR464" ca="1">IF(BR$2="","",IFERROR(IF(FIND(BR$2,$C464)&gt;=1,IF(INDIRECT($B464&amp;"!"&amp;"AH"&amp;$A464)="","",INDIRECT($B464&amp;"!"&amp;"AH"&amp;$A464)),0),""))</f>
        <v/>
      </c>
      <c r="BS464" s="253" t="str">
        <f t="array" aca="1" ref="BS464" ca="1">IF(BS$2="","",IFERROR(IF(FIND(BS$2,$C464)&gt;=1,IF(INDIRECT($B464&amp;"!"&amp;"AH"&amp;$A464)="","",INDIRECT($B464&amp;"!"&amp;"AH"&amp;$A464)),0),""))</f>
        <v/>
      </c>
      <c r="BT464" s="253" t="str">
        <f t="array" aca="1" ref="BT464" ca="1">IF(BT$2="","",IFERROR(IF(FIND(BT$2,$C464)&gt;=1,IF(INDIRECT($B464&amp;"!"&amp;"AH"&amp;$A464)="","",INDIRECT($B464&amp;"!"&amp;"AH"&amp;$A464)),0),""))</f>
        <v/>
      </c>
      <c r="BU464" s="253" t="str">
        <f t="array" aca="1" ref="BU464" ca="1">IF(BU$2="","",IFERROR(IF(FIND(BU$2,$C464)&gt;=1,IF(INDIRECT($B464&amp;"!"&amp;"AH"&amp;$A464)="","",INDIRECT($B464&amp;"!"&amp;"AH"&amp;$A464)),0),""))</f>
        <v/>
      </c>
      <c r="BV464" s="253" t="str">
        <f t="array" aca="1" ref="BV464" ca="1">IF(BV$2="","",IFERROR(IF(FIND(BV$2,$C464)&gt;=1,IF(INDIRECT($B464&amp;"!"&amp;"AH"&amp;$A464)="","",INDIRECT($B464&amp;"!"&amp;"AH"&amp;$A464)),0),""))</f>
        <v/>
      </c>
      <c r="BW464" s="253" t="str">
        <f t="array" aca="1" ref="BW464" ca="1">IF(BW$2="","",IFERROR(IF(FIND(BW$2,$C464)&gt;=1,IF(INDIRECT($B464&amp;"!"&amp;"AH"&amp;$A464)="","",INDIRECT($B464&amp;"!"&amp;"AH"&amp;$A464)),0),""))</f>
        <v/>
      </c>
      <c r="BX464" s="253" t="str">
        <f t="array" aca="1" ref="BX464" ca="1">IF(BX$2="","",IFERROR(IF(FIND(BX$2,$C464)&gt;=1,IF(INDIRECT($B464&amp;"!"&amp;"AH"&amp;$A464)="","",INDIRECT($B464&amp;"!"&amp;"AH"&amp;$A464)),0),""))</f>
        <v/>
      </c>
      <c r="BY464" s="253" t="str">
        <f t="array" aca="1" ref="BY464" ca="1">IF(BY$2="","",IFERROR(IF(FIND(BY$2,$C464)&gt;=1,IF(INDIRECT($B464&amp;"!"&amp;"AH"&amp;$A464)="","",INDIRECT($B464&amp;"!"&amp;"AH"&amp;$A464)),0),""))</f>
        <v/>
      </c>
      <c r="BZ464" s="253" t="str">
        <f t="array" aca="1" ref="BZ464" ca="1">IF(BZ$2="","",IFERROR(IF(FIND(BZ$2,$C464)&gt;=1,IF(INDIRECT($B464&amp;"!"&amp;"AH"&amp;$A464)="","",INDIRECT($B464&amp;"!"&amp;"AH"&amp;$A464)),0),""))</f>
        <v/>
      </c>
      <c r="CA464" s="253" t="str">
        <f t="array" aca="1" ref="CA464" ca="1">IF(CA$2="","",IFERROR(IF(FIND(CA$2,$C464)&gt;=1,IF(INDIRECT($B464&amp;"!"&amp;"AH"&amp;$A464)="","",INDIRECT($B464&amp;"!"&amp;"AH"&amp;$A464)),0),""))</f>
        <v/>
      </c>
      <c r="CB464" s="253" t="str">
        <f t="array" aca="1" ref="CB464" ca="1">IF(CB$2="","",IFERROR(IF(FIND(CB$2,$C464)&gt;=1,IF(INDIRECT($B464&amp;"!"&amp;"AH"&amp;$A464)="","",INDIRECT($B464&amp;"!"&amp;"AH"&amp;$A464)),0),""))</f>
        <v/>
      </c>
      <c r="CC464" s="253" t="str">
        <f t="array" aca="1" ref="CC464" ca="1">IF(CC$2="","",IFERROR(IF(FIND(CC$2,$C464)&gt;=1,IF(INDIRECT($B464&amp;"!"&amp;"AH"&amp;$A464)="","",INDIRECT($B464&amp;"!"&amp;"AH"&amp;$A464)),0),""))</f>
        <v/>
      </c>
      <c r="CD464" s="253" t="str">
        <f t="array" aca="1" ref="CD464" ca="1">IF(CD$2="","",IFERROR(IF(FIND(CD$2,$C464)&gt;=1,IF(INDIRECT($B464&amp;"!"&amp;"AH"&amp;$A464)="","",INDIRECT($B464&amp;"!"&amp;"AH"&amp;$A464)),0),""))</f>
        <v/>
      </c>
      <c r="CE464" s="253" t="str">
        <f t="array" aca="1" ref="CE464" ca="1">IF(CE$2="","",IFERROR(IF(FIND(CE$2,$C464)&gt;=1,IF(INDIRECT($B464&amp;"!"&amp;"AH"&amp;$A464)="","",INDIRECT($B464&amp;"!"&amp;"AH"&amp;$A464)),0),""))</f>
        <v/>
      </c>
      <c r="CF464" s="253" t="str">
        <f t="array" aca="1" ref="CF464" ca="1">IF(CF$2="","",IFERROR(IF(FIND(CF$2,$C464)&gt;=1,IF(INDIRECT($B464&amp;"!"&amp;"AH"&amp;$A464)="","",INDIRECT($B464&amp;"!"&amp;"AH"&amp;$A464)),0),""))</f>
        <v/>
      </c>
      <c r="CG464" s="253" t="str">
        <f t="array" aca="1" ref="CG464" ca="1">IF(CG$2="","",IFERROR(IF(FIND(CG$2,$C464)&gt;=1,IF(INDIRECT($B464&amp;"!"&amp;"AH"&amp;$A464)="","",INDIRECT($B464&amp;"!"&amp;"AH"&amp;$A464)),0),""))</f>
        <v/>
      </c>
      <c r="CH464" s="253" t="str">
        <f t="array" aca="1" ref="CH464" ca="1">IF(CH$2="","",IFERROR(IF(FIND(CH$2,$C464)&gt;=1,IF(INDIRECT($B464&amp;"!"&amp;"AH"&amp;$A464)="","",INDIRECT($B464&amp;"!"&amp;"AH"&amp;$A464)),0),""))</f>
        <v/>
      </c>
      <c r="CI464" s="253" t="str">
        <f t="array" aca="1" ref="CI464" ca="1">IF(CI$2="","",IFERROR(IF(FIND(CI$2,$C464)&gt;=1,IF(INDIRECT($B464&amp;"!"&amp;"AH"&amp;$A464)="","",INDIRECT($B464&amp;"!"&amp;"AH"&amp;$A464)),0),""))</f>
        <v/>
      </c>
      <c r="CJ464" s="253" t="str">
        <f t="array" aca="1" ref="CJ464" ca="1">IF(CJ$2="","",IFERROR(IF(FIND(CJ$2,$C464)&gt;=1,IF(INDIRECT($B464&amp;"!"&amp;"AH"&amp;$A464)="","",INDIRECT($B464&amp;"!"&amp;"AH"&amp;$A464)),0),""))</f>
        <v/>
      </c>
      <c r="CK464" s="253" t="str">
        <f t="array" aca="1" ref="CK464" ca="1">IF(CK$2="","",IFERROR(IF(FIND(CK$2,$C464)&gt;=1,IF(INDIRECT($B464&amp;"!"&amp;"AH"&amp;$A464)="","",INDIRECT($B464&amp;"!"&amp;"AH"&amp;$A464)),0),""))</f>
        <v/>
      </c>
      <c r="CL464" s="253" t="str">
        <f t="array" aca="1" ref="CL464" ca="1">IF(CL$2="","",IFERROR(IF(FIND(CL$2,$C464)&gt;=1,IF(INDIRECT($B464&amp;"!"&amp;"AH"&amp;$A464)="","",INDIRECT($B464&amp;"!"&amp;"AH"&amp;$A464)),0),""))</f>
        <v/>
      </c>
      <c r="CO464" s="2" t="str">
        <f t="shared" ca="1" si="387"/>
        <v/>
      </c>
      <c r="CP464" s="253" t="str">
        <f t="array" aca="1" ref="CP464" ca="1">IF(CP$2="","",IFERROR(IF(FIND(CP$2,$C464)&gt;=1,INDIRECT($B464&amp;"!"&amp;"AG"&amp;$A464),0),""))</f>
        <v/>
      </c>
      <c r="CQ464" s="253" t="str">
        <f t="array" aca="1" ref="CQ464" ca="1">IF(CQ$2="","",IFERROR(IF(FIND(CQ$2,$C464)&gt;=1,INDIRECT($B464&amp;"!"&amp;"AG"&amp;$A464),0),""))</f>
        <v/>
      </c>
      <c r="CR464" s="253" t="str">
        <f t="array" aca="1" ref="CR464" ca="1">IF(CR$2="","",IFERROR(IF(FIND(CR$2,$C464)&gt;=1,INDIRECT($B464&amp;"!"&amp;"AG"&amp;$A464),0),""))</f>
        <v/>
      </c>
      <c r="CS464" s="253" t="str">
        <f t="array" aca="1" ref="CS464" ca="1">IF(CS$2="","",IFERROR(IF(FIND(CS$2,$C464)&gt;=1,INDIRECT($B464&amp;"!"&amp;"AG"&amp;$A464),0),""))</f>
        <v/>
      </c>
      <c r="CV464" s="2" t="str">
        <f t="shared" ca="1" si="388"/>
        <v/>
      </c>
      <c r="CW464" s="253" t="str">
        <f t="array" aca="1" ref="CW464" ca="1">IF(CW$2="","",IFERROR(IF(FIND(CW$2,$C464)&gt;=1,IF(INDIRECT($B464&amp;"!"&amp;"AH"&amp;$A464)="","",INDIRECT($B464&amp;"!"&amp;"AH"&amp;$A464)&amp;" "),0),""))</f>
        <v/>
      </c>
      <c r="CX464" s="253" t="str">
        <f t="array" aca="1" ref="CX464" ca="1">IF(CX$2="","",IFERROR(IF(FIND(CX$2,$C464)&gt;=1,IF(INDIRECT($B464&amp;"!"&amp;"AH"&amp;$A464)="","",INDIRECT($B464&amp;"!"&amp;"AH"&amp;$A464)&amp;" "),0),""))</f>
        <v/>
      </c>
      <c r="CY464" s="253" t="str">
        <f t="array" aca="1" ref="CY464" ca="1">IF(CY$2="","",IFERROR(IF(FIND(CY$2,$C464)&gt;=1,IF(INDIRECT($B464&amp;"!"&amp;"AH"&amp;$A464)="","",INDIRECT($B464&amp;"!"&amp;"AH"&amp;$A464)&amp;" "),0),""))</f>
        <v/>
      </c>
      <c r="CZ464" s="253" t="str">
        <f t="array" aca="1" ref="CZ464" ca="1">IF(CZ$2="","",IFERROR(IF(FIND(CZ$2,$C464)&gt;=1,IF(INDIRECT($B464&amp;"!"&amp;"AH"&amp;$A464)="","",INDIRECT($B464&amp;"!"&amp;"AH"&amp;$A464)&amp;" "),0),""))</f>
        <v/>
      </c>
      <c r="DC464" s="2" t="str">
        <f t="shared" ca="1" si="389"/>
        <v/>
      </c>
      <c r="DD464" s="253" t="str" cm="1">
        <f t="array" aca="1" ref="DD464" ca="1">IF(DD$2="","",IFERROR(IF(FIND(DD$2,$C464)&gt;=1,INDIRECT($B464&amp;"!"&amp;"AG"&amp;$A464),0),""))</f>
        <v/>
      </c>
      <c r="DE464" s="253" t="str" cm="1">
        <f t="array" aca="1" ref="DE464" ca="1">IF(DE$2="","",IFERROR(IF(FIND(DE$2,$C464)&gt;=1,INDIRECT($B464&amp;"!"&amp;"AG"&amp;$A464),0),""))</f>
        <v/>
      </c>
      <c r="DF464" s="253" t="str" cm="1">
        <f t="array" aca="1" ref="DF464" ca="1">IF(DF$2="","",IFERROR(IF(FIND(DF$2,$C464)&gt;=1,INDIRECT($B464&amp;"!"&amp;"AG"&amp;$A464),0),""))</f>
        <v/>
      </c>
      <c r="DG464" s="253" t="str" cm="1">
        <f t="array" aca="1" ref="DG464" ca="1">IF(DG$2="","",IFERROR(IF(FIND(DG$2,$C464)&gt;=1,INDIRECT($B464&amp;"!"&amp;"AG"&amp;$A464),0),""))</f>
        <v/>
      </c>
      <c r="DH464" s="253" t="str" cm="1">
        <f t="array" aca="1" ref="DH464" ca="1">IF(DH$2="","",IFERROR(IF(FIND(DH$2,$C464)&gt;=1,INDIRECT($B464&amp;"!"&amp;"AG"&amp;$A464),0),""))</f>
        <v/>
      </c>
      <c r="DI464" s="253" t="str" cm="1">
        <f t="array" aca="1" ref="DI464" ca="1">IF(DI$2="","",IFERROR(IF(FIND(DI$2,$C464)&gt;=1,INDIRECT($B464&amp;"!"&amp;"AG"&amp;$A464),0),""))</f>
        <v/>
      </c>
      <c r="DJ464" s="253" t="str" cm="1">
        <f t="array" aca="1" ref="DJ464" ca="1">IF(DJ$2="","",IFERROR(IF(FIND(DJ$2,$C464)&gt;=1,INDIRECT($B464&amp;"!"&amp;"AG"&amp;$A464),0),""))</f>
        <v/>
      </c>
      <c r="DK464" s="253" t="str" cm="1">
        <f t="array" aca="1" ref="DK464" ca="1">IF(DK$2="","",IFERROR(IF(FIND(DK$2,$C464)&gt;=1,INDIRECT($B464&amp;"!"&amp;"AG"&amp;$A464),0),""))</f>
        <v/>
      </c>
      <c r="DL464" s="253" t="str" cm="1">
        <f t="array" aca="1" ref="DL464" ca="1">IF(DL$2="","",IFERROR(IF(FIND(DL$2,$C464)&gt;=1,INDIRECT($B464&amp;"!"&amp;"AG"&amp;$A464),0),""))</f>
        <v/>
      </c>
      <c r="DM464" s="253" t="str" cm="1">
        <f t="array" aca="1" ref="DM464" ca="1">IF(DM$2="","",IFERROR(IF(FIND(DM$2,$C464)&gt;=1,INDIRECT($B464&amp;"!"&amp;"AG"&amp;$A464),0),""))</f>
        <v/>
      </c>
      <c r="DN464" s="253" t="str" cm="1">
        <f t="array" aca="1" ref="DN464" ca="1">IF(DN$2="","",IFERROR(IF(FIND(DN$2,$C464)&gt;=1,INDIRECT($B464&amp;"!"&amp;"AG"&amp;$A464),0),""))</f>
        <v/>
      </c>
      <c r="DO464" s="253" t="str" cm="1">
        <f t="array" aca="1" ref="DO464" ca="1">IF(DO$2="","",IFERROR(IF(FIND(DO$2,$C464)&gt;=1,INDIRECT($B464&amp;"!"&amp;"AG"&amp;$A464),0),""))</f>
        <v/>
      </c>
      <c r="DP464" s="253" t="str" cm="1">
        <f t="array" aca="1" ref="DP464" ca="1">IF(DP$2="","",IFERROR(IF(FIND(DP$2,$C464)&gt;=1,INDIRECT($B464&amp;"!"&amp;"AG"&amp;$A464),0),""))</f>
        <v/>
      </c>
      <c r="DQ464" s="253" t="str" cm="1">
        <f t="array" aca="1" ref="DQ464" ca="1">IF(DQ$2="","",IFERROR(IF(FIND(DQ$2,$C464)&gt;=1,INDIRECT($B464&amp;"!"&amp;"AG"&amp;$A464),0),""))</f>
        <v/>
      </c>
      <c r="DR464" s="253" t="str" cm="1">
        <f t="array" aca="1" ref="DR464" ca="1">IF(DR$2="","",IFERROR(IF(FIND(DR$2,$C464)&gt;=1,INDIRECT($B464&amp;"!"&amp;"AG"&amp;$A464),0),""))</f>
        <v/>
      </c>
      <c r="DS464" s="253" t="str" cm="1">
        <f t="array" aca="1" ref="DS464" ca="1">IF(DS$2="","",IFERROR(IF(FIND(DS$2,$C464)&gt;=1,INDIRECT($B464&amp;"!"&amp;"AG"&amp;$A464),0),""))</f>
        <v/>
      </c>
      <c r="DT464" s="253" t="str" cm="1">
        <f t="array" aca="1" ref="DT464" ca="1">IF(DT$2="","",IFERROR(IF(FIND(DT$2,$C464)&gt;=1,INDIRECT($B464&amp;"!"&amp;"AG"&amp;$A464),0),""))</f>
        <v/>
      </c>
      <c r="DU464" s="253" t="str" cm="1">
        <f t="array" aca="1" ref="DU464" ca="1">IF(DU$2="","",IFERROR(IF(FIND(DU$2,$C464)&gt;=1,INDIRECT($B464&amp;"!"&amp;"AG"&amp;$A464),0),""))</f>
        <v/>
      </c>
      <c r="DV464" s="253" t="str" cm="1">
        <f t="array" aca="1" ref="DV464" ca="1">IF(DV$2="","",IFERROR(IF(FIND(DV$2,$C464)&gt;=1,INDIRECT($B464&amp;"!"&amp;"AG"&amp;$A464),0),""))</f>
        <v/>
      </c>
      <c r="DW464" s="253" t="str" cm="1">
        <f t="array" aca="1" ref="DW464" ca="1">IF(DW$2="","",IFERROR(IF(FIND(DW$2,$C464)&gt;=1,INDIRECT($B464&amp;"!"&amp;"AG"&amp;$A464),0),""))</f>
        <v/>
      </c>
      <c r="DX464" s="253" t="str" cm="1">
        <f t="array" aca="1" ref="DX464" ca="1">IF(DX$2="","",IFERROR(IF(FIND(DX$2,$C464)&gt;=1,INDIRECT($B464&amp;"!"&amp;"AG"&amp;$A464),0),""))</f>
        <v/>
      </c>
      <c r="DY464" s="253" t="str" cm="1">
        <f t="array" aca="1" ref="DY464" ca="1">IF(DY$2="","",IFERROR(IF(FIND(DY$2,$C464)&gt;=1,INDIRECT($B464&amp;"!"&amp;"AG"&amp;$A464),0),""))</f>
        <v/>
      </c>
      <c r="DZ464" s="253" t="str" cm="1">
        <f t="array" aca="1" ref="DZ464" ca="1">IF(DZ$2="","",IFERROR(IF(FIND(DZ$2,$C464)&gt;=1,INDIRECT($B464&amp;"!"&amp;"AG"&amp;$A464),0),""))</f>
        <v/>
      </c>
      <c r="EA464" s="253" t="str" cm="1">
        <f t="array" aca="1" ref="EA464" ca="1">IF(EA$2="","",IFERROR(IF(FIND(EA$2,$C464)&gt;=1,INDIRECT($B464&amp;"!"&amp;"AG"&amp;$A464),0),""))</f>
        <v/>
      </c>
      <c r="EB464" s="253" t="str" cm="1">
        <f t="array" aca="1" ref="EB464" ca="1">IF(EB$2="","",IFERROR(IF(FIND(EB$2,$C464)&gt;=1,INDIRECT($B464&amp;"!"&amp;"AG"&amp;$A464),0),""))</f>
        <v/>
      </c>
      <c r="EC464" s="253" t="str" cm="1">
        <f t="array" aca="1" ref="EC464" ca="1">IF(EC$2="","",IFERROR(IF(FIND(EC$2,$C464)&gt;=1,INDIRECT($B464&amp;"!"&amp;"AG"&amp;$A464),0),""))</f>
        <v/>
      </c>
      <c r="ED464" s="253" t="str" cm="1">
        <f t="array" aca="1" ref="ED464" ca="1">IF(ED$2="","",IFERROR(IF(FIND(ED$2,$C464)&gt;=1,INDIRECT($B464&amp;"!"&amp;"AG"&amp;$A464),0),""))</f>
        <v/>
      </c>
      <c r="EE464" s="253" t="str" cm="1">
        <f t="array" aca="1" ref="EE464" ca="1">IF(EE$2="","",IFERROR(IF(FIND(EE$2,$C464)&gt;=1,INDIRECT($B464&amp;"!"&amp;"AG"&amp;$A464),0),""))</f>
        <v/>
      </c>
      <c r="EF464" s="253" t="str" cm="1">
        <f t="array" aca="1" ref="EF464" ca="1">IF(EF$2="","",IFERROR(IF(FIND(EF$2,$C464)&gt;=1,INDIRECT($B464&amp;"!"&amp;"AG"&amp;$A464),0),""))</f>
        <v/>
      </c>
      <c r="EG464" s="253" t="str" cm="1">
        <f t="array" aca="1" ref="EG464" ca="1">IF(EG$2="","",IFERROR(IF(FIND(EG$2,$C464)&gt;=1,INDIRECT($B464&amp;"!"&amp;"AG"&amp;$A464),0),""))</f>
        <v/>
      </c>
      <c r="EH464" s="253" t="str" cm="1">
        <f t="array" aca="1" ref="EH464" ca="1">IF(EH$2="","",IFERROR(IF(FIND(EH$2,$C464)&gt;=1,INDIRECT($B464&amp;"!"&amp;"AG"&amp;$A464),0),""))</f>
        <v/>
      </c>
      <c r="EI464" s="253" t="str" cm="1">
        <f t="array" aca="1" ref="EI464" ca="1">IF(EI$2="","",IFERROR(IF(FIND(EI$2,$C464)&gt;=1,INDIRECT($B464&amp;"!"&amp;"AG"&amp;$A464),0),""))</f>
        <v/>
      </c>
      <c r="EJ464" s="253" t="str" cm="1">
        <f t="array" aca="1" ref="EJ464" ca="1">IF(EJ$2="","",IFERROR(IF(FIND(EJ$2,$C464)&gt;=1,INDIRECT($B464&amp;"!"&amp;"AG"&amp;$A464),0),""))</f>
        <v/>
      </c>
      <c r="EK464" s="253" t="str" cm="1">
        <f t="array" aca="1" ref="EK464" ca="1">IF(EK$2="","",IFERROR(IF(FIND(EK$2,$C464)&gt;=1,INDIRECT($B464&amp;"!"&amp;"AG"&amp;$A464),0),""))</f>
        <v/>
      </c>
      <c r="EL464" s="253" t="str" cm="1">
        <f t="array" aca="1" ref="EL464" ca="1">IF(EL$2="","",IFERROR(IF(FIND(EL$2,$C464)&gt;=1,INDIRECT($B464&amp;"!"&amp;"AG"&amp;$A464),0),""))</f>
        <v/>
      </c>
      <c r="EM464" s="253" t="str" cm="1">
        <f t="array" aca="1" ref="EM464" ca="1">IF(EM$2="","",IFERROR(IF(FIND(EM$2,$C464)&gt;=1,INDIRECT($B464&amp;"!"&amp;"AG"&amp;$A464),0),""))</f>
        <v/>
      </c>
      <c r="EN464" s="253" t="str" cm="1">
        <f t="array" aca="1" ref="EN464" ca="1">IF(EN$2="","",IFERROR(IF(FIND(EN$2,$C464)&gt;=1,INDIRECT($B464&amp;"!"&amp;"AG"&amp;$A464),0),""))</f>
        <v/>
      </c>
      <c r="EO464" s="253" t="str" cm="1">
        <f t="array" aca="1" ref="EO464" ca="1">IF(EO$2="","",IFERROR(IF(FIND(EO$2,$C464)&gt;=1,INDIRECT($B464&amp;"!"&amp;"AG"&amp;$A464),0),""))</f>
        <v/>
      </c>
      <c r="EP464" s="253" t="str" cm="1">
        <f t="array" aca="1" ref="EP464" ca="1">IF(EP$2="","",IFERROR(IF(FIND(EP$2,$C464)&gt;=1,INDIRECT($B464&amp;"!"&amp;"AG"&amp;$A464),0),""))</f>
        <v/>
      </c>
      <c r="EQ464" s="253" t="str" cm="1">
        <f t="array" aca="1" ref="EQ464" ca="1">IF(EQ$2="","",IFERROR(IF(FIND(EQ$2,$C464)&gt;=1,INDIRECT($B464&amp;"!"&amp;"AG"&amp;$A464),0),""))</f>
        <v/>
      </c>
      <c r="ER464" s="253" t="str" cm="1">
        <f t="array" aca="1" ref="ER464" ca="1">IF(ER$2="","",IFERROR(IF(FIND(ER$2,$C464)&gt;=1,INDIRECT($B464&amp;"!"&amp;"AG"&amp;$A464),0),""))</f>
        <v/>
      </c>
      <c r="ES464" s="253" t="str" cm="1">
        <f t="array" aca="1" ref="ES464" ca="1">IF(ES$2="","",IFERROR(IF(FIND(ES$2,$C464)&gt;=1,INDIRECT($B464&amp;"!"&amp;"AG"&amp;$A464),0),""))</f>
        <v/>
      </c>
      <c r="ET464" s="253" t="str" cm="1">
        <f t="array" aca="1" ref="ET464" ca="1">IF(ET$2="","",IFERROR(IF(FIND(ET$2,$C464)&gt;=1,INDIRECT($B464&amp;"!"&amp;"AG"&amp;$A464),0),""))</f>
        <v/>
      </c>
      <c r="EU464" s="253" t="str" cm="1">
        <f t="array" aca="1" ref="EU464" ca="1">IF(EU$2="","",IFERROR(IF(FIND(EU$2,$C464)&gt;=1,INDIRECT($B464&amp;"!"&amp;"AG"&amp;$A464),0),""))</f>
        <v/>
      </c>
      <c r="EV464" s="253" t="str" cm="1">
        <f t="array" aca="1" ref="EV464" ca="1">IF(EV$2="","",IFERROR(IF(FIND(EV$2,$C464)&gt;=1,INDIRECT($B464&amp;"!"&amp;"AG"&amp;$A464),0),""))</f>
        <v/>
      </c>
    </row>
    <row r="465" spans="1:152" x14ac:dyDescent="0.3">
      <c r="A465" s="252">
        <f t="shared" ca="1" si="425"/>
        <v>16</v>
      </c>
      <c r="B465" s="252" t="str">
        <f t="shared" si="426"/>
        <v>Sep_2024</v>
      </c>
      <c r="C465" s="252" t="str">
        <f t="shared" ca="1" si="424"/>
        <v/>
      </c>
      <c r="D465" s="253" t="str">
        <f t="array" aca="1" ref="D465" ca="1">IF(D$2="","",IFERROR(IF(FIND(D$2,$C465)&gt;=1,INDIRECT($B465&amp;"!"&amp;"AG"&amp;$A465),0),""))</f>
        <v/>
      </c>
      <c r="E465" s="253" t="str">
        <f t="array" aca="1" ref="E465" ca="1">IF(E$2="","",IFERROR(IF(FIND(E$2,$C465)&gt;=1,INDIRECT($B465&amp;"!"&amp;"AG"&amp;$A465),0),""))</f>
        <v/>
      </c>
      <c r="F465" s="253" t="str">
        <f t="array" aca="1" ref="F465" ca="1">IF(F$2="","",IFERROR(IF(FIND(F$2,$C465)&gt;=1,INDIRECT($B465&amp;"!"&amp;"AG"&amp;$A465),0),""))</f>
        <v/>
      </c>
      <c r="G465" s="253" t="str">
        <f t="array" aca="1" ref="G465" ca="1">IF(G$2="","",IFERROR(IF(FIND(G$2,$C465)&gt;=1,INDIRECT($B465&amp;"!"&amp;"AG"&amp;$A465),0),""))</f>
        <v/>
      </c>
      <c r="H465" s="253" t="str">
        <f t="array" aca="1" ref="H465" ca="1">IF(H$2="","",IFERROR(IF(FIND(H$2,$C465)&gt;=1,INDIRECT($B465&amp;"!"&amp;"AG"&amp;$A465),0),""))</f>
        <v/>
      </c>
      <c r="I465" s="253" t="str">
        <f t="array" aca="1" ref="I465" ca="1">IF(I$2="","",IFERROR(IF(FIND(I$2,$C465)&gt;=1,INDIRECT($B465&amp;"!"&amp;"AG"&amp;$A465),0),""))</f>
        <v/>
      </c>
      <c r="J465" s="253" t="str">
        <f t="array" aca="1" ref="J465" ca="1">IF(J$2="","",IFERROR(IF(FIND(J$2,$C465)&gt;=1,INDIRECT($B465&amp;"!"&amp;"AG"&amp;$A465),0),""))</f>
        <v/>
      </c>
      <c r="K465" s="253" t="str">
        <f t="array" aca="1" ref="K465" ca="1">IF(K$2="","",IFERROR(IF(FIND(K$2,$C465)&gt;=1,INDIRECT($B465&amp;"!"&amp;"AG"&amp;$A465),0),""))</f>
        <v/>
      </c>
      <c r="L465" s="253" t="str">
        <f t="array" aca="1" ref="L465" ca="1">IF(L$2="","",IFERROR(IF(FIND(L$2,$C465)&gt;=1,INDIRECT($B465&amp;"!"&amp;"AG"&amp;$A465),0),""))</f>
        <v/>
      </c>
      <c r="M465" s="253" t="str">
        <f t="array" aca="1" ref="M465" ca="1">IF(M$2="","",IFERROR(IF(FIND(M$2,$C465)&gt;=1,INDIRECT($B465&amp;"!"&amp;"AG"&amp;$A465),0),""))</f>
        <v/>
      </c>
      <c r="N465" s="253" t="str">
        <f t="array" aca="1" ref="N465" ca="1">IF(N$2="","",IFERROR(IF(FIND(N$2,$C465)&gt;=1,INDIRECT($B465&amp;"!"&amp;"AG"&amp;$A465),0),""))</f>
        <v/>
      </c>
      <c r="O465" s="253" t="str">
        <f t="array" aca="1" ref="O465" ca="1">IF(O$2="","",IFERROR(IF(FIND(O$2,$C465)&gt;=1,INDIRECT($B465&amp;"!"&amp;"AG"&amp;$A465),0),""))</f>
        <v/>
      </c>
      <c r="P465" s="253" t="str">
        <f t="array" aca="1" ref="P465" ca="1">IF(P$2="","",IFERROR(IF(FIND(P$2,$C465)&gt;=1,INDIRECT($B465&amp;"!"&amp;"AG"&amp;$A465),0),""))</f>
        <v/>
      </c>
      <c r="Q465" s="253" t="str">
        <f t="array" aca="1" ref="Q465" ca="1">IF(Q$2="","",IFERROR(IF(FIND(Q$2,$C465)&gt;=1,INDIRECT($B465&amp;"!"&amp;"AG"&amp;$A465),0),""))</f>
        <v/>
      </c>
      <c r="R465" s="253" t="str">
        <f t="array" aca="1" ref="R465" ca="1">IF(R$2="","",IFERROR(IF(FIND(R$2,$C465)&gt;=1,INDIRECT($B465&amp;"!"&amp;"AG"&amp;$A465),0),""))</f>
        <v/>
      </c>
      <c r="S465" s="253" t="str">
        <f t="array" aca="1" ref="S465" ca="1">IF(S$2="","",IFERROR(IF(FIND(S$2,$C465)&gt;=1,INDIRECT($B465&amp;"!"&amp;"AG"&amp;$A465),0),""))</f>
        <v/>
      </c>
      <c r="T465" s="253" t="str">
        <f t="array" aca="1" ref="T465" ca="1">IF(T$2="","",IFERROR(IF(FIND(T$2,$C465)&gt;=1,INDIRECT($B465&amp;"!"&amp;"AG"&amp;$A465),0),""))</f>
        <v/>
      </c>
      <c r="U465" s="253" t="str">
        <f t="array" aca="1" ref="U465" ca="1">IF(U$2="","",IFERROR(IF(FIND(U$2,$C465)&gt;=1,INDIRECT($B465&amp;"!"&amp;"AG"&amp;$A465),0),""))</f>
        <v/>
      </c>
      <c r="V465" s="253" t="str">
        <f t="array" aca="1" ref="V465" ca="1">IF(V$2="","",IFERROR(IF(FIND(V$2,$C465)&gt;=1,INDIRECT($B465&amp;"!"&amp;"AG"&amp;$A465),0),""))</f>
        <v/>
      </c>
      <c r="W465" s="253" t="str">
        <f t="array" aca="1" ref="W465" ca="1">IF(W$2="","",IFERROR(IF(FIND(W$2,$C465)&gt;=1,INDIRECT($B465&amp;"!"&amp;"AG"&amp;$A465),0),""))</f>
        <v/>
      </c>
      <c r="X465" s="253" t="str">
        <f t="array" aca="1" ref="X465" ca="1">IF(X$2="","",IFERROR(IF(FIND(X$2,$C465)&gt;=1,INDIRECT($B465&amp;"!"&amp;"AG"&amp;$A465),0),""))</f>
        <v/>
      </c>
      <c r="Y465" s="253" t="str">
        <f t="array" aca="1" ref="Y465" ca="1">IF(Y$2="","",IFERROR(IF(FIND(Y$2,$C465)&gt;=1,INDIRECT($B465&amp;"!"&amp;"AG"&amp;$A465),0),""))</f>
        <v/>
      </c>
      <c r="Z465" s="253" t="str">
        <f t="array" aca="1" ref="Z465" ca="1">IF(Z$2="","",IFERROR(IF(FIND(Z$2,$C465)&gt;=1,INDIRECT($B465&amp;"!"&amp;"AG"&amp;$A465),0),""))</f>
        <v/>
      </c>
      <c r="AA465" s="253" t="str">
        <f t="array" aca="1" ref="AA465" ca="1">IF(AA$2="","",IFERROR(IF(FIND(AA$2,$C465)&gt;=1,INDIRECT($B465&amp;"!"&amp;"AG"&amp;$A465),0),""))</f>
        <v/>
      </c>
      <c r="AB465" s="253" t="str">
        <f t="array" aca="1" ref="AB465" ca="1">IF(AB$2="","",IFERROR(IF(FIND(AB$2,$C465)&gt;=1,INDIRECT($B465&amp;"!"&amp;"AG"&amp;$A465),0),""))</f>
        <v/>
      </c>
      <c r="AC465" s="253" t="str">
        <f t="array" aca="1" ref="AC465" ca="1">IF(AC$2="","",IFERROR(IF(FIND(AC$2,$C465)&gt;=1,INDIRECT($B465&amp;"!"&amp;"AG"&amp;$A465),0),""))</f>
        <v/>
      </c>
      <c r="AD465" s="253" t="str">
        <f t="array" aca="1" ref="AD465" ca="1">IF(AD$2="","",IFERROR(IF(FIND(AD$2,$C465)&gt;=1,INDIRECT($B465&amp;"!"&amp;"AG"&amp;$A465),0),""))</f>
        <v/>
      </c>
      <c r="AE465" s="253" t="str">
        <f t="array" aca="1" ref="AE465" ca="1">IF(AE$2="","",IFERROR(IF(FIND(AE$2,$C465)&gt;=1,INDIRECT($B465&amp;"!"&amp;"AG"&amp;$A465),0),""))</f>
        <v/>
      </c>
      <c r="AF465" s="253" t="str">
        <f t="array" aca="1" ref="AF465" ca="1">IF(AF$2="","",IFERROR(IF(FIND(AF$2,$C465)&gt;=1,INDIRECT($B465&amp;"!"&amp;"AG"&amp;$A465),0),""))</f>
        <v/>
      </c>
      <c r="AG465" s="253" t="str">
        <f t="array" aca="1" ref="AG465" ca="1">IF(AG$2="","",IFERROR(IF(FIND(AG$2,$C465)&gt;=1,INDIRECT($B465&amp;"!"&amp;"AG"&amp;$A465),0),""))</f>
        <v/>
      </c>
      <c r="AH465" s="253" t="str">
        <f t="array" aca="1" ref="AH465" ca="1">IF(AH$2="","",IFERROR(IF(FIND(AH$2,$C465)&gt;=1,INDIRECT($B465&amp;"!"&amp;"AG"&amp;$A465),0),""))</f>
        <v/>
      </c>
      <c r="AI465" s="253" t="str">
        <f t="array" aca="1" ref="AI465" ca="1">IF(AI$2="","",IFERROR(IF(FIND(AI$2,$C465)&gt;=1,INDIRECT($B465&amp;"!"&amp;"AG"&amp;$A465),0),""))</f>
        <v/>
      </c>
      <c r="AJ465" s="253" t="str">
        <f t="array" aca="1" ref="AJ465" ca="1">IF(AJ$2="","",IFERROR(IF(FIND(AJ$2,$C465)&gt;=1,INDIRECT($B465&amp;"!"&amp;"AG"&amp;$A465),0),""))</f>
        <v/>
      </c>
      <c r="AK465" s="253" t="str">
        <f t="array" aca="1" ref="AK465" ca="1">IF(AK$2="","",IFERROR(IF(FIND(AK$2,$C465)&gt;=1,INDIRECT($B465&amp;"!"&amp;"AG"&amp;$A465),0),""))</f>
        <v/>
      </c>
      <c r="AL465" s="253" t="str">
        <f t="array" aca="1" ref="AL465" ca="1">IF(AL$2="","",IFERROR(IF(FIND(AL$2,$C465)&gt;=1,INDIRECT($B465&amp;"!"&amp;"AG"&amp;$A465),0),""))</f>
        <v/>
      </c>
      <c r="AM465" s="253" t="str">
        <f t="array" aca="1" ref="AM465" ca="1">IF(AM$2="","",IFERROR(IF(FIND(AM$2,$C465)&gt;=1,INDIRECT($B465&amp;"!"&amp;"AG"&amp;$A465),0),""))</f>
        <v/>
      </c>
      <c r="AN465" s="253" t="str">
        <f t="array" aca="1" ref="AN465" ca="1">IF(AN$2="","",IFERROR(IF(FIND(AN$2,$C465)&gt;=1,INDIRECT($B465&amp;"!"&amp;"AG"&amp;$A465),0),""))</f>
        <v/>
      </c>
      <c r="AO465" s="253" t="str">
        <f t="array" aca="1" ref="AO465" ca="1">IF(AO$2="","",IFERROR(IF(FIND(AO$2,$C465)&gt;=1,INDIRECT($B465&amp;"!"&amp;"AG"&amp;$A465),0),""))</f>
        <v/>
      </c>
      <c r="AP465" s="253" t="str">
        <f t="array" aca="1" ref="AP465" ca="1">IF(AP$2="","",IFERROR(IF(FIND(AP$2,$C465)&gt;=1,INDIRECT($B465&amp;"!"&amp;"AG"&amp;$A465),0),""))</f>
        <v/>
      </c>
      <c r="AQ465" s="253" t="str">
        <f t="array" aca="1" ref="AQ465" ca="1">IF(AQ$2="","",IFERROR(IF(FIND(AQ$2,$C465)&gt;=1,INDIRECT($B465&amp;"!"&amp;"AG"&amp;$A465),0),""))</f>
        <v/>
      </c>
      <c r="AR465" s="253" t="str">
        <f t="array" aca="1" ref="AR465" ca="1">IF(AR$2="","",IFERROR(IF(FIND(AR$2,$C465)&gt;=1,INDIRECT($B465&amp;"!"&amp;"AG"&amp;$A465),0),""))</f>
        <v/>
      </c>
      <c r="AS465" s="253" t="str">
        <f t="array" aca="1" ref="AS465" ca="1">IF(AS$2="","",IFERROR(IF(FIND(AS$2,$C465)&gt;=1,INDIRECT($B465&amp;"!"&amp;"AG"&amp;$A465),0),""))</f>
        <v/>
      </c>
      <c r="AU465" s="254" t="str">
        <f t="array" aca="1" ref="AU465" ca="1">IFERROR(INDIRECT(B465&amp;"!"&amp;"A"&amp;A465),"")</f>
        <v>TOTAL EU-PROJECTS (H2020+HE)</v>
      </c>
      <c r="AV465" s="2" t="str">
        <f t="shared" ca="1" si="385"/>
        <v/>
      </c>
      <c r="AW465" s="253" t="str">
        <f t="array" aca="1" ref="AW465" ca="1">IF(AW$2="","",IFERROR(IF(FIND(AW$2,$C465)&gt;=1,IF(INDIRECT($B465&amp;"!"&amp;"AH"&amp;$A465)="","",INDIRECT($B465&amp;"!"&amp;"AH"&amp;$A465)),0),""))</f>
        <v/>
      </c>
      <c r="AX465" s="253" t="str">
        <f t="array" aca="1" ref="AX465" ca="1">IF(AX$2="","",IFERROR(IF(FIND(AX$2,$C465)&gt;=1,IF(INDIRECT($B465&amp;"!"&amp;"AH"&amp;$A465)="","",INDIRECT($B465&amp;"!"&amp;"AH"&amp;$A465)),0),""))</f>
        <v/>
      </c>
      <c r="AY465" s="253" t="str">
        <f t="array" aca="1" ref="AY465" ca="1">IF(AY$2="","",IFERROR(IF(FIND(AY$2,$C465)&gt;=1,IF(INDIRECT($B465&amp;"!"&amp;"AH"&amp;$A465)="","",INDIRECT($B465&amp;"!"&amp;"AH"&amp;$A465)),0),""))</f>
        <v/>
      </c>
      <c r="AZ465" s="253" t="str">
        <f t="array" aca="1" ref="AZ465" ca="1">IF(AZ$2="","",IFERROR(IF(FIND(AZ$2,$C465)&gt;=1,IF(INDIRECT($B465&amp;"!"&amp;"AH"&amp;$A465)="","",INDIRECT($B465&amp;"!"&amp;"AH"&amp;$A465)),0),""))</f>
        <v/>
      </c>
      <c r="BA465" s="253" t="str">
        <f t="array" aca="1" ref="BA465" ca="1">IF(BA$2="","",IFERROR(IF(FIND(BA$2,$C465)&gt;=1,IF(INDIRECT($B465&amp;"!"&amp;"AH"&amp;$A465)="","",INDIRECT($B465&amp;"!"&amp;"AH"&amp;$A465)),0),""))</f>
        <v/>
      </c>
      <c r="BB465" s="253" t="str">
        <f t="array" aca="1" ref="BB465" ca="1">IF(BB$2="","",IFERROR(IF(FIND(BB$2,$C465)&gt;=1,IF(INDIRECT($B465&amp;"!"&amp;"AH"&amp;$A465)="","",INDIRECT($B465&amp;"!"&amp;"AH"&amp;$A465)),0),""))</f>
        <v/>
      </c>
      <c r="BC465" s="253" t="str">
        <f t="array" aca="1" ref="BC465" ca="1">IF(BC$2="","",IFERROR(IF(FIND(BC$2,$C465)&gt;=1,IF(INDIRECT($B465&amp;"!"&amp;"AH"&amp;$A465)="","",INDIRECT($B465&amp;"!"&amp;"AH"&amp;$A465)),0),""))</f>
        <v/>
      </c>
      <c r="BD465" s="253" t="str">
        <f t="array" aca="1" ref="BD465" ca="1">IF(BD$2="","",IFERROR(IF(FIND(BD$2,$C465)&gt;=1,IF(INDIRECT($B465&amp;"!"&amp;"AH"&amp;$A465)="","",INDIRECT($B465&amp;"!"&amp;"AH"&amp;$A465)),0),""))</f>
        <v/>
      </c>
      <c r="BE465" s="253" t="str">
        <f t="array" aca="1" ref="BE465" ca="1">IF(BE$2="","",IFERROR(IF(FIND(BE$2,$C465)&gt;=1,IF(INDIRECT($B465&amp;"!"&amp;"AH"&amp;$A465)="","",INDIRECT($B465&amp;"!"&amp;"AH"&amp;$A465)),0),""))</f>
        <v/>
      </c>
      <c r="BF465" s="253" t="str">
        <f t="array" aca="1" ref="BF465" ca="1">IF(BF$2="","",IFERROR(IF(FIND(BF$2,$C465)&gt;=1,IF(INDIRECT($B465&amp;"!"&amp;"AH"&amp;$A465)="","",INDIRECT($B465&amp;"!"&amp;"AH"&amp;$A465)),0),""))</f>
        <v/>
      </c>
      <c r="BG465" s="253" t="str">
        <f t="array" aca="1" ref="BG465" ca="1">IF(BG$2="","",IFERROR(IF(FIND(BG$2,$C465)&gt;=1,IF(INDIRECT($B465&amp;"!"&amp;"AH"&amp;$A465)="","",INDIRECT($B465&amp;"!"&amp;"AH"&amp;$A465)),0),""))</f>
        <v/>
      </c>
      <c r="BH465" s="253" t="str">
        <f t="array" aca="1" ref="BH465" ca="1">IF(BH$2="","",IFERROR(IF(FIND(BH$2,$C465)&gt;=1,IF(INDIRECT($B465&amp;"!"&amp;"AH"&amp;$A465)="","",INDIRECT($B465&amp;"!"&amp;"AH"&amp;$A465)),0),""))</f>
        <v/>
      </c>
      <c r="BI465" s="253" t="str">
        <f t="array" aca="1" ref="BI465" ca="1">IF(BI$2="","",IFERROR(IF(FIND(BI$2,$C465)&gt;=1,IF(INDIRECT($B465&amp;"!"&amp;"AH"&amp;$A465)="","",INDIRECT($B465&amp;"!"&amp;"AH"&amp;$A465)),0),""))</f>
        <v/>
      </c>
      <c r="BJ465" s="253" t="str">
        <f t="array" aca="1" ref="BJ465" ca="1">IF(BJ$2="","",IFERROR(IF(FIND(BJ$2,$C465)&gt;=1,IF(INDIRECT($B465&amp;"!"&amp;"AH"&amp;$A465)="","",INDIRECT($B465&amp;"!"&amp;"AH"&amp;$A465)),0),""))</f>
        <v/>
      </c>
      <c r="BK465" s="253" t="str">
        <f t="array" aca="1" ref="BK465" ca="1">IF(BK$2="","",IFERROR(IF(FIND(BK$2,$C465)&gt;=1,IF(INDIRECT($B465&amp;"!"&amp;"AH"&amp;$A465)="","",INDIRECT($B465&amp;"!"&amp;"AH"&amp;$A465)),0),""))</f>
        <v/>
      </c>
      <c r="BL465" s="253" t="str">
        <f t="array" aca="1" ref="BL465" ca="1">IF(BL$2="","",IFERROR(IF(FIND(BL$2,$C465)&gt;=1,IF(INDIRECT($B465&amp;"!"&amp;"AH"&amp;$A465)="","",INDIRECT($B465&amp;"!"&amp;"AH"&amp;$A465)),0),""))</f>
        <v/>
      </c>
      <c r="BM465" s="253" t="str">
        <f t="array" aca="1" ref="BM465" ca="1">IF(BM$2="","",IFERROR(IF(FIND(BM$2,$C465)&gt;=1,IF(INDIRECT($B465&amp;"!"&amp;"AH"&amp;$A465)="","",INDIRECT($B465&amp;"!"&amp;"AH"&amp;$A465)),0),""))</f>
        <v/>
      </c>
      <c r="BN465" s="253" t="str">
        <f t="array" aca="1" ref="BN465" ca="1">IF(BN$2="","",IFERROR(IF(FIND(BN$2,$C465)&gt;=1,IF(INDIRECT($B465&amp;"!"&amp;"AH"&amp;$A465)="","",INDIRECT($B465&amp;"!"&amp;"AH"&amp;$A465)),0),""))</f>
        <v/>
      </c>
      <c r="BO465" s="253" t="str">
        <f t="array" aca="1" ref="BO465" ca="1">IF(BO$2="","",IFERROR(IF(FIND(BO$2,$C465)&gt;=1,IF(INDIRECT($B465&amp;"!"&amp;"AH"&amp;$A465)="","",INDIRECT($B465&amp;"!"&amp;"AH"&amp;$A465)),0),""))</f>
        <v/>
      </c>
      <c r="BP465" s="253" t="str">
        <f t="array" aca="1" ref="BP465" ca="1">IF(BP$2="","",IFERROR(IF(FIND(BP$2,$C465)&gt;=1,IF(INDIRECT($B465&amp;"!"&amp;"AH"&amp;$A465)="","",INDIRECT($B465&amp;"!"&amp;"AH"&amp;$A465)),0),""))</f>
        <v/>
      </c>
      <c r="BQ465" s="253" t="str">
        <f t="array" aca="1" ref="BQ465" ca="1">IF(BQ$2="","",IFERROR(IF(FIND(BQ$2,$C465)&gt;=1,IF(INDIRECT($B465&amp;"!"&amp;"AH"&amp;$A465)="","",INDIRECT($B465&amp;"!"&amp;"AH"&amp;$A465)),0),""))</f>
        <v/>
      </c>
      <c r="BR465" s="253" t="str">
        <f t="array" aca="1" ref="BR465" ca="1">IF(BR$2="","",IFERROR(IF(FIND(BR$2,$C465)&gt;=1,IF(INDIRECT($B465&amp;"!"&amp;"AH"&amp;$A465)="","",INDIRECT($B465&amp;"!"&amp;"AH"&amp;$A465)),0),""))</f>
        <v/>
      </c>
      <c r="BS465" s="253" t="str">
        <f t="array" aca="1" ref="BS465" ca="1">IF(BS$2="","",IFERROR(IF(FIND(BS$2,$C465)&gt;=1,IF(INDIRECT($B465&amp;"!"&amp;"AH"&amp;$A465)="","",INDIRECT($B465&amp;"!"&amp;"AH"&amp;$A465)),0),""))</f>
        <v/>
      </c>
      <c r="BT465" s="253" t="str">
        <f t="array" aca="1" ref="BT465" ca="1">IF(BT$2="","",IFERROR(IF(FIND(BT$2,$C465)&gt;=1,IF(INDIRECT($B465&amp;"!"&amp;"AH"&amp;$A465)="","",INDIRECT($B465&amp;"!"&amp;"AH"&amp;$A465)),0),""))</f>
        <v/>
      </c>
      <c r="BU465" s="253" t="str">
        <f t="array" aca="1" ref="BU465" ca="1">IF(BU$2="","",IFERROR(IF(FIND(BU$2,$C465)&gt;=1,IF(INDIRECT($B465&amp;"!"&amp;"AH"&amp;$A465)="","",INDIRECT($B465&amp;"!"&amp;"AH"&amp;$A465)),0),""))</f>
        <v/>
      </c>
      <c r="BV465" s="253" t="str">
        <f t="array" aca="1" ref="BV465" ca="1">IF(BV$2="","",IFERROR(IF(FIND(BV$2,$C465)&gt;=1,IF(INDIRECT($B465&amp;"!"&amp;"AH"&amp;$A465)="","",INDIRECT($B465&amp;"!"&amp;"AH"&amp;$A465)),0),""))</f>
        <v/>
      </c>
      <c r="BW465" s="253" t="str">
        <f t="array" aca="1" ref="BW465" ca="1">IF(BW$2="","",IFERROR(IF(FIND(BW$2,$C465)&gt;=1,IF(INDIRECT($B465&amp;"!"&amp;"AH"&amp;$A465)="","",INDIRECT($B465&amp;"!"&amp;"AH"&amp;$A465)),0),""))</f>
        <v/>
      </c>
      <c r="BX465" s="253" t="str">
        <f t="array" aca="1" ref="BX465" ca="1">IF(BX$2="","",IFERROR(IF(FIND(BX$2,$C465)&gt;=1,IF(INDIRECT($B465&amp;"!"&amp;"AH"&amp;$A465)="","",INDIRECT($B465&amp;"!"&amp;"AH"&amp;$A465)),0),""))</f>
        <v/>
      </c>
      <c r="BY465" s="253" t="str">
        <f t="array" aca="1" ref="BY465" ca="1">IF(BY$2="","",IFERROR(IF(FIND(BY$2,$C465)&gt;=1,IF(INDIRECT($B465&amp;"!"&amp;"AH"&amp;$A465)="","",INDIRECT($B465&amp;"!"&amp;"AH"&amp;$A465)),0),""))</f>
        <v/>
      </c>
      <c r="BZ465" s="253" t="str">
        <f t="array" aca="1" ref="BZ465" ca="1">IF(BZ$2="","",IFERROR(IF(FIND(BZ$2,$C465)&gt;=1,IF(INDIRECT($B465&amp;"!"&amp;"AH"&amp;$A465)="","",INDIRECT($B465&amp;"!"&amp;"AH"&amp;$A465)),0),""))</f>
        <v/>
      </c>
      <c r="CA465" s="253" t="str">
        <f t="array" aca="1" ref="CA465" ca="1">IF(CA$2="","",IFERROR(IF(FIND(CA$2,$C465)&gt;=1,IF(INDIRECT($B465&amp;"!"&amp;"AH"&amp;$A465)="","",INDIRECT($B465&amp;"!"&amp;"AH"&amp;$A465)),0),""))</f>
        <v/>
      </c>
      <c r="CB465" s="253" t="str">
        <f t="array" aca="1" ref="CB465" ca="1">IF(CB$2="","",IFERROR(IF(FIND(CB$2,$C465)&gt;=1,IF(INDIRECT($B465&amp;"!"&amp;"AH"&amp;$A465)="","",INDIRECT($B465&amp;"!"&amp;"AH"&amp;$A465)),0),""))</f>
        <v/>
      </c>
      <c r="CC465" s="253" t="str">
        <f t="array" aca="1" ref="CC465" ca="1">IF(CC$2="","",IFERROR(IF(FIND(CC$2,$C465)&gt;=1,IF(INDIRECT($B465&amp;"!"&amp;"AH"&amp;$A465)="","",INDIRECT($B465&amp;"!"&amp;"AH"&amp;$A465)),0),""))</f>
        <v/>
      </c>
      <c r="CD465" s="253" t="str">
        <f t="array" aca="1" ref="CD465" ca="1">IF(CD$2="","",IFERROR(IF(FIND(CD$2,$C465)&gt;=1,IF(INDIRECT($B465&amp;"!"&amp;"AH"&amp;$A465)="","",INDIRECT($B465&amp;"!"&amp;"AH"&amp;$A465)),0),""))</f>
        <v/>
      </c>
      <c r="CE465" s="253" t="str">
        <f t="array" aca="1" ref="CE465" ca="1">IF(CE$2="","",IFERROR(IF(FIND(CE$2,$C465)&gt;=1,IF(INDIRECT($B465&amp;"!"&amp;"AH"&amp;$A465)="","",INDIRECT($B465&amp;"!"&amp;"AH"&amp;$A465)),0),""))</f>
        <v/>
      </c>
      <c r="CF465" s="253" t="str">
        <f t="array" aca="1" ref="CF465" ca="1">IF(CF$2="","",IFERROR(IF(FIND(CF$2,$C465)&gt;=1,IF(INDIRECT($B465&amp;"!"&amp;"AH"&amp;$A465)="","",INDIRECT($B465&amp;"!"&amp;"AH"&amp;$A465)),0),""))</f>
        <v/>
      </c>
      <c r="CG465" s="253" t="str">
        <f t="array" aca="1" ref="CG465" ca="1">IF(CG$2="","",IFERROR(IF(FIND(CG$2,$C465)&gt;=1,IF(INDIRECT($B465&amp;"!"&amp;"AH"&amp;$A465)="","",INDIRECT($B465&amp;"!"&amp;"AH"&amp;$A465)),0),""))</f>
        <v/>
      </c>
      <c r="CH465" s="253" t="str">
        <f t="array" aca="1" ref="CH465" ca="1">IF(CH$2="","",IFERROR(IF(FIND(CH$2,$C465)&gt;=1,IF(INDIRECT($B465&amp;"!"&amp;"AH"&amp;$A465)="","",INDIRECT($B465&amp;"!"&amp;"AH"&amp;$A465)),0),""))</f>
        <v/>
      </c>
      <c r="CI465" s="253" t="str">
        <f t="array" aca="1" ref="CI465" ca="1">IF(CI$2="","",IFERROR(IF(FIND(CI$2,$C465)&gt;=1,IF(INDIRECT($B465&amp;"!"&amp;"AH"&amp;$A465)="","",INDIRECT($B465&amp;"!"&amp;"AH"&amp;$A465)),0),""))</f>
        <v/>
      </c>
      <c r="CJ465" s="253" t="str">
        <f t="array" aca="1" ref="CJ465" ca="1">IF(CJ$2="","",IFERROR(IF(FIND(CJ$2,$C465)&gt;=1,IF(INDIRECT($B465&amp;"!"&amp;"AH"&amp;$A465)="","",INDIRECT($B465&amp;"!"&amp;"AH"&amp;$A465)),0),""))</f>
        <v/>
      </c>
      <c r="CK465" s="253" t="str">
        <f t="array" aca="1" ref="CK465" ca="1">IF(CK$2="","",IFERROR(IF(FIND(CK$2,$C465)&gt;=1,IF(INDIRECT($B465&amp;"!"&amp;"AH"&amp;$A465)="","",INDIRECT($B465&amp;"!"&amp;"AH"&amp;$A465)),0),""))</f>
        <v/>
      </c>
      <c r="CL465" s="253" t="str">
        <f t="array" aca="1" ref="CL465" ca="1">IF(CL$2="","",IFERROR(IF(FIND(CL$2,$C465)&gt;=1,IF(INDIRECT($B465&amp;"!"&amp;"AH"&amp;$A465)="","",INDIRECT($B465&amp;"!"&amp;"AH"&amp;$A465)),0),""))</f>
        <v/>
      </c>
      <c r="CO465" s="2" t="str">
        <f t="shared" ca="1" si="387"/>
        <v/>
      </c>
      <c r="CP465" s="253" t="str">
        <f t="array" aca="1" ref="CP465" ca="1">IF(CP$2="","",IFERROR(IF(FIND(CP$2,$C465)&gt;=1,INDIRECT($B465&amp;"!"&amp;"AG"&amp;$A465),0),""))</f>
        <v/>
      </c>
      <c r="CQ465" s="253" t="str">
        <f t="array" aca="1" ref="CQ465" ca="1">IF(CQ$2="","",IFERROR(IF(FIND(CQ$2,$C465)&gt;=1,INDIRECT($B465&amp;"!"&amp;"AG"&amp;$A465),0),""))</f>
        <v/>
      </c>
      <c r="CR465" s="253" t="str">
        <f t="array" aca="1" ref="CR465" ca="1">IF(CR$2="","",IFERROR(IF(FIND(CR$2,$C465)&gt;=1,INDIRECT($B465&amp;"!"&amp;"AG"&amp;$A465),0),""))</f>
        <v/>
      </c>
      <c r="CS465" s="253" t="str">
        <f t="array" aca="1" ref="CS465" ca="1">IF(CS$2="","",IFERROR(IF(FIND(CS$2,$C465)&gt;=1,INDIRECT($B465&amp;"!"&amp;"AG"&amp;$A465),0),""))</f>
        <v/>
      </c>
      <c r="CV465" s="2" t="str">
        <f t="shared" ca="1" si="388"/>
        <v/>
      </c>
      <c r="CW465" s="253" t="str">
        <f t="array" aca="1" ref="CW465" ca="1">IF(CW$2="","",IFERROR(IF(FIND(CW$2,$C465)&gt;=1,IF(INDIRECT($B465&amp;"!"&amp;"AH"&amp;$A465)="","",INDIRECT($B465&amp;"!"&amp;"AH"&amp;$A465)&amp;" "),0),""))</f>
        <v/>
      </c>
      <c r="CX465" s="253" t="str">
        <f t="array" aca="1" ref="CX465" ca="1">IF(CX$2="","",IFERROR(IF(FIND(CX$2,$C465)&gt;=1,IF(INDIRECT($B465&amp;"!"&amp;"AH"&amp;$A465)="","",INDIRECT($B465&amp;"!"&amp;"AH"&amp;$A465)&amp;" "),0),""))</f>
        <v/>
      </c>
      <c r="CY465" s="253" t="str">
        <f t="array" aca="1" ref="CY465" ca="1">IF(CY$2="","",IFERROR(IF(FIND(CY$2,$C465)&gt;=1,IF(INDIRECT($B465&amp;"!"&amp;"AH"&amp;$A465)="","",INDIRECT($B465&amp;"!"&amp;"AH"&amp;$A465)&amp;" "),0),""))</f>
        <v/>
      </c>
      <c r="CZ465" s="253" t="str">
        <f t="array" aca="1" ref="CZ465" ca="1">IF(CZ$2="","",IFERROR(IF(FIND(CZ$2,$C465)&gt;=1,IF(INDIRECT($B465&amp;"!"&amp;"AH"&amp;$A465)="","",INDIRECT($B465&amp;"!"&amp;"AH"&amp;$A465)&amp;" "),0),""))</f>
        <v/>
      </c>
      <c r="DC465" s="2" t="str">
        <f t="shared" ca="1" si="389"/>
        <v/>
      </c>
      <c r="DD465" s="253" t="str" cm="1">
        <f t="array" aca="1" ref="DD465" ca="1">IF(DD$2="","",IFERROR(IF(FIND(DD$2,$C465)&gt;=1,INDIRECT($B465&amp;"!"&amp;"AG"&amp;$A465),0),""))</f>
        <v/>
      </c>
      <c r="DE465" s="253" t="str" cm="1">
        <f t="array" aca="1" ref="DE465" ca="1">IF(DE$2="","",IFERROR(IF(FIND(DE$2,$C465)&gt;=1,INDIRECT($B465&amp;"!"&amp;"AG"&amp;$A465),0),""))</f>
        <v/>
      </c>
      <c r="DF465" s="253" t="str" cm="1">
        <f t="array" aca="1" ref="DF465" ca="1">IF(DF$2="","",IFERROR(IF(FIND(DF$2,$C465)&gt;=1,INDIRECT($B465&amp;"!"&amp;"AG"&amp;$A465),0),""))</f>
        <v/>
      </c>
      <c r="DG465" s="253" t="str" cm="1">
        <f t="array" aca="1" ref="DG465" ca="1">IF(DG$2="","",IFERROR(IF(FIND(DG$2,$C465)&gt;=1,INDIRECT($B465&amp;"!"&amp;"AG"&amp;$A465),0),""))</f>
        <v/>
      </c>
      <c r="DH465" s="253" t="str" cm="1">
        <f t="array" aca="1" ref="DH465" ca="1">IF(DH$2="","",IFERROR(IF(FIND(DH$2,$C465)&gt;=1,INDIRECT($B465&amp;"!"&amp;"AG"&amp;$A465),0),""))</f>
        <v/>
      </c>
      <c r="DI465" s="253" t="str" cm="1">
        <f t="array" aca="1" ref="DI465" ca="1">IF(DI$2="","",IFERROR(IF(FIND(DI$2,$C465)&gt;=1,INDIRECT($B465&amp;"!"&amp;"AG"&amp;$A465),0),""))</f>
        <v/>
      </c>
      <c r="DJ465" s="253" t="str" cm="1">
        <f t="array" aca="1" ref="DJ465" ca="1">IF(DJ$2="","",IFERROR(IF(FIND(DJ$2,$C465)&gt;=1,INDIRECT($B465&amp;"!"&amp;"AG"&amp;$A465),0),""))</f>
        <v/>
      </c>
      <c r="DK465" s="253" t="str" cm="1">
        <f t="array" aca="1" ref="DK465" ca="1">IF(DK$2="","",IFERROR(IF(FIND(DK$2,$C465)&gt;=1,INDIRECT($B465&amp;"!"&amp;"AG"&amp;$A465),0),""))</f>
        <v/>
      </c>
      <c r="DL465" s="253" t="str" cm="1">
        <f t="array" aca="1" ref="DL465" ca="1">IF(DL$2="","",IFERROR(IF(FIND(DL$2,$C465)&gt;=1,INDIRECT($B465&amp;"!"&amp;"AG"&amp;$A465),0),""))</f>
        <v/>
      </c>
      <c r="DM465" s="253" t="str" cm="1">
        <f t="array" aca="1" ref="DM465" ca="1">IF(DM$2="","",IFERROR(IF(FIND(DM$2,$C465)&gt;=1,INDIRECT($B465&amp;"!"&amp;"AG"&amp;$A465),0),""))</f>
        <v/>
      </c>
      <c r="DN465" s="253" t="str" cm="1">
        <f t="array" aca="1" ref="DN465" ca="1">IF(DN$2="","",IFERROR(IF(FIND(DN$2,$C465)&gt;=1,INDIRECT($B465&amp;"!"&amp;"AG"&amp;$A465),0),""))</f>
        <v/>
      </c>
      <c r="DO465" s="253" t="str" cm="1">
        <f t="array" aca="1" ref="DO465" ca="1">IF(DO$2="","",IFERROR(IF(FIND(DO$2,$C465)&gt;=1,INDIRECT($B465&amp;"!"&amp;"AG"&amp;$A465),0),""))</f>
        <v/>
      </c>
      <c r="DP465" s="253" t="str" cm="1">
        <f t="array" aca="1" ref="DP465" ca="1">IF(DP$2="","",IFERROR(IF(FIND(DP$2,$C465)&gt;=1,INDIRECT($B465&amp;"!"&amp;"AG"&amp;$A465),0),""))</f>
        <v/>
      </c>
      <c r="DQ465" s="253" t="str" cm="1">
        <f t="array" aca="1" ref="DQ465" ca="1">IF(DQ$2="","",IFERROR(IF(FIND(DQ$2,$C465)&gt;=1,INDIRECT($B465&amp;"!"&amp;"AG"&amp;$A465),0),""))</f>
        <v/>
      </c>
      <c r="DR465" s="253" t="str" cm="1">
        <f t="array" aca="1" ref="DR465" ca="1">IF(DR$2="","",IFERROR(IF(FIND(DR$2,$C465)&gt;=1,INDIRECT($B465&amp;"!"&amp;"AG"&amp;$A465),0),""))</f>
        <v/>
      </c>
      <c r="DS465" s="253" t="str" cm="1">
        <f t="array" aca="1" ref="DS465" ca="1">IF(DS$2="","",IFERROR(IF(FIND(DS$2,$C465)&gt;=1,INDIRECT($B465&amp;"!"&amp;"AG"&amp;$A465),0),""))</f>
        <v/>
      </c>
      <c r="DT465" s="253" t="str" cm="1">
        <f t="array" aca="1" ref="DT465" ca="1">IF(DT$2="","",IFERROR(IF(FIND(DT$2,$C465)&gt;=1,INDIRECT($B465&amp;"!"&amp;"AG"&amp;$A465),0),""))</f>
        <v/>
      </c>
      <c r="DU465" s="253" t="str" cm="1">
        <f t="array" aca="1" ref="DU465" ca="1">IF(DU$2="","",IFERROR(IF(FIND(DU$2,$C465)&gt;=1,INDIRECT($B465&amp;"!"&amp;"AG"&amp;$A465),0),""))</f>
        <v/>
      </c>
      <c r="DV465" s="253" t="str" cm="1">
        <f t="array" aca="1" ref="DV465" ca="1">IF(DV$2="","",IFERROR(IF(FIND(DV$2,$C465)&gt;=1,INDIRECT($B465&amp;"!"&amp;"AG"&amp;$A465),0),""))</f>
        <v/>
      </c>
      <c r="DW465" s="253" t="str" cm="1">
        <f t="array" aca="1" ref="DW465" ca="1">IF(DW$2="","",IFERROR(IF(FIND(DW$2,$C465)&gt;=1,INDIRECT($B465&amp;"!"&amp;"AG"&amp;$A465),0),""))</f>
        <v/>
      </c>
      <c r="DX465" s="253" t="str" cm="1">
        <f t="array" aca="1" ref="DX465" ca="1">IF(DX$2="","",IFERROR(IF(FIND(DX$2,$C465)&gt;=1,INDIRECT($B465&amp;"!"&amp;"AG"&amp;$A465),0),""))</f>
        <v/>
      </c>
      <c r="DY465" s="253" t="str" cm="1">
        <f t="array" aca="1" ref="DY465" ca="1">IF(DY$2="","",IFERROR(IF(FIND(DY$2,$C465)&gt;=1,INDIRECT($B465&amp;"!"&amp;"AG"&amp;$A465),0),""))</f>
        <v/>
      </c>
      <c r="DZ465" s="253" t="str" cm="1">
        <f t="array" aca="1" ref="DZ465" ca="1">IF(DZ$2="","",IFERROR(IF(FIND(DZ$2,$C465)&gt;=1,INDIRECT($B465&amp;"!"&amp;"AG"&amp;$A465),0),""))</f>
        <v/>
      </c>
      <c r="EA465" s="253" t="str" cm="1">
        <f t="array" aca="1" ref="EA465" ca="1">IF(EA$2="","",IFERROR(IF(FIND(EA$2,$C465)&gt;=1,INDIRECT($B465&amp;"!"&amp;"AG"&amp;$A465),0),""))</f>
        <v/>
      </c>
      <c r="EB465" s="253" t="str" cm="1">
        <f t="array" aca="1" ref="EB465" ca="1">IF(EB$2="","",IFERROR(IF(FIND(EB$2,$C465)&gt;=1,INDIRECT($B465&amp;"!"&amp;"AG"&amp;$A465),0),""))</f>
        <v/>
      </c>
      <c r="EC465" s="253" t="str" cm="1">
        <f t="array" aca="1" ref="EC465" ca="1">IF(EC$2="","",IFERROR(IF(FIND(EC$2,$C465)&gt;=1,INDIRECT($B465&amp;"!"&amp;"AG"&amp;$A465),0),""))</f>
        <v/>
      </c>
      <c r="ED465" s="253" t="str" cm="1">
        <f t="array" aca="1" ref="ED465" ca="1">IF(ED$2="","",IFERROR(IF(FIND(ED$2,$C465)&gt;=1,INDIRECT($B465&amp;"!"&amp;"AG"&amp;$A465),0),""))</f>
        <v/>
      </c>
      <c r="EE465" s="253" t="str" cm="1">
        <f t="array" aca="1" ref="EE465" ca="1">IF(EE$2="","",IFERROR(IF(FIND(EE$2,$C465)&gt;=1,INDIRECT($B465&amp;"!"&amp;"AG"&amp;$A465),0),""))</f>
        <v/>
      </c>
      <c r="EF465" s="253" t="str" cm="1">
        <f t="array" aca="1" ref="EF465" ca="1">IF(EF$2="","",IFERROR(IF(FIND(EF$2,$C465)&gt;=1,INDIRECT($B465&amp;"!"&amp;"AG"&amp;$A465),0),""))</f>
        <v/>
      </c>
      <c r="EG465" s="253" t="str" cm="1">
        <f t="array" aca="1" ref="EG465" ca="1">IF(EG$2="","",IFERROR(IF(FIND(EG$2,$C465)&gt;=1,INDIRECT($B465&amp;"!"&amp;"AG"&amp;$A465),0),""))</f>
        <v/>
      </c>
      <c r="EH465" s="253" t="str" cm="1">
        <f t="array" aca="1" ref="EH465" ca="1">IF(EH$2="","",IFERROR(IF(FIND(EH$2,$C465)&gt;=1,INDIRECT($B465&amp;"!"&amp;"AG"&amp;$A465),0),""))</f>
        <v/>
      </c>
      <c r="EI465" s="253" t="str" cm="1">
        <f t="array" aca="1" ref="EI465" ca="1">IF(EI$2="","",IFERROR(IF(FIND(EI$2,$C465)&gt;=1,INDIRECT($B465&amp;"!"&amp;"AG"&amp;$A465),0),""))</f>
        <v/>
      </c>
      <c r="EJ465" s="253" t="str" cm="1">
        <f t="array" aca="1" ref="EJ465" ca="1">IF(EJ$2="","",IFERROR(IF(FIND(EJ$2,$C465)&gt;=1,INDIRECT($B465&amp;"!"&amp;"AG"&amp;$A465),0),""))</f>
        <v/>
      </c>
      <c r="EK465" s="253" t="str" cm="1">
        <f t="array" aca="1" ref="EK465" ca="1">IF(EK$2="","",IFERROR(IF(FIND(EK$2,$C465)&gt;=1,INDIRECT($B465&amp;"!"&amp;"AG"&amp;$A465),0),""))</f>
        <v/>
      </c>
      <c r="EL465" s="253" t="str" cm="1">
        <f t="array" aca="1" ref="EL465" ca="1">IF(EL$2="","",IFERROR(IF(FIND(EL$2,$C465)&gt;=1,INDIRECT($B465&amp;"!"&amp;"AG"&amp;$A465),0),""))</f>
        <v/>
      </c>
      <c r="EM465" s="253" t="str" cm="1">
        <f t="array" aca="1" ref="EM465" ca="1">IF(EM$2="","",IFERROR(IF(FIND(EM$2,$C465)&gt;=1,INDIRECT($B465&amp;"!"&amp;"AG"&amp;$A465),0),""))</f>
        <v/>
      </c>
      <c r="EN465" s="253" t="str" cm="1">
        <f t="array" aca="1" ref="EN465" ca="1">IF(EN$2="","",IFERROR(IF(FIND(EN$2,$C465)&gt;=1,INDIRECT($B465&amp;"!"&amp;"AG"&amp;$A465),0),""))</f>
        <v/>
      </c>
      <c r="EO465" s="253" t="str" cm="1">
        <f t="array" aca="1" ref="EO465" ca="1">IF(EO$2="","",IFERROR(IF(FIND(EO$2,$C465)&gt;=1,INDIRECT($B465&amp;"!"&amp;"AG"&amp;$A465),0),""))</f>
        <v/>
      </c>
      <c r="EP465" s="253" t="str" cm="1">
        <f t="array" aca="1" ref="EP465" ca="1">IF(EP$2="","",IFERROR(IF(FIND(EP$2,$C465)&gt;=1,INDIRECT($B465&amp;"!"&amp;"AG"&amp;$A465),0),""))</f>
        <v/>
      </c>
      <c r="EQ465" s="253" t="str" cm="1">
        <f t="array" aca="1" ref="EQ465" ca="1">IF(EQ$2="","",IFERROR(IF(FIND(EQ$2,$C465)&gt;=1,INDIRECT($B465&amp;"!"&amp;"AG"&amp;$A465),0),""))</f>
        <v/>
      </c>
      <c r="ER465" s="253" t="str" cm="1">
        <f t="array" aca="1" ref="ER465" ca="1">IF(ER$2="","",IFERROR(IF(FIND(ER$2,$C465)&gt;=1,INDIRECT($B465&amp;"!"&amp;"AG"&amp;$A465),0),""))</f>
        <v/>
      </c>
      <c r="ES465" s="253" t="str" cm="1">
        <f t="array" aca="1" ref="ES465" ca="1">IF(ES$2="","",IFERROR(IF(FIND(ES$2,$C465)&gt;=1,INDIRECT($B465&amp;"!"&amp;"AG"&amp;$A465),0),""))</f>
        <v/>
      </c>
      <c r="ET465" s="253" t="str" cm="1">
        <f t="array" aca="1" ref="ET465" ca="1">IF(ET$2="","",IFERROR(IF(FIND(ET$2,$C465)&gt;=1,INDIRECT($B465&amp;"!"&amp;"AG"&amp;$A465),0),""))</f>
        <v/>
      </c>
      <c r="EU465" s="253" t="str" cm="1">
        <f t="array" aca="1" ref="EU465" ca="1">IF(EU$2="","",IFERROR(IF(FIND(EU$2,$C465)&gt;=1,INDIRECT($B465&amp;"!"&amp;"AG"&amp;$A465),0),""))</f>
        <v/>
      </c>
      <c r="EV465" s="253" t="str" cm="1">
        <f t="array" aca="1" ref="EV465" ca="1">IF(EV$2="","",IFERROR(IF(FIND(EV$2,$C465)&gt;=1,INDIRECT($B465&amp;"!"&amp;"AG"&amp;$A465),0),""))</f>
        <v/>
      </c>
    </row>
    <row r="466" spans="1:152" x14ac:dyDescent="0.3">
      <c r="A466" s="252">
        <f t="shared" ca="1" si="425"/>
        <v>17</v>
      </c>
      <c r="B466" s="252" t="str">
        <f t="shared" si="426"/>
        <v>Sep_2024</v>
      </c>
      <c r="C466" s="252" t="str">
        <f t="shared" ca="1" si="424"/>
        <v>INTERNAL AND NATIONAL PROJECTS/OTHER ACT.</v>
      </c>
      <c r="D466" s="253" t="str">
        <f t="array" aca="1" ref="D466" ca="1">IF(D$2="","",IFERROR(IF(FIND(D$2,$C466)&gt;=1,INDIRECT($B466&amp;"!"&amp;"AG"&amp;$A466),0),""))</f>
        <v/>
      </c>
      <c r="E466" s="253" t="str">
        <f t="array" aca="1" ref="E466" ca="1">IF(E$2="","",IFERROR(IF(FIND(E$2,$C466)&gt;=1,INDIRECT($B466&amp;"!"&amp;"AG"&amp;$A466),0),""))</f>
        <v/>
      </c>
      <c r="F466" s="253" t="str">
        <f t="array" aca="1" ref="F466" ca="1">IF(F$2="","",IFERROR(IF(FIND(F$2,$C466)&gt;=1,INDIRECT($B466&amp;"!"&amp;"AG"&amp;$A466),0),""))</f>
        <v/>
      </c>
      <c r="G466" s="253" t="str">
        <f t="array" aca="1" ref="G466" ca="1">IF(G$2="","",IFERROR(IF(FIND(G$2,$C466)&gt;=1,INDIRECT($B466&amp;"!"&amp;"AG"&amp;$A466),0),""))</f>
        <v/>
      </c>
      <c r="H466" s="253" t="str">
        <f t="array" aca="1" ref="H466" ca="1">IF(H$2="","",IFERROR(IF(FIND(H$2,$C466)&gt;=1,INDIRECT($B466&amp;"!"&amp;"AG"&amp;$A466),0),""))</f>
        <v/>
      </c>
      <c r="I466" s="253" t="str">
        <f t="array" aca="1" ref="I466" ca="1">IF(I$2="","",IFERROR(IF(FIND(I$2,$C466)&gt;=1,INDIRECT($B466&amp;"!"&amp;"AG"&amp;$A466),0),""))</f>
        <v/>
      </c>
      <c r="J466" s="253" t="str">
        <f t="array" aca="1" ref="J466" ca="1">IF(J$2="","",IFERROR(IF(FIND(J$2,$C466)&gt;=1,INDIRECT($B466&amp;"!"&amp;"AG"&amp;$A466),0),""))</f>
        <v/>
      </c>
      <c r="K466" s="253" t="str">
        <f t="array" aca="1" ref="K466" ca="1">IF(K$2="","",IFERROR(IF(FIND(K$2,$C466)&gt;=1,INDIRECT($B466&amp;"!"&amp;"AG"&amp;$A466),0),""))</f>
        <v/>
      </c>
      <c r="L466" s="253" t="str">
        <f t="array" aca="1" ref="L466" ca="1">IF(L$2="","",IFERROR(IF(FIND(L$2,$C466)&gt;=1,INDIRECT($B466&amp;"!"&amp;"AG"&amp;$A466),0),""))</f>
        <v/>
      </c>
      <c r="M466" s="253" t="str">
        <f t="array" aca="1" ref="M466" ca="1">IF(M$2="","",IFERROR(IF(FIND(M$2,$C466)&gt;=1,INDIRECT($B466&amp;"!"&amp;"AG"&amp;$A466),0),""))</f>
        <v/>
      </c>
      <c r="N466" s="253" t="str">
        <f t="array" aca="1" ref="N466" ca="1">IF(N$2="","",IFERROR(IF(FIND(N$2,$C466)&gt;=1,INDIRECT($B466&amp;"!"&amp;"AG"&amp;$A466),0),""))</f>
        <v/>
      </c>
      <c r="O466" s="253" t="str">
        <f t="array" aca="1" ref="O466" ca="1">IF(O$2="","",IFERROR(IF(FIND(O$2,$C466)&gt;=1,INDIRECT($B466&amp;"!"&amp;"AG"&amp;$A466),0),""))</f>
        <v/>
      </c>
      <c r="P466" s="253" t="str">
        <f t="array" aca="1" ref="P466" ca="1">IF(P$2="","",IFERROR(IF(FIND(P$2,$C466)&gt;=1,INDIRECT($B466&amp;"!"&amp;"AG"&amp;$A466),0),""))</f>
        <v/>
      </c>
      <c r="Q466" s="253" t="str">
        <f t="array" aca="1" ref="Q466" ca="1">IF(Q$2="","",IFERROR(IF(FIND(Q$2,$C466)&gt;=1,INDIRECT($B466&amp;"!"&amp;"AG"&amp;$A466),0),""))</f>
        <v/>
      </c>
      <c r="R466" s="253" t="str">
        <f t="array" aca="1" ref="R466" ca="1">IF(R$2="","",IFERROR(IF(FIND(R$2,$C466)&gt;=1,INDIRECT($B466&amp;"!"&amp;"AG"&amp;$A466),0),""))</f>
        <v/>
      </c>
      <c r="S466" s="253" t="str">
        <f t="array" aca="1" ref="S466" ca="1">IF(S$2="","",IFERROR(IF(FIND(S$2,$C466)&gt;=1,INDIRECT($B466&amp;"!"&amp;"AG"&amp;$A466),0),""))</f>
        <v/>
      </c>
      <c r="T466" s="253" t="str">
        <f t="array" aca="1" ref="T466" ca="1">IF(T$2="","",IFERROR(IF(FIND(T$2,$C466)&gt;=1,INDIRECT($B466&amp;"!"&amp;"AG"&amp;$A466),0),""))</f>
        <v/>
      </c>
      <c r="U466" s="253" t="str">
        <f t="array" aca="1" ref="U466" ca="1">IF(U$2="","",IFERROR(IF(FIND(U$2,$C466)&gt;=1,INDIRECT($B466&amp;"!"&amp;"AG"&amp;$A466),0),""))</f>
        <v/>
      </c>
      <c r="V466" s="253" t="str">
        <f t="array" aca="1" ref="V466" ca="1">IF(V$2="","",IFERROR(IF(FIND(V$2,$C466)&gt;=1,INDIRECT($B466&amp;"!"&amp;"AG"&amp;$A466),0),""))</f>
        <v/>
      </c>
      <c r="W466" s="253" t="str">
        <f t="array" aca="1" ref="W466" ca="1">IF(W$2="","",IFERROR(IF(FIND(W$2,$C466)&gt;=1,INDIRECT($B466&amp;"!"&amp;"AG"&amp;$A466),0),""))</f>
        <v/>
      </c>
      <c r="X466" s="253" t="str">
        <f t="array" aca="1" ref="X466" ca="1">IF(X$2="","",IFERROR(IF(FIND(X$2,$C466)&gt;=1,INDIRECT($B466&amp;"!"&amp;"AG"&amp;$A466),0),""))</f>
        <v/>
      </c>
      <c r="Y466" s="253" t="str">
        <f t="array" aca="1" ref="Y466" ca="1">IF(Y$2="","",IFERROR(IF(FIND(Y$2,$C466)&gt;=1,INDIRECT($B466&amp;"!"&amp;"AG"&amp;$A466),0),""))</f>
        <v/>
      </c>
      <c r="Z466" s="253" t="str">
        <f t="array" aca="1" ref="Z466" ca="1">IF(Z$2="","",IFERROR(IF(FIND(Z$2,$C466)&gt;=1,INDIRECT($B466&amp;"!"&amp;"AG"&amp;$A466),0),""))</f>
        <v/>
      </c>
      <c r="AA466" s="253" t="str">
        <f t="array" aca="1" ref="AA466" ca="1">IF(AA$2="","",IFERROR(IF(FIND(AA$2,$C466)&gt;=1,INDIRECT($B466&amp;"!"&amp;"AG"&amp;$A466),0),""))</f>
        <v/>
      </c>
      <c r="AB466" s="253" t="str">
        <f t="array" aca="1" ref="AB466" ca="1">IF(AB$2="","",IFERROR(IF(FIND(AB$2,$C466)&gt;=1,INDIRECT($B466&amp;"!"&amp;"AG"&amp;$A466),0),""))</f>
        <v/>
      </c>
      <c r="AC466" s="253" t="str">
        <f t="array" aca="1" ref="AC466" ca="1">IF(AC$2="","",IFERROR(IF(FIND(AC$2,$C466)&gt;=1,INDIRECT($B466&amp;"!"&amp;"AG"&amp;$A466),0),""))</f>
        <v/>
      </c>
      <c r="AD466" s="253" t="str">
        <f t="array" aca="1" ref="AD466" ca="1">IF(AD$2="","",IFERROR(IF(FIND(AD$2,$C466)&gt;=1,INDIRECT($B466&amp;"!"&amp;"AG"&amp;$A466),0),""))</f>
        <v/>
      </c>
      <c r="AE466" s="253" t="str">
        <f t="array" aca="1" ref="AE466" ca="1">IF(AE$2="","",IFERROR(IF(FIND(AE$2,$C466)&gt;=1,INDIRECT($B466&amp;"!"&amp;"AG"&amp;$A466),0),""))</f>
        <v/>
      </c>
      <c r="AF466" s="253" t="str">
        <f t="array" aca="1" ref="AF466" ca="1">IF(AF$2="","",IFERROR(IF(FIND(AF$2,$C466)&gt;=1,INDIRECT($B466&amp;"!"&amp;"AG"&amp;$A466),0),""))</f>
        <v/>
      </c>
      <c r="AG466" s="253" t="str">
        <f t="array" aca="1" ref="AG466" ca="1">IF(AG$2="","",IFERROR(IF(FIND(AG$2,$C466)&gt;=1,INDIRECT($B466&amp;"!"&amp;"AG"&amp;$A466),0),""))</f>
        <v/>
      </c>
      <c r="AH466" s="253" t="str">
        <f t="array" aca="1" ref="AH466" ca="1">IF(AH$2="","",IFERROR(IF(FIND(AH$2,$C466)&gt;=1,INDIRECT($B466&amp;"!"&amp;"AG"&amp;$A466),0),""))</f>
        <v/>
      </c>
      <c r="AI466" s="253" t="str">
        <f t="array" aca="1" ref="AI466" ca="1">IF(AI$2="","",IFERROR(IF(FIND(AI$2,$C466)&gt;=1,INDIRECT($B466&amp;"!"&amp;"AG"&amp;$A466),0),""))</f>
        <v/>
      </c>
      <c r="AJ466" s="253" t="str">
        <f t="array" aca="1" ref="AJ466" ca="1">IF(AJ$2="","",IFERROR(IF(FIND(AJ$2,$C466)&gt;=1,INDIRECT($B466&amp;"!"&amp;"AG"&amp;$A466),0),""))</f>
        <v/>
      </c>
      <c r="AK466" s="253" t="str">
        <f t="array" aca="1" ref="AK466" ca="1">IF(AK$2="","",IFERROR(IF(FIND(AK$2,$C466)&gt;=1,INDIRECT($B466&amp;"!"&amp;"AG"&amp;$A466),0),""))</f>
        <v/>
      </c>
      <c r="AL466" s="253" t="str">
        <f t="array" aca="1" ref="AL466" ca="1">IF(AL$2="","",IFERROR(IF(FIND(AL$2,$C466)&gt;=1,INDIRECT($B466&amp;"!"&amp;"AG"&amp;$A466),0),""))</f>
        <v/>
      </c>
      <c r="AM466" s="253" t="str">
        <f t="array" aca="1" ref="AM466" ca="1">IF(AM$2="","",IFERROR(IF(FIND(AM$2,$C466)&gt;=1,INDIRECT($B466&amp;"!"&amp;"AG"&amp;$A466),0),""))</f>
        <v/>
      </c>
      <c r="AN466" s="253" t="str">
        <f t="array" aca="1" ref="AN466" ca="1">IF(AN$2="","",IFERROR(IF(FIND(AN$2,$C466)&gt;=1,INDIRECT($B466&amp;"!"&amp;"AG"&amp;$A466),0),""))</f>
        <v/>
      </c>
      <c r="AO466" s="253" t="str">
        <f t="array" aca="1" ref="AO466" ca="1">IF(AO$2="","",IFERROR(IF(FIND(AO$2,$C466)&gt;=1,INDIRECT($B466&amp;"!"&amp;"AG"&amp;$A466),0),""))</f>
        <v/>
      </c>
      <c r="AP466" s="253" t="str">
        <f t="array" aca="1" ref="AP466" ca="1">IF(AP$2="","",IFERROR(IF(FIND(AP$2,$C466)&gt;=1,INDIRECT($B466&amp;"!"&amp;"AG"&amp;$A466),0),""))</f>
        <v/>
      </c>
      <c r="AQ466" s="253" t="str">
        <f t="array" aca="1" ref="AQ466" ca="1">IF(AQ$2="","",IFERROR(IF(FIND(AQ$2,$C466)&gt;=1,INDIRECT($B466&amp;"!"&amp;"AG"&amp;$A466),0),""))</f>
        <v/>
      </c>
      <c r="AR466" s="253" t="str">
        <f t="array" aca="1" ref="AR466" ca="1">IF(AR$2="","",IFERROR(IF(FIND(AR$2,$C466)&gt;=1,INDIRECT($B466&amp;"!"&amp;"AG"&amp;$A466),0),""))</f>
        <v/>
      </c>
      <c r="AS466" s="253" t="str">
        <f t="array" aca="1" ref="AS466" ca="1">IF(AS$2="","",IFERROR(IF(FIND(AS$2,$C466)&gt;=1,INDIRECT($B466&amp;"!"&amp;"AG"&amp;$A466),0),""))</f>
        <v/>
      </c>
      <c r="AU466" s="254" t="str">
        <f t="array" aca="1" ref="AU466" ca="1">IFERROR(INDIRECT(B466&amp;"!"&amp;"A"&amp;A466),"")</f>
        <v>Internal and National Projects/Other Act.</v>
      </c>
      <c r="AV466" s="2" t="str">
        <f t="shared" ca="1" si="385"/>
        <v>INTERNAL AND NATIONAL PROJECTS/OTHER ACT.</v>
      </c>
      <c r="AW466" s="253" t="str">
        <f t="array" aca="1" ref="AW466" ca="1">IF(AW$2="","",IFERROR(IF(FIND(AW$2,$C466)&gt;=1,IF(INDIRECT($B466&amp;"!"&amp;"AH"&amp;$A466)="","",INDIRECT($B466&amp;"!"&amp;"AH"&amp;$A466)),0),""))</f>
        <v/>
      </c>
      <c r="AX466" s="253" t="str">
        <f t="array" aca="1" ref="AX466" ca="1">IF(AX$2="","",IFERROR(IF(FIND(AX$2,$C466)&gt;=1,IF(INDIRECT($B466&amp;"!"&amp;"AH"&amp;$A466)="","",INDIRECT($B466&amp;"!"&amp;"AH"&amp;$A466)),0),""))</f>
        <v/>
      </c>
      <c r="AY466" s="253" t="str">
        <f t="array" aca="1" ref="AY466" ca="1">IF(AY$2="","",IFERROR(IF(FIND(AY$2,$C466)&gt;=1,IF(INDIRECT($B466&amp;"!"&amp;"AH"&amp;$A466)="","",INDIRECT($B466&amp;"!"&amp;"AH"&amp;$A466)),0),""))</f>
        <v/>
      </c>
      <c r="AZ466" s="253" t="str">
        <f t="array" aca="1" ref="AZ466" ca="1">IF(AZ$2="","",IFERROR(IF(FIND(AZ$2,$C466)&gt;=1,IF(INDIRECT($B466&amp;"!"&amp;"AH"&amp;$A466)="","",INDIRECT($B466&amp;"!"&amp;"AH"&amp;$A466)),0),""))</f>
        <v/>
      </c>
      <c r="BA466" s="253" t="str">
        <f t="array" aca="1" ref="BA466" ca="1">IF(BA$2="","",IFERROR(IF(FIND(BA$2,$C466)&gt;=1,IF(INDIRECT($B466&amp;"!"&amp;"AH"&amp;$A466)="","",INDIRECT($B466&amp;"!"&amp;"AH"&amp;$A466)),0),""))</f>
        <v/>
      </c>
      <c r="BB466" s="253" t="str">
        <f t="array" aca="1" ref="BB466" ca="1">IF(BB$2="","",IFERROR(IF(FIND(BB$2,$C466)&gt;=1,IF(INDIRECT($B466&amp;"!"&amp;"AH"&amp;$A466)="","",INDIRECT($B466&amp;"!"&amp;"AH"&amp;$A466)),0),""))</f>
        <v/>
      </c>
      <c r="BC466" s="253" t="str">
        <f t="array" aca="1" ref="BC466" ca="1">IF(BC$2="","",IFERROR(IF(FIND(BC$2,$C466)&gt;=1,IF(INDIRECT($B466&amp;"!"&amp;"AH"&amp;$A466)="","",INDIRECT($B466&amp;"!"&amp;"AH"&amp;$A466)),0),""))</f>
        <v/>
      </c>
      <c r="BD466" s="253" t="str">
        <f t="array" aca="1" ref="BD466" ca="1">IF(BD$2="","",IFERROR(IF(FIND(BD$2,$C466)&gt;=1,IF(INDIRECT($B466&amp;"!"&amp;"AH"&amp;$A466)="","",INDIRECT($B466&amp;"!"&amp;"AH"&amp;$A466)),0),""))</f>
        <v/>
      </c>
      <c r="BE466" s="253" t="str">
        <f t="array" aca="1" ref="BE466" ca="1">IF(BE$2="","",IFERROR(IF(FIND(BE$2,$C466)&gt;=1,IF(INDIRECT($B466&amp;"!"&amp;"AH"&amp;$A466)="","",INDIRECT($B466&amp;"!"&amp;"AH"&amp;$A466)),0),""))</f>
        <v/>
      </c>
      <c r="BF466" s="253" t="str">
        <f t="array" aca="1" ref="BF466" ca="1">IF(BF$2="","",IFERROR(IF(FIND(BF$2,$C466)&gt;=1,IF(INDIRECT($B466&amp;"!"&amp;"AH"&amp;$A466)="","",INDIRECT($B466&amp;"!"&amp;"AH"&amp;$A466)),0),""))</f>
        <v/>
      </c>
      <c r="BG466" s="253" t="str">
        <f t="array" aca="1" ref="BG466" ca="1">IF(BG$2="","",IFERROR(IF(FIND(BG$2,$C466)&gt;=1,IF(INDIRECT($B466&amp;"!"&amp;"AH"&amp;$A466)="","",INDIRECT($B466&amp;"!"&amp;"AH"&amp;$A466)),0),""))</f>
        <v/>
      </c>
      <c r="BH466" s="253" t="str">
        <f t="array" aca="1" ref="BH466" ca="1">IF(BH$2="","",IFERROR(IF(FIND(BH$2,$C466)&gt;=1,IF(INDIRECT($B466&amp;"!"&amp;"AH"&amp;$A466)="","",INDIRECT($B466&amp;"!"&amp;"AH"&amp;$A466)),0),""))</f>
        <v/>
      </c>
      <c r="BI466" s="253" t="str">
        <f t="array" aca="1" ref="BI466" ca="1">IF(BI$2="","",IFERROR(IF(FIND(BI$2,$C466)&gt;=1,IF(INDIRECT($B466&amp;"!"&amp;"AH"&amp;$A466)="","",INDIRECT($B466&amp;"!"&amp;"AH"&amp;$A466)),0),""))</f>
        <v/>
      </c>
      <c r="BJ466" s="253" t="str">
        <f t="array" aca="1" ref="BJ466" ca="1">IF(BJ$2="","",IFERROR(IF(FIND(BJ$2,$C466)&gt;=1,IF(INDIRECT($B466&amp;"!"&amp;"AH"&amp;$A466)="","",INDIRECT($B466&amp;"!"&amp;"AH"&amp;$A466)),0),""))</f>
        <v/>
      </c>
      <c r="BK466" s="253" t="str">
        <f t="array" aca="1" ref="BK466" ca="1">IF(BK$2="","",IFERROR(IF(FIND(BK$2,$C466)&gt;=1,IF(INDIRECT($B466&amp;"!"&amp;"AH"&amp;$A466)="","",INDIRECT($B466&amp;"!"&amp;"AH"&amp;$A466)),0),""))</f>
        <v/>
      </c>
      <c r="BL466" s="253" t="str">
        <f t="array" aca="1" ref="BL466" ca="1">IF(BL$2="","",IFERROR(IF(FIND(BL$2,$C466)&gt;=1,IF(INDIRECT($B466&amp;"!"&amp;"AH"&amp;$A466)="","",INDIRECT($B466&amp;"!"&amp;"AH"&amp;$A466)),0),""))</f>
        <v/>
      </c>
      <c r="BM466" s="253" t="str">
        <f t="array" aca="1" ref="BM466" ca="1">IF(BM$2="","",IFERROR(IF(FIND(BM$2,$C466)&gt;=1,IF(INDIRECT($B466&amp;"!"&amp;"AH"&amp;$A466)="","",INDIRECT($B466&amp;"!"&amp;"AH"&amp;$A466)),0),""))</f>
        <v/>
      </c>
      <c r="BN466" s="253" t="str">
        <f t="array" aca="1" ref="BN466" ca="1">IF(BN$2="","",IFERROR(IF(FIND(BN$2,$C466)&gt;=1,IF(INDIRECT($B466&amp;"!"&amp;"AH"&amp;$A466)="","",INDIRECT($B466&amp;"!"&amp;"AH"&amp;$A466)),0),""))</f>
        <v/>
      </c>
      <c r="BO466" s="253" t="str">
        <f t="array" aca="1" ref="BO466" ca="1">IF(BO$2="","",IFERROR(IF(FIND(BO$2,$C466)&gt;=1,IF(INDIRECT($B466&amp;"!"&amp;"AH"&amp;$A466)="","",INDIRECT($B466&amp;"!"&amp;"AH"&amp;$A466)),0),""))</f>
        <v/>
      </c>
      <c r="BP466" s="253" t="str">
        <f t="array" aca="1" ref="BP466" ca="1">IF(BP$2="","",IFERROR(IF(FIND(BP$2,$C466)&gt;=1,IF(INDIRECT($B466&amp;"!"&amp;"AH"&amp;$A466)="","",INDIRECT($B466&amp;"!"&amp;"AH"&amp;$A466)),0),""))</f>
        <v/>
      </c>
      <c r="BQ466" s="253" t="str">
        <f t="array" aca="1" ref="BQ466" ca="1">IF(BQ$2="","",IFERROR(IF(FIND(BQ$2,$C466)&gt;=1,IF(INDIRECT($B466&amp;"!"&amp;"AH"&amp;$A466)="","",INDIRECT($B466&amp;"!"&amp;"AH"&amp;$A466)),0),""))</f>
        <v/>
      </c>
      <c r="BR466" s="253" t="str">
        <f t="array" aca="1" ref="BR466" ca="1">IF(BR$2="","",IFERROR(IF(FIND(BR$2,$C466)&gt;=1,IF(INDIRECT($B466&amp;"!"&amp;"AH"&amp;$A466)="","",INDIRECT($B466&amp;"!"&amp;"AH"&amp;$A466)),0),""))</f>
        <v/>
      </c>
      <c r="BS466" s="253" t="str">
        <f t="array" aca="1" ref="BS466" ca="1">IF(BS$2="","",IFERROR(IF(FIND(BS$2,$C466)&gt;=1,IF(INDIRECT($B466&amp;"!"&amp;"AH"&amp;$A466)="","",INDIRECT($B466&amp;"!"&amp;"AH"&amp;$A466)),0),""))</f>
        <v/>
      </c>
      <c r="BT466" s="253" t="str">
        <f t="array" aca="1" ref="BT466" ca="1">IF(BT$2="","",IFERROR(IF(FIND(BT$2,$C466)&gt;=1,IF(INDIRECT($B466&amp;"!"&amp;"AH"&amp;$A466)="","",INDIRECT($B466&amp;"!"&amp;"AH"&amp;$A466)),0),""))</f>
        <v/>
      </c>
      <c r="BU466" s="253" t="str">
        <f t="array" aca="1" ref="BU466" ca="1">IF(BU$2="","",IFERROR(IF(FIND(BU$2,$C466)&gt;=1,IF(INDIRECT($B466&amp;"!"&amp;"AH"&amp;$A466)="","",INDIRECT($B466&amp;"!"&amp;"AH"&amp;$A466)),0),""))</f>
        <v/>
      </c>
      <c r="BV466" s="253" t="str">
        <f t="array" aca="1" ref="BV466" ca="1">IF(BV$2="","",IFERROR(IF(FIND(BV$2,$C466)&gt;=1,IF(INDIRECT($B466&amp;"!"&amp;"AH"&amp;$A466)="","",INDIRECT($B466&amp;"!"&amp;"AH"&amp;$A466)),0),""))</f>
        <v/>
      </c>
      <c r="BW466" s="253" t="str">
        <f t="array" aca="1" ref="BW466" ca="1">IF(BW$2="","",IFERROR(IF(FIND(BW$2,$C466)&gt;=1,IF(INDIRECT($B466&amp;"!"&amp;"AH"&amp;$A466)="","",INDIRECT($B466&amp;"!"&amp;"AH"&amp;$A466)),0),""))</f>
        <v/>
      </c>
      <c r="BX466" s="253" t="str">
        <f t="array" aca="1" ref="BX466" ca="1">IF(BX$2="","",IFERROR(IF(FIND(BX$2,$C466)&gt;=1,IF(INDIRECT($B466&amp;"!"&amp;"AH"&amp;$A466)="","",INDIRECT($B466&amp;"!"&amp;"AH"&amp;$A466)),0),""))</f>
        <v/>
      </c>
      <c r="BY466" s="253" t="str">
        <f t="array" aca="1" ref="BY466" ca="1">IF(BY$2="","",IFERROR(IF(FIND(BY$2,$C466)&gt;=1,IF(INDIRECT($B466&amp;"!"&amp;"AH"&amp;$A466)="","",INDIRECT($B466&amp;"!"&amp;"AH"&amp;$A466)),0),""))</f>
        <v/>
      </c>
      <c r="BZ466" s="253" t="str">
        <f t="array" aca="1" ref="BZ466" ca="1">IF(BZ$2="","",IFERROR(IF(FIND(BZ$2,$C466)&gt;=1,IF(INDIRECT($B466&amp;"!"&amp;"AH"&amp;$A466)="","",INDIRECT($B466&amp;"!"&amp;"AH"&amp;$A466)),0),""))</f>
        <v/>
      </c>
      <c r="CA466" s="253" t="str">
        <f t="array" aca="1" ref="CA466" ca="1">IF(CA$2="","",IFERROR(IF(FIND(CA$2,$C466)&gt;=1,IF(INDIRECT($B466&amp;"!"&amp;"AH"&amp;$A466)="","",INDIRECT($B466&amp;"!"&amp;"AH"&amp;$A466)),0),""))</f>
        <v/>
      </c>
      <c r="CB466" s="253" t="str">
        <f t="array" aca="1" ref="CB466" ca="1">IF(CB$2="","",IFERROR(IF(FIND(CB$2,$C466)&gt;=1,IF(INDIRECT($B466&amp;"!"&amp;"AH"&amp;$A466)="","",INDIRECT($B466&amp;"!"&amp;"AH"&amp;$A466)),0),""))</f>
        <v/>
      </c>
      <c r="CC466" s="253" t="str">
        <f t="array" aca="1" ref="CC466" ca="1">IF(CC$2="","",IFERROR(IF(FIND(CC$2,$C466)&gt;=1,IF(INDIRECT($B466&amp;"!"&amp;"AH"&amp;$A466)="","",INDIRECT($B466&amp;"!"&amp;"AH"&amp;$A466)),0),""))</f>
        <v/>
      </c>
      <c r="CD466" s="253" t="str">
        <f t="array" aca="1" ref="CD466" ca="1">IF(CD$2="","",IFERROR(IF(FIND(CD$2,$C466)&gt;=1,IF(INDIRECT($B466&amp;"!"&amp;"AH"&amp;$A466)="","",INDIRECT($B466&amp;"!"&amp;"AH"&amp;$A466)),0),""))</f>
        <v/>
      </c>
      <c r="CE466" s="253" t="str">
        <f t="array" aca="1" ref="CE466" ca="1">IF(CE$2="","",IFERROR(IF(FIND(CE$2,$C466)&gt;=1,IF(INDIRECT($B466&amp;"!"&amp;"AH"&amp;$A466)="","",INDIRECT($B466&amp;"!"&amp;"AH"&amp;$A466)),0),""))</f>
        <v/>
      </c>
      <c r="CF466" s="253" t="str">
        <f t="array" aca="1" ref="CF466" ca="1">IF(CF$2="","",IFERROR(IF(FIND(CF$2,$C466)&gt;=1,IF(INDIRECT($B466&amp;"!"&amp;"AH"&amp;$A466)="","",INDIRECT($B466&amp;"!"&amp;"AH"&amp;$A466)),0),""))</f>
        <v/>
      </c>
      <c r="CG466" s="253" t="str">
        <f t="array" aca="1" ref="CG466" ca="1">IF(CG$2="","",IFERROR(IF(FIND(CG$2,$C466)&gt;=1,IF(INDIRECT($B466&amp;"!"&amp;"AH"&amp;$A466)="","",INDIRECT($B466&amp;"!"&amp;"AH"&amp;$A466)),0),""))</f>
        <v/>
      </c>
      <c r="CH466" s="253" t="str">
        <f t="array" aca="1" ref="CH466" ca="1">IF(CH$2="","",IFERROR(IF(FIND(CH$2,$C466)&gt;=1,IF(INDIRECT($B466&amp;"!"&amp;"AH"&amp;$A466)="","",INDIRECT($B466&amp;"!"&amp;"AH"&amp;$A466)),0),""))</f>
        <v/>
      </c>
      <c r="CI466" s="253" t="str">
        <f t="array" aca="1" ref="CI466" ca="1">IF(CI$2="","",IFERROR(IF(FIND(CI$2,$C466)&gt;=1,IF(INDIRECT($B466&amp;"!"&amp;"AH"&amp;$A466)="","",INDIRECT($B466&amp;"!"&amp;"AH"&amp;$A466)),0),""))</f>
        <v/>
      </c>
      <c r="CJ466" s="253" t="str">
        <f t="array" aca="1" ref="CJ466" ca="1">IF(CJ$2="","",IFERROR(IF(FIND(CJ$2,$C466)&gt;=1,IF(INDIRECT($B466&amp;"!"&amp;"AH"&amp;$A466)="","",INDIRECT($B466&amp;"!"&amp;"AH"&amp;$A466)),0),""))</f>
        <v/>
      </c>
      <c r="CK466" s="253" t="str">
        <f t="array" aca="1" ref="CK466" ca="1">IF(CK$2="","",IFERROR(IF(FIND(CK$2,$C466)&gt;=1,IF(INDIRECT($B466&amp;"!"&amp;"AH"&amp;$A466)="","",INDIRECT($B466&amp;"!"&amp;"AH"&amp;$A466)),0),""))</f>
        <v/>
      </c>
      <c r="CL466" s="253" t="str">
        <f t="array" aca="1" ref="CL466" ca="1">IF(CL$2="","",IFERROR(IF(FIND(CL$2,$C466)&gt;=1,IF(INDIRECT($B466&amp;"!"&amp;"AH"&amp;$A466)="","",INDIRECT($B466&amp;"!"&amp;"AH"&amp;$A466)),0),""))</f>
        <v/>
      </c>
      <c r="CO466" s="2" t="str">
        <f t="shared" ca="1" si="387"/>
        <v>INTERNAL AND NATIONAL PROJECTS/OTHER ACT.</v>
      </c>
      <c r="CP466" s="253" t="str">
        <f t="array" aca="1" ref="CP466" ca="1">IF(CP$2="","",IFERROR(IF(FIND(CP$2,$C466)&gt;=1,INDIRECT($B466&amp;"!"&amp;"AG"&amp;$A466),0),""))</f>
        <v/>
      </c>
      <c r="CQ466" s="253" t="str">
        <f t="array" aca="1" ref="CQ466" ca="1">IF(CQ$2="","",IFERROR(IF(FIND(CQ$2,$C466)&gt;=1,INDIRECT($B466&amp;"!"&amp;"AG"&amp;$A466),0),""))</f>
        <v/>
      </c>
      <c r="CR466" s="253" t="str">
        <f t="array" aca="1" ref="CR466" ca="1">IF(CR$2="","",IFERROR(IF(FIND(CR$2,$C466)&gt;=1,INDIRECT($B466&amp;"!"&amp;"AG"&amp;$A466),0),""))</f>
        <v/>
      </c>
      <c r="CS466" s="253" t="str">
        <f t="array" aca="1" ref="CS466" ca="1">IF(CS$2="","",IFERROR(IF(FIND(CS$2,$C466)&gt;=1,INDIRECT($B466&amp;"!"&amp;"AG"&amp;$A466),0),""))</f>
        <v/>
      </c>
      <c r="CV466" s="2" t="str">
        <f t="shared" ca="1" si="388"/>
        <v>INTERNAL AND NATIONAL PROJECTS/OTHER ACT.</v>
      </c>
      <c r="CW466" s="253" t="str">
        <f t="array" aca="1" ref="CW466" ca="1">IF(CW$2="","",IFERROR(IF(FIND(CW$2,$C466)&gt;=1,IF(INDIRECT($B466&amp;"!"&amp;"AH"&amp;$A466)="","",INDIRECT($B466&amp;"!"&amp;"AH"&amp;$A466)&amp;" "),0),""))</f>
        <v/>
      </c>
      <c r="CX466" s="253" t="str">
        <f t="array" aca="1" ref="CX466" ca="1">IF(CX$2="","",IFERROR(IF(FIND(CX$2,$C466)&gt;=1,IF(INDIRECT($B466&amp;"!"&amp;"AH"&amp;$A466)="","",INDIRECT($B466&amp;"!"&amp;"AH"&amp;$A466)&amp;" "),0),""))</f>
        <v/>
      </c>
      <c r="CY466" s="253" t="str">
        <f t="array" aca="1" ref="CY466" ca="1">IF(CY$2="","",IFERROR(IF(FIND(CY$2,$C466)&gt;=1,IF(INDIRECT($B466&amp;"!"&amp;"AH"&amp;$A466)="","",INDIRECT($B466&amp;"!"&amp;"AH"&amp;$A466)&amp;" "),0),""))</f>
        <v/>
      </c>
      <c r="CZ466" s="253" t="str">
        <f t="array" aca="1" ref="CZ466" ca="1">IF(CZ$2="","",IFERROR(IF(FIND(CZ$2,$C466)&gt;=1,IF(INDIRECT($B466&amp;"!"&amp;"AH"&amp;$A466)="","",INDIRECT($B466&amp;"!"&amp;"AH"&amp;$A466)&amp;" "),0),""))</f>
        <v/>
      </c>
      <c r="DC466" s="2" t="str">
        <f t="shared" ca="1" si="389"/>
        <v>INTERNAL AND NATIONAL PROJECTS/OTHER ACT.</v>
      </c>
      <c r="DD466" s="253" t="str" cm="1">
        <f t="array" aca="1" ref="DD466" ca="1">IF(DD$2="","",IFERROR(IF(FIND(DD$2,$C466)&gt;=1,INDIRECT($B466&amp;"!"&amp;"AG"&amp;$A466),0),""))</f>
        <v/>
      </c>
      <c r="DE466" s="253" t="str" cm="1">
        <f t="array" aca="1" ref="DE466" ca="1">IF(DE$2="","",IFERROR(IF(FIND(DE$2,$C466)&gt;=1,INDIRECT($B466&amp;"!"&amp;"AG"&amp;$A466),0),""))</f>
        <v/>
      </c>
      <c r="DF466" s="253" t="str" cm="1">
        <f t="array" aca="1" ref="DF466" ca="1">IF(DF$2="","",IFERROR(IF(FIND(DF$2,$C466)&gt;=1,INDIRECT($B466&amp;"!"&amp;"AG"&amp;$A466),0),""))</f>
        <v/>
      </c>
      <c r="DG466" s="253" t="str" cm="1">
        <f t="array" aca="1" ref="DG466" ca="1">IF(DG$2="","",IFERROR(IF(FIND(DG$2,$C466)&gt;=1,INDIRECT($B466&amp;"!"&amp;"AG"&amp;$A466),0),""))</f>
        <v/>
      </c>
      <c r="DH466" s="253" t="str" cm="1">
        <f t="array" aca="1" ref="DH466" ca="1">IF(DH$2="","",IFERROR(IF(FIND(DH$2,$C466)&gt;=1,INDIRECT($B466&amp;"!"&amp;"AG"&amp;$A466),0),""))</f>
        <v/>
      </c>
      <c r="DI466" s="253" t="str" cm="1">
        <f t="array" aca="1" ref="DI466" ca="1">IF(DI$2="","",IFERROR(IF(FIND(DI$2,$C466)&gt;=1,INDIRECT($B466&amp;"!"&amp;"AG"&amp;$A466),0),""))</f>
        <v/>
      </c>
      <c r="DJ466" s="253" t="str" cm="1">
        <f t="array" aca="1" ref="DJ466" ca="1">IF(DJ$2="","",IFERROR(IF(FIND(DJ$2,$C466)&gt;=1,INDIRECT($B466&amp;"!"&amp;"AG"&amp;$A466),0),""))</f>
        <v/>
      </c>
      <c r="DK466" s="253" t="str" cm="1">
        <f t="array" aca="1" ref="DK466" ca="1">IF(DK$2="","",IFERROR(IF(FIND(DK$2,$C466)&gt;=1,INDIRECT($B466&amp;"!"&amp;"AG"&amp;$A466),0),""))</f>
        <v/>
      </c>
      <c r="DL466" s="253" t="str" cm="1">
        <f t="array" aca="1" ref="DL466" ca="1">IF(DL$2="","",IFERROR(IF(FIND(DL$2,$C466)&gt;=1,INDIRECT($B466&amp;"!"&amp;"AG"&amp;$A466),0),""))</f>
        <v/>
      </c>
      <c r="DM466" s="253" t="str" cm="1">
        <f t="array" aca="1" ref="DM466" ca="1">IF(DM$2="","",IFERROR(IF(FIND(DM$2,$C466)&gt;=1,INDIRECT($B466&amp;"!"&amp;"AG"&amp;$A466),0),""))</f>
        <v/>
      </c>
      <c r="DN466" s="253" t="str" cm="1">
        <f t="array" aca="1" ref="DN466" ca="1">IF(DN$2="","",IFERROR(IF(FIND(DN$2,$C466)&gt;=1,INDIRECT($B466&amp;"!"&amp;"AG"&amp;$A466),0),""))</f>
        <v/>
      </c>
      <c r="DO466" s="253" t="str" cm="1">
        <f t="array" aca="1" ref="DO466" ca="1">IF(DO$2="","",IFERROR(IF(FIND(DO$2,$C466)&gt;=1,INDIRECT($B466&amp;"!"&amp;"AG"&amp;$A466),0),""))</f>
        <v/>
      </c>
      <c r="DP466" s="253" t="str" cm="1">
        <f t="array" aca="1" ref="DP466" ca="1">IF(DP$2="","",IFERROR(IF(FIND(DP$2,$C466)&gt;=1,INDIRECT($B466&amp;"!"&amp;"AG"&amp;$A466),0),""))</f>
        <v/>
      </c>
      <c r="DQ466" s="253" t="str" cm="1">
        <f t="array" aca="1" ref="DQ466" ca="1">IF(DQ$2="","",IFERROR(IF(FIND(DQ$2,$C466)&gt;=1,INDIRECT($B466&amp;"!"&amp;"AG"&amp;$A466),0),""))</f>
        <v/>
      </c>
      <c r="DR466" s="253" t="str" cm="1">
        <f t="array" aca="1" ref="DR466" ca="1">IF(DR$2="","",IFERROR(IF(FIND(DR$2,$C466)&gt;=1,INDIRECT($B466&amp;"!"&amp;"AG"&amp;$A466),0),""))</f>
        <v/>
      </c>
      <c r="DS466" s="253" t="str" cm="1">
        <f t="array" aca="1" ref="DS466" ca="1">IF(DS$2="","",IFERROR(IF(FIND(DS$2,$C466)&gt;=1,INDIRECT($B466&amp;"!"&amp;"AG"&amp;$A466),0),""))</f>
        <v/>
      </c>
      <c r="DT466" s="253" t="str" cm="1">
        <f t="array" aca="1" ref="DT466" ca="1">IF(DT$2="","",IFERROR(IF(FIND(DT$2,$C466)&gt;=1,INDIRECT($B466&amp;"!"&amp;"AG"&amp;$A466),0),""))</f>
        <v/>
      </c>
      <c r="DU466" s="253" t="str" cm="1">
        <f t="array" aca="1" ref="DU466" ca="1">IF(DU$2="","",IFERROR(IF(FIND(DU$2,$C466)&gt;=1,INDIRECT($B466&amp;"!"&amp;"AG"&amp;$A466),0),""))</f>
        <v/>
      </c>
      <c r="DV466" s="253" t="str" cm="1">
        <f t="array" aca="1" ref="DV466" ca="1">IF(DV$2="","",IFERROR(IF(FIND(DV$2,$C466)&gt;=1,INDIRECT($B466&amp;"!"&amp;"AG"&amp;$A466),0),""))</f>
        <v/>
      </c>
      <c r="DW466" s="253" t="str" cm="1">
        <f t="array" aca="1" ref="DW466" ca="1">IF(DW$2="","",IFERROR(IF(FIND(DW$2,$C466)&gt;=1,INDIRECT($B466&amp;"!"&amp;"AG"&amp;$A466),0),""))</f>
        <v/>
      </c>
      <c r="DX466" s="253" t="str" cm="1">
        <f t="array" aca="1" ref="DX466" ca="1">IF(DX$2="","",IFERROR(IF(FIND(DX$2,$C466)&gt;=1,INDIRECT($B466&amp;"!"&amp;"AG"&amp;$A466),0),""))</f>
        <v/>
      </c>
      <c r="DY466" s="253" t="str" cm="1">
        <f t="array" aca="1" ref="DY466" ca="1">IF(DY$2="","",IFERROR(IF(FIND(DY$2,$C466)&gt;=1,INDIRECT($B466&amp;"!"&amp;"AG"&amp;$A466),0),""))</f>
        <v/>
      </c>
      <c r="DZ466" s="253" t="str" cm="1">
        <f t="array" aca="1" ref="DZ466" ca="1">IF(DZ$2="","",IFERROR(IF(FIND(DZ$2,$C466)&gt;=1,INDIRECT($B466&amp;"!"&amp;"AG"&amp;$A466),0),""))</f>
        <v/>
      </c>
      <c r="EA466" s="253" t="str" cm="1">
        <f t="array" aca="1" ref="EA466" ca="1">IF(EA$2="","",IFERROR(IF(FIND(EA$2,$C466)&gt;=1,INDIRECT($B466&amp;"!"&amp;"AG"&amp;$A466),0),""))</f>
        <v/>
      </c>
      <c r="EB466" s="253" t="str" cm="1">
        <f t="array" aca="1" ref="EB466" ca="1">IF(EB$2="","",IFERROR(IF(FIND(EB$2,$C466)&gt;=1,INDIRECT($B466&amp;"!"&amp;"AG"&amp;$A466),0),""))</f>
        <v/>
      </c>
      <c r="EC466" s="253" t="str" cm="1">
        <f t="array" aca="1" ref="EC466" ca="1">IF(EC$2="","",IFERROR(IF(FIND(EC$2,$C466)&gt;=1,INDIRECT($B466&amp;"!"&amp;"AG"&amp;$A466),0),""))</f>
        <v/>
      </c>
      <c r="ED466" s="253" t="str" cm="1">
        <f t="array" aca="1" ref="ED466" ca="1">IF(ED$2="","",IFERROR(IF(FIND(ED$2,$C466)&gt;=1,INDIRECT($B466&amp;"!"&amp;"AG"&amp;$A466),0),""))</f>
        <v/>
      </c>
      <c r="EE466" s="253" t="str" cm="1">
        <f t="array" aca="1" ref="EE466" ca="1">IF(EE$2="","",IFERROR(IF(FIND(EE$2,$C466)&gt;=1,INDIRECT($B466&amp;"!"&amp;"AG"&amp;$A466),0),""))</f>
        <v/>
      </c>
      <c r="EF466" s="253" t="str" cm="1">
        <f t="array" aca="1" ref="EF466" ca="1">IF(EF$2="","",IFERROR(IF(FIND(EF$2,$C466)&gt;=1,INDIRECT($B466&amp;"!"&amp;"AG"&amp;$A466),0),""))</f>
        <v/>
      </c>
      <c r="EG466" s="253" t="str" cm="1">
        <f t="array" aca="1" ref="EG466" ca="1">IF(EG$2="","",IFERROR(IF(FIND(EG$2,$C466)&gt;=1,INDIRECT($B466&amp;"!"&amp;"AG"&amp;$A466),0),""))</f>
        <v/>
      </c>
      <c r="EH466" s="253" t="str" cm="1">
        <f t="array" aca="1" ref="EH466" ca="1">IF(EH$2="","",IFERROR(IF(FIND(EH$2,$C466)&gt;=1,INDIRECT($B466&amp;"!"&amp;"AG"&amp;$A466),0),""))</f>
        <v/>
      </c>
      <c r="EI466" s="253" t="str" cm="1">
        <f t="array" aca="1" ref="EI466" ca="1">IF(EI$2="","",IFERROR(IF(FIND(EI$2,$C466)&gt;=1,INDIRECT($B466&amp;"!"&amp;"AG"&amp;$A466),0),""))</f>
        <v/>
      </c>
      <c r="EJ466" s="253" t="str" cm="1">
        <f t="array" aca="1" ref="EJ466" ca="1">IF(EJ$2="","",IFERROR(IF(FIND(EJ$2,$C466)&gt;=1,INDIRECT($B466&amp;"!"&amp;"AG"&amp;$A466),0),""))</f>
        <v/>
      </c>
      <c r="EK466" s="253" t="str" cm="1">
        <f t="array" aca="1" ref="EK466" ca="1">IF(EK$2="","",IFERROR(IF(FIND(EK$2,$C466)&gt;=1,INDIRECT($B466&amp;"!"&amp;"AG"&amp;$A466),0),""))</f>
        <v/>
      </c>
      <c r="EL466" s="253" t="str" cm="1">
        <f t="array" aca="1" ref="EL466" ca="1">IF(EL$2="","",IFERROR(IF(FIND(EL$2,$C466)&gt;=1,INDIRECT($B466&amp;"!"&amp;"AG"&amp;$A466),0),""))</f>
        <v/>
      </c>
      <c r="EM466" s="253" t="str" cm="1">
        <f t="array" aca="1" ref="EM466" ca="1">IF(EM$2="","",IFERROR(IF(FIND(EM$2,$C466)&gt;=1,INDIRECT($B466&amp;"!"&amp;"AG"&amp;$A466),0),""))</f>
        <v/>
      </c>
      <c r="EN466" s="253" t="str" cm="1">
        <f t="array" aca="1" ref="EN466" ca="1">IF(EN$2="","",IFERROR(IF(FIND(EN$2,$C466)&gt;=1,INDIRECT($B466&amp;"!"&amp;"AG"&amp;$A466),0),""))</f>
        <v/>
      </c>
      <c r="EO466" s="253" t="str" cm="1">
        <f t="array" aca="1" ref="EO466" ca="1">IF(EO$2="","",IFERROR(IF(FIND(EO$2,$C466)&gt;=1,INDIRECT($B466&amp;"!"&amp;"AG"&amp;$A466),0),""))</f>
        <v/>
      </c>
      <c r="EP466" s="253" t="str" cm="1">
        <f t="array" aca="1" ref="EP466" ca="1">IF(EP$2="","",IFERROR(IF(FIND(EP$2,$C466)&gt;=1,INDIRECT($B466&amp;"!"&amp;"AG"&amp;$A466),0),""))</f>
        <v/>
      </c>
      <c r="EQ466" s="253" t="str" cm="1">
        <f t="array" aca="1" ref="EQ466" ca="1">IF(EQ$2="","",IFERROR(IF(FIND(EQ$2,$C466)&gt;=1,INDIRECT($B466&amp;"!"&amp;"AG"&amp;$A466),0),""))</f>
        <v/>
      </c>
      <c r="ER466" s="253" t="str" cm="1">
        <f t="array" aca="1" ref="ER466" ca="1">IF(ER$2="","",IFERROR(IF(FIND(ER$2,$C466)&gt;=1,INDIRECT($B466&amp;"!"&amp;"AG"&amp;$A466),0),""))</f>
        <v/>
      </c>
      <c r="ES466" s="253" t="str" cm="1">
        <f t="array" aca="1" ref="ES466" ca="1">IF(ES$2="","",IFERROR(IF(FIND(ES$2,$C466)&gt;=1,INDIRECT($B466&amp;"!"&amp;"AG"&amp;$A466),0),""))</f>
        <v/>
      </c>
      <c r="ET466" s="253" t="str" cm="1">
        <f t="array" aca="1" ref="ET466" ca="1">IF(ET$2="","",IFERROR(IF(FIND(ET$2,$C466)&gt;=1,INDIRECT($B466&amp;"!"&amp;"AG"&amp;$A466),0),""))</f>
        <v/>
      </c>
      <c r="EU466" s="253" t="str" cm="1">
        <f t="array" aca="1" ref="EU466" ca="1">IF(EU$2="","",IFERROR(IF(FIND(EU$2,$C466)&gt;=1,INDIRECT($B466&amp;"!"&amp;"AG"&amp;$A466),0),""))</f>
        <v/>
      </c>
      <c r="EV466" s="253" t="str" cm="1">
        <f t="array" aca="1" ref="EV466" ca="1">IF(EV$2="","",IFERROR(IF(FIND(EV$2,$C466)&gt;=1,INDIRECT($B466&amp;"!"&amp;"AG"&amp;$A466),0),""))</f>
        <v/>
      </c>
    </row>
    <row r="467" spans="1:152" x14ac:dyDescent="0.3">
      <c r="A467" s="252">
        <f t="shared" ca="1" si="425"/>
        <v>18</v>
      </c>
      <c r="B467" s="252" t="str">
        <f t="shared" si="426"/>
        <v>Sep_2024</v>
      </c>
      <c r="C467" s="252" t="str">
        <f t="shared" ca="1" si="424"/>
        <v/>
      </c>
      <c r="D467" s="253" t="str">
        <f t="array" aca="1" ref="D467" ca="1">IF(D$2="","",IFERROR(IF(FIND(D$2,$C467)&gt;=1,INDIRECT($B467&amp;"!"&amp;"AG"&amp;$A467),0),""))</f>
        <v/>
      </c>
      <c r="E467" s="253" t="str">
        <f t="array" aca="1" ref="E467" ca="1">IF(E$2="","",IFERROR(IF(FIND(E$2,$C467)&gt;=1,INDIRECT($B467&amp;"!"&amp;"AG"&amp;$A467),0),""))</f>
        <v/>
      </c>
      <c r="F467" s="253" t="str">
        <f t="array" aca="1" ref="F467" ca="1">IF(F$2="","",IFERROR(IF(FIND(F$2,$C467)&gt;=1,INDIRECT($B467&amp;"!"&amp;"AG"&amp;$A467),0),""))</f>
        <v/>
      </c>
      <c r="G467" s="253" t="str">
        <f t="array" aca="1" ref="G467" ca="1">IF(G$2="","",IFERROR(IF(FIND(G$2,$C467)&gt;=1,INDIRECT($B467&amp;"!"&amp;"AG"&amp;$A467),0),""))</f>
        <v/>
      </c>
      <c r="H467" s="253" t="str">
        <f t="array" aca="1" ref="H467" ca="1">IF(H$2="","",IFERROR(IF(FIND(H$2,$C467)&gt;=1,INDIRECT($B467&amp;"!"&amp;"AG"&amp;$A467),0),""))</f>
        <v/>
      </c>
      <c r="I467" s="253" t="str">
        <f t="array" aca="1" ref="I467" ca="1">IF(I$2="","",IFERROR(IF(FIND(I$2,$C467)&gt;=1,INDIRECT($B467&amp;"!"&amp;"AG"&amp;$A467),0),""))</f>
        <v/>
      </c>
      <c r="J467" s="253" t="str">
        <f t="array" aca="1" ref="J467" ca="1">IF(J$2="","",IFERROR(IF(FIND(J$2,$C467)&gt;=1,INDIRECT($B467&amp;"!"&amp;"AG"&amp;$A467),0),""))</f>
        <v/>
      </c>
      <c r="K467" s="253" t="str">
        <f t="array" aca="1" ref="K467" ca="1">IF(K$2="","",IFERROR(IF(FIND(K$2,$C467)&gt;=1,INDIRECT($B467&amp;"!"&amp;"AG"&amp;$A467),0),""))</f>
        <v/>
      </c>
      <c r="L467" s="253" t="str">
        <f t="array" aca="1" ref="L467" ca="1">IF(L$2="","",IFERROR(IF(FIND(L$2,$C467)&gt;=1,INDIRECT($B467&amp;"!"&amp;"AG"&amp;$A467),0),""))</f>
        <v/>
      </c>
      <c r="M467" s="253" t="str">
        <f t="array" aca="1" ref="M467" ca="1">IF(M$2="","",IFERROR(IF(FIND(M$2,$C467)&gt;=1,INDIRECT($B467&amp;"!"&amp;"AG"&amp;$A467),0),""))</f>
        <v/>
      </c>
      <c r="N467" s="253" t="str">
        <f t="array" aca="1" ref="N467" ca="1">IF(N$2="","",IFERROR(IF(FIND(N$2,$C467)&gt;=1,INDIRECT($B467&amp;"!"&amp;"AG"&amp;$A467),0),""))</f>
        <v/>
      </c>
      <c r="O467" s="253" t="str">
        <f t="array" aca="1" ref="O467" ca="1">IF(O$2="","",IFERROR(IF(FIND(O$2,$C467)&gt;=1,INDIRECT($B467&amp;"!"&amp;"AG"&amp;$A467),0),""))</f>
        <v/>
      </c>
      <c r="P467" s="253" t="str">
        <f t="array" aca="1" ref="P467" ca="1">IF(P$2="","",IFERROR(IF(FIND(P$2,$C467)&gt;=1,INDIRECT($B467&amp;"!"&amp;"AG"&amp;$A467),0),""))</f>
        <v/>
      </c>
      <c r="Q467" s="253" t="str">
        <f t="array" aca="1" ref="Q467" ca="1">IF(Q$2="","",IFERROR(IF(FIND(Q$2,$C467)&gt;=1,INDIRECT($B467&amp;"!"&amp;"AG"&amp;$A467),0),""))</f>
        <v/>
      </c>
      <c r="R467" s="253" t="str">
        <f t="array" aca="1" ref="R467" ca="1">IF(R$2="","",IFERROR(IF(FIND(R$2,$C467)&gt;=1,INDIRECT($B467&amp;"!"&amp;"AG"&amp;$A467),0),""))</f>
        <v/>
      </c>
      <c r="S467" s="253" t="str">
        <f t="array" aca="1" ref="S467" ca="1">IF(S$2="","",IFERROR(IF(FIND(S$2,$C467)&gt;=1,INDIRECT($B467&amp;"!"&amp;"AG"&amp;$A467),0),""))</f>
        <v/>
      </c>
      <c r="T467" s="253" t="str">
        <f t="array" aca="1" ref="T467" ca="1">IF(T$2="","",IFERROR(IF(FIND(T$2,$C467)&gt;=1,INDIRECT($B467&amp;"!"&amp;"AG"&amp;$A467),0),""))</f>
        <v/>
      </c>
      <c r="U467" s="253" t="str">
        <f t="array" aca="1" ref="U467" ca="1">IF(U$2="","",IFERROR(IF(FIND(U$2,$C467)&gt;=1,INDIRECT($B467&amp;"!"&amp;"AG"&amp;$A467),0),""))</f>
        <v/>
      </c>
      <c r="V467" s="253" t="str">
        <f t="array" aca="1" ref="V467" ca="1">IF(V$2="","",IFERROR(IF(FIND(V$2,$C467)&gt;=1,INDIRECT($B467&amp;"!"&amp;"AG"&amp;$A467),0),""))</f>
        <v/>
      </c>
      <c r="W467" s="253" t="str">
        <f t="array" aca="1" ref="W467" ca="1">IF(W$2="","",IFERROR(IF(FIND(W$2,$C467)&gt;=1,INDIRECT($B467&amp;"!"&amp;"AG"&amp;$A467),0),""))</f>
        <v/>
      </c>
      <c r="X467" s="253" t="str">
        <f t="array" aca="1" ref="X467" ca="1">IF(X$2="","",IFERROR(IF(FIND(X$2,$C467)&gt;=1,INDIRECT($B467&amp;"!"&amp;"AG"&amp;$A467),0),""))</f>
        <v/>
      </c>
      <c r="Y467" s="253" t="str">
        <f t="array" aca="1" ref="Y467" ca="1">IF(Y$2="","",IFERROR(IF(FIND(Y$2,$C467)&gt;=1,INDIRECT($B467&amp;"!"&amp;"AG"&amp;$A467),0),""))</f>
        <v/>
      </c>
      <c r="Z467" s="253" t="str">
        <f t="array" aca="1" ref="Z467" ca="1">IF(Z$2="","",IFERROR(IF(FIND(Z$2,$C467)&gt;=1,INDIRECT($B467&amp;"!"&amp;"AG"&amp;$A467),0),""))</f>
        <v/>
      </c>
      <c r="AA467" s="253" t="str">
        <f t="array" aca="1" ref="AA467" ca="1">IF(AA$2="","",IFERROR(IF(FIND(AA$2,$C467)&gt;=1,INDIRECT($B467&amp;"!"&amp;"AG"&amp;$A467),0),""))</f>
        <v/>
      </c>
      <c r="AB467" s="253" t="str">
        <f t="array" aca="1" ref="AB467" ca="1">IF(AB$2="","",IFERROR(IF(FIND(AB$2,$C467)&gt;=1,INDIRECT($B467&amp;"!"&amp;"AG"&amp;$A467),0),""))</f>
        <v/>
      </c>
      <c r="AC467" s="253" t="str">
        <f t="array" aca="1" ref="AC467" ca="1">IF(AC$2="","",IFERROR(IF(FIND(AC$2,$C467)&gt;=1,INDIRECT($B467&amp;"!"&amp;"AG"&amp;$A467),0),""))</f>
        <v/>
      </c>
      <c r="AD467" s="253" t="str">
        <f t="array" aca="1" ref="AD467" ca="1">IF(AD$2="","",IFERROR(IF(FIND(AD$2,$C467)&gt;=1,INDIRECT($B467&amp;"!"&amp;"AG"&amp;$A467),0),""))</f>
        <v/>
      </c>
      <c r="AE467" s="253" t="str">
        <f t="array" aca="1" ref="AE467" ca="1">IF(AE$2="","",IFERROR(IF(FIND(AE$2,$C467)&gt;=1,INDIRECT($B467&amp;"!"&amp;"AG"&amp;$A467),0),""))</f>
        <v/>
      </c>
      <c r="AF467" s="253" t="str">
        <f t="array" aca="1" ref="AF467" ca="1">IF(AF$2="","",IFERROR(IF(FIND(AF$2,$C467)&gt;=1,INDIRECT($B467&amp;"!"&amp;"AG"&amp;$A467),0),""))</f>
        <v/>
      </c>
      <c r="AG467" s="253" t="str">
        <f t="array" aca="1" ref="AG467" ca="1">IF(AG$2="","",IFERROR(IF(FIND(AG$2,$C467)&gt;=1,INDIRECT($B467&amp;"!"&amp;"AG"&amp;$A467),0),""))</f>
        <v/>
      </c>
      <c r="AH467" s="253" t="str">
        <f t="array" aca="1" ref="AH467" ca="1">IF(AH$2="","",IFERROR(IF(FIND(AH$2,$C467)&gt;=1,INDIRECT($B467&amp;"!"&amp;"AG"&amp;$A467),0),""))</f>
        <v/>
      </c>
      <c r="AI467" s="253" t="str">
        <f t="array" aca="1" ref="AI467" ca="1">IF(AI$2="","",IFERROR(IF(FIND(AI$2,$C467)&gt;=1,INDIRECT($B467&amp;"!"&amp;"AG"&amp;$A467),0),""))</f>
        <v/>
      </c>
      <c r="AJ467" s="253" t="str">
        <f t="array" aca="1" ref="AJ467" ca="1">IF(AJ$2="","",IFERROR(IF(FIND(AJ$2,$C467)&gt;=1,INDIRECT($B467&amp;"!"&amp;"AG"&amp;$A467),0),""))</f>
        <v/>
      </c>
      <c r="AK467" s="253" t="str">
        <f t="array" aca="1" ref="AK467" ca="1">IF(AK$2="","",IFERROR(IF(FIND(AK$2,$C467)&gt;=1,INDIRECT($B467&amp;"!"&amp;"AG"&amp;$A467),0),""))</f>
        <v/>
      </c>
      <c r="AL467" s="253" t="str">
        <f t="array" aca="1" ref="AL467" ca="1">IF(AL$2="","",IFERROR(IF(FIND(AL$2,$C467)&gt;=1,INDIRECT($B467&amp;"!"&amp;"AG"&amp;$A467),0),""))</f>
        <v/>
      </c>
      <c r="AM467" s="253" t="str">
        <f t="array" aca="1" ref="AM467" ca="1">IF(AM$2="","",IFERROR(IF(FIND(AM$2,$C467)&gt;=1,INDIRECT($B467&amp;"!"&amp;"AG"&amp;$A467),0),""))</f>
        <v/>
      </c>
      <c r="AN467" s="253" t="str">
        <f t="array" aca="1" ref="AN467" ca="1">IF(AN$2="","",IFERROR(IF(FIND(AN$2,$C467)&gt;=1,INDIRECT($B467&amp;"!"&amp;"AG"&amp;$A467),0),""))</f>
        <v/>
      </c>
      <c r="AO467" s="253" t="str">
        <f t="array" aca="1" ref="AO467" ca="1">IF(AO$2="","",IFERROR(IF(FIND(AO$2,$C467)&gt;=1,INDIRECT($B467&amp;"!"&amp;"AG"&amp;$A467),0),""))</f>
        <v/>
      </c>
      <c r="AP467" s="253" t="str">
        <f t="array" aca="1" ref="AP467" ca="1">IF(AP$2="","",IFERROR(IF(FIND(AP$2,$C467)&gt;=1,INDIRECT($B467&amp;"!"&amp;"AG"&amp;$A467),0),""))</f>
        <v/>
      </c>
      <c r="AQ467" s="253" t="str">
        <f t="array" aca="1" ref="AQ467" ca="1">IF(AQ$2="","",IFERROR(IF(FIND(AQ$2,$C467)&gt;=1,INDIRECT($B467&amp;"!"&amp;"AG"&amp;$A467),0),""))</f>
        <v/>
      </c>
      <c r="AR467" s="253" t="str">
        <f t="array" aca="1" ref="AR467" ca="1">IF(AR$2="","",IFERROR(IF(FIND(AR$2,$C467)&gt;=1,INDIRECT($B467&amp;"!"&amp;"AG"&amp;$A467),0),""))</f>
        <v/>
      </c>
      <c r="AS467" s="253" t="str">
        <f t="array" aca="1" ref="AS467" ca="1">IF(AS$2="","",IFERROR(IF(FIND(AS$2,$C467)&gt;=1,INDIRECT($B467&amp;"!"&amp;"AG"&amp;$A467),0),""))</f>
        <v/>
      </c>
      <c r="AU467" s="254" t="str">
        <f t="array" aca="1" ref="AU467" ca="1">IFERROR(INDIRECT(B467&amp;"!"&amp;"A"&amp;A467),"")</f>
        <v/>
      </c>
      <c r="AV467" s="2" t="str">
        <f t="shared" ca="1" si="385"/>
        <v/>
      </c>
      <c r="AW467" s="253" t="str">
        <f t="array" aca="1" ref="AW467" ca="1">IF(AW$2="","",IFERROR(IF(FIND(AW$2,$C467)&gt;=1,IF(INDIRECT($B467&amp;"!"&amp;"AH"&amp;$A467)="","",INDIRECT($B467&amp;"!"&amp;"AH"&amp;$A467)),0),""))</f>
        <v/>
      </c>
      <c r="AX467" s="253" t="str">
        <f t="array" aca="1" ref="AX467" ca="1">IF(AX$2="","",IFERROR(IF(FIND(AX$2,$C467)&gt;=1,IF(INDIRECT($B467&amp;"!"&amp;"AH"&amp;$A467)="","",INDIRECT($B467&amp;"!"&amp;"AH"&amp;$A467)),0),""))</f>
        <v/>
      </c>
      <c r="AY467" s="253" t="str">
        <f t="array" aca="1" ref="AY467" ca="1">IF(AY$2="","",IFERROR(IF(FIND(AY$2,$C467)&gt;=1,IF(INDIRECT($B467&amp;"!"&amp;"AH"&amp;$A467)="","",INDIRECT($B467&amp;"!"&amp;"AH"&amp;$A467)),0),""))</f>
        <v/>
      </c>
      <c r="AZ467" s="253" t="str">
        <f t="array" aca="1" ref="AZ467" ca="1">IF(AZ$2="","",IFERROR(IF(FIND(AZ$2,$C467)&gt;=1,IF(INDIRECT($B467&amp;"!"&amp;"AH"&amp;$A467)="","",INDIRECT($B467&amp;"!"&amp;"AH"&amp;$A467)),0),""))</f>
        <v/>
      </c>
      <c r="BA467" s="253" t="str">
        <f t="array" aca="1" ref="BA467" ca="1">IF(BA$2="","",IFERROR(IF(FIND(BA$2,$C467)&gt;=1,IF(INDIRECT($B467&amp;"!"&amp;"AH"&amp;$A467)="","",INDIRECT($B467&amp;"!"&amp;"AH"&amp;$A467)),0),""))</f>
        <v/>
      </c>
      <c r="BB467" s="253" t="str">
        <f t="array" aca="1" ref="BB467" ca="1">IF(BB$2="","",IFERROR(IF(FIND(BB$2,$C467)&gt;=1,IF(INDIRECT($B467&amp;"!"&amp;"AH"&amp;$A467)="","",INDIRECT($B467&amp;"!"&amp;"AH"&amp;$A467)),0),""))</f>
        <v/>
      </c>
      <c r="BC467" s="253" t="str">
        <f t="array" aca="1" ref="BC467" ca="1">IF(BC$2="","",IFERROR(IF(FIND(BC$2,$C467)&gt;=1,IF(INDIRECT($B467&amp;"!"&amp;"AH"&amp;$A467)="","",INDIRECT($B467&amp;"!"&amp;"AH"&amp;$A467)),0),""))</f>
        <v/>
      </c>
      <c r="BD467" s="253" t="str">
        <f t="array" aca="1" ref="BD467" ca="1">IF(BD$2="","",IFERROR(IF(FIND(BD$2,$C467)&gt;=1,IF(INDIRECT($B467&amp;"!"&amp;"AH"&amp;$A467)="","",INDIRECT($B467&amp;"!"&amp;"AH"&amp;$A467)),0),""))</f>
        <v/>
      </c>
      <c r="BE467" s="253" t="str">
        <f t="array" aca="1" ref="BE467" ca="1">IF(BE$2="","",IFERROR(IF(FIND(BE$2,$C467)&gt;=1,IF(INDIRECT($B467&amp;"!"&amp;"AH"&amp;$A467)="","",INDIRECT($B467&amp;"!"&amp;"AH"&amp;$A467)),0),""))</f>
        <v/>
      </c>
      <c r="BF467" s="253" t="str">
        <f t="array" aca="1" ref="BF467" ca="1">IF(BF$2="","",IFERROR(IF(FIND(BF$2,$C467)&gt;=1,IF(INDIRECT($B467&amp;"!"&amp;"AH"&amp;$A467)="","",INDIRECT($B467&amp;"!"&amp;"AH"&amp;$A467)),0),""))</f>
        <v/>
      </c>
      <c r="BG467" s="253" t="str">
        <f t="array" aca="1" ref="BG467" ca="1">IF(BG$2="","",IFERROR(IF(FIND(BG$2,$C467)&gt;=1,IF(INDIRECT($B467&amp;"!"&amp;"AH"&amp;$A467)="","",INDIRECT($B467&amp;"!"&amp;"AH"&amp;$A467)),0),""))</f>
        <v/>
      </c>
      <c r="BH467" s="253" t="str">
        <f t="array" aca="1" ref="BH467" ca="1">IF(BH$2="","",IFERROR(IF(FIND(BH$2,$C467)&gt;=1,IF(INDIRECT($B467&amp;"!"&amp;"AH"&amp;$A467)="","",INDIRECT($B467&amp;"!"&amp;"AH"&amp;$A467)),0),""))</f>
        <v/>
      </c>
      <c r="BI467" s="253" t="str">
        <f t="array" aca="1" ref="BI467" ca="1">IF(BI$2="","",IFERROR(IF(FIND(BI$2,$C467)&gt;=1,IF(INDIRECT($B467&amp;"!"&amp;"AH"&amp;$A467)="","",INDIRECT($B467&amp;"!"&amp;"AH"&amp;$A467)),0),""))</f>
        <v/>
      </c>
      <c r="BJ467" s="253" t="str">
        <f t="array" aca="1" ref="BJ467" ca="1">IF(BJ$2="","",IFERROR(IF(FIND(BJ$2,$C467)&gt;=1,IF(INDIRECT($B467&amp;"!"&amp;"AH"&amp;$A467)="","",INDIRECT($B467&amp;"!"&amp;"AH"&amp;$A467)),0),""))</f>
        <v/>
      </c>
      <c r="BK467" s="253" t="str">
        <f t="array" aca="1" ref="BK467" ca="1">IF(BK$2="","",IFERROR(IF(FIND(BK$2,$C467)&gt;=1,IF(INDIRECT($B467&amp;"!"&amp;"AH"&amp;$A467)="","",INDIRECT($B467&amp;"!"&amp;"AH"&amp;$A467)),0),""))</f>
        <v/>
      </c>
      <c r="BL467" s="253" t="str">
        <f t="array" aca="1" ref="BL467" ca="1">IF(BL$2="","",IFERROR(IF(FIND(BL$2,$C467)&gt;=1,IF(INDIRECT($B467&amp;"!"&amp;"AH"&amp;$A467)="","",INDIRECT($B467&amp;"!"&amp;"AH"&amp;$A467)),0),""))</f>
        <v/>
      </c>
      <c r="BM467" s="253" t="str">
        <f t="array" aca="1" ref="BM467" ca="1">IF(BM$2="","",IFERROR(IF(FIND(BM$2,$C467)&gt;=1,IF(INDIRECT($B467&amp;"!"&amp;"AH"&amp;$A467)="","",INDIRECT($B467&amp;"!"&amp;"AH"&amp;$A467)),0),""))</f>
        <v/>
      </c>
      <c r="BN467" s="253" t="str">
        <f t="array" aca="1" ref="BN467" ca="1">IF(BN$2="","",IFERROR(IF(FIND(BN$2,$C467)&gt;=1,IF(INDIRECT($B467&amp;"!"&amp;"AH"&amp;$A467)="","",INDIRECT($B467&amp;"!"&amp;"AH"&amp;$A467)),0),""))</f>
        <v/>
      </c>
      <c r="BO467" s="253" t="str">
        <f t="array" aca="1" ref="BO467" ca="1">IF(BO$2="","",IFERROR(IF(FIND(BO$2,$C467)&gt;=1,IF(INDIRECT($B467&amp;"!"&amp;"AH"&amp;$A467)="","",INDIRECT($B467&amp;"!"&amp;"AH"&amp;$A467)),0),""))</f>
        <v/>
      </c>
      <c r="BP467" s="253" t="str">
        <f t="array" aca="1" ref="BP467" ca="1">IF(BP$2="","",IFERROR(IF(FIND(BP$2,$C467)&gt;=1,IF(INDIRECT($B467&amp;"!"&amp;"AH"&amp;$A467)="","",INDIRECT($B467&amp;"!"&amp;"AH"&amp;$A467)),0),""))</f>
        <v/>
      </c>
      <c r="BQ467" s="253" t="str">
        <f t="array" aca="1" ref="BQ467" ca="1">IF(BQ$2="","",IFERROR(IF(FIND(BQ$2,$C467)&gt;=1,IF(INDIRECT($B467&amp;"!"&amp;"AH"&amp;$A467)="","",INDIRECT($B467&amp;"!"&amp;"AH"&amp;$A467)),0),""))</f>
        <v/>
      </c>
      <c r="BR467" s="253" t="str">
        <f t="array" aca="1" ref="BR467" ca="1">IF(BR$2="","",IFERROR(IF(FIND(BR$2,$C467)&gt;=1,IF(INDIRECT($B467&amp;"!"&amp;"AH"&amp;$A467)="","",INDIRECT($B467&amp;"!"&amp;"AH"&amp;$A467)),0),""))</f>
        <v/>
      </c>
      <c r="BS467" s="253" t="str">
        <f t="array" aca="1" ref="BS467" ca="1">IF(BS$2="","",IFERROR(IF(FIND(BS$2,$C467)&gt;=1,IF(INDIRECT($B467&amp;"!"&amp;"AH"&amp;$A467)="","",INDIRECT($B467&amp;"!"&amp;"AH"&amp;$A467)),0),""))</f>
        <v/>
      </c>
      <c r="BT467" s="253" t="str">
        <f t="array" aca="1" ref="BT467" ca="1">IF(BT$2="","",IFERROR(IF(FIND(BT$2,$C467)&gt;=1,IF(INDIRECT($B467&amp;"!"&amp;"AH"&amp;$A467)="","",INDIRECT($B467&amp;"!"&amp;"AH"&amp;$A467)),0),""))</f>
        <v/>
      </c>
      <c r="BU467" s="253" t="str">
        <f t="array" aca="1" ref="BU467" ca="1">IF(BU$2="","",IFERROR(IF(FIND(BU$2,$C467)&gt;=1,IF(INDIRECT($B467&amp;"!"&amp;"AH"&amp;$A467)="","",INDIRECT($B467&amp;"!"&amp;"AH"&amp;$A467)),0),""))</f>
        <v/>
      </c>
      <c r="BV467" s="253" t="str">
        <f t="array" aca="1" ref="BV467" ca="1">IF(BV$2="","",IFERROR(IF(FIND(BV$2,$C467)&gt;=1,IF(INDIRECT($B467&amp;"!"&amp;"AH"&amp;$A467)="","",INDIRECT($B467&amp;"!"&amp;"AH"&amp;$A467)),0),""))</f>
        <v/>
      </c>
      <c r="BW467" s="253" t="str">
        <f t="array" aca="1" ref="BW467" ca="1">IF(BW$2="","",IFERROR(IF(FIND(BW$2,$C467)&gt;=1,IF(INDIRECT($B467&amp;"!"&amp;"AH"&amp;$A467)="","",INDIRECT($B467&amp;"!"&amp;"AH"&amp;$A467)),0),""))</f>
        <v/>
      </c>
      <c r="BX467" s="253" t="str">
        <f t="array" aca="1" ref="BX467" ca="1">IF(BX$2="","",IFERROR(IF(FIND(BX$2,$C467)&gt;=1,IF(INDIRECT($B467&amp;"!"&amp;"AH"&amp;$A467)="","",INDIRECT($B467&amp;"!"&amp;"AH"&amp;$A467)),0),""))</f>
        <v/>
      </c>
      <c r="BY467" s="253" t="str">
        <f t="array" aca="1" ref="BY467" ca="1">IF(BY$2="","",IFERROR(IF(FIND(BY$2,$C467)&gt;=1,IF(INDIRECT($B467&amp;"!"&amp;"AH"&amp;$A467)="","",INDIRECT($B467&amp;"!"&amp;"AH"&amp;$A467)),0),""))</f>
        <v/>
      </c>
      <c r="BZ467" s="253" t="str">
        <f t="array" aca="1" ref="BZ467" ca="1">IF(BZ$2="","",IFERROR(IF(FIND(BZ$2,$C467)&gt;=1,IF(INDIRECT($B467&amp;"!"&amp;"AH"&amp;$A467)="","",INDIRECT($B467&amp;"!"&amp;"AH"&amp;$A467)),0),""))</f>
        <v/>
      </c>
      <c r="CA467" s="253" t="str">
        <f t="array" aca="1" ref="CA467" ca="1">IF(CA$2="","",IFERROR(IF(FIND(CA$2,$C467)&gt;=1,IF(INDIRECT($B467&amp;"!"&amp;"AH"&amp;$A467)="","",INDIRECT($B467&amp;"!"&amp;"AH"&amp;$A467)),0),""))</f>
        <v/>
      </c>
      <c r="CB467" s="253" t="str">
        <f t="array" aca="1" ref="CB467" ca="1">IF(CB$2="","",IFERROR(IF(FIND(CB$2,$C467)&gt;=1,IF(INDIRECT($B467&amp;"!"&amp;"AH"&amp;$A467)="","",INDIRECT($B467&amp;"!"&amp;"AH"&amp;$A467)),0),""))</f>
        <v/>
      </c>
      <c r="CC467" s="253" t="str">
        <f t="array" aca="1" ref="CC467" ca="1">IF(CC$2="","",IFERROR(IF(FIND(CC$2,$C467)&gt;=1,IF(INDIRECT($B467&amp;"!"&amp;"AH"&amp;$A467)="","",INDIRECT($B467&amp;"!"&amp;"AH"&amp;$A467)),0),""))</f>
        <v/>
      </c>
      <c r="CD467" s="253" t="str">
        <f t="array" aca="1" ref="CD467" ca="1">IF(CD$2="","",IFERROR(IF(FIND(CD$2,$C467)&gt;=1,IF(INDIRECT($B467&amp;"!"&amp;"AH"&amp;$A467)="","",INDIRECT($B467&amp;"!"&amp;"AH"&amp;$A467)),0),""))</f>
        <v/>
      </c>
      <c r="CE467" s="253" t="str">
        <f t="array" aca="1" ref="CE467" ca="1">IF(CE$2="","",IFERROR(IF(FIND(CE$2,$C467)&gt;=1,IF(INDIRECT($B467&amp;"!"&amp;"AH"&amp;$A467)="","",INDIRECT($B467&amp;"!"&amp;"AH"&amp;$A467)),0),""))</f>
        <v/>
      </c>
      <c r="CF467" s="253" t="str">
        <f t="array" aca="1" ref="CF467" ca="1">IF(CF$2="","",IFERROR(IF(FIND(CF$2,$C467)&gt;=1,IF(INDIRECT($B467&amp;"!"&amp;"AH"&amp;$A467)="","",INDIRECT($B467&amp;"!"&amp;"AH"&amp;$A467)),0),""))</f>
        <v/>
      </c>
      <c r="CG467" s="253" t="str">
        <f t="array" aca="1" ref="CG467" ca="1">IF(CG$2="","",IFERROR(IF(FIND(CG$2,$C467)&gt;=1,IF(INDIRECT($B467&amp;"!"&amp;"AH"&amp;$A467)="","",INDIRECT($B467&amp;"!"&amp;"AH"&amp;$A467)),0),""))</f>
        <v/>
      </c>
      <c r="CH467" s="253" t="str">
        <f t="array" aca="1" ref="CH467" ca="1">IF(CH$2="","",IFERROR(IF(FIND(CH$2,$C467)&gt;=1,IF(INDIRECT($B467&amp;"!"&amp;"AH"&amp;$A467)="","",INDIRECT($B467&amp;"!"&amp;"AH"&amp;$A467)),0),""))</f>
        <v/>
      </c>
      <c r="CI467" s="253" t="str">
        <f t="array" aca="1" ref="CI467" ca="1">IF(CI$2="","",IFERROR(IF(FIND(CI$2,$C467)&gt;=1,IF(INDIRECT($B467&amp;"!"&amp;"AH"&amp;$A467)="","",INDIRECT($B467&amp;"!"&amp;"AH"&amp;$A467)),0),""))</f>
        <v/>
      </c>
      <c r="CJ467" s="253" t="str">
        <f t="array" aca="1" ref="CJ467" ca="1">IF(CJ$2="","",IFERROR(IF(FIND(CJ$2,$C467)&gt;=1,IF(INDIRECT($B467&amp;"!"&amp;"AH"&amp;$A467)="","",INDIRECT($B467&amp;"!"&amp;"AH"&amp;$A467)),0),""))</f>
        <v/>
      </c>
      <c r="CK467" s="253" t="str">
        <f t="array" aca="1" ref="CK467" ca="1">IF(CK$2="","",IFERROR(IF(FIND(CK$2,$C467)&gt;=1,IF(INDIRECT($B467&amp;"!"&amp;"AH"&amp;$A467)="","",INDIRECT($B467&amp;"!"&amp;"AH"&amp;$A467)),0),""))</f>
        <v/>
      </c>
      <c r="CL467" s="253" t="str">
        <f t="array" aca="1" ref="CL467" ca="1">IF(CL$2="","",IFERROR(IF(FIND(CL$2,$C467)&gt;=1,IF(INDIRECT($B467&amp;"!"&amp;"AH"&amp;$A467)="","",INDIRECT($B467&amp;"!"&amp;"AH"&amp;$A467)),0),""))</f>
        <v/>
      </c>
      <c r="CO467" s="2" t="str">
        <f t="shared" ca="1" si="387"/>
        <v/>
      </c>
      <c r="CP467" s="253" t="str">
        <f t="array" aca="1" ref="CP467" ca="1">IF(CP$2="","",IFERROR(IF(FIND(CP$2,$C467)&gt;=1,INDIRECT($B467&amp;"!"&amp;"AG"&amp;$A467),0),""))</f>
        <v/>
      </c>
      <c r="CQ467" s="253" t="str">
        <f t="array" aca="1" ref="CQ467" ca="1">IF(CQ$2="","",IFERROR(IF(FIND(CQ$2,$C467)&gt;=1,INDIRECT($B467&amp;"!"&amp;"AG"&amp;$A467),0),""))</f>
        <v/>
      </c>
      <c r="CR467" s="253" t="str">
        <f t="array" aca="1" ref="CR467" ca="1">IF(CR$2="","",IFERROR(IF(FIND(CR$2,$C467)&gt;=1,INDIRECT($B467&amp;"!"&amp;"AG"&amp;$A467),0),""))</f>
        <v/>
      </c>
      <c r="CS467" s="253" t="str">
        <f t="array" aca="1" ref="CS467" ca="1">IF(CS$2="","",IFERROR(IF(FIND(CS$2,$C467)&gt;=1,INDIRECT($B467&amp;"!"&amp;"AG"&amp;$A467),0),""))</f>
        <v/>
      </c>
      <c r="CV467" s="2" t="str">
        <f t="shared" ca="1" si="388"/>
        <v/>
      </c>
      <c r="CW467" s="253" t="str">
        <f t="array" aca="1" ref="CW467" ca="1">IF(CW$2="","",IFERROR(IF(FIND(CW$2,$C467)&gt;=1,IF(INDIRECT($B467&amp;"!"&amp;"AH"&amp;$A467)="","",INDIRECT($B467&amp;"!"&amp;"AH"&amp;$A467)&amp;" "),0),""))</f>
        <v/>
      </c>
      <c r="CX467" s="253" t="str">
        <f t="array" aca="1" ref="CX467" ca="1">IF(CX$2="","",IFERROR(IF(FIND(CX$2,$C467)&gt;=1,IF(INDIRECT($B467&amp;"!"&amp;"AH"&amp;$A467)="","",INDIRECT($B467&amp;"!"&amp;"AH"&amp;$A467)&amp;" "),0),""))</f>
        <v/>
      </c>
      <c r="CY467" s="253" t="str">
        <f t="array" aca="1" ref="CY467" ca="1">IF(CY$2="","",IFERROR(IF(FIND(CY$2,$C467)&gt;=1,IF(INDIRECT($B467&amp;"!"&amp;"AH"&amp;$A467)="","",INDIRECT($B467&amp;"!"&amp;"AH"&amp;$A467)&amp;" "),0),""))</f>
        <v/>
      </c>
      <c r="CZ467" s="253" t="str">
        <f t="array" aca="1" ref="CZ467" ca="1">IF(CZ$2="","",IFERROR(IF(FIND(CZ$2,$C467)&gt;=1,IF(INDIRECT($B467&amp;"!"&amp;"AH"&amp;$A467)="","",INDIRECT($B467&amp;"!"&amp;"AH"&amp;$A467)&amp;" "),0),""))</f>
        <v/>
      </c>
      <c r="DC467" s="2" t="str">
        <f t="shared" ca="1" si="389"/>
        <v/>
      </c>
      <c r="DD467" s="253" t="str" cm="1">
        <f t="array" aca="1" ref="DD467" ca="1">IF(DD$2="","",IFERROR(IF(FIND(DD$2,$C467)&gt;=1,INDIRECT($B467&amp;"!"&amp;"AG"&amp;$A467),0),""))</f>
        <v/>
      </c>
      <c r="DE467" s="253" t="str" cm="1">
        <f t="array" aca="1" ref="DE467" ca="1">IF(DE$2="","",IFERROR(IF(FIND(DE$2,$C467)&gt;=1,INDIRECT($B467&amp;"!"&amp;"AG"&amp;$A467),0),""))</f>
        <v/>
      </c>
      <c r="DF467" s="253" t="str" cm="1">
        <f t="array" aca="1" ref="DF467" ca="1">IF(DF$2="","",IFERROR(IF(FIND(DF$2,$C467)&gt;=1,INDIRECT($B467&amp;"!"&amp;"AG"&amp;$A467),0),""))</f>
        <v/>
      </c>
      <c r="DG467" s="253" t="str" cm="1">
        <f t="array" aca="1" ref="DG467" ca="1">IF(DG$2="","",IFERROR(IF(FIND(DG$2,$C467)&gt;=1,INDIRECT($B467&amp;"!"&amp;"AG"&amp;$A467),0),""))</f>
        <v/>
      </c>
      <c r="DH467" s="253" t="str" cm="1">
        <f t="array" aca="1" ref="DH467" ca="1">IF(DH$2="","",IFERROR(IF(FIND(DH$2,$C467)&gt;=1,INDIRECT($B467&amp;"!"&amp;"AG"&amp;$A467),0),""))</f>
        <v/>
      </c>
      <c r="DI467" s="253" t="str" cm="1">
        <f t="array" aca="1" ref="DI467" ca="1">IF(DI$2="","",IFERROR(IF(FIND(DI$2,$C467)&gt;=1,INDIRECT($B467&amp;"!"&amp;"AG"&amp;$A467),0),""))</f>
        <v/>
      </c>
      <c r="DJ467" s="253" t="str" cm="1">
        <f t="array" aca="1" ref="DJ467" ca="1">IF(DJ$2="","",IFERROR(IF(FIND(DJ$2,$C467)&gt;=1,INDIRECT($B467&amp;"!"&amp;"AG"&amp;$A467),0),""))</f>
        <v/>
      </c>
      <c r="DK467" s="253" t="str" cm="1">
        <f t="array" aca="1" ref="DK467" ca="1">IF(DK$2="","",IFERROR(IF(FIND(DK$2,$C467)&gt;=1,INDIRECT($B467&amp;"!"&amp;"AG"&amp;$A467),0),""))</f>
        <v/>
      </c>
      <c r="DL467" s="253" t="str" cm="1">
        <f t="array" aca="1" ref="DL467" ca="1">IF(DL$2="","",IFERROR(IF(FIND(DL$2,$C467)&gt;=1,INDIRECT($B467&amp;"!"&amp;"AG"&amp;$A467),0),""))</f>
        <v/>
      </c>
      <c r="DM467" s="253" t="str" cm="1">
        <f t="array" aca="1" ref="DM467" ca="1">IF(DM$2="","",IFERROR(IF(FIND(DM$2,$C467)&gt;=1,INDIRECT($B467&amp;"!"&amp;"AG"&amp;$A467),0),""))</f>
        <v/>
      </c>
      <c r="DN467" s="253" t="str" cm="1">
        <f t="array" aca="1" ref="DN467" ca="1">IF(DN$2="","",IFERROR(IF(FIND(DN$2,$C467)&gt;=1,INDIRECT($B467&amp;"!"&amp;"AG"&amp;$A467),0),""))</f>
        <v/>
      </c>
      <c r="DO467" s="253" t="str" cm="1">
        <f t="array" aca="1" ref="DO467" ca="1">IF(DO$2="","",IFERROR(IF(FIND(DO$2,$C467)&gt;=1,INDIRECT($B467&amp;"!"&amp;"AG"&amp;$A467),0),""))</f>
        <v/>
      </c>
      <c r="DP467" s="253" t="str" cm="1">
        <f t="array" aca="1" ref="DP467" ca="1">IF(DP$2="","",IFERROR(IF(FIND(DP$2,$C467)&gt;=1,INDIRECT($B467&amp;"!"&amp;"AG"&amp;$A467),0),""))</f>
        <v/>
      </c>
      <c r="DQ467" s="253" t="str" cm="1">
        <f t="array" aca="1" ref="DQ467" ca="1">IF(DQ$2="","",IFERROR(IF(FIND(DQ$2,$C467)&gt;=1,INDIRECT($B467&amp;"!"&amp;"AG"&amp;$A467),0),""))</f>
        <v/>
      </c>
      <c r="DR467" s="253" t="str" cm="1">
        <f t="array" aca="1" ref="DR467" ca="1">IF(DR$2="","",IFERROR(IF(FIND(DR$2,$C467)&gt;=1,INDIRECT($B467&amp;"!"&amp;"AG"&amp;$A467),0),""))</f>
        <v/>
      </c>
      <c r="DS467" s="253" t="str" cm="1">
        <f t="array" aca="1" ref="DS467" ca="1">IF(DS$2="","",IFERROR(IF(FIND(DS$2,$C467)&gt;=1,INDIRECT($B467&amp;"!"&amp;"AG"&amp;$A467),0),""))</f>
        <v/>
      </c>
      <c r="DT467" s="253" t="str" cm="1">
        <f t="array" aca="1" ref="DT467" ca="1">IF(DT$2="","",IFERROR(IF(FIND(DT$2,$C467)&gt;=1,INDIRECT($B467&amp;"!"&amp;"AG"&amp;$A467),0),""))</f>
        <v/>
      </c>
      <c r="DU467" s="253" t="str" cm="1">
        <f t="array" aca="1" ref="DU467" ca="1">IF(DU$2="","",IFERROR(IF(FIND(DU$2,$C467)&gt;=1,INDIRECT($B467&amp;"!"&amp;"AG"&amp;$A467),0),""))</f>
        <v/>
      </c>
      <c r="DV467" s="253" t="str" cm="1">
        <f t="array" aca="1" ref="DV467" ca="1">IF(DV$2="","",IFERROR(IF(FIND(DV$2,$C467)&gt;=1,INDIRECT($B467&amp;"!"&amp;"AG"&amp;$A467),0),""))</f>
        <v/>
      </c>
      <c r="DW467" s="253" t="str" cm="1">
        <f t="array" aca="1" ref="DW467" ca="1">IF(DW$2="","",IFERROR(IF(FIND(DW$2,$C467)&gt;=1,INDIRECT($B467&amp;"!"&amp;"AG"&amp;$A467),0),""))</f>
        <v/>
      </c>
      <c r="DX467" s="253" t="str" cm="1">
        <f t="array" aca="1" ref="DX467" ca="1">IF(DX$2="","",IFERROR(IF(FIND(DX$2,$C467)&gt;=1,INDIRECT($B467&amp;"!"&amp;"AG"&amp;$A467),0),""))</f>
        <v/>
      </c>
      <c r="DY467" s="253" t="str" cm="1">
        <f t="array" aca="1" ref="DY467" ca="1">IF(DY$2="","",IFERROR(IF(FIND(DY$2,$C467)&gt;=1,INDIRECT($B467&amp;"!"&amp;"AG"&amp;$A467),0),""))</f>
        <v/>
      </c>
      <c r="DZ467" s="253" t="str" cm="1">
        <f t="array" aca="1" ref="DZ467" ca="1">IF(DZ$2="","",IFERROR(IF(FIND(DZ$2,$C467)&gt;=1,INDIRECT($B467&amp;"!"&amp;"AG"&amp;$A467),0),""))</f>
        <v/>
      </c>
      <c r="EA467" s="253" t="str" cm="1">
        <f t="array" aca="1" ref="EA467" ca="1">IF(EA$2="","",IFERROR(IF(FIND(EA$2,$C467)&gt;=1,INDIRECT($B467&amp;"!"&amp;"AG"&amp;$A467),0),""))</f>
        <v/>
      </c>
      <c r="EB467" s="253" t="str" cm="1">
        <f t="array" aca="1" ref="EB467" ca="1">IF(EB$2="","",IFERROR(IF(FIND(EB$2,$C467)&gt;=1,INDIRECT($B467&amp;"!"&amp;"AG"&amp;$A467),0),""))</f>
        <v/>
      </c>
      <c r="EC467" s="253" t="str" cm="1">
        <f t="array" aca="1" ref="EC467" ca="1">IF(EC$2="","",IFERROR(IF(FIND(EC$2,$C467)&gt;=1,INDIRECT($B467&amp;"!"&amp;"AG"&amp;$A467),0),""))</f>
        <v/>
      </c>
      <c r="ED467" s="253" t="str" cm="1">
        <f t="array" aca="1" ref="ED467" ca="1">IF(ED$2="","",IFERROR(IF(FIND(ED$2,$C467)&gt;=1,INDIRECT($B467&amp;"!"&amp;"AG"&amp;$A467),0),""))</f>
        <v/>
      </c>
      <c r="EE467" s="253" t="str" cm="1">
        <f t="array" aca="1" ref="EE467" ca="1">IF(EE$2="","",IFERROR(IF(FIND(EE$2,$C467)&gt;=1,INDIRECT($B467&amp;"!"&amp;"AG"&amp;$A467),0),""))</f>
        <v/>
      </c>
      <c r="EF467" s="253" t="str" cm="1">
        <f t="array" aca="1" ref="EF467" ca="1">IF(EF$2="","",IFERROR(IF(FIND(EF$2,$C467)&gt;=1,INDIRECT($B467&amp;"!"&amp;"AG"&amp;$A467),0),""))</f>
        <v/>
      </c>
      <c r="EG467" s="253" t="str" cm="1">
        <f t="array" aca="1" ref="EG467" ca="1">IF(EG$2="","",IFERROR(IF(FIND(EG$2,$C467)&gt;=1,INDIRECT($B467&amp;"!"&amp;"AG"&amp;$A467),0),""))</f>
        <v/>
      </c>
      <c r="EH467" s="253" t="str" cm="1">
        <f t="array" aca="1" ref="EH467" ca="1">IF(EH$2="","",IFERROR(IF(FIND(EH$2,$C467)&gt;=1,INDIRECT($B467&amp;"!"&amp;"AG"&amp;$A467),0),""))</f>
        <v/>
      </c>
      <c r="EI467" s="253" t="str" cm="1">
        <f t="array" aca="1" ref="EI467" ca="1">IF(EI$2="","",IFERROR(IF(FIND(EI$2,$C467)&gt;=1,INDIRECT($B467&amp;"!"&amp;"AG"&amp;$A467),0),""))</f>
        <v/>
      </c>
      <c r="EJ467" s="253" t="str" cm="1">
        <f t="array" aca="1" ref="EJ467" ca="1">IF(EJ$2="","",IFERROR(IF(FIND(EJ$2,$C467)&gt;=1,INDIRECT($B467&amp;"!"&amp;"AG"&amp;$A467),0),""))</f>
        <v/>
      </c>
      <c r="EK467" s="253" t="str" cm="1">
        <f t="array" aca="1" ref="EK467" ca="1">IF(EK$2="","",IFERROR(IF(FIND(EK$2,$C467)&gt;=1,INDIRECT($B467&amp;"!"&amp;"AG"&amp;$A467),0),""))</f>
        <v/>
      </c>
      <c r="EL467" s="253" t="str" cm="1">
        <f t="array" aca="1" ref="EL467" ca="1">IF(EL$2="","",IFERROR(IF(FIND(EL$2,$C467)&gt;=1,INDIRECT($B467&amp;"!"&amp;"AG"&amp;$A467),0),""))</f>
        <v/>
      </c>
      <c r="EM467" s="253" t="str" cm="1">
        <f t="array" aca="1" ref="EM467" ca="1">IF(EM$2="","",IFERROR(IF(FIND(EM$2,$C467)&gt;=1,INDIRECT($B467&amp;"!"&amp;"AG"&amp;$A467),0),""))</f>
        <v/>
      </c>
      <c r="EN467" s="253" t="str" cm="1">
        <f t="array" aca="1" ref="EN467" ca="1">IF(EN$2="","",IFERROR(IF(FIND(EN$2,$C467)&gt;=1,INDIRECT($B467&amp;"!"&amp;"AG"&amp;$A467),0),""))</f>
        <v/>
      </c>
      <c r="EO467" s="253" t="str" cm="1">
        <f t="array" aca="1" ref="EO467" ca="1">IF(EO$2="","",IFERROR(IF(FIND(EO$2,$C467)&gt;=1,INDIRECT($B467&amp;"!"&amp;"AG"&amp;$A467),0),""))</f>
        <v/>
      </c>
      <c r="EP467" s="253" t="str" cm="1">
        <f t="array" aca="1" ref="EP467" ca="1">IF(EP$2="","",IFERROR(IF(FIND(EP$2,$C467)&gt;=1,INDIRECT($B467&amp;"!"&amp;"AG"&amp;$A467),0),""))</f>
        <v/>
      </c>
      <c r="EQ467" s="253" t="str" cm="1">
        <f t="array" aca="1" ref="EQ467" ca="1">IF(EQ$2="","",IFERROR(IF(FIND(EQ$2,$C467)&gt;=1,INDIRECT($B467&amp;"!"&amp;"AG"&amp;$A467),0),""))</f>
        <v/>
      </c>
      <c r="ER467" s="253" t="str" cm="1">
        <f t="array" aca="1" ref="ER467" ca="1">IF(ER$2="","",IFERROR(IF(FIND(ER$2,$C467)&gt;=1,INDIRECT($B467&amp;"!"&amp;"AG"&amp;$A467),0),""))</f>
        <v/>
      </c>
      <c r="ES467" s="253" t="str" cm="1">
        <f t="array" aca="1" ref="ES467" ca="1">IF(ES$2="","",IFERROR(IF(FIND(ES$2,$C467)&gt;=1,INDIRECT($B467&amp;"!"&amp;"AG"&amp;$A467),0),""))</f>
        <v/>
      </c>
      <c r="ET467" s="253" t="str" cm="1">
        <f t="array" aca="1" ref="ET467" ca="1">IF(ET$2="","",IFERROR(IF(FIND(ET$2,$C467)&gt;=1,INDIRECT($B467&amp;"!"&amp;"AG"&amp;$A467),0),""))</f>
        <v/>
      </c>
      <c r="EU467" s="253" t="str" cm="1">
        <f t="array" aca="1" ref="EU467" ca="1">IF(EU$2="","",IFERROR(IF(FIND(EU$2,$C467)&gt;=1,INDIRECT($B467&amp;"!"&amp;"AG"&amp;$A467),0),""))</f>
        <v/>
      </c>
      <c r="EV467" s="253" t="str" cm="1">
        <f t="array" aca="1" ref="EV467" ca="1">IF(EV$2="","",IFERROR(IF(FIND(EV$2,$C467)&gt;=1,INDIRECT($B467&amp;"!"&amp;"AG"&amp;$A467),0),""))</f>
        <v/>
      </c>
    </row>
    <row r="468" spans="1:152" x14ac:dyDescent="0.3">
      <c r="A468" s="252">
        <f t="shared" ca="1" si="425"/>
        <v>19</v>
      </c>
      <c r="B468" s="252" t="str">
        <f t="shared" si="426"/>
        <v>Sep_2024</v>
      </c>
      <c r="C468" s="252" t="str">
        <f t="shared" ca="1" si="424"/>
        <v/>
      </c>
      <c r="D468" s="253" t="str">
        <f t="array" aca="1" ref="D468" ca="1">IF(D$2="","",IFERROR(IF(FIND(D$2,$C468)&gt;=1,INDIRECT($B468&amp;"!"&amp;"AG"&amp;$A468),0),""))</f>
        <v/>
      </c>
      <c r="E468" s="253" t="str">
        <f t="array" aca="1" ref="E468" ca="1">IF(E$2="","",IFERROR(IF(FIND(E$2,$C468)&gt;=1,INDIRECT($B468&amp;"!"&amp;"AG"&amp;$A468),0),""))</f>
        <v/>
      </c>
      <c r="F468" s="253" t="str">
        <f t="array" aca="1" ref="F468" ca="1">IF(F$2="","",IFERROR(IF(FIND(F$2,$C468)&gt;=1,INDIRECT($B468&amp;"!"&amp;"AG"&amp;$A468),0),""))</f>
        <v/>
      </c>
      <c r="G468" s="253" t="str">
        <f t="array" aca="1" ref="G468" ca="1">IF(G$2="","",IFERROR(IF(FIND(G$2,$C468)&gt;=1,INDIRECT($B468&amp;"!"&amp;"AG"&amp;$A468),0),""))</f>
        <v/>
      </c>
      <c r="H468" s="253" t="str">
        <f t="array" aca="1" ref="H468" ca="1">IF(H$2="","",IFERROR(IF(FIND(H$2,$C468)&gt;=1,INDIRECT($B468&amp;"!"&amp;"AG"&amp;$A468),0),""))</f>
        <v/>
      </c>
      <c r="I468" s="253" t="str">
        <f t="array" aca="1" ref="I468" ca="1">IF(I$2="","",IFERROR(IF(FIND(I$2,$C468)&gt;=1,INDIRECT($B468&amp;"!"&amp;"AG"&amp;$A468),0),""))</f>
        <v/>
      </c>
      <c r="J468" s="253" t="str">
        <f t="array" aca="1" ref="J468" ca="1">IF(J$2="","",IFERROR(IF(FIND(J$2,$C468)&gt;=1,INDIRECT($B468&amp;"!"&amp;"AG"&amp;$A468),0),""))</f>
        <v/>
      </c>
      <c r="K468" s="253" t="str">
        <f t="array" aca="1" ref="K468" ca="1">IF(K$2="","",IFERROR(IF(FIND(K$2,$C468)&gt;=1,INDIRECT($B468&amp;"!"&amp;"AG"&amp;$A468),0),""))</f>
        <v/>
      </c>
      <c r="L468" s="253" t="str">
        <f t="array" aca="1" ref="L468" ca="1">IF(L$2="","",IFERROR(IF(FIND(L$2,$C468)&gt;=1,INDIRECT($B468&amp;"!"&amp;"AG"&amp;$A468),0),""))</f>
        <v/>
      </c>
      <c r="M468" s="253" t="str">
        <f t="array" aca="1" ref="M468" ca="1">IF(M$2="","",IFERROR(IF(FIND(M$2,$C468)&gt;=1,INDIRECT($B468&amp;"!"&amp;"AG"&amp;$A468),0),""))</f>
        <v/>
      </c>
      <c r="N468" s="253" t="str">
        <f t="array" aca="1" ref="N468" ca="1">IF(N$2="","",IFERROR(IF(FIND(N$2,$C468)&gt;=1,INDIRECT($B468&amp;"!"&amp;"AG"&amp;$A468),0),""))</f>
        <v/>
      </c>
      <c r="O468" s="253" t="str">
        <f t="array" aca="1" ref="O468" ca="1">IF(O$2="","",IFERROR(IF(FIND(O$2,$C468)&gt;=1,INDIRECT($B468&amp;"!"&amp;"AG"&amp;$A468),0),""))</f>
        <v/>
      </c>
      <c r="P468" s="253" t="str">
        <f t="array" aca="1" ref="P468" ca="1">IF(P$2="","",IFERROR(IF(FIND(P$2,$C468)&gt;=1,INDIRECT($B468&amp;"!"&amp;"AG"&amp;$A468),0),""))</f>
        <v/>
      </c>
      <c r="Q468" s="253" t="str">
        <f t="array" aca="1" ref="Q468" ca="1">IF(Q$2="","",IFERROR(IF(FIND(Q$2,$C468)&gt;=1,INDIRECT($B468&amp;"!"&amp;"AG"&amp;$A468),0),""))</f>
        <v/>
      </c>
      <c r="R468" s="253" t="str">
        <f t="array" aca="1" ref="R468" ca="1">IF(R$2="","",IFERROR(IF(FIND(R$2,$C468)&gt;=1,INDIRECT($B468&amp;"!"&amp;"AG"&amp;$A468),0),""))</f>
        <v/>
      </c>
      <c r="S468" s="253" t="str">
        <f t="array" aca="1" ref="S468" ca="1">IF(S$2="","",IFERROR(IF(FIND(S$2,$C468)&gt;=1,INDIRECT($B468&amp;"!"&amp;"AG"&amp;$A468),0),""))</f>
        <v/>
      </c>
      <c r="T468" s="253" t="str">
        <f t="array" aca="1" ref="T468" ca="1">IF(T$2="","",IFERROR(IF(FIND(T$2,$C468)&gt;=1,INDIRECT($B468&amp;"!"&amp;"AG"&amp;$A468),0),""))</f>
        <v/>
      </c>
      <c r="U468" s="253" t="str">
        <f t="array" aca="1" ref="U468" ca="1">IF(U$2="","",IFERROR(IF(FIND(U$2,$C468)&gt;=1,INDIRECT($B468&amp;"!"&amp;"AG"&amp;$A468),0),""))</f>
        <v/>
      </c>
      <c r="V468" s="253" t="str">
        <f t="array" aca="1" ref="V468" ca="1">IF(V$2="","",IFERROR(IF(FIND(V$2,$C468)&gt;=1,INDIRECT($B468&amp;"!"&amp;"AG"&amp;$A468),0),""))</f>
        <v/>
      </c>
      <c r="W468" s="253" t="str">
        <f t="array" aca="1" ref="W468" ca="1">IF(W$2="","",IFERROR(IF(FIND(W$2,$C468)&gt;=1,INDIRECT($B468&amp;"!"&amp;"AG"&amp;$A468),0),""))</f>
        <v/>
      </c>
      <c r="X468" s="253" t="str">
        <f t="array" aca="1" ref="X468" ca="1">IF(X$2="","",IFERROR(IF(FIND(X$2,$C468)&gt;=1,INDIRECT($B468&amp;"!"&amp;"AG"&amp;$A468),0),""))</f>
        <v/>
      </c>
      <c r="Y468" s="253" t="str">
        <f t="array" aca="1" ref="Y468" ca="1">IF(Y$2="","",IFERROR(IF(FIND(Y$2,$C468)&gt;=1,INDIRECT($B468&amp;"!"&amp;"AG"&amp;$A468),0),""))</f>
        <v/>
      </c>
      <c r="Z468" s="253" t="str">
        <f t="array" aca="1" ref="Z468" ca="1">IF(Z$2="","",IFERROR(IF(FIND(Z$2,$C468)&gt;=1,INDIRECT($B468&amp;"!"&amp;"AG"&amp;$A468),0),""))</f>
        <v/>
      </c>
      <c r="AA468" s="253" t="str">
        <f t="array" aca="1" ref="AA468" ca="1">IF(AA$2="","",IFERROR(IF(FIND(AA$2,$C468)&gt;=1,INDIRECT($B468&amp;"!"&amp;"AG"&amp;$A468),0),""))</f>
        <v/>
      </c>
      <c r="AB468" s="253" t="str">
        <f t="array" aca="1" ref="AB468" ca="1">IF(AB$2="","",IFERROR(IF(FIND(AB$2,$C468)&gt;=1,INDIRECT($B468&amp;"!"&amp;"AG"&amp;$A468),0),""))</f>
        <v/>
      </c>
      <c r="AC468" s="253" t="str">
        <f t="array" aca="1" ref="AC468" ca="1">IF(AC$2="","",IFERROR(IF(FIND(AC$2,$C468)&gt;=1,INDIRECT($B468&amp;"!"&amp;"AG"&amp;$A468),0),""))</f>
        <v/>
      </c>
      <c r="AD468" s="253" t="str">
        <f t="array" aca="1" ref="AD468" ca="1">IF(AD$2="","",IFERROR(IF(FIND(AD$2,$C468)&gt;=1,INDIRECT($B468&amp;"!"&amp;"AG"&amp;$A468),0),""))</f>
        <v/>
      </c>
      <c r="AE468" s="253" t="str">
        <f t="array" aca="1" ref="AE468" ca="1">IF(AE$2="","",IFERROR(IF(FIND(AE$2,$C468)&gt;=1,INDIRECT($B468&amp;"!"&amp;"AG"&amp;$A468),0),""))</f>
        <v/>
      </c>
      <c r="AF468" s="253" t="str">
        <f t="array" aca="1" ref="AF468" ca="1">IF(AF$2="","",IFERROR(IF(FIND(AF$2,$C468)&gt;=1,INDIRECT($B468&amp;"!"&amp;"AG"&amp;$A468),0),""))</f>
        <v/>
      </c>
      <c r="AG468" s="253" t="str">
        <f t="array" aca="1" ref="AG468" ca="1">IF(AG$2="","",IFERROR(IF(FIND(AG$2,$C468)&gt;=1,INDIRECT($B468&amp;"!"&amp;"AG"&amp;$A468),0),""))</f>
        <v/>
      </c>
      <c r="AH468" s="253" t="str">
        <f t="array" aca="1" ref="AH468" ca="1">IF(AH$2="","",IFERROR(IF(FIND(AH$2,$C468)&gt;=1,INDIRECT($B468&amp;"!"&amp;"AG"&amp;$A468),0),""))</f>
        <v/>
      </c>
      <c r="AI468" s="253" t="str">
        <f t="array" aca="1" ref="AI468" ca="1">IF(AI$2="","",IFERROR(IF(FIND(AI$2,$C468)&gt;=1,INDIRECT($B468&amp;"!"&amp;"AG"&amp;$A468),0),""))</f>
        <v/>
      </c>
      <c r="AJ468" s="253" t="str">
        <f t="array" aca="1" ref="AJ468" ca="1">IF(AJ$2="","",IFERROR(IF(FIND(AJ$2,$C468)&gt;=1,INDIRECT($B468&amp;"!"&amp;"AG"&amp;$A468),0),""))</f>
        <v/>
      </c>
      <c r="AK468" s="253" t="str">
        <f t="array" aca="1" ref="AK468" ca="1">IF(AK$2="","",IFERROR(IF(FIND(AK$2,$C468)&gt;=1,INDIRECT($B468&amp;"!"&amp;"AG"&amp;$A468),0),""))</f>
        <v/>
      </c>
      <c r="AL468" s="253" t="str">
        <f t="array" aca="1" ref="AL468" ca="1">IF(AL$2="","",IFERROR(IF(FIND(AL$2,$C468)&gt;=1,INDIRECT($B468&amp;"!"&amp;"AG"&amp;$A468),0),""))</f>
        <v/>
      </c>
      <c r="AM468" s="253" t="str">
        <f t="array" aca="1" ref="AM468" ca="1">IF(AM$2="","",IFERROR(IF(FIND(AM$2,$C468)&gt;=1,INDIRECT($B468&amp;"!"&amp;"AG"&amp;$A468),0),""))</f>
        <v/>
      </c>
      <c r="AN468" s="253" t="str">
        <f t="array" aca="1" ref="AN468" ca="1">IF(AN$2="","",IFERROR(IF(FIND(AN$2,$C468)&gt;=1,INDIRECT($B468&amp;"!"&amp;"AG"&amp;$A468),0),""))</f>
        <v/>
      </c>
      <c r="AO468" s="253" t="str">
        <f t="array" aca="1" ref="AO468" ca="1">IF(AO$2="","",IFERROR(IF(FIND(AO$2,$C468)&gt;=1,INDIRECT($B468&amp;"!"&amp;"AG"&amp;$A468),0),""))</f>
        <v/>
      </c>
      <c r="AP468" s="253" t="str">
        <f t="array" aca="1" ref="AP468" ca="1">IF(AP$2="","",IFERROR(IF(FIND(AP$2,$C468)&gt;=1,INDIRECT($B468&amp;"!"&amp;"AG"&amp;$A468),0),""))</f>
        <v/>
      </c>
      <c r="AQ468" s="253" t="str">
        <f t="array" aca="1" ref="AQ468" ca="1">IF(AQ$2="","",IFERROR(IF(FIND(AQ$2,$C468)&gt;=1,INDIRECT($B468&amp;"!"&amp;"AG"&amp;$A468),0),""))</f>
        <v/>
      </c>
      <c r="AR468" s="253" t="str">
        <f t="array" aca="1" ref="AR468" ca="1">IF(AR$2="","",IFERROR(IF(FIND(AR$2,$C468)&gt;=1,INDIRECT($B468&amp;"!"&amp;"AG"&amp;$A468),0),""))</f>
        <v/>
      </c>
      <c r="AS468" s="253" t="str">
        <f t="array" aca="1" ref="AS468" ca="1">IF(AS$2="","",IFERROR(IF(FIND(AS$2,$C468)&gt;=1,INDIRECT($B468&amp;"!"&amp;"AG"&amp;$A468),0),""))</f>
        <v/>
      </c>
      <c r="AU468" s="254" t="str">
        <f t="array" aca="1" ref="AU468" ca="1">IFERROR(INDIRECT(B468&amp;"!"&amp;"A"&amp;A468),"")</f>
        <v/>
      </c>
      <c r="AV468" s="2" t="str">
        <f t="shared" ca="1" si="385"/>
        <v/>
      </c>
      <c r="AW468" s="253" t="str">
        <f t="array" aca="1" ref="AW468" ca="1">IF(AW$2="","",IFERROR(IF(FIND(AW$2,$C468)&gt;=1,IF(INDIRECT($B468&amp;"!"&amp;"AH"&amp;$A468)="","",INDIRECT($B468&amp;"!"&amp;"AH"&amp;$A468)),0),""))</f>
        <v/>
      </c>
      <c r="AX468" s="253" t="str">
        <f t="array" aca="1" ref="AX468" ca="1">IF(AX$2="","",IFERROR(IF(FIND(AX$2,$C468)&gt;=1,IF(INDIRECT($B468&amp;"!"&amp;"AH"&amp;$A468)="","",INDIRECT($B468&amp;"!"&amp;"AH"&amp;$A468)),0),""))</f>
        <v/>
      </c>
      <c r="AY468" s="253" t="str">
        <f t="array" aca="1" ref="AY468" ca="1">IF(AY$2="","",IFERROR(IF(FIND(AY$2,$C468)&gt;=1,IF(INDIRECT($B468&amp;"!"&amp;"AH"&amp;$A468)="","",INDIRECT($B468&amp;"!"&amp;"AH"&amp;$A468)),0),""))</f>
        <v/>
      </c>
      <c r="AZ468" s="253" t="str">
        <f t="array" aca="1" ref="AZ468" ca="1">IF(AZ$2="","",IFERROR(IF(FIND(AZ$2,$C468)&gt;=1,IF(INDIRECT($B468&amp;"!"&amp;"AH"&amp;$A468)="","",INDIRECT($B468&amp;"!"&amp;"AH"&amp;$A468)),0),""))</f>
        <v/>
      </c>
      <c r="BA468" s="253" t="str">
        <f t="array" aca="1" ref="BA468" ca="1">IF(BA$2="","",IFERROR(IF(FIND(BA$2,$C468)&gt;=1,IF(INDIRECT($B468&amp;"!"&amp;"AH"&amp;$A468)="","",INDIRECT($B468&amp;"!"&amp;"AH"&amp;$A468)),0),""))</f>
        <v/>
      </c>
      <c r="BB468" s="253" t="str">
        <f t="array" aca="1" ref="BB468" ca="1">IF(BB$2="","",IFERROR(IF(FIND(BB$2,$C468)&gt;=1,IF(INDIRECT($B468&amp;"!"&amp;"AH"&amp;$A468)="","",INDIRECT($B468&amp;"!"&amp;"AH"&amp;$A468)),0),""))</f>
        <v/>
      </c>
      <c r="BC468" s="253" t="str">
        <f t="array" aca="1" ref="BC468" ca="1">IF(BC$2="","",IFERROR(IF(FIND(BC$2,$C468)&gt;=1,IF(INDIRECT($B468&amp;"!"&amp;"AH"&amp;$A468)="","",INDIRECT($B468&amp;"!"&amp;"AH"&amp;$A468)),0),""))</f>
        <v/>
      </c>
      <c r="BD468" s="253" t="str">
        <f t="array" aca="1" ref="BD468" ca="1">IF(BD$2="","",IFERROR(IF(FIND(BD$2,$C468)&gt;=1,IF(INDIRECT($B468&amp;"!"&amp;"AH"&amp;$A468)="","",INDIRECT($B468&amp;"!"&amp;"AH"&amp;$A468)),0),""))</f>
        <v/>
      </c>
      <c r="BE468" s="253" t="str">
        <f t="array" aca="1" ref="BE468" ca="1">IF(BE$2="","",IFERROR(IF(FIND(BE$2,$C468)&gt;=1,IF(INDIRECT($B468&amp;"!"&amp;"AH"&amp;$A468)="","",INDIRECT($B468&amp;"!"&amp;"AH"&amp;$A468)),0),""))</f>
        <v/>
      </c>
      <c r="BF468" s="253" t="str">
        <f t="array" aca="1" ref="BF468" ca="1">IF(BF$2="","",IFERROR(IF(FIND(BF$2,$C468)&gt;=1,IF(INDIRECT($B468&amp;"!"&amp;"AH"&amp;$A468)="","",INDIRECT($B468&amp;"!"&amp;"AH"&amp;$A468)),0),""))</f>
        <v/>
      </c>
      <c r="BG468" s="253" t="str">
        <f t="array" aca="1" ref="BG468" ca="1">IF(BG$2="","",IFERROR(IF(FIND(BG$2,$C468)&gt;=1,IF(INDIRECT($B468&amp;"!"&amp;"AH"&amp;$A468)="","",INDIRECT($B468&amp;"!"&amp;"AH"&amp;$A468)),0),""))</f>
        <v/>
      </c>
      <c r="BH468" s="253" t="str">
        <f t="array" aca="1" ref="BH468" ca="1">IF(BH$2="","",IFERROR(IF(FIND(BH$2,$C468)&gt;=1,IF(INDIRECT($B468&amp;"!"&amp;"AH"&amp;$A468)="","",INDIRECT($B468&amp;"!"&amp;"AH"&amp;$A468)),0),""))</f>
        <v/>
      </c>
      <c r="BI468" s="253" t="str">
        <f t="array" aca="1" ref="BI468" ca="1">IF(BI$2="","",IFERROR(IF(FIND(BI$2,$C468)&gt;=1,IF(INDIRECT($B468&amp;"!"&amp;"AH"&amp;$A468)="","",INDIRECT($B468&amp;"!"&amp;"AH"&amp;$A468)),0),""))</f>
        <v/>
      </c>
      <c r="BJ468" s="253" t="str">
        <f t="array" aca="1" ref="BJ468" ca="1">IF(BJ$2="","",IFERROR(IF(FIND(BJ$2,$C468)&gt;=1,IF(INDIRECT($B468&amp;"!"&amp;"AH"&amp;$A468)="","",INDIRECT($B468&amp;"!"&amp;"AH"&amp;$A468)),0),""))</f>
        <v/>
      </c>
      <c r="BK468" s="253" t="str">
        <f t="array" aca="1" ref="BK468" ca="1">IF(BK$2="","",IFERROR(IF(FIND(BK$2,$C468)&gt;=1,IF(INDIRECT($B468&amp;"!"&amp;"AH"&amp;$A468)="","",INDIRECT($B468&amp;"!"&amp;"AH"&amp;$A468)),0),""))</f>
        <v/>
      </c>
      <c r="BL468" s="253" t="str">
        <f t="array" aca="1" ref="BL468" ca="1">IF(BL$2="","",IFERROR(IF(FIND(BL$2,$C468)&gt;=1,IF(INDIRECT($B468&amp;"!"&amp;"AH"&amp;$A468)="","",INDIRECT($B468&amp;"!"&amp;"AH"&amp;$A468)),0),""))</f>
        <v/>
      </c>
      <c r="BM468" s="253" t="str">
        <f t="array" aca="1" ref="BM468" ca="1">IF(BM$2="","",IFERROR(IF(FIND(BM$2,$C468)&gt;=1,IF(INDIRECT($B468&amp;"!"&amp;"AH"&amp;$A468)="","",INDIRECT($B468&amp;"!"&amp;"AH"&amp;$A468)),0),""))</f>
        <v/>
      </c>
      <c r="BN468" s="253" t="str">
        <f t="array" aca="1" ref="BN468" ca="1">IF(BN$2="","",IFERROR(IF(FIND(BN$2,$C468)&gt;=1,IF(INDIRECT($B468&amp;"!"&amp;"AH"&amp;$A468)="","",INDIRECT($B468&amp;"!"&amp;"AH"&amp;$A468)),0),""))</f>
        <v/>
      </c>
      <c r="BO468" s="253" t="str">
        <f t="array" aca="1" ref="BO468" ca="1">IF(BO$2="","",IFERROR(IF(FIND(BO$2,$C468)&gt;=1,IF(INDIRECT($B468&amp;"!"&amp;"AH"&amp;$A468)="","",INDIRECT($B468&amp;"!"&amp;"AH"&amp;$A468)),0),""))</f>
        <v/>
      </c>
      <c r="BP468" s="253" t="str">
        <f t="array" aca="1" ref="BP468" ca="1">IF(BP$2="","",IFERROR(IF(FIND(BP$2,$C468)&gt;=1,IF(INDIRECT($B468&amp;"!"&amp;"AH"&amp;$A468)="","",INDIRECT($B468&amp;"!"&amp;"AH"&amp;$A468)),0),""))</f>
        <v/>
      </c>
      <c r="BQ468" s="253" t="str">
        <f t="array" aca="1" ref="BQ468" ca="1">IF(BQ$2="","",IFERROR(IF(FIND(BQ$2,$C468)&gt;=1,IF(INDIRECT($B468&amp;"!"&amp;"AH"&amp;$A468)="","",INDIRECT($B468&amp;"!"&amp;"AH"&amp;$A468)),0),""))</f>
        <v/>
      </c>
      <c r="BR468" s="253" t="str">
        <f t="array" aca="1" ref="BR468" ca="1">IF(BR$2="","",IFERROR(IF(FIND(BR$2,$C468)&gt;=1,IF(INDIRECT($B468&amp;"!"&amp;"AH"&amp;$A468)="","",INDIRECT($B468&amp;"!"&amp;"AH"&amp;$A468)),0),""))</f>
        <v/>
      </c>
      <c r="BS468" s="253" t="str">
        <f t="array" aca="1" ref="BS468" ca="1">IF(BS$2="","",IFERROR(IF(FIND(BS$2,$C468)&gt;=1,IF(INDIRECT($B468&amp;"!"&amp;"AH"&amp;$A468)="","",INDIRECT($B468&amp;"!"&amp;"AH"&amp;$A468)),0),""))</f>
        <v/>
      </c>
      <c r="BT468" s="253" t="str">
        <f t="array" aca="1" ref="BT468" ca="1">IF(BT$2="","",IFERROR(IF(FIND(BT$2,$C468)&gt;=1,IF(INDIRECT($B468&amp;"!"&amp;"AH"&amp;$A468)="","",INDIRECT($B468&amp;"!"&amp;"AH"&amp;$A468)),0),""))</f>
        <v/>
      </c>
      <c r="BU468" s="253" t="str">
        <f t="array" aca="1" ref="BU468" ca="1">IF(BU$2="","",IFERROR(IF(FIND(BU$2,$C468)&gt;=1,IF(INDIRECT($B468&amp;"!"&amp;"AH"&amp;$A468)="","",INDIRECT($B468&amp;"!"&amp;"AH"&amp;$A468)),0),""))</f>
        <v/>
      </c>
      <c r="BV468" s="253" t="str">
        <f t="array" aca="1" ref="BV468" ca="1">IF(BV$2="","",IFERROR(IF(FIND(BV$2,$C468)&gt;=1,IF(INDIRECT($B468&amp;"!"&amp;"AH"&amp;$A468)="","",INDIRECT($B468&amp;"!"&amp;"AH"&amp;$A468)),0),""))</f>
        <v/>
      </c>
      <c r="BW468" s="253" t="str">
        <f t="array" aca="1" ref="BW468" ca="1">IF(BW$2="","",IFERROR(IF(FIND(BW$2,$C468)&gt;=1,IF(INDIRECT($B468&amp;"!"&amp;"AH"&amp;$A468)="","",INDIRECT($B468&amp;"!"&amp;"AH"&amp;$A468)),0),""))</f>
        <v/>
      </c>
      <c r="BX468" s="253" t="str">
        <f t="array" aca="1" ref="BX468" ca="1">IF(BX$2="","",IFERROR(IF(FIND(BX$2,$C468)&gt;=1,IF(INDIRECT($B468&amp;"!"&amp;"AH"&amp;$A468)="","",INDIRECT($B468&amp;"!"&amp;"AH"&amp;$A468)),0),""))</f>
        <v/>
      </c>
      <c r="BY468" s="253" t="str">
        <f t="array" aca="1" ref="BY468" ca="1">IF(BY$2="","",IFERROR(IF(FIND(BY$2,$C468)&gt;=1,IF(INDIRECT($B468&amp;"!"&amp;"AH"&amp;$A468)="","",INDIRECT($B468&amp;"!"&amp;"AH"&amp;$A468)),0),""))</f>
        <v/>
      </c>
      <c r="BZ468" s="253" t="str">
        <f t="array" aca="1" ref="BZ468" ca="1">IF(BZ$2="","",IFERROR(IF(FIND(BZ$2,$C468)&gt;=1,IF(INDIRECT($B468&amp;"!"&amp;"AH"&amp;$A468)="","",INDIRECT($B468&amp;"!"&amp;"AH"&amp;$A468)),0),""))</f>
        <v/>
      </c>
      <c r="CA468" s="253" t="str">
        <f t="array" aca="1" ref="CA468" ca="1">IF(CA$2="","",IFERROR(IF(FIND(CA$2,$C468)&gt;=1,IF(INDIRECT($B468&amp;"!"&amp;"AH"&amp;$A468)="","",INDIRECT($B468&amp;"!"&amp;"AH"&amp;$A468)),0),""))</f>
        <v/>
      </c>
      <c r="CB468" s="253" t="str">
        <f t="array" aca="1" ref="CB468" ca="1">IF(CB$2="","",IFERROR(IF(FIND(CB$2,$C468)&gt;=1,IF(INDIRECT($B468&amp;"!"&amp;"AH"&amp;$A468)="","",INDIRECT($B468&amp;"!"&amp;"AH"&amp;$A468)),0),""))</f>
        <v/>
      </c>
      <c r="CC468" s="253" t="str">
        <f t="array" aca="1" ref="CC468" ca="1">IF(CC$2="","",IFERROR(IF(FIND(CC$2,$C468)&gt;=1,IF(INDIRECT($B468&amp;"!"&amp;"AH"&amp;$A468)="","",INDIRECT($B468&amp;"!"&amp;"AH"&amp;$A468)),0),""))</f>
        <v/>
      </c>
      <c r="CD468" s="253" t="str">
        <f t="array" aca="1" ref="CD468" ca="1">IF(CD$2="","",IFERROR(IF(FIND(CD$2,$C468)&gt;=1,IF(INDIRECT($B468&amp;"!"&amp;"AH"&amp;$A468)="","",INDIRECT($B468&amp;"!"&amp;"AH"&amp;$A468)),0),""))</f>
        <v/>
      </c>
      <c r="CE468" s="253" t="str">
        <f t="array" aca="1" ref="CE468" ca="1">IF(CE$2="","",IFERROR(IF(FIND(CE$2,$C468)&gt;=1,IF(INDIRECT($B468&amp;"!"&amp;"AH"&amp;$A468)="","",INDIRECT($B468&amp;"!"&amp;"AH"&amp;$A468)),0),""))</f>
        <v/>
      </c>
      <c r="CF468" s="253" t="str">
        <f t="array" aca="1" ref="CF468" ca="1">IF(CF$2="","",IFERROR(IF(FIND(CF$2,$C468)&gt;=1,IF(INDIRECT($B468&amp;"!"&amp;"AH"&amp;$A468)="","",INDIRECT($B468&amp;"!"&amp;"AH"&amp;$A468)),0),""))</f>
        <v/>
      </c>
      <c r="CG468" s="253" t="str">
        <f t="array" aca="1" ref="CG468" ca="1">IF(CG$2="","",IFERROR(IF(FIND(CG$2,$C468)&gt;=1,IF(INDIRECT($B468&amp;"!"&amp;"AH"&amp;$A468)="","",INDIRECT($B468&amp;"!"&amp;"AH"&amp;$A468)),0),""))</f>
        <v/>
      </c>
      <c r="CH468" s="253" t="str">
        <f t="array" aca="1" ref="CH468" ca="1">IF(CH$2="","",IFERROR(IF(FIND(CH$2,$C468)&gt;=1,IF(INDIRECT($B468&amp;"!"&amp;"AH"&amp;$A468)="","",INDIRECT($B468&amp;"!"&amp;"AH"&amp;$A468)),0),""))</f>
        <v/>
      </c>
      <c r="CI468" s="253" t="str">
        <f t="array" aca="1" ref="CI468" ca="1">IF(CI$2="","",IFERROR(IF(FIND(CI$2,$C468)&gt;=1,IF(INDIRECT($B468&amp;"!"&amp;"AH"&amp;$A468)="","",INDIRECT($B468&amp;"!"&amp;"AH"&amp;$A468)),0),""))</f>
        <v/>
      </c>
      <c r="CJ468" s="253" t="str">
        <f t="array" aca="1" ref="CJ468" ca="1">IF(CJ$2="","",IFERROR(IF(FIND(CJ$2,$C468)&gt;=1,IF(INDIRECT($B468&amp;"!"&amp;"AH"&amp;$A468)="","",INDIRECT($B468&amp;"!"&amp;"AH"&amp;$A468)),0),""))</f>
        <v/>
      </c>
      <c r="CK468" s="253" t="str">
        <f t="array" aca="1" ref="CK468" ca="1">IF(CK$2="","",IFERROR(IF(FIND(CK$2,$C468)&gt;=1,IF(INDIRECT($B468&amp;"!"&amp;"AH"&amp;$A468)="","",INDIRECT($B468&amp;"!"&amp;"AH"&amp;$A468)),0),""))</f>
        <v/>
      </c>
      <c r="CL468" s="253" t="str">
        <f t="array" aca="1" ref="CL468" ca="1">IF(CL$2="","",IFERROR(IF(FIND(CL$2,$C468)&gt;=1,IF(INDIRECT($B468&amp;"!"&amp;"AH"&amp;$A468)="","",INDIRECT($B468&amp;"!"&amp;"AH"&amp;$A468)),0),""))</f>
        <v/>
      </c>
      <c r="CO468" s="2" t="str">
        <f t="shared" ca="1" si="387"/>
        <v/>
      </c>
      <c r="CP468" s="253" t="str">
        <f t="array" aca="1" ref="CP468" ca="1">IF(CP$2="","",IFERROR(IF(FIND(CP$2,$C468)&gt;=1,INDIRECT($B468&amp;"!"&amp;"AG"&amp;$A468),0),""))</f>
        <v/>
      </c>
      <c r="CQ468" s="253" t="str">
        <f t="array" aca="1" ref="CQ468" ca="1">IF(CQ$2="","",IFERROR(IF(FIND(CQ$2,$C468)&gt;=1,INDIRECT($B468&amp;"!"&amp;"AG"&amp;$A468),0),""))</f>
        <v/>
      </c>
      <c r="CR468" s="253" t="str">
        <f t="array" aca="1" ref="CR468" ca="1">IF(CR$2="","",IFERROR(IF(FIND(CR$2,$C468)&gt;=1,INDIRECT($B468&amp;"!"&amp;"AG"&amp;$A468),0),""))</f>
        <v/>
      </c>
      <c r="CS468" s="253" t="str">
        <f t="array" aca="1" ref="CS468" ca="1">IF(CS$2="","",IFERROR(IF(FIND(CS$2,$C468)&gt;=1,INDIRECT($B468&amp;"!"&amp;"AG"&amp;$A468),0),""))</f>
        <v/>
      </c>
      <c r="CV468" s="2" t="str">
        <f t="shared" ca="1" si="388"/>
        <v/>
      </c>
      <c r="CW468" s="253" t="str">
        <f t="array" aca="1" ref="CW468" ca="1">IF(CW$2="","",IFERROR(IF(FIND(CW$2,$C468)&gt;=1,IF(INDIRECT($B468&amp;"!"&amp;"AH"&amp;$A468)="","",INDIRECT($B468&amp;"!"&amp;"AH"&amp;$A468)&amp;" "),0),""))</f>
        <v/>
      </c>
      <c r="CX468" s="253" t="str">
        <f t="array" aca="1" ref="CX468" ca="1">IF(CX$2="","",IFERROR(IF(FIND(CX$2,$C468)&gt;=1,IF(INDIRECT($B468&amp;"!"&amp;"AH"&amp;$A468)="","",INDIRECT($B468&amp;"!"&amp;"AH"&amp;$A468)&amp;" "),0),""))</f>
        <v/>
      </c>
      <c r="CY468" s="253" t="str">
        <f t="array" aca="1" ref="CY468" ca="1">IF(CY$2="","",IFERROR(IF(FIND(CY$2,$C468)&gt;=1,IF(INDIRECT($B468&amp;"!"&amp;"AH"&amp;$A468)="","",INDIRECT($B468&amp;"!"&amp;"AH"&amp;$A468)&amp;" "),0),""))</f>
        <v/>
      </c>
      <c r="CZ468" s="253" t="str">
        <f t="array" aca="1" ref="CZ468" ca="1">IF(CZ$2="","",IFERROR(IF(FIND(CZ$2,$C468)&gt;=1,IF(INDIRECT($B468&amp;"!"&amp;"AH"&amp;$A468)="","",INDIRECT($B468&amp;"!"&amp;"AH"&amp;$A468)&amp;" "),0),""))</f>
        <v/>
      </c>
      <c r="DC468" s="2" t="str">
        <f t="shared" ca="1" si="389"/>
        <v/>
      </c>
      <c r="DD468" s="253" t="str" cm="1">
        <f t="array" aca="1" ref="DD468" ca="1">IF(DD$2="","",IFERROR(IF(FIND(DD$2,$C468)&gt;=1,INDIRECT($B468&amp;"!"&amp;"AG"&amp;$A468),0),""))</f>
        <v/>
      </c>
      <c r="DE468" s="253" t="str" cm="1">
        <f t="array" aca="1" ref="DE468" ca="1">IF(DE$2="","",IFERROR(IF(FIND(DE$2,$C468)&gt;=1,INDIRECT($B468&amp;"!"&amp;"AG"&amp;$A468),0),""))</f>
        <v/>
      </c>
      <c r="DF468" s="253" t="str" cm="1">
        <f t="array" aca="1" ref="DF468" ca="1">IF(DF$2="","",IFERROR(IF(FIND(DF$2,$C468)&gt;=1,INDIRECT($B468&amp;"!"&amp;"AG"&amp;$A468),0),""))</f>
        <v/>
      </c>
      <c r="DG468" s="253" t="str" cm="1">
        <f t="array" aca="1" ref="DG468" ca="1">IF(DG$2="","",IFERROR(IF(FIND(DG$2,$C468)&gt;=1,INDIRECT($B468&amp;"!"&amp;"AG"&amp;$A468),0),""))</f>
        <v/>
      </c>
      <c r="DH468" s="253" t="str" cm="1">
        <f t="array" aca="1" ref="DH468" ca="1">IF(DH$2="","",IFERROR(IF(FIND(DH$2,$C468)&gt;=1,INDIRECT($B468&amp;"!"&amp;"AG"&amp;$A468),0),""))</f>
        <v/>
      </c>
      <c r="DI468" s="253" t="str" cm="1">
        <f t="array" aca="1" ref="DI468" ca="1">IF(DI$2="","",IFERROR(IF(FIND(DI$2,$C468)&gt;=1,INDIRECT($B468&amp;"!"&amp;"AG"&amp;$A468),0),""))</f>
        <v/>
      </c>
      <c r="DJ468" s="253" t="str" cm="1">
        <f t="array" aca="1" ref="DJ468" ca="1">IF(DJ$2="","",IFERROR(IF(FIND(DJ$2,$C468)&gt;=1,INDIRECT($B468&amp;"!"&amp;"AG"&amp;$A468),0),""))</f>
        <v/>
      </c>
      <c r="DK468" s="253" t="str" cm="1">
        <f t="array" aca="1" ref="DK468" ca="1">IF(DK$2="","",IFERROR(IF(FIND(DK$2,$C468)&gt;=1,INDIRECT($B468&amp;"!"&amp;"AG"&amp;$A468),0),""))</f>
        <v/>
      </c>
      <c r="DL468" s="253" t="str" cm="1">
        <f t="array" aca="1" ref="DL468" ca="1">IF(DL$2="","",IFERROR(IF(FIND(DL$2,$C468)&gt;=1,INDIRECT($B468&amp;"!"&amp;"AG"&amp;$A468),0),""))</f>
        <v/>
      </c>
      <c r="DM468" s="253" t="str" cm="1">
        <f t="array" aca="1" ref="DM468" ca="1">IF(DM$2="","",IFERROR(IF(FIND(DM$2,$C468)&gt;=1,INDIRECT($B468&amp;"!"&amp;"AG"&amp;$A468),0),""))</f>
        <v/>
      </c>
      <c r="DN468" s="253" t="str" cm="1">
        <f t="array" aca="1" ref="DN468" ca="1">IF(DN$2="","",IFERROR(IF(FIND(DN$2,$C468)&gt;=1,INDIRECT($B468&amp;"!"&amp;"AG"&amp;$A468),0),""))</f>
        <v/>
      </c>
      <c r="DO468" s="253" t="str" cm="1">
        <f t="array" aca="1" ref="DO468" ca="1">IF(DO$2="","",IFERROR(IF(FIND(DO$2,$C468)&gt;=1,INDIRECT($B468&amp;"!"&amp;"AG"&amp;$A468),0),""))</f>
        <v/>
      </c>
      <c r="DP468" s="253" t="str" cm="1">
        <f t="array" aca="1" ref="DP468" ca="1">IF(DP$2="","",IFERROR(IF(FIND(DP$2,$C468)&gt;=1,INDIRECT($B468&amp;"!"&amp;"AG"&amp;$A468),0),""))</f>
        <v/>
      </c>
      <c r="DQ468" s="253" t="str" cm="1">
        <f t="array" aca="1" ref="DQ468" ca="1">IF(DQ$2="","",IFERROR(IF(FIND(DQ$2,$C468)&gt;=1,INDIRECT($B468&amp;"!"&amp;"AG"&amp;$A468),0),""))</f>
        <v/>
      </c>
      <c r="DR468" s="253" t="str" cm="1">
        <f t="array" aca="1" ref="DR468" ca="1">IF(DR$2="","",IFERROR(IF(FIND(DR$2,$C468)&gt;=1,INDIRECT($B468&amp;"!"&amp;"AG"&amp;$A468),0),""))</f>
        <v/>
      </c>
      <c r="DS468" s="253" t="str" cm="1">
        <f t="array" aca="1" ref="DS468" ca="1">IF(DS$2="","",IFERROR(IF(FIND(DS$2,$C468)&gt;=1,INDIRECT($B468&amp;"!"&amp;"AG"&amp;$A468),0),""))</f>
        <v/>
      </c>
      <c r="DT468" s="253" t="str" cm="1">
        <f t="array" aca="1" ref="DT468" ca="1">IF(DT$2="","",IFERROR(IF(FIND(DT$2,$C468)&gt;=1,INDIRECT($B468&amp;"!"&amp;"AG"&amp;$A468),0),""))</f>
        <v/>
      </c>
      <c r="DU468" s="253" t="str" cm="1">
        <f t="array" aca="1" ref="DU468" ca="1">IF(DU$2="","",IFERROR(IF(FIND(DU$2,$C468)&gt;=1,INDIRECT($B468&amp;"!"&amp;"AG"&amp;$A468),0),""))</f>
        <v/>
      </c>
      <c r="DV468" s="253" t="str" cm="1">
        <f t="array" aca="1" ref="DV468" ca="1">IF(DV$2="","",IFERROR(IF(FIND(DV$2,$C468)&gt;=1,INDIRECT($B468&amp;"!"&amp;"AG"&amp;$A468),0),""))</f>
        <v/>
      </c>
      <c r="DW468" s="253" t="str" cm="1">
        <f t="array" aca="1" ref="DW468" ca="1">IF(DW$2="","",IFERROR(IF(FIND(DW$2,$C468)&gt;=1,INDIRECT($B468&amp;"!"&amp;"AG"&amp;$A468),0),""))</f>
        <v/>
      </c>
      <c r="DX468" s="253" t="str" cm="1">
        <f t="array" aca="1" ref="DX468" ca="1">IF(DX$2="","",IFERROR(IF(FIND(DX$2,$C468)&gt;=1,INDIRECT($B468&amp;"!"&amp;"AG"&amp;$A468),0),""))</f>
        <v/>
      </c>
      <c r="DY468" s="253" t="str" cm="1">
        <f t="array" aca="1" ref="DY468" ca="1">IF(DY$2="","",IFERROR(IF(FIND(DY$2,$C468)&gt;=1,INDIRECT($B468&amp;"!"&amp;"AG"&amp;$A468),0),""))</f>
        <v/>
      </c>
      <c r="DZ468" s="253" t="str" cm="1">
        <f t="array" aca="1" ref="DZ468" ca="1">IF(DZ$2="","",IFERROR(IF(FIND(DZ$2,$C468)&gt;=1,INDIRECT($B468&amp;"!"&amp;"AG"&amp;$A468),0),""))</f>
        <v/>
      </c>
      <c r="EA468" s="253" t="str" cm="1">
        <f t="array" aca="1" ref="EA468" ca="1">IF(EA$2="","",IFERROR(IF(FIND(EA$2,$C468)&gt;=1,INDIRECT($B468&amp;"!"&amp;"AG"&amp;$A468),0),""))</f>
        <v/>
      </c>
      <c r="EB468" s="253" t="str" cm="1">
        <f t="array" aca="1" ref="EB468" ca="1">IF(EB$2="","",IFERROR(IF(FIND(EB$2,$C468)&gt;=1,INDIRECT($B468&amp;"!"&amp;"AG"&amp;$A468),0),""))</f>
        <v/>
      </c>
      <c r="EC468" s="253" t="str" cm="1">
        <f t="array" aca="1" ref="EC468" ca="1">IF(EC$2="","",IFERROR(IF(FIND(EC$2,$C468)&gt;=1,INDIRECT($B468&amp;"!"&amp;"AG"&amp;$A468),0),""))</f>
        <v/>
      </c>
      <c r="ED468" s="253" t="str" cm="1">
        <f t="array" aca="1" ref="ED468" ca="1">IF(ED$2="","",IFERROR(IF(FIND(ED$2,$C468)&gt;=1,INDIRECT($B468&amp;"!"&amp;"AG"&amp;$A468),0),""))</f>
        <v/>
      </c>
      <c r="EE468" s="253" t="str" cm="1">
        <f t="array" aca="1" ref="EE468" ca="1">IF(EE$2="","",IFERROR(IF(FIND(EE$2,$C468)&gt;=1,INDIRECT($B468&amp;"!"&amp;"AG"&amp;$A468),0),""))</f>
        <v/>
      </c>
      <c r="EF468" s="253" t="str" cm="1">
        <f t="array" aca="1" ref="EF468" ca="1">IF(EF$2="","",IFERROR(IF(FIND(EF$2,$C468)&gt;=1,INDIRECT($B468&amp;"!"&amp;"AG"&amp;$A468),0),""))</f>
        <v/>
      </c>
      <c r="EG468" s="253" t="str" cm="1">
        <f t="array" aca="1" ref="EG468" ca="1">IF(EG$2="","",IFERROR(IF(FIND(EG$2,$C468)&gt;=1,INDIRECT($B468&amp;"!"&amp;"AG"&amp;$A468),0),""))</f>
        <v/>
      </c>
      <c r="EH468" s="253" t="str" cm="1">
        <f t="array" aca="1" ref="EH468" ca="1">IF(EH$2="","",IFERROR(IF(FIND(EH$2,$C468)&gt;=1,INDIRECT($B468&amp;"!"&amp;"AG"&amp;$A468),0),""))</f>
        <v/>
      </c>
      <c r="EI468" s="253" t="str" cm="1">
        <f t="array" aca="1" ref="EI468" ca="1">IF(EI$2="","",IFERROR(IF(FIND(EI$2,$C468)&gt;=1,INDIRECT($B468&amp;"!"&amp;"AG"&amp;$A468),0),""))</f>
        <v/>
      </c>
      <c r="EJ468" s="253" t="str" cm="1">
        <f t="array" aca="1" ref="EJ468" ca="1">IF(EJ$2="","",IFERROR(IF(FIND(EJ$2,$C468)&gt;=1,INDIRECT($B468&amp;"!"&amp;"AG"&amp;$A468),0),""))</f>
        <v/>
      </c>
      <c r="EK468" s="253" t="str" cm="1">
        <f t="array" aca="1" ref="EK468" ca="1">IF(EK$2="","",IFERROR(IF(FIND(EK$2,$C468)&gt;=1,INDIRECT($B468&amp;"!"&amp;"AG"&amp;$A468),0),""))</f>
        <v/>
      </c>
      <c r="EL468" s="253" t="str" cm="1">
        <f t="array" aca="1" ref="EL468" ca="1">IF(EL$2="","",IFERROR(IF(FIND(EL$2,$C468)&gt;=1,INDIRECT($B468&amp;"!"&amp;"AG"&amp;$A468),0),""))</f>
        <v/>
      </c>
      <c r="EM468" s="253" t="str" cm="1">
        <f t="array" aca="1" ref="EM468" ca="1">IF(EM$2="","",IFERROR(IF(FIND(EM$2,$C468)&gt;=1,INDIRECT($B468&amp;"!"&amp;"AG"&amp;$A468),0),""))</f>
        <v/>
      </c>
      <c r="EN468" s="253" t="str" cm="1">
        <f t="array" aca="1" ref="EN468" ca="1">IF(EN$2="","",IFERROR(IF(FIND(EN$2,$C468)&gt;=1,INDIRECT($B468&amp;"!"&amp;"AG"&amp;$A468),0),""))</f>
        <v/>
      </c>
      <c r="EO468" s="253" t="str" cm="1">
        <f t="array" aca="1" ref="EO468" ca="1">IF(EO$2="","",IFERROR(IF(FIND(EO$2,$C468)&gt;=1,INDIRECT($B468&amp;"!"&amp;"AG"&amp;$A468),0),""))</f>
        <v/>
      </c>
      <c r="EP468" s="253" t="str" cm="1">
        <f t="array" aca="1" ref="EP468" ca="1">IF(EP$2="","",IFERROR(IF(FIND(EP$2,$C468)&gt;=1,INDIRECT($B468&amp;"!"&amp;"AG"&amp;$A468),0),""))</f>
        <v/>
      </c>
      <c r="EQ468" s="253" t="str" cm="1">
        <f t="array" aca="1" ref="EQ468" ca="1">IF(EQ$2="","",IFERROR(IF(FIND(EQ$2,$C468)&gt;=1,INDIRECT($B468&amp;"!"&amp;"AG"&amp;$A468),0),""))</f>
        <v/>
      </c>
      <c r="ER468" s="253" t="str" cm="1">
        <f t="array" aca="1" ref="ER468" ca="1">IF(ER$2="","",IFERROR(IF(FIND(ER$2,$C468)&gt;=1,INDIRECT($B468&amp;"!"&amp;"AG"&amp;$A468),0),""))</f>
        <v/>
      </c>
      <c r="ES468" s="253" t="str" cm="1">
        <f t="array" aca="1" ref="ES468" ca="1">IF(ES$2="","",IFERROR(IF(FIND(ES$2,$C468)&gt;=1,INDIRECT($B468&amp;"!"&amp;"AG"&amp;$A468),0),""))</f>
        <v/>
      </c>
      <c r="ET468" s="253" t="str" cm="1">
        <f t="array" aca="1" ref="ET468" ca="1">IF(ET$2="","",IFERROR(IF(FIND(ET$2,$C468)&gt;=1,INDIRECT($B468&amp;"!"&amp;"AG"&amp;$A468),0),""))</f>
        <v/>
      </c>
      <c r="EU468" s="253" t="str" cm="1">
        <f t="array" aca="1" ref="EU468" ca="1">IF(EU$2="","",IFERROR(IF(FIND(EU$2,$C468)&gt;=1,INDIRECT($B468&amp;"!"&amp;"AG"&amp;$A468),0),""))</f>
        <v/>
      </c>
      <c r="EV468" s="253" t="str" cm="1">
        <f t="array" aca="1" ref="EV468" ca="1">IF(EV$2="","",IFERROR(IF(FIND(EV$2,$C468)&gt;=1,INDIRECT($B468&amp;"!"&amp;"AG"&amp;$A468),0),""))</f>
        <v/>
      </c>
    </row>
    <row r="469" spans="1:152" x14ac:dyDescent="0.3">
      <c r="A469" s="252">
        <f t="shared" ca="1" si="425"/>
        <v>20</v>
      </c>
      <c r="B469" s="252" t="str">
        <f t="shared" si="426"/>
        <v>Sep_2024</v>
      </c>
      <c r="C469" s="252" t="str">
        <f t="shared" ca="1" si="424"/>
        <v/>
      </c>
      <c r="D469" s="253" t="str">
        <f t="array" aca="1" ref="D469" ca="1">IF(D$2="","",IFERROR(IF(FIND(D$2,$C469)&gt;=1,INDIRECT($B469&amp;"!"&amp;"AG"&amp;$A469),0),""))</f>
        <v/>
      </c>
      <c r="E469" s="253" t="str">
        <f t="array" aca="1" ref="E469" ca="1">IF(E$2="","",IFERROR(IF(FIND(E$2,$C469)&gt;=1,INDIRECT($B469&amp;"!"&amp;"AG"&amp;$A469),0),""))</f>
        <v/>
      </c>
      <c r="F469" s="253" t="str">
        <f t="array" aca="1" ref="F469" ca="1">IF(F$2="","",IFERROR(IF(FIND(F$2,$C469)&gt;=1,INDIRECT($B469&amp;"!"&amp;"AG"&amp;$A469),0),""))</f>
        <v/>
      </c>
      <c r="G469" s="253" t="str">
        <f t="array" aca="1" ref="G469" ca="1">IF(G$2="","",IFERROR(IF(FIND(G$2,$C469)&gt;=1,INDIRECT($B469&amp;"!"&amp;"AG"&amp;$A469),0),""))</f>
        <v/>
      </c>
      <c r="H469" s="253" t="str">
        <f t="array" aca="1" ref="H469" ca="1">IF(H$2="","",IFERROR(IF(FIND(H$2,$C469)&gt;=1,INDIRECT($B469&amp;"!"&amp;"AG"&amp;$A469),0),""))</f>
        <v/>
      </c>
      <c r="I469" s="253" t="str">
        <f t="array" aca="1" ref="I469" ca="1">IF(I$2="","",IFERROR(IF(FIND(I$2,$C469)&gt;=1,INDIRECT($B469&amp;"!"&amp;"AG"&amp;$A469),0),""))</f>
        <v/>
      </c>
      <c r="J469" s="253" t="str">
        <f t="array" aca="1" ref="J469" ca="1">IF(J$2="","",IFERROR(IF(FIND(J$2,$C469)&gt;=1,INDIRECT($B469&amp;"!"&amp;"AG"&amp;$A469),0),""))</f>
        <v/>
      </c>
      <c r="K469" s="253" t="str">
        <f t="array" aca="1" ref="K469" ca="1">IF(K$2="","",IFERROR(IF(FIND(K$2,$C469)&gt;=1,INDIRECT($B469&amp;"!"&amp;"AG"&amp;$A469),0),""))</f>
        <v/>
      </c>
      <c r="L469" s="253" t="str">
        <f t="array" aca="1" ref="L469" ca="1">IF(L$2="","",IFERROR(IF(FIND(L$2,$C469)&gt;=1,INDIRECT($B469&amp;"!"&amp;"AG"&amp;$A469),0),""))</f>
        <v/>
      </c>
      <c r="M469" s="253" t="str">
        <f t="array" aca="1" ref="M469" ca="1">IF(M$2="","",IFERROR(IF(FIND(M$2,$C469)&gt;=1,INDIRECT($B469&amp;"!"&amp;"AG"&amp;$A469),0),""))</f>
        <v/>
      </c>
      <c r="N469" s="253" t="str">
        <f t="array" aca="1" ref="N469" ca="1">IF(N$2="","",IFERROR(IF(FIND(N$2,$C469)&gt;=1,INDIRECT($B469&amp;"!"&amp;"AG"&amp;$A469),0),""))</f>
        <v/>
      </c>
      <c r="O469" s="253" t="str">
        <f t="array" aca="1" ref="O469" ca="1">IF(O$2="","",IFERROR(IF(FIND(O$2,$C469)&gt;=1,INDIRECT($B469&amp;"!"&amp;"AG"&amp;$A469),0),""))</f>
        <v/>
      </c>
      <c r="P469" s="253" t="str">
        <f t="array" aca="1" ref="P469" ca="1">IF(P$2="","",IFERROR(IF(FIND(P$2,$C469)&gt;=1,INDIRECT($B469&amp;"!"&amp;"AG"&amp;$A469),0),""))</f>
        <v/>
      </c>
      <c r="Q469" s="253" t="str">
        <f t="array" aca="1" ref="Q469" ca="1">IF(Q$2="","",IFERROR(IF(FIND(Q$2,$C469)&gt;=1,INDIRECT($B469&amp;"!"&amp;"AG"&amp;$A469),0),""))</f>
        <v/>
      </c>
      <c r="R469" s="253" t="str">
        <f t="array" aca="1" ref="R469" ca="1">IF(R$2="","",IFERROR(IF(FIND(R$2,$C469)&gt;=1,INDIRECT($B469&amp;"!"&amp;"AG"&amp;$A469),0),""))</f>
        <v/>
      </c>
      <c r="S469" s="253" t="str">
        <f t="array" aca="1" ref="S469" ca="1">IF(S$2="","",IFERROR(IF(FIND(S$2,$C469)&gt;=1,INDIRECT($B469&amp;"!"&amp;"AG"&amp;$A469),0),""))</f>
        <v/>
      </c>
      <c r="T469" s="253" t="str">
        <f t="array" aca="1" ref="T469" ca="1">IF(T$2="","",IFERROR(IF(FIND(T$2,$C469)&gt;=1,INDIRECT($B469&amp;"!"&amp;"AG"&amp;$A469),0),""))</f>
        <v/>
      </c>
      <c r="U469" s="253" t="str">
        <f t="array" aca="1" ref="U469" ca="1">IF(U$2="","",IFERROR(IF(FIND(U$2,$C469)&gt;=1,INDIRECT($B469&amp;"!"&amp;"AG"&amp;$A469),0),""))</f>
        <v/>
      </c>
      <c r="V469" s="253" t="str">
        <f t="array" aca="1" ref="V469" ca="1">IF(V$2="","",IFERROR(IF(FIND(V$2,$C469)&gt;=1,INDIRECT($B469&amp;"!"&amp;"AG"&amp;$A469),0),""))</f>
        <v/>
      </c>
      <c r="W469" s="253" t="str">
        <f t="array" aca="1" ref="W469" ca="1">IF(W$2="","",IFERROR(IF(FIND(W$2,$C469)&gt;=1,INDIRECT($B469&amp;"!"&amp;"AG"&amp;$A469),0),""))</f>
        <v/>
      </c>
      <c r="X469" s="253" t="str">
        <f t="array" aca="1" ref="X469" ca="1">IF(X$2="","",IFERROR(IF(FIND(X$2,$C469)&gt;=1,INDIRECT($B469&amp;"!"&amp;"AG"&amp;$A469),0),""))</f>
        <v/>
      </c>
      <c r="Y469" s="253" t="str">
        <f t="array" aca="1" ref="Y469" ca="1">IF(Y$2="","",IFERROR(IF(FIND(Y$2,$C469)&gt;=1,INDIRECT($B469&amp;"!"&amp;"AG"&amp;$A469),0),""))</f>
        <v/>
      </c>
      <c r="Z469" s="253" t="str">
        <f t="array" aca="1" ref="Z469" ca="1">IF(Z$2="","",IFERROR(IF(FIND(Z$2,$C469)&gt;=1,INDIRECT($B469&amp;"!"&amp;"AG"&amp;$A469),0),""))</f>
        <v/>
      </c>
      <c r="AA469" s="253" t="str">
        <f t="array" aca="1" ref="AA469" ca="1">IF(AA$2="","",IFERROR(IF(FIND(AA$2,$C469)&gt;=1,INDIRECT($B469&amp;"!"&amp;"AG"&amp;$A469),0),""))</f>
        <v/>
      </c>
      <c r="AB469" s="253" t="str">
        <f t="array" aca="1" ref="AB469" ca="1">IF(AB$2="","",IFERROR(IF(FIND(AB$2,$C469)&gt;=1,INDIRECT($B469&amp;"!"&amp;"AG"&amp;$A469),0),""))</f>
        <v/>
      </c>
      <c r="AC469" s="253" t="str">
        <f t="array" aca="1" ref="AC469" ca="1">IF(AC$2="","",IFERROR(IF(FIND(AC$2,$C469)&gt;=1,INDIRECT($B469&amp;"!"&amp;"AG"&amp;$A469),0),""))</f>
        <v/>
      </c>
      <c r="AD469" s="253" t="str">
        <f t="array" aca="1" ref="AD469" ca="1">IF(AD$2="","",IFERROR(IF(FIND(AD$2,$C469)&gt;=1,INDIRECT($B469&amp;"!"&amp;"AG"&amp;$A469),0),""))</f>
        <v/>
      </c>
      <c r="AE469" s="253" t="str">
        <f t="array" aca="1" ref="AE469" ca="1">IF(AE$2="","",IFERROR(IF(FIND(AE$2,$C469)&gt;=1,INDIRECT($B469&amp;"!"&amp;"AG"&amp;$A469),0),""))</f>
        <v/>
      </c>
      <c r="AF469" s="253" t="str">
        <f t="array" aca="1" ref="AF469" ca="1">IF(AF$2="","",IFERROR(IF(FIND(AF$2,$C469)&gt;=1,INDIRECT($B469&amp;"!"&amp;"AG"&amp;$A469),0),""))</f>
        <v/>
      </c>
      <c r="AG469" s="253" t="str">
        <f t="array" aca="1" ref="AG469" ca="1">IF(AG$2="","",IFERROR(IF(FIND(AG$2,$C469)&gt;=1,INDIRECT($B469&amp;"!"&amp;"AG"&amp;$A469),0),""))</f>
        <v/>
      </c>
      <c r="AH469" s="253" t="str">
        <f t="array" aca="1" ref="AH469" ca="1">IF(AH$2="","",IFERROR(IF(FIND(AH$2,$C469)&gt;=1,INDIRECT($B469&amp;"!"&amp;"AG"&amp;$A469),0),""))</f>
        <v/>
      </c>
      <c r="AI469" s="253" t="str">
        <f t="array" aca="1" ref="AI469" ca="1">IF(AI$2="","",IFERROR(IF(FIND(AI$2,$C469)&gt;=1,INDIRECT($B469&amp;"!"&amp;"AG"&amp;$A469),0),""))</f>
        <v/>
      </c>
      <c r="AJ469" s="253" t="str">
        <f t="array" aca="1" ref="AJ469" ca="1">IF(AJ$2="","",IFERROR(IF(FIND(AJ$2,$C469)&gt;=1,INDIRECT($B469&amp;"!"&amp;"AG"&amp;$A469),0),""))</f>
        <v/>
      </c>
      <c r="AK469" s="253" t="str">
        <f t="array" aca="1" ref="AK469" ca="1">IF(AK$2="","",IFERROR(IF(FIND(AK$2,$C469)&gt;=1,INDIRECT($B469&amp;"!"&amp;"AG"&amp;$A469),0),""))</f>
        <v/>
      </c>
      <c r="AL469" s="253" t="str">
        <f t="array" aca="1" ref="AL469" ca="1">IF(AL$2="","",IFERROR(IF(FIND(AL$2,$C469)&gt;=1,INDIRECT($B469&amp;"!"&amp;"AG"&amp;$A469),0),""))</f>
        <v/>
      </c>
      <c r="AM469" s="253" t="str">
        <f t="array" aca="1" ref="AM469" ca="1">IF(AM$2="","",IFERROR(IF(FIND(AM$2,$C469)&gt;=1,INDIRECT($B469&amp;"!"&amp;"AG"&amp;$A469),0),""))</f>
        <v/>
      </c>
      <c r="AN469" s="253" t="str">
        <f t="array" aca="1" ref="AN469" ca="1">IF(AN$2="","",IFERROR(IF(FIND(AN$2,$C469)&gt;=1,INDIRECT($B469&amp;"!"&amp;"AG"&amp;$A469),0),""))</f>
        <v/>
      </c>
      <c r="AO469" s="253" t="str">
        <f t="array" aca="1" ref="AO469" ca="1">IF(AO$2="","",IFERROR(IF(FIND(AO$2,$C469)&gt;=1,INDIRECT($B469&amp;"!"&amp;"AG"&amp;$A469),0),""))</f>
        <v/>
      </c>
      <c r="AP469" s="253" t="str">
        <f t="array" aca="1" ref="AP469" ca="1">IF(AP$2="","",IFERROR(IF(FIND(AP$2,$C469)&gt;=1,INDIRECT($B469&amp;"!"&amp;"AG"&amp;$A469),0),""))</f>
        <v/>
      </c>
      <c r="AQ469" s="253" t="str">
        <f t="array" aca="1" ref="AQ469" ca="1">IF(AQ$2="","",IFERROR(IF(FIND(AQ$2,$C469)&gt;=1,INDIRECT($B469&amp;"!"&amp;"AG"&amp;$A469),0),""))</f>
        <v/>
      </c>
      <c r="AR469" s="253" t="str">
        <f t="array" aca="1" ref="AR469" ca="1">IF(AR$2="","",IFERROR(IF(FIND(AR$2,$C469)&gt;=1,INDIRECT($B469&amp;"!"&amp;"AG"&amp;$A469),0),""))</f>
        <v/>
      </c>
      <c r="AS469" s="253" t="str">
        <f t="array" aca="1" ref="AS469" ca="1">IF(AS$2="","",IFERROR(IF(FIND(AS$2,$C469)&gt;=1,INDIRECT($B469&amp;"!"&amp;"AG"&amp;$A469),0),""))</f>
        <v/>
      </c>
      <c r="AU469" s="254" t="str">
        <f t="array" aca="1" ref="AU469" ca="1">IFERROR(INDIRECT(B469&amp;"!"&amp;"A"&amp;A469),"")</f>
        <v/>
      </c>
      <c r="AV469" s="2" t="str">
        <f t="shared" ca="1" si="385"/>
        <v/>
      </c>
      <c r="AW469" s="253" t="str">
        <f t="array" aca="1" ref="AW469" ca="1">IF(AW$2="","",IFERROR(IF(FIND(AW$2,$C469)&gt;=1,IF(INDIRECT($B469&amp;"!"&amp;"AH"&amp;$A469)="","",INDIRECT($B469&amp;"!"&amp;"AH"&amp;$A469)),0),""))</f>
        <v/>
      </c>
      <c r="AX469" s="253" t="str">
        <f t="array" aca="1" ref="AX469" ca="1">IF(AX$2="","",IFERROR(IF(FIND(AX$2,$C469)&gt;=1,IF(INDIRECT($B469&amp;"!"&amp;"AH"&amp;$A469)="","",INDIRECT($B469&amp;"!"&amp;"AH"&amp;$A469)),0),""))</f>
        <v/>
      </c>
      <c r="AY469" s="253" t="str">
        <f t="array" aca="1" ref="AY469" ca="1">IF(AY$2="","",IFERROR(IF(FIND(AY$2,$C469)&gt;=1,IF(INDIRECT($B469&amp;"!"&amp;"AH"&amp;$A469)="","",INDIRECT($B469&amp;"!"&amp;"AH"&amp;$A469)),0),""))</f>
        <v/>
      </c>
      <c r="AZ469" s="253" t="str">
        <f t="array" aca="1" ref="AZ469" ca="1">IF(AZ$2="","",IFERROR(IF(FIND(AZ$2,$C469)&gt;=1,IF(INDIRECT($B469&amp;"!"&amp;"AH"&amp;$A469)="","",INDIRECT($B469&amp;"!"&amp;"AH"&amp;$A469)),0),""))</f>
        <v/>
      </c>
      <c r="BA469" s="253" t="str">
        <f t="array" aca="1" ref="BA469" ca="1">IF(BA$2="","",IFERROR(IF(FIND(BA$2,$C469)&gt;=1,IF(INDIRECT($B469&amp;"!"&amp;"AH"&amp;$A469)="","",INDIRECT($B469&amp;"!"&amp;"AH"&amp;$A469)),0),""))</f>
        <v/>
      </c>
      <c r="BB469" s="253" t="str">
        <f t="array" aca="1" ref="BB469" ca="1">IF(BB$2="","",IFERROR(IF(FIND(BB$2,$C469)&gt;=1,IF(INDIRECT($B469&amp;"!"&amp;"AH"&amp;$A469)="","",INDIRECT($B469&amp;"!"&amp;"AH"&amp;$A469)),0),""))</f>
        <v/>
      </c>
      <c r="BC469" s="253" t="str">
        <f t="array" aca="1" ref="BC469" ca="1">IF(BC$2="","",IFERROR(IF(FIND(BC$2,$C469)&gt;=1,IF(INDIRECT($B469&amp;"!"&amp;"AH"&amp;$A469)="","",INDIRECT($B469&amp;"!"&amp;"AH"&amp;$A469)),0),""))</f>
        <v/>
      </c>
      <c r="BD469" s="253" t="str">
        <f t="array" aca="1" ref="BD469" ca="1">IF(BD$2="","",IFERROR(IF(FIND(BD$2,$C469)&gt;=1,IF(INDIRECT($B469&amp;"!"&amp;"AH"&amp;$A469)="","",INDIRECT($B469&amp;"!"&amp;"AH"&amp;$A469)),0),""))</f>
        <v/>
      </c>
      <c r="BE469" s="253" t="str">
        <f t="array" aca="1" ref="BE469" ca="1">IF(BE$2="","",IFERROR(IF(FIND(BE$2,$C469)&gt;=1,IF(INDIRECT($B469&amp;"!"&amp;"AH"&amp;$A469)="","",INDIRECT($B469&amp;"!"&amp;"AH"&amp;$A469)),0),""))</f>
        <v/>
      </c>
      <c r="BF469" s="253" t="str">
        <f t="array" aca="1" ref="BF469" ca="1">IF(BF$2="","",IFERROR(IF(FIND(BF$2,$C469)&gt;=1,IF(INDIRECT($B469&amp;"!"&amp;"AH"&amp;$A469)="","",INDIRECT($B469&amp;"!"&amp;"AH"&amp;$A469)),0),""))</f>
        <v/>
      </c>
      <c r="BG469" s="253" t="str">
        <f t="array" aca="1" ref="BG469" ca="1">IF(BG$2="","",IFERROR(IF(FIND(BG$2,$C469)&gt;=1,IF(INDIRECT($B469&amp;"!"&amp;"AH"&amp;$A469)="","",INDIRECT($B469&amp;"!"&amp;"AH"&amp;$A469)),0),""))</f>
        <v/>
      </c>
      <c r="BH469" s="253" t="str">
        <f t="array" aca="1" ref="BH469" ca="1">IF(BH$2="","",IFERROR(IF(FIND(BH$2,$C469)&gt;=1,IF(INDIRECT($B469&amp;"!"&amp;"AH"&amp;$A469)="","",INDIRECT($B469&amp;"!"&amp;"AH"&amp;$A469)),0),""))</f>
        <v/>
      </c>
      <c r="BI469" s="253" t="str">
        <f t="array" aca="1" ref="BI469" ca="1">IF(BI$2="","",IFERROR(IF(FIND(BI$2,$C469)&gt;=1,IF(INDIRECT($B469&amp;"!"&amp;"AH"&amp;$A469)="","",INDIRECT($B469&amp;"!"&amp;"AH"&amp;$A469)),0),""))</f>
        <v/>
      </c>
      <c r="BJ469" s="253" t="str">
        <f t="array" aca="1" ref="BJ469" ca="1">IF(BJ$2="","",IFERROR(IF(FIND(BJ$2,$C469)&gt;=1,IF(INDIRECT($B469&amp;"!"&amp;"AH"&amp;$A469)="","",INDIRECT($B469&amp;"!"&amp;"AH"&amp;$A469)),0),""))</f>
        <v/>
      </c>
      <c r="BK469" s="253" t="str">
        <f t="array" aca="1" ref="BK469" ca="1">IF(BK$2="","",IFERROR(IF(FIND(BK$2,$C469)&gt;=1,IF(INDIRECT($B469&amp;"!"&amp;"AH"&amp;$A469)="","",INDIRECT($B469&amp;"!"&amp;"AH"&amp;$A469)),0),""))</f>
        <v/>
      </c>
      <c r="BL469" s="253" t="str">
        <f t="array" aca="1" ref="BL469" ca="1">IF(BL$2="","",IFERROR(IF(FIND(BL$2,$C469)&gt;=1,IF(INDIRECT($B469&amp;"!"&amp;"AH"&amp;$A469)="","",INDIRECT($B469&amp;"!"&amp;"AH"&amp;$A469)),0),""))</f>
        <v/>
      </c>
      <c r="BM469" s="253" t="str">
        <f t="array" aca="1" ref="BM469" ca="1">IF(BM$2="","",IFERROR(IF(FIND(BM$2,$C469)&gt;=1,IF(INDIRECT($B469&amp;"!"&amp;"AH"&amp;$A469)="","",INDIRECT($B469&amp;"!"&amp;"AH"&amp;$A469)),0),""))</f>
        <v/>
      </c>
      <c r="BN469" s="253" t="str">
        <f t="array" aca="1" ref="BN469" ca="1">IF(BN$2="","",IFERROR(IF(FIND(BN$2,$C469)&gt;=1,IF(INDIRECT($B469&amp;"!"&amp;"AH"&amp;$A469)="","",INDIRECT($B469&amp;"!"&amp;"AH"&amp;$A469)),0),""))</f>
        <v/>
      </c>
      <c r="BO469" s="253" t="str">
        <f t="array" aca="1" ref="BO469" ca="1">IF(BO$2="","",IFERROR(IF(FIND(BO$2,$C469)&gt;=1,IF(INDIRECT($B469&amp;"!"&amp;"AH"&amp;$A469)="","",INDIRECT($B469&amp;"!"&amp;"AH"&amp;$A469)),0),""))</f>
        <v/>
      </c>
      <c r="BP469" s="253" t="str">
        <f t="array" aca="1" ref="BP469" ca="1">IF(BP$2="","",IFERROR(IF(FIND(BP$2,$C469)&gt;=1,IF(INDIRECT($B469&amp;"!"&amp;"AH"&amp;$A469)="","",INDIRECT($B469&amp;"!"&amp;"AH"&amp;$A469)),0),""))</f>
        <v/>
      </c>
      <c r="BQ469" s="253" t="str">
        <f t="array" aca="1" ref="BQ469" ca="1">IF(BQ$2="","",IFERROR(IF(FIND(BQ$2,$C469)&gt;=1,IF(INDIRECT($B469&amp;"!"&amp;"AH"&amp;$A469)="","",INDIRECT($B469&amp;"!"&amp;"AH"&amp;$A469)),0),""))</f>
        <v/>
      </c>
      <c r="BR469" s="253" t="str">
        <f t="array" aca="1" ref="BR469" ca="1">IF(BR$2="","",IFERROR(IF(FIND(BR$2,$C469)&gt;=1,IF(INDIRECT($B469&amp;"!"&amp;"AH"&amp;$A469)="","",INDIRECT($B469&amp;"!"&amp;"AH"&amp;$A469)),0),""))</f>
        <v/>
      </c>
      <c r="BS469" s="253" t="str">
        <f t="array" aca="1" ref="BS469" ca="1">IF(BS$2="","",IFERROR(IF(FIND(BS$2,$C469)&gt;=1,IF(INDIRECT($B469&amp;"!"&amp;"AH"&amp;$A469)="","",INDIRECT($B469&amp;"!"&amp;"AH"&amp;$A469)),0),""))</f>
        <v/>
      </c>
      <c r="BT469" s="253" t="str">
        <f t="array" aca="1" ref="BT469" ca="1">IF(BT$2="","",IFERROR(IF(FIND(BT$2,$C469)&gt;=1,IF(INDIRECT($B469&amp;"!"&amp;"AH"&amp;$A469)="","",INDIRECT($B469&amp;"!"&amp;"AH"&amp;$A469)),0),""))</f>
        <v/>
      </c>
      <c r="BU469" s="253" t="str">
        <f t="array" aca="1" ref="BU469" ca="1">IF(BU$2="","",IFERROR(IF(FIND(BU$2,$C469)&gt;=1,IF(INDIRECT($B469&amp;"!"&amp;"AH"&amp;$A469)="","",INDIRECT($B469&amp;"!"&amp;"AH"&amp;$A469)),0),""))</f>
        <v/>
      </c>
      <c r="BV469" s="253" t="str">
        <f t="array" aca="1" ref="BV469" ca="1">IF(BV$2="","",IFERROR(IF(FIND(BV$2,$C469)&gt;=1,IF(INDIRECT($B469&amp;"!"&amp;"AH"&amp;$A469)="","",INDIRECT($B469&amp;"!"&amp;"AH"&amp;$A469)),0),""))</f>
        <v/>
      </c>
      <c r="BW469" s="253" t="str">
        <f t="array" aca="1" ref="BW469" ca="1">IF(BW$2="","",IFERROR(IF(FIND(BW$2,$C469)&gt;=1,IF(INDIRECT($B469&amp;"!"&amp;"AH"&amp;$A469)="","",INDIRECT($B469&amp;"!"&amp;"AH"&amp;$A469)),0),""))</f>
        <v/>
      </c>
      <c r="BX469" s="253" t="str">
        <f t="array" aca="1" ref="BX469" ca="1">IF(BX$2="","",IFERROR(IF(FIND(BX$2,$C469)&gt;=1,IF(INDIRECT($B469&amp;"!"&amp;"AH"&amp;$A469)="","",INDIRECT($B469&amp;"!"&amp;"AH"&amp;$A469)),0),""))</f>
        <v/>
      </c>
      <c r="BY469" s="253" t="str">
        <f t="array" aca="1" ref="BY469" ca="1">IF(BY$2="","",IFERROR(IF(FIND(BY$2,$C469)&gt;=1,IF(INDIRECT($B469&amp;"!"&amp;"AH"&amp;$A469)="","",INDIRECT($B469&amp;"!"&amp;"AH"&amp;$A469)),0),""))</f>
        <v/>
      </c>
      <c r="BZ469" s="253" t="str">
        <f t="array" aca="1" ref="BZ469" ca="1">IF(BZ$2="","",IFERROR(IF(FIND(BZ$2,$C469)&gt;=1,IF(INDIRECT($B469&amp;"!"&amp;"AH"&amp;$A469)="","",INDIRECT($B469&amp;"!"&amp;"AH"&amp;$A469)),0),""))</f>
        <v/>
      </c>
      <c r="CA469" s="253" t="str">
        <f t="array" aca="1" ref="CA469" ca="1">IF(CA$2="","",IFERROR(IF(FIND(CA$2,$C469)&gt;=1,IF(INDIRECT($B469&amp;"!"&amp;"AH"&amp;$A469)="","",INDIRECT($B469&amp;"!"&amp;"AH"&amp;$A469)),0),""))</f>
        <v/>
      </c>
      <c r="CB469" s="253" t="str">
        <f t="array" aca="1" ref="CB469" ca="1">IF(CB$2="","",IFERROR(IF(FIND(CB$2,$C469)&gt;=1,IF(INDIRECT($B469&amp;"!"&amp;"AH"&amp;$A469)="","",INDIRECT($B469&amp;"!"&amp;"AH"&amp;$A469)),0),""))</f>
        <v/>
      </c>
      <c r="CC469" s="253" t="str">
        <f t="array" aca="1" ref="CC469" ca="1">IF(CC$2="","",IFERROR(IF(FIND(CC$2,$C469)&gt;=1,IF(INDIRECT($B469&amp;"!"&amp;"AH"&amp;$A469)="","",INDIRECT($B469&amp;"!"&amp;"AH"&amp;$A469)),0),""))</f>
        <v/>
      </c>
      <c r="CD469" s="253" t="str">
        <f t="array" aca="1" ref="CD469" ca="1">IF(CD$2="","",IFERROR(IF(FIND(CD$2,$C469)&gt;=1,IF(INDIRECT($B469&amp;"!"&amp;"AH"&amp;$A469)="","",INDIRECT($B469&amp;"!"&amp;"AH"&amp;$A469)),0),""))</f>
        <v/>
      </c>
      <c r="CE469" s="253" t="str">
        <f t="array" aca="1" ref="CE469" ca="1">IF(CE$2="","",IFERROR(IF(FIND(CE$2,$C469)&gt;=1,IF(INDIRECT($B469&amp;"!"&amp;"AH"&amp;$A469)="","",INDIRECT($B469&amp;"!"&amp;"AH"&amp;$A469)),0),""))</f>
        <v/>
      </c>
      <c r="CF469" s="253" t="str">
        <f t="array" aca="1" ref="CF469" ca="1">IF(CF$2="","",IFERROR(IF(FIND(CF$2,$C469)&gt;=1,IF(INDIRECT($B469&amp;"!"&amp;"AH"&amp;$A469)="","",INDIRECT($B469&amp;"!"&amp;"AH"&amp;$A469)),0),""))</f>
        <v/>
      </c>
      <c r="CG469" s="253" t="str">
        <f t="array" aca="1" ref="CG469" ca="1">IF(CG$2="","",IFERROR(IF(FIND(CG$2,$C469)&gt;=1,IF(INDIRECT($B469&amp;"!"&amp;"AH"&amp;$A469)="","",INDIRECT($B469&amp;"!"&amp;"AH"&amp;$A469)),0),""))</f>
        <v/>
      </c>
      <c r="CH469" s="253" t="str">
        <f t="array" aca="1" ref="CH469" ca="1">IF(CH$2="","",IFERROR(IF(FIND(CH$2,$C469)&gt;=1,IF(INDIRECT($B469&amp;"!"&amp;"AH"&amp;$A469)="","",INDIRECT($B469&amp;"!"&amp;"AH"&amp;$A469)),0),""))</f>
        <v/>
      </c>
      <c r="CI469" s="253" t="str">
        <f t="array" aca="1" ref="CI469" ca="1">IF(CI$2="","",IFERROR(IF(FIND(CI$2,$C469)&gt;=1,IF(INDIRECT($B469&amp;"!"&amp;"AH"&amp;$A469)="","",INDIRECT($B469&amp;"!"&amp;"AH"&amp;$A469)),0),""))</f>
        <v/>
      </c>
      <c r="CJ469" s="253" t="str">
        <f t="array" aca="1" ref="CJ469" ca="1">IF(CJ$2="","",IFERROR(IF(FIND(CJ$2,$C469)&gt;=1,IF(INDIRECT($B469&amp;"!"&amp;"AH"&amp;$A469)="","",INDIRECT($B469&amp;"!"&amp;"AH"&amp;$A469)),0),""))</f>
        <v/>
      </c>
      <c r="CK469" s="253" t="str">
        <f t="array" aca="1" ref="CK469" ca="1">IF(CK$2="","",IFERROR(IF(FIND(CK$2,$C469)&gt;=1,IF(INDIRECT($B469&amp;"!"&amp;"AH"&amp;$A469)="","",INDIRECT($B469&amp;"!"&amp;"AH"&amp;$A469)),0),""))</f>
        <v/>
      </c>
      <c r="CL469" s="253" t="str">
        <f t="array" aca="1" ref="CL469" ca="1">IF(CL$2="","",IFERROR(IF(FIND(CL$2,$C469)&gt;=1,IF(INDIRECT($B469&amp;"!"&amp;"AH"&amp;$A469)="","",INDIRECT($B469&amp;"!"&amp;"AH"&amp;$A469)),0),""))</f>
        <v/>
      </c>
      <c r="CO469" s="2" t="str">
        <f t="shared" ca="1" si="387"/>
        <v/>
      </c>
      <c r="CP469" s="253" t="str">
        <f t="array" aca="1" ref="CP469" ca="1">IF(CP$2="","",IFERROR(IF(FIND(CP$2,$C469)&gt;=1,INDIRECT($B469&amp;"!"&amp;"AG"&amp;$A469),0),""))</f>
        <v/>
      </c>
      <c r="CQ469" s="253" t="str">
        <f t="array" aca="1" ref="CQ469" ca="1">IF(CQ$2="","",IFERROR(IF(FIND(CQ$2,$C469)&gt;=1,INDIRECT($B469&amp;"!"&amp;"AG"&amp;$A469),0),""))</f>
        <v/>
      </c>
      <c r="CR469" s="253" t="str">
        <f t="array" aca="1" ref="CR469" ca="1">IF(CR$2="","",IFERROR(IF(FIND(CR$2,$C469)&gt;=1,INDIRECT($B469&amp;"!"&amp;"AG"&amp;$A469),0),""))</f>
        <v/>
      </c>
      <c r="CS469" s="253" t="str">
        <f t="array" aca="1" ref="CS469" ca="1">IF(CS$2="","",IFERROR(IF(FIND(CS$2,$C469)&gt;=1,INDIRECT($B469&amp;"!"&amp;"AG"&amp;$A469),0),""))</f>
        <v/>
      </c>
      <c r="CV469" s="2" t="str">
        <f t="shared" ca="1" si="388"/>
        <v/>
      </c>
      <c r="CW469" s="253" t="str">
        <f t="array" aca="1" ref="CW469" ca="1">IF(CW$2="","",IFERROR(IF(FIND(CW$2,$C469)&gt;=1,IF(INDIRECT($B469&amp;"!"&amp;"AH"&amp;$A469)="","",INDIRECT($B469&amp;"!"&amp;"AH"&amp;$A469)&amp;" "),0),""))</f>
        <v/>
      </c>
      <c r="CX469" s="253" t="str">
        <f t="array" aca="1" ref="CX469" ca="1">IF(CX$2="","",IFERROR(IF(FIND(CX$2,$C469)&gt;=1,IF(INDIRECT($B469&amp;"!"&amp;"AH"&amp;$A469)="","",INDIRECT($B469&amp;"!"&amp;"AH"&amp;$A469)&amp;" "),0),""))</f>
        <v/>
      </c>
      <c r="CY469" s="253" t="str">
        <f t="array" aca="1" ref="CY469" ca="1">IF(CY$2="","",IFERROR(IF(FIND(CY$2,$C469)&gt;=1,IF(INDIRECT($B469&amp;"!"&amp;"AH"&amp;$A469)="","",INDIRECT($B469&amp;"!"&amp;"AH"&amp;$A469)&amp;" "),0),""))</f>
        <v/>
      </c>
      <c r="CZ469" s="253" t="str">
        <f t="array" aca="1" ref="CZ469" ca="1">IF(CZ$2="","",IFERROR(IF(FIND(CZ$2,$C469)&gt;=1,IF(INDIRECT($B469&amp;"!"&amp;"AH"&amp;$A469)="","",INDIRECT($B469&amp;"!"&amp;"AH"&amp;$A469)&amp;" "),0),""))</f>
        <v/>
      </c>
      <c r="DC469" s="2" t="str">
        <f t="shared" ca="1" si="389"/>
        <v/>
      </c>
      <c r="DD469" s="253" t="str" cm="1">
        <f t="array" aca="1" ref="DD469" ca="1">IF(DD$2="","",IFERROR(IF(FIND(DD$2,$C469)&gt;=1,INDIRECT($B469&amp;"!"&amp;"AG"&amp;$A469),0),""))</f>
        <v/>
      </c>
      <c r="DE469" s="253" t="str" cm="1">
        <f t="array" aca="1" ref="DE469" ca="1">IF(DE$2="","",IFERROR(IF(FIND(DE$2,$C469)&gt;=1,INDIRECT($B469&amp;"!"&amp;"AG"&amp;$A469),0),""))</f>
        <v/>
      </c>
      <c r="DF469" s="253" t="str" cm="1">
        <f t="array" aca="1" ref="DF469" ca="1">IF(DF$2="","",IFERROR(IF(FIND(DF$2,$C469)&gt;=1,INDIRECT($B469&amp;"!"&amp;"AG"&amp;$A469),0),""))</f>
        <v/>
      </c>
      <c r="DG469" s="253" t="str" cm="1">
        <f t="array" aca="1" ref="DG469" ca="1">IF(DG$2="","",IFERROR(IF(FIND(DG$2,$C469)&gt;=1,INDIRECT($B469&amp;"!"&amp;"AG"&amp;$A469),0),""))</f>
        <v/>
      </c>
      <c r="DH469" s="253" t="str" cm="1">
        <f t="array" aca="1" ref="DH469" ca="1">IF(DH$2="","",IFERROR(IF(FIND(DH$2,$C469)&gt;=1,INDIRECT($B469&amp;"!"&amp;"AG"&amp;$A469),0),""))</f>
        <v/>
      </c>
      <c r="DI469" s="253" t="str" cm="1">
        <f t="array" aca="1" ref="DI469" ca="1">IF(DI$2="","",IFERROR(IF(FIND(DI$2,$C469)&gt;=1,INDIRECT($B469&amp;"!"&amp;"AG"&amp;$A469),0),""))</f>
        <v/>
      </c>
      <c r="DJ469" s="253" t="str" cm="1">
        <f t="array" aca="1" ref="DJ469" ca="1">IF(DJ$2="","",IFERROR(IF(FIND(DJ$2,$C469)&gt;=1,INDIRECT($B469&amp;"!"&amp;"AG"&amp;$A469),0),""))</f>
        <v/>
      </c>
      <c r="DK469" s="253" t="str" cm="1">
        <f t="array" aca="1" ref="DK469" ca="1">IF(DK$2="","",IFERROR(IF(FIND(DK$2,$C469)&gt;=1,INDIRECT($B469&amp;"!"&amp;"AG"&amp;$A469),0),""))</f>
        <v/>
      </c>
      <c r="DL469" s="253" t="str" cm="1">
        <f t="array" aca="1" ref="DL469" ca="1">IF(DL$2="","",IFERROR(IF(FIND(DL$2,$C469)&gt;=1,INDIRECT($B469&amp;"!"&amp;"AG"&amp;$A469),0),""))</f>
        <v/>
      </c>
      <c r="DM469" s="253" t="str" cm="1">
        <f t="array" aca="1" ref="DM469" ca="1">IF(DM$2="","",IFERROR(IF(FIND(DM$2,$C469)&gt;=1,INDIRECT($B469&amp;"!"&amp;"AG"&amp;$A469),0),""))</f>
        <v/>
      </c>
      <c r="DN469" s="253" t="str" cm="1">
        <f t="array" aca="1" ref="DN469" ca="1">IF(DN$2="","",IFERROR(IF(FIND(DN$2,$C469)&gt;=1,INDIRECT($B469&amp;"!"&amp;"AG"&amp;$A469),0),""))</f>
        <v/>
      </c>
      <c r="DO469" s="253" t="str" cm="1">
        <f t="array" aca="1" ref="DO469" ca="1">IF(DO$2="","",IFERROR(IF(FIND(DO$2,$C469)&gt;=1,INDIRECT($B469&amp;"!"&amp;"AG"&amp;$A469),0),""))</f>
        <v/>
      </c>
      <c r="DP469" s="253" t="str" cm="1">
        <f t="array" aca="1" ref="DP469" ca="1">IF(DP$2="","",IFERROR(IF(FIND(DP$2,$C469)&gt;=1,INDIRECT($B469&amp;"!"&amp;"AG"&amp;$A469),0),""))</f>
        <v/>
      </c>
      <c r="DQ469" s="253" t="str" cm="1">
        <f t="array" aca="1" ref="DQ469" ca="1">IF(DQ$2="","",IFERROR(IF(FIND(DQ$2,$C469)&gt;=1,INDIRECT($B469&amp;"!"&amp;"AG"&amp;$A469),0),""))</f>
        <v/>
      </c>
      <c r="DR469" s="253" t="str" cm="1">
        <f t="array" aca="1" ref="DR469" ca="1">IF(DR$2="","",IFERROR(IF(FIND(DR$2,$C469)&gt;=1,INDIRECT($B469&amp;"!"&amp;"AG"&amp;$A469),0),""))</f>
        <v/>
      </c>
      <c r="DS469" s="253" t="str" cm="1">
        <f t="array" aca="1" ref="DS469" ca="1">IF(DS$2="","",IFERROR(IF(FIND(DS$2,$C469)&gt;=1,INDIRECT($B469&amp;"!"&amp;"AG"&amp;$A469),0),""))</f>
        <v/>
      </c>
      <c r="DT469" s="253" t="str" cm="1">
        <f t="array" aca="1" ref="DT469" ca="1">IF(DT$2="","",IFERROR(IF(FIND(DT$2,$C469)&gt;=1,INDIRECT($B469&amp;"!"&amp;"AG"&amp;$A469),0),""))</f>
        <v/>
      </c>
      <c r="DU469" s="253" t="str" cm="1">
        <f t="array" aca="1" ref="DU469" ca="1">IF(DU$2="","",IFERROR(IF(FIND(DU$2,$C469)&gt;=1,INDIRECT($B469&amp;"!"&amp;"AG"&amp;$A469),0),""))</f>
        <v/>
      </c>
      <c r="DV469" s="253" t="str" cm="1">
        <f t="array" aca="1" ref="DV469" ca="1">IF(DV$2="","",IFERROR(IF(FIND(DV$2,$C469)&gt;=1,INDIRECT($B469&amp;"!"&amp;"AG"&amp;$A469),0),""))</f>
        <v/>
      </c>
      <c r="DW469" s="253" t="str" cm="1">
        <f t="array" aca="1" ref="DW469" ca="1">IF(DW$2="","",IFERROR(IF(FIND(DW$2,$C469)&gt;=1,INDIRECT($B469&amp;"!"&amp;"AG"&amp;$A469),0),""))</f>
        <v/>
      </c>
      <c r="DX469" s="253" t="str" cm="1">
        <f t="array" aca="1" ref="DX469" ca="1">IF(DX$2="","",IFERROR(IF(FIND(DX$2,$C469)&gt;=1,INDIRECT($B469&amp;"!"&amp;"AG"&amp;$A469),0),""))</f>
        <v/>
      </c>
      <c r="DY469" s="253" t="str" cm="1">
        <f t="array" aca="1" ref="DY469" ca="1">IF(DY$2="","",IFERROR(IF(FIND(DY$2,$C469)&gt;=1,INDIRECT($B469&amp;"!"&amp;"AG"&amp;$A469),0),""))</f>
        <v/>
      </c>
      <c r="DZ469" s="253" t="str" cm="1">
        <f t="array" aca="1" ref="DZ469" ca="1">IF(DZ$2="","",IFERROR(IF(FIND(DZ$2,$C469)&gt;=1,INDIRECT($B469&amp;"!"&amp;"AG"&amp;$A469),0),""))</f>
        <v/>
      </c>
      <c r="EA469" s="253" t="str" cm="1">
        <f t="array" aca="1" ref="EA469" ca="1">IF(EA$2="","",IFERROR(IF(FIND(EA$2,$C469)&gt;=1,INDIRECT($B469&amp;"!"&amp;"AG"&amp;$A469),0),""))</f>
        <v/>
      </c>
      <c r="EB469" s="253" t="str" cm="1">
        <f t="array" aca="1" ref="EB469" ca="1">IF(EB$2="","",IFERROR(IF(FIND(EB$2,$C469)&gt;=1,INDIRECT($B469&amp;"!"&amp;"AG"&amp;$A469),0),""))</f>
        <v/>
      </c>
      <c r="EC469" s="253" t="str" cm="1">
        <f t="array" aca="1" ref="EC469" ca="1">IF(EC$2="","",IFERROR(IF(FIND(EC$2,$C469)&gt;=1,INDIRECT($B469&amp;"!"&amp;"AG"&amp;$A469),0),""))</f>
        <v/>
      </c>
      <c r="ED469" s="253" t="str" cm="1">
        <f t="array" aca="1" ref="ED469" ca="1">IF(ED$2="","",IFERROR(IF(FIND(ED$2,$C469)&gt;=1,INDIRECT($B469&amp;"!"&amp;"AG"&amp;$A469),0),""))</f>
        <v/>
      </c>
      <c r="EE469" s="253" t="str" cm="1">
        <f t="array" aca="1" ref="EE469" ca="1">IF(EE$2="","",IFERROR(IF(FIND(EE$2,$C469)&gt;=1,INDIRECT($B469&amp;"!"&amp;"AG"&amp;$A469),0),""))</f>
        <v/>
      </c>
      <c r="EF469" s="253" t="str" cm="1">
        <f t="array" aca="1" ref="EF469" ca="1">IF(EF$2="","",IFERROR(IF(FIND(EF$2,$C469)&gt;=1,INDIRECT($B469&amp;"!"&amp;"AG"&amp;$A469),0),""))</f>
        <v/>
      </c>
      <c r="EG469" s="253" t="str" cm="1">
        <f t="array" aca="1" ref="EG469" ca="1">IF(EG$2="","",IFERROR(IF(FIND(EG$2,$C469)&gt;=1,INDIRECT($B469&amp;"!"&amp;"AG"&amp;$A469),0),""))</f>
        <v/>
      </c>
      <c r="EH469" s="253" t="str" cm="1">
        <f t="array" aca="1" ref="EH469" ca="1">IF(EH$2="","",IFERROR(IF(FIND(EH$2,$C469)&gt;=1,INDIRECT($B469&amp;"!"&amp;"AG"&amp;$A469),0),""))</f>
        <v/>
      </c>
      <c r="EI469" s="253" t="str" cm="1">
        <f t="array" aca="1" ref="EI469" ca="1">IF(EI$2="","",IFERROR(IF(FIND(EI$2,$C469)&gt;=1,INDIRECT($B469&amp;"!"&amp;"AG"&amp;$A469),0),""))</f>
        <v/>
      </c>
      <c r="EJ469" s="253" t="str" cm="1">
        <f t="array" aca="1" ref="EJ469" ca="1">IF(EJ$2="","",IFERROR(IF(FIND(EJ$2,$C469)&gt;=1,INDIRECT($B469&amp;"!"&amp;"AG"&amp;$A469),0),""))</f>
        <v/>
      </c>
      <c r="EK469" s="253" t="str" cm="1">
        <f t="array" aca="1" ref="EK469" ca="1">IF(EK$2="","",IFERROR(IF(FIND(EK$2,$C469)&gt;=1,INDIRECT($B469&amp;"!"&amp;"AG"&amp;$A469),0),""))</f>
        <v/>
      </c>
      <c r="EL469" s="253" t="str" cm="1">
        <f t="array" aca="1" ref="EL469" ca="1">IF(EL$2="","",IFERROR(IF(FIND(EL$2,$C469)&gt;=1,INDIRECT($B469&amp;"!"&amp;"AG"&amp;$A469),0),""))</f>
        <v/>
      </c>
      <c r="EM469" s="253" t="str" cm="1">
        <f t="array" aca="1" ref="EM469" ca="1">IF(EM$2="","",IFERROR(IF(FIND(EM$2,$C469)&gt;=1,INDIRECT($B469&amp;"!"&amp;"AG"&amp;$A469),0),""))</f>
        <v/>
      </c>
      <c r="EN469" s="253" t="str" cm="1">
        <f t="array" aca="1" ref="EN469" ca="1">IF(EN$2="","",IFERROR(IF(FIND(EN$2,$C469)&gt;=1,INDIRECT($B469&amp;"!"&amp;"AG"&amp;$A469),0),""))</f>
        <v/>
      </c>
      <c r="EO469" s="253" t="str" cm="1">
        <f t="array" aca="1" ref="EO469" ca="1">IF(EO$2="","",IFERROR(IF(FIND(EO$2,$C469)&gt;=1,INDIRECT($B469&amp;"!"&amp;"AG"&amp;$A469),0),""))</f>
        <v/>
      </c>
      <c r="EP469" s="253" t="str" cm="1">
        <f t="array" aca="1" ref="EP469" ca="1">IF(EP$2="","",IFERROR(IF(FIND(EP$2,$C469)&gt;=1,INDIRECT($B469&amp;"!"&amp;"AG"&amp;$A469),0),""))</f>
        <v/>
      </c>
      <c r="EQ469" s="253" t="str" cm="1">
        <f t="array" aca="1" ref="EQ469" ca="1">IF(EQ$2="","",IFERROR(IF(FIND(EQ$2,$C469)&gt;=1,INDIRECT($B469&amp;"!"&amp;"AG"&amp;$A469),0),""))</f>
        <v/>
      </c>
      <c r="ER469" s="253" t="str" cm="1">
        <f t="array" aca="1" ref="ER469" ca="1">IF(ER$2="","",IFERROR(IF(FIND(ER$2,$C469)&gt;=1,INDIRECT($B469&amp;"!"&amp;"AG"&amp;$A469),0),""))</f>
        <v/>
      </c>
      <c r="ES469" s="253" t="str" cm="1">
        <f t="array" aca="1" ref="ES469" ca="1">IF(ES$2="","",IFERROR(IF(FIND(ES$2,$C469)&gt;=1,INDIRECT($B469&amp;"!"&amp;"AG"&amp;$A469),0),""))</f>
        <v/>
      </c>
      <c r="ET469" s="253" t="str" cm="1">
        <f t="array" aca="1" ref="ET469" ca="1">IF(ET$2="","",IFERROR(IF(FIND(ET$2,$C469)&gt;=1,INDIRECT($B469&amp;"!"&amp;"AG"&amp;$A469),0),""))</f>
        <v/>
      </c>
      <c r="EU469" s="253" t="str" cm="1">
        <f t="array" aca="1" ref="EU469" ca="1">IF(EU$2="","",IFERROR(IF(FIND(EU$2,$C469)&gt;=1,INDIRECT($B469&amp;"!"&amp;"AG"&amp;$A469),0),""))</f>
        <v/>
      </c>
      <c r="EV469" s="253" t="str" cm="1">
        <f t="array" aca="1" ref="EV469" ca="1">IF(EV$2="","",IFERROR(IF(FIND(EV$2,$C469)&gt;=1,INDIRECT($B469&amp;"!"&amp;"AG"&amp;$A469),0),""))</f>
        <v/>
      </c>
    </row>
    <row r="470" spans="1:152" x14ac:dyDescent="0.3">
      <c r="A470" s="252">
        <f t="shared" ca="1" si="425"/>
        <v>21</v>
      </c>
      <c r="B470" s="252" t="str">
        <f t="shared" si="426"/>
        <v>Sep_2024</v>
      </c>
      <c r="C470" s="252" t="str">
        <f t="shared" ca="1" si="424"/>
        <v/>
      </c>
      <c r="D470" s="253" t="str">
        <f t="array" aca="1" ref="D470" ca="1">IF(D$2="","",IFERROR(IF(FIND(D$2,$C470)&gt;=1,INDIRECT($B470&amp;"!"&amp;"AG"&amp;$A470),0),""))</f>
        <v/>
      </c>
      <c r="E470" s="253" t="str">
        <f t="array" aca="1" ref="E470" ca="1">IF(E$2="","",IFERROR(IF(FIND(E$2,$C470)&gt;=1,INDIRECT($B470&amp;"!"&amp;"AG"&amp;$A470),0),""))</f>
        <v/>
      </c>
      <c r="F470" s="253" t="str">
        <f t="array" aca="1" ref="F470" ca="1">IF(F$2="","",IFERROR(IF(FIND(F$2,$C470)&gt;=1,INDIRECT($B470&amp;"!"&amp;"AG"&amp;$A470),0),""))</f>
        <v/>
      </c>
      <c r="G470" s="253" t="str">
        <f t="array" aca="1" ref="G470" ca="1">IF(G$2="","",IFERROR(IF(FIND(G$2,$C470)&gt;=1,INDIRECT($B470&amp;"!"&amp;"AG"&amp;$A470),0),""))</f>
        <v/>
      </c>
      <c r="H470" s="253" t="str">
        <f t="array" aca="1" ref="H470" ca="1">IF(H$2="","",IFERROR(IF(FIND(H$2,$C470)&gt;=1,INDIRECT($B470&amp;"!"&amp;"AG"&amp;$A470),0),""))</f>
        <v/>
      </c>
      <c r="I470" s="253" t="str">
        <f t="array" aca="1" ref="I470" ca="1">IF(I$2="","",IFERROR(IF(FIND(I$2,$C470)&gt;=1,INDIRECT($B470&amp;"!"&amp;"AG"&amp;$A470),0),""))</f>
        <v/>
      </c>
      <c r="J470" s="253" t="str">
        <f t="array" aca="1" ref="J470" ca="1">IF(J$2="","",IFERROR(IF(FIND(J$2,$C470)&gt;=1,INDIRECT($B470&amp;"!"&amp;"AG"&amp;$A470),0),""))</f>
        <v/>
      </c>
      <c r="K470" s="253" t="str">
        <f t="array" aca="1" ref="K470" ca="1">IF(K$2="","",IFERROR(IF(FIND(K$2,$C470)&gt;=1,INDIRECT($B470&amp;"!"&amp;"AG"&amp;$A470),0),""))</f>
        <v/>
      </c>
      <c r="L470" s="253" t="str">
        <f t="array" aca="1" ref="L470" ca="1">IF(L$2="","",IFERROR(IF(FIND(L$2,$C470)&gt;=1,INDIRECT($B470&amp;"!"&amp;"AG"&amp;$A470),0),""))</f>
        <v/>
      </c>
      <c r="M470" s="253" t="str">
        <f t="array" aca="1" ref="M470" ca="1">IF(M$2="","",IFERROR(IF(FIND(M$2,$C470)&gt;=1,INDIRECT($B470&amp;"!"&amp;"AG"&amp;$A470),0),""))</f>
        <v/>
      </c>
      <c r="N470" s="253" t="str">
        <f t="array" aca="1" ref="N470" ca="1">IF(N$2="","",IFERROR(IF(FIND(N$2,$C470)&gt;=1,INDIRECT($B470&amp;"!"&amp;"AG"&amp;$A470),0),""))</f>
        <v/>
      </c>
      <c r="O470" s="253" t="str">
        <f t="array" aca="1" ref="O470" ca="1">IF(O$2="","",IFERROR(IF(FIND(O$2,$C470)&gt;=1,INDIRECT($B470&amp;"!"&amp;"AG"&amp;$A470),0),""))</f>
        <v/>
      </c>
      <c r="P470" s="253" t="str">
        <f t="array" aca="1" ref="P470" ca="1">IF(P$2="","",IFERROR(IF(FIND(P$2,$C470)&gt;=1,INDIRECT($B470&amp;"!"&amp;"AG"&amp;$A470),0),""))</f>
        <v/>
      </c>
      <c r="Q470" s="253" t="str">
        <f t="array" aca="1" ref="Q470" ca="1">IF(Q$2="","",IFERROR(IF(FIND(Q$2,$C470)&gt;=1,INDIRECT($B470&amp;"!"&amp;"AG"&amp;$A470),0),""))</f>
        <v/>
      </c>
      <c r="R470" s="253" t="str">
        <f t="array" aca="1" ref="R470" ca="1">IF(R$2="","",IFERROR(IF(FIND(R$2,$C470)&gt;=1,INDIRECT($B470&amp;"!"&amp;"AG"&amp;$A470),0),""))</f>
        <v/>
      </c>
      <c r="S470" s="253" t="str">
        <f t="array" aca="1" ref="S470" ca="1">IF(S$2="","",IFERROR(IF(FIND(S$2,$C470)&gt;=1,INDIRECT($B470&amp;"!"&amp;"AG"&amp;$A470),0),""))</f>
        <v/>
      </c>
      <c r="T470" s="253" t="str">
        <f t="array" aca="1" ref="T470" ca="1">IF(T$2="","",IFERROR(IF(FIND(T$2,$C470)&gt;=1,INDIRECT($B470&amp;"!"&amp;"AG"&amp;$A470),0),""))</f>
        <v/>
      </c>
      <c r="U470" s="253" t="str">
        <f t="array" aca="1" ref="U470" ca="1">IF(U$2="","",IFERROR(IF(FIND(U$2,$C470)&gt;=1,INDIRECT($B470&amp;"!"&amp;"AG"&amp;$A470),0),""))</f>
        <v/>
      </c>
      <c r="V470" s="253" t="str">
        <f t="array" aca="1" ref="V470" ca="1">IF(V$2="","",IFERROR(IF(FIND(V$2,$C470)&gt;=1,INDIRECT($B470&amp;"!"&amp;"AG"&amp;$A470),0),""))</f>
        <v/>
      </c>
      <c r="W470" s="253" t="str">
        <f t="array" aca="1" ref="W470" ca="1">IF(W$2="","",IFERROR(IF(FIND(W$2,$C470)&gt;=1,INDIRECT($B470&amp;"!"&amp;"AG"&amp;$A470),0),""))</f>
        <v/>
      </c>
      <c r="X470" s="253" t="str">
        <f t="array" aca="1" ref="X470" ca="1">IF(X$2="","",IFERROR(IF(FIND(X$2,$C470)&gt;=1,INDIRECT($B470&amp;"!"&amp;"AG"&amp;$A470),0),""))</f>
        <v/>
      </c>
      <c r="Y470" s="253" t="str">
        <f t="array" aca="1" ref="Y470" ca="1">IF(Y$2="","",IFERROR(IF(FIND(Y$2,$C470)&gt;=1,INDIRECT($B470&amp;"!"&amp;"AG"&amp;$A470),0),""))</f>
        <v/>
      </c>
      <c r="Z470" s="253" t="str">
        <f t="array" aca="1" ref="Z470" ca="1">IF(Z$2="","",IFERROR(IF(FIND(Z$2,$C470)&gt;=1,INDIRECT($B470&amp;"!"&amp;"AG"&amp;$A470),0),""))</f>
        <v/>
      </c>
      <c r="AA470" s="253" t="str">
        <f t="array" aca="1" ref="AA470" ca="1">IF(AA$2="","",IFERROR(IF(FIND(AA$2,$C470)&gt;=1,INDIRECT($B470&amp;"!"&amp;"AG"&amp;$A470),0),""))</f>
        <v/>
      </c>
      <c r="AB470" s="253" t="str">
        <f t="array" aca="1" ref="AB470" ca="1">IF(AB$2="","",IFERROR(IF(FIND(AB$2,$C470)&gt;=1,INDIRECT($B470&amp;"!"&amp;"AG"&amp;$A470),0),""))</f>
        <v/>
      </c>
      <c r="AC470" s="253" t="str">
        <f t="array" aca="1" ref="AC470" ca="1">IF(AC$2="","",IFERROR(IF(FIND(AC$2,$C470)&gt;=1,INDIRECT($B470&amp;"!"&amp;"AG"&amp;$A470),0),""))</f>
        <v/>
      </c>
      <c r="AD470" s="253" t="str">
        <f t="array" aca="1" ref="AD470" ca="1">IF(AD$2="","",IFERROR(IF(FIND(AD$2,$C470)&gt;=1,INDIRECT($B470&amp;"!"&amp;"AG"&amp;$A470),0),""))</f>
        <v/>
      </c>
      <c r="AE470" s="253" t="str">
        <f t="array" aca="1" ref="AE470" ca="1">IF(AE$2="","",IFERROR(IF(FIND(AE$2,$C470)&gt;=1,INDIRECT($B470&amp;"!"&amp;"AG"&amp;$A470),0),""))</f>
        <v/>
      </c>
      <c r="AF470" s="253" t="str">
        <f t="array" aca="1" ref="AF470" ca="1">IF(AF$2="","",IFERROR(IF(FIND(AF$2,$C470)&gt;=1,INDIRECT($B470&amp;"!"&amp;"AG"&amp;$A470),0),""))</f>
        <v/>
      </c>
      <c r="AG470" s="253" t="str">
        <f t="array" aca="1" ref="AG470" ca="1">IF(AG$2="","",IFERROR(IF(FIND(AG$2,$C470)&gt;=1,INDIRECT($B470&amp;"!"&amp;"AG"&amp;$A470),0),""))</f>
        <v/>
      </c>
      <c r="AH470" s="253" t="str">
        <f t="array" aca="1" ref="AH470" ca="1">IF(AH$2="","",IFERROR(IF(FIND(AH$2,$C470)&gt;=1,INDIRECT($B470&amp;"!"&amp;"AG"&amp;$A470),0),""))</f>
        <v/>
      </c>
      <c r="AI470" s="253" t="str">
        <f t="array" aca="1" ref="AI470" ca="1">IF(AI$2="","",IFERROR(IF(FIND(AI$2,$C470)&gt;=1,INDIRECT($B470&amp;"!"&amp;"AG"&amp;$A470),0),""))</f>
        <v/>
      </c>
      <c r="AJ470" s="253" t="str">
        <f t="array" aca="1" ref="AJ470" ca="1">IF(AJ$2="","",IFERROR(IF(FIND(AJ$2,$C470)&gt;=1,INDIRECT($B470&amp;"!"&amp;"AG"&amp;$A470),0),""))</f>
        <v/>
      </c>
      <c r="AK470" s="253" t="str">
        <f t="array" aca="1" ref="AK470" ca="1">IF(AK$2="","",IFERROR(IF(FIND(AK$2,$C470)&gt;=1,INDIRECT($B470&amp;"!"&amp;"AG"&amp;$A470),0),""))</f>
        <v/>
      </c>
      <c r="AL470" s="253" t="str">
        <f t="array" aca="1" ref="AL470" ca="1">IF(AL$2="","",IFERROR(IF(FIND(AL$2,$C470)&gt;=1,INDIRECT($B470&amp;"!"&amp;"AG"&amp;$A470),0),""))</f>
        <v/>
      </c>
      <c r="AM470" s="253" t="str">
        <f t="array" aca="1" ref="AM470" ca="1">IF(AM$2="","",IFERROR(IF(FIND(AM$2,$C470)&gt;=1,INDIRECT($B470&amp;"!"&amp;"AG"&amp;$A470),0),""))</f>
        <v/>
      </c>
      <c r="AN470" s="253" t="str">
        <f t="array" aca="1" ref="AN470" ca="1">IF(AN$2="","",IFERROR(IF(FIND(AN$2,$C470)&gt;=1,INDIRECT($B470&amp;"!"&amp;"AG"&amp;$A470),0),""))</f>
        <v/>
      </c>
      <c r="AO470" s="253" t="str">
        <f t="array" aca="1" ref="AO470" ca="1">IF(AO$2="","",IFERROR(IF(FIND(AO$2,$C470)&gt;=1,INDIRECT($B470&amp;"!"&amp;"AG"&amp;$A470),0),""))</f>
        <v/>
      </c>
      <c r="AP470" s="253" t="str">
        <f t="array" aca="1" ref="AP470" ca="1">IF(AP$2="","",IFERROR(IF(FIND(AP$2,$C470)&gt;=1,INDIRECT($B470&amp;"!"&amp;"AG"&amp;$A470),0),""))</f>
        <v/>
      </c>
      <c r="AQ470" s="253" t="str">
        <f t="array" aca="1" ref="AQ470" ca="1">IF(AQ$2="","",IFERROR(IF(FIND(AQ$2,$C470)&gt;=1,INDIRECT($B470&amp;"!"&amp;"AG"&amp;$A470),0),""))</f>
        <v/>
      </c>
      <c r="AR470" s="253" t="str">
        <f t="array" aca="1" ref="AR470" ca="1">IF(AR$2="","",IFERROR(IF(FIND(AR$2,$C470)&gt;=1,INDIRECT($B470&amp;"!"&amp;"AG"&amp;$A470),0),""))</f>
        <v/>
      </c>
      <c r="AS470" s="253" t="str">
        <f t="array" aca="1" ref="AS470" ca="1">IF(AS$2="","",IFERROR(IF(FIND(AS$2,$C470)&gt;=1,INDIRECT($B470&amp;"!"&amp;"AG"&amp;$A470),0),""))</f>
        <v/>
      </c>
      <c r="AU470" s="254" t="str">
        <f t="array" aca="1" ref="AU470" ca="1">IFERROR(INDIRECT(B470&amp;"!"&amp;"A"&amp;A470),"")</f>
        <v/>
      </c>
      <c r="AV470" s="2" t="str">
        <f t="shared" ca="1" si="385"/>
        <v/>
      </c>
      <c r="AW470" s="253" t="str">
        <f t="array" aca="1" ref="AW470" ca="1">IF(AW$2="","",IFERROR(IF(FIND(AW$2,$C470)&gt;=1,IF(INDIRECT($B470&amp;"!"&amp;"AH"&amp;$A470)="","",INDIRECT($B470&amp;"!"&amp;"AH"&amp;$A470)),0),""))</f>
        <v/>
      </c>
      <c r="AX470" s="253" t="str">
        <f t="array" aca="1" ref="AX470" ca="1">IF(AX$2="","",IFERROR(IF(FIND(AX$2,$C470)&gt;=1,IF(INDIRECT($B470&amp;"!"&amp;"AH"&amp;$A470)="","",INDIRECT($B470&amp;"!"&amp;"AH"&amp;$A470)),0),""))</f>
        <v/>
      </c>
      <c r="AY470" s="253" t="str">
        <f t="array" aca="1" ref="AY470" ca="1">IF(AY$2="","",IFERROR(IF(FIND(AY$2,$C470)&gt;=1,IF(INDIRECT($B470&amp;"!"&amp;"AH"&amp;$A470)="","",INDIRECT($B470&amp;"!"&amp;"AH"&amp;$A470)),0),""))</f>
        <v/>
      </c>
      <c r="AZ470" s="253" t="str">
        <f t="array" aca="1" ref="AZ470" ca="1">IF(AZ$2="","",IFERROR(IF(FIND(AZ$2,$C470)&gt;=1,IF(INDIRECT($B470&amp;"!"&amp;"AH"&amp;$A470)="","",INDIRECT($B470&amp;"!"&amp;"AH"&amp;$A470)),0),""))</f>
        <v/>
      </c>
      <c r="BA470" s="253" t="str">
        <f t="array" aca="1" ref="BA470" ca="1">IF(BA$2="","",IFERROR(IF(FIND(BA$2,$C470)&gt;=1,IF(INDIRECT($B470&amp;"!"&amp;"AH"&amp;$A470)="","",INDIRECT($B470&amp;"!"&amp;"AH"&amp;$A470)),0),""))</f>
        <v/>
      </c>
      <c r="BB470" s="253" t="str">
        <f t="array" aca="1" ref="BB470" ca="1">IF(BB$2="","",IFERROR(IF(FIND(BB$2,$C470)&gt;=1,IF(INDIRECT($B470&amp;"!"&amp;"AH"&amp;$A470)="","",INDIRECT($B470&amp;"!"&amp;"AH"&amp;$A470)),0),""))</f>
        <v/>
      </c>
      <c r="BC470" s="253" t="str">
        <f t="array" aca="1" ref="BC470" ca="1">IF(BC$2="","",IFERROR(IF(FIND(BC$2,$C470)&gt;=1,IF(INDIRECT($B470&amp;"!"&amp;"AH"&amp;$A470)="","",INDIRECT($B470&amp;"!"&amp;"AH"&amp;$A470)),0),""))</f>
        <v/>
      </c>
      <c r="BD470" s="253" t="str">
        <f t="array" aca="1" ref="BD470" ca="1">IF(BD$2="","",IFERROR(IF(FIND(BD$2,$C470)&gt;=1,IF(INDIRECT($B470&amp;"!"&amp;"AH"&amp;$A470)="","",INDIRECT($B470&amp;"!"&amp;"AH"&amp;$A470)),0),""))</f>
        <v/>
      </c>
      <c r="BE470" s="253" t="str">
        <f t="array" aca="1" ref="BE470" ca="1">IF(BE$2="","",IFERROR(IF(FIND(BE$2,$C470)&gt;=1,IF(INDIRECT($B470&amp;"!"&amp;"AH"&amp;$A470)="","",INDIRECT($B470&amp;"!"&amp;"AH"&amp;$A470)),0),""))</f>
        <v/>
      </c>
      <c r="BF470" s="253" t="str">
        <f t="array" aca="1" ref="BF470" ca="1">IF(BF$2="","",IFERROR(IF(FIND(BF$2,$C470)&gt;=1,IF(INDIRECT($B470&amp;"!"&amp;"AH"&amp;$A470)="","",INDIRECT($B470&amp;"!"&amp;"AH"&amp;$A470)),0),""))</f>
        <v/>
      </c>
      <c r="BG470" s="253" t="str">
        <f t="array" aca="1" ref="BG470" ca="1">IF(BG$2="","",IFERROR(IF(FIND(BG$2,$C470)&gt;=1,IF(INDIRECT($B470&amp;"!"&amp;"AH"&amp;$A470)="","",INDIRECT($B470&amp;"!"&amp;"AH"&amp;$A470)),0),""))</f>
        <v/>
      </c>
      <c r="BH470" s="253" t="str">
        <f t="array" aca="1" ref="BH470" ca="1">IF(BH$2="","",IFERROR(IF(FIND(BH$2,$C470)&gt;=1,IF(INDIRECT($B470&amp;"!"&amp;"AH"&amp;$A470)="","",INDIRECT($B470&amp;"!"&amp;"AH"&amp;$A470)),0),""))</f>
        <v/>
      </c>
      <c r="BI470" s="253" t="str">
        <f t="array" aca="1" ref="BI470" ca="1">IF(BI$2="","",IFERROR(IF(FIND(BI$2,$C470)&gt;=1,IF(INDIRECT($B470&amp;"!"&amp;"AH"&amp;$A470)="","",INDIRECT($B470&amp;"!"&amp;"AH"&amp;$A470)),0),""))</f>
        <v/>
      </c>
      <c r="BJ470" s="253" t="str">
        <f t="array" aca="1" ref="BJ470" ca="1">IF(BJ$2="","",IFERROR(IF(FIND(BJ$2,$C470)&gt;=1,IF(INDIRECT($B470&amp;"!"&amp;"AH"&amp;$A470)="","",INDIRECT($B470&amp;"!"&amp;"AH"&amp;$A470)),0),""))</f>
        <v/>
      </c>
      <c r="BK470" s="253" t="str">
        <f t="array" aca="1" ref="BK470" ca="1">IF(BK$2="","",IFERROR(IF(FIND(BK$2,$C470)&gt;=1,IF(INDIRECT($B470&amp;"!"&amp;"AH"&amp;$A470)="","",INDIRECT($B470&amp;"!"&amp;"AH"&amp;$A470)),0),""))</f>
        <v/>
      </c>
      <c r="BL470" s="253" t="str">
        <f t="array" aca="1" ref="BL470" ca="1">IF(BL$2="","",IFERROR(IF(FIND(BL$2,$C470)&gt;=1,IF(INDIRECT($B470&amp;"!"&amp;"AH"&amp;$A470)="","",INDIRECT($B470&amp;"!"&amp;"AH"&amp;$A470)),0),""))</f>
        <v/>
      </c>
      <c r="BM470" s="253" t="str">
        <f t="array" aca="1" ref="BM470" ca="1">IF(BM$2="","",IFERROR(IF(FIND(BM$2,$C470)&gt;=1,IF(INDIRECT($B470&amp;"!"&amp;"AH"&amp;$A470)="","",INDIRECT($B470&amp;"!"&amp;"AH"&amp;$A470)),0),""))</f>
        <v/>
      </c>
      <c r="BN470" s="253" t="str">
        <f t="array" aca="1" ref="BN470" ca="1">IF(BN$2="","",IFERROR(IF(FIND(BN$2,$C470)&gt;=1,IF(INDIRECT($B470&amp;"!"&amp;"AH"&amp;$A470)="","",INDIRECT($B470&amp;"!"&amp;"AH"&amp;$A470)),0),""))</f>
        <v/>
      </c>
      <c r="BO470" s="253" t="str">
        <f t="array" aca="1" ref="BO470" ca="1">IF(BO$2="","",IFERROR(IF(FIND(BO$2,$C470)&gt;=1,IF(INDIRECT($B470&amp;"!"&amp;"AH"&amp;$A470)="","",INDIRECT($B470&amp;"!"&amp;"AH"&amp;$A470)),0),""))</f>
        <v/>
      </c>
      <c r="BP470" s="253" t="str">
        <f t="array" aca="1" ref="BP470" ca="1">IF(BP$2="","",IFERROR(IF(FIND(BP$2,$C470)&gt;=1,IF(INDIRECT($B470&amp;"!"&amp;"AH"&amp;$A470)="","",INDIRECT($B470&amp;"!"&amp;"AH"&amp;$A470)),0),""))</f>
        <v/>
      </c>
      <c r="BQ470" s="253" t="str">
        <f t="array" aca="1" ref="BQ470" ca="1">IF(BQ$2="","",IFERROR(IF(FIND(BQ$2,$C470)&gt;=1,IF(INDIRECT($B470&amp;"!"&amp;"AH"&amp;$A470)="","",INDIRECT($B470&amp;"!"&amp;"AH"&amp;$A470)),0),""))</f>
        <v/>
      </c>
      <c r="BR470" s="253" t="str">
        <f t="array" aca="1" ref="BR470" ca="1">IF(BR$2="","",IFERROR(IF(FIND(BR$2,$C470)&gt;=1,IF(INDIRECT($B470&amp;"!"&amp;"AH"&amp;$A470)="","",INDIRECT($B470&amp;"!"&amp;"AH"&amp;$A470)),0),""))</f>
        <v/>
      </c>
      <c r="BS470" s="253" t="str">
        <f t="array" aca="1" ref="BS470" ca="1">IF(BS$2="","",IFERROR(IF(FIND(BS$2,$C470)&gt;=1,IF(INDIRECT($B470&amp;"!"&amp;"AH"&amp;$A470)="","",INDIRECT($B470&amp;"!"&amp;"AH"&amp;$A470)),0),""))</f>
        <v/>
      </c>
      <c r="BT470" s="253" t="str">
        <f t="array" aca="1" ref="BT470" ca="1">IF(BT$2="","",IFERROR(IF(FIND(BT$2,$C470)&gt;=1,IF(INDIRECT($B470&amp;"!"&amp;"AH"&amp;$A470)="","",INDIRECT($B470&amp;"!"&amp;"AH"&amp;$A470)),0),""))</f>
        <v/>
      </c>
      <c r="BU470" s="253" t="str">
        <f t="array" aca="1" ref="BU470" ca="1">IF(BU$2="","",IFERROR(IF(FIND(BU$2,$C470)&gt;=1,IF(INDIRECT($B470&amp;"!"&amp;"AH"&amp;$A470)="","",INDIRECT($B470&amp;"!"&amp;"AH"&amp;$A470)),0),""))</f>
        <v/>
      </c>
      <c r="BV470" s="253" t="str">
        <f t="array" aca="1" ref="BV470" ca="1">IF(BV$2="","",IFERROR(IF(FIND(BV$2,$C470)&gt;=1,IF(INDIRECT($B470&amp;"!"&amp;"AH"&amp;$A470)="","",INDIRECT($B470&amp;"!"&amp;"AH"&amp;$A470)),0),""))</f>
        <v/>
      </c>
      <c r="BW470" s="253" t="str">
        <f t="array" aca="1" ref="BW470" ca="1">IF(BW$2="","",IFERROR(IF(FIND(BW$2,$C470)&gt;=1,IF(INDIRECT($B470&amp;"!"&amp;"AH"&amp;$A470)="","",INDIRECT($B470&amp;"!"&amp;"AH"&amp;$A470)),0),""))</f>
        <v/>
      </c>
      <c r="BX470" s="253" t="str">
        <f t="array" aca="1" ref="BX470" ca="1">IF(BX$2="","",IFERROR(IF(FIND(BX$2,$C470)&gt;=1,IF(INDIRECT($B470&amp;"!"&amp;"AH"&amp;$A470)="","",INDIRECT($B470&amp;"!"&amp;"AH"&amp;$A470)),0),""))</f>
        <v/>
      </c>
      <c r="BY470" s="253" t="str">
        <f t="array" aca="1" ref="BY470" ca="1">IF(BY$2="","",IFERROR(IF(FIND(BY$2,$C470)&gt;=1,IF(INDIRECT($B470&amp;"!"&amp;"AH"&amp;$A470)="","",INDIRECT($B470&amp;"!"&amp;"AH"&amp;$A470)),0),""))</f>
        <v/>
      </c>
      <c r="BZ470" s="253" t="str">
        <f t="array" aca="1" ref="BZ470" ca="1">IF(BZ$2="","",IFERROR(IF(FIND(BZ$2,$C470)&gt;=1,IF(INDIRECT($B470&amp;"!"&amp;"AH"&amp;$A470)="","",INDIRECT($B470&amp;"!"&amp;"AH"&amp;$A470)),0),""))</f>
        <v/>
      </c>
      <c r="CA470" s="253" t="str">
        <f t="array" aca="1" ref="CA470" ca="1">IF(CA$2="","",IFERROR(IF(FIND(CA$2,$C470)&gt;=1,IF(INDIRECT($B470&amp;"!"&amp;"AH"&amp;$A470)="","",INDIRECT($B470&amp;"!"&amp;"AH"&amp;$A470)),0),""))</f>
        <v/>
      </c>
      <c r="CB470" s="253" t="str">
        <f t="array" aca="1" ref="CB470" ca="1">IF(CB$2="","",IFERROR(IF(FIND(CB$2,$C470)&gt;=1,IF(INDIRECT($B470&amp;"!"&amp;"AH"&amp;$A470)="","",INDIRECT($B470&amp;"!"&amp;"AH"&amp;$A470)),0),""))</f>
        <v/>
      </c>
      <c r="CC470" s="253" t="str">
        <f t="array" aca="1" ref="CC470" ca="1">IF(CC$2="","",IFERROR(IF(FIND(CC$2,$C470)&gt;=1,IF(INDIRECT($B470&amp;"!"&amp;"AH"&amp;$A470)="","",INDIRECT($B470&amp;"!"&amp;"AH"&amp;$A470)),0),""))</f>
        <v/>
      </c>
      <c r="CD470" s="253" t="str">
        <f t="array" aca="1" ref="CD470" ca="1">IF(CD$2="","",IFERROR(IF(FIND(CD$2,$C470)&gt;=1,IF(INDIRECT($B470&amp;"!"&amp;"AH"&amp;$A470)="","",INDIRECT($B470&amp;"!"&amp;"AH"&amp;$A470)),0),""))</f>
        <v/>
      </c>
      <c r="CE470" s="253" t="str">
        <f t="array" aca="1" ref="CE470" ca="1">IF(CE$2="","",IFERROR(IF(FIND(CE$2,$C470)&gt;=1,IF(INDIRECT($B470&amp;"!"&amp;"AH"&amp;$A470)="","",INDIRECT($B470&amp;"!"&amp;"AH"&amp;$A470)),0),""))</f>
        <v/>
      </c>
      <c r="CF470" s="253" t="str">
        <f t="array" aca="1" ref="CF470" ca="1">IF(CF$2="","",IFERROR(IF(FIND(CF$2,$C470)&gt;=1,IF(INDIRECT($B470&amp;"!"&amp;"AH"&amp;$A470)="","",INDIRECT($B470&amp;"!"&amp;"AH"&amp;$A470)),0),""))</f>
        <v/>
      </c>
      <c r="CG470" s="253" t="str">
        <f t="array" aca="1" ref="CG470" ca="1">IF(CG$2="","",IFERROR(IF(FIND(CG$2,$C470)&gt;=1,IF(INDIRECT($B470&amp;"!"&amp;"AH"&amp;$A470)="","",INDIRECT($B470&amp;"!"&amp;"AH"&amp;$A470)),0),""))</f>
        <v/>
      </c>
      <c r="CH470" s="253" t="str">
        <f t="array" aca="1" ref="CH470" ca="1">IF(CH$2="","",IFERROR(IF(FIND(CH$2,$C470)&gt;=1,IF(INDIRECT($B470&amp;"!"&amp;"AH"&amp;$A470)="","",INDIRECT($B470&amp;"!"&amp;"AH"&amp;$A470)),0),""))</f>
        <v/>
      </c>
      <c r="CI470" s="253" t="str">
        <f t="array" aca="1" ref="CI470" ca="1">IF(CI$2="","",IFERROR(IF(FIND(CI$2,$C470)&gt;=1,IF(INDIRECT($B470&amp;"!"&amp;"AH"&amp;$A470)="","",INDIRECT($B470&amp;"!"&amp;"AH"&amp;$A470)),0),""))</f>
        <v/>
      </c>
      <c r="CJ470" s="253" t="str">
        <f t="array" aca="1" ref="CJ470" ca="1">IF(CJ$2="","",IFERROR(IF(FIND(CJ$2,$C470)&gt;=1,IF(INDIRECT($B470&amp;"!"&amp;"AH"&amp;$A470)="","",INDIRECT($B470&amp;"!"&amp;"AH"&amp;$A470)),0),""))</f>
        <v/>
      </c>
      <c r="CK470" s="253" t="str">
        <f t="array" aca="1" ref="CK470" ca="1">IF(CK$2="","",IFERROR(IF(FIND(CK$2,$C470)&gt;=1,IF(INDIRECT($B470&amp;"!"&amp;"AH"&amp;$A470)="","",INDIRECT($B470&amp;"!"&amp;"AH"&amp;$A470)),0),""))</f>
        <v/>
      </c>
      <c r="CL470" s="253" t="str">
        <f t="array" aca="1" ref="CL470" ca="1">IF(CL$2="","",IFERROR(IF(FIND(CL$2,$C470)&gt;=1,IF(INDIRECT($B470&amp;"!"&amp;"AH"&amp;$A470)="","",INDIRECT($B470&amp;"!"&amp;"AH"&amp;$A470)),0),""))</f>
        <v/>
      </c>
      <c r="CO470" s="2" t="str">
        <f t="shared" ca="1" si="387"/>
        <v/>
      </c>
      <c r="CP470" s="253" t="str">
        <f t="array" aca="1" ref="CP470" ca="1">IF(CP$2="","",IFERROR(IF(FIND(CP$2,$C470)&gt;=1,INDIRECT($B470&amp;"!"&amp;"AG"&amp;$A470),0),""))</f>
        <v/>
      </c>
      <c r="CQ470" s="253" t="str">
        <f t="array" aca="1" ref="CQ470" ca="1">IF(CQ$2="","",IFERROR(IF(FIND(CQ$2,$C470)&gt;=1,INDIRECT($B470&amp;"!"&amp;"AG"&amp;$A470),0),""))</f>
        <v/>
      </c>
      <c r="CR470" s="253" t="str">
        <f t="array" aca="1" ref="CR470" ca="1">IF(CR$2="","",IFERROR(IF(FIND(CR$2,$C470)&gt;=1,INDIRECT($B470&amp;"!"&amp;"AG"&amp;$A470),0),""))</f>
        <v/>
      </c>
      <c r="CS470" s="253" t="str">
        <f t="array" aca="1" ref="CS470" ca="1">IF(CS$2="","",IFERROR(IF(FIND(CS$2,$C470)&gt;=1,INDIRECT($B470&amp;"!"&amp;"AG"&amp;$A470),0),""))</f>
        <v/>
      </c>
      <c r="CV470" s="2" t="str">
        <f t="shared" ca="1" si="388"/>
        <v/>
      </c>
      <c r="CW470" s="253" t="str">
        <f t="array" aca="1" ref="CW470" ca="1">IF(CW$2="","",IFERROR(IF(FIND(CW$2,$C470)&gt;=1,IF(INDIRECT($B470&amp;"!"&amp;"AH"&amp;$A470)="","",INDIRECT($B470&amp;"!"&amp;"AH"&amp;$A470)&amp;" "),0),""))</f>
        <v/>
      </c>
      <c r="CX470" s="253" t="str">
        <f t="array" aca="1" ref="CX470" ca="1">IF(CX$2="","",IFERROR(IF(FIND(CX$2,$C470)&gt;=1,IF(INDIRECT($B470&amp;"!"&amp;"AH"&amp;$A470)="","",INDIRECT($B470&amp;"!"&amp;"AH"&amp;$A470)&amp;" "),0),""))</f>
        <v/>
      </c>
      <c r="CY470" s="253" t="str">
        <f t="array" aca="1" ref="CY470" ca="1">IF(CY$2="","",IFERROR(IF(FIND(CY$2,$C470)&gt;=1,IF(INDIRECT($B470&amp;"!"&amp;"AH"&amp;$A470)="","",INDIRECT($B470&amp;"!"&amp;"AH"&amp;$A470)&amp;" "),0),""))</f>
        <v/>
      </c>
      <c r="CZ470" s="253" t="str">
        <f t="array" aca="1" ref="CZ470" ca="1">IF(CZ$2="","",IFERROR(IF(FIND(CZ$2,$C470)&gt;=1,IF(INDIRECT($B470&amp;"!"&amp;"AH"&amp;$A470)="","",INDIRECT($B470&amp;"!"&amp;"AH"&amp;$A470)&amp;" "),0),""))</f>
        <v/>
      </c>
      <c r="DC470" s="2" t="str">
        <f t="shared" ca="1" si="389"/>
        <v/>
      </c>
      <c r="DD470" s="253" t="str" cm="1">
        <f t="array" aca="1" ref="DD470" ca="1">IF(DD$2="","",IFERROR(IF(FIND(DD$2,$C470)&gt;=1,INDIRECT($B470&amp;"!"&amp;"AG"&amp;$A470),0),""))</f>
        <v/>
      </c>
      <c r="DE470" s="253" t="str" cm="1">
        <f t="array" aca="1" ref="DE470" ca="1">IF(DE$2="","",IFERROR(IF(FIND(DE$2,$C470)&gt;=1,INDIRECT($B470&amp;"!"&amp;"AG"&amp;$A470),0),""))</f>
        <v/>
      </c>
      <c r="DF470" s="253" t="str" cm="1">
        <f t="array" aca="1" ref="DF470" ca="1">IF(DF$2="","",IFERROR(IF(FIND(DF$2,$C470)&gt;=1,INDIRECT($B470&amp;"!"&amp;"AG"&amp;$A470),0),""))</f>
        <v/>
      </c>
      <c r="DG470" s="253" t="str" cm="1">
        <f t="array" aca="1" ref="DG470" ca="1">IF(DG$2="","",IFERROR(IF(FIND(DG$2,$C470)&gt;=1,INDIRECT($B470&amp;"!"&amp;"AG"&amp;$A470),0),""))</f>
        <v/>
      </c>
      <c r="DH470" s="253" t="str" cm="1">
        <f t="array" aca="1" ref="DH470" ca="1">IF(DH$2="","",IFERROR(IF(FIND(DH$2,$C470)&gt;=1,INDIRECT($B470&amp;"!"&amp;"AG"&amp;$A470),0),""))</f>
        <v/>
      </c>
      <c r="DI470" s="253" t="str" cm="1">
        <f t="array" aca="1" ref="DI470" ca="1">IF(DI$2="","",IFERROR(IF(FIND(DI$2,$C470)&gt;=1,INDIRECT($B470&amp;"!"&amp;"AG"&amp;$A470),0),""))</f>
        <v/>
      </c>
      <c r="DJ470" s="253" t="str" cm="1">
        <f t="array" aca="1" ref="DJ470" ca="1">IF(DJ$2="","",IFERROR(IF(FIND(DJ$2,$C470)&gt;=1,INDIRECT($B470&amp;"!"&amp;"AG"&amp;$A470),0),""))</f>
        <v/>
      </c>
      <c r="DK470" s="253" t="str" cm="1">
        <f t="array" aca="1" ref="DK470" ca="1">IF(DK$2="","",IFERROR(IF(FIND(DK$2,$C470)&gt;=1,INDIRECT($B470&amp;"!"&amp;"AG"&amp;$A470),0),""))</f>
        <v/>
      </c>
      <c r="DL470" s="253" t="str" cm="1">
        <f t="array" aca="1" ref="DL470" ca="1">IF(DL$2="","",IFERROR(IF(FIND(DL$2,$C470)&gt;=1,INDIRECT($B470&amp;"!"&amp;"AG"&amp;$A470),0),""))</f>
        <v/>
      </c>
      <c r="DM470" s="253" t="str" cm="1">
        <f t="array" aca="1" ref="DM470" ca="1">IF(DM$2="","",IFERROR(IF(FIND(DM$2,$C470)&gt;=1,INDIRECT($B470&amp;"!"&amp;"AG"&amp;$A470),0),""))</f>
        <v/>
      </c>
      <c r="DN470" s="253" t="str" cm="1">
        <f t="array" aca="1" ref="DN470" ca="1">IF(DN$2="","",IFERROR(IF(FIND(DN$2,$C470)&gt;=1,INDIRECT($B470&amp;"!"&amp;"AG"&amp;$A470),0),""))</f>
        <v/>
      </c>
      <c r="DO470" s="253" t="str" cm="1">
        <f t="array" aca="1" ref="DO470" ca="1">IF(DO$2="","",IFERROR(IF(FIND(DO$2,$C470)&gt;=1,INDIRECT($B470&amp;"!"&amp;"AG"&amp;$A470),0),""))</f>
        <v/>
      </c>
      <c r="DP470" s="253" t="str" cm="1">
        <f t="array" aca="1" ref="DP470" ca="1">IF(DP$2="","",IFERROR(IF(FIND(DP$2,$C470)&gt;=1,INDIRECT($B470&amp;"!"&amp;"AG"&amp;$A470),0),""))</f>
        <v/>
      </c>
      <c r="DQ470" s="253" t="str" cm="1">
        <f t="array" aca="1" ref="DQ470" ca="1">IF(DQ$2="","",IFERROR(IF(FIND(DQ$2,$C470)&gt;=1,INDIRECT($B470&amp;"!"&amp;"AG"&amp;$A470),0),""))</f>
        <v/>
      </c>
      <c r="DR470" s="253" t="str" cm="1">
        <f t="array" aca="1" ref="DR470" ca="1">IF(DR$2="","",IFERROR(IF(FIND(DR$2,$C470)&gt;=1,INDIRECT($B470&amp;"!"&amp;"AG"&amp;$A470),0),""))</f>
        <v/>
      </c>
      <c r="DS470" s="253" t="str" cm="1">
        <f t="array" aca="1" ref="DS470" ca="1">IF(DS$2="","",IFERROR(IF(FIND(DS$2,$C470)&gt;=1,INDIRECT($B470&amp;"!"&amp;"AG"&amp;$A470),0),""))</f>
        <v/>
      </c>
      <c r="DT470" s="253" t="str" cm="1">
        <f t="array" aca="1" ref="DT470" ca="1">IF(DT$2="","",IFERROR(IF(FIND(DT$2,$C470)&gt;=1,INDIRECT($B470&amp;"!"&amp;"AG"&amp;$A470),0),""))</f>
        <v/>
      </c>
      <c r="DU470" s="253" t="str" cm="1">
        <f t="array" aca="1" ref="DU470" ca="1">IF(DU$2="","",IFERROR(IF(FIND(DU$2,$C470)&gt;=1,INDIRECT($B470&amp;"!"&amp;"AG"&amp;$A470),0),""))</f>
        <v/>
      </c>
      <c r="DV470" s="253" t="str" cm="1">
        <f t="array" aca="1" ref="DV470" ca="1">IF(DV$2="","",IFERROR(IF(FIND(DV$2,$C470)&gt;=1,INDIRECT($B470&amp;"!"&amp;"AG"&amp;$A470),0),""))</f>
        <v/>
      </c>
      <c r="DW470" s="253" t="str" cm="1">
        <f t="array" aca="1" ref="DW470" ca="1">IF(DW$2="","",IFERROR(IF(FIND(DW$2,$C470)&gt;=1,INDIRECT($B470&amp;"!"&amp;"AG"&amp;$A470),0),""))</f>
        <v/>
      </c>
      <c r="DX470" s="253" t="str" cm="1">
        <f t="array" aca="1" ref="DX470" ca="1">IF(DX$2="","",IFERROR(IF(FIND(DX$2,$C470)&gt;=1,INDIRECT($B470&amp;"!"&amp;"AG"&amp;$A470),0),""))</f>
        <v/>
      </c>
      <c r="DY470" s="253" t="str" cm="1">
        <f t="array" aca="1" ref="DY470" ca="1">IF(DY$2="","",IFERROR(IF(FIND(DY$2,$C470)&gt;=1,INDIRECT($B470&amp;"!"&amp;"AG"&amp;$A470),0),""))</f>
        <v/>
      </c>
      <c r="DZ470" s="253" t="str" cm="1">
        <f t="array" aca="1" ref="DZ470" ca="1">IF(DZ$2="","",IFERROR(IF(FIND(DZ$2,$C470)&gt;=1,INDIRECT($B470&amp;"!"&amp;"AG"&amp;$A470),0),""))</f>
        <v/>
      </c>
      <c r="EA470" s="253" t="str" cm="1">
        <f t="array" aca="1" ref="EA470" ca="1">IF(EA$2="","",IFERROR(IF(FIND(EA$2,$C470)&gt;=1,INDIRECT($B470&amp;"!"&amp;"AG"&amp;$A470),0),""))</f>
        <v/>
      </c>
      <c r="EB470" s="253" t="str" cm="1">
        <f t="array" aca="1" ref="EB470" ca="1">IF(EB$2="","",IFERROR(IF(FIND(EB$2,$C470)&gt;=1,INDIRECT($B470&amp;"!"&amp;"AG"&amp;$A470),0),""))</f>
        <v/>
      </c>
      <c r="EC470" s="253" t="str" cm="1">
        <f t="array" aca="1" ref="EC470" ca="1">IF(EC$2="","",IFERROR(IF(FIND(EC$2,$C470)&gt;=1,INDIRECT($B470&amp;"!"&amp;"AG"&amp;$A470),0),""))</f>
        <v/>
      </c>
      <c r="ED470" s="253" t="str" cm="1">
        <f t="array" aca="1" ref="ED470" ca="1">IF(ED$2="","",IFERROR(IF(FIND(ED$2,$C470)&gt;=1,INDIRECT($B470&amp;"!"&amp;"AG"&amp;$A470),0),""))</f>
        <v/>
      </c>
      <c r="EE470" s="253" t="str" cm="1">
        <f t="array" aca="1" ref="EE470" ca="1">IF(EE$2="","",IFERROR(IF(FIND(EE$2,$C470)&gt;=1,INDIRECT($B470&amp;"!"&amp;"AG"&amp;$A470),0),""))</f>
        <v/>
      </c>
      <c r="EF470" s="253" t="str" cm="1">
        <f t="array" aca="1" ref="EF470" ca="1">IF(EF$2="","",IFERROR(IF(FIND(EF$2,$C470)&gt;=1,INDIRECT($B470&amp;"!"&amp;"AG"&amp;$A470),0),""))</f>
        <v/>
      </c>
      <c r="EG470" s="253" t="str" cm="1">
        <f t="array" aca="1" ref="EG470" ca="1">IF(EG$2="","",IFERROR(IF(FIND(EG$2,$C470)&gt;=1,INDIRECT($B470&amp;"!"&amp;"AG"&amp;$A470),0),""))</f>
        <v/>
      </c>
      <c r="EH470" s="253" t="str" cm="1">
        <f t="array" aca="1" ref="EH470" ca="1">IF(EH$2="","",IFERROR(IF(FIND(EH$2,$C470)&gt;=1,INDIRECT($B470&amp;"!"&amp;"AG"&amp;$A470),0),""))</f>
        <v/>
      </c>
      <c r="EI470" s="253" t="str" cm="1">
        <f t="array" aca="1" ref="EI470" ca="1">IF(EI$2="","",IFERROR(IF(FIND(EI$2,$C470)&gt;=1,INDIRECT($B470&amp;"!"&amp;"AG"&amp;$A470),0),""))</f>
        <v/>
      </c>
      <c r="EJ470" s="253" t="str" cm="1">
        <f t="array" aca="1" ref="EJ470" ca="1">IF(EJ$2="","",IFERROR(IF(FIND(EJ$2,$C470)&gt;=1,INDIRECT($B470&amp;"!"&amp;"AG"&amp;$A470),0),""))</f>
        <v/>
      </c>
      <c r="EK470" s="253" t="str" cm="1">
        <f t="array" aca="1" ref="EK470" ca="1">IF(EK$2="","",IFERROR(IF(FIND(EK$2,$C470)&gt;=1,INDIRECT($B470&amp;"!"&amp;"AG"&amp;$A470),0),""))</f>
        <v/>
      </c>
      <c r="EL470" s="253" t="str" cm="1">
        <f t="array" aca="1" ref="EL470" ca="1">IF(EL$2="","",IFERROR(IF(FIND(EL$2,$C470)&gt;=1,INDIRECT($B470&amp;"!"&amp;"AG"&amp;$A470),0),""))</f>
        <v/>
      </c>
      <c r="EM470" s="253" t="str" cm="1">
        <f t="array" aca="1" ref="EM470" ca="1">IF(EM$2="","",IFERROR(IF(FIND(EM$2,$C470)&gt;=1,INDIRECT($B470&amp;"!"&amp;"AG"&amp;$A470),0),""))</f>
        <v/>
      </c>
      <c r="EN470" s="253" t="str" cm="1">
        <f t="array" aca="1" ref="EN470" ca="1">IF(EN$2="","",IFERROR(IF(FIND(EN$2,$C470)&gt;=1,INDIRECT($B470&amp;"!"&amp;"AG"&amp;$A470),0),""))</f>
        <v/>
      </c>
      <c r="EO470" s="253" t="str" cm="1">
        <f t="array" aca="1" ref="EO470" ca="1">IF(EO$2="","",IFERROR(IF(FIND(EO$2,$C470)&gt;=1,INDIRECT($B470&amp;"!"&amp;"AG"&amp;$A470),0),""))</f>
        <v/>
      </c>
      <c r="EP470" s="253" t="str" cm="1">
        <f t="array" aca="1" ref="EP470" ca="1">IF(EP$2="","",IFERROR(IF(FIND(EP$2,$C470)&gt;=1,INDIRECT($B470&amp;"!"&amp;"AG"&amp;$A470),0),""))</f>
        <v/>
      </c>
      <c r="EQ470" s="253" t="str" cm="1">
        <f t="array" aca="1" ref="EQ470" ca="1">IF(EQ$2="","",IFERROR(IF(FIND(EQ$2,$C470)&gt;=1,INDIRECT($B470&amp;"!"&amp;"AG"&amp;$A470),0),""))</f>
        <v/>
      </c>
      <c r="ER470" s="253" t="str" cm="1">
        <f t="array" aca="1" ref="ER470" ca="1">IF(ER$2="","",IFERROR(IF(FIND(ER$2,$C470)&gt;=1,INDIRECT($B470&amp;"!"&amp;"AG"&amp;$A470),0),""))</f>
        <v/>
      </c>
      <c r="ES470" s="253" t="str" cm="1">
        <f t="array" aca="1" ref="ES470" ca="1">IF(ES$2="","",IFERROR(IF(FIND(ES$2,$C470)&gt;=1,INDIRECT($B470&amp;"!"&amp;"AG"&amp;$A470),0),""))</f>
        <v/>
      </c>
      <c r="ET470" s="253" t="str" cm="1">
        <f t="array" aca="1" ref="ET470" ca="1">IF(ET$2="","",IFERROR(IF(FIND(ET$2,$C470)&gt;=1,INDIRECT($B470&amp;"!"&amp;"AG"&amp;$A470),0),""))</f>
        <v/>
      </c>
      <c r="EU470" s="253" t="str" cm="1">
        <f t="array" aca="1" ref="EU470" ca="1">IF(EU$2="","",IFERROR(IF(FIND(EU$2,$C470)&gt;=1,INDIRECT($B470&amp;"!"&amp;"AG"&amp;$A470),0),""))</f>
        <v/>
      </c>
      <c r="EV470" s="253" t="str" cm="1">
        <f t="array" aca="1" ref="EV470" ca="1">IF(EV$2="","",IFERROR(IF(FIND(EV$2,$C470)&gt;=1,INDIRECT($B470&amp;"!"&amp;"AG"&amp;$A470),0),""))</f>
        <v/>
      </c>
    </row>
    <row r="471" spans="1:152" x14ac:dyDescent="0.3">
      <c r="A471" s="252">
        <f t="shared" ca="1" si="425"/>
        <v>22</v>
      </c>
      <c r="B471" s="252" t="str">
        <f t="shared" si="426"/>
        <v>Sep_2024</v>
      </c>
      <c r="C471" s="252" t="str">
        <f t="shared" ca="1" si="424"/>
        <v/>
      </c>
      <c r="D471" s="253" t="str">
        <f t="array" aca="1" ref="D471" ca="1">IF(D$2="","",IFERROR(IF(FIND(D$2,$C471)&gt;=1,INDIRECT($B471&amp;"!"&amp;"AG"&amp;$A471),0),""))</f>
        <v/>
      </c>
      <c r="E471" s="253" t="str">
        <f t="array" aca="1" ref="E471" ca="1">IF(E$2="","",IFERROR(IF(FIND(E$2,$C471)&gt;=1,INDIRECT($B471&amp;"!"&amp;"AG"&amp;$A471),0),""))</f>
        <v/>
      </c>
      <c r="F471" s="253" t="str">
        <f t="array" aca="1" ref="F471" ca="1">IF(F$2="","",IFERROR(IF(FIND(F$2,$C471)&gt;=1,INDIRECT($B471&amp;"!"&amp;"AG"&amp;$A471),0),""))</f>
        <v/>
      </c>
      <c r="G471" s="253" t="str">
        <f t="array" aca="1" ref="G471" ca="1">IF(G$2="","",IFERROR(IF(FIND(G$2,$C471)&gt;=1,INDIRECT($B471&amp;"!"&amp;"AG"&amp;$A471),0),""))</f>
        <v/>
      </c>
      <c r="H471" s="253" t="str">
        <f t="array" aca="1" ref="H471" ca="1">IF(H$2="","",IFERROR(IF(FIND(H$2,$C471)&gt;=1,INDIRECT($B471&amp;"!"&amp;"AG"&amp;$A471),0),""))</f>
        <v/>
      </c>
      <c r="I471" s="253" t="str">
        <f t="array" aca="1" ref="I471" ca="1">IF(I$2="","",IFERROR(IF(FIND(I$2,$C471)&gt;=1,INDIRECT($B471&amp;"!"&amp;"AG"&amp;$A471),0),""))</f>
        <v/>
      </c>
      <c r="J471" s="253" t="str">
        <f t="array" aca="1" ref="J471" ca="1">IF(J$2="","",IFERROR(IF(FIND(J$2,$C471)&gt;=1,INDIRECT($B471&amp;"!"&amp;"AG"&amp;$A471),0),""))</f>
        <v/>
      </c>
      <c r="K471" s="253" t="str">
        <f t="array" aca="1" ref="K471" ca="1">IF(K$2="","",IFERROR(IF(FIND(K$2,$C471)&gt;=1,INDIRECT($B471&amp;"!"&amp;"AG"&amp;$A471),0),""))</f>
        <v/>
      </c>
      <c r="L471" s="253" t="str">
        <f t="array" aca="1" ref="L471" ca="1">IF(L$2="","",IFERROR(IF(FIND(L$2,$C471)&gt;=1,INDIRECT($B471&amp;"!"&amp;"AG"&amp;$A471),0),""))</f>
        <v/>
      </c>
      <c r="M471" s="253" t="str">
        <f t="array" aca="1" ref="M471" ca="1">IF(M$2="","",IFERROR(IF(FIND(M$2,$C471)&gt;=1,INDIRECT($B471&amp;"!"&amp;"AG"&amp;$A471),0),""))</f>
        <v/>
      </c>
      <c r="N471" s="253" t="str">
        <f t="array" aca="1" ref="N471" ca="1">IF(N$2="","",IFERROR(IF(FIND(N$2,$C471)&gt;=1,INDIRECT($B471&amp;"!"&amp;"AG"&amp;$A471),0),""))</f>
        <v/>
      </c>
      <c r="O471" s="253" t="str">
        <f t="array" aca="1" ref="O471" ca="1">IF(O$2="","",IFERROR(IF(FIND(O$2,$C471)&gt;=1,INDIRECT($B471&amp;"!"&amp;"AG"&amp;$A471),0),""))</f>
        <v/>
      </c>
      <c r="P471" s="253" t="str">
        <f t="array" aca="1" ref="P471" ca="1">IF(P$2="","",IFERROR(IF(FIND(P$2,$C471)&gt;=1,INDIRECT($B471&amp;"!"&amp;"AG"&amp;$A471),0),""))</f>
        <v/>
      </c>
      <c r="Q471" s="253" t="str">
        <f t="array" aca="1" ref="Q471" ca="1">IF(Q$2="","",IFERROR(IF(FIND(Q$2,$C471)&gt;=1,INDIRECT($B471&amp;"!"&amp;"AG"&amp;$A471),0),""))</f>
        <v/>
      </c>
      <c r="R471" s="253" t="str">
        <f t="array" aca="1" ref="R471" ca="1">IF(R$2="","",IFERROR(IF(FIND(R$2,$C471)&gt;=1,INDIRECT($B471&amp;"!"&amp;"AG"&amp;$A471),0),""))</f>
        <v/>
      </c>
      <c r="S471" s="253" t="str">
        <f t="array" aca="1" ref="S471" ca="1">IF(S$2="","",IFERROR(IF(FIND(S$2,$C471)&gt;=1,INDIRECT($B471&amp;"!"&amp;"AG"&amp;$A471),0),""))</f>
        <v/>
      </c>
      <c r="T471" s="253" t="str">
        <f t="array" aca="1" ref="T471" ca="1">IF(T$2="","",IFERROR(IF(FIND(T$2,$C471)&gt;=1,INDIRECT($B471&amp;"!"&amp;"AG"&amp;$A471),0),""))</f>
        <v/>
      </c>
      <c r="U471" s="253" t="str">
        <f t="array" aca="1" ref="U471" ca="1">IF(U$2="","",IFERROR(IF(FIND(U$2,$C471)&gt;=1,INDIRECT($B471&amp;"!"&amp;"AG"&amp;$A471),0),""))</f>
        <v/>
      </c>
      <c r="V471" s="253" t="str">
        <f t="array" aca="1" ref="V471" ca="1">IF(V$2="","",IFERROR(IF(FIND(V$2,$C471)&gt;=1,INDIRECT($B471&amp;"!"&amp;"AG"&amp;$A471),0),""))</f>
        <v/>
      </c>
      <c r="W471" s="253" t="str">
        <f t="array" aca="1" ref="W471" ca="1">IF(W$2="","",IFERROR(IF(FIND(W$2,$C471)&gt;=1,INDIRECT($B471&amp;"!"&amp;"AG"&amp;$A471),0),""))</f>
        <v/>
      </c>
      <c r="X471" s="253" t="str">
        <f t="array" aca="1" ref="X471" ca="1">IF(X$2="","",IFERROR(IF(FIND(X$2,$C471)&gt;=1,INDIRECT($B471&amp;"!"&amp;"AG"&amp;$A471),0),""))</f>
        <v/>
      </c>
      <c r="Y471" s="253" t="str">
        <f t="array" aca="1" ref="Y471" ca="1">IF(Y$2="","",IFERROR(IF(FIND(Y$2,$C471)&gt;=1,INDIRECT($B471&amp;"!"&amp;"AG"&amp;$A471),0),""))</f>
        <v/>
      </c>
      <c r="Z471" s="253" t="str">
        <f t="array" aca="1" ref="Z471" ca="1">IF(Z$2="","",IFERROR(IF(FIND(Z$2,$C471)&gt;=1,INDIRECT($B471&amp;"!"&amp;"AG"&amp;$A471),0),""))</f>
        <v/>
      </c>
      <c r="AA471" s="253" t="str">
        <f t="array" aca="1" ref="AA471" ca="1">IF(AA$2="","",IFERROR(IF(FIND(AA$2,$C471)&gt;=1,INDIRECT($B471&amp;"!"&amp;"AG"&amp;$A471),0),""))</f>
        <v/>
      </c>
      <c r="AB471" s="253" t="str">
        <f t="array" aca="1" ref="AB471" ca="1">IF(AB$2="","",IFERROR(IF(FIND(AB$2,$C471)&gt;=1,INDIRECT($B471&amp;"!"&amp;"AG"&amp;$A471),0),""))</f>
        <v/>
      </c>
      <c r="AC471" s="253" t="str">
        <f t="array" aca="1" ref="AC471" ca="1">IF(AC$2="","",IFERROR(IF(FIND(AC$2,$C471)&gt;=1,INDIRECT($B471&amp;"!"&amp;"AG"&amp;$A471),0),""))</f>
        <v/>
      </c>
      <c r="AD471" s="253" t="str">
        <f t="array" aca="1" ref="AD471" ca="1">IF(AD$2="","",IFERROR(IF(FIND(AD$2,$C471)&gt;=1,INDIRECT($B471&amp;"!"&amp;"AG"&amp;$A471),0),""))</f>
        <v/>
      </c>
      <c r="AE471" s="253" t="str">
        <f t="array" aca="1" ref="AE471" ca="1">IF(AE$2="","",IFERROR(IF(FIND(AE$2,$C471)&gt;=1,INDIRECT($B471&amp;"!"&amp;"AG"&amp;$A471),0),""))</f>
        <v/>
      </c>
      <c r="AF471" s="253" t="str">
        <f t="array" aca="1" ref="AF471" ca="1">IF(AF$2="","",IFERROR(IF(FIND(AF$2,$C471)&gt;=1,INDIRECT($B471&amp;"!"&amp;"AG"&amp;$A471),0),""))</f>
        <v/>
      </c>
      <c r="AG471" s="253" t="str">
        <f t="array" aca="1" ref="AG471" ca="1">IF(AG$2="","",IFERROR(IF(FIND(AG$2,$C471)&gt;=1,INDIRECT($B471&amp;"!"&amp;"AG"&amp;$A471),0),""))</f>
        <v/>
      </c>
      <c r="AH471" s="253" t="str">
        <f t="array" aca="1" ref="AH471" ca="1">IF(AH$2="","",IFERROR(IF(FIND(AH$2,$C471)&gt;=1,INDIRECT($B471&amp;"!"&amp;"AG"&amp;$A471),0),""))</f>
        <v/>
      </c>
      <c r="AI471" s="253" t="str">
        <f t="array" aca="1" ref="AI471" ca="1">IF(AI$2="","",IFERROR(IF(FIND(AI$2,$C471)&gt;=1,INDIRECT($B471&amp;"!"&amp;"AG"&amp;$A471),0),""))</f>
        <v/>
      </c>
      <c r="AJ471" s="253" t="str">
        <f t="array" aca="1" ref="AJ471" ca="1">IF(AJ$2="","",IFERROR(IF(FIND(AJ$2,$C471)&gt;=1,INDIRECT($B471&amp;"!"&amp;"AG"&amp;$A471),0),""))</f>
        <v/>
      </c>
      <c r="AK471" s="253" t="str">
        <f t="array" aca="1" ref="AK471" ca="1">IF(AK$2="","",IFERROR(IF(FIND(AK$2,$C471)&gt;=1,INDIRECT($B471&amp;"!"&amp;"AG"&amp;$A471),0),""))</f>
        <v/>
      </c>
      <c r="AL471" s="253" t="str">
        <f t="array" aca="1" ref="AL471" ca="1">IF(AL$2="","",IFERROR(IF(FIND(AL$2,$C471)&gt;=1,INDIRECT($B471&amp;"!"&amp;"AG"&amp;$A471),0),""))</f>
        <v/>
      </c>
      <c r="AM471" s="253" t="str">
        <f t="array" aca="1" ref="AM471" ca="1">IF(AM$2="","",IFERROR(IF(FIND(AM$2,$C471)&gt;=1,INDIRECT($B471&amp;"!"&amp;"AG"&amp;$A471),0),""))</f>
        <v/>
      </c>
      <c r="AN471" s="253" t="str">
        <f t="array" aca="1" ref="AN471" ca="1">IF(AN$2="","",IFERROR(IF(FIND(AN$2,$C471)&gt;=1,INDIRECT($B471&amp;"!"&amp;"AG"&amp;$A471),0),""))</f>
        <v/>
      </c>
      <c r="AO471" s="253" t="str">
        <f t="array" aca="1" ref="AO471" ca="1">IF(AO$2="","",IFERROR(IF(FIND(AO$2,$C471)&gt;=1,INDIRECT($B471&amp;"!"&amp;"AG"&amp;$A471),0),""))</f>
        <v/>
      </c>
      <c r="AP471" s="253" t="str">
        <f t="array" aca="1" ref="AP471" ca="1">IF(AP$2="","",IFERROR(IF(FIND(AP$2,$C471)&gt;=1,INDIRECT($B471&amp;"!"&amp;"AG"&amp;$A471),0),""))</f>
        <v/>
      </c>
      <c r="AQ471" s="253" t="str">
        <f t="array" aca="1" ref="AQ471" ca="1">IF(AQ$2="","",IFERROR(IF(FIND(AQ$2,$C471)&gt;=1,INDIRECT($B471&amp;"!"&amp;"AG"&amp;$A471),0),""))</f>
        <v/>
      </c>
      <c r="AR471" s="253" t="str">
        <f t="array" aca="1" ref="AR471" ca="1">IF(AR$2="","",IFERROR(IF(FIND(AR$2,$C471)&gt;=1,INDIRECT($B471&amp;"!"&amp;"AG"&amp;$A471),0),""))</f>
        <v/>
      </c>
      <c r="AS471" s="253" t="str">
        <f t="array" aca="1" ref="AS471" ca="1">IF(AS$2="","",IFERROR(IF(FIND(AS$2,$C471)&gt;=1,INDIRECT($B471&amp;"!"&amp;"AG"&amp;$A471),0),""))</f>
        <v/>
      </c>
      <c r="AU471" s="254" t="str">
        <f t="array" aca="1" ref="AU471" ca="1">IFERROR(INDIRECT(B471&amp;"!"&amp;"A"&amp;A471),"")</f>
        <v/>
      </c>
      <c r="AV471" s="2" t="str">
        <f t="shared" ca="1" si="385"/>
        <v/>
      </c>
      <c r="AW471" s="253" t="str">
        <f t="array" aca="1" ref="AW471" ca="1">IF(AW$2="","",IFERROR(IF(FIND(AW$2,$C471)&gt;=1,IF(INDIRECT($B471&amp;"!"&amp;"AH"&amp;$A471)="","",INDIRECT($B471&amp;"!"&amp;"AH"&amp;$A471)),0),""))</f>
        <v/>
      </c>
      <c r="AX471" s="253" t="str">
        <f t="array" aca="1" ref="AX471" ca="1">IF(AX$2="","",IFERROR(IF(FIND(AX$2,$C471)&gt;=1,IF(INDIRECT($B471&amp;"!"&amp;"AH"&amp;$A471)="","",INDIRECT($B471&amp;"!"&amp;"AH"&amp;$A471)),0),""))</f>
        <v/>
      </c>
      <c r="AY471" s="253" t="str">
        <f t="array" aca="1" ref="AY471" ca="1">IF(AY$2="","",IFERROR(IF(FIND(AY$2,$C471)&gt;=1,IF(INDIRECT($B471&amp;"!"&amp;"AH"&amp;$A471)="","",INDIRECT($B471&amp;"!"&amp;"AH"&amp;$A471)),0),""))</f>
        <v/>
      </c>
      <c r="AZ471" s="253" t="str">
        <f t="array" aca="1" ref="AZ471" ca="1">IF(AZ$2="","",IFERROR(IF(FIND(AZ$2,$C471)&gt;=1,IF(INDIRECT($B471&amp;"!"&amp;"AH"&amp;$A471)="","",INDIRECT($B471&amp;"!"&amp;"AH"&amp;$A471)),0),""))</f>
        <v/>
      </c>
      <c r="BA471" s="253" t="str">
        <f t="array" aca="1" ref="BA471" ca="1">IF(BA$2="","",IFERROR(IF(FIND(BA$2,$C471)&gt;=1,IF(INDIRECT($B471&amp;"!"&amp;"AH"&amp;$A471)="","",INDIRECT($B471&amp;"!"&amp;"AH"&amp;$A471)),0),""))</f>
        <v/>
      </c>
      <c r="BB471" s="253" t="str">
        <f t="array" aca="1" ref="BB471" ca="1">IF(BB$2="","",IFERROR(IF(FIND(BB$2,$C471)&gt;=1,IF(INDIRECT($B471&amp;"!"&amp;"AH"&amp;$A471)="","",INDIRECT($B471&amp;"!"&amp;"AH"&amp;$A471)),0),""))</f>
        <v/>
      </c>
      <c r="BC471" s="253" t="str">
        <f t="array" aca="1" ref="BC471" ca="1">IF(BC$2="","",IFERROR(IF(FIND(BC$2,$C471)&gt;=1,IF(INDIRECT($B471&amp;"!"&amp;"AH"&amp;$A471)="","",INDIRECT($B471&amp;"!"&amp;"AH"&amp;$A471)),0),""))</f>
        <v/>
      </c>
      <c r="BD471" s="253" t="str">
        <f t="array" aca="1" ref="BD471" ca="1">IF(BD$2="","",IFERROR(IF(FIND(BD$2,$C471)&gt;=1,IF(INDIRECT($B471&amp;"!"&amp;"AH"&amp;$A471)="","",INDIRECT($B471&amp;"!"&amp;"AH"&amp;$A471)),0),""))</f>
        <v/>
      </c>
      <c r="BE471" s="253" t="str">
        <f t="array" aca="1" ref="BE471" ca="1">IF(BE$2="","",IFERROR(IF(FIND(BE$2,$C471)&gt;=1,IF(INDIRECT($B471&amp;"!"&amp;"AH"&amp;$A471)="","",INDIRECT($B471&amp;"!"&amp;"AH"&amp;$A471)),0),""))</f>
        <v/>
      </c>
      <c r="BF471" s="253" t="str">
        <f t="array" aca="1" ref="BF471" ca="1">IF(BF$2="","",IFERROR(IF(FIND(BF$2,$C471)&gt;=1,IF(INDIRECT($B471&amp;"!"&amp;"AH"&amp;$A471)="","",INDIRECT($B471&amp;"!"&amp;"AH"&amp;$A471)),0),""))</f>
        <v/>
      </c>
      <c r="BG471" s="253" t="str">
        <f t="array" aca="1" ref="BG471" ca="1">IF(BG$2="","",IFERROR(IF(FIND(BG$2,$C471)&gt;=1,IF(INDIRECT($B471&amp;"!"&amp;"AH"&amp;$A471)="","",INDIRECT($B471&amp;"!"&amp;"AH"&amp;$A471)),0),""))</f>
        <v/>
      </c>
      <c r="BH471" s="253" t="str">
        <f t="array" aca="1" ref="BH471" ca="1">IF(BH$2="","",IFERROR(IF(FIND(BH$2,$C471)&gt;=1,IF(INDIRECT($B471&amp;"!"&amp;"AH"&amp;$A471)="","",INDIRECT($B471&amp;"!"&amp;"AH"&amp;$A471)),0),""))</f>
        <v/>
      </c>
      <c r="BI471" s="253" t="str">
        <f t="array" aca="1" ref="BI471" ca="1">IF(BI$2="","",IFERROR(IF(FIND(BI$2,$C471)&gt;=1,IF(INDIRECT($B471&amp;"!"&amp;"AH"&amp;$A471)="","",INDIRECT($B471&amp;"!"&amp;"AH"&amp;$A471)),0),""))</f>
        <v/>
      </c>
      <c r="BJ471" s="253" t="str">
        <f t="array" aca="1" ref="BJ471" ca="1">IF(BJ$2="","",IFERROR(IF(FIND(BJ$2,$C471)&gt;=1,IF(INDIRECT($B471&amp;"!"&amp;"AH"&amp;$A471)="","",INDIRECT($B471&amp;"!"&amp;"AH"&amp;$A471)),0),""))</f>
        <v/>
      </c>
      <c r="BK471" s="253" t="str">
        <f t="array" aca="1" ref="BK471" ca="1">IF(BK$2="","",IFERROR(IF(FIND(BK$2,$C471)&gt;=1,IF(INDIRECT($B471&amp;"!"&amp;"AH"&amp;$A471)="","",INDIRECT($B471&amp;"!"&amp;"AH"&amp;$A471)),0),""))</f>
        <v/>
      </c>
      <c r="BL471" s="253" t="str">
        <f t="array" aca="1" ref="BL471" ca="1">IF(BL$2="","",IFERROR(IF(FIND(BL$2,$C471)&gt;=1,IF(INDIRECT($B471&amp;"!"&amp;"AH"&amp;$A471)="","",INDIRECT($B471&amp;"!"&amp;"AH"&amp;$A471)),0),""))</f>
        <v/>
      </c>
      <c r="BM471" s="253" t="str">
        <f t="array" aca="1" ref="BM471" ca="1">IF(BM$2="","",IFERROR(IF(FIND(BM$2,$C471)&gt;=1,IF(INDIRECT($B471&amp;"!"&amp;"AH"&amp;$A471)="","",INDIRECT($B471&amp;"!"&amp;"AH"&amp;$A471)),0),""))</f>
        <v/>
      </c>
      <c r="BN471" s="253" t="str">
        <f t="array" aca="1" ref="BN471" ca="1">IF(BN$2="","",IFERROR(IF(FIND(BN$2,$C471)&gt;=1,IF(INDIRECT($B471&amp;"!"&amp;"AH"&amp;$A471)="","",INDIRECT($B471&amp;"!"&amp;"AH"&amp;$A471)),0),""))</f>
        <v/>
      </c>
      <c r="BO471" s="253" t="str">
        <f t="array" aca="1" ref="BO471" ca="1">IF(BO$2="","",IFERROR(IF(FIND(BO$2,$C471)&gt;=1,IF(INDIRECT($B471&amp;"!"&amp;"AH"&amp;$A471)="","",INDIRECT($B471&amp;"!"&amp;"AH"&amp;$A471)),0),""))</f>
        <v/>
      </c>
      <c r="BP471" s="253" t="str">
        <f t="array" aca="1" ref="BP471" ca="1">IF(BP$2="","",IFERROR(IF(FIND(BP$2,$C471)&gt;=1,IF(INDIRECT($B471&amp;"!"&amp;"AH"&amp;$A471)="","",INDIRECT($B471&amp;"!"&amp;"AH"&amp;$A471)),0),""))</f>
        <v/>
      </c>
      <c r="BQ471" s="253" t="str">
        <f t="array" aca="1" ref="BQ471" ca="1">IF(BQ$2="","",IFERROR(IF(FIND(BQ$2,$C471)&gt;=1,IF(INDIRECT($B471&amp;"!"&amp;"AH"&amp;$A471)="","",INDIRECT($B471&amp;"!"&amp;"AH"&amp;$A471)),0),""))</f>
        <v/>
      </c>
      <c r="BR471" s="253" t="str">
        <f t="array" aca="1" ref="BR471" ca="1">IF(BR$2="","",IFERROR(IF(FIND(BR$2,$C471)&gt;=1,IF(INDIRECT($B471&amp;"!"&amp;"AH"&amp;$A471)="","",INDIRECT($B471&amp;"!"&amp;"AH"&amp;$A471)),0),""))</f>
        <v/>
      </c>
      <c r="BS471" s="253" t="str">
        <f t="array" aca="1" ref="BS471" ca="1">IF(BS$2="","",IFERROR(IF(FIND(BS$2,$C471)&gt;=1,IF(INDIRECT($B471&amp;"!"&amp;"AH"&amp;$A471)="","",INDIRECT($B471&amp;"!"&amp;"AH"&amp;$A471)),0),""))</f>
        <v/>
      </c>
      <c r="BT471" s="253" t="str">
        <f t="array" aca="1" ref="BT471" ca="1">IF(BT$2="","",IFERROR(IF(FIND(BT$2,$C471)&gt;=1,IF(INDIRECT($B471&amp;"!"&amp;"AH"&amp;$A471)="","",INDIRECT($B471&amp;"!"&amp;"AH"&amp;$A471)),0),""))</f>
        <v/>
      </c>
      <c r="BU471" s="253" t="str">
        <f t="array" aca="1" ref="BU471" ca="1">IF(BU$2="","",IFERROR(IF(FIND(BU$2,$C471)&gt;=1,IF(INDIRECT($B471&amp;"!"&amp;"AH"&amp;$A471)="","",INDIRECT($B471&amp;"!"&amp;"AH"&amp;$A471)),0),""))</f>
        <v/>
      </c>
      <c r="BV471" s="253" t="str">
        <f t="array" aca="1" ref="BV471" ca="1">IF(BV$2="","",IFERROR(IF(FIND(BV$2,$C471)&gt;=1,IF(INDIRECT($B471&amp;"!"&amp;"AH"&amp;$A471)="","",INDIRECT($B471&amp;"!"&amp;"AH"&amp;$A471)),0),""))</f>
        <v/>
      </c>
      <c r="BW471" s="253" t="str">
        <f t="array" aca="1" ref="BW471" ca="1">IF(BW$2="","",IFERROR(IF(FIND(BW$2,$C471)&gt;=1,IF(INDIRECT($B471&amp;"!"&amp;"AH"&amp;$A471)="","",INDIRECT($B471&amp;"!"&amp;"AH"&amp;$A471)),0),""))</f>
        <v/>
      </c>
      <c r="BX471" s="253" t="str">
        <f t="array" aca="1" ref="BX471" ca="1">IF(BX$2="","",IFERROR(IF(FIND(BX$2,$C471)&gt;=1,IF(INDIRECT($B471&amp;"!"&amp;"AH"&amp;$A471)="","",INDIRECT($B471&amp;"!"&amp;"AH"&amp;$A471)),0),""))</f>
        <v/>
      </c>
      <c r="BY471" s="253" t="str">
        <f t="array" aca="1" ref="BY471" ca="1">IF(BY$2="","",IFERROR(IF(FIND(BY$2,$C471)&gt;=1,IF(INDIRECT($B471&amp;"!"&amp;"AH"&amp;$A471)="","",INDIRECT($B471&amp;"!"&amp;"AH"&amp;$A471)),0),""))</f>
        <v/>
      </c>
      <c r="BZ471" s="253" t="str">
        <f t="array" aca="1" ref="BZ471" ca="1">IF(BZ$2="","",IFERROR(IF(FIND(BZ$2,$C471)&gt;=1,IF(INDIRECT($B471&amp;"!"&amp;"AH"&amp;$A471)="","",INDIRECT($B471&amp;"!"&amp;"AH"&amp;$A471)),0),""))</f>
        <v/>
      </c>
      <c r="CA471" s="253" t="str">
        <f t="array" aca="1" ref="CA471" ca="1">IF(CA$2="","",IFERROR(IF(FIND(CA$2,$C471)&gt;=1,IF(INDIRECT($B471&amp;"!"&amp;"AH"&amp;$A471)="","",INDIRECT($B471&amp;"!"&amp;"AH"&amp;$A471)),0),""))</f>
        <v/>
      </c>
      <c r="CB471" s="253" t="str">
        <f t="array" aca="1" ref="CB471" ca="1">IF(CB$2="","",IFERROR(IF(FIND(CB$2,$C471)&gt;=1,IF(INDIRECT($B471&amp;"!"&amp;"AH"&amp;$A471)="","",INDIRECT($B471&amp;"!"&amp;"AH"&amp;$A471)),0),""))</f>
        <v/>
      </c>
      <c r="CC471" s="253" t="str">
        <f t="array" aca="1" ref="CC471" ca="1">IF(CC$2="","",IFERROR(IF(FIND(CC$2,$C471)&gt;=1,IF(INDIRECT($B471&amp;"!"&amp;"AH"&amp;$A471)="","",INDIRECT($B471&amp;"!"&amp;"AH"&amp;$A471)),0),""))</f>
        <v/>
      </c>
      <c r="CD471" s="253" t="str">
        <f t="array" aca="1" ref="CD471" ca="1">IF(CD$2="","",IFERROR(IF(FIND(CD$2,$C471)&gt;=1,IF(INDIRECT($B471&amp;"!"&amp;"AH"&amp;$A471)="","",INDIRECT($B471&amp;"!"&amp;"AH"&amp;$A471)),0),""))</f>
        <v/>
      </c>
      <c r="CE471" s="253" t="str">
        <f t="array" aca="1" ref="CE471" ca="1">IF(CE$2="","",IFERROR(IF(FIND(CE$2,$C471)&gt;=1,IF(INDIRECT($B471&amp;"!"&amp;"AH"&amp;$A471)="","",INDIRECT($B471&amp;"!"&amp;"AH"&amp;$A471)),0),""))</f>
        <v/>
      </c>
      <c r="CF471" s="253" t="str">
        <f t="array" aca="1" ref="CF471" ca="1">IF(CF$2="","",IFERROR(IF(FIND(CF$2,$C471)&gt;=1,IF(INDIRECT($B471&amp;"!"&amp;"AH"&amp;$A471)="","",INDIRECT($B471&amp;"!"&amp;"AH"&amp;$A471)),0),""))</f>
        <v/>
      </c>
      <c r="CG471" s="253" t="str">
        <f t="array" aca="1" ref="CG471" ca="1">IF(CG$2="","",IFERROR(IF(FIND(CG$2,$C471)&gt;=1,IF(INDIRECT($B471&amp;"!"&amp;"AH"&amp;$A471)="","",INDIRECT($B471&amp;"!"&amp;"AH"&amp;$A471)),0),""))</f>
        <v/>
      </c>
      <c r="CH471" s="253" t="str">
        <f t="array" aca="1" ref="CH471" ca="1">IF(CH$2="","",IFERROR(IF(FIND(CH$2,$C471)&gt;=1,IF(INDIRECT($B471&amp;"!"&amp;"AH"&amp;$A471)="","",INDIRECT($B471&amp;"!"&amp;"AH"&amp;$A471)),0),""))</f>
        <v/>
      </c>
      <c r="CI471" s="253" t="str">
        <f t="array" aca="1" ref="CI471" ca="1">IF(CI$2="","",IFERROR(IF(FIND(CI$2,$C471)&gt;=1,IF(INDIRECT($B471&amp;"!"&amp;"AH"&amp;$A471)="","",INDIRECT($B471&amp;"!"&amp;"AH"&amp;$A471)),0),""))</f>
        <v/>
      </c>
      <c r="CJ471" s="253" t="str">
        <f t="array" aca="1" ref="CJ471" ca="1">IF(CJ$2="","",IFERROR(IF(FIND(CJ$2,$C471)&gt;=1,IF(INDIRECT($B471&amp;"!"&amp;"AH"&amp;$A471)="","",INDIRECT($B471&amp;"!"&amp;"AH"&amp;$A471)),0),""))</f>
        <v/>
      </c>
      <c r="CK471" s="253" t="str">
        <f t="array" aca="1" ref="CK471" ca="1">IF(CK$2="","",IFERROR(IF(FIND(CK$2,$C471)&gt;=1,IF(INDIRECT($B471&amp;"!"&amp;"AH"&amp;$A471)="","",INDIRECT($B471&amp;"!"&amp;"AH"&amp;$A471)),0),""))</f>
        <v/>
      </c>
      <c r="CL471" s="253" t="str">
        <f t="array" aca="1" ref="CL471" ca="1">IF(CL$2="","",IFERROR(IF(FIND(CL$2,$C471)&gt;=1,IF(INDIRECT($B471&amp;"!"&amp;"AH"&amp;$A471)="","",INDIRECT($B471&amp;"!"&amp;"AH"&amp;$A471)),0),""))</f>
        <v/>
      </c>
      <c r="CO471" s="2" t="str">
        <f t="shared" ca="1" si="387"/>
        <v/>
      </c>
      <c r="CP471" s="253" t="str">
        <f t="array" aca="1" ref="CP471" ca="1">IF(CP$2="","",IFERROR(IF(FIND(CP$2,$C471)&gt;=1,INDIRECT($B471&amp;"!"&amp;"AG"&amp;$A471),0),""))</f>
        <v/>
      </c>
      <c r="CQ471" s="253" t="str">
        <f t="array" aca="1" ref="CQ471" ca="1">IF(CQ$2="","",IFERROR(IF(FIND(CQ$2,$C471)&gt;=1,INDIRECT($B471&amp;"!"&amp;"AG"&amp;$A471),0),""))</f>
        <v/>
      </c>
      <c r="CR471" s="253" t="str">
        <f t="array" aca="1" ref="CR471" ca="1">IF(CR$2="","",IFERROR(IF(FIND(CR$2,$C471)&gt;=1,INDIRECT($B471&amp;"!"&amp;"AG"&amp;$A471),0),""))</f>
        <v/>
      </c>
      <c r="CS471" s="253" t="str">
        <f t="array" aca="1" ref="CS471" ca="1">IF(CS$2="","",IFERROR(IF(FIND(CS$2,$C471)&gt;=1,INDIRECT($B471&amp;"!"&amp;"AG"&amp;$A471),0),""))</f>
        <v/>
      </c>
      <c r="CV471" s="2" t="str">
        <f t="shared" ca="1" si="388"/>
        <v/>
      </c>
      <c r="CW471" s="253" t="str">
        <f t="array" aca="1" ref="CW471" ca="1">IF(CW$2="","",IFERROR(IF(FIND(CW$2,$C471)&gt;=1,IF(INDIRECT($B471&amp;"!"&amp;"AH"&amp;$A471)="","",INDIRECT($B471&amp;"!"&amp;"AH"&amp;$A471)&amp;" "),0),""))</f>
        <v/>
      </c>
      <c r="CX471" s="253" t="str">
        <f t="array" aca="1" ref="CX471" ca="1">IF(CX$2="","",IFERROR(IF(FIND(CX$2,$C471)&gt;=1,IF(INDIRECT($B471&amp;"!"&amp;"AH"&amp;$A471)="","",INDIRECT($B471&amp;"!"&amp;"AH"&amp;$A471)&amp;" "),0),""))</f>
        <v/>
      </c>
      <c r="CY471" s="253" t="str">
        <f t="array" aca="1" ref="CY471" ca="1">IF(CY$2="","",IFERROR(IF(FIND(CY$2,$C471)&gt;=1,IF(INDIRECT($B471&amp;"!"&amp;"AH"&amp;$A471)="","",INDIRECT($B471&amp;"!"&amp;"AH"&amp;$A471)&amp;" "),0),""))</f>
        <v/>
      </c>
      <c r="CZ471" s="253" t="str">
        <f t="array" aca="1" ref="CZ471" ca="1">IF(CZ$2="","",IFERROR(IF(FIND(CZ$2,$C471)&gt;=1,IF(INDIRECT($B471&amp;"!"&amp;"AH"&amp;$A471)="","",INDIRECT($B471&amp;"!"&amp;"AH"&amp;$A471)&amp;" "),0),""))</f>
        <v/>
      </c>
      <c r="DC471" s="2" t="str">
        <f t="shared" ca="1" si="389"/>
        <v/>
      </c>
      <c r="DD471" s="253" t="str" cm="1">
        <f t="array" aca="1" ref="DD471" ca="1">IF(DD$2="","",IFERROR(IF(FIND(DD$2,$C471)&gt;=1,INDIRECT($B471&amp;"!"&amp;"AG"&amp;$A471),0),""))</f>
        <v/>
      </c>
      <c r="DE471" s="253" t="str" cm="1">
        <f t="array" aca="1" ref="DE471" ca="1">IF(DE$2="","",IFERROR(IF(FIND(DE$2,$C471)&gt;=1,INDIRECT($B471&amp;"!"&amp;"AG"&amp;$A471),0),""))</f>
        <v/>
      </c>
      <c r="DF471" s="253" t="str" cm="1">
        <f t="array" aca="1" ref="DF471" ca="1">IF(DF$2="","",IFERROR(IF(FIND(DF$2,$C471)&gt;=1,INDIRECT($B471&amp;"!"&amp;"AG"&amp;$A471),0),""))</f>
        <v/>
      </c>
      <c r="DG471" s="253" t="str" cm="1">
        <f t="array" aca="1" ref="DG471" ca="1">IF(DG$2="","",IFERROR(IF(FIND(DG$2,$C471)&gt;=1,INDIRECT($B471&amp;"!"&amp;"AG"&amp;$A471),0),""))</f>
        <v/>
      </c>
      <c r="DH471" s="253" t="str" cm="1">
        <f t="array" aca="1" ref="DH471" ca="1">IF(DH$2="","",IFERROR(IF(FIND(DH$2,$C471)&gt;=1,INDIRECT($B471&amp;"!"&amp;"AG"&amp;$A471),0),""))</f>
        <v/>
      </c>
      <c r="DI471" s="253" t="str" cm="1">
        <f t="array" aca="1" ref="DI471" ca="1">IF(DI$2="","",IFERROR(IF(FIND(DI$2,$C471)&gt;=1,INDIRECT($B471&amp;"!"&amp;"AG"&amp;$A471),0),""))</f>
        <v/>
      </c>
      <c r="DJ471" s="253" t="str" cm="1">
        <f t="array" aca="1" ref="DJ471" ca="1">IF(DJ$2="","",IFERROR(IF(FIND(DJ$2,$C471)&gt;=1,INDIRECT($B471&amp;"!"&amp;"AG"&amp;$A471),0),""))</f>
        <v/>
      </c>
      <c r="DK471" s="253" t="str" cm="1">
        <f t="array" aca="1" ref="DK471" ca="1">IF(DK$2="","",IFERROR(IF(FIND(DK$2,$C471)&gt;=1,INDIRECT($B471&amp;"!"&amp;"AG"&amp;$A471),0),""))</f>
        <v/>
      </c>
      <c r="DL471" s="253" t="str" cm="1">
        <f t="array" aca="1" ref="DL471" ca="1">IF(DL$2="","",IFERROR(IF(FIND(DL$2,$C471)&gt;=1,INDIRECT($B471&amp;"!"&amp;"AG"&amp;$A471),0),""))</f>
        <v/>
      </c>
      <c r="DM471" s="253" t="str" cm="1">
        <f t="array" aca="1" ref="DM471" ca="1">IF(DM$2="","",IFERROR(IF(FIND(DM$2,$C471)&gt;=1,INDIRECT($B471&amp;"!"&amp;"AG"&amp;$A471),0),""))</f>
        <v/>
      </c>
      <c r="DN471" s="253" t="str" cm="1">
        <f t="array" aca="1" ref="DN471" ca="1">IF(DN$2="","",IFERROR(IF(FIND(DN$2,$C471)&gt;=1,INDIRECT($B471&amp;"!"&amp;"AG"&amp;$A471),0),""))</f>
        <v/>
      </c>
      <c r="DO471" s="253" t="str" cm="1">
        <f t="array" aca="1" ref="DO471" ca="1">IF(DO$2="","",IFERROR(IF(FIND(DO$2,$C471)&gt;=1,INDIRECT($B471&amp;"!"&amp;"AG"&amp;$A471),0),""))</f>
        <v/>
      </c>
      <c r="DP471" s="253" t="str" cm="1">
        <f t="array" aca="1" ref="DP471" ca="1">IF(DP$2="","",IFERROR(IF(FIND(DP$2,$C471)&gt;=1,INDIRECT($B471&amp;"!"&amp;"AG"&amp;$A471),0),""))</f>
        <v/>
      </c>
      <c r="DQ471" s="253" t="str" cm="1">
        <f t="array" aca="1" ref="DQ471" ca="1">IF(DQ$2="","",IFERROR(IF(FIND(DQ$2,$C471)&gt;=1,INDIRECT($B471&amp;"!"&amp;"AG"&amp;$A471),0),""))</f>
        <v/>
      </c>
      <c r="DR471" s="253" t="str" cm="1">
        <f t="array" aca="1" ref="DR471" ca="1">IF(DR$2="","",IFERROR(IF(FIND(DR$2,$C471)&gt;=1,INDIRECT($B471&amp;"!"&amp;"AG"&amp;$A471),0),""))</f>
        <v/>
      </c>
      <c r="DS471" s="253" t="str" cm="1">
        <f t="array" aca="1" ref="DS471" ca="1">IF(DS$2="","",IFERROR(IF(FIND(DS$2,$C471)&gt;=1,INDIRECT($B471&amp;"!"&amp;"AG"&amp;$A471),0),""))</f>
        <v/>
      </c>
      <c r="DT471" s="253" t="str" cm="1">
        <f t="array" aca="1" ref="DT471" ca="1">IF(DT$2="","",IFERROR(IF(FIND(DT$2,$C471)&gt;=1,INDIRECT($B471&amp;"!"&amp;"AG"&amp;$A471),0),""))</f>
        <v/>
      </c>
      <c r="DU471" s="253" t="str" cm="1">
        <f t="array" aca="1" ref="DU471" ca="1">IF(DU$2="","",IFERROR(IF(FIND(DU$2,$C471)&gt;=1,INDIRECT($B471&amp;"!"&amp;"AG"&amp;$A471),0),""))</f>
        <v/>
      </c>
      <c r="DV471" s="253" t="str" cm="1">
        <f t="array" aca="1" ref="DV471" ca="1">IF(DV$2="","",IFERROR(IF(FIND(DV$2,$C471)&gt;=1,INDIRECT($B471&amp;"!"&amp;"AG"&amp;$A471),0),""))</f>
        <v/>
      </c>
      <c r="DW471" s="253" t="str" cm="1">
        <f t="array" aca="1" ref="DW471" ca="1">IF(DW$2="","",IFERROR(IF(FIND(DW$2,$C471)&gt;=1,INDIRECT($B471&amp;"!"&amp;"AG"&amp;$A471),0),""))</f>
        <v/>
      </c>
      <c r="DX471" s="253" t="str" cm="1">
        <f t="array" aca="1" ref="DX471" ca="1">IF(DX$2="","",IFERROR(IF(FIND(DX$2,$C471)&gt;=1,INDIRECT($B471&amp;"!"&amp;"AG"&amp;$A471),0),""))</f>
        <v/>
      </c>
      <c r="DY471" s="253" t="str" cm="1">
        <f t="array" aca="1" ref="DY471" ca="1">IF(DY$2="","",IFERROR(IF(FIND(DY$2,$C471)&gt;=1,INDIRECT($B471&amp;"!"&amp;"AG"&amp;$A471),0),""))</f>
        <v/>
      </c>
      <c r="DZ471" s="253" t="str" cm="1">
        <f t="array" aca="1" ref="DZ471" ca="1">IF(DZ$2="","",IFERROR(IF(FIND(DZ$2,$C471)&gt;=1,INDIRECT($B471&amp;"!"&amp;"AG"&amp;$A471),0),""))</f>
        <v/>
      </c>
      <c r="EA471" s="253" t="str" cm="1">
        <f t="array" aca="1" ref="EA471" ca="1">IF(EA$2="","",IFERROR(IF(FIND(EA$2,$C471)&gt;=1,INDIRECT($B471&amp;"!"&amp;"AG"&amp;$A471),0),""))</f>
        <v/>
      </c>
      <c r="EB471" s="253" t="str" cm="1">
        <f t="array" aca="1" ref="EB471" ca="1">IF(EB$2="","",IFERROR(IF(FIND(EB$2,$C471)&gt;=1,INDIRECT($B471&amp;"!"&amp;"AG"&amp;$A471),0),""))</f>
        <v/>
      </c>
      <c r="EC471" s="253" t="str" cm="1">
        <f t="array" aca="1" ref="EC471" ca="1">IF(EC$2="","",IFERROR(IF(FIND(EC$2,$C471)&gt;=1,INDIRECT($B471&amp;"!"&amp;"AG"&amp;$A471),0),""))</f>
        <v/>
      </c>
      <c r="ED471" s="253" t="str" cm="1">
        <f t="array" aca="1" ref="ED471" ca="1">IF(ED$2="","",IFERROR(IF(FIND(ED$2,$C471)&gt;=1,INDIRECT($B471&amp;"!"&amp;"AG"&amp;$A471),0),""))</f>
        <v/>
      </c>
      <c r="EE471" s="253" t="str" cm="1">
        <f t="array" aca="1" ref="EE471" ca="1">IF(EE$2="","",IFERROR(IF(FIND(EE$2,$C471)&gt;=1,INDIRECT($B471&amp;"!"&amp;"AG"&amp;$A471),0),""))</f>
        <v/>
      </c>
      <c r="EF471" s="253" t="str" cm="1">
        <f t="array" aca="1" ref="EF471" ca="1">IF(EF$2="","",IFERROR(IF(FIND(EF$2,$C471)&gt;=1,INDIRECT($B471&amp;"!"&amp;"AG"&amp;$A471),0),""))</f>
        <v/>
      </c>
      <c r="EG471" s="253" t="str" cm="1">
        <f t="array" aca="1" ref="EG471" ca="1">IF(EG$2="","",IFERROR(IF(FIND(EG$2,$C471)&gt;=1,INDIRECT($B471&amp;"!"&amp;"AG"&amp;$A471),0),""))</f>
        <v/>
      </c>
      <c r="EH471" s="253" t="str" cm="1">
        <f t="array" aca="1" ref="EH471" ca="1">IF(EH$2="","",IFERROR(IF(FIND(EH$2,$C471)&gt;=1,INDIRECT($B471&amp;"!"&amp;"AG"&amp;$A471),0),""))</f>
        <v/>
      </c>
      <c r="EI471" s="253" t="str" cm="1">
        <f t="array" aca="1" ref="EI471" ca="1">IF(EI$2="","",IFERROR(IF(FIND(EI$2,$C471)&gt;=1,INDIRECT($B471&amp;"!"&amp;"AG"&amp;$A471),0),""))</f>
        <v/>
      </c>
      <c r="EJ471" s="253" t="str" cm="1">
        <f t="array" aca="1" ref="EJ471" ca="1">IF(EJ$2="","",IFERROR(IF(FIND(EJ$2,$C471)&gt;=1,INDIRECT($B471&amp;"!"&amp;"AG"&amp;$A471),0),""))</f>
        <v/>
      </c>
      <c r="EK471" s="253" t="str" cm="1">
        <f t="array" aca="1" ref="EK471" ca="1">IF(EK$2="","",IFERROR(IF(FIND(EK$2,$C471)&gt;=1,INDIRECT($B471&amp;"!"&amp;"AG"&amp;$A471),0),""))</f>
        <v/>
      </c>
      <c r="EL471" s="253" t="str" cm="1">
        <f t="array" aca="1" ref="EL471" ca="1">IF(EL$2="","",IFERROR(IF(FIND(EL$2,$C471)&gt;=1,INDIRECT($B471&amp;"!"&amp;"AG"&amp;$A471),0),""))</f>
        <v/>
      </c>
      <c r="EM471" s="253" t="str" cm="1">
        <f t="array" aca="1" ref="EM471" ca="1">IF(EM$2="","",IFERROR(IF(FIND(EM$2,$C471)&gt;=1,INDIRECT($B471&amp;"!"&amp;"AG"&amp;$A471),0),""))</f>
        <v/>
      </c>
      <c r="EN471" s="253" t="str" cm="1">
        <f t="array" aca="1" ref="EN471" ca="1">IF(EN$2="","",IFERROR(IF(FIND(EN$2,$C471)&gt;=1,INDIRECT($B471&amp;"!"&amp;"AG"&amp;$A471),0),""))</f>
        <v/>
      </c>
      <c r="EO471" s="253" t="str" cm="1">
        <f t="array" aca="1" ref="EO471" ca="1">IF(EO$2="","",IFERROR(IF(FIND(EO$2,$C471)&gt;=1,INDIRECT($B471&amp;"!"&amp;"AG"&amp;$A471),0),""))</f>
        <v/>
      </c>
      <c r="EP471" s="253" t="str" cm="1">
        <f t="array" aca="1" ref="EP471" ca="1">IF(EP$2="","",IFERROR(IF(FIND(EP$2,$C471)&gt;=1,INDIRECT($B471&amp;"!"&amp;"AG"&amp;$A471),0),""))</f>
        <v/>
      </c>
      <c r="EQ471" s="253" t="str" cm="1">
        <f t="array" aca="1" ref="EQ471" ca="1">IF(EQ$2="","",IFERROR(IF(FIND(EQ$2,$C471)&gt;=1,INDIRECT($B471&amp;"!"&amp;"AG"&amp;$A471),0),""))</f>
        <v/>
      </c>
      <c r="ER471" s="253" t="str" cm="1">
        <f t="array" aca="1" ref="ER471" ca="1">IF(ER$2="","",IFERROR(IF(FIND(ER$2,$C471)&gt;=1,INDIRECT($B471&amp;"!"&amp;"AG"&amp;$A471),0),""))</f>
        <v/>
      </c>
      <c r="ES471" s="253" t="str" cm="1">
        <f t="array" aca="1" ref="ES471" ca="1">IF(ES$2="","",IFERROR(IF(FIND(ES$2,$C471)&gt;=1,INDIRECT($B471&amp;"!"&amp;"AG"&amp;$A471),0),""))</f>
        <v/>
      </c>
      <c r="ET471" s="253" t="str" cm="1">
        <f t="array" aca="1" ref="ET471" ca="1">IF(ET$2="","",IFERROR(IF(FIND(ET$2,$C471)&gt;=1,INDIRECT($B471&amp;"!"&amp;"AG"&amp;$A471),0),""))</f>
        <v/>
      </c>
      <c r="EU471" s="253" t="str" cm="1">
        <f t="array" aca="1" ref="EU471" ca="1">IF(EU$2="","",IFERROR(IF(FIND(EU$2,$C471)&gt;=1,INDIRECT($B471&amp;"!"&amp;"AG"&amp;$A471),0),""))</f>
        <v/>
      </c>
      <c r="EV471" s="253" t="str" cm="1">
        <f t="array" aca="1" ref="EV471" ca="1">IF(EV$2="","",IFERROR(IF(FIND(EV$2,$C471)&gt;=1,INDIRECT($B471&amp;"!"&amp;"AG"&amp;$A471),0),""))</f>
        <v/>
      </c>
    </row>
    <row r="472" spans="1:152" x14ac:dyDescent="0.3">
      <c r="A472" s="252">
        <f t="shared" ca="1" si="425"/>
        <v>23</v>
      </c>
      <c r="B472" s="252" t="str">
        <f t="shared" si="426"/>
        <v>Sep_2024</v>
      </c>
      <c r="C472" s="252" t="str">
        <f t="shared" ca="1" si="424"/>
        <v/>
      </c>
      <c r="D472" s="253" t="str">
        <f t="array" aca="1" ref="D472" ca="1">IF(D$2="","",IFERROR(IF(FIND(D$2,$C472)&gt;=1,INDIRECT($B472&amp;"!"&amp;"AG"&amp;$A472),0),""))</f>
        <v/>
      </c>
      <c r="E472" s="253" t="str">
        <f t="array" aca="1" ref="E472" ca="1">IF(E$2="","",IFERROR(IF(FIND(E$2,$C472)&gt;=1,INDIRECT($B472&amp;"!"&amp;"AG"&amp;$A472),0),""))</f>
        <v/>
      </c>
      <c r="F472" s="253" t="str">
        <f t="array" aca="1" ref="F472" ca="1">IF(F$2="","",IFERROR(IF(FIND(F$2,$C472)&gt;=1,INDIRECT($B472&amp;"!"&amp;"AG"&amp;$A472),0),""))</f>
        <v/>
      </c>
      <c r="G472" s="253" t="str">
        <f t="array" aca="1" ref="G472" ca="1">IF(G$2="","",IFERROR(IF(FIND(G$2,$C472)&gt;=1,INDIRECT($B472&amp;"!"&amp;"AG"&amp;$A472),0),""))</f>
        <v/>
      </c>
      <c r="H472" s="253" t="str">
        <f t="array" aca="1" ref="H472" ca="1">IF(H$2="","",IFERROR(IF(FIND(H$2,$C472)&gt;=1,INDIRECT($B472&amp;"!"&amp;"AG"&amp;$A472),0),""))</f>
        <v/>
      </c>
      <c r="I472" s="253" t="str">
        <f t="array" aca="1" ref="I472" ca="1">IF(I$2="","",IFERROR(IF(FIND(I$2,$C472)&gt;=1,INDIRECT($B472&amp;"!"&amp;"AG"&amp;$A472),0),""))</f>
        <v/>
      </c>
      <c r="J472" s="253" t="str">
        <f t="array" aca="1" ref="J472" ca="1">IF(J$2="","",IFERROR(IF(FIND(J$2,$C472)&gt;=1,INDIRECT($B472&amp;"!"&amp;"AG"&amp;$A472),0),""))</f>
        <v/>
      </c>
      <c r="K472" s="253" t="str">
        <f t="array" aca="1" ref="K472" ca="1">IF(K$2="","",IFERROR(IF(FIND(K$2,$C472)&gt;=1,INDIRECT($B472&amp;"!"&amp;"AG"&amp;$A472),0),""))</f>
        <v/>
      </c>
      <c r="L472" s="253" t="str">
        <f t="array" aca="1" ref="L472" ca="1">IF(L$2="","",IFERROR(IF(FIND(L$2,$C472)&gt;=1,INDIRECT($B472&amp;"!"&amp;"AG"&amp;$A472),0),""))</f>
        <v/>
      </c>
      <c r="M472" s="253" t="str">
        <f t="array" aca="1" ref="M472" ca="1">IF(M$2="","",IFERROR(IF(FIND(M$2,$C472)&gt;=1,INDIRECT($B472&amp;"!"&amp;"AG"&amp;$A472),0),""))</f>
        <v/>
      </c>
      <c r="N472" s="253" t="str">
        <f t="array" aca="1" ref="N472" ca="1">IF(N$2="","",IFERROR(IF(FIND(N$2,$C472)&gt;=1,INDIRECT($B472&amp;"!"&amp;"AG"&amp;$A472),0),""))</f>
        <v/>
      </c>
      <c r="O472" s="253" t="str">
        <f t="array" aca="1" ref="O472" ca="1">IF(O$2="","",IFERROR(IF(FIND(O$2,$C472)&gt;=1,INDIRECT($B472&amp;"!"&amp;"AG"&amp;$A472),0),""))</f>
        <v/>
      </c>
      <c r="P472" s="253" t="str">
        <f t="array" aca="1" ref="P472" ca="1">IF(P$2="","",IFERROR(IF(FIND(P$2,$C472)&gt;=1,INDIRECT($B472&amp;"!"&amp;"AG"&amp;$A472),0),""))</f>
        <v/>
      </c>
      <c r="Q472" s="253" t="str">
        <f t="array" aca="1" ref="Q472" ca="1">IF(Q$2="","",IFERROR(IF(FIND(Q$2,$C472)&gt;=1,INDIRECT($B472&amp;"!"&amp;"AG"&amp;$A472),0),""))</f>
        <v/>
      </c>
      <c r="R472" s="253" t="str">
        <f t="array" aca="1" ref="R472" ca="1">IF(R$2="","",IFERROR(IF(FIND(R$2,$C472)&gt;=1,INDIRECT($B472&amp;"!"&amp;"AG"&amp;$A472),0),""))</f>
        <v/>
      </c>
      <c r="S472" s="253" t="str">
        <f t="array" aca="1" ref="S472" ca="1">IF(S$2="","",IFERROR(IF(FIND(S$2,$C472)&gt;=1,INDIRECT($B472&amp;"!"&amp;"AG"&amp;$A472),0),""))</f>
        <v/>
      </c>
      <c r="T472" s="253" t="str">
        <f t="array" aca="1" ref="T472" ca="1">IF(T$2="","",IFERROR(IF(FIND(T$2,$C472)&gt;=1,INDIRECT($B472&amp;"!"&amp;"AG"&amp;$A472),0),""))</f>
        <v/>
      </c>
      <c r="U472" s="253" t="str">
        <f t="array" aca="1" ref="U472" ca="1">IF(U$2="","",IFERROR(IF(FIND(U$2,$C472)&gt;=1,INDIRECT($B472&amp;"!"&amp;"AG"&amp;$A472),0),""))</f>
        <v/>
      </c>
      <c r="V472" s="253" t="str">
        <f t="array" aca="1" ref="V472" ca="1">IF(V$2="","",IFERROR(IF(FIND(V$2,$C472)&gt;=1,INDIRECT($B472&amp;"!"&amp;"AG"&amp;$A472),0),""))</f>
        <v/>
      </c>
      <c r="W472" s="253" t="str">
        <f t="array" aca="1" ref="W472" ca="1">IF(W$2="","",IFERROR(IF(FIND(W$2,$C472)&gt;=1,INDIRECT($B472&amp;"!"&amp;"AG"&amp;$A472),0),""))</f>
        <v/>
      </c>
      <c r="X472" s="253" t="str">
        <f t="array" aca="1" ref="X472" ca="1">IF(X$2="","",IFERROR(IF(FIND(X$2,$C472)&gt;=1,INDIRECT($B472&amp;"!"&amp;"AG"&amp;$A472),0),""))</f>
        <v/>
      </c>
      <c r="Y472" s="253" t="str">
        <f t="array" aca="1" ref="Y472" ca="1">IF(Y$2="","",IFERROR(IF(FIND(Y$2,$C472)&gt;=1,INDIRECT($B472&amp;"!"&amp;"AG"&amp;$A472),0),""))</f>
        <v/>
      </c>
      <c r="Z472" s="253" t="str">
        <f t="array" aca="1" ref="Z472" ca="1">IF(Z$2="","",IFERROR(IF(FIND(Z$2,$C472)&gt;=1,INDIRECT($B472&amp;"!"&amp;"AG"&amp;$A472),0),""))</f>
        <v/>
      </c>
      <c r="AA472" s="253" t="str">
        <f t="array" aca="1" ref="AA472" ca="1">IF(AA$2="","",IFERROR(IF(FIND(AA$2,$C472)&gt;=1,INDIRECT($B472&amp;"!"&amp;"AG"&amp;$A472),0),""))</f>
        <v/>
      </c>
      <c r="AB472" s="253" t="str">
        <f t="array" aca="1" ref="AB472" ca="1">IF(AB$2="","",IFERROR(IF(FIND(AB$2,$C472)&gt;=1,INDIRECT($B472&amp;"!"&amp;"AG"&amp;$A472),0),""))</f>
        <v/>
      </c>
      <c r="AC472" s="253" t="str">
        <f t="array" aca="1" ref="AC472" ca="1">IF(AC$2="","",IFERROR(IF(FIND(AC$2,$C472)&gt;=1,INDIRECT($B472&amp;"!"&amp;"AG"&amp;$A472),0),""))</f>
        <v/>
      </c>
      <c r="AD472" s="253" t="str">
        <f t="array" aca="1" ref="AD472" ca="1">IF(AD$2="","",IFERROR(IF(FIND(AD$2,$C472)&gt;=1,INDIRECT($B472&amp;"!"&amp;"AG"&amp;$A472),0),""))</f>
        <v/>
      </c>
      <c r="AE472" s="253" t="str">
        <f t="array" aca="1" ref="AE472" ca="1">IF(AE$2="","",IFERROR(IF(FIND(AE$2,$C472)&gt;=1,INDIRECT($B472&amp;"!"&amp;"AG"&amp;$A472),0),""))</f>
        <v/>
      </c>
      <c r="AF472" s="253" t="str">
        <f t="array" aca="1" ref="AF472" ca="1">IF(AF$2="","",IFERROR(IF(FIND(AF$2,$C472)&gt;=1,INDIRECT($B472&amp;"!"&amp;"AG"&amp;$A472),0),""))</f>
        <v/>
      </c>
      <c r="AG472" s="253" t="str">
        <f t="array" aca="1" ref="AG472" ca="1">IF(AG$2="","",IFERROR(IF(FIND(AG$2,$C472)&gt;=1,INDIRECT($B472&amp;"!"&amp;"AG"&amp;$A472),0),""))</f>
        <v/>
      </c>
      <c r="AH472" s="253" t="str">
        <f t="array" aca="1" ref="AH472" ca="1">IF(AH$2="","",IFERROR(IF(FIND(AH$2,$C472)&gt;=1,INDIRECT($B472&amp;"!"&amp;"AG"&amp;$A472),0),""))</f>
        <v/>
      </c>
      <c r="AI472" s="253" t="str">
        <f t="array" aca="1" ref="AI472" ca="1">IF(AI$2="","",IFERROR(IF(FIND(AI$2,$C472)&gt;=1,INDIRECT($B472&amp;"!"&amp;"AG"&amp;$A472),0),""))</f>
        <v/>
      </c>
      <c r="AJ472" s="253" t="str">
        <f t="array" aca="1" ref="AJ472" ca="1">IF(AJ$2="","",IFERROR(IF(FIND(AJ$2,$C472)&gt;=1,INDIRECT($B472&amp;"!"&amp;"AG"&amp;$A472),0),""))</f>
        <v/>
      </c>
      <c r="AK472" s="253" t="str">
        <f t="array" aca="1" ref="AK472" ca="1">IF(AK$2="","",IFERROR(IF(FIND(AK$2,$C472)&gt;=1,INDIRECT($B472&amp;"!"&amp;"AG"&amp;$A472),0),""))</f>
        <v/>
      </c>
      <c r="AL472" s="253" t="str">
        <f t="array" aca="1" ref="AL472" ca="1">IF(AL$2="","",IFERROR(IF(FIND(AL$2,$C472)&gt;=1,INDIRECT($B472&amp;"!"&amp;"AG"&amp;$A472),0),""))</f>
        <v/>
      </c>
      <c r="AM472" s="253" t="str">
        <f t="array" aca="1" ref="AM472" ca="1">IF(AM$2="","",IFERROR(IF(FIND(AM$2,$C472)&gt;=1,INDIRECT($B472&amp;"!"&amp;"AG"&amp;$A472),0),""))</f>
        <v/>
      </c>
      <c r="AN472" s="253" t="str">
        <f t="array" aca="1" ref="AN472" ca="1">IF(AN$2="","",IFERROR(IF(FIND(AN$2,$C472)&gt;=1,INDIRECT($B472&amp;"!"&amp;"AG"&amp;$A472),0),""))</f>
        <v/>
      </c>
      <c r="AO472" s="253" t="str">
        <f t="array" aca="1" ref="AO472" ca="1">IF(AO$2="","",IFERROR(IF(FIND(AO$2,$C472)&gt;=1,INDIRECT($B472&amp;"!"&amp;"AG"&amp;$A472),0),""))</f>
        <v/>
      </c>
      <c r="AP472" s="253" t="str">
        <f t="array" aca="1" ref="AP472" ca="1">IF(AP$2="","",IFERROR(IF(FIND(AP$2,$C472)&gt;=1,INDIRECT($B472&amp;"!"&amp;"AG"&amp;$A472),0),""))</f>
        <v/>
      </c>
      <c r="AQ472" s="253" t="str">
        <f t="array" aca="1" ref="AQ472" ca="1">IF(AQ$2="","",IFERROR(IF(FIND(AQ$2,$C472)&gt;=1,INDIRECT($B472&amp;"!"&amp;"AG"&amp;$A472),0),""))</f>
        <v/>
      </c>
      <c r="AR472" s="253" t="str">
        <f t="array" aca="1" ref="AR472" ca="1">IF(AR$2="","",IFERROR(IF(FIND(AR$2,$C472)&gt;=1,INDIRECT($B472&amp;"!"&amp;"AG"&amp;$A472),0),""))</f>
        <v/>
      </c>
      <c r="AS472" s="253" t="str">
        <f t="array" aca="1" ref="AS472" ca="1">IF(AS$2="","",IFERROR(IF(FIND(AS$2,$C472)&gt;=1,INDIRECT($B472&amp;"!"&amp;"AG"&amp;$A472),0),""))</f>
        <v/>
      </c>
      <c r="AU472" s="254" t="str">
        <f t="array" aca="1" ref="AU472" ca="1">IFERROR(INDIRECT(B472&amp;"!"&amp;"A"&amp;A472),"")</f>
        <v/>
      </c>
      <c r="AV472" s="2" t="str">
        <f t="shared" ca="1" si="385"/>
        <v/>
      </c>
      <c r="AW472" s="253" t="str">
        <f t="array" aca="1" ref="AW472" ca="1">IF(AW$2="","",IFERROR(IF(FIND(AW$2,$C472)&gt;=1,IF(INDIRECT($B472&amp;"!"&amp;"AH"&amp;$A472)="","",INDIRECT($B472&amp;"!"&amp;"AH"&amp;$A472)),0),""))</f>
        <v/>
      </c>
      <c r="AX472" s="253" t="str">
        <f t="array" aca="1" ref="AX472" ca="1">IF(AX$2="","",IFERROR(IF(FIND(AX$2,$C472)&gt;=1,IF(INDIRECT($B472&amp;"!"&amp;"AH"&amp;$A472)="","",INDIRECT($B472&amp;"!"&amp;"AH"&amp;$A472)),0),""))</f>
        <v/>
      </c>
      <c r="AY472" s="253" t="str">
        <f t="array" aca="1" ref="AY472" ca="1">IF(AY$2="","",IFERROR(IF(FIND(AY$2,$C472)&gt;=1,IF(INDIRECT($B472&amp;"!"&amp;"AH"&amp;$A472)="","",INDIRECT($B472&amp;"!"&amp;"AH"&amp;$A472)),0),""))</f>
        <v/>
      </c>
      <c r="AZ472" s="253" t="str">
        <f t="array" aca="1" ref="AZ472" ca="1">IF(AZ$2="","",IFERROR(IF(FIND(AZ$2,$C472)&gt;=1,IF(INDIRECT($B472&amp;"!"&amp;"AH"&amp;$A472)="","",INDIRECT($B472&amp;"!"&amp;"AH"&amp;$A472)),0),""))</f>
        <v/>
      </c>
      <c r="BA472" s="253" t="str">
        <f t="array" aca="1" ref="BA472" ca="1">IF(BA$2="","",IFERROR(IF(FIND(BA$2,$C472)&gt;=1,IF(INDIRECT($B472&amp;"!"&amp;"AH"&amp;$A472)="","",INDIRECT($B472&amp;"!"&amp;"AH"&amp;$A472)),0),""))</f>
        <v/>
      </c>
      <c r="BB472" s="253" t="str">
        <f t="array" aca="1" ref="BB472" ca="1">IF(BB$2="","",IFERROR(IF(FIND(BB$2,$C472)&gt;=1,IF(INDIRECT($B472&amp;"!"&amp;"AH"&amp;$A472)="","",INDIRECT($B472&amp;"!"&amp;"AH"&amp;$A472)),0),""))</f>
        <v/>
      </c>
      <c r="BC472" s="253" t="str">
        <f t="array" aca="1" ref="BC472" ca="1">IF(BC$2="","",IFERROR(IF(FIND(BC$2,$C472)&gt;=1,IF(INDIRECT($B472&amp;"!"&amp;"AH"&amp;$A472)="","",INDIRECT($B472&amp;"!"&amp;"AH"&amp;$A472)),0),""))</f>
        <v/>
      </c>
      <c r="BD472" s="253" t="str">
        <f t="array" aca="1" ref="BD472" ca="1">IF(BD$2="","",IFERROR(IF(FIND(BD$2,$C472)&gt;=1,IF(INDIRECT($B472&amp;"!"&amp;"AH"&amp;$A472)="","",INDIRECT($B472&amp;"!"&amp;"AH"&amp;$A472)),0),""))</f>
        <v/>
      </c>
      <c r="BE472" s="253" t="str">
        <f t="array" aca="1" ref="BE472" ca="1">IF(BE$2="","",IFERROR(IF(FIND(BE$2,$C472)&gt;=1,IF(INDIRECT($B472&amp;"!"&amp;"AH"&amp;$A472)="","",INDIRECT($B472&amp;"!"&amp;"AH"&amp;$A472)),0),""))</f>
        <v/>
      </c>
      <c r="BF472" s="253" t="str">
        <f t="array" aca="1" ref="BF472" ca="1">IF(BF$2="","",IFERROR(IF(FIND(BF$2,$C472)&gt;=1,IF(INDIRECT($B472&amp;"!"&amp;"AH"&amp;$A472)="","",INDIRECT($B472&amp;"!"&amp;"AH"&amp;$A472)),0),""))</f>
        <v/>
      </c>
      <c r="BG472" s="253" t="str">
        <f t="array" aca="1" ref="BG472" ca="1">IF(BG$2="","",IFERROR(IF(FIND(BG$2,$C472)&gt;=1,IF(INDIRECT($B472&amp;"!"&amp;"AH"&amp;$A472)="","",INDIRECT($B472&amp;"!"&amp;"AH"&amp;$A472)),0),""))</f>
        <v/>
      </c>
      <c r="BH472" s="253" t="str">
        <f t="array" aca="1" ref="BH472" ca="1">IF(BH$2="","",IFERROR(IF(FIND(BH$2,$C472)&gt;=1,IF(INDIRECT($B472&amp;"!"&amp;"AH"&amp;$A472)="","",INDIRECT($B472&amp;"!"&amp;"AH"&amp;$A472)),0),""))</f>
        <v/>
      </c>
      <c r="BI472" s="253" t="str">
        <f t="array" aca="1" ref="BI472" ca="1">IF(BI$2="","",IFERROR(IF(FIND(BI$2,$C472)&gt;=1,IF(INDIRECT($B472&amp;"!"&amp;"AH"&amp;$A472)="","",INDIRECT($B472&amp;"!"&amp;"AH"&amp;$A472)),0),""))</f>
        <v/>
      </c>
      <c r="BJ472" s="253" t="str">
        <f t="array" aca="1" ref="BJ472" ca="1">IF(BJ$2="","",IFERROR(IF(FIND(BJ$2,$C472)&gt;=1,IF(INDIRECT($B472&amp;"!"&amp;"AH"&amp;$A472)="","",INDIRECT($B472&amp;"!"&amp;"AH"&amp;$A472)),0),""))</f>
        <v/>
      </c>
      <c r="BK472" s="253" t="str">
        <f t="array" aca="1" ref="BK472" ca="1">IF(BK$2="","",IFERROR(IF(FIND(BK$2,$C472)&gt;=1,IF(INDIRECT($B472&amp;"!"&amp;"AH"&amp;$A472)="","",INDIRECT($B472&amp;"!"&amp;"AH"&amp;$A472)),0),""))</f>
        <v/>
      </c>
      <c r="BL472" s="253" t="str">
        <f t="array" aca="1" ref="BL472" ca="1">IF(BL$2="","",IFERROR(IF(FIND(BL$2,$C472)&gt;=1,IF(INDIRECT($B472&amp;"!"&amp;"AH"&amp;$A472)="","",INDIRECT($B472&amp;"!"&amp;"AH"&amp;$A472)),0),""))</f>
        <v/>
      </c>
      <c r="BM472" s="253" t="str">
        <f t="array" aca="1" ref="BM472" ca="1">IF(BM$2="","",IFERROR(IF(FIND(BM$2,$C472)&gt;=1,IF(INDIRECT($B472&amp;"!"&amp;"AH"&amp;$A472)="","",INDIRECT($B472&amp;"!"&amp;"AH"&amp;$A472)),0),""))</f>
        <v/>
      </c>
      <c r="BN472" s="253" t="str">
        <f t="array" aca="1" ref="BN472" ca="1">IF(BN$2="","",IFERROR(IF(FIND(BN$2,$C472)&gt;=1,IF(INDIRECT($B472&amp;"!"&amp;"AH"&amp;$A472)="","",INDIRECT($B472&amp;"!"&amp;"AH"&amp;$A472)),0),""))</f>
        <v/>
      </c>
      <c r="BO472" s="253" t="str">
        <f t="array" aca="1" ref="BO472" ca="1">IF(BO$2="","",IFERROR(IF(FIND(BO$2,$C472)&gt;=1,IF(INDIRECT($B472&amp;"!"&amp;"AH"&amp;$A472)="","",INDIRECT($B472&amp;"!"&amp;"AH"&amp;$A472)),0),""))</f>
        <v/>
      </c>
      <c r="BP472" s="253" t="str">
        <f t="array" aca="1" ref="BP472" ca="1">IF(BP$2="","",IFERROR(IF(FIND(BP$2,$C472)&gt;=1,IF(INDIRECT($B472&amp;"!"&amp;"AH"&amp;$A472)="","",INDIRECT($B472&amp;"!"&amp;"AH"&amp;$A472)),0),""))</f>
        <v/>
      </c>
      <c r="BQ472" s="253" t="str">
        <f t="array" aca="1" ref="BQ472" ca="1">IF(BQ$2="","",IFERROR(IF(FIND(BQ$2,$C472)&gt;=1,IF(INDIRECT($B472&amp;"!"&amp;"AH"&amp;$A472)="","",INDIRECT($B472&amp;"!"&amp;"AH"&amp;$A472)),0),""))</f>
        <v/>
      </c>
      <c r="BR472" s="253" t="str">
        <f t="array" aca="1" ref="BR472" ca="1">IF(BR$2="","",IFERROR(IF(FIND(BR$2,$C472)&gt;=1,IF(INDIRECT($B472&amp;"!"&amp;"AH"&amp;$A472)="","",INDIRECT($B472&amp;"!"&amp;"AH"&amp;$A472)),0),""))</f>
        <v/>
      </c>
      <c r="BS472" s="253" t="str">
        <f t="array" aca="1" ref="BS472" ca="1">IF(BS$2="","",IFERROR(IF(FIND(BS$2,$C472)&gt;=1,IF(INDIRECT($B472&amp;"!"&amp;"AH"&amp;$A472)="","",INDIRECT($B472&amp;"!"&amp;"AH"&amp;$A472)),0),""))</f>
        <v/>
      </c>
      <c r="BT472" s="253" t="str">
        <f t="array" aca="1" ref="BT472" ca="1">IF(BT$2="","",IFERROR(IF(FIND(BT$2,$C472)&gt;=1,IF(INDIRECT($B472&amp;"!"&amp;"AH"&amp;$A472)="","",INDIRECT($B472&amp;"!"&amp;"AH"&amp;$A472)),0),""))</f>
        <v/>
      </c>
      <c r="BU472" s="253" t="str">
        <f t="array" aca="1" ref="BU472" ca="1">IF(BU$2="","",IFERROR(IF(FIND(BU$2,$C472)&gt;=1,IF(INDIRECT($B472&amp;"!"&amp;"AH"&amp;$A472)="","",INDIRECT($B472&amp;"!"&amp;"AH"&amp;$A472)),0),""))</f>
        <v/>
      </c>
      <c r="BV472" s="253" t="str">
        <f t="array" aca="1" ref="BV472" ca="1">IF(BV$2="","",IFERROR(IF(FIND(BV$2,$C472)&gt;=1,IF(INDIRECT($B472&amp;"!"&amp;"AH"&amp;$A472)="","",INDIRECT($B472&amp;"!"&amp;"AH"&amp;$A472)),0),""))</f>
        <v/>
      </c>
      <c r="BW472" s="253" t="str">
        <f t="array" aca="1" ref="BW472" ca="1">IF(BW$2="","",IFERROR(IF(FIND(BW$2,$C472)&gt;=1,IF(INDIRECT($B472&amp;"!"&amp;"AH"&amp;$A472)="","",INDIRECT($B472&amp;"!"&amp;"AH"&amp;$A472)),0),""))</f>
        <v/>
      </c>
      <c r="BX472" s="253" t="str">
        <f t="array" aca="1" ref="BX472" ca="1">IF(BX$2="","",IFERROR(IF(FIND(BX$2,$C472)&gt;=1,IF(INDIRECT($B472&amp;"!"&amp;"AH"&amp;$A472)="","",INDIRECT($B472&amp;"!"&amp;"AH"&amp;$A472)),0),""))</f>
        <v/>
      </c>
      <c r="BY472" s="253" t="str">
        <f t="array" aca="1" ref="BY472" ca="1">IF(BY$2="","",IFERROR(IF(FIND(BY$2,$C472)&gt;=1,IF(INDIRECT($B472&amp;"!"&amp;"AH"&amp;$A472)="","",INDIRECT($B472&amp;"!"&amp;"AH"&amp;$A472)),0),""))</f>
        <v/>
      </c>
      <c r="BZ472" s="253" t="str">
        <f t="array" aca="1" ref="BZ472" ca="1">IF(BZ$2="","",IFERROR(IF(FIND(BZ$2,$C472)&gt;=1,IF(INDIRECT($B472&amp;"!"&amp;"AH"&amp;$A472)="","",INDIRECT($B472&amp;"!"&amp;"AH"&amp;$A472)),0),""))</f>
        <v/>
      </c>
      <c r="CA472" s="253" t="str">
        <f t="array" aca="1" ref="CA472" ca="1">IF(CA$2="","",IFERROR(IF(FIND(CA$2,$C472)&gt;=1,IF(INDIRECT($B472&amp;"!"&amp;"AH"&amp;$A472)="","",INDIRECT($B472&amp;"!"&amp;"AH"&amp;$A472)),0),""))</f>
        <v/>
      </c>
      <c r="CB472" s="253" t="str">
        <f t="array" aca="1" ref="CB472" ca="1">IF(CB$2="","",IFERROR(IF(FIND(CB$2,$C472)&gt;=1,IF(INDIRECT($B472&amp;"!"&amp;"AH"&amp;$A472)="","",INDIRECT($B472&amp;"!"&amp;"AH"&amp;$A472)),0),""))</f>
        <v/>
      </c>
      <c r="CC472" s="253" t="str">
        <f t="array" aca="1" ref="CC472" ca="1">IF(CC$2="","",IFERROR(IF(FIND(CC$2,$C472)&gt;=1,IF(INDIRECT($B472&amp;"!"&amp;"AH"&amp;$A472)="","",INDIRECT($B472&amp;"!"&amp;"AH"&amp;$A472)),0),""))</f>
        <v/>
      </c>
      <c r="CD472" s="253" t="str">
        <f t="array" aca="1" ref="CD472" ca="1">IF(CD$2="","",IFERROR(IF(FIND(CD$2,$C472)&gt;=1,IF(INDIRECT($B472&amp;"!"&amp;"AH"&amp;$A472)="","",INDIRECT($B472&amp;"!"&amp;"AH"&amp;$A472)),0),""))</f>
        <v/>
      </c>
      <c r="CE472" s="253" t="str">
        <f t="array" aca="1" ref="CE472" ca="1">IF(CE$2="","",IFERROR(IF(FIND(CE$2,$C472)&gt;=1,IF(INDIRECT($B472&amp;"!"&amp;"AH"&amp;$A472)="","",INDIRECT($B472&amp;"!"&amp;"AH"&amp;$A472)),0),""))</f>
        <v/>
      </c>
      <c r="CF472" s="253" t="str">
        <f t="array" aca="1" ref="CF472" ca="1">IF(CF$2="","",IFERROR(IF(FIND(CF$2,$C472)&gt;=1,IF(INDIRECT($B472&amp;"!"&amp;"AH"&amp;$A472)="","",INDIRECT($B472&amp;"!"&amp;"AH"&amp;$A472)),0),""))</f>
        <v/>
      </c>
      <c r="CG472" s="253" t="str">
        <f t="array" aca="1" ref="CG472" ca="1">IF(CG$2="","",IFERROR(IF(FIND(CG$2,$C472)&gt;=1,IF(INDIRECT($B472&amp;"!"&amp;"AH"&amp;$A472)="","",INDIRECT($B472&amp;"!"&amp;"AH"&amp;$A472)),0),""))</f>
        <v/>
      </c>
      <c r="CH472" s="253" t="str">
        <f t="array" aca="1" ref="CH472" ca="1">IF(CH$2="","",IFERROR(IF(FIND(CH$2,$C472)&gt;=1,IF(INDIRECT($B472&amp;"!"&amp;"AH"&amp;$A472)="","",INDIRECT($B472&amp;"!"&amp;"AH"&amp;$A472)),0),""))</f>
        <v/>
      </c>
      <c r="CI472" s="253" t="str">
        <f t="array" aca="1" ref="CI472" ca="1">IF(CI$2="","",IFERROR(IF(FIND(CI$2,$C472)&gt;=1,IF(INDIRECT($B472&amp;"!"&amp;"AH"&amp;$A472)="","",INDIRECT($B472&amp;"!"&amp;"AH"&amp;$A472)),0),""))</f>
        <v/>
      </c>
      <c r="CJ472" s="253" t="str">
        <f t="array" aca="1" ref="CJ472" ca="1">IF(CJ$2="","",IFERROR(IF(FIND(CJ$2,$C472)&gt;=1,IF(INDIRECT($B472&amp;"!"&amp;"AH"&amp;$A472)="","",INDIRECT($B472&amp;"!"&amp;"AH"&amp;$A472)),0),""))</f>
        <v/>
      </c>
      <c r="CK472" s="253" t="str">
        <f t="array" aca="1" ref="CK472" ca="1">IF(CK$2="","",IFERROR(IF(FIND(CK$2,$C472)&gt;=1,IF(INDIRECT($B472&amp;"!"&amp;"AH"&amp;$A472)="","",INDIRECT($B472&amp;"!"&amp;"AH"&amp;$A472)),0),""))</f>
        <v/>
      </c>
      <c r="CL472" s="253" t="str">
        <f t="array" aca="1" ref="CL472" ca="1">IF(CL$2="","",IFERROR(IF(FIND(CL$2,$C472)&gt;=1,IF(INDIRECT($B472&amp;"!"&amp;"AH"&amp;$A472)="","",INDIRECT($B472&amp;"!"&amp;"AH"&amp;$A472)),0),""))</f>
        <v/>
      </c>
      <c r="CO472" s="2" t="str">
        <f t="shared" ca="1" si="387"/>
        <v/>
      </c>
      <c r="CP472" s="253" t="str">
        <f t="array" aca="1" ref="CP472" ca="1">IF(CP$2="","",IFERROR(IF(FIND(CP$2,$C472)&gt;=1,INDIRECT($B472&amp;"!"&amp;"AG"&amp;$A472),0),""))</f>
        <v/>
      </c>
      <c r="CQ472" s="253" t="str">
        <f t="array" aca="1" ref="CQ472" ca="1">IF(CQ$2="","",IFERROR(IF(FIND(CQ$2,$C472)&gt;=1,INDIRECT($B472&amp;"!"&amp;"AG"&amp;$A472),0),""))</f>
        <v/>
      </c>
      <c r="CR472" s="253" t="str">
        <f t="array" aca="1" ref="CR472" ca="1">IF(CR$2="","",IFERROR(IF(FIND(CR$2,$C472)&gt;=1,INDIRECT($B472&amp;"!"&amp;"AG"&amp;$A472),0),""))</f>
        <v/>
      </c>
      <c r="CS472" s="253" t="str">
        <f t="array" aca="1" ref="CS472" ca="1">IF(CS$2="","",IFERROR(IF(FIND(CS$2,$C472)&gt;=1,INDIRECT($B472&amp;"!"&amp;"AG"&amp;$A472),0),""))</f>
        <v/>
      </c>
      <c r="CV472" s="2" t="str">
        <f t="shared" ca="1" si="388"/>
        <v/>
      </c>
      <c r="CW472" s="253" t="str">
        <f t="array" aca="1" ref="CW472" ca="1">IF(CW$2="","",IFERROR(IF(FIND(CW$2,$C472)&gt;=1,IF(INDIRECT($B472&amp;"!"&amp;"AH"&amp;$A472)="","",INDIRECT($B472&amp;"!"&amp;"AH"&amp;$A472)&amp;" "),0),""))</f>
        <v/>
      </c>
      <c r="CX472" s="253" t="str">
        <f t="array" aca="1" ref="CX472" ca="1">IF(CX$2="","",IFERROR(IF(FIND(CX$2,$C472)&gt;=1,IF(INDIRECT($B472&amp;"!"&amp;"AH"&amp;$A472)="","",INDIRECT($B472&amp;"!"&amp;"AH"&amp;$A472)&amp;" "),0),""))</f>
        <v/>
      </c>
      <c r="CY472" s="253" t="str">
        <f t="array" aca="1" ref="CY472" ca="1">IF(CY$2="","",IFERROR(IF(FIND(CY$2,$C472)&gt;=1,IF(INDIRECT($B472&amp;"!"&amp;"AH"&amp;$A472)="","",INDIRECT($B472&amp;"!"&amp;"AH"&amp;$A472)&amp;" "),0),""))</f>
        <v/>
      </c>
      <c r="CZ472" s="253" t="str">
        <f t="array" aca="1" ref="CZ472" ca="1">IF(CZ$2="","",IFERROR(IF(FIND(CZ$2,$C472)&gt;=1,IF(INDIRECT($B472&amp;"!"&amp;"AH"&amp;$A472)="","",INDIRECT($B472&amp;"!"&amp;"AH"&amp;$A472)&amp;" "),0),""))</f>
        <v/>
      </c>
      <c r="DC472" s="2" t="str">
        <f t="shared" ca="1" si="389"/>
        <v/>
      </c>
      <c r="DD472" s="253" t="str" cm="1">
        <f t="array" aca="1" ref="DD472" ca="1">IF(DD$2="","",IFERROR(IF(FIND(DD$2,$C472)&gt;=1,INDIRECT($B472&amp;"!"&amp;"AG"&amp;$A472),0),""))</f>
        <v/>
      </c>
      <c r="DE472" s="253" t="str" cm="1">
        <f t="array" aca="1" ref="DE472" ca="1">IF(DE$2="","",IFERROR(IF(FIND(DE$2,$C472)&gt;=1,INDIRECT($B472&amp;"!"&amp;"AG"&amp;$A472),0),""))</f>
        <v/>
      </c>
      <c r="DF472" s="253" t="str" cm="1">
        <f t="array" aca="1" ref="DF472" ca="1">IF(DF$2="","",IFERROR(IF(FIND(DF$2,$C472)&gt;=1,INDIRECT($B472&amp;"!"&amp;"AG"&amp;$A472),0),""))</f>
        <v/>
      </c>
      <c r="DG472" s="253" t="str" cm="1">
        <f t="array" aca="1" ref="DG472" ca="1">IF(DG$2="","",IFERROR(IF(FIND(DG$2,$C472)&gt;=1,INDIRECT($B472&amp;"!"&amp;"AG"&amp;$A472),0),""))</f>
        <v/>
      </c>
      <c r="DH472" s="253" t="str" cm="1">
        <f t="array" aca="1" ref="DH472" ca="1">IF(DH$2="","",IFERROR(IF(FIND(DH$2,$C472)&gt;=1,INDIRECT($B472&amp;"!"&amp;"AG"&amp;$A472),0),""))</f>
        <v/>
      </c>
      <c r="DI472" s="253" t="str" cm="1">
        <f t="array" aca="1" ref="DI472" ca="1">IF(DI$2="","",IFERROR(IF(FIND(DI$2,$C472)&gt;=1,INDIRECT($B472&amp;"!"&amp;"AG"&amp;$A472),0),""))</f>
        <v/>
      </c>
      <c r="DJ472" s="253" t="str" cm="1">
        <f t="array" aca="1" ref="DJ472" ca="1">IF(DJ$2="","",IFERROR(IF(FIND(DJ$2,$C472)&gt;=1,INDIRECT($B472&amp;"!"&amp;"AG"&amp;$A472),0),""))</f>
        <v/>
      </c>
      <c r="DK472" s="253" t="str" cm="1">
        <f t="array" aca="1" ref="DK472" ca="1">IF(DK$2="","",IFERROR(IF(FIND(DK$2,$C472)&gt;=1,INDIRECT($B472&amp;"!"&amp;"AG"&amp;$A472),0),""))</f>
        <v/>
      </c>
      <c r="DL472" s="253" t="str" cm="1">
        <f t="array" aca="1" ref="DL472" ca="1">IF(DL$2="","",IFERROR(IF(FIND(DL$2,$C472)&gt;=1,INDIRECT($B472&amp;"!"&amp;"AG"&amp;$A472),0),""))</f>
        <v/>
      </c>
      <c r="DM472" s="253" t="str" cm="1">
        <f t="array" aca="1" ref="DM472" ca="1">IF(DM$2="","",IFERROR(IF(FIND(DM$2,$C472)&gt;=1,INDIRECT($B472&amp;"!"&amp;"AG"&amp;$A472),0),""))</f>
        <v/>
      </c>
      <c r="DN472" s="253" t="str" cm="1">
        <f t="array" aca="1" ref="DN472" ca="1">IF(DN$2="","",IFERROR(IF(FIND(DN$2,$C472)&gt;=1,INDIRECT($B472&amp;"!"&amp;"AG"&amp;$A472),0),""))</f>
        <v/>
      </c>
      <c r="DO472" s="253" t="str" cm="1">
        <f t="array" aca="1" ref="DO472" ca="1">IF(DO$2="","",IFERROR(IF(FIND(DO$2,$C472)&gt;=1,INDIRECT($B472&amp;"!"&amp;"AG"&amp;$A472),0),""))</f>
        <v/>
      </c>
      <c r="DP472" s="253" t="str" cm="1">
        <f t="array" aca="1" ref="DP472" ca="1">IF(DP$2="","",IFERROR(IF(FIND(DP$2,$C472)&gt;=1,INDIRECT($B472&amp;"!"&amp;"AG"&amp;$A472),0),""))</f>
        <v/>
      </c>
      <c r="DQ472" s="253" t="str" cm="1">
        <f t="array" aca="1" ref="DQ472" ca="1">IF(DQ$2="","",IFERROR(IF(FIND(DQ$2,$C472)&gt;=1,INDIRECT($B472&amp;"!"&amp;"AG"&amp;$A472),0),""))</f>
        <v/>
      </c>
      <c r="DR472" s="253" t="str" cm="1">
        <f t="array" aca="1" ref="DR472" ca="1">IF(DR$2="","",IFERROR(IF(FIND(DR$2,$C472)&gt;=1,INDIRECT($B472&amp;"!"&amp;"AG"&amp;$A472),0),""))</f>
        <v/>
      </c>
      <c r="DS472" s="253" t="str" cm="1">
        <f t="array" aca="1" ref="DS472" ca="1">IF(DS$2="","",IFERROR(IF(FIND(DS$2,$C472)&gt;=1,INDIRECT($B472&amp;"!"&amp;"AG"&amp;$A472),0),""))</f>
        <v/>
      </c>
      <c r="DT472" s="253" t="str" cm="1">
        <f t="array" aca="1" ref="DT472" ca="1">IF(DT$2="","",IFERROR(IF(FIND(DT$2,$C472)&gt;=1,INDIRECT($B472&amp;"!"&amp;"AG"&amp;$A472),0),""))</f>
        <v/>
      </c>
      <c r="DU472" s="253" t="str" cm="1">
        <f t="array" aca="1" ref="DU472" ca="1">IF(DU$2="","",IFERROR(IF(FIND(DU$2,$C472)&gt;=1,INDIRECT($B472&amp;"!"&amp;"AG"&amp;$A472),0),""))</f>
        <v/>
      </c>
      <c r="DV472" s="253" t="str" cm="1">
        <f t="array" aca="1" ref="DV472" ca="1">IF(DV$2="","",IFERROR(IF(FIND(DV$2,$C472)&gt;=1,INDIRECT($B472&amp;"!"&amp;"AG"&amp;$A472),0),""))</f>
        <v/>
      </c>
      <c r="DW472" s="253" t="str" cm="1">
        <f t="array" aca="1" ref="DW472" ca="1">IF(DW$2="","",IFERROR(IF(FIND(DW$2,$C472)&gt;=1,INDIRECT($B472&amp;"!"&amp;"AG"&amp;$A472),0),""))</f>
        <v/>
      </c>
      <c r="DX472" s="253" t="str" cm="1">
        <f t="array" aca="1" ref="DX472" ca="1">IF(DX$2="","",IFERROR(IF(FIND(DX$2,$C472)&gt;=1,INDIRECT($B472&amp;"!"&amp;"AG"&amp;$A472),0),""))</f>
        <v/>
      </c>
      <c r="DY472" s="253" t="str" cm="1">
        <f t="array" aca="1" ref="DY472" ca="1">IF(DY$2="","",IFERROR(IF(FIND(DY$2,$C472)&gt;=1,INDIRECT($B472&amp;"!"&amp;"AG"&amp;$A472),0),""))</f>
        <v/>
      </c>
      <c r="DZ472" s="253" t="str" cm="1">
        <f t="array" aca="1" ref="DZ472" ca="1">IF(DZ$2="","",IFERROR(IF(FIND(DZ$2,$C472)&gt;=1,INDIRECT($B472&amp;"!"&amp;"AG"&amp;$A472),0),""))</f>
        <v/>
      </c>
      <c r="EA472" s="253" t="str" cm="1">
        <f t="array" aca="1" ref="EA472" ca="1">IF(EA$2="","",IFERROR(IF(FIND(EA$2,$C472)&gt;=1,INDIRECT($B472&amp;"!"&amp;"AG"&amp;$A472),0),""))</f>
        <v/>
      </c>
      <c r="EB472" s="253" t="str" cm="1">
        <f t="array" aca="1" ref="EB472" ca="1">IF(EB$2="","",IFERROR(IF(FIND(EB$2,$C472)&gt;=1,INDIRECT($B472&amp;"!"&amp;"AG"&amp;$A472),0),""))</f>
        <v/>
      </c>
      <c r="EC472" s="253" t="str" cm="1">
        <f t="array" aca="1" ref="EC472" ca="1">IF(EC$2="","",IFERROR(IF(FIND(EC$2,$C472)&gt;=1,INDIRECT($B472&amp;"!"&amp;"AG"&amp;$A472),0),""))</f>
        <v/>
      </c>
      <c r="ED472" s="253" t="str" cm="1">
        <f t="array" aca="1" ref="ED472" ca="1">IF(ED$2="","",IFERROR(IF(FIND(ED$2,$C472)&gt;=1,INDIRECT($B472&amp;"!"&amp;"AG"&amp;$A472),0),""))</f>
        <v/>
      </c>
      <c r="EE472" s="253" t="str" cm="1">
        <f t="array" aca="1" ref="EE472" ca="1">IF(EE$2="","",IFERROR(IF(FIND(EE$2,$C472)&gt;=1,INDIRECT($B472&amp;"!"&amp;"AG"&amp;$A472),0),""))</f>
        <v/>
      </c>
      <c r="EF472" s="253" t="str" cm="1">
        <f t="array" aca="1" ref="EF472" ca="1">IF(EF$2="","",IFERROR(IF(FIND(EF$2,$C472)&gt;=1,INDIRECT($B472&amp;"!"&amp;"AG"&amp;$A472),0),""))</f>
        <v/>
      </c>
      <c r="EG472" s="253" t="str" cm="1">
        <f t="array" aca="1" ref="EG472" ca="1">IF(EG$2="","",IFERROR(IF(FIND(EG$2,$C472)&gt;=1,INDIRECT($B472&amp;"!"&amp;"AG"&amp;$A472),0),""))</f>
        <v/>
      </c>
      <c r="EH472" s="253" t="str" cm="1">
        <f t="array" aca="1" ref="EH472" ca="1">IF(EH$2="","",IFERROR(IF(FIND(EH$2,$C472)&gt;=1,INDIRECT($B472&amp;"!"&amp;"AG"&amp;$A472),0),""))</f>
        <v/>
      </c>
      <c r="EI472" s="253" t="str" cm="1">
        <f t="array" aca="1" ref="EI472" ca="1">IF(EI$2="","",IFERROR(IF(FIND(EI$2,$C472)&gt;=1,INDIRECT($B472&amp;"!"&amp;"AG"&amp;$A472),0),""))</f>
        <v/>
      </c>
      <c r="EJ472" s="253" t="str" cm="1">
        <f t="array" aca="1" ref="EJ472" ca="1">IF(EJ$2="","",IFERROR(IF(FIND(EJ$2,$C472)&gt;=1,INDIRECT($B472&amp;"!"&amp;"AG"&amp;$A472),0),""))</f>
        <v/>
      </c>
      <c r="EK472" s="253" t="str" cm="1">
        <f t="array" aca="1" ref="EK472" ca="1">IF(EK$2="","",IFERROR(IF(FIND(EK$2,$C472)&gt;=1,INDIRECT($B472&amp;"!"&amp;"AG"&amp;$A472),0),""))</f>
        <v/>
      </c>
      <c r="EL472" s="253" t="str" cm="1">
        <f t="array" aca="1" ref="EL472" ca="1">IF(EL$2="","",IFERROR(IF(FIND(EL$2,$C472)&gt;=1,INDIRECT($B472&amp;"!"&amp;"AG"&amp;$A472),0),""))</f>
        <v/>
      </c>
      <c r="EM472" s="253" t="str" cm="1">
        <f t="array" aca="1" ref="EM472" ca="1">IF(EM$2="","",IFERROR(IF(FIND(EM$2,$C472)&gt;=1,INDIRECT($B472&amp;"!"&amp;"AG"&amp;$A472),0),""))</f>
        <v/>
      </c>
      <c r="EN472" s="253" t="str" cm="1">
        <f t="array" aca="1" ref="EN472" ca="1">IF(EN$2="","",IFERROR(IF(FIND(EN$2,$C472)&gt;=1,INDIRECT($B472&amp;"!"&amp;"AG"&amp;$A472),0),""))</f>
        <v/>
      </c>
      <c r="EO472" s="253" t="str" cm="1">
        <f t="array" aca="1" ref="EO472" ca="1">IF(EO$2="","",IFERROR(IF(FIND(EO$2,$C472)&gt;=1,INDIRECT($B472&amp;"!"&amp;"AG"&amp;$A472),0),""))</f>
        <v/>
      </c>
      <c r="EP472" s="253" t="str" cm="1">
        <f t="array" aca="1" ref="EP472" ca="1">IF(EP$2="","",IFERROR(IF(FIND(EP$2,$C472)&gt;=1,INDIRECT($B472&amp;"!"&amp;"AG"&amp;$A472),0),""))</f>
        <v/>
      </c>
      <c r="EQ472" s="253" t="str" cm="1">
        <f t="array" aca="1" ref="EQ472" ca="1">IF(EQ$2="","",IFERROR(IF(FIND(EQ$2,$C472)&gt;=1,INDIRECT($B472&amp;"!"&amp;"AG"&amp;$A472),0),""))</f>
        <v/>
      </c>
      <c r="ER472" s="253" t="str" cm="1">
        <f t="array" aca="1" ref="ER472" ca="1">IF(ER$2="","",IFERROR(IF(FIND(ER$2,$C472)&gt;=1,INDIRECT($B472&amp;"!"&amp;"AG"&amp;$A472),0),""))</f>
        <v/>
      </c>
      <c r="ES472" s="253" t="str" cm="1">
        <f t="array" aca="1" ref="ES472" ca="1">IF(ES$2="","",IFERROR(IF(FIND(ES$2,$C472)&gt;=1,INDIRECT($B472&amp;"!"&amp;"AG"&amp;$A472),0),""))</f>
        <v/>
      </c>
      <c r="ET472" s="253" t="str" cm="1">
        <f t="array" aca="1" ref="ET472" ca="1">IF(ET$2="","",IFERROR(IF(FIND(ET$2,$C472)&gt;=1,INDIRECT($B472&amp;"!"&amp;"AG"&amp;$A472),0),""))</f>
        <v/>
      </c>
      <c r="EU472" s="253" t="str" cm="1">
        <f t="array" aca="1" ref="EU472" ca="1">IF(EU$2="","",IFERROR(IF(FIND(EU$2,$C472)&gt;=1,INDIRECT($B472&amp;"!"&amp;"AG"&amp;$A472),0),""))</f>
        <v/>
      </c>
      <c r="EV472" s="253" t="str" cm="1">
        <f t="array" aca="1" ref="EV472" ca="1">IF(EV$2="","",IFERROR(IF(FIND(EV$2,$C472)&gt;=1,INDIRECT($B472&amp;"!"&amp;"AG"&amp;$A472),0),""))</f>
        <v/>
      </c>
    </row>
    <row r="473" spans="1:152" x14ac:dyDescent="0.3">
      <c r="A473" s="252">
        <f t="shared" ca="1" si="425"/>
        <v>24</v>
      </c>
      <c r="B473" s="252" t="str">
        <f t="shared" si="426"/>
        <v>Sep_2024</v>
      </c>
      <c r="C473" s="252" t="str">
        <f t="shared" ca="1" si="424"/>
        <v/>
      </c>
      <c r="D473" s="253" t="str">
        <f t="array" aca="1" ref="D473" ca="1">IF(D$2="","",IFERROR(IF(FIND(D$2,$C473)&gt;=1,INDIRECT($B473&amp;"!"&amp;"AG"&amp;$A473),0),""))</f>
        <v/>
      </c>
      <c r="E473" s="253" t="str">
        <f t="array" aca="1" ref="E473" ca="1">IF(E$2="","",IFERROR(IF(FIND(E$2,$C473)&gt;=1,INDIRECT($B473&amp;"!"&amp;"AG"&amp;$A473),0),""))</f>
        <v/>
      </c>
      <c r="F473" s="253" t="str">
        <f t="array" aca="1" ref="F473" ca="1">IF(F$2="","",IFERROR(IF(FIND(F$2,$C473)&gt;=1,INDIRECT($B473&amp;"!"&amp;"AG"&amp;$A473),0),""))</f>
        <v/>
      </c>
      <c r="G473" s="253" t="str">
        <f t="array" aca="1" ref="G473" ca="1">IF(G$2="","",IFERROR(IF(FIND(G$2,$C473)&gt;=1,INDIRECT($B473&amp;"!"&amp;"AG"&amp;$A473),0),""))</f>
        <v/>
      </c>
      <c r="H473" s="253" t="str">
        <f t="array" aca="1" ref="H473" ca="1">IF(H$2="","",IFERROR(IF(FIND(H$2,$C473)&gt;=1,INDIRECT($B473&amp;"!"&amp;"AG"&amp;$A473),0),""))</f>
        <v/>
      </c>
      <c r="I473" s="253" t="str">
        <f t="array" aca="1" ref="I473" ca="1">IF(I$2="","",IFERROR(IF(FIND(I$2,$C473)&gt;=1,INDIRECT($B473&amp;"!"&amp;"AG"&amp;$A473),0),""))</f>
        <v/>
      </c>
      <c r="J473" s="253" t="str">
        <f t="array" aca="1" ref="J473" ca="1">IF(J$2="","",IFERROR(IF(FIND(J$2,$C473)&gt;=1,INDIRECT($B473&amp;"!"&amp;"AG"&amp;$A473),0),""))</f>
        <v/>
      </c>
      <c r="K473" s="253" t="str">
        <f t="array" aca="1" ref="K473" ca="1">IF(K$2="","",IFERROR(IF(FIND(K$2,$C473)&gt;=1,INDIRECT($B473&amp;"!"&amp;"AG"&amp;$A473),0),""))</f>
        <v/>
      </c>
      <c r="L473" s="253" t="str">
        <f t="array" aca="1" ref="L473" ca="1">IF(L$2="","",IFERROR(IF(FIND(L$2,$C473)&gt;=1,INDIRECT($B473&amp;"!"&amp;"AG"&amp;$A473),0),""))</f>
        <v/>
      </c>
      <c r="M473" s="253" t="str">
        <f t="array" aca="1" ref="M473" ca="1">IF(M$2="","",IFERROR(IF(FIND(M$2,$C473)&gt;=1,INDIRECT($B473&amp;"!"&amp;"AG"&amp;$A473),0),""))</f>
        <v/>
      </c>
      <c r="N473" s="253" t="str">
        <f t="array" aca="1" ref="N473" ca="1">IF(N$2="","",IFERROR(IF(FIND(N$2,$C473)&gt;=1,INDIRECT($B473&amp;"!"&amp;"AG"&amp;$A473),0),""))</f>
        <v/>
      </c>
      <c r="O473" s="253" t="str">
        <f t="array" aca="1" ref="O473" ca="1">IF(O$2="","",IFERROR(IF(FIND(O$2,$C473)&gt;=1,INDIRECT($B473&amp;"!"&amp;"AG"&amp;$A473),0),""))</f>
        <v/>
      </c>
      <c r="P473" s="253" t="str">
        <f t="array" aca="1" ref="P473" ca="1">IF(P$2="","",IFERROR(IF(FIND(P$2,$C473)&gt;=1,INDIRECT($B473&amp;"!"&amp;"AG"&amp;$A473),0),""))</f>
        <v/>
      </c>
      <c r="Q473" s="253" t="str">
        <f t="array" aca="1" ref="Q473" ca="1">IF(Q$2="","",IFERROR(IF(FIND(Q$2,$C473)&gt;=1,INDIRECT($B473&amp;"!"&amp;"AG"&amp;$A473),0),""))</f>
        <v/>
      </c>
      <c r="R473" s="253" t="str">
        <f t="array" aca="1" ref="R473" ca="1">IF(R$2="","",IFERROR(IF(FIND(R$2,$C473)&gt;=1,INDIRECT($B473&amp;"!"&amp;"AG"&amp;$A473),0),""))</f>
        <v/>
      </c>
      <c r="S473" s="253" t="str">
        <f t="array" aca="1" ref="S473" ca="1">IF(S$2="","",IFERROR(IF(FIND(S$2,$C473)&gt;=1,INDIRECT($B473&amp;"!"&amp;"AG"&amp;$A473),0),""))</f>
        <v/>
      </c>
      <c r="T473" s="253" t="str">
        <f t="array" aca="1" ref="T473" ca="1">IF(T$2="","",IFERROR(IF(FIND(T$2,$C473)&gt;=1,INDIRECT($B473&amp;"!"&amp;"AG"&amp;$A473),0),""))</f>
        <v/>
      </c>
      <c r="U473" s="253" t="str">
        <f t="array" aca="1" ref="U473" ca="1">IF(U$2="","",IFERROR(IF(FIND(U$2,$C473)&gt;=1,INDIRECT($B473&amp;"!"&amp;"AG"&amp;$A473),0),""))</f>
        <v/>
      </c>
      <c r="V473" s="253" t="str">
        <f t="array" aca="1" ref="V473" ca="1">IF(V$2="","",IFERROR(IF(FIND(V$2,$C473)&gt;=1,INDIRECT($B473&amp;"!"&amp;"AG"&amp;$A473),0),""))</f>
        <v/>
      </c>
      <c r="W473" s="253" t="str">
        <f t="array" aca="1" ref="W473" ca="1">IF(W$2="","",IFERROR(IF(FIND(W$2,$C473)&gt;=1,INDIRECT($B473&amp;"!"&amp;"AG"&amp;$A473),0),""))</f>
        <v/>
      </c>
      <c r="X473" s="253" t="str">
        <f t="array" aca="1" ref="X473" ca="1">IF(X$2="","",IFERROR(IF(FIND(X$2,$C473)&gt;=1,INDIRECT($B473&amp;"!"&amp;"AG"&amp;$A473),0),""))</f>
        <v/>
      </c>
      <c r="Y473" s="253" t="str">
        <f t="array" aca="1" ref="Y473" ca="1">IF(Y$2="","",IFERROR(IF(FIND(Y$2,$C473)&gt;=1,INDIRECT($B473&amp;"!"&amp;"AG"&amp;$A473),0),""))</f>
        <v/>
      </c>
      <c r="Z473" s="253" t="str">
        <f t="array" aca="1" ref="Z473" ca="1">IF(Z$2="","",IFERROR(IF(FIND(Z$2,$C473)&gt;=1,INDIRECT($B473&amp;"!"&amp;"AG"&amp;$A473),0),""))</f>
        <v/>
      </c>
      <c r="AA473" s="253" t="str">
        <f t="array" aca="1" ref="AA473" ca="1">IF(AA$2="","",IFERROR(IF(FIND(AA$2,$C473)&gt;=1,INDIRECT($B473&amp;"!"&amp;"AG"&amp;$A473),0),""))</f>
        <v/>
      </c>
      <c r="AB473" s="253" t="str">
        <f t="array" aca="1" ref="AB473" ca="1">IF(AB$2="","",IFERROR(IF(FIND(AB$2,$C473)&gt;=1,INDIRECT($B473&amp;"!"&amp;"AG"&amp;$A473),0),""))</f>
        <v/>
      </c>
      <c r="AC473" s="253" t="str">
        <f t="array" aca="1" ref="AC473" ca="1">IF(AC$2="","",IFERROR(IF(FIND(AC$2,$C473)&gt;=1,INDIRECT($B473&amp;"!"&amp;"AG"&amp;$A473),0),""))</f>
        <v/>
      </c>
      <c r="AD473" s="253" t="str">
        <f t="array" aca="1" ref="AD473" ca="1">IF(AD$2="","",IFERROR(IF(FIND(AD$2,$C473)&gt;=1,INDIRECT($B473&amp;"!"&amp;"AG"&amp;$A473),0),""))</f>
        <v/>
      </c>
      <c r="AE473" s="253" t="str">
        <f t="array" aca="1" ref="AE473" ca="1">IF(AE$2="","",IFERROR(IF(FIND(AE$2,$C473)&gt;=1,INDIRECT($B473&amp;"!"&amp;"AG"&amp;$A473),0),""))</f>
        <v/>
      </c>
      <c r="AF473" s="253" t="str">
        <f t="array" aca="1" ref="AF473" ca="1">IF(AF$2="","",IFERROR(IF(FIND(AF$2,$C473)&gt;=1,INDIRECT($B473&amp;"!"&amp;"AG"&amp;$A473),0),""))</f>
        <v/>
      </c>
      <c r="AG473" s="253" t="str">
        <f t="array" aca="1" ref="AG473" ca="1">IF(AG$2="","",IFERROR(IF(FIND(AG$2,$C473)&gt;=1,INDIRECT($B473&amp;"!"&amp;"AG"&amp;$A473),0),""))</f>
        <v/>
      </c>
      <c r="AH473" s="253" t="str">
        <f t="array" aca="1" ref="AH473" ca="1">IF(AH$2="","",IFERROR(IF(FIND(AH$2,$C473)&gt;=1,INDIRECT($B473&amp;"!"&amp;"AG"&amp;$A473),0),""))</f>
        <v/>
      </c>
      <c r="AI473" s="253" t="str">
        <f t="array" aca="1" ref="AI473" ca="1">IF(AI$2="","",IFERROR(IF(FIND(AI$2,$C473)&gt;=1,INDIRECT($B473&amp;"!"&amp;"AG"&amp;$A473),0),""))</f>
        <v/>
      </c>
      <c r="AJ473" s="253" t="str">
        <f t="array" aca="1" ref="AJ473" ca="1">IF(AJ$2="","",IFERROR(IF(FIND(AJ$2,$C473)&gt;=1,INDIRECT($B473&amp;"!"&amp;"AG"&amp;$A473),0),""))</f>
        <v/>
      </c>
      <c r="AK473" s="253" t="str">
        <f t="array" aca="1" ref="AK473" ca="1">IF(AK$2="","",IFERROR(IF(FIND(AK$2,$C473)&gt;=1,INDIRECT($B473&amp;"!"&amp;"AG"&amp;$A473),0),""))</f>
        <v/>
      </c>
      <c r="AL473" s="253" t="str">
        <f t="array" aca="1" ref="AL473" ca="1">IF(AL$2="","",IFERROR(IF(FIND(AL$2,$C473)&gt;=1,INDIRECT($B473&amp;"!"&amp;"AG"&amp;$A473),0),""))</f>
        <v/>
      </c>
      <c r="AM473" s="253" t="str">
        <f t="array" aca="1" ref="AM473" ca="1">IF(AM$2="","",IFERROR(IF(FIND(AM$2,$C473)&gt;=1,INDIRECT($B473&amp;"!"&amp;"AG"&amp;$A473),0),""))</f>
        <v/>
      </c>
      <c r="AN473" s="253" t="str">
        <f t="array" aca="1" ref="AN473" ca="1">IF(AN$2="","",IFERROR(IF(FIND(AN$2,$C473)&gt;=1,INDIRECT($B473&amp;"!"&amp;"AG"&amp;$A473),0),""))</f>
        <v/>
      </c>
      <c r="AO473" s="253" t="str">
        <f t="array" aca="1" ref="AO473" ca="1">IF(AO$2="","",IFERROR(IF(FIND(AO$2,$C473)&gt;=1,INDIRECT($B473&amp;"!"&amp;"AG"&amp;$A473),0),""))</f>
        <v/>
      </c>
      <c r="AP473" s="253" t="str">
        <f t="array" aca="1" ref="AP473" ca="1">IF(AP$2="","",IFERROR(IF(FIND(AP$2,$C473)&gt;=1,INDIRECT($B473&amp;"!"&amp;"AG"&amp;$A473),0),""))</f>
        <v/>
      </c>
      <c r="AQ473" s="253" t="str">
        <f t="array" aca="1" ref="AQ473" ca="1">IF(AQ$2="","",IFERROR(IF(FIND(AQ$2,$C473)&gt;=1,INDIRECT($B473&amp;"!"&amp;"AG"&amp;$A473),0),""))</f>
        <v/>
      </c>
      <c r="AR473" s="253" t="str">
        <f t="array" aca="1" ref="AR473" ca="1">IF(AR$2="","",IFERROR(IF(FIND(AR$2,$C473)&gt;=1,INDIRECT($B473&amp;"!"&amp;"AG"&amp;$A473),0),""))</f>
        <v/>
      </c>
      <c r="AS473" s="253" t="str">
        <f t="array" aca="1" ref="AS473" ca="1">IF(AS$2="","",IFERROR(IF(FIND(AS$2,$C473)&gt;=1,INDIRECT($B473&amp;"!"&amp;"AG"&amp;$A473),0),""))</f>
        <v/>
      </c>
      <c r="AU473" s="254" t="str">
        <f t="array" aca="1" ref="AU473" ca="1">IFERROR(INDIRECT(B473&amp;"!"&amp;"A"&amp;A473),"")</f>
        <v/>
      </c>
      <c r="AV473" s="2" t="str">
        <f t="shared" ca="1" si="385"/>
        <v/>
      </c>
      <c r="AW473" s="253" t="str">
        <f t="array" aca="1" ref="AW473" ca="1">IF(AW$2="","",IFERROR(IF(FIND(AW$2,$C473)&gt;=1,IF(INDIRECT($B473&amp;"!"&amp;"AH"&amp;$A473)="","",INDIRECT($B473&amp;"!"&amp;"AH"&amp;$A473)),0),""))</f>
        <v/>
      </c>
      <c r="AX473" s="253" t="str">
        <f t="array" aca="1" ref="AX473" ca="1">IF(AX$2="","",IFERROR(IF(FIND(AX$2,$C473)&gt;=1,IF(INDIRECT($B473&amp;"!"&amp;"AH"&amp;$A473)="","",INDIRECT($B473&amp;"!"&amp;"AH"&amp;$A473)),0),""))</f>
        <v/>
      </c>
      <c r="AY473" s="253" t="str">
        <f t="array" aca="1" ref="AY473" ca="1">IF(AY$2="","",IFERROR(IF(FIND(AY$2,$C473)&gt;=1,IF(INDIRECT($B473&amp;"!"&amp;"AH"&amp;$A473)="","",INDIRECT($B473&amp;"!"&amp;"AH"&amp;$A473)),0),""))</f>
        <v/>
      </c>
      <c r="AZ473" s="253" t="str">
        <f t="array" aca="1" ref="AZ473" ca="1">IF(AZ$2="","",IFERROR(IF(FIND(AZ$2,$C473)&gt;=1,IF(INDIRECT($B473&amp;"!"&amp;"AH"&amp;$A473)="","",INDIRECT($B473&amp;"!"&amp;"AH"&amp;$A473)),0),""))</f>
        <v/>
      </c>
      <c r="BA473" s="253" t="str">
        <f t="array" aca="1" ref="BA473" ca="1">IF(BA$2="","",IFERROR(IF(FIND(BA$2,$C473)&gt;=1,IF(INDIRECT($B473&amp;"!"&amp;"AH"&amp;$A473)="","",INDIRECT($B473&amp;"!"&amp;"AH"&amp;$A473)),0),""))</f>
        <v/>
      </c>
      <c r="BB473" s="253" t="str">
        <f t="array" aca="1" ref="BB473" ca="1">IF(BB$2="","",IFERROR(IF(FIND(BB$2,$C473)&gt;=1,IF(INDIRECT($B473&amp;"!"&amp;"AH"&amp;$A473)="","",INDIRECT($B473&amp;"!"&amp;"AH"&amp;$A473)),0),""))</f>
        <v/>
      </c>
      <c r="BC473" s="253" t="str">
        <f t="array" aca="1" ref="BC473" ca="1">IF(BC$2="","",IFERROR(IF(FIND(BC$2,$C473)&gt;=1,IF(INDIRECT($B473&amp;"!"&amp;"AH"&amp;$A473)="","",INDIRECT($B473&amp;"!"&amp;"AH"&amp;$A473)),0),""))</f>
        <v/>
      </c>
      <c r="BD473" s="253" t="str">
        <f t="array" aca="1" ref="BD473" ca="1">IF(BD$2="","",IFERROR(IF(FIND(BD$2,$C473)&gt;=1,IF(INDIRECT($B473&amp;"!"&amp;"AH"&amp;$A473)="","",INDIRECT($B473&amp;"!"&amp;"AH"&amp;$A473)),0),""))</f>
        <v/>
      </c>
      <c r="BE473" s="253" t="str">
        <f t="array" aca="1" ref="BE473" ca="1">IF(BE$2="","",IFERROR(IF(FIND(BE$2,$C473)&gt;=1,IF(INDIRECT($B473&amp;"!"&amp;"AH"&amp;$A473)="","",INDIRECT($B473&amp;"!"&amp;"AH"&amp;$A473)),0),""))</f>
        <v/>
      </c>
      <c r="BF473" s="253" t="str">
        <f t="array" aca="1" ref="BF473" ca="1">IF(BF$2="","",IFERROR(IF(FIND(BF$2,$C473)&gt;=1,IF(INDIRECT($B473&amp;"!"&amp;"AH"&amp;$A473)="","",INDIRECT($B473&amp;"!"&amp;"AH"&amp;$A473)),0),""))</f>
        <v/>
      </c>
      <c r="BG473" s="253" t="str">
        <f t="array" aca="1" ref="BG473" ca="1">IF(BG$2="","",IFERROR(IF(FIND(BG$2,$C473)&gt;=1,IF(INDIRECT($B473&amp;"!"&amp;"AH"&amp;$A473)="","",INDIRECT($B473&amp;"!"&amp;"AH"&amp;$A473)),0),""))</f>
        <v/>
      </c>
      <c r="BH473" s="253" t="str">
        <f t="array" aca="1" ref="BH473" ca="1">IF(BH$2="","",IFERROR(IF(FIND(BH$2,$C473)&gt;=1,IF(INDIRECT($B473&amp;"!"&amp;"AH"&amp;$A473)="","",INDIRECT($B473&amp;"!"&amp;"AH"&amp;$A473)),0),""))</f>
        <v/>
      </c>
      <c r="BI473" s="253" t="str">
        <f t="array" aca="1" ref="BI473" ca="1">IF(BI$2="","",IFERROR(IF(FIND(BI$2,$C473)&gt;=1,IF(INDIRECT($B473&amp;"!"&amp;"AH"&amp;$A473)="","",INDIRECT($B473&amp;"!"&amp;"AH"&amp;$A473)),0),""))</f>
        <v/>
      </c>
      <c r="BJ473" s="253" t="str">
        <f t="array" aca="1" ref="BJ473" ca="1">IF(BJ$2="","",IFERROR(IF(FIND(BJ$2,$C473)&gt;=1,IF(INDIRECT($B473&amp;"!"&amp;"AH"&amp;$A473)="","",INDIRECT($B473&amp;"!"&amp;"AH"&amp;$A473)),0),""))</f>
        <v/>
      </c>
      <c r="BK473" s="253" t="str">
        <f t="array" aca="1" ref="BK473" ca="1">IF(BK$2="","",IFERROR(IF(FIND(BK$2,$C473)&gt;=1,IF(INDIRECT($B473&amp;"!"&amp;"AH"&amp;$A473)="","",INDIRECT($B473&amp;"!"&amp;"AH"&amp;$A473)),0),""))</f>
        <v/>
      </c>
      <c r="BL473" s="253" t="str">
        <f t="array" aca="1" ref="BL473" ca="1">IF(BL$2="","",IFERROR(IF(FIND(BL$2,$C473)&gt;=1,IF(INDIRECT($B473&amp;"!"&amp;"AH"&amp;$A473)="","",INDIRECT($B473&amp;"!"&amp;"AH"&amp;$A473)),0),""))</f>
        <v/>
      </c>
      <c r="BM473" s="253" t="str">
        <f t="array" aca="1" ref="BM473" ca="1">IF(BM$2="","",IFERROR(IF(FIND(BM$2,$C473)&gt;=1,IF(INDIRECT($B473&amp;"!"&amp;"AH"&amp;$A473)="","",INDIRECT($B473&amp;"!"&amp;"AH"&amp;$A473)),0),""))</f>
        <v/>
      </c>
      <c r="BN473" s="253" t="str">
        <f t="array" aca="1" ref="BN473" ca="1">IF(BN$2="","",IFERROR(IF(FIND(BN$2,$C473)&gt;=1,IF(INDIRECT($B473&amp;"!"&amp;"AH"&amp;$A473)="","",INDIRECT($B473&amp;"!"&amp;"AH"&amp;$A473)),0),""))</f>
        <v/>
      </c>
      <c r="BO473" s="253" t="str">
        <f t="array" aca="1" ref="BO473" ca="1">IF(BO$2="","",IFERROR(IF(FIND(BO$2,$C473)&gt;=1,IF(INDIRECT($B473&amp;"!"&amp;"AH"&amp;$A473)="","",INDIRECT($B473&amp;"!"&amp;"AH"&amp;$A473)),0),""))</f>
        <v/>
      </c>
      <c r="BP473" s="253" t="str">
        <f t="array" aca="1" ref="BP473" ca="1">IF(BP$2="","",IFERROR(IF(FIND(BP$2,$C473)&gt;=1,IF(INDIRECT($B473&amp;"!"&amp;"AH"&amp;$A473)="","",INDIRECT($B473&amp;"!"&amp;"AH"&amp;$A473)),0),""))</f>
        <v/>
      </c>
      <c r="BQ473" s="253" t="str">
        <f t="array" aca="1" ref="BQ473" ca="1">IF(BQ$2="","",IFERROR(IF(FIND(BQ$2,$C473)&gt;=1,IF(INDIRECT($B473&amp;"!"&amp;"AH"&amp;$A473)="","",INDIRECT($B473&amp;"!"&amp;"AH"&amp;$A473)),0),""))</f>
        <v/>
      </c>
      <c r="BR473" s="253" t="str">
        <f t="array" aca="1" ref="BR473" ca="1">IF(BR$2="","",IFERROR(IF(FIND(BR$2,$C473)&gt;=1,IF(INDIRECT($B473&amp;"!"&amp;"AH"&amp;$A473)="","",INDIRECT($B473&amp;"!"&amp;"AH"&amp;$A473)),0),""))</f>
        <v/>
      </c>
      <c r="BS473" s="253" t="str">
        <f t="array" aca="1" ref="BS473" ca="1">IF(BS$2="","",IFERROR(IF(FIND(BS$2,$C473)&gt;=1,IF(INDIRECT($B473&amp;"!"&amp;"AH"&amp;$A473)="","",INDIRECT($B473&amp;"!"&amp;"AH"&amp;$A473)),0),""))</f>
        <v/>
      </c>
      <c r="BT473" s="253" t="str">
        <f t="array" aca="1" ref="BT473" ca="1">IF(BT$2="","",IFERROR(IF(FIND(BT$2,$C473)&gt;=1,IF(INDIRECT($B473&amp;"!"&amp;"AH"&amp;$A473)="","",INDIRECT($B473&amp;"!"&amp;"AH"&amp;$A473)),0),""))</f>
        <v/>
      </c>
      <c r="BU473" s="253" t="str">
        <f t="array" aca="1" ref="BU473" ca="1">IF(BU$2="","",IFERROR(IF(FIND(BU$2,$C473)&gt;=1,IF(INDIRECT($B473&amp;"!"&amp;"AH"&amp;$A473)="","",INDIRECT($B473&amp;"!"&amp;"AH"&amp;$A473)),0),""))</f>
        <v/>
      </c>
      <c r="BV473" s="253" t="str">
        <f t="array" aca="1" ref="BV473" ca="1">IF(BV$2="","",IFERROR(IF(FIND(BV$2,$C473)&gt;=1,IF(INDIRECT($B473&amp;"!"&amp;"AH"&amp;$A473)="","",INDIRECT($B473&amp;"!"&amp;"AH"&amp;$A473)),0),""))</f>
        <v/>
      </c>
      <c r="BW473" s="253" t="str">
        <f t="array" aca="1" ref="BW473" ca="1">IF(BW$2="","",IFERROR(IF(FIND(BW$2,$C473)&gt;=1,IF(INDIRECT($B473&amp;"!"&amp;"AH"&amp;$A473)="","",INDIRECT($B473&amp;"!"&amp;"AH"&amp;$A473)),0),""))</f>
        <v/>
      </c>
      <c r="BX473" s="253" t="str">
        <f t="array" aca="1" ref="BX473" ca="1">IF(BX$2="","",IFERROR(IF(FIND(BX$2,$C473)&gt;=1,IF(INDIRECT($B473&amp;"!"&amp;"AH"&amp;$A473)="","",INDIRECT($B473&amp;"!"&amp;"AH"&amp;$A473)),0),""))</f>
        <v/>
      </c>
      <c r="BY473" s="253" t="str">
        <f t="array" aca="1" ref="BY473" ca="1">IF(BY$2="","",IFERROR(IF(FIND(BY$2,$C473)&gt;=1,IF(INDIRECT($B473&amp;"!"&amp;"AH"&amp;$A473)="","",INDIRECT($B473&amp;"!"&amp;"AH"&amp;$A473)),0),""))</f>
        <v/>
      </c>
      <c r="BZ473" s="253" t="str">
        <f t="array" aca="1" ref="BZ473" ca="1">IF(BZ$2="","",IFERROR(IF(FIND(BZ$2,$C473)&gt;=1,IF(INDIRECT($B473&amp;"!"&amp;"AH"&amp;$A473)="","",INDIRECT($B473&amp;"!"&amp;"AH"&amp;$A473)),0),""))</f>
        <v/>
      </c>
      <c r="CA473" s="253" t="str">
        <f t="array" aca="1" ref="CA473" ca="1">IF(CA$2="","",IFERROR(IF(FIND(CA$2,$C473)&gt;=1,IF(INDIRECT($B473&amp;"!"&amp;"AH"&amp;$A473)="","",INDIRECT($B473&amp;"!"&amp;"AH"&amp;$A473)),0),""))</f>
        <v/>
      </c>
      <c r="CB473" s="253" t="str">
        <f t="array" aca="1" ref="CB473" ca="1">IF(CB$2="","",IFERROR(IF(FIND(CB$2,$C473)&gt;=1,IF(INDIRECT($B473&amp;"!"&amp;"AH"&amp;$A473)="","",INDIRECT($B473&amp;"!"&amp;"AH"&amp;$A473)),0),""))</f>
        <v/>
      </c>
      <c r="CC473" s="253" t="str">
        <f t="array" aca="1" ref="CC473" ca="1">IF(CC$2="","",IFERROR(IF(FIND(CC$2,$C473)&gt;=1,IF(INDIRECT($B473&amp;"!"&amp;"AH"&amp;$A473)="","",INDIRECT($B473&amp;"!"&amp;"AH"&amp;$A473)),0),""))</f>
        <v/>
      </c>
      <c r="CD473" s="253" t="str">
        <f t="array" aca="1" ref="CD473" ca="1">IF(CD$2="","",IFERROR(IF(FIND(CD$2,$C473)&gt;=1,IF(INDIRECT($B473&amp;"!"&amp;"AH"&amp;$A473)="","",INDIRECT($B473&amp;"!"&amp;"AH"&amp;$A473)),0),""))</f>
        <v/>
      </c>
      <c r="CE473" s="253" t="str">
        <f t="array" aca="1" ref="CE473" ca="1">IF(CE$2="","",IFERROR(IF(FIND(CE$2,$C473)&gt;=1,IF(INDIRECT($B473&amp;"!"&amp;"AH"&amp;$A473)="","",INDIRECT($B473&amp;"!"&amp;"AH"&amp;$A473)),0),""))</f>
        <v/>
      </c>
      <c r="CF473" s="253" t="str">
        <f t="array" aca="1" ref="CF473" ca="1">IF(CF$2="","",IFERROR(IF(FIND(CF$2,$C473)&gt;=1,IF(INDIRECT($B473&amp;"!"&amp;"AH"&amp;$A473)="","",INDIRECT($B473&amp;"!"&amp;"AH"&amp;$A473)),0),""))</f>
        <v/>
      </c>
      <c r="CG473" s="253" t="str">
        <f t="array" aca="1" ref="CG473" ca="1">IF(CG$2="","",IFERROR(IF(FIND(CG$2,$C473)&gt;=1,IF(INDIRECT($B473&amp;"!"&amp;"AH"&amp;$A473)="","",INDIRECT($B473&amp;"!"&amp;"AH"&amp;$A473)),0),""))</f>
        <v/>
      </c>
      <c r="CH473" s="253" t="str">
        <f t="array" aca="1" ref="CH473" ca="1">IF(CH$2="","",IFERROR(IF(FIND(CH$2,$C473)&gt;=1,IF(INDIRECT($B473&amp;"!"&amp;"AH"&amp;$A473)="","",INDIRECT($B473&amp;"!"&amp;"AH"&amp;$A473)),0),""))</f>
        <v/>
      </c>
      <c r="CI473" s="253" t="str">
        <f t="array" aca="1" ref="CI473" ca="1">IF(CI$2="","",IFERROR(IF(FIND(CI$2,$C473)&gt;=1,IF(INDIRECT($B473&amp;"!"&amp;"AH"&amp;$A473)="","",INDIRECT($B473&amp;"!"&amp;"AH"&amp;$A473)),0),""))</f>
        <v/>
      </c>
      <c r="CJ473" s="253" t="str">
        <f t="array" aca="1" ref="CJ473" ca="1">IF(CJ$2="","",IFERROR(IF(FIND(CJ$2,$C473)&gt;=1,IF(INDIRECT($B473&amp;"!"&amp;"AH"&amp;$A473)="","",INDIRECT($B473&amp;"!"&amp;"AH"&amp;$A473)),0),""))</f>
        <v/>
      </c>
      <c r="CK473" s="253" t="str">
        <f t="array" aca="1" ref="CK473" ca="1">IF(CK$2="","",IFERROR(IF(FIND(CK$2,$C473)&gt;=1,IF(INDIRECT($B473&amp;"!"&amp;"AH"&amp;$A473)="","",INDIRECT($B473&amp;"!"&amp;"AH"&amp;$A473)),0),""))</f>
        <v/>
      </c>
      <c r="CL473" s="253" t="str">
        <f t="array" aca="1" ref="CL473" ca="1">IF(CL$2="","",IFERROR(IF(FIND(CL$2,$C473)&gt;=1,IF(INDIRECT($B473&amp;"!"&amp;"AH"&amp;$A473)="","",INDIRECT($B473&amp;"!"&amp;"AH"&amp;$A473)),0),""))</f>
        <v/>
      </c>
      <c r="CO473" s="2" t="str">
        <f t="shared" ca="1" si="387"/>
        <v/>
      </c>
      <c r="CP473" s="253" t="str">
        <f t="array" aca="1" ref="CP473" ca="1">IF(CP$2="","",IFERROR(IF(FIND(CP$2,$C473)&gt;=1,INDIRECT($B473&amp;"!"&amp;"AG"&amp;$A473),0),""))</f>
        <v/>
      </c>
      <c r="CQ473" s="253" t="str">
        <f t="array" aca="1" ref="CQ473" ca="1">IF(CQ$2="","",IFERROR(IF(FIND(CQ$2,$C473)&gt;=1,INDIRECT($B473&amp;"!"&amp;"AG"&amp;$A473),0),""))</f>
        <v/>
      </c>
      <c r="CR473" s="253" t="str">
        <f t="array" aca="1" ref="CR473" ca="1">IF(CR$2="","",IFERROR(IF(FIND(CR$2,$C473)&gt;=1,INDIRECT($B473&amp;"!"&amp;"AG"&amp;$A473),0),""))</f>
        <v/>
      </c>
      <c r="CS473" s="253" t="str">
        <f t="array" aca="1" ref="CS473" ca="1">IF(CS$2="","",IFERROR(IF(FIND(CS$2,$C473)&gt;=1,INDIRECT($B473&amp;"!"&amp;"AG"&amp;$A473),0),""))</f>
        <v/>
      </c>
      <c r="CV473" s="2" t="str">
        <f t="shared" ca="1" si="388"/>
        <v/>
      </c>
      <c r="CW473" s="253" t="str">
        <f t="array" aca="1" ref="CW473" ca="1">IF(CW$2="","",IFERROR(IF(FIND(CW$2,$C473)&gt;=1,IF(INDIRECT($B473&amp;"!"&amp;"AH"&amp;$A473)="","",INDIRECT($B473&amp;"!"&amp;"AH"&amp;$A473)&amp;" "),0),""))</f>
        <v/>
      </c>
      <c r="CX473" s="253" t="str">
        <f t="array" aca="1" ref="CX473" ca="1">IF(CX$2="","",IFERROR(IF(FIND(CX$2,$C473)&gt;=1,IF(INDIRECT($B473&amp;"!"&amp;"AH"&amp;$A473)="","",INDIRECT($B473&amp;"!"&amp;"AH"&amp;$A473)&amp;" "),0),""))</f>
        <v/>
      </c>
      <c r="CY473" s="253" t="str">
        <f t="array" aca="1" ref="CY473" ca="1">IF(CY$2="","",IFERROR(IF(FIND(CY$2,$C473)&gt;=1,IF(INDIRECT($B473&amp;"!"&amp;"AH"&amp;$A473)="","",INDIRECT($B473&amp;"!"&amp;"AH"&amp;$A473)&amp;" "),0),""))</f>
        <v/>
      </c>
      <c r="CZ473" s="253" t="str">
        <f t="array" aca="1" ref="CZ473" ca="1">IF(CZ$2="","",IFERROR(IF(FIND(CZ$2,$C473)&gt;=1,IF(INDIRECT($B473&amp;"!"&amp;"AH"&amp;$A473)="","",INDIRECT($B473&amp;"!"&amp;"AH"&amp;$A473)&amp;" "),0),""))</f>
        <v/>
      </c>
      <c r="DC473" s="2" t="str">
        <f t="shared" ca="1" si="389"/>
        <v/>
      </c>
      <c r="DD473" s="253" t="str" cm="1">
        <f t="array" aca="1" ref="DD473" ca="1">IF(DD$2="","",IFERROR(IF(FIND(DD$2,$C473)&gt;=1,INDIRECT($B473&amp;"!"&amp;"AG"&amp;$A473),0),""))</f>
        <v/>
      </c>
      <c r="DE473" s="253" t="str" cm="1">
        <f t="array" aca="1" ref="DE473" ca="1">IF(DE$2="","",IFERROR(IF(FIND(DE$2,$C473)&gt;=1,INDIRECT($B473&amp;"!"&amp;"AG"&amp;$A473),0),""))</f>
        <v/>
      </c>
      <c r="DF473" s="253" t="str" cm="1">
        <f t="array" aca="1" ref="DF473" ca="1">IF(DF$2="","",IFERROR(IF(FIND(DF$2,$C473)&gt;=1,INDIRECT($B473&amp;"!"&amp;"AG"&amp;$A473),0),""))</f>
        <v/>
      </c>
      <c r="DG473" s="253" t="str" cm="1">
        <f t="array" aca="1" ref="DG473" ca="1">IF(DG$2="","",IFERROR(IF(FIND(DG$2,$C473)&gt;=1,INDIRECT($B473&amp;"!"&amp;"AG"&amp;$A473),0),""))</f>
        <v/>
      </c>
      <c r="DH473" s="253" t="str" cm="1">
        <f t="array" aca="1" ref="DH473" ca="1">IF(DH$2="","",IFERROR(IF(FIND(DH$2,$C473)&gt;=1,INDIRECT($B473&amp;"!"&amp;"AG"&amp;$A473),0),""))</f>
        <v/>
      </c>
      <c r="DI473" s="253" t="str" cm="1">
        <f t="array" aca="1" ref="DI473" ca="1">IF(DI$2="","",IFERROR(IF(FIND(DI$2,$C473)&gt;=1,INDIRECT($B473&amp;"!"&amp;"AG"&amp;$A473),0),""))</f>
        <v/>
      </c>
      <c r="DJ473" s="253" t="str" cm="1">
        <f t="array" aca="1" ref="DJ473" ca="1">IF(DJ$2="","",IFERROR(IF(FIND(DJ$2,$C473)&gt;=1,INDIRECT($B473&amp;"!"&amp;"AG"&amp;$A473),0),""))</f>
        <v/>
      </c>
      <c r="DK473" s="253" t="str" cm="1">
        <f t="array" aca="1" ref="DK473" ca="1">IF(DK$2="","",IFERROR(IF(FIND(DK$2,$C473)&gt;=1,INDIRECT($B473&amp;"!"&amp;"AG"&amp;$A473),0),""))</f>
        <v/>
      </c>
      <c r="DL473" s="253" t="str" cm="1">
        <f t="array" aca="1" ref="DL473" ca="1">IF(DL$2="","",IFERROR(IF(FIND(DL$2,$C473)&gt;=1,INDIRECT($B473&amp;"!"&amp;"AG"&amp;$A473),0),""))</f>
        <v/>
      </c>
      <c r="DM473" s="253" t="str" cm="1">
        <f t="array" aca="1" ref="DM473" ca="1">IF(DM$2="","",IFERROR(IF(FIND(DM$2,$C473)&gt;=1,INDIRECT($B473&amp;"!"&amp;"AG"&amp;$A473),0),""))</f>
        <v/>
      </c>
      <c r="DN473" s="253" t="str" cm="1">
        <f t="array" aca="1" ref="DN473" ca="1">IF(DN$2="","",IFERROR(IF(FIND(DN$2,$C473)&gt;=1,INDIRECT($B473&amp;"!"&amp;"AG"&amp;$A473),0),""))</f>
        <v/>
      </c>
      <c r="DO473" s="253" t="str" cm="1">
        <f t="array" aca="1" ref="DO473" ca="1">IF(DO$2="","",IFERROR(IF(FIND(DO$2,$C473)&gt;=1,INDIRECT($B473&amp;"!"&amp;"AG"&amp;$A473),0),""))</f>
        <v/>
      </c>
      <c r="DP473" s="253" t="str" cm="1">
        <f t="array" aca="1" ref="DP473" ca="1">IF(DP$2="","",IFERROR(IF(FIND(DP$2,$C473)&gt;=1,INDIRECT($B473&amp;"!"&amp;"AG"&amp;$A473),0),""))</f>
        <v/>
      </c>
      <c r="DQ473" s="253" t="str" cm="1">
        <f t="array" aca="1" ref="DQ473" ca="1">IF(DQ$2="","",IFERROR(IF(FIND(DQ$2,$C473)&gt;=1,INDIRECT($B473&amp;"!"&amp;"AG"&amp;$A473),0),""))</f>
        <v/>
      </c>
      <c r="DR473" s="253" t="str" cm="1">
        <f t="array" aca="1" ref="DR473" ca="1">IF(DR$2="","",IFERROR(IF(FIND(DR$2,$C473)&gt;=1,INDIRECT($B473&amp;"!"&amp;"AG"&amp;$A473),0),""))</f>
        <v/>
      </c>
      <c r="DS473" s="253" t="str" cm="1">
        <f t="array" aca="1" ref="DS473" ca="1">IF(DS$2="","",IFERROR(IF(FIND(DS$2,$C473)&gt;=1,INDIRECT($B473&amp;"!"&amp;"AG"&amp;$A473),0),""))</f>
        <v/>
      </c>
      <c r="DT473" s="253" t="str" cm="1">
        <f t="array" aca="1" ref="DT473" ca="1">IF(DT$2="","",IFERROR(IF(FIND(DT$2,$C473)&gt;=1,INDIRECT($B473&amp;"!"&amp;"AG"&amp;$A473),0),""))</f>
        <v/>
      </c>
      <c r="DU473" s="253" t="str" cm="1">
        <f t="array" aca="1" ref="DU473" ca="1">IF(DU$2="","",IFERROR(IF(FIND(DU$2,$C473)&gt;=1,INDIRECT($B473&amp;"!"&amp;"AG"&amp;$A473),0),""))</f>
        <v/>
      </c>
      <c r="DV473" s="253" t="str" cm="1">
        <f t="array" aca="1" ref="DV473" ca="1">IF(DV$2="","",IFERROR(IF(FIND(DV$2,$C473)&gt;=1,INDIRECT($B473&amp;"!"&amp;"AG"&amp;$A473),0),""))</f>
        <v/>
      </c>
      <c r="DW473" s="253" t="str" cm="1">
        <f t="array" aca="1" ref="DW473" ca="1">IF(DW$2="","",IFERROR(IF(FIND(DW$2,$C473)&gt;=1,INDIRECT($B473&amp;"!"&amp;"AG"&amp;$A473),0),""))</f>
        <v/>
      </c>
      <c r="DX473" s="253" t="str" cm="1">
        <f t="array" aca="1" ref="DX473" ca="1">IF(DX$2="","",IFERROR(IF(FIND(DX$2,$C473)&gt;=1,INDIRECT($B473&amp;"!"&amp;"AG"&amp;$A473),0),""))</f>
        <v/>
      </c>
      <c r="DY473" s="253" t="str" cm="1">
        <f t="array" aca="1" ref="DY473" ca="1">IF(DY$2="","",IFERROR(IF(FIND(DY$2,$C473)&gt;=1,INDIRECT($B473&amp;"!"&amp;"AG"&amp;$A473),0),""))</f>
        <v/>
      </c>
      <c r="DZ473" s="253" t="str" cm="1">
        <f t="array" aca="1" ref="DZ473" ca="1">IF(DZ$2="","",IFERROR(IF(FIND(DZ$2,$C473)&gt;=1,INDIRECT($B473&amp;"!"&amp;"AG"&amp;$A473),0),""))</f>
        <v/>
      </c>
      <c r="EA473" s="253" t="str" cm="1">
        <f t="array" aca="1" ref="EA473" ca="1">IF(EA$2="","",IFERROR(IF(FIND(EA$2,$C473)&gt;=1,INDIRECT($B473&amp;"!"&amp;"AG"&amp;$A473),0),""))</f>
        <v/>
      </c>
      <c r="EB473" s="253" t="str" cm="1">
        <f t="array" aca="1" ref="EB473" ca="1">IF(EB$2="","",IFERROR(IF(FIND(EB$2,$C473)&gt;=1,INDIRECT($B473&amp;"!"&amp;"AG"&amp;$A473),0),""))</f>
        <v/>
      </c>
      <c r="EC473" s="253" t="str" cm="1">
        <f t="array" aca="1" ref="EC473" ca="1">IF(EC$2="","",IFERROR(IF(FIND(EC$2,$C473)&gt;=1,INDIRECT($B473&amp;"!"&amp;"AG"&amp;$A473),0),""))</f>
        <v/>
      </c>
      <c r="ED473" s="253" t="str" cm="1">
        <f t="array" aca="1" ref="ED473" ca="1">IF(ED$2="","",IFERROR(IF(FIND(ED$2,$C473)&gt;=1,INDIRECT($B473&amp;"!"&amp;"AG"&amp;$A473),0),""))</f>
        <v/>
      </c>
      <c r="EE473" s="253" t="str" cm="1">
        <f t="array" aca="1" ref="EE473" ca="1">IF(EE$2="","",IFERROR(IF(FIND(EE$2,$C473)&gt;=1,INDIRECT($B473&amp;"!"&amp;"AG"&amp;$A473),0),""))</f>
        <v/>
      </c>
      <c r="EF473" s="253" t="str" cm="1">
        <f t="array" aca="1" ref="EF473" ca="1">IF(EF$2="","",IFERROR(IF(FIND(EF$2,$C473)&gt;=1,INDIRECT($B473&amp;"!"&amp;"AG"&amp;$A473),0),""))</f>
        <v/>
      </c>
      <c r="EG473" s="253" t="str" cm="1">
        <f t="array" aca="1" ref="EG473" ca="1">IF(EG$2="","",IFERROR(IF(FIND(EG$2,$C473)&gt;=1,INDIRECT($B473&amp;"!"&amp;"AG"&amp;$A473),0),""))</f>
        <v/>
      </c>
      <c r="EH473" s="253" t="str" cm="1">
        <f t="array" aca="1" ref="EH473" ca="1">IF(EH$2="","",IFERROR(IF(FIND(EH$2,$C473)&gt;=1,INDIRECT($B473&amp;"!"&amp;"AG"&amp;$A473),0),""))</f>
        <v/>
      </c>
      <c r="EI473" s="253" t="str" cm="1">
        <f t="array" aca="1" ref="EI473" ca="1">IF(EI$2="","",IFERROR(IF(FIND(EI$2,$C473)&gt;=1,INDIRECT($B473&amp;"!"&amp;"AG"&amp;$A473),0),""))</f>
        <v/>
      </c>
      <c r="EJ473" s="253" t="str" cm="1">
        <f t="array" aca="1" ref="EJ473" ca="1">IF(EJ$2="","",IFERROR(IF(FIND(EJ$2,$C473)&gt;=1,INDIRECT($B473&amp;"!"&amp;"AG"&amp;$A473),0),""))</f>
        <v/>
      </c>
      <c r="EK473" s="253" t="str" cm="1">
        <f t="array" aca="1" ref="EK473" ca="1">IF(EK$2="","",IFERROR(IF(FIND(EK$2,$C473)&gt;=1,INDIRECT($B473&amp;"!"&amp;"AG"&amp;$A473),0),""))</f>
        <v/>
      </c>
      <c r="EL473" s="253" t="str" cm="1">
        <f t="array" aca="1" ref="EL473" ca="1">IF(EL$2="","",IFERROR(IF(FIND(EL$2,$C473)&gt;=1,INDIRECT($B473&amp;"!"&amp;"AG"&amp;$A473),0),""))</f>
        <v/>
      </c>
      <c r="EM473" s="253" t="str" cm="1">
        <f t="array" aca="1" ref="EM473" ca="1">IF(EM$2="","",IFERROR(IF(FIND(EM$2,$C473)&gt;=1,INDIRECT($B473&amp;"!"&amp;"AG"&amp;$A473),0),""))</f>
        <v/>
      </c>
      <c r="EN473" s="253" t="str" cm="1">
        <f t="array" aca="1" ref="EN473" ca="1">IF(EN$2="","",IFERROR(IF(FIND(EN$2,$C473)&gt;=1,INDIRECT($B473&amp;"!"&amp;"AG"&amp;$A473),0),""))</f>
        <v/>
      </c>
      <c r="EO473" s="253" t="str" cm="1">
        <f t="array" aca="1" ref="EO473" ca="1">IF(EO$2="","",IFERROR(IF(FIND(EO$2,$C473)&gt;=1,INDIRECT($B473&amp;"!"&amp;"AG"&amp;$A473),0),""))</f>
        <v/>
      </c>
      <c r="EP473" s="253" t="str" cm="1">
        <f t="array" aca="1" ref="EP473" ca="1">IF(EP$2="","",IFERROR(IF(FIND(EP$2,$C473)&gt;=1,INDIRECT($B473&amp;"!"&amp;"AG"&amp;$A473),0),""))</f>
        <v/>
      </c>
      <c r="EQ473" s="253" t="str" cm="1">
        <f t="array" aca="1" ref="EQ473" ca="1">IF(EQ$2="","",IFERROR(IF(FIND(EQ$2,$C473)&gt;=1,INDIRECT($B473&amp;"!"&amp;"AG"&amp;$A473),0),""))</f>
        <v/>
      </c>
      <c r="ER473" s="253" t="str" cm="1">
        <f t="array" aca="1" ref="ER473" ca="1">IF(ER$2="","",IFERROR(IF(FIND(ER$2,$C473)&gt;=1,INDIRECT($B473&amp;"!"&amp;"AG"&amp;$A473),0),""))</f>
        <v/>
      </c>
      <c r="ES473" s="253" t="str" cm="1">
        <f t="array" aca="1" ref="ES473" ca="1">IF(ES$2="","",IFERROR(IF(FIND(ES$2,$C473)&gt;=1,INDIRECT($B473&amp;"!"&amp;"AG"&amp;$A473),0),""))</f>
        <v/>
      </c>
      <c r="ET473" s="253" t="str" cm="1">
        <f t="array" aca="1" ref="ET473" ca="1">IF(ET$2="","",IFERROR(IF(FIND(ET$2,$C473)&gt;=1,INDIRECT($B473&amp;"!"&amp;"AG"&amp;$A473),0),""))</f>
        <v/>
      </c>
      <c r="EU473" s="253" t="str" cm="1">
        <f t="array" aca="1" ref="EU473" ca="1">IF(EU$2="","",IFERROR(IF(FIND(EU$2,$C473)&gt;=1,INDIRECT($B473&amp;"!"&amp;"AG"&amp;$A473),0),""))</f>
        <v/>
      </c>
      <c r="EV473" s="253" t="str" cm="1">
        <f t="array" aca="1" ref="EV473" ca="1">IF(EV$2="","",IFERROR(IF(FIND(EV$2,$C473)&gt;=1,INDIRECT($B473&amp;"!"&amp;"AG"&amp;$A473),0),""))</f>
        <v/>
      </c>
    </row>
    <row r="474" spans="1:152" x14ac:dyDescent="0.3">
      <c r="A474" s="252">
        <f t="shared" ca="1" si="425"/>
        <v>25</v>
      </c>
      <c r="B474" s="252" t="str">
        <f t="shared" si="426"/>
        <v>Sep_2024</v>
      </c>
      <c r="C474" s="252" t="str">
        <f t="shared" ca="1" si="424"/>
        <v/>
      </c>
      <c r="D474" s="253" t="str">
        <f t="array" aca="1" ref="D474" ca="1">IF(D$2="","",IFERROR(IF(FIND(D$2,$C474)&gt;=1,INDIRECT($B474&amp;"!"&amp;"AG"&amp;$A474),0),""))</f>
        <v/>
      </c>
      <c r="E474" s="253" t="str">
        <f t="array" aca="1" ref="E474" ca="1">IF(E$2="","",IFERROR(IF(FIND(E$2,$C474)&gt;=1,INDIRECT($B474&amp;"!"&amp;"AG"&amp;$A474),0),""))</f>
        <v/>
      </c>
      <c r="F474" s="253" t="str">
        <f t="array" aca="1" ref="F474" ca="1">IF(F$2="","",IFERROR(IF(FIND(F$2,$C474)&gt;=1,INDIRECT($B474&amp;"!"&amp;"AG"&amp;$A474),0),""))</f>
        <v/>
      </c>
      <c r="G474" s="253" t="str">
        <f t="array" aca="1" ref="G474" ca="1">IF(G$2="","",IFERROR(IF(FIND(G$2,$C474)&gt;=1,INDIRECT($B474&amp;"!"&amp;"AG"&amp;$A474),0),""))</f>
        <v/>
      </c>
      <c r="H474" s="253" t="str">
        <f t="array" aca="1" ref="H474" ca="1">IF(H$2="","",IFERROR(IF(FIND(H$2,$C474)&gt;=1,INDIRECT($B474&amp;"!"&amp;"AG"&amp;$A474),0),""))</f>
        <v/>
      </c>
      <c r="I474" s="253" t="str">
        <f t="array" aca="1" ref="I474" ca="1">IF(I$2="","",IFERROR(IF(FIND(I$2,$C474)&gt;=1,INDIRECT($B474&amp;"!"&amp;"AG"&amp;$A474),0),""))</f>
        <v/>
      </c>
      <c r="J474" s="253" t="str">
        <f t="array" aca="1" ref="J474" ca="1">IF(J$2="","",IFERROR(IF(FIND(J$2,$C474)&gt;=1,INDIRECT($B474&amp;"!"&amp;"AG"&amp;$A474),0),""))</f>
        <v/>
      </c>
      <c r="K474" s="253" t="str">
        <f t="array" aca="1" ref="K474" ca="1">IF(K$2="","",IFERROR(IF(FIND(K$2,$C474)&gt;=1,INDIRECT($B474&amp;"!"&amp;"AG"&amp;$A474),0),""))</f>
        <v/>
      </c>
      <c r="L474" s="253" t="str">
        <f t="array" aca="1" ref="L474" ca="1">IF(L$2="","",IFERROR(IF(FIND(L$2,$C474)&gt;=1,INDIRECT($B474&amp;"!"&amp;"AG"&amp;$A474),0),""))</f>
        <v/>
      </c>
      <c r="M474" s="253" t="str">
        <f t="array" aca="1" ref="M474" ca="1">IF(M$2="","",IFERROR(IF(FIND(M$2,$C474)&gt;=1,INDIRECT($B474&amp;"!"&amp;"AG"&amp;$A474),0),""))</f>
        <v/>
      </c>
      <c r="N474" s="253" t="str">
        <f t="array" aca="1" ref="N474" ca="1">IF(N$2="","",IFERROR(IF(FIND(N$2,$C474)&gt;=1,INDIRECT($B474&amp;"!"&amp;"AG"&amp;$A474),0),""))</f>
        <v/>
      </c>
      <c r="O474" s="253" t="str">
        <f t="array" aca="1" ref="O474" ca="1">IF(O$2="","",IFERROR(IF(FIND(O$2,$C474)&gt;=1,INDIRECT($B474&amp;"!"&amp;"AG"&amp;$A474),0),""))</f>
        <v/>
      </c>
      <c r="P474" s="253" t="str">
        <f t="array" aca="1" ref="P474" ca="1">IF(P$2="","",IFERROR(IF(FIND(P$2,$C474)&gt;=1,INDIRECT($B474&amp;"!"&amp;"AG"&amp;$A474),0),""))</f>
        <v/>
      </c>
      <c r="Q474" s="253" t="str">
        <f t="array" aca="1" ref="Q474" ca="1">IF(Q$2="","",IFERROR(IF(FIND(Q$2,$C474)&gt;=1,INDIRECT($B474&amp;"!"&amp;"AG"&amp;$A474),0),""))</f>
        <v/>
      </c>
      <c r="R474" s="253" t="str">
        <f t="array" aca="1" ref="R474" ca="1">IF(R$2="","",IFERROR(IF(FIND(R$2,$C474)&gt;=1,INDIRECT($B474&amp;"!"&amp;"AG"&amp;$A474),0),""))</f>
        <v/>
      </c>
      <c r="S474" s="253" t="str">
        <f t="array" aca="1" ref="S474" ca="1">IF(S$2="","",IFERROR(IF(FIND(S$2,$C474)&gt;=1,INDIRECT($B474&amp;"!"&amp;"AG"&amp;$A474),0),""))</f>
        <v/>
      </c>
      <c r="T474" s="253" t="str">
        <f t="array" aca="1" ref="T474" ca="1">IF(T$2="","",IFERROR(IF(FIND(T$2,$C474)&gt;=1,INDIRECT($B474&amp;"!"&amp;"AG"&amp;$A474),0),""))</f>
        <v/>
      </c>
      <c r="U474" s="253" t="str">
        <f t="array" aca="1" ref="U474" ca="1">IF(U$2="","",IFERROR(IF(FIND(U$2,$C474)&gt;=1,INDIRECT($B474&amp;"!"&amp;"AG"&amp;$A474),0),""))</f>
        <v/>
      </c>
      <c r="V474" s="253" t="str">
        <f t="array" aca="1" ref="V474" ca="1">IF(V$2="","",IFERROR(IF(FIND(V$2,$C474)&gt;=1,INDIRECT($B474&amp;"!"&amp;"AG"&amp;$A474),0),""))</f>
        <v/>
      </c>
      <c r="W474" s="253" t="str">
        <f t="array" aca="1" ref="W474" ca="1">IF(W$2="","",IFERROR(IF(FIND(W$2,$C474)&gt;=1,INDIRECT($B474&amp;"!"&amp;"AG"&amp;$A474),0),""))</f>
        <v/>
      </c>
      <c r="X474" s="253" t="str">
        <f t="array" aca="1" ref="X474" ca="1">IF(X$2="","",IFERROR(IF(FIND(X$2,$C474)&gt;=1,INDIRECT($B474&amp;"!"&amp;"AG"&amp;$A474),0),""))</f>
        <v/>
      </c>
      <c r="Y474" s="253" t="str">
        <f t="array" aca="1" ref="Y474" ca="1">IF(Y$2="","",IFERROR(IF(FIND(Y$2,$C474)&gt;=1,INDIRECT($B474&amp;"!"&amp;"AG"&amp;$A474),0),""))</f>
        <v/>
      </c>
      <c r="Z474" s="253" t="str">
        <f t="array" aca="1" ref="Z474" ca="1">IF(Z$2="","",IFERROR(IF(FIND(Z$2,$C474)&gt;=1,INDIRECT($B474&amp;"!"&amp;"AG"&amp;$A474),0),""))</f>
        <v/>
      </c>
      <c r="AA474" s="253" t="str">
        <f t="array" aca="1" ref="AA474" ca="1">IF(AA$2="","",IFERROR(IF(FIND(AA$2,$C474)&gt;=1,INDIRECT($B474&amp;"!"&amp;"AG"&amp;$A474),0),""))</f>
        <v/>
      </c>
      <c r="AB474" s="253" t="str">
        <f t="array" aca="1" ref="AB474" ca="1">IF(AB$2="","",IFERROR(IF(FIND(AB$2,$C474)&gt;=1,INDIRECT($B474&amp;"!"&amp;"AG"&amp;$A474),0),""))</f>
        <v/>
      </c>
      <c r="AC474" s="253" t="str">
        <f t="array" aca="1" ref="AC474" ca="1">IF(AC$2="","",IFERROR(IF(FIND(AC$2,$C474)&gt;=1,INDIRECT($B474&amp;"!"&amp;"AG"&amp;$A474),0),""))</f>
        <v/>
      </c>
      <c r="AD474" s="253" t="str">
        <f t="array" aca="1" ref="AD474" ca="1">IF(AD$2="","",IFERROR(IF(FIND(AD$2,$C474)&gt;=1,INDIRECT($B474&amp;"!"&amp;"AG"&amp;$A474),0),""))</f>
        <v/>
      </c>
      <c r="AE474" s="253" t="str">
        <f t="array" aca="1" ref="AE474" ca="1">IF(AE$2="","",IFERROR(IF(FIND(AE$2,$C474)&gt;=1,INDIRECT($B474&amp;"!"&amp;"AG"&amp;$A474),0),""))</f>
        <v/>
      </c>
      <c r="AF474" s="253" t="str">
        <f t="array" aca="1" ref="AF474" ca="1">IF(AF$2="","",IFERROR(IF(FIND(AF$2,$C474)&gt;=1,INDIRECT($B474&amp;"!"&amp;"AG"&amp;$A474),0),""))</f>
        <v/>
      </c>
      <c r="AG474" s="253" t="str">
        <f t="array" aca="1" ref="AG474" ca="1">IF(AG$2="","",IFERROR(IF(FIND(AG$2,$C474)&gt;=1,INDIRECT($B474&amp;"!"&amp;"AG"&amp;$A474),0),""))</f>
        <v/>
      </c>
      <c r="AH474" s="253" t="str">
        <f t="array" aca="1" ref="AH474" ca="1">IF(AH$2="","",IFERROR(IF(FIND(AH$2,$C474)&gt;=1,INDIRECT($B474&amp;"!"&amp;"AG"&amp;$A474),0),""))</f>
        <v/>
      </c>
      <c r="AI474" s="253" t="str">
        <f t="array" aca="1" ref="AI474" ca="1">IF(AI$2="","",IFERROR(IF(FIND(AI$2,$C474)&gt;=1,INDIRECT($B474&amp;"!"&amp;"AG"&amp;$A474),0),""))</f>
        <v/>
      </c>
      <c r="AJ474" s="253" t="str">
        <f t="array" aca="1" ref="AJ474" ca="1">IF(AJ$2="","",IFERROR(IF(FIND(AJ$2,$C474)&gt;=1,INDIRECT($B474&amp;"!"&amp;"AG"&amp;$A474),0),""))</f>
        <v/>
      </c>
      <c r="AK474" s="253" t="str">
        <f t="array" aca="1" ref="AK474" ca="1">IF(AK$2="","",IFERROR(IF(FIND(AK$2,$C474)&gt;=1,INDIRECT($B474&amp;"!"&amp;"AG"&amp;$A474),0),""))</f>
        <v/>
      </c>
      <c r="AL474" s="253" t="str">
        <f t="array" aca="1" ref="AL474" ca="1">IF(AL$2="","",IFERROR(IF(FIND(AL$2,$C474)&gt;=1,INDIRECT($B474&amp;"!"&amp;"AG"&amp;$A474),0),""))</f>
        <v/>
      </c>
      <c r="AM474" s="253" t="str">
        <f t="array" aca="1" ref="AM474" ca="1">IF(AM$2="","",IFERROR(IF(FIND(AM$2,$C474)&gt;=1,INDIRECT($B474&amp;"!"&amp;"AG"&amp;$A474),0),""))</f>
        <v/>
      </c>
      <c r="AN474" s="253" t="str">
        <f t="array" aca="1" ref="AN474" ca="1">IF(AN$2="","",IFERROR(IF(FIND(AN$2,$C474)&gt;=1,INDIRECT($B474&amp;"!"&amp;"AG"&amp;$A474),0),""))</f>
        <v/>
      </c>
      <c r="AO474" s="253" t="str">
        <f t="array" aca="1" ref="AO474" ca="1">IF(AO$2="","",IFERROR(IF(FIND(AO$2,$C474)&gt;=1,INDIRECT($B474&amp;"!"&amp;"AG"&amp;$A474),0),""))</f>
        <v/>
      </c>
      <c r="AP474" s="253" t="str">
        <f t="array" aca="1" ref="AP474" ca="1">IF(AP$2="","",IFERROR(IF(FIND(AP$2,$C474)&gt;=1,INDIRECT($B474&amp;"!"&amp;"AG"&amp;$A474),0),""))</f>
        <v/>
      </c>
      <c r="AQ474" s="253" t="str">
        <f t="array" aca="1" ref="AQ474" ca="1">IF(AQ$2="","",IFERROR(IF(FIND(AQ$2,$C474)&gt;=1,INDIRECT($B474&amp;"!"&amp;"AG"&amp;$A474),0),""))</f>
        <v/>
      </c>
      <c r="AR474" s="253" t="str">
        <f t="array" aca="1" ref="AR474" ca="1">IF(AR$2="","",IFERROR(IF(FIND(AR$2,$C474)&gt;=1,INDIRECT($B474&amp;"!"&amp;"AG"&amp;$A474),0),""))</f>
        <v/>
      </c>
      <c r="AS474" s="253" t="str">
        <f t="array" aca="1" ref="AS474" ca="1">IF(AS$2="","",IFERROR(IF(FIND(AS$2,$C474)&gt;=1,INDIRECT($B474&amp;"!"&amp;"AG"&amp;$A474),0),""))</f>
        <v/>
      </c>
      <c r="AU474" s="254" t="str">
        <f t="array" aca="1" ref="AU474" ca="1">IFERROR(INDIRECT(B474&amp;"!"&amp;"A"&amp;A474),"")</f>
        <v/>
      </c>
      <c r="AV474" s="2" t="str">
        <f t="shared" ca="1" si="385"/>
        <v/>
      </c>
      <c r="AW474" s="253" t="str">
        <f t="array" aca="1" ref="AW474" ca="1">IF(AW$2="","",IFERROR(IF(FIND(AW$2,$C474)&gt;=1,IF(INDIRECT($B474&amp;"!"&amp;"AH"&amp;$A474)="","",INDIRECT($B474&amp;"!"&amp;"AH"&amp;$A474)),0),""))</f>
        <v/>
      </c>
      <c r="AX474" s="253" t="str">
        <f t="array" aca="1" ref="AX474" ca="1">IF(AX$2="","",IFERROR(IF(FIND(AX$2,$C474)&gt;=1,IF(INDIRECT($B474&amp;"!"&amp;"AH"&amp;$A474)="","",INDIRECT($B474&amp;"!"&amp;"AH"&amp;$A474)),0),""))</f>
        <v/>
      </c>
      <c r="AY474" s="253" t="str">
        <f t="array" aca="1" ref="AY474" ca="1">IF(AY$2="","",IFERROR(IF(FIND(AY$2,$C474)&gt;=1,IF(INDIRECT($B474&amp;"!"&amp;"AH"&amp;$A474)="","",INDIRECT($B474&amp;"!"&amp;"AH"&amp;$A474)),0),""))</f>
        <v/>
      </c>
      <c r="AZ474" s="253" t="str">
        <f t="array" aca="1" ref="AZ474" ca="1">IF(AZ$2="","",IFERROR(IF(FIND(AZ$2,$C474)&gt;=1,IF(INDIRECT($B474&amp;"!"&amp;"AH"&amp;$A474)="","",INDIRECT($B474&amp;"!"&amp;"AH"&amp;$A474)),0),""))</f>
        <v/>
      </c>
      <c r="BA474" s="253" t="str">
        <f t="array" aca="1" ref="BA474" ca="1">IF(BA$2="","",IFERROR(IF(FIND(BA$2,$C474)&gt;=1,IF(INDIRECT($B474&amp;"!"&amp;"AH"&amp;$A474)="","",INDIRECT($B474&amp;"!"&amp;"AH"&amp;$A474)),0),""))</f>
        <v/>
      </c>
      <c r="BB474" s="253" t="str">
        <f t="array" aca="1" ref="BB474" ca="1">IF(BB$2="","",IFERROR(IF(FIND(BB$2,$C474)&gt;=1,IF(INDIRECT($B474&amp;"!"&amp;"AH"&amp;$A474)="","",INDIRECT($B474&amp;"!"&amp;"AH"&amp;$A474)),0),""))</f>
        <v/>
      </c>
      <c r="BC474" s="253" t="str">
        <f t="array" aca="1" ref="BC474" ca="1">IF(BC$2="","",IFERROR(IF(FIND(BC$2,$C474)&gt;=1,IF(INDIRECT($B474&amp;"!"&amp;"AH"&amp;$A474)="","",INDIRECT($B474&amp;"!"&amp;"AH"&amp;$A474)),0),""))</f>
        <v/>
      </c>
      <c r="BD474" s="253" t="str">
        <f t="array" aca="1" ref="BD474" ca="1">IF(BD$2="","",IFERROR(IF(FIND(BD$2,$C474)&gt;=1,IF(INDIRECT($B474&amp;"!"&amp;"AH"&amp;$A474)="","",INDIRECT($B474&amp;"!"&amp;"AH"&amp;$A474)),0),""))</f>
        <v/>
      </c>
      <c r="BE474" s="253" t="str">
        <f t="array" aca="1" ref="BE474" ca="1">IF(BE$2="","",IFERROR(IF(FIND(BE$2,$C474)&gt;=1,IF(INDIRECT($B474&amp;"!"&amp;"AH"&amp;$A474)="","",INDIRECT($B474&amp;"!"&amp;"AH"&amp;$A474)),0),""))</f>
        <v/>
      </c>
      <c r="BF474" s="253" t="str">
        <f t="array" aca="1" ref="BF474" ca="1">IF(BF$2="","",IFERROR(IF(FIND(BF$2,$C474)&gt;=1,IF(INDIRECT($B474&amp;"!"&amp;"AH"&amp;$A474)="","",INDIRECT($B474&amp;"!"&amp;"AH"&amp;$A474)),0),""))</f>
        <v/>
      </c>
      <c r="BG474" s="253" t="str">
        <f t="array" aca="1" ref="BG474" ca="1">IF(BG$2="","",IFERROR(IF(FIND(BG$2,$C474)&gt;=1,IF(INDIRECT($B474&amp;"!"&amp;"AH"&amp;$A474)="","",INDIRECT($B474&amp;"!"&amp;"AH"&amp;$A474)),0),""))</f>
        <v/>
      </c>
      <c r="BH474" s="253" t="str">
        <f t="array" aca="1" ref="BH474" ca="1">IF(BH$2="","",IFERROR(IF(FIND(BH$2,$C474)&gt;=1,IF(INDIRECT($B474&amp;"!"&amp;"AH"&amp;$A474)="","",INDIRECT($B474&amp;"!"&amp;"AH"&amp;$A474)),0),""))</f>
        <v/>
      </c>
      <c r="BI474" s="253" t="str">
        <f t="array" aca="1" ref="BI474" ca="1">IF(BI$2="","",IFERROR(IF(FIND(BI$2,$C474)&gt;=1,IF(INDIRECT($B474&amp;"!"&amp;"AH"&amp;$A474)="","",INDIRECT($B474&amp;"!"&amp;"AH"&amp;$A474)),0),""))</f>
        <v/>
      </c>
      <c r="BJ474" s="253" t="str">
        <f t="array" aca="1" ref="BJ474" ca="1">IF(BJ$2="","",IFERROR(IF(FIND(BJ$2,$C474)&gt;=1,IF(INDIRECT($B474&amp;"!"&amp;"AH"&amp;$A474)="","",INDIRECT($B474&amp;"!"&amp;"AH"&amp;$A474)),0),""))</f>
        <v/>
      </c>
      <c r="BK474" s="253" t="str">
        <f t="array" aca="1" ref="BK474" ca="1">IF(BK$2="","",IFERROR(IF(FIND(BK$2,$C474)&gt;=1,IF(INDIRECT($B474&amp;"!"&amp;"AH"&amp;$A474)="","",INDIRECT($B474&amp;"!"&amp;"AH"&amp;$A474)),0),""))</f>
        <v/>
      </c>
      <c r="BL474" s="253" t="str">
        <f t="array" aca="1" ref="BL474" ca="1">IF(BL$2="","",IFERROR(IF(FIND(BL$2,$C474)&gt;=1,IF(INDIRECT($B474&amp;"!"&amp;"AH"&amp;$A474)="","",INDIRECT($B474&amp;"!"&amp;"AH"&amp;$A474)),0),""))</f>
        <v/>
      </c>
      <c r="BM474" s="253" t="str">
        <f t="array" aca="1" ref="BM474" ca="1">IF(BM$2="","",IFERROR(IF(FIND(BM$2,$C474)&gt;=1,IF(INDIRECT($B474&amp;"!"&amp;"AH"&amp;$A474)="","",INDIRECT($B474&amp;"!"&amp;"AH"&amp;$A474)),0),""))</f>
        <v/>
      </c>
      <c r="BN474" s="253" t="str">
        <f t="array" aca="1" ref="BN474" ca="1">IF(BN$2="","",IFERROR(IF(FIND(BN$2,$C474)&gt;=1,IF(INDIRECT($B474&amp;"!"&amp;"AH"&amp;$A474)="","",INDIRECT($B474&amp;"!"&amp;"AH"&amp;$A474)),0),""))</f>
        <v/>
      </c>
      <c r="BO474" s="253" t="str">
        <f t="array" aca="1" ref="BO474" ca="1">IF(BO$2="","",IFERROR(IF(FIND(BO$2,$C474)&gt;=1,IF(INDIRECT($B474&amp;"!"&amp;"AH"&amp;$A474)="","",INDIRECT($B474&amp;"!"&amp;"AH"&amp;$A474)),0),""))</f>
        <v/>
      </c>
      <c r="BP474" s="253" t="str">
        <f t="array" aca="1" ref="BP474" ca="1">IF(BP$2="","",IFERROR(IF(FIND(BP$2,$C474)&gt;=1,IF(INDIRECT($B474&amp;"!"&amp;"AH"&amp;$A474)="","",INDIRECT($B474&amp;"!"&amp;"AH"&amp;$A474)),0),""))</f>
        <v/>
      </c>
      <c r="BQ474" s="253" t="str">
        <f t="array" aca="1" ref="BQ474" ca="1">IF(BQ$2="","",IFERROR(IF(FIND(BQ$2,$C474)&gt;=1,IF(INDIRECT($B474&amp;"!"&amp;"AH"&amp;$A474)="","",INDIRECT($B474&amp;"!"&amp;"AH"&amp;$A474)),0),""))</f>
        <v/>
      </c>
      <c r="BR474" s="253" t="str">
        <f t="array" aca="1" ref="BR474" ca="1">IF(BR$2="","",IFERROR(IF(FIND(BR$2,$C474)&gt;=1,IF(INDIRECT($B474&amp;"!"&amp;"AH"&amp;$A474)="","",INDIRECT($B474&amp;"!"&amp;"AH"&amp;$A474)),0),""))</f>
        <v/>
      </c>
      <c r="BS474" s="253" t="str">
        <f t="array" aca="1" ref="BS474" ca="1">IF(BS$2="","",IFERROR(IF(FIND(BS$2,$C474)&gt;=1,IF(INDIRECT($B474&amp;"!"&amp;"AH"&amp;$A474)="","",INDIRECT($B474&amp;"!"&amp;"AH"&amp;$A474)),0),""))</f>
        <v/>
      </c>
      <c r="BT474" s="253" t="str">
        <f t="array" aca="1" ref="BT474" ca="1">IF(BT$2="","",IFERROR(IF(FIND(BT$2,$C474)&gt;=1,IF(INDIRECT($B474&amp;"!"&amp;"AH"&amp;$A474)="","",INDIRECT($B474&amp;"!"&amp;"AH"&amp;$A474)),0),""))</f>
        <v/>
      </c>
      <c r="BU474" s="253" t="str">
        <f t="array" aca="1" ref="BU474" ca="1">IF(BU$2="","",IFERROR(IF(FIND(BU$2,$C474)&gt;=1,IF(INDIRECT($B474&amp;"!"&amp;"AH"&amp;$A474)="","",INDIRECT($B474&amp;"!"&amp;"AH"&amp;$A474)),0),""))</f>
        <v/>
      </c>
      <c r="BV474" s="253" t="str">
        <f t="array" aca="1" ref="BV474" ca="1">IF(BV$2="","",IFERROR(IF(FIND(BV$2,$C474)&gt;=1,IF(INDIRECT($B474&amp;"!"&amp;"AH"&amp;$A474)="","",INDIRECT($B474&amp;"!"&amp;"AH"&amp;$A474)),0),""))</f>
        <v/>
      </c>
      <c r="BW474" s="253" t="str">
        <f t="array" aca="1" ref="BW474" ca="1">IF(BW$2="","",IFERROR(IF(FIND(BW$2,$C474)&gt;=1,IF(INDIRECT($B474&amp;"!"&amp;"AH"&amp;$A474)="","",INDIRECT($B474&amp;"!"&amp;"AH"&amp;$A474)),0),""))</f>
        <v/>
      </c>
      <c r="BX474" s="253" t="str">
        <f t="array" aca="1" ref="BX474" ca="1">IF(BX$2="","",IFERROR(IF(FIND(BX$2,$C474)&gt;=1,IF(INDIRECT($B474&amp;"!"&amp;"AH"&amp;$A474)="","",INDIRECT($B474&amp;"!"&amp;"AH"&amp;$A474)),0),""))</f>
        <v/>
      </c>
      <c r="BY474" s="253" t="str">
        <f t="array" aca="1" ref="BY474" ca="1">IF(BY$2="","",IFERROR(IF(FIND(BY$2,$C474)&gt;=1,IF(INDIRECT($B474&amp;"!"&amp;"AH"&amp;$A474)="","",INDIRECT($B474&amp;"!"&amp;"AH"&amp;$A474)),0),""))</f>
        <v/>
      </c>
      <c r="BZ474" s="253" t="str">
        <f t="array" aca="1" ref="BZ474" ca="1">IF(BZ$2="","",IFERROR(IF(FIND(BZ$2,$C474)&gt;=1,IF(INDIRECT($B474&amp;"!"&amp;"AH"&amp;$A474)="","",INDIRECT($B474&amp;"!"&amp;"AH"&amp;$A474)),0),""))</f>
        <v/>
      </c>
      <c r="CA474" s="253" t="str">
        <f t="array" aca="1" ref="CA474" ca="1">IF(CA$2="","",IFERROR(IF(FIND(CA$2,$C474)&gt;=1,IF(INDIRECT($B474&amp;"!"&amp;"AH"&amp;$A474)="","",INDIRECT($B474&amp;"!"&amp;"AH"&amp;$A474)),0),""))</f>
        <v/>
      </c>
      <c r="CB474" s="253" t="str">
        <f t="array" aca="1" ref="CB474" ca="1">IF(CB$2="","",IFERROR(IF(FIND(CB$2,$C474)&gt;=1,IF(INDIRECT($B474&amp;"!"&amp;"AH"&amp;$A474)="","",INDIRECT($B474&amp;"!"&amp;"AH"&amp;$A474)),0),""))</f>
        <v/>
      </c>
      <c r="CC474" s="253" t="str">
        <f t="array" aca="1" ref="CC474" ca="1">IF(CC$2="","",IFERROR(IF(FIND(CC$2,$C474)&gt;=1,IF(INDIRECT($B474&amp;"!"&amp;"AH"&amp;$A474)="","",INDIRECT($B474&amp;"!"&amp;"AH"&amp;$A474)),0),""))</f>
        <v/>
      </c>
      <c r="CD474" s="253" t="str">
        <f t="array" aca="1" ref="CD474" ca="1">IF(CD$2="","",IFERROR(IF(FIND(CD$2,$C474)&gt;=1,IF(INDIRECT($B474&amp;"!"&amp;"AH"&amp;$A474)="","",INDIRECT($B474&amp;"!"&amp;"AH"&amp;$A474)),0),""))</f>
        <v/>
      </c>
      <c r="CE474" s="253" t="str">
        <f t="array" aca="1" ref="CE474" ca="1">IF(CE$2="","",IFERROR(IF(FIND(CE$2,$C474)&gt;=1,IF(INDIRECT($B474&amp;"!"&amp;"AH"&amp;$A474)="","",INDIRECT($B474&amp;"!"&amp;"AH"&amp;$A474)),0),""))</f>
        <v/>
      </c>
      <c r="CF474" s="253" t="str">
        <f t="array" aca="1" ref="CF474" ca="1">IF(CF$2="","",IFERROR(IF(FIND(CF$2,$C474)&gt;=1,IF(INDIRECT($B474&amp;"!"&amp;"AH"&amp;$A474)="","",INDIRECT($B474&amp;"!"&amp;"AH"&amp;$A474)),0),""))</f>
        <v/>
      </c>
      <c r="CG474" s="253" t="str">
        <f t="array" aca="1" ref="CG474" ca="1">IF(CG$2="","",IFERROR(IF(FIND(CG$2,$C474)&gt;=1,IF(INDIRECT($B474&amp;"!"&amp;"AH"&amp;$A474)="","",INDIRECT($B474&amp;"!"&amp;"AH"&amp;$A474)),0),""))</f>
        <v/>
      </c>
      <c r="CH474" s="253" t="str">
        <f t="array" aca="1" ref="CH474" ca="1">IF(CH$2="","",IFERROR(IF(FIND(CH$2,$C474)&gt;=1,IF(INDIRECT($B474&amp;"!"&amp;"AH"&amp;$A474)="","",INDIRECT($B474&amp;"!"&amp;"AH"&amp;$A474)),0),""))</f>
        <v/>
      </c>
      <c r="CI474" s="253" t="str">
        <f t="array" aca="1" ref="CI474" ca="1">IF(CI$2="","",IFERROR(IF(FIND(CI$2,$C474)&gt;=1,IF(INDIRECT($B474&amp;"!"&amp;"AH"&amp;$A474)="","",INDIRECT($B474&amp;"!"&amp;"AH"&amp;$A474)),0),""))</f>
        <v/>
      </c>
      <c r="CJ474" s="253" t="str">
        <f t="array" aca="1" ref="CJ474" ca="1">IF(CJ$2="","",IFERROR(IF(FIND(CJ$2,$C474)&gt;=1,IF(INDIRECT($B474&amp;"!"&amp;"AH"&amp;$A474)="","",INDIRECT($B474&amp;"!"&amp;"AH"&amp;$A474)),0),""))</f>
        <v/>
      </c>
      <c r="CK474" s="253" t="str">
        <f t="array" aca="1" ref="CK474" ca="1">IF(CK$2="","",IFERROR(IF(FIND(CK$2,$C474)&gt;=1,IF(INDIRECT($B474&amp;"!"&amp;"AH"&amp;$A474)="","",INDIRECT($B474&amp;"!"&amp;"AH"&amp;$A474)),0),""))</f>
        <v/>
      </c>
      <c r="CL474" s="253" t="str">
        <f t="array" aca="1" ref="CL474" ca="1">IF(CL$2="","",IFERROR(IF(FIND(CL$2,$C474)&gt;=1,IF(INDIRECT($B474&amp;"!"&amp;"AH"&amp;$A474)="","",INDIRECT($B474&amp;"!"&amp;"AH"&amp;$A474)),0),""))</f>
        <v/>
      </c>
      <c r="CO474" s="2" t="str">
        <f t="shared" ca="1" si="387"/>
        <v/>
      </c>
      <c r="CP474" s="253" t="str">
        <f t="array" aca="1" ref="CP474" ca="1">IF(CP$2="","",IFERROR(IF(FIND(CP$2,$C474)&gt;=1,INDIRECT($B474&amp;"!"&amp;"AG"&amp;$A474),0),""))</f>
        <v/>
      </c>
      <c r="CQ474" s="253" t="str">
        <f t="array" aca="1" ref="CQ474" ca="1">IF(CQ$2="","",IFERROR(IF(FIND(CQ$2,$C474)&gt;=1,INDIRECT($B474&amp;"!"&amp;"AG"&amp;$A474),0),""))</f>
        <v/>
      </c>
      <c r="CR474" s="253" t="str">
        <f t="array" aca="1" ref="CR474" ca="1">IF(CR$2="","",IFERROR(IF(FIND(CR$2,$C474)&gt;=1,INDIRECT($B474&amp;"!"&amp;"AG"&amp;$A474),0),""))</f>
        <v/>
      </c>
      <c r="CS474" s="253" t="str">
        <f t="array" aca="1" ref="CS474" ca="1">IF(CS$2="","",IFERROR(IF(FIND(CS$2,$C474)&gt;=1,INDIRECT($B474&amp;"!"&amp;"AG"&amp;$A474),0),""))</f>
        <v/>
      </c>
      <c r="CV474" s="2" t="str">
        <f t="shared" ca="1" si="388"/>
        <v/>
      </c>
      <c r="CW474" s="253" t="str">
        <f t="array" aca="1" ref="CW474" ca="1">IF(CW$2="","",IFERROR(IF(FIND(CW$2,$C474)&gt;=1,IF(INDIRECT($B474&amp;"!"&amp;"AH"&amp;$A474)="","",INDIRECT($B474&amp;"!"&amp;"AH"&amp;$A474)&amp;" "),0),""))</f>
        <v/>
      </c>
      <c r="CX474" s="253" t="str">
        <f t="array" aca="1" ref="CX474" ca="1">IF(CX$2="","",IFERROR(IF(FIND(CX$2,$C474)&gt;=1,IF(INDIRECT($B474&amp;"!"&amp;"AH"&amp;$A474)="","",INDIRECT($B474&amp;"!"&amp;"AH"&amp;$A474)&amp;" "),0),""))</f>
        <v/>
      </c>
      <c r="CY474" s="253" t="str">
        <f t="array" aca="1" ref="CY474" ca="1">IF(CY$2="","",IFERROR(IF(FIND(CY$2,$C474)&gt;=1,IF(INDIRECT($B474&amp;"!"&amp;"AH"&amp;$A474)="","",INDIRECT($B474&amp;"!"&amp;"AH"&amp;$A474)&amp;" "),0),""))</f>
        <v/>
      </c>
      <c r="CZ474" s="253" t="str">
        <f t="array" aca="1" ref="CZ474" ca="1">IF(CZ$2="","",IFERROR(IF(FIND(CZ$2,$C474)&gt;=1,IF(INDIRECT($B474&amp;"!"&amp;"AH"&amp;$A474)="","",INDIRECT($B474&amp;"!"&amp;"AH"&amp;$A474)&amp;" "),0),""))</f>
        <v/>
      </c>
      <c r="DC474" s="2" t="str">
        <f t="shared" ca="1" si="389"/>
        <v/>
      </c>
      <c r="DD474" s="253" t="str" cm="1">
        <f t="array" aca="1" ref="DD474" ca="1">IF(DD$2="","",IFERROR(IF(FIND(DD$2,$C474)&gt;=1,INDIRECT($B474&amp;"!"&amp;"AG"&amp;$A474),0),""))</f>
        <v/>
      </c>
      <c r="DE474" s="253" t="str" cm="1">
        <f t="array" aca="1" ref="DE474" ca="1">IF(DE$2="","",IFERROR(IF(FIND(DE$2,$C474)&gt;=1,INDIRECT($B474&amp;"!"&amp;"AG"&amp;$A474),0),""))</f>
        <v/>
      </c>
      <c r="DF474" s="253" t="str" cm="1">
        <f t="array" aca="1" ref="DF474" ca="1">IF(DF$2="","",IFERROR(IF(FIND(DF$2,$C474)&gt;=1,INDIRECT($B474&amp;"!"&amp;"AG"&amp;$A474),0),""))</f>
        <v/>
      </c>
      <c r="DG474" s="253" t="str" cm="1">
        <f t="array" aca="1" ref="DG474" ca="1">IF(DG$2="","",IFERROR(IF(FIND(DG$2,$C474)&gt;=1,INDIRECT($B474&amp;"!"&amp;"AG"&amp;$A474),0),""))</f>
        <v/>
      </c>
      <c r="DH474" s="253" t="str" cm="1">
        <f t="array" aca="1" ref="DH474" ca="1">IF(DH$2="","",IFERROR(IF(FIND(DH$2,$C474)&gt;=1,INDIRECT($B474&amp;"!"&amp;"AG"&amp;$A474),0),""))</f>
        <v/>
      </c>
      <c r="DI474" s="253" t="str" cm="1">
        <f t="array" aca="1" ref="DI474" ca="1">IF(DI$2="","",IFERROR(IF(FIND(DI$2,$C474)&gt;=1,INDIRECT($B474&amp;"!"&amp;"AG"&amp;$A474),0),""))</f>
        <v/>
      </c>
      <c r="DJ474" s="253" t="str" cm="1">
        <f t="array" aca="1" ref="DJ474" ca="1">IF(DJ$2="","",IFERROR(IF(FIND(DJ$2,$C474)&gt;=1,INDIRECT($B474&amp;"!"&amp;"AG"&amp;$A474),0),""))</f>
        <v/>
      </c>
      <c r="DK474" s="253" t="str" cm="1">
        <f t="array" aca="1" ref="DK474" ca="1">IF(DK$2="","",IFERROR(IF(FIND(DK$2,$C474)&gt;=1,INDIRECT($B474&amp;"!"&amp;"AG"&amp;$A474),0),""))</f>
        <v/>
      </c>
      <c r="DL474" s="253" t="str" cm="1">
        <f t="array" aca="1" ref="DL474" ca="1">IF(DL$2="","",IFERROR(IF(FIND(DL$2,$C474)&gt;=1,INDIRECT($B474&amp;"!"&amp;"AG"&amp;$A474),0),""))</f>
        <v/>
      </c>
      <c r="DM474" s="253" t="str" cm="1">
        <f t="array" aca="1" ref="DM474" ca="1">IF(DM$2="","",IFERROR(IF(FIND(DM$2,$C474)&gt;=1,INDIRECT($B474&amp;"!"&amp;"AG"&amp;$A474),0),""))</f>
        <v/>
      </c>
      <c r="DN474" s="253" t="str" cm="1">
        <f t="array" aca="1" ref="DN474" ca="1">IF(DN$2="","",IFERROR(IF(FIND(DN$2,$C474)&gt;=1,INDIRECT($B474&amp;"!"&amp;"AG"&amp;$A474),0),""))</f>
        <v/>
      </c>
      <c r="DO474" s="253" t="str" cm="1">
        <f t="array" aca="1" ref="DO474" ca="1">IF(DO$2="","",IFERROR(IF(FIND(DO$2,$C474)&gt;=1,INDIRECT($B474&amp;"!"&amp;"AG"&amp;$A474),0),""))</f>
        <v/>
      </c>
      <c r="DP474" s="253" t="str" cm="1">
        <f t="array" aca="1" ref="DP474" ca="1">IF(DP$2="","",IFERROR(IF(FIND(DP$2,$C474)&gt;=1,INDIRECT($B474&amp;"!"&amp;"AG"&amp;$A474),0),""))</f>
        <v/>
      </c>
      <c r="DQ474" s="253" t="str" cm="1">
        <f t="array" aca="1" ref="DQ474" ca="1">IF(DQ$2="","",IFERROR(IF(FIND(DQ$2,$C474)&gt;=1,INDIRECT($B474&amp;"!"&amp;"AG"&amp;$A474),0),""))</f>
        <v/>
      </c>
      <c r="DR474" s="253" t="str" cm="1">
        <f t="array" aca="1" ref="DR474" ca="1">IF(DR$2="","",IFERROR(IF(FIND(DR$2,$C474)&gt;=1,INDIRECT($B474&amp;"!"&amp;"AG"&amp;$A474),0),""))</f>
        <v/>
      </c>
      <c r="DS474" s="253" t="str" cm="1">
        <f t="array" aca="1" ref="DS474" ca="1">IF(DS$2="","",IFERROR(IF(FIND(DS$2,$C474)&gt;=1,INDIRECT($B474&amp;"!"&amp;"AG"&amp;$A474),0),""))</f>
        <v/>
      </c>
      <c r="DT474" s="253" t="str" cm="1">
        <f t="array" aca="1" ref="DT474" ca="1">IF(DT$2="","",IFERROR(IF(FIND(DT$2,$C474)&gt;=1,INDIRECT($B474&amp;"!"&amp;"AG"&amp;$A474),0),""))</f>
        <v/>
      </c>
      <c r="DU474" s="253" t="str" cm="1">
        <f t="array" aca="1" ref="DU474" ca="1">IF(DU$2="","",IFERROR(IF(FIND(DU$2,$C474)&gt;=1,INDIRECT($B474&amp;"!"&amp;"AG"&amp;$A474),0),""))</f>
        <v/>
      </c>
      <c r="DV474" s="253" t="str" cm="1">
        <f t="array" aca="1" ref="DV474" ca="1">IF(DV$2="","",IFERROR(IF(FIND(DV$2,$C474)&gt;=1,INDIRECT($B474&amp;"!"&amp;"AG"&amp;$A474),0),""))</f>
        <v/>
      </c>
      <c r="DW474" s="253" t="str" cm="1">
        <f t="array" aca="1" ref="DW474" ca="1">IF(DW$2="","",IFERROR(IF(FIND(DW$2,$C474)&gt;=1,INDIRECT($B474&amp;"!"&amp;"AG"&amp;$A474),0),""))</f>
        <v/>
      </c>
      <c r="DX474" s="253" t="str" cm="1">
        <f t="array" aca="1" ref="DX474" ca="1">IF(DX$2="","",IFERROR(IF(FIND(DX$2,$C474)&gt;=1,INDIRECT($B474&amp;"!"&amp;"AG"&amp;$A474),0),""))</f>
        <v/>
      </c>
      <c r="DY474" s="253" t="str" cm="1">
        <f t="array" aca="1" ref="DY474" ca="1">IF(DY$2="","",IFERROR(IF(FIND(DY$2,$C474)&gt;=1,INDIRECT($B474&amp;"!"&amp;"AG"&amp;$A474),0),""))</f>
        <v/>
      </c>
      <c r="DZ474" s="253" t="str" cm="1">
        <f t="array" aca="1" ref="DZ474" ca="1">IF(DZ$2="","",IFERROR(IF(FIND(DZ$2,$C474)&gt;=1,INDIRECT($B474&amp;"!"&amp;"AG"&amp;$A474),0),""))</f>
        <v/>
      </c>
      <c r="EA474" s="253" t="str" cm="1">
        <f t="array" aca="1" ref="EA474" ca="1">IF(EA$2="","",IFERROR(IF(FIND(EA$2,$C474)&gt;=1,INDIRECT($B474&amp;"!"&amp;"AG"&amp;$A474),0),""))</f>
        <v/>
      </c>
      <c r="EB474" s="253" t="str" cm="1">
        <f t="array" aca="1" ref="EB474" ca="1">IF(EB$2="","",IFERROR(IF(FIND(EB$2,$C474)&gt;=1,INDIRECT($B474&amp;"!"&amp;"AG"&amp;$A474),0),""))</f>
        <v/>
      </c>
      <c r="EC474" s="253" t="str" cm="1">
        <f t="array" aca="1" ref="EC474" ca="1">IF(EC$2="","",IFERROR(IF(FIND(EC$2,$C474)&gt;=1,INDIRECT($B474&amp;"!"&amp;"AG"&amp;$A474),0),""))</f>
        <v/>
      </c>
      <c r="ED474" s="253" t="str" cm="1">
        <f t="array" aca="1" ref="ED474" ca="1">IF(ED$2="","",IFERROR(IF(FIND(ED$2,$C474)&gt;=1,INDIRECT($B474&amp;"!"&amp;"AG"&amp;$A474),0),""))</f>
        <v/>
      </c>
      <c r="EE474" s="253" t="str" cm="1">
        <f t="array" aca="1" ref="EE474" ca="1">IF(EE$2="","",IFERROR(IF(FIND(EE$2,$C474)&gt;=1,INDIRECT($B474&amp;"!"&amp;"AG"&amp;$A474),0),""))</f>
        <v/>
      </c>
      <c r="EF474" s="253" t="str" cm="1">
        <f t="array" aca="1" ref="EF474" ca="1">IF(EF$2="","",IFERROR(IF(FIND(EF$2,$C474)&gt;=1,INDIRECT($B474&amp;"!"&amp;"AG"&amp;$A474),0),""))</f>
        <v/>
      </c>
      <c r="EG474" s="253" t="str" cm="1">
        <f t="array" aca="1" ref="EG474" ca="1">IF(EG$2="","",IFERROR(IF(FIND(EG$2,$C474)&gt;=1,INDIRECT($B474&amp;"!"&amp;"AG"&amp;$A474),0),""))</f>
        <v/>
      </c>
      <c r="EH474" s="253" t="str" cm="1">
        <f t="array" aca="1" ref="EH474" ca="1">IF(EH$2="","",IFERROR(IF(FIND(EH$2,$C474)&gt;=1,INDIRECT($B474&amp;"!"&amp;"AG"&amp;$A474),0),""))</f>
        <v/>
      </c>
      <c r="EI474" s="253" t="str" cm="1">
        <f t="array" aca="1" ref="EI474" ca="1">IF(EI$2="","",IFERROR(IF(FIND(EI$2,$C474)&gt;=1,INDIRECT($B474&amp;"!"&amp;"AG"&amp;$A474),0),""))</f>
        <v/>
      </c>
      <c r="EJ474" s="253" t="str" cm="1">
        <f t="array" aca="1" ref="EJ474" ca="1">IF(EJ$2="","",IFERROR(IF(FIND(EJ$2,$C474)&gt;=1,INDIRECT($B474&amp;"!"&amp;"AG"&amp;$A474),0),""))</f>
        <v/>
      </c>
      <c r="EK474" s="253" t="str" cm="1">
        <f t="array" aca="1" ref="EK474" ca="1">IF(EK$2="","",IFERROR(IF(FIND(EK$2,$C474)&gt;=1,INDIRECT($B474&amp;"!"&amp;"AG"&amp;$A474),0),""))</f>
        <v/>
      </c>
      <c r="EL474" s="253" t="str" cm="1">
        <f t="array" aca="1" ref="EL474" ca="1">IF(EL$2="","",IFERROR(IF(FIND(EL$2,$C474)&gt;=1,INDIRECT($B474&amp;"!"&amp;"AG"&amp;$A474),0),""))</f>
        <v/>
      </c>
      <c r="EM474" s="253" t="str" cm="1">
        <f t="array" aca="1" ref="EM474" ca="1">IF(EM$2="","",IFERROR(IF(FIND(EM$2,$C474)&gt;=1,INDIRECT($B474&amp;"!"&amp;"AG"&amp;$A474),0),""))</f>
        <v/>
      </c>
      <c r="EN474" s="253" t="str" cm="1">
        <f t="array" aca="1" ref="EN474" ca="1">IF(EN$2="","",IFERROR(IF(FIND(EN$2,$C474)&gt;=1,INDIRECT($B474&amp;"!"&amp;"AG"&amp;$A474),0),""))</f>
        <v/>
      </c>
      <c r="EO474" s="253" t="str" cm="1">
        <f t="array" aca="1" ref="EO474" ca="1">IF(EO$2="","",IFERROR(IF(FIND(EO$2,$C474)&gt;=1,INDIRECT($B474&amp;"!"&amp;"AG"&amp;$A474),0),""))</f>
        <v/>
      </c>
      <c r="EP474" s="253" t="str" cm="1">
        <f t="array" aca="1" ref="EP474" ca="1">IF(EP$2="","",IFERROR(IF(FIND(EP$2,$C474)&gt;=1,INDIRECT($B474&amp;"!"&amp;"AG"&amp;$A474),0),""))</f>
        <v/>
      </c>
      <c r="EQ474" s="253" t="str" cm="1">
        <f t="array" aca="1" ref="EQ474" ca="1">IF(EQ$2="","",IFERROR(IF(FIND(EQ$2,$C474)&gt;=1,INDIRECT($B474&amp;"!"&amp;"AG"&amp;$A474),0),""))</f>
        <v/>
      </c>
      <c r="ER474" s="253" t="str" cm="1">
        <f t="array" aca="1" ref="ER474" ca="1">IF(ER$2="","",IFERROR(IF(FIND(ER$2,$C474)&gt;=1,INDIRECT($B474&amp;"!"&amp;"AG"&amp;$A474),0),""))</f>
        <v/>
      </c>
      <c r="ES474" s="253" t="str" cm="1">
        <f t="array" aca="1" ref="ES474" ca="1">IF(ES$2="","",IFERROR(IF(FIND(ES$2,$C474)&gt;=1,INDIRECT($B474&amp;"!"&amp;"AG"&amp;$A474),0),""))</f>
        <v/>
      </c>
      <c r="ET474" s="253" t="str" cm="1">
        <f t="array" aca="1" ref="ET474" ca="1">IF(ET$2="","",IFERROR(IF(FIND(ET$2,$C474)&gt;=1,INDIRECT($B474&amp;"!"&amp;"AG"&amp;$A474),0),""))</f>
        <v/>
      </c>
      <c r="EU474" s="253" t="str" cm="1">
        <f t="array" aca="1" ref="EU474" ca="1">IF(EU$2="","",IFERROR(IF(FIND(EU$2,$C474)&gt;=1,INDIRECT($B474&amp;"!"&amp;"AG"&amp;$A474),0),""))</f>
        <v/>
      </c>
      <c r="EV474" s="253" t="str" cm="1">
        <f t="array" aca="1" ref="EV474" ca="1">IF(EV$2="","",IFERROR(IF(FIND(EV$2,$C474)&gt;=1,INDIRECT($B474&amp;"!"&amp;"AG"&amp;$A474),0),""))</f>
        <v/>
      </c>
    </row>
    <row r="475" spans="1:152" x14ac:dyDescent="0.3">
      <c r="A475" s="252">
        <f t="shared" ca="1" si="425"/>
        <v>26</v>
      </c>
      <c r="B475" s="252" t="str">
        <f t="shared" si="426"/>
        <v>Sep_2024</v>
      </c>
      <c r="C475" s="252" t="str">
        <f t="shared" ca="1" si="424"/>
        <v/>
      </c>
      <c r="D475" s="253" t="str">
        <f t="array" aca="1" ref="D475" ca="1">IF(D$2="","",IFERROR(IF(FIND(D$2,$C475)&gt;=1,INDIRECT($B475&amp;"!"&amp;"AG"&amp;$A475),0),""))</f>
        <v/>
      </c>
      <c r="E475" s="253" t="str">
        <f t="array" aca="1" ref="E475" ca="1">IF(E$2="","",IFERROR(IF(FIND(E$2,$C475)&gt;=1,INDIRECT($B475&amp;"!"&amp;"AG"&amp;$A475),0),""))</f>
        <v/>
      </c>
      <c r="F475" s="253" t="str">
        <f t="array" aca="1" ref="F475" ca="1">IF(F$2="","",IFERROR(IF(FIND(F$2,$C475)&gt;=1,INDIRECT($B475&amp;"!"&amp;"AG"&amp;$A475),0),""))</f>
        <v/>
      </c>
      <c r="G475" s="253" t="str">
        <f t="array" aca="1" ref="G475" ca="1">IF(G$2="","",IFERROR(IF(FIND(G$2,$C475)&gt;=1,INDIRECT($B475&amp;"!"&amp;"AG"&amp;$A475),0),""))</f>
        <v/>
      </c>
      <c r="H475" s="253" t="str">
        <f t="array" aca="1" ref="H475" ca="1">IF(H$2="","",IFERROR(IF(FIND(H$2,$C475)&gt;=1,INDIRECT($B475&amp;"!"&amp;"AG"&amp;$A475),0),""))</f>
        <v/>
      </c>
      <c r="I475" s="253" t="str">
        <f t="array" aca="1" ref="I475" ca="1">IF(I$2="","",IFERROR(IF(FIND(I$2,$C475)&gt;=1,INDIRECT($B475&amp;"!"&amp;"AG"&amp;$A475),0),""))</f>
        <v/>
      </c>
      <c r="J475" s="253" t="str">
        <f t="array" aca="1" ref="J475" ca="1">IF(J$2="","",IFERROR(IF(FIND(J$2,$C475)&gt;=1,INDIRECT($B475&amp;"!"&amp;"AG"&amp;$A475),0),""))</f>
        <v/>
      </c>
      <c r="K475" s="253" t="str">
        <f t="array" aca="1" ref="K475" ca="1">IF(K$2="","",IFERROR(IF(FIND(K$2,$C475)&gt;=1,INDIRECT($B475&amp;"!"&amp;"AG"&amp;$A475),0),""))</f>
        <v/>
      </c>
      <c r="L475" s="253" t="str">
        <f t="array" aca="1" ref="L475" ca="1">IF(L$2="","",IFERROR(IF(FIND(L$2,$C475)&gt;=1,INDIRECT($B475&amp;"!"&amp;"AG"&amp;$A475),0),""))</f>
        <v/>
      </c>
      <c r="M475" s="253" t="str">
        <f t="array" aca="1" ref="M475" ca="1">IF(M$2="","",IFERROR(IF(FIND(M$2,$C475)&gt;=1,INDIRECT($B475&amp;"!"&amp;"AG"&amp;$A475),0),""))</f>
        <v/>
      </c>
      <c r="N475" s="253" t="str">
        <f t="array" aca="1" ref="N475" ca="1">IF(N$2="","",IFERROR(IF(FIND(N$2,$C475)&gt;=1,INDIRECT($B475&amp;"!"&amp;"AG"&amp;$A475),0),""))</f>
        <v/>
      </c>
      <c r="O475" s="253" t="str">
        <f t="array" aca="1" ref="O475" ca="1">IF(O$2="","",IFERROR(IF(FIND(O$2,$C475)&gt;=1,INDIRECT($B475&amp;"!"&amp;"AG"&amp;$A475),0),""))</f>
        <v/>
      </c>
      <c r="P475" s="253" t="str">
        <f t="array" aca="1" ref="P475" ca="1">IF(P$2="","",IFERROR(IF(FIND(P$2,$C475)&gt;=1,INDIRECT($B475&amp;"!"&amp;"AG"&amp;$A475),0),""))</f>
        <v/>
      </c>
      <c r="Q475" s="253" t="str">
        <f t="array" aca="1" ref="Q475" ca="1">IF(Q$2="","",IFERROR(IF(FIND(Q$2,$C475)&gt;=1,INDIRECT($B475&amp;"!"&amp;"AG"&amp;$A475),0),""))</f>
        <v/>
      </c>
      <c r="R475" s="253" t="str">
        <f t="array" aca="1" ref="R475" ca="1">IF(R$2="","",IFERROR(IF(FIND(R$2,$C475)&gt;=1,INDIRECT($B475&amp;"!"&amp;"AG"&amp;$A475),0),""))</f>
        <v/>
      </c>
      <c r="S475" s="253" t="str">
        <f t="array" aca="1" ref="S475" ca="1">IF(S$2="","",IFERROR(IF(FIND(S$2,$C475)&gt;=1,INDIRECT($B475&amp;"!"&amp;"AG"&amp;$A475),0),""))</f>
        <v/>
      </c>
      <c r="T475" s="253" t="str">
        <f t="array" aca="1" ref="T475" ca="1">IF(T$2="","",IFERROR(IF(FIND(T$2,$C475)&gt;=1,INDIRECT($B475&amp;"!"&amp;"AG"&amp;$A475),0),""))</f>
        <v/>
      </c>
      <c r="U475" s="253" t="str">
        <f t="array" aca="1" ref="U475" ca="1">IF(U$2="","",IFERROR(IF(FIND(U$2,$C475)&gt;=1,INDIRECT($B475&amp;"!"&amp;"AG"&amp;$A475),0),""))</f>
        <v/>
      </c>
      <c r="V475" s="253" t="str">
        <f t="array" aca="1" ref="V475" ca="1">IF(V$2="","",IFERROR(IF(FIND(V$2,$C475)&gt;=1,INDIRECT($B475&amp;"!"&amp;"AG"&amp;$A475),0),""))</f>
        <v/>
      </c>
      <c r="W475" s="253" t="str">
        <f t="array" aca="1" ref="W475" ca="1">IF(W$2="","",IFERROR(IF(FIND(W$2,$C475)&gt;=1,INDIRECT($B475&amp;"!"&amp;"AG"&amp;$A475),0),""))</f>
        <v/>
      </c>
      <c r="X475" s="253" t="str">
        <f t="array" aca="1" ref="X475" ca="1">IF(X$2="","",IFERROR(IF(FIND(X$2,$C475)&gt;=1,INDIRECT($B475&amp;"!"&amp;"AG"&amp;$A475),0),""))</f>
        <v/>
      </c>
      <c r="Y475" s="253" t="str">
        <f t="array" aca="1" ref="Y475" ca="1">IF(Y$2="","",IFERROR(IF(FIND(Y$2,$C475)&gt;=1,INDIRECT($B475&amp;"!"&amp;"AG"&amp;$A475),0),""))</f>
        <v/>
      </c>
      <c r="Z475" s="253" t="str">
        <f t="array" aca="1" ref="Z475" ca="1">IF(Z$2="","",IFERROR(IF(FIND(Z$2,$C475)&gt;=1,INDIRECT($B475&amp;"!"&amp;"AG"&amp;$A475),0),""))</f>
        <v/>
      </c>
      <c r="AA475" s="253" t="str">
        <f t="array" aca="1" ref="AA475" ca="1">IF(AA$2="","",IFERROR(IF(FIND(AA$2,$C475)&gt;=1,INDIRECT($B475&amp;"!"&amp;"AG"&amp;$A475),0),""))</f>
        <v/>
      </c>
      <c r="AB475" s="253" t="str">
        <f t="array" aca="1" ref="AB475" ca="1">IF(AB$2="","",IFERROR(IF(FIND(AB$2,$C475)&gt;=1,INDIRECT($B475&amp;"!"&amp;"AG"&amp;$A475),0),""))</f>
        <v/>
      </c>
      <c r="AC475" s="253" t="str">
        <f t="array" aca="1" ref="AC475" ca="1">IF(AC$2="","",IFERROR(IF(FIND(AC$2,$C475)&gt;=1,INDIRECT($B475&amp;"!"&amp;"AG"&amp;$A475),0),""))</f>
        <v/>
      </c>
      <c r="AD475" s="253" t="str">
        <f t="array" aca="1" ref="AD475" ca="1">IF(AD$2="","",IFERROR(IF(FIND(AD$2,$C475)&gt;=1,INDIRECT($B475&amp;"!"&amp;"AG"&amp;$A475),0),""))</f>
        <v/>
      </c>
      <c r="AE475" s="253" t="str">
        <f t="array" aca="1" ref="AE475" ca="1">IF(AE$2="","",IFERROR(IF(FIND(AE$2,$C475)&gt;=1,INDIRECT($B475&amp;"!"&amp;"AG"&amp;$A475),0),""))</f>
        <v/>
      </c>
      <c r="AF475" s="253" t="str">
        <f t="array" aca="1" ref="AF475" ca="1">IF(AF$2="","",IFERROR(IF(FIND(AF$2,$C475)&gt;=1,INDIRECT($B475&amp;"!"&amp;"AG"&amp;$A475),0),""))</f>
        <v/>
      </c>
      <c r="AG475" s="253" t="str">
        <f t="array" aca="1" ref="AG475" ca="1">IF(AG$2="","",IFERROR(IF(FIND(AG$2,$C475)&gt;=1,INDIRECT($B475&amp;"!"&amp;"AG"&amp;$A475),0),""))</f>
        <v/>
      </c>
      <c r="AH475" s="253" t="str">
        <f t="array" aca="1" ref="AH475" ca="1">IF(AH$2="","",IFERROR(IF(FIND(AH$2,$C475)&gt;=1,INDIRECT($B475&amp;"!"&amp;"AG"&amp;$A475),0),""))</f>
        <v/>
      </c>
      <c r="AI475" s="253" t="str">
        <f t="array" aca="1" ref="AI475" ca="1">IF(AI$2="","",IFERROR(IF(FIND(AI$2,$C475)&gt;=1,INDIRECT($B475&amp;"!"&amp;"AG"&amp;$A475),0),""))</f>
        <v/>
      </c>
      <c r="AJ475" s="253" t="str">
        <f t="array" aca="1" ref="AJ475" ca="1">IF(AJ$2="","",IFERROR(IF(FIND(AJ$2,$C475)&gt;=1,INDIRECT($B475&amp;"!"&amp;"AG"&amp;$A475),0),""))</f>
        <v/>
      </c>
      <c r="AK475" s="253" t="str">
        <f t="array" aca="1" ref="AK475" ca="1">IF(AK$2="","",IFERROR(IF(FIND(AK$2,$C475)&gt;=1,INDIRECT($B475&amp;"!"&amp;"AG"&amp;$A475),0),""))</f>
        <v/>
      </c>
      <c r="AL475" s="253" t="str">
        <f t="array" aca="1" ref="AL475" ca="1">IF(AL$2="","",IFERROR(IF(FIND(AL$2,$C475)&gt;=1,INDIRECT($B475&amp;"!"&amp;"AG"&amp;$A475),0),""))</f>
        <v/>
      </c>
      <c r="AM475" s="253" t="str">
        <f t="array" aca="1" ref="AM475" ca="1">IF(AM$2="","",IFERROR(IF(FIND(AM$2,$C475)&gt;=1,INDIRECT($B475&amp;"!"&amp;"AG"&amp;$A475),0),""))</f>
        <v/>
      </c>
      <c r="AN475" s="253" t="str">
        <f t="array" aca="1" ref="AN475" ca="1">IF(AN$2="","",IFERROR(IF(FIND(AN$2,$C475)&gt;=1,INDIRECT($B475&amp;"!"&amp;"AG"&amp;$A475),0),""))</f>
        <v/>
      </c>
      <c r="AO475" s="253" t="str">
        <f t="array" aca="1" ref="AO475" ca="1">IF(AO$2="","",IFERROR(IF(FIND(AO$2,$C475)&gt;=1,INDIRECT($B475&amp;"!"&amp;"AG"&amp;$A475),0),""))</f>
        <v/>
      </c>
      <c r="AP475" s="253" t="str">
        <f t="array" aca="1" ref="AP475" ca="1">IF(AP$2="","",IFERROR(IF(FIND(AP$2,$C475)&gt;=1,INDIRECT($B475&amp;"!"&amp;"AG"&amp;$A475),0),""))</f>
        <v/>
      </c>
      <c r="AQ475" s="253" t="str">
        <f t="array" aca="1" ref="AQ475" ca="1">IF(AQ$2="","",IFERROR(IF(FIND(AQ$2,$C475)&gt;=1,INDIRECT($B475&amp;"!"&amp;"AG"&amp;$A475),0),""))</f>
        <v/>
      </c>
      <c r="AR475" s="253" t="str">
        <f t="array" aca="1" ref="AR475" ca="1">IF(AR$2="","",IFERROR(IF(FIND(AR$2,$C475)&gt;=1,INDIRECT($B475&amp;"!"&amp;"AG"&amp;$A475),0),""))</f>
        <v/>
      </c>
      <c r="AS475" s="253" t="str">
        <f t="array" aca="1" ref="AS475" ca="1">IF(AS$2="","",IFERROR(IF(FIND(AS$2,$C475)&gt;=1,INDIRECT($B475&amp;"!"&amp;"AG"&amp;$A475),0),""))</f>
        <v/>
      </c>
      <c r="AU475" s="254" t="str">
        <f t="array" aca="1" ref="AU475" ca="1">IFERROR(INDIRECT(B475&amp;"!"&amp;"A"&amp;A475),"")</f>
        <v/>
      </c>
      <c r="AV475" s="2" t="str">
        <f t="shared" ca="1" si="385"/>
        <v/>
      </c>
      <c r="AW475" s="253" t="str">
        <f t="array" aca="1" ref="AW475" ca="1">IF(AW$2="","",IFERROR(IF(FIND(AW$2,$C475)&gt;=1,IF(INDIRECT($B475&amp;"!"&amp;"AH"&amp;$A475)="","",INDIRECT($B475&amp;"!"&amp;"AH"&amp;$A475)),0),""))</f>
        <v/>
      </c>
      <c r="AX475" s="253" t="str">
        <f t="array" aca="1" ref="AX475" ca="1">IF(AX$2="","",IFERROR(IF(FIND(AX$2,$C475)&gt;=1,IF(INDIRECT($B475&amp;"!"&amp;"AH"&amp;$A475)="","",INDIRECT($B475&amp;"!"&amp;"AH"&amp;$A475)),0),""))</f>
        <v/>
      </c>
      <c r="AY475" s="253" t="str">
        <f t="array" aca="1" ref="AY475" ca="1">IF(AY$2="","",IFERROR(IF(FIND(AY$2,$C475)&gt;=1,IF(INDIRECT($B475&amp;"!"&amp;"AH"&amp;$A475)="","",INDIRECT($B475&amp;"!"&amp;"AH"&amp;$A475)),0),""))</f>
        <v/>
      </c>
      <c r="AZ475" s="253" t="str">
        <f t="array" aca="1" ref="AZ475" ca="1">IF(AZ$2="","",IFERROR(IF(FIND(AZ$2,$C475)&gt;=1,IF(INDIRECT($B475&amp;"!"&amp;"AH"&amp;$A475)="","",INDIRECT($B475&amp;"!"&amp;"AH"&amp;$A475)),0),""))</f>
        <v/>
      </c>
      <c r="BA475" s="253" t="str">
        <f t="array" aca="1" ref="BA475" ca="1">IF(BA$2="","",IFERROR(IF(FIND(BA$2,$C475)&gt;=1,IF(INDIRECT($B475&amp;"!"&amp;"AH"&amp;$A475)="","",INDIRECT($B475&amp;"!"&amp;"AH"&amp;$A475)),0),""))</f>
        <v/>
      </c>
      <c r="BB475" s="253" t="str">
        <f t="array" aca="1" ref="BB475" ca="1">IF(BB$2="","",IFERROR(IF(FIND(BB$2,$C475)&gt;=1,IF(INDIRECT($B475&amp;"!"&amp;"AH"&amp;$A475)="","",INDIRECT($B475&amp;"!"&amp;"AH"&amp;$A475)),0),""))</f>
        <v/>
      </c>
      <c r="BC475" s="253" t="str">
        <f t="array" aca="1" ref="BC475" ca="1">IF(BC$2="","",IFERROR(IF(FIND(BC$2,$C475)&gt;=1,IF(INDIRECT($B475&amp;"!"&amp;"AH"&amp;$A475)="","",INDIRECT($B475&amp;"!"&amp;"AH"&amp;$A475)),0),""))</f>
        <v/>
      </c>
      <c r="BD475" s="253" t="str">
        <f t="array" aca="1" ref="BD475" ca="1">IF(BD$2="","",IFERROR(IF(FIND(BD$2,$C475)&gt;=1,IF(INDIRECT($B475&amp;"!"&amp;"AH"&amp;$A475)="","",INDIRECT($B475&amp;"!"&amp;"AH"&amp;$A475)),0),""))</f>
        <v/>
      </c>
      <c r="BE475" s="253" t="str">
        <f t="array" aca="1" ref="BE475" ca="1">IF(BE$2="","",IFERROR(IF(FIND(BE$2,$C475)&gt;=1,IF(INDIRECT($B475&amp;"!"&amp;"AH"&amp;$A475)="","",INDIRECT($B475&amp;"!"&amp;"AH"&amp;$A475)),0),""))</f>
        <v/>
      </c>
      <c r="BF475" s="253" t="str">
        <f t="array" aca="1" ref="BF475" ca="1">IF(BF$2="","",IFERROR(IF(FIND(BF$2,$C475)&gt;=1,IF(INDIRECT($B475&amp;"!"&amp;"AH"&amp;$A475)="","",INDIRECT($B475&amp;"!"&amp;"AH"&amp;$A475)),0),""))</f>
        <v/>
      </c>
      <c r="BG475" s="253" t="str">
        <f t="array" aca="1" ref="BG475" ca="1">IF(BG$2="","",IFERROR(IF(FIND(BG$2,$C475)&gt;=1,IF(INDIRECT($B475&amp;"!"&amp;"AH"&amp;$A475)="","",INDIRECT($B475&amp;"!"&amp;"AH"&amp;$A475)),0),""))</f>
        <v/>
      </c>
      <c r="BH475" s="253" t="str">
        <f t="array" aca="1" ref="BH475" ca="1">IF(BH$2="","",IFERROR(IF(FIND(BH$2,$C475)&gt;=1,IF(INDIRECT($B475&amp;"!"&amp;"AH"&amp;$A475)="","",INDIRECT($B475&amp;"!"&amp;"AH"&amp;$A475)),0),""))</f>
        <v/>
      </c>
      <c r="BI475" s="253" t="str">
        <f t="array" aca="1" ref="BI475" ca="1">IF(BI$2="","",IFERROR(IF(FIND(BI$2,$C475)&gt;=1,IF(INDIRECT($B475&amp;"!"&amp;"AH"&amp;$A475)="","",INDIRECT($B475&amp;"!"&amp;"AH"&amp;$A475)),0),""))</f>
        <v/>
      </c>
      <c r="BJ475" s="253" t="str">
        <f t="array" aca="1" ref="BJ475" ca="1">IF(BJ$2="","",IFERROR(IF(FIND(BJ$2,$C475)&gt;=1,IF(INDIRECT($B475&amp;"!"&amp;"AH"&amp;$A475)="","",INDIRECT($B475&amp;"!"&amp;"AH"&amp;$A475)),0),""))</f>
        <v/>
      </c>
      <c r="BK475" s="253" t="str">
        <f t="array" aca="1" ref="BK475" ca="1">IF(BK$2="","",IFERROR(IF(FIND(BK$2,$C475)&gt;=1,IF(INDIRECT($B475&amp;"!"&amp;"AH"&amp;$A475)="","",INDIRECT($B475&amp;"!"&amp;"AH"&amp;$A475)),0),""))</f>
        <v/>
      </c>
      <c r="BL475" s="253" t="str">
        <f t="array" aca="1" ref="BL475" ca="1">IF(BL$2="","",IFERROR(IF(FIND(BL$2,$C475)&gt;=1,IF(INDIRECT($B475&amp;"!"&amp;"AH"&amp;$A475)="","",INDIRECT($B475&amp;"!"&amp;"AH"&amp;$A475)),0),""))</f>
        <v/>
      </c>
      <c r="BM475" s="253" t="str">
        <f t="array" aca="1" ref="BM475" ca="1">IF(BM$2="","",IFERROR(IF(FIND(BM$2,$C475)&gt;=1,IF(INDIRECT($B475&amp;"!"&amp;"AH"&amp;$A475)="","",INDIRECT($B475&amp;"!"&amp;"AH"&amp;$A475)),0),""))</f>
        <v/>
      </c>
      <c r="BN475" s="253" t="str">
        <f t="array" aca="1" ref="BN475" ca="1">IF(BN$2="","",IFERROR(IF(FIND(BN$2,$C475)&gt;=1,IF(INDIRECT($B475&amp;"!"&amp;"AH"&amp;$A475)="","",INDIRECT($B475&amp;"!"&amp;"AH"&amp;$A475)),0),""))</f>
        <v/>
      </c>
      <c r="BO475" s="253" t="str">
        <f t="array" aca="1" ref="BO475" ca="1">IF(BO$2="","",IFERROR(IF(FIND(BO$2,$C475)&gt;=1,IF(INDIRECT($B475&amp;"!"&amp;"AH"&amp;$A475)="","",INDIRECT($B475&amp;"!"&amp;"AH"&amp;$A475)),0),""))</f>
        <v/>
      </c>
      <c r="BP475" s="253" t="str">
        <f t="array" aca="1" ref="BP475" ca="1">IF(BP$2="","",IFERROR(IF(FIND(BP$2,$C475)&gt;=1,IF(INDIRECT($B475&amp;"!"&amp;"AH"&amp;$A475)="","",INDIRECT($B475&amp;"!"&amp;"AH"&amp;$A475)),0),""))</f>
        <v/>
      </c>
      <c r="BQ475" s="253" t="str">
        <f t="array" aca="1" ref="BQ475" ca="1">IF(BQ$2="","",IFERROR(IF(FIND(BQ$2,$C475)&gt;=1,IF(INDIRECT($B475&amp;"!"&amp;"AH"&amp;$A475)="","",INDIRECT($B475&amp;"!"&amp;"AH"&amp;$A475)),0),""))</f>
        <v/>
      </c>
      <c r="BR475" s="253" t="str">
        <f t="array" aca="1" ref="BR475" ca="1">IF(BR$2="","",IFERROR(IF(FIND(BR$2,$C475)&gt;=1,IF(INDIRECT($B475&amp;"!"&amp;"AH"&amp;$A475)="","",INDIRECT($B475&amp;"!"&amp;"AH"&amp;$A475)),0),""))</f>
        <v/>
      </c>
      <c r="BS475" s="253" t="str">
        <f t="array" aca="1" ref="BS475" ca="1">IF(BS$2="","",IFERROR(IF(FIND(BS$2,$C475)&gt;=1,IF(INDIRECT($B475&amp;"!"&amp;"AH"&amp;$A475)="","",INDIRECT($B475&amp;"!"&amp;"AH"&amp;$A475)),0),""))</f>
        <v/>
      </c>
      <c r="BT475" s="253" t="str">
        <f t="array" aca="1" ref="BT475" ca="1">IF(BT$2="","",IFERROR(IF(FIND(BT$2,$C475)&gt;=1,IF(INDIRECT($B475&amp;"!"&amp;"AH"&amp;$A475)="","",INDIRECT($B475&amp;"!"&amp;"AH"&amp;$A475)),0),""))</f>
        <v/>
      </c>
      <c r="BU475" s="253" t="str">
        <f t="array" aca="1" ref="BU475" ca="1">IF(BU$2="","",IFERROR(IF(FIND(BU$2,$C475)&gt;=1,IF(INDIRECT($B475&amp;"!"&amp;"AH"&amp;$A475)="","",INDIRECT($B475&amp;"!"&amp;"AH"&amp;$A475)),0),""))</f>
        <v/>
      </c>
      <c r="BV475" s="253" t="str">
        <f t="array" aca="1" ref="BV475" ca="1">IF(BV$2="","",IFERROR(IF(FIND(BV$2,$C475)&gt;=1,IF(INDIRECT($B475&amp;"!"&amp;"AH"&amp;$A475)="","",INDIRECT($B475&amp;"!"&amp;"AH"&amp;$A475)),0),""))</f>
        <v/>
      </c>
      <c r="BW475" s="253" t="str">
        <f t="array" aca="1" ref="BW475" ca="1">IF(BW$2="","",IFERROR(IF(FIND(BW$2,$C475)&gt;=1,IF(INDIRECT($B475&amp;"!"&amp;"AH"&amp;$A475)="","",INDIRECT($B475&amp;"!"&amp;"AH"&amp;$A475)),0),""))</f>
        <v/>
      </c>
      <c r="BX475" s="253" t="str">
        <f t="array" aca="1" ref="BX475" ca="1">IF(BX$2="","",IFERROR(IF(FIND(BX$2,$C475)&gt;=1,IF(INDIRECT($B475&amp;"!"&amp;"AH"&amp;$A475)="","",INDIRECT($B475&amp;"!"&amp;"AH"&amp;$A475)),0),""))</f>
        <v/>
      </c>
      <c r="BY475" s="253" t="str">
        <f t="array" aca="1" ref="BY475" ca="1">IF(BY$2="","",IFERROR(IF(FIND(BY$2,$C475)&gt;=1,IF(INDIRECT($B475&amp;"!"&amp;"AH"&amp;$A475)="","",INDIRECT($B475&amp;"!"&amp;"AH"&amp;$A475)),0),""))</f>
        <v/>
      </c>
      <c r="BZ475" s="253" t="str">
        <f t="array" aca="1" ref="BZ475" ca="1">IF(BZ$2="","",IFERROR(IF(FIND(BZ$2,$C475)&gt;=1,IF(INDIRECT($B475&amp;"!"&amp;"AH"&amp;$A475)="","",INDIRECT($B475&amp;"!"&amp;"AH"&amp;$A475)),0),""))</f>
        <v/>
      </c>
      <c r="CA475" s="253" t="str">
        <f t="array" aca="1" ref="CA475" ca="1">IF(CA$2="","",IFERROR(IF(FIND(CA$2,$C475)&gt;=1,IF(INDIRECT($B475&amp;"!"&amp;"AH"&amp;$A475)="","",INDIRECT($B475&amp;"!"&amp;"AH"&amp;$A475)),0),""))</f>
        <v/>
      </c>
      <c r="CB475" s="253" t="str">
        <f t="array" aca="1" ref="CB475" ca="1">IF(CB$2="","",IFERROR(IF(FIND(CB$2,$C475)&gt;=1,IF(INDIRECT($B475&amp;"!"&amp;"AH"&amp;$A475)="","",INDIRECT($B475&amp;"!"&amp;"AH"&amp;$A475)),0),""))</f>
        <v/>
      </c>
      <c r="CC475" s="253" t="str">
        <f t="array" aca="1" ref="CC475" ca="1">IF(CC$2="","",IFERROR(IF(FIND(CC$2,$C475)&gt;=1,IF(INDIRECT($B475&amp;"!"&amp;"AH"&amp;$A475)="","",INDIRECT($B475&amp;"!"&amp;"AH"&amp;$A475)),0),""))</f>
        <v/>
      </c>
      <c r="CD475" s="253" t="str">
        <f t="array" aca="1" ref="CD475" ca="1">IF(CD$2="","",IFERROR(IF(FIND(CD$2,$C475)&gt;=1,IF(INDIRECT($B475&amp;"!"&amp;"AH"&amp;$A475)="","",INDIRECT($B475&amp;"!"&amp;"AH"&amp;$A475)),0),""))</f>
        <v/>
      </c>
      <c r="CE475" s="253" t="str">
        <f t="array" aca="1" ref="CE475" ca="1">IF(CE$2="","",IFERROR(IF(FIND(CE$2,$C475)&gt;=1,IF(INDIRECT($B475&amp;"!"&amp;"AH"&amp;$A475)="","",INDIRECT($B475&amp;"!"&amp;"AH"&amp;$A475)),0),""))</f>
        <v/>
      </c>
      <c r="CF475" s="253" t="str">
        <f t="array" aca="1" ref="CF475" ca="1">IF(CF$2="","",IFERROR(IF(FIND(CF$2,$C475)&gt;=1,IF(INDIRECT($B475&amp;"!"&amp;"AH"&amp;$A475)="","",INDIRECT($B475&amp;"!"&amp;"AH"&amp;$A475)),0),""))</f>
        <v/>
      </c>
      <c r="CG475" s="253" t="str">
        <f t="array" aca="1" ref="CG475" ca="1">IF(CG$2="","",IFERROR(IF(FIND(CG$2,$C475)&gt;=1,IF(INDIRECT($B475&amp;"!"&amp;"AH"&amp;$A475)="","",INDIRECT($B475&amp;"!"&amp;"AH"&amp;$A475)),0),""))</f>
        <v/>
      </c>
      <c r="CH475" s="253" t="str">
        <f t="array" aca="1" ref="CH475" ca="1">IF(CH$2="","",IFERROR(IF(FIND(CH$2,$C475)&gt;=1,IF(INDIRECT($B475&amp;"!"&amp;"AH"&amp;$A475)="","",INDIRECT($B475&amp;"!"&amp;"AH"&amp;$A475)),0),""))</f>
        <v/>
      </c>
      <c r="CI475" s="253" t="str">
        <f t="array" aca="1" ref="CI475" ca="1">IF(CI$2="","",IFERROR(IF(FIND(CI$2,$C475)&gt;=1,IF(INDIRECT($B475&amp;"!"&amp;"AH"&amp;$A475)="","",INDIRECT($B475&amp;"!"&amp;"AH"&amp;$A475)),0),""))</f>
        <v/>
      </c>
      <c r="CJ475" s="253" t="str">
        <f t="array" aca="1" ref="CJ475" ca="1">IF(CJ$2="","",IFERROR(IF(FIND(CJ$2,$C475)&gt;=1,IF(INDIRECT($B475&amp;"!"&amp;"AH"&amp;$A475)="","",INDIRECT($B475&amp;"!"&amp;"AH"&amp;$A475)),0),""))</f>
        <v/>
      </c>
      <c r="CK475" s="253" t="str">
        <f t="array" aca="1" ref="CK475" ca="1">IF(CK$2="","",IFERROR(IF(FIND(CK$2,$C475)&gt;=1,IF(INDIRECT($B475&amp;"!"&amp;"AH"&amp;$A475)="","",INDIRECT($B475&amp;"!"&amp;"AH"&amp;$A475)),0),""))</f>
        <v/>
      </c>
      <c r="CL475" s="253" t="str">
        <f t="array" aca="1" ref="CL475" ca="1">IF(CL$2="","",IFERROR(IF(FIND(CL$2,$C475)&gt;=1,IF(INDIRECT($B475&amp;"!"&amp;"AH"&amp;$A475)="","",INDIRECT($B475&amp;"!"&amp;"AH"&amp;$A475)),0),""))</f>
        <v/>
      </c>
      <c r="CO475" s="2" t="str">
        <f t="shared" ca="1" si="387"/>
        <v/>
      </c>
      <c r="CP475" s="253" t="str">
        <f t="array" aca="1" ref="CP475" ca="1">IF(CP$2="","",IFERROR(IF(FIND(CP$2,$C475)&gt;=1,INDIRECT($B475&amp;"!"&amp;"AG"&amp;$A475),0),""))</f>
        <v/>
      </c>
      <c r="CQ475" s="253" t="str">
        <f t="array" aca="1" ref="CQ475" ca="1">IF(CQ$2="","",IFERROR(IF(FIND(CQ$2,$C475)&gt;=1,INDIRECT($B475&amp;"!"&amp;"AG"&amp;$A475),0),""))</f>
        <v/>
      </c>
      <c r="CR475" s="253" t="str">
        <f t="array" aca="1" ref="CR475" ca="1">IF(CR$2="","",IFERROR(IF(FIND(CR$2,$C475)&gt;=1,INDIRECT($B475&amp;"!"&amp;"AG"&amp;$A475),0),""))</f>
        <v/>
      </c>
      <c r="CS475" s="253" t="str">
        <f t="array" aca="1" ref="CS475" ca="1">IF(CS$2="","",IFERROR(IF(FIND(CS$2,$C475)&gt;=1,INDIRECT($B475&amp;"!"&amp;"AG"&amp;$A475),0),""))</f>
        <v/>
      </c>
      <c r="CV475" s="2" t="str">
        <f t="shared" ca="1" si="388"/>
        <v/>
      </c>
      <c r="CW475" s="253" t="str">
        <f t="array" aca="1" ref="CW475" ca="1">IF(CW$2="","",IFERROR(IF(FIND(CW$2,$C475)&gt;=1,IF(INDIRECT($B475&amp;"!"&amp;"AH"&amp;$A475)="","",INDIRECT($B475&amp;"!"&amp;"AH"&amp;$A475)&amp;" "),0),""))</f>
        <v/>
      </c>
      <c r="CX475" s="253" t="str">
        <f t="array" aca="1" ref="CX475" ca="1">IF(CX$2="","",IFERROR(IF(FIND(CX$2,$C475)&gt;=1,IF(INDIRECT($B475&amp;"!"&amp;"AH"&amp;$A475)="","",INDIRECT($B475&amp;"!"&amp;"AH"&amp;$A475)&amp;" "),0),""))</f>
        <v/>
      </c>
      <c r="CY475" s="253" t="str">
        <f t="array" aca="1" ref="CY475" ca="1">IF(CY$2="","",IFERROR(IF(FIND(CY$2,$C475)&gt;=1,IF(INDIRECT($B475&amp;"!"&amp;"AH"&amp;$A475)="","",INDIRECT($B475&amp;"!"&amp;"AH"&amp;$A475)&amp;" "),0),""))</f>
        <v/>
      </c>
      <c r="CZ475" s="253" t="str">
        <f t="array" aca="1" ref="CZ475" ca="1">IF(CZ$2="","",IFERROR(IF(FIND(CZ$2,$C475)&gt;=1,IF(INDIRECT($B475&amp;"!"&amp;"AH"&amp;$A475)="","",INDIRECT($B475&amp;"!"&amp;"AH"&amp;$A475)&amp;" "),0),""))</f>
        <v/>
      </c>
      <c r="DC475" s="2" t="str">
        <f t="shared" ca="1" si="389"/>
        <v/>
      </c>
      <c r="DD475" s="253" t="str" cm="1">
        <f t="array" aca="1" ref="DD475" ca="1">IF(DD$2="","",IFERROR(IF(FIND(DD$2,$C475)&gt;=1,INDIRECT($B475&amp;"!"&amp;"AG"&amp;$A475),0),""))</f>
        <v/>
      </c>
      <c r="DE475" s="253" t="str" cm="1">
        <f t="array" aca="1" ref="DE475" ca="1">IF(DE$2="","",IFERROR(IF(FIND(DE$2,$C475)&gt;=1,INDIRECT($B475&amp;"!"&amp;"AG"&amp;$A475),0),""))</f>
        <v/>
      </c>
      <c r="DF475" s="253" t="str" cm="1">
        <f t="array" aca="1" ref="DF475" ca="1">IF(DF$2="","",IFERROR(IF(FIND(DF$2,$C475)&gt;=1,INDIRECT($B475&amp;"!"&amp;"AG"&amp;$A475),0),""))</f>
        <v/>
      </c>
      <c r="DG475" s="253" t="str" cm="1">
        <f t="array" aca="1" ref="DG475" ca="1">IF(DG$2="","",IFERROR(IF(FIND(DG$2,$C475)&gt;=1,INDIRECT($B475&amp;"!"&amp;"AG"&amp;$A475),0),""))</f>
        <v/>
      </c>
      <c r="DH475" s="253" t="str" cm="1">
        <f t="array" aca="1" ref="DH475" ca="1">IF(DH$2="","",IFERROR(IF(FIND(DH$2,$C475)&gt;=1,INDIRECT($B475&amp;"!"&amp;"AG"&amp;$A475),0),""))</f>
        <v/>
      </c>
      <c r="DI475" s="253" t="str" cm="1">
        <f t="array" aca="1" ref="DI475" ca="1">IF(DI$2="","",IFERROR(IF(FIND(DI$2,$C475)&gt;=1,INDIRECT($B475&amp;"!"&amp;"AG"&amp;$A475),0),""))</f>
        <v/>
      </c>
      <c r="DJ475" s="253" t="str" cm="1">
        <f t="array" aca="1" ref="DJ475" ca="1">IF(DJ$2="","",IFERROR(IF(FIND(DJ$2,$C475)&gt;=1,INDIRECT($B475&amp;"!"&amp;"AG"&amp;$A475),0),""))</f>
        <v/>
      </c>
      <c r="DK475" s="253" t="str" cm="1">
        <f t="array" aca="1" ref="DK475" ca="1">IF(DK$2="","",IFERROR(IF(FIND(DK$2,$C475)&gt;=1,INDIRECT($B475&amp;"!"&amp;"AG"&amp;$A475),0),""))</f>
        <v/>
      </c>
      <c r="DL475" s="253" t="str" cm="1">
        <f t="array" aca="1" ref="DL475" ca="1">IF(DL$2="","",IFERROR(IF(FIND(DL$2,$C475)&gt;=1,INDIRECT($B475&amp;"!"&amp;"AG"&amp;$A475),0),""))</f>
        <v/>
      </c>
      <c r="DM475" s="253" t="str" cm="1">
        <f t="array" aca="1" ref="DM475" ca="1">IF(DM$2="","",IFERROR(IF(FIND(DM$2,$C475)&gt;=1,INDIRECT($B475&amp;"!"&amp;"AG"&amp;$A475),0),""))</f>
        <v/>
      </c>
      <c r="DN475" s="253" t="str" cm="1">
        <f t="array" aca="1" ref="DN475" ca="1">IF(DN$2="","",IFERROR(IF(FIND(DN$2,$C475)&gt;=1,INDIRECT($B475&amp;"!"&amp;"AG"&amp;$A475),0),""))</f>
        <v/>
      </c>
      <c r="DO475" s="253" t="str" cm="1">
        <f t="array" aca="1" ref="DO475" ca="1">IF(DO$2="","",IFERROR(IF(FIND(DO$2,$C475)&gt;=1,INDIRECT($B475&amp;"!"&amp;"AG"&amp;$A475),0),""))</f>
        <v/>
      </c>
      <c r="DP475" s="253" t="str" cm="1">
        <f t="array" aca="1" ref="DP475" ca="1">IF(DP$2="","",IFERROR(IF(FIND(DP$2,$C475)&gt;=1,INDIRECT($B475&amp;"!"&amp;"AG"&amp;$A475),0),""))</f>
        <v/>
      </c>
      <c r="DQ475" s="253" t="str" cm="1">
        <f t="array" aca="1" ref="DQ475" ca="1">IF(DQ$2="","",IFERROR(IF(FIND(DQ$2,$C475)&gt;=1,INDIRECT($B475&amp;"!"&amp;"AG"&amp;$A475),0),""))</f>
        <v/>
      </c>
      <c r="DR475" s="253" t="str" cm="1">
        <f t="array" aca="1" ref="DR475" ca="1">IF(DR$2="","",IFERROR(IF(FIND(DR$2,$C475)&gt;=1,INDIRECT($B475&amp;"!"&amp;"AG"&amp;$A475),0),""))</f>
        <v/>
      </c>
      <c r="DS475" s="253" t="str" cm="1">
        <f t="array" aca="1" ref="DS475" ca="1">IF(DS$2="","",IFERROR(IF(FIND(DS$2,$C475)&gt;=1,INDIRECT($B475&amp;"!"&amp;"AG"&amp;$A475),0),""))</f>
        <v/>
      </c>
      <c r="DT475" s="253" t="str" cm="1">
        <f t="array" aca="1" ref="DT475" ca="1">IF(DT$2="","",IFERROR(IF(FIND(DT$2,$C475)&gt;=1,INDIRECT($B475&amp;"!"&amp;"AG"&amp;$A475),0),""))</f>
        <v/>
      </c>
      <c r="DU475" s="253" t="str" cm="1">
        <f t="array" aca="1" ref="DU475" ca="1">IF(DU$2="","",IFERROR(IF(FIND(DU$2,$C475)&gt;=1,INDIRECT($B475&amp;"!"&amp;"AG"&amp;$A475),0),""))</f>
        <v/>
      </c>
      <c r="DV475" s="253" t="str" cm="1">
        <f t="array" aca="1" ref="DV475" ca="1">IF(DV$2="","",IFERROR(IF(FIND(DV$2,$C475)&gt;=1,INDIRECT($B475&amp;"!"&amp;"AG"&amp;$A475),0),""))</f>
        <v/>
      </c>
      <c r="DW475" s="253" t="str" cm="1">
        <f t="array" aca="1" ref="DW475" ca="1">IF(DW$2="","",IFERROR(IF(FIND(DW$2,$C475)&gt;=1,INDIRECT($B475&amp;"!"&amp;"AG"&amp;$A475),0),""))</f>
        <v/>
      </c>
      <c r="DX475" s="253" t="str" cm="1">
        <f t="array" aca="1" ref="DX475" ca="1">IF(DX$2="","",IFERROR(IF(FIND(DX$2,$C475)&gt;=1,INDIRECT($B475&amp;"!"&amp;"AG"&amp;$A475),0),""))</f>
        <v/>
      </c>
      <c r="DY475" s="253" t="str" cm="1">
        <f t="array" aca="1" ref="DY475" ca="1">IF(DY$2="","",IFERROR(IF(FIND(DY$2,$C475)&gt;=1,INDIRECT($B475&amp;"!"&amp;"AG"&amp;$A475),0),""))</f>
        <v/>
      </c>
      <c r="DZ475" s="253" t="str" cm="1">
        <f t="array" aca="1" ref="DZ475" ca="1">IF(DZ$2="","",IFERROR(IF(FIND(DZ$2,$C475)&gt;=1,INDIRECT($B475&amp;"!"&amp;"AG"&amp;$A475),0),""))</f>
        <v/>
      </c>
      <c r="EA475" s="253" t="str" cm="1">
        <f t="array" aca="1" ref="EA475" ca="1">IF(EA$2="","",IFERROR(IF(FIND(EA$2,$C475)&gt;=1,INDIRECT($B475&amp;"!"&amp;"AG"&amp;$A475),0),""))</f>
        <v/>
      </c>
      <c r="EB475" s="253" t="str" cm="1">
        <f t="array" aca="1" ref="EB475" ca="1">IF(EB$2="","",IFERROR(IF(FIND(EB$2,$C475)&gt;=1,INDIRECT($B475&amp;"!"&amp;"AG"&amp;$A475),0),""))</f>
        <v/>
      </c>
      <c r="EC475" s="253" t="str" cm="1">
        <f t="array" aca="1" ref="EC475" ca="1">IF(EC$2="","",IFERROR(IF(FIND(EC$2,$C475)&gt;=1,INDIRECT($B475&amp;"!"&amp;"AG"&amp;$A475),0),""))</f>
        <v/>
      </c>
      <c r="ED475" s="253" t="str" cm="1">
        <f t="array" aca="1" ref="ED475" ca="1">IF(ED$2="","",IFERROR(IF(FIND(ED$2,$C475)&gt;=1,INDIRECT($B475&amp;"!"&amp;"AG"&amp;$A475),0),""))</f>
        <v/>
      </c>
      <c r="EE475" s="253" t="str" cm="1">
        <f t="array" aca="1" ref="EE475" ca="1">IF(EE$2="","",IFERROR(IF(FIND(EE$2,$C475)&gt;=1,INDIRECT($B475&amp;"!"&amp;"AG"&amp;$A475),0),""))</f>
        <v/>
      </c>
      <c r="EF475" s="253" t="str" cm="1">
        <f t="array" aca="1" ref="EF475" ca="1">IF(EF$2="","",IFERROR(IF(FIND(EF$2,$C475)&gt;=1,INDIRECT($B475&amp;"!"&amp;"AG"&amp;$A475),0),""))</f>
        <v/>
      </c>
      <c r="EG475" s="253" t="str" cm="1">
        <f t="array" aca="1" ref="EG475" ca="1">IF(EG$2="","",IFERROR(IF(FIND(EG$2,$C475)&gt;=1,INDIRECT($B475&amp;"!"&amp;"AG"&amp;$A475),0),""))</f>
        <v/>
      </c>
      <c r="EH475" s="253" t="str" cm="1">
        <f t="array" aca="1" ref="EH475" ca="1">IF(EH$2="","",IFERROR(IF(FIND(EH$2,$C475)&gt;=1,INDIRECT($B475&amp;"!"&amp;"AG"&amp;$A475),0),""))</f>
        <v/>
      </c>
      <c r="EI475" s="253" t="str" cm="1">
        <f t="array" aca="1" ref="EI475" ca="1">IF(EI$2="","",IFERROR(IF(FIND(EI$2,$C475)&gt;=1,INDIRECT($B475&amp;"!"&amp;"AG"&amp;$A475),0),""))</f>
        <v/>
      </c>
      <c r="EJ475" s="253" t="str" cm="1">
        <f t="array" aca="1" ref="EJ475" ca="1">IF(EJ$2="","",IFERROR(IF(FIND(EJ$2,$C475)&gt;=1,INDIRECT($B475&amp;"!"&amp;"AG"&amp;$A475),0),""))</f>
        <v/>
      </c>
      <c r="EK475" s="253" t="str" cm="1">
        <f t="array" aca="1" ref="EK475" ca="1">IF(EK$2="","",IFERROR(IF(FIND(EK$2,$C475)&gt;=1,INDIRECT($B475&amp;"!"&amp;"AG"&amp;$A475),0),""))</f>
        <v/>
      </c>
      <c r="EL475" s="253" t="str" cm="1">
        <f t="array" aca="1" ref="EL475" ca="1">IF(EL$2="","",IFERROR(IF(FIND(EL$2,$C475)&gt;=1,INDIRECT($B475&amp;"!"&amp;"AG"&amp;$A475),0),""))</f>
        <v/>
      </c>
      <c r="EM475" s="253" t="str" cm="1">
        <f t="array" aca="1" ref="EM475" ca="1">IF(EM$2="","",IFERROR(IF(FIND(EM$2,$C475)&gt;=1,INDIRECT($B475&amp;"!"&amp;"AG"&amp;$A475),0),""))</f>
        <v/>
      </c>
      <c r="EN475" s="253" t="str" cm="1">
        <f t="array" aca="1" ref="EN475" ca="1">IF(EN$2="","",IFERROR(IF(FIND(EN$2,$C475)&gt;=1,INDIRECT($B475&amp;"!"&amp;"AG"&amp;$A475),0),""))</f>
        <v/>
      </c>
      <c r="EO475" s="253" t="str" cm="1">
        <f t="array" aca="1" ref="EO475" ca="1">IF(EO$2="","",IFERROR(IF(FIND(EO$2,$C475)&gt;=1,INDIRECT($B475&amp;"!"&amp;"AG"&amp;$A475),0),""))</f>
        <v/>
      </c>
      <c r="EP475" s="253" t="str" cm="1">
        <f t="array" aca="1" ref="EP475" ca="1">IF(EP$2="","",IFERROR(IF(FIND(EP$2,$C475)&gt;=1,INDIRECT($B475&amp;"!"&amp;"AG"&amp;$A475),0),""))</f>
        <v/>
      </c>
      <c r="EQ475" s="253" t="str" cm="1">
        <f t="array" aca="1" ref="EQ475" ca="1">IF(EQ$2="","",IFERROR(IF(FIND(EQ$2,$C475)&gt;=1,INDIRECT($B475&amp;"!"&amp;"AG"&amp;$A475),0),""))</f>
        <v/>
      </c>
      <c r="ER475" s="253" t="str" cm="1">
        <f t="array" aca="1" ref="ER475" ca="1">IF(ER$2="","",IFERROR(IF(FIND(ER$2,$C475)&gt;=1,INDIRECT($B475&amp;"!"&amp;"AG"&amp;$A475),0),""))</f>
        <v/>
      </c>
      <c r="ES475" s="253" t="str" cm="1">
        <f t="array" aca="1" ref="ES475" ca="1">IF(ES$2="","",IFERROR(IF(FIND(ES$2,$C475)&gt;=1,INDIRECT($B475&amp;"!"&amp;"AG"&amp;$A475),0),""))</f>
        <v/>
      </c>
      <c r="ET475" s="253" t="str" cm="1">
        <f t="array" aca="1" ref="ET475" ca="1">IF(ET$2="","",IFERROR(IF(FIND(ET$2,$C475)&gt;=1,INDIRECT($B475&amp;"!"&amp;"AG"&amp;$A475),0),""))</f>
        <v/>
      </c>
      <c r="EU475" s="253" t="str" cm="1">
        <f t="array" aca="1" ref="EU475" ca="1">IF(EU$2="","",IFERROR(IF(FIND(EU$2,$C475)&gt;=1,INDIRECT($B475&amp;"!"&amp;"AG"&amp;$A475),0),""))</f>
        <v/>
      </c>
      <c r="EV475" s="253" t="str" cm="1">
        <f t="array" aca="1" ref="EV475" ca="1">IF(EV$2="","",IFERROR(IF(FIND(EV$2,$C475)&gt;=1,INDIRECT($B475&amp;"!"&amp;"AG"&amp;$A475),0),""))</f>
        <v/>
      </c>
    </row>
    <row r="476" spans="1:152" x14ac:dyDescent="0.3">
      <c r="A476" s="252">
        <f t="shared" ca="1" si="425"/>
        <v>27</v>
      </c>
      <c r="B476" s="252" t="str">
        <f t="shared" si="426"/>
        <v>Sep_2024</v>
      </c>
      <c r="C476" s="252" t="str">
        <f t="shared" ca="1" si="424"/>
        <v/>
      </c>
      <c r="D476" s="253" t="str">
        <f t="array" aca="1" ref="D476" ca="1">IF(D$2="","",IFERROR(IF(FIND(D$2,$C476)&gt;=1,INDIRECT($B476&amp;"!"&amp;"AG"&amp;$A476),0),""))</f>
        <v/>
      </c>
      <c r="E476" s="253" t="str">
        <f t="array" aca="1" ref="E476" ca="1">IF(E$2="","",IFERROR(IF(FIND(E$2,$C476)&gt;=1,INDIRECT($B476&amp;"!"&amp;"AG"&amp;$A476),0),""))</f>
        <v/>
      </c>
      <c r="F476" s="253" t="str">
        <f t="array" aca="1" ref="F476" ca="1">IF(F$2="","",IFERROR(IF(FIND(F$2,$C476)&gt;=1,INDIRECT($B476&amp;"!"&amp;"AG"&amp;$A476),0),""))</f>
        <v/>
      </c>
      <c r="G476" s="253" t="str">
        <f t="array" aca="1" ref="G476" ca="1">IF(G$2="","",IFERROR(IF(FIND(G$2,$C476)&gt;=1,INDIRECT($B476&amp;"!"&amp;"AG"&amp;$A476),0),""))</f>
        <v/>
      </c>
      <c r="H476" s="253" t="str">
        <f t="array" aca="1" ref="H476" ca="1">IF(H$2="","",IFERROR(IF(FIND(H$2,$C476)&gt;=1,INDIRECT($B476&amp;"!"&amp;"AG"&amp;$A476),0),""))</f>
        <v/>
      </c>
      <c r="I476" s="253" t="str">
        <f t="array" aca="1" ref="I476" ca="1">IF(I$2="","",IFERROR(IF(FIND(I$2,$C476)&gt;=1,INDIRECT($B476&amp;"!"&amp;"AG"&amp;$A476),0),""))</f>
        <v/>
      </c>
      <c r="J476" s="253" t="str">
        <f t="array" aca="1" ref="J476" ca="1">IF(J$2="","",IFERROR(IF(FIND(J$2,$C476)&gt;=1,INDIRECT($B476&amp;"!"&amp;"AG"&amp;$A476),0),""))</f>
        <v/>
      </c>
      <c r="K476" s="253" t="str">
        <f t="array" aca="1" ref="K476" ca="1">IF(K$2="","",IFERROR(IF(FIND(K$2,$C476)&gt;=1,INDIRECT($B476&amp;"!"&amp;"AG"&amp;$A476),0),""))</f>
        <v/>
      </c>
      <c r="L476" s="253" t="str">
        <f t="array" aca="1" ref="L476" ca="1">IF(L$2="","",IFERROR(IF(FIND(L$2,$C476)&gt;=1,INDIRECT($B476&amp;"!"&amp;"AG"&amp;$A476),0),""))</f>
        <v/>
      </c>
      <c r="M476" s="253" t="str">
        <f t="array" aca="1" ref="M476" ca="1">IF(M$2="","",IFERROR(IF(FIND(M$2,$C476)&gt;=1,INDIRECT($B476&amp;"!"&amp;"AG"&amp;$A476),0),""))</f>
        <v/>
      </c>
      <c r="N476" s="253" t="str">
        <f t="array" aca="1" ref="N476" ca="1">IF(N$2="","",IFERROR(IF(FIND(N$2,$C476)&gt;=1,INDIRECT($B476&amp;"!"&amp;"AG"&amp;$A476),0),""))</f>
        <v/>
      </c>
      <c r="O476" s="253" t="str">
        <f t="array" aca="1" ref="O476" ca="1">IF(O$2="","",IFERROR(IF(FIND(O$2,$C476)&gt;=1,INDIRECT($B476&amp;"!"&amp;"AG"&amp;$A476),0),""))</f>
        <v/>
      </c>
      <c r="P476" s="253" t="str">
        <f t="array" aca="1" ref="P476" ca="1">IF(P$2="","",IFERROR(IF(FIND(P$2,$C476)&gt;=1,INDIRECT($B476&amp;"!"&amp;"AG"&amp;$A476),0),""))</f>
        <v/>
      </c>
      <c r="Q476" s="253" t="str">
        <f t="array" aca="1" ref="Q476" ca="1">IF(Q$2="","",IFERROR(IF(FIND(Q$2,$C476)&gt;=1,INDIRECT($B476&amp;"!"&amp;"AG"&amp;$A476),0),""))</f>
        <v/>
      </c>
      <c r="R476" s="253" t="str">
        <f t="array" aca="1" ref="R476" ca="1">IF(R$2="","",IFERROR(IF(FIND(R$2,$C476)&gt;=1,INDIRECT($B476&amp;"!"&amp;"AG"&amp;$A476),0),""))</f>
        <v/>
      </c>
      <c r="S476" s="253" t="str">
        <f t="array" aca="1" ref="S476" ca="1">IF(S$2="","",IFERROR(IF(FIND(S$2,$C476)&gt;=1,INDIRECT($B476&amp;"!"&amp;"AG"&amp;$A476),0),""))</f>
        <v/>
      </c>
      <c r="T476" s="253" t="str">
        <f t="array" aca="1" ref="T476" ca="1">IF(T$2="","",IFERROR(IF(FIND(T$2,$C476)&gt;=1,INDIRECT($B476&amp;"!"&amp;"AG"&amp;$A476),0),""))</f>
        <v/>
      </c>
      <c r="U476" s="253" t="str">
        <f t="array" aca="1" ref="U476" ca="1">IF(U$2="","",IFERROR(IF(FIND(U$2,$C476)&gt;=1,INDIRECT($B476&amp;"!"&amp;"AG"&amp;$A476),0),""))</f>
        <v/>
      </c>
      <c r="V476" s="253" t="str">
        <f t="array" aca="1" ref="V476" ca="1">IF(V$2="","",IFERROR(IF(FIND(V$2,$C476)&gt;=1,INDIRECT($B476&amp;"!"&amp;"AG"&amp;$A476),0),""))</f>
        <v/>
      </c>
      <c r="W476" s="253" t="str">
        <f t="array" aca="1" ref="W476" ca="1">IF(W$2="","",IFERROR(IF(FIND(W$2,$C476)&gt;=1,INDIRECT($B476&amp;"!"&amp;"AG"&amp;$A476),0),""))</f>
        <v/>
      </c>
      <c r="X476" s="253" t="str">
        <f t="array" aca="1" ref="X476" ca="1">IF(X$2="","",IFERROR(IF(FIND(X$2,$C476)&gt;=1,INDIRECT($B476&amp;"!"&amp;"AG"&amp;$A476),0),""))</f>
        <v/>
      </c>
      <c r="Y476" s="253" t="str">
        <f t="array" aca="1" ref="Y476" ca="1">IF(Y$2="","",IFERROR(IF(FIND(Y$2,$C476)&gt;=1,INDIRECT($B476&amp;"!"&amp;"AG"&amp;$A476),0),""))</f>
        <v/>
      </c>
      <c r="Z476" s="253" t="str">
        <f t="array" aca="1" ref="Z476" ca="1">IF(Z$2="","",IFERROR(IF(FIND(Z$2,$C476)&gt;=1,INDIRECT($B476&amp;"!"&amp;"AG"&amp;$A476),0),""))</f>
        <v/>
      </c>
      <c r="AA476" s="253" t="str">
        <f t="array" aca="1" ref="AA476" ca="1">IF(AA$2="","",IFERROR(IF(FIND(AA$2,$C476)&gt;=1,INDIRECT($B476&amp;"!"&amp;"AG"&amp;$A476),0),""))</f>
        <v/>
      </c>
      <c r="AB476" s="253" t="str">
        <f t="array" aca="1" ref="AB476" ca="1">IF(AB$2="","",IFERROR(IF(FIND(AB$2,$C476)&gt;=1,INDIRECT($B476&amp;"!"&amp;"AG"&amp;$A476),0),""))</f>
        <v/>
      </c>
      <c r="AC476" s="253" t="str">
        <f t="array" aca="1" ref="AC476" ca="1">IF(AC$2="","",IFERROR(IF(FIND(AC$2,$C476)&gt;=1,INDIRECT($B476&amp;"!"&amp;"AG"&amp;$A476),0),""))</f>
        <v/>
      </c>
      <c r="AD476" s="253" t="str">
        <f t="array" aca="1" ref="AD476" ca="1">IF(AD$2="","",IFERROR(IF(FIND(AD$2,$C476)&gt;=1,INDIRECT($B476&amp;"!"&amp;"AG"&amp;$A476),0),""))</f>
        <v/>
      </c>
      <c r="AE476" s="253" t="str">
        <f t="array" aca="1" ref="AE476" ca="1">IF(AE$2="","",IFERROR(IF(FIND(AE$2,$C476)&gt;=1,INDIRECT($B476&amp;"!"&amp;"AG"&amp;$A476),0),""))</f>
        <v/>
      </c>
      <c r="AF476" s="253" t="str">
        <f t="array" aca="1" ref="AF476" ca="1">IF(AF$2="","",IFERROR(IF(FIND(AF$2,$C476)&gt;=1,INDIRECT($B476&amp;"!"&amp;"AG"&amp;$A476),0),""))</f>
        <v/>
      </c>
      <c r="AG476" s="253" t="str">
        <f t="array" aca="1" ref="AG476" ca="1">IF(AG$2="","",IFERROR(IF(FIND(AG$2,$C476)&gt;=1,INDIRECT($B476&amp;"!"&amp;"AG"&amp;$A476),0),""))</f>
        <v/>
      </c>
      <c r="AH476" s="253" t="str">
        <f t="array" aca="1" ref="AH476" ca="1">IF(AH$2="","",IFERROR(IF(FIND(AH$2,$C476)&gt;=1,INDIRECT($B476&amp;"!"&amp;"AG"&amp;$A476),0),""))</f>
        <v/>
      </c>
      <c r="AI476" s="253" t="str">
        <f t="array" aca="1" ref="AI476" ca="1">IF(AI$2="","",IFERROR(IF(FIND(AI$2,$C476)&gt;=1,INDIRECT($B476&amp;"!"&amp;"AG"&amp;$A476),0),""))</f>
        <v/>
      </c>
      <c r="AJ476" s="253" t="str">
        <f t="array" aca="1" ref="AJ476" ca="1">IF(AJ$2="","",IFERROR(IF(FIND(AJ$2,$C476)&gt;=1,INDIRECT($B476&amp;"!"&amp;"AG"&amp;$A476),0),""))</f>
        <v/>
      </c>
      <c r="AK476" s="253" t="str">
        <f t="array" aca="1" ref="AK476" ca="1">IF(AK$2="","",IFERROR(IF(FIND(AK$2,$C476)&gt;=1,INDIRECT($B476&amp;"!"&amp;"AG"&amp;$A476),0),""))</f>
        <v/>
      </c>
      <c r="AL476" s="253" t="str">
        <f t="array" aca="1" ref="AL476" ca="1">IF(AL$2="","",IFERROR(IF(FIND(AL$2,$C476)&gt;=1,INDIRECT($B476&amp;"!"&amp;"AG"&amp;$A476),0),""))</f>
        <v/>
      </c>
      <c r="AM476" s="253" t="str">
        <f t="array" aca="1" ref="AM476" ca="1">IF(AM$2="","",IFERROR(IF(FIND(AM$2,$C476)&gt;=1,INDIRECT($B476&amp;"!"&amp;"AG"&amp;$A476),0),""))</f>
        <v/>
      </c>
      <c r="AN476" s="253" t="str">
        <f t="array" aca="1" ref="AN476" ca="1">IF(AN$2="","",IFERROR(IF(FIND(AN$2,$C476)&gt;=1,INDIRECT($B476&amp;"!"&amp;"AG"&amp;$A476),0),""))</f>
        <v/>
      </c>
      <c r="AO476" s="253" t="str">
        <f t="array" aca="1" ref="AO476" ca="1">IF(AO$2="","",IFERROR(IF(FIND(AO$2,$C476)&gt;=1,INDIRECT($B476&amp;"!"&amp;"AG"&amp;$A476),0),""))</f>
        <v/>
      </c>
      <c r="AP476" s="253" t="str">
        <f t="array" aca="1" ref="AP476" ca="1">IF(AP$2="","",IFERROR(IF(FIND(AP$2,$C476)&gt;=1,INDIRECT($B476&amp;"!"&amp;"AG"&amp;$A476),0),""))</f>
        <v/>
      </c>
      <c r="AQ476" s="253" t="str">
        <f t="array" aca="1" ref="AQ476" ca="1">IF(AQ$2="","",IFERROR(IF(FIND(AQ$2,$C476)&gt;=1,INDIRECT($B476&amp;"!"&amp;"AG"&amp;$A476),0),""))</f>
        <v/>
      </c>
      <c r="AR476" s="253" t="str">
        <f t="array" aca="1" ref="AR476" ca="1">IF(AR$2="","",IFERROR(IF(FIND(AR$2,$C476)&gt;=1,INDIRECT($B476&amp;"!"&amp;"AG"&amp;$A476),0),""))</f>
        <v/>
      </c>
      <c r="AS476" s="253" t="str">
        <f t="array" aca="1" ref="AS476" ca="1">IF(AS$2="","",IFERROR(IF(FIND(AS$2,$C476)&gt;=1,INDIRECT($B476&amp;"!"&amp;"AG"&amp;$A476),0),""))</f>
        <v/>
      </c>
      <c r="AU476" s="254" t="str">
        <f t="array" aca="1" ref="AU476" ca="1">IFERROR(INDIRECT(B476&amp;"!"&amp;"A"&amp;A476),"")</f>
        <v/>
      </c>
      <c r="AV476" s="2" t="str">
        <f t="shared" ca="1" si="385"/>
        <v/>
      </c>
      <c r="AW476" s="253" t="str">
        <f t="array" aca="1" ref="AW476" ca="1">IF(AW$2="","",IFERROR(IF(FIND(AW$2,$C476)&gt;=1,IF(INDIRECT($B476&amp;"!"&amp;"AH"&amp;$A476)="","",INDIRECT($B476&amp;"!"&amp;"AH"&amp;$A476)),0),""))</f>
        <v/>
      </c>
      <c r="AX476" s="253" t="str">
        <f t="array" aca="1" ref="AX476" ca="1">IF(AX$2="","",IFERROR(IF(FIND(AX$2,$C476)&gt;=1,IF(INDIRECT($B476&amp;"!"&amp;"AH"&amp;$A476)="","",INDIRECT($B476&amp;"!"&amp;"AH"&amp;$A476)),0),""))</f>
        <v/>
      </c>
      <c r="AY476" s="253" t="str">
        <f t="array" aca="1" ref="AY476" ca="1">IF(AY$2="","",IFERROR(IF(FIND(AY$2,$C476)&gt;=1,IF(INDIRECT($B476&amp;"!"&amp;"AH"&amp;$A476)="","",INDIRECT($B476&amp;"!"&amp;"AH"&amp;$A476)),0),""))</f>
        <v/>
      </c>
      <c r="AZ476" s="253" t="str">
        <f t="array" aca="1" ref="AZ476" ca="1">IF(AZ$2="","",IFERROR(IF(FIND(AZ$2,$C476)&gt;=1,IF(INDIRECT($B476&amp;"!"&amp;"AH"&amp;$A476)="","",INDIRECT($B476&amp;"!"&amp;"AH"&amp;$A476)),0),""))</f>
        <v/>
      </c>
      <c r="BA476" s="253" t="str">
        <f t="array" aca="1" ref="BA476" ca="1">IF(BA$2="","",IFERROR(IF(FIND(BA$2,$C476)&gt;=1,IF(INDIRECT($B476&amp;"!"&amp;"AH"&amp;$A476)="","",INDIRECT($B476&amp;"!"&amp;"AH"&amp;$A476)),0),""))</f>
        <v/>
      </c>
      <c r="BB476" s="253" t="str">
        <f t="array" aca="1" ref="BB476" ca="1">IF(BB$2="","",IFERROR(IF(FIND(BB$2,$C476)&gt;=1,IF(INDIRECT($B476&amp;"!"&amp;"AH"&amp;$A476)="","",INDIRECT($B476&amp;"!"&amp;"AH"&amp;$A476)),0),""))</f>
        <v/>
      </c>
      <c r="BC476" s="253" t="str">
        <f t="array" aca="1" ref="BC476" ca="1">IF(BC$2="","",IFERROR(IF(FIND(BC$2,$C476)&gt;=1,IF(INDIRECT($B476&amp;"!"&amp;"AH"&amp;$A476)="","",INDIRECT($B476&amp;"!"&amp;"AH"&amp;$A476)),0),""))</f>
        <v/>
      </c>
      <c r="BD476" s="253" t="str">
        <f t="array" aca="1" ref="BD476" ca="1">IF(BD$2="","",IFERROR(IF(FIND(BD$2,$C476)&gt;=1,IF(INDIRECT($B476&amp;"!"&amp;"AH"&amp;$A476)="","",INDIRECT($B476&amp;"!"&amp;"AH"&amp;$A476)),0),""))</f>
        <v/>
      </c>
      <c r="BE476" s="253" t="str">
        <f t="array" aca="1" ref="BE476" ca="1">IF(BE$2="","",IFERROR(IF(FIND(BE$2,$C476)&gt;=1,IF(INDIRECT($B476&amp;"!"&amp;"AH"&amp;$A476)="","",INDIRECT($B476&amp;"!"&amp;"AH"&amp;$A476)),0),""))</f>
        <v/>
      </c>
      <c r="BF476" s="253" t="str">
        <f t="array" aca="1" ref="BF476" ca="1">IF(BF$2="","",IFERROR(IF(FIND(BF$2,$C476)&gt;=1,IF(INDIRECT($B476&amp;"!"&amp;"AH"&amp;$A476)="","",INDIRECT($B476&amp;"!"&amp;"AH"&amp;$A476)),0),""))</f>
        <v/>
      </c>
      <c r="BG476" s="253" t="str">
        <f t="array" aca="1" ref="BG476" ca="1">IF(BG$2="","",IFERROR(IF(FIND(BG$2,$C476)&gt;=1,IF(INDIRECT($B476&amp;"!"&amp;"AH"&amp;$A476)="","",INDIRECT($B476&amp;"!"&amp;"AH"&amp;$A476)),0),""))</f>
        <v/>
      </c>
      <c r="BH476" s="253" t="str">
        <f t="array" aca="1" ref="BH476" ca="1">IF(BH$2="","",IFERROR(IF(FIND(BH$2,$C476)&gt;=1,IF(INDIRECT($B476&amp;"!"&amp;"AH"&amp;$A476)="","",INDIRECT($B476&amp;"!"&amp;"AH"&amp;$A476)),0),""))</f>
        <v/>
      </c>
      <c r="BI476" s="253" t="str">
        <f t="array" aca="1" ref="BI476" ca="1">IF(BI$2="","",IFERROR(IF(FIND(BI$2,$C476)&gt;=1,IF(INDIRECT($B476&amp;"!"&amp;"AH"&amp;$A476)="","",INDIRECT($B476&amp;"!"&amp;"AH"&amp;$A476)),0),""))</f>
        <v/>
      </c>
      <c r="BJ476" s="253" t="str">
        <f t="array" aca="1" ref="BJ476" ca="1">IF(BJ$2="","",IFERROR(IF(FIND(BJ$2,$C476)&gt;=1,IF(INDIRECT($B476&amp;"!"&amp;"AH"&amp;$A476)="","",INDIRECT($B476&amp;"!"&amp;"AH"&amp;$A476)),0),""))</f>
        <v/>
      </c>
      <c r="BK476" s="253" t="str">
        <f t="array" aca="1" ref="BK476" ca="1">IF(BK$2="","",IFERROR(IF(FIND(BK$2,$C476)&gt;=1,IF(INDIRECT($B476&amp;"!"&amp;"AH"&amp;$A476)="","",INDIRECT($B476&amp;"!"&amp;"AH"&amp;$A476)),0),""))</f>
        <v/>
      </c>
      <c r="BL476" s="253" t="str">
        <f t="array" aca="1" ref="BL476" ca="1">IF(BL$2="","",IFERROR(IF(FIND(BL$2,$C476)&gt;=1,IF(INDIRECT($B476&amp;"!"&amp;"AH"&amp;$A476)="","",INDIRECT($B476&amp;"!"&amp;"AH"&amp;$A476)),0),""))</f>
        <v/>
      </c>
      <c r="BM476" s="253" t="str">
        <f t="array" aca="1" ref="BM476" ca="1">IF(BM$2="","",IFERROR(IF(FIND(BM$2,$C476)&gt;=1,IF(INDIRECT($B476&amp;"!"&amp;"AH"&amp;$A476)="","",INDIRECT($B476&amp;"!"&amp;"AH"&amp;$A476)),0),""))</f>
        <v/>
      </c>
      <c r="BN476" s="253" t="str">
        <f t="array" aca="1" ref="BN476" ca="1">IF(BN$2="","",IFERROR(IF(FIND(BN$2,$C476)&gt;=1,IF(INDIRECT($B476&amp;"!"&amp;"AH"&amp;$A476)="","",INDIRECT($B476&amp;"!"&amp;"AH"&amp;$A476)),0),""))</f>
        <v/>
      </c>
      <c r="BO476" s="253" t="str">
        <f t="array" aca="1" ref="BO476" ca="1">IF(BO$2="","",IFERROR(IF(FIND(BO$2,$C476)&gt;=1,IF(INDIRECT($B476&amp;"!"&amp;"AH"&amp;$A476)="","",INDIRECT($B476&amp;"!"&amp;"AH"&amp;$A476)),0),""))</f>
        <v/>
      </c>
      <c r="BP476" s="253" t="str">
        <f t="array" aca="1" ref="BP476" ca="1">IF(BP$2="","",IFERROR(IF(FIND(BP$2,$C476)&gt;=1,IF(INDIRECT($B476&amp;"!"&amp;"AH"&amp;$A476)="","",INDIRECT($B476&amp;"!"&amp;"AH"&amp;$A476)),0),""))</f>
        <v/>
      </c>
      <c r="BQ476" s="253" t="str">
        <f t="array" aca="1" ref="BQ476" ca="1">IF(BQ$2="","",IFERROR(IF(FIND(BQ$2,$C476)&gt;=1,IF(INDIRECT($B476&amp;"!"&amp;"AH"&amp;$A476)="","",INDIRECT($B476&amp;"!"&amp;"AH"&amp;$A476)),0),""))</f>
        <v/>
      </c>
      <c r="BR476" s="253" t="str">
        <f t="array" aca="1" ref="BR476" ca="1">IF(BR$2="","",IFERROR(IF(FIND(BR$2,$C476)&gt;=1,IF(INDIRECT($B476&amp;"!"&amp;"AH"&amp;$A476)="","",INDIRECT($B476&amp;"!"&amp;"AH"&amp;$A476)),0),""))</f>
        <v/>
      </c>
      <c r="BS476" s="253" t="str">
        <f t="array" aca="1" ref="BS476" ca="1">IF(BS$2="","",IFERROR(IF(FIND(BS$2,$C476)&gt;=1,IF(INDIRECT($B476&amp;"!"&amp;"AH"&amp;$A476)="","",INDIRECT($B476&amp;"!"&amp;"AH"&amp;$A476)),0),""))</f>
        <v/>
      </c>
      <c r="BT476" s="253" t="str">
        <f t="array" aca="1" ref="BT476" ca="1">IF(BT$2="","",IFERROR(IF(FIND(BT$2,$C476)&gt;=1,IF(INDIRECT($B476&amp;"!"&amp;"AH"&amp;$A476)="","",INDIRECT($B476&amp;"!"&amp;"AH"&amp;$A476)),0),""))</f>
        <v/>
      </c>
      <c r="BU476" s="253" t="str">
        <f t="array" aca="1" ref="BU476" ca="1">IF(BU$2="","",IFERROR(IF(FIND(BU$2,$C476)&gt;=1,IF(INDIRECT($B476&amp;"!"&amp;"AH"&amp;$A476)="","",INDIRECT($B476&amp;"!"&amp;"AH"&amp;$A476)),0),""))</f>
        <v/>
      </c>
      <c r="BV476" s="253" t="str">
        <f t="array" aca="1" ref="BV476" ca="1">IF(BV$2="","",IFERROR(IF(FIND(BV$2,$C476)&gt;=1,IF(INDIRECT($B476&amp;"!"&amp;"AH"&amp;$A476)="","",INDIRECT($B476&amp;"!"&amp;"AH"&amp;$A476)),0),""))</f>
        <v/>
      </c>
      <c r="BW476" s="253" t="str">
        <f t="array" aca="1" ref="BW476" ca="1">IF(BW$2="","",IFERROR(IF(FIND(BW$2,$C476)&gt;=1,IF(INDIRECT($B476&amp;"!"&amp;"AH"&amp;$A476)="","",INDIRECT($B476&amp;"!"&amp;"AH"&amp;$A476)),0),""))</f>
        <v/>
      </c>
      <c r="BX476" s="253" t="str">
        <f t="array" aca="1" ref="BX476" ca="1">IF(BX$2="","",IFERROR(IF(FIND(BX$2,$C476)&gt;=1,IF(INDIRECT($B476&amp;"!"&amp;"AH"&amp;$A476)="","",INDIRECT($B476&amp;"!"&amp;"AH"&amp;$A476)),0),""))</f>
        <v/>
      </c>
      <c r="BY476" s="253" t="str">
        <f t="array" aca="1" ref="BY476" ca="1">IF(BY$2="","",IFERROR(IF(FIND(BY$2,$C476)&gt;=1,IF(INDIRECT($B476&amp;"!"&amp;"AH"&amp;$A476)="","",INDIRECT($B476&amp;"!"&amp;"AH"&amp;$A476)),0),""))</f>
        <v/>
      </c>
      <c r="BZ476" s="253" t="str">
        <f t="array" aca="1" ref="BZ476" ca="1">IF(BZ$2="","",IFERROR(IF(FIND(BZ$2,$C476)&gt;=1,IF(INDIRECT($B476&amp;"!"&amp;"AH"&amp;$A476)="","",INDIRECT($B476&amp;"!"&amp;"AH"&amp;$A476)),0),""))</f>
        <v/>
      </c>
      <c r="CA476" s="253" t="str">
        <f t="array" aca="1" ref="CA476" ca="1">IF(CA$2="","",IFERROR(IF(FIND(CA$2,$C476)&gt;=1,IF(INDIRECT($B476&amp;"!"&amp;"AH"&amp;$A476)="","",INDIRECT($B476&amp;"!"&amp;"AH"&amp;$A476)),0),""))</f>
        <v/>
      </c>
      <c r="CB476" s="253" t="str">
        <f t="array" aca="1" ref="CB476" ca="1">IF(CB$2="","",IFERROR(IF(FIND(CB$2,$C476)&gt;=1,IF(INDIRECT($B476&amp;"!"&amp;"AH"&amp;$A476)="","",INDIRECT($B476&amp;"!"&amp;"AH"&amp;$A476)),0),""))</f>
        <v/>
      </c>
      <c r="CC476" s="253" t="str">
        <f t="array" aca="1" ref="CC476" ca="1">IF(CC$2="","",IFERROR(IF(FIND(CC$2,$C476)&gt;=1,IF(INDIRECT($B476&amp;"!"&amp;"AH"&amp;$A476)="","",INDIRECT($B476&amp;"!"&amp;"AH"&amp;$A476)),0),""))</f>
        <v/>
      </c>
      <c r="CD476" s="253" t="str">
        <f t="array" aca="1" ref="CD476" ca="1">IF(CD$2="","",IFERROR(IF(FIND(CD$2,$C476)&gt;=1,IF(INDIRECT($B476&amp;"!"&amp;"AH"&amp;$A476)="","",INDIRECT($B476&amp;"!"&amp;"AH"&amp;$A476)),0),""))</f>
        <v/>
      </c>
      <c r="CE476" s="253" t="str">
        <f t="array" aca="1" ref="CE476" ca="1">IF(CE$2="","",IFERROR(IF(FIND(CE$2,$C476)&gt;=1,IF(INDIRECT($B476&amp;"!"&amp;"AH"&amp;$A476)="","",INDIRECT($B476&amp;"!"&amp;"AH"&amp;$A476)),0),""))</f>
        <v/>
      </c>
      <c r="CF476" s="253" t="str">
        <f t="array" aca="1" ref="CF476" ca="1">IF(CF$2="","",IFERROR(IF(FIND(CF$2,$C476)&gt;=1,IF(INDIRECT($B476&amp;"!"&amp;"AH"&amp;$A476)="","",INDIRECT($B476&amp;"!"&amp;"AH"&amp;$A476)),0),""))</f>
        <v/>
      </c>
      <c r="CG476" s="253" t="str">
        <f t="array" aca="1" ref="CG476" ca="1">IF(CG$2="","",IFERROR(IF(FIND(CG$2,$C476)&gt;=1,IF(INDIRECT($B476&amp;"!"&amp;"AH"&amp;$A476)="","",INDIRECT($B476&amp;"!"&amp;"AH"&amp;$A476)),0),""))</f>
        <v/>
      </c>
      <c r="CH476" s="253" t="str">
        <f t="array" aca="1" ref="CH476" ca="1">IF(CH$2="","",IFERROR(IF(FIND(CH$2,$C476)&gt;=1,IF(INDIRECT($B476&amp;"!"&amp;"AH"&amp;$A476)="","",INDIRECT($B476&amp;"!"&amp;"AH"&amp;$A476)),0),""))</f>
        <v/>
      </c>
      <c r="CI476" s="253" t="str">
        <f t="array" aca="1" ref="CI476" ca="1">IF(CI$2="","",IFERROR(IF(FIND(CI$2,$C476)&gt;=1,IF(INDIRECT($B476&amp;"!"&amp;"AH"&amp;$A476)="","",INDIRECT($B476&amp;"!"&amp;"AH"&amp;$A476)),0),""))</f>
        <v/>
      </c>
      <c r="CJ476" s="253" t="str">
        <f t="array" aca="1" ref="CJ476" ca="1">IF(CJ$2="","",IFERROR(IF(FIND(CJ$2,$C476)&gt;=1,IF(INDIRECT($B476&amp;"!"&amp;"AH"&amp;$A476)="","",INDIRECT($B476&amp;"!"&amp;"AH"&amp;$A476)),0),""))</f>
        <v/>
      </c>
      <c r="CK476" s="253" t="str">
        <f t="array" aca="1" ref="CK476" ca="1">IF(CK$2="","",IFERROR(IF(FIND(CK$2,$C476)&gt;=1,IF(INDIRECT($B476&amp;"!"&amp;"AH"&amp;$A476)="","",INDIRECT($B476&amp;"!"&amp;"AH"&amp;$A476)),0),""))</f>
        <v/>
      </c>
      <c r="CL476" s="253" t="str">
        <f t="array" aca="1" ref="CL476" ca="1">IF(CL$2="","",IFERROR(IF(FIND(CL$2,$C476)&gt;=1,IF(INDIRECT($B476&amp;"!"&amp;"AH"&amp;$A476)="","",INDIRECT($B476&amp;"!"&amp;"AH"&amp;$A476)),0),""))</f>
        <v/>
      </c>
      <c r="CO476" s="2" t="str">
        <f t="shared" ca="1" si="387"/>
        <v/>
      </c>
      <c r="CP476" s="253" t="str">
        <f t="array" aca="1" ref="CP476" ca="1">IF(CP$2="","",IFERROR(IF(FIND(CP$2,$C476)&gt;=1,INDIRECT($B476&amp;"!"&amp;"AG"&amp;$A476),0),""))</f>
        <v/>
      </c>
      <c r="CQ476" s="253" t="str">
        <f t="array" aca="1" ref="CQ476" ca="1">IF(CQ$2="","",IFERROR(IF(FIND(CQ$2,$C476)&gt;=1,INDIRECT($B476&amp;"!"&amp;"AG"&amp;$A476),0),""))</f>
        <v/>
      </c>
      <c r="CR476" s="253" t="str">
        <f t="array" aca="1" ref="CR476" ca="1">IF(CR$2="","",IFERROR(IF(FIND(CR$2,$C476)&gt;=1,INDIRECT($B476&amp;"!"&amp;"AG"&amp;$A476),0),""))</f>
        <v/>
      </c>
      <c r="CS476" s="253" t="str">
        <f t="array" aca="1" ref="CS476" ca="1">IF(CS$2="","",IFERROR(IF(FIND(CS$2,$C476)&gt;=1,INDIRECT($B476&amp;"!"&amp;"AG"&amp;$A476),0),""))</f>
        <v/>
      </c>
      <c r="CV476" s="2" t="str">
        <f t="shared" ca="1" si="388"/>
        <v/>
      </c>
      <c r="CW476" s="253" t="str">
        <f t="array" aca="1" ref="CW476" ca="1">IF(CW$2="","",IFERROR(IF(FIND(CW$2,$C476)&gt;=1,IF(INDIRECT($B476&amp;"!"&amp;"AH"&amp;$A476)="","",INDIRECT($B476&amp;"!"&amp;"AH"&amp;$A476)&amp;" "),0),""))</f>
        <v/>
      </c>
      <c r="CX476" s="253" t="str">
        <f t="array" aca="1" ref="CX476" ca="1">IF(CX$2="","",IFERROR(IF(FIND(CX$2,$C476)&gt;=1,IF(INDIRECT($B476&amp;"!"&amp;"AH"&amp;$A476)="","",INDIRECT($B476&amp;"!"&amp;"AH"&amp;$A476)&amp;" "),0),""))</f>
        <v/>
      </c>
      <c r="CY476" s="253" t="str">
        <f t="array" aca="1" ref="CY476" ca="1">IF(CY$2="","",IFERROR(IF(FIND(CY$2,$C476)&gt;=1,IF(INDIRECT($B476&amp;"!"&amp;"AH"&amp;$A476)="","",INDIRECT($B476&amp;"!"&amp;"AH"&amp;$A476)&amp;" "),0),""))</f>
        <v/>
      </c>
      <c r="CZ476" s="253" t="str">
        <f t="array" aca="1" ref="CZ476" ca="1">IF(CZ$2="","",IFERROR(IF(FIND(CZ$2,$C476)&gt;=1,IF(INDIRECT($B476&amp;"!"&amp;"AH"&amp;$A476)="","",INDIRECT($B476&amp;"!"&amp;"AH"&amp;$A476)&amp;" "),0),""))</f>
        <v/>
      </c>
      <c r="DC476" s="2" t="str">
        <f t="shared" ca="1" si="389"/>
        <v/>
      </c>
      <c r="DD476" s="253" t="str" cm="1">
        <f t="array" aca="1" ref="DD476" ca="1">IF(DD$2="","",IFERROR(IF(FIND(DD$2,$C476)&gt;=1,INDIRECT($B476&amp;"!"&amp;"AG"&amp;$A476),0),""))</f>
        <v/>
      </c>
      <c r="DE476" s="253" t="str" cm="1">
        <f t="array" aca="1" ref="DE476" ca="1">IF(DE$2="","",IFERROR(IF(FIND(DE$2,$C476)&gt;=1,INDIRECT($B476&amp;"!"&amp;"AG"&amp;$A476),0),""))</f>
        <v/>
      </c>
      <c r="DF476" s="253" t="str" cm="1">
        <f t="array" aca="1" ref="DF476" ca="1">IF(DF$2="","",IFERROR(IF(FIND(DF$2,$C476)&gt;=1,INDIRECT($B476&amp;"!"&amp;"AG"&amp;$A476),0),""))</f>
        <v/>
      </c>
      <c r="DG476" s="253" t="str" cm="1">
        <f t="array" aca="1" ref="DG476" ca="1">IF(DG$2="","",IFERROR(IF(FIND(DG$2,$C476)&gt;=1,INDIRECT($B476&amp;"!"&amp;"AG"&amp;$A476),0),""))</f>
        <v/>
      </c>
      <c r="DH476" s="253" t="str" cm="1">
        <f t="array" aca="1" ref="DH476" ca="1">IF(DH$2="","",IFERROR(IF(FIND(DH$2,$C476)&gt;=1,INDIRECT($B476&amp;"!"&amp;"AG"&amp;$A476),0),""))</f>
        <v/>
      </c>
      <c r="DI476" s="253" t="str" cm="1">
        <f t="array" aca="1" ref="DI476" ca="1">IF(DI$2="","",IFERROR(IF(FIND(DI$2,$C476)&gt;=1,INDIRECT($B476&amp;"!"&amp;"AG"&amp;$A476),0),""))</f>
        <v/>
      </c>
      <c r="DJ476" s="253" t="str" cm="1">
        <f t="array" aca="1" ref="DJ476" ca="1">IF(DJ$2="","",IFERROR(IF(FIND(DJ$2,$C476)&gt;=1,INDIRECT($B476&amp;"!"&amp;"AG"&amp;$A476),0),""))</f>
        <v/>
      </c>
      <c r="DK476" s="253" t="str" cm="1">
        <f t="array" aca="1" ref="DK476" ca="1">IF(DK$2="","",IFERROR(IF(FIND(DK$2,$C476)&gt;=1,INDIRECT($B476&amp;"!"&amp;"AG"&amp;$A476),0),""))</f>
        <v/>
      </c>
      <c r="DL476" s="253" t="str" cm="1">
        <f t="array" aca="1" ref="DL476" ca="1">IF(DL$2="","",IFERROR(IF(FIND(DL$2,$C476)&gt;=1,INDIRECT($B476&amp;"!"&amp;"AG"&amp;$A476),0),""))</f>
        <v/>
      </c>
      <c r="DM476" s="253" t="str" cm="1">
        <f t="array" aca="1" ref="DM476" ca="1">IF(DM$2="","",IFERROR(IF(FIND(DM$2,$C476)&gt;=1,INDIRECT($B476&amp;"!"&amp;"AG"&amp;$A476),0),""))</f>
        <v/>
      </c>
      <c r="DN476" s="253" t="str" cm="1">
        <f t="array" aca="1" ref="DN476" ca="1">IF(DN$2="","",IFERROR(IF(FIND(DN$2,$C476)&gt;=1,INDIRECT($B476&amp;"!"&amp;"AG"&amp;$A476),0),""))</f>
        <v/>
      </c>
      <c r="DO476" s="253" t="str" cm="1">
        <f t="array" aca="1" ref="DO476" ca="1">IF(DO$2="","",IFERROR(IF(FIND(DO$2,$C476)&gt;=1,INDIRECT($B476&amp;"!"&amp;"AG"&amp;$A476),0),""))</f>
        <v/>
      </c>
      <c r="DP476" s="253" t="str" cm="1">
        <f t="array" aca="1" ref="DP476" ca="1">IF(DP$2="","",IFERROR(IF(FIND(DP$2,$C476)&gt;=1,INDIRECT($B476&amp;"!"&amp;"AG"&amp;$A476),0),""))</f>
        <v/>
      </c>
      <c r="DQ476" s="253" t="str" cm="1">
        <f t="array" aca="1" ref="DQ476" ca="1">IF(DQ$2="","",IFERROR(IF(FIND(DQ$2,$C476)&gt;=1,INDIRECT($B476&amp;"!"&amp;"AG"&amp;$A476),0),""))</f>
        <v/>
      </c>
      <c r="DR476" s="253" t="str" cm="1">
        <f t="array" aca="1" ref="DR476" ca="1">IF(DR$2="","",IFERROR(IF(FIND(DR$2,$C476)&gt;=1,INDIRECT($B476&amp;"!"&amp;"AG"&amp;$A476),0),""))</f>
        <v/>
      </c>
      <c r="DS476" s="253" t="str" cm="1">
        <f t="array" aca="1" ref="DS476" ca="1">IF(DS$2="","",IFERROR(IF(FIND(DS$2,$C476)&gt;=1,INDIRECT($B476&amp;"!"&amp;"AG"&amp;$A476),0),""))</f>
        <v/>
      </c>
      <c r="DT476" s="253" t="str" cm="1">
        <f t="array" aca="1" ref="DT476" ca="1">IF(DT$2="","",IFERROR(IF(FIND(DT$2,$C476)&gt;=1,INDIRECT($B476&amp;"!"&amp;"AG"&amp;$A476),0),""))</f>
        <v/>
      </c>
      <c r="DU476" s="253" t="str" cm="1">
        <f t="array" aca="1" ref="DU476" ca="1">IF(DU$2="","",IFERROR(IF(FIND(DU$2,$C476)&gt;=1,INDIRECT($B476&amp;"!"&amp;"AG"&amp;$A476),0),""))</f>
        <v/>
      </c>
      <c r="DV476" s="253" t="str" cm="1">
        <f t="array" aca="1" ref="DV476" ca="1">IF(DV$2="","",IFERROR(IF(FIND(DV$2,$C476)&gt;=1,INDIRECT($B476&amp;"!"&amp;"AG"&amp;$A476),0),""))</f>
        <v/>
      </c>
      <c r="DW476" s="253" t="str" cm="1">
        <f t="array" aca="1" ref="DW476" ca="1">IF(DW$2="","",IFERROR(IF(FIND(DW$2,$C476)&gt;=1,INDIRECT($B476&amp;"!"&amp;"AG"&amp;$A476),0),""))</f>
        <v/>
      </c>
      <c r="DX476" s="253" t="str" cm="1">
        <f t="array" aca="1" ref="DX476" ca="1">IF(DX$2="","",IFERROR(IF(FIND(DX$2,$C476)&gt;=1,INDIRECT($B476&amp;"!"&amp;"AG"&amp;$A476),0),""))</f>
        <v/>
      </c>
      <c r="DY476" s="253" t="str" cm="1">
        <f t="array" aca="1" ref="DY476" ca="1">IF(DY$2="","",IFERROR(IF(FIND(DY$2,$C476)&gt;=1,INDIRECT($B476&amp;"!"&amp;"AG"&amp;$A476),0),""))</f>
        <v/>
      </c>
      <c r="DZ476" s="253" t="str" cm="1">
        <f t="array" aca="1" ref="DZ476" ca="1">IF(DZ$2="","",IFERROR(IF(FIND(DZ$2,$C476)&gt;=1,INDIRECT($B476&amp;"!"&amp;"AG"&amp;$A476),0),""))</f>
        <v/>
      </c>
      <c r="EA476" s="253" t="str" cm="1">
        <f t="array" aca="1" ref="EA476" ca="1">IF(EA$2="","",IFERROR(IF(FIND(EA$2,$C476)&gt;=1,INDIRECT($B476&amp;"!"&amp;"AG"&amp;$A476),0),""))</f>
        <v/>
      </c>
      <c r="EB476" s="253" t="str" cm="1">
        <f t="array" aca="1" ref="EB476" ca="1">IF(EB$2="","",IFERROR(IF(FIND(EB$2,$C476)&gt;=1,INDIRECT($B476&amp;"!"&amp;"AG"&amp;$A476),0),""))</f>
        <v/>
      </c>
      <c r="EC476" s="253" t="str" cm="1">
        <f t="array" aca="1" ref="EC476" ca="1">IF(EC$2="","",IFERROR(IF(FIND(EC$2,$C476)&gt;=1,INDIRECT($B476&amp;"!"&amp;"AG"&amp;$A476),0),""))</f>
        <v/>
      </c>
      <c r="ED476" s="253" t="str" cm="1">
        <f t="array" aca="1" ref="ED476" ca="1">IF(ED$2="","",IFERROR(IF(FIND(ED$2,$C476)&gt;=1,INDIRECT($B476&amp;"!"&amp;"AG"&amp;$A476),0),""))</f>
        <v/>
      </c>
      <c r="EE476" s="253" t="str" cm="1">
        <f t="array" aca="1" ref="EE476" ca="1">IF(EE$2="","",IFERROR(IF(FIND(EE$2,$C476)&gt;=1,INDIRECT($B476&amp;"!"&amp;"AG"&amp;$A476),0),""))</f>
        <v/>
      </c>
      <c r="EF476" s="253" t="str" cm="1">
        <f t="array" aca="1" ref="EF476" ca="1">IF(EF$2="","",IFERROR(IF(FIND(EF$2,$C476)&gt;=1,INDIRECT($B476&amp;"!"&amp;"AG"&amp;$A476),0),""))</f>
        <v/>
      </c>
      <c r="EG476" s="253" t="str" cm="1">
        <f t="array" aca="1" ref="EG476" ca="1">IF(EG$2="","",IFERROR(IF(FIND(EG$2,$C476)&gt;=1,INDIRECT($B476&amp;"!"&amp;"AG"&amp;$A476),0),""))</f>
        <v/>
      </c>
      <c r="EH476" s="253" t="str" cm="1">
        <f t="array" aca="1" ref="EH476" ca="1">IF(EH$2="","",IFERROR(IF(FIND(EH$2,$C476)&gt;=1,INDIRECT($B476&amp;"!"&amp;"AG"&amp;$A476),0),""))</f>
        <v/>
      </c>
      <c r="EI476" s="253" t="str" cm="1">
        <f t="array" aca="1" ref="EI476" ca="1">IF(EI$2="","",IFERROR(IF(FIND(EI$2,$C476)&gt;=1,INDIRECT($B476&amp;"!"&amp;"AG"&amp;$A476),0),""))</f>
        <v/>
      </c>
      <c r="EJ476" s="253" t="str" cm="1">
        <f t="array" aca="1" ref="EJ476" ca="1">IF(EJ$2="","",IFERROR(IF(FIND(EJ$2,$C476)&gt;=1,INDIRECT($B476&amp;"!"&amp;"AG"&amp;$A476),0),""))</f>
        <v/>
      </c>
      <c r="EK476" s="253" t="str" cm="1">
        <f t="array" aca="1" ref="EK476" ca="1">IF(EK$2="","",IFERROR(IF(FIND(EK$2,$C476)&gt;=1,INDIRECT($B476&amp;"!"&amp;"AG"&amp;$A476),0),""))</f>
        <v/>
      </c>
      <c r="EL476" s="253" t="str" cm="1">
        <f t="array" aca="1" ref="EL476" ca="1">IF(EL$2="","",IFERROR(IF(FIND(EL$2,$C476)&gt;=1,INDIRECT($B476&amp;"!"&amp;"AG"&amp;$A476),0),""))</f>
        <v/>
      </c>
      <c r="EM476" s="253" t="str" cm="1">
        <f t="array" aca="1" ref="EM476" ca="1">IF(EM$2="","",IFERROR(IF(FIND(EM$2,$C476)&gt;=1,INDIRECT($B476&amp;"!"&amp;"AG"&amp;$A476),0),""))</f>
        <v/>
      </c>
      <c r="EN476" s="253" t="str" cm="1">
        <f t="array" aca="1" ref="EN476" ca="1">IF(EN$2="","",IFERROR(IF(FIND(EN$2,$C476)&gt;=1,INDIRECT($B476&amp;"!"&amp;"AG"&amp;$A476),0),""))</f>
        <v/>
      </c>
      <c r="EO476" s="253" t="str" cm="1">
        <f t="array" aca="1" ref="EO476" ca="1">IF(EO$2="","",IFERROR(IF(FIND(EO$2,$C476)&gt;=1,INDIRECT($B476&amp;"!"&amp;"AG"&amp;$A476),0),""))</f>
        <v/>
      </c>
      <c r="EP476" s="253" t="str" cm="1">
        <f t="array" aca="1" ref="EP476" ca="1">IF(EP$2="","",IFERROR(IF(FIND(EP$2,$C476)&gt;=1,INDIRECT($B476&amp;"!"&amp;"AG"&amp;$A476),0),""))</f>
        <v/>
      </c>
      <c r="EQ476" s="253" t="str" cm="1">
        <f t="array" aca="1" ref="EQ476" ca="1">IF(EQ$2="","",IFERROR(IF(FIND(EQ$2,$C476)&gt;=1,INDIRECT($B476&amp;"!"&amp;"AG"&amp;$A476),0),""))</f>
        <v/>
      </c>
      <c r="ER476" s="253" t="str" cm="1">
        <f t="array" aca="1" ref="ER476" ca="1">IF(ER$2="","",IFERROR(IF(FIND(ER$2,$C476)&gt;=1,INDIRECT($B476&amp;"!"&amp;"AG"&amp;$A476),0),""))</f>
        <v/>
      </c>
      <c r="ES476" s="253" t="str" cm="1">
        <f t="array" aca="1" ref="ES476" ca="1">IF(ES$2="","",IFERROR(IF(FIND(ES$2,$C476)&gt;=1,INDIRECT($B476&amp;"!"&amp;"AG"&amp;$A476),0),""))</f>
        <v/>
      </c>
      <c r="ET476" s="253" t="str" cm="1">
        <f t="array" aca="1" ref="ET476" ca="1">IF(ET$2="","",IFERROR(IF(FIND(ET$2,$C476)&gt;=1,INDIRECT($B476&amp;"!"&amp;"AG"&amp;$A476),0),""))</f>
        <v/>
      </c>
      <c r="EU476" s="253" t="str" cm="1">
        <f t="array" aca="1" ref="EU476" ca="1">IF(EU$2="","",IFERROR(IF(FIND(EU$2,$C476)&gt;=1,INDIRECT($B476&amp;"!"&amp;"AG"&amp;$A476),0),""))</f>
        <v/>
      </c>
      <c r="EV476" s="253" t="str" cm="1">
        <f t="array" aca="1" ref="EV476" ca="1">IF(EV$2="","",IFERROR(IF(FIND(EV$2,$C476)&gt;=1,INDIRECT($B476&amp;"!"&amp;"AG"&amp;$A476),0),""))</f>
        <v/>
      </c>
    </row>
    <row r="477" spans="1:152" x14ac:dyDescent="0.3">
      <c r="A477" s="252">
        <f t="shared" ca="1" si="425"/>
        <v>28</v>
      </c>
      <c r="B477" s="252" t="str">
        <f t="shared" si="426"/>
        <v>Sep_2024</v>
      </c>
      <c r="C477" s="252" t="str">
        <f t="shared" ca="1" si="424"/>
        <v/>
      </c>
      <c r="D477" s="253" t="str">
        <f t="array" aca="1" ref="D477" ca="1">IF(D$2="","",IFERROR(IF(FIND(D$2,$C477)&gt;=1,INDIRECT($B477&amp;"!"&amp;"AG"&amp;$A477),0),""))</f>
        <v/>
      </c>
      <c r="E477" s="253" t="str">
        <f t="array" aca="1" ref="E477" ca="1">IF(E$2="","",IFERROR(IF(FIND(E$2,$C477)&gt;=1,INDIRECT($B477&amp;"!"&amp;"AG"&amp;$A477),0),""))</f>
        <v/>
      </c>
      <c r="F477" s="253" t="str">
        <f t="array" aca="1" ref="F477" ca="1">IF(F$2="","",IFERROR(IF(FIND(F$2,$C477)&gt;=1,INDIRECT($B477&amp;"!"&amp;"AG"&amp;$A477),0),""))</f>
        <v/>
      </c>
      <c r="G477" s="253" t="str">
        <f t="array" aca="1" ref="G477" ca="1">IF(G$2="","",IFERROR(IF(FIND(G$2,$C477)&gt;=1,INDIRECT($B477&amp;"!"&amp;"AG"&amp;$A477),0),""))</f>
        <v/>
      </c>
      <c r="H477" s="253" t="str">
        <f t="array" aca="1" ref="H477" ca="1">IF(H$2="","",IFERROR(IF(FIND(H$2,$C477)&gt;=1,INDIRECT($B477&amp;"!"&amp;"AG"&amp;$A477),0),""))</f>
        <v/>
      </c>
      <c r="I477" s="253" t="str">
        <f t="array" aca="1" ref="I477" ca="1">IF(I$2="","",IFERROR(IF(FIND(I$2,$C477)&gt;=1,INDIRECT($B477&amp;"!"&amp;"AG"&amp;$A477),0),""))</f>
        <v/>
      </c>
      <c r="J477" s="253" t="str">
        <f t="array" aca="1" ref="J477" ca="1">IF(J$2="","",IFERROR(IF(FIND(J$2,$C477)&gt;=1,INDIRECT($B477&amp;"!"&amp;"AG"&amp;$A477),0),""))</f>
        <v/>
      </c>
      <c r="K477" s="253" t="str">
        <f t="array" aca="1" ref="K477" ca="1">IF(K$2="","",IFERROR(IF(FIND(K$2,$C477)&gt;=1,INDIRECT($B477&amp;"!"&amp;"AG"&amp;$A477),0),""))</f>
        <v/>
      </c>
      <c r="L477" s="253" t="str">
        <f t="array" aca="1" ref="L477" ca="1">IF(L$2="","",IFERROR(IF(FIND(L$2,$C477)&gt;=1,INDIRECT($B477&amp;"!"&amp;"AG"&amp;$A477),0),""))</f>
        <v/>
      </c>
      <c r="M477" s="253" t="str">
        <f t="array" aca="1" ref="M477" ca="1">IF(M$2="","",IFERROR(IF(FIND(M$2,$C477)&gt;=1,INDIRECT($B477&amp;"!"&amp;"AG"&amp;$A477),0),""))</f>
        <v/>
      </c>
      <c r="N477" s="253" t="str">
        <f t="array" aca="1" ref="N477" ca="1">IF(N$2="","",IFERROR(IF(FIND(N$2,$C477)&gt;=1,INDIRECT($B477&amp;"!"&amp;"AG"&amp;$A477),0),""))</f>
        <v/>
      </c>
      <c r="O477" s="253" t="str">
        <f t="array" aca="1" ref="O477" ca="1">IF(O$2="","",IFERROR(IF(FIND(O$2,$C477)&gt;=1,INDIRECT($B477&amp;"!"&amp;"AG"&amp;$A477),0),""))</f>
        <v/>
      </c>
      <c r="P477" s="253" t="str">
        <f t="array" aca="1" ref="P477" ca="1">IF(P$2="","",IFERROR(IF(FIND(P$2,$C477)&gt;=1,INDIRECT($B477&amp;"!"&amp;"AG"&amp;$A477),0),""))</f>
        <v/>
      </c>
      <c r="Q477" s="253" t="str">
        <f t="array" aca="1" ref="Q477" ca="1">IF(Q$2="","",IFERROR(IF(FIND(Q$2,$C477)&gt;=1,INDIRECT($B477&amp;"!"&amp;"AG"&amp;$A477),0),""))</f>
        <v/>
      </c>
      <c r="R477" s="253" t="str">
        <f t="array" aca="1" ref="R477" ca="1">IF(R$2="","",IFERROR(IF(FIND(R$2,$C477)&gt;=1,INDIRECT($B477&amp;"!"&amp;"AG"&amp;$A477),0),""))</f>
        <v/>
      </c>
      <c r="S477" s="253" t="str">
        <f t="array" aca="1" ref="S477" ca="1">IF(S$2="","",IFERROR(IF(FIND(S$2,$C477)&gt;=1,INDIRECT($B477&amp;"!"&amp;"AG"&amp;$A477),0),""))</f>
        <v/>
      </c>
      <c r="T477" s="253" t="str">
        <f t="array" aca="1" ref="T477" ca="1">IF(T$2="","",IFERROR(IF(FIND(T$2,$C477)&gt;=1,INDIRECT($B477&amp;"!"&amp;"AG"&amp;$A477),0),""))</f>
        <v/>
      </c>
      <c r="U477" s="253" t="str">
        <f t="array" aca="1" ref="U477" ca="1">IF(U$2="","",IFERROR(IF(FIND(U$2,$C477)&gt;=1,INDIRECT($B477&amp;"!"&amp;"AG"&amp;$A477),0),""))</f>
        <v/>
      </c>
      <c r="V477" s="253" t="str">
        <f t="array" aca="1" ref="V477" ca="1">IF(V$2="","",IFERROR(IF(FIND(V$2,$C477)&gt;=1,INDIRECT($B477&amp;"!"&amp;"AG"&amp;$A477),0),""))</f>
        <v/>
      </c>
      <c r="W477" s="253" t="str">
        <f t="array" aca="1" ref="W477" ca="1">IF(W$2="","",IFERROR(IF(FIND(W$2,$C477)&gt;=1,INDIRECT($B477&amp;"!"&amp;"AG"&amp;$A477),0),""))</f>
        <v/>
      </c>
      <c r="X477" s="253" t="str">
        <f t="array" aca="1" ref="X477" ca="1">IF(X$2="","",IFERROR(IF(FIND(X$2,$C477)&gt;=1,INDIRECT($B477&amp;"!"&amp;"AG"&amp;$A477),0),""))</f>
        <v/>
      </c>
      <c r="Y477" s="253" t="str">
        <f t="array" aca="1" ref="Y477" ca="1">IF(Y$2="","",IFERROR(IF(FIND(Y$2,$C477)&gt;=1,INDIRECT($B477&amp;"!"&amp;"AG"&amp;$A477),0),""))</f>
        <v/>
      </c>
      <c r="Z477" s="253" t="str">
        <f t="array" aca="1" ref="Z477" ca="1">IF(Z$2="","",IFERROR(IF(FIND(Z$2,$C477)&gt;=1,INDIRECT($B477&amp;"!"&amp;"AG"&amp;$A477),0),""))</f>
        <v/>
      </c>
      <c r="AA477" s="253" t="str">
        <f t="array" aca="1" ref="AA477" ca="1">IF(AA$2="","",IFERROR(IF(FIND(AA$2,$C477)&gt;=1,INDIRECT($B477&amp;"!"&amp;"AG"&amp;$A477),0),""))</f>
        <v/>
      </c>
      <c r="AB477" s="253" t="str">
        <f t="array" aca="1" ref="AB477" ca="1">IF(AB$2="","",IFERROR(IF(FIND(AB$2,$C477)&gt;=1,INDIRECT($B477&amp;"!"&amp;"AG"&amp;$A477),0),""))</f>
        <v/>
      </c>
      <c r="AC477" s="253" t="str">
        <f t="array" aca="1" ref="AC477" ca="1">IF(AC$2="","",IFERROR(IF(FIND(AC$2,$C477)&gt;=1,INDIRECT($B477&amp;"!"&amp;"AG"&amp;$A477),0),""))</f>
        <v/>
      </c>
      <c r="AD477" s="253" t="str">
        <f t="array" aca="1" ref="AD477" ca="1">IF(AD$2="","",IFERROR(IF(FIND(AD$2,$C477)&gt;=1,INDIRECT($B477&amp;"!"&amp;"AG"&amp;$A477),0),""))</f>
        <v/>
      </c>
      <c r="AE477" s="253" t="str">
        <f t="array" aca="1" ref="AE477" ca="1">IF(AE$2="","",IFERROR(IF(FIND(AE$2,$C477)&gt;=1,INDIRECT($B477&amp;"!"&amp;"AG"&amp;$A477),0),""))</f>
        <v/>
      </c>
      <c r="AF477" s="253" t="str">
        <f t="array" aca="1" ref="AF477" ca="1">IF(AF$2="","",IFERROR(IF(FIND(AF$2,$C477)&gt;=1,INDIRECT($B477&amp;"!"&amp;"AG"&amp;$A477),0),""))</f>
        <v/>
      </c>
      <c r="AG477" s="253" t="str">
        <f t="array" aca="1" ref="AG477" ca="1">IF(AG$2="","",IFERROR(IF(FIND(AG$2,$C477)&gt;=1,INDIRECT($B477&amp;"!"&amp;"AG"&amp;$A477),0),""))</f>
        <v/>
      </c>
      <c r="AH477" s="253" t="str">
        <f t="array" aca="1" ref="AH477" ca="1">IF(AH$2="","",IFERROR(IF(FIND(AH$2,$C477)&gt;=1,INDIRECT($B477&amp;"!"&amp;"AG"&amp;$A477),0),""))</f>
        <v/>
      </c>
      <c r="AI477" s="253" t="str">
        <f t="array" aca="1" ref="AI477" ca="1">IF(AI$2="","",IFERROR(IF(FIND(AI$2,$C477)&gt;=1,INDIRECT($B477&amp;"!"&amp;"AG"&amp;$A477),0),""))</f>
        <v/>
      </c>
      <c r="AJ477" s="253" t="str">
        <f t="array" aca="1" ref="AJ477" ca="1">IF(AJ$2="","",IFERROR(IF(FIND(AJ$2,$C477)&gt;=1,INDIRECT($B477&amp;"!"&amp;"AG"&amp;$A477),0),""))</f>
        <v/>
      </c>
      <c r="AK477" s="253" t="str">
        <f t="array" aca="1" ref="AK477" ca="1">IF(AK$2="","",IFERROR(IF(FIND(AK$2,$C477)&gt;=1,INDIRECT($B477&amp;"!"&amp;"AG"&amp;$A477),0),""))</f>
        <v/>
      </c>
      <c r="AL477" s="253" t="str">
        <f t="array" aca="1" ref="AL477" ca="1">IF(AL$2="","",IFERROR(IF(FIND(AL$2,$C477)&gt;=1,INDIRECT($B477&amp;"!"&amp;"AG"&amp;$A477),0),""))</f>
        <v/>
      </c>
      <c r="AM477" s="253" t="str">
        <f t="array" aca="1" ref="AM477" ca="1">IF(AM$2="","",IFERROR(IF(FIND(AM$2,$C477)&gt;=1,INDIRECT($B477&amp;"!"&amp;"AG"&amp;$A477),0),""))</f>
        <v/>
      </c>
      <c r="AN477" s="253" t="str">
        <f t="array" aca="1" ref="AN477" ca="1">IF(AN$2="","",IFERROR(IF(FIND(AN$2,$C477)&gt;=1,INDIRECT($B477&amp;"!"&amp;"AG"&amp;$A477),0),""))</f>
        <v/>
      </c>
      <c r="AO477" s="253" t="str">
        <f t="array" aca="1" ref="AO477" ca="1">IF(AO$2="","",IFERROR(IF(FIND(AO$2,$C477)&gt;=1,INDIRECT($B477&amp;"!"&amp;"AG"&amp;$A477),0),""))</f>
        <v/>
      </c>
      <c r="AP477" s="253" t="str">
        <f t="array" aca="1" ref="AP477" ca="1">IF(AP$2="","",IFERROR(IF(FIND(AP$2,$C477)&gt;=1,INDIRECT($B477&amp;"!"&amp;"AG"&amp;$A477),0),""))</f>
        <v/>
      </c>
      <c r="AQ477" s="253" t="str">
        <f t="array" aca="1" ref="AQ477" ca="1">IF(AQ$2="","",IFERROR(IF(FIND(AQ$2,$C477)&gt;=1,INDIRECT($B477&amp;"!"&amp;"AG"&amp;$A477),0),""))</f>
        <v/>
      </c>
      <c r="AR477" s="253" t="str">
        <f t="array" aca="1" ref="AR477" ca="1">IF(AR$2="","",IFERROR(IF(FIND(AR$2,$C477)&gt;=1,INDIRECT($B477&amp;"!"&amp;"AG"&amp;$A477),0),""))</f>
        <v/>
      </c>
      <c r="AS477" s="253" t="str">
        <f t="array" aca="1" ref="AS477" ca="1">IF(AS$2="","",IFERROR(IF(FIND(AS$2,$C477)&gt;=1,INDIRECT($B477&amp;"!"&amp;"AG"&amp;$A477),0),""))</f>
        <v/>
      </c>
      <c r="AU477" s="254" t="str">
        <f t="array" aca="1" ref="AU477" ca="1">IFERROR(INDIRECT(B477&amp;"!"&amp;"A"&amp;A477),"")</f>
        <v/>
      </c>
      <c r="AV477" s="2" t="str">
        <f t="shared" ca="1" si="385"/>
        <v/>
      </c>
      <c r="AW477" s="253" t="str">
        <f t="array" aca="1" ref="AW477" ca="1">IF(AW$2="","",IFERROR(IF(FIND(AW$2,$C477)&gt;=1,IF(INDIRECT($B477&amp;"!"&amp;"AH"&amp;$A477)="","",INDIRECT($B477&amp;"!"&amp;"AH"&amp;$A477)),0),""))</f>
        <v/>
      </c>
      <c r="AX477" s="253" t="str">
        <f t="array" aca="1" ref="AX477" ca="1">IF(AX$2="","",IFERROR(IF(FIND(AX$2,$C477)&gt;=1,IF(INDIRECT($B477&amp;"!"&amp;"AH"&amp;$A477)="","",INDIRECT($B477&amp;"!"&amp;"AH"&amp;$A477)),0),""))</f>
        <v/>
      </c>
      <c r="AY477" s="253" t="str">
        <f t="array" aca="1" ref="AY477" ca="1">IF(AY$2="","",IFERROR(IF(FIND(AY$2,$C477)&gt;=1,IF(INDIRECT($B477&amp;"!"&amp;"AH"&amp;$A477)="","",INDIRECT($B477&amp;"!"&amp;"AH"&amp;$A477)),0),""))</f>
        <v/>
      </c>
      <c r="AZ477" s="253" t="str">
        <f t="array" aca="1" ref="AZ477" ca="1">IF(AZ$2="","",IFERROR(IF(FIND(AZ$2,$C477)&gt;=1,IF(INDIRECT($B477&amp;"!"&amp;"AH"&amp;$A477)="","",INDIRECT($B477&amp;"!"&amp;"AH"&amp;$A477)),0),""))</f>
        <v/>
      </c>
      <c r="BA477" s="253" t="str">
        <f t="array" aca="1" ref="BA477" ca="1">IF(BA$2="","",IFERROR(IF(FIND(BA$2,$C477)&gt;=1,IF(INDIRECT($B477&amp;"!"&amp;"AH"&amp;$A477)="","",INDIRECT($B477&amp;"!"&amp;"AH"&amp;$A477)),0),""))</f>
        <v/>
      </c>
      <c r="BB477" s="253" t="str">
        <f t="array" aca="1" ref="BB477" ca="1">IF(BB$2="","",IFERROR(IF(FIND(BB$2,$C477)&gt;=1,IF(INDIRECT($B477&amp;"!"&amp;"AH"&amp;$A477)="","",INDIRECT($B477&amp;"!"&amp;"AH"&amp;$A477)),0),""))</f>
        <v/>
      </c>
      <c r="BC477" s="253" t="str">
        <f t="array" aca="1" ref="BC477" ca="1">IF(BC$2="","",IFERROR(IF(FIND(BC$2,$C477)&gt;=1,IF(INDIRECT($B477&amp;"!"&amp;"AH"&amp;$A477)="","",INDIRECT($B477&amp;"!"&amp;"AH"&amp;$A477)),0),""))</f>
        <v/>
      </c>
      <c r="BD477" s="253" t="str">
        <f t="array" aca="1" ref="BD477" ca="1">IF(BD$2="","",IFERROR(IF(FIND(BD$2,$C477)&gt;=1,IF(INDIRECT($B477&amp;"!"&amp;"AH"&amp;$A477)="","",INDIRECT($B477&amp;"!"&amp;"AH"&amp;$A477)),0),""))</f>
        <v/>
      </c>
      <c r="BE477" s="253" t="str">
        <f t="array" aca="1" ref="BE477" ca="1">IF(BE$2="","",IFERROR(IF(FIND(BE$2,$C477)&gt;=1,IF(INDIRECT($B477&amp;"!"&amp;"AH"&amp;$A477)="","",INDIRECT($B477&amp;"!"&amp;"AH"&amp;$A477)),0),""))</f>
        <v/>
      </c>
      <c r="BF477" s="253" t="str">
        <f t="array" aca="1" ref="BF477" ca="1">IF(BF$2="","",IFERROR(IF(FIND(BF$2,$C477)&gt;=1,IF(INDIRECT($B477&amp;"!"&amp;"AH"&amp;$A477)="","",INDIRECT($B477&amp;"!"&amp;"AH"&amp;$A477)),0),""))</f>
        <v/>
      </c>
      <c r="BG477" s="253" t="str">
        <f t="array" aca="1" ref="BG477" ca="1">IF(BG$2="","",IFERROR(IF(FIND(BG$2,$C477)&gt;=1,IF(INDIRECT($B477&amp;"!"&amp;"AH"&amp;$A477)="","",INDIRECT($B477&amp;"!"&amp;"AH"&amp;$A477)),0),""))</f>
        <v/>
      </c>
      <c r="BH477" s="253" t="str">
        <f t="array" aca="1" ref="BH477" ca="1">IF(BH$2="","",IFERROR(IF(FIND(BH$2,$C477)&gt;=1,IF(INDIRECT($B477&amp;"!"&amp;"AH"&amp;$A477)="","",INDIRECT($B477&amp;"!"&amp;"AH"&amp;$A477)),0),""))</f>
        <v/>
      </c>
      <c r="BI477" s="253" t="str">
        <f t="array" aca="1" ref="BI477" ca="1">IF(BI$2="","",IFERROR(IF(FIND(BI$2,$C477)&gt;=1,IF(INDIRECT($B477&amp;"!"&amp;"AH"&amp;$A477)="","",INDIRECT($B477&amp;"!"&amp;"AH"&amp;$A477)),0),""))</f>
        <v/>
      </c>
      <c r="BJ477" s="253" t="str">
        <f t="array" aca="1" ref="BJ477" ca="1">IF(BJ$2="","",IFERROR(IF(FIND(BJ$2,$C477)&gt;=1,IF(INDIRECT($B477&amp;"!"&amp;"AH"&amp;$A477)="","",INDIRECT($B477&amp;"!"&amp;"AH"&amp;$A477)),0),""))</f>
        <v/>
      </c>
      <c r="BK477" s="253" t="str">
        <f t="array" aca="1" ref="BK477" ca="1">IF(BK$2="","",IFERROR(IF(FIND(BK$2,$C477)&gt;=1,IF(INDIRECT($B477&amp;"!"&amp;"AH"&amp;$A477)="","",INDIRECT($B477&amp;"!"&amp;"AH"&amp;$A477)),0),""))</f>
        <v/>
      </c>
      <c r="BL477" s="253" t="str">
        <f t="array" aca="1" ref="BL477" ca="1">IF(BL$2="","",IFERROR(IF(FIND(BL$2,$C477)&gt;=1,IF(INDIRECT($B477&amp;"!"&amp;"AH"&amp;$A477)="","",INDIRECT($B477&amp;"!"&amp;"AH"&amp;$A477)),0),""))</f>
        <v/>
      </c>
      <c r="BM477" s="253" t="str">
        <f t="array" aca="1" ref="BM477" ca="1">IF(BM$2="","",IFERROR(IF(FIND(BM$2,$C477)&gt;=1,IF(INDIRECT($B477&amp;"!"&amp;"AH"&amp;$A477)="","",INDIRECT($B477&amp;"!"&amp;"AH"&amp;$A477)),0),""))</f>
        <v/>
      </c>
      <c r="BN477" s="253" t="str">
        <f t="array" aca="1" ref="BN477" ca="1">IF(BN$2="","",IFERROR(IF(FIND(BN$2,$C477)&gt;=1,IF(INDIRECT($B477&amp;"!"&amp;"AH"&amp;$A477)="","",INDIRECT($B477&amp;"!"&amp;"AH"&amp;$A477)),0),""))</f>
        <v/>
      </c>
      <c r="BO477" s="253" t="str">
        <f t="array" aca="1" ref="BO477" ca="1">IF(BO$2="","",IFERROR(IF(FIND(BO$2,$C477)&gt;=1,IF(INDIRECT($B477&amp;"!"&amp;"AH"&amp;$A477)="","",INDIRECT($B477&amp;"!"&amp;"AH"&amp;$A477)),0),""))</f>
        <v/>
      </c>
      <c r="BP477" s="253" t="str">
        <f t="array" aca="1" ref="BP477" ca="1">IF(BP$2="","",IFERROR(IF(FIND(BP$2,$C477)&gt;=1,IF(INDIRECT($B477&amp;"!"&amp;"AH"&amp;$A477)="","",INDIRECT($B477&amp;"!"&amp;"AH"&amp;$A477)),0),""))</f>
        <v/>
      </c>
      <c r="BQ477" s="253" t="str">
        <f t="array" aca="1" ref="BQ477" ca="1">IF(BQ$2="","",IFERROR(IF(FIND(BQ$2,$C477)&gt;=1,IF(INDIRECT($B477&amp;"!"&amp;"AH"&amp;$A477)="","",INDIRECT($B477&amp;"!"&amp;"AH"&amp;$A477)),0),""))</f>
        <v/>
      </c>
      <c r="BR477" s="253" t="str">
        <f t="array" aca="1" ref="BR477" ca="1">IF(BR$2="","",IFERROR(IF(FIND(BR$2,$C477)&gt;=1,IF(INDIRECT($B477&amp;"!"&amp;"AH"&amp;$A477)="","",INDIRECT($B477&amp;"!"&amp;"AH"&amp;$A477)),0),""))</f>
        <v/>
      </c>
      <c r="BS477" s="253" t="str">
        <f t="array" aca="1" ref="BS477" ca="1">IF(BS$2="","",IFERROR(IF(FIND(BS$2,$C477)&gt;=1,IF(INDIRECT($B477&amp;"!"&amp;"AH"&amp;$A477)="","",INDIRECT($B477&amp;"!"&amp;"AH"&amp;$A477)),0),""))</f>
        <v/>
      </c>
      <c r="BT477" s="253" t="str">
        <f t="array" aca="1" ref="BT477" ca="1">IF(BT$2="","",IFERROR(IF(FIND(BT$2,$C477)&gt;=1,IF(INDIRECT($B477&amp;"!"&amp;"AH"&amp;$A477)="","",INDIRECT($B477&amp;"!"&amp;"AH"&amp;$A477)),0),""))</f>
        <v/>
      </c>
      <c r="BU477" s="253" t="str">
        <f t="array" aca="1" ref="BU477" ca="1">IF(BU$2="","",IFERROR(IF(FIND(BU$2,$C477)&gt;=1,IF(INDIRECT($B477&amp;"!"&amp;"AH"&amp;$A477)="","",INDIRECT($B477&amp;"!"&amp;"AH"&amp;$A477)),0),""))</f>
        <v/>
      </c>
      <c r="BV477" s="253" t="str">
        <f t="array" aca="1" ref="BV477" ca="1">IF(BV$2="","",IFERROR(IF(FIND(BV$2,$C477)&gt;=1,IF(INDIRECT($B477&amp;"!"&amp;"AH"&amp;$A477)="","",INDIRECT($B477&amp;"!"&amp;"AH"&amp;$A477)),0),""))</f>
        <v/>
      </c>
      <c r="BW477" s="253" t="str">
        <f t="array" aca="1" ref="BW477" ca="1">IF(BW$2="","",IFERROR(IF(FIND(BW$2,$C477)&gt;=1,IF(INDIRECT($B477&amp;"!"&amp;"AH"&amp;$A477)="","",INDIRECT($B477&amp;"!"&amp;"AH"&amp;$A477)),0),""))</f>
        <v/>
      </c>
      <c r="BX477" s="253" t="str">
        <f t="array" aca="1" ref="BX477" ca="1">IF(BX$2="","",IFERROR(IF(FIND(BX$2,$C477)&gt;=1,IF(INDIRECT($B477&amp;"!"&amp;"AH"&amp;$A477)="","",INDIRECT($B477&amp;"!"&amp;"AH"&amp;$A477)),0),""))</f>
        <v/>
      </c>
      <c r="BY477" s="253" t="str">
        <f t="array" aca="1" ref="BY477" ca="1">IF(BY$2="","",IFERROR(IF(FIND(BY$2,$C477)&gt;=1,IF(INDIRECT($B477&amp;"!"&amp;"AH"&amp;$A477)="","",INDIRECT($B477&amp;"!"&amp;"AH"&amp;$A477)),0),""))</f>
        <v/>
      </c>
      <c r="BZ477" s="253" t="str">
        <f t="array" aca="1" ref="BZ477" ca="1">IF(BZ$2="","",IFERROR(IF(FIND(BZ$2,$C477)&gt;=1,IF(INDIRECT($B477&amp;"!"&amp;"AH"&amp;$A477)="","",INDIRECT($B477&amp;"!"&amp;"AH"&amp;$A477)),0),""))</f>
        <v/>
      </c>
      <c r="CA477" s="253" t="str">
        <f t="array" aca="1" ref="CA477" ca="1">IF(CA$2="","",IFERROR(IF(FIND(CA$2,$C477)&gt;=1,IF(INDIRECT($B477&amp;"!"&amp;"AH"&amp;$A477)="","",INDIRECT($B477&amp;"!"&amp;"AH"&amp;$A477)),0),""))</f>
        <v/>
      </c>
      <c r="CB477" s="253" t="str">
        <f t="array" aca="1" ref="CB477" ca="1">IF(CB$2="","",IFERROR(IF(FIND(CB$2,$C477)&gt;=1,IF(INDIRECT($B477&amp;"!"&amp;"AH"&amp;$A477)="","",INDIRECT($B477&amp;"!"&amp;"AH"&amp;$A477)),0),""))</f>
        <v/>
      </c>
      <c r="CC477" s="253" t="str">
        <f t="array" aca="1" ref="CC477" ca="1">IF(CC$2="","",IFERROR(IF(FIND(CC$2,$C477)&gt;=1,IF(INDIRECT($B477&amp;"!"&amp;"AH"&amp;$A477)="","",INDIRECT($B477&amp;"!"&amp;"AH"&amp;$A477)),0),""))</f>
        <v/>
      </c>
      <c r="CD477" s="253" t="str">
        <f t="array" aca="1" ref="CD477" ca="1">IF(CD$2="","",IFERROR(IF(FIND(CD$2,$C477)&gt;=1,IF(INDIRECT($B477&amp;"!"&amp;"AH"&amp;$A477)="","",INDIRECT($B477&amp;"!"&amp;"AH"&amp;$A477)),0),""))</f>
        <v/>
      </c>
      <c r="CE477" s="253" t="str">
        <f t="array" aca="1" ref="CE477" ca="1">IF(CE$2="","",IFERROR(IF(FIND(CE$2,$C477)&gt;=1,IF(INDIRECT($B477&amp;"!"&amp;"AH"&amp;$A477)="","",INDIRECT($B477&amp;"!"&amp;"AH"&amp;$A477)),0),""))</f>
        <v/>
      </c>
      <c r="CF477" s="253" t="str">
        <f t="array" aca="1" ref="CF477" ca="1">IF(CF$2="","",IFERROR(IF(FIND(CF$2,$C477)&gt;=1,IF(INDIRECT($B477&amp;"!"&amp;"AH"&amp;$A477)="","",INDIRECT($B477&amp;"!"&amp;"AH"&amp;$A477)),0),""))</f>
        <v/>
      </c>
      <c r="CG477" s="253" t="str">
        <f t="array" aca="1" ref="CG477" ca="1">IF(CG$2="","",IFERROR(IF(FIND(CG$2,$C477)&gt;=1,IF(INDIRECT($B477&amp;"!"&amp;"AH"&amp;$A477)="","",INDIRECT($B477&amp;"!"&amp;"AH"&amp;$A477)),0),""))</f>
        <v/>
      </c>
      <c r="CH477" s="253" t="str">
        <f t="array" aca="1" ref="CH477" ca="1">IF(CH$2="","",IFERROR(IF(FIND(CH$2,$C477)&gt;=1,IF(INDIRECT($B477&amp;"!"&amp;"AH"&amp;$A477)="","",INDIRECT($B477&amp;"!"&amp;"AH"&amp;$A477)),0),""))</f>
        <v/>
      </c>
      <c r="CI477" s="253" t="str">
        <f t="array" aca="1" ref="CI477" ca="1">IF(CI$2="","",IFERROR(IF(FIND(CI$2,$C477)&gt;=1,IF(INDIRECT($B477&amp;"!"&amp;"AH"&amp;$A477)="","",INDIRECT($B477&amp;"!"&amp;"AH"&amp;$A477)),0),""))</f>
        <v/>
      </c>
      <c r="CJ477" s="253" t="str">
        <f t="array" aca="1" ref="CJ477" ca="1">IF(CJ$2="","",IFERROR(IF(FIND(CJ$2,$C477)&gt;=1,IF(INDIRECT($B477&amp;"!"&amp;"AH"&amp;$A477)="","",INDIRECT($B477&amp;"!"&amp;"AH"&amp;$A477)),0),""))</f>
        <v/>
      </c>
      <c r="CK477" s="253" t="str">
        <f t="array" aca="1" ref="CK477" ca="1">IF(CK$2="","",IFERROR(IF(FIND(CK$2,$C477)&gt;=1,IF(INDIRECT($B477&amp;"!"&amp;"AH"&amp;$A477)="","",INDIRECT($B477&amp;"!"&amp;"AH"&amp;$A477)),0),""))</f>
        <v/>
      </c>
      <c r="CL477" s="253" t="str">
        <f t="array" aca="1" ref="CL477" ca="1">IF(CL$2="","",IFERROR(IF(FIND(CL$2,$C477)&gt;=1,IF(INDIRECT($B477&amp;"!"&amp;"AH"&amp;$A477)="","",INDIRECT($B477&amp;"!"&amp;"AH"&amp;$A477)),0),""))</f>
        <v/>
      </c>
      <c r="CO477" s="2" t="str">
        <f t="shared" ca="1" si="387"/>
        <v/>
      </c>
      <c r="CP477" s="253" t="str">
        <f t="array" aca="1" ref="CP477" ca="1">IF(CP$2="","",IFERROR(IF(FIND(CP$2,$C477)&gt;=1,INDIRECT($B477&amp;"!"&amp;"AG"&amp;$A477),0),""))</f>
        <v/>
      </c>
      <c r="CQ477" s="253" t="str">
        <f t="array" aca="1" ref="CQ477" ca="1">IF(CQ$2="","",IFERROR(IF(FIND(CQ$2,$C477)&gt;=1,INDIRECT($B477&amp;"!"&amp;"AG"&amp;$A477),0),""))</f>
        <v/>
      </c>
      <c r="CR477" s="253" t="str">
        <f t="array" aca="1" ref="CR477" ca="1">IF(CR$2="","",IFERROR(IF(FIND(CR$2,$C477)&gt;=1,INDIRECT($B477&amp;"!"&amp;"AG"&amp;$A477),0),""))</f>
        <v/>
      </c>
      <c r="CS477" s="253" t="str">
        <f t="array" aca="1" ref="CS477" ca="1">IF(CS$2="","",IFERROR(IF(FIND(CS$2,$C477)&gt;=1,INDIRECT($B477&amp;"!"&amp;"AG"&amp;$A477),0),""))</f>
        <v/>
      </c>
      <c r="CV477" s="2" t="str">
        <f t="shared" ca="1" si="388"/>
        <v/>
      </c>
      <c r="CW477" s="253" t="str">
        <f t="array" aca="1" ref="CW477" ca="1">IF(CW$2="","",IFERROR(IF(FIND(CW$2,$C477)&gt;=1,IF(INDIRECT($B477&amp;"!"&amp;"AH"&amp;$A477)="","",INDIRECT($B477&amp;"!"&amp;"AH"&amp;$A477)&amp;" "),0),""))</f>
        <v/>
      </c>
      <c r="CX477" s="253" t="str">
        <f t="array" aca="1" ref="CX477" ca="1">IF(CX$2="","",IFERROR(IF(FIND(CX$2,$C477)&gt;=1,IF(INDIRECT($B477&amp;"!"&amp;"AH"&amp;$A477)="","",INDIRECT($B477&amp;"!"&amp;"AH"&amp;$A477)&amp;" "),0),""))</f>
        <v/>
      </c>
      <c r="CY477" s="253" t="str">
        <f t="array" aca="1" ref="CY477" ca="1">IF(CY$2="","",IFERROR(IF(FIND(CY$2,$C477)&gt;=1,IF(INDIRECT($B477&amp;"!"&amp;"AH"&amp;$A477)="","",INDIRECT($B477&amp;"!"&amp;"AH"&amp;$A477)&amp;" "),0),""))</f>
        <v/>
      </c>
      <c r="CZ477" s="253" t="str">
        <f t="array" aca="1" ref="CZ477" ca="1">IF(CZ$2="","",IFERROR(IF(FIND(CZ$2,$C477)&gt;=1,IF(INDIRECT($B477&amp;"!"&amp;"AH"&amp;$A477)="","",INDIRECT($B477&amp;"!"&amp;"AH"&amp;$A477)&amp;" "),0),""))</f>
        <v/>
      </c>
      <c r="DC477" s="2" t="str">
        <f t="shared" ca="1" si="389"/>
        <v/>
      </c>
      <c r="DD477" s="253" t="str" cm="1">
        <f t="array" aca="1" ref="DD477" ca="1">IF(DD$2="","",IFERROR(IF(FIND(DD$2,$C477)&gt;=1,INDIRECT($B477&amp;"!"&amp;"AG"&amp;$A477),0),""))</f>
        <v/>
      </c>
      <c r="DE477" s="253" t="str" cm="1">
        <f t="array" aca="1" ref="DE477" ca="1">IF(DE$2="","",IFERROR(IF(FIND(DE$2,$C477)&gt;=1,INDIRECT($B477&amp;"!"&amp;"AG"&amp;$A477),0),""))</f>
        <v/>
      </c>
      <c r="DF477" s="253" t="str" cm="1">
        <f t="array" aca="1" ref="DF477" ca="1">IF(DF$2="","",IFERROR(IF(FIND(DF$2,$C477)&gt;=1,INDIRECT($B477&amp;"!"&amp;"AG"&amp;$A477),0),""))</f>
        <v/>
      </c>
      <c r="DG477" s="253" t="str" cm="1">
        <f t="array" aca="1" ref="DG477" ca="1">IF(DG$2="","",IFERROR(IF(FIND(DG$2,$C477)&gt;=1,INDIRECT($B477&amp;"!"&amp;"AG"&amp;$A477),0),""))</f>
        <v/>
      </c>
      <c r="DH477" s="253" t="str" cm="1">
        <f t="array" aca="1" ref="DH477" ca="1">IF(DH$2="","",IFERROR(IF(FIND(DH$2,$C477)&gt;=1,INDIRECT($B477&amp;"!"&amp;"AG"&amp;$A477),0),""))</f>
        <v/>
      </c>
      <c r="DI477" s="253" t="str" cm="1">
        <f t="array" aca="1" ref="DI477" ca="1">IF(DI$2="","",IFERROR(IF(FIND(DI$2,$C477)&gt;=1,INDIRECT($B477&amp;"!"&amp;"AG"&amp;$A477),0),""))</f>
        <v/>
      </c>
      <c r="DJ477" s="253" t="str" cm="1">
        <f t="array" aca="1" ref="DJ477" ca="1">IF(DJ$2="","",IFERROR(IF(FIND(DJ$2,$C477)&gt;=1,INDIRECT($B477&amp;"!"&amp;"AG"&amp;$A477),0),""))</f>
        <v/>
      </c>
      <c r="DK477" s="253" t="str" cm="1">
        <f t="array" aca="1" ref="DK477" ca="1">IF(DK$2="","",IFERROR(IF(FIND(DK$2,$C477)&gt;=1,INDIRECT($B477&amp;"!"&amp;"AG"&amp;$A477),0),""))</f>
        <v/>
      </c>
      <c r="DL477" s="253" t="str" cm="1">
        <f t="array" aca="1" ref="DL477" ca="1">IF(DL$2="","",IFERROR(IF(FIND(DL$2,$C477)&gt;=1,INDIRECT($B477&amp;"!"&amp;"AG"&amp;$A477),0),""))</f>
        <v/>
      </c>
      <c r="DM477" s="253" t="str" cm="1">
        <f t="array" aca="1" ref="DM477" ca="1">IF(DM$2="","",IFERROR(IF(FIND(DM$2,$C477)&gt;=1,INDIRECT($B477&amp;"!"&amp;"AG"&amp;$A477),0),""))</f>
        <v/>
      </c>
      <c r="DN477" s="253" t="str" cm="1">
        <f t="array" aca="1" ref="DN477" ca="1">IF(DN$2="","",IFERROR(IF(FIND(DN$2,$C477)&gt;=1,INDIRECT($B477&amp;"!"&amp;"AG"&amp;$A477),0),""))</f>
        <v/>
      </c>
      <c r="DO477" s="253" t="str" cm="1">
        <f t="array" aca="1" ref="DO477" ca="1">IF(DO$2="","",IFERROR(IF(FIND(DO$2,$C477)&gt;=1,INDIRECT($B477&amp;"!"&amp;"AG"&amp;$A477),0),""))</f>
        <v/>
      </c>
      <c r="DP477" s="253" t="str" cm="1">
        <f t="array" aca="1" ref="DP477" ca="1">IF(DP$2="","",IFERROR(IF(FIND(DP$2,$C477)&gt;=1,INDIRECT($B477&amp;"!"&amp;"AG"&amp;$A477),0),""))</f>
        <v/>
      </c>
      <c r="DQ477" s="253" t="str" cm="1">
        <f t="array" aca="1" ref="DQ477" ca="1">IF(DQ$2="","",IFERROR(IF(FIND(DQ$2,$C477)&gt;=1,INDIRECT($B477&amp;"!"&amp;"AG"&amp;$A477),0),""))</f>
        <v/>
      </c>
      <c r="DR477" s="253" t="str" cm="1">
        <f t="array" aca="1" ref="DR477" ca="1">IF(DR$2="","",IFERROR(IF(FIND(DR$2,$C477)&gt;=1,INDIRECT($B477&amp;"!"&amp;"AG"&amp;$A477),0),""))</f>
        <v/>
      </c>
      <c r="DS477" s="253" t="str" cm="1">
        <f t="array" aca="1" ref="DS477" ca="1">IF(DS$2="","",IFERROR(IF(FIND(DS$2,$C477)&gt;=1,INDIRECT($B477&amp;"!"&amp;"AG"&amp;$A477),0),""))</f>
        <v/>
      </c>
      <c r="DT477" s="253" t="str" cm="1">
        <f t="array" aca="1" ref="DT477" ca="1">IF(DT$2="","",IFERROR(IF(FIND(DT$2,$C477)&gt;=1,INDIRECT($B477&amp;"!"&amp;"AG"&amp;$A477),0),""))</f>
        <v/>
      </c>
      <c r="DU477" s="253" t="str" cm="1">
        <f t="array" aca="1" ref="DU477" ca="1">IF(DU$2="","",IFERROR(IF(FIND(DU$2,$C477)&gt;=1,INDIRECT($B477&amp;"!"&amp;"AG"&amp;$A477),0),""))</f>
        <v/>
      </c>
      <c r="DV477" s="253" t="str" cm="1">
        <f t="array" aca="1" ref="DV477" ca="1">IF(DV$2="","",IFERROR(IF(FIND(DV$2,$C477)&gt;=1,INDIRECT($B477&amp;"!"&amp;"AG"&amp;$A477),0),""))</f>
        <v/>
      </c>
      <c r="DW477" s="253" t="str" cm="1">
        <f t="array" aca="1" ref="DW477" ca="1">IF(DW$2="","",IFERROR(IF(FIND(DW$2,$C477)&gt;=1,INDIRECT($B477&amp;"!"&amp;"AG"&amp;$A477),0),""))</f>
        <v/>
      </c>
      <c r="DX477" s="253" t="str" cm="1">
        <f t="array" aca="1" ref="DX477" ca="1">IF(DX$2="","",IFERROR(IF(FIND(DX$2,$C477)&gt;=1,INDIRECT($B477&amp;"!"&amp;"AG"&amp;$A477),0),""))</f>
        <v/>
      </c>
      <c r="DY477" s="253" t="str" cm="1">
        <f t="array" aca="1" ref="DY477" ca="1">IF(DY$2="","",IFERROR(IF(FIND(DY$2,$C477)&gt;=1,INDIRECT($B477&amp;"!"&amp;"AG"&amp;$A477),0),""))</f>
        <v/>
      </c>
      <c r="DZ477" s="253" t="str" cm="1">
        <f t="array" aca="1" ref="DZ477" ca="1">IF(DZ$2="","",IFERROR(IF(FIND(DZ$2,$C477)&gt;=1,INDIRECT($B477&amp;"!"&amp;"AG"&amp;$A477),0),""))</f>
        <v/>
      </c>
      <c r="EA477" s="253" t="str" cm="1">
        <f t="array" aca="1" ref="EA477" ca="1">IF(EA$2="","",IFERROR(IF(FIND(EA$2,$C477)&gt;=1,INDIRECT($B477&amp;"!"&amp;"AG"&amp;$A477),0),""))</f>
        <v/>
      </c>
      <c r="EB477" s="253" t="str" cm="1">
        <f t="array" aca="1" ref="EB477" ca="1">IF(EB$2="","",IFERROR(IF(FIND(EB$2,$C477)&gt;=1,INDIRECT($B477&amp;"!"&amp;"AG"&amp;$A477),0),""))</f>
        <v/>
      </c>
      <c r="EC477" s="253" t="str" cm="1">
        <f t="array" aca="1" ref="EC477" ca="1">IF(EC$2="","",IFERROR(IF(FIND(EC$2,$C477)&gt;=1,INDIRECT($B477&amp;"!"&amp;"AG"&amp;$A477),0),""))</f>
        <v/>
      </c>
      <c r="ED477" s="253" t="str" cm="1">
        <f t="array" aca="1" ref="ED477" ca="1">IF(ED$2="","",IFERROR(IF(FIND(ED$2,$C477)&gt;=1,INDIRECT($B477&amp;"!"&amp;"AG"&amp;$A477),0),""))</f>
        <v/>
      </c>
      <c r="EE477" s="253" t="str" cm="1">
        <f t="array" aca="1" ref="EE477" ca="1">IF(EE$2="","",IFERROR(IF(FIND(EE$2,$C477)&gt;=1,INDIRECT($B477&amp;"!"&amp;"AG"&amp;$A477),0),""))</f>
        <v/>
      </c>
      <c r="EF477" s="253" t="str" cm="1">
        <f t="array" aca="1" ref="EF477" ca="1">IF(EF$2="","",IFERROR(IF(FIND(EF$2,$C477)&gt;=1,INDIRECT($B477&amp;"!"&amp;"AG"&amp;$A477),0),""))</f>
        <v/>
      </c>
      <c r="EG477" s="253" t="str" cm="1">
        <f t="array" aca="1" ref="EG477" ca="1">IF(EG$2="","",IFERROR(IF(FIND(EG$2,$C477)&gt;=1,INDIRECT($B477&amp;"!"&amp;"AG"&amp;$A477),0),""))</f>
        <v/>
      </c>
      <c r="EH477" s="253" t="str" cm="1">
        <f t="array" aca="1" ref="EH477" ca="1">IF(EH$2="","",IFERROR(IF(FIND(EH$2,$C477)&gt;=1,INDIRECT($B477&amp;"!"&amp;"AG"&amp;$A477),0),""))</f>
        <v/>
      </c>
      <c r="EI477" s="253" t="str" cm="1">
        <f t="array" aca="1" ref="EI477" ca="1">IF(EI$2="","",IFERROR(IF(FIND(EI$2,$C477)&gt;=1,INDIRECT($B477&amp;"!"&amp;"AG"&amp;$A477),0),""))</f>
        <v/>
      </c>
      <c r="EJ477" s="253" t="str" cm="1">
        <f t="array" aca="1" ref="EJ477" ca="1">IF(EJ$2="","",IFERROR(IF(FIND(EJ$2,$C477)&gt;=1,INDIRECT($B477&amp;"!"&amp;"AG"&amp;$A477),0),""))</f>
        <v/>
      </c>
      <c r="EK477" s="253" t="str" cm="1">
        <f t="array" aca="1" ref="EK477" ca="1">IF(EK$2="","",IFERROR(IF(FIND(EK$2,$C477)&gt;=1,INDIRECT($B477&amp;"!"&amp;"AG"&amp;$A477),0),""))</f>
        <v/>
      </c>
      <c r="EL477" s="253" t="str" cm="1">
        <f t="array" aca="1" ref="EL477" ca="1">IF(EL$2="","",IFERROR(IF(FIND(EL$2,$C477)&gt;=1,INDIRECT($B477&amp;"!"&amp;"AG"&amp;$A477),0),""))</f>
        <v/>
      </c>
      <c r="EM477" s="253" t="str" cm="1">
        <f t="array" aca="1" ref="EM477" ca="1">IF(EM$2="","",IFERROR(IF(FIND(EM$2,$C477)&gt;=1,INDIRECT($B477&amp;"!"&amp;"AG"&amp;$A477),0),""))</f>
        <v/>
      </c>
      <c r="EN477" s="253" t="str" cm="1">
        <f t="array" aca="1" ref="EN477" ca="1">IF(EN$2="","",IFERROR(IF(FIND(EN$2,$C477)&gt;=1,INDIRECT($B477&amp;"!"&amp;"AG"&amp;$A477),0),""))</f>
        <v/>
      </c>
      <c r="EO477" s="253" t="str" cm="1">
        <f t="array" aca="1" ref="EO477" ca="1">IF(EO$2="","",IFERROR(IF(FIND(EO$2,$C477)&gt;=1,INDIRECT($B477&amp;"!"&amp;"AG"&amp;$A477),0),""))</f>
        <v/>
      </c>
      <c r="EP477" s="253" t="str" cm="1">
        <f t="array" aca="1" ref="EP477" ca="1">IF(EP$2="","",IFERROR(IF(FIND(EP$2,$C477)&gt;=1,INDIRECT($B477&amp;"!"&amp;"AG"&amp;$A477),0),""))</f>
        <v/>
      </c>
      <c r="EQ477" s="253" t="str" cm="1">
        <f t="array" aca="1" ref="EQ477" ca="1">IF(EQ$2="","",IFERROR(IF(FIND(EQ$2,$C477)&gt;=1,INDIRECT($B477&amp;"!"&amp;"AG"&amp;$A477),0),""))</f>
        <v/>
      </c>
      <c r="ER477" s="253" t="str" cm="1">
        <f t="array" aca="1" ref="ER477" ca="1">IF(ER$2="","",IFERROR(IF(FIND(ER$2,$C477)&gt;=1,INDIRECT($B477&amp;"!"&amp;"AG"&amp;$A477),0),""))</f>
        <v/>
      </c>
      <c r="ES477" s="253" t="str" cm="1">
        <f t="array" aca="1" ref="ES477" ca="1">IF(ES$2="","",IFERROR(IF(FIND(ES$2,$C477)&gt;=1,INDIRECT($B477&amp;"!"&amp;"AG"&amp;$A477),0),""))</f>
        <v/>
      </c>
      <c r="ET477" s="253" t="str" cm="1">
        <f t="array" aca="1" ref="ET477" ca="1">IF(ET$2="","",IFERROR(IF(FIND(ET$2,$C477)&gt;=1,INDIRECT($B477&amp;"!"&amp;"AG"&amp;$A477),0),""))</f>
        <v/>
      </c>
      <c r="EU477" s="253" t="str" cm="1">
        <f t="array" aca="1" ref="EU477" ca="1">IF(EU$2="","",IFERROR(IF(FIND(EU$2,$C477)&gt;=1,INDIRECT($B477&amp;"!"&amp;"AG"&amp;$A477),0),""))</f>
        <v/>
      </c>
      <c r="EV477" s="253" t="str" cm="1">
        <f t="array" aca="1" ref="EV477" ca="1">IF(EV$2="","",IFERROR(IF(FIND(EV$2,$C477)&gt;=1,INDIRECT($B477&amp;"!"&amp;"AG"&amp;$A477),0),""))</f>
        <v/>
      </c>
    </row>
    <row r="478" spans="1:152" x14ac:dyDescent="0.3">
      <c r="A478" s="252">
        <f t="shared" ca="1" si="425"/>
        <v>29</v>
      </c>
      <c r="B478" s="252" t="str">
        <f t="shared" si="426"/>
        <v>Sep_2024</v>
      </c>
      <c r="C478" s="252" t="str">
        <f t="shared" ca="1" si="424"/>
        <v/>
      </c>
      <c r="D478" s="253" t="str">
        <f t="array" aca="1" ref="D478" ca="1">IF(D$2="","",IFERROR(IF(FIND(D$2,$C478)&gt;=1,INDIRECT($B478&amp;"!"&amp;"AG"&amp;$A478),0),""))</f>
        <v/>
      </c>
      <c r="E478" s="253" t="str">
        <f t="array" aca="1" ref="E478" ca="1">IF(E$2="","",IFERROR(IF(FIND(E$2,$C478)&gt;=1,INDIRECT($B478&amp;"!"&amp;"AG"&amp;$A478),0),""))</f>
        <v/>
      </c>
      <c r="F478" s="253" t="str">
        <f t="array" aca="1" ref="F478" ca="1">IF(F$2="","",IFERROR(IF(FIND(F$2,$C478)&gt;=1,INDIRECT($B478&amp;"!"&amp;"AG"&amp;$A478),0),""))</f>
        <v/>
      </c>
      <c r="G478" s="253" t="str">
        <f t="array" aca="1" ref="G478" ca="1">IF(G$2="","",IFERROR(IF(FIND(G$2,$C478)&gt;=1,INDIRECT($B478&amp;"!"&amp;"AG"&amp;$A478),0),""))</f>
        <v/>
      </c>
      <c r="H478" s="253" t="str">
        <f t="array" aca="1" ref="H478" ca="1">IF(H$2="","",IFERROR(IF(FIND(H$2,$C478)&gt;=1,INDIRECT($B478&amp;"!"&amp;"AG"&amp;$A478),0),""))</f>
        <v/>
      </c>
      <c r="I478" s="253" t="str">
        <f t="array" aca="1" ref="I478" ca="1">IF(I$2="","",IFERROR(IF(FIND(I$2,$C478)&gt;=1,INDIRECT($B478&amp;"!"&amp;"AG"&amp;$A478),0),""))</f>
        <v/>
      </c>
      <c r="J478" s="253" t="str">
        <f t="array" aca="1" ref="J478" ca="1">IF(J$2="","",IFERROR(IF(FIND(J$2,$C478)&gt;=1,INDIRECT($B478&amp;"!"&amp;"AG"&amp;$A478),0),""))</f>
        <v/>
      </c>
      <c r="K478" s="253" t="str">
        <f t="array" aca="1" ref="K478" ca="1">IF(K$2="","",IFERROR(IF(FIND(K$2,$C478)&gt;=1,INDIRECT($B478&amp;"!"&amp;"AG"&amp;$A478),0),""))</f>
        <v/>
      </c>
      <c r="L478" s="253" t="str">
        <f t="array" aca="1" ref="L478" ca="1">IF(L$2="","",IFERROR(IF(FIND(L$2,$C478)&gt;=1,INDIRECT($B478&amp;"!"&amp;"AG"&amp;$A478),0),""))</f>
        <v/>
      </c>
      <c r="M478" s="253" t="str">
        <f t="array" aca="1" ref="M478" ca="1">IF(M$2="","",IFERROR(IF(FIND(M$2,$C478)&gt;=1,INDIRECT($B478&amp;"!"&amp;"AG"&amp;$A478),0),""))</f>
        <v/>
      </c>
      <c r="N478" s="253" t="str">
        <f t="array" aca="1" ref="N478" ca="1">IF(N$2="","",IFERROR(IF(FIND(N$2,$C478)&gt;=1,INDIRECT($B478&amp;"!"&amp;"AG"&amp;$A478),0),""))</f>
        <v/>
      </c>
      <c r="O478" s="253" t="str">
        <f t="array" aca="1" ref="O478" ca="1">IF(O$2="","",IFERROR(IF(FIND(O$2,$C478)&gt;=1,INDIRECT($B478&amp;"!"&amp;"AG"&amp;$A478),0),""))</f>
        <v/>
      </c>
      <c r="P478" s="253" t="str">
        <f t="array" aca="1" ref="P478" ca="1">IF(P$2="","",IFERROR(IF(FIND(P$2,$C478)&gt;=1,INDIRECT($B478&amp;"!"&amp;"AG"&amp;$A478),0),""))</f>
        <v/>
      </c>
      <c r="Q478" s="253" t="str">
        <f t="array" aca="1" ref="Q478" ca="1">IF(Q$2="","",IFERROR(IF(FIND(Q$2,$C478)&gt;=1,INDIRECT($B478&amp;"!"&amp;"AG"&amp;$A478),0),""))</f>
        <v/>
      </c>
      <c r="R478" s="253" t="str">
        <f t="array" aca="1" ref="R478" ca="1">IF(R$2="","",IFERROR(IF(FIND(R$2,$C478)&gt;=1,INDIRECT($B478&amp;"!"&amp;"AG"&amp;$A478),0),""))</f>
        <v/>
      </c>
      <c r="S478" s="253" t="str">
        <f t="array" aca="1" ref="S478" ca="1">IF(S$2="","",IFERROR(IF(FIND(S$2,$C478)&gt;=1,INDIRECT($B478&amp;"!"&amp;"AG"&amp;$A478),0),""))</f>
        <v/>
      </c>
      <c r="T478" s="253" t="str">
        <f t="array" aca="1" ref="T478" ca="1">IF(T$2="","",IFERROR(IF(FIND(T$2,$C478)&gt;=1,INDIRECT($B478&amp;"!"&amp;"AG"&amp;$A478),0),""))</f>
        <v/>
      </c>
      <c r="U478" s="253" t="str">
        <f t="array" aca="1" ref="U478" ca="1">IF(U$2="","",IFERROR(IF(FIND(U$2,$C478)&gt;=1,INDIRECT($B478&amp;"!"&amp;"AG"&amp;$A478),0),""))</f>
        <v/>
      </c>
      <c r="V478" s="253" t="str">
        <f t="array" aca="1" ref="V478" ca="1">IF(V$2="","",IFERROR(IF(FIND(V$2,$C478)&gt;=1,INDIRECT($B478&amp;"!"&amp;"AG"&amp;$A478),0),""))</f>
        <v/>
      </c>
      <c r="W478" s="253" t="str">
        <f t="array" aca="1" ref="W478" ca="1">IF(W$2="","",IFERROR(IF(FIND(W$2,$C478)&gt;=1,INDIRECT($B478&amp;"!"&amp;"AG"&amp;$A478),0),""))</f>
        <v/>
      </c>
      <c r="X478" s="253" t="str">
        <f t="array" aca="1" ref="X478" ca="1">IF(X$2="","",IFERROR(IF(FIND(X$2,$C478)&gt;=1,INDIRECT($B478&amp;"!"&amp;"AG"&amp;$A478),0),""))</f>
        <v/>
      </c>
      <c r="Y478" s="253" t="str">
        <f t="array" aca="1" ref="Y478" ca="1">IF(Y$2="","",IFERROR(IF(FIND(Y$2,$C478)&gt;=1,INDIRECT($B478&amp;"!"&amp;"AG"&amp;$A478),0),""))</f>
        <v/>
      </c>
      <c r="Z478" s="253" t="str">
        <f t="array" aca="1" ref="Z478" ca="1">IF(Z$2="","",IFERROR(IF(FIND(Z$2,$C478)&gt;=1,INDIRECT($B478&amp;"!"&amp;"AG"&amp;$A478),0),""))</f>
        <v/>
      </c>
      <c r="AA478" s="253" t="str">
        <f t="array" aca="1" ref="AA478" ca="1">IF(AA$2="","",IFERROR(IF(FIND(AA$2,$C478)&gt;=1,INDIRECT($B478&amp;"!"&amp;"AG"&amp;$A478),0),""))</f>
        <v/>
      </c>
      <c r="AB478" s="253" t="str">
        <f t="array" aca="1" ref="AB478" ca="1">IF(AB$2="","",IFERROR(IF(FIND(AB$2,$C478)&gt;=1,INDIRECT($B478&amp;"!"&amp;"AG"&amp;$A478),0),""))</f>
        <v/>
      </c>
      <c r="AC478" s="253" t="str">
        <f t="array" aca="1" ref="AC478" ca="1">IF(AC$2="","",IFERROR(IF(FIND(AC$2,$C478)&gt;=1,INDIRECT($B478&amp;"!"&amp;"AG"&amp;$A478),0),""))</f>
        <v/>
      </c>
      <c r="AD478" s="253" t="str">
        <f t="array" aca="1" ref="AD478" ca="1">IF(AD$2="","",IFERROR(IF(FIND(AD$2,$C478)&gt;=1,INDIRECT($B478&amp;"!"&amp;"AG"&amp;$A478),0),""))</f>
        <v/>
      </c>
      <c r="AE478" s="253" t="str">
        <f t="array" aca="1" ref="AE478" ca="1">IF(AE$2="","",IFERROR(IF(FIND(AE$2,$C478)&gt;=1,INDIRECT($B478&amp;"!"&amp;"AG"&amp;$A478),0),""))</f>
        <v/>
      </c>
      <c r="AF478" s="253" t="str">
        <f t="array" aca="1" ref="AF478" ca="1">IF(AF$2="","",IFERROR(IF(FIND(AF$2,$C478)&gt;=1,INDIRECT($B478&amp;"!"&amp;"AG"&amp;$A478),0),""))</f>
        <v/>
      </c>
      <c r="AG478" s="253" t="str">
        <f t="array" aca="1" ref="AG478" ca="1">IF(AG$2="","",IFERROR(IF(FIND(AG$2,$C478)&gt;=1,INDIRECT($B478&amp;"!"&amp;"AG"&amp;$A478),0),""))</f>
        <v/>
      </c>
      <c r="AH478" s="253" t="str">
        <f t="array" aca="1" ref="AH478" ca="1">IF(AH$2="","",IFERROR(IF(FIND(AH$2,$C478)&gt;=1,INDIRECT($B478&amp;"!"&amp;"AG"&amp;$A478),0),""))</f>
        <v/>
      </c>
      <c r="AI478" s="253" t="str">
        <f t="array" aca="1" ref="AI478" ca="1">IF(AI$2="","",IFERROR(IF(FIND(AI$2,$C478)&gt;=1,INDIRECT($B478&amp;"!"&amp;"AG"&amp;$A478),0),""))</f>
        <v/>
      </c>
      <c r="AJ478" s="253" t="str">
        <f t="array" aca="1" ref="AJ478" ca="1">IF(AJ$2="","",IFERROR(IF(FIND(AJ$2,$C478)&gt;=1,INDIRECT($B478&amp;"!"&amp;"AG"&amp;$A478),0),""))</f>
        <v/>
      </c>
      <c r="AK478" s="253" t="str">
        <f t="array" aca="1" ref="AK478" ca="1">IF(AK$2="","",IFERROR(IF(FIND(AK$2,$C478)&gt;=1,INDIRECT($B478&amp;"!"&amp;"AG"&amp;$A478),0),""))</f>
        <v/>
      </c>
      <c r="AL478" s="253" t="str">
        <f t="array" aca="1" ref="AL478" ca="1">IF(AL$2="","",IFERROR(IF(FIND(AL$2,$C478)&gt;=1,INDIRECT($B478&amp;"!"&amp;"AG"&amp;$A478),0),""))</f>
        <v/>
      </c>
      <c r="AM478" s="253" t="str">
        <f t="array" aca="1" ref="AM478" ca="1">IF(AM$2="","",IFERROR(IF(FIND(AM$2,$C478)&gt;=1,INDIRECT($B478&amp;"!"&amp;"AG"&amp;$A478),0),""))</f>
        <v/>
      </c>
      <c r="AN478" s="253" t="str">
        <f t="array" aca="1" ref="AN478" ca="1">IF(AN$2="","",IFERROR(IF(FIND(AN$2,$C478)&gt;=1,INDIRECT($B478&amp;"!"&amp;"AG"&amp;$A478),0),""))</f>
        <v/>
      </c>
      <c r="AO478" s="253" t="str">
        <f t="array" aca="1" ref="AO478" ca="1">IF(AO$2="","",IFERROR(IF(FIND(AO$2,$C478)&gt;=1,INDIRECT($B478&amp;"!"&amp;"AG"&amp;$A478),0),""))</f>
        <v/>
      </c>
      <c r="AP478" s="253" t="str">
        <f t="array" aca="1" ref="AP478" ca="1">IF(AP$2="","",IFERROR(IF(FIND(AP$2,$C478)&gt;=1,INDIRECT($B478&amp;"!"&amp;"AG"&amp;$A478),0),""))</f>
        <v/>
      </c>
      <c r="AQ478" s="253" t="str">
        <f t="array" aca="1" ref="AQ478" ca="1">IF(AQ$2="","",IFERROR(IF(FIND(AQ$2,$C478)&gt;=1,INDIRECT($B478&amp;"!"&amp;"AG"&amp;$A478),0),""))</f>
        <v/>
      </c>
      <c r="AR478" s="253" t="str">
        <f t="array" aca="1" ref="AR478" ca="1">IF(AR$2="","",IFERROR(IF(FIND(AR$2,$C478)&gt;=1,INDIRECT($B478&amp;"!"&amp;"AG"&amp;$A478),0),""))</f>
        <v/>
      </c>
      <c r="AS478" s="253" t="str">
        <f t="array" aca="1" ref="AS478" ca="1">IF(AS$2="","",IFERROR(IF(FIND(AS$2,$C478)&gt;=1,INDIRECT($B478&amp;"!"&amp;"AG"&amp;$A478),0),""))</f>
        <v/>
      </c>
      <c r="AU478" s="254" t="str">
        <f t="array" aca="1" ref="AU478" ca="1">IFERROR(INDIRECT(B478&amp;"!"&amp;"A"&amp;A478),"")</f>
        <v/>
      </c>
      <c r="AV478" s="2" t="str">
        <f t="shared" ca="1" si="385"/>
        <v/>
      </c>
      <c r="AW478" s="253" t="str">
        <f t="array" aca="1" ref="AW478" ca="1">IF(AW$2="","",IFERROR(IF(FIND(AW$2,$C478)&gt;=1,IF(INDIRECT($B478&amp;"!"&amp;"AH"&amp;$A478)="","",INDIRECT($B478&amp;"!"&amp;"AH"&amp;$A478)),0),""))</f>
        <v/>
      </c>
      <c r="AX478" s="253" t="str">
        <f t="array" aca="1" ref="AX478" ca="1">IF(AX$2="","",IFERROR(IF(FIND(AX$2,$C478)&gt;=1,IF(INDIRECT($B478&amp;"!"&amp;"AH"&amp;$A478)="","",INDIRECT($B478&amp;"!"&amp;"AH"&amp;$A478)),0),""))</f>
        <v/>
      </c>
      <c r="AY478" s="253" t="str">
        <f t="array" aca="1" ref="AY478" ca="1">IF(AY$2="","",IFERROR(IF(FIND(AY$2,$C478)&gt;=1,IF(INDIRECT($B478&amp;"!"&amp;"AH"&amp;$A478)="","",INDIRECT($B478&amp;"!"&amp;"AH"&amp;$A478)),0),""))</f>
        <v/>
      </c>
      <c r="AZ478" s="253" t="str">
        <f t="array" aca="1" ref="AZ478" ca="1">IF(AZ$2="","",IFERROR(IF(FIND(AZ$2,$C478)&gt;=1,IF(INDIRECT($B478&amp;"!"&amp;"AH"&amp;$A478)="","",INDIRECT($B478&amp;"!"&amp;"AH"&amp;$A478)),0),""))</f>
        <v/>
      </c>
      <c r="BA478" s="253" t="str">
        <f t="array" aca="1" ref="BA478" ca="1">IF(BA$2="","",IFERROR(IF(FIND(BA$2,$C478)&gt;=1,IF(INDIRECT($B478&amp;"!"&amp;"AH"&amp;$A478)="","",INDIRECT($B478&amp;"!"&amp;"AH"&amp;$A478)),0),""))</f>
        <v/>
      </c>
      <c r="BB478" s="253" t="str">
        <f t="array" aca="1" ref="BB478" ca="1">IF(BB$2="","",IFERROR(IF(FIND(BB$2,$C478)&gt;=1,IF(INDIRECT($B478&amp;"!"&amp;"AH"&amp;$A478)="","",INDIRECT($B478&amp;"!"&amp;"AH"&amp;$A478)),0),""))</f>
        <v/>
      </c>
      <c r="BC478" s="253" t="str">
        <f t="array" aca="1" ref="BC478" ca="1">IF(BC$2="","",IFERROR(IF(FIND(BC$2,$C478)&gt;=1,IF(INDIRECT($B478&amp;"!"&amp;"AH"&amp;$A478)="","",INDIRECT($B478&amp;"!"&amp;"AH"&amp;$A478)),0),""))</f>
        <v/>
      </c>
      <c r="BD478" s="253" t="str">
        <f t="array" aca="1" ref="BD478" ca="1">IF(BD$2="","",IFERROR(IF(FIND(BD$2,$C478)&gt;=1,IF(INDIRECT($B478&amp;"!"&amp;"AH"&amp;$A478)="","",INDIRECT($B478&amp;"!"&amp;"AH"&amp;$A478)),0),""))</f>
        <v/>
      </c>
      <c r="BE478" s="253" t="str">
        <f t="array" aca="1" ref="BE478" ca="1">IF(BE$2="","",IFERROR(IF(FIND(BE$2,$C478)&gt;=1,IF(INDIRECT($B478&amp;"!"&amp;"AH"&amp;$A478)="","",INDIRECT($B478&amp;"!"&amp;"AH"&amp;$A478)),0),""))</f>
        <v/>
      </c>
      <c r="BF478" s="253" t="str">
        <f t="array" aca="1" ref="BF478" ca="1">IF(BF$2="","",IFERROR(IF(FIND(BF$2,$C478)&gt;=1,IF(INDIRECT($B478&amp;"!"&amp;"AH"&amp;$A478)="","",INDIRECT($B478&amp;"!"&amp;"AH"&amp;$A478)),0),""))</f>
        <v/>
      </c>
      <c r="BG478" s="253" t="str">
        <f t="array" aca="1" ref="BG478" ca="1">IF(BG$2="","",IFERROR(IF(FIND(BG$2,$C478)&gt;=1,IF(INDIRECT($B478&amp;"!"&amp;"AH"&amp;$A478)="","",INDIRECT($B478&amp;"!"&amp;"AH"&amp;$A478)),0),""))</f>
        <v/>
      </c>
      <c r="BH478" s="253" t="str">
        <f t="array" aca="1" ref="BH478" ca="1">IF(BH$2="","",IFERROR(IF(FIND(BH$2,$C478)&gt;=1,IF(INDIRECT($B478&amp;"!"&amp;"AH"&amp;$A478)="","",INDIRECT($B478&amp;"!"&amp;"AH"&amp;$A478)),0),""))</f>
        <v/>
      </c>
      <c r="BI478" s="253" t="str">
        <f t="array" aca="1" ref="BI478" ca="1">IF(BI$2="","",IFERROR(IF(FIND(BI$2,$C478)&gt;=1,IF(INDIRECT($B478&amp;"!"&amp;"AH"&amp;$A478)="","",INDIRECT($B478&amp;"!"&amp;"AH"&amp;$A478)),0),""))</f>
        <v/>
      </c>
      <c r="BJ478" s="253" t="str">
        <f t="array" aca="1" ref="BJ478" ca="1">IF(BJ$2="","",IFERROR(IF(FIND(BJ$2,$C478)&gt;=1,IF(INDIRECT($B478&amp;"!"&amp;"AH"&amp;$A478)="","",INDIRECT($B478&amp;"!"&amp;"AH"&amp;$A478)),0),""))</f>
        <v/>
      </c>
      <c r="BK478" s="253" t="str">
        <f t="array" aca="1" ref="BK478" ca="1">IF(BK$2="","",IFERROR(IF(FIND(BK$2,$C478)&gt;=1,IF(INDIRECT($B478&amp;"!"&amp;"AH"&amp;$A478)="","",INDIRECT($B478&amp;"!"&amp;"AH"&amp;$A478)),0),""))</f>
        <v/>
      </c>
      <c r="BL478" s="253" t="str">
        <f t="array" aca="1" ref="BL478" ca="1">IF(BL$2="","",IFERROR(IF(FIND(BL$2,$C478)&gt;=1,IF(INDIRECT($B478&amp;"!"&amp;"AH"&amp;$A478)="","",INDIRECT($B478&amp;"!"&amp;"AH"&amp;$A478)),0),""))</f>
        <v/>
      </c>
      <c r="BM478" s="253" t="str">
        <f t="array" aca="1" ref="BM478" ca="1">IF(BM$2="","",IFERROR(IF(FIND(BM$2,$C478)&gt;=1,IF(INDIRECT($B478&amp;"!"&amp;"AH"&amp;$A478)="","",INDIRECT($B478&amp;"!"&amp;"AH"&amp;$A478)),0),""))</f>
        <v/>
      </c>
      <c r="BN478" s="253" t="str">
        <f t="array" aca="1" ref="BN478" ca="1">IF(BN$2="","",IFERROR(IF(FIND(BN$2,$C478)&gt;=1,IF(INDIRECT($B478&amp;"!"&amp;"AH"&amp;$A478)="","",INDIRECT($B478&amp;"!"&amp;"AH"&amp;$A478)),0),""))</f>
        <v/>
      </c>
      <c r="BO478" s="253" t="str">
        <f t="array" aca="1" ref="BO478" ca="1">IF(BO$2="","",IFERROR(IF(FIND(BO$2,$C478)&gt;=1,IF(INDIRECT($B478&amp;"!"&amp;"AH"&amp;$A478)="","",INDIRECT($B478&amp;"!"&amp;"AH"&amp;$A478)),0),""))</f>
        <v/>
      </c>
      <c r="BP478" s="253" t="str">
        <f t="array" aca="1" ref="BP478" ca="1">IF(BP$2="","",IFERROR(IF(FIND(BP$2,$C478)&gt;=1,IF(INDIRECT($B478&amp;"!"&amp;"AH"&amp;$A478)="","",INDIRECT($B478&amp;"!"&amp;"AH"&amp;$A478)),0),""))</f>
        <v/>
      </c>
      <c r="BQ478" s="253" t="str">
        <f t="array" aca="1" ref="BQ478" ca="1">IF(BQ$2="","",IFERROR(IF(FIND(BQ$2,$C478)&gt;=1,IF(INDIRECT($B478&amp;"!"&amp;"AH"&amp;$A478)="","",INDIRECT($B478&amp;"!"&amp;"AH"&amp;$A478)),0),""))</f>
        <v/>
      </c>
      <c r="BR478" s="253" t="str">
        <f t="array" aca="1" ref="BR478" ca="1">IF(BR$2="","",IFERROR(IF(FIND(BR$2,$C478)&gt;=1,IF(INDIRECT($B478&amp;"!"&amp;"AH"&amp;$A478)="","",INDIRECT($B478&amp;"!"&amp;"AH"&amp;$A478)),0),""))</f>
        <v/>
      </c>
      <c r="BS478" s="253" t="str">
        <f t="array" aca="1" ref="BS478" ca="1">IF(BS$2="","",IFERROR(IF(FIND(BS$2,$C478)&gt;=1,IF(INDIRECT($B478&amp;"!"&amp;"AH"&amp;$A478)="","",INDIRECT($B478&amp;"!"&amp;"AH"&amp;$A478)),0),""))</f>
        <v/>
      </c>
      <c r="BT478" s="253" t="str">
        <f t="array" aca="1" ref="BT478" ca="1">IF(BT$2="","",IFERROR(IF(FIND(BT$2,$C478)&gt;=1,IF(INDIRECT($B478&amp;"!"&amp;"AH"&amp;$A478)="","",INDIRECT($B478&amp;"!"&amp;"AH"&amp;$A478)),0),""))</f>
        <v/>
      </c>
      <c r="BU478" s="253" t="str">
        <f t="array" aca="1" ref="BU478" ca="1">IF(BU$2="","",IFERROR(IF(FIND(BU$2,$C478)&gt;=1,IF(INDIRECT($B478&amp;"!"&amp;"AH"&amp;$A478)="","",INDIRECT($B478&amp;"!"&amp;"AH"&amp;$A478)),0),""))</f>
        <v/>
      </c>
      <c r="BV478" s="253" t="str">
        <f t="array" aca="1" ref="BV478" ca="1">IF(BV$2="","",IFERROR(IF(FIND(BV$2,$C478)&gt;=1,IF(INDIRECT($B478&amp;"!"&amp;"AH"&amp;$A478)="","",INDIRECT($B478&amp;"!"&amp;"AH"&amp;$A478)),0),""))</f>
        <v/>
      </c>
      <c r="BW478" s="253" t="str">
        <f t="array" aca="1" ref="BW478" ca="1">IF(BW$2="","",IFERROR(IF(FIND(BW$2,$C478)&gt;=1,IF(INDIRECT($B478&amp;"!"&amp;"AH"&amp;$A478)="","",INDIRECT($B478&amp;"!"&amp;"AH"&amp;$A478)),0),""))</f>
        <v/>
      </c>
      <c r="BX478" s="253" t="str">
        <f t="array" aca="1" ref="BX478" ca="1">IF(BX$2="","",IFERROR(IF(FIND(BX$2,$C478)&gt;=1,IF(INDIRECT($B478&amp;"!"&amp;"AH"&amp;$A478)="","",INDIRECT($B478&amp;"!"&amp;"AH"&amp;$A478)),0),""))</f>
        <v/>
      </c>
      <c r="BY478" s="253" t="str">
        <f t="array" aca="1" ref="BY478" ca="1">IF(BY$2="","",IFERROR(IF(FIND(BY$2,$C478)&gt;=1,IF(INDIRECT($B478&amp;"!"&amp;"AH"&amp;$A478)="","",INDIRECT($B478&amp;"!"&amp;"AH"&amp;$A478)),0),""))</f>
        <v/>
      </c>
      <c r="BZ478" s="253" t="str">
        <f t="array" aca="1" ref="BZ478" ca="1">IF(BZ$2="","",IFERROR(IF(FIND(BZ$2,$C478)&gt;=1,IF(INDIRECT($B478&amp;"!"&amp;"AH"&amp;$A478)="","",INDIRECT($B478&amp;"!"&amp;"AH"&amp;$A478)),0),""))</f>
        <v/>
      </c>
      <c r="CA478" s="253" t="str">
        <f t="array" aca="1" ref="CA478" ca="1">IF(CA$2="","",IFERROR(IF(FIND(CA$2,$C478)&gt;=1,IF(INDIRECT($B478&amp;"!"&amp;"AH"&amp;$A478)="","",INDIRECT($B478&amp;"!"&amp;"AH"&amp;$A478)),0),""))</f>
        <v/>
      </c>
      <c r="CB478" s="253" t="str">
        <f t="array" aca="1" ref="CB478" ca="1">IF(CB$2="","",IFERROR(IF(FIND(CB$2,$C478)&gt;=1,IF(INDIRECT($B478&amp;"!"&amp;"AH"&amp;$A478)="","",INDIRECT($B478&amp;"!"&amp;"AH"&amp;$A478)),0),""))</f>
        <v/>
      </c>
      <c r="CC478" s="253" t="str">
        <f t="array" aca="1" ref="CC478" ca="1">IF(CC$2="","",IFERROR(IF(FIND(CC$2,$C478)&gt;=1,IF(INDIRECT($B478&amp;"!"&amp;"AH"&amp;$A478)="","",INDIRECT($B478&amp;"!"&amp;"AH"&amp;$A478)),0),""))</f>
        <v/>
      </c>
      <c r="CD478" s="253" t="str">
        <f t="array" aca="1" ref="CD478" ca="1">IF(CD$2="","",IFERROR(IF(FIND(CD$2,$C478)&gt;=1,IF(INDIRECT($B478&amp;"!"&amp;"AH"&amp;$A478)="","",INDIRECT($B478&amp;"!"&amp;"AH"&amp;$A478)),0),""))</f>
        <v/>
      </c>
      <c r="CE478" s="253" t="str">
        <f t="array" aca="1" ref="CE478" ca="1">IF(CE$2="","",IFERROR(IF(FIND(CE$2,$C478)&gt;=1,IF(INDIRECT($B478&amp;"!"&amp;"AH"&amp;$A478)="","",INDIRECT($B478&amp;"!"&amp;"AH"&amp;$A478)),0),""))</f>
        <v/>
      </c>
      <c r="CF478" s="253" t="str">
        <f t="array" aca="1" ref="CF478" ca="1">IF(CF$2="","",IFERROR(IF(FIND(CF$2,$C478)&gt;=1,IF(INDIRECT($B478&amp;"!"&amp;"AH"&amp;$A478)="","",INDIRECT($B478&amp;"!"&amp;"AH"&amp;$A478)),0),""))</f>
        <v/>
      </c>
      <c r="CG478" s="253" t="str">
        <f t="array" aca="1" ref="CG478" ca="1">IF(CG$2="","",IFERROR(IF(FIND(CG$2,$C478)&gt;=1,IF(INDIRECT($B478&amp;"!"&amp;"AH"&amp;$A478)="","",INDIRECT($B478&amp;"!"&amp;"AH"&amp;$A478)),0),""))</f>
        <v/>
      </c>
      <c r="CH478" s="253" t="str">
        <f t="array" aca="1" ref="CH478" ca="1">IF(CH$2="","",IFERROR(IF(FIND(CH$2,$C478)&gt;=1,IF(INDIRECT($B478&amp;"!"&amp;"AH"&amp;$A478)="","",INDIRECT($B478&amp;"!"&amp;"AH"&amp;$A478)),0),""))</f>
        <v/>
      </c>
      <c r="CI478" s="253" t="str">
        <f t="array" aca="1" ref="CI478" ca="1">IF(CI$2="","",IFERROR(IF(FIND(CI$2,$C478)&gt;=1,IF(INDIRECT($B478&amp;"!"&amp;"AH"&amp;$A478)="","",INDIRECT($B478&amp;"!"&amp;"AH"&amp;$A478)),0),""))</f>
        <v/>
      </c>
      <c r="CJ478" s="253" t="str">
        <f t="array" aca="1" ref="CJ478" ca="1">IF(CJ$2="","",IFERROR(IF(FIND(CJ$2,$C478)&gt;=1,IF(INDIRECT($B478&amp;"!"&amp;"AH"&amp;$A478)="","",INDIRECT($B478&amp;"!"&amp;"AH"&amp;$A478)),0),""))</f>
        <v/>
      </c>
      <c r="CK478" s="253" t="str">
        <f t="array" aca="1" ref="CK478" ca="1">IF(CK$2="","",IFERROR(IF(FIND(CK$2,$C478)&gt;=1,IF(INDIRECT($B478&amp;"!"&amp;"AH"&amp;$A478)="","",INDIRECT($B478&amp;"!"&amp;"AH"&amp;$A478)),0),""))</f>
        <v/>
      </c>
      <c r="CL478" s="253" t="str">
        <f t="array" aca="1" ref="CL478" ca="1">IF(CL$2="","",IFERROR(IF(FIND(CL$2,$C478)&gt;=1,IF(INDIRECT($B478&amp;"!"&amp;"AH"&amp;$A478)="","",INDIRECT($B478&amp;"!"&amp;"AH"&amp;$A478)),0),""))</f>
        <v/>
      </c>
      <c r="CO478" s="2" t="str">
        <f t="shared" ca="1" si="387"/>
        <v/>
      </c>
      <c r="CP478" s="253" t="str">
        <f t="array" aca="1" ref="CP478" ca="1">IF(CP$2="","",IFERROR(IF(FIND(CP$2,$C478)&gt;=1,INDIRECT($B478&amp;"!"&amp;"AG"&amp;$A478),0),""))</f>
        <v/>
      </c>
      <c r="CQ478" s="253" t="str">
        <f t="array" aca="1" ref="CQ478" ca="1">IF(CQ$2="","",IFERROR(IF(FIND(CQ$2,$C478)&gt;=1,INDIRECT($B478&amp;"!"&amp;"AG"&amp;$A478),0),""))</f>
        <v/>
      </c>
      <c r="CR478" s="253" t="str">
        <f t="array" aca="1" ref="CR478" ca="1">IF(CR$2="","",IFERROR(IF(FIND(CR$2,$C478)&gt;=1,INDIRECT($B478&amp;"!"&amp;"AG"&amp;$A478),0),""))</f>
        <v/>
      </c>
      <c r="CS478" s="253" t="str">
        <f t="array" aca="1" ref="CS478" ca="1">IF(CS$2="","",IFERROR(IF(FIND(CS$2,$C478)&gt;=1,INDIRECT($B478&amp;"!"&amp;"AG"&amp;$A478),0),""))</f>
        <v/>
      </c>
      <c r="CV478" s="2" t="str">
        <f t="shared" ca="1" si="388"/>
        <v/>
      </c>
      <c r="CW478" s="253" t="str">
        <f t="array" aca="1" ref="CW478" ca="1">IF(CW$2="","",IFERROR(IF(FIND(CW$2,$C478)&gt;=1,IF(INDIRECT($B478&amp;"!"&amp;"AH"&amp;$A478)="","",INDIRECT($B478&amp;"!"&amp;"AH"&amp;$A478)&amp;" "),0),""))</f>
        <v/>
      </c>
      <c r="CX478" s="253" t="str">
        <f t="array" aca="1" ref="CX478" ca="1">IF(CX$2="","",IFERROR(IF(FIND(CX$2,$C478)&gt;=1,IF(INDIRECT($B478&amp;"!"&amp;"AH"&amp;$A478)="","",INDIRECT($B478&amp;"!"&amp;"AH"&amp;$A478)&amp;" "),0),""))</f>
        <v/>
      </c>
      <c r="CY478" s="253" t="str">
        <f t="array" aca="1" ref="CY478" ca="1">IF(CY$2="","",IFERROR(IF(FIND(CY$2,$C478)&gt;=1,IF(INDIRECT($B478&amp;"!"&amp;"AH"&amp;$A478)="","",INDIRECT($B478&amp;"!"&amp;"AH"&amp;$A478)&amp;" "),0),""))</f>
        <v/>
      </c>
      <c r="CZ478" s="253" t="str">
        <f t="array" aca="1" ref="CZ478" ca="1">IF(CZ$2="","",IFERROR(IF(FIND(CZ$2,$C478)&gt;=1,IF(INDIRECT($B478&amp;"!"&amp;"AH"&amp;$A478)="","",INDIRECT($B478&amp;"!"&amp;"AH"&amp;$A478)&amp;" "),0),""))</f>
        <v/>
      </c>
      <c r="DC478" s="2" t="str">
        <f t="shared" ca="1" si="389"/>
        <v/>
      </c>
      <c r="DD478" s="253" t="str" cm="1">
        <f t="array" aca="1" ref="DD478" ca="1">IF(DD$2="","",IFERROR(IF(FIND(DD$2,$C478)&gt;=1,INDIRECT($B478&amp;"!"&amp;"AG"&amp;$A478),0),""))</f>
        <v/>
      </c>
      <c r="DE478" s="253" t="str" cm="1">
        <f t="array" aca="1" ref="DE478" ca="1">IF(DE$2="","",IFERROR(IF(FIND(DE$2,$C478)&gt;=1,INDIRECT($B478&amp;"!"&amp;"AG"&amp;$A478),0),""))</f>
        <v/>
      </c>
      <c r="DF478" s="253" t="str" cm="1">
        <f t="array" aca="1" ref="DF478" ca="1">IF(DF$2="","",IFERROR(IF(FIND(DF$2,$C478)&gt;=1,INDIRECT($B478&amp;"!"&amp;"AG"&amp;$A478),0),""))</f>
        <v/>
      </c>
      <c r="DG478" s="253" t="str" cm="1">
        <f t="array" aca="1" ref="DG478" ca="1">IF(DG$2="","",IFERROR(IF(FIND(DG$2,$C478)&gt;=1,INDIRECT($B478&amp;"!"&amp;"AG"&amp;$A478),0),""))</f>
        <v/>
      </c>
      <c r="DH478" s="253" t="str" cm="1">
        <f t="array" aca="1" ref="DH478" ca="1">IF(DH$2="","",IFERROR(IF(FIND(DH$2,$C478)&gt;=1,INDIRECT($B478&amp;"!"&amp;"AG"&amp;$A478),0),""))</f>
        <v/>
      </c>
      <c r="DI478" s="253" t="str" cm="1">
        <f t="array" aca="1" ref="DI478" ca="1">IF(DI$2="","",IFERROR(IF(FIND(DI$2,$C478)&gt;=1,INDIRECT($B478&amp;"!"&amp;"AG"&amp;$A478),0),""))</f>
        <v/>
      </c>
      <c r="DJ478" s="253" t="str" cm="1">
        <f t="array" aca="1" ref="DJ478" ca="1">IF(DJ$2="","",IFERROR(IF(FIND(DJ$2,$C478)&gt;=1,INDIRECT($B478&amp;"!"&amp;"AG"&amp;$A478),0),""))</f>
        <v/>
      </c>
      <c r="DK478" s="253" t="str" cm="1">
        <f t="array" aca="1" ref="DK478" ca="1">IF(DK$2="","",IFERROR(IF(FIND(DK$2,$C478)&gt;=1,INDIRECT($B478&amp;"!"&amp;"AG"&amp;$A478),0),""))</f>
        <v/>
      </c>
      <c r="DL478" s="253" t="str" cm="1">
        <f t="array" aca="1" ref="DL478" ca="1">IF(DL$2="","",IFERROR(IF(FIND(DL$2,$C478)&gt;=1,INDIRECT($B478&amp;"!"&amp;"AG"&amp;$A478),0),""))</f>
        <v/>
      </c>
      <c r="DM478" s="253" t="str" cm="1">
        <f t="array" aca="1" ref="DM478" ca="1">IF(DM$2="","",IFERROR(IF(FIND(DM$2,$C478)&gt;=1,INDIRECT($B478&amp;"!"&amp;"AG"&amp;$A478),0),""))</f>
        <v/>
      </c>
      <c r="DN478" s="253" t="str" cm="1">
        <f t="array" aca="1" ref="DN478" ca="1">IF(DN$2="","",IFERROR(IF(FIND(DN$2,$C478)&gt;=1,INDIRECT($B478&amp;"!"&amp;"AG"&amp;$A478),0),""))</f>
        <v/>
      </c>
      <c r="DO478" s="253" t="str" cm="1">
        <f t="array" aca="1" ref="DO478" ca="1">IF(DO$2="","",IFERROR(IF(FIND(DO$2,$C478)&gt;=1,INDIRECT($B478&amp;"!"&amp;"AG"&amp;$A478),0),""))</f>
        <v/>
      </c>
      <c r="DP478" s="253" t="str" cm="1">
        <f t="array" aca="1" ref="DP478" ca="1">IF(DP$2="","",IFERROR(IF(FIND(DP$2,$C478)&gt;=1,INDIRECT($B478&amp;"!"&amp;"AG"&amp;$A478),0),""))</f>
        <v/>
      </c>
      <c r="DQ478" s="253" t="str" cm="1">
        <f t="array" aca="1" ref="DQ478" ca="1">IF(DQ$2="","",IFERROR(IF(FIND(DQ$2,$C478)&gt;=1,INDIRECT($B478&amp;"!"&amp;"AG"&amp;$A478),0),""))</f>
        <v/>
      </c>
      <c r="DR478" s="253" t="str" cm="1">
        <f t="array" aca="1" ref="DR478" ca="1">IF(DR$2="","",IFERROR(IF(FIND(DR$2,$C478)&gt;=1,INDIRECT($B478&amp;"!"&amp;"AG"&amp;$A478),0),""))</f>
        <v/>
      </c>
      <c r="DS478" s="253" t="str" cm="1">
        <f t="array" aca="1" ref="DS478" ca="1">IF(DS$2="","",IFERROR(IF(FIND(DS$2,$C478)&gt;=1,INDIRECT($B478&amp;"!"&amp;"AG"&amp;$A478),0),""))</f>
        <v/>
      </c>
      <c r="DT478" s="253" t="str" cm="1">
        <f t="array" aca="1" ref="DT478" ca="1">IF(DT$2="","",IFERROR(IF(FIND(DT$2,$C478)&gt;=1,INDIRECT($B478&amp;"!"&amp;"AG"&amp;$A478),0),""))</f>
        <v/>
      </c>
      <c r="DU478" s="253" t="str" cm="1">
        <f t="array" aca="1" ref="DU478" ca="1">IF(DU$2="","",IFERROR(IF(FIND(DU$2,$C478)&gt;=1,INDIRECT($B478&amp;"!"&amp;"AG"&amp;$A478),0),""))</f>
        <v/>
      </c>
      <c r="DV478" s="253" t="str" cm="1">
        <f t="array" aca="1" ref="DV478" ca="1">IF(DV$2="","",IFERROR(IF(FIND(DV$2,$C478)&gt;=1,INDIRECT($B478&amp;"!"&amp;"AG"&amp;$A478),0),""))</f>
        <v/>
      </c>
      <c r="DW478" s="253" t="str" cm="1">
        <f t="array" aca="1" ref="DW478" ca="1">IF(DW$2="","",IFERROR(IF(FIND(DW$2,$C478)&gt;=1,INDIRECT($B478&amp;"!"&amp;"AG"&amp;$A478),0),""))</f>
        <v/>
      </c>
      <c r="DX478" s="253" t="str" cm="1">
        <f t="array" aca="1" ref="DX478" ca="1">IF(DX$2="","",IFERROR(IF(FIND(DX$2,$C478)&gt;=1,INDIRECT($B478&amp;"!"&amp;"AG"&amp;$A478),0),""))</f>
        <v/>
      </c>
      <c r="DY478" s="253" t="str" cm="1">
        <f t="array" aca="1" ref="DY478" ca="1">IF(DY$2="","",IFERROR(IF(FIND(DY$2,$C478)&gt;=1,INDIRECT($B478&amp;"!"&amp;"AG"&amp;$A478),0),""))</f>
        <v/>
      </c>
      <c r="DZ478" s="253" t="str" cm="1">
        <f t="array" aca="1" ref="DZ478" ca="1">IF(DZ$2="","",IFERROR(IF(FIND(DZ$2,$C478)&gt;=1,INDIRECT($B478&amp;"!"&amp;"AG"&amp;$A478),0),""))</f>
        <v/>
      </c>
      <c r="EA478" s="253" t="str" cm="1">
        <f t="array" aca="1" ref="EA478" ca="1">IF(EA$2="","",IFERROR(IF(FIND(EA$2,$C478)&gt;=1,INDIRECT($B478&amp;"!"&amp;"AG"&amp;$A478),0),""))</f>
        <v/>
      </c>
      <c r="EB478" s="253" t="str" cm="1">
        <f t="array" aca="1" ref="EB478" ca="1">IF(EB$2="","",IFERROR(IF(FIND(EB$2,$C478)&gt;=1,INDIRECT($B478&amp;"!"&amp;"AG"&amp;$A478),0),""))</f>
        <v/>
      </c>
      <c r="EC478" s="253" t="str" cm="1">
        <f t="array" aca="1" ref="EC478" ca="1">IF(EC$2="","",IFERROR(IF(FIND(EC$2,$C478)&gt;=1,INDIRECT($B478&amp;"!"&amp;"AG"&amp;$A478),0),""))</f>
        <v/>
      </c>
      <c r="ED478" s="253" t="str" cm="1">
        <f t="array" aca="1" ref="ED478" ca="1">IF(ED$2="","",IFERROR(IF(FIND(ED$2,$C478)&gt;=1,INDIRECT($B478&amp;"!"&amp;"AG"&amp;$A478),0),""))</f>
        <v/>
      </c>
      <c r="EE478" s="253" t="str" cm="1">
        <f t="array" aca="1" ref="EE478" ca="1">IF(EE$2="","",IFERROR(IF(FIND(EE$2,$C478)&gt;=1,INDIRECT($B478&amp;"!"&amp;"AG"&amp;$A478),0),""))</f>
        <v/>
      </c>
      <c r="EF478" s="253" t="str" cm="1">
        <f t="array" aca="1" ref="EF478" ca="1">IF(EF$2="","",IFERROR(IF(FIND(EF$2,$C478)&gt;=1,INDIRECT($B478&amp;"!"&amp;"AG"&amp;$A478),0),""))</f>
        <v/>
      </c>
      <c r="EG478" s="253" t="str" cm="1">
        <f t="array" aca="1" ref="EG478" ca="1">IF(EG$2="","",IFERROR(IF(FIND(EG$2,$C478)&gt;=1,INDIRECT($B478&amp;"!"&amp;"AG"&amp;$A478),0),""))</f>
        <v/>
      </c>
      <c r="EH478" s="253" t="str" cm="1">
        <f t="array" aca="1" ref="EH478" ca="1">IF(EH$2="","",IFERROR(IF(FIND(EH$2,$C478)&gt;=1,INDIRECT($B478&amp;"!"&amp;"AG"&amp;$A478),0),""))</f>
        <v/>
      </c>
      <c r="EI478" s="253" t="str" cm="1">
        <f t="array" aca="1" ref="EI478" ca="1">IF(EI$2="","",IFERROR(IF(FIND(EI$2,$C478)&gt;=1,INDIRECT($B478&amp;"!"&amp;"AG"&amp;$A478),0),""))</f>
        <v/>
      </c>
      <c r="EJ478" s="253" t="str" cm="1">
        <f t="array" aca="1" ref="EJ478" ca="1">IF(EJ$2="","",IFERROR(IF(FIND(EJ$2,$C478)&gt;=1,INDIRECT($B478&amp;"!"&amp;"AG"&amp;$A478),0),""))</f>
        <v/>
      </c>
      <c r="EK478" s="253" t="str" cm="1">
        <f t="array" aca="1" ref="EK478" ca="1">IF(EK$2="","",IFERROR(IF(FIND(EK$2,$C478)&gt;=1,INDIRECT($B478&amp;"!"&amp;"AG"&amp;$A478),0),""))</f>
        <v/>
      </c>
      <c r="EL478" s="253" t="str" cm="1">
        <f t="array" aca="1" ref="EL478" ca="1">IF(EL$2="","",IFERROR(IF(FIND(EL$2,$C478)&gt;=1,INDIRECT($B478&amp;"!"&amp;"AG"&amp;$A478),0),""))</f>
        <v/>
      </c>
      <c r="EM478" s="253" t="str" cm="1">
        <f t="array" aca="1" ref="EM478" ca="1">IF(EM$2="","",IFERROR(IF(FIND(EM$2,$C478)&gt;=1,INDIRECT($B478&amp;"!"&amp;"AG"&amp;$A478),0),""))</f>
        <v/>
      </c>
      <c r="EN478" s="253" t="str" cm="1">
        <f t="array" aca="1" ref="EN478" ca="1">IF(EN$2="","",IFERROR(IF(FIND(EN$2,$C478)&gt;=1,INDIRECT($B478&amp;"!"&amp;"AG"&amp;$A478),0),""))</f>
        <v/>
      </c>
      <c r="EO478" s="253" t="str" cm="1">
        <f t="array" aca="1" ref="EO478" ca="1">IF(EO$2="","",IFERROR(IF(FIND(EO$2,$C478)&gt;=1,INDIRECT($B478&amp;"!"&amp;"AG"&amp;$A478),0),""))</f>
        <v/>
      </c>
      <c r="EP478" s="253" t="str" cm="1">
        <f t="array" aca="1" ref="EP478" ca="1">IF(EP$2="","",IFERROR(IF(FIND(EP$2,$C478)&gt;=1,INDIRECT($B478&amp;"!"&amp;"AG"&amp;$A478),0),""))</f>
        <v/>
      </c>
      <c r="EQ478" s="253" t="str" cm="1">
        <f t="array" aca="1" ref="EQ478" ca="1">IF(EQ$2="","",IFERROR(IF(FIND(EQ$2,$C478)&gt;=1,INDIRECT($B478&amp;"!"&amp;"AG"&amp;$A478),0),""))</f>
        <v/>
      </c>
      <c r="ER478" s="253" t="str" cm="1">
        <f t="array" aca="1" ref="ER478" ca="1">IF(ER$2="","",IFERROR(IF(FIND(ER$2,$C478)&gt;=1,INDIRECT($B478&amp;"!"&amp;"AG"&amp;$A478),0),""))</f>
        <v/>
      </c>
      <c r="ES478" s="253" t="str" cm="1">
        <f t="array" aca="1" ref="ES478" ca="1">IF(ES$2="","",IFERROR(IF(FIND(ES$2,$C478)&gt;=1,INDIRECT($B478&amp;"!"&amp;"AG"&amp;$A478),0),""))</f>
        <v/>
      </c>
      <c r="ET478" s="253" t="str" cm="1">
        <f t="array" aca="1" ref="ET478" ca="1">IF(ET$2="","",IFERROR(IF(FIND(ET$2,$C478)&gt;=1,INDIRECT($B478&amp;"!"&amp;"AG"&amp;$A478),0),""))</f>
        <v/>
      </c>
      <c r="EU478" s="253" t="str" cm="1">
        <f t="array" aca="1" ref="EU478" ca="1">IF(EU$2="","",IFERROR(IF(FIND(EU$2,$C478)&gt;=1,INDIRECT($B478&amp;"!"&amp;"AG"&amp;$A478),0),""))</f>
        <v/>
      </c>
      <c r="EV478" s="253" t="str" cm="1">
        <f t="array" aca="1" ref="EV478" ca="1">IF(EV$2="","",IFERROR(IF(FIND(EV$2,$C478)&gt;=1,INDIRECT($B478&amp;"!"&amp;"AG"&amp;$A478),0),""))</f>
        <v/>
      </c>
    </row>
    <row r="479" spans="1:152" x14ac:dyDescent="0.3">
      <c r="A479" s="252">
        <f t="shared" ca="1" si="425"/>
        <v>30</v>
      </c>
      <c r="B479" s="252" t="str">
        <f t="shared" si="426"/>
        <v>Sep_2024</v>
      </c>
      <c r="C479" s="252" t="str">
        <f t="shared" ca="1" si="424"/>
        <v/>
      </c>
      <c r="D479" s="253" t="str">
        <f t="array" aca="1" ref="D479" ca="1">IF(D$2="","",IFERROR(IF(FIND(D$2,$C479)&gt;=1,INDIRECT($B479&amp;"!"&amp;"AG"&amp;$A479),0),""))</f>
        <v/>
      </c>
      <c r="E479" s="253" t="str">
        <f t="array" aca="1" ref="E479" ca="1">IF(E$2="","",IFERROR(IF(FIND(E$2,$C479)&gt;=1,INDIRECT($B479&amp;"!"&amp;"AG"&amp;$A479),0),""))</f>
        <v/>
      </c>
      <c r="F479" s="253" t="str">
        <f t="array" aca="1" ref="F479" ca="1">IF(F$2="","",IFERROR(IF(FIND(F$2,$C479)&gt;=1,INDIRECT($B479&amp;"!"&amp;"AG"&amp;$A479),0),""))</f>
        <v/>
      </c>
      <c r="G479" s="253" t="str">
        <f t="array" aca="1" ref="G479" ca="1">IF(G$2="","",IFERROR(IF(FIND(G$2,$C479)&gt;=1,INDIRECT($B479&amp;"!"&amp;"AG"&amp;$A479),0),""))</f>
        <v/>
      </c>
      <c r="H479" s="253" t="str">
        <f t="array" aca="1" ref="H479" ca="1">IF(H$2="","",IFERROR(IF(FIND(H$2,$C479)&gt;=1,INDIRECT($B479&amp;"!"&amp;"AG"&amp;$A479),0),""))</f>
        <v/>
      </c>
      <c r="I479" s="253" t="str">
        <f t="array" aca="1" ref="I479" ca="1">IF(I$2="","",IFERROR(IF(FIND(I$2,$C479)&gt;=1,INDIRECT($B479&amp;"!"&amp;"AG"&amp;$A479),0),""))</f>
        <v/>
      </c>
      <c r="J479" s="253" t="str">
        <f t="array" aca="1" ref="J479" ca="1">IF(J$2="","",IFERROR(IF(FIND(J$2,$C479)&gt;=1,INDIRECT($B479&amp;"!"&amp;"AG"&amp;$A479),0),""))</f>
        <v/>
      </c>
      <c r="K479" s="253" t="str">
        <f t="array" aca="1" ref="K479" ca="1">IF(K$2="","",IFERROR(IF(FIND(K$2,$C479)&gt;=1,INDIRECT($B479&amp;"!"&amp;"AG"&amp;$A479),0),""))</f>
        <v/>
      </c>
      <c r="L479" s="253" t="str">
        <f t="array" aca="1" ref="L479" ca="1">IF(L$2="","",IFERROR(IF(FIND(L$2,$C479)&gt;=1,INDIRECT($B479&amp;"!"&amp;"AG"&amp;$A479),0),""))</f>
        <v/>
      </c>
      <c r="M479" s="253" t="str">
        <f t="array" aca="1" ref="M479" ca="1">IF(M$2="","",IFERROR(IF(FIND(M$2,$C479)&gt;=1,INDIRECT($B479&amp;"!"&amp;"AG"&amp;$A479),0),""))</f>
        <v/>
      </c>
      <c r="N479" s="253" t="str">
        <f t="array" aca="1" ref="N479" ca="1">IF(N$2="","",IFERROR(IF(FIND(N$2,$C479)&gt;=1,INDIRECT($B479&amp;"!"&amp;"AG"&amp;$A479),0),""))</f>
        <v/>
      </c>
      <c r="O479" s="253" t="str">
        <f t="array" aca="1" ref="O479" ca="1">IF(O$2="","",IFERROR(IF(FIND(O$2,$C479)&gt;=1,INDIRECT($B479&amp;"!"&amp;"AG"&amp;$A479),0),""))</f>
        <v/>
      </c>
      <c r="P479" s="253" t="str">
        <f t="array" aca="1" ref="P479" ca="1">IF(P$2="","",IFERROR(IF(FIND(P$2,$C479)&gt;=1,INDIRECT($B479&amp;"!"&amp;"AG"&amp;$A479),0),""))</f>
        <v/>
      </c>
      <c r="Q479" s="253" t="str">
        <f t="array" aca="1" ref="Q479" ca="1">IF(Q$2="","",IFERROR(IF(FIND(Q$2,$C479)&gt;=1,INDIRECT($B479&amp;"!"&amp;"AG"&amp;$A479),0),""))</f>
        <v/>
      </c>
      <c r="R479" s="253" t="str">
        <f t="array" aca="1" ref="R479" ca="1">IF(R$2="","",IFERROR(IF(FIND(R$2,$C479)&gt;=1,INDIRECT($B479&amp;"!"&amp;"AG"&amp;$A479),0),""))</f>
        <v/>
      </c>
      <c r="S479" s="253" t="str">
        <f t="array" aca="1" ref="S479" ca="1">IF(S$2="","",IFERROR(IF(FIND(S$2,$C479)&gt;=1,INDIRECT($B479&amp;"!"&amp;"AG"&amp;$A479),0),""))</f>
        <v/>
      </c>
      <c r="T479" s="253" t="str">
        <f t="array" aca="1" ref="T479" ca="1">IF(T$2="","",IFERROR(IF(FIND(T$2,$C479)&gt;=1,INDIRECT($B479&amp;"!"&amp;"AG"&amp;$A479),0),""))</f>
        <v/>
      </c>
      <c r="U479" s="253" t="str">
        <f t="array" aca="1" ref="U479" ca="1">IF(U$2="","",IFERROR(IF(FIND(U$2,$C479)&gt;=1,INDIRECT($B479&amp;"!"&amp;"AG"&amp;$A479),0),""))</f>
        <v/>
      </c>
      <c r="V479" s="253" t="str">
        <f t="array" aca="1" ref="V479" ca="1">IF(V$2="","",IFERROR(IF(FIND(V$2,$C479)&gt;=1,INDIRECT($B479&amp;"!"&amp;"AG"&amp;$A479),0),""))</f>
        <v/>
      </c>
      <c r="W479" s="253" t="str">
        <f t="array" aca="1" ref="W479" ca="1">IF(W$2="","",IFERROR(IF(FIND(W$2,$C479)&gt;=1,INDIRECT($B479&amp;"!"&amp;"AG"&amp;$A479),0),""))</f>
        <v/>
      </c>
      <c r="X479" s="253" t="str">
        <f t="array" aca="1" ref="X479" ca="1">IF(X$2="","",IFERROR(IF(FIND(X$2,$C479)&gt;=1,INDIRECT($B479&amp;"!"&amp;"AG"&amp;$A479),0),""))</f>
        <v/>
      </c>
      <c r="Y479" s="253" t="str">
        <f t="array" aca="1" ref="Y479" ca="1">IF(Y$2="","",IFERROR(IF(FIND(Y$2,$C479)&gt;=1,INDIRECT($B479&amp;"!"&amp;"AG"&amp;$A479),0),""))</f>
        <v/>
      </c>
      <c r="Z479" s="253" t="str">
        <f t="array" aca="1" ref="Z479" ca="1">IF(Z$2="","",IFERROR(IF(FIND(Z$2,$C479)&gt;=1,INDIRECT($B479&amp;"!"&amp;"AG"&amp;$A479),0),""))</f>
        <v/>
      </c>
      <c r="AA479" s="253" t="str">
        <f t="array" aca="1" ref="AA479" ca="1">IF(AA$2="","",IFERROR(IF(FIND(AA$2,$C479)&gt;=1,INDIRECT($B479&amp;"!"&amp;"AG"&amp;$A479),0),""))</f>
        <v/>
      </c>
      <c r="AB479" s="253" t="str">
        <f t="array" aca="1" ref="AB479" ca="1">IF(AB$2="","",IFERROR(IF(FIND(AB$2,$C479)&gt;=1,INDIRECT($B479&amp;"!"&amp;"AG"&amp;$A479),0),""))</f>
        <v/>
      </c>
      <c r="AC479" s="253" t="str">
        <f t="array" aca="1" ref="AC479" ca="1">IF(AC$2="","",IFERROR(IF(FIND(AC$2,$C479)&gt;=1,INDIRECT($B479&amp;"!"&amp;"AG"&amp;$A479),0),""))</f>
        <v/>
      </c>
      <c r="AD479" s="253" t="str">
        <f t="array" aca="1" ref="AD479" ca="1">IF(AD$2="","",IFERROR(IF(FIND(AD$2,$C479)&gt;=1,INDIRECT($B479&amp;"!"&amp;"AG"&amp;$A479),0),""))</f>
        <v/>
      </c>
      <c r="AE479" s="253" t="str">
        <f t="array" aca="1" ref="AE479" ca="1">IF(AE$2="","",IFERROR(IF(FIND(AE$2,$C479)&gt;=1,INDIRECT($B479&amp;"!"&amp;"AG"&amp;$A479),0),""))</f>
        <v/>
      </c>
      <c r="AF479" s="253" t="str">
        <f t="array" aca="1" ref="AF479" ca="1">IF(AF$2="","",IFERROR(IF(FIND(AF$2,$C479)&gt;=1,INDIRECT($B479&amp;"!"&amp;"AG"&amp;$A479),0),""))</f>
        <v/>
      </c>
      <c r="AG479" s="253" t="str">
        <f t="array" aca="1" ref="AG479" ca="1">IF(AG$2="","",IFERROR(IF(FIND(AG$2,$C479)&gt;=1,INDIRECT($B479&amp;"!"&amp;"AG"&amp;$A479),0),""))</f>
        <v/>
      </c>
      <c r="AH479" s="253" t="str">
        <f t="array" aca="1" ref="AH479" ca="1">IF(AH$2="","",IFERROR(IF(FIND(AH$2,$C479)&gt;=1,INDIRECT($B479&amp;"!"&amp;"AG"&amp;$A479),0),""))</f>
        <v/>
      </c>
      <c r="AI479" s="253" t="str">
        <f t="array" aca="1" ref="AI479" ca="1">IF(AI$2="","",IFERROR(IF(FIND(AI$2,$C479)&gt;=1,INDIRECT($B479&amp;"!"&amp;"AG"&amp;$A479),0),""))</f>
        <v/>
      </c>
      <c r="AJ479" s="253" t="str">
        <f t="array" aca="1" ref="AJ479" ca="1">IF(AJ$2="","",IFERROR(IF(FIND(AJ$2,$C479)&gt;=1,INDIRECT($B479&amp;"!"&amp;"AG"&amp;$A479),0),""))</f>
        <v/>
      </c>
      <c r="AK479" s="253" t="str">
        <f t="array" aca="1" ref="AK479" ca="1">IF(AK$2="","",IFERROR(IF(FIND(AK$2,$C479)&gt;=1,INDIRECT($B479&amp;"!"&amp;"AG"&amp;$A479),0),""))</f>
        <v/>
      </c>
      <c r="AL479" s="253" t="str">
        <f t="array" aca="1" ref="AL479" ca="1">IF(AL$2="","",IFERROR(IF(FIND(AL$2,$C479)&gt;=1,INDIRECT($B479&amp;"!"&amp;"AG"&amp;$A479),0),""))</f>
        <v/>
      </c>
      <c r="AM479" s="253" t="str">
        <f t="array" aca="1" ref="AM479" ca="1">IF(AM$2="","",IFERROR(IF(FIND(AM$2,$C479)&gt;=1,INDIRECT($B479&amp;"!"&amp;"AG"&amp;$A479),0),""))</f>
        <v/>
      </c>
      <c r="AN479" s="253" t="str">
        <f t="array" aca="1" ref="AN479" ca="1">IF(AN$2="","",IFERROR(IF(FIND(AN$2,$C479)&gt;=1,INDIRECT($B479&amp;"!"&amp;"AG"&amp;$A479),0),""))</f>
        <v/>
      </c>
      <c r="AO479" s="253" t="str">
        <f t="array" aca="1" ref="AO479" ca="1">IF(AO$2="","",IFERROR(IF(FIND(AO$2,$C479)&gt;=1,INDIRECT($B479&amp;"!"&amp;"AG"&amp;$A479),0),""))</f>
        <v/>
      </c>
      <c r="AP479" s="253" t="str">
        <f t="array" aca="1" ref="AP479" ca="1">IF(AP$2="","",IFERROR(IF(FIND(AP$2,$C479)&gt;=1,INDIRECT($B479&amp;"!"&amp;"AG"&amp;$A479),0),""))</f>
        <v/>
      </c>
      <c r="AQ479" s="253" t="str">
        <f t="array" aca="1" ref="AQ479" ca="1">IF(AQ$2="","",IFERROR(IF(FIND(AQ$2,$C479)&gt;=1,INDIRECT($B479&amp;"!"&amp;"AG"&amp;$A479),0),""))</f>
        <v/>
      </c>
      <c r="AR479" s="253" t="str">
        <f t="array" aca="1" ref="AR479" ca="1">IF(AR$2="","",IFERROR(IF(FIND(AR$2,$C479)&gt;=1,INDIRECT($B479&amp;"!"&amp;"AG"&amp;$A479),0),""))</f>
        <v/>
      </c>
      <c r="AS479" s="253" t="str">
        <f t="array" aca="1" ref="AS479" ca="1">IF(AS$2="","",IFERROR(IF(FIND(AS$2,$C479)&gt;=1,INDIRECT($B479&amp;"!"&amp;"AG"&amp;$A479),0),""))</f>
        <v/>
      </c>
      <c r="AU479" s="254" t="str">
        <f t="array" aca="1" ref="AU479" ca="1">IFERROR(INDIRECT(B479&amp;"!"&amp;"A"&amp;A479),"")</f>
        <v/>
      </c>
      <c r="AV479" s="2" t="str">
        <f t="shared" ca="1" si="385"/>
        <v/>
      </c>
      <c r="AW479" s="253" t="str">
        <f t="array" aca="1" ref="AW479" ca="1">IF(AW$2="","",IFERROR(IF(FIND(AW$2,$C479)&gt;=1,IF(INDIRECT($B479&amp;"!"&amp;"AH"&amp;$A479)="","",INDIRECT($B479&amp;"!"&amp;"AH"&amp;$A479)),0),""))</f>
        <v/>
      </c>
      <c r="AX479" s="253" t="str">
        <f t="array" aca="1" ref="AX479" ca="1">IF(AX$2="","",IFERROR(IF(FIND(AX$2,$C479)&gt;=1,IF(INDIRECT($B479&amp;"!"&amp;"AH"&amp;$A479)="","",INDIRECT($B479&amp;"!"&amp;"AH"&amp;$A479)),0),""))</f>
        <v/>
      </c>
      <c r="AY479" s="253" t="str">
        <f t="array" aca="1" ref="AY479" ca="1">IF(AY$2="","",IFERROR(IF(FIND(AY$2,$C479)&gt;=1,IF(INDIRECT($B479&amp;"!"&amp;"AH"&amp;$A479)="","",INDIRECT($B479&amp;"!"&amp;"AH"&amp;$A479)),0),""))</f>
        <v/>
      </c>
      <c r="AZ479" s="253" t="str">
        <f t="array" aca="1" ref="AZ479" ca="1">IF(AZ$2="","",IFERROR(IF(FIND(AZ$2,$C479)&gt;=1,IF(INDIRECT($B479&amp;"!"&amp;"AH"&amp;$A479)="","",INDIRECT($B479&amp;"!"&amp;"AH"&amp;$A479)),0),""))</f>
        <v/>
      </c>
      <c r="BA479" s="253" t="str">
        <f t="array" aca="1" ref="BA479" ca="1">IF(BA$2="","",IFERROR(IF(FIND(BA$2,$C479)&gt;=1,IF(INDIRECT($B479&amp;"!"&amp;"AH"&amp;$A479)="","",INDIRECT($B479&amp;"!"&amp;"AH"&amp;$A479)),0),""))</f>
        <v/>
      </c>
      <c r="BB479" s="253" t="str">
        <f t="array" aca="1" ref="BB479" ca="1">IF(BB$2="","",IFERROR(IF(FIND(BB$2,$C479)&gt;=1,IF(INDIRECT($B479&amp;"!"&amp;"AH"&amp;$A479)="","",INDIRECT($B479&amp;"!"&amp;"AH"&amp;$A479)),0),""))</f>
        <v/>
      </c>
      <c r="BC479" s="253" t="str">
        <f t="array" aca="1" ref="BC479" ca="1">IF(BC$2="","",IFERROR(IF(FIND(BC$2,$C479)&gt;=1,IF(INDIRECT($B479&amp;"!"&amp;"AH"&amp;$A479)="","",INDIRECT($B479&amp;"!"&amp;"AH"&amp;$A479)),0),""))</f>
        <v/>
      </c>
      <c r="BD479" s="253" t="str">
        <f t="array" aca="1" ref="BD479" ca="1">IF(BD$2="","",IFERROR(IF(FIND(BD$2,$C479)&gt;=1,IF(INDIRECT($B479&amp;"!"&amp;"AH"&amp;$A479)="","",INDIRECT($B479&amp;"!"&amp;"AH"&amp;$A479)),0),""))</f>
        <v/>
      </c>
      <c r="BE479" s="253" t="str">
        <f t="array" aca="1" ref="BE479" ca="1">IF(BE$2="","",IFERROR(IF(FIND(BE$2,$C479)&gt;=1,IF(INDIRECT($B479&amp;"!"&amp;"AH"&amp;$A479)="","",INDIRECT($B479&amp;"!"&amp;"AH"&amp;$A479)),0),""))</f>
        <v/>
      </c>
      <c r="BF479" s="253" t="str">
        <f t="array" aca="1" ref="BF479" ca="1">IF(BF$2="","",IFERROR(IF(FIND(BF$2,$C479)&gt;=1,IF(INDIRECT($B479&amp;"!"&amp;"AH"&amp;$A479)="","",INDIRECT($B479&amp;"!"&amp;"AH"&amp;$A479)),0),""))</f>
        <v/>
      </c>
      <c r="BG479" s="253" t="str">
        <f t="array" aca="1" ref="BG479" ca="1">IF(BG$2="","",IFERROR(IF(FIND(BG$2,$C479)&gt;=1,IF(INDIRECT($B479&amp;"!"&amp;"AH"&amp;$A479)="","",INDIRECT($B479&amp;"!"&amp;"AH"&amp;$A479)),0),""))</f>
        <v/>
      </c>
      <c r="BH479" s="253" t="str">
        <f t="array" aca="1" ref="BH479" ca="1">IF(BH$2="","",IFERROR(IF(FIND(BH$2,$C479)&gt;=1,IF(INDIRECT($B479&amp;"!"&amp;"AH"&amp;$A479)="","",INDIRECT($B479&amp;"!"&amp;"AH"&amp;$A479)),0),""))</f>
        <v/>
      </c>
      <c r="BI479" s="253" t="str">
        <f t="array" aca="1" ref="BI479" ca="1">IF(BI$2="","",IFERROR(IF(FIND(BI$2,$C479)&gt;=1,IF(INDIRECT($B479&amp;"!"&amp;"AH"&amp;$A479)="","",INDIRECT($B479&amp;"!"&amp;"AH"&amp;$A479)),0),""))</f>
        <v/>
      </c>
      <c r="BJ479" s="253" t="str">
        <f t="array" aca="1" ref="BJ479" ca="1">IF(BJ$2="","",IFERROR(IF(FIND(BJ$2,$C479)&gt;=1,IF(INDIRECT($B479&amp;"!"&amp;"AH"&amp;$A479)="","",INDIRECT($B479&amp;"!"&amp;"AH"&amp;$A479)),0),""))</f>
        <v/>
      </c>
      <c r="BK479" s="253" t="str">
        <f t="array" aca="1" ref="BK479" ca="1">IF(BK$2="","",IFERROR(IF(FIND(BK$2,$C479)&gt;=1,IF(INDIRECT($B479&amp;"!"&amp;"AH"&amp;$A479)="","",INDIRECT($B479&amp;"!"&amp;"AH"&amp;$A479)),0),""))</f>
        <v/>
      </c>
      <c r="BL479" s="253" t="str">
        <f t="array" aca="1" ref="BL479" ca="1">IF(BL$2="","",IFERROR(IF(FIND(BL$2,$C479)&gt;=1,IF(INDIRECT($B479&amp;"!"&amp;"AH"&amp;$A479)="","",INDIRECT($B479&amp;"!"&amp;"AH"&amp;$A479)),0),""))</f>
        <v/>
      </c>
      <c r="BM479" s="253" t="str">
        <f t="array" aca="1" ref="BM479" ca="1">IF(BM$2="","",IFERROR(IF(FIND(BM$2,$C479)&gt;=1,IF(INDIRECT($B479&amp;"!"&amp;"AH"&amp;$A479)="","",INDIRECT($B479&amp;"!"&amp;"AH"&amp;$A479)),0),""))</f>
        <v/>
      </c>
      <c r="BN479" s="253" t="str">
        <f t="array" aca="1" ref="BN479" ca="1">IF(BN$2="","",IFERROR(IF(FIND(BN$2,$C479)&gt;=1,IF(INDIRECT($B479&amp;"!"&amp;"AH"&amp;$A479)="","",INDIRECT($B479&amp;"!"&amp;"AH"&amp;$A479)),0),""))</f>
        <v/>
      </c>
      <c r="BO479" s="253" t="str">
        <f t="array" aca="1" ref="BO479" ca="1">IF(BO$2="","",IFERROR(IF(FIND(BO$2,$C479)&gt;=1,IF(INDIRECT($B479&amp;"!"&amp;"AH"&amp;$A479)="","",INDIRECT($B479&amp;"!"&amp;"AH"&amp;$A479)),0),""))</f>
        <v/>
      </c>
      <c r="BP479" s="253" t="str">
        <f t="array" aca="1" ref="BP479" ca="1">IF(BP$2="","",IFERROR(IF(FIND(BP$2,$C479)&gt;=1,IF(INDIRECT($B479&amp;"!"&amp;"AH"&amp;$A479)="","",INDIRECT($B479&amp;"!"&amp;"AH"&amp;$A479)),0),""))</f>
        <v/>
      </c>
      <c r="BQ479" s="253" t="str">
        <f t="array" aca="1" ref="BQ479" ca="1">IF(BQ$2="","",IFERROR(IF(FIND(BQ$2,$C479)&gt;=1,IF(INDIRECT($B479&amp;"!"&amp;"AH"&amp;$A479)="","",INDIRECT($B479&amp;"!"&amp;"AH"&amp;$A479)),0),""))</f>
        <v/>
      </c>
      <c r="BR479" s="253" t="str">
        <f t="array" aca="1" ref="BR479" ca="1">IF(BR$2="","",IFERROR(IF(FIND(BR$2,$C479)&gt;=1,IF(INDIRECT($B479&amp;"!"&amp;"AH"&amp;$A479)="","",INDIRECT($B479&amp;"!"&amp;"AH"&amp;$A479)),0),""))</f>
        <v/>
      </c>
      <c r="BS479" s="253" t="str">
        <f t="array" aca="1" ref="BS479" ca="1">IF(BS$2="","",IFERROR(IF(FIND(BS$2,$C479)&gt;=1,IF(INDIRECT($B479&amp;"!"&amp;"AH"&amp;$A479)="","",INDIRECT($B479&amp;"!"&amp;"AH"&amp;$A479)),0),""))</f>
        <v/>
      </c>
      <c r="BT479" s="253" t="str">
        <f t="array" aca="1" ref="BT479" ca="1">IF(BT$2="","",IFERROR(IF(FIND(BT$2,$C479)&gt;=1,IF(INDIRECT($B479&amp;"!"&amp;"AH"&amp;$A479)="","",INDIRECT($B479&amp;"!"&amp;"AH"&amp;$A479)),0),""))</f>
        <v/>
      </c>
      <c r="BU479" s="253" t="str">
        <f t="array" aca="1" ref="BU479" ca="1">IF(BU$2="","",IFERROR(IF(FIND(BU$2,$C479)&gt;=1,IF(INDIRECT($B479&amp;"!"&amp;"AH"&amp;$A479)="","",INDIRECT($B479&amp;"!"&amp;"AH"&amp;$A479)),0),""))</f>
        <v/>
      </c>
      <c r="BV479" s="253" t="str">
        <f t="array" aca="1" ref="BV479" ca="1">IF(BV$2="","",IFERROR(IF(FIND(BV$2,$C479)&gt;=1,IF(INDIRECT($B479&amp;"!"&amp;"AH"&amp;$A479)="","",INDIRECT($B479&amp;"!"&amp;"AH"&amp;$A479)),0),""))</f>
        <v/>
      </c>
      <c r="BW479" s="253" t="str">
        <f t="array" aca="1" ref="BW479" ca="1">IF(BW$2="","",IFERROR(IF(FIND(BW$2,$C479)&gt;=1,IF(INDIRECT($B479&amp;"!"&amp;"AH"&amp;$A479)="","",INDIRECT($B479&amp;"!"&amp;"AH"&amp;$A479)),0),""))</f>
        <v/>
      </c>
      <c r="BX479" s="253" t="str">
        <f t="array" aca="1" ref="BX479" ca="1">IF(BX$2="","",IFERROR(IF(FIND(BX$2,$C479)&gt;=1,IF(INDIRECT($B479&amp;"!"&amp;"AH"&amp;$A479)="","",INDIRECT($B479&amp;"!"&amp;"AH"&amp;$A479)),0),""))</f>
        <v/>
      </c>
      <c r="BY479" s="253" t="str">
        <f t="array" aca="1" ref="BY479" ca="1">IF(BY$2="","",IFERROR(IF(FIND(BY$2,$C479)&gt;=1,IF(INDIRECT($B479&amp;"!"&amp;"AH"&amp;$A479)="","",INDIRECT($B479&amp;"!"&amp;"AH"&amp;$A479)),0),""))</f>
        <v/>
      </c>
      <c r="BZ479" s="253" t="str">
        <f t="array" aca="1" ref="BZ479" ca="1">IF(BZ$2="","",IFERROR(IF(FIND(BZ$2,$C479)&gt;=1,IF(INDIRECT($B479&amp;"!"&amp;"AH"&amp;$A479)="","",INDIRECT($B479&amp;"!"&amp;"AH"&amp;$A479)),0),""))</f>
        <v/>
      </c>
      <c r="CA479" s="253" t="str">
        <f t="array" aca="1" ref="CA479" ca="1">IF(CA$2="","",IFERROR(IF(FIND(CA$2,$C479)&gt;=1,IF(INDIRECT($B479&amp;"!"&amp;"AH"&amp;$A479)="","",INDIRECT($B479&amp;"!"&amp;"AH"&amp;$A479)),0),""))</f>
        <v/>
      </c>
      <c r="CB479" s="253" t="str">
        <f t="array" aca="1" ref="CB479" ca="1">IF(CB$2="","",IFERROR(IF(FIND(CB$2,$C479)&gt;=1,IF(INDIRECT($B479&amp;"!"&amp;"AH"&amp;$A479)="","",INDIRECT($B479&amp;"!"&amp;"AH"&amp;$A479)),0),""))</f>
        <v/>
      </c>
      <c r="CC479" s="253" t="str">
        <f t="array" aca="1" ref="CC479" ca="1">IF(CC$2="","",IFERROR(IF(FIND(CC$2,$C479)&gt;=1,IF(INDIRECT($B479&amp;"!"&amp;"AH"&amp;$A479)="","",INDIRECT($B479&amp;"!"&amp;"AH"&amp;$A479)),0),""))</f>
        <v/>
      </c>
      <c r="CD479" s="253" t="str">
        <f t="array" aca="1" ref="CD479" ca="1">IF(CD$2="","",IFERROR(IF(FIND(CD$2,$C479)&gt;=1,IF(INDIRECT($B479&amp;"!"&amp;"AH"&amp;$A479)="","",INDIRECT($B479&amp;"!"&amp;"AH"&amp;$A479)),0),""))</f>
        <v/>
      </c>
      <c r="CE479" s="253" t="str">
        <f t="array" aca="1" ref="CE479" ca="1">IF(CE$2="","",IFERROR(IF(FIND(CE$2,$C479)&gt;=1,IF(INDIRECT($B479&amp;"!"&amp;"AH"&amp;$A479)="","",INDIRECT($B479&amp;"!"&amp;"AH"&amp;$A479)),0),""))</f>
        <v/>
      </c>
      <c r="CF479" s="253" t="str">
        <f t="array" aca="1" ref="CF479" ca="1">IF(CF$2="","",IFERROR(IF(FIND(CF$2,$C479)&gt;=1,IF(INDIRECT($B479&amp;"!"&amp;"AH"&amp;$A479)="","",INDIRECT($B479&amp;"!"&amp;"AH"&amp;$A479)),0),""))</f>
        <v/>
      </c>
      <c r="CG479" s="253" t="str">
        <f t="array" aca="1" ref="CG479" ca="1">IF(CG$2="","",IFERROR(IF(FIND(CG$2,$C479)&gt;=1,IF(INDIRECT($B479&amp;"!"&amp;"AH"&amp;$A479)="","",INDIRECT($B479&amp;"!"&amp;"AH"&amp;$A479)),0),""))</f>
        <v/>
      </c>
      <c r="CH479" s="253" t="str">
        <f t="array" aca="1" ref="CH479" ca="1">IF(CH$2="","",IFERROR(IF(FIND(CH$2,$C479)&gt;=1,IF(INDIRECT($B479&amp;"!"&amp;"AH"&amp;$A479)="","",INDIRECT($B479&amp;"!"&amp;"AH"&amp;$A479)),0),""))</f>
        <v/>
      </c>
      <c r="CI479" s="253" t="str">
        <f t="array" aca="1" ref="CI479" ca="1">IF(CI$2="","",IFERROR(IF(FIND(CI$2,$C479)&gt;=1,IF(INDIRECT($B479&amp;"!"&amp;"AH"&amp;$A479)="","",INDIRECT($B479&amp;"!"&amp;"AH"&amp;$A479)),0),""))</f>
        <v/>
      </c>
      <c r="CJ479" s="253" t="str">
        <f t="array" aca="1" ref="CJ479" ca="1">IF(CJ$2="","",IFERROR(IF(FIND(CJ$2,$C479)&gt;=1,IF(INDIRECT($B479&amp;"!"&amp;"AH"&amp;$A479)="","",INDIRECT($B479&amp;"!"&amp;"AH"&amp;$A479)),0),""))</f>
        <v/>
      </c>
      <c r="CK479" s="253" t="str">
        <f t="array" aca="1" ref="CK479" ca="1">IF(CK$2="","",IFERROR(IF(FIND(CK$2,$C479)&gt;=1,IF(INDIRECT($B479&amp;"!"&amp;"AH"&amp;$A479)="","",INDIRECT($B479&amp;"!"&amp;"AH"&amp;$A479)),0),""))</f>
        <v/>
      </c>
      <c r="CL479" s="253" t="str">
        <f t="array" aca="1" ref="CL479" ca="1">IF(CL$2="","",IFERROR(IF(FIND(CL$2,$C479)&gt;=1,IF(INDIRECT($B479&amp;"!"&amp;"AH"&amp;$A479)="","",INDIRECT($B479&amp;"!"&amp;"AH"&amp;$A479)),0),""))</f>
        <v/>
      </c>
      <c r="CO479" s="2" t="str">
        <f t="shared" ca="1" si="387"/>
        <v/>
      </c>
      <c r="CP479" s="253" t="str">
        <f t="array" aca="1" ref="CP479" ca="1">IF(CP$2="","",IFERROR(IF(FIND(CP$2,$C479)&gt;=1,INDIRECT($B479&amp;"!"&amp;"AG"&amp;$A479),0),""))</f>
        <v/>
      </c>
      <c r="CQ479" s="253" t="str">
        <f t="array" aca="1" ref="CQ479" ca="1">IF(CQ$2="","",IFERROR(IF(FIND(CQ$2,$C479)&gt;=1,INDIRECT($B479&amp;"!"&amp;"AG"&amp;$A479),0),""))</f>
        <v/>
      </c>
      <c r="CR479" s="253" t="str">
        <f t="array" aca="1" ref="CR479" ca="1">IF(CR$2="","",IFERROR(IF(FIND(CR$2,$C479)&gt;=1,INDIRECT($B479&amp;"!"&amp;"AG"&amp;$A479),0),""))</f>
        <v/>
      </c>
      <c r="CS479" s="253" t="str">
        <f t="array" aca="1" ref="CS479" ca="1">IF(CS$2="","",IFERROR(IF(FIND(CS$2,$C479)&gt;=1,INDIRECT($B479&amp;"!"&amp;"AG"&amp;$A479),0),""))</f>
        <v/>
      </c>
      <c r="CV479" s="2" t="str">
        <f t="shared" ca="1" si="388"/>
        <v/>
      </c>
      <c r="CW479" s="253" t="str">
        <f t="array" aca="1" ref="CW479" ca="1">IF(CW$2="","",IFERROR(IF(FIND(CW$2,$C479)&gt;=1,IF(INDIRECT($B479&amp;"!"&amp;"AH"&amp;$A479)="","",INDIRECT($B479&amp;"!"&amp;"AH"&amp;$A479)&amp;" "),0),""))</f>
        <v/>
      </c>
      <c r="CX479" s="253" t="str">
        <f t="array" aca="1" ref="CX479" ca="1">IF(CX$2="","",IFERROR(IF(FIND(CX$2,$C479)&gt;=1,IF(INDIRECT($B479&amp;"!"&amp;"AH"&amp;$A479)="","",INDIRECT($B479&amp;"!"&amp;"AH"&amp;$A479)&amp;" "),0),""))</f>
        <v/>
      </c>
      <c r="CY479" s="253" t="str">
        <f t="array" aca="1" ref="CY479" ca="1">IF(CY$2="","",IFERROR(IF(FIND(CY$2,$C479)&gt;=1,IF(INDIRECT($B479&amp;"!"&amp;"AH"&amp;$A479)="","",INDIRECT($B479&amp;"!"&amp;"AH"&amp;$A479)&amp;" "),0),""))</f>
        <v/>
      </c>
      <c r="CZ479" s="253" t="str">
        <f t="array" aca="1" ref="CZ479" ca="1">IF(CZ$2="","",IFERROR(IF(FIND(CZ$2,$C479)&gt;=1,IF(INDIRECT($B479&amp;"!"&amp;"AH"&amp;$A479)="","",INDIRECT($B479&amp;"!"&amp;"AH"&amp;$A479)&amp;" "),0),""))</f>
        <v/>
      </c>
      <c r="DC479" s="2" t="str">
        <f t="shared" ca="1" si="389"/>
        <v/>
      </c>
      <c r="DD479" s="253" t="str" cm="1">
        <f t="array" aca="1" ref="DD479" ca="1">IF(DD$2="","",IFERROR(IF(FIND(DD$2,$C479)&gt;=1,INDIRECT($B479&amp;"!"&amp;"AG"&amp;$A479),0),""))</f>
        <v/>
      </c>
      <c r="DE479" s="253" t="str" cm="1">
        <f t="array" aca="1" ref="DE479" ca="1">IF(DE$2="","",IFERROR(IF(FIND(DE$2,$C479)&gt;=1,INDIRECT($B479&amp;"!"&amp;"AG"&amp;$A479),0),""))</f>
        <v/>
      </c>
      <c r="DF479" s="253" t="str" cm="1">
        <f t="array" aca="1" ref="DF479" ca="1">IF(DF$2="","",IFERROR(IF(FIND(DF$2,$C479)&gt;=1,INDIRECT($B479&amp;"!"&amp;"AG"&amp;$A479),0),""))</f>
        <v/>
      </c>
      <c r="DG479" s="253" t="str" cm="1">
        <f t="array" aca="1" ref="DG479" ca="1">IF(DG$2="","",IFERROR(IF(FIND(DG$2,$C479)&gt;=1,INDIRECT($B479&amp;"!"&amp;"AG"&amp;$A479),0),""))</f>
        <v/>
      </c>
      <c r="DH479" s="253" t="str" cm="1">
        <f t="array" aca="1" ref="DH479" ca="1">IF(DH$2="","",IFERROR(IF(FIND(DH$2,$C479)&gt;=1,INDIRECT($B479&amp;"!"&amp;"AG"&amp;$A479),0),""))</f>
        <v/>
      </c>
      <c r="DI479" s="253" t="str" cm="1">
        <f t="array" aca="1" ref="DI479" ca="1">IF(DI$2="","",IFERROR(IF(FIND(DI$2,$C479)&gt;=1,INDIRECT($B479&amp;"!"&amp;"AG"&amp;$A479),0),""))</f>
        <v/>
      </c>
      <c r="DJ479" s="253" t="str" cm="1">
        <f t="array" aca="1" ref="DJ479" ca="1">IF(DJ$2="","",IFERROR(IF(FIND(DJ$2,$C479)&gt;=1,INDIRECT($B479&amp;"!"&amp;"AG"&amp;$A479),0),""))</f>
        <v/>
      </c>
      <c r="DK479" s="253" t="str" cm="1">
        <f t="array" aca="1" ref="DK479" ca="1">IF(DK$2="","",IFERROR(IF(FIND(DK$2,$C479)&gt;=1,INDIRECT($B479&amp;"!"&amp;"AG"&amp;$A479),0),""))</f>
        <v/>
      </c>
      <c r="DL479" s="253" t="str" cm="1">
        <f t="array" aca="1" ref="DL479" ca="1">IF(DL$2="","",IFERROR(IF(FIND(DL$2,$C479)&gt;=1,INDIRECT($B479&amp;"!"&amp;"AG"&amp;$A479),0),""))</f>
        <v/>
      </c>
      <c r="DM479" s="253" t="str" cm="1">
        <f t="array" aca="1" ref="DM479" ca="1">IF(DM$2="","",IFERROR(IF(FIND(DM$2,$C479)&gt;=1,INDIRECT($B479&amp;"!"&amp;"AG"&amp;$A479),0),""))</f>
        <v/>
      </c>
      <c r="DN479" s="253" t="str" cm="1">
        <f t="array" aca="1" ref="DN479" ca="1">IF(DN$2="","",IFERROR(IF(FIND(DN$2,$C479)&gt;=1,INDIRECT($B479&amp;"!"&amp;"AG"&amp;$A479),0),""))</f>
        <v/>
      </c>
      <c r="DO479" s="253" t="str" cm="1">
        <f t="array" aca="1" ref="DO479" ca="1">IF(DO$2="","",IFERROR(IF(FIND(DO$2,$C479)&gt;=1,INDIRECT($B479&amp;"!"&amp;"AG"&amp;$A479),0),""))</f>
        <v/>
      </c>
      <c r="DP479" s="253" t="str" cm="1">
        <f t="array" aca="1" ref="DP479" ca="1">IF(DP$2="","",IFERROR(IF(FIND(DP$2,$C479)&gt;=1,INDIRECT($B479&amp;"!"&amp;"AG"&amp;$A479),0),""))</f>
        <v/>
      </c>
      <c r="DQ479" s="253" t="str" cm="1">
        <f t="array" aca="1" ref="DQ479" ca="1">IF(DQ$2="","",IFERROR(IF(FIND(DQ$2,$C479)&gt;=1,INDIRECT($B479&amp;"!"&amp;"AG"&amp;$A479),0),""))</f>
        <v/>
      </c>
      <c r="DR479" s="253" t="str" cm="1">
        <f t="array" aca="1" ref="DR479" ca="1">IF(DR$2="","",IFERROR(IF(FIND(DR$2,$C479)&gt;=1,INDIRECT($B479&amp;"!"&amp;"AG"&amp;$A479),0),""))</f>
        <v/>
      </c>
      <c r="DS479" s="253" t="str" cm="1">
        <f t="array" aca="1" ref="DS479" ca="1">IF(DS$2="","",IFERROR(IF(FIND(DS$2,$C479)&gt;=1,INDIRECT($B479&amp;"!"&amp;"AG"&amp;$A479),0),""))</f>
        <v/>
      </c>
      <c r="DT479" s="253" t="str" cm="1">
        <f t="array" aca="1" ref="DT479" ca="1">IF(DT$2="","",IFERROR(IF(FIND(DT$2,$C479)&gt;=1,INDIRECT($B479&amp;"!"&amp;"AG"&amp;$A479),0),""))</f>
        <v/>
      </c>
      <c r="DU479" s="253" t="str" cm="1">
        <f t="array" aca="1" ref="DU479" ca="1">IF(DU$2="","",IFERROR(IF(FIND(DU$2,$C479)&gt;=1,INDIRECT($B479&amp;"!"&amp;"AG"&amp;$A479),0),""))</f>
        <v/>
      </c>
      <c r="DV479" s="253" t="str" cm="1">
        <f t="array" aca="1" ref="DV479" ca="1">IF(DV$2="","",IFERROR(IF(FIND(DV$2,$C479)&gt;=1,INDIRECT($B479&amp;"!"&amp;"AG"&amp;$A479),0),""))</f>
        <v/>
      </c>
      <c r="DW479" s="253" t="str" cm="1">
        <f t="array" aca="1" ref="DW479" ca="1">IF(DW$2="","",IFERROR(IF(FIND(DW$2,$C479)&gt;=1,INDIRECT($B479&amp;"!"&amp;"AG"&amp;$A479),0),""))</f>
        <v/>
      </c>
      <c r="DX479" s="253" t="str" cm="1">
        <f t="array" aca="1" ref="DX479" ca="1">IF(DX$2="","",IFERROR(IF(FIND(DX$2,$C479)&gt;=1,INDIRECT($B479&amp;"!"&amp;"AG"&amp;$A479),0),""))</f>
        <v/>
      </c>
      <c r="DY479" s="253" t="str" cm="1">
        <f t="array" aca="1" ref="DY479" ca="1">IF(DY$2="","",IFERROR(IF(FIND(DY$2,$C479)&gt;=1,INDIRECT($B479&amp;"!"&amp;"AG"&amp;$A479),0),""))</f>
        <v/>
      </c>
      <c r="DZ479" s="253" t="str" cm="1">
        <f t="array" aca="1" ref="DZ479" ca="1">IF(DZ$2="","",IFERROR(IF(FIND(DZ$2,$C479)&gt;=1,INDIRECT($B479&amp;"!"&amp;"AG"&amp;$A479),0),""))</f>
        <v/>
      </c>
      <c r="EA479" s="253" t="str" cm="1">
        <f t="array" aca="1" ref="EA479" ca="1">IF(EA$2="","",IFERROR(IF(FIND(EA$2,$C479)&gt;=1,INDIRECT($B479&amp;"!"&amp;"AG"&amp;$A479),0),""))</f>
        <v/>
      </c>
      <c r="EB479" s="253" t="str" cm="1">
        <f t="array" aca="1" ref="EB479" ca="1">IF(EB$2="","",IFERROR(IF(FIND(EB$2,$C479)&gt;=1,INDIRECT($B479&amp;"!"&amp;"AG"&amp;$A479),0),""))</f>
        <v/>
      </c>
      <c r="EC479" s="253" t="str" cm="1">
        <f t="array" aca="1" ref="EC479" ca="1">IF(EC$2="","",IFERROR(IF(FIND(EC$2,$C479)&gt;=1,INDIRECT($B479&amp;"!"&amp;"AG"&amp;$A479),0),""))</f>
        <v/>
      </c>
      <c r="ED479" s="253" t="str" cm="1">
        <f t="array" aca="1" ref="ED479" ca="1">IF(ED$2="","",IFERROR(IF(FIND(ED$2,$C479)&gt;=1,INDIRECT($B479&amp;"!"&amp;"AG"&amp;$A479),0),""))</f>
        <v/>
      </c>
      <c r="EE479" s="253" t="str" cm="1">
        <f t="array" aca="1" ref="EE479" ca="1">IF(EE$2="","",IFERROR(IF(FIND(EE$2,$C479)&gt;=1,INDIRECT($B479&amp;"!"&amp;"AG"&amp;$A479),0),""))</f>
        <v/>
      </c>
      <c r="EF479" s="253" t="str" cm="1">
        <f t="array" aca="1" ref="EF479" ca="1">IF(EF$2="","",IFERROR(IF(FIND(EF$2,$C479)&gt;=1,INDIRECT($B479&amp;"!"&amp;"AG"&amp;$A479),0),""))</f>
        <v/>
      </c>
      <c r="EG479" s="253" t="str" cm="1">
        <f t="array" aca="1" ref="EG479" ca="1">IF(EG$2="","",IFERROR(IF(FIND(EG$2,$C479)&gt;=1,INDIRECT($B479&amp;"!"&amp;"AG"&amp;$A479),0),""))</f>
        <v/>
      </c>
      <c r="EH479" s="253" t="str" cm="1">
        <f t="array" aca="1" ref="EH479" ca="1">IF(EH$2="","",IFERROR(IF(FIND(EH$2,$C479)&gt;=1,INDIRECT($B479&amp;"!"&amp;"AG"&amp;$A479),0),""))</f>
        <v/>
      </c>
      <c r="EI479" s="253" t="str" cm="1">
        <f t="array" aca="1" ref="EI479" ca="1">IF(EI$2="","",IFERROR(IF(FIND(EI$2,$C479)&gt;=1,INDIRECT($B479&amp;"!"&amp;"AG"&amp;$A479),0),""))</f>
        <v/>
      </c>
      <c r="EJ479" s="253" t="str" cm="1">
        <f t="array" aca="1" ref="EJ479" ca="1">IF(EJ$2="","",IFERROR(IF(FIND(EJ$2,$C479)&gt;=1,INDIRECT($B479&amp;"!"&amp;"AG"&amp;$A479),0),""))</f>
        <v/>
      </c>
      <c r="EK479" s="253" t="str" cm="1">
        <f t="array" aca="1" ref="EK479" ca="1">IF(EK$2="","",IFERROR(IF(FIND(EK$2,$C479)&gt;=1,INDIRECT($B479&amp;"!"&amp;"AG"&amp;$A479),0),""))</f>
        <v/>
      </c>
      <c r="EL479" s="253" t="str" cm="1">
        <f t="array" aca="1" ref="EL479" ca="1">IF(EL$2="","",IFERROR(IF(FIND(EL$2,$C479)&gt;=1,INDIRECT($B479&amp;"!"&amp;"AG"&amp;$A479),0),""))</f>
        <v/>
      </c>
      <c r="EM479" s="253" t="str" cm="1">
        <f t="array" aca="1" ref="EM479" ca="1">IF(EM$2="","",IFERROR(IF(FIND(EM$2,$C479)&gt;=1,INDIRECT($B479&amp;"!"&amp;"AG"&amp;$A479),0),""))</f>
        <v/>
      </c>
      <c r="EN479" s="253" t="str" cm="1">
        <f t="array" aca="1" ref="EN479" ca="1">IF(EN$2="","",IFERROR(IF(FIND(EN$2,$C479)&gt;=1,INDIRECT($B479&amp;"!"&amp;"AG"&amp;$A479),0),""))</f>
        <v/>
      </c>
      <c r="EO479" s="253" t="str" cm="1">
        <f t="array" aca="1" ref="EO479" ca="1">IF(EO$2="","",IFERROR(IF(FIND(EO$2,$C479)&gt;=1,INDIRECT($B479&amp;"!"&amp;"AG"&amp;$A479),0),""))</f>
        <v/>
      </c>
      <c r="EP479" s="253" t="str" cm="1">
        <f t="array" aca="1" ref="EP479" ca="1">IF(EP$2="","",IFERROR(IF(FIND(EP$2,$C479)&gt;=1,INDIRECT($B479&amp;"!"&amp;"AG"&amp;$A479),0),""))</f>
        <v/>
      </c>
      <c r="EQ479" s="253" t="str" cm="1">
        <f t="array" aca="1" ref="EQ479" ca="1">IF(EQ$2="","",IFERROR(IF(FIND(EQ$2,$C479)&gt;=1,INDIRECT($B479&amp;"!"&amp;"AG"&amp;$A479),0),""))</f>
        <v/>
      </c>
      <c r="ER479" s="253" t="str" cm="1">
        <f t="array" aca="1" ref="ER479" ca="1">IF(ER$2="","",IFERROR(IF(FIND(ER$2,$C479)&gt;=1,INDIRECT($B479&amp;"!"&amp;"AG"&amp;$A479),0),""))</f>
        <v/>
      </c>
      <c r="ES479" s="253" t="str" cm="1">
        <f t="array" aca="1" ref="ES479" ca="1">IF(ES$2="","",IFERROR(IF(FIND(ES$2,$C479)&gt;=1,INDIRECT($B479&amp;"!"&amp;"AG"&amp;$A479),0),""))</f>
        <v/>
      </c>
      <c r="ET479" s="253" t="str" cm="1">
        <f t="array" aca="1" ref="ET479" ca="1">IF(ET$2="","",IFERROR(IF(FIND(ET$2,$C479)&gt;=1,INDIRECT($B479&amp;"!"&amp;"AG"&amp;$A479),0),""))</f>
        <v/>
      </c>
      <c r="EU479" s="253" t="str" cm="1">
        <f t="array" aca="1" ref="EU479" ca="1">IF(EU$2="","",IFERROR(IF(FIND(EU$2,$C479)&gt;=1,INDIRECT($B479&amp;"!"&amp;"AG"&amp;$A479),0),""))</f>
        <v/>
      </c>
      <c r="EV479" s="253" t="str" cm="1">
        <f t="array" aca="1" ref="EV479" ca="1">IF(EV$2="","",IFERROR(IF(FIND(EV$2,$C479)&gt;=1,INDIRECT($B479&amp;"!"&amp;"AG"&amp;$A479),0),""))</f>
        <v/>
      </c>
    </row>
    <row r="480" spans="1:152" x14ac:dyDescent="0.3">
      <c r="A480" s="252">
        <f t="shared" ca="1" si="425"/>
        <v>31</v>
      </c>
      <c r="B480" s="252" t="str">
        <f t="shared" si="426"/>
        <v>Sep_2024</v>
      </c>
      <c r="C480" s="252" t="str">
        <f t="shared" ca="1" si="424"/>
        <v/>
      </c>
      <c r="D480" s="253" t="str">
        <f t="array" aca="1" ref="D480" ca="1">IF(D$2="","",IFERROR(IF(FIND(D$2,$C480)&gt;=1,INDIRECT($B480&amp;"!"&amp;"AG"&amp;$A480),0),""))</f>
        <v/>
      </c>
      <c r="E480" s="253" t="str">
        <f t="array" aca="1" ref="E480" ca="1">IF(E$2="","",IFERROR(IF(FIND(E$2,$C480)&gt;=1,INDIRECT($B480&amp;"!"&amp;"AG"&amp;$A480),0),""))</f>
        <v/>
      </c>
      <c r="F480" s="253" t="str">
        <f t="array" aca="1" ref="F480" ca="1">IF(F$2="","",IFERROR(IF(FIND(F$2,$C480)&gt;=1,INDIRECT($B480&amp;"!"&amp;"AG"&amp;$A480),0),""))</f>
        <v/>
      </c>
      <c r="G480" s="253" t="str">
        <f t="array" aca="1" ref="G480" ca="1">IF(G$2="","",IFERROR(IF(FIND(G$2,$C480)&gt;=1,INDIRECT($B480&amp;"!"&amp;"AG"&amp;$A480),0),""))</f>
        <v/>
      </c>
      <c r="H480" s="253" t="str">
        <f t="array" aca="1" ref="H480" ca="1">IF(H$2="","",IFERROR(IF(FIND(H$2,$C480)&gt;=1,INDIRECT($B480&amp;"!"&amp;"AG"&amp;$A480),0),""))</f>
        <v/>
      </c>
      <c r="I480" s="253" t="str">
        <f t="array" aca="1" ref="I480" ca="1">IF(I$2="","",IFERROR(IF(FIND(I$2,$C480)&gt;=1,INDIRECT($B480&amp;"!"&amp;"AG"&amp;$A480),0),""))</f>
        <v/>
      </c>
      <c r="J480" s="253" t="str">
        <f t="array" aca="1" ref="J480" ca="1">IF(J$2="","",IFERROR(IF(FIND(J$2,$C480)&gt;=1,INDIRECT($B480&amp;"!"&amp;"AG"&amp;$A480),0),""))</f>
        <v/>
      </c>
      <c r="K480" s="253" t="str">
        <f t="array" aca="1" ref="K480" ca="1">IF(K$2="","",IFERROR(IF(FIND(K$2,$C480)&gt;=1,INDIRECT($B480&amp;"!"&amp;"AG"&amp;$A480),0),""))</f>
        <v/>
      </c>
      <c r="L480" s="253" t="str">
        <f t="array" aca="1" ref="L480" ca="1">IF(L$2="","",IFERROR(IF(FIND(L$2,$C480)&gt;=1,INDIRECT($B480&amp;"!"&amp;"AG"&amp;$A480),0),""))</f>
        <v/>
      </c>
      <c r="M480" s="253" t="str">
        <f t="array" aca="1" ref="M480" ca="1">IF(M$2="","",IFERROR(IF(FIND(M$2,$C480)&gt;=1,INDIRECT($B480&amp;"!"&amp;"AG"&amp;$A480),0),""))</f>
        <v/>
      </c>
      <c r="N480" s="253" t="str">
        <f t="array" aca="1" ref="N480" ca="1">IF(N$2="","",IFERROR(IF(FIND(N$2,$C480)&gt;=1,INDIRECT($B480&amp;"!"&amp;"AG"&amp;$A480),0),""))</f>
        <v/>
      </c>
      <c r="O480" s="253" t="str">
        <f t="array" aca="1" ref="O480" ca="1">IF(O$2="","",IFERROR(IF(FIND(O$2,$C480)&gt;=1,INDIRECT($B480&amp;"!"&amp;"AG"&amp;$A480),0),""))</f>
        <v/>
      </c>
      <c r="P480" s="253" t="str">
        <f t="array" aca="1" ref="P480" ca="1">IF(P$2="","",IFERROR(IF(FIND(P$2,$C480)&gt;=1,INDIRECT($B480&amp;"!"&amp;"AG"&amp;$A480),0),""))</f>
        <v/>
      </c>
      <c r="Q480" s="253" t="str">
        <f t="array" aca="1" ref="Q480" ca="1">IF(Q$2="","",IFERROR(IF(FIND(Q$2,$C480)&gt;=1,INDIRECT($B480&amp;"!"&amp;"AG"&amp;$A480),0),""))</f>
        <v/>
      </c>
      <c r="R480" s="253" t="str">
        <f t="array" aca="1" ref="R480" ca="1">IF(R$2="","",IFERROR(IF(FIND(R$2,$C480)&gt;=1,INDIRECT($B480&amp;"!"&amp;"AG"&amp;$A480),0),""))</f>
        <v/>
      </c>
      <c r="S480" s="253" t="str">
        <f t="array" aca="1" ref="S480" ca="1">IF(S$2="","",IFERROR(IF(FIND(S$2,$C480)&gt;=1,INDIRECT($B480&amp;"!"&amp;"AG"&amp;$A480),0),""))</f>
        <v/>
      </c>
      <c r="T480" s="253" t="str">
        <f t="array" aca="1" ref="T480" ca="1">IF(T$2="","",IFERROR(IF(FIND(T$2,$C480)&gt;=1,INDIRECT($B480&amp;"!"&amp;"AG"&amp;$A480),0),""))</f>
        <v/>
      </c>
      <c r="U480" s="253" t="str">
        <f t="array" aca="1" ref="U480" ca="1">IF(U$2="","",IFERROR(IF(FIND(U$2,$C480)&gt;=1,INDIRECT($B480&amp;"!"&amp;"AG"&amp;$A480),0),""))</f>
        <v/>
      </c>
      <c r="V480" s="253" t="str">
        <f t="array" aca="1" ref="V480" ca="1">IF(V$2="","",IFERROR(IF(FIND(V$2,$C480)&gt;=1,INDIRECT($B480&amp;"!"&amp;"AG"&amp;$A480),0),""))</f>
        <v/>
      </c>
      <c r="W480" s="253" t="str">
        <f t="array" aca="1" ref="W480" ca="1">IF(W$2="","",IFERROR(IF(FIND(W$2,$C480)&gt;=1,INDIRECT($B480&amp;"!"&amp;"AG"&amp;$A480),0),""))</f>
        <v/>
      </c>
      <c r="X480" s="253" t="str">
        <f t="array" aca="1" ref="X480" ca="1">IF(X$2="","",IFERROR(IF(FIND(X$2,$C480)&gt;=1,INDIRECT($B480&amp;"!"&amp;"AG"&amp;$A480),0),""))</f>
        <v/>
      </c>
      <c r="Y480" s="253" t="str">
        <f t="array" aca="1" ref="Y480" ca="1">IF(Y$2="","",IFERROR(IF(FIND(Y$2,$C480)&gt;=1,INDIRECT($B480&amp;"!"&amp;"AG"&amp;$A480),0),""))</f>
        <v/>
      </c>
      <c r="Z480" s="253" t="str">
        <f t="array" aca="1" ref="Z480" ca="1">IF(Z$2="","",IFERROR(IF(FIND(Z$2,$C480)&gt;=1,INDIRECT($B480&amp;"!"&amp;"AG"&amp;$A480),0),""))</f>
        <v/>
      </c>
      <c r="AA480" s="253" t="str">
        <f t="array" aca="1" ref="AA480" ca="1">IF(AA$2="","",IFERROR(IF(FIND(AA$2,$C480)&gt;=1,INDIRECT($B480&amp;"!"&amp;"AG"&amp;$A480),0),""))</f>
        <v/>
      </c>
      <c r="AB480" s="253" t="str">
        <f t="array" aca="1" ref="AB480" ca="1">IF(AB$2="","",IFERROR(IF(FIND(AB$2,$C480)&gt;=1,INDIRECT($B480&amp;"!"&amp;"AG"&amp;$A480),0),""))</f>
        <v/>
      </c>
      <c r="AC480" s="253" t="str">
        <f t="array" aca="1" ref="AC480" ca="1">IF(AC$2="","",IFERROR(IF(FIND(AC$2,$C480)&gt;=1,INDIRECT($B480&amp;"!"&amp;"AG"&amp;$A480),0),""))</f>
        <v/>
      </c>
      <c r="AD480" s="253" t="str">
        <f t="array" aca="1" ref="AD480" ca="1">IF(AD$2="","",IFERROR(IF(FIND(AD$2,$C480)&gt;=1,INDIRECT($B480&amp;"!"&amp;"AG"&amp;$A480),0),""))</f>
        <v/>
      </c>
      <c r="AE480" s="253" t="str">
        <f t="array" aca="1" ref="AE480" ca="1">IF(AE$2="","",IFERROR(IF(FIND(AE$2,$C480)&gt;=1,INDIRECT($B480&amp;"!"&amp;"AG"&amp;$A480),0),""))</f>
        <v/>
      </c>
      <c r="AF480" s="253" t="str">
        <f t="array" aca="1" ref="AF480" ca="1">IF(AF$2="","",IFERROR(IF(FIND(AF$2,$C480)&gt;=1,INDIRECT($B480&amp;"!"&amp;"AG"&amp;$A480),0),""))</f>
        <v/>
      </c>
      <c r="AG480" s="253" t="str">
        <f t="array" aca="1" ref="AG480" ca="1">IF(AG$2="","",IFERROR(IF(FIND(AG$2,$C480)&gt;=1,INDIRECT($B480&amp;"!"&amp;"AG"&amp;$A480),0),""))</f>
        <v/>
      </c>
      <c r="AH480" s="253" t="str">
        <f t="array" aca="1" ref="AH480" ca="1">IF(AH$2="","",IFERROR(IF(FIND(AH$2,$C480)&gt;=1,INDIRECT($B480&amp;"!"&amp;"AG"&amp;$A480),0),""))</f>
        <v/>
      </c>
      <c r="AI480" s="253" t="str">
        <f t="array" aca="1" ref="AI480" ca="1">IF(AI$2="","",IFERROR(IF(FIND(AI$2,$C480)&gt;=1,INDIRECT($B480&amp;"!"&amp;"AG"&amp;$A480),0),""))</f>
        <v/>
      </c>
      <c r="AJ480" s="253" t="str">
        <f t="array" aca="1" ref="AJ480" ca="1">IF(AJ$2="","",IFERROR(IF(FIND(AJ$2,$C480)&gt;=1,INDIRECT($B480&amp;"!"&amp;"AG"&amp;$A480),0),""))</f>
        <v/>
      </c>
      <c r="AK480" s="253" t="str">
        <f t="array" aca="1" ref="AK480" ca="1">IF(AK$2="","",IFERROR(IF(FIND(AK$2,$C480)&gt;=1,INDIRECT($B480&amp;"!"&amp;"AG"&amp;$A480),0),""))</f>
        <v/>
      </c>
      <c r="AL480" s="253" t="str">
        <f t="array" aca="1" ref="AL480" ca="1">IF(AL$2="","",IFERROR(IF(FIND(AL$2,$C480)&gt;=1,INDIRECT($B480&amp;"!"&amp;"AG"&amp;$A480),0),""))</f>
        <v/>
      </c>
      <c r="AM480" s="253" t="str">
        <f t="array" aca="1" ref="AM480" ca="1">IF(AM$2="","",IFERROR(IF(FIND(AM$2,$C480)&gt;=1,INDIRECT($B480&amp;"!"&amp;"AG"&amp;$A480),0),""))</f>
        <v/>
      </c>
      <c r="AN480" s="253" t="str">
        <f t="array" aca="1" ref="AN480" ca="1">IF(AN$2="","",IFERROR(IF(FIND(AN$2,$C480)&gt;=1,INDIRECT($B480&amp;"!"&amp;"AG"&amp;$A480),0),""))</f>
        <v/>
      </c>
      <c r="AO480" s="253" t="str">
        <f t="array" aca="1" ref="AO480" ca="1">IF(AO$2="","",IFERROR(IF(FIND(AO$2,$C480)&gt;=1,INDIRECT($B480&amp;"!"&amp;"AG"&amp;$A480),0),""))</f>
        <v/>
      </c>
      <c r="AP480" s="253" t="str">
        <f t="array" aca="1" ref="AP480" ca="1">IF(AP$2="","",IFERROR(IF(FIND(AP$2,$C480)&gt;=1,INDIRECT($B480&amp;"!"&amp;"AG"&amp;$A480),0),""))</f>
        <v/>
      </c>
      <c r="AQ480" s="253" t="str">
        <f t="array" aca="1" ref="AQ480" ca="1">IF(AQ$2="","",IFERROR(IF(FIND(AQ$2,$C480)&gt;=1,INDIRECT($B480&amp;"!"&amp;"AG"&amp;$A480),0),""))</f>
        <v/>
      </c>
      <c r="AR480" s="253" t="str">
        <f t="array" aca="1" ref="AR480" ca="1">IF(AR$2="","",IFERROR(IF(FIND(AR$2,$C480)&gt;=1,INDIRECT($B480&amp;"!"&amp;"AG"&amp;$A480),0),""))</f>
        <v/>
      </c>
      <c r="AS480" s="253" t="str">
        <f t="array" aca="1" ref="AS480" ca="1">IF(AS$2="","",IFERROR(IF(FIND(AS$2,$C480)&gt;=1,INDIRECT($B480&amp;"!"&amp;"AG"&amp;$A480),0),""))</f>
        <v/>
      </c>
      <c r="AU480" s="254" t="str">
        <f t="array" aca="1" ref="AU480" ca="1">IFERROR(INDIRECT(B480&amp;"!"&amp;"A"&amp;A480),"")</f>
        <v/>
      </c>
      <c r="AV480" s="2" t="str">
        <f t="shared" ca="1" si="385"/>
        <v/>
      </c>
      <c r="AW480" s="253" t="str">
        <f t="array" aca="1" ref="AW480" ca="1">IF(AW$2="","",IFERROR(IF(FIND(AW$2,$C480)&gt;=1,IF(INDIRECT($B480&amp;"!"&amp;"AH"&amp;$A480)="","",INDIRECT($B480&amp;"!"&amp;"AH"&amp;$A480)),0),""))</f>
        <v/>
      </c>
      <c r="AX480" s="253" t="str">
        <f t="array" aca="1" ref="AX480" ca="1">IF(AX$2="","",IFERROR(IF(FIND(AX$2,$C480)&gt;=1,IF(INDIRECT($B480&amp;"!"&amp;"AH"&amp;$A480)="","",INDIRECT($B480&amp;"!"&amp;"AH"&amp;$A480)),0),""))</f>
        <v/>
      </c>
      <c r="AY480" s="253" t="str">
        <f t="array" aca="1" ref="AY480" ca="1">IF(AY$2="","",IFERROR(IF(FIND(AY$2,$C480)&gt;=1,IF(INDIRECT($B480&amp;"!"&amp;"AH"&amp;$A480)="","",INDIRECT($B480&amp;"!"&amp;"AH"&amp;$A480)),0),""))</f>
        <v/>
      </c>
      <c r="AZ480" s="253" t="str">
        <f t="array" aca="1" ref="AZ480" ca="1">IF(AZ$2="","",IFERROR(IF(FIND(AZ$2,$C480)&gt;=1,IF(INDIRECT($B480&amp;"!"&amp;"AH"&amp;$A480)="","",INDIRECT($B480&amp;"!"&amp;"AH"&amp;$A480)),0),""))</f>
        <v/>
      </c>
      <c r="BA480" s="253" t="str">
        <f t="array" aca="1" ref="BA480" ca="1">IF(BA$2="","",IFERROR(IF(FIND(BA$2,$C480)&gt;=1,IF(INDIRECT($B480&amp;"!"&amp;"AH"&amp;$A480)="","",INDIRECT($B480&amp;"!"&amp;"AH"&amp;$A480)),0),""))</f>
        <v/>
      </c>
      <c r="BB480" s="253" t="str">
        <f t="array" aca="1" ref="BB480" ca="1">IF(BB$2="","",IFERROR(IF(FIND(BB$2,$C480)&gt;=1,IF(INDIRECT($B480&amp;"!"&amp;"AH"&amp;$A480)="","",INDIRECT($B480&amp;"!"&amp;"AH"&amp;$A480)),0),""))</f>
        <v/>
      </c>
      <c r="BC480" s="253" t="str">
        <f t="array" aca="1" ref="BC480" ca="1">IF(BC$2="","",IFERROR(IF(FIND(BC$2,$C480)&gt;=1,IF(INDIRECT($B480&amp;"!"&amp;"AH"&amp;$A480)="","",INDIRECT($B480&amp;"!"&amp;"AH"&amp;$A480)),0),""))</f>
        <v/>
      </c>
      <c r="BD480" s="253" t="str">
        <f t="array" aca="1" ref="BD480" ca="1">IF(BD$2="","",IFERROR(IF(FIND(BD$2,$C480)&gt;=1,IF(INDIRECT($B480&amp;"!"&amp;"AH"&amp;$A480)="","",INDIRECT($B480&amp;"!"&amp;"AH"&amp;$A480)),0),""))</f>
        <v/>
      </c>
      <c r="BE480" s="253" t="str">
        <f t="array" aca="1" ref="BE480" ca="1">IF(BE$2="","",IFERROR(IF(FIND(BE$2,$C480)&gt;=1,IF(INDIRECT($B480&amp;"!"&amp;"AH"&amp;$A480)="","",INDIRECT($B480&amp;"!"&amp;"AH"&amp;$A480)),0),""))</f>
        <v/>
      </c>
      <c r="BF480" s="253" t="str">
        <f t="array" aca="1" ref="BF480" ca="1">IF(BF$2="","",IFERROR(IF(FIND(BF$2,$C480)&gt;=1,IF(INDIRECT($B480&amp;"!"&amp;"AH"&amp;$A480)="","",INDIRECT($B480&amp;"!"&amp;"AH"&amp;$A480)),0),""))</f>
        <v/>
      </c>
      <c r="BG480" s="253" t="str">
        <f t="array" aca="1" ref="BG480" ca="1">IF(BG$2="","",IFERROR(IF(FIND(BG$2,$C480)&gt;=1,IF(INDIRECT($B480&amp;"!"&amp;"AH"&amp;$A480)="","",INDIRECT($B480&amp;"!"&amp;"AH"&amp;$A480)),0),""))</f>
        <v/>
      </c>
      <c r="BH480" s="253" t="str">
        <f t="array" aca="1" ref="BH480" ca="1">IF(BH$2="","",IFERROR(IF(FIND(BH$2,$C480)&gt;=1,IF(INDIRECT($B480&amp;"!"&amp;"AH"&amp;$A480)="","",INDIRECT($B480&amp;"!"&amp;"AH"&amp;$A480)),0),""))</f>
        <v/>
      </c>
      <c r="BI480" s="253" t="str">
        <f t="array" aca="1" ref="BI480" ca="1">IF(BI$2="","",IFERROR(IF(FIND(BI$2,$C480)&gt;=1,IF(INDIRECT($B480&amp;"!"&amp;"AH"&amp;$A480)="","",INDIRECT($B480&amp;"!"&amp;"AH"&amp;$A480)),0),""))</f>
        <v/>
      </c>
      <c r="BJ480" s="253" t="str">
        <f t="array" aca="1" ref="BJ480" ca="1">IF(BJ$2="","",IFERROR(IF(FIND(BJ$2,$C480)&gt;=1,IF(INDIRECT($B480&amp;"!"&amp;"AH"&amp;$A480)="","",INDIRECT($B480&amp;"!"&amp;"AH"&amp;$A480)),0),""))</f>
        <v/>
      </c>
      <c r="BK480" s="253" t="str">
        <f t="array" aca="1" ref="BK480" ca="1">IF(BK$2="","",IFERROR(IF(FIND(BK$2,$C480)&gt;=1,IF(INDIRECT($B480&amp;"!"&amp;"AH"&amp;$A480)="","",INDIRECT($B480&amp;"!"&amp;"AH"&amp;$A480)),0),""))</f>
        <v/>
      </c>
      <c r="BL480" s="253" t="str">
        <f t="array" aca="1" ref="BL480" ca="1">IF(BL$2="","",IFERROR(IF(FIND(BL$2,$C480)&gt;=1,IF(INDIRECT($B480&amp;"!"&amp;"AH"&amp;$A480)="","",INDIRECT($B480&amp;"!"&amp;"AH"&amp;$A480)),0),""))</f>
        <v/>
      </c>
      <c r="BM480" s="253" t="str">
        <f t="array" aca="1" ref="BM480" ca="1">IF(BM$2="","",IFERROR(IF(FIND(BM$2,$C480)&gt;=1,IF(INDIRECT($B480&amp;"!"&amp;"AH"&amp;$A480)="","",INDIRECT($B480&amp;"!"&amp;"AH"&amp;$A480)),0),""))</f>
        <v/>
      </c>
      <c r="BN480" s="253" t="str">
        <f t="array" aca="1" ref="BN480" ca="1">IF(BN$2="","",IFERROR(IF(FIND(BN$2,$C480)&gt;=1,IF(INDIRECT($B480&amp;"!"&amp;"AH"&amp;$A480)="","",INDIRECT($B480&amp;"!"&amp;"AH"&amp;$A480)),0),""))</f>
        <v/>
      </c>
      <c r="BO480" s="253" t="str">
        <f t="array" aca="1" ref="BO480" ca="1">IF(BO$2="","",IFERROR(IF(FIND(BO$2,$C480)&gt;=1,IF(INDIRECT($B480&amp;"!"&amp;"AH"&amp;$A480)="","",INDIRECT($B480&amp;"!"&amp;"AH"&amp;$A480)),0),""))</f>
        <v/>
      </c>
      <c r="BP480" s="253" t="str">
        <f t="array" aca="1" ref="BP480" ca="1">IF(BP$2="","",IFERROR(IF(FIND(BP$2,$C480)&gt;=1,IF(INDIRECT($B480&amp;"!"&amp;"AH"&amp;$A480)="","",INDIRECT($B480&amp;"!"&amp;"AH"&amp;$A480)),0),""))</f>
        <v/>
      </c>
      <c r="BQ480" s="253" t="str">
        <f t="array" aca="1" ref="BQ480" ca="1">IF(BQ$2="","",IFERROR(IF(FIND(BQ$2,$C480)&gt;=1,IF(INDIRECT($B480&amp;"!"&amp;"AH"&amp;$A480)="","",INDIRECT($B480&amp;"!"&amp;"AH"&amp;$A480)),0),""))</f>
        <v/>
      </c>
      <c r="BR480" s="253" t="str">
        <f t="array" aca="1" ref="BR480" ca="1">IF(BR$2="","",IFERROR(IF(FIND(BR$2,$C480)&gt;=1,IF(INDIRECT($B480&amp;"!"&amp;"AH"&amp;$A480)="","",INDIRECT($B480&amp;"!"&amp;"AH"&amp;$A480)),0),""))</f>
        <v/>
      </c>
      <c r="BS480" s="253" t="str">
        <f t="array" aca="1" ref="BS480" ca="1">IF(BS$2="","",IFERROR(IF(FIND(BS$2,$C480)&gt;=1,IF(INDIRECT($B480&amp;"!"&amp;"AH"&amp;$A480)="","",INDIRECT($B480&amp;"!"&amp;"AH"&amp;$A480)),0),""))</f>
        <v/>
      </c>
      <c r="BT480" s="253" t="str">
        <f t="array" aca="1" ref="BT480" ca="1">IF(BT$2="","",IFERROR(IF(FIND(BT$2,$C480)&gt;=1,IF(INDIRECT($B480&amp;"!"&amp;"AH"&amp;$A480)="","",INDIRECT($B480&amp;"!"&amp;"AH"&amp;$A480)),0),""))</f>
        <v/>
      </c>
      <c r="BU480" s="253" t="str">
        <f t="array" aca="1" ref="BU480" ca="1">IF(BU$2="","",IFERROR(IF(FIND(BU$2,$C480)&gt;=1,IF(INDIRECT($B480&amp;"!"&amp;"AH"&amp;$A480)="","",INDIRECT($B480&amp;"!"&amp;"AH"&amp;$A480)),0),""))</f>
        <v/>
      </c>
      <c r="BV480" s="253" t="str">
        <f t="array" aca="1" ref="BV480" ca="1">IF(BV$2="","",IFERROR(IF(FIND(BV$2,$C480)&gt;=1,IF(INDIRECT($B480&amp;"!"&amp;"AH"&amp;$A480)="","",INDIRECT($B480&amp;"!"&amp;"AH"&amp;$A480)),0),""))</f>
        <v/>
      </c>
      <c r="BW480" s="253" t="str">
        <f t="array" aca="1" ref="BW480" ca="1">IF(BW$2="","",IFERROR(IF(FIND(BW$2,$C480)&gt;=1,IF(INDIRECT($B480&amp;"!"&amp;"AH"&amp;$A480)="","",INDIRECT($B480&amp;"!"&amp;"AH"&amp;$A480)),0),""))</f>
        <v/>
      </c>
      <c r="BX480" s="253" t="str">
        <f t="array" aca="1" ref="BX480" ca="1">IF(BX$2="","",IFERROR(IF(FIND(BX$2,$C480)&gt;=1,IF(INDIRECT($B480&amp;"!"&amp;"AH"&amp;$A480)="","",INDIRECT($B480&amp;"!"&amp;"AH"&amp;$A480)),0),""))</f>
        <v/>
      </c>
      <c r="BY480" s="253" t="str">
        <f t="array" aca="1" ref="BY480" ca="1">IF(BY$2="","",IFERROR(IF(FIND(BY$2,$C480)&gt;=1,IF(INDIRECT($B480&amp;"!"&amp;"AH"&amp;$A480)="","",INDIRECT($B480&amp;"!"&amp;"AH"&amp;$A480)),0),""))</f>
        <v/>
      </c>
      <c r="BZ480" s="253" t="str">
        <f t="array" aca="1" ref="BZ480" ca="1">IF(BZ$2="","",IFERROR(IF(FIND(BZ$2,$C480)&gt;=1,IF(INDIRECT($B480&amp;"!"&amp;"AH"&amp;$A480)="","",INDIRECT($B480&amp;"!"&amp;"AH"&amp;$A480)),0),""))</f>
        <v/>
      </c>
      <c r="CA480" s="253" t="str">
        <f t="array" aca="1" ref="CA480" ca="1">IF(CA$2="","",IFERROR(IF(FIND(CA$2,$C480)&gt;=1,IF(INDIRECT($B480&amp;"!"&amp;"AH"&amp;$A480)="","",INDIRECT($B480&amp;"!"&amp;"AH"&amp;$A480)),0),""))</f>
        <v/>
      </c>
      <c r="CB480" s="253" t="str">
        <f t="array" aca="1" ref="CB480" ca="1">IF(CB$2="","",IFERROR(IF(FIND(CB$2,$C480)&gt;=1,IF(INDIRECT($B480&amp;"!"&amp;"AH"&amp;$A480)="","",INDIRECT($B480&amp;"!"&amp;"AH"&amp;$A480)),0),""))</f>
        <v/>
      </c>
      <c r="CC480" s="253" t="str">
        <f t="array" aca="1" ref="CC480" ca="1">IF(CC$2="","",IFERROR(IF(FIND(CC$2,$C480)&gt;=1,IF(INDIRECT($B480&amp;"!"&amp;"AH"&amp;$A480)="","",INDIRECT($B480&amp;"!"&amp;"AH"&amp;$A480)),0),""))</f>
        <v/>
      </c>
      <c r="CD480" s="253" t="str">
        <f t="array" aca="1" ref="CD480" ca="1">IF(CD$2="","",IFERROR(IF(FIND(CD$2,$C480)&gt;=1,IF(INDIRECT($B480&amp;"!"&amp;"AH"&amp;$A480)="","",INDIRECT($B480&amp;"!"&amp;"AH"&amp;$A480)),0),""))</f>
        <v/>
      </c>
      <c r="CE480" s="253" t="str">
        <f t="array" aca="1" ref="CE480" ca="1">IF(CE$2="","",IFERROR(IF(FIND(CE$2,$C480)&gt;=1,IF(INDIRECT($B480&amp;"!"&amp;"AH"&amp;$A480)="","",INDIRECT($B480&amp;"!"&amp;"AH"&amp;$A480)),0),""))</f>
        <v/>
      </c>
      <c r="CF480" s="253" t="str">
        <f t="array" aca="1" ref="CF480" ca="1">IF(CF$2="","",IFERROR(IF(FIND(CF$2,$C480)&gt;=1,IF(INDIRECT($B480&amp;"!"&amp;"AH"&amp;$A480)="","",INDIRECT($B480&amp;"!"&amp;"AH"&amp;$A480)),0),""))</f>
        <v/>
      </c>
      <c r="CG480" s="253" t="str">
        <f t="array" aca="1" ref="CG480" ca="1">IF(CG$2="","",IFERROR(IF(FIND(CG$2,$C480)&gt;=1,IF(INDIRECT($B480&amp;"!"&amp;"AH"&amp;$A480)="","",INDIRECT($B480&amp;"!"&amp;"AH"&amp;$A480)),0),""))</f>
        <v/>
      </c>
      <c r="CH480" s="253" t="str">
        <f t="array" aca="1" ref="CH480" ca="1">IF(CH$2="","",IFERROR(IF(FIND(CH$2,$C480)&gt;=1,IF(INDIRECT($B480&amp;"!"&amp;"AH"&amp;$A480)="","",INDIRECT($B480&amp;"!"&amp;"AH"&amp;$A480)),0),""))</f>
        <v/>
      </c>
      <c r="CI480" s="253" t="str">
        <f t="array" aca="1" ref="CI480" ca="1">IF(CI$2="","",IFERROR(IF(FIND(CI$2,$C480)&gt;=1,IF(INDIRECT($B480&amp;"!"&amp;"AH"&amp;$A480)="","",INDIRECT($B480&amp;"!"&amp;"AH"&amp;$A480)),0),""))</f>
        <v/>
      </c>
      <c r="CJ480" s="253" t="str">
        <f t="array" aca="1" ref="CJ480" ca="1">IF(CJ$2="","",IFERROR(IF(FIND(CJ$2,$C480)&gt;=1,IF(INDIRECT($B480&amp;"!"&amp;"AH"&amp;$A480)="","",INDIRECT($B480&amp;"!"&amp;"AH"&amp;$A480)),0),""))</f>
        <v/>
      </c>
      <c r="CK480" s="253" t="str">
        <f t="array" aca="1" ref="CK480" ca="1">IF(CK$2="","",IFERROR(IF(FIND(CK$2,$C480)&gt;=1,IF(INDIRECT($B480&amp;"!"&amp;"AH"&amp;$A480)="","",INDIRECT($B480&amp;"!"&amp;"AH"&amp;$A480)),0),""))</f>
        <v/>
      </c>
      <c r="CL480" s="253" t="str">
        <f t="array" aca="1" ref="CL480" ca="1">IF(CL$2="","",IFERROR(IF(FIND(CL$2,$C480)&gt;=1,IF(INDIRECT($B480&amp;"!"&amp;"AH"&amp;$A480)="","",INDIRECT($B480&amp;"!"&amp;"AH"&amp;$A480)),0),""))</f>
        <v/>
      </c>
      <c r="CO480" s="2" t="str">
        <f t="shared" ca="1" si="387"/>
        <v/>
      </c>
      <c r="CP480" s="253" t="str">
        <f t="array" aca="1" ref="CP480" ca="1">IF(CP$2="","",IFERROR(IF(FIND(CP$2,$C480)&gt;=1,INDIRECT($B480&amp;"!"&amp;"AG"&amp;$A480),0),""))</f>
        <v/>
      </c>
      <c r="CQ480" s="253" t="str">
        <f t="array" aca="1" ref="CQ480" ca="1">IF(CQ$2="","",IFERROR(IF(FIND(CQ$2,$C480)&gt;=1,INDIRECT($B480&amp;"!"&amp;"AG"&amp;$A480),0),""))</f>
        <v/>
      </c>
      <c r="CR480" s="253" t="str">
        <f t="array" aca="1" ref="CR480" ca="1">IF(CR$2="","",IFERROR(IF(FIND(CR$2,$C480)&gt;=1,INDIRECT($B480&amp;"!"&amp;"AG"&amp;$A480),0),""))</f>
        <v/>
      </c>
      <c r="CS480" s="253" t="str">
        <f t="array" aca="1" ref="CS480" ca="1">IF(CS$2="","",IFERROR(IF(FIND(CS$2,$C480)&gt;=1,INDIRECT($B480&amp;"!"&amp;"AG"&amp;$A480),0),""))</f>
        <v/>
      </c>
      <c r="CV480" s="2" t="str">
        <f t="shared" ca="1" si="388"/>
        <v/>
      </c>
      <c r="CW480" s="253" t="str">
        <f t="array" aca="1" ref="CW480" ca="1">IF(CW$2="","",IFERROR(IF(FIND(CW$2,$C480)&gt;=1,IF(INDIRECT($B480&amp;"!"&amp;"AH"&amp;$A480)="","",INDIRECT($B480&amp;"!"&amp;"AH"&amp;$A480)&amp;" "),0),""))</f>
        <v/>
      </c>
      <c r="CX480" s="253" t="str">
        <f t="array" aca="1" ref="CX480" ca="1">IF(CX$2="","",IFERROR(IF(FIND(CX$2,$C480)&gt;=1,IF(INDIRECT($B480&amp;"!"&amp;"AH"&amp;$A480)="","",INDIRECT($B480&amp;"!"&amp;"AH"&amp;$A480)&amp;" "),0),""))</f>
        <v/>
      </c>
      <c r="CY480" s="253" t="str">
        <f t="array" aca="1" ref="CY480" ca="1">IF(CY$2="","",IFERROR(IF(FIND(CY$2,$C480)&gt;=1,IF(INDIRECT($B480&amp;"!"&amp;"AH"&amp;$A480)="","",INDIRECT($B480&amp;"!"&amp;"AH"&amp;$A480)&amp;" "),0),""))</f>
        <v/>
      </c>
      <c r="CZ480" s="253" t="str">
        <f t="array" aca="1" ref="CZ480" ca="1">IF(CZ$2="","",IFERROR(IF(FIND(CZ$2,$C480)&gt;=1,IF(INDIRECT($B480&amp;"!"&amp;"AH"&amp;$A480)="","",INDIRECT($B480&amp;"!"&amp;"AH"&amp;$A480)&amp;" "),0),""))</f>
        <v/>
      </c>
      <c r="DC480" s="2" t="str">
        <f t="shared" ca="1" si="389"/>
        <v/>
      </c>
      <c r="DD480" s="253" t="str" cm="1">
        <f t="array" aca="1" ref="DD480" ca="1">IF(DD$2="","",IFERROR(IF(FIND(DD$2,$C480)&gt;=1,INDIRECT($B480&amp;"!"&amp;"AG"&amp;$A480),0),""))</f>
        <v/>
      </c>
      <c r="DE480" s="253" t="str" cm="1">
        <f t="array" aca="1" ref="DE480" ca="1">IF(DE$2="","",IFERROR(IF(FIND(DE$2,$C480)&gt;=1,INDIRECT($B480&amp;"!"&amp;"AG"&amp;$A480),0),""))</f>
        <v/>
      </c>
      <c r="DF480" s="253" t="str" cm="1">
        <f t="array" aca="1" ref="DF480" ca="1">IF(DF$2="","",IFERROR(IF(FIND(DF$2,$C480)&gt;=1,INDIRECT($B480&amp;"!"&amp;"AG"&amp;$A480),0),""))</f>
        <v/>
      </c>
      <c r="DG480" s="253" t="str" cm="1">
        <f t="array" aca="1" ref="DG480" ca="1">IF(DG$2="","",IFERROR(IF(FIND(DG$2,$C480)&gt;=1,INDIRECT($B480&amp;"!"&amp;"AG"&amp;$A480),0),""))</f>
        <v/>
      </c>
      <c r="DH480" s="253" t="str" cm="1">
        <f t="array" aca="1" ref="DH480" ca="1">IF(DH$2="","",IFERROR(IF(FIND(DH$2,$C480)&gt;=1,INDIRECT($B480&amp;"!"&amp;"AG"&amp;$A480),0),""))</f>
        <v/>
      </c>
      <c r="DI480" s="253" t="str" cm="1">
        <f t="array" aca="1" ref="DI480" ca="1">IF(DI$2="","",IFERROR(IF(FIND(DI$2,$C480)&gt;=1,INDIRECT($B480&amp;"!"&amp;"AG"&amp;$A480),0),""))</f>
        <v/>
      </c>
      <c r="DJ480" s="253" t="str" cm="1">
        <f t="array" aca="1" ref="DJ480" ca="1">IF(DJ$2="","",IFERROR(IF(FIND(DJ$2,$C480)&gt;=1,INDIRECT($B480&amp;"!"&amp;"AG"&amp;$A480),0),""))</f>
        <v/>
      </c>
      <c r="DK480" s="253" t="str" cm="1">
        <f t="array" aca="1" ref="DK480" ca="1">IF(DK$2="","",IFERROR(IF(FIND(DK$2,$C480)&gt;=1,INDIRECT($B480&amp;"!"&amp;"AG"&amp;$A480),0),""))</f>
        <v/>
      </c>
      <c r="DL480" s="253" t="str" cm="1">
        <f t="array" aca="1" ref="DL480" ca="1">IF(DL$2="","",IFERROR(IF(FIND(DL$2,$C480)&gt;=1,INDIRECT($B480&amp;"!"&amp;"AG"&amp;$A480),0),""))</f>
        <v/>
      </c>
      <c r="DM480" s="253" t="str" cm="1">
        <f t="array" aca="1" ref="DM480" ca="1">IF(DM$2="","",IFERROR(IF(FIND(DM$2,$C480)&gt;=1,INDIRECT($B480&amp;"!"&amp;"AG"&amp;$A480),0),""))</f>
        <v/>
      </c>
      <c r="DN480" s="253" t="str" cm="1">
        <f t="array" aca="1" ref="DN480" ca="1">IF(DN$2="","",IFERROR(IF(FIND(DN$2,$C480)&gt;=1,INDIRECT($B480&amp;"!"&amp;"AG"&amp;$A480),0),""))</f>
        <v/>
      </c>
      <c r="DO480" s="253" t="str" cm="1">
        <f t="array" aca="1" ref="DO480" ca="1">IF(DO$2="","",IFERROR(IF(FIND(DO$2,$C480)&gt;=1,INDIRECT($B480&amp;"!"&amp;"AG"&amp;$A480),0),""))</f>
        <v/>
      </c>
      <c r="DP480" s="253" t="str" cm="1">
        <f t="array" aca="1" ref="DP480" ca="1">IF(DP$2="","",IFERROR(IF(FIND(DP$2,$C480)&gt;=1,INDIRECT($B480&amp;"!"&amp;"AG"&amp;$A480),0),""))</f>
        <v/>
      </c>
      <c r="DQ480" s="253" t="str" cm="1">
        <f t="array" aca="1" ref="DQ480" ca="1">IF(DQ$2="","",IFERROR(IF(FIND(DQ$2,$C480)&gt;=1,INDIRECT($B480&amp;"!"&amp;"AG"&amp;$A480),0),""))</f>
        <v/>
      </c>
      <c r="DR480" s="253" t="str" cm="1">
        <f t="array" aca="1" ref="DR480" ca="1">IF(DR$2="","",IFERROR(IF(FIND(DR$2,$C480)&gt;=1,INDIRECT($B480&amp;"!"&amp;"AG"&amp;$A480),0),""))</f>
        <v/>
      </c>
      <c r="DS480" s="253" t="str" cm="1">
        <f t="array" aca="1" ref="DS480" ca="1">IF(DS$2="","",IFERROR(IF(FIND(DS$2,$C480)&gt;=1,INDIRECT($B480&amp;"!"&amp;"AG"&amp;$A480),0),""))</f>
        <v/>
      </c>
      <c r="DT480" s="253" t="str" cm="1">
        <f t="array" aca="1" ref="DT480" ca="1">IF(DT$2="","",IFERROR(IF(FIND(DT$2,$C480)&gt;=1,INDIRECT($B480&amp;"!"&amp;"AG"&amp;$A480),0),""))</f>
        <v/>
      </c>
      <c r="DU480" s="253" t="str" cm="1">
        <f t="array" aca="1" ref="DU480" ca="1">IF(DU$2="","",IFERROR(IF(FIND(DU$2,$C480)&gt;=1,INDIRECT($B480&amp;"!"&amp;"AG"&amp;$A480),0),""))</f>
        <v/>
      </c>
      <c r="DV480" s="253" t="str" cm="1">
        <f t="array" aca="1" ref="DV480" ca="1">IF(DV$2="","",IFERROR(IF(FIND(DV$2,$C480)&gt;=1,INDIRECT($B480&amp;"!"&amp;"AG"&amp;$A480),0),""))</f>
        <v/>
      </c>
      <c r="DW480" s="253" t="str" cm="1">
        <f t="array" aca="1" ref="DW480" ca="1">IF(DW$2="","",IFERROR(IF(FIND(DW$2,$C480)&gt;=1,INDIRECT($B480&amp;"!"&amp;"AG"&amp;$A480),0),""))</f>
        <v/>
      </c>
      <c r="DX480" s="253" t="str" cm="1">
        <f t="array" aca="1" ref="DX480" ca="1">IF(DX$2="","",IFERROR(IF(FIND(DX$2,$C480)&gt;=1,INDIRECT($B480&amp;"!"&amp;"AG"&amp;$A480),0),""))</f>
        <v/>
      </c>
      <c r="DY480" s="253" t="str" cm="1">
        <f t="array" aca="1" ref="DY480" ca="1">IF(DY$2="","",IFERROR(IF(FIND(DY$2,$C480)&gt;=1,INDIRECT($B480&amp;"!"&amp;"AG"&amp;$A480),0),""))</f>
        <v/>
      </c>
      <c r="DZ480" s="253" t="str" cm="1">
        <f t="array" aca="1" ref="DZ480" ca="1">IF(DZ$2="","",IFERROR(IF(FIND(DZ$2,$C480)&gt;=1,INDIRECT($B480&amp;"!"&amp;"AG"&amp;$A480),0),""))</f>
        <v/>
      </c>
      <c r="EA480" s="253" t="str" cm="1">
        <f t="array" aca="1" ref="EA480" ca="1">IF(EA$2="","",IFERROR(IF(FIND(EA$2,$C480)&gt;=1,INDIRECT($B480&amp;"!"&amp;"AG"&amp;$A480),0),""))</f>
        <v/>
      </c>
      <c r="EB480" s="253" t="str" cm="1">
        <f t="array" aca="1" ref="EB480" ca="1">IF(EB$2="","",IFERROR(IF(FIND(EB$2,$C480)&gt;=1,INDIRECT($B480&amp;"!"&amp;"AG"&amp;$A480),0),""))</f>
        <v/>
      </c>
      <c r="EC480" s="253" t="str" cm="1">
        <f t="array" aca="1" ref="EC480" ca="1">IF(EC$2="","",IFERROR(IF(FIND(EC$2,$C480)&gt;=1,INDIRECT($B480&amp;"!"&amp;"AG"&amp;$A480),0),""))</f>
        <v/>
      </c>
      <c r="ED480" s="253" t="str" cm="1">
        <f t="array" aca="1" ref="ED480" ca="1">IF(ED$2="","",IFERROR(IF(FIND(ED$2,$C480)&gt;=1,INDIRECT($B480&amp;"!"&amp;"AG"&amp;$A480),0),""))</f>
        <v/>
      </c>
      <c r="EE480" s="253" t="str" cm="1">
        <f t="array" aca="1" ref="EE480" ca="1">IF(EE$2="","",IFERROR(IF(FIND(EE$2,$C480)&gt;=1,INDIRECT($B480&amp;"!"&amp;"AG"&amp;$A480),0),""))</f>
        <v/>
      </c>
      <c r="EF480" s="253" t="str" cm="1">
        <f t="array" aca="1" ref="EF480" ca="1">IF(EF$2="","",IFERROR(IF(FIND(EF$2,$C480)&gt;=1,INDIRECT($B480&amp;"!"&amp;"AG"&amp;$A480),0),""))</f>
        <v/>
      </c>
      <c r="EG480" s="253" t="str" cm="1">
        <f t="array" aca="1" ref="EG480" ca="1">IF(EG$2="","",IFERROR(IF(FIND(EG$2,$C480)&gt;=1,INDIRECT($B480&amp;"!"&amp;"AG"&amp;$A480),0),""))</f>
        <v/>
      </c>
      <c r="EH480" s="253" t="str" cm="1">
        <f t="array" aca="1" ref="EH480" ca="1">IF(EH$2="","",IFERROR(IF(FIND(EH$2,$C480)&gt;=1,INDIRECT($B480&amp;"!"&amp;"AG"&amp;$A480),0),""))</f>
        <v/>
      </c>
      <c r="EI480" s="253" t="str" cm="1">
        <f t="array" aca="1" ref="EI480" ca="1">IF(EI$2="","",IFERROR(IF(FIND(EI$2,$C480)&gt;=1,INDIRECT($B480&amp;"!"&amp;"AG"&amp;$A480),0),""))</f>
        <v/>
      </c>
      <c r="EJ480" s="253" t="str" cm="1">
        <f t="array" aca="1" ref="EJ480" ca="1">IF(EJ$2="","",IFERROR(IF(FIND(EJ$2,$C480)&gt;=1,INDIRECT($B480&amp;"!"&amp;"AG"&amp;$A480),0),""))</f>
        <v/>
      </c>
      <c r="EK480" s="253" t="str" cm="1">
        <f t="array" aca="1" ref="EK480" ca="1">IF(EK$2="","",IFERROR(IF(FIND(EK$2,$C480)&gt;=1,INDIRECT($B480&amp;"!"&amp;"AG"&amp;$A480),0),""))</f>
        <v/>
      </c>
      <c r="EL480" s="253" t="str" cm="1">
        <f t="array" aca="1" ref="EL480" ca="1">IF(EL$2="","",IFERROR(IF(FIND(EL$2,$C480)&gt;=1,INDIRECT($B480&amp;"!"&amp;"AG"&amp;$A480),0),""))</f>
        <v/>
      </c>
      <c r="EM480" s="253" t="str" cm="1">
        <f t="array" aca="1" ref="EM480" ca="1">IF(EM$2="","",IFERROR(IF(FIND(EM$2,$C480)&gt;=1,INDIRECT($B480&amp;"!"&amp;"AG"&amp;$A480),0),""))</f>
        <v/>
      </c>
      <c r="EN480" s="253" t="str" cm="1">
        <f t="array" aca="1" ref="EN480" ca="1">IF(EN$2="","",IFERROR(IF(FIND(EN$2,$C480)&gt;=1,INDIRECT($B480&amp;"!"&amp;"AG"&amp;$A480),0),""))</f>
        <v/>
      </c>
      <c r="EO480" s="253" t="str" cm="1">
        <f t="array" aca="1" ref="EO480" ca="1">IF(EO$2="","",IFERROR(IF(FIND(EO$2,$C480)&gt;=1,INDIRECT($B480&amp;"!"&amp;"AG"&amp;$A480),0),""))</f>
        <v/>
      </c>
      <c r="EP480" s="253" t="str" cm="1">
        <f t="array" aca="1" ref="EP480" ca="1">IF(EP$2="","",IFERROR(IF(FIND(EP$2,$C480)&gt;=1,INDIRECT($B480&amp;"!"&amp;"AG"&amp;$A480),0),""))</f>
        <v/>
      </c>
      <c r="EQ480" s="253" t="str" cm="1">
        <f t="array" aca="1" ref="EQ480" ca="1">IF(EQ$2="","",IFERROR(IF(FIND(EQ$2,$C480)&gt;=1,INDIRECT($B480&amp;"!"&amp;"AG"&amp;$A480),0),""))</f>
        <v/>
      </c>
      <c r="ER480" s="253" t="str" cm="1">
        <f t="array" aca="1" ref="ER480" ca="1">IF(ER$2="","",IFERROR(IF(FIND(ER$2,$C480)&gt;=1,INDIRECT($B480&amp;"!"&amp;"AG"&amp;$A480),0),""))</f>
        <v/>
      </c>
      <c r="ES480" s="253" t="str" cm="1">
        <f t="array" aca="1" ref="ES480" ca="1">IF(ES$2="","",IFERROR(IF(FIND(ES$2,$C480)&gt;=1,INDIRECT($B480&amp;"!"&amp;"AG"&amp;$A480),0),""))</f>
        <v/>
      </c>
      <c r="ET480" s="253" t="str" cm="1">
        <f t="array" aca="1" ref="ET480" ca="1">IF(ET$2="","",IFERROR(IF(FIND(ET$2,$C480)&gt;=1,INDIRECT($B480&amp;"!"&amp;"AG"&amp;$A480),0),""))</f>
        <v/>
      </c>
      <c r="EU480" s="253" t="str" cm="1">
        <f t="array" aca="1" ref="EU480" ca="1">IF(EU$2="","",IFERROR(IF(FIND(EU$2,$C480)&gt;=1,INDIRECT($B480&amp;"!"&amp;"AG"&amp;$A480),0),""))</f>
        <v/>
      </c>
      <c r="EV480" s="253" t="str" cm="1">
        <f t="array" aca="1" ref="EV480" ca="1">IF(EV$2="","",IFERROR(IF(FIND(EV$2,$C480)&gt;=1,INDIRECT($B480&amp;"!"&amp;"AG"&amp;$A480),0),""))</f>
        <v/>
      </c>
    </row>
    <row r="481" spans="1:152" x14ac:dyDescent="0.3">
      <c r="A481" s="252">
        <f t="shared" ca="1" si="425"/>
        <v>32</v>
      </c>
      <c r="B481" s="252" t="str">
        <f t="shared" si="426"/>
        <v>Sep_2024</v>
      </c>
      <c r="C481" s="252" t="str">
        <f t="shared" ca="1" si="424"/>
        <v/>
      </c>
      <c r="D481" s="253" t="str">
        <f t="array" aca="1" ref="D481" ca="1">IF(D$2="","",IFERROR(IF(FIND(D$2,$C481)&gt;=1,INDIRECT($B481&amp;"!"&amp;"AG"&amp;$A481),0),""))</f>
        <v/>
      </c>
      <c r="E481" s="253" t="str">
        <f t="array" aca="1" ref="E481" ca="1">IF(E$2="","",IFERROR(IF(FIND(E$2,$C481)&gt;=1,INDIRECT($B481&amp;"!"&amp;"AG"&amp;$A481),0),""))</f>
        <v/>
      </c>
      <c r="F481" s="253" t="str">
        <f t="array" aca="1" ref="F481" ca="1">IF(F$2="","",IFERROR(IF(FIND(F$2,$C481)&gt;=1,INDIRECT($B481&amp;"!"&amp;"AG"&amp;$A481),0),""))</f>
        <v/>
      </c>
      <c r="G481" s="253" t="str">
        <f t="array" aca="1" ref="G481" ca="1">IF(G$2="","",IFERROR(IF(FIND(G$2,$C481)&gt;=1,INDIRECT($B481&amp;"!"&amp;"AG"&amp;$A481),0),""))</f>
        <v/>
      </c>
      <c r="H481" s="253" t="str">
        <f t="array" aca="1" ref="H481" ca="1">IF(H$2="","",IFERROR(IF(FIND(H$2,$C481)&gt;=1,INDIRECT($B481&amp;"!"&amp;"AG"&amp;$A481),0),""))</f>
        <v/>
      </c>
      <c r="I481" s="253" t="str">
        <f t="array" aca="1" ref="I481" ca="1">IF(I$2="","",IFERROR(IF(FIND(I$2,$C481)&gt;=1,INDIRECT($B481&amp;"!"&amp;"AG"&amp;$A481),0),""))</f>
        <v/>
      </c>
      <c r="J481" s="253" t="str">
        <f t="array" aca="1" ref="J481" ca="1">IF(J$2="","",IFERROR(IF(FIND(J$2,$C481)&gt;=1,INDIRECT($B481&amp;"!"&amp;"AG"&amp;$A481),0),""))</f>
        <v/>
      </c>
      <c r="K481" s="253" t="str">
        <f t="array" aca="1" ref="K481" ca="1">IF(K$2="","",IFERROR(IF(FIND(K$2,$C481)&gt;=1,INDIRECT($B481&amp;"!"&amp;"AG"&amp;$A481),0),""))</f>
        <v/>
      </c>
      <c r="L481" s="253" t="str">
        <f t="array" aca="1" ref="L481" ca="1">IF(L$2="","",IFERROR(IF(FIND(L$2,$C481)&gt;=1,INDIRECT($B481&amp;"!"&amp;"AG"&amp;$A481),0),""))</f>
        <v/>
      </c>
      <c r="M481" s="253" t="str">
        <f t="array" aca="1" ref="M481" ca="1">IF(M$2="","",IFERROR(IF(FIND(M$2,$C481)&gt;=1,INDIRECT($B481&amp;"!"&amp;"AG"&amp;$A481),0),""))</f>
        <v/>
      </c>
      <c r="N481" s="253" t="str">
        <f t="array" aca="1" ref="N481" ca="1">IF(N$2="","",IFERROR(IF(FIND(N$2,$C481)&gt;=1,INDIRECT($B481&amp;"!"&amp;"AG"&amp;$A481),0),""))</f>
        <v/>
      </c>
      <c r="O481" s="253" t="str">
        <f t="array" aca="1" ref="O481" ca="1">IF(O$2="","",IFERROR(IF(FIND(O$2,$C481)&gt;=1,INDIRECT($B481&amp;"!"&amp;"AG"&amp;$A481),0),""))</f>
        <v/>
      </c>
      <c r="P481" s="253" t="str">
        <f t="array" aca="1" ref="P481" ca="1">IF(P$2="","",IFERROR(IF(FIND(P$2,$C481)&gt;=1,INDIRECT($B481&amp;"!"&amp;"AG"&amp;$A481),0),""))</f>
        <v/>
      </c>
      <c r="Q481" s="253" t="str">
        <f t="array" aca="1" ref="Q481" ca="1">IF(Q$2="","",IFERROR(IF(FIND(Q$2,$C481)&gt;=1,INDIRECT($B481&amp;"!"&amp;"AG"&amp;$A481),0),""))</f>
        <v/>
      </c>
      <c r="R481" s="253" t="str">
        <f t="array" aca="1" ref="R481" ca="1">IF(R$2="","",IFERROR(IF(FIND(R$2,$C481)&gt;=1,INDIRECT($B481&amp;"!"&amp;"AG"&amp;$A481),0),""))</f>
        <v/>
      </c>
      <c r="S481" s="253" t="str">
        <f t="array" aca="1" ref="S481" ca="1">IF(S$2="","",IFERROR(IF(FIND(S$2,$C481)&gt;=1,INDIRECT($B481&amp;"!"&amp;"AG"&amp;$A481),0),""))</f>
        <v/>
      </c>
      <c r="T481" s="253" t="str">
        <f t="array" aca="1" ref="T481" ca="1">IF(T$2="","",IFERROR(IF(FIND(T$2,$C481)&gt;=1,INDIRECT($B481&amp;"!"&amp;"AG"&amp;$A481),0),""))</f>
        <v/>
      </c>
      <c r="U481" s="253" t="str">
        <f t="array" aca="1" ref="U481" ca="1">IF(U$2="","",IFERROR(IF(FIND(U$2,$C481)&gt;=1,INDIRECT($B481&amp;"!"&amp;"AG"&amp;$A481),0),""))</f>
        <v/>
      </c>
      <c r="V481" s="253" t="str">
        <f t="array" aca="1" ref="V481" ca="1">IF(V$2="","",IFERROR(IF(FIND(V$2,$C481)&gt;=1,INDIRECT($B481&amp;"!"&amp;"AG"&amp;$A481),0),""))</f>
        <v/>
      </c>
      <c r="W481" s="253" t="str">
        <f t="array" aca="1" ref="W481" ca="1">IF(W$2="","",IFERROR(IF(FIND(W$2,$C481)&gt;=1,INDIRECT($B481&amp;"!"&amp;"AG"&amp;$A481),0),""))</f>
        <v/>
      </c>
      <c r="X481" s="253" t="str">
        <f t="array" aca="1" ref="X481" ca="1">IF(X$2="","",IFERROR(IF(FIND(X$2,$C481)&gt;=1,INDIRECT($B481&amp;"!"&amp;"AG"&amp;$A481),0),""))</f>
        <v/>
      </c>
      <c r="Y481" s="253" t="str">
        <f t="array" aca="1" ref="Y481" ca="1">IF(Y$2="","",IFERROR(IF(FIND(Y$2,$C481)&gt;=1,INDIRECT($B481&amp;"!"&amp;"AG"&amp;$A481),0),""))</f>
        <v/>
      </c>
      <c r="Z481" s="253" t="str">
        <f t="array" aca="1" ref="Z481" ca="1">IF(Z$2="","",IFERROR(IF(FIND(Z$2,$C481)&gt;=1,INDIRECT($B481&amp;"!"&amp;"AG"&amp;$A481),0),""))</f>
        <v/>
      </c>
      <c r="AA481" s="253" t="str">
        <f t="array" aca="1" ref="AA481" ca="1">IF(AA$2="","",IFERROR(IF(FIND(AA$2,$C481)&gt;=1,INDIRECT($B481&amp;"!"&amp;"AG"&amp;$A481),0),""))</f>
        <v/>
      </c>
      <c r="AB481" s="253" t="str">
        <f t="array" aca="1" ref="AB481" ca="1">IF(AB$2="","",IFERROR(IF(FIND(AB$2,$C481)&gt;=1,INDIRECT($B481&amp;"!"&amp;"AG"&amp;$A481),0),""))</f>
        <v/>
      </c>
      <c r="AC481" s="253" t="str">
        <f t="array" aca="1" ref="AC481" ca="1">IF(AC$2="","",IFERROR(IF(FIND(AC$2,$C481)&gt;=1,INDIRECT($B481&amp;"!"&amp;"AG"&amp;$A481),0),""))</f>
        <v/>
      </c>
      <c r="AD481" s="253" t="str">
        <f t="array" aca="1" ref="AD481" ca="1">IF(AD$2="","",IFERROR(IF(FIND(AD$2,$C481)&gt;=1,INDIRECT($B481&amp;"!"&amp;"AG"&amp;$A481),0),""))</f>
        <v/>
      </c>
      <c r="AE481" s="253" t="str">
        <f t="array" aca="1" ref="AE481" ca="1">IF(AE$2="","",IFERROR(IF(FIND(AE$2,$C481)&gt;=1,INDIRECT($B481&amp;"!"&amp;"AG"&amp;$A481),0),""))</f>
        <v/>
      </c>
      <c r="AF481" s="253" t="str">
        <f t="array" aca="1" ref="AF481" ca="1">IF(AF$2="","",IFERROR(IF(FIND(AF$2,$C481)&gt;=1,INDIRECT($B481&amp;"!"&amp;"AG"&amp;$A481),0),""))</f>
        <v/>
      </c>
      <c r="AG481" s="253" t="str">
        <f t="array" aca="1" ref="AG481" ca="1">IF(AG$2="","",IFERROR(IF(FIND(AG$2,$C481)&gt;=1,INDIRECT($B481&amp;"!"&amp;"AG"&amp;$A481),0),""))</f>
        <v/>
      </c>
      <c r="AH481" s="253" t="str">
        <f t="array" aca="1" ref="AH481" ca="1">IF(AH$2="","",IFERROR(IF(FIND(AH$2,$C481)&gt;=1,INDIRECT($B481&amp;"!"&amp;"AG"&amp;$A481),0),""))</f>
        <v/>
      </c>
      <c r="AI481" s="253" t="str">
        <f t="array" aca="1" ref="AI481" ca="1">IF(AI$2="","",IFERROR(IF(FIND(AI$2,$C481)&gt;=1,INDIRECT($B481&amp;"!"&amp;"AG"&amp;$A481),0),""))</f>
        <v/>
      </c>
      <c r="AJ481" s="253" t="str">
        <f t="array" aca="1" ref="AJ481" ca="1">IF(AJ$2="","",IFERROR(IF(FIND(AJ$2,$C481)&gt;=1,INDIRECT($B481&amp;"!"&amp;"AG"&amp;$A481),0),""))</f>
        <v/>
      </c>
      <c r="AK481" s="253" t="str">
        <f t="array" aca="1" ref="AK481" ca="1">IF(AK$2="","",IFERROR(IF(FIND(AK$2,$C481)&gt;=1,INDIRECT($B481&amp;"!"&amp;"AG"&amp;$A481),0),""))</f>
        <v/>
      </c>
      <c r="AL481" s="253" t="str">
        <f t="array" aca="1" ref="AL481" ca="1">IF(AL$2="","",IFERROR(IF(FIND(AL$2,$C481)&gt;=1,INDIRECT($B481&amp;"!"&amp;"AG"&amp;$A481),0),""))</f>
        <v/>
      </c>
      <c r="AM481" s="253" t="str">
        <f t="array" aca="1" ref="AM481" ca="1">IF(AM$2="","",IFERROR(IF(FIND(AM$2,$C481)&gt;=1,INDIRECT($B481&amp;"!"&amp;"AG"&amp;$A481),0),""))</f>
        <v/>
      </c>
      <c r="AN481" s="253" t="str">
        <f t="array" aca="1" ref="AN481" ca="1">IF(AN$2="","",IFERROR(IF(FIND(AN$2,$C481)&gt;=1,INDIRECT($B481&amp;"!"&amp;"AG"&amp;$A481),0),""))</f>
        <v/>
      </c>
      <c r="AO481" s="253" t="str">
        <f t="array" aca="1" ref="AO481" ca="1">IF(AO$2="","",IFERROR(IF(FIND(AO$2,$C481)&gt;=1,INDIRECT($B481&amp;"!"&amp;"AG"&amp;$A481),0),""))</f>
        <v/>
      </c>
      <c r="AP481" s="253" t="str">
        <f t="array" aca="1" ref="AP481" ca="1">IF(AP$2="","",IFERROR(IF(FIND(AP$2,$C481)&gt;=1,INDIRECT($B481&amp;"!"&amp;"AG"&amp;$A481),0),""))</f>
        <v/>
      </c>
      <c r="AQ481" s="253" t="str">
        <f t="array" aca="1" ref="AQ481" ca="1">IF(AQ$2="","",IFERROR(IF(FIND(AQ$2,$C481)&gt;=1,INDIRECT($B481&amp;"!"&amp;"AG"&amp;$A481),0),""))</f>
        <v/>
      </c>
      <c r="AR481" s="253" t="str">
        <f t="array" aca="1" ref="AR481" ca="1">IF(AR$2="","",IFERROR(IF(FIND(AR$2,$C481)&gt;=1,INDIRECT($B481&amp;"!"&amp;"AG"&amp;$A481),0),""))</f>
        <v/>
      </c>
      <c r="AS481" s="253" t="str">
        <f t="array" aca="1" ref="AS481" ca="1">IF(AS$2="","",IFERROR(IF(FIND(AS$2,$C481)&gt;=1,INDIRECT($B481&amp;"!"&amp;"AG"&amp;$A481),0),""))</f>
        <v/>
      </c>
      <c r="AU481" s="254" t="str">
        <f t="array" aca="1" ref="AU481" ca="1">IFERROR(INDIRECT(B481&amp;"!"&amp;"A"&amp;A481),"")</f>
        <v/>
      </c>
      <c r="AV481" s="2" t="str">
        <f t="shared" ca="1" si="385"/>
        <v/>
      </c>
      <c r="AW481" s="253" t="str">
        <f t="array" aca="1" ref="AW481" ca="1">IF(AW$2="","",IFERROR(IF(FIND(AW$2,$C481)&gt;=1,IF(INDIRECT($B481&amp;"!"&amp;"AH"&amp;$A481)="","",INDIRECT($B481&amp;"!"&amp;"AH"&amp;$A481)),0),""))</f>
        <v/>
      </c>
      <c r="AX481" s="253" t="str">
        <f t="array" aca="1" ref="AX481" ca="1">IF(AX$2="","",IFERROR(IF(FIND(AX$2,$C481)&gt;=1,IF(INDIRECT($B481&amp;"!"&amp;"AH"&amp;$A481)="","",INDIRECT($B481&amp;"!"&amp;"AH"&amp;$A481)),0),""))</f>
        <v/>
      </c>
      <c r="AY481" s="253" t="str">
        <f t="array" aca="1" ref="AY481" ca="1">IF(AY$2="","",IFERROR(IF(FIND(AY$2,$C481)&gt;=1,IF(INDIRECT($B481&amp;"!"&amp;"AH"&amp;$A481)="","",INDIRECT($B481&amp;"!"&amp;"AH"&amp;$A481)),0),""))</f>
        <v/>
      </c>
      <c r="AZ481" s="253" t="str">
        <f t="array" aca="1" ref="AZ481" ca="1">IF(AZ$2="","",IFERROR(IF(FIND(AZ$2,$C481)&gt;=1,IF(INDIRECT($B481&amp;"!"&amp;"AH"&amp;$A481)="","",INDIRECT($B481&amp;"!"&amp;"AH"&amp;$A481)),0),""))</f>
        <v/>
      </c>
      <c r="BA481" s="253" t="str">
        <f t="array" aca="1" ref="BA481" ca="1">IF(BA$2="","",IFERROR(IF(FIND(BA$2,$C481)&gt;=1,IF(INDIRECT($B481&amp;"!"&amp;"AH"&amp;$A481)="","",INDIRECT($B481&amp;"!"&amp;"AH"&amp;$A481)),0),""))</f>
        <v/>
      </c>
      <c r="BB481" s="253" t="str">
        <f t="array" aca="1" ref="BB481" ca="1">IF(BB$2="","",IFERROR(IF(FIND(BB$2,$C481)&gt;=1,IF(INDIRECT($B481&amp;"!"&amp;"AH"&amp;$A481)="","",INDIRECT($B481&amp;"!"&amp;"AH"&amp;$A481)),0),""))</f>
        <v/>
      </c>
      <c r="BC481" s="253" t="str">
        <f t="array" aca="1" ref="BC481" ca="1">IF(BC$2="","",IFERROR(IF(FIND(BC$2,$C481)&gt;=1,IF(INDIRECT($B481&amp;"!"&amp;"AH"&amp;$A481)="","",INDIRECT($B481&amp;"!"&amp;"AH"&amp;$A481)),0),""))</f>
        <v/>
      </c>
      <c r="BD481" s="253" t="str">
        <f t="array" aca="1" ref="BD481" ca="1">IF(BD$2="","",IFERROR(IF(FIND(BD$2,$C481)&gt;=1,IF(INDIRECT($B481&amp;"!"&amp;"AH"&amp;$A481)="","",INDIRECT($B481&amp;"!"&amp;"AH"&amp;$A481)),0),""))</f>
        <v/>
      </c>
      <c r="BE481" s="253" t="str">
        <f t="array" aca="1" ref="BE481" ca="1">IF(BE$2="","",IFERROR(IF(FIND(BE$2,$C481)&gt;=1,IF(INDIRECT($B481&amp;"!"&amp;"AH"&amp;$A481)="","",INDIRECT($B481&amp;"!"&amp;"AH"&amp;$A481)),0),""))</f>
        <v/>
      </c>
      <c r="BF481" s="253" t="str">
        <f t="array" aca="1" ref="BF481" ca="1">IF(BF$2="","",IFERROR(IF(FIND(BF$2,$C481)&gt;=1,IF(INDIRECT($B481&amp;"!"&amp;"AH"&amp;$A481)="","",INDIRECT($B481&amp;"!"&amp;"AH"&amp;$A481)),0),""))</f>
        <v/>
      </c>
      <c r="BG481" s="253" t="str">
        <f t="array" aca="1" ref="BG481" ca="1">IF(BG$2="","",IFERROR(IF(FIND(BG$2,$C481)&gt;=1,IF(INDIRECT($B481&amp;"!"&amp;"AH"&amp;$A481)="","",INDIRECT($B481&amp;"!"&amp;"AH"&amp;$A481)),0),""))</f>
        <v/>
      </c>
      <c r="BH481" s="253" t="str">
        <f t="array" aca="1" ref="BH481" ca="1">IF(BH$2="","",IFERROR(IF(FIND(BH$2,$C481)&gt;=1,IF(INDIRECT($B481&amp;"!"&amp;"AH"&amp;$A481)="","",INDIRECT($B481&amp;"!"&amp;"AH"&amp;$A481)),0),""))</f>
        <v/>
      </c>
      <c r="BI481" s="253" t="str">
        <f t="array" aca="1" ref="BI481" ca="1">IF(BI$2="","",IFERROR(IF(FIND(BI$2,$C481)&gt;=1,IF(INDIRECT($B481&amp;"!"&amp;"AH"&amp;$A481)="","",INDIRECT($B481&amp;"!"&amp;"AH"&amp;$A481)),0),""))</f>
        <v/>
      </c>
      <c r="BJ481" s="253" t="str">
        <f t="array" aca="1" ref="BJ481" ca="1">IF(BJ$2="","",IFERROR(IF(FIND(BJ$2,$C481)&gt;=1,IF(INDIRECT($B481&amp;"!"&amp;"AH"&amp;$A481)="","",INDIRECT($B481&amp;"!"&amp;"AH"&amp;$A481)),0),""))</f>
        <v/>
      </c>
      <c r="BK481" s="253" t="str">
        <f t="array" aca="1" ref="BK481" ca="1">IF(BK$2="","",IFERROR(IF(FIND(BK$2,$C481)&gt;=1,IF(INDIRECT($B481&amp;"!"&amp;"AH"&amp;$A481)="","",INDIRECT($B481&amp;"!"&amp;"AH"&amp;$A481)),0),""))</f>
        <v/>
      </c>
      <c r="BL481" s="253" t="str">
        <f t="array" aca="1" ref="BL481" ca="1">IF(BL$2="","",IFERROR(IF(FIND(BL$2,$C481)&gt;=1,IF(INDIRECT($B481&amp;"!"&amp;"AH"&amp;$A481)="","",INDIRECT($B481&amp;"!"&amp;"AH"&amp;$A481)),0),""))</f>
        <v/>
      </c>
      <c r="BM481" s="253" t="str">
        <f t="array" aca="1" ref="BM481" ca="1">IF(BM$2="","",IFERROR(IF(FIND(BM$2,$C481)&gt;=1,IF(INDIRECT($B481&amp;"!"&amp;"AH"&amp;$A481)="","",INDIRECT($B481&amp;"!"&amp;"AH"&amp;$A481)),0),""))</f>
        <v/>
      </c>
      <c r="BN481" s="253" t="str">
        <f t="array" aca="1" ref="BN481" ca="1">IF(BN$2="","",IFERROR(IF(FIND(BN$2,$C481)&gt;=1,IF(INDIRECT($B481&amp;"!"&amp;"AH"&amp;$A481)="","",INDIRECT($B481&amp;"!"&amp;"AH"&amp;$A481)),0),""))</f>
        <v/>
      </c>
      <c r="BO481" s="253" t="str">
        <f t="array" aca="1" ref="BO481" ca="1">IF(BO$2="","",IFERROR(IF(FIND(BO$2,$C481)&gt;=1,IF(INDIRECT($B481&amp;"!"&amp;"AH"&amp;$A481)="","",INDIRECT($B481&amp;"!"&amp;"AH"&amp;$A481)),0),""))</f>
        <v/>
      </c>
      <c r="BP481" s="253" t="str">
        <f t="array" aca="1" ref="BP481" ca="1">IF(BP$2="","",IFERROR(IF(FIND(BP$2,$C481)&gt;=1,IF(INDIRECT($B481&amp;"!"&amp;"AH"&amp;$A481)="","",INDIRECT($B481&amp;"!"&amp;"AH"&amp;$A481)),0),""))</f>
        <v/>
      </c>
      <c r="BQ481" s="253" t="str">
        <f t="array" aca="1" ref="BQ481" ca="1">IF(BQ$2="","",IFERROR(IF(FIND(BQ$2,$C481)&gt;=1,IF(INDIRECT($B481&amp;"!"&amp;"AH"&amp;$A481)="","",INDIRECT($B481&amp;"!"&amp;"AH"&amp;$A481)),0),""))</f>
        <v/>
      </c>
      <c r="BR481" s="253" t="str">
        <f t="array" aca="1" ref="BR481" ca="1">IF(BR$2="","",IFERROR(IF(FIND(BR$2,$C481)&gt;=1,IF(INDIRECT($B481&amp;"!"&amp;"AH"&amp;$A481)="","",INDIRECT($B481&amp;"!"&amp;"AH"&amp;$A481)),0),""))</f>
        <v/>
      </c>
      <c r="BS481" s="253" t="str">
        <f t="array" aca="1" ref="BS481" ca="1">IF(BS$2="","",IFERROR(IF(FIND(BS$2,$C481)&gt;=1,IF(INDIRECT($B481&amp;"!"&amp;"AH"&amp;$A481)="","",INDIRECT($B481&amp;"!"&amp;"AH"&amp;$A481)),0),""))</f>
        <v/>
      </c>
      <c r="BT481" s="253" t="str">
        <f t="array" aca="1" ref="BT481" ca="1">IF(BT$2="","",IFERROR(IF(FIND(BT$2,$C481)&gt;=1,IF(INDIRECT($B481&amp;"!"&amp;"AH"&amp;$A481)="","",INDIRECT($B481&amp;"!"&amp;"AH"&amp;$A481)),0),""))</f>
        <v/>
      </c>
      <c r="BU481" s="253" t="str">
        <f t="array" aca="1" ref="BU481" ca="1">IF(BU$2="","",IFERROR(IF(FIND(BU$2,$C481)&gt;=1,IF(INDIRECT($B481&amp;"!"&amp;"AH"&amp;$A481)="","",INDIRECT($B481&amp;"!"&amp;"AH"&amp;$A481)),0),""))</f>
        <v/>
      </c>
      <c r="BV481" s="253" t="str">
        <f t="array" aca="1" ref="BV481" ca="1">IF(BV$2="","",IFERROR(IF(FIND(BV$2,$C481)&gt;=1,IF(INDIRECT($B481&amp;"!"&amp;"AH"&amp;$A481)="","",INDIRECT($B481&amp;"!"&amp;"AH"&amp;$A481)),0),""))</f>
        <v/>
      </c>
      <c r="BW481" s="253" t="str">
        <f t="array" aca="1" ref="BW481" ca="1">IF(BW$2="","",IFERROR(IF(FIND(BW$2,$C481)&gt;=1,IF(INDIRECT($B481&amp;"!"&amp;"AH"&amp;$A481)="","",INDIRECT($B481&amp;"!"&amp;"AH"&amp;$A481)),0),""))</f>
        <v/>
      </c>
      <c r="BX481" s="253" t="str">
        <f t="array" aca="1" ref="BX481" ca="1">IF(BX$2="","",IFERROR(IF(FIND(BX$2,$C481)&gt;=1,IF(INDIRECT($B481&amp;"!"&amp;"AH"&amp;$A481)="","",INDIRECT($B481&amp;"!"&amp;"AH"&amp;$A481)),0),""))</f>
        <v/>
      </c>
      <c r="BY481" s="253" t="str">
        <f t="array" aca="1" ref="BY481" ca="1">IF(BY$2="","",IFERROR(IF(FIND(BY$2,$C481)&gt;=1,IF(INDIRECT($B481&amp;"!"&amp;"AH"&amp;$A481)="","",INDIRECT($B481&amp;"!"&amp;"AH"&amp;$A481)),0),""))</f>
        <v/>
      </c>
      <c r="BZ481" s="253" t="str">
        <f t="array" aca="1" ref="BZ481" ca="1">IF(BZ$2="","",IFERROR(IF(FIND(BZ$2,$C481)&gt;=1,IF(INDIRECT($B481&amp;"!"&amp;"AH"&amp;$A481)="","",INDIRECT($B481&amp;"!"&amp;"AH"&amp;$A481)),0),""))</f>
        <v/>
      </c>
      <c r="CA481" s="253" t="str">
        <f t="array" aca="1" ref="CA481" ca="1">IF(CA$2="","",IFERROR(IF(FIND(CA$2,$C481)&gt;=1,IF(INDIRECT($B481&amp;"!"&amp;"AH"&amp;$A481)="","",INDIRECT($B481&amp;"!"&amp;"AH"&amp;$A481)),0),""))</f>
        <v/>
      </c>
      <c r="CB481" s="253" t="str">
        <f t="array" aca="1" ref="CB481" ca="1">IF(CB$2="","",IFERROR(IF(FIND(CB$2,$C481)&gt;=1,IF(INDIRECT($B481&amp;"!"&amp;"AH"&amp;$A481)="","",INDIRECT($B481&amp;"!"&amp;"AH"&amp;$A481)),0),""))</f>
        <v/>
      </c>
      <c r="CC481" s="253" t="str">
        <f t="array" aca="1" ref="CC481" ca="1">IF(CC$2="","",IFERROR(IF(FIND(CC$2,$C481)&gt;=1,IF(INDIRECT($B481&amp;"!"&amp;"AH"&amp;$A481)="","",INDIRECT($B481&amp;"!"&amp;"AH"&amp;$A481)),0),""))</f>
        <v/>
      </c>
      <c r="CD481" s="253" t="str">
        <f t="array" aca="1" ref="CD481" ca="1">IF(CD$2="","",IFERROR(IF(FIND(CD$2,$C481)&gt;=1,IF(INDIRECT($B481&amp;"!"&amp;"AH"&amp;$A481)="","",INDIRECT($B481&amp;"!"&amp;"AH"&amp;$A481)),0),""))</f>
        <v/>
      </c>
      <c r="CE481" s="253" t="str">
        <f t="array" aca="1" ref="CE481" ca="1">IF(CE$2="","",IFERROR(IF(FIND(CE$2,$C481)&gt;=1,IF(INDIRECT($B481&amp;"!"&amp;"AH"&amp;$A481)="","",INDIRECT($B481&amp;"!"&amp;"AH"&amp;$A481)),0),""))</f>
        <v/>
      </c>
      <c r="CF481" s="253" t="str">
        <f t="array" aca="1" ref="CF481" ca="1">IF(CF$2="","",IFERROR(IF(FIND(CF$2,$C481)&gt;=1,IF(INDIRECT($B481&amp;"!"&amp;"AH"&amp;$A481)="","",INDIRECT($B481&amp;"!"&amp;"AH"&amp;$A481)),0),""))</f>
        <v/>
      </c>
      <c r="CG481" s="253" t="str">
        <f t="array" aca="1" ref="CG481" ca="1">IF(CG$2="","",IFERROR(IF(FIND(CG$2,$C481)&gt;=1,IF(INDIRECT($B481&amp;"!"&amp;"AH"&amp;$A481)="","",INDIRECT($B481&amp;"!"&amp;"AH"&amp;$A481)),0),""))</f>
        <v/>
      </c>
      <c r="CH481" s="253" t="str">
        <f t="array" aca="1" ref="CH481" ca="1">IF(CH$2="","",IFERROR(IF(FIND(CH$2,$C481)&gt;=1,IF(INDIRECT($B481&amp;"!"&amp;"AH"&amp;$A481)="","",INDIRECT($B481&amp;"!"&amp;"AH"&amp;$A481)),0),""))</f>
        <v/>
      </c>
      <c r="CI481" s="253" t="str">
        <f t="array" aca="1" ref="CI481" ca="1">IF(CI$2="","",IFERROR(IF(FIND(CI$2,$C481)&gt;=1,IF(INDIRECT($B481&amp;"!"&amp;"AH"&amp;$A481)="","",INDIRECT($B481&amp;"!"&amp;"AH"&amp;$A481)),0),""))</f>
        <v/>
      </c>
      <c r="CJ481" s="253" t="str">
        <f t="array" aca="1" ref="CJ481" ca="1">IF(CJ$2="","",IFERROR(IF(FIND(CJ$2,$C481)&gt;=1,IF(INDIRECT($B481&amp;"!"&amp;"AH"&amp;$A481)="","",INDIRECT($B481&amp;"!"&amp;"AH"&amp;$A481)),0),""))</f>
        <v/>
      </c>
      <c r="CK481" s="253" t="str">
        <f t="array" aca="1" ref="CK481" ca="1">IF(CK$2="","",IFERROR(IF(FIND(CK$2,$C481)&gt;=1,IF(INDIRECT($B481&amp;"!"&amp;"AH"&amp;$A481)="","",INDIRECT($B481&amp;"!"&amp;"AH"&amp;$A481)),0),""))</f>
        <v/>
      </c>
      <c r="CL481" s="253" t="str">
        <f t="array" aca="1" ref="CL481" ca="1">IF(CL$2="","",IFERROR(IF(FIND(CL$2,$C481)&gt;=1,IF(INDIRECT($B481&amp;"!"&amp;"AH"&amp;$A481)="","",INDIRECT($B481&amp;"!"&amp;"AH"&amp;$A481)),0),""))</f>
        <v/>
      </c>
      <c r="CO481" s="2" t="str">
        <f t="shared" ca="1" si="387"/>
        <v/>
      </c>
      <c r="CP481" s="253" t="str">
        <f t="array" aca="1" ref="CP481" ca="1">IF(CP$2="","",IFERROR(IF(FIND(CP$2,$C481)&gt;=1,INDIRECT($B481&amp;"!"&amp;"AG"&amp;$A481),0),""))</f>
        <v/>
      </c>
      <c r="CQ481" s="253" t="str">
        <f t="array" aca="1" ref="CQ481" ca="1">IF(CQ$2="","",IFERROR(IF(FIND(CQ$2,$C481)&gt;=1,INDIRECT($B481&amp;"!"&amp;"AG"&amp;$A481),0),""))</f>
        <v/>
      </c>
      <c r="CR481" s="253" t="str">
        <f t="array" aca="1" ref="CR481" ca="1">IF(CR$2="","",IFERROR(IF(FIND(CR$2,$C481)&gt;=1,INDIRECT($B481&amp;"!"&amp;"AG"&amp;$A481),0),""))</f>
        <v/>
      </c>
      <c r="CS481" s="253" t="str">
        <f t="array" aca="1" ref="CS481" ca="1">IF(CS$2="","",IFERROR(IF(FIND(CS$2,$C481)&gt;=1,INDIRECT($B481&amp;"!"&amp;"AG"&amp;$A481),0),""))</f>
        <v/>
      </c>
      <c r="CV481" s="2" t="str">
        <f t="shared" ca="1" si="388"/>
        <v/>
      </c>
      <c r="CW481" s="253" t="str">
        <f t="array" aca="1" ref="CW481" ca="1">IF(CW$2="","",IFERROR(IF(FIND(CW$2,$C481)&gt;=1,IF(INDIRECT($B481&amp;"!"&amp;"AH"&amp;$A481)="","",INDIRECT($B481&amp;"!"&amp;"AH"&amp;$A481)&amp;" "),0),""))</f>
        <v/>
      </c>
      <c r="CX481" s="253" t="str">
        <f t="array" aca="1" ref="CX481" ca="1">IF(CX$2="","",IFERROR(IF(FIND(CX$2,$C481)&gt;=1,IF(INDIRECT($B481&amp;"!"&amp;"AH"&amp;$A481)="","",INDIRECT($B481&amp;"!"&amp;"AH"&amp;$A481)&amp;" "),0),""))</f>
        <v/>
      </c>
      <c r="CY481" s="253" t="str">
        <f t="array" aca="1" ref="CY481" ca="1">IF(CY$2="","",IFERROR(IF(FIND(CY$2,$C481)&gt;=1,IF(INDIRECT($B481&amp;"!"&amp;"AH"&amp;$A481)="","",INDIRECT($B481&amp;"!"&amp;"AH"&amp;$A481)&amp;" "),0),""))</f>
        <v/>
      </c>
      <c r="CZ481" s="253" t="str">
        <f t="array" aca="1" ref="CZ481" ca="1">IF(CZ$2="","",IFERROR(IF(FIND(CZ$2,$C481)&gt;=1,IF(INDIRECT($B481&amp;"!"&amp;"AH"&amp;$A481)="","",INDIRECT($B481&amp;"!"&amp;"AH"&amp;$A481)&amp;" "),0),""))</f>
        <v/>
      </c>
      <c r="DC481" s="2" t="str">
        <f t="shared" ca="1" si="389"/>
        <v/>
      </c>
      <c r="DD481" s="253" t="str" cm="1">
        <f t="array" aca="1" ref="DD481" ca="1">IF(DD$2="","",IFERROR(IF(FIND(DD$2,$C481)&gt;=1,INDIRECT($B481&amp;"!"&amp;"AG"&amp;$A481),0),""))</f>
        <v/>
      </c>
      <c r="DE481" s="253" t="str" cm="1">
        <f t="array" aca="1" ref="DE481" ca="1">IF(DE$2="","",IFERROR(IF(FIND(DE$2,$C481)&gt;=1,INDIRECT($B481&amp;"!"&amp;"AG"&amp;$A481),0),""))</f>
        <v/>
      </c>
      <c r="DF481" s="253" t="str" cm="1">
        <f t="array" aca="1" ref="DF481" ca="1">IF(DF$2="","",IFERROR(IF(FIND(DF$2,$C481)&gt;=1,INDIRECT($B481&amp;"!"&amp;"AG"&amp;$A481),0),""))</f>
        <v/>
      </c>
      <c r="DG481" s="253" t="str" cm="1">
        <f t="array" aca="1" ref="DG481" ca="1">IF(DG$2="","",IFERROR(IF(FIND(DG$2,$C481)&gt;=1,INDIRECT($B481&amp;"!"&amp;"AG"&amp;$A481),0),""))</f>
        <v/>
      </c>
      <c r="DH481" s="253" t="str" cm="1">
        <f t="array" aca="1" ref="DH481" ca="1">IF(DH$2="","",IFERROR(IF(FIND(DH$2,$C481)&gt;=1,INDIRECT($B481&amp;"!"&amp;"AG"&amp;$A481),0),""))</f>
        <v/>
      </c>
      <c r="DI481" s="253" t="str" cm="1">
        <f t="array" aca="1" ref="DI481" ca="1">IF(DI$2="","",IFERROR(IF(FIND(DI$2,$C481)&gt;=1,INDIRECT($B481&amp;"!"&amp;"AG"&amp;$A481),0),""))</f>
        <v/>
      </c>
      <c r="DJ481" s="253" t="str" cm="1">
        <f t="array" aca="1" ref="DJ481" ca="1">IF(DJ$2="","",IFERROR(IF(FIND(DJ$2,$C481)&gt;=1,INDIRECT($B481&amp;"!"&amp;"AG"&amp;$A481),0),""))</f>
        <v/>
      </c>
      <c r="DK481" s="253" t="str" cm="1">
        <f t="array" aca="1" ref="DK481" ca="1">IF(DK$2="","",IFERROR(IF(FIND(DK$2,$C481)&gt;=1,INDIRECT($B481&amp;"!"&amp;"AG"&amp;$A481),0),""))</f>
        <v/>
      </c>
      <c r="DL481" s="253" t="str" cm="1">
        <f t="array" aca="1" ref="DL481" ca="1">IF(DL$2="","",IFERROR(IF(FIND(DL$2,$C481)&gt;=1,INDIRECT($B481&amp;"!"&amp;"AG"&amp;$A481),0),""))</f>
        <v/>
      </c>
      <c r="DM481" s="253" t="str" cm="1">
        <f t="array" aca="1" ref="DM481" ca="1">IF(DM$2="","",IFERROR(IF(FIND(DM$2,$C481)&gt;=1,INDIRECT($B481&amp;"!"&amp;"AG"&amp;$A481),0),""))</f>
        <v/>
      </c>
      <c r="DN481" s="253" t="str" cm="1">
        <f t="array" aca="1" ref="DN481" ca="1">IF(DN$2="","",IFERROR(IF(FIND(DN$2,$C481)&gt;=1,INDIRECT($B481&amp;"!"&amp;"AG"&amp;$A481),0),""))</f>
        <v/>
      </c>
      <c r="DO481" s="253" t="str" cm="1">
        <f t="array" aca="1" ref="DO481" ca="1">IF(DO$2="","",IFERROR(IF(FIND(DO$2,$C481)&gt;=1,INDIRECT($B481&amp;"!"&amp;"AG"&amp;$A481),0),""))</f>
        <v/>
      </c>
      <c r="DP481" s="253" t="str" cm="1">
        <f t="array" aca="1" ref="DP481" ca="1">IF(DP$2="","",IFERROR(IF(FIND(DP$2,$C481)&gt;=1,INDIRECT($B481&amp;"!"&amp;"AG"&amp;$A481),0),""))</f>
        <v/>
      </c>
      <c r="DQ481" s="253" t="str" cm="1">
        <f t="array" aca="1" ref="DQ481" ca="1">IF(DQ$2="","",IFERROR(IF(FIND(DQ$2,$C481)&gt;=1,INDIRECT($B481&amp;"!"&amp;"AG"&amp;$A481),0),""))</f>
        <v/>
      </c>
      <c r="DR481" s="253" t="str" cm="1">
        <f t="array" aca="1" ref="DR481" ca="1">IF(DR$2="","",IFERROR(IF(FIND(DR$2,$C481)&gt;=1,INDIRECT($B481&amp;"!"&amp;"AG"&amp;$A481),0),""))</f>
        <v/>
      </c>
      <c r="DS481" s="253" t="str" cm="1">
        <f t="array" aca="1" ref="DS481" ca="1">IF(DS$2="","",IFERROR(IF(FIND(DS$2,$C481)&gt;=1,INDIRECT($B481&amp;"!"&amp;"AG"&amp;$A481),0),""))</f>
        <v/>
      </c>
      <c r="DT481" s="253" t="str" cm="1">
        <f t="array" aca="1" ref="DT481" ca="1">IF(DT$2="","",IFERROR(IF(FIND(DT$2,$C481)&gt;=1,INDIRECT($B481&amp;"!"&amp;"AG"&amp;$A481),0),""))</f>
        <v/>
      </c>
      <c r="DU481" s="253" t="str" cm="1">
        <f t="array" aca="1" ref="DU481" ca="1">IF(DU$2="","",IFERROR(IF(FIND(DU$2,$C481)&gt;=1,INDIRECT($B481&amp;"!"&amp;"AG"&amp;$A481),0),""))</f>
        <v/>
      </c>
      <c r="DV481" s="253" t="str" cm="1">
        <f t="array" aca="1" ref="DV481" ca="1">IF(DV$2="","",IFERROR(IF(FIND(DV$2,$C481)&gt;=1,INDIRECT($B481&amp;"!"&amp;"AG"&amp;$A481),0),""))</f>
        <v/>
      </c>
      <c r="DW481" s="253" t="str" cm="1">
        <f t="array" aca="1" ref="DW481" ca="1">IF(DW$2="","",IFERROR(IF(FIND(DW$2,$C481)&gt;=1,INDIRECT($B481&amp;"!"&amp;"AG"&amp;$A481),0),""))</f>
        <v/>
      </c>
      <c r="DX481" s="253" t="str" cm="1">
        <f t="array" aca="1" ref="DX481" ca="1">IF(DX$2="","",IFERROR(IF(FIND(DX$2,$C481)&gt;=1,INDIRECT($B481&amp;"!"&amp;"AG"&amp;$A481),0),""))</f>
        <v/>
      </c>
      <c r="DY481" s="253" t="str" cm="1">
        <f t="array" aca="1" ref="DY481" ca="1">IF(DY$2="","",IFERROR(IF(FIND(DY$2,$C481)&gt;=1,INDIRECT($B481&amp;"!"&amp;"AG"&amp;$A481),0),""))</f>
        <v/>
      </c>
      <c r="DZ481" s="253" t="str" cm="1">
        <f t="array" aca="1" ref="DZ481" ca="1">IF(DZ$2="","",IFERROR(IF(FIND(DZ$2,$C481)&gt;=1,INDIRECT($B481&amp;"!"&amp;"AG"&amp;$A481),0),""))</f>
        <v/>
      </c>
      <c r="EA481" s="253" t="str" cm="1">
        <f t="array" aca="1" ref="EA481" ca="1">IF(EA$2="","",IFERROR(IF(FIND(EA$2,$C481)&gt;=1,INDIRECT($B481&amp;"!"&amp;"AG"&amp;$A481),0),""))</f>
        <v/>
      </c>
      <c r="EB481" s="253" t="str" cm="1">
        <f t="array" aca="1" ref="EB481" ca="1">IF(EB$2="","",IFERROR(IF(FIND(EB$2,$C481)&gt;=1,INDIRECT($B481&amp;"!"&amp;"AG"&amp;$A481),0),""))</f>
        <v/>
      </c>
      <c r="EC481" s="253" t="str" cm="1">
        <f t="array" aca="1" ref="EC481" ca="1">IF(EC$2="","",IFERROR(IF(FIND(EC$2,$C481)&gt;=1,INDIRECT($B481&amp;"!"&amp;"AG"&amp;$A481),0),""))</f>
        <v/>
      </c>
      <c r="ED481" s="253" t="str" cm="1">
        <f t="array" aca="1" ref="ED481" ca="1">IF(ED$2="","",IFERROR(IF(FIND(ED$2,$C481)&gt;=1,INDIRECT($B481&amp;"!"&amp;"AG"&amp;$A481),0),""))</f>
        <v/>
      </c>
      <c r="EE481" s="253" t="str" cm="1">
        <f t="array" aca="1" ref="EE481" ca="1">IF(EE$2="","",IFERROR(IF(FIND(EE$2,$C481)&gt;=1,INDIRECT($B481&amp;"!"&amp;"AG"&amp;$A481),0),""))</f>
        <v/>
      </c>
      <c r="EF481" s="253" t="str" cm="1">
        <f t="array" aca="1" ref="EF481" ca="1">IF(EF$2="","",IFERROR(IF(FIND(EF$2,$C481)&gt;=1,INDIRECT($B481&amp;"!"&amp;"AG"&amp;$A481),0),""))</f>
        <v/>
      </c>
      <c r="EG481" s="253" t="str" cm="1">
        <f t="array" aca="1" ref="EG481" ca="1">IF(EG$2="","",IFERROR(IF(FIND(EG$2,$C481)&gt;=1,INDIRECT($B481&amp;"!"&amp;"AG"&amp;$A481),0),""))</f>
        <v/>
      </c>
      <c r="EH481" s="253" t="str" cm="1">
        <f t="array" aca="1" ref="EH481" ca="1">IF(EH$2="","",IFERROR(IF(FIND(EH$2,$C481)&gt;=1,INDIRECT($B481&amp;"!"&amp;"AG"&amp;$A481),0),""))</f>
        <v/>
      </c>
      <c r="EI481" s="253" t="str" cm="1">
        <f t="array" aca="1" ref="EI481" ca="1">IF(EI$2="","",IFERROR(IF(FIND(EI$2,$C481)&gt;=1,INDIRECT($B481&amp;"!"&amp;"AG"&amp;$A481),0),""))</f>
        <v/>
      </c>
      <c r="EJ481" s="253" t="str" cm="1">
        <f t="array" aca="1" ref="EJ481" ca="1">IF(EJ$2="","",IFERROR(IF(FIND(EJ$2,$C481)&gt;=1,INDIRECT($B481&amp;"!"&amp;"AG"&amp;$A481),0),""))</f>
        <v/>
      </c>
      <c r="EK481" s="253" t="str" cm="1">
        <f t="array" aca="1" ref="EK481" ca="1">IF(EK$2="","",IFERROR(IF(FIND(EK$2,$C481)&gt;=1,INDIRECT($B481&amp;"!"&amp;"AG"&amp;$A481),0),""))</f>
        <v/>
      </c>
      <c r="EL481" s="253" t="str" cm="1">
        <f t="array" aca="1" ref="EL481" ca="1">IF(EL$2="","",IFERROR(IF(FIND(EL$2,$C481)&gt;=1,INDIRECT($B481&amp;"!"&amp;"AG"&amp;$A481),0),""))</f>
        <v/>
      </c>
      <c r="EM481" s="253" t="str" cm="1">
        <f t="array" aca="1" ref="EM481" ca="1">IF(EM$2="","",IFERROR(IF(FIND(EM$2,$C481)&gt;=1,INDIRECT($B481&amp;"!"&amp;"AG"&amp;$A481),0),""))</f>
        <v/>
      </c>
      <c r="EN481" s="253" t="str" cm="1">
        <f t="array" aca="1" ref="EN481" ca="1">IF(EN$2="","",IFERROR(IF(FIND(EN$2,$C481)&gt;=1,INDIRECT($B481&amp;"!"&amp;"AG"&amp;$A481),0),""))</f>
        <v/>
      </c>
      <c r="EO481" s="253" t="str" cm="1">
        <f t="array" aca="1" ref="EO481" ca="1">IF(EO$2="","",IFERROR(IF(FIND(EO$2,$C481)&gt;=1,INDIRECT($B481&amp;"!"&amp;"AG"&amp;$A481),0),""))</f>
        <v/>
      </c>
      <c r="EP481" s="253" t="str" cm="1">
        <f t="array" aca="1" ref="EP481" ca="1">IF(EP$2="","",IFERROR(IF(FIND(EP$2,$C481)&gt;=1,INDIRECT($B481&amp;"!"&amp;"AG"&amp;$A481),0),""))</f>
        <v/>
      </c>
      <c r="EQ481" s="253" t="str" cm="1">
        <f t="array" aca="1" ref="EQ481" ca="1">IF(EQ$2="","",IFERROR(IF(FIND(EQ$2,$C481)&gt;=1,INDIRECT($B481&amp;"!"&amp;"AG"&amp;$A481),0),""))</f>
        <v/>
      </c>
      <c r="ER481" s="253" t="str" cm="1">
        <f t="array" aca="1" ref="ER481" ca="1">IF(ER$2="","",IFERROR(IF(FIND(ER$2,$C481)&gt;=1,INDIRECT($B481&amp;"!"&amp;"AG"&amp;$A481),0),""))</f>
        <v/>
      </c>
      <c r="ES481" s="253" t="str" cm="1">
        <f t="array" aca="1" ref="ES481" ca="1">IF(ES$2="","",IFERROR(IF(FIND(ES$2,$C481)&gt;=1,INDIRECT($B481&amp;"!"&amp;"AG"&amp;$A481),0),""))</f>
        <v/>
      </c>
      <c r="ET481" s="253" t="str" cm="1">
        <f t="array" aca="1" ref="ET481" ca="1">IF(ET$2="","",IFERROR(IF(FIND(ET$2,$C481)&gt;=1,INDIRECT($B481&amp;"!"&amp;"AG"&amp;$A481),0),""))</f>
        <v/>
      </c>
      <c r="EU481" s="253" t="str" cm="1">
        <f t="array" aca="1" ref="EU481" ca="1">IF(EU$2="","",IFERROR(IF(FIND(EU$2,$C481)&gt;=1,INDIRECT($B481&amp;"!"&amp;"AG"&amp;$A481),0),""))</f>
        <v/>
      </c>
      <c r="EV481" s="253" t="str" cm="1">
        <f t="array" aca="1" ref="EV481" ca="1">IF(EV$2="","",IFERROR(IF(FIND(EV$2,$C481)&gt;=1,INDIRECT($B481&amp;"!"&amp;"AG"&amp;$A481),0),""))</f>
        <v/>
      </c>
    </row>
    <row r="482" spans="1:152" x14ac:dyDescent="0.3">
      <c r="A482" s="252">
        <f t="shared" ca="1" si="425"/>
        <v>33</v>
      </c>
      <c r="B482" s="252" t="str">
        <f t="shared" si="426"/>
        <v>Sep_2024</v>
      </c>
      <c r="C482" s="252" t="str">
        <f t="shared" ca="1" si="424"/>
        <v/>
      </c>
      <c r="D482" s="253" t="str">
        <f t="array" aca="1" ref="D482" ca="1">IF(D$2="","",IFERROR(IF(FIND(D$2,$C482)&gt;=1,INDIRECT($B482&amp;"!"&amp;"AG"&amp;$A482),0),""))</f>
        <v/>
      </c>
      <c r="E482" s="253" t="str">
        <f t="array" aca="1" ref="E482" ca="1">IF(E$2="","",IFERROR(IF(FIND(E$2,$C482)&gt;=1,INDIRECT($B482&amp;"!"&amp;"AG"&amp;$A482),0),""))</f>
        <v/>
      </c>
      <c r="F482" s="253" t="str">
        <f t="array" aca="1" ref="F482" ca="1">IF(F$2="","",IFERROR(IF(FIND(F$2,$C482)&gt;=1,INDIRECT($B482&amp;"!"&amp;"AG"&amp;$A482),0),""))</f>
        <v/>
      </c>
      <c r="G482" s="253" t="str">
        <f t="array" aca="1" ref="G482" ca="1">IF(G$2="","",IFERROR(IF(FIND(G$2,$C482)&gt;=1,INDIRECT($B482&amp;"!"&amp;"AG"&amp;$A482),0),""))</f>
        <v/>
      </c>
      <c r="H482" s="253" t="str">
        <f t="array" aca="1" ref="H482" ca="1">IF(H$2="","",IFERROR(IF(FIND(H$2,$C482)&gt;=1,INDIRECT($B482&amp;"!"&amp;"AG"&amp;$A482),0),""))</f>
        <v/>
      </c>
      <c r="I482" s="253" t="str">
        <f t="array" aca="1" ref="I482" ca="1">IF(I$2="","",IFERROR(IF(FIND(I$2,$C482)&gt;=1,INDIRECT($B482&amp;"!"&amp;"AG"&amp;$A482),0),""))</f>
        <v/>
      </c>
      <c r="J482" s="253" t="str">
        <f t="array" aca="1" ref="J482" ca="1">IF(J$2="","",IFERROR(IF(FIND(J$2,$C482)&gt;=1,INDIRECT($B482&amp;"!"&amp;"AG"&amp;$A482),0),""))</f>
        <v/>
      </c>
      <c r="K482" s="253" t="str">
        <f t="array" aca="1" ref="K482" ca="1">IF(K$2="","",IFERROR(IF(FIND(K$2,$C482)&gt;=1,INDIRECT($B482&amp;"!"&amp;"AG"&amp;$A482),0),""))</f>
        <v/>
      </c>
      <c r="L482" s="253" t="str">
        <f t="array" aca="1" ref="L482" ca="1">IF(L$2="","",IFERROR(IF(FIND(L$2,$C482)&gt;=1,INDIRECT($B482&amp;"!"&amp;"AG"&amp;$A482),0),""))</f>
        <v/>
      </c>
      <c r="M482" s="253" t="str">
        <f t="array" aca="1" ref="M482" ca="1">IF(M$2="","",IFERROR(IF(FIND(M$2,$C482)&gt;=1,INDIRECT($B482&amp;"!"&amp;"AG"&amp;$A482),0),""))</f>
        <v/>
      </c>
      <c r="N482" s="253" t="str">
        <f t="array" aca="1" ref="N482" ca="1">IF(N$2="","",IFERROR(IF(FIND(N$2,$C482)&gt;=1,INDIRECT($B482&amp;"!"&amp;"AG"&amp;$A482),0),""))</f>
        <v/>
      </c>
      <c r="O482" s="253" t="str">
        <f t="array" aca="1" ref="O482" ca="1">IF(O$2="","",IFERROR(IF(FIND(O$2,$C482)&gt;=1,INDIRECT($B482&amp;"!"&amp;"AG"&amp;$A482),0),""))</f>
        <v/>
      </c>
      <c r="P482" s="253" t="str">
        <f t="array" aca="1" ref="P482" ca="1">IF(P$2="","",IFERROR(IF(FIND(P$2,$C482)&gt;=1,INDIRECT($B482&amp;"!"&amp;"AG"&amp;$A482),0),""))</f>
        <v/>
      </c>
      <c r="Q482" s="253" t="str">
        <f t="array" aca="1" ref="Q482" ca="1">IF(Q$2="","",IFERROR(IF(FIND(Q$2,$C482)&gt;=1,INDIRECT($B482&amp;"!"&amp;"AG"&amp;$A482),0),""))</f>
        <v/>
      </c>
      <c r="R482" s="253" t="str">
        <f t="array" aca="1" ref="R482" ca="1">IF(R$2="","",IFERROR(IF(FIND(R$2,$C482)&gt;=1,INDIRECT($B482&amp;"!"&amp;"AG"&amp;$A482),0),""))</f>
        <v/>
      </c>
      <c r="S482" s="253" t="str">
        <f t="array" aca="1" ref="S482" ca="1">IF(S$2="","",IFERROR(IF(FIND(S$2,$C482)&gt;=1,INDIRECT($B482&amp;"!"&amp;"AG"&amp;$A482),0),""))</f>
        <v/>
      </c>
      <c r="T482" s="253" t="str">
        <f t="array" aca="1" ref="T482" ca="1">IF(T$2="","",IFERROR(IF(FIND(T$2,$C482)&gt;=1,INDIRECT($B482&amp;"!"&amp;"AG"&amp;$A482),0),""))</f>
        <v/>
      </c>
      <c r="U482" s="253" t="str">
        <f t="array" aca="1" ref="U482" ca="1">IF(U$2="","",IFERROR(IF(FIND(U$2,$C482)&gt;=1,INDIRECT($B482&amp;"!"&amp;"AG"&amp;$A482),0),""))</f>
        <v/>
      </c>
      <c r="V482" s="253" t="str">
        <f t="array" aca="1" ref="V482" ca="1">IF(V$2="","",IFERROR(IF(FIND(V$2,$C482)&gt;=1,INDIRECT($B482&amp;"!"&amp;"AG"&amp;$A482),0),""))</f>
        <v/>
      </c>
      <c r="W482" s="253" t="str">
        <f t="array" aca="1" ref="W482" ca="1">IF(W$2="","",IFERROR(IF(FIND(W$2,$C482)&gt;=1,INDIRECT($B482&amp;"!"&amp;"AG"&amp;$A482),0),""))</f>
        <v/>
      </c>
      <c r="X482" s="253" t="str">
        <f t="array" aca="1" ref="X482" ca="1">IF(X$2="","",IFERROR(IF(FIND(X$2,$C482)&gt;=1,INDIRECT($B482&amp;"!"&amp;"AG"&amp;$A482),0),""))</f>
        <v/>
      </c>
      <c r="Y482" s="253" t="str">
        <f t="array" aca="1" ref="Y482" ca="1">IF(Y$2="","",IFERROR(IF(FIND(Y$2,$C482)&gt;=1,INDIRECT($B482&amp;"!"&amp;"AG"&amp;$A482),0),""))</f>
        <v/>
      </c>
      <c r="Z482" s="253" t="str">
        <f t="array" aca="1" ref="Z482" ca="1">IF(Z$2="","",IFERROR(IF(FIND(Z$2,$C482)&gt;=1,INDIRECT($B482&amp;"!"&amp;"AG"&amp;$A482),0),""))</f>
        <v/>
      </c>
      <c r="AA482" s="253" t="str">
        <f t="array" aca="1" ref="AA482" ca="1">IF(AA$2="","",IFERROR(IF(FIND(AA$2,$C482)&gt;=1,INDIRECT($B482&amp;"!"&amp;"AG"&amp;$A482),0),""))</f>
        <v/>
      </c>
      <c r="AB482" s="253" t="str">
        <f t="array" aca="1" ref="AB482" ca="1">IF(AB$2="","",IFERROR(IF(FIND(AB$2,$C482)&gt;=1,INDIRECT($B482&amp;"!"&amp;"AG"&amp;$A482),0),""))</f>
        <v/>
      </c>
      <c r="AC482" s="253" t="str">
        <f t="array" aca="1" ref="AC482" ca="1">IF(AC$2="","",IFERROR(IF(FIND(AC$2,$C482)&gt;=1,INDIRECT($B482&amp;"!"&amp;"AG"&amp;$A482),0),""))</f>
        <v/>
      </c>
      <c r="AD482" s="253" t="str">
        <f t="array" aca="1" ref="AD482" ca="1">IF(AD$2="","",IFERROR(IF(FIND(AD$2,$C482)&gt;=1,INDIRECT($B482&amp;"!"&amp;"AG"&amp;$A482),0),""))</f>
        <v/>
      </c>
      <c r="AE482" s="253" t="str">
        <f t="array" aca="1" ref="AE482" ca="1">IF(AE$2="","",IFERROR(IF(FIND(AE$2,$C482)&gt;=1,INDIRECT($B482&amp;"!"&amp;"AG"&amp;$A482),0),""))</f>
        <v/>
      </c>
      <c r="AF482" s="253" t="str">
        <f t="array" aca="1" ref="AF482" ca="1">IF(AF$2="","",IFERROR(IF(FIND(AF$2,$C482)&gt;=1,INDIRECT($B482&amp;"!"&amp;"AG"&amp;$A482),0),""))</f>
        <v/>
      </c>
      <c r="AG482" s="253" t="str">
        <f t="array" aca="1" ref="AG482" ca="1">IF(AG$2="","",IFERROR(IF(FIND(AG$2,$C482)&gt;=1,INDIRECT($B482&amp;"!"&amp;"AG"&amp;$A482),0),""))</f>
        <v/>
      </c>
      <c r="AH482" s="253" t="str">
        <f t="array" aca="1" ref="AH482" ca="1">IF(AH$2="","",IFERROR(IF(FIND(AH$2,$C482)&gt;=1,INDIRECT($B482&amp;"!"&amp;"AG"&amp;$A482),0),""))</f>
        <v/>
      </c>
      <c r="AI482" s="253" t="str">
        <f t="array" aca="1" ref="AI482" ca="1">IF(AI$2="","",IFERROR(IF(FIND(AI$2,$C482)&gt;=1,INDIRECT($B482&amp;"!"&amp;"AG"&amp;$A482),0),""))</f>
        <v/>
      </c>
      <c r="AJ482" s="253" t="str">
        <f t="array" aca="1" ref="AJ482" ca="1">IF(AJ$2="","",IFERROR(IF(FIND(AJ$2,$C482)&gt;=1,INDIRECT($B482&amp;"!"&amp;"AG"&amp;$A482),0),""))</f>
        <v/>
      </c>
      <c r="AK482" s="253" t="str">
        <f t="array" aca="1" ref="AK482" ca="1">IF(AK$2="","",IFERROR(IF(FIND(AK$2,$C482)&gt;=1,INDIRECT($B482&amp;"!"&amp;"AG"&amp;$A482),0),""))</f>
        <v/>
      </c>
      <c r="AL482" s="253" t="str">
        <f t="array" aca="1" ref="AL482" ca="1">IF(AL$2="","",IFERROR(IF(FIND(AL$2,$C482)&gt;=1,INDIRECT($B482&amp;"!"&amp;"AG"&amp;$A482),0),""))</f>
        <v/>
      </c>
      <c r="AM482" s="253" t="str">
        <f t="array" aca="1" ref="AM482" ca="1">IF(AM$2="","",IFERROR(IF(FIND(AM$2,$C482)&gt;=1,INDIRECT($B482&amp;"!"&amp;"AG"&amp;$A482),0),""))</f>
        <v/>
      </c>
      <c r="AN482" s="253" t="str">
        <f t="array" aca="1" ref="AN482" ca="1">IF(AN$2="","",IFERROR(IF(FIND(AN$2,$C482)&gt;=1,INDIRECT($B482&amp;"!"&amp;"AG"&amp;$A482),0),""))</f>
        <v/>
      </c>
      <c r="AO482" s="253" t="str">
        <f t="array" aca="1" ref="AO482" ca="1">IF(AO$2="","",IFERROR(IF(FIND(AO$2,$C482)&gt;=1,INDIRECT($B482&amp;"!"&amp;"AG"&amp;$A482),0),""))</f>
        <v/>
      </c>
      <c r="AP482" s="253" t="str">
        <f t="array" aca="1" ref="AP482" ca="1">IF(AP$2="","",IFERROR(IF(FIND(AP$2,$C482)&gt;=1,INDIRECT($B482&amp;"!"&amp;"AG"&amp;$A482),0),""))</f>
        <v/>
      </c>
      <c r="AQ482" s="253" t="str">
        <f t="array" aca="1" ref="AQ482" ca="1">IF(AQ$2="","",IFERROR(IF(FIND(AQ$2,$C482)&gt;=1,INDIRECT($B482&amp;"!"&amp;"AG"&amp;$A482),0),""))</f>
        <v/>
      </c>
      <c r="AR482" s="253" t="str">
        <f t="array" aca="1" ref="AR482" ca="1">IF(AR$2="","",IFERROR(IF(FIND(AR$2,$C482)&gt;=1,INDIRECT($B482&amp;"!"&amp;"AG"&amp;$A482),0),""))</f>
        <v/>
      </c>
      <c r="AS482" s="253" t="str">
        <f t="array" aca="1" ref="AS482" ca="1">IF(AS$2="","",IFERROR(IF(FIND(AS$2,$C482)&gt;=1,INDIRECT($B482&amp;"!"&amp;"AG"&amp;$A482),0),""))</f>
        <v/>
      </c>
      <c r="AU482" s="254" t="str">
        <f t="array" aca="1" ref="AU482" ca="1">IFERROR(INDIRECT(B482&amp;"!"&amp;"A"&amp;A482),"")</f>
        <v/>
      </c>
      <c r="AV482" s="2" t="str">
        <f t="shared" ca="1" si="385"/>
        <v/>
      </c>
      <c r="AW482" s="253" t="str">
        <f t="array" aca="1" ref="AW482" ca="1">IF(AW$2="","",IFERROR(IF(FIND(AW$2,$C482)&gt;=1,IF(INDIRECT($B482&amp;"!"&amp;"AH"&amp;$A482)="","",INDIRECT($B482&amp;"!"&amp;"AH"&amp;$A482)),0),""))</f>
        <v/>
      </c>
      <c r="AX482" s="253" t="str">
        <f t="array" aca="1" ref="AX482" ca="1">IF(AX$2="","",IFERROR(IF(FIND(AX$2,$C482)&gt;=1,IF(INDIRECT($B482&amp;"!"&amp;"AH"&amp;$A482)="","",INDIRECT($B482&amp;"!"&amp;"AH"&amp;$A482)),0),""))</f>
        <v/>
      </c>
      <c r="AY482" s="253" t="str">
        <f t="array" aca="1" ref="AY482" ca="1">IF(AY$2="","",IFERROR(IF(FIND(AY$2,$C482)&gt;=1,IF(INDIRECT($B482&amp;"!"&amp;"AH"&amp;$A482)="","",INDIRECT($B482&amp;"!"&amp;"AH"&amp;$A482)),0),""))</f>
        <v/>
      </c>
      <c r="AZ482" s="253" t="str">
        <f t="array" aca="1" ref="AZ482" ca="1">IF(AZ$2="","",IFERROR(IF(FIND(AZ$2,$C482)&gt;=1,IF(INDIRECT($B482&amp;"!"&amp;"AH"&amp;$A482)="","",INDIRECT($B482&amp;"!"&amp;"AH"&amp;$A482)),0),""))</f>
        <v/>
      </c>
      <c r="BA482" s="253" t="str">
        <f t="array" aca="1" ref="BA482" ca="1">IF(BA$2="","",IFERROR(IF(FIND(BA$2,$C482)&gt;=1,IF(INDIRECT($B482&amp;"!"&amp;"AH"&amp;$A482)="","",INDIRECT($B482&amp;"!"&amp;"AH"&amp;$A482)),0),""))</f>
        <v/>
      </c>
      <c r="BB482" s="253" t="str">
        <f t="array" aca="1" ref="BB482" ca="1">IF(BB$2="","",IFERROR(IF(FIND(BB$2,$C482)&gt;=1,IF(INDIRECT($B482&amp;"!"&amp;"AH"&amp;$A482)="","",INDIRECT($B482&amp;"!"&amp;"AH"&amp;$A482)),0),""))</f>
        <v/>
      </c>
      <c r="BC482" s="253" t="str">
        <f t="array" aca="1" ref="BC482" ca="1">IF(BC$2="","",IFERROR(IF(FIND(BC$2,$C482)&gt;=1,IF(INDIRECT($B482&amp;"!"&amp;"AH"&amp;$A482)="","",INDIRECT($B482&amp;"!"&amp;"AH"&amp;$A482)),0),""))</f>
        <v/>
      </c>
      <c r="BD482" s="253" t="str">
        <f t="array" aca="1" ref="BD482" ca="1">IF(BD$2="","",IFERROR(IF(FIND(BD$2,$C482)&gt;=1,IF(INDIRECT($B482&amp;"!"&amp;"AH"&amp;$A482)="","",INDIRECT($B482&amp;"!"&amp;"AH"&amp;$A482)),0),""))</f>
        <v/>
      </c>
      <c r="BE482" s="253" t="str">
        <f t="array" aca="1" ref="BE482" ca="1">IF(BE$2="","",IFERROR(IF(FIND(BE$2,$C482)&gt;=1,IF(INDIRECT($B482&amp;"!"&amp;"AH"&amp;$A482)="","",INDIRECT($B482&amp;"!"&amp;"AH"&amp;$A482)),0),""))</f>
        <v/>
      </c>
      <c r="BF482" s="253" t="str">
        <f t="array" aca="1" ref="BF482" ca="1">IF(BF$2="","",IFERROR(IF(FIND(BF$2,$C482)&gt;=1,IF(INDIRECT($B482&amp;"!"&amp;"AH"&amp;$A482)="","",INDIRECT($B482&amp;"!"&amp;"AH"&amp;$A482)),0),""))</f>
        <v/>
      </c>
      <c r="BG482" s="253" t="str">
        <f t="array" aca="1" ref="BG482" ca="1">IF(BG$2="","",IFERROR(IF(FIND(BG$2,$C482)&gt;=1,IF(INDIRECT($B482&amp;"!"&amp;"AH"&amp;$A482)="","",INDIRECT($B482&amp;"!"&amp;"AH"&amp;$A482)),0),""))</f>
        <v/>
      </c>
      <c r="BH482" s="253" t="str">
        <f t="array" aca="1" ref="BH482" ca="1">IF(BH$2="","",IFERROR(IF(FIND(BH$2,$C482)&gt;=1,IF(INDIRECT($B482&amp;"!"&amp;"AH"&amp;$A482)="","",INDIRECT($B482&amp;"!"&amp;"AH"&amp;$A482)),0),""))</f>
        <v/>
      </c>
      <c r="BI482" s="253" t="str">
        <f t="array" aca="1" ref="BI482" ca="1">IF(BI$2="","",IFERROR(IF(FIND(BI$2,$C482)&gt;=1,IF(INDIRECT($B482&amp;"!"&amp;"AH"&amp;$A482)="","",INDIRECT($B482&amp;"!"&amp;"AH"&amp;$A482)),0),""))</f>
        <v/>
      </c>
      <c r="BJ482" s="253" t="str">
        <f t="array" aca="1" ref="BJ482" ca="1">IF(BJ$2="","",IFERROR(IF(FIND(BJ$2,$C482)&gt;=1,IF(INDIRECT($B482&amp;"!"&amp;"AH"&amp;$A482)="","",INDIRECT($B482&amp;"!"&amp;"AH"&amp;$A482)),0),""))</f>
        <v/>
      </c>
      <c r="BK482" s="253" t="str">
        <f t="array" aca="1" ref="BK482" ca="1">IF(BK$2="","",IFERROR(IF(FIND(BK$2,$C482)&gt;=1,IF(INDIRECT($B482&amp;"!"&amp;"AH"&amp;$A482)="","",INDIRECT($B482&amp;"!"&amp;"AH"&amp;$A482)),0),""))</f>
        <v/>
      </c>
      <c r="BL482" s="253" t="str">
        <f t="array" aca="1" ref="BL482" ca="1">IF(BL$2="","",IFERROR(IF(FIND(BL$2,$C482)&gt;=1,IF(INDIRECT($B482&amp;"!"&amp;"AH"&amp;$A482)="","",INDIRECT($B482&amp;"!"&amp;"AH"&amp;$A482)),0),""))</f>
        <v/>
      </c>
      <c r="BM482" s="253" t="str">
        <f t="array" aca="1" ref="BM482" ca="1">IF(BM$2="","",IFERROR(IF(FIND(BM$2,$C482)&gt;=1,IF(INDIRECT($B482&amp;"!"&amp;"AH"&amp;$A482)="","",INDIRECT($B482&amp;"!"&amp;"AH"&amp;$A482)),0),""))</f>
        <v/>
      </c>
      <c r="BN482" s="253" t="str">
        <f t="array" aca="1" ref="BN482" ca="1">IF(BN$2="","",IFERROR(IF(FIND(BN$2,$C482)&gt;=1,IF(INDIRECT($B482&amp;"!"&amp;"AH"&amp;$A482)="","",INDIRECT($B482&amp;"!"&amp;"AH"&amp;$A482)),0),""))</f>
        <v/>
      </c>
      <c r="BO482" s="253" t="str">
        <f t="array" aca="1" ref="BO482" ca="1">IF(BO$2="","",IFERROR(IF(FIND(BO$2,$C482)&gt;=1,IF(INDIRECT($B482&amp;"!"&amp;"AH"&amp;$A482)="","",INDIRECT($B482&amp;"!"&amp;"AH"&amp;$A482)),0),""))</f>
        <v/>
      </c>
      <c r="BP482" s="253" t="str">
        <f t="array" aca="1" ref="BP482" ca="1">IF(BP$2="","",IFERROR(IF(FIND(BP$2,$C482)&gt;=1,IF(INDIRECT($B482&amp;"!"&amp;"AH"&amp;$A482)="","",INDIRECT($B482&amp;"!"&amp;"AH"&amp;$A482)),0),""))</f>
        <v/>
      </c>
      <c r="BQ482" s="253" t="str">
        <f t="array" aca="1" ref="BQ482" ca="1">IF(BQ$2="","",IFERROR(IF(FIND(BQ$2,$C482)&gt;=1,IF(INDIRECT($B482&amp;"!"&amp;"AH"&amp;$A482)="","",INDIRECT($B482&amp;"!"&amp;"AH"&amp;$A482)),0),""))</f>
        <v/>
      </c>
      <c r="BR482" s="253" t="str">
        <f t="array" aca="1" ref="BR482" ca="1">IF(BR$2="","",IFERROR(IF(FIND(BR$2,$C482)&gt;=1,IF(INDIRECT($B482&amp;"!"&amp;"AH"&amp;$A482)="","",INDIRECT($B482&amp;"!"&amp;"AH"&amp;$A482)),0),""))</f>
        <v/>
      </c>
      <c r="BS482" s="253" t="str">
        <f t="array" aca="1" ref="BS482" ca="1">IF(BS$2="","",IFERROR(IF(FIND(BS$2,$C482)&gt;=1,IF(INDIRECT($B482&amp;"!"&amp;"AH"&amp;$A482)="","",INDIRECT($B482&amp;"!"&amp;"AH"&amp;$A482)),0),""))</f>
        <v/>
      </c>
      <c r="BT482" s="253" t="str">
        <f t="array" aca="1" ref="BT482" ca="1">IF(BT$2="","",IFERROR(IF(FIND(BT$2,$C482)&gt;=1,IF(INDIRECT($B482&amp;"!"&amp;"AH"&amp;$A482)="","",INDIRECT($B482&amp;"!"&amp;"AH"&amp;$A482)),0),""))</f>
        <v/>
      </c>
      <c r="BU482" s="253" t="str">
        <f t="array" aca="1" ref="BU482" ca="1">IF(BU$2="","",IFERROR(IF(FIND(BU$2,$C482)&gt;=1,IF(INDIRECT($B482&amp;"!"&amp;"AH"&amp;$A482)="","",INDIRECT($B482&amp;"!"&amp;"AH"&amp;$A482)),0),""))</f>
        <v/>
      </c>
      <c r="BV482" s="253" t="str">
        <f t="array" aca="1" ref="BV482" ca="1">IF(BV$2="","",IFERROR(IF(FIND(BV$2,$C482)&gt;=1,IF(INDIRECT($B482&amp;"!"&amp;"AH"&amp;$A482)="","",INDIRECT($B482&amp;"!"&amp;"AH"&amp;$A482)),0),""))</f>
        <v/>
      </c>
      <c r="BW482" s="253" t="str">
        <f t="array" aca="1" ref="BW482" ca="1">IF(BW$2="","",IFERROR(IF(FIND(BW$2,$C482)&gt;=1,IF(INDIRECT($B482&amp;"!"&amp;"AH"&amp;$A482)="","",INDIRECT($B482&amp;"!"&amp;"AH"&amp;$A482)),0),""))</f>
        <v/>
      </c>
      <c r="BX482" s="253" t="str">
        <f t="array" aca="1" ref="BX482" ca="1">IF(BX$2="","",IFERROR(IF(FIND(BX$2,$C482)&gt;=1,IF(INDIRECT($B482&amp;"!"&amp;"AH"&amp;$A482)="","",INDIRECT($B482&amp;"!"&amp;"AH"&amp;$A482)),0),""))</f>
        <v/>
      </c>
      <c r="BY482" s="253" t="str">
        <f t="array" aca="1" ref="BY482" ca="1">IF(BY$2="","",IFERROR(IF(FIND(BY$2,$C482)&gt;=1,IF(INDIRECT($B482&amp;"!"&amp;"AH"&amp;$A482)="","",INDIRECT($B482&amp;"!"&amp;"AH"&amp;$A482)),0),""))</f>
        <v/>
      </c>
      <c r="BZ482" s="253" t="str">
        <f t="array" aca="1" ref="BZ482" ca="1">IF(BZ$2="","",IFERROR(IF(FIND(BZ$2,$C482)&gt;=1,IF(INDIRECT($B482&amp;"!"&amp;"AH"&amp;$A482)="","",INDIRECT($B482&amp;"!"&amp;"AH"&amp;$A482)),0),""))</f>
        <v/>
      </c>
      <c r="CA482" s="253" t="str">
        <f t="array" aca="1" ref="CA482" ca="1">IF(CA$2="","",IFERROR(IF(FIND(CA$2,$C482)&gt;=1,IF(INDIRECT($B482&amp;"!"&amp;"AH"&amp;$A482)="","",INDIRECT($B482&amp;"!"&amp;"AH"&amp;$A482)),0),""))</f>
        <v/>
      </c>
      <c r="CB482" s="253" t="str">
        <f t="array" aca="1" ref="CB482" ca="1">IF(CB$2="","",IFERROR(IF(FIND(CB$2,$C482)&gt;=1,IF(INDIRECT($B482&amp;"!"&amp;"AH"&amp;$A482)="","",INDIRECT($B482&amp;"!"&amp;"AH"&amp;$A482)),0),""))</f>
        <v/>
      </c>
      <c r="CC482" s="253" t="str">
        <f t="array" aca="1" ref="CC482" ca="1">IF(CC$2="","",IFERROR(IF(FIND(CC$2,$C482)&gt;=1,IF(INDIRECT($B482&amp;"!"&amp;"AH"&amp;$A482)="","",INDIRECT($B482&amp;"!"&amp;"AH"&amp;$A482)),0),""))</f>
        <v/>
      </c>
      <c r="CD482" s="253" t="str">
        <f t="array" aca="1" ref="CD482" ca="1">IF(CD$2="","",IFERROR(IF(FIND(CD$2,$C482)&gt;=1,IF(INDIRECT($B482&amp;"!"&amp;"AH"&amp;$A482)="","",INDIRECT($B482&amp;"!"&amp;"AH"&amp;$A482)),0),""))</f>
        <v/>
      </c>
      <c r="CE482" s="253" t="str">
        <f t="array" aca="1" ref="CE482" ca="1">IF(CE$2="","",IFERROR(IF(FIND(CE$2,$C482)&gt;=1,IF(INDIRECT($B482&amp;"!"&amp;"AH"&amp;$A482)="","",INDIRECT($B482&amp;"!"&amp;"AH"&amp;$A482)),0),""))</f>
        <v/>
      </c>
      <c r="CF482" s="253" t="str">
        <f t="array" aca="1" ref="CF482" ca="1">IF(CF$2="","",IFERROR(IF(FIND(CF$2,$C482)&gt;=1,IF(INDIRECT($B482&amp;"!"&amp;"AH"&amp;$A482)="","",INDIRECT($B482&amp;"!"&amp;"AH"&amp;$A482)),0),""))</f>
        <v/>
      </c>
      <c r="CG482" s="253" t="str">
        <f t="array" aca="1" ref="CG482" ca="1">IF(CG$2="","",IFERROR(IF(FIND(CG$2,$C482)&gt;=1,IF(INDIRECT($B482&amp;"!"&amp;"AH"&amp;$A482)="","",INDIRECT($B482&amp;"!"&amp;"AH"&amp;$A482)),0),""))</f>
        <v/>
      </c>
      <c r="CH482" s="253" t="str">
        <f t="array" aca="1" ref="CH482" ca="1">IF(CH$2="","",IFERROR(IF(FIND(CH$2,$C482)&gt;=1,IF(INDIRECT($B482&amp;"!"&amp;"AH"&amp;$A482)="","",INDIRECT($B482&amp;"!"&amp;"AH"&amp;$A482)),0),""))</f>
        <v/>
      </c>
      <c r="CI482" s="253" t="str">
        <f t="array" aca="1" ref="CI482" ca="1">IF(CI$2="","",IFERROR(IF(FIND(CI$2,$C482)&gt;=1,IF(INDIRECT($B482&amp;"!"&amp;"AH"&amp;$A482)="","",INDIRECT($B482&amp;"!"&amp;"AH"&amp;$A482)),0),""))</f>
        <v/>
      </c>
      <c r="CJ482" s="253" t="str">
        <f t="array" aca="1" ref="CJ482" ca="1">IF(CJ$2="","",IFERROR(IF(FIND(CJ$2,$C482)&gt;=1,IF(INDIRECT($B482&amp;"!"&amp;"AH"&amp;$A482)="","",INDIRECT($B482&amp;"!"&amp;"AH"&amp;$A482)),0),""))</f>
        <v/>
      </c>
      <c r="CK482" s="253" t="str">
        <f t="array" aca="1" ref="CK482" ca="1">IF(CK$2="","",IFERROR(IF(FIND(CK$2,$C482)&gt;=1,IF(INDIRECT($B482&amp;"!"&amp;"AH"&amp;$A482)="","",INDIRECT($B482&amp;"!"&amp;"AH"&amp;$A482)),0),""))</f>
        <v/>
      </c>
      <c r="CL482" s="253" t="str">
        <f t="array" aca="1" ref="CL482" ca="1">IF(CL$2="","",IFERROR(IF(FIND(CL$2,$C482)&gt;=1,IF(INDIRECT($B482&amp;"!"&amp;"AH"&amp;$A482)="","",INDIRECT($B482&amp;"!"&amp;"AH"&amp;$A482)),0),""))</f>
        <v/>
      </c>
      <c r="CO482" s="2" t="str">
        <f t="shared" ca="1" si="387"/>
        <v/>
      </c>
      <c r="CP482" s="253" t="str">
        <f t="array" aca="1" ref="CP482" ca="1">IF(CP$2="","",IFERROR(IF(FIND(CP$2,$C482)&gt;=1,INDIRECT($B482&amp;"!"&amp;"AG"&amp;$A482),0),""))</f>
        <v/>
      </c>
      <c r="CQ482" s="253" t="str">
        <f t="array" aca="1" ref="CQ482" ca="1">IF(CQ$2="","",IFERROR(IF(FIND(CQ$2,$C482)&gt;=1,INDIRECT($B482&amp;"!"&amp;"AG"&amp;$A482),0),""))</f>
        <v/>
      </c>
      <c r="CR482" s="253" t="str">
        <f t="array" aca="1" ref="CR482" ca="1">IF(CR$2="","",IFERROR(IF(FIND(CR$2,$C482)&gt;=1,INDIRECT($B482&amp;"!"&amp;"AG"&amp;$A482),0),""))</f>
        <v/>
      </c>
      <c r="CS482" s="253" t="str">
        <f t="array" aca="1" ref="CS482" ca="1">IF(CS$2="","",IFERROR(IF(FIND(CS$2,$C482)&gt;=1,INDIRECT($B482&amp;"!"&amp;"AG"&amp;$A482),0),""))</f>
        <v/>
      </c>
      <c r="CV482" s="2" t="str">
        <f t="shared" ca="1" si="388"/>
        <v/>
      </c>
      <c r="CW482" s="253" t="str">
        <f t="array" aca="1" ref="CW482" ca="1">IF(CW$2="","",IFERROR(IF(FIND(CW$2,$C482)&gt;=1,IF(INDIRECT($B482&amp;"!"&amp;"AH"&amp;$A482)="","",INDIRECT($B482&amp;"!"&amp;"AH"&amp;$A482)&amp;" "),0),""))</f>
        <v/>
      </c>
      <c r="CX482" s="253" t="str">
        <f t="array" aca="1" ref="CX482" ca="1">IF(CX$2="","",IFERROR(IF(FIND(CX$2,$C482)&gt;=1,IF(INDIRECT($B482&amp;"!"&amp;"AH"&amp;$A482)="","",INDIRECT($B482&amp;"!"&amp;"AH"&amp;$A482)&amp;" "),0),""))</f>
        <v/>
      </c>
      <c r="CY482" s="253" t="str">
        <f t="array" aca="1" ref="CY482" ca="1">IF(CY$2="","",IFERROR(IF(FIND(CY$2,$C482)&gt;=1,IF(INDIRECT($B482&amp;"!"&amp;"AH"&amp;$A482)="","",INDIRECT($B482&amp;"!"&amp;"AH"&amp;$A482)&amp;" "),0),""))</f>
        <v/>
      </c>
      <c r="CZ482" s="253" t="str">
        <f t="array" aca="1" ref="CZ482" ca="1">IF(CZ$2="","",IFERROR(IF(FIND(CZ$2,$C482)&gt;=1,IF(INDIRECT($B482&amp;"!"&amp;"AH"&amp;$A482)="","",INDIRECT($B482&amp;"!"&amp;"AH"&amp;$A482)&amp;" "),0),""))</f>
        <v/>
      </c>
      <c r="DC482" s="2" t="str">
        <f t="shared" ca="1" si="389"/>
        <v/>
      </c>
      <c r="DD482" s="253" t="str" cm="1">
        <f t="array" aca="1" ref="DD482" ca="1">IF(DD$2="","",IFERROR(IF(FIND(DD$2,$C482)&gt;=1,INDIRECT($B482&amp;"!"&amp;"AG"&amp;$A482),0),""))</f>
        <v/>
      </c>
      <c r="DE482" s="253" t="str" cm="1">
        <f t="array" aca="1" ref="DE482" ca="1">IF(DE$2="","",IFERROR(IF(FIND(DE$2,$C482)&gt;=1,INDIRECT($B482&amp;"!"&amp;"AG"&amp;$A482),0),""))</f>
        <v/>
      </c>
      <c r="DF482" s="253" t="str" cm="1">
        <f t="array" aca="1" ref="DF482" ca="1">IF(DF$2="","",IFERROR(IF(FIND(DF$2,$C482)&gt;=1,INDIRECT($B482&amp;"!"&amp;"AG"&amp;$A482),0),""))</f>
        <v/>
      </c>
      <c r="DG482" s="253" t="str" cm="1">
        <f t="array" aca="1" ref="DG482" ca="1">IF(DG$2="","",IFERROR(IF(FIND(DG$2,$C482)&gt;=1,INDIRECT($B482&amp;"!"&amp;"AG"&amp;$A482),0),""))</f>
        <v/>
      </c>
      <c r="DH482" s="253" t="str" cm="1">
        <f t="array" aca="1" ref="DH482" ca="1">IF(DH$2="","",IFERROR(IF(FIND(DH$2,$C482)&gt;=1,INDIRECT($B482&amp;"!"&amp;"AG"&amp;$A482),0),""))</f>
        <v/>
      </c>
      <c r="DI482" s="253" t="str" cm="1">
        <f t="array" aca="1" ref="DI482" ca="1">IF(DI$2="","",IFERROR(IF(FIND(DI$2,$C482)&gt;=1,INDIRECT($B482&amp;"!"&amp;"AG"&amp;$A482),0),""))</f>
        <v/>
      </c>
      <c r="DJ482" s="253" t="str" cm="1">
        <f t="array" aca="1" ref="DJ482" ca="1">IF(DJ$2="","",IFERROR(IF(FIND(DJ$2,$C482)&gt;=1,INDIRECT($B482&amp;"!"&amp;"AG"&amp;$A482),0),""))</f>
        <v/>
      </c>
      <c r="DK482" s="253" t="str" cm="1">
        <f t="array" aca="1" ref="DK482" ca="1">IF(DK$2="","",IFERROR(IF(FIND(DK$2,$C482)&gt;=1,INDIRECT($B482&amp;"!"&amp;"AG"&amp;$A482),0),""))</f>
        <v/>
      </c>
      <c r="DL482" s="253" t="str" cm="1">
        <f t="array" aca="1" ref="DL482" ca="1">IF(DL$2="","",IFERROR(IF(FIND(DL$2,$C482)&gt;=1,INDIRECT($B482&amp;"!"&amp;"AG"&amp;$A482),0),""))</f>
        <v/>
      </c>
      <c r="DM482" s="253" t="str" cm="1">
        <f t="array" aca="1" ref="DM482" ca="1">IF(DM$2="","",IFERROR(IF(FIND(DM$2,$C482)&gt;=1,INDIRECT($B482&amp;"!"&amp;"AG"&amp;$A482),0),""))</f>
        <v/>
      </c>
      <c r="DN482" s="253" t="str" cm="1">
        <f t="array" aca="1" ref="DN482" ca="1">IF(DN$2="","",IFERROR(IF(FIND(DN$2,$C482)&gt;=1,INDIRECT($B482&amp;"!"&amp;"AG"&amp;$A482),0),""))</f>
        <v/>
      </c>
      <c r="DO482" s="253" t="str" cm="1">
        <f t="array" aca="1" ref="DO482" ca="1">IF(DO$2="","",IFERROR(IF(FIND(DO$2,$C482)&gt;=1,INDIRECT($B482&amp;"!"&amp;"AG"&amp;$A482),0),""))</f>
        <v/>
      </c>
      <c r="DP482" s="253" t="str" cm="1">
        <f t="array" aca="1" ref="DP482" ca="1">IF(DP$2="","",IFERROR(IF(FIND(DP$2,$C482)&gt;=1,INDIRECT($B482&amp;"!"&amp;"AG"&amp;$A482),0),""))</f>
        <v/>
      </c>
      <c r="DQ482" s="253" t="str" cm="1">
        <f t="array" aca="1" ref="DQ482" ca="1">IF(DQ$2="","",IFERROR(IF(FIND(DQ$2,$C482)&gt;=1,INDIRECT($B482&amp;"!"&amp;"AG"&amp;$A482),0),""))</f>
        <v/>
      </c>
      <c r="DR482" s="253" t="str" cm="1">
        <f t="array" aca="1" ref="DR482" ca="1">IF(DR$2="","",IFERROR(IF(FIND(DR$2,$C482)&gt;=1,INDIRECT($B482&amp;"!"&amp;"AG"&amp;$A482),0),""))</f>
        <v/>
      </c>
      <c r="DS482" s="253" t="str" cm="1">
        <f t="array" aca="1" ref="DS482" ca="1">IF(DS$2="","",IFERROR(IF(FIND(DS$2,$C482)&gt;=1,INDIRECT($B482&amp;"!"&amp;"AG"&amp;$A482),0),""))</f>
        <v/>
      </c>
      <c r="DT482" s="253" t="str" cm="1">
        <f t="array" aca="1" ref="DT482" ca="1">IF(DT$2="","",IFERROR(IF(FIND(DT$2,$C482)&gt;=1,INDIRECT($B482&amp;"!"&amp;"AG"&amp;$A482),0),""))</f>
        <v/>
      </c>
      <c r="DU482" s="253" t="str" cm="1">
        <f t="array" aca="1" ref="DU482" ca="1">IF(DU$2="","",IFERROR(IF(FIND(DU$2,$C482)&gt;=1,INDIRECT($B482&amp;"!"&amp;"AG"&amp;$A482),0),""))</f>
        <v/>
      </c>
      <c r="DV482" s="253" t="str" cm="1">
        <f t="array" aca="1" ref="DV482" ca="1">IF(DV$2="","",IFERROR(IF(FIND(DV$2,$C482)&gt;=1,INDIRECT($B482&amp;"!"&amp;"AG"&amp;$A482),0),""))</f>
        <v/>
      </c>
      <c r="DW482" s="253" t="str" cm="1">
        <f t="array" aca="1" ref="DW482" ca="1">IF(DW$2="","",IFERROR(IF(FIND(DW$2,$C482)&gt;=1,INDIRECT($B482&amp;"!"&amp;"AG"&amp;$A482),0),""))</f>
        <v/>
      </c>
      <c r="DX482" s="253" t="str" cm="1">
        <f t="array" aca="1" ref="DX482" ca="1">IF(DX$2="","",IFERROR(IF(FIND(DX$2,$C482)&gt;=1,INDIRECT($B482&amp;"!"&amp;"AG"&amp;$A482),0),""))</f>
        <v/>
      </c>
      <c r="DY482" s="253" t="str" cm="1">
        <f t="array" aca="1" ref="DY482" ca="1">IF(DY$2="","",IFERROR(IF(FIND(DY$2,$C482)&gt;=1,INDIRECT($B482&amp;"!"&amp;"AG"&amp;$A482),0),""))</f>
        <v/>
      </c>
      <c r="DZ482" s="253" t="str" cm="1">
        <f t="array" aca="1" ref="DZ482" ca="1">IF(DZ$2="","",IFERROR(IF(FIND(DZ$2,$C482)&gt;=1,INDIRECT($B482&amp;"!"&amp;"AG"&amp;$A482),0),""))</f>
        <v/>
      </c>
      <c r="EA482" s="253" t="str" cm="1">
        <f t="array" aca="1" ref="EA482" ca="1">IF(EA$2="","",IFERROR(IF(FIND(EA$2,$C482)&gt;=1,INDIRECT($B482&amp;"!"&amp;"AG"&amp;$A482),0),""))</f>
        <v/>
      </c>
      <c r="EB482" s="253" t="str" cm="1">
        <f t="array" aca="1" ref="EB482" ca="1">IF(EB$2="","",IFERROR(IF(FIND(EB$2,$C482)&gt;=1,INDIRECT($B482&amp;"!"&amp;"AG"&amp;$A482),0),""))</f>
        <v/>
      </c>
      <c r="EC482" s="253" t="str" cm="1">
        <f t="array" aca="1" ref="EC482" ca="1">IF(EC$2="","",IFERROR(IF(FIND(EC$2,$C482)&gt;=1,INDIRECT($B482&amp;"!"&amp;"AG"&amp;$A482),0),""))</f>
        <v/>
      </c>
      <c r="ED482" s="253" t="str" cm="1">
        <f t="array" aca="1" ref="ED482" ca="1">IF(ED$2="","",IFERROR(IF(FIND(ED$2,$C482)&gt;=1,INDIRECT($B482&amp;"!"&amp;"AG"&amp;$A482),0),""))</f>
        <v/>
      </c>
      <c r="EE482" s="253" t="str" cm="1">
        <f t="array" aca="1" ref="EE482" ca="1">IF(EE$2="","",IFERROR(IF(FIND(EE$2,$C482)&gt;=1,INDIRECT($B482&amp;"!"&amp;"AG"&amp;$A482),0),""))</f>
        <v/>
      </c>
      <c r="EF482" s="253" t="str" cm="1">
        <f t="array" aca="1" ref="EF482" ca="1">IF(EF$2="","",IFERROR(IF(FIND(EF$2,$C482)&gt;=1,INDIRECT($B482&amp;"!"&amp;"AG"&amp;$A482),0),""))</f>
        <v/>
      </c>
      <c r="EG482" s="253" t="str" cm="1">
        <f t="array" aca="1" ref="EG482" ca="1">IF(EG$2="","",IFERROR(IF(FIND(EG$2,$C482)&gt;=1,INDIRECT($B482&amp;"!"&amp;"AG"&amp;$A482),0),""))</f>
        <v/>
      </c>
      <c r="EH482" s="253" t="str" cm="1">
        <f t="array" aca="1" ref="EH482" ca="1">IF(EH$2="","",IFERROR(IF(FIND(EH$2,$C482)&gt;=1,INDIRECT($B482&amp;"!"&amp;"AG"&amp;$A482),0),""))</f>
        <v/>
      </c>
      <c r="EI482" s="253" t="str" cm="1">
        <f t="array" aca="1" ref="EI482" ca="1">IF(EI$2="","",IFERROR(IF(FIND(EI$2,$C482)&gt;=1,INDIRECT($B482&amp;"!"&amp;"AG"&amp;$A482),0),""))</f>
        <v/>
      </c>
      <c r="EJ482" s="253" t="str" cm="1">
        <f t="array" aca="1" ref="EJ482" ca="1">IF(EJ$2="","",IFERROR(IF(FIND(EJ$2,$C482)&gt;=1,INDIRECT($B482&amp;"!"&amp;"AG"&amp;$A482),0),""))</f>
        <v/>
      </c>
      <c r="EK482" s="253" t="str" cm="1">
        <f t="array" aca="1" ref="EK482" ca="1">IF(EK$2="","",IFERROR(IF(FIND(EK$2,$C482)&gt;=1,INDIRECT($B482&amp;"!"&amp;"AG"&amp;$A482),0),""))</f>
        <v/>
      </c>
      <c r="EL482" s="253" t="str" cm="1">
        <f t="array" aca="1" ref="EL482" ca="1">IF(EL$2="","",IFERROR(IF(FIND(EL$2,$C482)&gt;=1,INDIRECT($B482&amp;"!"&amp;"AG"&amp;$A482),0),""))</f>
        <v/>
      </c>
      <c r="EM482" s="253" t="str" cm="1">
        <f t="array" aca="1" ref="EM482" ca="1">IF(EM$2="","",IFERROR(IF(FIND(EM$2,$C482)&gt;=1,INDIRECT($B482&amp;"!"&amp;"AG"&amp;$A482),0),""))</f>
        <v/>
      </c>
      <c r="EN482" s="253" t="str" cm="1">
        <f t="array" aca="1" ref="EN482" ca="1">IF(EN$2="","",IFERROR(IF(FIND(EN$2,$C482)&gt;=1,INDIRECT($B482&amp;"!"&amp;"AG"&amp;$A482),0),""))</f>
        <v/>
      </c>
      <c r="EO482" s="253" t="str" cm="1">
        <f t="array" aca="1" ref="EO482" ca="1">IF(EO$2="","",IFERROR(IF(FIND(EO$2,$C482)&gt;=1,INDIRECT($B482&amp;"!"&amp;"AG"&amp;$A482),0),""))</f>
        <v/>
      </c>
      <c r="EP482" s="253" t="str" cm="1">
        <f t="array" aca="1" ref="EP482" ca="1">IF(EP$2="","",IFERROR(IF(FIND(EP$2,$C482)&gt;=1,INDIRECT($B482&amp;"!"&amp;"AG"&amp;$A482),0),""))</f>
        <v/>
      </c>
      <c r="EQ482" s="253" t="str" cm="1">
        <f t="array" aca="1" ref="EQ482" ca="1">IF(EQ$2="","",IFERROR(IF(FIND(EQ$2,$C482)&gt;=1,INDIRECT($B482&amp;"!"&amp;"AG"&amp;$A482),0),""))</f>
        <v/>
      </c>
      <c r="ER482" s="253" t="str" cm="1">
        <f t="array" aca="1" ref="ER482" ca="1">IF(ER$2="","",IFERROR(IF(FIND(ER$2,$C482)&gt;=1,INDIRECT($B482&amp;"!"&amp;"AG"&amp;$A482),0),""))</f>
        <v/>
      </c>
      <c r="ES482" s="253" t="str" cm="1">
        <f t="array" aca="1" ref="ES482" ca="1">IF(ES$2="","",IFERROR(IF(FIND(ES$2,$C482)&gt;=1,INDIRECT($B482&amp;"!"&amp;"AG"&amp;$A482),0),""))</f>
        <v/>
      </c>
      <c r="ET482" s="253" t="str" cm="1">
        <f t="array" aca="1" ref="ET482" ca="1">IF(ET$2="","",IFERROR(IF(FIND(ET$2,$C482)&gt;=1,INDIRECT($B482&amp;"!"&amp;"AG"&amp;$A482),0),""))</f>
        <v/>
      </c>
      <c r="EU482" s="253" t="str" cm="1">
        <f t="array" aca="1" ref="EU482" ca="1">IF(EU$2="","",IFERROR(IF(FIND(EU$2,$C482)&gt;=1,INDIRECT($B482&amp;"!"&amp;"AG"&amp;$A482),0),""))</f>
        <v/>
      </c>
      <c r="EV482" s="253" t="str" cm="1">
        <f t="array" aca="1" ref="EV482" ca="1">IF(EV$2="","",IFERROR(IF(FIND(EV$2,$C482)&gt;=1,INDIRECT($B482&amp;"!"&amp;"AG"&amp;$A482),0),""))</f>
        <v/>
      </c>
    </row>
    <row r="483" spans="1:152" x14ac:dyDescent="0.3">
      <c r="A483" s="252">
        <f t="shared" ca="1" si="425"/>
        <v>34</v>
      </c>
      <c r="B483" s="252" t="str">
        <f t="shared" si="426"/>
        <v>Sep_2024</v>
      </c>
      <c r="C483" s="252" t="str">
        <f t="shared" ca="1" si="424"/>
        <v/>
      </c>
      <c r="D483" s="253" t="str">
        <f t="array" aca="1" ref="D483" ca="1">IF(D$2="","",IFERROR(IF(FIND(D$2,$C483)&gt;=1,INDIRECT($B483&amp;"!"&amp;"AG"&amp;$A483),0),""))</f>
        <v/>
      </c>
      <c r="E483" s="253" t="str">
        <f t="array" aca="1" ref="E483" ca="1">IF(E$2="","",IFERROR(IF(FIND(E$2,$C483)&gt;=1,INDIRECT($B483&amp;"!"&amp;"AG"&amp;$A483),0),""))</f>
        <v/>
      </c>
      <c r="F483" s="253" t="str">
        <f t="array" aca="1" ref="F483" ca="1">IF(F$2="","",IFERROR(IF(FIND(F$2,$C483)&gt;=1,INDIRECT($B483&amp;"!"&amp;"AG"&amp;$A483),0),""))</f>
        <v/>
      </c>
      <c r="G483" s="253" t="str">
        <f t="array" aca="1" ref="G483" ca="1">IF(G$2="","",IFERROR(IF(FIND(G$2,$C483)&gt;=1,INDIRECT($B483&amp;"!"&amp;"AG"&amp;$A483),0),""))</f>
        <v/>
      </c>
      <c r="H483" s="253" t="str">
        <f t="array" aca="1" ref="H483" ca="1">IF(H$2="","",IFERROR(IF(FIND(H$2,$C483)&gt;=1,INDIRECT($B483&amp;"!"&amp;"AG"&amp;$A483),0),""))</f>
        <v/>
      </c>
      <c r="I483" s="253" t="str">
        <f t="array" aca="1" ref="I483" ca="1">IF(I$2="","",IFERROR(IF(FIND(I$2,$C483)&gt;=1,INDIRECT($B483&amp;"!"&amp;"AG"&amp;$A483),0),""))</f>
        <v/>
      </c>
      <c r="J483" s="253" t="str">
        <f t="array" aca="1" ref="J483" ca="1">IF(J$2="","",IFERROR(IF(FIND(J$2,$C483)&gt;=1,INDIRECT($B483&amp;"!"&amp;"AG"&amp;$A483),0),""))</f>
        <v/>
      </c>
      <c r="K483" s="253" t="str">
        <f t="array" aca="1" ref="K483" ca="1">IF(K$2="","",IFERROR(IF(FIND(K$2,$C483)&gt;=1,INDIRECT($B483&amp;"!"&amp;"AG"&amp;$A483),0),""))</f>
        <v/>
      </c>
      <c r="L483" s="253" t="str">
        <f t="array" aca="1" ref="L483" ca="1">IF(L$2="","",IFERROR(IF(FIND(L$2,$C483)&gt;=1,INDIRECT($B483&amp;"!"&amp;"AG"&amp;$A483),0),""))</f>
        <v/>
      </c>
      <c r="M483" s="253" t="str">
        <f t="array" aca="1" ref="M483" ca="1">IF(M$2="","",IFERROR(IF(FIND(M$2,$C483)&gt;=1,INDIRECT($B483&amp;"!"&amp;"AG"&amp;$A483),0),""))</f>
        <v/>
      </c>
      <c r="N483" s="253" t="str">
        <f t="array" aca="1" ref="N483" ca="1">IF(N$2="","",IFERROR(IF(FIND(N$2,$C483)&gt;=1,INDIRECT($B483&amp;"!"&amp;"AG"&amp;$A483),0),""))</f>
        <v/>
      </c>
      <c r="O483" s="253" t="str">
        <f t="array" aca="1" ref="O483" ca="1">IF(O$2="","",IFERROR(IF(FIND(O$2,$C483)&gt;=1,INDIRECT($B483&amp;"!"&amp;"AG"&amp;$A483),0),""))</f>
        <v/>
      </c>
      <c r="P483" s="253" t="str">
        <f t="array" aca="1" ref="P483" ca="1">IF(P$2="","",IFERROR(IF(FIND(P$2,$C483)&gt;=1,INDIRECT($B483&amp;"!"&amp;"AG"&amp;$A483),0),""))</f>
        <v/>
      </c>
      <c r="Q483" s="253" t="str">
        <f t="array" aca="1" ref="Q483" ca="1">IF(Q$2="","",IFERROR(IF(FIND(Q$2,$C483)&gt;=1,INDIRECT($B483&amp;"!"&amp;"AG"&amp;$A483),0),""))</f>
        <v/>
      </c>
      <c r="R483" s="253" t="str">
        <f t="array" aca="1" ref="R483" ca="1">IF(R$2="","",IFERROR(IF(FIND(R$2,$C483)&gt;=1,INDIRECT($B483&amp;"!"&amp;"AG"&amp;$A483),0),""))</f>
        <v/>
      </c>
      <c r="S483" s="253" t="str">
        <f t="array" aca="1" ref="S483" ca="1">IF(S$2="","",IFERROR(IF(FIND(S$2,$C483)&gt;=1,INDIRECT($B483&amp;"!"&amp;"AG"&amp;$A483),0),""))</f>
        <v/>
      </c>
      <c r="T483" s="253" t="str">
        <f t="array" aca="1" ref="T483" ca="1">IF(T$2="","",IFERROR(IF(FIND(T$2,$C483)&gt;=1,INDIRECT($B483&amp;"!"&amp;"AG"&amp;$A483),0),""))</f>
        <v/>
      </c>
      <c r="U483" s="253" t="str">
        <f t="array" aca="1" ref="U483" ca="1">IF(U$2="","",IFERROR(IF(FIND(U$2,$C483)&gt;=1,INDIRECT($B483&amp;"!"&amp;"AG"&amp;$A483),0),""))</f>
        <v/>
      </c>
      <c r="V483" s="253" t="str">
        <f t="array" aca="1" ref="V483" ca="1">IF(V$2="","",IFERROR(IF(FIND(V$2,$C483)&gt;=1,INDIRECT($B483&amp;"!"&amp;"AG"&amp;$A483),0),""))</f>
        <v/>
      </c>
      <c r="W483" s="253" t="str">
        <f t="array" aca="1" ref="W483" ca="1">IF(W$2="","",IFERROR(IF(FIND(W$2,$C483)&gt;=1,INDIRECT($B483&amp;"!"&amp;"AG"&amp;$A483),0),""))</f>
        <v/>
      </c>
      <c r="X483" s="253" t="str">
        <f t="array" aca="1" ref="X483" ca="1">IF(X$2="","",IFERROR(IF(FIND(X$2,$C483)&gt;=1,INDIRECT($B483&amp;"!"&amp;"AG"&amp;$A483),0),""))</f>
        <v/>
      </c>
      <c r="Y483" s="253" t="str">
        <f t="array" aca="1" ref="Y483" ca="1">IF(Y$2="","",IFERROR(IF(FIND(Y$2,$C483)&gt;=1,INDIRECT($B483&amp;"!"&amp;"AG"&amp;$A483),0),""))</f>
        <v/>
      </c>
      <c r="Z483" s="253" t="str">
        <f t="array" aca="1" ref="Z483" ca="1">IF(Z$2="","",IFERROR(IF(FIND(Z$2,$C483)&gt;=1,INDIRECT($B483&amp;"!"&amp;"AG"&amp;$A483),0),""))</f>
        <v/>
      </c>
      <c r="AA483" s="253" t="str">
        <f t="array" aca="1" ref="AA483" ca="1">IF(AA$2="","",IFERROR(IF(FIND(AA$2,$C483)&gt;=1,INDIRECT($B483&amp;"!"&amp;"AG"&amp;$A483),0),""))</f>
        <v/>
      </c>
      <c r="AB483" s="253" t="str">
        <f t="array" aca="1" ref="AB483" ca="1">IF(AB$2="","",IFERROR(IF(FIND(AB$2,$C483)&gt;=1,INDIRECT($B483&amp;"!"&amp;"AG"&amp;$A483),0),""))</f>
        <v/>
      </c>
      <c r="AC483" s="253" t="str">
        <f t="array" aca="1" ref="AC483" ca="1">IF(AC$2="","",IFERROR(IF(FIND(AC$2,$C483)&gt;=1,INDIRECT($B483&amp;"!"&amp;"AG"&amp;$A483),0),""))</f>
        <v/>
      </c>
      <c r="AD483" s="253" t="str">
        <f t="array" aca="1" ref="AD483" ca="1">IF(AD$2="","",IFERROR(IF(FIND(AD$2,$C483)&gt;=1,INDIRECT($B483&amp;"!"&amp;"AG"&amp;$A483),0),""))</f>
        <v/>
      </c>
      <c r="AE483" s="253" t="str">
        <f t="array" aca="1" ref="AE483" ca="1">IF(AE$2="","",IFERROR(IF(FIND(AE$2,$C483)&gt;=1,INDIRECT($B483&amp;"!"&amp;"AG"&amp;$A483),0),""))</f>
        <v/>
      </c>
      <c r="AF483" s="253" t="str">
        <f t="array" aca="1" ref="AF483" ca="1">IF(AF$2="","",IFERROR(IF(FIND(AF$2,$C483)&gt;=1,INDIRECT($B483&amp;"!"&amp;"AG"&amp;$A483),0),""))</f>
        <v/>
      </c>
      <c r="AG483" s="253" t="str">
        <f t="array" aca="1" ref="AG483" ca="1">IF(AG$2="","",IFERROR(IF(FIND(AG$2,$C483)&gt;=1,INDIRECT($B483&amp;"!"&amp;"AG"&amp;$A483),0),""))</f>
        <v/>
      </c>
      <c r="AH483" s="253" t="str">
        <f t="array" aca="1" ref="AH483" ca="1">IF(AH$2="","",IFERROR(IF(FIND(AH$2,$C483)&gt;=1,INDIRECT($B483&amp;"!"&amp;"AG"&amp;$A483),0),""))</f>
        <v/>
      </c>
      <c r="AI483" s="253" t="str">
        <f t="array" aca="1" ref="AI483" ca="1">IF(AI$2="","",IFERROR(IF(FIND(AI$2,$C483)&gt;=1,INDIRECT($B483&amp;"!"&amp;"AG"&amp;$A483),0),""))</f>
        <v/>
      </c>
      <c r="AJ483" s="253" t="str">
        <f t="array" aca="1" ref="AJ483" ca="1">IF(AJ$2="","",IFERROR(IF(FIND(AJ$2,$C483)&gt;=1,INDIRECT($B483&amp;"!"&amp;"AG"&amp;$A483),0),""))</f>
        <v/>
      </c>
      <c r="AK483" s="253" t="str">
        <f t="array" aca="1" ref="AK483" ca="1">IF(AK$2="","",IFERROR(IF(FIND(AK$2,$C483)&gt;=1,INDIRECT($B483&amp;"!"&amp;"AG"&amp;$A483),0),""))</f>
        <v/>
      </c>
      <c r="AL483" s="253" t="str">
        <f t="array" aca="1" ref="AL483" ca="1">IF(AL$2="","",IFERROR(IF(FIND(AL$2,$C483)&gt;=1,INDIRECT($B483&amp;"!"&amp;"AG"&amp;$A483),0),""))</f>
        <v/>
      </c>
      <c r="AM483" s="253" t="str">
        <f t="array" aca="1" ref="AM483" ca="1">IF(AM$2="","",IFERROR(IF(FIND(AM$2,$C483)&gt;=1,INDIRECT($B483&amp;"!"&amp;"AG"&amp;$A483),0),""))</f>
        <v/>
      </c>
      <c r="AN483" s="253" t="str">
        <f t="array" aca="1" ref="AN483" ca="1">IF(AN$2="","",IFERROR(IF(FIND(AN$2,$C483)&gt;=1,INDIRECT($B483&amp;"!"&amp;"AG"&amp;$A483),0),""))</f>
        <v/>
      </c>
      <c r="AO483" s="253" t="str">
        <f t="array" aca="1" ref="AO483" ca="1">IF(AO$2="","",IFERROR(IF(FIND(AO$2,$C483)&gt;=1,INDIRECT($B483&amp;"!"&amp;"AG"&amp;$A483),0),""))</f>
        <v/>
      </c>
      <c r="AP483" s="253" t="str">
        <f t="array" aca="1" ref="AP483" ca="1">IF(AP$2="","",IFERROR(IF(FIND(AP$2,$C483)&gt;=1,INDIRECT($B483&amp;"!"&amp;"AG"&amp;$A483),0),""))</f>
        <v/>
      </c>
      <c r="AQ483" s="253" t="str">
        <f t="array" aca="1" ref="AQ483" ca="1">IF(AQ$2="","",IFERROR(IF(FIND(AQ$2,$C483)&gt;=1,INDIRECT($B483&amp;"!"&amp;"AG"&amp;$A483),0),""))</f>
        <v/>
      </c>
      <c r="AR483" s="253" t="str">
        <f t="array" aca="1" ref="AR483" ca="1">IF(AR$2="","",IFERROR(IF(FIND(AR$2,$C483)&gt;=1,INDIRECT($B483&amp;"!"&amp;"AG"&amp;$A483),0),""))</f>
        <v/>
      </c>
      <c r="AS483" s="253" t="str">
        <f t="array" aca="1" ref="AS483" ca="1">IF(AS$2="","",IFERROR(IF(FIND(AS$2,$C483)&gt;=1,INDIRECT($B483&amp;"!"&amp;"AG"&amp;$A483),0),""))</f>
        <v/>
      </c>
      <c r="AU483" s="254" t="str">
        <f t="array" aca="1" ref="AU483" ca="1">IFERROR(INDIRECT(B483&amp;"!"&amp;"A"&amp;A483),"")</f>
        <v/>
      </c>
      <c r="AV483" s="2" t="str">
        <f t="shared" ca="1" si="385"/>
        <v/>
      </c>
      <c r="AW483" s="253" t="str">
        <f t="array" aca="1" ref="AW483" ca="1">IF(AW$2="","",IFERROR(IF(FIND(AW$2,$C483)&gt;=1,IF(INDIRECT($B483&amp;"!"&amp;"AH"&amp;$A483)="","",INDIRECT($B483&amp;"!"&amp;"AH"&amp;$A483)),0),""))</f>
        <v/>
      </c>
      <c r="AX483" s="253" t="str">
        <f t="array" aca="1" ref="AX483" ca="1">IF(AX$2="","",IFERROR(IF(FIND(AX$2,$C483)&gt;=1,IF(INDIRECT($B483&amp;"!"&amp;"AH"&amp;$A483)="","",INDIRECT($B483&amp;"!"&amp;"AH"&amp;$A483)),0),""))</f>
        <v/>
      </c>
      <c r="AY483" s="253" t="str">
        <f t="array" aca="1" ref="AY483" ca="1">IF(AY$2="","",IFERROR(IF(FIND(AY$2,$C483)&gt;=1,IF(INDIRECT($B483&amp;"!"&amp;"AH"&amp;$A483)="","",INDIRECT($B483&amp;"!"&amp;"AH"&amp;$A483)),0),""))</f>
        <v/>
      </c>
      <c r="AZ483" s="253" t="str">
        <f t="array" aca="1" ref="AZ483" ca="1">IF(AZ$2="","",IFERROR(IF(FIND(AZ$2,$C483)&gt;=1,IF(INDIRECT($B483&amp;"!"&amp;"AH"&amp;$A483)="","",INDIRECT($B483&amp;"!"&amp;"AH"&amp;$A483)),0),""))</f>
        <v/>
      </c>
      <c r="BA483" s="253" t="str">
        <f t="array" aca="1" ref="BA483" ca="1">IF(BA$2="","",IFERROR(IF(FIND(BA$2,$C483)&gt;=1,IF(INDIRECT($B483&amp;"!"&amp;"AH"&amp;$A483)="","",INDIRECT($B483&amp;"!"&amp;"AH"&amp;$A483)),0),""))</f>
        <v/>
      </c>
      <c r="BB483" s="253" t="str">
        <f t="array" aca="1" ref="BB483" ca="1">IF(BB$2="","",IFERROR(IF(FIND(BB$2,$C483)&gt;=1,IF(INDIRECT($B483&amp;"!"&amp;"AH"&amp;$A483)="","",INDIRECT($B483&amp;"!"&amp;"AH"&amp;$A483)),0),""))</f>
        <v/>
      </c>
      <c r="BC483" s="253" t="str">
        <f t="array" aca="1" ref="BC483" ca="1">IF(BC$2="","",IFERROR(IF(FIND(BC$2,$C483)&gt;=1,IF(INDIRECT($B483&amp;"!"&amp;"AH"&amp;$A483)="","",INDIRECT($B483&amp;"!"&amp;"AH"&amp;$A483)),0),""))</f>
        <v/>
      </c>
      <c r="BD483" s="253" t="str">
        <f t="array" aca="1" ref="BD483" ca="1">IF(BD$2="","",IFERROR(IF(FIND(BD$2,$C483)&gt;=1,IF(INDIRECT($B483&amp;"!"&amp;"AH"&amp;$A483)="","",INDIRECT($B483&amp;"!"&amp;"AH"&amp;$A483)),0),""))</f>
        <v/>
      </c>
      <c r="BE483" s="253" t="str">
        <f t="array" aca="1" ref="BE483" ca="1">IF(BE$2="","",IFERROR(IF(FIND(BE$2,$C483)&gt;=1,IF(INDIRECT($B483&amp;"!"&amp;"AH"&amp;$A483)="","",INDIRECT($B483&amp;"!"&amp;"AH"&amp;$A483)),0),""))</f>
        <v/>
      </c>
      <c r="BF483" s="253" t="str">
        <f t="array" aca="1" ref="BF483" ca="1">IF(BF$2="","",IFERROR(IF(FIND(BF$2,$C483)&gt;=1,IF(INDIRECT($B483&amp;"!"&amp;"AH"&amp;$A483)="","",INDIRECT($B483&amp;"!"&amp;"AH"&amp;$A483)),0),""))</f>
        <v/>
      </c>
      <c r="BG483" s="253" t="str">
        <f t="array" aca="1" ref="BG483" ca="1">IF(BG$2="","",IFERROR(IF(FIND(BG$2,$C483)&gt;=1,IF(INDIRECT($B483&amp;"!"&amp;"AH"&amp;$A483)="","",INDIRECT($B483&amp;"!"&amp;"AH"&amp;$A483)),0),""))</f>
        <v/>
      </c>
      <c r="BH483" s="253" t="str">
        <f t="array" aca="1" ref="BH483" ca="1">IF(BH$2="","",IFERROR(IF(FIND(BH$2,$C483)&gt;=1,IF(INDIRECT($B483&amp;"!"&amp;"AH"&amp;$A483)="","",INDIRECT($B483&amp;"!"&amp;"AH"&amp;$A483)),0),""))</f>
        <v/>
      </c>
      <c r="BI483" s="253" t="str">
        <f t="array" aca="1" ref="BI483" ca="1">IF(BI$2="","",IFERROR(IF(FIND(BI$2,$C483)&gt;=1,IF(INDIRECT($B483&amp;"!"&amp;"AH"&amp;$A483)="","",INDIRECT($B483&amp;"!"&amp;"AH"&amp;$A483)),0),""))</f>
        <v/>
      </c>
      <c r="BJ483" s="253" t="str">
        <f t="array" aca="1" ref="BJ483" ca="1">IF(BJ$2="","",IFERROR(IF(FIND(BJ$2,$C483)&gt;=1,IF(INDIRECT($B483&amp;"!"&amp;"AH"&amp;$A483)="","",INDIRECT($B483&amp;"!"&amp;"AH"&amp;$A483)),0),""))</f>
        <v/>
      </c>
      <c r="BK483" s="253" t="str">
        <f t="array" aca="1" ref="BK483" ca="1">IF(BK$2="","",IFERROR(IF(FIND(BK$2,$C483)&gt;=1,IF(INDIRECT($B483&amp;"!"&amp;"AH"&amp;$A483)="","",INDIRECT($B483&amp;"!"&amp;"AH"&amp;$A483)),0),""))</f>
        <v/>
      </c>
      <c r="BL483" s="253" t="str">
        <f t="array" aca="1" ref="BL483" ca="1">IF(BL$2="","",IFERROR(IF(FIND(BL$2,$C483)&gt;=1,IF(INDIRECT($B483&amp;"!"&amp;"AH"&amp;$A483)="","",INDIRECT($B483&amp;"!"&amp;"AH"&amp;$A483)),0),""))</f>
        <v/>
      </c>
      <c r="BM483" s="253" t="str">
        <f t="array" aca="1" ref="BM483" ca="1">IF(BM$2="","",IFERROR(IF(FIND(BM$2,$C483)&gt;=1,IF(INDIRECT($B483&amp;"!"&amp;"AH"&amp;$A483)="","",INDIRECT($B483&amp;"!"&amp;"AH"&amp;$A483)),0),""))</f>
        <v/>
      </c>
      <c r="BN483" s="253" t="str">
        <f t="array" aca="1" ref="BN483" ca="1">IF(BN$2="","",IFERROR(IF(FIND(BN$2,$C483)&gt;=1,IF(INDIRECT($B483&amp;"!"&amp;"AH"&amp;$A483)="","",INDIRECT($B483&amp;"!"&amp;"AH"&amp;$A483)),0),""))</f>
        <v/>
      </c>
      <c r="BO483" s="253" t="str">
        <f t="array" aca="1" ref="BO483" ca="1">IF(BO$2="","",IFERROR(IF(FIND(BO$2,$C483)&gt;=1,IF(INDIRECT($B483&amp;"!"&amp;"AH"&amp;$A483)="","",INDIRECT($B483&amp;"!"&amp;"AH"&amp;$A483)),0),""))</f>
        <v/>
      </c>
      <c r="BP483" s="253" t="str">
        <f t="array" aca="1" ref="BP483" ca="1">IF(BP$2="","",IFERROR(IF(FIND(BP$2,$C483)&gt;=1,IF(INDIRECT($B483&amp;"!"&amp;"AH"&amp;$A483)="","",INDIRECT($B483&amp;"!"&amp;"AH"&amp;$A483)),0),""))</f>
        <v/>
      </c>
      <c r="BQ483" s="253" t="str">
        <f t="array" aca="1" ref="BQ483" ca="1">IF(BQ$2="","",IFERROR(IF(FIND(BQ$2,$C483)&gt;=1,IF(INDIRECT($B483&amp;"!"&amp;"AH"&amp;$A483)="","",INDIRECT($B483&amp;"!"&amp;"AH"&amp;$A483)),0),""))</f>
        <v/>
      </c>
      <c r="BR483" s="253" t="str">
        <f t="array" aca="1" ref="BR483" ca="1">IF(BR$2="","",IFERROR(IF(FIND(BR$2,$C483)&gt;=1,IF(INDIRECT($B483&amp;"!"&amp;"AH"&amp;$A483)="","",INDIRECT($B483&amp;"!"&amp;"AH"&amp;$A483)),0),""))</f>
        <v/>
      </c>
      <c r="BS483" s="253" t="str">
        <f t="array" aca="1" ref="BS483" ca="1">IF(BS$2="","",IFERROR(IF(FIND(BS$2,$C483)&gt;=1,IF(INDIRECT($B483&amp;"!"&amp;"AH"&amp;$A483)="","",INDIRECT($B483&amp;"!"&amp;"AH"&amp;$A483)),0),""))</f>
        <v/>
      </c>
      <c r="BT483" s="253" t="str">
        <f t="array" aca="1" ref="BT483" ca="1">IF(BT$2="","",IFERROR(IF(FIND(BT$2,$C483)&gt;=1,IF(INDIRECT($B483&amp;"!"&amp;"AH"&amp;$A483)="","",INDIRECT($B483&amp;"!"&amp;"AH"&amp;$A483)),0),""))</f>
        <v/>
      </c>
      <c r="BU483" s="253" t="str">
        <f t="array" aca="1" ref="BU483" ca="1">IF(BU$2="","",IFERROR(IF(FIND(BU$2,$C483)&gt;=1,IF(INDIRECT($B483&amp;"!"&amp;"AH"&amp;$A483)="","",INDIRECT($B483&amp;"!"&amp;"AH"&amp;$A483)),0),""))</f>
        <v/>
      </c>
      <c r="BV483" s="253" t="str">
        <f t="array" aca="1" ref="BV483" ca="1">IF(BV$2="","",IFERROR(IF(FIND(BV$2,$C483)&gt;=1,IF(INDIRECT($B483&amp;"!"&amp;"AH"&amp;$A483)="","",INDIRECT($B483&amp;"!"&amp;"AH"&amp;$A483)),0),""))</f>
        <v/>
      </c>
      <c r="BW483" s="253" t="str">
        <f t="array" aca="1" ref="BW483" ca="1">IF(BW$2="","",IFERROR(IF(FIND(BW$2,$C483)&gt;=1,IF(INDIRECT($B483&amp;"!"&amp;"AH"&amp;$A483)="","",INDIRECT($B483&amp;"!"&amp;"AH"&amp;$A483)),0),""))</f>
        <v/>
      </c>
      <c r="BX483" s="253" t="str">
        <f t="array" aca="1" ref="BX483" ca="1">IF(BX$2="","",IFERROR(IF(FIND(BX$2,$C483)&gt;=1,IF(INDIRECT($B483&amp;"!"&amp;"AH"&amp;$A483)="","",INDIRECT($B483&amp;"!"&amp;"AH"&amp;$A483)),0),""))</f>
        <v/>
      </c>
      <c r="BY483" s="253" t="str">
        <f t="array" aca="1" ref="BY483" ca="1">IF(BY$2="","",IFERROR(IF(FIND(BY$2,$C483)&gt;=1,IF(INDIRECT($B483&amp;"!"&amp;"AH"&amp;$A483)="","",INDIRECT($B483&amp;"!"&amp;"AH"&amp;$A483)),0),""))</f>
        <v/>
      </c>
      <c r="BZ483" s="253" t="str">
        <f t="array" aca="1" ref="BZ483" ca="1">IF(BZ$2="","",IFERROR(IF(FIND(BZ$2,$C483)&gt;=1,IF(INDIRECT($B483&amp;"!"&amp;"AH"&amp;$A483)="","",INDIRECT($B483&amp;"!"&amp;"AH"&amp;$A483)),0),""))</f>
        <v/>
      </c>
      <c r="CA483" s="253" t="str">
        <f t="array" aca="1" ref="CA483" ca="1">IF(CA$2="","",IFERROR(IF(FIND(CA$2,$C483)&gt;=1,IF(INDIRECT($B483&amp;"!"&amp;"AH"&amp;$A483)="","",INDIRECT($B483&amp;"!"&amp;"AH"&amp;$A483)),0),""))</f>
        <v/>
      </c>
      <c r="CB483" s="253" t="str">
        <f t="array" aca="1" ref="CB483" ca="1">IF(CB$2="","",IFERROR(IF(FIND(CB$2,$C483)&gt;=1,IF(INDIRECT($B483&amp;"!"&amp;"AH"&amp;$A483)="","",INDIRECT($B483&amp;"!"&amp;"AH"&amp;$A483)),0),""))</f>
        <v/>
      </c>
      <c r="CC483" s="253" t="str">
        <f t="array" aca="1" ref="CC483" ca="1">IF(CC$2="","",IFERROR(IF(FIND(CC$2,$C483)&gt;=1,IF(INDIRECT($B483&amp;"!"&amp;"AH"&amp;$A483)="","",INDIRECT($B483&amp;"!"&amp;"AH"&amp;$A483)),0),""))</f>
        <v/>
      </c>
      <c r="CD483" s="253" t="str">
        <f t="array" aca="1" ref="CD483" ca="1">IF(CD$2="","",IFERROR(IF(FIND(CD$2,$C483)&gt;=1,IF(INDIRECT($B483&amp;"!"&amp;"AH"&amp;$A483)="","",INDIRECT($B483&amp;"!"&amp;"AH"&amp;$A483)),0),""))</f>
        <v/>
      </c>
      <c r="CE483" s="253" t="str">
        <f t="array" aca="1" ref="CE483" ca="1">IF(CE$2="","",IFERROR(IF(FIND(CE$2,$C483)&gt;=1,IF(INDIRECT($B483&amp;"!"&amp;"AH"&amp;$A483)="","",INDIRECT($B483&amp;"!"&amp;"AH"&amp;$A483)),0),""))</f>
        <v/>
      </c>
      <c r="CF483" s="253" t="str">
        <f t="array" aca="1" ref="CF483" ca="1">IF(CF$2="","",IFERROR(IF(FIND(CF$2,$C483)&gt;=1,IF(INDIRECT($B483&amp;"!"&amp;"AH"&amp;$A483)="","",INDIRECT($B483&amp;"!"&amp;"AH"&amp;$A483)),0),""))</f>
        <v/>
      </c>
      <c r="CG483" s="253" t="str">
        <f t="array" aca="1" ref="CG483" ca="1">IF(CG$2="","",IFERROR(IF(FIND(CG$2,$C483)&gt;=1,IF(INDIRECT($B483&amp;"!"&amp;"AH"&amp;$A483)="","",INDIRECT($B483&amp;"!"&amp;"AH"&amp;$A483)),0),""))</f>
        <v/>
      </c>
      <c r="CH483" s="253" t="str">
        <f t="array" aca="1" ref="CH483" ca="1">IF(CH$2="","",IFERROR(IF(FIND(CH$2,$C483)&gt;=1,IF(INDIRECT($B483&amp;"!"&amp;"AH"&amp;$A483)="","",INDIRECT($B483&amp;"!"&amp;"AH"&amp;$A483)),0),""))</f>
        <v/>
      </c>
      <c r="CI483" s="253" t="str">
        <f t="array" aca="1" ref="CI483" ca="1">IF(CI$2="","",IFERROR(IF(FIND(CI$2,$C483)&gt;=1,IF(INDIRECT($B483&amp;"!"&amp;"AH"&amp;$A483)="","",INDIRECT($B483&amp;"!"&amp;"AH"&amp;$A483)),0),""))</f>
        <v/>
      </c>
      <c r="CJ483" s="253" t="str">
        <f t="array" aca="1" ref="CJ483" ca="1">IF(CJ$2="","",IFERROR(IF(FIND(CJ$2,$C483)&gt;=1,IF(INDIRECT($B483&amp;"!"&amp;"AH"&amp;$A483)="","",INDIRECT($B483&amp;"!"&amp;"AH"&amp;$A483)),0),""))</f>
        <v/>
      </c>
      <c r="CK483" s="253" t="str">
        <f t="array" aca="1" ref="CK483" ca="1">IF(CK$2="","",IFERROR(IF(FIND(CK$2,$C483)&gt;=1,IF(INDIRECT($B483&amp;"!"&amp;"AH"&amp;$A483)="","",INDIRECT($B483&amp;"!"&amp;"AH"&amp;$A483)),0),""))</f>
        <v/>
      </c>
      <c r="CL483" s="253" t="str">
        <f t="array" aca="1" ref="CL483" ca="1">IF(CL$2="","",IFERROR(IF(FIND(CL$2,$C483)&gt;=1,IF(INDIRECT($B483&amp;"!"&amp;"AH"&amp;$A483)="","",INDIRECT($B483&amp;"!"&amp;"AH"&amp;$A483)),0),""))</f>
        <v/>
      </c>
      <c r="CO483" s="2" t="str">
        <f t="shared" ca="1" si="387"/>
        <v/>
      </c>
      <c r="CP483" s="253" t="str">
        <f t="array" aca="1" ref="CP483" ca="1">IF(CP$2="","",IFERROR(IF(FIND(CP$2,$C483)&gt;=1,INDIRECT($B483&amp;"!"&amp;"AG"&amp;$A483),0),""))</f>
        <v/>
      </c>
      <c r="CQ483" s="253" t="str">
        <f t="array" aca="1" ref="CQ483" ca="1">IF(CQ$2="","",IFERROR(IF(FIND(CQ$2,$C483)&gt;=1,INDIRECT($B483&amp;"!"&amp;"AG"&amp;$A483),0),""))</f>
        <v/>
      </c>
      <c r="CR483" s="253" t="str">
        <f t="array" aca="1" ref="CR483" ca="1">IF(CR$2="","",IFERROR(IF(FIND(CR$2,$C483)&gt;=1,INDIRECT($B483&amp;"!"&amp;"AG"&amp;$A483),0),""))</f>
        <v/>
      </c>
      <c r="CS483" s="253" t="str">
        <f t="array" aca="1" ref="CS483" ca="1">IF(CS$2="","",IFERROR(IF(FIND(CS$2,$C483)&gt;=1,INDIRECT($B483&amp;"!"&amp;"AG"&amp;$A483),0),""))</f>
        <v/>
      </c>
      <c r="CV483" s="2" t="str">
        <f t="shared" ca="1" si="388"/>
        <v/>
      </c>
      <c r="CW483" s="253" t="str">
        <f t="array" aca="1" ref="CW483" ca="1">IF(CW$2="","",IFERROR(IF(FIND(CW$2,$C483)&gt;=1,IF(INDIRECT($B483&amp;"!"&amp;"AH"&amp;$A483)="","",INDIRECT($B483&amp;"!"&amp;"AH"&amp;$A483)&amp;" "),0),""))</f>
        <v/>
      </c>
      <c r="CX483" s="253" t="str">
        <f t="array" aca="1" ref="CX483" ca="1">IF(CX$2="","",IFERROR(IF(FIND(CX$2,$C483)&gt;=1,IF(INDIRECT($B483&amp;"!"&amp;"AH"&amp;$A483)="","",INDIRECT($B483&amp;"!"&amp;"AH"&amp;$A483)&amp;" "),0),""))</f>
        <v/>
      </c>
      <c r="CY483" s="253" t="str">
        <f t="array" aca="1" ref="CY483" ca="1">IF(CY$2="","",IFERROR(IF(FIND(CY$2,$C483)&gt;=1,IF(INDIRECT($B483&amp;"!"&amp;"AH"&amp;$A483)="","",INDIRECT($B483&amp;"!"&amp;"AH"&amp;$A483)&amp;" "),0),""))</f>
        <v/>
      </c>
      <c r="CZ483" s="253" t="str">
        <f t="array" aca="1" ref="CZ483" ca="1">IF(CZ$2="","",IFERROR(IF(FIND(CZ$2,$C483)&gt;=1,IF(INDIRECT($B483&amp;"!"&amp;"AH"&amp;$A483)="","",INDIRECT($B483&amp;"!"&amp;"AH"&amp;$A483)&amp;" "),0),""))</f>
        <v/>
      </c>
      <c r="DC483" s="2" t="str">
        <f t="shared" ca="1" si="389"/>
        <v/>
      </c>
      <c r="DD483" s="253" t="str" cm="1">
        <f t="array" aca="1" ref="DD483" ca="1">IF(DD$2="","",IFERROR(IF(FIND(DD$2,$C483)&gt;=1,INDIRECT($B483&amp;"!"&amp;"AG"&amp;$A483),0),""))</f>
        <v/>
      </c>
      <c r="DE483" s="253" t="str" cm="1">
        <f t="array" aca="1" ref="DE483" ca="1">IF(DE$2="","",IFERROR(IF(FIND(DE$2,$C483)&gt;=1,INDIRECT($B483&amp;"!"&amp;"AG"&amp;$A483),0),""))</f>
        <v/>
      </c>
      <c r="DF483" s="253" t="str" cm="1">
        <f t="array" aca="1" ref="DF483" ca="1">IF(DF$2="","",IFERROR(IF(FIND(DF$2,$C483)&gt;=1,INDIRECT($B483&amp;"!"&amp;"AG"&amp;$A483),0),""))</f>
        <v/>
      </c>
      <c r="DG483" s="253" t="str" cm="1">
        <f t="array" aca="1" ref="DG483" ca="1">IF(DG$2="","",IFERROR(IF(FIND(DG$2,$C483)&gt;=1,INDIRECT($B483&amp;"!"&amp;"AG"&amp;$A483),0),""))</f>
        <v/>
      </c>
      <c r="DH483" s="253" t="str" cm="1">
        <f t="array" aca="1" ref="DH483" ca="1">IF(DH$2="","",IFERROR(IF(FIND(DH$2,$C483)&gt;=1,INDIRECT($B483&amp;"!"&amp;"AG"&amp;$A483),0),""))</f>
        <v/>
      </c>
      <c r="DI483" s="253" t="str" cm="1">
        <f t="array" aca="1" ref="DI483" ca="1">IF(DI$2="","",IFERROR(IF(FIND(DI$2,$C483)&gt;=1,INDIRECT($B483&amp;"!"&amp;"AG"&amp;$A483),0),""))</f>
        <v/>
      </c>
      <c r="DJ483" s="253" t="str" cm="1">
        <f t="array" aca="1" ref="DJ483" ca="1">IF(DJ$2="","",IFERROR(IF(FIND(DJ$2,$C483)&gt;=1,INDIRECT($B483&amp;"!"&amp;"AG"&amp;$A483),0),""))</f>
        <v/>
      </c>
      <c r="DK483" s="253" t="str" cm="1">
        <f t="array" aca="1" ref="DK483" ca="1">IF(DK$2="","",IFERROR(IF(FIND(DK$2,$C483)&gt;=1,INDIRECT($B483&amp;"!"&amp;"AG"&amp;$A483),0),""))</f>
        <v/>
      </c>
      <c r="DL483" s="253" t="str" cm="1">
        <f t="array" aca="1" ref="DL483" ca="1">IF(DL$2="","",IFERROR(IF(FIND(DL$2,$C483)&gt;=1,INDIRECT($B483&amp;"!"&amp;"AG"&amp;$A483),0),""))</f>
        <v/>
      </c>
      <c r="DM483" s="253" t="str" cm="1">
        <f t="array" aca="1" ref="DM483" ca="1">IF(DM$2="","",IFERROR(IF(FIND(DM$2,$C483)&gt;=1,INDIRECT($B483&amp;"!"&amp;"AG"&amp;$A483),0),""))</f>
        <v/>
      </c>
      <c r="DN483" s="253" t="str" cm="1">
        <f t="array" aca="1" ref="DN483" ca="1">IF(DN$2="","",IFERROR(IF(FIND(DN$2,$C483)&gt;=1,INDIRECT($B483&amp;"!"&amp;"AG"&amp;$A483),0),""))</f>
        <v/>
      </c>
      <c r="DO483" s="253" t="str" cm="1">
        <f t="array" aca="1" ref="DO483" ca="1">IF(DO$2="","",IFERROR(IF(FIND(DO$2,$C483)&gt;=1,INDIRECT($B483&amp;"!"&amp;"AG"&amp;$A483),0),""))</f>
        <v/>
      </c>
      <c r="DP483" s="253" t="str" cm="1">
        <f t="array" aca="1" ref="DP483" ca="1">IF(DP$2="","",IFERROR(IF(FIND(DP$2,$C483)&gt;=1,INDIRECT($B483&amp;"!"&amp;"AG"&amp;$A483),0),""))</f>
        <v/>
      </c>
      <c r="DQ483" s="253" t="str" cm="1">
        <f t="array" aca="1" ref="DQ483" ca="1">IF(DQ$2="","",IFERROR(IF(FIND(DQ$2,$C483)&gt;=1,INDIRECT($B483&amp;"!"&amp;"AG"&amp;$A483),0),""))</f>
        <v/>
      </c>
      <c r="DR483" s="253" t="str" cm="1">
        <f t="array" aca="1" ref="DR483" ca="1">IF(DR$2="","",IFERROR(IF(FIND(DR$2,$C483)&gt;=1,INDIRECT($B483&amp;"!"&amp;"AG"&amp;$A483),0),""))</f>
        <v/>
      </c>
      <c r="DS483" s="253" t="str" cm="1">
        <f t="array" aca="1" ref="DS483" ca="1">IF(DS$2="","",IFERROR(IF(FIND(DS$2,$C483)&gt;=1,INDIRECT($B483&amp;"!"&amp;"AG"&amp;$A483),0),""))</f>
        <v/>
      </c>
      <c r="DT483" s="253" t="str" cm="1">
        <f t="array" aca="1" ref="DT483" ca="1">IF(DT$2="","",IFERROR(IF(FIND(DT$2,$C483)&gt;=1,INDIRECT($B483&amp;"!"&amp;"AG"&amp;$A483),0),""))</f>
        <v/>
      </c>
      <c r="DU483" s="253" t="str" cm="1">
        <f t="array" aca="1" ref="DU483" ca="1">IF(DU$2="","",IFERROR(IF(FIND(DU$2,$C483)&gt;=1,INDIRECT($B483&amp;"!"&amp;"AG"&amp;$A483),0),""))</f>
        <v/>
      </c>
      <c r="DV483" s="253" t="str" cm="1">
        <f t="array" aca="1" ref="DV483" ca="1">IF(DV$2="","",IFERROR(IF(FIND(DV$2,$C483)&gt;=1,INDIRECT($B483&amp;"!"&amp;"AG"&amp;$A483),0),""))</f>
        <v/>
      </c>
      <c r="DW483" s="253" t="str" cm="1">
        <f t="array" aca="1" ref="DW483" ca="1">IF(DW$2="","",IFERROR(IF(FIND(DW$2,$C483)&gt;=1,INDIRECT($B483&amp;"!"&amp;"AG"&amp;$A483),0),""))</f>
        <v/>
      </c>
      <c r="DX483" s="253" t="str" cm="1">
        <f t="array" aca="1" ref="DX483" ca="1">IF(DX$2="","",IFERROR(IF(FIND(DX$2,$C483)&gt;=1,INDIRECT($B483&amp;"!"&amp;"AG"&amp;$A483),0),""))</f>
        <v/>
      </c>
      <c r="DY483" s="253" t="str" cm="1">
        <f t="array" aca="1" ref="DY483" ca="1">IF(DY$2="","",IFERROR(IF(FIND(DY$2,$C483)&gt;=1,INDIRECT($B483&amp;"!"&amp;"AG"&amp;$A483),0),""))</f>
        <v/>
      </c>
      <c r="DZ483" s="253" t="str" cm="1">
        <f t="array" aca="1" ref="DZ483" ca="1">IF(DZ$2="","",IFERROR(IF(FIND(DZ$2,$C483)&gt;=1,INDIRECT($B483&amp;"!"&amp;"AG"&amp;$A483),0),""))</f>
        <v/>
      </c>
      <c r="EA483" s="253" t="str" cm="1">
        <f t="array" aca="1" ref="EA483" ca="1">IF(EA$2="","",IFERROR(IF(FIND(EA$2,$C483)&gt;=1,INDIRECT($B483&amp;"!"&amp;"AG"&amp;$A483),0),""))</f>
        <v/>
      </c>
      <c r="EB483" s="253" t="str" cm="1">
        <f t="array" aca="1" ref="EB483" ca="1">IF(EB$2="","",IFERROR(IF(FIND(EB$2,$C483)&gt;=1,INDIRECT($B483&amp;"!"&amp;"AG"&amp;$A483),0),""))</f>
        <v/>
      </c>
      <c r="EC483" s="253" t="str" cm="1">
        <f t="array" aca="1" ref="EC483" ca="1">IF(EC$2="","",IFERROR(IF(FIND(EC$2,$C483)&gt;=1,INDIRECT($B483&amp;"!"&amp;"AG"&amp;$A483),0),""))</f>
        <v/>
      </c>
      <c r="ED483" s="253" t="str" cm="1">
        <f t="array" aca="1" ref="ED483" ca="1">IF(ED$2="","",IFERROR(IF(FIND(ED$2,$C483)&gt;=1,INDIRECT($B483&amp;"!"&amp;"AG"&amp;$A483),0),""))</f>
        <v/>
      </c>
      <c r="EE483" s="253" t="str" cm="1">
        <f t="array" aca="1" ref="EE483" ca="1">IF(EE$2="","",IFERROR(IF(FIND(EE$2,$C483)&gt;=1,INDIRECT($B483&amp;"!"&amp;"AG"&amp;$A483),0),""))</f>
        <v/>
      </c>
      <c r="EF483" s="253" t="str" cm="1">
        <f t="array" aca="1" ref="EF483" ca="1">IF(EF$2="","",IFERROR(IF(FIND(EF$2,$C483)&gt;=1,INDIRECT($B483&amp;"!"&amp;"AG"&amp;$A483),0),""))</f>
        <v/>
      </c>
      <c r="EG483" s="253" t="str" cm="1">
        <f t="array" aca="1" ref="EG483" ca="1">IF(EG$2="","",IFERROR(IF(FIND(EG$2,$C483)&gt;=1,INDIRECT($B483&amp;"!"&amp;"AG"&amp;$A483),0),""))</f>
        <v/>
      </c>
      <c r="EH483" s="253" t="str" cm="1">
        <f t="array" aca="1" ref="EH483" ca="1">IF(EH$2="","",IFERROR(IF(FIND(EH$2,$C483)&gt;=1,INDIRECT($B483&amp;"!"&amp;"AG"&amp;$A483),0),""))</f>
        <v/>
      </c>
      <c r="EI483" s="253" t="str" cm="1">
        <f t="array" aca="1" ref="EI483" ca="1">IF(EI$2="","",IFERROR(IF(FIND(EI$2,$C483)&gt;=1,INDIRECT($B483&amp;"!"&amp;"AG"&amp;$A483),0),""))</f>
        <v/>
      </c>
      <c r="EJ483" s="253" t="str" cm="1">
        <f t="array" aca="1" ref="EJ483" ca="1">IF(EJ$2="","",IFERROR(IF(FIND(EJ$2,$C483)&gt;=1,INDIRECT($B483&amp;"!"&amp;"AG"&amp;$A483),0),""))</f>
        <v/>
      </c>
      <c r="EK483" s="253" t="str" cm="1">
        <f t="array" aca="1" ref="EK483" ca="1">IF(EK$2="","",IFERROR(IF(FIND(EK$2,$C483)&gt;=1,INDIRECT($B483&amp;"!"&amp;"AG"&amp;$A483),0),""))</f>
        <v/>
      </c>
      <c r="EL483" s="253" t="str" cm="1">
        <f t="array" aca="1" ref="EL483" ca="1">IF(EL$2="","",IFERROR(IF(FIND(EL$2,$C483)&gt;=1,INDIRECT($B483&amp;"!"&amp;"AG"&amp;$A483),0),""))</f>
        <v/>
      </c>
      <c r="EM483" s="253" t="str" cm="1">
        <f t="array" aca="1" ref="EM483" ca="1">IF(EM$2="","",IFERROR(IF(FIND(EM$2,$C483)&gt;=1,INDIRECT($B483&amp;"!"&amp;"AG"&amp;$A483),0),""))</f>
        <v/>
      </c>
      <c r="EN483" s="253" t="str" cm="1">
        <f t="array" aca="1" ref="EN483" ca="1">IF(EN$2="","",IFERROR(IF(FIND(EN$2,$C483)&gt;=1,INDIRECT($B483&amp;"!"&amp;"AG"&amp;$A483),0),""))</f>
        <v/>
      </c>
      <c r="EO483" s="253" t="str" cm="1">
        <f t="array" aca="1" ref="EO483" ca="1">IF(EO$2="","",IFERROR(IF(FIND(EO$2,$C483)&gt;=1,INDIRECT($B483&amp;"!"&amp;"AG"&amp;$A483),0),""))</f>
        <v/>
      </c>
      <c r="EP483" s="253" t="str" cm="1">
        <f t="array" aca="1" ref="EP483" ca="1">IF(EP$2="","",IFERROR(IF(FIND(EP$2,$C483)&gt;=1,INDIRECT($B483&amp;"!"&amp;"AG"&amp;$A483),0),""))</f>
        <v/>
      </c>
      <c r="EQ483" s="253" t="str" cm="1">
        <f t="array" aca="1" ref="EQ483" ca="1">IF(EQ$2="","",IFERROR(IF(FIND(EQ$2,$C483)&gt;=1,INDIRECT($B483&amp;"!"&amp;"AG"&amp;$A483),0),""))</f>
        <v/>
      </c>
      <c r="ER483" s="253" t="str" cm="1">
        <f t="array" aca="1" ref="ER483" ca="1">IF(ER$2="","",IFERROR(IF(FIND(ER$2,$C483)&gt;=1,INDIRECT($B483&amp;"!"&amp;"AG"&amp;$A483),0),""))</f>
        <v/>
      </c>
      <c r="ES483" s="253" t="str" cm="1">
        <f t="array" aca="1" ref="ES483" ca="1">IF(ES$2="","",IFERROR(IF(FIND(ES$2,$C483)&gt;=1,INDIRECT($B483&amp;"!"&amp;"AG"&amp;$A483),0),""))</f>
        <v/>
      </c>
      <c r="ET483" s="253" t="str" cm="1">
        <f t="array" aca="1" ref="ET483" ca="1">IF(ET$2="","",IFERROR(IF(FIND(ET$2,$C483)&gt;=1,INDIRECT($B483&amp;"!"&amp;"AG"&amp;$A483),0),""))</f>
        <v/>
      </c>
      <c r="EU483" s="253" t="str" cm="1">
        <f t="array" aca="1" ref="EU483" ca="1">IF(EU$2="","",IFERROR(IF(FIND(EU$2,$C483)&gt;=1,INDIRECT($B483&amp;"!"&amp;"AG"&amp;$A483),0),""))</f>
        <v/>
      </c>
      <c r="EV483" s="253" t="str" cm="1">
        <f t="array" aca="1" ref="EV483" ca="1">IF(EV$2="","",IFERROR(IF(FIND(EV$2,$C483)&gt;=1,INDIRECT($B483&amp;"!"&amp;"AG"&amp;$A483),0),""))</f>
        <v/>
      </c>
    </row>
    <row r="484" spans="1:152" x14ac:dyDescent="0.3">
      <c r="A484" s="252">
        <f t="shared" ca="1" si="425"/>
        <v>35</v>
      </c>
      <c r="B484" s="252" t="str">
        <f t="shared" si="426"/>
        <v>Sep_2024</v>
      </c>
      <c r="C484" s="252" t="str">
        <f t="shared" ca="1" si="424"/>
        <v/>
      </c>
      <c r="D484" s="253" t="str">
        <f t="array" aca="1" ref="D484" ca="1">IF(D$2="","",IFERROR(IF(FIND(D$2,$C484)&gt;=1,INDIRECT($B484&amp;"!"&amp;"AG"&amp;$A484),0),""))</f>
        <v/>
      </c>
      <c r="E484" s="253" t="str">
        <f t="array" aca="1" ref="E484" ca="1">IF(E$2="","",IFERROR(IF(FIND(E$2,$C484)&gt;=1,INDIRECT($B484&amp;"!"&amp;"AG"&amp;$A484),0),""))</f>
        <v/>
      </c>
      <c r="F484" s="253" t="str">
        <f t="array" aca="1" ref="F484" ca="1">IF(F$2="","",IFERROR(IF(FIND(F$2,$C484)&gt;=1,INDIRECT($B484&amp;"!"&amp;"AG"&amp;$A484),0),""))</f>
        <v/>
      </c>
      <c r="G484" s="253" t="str">
        <f t="array" aca="1" ref="G484" ca="1">IF(G$2="","",IFERROR(IF(FIND(G$2,$C484)&gt;=1,INDIRECT($B484&amp;"!"&amp;"AG"&amp;$A484),0),""))</f>
        <v/>
      </c>
      <c r="H484" s="253" t="str">
        <f t="array" aca="1" ref="H484" ca="1">IF(H$2="","",IFERROR(IF(FIND(H$2,$C484)&gt;=1,INDIRECT($B484&amp;"!"&amp;"AG"&amp;$A484),0),""))</f>
        <v/>
      </c>
      <c r="I484" s="253" t="str">
        <f t="array" aca="1" ref="I484" ca="1">IF(I$2="","",IFERROR(IF(FIND(I$2,$C484)&gt;=1,INDIRECT($B484&amp;"!"&amp;"AG"&amp;$A484),0),""))</f>
        <v/>
      </c>
      <c r="J484" s="253" t="str">
        <f t="array" aca="1" ref="J484" ca="1">IF(J$2="","",IFERROR(IF(FIND(J$2,$C484)&gt;=1,INDIRECT($B484&amp;"!"&amp;"AG"&amp;$A484),0),""))</f>
        <v/>
      </c>
      <c r="K484" s="253" t="str">
        <f t="array" aca="1" ref="K484" ca="1">IF(K$2="","",IFERROR(IF(FIND(K$2,$C484)&gt;=1,INDIRECT($B484&amp;"!"&amp;"AG"&amp;$A484),0),""))</f>
        <v/>
      </c>
      <c r="L484" s="253" t="str">
        <f t="array" aca="1" ref="L484" ca="1">IF(L$2="","",IFERROR(IF(FIND(L$2,$C484)&gt;=1,INDIRECT($B484&amp;"!"&amp;"AG"&amp;$A484),0),""))</f>
        <v/>
      </c>
      <c r="M484" s="253" t="str">
        <f t="array" aca="1" ref="M484" ca="1">IF(M$2="","",IFERROR(IF(FIND(M$2,$C484)&gt;=1,INDIRECT($B484&amp;"!"&amp;"AG"&amp;$A484),0),""))</f>
        <v/>
      </c>
      <c r="N484" s="253" t="str">
        <f t="array" aca="1" ref="N484" ca="1">IF(N$2="","",IFERROR(IF(FIND(N$2,$C484)&gt;=1,INDIRECT($B484&amp;"!"&amp;"AG"&amp;$A484),0),""))</f>
        <v/>
      </c>
      <c r="O484" s="253" t="str">
        <f t="array" aca="1" ref="O484" ca="1">IF(O$2="","",IFERROR(IF(FIND(O$2,$C484)&gt;=1,INDIRECT($B484&amp;"!"&amp;"AG"&amp;$A484),0),""))</f>
        <v/>
      </c>
      <c r="P484" s="253" t="str">
        <f t="array" aca="1" ref="P484" ca="1">IF(P$2="","",IFERROR(IF(FIND(P$2,$C484)&gt;=1,INDIRECT($B484&amp;"!"&amp;"AG"&amp;$A484),0),""))</f>
        <v/>
      </c>
      <c r="Q484" s="253" t="str">
        <f t="array" aca="1" ref="Q484" ca="1">IF(Q$2="","",IFERROR(IF(FIND(Q$2,$C484)&gt;=1,INDIRECT($B484&amp;"!"&amp;"AG"&amp;$A484),0),""))</f>
        <v/>
      </c>
      <c r="R484" s="253" t="str">
        <f t="array" aca="1" ref="R484" ca="1">IF(R$2="","",IFERROR(IF(FIND(R$2,$C484)&gt;=1,INDIRECT($B484&amp;"!"&amp;"AG"&amp;$A484),0),""))</f>
        <v/>
      </c>
      <c r="S484" s="253" t="str">
        <f t="array" aca="1" ref="S484" ca="1">IF(S$2="","",IFERROR(IF(FIND(S$2,$C484)&gt;=1,INDIRECT($B484&amp;"!"&amp;"AG"&amp;$A484),0),""))</f>
        <v/>
      </c>
      <c r="T484" s="253" t="str">
        <f t="array" aca="1" ref="T484" ca="1">IF(T$2="","",IFERROR(IF(FIND(T$2,$C484)&gt;=1,INDIRECT($B484&amp;"!"&amp;"AG"&amp;$A484),0),""))</f>
        <v/>
      </c>
      <c r="U484" s="253" t="str">
        <f t="array" aca="1" ref="U484" ca="1">IF(U$2="","",IFERROR(IF(FIND(U$2,$C484)&gt;=1,INDIRECT($B484&amp;"!"&amp;"AG"&amp;$A484),0),""))</f>
        <v/>
      </c>
      <c r="V484" s="253" t="str">
        <f t="array" aca="1" ref="V484" ca="1">IF(V$2="","",IFERROR(IF(FIND(V$2,$C484)&gt;=1,INDIRECT($B484&amp;"!"&amp;"AG"&amp;$A484),0),""))</f>
        <v/>
      </c>
      <c r="W484" s="253" t="str">
        <f t="array" aca="1" ref="W484" ca="1">IF(W$2="","",IFERROR(IF(FIND(W$2,$C484)&gt;=1,INDIRECT($B484&amp;"!"&amp;"AG"&amp;$A484),0),""))</f>
        <v/>
      </c>
      <c r="X484" s="253" t="str">
        <f t="array" aca="1" ref="X484" ca="1">IF(X$2="","",IFERROR(IF(FIND(X$2,$C484)&gt;=1,INDIRECT($B484&amp;"!"&amp;"AG"&amp;$A484),0),""))</f>
        <v/>
      </c>
      <c r="Y484" s="253" t="str">
        <f t="array" aca="1" ref="Y484" ca="1">IF(Y$2="","",IFERROR(IF(FIND(Y$2,$C484)&gt;=1,INDIRECT($B484&amp;"!"&amp;"AG"&amp;$A484),0),""))</f>
        <v/>
      </c>
      <c r="Z484" s="253" t="str">
        <f t="array" aca="1" ref="Z484" ca="1">IF(Z$2="","",IFERROR(IF(FIND(Z$2,$C484)&gt;=1,INDIRECT($B484&amp;"!"&amp;"AG"&amp;$A484),0),""))</f>
        <v/>
      </c>
      <c r="AA484" s="253" t="str">
        <f t="array" aca="1" ref="AA484" ca="1">IF(AA$2="","",IFERROR(IF(FIND(AA$2,$C484)&gt;=1,INDIRECT($B484&amp;"!"&amp;"AG"&amp;$A484),0),""))</f>
        <v/>
      </c>
      <c r="AB484" s="253" t="str">
        <f t="array" aca="1" ref="AB484" ca="1">IF(AB$2="","",IFERROR(IF(FIND(AB$2,$C484)&gt;=1,INDIRECT($B484&amp;"!"&amp;"AG"&amp;$A484),0),""))</f>
        <v/>
      </c>
      <c r="AC484" s="253" t="str">
        <f t="array" aca="1" ref="AC484" ca="1">IF(AC$2="","",IFERROR(IF(FIND(AC$2,$C484)&gt;=1,INDIRECT($B484&amp;"!"&amp;"AG"&amp;$A484),0),""))</f>
        <v/>
      </c>
      <c r="AD484" s="253" t="str">
        <f t="array" aca="1" ref="AD484" ca="1">IF(AD$2="","",IFERROR(IF(FIND(AD$2,$C484)&gt;=1,INDIRECT($B484&amp;"!"&amp;"AG"&amp;$A484),0),""))</f>
        <v/>
      </c>
      <c r="AE484" s="253" t="str">
        <f t="array" aca="1" ref="AE484" ca="1">IF(AE$2="","",IFERROR(IF(FIND(AE$2,$C484)&gt;=1,INDIRECT($B484&amp;"!"&amp;"AG"&amp;$A484),0),""))</f>
        <v/>
      </c>
      <c r="AF484" s="253" t="str">
        <f t="array" aca="1" ref="AF484" ca="1">IF(AF$2="","",IFERROR(IF(FIND(AF$2,$C484)&gt;=1,INDIRECT($B484&amp;"!"&amp;"AG"&amp;$A484),0),""))</f>
        <v/>
      </c>
      <c r="AG484" s="253" t="str">
        <f t="array" aca="1" ref="AG484" ca="1">IF(AG$2="","",IFERROR(IF(FIND(AG$2,$C484)&gt;=1,INDIRECT($B484&amp;"!"&amp;"AG"&amp;$A484),0),""))</f>
        <v/>
      </c>
      <c r="AH484" s="253" t="str">
        <f t="array" aca="1" ref="AH484" ca="1">IF(AH$2="","",IFERROR(IF(FIND(AH$2,$C484)&gt;=1,INDIRECT($B484&amp;"!"&amp;"AG"&amp;$A484),0),""))</f>
        <v/>
      </c>
      <c r="AI484" s="253" t="str">
        <f t="array" aca="1" ref="AI484" ca="1">IF(AI$2="","",IFERROR(IF(FIND(AI$2,$C484)&gt;=1,INDIRECT($B484&amp;"!"&amp;"AG"&amp;$A484),0),""))</f>
        <v/>
      </c>
      <c r="AJ484" s="253" t="str">
        <f t="array" aca="1" ref="AJ484" ca="1">IF(AJ$2="","",IFERROR(IF(FIND(AJ$2,$C484)&gt;=1,INDIRECT($B484&amp;"!"&amp;"AG"&amp;$A484),0),""))</f>
        <v/>
      </c>
      <c r="AK484" s="253" t="str">
        <f t="array" aca="1" ref="AK484" ca="1">IF(AK$2="","",IFERROR(IF(FIND(AK$2,$C484)&gt;=1,INDIRECT($B484&amp;"!"&amp;"AG"&amp;$A484),0),""))</f>
        <v/>
      </c>
      <c r="AL484" s="253" t="str">
        <f t="array" aca="1" ref="AL484" ca="1">IF(AL$2="","",IFERROR(IF(FIND(AL$2,$C484)&gt;=1,INDIRECT($B484&amp;"!"&amp;"AG"&amp;$A484),0),""))</f>
        <v/>
      </c>
      <c r="AM484" s="253" t="str">
        <f t="array" aca="1" ref="AM484" ca="1">IF(AM$2="","",IFERROR(IF(FIND(AM$2,$C484)&gt;=1,INDIRECT($B484&amp;"!"&amp;"AG"&amp;$A484),0),""))</f>
        <v/>
      </c>
      <c r="AN484" s="253" t="str">
        <f t="array" aca="1" ref="AN484" ca="1">IF(AN$2="","",IFERROR(IF(FIND(AN$2,$C484)&gt;=1,INDIRECT($B484&amp;"!"&amp;"AG"&amp;$A484),0),""))</f>
        <v/>
      </c>
      <c r="AO484" s="253" t="str">
        <f t="array" aca="1" ref="AO484" ca="1">IF(AO$2="","",IFERROR(IF(FIND(AO$2,$C484)&gt;=1,INDIRECT($B484&amp;"!"&amp;"AG"&amp;$A484),0),""))</f>
        <v/>
      </c>
      <c r="AP484" s="253" t="str">
        <f t="array" aca="1" ref="AP484" ca="1">IF(AP$2="","",IFERROR(IF(FIND(AP$2,$C484)&gt;=1,INDIRECT($B484&amp;"!"&amp;"AG"&amp;$A484),0),""))</f>
        <v/>
      </c>
      <c r="AQ484" s="253" t="str">
        <f t="array" aca="1" ref="AQ484" ca="1">IF(AQ$2="","",IFERROR(IF(FIND(AQ$2,$C484)&gt;=1,INDIRECT($B484&amp;"!"&amp;"AG"&amp;$A484),0),""))</f>
        <v/>
      </c>
      <c r="AR484" s="253" t="str">
        <f t="array" aca="1" ref="AR484" ca="1">IF(AR$2="","",IFERROR(IF(FIND(AR$2,$C484)&gt;=1,INDIRECT($B484&amp;"!"&amp;"AG"&amp;$A484),0),""))</f>
        <v/>
      </c>
      <c r="AS484" s="253" t="str">
        <f t="array" aca="1" ref="AS484" ca="1">IF(AS$2="","",IFERROR(IF(FIND(AS$2,$C484)&gt;=1,INDIRECT($B484&amp;"!"&amp;"AG"&amp;$A484),0),""))</f>
        <v/>
      </c>
      <c r="AU484" s="254" t="str">
        <f t="array" aca="1" ref="AU484" ca="1">IFERROR(INDIRECT(B484&amp;"!"&amp;"A"&amp;A484),"")</f>
        <v/>
      </c>
      <c r="AV484" s="2" t="str">
        <f t="shared" ca="1" si="385"/>
        <v/>
      </c>
      <c r="AW484" s="253" t="str">
        <f t="array" aca="1" ref="AW484" ca="1">IF(AW$2="","",IFERROR(IF(FIND(AW$2,$C484)&gt;=1,IF(INDIRECT($B484&amp;"!"&amp;"AH"&amp;$A484)="","",INDIRECT($B484&amp;"!"&amp;"AH"&amp;$A484)),0),""))</f>
        <v/>
      </c>
      <c r="AX484" s="253" t="str">
        <f t="array" aca="1" ref="AX484" ca="1">IF(AX$2="","",IFERROR(IF(FIND(AX$2,$C484)&gt;=1,IF(INDIRECT($B484&amp;"!"&amp;"AH"&amp;$A484)="","",INDIRECT($B484&amp;"!"&amp;"AH"&amp;$A484)),0),""))</f>
        <v/>
      </c>
      <c r="AY484" s="253" t="str">
        <f t="array" aca="1" ref="AY484" ca="1">IF(AY$2="","",IFERROR(IF(FIND(AY$2,$C484)&gt;=1,IF(INDIRECT($B484&amp;"!"&amp;"AH"&amp;$A484)="","",INDIRECT($B484&amp;"!"&amp;"AH"&amp;$A484)),0),""))</f>
        <v/>
      </c>
      <c r="AZ484" s="253" t="str">
        <f t="array" aca="1" ref="AZ484" ca="1">IF(AZ$2="","",IFERROR(IF(FIND(AZ$2,$C484)&gt;=1,IF(INDIRECT($B484&amp;"!"&amp;"AH"&amp;$A484)="","",INDIRECT($B484&amp;"!"&amp;"AH"&amp;$A484)),0),""))</f>
        <v/>
      </c>
      <c r="BA484" s="253" t="str">
        <f t="array" aca="1" ref="BA484" ca="1">IF(BA$2="","",IFERROR(IF(FIND(BA$2,$C484)&gt;=1,IF(INDIRECT($B484&amp;"!"&amp;"AH"&amp;$A484)="","",INDIRECT($B484&amp;"!"&amp;"AH"&amp;$A484)),0),""))</f>
        <v/>
      </c>
      <c r="BB484" s="253" t="str">
        <f t="array" aca="1" ref="BB484" ca="1">IF(BB$2="","",IFERROR(IF(FIND(BB$2,$C484)&gt;=1,IF(INDIRECT($B484&amp;"!"&amp;"AH"&amp;$A484)="","",INDIRECT($B484&amp;"!"&amp;"AH"&amp;$A484)),0),""))</f>
        <v/>
      </c>
      <c r="BC484" s="253" t="str">
        <f t="array" aca="1" ref="BC484" ca="1">IF(BC$2="","",IFERROR(IF(FIND(BC$2,$C484)&gt;=1,IF(INDIRECT($B484&amp;"!"&amp;"AH"&amp;$A484)="","",INDIRECT($B484&amp;"!"&amp;"AH"&amp;$A484)),0),""))</f>
        <v/>
      </c>
      <c r="BD484" s="253" t="str">
        <f t="array" aca="1" ref="BD484" ca="1">IF(BD$2="","",IFERROR(IF(FIND(BD$2,$C484)&gt;=1,IF(INDIRECT($B484&amp;"!"&amp;"AH"&amp;$A484)="","",INDIRECT($B484&amp;"!"&amp;"AH"&amp;$A484)),0),""))</f>
        <v/>
      </c>
      <c r="BE484" s="253" t="str">
        <f t="array" aca="1" ref="BE484" ca="1">IF(BE$2="","",IFERROR(IF(FIND(BE$2,$C484)&gt;=1,IF(INDIRECT($B484&amp;"!"&amp;"AH"&amp;$A484)="","",INDIRECT($B484&amp;"!"&amp;"AH"&amp;$A484)),0),""))</f>
        <v/>
      </c>
      <c r="BF484" s="253" t="str">
        <f t="array" aca="1" ref="BF484" ca="1">IF(BF$2="","",IFERROR(IF(FIND(BF$2,$C484)&gt;=1,IF(INDIRECT($B484&amp;"!"&amp;"AH"&amp;$A484)="","",INDIRECT($B484&amp;"!"&amp;"AH"&amp;$A484)),0),""))</f>
        <v/>
      </c>
      <c r="BG484" s="253" t="str">
        <f t="array" aca="1" ref="BG484" ca="1">IF(BG$2="","",IFERROR(IF(FIND(BG$2,$C484)&gt;=1,IF(INDIRECT($B484&amp;"!"&amp;"AH"&amp;$A484)="","",INDIRECT($B484&amp;"!"&amp;"AH"&amp;$A484)),0),""))</f>
        <v/>
      </c>
      <c r="BH484" s="253" t="str">
        <f t="array" aca="1" ref="BH484" ca="1">IF(BH$2="","",IFERROR(IF(FIND(BH$2,$C484)&gt;=1,IF(INDIRECT($B484&amp;"!"&amp;"AH"&amp;$A484)="","",INDIRECT($B484&amp;"!"&amp;"AH"&amp;$A484)),0),""))</f>
        <v/>
      </c>
      <c r="BI484" s="253" t="str">
        <f t="array" aca="1" ref="BI484" ca="1">IF(BI$2="","",IFERROR(IF(FIND(BI$2,$C484)&gt;=1,IF(INDIRECT($B484&amp;"!"&amp;"AH"&amp;$A484)="","",INDIRECT($B484&amp;"!"&amp;"AH"&amp;$A484)),0),""))</f>
        <v/>
      </c>
      <c r="BJ484" s="253" t="str">
        <f t="array" aca="1" ref="BJ484" ca="1">IF(BJ$2="","",IFERROR(IF(FIND(BJ$2,$C484)&gt;=1,IF(INDIRECT($B484&amp;"!"&amp;"AH"&amp;$A484)="","",INDIRECT($B484&amp;"!"&amp;"AH"&amp;$A484)),0),""))</f>
        <v/>
      </c>
      <c r="BK484" s="253" t="str">
        <f t="array" aca="1" ref="BK484" ca="1">IF(BK$2="","",IFERROR(IF(FIND(BK$2,$C484)&gt;=1,IF(INDIRECT($B484&amp;"!"&amp;"AH"&amp;$A484)="","",INDIRECT($B484&amp;"!"&amp;"AH"&amp;$A484)),0),""))</f>
        <v/>
      </c>
      <c r="BL484" s="253" t="str">
        <f t="array" aca="1" ref="BL484" ca="1">IF(BL$2="","",IFERROR(IF(FIND(BL$2,$C484)&gt;=1,IF(INDIRECT($B484&amp;"!"&amp;"AH"&amp;$A484)="","",INDIRECT($B484&amp;"!"&amp;"AH"&amp;$A484)),0),""))</f>
        <v/>
      </c>
      <c r="BM484" s="253" t="str">
        <f t="array" aca="1" ref="BM484" ca="1">IF(BM$2="","",IFERROR(IF(FIND(BM$2,$C484)&gt;=1,IF(INDIRECT($B484&amp;"!"&amp;"AH"&amp;$A484)="","",INDIRECT($B484&amp;"!"&amp;"AH"&amp;$A484)),0),""))</f>
        <v/>
      </c>
      <c r="BN484" s="253" t="str">
        <f t="array" aca="1" ref="BN484" ca="1">IF(BN$2="","",IFERROR(IF(FIND(BN$2,$C484)&gt;=1,IF(INDIRECT($B484&amp;"!"&amp;"AH"&amp;$A484)="","",INDIRECT($B484&amp;"!"&amp;"AH"&amp;$A484)),0),""))</f>
        <v/>
      </c>
      <c r="BO484" s="253" t="str">
        <f t="array" aca="1" ref="BO484" ca="1">IF(BO$2="","",IFERROR(IF(FIND(BO$2,$C484)&gt;=1,IF(INDIRECT($B484&amp;"!"&amp;"AH"&amp;$A484)="","",INDIRECT($B484&amp;"!"&amp;"AH"&amp;$A484)),0),""))</f>
        <v/>
      </c>
      <c r="BP484" s="253" t="str">
        <f t="array" aca="1" ref="BP484" ca="1">IF(BP$2="","",IFERROR(IF(FIND(BP$2,$C484)&gt;=1,IF(INDIRECT($B484&amp;"!"&amp;"AH"&amp;$A484)="","",INDIRECT($B484&amp;"!"&amp;"AH"&amp;$A484)),0),""))</f>
        <v/>
      </c>
      <c r="BQ484" s="253" t="str">
        <f t="array" aca="1" ref="BQ484" ca="1">IF(BQ$2="","",IFERROR(IF(FIND(BQ$2,$C484)&gt;=1,IF(INDIRECT($B484&amp;"!"&amp;"AH"&amp;$A484)="","",INDIRECT($B484&amp;"!"&amp;"AH"&amp;$A484)),0),""))</f>
        <v/>
      </c>
      <c r="BR484" s="253" t="str">
        <f t="array" aca="1" ref="BR484" ca="1">IF(BR$2="","",IFERROR(IF(FIND(BR$2,$C484)&gt;=1,IF(INDIRECT($B484&amp;"!"&amp;"AH"&amp;$A484)="","",INDIRECT($B484&amp;"!"&amp;"AH"&amp;$A484)),0),""))</f>
        <v/>
      </c>
      <c r="BS484" s="253" t="str">
        <f t="array" aca="1" ref="BS484" ca="1">IF(BS$2="","",IFERROR(IF(FIND(BS$2,$C484)&gt;=1,IF(INDIRECT($B484&amp;"!"&amp;"AH"&amp;$A484)="","",INDIRECT($B484&amp;"!"&amp;"AH"&amp;$A484)),0),""))</f>
        <v/>
      </c>
      <c r="BT484" s="253" t="str">
        <f t="array" aca="1" ref="BT484" ca="1">IF(BT$2="","",IFERROR(IF(FIND(BT$2,$C484)&gt;=1,IF(INDIRECT($B484&amp;"!"&amp;"AH"&amp;$A484)="","",INDIRECT($B484&amp;"!"&amp;"AH"&amp;$A484)),0),""))</f>
        <v/>
      </c>
      <c r="BU484" s="253" t="str">
        <f t="array" aca="1" ref="BU484" ca="1">IF(BU$2="","",IFERROR(IF(FIND(BU$2,$C484)&gt;=1,IF(INDIRECT($B484&amp;"!"&amp;"AH"&amp;$A484)="","",INDIRECT($B484&amp;"!"&amp;"AH"&amp;$A484)),0),""))</f>
        <v/>
      </c>
      <c r="BV484" s="253" t="str">
        <f t="array" aca="1" ref="BV484" ca="1">IF(BV$2="","",IFERROR(IF(FIND(BV$2,$C484)&gt;=1,IF(INDIRECT($B484&amp;"!"&amp;"AH"&amp;$A484)="","",INDIRECT($B484&amp;"!"&amp;"AH"&amp;$A484)),0),""))</f>
        <v/>
      </c>
      <c r="BW484" s="253" t="str">
        <f t="array" aca="1" ref="BW484" ca="1">IF(BW$2="","",IFERROR(IF(FIND(BW$2,$C484)&gt;=1,IF(INDIRECT($B484&amp;"!"&amp;"AH"&amp;$A484)="","",INDIRECT($B484&amp;"!"&amp;"AH"&amp;$A484)),0),""))</f>
        <v/>
      </c>
      <c r="BX484" s="253" t="str">
        <f t="array" aca="1" ref="BX484" ca="1">IF(BX$2="","",IFERROR(IF(FIND(BX$2,$C484)&gt;=1,IF(INDIRECT($B484&amp;"!"&amp;"AH"&amp;$A484)="","",INDIRECT($B484&amp;"!"&amp;"AH"&amp;$A484)),0),""))</f>
        <v/>
      </c>
      <c r="BY484" s="253" t="str">
        <f t="array" aca="1" ref="BY484" ca="1">IF(BY$2="","",IFERROR(IF(FIND(BY$2,$C484)&gt;=1,IF(INDIRECT($B484&amp;"!"&amp;"AH"&amp;$A484)="","",INDIRECT($B484&amp;"!"&amp;"AH"&amp;$A484)),0),""))</f>
        <v/>
      </c>
      <c r="BZ484" s="253" t="str">
        <f t="array" aca="1" ref="BZ484" ca="1">IF(BZ$2="","",IFERROR(IF(FIND(BZ$2,$C484)&gt;=1,IF(INDIRECT($B484&amp;"!"&amp;"AH"&amp;$A484)="","",INDIRECT($B484&amp;"!"&amp;"AH"&amp;$A484)),0),""))</f>
        <v/>
      </c>
      <c r="CA484" s="253" t="str">
        <f t="array" aca="1" ref="CA484" ca="1">IF(CA$2="","",IFERROR(IF(FIND(CA$2,$C484)&gt;=1,IF(INDIRECT($B484&amp;"!"&amp;"AH"&amp;$A484)="","",INDIRECT($B484&amp;"!"&amp;"AH"&amp;$A484)),0),""))</f>
        <v/>
      </c>
      <c r="CB484" s="253" t="str">
        <f t="array" aca="1" ref="CB484" ca="1">IF(CB$2="","",IFERROR(IF(FIND(CB$2,$C484)&gt;=1,IF(INDIRECT($B484&amp;"!"&amp;"AH"&amp;$A484)="","",INDIRECT($B484&amp;"!"&amp;"AH"&amp;$A484)),0),""))</f>
        <v/>
      </c>
      <c r="CC484" s="253" t="str">
        <f t="array" aca="1" ref="CC484" ca="1">IF(CC$2="","",IFERROR(IF(FIND(CC$2,$C484)&gt;=1,IF(INDIRECT($B484&amp;"!"&amp;"AH"&amp;$A484)="","",INDIRECT($B484&amp;"!"&amp;"AH"&amp;$A484)),0),""))</f>
        <v/>
      </c>
      <c r="CD484" s="253" t="str">
        <f t="array" aca="1" ref="CD484" ca="1">IF(CD$2="","",IFERROR(IF(FIND(CD$2,$C484)&gt;=1,IF(INDIRECT($B484&amp;"!"&amp;"AH"&amp;$A484)="","",INDIRECT($B484&amp;"!"&amp;"AH"&amp;$A484)),0),""))</f>
        <v/>
      </c>
      <c r="CE484" s="253" t="str">
        <f t="array" aca="1" ref="CE484" ca="1">IF(CE$2="","",IFERROR(IF(FIND(CE$2,$C484)&gt;=1,IF(INDIRECT($B484&amp;"!"&amp;"AH"&amp;$A484)="","",INDIRECT($B484&amp;"!"&amp;"AH"&amp;$A484)),0),""))</f>
        <v/>
      </c>
      <c r="CF484" s="253" t="str">
        <f t="array" aca="1" ref="CF484" ca="1">IF(CF$2="","",IFERROR(IF(FIND(CF$2,$C484)&gt;=1,IF(INDIRECT($B484&amp;"!"&amp;"AH"&amp;$A484)="","",INDIRECT($B484&amp;"!"&amp;"AH"&amp;$A484)),0),""))</f>
        <v/>
      </c>
      <c r="CG484" s="253" t="str">
        <f t="array" aca="1" ref="CG484" ca="1">IF(CG$2="","",IFERROR(IF(FIND(CG$2,$C484)&gt;=1,IF(INDIRECT($B484&amp;"!"&amp;"AH"&amp;$A484)="","",INDIRECT($B484&amp;"!"&amp;"AH"&amp;$A484)),0),""))</f>
        <v/>
      </c>
      <c r="CH484" s="253" t="str">
        <f t="array" aca="1" ref="CH484" ca="1">IF(CH$2="","",IFERROR(IF(FIND(CH$2,$C484)&gt;=1,IF(INDIRECT($B484&amp;"!"&amp;"AH"&amp;$A484)="","",INDIRECT($B484&amp;"!"&amp;"AH"&amp;$A484)),0),""))</f>
        <v/>
      </c>
      <c r="CI484" s="253" t="str">
        <f t="array" aca="1" ref="CI484" ca="1">IF(CI$2="","",IFERROR(IF(FIND(CI$2,$C484)&gt;=1,IF(INDIRECT($B484&amp;"!"&amp;"AH"&amp;$A484)="","",INDIRECT($B484&amp;"!"&amp;"AH"&amp;$A484)),0),""))</f>
        <v/>
      </c>
      <c r="CJ484" s="253" t="str">
        <f t="array" aca="1" ref="CJ484" ca="1">IF(CJ$2="","",IFERROR(IF(FIND(CJ$2,$C484)&gt;=1,IF(INDIRECT($B484&amp;"!"&amp;"AH"&amp;$A484)="","",INDIRECT($B484&amp;"!"&amp;"AH"&amp;$A484)),0),""))</f>
        <v/>
      </c>
      <c r="CK484" s="253" t="str">
        <f t="array" aca="1" ref="CK484" ca="1">IF(CK$2="","",IFERROR(IF(FIND(CK$2,$C484)&gt;=1,IF(INDIRECT($B484&amp;"!"&amp;"AH"&amp;$A484)="","",INDIRECT($B484&amp;"!"&amp;"AH"&amp;$A484)),0),""))</f>
        <v/>
      </c>
      <c r="CL484" s="253" t="str">
        <f t="array" aca="1" ref="CL484" ca="1">IF(CL$2="","",IFERROR(IF(FIND(CL$2,$C484)&gt;=1,IF(INDIRECT($B484&amp;"!"&amp;"AH"&amp;$A484)="","",INDIRECT($B484&amp;"!"&amp;"AH"&amp;$A484)),0),""))</f>
        <v/>
      </c>
      <c r="CO484" s="2" t="str">
        <f t="shared" ca="1" si="387"/>
        <v/>
      </c>
      <c r="CP484" s="253" t="str">
        <f t="array" aca="1" ref="CP484" ca="1">IF(CP$2="","",IFERROR(IF(FIND(CP$2,$C484)&gt;=1,INDIRECT($B484&amp;"!"&amp;"AG"&amp;$A484),0),""))</f>
        <v/>
      </c>
      <c r="CQ484" s="253" t="str">
        <f t="array" aca="1" ref="CQ484" ca="1">IF(CQ$2="","",IFERROR(IF(FIND(CQ$2,$C484)&gt;=1,INDIRECT($B484&amp;"!"&amp;"AG"&amp;$A484),0),""))</f>
        <v/>
      </c>
      <c r="CR484" s="253" t="str">
        <f t="array" aca="1" ref="CR484" ca="1">IF(CR$2="","",IFERROR(IF(FIND(CR$2,$C484)&gt;=1,INDIRECT($B484&amp;"!"&amp;"AG"&amp;$A484),0),""))</f>
        <v/>
      </c>
      <c r="CS484" s="253" t="str">
        <f t="array" aca="1" ref="CS484" ca="1">IF(CS$2="","",IFERROR(IF(FIND(CS$2,$C484)&gt;=1,INDIRECT($B484&amp;"!"&amp;"AG"&amp;$A484),0),""))</f>
        <v/>
      </c>
      <c r="CV484" s="2" t="str">
        <f t="shared" ca="1" si="388"/>
        <v/>
      </c>
      <c r="CW484" s="253" t="str">
        <f t="array" aca="1" ref="CW484" ca="1">IF(CW$2="","",IFERROR(IF(FIND(CW$2,$C484)&gt;=1,IF(INDIRECT($B484&amp;"!"&amp;"AH"&amp;$A484)="","",INDIRECT($B484&amp;"!"&amp;"AH"&amp;$A484)&amp;" "),0),""))</f>
        <v/>
      </c>
      <c r="CX484" s="253" t="str">
        <f t="array" aca="1" ref="CX484" ca="1">IF(CX$2="","",IFERROR(IF(FIND(CX$2,$C484)&gt;=1,IF(INDIRECT($B484&amp;"!"&amp;"AH"&amp;$A484)="","",INDIRECT($B484&amp;"!"&amp;"AH"&amp;$A484)&amp;" "),0),""))</f>
        <v/>
      </c>
      <c r="CY484" s="253" t="str">
        <f t="array" aca="1" ref="CY484" ca="1">IF(CY$2="","",IFERROR(IF(FIND(CY$2,$C484)&gt;=1,IF(INDIRECT($B484&amp;"!"&amp;"AH"&amp;$A484)="","",INDIRECT($B484&amp;"!"&amp;"AH"&amp;$A484)&amp;" "),0),""))</f>
        <v/>
      </c>
      <c r="CZ484" s="253" t="str">
        <f t="array" aca="1" ref="CZ484" ca="1">IF(CZ$2="","",IFERROR(IF(FIND(CZ$2,$C484)&gt;=1,IF(INDIRECT($B484&amp;"!"&amp;"AH"&amp;$A484)="","",INDIRECT($B484&amp;"!"&amp;"AH"&amp;$A484)&amp;" "),0),""))</f>
        <v/>
      </c>
      <c r="DC484" s="2" t="str">
        <f t="shared" ca="1" si="389"/>
        <v/>
      </c>
      <c r="DD484" s="253" t="str" cm="1">
        <f t="array" aca="1" ref="DD484" ca="1">IF(DD$2="","",IFERROR(IF(FIND(DD$2,$C484)&gt;=1,INDIRECT($B484&amp;"!"&amp;"AG"&amp;$A484),0),""))</f>
        <v/>
      </c>
      <c r="DE484" s="253" t="str" cm="1">
        <f t="array" aca="1" ref="DE484" ca="1">IF(DE$2="","",IFERROR(IF(FIND(DE$2,$C484)&gt;=1,INDIRECT($B484&amp;"!"&amp;"AG"&amp;$A484),0),""))</f>
        <v/>
      </c>
      <c r="DF484" s="253" t="str" cm="1">
        <f t="array" aca="1" ref="DF484" ca="1">IF(DF$2="","",IFERROR(IF(FIND(DF$2,$C484)&gt;=1,INDIRECT($B484&amp;"!"&amp;"AG"&amp;$A484),0),""))</f>
        <v/>
      </c>
      <c r="DG484" s="253" t="str" cm="1">
        <f t="array" aca="1" ref="DG484" ca="1">IF(DG$2="","",IFERROR(IF(FIND(DG$2,$C484)&gt;=1,INDIRECT($B484&amp;"!"&amp;"AG"&amp;$A484),0),""))</f>
        <v/>
      </c>
      <c r="DH484" s="253" t="str" cm="1">
        <f t="array" aca="1" ref="DH484" ca="1">IF(DH$2="","",IFERROR(IF(FIND(DH$2,$C484)&gt;=1,INDIRECT($B484&amp;"!"&amp;"AG"&amp;$A484),0),""))</f>
        <v/>
      </c>
      <c r="DI484" s="253" t="str" cm="1">
        <f t="array" aca="1" ref="DI484" ca="1">IF(DI$2="","",IFERROR(IF(FIND(DI$2,$C484)&gt;=1,INDIRECT($B484&amp;"!"&amp;"AG"&amp;$A484),0),""))</f>
        <v/>
      </c>
      <c r="DJ484" s="253" t="str" cm="1">
        <f t="array" aca="1" ref="DJ484" ca="1">IF(DJ$2="","",IFERROR(IF(FIND(DJ$2,$C484)&gt;=1,INDIRECT($B484&amp;"!"&amp;"AG"&amp;$A484),0),""))</f>
        <v/>
      </c>
      <c r="DK484" s="253" t="str" cm="1">
        <f t="array" aca="1" ref="DK484" ca="1">IF(DK$2="","",IFERROR(IF(FIND(DK$2,$C484)&gt;=1,INDIRECT($B484&amp;"!"&amp;"AG"&amp;$A484),0),""))</f>
        <v/>
      </c>
      <c r="DL484" s="253" t="str" cm="1">
        <f t="array" aca="1" ref="DL484" ca="1">IF(DL$2="","",IFERROR(IF(FIND(DL$2,$C484)&gt;=1,INDIRECT($B484&amp;"!"&amp;"AG"&amp;$A484),0),""))</f>
        <v/>
      </c>
      <c r="DM484" s="253" t="str" cm="1">
        <f t="array" aca="1" ref="DM484" ca="1">IF(DM$2="","",IFERROR(IF(FIND(DM$2,$C484)&gt;=1,INDIRECT($B484&amp;"!"&amp;"AG"&amp;$A484),0),""))</f>
        <v/>
      </c>
      <c r="DN484" s="253" t="str" cm="1">
        <f t="array" aca="1" ref="DN484" ca="1">IF(DN$2="","",IFERROR(IF(FIND(DN$2,$C484)&gt;=1,INDIRECT($B484&amp;"!"&amp;"AG"&amp;$A484),0),""))</f>
        <v/>
      </c>
      <c r="DO484" s="253" t="str" cm="1">
        <f t="array" aca="1" ref="DO484" ca="1">IF(DO$2="","",IFERROR(IF(FIND(DO$2,$C484)&gt;=1,INDIRECT($B484&amp;"!"&amp;"AG"&amp;$A484),0),""))</f>
        <v/>
      </c>
      <c r="DP484" s="253" t="str" cm="1">
        <f t="array" aca="1" ref="DP484" ca="1">IF(DP$2="","",IFERROR(IF(FIND(DP$2,$C484)&gt;=1,INDIRECT($B484&amp;"!"&amp;"AG"&amp;$A484),0),""))</f>
        <v/>
      </c>
      <c r="DQ484" s="253" t="str" cm="1">
        <f t="array" aca="1" ref="DQ484" ca="1">IF(DQ$2="","",IFERROR(IF(FIND(DQ$2,$C484)&gt;=1,INDIRECT($B484&amp;"!"&amp;"AG"&amp;$A484),0),""))</f>
        <v/>
      </c>
      <c r="DR484" s="253" t="str" cm="1">
        <f t="array" aca="1" ref="DR484" ca="1">IF(DR$2="","",IFERROR(IF(FIND(DR$2,$C484)&gt;=1,INDIRECT($B484&amp;"!"&amp;"AG"&amp;$A484),0),""))</f>
        <v/>
      </c>
      <c r="DS484" s="253" t="str" cm="1">
        <f t="array" aca="1" ref="DS484" ca="1">IF(DS$2="","",IFERROR(IF(FIND(DS$2,$C484)&gt;=1,INDIRECT($B484&amp;"!"&amp;"AG"&amp;$A484),0),""))</f>
        <v/>
      </c>
      <c r="DT484" s="253" t="str" cm="1">
        <f t="array" aca="1" ref="DT484" ca="1">IF(DT$2="","",IFERROR(IF(FIND(DT$2,$C484)&gt;=1,INDIRECT($B484&amp;"!"&amp;"AG"&amp;$A484),0),""))</f>
        <v/>
      </c>
      <c r="DU484" s="253" t="str" cm="1">
        <f t="array" aca="1" ref="DU484" ca="1">IF(DU$2="","",IFERROR(IF(FIND(DU$2,$C484)&gt;=1,INDIRECT($B484&amp;"!"&amp;"AG"&amp;$A484),0),""))</f>
        <v/>
      </c>
      <c r="DV484" s="253" t="str" cm="1">
        <f t="array" aca="1" ref="DV484" ca="1">IF(DV$2="","",IFERROR(IF(FIND(DV$2,$C484)&gt;=1,INDIRECT($B484&amp;"!"&amp;"AG"&amp;$A484),0),""))</f>
        <v/>
      </c>
      <c r="DW484" s="253" t="str" cm="1">
        <f t="array" aca="1" ref="DW484" ca="1">IF(DW$2="","",IFERROR(IF(FIND(DW$2,$C484)&gt;=1,INDIRECT($B484&amp;"!"&amp;"AG"&amp;$A484),0),""))</f>
        <v/>
      </c>
      <c r="DX484" s="253" t="str" cm="1">
        <f t="array" aca="1" ref="DX484" ca="1">IF(DX$2="","",IFERROR(IF(FIND(DX$2,$C484)&gt;=1,INDIRECT($B484&amp;"!"&amp;"AG"&amp;$A484),0),""))</f>
        <v/>
      </c>
      <c r="DY484" s="253" t="str" cm="1">
        <f t="array" aca="1" ref="DY484" ca="1">IF(DY$2="","",IFERROR(IF(FIND(DY$2,$C484)&gt;=1,INDIRECT($B484&amp;"!"&amp;"AG"&amp;$A484),0),""))</f>
        <v/>
      </c>
      <c r="DZ484" s="253" t="str" cm="1">
        <f t="array" aca="1" ref="DZ484" ca="1">IF(DZ$2="","",IFERROR(IF(FIND(DZ$2,$C484)&gt;=1,INDIRECT($B484&amp;"!"&amp;"AG"&amp;$A484),0),""))</f>
        <v/>
      </c>
      <c r="EA484" s="253" t="str" cm="1">
        <f t="array" aca="1" ref="EA484" ca="1">IF(EA$2="","",IFERROR(IF(FIND(EA$2,$C484)&gt;=1,INDIRECT($B484&amp;"!"&amp;"AG"&amp;$A484),0),""))</f>
        <v/>
      </c>
      <c r="EB484" s="253" t="str" cm="1">
        <f t="array" aca="1" ref="EB484" ca="1">IF(EB$2="","",IFERROR(IF(FIND(EB$2,$C484)&gt;=1,INDIRECT($B484&amp;"!"&amp;"AG"&amp;$A484),0),""))</f>
        <v/>
      </c>
      <c r="EC484" s="253" t="str" cm="1">
        <f t="array" aca="1" ref="EC484" ca="1">IF(EC$2="","",IFERROR(IF(FIND(EC$2,$C484)&gt;=1,INDIRECT($B484&amp;"!"&amp;"AG"&amp;$A484),0),""))</f>
        <v/>
      </c>
      <c r="ED484" s="253" t="str" cm="1">
        <f t="array" aca="1" ref="ED484" ca="1">IF(ED$2="","",IFERROR(IF(FIND(ED$2,$C484)&gt;=1,INDIRECT($B484&amp;"!"&amp;"AG"&amp;$A484),0),""))</f>
        <v/>
      </c>
      <c r="EE484" s="253" t="str" cm="1">
        <f t="array" aca="1" ref="EE484" ca="1">IF(EE$2="","",IFERROR(IF(FIND(EE$2,$C484)&gt;=1,INDIRECT($B484&amp;"!"&amp;"AG"&amp;$A484),0),""))</f>
        <v/>
      </c>
      <c r="EF484" s="253" t="str" cm="1">
        <f t="array" aca="1" ref="EF484" ca="1">IF(EF$2="","",IFERROR(IF(FIND(EF$2,$C484)&gt;=1,INDIRECT($B484&amp;"!"&amp;"AG"&amp;$A484),0),""))</f>
        <v/>
      </c>
      <c r="EG484" s="253" t="str" cm="1">
        <f t="array" aca="1" ref="EG484" ca="1">IF(EG$2="","",IFERROR(IF(FIND(EG$2,$C484)&gt;=1,INDIRECT($B484&amp;"!"&amp;"AG"&amp;$A484),0),""))</f>
        <v/>
      </c>
      <c r="EH484" s="253" t="str" cm="1">
        <f t="array" aca="1" ref="EH484" ca="1">IF(EH$2="","",IFERROR(IF(FIND(EH$2,$C484)&gt;=1,INDIRECT($B484&amp;"!"&amp;"AG"&amp;$A484),0),""))</f>
        <v/>
      </c>
      <c r="EI484" s="253" t="str" cm="1">
        <f t="array" aca="1" ref="EI484" ca="1">IF(EI$2="","",IFERROR(IF(FIND(EI$2,$C484)&gt;=1,INDIRECT($B484&amp;"!"&amp;"AG"&amp;$A484),0),""))</f>
        <v/>
      </c>
      <c r="EJ484" s="253" t="str" cm="1">
        <f t="array" aca="1" ref="EJ484" ca="1">IF(EJ$2="","",IFERROR(IF(FIND(EJ$2,$C484)&gt;=1,INDIRECT($B484&amp;"!"&amp;"AG"&amp;$A484),0),""))</f>
        <v/>
      </c>
      <c r="EK484" s="253" t="str" cm="1">
        <f t="array" aca="1" ref="EK484" ca="1">IF(EK$2="","",IFERROR(IF(FIND(EK$2,$C484)&gt;=1,INDIRECT($B484&amp;"!"&amp;"AG"&amp;$A484),0),""))</f>
        <v/>
      </c>
      <c r="EL484" s="253" t="str" cm="1">
        <f t="array" aca="1" ref="EL484" ca="1">IF(EL$2="","",IFERROR(IF(FIND(EL$2,$C484)&gt;=1,INDIRECT($B484&amp;"!"&amp;"AG"&amp;$A484),0),""))</f>
        <v/>
      </c>
      <c r="EM484" s="253" t="str" cm="1">
        <f t="array" aca="1" ref="EM484" ca="1">IF(EM$2="","",IFERROR(IF(FIND(EM$2,$C484)&gt;=1,INDIRECT($B484&amp;"!"&amp;"AG"&amp;$A484),0),""))</f>
        <v/>
      </c>
      <c r="EN484" s="253" t="str" cm="1">
        <f t="array" aca="1" ref="EN484" ca="1">IF(EN$2="","",IFERROR(IF(FIND(EN$2,$C484)&gt;=1,INDIRECT($B484&amp;"!"&amp;"AG"&amp;$A484),0),""))</f>
        <v/>
      </c>
      <c r="EO484" s="253" t="str" cm="1">
        <f t="array" aca="1" ref="EO484" ca="1">IF(EO$2="","",IFERROR(IF(FIND(EO$2,$C484)&gt;=1,INDIRECT($B484&amp;"!"&amp;"AG"&amp;$A484),0),""))</f>
        <v/>
      </c>
      <c r="EP484" s="253" t="str" cm="1">
        <f t="array" aca="1" ref="EP484" ca="1">IF(EP$2="","",IFERROR(IF(FIND(EP$2,$C484)&gt;=1,INDIRECT($B484&amp;"!"&amp;"AG"&amp;$A484),0),""))</f>
        <v/>
      </c>
      <c r="EQ484" s="253" t="str" cm="1">
        <f t="array" aca="1" ref="EQ484" ca="1">IF(EQ$2="","",IFERROR(IF(FIND(EQ$2,$C484)&gt;=1,INDIRECT($B484&amp;"!"&amp;"AG"&amp;$A484),0),""))</f>
        <v/>
      </c>
      <c r="ER484" s="253" t="str" cm="1">
        <f t="array" aca="1" ref="ER484" ca="1">IF(ER$2="","",IFERROR(IF(FIND(ER$2,$C484)&gt;=1,INDIRECT($B484&amp;"!"&amp;"AG"&amp;$A484),0),""))</f>
        <v/>
      </c>
      <c r="ES484" s="253" t="str" cm="1">
        <f t="array" aca="1" ref="ES484" ca="1">IF(ES$2="","",IFERROR(IF(FIND(ES$2,$C484)&gt;=1,INDIRECT($B484&amp;"!"&amp;"AG"&amp;$A484),0),""))</f>
        <v/>
      </c>
      <c r="ET484" s="253" t="str" cm="1">
        <f t="array" aca="1" ref="ET484" ca="1">IF(ET$2="","",IFERROR(IF(FIND(ET$2,$C484)&gt;=1,INDIRECT($B484&amp;"!"&amp;"AG"&amp;$A484),0),""))</f>
        <v/>
      </c>
      <c r="EU484" s="253" t="str" cm="1">
        <f t="array" aca="1" ref="EU484" ca="1">IF(EU$2="","",IFERROR(IF(FIND(EU$2,$C484)&gt;=1,INDIRECT($B484&amp;"!"&amp;"AG"&amp;$A484),0),""))</f>
        <v/>
      </c>
      <c r="EV484" s="253" t="str" cm="1">
        <f t="array" aca="1" ref="EV484" ca="1">IF(EV$2="","",IFERROR(IF(FIND(EV$2,$C484)&gt;=1,INDIRECT($B484&amp;"!"&amp;"AG"&amp;$A484),0),""))</f>
        <v/>
      </c>
    </row>
    <row r="485" spans="1:152" x14ac:dyDescent="0.3">
      <c r="A485" s="252">
        <f t="shared" ca="1" si="425"/>
        <v>36</v>
      </c>
      <c r="B485" s="252" t="str">
        <f t="shared" si="426"/>
        <v>Sep_2024</v>
      </c>
      <c r="C485" s="252" t="str">
        <f t="shared" ca="1" si="424"/>
        <v/>
      </c>
      <c r="D485" s="253" t="str">
        <f t="array" aca="1" ref="D485" ca="1">IF(D$2="","",IFERROR(IF(FIND(D$2,$C485)&gt;=1,INDIRECT($B485&amp;"!"&amp;"AG"&amp;$A485),0),""))</f>
        <v/>
      </c>
      <c r="E485" s="253" t="str">
        <f t="array" aca="1" ref="E485" ca="1">IF(E$2="","",IFERROR(IF(FIND(E$2,$C485)&gt;=1,INDIRECT($B485&amp;"!"&amp;"AG"&amp;$A485),0),""))</f>
        <v/>
      </c>
      <c r="F485" s="253" t="str">
        <f t="array" aca="1" ref="F485" ca="1">IF(F$2="","",IFERROR(IF(FIND(F$2,$C485)&gt;=1,INDIRECT($B485&amp;"!"&amp;"AG"&amp;$A485),0),""))</f>
        <v/>
      </c>
      <c r="G485" s="253" t="str">
        <f t="array" aca="1" ref="G485" ca="1">IF(G$2="","",IFERROR(IF(FIND(G$2,$C485)&gt;=1,INDIRECT($B485&amp;"!"&amp;"AG"&amp;$A485),0),""))</f>
        <v/>
      </c>
      <c r="H485" s="253" t="str">
        <f t="array" aca="1" ref="H485" ca="1">IF(H$2="","",IFERROR(IF(FIND(H$2,$C485)&gt;=1,INDIRECT($B485&amp;"!"&amp;"AG"&amp;$A485),0),""))</f>
        <v/>
      </c>
      <c r="I485" s="253" t="str">
        <f t="array" aca="1" ref="I485" ca="1">IF(I$2="","",IFERROR(IF(FIND(I$2,$C485)&gt;=1,INDIRECT($B485&amp;"!"&amp;"AG"&amp;$A485),0),""))</f>
        <v/>
      </c>
      <c r="J485" s="253" t="str">
        <f t="array" aca="1" ref="J485" ca="1">IF(J$2="","",IFERROR(IF(FIND(J$2,$C485)&gt;=1,INDIRECT($B485&amp;"!"&amp;"AG"&amp;$A485),0),""))</f>
        <v/>
      </c>
      <c r="K485" s="253" t="str">
        <f t="array" aca="1" ref="K485" ca="1">IF(K$2="","",IFERROR(IF(FIND(K$2,$C485)&gt;=1,INDIRECT($B485&amp;"!"&amp;"AG"&amp;$A485),0),""))</f>
        <v/>
      </c>
      <c r="L485" s="253" t="str">
        <f t="array" aca="1" ref="L485" ca="1">IF(L$2="","",IFERROR(IF(FIND(L$2,$C485)&gt;=1,INDIRECT($B485&amp;"!"&amp;"AG"&amp;$A485),0),""))</f>
        <v/>
      </c>
      <c r="M485" s="253" t="str">
        <f t="array" aca="1" ref="M485" ca="1">IF(M$2="","",IFERROR(IF(FIND(M$2,$C485)&gt;=1,INDIRECT($B485&amp;"!"&amp;"AG"&amp;$A485),0),""))</f>
        <v/>
      </c>
      <c r="N485" s="253" t="str">
        <f t="array" aca="1" ref="N485" ca="1">IF(N$2="","",IFERROR(IF(FIND(N$2,$C485)&gt;=1,INDIRECT($B485&amp;"!"&amp;"AG"&amp;$A485),0),""))</f>
        <v/>
      </c>
      <c r="O485" s="253" t="str">
        <f t="array" aca="1" ref="O485" ca="1">IF(O$2="","",IFERROR(IF(FIND(O$2,$C485)&gt;=1,INDIRECT($B485&amp;"!"&amp;"AG"&amp;$A485),0),""))</f>
        <v/>
      </c>
      <c r="P485" s="253" t="str">
        <f t="array" aca="1" ref="P485" ca="1">IF(P$2="","",IFERROR(IF(FIND(P$2,$C485)&gt;=1,INDIRECT($B485&amp;"!"&amp;"AG"&amp;$A485),0),""))</f>
        <v/>
      </c>
      <c r="Q485" s="253" t="str">
        <f t="array" aca="1" ref="Q485" ca="1">IF(Q$2="","",IFERROR(IF(FIND(Q$2,$C485)&gt;=1,INDIRECT($B485&amp;"!"&amp;"AG"&amp;$A485),0),""))</f>
        <v/>
      </c>
      <c r="R485" s="253" t="str">
        <f t="array" aca="1" ref="R485" ca="1">IF(R$2="","",IFERROR(IF(FIND(R$2,$C485)&gt;=1,INDIRECT($B485&amp;"!"&amp;"AG"&amp;$A485),0),""))</f>
        <v/>
      </c>
      <c r="S485" s="253" t="str">
        <f t="array" aca="1" ref="S485" ca="1">IF(S$2="","",IFERROR(IF(FIND(S$2,$C485)&gt;=1,INDIRECT($B485&amp;"!"&amp;"AG"&amp;$A485),0),""))</f>
        <v/>
      </c>
      <c r="T485" s="253" t="str">
        <f t="array" aca="1" ref="T485" ca="1">IF(T$2="","",IFERROR(IF(FIND(T$2,$C485)&gt;=1,INDIRECT($B485&amp;"!"&amp;"AG"&amp;$A485),0),""))</f>
        <v/>
      </c>
      <c r="U485" s="253" t="str">
        <f t="array" aca="1" ref="U485" ca="1">IF(U$2="","",IFERROR(IF(FIND(U$2,$C485)&gt;=1,INDIRECT($B485&amp;"!"&amp;"AG"&amp;$A485),0),""))</f>
        <v/>
      </c>
      <c r="V485" s="253" t="str">
        <f t="array" aca="1" ref="V485" ca="1">IF(V$2="","",IFERROR(IF(FIND(V$2,$C485)&gt;=1,INDIRECT($B485&amp;"!"&amp;"AG"&amp;$A485),0),""))</f>
        <v/>
      </c>
      <c r="W485" s="253" t="str">
        <f t="array" aca="1" ref="W485" ca="1">IF(W$2="","",IFERROR(IF(FIND(W$2,$C485)&gt;=1,INDIRECT($B485&amp;"!"&amp;"AG"&amp;$A485),0),""))</f>
        <v/>
      </c>
      <c r="X485" s="253" t="str">
        <f t="array" aca="1" ref="X485" ca="1">IF(X$2="","",IFERROR(IF(FIND(X$2,$C485)&gt;=1,INDIRECT($B485&amp;"!"&amp;"AG"&amp;$A485),0),""))</f>
        <v/>
      </c>
      <c r="Y485" s="253" t="str">
        <f t="array" aca="1" ref="Y485" ca="1">IF(Y$2="","",IFERROR(IF(FIND(Y$2,$C485)&gt;=1,INDIRECT($B485&amp;"!"&amp;"AG"&amp;$A485),0),""))</f>
        <v/>
      </c>
      <c r="Z485" s="253" t="str">
        <f t="array" aca="1" ref="Z485" ca="1">IF(Z$2="","",IFERROR(IF(FIND(Z$2,$C485)&gt;=1,INDIRECT($B485&amp;"!"&amp;"AG"&amp;$A485),0),""))</f>
        <v/>
      </c>
      <c r="AA485" s="253" t="str">
        <f t="array" aca="1" ref="AA485" ca="1">IF(AA$2="","",IFERROR(IF(FIND(AA$2,$C485)&gt;=1,INDIRECT($B485&amp;"!"&amp;"AG"&amp;$A485),0),""))</f>
        <v/>
      </c>
      <c r="AB485" s="253" t="str">
        <f t="array" aca="1" ref="AB485" ca="1">IF(AB$2="","",IFERROR(IF(FIND(AB$2,$C485)&gt;=1,INDIRECT($B485&amp;"!"&amp;"AG"&amp;$A485),0),""))</f>
        <v/>
      </c>
      <c r="AC485" s="253" t="str">
        <f t="array" aca="1" ref="AC485" ca="1">IF(AC$2="","",IFERROR(IF(FIND(AC$2,$C485)&gt;=1,INDIRECT($B485&amp;"!"&amp;"AG"&amp;$A485),0),""))</f>
        <v/>
      </c>
      <c r="AD485" s="253" t="str">
        <f t="array" aca="1" ref="AD485" ca="1">IF(AD$2="","",IFERROR(IF(FIND(AD$2,$C485)&gt;=1,INDIRECT($B485&amp;"!"&amp;"AG"&amp;$A485),0),""))</f>
        <v/>
      </c>
      <c r="AE485" s="253" t="str">
        <f t="array" aca="1" ref="AE485" ca="1">IF(AE$2="","",IFERROR(IF(FIND(AE$2,$C485)&gt;=1,INDIRECT($B485&amp;"!"&amp;"AG"&amp;$A485),0),""))</f>
        <v/>
      </c>
      <c r="AF485" s="253" t="str">
        <f t="array" aca="1" ref="AF485" ca="1">IF(AF$2="","",IFERROR(IF(FIND(AF$2,$C485)&gt;=1,INDIRECT($B485&amp;"!"&amp;"AG"&amp;$A485),0),""))</f>
        <v/>
      </c>
      <c r="AG485" s="253" t="str">
        <f t="array" aca="1" ref="AG485" ca="1">IF(AG$2="","",IFERROR(IF(FIND(AG$2,$C485)&gt;=1,INDIRECT($B485&amp;"!"&amp;"AG"&amp;$A485),0),""))</f>
        <v/>
      </c>
      <c r="AH485" s="253" t="str">
        <f t="array" aca="1" ref="AH485" ca="1">IF(AH$2="","",IFERROR(IF(FIND(AH$2,$C485)&gt;=1,INDIRECT($B485&amp;"!"&amp;"AG"&amp;$A485),0),""))</f>
        <v/>
      </c>
      <c r="AI485" s="253" t="str">
        <f t="array" aca="1" ref="AI485" ca="1">IF(AI$2="","",IFERROR(IF(FIND(AI$2,$C485)&gt;=1,INDIRECT($B485&amp;"!"&amp;"AG"&amp;$A485),0),""))</f>
        <v/>
      </c>
      <c r="AJ485" s="253" t="str">
        <f t="array" aca="1" ref="AJ485" ca="1">IF(AJ$2="","",IFERROR(IF(FIND(AJ$2,$C485)&gt;=1,INDIRECT($B485&amp;"!"&amp;"AG"&amp;$A485),0),""))</f>
        <v/>
      </c>
      <c r="AK485" s="253" t="str">
        <f t="array" aca="1" ref="AK485" ca="1">IF(AK$2="","",IFERROR(IF(FIND(AK$2,$C485)&gt;=1,INDIRECT($B485&amp;"!"&amp;"AG"&amp;$A485),0),""))</f>
        <v/>
      </c>
      <c r="AL485" s="253" t="str">
        <f t="array" aca="1" ref="AL485" ca="1">IF(AL$2="","",IFERROR(IF(FIND(AL$2,$C485)&gt;=1,INDIRECT($B485&amp;"!"&amp;"AG"&amp;$A485),0),""))</f>
        <v/>
      </c>
      <c r="AM485" s="253" t="str">
        <f t="array" aca="1" ref="AM485" ca="1">IF(AM$2="","",IFERROR(IF(FIND(AM$2,$C485)&gt;=1,INDIRECT($B485&amp;"!"&amp;"AG"&amp;$A485),0),""))</f>
        <v/>
      </c>
      <c r="AN485" s="253" t="str">
        <f t="array" aca="1" ref="AN485" ca="1">IF(AN$2="","",IFERROR(IF(FIND(AN$2,$C485)&gt;=1,INDIRECT($B485&amp;"!"&amp;"AG"&amp;$A485),0),""))</f>
        <v/>
      </c>
      <c r="AO485" s="253" t="str">
        <f t="array" aca="1" ref="AO485" ca="1">IF(AO$2="","",IFERROR(IF(FIND(AO$2,$C485)&gt;=1,INDIRECT($B485&amp;"!"&amp;"AG"&amp;$A485),0),""))</f>
        <v/>
      </c>
      <c r="AP485" s="253" t="str">
        <f t="array" aca="1" ref="AP485" ca="1">IF(AP$2="","",IFERROR(IF(FIND(AP$2,$C485)&gt;=1,INDIRECT($B485&amp;"!"&amp;"AG"&amp;$A485),0),""))</f>
        <v/>
      </c>
      <c r="AQ485" s="253" t="str">
        <f t="array" aca="1" ref="AQ485" ca="1">IF(AQ$2="","",IFERROR(IF(FIND(AQ$2,$C485)&gt;=1,INDIRECT($B485&amp;"!"&amp;"AG"&amp;$A485),0),""))</f>
        <v/>
      </c>
      <c r="AR485" s="253" t="str">
        <f t="array" aca="1" ref="AR485" ca="1">IF(AR$2="","",IFERROR(IF(FIND(AR$2,$C485)&gt;=1,INDIRECT($B485&amp;"!"&amp;"AG"&amp;$A485),0),""))</f>
        <v/>
      </c>
      <c r="AS485" s="253" t="str">
        <f t="array" aca="1" ref="AS485" ca="1">IF(AS$2="","",IFERROR(IF(FIND(AS$2,$C485)&gt;=1,INDIRECT($B485&amp;"!"&amp;"AG"&amp;$A485),0),""))</f>
        <v/>
      </c>
      <c r="AU485" s="254" t="str">
        <f t="array" aca="1" ref="AU485" ca="1">IFERROR(INDIRECT(B485&amp;"!"&amp;"A"&amp;A485),"")</f>
        <v/>
      </c>
      <c r="AV485" s="2" t="str">
        <f t="shared" ca="1" si="385"/>
        <v/>
      </c>
      <c r="AW485" s="253" t="str">
        <f t="array" aca="1" ref="AW485" ca="1">IF(AW$2="","",IFERROR(IF(FIND(AW$2,$C485)&gt;=1,IF(INDIRECT($B485&amp;"!"&amp;"AH"&amp;$A485)="","",INDIRECT($B485&amp;"!"&amp;"AH"&amp;$A485)),0),""))</f>
        <v/>
      </c>
      <c r="AX485" s="253" t="str">
        <f t="array" aca="1" ref="AX485" ca="1">IF(AX$2="","",IFERROR(IF(FIND(AX$2,$C485)&gt;=1,IF(INDIRECT($B485&amp;"!"&amp;"AH"&amp;$A485)="","",INDIRECT($B485&amp;"!"&amp;"AH"&amp;$A485)),0),""))</f>
        <v/>
      </c>
      <c r="AY485" s="253" t="str">
        <f t="array" aca="1" ref="AY485" ca="1">IF(AY$2="","",IFERROR(IF(FIND(AY$2,$C485)&gt;=1,IF(INDIRECT($B485&amp;"!"&amp;"AH"&amp;$A485)="","",INDIRECT($B485&amp;"!"&amp;"AH"&amp;$A485)),0),""))</f>
        <v/>
      </c>
      <c r="AZ485" s="253" t="str">
        <f t="array" aca="1" ref="AZ485" ca="1">IF(AZ$2="","",IFERROR(IF(FIND(AZ$2,$C485)&gt;=1,IF(INDIRECT($B485&amp;"!"&amp;"AH"&amp;$A485)="","",INDIRECT($B485&amp;"!"&amp;"AH"&amp;$A485)),0),""))</f>
        <v/>
      </c>
      <c r="BA485" s="253" t="str">
        <f t="array" aca="1" ref="BA485" ca="1">IF(BA$2="","",IFERROR(IF(FIND(BA$2,$C485)&gt;=1,IF(INDIRECT($B485&amp;"!"&amp;"AH"&amp;$A485)="","",INDIRECT($B485&amp;"!"&amp;"AH"&amp;$A485)),0),""))</f>
        <v/>
      </c>
      <c r="BB485" s="253" t="str">
        <f t="array" aca="1" ref="BB485" ca="1">IF(BB$2="","",IFERROR(IF(FIND(BB$2,$C485)&gt;=1,IF(INDIRECT($B485&amp;"!"&amp;"AH"&amp;$A485)="","",INDIRECT($B485&amp;"!"&amp;"AH"&amp;$A485)),0),""))</f>
        <v/>
      </c>
      <c r="BC485" s="253" t="str">
        <f t="array" aca="1" ref="BC485" ca="1">IF(BC$2="","",IFERROR(IF(FIND(BC$2,$C485)&gt;=1,IF(INDIRECT($B485&amp;"!"&amp;"AH"&amp;$A485)="","",INDIRECT($B485&amp;"!"&amp;"AH"&amp;$A485)),0),""))</f>
        <v/>
      </c>
      <c r="BD485" s="253" t="str">
        <f t="array" aca="1" ref="BD485" ca="1">IF(BD$2="","",IFERROR(IF(FIND(BD$2,$C485)&gt;=1,IF(INDIRECT($B485&amp;"!"&amp;"AH"&amp;$A485)="","",INDIRECT($B485&amp;"!"&amp;"AH"&amp;$A485)),0),""))</f>
        <v/>
      </c>
      <c r="BE485" s="253" t="str">
        <f t="array" aca="1" ref="BE485" ca="1">IF(BE$2="","",IFERROR(IF(FIND(BE$2,$C485)&gt;=1,IF(INDIRECT($B485&amp;"!"&amp;"AH"&amp;$A485)="","",INDIRECT($B485&amp;"!"&amp;"AH"&amp;$A485)),0),""))</f>
        <v/>
      </c>
      <c r="BF485" s="253" t="str">
        <f t="array" aca="1" ref="BF485" ca="1">IF(BF$2="","",IFERROR(IF(FIND(BF$2,$C485)&gt;=1,IF(INDIRECT($B485&amp;"!"&amp;"AH"&amp;$A485)="","",INDIRECT($B485&amp;"!"&amp;"AH"&amp;$A485)),0),""))</f>
        <v/>
      </c>
      <c r="BG485" s="253" t="str">
        <f t="array" aca="1" ref="BG485" ca="1">IF(BG$2="","",IFERROR(IF(FIND(BG$2,$C485)&gt;=1,IF(INDIRECT($B485&amp;"!"&amp;"AH"&amp;$A485)="","",INDIRECT($B485&amp;"!"&amp;"AH"&amp;$A485)),0),""))</f>
        <v/>
      </c>
      <c r="BH485" s="253" t="str">
        <f t="array" aca="1" ref="BH485" ca="1">IF(BH$2="","",IFERROR(IF(FIND(BH$2,$C485)&gt;=1,IF(INDIRECT($B485&amp;"!"&amp;"AH"&amp;$A485)="","",INDIRECT($B485&amp;"!"&amp;"AH"&amp;$A485)),0),""))</f>
        <v/>
      </c>
      <c r="BI485" s="253" t="str">
        <f t="array" aca="1" ref="BI485" ca="1">IF(BI$2="","",IFERROR(IF(FIND(BI$2,$C485)&gt;=1,IF(INDIRECT($B485&amp;"!"&amp;"AH"&amp;$A485)="","",INDIRECT($B485&amp;"!"&amp;"AH"&amp;$A485)),0),""))</f>
        <v/>
      </c>
      <c r="BJ485" s="253" t="str">
        <f t="array" aca="1" ref="BJ485" ca="1">IF(BJ$2="","",IFERROR(IF(FIND(BJ$2,$C485)&gt;=1,IF(INDIRECT($B485&amp;"!"&amp;"AH"&amp;$A485)="","",INDIRECT($B485&amp;"!"&amp;"AH"&amp;$A485)),0),""))</f>
        <v/>
      </c>
      <c r="BK485" s="253" t="str">
        <f t="array" aca="1" ref="BK485" ca="1">IF(BK$2="","",IFERROR(IF(FIND(BK$2,$C485)&gt;=1,IF(INDIRECT($B485&amp;"!"&amp;"AH"&amp;$A485)="","",INDIRECT($B485&amp;"!"&amp;"AH"&amp;$A485)),0),""))</f>
        <v/>
      </c>
      <c r="BL485" s="253" t="str">
        <f t="array" aca="1" ref="BL485" ca="1">IF(BL$2="","",IFERROR(IF(FIND(BL$2,$C485)&gt;=1,IF(INDIRECT($B485&amp;"!"&amp;"AH"&amp;$A485)="","",INDIRECT($B485&amp;"!"&amp;"AH"&amp;$A485)),0),""))</f>
        <v/>
      </c>
      <c r="BM485" s="253" t="str">
        <f t="array" aca="1" ref="BM485" ca="1">IF(BM$2="","",IFERROR(IF(FIND(BM$2,$C485)&gt;=1,IF(INDIRECT($B485&amp;"!"&amp;"AH"&amp;$A485)="","",INDIRECT($B485&amp;"!"&amp;"AH"&amp;$A485)),0),""))</f>
        <v/>
      </c>
      <c r="BN485" s="253" t="str">
        <f t="array" aca="1" ref="BN485" ca="1">IF(BN$2="","",IFERROR(IF(FIND(BN$2,$C485)&gt;=1,IF(INDIRECT($B485&amp;"!"&amp;"AH"&amp;$A485)="","",INDIRECT($B485&amp;"!"&amp;"AH"&amp;$A485)),0),""))</f>
        <v/>
      </c>
      <c r="BO485" s="253" t="str">
        <f t="array" aca="1" ref="BO485" ca="1">IF(BO$2="","",IFERROR(IF(FIND(BO$2,$C485)&gt;=1,IF(INDIRECT($B485&amp;"!"&amp;"AH"&amp;$A485)="","",INDIRECT($B485&amp;"!"&amp;"AH"&amp;$A485)),0),""))</f>
        <v/>
      </c>
      <c r="BP485" s="253" t="str">
        <f t="array" aca="1" ref="BP485" ca="1">IF(BP$2="","",IFERROR(IF(FIND(BP$2,$C485)&gt;=1,IF(INDIRECT($B485&amp;"!"&amp;"AH"&amp;$A485)="","",INDIRECT($B485&amp;"!"&amp;"AH"&amp;$A485)),0),""))</f>
        <v/>
      </c>
      <c r="BQ485" s="253" t="str">
        <f t="array" aca="1" ref="BQ485" ca="1">IF(BQ$2="","",IFERROR(IF(FIND(BQ$2,$C485)&gt;=1,IF(INDIRECT($B485&amp;"!"&amp;"AH"&amp;$A485)="","",INDIRECT($B485&amp;"!"&amp;"AH"&amp;$A485)),0),""))</f>
        <v/>
      </c>
      <c r="BR485" s="253" t="str">
        <f t="array" aca="1" ref="BR485" ca="1">IF(BR$2="","",IFERROR(IF(FIND(BR$2,$C485)&gt;=1,IF(INDIRECT($B485&amp;"!"&amp;"AH"&amp;$A485)="","",INDIRECT($B485&amp;"!"&amp;"AH"&amp;$A485)),0),""))</f>
        <v/>
      </c>
      <c r="BS485" s="253" t="str">
        <f t="array" aca="1" ref="BS485" ca="1">IF(BS$2="","",IFERROR(IF(FIND(BS$2,$C485)&gt;=1,IF(INDIRECT($B485&amp;"!"&amp;"AH"&amp;$A485)="","",INDIRECT($B485&amp;"!"&amp;"AH"&amp;$A485)),0),""))</f>
        <v/>
      </c>
      <c r="BT485" s="253" t="str">
        <f t="array" aca="1" ref="BT485" ca="1">IF(BT$2="","",IFERROR(IF(FIND(BT$2,$C485)&gt;=1,IF(INDIRECT($B485&amp;"!"&amp;"AH"&amp;$A485)="","",INDIRECT($B485&amp;"!"&amp;"AH"&amp;$A485)),0),""))</f>
        <v/>
      </c>
      <c r="BU485" s="253" t="str">
        <f t="array" aca="1" ref="BU485" ca="1">IF(BU$2="","",IFERROR(IF(FIND(BU$2,$C485)&gt;=1,IF(INDIRECT($B485&amp;"!"&amp;"AH"&amp;$A485)="","",INDIRECT($B485&amp;"!"&amp;"AH"&amp;$A485)),0),""))</f>
        <v/>
      </c>
      <c r="BV485" s="253" t="str">
        <f t="array" aca="1" ref="BV485" ca="1">IF(BV$2="","",IFERROR(IF(FIND(BV$2,$C485)&gt;=1,IF(INDIRECT($B485&amp;"!"&amp;"AH"&amp;$A485)="","",INDIRECT($B485&amp;"!"&amp;"AH"&amp;$A485)),0),""))</f>
        <v/>
      </c>
      <c r="BW485" s="253" t="str">
        <f t="array" aca="1" ref="BW485" ca="1">IF(BW$2="","",IFERROR(IF(FIND(BW$2,$C485)&gt;=1,IF(INDIRECT($B485&amp;"!"&amp;"AH"&amp;$A485)="","",INDIRECT($B485&amp;"!"&amp;"AH"&amp;$A485)),0),""))</f>
        <v/>
      </c>
      <c r="BX485" s="253" t="str">
        <f t="array" aca="1" ref="BX485" ca="1">IF(BX$2="","",IFERROR(IF(FIND(BX$2,$C485)&gt;=1,IF(INDIRECT($B485&amp;"!"&amp;"AH"&amp;$A485)="","",INDIRECT($B485&amp;"!"&amp;"AH"&amp;$A485)),0),""))</f>
        <v/>
      </c>
      <c r="BY485" s="253" t="str">
        <f t="array" aca="1" ref="BY485" ca="1">IF(BY$2="","",IFERROR(IF(FIND(BY$2,$C485)&gt;=1,IF(INDIRECT($B485&amp;"!"&amp;"AH"&amp;$A485)="","",INDIRECT($B485&amp;"!"&amp;"AH"&amp;$A485)),0),""))</f>
        <v/>
      </c>
      <c r="BZ485" s="253" t="str">
        <f t="array" aca="1" ref="BZ485" ca="1">IF(BZ$2="","",IFERROR(IF(FIND(BZ$2,$C485)&gt;=1,IF(INDIRECT($B485&amp;"!"&amp;"AH"&amp;$A485)="","",INDIRECT($B485&amp;"!"&amp;"AH"&amp;$A485)),0),""))</f>
        <v/>
      </c>
      <c r="CA485" s="253" t="str">
        <f t="array" aca="1" ref="CA485" ca="1">IF(CA$2="","",IFERROR(IF(FIND(CA$2,$C485)&gt;=1,IF(INDIRECT($B485&amp;"!"&amp;"AH"&amp;$A485)="","",INDIRECT($B485&amp;"!"&amp;"AH"&amp;$A485)),0),""))</f>
        <v/>
      </c>
      <c r="CB485" s="253" t="str">
        <f t="array" aca="1" ref="CB485" ca="1">IF(CB$2="","",IFERROR(IF(FIND(CB$2,$C485)&gt;=1,IF(INDIRECT($B485&amp;"!"&amp;"AH"&amp;$A485)="","",INDIRECT($B485&amp;"!"&amp;"AH"&amp;$A485)),0),""))</f>
        <v/>
      </c>
      <c r="CC485" s="253" t="str">
        <f t="array" aca="1" ref="CC485" ca="1">IF(CC$2="","",IFERROR(IF(FIND(CC$2,$C485)&gt;=1,IF(INDIRECT($B485&amp;"!"&amp;"AH"&amp;$A485)="","",INDIRECT($B485&amp;"!"&amp;"AH"&amp;$A485)),0),""))</f>
        <v/>
      </c>
      <c r="CD485" s="253" t="str">
        <f t="array" aca="1" ref="CD485" ca="1">IF(CD$2="","",IFERROR(IF(FIND(CD$2,$C485)&gt;=1,IF(INDIRECT($B485&amp;"!"&amp;"AH"&amp;$A485)="","",INDIRECT($B485&amp;"!"&amp;"AH"&amp;$A485)),0),""))</f>
        <v/>
      </c>
      <c r="CE485" s="253" t="str">
        <f t="array" aca="1" ref="CE485" ca="1">IF(CE$2="","",IFERROR(IF(FIND(CE$2,$C485)&gt;=1,IF(INDIRECT($B485&amp;"!"&amp;"AH"&amp;$A485)="","",INDIRECT($B485&amp;"!"&amp;"AH"&amp;$A485)),0),""))</f>
        <v/>
      </c>
      <c r="CF485" s="253" t="str">
        <f t="array" aca="1" ref="CF485" ca="1">IF(CF$2="","",IFERROR(IF(FIND(CF$2,$C485)&gt;=1,IF(INDIRECT($B485&amp;"!"&amp;"AH"&amp;$A485)="","",INDIRECT($B485&amp;"!"&amp;"AH"&amp;$A485)),0),""))</f>
        <v/>
      </c>
      <c r="CG485" s="253" t="str">
        <f t="array" aca="1" ref="CG485" ca="1">IF(CG$2="","",IFERROR(IF(FIND(CG$2,$C485)&gt;=1,IF(INDIRECT($B485&amp;"!"&amp;"AH"&amp;$A485)="","",INDIRECT($B485&amp;"!"&amp;"AH"&amp;$A485)),0),""))</f>
        <v/>
      </c>
      <c r="CH485" s="253" t="str">
        <f t="array" aca="1" ref="CH485" ca="1">IF(CH$2="","",IFERROR(IF(FIND(CH$2,$C485)&gt;=1,IF(INDIRECT($B485&amp;"!"&amp;"AH"&amp;$A485)="","",INDIRECT($B485&amp;"!"&amp;"AH"&amp;$A485)),0),""))</f>
        <v/>
      </c>
      <c r="CI485" s="253" t="str">
        <f t="array" aca="1" ref="CI485" ca="1">IF(CI$2="","",IFERROR(IF(FIND(CI$2,$C485)&gt;=1,IF(INDIRECT($B485&amp;"!"&amp;"AH"&amp;$A485)="","",INDIRECT($B485&amp;"!"&amp;"AH"&amp;$A485)),0),""))</f>
        <v/>
      </c>
      <c r="CJ485" s="253" t="str">
        <f t="array" aca="1" ref="CJ485" ca="1">IF(CJ$2="","",IFERROR(IF(FIND(CJ$2,$C485)&gt;=1,IF(INDIRECT($B485&amp;"!"&amp;"AH"&amp;$A485)="","",INDIRECT($B485&amp;"!"&amp;"AH"&amp;$A485)),0),""))</f>
        <v/>
      </c>
      <c r="CK485" s="253" t="str">
        <f t="array" aca="1" ref="CK485" ca="1">IF(CK$2="","",IFERROR(IF(FIND(CK$2,$C485)&gt;=1,IF(INDIRECT($B485&amp;"!"&amp;"AH"&amp;$A485)="","",INDIRECT($B485&amp;"!"&amp;"AH"&amp;$A485)),0),""))</f>
        <v/>
      </c>
      <c r="CL485" s="253" t="str">
        <f t="array" aca="1" ref="CL485" ca="1">IF(CL$2="","",IFERROR(IF(FIND(CL$2,$C485)&gt;=1,IF(INDIRECT($B485&amp;"!"&amp;"AH"&amp;$A485)="","",INDIRECT($B485&amp;"!"&amp;"AH"&amp;$A485)),0),""))</f>
        <v/>
      </c>
      <c r="CO485" s="2" t="str">
        <f t="shared" ca="1" si="387"/>
        <v/>
      </c>
      <c r="CP485" s="253" t="str">
        <f t="array" aca="1" ref="CP485" ca="1">IF(CP$2="","",IFERROR(IF(FIND(CP$2,$C485)&gt;=1,INDIRECT($B485&amp;"!"&amp;"AG"&amp;$A485),0),""))</f>
        <v/>
      </c>
      <c r="CQ485" s="253" t="str">
        <f t="array" aca="1" ref="CQ485" ca="1">IF(CQ$2="","",IFERROR(IF(FIND(CQ$2,$C485)&gt;=1,INDIRECT($B485&amp;"!"&amp;"AG"&amp;$A485),0),""))</f>
        <v/>
      </c>
      <c r="CR485" s="253" t="str">
        <f t="array" aca="1" ref="CR485" ca="1">IF(CR$2="","",IFERROR(IF(FIND(CR$2,$C485)&gt;=1,INDIRECT($B485&amp;"!"&amp;"AG"&amp;$A485),0),""))</f>
        <v/>
      </c>
      <c r="CS485" s="253" t="str">
        <f t="array" aca="1" ref="CS485" ca="1">IF(CS$2="","",IFERROR(IF(FIND(CS$2,$C485)&gt;=1,INDIRECT($B485&amp;"!"&amp;"AG"&amp;$A485),0),""))</f>
        <v/>
      </c>
      <c r="CV485" s="2" t="str">
        <f t="shared" ca="1" si="388"/>
        <v/>
      </c>
      <c r="CW485" s="253" t="str">
        <f t="array" aca="1" ref="CW485" ca="1">IF(CW$2="","",IFERROR(IF(FIND(CW$2,$C485)&gt;=1,IF(INDIRECT($B485&amp;"!"&amp;"AH"&amp;$A485)="","",INDIRECT($B485&amp;"!"&amp;"AH"&amp;$A485)&amp;" "),0),""))</f>
        <v/>
      </c>
      <c r="CX485" s="253" t="str">
        <f t="array" aca="1" ref="CX485" ca="1">IF(CX$2="","",IFERROR(IF(FIND(CX$2,$C485)&gt;=1,IF(INDIRECT($B485&amp;"!"&amp;"AH"&amp;$A485)="","",INDIRECT($B485&amp;"!"&amp;"AH"&amp;$A485)&amp;" "),0),""))</f>
        <v/>
      </c>
      <c r="CY485" s="253" t="str">
        <f t="array" aca="1" ref="CY485" ca="1">IF(CY$2="","",IFERROR(IF(FIND(CY$2,$C485)&gt;=1,IF(INDIRECT($B485&amp;"!"&amp;"AH"&amp;$A485)="","",INDIRECT($B485&amp;"!"&amp;"AH"&amp;$A485)&amp;" "),0),""))</f>
        <v/>
      </c>
      <c r="CZ485" s="253" t="str">
        <f t="array" aca="1" ref="CZ485" ca="1">IF(CZ$2="","",IFERROR(IF(FIND(CZ$2,$C485)&gt;=1,IF(INDIRECT($B485&amp;"!"&amp;"AH"&amp;$A485)="","",INDIRECT($B485&amp;"!"&amp;"AH"&amp;$A485)&amp;" "),0),""))</f>
        <v/>
      </c>
      <c r="DC485" s="2" t="str">
        <f t="shared" ca="1" si="389"/>
        <v/>
      </c>
      <c r="DD485" s="253" t="str" cm="1">
        <f t="array" aca="1" ref="DD485" ca="1">IF(DD$2="","",IFERROR(IF(FIND(DD$2,$C485)&gt;=1,INDIRECT($B485&amp;"!"&amp;"AG"&amp;$A485),0),""))</f>
        <v/>
      </c>
      <c r="DE485" s="253" t="str" cm="1">
        <f t="array" aca="1" ref="DE485" ca="1">IF(DE$2="","",IFERROR(IF(FIND(DE$2,$C485)&gt;=1,INDIRECT($B485&amp;"!"&amp;"AG"&amp;$A485),0),""))</f>
        <v/>
      </c>
      <c r="DF485" s="253" t="str" cm="1">
        <f t="array" aca="1" ref="DF485" ca="1">IF(DF$2="","",IFERROR(IF(FIND(DF$2,$C485)&gt;=1,INDIRECT($B485&amp;"!"&amp;"AG"&amp;$A485),0),""))</f>
        <v/>
      </c>
      <c r="DG485" s="253" t="str" cm="1">
        <f t="array" aca="1" ref="DG485" ca="1">IF(DG$2="","",IFERROR(IF(FIND(DG$2,$C485)&gt;=1,INDIRECT($B485&amp;"!"&amp;"AG"&amp;$A485),0),""))</f>
        <v/>
      </c>
      <c r="DH485" s="253" t="str" cm="1">
        <f t="array" aca="1" ref="DH485" ca="1">IF(DH$2="","",IFERROR(IF(FIND(DH$2,$C485)&gt;=1,INDIRECT($B485&amp;"!"&amp;"AG"&amp;$A485),0),""))</f>
        <v/>
      </c>
      <c r="DI485" s="253" t="str" cm="1">
        <f t="array" aca="1" ref="DI485" ca="1">IF(DI$2="","",IFERROR(IF(FIND(DI$2,$C485)&gt;=1,INDIRECT($B485&amp;"!"&amp;"AG"&amp;$A485),0),""))</f>
        <v/>
      </c>
      <c r="DJ485" s="253" t="str" cm="1">
        <f t="array" aca="1" ref="DJ485" ca="1">IF(DJ$2="","",IFERROR(IF(FIND(DJ$2,$C485)&gt;=1,INDIRECT($B485&amp;"!"&amp;"AG"&amp;$A485),0),""))</f>
        <v/>
      </c>
      <c r="DK485" s="253" t="str" cm="1">
        <f t="array" aca="1" ref="DK485" ca="1">IF(DK$2="","",IFERROR(IF(FIND(DK$2,$C485)&gt;=1,INDIRECT($B485&amp;"!"&amp;"AG"&amp;$A485),0),""))</f>
        <v/>
      </c>
      <c r="DL485" s="253" t="str" cm="1">
        <f t="array" aca="1" ref="DL485" ca="1">IF(DL$2="","",IFERROR(IF(FIND(DL$2,$C485)&gt;=1,INDIRECT($B485&amp;"!"&amp;"AG"&amp;$A485),0),""))</f>
        <v/>
      </c>
      <c r="DM485" s="253" t="str" cm="1">
        <f t="array" aca="1" ref="DM485" ca="1">IF(DM$2="","",IFERROR(IF(FIND(DM$2,$C485)&gt;=1,INDIRECT($B485&amp;"!"&amp;"AG"&amp;$A485),0),""))</f>
        <v/>
      </c>
      <c r="DN485" s="253" t="str" cm="1">
        <f t="array" aca="1" ref="DN485" ca="1">IF(DN$2="","",IFERROR(IF(FIND(DN$2,$C485)&gt;=1,INDIRECT($B485&amp;"!"&amp;"AG"&amp;$A485),0),""))</f>
        <v/>
      </c>
      <c r="DO485" s="253" t="str" cm="1">
        <f t="array" aca="1" ref="DO485" ca="1">IF(DO$2="","",IFERROR(IF(FIND(DO$2,$C485)&gt;=1,INDIRECT($B485&amp;"!"&amp;"AG"&amp;$A485),0),""))</f>
        <v/>
      </c>
      <c r="DP485" s="253" t="str" cm="1">
        <f t="array" aca="1" ref="DP485" ca="1">IF(DP$2="","",IFERROR(IF(FIND(DP$2,$C485)&gt;=1,INDIRECT($B485&amp;"!"&amp;"AG"&amp;$A485),0),""))</f>
        <v/>
      </c>
      <c r="DQ485" s="253" t="str" cm="1">
        <f t="array" aca="1" ref="DQ485" ca="1">IF(DQ$2="","",IFERROR(IF(FIND(DQ$2,$C485)&gt;=1,INDIRECT($B485&amp;"!"&amp;"AG"&amp;$A485),0),""))</f>
        <v/>
      </c>
      <c r="DR485" s="253" t="str" cm="1">
        <f t="array" aca="1" ref="DR485" ca="1">IF(DR$2="","",IFERROR(IF(FIND(DR$2,$C485)&gt;=1,INDIRECT($B485&amp;"!"&amp;"AG"&amp;$A485),0),""))</f>
        <v/>
      </c>
      <c r="DS485" s="253" t="str" cm="1">
        <f t="array" aca="1" ref="DS485" ca="1">IF(DS$2="","",IFERROR(IF(FIND(DS$2,$C485)&gt;=1,INDIRECT($B485&amp;"!"&amp;"AG"&amp;$A485),0),""))</f>
        <v/>
      </c>
      <c r="DT485" s="253" t="str" cm="1">
        <f t="array" aca="1" ref="DT485" ca="1">IF(DT$2="","",IFERROR(IF(FIND(DT$2,$C485)&gt;=1,INDIRECT($B485&amp;"!"&amp;"AG"&amp;$A485),0),""))</f>
        <v/>
      </c>
      <c r="DU485" s="253" t="str" cm="1">
        <f t="array" aca="1" ref="DU485" ca="1">IF(DU$2="","",IFERROR(IF(FIND(DU$2,$C485)&gt;=1,INDIRECT($B485&amp;"!"&amp;"AG"&amp;$A485),0),""))</f>
        <v/>
      </c>
      <c r="DV485" s="253" t="str" cm="1">
        <f t="array" aca="1" ref="DV485" ca="1">IF(DV$2="","",IFERROR(IF(FIND(DV$2,$C485)&gt;=1,INDIRECT($B485&amp;"!"&amp;"AG"&amp;$A485),0),""))</f>
        <v/>
      </c>
      <c r="DW485" s="253" t="str" cm="1">
        <f t="array" aca="1" ref="DW485" ca="1">IF(DW$2="","",IFERROR(IF(FIND(DW$2,$C485)&gt;=1,INDIRECT($B485&amp;"!"&amp;"AG"&amp;$A485),0),""))</f>
        <v/>
      </c>
      <c r="DX485" s="253" t="str" cm="1">
        <f t="array" aca="1" ref="DX485" ca="1">IF(DX$2="","",IFERROR(IF(FIND(DX$2,$C485)&gt;=1,INDIRECT($B485&amp;"!"&amp;"AG"&amp;$A485),0),""))</f>
        <v/>
      </c>
      <c r="DY485" s="253" t="str" cm="1">
        <f t="array" aca="1" ref="DY485" ca="1">IF(DY$2="","",IFERROR(IF(FIND(DY$2,$C485)&gt;=1,INDIRECT($B485&amp;"!"&amp;"AG"&amp;$A485),0),""))</f>
        <v/>
      </c>
      <c r="DZ485" s="253" t="str" cm="1">
        <f t="array" aca="1" ref="DZ485" ca="1">IF(DZ$2="","",IFERROR(IF(FIND(DZ$2,$C485)&gt;=1,INDIRECT($B485&amp;"!"&amp;"AG"&amp;$A485),0),""))</f>
        <v/>
      </c>
      <c r="EA485" s="253" t="str" cm="1">
        <f t="array" aca="1" ref="EA485" ca="1">IF(EA$2="","",IFERROR(IF(FIND(EA$2,$C485)&gt;=1,INDIRECT($B485&amp;"!"&amp;"AG"&amp;$A485),0),""))</f>
        <v/>
      </c>
      <c r="EB485" s="253" t="str" cm="1">
        <f t="array" aca="1" ref="EB485" ca="1">IF(EB$2="","",IFERROR(IF(FIND(EB$2,$C485)&gt;=1,INDIRECT($B485&amp;"!"&amp;"AG"&amp;$A485),0),""))</f>
        <v/>
      </c>
      <c r="EC485" s="253" t="str" cm="1">
        <f t="array" aca="1" ref="EC485" ca="1">IF(EC$2="","",IFERROR(IF(FIND(EC$2,$C485)&gt;=1,INDIRECT($B485&amp;"!"&amp;"AG"&amp;$A485),0),""))</f>
        <v/>
      </c>
      <c r="ED485" s="253" t="str" cm="1">
        <f t="array" aca="1" ref="ED485" ca="1">IF(ED$2="","",IFERROR(IF(FIND(ED$2,$C485)&gt;=1,INDIRECT($B485&amp;"!"&amp;"AG"&amp;$A485),0),""))</f>
        <v/>
      </c>
      <c r="EE485" s="253" t="str" cm="1">
        <f t="array" aca="1" ref="EE485" ca="1">IF(EE$2="","",IFERROR(IF(FIND(EE$2,$C485)&gt;=1,INDIRECT($B485&amp;"!"&amp;"AG"&amp;$A485),0),""))</f>
        <v/>
      </c>
      <c r="EF485" s="253" t="str" cm="1">
        <f t="array" aca="1" ref="EF485" ca="1">IF(EF$2="","",IFERROR(IF(FIND(EF$2,$C485)&gt;=1,INDIRECT($B485&amp;"!"&amp;"AG"&amp;$A485),0),""))</f>
        <v/>
      </c>
      <c r="EG485" s="253" t="str" cm="1">
        <f t="array" aca="1" ref="EG485" ca="1">IF(EG$2="","",IFERROR(IF(FIND(EG$2,$C485)&gt;=1,INDIRECT($B485&amp;"!"&amp;"AG"&amp;$A485),0),""))</f>
        <v/>
      </c>
      <c r="EH485" s="253" t="str" cm="1">
        <f t="array" aca="1" ref="EH485" ca="1">IF(EH$2="","",IFERROR(IF(FIND(EH$2,$C485)&gt;=1,INDIRECT($B485&amp;"!"&amp;"AG"&amp;$A485),0),""))</f>
        <v/>
      </c>
      <c r="EI485" s="253" t="str" cm="1">
        <f t="array" aca="1" ref="EI485" ca="1">IF(EI$2="","",IFERROR(IF(FIND(EI$2,$C485)&gt;=1,INDIRECT($B485&amp;"!"&amp;"AG"&amp;$A485),0),""))</f>
        <v/>
      </c>
      <c r="EJ485" s="253" t="str" cm="1">
        <f t="array" aca="1" ref="EJ485" ca="1">IF(EJ$2="","",IFERROR(IF(FIND(EJ$2,$C485)&gt;=1,INDIRECT($B485&amp;"!"&amp;"AG"&amp;$A485),0),""))</f>
        <v/>
      </c>
      <c r="EK485" s="253" t="str" cm="1">
        <f t="array" aca="1" ref="EK485" ca="1">IF(EK$2="","",IFERROR(IF(FIND(EK$2,$C485)&gt;=1,INDIRECT($B485&amp;"!"&amp;"AG"&amp;$A485),0),""))</f>
        <v/>
      </c>
      <c r="EL485" s="253" t="str" cm="1">
        <f t="array" aca="1" ref="EL485" ca="1">IF(EL$2="","",IFERROR(IF(FIND(EL$2,$C485)&gt;=1,INDIRECT($B485&amp;"!"&amp;"AG"&amp;$A485),0),""))</f>
        <v/>
      </c>
      <c r="EM485" s="253" t="str" cm="1">
        <f t="array" aca="1" ref="EM485" ca="1">IF(EM$2="","",IFERROR(IF(FIND(EM$2,$C485)&gt;=1,INDIRECT($B485&amp;"!"&amp;"AG"&amp;$A485),0),""))</f>
        <v/>
      </c>
      <c r="EN485" s="253" t="str" cm="1">
        <f t="array" aca="1" ref="EN485" ca="1">IF(EN$2="","",IFERROR(IF(FIND(EN$2,$C485)&gt;=1,INDIRECT($B485&amp;"!"&amp;"AG"&amp;$A485),0),""))</f>
        <v/>
      </c>
      <c r="EO485" s="253" t="str" cm="1">
        <f t="array" aca="1" ref="EO485" ca="1">IF(EO$2="","",IFERROR(IF(FIND(EO$2,$C485)&gt;=1,INDIRECT($B485&amp;"!"&amp;"AG"&amp;$A485),0),""))</f>
        <v/>
      </c>
      <c r="EP485" s="253" t="str" cm="1">
        <f t="array" aca="1" ref="EP485" ca="1">IF(EP$2="","",IFERROR(IF(FIND(EP$2,$C485)&gt;=1,INDIRECT($B485&amp;"!"&amp;"AG"&amp;$A485),0),""))</f>
        <v/>
      </c>
      <c r="EQ485" s="253" t="str" cm="1">
        <f t="array" aca="1" ref="EQ485" ca="1">IF(EQ$2="","",IFERROR(IF(FIND(EQ$2,$C485)&gt;=1,INDIRECT($B485&amp;"!"&amp;"AG"&amp;$A485),0),""))</f>
        <v/>
      </c>
      <c r="ER485" s="253" t="str" cm="1">
        <f t="array" aca="1" ref="ER485" ca="1">IF(ER$2="","",IFERROR(IF(FIND(ER$2,$C485)&gt;=1,INDIRECT($B485&amp;"!"&amp;"AG"&amp;$A485),0),""))</f>
        <v/>
      </c>
      <c r="ES485" s="253" t="str" cm="1">
        <f t="array" aca="1" ref="ES485" ca="1">IF(ES$2="","",IFERROR(IF(FIND(ES$2,$C485)&gt;=1,INDIRECT($B485&amp;"!"&amp;"AG"&amp;$A485),0),""))</f>
        <v/>
      </c>
      <c r="ET485" s="253" t="str" cm="1">
        <f t="array" aca="1" ref="ET485" ca="1">IF(ET$2="","",IFERROR(IF(FIND(ET$2,$C485)&gt;=1,INDIRECT($B485&amp;"!"&amp;"AG"&amp;$A485),0),""))</f>
        <v/>
      </c>
      <c r="EU485" s="253" t="str" cm="1">
        <f t="array" aca="1" ref="EU485" ca="1">IF(EU$2="","",IFERROR(IF(FIND(EU$2,$C485)&gt;=1,INDIRECT($B485&amp;"!"&amp;"AG"&amp;$A485),0),""))</f>
        <v/>
      </c>
      <c r="EV485" s="253" t="str" cm="1">
        <f t="array" aca="1" ref="EV485" ca="1">IF(EV$2="","",IFERROR(IF(FIND(EV$2,$C485)&gt;=1,INDIRECT($B485&amp;"!"&amp;"AG"&amp;$A485),0),""))</f>
        <v/>
      </c>
    </row>
    <row r="486" spans="1:152" x14ac:dyDescent="0.3">
      <c r="A486" s="252">
        <f t="shared" ca="1" si="425"/>
        <v>37</v>
      </c>
      <c r="B486" s="252" t="str">
        <f t="shared" si="426"/>
        <v>Sep_2024</v>
      </c>
      <c r="C486" s="252" t="str">
        <f t="shared" ca="1" si="424"/>
        <v/>
      </c>
      <c r="D486" s="253" t="str">
        <f t="array" aca="1" ref="D486" ca="1">IF(D$2="","",IFERROR(IF(FIND(D$2,$C486)&gt;=1,INDIRECT($B486&amp;"!"&amp;"AG"&amp;$A486),0),""))</f>
        <v/>
      </c>
      <c r="E486" s="253" t="str">
        <f t="array" aca="1" ref="E486" ca="1">IF(E$2="","",IFERROR(IF(FIND(E$2,$C486)&gt;=1,INDIRECT($B486&amp;"!"&amp;"AG"&amp;$A486),0),""))</f>
        <v/>
      </c>
      <c r="F486" s="253" t="str">
        <f t="array" aca="1" ref="F486" ca="1">IF(F$2="","",IFERROR(IF(FIND(F$2,$C486)&gt;=1,INDIRECT($B486&amp;"!"&amp;"AG"&amp;$A486),0),""))</f>
        <v/>
      </c>
      <c r="G486" s="253" t="str">
        <f t="array" aca="1" ref="G486" ca="1">IF(G$2="","",IFERROR(IF(FIND(G$2,$C486)&gt;=1,INDIRECT($B486&amp;"!"&amp;"AG"&amp;$A486),0),""))</f>
        <v/>
      </c>
      <c r="H486" s="253" t="str">
        <f t="array" aca="1" ref="H486" ca="1">IF(H$2="","",IFERROR(IF(FIND(H$2,$C486)&gt;=1,INDIRECT($B486&amp;"!"&amp;"AG"&amp;$A486),0),""))</f>
        <v/>
      </c>
      <c r="I486" s="253" t="str">
        <f t="array" aca="1" ref="I486" ca="1">IF(I$2="","",IFERROR(IF(FIND(I$2,$C486)&gt;=1,INDIRECT($B486&amp;"!"&amp;"AG"&amp;$A486),0),""))</f>
        <v/>
      </c>
      <c r="J486" s="253" t="str">
        <f t="array" aca="1" ref="J486" ca="1">IF(J$2="","",IFERROR(IF(FIND(J$2,$C486)&gt;=1,INDIRECT($B486&amp;"!"&amp;"AG"&amp;$A486),0),""))</f>
        <v/>
      </c>
      <c r="K486" s="253" t="str">
        <f t="array" aca="1" ref="K486" ca="1">IF(K$2="","",IFERROR(IF(FIND(K$2,$C486)&gt;=1,INDIRECT($B486&amp;"!"&amp;"AG"&amp;$A486),0),""))</f>
        <v/>
      </c>
      <c r="L486" s="253" t="str">
        <f t="array" aca="1" ref="L486" ca="1">IF(L$2="","",IFERROR(IF(FIND(L$2,$C486)&gt;=1,INDIRECT($B486&amp;"!"&amp;"AG"&amp;$A486),0),""))</f>
        <v/>
      </c>
      <c r="M486" s="253" t="str">
        <f t="array" aca="1" ref="M486" ca="1">IF(M$2="","",IFERROR(IF(FIND(M$2,$C486)&gt;=1,INDIRECT($B486&amp;"!"&amp;"AG"&amp;$A486),0),""))</f>
        <v/>
      </c>
      <c r="N486" s="253" t="str">
        <f t="array" aca="1" ref="N486" ca="1">IF(N$2="","",IFERROR(IF(FIND(N$2,$C486)&gt;=1,INDIRECT($B486&amp;"!"&amp;"AG"&amp;$A486),0),""))</f>
        <v/>
      </c>
      <c r="O486" s="253" t="str">
        <f t="array" aca="1" ref="O486" ca="1">IF(O$2="","",IFERROR(IF(FIND(O$2,$C486)&gt;=1,INDIRECT($B486&amp;"!"&amp;"AG"&amp;$A486),0),""))</f>
        <v/>
      </c>
      <c r="P486" s="253" t="str">
        <f t="array" aca="1" ref="P486" ca="1">IF(P$2="","",IFERROR(IF(FIND(P$2,$C486)&gt;=1,INDIRECT($B486&amp;"!"&amp;"AG"&amp;$A486),0),""))</f>
        <v/>
      </c>
      <c r="Q486" s="253" t="str">
        <f t="array" aca="1" ref="Q486" ca="1">IF(Q$2="","",IFERROR(IF(FIND(Q$2,$C486)&gt;=1,INDIRECT($B486&amp;"!"&amp;"AG"&amp;$A486),0),""))</f>
        <v/>
      </c>
      <c r="R486" s="253" t="str">
        <f t="array" aca="1" ref="R486" ca="1">IF(R$2="","",IFERROR(IF(FIND(R$2,$C486)&gt;=1,INDIRECT($B486&amp;"!"&amp;"AG"&amp;$A486),0),""))</f>
        <v/>
      </c>
      <c r="S486" s="253" t="str">
        <f t="array" aca="1" ref="S486" ca="1">IF(S$2="","",IFERROR(IF(FIND(S$2,$C486)&gt;=1,INDIRECT($B486&amp;"!"&amp;"AG"&amp;$A486),0),""))</f>
        <v/>
      </c>
      <c r="T486" s="253" t="str">
        <f t="array" aca="1" ref="T486" ca="1">IF(T$2="","",IFERROR(IF(FIND(T$2,$C486)&gt;=1,INDIRECT($B486&amp;"!"&amp;"AG"&amp;$A486),0),""))</f>
        <v/>
      </c>
      <c r="U486" s="253" t="str">
        <f t="array" aca="1" ref="U486" ca="1">IF(U$2="","",IFERROR(IF(FIND(U$2,$C486)&gt;=1,INDIRECT($B486&amp;"!"&amp;"AG"&amp;$A486),0),""))</f>
        <v/>
      </c>
      <c r="V486" s="253" t="str">
        <f t="array" aca="1" ref="V486" ca="1">IF(V$2="","",IFERROR(IF(FIND(V$2,$C486)&gt;=1,INDIRECT($B486&amp;"!"&amp;"AG"&amp;$A486),0),""))</f>
        <v/>
      </c>
      <c r="W486" s="253" t="str">
        <f t="array" aca="1" ref="W486" ca="1">IF(W$2="","",IFERROR(IF(FIND(W$2,$C486)&gt;=1,INDIRECT($B486&amp;"!"&amp;"AG"&amp;$A486),0),""))</f>
        <v/>
      </c>
      <c r="X486" s="253" t="str">
        <f t="array" aca="1" ref="X486" ca="1">IF(X$2="","",IFERROR(IF(FIND(X$2,$C486)&gt;=1,INDIRECT($B486&amp;"!"&amp;"AG"&amp;$A486),0),""))</f>
        <v/>
      </c>
      <c r="Y486" s="253" t="str">
        <f t="array" aca="1" ref="Y486" ca="1">IF(Y$2="","",IFERROR(IF(FIND(Y$2,$C486)&gt;=1,INDIRECT($B486&amp;"!"&amp;"AG"&amp;$A486),0),""))</f>
        <v/>
      </c>
      <c r="Z486" s="253" t="str">
        <f t="array" aca="1" ref="Z486" ca="1">IF(Z$2="","",IFERROR(IF(FIND(Z$2,$C486)&gt;=1,INDIRECT($B486&amp;"!"&amp;"AG"&amp;$A486),0),""))</f>
        <v/>
      </c>
      <c r="AA486" s="253" t="str">
        <f t="array" aca="1" ref="AA486" ca="1">IF(AA$2="","",IFERROR(IF(FIND(AA$2,$C486)&gt;=1,INDIRECT($B486&amp;"!"&amp;"AG"&amp;$A486),0),""))</f>
        <v/>
      </c>
      <c r="AB486" s="253" t="str">
        <f t="array" aca="1" ref="AB486" ca="1">IF(AB$2="","",IFERROR(IF(FIND(AB$2,$C486)&gt;=1,INDIRECT($B486&amp;"!"&amp;"AG"&amp;$A486),0),""))</f>
        <v/>
      </c>
      <c r="AC486" s="253" t="str">
        <f t="array" aca="1" ref="AC486" ca="1">IF(AC$2="","",IFERROR(IF(FIND(AC$2,$C486)&gt;=1,INDIRECT($B486&amp;"!"&amp;"AG"&amp;$A486),0),""))</f>
        <v/>
      </c>
      <c r="AD486" s="253" t="str">
        <f t="array" aca="1" ref="AD486" ca="1">IF(AD$2="","",IFERROR(IF(FIND(AD$2,$C486)&gt;=1,INDIRECT($B486&amp;"!"&amp;"AG"&amp;$A486),0),""))</f>
        <v/>
      </c>
      <c r="AE486" s="253" t="str">
        <f t="array" aca="1" ref="AE486" ca="1">IF(AE$2="","",IFERROR(IF(FIND(AE$2,$C486)&gt;=1,INDIRECT($B486&amp;"!"&amp;"AG"&amp;$A486),0),""))</f>
        <v/>
      </c>
      <c r="AF486" s="253" t="str">
        <f t="array" aca="1" ref="AF486" ca="1">IF(AF$2="","",IFERROR(IF(FIND(AF$2,$C486)&gt;=1,INDIRECT($B486&amp;"!"&amp;"AG"&amp;$A486),0),""))</f>
        <v/>
      </c>
      <c r="AG486" s="253" t="str">
        <f t="array" aca="1" ref="AG486" ca="1">IF(AG$2="","",IFERROR(IF(FIND(AG$2,$C486)&gt;=1,INDIRECT($B486&amp;"!"&amp;"AG"&amp;$A486),0),""))</f>
        <v/>
      </c>
      <c r="AH486" s="253" t="str">
        <f t="array" aca="1" ref="AH486" ca="1">IF(AH$2="","",IFERROR(IF(FIND(AH$2,$C486)&gt;=1,INDIRECT($B486&amp;"!"&amp;"AG"&amp;$A486),0),""))</f>
        <v/>
      </c>
      <c r="AI486" s="253" t="str">
        <f t="array" aca="1" ref="AI486" ca="1">IF(AI$2="","",IFERROR(IF(FIND(AI$2,$C486)&gt;=1,INDIRECT($B486&amp;"!"&amp;"AG"&amp;$A486),0),""))</f>
        <v/>
      </c>
      <c r="AJ486" s="253" t="str">
        <f t="array" aca="1" ref="AJ486" ca="1">IF(AJ$2="","",IFERROR(IF(FIND(AJ$2,$C486)&gt;=1,INDIRECT($B486&amp;"!"&amp;"AG"&amp;$A486),0),""))</f>
        <v/>
      </c>
      <c r="AK486" s="253" t="str">
        <f t="array" aca="1" ref="AK486" ca="1">IF(AK$2="","",IFERROR(IF(FIND(AK$2,$C486)&gt;=1,INDIRECT($B486&amp;"!"&amp;"AG"&amp;$A486),0),""))</f>
        <v/>
      </c>
      <c r="AL486" s="253" t="str">
        <f t="array" aca="1" ref="AL486" ca="1">IF(AL$2="","",IFERROR(IF(FIND(AL$2,$C486)&gt;=1,INDIRECT($B486&amp;"!"&amp;"AG"&amp;$A486),0),""))</f>
        <v/>
      </c>
      <c r="AM486" s="253" t="str">
        <f t="array" aca="1" ref="AM486" ca="1">IF(AM$2="","",IFERROR(IF(FIND(AM$2,$C486)&gt;=1,INDIRECT($B486&amp;"!"&amp;"AG"&amp;$A486),0),""))</f>
        <v/>
      </c>
      <c r="AN486" s="253" t="str">
        <f t="array" aca="1" ref="AN486" ca="1">IF(AN$2="","",IFERROR(IF(FIND(AN$2,$C486)&gt;=1,INDIRECT($B486&amp;"!"&amp;"AG"&amp;$A486),0),""))</f>
        <v/>
      </c>
      <c r="AO486" s="253" t="str">
        <f t="array" aca="1" ref="AO486" ca="1">IF(AO$2="","",IFERROR(IF(FIND(AO$2,$C486)&gt;=1,INDIRECT($B486&amp;"!"&amp;"AG"&amp;$A486),0),""))</f>
        <v/>
      </c>
      <c r="AP486" s="253" t="str">
        <f t="array" aca="1" ref="AP486" ca="1">IF(AP$2="","",IFERROR(IF(FIND(AP$2,$C486)&gt;=1,INDIRECT($B486&amp;"!"&amp;"AG"&amp;$A486),0),""))</f>
        <v/>
      </c>
      <c r="AQ486" s="253" t="str">
        <f t="array" aca="1" ref="AQ486" ca="1">IF(AQ$2="","",IFERROR(IF(FIND(AQ$2,$C486)&gt;=1,INDIRECT($B486&amp;"!"&amp;"AG"&amp;$A486),0),""))</f>
        <v/>
      </c>
      <c r="AR486" s="253" t="str">
        <f t="array" aca="1" ref="AR486" ca="1">IF(AR$2="","",IFERROR(IF(FIND(AR$2,$C486)&gt;=1,INDIRECT($B486&amp;"!"&amp;"AG"&amp;$A486),0),""))</f>
        <v/>
      </c>
      <c r="AS486" s="253" t="str">
        <f t="array" aca="1" ref="AS486" ca="1">IF(AS$2="","",IFERROR(IF(FIND(AS$2,$C486)&gt;=1,INDIRECT($B486&amp;"!"&amp;"AG"&amp;$A486),0),""))</f>
        <v/>
      </c>
      <c r="AU486" s="254" t="str">
        <f t="array" aca="1" ref="AU486" ca="1">IFERROR(INDIRECT(B486&amp;"!"&amp;"A"&amp;A486),"")</f>
        <v/>
      </c>
      <c r="AV486" s="2" t="str">
        <f t="shared" ca="1" si="385"/>
        <v/>
      </c>
      <c r="AW486" s="253" t="str">
        <f t="array" aca="1" ref="AW486" ca="1">IF(AW$2="","",IFERROR(IF(FIND(AW$2,$C486)&gt;=1,IF(INDIRECT($B486&amp;"!"&amp;"AH"&amp;$A486)="","",INDIRECT($B486&amp;"!"&amp;"AH"&amp;$A486)),0),""))</f>
        <v/>
      </c>
      <c r="AX486" s="253" t="str">
        <f t="array" aca="1" ref="AX486" ca="1">IF(AX$2="","",IFERROR(IF(FIND(AX$2,$C486)&gt;=1,IF(INDIRECT($B486&amp;"!"&amp;"AH"&amp;$A486)="","",INDIRECT($B486&amp;"!"&amp;"AH"&amp;$A486)),0),""))</f>
        <v/>
      </c>
      <c r="AY486" s="253" t="str">
        <f t="array" aca="1" ref="AY486" ca="1">IF(AY$2="","",IFERROR(IF(FIND(AY$2,$C486)&gt;=1,IF(INDIRECT($B486&amp;"!"&amp;"AH"&amp;$A486)="","",INDIRECT($B486&amp;"!"&amp;"AH"&amp;$A486)),0),""))</f>
        <v/>
      </c>
      <c r="AZ486" s="253" t="str">
        <f t="array" aca="1" ref="AZ486" ca="1">IF(AZ$2="","",IFERROR(IF(FIND(AZ$2,$C486)&gt;=1,IF(INDIRECT($B486&amp;"!"&amp;"AH"&amp;$A486)="","",INDIRECT($B486&amp;"!"&amp;"AH"&amp;$A486)),0),""))</f>
        <v/>
      </c>
      <c r="BA486" s="253" t="str">
        <f t="array" aca="1" ref="BA486" ca="1">IF(BA$2="","",IFERROR(IF(FIND(BA$2,$C486)&gt;=1,IF(INDIRECT($B486&amp;"!"&amp;"AH"&amp;$A486)="","",INDIRECT($B486&amp;"!"&amp;"AH"&amp;$A486)),0),""))</f>
        <v/>
      </c>
      <c r="BB486" s="253" t="str">
        <f t="array" aca="1" ref="BB486" ca="1">IF(BB$2="","",IFERROR(IF(FIND(BB$2,$C486)&gt;=1,IF(INDIRECT($B486&amp;"!"&amp;"AH"&amp;$A486)="","",INDIRECT($B486&amp;"!"&amp;"AH"&amp;$A486)),0),""))</f>
        <v/>
      </c>
      <c r="BC486" s="253" t="str">
        <f t="array" aca="1" ref="BC486" ca="1">IF(BC$2="","",IFERROR(IF(FIND(BC$2,$C486)&gt;=1,IF(INDIRECT($B486&amp;"!"&amp;"AH"&amp;$A486)="","",INDIRECT($B486&amp;"!"&amp;"AH"&amp;$A486)),0),""))</f>
        <v/>
      </c>
      <c r="BD486" s="253" t="str">
        <f t="array" aca="1" ref="BD486" ca="1">IF(BD$2="","",IFERROR(IF(FIND(BD$2,$C486)&gt;=1,IF(INDIRECT($B486&amp;"!"&amp;"AH"&amp;$A486)="","",INDIRECT($B486&amp;"!"&amp;"AH"&amp;$A486)),0),""))</f>
        <v/>
      </c>
      <c r="BE486" s="253" t="str">
        <f t="array" aca="1" ref="BE486" ca="1">IF(BE$2="","",IFERROR(IF(FIND(BE$2,$C486)&gt;=1,IF(INDIRECT($B486&amp;"!"&amp;"AH"&amp;$A486)="","",INDIRECT($B486&amp;"!"&amp;"AH"&amp;$A486)),0),""))</f>
        <v/>
      </c>
      <c r="BF486" s="253" t="str">
        <f t="array" aca="1" ref="BF486" ca="1">IF(BF$2="","",IFERROR(IF(FIND(BF$2,$C486)&gt;=1,IF(INDIRECT($B486&amp;"!"&amp;"AH"&amp;$A486)="","",INDIRECT($B486&amp;"!"&amp;"AH"&amp;$A486)),0),""))</f>
        <v/>
      </c>
      <c r="BG486" s="253" t="str">
        <f t="array" aca="1" ref="BG486" ca="1">IF(BG$2="","",IFERROR(IF(FIND(BG$2,$C486)&gt;=1,IF(INDIRECT($B486&amp;"!"&amp;"AH"&amp;$A486)="","",INDIRECT($B486&amp;"!"&amp;"AH"&amp;$A486)),0),""))</f>
        <v/>
      </c>
      <c r="BH486" s="253" t="str">
        <f t="array" aca="1" ref="BH486" ca="1">IF(BH$2="","",IFERROR(IF(FIND(BH$2,$C486)&gt;=1,IF(INDIRECT($B486&amp;"!"&amp;"AH"&amp;$A486)="","",INDIRECT($B486&amp;"!"&amp;"AH"&amp;$A486)),0),""))</f>
        <v/>
      </c>
      <c r="BI486" s="253" t="str">
        <f t="array" aca="1" ref="BI486" ca="1">IF(BI$2="","",IFERROR(IF(FIND(BI$2,$C486)&gt;=1,IF(INDIRECT($B486&amp;"!"&amp;"AH"&amp;$A486)="","",INDIRECT($B486&amp;"!"&amp;"AH"&amp;$A486)),0),""))</f>
        <v/>
      </c>
      <c r="BJ486" s="253" t="str">
        <f t="array" aca="1" ref="BJ486" ca="1">IF(BJ$2="","",IFERROR(IF(FIND(BJ$2,$C486)&gt;=1,IF(INDIRECT($B486&amp;"!"&amp;"AH"&amp;$A486)="","",INDIRECT($B486&amp;"!"&amp;"AH"&amp;$A486)),0),""))</f>
        <v/>
      </c>
      <c r="BK486" s="253" t="str">
        <f t="array" aca="1" ref="BK486" ca="1">IF(BK$2="","",IFERROR(IF(FIND(BK$2,$C486)&gt;=1,IF(INDIRECT($B486&amp;"!"&amp;"AH"&amp;$A486)="","",INDIRECT($B486&amp;"!"&amp;"AH"&amp;$A486)),0),""))</f>
        <v/>
      </c>
      <c r="BL486" s="253" t="str">
        <f t="array" aca="1" ref="BL486" ca="1">IF(BL$2="","",IFERROR(IF(FIND(BL$2,$C486)&gt;=1,IF(INDIRECT($B486&amp;"!"&amp;"AH"&amp;$A486)="","",INDIRECT($B486&amp;"!"&amp;"AH"&amp;$A486)),0),""))</f>
        <v/>
      </c>
      <c r="BM486" s="253" t="str">
        <f t="array" aca="1" ref="BM486" ca="1">IF(BM$2="","",IFERROR(IF(FIND(BM$2,$C486)&gt;=1,IF(INDIRECT($B486&amp;"!"&amp;"AH"&amp;$A486)="","",INDIRECT($B486&amp;"!"&amp;"AH"&amp;$A486)),0),""))</f>
        <v/>
      </c>
      <c r="BN486" s="253" t="str">
        <f t="array" aca="1" ref="BN486" ca="1">IF(BN$2="","",IFERROR(IF(FIND(BN$2,$C486)&gt;=1,IF(INDIRECT($B486&amp;"!"&amp;"AH"&amp;$A486)="","",INDIRECT($B486&amp;"!"&amp;"AH"&amp;$A486)),0),""))</f>
        <v/>
      </c>
      <c r="BO486" s="253" t="str">
        <f t="array" aca="1" ref="BO486" ca="1">IF(BO$2="","",IFERROR(IF(FIND(BO$2,$C486)&gt;=1,IF(INDIRECT($B486&amp;"!"&amp;"AH"&amp;$A486)="","",INDIRECT($B486&amp;"!"&amp;"AH"&amp;$A486)),0),""))</f>
        <v/>
      </c>
      <c r="BP486" s="253" t="str">
        <f t="array" aca="1" ref="BP486" ca="1">IF(BP$2="","",IFERROR(IF(FIND(BP$2,$C486)&gt;=1,IF(INDIRECT($B486&amp;"!"&amp;"AH"&amp;$A486)="","",INDIRECT($B486&amp;"!"&amp;"AH"&amp;$A486)),0),""))</f>
        <v/>
      </c>
      <c r="BQ486" s="253" t="str">
        <f t="array" aca="1" ref="BQ486" ca="1">IF(BQ$2="","",IFERROR(IF(FIND(BQ$2,$C486)&gt;=1,IF(INDIRECT($B486&amp;"!"&amp;"AH"&amp;$A486)="","",INDIRECT($B486&amp;"!"&amp;"AH"&amp;$A486)),0),""))</f>
        <v/>
      </c>
      <c r="BR486" s="253" t="str">
        <f t="array" aca="1" ref="BR486" ca="1">IF(BR$2="","",IFERROR(IF(FIND(BR$2,$C486)&gt;=1,IF(INDIRECT($B486&amp;"!"&amp;"AH"&amp;$A486)="","",INDIRECT($B486&amp;"!"&amp;"AH"&amp;$A486)),0),""))</f>
        <v/>
      </c>
      <c r="BS486" s="253" t="str">
        <f t="array" aca="1" ref="BS486" ca="1">IF(BS$2="","",IFERROR(IF(FIND(BS$2,$C486)&gt;=1,IF(INDIRECT($B486&amp;"!"&amp;"AH"&amp;$A486)="","",INDIRECT($B486&amp;"!"&amp;"AH"&amp;$A486)),0),""))</f>
        <v/>
      </c>
      <c r="BT486" s="253" t="str">
        <f t="array" aca="1" ref="BT486" ca="1">IF(BT$2="","",IFERROR(IF(FIND(BT$2,$C486)&gt;=1,IF(INDIRECT($B486&amp;"!"&amp;"AH"&amp;$A486)="","",INDIRECT($B486&amp;"!"&amp;"AH"&amp;$A486)),0),""))</f>
        <v/>
      </c>
      <c r="BU486" s="253" t="str">
        <f t="array" aca="1" ref="BU486" ca="1">IF(BU$2="","",IFERROR(IF(FIND(BU$2,$C486)&gt;=1,IF(INDIRECT($B486&amp;"!"&amp;"AH"&amp;$A486)="","",INDIRECT($B486&amp;"!"&amp;"AH"&amp;$A486)),0),""))</f>
        <v/>
      </c>
      <c r="BV486" s="253" t="str">
        <f t="array" aca="1" ref="BV486" ca="1">IF(BV$2="","",IFERROR(IF(FIND(BV$2,$C486)&gt;=1,IF(INDIRECT($B486&amp;"!"&amp;"AH"&amp;$A486)="","",INDIRECT($B486&amp;"!"&amp;"AH"&amp;$A486)),0),""))</f>
        <v/>
      </c>
      <c r="BW486" s="253" t="str">
        <f t="array" aca="1" ref="BW486" ca="1">IF(BW$2="","",IFERROR(IF(FIND(BW$2,$C486)&gt;=1,IF(INDIRECT($B486&amp;"!"&amp;"AH"&amp;$A486)="","",INDIRECT($B486&amp;"!"&amp;"AH"&amp;$A486)),0),""))</f>
        <v/>
      </c>
      <c r="BX486" s="253" t="str">
        <f t="array" aca="1" ref="BX486" ca="1">IF(BX$2="","",IFERROR(IF(FIND(BX$2,$C486)&gt;=1,IF(INDIRECT($B486&amp;"!"&amp;"AH"&amp;$A486)="","",INDIRECT($B486&amp;"!"&amp;"AH"&amp;$A486)),0),""))</f>
        <v/>
      </c>
      <c r="BY486" s="253" t="str">
        <f t="array" aca="1" ref="BY486" ca="1">IF(BY$2="","",IFERROR(IF(FIND(BY$2,$C486)&gt;=1,IF(INDIRECT($B486&amp;"!"&amp;"AH"&amp;$A486)="","",INDIRECT($B486&amp;"!"&amp;"AH"&amp;$A486)),0),""))</f>
        <v/>
      </c>
      <c r="BZ486" s="253" t="str">
        <f t="array" aca="1" ref="BZ486" ca="1">IF(BZ$2="","",IFERROR(IF(FIND(BZ$2,$C486)&gt;=1,IF(INDIRECT($B486&amp;"!"&amp;"AH"&amp;$A486)="","",INDIRECT($B486&amp;"!"&amp;"AH"&amp;$A486)),0),""))</f>
        <v/>
      </c>
      <c r="CA486" s="253" t="str">
        <f t="array" aca="1" ref="CA486" ca="1">IF(CA$2="","",IFERROR(IF(FIND(CA$2,$C486)&gt;=1,IF(INDIRECT($B486&amp;"!"&amp;"AH"&amp;$A486)="","",INDIRECT($B486&amp;"!"&amp;"AH"&amp;$A486)),0),""))</f>
        <v/>
      </c>
      <c r="CB486" s="253" t="str">
        <f t="array" aca="1" ref="CB486" ca="1">IF(CB$2="","",IFERROR(IF(FIND(CB$2,$C486)&gt;=1,IF(INDIRECT($B486&amp;"!"&amp;"AH"&amp;$A486)="","",INDIRECT($B486&amp;"!"&amp;"AH"&amp;$A486)),0),""))</f>
        <v/>
      </c>
      <c r="CC486" s="253" t="str">
        <f t="array" aca="1" ref="CC486" ca="1">IF(CC$2="","",IFERROR(IF(FIND(CC$2,$C486)&gt;=1,IF(INDIRECT($B486&amp;"!"&amp;"AH"&amp;$A486)="","",INDIRECT($B486&amp;"!"&amp;"AH"&amp;$A486)),0),""))</f>
        <v/>
      </c>
      <c r="CD486" s="253" t="str">
        <f t="array" aca="1" ref="CD486" ca="1">IF(CD$2="","",IFERROR(IF(FIND(CD$2,$C486)&gt;=1,IF(INDIRECT($B486&amp;"!"&amp;"AH"&amp;$A486)="","",INDIRECT($B486&amp;"!"&amp;"AH"&amp;$A486)),0),""))</f>
        <v/>
      </c>
      <c r="CE486" s="253" t="str">
        <f t="array" aca="1" ref="CE486" ca="1">IF(CE$2="","",IFERROR(IF(FIND(CE$2,$C486)&gt;=1,IF(INDIRECT($B486&amp;"!"&amp;"AH"&amp;$A486)="","",INDIRECT($B486&amp;"!"&amp;"AH"&amp;$A486)),0),""))</f>
        <v/>
      </c>
      <c r="CF486" s="253" t="str">
        <f t="array" aca="1" ref="CF486" ca="1">IF(CF$2="","",IFERROR(IF(FIND(CF$2,$C486)&gt;=1,IF(INDIRECT($B486&amp;"!"&amp;"AH"&amp;$A486)="","",INDIRECT($B486&amp;"!"&amp;"AH"&amp;$A486)),0),""))</f>
        <v/>
      </c>
      <c r="CG486" s="253" t="str">
        <f t="array" aca="1" ref="CG486" ca="1">IF(CG$2="","",IFERROR(IF(FIND(CG$2,$C486)&gt;=1,IF(INDIRECT($B486&amp;"!"&amp;"AH"&amp;$A486)="","",INDIRECT($B486&amp;"!"&amp;"AH"&amp;$A486)),0),""))</f>
        <v/>
      </c>
      <c r="CH486" s="253" t="str">
        <f t="array" aca="1" ref="CH486" ca="1">IF(CH$2="","",IFERROR(IF(FIND(CH$2,$C486)&gt;=1,IF(INDIRECT($B486&amp;"!"&amp;"AH"&amp;$A486)="","",INDIRECT($B486&amp;"!"&amp;"AH"&amp;$A486)),0),""))</f>
        <v/>
      </c>
      <c r="CI486" s="253" t="str">
        <f t="array" aca="1" ref="CI486" ca="1">IF(CI$2="","",IFERROR(IF(FIND(CI$2,$C486)&gt;=1,IF(INDIRECT($B486&amp;"!"&amp;"AH"&amp;$A486)="","",INDIRECT($B486&amp;"!"&amp;"AH"&amp;$A486)),0),""))</f>
        <v/>
      </c>
      <c r="CJ486" s="253" t="str">
        <f t="array" aca="1" ref="CJ486" ca="1">IF(CJ$2="","",IFERROR(IF(FIND(CJ$2,$C486)&gt;=1,IF(INDIRECT($B486&amp;"!"&amp;"AH"&amp;$A486)="","",INDIRECT($B486&amp;"!"&amp;"AH"&amp;$A486)),0),""))</f>
        <v/>
      </c>
      <c r="CK486" s="253" t="str">
        <f t="array" aca="1" ref="CK486" ca="1">IF(CK$2="","",IFERROR(IF(FIND(CK$2,$C486)&gt;=1,IF(INDIRECT($B486&amp;"!"&amp;"AH"&amp;$A486)="","",INDIRECT($B486&amp;"!"&amp;"AH"&amp;$A486)),0),""))</f>
        <v/>
      </c>
      <c r="CL486" s="253" t="str">
        <f t="array" aca="1" ref="CL486" ca="1">IF(CL$2="","",IFERROR(IF(FIND(CL$2,$C486)&gt;=1,IF(INDIRECT($B486&amp;"!"&amp;"AH"&amp;$A486)="","",INDIRECT($B486&amp;"!"&amp;"AH"&amp;$A486)),0),""))</f>
        <v/>
      </c>
      <c r="CO486" s="2" t="str">
        <f t="shared" ca="1" si="387"/>
        <v/>
      </c>
      <c r="CP486" s="253" t="str">
        <f t="array" aca="1" ref="CP486" ca="1">IF(CP$2="","",IFERROR(IF(FIND(CP$2,$C486)&gt;=1,INDIRECT($B486&amp;"!"&amp;"AG"&amp;$A486),0),""))</f>
        <v/>
      </c>
      <c r="CQ486" s="253" t="str">
        <f t="array" aca="1" ref="CQ486" ca="1">IF(CQ$2="","",IFERROR(IF(FIND(CQ$2,$C486)&gt;=1,INDIRECT($B486&amp;"!"&amp;"AG"&amp;$A486),0),""))</f>
        <v/>
      </c>
      <c r="CR486" s="253" t="str">
        <f t="array" aca="1" ref="CR486" ca="1">IF(CR$2="","",IFERROR(IF(FIND(CR$2,$C486)&gt;=1,INDIRECT($B486&amp;"!"&amp;"AG"&amp;$A486),0),""))</f>
        <v/>
      </c>
      <c r="CS486" s="253" t="str">
        <f t="array" aca="1" ref="CS486" ca="1">IF(CS$2="","",IFERROR(IF(FIND(CS$2,$C486)&gt;=1,INDIRECT($B486&amp;"!"&amp;"AG"&amp;$A486),0),""))</f>
        <v/>
      </c>
      <c r="CV486" s="2" t="str">
        <f t="shared" ca="1" si="388"/>
        <v/>
      </c>
      <c r="CW486" s="253" t="str">
        <f t="array" aca="1" ref="CW486" ca="1">IF(CW$2="","",IFERROR(IF(FIND(CW$2,$C486)&gt;=1,IF(INDIRECT($B486&amp;"!"&amp;"AH"&amp;$A486)="","",INDIRECT($B486&amp;"!"&amp;"AH"&amp;$A486)&amp;" "),0),""))</f>
        <v/>
      </c>
      <c r="CX486" s="253" t="str">
        <f t="array" aca="1" ref="CX486" ca="1">IF(CX$2="","",IFERROR(IF(FIND(CX$2,$C486)&gt;=1,IF(INDIRECT($B486&amp;"!"&amp;"AH"&amp;$A486)="","",INDIRECT($B486&amp;"!"&amp;"AH"&amp;$A486)&amp;" "),0),""))</f>
        <v/>
      </c>
      <c r="CY486" s="253" t="str">
        <f t="array" aca="1" ref="CY486" ca="1">IF(CY$2="","",IFERROR(IF(FIND(CY$2,$C486)&gt;=1,IF(INDIRECT($B486&amp;"!"&amp;"AH"&amp;$A486)="","",INDIRECT($B486&amp;"!"&amp;"AH"&amp;$A486)&amp;" "),0),""))</f>
        <v/>
      </c>
      <c r="CZ486" s="253" t="str">
        <f t="array" aca="1" ref="CZ486" ca="1">IF(CZ$2="","",IFERROR(IF(FIND(CZ$2,$C486)&gt;=1,IF(INDIRECT($B486&amp;"!"&amp;"AH"&amp;$A486)="","",INDIRECT($B486&amp;"!"&amp;"AH"&amp;$A486)&amp;" "),0),""))</f>
        <v/>
      </c>
      <c r="DC486" s="2" t="str">
        <f t="shared" ca="1" si="389"/>
        <v/>
      </c>
      <c r="DD486" s="253" t="str" cm="1">
        <f t="array" aca="1" ref="DD486" ca="1">IF(DD$2="","",IFERROR(IF(FIND(DD$2,$C486)&gt;=1,INDIRECT($B486&amp;"!"&amp;"AG"&amp;$A486),0),""))</f>
        <v/>
      </c>
      <c r="DE486" s="253" t="str" cm="1">
        <f t="array" aca="1" ref="DE486" ca="1">IF(DE$2="","",IFERROR(IF(FIND(DE$2,$C486)&gt;=1,INDIRECT($B486&amp;"!"&amp;"AG"&amp;$A486),0),""))</f>
        <v/>
      </c>
      <c r="DF486" s="253" t="str" cm="1">
        <f t="array" aca="1" ref="DF486" ca="1">IF(DF$2="","",IFERROR(IF(FIND(DF$2,$C486)&gt;=1,INDIRECT($B486&amp;"!"&amp;"AG"&amp;$A486),0),""))</f>
        <v/>
      </c>
      <c r="DG486" s="253" t="str" cm="1">
        <f t="array" aca="1" ref="DG486" ca="1">IF(DG$2="","",IFERROR(IF(FIND(DG$2,$C486)&gt;=1,INDIRECT($B486&amp;"!"&amp;"AG"&amp;$A486),0),""))</f>
        <v/>
      </c>
      <c r="DH486" s="253" t="str" cm="1">
        <f t="array" aca="1" ref="DH486" ca="1">IF(DH$2="","",IFERROR(IF(FIND(DH$2,$C486)&gt;=1,INDIRECT($B486&amp;"!"&amp;"AG"&amp;$A486),0),""))</f>
        <v/>
      </c>
      <c r="DI486" s="253" t="str" cm="1">
        <f t="array" aca="1" ref="DI486" ca="1">IF(DI$2="","",IFERROR(IF(FIND(DI$2,$C486)&gt;=1,INDIRECT($B486&amp;"!"&amp;"AG"&amp;$A486),0),""))</f>
        <v/>
      </c>
      <c r="DJ486" s="253" t="str" cm="1">
        <f t="array" aca="1" ref="DJ486" ca="1">IF(DJ$2="","",IFERROR(IF(FIND(DJ$2,$C486)&gt;=1,INDIRECT($B486&amp;"!"&amp;"AG"&amp;$A486),0),""))</f>
        <v/>
      </c>
      <c r="DK486" s="253" t="str" cm="1">
        <f t="array" aca="1" ref="DK486" ca="1">IF(DK$2="","",IFERROR(IF(FIND(DK$2,$C486)&gt;=1,INDIRECT($B486&amp;"!"&amp;"AG"&amp;$A486),0),""))</f>
        <v/>
      </c>
      <c r="DL486" s="253" t="str" cm="1">
        <f t="array" aca="1" ref="DL486" ca="1">IF(DL$2="","",IFERROR(IF(FIND(DL$2,$C486)&gt;=1,INDIRECT($B486&amp;"!"&amp;"AG"&amp;$A486),0),""))</f>
        <v/>
      </c>
      <c r="DM486" s="253" t="str" cm="1">
        <f t="array" aca="1" ref="DM486" ca="1">IF(DM$2="","",IFERROR(IF(FIND(DM$2,$C486)&gt;=1,INDIRECT($B486&amp;"!"&amp;"AG"&amp;$A486),0),""))</f>
        <v/>
      </c>
      <c r="DN486" s="253" t="str" cm="1">
        <f t="array" aca="1" ref="DN486" ca="1">IF(DN$2="","",IFERROR(IF(FIND(DN$2,$C486)&gt;=1,INDIRECT($B486&amp;"!"&amp;"AG"&amp;$A486),0),""))</f>
        <v/>
      </c>
      <c r="DO486" s="253" t="str" cm="1">
        <f t="array" aca="1" ref="DO486" ca="1">IF(DO$2="","",IFERROR(IF(FIND(DO$2,$C486)&gt;=1,INDIRECT($B486&amp;"!"&amp;"AG"&amp;$A486),0),""))</f>
        <v/>
      </c>
      <c r="DP486" s="253" t="str" cm="1">
        <f t="array" aca="1" ref="DP486" ca="1">IF(DP$2="","",IFERROR(IF(FIND(DP$2,$C486)&gt;=1,INDIRECT($B486&amp;"!"&amp;"AG"&amp;$A486),0),""))</f>
        <v/>
      </c>
      <c r="DQ486" s="253" t="str" cm="1">
        <f t="array" aca="1" ref="DQ486" ca="1">IF(DQ$2="","",IFERROR(IF(FIND(DQ$2,$C486)&gt;=1,INDIRECT($B486&amp;"!"&amp;"AG"&amp;$A486),0),""))</f>
        <v/>
      </c>
      <c r="DR486" s="253" t="str" cm="1">
        <f t="array" aca="1" ref="DR486" ca="1">IF(DR$2="","",IFERROR(IF(FIND(DR$2,$C486)&gt;=1,INDIRECT($B486&amp;"!"&amp;"AG"&amp;$A486),0),""))</f>
        <v/>
      </c>
      <c r="DS486" s="253" t="str" cm="1">
        <f t="array" aca="1" ref="DS486" ca="1">IF(DS$2="","",IFERROR(IF(FIND(DS$2,$C486)&gt;=1,INDIRECT($B486&amp;"!"&amp;"AG"&amp;$A486),0),""))</f>
        <v/>
      </c>
      <c r="DT486" s="253" t="str" cm="1">
        <f t="array" aca="1" ref="DT486" ca="1">IF(DT$2="","",IFERROR(IF(FIND(DT$2,$C486)&gt;=1,INDIRECT($B486&amp;"!"&amp;"AG"&amp;$A486),0),""))</f>
        <v/>
      </c>
      <c r="DU486" s="253" t="str" cm="1">
        <f t="array" aca="1" ref="DU486" ca="1">IF(DU$2="","",IFERROR(IF(FIND(DU$2,$C486)&gt;=1,INDIRECT($B486&amp;"!"&amp;"AG"&amp;$A486),0),""))</f>
        <v/>
      </c>
      <c r="DV486" s="253" t="str" cm="1">
        <f t="array" aca="1" ref="DV486" ca="1">IF(DV$2="","",IFERROR(IF(FIND(DV$2,$C486)&gt;=1,INDIRECT($B486&amp;"!"&amp;"AG"&amp;$A486),0),""))</f>
        <v/>
      </c>
      <c r="DW486" s="253" t="str" cm="1">
        <f t="array" aca="1" ref="DW486" ca="1">IF(DW$2="","",IFERROR(IF(FIND(DW$2,$C486)&gt;=1,INDIRECT($B486&amp;"!"&amp;"AG"&amp;$A486),0),""))</f>
        <v/>
      </c>
      <c r="DX486" s="253" t="str" cm="1">
        <f t="array" aca="1" ref="DX486" ca="1">IF(DX$2="","",IFERROR(IF(FIND(DX$2,$C486)&gt;=1,INDIRECT($B486&amp;"!"&amp;"AG"&amp;$A486),0),""))</f>
        <v/>
      </c>
      <c r="DY486" s="253" t="str" cm="1">
        <f t="array" aca="1" ref="DY486" ca="1">IF(DY$2="","",IFERROR(IF(FIND(DY$2,$C486)&gt;=1,INDIRECT($B486&amp;"!"&amp;"AG"&amp;$A486),0),""))</f>
        <v/>
      </c>
      <c r="DZ486" s="253" t="str" cm="1">
        <f t="array" aca="1" ref="DZ486" ca="1">IF(DZ$2="","",IFERROR(IF(FIND(DZ$2,$C486)&gt;=1,INDIRECT($B486&amp;"!"&amp;"AG"&amp;$A486),0),""))</f>
        <v/>
      </c>
      <c r="EA486" s="253" t="str" cm="1">
        <f t="array" aca="1" ref="EA486" ca="1">IF(EA$2="","",IFERROR(IF(FIND(EA$2,$C486)&gt;=1,INDIRECT($B486&amp;"!"&amp;"AG"&amp;$A486),0),""))</f>
        <v/>
      </c>
      <c r="EB486" s="253" t="str" cm="1">
        <f t="array" aca="1" ref="EB486" ca="1">IF(EB$2="","",IFERROR(IF(FIND(EB$2,$C486)&gt;=1,INDIRECT($B486&amp;"!"&amp;"AG"&amp;$A486),0),""))</f>
        <v/>
      </c>
      <c r="EC486" s="253" t="str" cm="1">
        <f t="array" aca="1" ref="EC486" ca="1">IF(EC$2="","",IFERROR(IF(FIND(EC$2,$C486)&gt;=1,INDIRECT($B486&amp;"!"&amp;"AG"&amp;$A486),0),""))</f>
        <v/>
      </c>
      <c r="ED486" s="253" t="str" cm="1">
        <f t="array" aca="1" ref="ED486" ca="1">IF(ED$2="","",IFERROR(IF(FIND(ED$2,$C486)&gt;=1,INDIRECT($B486&amp;"!"&amp;"AG"&amp;$A486),0),""))</f>
        <v/>
      </c>
      <c r="EE486" s="253" t="str" cm="1">
        <f t="array" aca="1" ref="EE486" ca="1">IF(EE$2="","",IFERROR(IF(FIND(EE$2,$C486)&gt;=1,INDIRECT($B486&amp;"!"&amp;"AG"&amp;$A486),0),""))</f>
        <v/>
      </c>
      <c r="EF486" s="253" t="str" cm="1">
        <f t="array" aca="1" ref="EF486" ca="1">IF(EF$2="","",IFERROR(IF(FIND(EF$2,$C486)&gt;=1,INDIRECT($B486&amp;"!"&amp;"AG"&amp;$A486),0),""))</f>
        <v/>
      </c>
      <c r="EG486" s="253" t="str" cm="1">
        <f t="array" aca="1" ref="EG486" ca="1">IF(EG$2="","",IFERROR(IF(FIND(EG$2,$C486)&gt;=1,INDIRECT($B486&amp;"!"&amp;"AG"&amp;$A486),0),""))</f>
        <v/>
      </c>
      <c r="EH486" s="253" t="str" cm="1">
        <f t="array" aca="1" ref="EH486" ca="1">IF(EH$2="","",IFERROR(IF(FIND(EH$2,$C486)&gt;=1,INDIRECT($B486&amp;"!"&amp;"AG"&amp;$A486),0),""))</f>
        <v/>
      </c>
      <c r="EI486" s="253" t="str" cm="1">
        <f t="array" aca="1" ref="EI486" ca="1">IF(EI$2="","",IFERROR(IF(FIND(EI$2,$C486)&gt;=1,INDIRECT($B486&amp;"!"&amp;"AG"&amp;$A486),0),""))</f>
        <v/>
      </c>
      <c r="EJ486" s="253" t="str" cm="1">
        <f t="array" aca="1" ref="EJ486" ca="1">IF(EJ$2="","",IFERROR(IF(FIND(EJ$2,$C486)&gt;=1,INDIRECT($B486&amp;"!"&amp;"AG"&amp;$A486),0),""))</f>
        <v/>
      </c>
      <c r="EK486" s="253" t="str" cm="1">
        <f t="array" aca="1" ref="EK486" ca="1">IF(EK$2="","",IFERROR(IF(FIND(EK$2,$C486)&gt;=1,INDIRECT($B486&amp;"!"&amp;"AG"&amp;$A486),0),""))</f>
        <v/>
      </c>
      <c r="EL486" s="253" t="str" cm="1">
        <f t="array" aca="1" ref="EL486" ca="1">IF(EL$2="","",IFERROR(IF(FIND(EL$2,$C486)&gt;=1,INDIRECT($B486&amp;"!"&amp;"AG"&amp;$A486),0),""))</f>
        <v/>
      </c>
      <c r="EM486" s="253" t="str" cm="1">
        <f t="array" aca="1" ref="EM486" ca="1">IF(EM$2="","",IFERROR(IF(FIND(EM$2,$C486)&gt;=1,INDIRECT($B486&amp;"!"&amp;"AG"&amp;$A486),0),""))</f>
        <v/>
      </c>
      <c r="EN486" s="253" t="str" cm="1">
        <f t="array" aca="1" ref="EN486" ca="1">IF(EN$2="","",IFERROR(IF(FIND(EN$2,$C486)&gt;=1,INDIRECT($B486&amp;"!"&amp;"AG"&amp;$A486),0),""))</f>
        <v/>
      </c>
      <c r="EO486" s="253" t="str" cm="1">
        <f t="array" aca="1" ref="EO486" ca="1">IF(EO$2="","",IFERROR(IF(FIND(EO$2,$C486)&gt;=1,INDIRECT($B486&amp;"!"&amp;"AG"&amp;$A486),0),""))</f>
        <v/>
      </c>
      <c r="EP486" s="253" t="str" cm="1">
        <f t="array" aca="1" ref="EP486" ca="1">IF(EP$2="","",IFERROR(IF(FIND(EP$2,$C486)&gt;=1,INDIRECT($B486&amp;"!"&amp;"AG"&amp;$A486),0),""))</f>
        <v/>
      </c>
      <c r="EQ486" s="253" t="str" cm="1">
        <f t="array" aca="1" ref="EQ486" ca="1">IF(EQ$2="","",IFERROR(IF(FIND(EQ$2,$C486)&gt;=1,INDIRECT($B486&amp;"!"&amp;"AG"&amp;$A486),0),""))</f>
        <v/>
      </c>
      <c r="ER486" s="253" t="str" cm="1">
        <f t="array" aca="1" ref="ER486" ca="1">IF(ER$2="","",IFERROR(IF(FIND(ER$2,$C486)&gt;=1,INDIRECT($B486&amp;"!"&amp;"AG"&amp;$A486),0),""))</f>
        <v/>
      </c>
      <c r="ES486" s="253" t="str" cm="1">
        <f t="array" aca="1" ref="ES486" ca="1">IF(ES$2="","",IFERROR(IF(FIND(ES$2,$C486)&gt;=1,INDIRECT($B486&amp;"!"&amp;"AG"&amp;$A486),0),""))</f>
        <v/>
      </c>
      <c r="ET486" s="253" t="str" cm="1">
        <f t="array" aca="1" ref="ET486" ca="1">IF(ET$2="","",IFERROR(IF(FIND(ET$2,$C486)&gt;=1,INDIRECT($B486&amp;"!"&amp;"AG"&amp;$A486),0),""))</f>
        <v/>
      </c>
      <c r="EU486" s="253" t="str" cm="1">
        <f t="array" aca="1" ref="EU486" ca="1">IF(EU$2="","",IFERROR(IF(FIND(EU$2,$C486)&gt;=1,INDIRECT($B486&amp;"!"&amp;"AG"&amp;$A486),0),""))</f>
        <v/>
      </c>
      <c r="EV486" s="253" t="str" cm="1">
        <f t="array" aca="1" ref="EV486" ca="1">IF(EV$2="","",IFERROR(IF(FIND(EV$2,$C486)&gt;=1,INDIRECT($B486&amp;"!"&amp;"AG"&amp;$A486),0),""))</f>
        <v/>
      </c>
    </row>
    <row r="487" spans="1:152" x14ac:dyDescent="0.3">
      <c r="A487" s="252">
        <f t="shared" ca="1" si="425"/>
        <v>38</v>
      </c>
      <c r="B487" s="252" t="str">
        <f t="shared" si="426"/>
        <v>Sep_2024</v>
      </c>
      <c r="C487" s="252" t="str">
        <f t="shared" ca="1" si="424"/>
        <v/>
      </c>
      <c r="D487" s="253" t="str">
        <f t="array" aca="1" ref="D487" ca="1">IF(D$2="","",IFERROR(IF(FIND(D$2,$C487)&gt;=1,INDIRECT($B487&amp;"!"&amp;"AG"&amp;$A487),0),""))</f>
        <v/>
      </c>
      <c r="E487" s="253" t="str">
        <f t="array" aca="1" ref="E487" ca="1">IF(E$2="","",IFERROR(IF(FIND(E$2,$C487)&gt;=1,INDIRECT($B487&amp;"!"&amp;"AG"&amp;$A487),0),""))</f>
        <v/>
      </c>
      <c r="F487" s="253" t="str">
        <f t="array" aca="1" ref="F487" ca="1">IF(F$2="","",IFERROR(IF(FIND(F$2,$C487)&gt;=1,INDIRECT($B487&amp;"!"&amp;"AG"&amp;$A487),0),""))</f>
        <v/>
      </c>
      <c r="G487" s="253" t="str">
        <f t="array" aca="1" ref="G487" ca="1">IF(G$2="","",IFERROR(IF(FIND(G$2,$C487)&gt;=1,INDIRECT($B487&amp;"!"&amp;"AG"&amp;$A487),0),""))</f>
        <v/>
      </c>
      <c r="H487" s="253" t="str">
        <f t="array" aca="1" ref="H487" ca="1">IF(H$2="","",IFERROR(IF(FIND(H$2,$C487)&gt;=1,INDIRECT($B487&amp;"!"&amp;"AG"&amp;$A487),0),""))</f>
        <v/>
      </c>
      <c r="I487" s="253" t="str">
        <f t="array" aca="1" ref="I487" ca="1">IF(I$2="","",IFERROR(IF(FIND(I$2,$C487)&gt;=1,INDIRECT($B487&amp;"!"&amp;"AG"&amp;$A487),0),""))</f>
        <v/>
      </c>
      <c r="J487" s="253" t="str">
        <f t="array" aca="1" ref="J487" ca="1">IF(J$2="","",IFERROR(IF(FIND(J$2,$C487)&gt;=1,INDIRECT($B487&amp;"!"&amp;"AG"&amp;$A487),0),""))</f>
        <v/>
      </c>
      <c r="K487" s="253" t="str">
        <f t="array" aca="1" ref="K487" ca="1">IF(K$2="","",IFERROR(IF(FIND(K$2,$C487)&gt;=1,INDIRECT($B487&amp;"!"&amp;"AG"&amp;$A487),0),""))</f>
        <v/>
      </c>
      <c r="L487" s="253" t="str">
        <f t="array" aca="1" ref="L487" ca="1">IF(L$2="","",IFERROR(IF(FIND(L$2,$C487)&gt;=1,INDIRECT($B487&amp;"!"&amp;"AG"&amp;$A487),0),""))</f>
        <v/>
      </c>
      <c r="M487" s="253" t="str">
        <f t="array" aca="1" ref="M487" ca="1">IF(M$2="","",IFERROR(IF(FIND(M$2,$C487)&gt;=1,INDIRECT($B487&amp;"!"&amp;"AG"&amp;$A487),0),""))</f>
        <v/>
      </c>
      <c r="N487" s="253" t="str">
        <f t="array" aca="1" ref="N487" ca="1">IF(N$2="","",IFERROR(IF(FIND(N$2,$C487)&gt;=1,INDIRECT($B487&amp;"!"&amp;"AG"&amp;$A487),0),""))</f>
        <v/>
      </c>
      <c r="O487" s="253" t="str">
        <f t="array" aca="1" ref="O487" ca="1">IF(O$2="","",IFERROR(IF(FIND(O$2,$C487)&gt;=1,INDIRECT($B487&amp;"!"&amp;"AG"&amp;$A487),0),""))</f>
        <v/>
      </c>
      <c r="P487" s="253" t="str">
        <f t="array" aca="1" ref="P487" ca="1">IF(P$2="","",IFERROR(IF(FIND(P$2,$C487)&gt;=1,INDIRECT($B487&amp;"!"&amp;"AG"&amp;$A487),0),""))</f>
        <v/>
      </c>
      <c r="Q487" s="253" t="str">
        <f t="array" aca="1" ref="Q487" ca="1">IF(Q$2="","",IFERROR(IF(FIND(Q$2,$C487)&gt;=1,INDIRECT($B487&amp;"!"&amp;"AG"&amp;$A487),0),""))</f>
        <v/>
      </c>
      <c r="R487" s="253" t="str">
        <f t="array" aca="1" ref="R487" ca="1">IF(R$2="","",IFERROR(IF(FIND(R$2,$C487)&gt;=1,INDIRECT($B487&amp;"!"&amp;"AG"&amp;$A487),0),""))</f>
        <v/>
      </c>
      <c r="S487" s="253" t="str">
        <f t="array" aca="1" ref="S487" ca="1">IF(S$2="","",IFERROR(IF(FIND(S$2,$C487)&gt;=1,INDIRECT($B487&amp;"!"&amp;"AG"&amp;$A487),0),""))</f>
        <v/>
      </c>
      <c r="T487" s="253" t="str">
        <f t="array" aca="1" ref="T487" ca="1">IF(T$2="","",IFERROR(IF(FIND(T$2,$C487)&gt;=1,INDIRECT($B487&amp;"!"&amp;"AG"&amp;$A487),0),""))</f>
        <v/>
      </c>
      <c r="U487" s="253" t="str">
        <f t="array" aca="1" ref="U487" ca="1">IF(U$2="","",IFERROR(IF(FIND(U$2,$C487)&gt;=1,INDIRECT($B487&amp;"!"&amp;"AG"&amp;$A487),0),""))</f>
        <v/>
      </c>
      <c r="V487" s="253" t="str">
        <f t="array" aca="1" ref="V487" ca="1">IF(V$2="","",IFERROR(IF(FIND(V$2,$C487)&gt;=1,INDIRECT($B487&amp;"!"&amp;"AG"&amp;$A487),0),""))</f>
        <v/>
      </c>
      <c r="W487" s="253" t="str">
        <f t="array" aca="1" ref="W487" ca="1">IF(W$2="","",IFERROR(IF(FIND(W$2,$C487)&gt;=1,INDIRECT($B487&amp;"!"&amp;"AG"&amp;$A487),0),""))</f>
        <v/>
      </c>
      <c r="X487" s="253" t="str">
        <f t="array" aca="1" ref="X487" ca="1">IF(X$2="","",IFERROR(IF(FIND(X$2,$C487)&gt;=1,INDIRECT($B487&amp;"!"&amp;"AG"&amp;$A487),0),""))</f>
        <v/>
      </c>
      <c r="Y487" s="253" t="str">
        <f t="array" aca="1" ref="Y487" ca="1">IF(Y$2="","",IFERROR(IF(FIND(Y$2,$C487)&gt;=1,INDIRECT($B487&amp;"!"&amp;"AG"&amp;$A487),0),""))</f>
        <v/>
      </c>
      <c r="Z487" s="253" t="str">
        <f t="array" aca="1" ref="Z487" ca="1">IF(Z$2="","",IFERROR(IF(FIND(Z$2,$C487)&gt;=1,INDIRECT($B487&amp;"!"&amp;"AG"&amp;$A487),0),""))</f>
        <v/>
      </c>
      <c r="AA487" s="253" t="str">
        <f t="array" aca="1" ref="AA487" ca="1">IF(AA$2="","",IFERROR(IF(FIND(AA$2,$C487)&gt;=1,INDIRECT($B487&amp;"!"&amp;"AG"&amp;$A487),0),""))</f>
        <v/>
      </c>
      <c r="AB487" s="253" t="str">
        <f t="array" aca="1" ref="AB487" ca="1">IF(AB$2="","",IFERROR(IF(FIND(AB$2,$C487)&gt;=1,INDIRECT($B487&amp;"!"&amp;"AG"&amp;$A487),0),""))</f>
        <v/>
      </c>
      <c r="AC487" s="253" t="str">
        <f t="array" aca="1" ref="AC487" ca="1">IF(AC$2="","",IFERROR(IF(FIND(AC$2,$C487)&gt;=1,INDIRECT($B487&amp;"!"&amp;"AG"&amp;$A487),0),""))</f>
        <v/>
      </c>
      <c r="AD487" s="253" t="str">
        <f t="array" aca="1" ref="AD487" ca="1">IF(AD$2="","",IFERROR(IF(FIND(AD$2,$C487)&gt;=1,INDIRECT($B487&amp;"!"&amp;"AG"&amp;$A487),0),""))</f>
        <v/>
      </c>
      <c r="AE487" s="253" t="str">
        <f t="array" aca="1" ref="AE487" ca="1">IF(AE$2="","",IFERROR(IF(FIND(AE$2,$C487)&gt;=1,INDIRECT($B487&amp;"!"&amp;"AG"&amp;$A487),0),""))</f>
        <v/>
      </c>
      <c r="AF487" s="253" t="str">
        <f t="array" aca="1" ref="AF487" ca="1">IF(AF$2="","",IFERROR(IF(FIND(AF$2,$C487)&gt;=1,INDIRECT($B487&amp;"!"&amp;"AG"&amp;$A487),0),""))</f>
        <v/>
      </c>
      <c r="AG487" s="253" t="str">
        <f t="array" aca="1" ref="AG487" ca="1">IF(AG$2="","",IFERROR(IF(FIND(AG$2,$C487)&gt;=1,INDIRECT($B487&amp;"!"&amp;"AG"&amp;$A487),0),""))</f>
        <v/>
      </c>
      <c r="AH487" s="253" t="str">
        <f t="array" aca="1" ref="AH487" ca="1">IF(AH$2="","",IFERROR(IF(FIND(AH$2,$C487)&gt;=1,INDIRECT($B487&amp;"!"&amp;"AG"&amp;$A487),0),""))</f>
        <v/>
      </c>
      <c r="AI487" s="253" t="str">
        <f t="array" aca="1" ref="AI487" ca="1">IF(AI$2="","",IFERROR(IF(FIND(AI$2,$C487)&gt;=1,INDIRECT($B487&amp;"!"&amp;"AG"&amp;$A487),0),""))</f>
        <v/>
      </c>
      <c r="AJ487" s="253" t="str">
        <f t="array" aca="1" ref="AJ487" ca="1">IF(AJ$2="","",IFERROR(IF(FIND(AJ$2,$C487)&gt;=1,INDIRECT($B487&amp;"!"&amp;"AG"&amp;$A487),0),""))</f>
        <v/>
      </c>
      <c r="AK487" s="253" t="str">
        <f t="array" aca="1" ref="AK487" ca="1">IF(AK$2="","",IFERROR(IF(FIND(AK$2,$C487)&gt;=1,INDIRECT($B487&amp;"!"&amp;"AG"&amp;$A487),0),""))</f>
        <v/>
      </c>
      <c r="AL487" s="253" t="str">
        <f t="array" aca="1" ref="AL487" ca="1">IF(AL$2="","",IFERROR(IF(FIND(AL$2,$C487)&gt;=1,INDIRECT($B487&amp;"!"&amp;"AG"&amp;$A487),0),""))</f>
        <v/>
      </c>
      <c r="AM487" s="253" t="str">
        <f t="array" aca="1" ref="AM487" ca="1">IF(AM$2="","",IFERROR(IF(FIND(AM$2,$C487)&gt;=1,INDIRECT($B487&amp;"!"&amp;"AG"&amp;$A487),0),""))</f>
        <v/>
      </c>
      <c r="AN487" s="253" t="str">
        <f t="array" aca="1" ref="AN487" ca="1">IF(AN$2="","",IFERROR(IF(FIND(AN$2,$C487)&gt;=1,INDIRECT($B487&amp;"!"&amp;"AG"&amp;$A487),0),""))</f>
        <v/>
      </c>
      <c r="AO487" s="253" t="str">
        <f t="array" aca="1" ref="AO487" ca="1">IF(AO$2="","",IFERROR(IF(FIND(AO$2,$C487)&gt;=1,INDIRECT($B487&amp;"!"&amp;"AG"&amp;$A487),0),""))</f>
        <v/>
      </c>
      <c r="AP487" s="253" t="str">
        <f t="array" aca="1" ref="AP487" ca="1">IF(AP$2="","",IFERROR(IF(FIND(AP$2,$C487)&gt;=1,INDIRECT($B487&amp;"!"&amp;"AG"&amp;$A487),0),""))</f>
        <v/>
      </c>
      <c r="AQ487" s="253" t="str">
        <f t="array" aca="1" ref="AQ487" ca="1">IF(AQ$2="","",IFERROR(IF(FIND(AQ$2,$C487)&gt;=1,INDIRECT($B487&amp;"!"&amp;"AG"&amp;$A487),0),""))</f>
        <v/>
      </c>
      <c r="AR487" s="253" t="str">
        <f t="array" aca="1" ref="AR487" ca="1">IF(AR$2="","",IFERROR(IF(FIND(AR$2,$C487)&gt;=1,INDIRECT($B487&amp;"!"&amp;"AG"&amp;$A487),0),""))</f>
        <v/>
      </c>
      <c r="AS487" s="253" t="str">
        <f t="array" aca="1" ref="AS487" ca="1">IF(AS$2="","",IFERROR(IF(FIND(AS$2,$C487)&gt;=1,INDIRECT($B487&amp;"!"&amp;"AG"&amp;$A487),0),""))</f>
        <v/>
      </c>
      <c r="AU487" s="254" t="str">
        <f t="array" aca="1" ref="AU487" ca="1">IFERROR(INDIRECT(B487&amp;"!"&amp;"A"&amp;A487),"")</f>
        <v/>
      </c>
      <c r="AV487" s="2" t="str">
        <f t="shared" ca="1" si="385"/>
        <v/>
      </c>
      <c r="AW487" s="253" t="str">
        <f t="array" aca="1" ref="AW487" ca="1">IF(AW$2="","",IFERROR(IF(FIND(AW$2,$C487)&gt;=1,IF(INDIRECT($B487&amp;"!"&amp;"AH"&amp;$A487)="","",INDIRECT($B487&amp;"!"&amp;"AH"&amp;$A487)),0),""))</f>
        <v/>
      </c>
      <c r="AX487" s="253" t="str">
        <f t="array" aca="1" ref="AX487" ca="1">IF(AX$2="","",IFERROR(IF(FIND(AX$2,$C487)&gt;=1,IF(INDIRECT($B487&amp;"!"&amp;"AH"&amp;$A487)="","",INDIRECT($B487&amp;"!"&amp;"AH"&amp;$A487)),0),""))</f>
        <v/>
      </c>
      <c r="AY487" s="253" t="str">
        <f t="array" aca="1" ref="AY487" ca="1">IF(AY$2="","",IFERROR(IF(FIND(AY$2,$C487)&gt;=1,IF(INDIRECT($B487&amp;"!"&amp;"AH"&amp;$A487)="","",INDIRECT($B487&amp;"!"&amp;"AH"&amp;$A487)),0),""))</f>
        <v/>
      </c>
      <c r="AZ487" s="253" t="str">
        <f t="array" aca="1" ref="AZ487" ca="1">IF(AZ$2="","",IFERROR(IF(FIND(AZ$2,$C487)&gt;=1,IF(INDIRECT($B487&amp;"!"&amp;"AH"&amp;$A487)="","",INDIRECT($B487&amp;"!"&amp;"AH"&amp;$A487)),0),""))</f>
        <v/>
      </c>
      <c r="BA487" s="253" t="str">
        <f t="array" aca="1" ref="BA487" ca="1">IF(BA$2="","",IFERROR(IF(FIND(BA$2,$C487)&gt;=1,IF(INDIRECT($B487&amp;"!"&amp;"AH"&amp;$A487)="","",INDIRECT($B487&amp;"!"&amp;"AH"&amp;$A487)),0),""))</f>
        <v/>
      </c>
      <c r="BB487" s="253" t="str">
        <f t="array" aca="1" ref="BB487" ca="1">IF(BB$2="","",IFERROR(IF(FIND(BB$2,$C487)&gt;=1,IF(INDIRECT($B487&amp;"!"&amp;"AH"&amp;$A487)="","",INDIRECT($B487&amp;"!"&amp;"AH"&amp;$A487)),0),""))</f>
        <v/>
      </c>
      <c r="BC487" s="253" t="str">
        <f t="array" aca="1" ref="BC487" ca="1">IF(BC$2="","",IFERROR(IF(FIND(BC$2,$C487)&gt;=1,IF(INDIRECT($B487&amp;"!"&amp;"AH"&amp;$A487)="","",INDIRECT($B487&amp;"!"&amp;"AH"&amp;$A487)),0),""))</f>
        <v/>
      </c>
      <c r="BD487" s="253" t="str">
        <f t="array" aca="1" ref="BD487" ca="1">IF(BD$2="","",IFERROR(IF(FIND(BD$2,$C487)&gt;=1,IF(INDIRECT($B487&amp;"!"&amp;"AH"&amp;$A487)="","",INDIRECT($B487&amp;"!"&amp;"AH"&amp;$A487)),0),""))</f>
        <v/>
      </c>
      <c r="BE487" s="253" t="str">
        <f t="array" aca="1" ref="BE487" ca="1">IF(BE$2="","",IFERROR(IF(FIND(BE$2,$C487)&gt;=1,IF(INDIRECT($B487&amp;"!"&amp;"AH"&amp;$A487)="","",INDIRECT($B487&amp;"!"&amp;"AH"&amp;$A487)),0),""))</f>
        <v/>
      </c>
      <c r="BF487" s="253" t="str">
        <f t="array" aca="1" ref="BF487" ca="1">IF(BF$2="","",IFERROR(IF(FIND(BF$2,$C487)&gt;=1,IF(INDIRECT($B487&amp;"!"&amp;"AH"&amp;$A487)="","",INDIRECT($B487&amp;"!"&amp;"AH"&amp;$A487)),0),""))</f>
        <v/>
      </c>
      <c r="BG487" s="253" t="str">
        <f t="array" aca="1" ref="BG487" ca="1">IF(BG$2="","",IFERROR(IF(FIND(BG$2,$C487)&gt;=1,IF(INDIRECT($B487&amp;"!"&amp;"AH"&amp;$A487)="","",INDIRECT($B487&amp;"!"&amp;"AH"&amp;$A487)),0),""))</f>
        <v/>
      </c>
      <c r="BH487" s="253" t="str">
        <f t="array" aca="1" ref="BH487" ca="1">IF(BH$2="","",IFERROR(IF(FIND(BH$2,$C487)&gt;=1,IF(INDIRECT($B487&amp;"!"&amp;"AH"&amp;$A487)="","",INDIRECT($B487&amp;"!"&amp;"AH"&amp;$A487)),0),""))</f>
        <v/>
      </c>
      <c r="BI487" s="253" t="str">
        <f t="array" aca="1" ref="BI487" ca="1">IF(BI$2="","",IFERROR(IF(FIND(BI$2,$C487)&gt;=1,IF(INDIRECT($B487&amp;"!"&amp;"AH"&amp;$A487)="","",INDIRECT($B487&amp;"!"&amp;"AH"&amp;$A487)),0),""))</f>
        <v/>
      </c>
      <c r="BJ487" s="253" t="str">
        <f t="array" aca="1" ref="BJ487" ca="1">IF(BJ$2="","",IFERROR(IF(FIND(BJ$2,$C487)&gt;=1,IF(INDIRECT($B487&amp;"!"&amp;"AH"&amp;$A487)="","",INDIRECT($B487&amp;"!"&amp;"AH"&amp;$A487)),0),""))</f>
        <v/>
      </c>
      <c r="BK487" s="253" t="str">
        <f t="array" aca="1" ref="BK487" ca="1">IF(BK$2="","",IFERROR(IF(FIND(BK$2,$C487)&gt;=1,IF(INDIRECT($B487&amp;"!"&amp;"AH"&amp;$A487)="","",INDIRECT($B487&amp;"!"&amp;"AH"&amp;$A487)),0),""))</f>
        <v/>
      </c>
      <c r="BL487" s="253" t="str">
        <f t="array" aca="1" ref="BL487" ca="1">IF(BL$2="","",IFERROR(IF(FIND(BL$2,$C487)&gt;=1,IF(INDIRECT($B487&amp;"!"&amp;"AH"&amp;$A487)="","",INDIRECT($B487&amp;"!"&amp;"AH"&amp;$A487)),0),""))</f>
        <v/>
      </c>
      <c r="BM487" s="253" t="str">
        <f t="array" aca="1" ref="BM487" ca="1">IF(BM$2="","",IFERROR(IF(FIND(BM$2,$C487)&gt;=1,IF(INDIRECT($B487&amp;"!"&amp;"AH"&amp;$A487)="","",INDIRECT($B487&amp;"!"&amp;"AH"&amp;$A487)),0),""))</f>
        <v/>
      </c>
      <c r="BN487" s="253" t="str">
        <f t="array" aca="1" ref="BN487" ca="1">IF(BN$2="","",IFERROR(IF(FIND(BN$2,$C487)&gt;=1,IF(INDIRECT($B487&amp;"!"&amp;"AH"&amp;$A487)="","",INDIRECT($B487&amp;"!"&amp;"AH"&amp;$A487)),0),""))</f>
        <v/>
      </c>
      <c r="BO487" s="253" t="str">
        <f t="array" aca="1" ref="BO487" ca="1">IF(BO$2="","",IFERROR(IF(FIND(BO$2,$C487)&gt;=1,IF(INDIRECT($B487&amp;"!"&amp;"AH"&amp;$A487)="","",INDIRECT($B487&amp;"!"&amp;"AH"&amp;$A487)),0),""))</f>
        <v/>
      </c>
      <c r="BP487" s="253" t="str">
        <f t="array" aca="1" ref="BP487" ca="1">IF(BP$2="","",IFERROR(IF(FIND(BP$2,$C487)&gt;=1,IF(INDIRECT($B487&amp;"!"&amp;"AH"&amp;$A487)="","",INDIRECT($B487&amp;"!"&amp;"AH"&amp;$A487)),0),""))</f>
        <v/>
      </c>
      <c r="BQ487" s="253" t="str">
        <f t="array" aca="1" ref="BQ487" ca="1">IF(BQ$2="","",IFERROR(IF(FIND(BQ$2,$C487)&gt;=1,IF(INDIRECT($B487&amp;"!"&amp;"AH"&amp;$A487)="","",INDIRECT($B487&amp;"!"&amp;"AH"&amp;$A487)),0),""))</f>
        <v/>
      </c>
      <c r="BR487" s="253" t="str">
        <f t="array" aca="1" ref="BR487" ca="1">IF(BR$2="","",IFERROR(IF(FIND(BR$2,$C487)&gt;=1,IF(INDIRECT($B487&amp;"!"&amp;"AH"&amp;$A487)="","",INDIRECT($B487&amp;"!"&amp;"AH"&amp;$A487)),0),""))</f>
        <v/>
      </c>
      <c r="BS487" s="253" t="str">
        <f t="array" aca="1" ref="BS487" ca="1">IF(BS$2="","",IFERROR(IF(FIND(BS$2,$C487)&gt;=1,IF(INDIRECT($B487&amp;"!"&amp;"AH"&amp;$A487)="","",INDIRECT($B487&amp;"!"&amp;"AH"&amp;$A487)),0),""))</f>
        <v/>
      </c>
      <c r="BT487" s="253" t="str">
        <f t="array" aca="1" ref="BT487" ca="1">IF(BT$2="","",IFERROR(IF(FIND(BT$2,$C487)&gt;=1,IF(INDIRECT($B487&amp;"!"&amp;"AH"&amp;$A487)="","",INDIRECT($B487&amp;"!"&amp;"AH"&amp;$A487)),0),""))</f>
        <v/>
      </c>
      <c r="BU487" s="253" t="str">
        <f t="array" aca="1" ref="BU487" ca="1">IF(BU$2="","",IFERROR(IF(FIND(BU$2,$C487)&gt;=1,IF(INDIRECT($B487&amp;"!"&amp;"AH"&amp;$A487)="","",INDIRECT($B487&amp;"!"&amp;"AH"&amp;$A487)),0),""))</f>
        <v/>
      </c>
      <c r="BV487" s="253" t="str">
        <f t="array" aca="1" ref="BV487" ca="1">IF(BV$2="","",IFERROR(IF(FIND(BV$2,$C487)&gt;=1,IF(INDIRECT($B487&amp;"!"&amp;"AH"&amp;$A487)="","",INDIRECT($B487&amp;"!"&amp;"AH"&amp;$A487)),0),""))</f>
        <v/>
      </c>
      <c r="BW487" s="253" t="str">
        <f t="array" aca="1" ref="BW487" ca="1">IF(BW$2="","",IFERROR(IF(FIND(BW$2,$C487)&gt;=1,IF(INDIRECT($B487&amp;"!"&amp;"AH"&amp;$A487)="","",INDIRECT($B487&amp;"!"&amp;"AH"&amp;$A487)),0),""))</f>
        <v/>
      </c>
      <c r="BX487" s="253" t="str">
        <f t="array" aca="1" ref="BX487" ca="1">IF(BX$2="","",IFERROR(IF(FIND(BX$2,$C487)&gt;=1,IF(INDIRECT($B487&amp;"!"&amp;"AH"&amp;$A487)="","",INDIRECT($B487&amp;"!"&amp;"AH"&amp;$A487)),0),""))</f>
        <v/>
      </c>
      <c r="BY487" s="253" t="str">
        <f t="array" aca="1" ref="BY487" ca="1">IF(BY$2="","",IFERROR(IF(FIND(BY$2,$C487)&gt;=1,IF(INDIRECT($B487&amp;"!"&amp;"AH"&amp;$A487)="","",INDIRECT($B487&amp;"!"&amp;"AH"&amp;$A487)),0),""))</f>
        <v/>
      </c>
      <c r="BZ487" s="253" t="str">
        <f t="array" aca="1" ref="BZ487" ca="1">IF(BZ$2="","",IFERROR(IF(FIND(BZ$2,$C487)&gt;=1,IF(INDIRECT($B487&amp;"!"&amp;"AH"&amp;$A487)="","",INDIRECT($B487&amp;"!"&amp;"AH"&amp;$A487)),0),""))</f>
        <v/>
      </c>
      <c r="CA487" s="253" t="str">
        <f t="array" aca="1" ref="CA487" ca="1">IF(CA$2="","",IFERROR(IF(FIND(CA$2,$C487)&gt;=1,IF(INDIRECT($B487&amp;"!"&amp;"AH"&amp;$A487)="","",INDIRECT($B487&amp;"!"&amp;"AH"&amp;$A487)),0),""))</f>
        <v/>
      </c>
      <c r="CB487" s="253" t="str">
        <f t="array" aca="1" ref="CB487" ca="1">IF(CB$2="","",IFERROR(IF(FIND(CB$2,$C487)&gt;=1,IF(INDIRECT($B487&amp;"!"&amp;"AH"&amp;$A487)="","",INDIRECT($B487&amp;"!"&amp;"AH"&amp;$A487)),0),""))</f>
        <v/>
      </c>
      <c r="CC487" s="253" t="str">
        <f t="array" aca="1" ref="CC487" ca="1">IF(CC$2="","",IFERROR(IF(FIND(CC$2,$C487)&gt;=1,IF(INDIRECT($B487&amp;"!"&amp;"AH"&amp;$A487)="","",INDIRECT($B487&amp;"!"&amp;"AH"&amp;$A487)),0),""))</f>
        <v/>
      </c>
      <c r="CD487" s="253" t="str">
        <f t="array" aca="1" ref="CD487" ca="1">IF(CD$2="","",IFERROR(IF(FIND(CD$2,$C487)&gt;=1,IF(INDIRECT($B487&amp;"!"&amp;"AH"&amp;$A487)="","",INDIRECT($B487&amp;"!"&amp;"AH"&amp;$A487)),0),""))</f>
        <v/>
      </c>
      <c r="CE487" s="253" t="str">
        <f t="array" aca="1" ref="CE487" ca="1">IF(CE$2="","",IFERROR(IF(FIND(CE$2,$C487)&gt;=1,IF(INDIRECT($B487&amp;"!"&amp;"AH"&amp;$A487)="","",INDIRECT($B487&amp;"!"&amp;"AH"&amp;$A487)),0),""))</f>
        <v/>
      </c>
      <c r="CF487" s="253" t="str">
        <f t="array" aca="1" ref="CF487" ca="1">IF(CF$2="","",IFERROR(IF(FIND(CF$2,$C487)&gt;=1,IF(INDIRECT($B487&amp;"!"&amp;"AH"&amp;$A487)="","",INDIRECT($B487&amp;"!"&amp;"AH"&amp;$A487)),0),""))</f>
        <v/>
      </c>
      <c r="CG487" s="253" t="str">
        <f t="array" aca="1" ref="CG487" ca="1">IF(CG$2="","",IFERROR(IF(FIND(CG$2,$C487)&gt;=1,IF(INDIRECT($B487&amp;"!"&amp;"AH"&amp;$A487)="","",INDIRECT($B487&amp;"!"&amp;"AH"&amp;$A487)),0),""))</f>
        <v/>
      </c>
      <c r="CH487" s="253" t="str">
        <f t="array" aca="1" ref="CH487" ca="1">IF(CH$2="","",IFERROR(IF(FIND(CH$2,$C487)&gt;=1,IF(INDIRECT($B487&amp;"!"&amp;"AH"&amp;$A487)="","",INDIRECT($B487&amp;"!"&amp;"AH"&amp;$A487)),0),""))</f>
        <v/>
      </c>
      <c r="CI487" s="253" t="str">
        <f t="array" aca="1" ref="CI487" ca="1">IF(CI$2="","",IFERROR(IF(FIND(CI$2,$C487)&gt;=1,IF(INDIRECT($B487&amp;"!"&amp;"AH"&amp;$A487)="","",INDIRECT($B487&amp;"!"&amp;"AH"&amp;$A487)),0),""))</f>
        <v/>
      </c>
      <c r="CJ487" s="253" t="str">
        <f t="array" aca="1" ref="CJ487" ca="1">IF(CJ$2="","",IFERROR(IF(FIND(CJ$2,$C487)&gt;=1,IF(INDIRECT($B487&amp;"!"&amp;"AH"&amp;$A487)="","",INDIRECT($B487&amp;"!"&amp;"AH"&amp;$A487)),0),""))</f>
        <v/>
      </c>
      <c r="CK487" s="253" t="str">
        <f t="array" aca="1" ref="CK487" ca="1">IF(CK$2="","",IFERROR(IF(FIND(CK$2,$C487)&gt;=1,IF(INDIRECT($B487&amp;"!"&amp;"AH"&amp;$A487)="","",INDIRECT($B487&amp;"!"&amp;"AH"&amp;$A487)),0),""))</f>
        <v/>
      </c>
      <c r="CL487" s="253" t="str">
        <f t="array" aca="1" ref="CL487" ca="1">IF(CL$2="","",IFERROR(IF(FIND(CL$2,$C487)&gt;=1,IF(INDIRECT($B487&amp;"!"&amp;"AH"&amp;$A487)="","",INDIRECT($B487&amp;"!"&amp;"AH"&amp;$A487)),0),""))</f>
        <v/>
      </c>
      <c r="CO487" s="2" t="str">
        <f t="shared" ca="1" si="387"/>
        <v/>
      </c>
      <c r="CP487" s="253" t="str">
        <f t="array" aca="1" ref="CP487" ca="1">IF(CP$2="","",IFERROR(IF(FIND(CP$2,$C487)&gt;=1,INDIRECT($B487&amp;"!"&amp;"AG"&amp;$A487),0),""))</f>
        <v/>
      </c>
      <c r="CQ487" s="253" t="str">
        <f t="array" aca="1" ref="CQ487" ca="1">IF(CQ$2="","",IFERROR(IF(FIND(CQ$2,$C487)&gt;=1,INDIRECT($B487&amp;"!"&amp;"AG"&amp;$A487),0),""))</f>
        <v/>
      </c>
      <c r="CR487" s="253" t="str">
        <f t="array" aca="1" ref="CR487" ca="1">IF(CR$2="","",IFERROR(IF(FIND(CR$2,$C487)&gt;=1,INDIRECT($B487&amp;"!"&amp;"AG"&amp;$A487),0),""))</f>
        <v/>
      </c>
      <c r="CS487" s="253" t="str">
        <f t="array" aca="1" ref="CS487" ca="1">IF(CS$2="","",IFERROR(IF(FIND(CS$2,$C487)&gt;=1,INDIRECT($B487&amp;"!"&amp;"AG"&amp;$A487),0),""))</f>
        <v/>
      </c>
      <c r="CV487" s="2" t="str">
        <f t="shared" ca="1" si="388"/>
        <v/>
      </c>
      <c r="CW487" s="253" t="str">
        <f t="array" aca="1" ref="CW487" ca="1">IF(CW$2="","",IFERROR(IF(FIND(CW$2,$C487)&gt;=1,IF(INDIRECT($B487&amp;"!"&amp;"AH"&amp;$A487)="","",INDIRECT($B487&amp;"!"&amp;"AH"&amp;$A487)&amp;" "),0),""))</f>
        <v/>
      </c>
      <c r="CX487" s="253" t="str">
        <f t="array" aca="1" ref="CX487" ca="1">IF(CX$2="","",IFERROR(IF(FIND(CX$2,$C487)&gt;=1,IF(INDIRECT($B487&amp;"!"&amp;"AH"&amp;$A487)="","",INDIRECT($B487&amp;"!"&amp;"AH"&amp;$A487)&amp;" "),0),""))</f>
        <v/>
      </c>
      <c r="CY487" s="253" t="str">
        <f t="array" aca="1" ref="CY487" ca="1">IF(CY$2="","",IFERROR(IF(FIND(CY$2,$C487)&gt;=1,IF(INDIRECT($B487&amp;"!"&amp;"AH"&amp;$A487)="","",INDIRECT($B487&amp;"!"&amp;"AH"&amp;$A487)&amp;" "),0),""))</f>
        <v/>
      </c>
      <c r="CZ487" s="253" t="str">
        <f t="array" aca="1" ref="CZ487" ca="1">IF(CZ$2="","",IFERROR(IF(FIND(CZ$2,$C487)&gt;=1,IF(INDIRECT($B487&amp;"!"&amp;"AH"&amp;$A487)="","",INDIRECT($B487&amp;"!"&amp;"AH"&amp;$A487)&amp;" "),0),""))</f>
        <v/>
      </c>
      <c r="DC487" s="2" t="str">
        <f t="shared" ca="1" si="389"/>
        <v/>
      </c>
      <c r="DD487" s="253" t="str" cm="1">
        <f t="array" aca="1" ref="DD487" ca="1">IF(DD$2="","",IFERROR(IF(FIND(DD$2,$C487)&gt;=1,INDIRECT($B487&amp;"!"&amp;"AG"&amp;$A487),0),""))</f>
        <v/>
      </c>
      <c r="DE487" s="253" t="str" cm="1">
        <f t="array" aca="1" ref="DE487" ca="1">IF(DE$2="","",IFERROR(IF(FIND(DE$2,$C487)&gt;=1,INDIRECT($B487&amp;"!"&amp;"AG"&amp;$A487),0),""))</f>
        <v/>
      </c>
      <c r="DF487" s="253" t="str" cm="1">
        <f t="array" aca="1" ref="DF487" ca="1">IF(DF$2="","",IFERROR(IF(FIND(DF$2,$C487)&gt;=1,INDIRECT($B487&amp;"!"&amp;"AG"&amp;$A487),0),""))</f>
        <v/>
      </c>
      <c r="DG487" s="253" t="str" cm="1">
        <f t="array" aca="1" ref="DG487" ca="1">IF(DG$2="","",IFERROR(IF(FIND(DG$2,$C487)&gt;=1,INDIRECT($B487&amp;"!"&amp;"AG"&amp;$A487),0),""))</f>
        <v/>
      </c>
      <c r="DH487" s="253" t="str" cm="1">
        <f t="array" aca="1" ref="DH487" ca="1">IF(DH$2="","",IFERROR(IF(FIND(DH$2,$C487)&gt;=1,INDIRECT($B487&amp;"!"&amp;"AG"&amp;$A487),0),""))</f>
        <v/>
      </c>
      <c r="DI487" s="253" t="str" cm="1">
        <f t="array" aca="1" ref="DI487" ca="1">IF(DI$2="","",IFERROR(IF(FIND(DI$2,$C487)&gt;=1,INDIRECT($B487&amp;"!"&amp;"AG"&amp;$A487),0),""))</f>
        <v/>
      </c>
      <c r="DJ487" s="253" t="str" cm="1">
        <f t="array" aca="1" ref="DJ487" ca="1">IF(DJ$2="","",IFERROR(IF(FIND(DJ$2,$C487)&gt;=1,INDIRECT($B487&amp;"!"&amp;"AG"&amp;$A487),0),""))</f>
        <v/>
      </c>
      <c r="DK487" s="253" t="str" cm="1">
        <f t="array" aca="1" ref="DK487" ca="1">IF(DK$2="","",IFERROR(IF(FIND(DK$2,$C487)&gt;=1,INDIRECT($B487&amp;"!"&amp;"AG"&amp;$A487),0),""))</f>
        <v/>
      </c>
      <c r="DL487" s="253" t="str" cm="1">
        <f t="array" aca="1" ref="DL487" ca="1">IF(DL$2="","",IFERROR(IF(FIND(DL$2,$C487)&gt;=1,INDIRECT($B487&amp;"!"&amp;"AG"&amp;$A487),0),""))</f>
        <v/>
      </c>
      <c r="DM487" s="253" t="str" cm="1">
        <f t="array" aca="1" ref="DM487" ca="1">IF(DM$2="","",IFERROR(IF(FIND(DM$2,$C487)&gt;=1,INDIRECT($B487&amp;"!"&amp;"AG"&amp;$A487),0),""))</f>
        <v/>
      </c>
      <c r="DN487" s="253" t="str" cm="1">
        <f t="array" aca="1" ref="DN487" ca="1">IF(DN$2="","",IFERROR(IF(FIND(DN$2,$C487)&gt;=1,INDIRECT($B487&amp;"!"&amp;"AG"&amp;$A487),0),""))</f>
        <v/>
      </c>
      <c r="DO487" s="253" t="str" cm="1">
        <f t="array" aca="1" ref="DO487" ca="1">IF(DO$2="","",IFERROR(IF(FIND(DO$2,$C487)&gt;=1,INDIRECT($B487&amp;"!"&amp;"AG"&amp;$A487),0),""))</f>
        <v/>
      </c>
      <c r="DP487" s="253" t="str" cm="1">
        <f t="array" aca="1" ref="DP487" ca="1">IF(DP$2="","",IFERROR(IF(FIND(DP$2,$C487)&gt;=1,INDIRECT($B487&amp;"!"&amp;"AG"&amp;$A487),0),""))</f>
        <v/>
      </c>
      <c r="DQ487" s="253" t="str" cm="1">
        <f t="array" aca="1" ref="DQ487" ca="1">IF(DQ$2="","",IFERROR(IF(FIND(DQ$2,$C487)&gt;=1,INDIRECT($B487&amp;"!"&amp;"AG"&amp;$A487),0),""))</f>
        <v/>
      </c>
      <c r="DR487" s="253" t="str" cm="1">
        <f t="array" aca="1" ref="DR487" ca="1">IF(DR$2="","",IFERROR(IF(FIND(DR$2,$C487)&gt;=1,INDIRECT($B487&amp;"!"&amp;"AG"&amp;$A487),0),""))</f>
        <v/>
      </c>
      <c r="DS487" s="253" t="str" cm="1">
        <f t="array" aca="1" ref="DS487" ca="1">IF(DS$2="","",IFERROR(IF(FIND(DS$2,$C487)&gt;=1,INDIRECT($B487&amp;"!"&amp;"AG"&amp;$A487),0),""))</f>
        <v/>
      </c>
      <c r="DT487" s="253" t="str" cm="1">
        <f t="array" aca="1" ref="DT487" ca="1">IF(DT$2="","",IFERROR(IF(FIND(DT$2,$C487)&gt;=1,INDIRECT($B487&amp;"!"&amp;"AG"&amp;$A487),0),""))</f>
        <v/>
      </c>
      <c r="DU487" s="253" t="str" cm="1">
        <f t="array" aca="1" ref="DU487" ca="1">IF(DU$2="","",IFERROR(IF(FIND(DU$2,$C487)&gt;=1,INDIRECT($B487&amp;"!"&amp;"AG"&amp;$A487),0),""))</f>
        <v/>
      </c>
      <c r="DV487" s="253" t="str" cm="1">
        <f t="array" aca="1" ref="DV487" ca="1">IF(DV$2="","",IFERROR(IF(FIND(DV$2,$C487)&gt;=1,INDIRECT($B487&amp;"!"&amp;"AG"&amp;$A487),0),""))</f>
        <v/>
      </c>
      <c r="DW487" s="253" t="str" cm="1">
        <f t="array" aca="1" ref="DW487" ca="1">IF(DW$2="","",IFERROR(IF(FIND(DW$2,$C487)&gt;=1,INDIRECT($B487&amp;"!"&amp;"AG"&amp;$A487),0),""))</f>
        <v/>
      </c>
      <c r="DX487" s="253" t="str" cm="1">
        <f t="array" aca="1" ref="DX487" ca="1">IF(DX$2="","",IFERROR(IF(FIND(DX$2,$C487)&gt;=1,INDIRECT($B487&amp;"!"&amp;"AG"&amp;$A487),0),""))</f>
        <v/>
      </c>
      <c r="DY487" s="253" t="str" cm="1">
        <f t="array" aca="1" ref="DY487" ca="1">IF(DY$2="","",IFERROR(IF(FIND(DY$2,$C487)&gt;=1,INDIRECT($B487&amp;"!"&amp;"AG"&amp;$A487),0),""))</f>
        <v/>
      </c>
      <c r="DZ487" s="253" t="str" cm="1">
        <f t="array" aca="1" ref="DZ487" ca="1">IF(DZ$2="","",IFERROR(IF(FIND(DZ$2,$C487)&gt;=1,INDIRECT($B487&amp;"!"&amp;"AG"&amp;$A487),0),""))</f>
        <v/>
      </c>
      <c r="EA487" s="253" t="str" cm="1">
        <f t="array" aca="1" ref="EA487" ca="1">IF(EA$2="","",IFERROR(IF(FIND(EA$2,$C487)&gt;=1,INDIRECT($B487&amp;"!"&amp;"AG"&amp;$A487),0),""))</f>
        <v/>
      </c>
      <c r="EB487" s="253" t="str" cm="1">
        <f t="array" aca="1" ref="EB487" ca="1">IF(EB$2="","",IFERROR(IF(FIND(EB$2,$C487)&gt;=1,INDIRECT($B487&amp;"!"&amp;"AG"&amp;$A487),0),""))</f>
        <v/>
      </c>
      <c r="EC487" s="253" t="str" cm="1">
        <f t="array" aca="1" ref="EC487" ca="1">IF(EC$2="","",IFERROR(IF(FIND(EC$2,$C487)&gt;=1,INDIRECT($B487&amp;"!"&amp;"AG"&amp;$A487),0),""))</f>
        <v/>
      </c>
      <c r="ED487" s="253" t="str" cm="1">
        <f t="array" aca="1" ref="ED487" ca="1">IF(ED$2="","",IFERROR(IF(FIND(ED$2,$C487)&gt;=1,INDIRECT($B487&amp;"!"&amp;"AG"&amp;$A487),0),""))</f>
        <v/>
      </c>
      <c r="EE487" s="253" t="str" cm="1">
        <f t="array" aca="1" ref="EE487" ca="1">IF(EE$2="","",IFERROR(IF(FIND(EE$2,$C487)&gt;=1,INDIRECT($B487&amp;"!"&amp;"AG"&amp;$A487),0),""))</f>
        <v/>
      </c>
      <c r="EF487" s="253" t="str" cm="1">
        <f t="array" aca="1" ref="EF487" ca="1">IF(EF$2="","",IFERROR(IF(FIND(EF$2,$C487)&gt;=1,INDIRECT($B487&amp;"!"&amp;"AG"&amp;$A487),0),""))</f>
        <v/>
      </c>
      <c r="EG487" s="253" t="str" cm="1">
        <f t="array" aca="1" ref="EG487" ca="1">IF(EG$2="","",IFERROR(IF(FIND(EG$2,$C487)&gt;=1,INDIRECT($B487&amp;"!"&amp;"AG"&amp;$A487),0),""))</f>
        <v/>
      </c>
      <c r="EH487" s="253" t="str" cm="1">
        <f t="array" aca="1" ref="EH487" ca="1">IF(EH$2="","",IFERROR(IF(FIND(EH$2,$C487)&gt;=1,INDIRECT($B487&amp;"!"&amp;"AG"&amp;$A487),0),""))</f>
        <v/>
      </c>
      <c r="EI487" s="253" t="str" cm="1">
        <f t="array" aca="1" ref="EI487" ca="1">IF(EI$2="","",IFERROR(IF(FIND(EI$2,$C487)&gt;=1,INDIRECT($B487&amp;"!"&amp;"AG"&amp;$A487),0),""))</f>
        <v/>
      </c>
      <c r="EJ487" s="253" t="str" cm="1">
        <f t="array" aca="1" ref="EJ487" ca="1">IF(EJ$2="","",IFERROR(IF(FIND(EJ$2,$C487)&gt;=1,INDIRECT($B487&amp;"!"&amp;"AG"&amp;$A487),0),""))</f>
        <v/>
      </c>
      <c r="EK487" s="253" t="str" cm="1">
        <f t="array" aca="1" ref="EK487" ca="1">IF(EK$2="","",IFERROR(IF(FIND(EK$2,$C487)&gt;=1,INDIRECT($B487&amp;"!"&amp;"AG"&amp;$A487),0),""))</f>
        <v/>
      </c>
      <c r="EL487" s="253" t="str" cm="1">
        <f t="array" aca="1" ref="EL487" ca="1">IF(EL$2="","",IFERROR(IF(FIND(EL$2,$C487)&gt;=1,INDIRECT($B487&amp;"!"&amp;"AG"&amp;$A487),0),""))</f>
        <v/>
      </c>
      <c r="EM487" s="253" t="str" cm="1">
        <f t="array" aca="1" ref="EM487" ca="1">IF(EM$2="","",IFERROR(IF(FIND(EM$2,$C487)&gt;=1,INDIRECT($B487&amp;"!"&amp;"AG"&amp;$A487),0),""))</f>
        <v/>
      </c>
      <c r="EN487" s="253" t="str" cm="1">
        <f t="array" aca="1" ref="EN487" ca="1">IF(EN$2="","",IFERROR(IF(FIND(EN$2,$C487)&gt;=1,INDIRECT($B487&amp;"!"&amp;"AG"&amp;$A487),0),""))</f>
        <v/>
      </c>
      <c r="EO487" s="253" t="str" cm="1">
        <f t="array" aca="1" ref="EO487" ca="1">IF(EO$2="","",IFERROR(IF(FIND(EO$2,$C487)&gt;=1,INDIRECT($B487&amp;"!"&amp;"AG"&amp;$A487),0),""))</f>
        <v/>
      </c>
      <c r="EP487" s="253" t="str" cm="1">
        <f t="array" aca="1" ref="EP487" ca="1">IF(EP$2="","",IFERROR(IF(FIND(EP$2,$C487)&gt;=1,INDIRECT($B487&amp;"!"&amp;"AG"&amp;$A487),0),""))</f>
        <v/>
      </c>
      <c r="EQ487" s="253" t="str" cm="1">
        <f t="array" aca="1" ref="EQ487" ca="1">IF(EQ$2="","",IFERROR(IF(FIND(EQ$2,$C487)&gt;=1,INDIRECT($B487&amp;"!"&amp;"AG"&amp;$A487),0),""))</f>
        <v/>
      </c>
      <c r="ER487" s="253" t="str" cm="1">
        <f t="array" aca="1" ref="ER487" ca="1">IF(ER$2="","",IFERROR(IF(FIND(ER$2,$C487)&gt;=1,INDIRECT($B487&amp;"!"&amp;"AG"&amp;$A487),0),""))</f>
        <v/>
      </c>
      <c r="ES487" s="253" t="str" cm="1">
        <f t="array" aca="1" ref="ES487" ca="1">IF(ES$2="","",IFERROR(IF(FIND(ES$2,$C487)&gt;=1,INDIRECT($B487&amp;"!"&amp;"AG"&amp;$A487),0),""))</f>
        <v/>
      </c>
      <c r="ET487" s="253" t="str" cm="1">
        <f t="array" aca="1" ref="ET487" ca="1">IF(ET$2="","",IFERROR(IF(FIND(ET$2,$C487)&gt;=1,INDIRECT($B487&amp;"!"&amp;"AG"&amp;$A487),0),""))</f>
        <v/>
      </c>
      <c r="EU487" s="253" t="str" cm="1">
        <f t="array" aca="1" ref="EU487" ca="1">IF(EU$2="","",IFERROR(IF(FIND(EU$2,$C487)&gt;=1,INDIRECT($B487&amp;"!"&amp;"AG"&amp;$A487),0),""))</f>
        <v/>
      </c>
      <c r="EV487" s="253" t="str" cm="1">
        <f t="array" aca="1" ref="EV487" ca="1">IF(EV$2="","",IFERROR(IF(FIND(EV$2,$C487)&gt;=1,INDIRECT($B487&amp;"!"&amp;"AG"&amp;$A487),0),""))</f>
        <v/>
      </c>
    </row>
    <row r="488" spans="1:152" x14ac:dyDescent="0.3">
      <c r="A488" s="252">
        <f t="shared" ca="1" si="425"/>
        <v>39</v>
      </c>
      <c r="B488" s="252" t="str">
        <f t="shared" si="426"/>
        <v>Sep_2024</v>
      </c>
      <c r="C488" s="252" t="str">
        <f t="shared" ca="1" si="424"/>
        <v/>
      </c>
      <c r="D488" s="253" t="str">
        <f t="array" aca="1" ref="D488" ca="1">IF(D$2="","",IFERROR(IF(FIND(D$2,$C488)&gt;=1,INDIRECT($B488&amp;"!"&amp;"AG"&amp;$A488),0),""))</f>
        <v/>
      </c>
      <c r="E488" s="253" t="str">
        <f t="array" aca="1" ref="E488" ca="1">IF(E$2="","",IFERROR(IF(FIND(E$2,$C488)&gt;=1,INDIRECT($B488&amp;"!"&amp;"AG"&amp;$A488),0),""))</f>
        <v/>
      </c>
      <c r="F488" s="253" t="str">
        <f t="array" aca="1" ref="F488" ca="1">IF(F$2="","",IFERROR(IF(FIND(F$2,$C488)&gt;=1,INDIRECT($B488&amp;"!"&amp;"AG"&amp;$A488),0),""))</f>
        <v/>
      </c>
      <c r="G488" s="253" t="str">
        <f t="array" aca="1" ref="G488" ca="1">IF(G$2="","",IFERROR(IF(FIND(G$2,$C488)&gt;=1,INDIRECT($B488&amp;"!"&amp;"AG"&amp;$A488),0),""))</f>
        <v/>
      </c>
      <c r="H488" s="253" t="str">
        <f t="array" aca="1" ref="H488" ca="1">IF(H$2="","",IFERROR(IF(FIND(H$2,$C488)&gt;=1,INDIRECT($B488&amp;"!"&amp;"AG"&amp;$A488),0),""))</f>
        <v/>
      </c>
      <c r="I488" s="253" t="str">
        <f t="array" aca="1" ref="I488" ca="1">IF(I$2="","",IFERROR(IF(FIND(I$2,$C488)&gt;=1,INDIRECT($B488&amp;"!"&amp;"AG"&amp;$A488),0),""))</f>
        <v/>
      </c>
      <c r="J488" s="253" t="str">
        <f t="array" aca="1" ref="J488" ca="1">IF(J$2="","",IFERROR(IF(FIND(J$2,$C488)&gt;=1,INDIRECT($B488&amp;"!"&amp;"AG"&amp;$A488),0),""))</f>
        <v/>
      </c>
      <c r="K488" s="253" t="str">
        <f t="array" aca="1" ref="K488" ca="1">IF(K$2="","",IFERROR(IF(FIND(K$2,$C488)&gt;=1,INDIRECT($B488&amp;"!"&amp;"AG"&amp;$A488),0),""))</f>
        <v/>
      </c>
      <c r="L488" s="253" t="str">
        <f t="array" aca="1" ref="L488" ca="1">IF(L$2="","",IFERROR(IF(FIND(L$2,$C488)&gt;=1,INDIRECT($B488&amp;"!"&amp;"AG"&amp;$A488),0),""))</f>
        <v/>
      </c>
      <c r="M488" s="253" t="str">
        <f t="array" aca="1" ref="M488" ca="1">IF(M$2="","",IFERROR(IF(FIND(M$2,$C488)&gt;=1,INDIRECT($B488&amp;"!"&amp;"AG"&amp;$A488),0),""))</f>
        <v/>
      </c>
      <c r="N488" s="253" t="str">
        <f t="array" aca="1" ref="N488" ca="1">IF(N$2="","",IFERROR(IF(FIND(N$2,$C488)&gt;=1,INDIRECT($B488&amp;"!"&amp;"AG"&amp;$A488),0),""))</f>
        <v/>
      </c>
      <c r="O488" s="253" t="str">
        <f t="array" aca="1" ref="O488" ca="1">IF(O$2="","",IFERROR(IF(FIND(O$2,$C488)&gt;=1,INDIRECT($B488&amp;"!"&amp;"AG"&amp;$A488),0),""))</f>
        <v/>
      </c>
      <c r="P488" s="253" t="str">
        <f t="array" aca="1" ref="P488" ca="1">IF(P$2="","",IFERROR(IF(FIND(P$2,$C488)&gt;=1,INDIRECT($B488&amp;"!"&amp;"AG"&amp;$A488),0),""))</f>
        <v/>
      </c>
      <c r="Q488" s="253" t="str">
        <f t="array" aca="1" ref="Q488" ca="1">IF(Q$2="","",IFERROR(IF(FIND(Q$2,$C488)&gt;=1,INDIRECT($B488&amp;"!"&amp;"AG"&amp;$A488),0),""))</f>
        <v/>
      </c>
      <c r="R488" s="253" t="str">
        <f t="array" aca="1" ref="R488" ca="1">IF(R$2="","",IFERROR(IF(FIND(R$2,$C488)&gt;=1,INDIRECT($B488&amp;"!"&amp;"AG"&amp;$A488),0),""))</f>
        <v/>
      </c>
      <c r="S488" s="253" t="str">
        <f t="array" aca="1" ref="S488" ca="1">IF(S$2="","",IFERROR(IF(FIND(S$2,$C488)&gt;=1,INDIRECT($B488&amp;"!"&amp;"AG"&amp;$A488),0),""))</f>
        <v/>
      </c>
      <c r="T488" s="253" t="str">
        <f t="array" aca="1" ref="T488" ca="1">IF(T$2="","",IFERROR(IF(FIND(T$2,$C488)&gt;=1,INDIRECT($B488&amp;"!"&amp;"AG"&amp;$A488),0),""))</f>
        <v/>
      </c>
      <c r="U488" s="253" t="str">
        <f t="array" aca="1" ref="U488" ca="1">IF(U$2="","",IFERROR(IF(FIND(U$2,$C488)&gt;=1,INDIRECT($B488&amp;"!"&amp;"AG"&amp;$A488),0),""))</f>
        <v/>
      </c>
      <c r="V488" s="253" t="str">
        <f t="array" aca="1" ref="V488" ca="1">IF(V$2="","",IFERROR(IF(FIND(V$2,$C488)&gt;=1,INDIRECT($B488&amp;"!"&amp;"AG"&amp;$A488),0),""))</f>
        <v/>
      </c>
      <c r="W488" s="253" t="str">
        <f t="array" aca="1" ref="W488" ca="1">IF(W$2="","",IFERROR(IF(FIND(W$2,$C488)&gt;=1,INDIRECT($B488&amp;"!"&amp;"AG"&amp;$A488),0),""))</f>
        <v/>
      </c>
      <c r="X488" s="253" t="str">
        <f t="array" aca="1" ref="X488" ca="1">IF(X$2="","",IFERROR(IF(FIND(X$2,$C488)&gt;=1,INDIRECT($B488&amp;"!"&amp;"AG"&amp;$A488),0),""))</f>
        <v/>
      </c>
      <c r="Y488" s="253" t="str">
        <f t="array" aca="1" ref="Y488" ca="1">IF(Y$2="","",IFERROR(IF(FIND(Y$2,$C488)&gt;=1,INDIRECT($B488&amp;"!"&amp;"AG"&amp;$A488),0),""))</f>
        <v/>
      </c>
      <c r="Z488" s="253" t="str">
        <f t="array" aca="1" ref="Z488" ca="1">IF(Z$2="","",IFERROR(IF(FIND(Z$2,$C488)&gt;=1,INDIRECT($B488&amp;"!"&amp;"AG"&amp;$A488),0),""))</f>
        <v/>
      </c>
      <c r="AA488" s="253" t="str">
        <f t="array" aca="1" ref="AA488" ca="1">IF(AA$2="","",IFERROR(IF(FIND(AA$2,$C488)&gt;=1,INDIRECT($B488&amp;"!"&amp;"AG"&amp;$A488),0),""))</f>
        <v/>
      </c>
      <c r="AB488" s="253" t="str">
        <f t="array" aca="1" ref="AB488" ca="1">IF(AB$2="","",IFERROR(IF(FIND(AB$2,$C488)&gt;=1,INDIRECT($B488&amp;"!"&amp;"AG"&amp;$A488),0),""))</f>
        <v/>
      </c>
      <c r="AC488" s="253" t="str">
        <f t="array" aca="1" ref="AC488" ca="1">IF(AC$2="","",IFERROR(IF(FIND(AC$2,$C488)&gt;=1,INDIRECT($B488&amp;"!"&amp;"AG"&amp;$A488),0),""))</f>
        <v/>
      </c>
      <c r="AD488" s="253" t="str">
        <f t="array" aca="1" ref="AD488" ca="1">IF(AD$2="","",IFERROR(IF(FIND(AD$2,$C488)&gt;=1,INDIRECT($B488&amp;"!"&amp;"AG"&amp;$A488),0),""))</f>
        <v/>
      </c>
      <c r="AE488" s="253" t="str">
        <f t="array" aca="1" ref="AE488" ca="1">IF(AE$2="","",IFERROR(IF(FIND(AE$2,$C488)&gt;=1,INDIRECT($B488&amp;"!"&amp;"AG"&amp;$A488),0),""))</f>
        <v/>
      </c>
      <c r="AF488" s="253" t="str">
        <f t="array" aca="1" ref="AF488" ca="1">IF(AF$2="","",IFERROR(IF(FIND(AF$2,$C488)&gt;=1,INDIRECT($B488&amp;"!"&amp;"AG"&amp;$A488),0),""))</f>
        <v/>
      </c>
      <c r="AG488" s="253" t="str">
        <f t="array" aca="1" ref="AG488" ca="1">IF(AG$2="","",IFERROR(IF(FIND(AG$2,$C488)&gt;=1,INDIRECT($B488&amp;"!"&amp;"AG"&amp;$A488),0),""))</f>
        <v/>
      </c>
      <c r="AH488" s="253" t="str">
        <f t="array" aca="1" ref="AH488" ca="1">IF(AH$2="","",IFERROR(IF(FIND(AH$2,$C488)&gt;=1,INDIRECT($B488&amp;"!"&amp;"AG"&amp;$A488),0),""))</f>
        <v/>
      </c>
      <c r="AI488" s="253" t="str">
        <f t="array" aca="1" ref="AI488" ca="1">IF(AI$2="","",IFERROR(IF(FIND(AI$2,$C488)&gt;=1,INDIRECT($B488&amp;"!"&amp;"AG"&amp;$A488),0),""))</f>
        <v/>
      </c>
      <c r="AJ488" s="253" t="str">
        <f t="array" aca="1" ref="AJ488" ca="1">IF(AJ$2="","",IFERROR(IF(FIND(AJ$2,$C488)&gt;=1,INDIRECT($B488&amp;"!"&amp;"AG"&amp;$A488),0),""))</f>
        <v/>
      </c>
      <c r="AK488" s="253" t="str">
        <f t="array" aca="1" ref="AK488" ca="1">IF(AK$2="","",IFERROR(IF(FIND(AK$2,$C488)&gt;=1,INDIRECT($B488&amp;"!"&amp;"AG"&amp;$A488),0),""))</f>
        <v/>
      </c>
      <c r="AL488" s="253" t="str">
        <f t="array" aca="1" ref="AL488" ca="1">IF(AL$2="","",IFERROR(IF(FIND(AL$2,$C488)&gt;=1,INDIRECT($B488&amp;"!"&amp;"AG"&amp;$A488),0),""))</f>
        <v/>
      </c>
      <c r="AM488" s="253" t="str">
        <f t="array" aca="1" ref="AM488" ca="1">IF(AM$2="","",IFERROR(IF(FIND(AM$2,$C488)&gt;=1,INDIRECT($B488&amp;"!"&amp;"AG"&amp;$A488),0),""))</f>
        <v/>
      </c>
      <c r="AN488" s="253" t="str">
        <f t="array" aca="1" ref="AN488" ca="1">IF(AN$2="","",IFERROR(IF(FIND(AN$2,$C488)&gt;=1,INDIRECT($B488&amp;"!"&amp;"AG"&amp;$A488),0),""))</f>
        <v/>
      </c>
      <c r="AO488" s="253" t="str">
        <f t="array" aca="1" ref="AO488" ca="1">IF(AO$2="","",IFERROR(IF(FIND(AO$2,$C488)&gt;=1,INDIRECT($B488&amp;"!"&amp;"AG"&amp;$A488),0),""))</f>
        <v/>
      </c>
      <c r="AP488" s="253" t="str">
        <f t="array" aca="1" ref="AP488" ca="1">IF(AP$2="","",IFERROR(IF(FIND(AP$2,$C488)&gt;=1,INDIRECT($B488&amp;"!"&amp;"AG"&amp;$A488),0),""))</f>
        <v/>
      </c>
      <c r="AQ488" s="253" t="str">
        <f t="array" aca="1" ref="AQ488" ca="1">IF(AQ$2="","",IFERROR(IF(FIND(AQ$2,$C488)&gt;=1,INDIRECT($B488&amp;"!"&amp;"AG"&amp;$A488),0),""))</f>
        <v/>
      </c>
      <c r="AR488" s="253" t="str">
        <f t="array" aca="1" ref="AR488" ca="1">IF(AR$2="","",IFERROR(IF(FIND(AR$2,$C488)&gt;=1,INDIRECT($B488&amp;"!"&amp;"AG"&amp;$A488),0),""))</f>
        <v/>
      </c>
      <c r="AS488" s="253" t="str">
        <f t="array" aca="1" ref="AS488" ca="1">IF(AS$2="","",IFERROR(IF(FIND(AS$2,$C488)&gt;=1,INDIRECT($B488&amp;"!"&amp;"AG"&amp;$A488),0),""))</f>
        <v/>
      </c>
      <c r="AU488" s="254" t="str">
        <f t="array" aca="1" ref="AU488" ca="1">IFERROR(INDIRECT(B488&amp;"!"&amp;"A"&amp;A488),"")</f>
        <v/>
      </c>
      <c r="AV488" s="2" t="str">
        <f t="shared" ca="1" si="385"/>
        <v/>
      </c>
      <c r="AW488" s="253" t="str">
        <f t="array" aca="1" ref="AW488" ca="1">IF(AW$2="","",IFERROR(IF(FIND(AW$2,$C488)&gt;=1,IF(INDIRECT($B488&amp;"!"&amp;"AH"&amp;$A488)="","",INDIRECT($B488&amp;"!"&amp;"AH"&amp;$A488)),0),""))</f>
        <v/>
      </c>
      <c r="AX488" s="253" t="str">
        <f t="array" aca="1" ref="AX488" ca="1">IF(AX$2="","",IFERROR(IF(FIND(AX$2,$C488)&gt;=1,IF(INDIRECT($B488&amp;"!"&amp;"AH"&amp;$A488)="","",INDIRECT($B488&amp;"!"&amp;"AH"&amp;$A488)),0),""))</f>
        <v/>
      </c>
      <c r="AY488" s="253" t="str">
        <f t="array" aca="1" ref="AY488" ca="1">IF(AY$2="","",IFERROR(IF(FIND(AY$2,$C488)&gt;=1,IF(INDIRECT($B488&amp;"!"&amp;"AH"&amp;$A488)="","",INDIRECT($B488&amp;"!"&amp;"AH"&amp;$A488)),0),""))</f>
        <v/>
      </c>
      <c r="AZ488" s="253" t="str">
        <f t="array" aca="1" ref="AZ488" ca="1">IF(AZ$2="","",IFERROR(IF(FIND(AZ$2,$C488)&gt;=1,IF(INDIRECT($B488&amp;"!"&amp;"AH"&amp;$A488)="","",INDIRECT($B488&amp;"!"&amp;"AH"&amp;$A488)),0),""))</f>
        <v/>
      </c>
      <c r="BA488" s="253" t="str">
        <f t="array" aca="1" ref="BA488" ca="1">IF(BA$2="","",IFERROR(IF(FIND(BA$2,$C488)&gt;=1,IF(INDIRECT($B488&amp;"!"&amp;"AH"&amp;$A488)="","",INDIRECT($B488&amp;"!"&amp;"AH"&amp;$A488)),0),""))</f>
        <v/>
      </c>
      <c r="BB488" s="253" t="str">
        <f t="array" aca="1" ref="BB488" ca="1">IF(BB$2="","",IFERROR(IF(FIND(BB$2,$C488)&gt;=1,IF(INDIRECT($B488&amp;"!"&amp;"AH"&amp;$A488)="","",INDIRECT($B488&amp;"!"&amp;"AH"&amp;$A488)),0),""))</f>
        <v/>
      </c>
      <c r="BC488" s="253" t="str">
        <f t="array" aca="1" ref="BC488" ca="1">IF(BC$2="","",IFERROR(IF(FIND(BC$2,$C488)&gt;=1,IF(INDIRECT($B488&amp;"!"&amp;"AH"&amp;$A488)="","",INDIRECT($B488&amp;"!"&amp;"AH"&amp;$A488)),0),""))</f>
        <v/>
      </c>
      <c r="BD488" s="253" t="str">
        <f t="array" aca="1" ref="BD488" ca="1">IF(BD$2="","",IFERROR(IF(FIND(BD$2,$C488)&gt;=1,IF(INDIRECT($B488&amp;"!"&amp;"AH"&amp;$A488)="","",INDIRECT($B488&amp;"!"&amp;"AH"&amp;$A488)),0),""))</f>
        <v/>
      </c>
      <c r="BE488" s="253" t="str">
        <f t="array" aca="1" ref="BE488" ca="1">IF(BE$2="","",IFERROR(IF(FIND(BE$2,$C488)&gt;=1,IF(INDIRECT($B488&amp;"!"&amp;"AH"&amp;$A488)="","",INDIRECT($B488&amp;"!"&amp;"AH"&amp;$A488)),0),""))</f>
        <v/>
      </c>
      <c r="BF488" s="253" t="str">
        <f t="array" aca="1" ref="BF488" ca="1">IF(BF$2="","",IFERROR(IF(FIND(BF$2,$C488)&gt;=1,IF(INDIRECT($B488&amp;"!"&amp;"AH"&amp;$A488)="","",INDIRECT($B488&amp;"!"&amp;"AH"&amp;$A488)),0),""))</f>
        <v/>
      </c>
      <c r="BG488" s="253" t="str">
        <f t="array" aca="1" ref="BG488" ca="1">IF(BG$2="","",IFERROR(IF(FIND(BG$2,$C488)&gt;=1,IF(INDIRECT($B488&amp;"!"&amp;"AH"&amp;$A488)="","",INDIRECT($B488&amp;"!"&amp;"AH"&amp;$A488)),0),""))</f>
        <v/>
      </c>
      <c r="BH488" s="253" t="str">
        <f t="array" aca="1" ref="BH488" ca="1">IF(BH$2="","",IFERROR(IF(FIND(BH$2,$C488)&gt;=1,IF(INDIRECT($B488&amp;"!"&amp;"AH"&amp;$A488)="","",INDIRECT($B488&amp;"!"&amp;"AH"&amp;$A488)),0),""))</f>
        <v/>
      </c>
      <c r="BI488" s="253" t="str">
        <f t="array" aca="1" ref="BI488" ca="1">IF(BI$2="","",IFERROR(IF(FIND(BI$2,$C488)&gt;=1,IF(INDIRECT($B488&amp;"!"&amp;"AH"&amp;$A488)="","",INDIRECT($B488&amp;"!"&amp;"AH"&amp;$A488)),0),""))</f>
        <v/>
      </c>
      <c r="BJ488" s="253" t="str">
        <f t="array" aca="1" ref="BJ488" ca="1">IF(BJ$2="","",IFERROR(IF(FIND(BJ$2,$C488)&gt;=1,IF(INDIRECT($B488&amp;"!"&amp;"AH"&amp;$A488)="","",INDIRECT($B488&amp;"!"&amp;"AH"&amp;$A488)),0),""))</f>
        <v/>
      </c>
      <c r="BK488" s="253" t="str">
        <f t="array" aca="1" ref="BK488" ca="1">IF(BK$2="","",IFERROR(IF(FIND(BK$2,$C488)&gt;=1,IF(INDIRECT($B488&amp;"!"&amp;"AH"&amp;$A488)="","",INDIRECT($B488&amp;"!"&amp;"AH"&amp;$A488)),0),""))</f>
        <v/>
      </c>
      <c r="BL488" s="253" t="str">
        <f t="array" aca="1" ref="BL488" ca="1">IF(BL$2="","",IFERROR(IF(FIND(BL$2,$C488)&gt;=1,IF(INDIRECT($B488&amp;"!"&amp;"AH"&amp;$A488)="","",INDIRECT($B488&amp;"!"&amp;"AH"&amp;$A488)),0),""))</f>
        <v/>
      </c>
      <c r="BM488" s="253" t="str">
        <f t="array" aca="1" ref="BM488" ca="1">IF(BM$2="","",IFERROR(IF(FIND(BM$2,$C488)&gt;=1,IF(INDIRECT($B488&amp;"!"&amp;"AH"&amp;$A488)="","",INDIRECT($B488&amp;"!"&amp;"AH"&amp;$A488)),0),""))</f>
        <v/>
      </c>
      <c r="BN488" s="253" t="str">
        <f t="array" aca="1" ref="BN488" ca="1">IF(BN$2="","",IFERROR(IF(FIND(BN$2,$C488)&gt;=1,IF(INDIRECT($B488&amp;"!"&amp;"AH"&amp;$A488)="","",INDIRECT($B488&amp;"!"&amp;"AH"&amp;$A488)),0),""))</f>
        <v/>
      </c>
      <c r="BO488" s="253" t="str">
        <f t="array" aca="1" ref="BO488" ca="1">IF(BO$2="","",IFERROR(IF(FIND(BO$2,$C488)&gt;=1,IF(INDIRECT($B488&amp;"!"&amp;"AH"&amp;$A488)="","",INDIRECT($B488&amp;"!"&amp;"AH"&amp;$A488)),0),""))</f>
        <v/>
      </c>
      <c r="BP488" s="253" t="str">
        <f t="array" aca="1" ref="BP488" ca="1">IF(BP$2="","",IFERROR(IF(FIND(BP$2,$C488)&gt;=1,IF(INDIRECT($B488&amp;"!"&amp;"AH"&amp;$A488)="","",INDIRECT($B488&amp;"!"&amp;"AH"&amp;$A488)),0),""))</f>
        <v/>
      </c>
      <c r="BQ488" s="253" t="str">
        <f t="array" aca="1" ref="BQ488" ca="1">IF(BQ$2="","",IFERROR(IF(FIND(BQ$2,$C488)&gt;=1,IF(INDIRECT($B488&amp;"!"&amp;"AH"&amp;$A488)="","",INDIRECT($B488&amp;"!"&amp;"AH"&amp;$A488)),0),""))</f>
        <v/>
      </c>
      <c r="BR488" s="253" t="str">
        <f t="array" aca="1" ref="BR488" ca="1">IF(BR$2="","",IFERROR(IF(FIND(BR$2,$C488)&gt;=1,IF(INDIRECT($B488&amp;"!"&amp;"AH"&amp;$A488)="","",INDIRECT($B488&amp;"!"&amp;"AH"&amp;$A488)),0),""))</f>
        <v/>
      </c>
      <c r="BS488" s="253" t="str">
        <f t="array" aca="1" ref="BS488" ca="1">IF(BS$2="","",IFERROR(IF(FIND(BS$2,$C488)&gt;=1,IF(INDIRECT($B488&amp;"!"&amp;"AH"&amp;$A488)="","",INDIRECT($B488&amp;"!"&amp;"AH"&amp;$A488)),0),""))</f>
        <v/>
      </c>
      <c r="BT488" s="253" t="str">
        <f t="array" aca="1" ref="BT488" ca="1">IF(BT$2="","",IFERROR(IF(FIND(BT$2,$C488)&gt;=1,IF(INDIRECT($B488&amp;"!"&amp;"AH"&amp;$A488)="","",INDIRECT($B488&amp;"!"&amp;"AH"&amp;$A488)),0),""))</f>
        <v/>
      </c>
      <c r="BU488" s="253" t="str">
        <f t="array" aca="1" ref="BU488" ca="1">IF(BU$2="","",IFERROR(IF(FIND(BU$2,$C488)&gt;=1,IF(INDIRECT($B488&amp;"!"&amp;"AH"&amp;$A488)="","",INDIRECT($B488&amp;"!"&amp;"AH"&amp;$A488)),0),""))</f>
        <v/>
      </c>
      <c r="BV488" s="253" t="str">
        <f t="array" aca="1" ref="BV488" ca="1">IF(BV$2="","",IFERROR(IF(FIND(BV$2,$C488)&gt;=1,IF(INDIRECT($B488&amp;"!"&amp;"AH"&amp;$A488)="","",INDIRECT($B488&amp;"!"&amp;"AH"&amp;$A488)),0),""))</f>
        <v/>
      </c>
      <c r="BW488" s="253" t="str">
        <f t="array" aca="1" ref="BW488" ca="1">IF(BW$2="","",IFERROR(IF(FIND(BW$2,$C488)&gt;=1,IF(INDIRECT($B488&amp;"!"&amp;"AH"&amp;$A488)="","",INDIRECT($B488&amp;"!"&amp;"AH"&amp;$A488)),0),""))</f>
        <v/>
      </c>
      <c r="BX488" s="253" t="str">
        <f t="array" aca="1" ref="BX488" ca="1">IF(BX$2="","",IFERROR(IF(FIND(BX$2,$C488)&gt;=1,IF(INDIRECT($B488&amp;"!"&amp;"AH"&amp;$A488)="","",INDIRECT($B488&amp;"!"&amp;"AH"&amp;$A488)),0),""))</f>
        <v/>
      </c>
      <c r="BY488" s="253" t="str">
        <f t="array" aca="1" ref="BY488" ca="1">IF(BY$2="","",IFERROR(IF(FIND(BY$2,$C488)&gt;=1,IF(INDIRECT($B488&amp;"!"&amp;"AH"&amp;$A488)="","",INDIRECT($B488&amp;"!"&amp;"AH"&amp;$A488)),0),""))</f>
        <v/>
      </c>
      <c r="BZ488" s="253" t="str">
        <f t="array" aca="1" ref="BZ488" ca="1">IF(BZ$2="","",IFERROR(IF(FIND(BZ$2,$C488)&gt;=1,IF(INDIRECT($B488&amp;"!"&amp;"AH"&amp;$A488)="","",INDIRECT($B488&amp;"!"&amp;"AH"&amp;$A488)),0),""))</f>
        <v/>
      </c>
      <c r="CA488" s="253" t="str">
        <f t="array" aca="1" ref="CA488" ca="1">IF(CA$2="","",IFERROR(IF(FIND(CA$2,$C488)&gt;=1,IF(INDIRECT($B488&amp;"!"&amp;"AH"&amp;$A488)="","",INDIRECT($B488&amp;"!"&amp;"AH"&amp;$A488)),0),""))</f>
        <v/>
      </c>
      <c r="CB488" s="253" t="str">
        <f t="array" aca="1" ref="CB488" ca="1">IF(CB$2="","",IFERROR(IF(FIND(CB$2,$C488)&gt;=1,IF(INDIRECT($B488&amp;"!"&amp;"AH"&amp;$A488)="","",INDIRECT($B488&amp;"!"&amp;"AH"&amp;$A488)),0),""))</f>
        <v/>
      </c>
      <c r="CC488" s="253" t="str">
        <f t="array" aca="1" ref="CC488" ca="1">IF(CC$2="","",IFERROR(IF(FIND(CC$2,$C488)&gt;=1,IF(INDIRECT($B488&amp;"!"&amp;"AH"&amp;$A488)="","",INDIRECT($B488&amp;"!"&amp;"AH"&amp;$A488)),0),""))</f>
        <v/>
      </c>
      <c r="CD488" s="253" t="str">
        <f t="array" aca="1" ref="CD488" ca="1">IF(CD$2="","",IFERROR(IF(FIND(CD$2,$C488)&gt;=1,IF(INDIRECT($B488&amp;"!"&amp;"AH"&amp;$A488)="","",INDIRECT($B488&amp;"!"&amp;"AH"&amp;$A488)),0),""))</f>
        <v/>
      </c>
      <c r="CE488" s="253" t="str">
        <f t="array" aca="1" ref="CE488" ca="1">IF(CE$2="","",IFERROR(IF(FIND(CE$2,$C488)&gt;=1,IF(INDIRECT($B488&amp;"!"&amp;"AH"&amp;$A488)="","",INDIRECT($B488&amp;"!"&amp;"AH"&amp;$A488)),0),""))</f>
        <v/>
      </c>
      <c r="CF488" s="253" t="str">
        <f t="array" aca="1" ref="CF488" ca="1">IF(CF$2="","",IFERROR(IF(FIND(CF$2,$C488)&gt;=1,IF(INDIRECT($B488&amp;"!"&amp;"AH"&amp;$A488)="","",INDIRECT($B488&amp;"!"&amp;"AH"&amp;$A488)),0),""))</f>
        <v/>
      </c>
      <c r="CG488" s="253" t="str">
        <f t="array" aca="1" ref="CG488" ca="1">IF(CG$2="","",IFERROR(IF(FIND(CG$2,$C488)&gt;=1,IF(INDIRECT($B488&amp;"!"&amp;"AH"&amp;$A488)="","",INDIRECT($B488&amp;"!"&amp;"AH"&amp;$A488)),0),""))</f>
        <v/>
      </c>
      <c r="CH488" s="253" t="str">
        <f t="array" aca="1" ref="CH488" ca="1">IF(CH$2="","",IFERROR(IF(FIND(CH$2,$C488)&gt;=1,IF(INDIRECT($B488&amp;"!"&amp;"AH"&amp;$A488)="","",INDIRECT($B488&amp;"!"&amp;"AH"&amp;$A488)),0),""))</f>
        <v/>
      </c>
      <c r="CI488" s="253" t="str">
        <f t="array" aca="1" ref="CI488" ca="1">IF(CI$2="","",IFERROR(IF(FIND(CI$2,$C488)&gt;=1,IF(INDIRECT($B488&amp;"!"&amp;"AH"&amp;$A488)="","",INDIRECT($B488&amp;"!"&amp;"AH"&amp;$A488)),0),""))</f>
        <v/>
      </c>
      <c r="CJ488" s="253" t="str">
        <f t="array" aca="1" ref="CJ488" ca="1">IF(CJ$2="","",IFERROR(IF(FIND(CJ$2,$C488)&gt;=1,IF(INDIRECT($B488&amp;"!"&amp;"AH"&amp;$A488)="","",INDIRECT($B488&amp;"!"&amp;"AH"&amp;$A488)),0),""))</f>
        <v/>
      </c>
      <c r="CK488" s="253" t="str">
        <f t="array" aca="1" ref="CK488" ca="1">IF(CK$2="","",IFERROR(IF(FIND(CK$2,$C488)&gt;=1,IF(INDIRECT($B488&amp;"!"&amp;"AH"&amp;$A488)="","",INDIRECT($B488&amp;"!"&amp;"AH"&amp;$A488)),0),""))</f>
        <v/>
      </c>
      <c r="CL488" s="253" t="str">
        <f t="array" aca="1" ref="CL488" ca="1">IF(CL$2="","",IFERROR(IF(FIND(CL$2,$C488)&gt;=1,IF(INDIRECT($B488&amp;"!"&amp;"AH"&amp;$A488)="","",INDIRECT($B488&amp;"!"&amp;"AH"&amp;$A488)),0),""))</f>
        <v/>
      </c>
      <c r="CO488" s="2" t="str">
        <f t="shared" ca="1" si="387"/>
        <v/>
      </c>
      <c r="CP488" s="253" t="str">
        <f t="array" aca="1" ref="CP488" ca="1">IF(CP$2="","",IFERROR(IF(FIND(CP$2,$C488)&gt;=1,INDIRECT($B488&amp;"!"&amp;"AG"&amp;$A488),0),""))</f>
        <v/>
      </c>
      <c r="CQ488" s="253" t="str">
        <f t="array" aca="1" ref="CQ488" ca="1">IF(CQ$2="","",IFERROR(IF(FIND(CQ$2,$C488)&gt;=1,INDIRECT($B488&amp;"!"&amp;"AG"&amp;$A488),0),""))</f>
        <v/>
      </c>
      <c r="CR488" s="253" t="str">
        <f t="array" aca="1" ref="CR488" ca="1">IF(CR$2="","",IFERROR(IF(FIND(CR$2,$C488)&gt;=1,INDIRECT($B488&amp;"!"&amp;"AG"&amp;$A488),0),""))</f>
        <v/>
      </c>
      <c r="CS488" s="253" t="str">
        <f t="array" aca="1" ref="CS488" ca="1">IF(CS$2="","",IFERROR(IF(FIND(CS$2,$C488)&gt;=1,INDIRECT($B488&amp;"!"&amp;"AG"&amp;$A488),0),""))</f>
        <v/>
      </c>
      <c r="CV488" s="2" t="str">
        <f t="shared" ca="1" si="388"/>
        <v/>
      </c>
      <c r="CW488" s="253" t="str">
        <f t="array" aca="1" ref="CW488" ca="1">IF(CW$2="","",IFERROR(IF(FIND(CW$2,$C488)&gt;=1,IF(INDIRECT($B488&amp;"!"&amp;"AH"&amp;$A488)="","",INDIRECT($B488&amp;"!"&amp;"AH"&amp;$A488)&amp;" "),0),""))</f>
        <v/>
      </c>
      <c r="CX488" s="253" t="str">
        <f t="array" aca="1" ref="CX488" ca="1">IF(CX$2="","",IFERROR(IF(FIND(CX$2,$C488)&gt;=1,IF(INDIRECT($B488&amp;"!"&amp;"AH"&amp;$A488)="","",INDIRECT($B488&amp;"!"&amp;"AH"&amp;$A488)&amp;" "),0),""))</f>
        <v/>
      </c>
      <c r="CY488" s="253" t="str">
        <f t="array" aca="1" ref="CY488" ca="1">IF(CY$2="","",IFERROR(IF(FIND(CY$2,$C488)&gt;=1,IF(INDIRECT($B488&amp;"!"&amp;"AH"&amp;$A488)="","",INDIRECT($B488&amp;"!"&amp;"AH"&amp;$A488)&amp;" "),0),""))</f>
        <v/>
      </c>
      <c r="CZ488" s="253" t="str">
        <f t="array" aca="1" ref="CZ488" ca="1">IF(CZ$2="","",IFERROR(IF(FIND(CZ$2,$C488)&gt;=1,IF(INDIRECT($B488&amp;"!"&amp;"AH"&amp;$A488)="","",INDIRECT($B488&amp;"!"&amp;"AH"&amp;$A488)&amp;" "),0),""))</f>
        <v/>
      </c>
      <c r="DC488" s="2" t="str">
        <f t="shared" ca="1" si="389"/>
        <v/>
      </c>
      <c r="DD488" s="253" t="str" cm="1">
        <f t="array" aca="1" ref="DD488" ca="1">IF(DD$2="","",IFERROR(IF(FIND(DD$2,$C488)&gt;=1,INDIRECT($B488&amp;"!"&amp;"AG"&amp;$A488),0),""))</f>
        <v/>
      </c>
      <c r="DE488" s="253" t="str" cm="1">
        <f t="array" aca="1" ref="DE488" ca="1">IF(DE$2="","",IFERROR(IF(FIND(DE$2,$C488)&gt;=1,INDIRECT($B488&amp;"!"&amp;"AG"&amp;$A488),0),""))</f>
        <v/>
      </c>
      <c r="DF488" s="253" t="str" cm="1">
        <f t="array" aca="1" ref="DF488" ca="1">IF(DF$2="","",IFERROR(IF(FIND(DF$2,$C488)&gt;=1,INDIRECT($B488&amp;"!"&amp;"AG"&amp;$A488),0),""))</f>
        <v/>
      </c>
      <c r="DG488" s="253" t="str" cm="1">
        <f t="array" aca="1" ref="DG488" ca="1">IF(DG$2="","",IFERROR(IF(FIND(DG$2,$C488)&gt;=1,INDIRECT($B488&amp;"!"&amp;"AG"&amp;$A488),0),""))</f>
        <v/>
      </c>
      <c r="DH488" s="253" t="str" cm="1">
        <f t="array" aca="1" ref="DH488" ca="1">IF(DH$2="","",IFERROR(IF(FIND(DH$2,$C488)&gt;=1,INDIRECT($B488&amp;"!"&amp;"AG"&amp;$A488),0),""))</f>
        <v/>
      </c>
      <c r="DI488" s="253" t="str" cm="1">
        <f t="array" aca="1" ref="DI488" ca="1">IF(DI$2="","",IFERROR(IF(FIND(DI$2,$C488)&gt;=1,INDIRECT($B488&amp;"!"&amp;"AG"&amp;$A488),0),""))</f>
        <v/>
      </c>
      <c r="DJ488" s="253" t="str" cm="1">
        <f t="array" aca="1" ref="DJ488" ca="1">IF(DJ$2="","",IFERROR(IF(FIND(DJ$2,$C488)&gt;=1,INDIRECT($B488&amp;"!"&amp;"AG"&amp;$A488),0),""))</f>
        <v/>
      </c>
      <c r="DK488" s="253" t="str" cm="1">
        <f t="array" aca="1" ref="DK488" ca="1">IF(DK$2="","",IFERROR(IF(FIND(DK$2,$C488)&gt;=1,INDIRECT($B488&amp;"!"&amp;"AG"&amp;$A488),0),""))</f>
        <v/>
      </c>
      <c r="DL488" s="253" t="str" cm="1">
        <f t="array" aca="1" ref="DL488" ca="1">IF(DL$2="","",IFERROR(IF(FIND(DL$2,$C488)&gt;=1,INDIRECT($B488&amp;"!"&amp;"AG"&amp;$A488),0),""))</f>
        <v/>
      </c>
      <c r="DM488" s="253" t="str" cm="1">
        <f t="array" aca="1" ref="DM488" ca="1">IF(DM$2="","",IFERROR(IF(FIND(DM$2,$C488)&gt;=1,INDIRECT($B488&amp;"!"&amp;"AG"&amp;$A488),0),""))</f>
        <v/>
      </c>
      <c r="DN488" s="253" t="str" cm="1">
        <f t="array" aca="1" ref="DN488" ca="1">IF(DN$2="","",IFERROR(IF(FIND(DN$2,$C488)&gt;=1,INDIRECT($B488&amp;"!"&amp;"AG"&amp;$A488),0),""))</f>
        <v/>
      </c>
      <c r="DO488" s="253" t="str" cm="1">
        <f t="array" aca="1" ref="DO488" ca="1">IF(DO$2="","",IFERROR(IF(FIND(DO$2,$C488)&gt;=1,INDIRECT($B488&amp;"!"&amp;"AG"&amp;$A488),0),""))</f>
        <v/>
      </c>
      <c r="DP488" s="253" t="str" cm="1">
        <f t="array" aca="1" ref="DP488" ca="1">IF(DP$2="","",IFERROR(IF(FIND(DP$2,$C488)&gt;=1,INDIRECT($B488&amp;"!"&amp;"AG"&amp;$A488),0),""))</f>
        <v/>
      </c>
      <c r="DQ488" s="253" t="str" cm="1">
        <f t="array" aca="1" ref="DQ488" ca="1">IF(DQ$2="","",IFERROR(IF(FIND(DQ$2,$C488)&gt;=1,INDIRECT($B488&amp;"!"&amp;"AG"&amp;$A488),0),""))</f>
        <v/>
      </c>
      <c r="DR488" s="253" t="str" cm="1">
        <f t="array" aca="1" ref="DR488" ca="1">IF(DR$2="","",IFERROR(IF(FIND(DR$2,$C488)&gt;=1,INDIRECT($B488&amp;"!"&amp;"AG"&amp;$A488),0),""))</f>
        <v/>
      </c>
      <c r="DS488" s="253" t="str" cm="1">
        <f t="array" aca="1" ref="DS488" ca="1">IF(DS$2="","",IFERROR(IF(FIND(DS$2,$C488)&gt;=1,INDIRECT($B488&amp;"!"&amp;"AG"&amp;$A488),0),""))</f>
        <v/>
      </c>
      <c r="DT488" s="253" t="str" cm="1">
        <f t="array" aca="1" ref="DT488" ca="1">IF(DT$2="","",IFERROR(IF(FIND(DT$2,$C488)&gt;=1,INDIRECT($B488&amp;"!"&amp;"AG"&amp;$A488),0),""))</f>
        <v/>
      </c>
      <c r="DU488" s="253" t="str" cm="1">
        <f t="array" aca="1" ref="DU488" ca="1">IF(DU$2="","",IFERROR(IF(FIND(DU$2,$C488)&gt;=1,INDIRECT($B488&amp;"!"&amp;"AG"&amp;$A488),0),""))</f>
        <v/>
      </c>
      <c r="DV488" s="253" t="str" cm="1">
        <f t="array" aca="1" ref="DV488" ca="1">IF(DV$2="","",IFERROR(IF(FIND(DV$2,$C488)&gt;=1,INDIRECT($B488&amp;"!"&amp;"AG"&amp;$A488),0),""))</f>
        <v/>
      </c>
      <c r="DW488" s="253" t="str" cm="1">
        <f t="array" aca="1" ref="DW488" ca="1">IF(DW$2="","",IFERROR(IF(FIND(DW$2,$C488)&gt;=1,INDIRECT($B488&amp;"!"&amp;"AG"&amp;$A488),0),""))</f>
        <v/>
      </c>
      <c r="DX488" s="253" t="str" cm="1">
        <f t="array" aca="1" ref="DX488" ca="1">IF(DX$2="","",IFERROR(IF(FIND(DX$2,$C488)&gt;=1,INDIRECT($B488&amp;"!"&amp;"AG"&amp;$A488),0),""))</f>
        <v/>
      </c>
      <c r="DY488" s="253" t="str" cm="1">
        <f t="array" aca="1" ref="DY488" ca="1">IF(DY$2="","",IFERROR(IF(FIND(DY$2,$C488)&gt;=1,INDIRECT($B488&amp;"!"&amp;"AG"&amp;$A488),0),""))</f>
        <v/>
      </c>
      <c r="DZ488" s="253" t="str" cm="1">
        <f t="array" aca="1" ref="DZ488" ca="1">IF(DZ$2="","",IFERROR(IF(FIND(DZ$2,$C488)&gt;=1,INDIRECT($B488&amp;"!"&amp;"AG"&amp;$A488),0),""))</f>
        <v/>
      </c>
      <c r="EA488" s="253" t="str" cm="1">
        <f t="array" aca="1" ref="EA488" ca="1">IF(EA$2="","",IFERROR(IF(FIND(EA$2,$C488)&gt;=1,INDIRECT($B488&amp;"!"&amp;"AG"&amp;$A488),0),""))</f>
        <v/>
      </c>
      <c r="EB488" s="253" t="str" cm="1">
        <f t="array" aca="1" ref="EB488" ca="1">IF(EB$2="","",IFERROR(IF(FIND(EB$2,$C488)&gt;=1,INDIRECT($B488&amp;"!"&amp;"AG"&amp;$A488),0),""))</f>
        <v/>
      </c>
      <c r="EC488" s="253" t="str" cm="1">
        <f t="array" aca="1" ref="EC488" ca="1">IF(EC$2="","",IFERROR(IF(FIND(EC$2,$C488)&gt;=1,INDIRECT($B488&amp;"!"&amp;"AG"&amp;$A488),0),""))</f>
        <v/>
      </c>
      <c r="ED488" s="253" t="str" cm="1">
        <f t="array" aca="1" ref="ED488" ca="1">IF(ED$2="","",IFERROR(IF(FIND(ED$2,$C488)&gt;=1,INDIRECT($B488&amp;"!"&amp;"AG"&amp;$A488),0),""))</f>
        <v/>
      </c>
      <c r="EE488" s="253" t="str" cm="1">
        <f t="array" aca="1" ref="EE488" ca="1">IF(EE$2="","",IFERROR(IF(FIND(EE$2,$C488)&gt;=1,INDIRECT($B488&amp;"!"&amp;"AG"&amp;$A488),0),""))</f>
        <v/>
      </c>
      <c r="EF488" s="253" t="str" cm="1">
        <f t="array" aca="1" ref="EF488" ca="1">IF(EF$2="","",IFERROR(IF(FIND(EF$2,$C488)&gt;=1,INDIRECT($B488&amp;"!"&amp;"AG"&amp;$A488),0),""))</f>
        <v/>
      </c>
      <c r="EG488" s="253" t="str" cm="1">
        <f t="array" aca="1" ref="EG488" ca="1">IF(EG$2="","",IFERROR(IF(FIND(EG$2,$C488)&gt;=1,INDIRECT($B488&amp;"!"&amp;"AG"&amp;$A488),0),""))</f>
        <v/>
      </c>
      <c r="EH488" s="253" t="str" cm="1">
        <f t="array" aca="1" ref="EH488" ca="1">IF(EH$2="","",IFERROR(IF(FIND(EH$2,$C488)&gt;=1,INDIRECT($B488&amp;"!"&amp;"AG"&amp;$A488),0),""))</f>
        <v/>
      </c>
      <c r="EI488" s="253" t="str" cm="1">
        <f t="array" aca="1" ref="EI488" ca="1">IF(EI$2="","",IFERROR(IF(FIND(EI$2,$C488)&gt;=1,INDIRECT($B488&amp;"!"&amp;"AG"&amp;$A488),0),""))</f>
        <v/>
      </c>
      <c r="EJ488" s="253" t="str" cm="1">
        <f t="array" aca="1" ref="EJ488" ca="1">IF(EJ$2="","",IFERROR(IF(FIND(EJ$2,$C488)&gt;=1,INDIRECT($B488&amp;"!"&amp;"AG"&amp;$A488),0),""))</f>
        <v/>
      </c>
      <c r="EK488" s="253" t="str" cm="1">
        <f t="array" aca="1" ref="EK488" ca="1">IF(EK$2="","",IFERROR(IF(FIND(EK$2,$C488)&gt;=1,INDIRECT($B488&amp;"!"&amp;"AG"&amp;$A488),0),""))</f>
        <v/>
      </c>
      <c r="EL488" s="253" t="str" cm="1">
        <f t="array" aca="1" ref="EL488" ca="1">IF(EL$2="","",IFERROR(IF(FIND(EL$2,$C488)&gt;=1,INDIRECT($B488&amp;"!"&amp;"AG"&amp;$A488),0),""))</f>
        <v/>
      </c>
      <c r="EM488" s="253" t="str" cm="1">
        <f t="array" aca="1" ref="EM488" ca="1">IF(EM$2="","",IFERROR(IF(FIND(EM$2,$C488)&gt;=1,INDIRECT($B488&amp;"!"&amp;"AG"&amp;$A488),0),""))</f>
        <v/>
      </c>
      <c r="EN488" s="253" t="str" cm="1">
        <f t="array" aca="1" ref="EN488" ca="1">IF(EN$2="","",IFERROR(IF(FIND(EN$2,$C488)&gt;=1,INDIRECT($B488&amp;"!"&amp;"AG"&amp;$A488),0),""))</f>
        <v/>
      </c>
      <c r="EO488" s="253" t="str" cm="1">
        <f t="array" aca="1" ref="EO488" ca="1">IF(EO$2="","",IFERROR(IF(FIND(EO$2,$C488)&gt;=1,INDIRECT($B488&amp;"!"&amp;"AG"&amp;$A488),0),""))</f>
        <v/>
      </c>
      <c r="EP488" s="253" t="str" cm="1">
        <f t="array" aca="1" ref="EP488" ca="1">IF(EP$2="","",IFERROR(IF(FIND(EP$2,$C488)&gt;=1,INDIRECT($B488&amp;"!"&amp;"AG"&amp;$A488),0),""))</f>
        <v/>
      </c>
      <c r="EQ488" s="253" t="str" cm="1">
        <f t="array" aca="1" ref="EQ488" ca="1">IF(EQ$2="","",IFERROR(IF(FIND(EQ$2,$C488)&gt;=1,INDIRECT($B488&amp;"!"&amp;"AG"&amp;$A488),0),""))</f>
        <v/>
      </c>
      <c r="ER488" s="253" t="str" cm="1">
        <f t="array" aca="1" ref="ER488" ca="1">IF(ER$2="","",IFERROR(IF(FIND(ER$2,$C488)&gt;=1,INDIRECT($B488&amp;"!"&amp;"AG"&amp;$A488),0),""))</f>
        <v/>
      </c>
      <c r="ES488" s="253" t="str" cm="1">
        <f t="array" aca="1" ref="ES488" ca="1">IF(ES$2="","",IFERROR(IF(FIND(ES$2,$C488)&gt;=1,INDIRECT($B488&amp;"!"&amp;"AG"&amp;$A488),0),""))</f>
        <v/>
      </c>
      <c r="ET488" s="253" t="str" cm="1">
        <f t="array" aca="1" ref="ET488" ca="1">IF(ET$2="","",IFERROR(IF(FIND(ET$2,$C488)&gt;=1,INDIRECT($B488&amp;"!"&amp;"AG"&amp;$A488),0),""))</f>
        <v/>
      </c>
      <c r="EU488" s="253" t="str" cm="1">
        <f t="array" aca="1" ref="EU488" ca="1">IF(EU$2="","",IFERROR(IF(FIND(EU$2,$C488)&gt;=1,INDIRECT($B488&amp;"!"&amp;"AG"&amp;$A488),0),""))</f>
        <v/>
      </c>
      <c r="EV488" s="253" t="str" cm="1">
        <f t="array" aca="1" ref="EV488" ca="1">IF(EV$2="","",IFERROR(IF(FIND(EV$2,$C488)&gt;=1,INDIRECT($B488&amp;"!"&amp;"AG"&amp;$A488),0),""))</f>
        <v/>
      </c>
    </row>
    <row r="489" spans="1:152" x14ac:dyDescent="0.3">
      <c r="A489" s="252">
        <f t="shared" ca="1" si="425"/>
        <v>40</v>
      </c>
      <c r="B489" s="252" t="str">
        <f t="shared" si="426"/>
        <v>Sep_2024</v>
      </c>
      <c r="C489" s="252" t="str">
        <f t="shared" ca="1" si="424"/>
        <v/>
      </c>
      <c r="D489" s="253" t="str">
        <f t="array" aca="1" ref="D489" ca="1">IF(D$2="","",IFERROR(IF(FIND(D$2,$C489)&gt;=1,INDIRECT($B489&amp;"!"&amp;"AG"&amp;$A489),0),""))</f>
        <v/>
      </c>
      <c r="E489" s="253" t="str">
        <f t="array" aca="1" ref="E489" ca="1">IF(E$2="","",IFERROR(IF(FIND(E$2,$C489)&gt;=1,INDIRECT($B489&amp;"!"&amp;"AG"&amp;$A489),0),""))</f>
        <v/>
      </c>
      <c r="F489" s="253" t="str">
        <f t="array" aca="1" ref="F489" ca="1">IF(F$2="","",IFERROR(IF(FIND(F$2,$C489)&gt;=1,INDIRECT($B489&amp;"!"&amp;"AG"&amp;$A489),0),""))</f>
        <v/>
      </c>
      <c r="G489" s="253" t="str">
        <f t="array" aca="1" ref="G489" ca="1">IF(G$2="","",IFERROR(IF(FIND(G$2,$C489)&gt;=1,INDIRECT($B489&amp;"!"&amp;"AG"&amp;$A489),0),""))</f>
        <v/>
      </c>
      <c r="H489" s="253" t="str">
        <f t="array" aca="1" ref="H489" ca="1">IF(H$2="","",IFERROR(IF(FIND(H$2,$C489)&gt;=1,INDIRECT($B489&amp;"!"&amp;"AG"&amp;$A489),0),""))</f>
        <v/>
      </c>
      <c r="I489" s="253" t="str">
        <f t="array" aca="1" ref="I489" ca="1">IF(I$2="","",IFERROR(IF(FIND(I$2,$C489)&gt;=1,INDIRECT($B489&amp;"!"&amp;"AG"&amp;$A489),0),""))</f>
        <v/>
      </c>
      <c r="J489" s="253" t="str">
        <f t="array" aca="1" ref="J489" ca="1">IF(J$2="","",IFERROR(IF(FIND(J$2,$C489)&gt;=1,INDIRECT($B489&amp;"!"&amp;"AG"&amp;$A489),0),""))</f>
        <v/>
      </c>
      <c r="K489" s="253" t="str">
        <f t="array" aca="1" ref="K489" ca="1">IF(K$2="","",IFERROR(IF(FIND(K$2,$C489)&gt;=1,INDIRECT($B489&amp;"!"&amp;"AG"&amp;$A489),0),""))</f>
        <v/>
      </c>
      <c r="L489" s="253" t="str">
        <f t="array" aca="1" ref="L489" ca="1">IF(L$2="","",IFERROR(IF(FIND(L$2,$C489)&gt;=1,INDIRECT($B489&amp;"!"&amp;"AG"&amp;$A489),0),""))</f>
        <v/>
      </c>
      <c r="M489" s="253" t="str">
        <f t="array" aca="1" ref="M489" ca="1">IF(M$2="","",IFERROR(IF(FIND(M$2,$C489)&gt;=1,INDIRECT($B489&amp;"!"&amp;"AG"&amp;$A489),0),""))</f>
        <v/>
      </c>
      <c r="N489" s="253" t="str">
        <f t="array" aca="1" ref="N489" ca="1">IF(N$2="","",IFERROR(IF(FIND(N$2,$C489)&gt;=1,INDIRECT($B489&amp;"!"&amp;"AG"&amp;$A489),0),""))</f>
        <v/>
      </c>
      <c r="O489" s="253" t="str">
        <f t="array" aca="1" ref="O489" ca="1">IF(O$2="","",IFERROR(IF(FIND(O$2,$C489)&gt;=1,INDIRECT($B489&amp;"!"&amp;"AG"&amp;$A489),0),""))</f>
        <v/>
      </c>
      <c r="P489" s="253" t="str">
        <f t="array" aca="1" ref="P489" ca="1">IF(P$2="","",IFERROR(IF(FIND(P$2,$C489)&gt;=1,INDIRECT($B489&amp;"!"&amp;"AG"&amp;$A489),0),""))</f>
        <v/>
      </c>
      <c r="Q489" s="253" t="str">
        <f t="array" aca="1" ref="Q489" ca="1">IF(Q$2="","",IFERROR(IF(FIND(Q$2,$C489)&gt;=1,INDIRECT($B489&amp;"!"&amp;"AG"&amp;$A489),0),""))</f>
        <v/>
      </c>
      <c r="R489" s="253" t="str">
        <f t="array" aca="1" ref="R489" ca="1">IF(R$2="","",IFERROR(IF(FIND(R$2,$C489)&gt;=1,INDIRECT($B489&amp;"!"&amp;"AG"&amp;$A489),0),""))</f>
        <v/>
      </c>
      <c r="S489" s="253" t="str">
        <f t="array" aca="1" ref="S489" ca="1">IF(S$2="","",IFERROR(IF(FIND(S$2,$C489)&gt;=1,INDIRECT($B489&amp;"!"&amp;"AG"&amp;$A489),0),""))</f>
        <v/>
      </c>
      <c r="T489" s="253" t="str">
        <f t="array" aca="1" ref="T489" ca="1">IF(T$2="","",IFERROR(IF(FIND(T$2,$C489)&gt;=1,INDIRECT($B489&amp;"!"&amp;"AG"&amp;$A489),0),""))</f>
        <v/>
      </c>
      <c r="U489" s="253" t="str">
        <f t="array" aca="1" ref="U489" ca="1">IF(U$2="","",IFERROR(IF(FIND(U$2,$C489)&gt;=1,INDIRECT($B489&amp;"!"&amp;"AG"&amp;$A489),0),""))</f>
        <v/>
      </c>
      <c r="V489" s="253" t="str">
        <f t="array" aca="1" ref="V489" ca="1">IF(V$2="","",IFERROR(IF(FIND(V$2,$C489)&gt;=1,INDIRECT($B489&amp;"!"&amp;"AG"&amp;$A489),0),""))</f>
        <v/>
      </c>
      <c r="W489" s="253" t="str">
        <f t="array" aca="1" ref="W489" ca="1">IF(W$2="","",IFERROR(IF(FIND(W$2,$C489)&gt;=1,INDIRECT($B489&amp;"!"&amp;"AG"&amp;$A489),0),""))</f>
        <v/>
      </c>
      <c r="X489" s="253" t="str">
        <f t="array" aca="1" ref="X489" ca="1">IF(X$2="","",IFERROR(IF(FIND(X$2,$C489)&gt;=1,INDIRECT($B489&amp;"!"&amp;"AG"&amp;$A489),0),""))</f>
        <v/>
      </c>
      <c r="Y489" s="253" t="str">
        <f t="array" aca="1" ref="Y489" ca="1">IF(Y$2="","",IFERROR(IF(FIND(Y$2,$C489)&gt;=1,INDIRECT($B489&amp;"!"&amp;"AG"&amp;$A489),0),""))</f>
        <v/>
      </c>
      <c r="Z489" s="253" t="str">
        <f t="array" aca="1" ref="Z489" ca="1">IF(Z$2="","",IFERROR(IF(FIND(Z$2,$C489)&gt;=1,INDIRECT($B489&amp;"!"&amp;"AG"&amp;$A489),0),""))</f>
        <v/>
      </c>
      <c r="AA489" s="253" t="str">
        <f t="array" aca="1" ref="AA489" ca="1">IF(AA$2="","",IFERROR(IF(FIND(AA$2,$C489)&gt;=1,INDIRECT($B489&amp;"!"&amp;"AG"&amp;$A489),0),""))</f>
        <v/>
      </c>
      <c r="AB489" s="253" t="str">
        <f t="array" aca="1" ref="AB489" ca="1">IF(AB$2="","",IFERROR(IF(FIND(AB$2,$C489)&gt;=1,INDIRECT($B489&amp;"!"&amp;"AG"&amp;$A489),0),""))</f>
        <v/>
      </c>
      <c r="AC489" s="253" t="str">
        <f t="array" aca="1" ref="AC489" ca="1">IF(AC$2="","",IFERROR(IF(FIND(AC$2,$C489)&gt;=1,INDIRECT($B489&amp;"!"&amp;"AG"&amp;$A489),0),""))</f>
        <v/>
      </c>
      <c r="AD489" s="253" t="str">
        <f t="array" aca="1" ref="AD489" ca="1">IF(AD$2="","",IFERROR(IF(FIND(AD$2,$C489)&gt;=1,INDIRECT($B489&amp;"!"&amp;"AG"&amp;$A489),0),""))</f>
        <v/>
      </c>
      <c r="AE489" s="253" t="str">
        <f t="array" aca="1" ref="AE489" ca="1">IF(AE$2="","",IFERROR(IF(FIND(AE$2,$C489)&gt;=1,INDIRECT($B489&amp;"!"&amp;"AG"&amp;$A489),0),""))</f>
        <v/>
      </c>
      <c r="AF489" s="253" t="str">
        <f t="array" aca="1" ref="AF489" ca="1">IF(AF$2="","",IFERROR(IF(FIND(AF$2,$C489)&gt;=1,INDIRECT($B489&amp;"!"&amp;"AG"&amp;$A489),0),""))</f>
        <v/>
      </c>
      <c r="AG489" s="253" t="str">
        <f t="array" aca="1" ref="AG489" ca="1">IF(AG$2="","",IFERROR(IF(FIND(AG$2,$C489)&gt;=1,INDIRECT($B489&amp;"!"&amp;"AG"&amp;$A489),0),""))</f>
        <v/>
      </c>
      <c r="AH489" s="253" t="str">
        <f t="array" aca="1" ref="AH489" ca="1">IF(AH$2="","",IFERROR(IF(FIND(AH$2,$C489)&gt;=1,INDIRECT($B489&amp;"!"&amp;"AG"&amp;$A489),0),""))</f>
        <v/>
      </c>
      <c r="AI489" s="253" t="str">
        <f t="array" aca="1" ref="AI489" ca="1">IF(AI$2="","",IFERROR(IF(FIND(AI$2,$C489)&gt;=1,INDIRECT($B489&amp;"!"&amp;"AG"&amp;$A489),0),""))</f>
        <v/>
      </c>
      <c r="AJ489" s="253" t="str">
        <f t="array" aca="1" ref="AJ489" ca="1">IF(AJ$2="","",IFERROR(IF(FIND(AJ$2,$C489)&gt;=1,INDIRECT($B489&amp;"!"&amp;"AG"&amp;$A489),0),""))</f>
        <v/>
      </c>
      <c r="AK489" s="253" t="str">
        <f t="array" aca="1" ref="AK489" ca="1">IF(AK$2="","",IFERROR(IF(FIND(AK$2,$C489)&gt;=1,INDIRECT($B489&amp;"!"&amp;"AG"&amp;$A489),0),""))</f>
        <v/>
      </c>
      <c r="AL489" s="253" t="str">
        <f t="array" aca="1" ref="AL489" ca="1">IF(AL$2="","",IFERROR(IF(FIND(AL$2,$C489)&gt;=1,INDIRECT($B489&amp;"!"&amp;"AG"&amp;$A489),0),""))</f>
        <v/>
      </c>
      <c r="AM489" s="253" t="str">
        <f t="array" aca="1" ref="AM489" ca="1">IF(AM$2="","",IFERROR(IF(FIND(AM$2,$C489)&gt;=1,INDIRECT($B489&amp;"!"&amp;"AG"&amp;$A489),0),""))</f>
        <v/>
      </c>
      <c r="AN489" s="253" t="str">
        <f t="array" aca="1" ref="AN489" ca="1">IF(AN$2="","",IFERROR(IF(FIND(AN$2,$C489)&gt;=1,INDIRECT($B489&amp;"!"&amp;"AG"&amp;$A489),0),""))</f>
        <v/>
      </c>
      <c r="AO489" s="253" t="str">
        <f t="array" aca="1" ref="AO489" ca="1">IF(AO$2="","",IFERROR(IF(FIND(AO$2,$C489)&gt;=1,INDIRECT($B489&amp;"!"&amp;"AG"&amp;$A489),0),""))</f>
        <v/>
      </c>
      <c r="AP489" s="253" t="str">
        <f t="array" aca="1" ref="AP489" ca="1">IF(AP$2="","",IFERROR(IF(FIND(AP$2,$C489)&gt;=1,INDIRECT($B489&amp;"!"&amp;"AG"&amp;$A489),0),""))</f>
        <v/>
      </c>
      <c r="AQ489" s="253" t="str">
        <f t="array" aca="1" ref="AQ489" ca="1">IF(AQ$2="","",IFERROR(IF(FIND(AQ$2,$C489)&gt;=1,INDIRECT($B489&amp;"!"&amp;"AG"&amp;$A489),0),""))</f>
        <v/>
      </c>
      <c r="AR489" s="253" t="str">
        <f t="array" aca="1" ref="AR489" ca="1">IF(AR$2="","",IFERROR(IF(FIND(AR$2,$C489)&gt;=1,INDIRECT($B489&amp;"!"&amp;"AG"&amp;$A489),0),""))</f>
        <v/>
      </c>
      <c r="AS489" s="253" t="str">
        <f t="array" aca="1" ref="AS489" ca="1">IF(AS$2="","",IFERROR(IF(FIND(AS$2,$C489)&gt;=1,INDIRECT($B489&amp;"!"&amp;"AG"&amp;$A489),0),""))</f>
        <v/>
      </c>
      <c r="AU489" s="254" t="str">
        <f t="array" aca="1" ref="AU489" ca="1">IFERROR(INDIRECT(B489&amp;"!"&amp;"A"&amp;A489),"")</f>
        <v/>
      </c>
      <c r="AV489" s="2" t="str">
        <f t="shared" ca="1" si="385"/>
        <v/>
      </c>
      <c r="AW489" s="253" t="str">
        <f t="array" aca="1" ref="AW489" ca="1">IF(AW$2="","",IFERROR(IF(FIND(AW$2,$C489)&gt;=1,IF(INDIRECT($B489&amp;"!"&amp;"AH"&amp;$A489)="","",INDIRECT($B489&amp;"!"&amp;"AH"&amp;$A489)),0),""))</f>
        <v/>
      </c>
      <c r="AX489" s="253" t="str">
        <f t="array" aca="1" ref="AX489" ca="1">IF(AX$2="","",IFERROR(IF(FIND(AX$2,$C489)&gt;=1,IF(INDIRECT($B489&amp;"!"&amp;"AH"&amp;$A489)="","",INDIRECT($B489&amp;"!"&amp;"AH"&amp;$A489)),0),""))</f>
        <v/>
      </c>
      <c r="AY489" s="253" t="str">
        <f t="array" aca="1" ref="AY489" ca="1">IF(AY$2="","",IFERROR(IF(FIND(AY$2,$C489)&gt;=1,IF(INDIRECT($B489&amp;"!"&amp;"AH"&amp;$A489)="","",INDIRECT($B489&amp;"!"&amp;"AH"&amp;$A489)),0),""))</f>
        <v/>
      </c>
      <c r="AZ489" s="253" t="str">
        <f t="array" aca="1" ref="AZ489" ca="1">IF(AZ$2="","",IFERROR(IF(FIND(AZ$2,$C489)&gt;=1,IF(INDIRECT($B489&amp;"!"&amp;"AH"&amp;$A489)="","",INDIRECT($B489&amp;"!"&amp;"AH"&amp;$A489)),0),""))</f>
        <v/>
      </c>
      <c r="BA489" s="253" t="str">
        <f t="array" aca="1" ref="BA489" ca="1">IF(BA$2="","",IFERROR(IF(FIND(BA$2,$C489)&gt;=1,IF(INDIRECT($B489&amp;"!"&amp;"AH"&amp;$A489)="","",INDIRECT($B489&amp;"!"&amp;"AH"&amp;$A489)),0),""))</f>
        <v/>
      </c>
      <c r="BB489" s="253" t="str">
        <f t="array" aca="1" ref="BB489" ca="1">IF(BB$2="","",IFERROR(IF(FIND(BB$2,$C489)&gt;=1,IF(INDIRECT($B489&amp;"!"&amp;"AH"&amp;$A489)="","",INDIRECT($B489&amp;"!"&amp;"AH"&amp;$A489)),0),""))</f>
        <v/>
      </c>
      <c r="BC489" s="253" t="str">
        <f t="array" aca="1" ref="BC489" ca="1">IF(BC$2="","",IFERROR(IF(FIND(BC$2,$C489)&gt;=1,IF(INDIRECT($B489&amp;"!"&amp;"AH"&amp;$A489)="","",INDIRECT($B489&amp;"!"&amp;"AH"&amp;$A489)),0),""))</f>
        <v/>
      </c>
      <c r="BD489" s="253" t="str">
        <f t="array" aca="1" ref="BD489" ca="1">IF(BD$2="","",IFERROR(IF(FIND(BD$2,$C489)&gt;=1,IF(INDIRECT($B489&amp;"!"&amp;"AH"&amp;$A489)="","",INDIRECT($B489&amp;"!"&amp;"AH"&amp;$A489)),0),""))</f>
        <v/>
      </c>
      <c r="BE489" s="253" t="str">
        <f t="array" aca="1" ref="BE489" ca="1">IF(BE$2="","",IFERROR(IF(FIND(BE$2,$C489)&gt;=1,IF(INDIRECT($B489&amp;"!"&amp;"AH"&amp;$A489)="","",INDIRECT($B489&amp;"!"&amp;"AH"&amp;$A489)),0),""))</f>
        <v/>
      </c>
      <c r="BF489" s="253" t="str">
        <f t="array" aca="1" ref="BF489" ca="1">IF(BF$2="","",IFERROR(IF(FIND(BF$2,$C489)&gt;=1,IF(INDIRECT($B489&amp;"!"&amp;"AH"&amp;$A489)="","",INDIRECT($B489&amp;"!"&amp;"AH"&amp;$A489)),0),""))</f>
        <v/>
      </c>
      <c r="BG489" s="253" t="str">
        <f t="array" aca="1" ref="BG489" ca="1">IF(BG$2="","",IFERROR(IF(FIND(BG$2,$C489)&gt;=1,IF(INDIRECT($B489&amp;"!"&amp;"AH"&amp;$A489)="","",INDIRECT($B489&amp;"!"&amp;"AH"&amp;$A489)),0),""))</f>
        <v/>
      </c>
      <c r="BH489" s="253" t="str">
        <f t="array" aca="1" ref="BH489" ca="1">IF(BH$2="","",IFERROR(IF(FIND(BH$2,$C489)&gt;=1,IF(INDIRECT($B489&amp;"!"&amp;"AH"&amp;$A489)="","",INDIRECT($B489&amp;"!"&amp;"AH"&amp;$A489)),0),""))</f>
        <v/>
      </c>
      <c r="BI489" s="253" t="str">
        <f t="array" aca="1" ref="BI489" ca="1">IF(BI$2="","",IFERROR(IF(FIND(BI$2,$C489)&gt;=1,IF(INDIRECT($B489&amp;"!"&amp;"AH"&amp;$A489)="","",INDIRECT($B489&amp;"!"&amp;"AH"&amp;$A489)),0),""))</f>
        <v/>
      </c>
      <c r="BJ489" s="253" t="str">
        <f t="array" aca="1" ref="BJ489" ca="1">IF(BJ$2="","",IFERROR(IF(FIND(BJ$2,$C489)&gt;=1,IF(INDIRECT($B489&amp;"!"&amp;"AH"&amp;$A489)="","",INDIRECT($B489&amp;"!"&amp;"AH"&amp;$A489)),0),""))</f>
        <v/>
      </c>
      <c r="BK489" s="253" t="str">
        <f t="array" aca="1" ref="BK489" ca="1">IF(BK$2="","",IFERROR(IF(FIND(BK$2,$C489)&gt;=1,IF(INDIRECT($B489&amp;"!"&amp;"AH"&amp;$A489)="","",INDIRECT($B489&amp;"!"&amp;"AH"&amp;$A489)),0),""))</f>
        <v/>
      </c>
      <c r="BL489" s="253" t="str">
        <f t="array" aca="1" ref="BL489" ca="1">IF(BL$2="","",IFERROR(IF(FIND(BL$2,$C489)&gt;=1,IF(INDIRECT($B489&amp;"!"&amp;"AH"&amp;$A489)="","",INDIRECT($B489&amp;"!"&amp;"AH"&amp;$A489)),0),""))</f>
        <v/>
      </c>
      <c r="BM489" s="253" t="str">
        <f t="array" aca="1" ref="BM489" ca="1">IF(BM$2="","",IFERROR(IF(FIND(BM$2,$C489)&gt;=1,IF(INDIRECT($B489&amp;"!"&amp;"AH"&amp;$A489)="","",INDIRECT($B489&amp;"!"&amp;"AH"&amp;$A489)),0),""))</f>
        <v/>
      </c>
      <c r="BN489" s="253" t="str">
        <f t="array" aca="1" ref="BN489" ca="1">IF(BN$2="","",IFERROR(IF(FIND(BN$2,$C489)&gt;=1,IF(INDIRECT($B489&amp;"!"&amp;"AH"&amp;$A489)="","",INDIRECT($B489&amp;"!"&amp;"AH"&amp;$A489)),0),""))</f>
        <v/>
      </c>
      <c r="BO489" s="253" t="str">
        <f t="array" aca="1" ref="BO489" ca="1">IF(BO$2="","",IFERROR(IF(FIND(BO$2,$C489)&gt;=1,IF(INDIRECT($B489&amp;"!"&amp;"AH"&amp;$A489)="","",INDIRECT($B489&amp;"!"&amp;"AH"&amp;$A489)),0),""))</f>
        <v/>
      </c>
      <c r="BP489" s="253" t="str">
        <f t="array" aca="1" ref="BP489" ca="1">IF(BP$2="","",IFERROR(IF(FIND(BP$2,$C489)&gt;=1,IF(INDIRECT($B489&amp;"!"&amp;"AH"&amp;$A489)="","",INDIRECT($B489&amp;"!"&amp;"AH"&amp;$A489)),0),""))</f>
        <v/>
      </c>
      <c r="BQ489" s="253" t="str">
        <f t="array" aca="1" ref="BQ489" ca="1">IF(BQ$2="","",IFERROR(IF(FIND(BQ$2,$C489)&gt;=1,IF(INDIRECT($B489&amp;"!"&amp;"AH"&amp;$A489)="","",INDIRECT($B489&amp;"!"&amp;"AH"&amp;$A489)),0),""))</f>
        <v/>
      </c>
      <c r="BR489" s="253" t="str">
        <f t="array" aca="1" ref="BR489" ca="1">IF(BR$2="","",IFERROR(IF(FIND(BR$2,$C489)&gt;=1,IF(INDIRECT($B489&amp;"!"&amp;"AH"&amp;$A489)="","",INDIRECT($B489&amp;"!"&amp;"AH"&amp;$A489)),0),""))</f>
        <v/>
      </c>
      <c r="BS489" s="253" t="str">
        <f t="array" aca="1" ref="BS489" ca="1">IF(BS$2="","",IFERROR(IF(FIND(BS$2,$C489)&gt;=1,IF(INDIRECT($B489&amp;"!"&amp;"AH"&amp;$A489)="","",INDIRECT($B489&amp;"!"&amp;"AH"&amp;$A489)),0),""))</f>
        <v/>
      </c>
      <c r="BT489" s="253" t="str">
        <f t="array" aca="1" ref="BT489" ca="1">IF(BT$2="","",IFERROR(IF(FIND(BT$2,$C489)&gt;=1,IF(INDIRECT($B489&amp;"!"&amp;"AH"&amp;$A489)="","",INDIRECT($B489&amp;"!"&amp;"AH"&amp;$A489)),0),""))</f>
        <v/>
      </c>
      <c r="BU489" s="253" t="str">
        <f t="array" aca="1" ref="BU489" ca="1">IF(BU$2="","",IFERROR(IF(FIND(BU$2,$C489)&gt;=1,IF(INDIRECT($B489&amp;"!"&amp;"AH"&amp;$A489)="","",INDIRECT($B489&amp;"!"&amp;"AH"&amp;$A489)),0),""))</f>
        <v/>
      </c>
      <c r="BV489" s="253" t="str">
        <f t="array" aca="1" ref="BV489" ca="1">IF(BV$2="","",IFERROR(IF(FIND(BV$2,$C489)&gt;=1,IF(INDIRECT($B489&amp;"!"&amp;"AH"&amp;$A489)="","",INDIRECT($B489&amp;"!"&amp;"AH"&amp;$A489)),0),""))</f>
        <v/>
      </c>
      <c r="BW489" s="253" t="str">
        <f t="array" aca="1" ref="BW489" ca="1">IF(BW$2="","",IFERROR(IF(FIND(BW$2,$C489)&gt;=1,IF(INDIRECT($B489&amp;"!"&amp;"AH"&amp;$A489)="","",INDIRECT($B489&amp;"!"&amp;"AH"&amp;$A489)),0),""))</f>
        <v/>
      </c>
      <c r="BX489" s="253" t="str">
        <f t="array" aca="1" ref="BX489" ca="1">IF(BX$2="","",IFERROR(IF(FIND(BX$2,$C489)&gt;=1,IF(INDIRECT($B489&amp;"!"&amp;"AH"&amp;$A489)="","",INDIRECT($B489&amp;"!"&amp;"AH"&amp;$A489)),0),""))</f>
        <v/>
      </c>
      <c r="BY489" s="253" t="str">
        <f t="array" aca="1" ref="BY489" ca="1">IF(BY$2="","",IFERROR(IF(FIND(BY$2,$C489)&gt;=1,IF(INDIRECT($B489&amp;"!"&amp;"AH"&amp;$A489)="","",INDIRECT($B489&amp;"!"&amp;"AH"&amp;$A489)),0),""))</f>
        <v/>
      </c>
      <c r="BZ489" s="253" t="str">
        <f t="array" aca="1" ref="BZ489" ca="1">IF(BZ$2="","",IFERROR(IF(FIND(BZ$2,$C489)&gt;=1,IF(INDIRECT($B489&amp;"!"&amp;"AH"&amp;$A489)="","",INDIRECT($B489&amp;"!"&amp;"AH"&amp;$A489)),0),""))</f>
        <v/>
      </c>
      <c r="CA489" s="253" t="str">
        <f t="array" aca="1" ref="CA489" ca="1">IF(CA$2="","",IFERROR(IF(FIND(CA$2,$C489)&gt;=1,IF(INDIRECT($B489&amp;"!"&amp;"AH"&amp;$A489)="","",INDIRECT($B489&amp;"!"&amp;"AH"&amp;$A489)),0),""))</f>
        <v/>
      </c>
      <c r="CB489" s="253" t="str">
        <f t="array" aca="1" ref="CB489" ca="1">IF(CB$2="","",IFERROR(IF(FIND(CB$2,$C489)&gt;=1,IF(INDIRECT($B489&amp;"!"&amp;"AH"&amp;$A489)="","",INDIRECT($B489&amp;"!"&amp;"AH"&amp;$A489)),0),""))</f>
        <v/>
      </c>
      <c r="CC489" s="253" t="str">
        <f t="array" aca="1" ref="CC489" ca="1">IF(CC$2="","",IFERROR(IF(FIND(CC$2,$C489)&gt;=1,IF(INDIRECT($B489&amp;"!"&amp;"AH"&amp;$A489)="","",INDIRECT($B489&amp;"!"&amp;"AH"&amp;$A489)),0),""))</f>
        <v/>
      </c>
      <c r="CD489" s="253" t="str">
        <f t="array" aca="1" ref="CD489" ca="1">IF(CD$2="","",IFERROR(IF(FIND(CD$2,$C489)&gt;=1,IF(INDIRECT($B489&amp;"!"&amp;"AH"&amp;$A489)="","",INDIRECT($B489&amp;"!"&amp;"AH"&amp;$A489)),0),""))</f>
        <v/>
      </c>
      <c r="CE489" s="253" t="str">
        <f t="array" aca="1" ref="CE489" ca="1">IF(CE$2="","",IFERROR(IF(FIND(CE$2,$C489)&gt;=1,IF(INDIRECT($B489&amp;"!"&amp;"AH"&amp;$A489)="","",INDIRECT($B489&amp;"!"&amp;"AH"&amp;$A489)),0),""))</f>
        <v/>
      </c>
      <c r="CF489" s="253" t="str">
        <f t="array" aca="1" ref="CF489" ca="1">IF(CF$2="","",IFERROR(IF(FIND(CF$2,$C489)&gt;=1,IF(INDIRECT($B489&amp;"!"&amp;"AH"&amp;$A489)="","",INDIRECT($B489&amp;"!"&amp;"AH"&amp;$A489)),0),""))</f>
        <v/>
      </c>
      <c r="CG489" s="253" t="str">
        <f t="array" aca="1" ref="CG489" ca="1">IF(CG$2="","",IFERROR(IF(FIND(CG$2,$C489)&gt;=1,IF(INDIRECT($B489&amp;"!"&amp;"AH"&amp;$A489)="","",INDIRECT($B489&amp;"!"&amp;"AH"&amp;$A489)),0),""))</f>
        <v/>
      </c>
      <c r="CH489" s="253" t="str">
        <f t="array" aca="1" ref="CH489" ca="1">IF(CH$2="","",IFERROR(IF(FIND(CH$2,$C489)&gt;=1,IF(INDIRECT($B489&amp;"!"&amp;"AH"&amp;$A489)="","",INDIRECT($B489&amp;"!"&amp;"AH"&amp;$A489)),0),""))</f>
        <v/>
      </c>
      <c r="CI489" s="253" t="str">
        <f t="array" aca="1" ref="CI489" ca="1">IF(CI$2="","",IFERROR(IF(FIND(CI$2,$C489)&gt;=1,IF(INDIRECT($B489&amp;"!"&amp;"AH"&amp;$A489)="","",INDIRECT($B489&amp;"!"&amp;"AH"&amp;$A489)),0),""))</f>
        <v/>
      </c>
      <c r="CJ489" s="253" t="str">
        <f t="array" aca="1" ref="CJ489" ca="1">IF(CJ$2="","",IFERROR(IF(FIND(CJ$2,$C489)&gt;=1,IF(INDIRECT($B489&amp;"!"&amp;"AH"&amp;$A489)="","",INDIRECT($B489&amp;"!"&amp;"AH"&amp;$A489)),0),""))</f>
        <v/>
      </c>
      <c r="CK489" s="253" t="str">
        <f t="array" aca="1" ref="CK489" ca="1">IF(CK$2="","",IFERROR(IF(FIND(CK$2,$C489)&gt;=1,IF(INDIRECT($B489&amp;"!"&amp;"AH"&amp;$A489)="","",INDIRECT($B489&amp;"!"&amp;"AH"&amp;$A489)),0),""))</f>
        <v/>
      </c>
      <c r="CL489" s="253" t="str">
        <f t="array" aca="1" ref="CL489" ca="1">IF(CL$2="","",IFERROR(IF(FIND(CL$2,$C489)&gt;=1,IF(INDIRECT($B489&amp;"!"&amp;"AH"&amp;$A489)="","",INDIRECT($B489&amp;"!"&amp;"AH"&amp;$A489)),0),""))</f>
        <v/>
      </c>
      <c r="CO489" s="2" t="str">
        <f t="shared" ca="1" si="387"/>
        <v/>
      </c>
      <c r="CP489" s="253" t="str">
        <f t="array" aca="1" ref="CP489" ca="1">IF(CP$2="","",IFERROR(IF(FIND(CP$2,$C489)&gt;=1,INDIRECT($B489&amp;"!"&amp;"AG"&amp;$A489),0),""))</f>
        <v/>
      </c>
      <c r="CQ489" s="253" t="str">
        <f t="array" aca="1" ref="CQ489" ca="1">IF(CQ$2="","",IFERROR(IF(FIND(CQ$2,$C489)&gt;=1,INDIRECT($B489&amp;"!"&amp;"AG"&amp;$A489),0),""))</f>
        <v/>
      </c>
      <c r="CR489" s="253" t="str">
        <f t="array" aca="1" ref="CR489" ca="1">IF(CR$2="","",IFERROR(IF(FIND(CR$2,$C489)&gt;=1,INDIRECT($B489&amp;"!"&amp;"AG"&amp;$A489),0),""))</f>
        <v/>
      </c>
      <c r="CS489" s="253" t="str">
        <f t="array" aca="1" ref="CS489" ca="1">IF(CS$2="","",IFERROR(IF(FIND(CS$2,$C489)&gt;=1,INDIRECT($B489&amp;"!"&amp;"AG"&amp;$A489),0),""))</f>
        <v/>
      </c>
      <c r="CV489" s="2" t="str">
        <f t="shared" ca="1" si="388"/>
        <v/>
      </c>
      <c r="CW489" s="253" t="str">
        <f t="array" aca="1" ref="CW489" ca="1">IF(CW$2="","",IFERROR(IF(FIND(CW$2,$C489)&gt;=1,IF(INDIRECT($B489&amp;"!"&amp;"AH"&amp;$A489)="","",INDIRECT($B489&amp;"!"&amp;"AH"&amp;$A489)&amp;" "),0),""))</f>
        <v/>
      </c>
      <c r="CX489" s="253" t="str">
        <f t="array" aca="1" ref="CX489" ca="1">IF(CX$2="","",IFERROR(IF(FIND(CX$2,$C489)&gt;=1,IF(INDIRECT($B489&amp;"!"&amp;"AH"&amp;$A489)="","",INDIRECT($B489&amp;"!"&amp;"AH"&amp;$A489)&amp;" "),0),""))</f>
        <v/>
      </c>
      <c r="CY489" s="253" t="str">
        <f t="array" aca="1" ref="CY489" ca="1">IF(CY$2="","",IFERROR(IF(FIND(CY$2,$C489)&gt;=1,IF(INDIRECT($B489&amp;"!"&amp;"AH"&amp;$A489)="","",INDIRECT($B489&amp;"!"&amp;"AH"&amp;$A489)&amp;" "),0),""))</f>
        <v/>
      </c>
      <c r="CZ489" s="253" t="str">
        <f t="array" aca="1" ref="CZ489" ca="1">IF(CZ$2="","",IFERROR(IF(FIND(CZ$2,$C489)&gt;=1,IF(INDIRECT($B489&amp;"!"&amp;"AH"&amp;$A489)="","",INDIRECT($B489&amp;"!"&amp;"AH"&amp;$A489)&amp;" "),0),""))</f>
        <v/>
      </c>
      <c r="DC489" s="2" t="str">
        <f t="shared" ca="1" si="389"/>
        <v/>
      </c>
      <c r="DD489" s="253" t="str" cm="1">
        <f t="array" aca="1" ref="DD489" ca="1">IF(DD$2="","",IFERROR(IF(FIND(DD$2,$C489)&gt;=1,INDIRECT($B489&amp;"!"&amp;"AG"&amp;$A489),0),""))</f>
        <v/>
      </c>
      <c r="DE489" s="253" t="str" cm="1">
        <f t="array" aca="1" ref="DE489" ca="1">IF(DE$2="","",IFERROR(IF(FIND(DE$2,$C489)&gt;=1,INDIRECT($B489&amp;"!"&amp;"AG"&amp;$A489),0),""))</f>
        <v/>
      </c>
      <c r="DF489" s="253" t="str" cm="1">
        <f t="array" aca="1" ref="DF489" ca="1">IF(DF$2="","",IFERROR(IF(FIND(DF$2,$C489)&gt;=1,INDIRECT($B489&amp;"!"&amp;"AG"&amp;$A489),0),""))</f>
        <v/>
      </c>
      <c r="DG489" s="253" t="str" cm="1">
        <f t="array" aca="1" ref="DG489" ca="1">IF(DG$2="","",IFERROR(IF(FIND(DG$2,$C489)&gt;=1,INDIRECT($B489&amp;"!"&amp;"AG"&amp;$A489),0),""))</f>
        <v/>
      </c>
      <c r="DH489" s="253" t="str" cm="1">
        <f t="array" aca="1" ref="DH489" ca="1">IF(DH$2="","",IFERROR(IF(FIND(DH$2,$C489)&gt;=1,INDIRECT($B489&amp;"!"&amp;"AG"&amp;$A489),0),""))</f>
        <v/>
      </c>
      <c r="DI489" s="253" t="str" cm="1">
        <f t="array" aca="1" ref="DI489" ca="1">IF(DI$2="","",IFERROR(IF(FIND(DI$2,$C489)&gt;=1,INDIRECT($B489&amp;"!"&amp;"AG"&amp;$A489),0),""))</f>
        <v/>
      </c>
      <c r="DJ489" s="253" t="str" cm="1">
        <f t="array" aca="1" ref="DJ489" ca="1">IF(DJ$2="","",IFERROR(IF(FIND(DJ$2,$C489)&gt;=1,INDIRECT($B489&amp;"!"&amp;"AG"&amp;$A489),0),""))</f>
        <v/>
      </c>
      <c r="DK489" s="253" t="str" cm="1">
        <f t="array" aca="1" ref="DK489" ca="1">IF(DK$2="","",IFERROR(IF(FIND(DK$2,$C489)&gt;=1,INDIRECT($B489&amp;"!"&amp;"AG"&amp;$A489),0),""))</f>
        <v/>
      </c>
      <c r="DL489" s="253" t="str" cm="1">
        <f t="array" aca="1" ref="DL489" ca="1">IF(DL$2="","",IFERROR(IF(FIND(DL$2,$C489)&gt;=1,INDIRECT($B489&amp;"!"&amp;"AG"&amp;$A489),0),""))</f>
        <v/>
      </c>
      <c r="DM489" s="253" t="str" cm="1">
        <f t="array" aca="1" ref="DM489" ca="1">IF(DM$2="","",IFERROR(IF(FIND(DM$2,$C489)&gt;=1,INDIRECT($B489&amp;"!"&amp;"AG"&amp;$A489),0),""))</f>
        <v/>
      </c>
      <c r="DN489" s="253" t="str" cm="1">
        <f t="array" aca="1" ref="DN489" ca="1">IF(DN$2="","",IFERROR(IF(FIND(DN$2,$C489)&gt;=1,INDIRECT($B489&amp;"!"&amp;"AG"&amp;$A489),0),""))</f>
        <v/>
      </c>
      <c r="DO489" s="253" t="str" cm="1">
        <f t="array" aca="1" ref="DO489" ca="1">IF(DO$2="","",IFERROR(IF(FIND(DO$2,$C489)&gt;=1,INDIRECT($B489&amp;"!"&amp;"AG"&amp;$A489),0),""))</f>
        <v/>
      </c>
      <c r="DP489" s="253" t="str" cm="1">
        <f t="array" aca="1" ref="DP489" ca="1">IF(DP$2="","",IFERROR(IF(FIND(DP$2,$C489)&gt;=1,INDIRECT($B489&amp;"!"&amp;"AG"&amp;$A489),0),""))</f>
        <v/>
      </c>
      <c r="DQ489" s="253" t="str" cm="1">
        <f t="array" aca="1" ref="DQ489" ca="1">IF(DQ$2="","",IFERROR(IF(FIND(DQ$2,$C489)&gt;=1,INDIRECT($B489&amp;"!"&amp;"AG"&amp;$A489),0),""))</f>
        <v/>
      </c>
      <c r="DR489" s="253" t="str" cm="1">
        <f t="array" aca="1" ref="DR489" ca="1">IF(DR$2="","",IFERROR(IF(FIND(DR$2,$C489)&gt;=1,INDIRECT($B489&amp;"!"&amp;"AG"&amp;$A489),0),""))</f>
        <v/>
      </c>
      <c r="DS489" s="253" t="str" cm="1">
        <f t="array" aca="1" ref="DS489" ca="1">IF(DS$2="","",IFERROR(IF(FIND(DS$2,$C489)&gt;=1,INDIRECT($B489&amp;"!"&amp;"AG"&amp;$A489),0),""))</f>
        <v/>
      </c>
      <c r="DT489" s="253" t="str" cm="1">
        <f t="array" aca="1" ref="DT489" ca="1">IF(DT$2="","",IFERROR(IF(FIND(DT$2,$C489)&gt;=1,INDIRECT($B489&amp;"!"&amp;"AG"&amp;$A489),0),""))</f>
        <v/>
      </c>
      <c r="DU489" s="253" t="str" cm="1">
        <f t="array" aca="1" ref="DU489" ca="1">IF(DU$2="","",IFERROR(IF(FIND(DU$2,$C489)&gt;=1,INDIRECT($B489&amp;"!"&amp;"AG"&amp;$A489),0),""))</f>
        <v/>
      </c>
      <c r="DV489" s="253" t="str" cm="1">
        <f t="array" aca="1" ref="DV489" ca="1">IF(DV$2="","",IFERROR(IF(FIND(DV$2,$C489)&gt;=1,INDIRECT($B489&amp;"!"&amp;"AG"&amp;$A489),0),""))</f>
        <v/>
      </c>
      <c r="DW489" s="253" t="str" cm="1">
        <f t="array" aca="1" ref="DW489" ca="1">IF(DW$2="","",IFERROR(IF(FIND(DW$2,$C489)&gt;=1,INDIRECT($B489&amp;"!"&amp;"AG"&amp;$A489),0),""))</f>
        <v/>
      </c>
      <c r="DX489" s="253" t="str" cm="1">
        <f t="array" aca="1" ref="DX489" ca="1">IF(DX$2="","",IFERROR(IF(FIND(DX$2,$C489)&gt;=1,INDIRECT($B489&amp;"!"&amp;"AG"&amp;$A489),0),""))</f>
        <v/>
      </c>
      <c r="DY489" s="253" t="str" cm="1">
        <f t="array" aca="1" ref="DY489" ca="1">IF(DY$2="","",IFERROR(IF(FIND(DY$2,$C489)&gt;=1,INDIRECT($B489&amp;"!"&amp;"AG"&amp;$A489),0),""))</f>
        <v/>
      </c>
      <c r="DZ489" s="253" t="str" cm="1">
        <f t="array" aca="1" ref="DZ489" ca="1">IF(DZ$2="","",IFERROR(IF(FIND(DZ$2,$C489)&gt;=1,INDIRECT($B489&amp;"!"&amp;"AG"&amp;$A489),0),""))</f>
        <v/>
      </c>
      <c r="EA489" s="253" t="str" cm="1">
        <f t="array" aca="1" ref="EA489" ca="1">IF(EA$2="","",IFERROR(IF(FIND(EA$2,$C489)&gt;=1,INDIRECT($B489&amp;"!"&amp;"AG"&amp;$A489),0),""))</f>
        <v/>
      </c>
      <c r="EB489" s="253" t="str" cm="1">
        <f t="array" aca="1" ref="EB489" ca="1">IF(EB$2="","",IFERROR(IF(FIND(EB$2,$C489)&gt;=1,INDIRECT($B489&amp;"!"&amp;"AG"&amp;$A489),0),""))</f>
        <v/>
      </c>
      <c r="EC489" s="253" t="str" cm="1">
        <f t="array" aca="1" ref="EC489" ca="1">IF(EC$2="","",IFERROR(IF(FIND(EC$2,$C489)&gt;=1,INDIRECT($B489&amp;"!"&amp;"AG"&amp;$A489),0),""))</f>
        <v/>
      </c>
      <c r="ED489" s="253" t="str" cm="1">
        <f t="array" aca="1" ref="ED489" ca="1">IF(ED$2="","",IFERROR(IF(FIND(ED$2,$C489)&gt;=1,INDIRECT($B489&amp;"!"&amp;"AG"&amp;$A489),0),""))</f>
        <v/>
      </c>
      <c r="EE489" s="253" t="str" cm="1">
        <f t="array" aca="1" ref="EE489" ca="1">IF(EE$2="","",IFERROR(IF(FIND(EE$2,$C489)&gt;=1,INDIRECT($B489&amp;"!"&amp;"AG"&amp;$A489),0),""))</f>
        <v/>
      </c>
      <c r="EF489" s="253" t="str" cm="1">
        <f t="array" aca="1" ref="EF489" ca="1">IF(EF$2="","",IFERROR(IF(FIND(EF$2,$C489)&gt;=1,INDIRECT($B489&amp;"!"&amp;"AG"&amp;$A489),0),""))</f>
        <v/>
      </c>
      <c r="EG489" s="253" t="str" cm="1">
        <f t="array" aca="1" ref="EG489" ca="1">IF(EG$2="","",IFERROR(IF(FIND(EG$2,$C489)&gt;=1,INDIRECT($B489&amp;"!"&amp;"AG"&amp;$A489),0),""))</f>
        <v/>
      </c>
      <c r="EH489" s="253" t="str" cm="1">
        <f t="array" aca="1" ref="EH489" ca="1">IF(EH$2="","",IFERROR(IF(FIND(EH$2,$C489)&gt;=1,INDIRECT($B489&amp;"!"&amp;"AG"&amp;$A489),0),""))</f>
        <v/>
      </c>
      <c r="EI489" s="253" t="str" cm="1">
        <f t="array" aca="1" ref="EI489" ca="1">IF(EI$2="","",IFERROR(IF(FIND(EI$2,$C489)&gt;=1,INDIRECT($B489&amp;"!"&amp;"AG"&amp;$A489),0),""))</f>
        <v/>
      </c>
      <c r="EJ489" s="253" t="str" cm="1">
        <f t="array" aca="1" ref="EJ489" ca="1">IF(EJ$2="","",IFERROR(IF(FIND(EJ$2,$C489)&gt;=1,INDIRECT($B489&amp;"!"&amp;"AG"&amp;$A489),0),""))</f>
        <v/>
      </c>
      <c r="EK489" s="253" t="str" cm="1">
        <f t="array" aca="1" ref="EK489" ca="1">IF(EK$2="","",IFERROR(IF(FIND(EK$2,$C489)&gt;=1,INDIRECT($B489&amp;"!"&amp;"AG"&amp;$A489),0),""))</f>
        <v/>
      </c>
      <c r="EL489" s="253" t="str" cm="1">
        <f t="array" aca="1" ref="EL489" ca="1">IF(EL$2="","",IFERROR(IF(FIND(EL$2,$C489)&gt;=1,INDIRECT($B489&amp;"!"&amp;"AG"&amp;$A489),0),""))</f>
        <v/>
      </c>
      <c r="EM489" s="253" t="str" cm="1">
        <f t="array" aca="1" ref="EM489" ca="1">IF(EM$2="","",IFERROR(IF(FIND(EM$2,$C489)&gt;=1,INDIRECT($B489&amp;"!"&amp;"AG"&amp;$A489),0),""))</f>
        <v/>
      </c>
      <c r="EN489" s="253" t="str" cm="1">
        <f t="array" aca="1" ref="EN489" ca="1">IF(EN$2="","",IFERROR(IF(FIND(EN$2,$C489)&gt;=1,INDIRECT($B489&amp;"!"&amp;"AG"&amp;$A489),0),""))</f>
        <v/>
      </c>
      <c r="EO489" s="253" t="str" cm="1">
        <f t="array" aca="1" ref="EO489" ca="1">IF(EO$2="","",IFERROR(IF(FIND(EO$2,$C489)&gt;=1,INDIRECT($B489&amp;"!"&amp;"AG"&amp;$A489),0),""))</f>
        <v/>
      </c>
      <c r="EP489" s="253" t="str" cm="1">
        <f t="array" aca="1" ref="EP489" ca="1">IF(EP$2="","",IFERROR(IF(FIND(EP$2,$C489)&gt;=1,INDIRECT($B489&amp;"!"&amp;"AG"&amp;$A489),0),""))</f>
        <v/>
      </c>
      <c r="EQ489" s="253" t="str" cm="1">
        <f t="array" aca="1" ref="EQ489" ca="1">IF(EQ$2="","",IFERROR(IF(FIND(EQ$2,$C489)&gt;=1,INDIRECT($B489&amp;"!"&amp;"AG"&amp;$A489),0),""))</f>
        <v/>
      </c>
      <c r="ER489" s="253" t="str" cm="1">
        <f t="array" aca="1" ref="ER489" ca="1">IF(ER$2="","",IFERROR(IF(FIND(ER$2,$C489)&gt;=1,INDIRECT($B489&amp;"!"&amp;"AG"&amp;$A489),0),""))</f>
        <v/>
      </c>
      <c r="ES489" s="253" t="str" cm="1">
        <f t="array" aca="1" ref="ES489" ca="1">IF(ES$2="","",IFERROR(IF(FIND(ES$2,$C489)&gt;=1,INDIRECT($B489&amp;"!"&amp;"AG"&amp;$A489),0),""))</f>
        <v/>
      </c>
      <c r="ET489" s="253" t="str" cm="1">
        <f t="array" aca="1" ref="ET489" ca="1">IF(ET$2="","",IFERROR(IF(FIND(ET$2,$C489)&gt;=1,INDIRECT($B489&amp;"!"&amp;"AG"&amp;$A489),0),""))</f>
        <v/>
      </c>
      <c r="EU489" s="253" t="str" cm="1">
        <f t="array" aca="1" ref="EU489" ca="1">IF(EU$2="","",IFERROR(IF(FIND(EU$2,$C489)&gt;=1,INDIRECT($B489&amp;"!"&amp;"AG"&amp;$A489),0),""))</f>
        <v/>
      </c>
      <c r="EV489" s="253" t="str" cm="1">
        <f t="array" aca="1" ref="EV489" ca="1">IF(EV$2="","",IFERROR(IF(FIND(EV$2,$C489)&gt;=1,INDIRECT($B489&amp;"!"&amp;"AG"&amp;$A489),0),""))</f>
        <v/>
      </c>
    </row>
    <row r="490" spans="1:152" x14ac:dyDescent="0.3">
      <c r="A490" s="252">
        <f t="shared" ca="1" si="425"/>
        <v>41</v>
      </c>
      <c r="B490" s="252" t="str">
        <f t="shared" si="426"/>
        <v>Sep_2024</v>
      </c>
      <c r="C490" s="252" t="str">
        <f t="shared" ca="1" si="424"/>
        <v/>
      </c>
      <c r="D490" s="253" t="str">
        <f t="array" aca="1" ref="D490" ca="1">IF(D$2="","",IFERROR(IF(FIND(D$2,$C490)&gt;=1,INDIRECT($B490&amp;"!"&amp;"AG"&amp;$A490),0),""))</f>
        <v/>
      </c>
      <c r="E490" s="253" t="str">
        <f t="array" aca="1" ref="E490" ca="1">IF(E$2="","",IFERROR(IF(FIND(E$2,$C490)&gt;=1,INDIRECT($B490&amp;"!"&amp;"AG"&amp;$A490),0),""))</f>
        <v/>
      </c>
      <c r="F490" s="253" t="str">
        <f t="array" aca="1" ref="F490" ca="1">IF(F$2="","",IFERROR(IF(FIND(F$2,$C490)&gt;=1,INDIRECT($B490&amp;"!"&amp;"AG"&amp;$A490),0),""))</f>
        <v/>
      </c>
      <c r="G490" s="253" t="str">
        <f t="array" aca="1" ref="G490" ca="1">IF(G$2="","",IFERROR(IF(FIND(G$2,$C490)&gt;=1,INDIRECT($B490&amp;"!"&amp;"AG"&amp;$A490),0),""))</f>
        <v/>
      </c>
      <c r="H490" s="253" t="str">
        <f t="array" aca="1" ref="H490" ca="1">IF(H$2="","",IFERROR(IF(FIND(H$2,$C490)&gt;=1,INDIRECT($B490&amp;"!"&amp;"AG"&amp;$A490),0),""))</f>
        <v/>
      </c>
      <c r="I490" s="253" t="str">
        <f t="array" aca="1" ref="I490" ca="1">IF(I$2="","",IFERROR(IF(FIND(I$2,$C490)&gt;=1,INDIRECT($B490&amp;"!"&amp;"AG"&amp;$A490),0),""))</f>
        <v/>
      </c>
      <c r="J490" s="253" t="str">
        <f t="array" aca="1" ref="J490" ca="1">IF(J$2="","",IFERROR(IF(FIND(J$2,$C490)&gt;=1,INDIRECT($B490&amp;"!"&amp;"AG"&amp;$A490),0),""))</f>
        <v/>
      </c>
      <c r="K490" s="253" t="str">
        <f t="array" aca="1" ref="K490" ca="1">IF(K$2="","",IFERROR(IF(FIND(K$2,$C490)&gt;=1,INDIRECT($B490&amp;"!"&amp;"AG"&amp;$A490),0),""))</f>
        <v/>
      </c>
      <c r="L490" s="253" t="str">
        <f t="array" aca="1" ref="L490" ca="1">IF(L$2="","",IFERROR(IF(FIND(L$2,$C490)&gt;=1,INDIRECT($B490&amp;"!"&amp;"AG"&amp;$A490),0),""))</f>
        <v/>
      </c>
      <c r="M490" s="253" t="str">
        <f t="array" aca="1" ref="M490" ca="1">IF(M$2="","",IFERROR(IF(FIND(M$2,$C490)&gt;=1,INDIRECT($B490&amp;"!"&amp;"AG"&amp;$A490),0),""))</f>
        <v/>
      </c>
      <c r="N490" s="253" t="str">
        <f t="array" aca="1" ref="N490" ca="1">IF(N$2="","",IFERROR(IF(FIND(N$2,$C490)&gt;=1,INDIRECT($B490&amp;"!"&amp;"AG"&amp;$A490),0),""))</f>
        <v/>
      </c>
      <c r="O490" s="253" t="str">
        <f t="array" aca="1" ref="O490" ca="1">IF(O$2="","",IFERROR(IF(FIND(O$2,$C490)&gt;=1,INDIRECT($B490&amp;"!"&amp;"AG"&amp;$A490),0),""))</f>
        <v/>
      </c>
      <c r="P490" s="253" t="str">
        <f t="array" aca="1" ref="P490" ca="1">IF(P$2="","",IFERROR(IF(FIND(P$2,$C490)&gt;=1,INDIRECT($B490&amp;"!"&amp;"AG"&amp;$A490),0),""))</f>
        <v/>
      </c>
      <c r="Q490" s="253" t="str">
        <f t="array" aca="1" ref="Q490" ca="1">IF(Q$2="","",IFERROR(IF(FIND(Q$2,$C490)&gt;=1,INDIRECT($B490&amp;"!"&amp;"AG"&amp;$A490),0),""))</f>
        <v/>
      </c>
      <c r="R490" s="253" t="str">
        <f t="array" aca="1" ref="R490" ca="1">IF(R$2="","",IFERROR(IF(FIND(R$2,$C490)&gt;=1,INDIRECT($B490&amp;"!"&amp;"AG"&amp;$A490),0),""))</f>
        <v/>
      </c>
      <c r="S490" s="253" t="str">
        <f t="array" aca="1" ref="S490" ca="1">IF(S$2="","",IFERROR(IF(FIND(S$2,$C490)&gt;=1,INDIRECT($B490&amp;"!"&amp;"AG"&amp;$A490),0),""))</f>
        <v/>
      </c>
      <c r="T490" s="253" t="str">
        <f t="array" aca="1" ref="T490" ca="1">IF(T$2="","",IFERROR(IF(FIND(T$2,$C490)&gt;=1,INDIRECT($B490&amp;"!"&amp;"AG"&amp;$A490),0),""))</f>
        <v/>
      </c>
      <c r="U490" s="253" t="str">
        <f t="array" aca="1" ref="U490" ca="1">IF(U$2="","",IFERROR(IF(FIND(U$2,$C490)&gt;=1,INDIRECT($B490&amp;"!"&amp;"AG"&amp;$A490),0),""))</f>
        <v/>
      </c>
      <c r="V490" s="253" t="str">
        <f t="array" aca="1" ref="V490" ca="1">IF(V$2="","",IFERROR(IF(FIND(V$2,$C490)&gt;=1,INDIRECT($B490&amp;"!"&amp;"AG"&amp;$A490),0),""))</f>
        <v/>
      </c>
      <c r="W490" s="253" t="str">
        <f t="array" aca="1" ref="W490" ca="1">IF(W$2="","",IFERROR(IF(FIND(W$2,$C490)&gt;=1,INDIRECT($B490&amp;"!"&amp;"AG"&amp;$A490),0),""))</f>
        <v/>
      </c>
      <c r="X490" s="253" t="str">
        <f t="array" aca="1" ref="X490" ca="1">IF(X$2="","",IFERROR(IF(FIND(X$2,$C490)&gt;=1,INDIRECT($B490&amp;"!"&amp;"AG"&amp;$A490),0),""))</f>
        <v/>
      </c>
      <c r="Y490" s="253" t="str">
        <f t="array" aca="1" ref="Y490" ca="1">IF(Y$2="","",IFERROR(IF(FIND(Y$2,$C490)&gt;=1,INDIRECT($B490&amp;"!"&amp;"AG"&amp;$A490),0),""))</f>
        <v/>
      </c>
      <c r="Z490" s="253" t="str">
        <f t="array" aca="1" ref="Z490" ca="1">IF(Z$2="","",IFERROR(IF(FIND(Z$2,$C490)&gt;=1,INDIRECT($B490&amp;"!"&amp;"AG"&amp;$A490),0),""))</f>
        <v/>
      </c>
      <c r="AA490" s="253" t="str">
        <f t="array" aca="1" ref="AA490" ca="1">IF(AA$2="","",IFERROR(IF(FIND(AA$2,$C490)&gt;=1,INDIRECT($B490&amp;"!"&amp;"AG"&amp;$A490),0),""))</f>
        <v/>
      </c>
      <c r="AB490" s="253" t="str">
        <f t="array" aca="1" ref="AB490" ca="1">IF(AB$2="","",IFERROR(IF(FIND(AB$2,$C490)&gt;=1,INDIRECT($B490&amp;"!"&amp;"AG"&amp;$A490),0),""))</f>
        <v/>
      </c>
      <c r="AC490" s="253" t="str">
        <f t="array" aca="1" ref="AC490" ca="1">IF(AC$2="","",IFERROR(IF(FIND(AC$2,$C490)&gt;=1,INDIRECT($B490&amp;"!"&amp;"AG"&amp;$A490),0),""))</f>
        <v/>
      </c>
      <c r="AD490" s="253" t="str">
        <f t="array" aca="1" ref="AD490" ca="1">IF(AD$2="","",IFERROR(IF(FIND(AD$2,$C490)&gt;=1,INDIRECT($B490&amp;"!"&amp;"AG"&amp;$A490),0),""))</f>
        <v/>
      </c>
      <c r="AE490" s="253" t="str">
        <f t="array" aca="1" ref="AE490" ca="1">IF(AE$2="","",IFERROR(IF(FIND(AE$2,$C490)&gt;=1,INDIRECT($B490&amp;"!"&amp;"AG"&amp;$A490),0),""))</f>
        <v/>
      </c>
      <c r="AF490" s="253" t="str">
        <f t="array" aca="1" ref="AF490" ca="1">IF(AF$2="","",IFERROR(IF(FIND(AF$2,$C490)&gt;=1,INDIRECT($B490&amp;"!"&amp;"AG"&amp;$A490),0),""))</f>
        <v/>
      </c>
      <c r="AG490" s="253" t="str">
        <f t="array" aca="1" ref="AG490" ca="1">IF(AG$2="","",IFERROR(IF(FIND(AG$2,$C490)&gt;=1,INDIRECT($B490&amp;"!"&amp;"AG"&amp;$A490),0),""))</f>
        <v/>
      </c>
      <c r="AH490" s="253" t="str">
        <f t="array" aca="1" ref="AH490" ca="1">IF(AH$2="","",IFERROR(IF(FIND(AH$2,$C490)&gt;=1,INDIRECT($B490&amp;"!"&amp;"AG"&amp;$A490),0),""))</f>
        <v/>
      </c>
      <c r="AI490" s="253" t="str">
        <f t="array" aca="1" ref="AI490" ca="1">IF(AI$2="","",IFERROR(IF(FIND(AI$2,$C490)&gt;=1,INDIRECT($B490&amp;"!"&amp;"AG"&amp;$A490),0),""))</f>
        <v/>
      </c>
      <c r="AJ490" s="253" t="str">
        <f t="array" aca="1" ref="AJ490" ca="1">IF(AJ$2="","",IFERROR(IF(FIND(AJ$2,$C490)&gt;=1,INDIRECT($B490&amp;"!"&amp;"AG"&amp;$A490),0),""))</f>
        <v/>
      </c>
      <c r="AK490" s="253" t="str">
        <f t="array" aca="1" ref="AK490" ca="1">IF(AK$2="","",IFERROR(IF(FIND(AK$2,$C490)&gt;=1,INDIRECT($B490&amp;"!"&amp;"AG"&amp;$A490),0),""))</f>
        <v/>
      </c>
      <c r="AL490" s="253" t="str">
        <f t="array" aca="1" ref="AL490" ca="1">IF(AL$2="","",IFERROR(IF(FIND(AL$2,$C490)&gt;=1,INDIRECT($B490&amp;"!"&amp;"AG"&amp;$A490),0),""))</f>
        <v/>
      </c>
      <c r="AM490" s="253" t="str">
        <f t="array" aca="1" ref="AM490" ca="1">IF(AM$2="","",IFERROR(IF(FIND(AM$2,$C490)&gt;=1,INDIRECT($B490&amp;"!"&amp;"AG"&amp;$A490),0),""))</f>
        <v/>
      </c>
      <c r="AN490" s="253" t="str">
        <f t="array" aca="1" ref="AN490" ca="1">IF(AN$2="","",IFERROR(IF(FIND(AN$2,$C490)&gt;=1,INDIRECT($B490&amp;"!"&amp;"AG"&amp;$A490),0),""))</f>
        <v/>
      </c>
      <c r="AO490" s="253" t="str">
        <f t="array" aca="1" ref="AO490" ca="1">IF(AO$2="","",IFERROR(IF(FIND(AO$2,$C490)&gt;=1,INDIRECT($B490&amp;"!"&amp;"AG"&amp;$A490),0),""))</f>
        <v/>
      </c>
      <c r="AP490" s="253" t="str">
        <f t="array" aca="1" ref="AP490" ca="1">IF(AP$2="","",IFERROR(IF(FIND(AP$2,$C490)&gt;=1,INDIRECT($B490&amp;"!"&amp;"AG"&amp;$A490),0),""))</f>
        <v/>
      </c>
      <c r="AQ490" s="253" t="str">
        <f t="array" aca="1" ref="AQ490" ca="1">IF(AQ$2="","",IFERROR(IF(FIND(AQ$2,$C490)&gt;=1,INDIRECT($B490&amp;"!"&amp;"AG"&amp;$A490),0),""))</f>
        <v/>
      </c>
      <c r="AR490" s="253" t="str">
        <f t="array" aca="1" ref="AR490" ca="1">IF(AR$2="","",IFERROR(IF(FIND(AR$2,$C490)&gt;=1,INDIRECT($B490&amp;"!"&amp;"AG"&amp;$A490),0),""))</f>
        <v/>
      </c>
      <c r="AS490" s="253" t="str">
        <f t="array" aca="1" ref="AS490" ca="1">IF(AS$2="","",IFERROR(IF(FIND(AS$2,$C490)&gt;=1,INDIRECT($B490&amp;"!"&amp;"AG"&amp;$A490),0),""))</f>
        <v/>
      </c>
      <c r="AU490" s="254" t="str">
        <f t="array" aca="1" ref="AU490" ca="1">IFERROR(INDIRECT(B490&amp;"!"&amp;"A"&amp;A490),"")</f>
        <v/>
      </c>
      <c r="AV490" s="2" t="str">
        <f t="shared" ca="1" si="385"/>
        <v/>
      </c>
      <c r="AW490" s="253" t="str">
        <f t="array" aca="1" ref="AW490" ca="1">IF(AW$2="","",IFERROR(IF(FIND(AW$2,$C490)&gt;=1,IF(INDIRECT($B490&amp;"!"&amp;"AH"&amp;$A490)="","",INDIRECT($B490&amp;"!"&amp;"AH"&amp;$A490)),0),""))</f>
        <v/>
      </c>
      <c r="AX490" s="253" t="str">
        <f t="array" aca="1" ref="AX490" ca="1">IF(AX$2="","",IFERROR(IF(FIND(AX$2,$C490)&gt;=1,IF(INDIRECT($B490&amp;"!"&amp;"AH"&amp;$A490)="","",INDIRECT($B490&amp;"!"&amp;"AH"&amp;$A490)),0),""))</f>
        <v/>
      </c>
      <c r="AY490" s="253" t="str">
        <f t="array" aca="1" ref="AY490" ca="1">IF(AY$2="","",IFERROR(IF(FIND(AY$2,$C490)&gt;=1,IF(INDIRECT($B490&amp;"!"&amp;"AH"&amp;$A490)="","",INDIRECT($B490&amp;"!"&amp;"AH"&amp;$A490)),0),""))</f>
        <v/>
      </c>
      <c r="AZ490" s="253" t="str">
        <f t="array" aca="1" ref="AZ490" ca="1">IF(AZ$2="","",IFERROR(IF(FIND(AZ$2,$C490)&gt;=1,IF(INDIRECT($B490&amp;"!"&amp;"AH"&amp;$A490)="","",INDIRECT($B490&amp;"!"&amp;"AH"&amp;$A490)),0),""))</f>
        <v/>
      </c>
      <c r="BA490" s="253" t="str">
        <f t="array" aca="1" ref="BA490" ca="1">IF(BA$2="","",IFERROR(IF(FIND(BA$2,$C490)&gt;=1,IF(INDIRECT($B490&amp;"!"&amp;"AH"&amp;$A490)="","",INDIRECT($B490&amp;"!"&amp;"AH"&amp;$A490)),0),""))</f>
        <v/>
      </c>
      <c r="BB490" s="253" t="str">
        <f t="array" aca="1" ref="BB490" ca="1">IF(BB$2="","",IFERROR(IF(FIND(BB$2,$C490)&gt;=1,IF(INDIRECT($B490&amp;"!"&amp;"AH"&amp;$A490)="","",INDIRECT($B490&amp;"!"&amp;"AH"&amp;$A490)),0),""))</f>
        <v/>
      </c>
      <c r="BC490" s="253" t="str">
        <f t="array" aca="1" ref="BC490" ca="1">IF(BC$2="","",IFERROR(IF(FIND(BC$2,$C490)&gt;=1,IF(INDIRECT($B490&amp;"!"&amp;"AH"&amp;$A490)="","",INDIRECT($B490&amp;"!"&amp;"AH"&amp;$A490)),0),""))</f>
        <v/>
      </c>
      <c r="BD490" s="253" t="str">
        <f t="array" aca="1" ref="BD490" ca="1">IF(BD$2="","",IFERROR(IF(FIND(BD$2,$C490)&gt;=1,IF(INDIRECT($B490&amp;"!"&amp;"AH"&amp;$A490)="","",INDIRECT($B490&amp;"!"&amp;"AH"&amp;$A490)),0),""))</f>
        <v/>
      </c>
      <c r="BE490" s="253" t="str">
        <f t="array" aca="1" ref="BE490" ca="1">IF(BE$2="","",IFERROR(IF(FIND(BE$2,$C490)&gt;=1,IF(INDIRECT($B490&amp;"!"&amp;"AH"&amp;$A490)="","",INDIRECT($B490&amp;"!"&amp;"AH"&amp;$A490)),0),""))</f>
        <v/>
      </c>
      <c r="BF490" s="253" t="str">
        <f t="array" aca="1" ref="BF490" ca="1">IF(BF$2="","",IFERROR(IF(FIND(BF$2,$C490)&gt;=1,IF(INDIRECT($B490&amp;"!"&amp;"AH"&amp;$A490)="","",INDIRECT($B490&amp;"!"&amp;"AH"&amp;$A490)),0),""))</f>
        <v/>
      </c>
      <c r="BG490" s="253" t="str">
        <f t="array" aca="1" ref="BG490" ca="1">IF(BG$2="","",IFERROR(IF(FIND(BG$2,$C490)&gt;=1,IF(INDIRECT($B490&amp;"!"&amp;"AH"&amp;$A490)="","",INDIRECT($B490&amp;"!"&amp;"AH"&amp;$A490)),0),""))</f>
        <v/>
      </c>
      <c r="BH490" s="253" t="str">
        <f t="array" aca="1" ref="BH490" ca="1">IF(BH$2="","",IFERROR(IF(FIND(BH$2,$C490)&gt;=1,IF(INDIRECT($B490&amp;"!"&amp;"AH"&amp;$A490)="","",INDIRECT($B490&amp;"!"&amp;"AH"&amp;$A490)),0),""))</f>
        <v/>
      </c>
      <c r="BI490" s="253" t="str">
        <f t="array" aca="1" ref="BI490" ca="1">IF(BI$2="","",IFERROR(IF(FIND(BI$2,$C490)&gt;=1,IF(INDIRECT($B490&amp;"!"&amp;"AH"&amp;$A490)="","",INDIRECT($B490&amp;"!"&amp;"AH"&amp;$A490)),0),""))</f>
        <v/>
      </c>
      <c r="BJ490" s="253" t="str">
        <f t="array" aca="1" ref="BJ490" ca="1">IF(BJ$2="","",IFERROR(IF(FIND(BJ$2,$C490)&gt;=1,IF(INDIRECT($B490&amp;"!"&amp;"AH"&amp;$A490)="","",INDIRECT($B490&amp;"!"&amp;"AH"&amp;$A490)),0),""))</f>
        <v/>
      </c>
      <c r="BK490" s="253" t="str">
        <f t="array" aca="1" ref="BK490" ca="1">IF(BK$2="","",IFERROR(IF(FIND(BK$2,$C490)&gt;=1,IF(INDIRECT($B490&amp;"!"&amp;"AH"&amp;$A490)="","",INDIRECT($B490&amp;"!"&amp;"AH"&amp;$A490)),0),""))</f>
        <v/>
      </c>
      <c r="BL490" s="253" t="str">
        <f t="array" aca="1" ref="BL490" ca="1">IF(BL$2="","",IFERROR(IF(FIND(BL$2,$C490)&gt;=1,IF(INDIRECT($B490&amp;"!"&amp;"AH"&amp;$A490)="","",INDIRECT($B490&amp;"!"&amp;"AH"&amp;$A490)),0),""))</f>
        <v/>
      </c>
      <c r="BM490" s="253" t="str">
        <f t="array" aca="1" ref="BM490" ca="1">IF(BM$2="","",IFERROR(IF(FIND(BM$2,$C490)&gt;=1,IF(INDIRECT($B490&amp;"!"&amp;"AH"&amp;$A490)="","",INDIRECT($B490&amp;"!"&amp;"AH"&amp;$A490)),0),""))</f>
        <v/>
      </c>
      <c r="BN490" s="253" t="str">
        <f t="array" aca="1" ref="BN490" ca="1">IF(BN$2="","",IFERROR(IF(FIND(BN$2,$C490)&gt;=1,IF(INDIRECT($B490&amp;"!"&amp;"AH"&amp;$A490)="","",INDIRECT($B490&amp;"!"&amp;"AH"&amp;$A490)),0),""))</f>
        <v/>
      </c>
      <c r="BO490" s="253" t="str">
        <f t="array" aca="1" ref="BO490" ca="1">IF(BO$2="","",IFERROR(IF(FIND(BO$2,$C490)&gt;=1,IF(INDIRECT($B490&amp;"!"&amp;"AH"&amp;$A490)="","",INDIRECT($B490&amp;"!"&amp;"AH"&amp;$A490)),0),""))</f>
        <v/>
      </c>
      <c r="BP490" s="253" t="str">
        <f t="array" aca="1" ref="BP490" ca="1">IF(BP$2="","",IFERROR(IF(FIND(BP$2,$C490)&gt;=1,IF(INDIRECT($B490&amp;"!"&amp;"AH"&amp;$A490)="","",INDIRECT($B490&amp;"!"&amp;"AH"&amp;$A490)),0),""))</f>
        <v/>
      </c>
      <c r="BQ490" s="253" t="str">
        <f t="array" aca="1" ref="BQ490" ca="1">IF(BQ$2="","",IFERROR(IF(FIND(BQ$2,$C490)&gt;=1,IF(INDIRECT($B490&amp;"!"&amp;"AH"&amp;$A490)="","",INDIRECT($B490&amp;"!"&amp;"AH"&amp;$A490)),0),""))</f>
        <v/>
      </c>
      <c r="BR490" s="253" t="str">
        <f t="array" aca="1" ref="BR490" ca="1">IF(BR$2="","",IFERROR(IF(FIND(BR$2,$C490)&gt;=1,IF(INDIRECT($B490&amp;"!"&amp;"AH"&amp;$A490)="","",INDIRECT($B490&amp;"!"&amp;"AH"&amp;$A490)),0),""))</f>
        <v/>
      </c>
      <c r="BS490" s="253" t="str">
        <f t="array" aca="1" ref="BS490" ca="1">IF(BS$2="","",IFERROR(IF(FIND(BS$2,$C490)&gt;=1,IF(INDIRECT($B490&amp;"!"&amp;"AH"&amp;$A490)="","",INDIRECT($B490&amp;"!"&amp;"AH"&amp;$A490)),0),""))</f>
        <v/>
      </c>
      <c r="BT490" s="253" t="str">
        <f t="array" aca="1" ref="BT490" ca="1">IF(BT$2="","",IFERROR(IF(FIND(BT$2,$C490)&gt;=1,IF(INDIRECT($B490&amp;"!"&amp;"AH"&amp;$A490)="","",INDIRECT($B490&amp;"!"&amp;"AH"&amp;$A490)),0),""))</f>
        <v/>
      </c>
      <c r="BU490" s="253" t="str">
        <f t="array" aca="1" ref="BU490" ca="1">IF(BU$2="","",IFERROR(IF(FIND(BU$2,$C490)&gt;=1,IF(INDIRECT($B490&amp;"!"&amp;"AH"&amp;$A490)="","",INDIRECT($B490&amp;"!"&amp;"AH"&amp;$A490)),0),""))</f>
        <v/>
      </c>
      <c r="BV490" s="253" t="str">
        <f t="array" aca="1" ref="BV490" ca="1">IF(BV$2="","",IFERROR(IF(FIND(BV$2,$C490)&gt;=1,IF(INDIRECT($B490&amp;"!"&amp;"AH"&amp;$A490)="","",INDIRECT($B490&amp;"!"&amp;"AH"&amp;$A490)),0),""))</f>
        <v/>
      </c>
      <c r="BW490" s="253" t="str">
        <f t="array" aca="1" ref="BW490" ca="1">IF(BW$2="","",IFERROR(IF(FIND(BW$2,$C490)&gt;=1,IF(INDIRECT($B490&amp;"!"&amp;"AH"&amp;$A490)="","",INDIRECT($B490&amp;"!"&amp;"AH"&amp;$A490)),0),""))</f>
        <v/>
      </c>
      <c r="BX490" s="253" t="str">
        <f t="array" aca="1" ref="BX490" ca="1">IF(BX$2="","",IFERROR(IF(FIND(BX$2,$C490)&gt;=1,IF(INDIRECT($B490&amp;"!"&amp;"AH"&amp;$A490)="","",INDIRECT($B490&amp;"!"&amp;"AH"&amp;$A490)),0),""))</f>
        <v/>
      </c>
      <c r="BY490" s="253" t="str">
        <f t="array" aca="1" ref="BY490" ca="1">IF(BY$2="","",IFERROR(IF(FIND(BY$2,$C490)&gt;=1,IF(INDIRECT($B490&amp;"!"&amp;"AH"&amp;$A490)="","",INDIRECT($B490&amp;"!"&amp;"AH"&amp;$A490)),0),""))</f>
        <v/>
      </c>
      <c r="BZ490" s="253" t="str">
        <f t="array" aca="1" ref="BZ490" ca="1">IF(BZ$2="","",IFERROR(IF(FIND(BZ$2,$C490)&gt;=1,IF(INDIRECT($B490&amp;"!"&amp;"AH"&amp;$A490)="","",INDIRECT($B490&amp;"!"&amp;"AH"&amp;$A490)),0),""))</f>
        <v/>
      </c>
      <c r="CA490" s="253" t="str">
        <f t="array" aca="1" ref="CA490" ca="1">IF(CA$2="","",IFERROR(IF(FIND(CA$2,$C490)&gt;=1,IF(INDIRECT($B490&amp;"!"&amp;"AH"&amp;$A490)="","",INDIRECT($B490&amp;"!"&amp;"AH"&amp;$A490)),0),""))</f>
        <v/>
      </c>
      <c r="CB490" s="253" t="str">
        <f t="array" aca="1" ref="CB490" ca="1">IF(CB$2="","",IFERROR(IF(FIND(CB$2,$C490)&gt;=1,IF(INDIRECT($B490&amp;"!"&amp;"AH"&amp;$A490)="","",INDIRECT($B490&amp;"!"&amp;"AH"&amp;$A490)),0),""))</f>
        <v/>
      </c>
      <c r="CC490" s="253" t="str">
        <f t="array" aca="1" ref="CC490" ca="1">IF(CC$2="","",IFERROR(IF(FIND(CC$2,$C490)&gt;=1,IF(INDIRECT($B490&amp;"!"&amp;"AH"&amp;$A490)="","",INDIRECT($B490&amp;"!"&amp;"AH"&amp;$A490)),0),""))</f>
        <v/>
      </c>
      <c r="CD490" s="253" t="str">
        <f t="array" aca="1" ref="CD490" ca="1">IF(CD$2="","",IFERROR(IF(FIND(CD$2,$C490)&gt;=1,IF(INDIRECT($B490&amp;"!"&amp;"AH"&amp;$A490)="","",INDIRECT($B490&amp;"!"&amp;"AH"&amp;$A490)),0),""))</f>
        <v/>
      </c>
      <c r="CE490" s="253" t="str">
        <f t="array" aca="1" ref="CE490" ca="1">IF(CE$2="","",IFERROR(IF(FIND(CE$2,$C490)&gt;=1,IF(INDIRECT($B490&amp;"!"&amp;"AH"&amp;$A490)="","",INDIRECT($B490&amp;"!"&amp;"AH"&amp;$A490)),0),""))</f>
        <v/>
      </c>
      <c r="CF490" s="253" t="str">
        <f t="array" aca="1" ref="CF490" ca="1">IF(CF$2="","",IFERROR(IF(FIND(CF$2,$C490)&gt;=1,IF(INDIRECT($B490&amp;"!"&amp;"AH"&amp;$A490)="","",INDIRECT($B490&amp;"!"&amp;"AH"&amp;$A490)),0),""))</f>
        <v/>
      </c>
      <c r="CG490" s="253" t="str">
        <f t="array" aca="1" ref="CG490" ca="1">IF(CG$2="","",IFERROR(IF(FIND(CG$2,$C490)&gt;=1,IF(INDIRECT($B490&amp;"!"&amp;"AH"&amp;$A490)="","",INDIRECT($B490&amp;"!"&amp;"AH"&amp;$A490)),0),""))</f>
        <v/>
      </c>
      <c r="CH490" s="253" t="str">
        <f t="array" aca="1" ref="CH490" ca="1">IF(CH$2="","",IFERROR(IF(FIND(CH$2,$C490)&gt;=1,IF(INDIRECT($B490&amp;"!"&amp;"AH"&amp;$A490)="","",INDIRECT($B490&amp;"!"&amp;"AH"&amp;$A490)),0),""))</f>
        <v/>
      </c>
      <c r="CI490" s="253" t="str">
        <f t="array" aca="1" ref="CI490" ca="1">IF(CI$2="","",IFERROR(IF(FIND(CI$2,$C490)&gt;=1,IF(INDIRECT($B490&amp;"!"&amp;"AH"&amp;$A490)="","",INDIRECT($B490&amp;"!"&amp;"AH"&amp;$A490)),0),""))</f>
        <v/>
      </c>
      <c r="CJ490" s="253" t="str">
        <f t="array" aca="1" ref="CJ490" ca="1">IF(CJ$2="","",IFERROR(IF(FIND(CJ$2,$C490)&gt;=1,IF(INDIRECT($B490&amp;"!"&amp;"AH"&amp;$A490)="","",INDIRECT($B490&amp;"!"&amp;"AH"&amp;$A490)),0),""))</f>
        <v/>
      </c>
      <c r="CK490" s="253" t="str">
        <f t="array" aca="1" ref="CK490" ca="1">IF(CK$2="","",IFERROR(IF(FIND(CK$2,$C490)&gt;=1,IF(INDIRECT($B490&amp;"!"&amp;"AH"&amp;$A490)="","",INDIRECT($B490&amp;"!"&amp;"AH"&amp;$A490)),0),""))</f>
        <v/>
      </c>
      <c r="CL490" s="253" t="str">
        <f t="array" aca="1" ref="CL490" ca="1">IF(CL$2="","",IFERROR(IF(FIND(CL$2,$C490)&gt;=1,IF(INDIRECT($B490&amp;"!"&amp;"AH"&amp;$A490)="","",INDIRECT($B490&amp;"!"&amp;"AH"&amp;$A490)),0),""))</f>
        <v/>
      </c>
      <c r="CO490" s="2" t="str">
        <f t="shared" ca="1" si="387"/>
        <v/>
      </c>
      <c r="CP490" s="253" t="str">
        <f t="array" aca="1" ref="CP490" ca="1">IF(CP$2="","",IFERROR(IF(FIND(CP$2,$C490)&gt;=1,INDIRECT($B490&amp;"!"&amp;"AG"&amp;$A490),0),""))</f>
        <v/>
      </c>
      <c r="CQ490" s="253" t="str">
        <f t="array" aca="1" ref="CQ490" ca="1">IF(CQ$2="","",IFERROR(IF(FIND(CQ$2,$C490)&gt;=1,INDIRECT($B490&amp;"!"&amp;"AG"&amp;$A490),0),""))</f>
        <v/>
      </c>
      <c r="CR490" s="253" t="str">
        <f t="array" aca="1" ref="CR490" ca="1">IF(CR$2="","",IFERROR(IF(FIND(CR$2,$C490)&gt;=1,INDIRECT($B490&amp;"!"&amp;"AG"&amp;$A490),0),""))</f>
        <v/>
      </c>
      <c r="CS490" s="253" t="str">
        <f t="array" aca="1" ref="CS490" ca="1">IF(CS$2="","",IFERROR(IF(FIND(CS$2,$C490)&gt;=1,INDIRECT($B490&amp;"!"&amp;"AG"&amp;$A490),0),""))</f>
        <v/>
      </c>
      <c r="CV490" s="2" t="str">
        <f t="shared" ca="1" si="388"/>
        <v/>
      </c>
      <c r="CW490" s="253" t="str">
        <f t="array" aca="1" ref="CW490" ca="1">IF(CW$2="","",IFERROR(IF(FIND(CW$2,$C490)&gt;=1,IF(INDIRECT($B490&amp;"!"&amp;"AH"&amp;$A490)="","",INDIRECT($B490&amp;"!"&amp;"AH"&amp;$A490)&amp;" "),0),""))</f>
        <v/>
      </c>
      <c r="CX490" s="253" t="str">
        <f t="array" aca="1" ref="CX490" ca="1">IF(CX$2="","",IFERROR(IF(FIND(CX$2,$C490)&gt;=1,IF(INDIRECT($B490&amp;"!"&amp;"AH"&amp;$A490)="","",INDIRECT($B490&amp;"!"&amp;"AH"&amp;$A490)&amp;" "),0),""))</f>
        <v/>
      </c>
      <c r="CY490" s="253" t="str">
        <f t="array" aca="1" ref="CY490" ca="1">IF(CY$2="","",IFERROR(IF(FIND(CY$2,$C490)&gt;=1,IF(INDIRECT($B490&amp;"!"&amp;"AH"&amp;$A490)="","",INDIRECT($B490&amp;"!"&amp;"AH"&amp;$A490)&amp;" "),0),""))</f>
        <v/>
      </c>
      <c r="CZ490" s="253" t="str">
        <f t="array" aca="1" ref="CZ490" ca="1">IF(CZ$2="","",IFERROR(IF(FIND(CZ$2,$C490)&gt;=1,IF(INDIRECT($B490&amp;"!"&amp;"AH"&amp;$A490)="","",INDIRECT($B490&amp;"!"&amp;"AH"&amp;$A490)&amp;" "),0),""))</f>
        <v/>
      </c>
      <c r="DC490" s="2" t="str">
        <f t="shared" ca="1" si="389"/>
        <v/>
      </c>
      <c r="DD490" s="253" t="str" cm="1">
        <f t="array" aca="1" ref="DD490" ca="1">IF(DD$2="","",IFERROR(IF(FIND(DD$2,$C490)&gt;=1,INDIRECT($B490&amp;"!"&amp;"AG"&amp;$A490),0),""))</f>
        <v/>
      </c>
      <c r="DE490" s="253" t="str" cm="1">
        <f t="array" aca="1" ref="DE490" ca="1">IF(DE$2="","",IFERROR(IF(FIND(DE$2,$C490)&gt;=1,INDIRECT($B490&amp;"!"&amp;"AG"&amp;$A490),0),""))</f>
        <v/>
      </c>
      <c r="DF490" s="253" t="str" cm="1">
        <f t="array" aca="1" ref="DF490" ca="1">IF(DF$2="","",IFERROR(IF(FIND(DF$2,$C490)&gt;=1,INDIRECT($B490&amp;"!"&amp;"AG"&amp;$A490),0),""))</f>
        <v/>
      </c>
      <c r="DG490" s="253" t="str" cm="1">
        <f t="array" aca="1" ref="DG490" ca="1">IF(DG$2="","",IFERROR(IF(FIND(DG$2,$C490)&gt;=1,INDIRECT($B490&amp;"!"&amp;"AG"&amp;$A490),0),""))</f>
        <v/>
      </c>
      <c r="DH490" s="253" t="str" cm="1">
        <f t="array" aca="1" ref="DH490" ca="1">IF(DH$2="","",IFERROR(IF(FIND(DH$2,$C490)&gt;=1,INDIRECT($B490&amp;"!"&amp;"AG"&amp;$A490),0),""))</f>
        <v/>
      </c>
      <c r="DI490" s="253" t="str" cm="1">
        <f t="array" aca="1" ref="DI490" ca="1">IF(DI$2="","",IFERROR(IF(FIND(DI$2,$C490)&gt;=1,INDIRECT($B490&amp;"!"&amp;"AG"&amp;$A490),0),""))</f>
        <v/>
      </c>
      <c r="DJ490" s="253" t="str" cm="1">
        <f t="array" aca="1" ref="DJ490" ca="1">IF(DJ$2="","",IFERROR(IF(FIND(DJ$2,$C490)&gt;=1,INDIRECT($B490&amp;"!"&amp;"AG"&amp;$A490),0),""))</f>
        <v/>
      </c>
      <c r="DK490" s="253" t="str" cm="1">
        <f t="array" aca="1" ref="DK490" ca="1">IF(DK$2="","",IFERROR(IF(FIND(DK$2,$C490)&gt;=1,INDIRECT($B490&amp;"!"&amp;"AG"&amp;$A490),0),""))</f>
        <v/>
      </c>
      <c r="DL490" s="253" t="str" cm="1">
        <f t="array" aca="1" ref="DL490" ca="1">IF(DL$2="","",IFERROR(IF(FIND(DL$2,$C490)&gt;=1,INDIRECT($B490&amp;"!"&amp;"AG"&amp;$A490),0),""))</f>
        <v/>
      </c>
      <c r="DM490" s="253" t="str" cm="1">
        <f t="array" aca="1" ref="DM490" ca="1">IF(DM$2="","",IFERROR(IF(FIND(DM$2,$C490)&gt;=1,INDIRECT($B490&amp;"!"&amp;"AG"&amp;$A490),0),""))</f>
        <v/>
      </c>
      <c r="DN490" s="253" t="str" cm="1">
        <f t="array" aca="1" ref="DN490" ca="1">IF(DN$2="","",IFERROR(IF(FIND(DN$2,$C490)&gt;=1,INDIRECT($B490&amp;"!"&amp;"AG"&amp;$A490),0),""))</f>
        <v/>
      </c>
      <c r="DO490" s="253" t="str" cm="1">
        <f t="array" aca="1" ref="DO490" ca="1">IF(DO$2="","",IFERROR(IF(FIND(DO$2,$C490)&gt;=1,INDIRECT($B490&amp;"!"&amp;"AG"&amp;$A490),0),""))</f>
        <v/>
      </c>
      <c r="DP490" s="253" t="str" cm="1">
        <f t="array" aca="1" ref="DP490" ca="1">IF(DP$2="","",IFERROR(IF(FIND(DP$2,$C490)&gt;=1,INDIRECT($B490&amp;"!"&amp;"AG"&amp;$A490),0),""))</f>
        <v/>
      </c>
      <c r="DQ490" s="253" t="str" cm="1">
        <f t="array" aca="1" ref="DQ490" ca="1">IF(DQ$2="","",IFERROR(IF(FIND(DQ$2,$C490)&gt;=1,INDIRECT($B490&amp;"!"&amp;"AG"&amp;$A490),0),""))</f>
        <v/>
      </c>
      <c r="DR490" s="253" t="str" cm="1">
        <f t="array" aca="1" ref="DR490" ca="1">IF(DR$2="","",IFERROR(IF(FIND(DR$2,$C490)&gt;=1,INDIRECT($B490&amp;"!"&amp;"AG"&amp;$A490),0),""))</f>
        <v/>
      </c>
      <c r="DS490" s="253" t="str" cm="1">
        <f t="array" aca="1" ref="DS490" ca="1">IF(DS$2="","",IFERROR(IF(FIND(DS$2,$C490)&gt;=1,INDIRECT($B490&amp;"!"&amp;"AG"&amp;$A490),0),""))</f>
        <v/>
      </c>
      <c r="DT490" s="253" t="str" cm="1">
        <f t="array" aca="1" ref="DT490" ca="1">IF(DT$2="","",IFERROR(IF(FIND(DT$2,$C490)&gt;=1,INDIRECT($B490&amp;"!"&amp;"AG"&amp;$A490),0),""))</f>
        <v/>
      </c>
      <c r="DU490" s="253" t="str" cm="1">
        <f t="array" aca="1" ref="DU490" ca="1">IF(DU$2="","",IFERROR(IF(FIND(DU$2,$C490)&gt;=1,INDIRECT($B490&amp;"!"&amp;"AG"&amp;$A490),0),""))</f>
        <v/>
      </c>
      <c r="DV490" s="253" t="str" cm="1">
        <f t="array" aca="1" ref="DV490" ca="1">IF(DV$2="","",IFERROR(IF(FIND(DV$2,$C490)&gt;=1,INDIRECT($B490&amp;"!"&amp;"AG"&amp;$A490),0),""))</f>
        <v/>
      </c>
      <c r="DW490" s="253" t="str" cm="1">
        <f t="array" aca="1" ref="DW490" ca="1">IF(DW$2="","",IFERROR(IF(FIND(DW$2,$C490)&gt;=1,INDIRECT($B490&amp;"!"&amp;"AG"&amp;$A490),0),""))</f>
        <v/>
      </c>
      <c r="DX490" s="253" t="str" cm="1">
        <f t="array" aca="1" ref="DX490" ca="1">IF(DX$2="","",IFERROR(IF(FIND(DX$2,$C490)&gt;=1,INDIRECT($B490&amp;"!"&amp;"AG"&amp;$A490),0),""))</f>
        <v/>
      </c>
      <c r="DY490" s="253" t="str" cm="1">
        <f t="array" aca="1" ref="DY490" ca="1">IF(DY$2="","",IFERROR(IF(FIND(DY$2,$C490)&gt;=1,INDIRECT($B490&amp;"!"&amp;"AG"&amp;$A490),0),""))</f>
        <v/>
      </c>
      <c r="DZ490" s="253" t="str" cm="1">
        <f t="array" aca="1" ref="DZ490" ca="1">IF(DZ$2="","",IFERROR(IF(FIND(DZ$2,$C490)&gt;=1,INDIRECT($B490&amp;"!"&amp;"AG"&amp;$A490),0),""))</f>
        <v/>
      </c>
      <c r="EA490" s="253" t="str" cm="1">
        <f t="array" aca="1" ref="EA490" ca="1">IF(EA$2="","",IFERROR(IF(FIND(EA$2,$C490)&gt;=1,INDIRECT($B490&amp;"!"&amp;"AG"&amp;$A490),0),""))</f>
        <v/>
      </c>
      <c r="EB490" s="253" t="str" cm="1">
        <f t="array" aca="1" ref="EB490" ca="1">IF(EB$2="","",IFERROR(IF(FIND(EB$2,$C490)&gt;=1,INDIRECT($B490&amp;"!"&amp;"AG"&amp;$A490),0),""))</f>
        <v/>
      </c>
      <c r="EC490" s="253" t="str" cm="1">
        <f t="array" aca="1" ref="EC490" ca="1">IF(EC$2="","",IFERROR(IF(FIND(EC$2,$C490)&gt;=1,INDIRECT($B490&amp;"!"&amp;"AG"&amp;$A490),0),""))</f>
        <v/>
      </c>
      <c r="ED490" s="253" t="str" cm="1">
        <f t="array" aca="1" ref="ED490" ca="1">IF(ED$2="","",IFERROR(IF(FIND(ED$2,$C490)&gt;=1,INDIRECT($B490&amp;"!"&amp;"AG"&amp;$A490),0),""))</f>
        <v/>
      </c>
      <c r="EE490" s="253" t="str" cm="1">
        <f t="array" aca="1" ref="EE490" ca="1">IF(EE$2="","",IFERROR(IF(FIND(EE$2,$C490)&gt;=1,INDIRECT($B490&amp;"!"&amp;"AG"&amp;$A490),0),""))</f>
        <v/>
      </c>
      <c r="EF490" s="253" t="str" cm="1">
        <f t="array" aca="1" ref="EF490" ca="1">IF(EF$2="","",IFERROR(IF(FIND(EF$2,$C490)&gt;=1,INDIRECT($B490&amp;"!"&amp;"AG"&amp;$A490),0),""))</f>
        <v/>
      </c>
      <c r="EG490" s="253" t="str" cm="1">
        <f t="array" aca="1" ref="EG490" ca="1">IF(EG$2="","",IFERROR(IF(FIND(EG$2,$C490)&gt;=1,INDIRECT($B490&amp;"!"&amp;"AG"&amp;$A490),0),""))</f>
        <v/>
      </c>
      <c r="EH490" s="253" t="str" cm="1">
        <f t="array" aca="1" ref="EH490" ca="1">IF(EH$2="","",IFERROR(IF(FIND(EH$2,$C490)&gt;=1,INDIRECT($B490&amp;"!"&amp;"AG"&amp;$A490),0),""))</f>
        <v/>
      </c>
      <c r="EI490" s="253" t="str" cm="1">
        <f t="array" aca="1" ref="EI490" ca="1">IF(EI$2="","",IFERROR(IF(FIND(EI$2,$C490)&gt;=1,INDIRECT($B490&amp;"!"&amp;"AG"&amp;$A490),0),""))</f>
        <v/>
      </c>
      <c r="EJ490" s="253" t="str" cm="1">
        <f t="array" aca="1" ref="EJ490" ca="1">IF(EJ$2="","",IFERROR(IF(FIND(EJ$2,$C490)&gt;=1,INDIRECT($B490&amp;"!"&amp;"AG"&amp;$A490),0),""))</f>
        <v/>
      </c>
      <c r="EK490" s="253" t="str" cm="1">
        <f t="array" aca="1" ref="EK490" ca="1">IF(EK$2="","",IFERROR(IF(FIND(EK$2,$C490)&gt;=1,INDIRECT($B490&amp;"!"&amp;"AG"&amp;$A490),0),""))</f>
        <v/>
      </c>
      <c r="EL490" s="253" t="str" cm="1">
        <f t="array" aca="1" ref="EL490" ca="1">IF(EL$2="","",IFERROR(IF(FIND(EL$2,$C490)&gt;=1,INDIRECT($B490&amp;"!"&amp;"AG"&amp;$A490),0),""))</f>
        <v/>
      </c>
      <c r="EM490" s="253" t="str" cm="1">
        <f t="array" aca="1" ref="EM490" ca="1">IF(EM$2="","",IFERROR(IF(FIND(EM$2,$C490)&gt;=1,INDIRECT($B490&amp;"!"&amp;"AG"&amp;$A490),0),""))</f>
        <v/>
      </c>
      <c r="EN490" s="253" t="str" cm="1">
        <f t="array" aca="1" ref="EN490" ca="1">IF(EN$2="","",IFERROR(IF(FIND(EN$2,$C490)&gt;=1,INDIRECT($B490&amp;"!"&amp;"AG"&amp;$A490),0),""))</f>
        <v/>
      </c>
      <c r="EO490" s="253" t="str" cm="1">
        <f t="array" aca="1" ref="EO490" ca="1">IF(EO$2="","",IFERROR(IF(FIND(EO$2,$C490)&gt;=1,INDIRECT($B490&amp;"!"&amp;"AG"&amp;$A490),0),""))</f>
        <v/>
      </c>
      <c r="EP490" s="253" t="str" cm="1">
        <f t="array" aca="1" ref="EP490" ca="1">IF(EP$2="","",IFERROR(IF(FIND(EP$2,$C490)&gt;=1,INDIRECT($B490&amp;"!"&amp;"AG"&amp;$A490),0),""))</f>
        <v/>
      </c>
      <c r="EQ490" s="253" t="str" cm="1">
        <f t="array" aca="1" ref="EQ490" ca="1">IF(EQ$2="","",IFERROR(IF(FIND(EQ$2,$C490)&gt;=1,INDIRECT($B490&amp;"!"&amp;"AG"&amp;$A490),0),""))</f>
        <v/>
      </c>
      <c r="ER490" s="253" t="str" cm="1">
        <f t="array" aca="1" ref="ER490" ca="1">IF(ER$2="","",IFERROR(IF(FIND(ER$2,$C490)&gt;=1,INDIRECT($B490&amp;"!"&amp;"AG"&amp;$A490),0),""))</f>
        <v/>
      </c>
      <c r="ES490" s="253" t="str" cm="1">
        <f t="array" aca="1" ref="ES490" ca="1">IF(ES$2="","",IFERROR(IF(FIND(ES$2,$C490)&gt;=1,INDIRECT($B490&amp;"!"&amp;"AG"&amp;$A490),0),""))</f>
        <v/>
      </c>
      <c r="ET490" s="253" t="str" cm="1">
        <f t="array" aca="1" ref="ET490" ca="1">IF(ET$2="","",IFERROR(IF(FIND(ET$2,$C490)&gt;=1,INDIRECT($B490&amp;"!"&amp;"AG"&amp;$A490),0),""))</f>
        <v/>
      </c>
      <c r="EU490" s="253" t="str" cm="1">
        <f t="array" aca="1" ref="EU490" ca="1">IF(EU$2="","",IFERROR(IF(FIND(EU$2,$C490)&gt;=1,INDIRECT($B490&amp;"!"&amp;"AG"&amp;$A490),0),""))</f>
        <v/>
      </c>
      <c r="EV490" s="253" t="str" cm="1">
        <f t="array" aca="1" ref="EV490" ca="1">IF(EV$2="","",IFERROR(IF(FIND(EV$2,$C490)&gt;=1,INDIRECT($B490&amp;"!"&amp;"AG"&amp;$A490),0),""))</f>
        <v/>
      </c>
    </row>
    <row r="491" spans="1:152" x14ac:dyDescent="0.3">
      <c r="A491" s="252">
        <f t="shared" ca="1" si="425"/>
        <v>42</v>
      </c>
      <c r="B491" s="252" t="str">
        <f t="shared" si="426"/>
        <v>Sep_2024</v>
      </c>
      <c r="C491" s="252" t="str">
        <f t="shared" ca="1" si="424"/>
        <v/>
      </c>
      <c r="D491" s="253" t="str">
        <f t="array" aca="1" ref="D491" ca="1">IF(D$2="","",IFERROR(IF(FIND(D$2,$C491)&gt;=1,INDIRECT($B491&amp;"!"&amp;"AG"&amp;$A491),0),""))</f>
        <v/>
      </c>
      <c r="E491" s="253" t="str">
        <f t="array" aca="1" ref="E491" ca="1">IF(E$2="","",IFERROR(IF(FIND(E$2,$C491)&gt;=1,INDIRECT($B491&amp;"!"&amp;"AG"&amp;$A491),0),""))</f>
        <v/>
      </c>
      <c r="F491" s="253" t="str">
        <f t="array" aca="1" ref="F491" ca="1">IF(F$2="","",IFERROR(IF(FIND(F$2,$C491)&gt;=1,INDIRECT($B491&amp;"!"&amp;"AG"&amp;$A491),0),""))</f>
        <v/>
      </c>
      <c r="G491" s="253" t="str">
        <f t="array" aca="1" ref="G491" ca="1">IF(G$2="","",IFERROR(IF(FIND(G$2,$C491)&gt;=1,INDIRECT($B491&amp;"!"&amp;"AG"&amp;$A491),0),""))</f>
        <v/>
      </c>
      <c r="H491" s="253" t="str">
        <f t="array" aca="1" ref="H491" ca="1">IF(H$2="","",IFERROR(IF(FIND(H$2,$C491)&gt;=1,INDIRECT($B491&amp;"!"&amp;"AG"&amp;$A491),0),""))</f>
        <v/>
      </c>
      <c r="I491" s="253" t="str">
        <f t="array" aca="1" ref="I491" ca="1">IF(I$2="","",IFERROR(IF(FIND(I$2,$C491)&gt;=1,INDIRECT($B491&amp;"!"&amp;"AG"&amp;$A491),0),""))</f>
        <v/>
      </c>
      <c r="J491" s="253" t="str">
        <f t="array" aca="1" ref="J491" ca="1">IF(J$2="","",IFERROR(IF(FIND(J$2,$C491)&gt;=1,INDIRECT($B491&amp;"!"&amp;"AG"&amp;$A491),0),""))</f>
        <v/>
      </c>
      <c r="K491" s="253" t="str">
        <f t="array" aca="1" ref="K491" ca="1">IF(K$2="","",IFERROR(IF(FIND(K$2,$C491)&gt;=1,INDIRECT($B491&amp;"!"&amp;"AG"&amp;$A491),0),""))</f>
        <v/>
      </c>
      <c r="L491" s="253" t="str">
        <f t="array" aca="1" ref="L491" ca="1">IF(L$2="","",IFERROR(IF(FIND(L$2,$C491)&gt;=1,INDIRECT($B491&amp;"!"&amp;"AG"&amp;$A491),0),""))</f>
        <v/>
      </c>
      <c r="M491" s="253" t="str">
        <f t="array" aca="1" ref="M491" ca="1">IF(M$2="","",IFERROR(IF(FIND(M$2,$C491)&gt;=1,INDIRECT($B491&amp;"!"&amp;"AG"&amp;$A491),0),""))</f>
        <v/>
      </c>
      <c r="N491" s="253" t="str">
        <f t="array" aca="1" ref="N491" ca="1">IF(N$2="","",IFERROR(IF(FIND(N$2,$C491)&gt;=1,INDIRECT($B491&amp;"!"&amp;"AG"&amp;$A491),0),""))</f>
        <v/>
      </c>
      <c r="O491" s="253" t="str">
        <f t="array" aca="1" ref="O491" ca="1">IF(O$2="","",IFERROR(IF(FIND(O$2,$C491)&gt;=1,INDIRECT($B491&amp;"!"&amp;"AG"&amp;$A491),0),""))</f>
        <v/>
      </c>
      <c r="P491" s="253" t="str">
        <f t="array" aca="1" ref="P491" ca="1">IF(P$2="","",IFERROR(IF(FIND(P$2,$C491)&gt;=1,INDIRECT($B491&amp;"!"&amp;"AG"&amp;$A491),0),""))</f>
        <v/>
      </c>
      <c r="Q491" s="253" t="str">
        <f t="array" aca="1" ref="Q491" ca="1">IF(Q$2="","",IFERROR(IF(FIND(Q$2,$C491)&gt;=1,INDIRECT($B491&amp;"!"&amp;"AG"&amp;$A491),0),""))</f>
        <v/>
      </c>
      <c r="R491" s="253" t="str">
        <f t="array" aca="1" ref="R491" ca="1">IF(R$2="","",IFERROR(IF(FIND(R$2,$C491)&gt;=1,INDIRECT($B491&amp;"!"&amp;"AG"&amp;$A491),0),""))</f>
        <v/>
      </c>
      <c r="S491" s="253" t="str">
        <f t="array" aca="1" ref="S491" ca="1">IF(S$2="","",IFERROR(IF(FIND(S$2,$C491)&gt;=1,INDIRECT($B491&amp;"!"&amp;"AG"&amp;$A491),0),""))</f>
        <v/>
      </c>
      <c r="T491" s="253" t="str">
        <f t="array" aca="1" ref="T491" ca="1">IF(T$2="","",IFERROR(IF(FIND(T$2,$C491)&gt;=1,INDIRECT($B491&amp;"!"&amp;"AG"&amp;$A491),0),""))</f>
        <v/>
      </c>
      <c r="U491" s="253" t="str">
        <f t="array" aca="1" ref="U491" ca="1">IF(U$2="","",IFERROR(IF(FIND(U$2,$C491)&gt;=1,INDIRECT($B491&amp;"!"&amp;"AG"&amp;$A491),0),""))</f>
        <v/>
      </c>
      <c r="V491" s="253" t="str">
        <f t="array" aca="1" ref="V491" ca="1">IF(V$2="","",IFERROR(IF(FIND(V$2,$C491)&gt;=1,INDIRECT($B491&amp;"!"&amp;"AG"&amp;$A491),0),""))</f>
        <v/>
      </c>
      <c r="W491" s="253" t="str">
        <f t="array" aca="1" ref="W491" ca="1">IF(W$2="","",IFERROR(IF(FIND(W$2,$C491)&gt;=1,INDIRECT($B491&amp;"!"&amp;"AG"&amp;$A491),0),""))</f>
        <v/>
      </c>
      <c r="X491" s="253" t="str">
        <f t="array" aca="1" ref="X491" ca="1">IF(X$2="","",IFERROR(IF(FIND(X$2,$C491)&gt;=1,INDIRECT($B491&amp;"!"&amp;"AG"&amp;$A491),0),""))</f>
        <v/>
      </c>
      <c r="Y491" s="253" t="str">
        <f t="array" aca="1" ref="Y491" ca="1">IF(Y$2="","",IFERROR(IF(FIND(Y$2,$C491)&gt;=1,INDIRECT($B491&amp;"!"&amp;"AG"&amp;$A491),0),""))</f>
        <v/>
      </c>
      <c r="Z491" s="253" t="str">
        <f t="array" aca="1" ref="Z491" ca="1">IF(Z$2="","",IFERROR(IF(FIND(Z$2,$C491)&gt;=1,INDIRECT($B491&amp;"!"&amp;"AG"&amp;$A491),0),""))</f>
        <v/>
      </c>
      <c r="AA491" s="253" t="str">
        <f t="array" aca="1" ref="AA491" ca="1">IF(AA$2="","",IFERROR(IF(FIND(AA$2,$C491)&gt;=1,INDIRECT($B491&amp;"!"&amp;"AG"&amp;$A491),0),""))</f>
        <v/>
      </c>
      <c r="AB491" s="253" t="str">
        <f t="array" aca="1" ref="AB491" ca="1">IF(AB$2="","",IFERROR(IF(FIND(AB$2,$C491)&gt;=1,INDIRECT($B491&amp;"!"&amp;"AG"&amp;$A491),0),""))</f>
        <v/>
      </c>
      <c r="AC491" s="253" t="str">
        <f t="array" aca="1" ref="AC491" ca="1">IF(AC$2="","",IFERROR(IF(FIND(AC$2,$C491)&gt;=1,INDIRECT($B491&amp;"!"&amp;"AG"&amp;$A491),0),""))</f>
        <v/>
      </c>
      <c r="AD491" s="253" t="str">
        <f t="array" aca="1" ref="AD491" ca="1">IF(AD$2="","",IFERROR(IF(FIND(AD$2,$C491)&gt;=1,INDIRECT($B491&amp;"!"&amp;"AG"&amp;$A491),0),""))</f>
        <v/>
      </c>
      <c r="AE491" s="253" t="str">
        <f t="array" aca="1" ref="AE491" ca="1">IF(AE$2="","",IFERROR(IF(FIND(AE$2,$C491)&gt;=1,INDIRECT($B491&amp;"!"&amp;"AG"&amp;$A491),0),""))</f>
        <v/>
      </c>
      <c r="AF491" s="253" t="str">
        <f t="array" aca="1" ref="AF491" ca="1">IF(AF$2="","",IFERROR(IF(FIND(AF$2,$C491)&gt;=1,INDIRECT($B491&amp;"!"&amp;"AG"&amp;$A491),0),""))</f>
        <v/>
      </c>
      <c r="AG491" s="253" t="str">
        <f t="array" aca="1" ref="AG491" ca="1">IF(AG$2="","",IFERROR(IF(FIND(AG$2,$C491)&gt;=1,INDIRECT($B491&amp;"!"&amp;"AG"&amp;$A491),0),""))</f>
        <v/>
      </c>
      <c r="AH491" s="253" t="str">
        <f t="array" aca="1" ref="AH491" ca="1">IF(AH$2="","",IFERROR(IF(FIND(AH$2,$C491)&gt;=1,INDIRECT($B491&amp;"!"&amp;"AG"&amp;$A491),0),""))</f>
        <v/>
      </c>
      <c r="AI491" s="253" t="str">
        <f t="array" aca="1" ref="AI491" ca="1">IF(AI$2="","",IFERROR(IF(FIND(AI$2,$C491)&gt;=1,INDIRECT($B491&amp;"!"&amp;"AG"&amp;$A491),0),""))</f>
        <v/>
      </c>
      <c r="AJ491" s="253" t="str">
        <f t="array" aca="1" ref="AJ491" ca="1">IF(AJ$2="","",IFERROR(IF(FIND(AJ$2,$C491)&gt;=1,INDIRECT($B491&amp;"!"&amp;"AG"&amp;$A491),0),""))</f>
        <v/>
      </c>
      <c r="AK491" s="253" t="str">
        <f t="array" aca="1" ref="AK491" ca="1">IF(AK$2="","",IFERROR(IF(FIND(AK$2,$C491)&gt;=1,INDIRECT($B491&amp;"!"&amp;"AG"&amp;$A491),0),""))</f>
        <v/>
      </c>
      <c r="AL491" s="253" t="str">
        <f t="array" aca="1" ref="AL491" ca="1">IF(AL$2="","",IFERROR(IF(FIND(AL$2,$C491)&gt;=1,INDIRECT($B491&amp;"!"&amp;"AG"&amp;$A491),0),""))</f>
        <v/>
      </c>
      <c r="AM491" s="253" t="str">
        <f t="array" aca="1" ref="AM491" ca="1">IF(AM$2="","",IFERROR(IF(FIND(AM$2,$C491)&gt;=1,INDIRECT($B491&amp;"!"&amp;"AG"&amp;$A491),0),""))</f>
        <v/>
      </c>
      <c r="AN491" s="253" t="str">
        <f t="array" aca="1" ref="AN491" ca="1">IF(AN$2="","",IFERROR(IF(FIND(AN$2,$C491)&gt;=1,INDIRECT($B491&amp;"!"&amp;"AG"&amp;$A491),0),""))</f>
        <v/>
      </c>
      <c r="AO491" s="253" t="str">
        <f t="array" aca="1" ref="AO491" ca="1">IF(AO$2="","",IFERROR(IF(FIND(AO$2,$C491)&gt;=1,INDIRECT($B491&amp;"!"&amp;"AG"&amp;$A491),0),""))</f>
        <v/>
      </c>
      <c r="AP491" s="253" t="str">
        <f t="array" aca="1" ref="AP491" ca="1">IF(AP$2="","",IFERROR(IF(FIND(AP$2,$C491)&gt;=1,INDIRECT($B491&amp;"!"&amp;"AG"&amp;$A491),0),""))</f>
        <v/>
      </c>
      <c r="AQ491" s="253" t="str">
        <f t="array" aca="1" ref="AQ491" ca="1">IF(AQ$2="","",IFERROR(IF(FIND(AQ$2,$C491)&gt;=1,INDIRECT($B491&amp;"!"&amp;"AG"&amp;$A491),0),""))</f>
        <v/>
      </c>
      <c r="AR491" s="253" t="str">
        <f t="array" aca="1" ref="AR491" ca="1">IF(AR$2="","",IFERROR(IF(FIND(AR$2,$C491)&gt;=1,INDIRECT($B491&amp;"!"&amp;"AG"&amp;$A491),0),""))</f>
        <v/>
      </c>
      <c r="AS491" s="253" t="str">
        <f t="array" aca="1" ref="AS491" ca="1">IF(AS$2="","",IFERROR(IF(FIND(AS$2,$C491)&gt;=1,INDIRECT($B491&amp;"!"&amp;"AG"&amp;$A491),0),""))</f>
        <v/>
      </c>
      <c r="AU491" s="254" t="str">
        <f t="array" aca="1" ref="AU491" ca="1">IFERROR(INDIRECT(B491&amp;"!"&amp;"A"&amp;A491),"")</f>
        <v/>
      </c>
      <c r="AV491" s="2" t="str">
        <f t="shared" ref="AV491:AV509" ca="1" si="427">IF($C491="","",$C491)</f>
        <v/>
      </c>
      <c r="AW491" s="253" t="str">
        <f t="array" aca="1" ref="AW491" ca="1">IF(AW$2="","",IFERROR(IF(FIND(AW$2,$C491)&gt;=1,IF(INDIRECT($B491&amp;"!"&amp;"AH"&amp;$A491)="","",INDIRECT($B491&amp;"!"&amp;"AH"&amp;$A491)),0),""))</f>
        <v/>
      </c>
      <c r="AX491" s="253" t="str">
        <f t="array" aca="1" ref="AX491" ca="1">IF(AX$2="","",IFERROR(IF(FIND(AX$2,$C491)&gt;=1,IF(INDIRECT($B491&amp;"!"&amp;"AH"&amp;$A491)="","",INDIRECT($B491&amp;"!"&amp;"AH"&amp;$A491)),0),""))</f>
        <v/>
      </c>
      <c r="AY491" s="253" t="str">
        <f t="array" aca="1" ref="AY491" ca="1">IF(AY$2="","",IFERROR(IF(FIND(AY$2,$C491)&gt;=1,IF(INDIRECT($B491&amp;"!"&amp;"AH"&amp;$A491)="","",INDIRECT($B491&amp;"!"&amp;"AH"&amp;$A491)),0),""))</f>
        <v/>
      </c>
      <c r="AZ491" s="253" t="str">
        <f t="array" aca="1" ref="AZ491" ca="1">IF(AZ$2="","",IFERROR(IF(FIND(AZ$2,$C491)&gt;=1,IF(INDIRECT($B491&amp;"!"&amp;"AH"&amp;$A491)="","",INDIRECT($B491&amp;"!"&amp;"AH"&amp;$A491)),0),""))</f>
        <v/>
      </c>
      <c r="BA491" s="253" t="str">
        <f t="array" aca="1" ref="BA491" ca="1">IF(BA$2="","",IFERROR(IF(FIND(BA$2,$C491)&gt;=1,IF(INDIRECT($B491&amp;"!"&amp;"AH"&amp;$A491)="","",INDIRECT($B491&amp;"!"&amp;"AH"&amp;$A491)),0),""))</f>
        <v/>
      </c>
      <c r="BB491" s="253" t="str">
        <f t="array" aca="1" ref="BB491" ca="1">IF(BB$2="","",IFERROR(IF(FIND(BB$2,$C491)&gt;=1,IF(INDIRECT($B491&amp;"!"&amp;"AH"&amp;$A491)="","",INDIRECT($B491&amp;"!"&amp;"AH"&amp;$A491)),0),""))</f>
        <v/>
      </c>
      <c r="BC491" s="253" t="str">
        <f t="array" aca="1" ref="BC491" ca="1">IF(BC$2="","",IFERROR(IF(FIND(BC$2,$C491)&gt;=1,IF(INDIRECT($B491&amp;"!"&amp;"AH"&amp;$A491)="","",INDIRECT($B491&amp;"!"&amp;"AH"&amp;$A491)),0),""))</f>
        <v/>
      </c>
      <c r="BD491" s="253" t="str">
        <f t="array" aca="1" ref="BD491" ca="1">IF(BD$2="","",IFERROR(IF(FIND(BD$2,$C491)&gt;=1,IF(INDIRECT($B491&amp;"!"&amp;"AH"&amp;$A491)="","",INDIRECT($B491&amp;"!"&amp;"AH"&amp;$A491)),0),""))</f>
        <v/>
      </c>
      <c r="BE491" s="253" t="str">
        <f t="array" aca="1" ref="BE491" ca="1">IF(BE$2="","",IFERROR(IF(FIND(BE$2,$C491)&gt;=1,IF(INDIRECT($B491&amp;"!"&amp;"AH"&amp;$A491)="","",INDIRECT($B491&amp;"!"&amp;"AH"&amp;$A491)),0),""))</f>
        <v/>
      </c>
      <c r="BF491" s="253" t="str">
        <f t="array" aca="1" ref="BF491" ca="1">IF(BF$2="","",IFERROR(IF(FIND(BF$2,$C491)&gt;=1,IF(INDIRECT($B491&amp;"!"&amp;"AH"&amp;$A491)="","",INDIRECT($B491&amp;"!"&amp;"AH"&amp;$A491)),0),""))</f>
        <v/>
      </c>
      <c r="BG491" s="253" t="str">
        <f t="array" aca="1" ref="BG491" ca="1">IF(BG$2="","",IFERROR(IF(FIND(BG$2,$C491)&gt;=1,IF(INDIRECT($B491&amp;"!"&amp;"AH"&amp;$A491)="","",INDIRECT($B491&amp;"!"&amp;"AH"&amp;$A491)),0),""))</f>
        <v/>
      </c>
      <c r="BH491" s="253" t="str">
        <f t="array" aca="1" ref="BH491" ca="1">IF(BH$2="","",IFERROR(IF(FIND(BH$2,$C491)&gt;=1,IF(INDIRECT($B491&amp;"!"&amp;"AH"&amp;$A491)="","",INDIRECT($B491&amp;"!"&amp;"AH"&amp;$A491)),0),""))</f>
        <v/>
      </c>
      <c r="BI491" s="253" t="str">
        <f t="array" aca="1" ref="BI491" ca="1">IF(BI$2="","",IFERROR(IF(FIND(BI$2,$C491)&gt;=1,IF(INDIRECT($B491&amp;"!"&amp;"AH"&amp;$A491)="","",INDIRECT($B491&amp;"!"&amp;"AH"&amp;$A491)),0),""))</f>
        <v/>
      </c>
      <c r="BJ491" s="253" t="str">
        <f t="array" aca="1" ref="BJ491" ca="1">IF(BJ$2="","",IFERROR(IF(FIND(BJ$2,$C491)&gt;=1,IF(INDIRECT($B491&amp;"!"&amp;"AH"&amp;$A491)="","",INDIRECT($B491&amp;"!"&amp;"AH"&amp;$A491)),0),""))</f>
        <v/>
      </c>
      <c r="BK491" s="253" t="str">
        <f t="array" aca="1" ref="BK491" ca="1">IF(BK$2="","",IFERROR(IF(FIND(BK$2,$C491)&gt;=1,IF(INDIRECT($B491&amp;"!"&amp;"AH"&amp;$A491)="","",INDIRECT($B491&amp;"!"&amp;"AH"&amp;$A491)),0),""))</f>
        <v/>
      </c>
      <c r="BL491" s="253" t="str">
        <f t="array" aca="1" ref="BL491" ca="1">IF(BL$2="","",IFERROR(IF(FIND(BL$2,$C491)&gt;=1,IF(INDIRECT($B491&amp;"!"&amp;"AH"&amp;$A491)="","",INDIRECT($B491&amp;"!"&amp;"AH"&amp;$A491)),0),""))</f>
        <v/>
      </c>
      <c r="BM491" s="253" t="str">
        <f t="array" aca="1" ref="BM491" ca="1">IF(BM$2="","",IFERROR(IF(FIND(BM$2,$C491)&gt;=1,IF(INDIRECT($B491&amp;"!"&amp;"AH"&amp;$A491)="","",INDIRECT($B491&amp;"!"&amp;"AH"&amp;$A491)),0),""))</f>
        <v/>
      </c>
      <c r="BN491" s="253" t="str">
        <f t="array" aca="1" ref="BN491" ca="1">IF(BN$2="","",IFERROR(IF(FIND(BN$2,$C491)&gt;=1,IF(INDIRECT($B491&amp;"!"&amp;"AH"&amp;$A491)="","",INDIRECT($B491&amp;"!"&amp;"AH"&amp;$A491)),0),""))</f>
        <v/>
      </c>
      <c r="BO491" s="253" t="str">
        <f t="array" aca="1" ref="BO491" ca="1">IF(BO$2="","",IFERROR(IF(FIND(BO$2,$C491)&gt;=1,IF(INDIRECT($B491&amp;"!"&amp;"AH"&amp;$A491)="","",INDIRECT($B491&amp;"!"&amp;"AH"&amp;$A491)),0),""))</f>
        <v/>
      </c>
      <c r="BP491" s="253" t="str">
        <f t="array" aca="1" ref="BP491" ca="1">IF(BP$2="","",IFERROR(IF(FIND(BP$2,$C491)&gt;=1,IF(INDIRECT($B491&amp;"!"&amp;"AH"&amp;$A491)="","",INDIRECT($B491&amp;"!"&amp;"AH"&amp;$A491)),0),""))</f>
        <v/>
      </c>
      <c r="BQ491" s="253" t="str">
        <f t="array" aca="1" ref="BQ491" ca="1">IF(BQ$2="","",IFERROR(IF(FIND(BQ$2,$C491)&gt;=1,IF(INDIRECT($B491&amp;"!"&amp;"AH"&amp;$A491)="","",INDIRECT($B491&amp;"!"&amp;"AH"&amp;$A491)),0),""))</f>
        <v/>
      </c>
      <c r="BR491" s="253" t="str">
        <f t="array" aca="1" ref="BR491" ca="1">IF(BR$2="","",IFERROR(IF(FIND(BR$2,$C491)&gt;=1,IF(INDIRECT($B491&amp;"!"&amp;"AH"&amp;$A491)="","",INDIRECT($B491&amp;"!"&amp;"AH"&amp;$A491)),0),""))</f>
        <v/>
      </c>
      <c r="BS491" s="253" t="str">
        <f t="array" aca="1" ref="BS491" ca="1">IF(BS$2="","",IFERROR(IF(FIND(BS$2,$C491)&gt;=1,IF(INDIRECT($B491&amp;"!"&amp;"AH"&amp;$A491)="","",INDIRECT($B491&amp;"!"&amp;"AH"&amp;$A491)),0),""))</f>
        <v/>
      </c>
      <c r="BT491" s="253" t="str">
        <f t="array" aca="1" ref="BT491" ca="1">IF(BT$2="","",IFERROR(IF(FIND(BT$2,$C491)&gt;=1,IF(INDIRECT($B491&amp;"!"&amp;"AH"&amp;$A491)="","",INDIRECT($B491&amp;"!"&amp;"AH"&amp;$A491)),0),""))</f>
        <v/>
      </c>
      <c r="BU491" s="253" t="str">
        <f t="array" aca="1" ref="BU491" ca="1">IF(BU$2="","",IFERROR(IF(FIND(BU$2,$C491)&gt;=1,IF(INDIRECT($B491&amp;"!"&amp;"AH"&amp;$A491)="","",INDIRECT($B491&amp;"!"&amp;"AH"&amp;$A491)),0),""))</f>
        <v/>
      </c>
      <c r="BV491" s="253" t="str">
        <f t="array" aca="1" ref="BV491" ca="1">IF(BV$2="","",IFERROR(IF(FIND(BV$2,$C491)&gt;=1,IF(INDIRECT($B491&amp;"!"&amp;"AH"&amp;$A491)="","",INDIRECT($B491&amp;"!"&amp;"AH"&amp;$A491)),0),""))</f>
        <v/>
      </c>
      <c r="BW491" s="253" t="str">
        <f t="array" aca="1" ref="BW491" ca="1">IF(BW$2="","",IFERROR(IF(FIND(BW$2,$C491)&gt;=1,IF(INDIRECT($B491&amp;"!"&amp;"AH"&amp;$A491)="","",INDIRECT($B491&amp;"!"&amp;"AH"&amp;$A491)),0),""))</f>
        <v/>
      </c>
      <c r="BX491" s="253" t="str">
        <f t="array" aca="1" ref="BX491" ca="1">IF(BX$2="","",IFERROR(IF(FIND(BX$2,$C491)&gt;=1,IF(INDIRECT($B491&amp;"!"&amp;"AH"&amp;$A491)="","",INDIRECT($B491&amp;"!"&amp;"AH"&amp;$A491)),0),""))</f>
        <v/>
      </c>
      <c r="BY491" s="253" t="str">
        <f t="array" aca="1" ref="BY491" ca="1">IF(BY$2="","",IFERROR(IF(FIND(BY$2,$C491)&gt;=1,IF(INDIRECT($B491&amp;"!"&amp;"AH"&amp;$A491)="","",INDIRECT($B491&amp;"!"&amp;"AH"&amp;$A491)),0),""))</f>
        <v/>
      </c>
      <c r="BZ491" s="253" t="str">
        <f t="array" aca="1" ref="BZ491" ca="1">IF(BZ$2="","",IFERROR(IF(FIND(BZ$2,$C491)&gt;=1,IF(INDIRECT($B491&amp;"!"&amp;"AH"&amp;$A491)="","",INDIRECT($B491&amp;"!"&amp;"AH"&amp;$A491)),0),""))</f>
        <v/>
      </c>
      <c r="CA491" s="253" t="str">
        <f t="array" aca="1" ref="CA491" ca="1">IF(CA$2="","",IFERROR(IF(FIND(CA$2,$C491)&gt;=1,IF(INDIRECT($B491&amp;"!"&amp;"AH"&amp;$A491)="","",INDIRECT($B491&amp;"!"&amp;"AH"&amp;$A491)),0),""))</f>
        <v/>
      </c>
      <c r="CB491" s="253" t="str">
        <f t="array" aca="1" ref="CB491" ca="1">IF(CB$2="","",IFERROR(IF(FIND(CB$2,$C491)&gt;=1,IF(INDIRECT($B491&amp;"!"&amp;"AH"&amp;$A491)="","",INDIRECT($B491&amp;"!"&amp;"AH"&amp;$A491)),0),""))</f>
        <v/>
      </c>
      <c r="CC491" s="253" t="str">
        <f t="array" aca="1" ref="CC491" ca="1">IF(CC$2="","",IFERROR(IF(FIND(CC$2,$C491)&gt;=1,IF(INDIRECT($B491&amp;"!"&amp;"AH"&amp;$A491)="","",INDIRECT($B491&amp;"!"&amp;"AH"&amp;$A491)),0),""))</f>
        <v/>
      </c>
      <c r="CD491" s="253" t="str">
        <f t="array" aca="1" ref="CD491" ca="1">IF(CD$2="","",IFERROR(IF(FIND(CD$2,$C491)&gt;=1,IF(INDIRECT($B491&amp;"!"&amp;"AH"&amp;$A491)="","",INDIRECT($B491&amp;"!"&amp;"AH"&amp;$A491)),0),""))</f>
        <v/>
      </c>
      <c r="CE491" s="253" t="str">
        <f t="array" aca="1" ref="CE491" ca="1">IF(CE$2="","",IFERROR(IF(FIND(CE$2,$C491)&gt;=1,IF(INDIRECT($B491&amp;"!"&amp;"AH"&amp;$A491)="","",INDIRECT($B491&amp;"!"&amp;"AH"&amp;$A491)),0),""))</f>
        <v/>
      </c>
      <c r="CF491" s="253" t="str">
        <f t="array" aca="1" ref="CF491" ca="1">IF(CF$2="","",IFERROR(IF(FIND(CF$2,$C491)&gt;=1,IF(INDIRECT($B491&amp;"!"&amp;"AH"&amp;$A491)="","",INDIRECT($B491&amp;"!"&amp;"AH"&amp;$A491)),0),""))</f>
        <v/>
      </c>
      <c r="CG491" s="253" t="str">
        <f t="array" aca="1" ref="CG491" ca="1">IF(CG$2="","",IFERROR(IF(FIND(CG$2,$C491)&gt;=1,IF(INDIRECT($B491&amp;"!"&amp;"AH"&amp;$A491)="","",INDIRECT($B491&amp;"!"&amp;"AH"&amp;$A491)),0),""))</f>
        <v/>
      </c>
      <c r="CH491" s="253" t="str">
        <f t="array" aca="1" ref="CH491" ca="1">IF(CH$2="","",IFERROR(IF(FIND(CH$2,$C491)&gt;=1,IF(INDIRECT($B491&amp;"!"&amp;"AH"&amp;$A491)="","",INDIRECT($B491&amp;"!"&amp;"AH"&amp;$A491)),0),""))</f>
        <v/>
      </c>
      <c r="CI491" s="253" t="str">
        <f t="array" aca="1" ref="CI491" ca="1">IF(CI$2="","",IFERROR(IF(FIND(CI$2,$C491)&gt;=1,IF(INDIRECT($B491&amp;"!"&amp;"AH"&amp;$A491)="","",INDIRECT($B491&amp;"!"&amp;"AH"&amp;$A491)),0),""))</f>
        <v/>
      </c>
      <c r="CJ491" s="253" t="str">
        <f t="array" aca="1" ref="CJ491" ca="1">IF(CJ$2="","",IFERROR(IF(FIND(CJ$2,$C491)&gt;=1,IF(INDIRECT($B491&amp;"!"&amp;"AH"&amp;$A491)="","",INDIRECT($B491&amp;"!"&amp;"AH"&amp;$A491)),0),""))</f>
        <v/>
      </c>
      <c r="CK491" s="253" t="str">
        <f t="array" aca="1" ref="CK491" ca="1">IF(CK$2="","",IFERROR(IF(FIND(CK$2,$C491)&gt;=1,IF(INDIRECT($B491&amp;"!"&amp;"AH"&amp;$A491)="","",INDIRECT($B491&amp;"!"&amp;"AH"&amp;$A491)),0),""))</f>
        <v/>
      </c>
      <c r="CL491" s="253" t="str">
        <f t="array" aca="1" ref="CL491" ca="1">IF(CL$2="","",IFERROR(IF(FIND(CL$2,$C491)&gt;=1,IF(INDIRECT($B491&amp;"!"&amp;"AH"&amp;$A491)="","",INDIRECT($B491&amp;"!"&amp;"AH"&amp;$A491)),0),""))</f>
        <v/>
      </c>
      <c r="CO491" s="2" t="str">
        <f t="shared" ref="CO491:CO509" ca="1" si="428">IF($C491="","",$C491)</f>
        <v/>
      </c>
      <c r="CP491" s="253" t="str">
        <f t="array" aca="1" ref="CP491" ca="1">IF(CP$2="","",IFERROR(IF(FIND(CP$2,$C491)&gt;=1,INDIRECT($B491&amp;"!"&amp;"AG"&amp;$A491),0),""))</f>
        <v/>
      </c>
      <c r="CQ491" s="253" t="str">
        <f t="array" aca="1" ref="CQ491" ca="1">IF(CQ$2="","",IFERROR(IF(FIND(CQ$2,$C491)&gt;=1,INDIRECT($B491&amp;"!"&amp;"AG"&amp;$A491),0),""))</f>
        <v/>
      </c>
      <c r="CR491" s="253" t="str">
        <f t="array" aca="1" ref="CR491" ca="1">IF(CR$2="","",IFERROR(IF(FIND(CR$2,$C491)&gt;=1,INDIRECT($B491&amp;"!"&amp;"AG"&amp;$A491),0),""))</f>
        <v/>
      </c>
      <c r="CS491" s="253" t="str">
        <f t="array" aca="1" ref="CS491" ca="1">IF(CS$2="","",IFERROR(IF(FIND(CS$2,$C491)&gt;=1,INDIRECT($B491&amp;"!"&amp;"AG"&amp;$A491),0),""))</f>
        <v/>
      </c>
      <c r="CV491" s="2" t="str">
        <f t="shared" ref="CV491:CV509" ca="1" si="429">IF($C491="","",$C491)</f>
        <v/>
      </c>
      <c r="CW491" s="253" t="str">
        <f t="array" aca="1" ref="CW491" ca="1">IF(CW$2="","",IFERROR(IF(FIND(CW$2,$C491)&gt;=1,IF(INDIRECT($B491&amp;"!"&amp;"AH"&amp;$A491)="","",INDIRECT($B491&amp;"!"&amp;"AH"&amp;$A491)&amp;" "),0),""))</f>
        <v/>
      </c>
      <c r="CX491" s="253" t="str">
        <f t="array" aca="1" ref="CX491" ca="1">IF(CX$2="","",IFERROR(IF(FIND(CX$2,$C491)&gt;=1,IF(INDIRECT($B491&amp;"!"&amp;"AH"&amp;$A491)="","",INDIRECT($B491&amp;"!"&amp;"AH"&amp;$A491)&amp;" "),0),""))</f>
        <v/>
      </c>
      <c r="CY491" s="253" t="str">
        <f t="array" aca="1" ref="CY491" ca="1">IF(CY$2="","",IFERROR(IF(FIND(CY$2,$C491)&gt;=1,IF(INDIRECT($B491&amp;"!"&amp;"AH"&amp;$A491)="","",INDIRECT($B491&amp;"!"&amp;"AH"&amp;$A491)&amp;" "),0),""))</f>
        <v/>
      </c>
      <c r="CZ491" s="253" t="str">
        <f t="array" aca="1" ref="CZ491" ca="1">IF(CZ$2="","",IFERROR(IF(FIND(CZ$2,$C491)&gt;=1,IF(INDIRECT($B491&amp;"!"&amp;"AH"&amp;$A491)="","",INDIRECT($B491&amp;"!"&amp;"AH"&amp;$A491)&amp;" "),0),""))</f>
        <v/>
      </c>
      <c r="DC491" s="2" t="str">
        <f t="shared" ca="1" si="389"/>
        <v/>
      </c>
      <c r="DD491" s="253" t="str" cm="1">
        <f t="array" aca="1" ref="DD491" ca="1">IF(DD$2="","",IFERROR(IF(FIND(DD$2,$C491)&gt;=1,INDIRECT($B491&amp;"!"&amp;"AG"&amp;$A491),0),""))</f>
        <v/>
      </c>
      <c r="DE491" s="253" t="str" cm="1">
        <f t="array" aca="1" ref="DE491" ca="1">IF(DE$2="","",IFERROR(IF(FIND(DE$2,$C491)&gt;=1,INDIRECT($B491&amp;"!"&amp;"AG"&amp;$A491),0),""))</f>
        <v/>
      </c>
      <c r="DF491" s="253" t="str" cm="1">
        <f t="array" aca="1" ref="DF491" ca="1">IF(DF$2="","",IFERROR(IF(FIND(DF$2,$C491)&gt;=1,INDIRECT($B491&amp;"!"&amp;"AG"&amp;$A491),0),""))</f>
        <v/>
      </c>
      <c r="DG491" s="253" t="str" cm="1">
        <f t="array" aca="1" ref="DG491" ca="1">IF(DG$2="","",IFERROR(IF(FIND(DG$2,$C491)&gt;=1,INDIRECT($B491&amp;"!"&amp;"AG"&amp;$A491),0),""))</f>
        <v/>
      </c>
      <c r="DH491" s="253" t="str" cm="1">
        <f t="array" aca="1" ref="DH491" ca="1">IF(DH$2="","",IFERROR(IF(FIND(DH$2,$C491)&gt;=1,INDIRECT($B491&amp;"!"&amp;"AG"&amp;$A491),0),""))</f>
        <v/>
      </c>
      <c r="DI491" s="253" t="str" cm="1">
        <f t="array" aca="1" ref="DI491" ca="1">IF(DI$2="","",IFERROR(IF(FIND(DI$2,$C491)&gt;=1,INDIRECT($B491&amp;"!"&amp;"AG"&amp;$A491),0),""))</f>
        <v/>
      </c>
      <c r="DJ491" s="253" t="str" cm="1">
        <f t="array" aca="1" ref="DJ491" ca="1">IF(DJ$2="","",IFERROR(IF(FIND(DJ$2,$C491)&gt;=1,INDIRECT($B491&amp;"!"&amp;"AG"&amp;$A491),0),""))</f>
        <v/>
      </c>
      <c r="DK491" s="253" t="str" cm="1">
        <f t="array" aca="1" ref="DK491" ca="1">IF(DK$2="","",IFERROR(IF(FIND(DK$2,$C491)&gt;=1,INDIRECT($B491&amp;"!"&amp;"AG"&amp;$A491),0),""))</f>
        <v/>
      </c>
      <c r="DL491" s="253" t="str" cm="1">
        <f t="array" aca="1" ref="DL491" ca="1">IF(DL$2="","",IFERROR(IF(FIND(DL$2,$C491)&gt;=1,INDIRECT($B491&amp;"!"&amp;"AG"&amp;$A491),0),""))</f>
        <v/>
      </c>
      <c r="DM491" s="253" t="str" cm="1">
        <f t="array" aca="1" ref="DM491" ca="1">IF(DM$2="","",IFERROR(IF(FIND(DM$2,$C491)&gt;=1,INDIRECT($B491&amp;"!"&amp;"AG"&amp;$A491),0),""))</f>
        <v/>
      </c>
      <c r="DN491" s="253" t="str" cm="1">
        <f t="array" aca="1" ref="DN491" ca="1">IF(DN$2="","",IFERROR(IF(FIND(DN$2,$C491)&gt;=1,INDIRECT($B491&amp;"!"&amp;"AG"&amp;$A491),0),""))</f>
        <v/>
      </c>
      <c r="DO491" s="253" t="str" cm="1">
        <f t="array" aca="1" ref="DO491" ca="1">IF(DO$2="","",IFERROR(IF(FIND(DO$2,$C491)&gt;=1,INDIRECT($B491&amp;"!"&amp;"AG"&amp;$A491),0),""))</f>
        <v/>
      </c>
      <c r="DP491" s="253" t="str" cm="1">
        <f t="array" aca="1" ref="DP491" ca="1">IF(DP$2="","",IFERROR(IF(FIND(DP$2,$C491)&gt;=1,INDIRECT($B491&amp;"!"&amp;"AG"&amp;$A491),0),""))</f>
        <v/>
      </c>
      <c r="DQ491" s="253" t="str" cm="1">
        <f t="array" aca="1" ref="DQ491" ca="1">IF(DQ$2="","",IFERROR(IF(FIND(DQ$2,$C491)&gt;=1,INDIRECT($B491&amp;"!"&amp;"AG"&amp;$A491),0),""))</f>
        <v/>
      </c>
      <c r="DR491" s="253" t="str" cm="1">
        <f t="array" aca="1" ref="DR491" ca="1">IF(DR$2="","",IFERROR(IF(FIND(DR$2,$C491)&gt;=1,INDIRECT($B491&amp;"!"&amp;"AG"&amp;$A491),0),""))</f>
        <v/>
      </c>
      <c r="DS491" s="253" t="str" cm="1">
        <f t="array" aca="1" ref="DS491" ca="1">IF(DS$2="","",IFERROR(IF(FIND(DS$2,$C491)&gt;=1,INDIRECT($B491&amp;"!"&amp;"AG"&amp;$A491),0),""))</f>
        <v/>
      </c>
      <c r="DT491" s="253" t="str" cm="1">
        <f t="array" aca="1" ref="DT491" ca="1">IF(DT$2="","",IFERROR(IF(FIND(DT$2,$C491)&gt;=1,INDIRECT($B491&amp;"!"&amp;"AG"&amp;$A491),0),""))</f>
        <v/>
      </c>
      <c r="DU491" s="253" t="str" cm="1">
        <f t="array" aca="1" ref="DU491" ca="1">IF(DU$2="","",IFERROR(IF(FIND(DU$2,$C491)&gt;=1,INDIRECT($B491&amp;"!"&amp;"AG"&amp;$A491),0),""))</f>
        <v/>
      </c>
      <c r="DV491" s="253" t="str" cm="1">
        <f t="array" aca="1" ref="DV491" ca="1">IF(DV$2="","",IFERROR(IF(FIND(DV$2,$C491)&gt;=1,INDIRECT($B491&amp;"!"&amp;"AG"&amp;$A491),0),""))</f>
        <v/>
      </c>
      <c r="DW491" s="253" t="str" cm="1">
        <f t="array" aca="1" ref="DW491" ca="1">IF(DW$2="","",IFERROR(IF(FIND(DW$2,$C491)&gt;=1,INDIRECT($B491&amp;"!"&amp;"AG"&amp;$A491),0),""))</f>
        <v/>
      </c>
      <c r="DX491" s="253" t="str" cm="1">
        <f t="array" aca="1" ref="DX491" ca="1">IF(DX$2="","",IFERROR(IF(FIND(DX$2,$C491)&gt;=1,INDIRECT($B491&amp;"!"&amp;"AG"&amp;$A491),0),""))</f>
        <v/>
      </c>
      <c r="DY491" s="253" t="str" cm="1">
        <f t="array" aca="1" ref="DY491" ca="1">IF(DY$2="","",IFERROR(IF(FIND(DY$2,$C491)&gt;=1,INDIRECT($B491&amp;"!"&amp;"AG"&amp;$A491),0),""))</f>
        <v/>
      </c>
      <c r="DZ491" s="253" t="str" cm="1">
        <f t="array" aca="1" ref="DZ491" ca="1">IF(DZ$2="","",IFERROR(IF(FIND(DZ$2,$C491)&gt;=1,INDIRECT($B491&amp;"!"&amp;"AG"&amp;$A491),0),""))</f>
        <v/>
      </c>
      <c r="EA491" s="253" t="str" cm="1">
        <f t="array" aca="1" ref="EA491" ca="1">IF(EA$2="","",IFERROR(IF(FIND(EA$2,$C491)&gt;=1,INDIRECT($B491&amp;"!"&amp;"AG"&amp;$A491),0),""))</f>
        <v/>
      </c>
      <c r="EB491" s="253" t="str" cm="1">
        <f t="array" aca="1" ref="EB491" ca="1">IF(EB$2="","",IFERROR(IF(FIND(EB$2,$C491)&gt;=1,INDIRECT($B491&amp;"!"&amp;"AG"&amp;$A491),0),""))</f>
        <v/>
      </c>
      <c r="EC491" s="253" t="str" cm="1">
        <f t="array" aca="1" ref="EC491" ca="1">IF(EC$2="","",IFERROR(IF(FIND(EC$2,$C491)&gt;=1,INDIRECT($B491&amp;"!"&amp;"AG"&amp;$A491),0),""))</f>
        <v/>
      </c>
      <c r="ED491" s="253" t="str" cm="1">
        <f t="array" aca="1" ref="ED491" ca="1">IF(ED$2="","",IFERROR(IF(FIND(ED$2,$C491)&gt;=1,INDIRECT($B491&amp;"!"&amp;"AG"&amp;$A491),0),""))</f>
        <v/>
      </c>
      <c r="EE491" s="253" t="str" cm="1">
        <f t="array" aca="1" ref="EE491" ca="1">IF(EE$2="","",IFERROR(IF(FIND(EE$2,$C491)&gt;=1,INDIRECT($B491&amp;"!"&amp;"AG"&amp;$A491),0),""))</f>
        <v/>
      </c>
      <c r="EF491" s="253" t="str" cm="1">
        <f t="array" aca="1" ref="EF491" ca="1">IF(EF$2="","",IFERROR(IF(FIND(EF$2,$C491)&gt;=1,INDIRECT($B491&amp;"!"&amp;"AG"&amp;$A491),0),""))</f>
        <v/>
      </c>
      <c r="EG491" s="253" t="str" cm="1">
        <f t="array" aca="1" ref="EG491" ca="1">IF(EG$2="","",IFERROR(IF(FIND(EG$2,$C491)&gt;=1,INDIRECT($B491&amp;"!"&amp;"AG"&amp;$A491),0),""))</f>
        <v/>
      </c>
      <c r="EH491" s="253" t="str" cm="1">
        <f t="array" aca="1" ref="EH491" ca="1">IF(EH$2="","",IFERROR(IF(FIND(EH$2,$C491)&gt;=1,INDIRECT($B491&amp;"!"&amp;"AG"&amp;$A491),0),""))</f>
        <v/>
      </c>
      <c r="EI491" s="253" t="str" cm="1">
        <f t="array" aca="1" ref="EI491" ca="1">IF(EI$2="","",IFERROR(IF(FIND(EI$2,$C491)&gt;=1,INDIRECT($B491&amp;"!"&amp;"AG"&amp;$A491),0),""))</f>
        <v/>
      </c>
      <c r="EJ491" s="253" t="str" cm="1">
        <f t="array" aca="1" ref="EJ491" ca="1">IF(EJ$2="","",IFERROR(IF(FIND(EJ$2,$C491)&gt;=1,INDIRECT($B491&amp;"!"&amp;"AG"&amp;$A491),0),""))</f>
        <v/>
      </c>
      <c r="EK491" s="253" t="str" cm="1">
        <f t="array" aca="1" ref="EK491" ca="1">IF(EK$2="","",IFERROR(IF(FIND(EK$2,$C491)&gt;=1,INDIRECT($B491&amp;"!"&amp;"AG"&amp;$A491),0),""))</f>
        <v/>
      </c>
      <c r="EL491" s="253" t="str" cm="1">
        <f t="array" aca="1" ref="EL491" ca="1">IF(EL$2="","",IFERROR(IF(FIND(EL$2,$C491)&gt;=1,INDIRECT($B491&amp;"!"&amp;"AG"&amp;$A491),0),""))</f>
        <v/>
      </c>
      <c r="EM491" s="253" t="str" cm="1">
        <f t="array" aca="1" ref="EM491" ca="1">IF(EM$2="","",IFERROR(IF(FIND(EM$2,$C491)&gt;=1,INDIRECT($B491&amp;"!"&amp;"AG"&amp;$A491),0),""))</f>
        <v/>
      </c>
      <c r="EN491" s="253" t="str" cm="1">
        <f t="array" aca="1" ref="EN491" ca="1">IF(EN$2="","",IFERROR(IF(FIND(EN$2,$C491)&gt;=1,INDIRECT($B491&amp;"!"&amp;"AG"&amp;$A491),0),""))</f>
        <v/>
      </c>
      <c r="EO491" s="253" t="str" cm="1">
        <f t="array" aca="1" ref="EO491" ca="1">IF(EO$2="","",IFERROR(IF(FIND(EO$2,$C491)&gt;=1,INDIRECT($B491&amp;"!"&amp;"AG"&amp;$A491),0),""))</f>
        <v/>
      </c>
      <c r="EP491" s="253" t="str" cm="1">
        <f t="array" aca="1" ref="EP491" ca="1">IF(EP$2="","",IFERROR(IF(FIND(EP$2,$C491)&gt;=1,INDIRECT($B491&amp;"!"&amp;"AG"&amp;$A491),0),""))</f>
        <v/>
      </c>
      <c r="EQ491" s="253" t="str" cm="1">
        <f t="array" aca="1" ref="EQ491" ca="1">IF(EQ$2="","",IFERROR(IF(FIND(EQ$2,$C491)&gt;=1,INDIRECT($B491&amp;"!"&amp;"AG"&amp;$A491),0),""))</f>
        <v/>
      </c>
      <c r="ER491" s="253" t="str" cm="1">
        <f t="array" aca="1" ref="ER491" ca="1">IF(ER$2="","",IFERROR(IF(FIND(ER$2,$C491)&gt;=1,INDIRECT($B491&amp;"!"&amp;"AG"&amp;$A491),0),""))</f>
        <v/>
      </c>
      <c r="ES491" s="253" t="str" cm="1">
        <f t="array" aca="1" ref="ES491" ca="1">IF(ES$2="","",IFERROR(IF(FIND(ES$2,$C491)&gt;=1,INDIRECT($B491&amp;"!"&amp;"AG"&amp;$A491),0),""))</f>
        <v/>
      </c>
      <c r="ET491" s="253" t="str" cm="1">
        <f t="array" aca="1" ref="ET491" ca="1">IF(ET$2="","",IFERROR(IF(FIND(ET$2,$C491)&gt;=1,INDIRECT($B491&amp;"!"&amp;"AG"&amp;$A491),0),""))</f>
        <v/>
      </c>
      <c r="EU491" s="253" t="str" cm="1">
        <f t="array" aca="1" ref="EU491" ca="1">IF(EU$2="","",IFERROR(IF(FIND(EU$2,$C491)&gt;=1,INDIRECT($B491&amp;"!"&amp;"AG"&amp;$A491),0),""))</f>
        <v/>
      </c>
      <c r="EV491" s="253" t="str" cm="1">
        <f t="array" aca="1" ref="EV491" ca="1">IF(EV$2="","",IFERROR(IF(FIND(EV$2,$C491)&gt;=1,INDIRECT($B491&amp;"!"&amp;"AG"&amp;$A491),0),""))</f>
        <v/>
      </c>
    </row>
    <row r="492" spans="1:152" x14ac:dyDescent="0.3">
      <c r="A492" s="252">
        <f t="shared" ca="1" si="425"/>
        <v>43</v>
      </c>
      <c r="B492" s="252" t="str">
        <f t="shared" si="426"/>
        <v>Sep_2024</v>
      </c>
      <c r="C492" s="252" t="str">
        <f t="shared" ref="C492:C509" ca="1" si="430">IF(A492="","",IF(OR(AU492="",AU492=Row_total_eu_projects,AU492=Row_total_other,AU492=Row_total_absences),"",UPPER(AU492)))</f>
        <v/>
      </c>
      <c r="D492" s="253" t="str">
        <f t="array" aca="1" ref="D492" ca="1">IF(D$2="","",IFERROR(IF(FIND(D$2,$C492)&gt;=1,INDIRECT($B492&amp;"!"&amp;"AG"&amp;$A492),0),""))</f>
        <v/>
      </c>
      <c r="E492" s="253" t="str">
        <f t="array" aca="1" ref="E492" ca="1">IF(E$2="","",IFERROR(IF(FIND(E$2,$C492)&gt;=1,INDIRECT($B492&amp;"!"&amp;"AG"&amp;$A492),0),""))</f>
        <v/>
      </c>
      <c r="F492" s="253" t="str">
        <f t="array" aca="1" ref="F492" ca="1">IF(F$2="","",IFERROR(IF(FIND(F$2,$C492)&gt;=1,INDIRECT($B492&amp;"!"&amp;"AG"&amp;$A492),0),""))</f>
        <v/>
      </c>
      <c r="G492" s="253" t="str">
        <f t="array" aca="1" ref="G492" ca="1">IF(G$2="","",IFERROR(IF(FIND(G$2,$C492)&gt;=1,INDIRECT($B492&amp;"!"&amp;"AG"&amp;$A492),0),""))</f>
        <v/>
      </c>
      <c r="H492" s="253" t="str">
        <f t="array" aca="1" ref="H492" ca="1">IF(H$2="","",IFERROR(IF(FIND(H$2,$C492)&gt;=1,INDIRECT($B492&amp;"!"&amp;"AG"&amp;$A492),0),""))</f>
        <v/>
      </c>
      <c r="I492" s="253" t="str">
        <f t="array" aca="1" ref="I492" ca="1">IF(I$2="","",IFERROR(IF(FIND(I$2,$C492)&gt;=1,INDIRECT($B492&amp;"!"&amp;"AG"&amp;$A492),0),""))</f>
        <v/>
      </c>
      <c r="J492" s="253" t="str">
        <f t="array" aca="1" ref="J492" ca="1">IF(J$2="","",IFERROR(IF(FIND(J$2,$C492)&gt;=1,INDIRECT($B492&amp;"!"&amp;"AG"&amp;$A492),0),""))</f>
        <v/>
      </c>
      <c r="K492" s="253" t="str">
        <f t="array" aca="1" ref="K492" ca="1">IF(K$2="","",IFERROR(IF(FIND(K$2,$C492)&gt;=1,INDIRECT($B492&amp;"!"&amp;"AG"&amp;$A492),0),""))</f>
        <v/>
      </c>
      <c r="L492" s="253" t="str">
        <f t="array" aca="1" ref="L492" ca="1">IF(L$2="","",IFERROR(IF(FIND(L$2,$C492)&gt;=1,INDIRECT($B492&amp;"!"&amp;"AG"&amp;$A492),0),""))</f>
        <v/>
      </c>
      <c r="M492" s="253" t="str">
        <f t="array" aca="1" ref="M492" ca="1">IF(M$2="","",IFERROR(IF(FIND(M$2,$C492)&gt;=1,INDIRECT($B492&amp;"!"&amp;"AG"&amp;$A492),0),""))</f>
        <v/>
      </c>
      <c r="N492" s="253" t="str">
        <f t="array" aca="1" ref="N492" ca="1">IF(N$2="","",IFERROR(IF(FIND(N$2,$C492)&gt;=1,INDIRECT($B492&amp;"!"&amp;"AG"&amp;$A492),0),""))</f>
        <v/>
      </c>
      <c r="O492" s="253" t="str">
        <f t="array" aca="1" ref="O492" ca="1">IF(O$2="","",IFERROR(IF(FIND(O$2,$C492)&gt;=1,INDIRECT($B492&amp;"!"&amp;"AG"&amp;$A492),0),""))</f>
        <v/>
      </c>
      <c r="P492" s="253" t="str">
        <f t="array" aca="1" ref="P492" ca="1">IF(P$2="","",IFERROR(IF(FIND(P$2,$C492)&gt;=1,INDIRECT($B492&amp;"!"&amp;"AG"&amp;$A492),0),""))</f>
        <v/>
      </c>
      <c r="Q492" s="253" t="str">
        <f t="array" aca="1" ref="Q492" ca="1">IF(Q$2="","",IFERROR(IF(FIND(Q$2,$C492)&gt;=1,INDIRECT($B492&amp;"!"&amp;"AG"&amp;$A492),0),""))</f>
        <v/>
      </c>
      <c r="R492" s="253" t="str">
        <f t="array" aca="1" ref="R492" ca="1">IF(R$2="","",IFERROR(IF(FIND(R$2,$C492)&gt;=1,INDIRECT($B492&amp;"!"&amp;"AG"&amp;$A492),0),""))</f>
        <v/>
      </c>
      <c r="S492" s="253" t="str">
        <f t="array" aca="1" ref="S492" ca="1">IF(S$2="","",IFERROR(IF(FIND(S$2,$C492)&gt;=1,INDIRECT($B492&amp;"!"&amp;"AG"&amp;$A492),0),""))</f>
        <v/>
      </c>
      <c r="T492" s="253" t="str">
        <f t="array" aca="1" ref="T492" ca="1">IF(T$2="","",IFERROR(IF(FIND(T$2,$C492)&gt;=1,INDIRECT($B492&amp;"!"&amp;"AG"&amp;$A492),0),""))</f>
        <v/>
      </c>
      <c r="U492" s="253" t="str">
        <f t="array" aca="1" ref="U492" ca="1">IF(U$2="","",IFERROR(IF(FIND(U$2,$C492)&gt;=1,INDIRECT($B492&amp;"!"&amp;"AG"&amp;$A492),0),""))</f>
        <v/>
      </c>
      <c r="V492" s="253" t="str">
        <f t="array" aca="1" ref="V492" ca="1">IF(V$2="","",IFERROR(IF(FIND(V$2,$C492)&gt;=1,INDIRECT($B492&amp;"!"&amp;"AG"&amp;$A492),0),""))</f>
        <v/>
      </c>
      <c r="W492" s="253" t="str">
        <f t="array" aca="1" ref="W492" ca="1">IF(W$2="","",IFERROR(IF(FIND(W$2,$C492)&gt;=1,INDIRECT($B492&amp;"!"&amp;"AG"&amp;$A492),0),""))</f>
        <v/>
      </c>
      <c r="X492" s="253" t="str">
        <f t="array" aca="1" ref="X492" ca="1">IF(X$2="","",IFERROR(IF(FIND(X$2,$C492)&gt;=1,INDIRECT($B492&amp;"!"&amp;"AG"&amp;$A492),0),""))</f>
        <v/>
      </c>
      <c r="Y492" s="253" t="str">
        <f t="array" aca="1" ref="Y492" ca="1">IF(Y$2="","",IFERROR(IF(FIND(Y$2,$C492)&gt;=1,INDIRECT($B492&amp;"!"&amp;"AG"&amp;$A492),0),""))</f>
        <v/>
      </c>
      <c r="Z492" s="253" t="str">
        <f t="array" aca="1" ref="Z492" ca="1">IF(Z$2="","",IFERROR(IF(FIND(Z$2,$C492)&gt;=1,INDIRECT($B492&amp;"!"&amp;"AG"&amp;$A492),0),""))</f>
        <v/>
      </c>
      <c r="AA492" s="253" t="str">
        <f t="array" aca="1" ref="AA492" ca="1">IF(AA$2="","",IFERROR(IF(FIND(AA$2,$C492)&gt;=1,INDIRECT($B492&amp;"!"&amp;"AG"&amp;$A492),0),""))</f>
        <v/>
      </c>
      <c r="AB492" s="253" t="str">
        <f t="array" aca="1" ref="AB492" ca="1">IF(AB$2="","",IFERROR(IF(FIND(AB$2,$C492)&gt;=1,INDIRECT($B492&amp;"!"&amp;"AG"&amp;$A492),0),""))</f>
        <v/>
      </c>
      <c r="AC492" s="253" t="str">
        <f t="array" aca="1" ref="AC492" ca="1">IF(AC$2="","",IFERROR(IF(FIND(AC$2,$C492)&gt;=1,INDIRECT($B492&amp;"!"&amp;"AG"&amp;$A492),0),""))</f>
        <v/>
      </c>
      <c r="AD492" s="253" t="str">
        <f t="array" aca="1" ref="AD492" ca="1">IF(AD$2="","",IFERROR(IF(FIND(AD$2,$C492)&gt;=1,INDIRECT($B492&amp;"!"&amp;"AG"&amp;$A492),0),""))</f>
        <v/>
      </c>
      <c r="AE492" s="253" t="str">
        <f t="array" aca="1" ref="AE492" ca="1">IF(AE$2="","",IFERROR(IF(FIND(AE$2,$C492)&gt;=1,INDIRECT($B492&amp;"!"&amp;"AG"&amp;$A492),0),""))</f>
        <v/>
      </c>
      <c r="AF492" s="253" t="str">
        <f t="array" aca="1" ref="AF492" ca="1">IF(AF$2="","",IFERROR(IF(FIND(AF$2,$C492)&gt;=1,INDIRECT($B492&amp;"!"&amp;"AG"&amp;$A492),0),""))</f>
        <v/>
      </c>
      <c r="AG492" s="253" t="str">
        <f t="array" aca="1" ref="AG492" ca="1">IF(AG$2="","",IFERROR(IF(FIND(AG$2,$C492)&gt;=1,INDIRECT($B492&amp;"!"&amp;"AG"&amp;$A492),0),""))</f>
        <v/>
      </c>
      <c r="AH492" s="253" t="str">
        <f t="array" aca="1" ref="AH492" ca="1">IF(AH$2="","",IFERROR(IF(FIND(AH$2,$C492)&gt;=1,INDIRECT($B492&amp;"!"&amp;"AG"&amp;$A492),0),""))</f>
        <v/>
      </c>
      <c r="AI492" s="253" t="str">
        <f t="array" aca="1" ref="AI492" ca="1">IF(AI$2="","",IFERROR(IF(FIND(AI$2,$C492)&gt;=1,INDIRECT($B492&amp;"!"&amp;"AG"&amp;$A492),0),""))</f>
        <v/>
      </c>
      <c r="AJ492" s="253" t="str">
        <f t="array" aca="1" ref="AJ492" ca="1">IF(AJ$2="","",IFERROR(IF(FIND(AJ$2,$C492)&gt;=1,INDIRECT($B492&amp;"!"&amp;"AG"&amp;$A492),0),""))</f>
        <v/>
      </c>
      <c r="AK492" s="253" t="str">
        <f t="array" aca="1" ref="AK492" ca="1">IF(AK$2="","",IFERROR(IF(FIND(AK$2,$C492)&gt;=1,INDIRECT($B492&amp;"!"&amp;"AG"&amp;$A492),0),""))</f>
        <v/>
      </c>
      <c r="AL492" s="253" t="str">
        <f t="array" aca="1" ref="AL492" ca="1">IF(AL$2="","",IFERROR(IF(FIND(AL$2,$C492)&gt;=1,INDIRECT($B492&amp;"!"&amp;"AG"&amp;$A492),0),""))</f>
        <v/>
      </c>
      <c r="AM492" s="253" t="str">
        <f t="array" aca="1" ref="AM492" ca="1">IF(AM$2="","",IFERROR(IF(FIND(AM$2,$C492)&gt;=1,INDIRECT($B492&amp;"!"&amp;"AG"&amp;$A492),0),""))</f>
        <v/>
      </c>
      <c r="AN492" s="253" t="str">
        <f t="array" aca="1" ref="AN492" ca="1">IF(AN$2="","",IFERROR(IF(FIND(AN$2,$C492)&gt;=1,INDIRECT($B492&amp;"!"&amp;"AG"&amp;$A492),0),""))</f>
        <v/>
      </c>
      <c r="AO492" s="253" t="str">
        <f t="array" aca="1" ref="AO492" ca="1">IF(AO$2="","",IFERROR(IF(FIND(AO$2,$C492)&gt;=1,INDIRECT($B492&amp;"!"&amp;"AG"&amp;$A492),0),""))</f>
        <v/>
      </c>
      <c r="AP492" s="253" t="str">
        <f t="array" aca="1" ref="AP492" ca="1">IF(AP$2="","",IFERROR(IF(FIND(AP$2,$C492)&gt;=1,INDIRECT($B492&amp;"!"&amp;"AG"&amp;$A492),0),""))</f>
        <v/>
      </c>
      <c r="AQ492" s="253" t="str">
        <f t="array" aca="1" ref="AQ492" ca="1">IF(AQ$2="","",IFERROR(IF(FIND(AQ$2,$C492)&gt;=1,INDIRECT($B492&amp;"!"&amp;"AG"&amp;$A492),0),""))</f>
        <v/>
      </c>
      <c r="AR492" s="253" t="str">
        <f t="array" aca="1" ref="AR492" ca="1">IF(AR$2="","",IFERROR(IF(FIND(AR$2,$C492)&gt;=1,INDIRECT($B492&amp;"!"&amp;"AG"&amp;$A492),0),""))</f>
        <v/>
      </c>
      <c r="AS492" s="253" t="str">
        <f t="array" aca="1" ref="AS492" ca="1">IF(AS$2="","",IFERROR(IF(FIND(AS$2,$C492)&gt;=1,INDIRECT($B492&amp;"!"&amp;"AG"&amp;$A492),0),""))</f>
        <v/>
      </c>
      <c r="AU492" s="254" t="str">
        <f t="array" aca="1" ref="AU492" ca="1">IFERROR(INDIRECT(B492&amp;"!"&amp;"A"&amp;A492),"")</f>
        <v/>
      </c>
      <c r="AV492" s="2" t="str">
        <f t="shared" ca="1" si="427"/>
        <v/>
      </c>
      <c r="AW492" s="253" t="str">
        <f t="array" aca="1" ref="AW492" ca="1">IF(AW$2="","",IFERROR(IF(FIND(AW$2,$C492)&gt;=1,IF(INDIRECT($B492&amp;"!"&amp;"AH"&amp;$A492)="","",INDIRECT($B492&amp;"!"&amp;"AH"&amp;$A492)),0),""))</f>
        <v/>
      </c>
      <c r="AX492" s="253" t="str">
        <f t="array" aca="1" ref="AX492" ca="1">IF(AX$2="","",IFERROR(IF(FIND(AX$2,$C492)&gt;=1,IF(INDIRECT($B492&amp;"!"&amp;"AH"&amp;$A492)="","",INDIRECT($B492&amp;"!"&amp;"AH"&amp;$A492)),0),""))</f>
        <v/>
      </c>
      <c r="AY492" s="253" t="str">
        <f t="array" aca="1" ref="AY492" ca="1">IF(AY$2="","",IFERROR(IF(FIND(AY$2,$C492)&gt;=1,IF(INDIRECT($B492&amp;"!"&amp;"AH"&amp;$A492)="","",INDIRECT($B492&amp;"!"&amp;"AH"&amp;$A492)),0),""))</f>
        <v/>
      </c>
      <c r="AZ492" s="253" t="str">
        <f t="array" aca="1" ref="AZ492" ca="1">IF(AZ$2="","",IFERROR(IF(FIND(AZ$2,$C492)&gt;=1,IF(INDIRECT($B492&amp;"!"&amp;"AH"&amp;$A492)="","",INDIRECT($B492&amp;"!"&amp;"AH"&amp;$A492)),0),""))</f>
        <v/>
      </c>
      <c r="BA492" s="253" t="str">
        <f t="array" aca="1" ref="BA492" ca="1">IF(BA$2="","",IFERROR(IF(FIND(BA$2,$C492)&gt;=1,IF(INDIRECT($B492&amp;"!"&amp;"AH"&amp;$A492)="","",INDIRECT($B492&amp;"!"&amp;"AH"&amp;$A492)),0),""))</f>
        <v/>
      </c>
      <c r="BB492" s="253" t="str">
        <f t="array" aca="1" ref="BB492" ca="1">IF(BB$2="","",IFERROR(IF(FIND(BB$2,$C492)&gt;=1,IF(INDIRECT($B492&amp;"!"&amp;"AH"&amp;$A492)="","",INDIRECT($B492&amp;"!"&amp;"AH"&amp;$A492)),0),""))</f>
        <v/>
      </c>
      <c r="BC492" s="253" t="str">
        <f t="array" aca="1" ref="BC492" ca="1">IF(BC$2="","",IFERROR(IF(FIND(BC$2,$C492)&gt;=1,IF(INDIRECT($B492&amp;"!"&amp;"AH"&amp;$A492)="","",INDIRECT($B492&amp;"!"&amp;"AH"&amp;$A492)),0),""))</f>
        <v/>
      </c>
      <c r="BD492" s="253" t="str">
        <f t="array" aca="1" ref="BD492" ca="1">IF(BD$2="","",IFERROR(IF(FIND(BD$2,$C492)&gt;=1,IF(INDIRECT($B492&amp;"!"&amp;"AH"&amp;$A492)="","",INDIRECT($B492&amp;"!"&amp;"AH"&amp;$A492)),0),""))</f>
        <v/>
      </c>
      <c r="BE492" s="253" t="str">
        <f t="array" aca="1" ref="BE492" ca="1">IF(BE$2="","",IFERROR(IF(FIND(BE$2,$C492)&gt;=1,IF(INDIRECT($B492&amp;"!"&amp;"AH"&amp;$A492)="","",INDIRECT($B492&amp;"!"&amp;"AH"&amp;$A492)),0),""))</f>
        <v/>
      </c>
      <c r="BF492" s="253" t="str">
        <f t="array" aca="1" ref="BF492" ca="1">IF(BF$2="","",IFERROR(IF(FIND(BF$2,$C492)&gt;=1,IF(INDIRECT($B492&amp;"!"&amp;"AH"&amp;$A492)="","",INDIRECT($B492&amp;"!"&amp;"AH"&amp;$A492)),0),""))</f>
        <v/>
      </c>
      <c r="BG492" s="253" t="str">
        <f t="array" aca="1" ref="BG492" ca="1">IF(BG$2="","",IFERROR(IF(FIND(BG$2,$C492)&gt;=1,IF(INDIRECT($B492&amp;"!"&amp;"AH"&amp;$A492)="","",INDIRECT($B492&amp;"!"&amp;"AH"&amp;$A492)),0),""))</f>
        <v/>
      </c>
      <c r="BH492" s="253" t="str">
        <f t="array" aca="1" ref="BH492" ca="1">IF(BH$2="","",IFERROR(IF(FIND(BH$2,$C492)&gt;=1,IF(INDIRECT($B492&amp;"!"&amp;"AH"&amp;$A492)="","",INDIRECT($B492&amp;"!"&amp;"AH"&amp;$A492)),0),""))</f>
        <v/>
      </c>
      <c r="BI492" s="253" t="str">
        <f t="array" aca="1" ref="BI492" ca="1">IF(BI$2="","",IFERROR(IF(FIND(BI$2,$C492)&gt;=1,IF(INDIRECT($B492&amp;"!"&amp;"AH"&amp;$A492)="","",INDIRECT($B492&amp;"!"&amp;"AH"&amp;$A492)),0),""))</f>
        <v/>
      </c>
      <c r="BJ492" s="253" t="str">
        <f t="array" aca="1" ref="BJ492" ca="1">IF(BJ$2="","",IFERROR(IF(FIND(BJ$2,$C492)&gt;=1,IF(INDIRECT($B492&amp;"!"&amp;"AH"&amp;$A492)="","",INDIRECT($B492&amp;"!"&amp;"AH"&amp;$A492)),0),""))</f>
        <v/>
      </c>
      <c r="BK492" s="253" t="str">
        <f t="array" aca="1" ref="BK492" ca="1">IF(BK$2="","",IFERROR(IF(FIND(BK$2,$C492)&gt;=1,IF(INDIRECT($B492&amp;"!"&amp;"AH"&amp;$A492)="","",INDIRECT($B492&amp;"!"&amp;"AH"&amp;$A492)),0),""))</f>
        <v/>
      </c>
      <c r="BL492" s="253" t="str">
        <f t="array" aca="1" ref="BL492" ca="1">IF(BL$2="","",IFERROR(IF(FIND(BL$2,$C492)&gt;=1,IF(INDIRECT($B492&amp;"!"&amp;"AH"&amp;$A492)="","",INDIRECT($B492&amp;"!"&amp;"AH"&amp;$A492)),0),""))</f>
        <v/>
      </c>
      <c r="BM492" s="253" t="str">
        <f t="array" aca="1" ref="BM492" ca="1">IF(BM$2="","",IFERROR(IF(FIND(BM$2,$C492)&gt;=1,IF(INDIRECT($B492&amp;"!"&amp;"AH"&amp;$A492)="","",INDIRECT($B492&amp;"!"&amp;"AH"&amp;$A492)),0),""))</f>
        <v/>
      </c>
      <c r="BN492" s="253" t="str">
        <f t="array" aca="1" ref="BN492" ca="1">IF(BN$2="","",IFERROR(IF(FIND(BN$2,$C492)&gt;=1,IF(INDIRECT($B492&amp;"!"&amp;"AH"&amp;$A492)="","",INDIRECT($B492&amp;"!"&amp;"AH"&amp;$A492)),0),""))</f>
        <v/>
      </c>
      <c r="BO492" s="253" t="str">
        <f t="array" aca="1" ref="BO492" ca="1">IF(BO$2="","",IFERROR(IF(FIND(BO$2,$C492)&gt;=1,IF(INDIRECT($B492&amp;"!"&amp;"AH"&amp;$A492)="","",INDIRECT($B492&amp;"!"&amp;"AH"&amp;$A492)),0),""))</f>
        <v/>
      </c>
      <c r="BP492" s="253" t="str">
        <f t="array" aca="1" ref="BP492" ca="1">IF(BP$2="","",IFERROR(IF(FIND(BP$2,$C492)&gt;=1,IF(INDIRECT($B492&amp;"!"&amp;"AH"&amp;$A492)="","",INDIRECT($B492&amp;"!"&amp;"AH"&amp;$A492)),0),""))</f>
        <v/>
      </c>
      <c r="BQ492" s="253" t="str">
        <f t="array" aca="1" ref="BQ492" ca="1">IF(BQ$2="","",IFERROR(IF(FIND(BQ$2,$C492)&gt;=1,IF(INDIRECT($B492&amp;"!"&amp;"AH"&amp;$A492)="","",INDIRECT($B492&amp;"!"&amp;"AH"&amp;$A492)),0),""))</f>
        <v/>
      </c>
      <c r="BR492" s="253" t="str">
        <f t="array" aca="1" ref="BR492" ca="1">IF(BR$2="","",IFERROR(IF(FIND(BR$2,$C492)&gt;=1,IF(INDIRECT($B492&amp;"!"&amp;"AH"&amp;$A492)="","",INDIRECT($B492&amp;"!"&amp;"AH"&amp;$A492)),0),""))</f>
        <v/>
      </c>
      <c r="BS492" s="253" t="str">
        <f t="array" aca="1" ref="BS492" ca="1">IF(BS$2="","",IFERROR(IF(FIND(BS$2,$C492)&gt;=1,IF(INDIRECT($B492&amp;"!"&amp;"AH"&amp;$A492)="","",INDIRECT($B492&amp;"!"&amp;"AH"&amp;$A492)),0),""))</f>
        <v/>
      </c>
      <c r="BT492" s="253" t="str">
        <f t="array" aca="1" ref="BT492" ca="1">IF(BT$2="","",IFERROR(IF(FIND(BT$2,$C492)&gt;=1,IF(INDIRECT($B492&amp;"!"&amp;"AH"&amp;$A492)="","",INDIRECT($B492&amp;"!"&amp;"AH"&amp;$A492)),0),""))</f>
        <v/>
      </c>
      <c r="BU492" s="253" t="str">
        <f t="array" aca="1" ref="BU492" ca="1">IF(BU$2="","",IFERROR(IF(FIND(BU$2,$C492)&gt;=1,IF(INDIRECT($B492&amp;"!"&amp;"AH"&amp;$A492)="","",INDIRECT($B492&amp;"!"&amp;"AH"&amp;$A492)),0),""))</f>
        <v/>
      </c>
      <c r="BV492" s="253" t="str">
        <f t="array" aca="1" ref="BV492" ca="1">IF(BV$2="","",IFERROR(IF(FIND(BV$2,$C492)&gt;=1,IF(INDIRECT($B492&amp;"!"&amp;"AH"&amp;$A492)="","",INDIRECT($B492&amp;"!"&amp;"AH"&amp;$A492)),0),""))</f>
        <v/>
      </c>
      <c r="BW492" s="253" t="str">
        <f t="array" aca="1" ref="BW492" ca="1">IF(BW$2="","",IFERROR(IF(FIND(BW$2,$C492)&gt;=1,IF(INDIRECT($B492&amp;"!"&amp;"AH"&amp;$A492)="","",INDIRECT($B492&amp;"!"&amp;"AH"&amp;$A492)),0),""))</f>
        <v/>
      </c>
      <c r="BX492" s="253" t="str">
        <f t="array" aca="1" ref="BX492" ca="1">IF(BX$2="","",IFERROR(IF(FIND(BX$2,$C492)&gt;=1,IF(INDIRECT($B492&amp;"!"&amp;"AH"&amp;$A492)="","",INDIRECT($B492&amp;"!"&amp;"AH"&amp;$A492)),0),""))</f>
        <v/>
      </c>
      <c r="BY492" s="253" t="str">
        <f t="array" aca="1" ref="BY492" ca="1">IF(BY$2="","",IFERROR(IF(FIND(BY$2,$C492)&gt;=1,IF(INDIRECT($B492&amp;"!"&amp;"AH"&amp;$A492)="","",INDIRECT($B492&amp;"!"&amp;"AH"&amp;$A492)),0),""))</f>
        <v/>
      </c>
      <c r="BZ492" s="253" t="str">
        <f t="array" aca="1" ref="BZ492" ca="1">IF(BZ$2="","",IFERROR(IF(FIND(BZ$2,$C492)&gt;=1,IF(INDIRECT($B492&amp;"!"&amp;"AH"&amp;$A492)="","",INDIRECT($B492&amp;"!"&amp;"AH"&amp;$A492)),0),""))</f>
        <v/>
      </c>
      <c r="CA492" s="253" t="str">
        <f t="array" aca="1" ref="CA492" ca="1">IF(CA$2="","",IFERROR(IF(FIND(CA$2,$C492)&gt;=1,IF(INDIRECT($B492&amp;"!"&amp;"AH"&amp;$A492)="","",INDIRECT($B492&amp;"!"&amp;"AH"&amp;$A492)),0),""))</f>
        <v/>
      </c>
      <c r="CB492" s="253" t="str">
        <f t="array" aca="1" ref="CB492" ca="1">IF(CB$2="","",IFERROR(IF(FIND(CB$2,$C492)&gt;=1,IF(INDIRECT($B492&amp;"!"&amp;"AH"&amp;$A492)="","",INDIRECT($B492&amp;"!"&amp;"AH"&amp;$A492)),0),""))</f>
        <v/>
      </c>
      <c r="CC492" s="253" t="str">
        <f t="array" aca="1" ref="CC492" ca="1">IF(CC$2="","",IFERROR(IF(FIND(CC$2,$C492)&gt;=1,IF(INDIRECT($B492&amp;"!"&amp;"AH"&amp;$A492)="","",INDIRECT($B492&amp;"!"&amp;"AH"&amp;$A492)),0),""))</f>
        <v/>
      </c>
      <c r="CD492" s="253" t="str">
        <f t="array" aca="1" ref="CD492" ca="1">IF(CD$2="","",IFERROR(IF(FIND(CD$2,$C492)&gt;=1,IF(INDIRECT($B492&amp;"!"&amp;"AH"&amp;$A492)="","",INDIRECT($B492&amp;"!"&amp;"AH"&amp;$A492)),0),""))</f>
        <v/>
      </c>
      <c r="CE492" s="253" t="str">
        <f t="array" aca="1" ref="CE492" ca="1">IF(CE$2="","",IFERROR(IF(FIND(CE$2,$C492)&gt;=1,IF(INDIRECT($B492&amp;"!"&amp;"AH"&amp;$A492)="","",INDIRECT($B492&amp;"!"&amp;"AH"&amp;$A492)),0),""))</f>
        <v/>
      </c>
      <c r="CF492" s="253" t="str">
        <f t="array" aca="1" ref="CF492" ca="1">IF(CF$2="","",IFERROR(IF(FIND(CF$2,$C492)&gt;=1,IF(INDIRECT($B492&amp;"!"&amp;"AH"&amp;$A492)="","",INDIRECT($B492&amp;"!"&amp;"AH"&amp;$A492)),0),""))</f>
        <v/>
      </c>
      <c r="CG492" s="253" t="str">
        <f t="array" aca="1" ref="CG492" ca="1">IF(CG$2="","",IFERROR(IF(FIND(CG$2,$C492)&gt;=1,IF(INDIRECT($B492&amp;"!"&amp;"AH"&amp;$A492)="","",INDIRECT($B492&amp;"!"&amp;"AH"&amp;$A492)),0),""))</f>
        <v/>
      </c>
      <c r="CH492" s="253" t="str">
        <f t="array" aca="1" ref="CH492" ca="1">IF(CH$2="","",IFERROR(IF(FIND(CH$2,$C492)&gt;=1,IF(INDIRECT($B492&amp;"!"&amp;"AH"&amp;$A492)="","",INDIRECT($B492&amp;"!"&amp;"AH"&amp;$A492)),0),""))</f>
        <v/>
      </c>
      <c r="CI492" s="253" t="str">
        <f t="array" aca="1" ref="CI492" ca="1">IF(CI$2="","",IFERROR(IF(FIND(CI$2,$C492)&gt;=1,IF(INDIRECT($B492&amp;"!"&amp;"AH"&amp;$A492)="","",INDIRECT($B492&amp;"!"&amp;"AH"&amp;$A492)),0),""))</f>
        <v/>
      </c>
      <c r="CJ492" s="253" t="str">
        <f t="array" aca="1" ref="CJ492" ca="1">IF(CJ$2="","",IFERROR(IF(FIND(CJ$2,$C492)&gt;=1,IF(INDIRECT($B492&amp;"!"&amp;"AH"&amp;$A492)="","",INDIRECT($B492&amp;"!"&amp;"AH"&amp;$A492)),0),""))</f>
        <v/>
      </c>
      <c r="CK492" s="253" t="str">
        <f t="array" aca="1" ref="CK492" ca="1">IF(CK$2="","",IFERROR(IF(FIND(CK$2,$C492)&gt;=1,IF(INDIRECT($B492&amp;"!"&amp;"AH"&amp;$A492)="","",INDIRECT($B492&amp;"!"&amp;"AH"&amp;$A492)),0),""))</f>
        <v/>
      </c>
      <c r="CL492" s="253" t="str">
        <f t="array" aca="1" ref="CL492" ca="1">IF(CL$2="","",IFERROR(IF(FIND(CL$2,$C492)&gt;=1,IF(INDIRECT($B492&amp;"!"&amp;"AH"&amp;$A492)="","",INDIRECT($B492&amp;"!"&amp;"AH"&amp;$A492)),0),""))</f>
        <v/>
      </c>
      <c r="CO492" s="2" t="str">
        <f t="shared" ca="1" si="428"/>
        <v/>
      </c>
      <c r="CP492" s="253" t="str">
        <f t="array" aca="1" ref="CP492" ca="1">IF(CP$2="","",IFERROR(IF(FIND(CP$2,$C492)&gt;=1,INDIRECT($B492&amp;"!"&amp;"AG"&amp;$A492),0),""))</f>
        <v/>
      </c>
      <c r="CQ492" s="253" t="str">
        <f t="array" aca="1" ref="CQ492" ca="1">IF(CQ$2="","",IFERROR(IF(FIND(CQ$2,$C492)&gt;=1,INDIRECT($B492&amp;"!"&amp;"AG"&amp;$A492),0),""))</f>
        <v/>
      </c>
      <c r="CR492" s="253" t="str">
        <f t="array" aca="1" ref="CR492" ca="1">IF(CR$2="","",IFERROR(IF(FIND(CR$2,$C492)&gt;=1,INDIRECT($B492&amp;"!"&amp;"AG"&amp;$A492),0),""))</f>
        <v/>
      </c>
      <c r="CS492" s="253" t="str">
        <f t="array" aca="1" ref="CS492" ca="1">IF(CS$2="","",IFERROR(IF(FIND(CS$2,$C492)&gt;=1,INDIRECT($B492&amp;"!"&amp;"AG"&amp;$A492),0),""))</f>
        <v/>
      </c>
      <c r="CV492" s="2" t="str">
        <f t="shared" ca="1" si="429"/>
        <v/>
      </c>
      <c r="CW492" s="253" t="str">
        <f t="array" aca="1" ref="CW492" ca="1">IF(CW$2="","",IFERROR(IF(FIND(CW$2,$C492)&gt;=1,IF(INDIRECT($B492&amp;"!"&amp;"AH"&amp;$A492)="","",INDIRECT($B492&amp;"!"&amp;"AH"&amp;$A492)&amp;" "),0),""))</f>
        <v/>
      </c>
      <c r="CX492" s="253" t="str">
        <f t="array" aca="1" ref="CX492" ca="1">IF(CX$2="","",IFERROR(IF(FIND(CX$2,$C492)&gt;=1,IF(INDIRECT($B492&amp;"!"&amp;"AH"&amp;$A492)="","",INDIRECT($B492&amp;"!"&amp;"AH"&amp;$A492)&amp;" "),0),""))</f>
        <v/>
      </c>
      <c r="CY492" s="253" t="str">
        <f t="array" aca="1" ref="CY492" ca="1">IF(CY$2="","",IFERROR(IF(FIND(CY$2,$C492)&gt;=1,IF(INDIRECT($B492&amp;"!"&amp;"AH"&amp;$A492)="","",INDIRECT($B492&amp;"!"&amp;"AH"&amp;$A492)&amp;" "),0),""))</f>
        <v/>
      </c>
      <c r="CZ492" s="253" t="str">
        <f t="array" aca="1" ref="CZ492" ca="1">IF(CZ$2="","",IFERROR(IF(FIND(CZ$2,$C492)&gt;=1,IF(INDIRECT($B492&amp;"!"&amp;"AH"&amp;$A492)="","",INDIRECT($B492&amp;"!"&amp;"AH"&amp;$A492)&amp;" "),0),""))</f>
        <v/>
      </c>
      <c r="DC492" s="2" t="str">
        <f t="shared" ca="1" si="389"/>
        <v/>
      </c>
      <c r="DD492" s="253" t="str" cm="1">
        <f t="array" aca="1" ref="DD492" ca="1">IF(DD$2="","",IFERROR(IF(FIND(DD$2,$C492)&gt;=1,INDIRECT($B492&amp;"!"&amp;"AG"&amp;$A492),0),""))</f>
        <v/>
      </c>
      <c r="DE492" s="253" t="str" cm="1">
        <f t="array" aca="1" ref="DE492" ca="1">IF(DE$2="","",IFERROR(IF(FIND(DE$2,$C492)&gt;=1,INDIRECT($B492&amp;"!"&amp;"AG"&amp;$A492),0),""))</f>
        <v/>
      </c>
      <c r="DF492" s="253" t="str" cm="1">
        <f t="array" aca="1" ref="DF492" ca="1">IF(DF$2="","",IFERROR(IF(FIND(DF$2,$C492)&gt;=1,INDIRECT($B492&amp;"!"&amp;"AG"&amp;$A492),0),""))</f>
        <v/>
      </c>
      <c r="DG492" s="253" t="str" cm="1">
        <f t="array" aca="1" ref="DG492" ca="1">IF(DG$2="","",IFERROR(IF(FIND(DG$2,$C492)&gt;=1,INDIRECT($B492&amp;"!"&amp;"AG"&amp;$A492),0),""))</f>
        <v/>
      </c>
      <c r="DH492" s="253" t="str" cm="1">
        <f t="array" aca="1" ref="DH492" ca="1">IF(DH$2="","",IFERROR(IF(FIND(DH$2,$C492)&gt;=1,INDIRECT($B492&amp;"!"&amp;"AG"&amp;$A492),0),""))</f>
        <v/>
      </c>
      <c r="DI492" s="253" t="str" cm="1">
        <f t="array" aca="1" ref="DI492" ca="1">IF(DI$2="","",IFERROR(IF(FIND(DI$2,$C492)&gt;=1,INDIRECT($B492&amp;"!"&amp;"AG"&amp;$A492),0),""))</f>
        <v/>
      </c>
      <c r="DJ492" s="253" t="str" cm="1">
        <f t="array" aca="1" ref="DJ492" ca="1">IF(DJ$2="","",IFERROR(IF(FIND(DJ$2,$C492)&gt;=1,INDIRECT($B492&amp;"!"&amp;"AG"&amp;$A492),0),""))</f>
        <v/>
      </c>
      <c r="DK492" s="253" t="str" cm="1">
        <f t="array" aca="1" ref="DK492" ca="1">IF(DK$2="","",IFERROR(IF(FIND(DK$2,$C492)&gt;=1,INDIRECT($B492&amp;"!"&amp;"AG"&amp;$A492),0),""))</f>
        <v/>
      </c>
      <c r="DL492" s="253" t="str" cm="1">
        <f t="array" aca="1" ref="DL492" ca="1">IF(DL$2="","",IFERROR(IF(FIND(DL$2,$C492)&gt;=1,INDIRECT($B492&amp;"!"&amp;"AG"&amp;$A492),0),""))</f>
        <v/>
      </c>
      <c r="DM492" s="253" t="str" cm="1">
        <f t="array" aca="1" ref="DM492" ca="1">IF(DM$2="","",IFERROR(IF(FIND(DM$2,$C492)&gt;=1,INDIRECT($B492&amp;"!"&amp;"AG"&amp;$A492),0),""))</f>
        <v/>
      </c>
      <c r="DN492" s="253" t="str" cm="1">
        <f t="array" aca="1" ref="DN492" ca="1">IF(DN$2="","",IFERROR(IF(FIND(DN$2,$C492)&gt;=1,INDIRECT($B492&amp;"!"&amp;"AG"&amp;$A492),0),""))</f>
        <v/>
      </c>
      <c r="DO492" s="253" t="str" cm="1">
        <f t="array" aca="1" ref="DO492" ca="1">IF(DO$2="","",IFERROR(IF(FIND(DO$2,$C492)&gt;=1,INDIRECT($B492&amp;"!"&amp;"AG"&amp;$A492),0),""))</f>
        <v/>
      </c>
      <c r="DP492" s="253" t="str" cm="1">
        <f t="array" aca="1" ref="DP492" ca="1">IF(DP$2="","",IFERROR(IF(FIND(DP$2,$C492)&gt;=1,INDIRECT($B492&amp;"!"&amp;"AG"&amp;$A492),0),""))</f>
        <v/>
      </c>
      <c r="DQ492" s="253" t="str" cm="1">
        <f t="array" aca="1" ref="DQ492" ca="1">IF(DQ$2="","",IFERROR(IF(FIND(DQ$2,$C492)&gt;=1,INDIRECT($B492&amp;"!"&amp;"AG"&amp;$A492),0),""))</f>
        <v/>
      </c>
      <c r="DR492" s="253" t="str" cm="1">
        <f t="array" aca="1" ref="DR492" ca="1">IF(DR$2="","",IFERROR(IF(FIND(DR$2,$C492)&gt;=1,INDIRECT($B492&amp;"!"&amp;"AG"&amp;$A492),0),""))</f>
        <v/>
      </c>
      <c r="DS492" s="253" t="str" cm="1">
        <f t="array" aca="1" ref="DS492" ca="1">IF(DS$2="","",IFERROR(IF(FIND(DS$2,$C492)&gt;=1,INDIRECT($B492&amp;"!"&amp;"AG"&amp;$A492),0),""))</f>
        <v/>
      </c>
      <c r="DT492" s="253" t="str" cm="1">
        <f t="array" aca="1" ref="DT492" ca="1">IF(DT$2="","",IFERROR(IF(FIND(DT$2,$C492)&gt;=1,INDIRECT($B492&amp;"!"&amp;"AG"&amp;$A492),0),""))</f>
        <v/>
      </c>
      <c r="DU492" s="253" t="str" cm="1">
        <f t="array" aca="1" ref="DU492" ca="1">IF(DU$2="","",IFERROR(IF(FIND(DU$2,$C492)&gt;=1,INDIRECT($B492&amp;"!"&amp;"AG"&amp;$A492),0),""))</f>
        <v/>
      </c>
      <c r="DV492" s="253" t="str" cm="1">
        <f t="array" aca="1" ref="DV492" ca="1">IF(DV$2="","",IFERROR(IF(FIND(DV$2,$C492)&gt;=1,INDIRECT($B492&amp;"!"&amp;"AG"&amp;$A492),0),""))</f>
        <v/>
      </c>
      <c r="DW492" s="253" t="str" cm="1">
        <f t="array" aca="1" ref="DW492" ca="1">IF(DW$2="","",IFERROR(IF(FIND(DW$2,$C492)&gt;=1,INDIRECT($B492&amp;"!"&amp;"AG"&amp;$A492),0),""))</f>
        <v/>
      </c>
      <c r="DX492" s="253" t="str" cm="1">
        <f t="array" aca="1" ref="DX492" ca="1">IF(DX$2="","",IFERROR(IF(FIND(DX$2,$C492)&gt;=1,INDIRECT($B492&amp;"!"&amp;"AG"&amp;$A492),0),""))</f>
        <v/>
      </c>
      <c r="DY492" s="253" t="str" cm="1">
        <f t="array" aca="1" ref="DY492" ca="1">IF(DY$2="","",IFERROR(IF(FIND(DY$2,$C492)&gt;=1,INDIRECT($B492&amp;"!"&amp;"AG"&amp;$A492),0),""))</f>
        <v/>
      </c>
      <c r="DZ492" s="253" t="str" cm="1">
        <f t="array" aca="1" ref="DZ492" ca="1">IF(DZ$2="","",IFERROR(IF(FIND(DZ$2,$C492)&gt;=1,INDIRECT($B492&amp;"!"&amp;"AG"&amp;$A492),0),""))</f>
        <v/>
      </c>
      <c r="EA492" s="253" t="str" cm="1">
        <f t="array" aca="1" ref="EA492" ca="1">IF(EA$2="","",IFERROR(IF(FIND(EA$2,$C492)&gt;=1,INDIRECT($B492&amp;"!"&amp;"AG"&amp;$A492),0),""))</f>
        <v/>
      </c>
      <c r="EB492" s="253" t="str" cm="1">
        <f t="array" aca="1" ref="EB492" ca="1">IF(EB$2="","",IFERROR(IF(FIND(EB$2,$C492)&gt;=1,INDIRECT($B492&amp;"!"&amp;"AG"&amp;$A492),0),""))</f>
        <v/>
      </c>
      <c r="EC492" s="253" t="str" cm="1">
        <f t="array" aca="1" ref="EC492" ca="1">IF(EC$2="","",IFERROR(IF(FIND(EC$2,$C492)&gt;=1,INDIRECT($B492&amp;"!"&amp;"AG"&amp;$A492),0),""))</f>
        <v/>
      </c>
      <c r="ED492" s="253" t="str" cm="1">
        <f t="array" aca="1" ref="ED492" ca="1">IF(ED$2="","",IFERROR(IF(FIND(ED$2,$C492)&gt;=1,INDIRECT($B492&amp;"!"&amp;"AG"&amp;$A492),0),""))</f>
        <v/>
      </c>
      <c r="EE492" s="253" t="str" cm="1">
        <f t="array" aca="1" ref="EE492" ca="1">IF(EE$2="","",IFERROR(IF(FIND(EE$2,$C492)&gt;=1,INDIRECT($B492&amp;"!"&amp;"AG"&amp;$A492),0),""))</f>
        <v/>
      </c>
      <c r="EF492" s="253" t="str" cm="1">
        <f t="array" aca="1" ref="EF492" ca="1">IF(EF$2="","",IFERROR(IF(FIND(EF$2,$C492)&gt;=1,INDIRECT($B492&amp;"!"&amp;"AG"&amp;$A492),0),""))</f>
        <v/>
      </c>
      <c r="EG492" s="253" t="str" cm="1">
        <f t="array" aca="1" ref="EG492" ca="1">IF(EG$2="","",IFERROR(IF(FIND(EG$2,$C492)&gt;=1,INDIRECT($B492&amp;"!"&amp;"AG"&amp;$A492),0),""))</f>
        <v/>
      </c>
      <c r="EH492" s="253" t="str" cm="1">
        <f t="array" aca="1" ref="EH492" ca="1">IF(EH$2="","",IFERROR(IF(FIND(EH$2,$C492)&gt;=1,INDIRECT($B492&amp;"!"&amp;"AG"&amp;$A492),0),""))</f>
        <v/>
      </c>
      <c r="EI492" s="253" t="str" cm="1">
        <f t="array" aca="1" ref="EI492" ca="1">IF(EI$2="","",IFERROR(IF(FIND(EI$2,$C492)&gt;=1,INDIRECT($B492&amp;"!"&amp;"AG"&amp;$A492),0),""))</f>
        <v/>
      </c>
      <c r="EJ492" s="253" t="str" cm="1">
        <f t="array" aca="1" ref="EJ492" ca="1">IF(EJ$2="","",IFERROR(IF(FIND(EJ$2,$C492)&gt;=1,INDIRECT($B492&amp;"!"&amp;"AG"&amp;$A492),0),""))</f>
        <v/>
      </c>
      <c r="EK492" s="253" t="str" cm="1">
        <f t="array" aca="1" ref="EK492" ca="1">IF(EK$2="","",IFERROR(IF(FIND(EK$2,$C492)&gt;=1,INDIRECT($B492&amp;"!"&amp;"AG"&amp;$A492),0),""))</f>
        <v/>
      </c>
      <c r="EL492" s="253" t="str" cm="1">
        <f t="array" aca="1" ref="EL492" ca="1">IF(EL$2="","",IFERROR(IF(FIND(EL$2,$C492)&gt;=1,INDIRECT($B492&amp;"!"&amp;"AG"&amp;$A492),0),""))</f>
        <v/>
      </c>
      <c r="EM492" s="253" t="str" cm="1">
        <f t="array" aca="1" ref="EM492" ca="1">IF(EM$2="","",IFERROR(IF(FIND(EM$2,$C492)&gt;=1,INDIRECT($B492&amp;"!"&amp;"AG"&amp;$A492),0),""))</f>
        <v/>
      </c>
      <c r="EN492" s="253" t="str" cm="1">
        <f t="array" aca="1" ref="EN492" ca="1">IF(EN$2="","",IFERROR(IF(FIND(EN$2,$C492)&gt;=1,INDIRECT($B492&amp;"!"&amp;"AG"&amp;$A492),0),""))</f>
        <v/>
      </c>
      <c r="EO492" s="253" t="str" cm="1">
        <f t="array" aca="1" ref="EO492" ca="1">IF(EO$2="","",IFERROR(IF(FIND(EO$2,$C492)&gt;=1,INDIRECT($B492&amp;"!"&amp;"AG"&amp;$A492),0),""))</f>
        <v/>
      </c>
      <c r="EP492" s="253" t="str" cm="1">
        <f t="array" aca="1" ref="EP492" ca="1">IF(EP$2="","",IFERROR(IF(FIND(EP$2,$C492)&gt;=1,INDIRECT($B492&amp;"!"&amp;"AG"&amp;$A492),0),""))</f>
        <v/>
      </c>
      <c r="EQ492" s="253" t="str" cm="1">
        <f t="array" aca="1" ref="EQ492" ca="1">IF(EQ$2="","",IFERROR(IF(FIND(EQ$2,$C492)&gt;=1,INDIRECT($B492&amp;"!"&amp;"AG"&amp;$A492),0),""))</f>
        <v/>
      </c>
      <c r="ER492" s="253" t="str" cm="1">
        <f t="array" aca="1" ref="ER492" ca="1">IF(ER$2="","",IFERROR(IF(FIND(ER$2,$C492)&gt;=1,INDIRECT($B492&amp;"!"&amp;"AG"&amp;$A492),0),""))</f>
        <v/>
      </c>
      <c r="ES492" s="253" t="str" cm="1">
        <f t="array" aca="1" ref="ES492" ca="1">IF(ES$2="","",IFERROR(IF(FIND(ES$2,$C492)&gt;=1,INDIRECT($B492&amp;"!"&amp;"AG"&amp;$A492),0),""))</f>
        <v/>
      </c>
      <c r="ET492" s="253" t="str" cm="1">
        <f t="array" aca="1" ref="ET492" ca="1">IF(ET$2="","",IFERROR(IF(FIND(ET$2,$C492)&gt;=1,INDIRECT($B492&amp;"!"&amp;"AG"&amp;$A492),0),""))</f>
        <v/>
      </c>
      <c r="EU492" s="253" t="str" cm="1">
        <f t="array" aca="1" ref="EU492" ca="1">IF(EU$2="","",IFERROR(IF(FIND(EU$2,$C492)&gt;=1,INDIRECT($B492&amp;"!"&amp;"AG"&amp;$A492),0),""))</f>
        <v/>
      </c>
      <c r="EV492" s="253" t="str" cm="1">
        <f t="array" aca="1" ref="EV492" ca="1">IF(EV$2="","",IFERROR(IF(FIND(EV$2,$C492)&gt;=1,INDIRECT($B492&amp;"!"&amp;"AG"&amp;$A492),0),""))</f>
        <v/>
      </c>
    </row>
    <row r="493" spans="1:152" x14ac:dyDescent="0.3">
      <c r="A493" s="252">
        <f t="shared" ref="A493:A509" ca="1" si="431">IF(A492&lt;A$459,A492+1,"")</f>
        <v>44</v>
      </c>
      <c r="B493" s="252" t="str">
        <f t="shared" ref="B493:B509" si="432">B492</f>
        <v>Sep_2024</v>
      </c>
      <c r="C493" s="252" t="str">
        <f t="shared" ca="1" si="430"/>
        <v/>
      </c>
      <c r="D493" s="253" t="str">
        <f t="array" aca="1" ref="D493" ca="1">IF(D$2="","",IFERROR(IF(FIND(D$2,$C493)&gt;=1,INDIRECT($B493&amp;"!"&amp;"AG"&amp;$A493),0),""))</f>
        <v/>
      </c>
      <c r="E493" s="253" t="str">
        <f t="array" aca="1" ref="E493" ca="1">IF(E$2="","",IFERROR(IF(FIND(E$2,$C493)&gt;=1,INDIRECT($B493&amp;"!"&amp;"AG"&amp;$A493),0),""))</f>
        <v/>
      </c>
      <c r="F493" s="253" t="str">
        <f t="array" aca="1" ref="F493" ca="1">IF(F$2="","",IFERROR(IF(FIND(F$2,$C493)&gt;=1,INDIRECT($B493&amp;"!"&amp;"AG"&amp;$A493),0),""))</f>
        <v/>
      </c>
      <c r="G493" s="253" t="str">
        <f t="array" aca="1" ref="G493" ca="1">IF(G$2="","",IFERROR(IF(FIND(G$2,$C493)&gt;=1,INDIRECT($B493&amp;"!"&amp;"AG"&amp;$A493),0),""))</f>
        <v/>
      </c>
      <c r="H493" s="253" t="str">
        <f t="array" aca="1" ref="H493" ca="1">IF(H$2="","",IFERROR(IF(FIND(H$2,$C493)&gt;=1,INDIRECT($B493&amp;"!"&amp;"AG"&amp;$A493),0),""))</f>
        <v/>
      </c>
      <c r="I493" s="253" t="str">
        <f t="array" aca="1" ref="I493" ca="1">IF(I$2="","",IFERROR(IF(FIND(I$2,$C493)&gt;=1,INDIRECT($B493&amp;"!"&amp;"AG"&amp;$A493),0),""))</f>
        <v/>
      </c>
      <c r="J493" s="253" t="str">
        <f t="array" aca="1" ref="J493" ca="1">IF(J$2="","",IFERROR(IF(FIND(J$2,$C493)&gt;=1,INDIRECT($B493&amp;"!"&amp;"AG"&amp;$A493),0),""))</f>
        <v/>
      </c>
      <c r="K493" s="253" t="str">
        <f t="array" aca="1" ref="K493" ca="1">IF(K$2="","",IFERROR(IF(FIND(K$2,$C493)&gt;=1,INDIRECT($B493&amp;"!"&amp;"AG"&amp;$A493),0),""))</f>
        <v/>
      </c>
      <c r="L493" s="253" t="str">
        <f t="array" aca="1" ref="L493" ca="1">IF(L$2="","",IFERROR(IF(FIND(L$2,$C493)&gt;=1,INDIRECT($B493&amp;"!"&amp;"AG"&amp;$A493),0),""))</f>
        <v/>
      </c>
      <c r="M493" s="253" t="str">
        <f t="array" aca="1" ref="M493" ca="1">IF(M$2="","",IFERROR(IF(FIND(M$2,$C493)&gt;=1,INDIRECT($B493&amp;"!"&amp;"AG"&amp;$A493),0),""))</f>
        <v/>
      </c>
      <c r="N493" s="253" t="str">
        <f t="array" aca="1" ref="N493" ca="1">IF(N$2="","",IFERROR(IF(FIND(N$2,$C493)&gt;=1,INDIRECT($B493&amp;"!"&amp;"AG"&amp;$A493),0),""))</f>
        <v/>
      </c>
      <c r="O493" s="253" t="str">
        <f t="array" aca="1" ref="O493" ca="1">IF(O$2="","",IFERROR(IF(FIND(O$2,$C493)&gt;=1,INDIRECT($B493&amp;"!"&amp;"AG"&amp;$A493),0),""))</f>
        <v/>
      </c>
      <c r="P493" s="253" t="str">
        <f t="array" aca="1" ref="P493" ca="1">IF(P$2="","",IFERROR(IF(FIND(P$2,$C493)&gt;=1,INDIRECT($B493&amp;"!"&amp;"AG"&amp;$A493),0),""))</f>
        <v/>
      </c>
      <c r="Q493" s="253" t="str">
        <f t="array" aca="1" ref="Q493" ca="1">IF(Q$2="","",IFERROR(IF(FIND(Q$2,$C493)&gt;=1,INDIRECT($B493&amp;"!"&amp;"AG"&amp;$A493),0),""))</f>
        <v/>
      </c>
      <c r="R493" s="253" t="str">
        <f t="array" aca="1" ref="R493" ca="1">IF(R$2="","",IFERROR(IF(FIND(R$2,$C493)&gt;=1,INDIRECT($B493&amp;"!"&amp;"AG"&amp;$A493),0),""))</f>
        <v/>
      </c>
      <c r="S493" s="253" t="str">
        <f t="array" aca="1" ref="S493" ca="1">IF(S$2="","",IFERROR(IF(FIND(S$2,$C493)&gt;=1,INDIRECT($B493&amp;"!"&amp;"AG"&amp;$A493),0),""))</f>
        <v/>
      </c>
      <c r="T493" s="253" t="str">
        <f t="array" aca="1" ref="T493" ca="1">IF(T$2="","",IFERROR(IF(FIND(T$2,$C493)&gt;=1,INDIRECT($B493&amp;"!"&amp;"AG"&amp;$A493),0),""))</f>
        <v/>
      </c>
      <c r="U493" s="253" t="str">
        <f t="array" aca="1" ref="U493" ca="1">IF(U$2="","",IFERROR(IF(FIND(U$2,$C493)&gt;=1,INDIRECT($B493&amp;"!"&amp;"AG"&amp;$A493),0),""))</f>
        <v/>
      </c>
      <c r="V493" s="253" t="str">
        <f t="array" aca="1" ref="V493" ca="1">IF(V$2="","",IFERROR(IF(FIND(V$2,$C493)&gt;=1,INDIRECT($B493&amp;"!"&amp;"AG"&amp;$A493),0),""))</f>
        <v/>
      </c>
      <c r="W493" s="253" t="str">
        <f t="array" aca="1" ref="W493" ca="1">IF(W$2="","",IFERROR(IF(FIND(W$2,$C493)&gt;=1,INDIRECT($B493&amp;"!"&amp;"AG"&amp;$A493),0),""))</f>
        <v/>
      </c>
      <c r="X493" s="253" t="str">
        <f t="array" aca="1" ref="X493" ca="1">IF(X$2="","",IFERROR(IF(FIND(X$2,$C493)&gt;=1,INDIRECT($B493&amp;"!"&amp;"AG"&amp;$A493),0),""))</f>
        <v/>
      </c>
      <c r="Y493" s="253" t="str">
        <f t="array" aca="1" ref="Y493" ca="1">IF(Y$2="","",IFERROR(IF(FIND(Y$2,$C493)&gt;=1,INDIRECT($B493&amp;"!"&amp;"AG"&amp;$A493),0),""))</f>
        <v/>
      </c>
      <c r="Z493" s="253" t="str">
        <f t="array" aca="1" ref="Z493" ca="1">IF(Z$2="","",IFERROR(IF(FIND(Z$2,$C493)&gt;=1,INDIRECT($B493&amp;"!"&amp;"AG"&amp;$A493),0),""))</f>
        <v/>
      </c>
      <c r="AA493" s="253" t="str">
        <f t="array" aca="1" ref="AA493" ca="1">IF(AA$2="","",IFERROR(IF(FIND(AA$2,$C493)&gt;=1,INDIRECT($B493&amp;"!"&amp;"AG"&amp;$A493),0),""))</f>
        <v/>
      </c>
      <c r="AB493" s="253" t="str">
        <f t="array" aca="1" ref="AB493" ca="1">IF(AB$2="","",IFERROR(IF(FIND(AB$2,$C493)&gt;=1,INDIRECT($B493&amp;"!"&amp;"AG"&amp;$A493),0),""))</f>
        <v/>
      </c>
      <c r="AC493" s="253" t="str">
        <f t="array" aca="1" ref="AC493" ca="1">IF(AC$2="","",IFERROR(IF(FIND(AC$2,$C493)&gt;=1,INDIRECT($B493&amp;"!"&amp;"AG"&amp;$A493),0),""))</f>
        <v/>
      </c>
      <c r="AD493" s="253" t="str">
        <f t="array" aca="1" ref="AD493" ca="1">IF(AD$2="","",IFERROR(IF(FIND(AD$2,$C493)&gt;=1,INDIRECT($B493&amp;"!"&amp;"AG"&amp;$A493),0),""))</f>
        <v/>
      </c>
      <c r="AE493" s="253" t="str">
        <f t="array" aca="1" ref="AE493" ca="1">IF(AE$2="","",IFERROR(IF(FIND(AE$2,$C493)&gt;=1,INDIRECT($B493&amp;"!"&amp;"AG"&amp;$A493),0),""))</f>
        <v/>
      </c>
      <c r="AF493" s="253" t="str">
        <f t="array" aca="1" ref="AF493" ca="1">IF(AF$2="","",IFERROR(IF(FIND(AF$2,$C493)&gt;=1,INDIRECT($B493&amp;"!"&amp;"AG"&amp;$A493),0),""))</f>
        <v/>
      </c>
      <c r="AG493" s="253" t="str">
        <f t="array" aca="1" ref="AG493" ca="1">IF(AG$2="","",IFERROR(IF(FIND(AG$2,$C493)&gt;=1,INDIRECT($B493&amp;"!"&amp;"AG"&amp;$A493),0),""))</f>
        <v/>
      </c>
      <c r="AH493" s="253" t="str">
        <f t="array" aca="1" ref="AH493" ca="1">IF(AH$2="","",IFERROR(IF(FIND(AH$2,$C493)&gt;=1,INDIRECT($B493&amp;"!"&amp;"AG"&amp;$A493),0),""))</f>
        <v/>
      </c>
      <c r="AI493" s="253" t="str">
        <f t="array" aca="1" ref="AI493" ca="1">IF(AI$2="","",IFERROR(IF(FIND(AI$2,$C493)&gt;=1,INDIRECT($B493&amp;"!"&amp;"AG"&amp;$A493),0),""))</f>
        <v/>
      </c>
      <c r="AJ493" s="253" t="str">
        <f t="array" aca="1" ref="AJ493" ca="1">IF(AJ$2="","",IFERROR(IF(FIND(AJ$2,$C493)&gt;=1,INDIRECT($B493&amp;"!"&amp;"AG"&amp;$A493),0),""))</f>
        <v/>
      </c>
      <c r="AK493" s="253" t="str">
        <f t="array" aca="1" ref="AK493" ca="1">IF(AK$2="","",IFERROR(IF(FIND(AK$2,$C493)&gt;=1,INDIRECT($B493&amp;"!"&amp;"AG"&amp;$A493),0),""))</f>
        <v/>
      </c>
      <c r="AL493" s="253" t="str">
        <f t="array" aca="1" ref="AL493" ca="1">IF(AL$2="","",IFERROR(IF(FIND(AL$2,$C493)&gt;=1,INDIRECT($B493&amp;"!"&amp;"AG"&amp;$A493),0),""))</f>
        <v/>
      </c>
      <c r="AM493" s="253" t="str">
        <f t="array" aca="1" ref="AM493" ca="1">IF(AM$2="","",IFERROR(IF(FIND(AM$2,$C493)&gt;=1,INDIRECT($B493&amp;"!"&amp;"AG"&amp;$A493),0),""))</f>
        <v/>
      </c>
      <c r="AN493" s="253" t="str">
        <f t="array" aca="1" ref="AN493" ca="1">IF(AN$2="","",IFERROR(IF(FIND(AN$2,$C493)&gt;=1,INDIRECT($B493&amp;"!"&amp;"AG"&amp;$A493),0),""))</f>
        <v/>
      </c>
      <c r="AO493" s="253" t="str">
        <f t="array" aca="1" ref="AO493" ca="1">IF(AO$2="","",IFERROR(IF(FIND(AO$2,$C493)&gt;=1,INDIRECT($B493&amp;"!"&amp;"AG"&amp;$A493),0),""))</f>
        <v/>
      </c>
      <c r="AP493" s="253" t="str">
        <f t="array" aca="1" ref="AP493" ca="1">IF(AP$2="","",IFERROR(IF(FIND(AP$2,$C493)&gt;=1,INDIRECT($B493&amp;"!"&amp;"AG"&amp;$A493),0),""))</f>
        <v/>
      </c>
      <c r="AQ493" s="253" t="str">
        <f t="array" aca="1" ref="AQ493" ca="1">IF(AQ$2="","",IFERROR(IF(FIND(AQ$2,$C493)&gt;=1,INDIRECT($B493&amp;"!"&amp;"AG"&amp;$A493),0),""))</f>
        <v/>
      </c>
      <c r="AR493" s="253" t="str">
        <f t="array" aca="1" ref="AR493" ca="1">IF(AR$2="","",IFERROR(IF(FIND(AR$2,$C493)&gt;=1,INDIRECT($B493&amp;"!"&amp;"AG"&amp;$A493),0),""))</f>
        <v/>
      </c>
      <c r="AS493" s="253" t="str">
        <f t="array" aca="1" ref="AS493" ca="1">IF(AS$2="","",IFERROR(IF(FIND(AS$2,$C493)&gt;=1,INDIRECT($B493&amp;"!"&amp;"AG"&amp;$A493),0),""))</f>
        <v/>
      </c>
      <c r="AU493" s="254" t="str">
        <f t="array" aca="1" ref="AU493" ca="1">IFERROR(INDIRECT(B493&amp;"!"&amp;"A"&amp;A493),"")</f>
        <v/>
      </c>
      <c r="AV493" s="2" t="str">
        <f t="shared" ca="1" si="427"/>
        <v/>
      </c>
      <c r="AW493" s="253" t="str">
        <f t="array" aca="1" ref="AW493" ca="1">IF(AW$2="","",IFERROR(IF(FIND(AW$2,$C493)&gt;=1,IF(INDIRECT($B493&amp;"!"&amp;"AH"&amp;$A493)="","",INDIRECT($B493&amp;"!"&amp;"AH"&amp;$A493)),0),""))</f>
        <v/>
      </c>
      <c r="AX493" s="253" t="str">
        <f t="array" aca="1" ref="AX493" ca="1">IF(AX$2="","",IFERROR(IF(FIND(AX$2,$C493)&gt;=1,IF(INDIRECT($B493&amp;"!"&amp;"AH"&amp;$A493)="","",INDIRECT($B493&amp;"!"&amp;"AH"&amp;$A493)),0),""))</f>
        <v/>
      </c>
      <c r="AY493" s="253" t="str">
        <f t="array" aca="1" ref="AY493" ca="1">IF(AY$2="","",IFERROR(IF(FIND(AY$2,$C493)&gt;=1,IF(INDIRECT($B493&amp;"!"&amp;"AH"&amp;$A493)="","",INDIRECT($B493&amp;"!"&amp;"AH"&amp;$A493)),0),""))</f>
        <v/>
      </c>
      <c r="AZ493" s="253" t="str">
        <f t="array" aca="1" ref="AZ493" ca="1">IF(AZ$2="","",IFERROR(IF(FIND(AZ$2,$C493)&gt;=1,IF(INDIRECT($B493&amp;"!"&amp;"AH"&amp;$A493)="","",INDIRECT($B493&amp;"!"&amp;"AH"&amp;$A493)),0),""))</f>
        <v/>
      </c>
      <c r="BA493" s="253" t="str">
        <f t="array" aca="1" ref="BA493" ca="1">IF(BA$2="","",IFERROR(IF(FIND(BA$2,$C493)&gt;=1,IF(INDIRECT($B493&amp;"!"&amp;"AH"&amp;$A493)="","",INDIRECT($B493&amp;"!"&amp;"AH"&amp;$A493)),0),""))</f>
        <v/>
      </c>
      <c r="BB493" s="253" t="str">
        <f t="array" aca="1" ref="BB493" ca="1">IF(BB$2="","",IFERROR(IF(FIND(BB$2,$C493)&gt;=1,IF(INDIRECT($B493&amp;"!"&amp;"AH"&amp;$A493)="","",INDIRECT($B493&amp;"!"&amp;"AH"&amp;$A493)),0),""))</f>
        <v/>
      </c>
      <c r="BC493" s="253" t="str">
        <f t="array" aca="1" ref="BC493" ca="1">IF(BC$2="","",IFERROR(IF(FIND(BC$2,$C493)&gt;=1,IF(INDIRECT($B493&amp;"!"&amp;"AH"&amp;$A493)="","",INDIRECT($B493&amp;"!"&amp;"AH"&amp;$A493)),0),""))</f>
        <v/>
      </c>
      <c r="BD493" s="253" t="str">
        <f t="array" aca="1" ref="BD493" ca="1">IF(BD$2="","",IFERROR(IF(FIND(BD$2,$C493)&gt;=1,IF(INDIRECT($B493&amp;"!"&amp;"AH"&amp;$A493)="","",INDIRECT($B493&amp;"!"&amp;"AH"&amp;$A493)),0),""))</f>
        <v/>
      </c>
      <c r="BE493" s="253" t="str">
        <f t="array" aca="1" ref="BE493" ca="1">IF(BE$2="","",IFERROR(IF(FIND(BE$2,$C493)&gt;=1,IF(INDIRECT($B493&amp;"!"&amp;"AH"&amp;$A493)="","",INDIRECT($B493&amp;"!"&amp;"AH"&amp;$A493)),0),""))</f>
        <v/>
      </c>
      <c r="BF493" s="253" t="str">
        <f t="array" aca="1" ref="BF493" ca="1">IF(BF$2="","",IFERROR(IF(FIND(BF$2,$C493)&gt;=1,IF(INDIRECT($B493&amp;"!"&amp;"AH"&amp;$A493)="","",INDIRECT($B493&amp;"!"&amp;"AH"&amp;$A493)),0),""))</f>
        <v/>
      </c>
      <c r="BG493" s="253" t="str">
        <f t="array" aca="1" ref="BG493" ca="1">IF(BG$2="","",IFERROR(IF(FIND(BG$2,$C493)&gt;=1,IF(INDIRECT($B493&amp;"!"&amp;"AH"&amp;$A493)="","",INDIRECT($B493&amp;"!"&amp;"AH"&amp;$A493)),0),""))</f>
        <v/>
      </c>
      <c r="BH493" s="253" t="str">
        <f t="array" aca="1" ref="BH493" ca="1">IF(BH$2="","",IFERROR(IF(FIND(BH$2,$C493)&gt;=1,IF(INDIRECT($B493&amp;"!"&amp;"AH"&amp;$A493)="","",INDIRECT($B493&amp;"!"&amp;"AH"&amp;$A493)),0),""))</f>
        <v/>
      </c>
      <c r="BI493" s="253" t="str">
        <f t="array" aca="1" ref="BI493" ca="1">IF(BI$2="","",IFERROR(IF(FIND(BI$2,$C493)&gt;=1,IF(INDIRECT($B493&amp;"!"&amp;"AH"&amp;$A493)="","",INDIRECT($B493&amp;"!"&amp;"AH"&amp;$A493)),0),""))</f>
        <v/>
      </c>
      <c r="BJ493" s="253" t="str">
        <f t="array" aca="1" ref="BJ493" ca="1">IF(BJ$2="","",IFERROR(IF(FIND(BJ$2,$C493)&gt;=1,IF(INDIRECT($B493&amp;"!"&amp;"AH"&amp;$A493)="","",INDIRECT($B493&amp;"!"&amp;"AH"&amp;$A493)),0),""))</f>
        <v/>
      </c>
      <c r="BK493" s="253" t="str">
        <f t="array" aca="1" ref="BK493" ca="1">IF(BK$2="","",IFERROR(IF(FIND(BK$2,$C493)&gt;=1,IF(INDIRECT($B493&amp;"!"&amp;"AH"&amp;$A493)="","",INDIRECT($B493&amp;"!"&amp;"AH"&amp;$A493)),0),""))</f>
        <v/>
      </c>
      <c r="BL493" s="253" t="str">
        <f t="array" aca="1" ref="BL493" ca="1">IF(BL$2="","",IFERROR(IF(FIND(BL$2,$C493)&gt;=1,IF(INDIRECT($B493&amp;"!"&amp;"AH"&amp;$A493)="","",INDIRECT($B493&amp;"!"&amp;"AH"&amp;$A493)),0),""))</f>
        <v/>
      </c>
      <c r="BM493" s="253" t="str">
        <f t="array" aca="1" ref="BM493" ca="1">IF(BM$2="","",IFERROR(IF(FIND(BM$2,$C493)&gt;=1,IF(INDIRECT($B493&amp;"!"&amp;"AH"&amp;$A493)="","",INDIRECT($B493&amp;"!"&amp;"AH"&amp;$A493)),0),""))</f>
        <v/>
      </c>
      <c r="BN493" s="253" t="str">
        <f t="array" aca="1" ref="BN493" ca="1">IF(BN$2="","",IFERROR(IF(FIND(BN$2,$C493)&gt;=1,IF(INDIRECT($B493&amp;"!"&amp;"AH"&amp;$A493)="","",INDIRECT($B493&amp;"!"&amp;"AH"&amp;$A493)),0),""))</f>
        <v/>
      </c>
      <c r="BO493" s="253" t="str">
        <f t="array" aca="1" ref="BO493" ca="1">IF(BO$2="","",IFERROR(IF(FIND(BO$2,$C493)&gt;=1,IF(INDIRECT($B493&amp;"!"&amp;"AH"&amp;$A493)="","",INDIRECT($B493&amp;"!"&amp;"AH"&amp;$A493)),0),""))</f>
        <v/>
      </c>
      <c r="BP493" s="253" t="str">
        <f t="array" aca="1" ref="BP493" ca="1">IF(BP$2="","",IFERROR(IF(FIND(BP$2,$C493)&gt;=1,IF(INDIRECT($B493&amp;"!"&amp;"AH"&amp;$A493)="","",INDIRECT($B493&amp;"!"&amp;"AH"&amp;$A493)),0),""))</f>
        <v/>
      </c>
      <c r="BQ493" s="253" t="str">
        <f t="array" aca="1" ref="BQ493" ca="1">IF(BQ$2="","",IFERROR(IF(FIND(BQ$2,$C493)&gt;=1,IF(INDIRECT($B493&amp;"!"&amp;"AH"&amp;$A493)="","",INDIRECT($B493&amp;"!"&amp;"AH"&amp;$A493)),0),""))</f>
        <v/>
      </c>
      <c r="BR493" s="253" t="str">
        <f t="array" aca="1" ref="BR493" ca="1">IF(BR$2="","",IFERROR(IF(FIND(BR$2,$C493)&gt;=1,IF(INDIRECT($B493&amp;"!"&amp;"AH"&amp;$A493)="","",INDIRECT($B493&amp;"!"&amp;"AH"&amp;$A493)),0),""))</f>
        <v/>
      </c>
      <c r="BS493" s="253" t="str">
        <f t="array" aca="1" ref="BS493" ca="1">IF(BS$2="","",IFERROR(IF(FIND(BS$2,$C493)&gt;=1,IF(INDIRECT($B493&amp;"!"&amp;"AH"&amp;$A493)="","",INDIRECT($B493&amp;"!"&amp;"AH"&amp;$A493)),0),""))</f>
        <v/>
      </c>
      <c r="BT493" s="253" t="str">
        <f t="array" aca="1" ref="BT493" ca="1">IF(BT$2="","",IFERROR(IF(FIND(BT$2,$C493)&gt;=1,IF(INDIRECT($B493&amp;"!"&amp;"AH"&amp;$A493)="","",INDIRECT($B493&amp;"!"&amp;"AH"&amp;$A493)),0),""))</f>
        <v/>
      </c>
      <c r="BU493" s="253" t="str">
        <f t="array" aca="1" ref="BU493" ca="1">IF(BU$2="","",IFERROR(IF(FIND(BU$2,$C493)&gt;=1,IF(INDIRECT($B493&amp;"!"&amp;"AH"&amp;$A493)="","",INDIRECT($B493&amp;"!"&amp;"AH"&amp;$A493)),0),""))</f>
        <v/>
      </c>
      <c r="BV493" s="253" t="str">
        <f t="array" aca="1" ref="BV493" ca="1">IF(BV$2="","",IFERROR(IF(FIND(BV$2,$C493)&gt;=1,IF(INDIRECT($B493&amp;"!"&amp;"AH"&amp;$A493)="","",INDIRECT($B493&amp;"!"&amp;"AH"&amp;$A493)),0),""))</f>
        <v/>
      </c>
      <c r="BW493" s="253" t="str">
        <f t="array" aca="1" ref="BW493" ca="1">IF(BW$2="","",IFERROR(IF(FIND(BW$2,$C493)&gt;=1,IF(INDIRECT($B493&amp;"!"&amp;"AH"&amp;$A493)="","",INDIRECT($B493&amp;"!"&amp;"AH"&amp;$A493)),0),""))</f>
        <v/>
      </c>
      <c r="BX493" s="253" t="str">
        <f t="array" aca="1" ref="BX493" ca="1">IF(BX$2="","",IFERROR(IF(FIND(BX$2,$C493)&gt;=1,IF(INDIRECT($B493&amp;"!"&amp;"AH"&amp;$A493)="","",INDIRECT($B493&amp;"!"&amp;"AH"&amp;$A493)),0),""))</f>
        <v/>
      </c>
      <c r="BY493" s="253" t="str">
        <f t="array" aca="1" ref="BY493" ca="1">IF(BY$2="","",IFERROR(IF(FIND(BY$2,$C493)&gt;=1,IF(INDIRECT($B493&amp;"!"&amp;"AH"&amp;$A493)="","",INDIRECT($B493&amp;"!"&amp;"AH"&amp;$A493)),0),""))</f>
        <v/>
      </c>
      <c r="BZ493" s="253" t="str">
        <f t="array" aca="1" ref="BZ493" ca="1">IF(BZ$2="","",IFERROR(IF(FIND(BZ$2,$C493)&gt;=1,IF(INDIRECT($B493&amp;"!"&amp;"AH"&amp;$A493)="","",INDIRECT($B493&amp;"!"&amp;"AH"&amp;$A493)),0),""))</f>
        <v/>
      </c>
      <c r="CA493" s="253" t="str">
        <f t="array" aca="1" ref="CA493" ca="1">IF(CA$2="","",IFERROR(IF(FIND(CA$2,$C493)&gt;=1,IF(INDIRECT($B493&amp;"!"&amp;"AH"&amp;$A493)="","",INDIRECT($B493&amp;"!"&amp;"AH"&amp;$A493)),0),""))</f>
        <v/>
      </c>
      <c r="CB493" s="253" t="str">
        <f t="array" aca="1" ref="CB493" ca="1">IF(CB$2="","",IFERROR(IF(FIND(CB$2,$C493)&gt;=1,IF(INDIRECT($B493&amp;"!"&amp;"AH"&amp;$A493)="","",INDIRECT($B493&amp;"!"&amp;"AH"&amp;$A493)),0),""))</f>
        <v/>
      </c>
      <c r="CC493" s="253" t="str">
        <f t="array" aca="1" ref="CC493" ca="1">IF(CC$2="","",IFERROR(IF(FIND(CC$2,$C493)&gt;=1,IF(INDIRECT($B493&amp;"!"&amp;"AH"&amp;$A493)="","",INDIRECT($B493&amp;"!"&amp;"AH"&amp;$A493)),0),""))</f>
        <v/>
      </c>
      <c r="CD493" s="253" t="str">
        <f t="array" aca="1" ref="CD493" ca="1">IF(CD$2="","",IFERROR(IF(FIND(CD$2,$C493)&gt;=1,IF(INDIRECT($B493&amp;"!"&amp;"AH"&amp;$A493)="","",INDIRECT($B493&amp;"!"&amp;"AH"&amp;$A493)),0),""))</f>
        <v/>
      </c>
      <c r="CE493" s="253" t="str">
        <f t="array" aca="1" ref="CE493" ca="1">IF(CE$2="","",IFERROR(IF(FIND(CE$2,$C493)&gt;=1,IF(INDIRECT($B493&amp;"!"&amp;"AH"&amp;$A493)="","",INDIRECT($B493&amp;"!"&amp;"AH"&amp;$A493)),0),""))</f>
        <v/>
      </c>
      <c r="CF493" s="253" t="str">
        <f t="array" aca="1" ref="CF493" ca="1">IF(CF$2="","",IFERROR(IF(FIND(CF$2,$C493)&gt;=1,IF(INDIRECT($B493&amp;"!"&amp;"AH"&amp;$A493)="","",INDIRECT($B493&amp;"!"&amp;"AH"&amp;$A493)),0),""))</f>
        <v/>
      </c>
      <c r="CG493" s="253" t="str">
        <f t="array" aca="1" ref="CG493" ca="1">IF(CG$2="","",IFERROR(IF(FIND(CG$2,$C493)&gt;=1,IF(INDIRECT($B493&amp;"!"&amp;"AH"&amp;$A493)="","",INDIRECT($B493&amp;"!"&amp;"AH"&amp;$A493)),0),""))</f>
        <v/>
      </c>
      <c r="CH493" s="253" t="str">
        <f t="array" aca="1" ref="CH493" ca="1">IF(CH$2="","",IFERROR(IF(FIND(CH$2,$C493)&gt;=1,IF(INDIRECT($B493&amp;"!"&amp;"AH"&amp;$A493)="","",INDIRECT($B493&amp;"!"&amp;"AH"&amp;$A493)),0),""))</f>
        <v/>
      </c>
      <c r="CI493" s="253" t="str">
        <f t="array" aca="1" ref="CI493" ca="1">IF(CI$2="","",IFERROR(IF(FIND(CI$2,$C493)&gt;=1,IF(INDIRECT($B493&amp;"!"&amp;"AH"&amp;$A493)="","",INDIRECT($B493&amp;"!"&amp;"AH"&amp;$A493)),0),""))</f>
        <v/>
      </c>
      <c r="CJ493" s="253" t="str">
        <f t="array" aca="1" ref="CJ493" ca="1">IF(CJ$2="","",IFERROR(IF(FIND(CJ$2,$C493)&gt;=1,IF(INDIRECT($B493&amp;"!"&amp;"AH"&amp;$A493)="","",INDIRECT($B493&amp;"!"&amp;"AH"&amp;$A493)),0),""))</f>
        <v/>
      </c>
      <c r="CK493" s="253" t="str">
        <f t="array" aca="1" ref="CK493" ca="1">IF(CK$2="","",IFERROR(IF(FIND(CK$2,$C493)&gt;=1,IF(INDIRECT($B493&amp;"!"&amp;"AH"&amp;$A493)="","",INDIRECT($B493&amp;"!"&amp;"AH"&amp;$A493)),0),""))</f>
        <v/>
      </c>
      <c r="CL493" s="253" t="str">
        <f t="array" aca="1" ref="CL493" ca="1">IF(CL$2="","",IFERROR(IF(FIND(CL$2,$C493)&gt;=1,IF(INDIRECT($B493&amp;"!"&amp;"AH"&amp;$A493)="","",INDIRECT($B493&amp;"!"&amp;"AH"&amp;$A493)),0),""))</f>
        <v/>
      </c>
      <c r="CO493" s="2" t="str">
        <f t="shared" ca="1" si="428"/>
        <v/>
      </c>
      <c r="CP493" s="253" t="str">
        <f t="array" aca="1" ref="CP493" ca="1">IF(CP$2="","",IFERROR(IF(FIND(CP$2,$C493)&gt;=1,INDIRECT($B493&amp;"!"&amp;"AG"&amp;$A493),0),""))</f>
        <v/>
      </c>
      <c r="CQ493" s="253" t="str">
        <f t="array" aca="1" ref="CQ493" ca="1">IF(CQ$2="","",IFERROR(IF(FIND(CQ$2,$C493)&gt;=1,INDIRECT($B493&amp;"!"&amp;"AG"&amp;$A493),0),""))</f>
        <v/>
      </c>
      <c r="CR493" s="253" t="str">
        <f t="array" aca="1" ref="CR493" ca="1">IF(CR$2="","",IFERROR(IF(FIND(CR$2,$C493)&gt;=1,INDIRECT($B493&amp;"!"&amp;"AG"&amp;$A493),0),""))</f>
        <v/>
      </c>
      <c r="CS493" s="253" t="str">
        <f t="array" aca="1" ref="CS493" ca="1">IF(CS$2="","",IFERROR(IF(FIND(CS$2,$C493)&gt;=1,INDIRECT($B493&amp;"!"&amp;"AG"&amp;$A493),0),""))</f>
        <v/>
      </c>
      <c r="CV493" s="2" t="str">
        <f t="shared" ca="1" si="429"/>
        <v/>
      </c>
      <c r="CW493" s="253" t="str">
        <f t="array" aca="1" ref="CW493" ca="1">IF(CW$2="","",IFERROR(IF(FIND(CW$2,$C493)&gt;=1,IF(INDIRECT($B493&amp;"!"&amp;"AH"&amp;$A493)="","",INDIRECT($B493&amp;"!"&amp;"AH"&amp;$A493)&amp;" "),0),""))</f>
        <v/>
      </c>
      <c r="CX493" s="253" t="str">
        <f t="array" aca="1" ref="CX493" ca="1">IF(CX$2="","",IFERROR(IF(FIND(CX$2,$C493)&gt;=1,IF(INDIRECT($B493&amp;"!"&amp;"AH"&amp;$A493)="","",INDIRECT($B493&amp;"!"&amp;"AH"&amp;$A493)&amp;" "),0),""))</f>
        <v/>
      </c>
      <c r="CY493" s="253" t="str">
        <f t="array" aca="1" ref="CY493" ca="1">IF(CY$2="","",IFERROR(IF(FIND(CY$2,$C493)&gt;=1,IF(INDIRECT($B493&amp;"!"&amp;"AH"&amp;$A493)="","",INDIRECT($B493&amp;"!"&amp;"AH"&amp;$A493)&amp;" "),0),""))</f>
        <v/>
      </c>
      <c r="CZ493" s="253" t="str">
        <f t="array" aca="1" ref="CZ493" ca="1">IF(CZ$2="","",IFERROR(IF(FIND(CZ$2,$C493)&gt;=1,IF(INDIRECT($B493&amp;"!"&amp;"AH"&amp;$A493)="","",INDIRECT($B493&amp;"!"&amp;"AH"&amp;$A493)&amp;" "),0),""))</f>
        <v/>
      </c>
      <c r="DC493" s="2" t="str">
        <f t="shared" ca="1" si="389"/>
        <v/>
      </c>
      <c r="DD493" s="253" t="str" cm="1">
        <f t="array" aca="1" ref="DD493" ca="1">IF(DD$2="","",IFERROR(IF(FIND(DD$2,$C493)&gt;=1,INDIRECT($B493&amp;"!"&amp;"AG"&amp;$A493),0),""))</f>
        <v/>
      </c>
      <c r="DE493" s="253" t="str" cm="1">
        <f t="array" aca="1" ref="DE493" ca="1">IF(DE$2="","",IFERROR(IF(FIND(DE$2,$C493)&gt;=1,INDIRECT($B493&amp;"!"&amp;"AG"&amp;$A493),0),""))</f>
        <v/>
      </c>
      <c r="DF493" s="253" t="str" cm="1">
        <f t="array" aca="1" ref="DF493" ca="1">IF(DF$2="","",IFERROR(IF(FIND(DF$2,$C493)&gt;=1,INDIRECT($B493&amp;"!"&amp;"AG"&amp;$A493),0),""))</f>
        <v/>
      </c>
      <c r="DG493" s="253" t="str" cm="1">
        <f t="array" aca="1" ref="DG493" ca="1">IF(DG$2="","",IFERROR(IF(FIND(DG$2,$C493)&gt;=1,INDIRECT($B493&amp;"!"&amp;"AG"&amp;$A493),0),""))</f>
        <v/>
      </c>
      <c r="DH493" s="253" t="str" cm="1">
        <f t="array" aca="1" ref="DH493" ca="1">IF(DH$2="","",IFERROR(IF(FIND(DH$2,$C493)&gt;=1,INDIRECT($B493&amp;"!"&amp;"AG"&amp;$A493),0),""))</f>
        <v/>
      </c>
      <c r="DI493" s="253" t="str" cm="1">
        <f t="array" aca="1" ref="DI493" ca="1">IF(DI$2="","",IFERROR(IF(FIND(DI$2,$C493)&gt;=1,INDIRECT($B493&amp;"!"&amp;"AG"&amp;$A493),0),""))</f>
        <v/>
      </c>
      <c r="DJ493" s="253" t="str" cm="1">
        <f t="array" aca="1" ref="DJ493" ca="1">IF(DJ$2="","",IFERROR(IF(FIND(DJ$2,$C493)&gt;=1,INDIRECT($B493&amp;"!"&amp;"AG"&amp;$A493),0),""))</f>
        <v/>
      </c>
      <c r="DK493" s="253" t="str" cm="1">
        <f t="array" aca="1" ref="DK493" ca="1">IF(DK$2="","",IFERROR(IF(FIND(DK$2,$C493)&gt;=1,INDIRECT($B493&amp;"!"&amp;"AG"&amp;$A493),0),""))</f>
        <v/>
      </c>
      <c r="DL493" s="253" t="str" cm="1">
        <f t="array" aca="1" ref="DL493" ca="1">IF(DL$2="","",IFERROR(IF(FIND(DL$2,$C493)&gt;=1,INDIRECT($B493&amp;"!"&amp;"AG"&amp;$A493),0),""))</f>
        <v/>
      </c>
      <c r="DM493" s="253" t="str" cm="1">
        <f t="array" aca="1" ref="DM493" ca="1">IF(DM$2="","",IFERROR(IF(FIND(DM$2,$C493)&gt;=1,INDIRECT($B493&amp;"!"&amp;"AG"&amp;$A493),0),""))</f>
        <v/>
      </c>
      <c r="DN493" s="253" t="str" cm="1">
        <f t="array" aca="1" ref="DN493" ca="1">IF(DN$2="","",IFERROR(IF(FIND(DN$2,$C493)&gt;=1,INDIRECT($B493&amp;"!"&amp;"AG"&amp;$A493),0),""))</f>
        <v/>
      </c>
      <c r="DO493" s="253" t="str" cm="1">
        <f t="array" aca="1" ref="DO493" ca="1">IF(DO$2="","",IFERROR(IF(FIND(DO$2,$C493)&gt;=1,INDIRECT($B493&amp;"!"&amp;"AG"&amp;$A493),0),""))</f>
        <v/>
      </c>
      <c r="DP493" s="253" t="str" cm="1">
        <f t="array" aca="1" ref="DP493" ca="1">IF(DP$2="","",IFERROR(IF(FIND(DP$2,$C493)&gt;=1,INDIRECT($B493&amp;"!"&amp;"AG"&amp;$A493),0),""))</f>
        <v/>
      </c>
      <c r="DQ493" s="253" t="str" cm="1">
        <f t="array" aca="1" ref="DQ493" ca="1">IF(DQ$2="","",IFERROR(IF(FIND(DQ$2,$C493)&gt;=1,INDIRECT($B493&amp;"!"&amp;"AG"&amp;$A493),0),""))</f>
        <v/>
      </c>
      <c r="DR493" s="253" t="str" cm="1">
        <f t="array" aca="1" ref="DR493" ca="1">IF(DR$2="","",IFERROR(IF(FIND(DR$2,$C493)&gt;=1,INDIRECT($B493&amp;"!"&amp;"AG"&amp;$A493),0),""))</f>
        <v/>
      </c>
      <c r="DS493" s="253" t="str" cm="1">
        <f t="array" aca="1" ref="DS493" ca="1">IF(DS$2="","",IFERROR(IF(FIND(DS$2,$C493)&gt;=1,INDIRECT($B493&amp;"!"&amp;"AG"&amp;$A493),0),""))</f>
        <v/>
      </c>
      <c r="DT493" s="253" t="str" cm="1">
        <f t="array" aca="1" ref="DT493" ca="1">IF(DT$2="","",IFERROR(IF(FIND(DT$2,$C493)&gt;=1,INDIRECT($B493&amp;"!"&amp;"AG"&amp;$A493),0),""))</f>
        <v/>
      </c>
      <c r="DU493" s="253" t="str" cm="1">
        <f t="array" aca="1" ref="DU493" ca="1">IF(DU$2="","",IFERROR(IF(FIND(DU$2,$C493)&gt;=1,INDIRECT($B493&amp;"!"&amp;"AG"&amp;$A493),0),""))</f>
        <v/>
      </c>
      <c r="DV493" s="253" t="str" cm="1">
        <f t="array" aca="1" ref="DV493" ca="1">IF(DV$2="","",IFERROR(IF(FIND(DV$2,$C493)&gt;=1,INDIRECT($B493&amp;"!"&amp;"AG"&amp;$A493),0),""))</f>
        <v/>
      </c>
      <c r="DW493" s="253" t="str" cm="1">
        <f t="array" aca="1" ref="DW493" ca="1">IF(DW$2="","",IFERROR(IF(FIND(DW$2,$C493)&gt;=1,INDIRECT($B493&amp;"!"&amp;"AG"&amp;$A493),0),""))</f>
        <v/>
      </c>
      <c r="DX493" s="253" t="str" cm="1">
        <f t="array" aca="1" ref="DX493" ca="1">IF(DX$2="","",IFERROR(IF(FIND(DX$2,$C493)&gt;=1,INDIRECT($B493&amp;"!"&amp;"AG"&amp;$A493),0),""))</f>
        <v/>
      </c>
      <c r="DY493" s="253" t="str" cm="1">
        <f t="array" aca="1" ref="DY493" ca="1">IF(DY$2="","",IFERROR(IF(FIND(DY$2,$C493)&gt;=1,INDIRECT($B493&amp;"!"&amp;"AG"&amp;$A493),0),""))</f>
        <v/>
      </c>
      <c r="DZ493" s="253" t="str" cm="1">
        <f t="array" aca="1" ref="DZ493" ca="1">IF(DZ$2="","",IFERROR(IF(FIND(DZ$2,$C493)&gt;=1,INDIRECT($B493&amp;"!"&amp;"AG"&amp;$A493),0),""))</f>
        <v/>
      </c>
      <c r="EA493" s="253" t="str" cm="1">
        <f t="array" aca="1" ref="EA493" ca="1">IF(EA$2="","",IFERROR(IF(FIND(EA$2,$C493)&gt;=1,INDIRECT($B493&amp;"!"&amp;"AG"&amp;$A493),0),""))</f>
        <v/>
      </c>
      <c r="EB493" s="253" t="str" cm="1">
        <f t="array" aca="1" ref="EB493" ca="1">IF(EB$2="","",IFERROR(IF(FIND(EB$2,$C493)&gt;=1,INDIRECT($B493&amp;"!"&amp;"AG"&amp;$A493),0),""))</f>
        <v/>
      </c>
      <c r="EC493" s="253" t="str" cm="1">
        <f t="array" aca="1" ref="EC493" ca="1">IF(EC$2="","",IFERROR(IF(FIND(EC$2,$C493)&gt;=1,INDIRECT($B493&amp;"!"&amp;"AG"&amp;$A493),0),""))</f>
        <v/>
      </c>
      <c r="ED493" s="253" t="str" cm="1">
        <f t="array" aca="1" ref="ED493" ca="1">IF(ED$2="","",IFERROR(IF(FIND(ED$2,$C493)&gt;=1,INDIRECT($B493&amp;"!"&amp;"AG"&amp;$A493),0),""))</f>
        <v/>
      </c>
      <c r="EE493" s="253" t="str" cm="1">
        <f t="array" aca="1" ref="EE493" ca="1">IF(EE$2="","",IFERROR(IF(FIND(EE$2,$C493)&gt;=1,INDIRECT($B493&amp;"!"&amp;"AG"&amp;$A493),0),""))</f>
        <v/>
      </c>
      <c r="EF493" s="253" t="str" cm="1">
        <f t="array" aca="1" ref="EF493" ca="1">IF(EF$2="","",IFERROR(IF(FIND(EF$2,$C493)&gt;=1,INDIRECT($B493&amp;"!"&amp;"AG"&amp;$A493),0),""))</f>
        <v/>
      </c>
      <c r="EG493" s="253" t="str" cm="1">
        <f t="array" aca="1" ref="EG493" ca="1">IF(EG$2="","",IFERROR(IF(FIND(EG$2,$C493)&gt;=1,INDIRECT($B493&amp;"!"&amp;"AG"&amp;$A493),0),""))</f>
        <v/>
      </c>
      <c r="EH493" s="253" t="str" cm="1">
        <f t="array" aca="1" ref="EH493" ca="1">IF(EH$2="","",IFERROR(IF(FIND(EH$2,$C493)&gt;=1,INDIRECT($B493&amp;"!"&amp;"AG"&amp;$A493),0),""))</f>
        <v/>
      </c>
      <c r="EI493" s="253" t="str" cm="1">
        <f t="array" aca="1" ref="EI493" ca="1">IF(EI$2="","",IFERROR(IF(FIND(EI$2,$C493)&gt;=1,INDIRECT($B493&amp;"!"&amp;"AG"&amp;$A493),0),""))</f>
        <v/>
      </c>
      <c r="EJ493" s="253" t="str" cm="1">
        <f t="array" aca="1" ref="EJ493" ca="1">IF(EJ$2="","",IFERROR(IF(FIND(EJ$2,$C493)&gt;=1,INDIRECT($B493&amp;"!"&amp;"AG"&amp;$A493),0),""))</f>
        <v/>
      </c>
      <c r="EK493" s="253" t="str" cm="1">
        <f t="array" aca="1" ref="EK493" ca="1">IF(EK$2="","",IFERROR(IF(FIND(EK$2,$C493)&gt;=1,INDIRECT($B493&amp;"!"&amp;"AG"&amp;$A493),0),""))</f>
        <v/>
      </c>
      <c r="EL493" s="253" t="str" cm="1">
        <f t="array" aca="1" ref="EL493" ca="1">IF(EL$2="","",IFERROR(IF(FIND(EL$2,$C493)&gt;=1,INDIRECT($B493&amp;"!"&amp;"AG"&amp;$A493),0),""))</f>
        <v/>
      </c>
      <c r="EM493" s="253" t="str" cm="1">
        <f t="array" aca="1" ref="EM493" ca="1">IF(EM$2="","",IFERROR(IF(FIND(EM$2,$C493)&gt;=1,INDIRECT($B493&amp;"!"&amp;"AG"&amp;$A493),0),""))</f>
        <v/>
      </c>
      <c r="EN493" s="253" t="str" cm="1">
        <f t="array" aca="1" ref="EN493" ca="1">IF(EN$2="","",IFERROR(IF(FIND(EN$2,$C493)&gt;=1,INDIRECT($B493&amp;"!"&amp;"AG"&amp;$A493),0),""))</f>
        <v/>
      </c>
      <c r="EO493" s="253" t="str" cm="1">
        <f t="array" aca="1" ref="EO493" ca="1">IF(EO$2="","",IFERROR(IF(FIND(EO$2,$C493)&gt;=1,INDIRECT($B493&amp;"!"&amp;"AG"&amp;$A493),0),""))</f>
        <v/>
      </c>
      <c r="EP493" s="253" t="str" cm="1">
        <f t="array" aca="1" ref="EP493" ca="1">IF(EP$2="","",IFERROR(IF(FIND(EP$2,$C493)&gt;=1,INDIRECT($B493&amp;"!"&amp;"AG"&amp;$A493),0),""))</f>
        <v/>
      </c>
      <c r="EQ493" s="253" t="str" cm="1">
        <f t="array" aca="1" ref="EQ493" ca="1">IF(EQ$2="","",IFERROR(IF(FIND(EQ$2,$C493)&gt;=1,INDIRECT($B493&amp;"!"&amp;"AG"&amp;$A493),0),""))</f>
        <v/>
      </c>
      <c r="ER493" s="253" t="str" cm="1">
        <f t="array" aca="1" ref="ER493" ca="1">IF(ER$2="","",IFERROR(IF(FIND(ER$2,$C493)&gt;=1,INDIRECT($B493&amp;"!"&amp;"AG"&amp;$A493),0),""))</f>
        <v/>
      </c>
      <c r="ES493" s="253" t="str" cm="1">
        <f t="array" aca="1" ref="ES493" ca="1">IF(ES$2="","",IFERROR(IF(FIND(ES$2,$C493)&gt;=1,INDIRECT($B493&amp;"!"&amp;"AG"&amp;$A493),0),""))</f>
        <v/>
      </c>
      <c r="ET493" s="253" t="str" cm="1">
        <f t="array" aca="1" ref="ET493" ca="1">IF(ET$2="","",IFERROR(IF(FIND(ET$2,$C493)&gt;=1,INDIRECT($B493&amp;"!"&amp;"AG"&amp;$A493),0),""))</f>
        <v/>
      </c>
      <c r="EU493" s="253" t="str" cm="1">
        <f t="array" aca="1" ref="EU493" ca="1">IF(EU$2="","",IFERROR(IF(FIND(EU$2,$C493)&gt;=1,INDIRECT($B493&amp;"!"&amp;"AG"&amp;$A493),0),""))</f>
        <v/>
      </c>
      <c r="EV493" s="253" t="str" cm="1">
        <f t="array" aca="1" ref="EV493" ca="1">IF(EV$2="","",IFERROR(IF(FIND(EV$2,$C493)&gt;=1,INDIRECT($B493&amp;"!"&amp;"AG"&amp;$A493),0),""))</f>
        <v/>
      </c>
    </row>
    <row r="494" spans="1:152" x14ac:dyDescent="0.3">
      <c r="A494" s="252">
        <f t="shared" ca="1" si="431"/>
        <v>45</v>
      </c>
      <c r="B494" s="252" t="str">
        <f t="shared" si="432"/>
        <v>Sep_2024</v>
      </c>
      <c r="C494" s="252" t="str">
        <f t="shared" ca="1" si="430"/>
        <v/>
      </c>
      <c r="D494" s="253" t="str">
        <f t="array" aca="1" ref="D494" ca="1">IF(D$2="","",IFERROR(IF(FIND(D$2,$C494)&gt;=1,INDIRECT($B494&amp;"!"&amp;"AG"&amp;$A494),0),""))</f>
        <v/>
      </c>
      <c r="E494" s="253" t="str">
        <f t="array" aca="1" ref="E494" ca="1">IF(E$2="","",IFERROR(IF(FIND(E$2,$C494)&gt;=1,INDIRECT($B494&amp;"!"&amp;"AG"&amp;$A494),0),""))</f>
        <v/>
      </c>
      <c r="F494" s="253" t="str">
        <f t="array" aca="1" ref="F494" ca="1">IF(F$2="","",IFERROR(IF(FIND(F$2,$C494)&gt;=1,INDIRECT($B494&amp;"!"&amp;"AG"&amp;$A494),0),""))</f>
        <v/>
      </c>
      <c r="G494" s="253" t="str">
        <f t="array" aca="1" ref="G494" ca="1">IF(G$2="","",IFERROR(IF(FIND(G$2,$C494)&gt;=1,INDIRECT($B494&amp;"!"&amp;"AG"&amp;$A494),0),""))</f>
        <v/>
      </c>
      <c r="H494" s="253" t="str">
        <f t="array" aca="1" ref="H494" ca="1">IF(H$2="","",IFERROR(IF(FIND(H$2,$C494)&gt;=1,INDIRECT($B494&amp;"!"&amp;"AG"&amp;$A494),0),""))</f>
        <v/>
      </c>
      <c r="I494" s="253" t="str">
        <f t="array" aca="1" ref="I494" ca="1">IF(I$2="","",IFERROR(IF(FIND(I$2,$C494)&gt;=1,INDIRECT($B494&amp;"!"&amp;"AG"&amp;$A494),0),""))</f>
        <v/>
      </c>
      <c r="J494" s="253" t="str">
        <f t="array" aca="1" ref="J494" ca="1">IF(J$2="","",IFERROR(IF(FIND(J$2,$C494)&gt;=1,INDIRECT($B494&amp;"!"&amp;"AG"&amp;$A494),0),""))</f>
        <v/>
      </c>
      <c r="K494" s="253" t="str">
        <f t="array" aca="1" ref="K494" ca="1">IF(K$2="","",IFERROR(IF(FIND(K$2,$C494)&gt;=1,INDIRECT($B494&amp;"!"&amp;"AG"&amp;$A494),0),""))</f>
        <v/>
      </c>
      <c r="L494" s="253" t="str">
        <f t="array" aca="1" ref="L494" ca="1">IF(L$2="","",IFERROR(IF(FIND(L$2,$C494)&gt;=1,INDIRECT($B494&amp;"!"&amp;"AG"&amp;$A494),0),""))</f>
        <v/>
      </c>
      <c r="M494" s="253" t="str">
        <f t="array" aca="1" ref="M494" ca="1">IF(M$2="","",IFERROR(IF(FIND(M$2,$C494)&gt;=1,INDIRECT($B494&amp;"!"&amp;"AG"&amp;$A494),0),""))</f>
        <v/>
      </c>
      <c r="N494" s="253" t="str">
        <f t="array" aca="1" ref="N494" ca="1">IF(N$2="","",IFERROR(IF(FIND(N$2,$C494)&gt;=1,INDIRECT($B494&amp;"!"&amp;"AG"&amp;$A494),0),""))</f>
        <v/>
      </c>
      <c r="O494" s="253" t="str">
        <f t="array" aca="1" ref="O494" ca="1">IF(O$2="","",IFERROR(IF(FIND(O$2,$C494)&gt;=1,INDIRECT($B494&amp;"!"&amp;"AG"&amp;$A494),0),""))</f>
        <v/>
      </c>
      <c r="P494" s="253" t="str">
        <f t="array" aca="1" ref="P494" ca="1">IF(P$2="","",IFERROR(IF(FIND(P$2,$C494)&gt;=1,INDIRECT($B494&amp;"!"&amp;"AG"&amp;$A494),0),""))</f>
        <v/>
      </c>
      <c r="Q494" s="253" t="str">
        <f t="array" aca="1" ref="Q494" ca="1">IF(Q$2="","",IFERROR(IF(FIND(Q$2,$C494)&gt;=1,INDIRECT($B494&amp;"!"&amp;"AG"&amp;$A494),0),""))</f>
        <v/>
      </c>
      <c r="R494" s="253" t="str">
        <f t="array" aca="1" ref="R494" ca="1">IF(R$2="","",IFERROR(IF(FIND(R$2,$C494)&gt;=1,INDIRECT($B494&amp;"!"&amp;"AG"&amp;$A494),0),""))</f>
        <v/>
      </c>
      <c r="S494" s="253" t="str">
        <f t="array" aca="1" ref="S494" ca="1">IF(S$2="","",IFERROR(IF(FIND(S$2,$C494)&gt;=1,INDIRECT($B494&amp;"!"&amp;"AG"&amp;$A494),0),""))</f>
        <v/>
      </c>
      <c r="T494" s="253" t="str">
        <f t="array" aca="1" ref="T494" ca="1">IF(T$2="","",IFERROR(IF(FIND(T$2,$C494)&gt;=1,INDIRECT($B494&amp;"!"&amp;"AG"&amp;$A494),0),""))</f>
        <v/>
      </c>
      <c r="U494" s="253" t="str">
        <f t="array" aca="1" ref="U494" ca="1">IF(U$2="","",IFERROR(IF(FIND(U$2,$C494)&gt;=1,INDIRECT($B494&amp;"!"&amp;"AG"&amp;$A494),0),""))</f>
        <v/>
      </c>
      <c r="V494" s="253" t="str">
        <f t="array" aca="1" ref="V494" ca="1">IF(V$2="","",IFERROR(IF(FIND(V$2,$C494)&gt;=1,INDIRECT($B494&amp;"!"&amp;"AG"&amp;$A494),0),""))</f>
        <v/>
      </c>
      <c r="W494" s="253" t="str">
        <f t="array" aca="1" ref="W494" ca="1">IF(W$2="","",IFERROR(IF(FIND(W$2,$C494)&gt;=1,INDIRECT($B494&amp;"!"&amp;"AG"&amp;$A494),0),""))</f>
        <v/>
      </c>
      <c r="X494" s="253" t="str">
        <f t="array" aca="1" ref="X494" ca="1">IF(X$2="","",IFERROR(IF(FIND(X$2,$C494)&gt;=1,INDIRECT($B494&amp;"!"&amp;"AG"&amp;$A494),0),""))</f>
        <v/>
      </c>
      <c r="Y494" s="253" t="str">
        <f t="array" aca="1" ref="Y494" ca="1">IF(Y$2="","",IFERROR(IF(FIND(Y$2,$C494)&gt;=1,INDIRECT($B494&amp;"!"&amp;"AG"&amp;$A494),0),""))</f>
        <v/>
      </c>
      <c r="Z494" s="253" t="str">
        <f t="array" aca="1" ref="Z494" ca="1">IF(Z$2="","",IFERROR(IF(FIND(Z$2,$C494)&gt;=1,INDIRECT($B494&amp;"!"&amp;"AG"&amp;$A494),0),""))</f>
        <v/>
      </c>
      <c r="AA494" s="253" t="str">
        <f t="array" aca="1" ref="AA494" ca="1">IF(AA$2="","",IFERROR(IF(FIND(AA$2,$C494)&gt;=1,INDIRECT($B494&amp;"!"&amp;"AG"&amp;$A494),0),""))</f>
        <v/>
      </c>
      <c r="AB494" s="253" t="str">
        <f t="array" aca="1" ref="AB494" ca="1">IF(AB$2="","",IFERROR(IF(FIND(AB$2,$C494)&gt;=1,INDIRECT($B494&amp;"!"&amp;"AG"&amp;$A494),0),""))</f>
        <v/>
      </c>
      <c r="AC494" s="253" t="str">
        <f t="array" aca="1" ref="AC494" ca="1">IF(AC$2="","",IFERROR(IF(FIND(AC$2,$C494)&gt;=1,INDIRECT($B494&amp;"!"&amp;"AG"&amp;$A494),0),""))</f>
        <v/>
      </c>
      <c r="AD494" s="253" t="str">
        <f t="array" aca="1" ref="AD494" ca="1">IF(AD$2="","",IFERROR(IF(FIND(AD$2,$C494)&gt;=1,INDIRECT($B494&amp;"!"&amp;"AG"&amp;$A494),0),""))</f>
        <v/>
      </c>
      <c r="AE494" s="253" t="str">
        <f t="array" aca="1" ref="AE494" ca="1">IF(AE$2="","",IFERROR(IF(FIND(AE$2,$C494)&gt;=1,INDIRECT($B494&amp;"!"&amp;"AG"&amp;$A494),0),""))</f>
        <v/>
      </c>
      <c r="AF494" s="253" t="str">
        <f t="array" aca="1" ref="AF494" ca="1">IF(AF$2="","",IFERROR(IF(FIND(AF$2,$C494)&gt;=1,INDIRECT($B494&amp;"!"&amp;"AG"&amp;$A494),0),""))</f>
        <v/>
      </c>
      <c r="AG494" s="253" t="str">
        <f t="array" aca="1" ref="AG494" ca="1">IF(AG$2="","",IFERROR(IF(FIND(AG$2,$C494)&gt;=1,INDIRECT($B494&amp;"!"&amp;"AG"&amp;$A494),0),""))</f>
        <v/>
      </c>
      <c r="AH494" s="253" t="str">
        <f t="array" aca="1" ref="AH494" ca="1">IF(AH$2="","",IFERROR(IF(FIND(AH$2,$C494)&gt;=1,INDIRECT($B494&amp;"!"&amp;"AG"&amp;$A494),0),""))</f>
        <v/>
      </c>
      <c r="AI494" s="253" t="str">
        <f t="array" aca="1" ref="AI494" ca="1">IF(AI$2="","",IFERROR(IF(FIND(AI$2,$C494)&gt;=1,INDIRECT($B494&amp;"!"&amp;"AG"&amp;$A494),0),""))</f>
        <v/>
      </c>
      <c r="AJ494" s="253" t="str">
        <f t="array" aca="1" ref="AJ494" ca="1">IF(AJ$2="","",IFERROR(IF(FIND(AJ$2,$C494)&gt;=1,INDIRECT($B494&amp;"!"&amp;"AG"&amp;$A494),0),""))</f>
        <v/>
      </c>
      <c r="AK494" s="253" t="str">
        <f t="array" aca="1" ref="AK494" ca="1">IF(AK$2="","",IFERROR(IF(FIND(AK$2,$C494)&gt;=1,INDIRECT($B494&amp;"!"&amp;"AG"&amp;$A494),0),""))</f>
        <v/>
      </c>
      <c r="AL494" s="253" t="str">
        <f t="array" aca="1" ref="AL494" ca="1">IF(AL$2="","",IFERROR(IF(FIND(AL$2,$C494)&gt;=1,INDIRECT($B494&amp;"!"&amp;"AG"&amp;$A494),0),""))</f>
        <v/>
      </c>
      <c r="AM494" s="253" t="str">
        <f t="array" aca="1" ref="AM494" ca="1">IF(AM$2="","",IFERROR(IF(FIND(AM$2,$C494)&gt;=1,INDIRECT($B494&amp;"!"&amp;"AG"&amp;$A494),0),""))</f>
        <v/>
      </c>
      <c r="AN494" s="253" t="str">
        <f t="array" aca="1" ref="AN494" ca="1">IF(AN$2="","",IFERROR(IF(FIND(AN$2,$C494)&gt;=1,INDIRECT($B494&amp;"!"&amp;"AG"&amp;$A494),0),""))</f>
        <v/>
      </c>
      <c r="AO494" s="253" t="str">
        <f t="array" aca="1" ref="AO494" ca="1">IF(AO$2="","",IFERROR(IF(FIND(AO$2,$C494)&gt;=1,INDIRECT($B494&amp;"!"&amp;"AG"&amp;$A494),0),""))</f>
        <v/>
      </c>
      <c r="AP494" s="253" t="str">
        <f t="array" aca="1" ref="AP494" ca="1">IF(AP$2="","",IFERROR(IF(FIND(AP$2,$C494)&gt;=1,INDIRECT($B494&amp;"!"&amp;"AG"&amp;$A494),0),""))</f>
        <v/>
      </c>
      <c r="AQ494" s="253" t="str">
        <f t="array" aca="1" ref="AQ494" ca="1">IF(AQ$2="","",IFERROR(IF(FIND(AQ$2,$C494)&gt;=1,INDIRECT($B494&amp;"!"&amp;"AG"&amp;$A494),0),""))</f>
        <v/>
      </c>
      <c r="AR494" s="253" t="str">
        <f t="array" aca="1" ref="AR494" ca="1">IF(AR$2="","",IFERROR(IF(FIND(AR$2,$C494)&gt;=1,INDIRECT($B494&amp;"!"&amp;"AG"&amp;$A494),0),""))</f>
        <v/>
      </c>
      <c r="AS494" s="253" t="str">
        <f t="array" aca="1" ref="AS494" ca="1">IF(AS$2="","",IFERROR(IF(FIND(AS$2,$C494)&gt;=1,INDIRECT($B494&amp;"!"&amp;"AG"&amp;$A494),0),""))</f>
        <v/>
      </c>
      <c r="AU494" s="254" t="str">
        <f t="array" aca="1" ref="AU494" ca="1">IFERROR(INDIRECT(B494&amp;"!"&amp;"A"&amp;A494),"")</f>
        <v/>
      </c>
      <c r="AV494" s="2" t="str">
        <f t="shared" ca="1" si="427"/>
        <v/>
      </c>
      <c r="AW494" s="253" t="str">
        <f t="array" aca="1" ref="AW494" ca="1">IF(AW$2="","",IFERROR(IF(FIND(AW$2,$C494)&gt;=1,IF(INDIRECT($B494&amp;"!"&amp;"AH"&amp;$A494)="","",INDIRECT($B494&amp;"!"&amp;"AH"&amp;$A494)),0),""))</f>
        <v/>
      </c>
      <c r="AX494" s="253" t="str">
        <f t="array" aca="1" ref="AX494" ca="1">IF(AX$2="","",IFERROR(IF(FIND(AX$2,$C494)&gt;=1,IF(INDIRECT($B494&amp;"!"&amp;"AH"&amp;$A494)="","",INDIRECT($B494&amp;"!"&amp;"AH"&amp;$A494)),0),""))</f>
        <v/>
      </c>
      <c r="AY494" s="253" t="str">
        <f t="array" aca="1" ref="AY494" ca="1">IF(AY$2="","",IFERROR(IF(FIND(AY$2,$C494)&gt;=1,IF(INDIRECT($B494&amp;"!"&amp;"AH"&amp;$A494)="","",INDIRECT($B494&amp;"!"&amp;"AH"&amp;$A494)),0),""))</f>
        <v/>
      </c>
      <c r="AZ494" s="253" t="str">
        <f t="array" aca="1" ref="AZ494" ca="1">IF(AZ$2="","",IFERROR(IF(FIND(AZ$2,$C494)&gt;=1,IF(INDIRECT($B494&amp;"!"&amp;"AH"&amp;$A494)="","",INDIRECT($B494&amp;"!"&amp;"AH"&amp;$A494)),0),""))</f>
        <v/>
      </c>
      <c r="BA494" s="253" t="str">
        <f t="array" aca="1" ref="BA494" ca="1">IF(BA$2="","",IFERROR(IF(FIND(BA$2,$C494)&gt;=1,IF(INDIRECT($B494&amp;"!"&amp;"AH"&amp;$A494)="","",INDIRECT($B494&amp;"!"&amp;"AH"&amp;$A494)),0),""))</f>
        <v/>
      </c>
      <c r="BB494" s="253" t="str">
        <f t="array" aca="1" ref="BB494" ca="1">IF(BB$2="","",IFERROR(IF(FIND(BB$2,$C494)&gt;=1,IF(INDIRECT($B494&amp;"!"&amp;"AH"&amp;$A494)="","",INDIRECT($B494&amp;"!"&amp;"AH"&amp;$A494)),0),""))</f>
        <v/>
      </c>
      <c r="BC494" s="253" t="str">
        <f t="array" aca="1" ref="BC494" ca="1">IF(BC$2="","",IFERROR(IF(FIND(BC$2,$C494)&gt;=1,IF(INDIRECT($B494&amp;"!"&amp;"AH"&amp;$A494)="","",INDIRECT($B494&amp;"!"&amp;"AH"&amp;$A494)),0),""))</f>
        <v/>
      </c>
      <c r="BD494" s="253" t="str">
        <f t="array" aca="1" ref="BD494" ca="1">IF(BD$2="","",IFERROR(IF(FIND(BD$2,$C494)&gt;=1,IF(INDIRECT($B494&amp;"!"&amp;"AH"&amp;$A494)="","",INDIRECT($B494&amp;"!"&amp;"AH"&amp;$A494)),0),""))</f>
        <v/>
      </c>
      <c r="BE494" s="253" t="str">
        <f t="array" aca="1" ref="BE494" ca="1">IF(BE$2="","",IFERROR(IF(FIND(BE$2,$C494)&gt;=1,IF(INDIRECT($B494&amp;"!"&amp;"AH"&amp;$A494)="","",INDIRECT($B494&amp;"!"&amp;"AH"&amp;$A494)),0),""))</f>
        <v/>
      </c>
      <c r="BF494" s="253" t="str">
        <f t="array" aca="1" ref="BF494" ca="1">IF(BF$2="","",IFERROR(IF(FIND(BF$2,$C494)&gt;=1,IF(INDIRECT($B494&amp;"!"&amp;"AH"&amp;$A494)="","",INDIRECT($B494&amp;"!"&amp;"AH"&amp;$A494)),0),""))</f>
        <v/>
      </c>
      <c r="BG494" s="253" t="str">
        <f t="array" aca="1" ref="BG494" ca="1">IF(BG$2="","",IFERROR(IF(FIND(BG$2,$C494)&gt;=1,IF(INDIRECT($B494&amp;"!"&amp;"AH"&amp;$A494)="","",INDIRECT($B494&amp;"!"&amp;"AH"&amp;$A494)),0),""))</f>
        <v/>
      </c>
      <c r="BH494" s="253" t="str">
        <f t="array" aca="1" ref="BH494" ca="1">IF(BH$2="","",IFERROR(IF(FIND(BH$2,$C494)&gt;=1,IF(INDIRECT($B494&amp;"!"&amp;"AH"&amp;$A494)="","",INDIRECT($B494&amp;"!"&amp;"AH"&amp;$A494)),0),""))</f>
        <v/>
      </c>
      <c r="BI494" s="253" t="str">
        <f t="array" aca="1" ref="BI494" ca="1">IF(BI$2="","",IFERROR(IF(FIND(BI$2,$C494)&gt;=1,IF(INDIRECT($B494&amp;"!"&amp;"AH"&amp;$A494)="","",INDIRECT($B494&amp;"!"&amp;"AH"&amp;$A494)),0),""))</f>
        <v/>
      </c>
      <c r="BJ494" s="253" t="str">
        <f t="array" aca="1" ref="BJ494" ca="1">IF(BJ$2="","",IFERROR(IF(FIND(BJ$2,$C494)&gt;=1,IF(INDIRECT($B494&amp;"!"&amp;"AH"&amp;$A494)="","",INDIRECT($B494&amp;"!"&amp;"AH"&amp;$A494)),0),""))</f>
        <v/>
      </c>
      <c r="BK494" s="253" t="str">
        <f t="array" aca="1" ref="BK494" ca="1">IF(BK$2="","",IFERROR(IF(FIND(BK$2,$C494)&gt;=1,IF(INDIRECT($B494&amp;"!"&amp;"AH"&amp;$A494)="","",INDIRECT($B494&amp;"!"&amp;"AH"&amp;$A494)),0),""))</f>
        <v/>
      </c>
      <c r="BL494" s="253" t="str">
        <f t="array" aca="1" ref="BL494" ca="1">IF(BL$2="","",IFERROR(IF(FIND(BL$2,$C494)&gt;=1,IF(INDIRECT($B494&amp;"!"&amp;"AH"&amp;$A494)="","",INDIRECT($B494&amp;"!"&amp;"AH"&amp;$A494)),0),""))</f>
        <v/>
      </c>
      <c r="BM494" s="253" t="str">
        <f t="array" aca="1" ref="BM494" ca="1">IF(BM$2="","",IFERROR(IF(FIND(BM$2,$C494)&gt;=1,IF(INDIRECT($B494&amp;"!"&amp;"AH"&amp;$A494)="","",INDIRECT($B494&amp;"!"&amp;"AH"&amp;$A494)),0),""))</f>
        <v/>
      </c>
      <c r="BN494" s="253" t="str">
        <f t="array" aca="1" ref="BN494" ca="1">IF(BN$2="","",IFERROR(IF(FIND(BN$2,$C494)&gt;=1,IF(INDIRECT($B494&amp;"!"&amp;"AH"&amp;$A494)="","",INDIRECT($B494&amp;"!"&amp;"AH"&amp;$A494)),0),""))</f>
        <v/>
      </c>
      <c r="BO494" s="253" t="str">
        <f t="array" aca="1" ref="BO494" ca="1">IF(BO$2="","",IFERROR(IF(FIND(BO$2,$C494)&gt;=1,IF(INDIRECT($B494&amp;"!"&amp;"AH"&amp;$A494)="","",INDIRECT($B494&amp;"!"&amp;"AH"&amp;$A494)),0),""))</f>
        <v/>
      </c>
      <c r="BP494" s="253" t="str">
        <f t="array" aca="1" ref="BP494" ca="1">IF(BP$2="","",IFERROR(IF(FIND(BP$2,$C494)&gt;=1,IF(INDIRECT($B494&amp;"!"&amp;"AH"&amp;$A494)="","",INDIRECT($B494&amp;"!"&amp;"AH"&amp;$A494)),0),""))</f>
        <v/>
      </c>
      <c r="BQ494" s="253" t="str">
        <f t="array" aca="1" ref="BQ494" ca="1">IF(BQ$2="","",IFERROR(IF(FIND(BQ$2,$C494)&gt;=1,IF(INDIRECT($B494&amp;"!"&amp;"AH"&amp;$A494)="","",INDIRECT($B494&amp;"!"&amp;"AH"&amp;$A494)),0),""))</f>
        <v/>
      </c>
      <c r="BR494" s="253" t="str">
        <f t="array" aca="1" ref="BR494" ca="1">IF(BR$2="","",IFERROR(IF(FIND(BR$2,$C494)&gt;=1,IF(INDIRECT($B494&amp;"!"&amp;"AH"&amp;$A494)="","",INDIRECT($B494&amp;"!"&amp;"AH"&amp;$A494)),0),""))</f>
        <v/>
      </c>
      <c r="BS494" s="253" t="str">
        <f t="array" aca="1" ref="BS494" ca="1">IF(BS$2="","",IFERROR(IF(FIND(BS$2,$C494)&gt;=1,IF(INDIRECT($B494&amp;"!"&amp;"AH"&amp;$A494)="","",INDIRECT($B494&amp;"!"&amp;"AH"&amp;$A494)),0),""))</f>
        <v/>
      </c>
      <c r="BT494" s="253" t="str">
        <f t="array" aca="1" ref="BT494" ca="1">IF(BT$2="","",IFERROR(IF(FIND(BT$2,$C494)&gt;=1,IF(INDIRECT($B494&amp;"!"&amp;"AH"&amp;$A494)="","",INDIRECT($B494&amp;"!"&amp;"AH"&amp;$A494)),0),""))</f>
        <v/>
      </c>
      <c r="BU494" s="253" t="str">
        <f t="array" aca="1" ref="BU494" ca="1">IF(BU$2="","",IFERROR(IF(FIND(BU$2,$C494)&gt;=1,IF(INDIRECT($B494&amp;"!"&amp;"AH"&amp;$A494)="","",INDIRECT($B494&amp;"!"&amp;"AH"&amp;$A494)),0),""))</f>
        <v/>
      </c>
      <c r="BV494" s="253" t="str">
        <f t="array" aca="1" ref="BV494" ca="1">IF(BV$2="","",IFERROR(IF(FIND(BV$2,$C494)&gt;=1,IF(INDIRECT($B494&amp;"!"&amp;"AH"&amp;$A494)="","",INDIRECT($B494&amp;"!"&amp;"AH"&amp;$A494)),0),""))</f>
        <v/>
      </c>
      <c r="BW494" s="253" t="str">
        <f t="array" aca="1" ref="BW494" ca="1">IF(BW$2="","",IFERROR(IF(FIND(BW$2,$C494)&gt;=1,IF(INDIRECT($B494&amp;"!"&amp;"AH"&amp;$A494)="","",INDIRECT($B494&amp;"!"&amp;"AH"&amp;$A494)),0),""))</f>
        <v/>
      </c>
      <c r="BX494" s="253" t="str">
        <f t="array" aca="1" ref="BX494" ca="1">IF(BX$2="","",IFERROR(IF(FIND(BX$2,$C494)&gt;=1,IF(INDIRECT($B494&amp;"!"&amp;"AH"&amp;$A494)="","",INDIRECT($B494&amp;"!"&amp;"AH"&amp;$A494)),0),""))</f>
        <v/>
      </c>
      <c r="BY494" s="253" t="str">
        <f t="array" aca="1" ref="BY494" ca="1">IF(BY$2="","",IFERROR(IF(FIND(BY$2,$C494)&gt;=1,IF(INDIRECT($B494&amp;"!"&amp;"AH"&amp;$A494)="","",INDIRECT($B494&amp;"!"&amp;"AH"&amp;$A494)),0),""))</f>
        <v/>
      </c>
      <c r="BZ494" s="253" t="str">
        <f t="array" aca="1" ref="BZ494" ca="1">IF(BZ$2="","",IFERROR(IF(FIND(BZ$2,$C494)&gt;=1,IF(INDIRECT($B494&amp;"!"&amp;"AH"&amp;$A494)="","",INDIRECT($B494&amp;"!"&amp;"AH"&amp;$A494)),0),""))</f>
        <v/>
      </c>
      <c r="CA494" s="253" t="str">
        <f t="array" aca="1" ref="CA494" ca="1">IF(CA$2="","",IFERROR(IF(FIND(CA$2,$C494)&gt;=1,IF(INDIRECT($B494&amp;"!"&amp;"AH"&amp;$A494)="","",INDIRECT($B494&amp;"!"&amp;"AH"&amp;$A494)),0),""))</f>
        <v/>
      </c>
      <c r="CB494" s="253" t="str">
        <f t="array" aca="1" ref="CB494" ca="1">IF(CB$2="","",IFERROR(IF(FIND(CB$2,$C494)&gt;=1,IF(INDIRECT($B494&amp;"!"&amp;"AH"&amp;$A494)="","",INDIRECT($B494&amp;"!"&amp;"AH"&amp;$A494)),0),""))</f>
        <v/>
      </c>
      <c r="CC494" s="253" t="str">
        <f t="array" aca="1" ref="CC494" ca="1">IF(CC$2="","",IFERROR(IF(FIND(CC$2,$C494)&gt;=1,IF(INDIRECT($B494&amp;"!"&amp;"AH"&amp;$A494)="","",INDIRECT($B494&amp;"!"&amp;"AH"&amp;$A494)),0),""))</f>
        <v/>
      </c>
      <c r="CD494" s="253" t="str">
        <f t="array" aca="1" ref="CD494" ca="1">IF(CD$2="","",IFERROR(IF(FIND(CD$2,$C494)&gt;=1,IF(INDIRECT($B494&amp;"!"&amp;"AH"&amp;$A494)="","",INDIRECT($B494&amp;"!"&amp;"AH"&amp;$A494)),0),""))</f>
        <v/>
      </c>
      <c r="CE494" s="253" t="str">
        <f t="array" aca="1" ref="CE494" ca="1">IF(CE$2="","",IFERROR(IF(FIND(CE$2,$C494)&gt;=1,IF(INDIRECT($B494&amp;"!"&amp;"AH"&amp;$A494)="","",INDIRECT($B494&amp;"!"&amp;"AH"&amp;$A494)),0),""))</f>
        <v/>
      </c>
      <c r="CF494" s="253" t="str">
        <f t="array" aca="1" ref="CF494" ca="1">IF(CF$2="","",IFERROR(IF(FIND(CF$2,$C494)&gt;=1,IF(INDIRECT($B494&amp;"!"&amp;"AH"&amp;$A494)="","",INDIRECT($B494&amp;"!"&amp;"AH"&amp;$A494)),0),""))</f>
        <v/>
      </c>
      <c r="CG494" s="253" t="str">
        <f t="array" aca="1" ref="CG494" ca="1">IF(CG$2="","",IFERROR(IF(FIND(CG$2,$C494)&gt;=1,IF(INDIRECT($B494&amp;"!"&amp;"AH"&amp;$A494)="","",INDIRECT($B494&amp;"!"&amp;"AH"&amp;$A494)),0),""))</f>
        <v/>
      </c>
      <c r="CH494" s="253" t="str">
        <f t="array" aca="1" ref="CH494" ca="1">IF(CH$2="","",IFERROR(IF(FIND(CH$2,$C494)&gt;=1,IF(INDIRECT($B494&amp;"!"&amp;"AH"&amp;$A494)="","",INDIRECT($B494&amp;"!"&amp;"AH"&amp;$A494)),0),""))</f>
        <v/>
      </c>
      <c r="CI494" s="253" t="str">
        <f t="array" aca="1" ref="CI494" ca="1">IF(CI$2="","",IFERROR(IF(FIND(CI$2,$C494)&gt;=1,IF(INDIRECT($B494&amp;"!"&amp;"AH"&amp;$A494)="","",INDIRECT($B494&amp;"!"&amp;"AH"&amp;$A494)),0),""))</f>
        <v/>
      </c>
      <c r="CJ494" s="253" t="str">
        <f t="array" aca="1" ref="CJ494" ca="1">IF(CJ$2="","",IFERROR(IF(FIND(CJ$2,$C494)&gt;=1,IF(INDIRECT($B494&amp;"!"&amp;"AH"&amp;$A494)="","",INDIRECT($B494&amp;"!"&amp;"AH"&amp;$A494)),0),""))</f>
        <v/>
      </c>
      <c r="CK494" s="253" t="str">
        <f t="array" aca="1" ref="CK494" ca="1">IF(CK$2="","",IFERROR(IF(FIND(CK$2,$C494)&gt;=1,IF(INDIRECT($B494&amp;"!"&amp;"AH"&amp;$A494)="","",INDIRECT($B494&amp;"!"&amp;"AH"&amp;$A494)),0),""))</f>
        <v/>
      </c>
      <c r="CL494" s="253" t="str">
        <f t="array" aca="1" ref="CL494" ca="1">IF(CL$2="","",IFERROR(IF(FIND(CL$2,$C494)&gt;=1,IF(INDIRECT($B494&amp;"!"&amp;"AH"&amp;$A494)="","",INDIRECT($B494&amp;"!"&amp;"AH"&amp;$A494)),0),""))</f>
        <v/>
      </c>
      <c r="CO494" s="2" t="str">
        <f t="shared" ca="1" si="428"/>
        <v/>
      </c>
      <c r="CP494" s="253" t="str">
        <f t="array" aca="1" ref="CP494" ca="1">IF(CP$2="","",IFERROR(IF(FIND(CP$2,$C494)&gt;=1,INDIRECT($B494&amp;"!"&amp;"AG"&amp;$A494),0),""))</f>
        <v/>
      </c>
      <c r="CQ494" s="253" t="str">
        <f t="array" aca="1" ref="CQ494" ca="1">IF(CQ$2="","",IFERROR(IF(FIND(CQ$2,$C494)&gt;=1,INDIRECT($B494&amp;"!"&amp;"AG"&amp;$A494),0),""))</f>
        <v/>
      </c>
      <c r="CR494" s="253" t="str">
        <f t="array" aca="1" ref="CR494" ca="1">IF(CR$2="","",IFERROR(IF(FIND(CR$2,$C494)&gt;=1,INDIRECT($B494&amp;"!"&amp;"AG"&amp;$A494),0),""))</f>
        <v/>
      </c>
      <c r="CS494" s="253" t="str">
        <f t="array" aca="1" ref="CS494" ca="1">IF(CS$2="","",IFERROR(IF(FIND(CS$2,$C494)&gt;=1,INDIRECT($B494&amp;"!"&amp;"AG"&amp;$A494),0),""))</f>
        <v/>
      </c>
      <c r="CV494" s="2" t="str">
        <f t="shared" ca="1" si="429"/>
        <v/>
      </c>
      <c r="CW494" s="253" t="str">
        <f t="array" aca="1" ref="CW494" ca="1">IF(CW$2="","",IFERROR(IF(FIND(CW$2,$C494)&gt;=1,IF(INDIRECT($B494&amp;"!"&amp;"AH"&amp;$A494)="","",INDIRECT($B494&amp;"!"&amp;"AH"&amp;$A494)&amp;" "),0),""))</f>
        <v/>
      </c>
      <c r="CX494" s="253" t="str">
        <f t="array" aca="1" ref="CX494" ca="1">IF(CX$2="","",IFERROR(IF(FIND(CX$2,$C494)&gt;=1,IF(INDIRECT($B494&amp;"!"&amp;"AH"&amp;$A494)="","",INDIRECT($B494&amp;"!"&amp;"AH"&amp;$A494)&amp;" "),0),""))</f>
        <v/>
      </c>
      <c r="CY494" s="253" t="str">
        <f t="array" aca="1" ref="CY494" ca="1">IF(CY$2="","",IFERROR(IF(FIND(CY$2,$C494)&gt;=1,IF(INDIRECT($B494&amp;"!"&amp;"AH"&amp;$A494)="","",INDIRECT($B494&amp;"!"&amp;"AH"&amp;$A494)&amp;" "),0),""))</f>
        <v/>
      </c>
      <c r="CZ494" s="253" t="str">
        <f t="array" aca="1" ref="CZ494" ca="1">IF(CZ$2="","",IFERROR(IF(FIND(CZ$2,$C494)&gt;=1,IF(INDIRECT($B494&amp;"!"&amp;"AH"&amp;$A494)="","",INDIRECT($B494&amp;"!"&amp;"AH"&amp;$A494)&amp;" "),0),""))</f>
        <v/>
      </c>
      <c r="DC494" s="2" t="str">
        <f t="shared" ca="1" si="389"/>
        <v/>
      </c>
      <c r="DD494" s="253" t="str" cm="1">
        <f t="array" aca="1" ref="DD494" ca="1">IF(DD$2="","",IFERROR(IF(FIND(DD$2,$C494)&gt;=1,INDIRECT($B494&amp;"!"&amp;"AG"&amp;$A494),0),""))</f>
        <v/>
      </c>
      <c r="DE494" s="253" t="str" cm="1">
        <f t="array" aca="1" ref="DE494" ca="1">IF(DE$2="","",IFERROR(IF(FIND(DE$2,$C494)&gt;=1,INDIRECT($B494&amp;"!"&amp;"AG"&amp;$A494),0),""))</f>
        <v/>
      </c>
      <c r="DF494" s="253" t="str" cm="1">
        <f t="array" aca="1" ref="DF494" ca="1">IF(DF$2="","",IFERROR(IF(FIND(DF$2,$C494)&gt;=1,INDIRECT($B494&amp;"!"&amp;"AG"&amp;$A494),0),""))</f>
        <v/>
      </c>
      <c r="DG494" s="253" t="str" cm="1">
        <f t="array" aca="1" ref="DG494" ca="1">IF(DG$2="","",IFERROR(IF(FIND(DG$2,$C494)&gt;=1,INDIRECT($B494&amp;"!"&amp;"AG"&amp;$A494),0),""))</f>
        <v/>
      </c>
      <c r="DH494" s="253" t="str" cm="1">
        <f t="array" aca="1" ref="DH494" ca="1">IF(DH$2="","",IFERROR(IF(FIND(DH$2,$C494)&gt;=1,INDIRECT($B494&amp;"!"&amp;"AG"&amp;$A494),0),""))</f>
        <v/>
      </c>
      <c r="DI494" s="253" t="str" cm="1">
        <f t="array" aca="1" ref="DI494" ca="1">IF(DI$2="","",IFERROR(IF(FIND(DI$2,$C494)&gt;=1,INDIRECT($B494&amp;"!"&amp;"AG"&amp;$A494),0),""))</f>
        <v/>
      </c>
      <c r="DJ494" s="253" t="str" cm="1">
        <f t="array" aca="1" ref="DJ494" ca="1">IF(DJ$2="","",IFERROR(IF(FIND(DJ$2,$C494)&gt;=1,INDIRECT($B494&amp;"!"&amp;"AG"&amp;$A494),0),""))</f>
        <v/>
      </c>
      <c r="DK494" s="253" t="str" cm="1">
        <f t="array" aca="1" ref="DK494" ca="1">IF(DK$2="","",IFERROR(IF(FIND(DK$2,$C494)&gt;=1,INDIRECT($B494&amp;"!"&amp;"AG"&amp;$A494),0),""))</f>
        <v/>
      </c>
      <c r="DL494" s="253" t="str" cm="1">
        <f t="array" aca="1" ref="DL494" ca="1">IF(DL$2="","",IFERROR(IF(FIND(DL$2,$C494)&gt;=1,INDIRECT($B494&amp;"!"&amp;"AG"&amp;$A494),0),""))</f>
        <v/>
      </c>
      <c r="DM494" s="253" t="str" cm="1">
        <f t="array" aca="1" ref="DM494" ca="1">IF(DM$2="","",IFERROR(IF(FIND(DM$2,$C494)&gt;=1,INDIRECT($B494&amp;"!"&amp;"AG"&amp;$A494),0),""))</f>
        <v/>
      </c>
      <c r="DN494" s="253" t="str" cm="1">
        <f t="array" aca="1" ref="DN494" ca="1">IF(DN$2="","",IFERROR(IF(FIND(DN$2,$C494)&gt;=1,INDIRECT($B494&amp;"!"&amp;"AG"&amp;$A494),0),""))</f>
        <v/>
      </c>
      <c r="DO494" s="253" t="str" cm="1">
        <f t="array" aca="1" ref="DO494" ca="1">IF(DO$2="","",IFERROR(IF(FIND(DO$2,$C494)&gt;=1,INDIRECT($B494&amp;"!"&amp;"AG"&amp;$A494),0),""))</f>
        <v/>
      </c>
      <c r="DP494" s="253" t="str" cm="1">
        <f t="array" aca="1" ref="DP494" ca="1">IF(DP$2="","",IFERROR(IF(FIND(DP$2,$C494)&gt;=1,INDIRECT($B494&amp;"!"&amp;"AG"&amp;$A494),0),""))</f>
        <v/>
      </c>
      <c r="DQ494" s="253" t="str" cm="1">
        <f t="array" aca="1" ref="DQ494" ca="1">IF(DQ$2="","",IFERROR(IF(FIND(DQ$2,$C494)&gt;=1,INDIRECT($B494&amp;"!"&amp;"AG"&amp;$A494),0),""))</f>
        <v/>
      </c>
      <c r="DR494" s="253" t="str" cm="1">
        <f t="array" aca="1" ref="DR494" ca="1">IF(DR$2="","",IFERROR(IF(FIND(DR$2,$C494)&gt;=1,INDIRECT($B494&amp;"!"&amp;"AG"&amp;$A494),0),""))</f>
        <v/>
      </c>
      <c r="DS494" s="253" t="str" cm="1">
        <f t="array" aca="1" ref="DS494" ca="1">IF(DS$2="","",IFERROR(IF(FIND(DS$2,$C494)&gt;=1,INDIRECT($B494&amp;"!"&amp;"AG"&amp;$A494),0),""))</f>
        <v/>
      </c>
      <c r="DT494" s="253" t="str" cm="1">
        <f t="array" aca="1" ref="DT494" ca="1">IF(DT$2="","",IFERROR(IF(FIND(DT$2,$C494)&gt;=1,INDIRECT($B494&amp;"!"&amp;"AG"&amp;$A494),0),""))</f>
        <v/>
      </c>
      <c r="DU494" s="253" t="str" cm="1">
        <f t="array" aca="1" ref="DU494" ca="1">IF(DU$2="","",IFERROR(IF(FIND(DU$2,$C494)&gt;=1,INDIRECT($B494&amp;"!"&amp;"AG"&amp;$A494),0),""))</f>
        <v/>
      </c>
      <c r="DV494" s="253" t="str" cm="1">
        <f t="array" aca="1" ref="DV494" ca="1">IF(DV$2="","",IFERROR(IF(FIND(DV$2,$C494)&gt;=1,INDIRECT($B494&amp;"!"&amp;"AG"&amp;$A494),0),""))</f>
        <v/>
      </c>
      <c r="DW494" s="253" t="str" cm="1">
        <f t="array" aca="1" ref="DW494" ca="1">IF(DW$2="","",IFERROR(IF(FIND(DW$2,$C494)&gt;=1,INDIRECT($B494&amp;"!"&amp;"AG"&amp;$A494),0),""))</f>
        <v/>
      </c>
      <c r="DX494" s="253" t="str" cm="1">
        <f t="array" aca="1" ref="DX494" ca="1">IF(DX$2="","",IFERROR(IF(FIND(DX$2,$C494)&gt;=1,INDIRECT($B494&amp;"!"&amp;"AG"&amp;$A494),0),""))</f>
        <v/>
      </c>
      <c r="DY494" s="253" t="str" cm="1">
        <f t="array" aca="1" ref="DY494" ca="1">IF(DY$2="","",IFERROR(IF(FIND(DY$2,$C494)&gt;=1,INDIRECT($B494&amp;"!"&amp;"AG"&amp;$A494),0),""))</f>
        <v/>
      </c>
      <c r="DZ494" s="253" t="str" cm="1">
        <f t="array" aca="1" ref="DZ494" ca="1">IF(DZ$2="","",IFERROR(IF(FIND(DZ$2,$C494)&gt;=1,INDIRECT($B494&amp;"!"&amp;"AG"&amp;$A494),0),""))</f>
        <v/>
      </c>
      <c r="EA494" s="253" t="str" cm="1">
        <f t="array" aca="1" ref="EA494" ca="1">IF(EA$2="","",IFERROR(IF(FIND(EA$2,$C494)&gt;=1,INDIRECT($B494&amp;"!"&amp;"AG"&amp;$A494),0),""))</f>
        <v/>
      </c>
      <c r="EB494" s="253" t="str" cm="1">
        <f t="array" aca="1" ref="EB494" ca="1">IF(EB$2="","",IFERROR(IF(FIND(EB$2,$C494)&gt;=1,INDIRECT($B494&amp;"!"&amp;"AG"&amp;$A494),0),""))</f>
        <v/>
      </c>
      <c r="EC494" s="253" t="str" cm="1">
        <f t="array" aca="1" ref="EC494" ca="1">IF(EC$2="","",IFERROR(IF(FIND(EC$2,$C494)&gt;=1,INDIRECT($B494&amp;"!"&amp;"AG"&amp;$A494),0),""))</f>
        <v/>
      </c>
      <c r="ED494" s="253" t="str" cm="1">
        <f t="array" aca="1" ref="ED494" ca="1">IF(ED$2="","",IFERROR(IF(FIND(ED$2,$C494)&gt;=1,INDIRECT($B494&amp;"!"&amp;"AG"&amp;$A494),0),""))</f>
        <v/>
      </c>
      <c r="EE494" s="253" t="str" cm="1">
        <f t="array" aca="1" ref="EE494" ca="1">IF(EE$2="","",IFERROR(IF(FIND(EE$2,$C494)&gt;=1,INDIRECT($B494&amp;"!"&amp;"AG"&amp;$A494),0),""))</f>
        <v/>
      </c>
      <c r="EF494" s="253" t="str" cm="1">
        <f t="array" aca="1" ref="EF494" ca="1">IF(EF$2="","",IFERROR(IF(FIND(EF$2,$C494)&gt;=1,INDIRECT($B494&amp;"!"&amp;"AG"&amp;$A494),0),""))</f>
        <v/>
      </c>
      <c r="EG494" s="253" t="str" cm="1">
        <f t="array" aca="1" ref="EG494" ca="1">IF(EG$2="","",IFERROR(IF(FIND(EG$2,$C494)&gt;=1,INDIRECT($B494&amp;"!"&amp;"AG"&amp;$A494),0),""))</f>
        <v/>
      </c>
      <c r="EH494" s="253" t="str" cm="1">
        <f t="array" aca="1" ref="EH494" ca="1">IF(EH$2="","",IFERROR(IF(FIND(EH$2,$C494)&gt;=1,INDIRECT($B494&amp;"!"&amp;"AG"&amp;$A494),0),""))</f>
        <v/>
      </c>
      <c r="EI494" s="253" t="str" cm="1">
        <f t="array" aca="1" ref="EI494" ca="1">IF(EI$2="","",IFERROR(IF(FIND(EI$2,$C494)&gt;=1,INDIRECT($B494&amp;"!"&amp;"AG"&amp;$A494),0),""))</f>
        <v/>
      </c>
      <c r="EJ494" s="253" t="str" cm="1">
        <f t="array" aca="1" ref="EJ494" ca="1">IF(EJ$2="","",IFERROR(IF(FIND(EJ$2,$C494)&gt;=1,INDIRECT($B494&amp;"!"&amp;"AG"&amp;$A494),0),""))</f>
        <v/>
      </c>
      <c r="EK494" s="253" t="str" cm="1">
        <f t="array" aca="1" ref="EK494" ca="1">IF(EK$2="","",IFERROR(IF(FIND(EK$2,$C494)&gt;=1,INDIRECT($B494&amp;"!"&amp;"AG"&amp;$A494),0),""))</f>
        <v/>
      </c>
      <c r="EL494" s="253" t="str" cm="1">
        <f t="array" aca="1" ref="EL494" ca="1">IF(EL$2="","",IFERROR(IF(FIND(EL$2,$C494)&gt;=1,INDIRECT($B494&amp;"!"&amp;"AG"&amp;$A494),0),""))</f>
        <v/>
      </c>
      <c r="EM494" s="253" t="str" cm="1">
        <f t="array" aca="1" ref="EM494" ca="1">IF(EM$2="","",IFERROR(IF(FIND(EM$2,$C494)&gt;=1,INDIRECT($B494&amp;"!"&amp;"AG"&amp;$A494),0),""))</f>
        <v/>
      </c>
      <c r="EN494" s="253" t="str" cm="1">
        <f t="array" aca="1" ref="EN494" ca="1">IF(EN$2="","",IFERROR(IF(FIND(EN$2,$C494)&gt;=1,INDIRECT($B494&amp;"!"&amp;"AG"&amp;$A494),0),""))</f>
        <v/>
      </c>
      <c r="EO494" s="253" t="str" cm="1">
        <f t="array" aca="1" ref="EO494" ca="1">IF(EO$2="","",IFERROR(IF(FIND(EO$2,$C494)&gt;=1,INDIRECT($B494&amp;"!"&amp;"AG"&amp;$A494),0),""))</f>
        <v/>
      </c>
      <c r="EP494" s="253" t="str" cm="1">
        <f t="array" aca="1" ref="EP494" ca="1">IF(EP$2="","",IFERROR(IF(FIND(EP$2,$C494)&gt;=1,INDIRECT($B494&amp;"!"&amp;"AG"&amp;$A494),0),""))</f>
        <v/>
      </c>
      <c r="EQ494" s="253" t="str" cm="1">
        <f t="array" aca="1" ref="EQ494" ca="1">IF(EQ$2="","",IFERROR(IF(FIND(EQ$2,$C494)&gt;=1,INDIRECT($B494&amp;"!"&amp;"AG"&amp;$A494),0),""))</f>
        <v/>
      </c>
      <c r="ER494" s="253" t="str" cm="1">
        <f t="array" aca="1" ref="ER494" ca="1">IF(ER$2="","",IFERROR(IF(FIND(ER$2,$C494)&gt;=1,INDIRECT($B494&amp;"!"&amp;"AG"&amp;$A494),0),""))</f>
        <v/>
      </c>
      <c r="ES494" s="253" t="str" cm="1">
        <f t="array" aca="1" ref="ES494" ca="1">IF(ES$2="","",IFERROR(IF(FIND(ES$2,$C494)&gt;=1,INDIRECT($B494&amp;"!"&amp;"AG"&amp;$A494),0),""))</f>
        <v/>
      </c>
      <c r="ET494" s="253" t="str" cm="1">
        <f t="array" aca="1" ref="ET494" ca="1">IF(ET$2="","",IFERROR(IF(FIND(ET$2,$C494)&gt;=1,INDIRECT($B494&amp;"!"&amp;"AG"&amp;$A494),0),""))</f>
        <v/>
      </c>
      <c r="EU494" s="253" t="str" cm="1">
        <f t="array" aca="1" ref="EU494" ca="1">IF(EU$2="","",IFERROR(IF(FIND(EU$2,$C494)&gt;=1,INDIRECT($B494&amp;"!"&amp;"AG"&amp;$A494),0),""))</f>
        <v/>
      </c>
      <c r="EV494" s="253" t="str" cm="1">
        <f t="array" aca="1" ref="EV494" ca="1">IF(EV$2="","",IFERROR(IF(FIND(EV$2,$C494)&gt;=1,INDIRECT($B494&amp;"!"&amp;"AG"&amp;$A494),0),""))</f>
        <v/>
      </c>
    </row>
    <row r="495" spans="1:152" x14ac:dyDescent="0.3">
      <c r="A495" s="252">
        <f t="shared" ca="1" si="431"/>
        <v>46</v>
      </c>
      <c r="B495" s="252" t="str">
        <f t="shared" si="432"/>
        <v>Sep_2024</v>
      </c>
      <c r="C495" s="252" t="str">
        <f t="shared" ca="1" si="430"/>
        <v/>
      </c>
      <c r="D495" s="253" t="str">
        <f t="array" aca="1" ref="D495" ca="1">IF(D$2="","",IFERROR(IF(FIND(D$2,$C495)&gt;=1,INDIRECT($B495&amp;"!"&amp;"AG"&amp;$A495),0),""))</f>
        <v/>
      </c>
      <c r="E495" s="253" t="str">
        <f t="array" aca="1" ref="E495" ca="1">IF(E$2="","",IFERROR(IF(FIND(E$2,$C495)&gt;=1,INDIRECT($B495&amp;"!"&amp;"AG"&amp;$A495),0),""))</f>
        <v/>
      </c>
      <c r="F495" s="253" t="str">
        <f t="array" aca="1" ref="F495" ca="1">IF(F$2="","",IFERROR(IF(FIND(F$2,$C495)&gt;=1,INDIRECT($B495&amp;"!"&amp;"AG"&amp;$A495),0),""))</f>
        <v/>
      </c>
      <c r="G495" s="253" t="str">
        <f t="array" aca="1" ref="G495" ca="1">IF(G$2="","",IFERROR(IF(FIND(G$2,$C495)&gt;=1,INDIRECT($B495&amp;"!"&amp;"AG"&amp;$A495),0),""))</f>
        <v/>
      </c>
      <c r="H495" s="253" t="str">
        <f t="array" aca="1" ref="H495" ca="1">IF(H$2="","",IFERROR(IF(FIND(H$2,$C495)&gt;=1,INDIRECT($B495&amp;"!"&amp;"AG"&amp;$A495),0),""))</f>
        <v/>
      </c>
      <c r="I495" s="253" t="str">
        <f t="array" aca="1" ref="I495" ca="1">IF(I$2="","",IFERROR(IF(FIND(I$2,$C495)&gt;=1,INDIRECT($B495&amp;"!"&amp;"AG"&amp;$A495),0),""))</f>
        <v/>
      </c>
      <c r="J495" s="253" t="str">
        <f t="array" aca="1" ref="J495" ca="1">IF(J$2="","",IFERROR(IF(FIND(J$2,$C495)&gt;=1,INDIRECT($B495&amp;"!"&amp;"AG"&amp;$A495),0),""))</f>
        <v/>
      </c>
      <c r="K495" s="253" t="str">
        <f t="array" aca="1" ref="K495" ca="1">IF(K$2="","",IFERROR(IF(FIND(K$2,$C495)&gt;=1,INDIRECT($B495&amp;"!"&amp;"AG"&amp;$A495),0),""))</f>
        <v/>
      </c>
      <c r="L495" s="253" t="str">
        <f t="array" aca="1" ref="L495" ca="1">IF(L$2="","",IFERROR(IF(FIND(L$2,$C495)&gt;=1,INDIRECT($B495&amp;"!"&amp;"AG"&amp;$A495),0),""))</f>
        <v/>
      </c>
      <c r="M495" s="253" t="str">
        <f t="array" aca="1" ref="M495" ca="1">IF(M$2="","",IFERROR(IF(FIND(M$2,$C495)&gt;=1,INDIRECT($B495&amp;"!"&amp;"AG"&amp;$A495),0),""))</f>
        <v/>
      </c>
      <c r="N495" s="253" t="str">
        <f t="array" aca="1" ref="N495" ca="1">IF(N$2="","",IFERROR(IF(FIND(N$2,$C495)&gt;=1,INDIRECT($B495&amp;"!"&amp;"AG"&amp;$A495),0),""))</f>
        <v/>
      </c>
      <c r="O495" s="253" t="str">
        <f t="array" aca="1" ref="O495" ca="1">IF(O$2="","",IFERROR(IF(FIND(O$2,$C495)&gt;=1,INDIRECT($B495&amp;"!"&amp;"AG"&amp;$A495),0),""))</f>
        <v/>
      </c>
      <c r="P495" s="253" t="str">
        <f t="array" aca="1" ref="P495" ca="1">IF(P$2="","",IFERROR(IF(FIND(P$2,$C495)&gt;=1,INDIRECT($B495&amp;"!"&amp;"AG"&amp;$A495),0),""))</f>
        <v/>
      </c>
      <c r="Q495" s="253" t="str">
        <f t="array" aca="1" ref="Q495" ca="1">IF(Q$2="","",IFERROR(IF(FIND(Q$2,$C495)&gt;=1,INDIRECT($B495&amp;"!"&amp;"AG"&amp;$A495),0),""))</f>
        <v/>
      </c>
      <c r="R495" s="253" t="str">
        <f t="array" aca="1" ref="R495" ca="1">IF(R$2="","",IFERROR(IF(FIND(R$2,$C495)&gt;=1,INDIRECT($B495&amp;"!"&amp;"AG"&amp;$A495),0),""))</f>
        <v/>
      </c>
      <c r="S495" s="253" t="str">
        <f t="array" aca="1" ref="S495" ca="1">IF(S$2="","",IFERROR(IF(FIND(S$2,$C495)&gt;=1,INDIRECT($B495&amp;"!"&amp;"AG"&amp;$A495),0),""))</f>
        <v/>
      </c>
      <c r="T495" s="253" t="str">
        <f t="array" aca="1" ref="T495" ca="1">IF(T$2="","",IFERROR(IF(FIND(T$2,$C495)&gt;=1,INDIRECT($B495&amp;"!"&amp;"AG"&amp;$A495),0),""))</f>
        <v/>
      </c>
      <c r="U495" s="253" t="str">
        <f t="array" aca="1" ref="U495" ca="1">IF(U$2="","",IFERROR(IF(FIND(U$2,$C495)&gt;=1,INDIRECT($B495&amp;"!"&amp;"AG"&amp;$A495),0),""))</f>
        <v/>
      </c>
      <c r="V495" s="253" t="str">
        <f t="array" aca="1" ref="V495" ca="1">IF(V$2="","",IFERROR(IF(FIND(V$2,$C495)&gt;=1,INDIRECT($B495&amp;"!"&amp;"AG"&amp;$A495),0),""))</f>
        <v/>
      </c>
      <c r="W495" s="253" t="str">
        <f t="array" aca="1" ref="W495" ca="1">IF(W$2="","",IFERROR(IF(FIND(W$2,$C495)&gt;=1,INDIRECT($B495&amp;"!"&amp;"AG"&amp;$A495),0),""))</f>
        <v/>
      </c>
      <c r="X495" s="253" t="str">
        <f t="array" aca="1" ref="X495" ca="1">IF(X$2="","",IFERROR(IF(FIND(X$2,$C495)&gt;=1,INDIRECT($B495&amp;"!"&amp;"AG"&amp;$A495),0),""))</f>
        <v/>
      </c>
      <c r="Y495" s="253" t="str">
        <f t="array" aca="1" ref="Y495" ca="1">IF(Y$2="","",IFERROR(IF(FIND(Y$2,$C495)&gt;=1,INDIRECT($B495&amp;"!"&amp;"AG"&amp;$A495),0),""))</f>
        <v/>
      </c>
      <c r="Z495" s="253" t="str">
        <f t="array" aca="1" ref="Z495" ca="1">IF(Z$2="","",IFERROR(IF(FIND(Z$2,$C495)&gt;=1,INDIRECT($B495&amp;"!"&amp;"AG"&amp;$A495),0),""))</f>
        <v/>
      </c>
      <c r="AA495" s="253" t="str">
        <f t="array" aca="1" ref="AA495" ca="1">IF(AA$2="","",IFERROR(IF(FIND(AA$2,$C495)&gt;=1,INDIRECT($B495&amp;"!"&amp;"AG"&amp;$A495),0),""))</f>
        <v/>
      </c>
      <c r="AB495" s="253" t="str">
        <f t="array" aca="1" ref="AB495" ca="1">IF(AB$2="","",IFERROR(IF(FIND(AB$2,$C495)&gt;=1,INDIRECT($B495&amp;"!"&amp;"AG"&amp;$A495),0),""))</f>
        <v/>
      </c>
      <c r="AC495" s="253" t="str">
        <f t="array" aca="1" ref="AC495" ca="1">IF(AC$2="","",IFERROR(IF(FIND(AC$2,$C495)&gt;=1,INDIRECT($B495&amp;"!"&amp;"AG"&amp;$A495),0),""))</f>
        <v/>
      </c>
      <c r="AD495" s="253" t="str">
        <f t="array" aca="1" ref="AD495" ca="1">IF(AD$2="","",IFERROR(IF(FIND(AD$2,$C495)&gt;=1,INDIRECT($B495&amp;"!"&amp;"AG"&amp;$A495),0),""))</f>
        <v/>
      </c>
      <c r="AE495" s="253" t="str">
        <f t="array" aca="1" ref="AE495" ca="1">IF(AE$2="","",IFERROR(IF(FIND(AE$2,$C495)&gt;=1,INDIRECT($B495&amp;"!"&amp;"AG"&amp;$A495),0),""))</f>
        <v/>
      </c>
      <c r="AF495" s="253" t="str">
        <f t="array" aca="1" ref="AF495" ca="1">IF(AF$2="","",IFERROR(IF(FIND(AF$2,$C495)&gt;=1,INDIRECT($B495&amp;"!"&amp;"AG"&amp;$A495),0),""))</f>
        <v/>
      </c>
      <c r="AG495" s="253" t="str">
        <f t="array" aca="1" ref="AG495" ca="1">IF(AG$2="","",IFERROR(IF(FIND(AG$2,$C495)&gt;=1,INDIRECT($B495&amp;"!"&amp;"AG"&amp;$A495),0),""))</f>
        <v/>
      </c>
      <c r="AH495" s="253" t="str">
        <f t="array" aca="1" ref="AH495" ca="1">IF(AH$2="","",IFERROR(IF(FIND(AH$2,$C495)&gt;=1,INDIRECT($B495&amp;"!"&amp;"AG"&amp;$A495),0),""))</f>
        <v/>
      </c>
      <c r="AI495" s="253" t="str">
        <f t="array" aca="1" ref="AI495" ca="1">IF(AI$2="","",IFERROR(IF(FIND(AI$2,$C495)&gt;=1,INDIRECT($B495&amp;"!"&amp;"AG"&amp;$A495),0),""))</f>
        <v/>
      </c>
      <c r="AJ495" s="253" t="str">
        <f t="array" aca="1" ref="AJ495" ca="1">IF(AJ$2="","",IFERROR(IF(FIND(AJ$2,$C495)&gt;=1,INDIRECT($B495&amp;"!"&amp;"AG"&amp;$A495),0),""))</f>
        <v/>
      </c>
      <c r="AK495" s="253" t="str">
        <f t="array" aca="1" ref="AK495" ca="1">IF(AK$2="","",IFERROR(IF(FIND(AK$2,$C495)&gt;=1,INDIRECT($B495&amp;"!"&amp;"AG"&amp;$A495),0),""))</f>
        <v/>
      </c>
      <c r="AL495" s="253" t="str">
        <f t="array" aca="1" ref="AL495" ca="1">IF(AL$2="","",IFERROR(IF(FIND(AL$2,$C495)&gt;=1,INDIRECT($B495&amp;"!"&amp;"AG"&amp;$A495),0),""))</f>
        <v/>
      </c>
      <c r="AM495" s="253" t="str">
        <f t="array" aca="1" ref="AM495" ca="1">IF(AM$2="","",IFERROR(IF(FIND(AM$2,$C495)&gt;=1,INDIRECT($B495&amp;"!"&amp;"AG"&amp;$A495),0),""))</f>
        <v/>
      </c>
      <c r="AN495" s="253" t="str">
        <f t="array" aca="1" ref="AN495" ca="1">IF(AN$2="","",IFERROR(IF(FIND(AN$2,$C495)&gt;=1,INDIRECT($B495&amp;"!"&amp;"AG"&amp;$A495),0),""))</f>
        <v/>
      </c>
      <c r="AO495" s="253" t="str">
        <f t="array" aca="1" ref="AO495" ca="1">IF(AO$2="","",IFERROR(IF(FIND(AO$2,$C495)&gt;=1,INDIRECT($B495&amp;"!"&amp;"AG"&amp;$A495),0),""))</f>
        <v/>
      </c>
      <c r="AP495" s="253" t="str">
        <f t="array" aca="1" ref="AP495" ca="1">IF(AP$2="","",IFERROR(IF(FIND(AP$2,$C495)&gt;=1,INDIRECT($B495&amp;"!"&amp;"AG"&amp;$A495),0),""))</f>
        <v/>
      </c>
      <c r="AQ495" s="253" t="str">
        <f t="array" aca="1" ref="AQ495" ca="1">IF(AQ$2="","",IFERROR(IF(FIND(AQ$2,$C495)&gt;=1,INDIRECT($B495&amp;"!"&amp;"AG"&amp;$A495),0),""))</f>
        <v/>
      </c>
      <c r="AR495" s="253" t="str">
        <f t="array" aca="1" ref="AR495" ca="1">IF(AR$2="","",IFERROR(IF(FIND(AR$2,$C495)&gt;=1,INDIRECT($B495&amp;"!"&amp;"AG"&amp;$A495),0),""))</f>
        <v/>
      </c>
      <c r="AS495" s="253" t="str">
        <f t="array" aca="1" ref="AS495" ca="1">IF(AS$2="","",IFERROR(IF(FIND(AS$2,$C495)&gt;=1,INDIRECT($B495&amp;"!"&amp;"AG"&amp;$A495),0),""))</f>
        <v/>
      </c>
      <c r="AU495" s="254" t="str">
        <f t="array" aca="1" ref="AU495" ca="1">IFERROR(INDIRECT(B495&amp;"!"&amp;"A"&amp;A495),"")</f>
        <v/>
      </c>
      <c r="AV495" s="2" t="str">
        <f t="shared" ca="1" si="427"/>
        <v/>
      </c>
      <c r="AW495" s="253" t="str">
        <f t="array" aca="1" ref="AW495" ca="1">IF(AW$2="","",IFERROR(IF(FIND(AW$2,$C495)&gt;=1,IF(INDIRECT($B495&amp;"!"&amp;"AH"&amp;$A495)="","",INDIRECT($B495&amp;"!"&amp;"AH"&amp;$A495)),0),""))</f>
        <v/>
      </c>
      <c r="AX495" s="253" t="str">
        <f t="array" aca="1" ref="AX495" ca="1">IF(AX$2="","",IFERROR(IF(FIND(AX$2,$C495)&gt;=1,IF(INDIRECT($B495&amp;"!"&amp;"AH"&amp;$A495)="","",INDIRECT($B495&amp;"!"&amp;"AH"&amp;$A495)),0),""))</f>
        <v/>
      </c>
      <c r="AY495" s="253" t="str">
        <f t="array" aca="1" ref="AY495" ca="1">IF(AY$2="","",IFERROR(IF(FIND(AY$2,$C495)&gt;=1,IF(INDIRECT($B495&amp;"!"&amp;"AH"&amp;$A495)="","",INDIRECT($B495&amp;"!"&amp;"AH"&amp;$A495)),0),""))</f>
        <v/>
      </c>
      <c r="AZ495" s="253" t="str">
        <f t="array" aca="1" ref="AZ495" ca="1">IF(AZ$2="","",IFERROR(IF(FIND(AZ$2,$C495)&gt;=1,IF(INDIRECT($B495&amp;"!"&amp;"AH"&amp;$A495)="","",INDIRECT($B495&amp;"!"&amp;"AH"&amp;$A495)),0),""))</f>
        <v/>
      </c>
      <c r="BA495" s="253" t="str">
        <f t="array" aca="1" ref="BA495" ca="1">IF(BA$2="","",IFERROR(IF(FIND(BA$2,$C495)&gt;=1,IF(INDIRECT($B495&amp;"!"&amp;"AH"&amp;$A495)="","",INDIRECT($B495&amp;"!"&amp;"AH"&amp;$A495)),0),""))</f>
        <v/>
      </c>
      <c r="BB495" s="253" t="str">
        <f t="array" aca="1" ref="BB495" ca="1">IF(BB$2="","",IFERROR(IF(FIND(BB$2,$C495)&gt;=1,IF(INDIRECT($B495&amp;"!"&amp;"AH"&amp;$A495)="","",INDIRECT($B495&amp;"!"&amp;"AH"&amp;$A495)),0),""))</f>
        <v/>
      </c>
      <c r="BC495" s="253" t="str">
        <f t="array" aca="1" ref="BC495" ca="1">IF(BC$2="","",IFERROR(IF(FIND(BC$2,$C495)&gt;=1,IF(INDIRECT($B495&amp;"!"&amp;"AH"&amp;$A495)="","",INDIRECT($B495&amp;"!"&amp;"AH"&amp;$A495)),0),""))</f>
        <v/>
      </c>
      <c r="BD495" s="253" t="str">
        <f t="array" aca="1" ref="BD495" ca="1">IF(BD$2="","",IFERROR(IF(FIND(BD$2,$C495)&gt;=1,IF(INDIRECT($B495&amp;"!"&amp;"AH"&amp;$A495)="","",INDIRECT($B495&amp;"!"&amp;"AH"&amp;$A495)),0),""))</f>
        <v/>
      </c>
      <c r="BE495" s="253" t="str">
        <f t="array" aca="1" ref="BE495" ca="1">IF(BE$2="","",IFERROR(IF(FIND(BE$2,$C495)&gt;=1,IF(INDIRECT($B495&amp;"!"&amp;"AH"&amp;$A495)="","",INDIRECT($B495&amp;"!"&amp;"AH"&amp;$A495)),0),""))</f>
        <v/>
      </c>
      <c r="BF495" s="253" t="str">
        <f t="array" aca="1" ref="BF495" ca="1">IF(BF$2="","",IFERROR(IF(FIND(BF$2,$C495)&gt;=1,IF(INDIRECT($B495&amp;"!"&amp;"AH"&amp;$A495)="","",INDIRECT($B495&amp;"!"&amp;"AH"&amp;$A495)),0),""))</f>
        <v/>
      </c>
      <c r="BG495" s="253" t="str">
        <f t="array" aca="1" ref="BG495" ca="1">IF(BG$2="","",IFERROR(IF(FIND(BG$2,$C495)&gt;=1,IF(INDIRECT($B495&amp;"!"&amp;"AH"&amp;$A495)="","",INDIRECT($B495&amp;"!"&amp;"AH"&amp;$A495)),0),""))</f>
        <v/>
      </c>
      <c r="BH495" s="253" t="str">
        <f t="array" aca="1" ref="BH495" ca="1">IF(BH$2="","",IFERROR(IF(FIND(BH$2,$C495)&gt;=1,IF(INDIRECT($B495&amp;"!"&amp;"AH"&amp;$A495)="","",INDIRECT($B495&amp;"!"&amp;"AH"&amp;$A495)),0),""))</f>
        <v/>
      </c>
      <c r="BI495" s="253" t="str">
        <f t="array" aca="1" ref="BI495" ca="1">IF(BI$2="","",IFERROR(IF(FIND(BI$2,$C495)&gt;=1,IF(INDIRECT($B495&amp;"!"&amp;"AH"&amp;$A495)="","",INDIRECT($B495&amp;"!"&amp;"AH"&amp;$A495)),0),""))</f>
        <v/>
      </c>
      <c r="BJ495" s="253" t="str">
        <f t="array" aca="1" ref="BJ495" ca="1">IF(BJ$2="","",IFERROR(IF(FIND(BJ$2,$C495)&gt;=1,IF(INDIRECT($B495&amp;"!"&amp;"AH"&amp;$A495)="","",INDIRECT($B495&amp;"!"&amp;"AH"&amp;$A495)),0),""))</f>
        <v/>
      </c>
      <c r="BK495" s="253" t="str">
        <f t="array" aca="1" ref="BK495" ca="1">IF(BK$2="","",IFERROR(IF(FIND(BK$2,$C495)&gt;=1,IF(INDIRECT($B495&amp;"!"&amp;"AH"&amp;$A495)="","",INDIRECT($B495&amp;"!"&amp;"AH"&amp;$A495)),0),""))</f>
        <v/>
      </c>
      <c r="BL495" s="253" t="str">
        <f t="array" aca="1" ref="BL495" ca="1">IF(BL$2="","",IFERROR(IF(FIND(BL$2,$C495)&gt;=1,IF(INDIRECT($B495&amp;"!"&amp;"AH"&amp;$A495)="","",INDIRECT($B495&amp;"!"&amp;"AH"&amp;$A495)),0),""))</f>
        <v/>
      </c>
      <c r="BM495" s="253" t="str">
        <f t="array" aca="1" ref="BM495" ca="1">IF(BM$2="","",IFERROR(IF(FIND(BM$2,$C495)&gt;=1,IF(INDIRECT($B495&amp;"!"&amp;"AH"&amp;$A495)="","",INDIRECT($B495&amp;"!"&amp;"AH"&amp;$A495)),0),""))</f>
        <v/>
      </c>
      <c r="BN495" s="253" t="str">
        <f t="array" aca="1" ref="BN495" ca="1">IF(BN$2="","",IFERROR(IF(FIND(BN$2,$C495)&gt;=1,IF(INDIRECT($B495&amp;"!"&amp;"AH"&amp;$A495)="","",INDIRECT($B495&amp;"!"&amp;"AH"&amp;$A495)),0),""))</f>
        <v/>
      </c>
      <c r="BO495" s="253" t="str">
        <f t="array" aca="1" ref="BO495" ca="1">IF(BO$2="","",IFERROR(IF(FIND(BO$2,$C495)&gt;=1,IF(INDIRECT($B495&amp;"!"&amp;"AH"&amp;$A495)="","",INDIRECT($B495&amp;"!"&amp;"AH"&amp;$A495)),0),""))</f>
        <v/>
      </c>
      <c r="BP495" s="253" t="str">
        <f t="array" aca="1" ref="BP495" ca="1">IF(BP$2="","",IFERROR(IF(FIND(BP$2,$C495)&gt;=1,IF(INDIRECT($B495&amp;"!"&amp;"AH"&amp;$A495)="","",INDIRECT($B495&amp;"!"&amp;"AH"&amp;$A495)),0),""))</f>
        <v/>
      </c>
      <c r="BQ495" s="253" t="str">
        <f t="array" aca="1" ref="BQ495" ca="1">IF(BQ$2="","",IFERROR(IF(FIND(BQ$2,$C495)&gt;=1,IF(INDIRECT($B495&amp;"!"&amp;"AH"&amp;$A495)="","",INDIRECT($B495&amp;"!"&amp;"AH"&amp;$A495)),0),""))</f>
        <v/>
      </c>
      <c r="BR495" s="253" t="str">
        <f t="array" aca="1" ref="BR495" ca="1">IF(BR$2="","",IFERROR(IF(FIND(BR$2,$C495)&gt;=1,IF(INDIRECT($B495&amp;"!"&amp;"AH"&amp;$A495)="","",INDIRECT($B495&amp;"!"&amp;"AH"&amp;$A495)),0),""))</f>
        <v/>
      </c>
      <c r="BS495" s="253" t="str">
        <f t="array" aca="1" ref="BS495" ca="1">IF(BS$2="","",IFERROR(IF(FIND(BS$2,$C495)&gt;=1,IF(INDIRECT($B495&amp;"!"&amp;"AH"&amp;$A495)="","",INDIRECT($B495&amp;"!"&amp;"AH"&amp;$A495)),0),""))</f>
        <v/>
      </c>
      <c r="BT495" s="253" t="str">
        <f t="array" aca="1" ref="BT495" ca="1">IF(BT$2="","",IFERROR(IF(FIND(BT$2,$C495)&gt;=1,IF(INDIRECT($B495&amp;"!"&amp;"AH"&amp;$A495)="","",INDIRECT($B495&amp;"!"&amp;"AH"&amp;$A495)),0),""))</f>
        <v/>
      </c>
      <c r="BU495" s="253" t="str">
        <f t="array" aca="1" ref="BU495" ca="1">IF(BU$2="","",IFERROR(IF(FIND(BU$2,$C495)&gt;=1,IF(INDIRECT($B495&amp;"!"&amp;"AH"&amp;$A495)="","",INDIRECT($B495&amp;"!"&amp;"AH"&amp;$A495)),0),""))</f>
        <v/>
      </c>
      <c r="BV495" s="253" t="str">
        <f t="array" aca="1" ref="BV495" ca="1">IF(BV$2="","",IFERROR(IF(FIND(BV$2,$C495)&gt;=1,IF(INDIRECT($B495&amp;"!"&amp;"AH"&amp;$A495)="","",INDIRECT($B495&amp;"!"&amp;"AH"&amp;$A495)),0),""))</f>
        <v/>
      </c>
      <c r="BW495" s="253" t="str">
        <f t="array" aca="1" ref="BW495" ca="1">IF(BW$2="","",IFERROR(IF(FIND(BW$2,$C495)&gt;=1,IF(INDIRECT($B495&amp;"!"&amp;"AH"&amp;$A495)="","",INDIRECT($B495&amp;"!"&amp;"AH"&amp;$A495)),0),""))</f>
        <v/>
      </c>
      <c r="BX495" s="253" t="str">
        <f t="array" aca="1" ref="BX495" ca="1">IF(BX$2="","",IFERROR(IF(FIND(BX$2,$C495)&gt;=1,IF(INDIRECT($B495&amp;"!"&amp;"AH"&amp;$A495)="","",INDIRECT($B495&amp;"!"&amp;"AH"&amp;$A495)),0),""))</f>
        <v/>
      </c>
      <c r="BY495" s="253" t="str">
        <f t="array" aca="1" ref="BY495" ca="1">IF(BY$2="","",IFERROR(IF(FIND(BY$2,$C495)&gt;=1,IF(INDIRECT($B495&amp;"!"&amp;"AH"&amp;$A495)="","",INDIRECT($B495&amp;"!"&amp;"AH"&amp;$A495)),0),""))</f>
        <v/>
      </c>
      <c r="BZ495" s="253" t="str">
        <f t="array" aca="1" ref="BZ495" ca="1">IF(BZ$2="","",IFERROR(IF(FIND(BZ$2,$C495)&gt;=1,IF(INDIRECT($B495&amp;"!"&amp;"AH"&amp;$A495)="","",INDIRECT($B495&amp;"!"&amp;"AH"&amp;$A495)),0),""))</f>
        <v/>
      </c>
      <c r="CA495" s="253" t="str">
        <f t="array" aca="1" ref="CA495" ca="1">IF(CA$2="","",IFERROR(IF(FIND(CA$2,$C495)&gt;=1,IF(INDIRECT($B495&amp;"!"&amp;"AH"&amp;$A495)="","",INDIRECT($B495&amp;"!"&amp;"AH"&amp;$A495)),0),""))</f>
        <v/>
      </c>
      <c r="CB495" s="253" t="str">
        <f t="array" aca="1" ref="CB495" ca="1">IF(CB$2="","",IFERROR(IF(FIND(CB$2,$C495)&gt;=1,IF(INDIRECT($B495&amp;"!"&amp;"AH"&amp;$A495)="","",INDIRECT($B495&amp;"!"&amp;"AH"&amp;$A495)),0),""))</f>
        <v/>
      </c>
      <c r="CC495" s="253" t="str">
        <f t="array" aca="1" ref="CC495" ca="1">IF(CC$2="","",IFERROR(IF(FIND(CC$2,$C495)&gt;=1,IF(INDIRECT($B495&amp;"!"&amp;"AH"&amp;$A495)="","",INDIRECT($B495&amp;"!"&amp;"AH"&amp;$A495)),0),""))</f>
        <v/>
      </c>
      <c r="CD495" s="253" t="str">
        <f t="array" aca="1" ref="CD495" ca="1">IF(CD$2="","",IFERROR(IF(FIND(CD$2,$C495)&gt;=1,IF(INDIRECT($B495&amp;"!"&amp;"AH"&amp;$A495)="","",INDIRECT($B495&amp;"!"&amp;"AH"&amp;$A495)),0),""))</f>
        <v/>
      </c>
      <c r="CE495" s="253" t="str">
        <f t="array" aca="1" ref="CE495" ca="1">IF(CE$2="","",IFERROR(IF(FIND(CE$2,$C495)&gt;=1,IF(INDIRECT($B495&amp;"!"&amp;"AH"&amp;$A495)="","",INDIRECT($B495&amp;"!"&amp;"AH"&amp;$A495)),0),""))</f>
        <v/>
      </c>
      <c r="CF495" s="253" t="str">
        <f t="array" aca="1" ref="CF495" ca="1">IF(CF$2="","",IFERROR(IF(FIND(CF$2,$C495)&gt;=1,IF(INDIRECT($B495&amp;"!"&amp;"AH"&amp;$A495)="","",INDIRECT($B495&amp;"!"&amp;"AH"&amp;$A495)),0),""))</f>
        <v/>
      </c>
      <c r="CG495" s="253" t="str">
        <f t="array" aca="1" ref="CG495" ca="1">IF(CG$2="","",IFERROR(IF(FIND(CG$2,$C495)&gt;=1,IF(INDIRECT($B495&amp;"!"&amp;"AH"&amp;$A495)="","",INDIRECT($B495&amp;"!"&amp;"AH"&amp;$A495)),0),""))</f>
        <v/>
      </c>
      <c r="CH495" s="253" t="str">
        <f t="array" aca="1" ref="CH495" ca="1">IF(CH$2="","",IFERROR(IF(FIND(CH$2,$C495)&gt;=1,IF(INDIRECT($B495&amp;"!"&amp;"AH"&amp;$A495)="","",INDIRECT($B495&amp;"!"&amp;"AH"&amp;$A495)),0),""))</f>
        <v/>
      </c>
      <c r="CI495" s="253" t="str">
        <f t="array" aca="1" ref="CI495" ca="1">IF(CI$2="","",IFERROR(IF(FIND(CI$2,$C495)&gt;=1,IF(INDIRECT($B495&amp;"!"&amp;"AH"&amp;$A495)="","",INDIRECT($B495&amp;"!"&amp;"AH"&amp;$A495)),0),""))</f>
        <v/>
      </c>
      <c r="CJ495" s="253" t="str">
        <f t="array" aca="1" ref="CJ495" ca="1">IF(CJ$2="","",IFERROR(IF(FIND(CJ$2,$C495)&gt;=1,IF(INDIRECT($B495&amp;"!"&amp;"AH"&amp;$A495)="","",INDIRECT($B495&amp;"!"&amp;"AH"&amp;$A495)),0),""))</f>
        <v/>
      </c>
      <c r="CK495" s="253" t="str">
        <f t="array" aca="1" ref="CK495" ca="1">IF(CK$2="","",IFERROR(IF(FIND(CK$2,$C495)&gt;=1,IF(INDIRECT($B495&amp;"!"&amp;"AH"&amp;$A495)="","",INDIRECT($B495&amp;"!"&amp;"AH"&amp;$A495)),0),""))</f>
        <v/>
      </c>
      <c r="CL495" s="253" t="str">
        <f t="array" aca="1" ref="CL495" ca="1">IF(CL$2="","",IFERROR(IF(FIND(CL$2,$C495)&gt;=1,IF(INDIRECT($B495&amp;"!"&amp;"AH"&amp;$A495)="","",INDIRECT($B495&amp;"!"&amp;"AH"&amp;$A495)),0),""))</f>
        <v/>
      </c>
      <c r="CO495" s="2" t="str">
        <f t="shared" ca="1" si="428"/>
        <v/>
      </c>
      <c r="CP495" s="253" t="str">
        <f t="array" aca="1" ref="CP495" ca="1">IF(CP$2="","",IFERROR(IF(FIND(CP$2,$C495)&gt;=1,INDIRECT($B495&amp;"!"&amp;"AG"&amp;$A495),0),""))</f>
        <v/>
      </c>
      <c r="CQ495" s="253" t="str">
        <f t="array" aca="1" ref="CQ495" ca="1">IF(CQ$2="","",IFERROR(IF(FIND(CQ$2,$C495)&gt;=1,INDIRECT($B495&amp;"!"&amp;"AG"&amp;$A495),0),""))</f>
        <v/>
      </c>
      <c r="CR495" s="253" t="str">
        <f t="array" aca="1" ref="CR495" ca="1">IF(CR$2="","",IFERROR(IF(FIND(CR$2,$C495)&gt;=1,INDIRECT($B495&amp;"!"&amp;"AG"&amp;$A495),0),""))</f>
        <v/>
      </c>
      <c r="CS495" s="253" t="str">
        <f t="array" aca="1" ref="CS495" ca="1">IF(CS$2="","",IFERROR(IF(FIND(CS$2,$C495)&gt;=1,INDIRECT($B495&amp;"!"&amp;"AG"&amp;$A495),0),""))</f>
        <v/>
      </c>
      <c r="CV495" s="2" t="str">
        <f t="shared" ca="1" si="429"/>
        <v/>
      </c>
      <c r="CW495" s="253" t="str">
        <f t="array" aca="1" ref="CW495" ca="1">IF(CW$2="","",IFERROR(IF(FIND(CW$2,$C495)&gt;=1,IF(INDIRECT($B495&amp;"!"&amp;"AH"&amp;$A495)="","",INDIRECT($B495&amp;"!"&amp;"AH"&amp;$A495)&amp;" "),0),""))</f>
        <v/>
      </c>
      <c r="CX495" s="253" t="str">
        <f t="array" aca="1" ref="CX495" ca="1">IF(CX$2="","",IFERROR(IF(FIND(CX$2,$C495)&gt;=1,IF(INDIRECT($B495&amp;"!"&amp;"AH"&amp;$A495)="","",INDIRECT($B495&amp;"!"&amp;"AH"&amp;$A495)&amp;" "),0),""))</f>
        <v/>
      </c>
      <c r="CY495" s="253" t="str">
        <f t="array" aca="1" ref="CY495" ca="1">IF(CY$2="","",IFERROR(IF(FIND(CY$2,$C495)&gt;=1,IF(INDIRECT($B495&amp;"!"&amp;"AH"&amp;$A495)="","",INDIRECT($B495&amp;"!"&amp;"AH"&amp;$A495)&amp;" "),0),""))</f>
        <v/>
      </c>
      <c r="CZ495" s="253" t="str">
        <f t="array" aca="1" ref="CZ495" ca="1">IF(CZ$2="","",IFERROR(IF(FIND(CZ$2,$C495)&gt;=1,IF(INDIRECT($B495&amp;"!"&amp;"AH"&amp;$A495)="","",INDIRECT($B495&amp;"!"&amp;"AH"&amp;$A495)&amp;" "),0),""))</f>
        <v/>
      </c>
      <c r="DC495" s="2" t="str">
        <f t="shared" ca="1" si="389"/>
        <v/>
      </c>
      <c r="DD495" s="253" t="str" cm="1">
        <f t="array" aca="1" ref="DD495" ca="1">IF(DD$2="","",IFERROR(IF(FIND(DD$2,$C495)&gt;=1,INDIRECT($B495&amp;"!"&amp;"AG"&amp;$A495),0),""))</f>
        <v/>
      </c>
      <c r="DE495" s="253" t="str" cm="1">
        <f t="array" aca="1" ref="DE495" ca="1">IF(DE$2="","",IFERROR(IF(FIND(DE$2,$C495)&gt;=1,INDIRECT($B495&amp;"!"&amp;"AG"&amp;$A495),0),""))</f>
        <v/>
      </c>
      <c r="DF495" s="253" t="str" cm="1">
        <f t="array" aca="1" ref="DF495" ca="1">IF(DF$2="","",IFERROR(IF(FIND(DF$2,$C495)&gt;=1,INDIRECT($B495&amp;"!"&amp;"AG"&amp;$A495),0),""))</f>
        <v/>
      </c>
      <c r="DG495" s="253" t="str" cm="1">
        <f t="array" aca="1" ref="DG495" ca="1">IF(DG$2="","",IFERROR(IF(FIND(DG$2,$C495)&gt;=1,INDIRECT($B495&amp;"!"&amp;"AG"&amp;$A495),0),""))</f>
        <v/>
      </c>
      <c r="DH495" s="253" t="str" cm="1">
        <f t="array" aca="1" ref="DH495" ca="1">IF(DH$2="","",IFERROR(IF(FIND(DH$2,$C495)&gt;=1,INDIRECT($B495&amp;"!"&amp;"AG"&amp;$A495),0),""))</f>
        <v/>
      </c>
      <c r="DI495" s="253" t="str" cm="1">
        <f t="array" aca="1" ref="DI495" ca="1">IF(DI$2="","",IFERROR(IF(FIND(DI$2,$C495)&gt;=1,INDIRECT($B495&amp;"!"&amp;"AG"&amp;$A495),0),""))</f>
        <v/>
      </c>
      <c r="DJ495" s="253" t="str" cm="1">
        <f t="array" aca="1" ref="DJ495" ca="1">IF(DJ$2="","",IFERROR(IF(FIND(DJ$2,$C495)&gt;=1,INDIRECT($B495&amp;"!"&amp;"AG"&amp;$A495),0),""))</f>
        <v/>
      </c>
      <c r="DK495" s="253" t="str" cm="1">
        <f t="array" aca="1" ref="DK495" ca="1">IF(DK$2="","",IFERROR(IF(FIND(DK$2,$C495)&gt;=1,INDIRECT($B495&amp;"!"&amp;"AG"&amp;$A495),0),""))</f>
        <v/>
      </c>
      <c r="DL495" s="253" t="str" cm="1">
        <f t="array" aca="1" ref="DL495" ca="1">IF(DL$2="","",IFERROR(IF(FIND(DL$2,$C495)&gt;=1,INDIRECT($B495&amp;"!"&amp;"AG"&amp;$A495),0),""))</f>
        <v/>
      </c>
      <c r="DM495" s="253" t="str" cm="1">
        <f t="array" aca="1" ref="DM495" ca="1">IF(DM$2="","",IFERROR(IF(FIND(DM$2,$C495)&gt;=1,INDIRECT($B495&amp;"!"&amp;"AG"&amp;$A495),0),""))</f>
        <v/>
      </c>
      <c r="DN495" s="253" t="str" cm="1">
        <f t="array" aca="1" ref="DN495" ca="1">IF(DN$2="","",IFERROR(IF(FIND(DN$2,$C495)&gt;=1,INDIRECT($B495&amp;"!"&amp;"AG"&amp;$A495),0),""))</f>
        <v/>
      </c>
      <c r="DO495" s="253" t="str" cm="1">
        <f t="array" aca="1" ref="DO495" ca="1">IF(DO$2="","",IFERROR(IF(FIND(DO$2,$C495)&gt;=1,INDIRECT($B495&amp;"!"&amp;"AG"&amp;$A495),0),""))</f>
        <v/>
      </c>
      <c r="DP495" s="253" t="str" cm="1">
        <f t="array" aca="1" ref="DP495" ca="1">IF(DP$2="","",IFERROR(IF(FIND(DP$2,$C495)&gt;=1,INDIRECT($B495&amp;"!"&amp;"AG"&amp;$A495),0),""))</f>
        <v/>
      </c>
      <c r="DQ495" s="253" t="str" cm="1">
        <f t="array" aca="1" ref="DQ495" ca="1">IF(DQ$2="","",IFERROR(IF(FIND(DQ$2,$C495)&gt;=1,INDIRECT($B495&amp;"!"&amp;"AG"&amp;$A495),0),""))</f>
        <v/>
      </c>
      <c r="DR495" s="253" t="str" cm="1">
        <f t="array" aca="1" ref="DR495" ca="1">IF(DR$2="","",IFERROR(IF(FIND(DR$2,$C495)&gt;=1,INDIRECT($B495&amp;"!"&amp;"AG"&amp;$A495),0),""))</f>
        <v/>
      </c>
      <c r="DS495" s="253" t="str" cm="1">
        <f t="array" aca="1" ref="DS495" ca="1">IF(DS$2="","",IFERROR(IF(FIND(DS$2,$C495)&gt;=1,INDIRECT($B495&amp;"!"&amp;"AG"&amp;$A495),0),""))</f>
        <v/>
      </c>
      <c r="DT495" s="253" t="str" cm="1">
        <f t="array" aca="1" ref="DT495" ca="1">IF(DT$2="","",IFERROR(IF(FIND(DT$2,$C495)&gt;=1,INDIRECT($B495&amp;"!"&amp;"AG"&amp;$A495),0),""))</f>
        <v/>
      </c>
      <c r="DU495" s="253" t="str" cm="1">
        <f t="array" aca="1" ref="DU495" ca="1">IF(DU$2="","",IFERROR(IF(FIND(DU$2,$C495)&gt;=1,INDIRECT($B495&amp;"!"&amp;"AG"&amp;$A495),0),""))</f>
        <v/>
      </c>
      <c r="DV495" s="253" t="str" cm="1">
        <f t="array" aca="1" ref="DV495" ca="1">IF(DV$2="","",IFERROR(IF(FIND(DV$2,$C495)&gt;=1,INDIRECT($B495&amp;"!"&amp;"AG"&amp;$A495),0),""))</f>
        <v/>
      </c>
      <c r="DW495" s="253" t="str" cm="1">
        <f t="array" aca="1" ref="DW495" ca="1">IF(DW$2="","",IFERROR(IF(FIND(DW$2,$C495)&gt;=1,INDIRECT($B495&amp;"!"&amp;"AG"&amp;$A495),0),""))</f>
        <v/>
      </c>
      <c r="DX495" s="253" t="str" cm="1">
        <f t="array" aca="1" ref="DX495" ca="1">IF(DX$2="","",IFERROR(IF(FIND(DX$2,$C495)&gt;=1,INDIRECT($B495&amp;"!"&amp;"AG"&amp;$A495),0),""))</f>
        <v/>
      </c>
      <c r="DY495" s="253" t="str" cm="1">
        <f t="array" aca="1" ref="DY495" ca="1">IF(DY$2="","",IFERROR(IF(FIND(DY$2,$C495)&gt;=1,INDIRECT($B495&amp;"!"&amp;"AG"&amp;$A495),0),""))</f>
        <v/>
      </c>
      <c r="DZ495" s="253" t="str" cm="1">
        <f t="array" aca="1" ref="DZ495" ca="1">IF(DZ$2="","",IFERROR(IF(FIND(DZ$2,$C495)&gt;=1,INDIRECT($B495&amp;"!"&amp;"AG"&amp;$A495),0),""))</f>
        <v/>
      </c>
      <c r="EA495" s="253" t="str" cm="1">
        <f t="array" aca="1" ref="EA495" ca="1">IF(EA$2="","",IFERROR(IF(FIND(EA$2,$C495)&gt;=1,INDIRECT($B495&amp;"!"&amp;"AG"&amp;$A495),0),""))</f>
        <v/>
      </c>
      <c r="EB495" s="253" t="str" cm="1">
        <f t="array" aca="1" ref="EB495" ca="1">IF(EB$2="","",IFERROR(IF(FIND(EB$2,$C495)&gt;=1,INDIRECT($B495&amp;"!"&amp;"AG"&amp;$A495),0),""))</f>
        <v/>
      </c>
      <c r="EC495" s="253" t="str" cm="1">
        <f t="array" aca="1" ref="EC495" ca="1">IF(EC$2="","",IFERROR(IF(FIND(EC$2,$C495)&gt;=1,INDIRECT($B495&amp;"!"&amp;"AG"&amp;$A495),0),""))</f>
        <v/>
      </c>
      <c r="ED495" s="253" t="str" cm="1">
        <f t="array" aca="1" ref="ED495" ca="1">IF(ED$2="","",IFERROR(IF(FIND(ED$2,$C495)&gt;=1,INDIRECT($B495&amp;"!"&amp;"AG"&amp;$A495),0),""))</f>
        <v/>
      </c>
      <c r="EE495" s="253" t="str" cm="1">
        <f t="array" aca="1" ref="EE495" ca="1">IF(EE$2="","",IFERROR(IF(FIND(EE$2,$C495)&gt;=1,INDIRECT($B495&amp;"!"&amp;"AG"&amp;$A495),0),""))</f>
        <v/>
      </c>
      <c r="EF495" s="253" t="str" cm="1">
        <f t="array" aca="1" ref="EF495" ca="1">IF(EF$2="","",IFERROR(IF(FIND(EF$2,$C495)&gt;=1,INDIRECT($B495&amp;"!"&amp;"AG"&amp;$A495),0),""))</f>
        <v/>
      </c>
      <c r="EG495" s="253" t="str" cm="1">
        <f t="array" aca="1" ref="EG495" ca="1">IF(EG$2="","",IFERROR(IF(FIND(EG$2,$C495)&gt;=1,INDIRECT($B495&amp;"!"&amp;"AG"&amp;$A495),0),""))</f>
        <v/>
      </c>
      <c r="EH495" s="253" t="str" cm="1">
        <f t="array" aca="1" ref="EH495" ca="1">IF(EH$2="","",IFERROR(IF(FIND(EH$2,$C495)&gt;=1,INDIRECT($B495&amp;"!"&amp;"AG"&amp;$A495),0),""))</f>
        <v/>
      </c>
      <c r="EI495" s="253" t="str" cm="1">
        <f t="array" aca="1" ref="EI495" ca="1">IF(EI$2="","",IFERROR(IF(FIND(EI$2,$C495)&gt;=1,INDIRECT($B495&amp;"!"&amp;"AG"&amp;$A495),0),""))</f>
        <v/>
      </c>
      <c r="EJ495" s="253" t="str" cm="1">
        <f t="array" aca="1" ref="EJ495" ca="1">IF(EJ$2="","",IFERROR(IF(FIND(EJ$2,$C495)&gt;=1,INDIRECT($B495&amp;"!"&amp;"AG"&amp;$A495),0),""))</f>
        <v/>
      </c>
      <c r="EK495" s="253" t="str" cm="1">
        <f t="array" aca="1" ref="EK495" ca="1">IF(EK$2="","",IFERROR(IF(FIND(EK$2,$C495)&gt;=1,INDIRECT($B495&amp;"!"&amp;"AG"&amp;$A495),0),""))</f>
        <v/>
      </c>
      <c r="EL495" s="253" t="str" cm="1">
        <f t="array" aca="1" ref="EL495" ca="1">IF(EL$2="","",IFERROR(IF(FIND(EL$2,$C495)&gt;=1,INDIRECT($B495&amp;"!"&amp;"AG"&amp;$A495),0),""))</f>
        <v/>
      </c>
      <c r="EM495" s="253" t="str" cm="1">
        <f t="array" aca="1" ref="EM495" ca="1">IF(EM$2="","",IFERROR(IF(FIND(EM$2,$C495)&gt;=1,INDIRECT($B495&amp;"!"&amp;"AG"&amp;$A495),0),""))</f>
        <v/>
      </c>
      <c r="EN495" s="253" t="str" cm="1">
        <f t="array" aca="1" ref="EN495" ca="1">IF(EN$2="","",IFERROR(IF(FIND(EN$2,$C495)&gt;=1,INDIRECT($B495&amp;"!"&amp;"AG"&amp;$A495),0),""))</f>
        <v/>
      </c>
      <c r="EO495" s="253" t="str" cm="1">
        <f t="array" aca="1" ref="EO495" ca="1">IF(EO$2="","",IFERROR(IF(FIND(EO$2,$C495)&gt;=1,INDIRECT($B495&amp;"!"&amp;"AG"&amp;$A495),0),""))</f>
        <v/>
      </c>
      <c r="EP495" s="253" t="str" cm="1">
        <f t="array" aca="1" ref="EP495" ca="1">IF(EP$2="","",IFERROR(IF(FIND(EP$2,$C495)&gt;=1,INDIRECT($B495&amp;"!"&amp;"AG"&amp;$A495),0),""))</f>
        <v/>
      </c>
      <c r="EQ495" s="253" t="str" cm="1">
        <f t="array" aca="1" ref="EQ495" ca="1">IF(EQ$2="","",IFERROR(IF(FIND(EQ$2,$C495)&gt;=1,INDIRECT($B495&amp;"!"&amp;"AG"&amp;$A495),0),""))</f>
        <v/>
      </c>
      <c r="ER495" s="253" t="str" cm="1">
        <f t="array" aca="1" ref="ER495" ca="1">IF(ER$2="","",IFERROR(IF(FIND(ER$2,$C495)&gt;=1,INDIRECT($B495&amp;"!"&amp;"AG"&amp;$A495),0),""))</f>
        <v/>
      </c>
      <c r="ES495" s="253" t="str" cm="1">
        <f t="array" aca="1" ref="ES495" ca="1">IF(ES$2="","",IFERROR(IF(FIND(ES$2,$C495)&gt;=1,INDIRECT($B495&amp;"!"&amp;"AG"&amp;$A495),0),""))</f>
        <v/>
      </c>
      <c r="ET495" s="253" t="str" cm="1">
        <f t="array" aca="1" ref="ET495" ca="1">IF(ET$2="","",IFERROR(IF(FIND(ET$2,$C495)&gt;=1,INDIRECT($B495&amp;"!"&amp;"AG"&amp;$A495),0),""))</f>
        <v/>
      </c>
      <c r="EU495" s="253" t="str" cm="1">
        <f t="array" aca="1" ref="EU495" ca="1">IF(EU$2="","",IFERROR(IF(FIND(EU$2,$C495)&gt;=1,INDIRECT($B495&amp;"!"&amp;"AG"&amp;$A495),0),""))</f>
        <v/>
      </c>
      <c r="EV495" s="253" t="str" cm="1">
        <f t="array" aca="1" ref="EV495" ca="1">IF(EV$2="","",IFERROR(IF(FIND(EV$2,$C495)&gt;=1,INDIRECT($B495&amp;"!"&amp;"AG"&amp;$A495),0),""))</f>
        <v/>
      </c>
    </row>
    <row r="496" spans="1:152" x14ac:dyDescent="0.3">
      <c r="A496" s="252">
        <f t="shared" ca="1" si="431"/>
        <v>47</v>
      </c>
      <c r="B496" s="252" t="str">
        <f t="shared" si="432"/>
        <v>Sep_2024</v>
      </c>
      <c r="C496" s="252" t="str">
        <f t="shared" ca="1" si="430"/>
        <v/>
      </c>
      <c r="D496" s="253" t="str">
        <f t="array" aca="1" ref="D496" ca="1">IF(D$2="","",IFERROR(IF(FIND(D$2,$C496)&gt;=1,INDIRECT($B496&amp;"!"&amp;"AG"&amp;$A496),0),""))</f>
        <v/>
      </c>
      <c r="E496" s="253" t="str">
        <f t="array" aca="1" ref="E496" ca="1">IF(E$2="","",IFERROR(IF(FIND(E$2,$C496)&gt;=1,INDIRECT($B496&amp;"!"&amp;"AG"&amp;$A496),0),""))</f>
        <v/>
      </c>
      <c r="F496" s="253" t="str">
        <f t="array" aca="1" ref="F496" ca="1">IF(F$2="","",IFERROR(IF(FIND(F$2,$C496)&gt;=1,INDIRECT($B496&amp;"!"&amp;"AG"&amp;$A496),0),""))</f>
        <v/>
      </c>
      <c r="G496" s="253" t="str">
        <f t="array" aca="1" ref="G496" ca="1">IF(G$2="","",IFERROR(IF(FIND(G$2,$C496)&gt;=1,INDIRECT($B496&amp;"!"&amp;"AG"&amp;$A496),0),""))</f>
        <v/>
      </c>
      <c r="H496" s="253" t="str">
        <f t="array" aca="1" ref="H496" ca="1">IF(H$2="","",IFERROR(IF(FIND(H$2,$C496)&gt;=1,INDIRECT($B496&amp;"!"&amp;"AG"&amp;$A496),0),""))</f>
        <v/>
      </c>
      <c r="I496" s="253" t="str">
        <f t="array" aca="1" ref="I496" ca="1">IF(I$2="","",IFERROR(IF(FIND(I$2,$C496)&gt;=1,INDIRECT($B496&amp;"!"&amp;"AG"&amp;$A496),0),""))</f>
        <v/>
      </c>
      <c r="J496" s="253" t="str">
        <f t="array" aca="1" ref="J496" ca="1">IF(J$2="","",IFERROR(IF(FIND(J$2,$C496)&gt;=1,INDIRECT($B496&amp;"!"&amp;"AG"&amp;$A496),0),""))</f>
        <v/>
      </c>
      <c r="K496" s="253" t="str">
        <f t="array" aca="1" ref="K496" ca="1">IF(K$2="","",IFERROR(IF(FIND(K$2,$C496)&gt;=1,INDIRECT($B496&amp;"!"&amp;"AG"&amp;$A496),0),""))</f>
        <v/>
      </c>
      <c r="L496" s="253" t="str">
        <f t="array" aca="1" ref="L496" ca="1">IF(L$2="","",IFERROR(IF(FIND(L$2,$C496)&gt;=1,INDIRECT($B496&amp;"!"&amp;"AG"&amp;$A496),0),""))</f>
        <v/>
      </c>
      <c r="M496" s="253" t="str">
        <f t="array" aca="1" ref="M496" ca="1">IF(M$2="","",IFERROR(IF(FIND(M$2,$C496)&gt;=1,INDIRECT($B496&amp;"!"&amp;"AG"&amp;$A496),0),""))</f>
        <v/>
      </c>
      <c r="N496" s="253" t="str">
        <f t="array" aca="1" ref="N496" ca="1">IF(N$2="","",IFERROR(IF(FIND(N$2,$C496)&gt;=1,INDIRECT($B496&amp;"!"&amp;"AG"&amp;$A496),0),""))</f>
        <v/>
      </c>
      <c r="O496" s="253" t="str">
        <f t="array" aca="1" ref="O496" ca="1">IF(O$2="","",IFERROR(IF(FIND(O$2,$C496)&gt;=1,INDIRECT($B496&amp;"!"&amp;"AG"&amp;$A496),0),""))</f>
        <v/>
      </c>
      <c r="P496" s="253" t="str">
        <f t="array" aca="1" ref="P496" ca="1">IF(P$2="","",IFERROR(IF(FIND(P$2,$C496)&gt;=1,INDIRECT($B496&amp;"!"&amp;"AG"&amp;$A496),0),""))</f>
        <v/>
      </c>
      <c r="Q496" s="253" t="str">
        <f t="array" aca="1" ref="Q496" ca="1">IF(Q$2="","",IFERROR(IF(FIND(Q$2,$C496)&gt;=1,INDIRECT($B496&amp;"!"&amp;"AG"&amp;$A496),0),""))</f>
        <v/>
      </c>
      <c r="R496" s="253" t="str">
        <f t="array" aca="1" ref="R496" ca="1">IF(R$2="","",IFERROR(IF(FIND(R$2,$C496)&gt;=1,INDIRECT($B496&amp;"!"&amp;"AG"&amp;$A496),0),""))</f>
        <v/>
      </c>
      <c r="S496" s="253" t="str">
        <f t="array" aca="1" ref="S496" ca="1">IF(S$2="","",IFERROR(IF(FIND(S$2,$C496)&gt;=1,INDIRECT($B496&amp;"!"&amp;"AG"&amp;$A496),0),""))</f>
        <v/>
      </c>
      <c r="T496" s="253" t="str">
        <f t="array" aca="1" ref="T496" ca="1">IF(T$2="","",IFERROR(IF(FIND(T$2,$C496)&gt;=1,INDIRECT($B496&amp;"!"&amp;"AG"&amp;$A496),0),""))</f>
        <v/>
      </c>
      <c r="U496" s="253" t="str">
        <f t="array" aca="1" ref="U496" ca="1">IF(U$2="","",IFERROR(IF(FIND(U$2,$C496)&gt;=1,INDIRECT($B496&amp;"!"&amp;"AG"&amp;$A496),0),""))</f>
        <v/>
      </c>
      <c r="V496" s="253" t="str">
        <f t="array" aca="1" ref="V496" ca="1">IF(V$2="","",IFERROR(IF(FIND(V$2,$C496)&gt;=1,INDIRECT($B496&amp;"!"&amp;"AG"&amp;$A496),0),""))</f>
        <v/>
      </c>
      <c r="W496" s="253" t="str">
        <f t="array" aca="1" ref="W496" ca="1">IF(W$2="","",IFERROR(IF(FIND(W$2,$C496)&gt;=1,INDIRECT($B496&amp;"!"&amp;"AG"&amp;$A496),0),""))</f>
        <v/>
      </c>
      <c r="X496" s="253" t="str">
        <f t="array" aca="1" ref="X496" ca="1">IF(X$2="","",IFERROR(IF(FIND(X$2,$C496)&gt;=1,INDIRECT($B496&amp;"!"&amp;"AG"&amp;$A496),0),""))</f>
        <v/>
      </c>
      <c r="Y496" s="253" t="str">
        <f t="array" aca="1" ref="Y496" ca="1">IF(Y$2="","",IFERROR(IF(FIND(Y$2,$C496)&gt;=1,INDIRECT($B496&amp;"!"&amp;"AG"&amp;$A496),0),""))</f>
        <v/>
      </c>
      <c r="Z496" s="253" t="str">
        <f t="array" aca="1" ref="Z496" ca="1">IF(Z$2="","",IFERROR(IF(FIND(Z$2,$C496)&gt;=1,INDIRECT($B496&amp;"!"&amp;"AG"&amp;$A496),0),""))</f>
        <v/>
      </c>
      <c r="AA496" s="253" t="str">
        <f t="array" aca="1" ref="AA496" ca="1">IF(AA$2="","",IFERROR(IF(FIND(AA$2,$C496)&gt;=1,INDIRECT($B496&amp;"!"&amp;"AG"&amp;$A496),0),""))</f>
        <v/>
      </c>
      <c r="AB496" s="253" t="str">
        <f t="array" aca="1" ref="AB496" ca="1">IF(AB$2="","",IFERROR(IF(FIND(AB$2,$C496)&gt;=1,INDIRECT($B496&amp;"!"&amp;"AG"&amp;$A496),0),""))</f>
        <v/>
      </c>
      <c r="AC496" s="253" t="str">
        <f t="array" aca="1" ref="AC496" ca="1">IF(AC$2="","",IFERROR(IF(FIND(AC$2,$C496)&gt;=1,INDIRECT($B496&amp;"!"&amp;"AG"&amp;$A496),0),""))</f>
        <v/>
      </c>
      <c r="AD496" s="253" t="str">
        <f t="array" aca="1" ref="AD496" ca="1">IF(AD$2="","",IFERROR(IF(FIND(AD$2,$C496)&gt;=1,INDIRECT($B496&amp;"!"&amp;"AG"&amp;$A496),0),""))</f>
        <v/>
      </c>
      <c r="AE496" s="253" t="str">
        <f t="array" aca="1" ref="AE496" ca="1">IF(AE$2="","",IFERROR(IF(FIND(AE$2,$C496)&gt;=1,INDIRECT($B496&amp;"!"&amp;"AG"&amp;$A496),0),""))</f>
        <v/>
      </c>
      <c r="AF496" s="253" t="str">
        <f t="array" aca="1" ref="AF496" ca="1">IF(AF$2="","",IFERROR(IF(FIND(AF$2,$C496)&gt;=1,INDIRECT($B496&amp;"!"&amp;"AG"&amp;$A496),0),""))</f>
        <v/>
      </c>
      <c r="AG496" s="253" t="str">
        <f t="array" aca="1" ref="AG496" ca="1">IF(AG$2="","",IFERROR(IF(FIND(AG$2,$C496)&gt;=1,INDIRECT($B496&amp;"!"&amp;"AG"&amp;$A496),0),""))</f>
        <v/>
      </c>
      <c r="AH496" s="253" t="str">
        <f t="array" aca="1" ref="AH496" ca="1">IF(AH$2="","",IFERROR(IF(FIND(AH$2,$C496)&gt;=1,INDIRECT($B496&amp;"!"&amp;"AG"&amp;$A496),0),""))</f>
        <v/>
      </c>
      <c r="AI496" s="253" t="str">
        <f t="array" aca="1" ref="AI496" ca="1">IF(AI$2="","",IFERROR(IF(FIND(AI$2,$C496)&gt;=1,INDIRECT($B496&amp;"!"&amp;"AG"&amp;$A496),0),""))</f>
        <v/>
      </c>
      <c r="AJ496" s="253" t="str">
        <f t="array" aca="1" ref="AJ496" ca="1">IF(AJ$2="","",IFERROR(IF(FIND(AJ$2,$C496)&gt;=1,INDIRECT($B496&amp;"!"&amp;"AG"&amp;$A496),0),""))</f>
        <v/>
      </c>
      <c r="AK496" s="253" t="str">
        <f t="array" aca="1" ref="AK496" ca="1">IF(AK$2="","",IFERROR(IF(FIND(AK$2,$C496)&gt;=1,INDIRECT($B496&amp;"!"&amp;"AG"&amp;$A496),0),""))</f>
        <v/>
      </c>
      <c r="AL496" s="253" t="str">
        <f t="array" aca="1" ref="AL496" ca="1">IF(AL$2="","",IFERROR(IF(FIND(AL$2,$C496)&gt;=1,INDIRECT($B496&amp;"!"&amp;"AG"&amp;$A496),0),""))</f>
        <v/>
      </c>
      <c r="AM496" s="253" t="str">
        <f t="array" aca="1" ref="AM496" ca="1">IF(AM$2="","",IFERROR(IF(FIND(AM$2,$C496)&gt;=1,INDIRECT($B496&amp;"!"&amp;"AG"&amp;$A496),0),""))</f>
        <v/>
      </c>
      <c r="AN496" s="253" t="str">
        <f t="array" aca="1" ref="AN496" ca="1">IF(AN$2="","",IFERROR(IF(FIND(AN$2,$C496)&gt;=1,INDIRECT($B496&amp;"!"&amp;"AG"&amp;$A496),0),""))</f>
        <v/>
      </c>
      <c r="AO496" s="253" t="str">
        <f t="array" aca="1" ref="AO496" ca="1">IF(AO$2="","",IFERROR(IF(FIND(AO$2,$C496)&gt;=1,INDIRECT($B496&amp;"!"&amp;"AG"&amp;$A496),0),""))</f>
        <v/>
      </c>
      <c r="AP496" s="253" t="str">
        <f t="array" aca="1" ref="AP496" ca="1">IF(AP$2="","",IFERROR(IF(FIND(AP$2,$C496)&gt;=1,INDIRECT($B496&amp;"!"&amp;"AG"&amp;$A496),0),""))</f>
        <v/>
      </c>
      <c r="AQ496" s="253" t="str">
        <f t="array" aca="1" ref="AQ496" ca="1">IF(AQ$2="","",IFERROR(IF(FIND(AQ$2,$C496)&gt;=1,INDIRECT($B496&amp;"!"&amp;"AG"&amp;$A496),0),""))</f>
        <v/>
      </c>
      <c r="AR496" s="253" t="str">
        <f t="array" aca="1" ref="AR496" ca="1">IF(AR$2="","",IFERROR(IF(FIND(AR$2,$C496)&gt;=1,INDIRECT($B496&amp;"!"&amp;"AG"&amp;$A496),0),""))</f>
        <v/>
      </c>
      <c r="AS496" s="253" t="str">
        <f t="array" aca="1" ref="AS496" ca="1">IF(AS$2="","",IFERROR(IF(FIND(AS$2,$C496)&gt;=1,INDIRECT($B496&amp;"!"&amp;"AG"&amp;$A496),0),""))</f>
        <v/>
      </c>
      <c r="AU496" s="254" t="str">
        <f t="array" aca="1" ref="AU496" ca="1">IFERROR(INDIRECT(B496&amp;"!"&amp;"A"&amp;A496),"")</f>
        <v/>
      </c>
      <c r="AV496" s="2" t="str">
        <f t="shared" ca="1" si="427"/>
        <v/>
      </c>
      <c r="AW496" s="253" t="str">
        <f t="array" aca="1" ref="AW496" ca="1">IF(AW$2="","",IFERROR(IF(FIND(AW$2,$C496)&gt;=1,IF(INDIRECT($B496&amp;"!"&amp;"AH"&amp;$A496)="","",INDIRECT($B496&amp;"!"&amp;"AH"&amp;$A496)),0),""))</f>
        <v/>
      </c>
      <c r="AX496" s="253" t="str">
        <f t="array" aca="1" ref="AX496" ca="1">IF(AX$2="","",IFERROR(IF(FIND(AX$2,$C496)&gt;=1,IF(INDIRECT($B496&amp;"!"&amp;"AH"&amp;$A496)="","",INDIRECT($B496&amp;"!"&amp;"AH"&amp;$A496)),0),""))</f>
        <v/>
      </c>
      <c r="AY496" s="253" t="str">
        <f t="array" aca="1" ref="AY496" ca="1">IF(AY$2="","",IFERROR(IF(FIND(AY$2,$C496)&gt;=1,IF(INDIRECT($B496&amp;"!"&amp;"AH"&amp;$A496)="","",INDIRECT($B496&amp;"!"&amp;"AH"&amp;$A496)),0),""))</f>
        <v/>
      </c>
      <c r="AZ496" s="253" t="str">
        <f t="array" aca="1" ref="AZ496" ca="1">IF(AZ$2="","",IFERROR(IF(FIND(AZ$2,$C496)&gt;=1,IF(INDIRECT($B496&amp;"!"&amp;"AH"&amp;$A496)="","",INDIRECT($B496&amp;"!"&amp;"AH"&amp;$A496)),0),""))</f>
        <v/>
      </c>
      <c r="BA496" s="253" t="str">
        <f t="array" aca="1" ref="BA496" ca="1">IF(BA$2="","",IFERROR(IF(FIND(BA$2,$C496)&gt;=1,IF(INDIRECT($B496&amp;"!"&amp;"AH"&amp;$A496)="","",INDIRECT($B496&amp;"!"&amp;"AH"&amp;$A496)),0),""))</f>
        <v/>
      </c>
      <c r="BB496" s="253" t="str">
        <f t="array" aca="1" ref="BB496" ca="1">IF(BB$2="","",IFERROR(IF(FIND(BB$2,$C496)&gt;=1,IF(INDIRECT($B496&amp;"!"&amp;"AH"&amp;$A496)="","",INDIRECT($B496&amp;"!"&amp;"AH"&amp;$A496)),0),""))</f>
        <v/>
      </c>
      <c r="BC496" s="253" t="str">
        <f t="array" aca="1" ref="BC496" ca="1">IF(BC$2="","",IFERROR(IF(FIND(BC$2,$C496)&gt;=1,IF(INDIRECT($B496&amp;"!"&amp;"AH"&amp;$A496)="","",INDIRECT($B496&amp;"!"&amp;"AH"&amp;$A496)),0),""))</f>
        <v/>
      </c>
      <c r="BD496" s="253" t="str">
        <f t="array" aca="1" ref="BD496" ca="1">IF(BD$2="","",IFERROR(IF(FIND(BD$2,$C496)&gt;=1,IF(INDIRECT($B496&amp;"!"&amp;"AH"&amp;$A496)="","",INDIRECT($B496&amp;"!"&amp;"AH"&amp;$A496)),0),""))</f>
        <v/>
      </c>
      <c r="BE496" s="253" t="str">
        <f t="array" aca="1" ref="BE496" ca="1">IF(BE$2="","",IFERROR(IF(FIND(BE$2,$C496)&gt;=1,IF(INDIRECT($B496&amp;"!"&amp;"AH"&amp;$A496)="","",INDIRECT($B496&amp;"!"&amp;"AH"&amp;$A496)),0),""))</f>
        <v/>
      </c>
      <c r="BF496" s="253" t="str">
        <f t="array" aca="1" ref="BF496" ca="1">IF(BF$2="","",IFERROR(IF(FIND(BF$2,$C496)&gt;=1,IF(INDIRECT($B496&amp;"!"&amp;"AH"&amp;$A496)="","",INDIRECT($B496&amp;"!"&amp;"AH"&amp;$A496)),0),""))</f>
        <v/>
      </c>
      <c r="BG496" s="253" t="str">
        <f t="array" aca="1" ref="BG496" ca="1">IF(BG$2="","",IFERROR(IF(FIND(BG$2,$C496)&gt;=1,IF(INDIRECT($B496&amp;"!"&amp;"AH"&amp;$A496)="","",INDIRECT($B496&amp;"!"&amp;"AH"&amp;$A496)),0),""))</f>
        <v/>
      </c>
      <c r="BH496" s="253" t="str">
        <f t="array" aca="1" ref="BH496" ca="1">IF(BH$2="","",IFERROR(IF(FIND(BH$2,$C496)&gt;=1,IF(INDIRECT($B496&amp;"!"&amp;"AH"&amp;$A496)="","",INDIRECT($B496&amp;"!"&amp;"AH"&amp;$A496)),0),""))</f>
        <v/>
      </c>
      <c r="BI496" s="253" t="str">
        <f t="array" aca="1" ref="BI496" ca="1">IF(BI$2="","",IFERROR(IF(FIND(BI$2,$C496)&gt;=1,IF(INDIRECT($B496&amp;"!"&amp;"AH"&amp;$A496)="","",INDIRECT($B496&amp;"!"&amp;"AH"&amp;$A496)),0),""))</f>
        <v/>
      </c>
      <c r="BJ496" s="253" t="str">
        <f t="array" aca="1" ref="BJ496" ca="1">IF(BJ$2="","",IFERROR(IF(FIND(BJ$2,$C496)&gt;=1,IF(INDIRECT($B496&amp;"!"&amp;"AH"&amp;$A496)="","",INDIRECT($B496&amp;"!"&amp;"AH"&amp;$A496)),0),""))</f>
        <v/>
      </c>
      <c r="BK496" s="253" t="str">
        <f t="array" aca="1" ref="BK496" ca="1">IF(BK$2="","",IFERROR(IF(FIND(BK$2,$C496)&gt;=1,IF(INDIRECT($B496&amp;"!"&amp;"AH"&amp;$A496)="","",INDIRECT($B496&amp;"!"&amp;"AH"&amp;$A496)),0),""))</f>
        <v/>
      </c>
      <c r="BL496" s="253" t="str">
        <f t="array" aca="1" ref="BL496" ca="1">IF(BL$2="","",IFERROR(IF(FIND(BL$2,$C496)&gt;=1,IF(INDIRECT($B496&amp;"!"&amp;"AH"&amp;$A496)="","",INDIRECT($B496&amp;"!"&amp;"AH"&amp;$A496)),0),""))</f>
        <v/>
      </c>
      <c r="BM496" s="253" t="str">
        <f t="array" aca="1" ref="BM496" ca="1">IF(BM$2="","",IFERROR(IF(FIND(BM$2,$C496)&gt;=1,IF(INDIRECT($B496&amp;"!"&amp;"AH"&amp;$A496)="","",INDIRECT($B496&amp;"!"&amp;"AH"&amp;$A496)),0),""))</f>
        <v/>
      </c>
      <c r="BN496" s="253" t="str">
        <f t="array" aca="1" ref="BN496" ca="1">IF(BN$2="","",IFERROR(IF(FIND(BN$2,$C496)&gt;=1,IF(INDIRECT($B496&amp;"!"&amp;"AH"&amp;$A496)="","",INDIRECT($B496&amp;"!"&amp;"AH"&amp;$A496)),0),""))</f>
        <v/>
      </c>
      <c r="BO496" s="253" t="str">
        <f t="array" aca="1" ref="BO496" ca="1">IF(BO$2="","",IFERROR(IF(FIND(BO$2,$C496)&gt;=1,IF(INDIRECT($B496&amp;"!"&amp;"AH"&amp;$A496)="","",INDIRECT($B496&amp;"!"&amp;"AH"&amp;$A496)),0),""))</f>
        <v/>
      </c>
      <c r="BP496" s="253" t="str">
        <f t="array" aca="1" ref="BP496" ca="1">IF(BP$2="","",IFERROR(IF(FIND(BP$2,$C496)&gt;=1,IF(INDIRECT($B496&amp;"!"&amp;"AH"&amp;$A496)="","",INDIRECT($B496&amp;"!"&amp;"AH"&amp;$A496)),0),""))</f>
        <v/>
      </c>
      <c r="BQ496" s="253" t="str">
        <f t="array" aca="1" ref="BQ496" ca="1">IF(BQ$2="","",IFERROR(IF(FIND(BQ$2,$C496)&gt;=1,IF(INDIRECT($B496&amp;"!"&amp;"AH"&amp;$A496)="","",INDIRECT($B496&amp;"!"&amp;"AH"&amp;$A496)),0),""))</f>
        <v/>
      </c>
      <c r="BR496" s="253" t="str">
        <f t="array" aca="1" ref="BR496" ca="1">IF(BR$2="","",IFERROR(IF(FIND(BR$2,$C496)&gt;=1,IF(INDIRECT($B496&amp;"!"&amp;"AH"&amp;$A496)="","",INDIRECT($B496&amp;"!"&amp;"AH"&amp;$A496)),0),""))</f>
        <v/>
      </c>
      <c r="BS496" s="253" t="str">
        <f t="array" aca="1" ref="BS496" ca="1">IF(BS$2="","",IFERROR(IF(FIND(BS$2,$C496)&gt;=1,IF(INDIRECT($B496&amp;"!"&amp;"AH"&amp;$A496)="","",INDIRECT($B496&amp;"!"&amp;"AH"&amp;$A496)),0),""))</f>
        <v/>
      </c>
      <c r="BT496" s="253" t="str">
        <f t="array" aca="1" ref="BT496" ca="1">IF(BT$2="","",IFERROR(IF(FIND(BT$2,$C496)&gt;=1,IF(INDIRECT($B496&amp;"!"&amp;"AH"&amp;$A496)="","",INDIRECT($B496&amp;"!"&amp;"AH"&amp;$A496)),0),""))</f>
        <v/>
      </c>
      <c r="BU496" s="253" t="str">
        <f t="array" aca="1" ref="BU496" ca="1">IF(BU$2="","",IFERROR(IF(FIND(BU$2,$C496)&gt;=1,IF(INDIRECT($B496&amp;"!"&amp;"AH"&amp;$A496)="","",INDIRECT($B496&amp;"!"&amp;"AH"&amp;$A496)),0),""))</f>
        <v/>
      </c>
      <c r="BV496" s="253" t="str">
        <f t="array" aca="1" ref="BV496" ca="1">IF(BV$2="","",IFERROR(IF(FIND(BV$2,$C496)&gt;=1,IF(INDIRECT($B496&amp;"!"&amp;"AH"&amp;$A496)="","",INDIRECT($B496&amp;"!"&amp;"AH"&amp;$A496)),0),""))</f>
        <v/>
      </c>
      <c r="BW496" s="253" t="str">
        <f t="array" aca="1" ref="BW496" ca="1">IF(BW$2="","",IFERROR(IF(FIND(BW$2,$C496)&gt;=1,IF(INDIRECT($B496&amp;"!"&amp;"AH"&amp;$A496)="","",INDIRECT($B496&amp;"!"&amp;"AH"&amp;$A496)),0),""))</f>
        <v/>
      </c>
      <c r="BX496" s="253" t="str">
        <f t="array" aca="1" ref="BX496" ca="1">IF(BX$2="","",IFERROR(IF(FIND(BX$2,$C496)&gt;=1,IF(INDIRECT($B496&amp;"!"&amp;"AH"&amp;$A496)="","",INDIRECT($B496&amp;"!"&amp;"AH"&amp;$A496)),0),""))</f>
        <v/>
      </c>
      <c r="BY496" s="253" t="str">
        <f t="array" aca="1" ref="BY496" ca="1">IF(BY$2="","",IFERROR(IF(FIND(BY$2,$C496)&gt;=1,IF(INDIRECT($B496&amp;"!"&amp;"AH"&amp;$A496)="","",INDIRECT($B496&amp;"!"&amp;"AH"&amp;$A496)),0),""))</f>
        <v/>
      </c>
      <c r="BZ496" s="253" t="str">
        <f t="array" aca="1" ref="BZ496" ca="1">IF(BZ$2="","",IFERROR(IF(FIND(BZ$2,$C496)&gt;=1,IF(INDIRECT($B496&amp;"!"&amp;"AH"&amp;$A496)="","",INDIRECT($B496&amp;"!"&amp;"AH"&amp;$A496)),0),""))</f>
        <v/>
      </c>
      <c r="CA496" s="253" t="str">
        <f t="array" aca="1" ref="CA496" ca="1">IF(CA$2="","",IFERROR(IF(FIND(CA$2,$C496)&gt;=1,IF(INDIRECT($B496&amp;"!"&amp;"AH"&amp;$A496)="","",INDIRECT($B496&amp;"!"&amp;"AH"&amp;$A496)),0),""))</f>
        <v/>
      </c>
      <c r="CB496" s="253" t="str">
        <f t="array" aca="1" ref="CB496" ca="1">IF(CB$2="","",IFERROR(IF(FIND(CB$2,$C496)&gt;=1,IF(INDIRECT($B496&amp;"!"&amp;"AH"&amp;$A496)="","",INDIRECT($B496&amp;"!"&amp;"AH"&amp;$A496)),0),""))</f>
        <v/>
      </c>
      <c r="CC496" s="253" t="str">
        <f t="array" aca="1" ref="CC496" ca="1">IF(CC$2="","",IFERROR(IF(FIND(CC$2,$C496)&gt;=1,IF(INDIRECT($B496&amp;"!"&amp;"AH"&amp;$A496)="","",INDIRECT($B496&amp;"!"&amp;"AH"&amp;$A496)),0),""))</f>
        <v/>
      </c>
      <c r="CD496" s="253" t="str">
        <f t="array" aca="1" ref="CD496" ca="1">IF(CD$2="","",IFERROR(IF(FIND(CD$2,$C496)&gt;=1,IF(INDIRECT($B496&amp;"!"&amp;"AH"&amp;$A496)="","",INDIRECT($B496&amp;"!"&amp;"AH"&amp;$A496)),0),""))</f>
        <v/>
      </c>
      <c r="CE496" s="253" t="str">
        <f t="array" aca="1" ref="CE496" ca="1">IF(CE$2="","",IFERROR(IF(FIND(CE$2,$C496)&gt;=1,IF(INDIRECT($B496&amp;"!"&amp;"AH"&amp;$A496)="","",INDIRECT($B496&amp;"!"&amp;"AH"&amp;$A496)),0),""))</f>
        <v/>
      </c>
      <c r="CF496" s="253" t="str">
        <f t="array" aca="1" ref="CF496" ca="1">IF(CF$2="","",IFERROR(IF(FIND(CF$2,$C496)&gt;=1,IF(INDIRECT($B496&amp;"!"&amp;"AH"&amp;$A496)="","",INDIRECT($B496&amp;"!"&amp;"AH"&amp;$A496)),0),""))</f>
        <v/>
      </c>
      <c r="CG496" s="253" t="str">
        <f t="array" aca="1" ref="CG496" ca="1">IF(CG$2="","",IFERROR(IF(FIND(CG$2,$C496)&gt;=1,IF(INDIRECT($B496&amp;"!"&amp;"AH"&amp;$A496)="","",INDIRECT($B496&amp;"!"&amp;"AH"&amp;$A496)),0),""))</f>
        <v/>
      </c>
      <c r="CH496" s="253" t="str">
        <f t="array" aca="1" ref="CH496" ca="1">IF(CH$2="","",IFERROR(IF(FIND(CH$2,$C496)&gt;=1,IF(INDIRECT($B496&amp;"!"&amp;"AH"&amp;$A496)="","",INDIRECT($B496&amp;"!"&amp;"AH"&amp;$A496)),0),""))</f>
        <v/>
      </c>
      <c r="CI496" s="253" t="str">
        <f t="array" aca="1" ref="CI496" ca="1">IF(CI$2="","",IFERROR(IF(FIND(CI$2,$C496)&gt;=1,IF(INDIRECT($B496&amp;"!"&amp;"AH"&amp;$A496)="","",INDIRECT($B496&amp;"!"&amp;"AH"&amp;$A496)),0),""))</f>
        <v/>
      </c>
      <c r="CJ496" s="253" t="str">
        <f t="array" aca="1" ref="CJ496" ca="1">IF(CJ$2="","",IFERROR(IF(FIND(CJ$2,$C496)&gt;=1,IF(INDIRECT($B496&amp;"!"&amp;"AH"&amp;$A496)="","",INDIRECT($B496&amp;"!"&amp;"AH"&amp;$A496)),0),""))</f>
        <v/>
      </c>
      <c r="CK496" s="253" t="str">
        <f t="array" aca="1" ref="CK496" ca="1">IF(CK$2="","",IFERROR(IF(FIND(CK$2,$C496)&gt;=1,IF(INDIRECT($B496&amp;"!"&amp;"AH"&amp;$A496)="","",INDIRECT($B496&amp;"!"&amp;"AH"&amp;$A496)),0),""))</f>
        <v/>
      </c>
      <c r="CL496" s="253" t="str">
        <f t="array" aca="1" ref="CL496" ca="1">IF(CL$2="","",IFERROR(IF(FIND(CL$2,$C496)&gt;=1,IF(INDIRECT($B496&amp;"!"&amp;"AH"&amp;$A496)="","",INDIRECT($B496&amp;"!"&amp;"AH"&amp;$A496)),0),""))</f>
        <v/>
      </c>
      <c r="CO496" s="2" t="str">
        <f t="shared" ca="1" si="428"/>
        <v/>
      </c>
      <c r="CP496" s="253" t="str">
        <f t="array" aca="1" ref="CP496" ca="1">IF(CP$2="","",IFERROR(IF(FIND(CP$2,$C496)&gt;=1,INDIRECT($B496&amp;"!"&amp;"AG"&amp;$A496),0),""))</f>
        <v/>
      </c>
      <c r="CQ496" s="253" t="str">
        <f t="array" aca="1" ref="CQ496" ca="1">IF(CQ$2="","",IFERROR(IF(FIND(CQ$2,$C496)&gt;=1,INDIRECT($B496&amp;"!"&amp;"AG"&amp;$A496),0),""))</f>
        <v/>
      </c>
      <c r="CR496" s="253" t="str">
        <f t="array" aca="1" ref="CR496" ca="1">IF(CR$2="","",IFERROR(IF(FIND(CR$2,$C496)&gt;=1,INDIRECT($B496&amp;"!"&amp;"AG"&amp;$A496),0),""))</f>
        <v/>
      </c>
      <c r="CS496" s="253" t="str">
        <f t="array" aca="1" ref="CS496" ca="1">IF(CS$2="","",IFERROR(IF(FIND(CS$2,$C496)&gt;=1,INDIRECT($B496&amp;"!"&amp;"AG"&amp;$A496),0),""))</f>
        <v/>
      </c>
      <c r="CV496" s="2" t="str">
        <f t="shared" ca="1" si="429"/>
        <v/>
      </c>
      <c r="CW496" s="253" t="str">
        <f t="array" aca="1" ref="CW496" ca="1">IF(CW$2="","",IFERROR(IF(FIND(CW$2,$C496)&gt;=1,IF(INDIRECT($B496&amp;"!"&amp;"AH"&amp;$A496)="","",INDIRECT($B496&amp;"!"&amp;"AH"&amp;$A496)&amp;" "),0),""))</f>
        <v/>
      </c>
      <c r="CX496" s="253" t="str">
        <f t="array" aca="1" ref="CX496" ca="1">IF(CX$2="","",IFERROR(IF(FIND(CX$2,$C496)&gt;=1,IF(INDIRECT($B496&amp;"!"&amp;"AH"&amp;$A496)="","",INDIRECT($B496&amp;"!"&amp;"AH"&amp;$A496)&amp;" "),0),""))</f>
        <v/>
      </c>
      <c r="CY496" s="253" t="str">
        <f t="array" aca="1" ref="CY496" ca="1">IF(CY$2="","",IFERROR(IF(FIND(CY$2,$C496)&gt;=1,IF(INDIRECT($B496&amp;"!"&amp;"AH"&amp;$A496)="","",INDIRECT($B496&amp;"!"&amp;"AH"&amp;$A496)&amp;" "),0),""))</f>
        <v/>
      </c>
      <c r="CZ496" s="253" t="str">
        <f t="array" aca="1" ref="CZ496" ca="1">IF(CZ$2="","",IFERROR(IF(FIND(CZ$2,$C496)&gt;=1,IF(INDIRECT($B496&amp;"!"&amp;"AH"&amp;$A496)="","",INDIRECT($B496&amp;"!"&amp;"AH"&amp;$A496)&amp;" "),0),""))</f>
        <v/>
      </c>
      <c r="DC496" s="2" t="str">
        <f t="shared" ca="1" si="389"/>
        <v/>
      </c>
      <c r="DD496" s="253" t="str" cm="1">
        <f t="array" aca="1" ref="DD496" ca="1">IF(DD$2="","",IFERROR(IF(FIND(DD$2,$C496)&gt;=1,INDIRECT($B496&amp;"!"&amp;"AG"&amp;$A496),0),""))</f>
        <v/>
      </c>
      <c r="DE496" s="253" t="str" cm="1">
        <f t="array" aca="1" ref="DE496" ca="1">IF(DE$2="","",IFERROR(IF(FIND(DE$2,$C496)&gt;=1,INDIRECT($B496&amp;"!"&amp;"AG"&amp;$A496),0),""))</f>
        <v/>
      </c>
      <c r="DF496" s="253" t="str" cm="1">
        <f t="array" aca="1" ref="DF496" ca="1">IF(DF$2="","",IFERROR(IF(FIND(DF$2,$C496)&gt;=1,INDIRECT($B496&amp;"!"&amp;"AG"&amp;$A496),0),""))</f>
        <v/>
      </c>
      <c r="DG496" s="253" t="str" cm="1">
        <f t="array" aca="1" ref="DG496" ca="1">IF(DG$2="","",IFERROR(IF(FIND(DG$2,$C496)&gt;=1,INDIRECT($B496&amp;"!"&amp;"AG"&amp;$A496),0),""))</f>
        <v/>
      </c>
      <c r="DH496" s="253" t="str" cm="1">
        <f t="array" aca="1" ref="DH496" ca="1">IF(DH$2="","",IFERROR(IF(FIND(DH$2,$C496)&gt;=1,INDIRECT($B496&amp;"!"&amp;"AG"&amp;$A496),0),""))</f>
        <v/>
      </c>
      <c r="DI496" s="253" t="str" cm="1">
        <f t="array" aca="1" ref="DI496" ca="1">IF(DI$2="","",IFERROR(IF(FIND(DI$2,$C496)&gt;=1,INDIRECT($B496&amp;"!"&amp;"AG"&amp;$A496),0),""))</f>
        <v/>
      </c>
      <c r="DJ496" s="253" t="str" cm="1">
        <f t="array" aca="1" ref="DJ496" ca="1">IF(DJ$2="","",IFERROR(IF(FIND(DJ$2,$C496)&gt;=1,INDIRECT($B496&amp;"!"&amp;"AG"&amp;$A496),0),""))</f>
        <v/>
      </c>
      <c r="DK496" s="253" t="str" cm="1">
        <f t="array" aca="1" ref="DK496" ca="1">IF(DK$2="","",IFERROR(IF(FIND(DK$2,$C496)&gt;=1,INDIRECT($B496&amp;"!"&amp;"AG"&amp;$A496),0),""))</f>
        <v/>
      </c>
      <c r="DL496" s="253" t="str" cm="1">
        <f t="array" aca="1" ref="DL496" ca="1">IF(DL$2="","",IFERROR(IF(FIND(DL$2,$C496)&gt;=1,INDIRECT($B496&amp;"!"&amp;"AG"&amp;$A496),0),""))</f>
        <v/>
      </c>
      <c r="DM496" s="253" t="str" cm="1">
        <f t="array" aca="1" ref="DM496" ca="1">IF(DM$2="","",IFERROR(IF(FIND(DM$2,$C496)&gt;=1,INDIRECT($B496&amp;"!"&amp;"AG"&amp;$A496),0),""))</f>
        <v/>
      </c>
      <c r="DN496" s="253" t="str" cm="1">
        <f t="array" aca="1" ref="DN496" ca="1">IF(DN$2="","",IFERROR(IF(FIND(DN$2,$C496)&gt;=1,INDIRECT($B496&amp;"!"&amp;"AG"&amp;$A496),0),""))</f>
        <v/>
      </c>
      <c r="DO496" s="253" t="str" cm="1">
        <f t="array" aca="1" ref="DO496" ca="1">IF(DO$2="","",IFERROR(IF(FIND(DO$2,$C496)&gt;=1,INDIRECT($B496&amp;"!"&amp;"AG"&amp;$A496),0),""))</f>
        <v/>
      </c>
      <c r="DP496" s="253" t="str" cm="1">
        <f t="array" aca="1" ref="DP496" ca="1">IF(DP$2="","",IFERROR(IF(FIND(DP$2,$C496)&gt;=1,INDIRECT($B496&amp;"!"&amp;"AG"&amp;$A496),0),""))</f>
        <v/>
      </c>
      <c r="DQ496" s="253" t="str" cm="1">
        <f t="array" aca="1" ref="DQ496" ca="1">IF(DQ$2="","",IFERROR(IF(FIND(DQ$2,$C496)&gt;=1,INDIRECT($B496&amp;"!"&amp;"AG"&amp;$A496),0),""))</f>
        <v/>
      </c>
      <c r="DR496" s="253" t="str" cm="1">
        <f t="array" aca="1" ref="DR496" ca="1">IF(DR$2="","",IFERROR(IF(FIND(DR$2,$C496)&gt;=1,INDIRECT($B496&amp;"!"&amp;"AG"&amp;$A496),0),""))</f>
        <v/>
      </c>
      <c r="DS496" s="253" t="str" cm="1">
        <f t="array" aca="1" ref="DS496" ca="1">IF(DS$2="","",IFERROR(IF(FIND(DS$2,$C496)&gt;=1,INDIRECT($B496&amp;"!"&amp;"AG"&amp;$A496),0),""))</f>
        <v/>
      </c>
      <c r="DT496" s="253" t="str" cm="1">
        <f t="array" aca="1" ref="DT496" ca="1">IF(DT$2="","",IFERROR(IF(FIND(DT$2,$C496)&gt;=1,INDIRECT($B496&amp;"!"&amp;"AG"&amp;$A496),0),""))</f>
        <v/>
      </c>
      <c r="DU496" s="253" t="str" cm="1">
        <f t="array" aca="1" ref="DU496" ca="1">IF(DU$2="","",IFERROR(IF(FIND(DU$2,$C496)&gt;=1,INDIRECT($B496&amp;"!"&amp;"AG"&amp;$A496),0),""))</f>
        <v/>
      </c>
      <c r="DV496" s="253" t="str" cm="1">
        <f t="array" aca="1" ref="DV496" ca="1">IF(DV$2="","",IFERROR(IF(FIND(DV$2,$C496)&gt;=1,INDIRECT($B496&amp;"!"&amp;"AG"&amp;$A496),0),""))</f>
        <v/>
      </c>
      <c r="DW496" s="253" t="str" cm="1">
        <f t="array" aca="1" ref="DW496" ca="1">IF(DW$2="","",IFERROR(IF(FIND(DW$2,$C496)&gt;=1,INDIRECT($B496&amp;"!"&amp;"AG"&amp;$A496),0),""))</f>
        <v/>
      </c>
      <c r="DX496" s="253" t="str" cm="1">
        <f t="array" aca="1" ref="DX496" ca="1">IF(DX$2="","",IFERROR(IF(FIND(DX$2,$C496)&gt;=1,INDIRECT($B496&amp;"!"&amp;"AG"&amp;$A496),0),""))</f>
        <v/>
      </c>
      <c r="DY496" s="253" t="str" cm="1">
        <f t="array" aca="1" ref="DY496" ca="1">IF(DY$2="","",IFERROR(IF(FIND(DY$2,$C496)&gt;=1,INDIRECT($B496&amp;"!"&amp;"AG"&amp;$A496),0),""))</f>
        <v/>
      </c>
      <c r="DZ496" s="253" t="str" cm="1">
        <f t="array" aca="1" ref="DZ496" ca="1">IF(DZ$2="","",IFERROR(IF(FIND(DZ$2,$C496)&gt;=1,INDIRECT($B496&amp;"!"&amp;"AG"&amp;$A496),0),""))</f>
        <v/>
      </c>
      <c r="EA496" s="253" t="str" cm="1">
        <f t="array" aca="1" ref="EA496" ca="1">IF(EA$2="","",IFERROR(IF(FIND(EA$2,$C496)&gt;=1,INDIRECT($B496&amp;"!"&amp;"AG"&amp;$A496),0),""))</f>
        <v/>
      </c>
      <c r="EB496" s="253" t="str" cm="1">
        <f t="array" aca="1" ref="EB496" ca="1">IF(EB$2="","",IFERROR(IF(FIND(EB$2,$C496)&gt;=1,INDIRECT($B496&amp;"!"&amp;"AG"&amp;$A496),0),""))</f>
        <v/>
      </c>
      <c r="EC496" s="253" t="str" cm="1">
        <f t="array" aca="1" ref="EC496" ca="1">IF(EC$2="","",IFERROR(IF(FIND(EC$2,$C496)&gt;=1,INDIRECT($B496&amp;"!"&amp;"AG"&amp;$A496),0),""))</f>
        <v/>
      </c>
      <c r="ED496" s="253" t="str" cm="1">
        <f t="array" aca="1" ref="ED496" ca="1">IF(ED$2="","",IFERROR(IF(FIND(ED$2,$C496)&gt;=1,INDIRECT($B496&amp;"!"&amp;"AG"&amp;$A496),0),""))</f>
        <v/>
      </c>
      <c r="EE496" s="253" t="str" cm="1">
        <f t="array" aca="1" ref="EE496" ca="1">IF(EE$2="","",IFERROR(IF(FIND(EE$2,$C496)&gt;=1,INDIRECT($B496&amp;"!"&amp;"AG"&amp;$A496),0),""))</f>
        <v/>
      </c>
      <c r="EF496" s="253" t="str" cm="1">
        <f t="array" aca="1" ref="EF496" ca="1">IF(EF$2="","",IFERROR(IF(FIND(EF$2,$C496)&gt;=1,INDIRECT($B496&amp;"!"&amp;"AG"&amp;$A496),0),""))</f>
        <v/>
      </c>
      <c r="EG496" s="253" t="str" cm="1">
        <f t="array" aca="1" ref="EG496" ca="1">IF(EG$2="","",IFERROR(IF(FIND(EG$2,$C496)&gt;=1,INDIRECT($B496&amp;"!"&amp;"AG"&amp;$A496),0),""))</f>
        <v/>
      </c>
      <c r="EH496" s="253" t="str" cm="1">
        <f t="array" aca="1" ref="EH496" ca="1">IF(EH$2="","",IFERROR(IF(FIND(EH$2,$C496)&gt;=1,INDIRECT($B496&amp;"!"&amp;"AG"&amp;$A496),0),""))</f>
        <v/>
      </c>
      <c r="EI496" s="253" t="str" cm="1">
        <f t="array" aca="1" ref="EI496" ca="1">IF(EI$2="","",IFERROR(IF(FIND(EI$2,$C496)&gt;=1,INDIRECT($B496&amp;"!"&amp;"AG"&amp;$A496),0),""))</f>
        <v/>
      </c>
      <c r="EJ496" s="253" t="str" cm="1">
        <f t="array" aca="1" ref="EJ496" ca="1">IF(EJ$2="","",IFERROR(IF(FIND(EJ$2,$C496)&gt;=1,INDIRECT($B496&amp;"!"&amp;"AG"&amp;$A496),0),""))</f>
        <v/>
      </c>
      <c r="EK496" s="253" t="str" cm="1">
        <f t="array" aca="1" ref="EK496" ca="1">IF(EK$2="","",IFERROR(IF(FIND(EK$2,$C496)&gt;=1,INDIRECT($B496&amp;"!"&amp;"AG"&amp;$A496),0),""))</f>
        <v/>
      </c>
      <c r="EL496" s="253" t="str" cm="1">
        <f t="array" aca="1" ref="EL496" ca="1">IF(EL$2="","",IFERROR(IF(FIND(EL$2,$C496)&gt;=1,INDIRECT($B496&amp;"!"&amp;"AG"&amp;$A496),0),""))</f>
        <v/>
      </c>
      <c r="EM496" s="253" t="str" cm="1">
        <f t="array" aca="1" ref="EM496" ca="1">IF(EM$2="","",IFERROR(IF(FIND(EM$2,$C496)&gt;=1,INDIRECT($B496&amp;"!"&amp;"AG"&amp;$A496),0),""))</f>
        <v/>
      </c>
      <c r="EN496" s="253" t="str" cm="1">
        <f t="array" aca="1" ref="EN496" ca="1">IF(EN$2="","",IFERROR(IF(FIND(EN$2,$C496)&gt;=1,INDIRECT($B496&amp;"!"&amp;"AG"&amp;$A496),0),""))</f>
        <v/>
      </c>
      <c r="EO496" s="253" t="str" cm="1">
        <f t="array" aca="1" ref="EO496" ca="1">IF(EO$2="","",IFERROR(IF(FIND(EO$2,$C496)&gt;=1,INDIRECT($B496&amp;"!"&amp;"AG"&amp;$A496),0),""))</f>
        <v/>
      </c>
      <c r="EP496" s="253" t="str" cm="1">
        <f t="array" aca="1" ref="EP496" ca="1">IF(EP$2="","",IFERROR(IF(FIND(EP$2,$C496)&gt;=1,INDIRECT($B496&amp;"!"&amp;"AG"&amp;$A496),0),""))</f>
        <v/>
      </c>
      <c r="EQ496" s="253" t="str" cm="1">
        <f t="array" aca="1" ref="EQ496" ca="1">IF(EQ$2="","",IFERROR(IF(FIND(EQ$2,$C496)&gt;=1,INDIRECT($B496&amp;"!"&amp;"AG"&amp;$A496),0),""))</f>
        <v/>
      </c>
      <c r="ER496" s="253" t="str" cm="1">
        <f t="array" aca="1" ref="ER496" ca="1">IF(ER$2="","",IFERROR(IF(FIND(ER$2,$C496)&gt;=1,INDIRECT($B496&amp;"!"&amp;"AG"&amp;$A496),0),""))</f>
        <v/>
      </c>
      <c r="ES496" s="253" t="str" cm="1">
        <f t="array" aca="1" ref="ES496" ca="1">IF(ES$2="","",IFERROR(IF(FIND(ES$2,$C496)&gt;=1,INDIRECT($B496&amp;"!"&amp;"AG"&amp;$A496),0),""))</f>
        <v/>
      </c>
      <c r="ET496" s="253" t="str" cm="1">
        <f t="array" aca="1" ref="ET496" ca="1">IF(ET$2="","",IFERROR(IF(FIND(ET$2,$C496)&gt;=1,INDIRECT($B496&amp;"!"&amp;"AG"&amp;$A496),0),""))</f>
        <v/>
      </c>
      <c r="EU496" s="253" t="str" cm="1">
        <f t="array" aca="1" ref="EU496" ca="1">IF(EU$2="","",IFERROR(IF(FIND(EU$2,$C496)&gt;=1,INDIRECT($B496&amp;"!"&amp;"AG"&amp;$A496),0),""))</f>
        <v/>
      </c>
      <c r="EV496" s="253" t="str" cm="1">
        <f t="array" aca="1" ref="EV496" ca="1">IF(EV$2="","",IFERROR(IF(FIND(EV$2,$C496)&gt;=1,INDIRECT($B496&amp;"!"&amp;"AG"&amp;$A496),0),""))</f>
        <v/>
      </c>
    </row>
    <row r="497" spans="1:152" x14ac:dyDescent="0.3">
      <c r="A497" s="252">
        <f t="shared" ca="1" si="431"/>
        <v>48</v>
      </c>
      <c r="B497" s="252" t="str">
        <f t="shared" si="432"/>
        <v>Sep_2024</v>
      </c>
      <c r="C497" s="252" t="str">
        <f t="shared" ca="1" si="430"/>
        <v/>
      </c>
      <c r="D497" s="253" t="str">
        <f t="array" aca="1" ref="D497" ca="1">IF(D$2="","",IFERROR(IF(FIND(D$2,$C497)&gt;=1,INDIRECT($B497&amp;"!"&amp;"AG"&amp;$A497),0),""))</f>
        <v/>
      </c>
      <c r="E497" s="253" t="str">
        <f t="array" aca="1" ref="E497" ca="1">IF(E$2="","",IFERROR(IF(FIND(E$2,$C497)&gt;=1,INDIRECT($B497&amp;"!"&amp;"AG"&amp;$A497),0),""))</f>
        <v/>
      </c>
      <c r="F497" s="253" t="str">
        <f t="array" aca="1" ref="F497" ca="1">IF(F$2="","",IFERROR(IF(FIND(F$2,$C497)&gt;=1,INDIRECT($B497&amp;"!"&amp;"AG"&amp;$A497),0),""))</f>
        <v/>
      </c>
      <c r="G497" s="253" t="str">
        <f t="array" aca="1" ref="G497" ca="1">IF(G$2="","",IFERROR(IF(FIND(G$2,$C497)&gt;=1,INDIRECT($B497&amp;"!"&amp;"AG"&amp;$A497),0),""))</f>
        <v/>
      </c>
      <c r="H497" s="253" t="str">
        <f t="array" aca="1" ref="H497" ca="1">IF(H$2="","",IFERROR(IF(FIND(H$2,$C497)&gt;=1,INDIRECT($B497&amp;"!"&amp;"AG"&amp;$A497),0),""))</f>
        <v/>
      </c>
      <c r="I497" s="253" t="str">
        <f t="array" aca="1" ref="I497" ca="1">IF(I$2="","",IFERROR(IF(FIND(I$2,$C497)&gt;=1,INDIRECT($B497&amp;"!"&amp;"AG"&amp;$A497),0),""))</f>
        <v/>
      </c>
      <c r="J497" s="253" t="str">
        <f t="array" aca="1" ref="J497" ca="1">IF(J$2="","",IFERROR(IF(FIND(J$2,$C497)&gt;=1,INDIRECT($B497&amp;"!"&amp;"AG"&amp;$A497),0),""))</f>
        <v/>
      </c>
      <c r="K497" s="253" t="str">
        <f t="array" aca="1" ref="K497" ca="1">IF(K$2="","",IFERROR(IF(FIND(K$2,$C497)&gt;=1,INDIRECT($B497&amp;"!"&amp;"AG"&amp;$A497),0),""))</f>
        <v/>
      </c>
      <c r="L497" s="253" t="str">
        <f t="array" aca="1" ref="L497" ca="1">IF(L$2="","",IFERROR(IF(FIND(L$2,$C497)&gt;=1,INDIRECT($B497&amp;"!"&amp;"AG"&amp;$A497),0),""))</f>
        <v/>
      </c>
      <c r="M497" s="253" t="str">
        <f t="array" aca="1" ref="M497" ca="1">IF(M$2="","",IFERROR(IF(FIND(M$2,$C497)&gt;=1,INDIRECT($B497&amp;"!"&amp;"AG"&amp;$A497),0),""))</f>
        <v/>
      </c>
      <c r="N497" s="253" t="str">
        <f t="array" aca="1" ref="N497" ca="1">IF(N$2="","",IFERROR(IF(FIND(N$2,$C497)&gt;=1,INDIRECT($B497&amp;"!"&amp;"AG"&amp;$A497),0),""))</f>
        <v/>
      </c>
      <c r="O497" s="253" t="str">
        <f t="array" aca="1" ref="O497" ca="1">IF(O$2="","",IFERROR(IF(FIND(O$2,$C497)&gt;=1,INDIRECT($B497&amp;"!"&amp;"AG"&amp;$A497),0),""))</f>
        <v/>
      </c>
      <c r="P497" s="253" t="str">
        <f t="array" aca="1" ref="P497" ca="1">IF(P$2="","",IFERROR(IF(FIND(P$2,$C497)&gt;=1,INDIRECT($B497&amp;"!"&amp;"AG"&amp;$A497),0),""))</f>
        <v/>
      </c>
      <c r="Q497" s="253" t="str">
        <f t="array" aca="1" ref="Q497" ca="1">IF(Q$2="","",IFERROR(IF(FIND(Q$2,$C497)&gt;=1,INDIRECT($B497&amp;"!"&amp;"AG"&amp;$A497),0),""))</f>
        <v/>
      </c>
      <c r="R497" s="253" t="str">
        <f t="array" aca="1" ref="R497" ca="1">IF(R$2="","",IFERROR(IF(FIND(R$2,$C497)&gt;=1,INDIRECT($B497&amp;"!"&amp;"AG"&amp;$A497),0),""))</f>
        <v/>
      </c>
      <c r="S497" s="253" t="str">
        <f t="array" aca="1" ref="S497" ca="1">IF(S$2="","",IFERROR(IF(FIND(S$2,$C497)&gt;=1,INDIRECT($B497&amp;"!"&amp;"AG"&amp;$A497),0),""))</f>
        <v/>
      </c>
      <c r="T497" s="253" t="str">
        <f t="array" aca="1" ref="T497" ca="1">IF(T$2="","",IFERROR(IF(FIND(T$2,$C497)&gt;=1,INDIRECT($B497&amp;"!"&amp;"AG"&amp;$A497),0),""))</f>
        <v/>
      </c>
      <c r="U497" s="253" t="str">
        <f t="array" aca="1" ref="U497" ca="1">IF(U$2="","",IFERROR(IF(FIND(U$2,$C497)&gt;=1,INDIRECT($B497&amp;"!"&amp;"AG"&amp;$A497),0),""))</f>
        <v/>
      </c>
      <c r="V497" s="253" t="str">
        <f t="array" aca="1" ref="V497" ca="1">IF(V$2="","",IFERROR(IF(FIND(V$2,$C497)&gt;=1,INDIRECT($B497&amp;"!"&amp;"AG"&amp;$A497),0),""))</f>
        <v/>
      </c>
      <c r="W497" s="253" t="str">
        <f t="array" aca="1" ref="W497" ca="1">IF(W$2="","",IFERROR(IF(FIND(W$2,$C497)&gt;=1,INDIRECT($B497&amp;"!"&amp;"AG"&amp;$A497),0),""))</f>
        <v/>
      </c>
      <c r="X497" s="253" t="str">
        <f t="array" aca="1" ref="X497" ca="1">IF(X$2="","",IFERROR(IF(FIND(X$2,$C497)&gt;=1,INDIRECT($B497&amp;"!"&amp;"AG"&amp;$A497),0),""))</f>
        <v/>
      </c>
      <c r="Y497" s="253" t="str">
        <f t="array" aca="1" ref="Y497" ca="1">IF(Y$2="","",IFERROR(IF(FIND(Y$2,$C497)&gt;=1,INDIRECT($B497&amp;"!"&amp;"AG"&amp;$A497),0),""))</f>
        <v/>
      </c>
      <c r="Z497" s="253" t="str">
        <f t="array" aca="1" ref="Z497" ca="1">IF(Z$2="","",IFERROR(IF(FIND(Z$2,$C497)&gt;=1,INDIRECT($B497&amp;"!"&amp;"AG"&amp;$A497),0),""))</f>
        <v/>
      </c>
      <c r="AA497" s="253" t="str">
        <f t="array" aca="1" ref="AA497" ca="1">IF(AA$2="","",IFERROR(IF(FIND(AA$2,$C497)&gt;=1,INDIRECT($B497&amp;"!"&amp;"AG"&amp;$A497),0),""))</f>
        <v/>
      </c>
      <c r="AB497" s="253" t="str">
        <f t="array" aca="1" ref="AB497" ca="1">IF(AB$2="","",IFERROR(IF(FIND(AB$2,$C497)&gt;=1,INDIRECT($B497&amp;"!"&amp;"AG"&amp;$A497),0),""))</f>
        <v/>
      </c>
      <c r="AC497" s="253" t="str">
        <f t="array" aca="1" ref="AC497" ca="1">IF(AC$2="","",IFERROR(IF(FIND(AC$2,$C497)&gt;=1,INDIRECT($B497&amp;"!"&amp;"AG"&amp;$A497),0),""))</f>
        <v/>
      </c>
      <c r="AD497" s="253" t="str">
        <f t="array" aca="1" ref="AD497" ca="1">IF(AD$2="","",IFERROR(IF(FIND(AD$2,$C497)&gt;=1,INDIRECT($B497&amp;"!"&amp;"AG"&amp;$A497),0),""))</f>
        <v/>
      </c>
      <c r="AE497" s="253" t="str">
        <f t="array" aca="1" ref="AE497" ca="1">IF(AE$2="","",IFERROR(IF(FIND(AE$2,$C497)&gt;=1,INDIRECT($B497&amp;"!"&amp;"AG"&amp;$A497),0),""))</f>
        <v/>
      </c>
      <c r="AF497" s="253" t="str">
        <f t="array" aca="1" ref="AF497" ca="1">IF(AF$2="","",IFERROR(IF(FIND(AF$2,$C497)&gt;=1,INDIRECT($B497&amp;"!"&amp;"AG"&amp;$A497),0),""))</f>
        <v/>
      </c>
      <c r="AG497" s="253" t="str">
        <f t="array" aca="1" ref="AG497" ca="1">IF(AG$2="","",IFERROR(IF(FIND(AG$2,$C497)&gt;=1,INDIRECT($B497&amp;"!"&amp;"AG"&amp;$A497),0),""))</f>
        <v/>
      </c>
      <c r="AH497" s="253" t="str">
        <f t="array" aca="1" ref="AH497" ca="1">IF(AH$2="","",IFERROR(IF(FIND(AH$2,$C497)&gt;=1,INDIRECT($B497&amp;"!"&amp;"AG"&amp;$A497),0),""))</f>
        <v/>
      </c>
      <c r="AI497" s="253" t="str">
        <f t="array" aca="1" ref="AI497" ca="1">IF(AI$2="","",IFERROR(IF(FIND(AI$2,$C497)&gt;=1,INDIRECT($B497&amp;"!"&amp;"AG"&amp;$A497),0),""))</f>
        <v/>
      </c>
      <c r="AJ497" s="253" t="str">
        <f t="array" aca="1" ref="AJ497" ca="1">IF(AJ$2="","",IFERROR(IF(FIND(AJ$2,$C497)&gt;=1,INDIRECT($B497&amp;"!"&amp;"AG"&amp;$A497),0),""))</f>
        <v/>
      </c>
      <c r="AK497" s="253" t="str">
        <f t="array" aca="1" ref="AK497" ca="1">IF(AK$2="","",IFERROR(IF(FIND(AK$2,$C497)&gt;=1,INDIRECT($B497&amp;"!"&amp;"AG"&amp;$A497),0),""))</f>
        <v/>
      </c>
      <c r="AL497" s="253" t="str">
        <f t="array" aca="1" ref="AL497" ca="1">IF(AL$2="","",IFERROR(IF(FIND(AL$2,$C497)&gt;=1,INDIRECT($B497&amp;"!"&amp;"AG"&amp;$A497),0),""))</f>
        <v/>
      </c>
      <c r="AM497" s="253" t="str">
        <f t="array" aca="1" ref="AM497" ca="1">IF(AM$2="","",IFERROR(IF(FIND(AM$2,$C497)&gt;=1,INDIRECT($B497&amp;"!"&amp;"AG"&amp;$A497),0),""))</f>
        <v/>
      </c>
      <c r="AN497" s="253" t="str">
        <f t="array" aca="1" ref="AN497" ca="1">IF(AN$2="","",IFERROR(IF(FIND(AN$2,$C497)&gt;=1,INDIRECT($B497&amp;"!"&amp;"AG"&amp;$A497),0),""))</f>
        <v/>
      </c>
      <c r="AO497" s="253" t="str">
        <f t="array" aca="1" ref="AO497" ca="1">IF(AO$2="","",IFERROR(IF(FIND(AO$2,$C497)&gt;=1,INDIRECT($B497&amp;"!"&amp;"AG"&amp;$A497),0),""))</f>
        <v/>
      </c>
      <c r="AP497" s="253" t="str">
        <f t="array" aca="1" ref="AP497" ca="1">IF(AP$2="","",IFERROR(IF(FIND(AP$2,$C497)&gt;=1,INDIRECT($B497&amp;"!"&amp;"AG"&amp;$A497),0),""))</f>
        <v/>
      </c>
      <c r="AQ497" s="253" t="str">
        <f t="array" aca="1" ref="AQ497" ca="1">IF(AQ$2="","",IFERROR(IF(FIND(AQ$2,$C497)&gt;=1,INDIRECT($B497&amp;"!"&amp;"AG"&amp;$A497),0),""))</f>
        <v/>
      </c>
      <c r="AR497" s="253" t="str">
        <f t="array" aca="1" ref="AR497" ca="1">IF(AR$2="","",IFERROR(IF(FIND(AR$2,$C497)&gt;=1,INDIRECT($B497&amp;"!"&amp;"AG"&amp;$A497),0),""))</f>
        <v/>
      </c>
      <c r="AS497" s="253" t="str">
        <f t="array" aca="1" ref="AS497" ca="1">IF(AS$2="","",IFERROR(IF(FIND(AS$2,$C497)&gt;=1,INDIRECT($B497&amp;"!"&amp;"AG"&amp;$A497),0),""))</f>
        <v/>
      </c>
      <c r="AU497" s="254" t="str">
        <f t="array" aca="1" ref="AU497" ca="1">IFERROR(INDIRECT(B497&amp;"!"&amp;"A"&amp;A497),"")</f>
        <v/>
      </c>
      <c r="AV497" s="2" t="str">
        <f t="shared" ca="1" si="427"/>
        <v/>
      </c>
      <c r="AW497" s="253" t="str">
        <f t="array" aca="1" ref="AW497" ca="1">IF(AW$2="","",IFERROR(IF(FIND(AW$2,$C497)&gt;=1,IF(INDIRECT($B497&amp;"!"&amp;"AH"&amp;$A497)="","",INDIRECT($B497&amp;"!"&amp;"AH"&amp;$A497)),0),""))</f>
        <v/>
      </c>
      <c r="AX497" s="253" t="str">
        <f t="array" aca="1" ref="AX497" ca="1">IF(AX$2="","",IFERROR(IF(FIND(AX$2,$C497)&gt;=1,IF(INDIRECT($B497&amp;"!"&amp;"AH"&amp;$A497)="","",INDIRECT($B497&amp;"!"&amp;"AH"&amp;$A497)),0),""))</f>
        <v/>
      </c>
      <c r="AY497" s="253" t="str">
        <f t="array" aca="1" ref="AY497" ca="1">IF(AY$2="","",IFERROR(IF(FIND(AY$2,$C497)&gt;=1,IF(INDIRECT($B497&amp;"!"&amp;"AH"&amp;$A497)="","",INDIRECT($B497&amp;"!"&amp;"AH"&amp;$A497)),0),""))</f>
        <v/>
      </c>
      <c r="AZ497" s="253" t="str">
        <f t="array" aca="1" ref="AZ497" ca="1">IF(AZ$2="","",IFERROR(IF(FIND(AZ$2,$C497)&gt;=1,IF(INDIRECT($B497&amp;"!"&amp;"AH"&amp;$A497)="","",INDIRECT($B497&amp;"!"&amp;"AH"&amp;$A497)),0),""))</f>
        <v/>
      </c>
      <c r="BA497" s="253" t="str">
        <f t="array" aca="1" ref="BA497" ca="1">IF(BA$2="","",IFERROR(IF(FIND(BA$2,$C497)&gt;=1,IF(INDIRECT($B497&amp;"!"&amp;"AH"&amp;$A497)="","",INDIRECT($B497&amp;"!"&amp;"AH"&amp;$A497)),0),""))</f>
        <v/>
      </c>
      <c r="BB497" s="253" t="str">
        <f t="array" aca="1" ref="BB497" ca="1">IF(BB$2="","",IFERROR(IF(FIND(BB$2,$C497)&gt;=1,IF(INDIRECT($B497&amp;"!"&amp;"AH"&amp;$A497)="","",INDIRECT($B497&amp;"!"&amp;"AH"&amp;$A497)),0),""))</f>
        <v/>
      </c>
      <c r="BC497" s="253" t="str">
        <f t="array" aca="1" ref="BC497" ca="1">IF(BC$2="","",IFERROR(IF(FIND(BC$2,$C497)&gt;=1,IF(INDIRECT($B497&amp;"!"&amp;"AH"&amp;$A497)="","",INDIRECT($B497&amp;"!"&amp;"AH"&amp;$A497)),0),""))</f>
        <v/>
      </c>
      <c r="BD497" s="253" t="str">
        <f t="array" aca="1" ref="BD497" ca="1">IF(BD$2="","",IFERROR(IF(FIND(BD$2,$C497)&gt;=1,IF(INDIRECT($B497&amp;"!"&amp;"AH"&amp;$A497)="","",INDIRECT($B497&amp;"!"&amp;"AH"&amp;$A497)),0),""))</f>
        <v/>
      </c>
      <c r="BE497" s="253" t="str">
        <f t="array" aca="1" ref="BE497" ca="1">IF(BE$2="","",IFERROR(IF(FIND(BE$2,$C497)&gt;=1,IF(INDIRECT($B497&amp;"!"&amp;"AH"&amp;$A497)="","",INDIRECT($B497&amp;"!"&amp;"AH"&amp;$A497)),0),""))</f>
        <v/>
      </c>
      <c r="BF497" s="253" t="str">
        <f t="array" aca="1" ref="BF497" ca="1">IF(BF$2="","",IFERROR(IF(FIND(BF$2,$C497)&gt;=1,IF(INDIRECT($B497&amp;"!"&amp;"AH"&amp;$A497)="","",INDIRECT($B497&amp;"!"&amp;"AH"&amp;$A497)),0),""))</f>
        <v/>
      </c>
      <c r="BG497" s="253" t="str">
        <f t="array" aca="1" ref="BG497" ca="1">IF(BG$2="","",IFERROR(IF(FIND(BG$2,$C497)&gt;=1,IF(INDIRECT($B497&amp;"!"&amp;"AH"&amp;$A497)="","",INDIRECT($B497&amp;"!"&amp;"AH"&amp;$A497)),0),""))</f>
        <v/>
      </c>
      <c r="BH497" s="253" t="str">
        <f t="array" aca="1" ref="BH497" ca="1">IF(BH$2="","",IFERROR(IF(FIND(BH$2,$C497)&gt;=1,IF(INDIRECT($B497&amp;"!"&amp;"AH"&amp;$A497)="","",INDIRECT($B497&amp;"!"&amp;"AH"&amp;$A497)),0),""))</f>
        <v/>
      </c>
      <c r="BI497" s="253" t="str">
        <f t="array" aca="1" ref="BI497" ca="1">IF(BI$2="","",IFERROR(IF(FIND(BI$2,$C497)&gt;=1,IF(INDIRECT($B497&amp;"!"&amp;"AH"&amp;$A497)="","",INDIRECT($B497&amp;"!"&amp;"AH"&amp;$A497)),0),""))</f>
        <v/>
      </c>
      <c r="BJ497" s="253" t="str">
        <f t="array" aca="1" ref="BJ497" ca="1">IF(BJ$2="","",IFERROR(IF(FIND(BJ$2,$C497)&gt;=1,IF(INDIRECT($B497&amp;"!"&amp;"AH"&amp;$A497)="","",INDIRECT($B497&amp;"!"&amp;"AH"&amp;$A497)),0),""))</f>
        <v/>
      </c>
      <c r="BK497" s="253" t="str">
        <f t="array" aca="1" ref="BK497" ca="1">IF(BK$2="","",IFERROR(IF(FIND(BK$2,$C497)&gt;=1,IF(INDIRECT($B497&amp;"!"&amp;"AH"&amp;$A497)="","",INDIRECT($B497&amp;"!"&amp;"AH"&amp;$A497)),0),""))</f>
        <v/>
      </c>
      <c r="BL497" s="253" t="str">
        <f t="array" aca="1" ref="BL497" ca="1">IF(BL$2="","",IFERROR(IF(FIND(BL$2,$C497)&gt;=1,IF(INDIRECT($B497&amp;"!"&amp;"AH"&amp;$A497)="","",INDIRECT($B497&amp;"!"&amp;"AH"&amp;$A497)),0),""))</f>
        <v/>
      </c>
      <c r="BM497" s="253" t="str">
        <f t="array" aca="1" ref="BM497" ca="1">IF(BM$2="","",IFERROR(IF(FIND(BM$2,$C497)&gt;=1,IF(INDIRECT($B497&amp;"!"&amp;"AH"&amp;$A497)="","",INDIRECT($B497&amp;"!"&amp;"AH"&amp;$A497)),0),""))</f>
        <v/>
      </c>
      <c r="BN497" s="253" t="str">
        <f t="array" aca="1" ref="BN497" ca="1">IF(BN$2="","",IFERROR(IF(FIND(BN$2,$C497)&gt;=1,IF(INDIRECT($B497&amp;"!"&amp;"AH"&amp;$A497)="","",INDIRECT($B497&amp;"!"&amp;"AH"&amp;$A497)),0),""))</f>
        <v/>
      </c>
      <c r="BO497" s="253" t="str">
        <f t="array" aca="1" ref="BO497" ca="1">IF(BO$2="","",IFERROR(IF(FIND(BO$2,$C497)&gt;=1,IF(INDIRECT($B497&amp;"!"&amp;"AH"&amp;$A497)="","",INDIRECT($B497&amp;"!"&amp;"AH"&amp;$A497)),0),""))</f>
        <v/>
      </c>
      <c r="BP497" s="253" t="str">
        <f t="array" aca="1" ref="BP497" ca="1">IF(BP$2="","",IFERROR(IF(FIND(BP$2,$C497)&gt;=1,IF(INDIRECT($B497&amp;"!"&amp;"AH"&amp;$A497)="","",INDIRECT($B497&amp;"!"&amp;"AH"&amp;$A497)),0),""))</f>
        <v/>
      </c>
      <c r="BQ497" s="253" t="str">
        <f t="array" aca="1" ref="BQ497" ca="1">IF(BQ$2="","",IFERROR(IF(FIND(BQ$2,$C497)&gt;=1,IF(INDIRECT($B497&amp;"!"&amp;"AH"&amp;$A497)="","",INDIRECT($B497&amp;"!"&amp;"AH"&amp;$A497)),0),""))</f>
        <v/>
      </c>
      <c r="BR497" s="253" t="str">
        <f t="array" aca="1" ref="BR497" ca="1">IF(BR$2="","",IFERROR(IF(FIND(BR$2,$C497)&gt;=1,IF(INDIRECT($B497&amp;"!"&amp;"AH"&amp;$A497)="","",INDIRECT($B497&amp;"!"&amp;"AH"&amp;$A497)),0),""))</f>
        <v/>
      </c>
      <c r="BS497" s="253" t="str">
        <f t="array" aca="1" ref="BS497" ca="1">IF(BS$2="","",IFERROR(IF(FIND(BS$2,$C497)&gt;=1,IF(INDIRECT($B497&amp;"!"&amp;"AH"&amp;$A497)="","",INDIRECT($B497&amp;"!"&amp;"AH"&amp;$A497)),0),""))</f>
        <v/>
      </c>
      <c r="BT497" s="253" t="str">
        <f t="array" aca="1" ref="BT497" ca="1">IF(BT$2="","",IFERROR(IF(FIND(BT$2,$C497)&gt;=1,IF(INDIRECT($B497&amp;"!"&amp;"AH"&amp;$A497)="","",INDIRECT($B497&amp;"!"&amp;"AH"&amp;$A497)),0),""))</f>
        <v/>
      </c>
      <c r="BU497" s="253" t="str">
        <f t="array" aca="1" ref="BU497" ca="1">IF(BU$2="","",IFERROR(IF(FIND(BU$2,$C497)&gt;=1,IF(INDIRECT($B497&amp;"!"&amp;"AH"&amp;$A497)="","",INDIRECT($B497&amp;"!"&amp;"AH"&amp;$A497)),0),""))</f>
        <v/>
      </c>
      <c r="BV497" s="253" t="str">
        <f t="array" aca="1" ref="BV497" ca="1">IF(BV$2="","",IFERROR(IF(FIND(BV$2,$C497)&gt;=1,IF(INDIRECT($B497&amp;"!"&amp;"AH"&amp;$A497)="","",INDIRECT($B497&amp;"!"&amp;"AH"&amp;$A497)),0),""))</f>
        <v/>
      </c>
      <c r="BW497" s="253" t="str">
        <f t="array" aca="1" ref="BW497" ca="1">IF(BW$2="","",IFERROR(IF(FIND(BW$2,$C497)&gt;=1,IF(INDIRECT($B497&amp;"!"&amp;"AH"&amp;$A497)="","",INDIRECT($B497&amp;"!"&amp;"AH"&amp;$A497)),0),""))</f>
        <v/>
      </c>
      <c r="BX497" s="253" t="str">
        <f t="array" aca="1" ref="BX497" ca="1">IF(BX$2="","",IFERROR(IF(FIND(BX$2,$C497)&gt;=1,IF(INDIRECT($B497&amp;"!"&amp;"AH"&amp;$A497)="","",INDIRECT($B497&amp;"!"&amp;"AH"&amp;$A497)),0),""))</f>
        <v/>
      </c>
      <c r="BY497" s="253" t="str">
        <f t="array" aca="1" ref="BY497" ca="1">IF(BY$2="","",IFERROR(IF(FIND(BY$2,$C497)&gt;=1,IF(INDIRECT($B497&amp;"!"&amp;"AH"&amp;$A497)="","",INDIRECT($B497&amp;"!"&amp;"AH"&amp;$A497)),0),""))</f>
        <v/>
      </c>
      <c r="BZ497" s="253" t="str">
        <f t="array" aca="1" ref="BZ497" ca="1">IF(BZ$2="","",IFERROR(IF(FIND(BZ$2,$C497)&gt;=1,IF(INDIRECT($B497&amp;"!"&amp;"AH"&amp;$A497)="","",INDIRECT($B497&amp;"!"&amp;"AH"&amp;$A497)),0),""))</f>
        <v/>
      </c>
      <c r="CA497" s="253" t="str">
        <f t="array" aca="1" ref="CA497" ca="1">IF(CA$2="","",IFERROR(IF(FIND(CA$2,$C497)&gt;=1,IF(INDIRECT($B497&amp;"!"&amp;"AH"&amp;$A497)="","",INDIRECT($B497&amp;"!"&amp;"AH"&amp;$A497)),0),""))</f>
        <v/>
      </c>
      <c r="CB497" s="253" t="str">
        <f t="array" aca="1" ref="CB497" ca="1">IF(CB$2="","",IFERROR(IF(FIND(CB$2,$C497)&gt;=1,IF(INDIRECT($B497&amp;"!"&amp;"AH"&amp;$A497)="","",INDIRECT($B497&amp;"!"&amp;"AH"&amp;$A497)),0),""))</f>
        <v/>
      </c>
      <c r="CC497" s="253" t="str">
        <f t="array" aca="1" ref="CC497" ca="1">IF(CC$2="","",IFERROR(IF(FIND(CC$2,$C497)&gt;=1,IF(INDIRECT($B497&amp;"!"&amp;"AH"&amp;$A497)="","",INDIRECT($B497&amp;"!"&amp;"AH"&amp;$A497)),0),""))</f>
        <v/>
      </c>
      <c r="CD497" s="253" t="str">
        <f t="array" aca="1" ref="CD497" ca="1">IF(CD$2="","",IFERROR(IF(FIND(CD$2,$C497)&gt;=1,IF(INDIRECT($B497&amp;"!"&amp;"AH"&amp;$A497)="","",INDIRECT($B497&amp;"!"&amp;"AH"&amp;$A497)),0),""))</f>
        <v/>
      </c>
      <c r="CE497" s="253" t="str">
        <f t="array" aca="1" ref="CE497" ca="1">IF(CE$2="","",IFERROR(IF(FIND(CE$2,$C497)&gt;=1,IF(INDIRECT($B497&amp;"!"&amp;"AH"&amp;$A497)="","",INDIRECT($B497&amp;"!"&amp;"AH"&amp;$A497)),0),""))</f>
        <v/>
      </c>
      <c r="CF497" s="253" t="str">
        <f t="array" aca="1" ref="CF497" ca="1">IF(CF$2="","",IFERROR(IF(FIND(CF$2,$C497)&gt;=1,IF(INDIRECT($B497&amp;"!"&amp;"AH"&amp;$A497)="","",INDIRECT($B497&amp;"!"&amp;"AH"&amp;$A497)),0),""))</f>
        <v/>
      </c>
      <c r="CG497" s="253" t="str">
        <f t="array" aca="1" ref="CG497" ca="1">IF(CG$2="","",IFERROR(IF(FIND(CG$2,$C497)&gt;=1,IF(INDIRECT($B497&amp;"!"&amp;"AH"&amp;$A497)="","",INDIRECT($B497&amp;"!"&amp;"AH"&amp;$A497)),0),""))</f>
        <v/>
      </c>
      <c r="CH497" s="253" t="str">
        <f t="array" aca="1" ref="CH497" ca="1">IF(CH$2="","",IFERROR(IF(FIND(CH$2,$C497)&gt;=1,IF(INDIRECT($B497&amp;"!"&amp;"AH"&amp;$A497)="","",INDIRECT($B497&amp;"!"&amp;"AH"&amp;$A497)),0),""))</f>
        <v/>
      </c>
      <c r="CI497" s="253" t="str">
        <f t="array" aca="1" ref="CI497" ca="1">IF(CI$2="","",IFERROR(IF(FIND(CI$2,$C497)&gt;=1,IF(INDIRECT($B497&amp;"!"&amp;"AH"&amp;$A497)="","",INDIRECT($B497&amp;"!"&amp;"AH"&amp;$A497)),0),""))</f>
        <v/>
      </c>
      <c r="CJ497" s="253" t="str">
        <f t="array" aca="1" ref="CJ497" ca="1">IF(CJ$2="","",IFERROR(IF(FIND(CJ$2,$C497)&gt;=1,IF(INDIRECT($B497&amp;"!"&amp;"AH"&amp;$A497)="","",INDIRECT($B497&amp;"!"&amp;"AH"&amp;$A497)),0),""))</f>
        <v/>
      </c>
      <c r="CK497" s="253" t="str">
        <f t="array" aca="1" ref="CK497" ca="1">IF(CK$2="","",IFERROR(IF(FIND(CK$2,$C497)&gt;=1,IF(INDIRECT($B497&amp;"!"&amp;"AH"&amp;$A497)="","",INDIRECT($B497&amp;"!"&amp;"AH"&amp;$A497)),0),""))</f>
        <v/>
      </c>
      <c r="CL497" s="253" t="str">
        <f t="array" aca="1" ref="CL497" ca="1">IF(CL$2="","",IFERROR(IF(FIND(CL$2,$C497)&gt;=1,IF(INDIRECT($B497&amp;"!"&amp;"AH"&amp;$A497)="","",INDIRECT($B497&amp;"!"&amp;"AH"&amp;$A497)),0),""))</f>
        <v/>
      </c>
      <c r="CO497" s="2" t="str">
        <f t="shared" ca="1" si="428"/>
        <v/>
      </c>
      <c r="CP497" s="253" t="str">
        <f t="array" aca="1" ref="CP497" ca="1">IF(CP$2="","",IFERROR(IF(FIND(CP$2,$C497)&gt;=1,INDIRECT($B497&amp;"!"&amp;"AG"&amp;$A497),0),""))</f>
        <v/>
      </c>
      <c r="CQ497" s="253" t="str">
        <f t="array" aca="1" ref="CQ497" ca="1">IF(CQ$2="","",IFERROR(IF(FIND(CQ$2,$C497)&gt;=1,INDIRECT($B497&amp;"!"&amp;"AG"&amp;$A497),0),""))</f>
        <v/>
      </c>
      <c r="CR497" s="253" t="str">
        <f t="array" aca="1" ref="CR497" ca="1">IF(CR$2="","",IFERROR(IF(FIND(CR$2,$C497)&gt;=1,INDIRECT($B497&amp;"!"&amp;"AG"&amp;$A497),0),""))</f>
        <v/>
      </c>
      <c r="CS497" s="253" t="str">
        <f t="array" aca="1" ref="CS497" ca="1">IF(CS$2="","",IFERROR(IF(FIND(CS$2,$C497)&gt;=1,INDIRECT($B497&amp;"!"&amp;"AG"&amp;$A497),0),""))</f>
        <v/>
      </c>
      <c r="CV497" s="2" t="str">
        <f t="shared" ca="1" si="429"/>
        <v/>
      </c>
      <c r="CW497" s="253" t="str">
        <f t="array" aca="1" ref="CW497" ca="1">IF(CW$2="","",IFERROR(IF(FIND(CW$2,$C497)&gt;=1,IF(INDIRECT($B497&amp;"!"&amp;"AH"&amp;$A497)="","",INDIRECT($B497&amp;"!"&amp;"AH"&amp;$A497)&amp;" "),0),""))</f>
        <v/>
      </c>
      <c r="CX497" s="253" t="str">
        <f t="array" aca="1" ref="CX497" ca="1">IF(CX$2="","",IFERROR(IF(FIND(CX$2,$C497)&gt;=1,IF(INDIRECT($B497&amp;"!"&amp;"AH"&amp;$A497)="","",INDIRECT($B497&amp;"!"&amp;"AH"&amp;$A497)&amp;" "),0),""))</f>
        <v/>
      </c>
      <c r="CY497" s="253" t="str">
        <f t="array" aca="1" ref="CY497" ca="1">IF(CY$2="","",IFERROR(IF(FIND(CY$2,$C497)&gt;=1,IF(INDIRECT($B497&amp;"!"&amp;"AH"&amp;$A497)="","",INDIRECT($B497&amp;"!"&amp;"AH"&amp;$A497)&amp;" "),0),""))</f>
        <v/>
      </c>
      <c r="CZ497" s="253" t="str">
        <f t="array" aca="1" ref="CZ497" ca="1">IF(CZ$2="","",IFERROR(IF(FIND(CZ$2,$C497)&gt;=1,IF(INDIRECT($B497&amp;"!"&amp;"AH"&amp;$A497)="","",INDIRECT($B497&amp;"!"&amp;"AH"&amp;$A497)&amp;" "),0),""))</f>
        <v/>
      </c>
      <c r="DC497" s="2" t="str">
        <f t="shared" ca="1" si="389"/>
        <v/>
      </c>
      <c r="DD497" s="253" t="str" cm="1">
        <f t="array" aca="1" ref="DD497" ca="1">IF(DD$2="","",IFERROR(IF(FIND(DD$2,$C497)&gt;=1,INDIRECT($B497&amp;"!"&amp;"AG"&amp;$A497),0),""))</f>
        <v/>
      </c>
      <c r="DE497" s="253" t="str" cm="1">
        <f t="array" aca="1" ref="DE497" ca="1">IF(DE$2="","",IFERROR(IF(FIND(DE$2,$C497)&gt;=1,INDIRECT($B497&amp;"!"&amp;"AG"&amp;$A497),0),""))</f>
        <v/>
      </c>
      <c r="DF497" s="253" t="str" cm="1">
        <f t="array" aca="1" ref="DF497" ca="1">IF(DF$2="","",IFERROR(IF(FIND(DF$2,$C497)&gt;=1,INDIRECT($B497&amp;"!"&amp;"AG"&amp;$A497),0),""))</f>
        <v/>
      </c>
      <c r="DG497" s="253" t="str" cm="1">
        <f t="array" aca="1" ref="DG497" ca="1">IF(DG$2="","",IFERROR(IF(FIND(DG$2,$C497)&gt;=1,INDIRECT($B497&amp;"!"&amp;"AG"&amp;$A497),0),""))</f>
        <v/>
      </c>
      <c r="DH497" s="253" t="str" cm="1">
        <f t="array" aca="1" ref="DH497" ca="1">IF(DH$2="","",IFERROR(IF(FIND(DH$2,$C497)&gt;=1,INDIRECT($B497&amp;"!"&amp;"AG"&amp;$A497),0),""))</f>
        <v/>
      </c>
      <c r="DI497" s="253" t="str" cm="1">
        <f t="array" aca="1" ref="DI497" ca="1">IF(DI$2="","",IFERROR(IF(FIND(DI$2,$C497)&gt;=1,INDIRECT($B497&amp;"!"&amp;"AG"&amp;$A497),0),""))</f>
        <v/>
      </c>
      <c r="DJ497" s="253" t="str" cm="1">
        <f t="array" aca="1" ref="DJ497" ca="1">IF(DJ$2="","",IFERROR(IF(FIND(DJ$2,$C497)&gt;=1,INDIRECT($B497&amp;"!"&amp;"AG"&amp;$A497),0),""))</f>
        <v/>
      </c>
      <c r="DK497" s="253" t="str" cm="1">
        <f t="array" aca="1" ref="DK497" ca="1">IF(DK$2="","",IFERROR(IF(FIND(DK$2,$C497)&gt;=1,INDIRECT($B497&amp;"!"&amp;"AG"&amp;$A497),0),""))</f>
        <v/>
      </c>
      <c r="DL497" s="253" t="str" cm="1">
        <f t="array" aca="1" ref="DL497" ca="1">IF(DL$2="","",IFERROR(IF(FIND(DL$2,$C497)&gt;=1,INDIRECT($B497&amp;"!"&amp;"AG"&amp;$A497),0),""))</f>
        <v/>
      </c>
      <c r="DM497" s="253" t="str" cm="1">
        <f t="array" aca="1" ref="DM497" ca="1">IF(DM$2="","",IFERROR(IF(FIND(DM$2,$C497)&gt;=1,INDIRECT($B497&amp;"!"&amp;"AG"&amp;$A497),0),""))</f>
        <v/>
      </c>
      <c r="DN497" s="253" t="str" cm="1">
        <f t="array" aca="1" ref="DN497" ca="1">IF(DN$2="","",IFERROR(IF(FIND(DN$2,$C497)&gt;=1,INDIRECT($B497&amp;"!"&amp;"AG"&amp;$A497),0),""))</f>
        <v/>
      </c>
      <c r="DO497" s="253" t="str" cm="1">
        <f t="array" aca="1" ref="DO497" ca="1">IF(DO$2="","",IFERROR(IF(FIND(DO$2,$C497)&gt;=1,INDIRECT($B497&amp;"!"&amp;"AG"&amp;$A497),0),""))</f>
        <v/>
      </c>
      <c r="DP497" s="253" t="str" cm="1">
        <f t="array" aca="1" ref="DP497" ca="1">IF(DP$2="","",IFERROR(IF(FIND(DP$2,$C497)&gt;=1,INDIRECT($B497&amp;"!"&amp;"AG"&amp;$A497),0),""))</f>
        <v/>
      </c>
      <c r="DQ497" s="253" t="str" cm="1">
        <f t="array" aca="1" ref="DQ497" ca="1">IF(DQ$2="","",IFERROR(IF(FIND(DQ$2,$C497)&gt;=1,INDIRECT($B497&amp;"!"&amp;"AG"&amp;$A497),0),""))</f>
        <v/>
      </c>
      <c r="DR497" s="253" t="str" cm="1">
        <f t="array" aca="1" ref="DR497" ca="1">IF(DR$2="","",IFERROR(IF(FIND(DR$2,$C497)&gt;=1,INDIRECT($B497&amp;"!"&amp;"AG"&amp;$A497),0),""))</f>
        <v/>
      </c>
      <c r="DS497" s="253" t="str" cm="1">
        <f t="array" aca="1" ref="DS497" ca="1">IF(DS$2="","",IFERROR(IF(FIND(DS$2,$C497)&gt;=1,INDIRECT($B497&amp;"!"&amp;"AG"&amp;$A497),0),""))</f>
        <v/>
      </c>
      <c r="DT497" s="253" t="str" cm="1">
        <f t="array" aca="1" ref="DT497" ca="1">IF(DT$2="","",IFERROR(IF(FIND(DT$2,$C497)&gt;=1,INDIRECT($B497&amp;"!"&amp;"AG"&amp;$A497),0),""))</f>
        <v/>
      </c>
      <c r="DU497" s="253" t="str" cm="1">
        <f t="array" aca="1" ref="DU497" ca="1">IF(DU$2="","",IFERROR(IF(FIND(DU$2,$C497)&gt;=1,INDIRECT($B497&amp;"!"&amp;"AG"&amp;$A497),0),""))</f>
        <v/>
      </c>
      <c r="DV497" s="253" t="str" cm="1">
        <f t="array" aca="1" ref="DV497" ca="1">IF(DV$2="","",IFERROR(IF(FIND(DV$2,$C497)&gt;=1,INDIRECT($B497&amp;"!"&amp;"AG"&amp;$A497),0),""))</f>
        <v/>
      </c>
      <c r="DW497" s="253" t="str" cm="1">
        <f t="array" aca="1" ref="DW497" ca="1">IF(DW$2="","",IFERROR(IF(FIND(DW$2,$C497)&gt;=1,INDIRECT($B497&amp;"!"&amp;"AG"&amp;$A497),0),""))</f>
        <v/>
      </c>
      <c r="DX497" s="253" t="str" cm="1">
        <f t="array" aca="1" ref="DX497" ca="1">IF(DX$2="","",IFERROR(IF(FIND(DX$2,$C497)&gt;=1,INDIRECT($B497&amp;"!"&amp;"AG"&amp;$A497),0),""))</f>
        <v/>
      </c>
      <c r="DY497" s="253" t="str" cm="1">
        <f t="array" aca="1" ref="DY497" ca="1">IF(DY$2="","",IFERROR(IF(FIND(DY$2,$C497)&gt;=1,INDIRECT($B497&amp;"!"&amp;"AG"&amp;$A497),0),""))</f>
        <v/>
      </c>
      <c r="DZ497" s="253" t="str" cm="1">
        <f t="array" aca="1" ref="DZ497" ca="1">IF(DZ$2="","",IFERROR(IF(FIND(DZ$2,$C497)&gt;=1,INDIRECT($B497&amp;"!"&amp;"AG"&amp;$A497),0),""))</f>
        <v/>
      </c>
      <c r="EA497" s="253" t="str" cm="1">
        <f t="array" aca="1" ref="EA497" ca="1">IF(EA$2="","",IFERROR(IF(FIND(EA$2,$C497)&gt;=1,INDIRECT($B497&amp;"!"&amp;"AG"&amp;$A497),0),""))</f>
        <v/>
      </c>
      <c r="EB497" s="253" t="str" cm="1">
        <f t="array" aca="1" ref="EB497" ca="1">IF(EB$2="","",IFERROR(IF(FIND(EB$2,$C497)&gt;=1,INDIRECT($B497&amp;"!"&amp;"AG"&amp;$A497),0),""))</f>
        <v/>
      </c>
      <c r="EC497" s="253" t="str" cm="1">
        <f t="array" aca="1" ref="EC497" ca="1">IF(EC$2="","",IFERROR(IF(FIND(EC$2,$C497)&gt;=1,INDIRECT($B497&amp;"!"&amp;"AG"&amp;$A497),0),""))</f>
        <v/>
      </c>
      <c r="ED497" s="253" t="str" cm="1">
        <f t="array" aca="1" ref="ED497" ca="1">IF(ED$2="","",IFERROR(IF(FIND(ED$2,$C497)&gt;=1,INDIRECT($B497&amp;"!"&amp;"AG"&amp;$A497),0),""))</f>
        <v/>
      </c>
      <c r="EE497" s="253" t="str" cm="1">
        <f t="array" aca="1" ref="EE497" ca="1">IF(EE$2="","",IFERROR(IF(FIND(EE$2,$C497)&gt;=1,INDIRECT($B497&amp;"!"&amp;"AG"&amp;$A497),0),""))</f>
        <v/>
      </c>
      <c r="EF497" s="253" t="str" cm="1">
        <f t="array" aca="1" ref="EF497" ca="1">IF(EF$2="","",IFERROR(IF(FIND(EF$2,$C497)&gt;=1,INDIRECT($B497&amp;"!"&amp;"AG"&amp;$A497),0),""))</f>
        <v/>
      </c>
      <c r="EG497" s="253" t="str" cm="1">
        <f t="array" aca="1" ref="EG497" ca="1">IF(EG$2="","",IFERROR(IF(FIND(EG$2,$C497)&gt;=1,INDIRECT($B497&amp;"!"&amp;"AG"&amp;$A497),0),""))</f>
        <v/>
      </c>
      <c r="EH497" s="253" t="str" cm="1">
        <f t="array" aca="1" ref="EH497" ca="1">IF(EH$2="","",IFERROR(IF(FIND(EH$2,$C497)&gt;=1,INDIRECT($B497&amp;"!"&amp;"AG"&amp;$A497),0),""))</f>
        <v/>
      </c>
      <c r="EI497" s="253" t="str" cm="1">
        <f t="array" aca="1" ref="EI497" ca="1">IF(EI$2="","",IFERROR(IF(FIND(EI$2,$C497)&gt;=1,INDIRECT($B497&amp;"!"&amp;"AG"&amp;$A497),0),""))</f>
        <v/>
      </c>
      <c r="EJ497" s="253" t="str" cm="1">
        <f t="array" aca="1" ref="EJ497" ca="1">IF(EJ$2="","",IFERROR(IF(FIND(EJ$2,$C497)&gt;=1,INDIRECT($B497&amp;"!"&amp;"AG"&amp;$A497),0),""))</f>
        <v/>
      </c>
      <c r="EK497" s="253" t="str" cm="1">
        <f t="array" aca="1" ref="EK497" ca="1">IF(EK$2="","",IFERROR(IF(FIND(EK$2,$C497)&gt;=1,INDIRECT($B497&amp;"!"&amp;"AG"&amp;$A497),0),""))</f>
        <v/>
      </c>
      <c r="EL497" s="253" t="str" cm="1">
        <f t="array" aca="1" ref="EL497" ca="1">IF(EL$2="","",IFERROR(IF(FIND(EL$2,$C497)&gt;=1,INDIRECT($B497&amp;"!"&amp;"AG"&amp;$A497),0),""))</f>
        <v/>
      </c>
      <c r="EM497" s="253" t="str" cm="1">
        <f t="array" aca="1" ref="EM497" ca="1">IF(EM$2="","",IFERROR(IF(FIND(EM$2,$C497)&gt;=1,INDIRECT($B497&amp;"!"&amp;"AG"&amp;$A497),0),""))</f>
        <v/>
      </c>
      <c r="EN497" s="253" t="str" cm="1">
        <f t="array" aca="1" ref="EN497" ca="1">IF(EN$2="","",IFERROR(IF(FIND(EN$2,$C497)&gt;=1,INDIRECT($B497&amp;"!"&amp;"AG"&amp;$A497),0),""))</f>
        <v/>
      </c>
      <c r="EO497" s="253" t="str" cm="1">
        <f t="array" aca="1" ref="EO497" ca="1">IF(EO$2="","",IFERROR(IF(FIND(EO$2,$C497)&gt;=1,INDIRECT($B497&amp;"!"&amp;"AG"&amp;$A497),0),""))</f>
        <v/>
      </c>
      <c r="EP497" s="253" t="str" cm="1">
        <f t="array" aca="1" ref="EP497" ca="1">IF(EP$2="","",IFERROR(IF(FIND(EP$2,$C497)&gt;=1,INDIRECT($B497&amp;"!"&amp;"AG"&amp;$A497),0),""))</f>
        <v/>
      </c>
      <c r="EQ497" s="253" t="str" cm="1">
        <f t="array" aca="1" ref="EQ497" ca="1">IF(EQ$2="","",IFERROR(IF(FIND(EQ$2,$C497)&gt;=1,INDIRECT($B497&amp;"!"&amp;"AG"&amp;$A497),0),""))</f>
        <v/>
      </c>
      <c r="ER497" s="253" t="str" cm="1">
        <f t="array" aca="1" ref="ER497" ca="1">IF(ER$2="","",IFERROR(IF(FIND(ER$2,$C497)&gt;=1,INDIRECT($B497&amp;"!"&amp;"AG"&amp;$A497),0),""))</f>
        <v/>
      </c>
      <c r="ES497" s="253" t="str" cm="1">
        <f t="array" aca="1" ref="ES497" ca="1">IF(ES$2="","",IFERROR(IF(FIND(ES$2,$C497)&gt;=1,INDIRECT($B497&amp;"!"&amp;"AG"&amp;$A497),0),""))</f>
        <v/>
      </c>
      <c r="ET497" s="253" t="str" cm="1">
        <f t="array" aca="1" ref="ET497" ca="1">IF(ET$2="","",IFERROR(IF(FIND(ET$2,$C497)&gt;=1,INDIRECT($B497&amp;"!"&amp;"AG"&amp;$A497),0),""))</f>
        <v/>
      </c>
      <c r="EU497" s="253" t="str" cm="1">
        <f t="array" aca="1" ref="EU497" ca="1">IF(EU$2="","",IFERROR(IF(FIND(EU$2,$C497)&gt;=1,INDIRECT($B497&amp;"!"&amp;"AG"&amp;$A497),0),""))</f>
        <v/>
      </c>
      <c r="EV497" s="253" t="str" cm="1">
        <f t="array" aca="1" ref="EV497" ca="1">IF(EV$2="","",IFERROR(IF(FIND(EV$2,$C497)&gt;=1,INDIRECT($B497&amp;"!"&amp;"AG"&amp;$A497),0),""))</f>
        <v/>
      </c>
    </row>
    <row r="498" spans="1:152" x14ac:dyDescent="0.3">
      <c r="A498" s="252">
        <f t="shared" ca="1" si="431"/>
        <v>49</v>
      </c>
      <c r="B498" s="252" t="str">
        <f t="shared" si="432"/>
        <v>Sep_2024</v>
      </c>
      <c r="C498" s="252" t="str">
        <f t="shared" ca="1" si="430"/>
        <v/>
      </c>
      <c r="D498" s="253" t="str">
        <f t="array" aca="1" ref="D498" ca="1">IF(D$2="","",IFERROR(IF(FIND(D$2,$C498)&gt;=1,INDIRECT($B498&amp;"!"&amp;"AG"&amp;$A498),0),""))</f>
        <v/>
      </c>
      <c r="E498" s="253" t="str">
        <f t="array" aca="1" ref="E498" ca="1">IF(E$2="","",IFERROR(IF(FIND(E$2,$C498)&gt;=1,INDIRECT($B498&amp;"!"&amp;"AG"&amp;$A498),0),""))</f>
        <v/>
      </c>
      <c r="F498" s="253" t="str">
        <f t="array" aca="1" ref="F498" ca="1">IF(F$2="","",IFERROR(IF(FIND(F$2,$C498)&gt;=1,INDIRECT($B498&amp;"!"&amp;"AG"&amp;$A498),0),""))</f>
        <v/>
      </c>
      <c r="G498" s="253" t="str">
        <f t="array" aca="1" ref="G498" ca="1">IF(G$2="","",IFERROR(IF(FIND(G$2,$C498)&gt;=1,INDIRECT($B498&amp;"!"&amp;"AG"&amp;$A498),0),""))</f>
        <v/>
      </c>
      <c r="H498" s="253" t="str">
        <f t="array" aca="1" ref="H498" ca="1">IF(H$2="","",IFERROR(IF(FIND(H$2,$C498)&gt;=1,INDIRECT($B498&amp;"!"&amp;"AG"&amp;$A498),0),""))</f>
        <v/>
      </c>
      <c r="I498" s="253" t="str">
        <f t="array" aca="1" ref="I498" ca="1">IF(I$2="","",IFERROR(IF(FIND(I$2,$C498)&gt;=1,INDIRECT($B498&amp;"!"&amp;"AG"&amp;$A498),0),""))</f>
        <v/>
      </c>
      <c r="J498" s="253" t="str">
        <f t="array" aca="1" ref="J498" ca="1">IF(J$2="","",IFERROR(IF(FIND(J$2,$C498)&gt;=1,INDIRECT($B498&amp;"!"&amp;"AG"&amp;$A498),0),""))</f>
        <v/>
      </c>
      <c r="K498" s="253" t="str">
        <f t="array" aca="1" ref="K498" ca="1">IF(K$2="","",IFERROR(IF(FIND(K$2,$C498)&gt;=1,INDIRECT($B498&amp;"!"&amp;"AG"&amp;$A498),0),""))</f>
        <v/>
      </c>
      <c r="L498" s="253" t="str">
        <f t="array" aca="1" ref="L498" ca="1">IF(L$2="","",IFERROR(IF(FIND(L$2,$C498)&gt;=1,INDIRECT($B498&amp;"!"&amp;"AG"&amp;$A498),0),""))</f>
        <v/>
      </c>
      <c r="M498" s="253" t="str">
        <f t="array" aca="1" ref="M498" ca="1">IF(M$2="","",IFERROR(IF(FIND(M$2,$C498)&gt;=1,INDIRECT($B498&amp;"!"&amp;"AG"&amp;$A498),0),""))</f>
        <v/>
      </c>
      <c r="N498" s="253" t="str">
        <f t="array" aca="1" ref="N498" ca="1">IF(N$2="","",IFERROR(IF(FIND(N$2,$C498)&gt;=1,INDIRECT($B498&amp;"!"&amp;"AG"&amp;$A498),0),""))</f>
        <v/>
      </c>
      <c r="O498" s="253" t="str">
        <f t="array" aca="1" ref="O498" ca="1">IF(O$2="","",IFERROR(IF(FIND(O$2,$C498)&gt;=1,INDIRECT($B498&amp;"!"&amp;"AG"&amp;$A498),0),""))</f>
        <v/>
      </c>
      <c r="P498" s="253" t="str">
        <f t="array" aca="1" ref="P498" ca="1">IF(P$2="","",IFERROR(IF(FIND(P$2,$C498)&gt;=1,INDIRECT($B498&amp;"!"&amp;"AG"&amp;$A498),0),""))</f>
        <v/>
      </c>
      <c r="Q498" s="253" t="str">
        <f t="array" aca="1" ref="Q498" ca="1">IF(Q$2="","",IFERROR(IF(FIND(Q$2,$C498)&gt;=1,INDIRECT($B498&amp;"!"&amp;"AG"&amp;$A498),0),""))</f>
        <v/>
      </c>
      <c r="R498" s="253" t="str">
        <f t="array" aca="1" ref="R498" ca="1">IF(R$2="","",IFERROR(IF(FIND(R$2,$C498)&gt;=1,INDIRECT($B498&amp;"!"&amp;"AG"&amp;$A498),0),""))</f>
        <v/>
      </c>
      <c r="S498" s="253" t="str">
        <f t="array" aca="1" ref="S498" ca="1">IF(S$2="","",IFERROR(IF(FIND(S$2,$C498)&gt;=1,INDIRECT($B498&amp;"!"&amp;"AG"&amp;$A498),0),""))</f>
        <v/>
      </c>
      <c r="T498" s="253" t="str">
        <f t="array" aca="1" ref="T498" ca="1">IF(T$2="","",IFERROR(IF(FIND(T$2,$C498)&gt;=1,INDIRECT($B498&amp;"!"&amp;"AG"&amp;$A498),0),""))</f>
        <v/>
      </c>
      <c r="U498" s="253" t="str">
        <f t="array" aca="1" ref="U498" ca="1">IF(U$2="","",IFERROR(IF(FIND(U$2,$C498)&gt;=1,INDIRECT($B498&amp;"!"&amp;"AG"&amp;$A498),0),""))</f>
        <v/>
      </c>
      <c r="V498" s="253" t="str">
        <f t="array" aca="1" ref="V498" ca="1">IF(V$2="","",IFERROR(IF(FIND(V$2,$C498)&gt;=1,INDIRECT($B498&amp;"!"&amp;"AG"&amp;$A498),0),""))</f>
        <v/>
      </c>
      <c r="W498" s="253" t="str">
        <f t="array" aca="1" ref="W498" ca="1">IF(W$2="","",IFERROR(IF(FIND(W$2,$C498)&gt;=1,INDIRECT($B498&amp;"!"&amp;"AG"&amp;$A498),0),""))</f>
        <v/>
      </c>
      <c r="X498" s="253" t="str">
        <f t="array" aca="1" ref="X498" ca="1">IF(X$2="","",IFERROR(IF(FIND(X$2,$C498)&gt;=1,INDIRECT($B498&amp;"!"&amp;"AG"&amp;$A498),0),""))</f>
        <v/>
      </c>
      <c r="Y498" s="253" t="str">
        <f t="array" aca="1" ref="Y498" ca="1">IF(Y$2="","",IFERROR(IF(FIND(Y$2,$C498)&gt;=1,INDIRECT($B498&amp;"!"&amp;"AG"&amp;$A498),0),""))</f>
        <v/>
      </c>
      <c r="Z498" s="253" t="str">
        <f t="array" aca="1" ref="Z498" ca="1">IF(Z$2="","",IFERROR(IF(FIND(Z$2,$C498)&gt;=1,INDIRECT($B498&amp;"!"&amp;"AG"&amp;$A498),0),""))</f>
        <v/>
      </c>
      <c r="AA498" s="253" t="str">
        <f t="array" aca="1" ref="AA498" ca="1">IF(AA$2="","",IFERROR(IF(FIND(AA$2,$C498)&gt;=1,INDIRECT($B498&amp;"!"&amp;"AG"&amp;$A498),0),""))</f>
        <v/>
      </c>
      <c r="AB498" s="253" t="str">
        <f t="array" aca="1" ref="AB498" ca="1">IF(AB$2="","",IFERROR(IF(FIND(AB$2,$C498)&gt;=1,INDIRECT($B498&amp;"!"&amp;"AG"&amp;$A498),0),""))</f>
        <v/>
      </c>
      <c r="AC498" s="253" t="str">
        <f t="array" aca="1" ref="AC498" ca="1">IF(AC$2="","",IFERROR(IF(FIND(AC$2,$C498)&gt;=1,INDIRECT($B498&amp;"!"&amp;"AG"&amp;$A498),0),""))</f>
        <v/>
      </c>
      <c r="AD498" s="253" t="str">
        <f t="array" aca="1" ref="AD498" ca="1">IF(AD$2="","",IFERROR(IF(FIND(AD$2,$C498)&gt;=1,INDIRECT($B498&amp;"!"&amp;"AG"&amp;$A498),0),""))</f>
        <v/>
      </c>
      <c r="AE498" s="253" t="str">
        <f t="array" aca="1" ref="AE498" ca="1">IF(AE$2="","",IFERROR(IF(FIND(AE$2,$C498)&gt;=1,INDIRECT($B498&amp;"!"&amp;"AG"&amp;$A498),0),""))</f>
        <v/>
      </c>
      <c r="AF498" s="253" t="str">
        <f t="array" aca="1" ref="AF498" ca="1">IF(AF$2="","",IFERROR(IF(FIND(AF$2,$C498)&gt;=1,INDIRECT($B498&amp;"!"&amp;"AG"&amp;$A498),0),""))</f>
        <v/>
      </c>
      <c r="AG498" s="253" t="str">
        <f t="array" aca="1" ref="AG498" ca="1">IF(AG$2="","",IFERROR(IF(FIND(AG$2,$C498)&gt;=1,INDIRECT($B498&amp;"!"&amp;"AG"&amp;$A498),0),""))</f>
        <v/>
      </c>
      <c r="AH498" s="253" t="str">
        <f t="array" aca="1" ref="AH498" ca="1">IF(AH$2="","",IFERROR(IF(FIND(AH$2,$C498)&gt;=1,INDIRECT($B498&amp;"!"&amp;"AG"&amp;$A498),0),""))</f>
        <v/>
      </c>
      <c r="AI498" s="253" t="str">
        <f t="array" aca="1" ref="AI498" ca="1">IF(AI$2="","",IFERROR(IF(FIND(AI$2,$C498)&gt;=1,INDIRECT($B498&amp;"!"&amp;"AG"&amp;$A498),0),""))</f>
        <v/>
      </c>
      <c r="AJ498" s="253" t="str">
        <f t="array" aca="1" ref="AJ498" ca="1">IF(AJ$2="","",IFERROR(IF(FIND(AJ$2,$C498)&gt;=1,INDIRECT($B498&amp;"!"&amp;"AG"&amp;$A498),0),""))</f>
        <v/>
      </c>
      <c r="AK498" s="253" t="str">
        <f t="array" aca="1" ref="AK498" ca="1">IF(AK$2="","",IFERROR(IF(FIND(AK$2,$C498)&gt;=1,INDIRECT($B498&amp;"!"&amp;"AG"&amp;$A498),0),""))</f>
        <v/>
      </c>
      <c r="AL498" s="253" t="str">
        <f t="array" aca="1" ref="AL498" ca="1">IF(AL$2="","",IFERROR(IF(FIND(AL$2,$C498)&gt;=1,INDIRECT($B498&amp;"!"&amp;"AG"&amp;$A498),0),""))</f>
        <v/>
      </c>
      <c r="AM498" s="253" t="str">
        <f t="array" aca="1" ref="AM498" ca="1">IF(AM$2="","",IFERROR(IF(FIND(AM$2,$C498)&gt;=1,INDIRECT($B498&amp;"!"&amp;"AG"&amp;$A498),0),""))</f>
        <v/>
      </c>
      <c r="AN498" s="253" t="str">
        <f t="array" aca="1" ref="AN498" ca="1">IF(AN$2="","",IFERROR(IF(FIND(AN$2,$C498)&gt;=1,INDIRECT($B498&amp;"!"&amp;"AG"&amp;$A498),0),""))</f>
        <v/>
      </c>
      <c r="AO498" s="253" t="str">
        <f t="array" aca="1" ref="AO498" ca="1">IF(AO$2="","",IFERROR(IF(FIND(AO$2,$C498)&gt;=1,INDIRECT($B498&amp;"!"&amp;"AG"&amp;$A498),0),""))</f>
        <v/>
      </c>
      <c r="AP498" s="253" t="str">
        <f t="array" aca="1" ref="AP498" ca="1">IF(AP$2="","",IFERROR(IF(FIND(AP$2,$C498)&gt;=1,INDIRECT($B498&amp;"!"&amp;"AG"&amp;$A498),0),""))</f>
        <v/>
      </c>
      <c r="AQ498" s="253" t="str">
        <f t="array" aca="1" ref="AQ498" ca="1">IF(AQ$2="","",IFERROR(IF(FIND(AQ$2,$C498)&gt;=1,INDIRECT($B498&amp;"!"&amp;"AG"&amp;$A498),0),""))</f>
        <v/>
      </c>
      <c r="AR498" s="253" t="str">
        <f t="array" aca="1" ref="AR498" ca="1">IF(AR$2="","",IFERROR(IF(FIND(AR$2,$C498)&gt;=1,INDIRECT($B498&amp;"!"&amp;"AG"&amp;$A498),0),""))</f>
        <v/>
      </c>
      <c r="AS498" s="253" t="str">
        <f t="array" aca="1" ref="AS498" ca="1">IF(AS$2="","",IFERROR(IF(FIND(AS$2,$C498)&gt;=1,INDIRECT($B498&amp;"!"&amp;"AG"&amp;$A498),0),""))</f>
        <v/>
      </c>
      <c r="AU498" s="254" t="str">
        <f t="array" aca="1" ref="AU498" ca="1">IFERROR(INDIRECT(B498&amp;"!"&amp;"A"&amp;A498),"")</f>
        <v/>
      </c>
      <c r="AV498" s="2" t="str">
        <f t="shared" ca="1" si="427"/>
        <v/>
      </c>
      <c r="AW498" s="253" t="str">
        <f t="array" aca="1" ref="AW498" ca="1">IF(AW$2="","",IFERROR(IF(FIND(AW$2,$C498)&gt;=1,IF(INDIRECT($B498&amp;"!"&amp;"AH"&amp;$A498)="","",INDIRECT($B498&amp;"!"&amp;"AH"&amp;$A498)),0),""))</f>
        <v/>
      </c>
      <c r="AX498" s="253" t="str">
        <f t="array" aca="1" ref="AX498" ca="1">IF(AX$2="","",IFERROR(IF(FIND(AX$2,$C498)&gt;=1,IF(INDIRECT($B498&amp;"!"&amp;"AH"&amp;$A498)="","",INDIRECT($B498&amp;"!"&amp;"AH"&amp;$A498)),0),""))</f>
        <v/>
      </c>
      <c r="AY498" s="253" t="str">
        <f t="array" aca="1" ref="AY498" ca="1">IF(AY$2="","",IFERROR(IF(FIND(AY$2,$C498)&gt;=1,IF(INDIRECT($B498&amp;"!"&amp;"AH"&amp;$A498)="","",INDIRECT($B498&amp;"!"&amp;"AH"&amp;$A498)),0),""))</f>
        <v/>
      </c>
      <c r="AZ498" s="253" t="str">
        <f t="array" aca="1" ref="AZ498" ca="1">IF(AZ$2="","",IFERROR(IF(FIND(AZ$2,$C498)&gt;=1,IF(INDIRECT($B498&amp;"!"&amp;"AH"&amp;$A498)="","",INDIRECT($B498&amp;"!"&amp;"AH"&amp;$A498)),0),""))</f>
        <v/>
      </c>
      <c r="BA498" s="253" t="str">
        <f t="array" aca="1" ref="BA498" ca="1">IF(BA$2="","",IFERROR(IF(FIND(BA$2,$C498)&gt;=1,IF(INDIRECT($B498&amp;"!"&amp;"AH"&amp;$A498)="","",INDIRECT($B498&amp;"!"&amp;"AH"&amp;$A498)),0),""))</f>
        <v/>
      </c>
      <c r="BB498" s="253" t="str">
        <f t="array" aca="1" ref="BB498" ca="1">IF(BB$2="","",IFERROR(IF(FIND(BB$2,$C498)&gt;=1,IF(INDIRECT($B498&amp;"!"&amp;"AH"&amp;$A498)="","",INDIRECT($B498&amp;"!"&amp;"AH"&amp;$A498)),0),""))</f>
        <v/>
      </c>
      <c r="BC498" s="253" t="str">
        <f t="array" aca="1" ref="BC498" ca="1">IF(BC$2="","",IFERROR(IF(FIND(BC$2,$C498)&gt;=1,IF(INDIRECT($B498&amp;"!"&amp;"AH"&amp;$A498)="","",INDIRECT($B498&amp;"!"&amp;"AH"&amp;$A498)),0),""))</f>
        <v/>
      </c>
      <c r="BD498" s="253" t="str">
        <f t="array" aca="1" ref="BD498" ca="1">IF(BD$2="","",IFERROR(IF(FIND(BD$2,$C498)&gt;=1,IF(INDIRECT($B498&amp;"!"&amp;"AH"&amp;$A498)="","",INDIRECT($B498&amp;"!"&amp;"AH"&amp;$A498)),0),""))</f>
        <v/>
      </c>
      <c r="BE498" s="253" t="str">
        <f t="array" aca="1" ref="BE498" ca="1">IF(BE$2="","",IFERROR(IF(FIND(BE$2,$C498)&gt;=1,IF(INDIRECT($B498&amp;"!"&amp;"AH"&amp;$A498)="","",INDIRECT($B498&amp;"!"&amp;"AH"&amp;$A498)),0),""))</f>
        <v/>
      </c>
      <c r="BF498" s="253" t="str">
        <f t="array" aca="1" ref="BF498" ca="1">IF(BF$2="","",IFERROR(IF(FIND(BF$2,$C498)&gt;=1,IF(INDIRECT($B498&amp;"!"&amp;"AH"&amp;$A498)="","",INDIRECT($B498&amp;"!"&amp;"AH"&amp;$A498)),0),""))</f>
        <v/>
      </c>
      <c r="BG498" s="253" t="str">
        <f t="array" aca="1" ref="BG498" ca="1">IF(BG$2="","",IFERROR(IF(FIND(BG$2,$C498)&gt;=1,IF(INDIRECT($B498&amp;"!"&amp;"AH"&amp;$A498)="","",INDIRECT($B498&amp;"!"&amp;"AH"&amp;$A498)),0),""))</f>
        <v/>
      </c>
      <c r="BH498" s="253" t="str">
        <f t="array" aca="1" ref="BH498" ca="1">IF(BH$2="","",IFERROR(IF(FIND(BH$2,$C498)&gt;=1,IF(INDIRECT($B498&amp;"!"&amp;"AH"&amp;$A498)="","",INDIRECT($B498&amp;"!"&amp;"AH"&amp;$A498)),0),""))</f>
        <v/>
      </c>
      <c r="BI498" s="253" t="str">
        <f t="array" aca="1" ref="BI498" ca="1">IF(BI$2="","",IFERROR(IF(FIND(BI$2,$C498)&gt;=1,IF(INDIRECT($B498&amp;"!"&amp;"AH"&amp;$A498)="","",INDIRECT($B498&amp;"!"&amp;"AH"&amp;$A498)),0),""))</f>
        <v/>
      </c>
      <c r="BJ498" s="253" t="str">
        <f t="array" aca="1" ref="BJ498" ca="1">IF(BJ$2="","",IFERROR(IF(FIND(BJ$2,$C498)&gt;=1,IF(INDIRECT($B498&amp;"!"&amp;"AH"&amp;$A498)="","",INDIRECT($B498&amp;"!"&amp;"AH"&amp;$A498)),0),""))</f>
        <v/>
      </c>
      <c r="BK498" s="253" t="str">
        <f t="array" aca="1" ref="BK498" ca="1">IF(BK$2="","",IFERROR(IF(FIND(BK$2,$C498)&gt;=1,IF(INDIRECT($B498&amp;"!"&amp;"AH"&amp;$A498)="","",INDIRECT($B498&amp;"!"&amp;"AH"&amp;$A498)),0),""))</f>
        <v/>
      </c>
      <c r="BL498" s="253" t="str">
        <f t="array" aca="1" ref="BL498" ca="1">IF(BL$2="","",IFERROR(IF(FIND(BL$2,$C498)&gt;=1,IF(INDIRECT($B498&amp;"!"&amp;"AH"&amp;$A498)="","",INDIRECT($B498&amp;"!"&amp;"AH"&amp;$A498)),0),""))</f>
        <v/>
      </c>
      <c r="BM498" s="253" t="str">
        <f t="array" aca="1" ref="BM498" ca="1">IF(BM$2="","",IFERROR(IF(FIND(BM$2,$C498)&gt;=1,IF(INDIRECT($B498&amp;"!"&amp;"AH"&amp;$A498)="","",INDIRECT($B498&amp;"!"&amp;"AH"&amp;$A498)),0),""))</f>
        <v/>
      </c>
      <c r="BN498" s="253" t="str">
        <f t="array" aca="1" ref="BN498" ca="1">IF(BN$2="","",IFERROR(IF(FIND(BN$2,$C498)&gt;=1,IF(INDIRECT($B498&amp;"!"&amp;"AH"&amp;$A498)="","",INDIRECT($B498&amp;"!"&amp;"AH"&amp;$A498)),0),""))</f>
        <v/>
      </c>
      <c r="BO498" s="253" t="str">
        <f t="array" aca="1" ref="BO498" ca="1">IF(BO$2="","",IFERROR(IF(FIND(BO$2,$C498)&gt;=1,IF(INDIRECT($B498&amp;"!"&amp;"AH"&amp;$A498)="","",INDIRECT($B498&amp;"!"&amp;"AH"&amp;$A498)),0),""))</f>
        <v/>
      </c>
      <c r="BP498" s="253" t="str">
        <f t="array" aca="1" ref="BP498" ca="1">IF(BP$2="","",IFERROR(IF(FIND(BP$2,$C498)&gt;=1,IF(INDIRECT($B498&amp;"!"&amp;"AH"&amp;$A498)="","",INDIRECT($B498&amp;"!"&amp;"AH"&amp;$A498)),0),""))</f>
        <v/>
      </c>
      <c r="BQ498" s="253" t="str">
        <f t="array" aca="1" ref="BQ498" ca="1">IF(BQ$2="","",IFERROR(IF(FIND(BQ$2,$C498)&gt;=1,IF(INDIRECT($B498&amp;"!"&amp;"AH"&amp;$A498)="","",INDIRECT($B498&amp;"!"&amp;"AH"&amp;$A498)),0),""))</f>
        <v/>
      </c>
      <c r="BR498" s="253" t="str">
        <f t="array" aca="1" ref="BR498" ca="1">IF(BR$2="","",IFERROR(IF(FIND(BR$2,$C498)&gt;=1,IF(INDIRECT($B498&amp;"!"&amp;"AH"&amp;$A498)="","",INDIRECT($B498&amp;"!"&amp;"AH"&amp;$A498)),0),""))</f>
        <v/>
      </c>
      <c r="BS498" s="253" t="str">
        <f t="array" aca="1" ref="BS498" ca="1">IF(BS$2="","",IFERROR(IF(FIND(BS$2,$C498)&gt;=1,IF(INDIRECT($B498&amp;"!"&amp;"AH"&amp;$A498)="","",INDIRECT($B498&amp;"!"&amp;"AH"&amp;$A498)),0),""))</f>
        <v/>
      </c>
      <c r="BT498" s="253" t="str">
        <f t="array" aca="1" ref="BT498" ca="1">IF(BT$2="","",IFERROR(IF(FIND(BT$2,$C498)&gt;=1,IF(INDIRECT($B498&amp;"!"&amp;"AH"&amp;$A498)="","",INDIRECT($B498&amp;"!"&amp;"AH"&amp;$A498)),0),""))</f>
        <v/>
      </c>
      <c r="BU498" s="253" t="str">
        <f t="array" aca="1" ref="BU498" ca="1">IF(BU$2="","",IFERROR(IF(FIND(BU$2,$C498)&gt;=1,IF(INDIRECT($B498&amp;"!"&amp;"AH"&amp;$A498)="","",INDIRECT($B498&amp;"!"&amp;"AH"&amp;$A498)),0),""))</f>
        <v/>
      </c>
      <c r="BV498" s="253" t="str">
        <f t="array" aca="1" ref="BV498" ca="1">IF(BV$2="","",IFERROR(IF(FIND(BV$2,$C498)&gt;=1,IF(INDIRECT($B498&amp;"!"&amp;"AH"&amp;$A498)="","",INDIRECT($B498&amp;"!"&amp;"AH"&amp;$A498)),0),""))</f>
        <v/>
      </c>
      <c r="BW498" s="253" t="str">
        <f t="array" aca="1" ref="BW498" ca="1">IF(BW$2="","",IFERROR(IF(FIND(BW$2,$C498)&gt;=1,IF(INDIRECT($B498&amp;"!"&amp;"AH"&amp;$A498)="","",INDIRECT($B498&amp;"!"&amp;"AH"&amp;$A498)),0),""))</f>
        <v/>
      </c>
      <c r="BX498" s="253" t="str">
        <f t="array" aca="1" ref="BX498" ca="1">IF(BX$2="","",IFERROR(IF(FIND(BX$2,$C498)&gt;=1,IF(INDIRECT($B498&amp;"!"&amp;"AH"&amp;$A498)="","",INDIRECT($B498&amp;"!"&amp;"AH"&amp;$A498)),0),""))</f>
        <v/>
      </c>
      <c r="BY498" s="253" t="str">
        <f t="array" aca="1" ref="BY498" ca="1">IF(BY$2="","",IFERROR(IF(FIND(BY$2,$C498)&gt;=1,IF(INDIRECT($B498&amp;"!"&amp;"AH"&amp;$A498)="","",INDIRECT($B498&amp;"!"&amp;"AH"&amp;$A498)),0),""))</f>
        <v/>
      </c>
      <c r="BZ498" s="253" t="str">
        <f t="array" aca="1" ref="BZ498" ca="1">IF(BZ$2="","",IFERROR(IF(FIND(BZ$2,$C498)&gt;=1,IF(INDIRECT($B498&amp;"!"&amp;"AH"&amp;$A498)="","",INDIRECT($B498&amp;"!"&amp;"AH"&amp;$A498)),0),""))</f>
        <v/>
      </c>
      <c r="CA498" s="253" t="str">
        <f t="array" aca="1" ref="CA498" ca="1">IF(CA$2="","",IFERROR(IF(FIND(CA$2,$C498)&gt;=1,IF(INDIRECT($B498&amp;"!"&amp;"AH"&amp;$A498)="","",INDIRECT($B498&amp;"!"&amp;"AH"&amp;$A498)),0),""))</f>
        <v/>
      </c>
      <c r="CB498" s="253" t="str">
        <f t="array" aca="1" ref="CB498" ca="1">IF(CB$2="","",IFERROR(IF(FIND(CB$2,$C498)&gt;=1,IF(INDIRECT($B498&amp;"!"&amp;"AH"&amp;$A498)="","",INDIRECT($B498&amp;"!"&amp;"AH"&amp;$A498)),0),""))</f>
        <v/>
      </c>
      <c r="CC498" s="253" t="str">
        <f t="array" aca="1" ref="CC498" ca="1">IF(CC$2="","",IFERROR(IF(FIND(CC$2,$C498)&gt;=1,IF(INDIRECT($B498&amp;"!"&amp;"AH"&amp;$A498)="","",INDIRECT($B498&amp;"!"&amp;"AH"&amp;$A498)),0),""))</f>
        <v/>
      </c>
      <c r="CD498" s="253" t="str">
        <f t="array" aca="1" ref="CD498" ca="1">IF(CD$2="","",IFERROR(IF(FIND(CD$2,$C498)&gt;=1,IF(INDIRECT($B498&amp;"!"&amp;"AH"&amp;$A498)="","",INDIRECT($B498&amp;"!"&amp;"AH"&amp;$A498)),0),""))</f>
        <v/>
      </c>
      <c r="CE498" s="253" t="str">
        <f t="array" aca="1" ref="CE498" ca="1">IF(CE$2="","",IFERROR(IF(FIND(CE$2,$C498)&gt;=1,IF(INDIRECT($B498&amp;"!"&amp;"AH"&amp;$A498)="","",INDIRECT($B498&amp;"!"&amp;"AH"&amp;$A498)),0),""))</f>
        <v/>
      </c>
      <c r="CF498" s="253" t="str">
        <f t="array" aca="1" ref="CF498" ca="1">IF(CF$2="","",IFERROR(IF(FIND(CF$2,$C498)&gt;=1,IF(INDIRECT($B498&amp;"!"&amp;"AH"&amp;$A498)="","",INDIRECT($B498&amp;"!"&amp;"AH"&amp;$A498)),0),""))</f>
        <v/>
      </c>
      <c r="CG498" s="253" t="str">
        <f t="array" aca="1" ref="CG498" ca="1">IF(CG$2="","",IFERROR(IF(FIND(CG$2,$C498)&gt;=1,IF(INDIRECT($B498&amp;"!"&amp;"AH"&amp;$A498)="","",INDIRECT($B498&amp;"!"&amp;"AH"&amp;$A498)),0),""))</f>
        <v/>
      </c>
      <c r="CH498" s="253" t="str">
        <f t="array" aca="1" ref="CH498" ca="1">IF(CH$2="","",IFERROR(IF(FIND(CH$2,$C498)&gt;=1,IF(INDIRECT($B498&amp;"!"&amp;"AH"&amp;$A498)="","",INDIRECT($B498&amp;"!"&amp;"AH"&amp;$A498)),0),""))</f>
        <v/>
      </c>
      <c r="CI498" s="253" t="str">
        <f t="array" aca="1" ref="CI498" ca="1">IF(CI$2="","",IFERROR(IF(FIND(CI$2,$C498)&gt;=1,IF(INDIRECT($B498&amp;"!"&amp;"AH"&amp;$A498)="","",INDIRECT($B498&amp;"!"&amp;"AH"&amp;$A498)),0),""))</f>
        <v/>
      </c>
      <c r="CJ498" s="253" t="str">
        <f t="array" aca="1" ref="CJ498" ca="1">IF(CJ$2="","",IFERROR(IF(FIND(CJ$2,$C498)&gt;=1,IF(INDIRECT($B498&amp;"!"&amp;"AH"&amp;$A498)="","",INDIRECT($B498&amp;"!"&amp;"AH"&amp;$A498)),0),""))</f>
        <v/>
      </c>
      <c r="CK498" s="253" t="str">
        <f t="array" aca="1" ref="CK498" ca="1">IF(CK$2="","",IFERROR(IF(FIND(CK$2,$C498)&gt;=1,IF(INDIRECT($B498&amp;"!"&amp;"AH"&amp;$A498)="","",INDIRECT($B498&amp;"!"&amp;"AH"&amp;$A498)),0),""))</f>
        <v/>
      </c>
      <c r="CL498" s="253" t="str">
        <f t="array" aca="1" ref="CL498" ca="1">IF(CL$2="","",IFERROR(IF(FIND(CL$2,$C498)&gt;=1,IF(INDIRECT($B498&amp;"!"&amp;"AH"&amp;$A498)="","",INDIRECT($B498&amp;"!"&amp;"AH"&amp;$A498)),0),""))</f>
        <v/>
      </c>
      <c r="CO498" s="2" t="str">
        <f t="shared" ca="1" si="428"/>
        <v/>
      </c>
      <c r="CP498" s="253" t="str">
        <f t="array" aca="1" ref="CP498" ca="1">IF(CP$2="","",IFERROR(IF(FIND(CP$2,$C498)&gt;=1,INDIRECT($B498&amp;"!"&amp;"AG"&amp;$A498),0),""))</f>
        <v/>
      </c>
      <c r="CQ498" s="253" t="str">
        <f t="array" aca="1" ref="CQ498" ca="1">IF(CQ$2="","",IFERROR(IF(FIND(CQ$2,$C498)&gt;=1,INDIRECT($B498&amp;"!"&amp;"AG"&amp;$A498),0),""))</f>
        <v/>
      </c>
      <c r="CR498" s="253" t="str">
        <f t="array" aca="1" ref="CR498" ca="1">IF(CR$2="","",IFERROR(IF(FIND(CR$2,$C498)&gt;=1,INDIRECT($B498&amp;"!"&amp;"AG"&amp;$A498),0),""))</f>
        <v/>
      </c>
      <c r="CS498" s="253" t="str">
        <f t="array" aca="1" ref="CS498" ca="1">IF(CS$2="","",IFERROR(IF(FIND(CS$2,$C498)&gt;=1,INDIRECT($B498&amp;"!"&amp;"AG"&amp;$A498),0),""))</f>
        <v/>
      </c>
      <c r="CV498" s="2" t="str">
        <f t="shared" ca="1" si="429"/>
        <v/>
      </c>
      <c r="CW498" s="253" t="str">
        <f t="array" aca="1" ref="CW498" ca="1">IF(CW$2="","",IFERROR(IF(FIND(CW$2,$C498)&gt;=1,IF(INDIRECT($B498&amp;"!"&amp;"AH"&amp;$A498)="","",INDIRECT($B498&amp;"!"&amp;"AH"&amp;$A498)&amp;" "),0),""))</f>
        <v/>
      </c>
      <c r="CX498" s="253" t="str">
        <f t="array" aca="1" ref="CX498" ca="1">IF(CX$2="","",IFERROR(IF(FIND(CX$2,$C498)&gt;=1,IF(INDIRECT($B498&amp;"!"&amp;"AH"&amp;$A498)="","",INDIRECT($B498&amp;"!"&amp;"AH"&amp;$A498)&amp;" "),0),""))</f>
        <v/>
      </c>
      <c r="CY498" s="253" t="str">
        <f t="array" aca="1" ref="CY498" ca="1">IF(CY$2="","",IFERROR(IF(FIND(CY$2,$C498)&gt;=1,IF(INDIRECT($B498&amp;"!"&amp;"AH"&amp;$A498)="","",INDIRECT($B498&amp;"!"&amp;"AH"&amp;$A498)&amp;" "),0),""))</f>
        <v/>
      </c>
      <c r="CZ498" s="253" t="str">
        <f t="array" aca="1" ref="CZ498" ca="1">IF(CZ$2="","",IFERROR(IF(FIND(CZ$2,$C498)&gt;=1,IF(INDIRECT($B498&amp;"!"&amp;"AH"&amp;$A498)="","",INDIRECT($B498&amp;"!"&amp;"AH"&amp;$A498)&amp;" "),0),""))</f>
        <v/>
      </c>
      <c r="DC498" s="2" t="str">
        <f t="shared" ca="1" si="389"/>
        <v/>
      </c>
      <c r="DD498" s="253" t="str" cm="1">
        <f t="array" aca="1" ref="DD498" ca="1">IF(DD$2="","",IFERROR(IF(FIND(DD$2,$C498)&gt;=1,INDIRECT($B498&amp;"!"&amp;"AG"&amp;$A498),0),""))</f>
        <v/>
      </c>
      <c r="DE498" s="253" t="str" cm="1">
        <f t="array" aca="1" ref="DE498" ca="1">IF(DE$2="","",IFERROR(IF(FIND(DE$2,$C498)&gt;=1,INDIRECT($B498&amp;"!"&amp;"AG"&amp;$A498),0),""))</f>
        <v/>
      </c>
      <c r="DF498" s="253" t="str" cm="1">
        <f t="array" aca="1" ref="DF498" ca="1">IF(DF$2="","",IFERROR(IF(FIND(DF$2,$C498)&gt;=1,INDIRECT($B498&amp;"!"&amp;"AG"&amp;$A498),0),""))</f>
        <v/>
      </c>
      <c r="DG498" s="253" t="str" cm="1">
        <f t="array" aca="1" ref="DG498" ca="1">IF(DG$2="","",IFERROR(IF(FIND(DG$2,$C498)&gt;=1,INDIRECT($B498&amp;"!"&amp;"AG"&amp;$A498),0),""))</f>
        <v/>
      </c>
      <c r="DH498" s="253" t="str" cm="1">
        <f t="array" aca="1" ref="DH498" ca="1">IF(DH$2="","",IFERROR(IF(FIND(DH$2,$C498)&gt;=1,INDIRECT($B498&amp;"!"&amp;"AG"&amp;$A498),0),""))</f>
        <v/>
      </c>
      <c r="DI498" s="253" t="str" cm="1">
        <f t="array" aca="1" ref="DI498" ca="1">IF(DI$2="","",IFERROR(IF(FIND(DI$2,$C498)&gt;=1,INDIRECT($B498&amp;"!"&amp;"AG"&amp;$A498),0),""))</f>
        <v/>
      </c>
      <c r="DJ498" s="253" t="str" cm="1">
        <f t="array" aca="1" ref="DJ498" ca="1">IF(DJ$2="","",IFERROR(IF(FIND(DJ$2,$C498)&gt;=1,INDIRECT($B498&amp;"!"&amp;"AG"&amp;$A498),0),""))</f>
        <v/>
      </c>
      <c r="DK498" s="253" t="str" cm="1">
        <f t="array" aca="1" ref="DK498" ca="1">IF(DK$2="","",IFERROR(IF(FIND(DK$2,$C498)&gt;=1,INDIRECT($B498&amp;"!"&amp;"AG"&amp;$A498),0),""))</f>
        <v/>
      </c>
      <c r="DL498" s="253" t="str" cm="1">
        <f t="array" aca="1" ref="DL498" ca="1">IF(DL$2="","",IFERROR(IF(FIND(DL$2,$C498)&gt;=1,INDIRECT($B498&amp;"!"&amp;"AG"&amp;$A498),0),""))</f>
        <v/>
      </c>
      <c r="DM498" s="253" t="str" cm="1">
        <f t="array" aca="1" ref="DM498" ca="1">IF(DM$2="","",IFERROR(IF(FIND(DM$2,$C498)&gt;=1,INDIRECT($B498&amp;"!"&amp;"AG"&amp;$A498),0),""))</f>
        <v/>
      </c>
      <c r="DN498" s="253" t="str" cm="1">
        <f t="array" aca="1" ref="DN498" ca="1">IF(DN$2="","",IFERROR(IF(FIND(DN$2,$C498)&gt;=1,INDIRECT($B498&amp;"!"&amp;"AG"&amp;$A498),0),""))</f>
        <v/>
      </c>
      <c r="DO498" s="253" t="str" cm="1">
        <f t="array" aca="1" ref="DO498" ca="1">IF(DO$2="","",IFERROR(IF(FIND(DO$2,$C498)&gt;=1,INDIRECT($B498&amp;"!"&amp;"AG"&amp;$A498),0),""))</f>
        <v/>
      </c>
      <c r="DP498" s="253" t="str" cm="1">
        <f t="array" aca="1" ref="DP498" ca="1">IF(DP$2="","",IFERROR(IF(FIND(DP$2,$C498)&gt;=1,INDIRECT($B498&amp;"!"&amp;"AG"&amp;$A498),0),""))</f>
        <v/>
      </c>
      <c r="DQ498" s="253" t="str" cm="1">
        <f t="array" aca="1" ref="DQ498" ca="1">IF(DQ$2="","",IFERROR(IF(FIND(DQ$2,$C498)&gt;=1,INDIRECT($B498&amp;"!"&amp;"AG"&amp;$A498),0),""))</f>
        <v/>
      </c>
      <c r="DR498" s="253" t="str" cm="1">
        <f t="array" aca="1" ref="DR498" ca="1">IF(DR$2="","",IFERROR(IF(FIND(DR$2,$C498)&gt;=1,INDIRECT($B498&amp;"!"&amp;"AG"&amp;$A498),0),""))</f>
        <v/>
      </c>
      <c r="DS498" s="253" t="str" cm="1">
        <f t="array" aca="1" ref="DS498" ca="1">IF(DS$2="","",IFERROR(IF(FIND(DS$2,$C498)&gt;=1,INDIRECT($B498&amp;"!"&amp;"AG"&amp;$A498),0),""))</f>
        <v/>
      </c>
      <c r="DT498" s="253" t="str" cm="1">
        <f t="array" aca="1" ref="DT498" ca="1">IF(DT$2="","",IFERROR(IF(FIND(DT$2,$C498)&gt;=1,INDIRECT($B498&amp;"!"&amp;"AG"&amp;$A498),0),""))</f>
        <v/>
      </c>
      <c r="DU498" s="253" t="str" cm="1">
        <f t="array" aca="1" ref="DU498" ca="1">IF(DU$2="","",IFERROR(IF(FIND(DU$2,$C498)&gt;=1,INDIRECT($B498&amp;"!"&amp;"AG"&amp;$A498),0),""))</f>
        <v/>
      </c>
      <c r="DV498" s="253" t="str" cm="1">
        <f t="array" aca="1" ref="DV498" ca="1">IF(DV$2="","",IFERROR(IF(FIND(DV$2,$C498)&gt;=1,INDIRECT($B498&amp;"!"&amp;"AG"&amp;$A498),0),""))</f>
        <v/>
      </c>
      <c r="DW498" s="253" t="str" cm="1">
        <f t="array" aca="1" ref="DW498" ca="1">IF(DW$2="","",IFERROR(IF(FIND(DW$2,$C498)&gt;=1,INDIRECT($B498&amp;"!"&amp;"AG"&amp;$A498),0),""))</f>
        <v/>
      </c>
      <c r="DX498" s="253" t="str" cm="1">
        <f t="array" aca="1" ref="DX498" ca="1">IF(DX$2="","",IFERROR(IF(FIND(DX$2,$C498)&gt;=1,INDIRECT($B498&amp;"!"&amp;"AG"&amp;$A498),0),""))</f>
        <v/>
      </c>
      <c r="DY498" s="253" t="str" cm="1">
        <f t="array" aca="1" ref="DY498" ca="1">IF(DY$2="","",IFERROR(IF(FIND(DY$2,$C498)&gt;=1,INDIRECT($B498&amp;"!"&amp;"AG"&amp;$A498),0),""))</f>
        <v/>
      </c>
      <c r="DZ498" s="253" t="str" cm="1">
        <f t="array" aca="1" ref="DZ498" ca="1">IF(DZ$2="","",IFERROR(IF(FIND(DZ$2,$C498)&gt;=1,INDIRECT($B498&amp;"!"&amp;"AG"&amp;$A498),0),""))</f>
        <v/>
      </c>
      <c r="EA498" s="253" t="str" cm="1">
        <f t="array" aca="1" ref="EA498" ca="1">IF(EA$2="","",IFERROR(IF(FIND(EA$2,$C498)&gt;=1,INDIRECT($B498&amp;"!"&amp;"AG"&amp;$A498),0),""))</f>
        <v/>
      </c>
      <c r="EB498" s="253" t="str" cm="1">
        <f t="array" aca="1" ref="EB498" ca="1">IF(EB$2="","",IFERROR(IF(FIND(EB$2,$C498)&gt;=1,INDIRECT($B498&amp;"!"&amp;"AG"&amp;$A498),0),""))</f>
        <v/>
      </c>
      <c r="EC498" s="253" t="str" cm="1">
        <f t="array" aca="1" ref="EC498" ca="1">IF(EC$2="","",IFERROR(IF(FIND(EC$2,$C498)&gt;=1,INDIRECT($B498&amp;"!"&amp;"AG"&amp;$A498),0),""))</f>
        <v/>
      </c>
      <c r="ED498" s="253" t="str" cm="1">
        <f t="array" aca="1" ref="ED498" ca="1">IF(ED$2="","",IFERROR(IF(FIND(ED$2,$C498)&gt;=1,INDIRECT($B498&amp;"!"&amp;"AG"&amp;$A498),0),""))</f>
        <v/>
      </c>
      <c r="EE498" s="253" t="str" cm="1">
        <f t="array" aca="1" ref="EE498" ca="1">IF(EE$2="","",IFERROR(IF(FIND(EE$2,$C498)&gt;=1,INDIRECT($B498&amp;"!"&amp;"AG"&amp;$A498),0),""))</f>
        <v/>
      </c>
      <c r="EF498" s="253" t="str" cm="1">
        <f t="array" aca="1" ref="EF498" ca="1">IF(EF$2="","",IFERROR(IF(FIND(EF$2,$C498)&gt;=1,INDIRECT($B498&amp;"!"&amp;"AG"&amp;$A498),0),""))</f>
        <v/>
      </c>
      <c r="EG498" s="253" t="str" cm="1">
        <f t="array" aca="1" ref="EG498" ca="1">IF(EG$2="","",IFERROR(IF(FIND(EG$2,$C498)&gt;=1,INDIRECT($B498&amp;"!"&amp;"AG"&amp;$A498),0),""))</f>
        <v/>
      </c>
      <c r="EH498" s="253" t="str" cm="1">
        <f t="array" aca="1" ref="EH498" ca="1">IF(EH$2="","",IFERROR(IF(FIND(EH$2,$C498)&gt;=1,INDIRECT($B498&amp;"!"&amp;"AG"&amp;$A498),0),""))</f>
        <v/>
      </c>
      <c r="EI498" s="253" t="str" cm="1">
        <f t="array" aca="1" ref="EI498" ca="1">IF(EI$2="","",IFERROR(IF(FIND(EI$2,$C498)&gt;=1,INDIRECT($B498&amp;"!"&amp;"AG"&amp;$A498),0),""))</f>
        <v/>
      </c>
      <c r="EJ498" s="253" t="str" cm="1">
        <f t="array" aca="1" ref="EJ498" ca="1">IF(EJ$2="","",IFERROR(IF(FIND(EJ$2,$C498)&gt;=1,INDIRECT($B498&amp;"!"&amp;"AG"&amp;$A498),0),""))</f>
        <v/>
      </c>
      <c r="EK498" s="253" t="str" cm="1">
        <f t="array" aca="1" ref="EK498" ca="1">IF(EK$2="","",IFERROR(IF(FIND(EK$2,$C498)&gt;=1,INDIRECT($B498&amp;"!"&amp;"AG"&amp;$A498),0),""))</f>
        <v/>
      </c>
      <c r="EL498" s="253" t="str" cm="1">
        <f t="array" aca="1" ref="EL498" ca="1">IF(EL$2="","",IFERROR(IF(FIND(EL$2,$C498)&gt;=1,INDIRECT($B498&amp;"!"&amp;"AG"&amp;$A498),0),""))</f>
        <v/>
      </c>
      <c r="EM498" s="253" t="str" cm="1">
        <f t="array" aca="1" ref="EM498" ca="1">IF(EM$2="","",IFERROR(IF(FIND(EM$2,$C498)&gt;=1,INDIRECT($B498&amp;"!"&amp;"AG"&amp;$A498),0),""))</f>
        <v/>
      </c>
      <c r="EN498" s="253" t="str" cm="1">
        <f t="array" aca="1" ref="EN498" ca="1">IF(EN$2="","",IFERROR(IF(FIND(EN$2,$C498)&gt;=1,INDIRECT($B498&amp;"!"&amp;"AG"&amp;$A498),0),""))</f>
        <v/>
      </c>
      <c r="EO498" s="253" t="str" cm="1">
        <f t="array" aca="1" ref="EO498" ca="1">IF(EO$2="","",IFERROR(IF(FIND(EO$2,$C498)&gt;=1,INDIRECT($B498&amp;"!"&amp;"AG"&amp;$A498),0),""))</f>
        <v/>
      </c>
      <c r="EP498" s="253" t="str" cm="1">
        <f t="array" aca="1" ref="EP498" ca="1">IF(EP$2="","",IFERROR(IF(FIND(EP$2,$C498)&gt;=1,INDIRECT($B498&amp;"!"&amp;"AG"&amp;$A498),0),""))</f>
        <v/>
      </c>
      <c r="EQ498" s="253" t="str" cm="1">
        <f t="array" aca="1" ref="EQ498" ca="1">IF(EQ$2="","",IFERROR(IF(FIND(EQ$2,$C498)&gt;=1,INDIRECT($B498&amp;"!"&amp;"AG"&amp;$A498),0),""))</f>
        <v/>
      </c>
      <c r="ER498" s="253" t="str" cm="1">
        <f t="array" aca="1" ref="ER498" ca="1">IF(ER$2="","",IFERROR(IF(FIND(ER$2,$C498)&gt;=1,INDIRECT($B498&amp;"!"&amp;"AG"&amp;$A498),0),""))</f>
        <v/>
      </c>
      <c r="ES498" s="253" t="str" cm="1">
        <f t="array" aca="1" ref="ES498" ca="1">IF(ES$2="","",IFERROR(IF(FIND(ES$2,$C498)&gt;=1,INDIRECT($B498&amp;"!"&amp;"AG"&amp;$A498),0),""))</f>
        <v/>
      </c>
      <c r="ET498" s="253" t="str" cm="1">
        <f t="array" aca="1" ref="ET498" ca="1">IF(ET$2="","",IFERROR(IF(FIND(ET$2,$C498)&gt;=1,INDIRECT($B498&amp;"!"&amp;"AG"&amp;$A498),0),""))</f>
        <v/>
      </c>
      <c r="EU498" s="253" t="str" cm="1">
        <f t="array" aca="1" ref="EU498" ca="1">IF(EU$2="","",IFERROR(IF(FIND(EU$2,$C498)&gt;=1,INDIRECT($B498&amp;"!"&amp;"AG"&amp;$A498),0),""))</f>
        <v/>
      </c>
      <c r="EV498" s="253" t="str" cm="1">
        <f t="array" aca="1" ref="EV498" ca="1">IF(EV$2="","",IFERROR(IF(FIND(EV$2,$C498)&gt;=1,INDIRECT($B498&amp;"!"&amp;"AG"&amp;$A498),0),""))</f>
        <v/>
      </c>
    </row>
    <row r="499" spans="1:152" x14ac:dyDescent="0.3">
      <c r="A499" s="252">
        <f t="shared" ca="1" si="431"/>
        <v>50</v>
      </c>
      <c r="B499" s="252" t="str">
        <f t="shared" si="432"/>
        <v>Sep_2024</v>
      </c>
      <c r="C499" s="252" t="str">
        <f t="shared" ca="1" si="430"/>
        <v/>
      </c>
      <c r="D499" s="253" t="str">
        <f t="array" aca="1" ref="D499" ca="1">IF(D$2="","",IFERROR(IF(FIND(D$2,$C499)&gt;=1,INDIRECT($B499&amp;"!"&amp;"AG"&amp;$A499),0),""))</f>
        <v/>
      </c>
      <c r="E499" s="253" t="str">
        <f t="array" aca="1" ref="E499" ca="1">IF(E$2="","",IFERROR(IF(FIND(E$2,$C499)&gt;=1,INDIRECT($B499&amp;"!"&amp;"AG"&amp;$A499),0),""))</f>
        <v/>
      </c>
      <c r="F499" s="253" t="str">
        <f t="array" aca="1" ref="F499" ca="1">IF(F$2="","",IFERROR(IF(FIND(F$2,$C499)&gt;=1,INDIRECT($B499&amp;"!"&amp;"AG"&amp;$A499),0),""))</f>
        <v/>
      </c>
      <c r="G499" s="253" t="str">
        <f t="array" aca="1" ref="G499" ca="1">IF(G$2="","",IFERROR(IF(FIND(G$2,$C499)&gt;=1,INDIRECT($B499&amp;"!"&amp;"AG"&amp;$A499),0),""))</f>
        <v/>
      </c>
      <c r="H499" s="253" t="str">
        <f t="array" aca="1" ref="H499" ca="1">IF(H$2="","",IFERROR(IF(FIND(H$2,$C499)&gt;=1,INDIRECT($B499&amp;"!"&amp;"AG"&amp;$A499),0),""))</f>
        <v/>
      </c>
      <c r="I499" s="253" t="str">
        <f t="array" aca="1" ref="I499" ca="1">IF(I$2="","",IFERROR(IF(FIND(I$2,$C499)&gt;=1,INDIRECT($B499&amp;"!"&amp;"AG"&amp;$A499),0),""))</f>
        <v/>
      </c>
      <c r="J499" s="253" t="str">
        <f t="array" aca="1" ref="J499" ca="1">IF(J$2="","",IFERROR(IF(FIND(J$2,$C499)&gt;=1,INDIRECT($B499&amp;"!"&amp;"AG"&amp;$A499),0),""))</f>
        <v/>
      </c>
      <c r="K499" s="253" t="str">
        <f t="array" aca="1" ref="K499" ca="1">IF(K$2="","",IFERROR(IF(FIND(K$2,$C499)&gt;=1,INDIRECT($B499&amp;"!"&amp;"AG"&amp;$A499),0),""))</f>
        <v/>
      </c>
      <c r="L499" s="253" t="str">
        <f t="array" aca="1" ref="L499" ca="1">IF(L$2="","",IFERROR(IF(FIND(L$2,$C499)&gt;=1,INDIRECT($B499&amp;"!"&amp;"AG"&amp;$A499),0),""))</f>
        <v/>
      </c>
      <c r="M499" s="253" t="str">
        <f t="array" aca="1" ref="M499" ca="1">IF(M$2="","",IFERROR(IF(FIND(M$2,$C499)&gt;=1,INDIRECT($B499&amp;"!"&amp;"AG"&amp;$A499),0),""))</f>
        <v/>
      </c>
      <c r="N499" s="253" t="str">
        <f t="array" aca="1" ref="N499" ca="1">IF(N$2="","",IFERROR(IF(FIND(N$2,$C499)&gt;=1,INDIRECT($B499&amp;"!"&amp;"AG"&amp;$A499),0),""))</f>
        <v/>
      </c>
      <c r="O499" s="253" t="str">
        <f t="array" aca="1" ref="O499" ca="1">IF(O$2="","",IFERROR(IF(FIND(O$2,$C499)&gt;=1,INDIRECT($B499&amp;"!"&amp;"AG"&amp;$A499),0),""))</f>
        <v/>
      </c>
      <c r="P499" s="253" t="str">
        <f t="array" aca="1" ref="P499" ca="1">IF(P$2="","",IFERROR(IF(FIND(P$2,$C499)&gt;=1,INDIRECT($B499&amp;"!"&amp;"AG"&amp;$A499),0),""))</f>
        <v/>
      </c>
      <c r="Q499" s="253" t="str">
        <f t="array" aca="1" ref="Q499" ca="1">IF(Q$2="","",IFERROR(IF(FIND(Q$2,$C499)&gt;=1,INDIRECT($B499&amp;"!"&amp;"AG"&amp;$A499),0),""))</f>
        <v/>
      </c>
      <c r="R499" s="253" t="str">
        <f t="array" aca="1" ref="R499" ca="1">IF(R$2="","",IFERROR(IF(FIND(R$2,$C499)&gt;=1,INDIRECT($B499&amp;"!"&amp;"AG"&amp;$A499),0),""))</f>
        <v/>
      </c>
      <c r="S499" s="253" t="str">
        <f t="array" aca="1" ref="S499" ca="1">IF(S$2="","",IFERROR(IF(FIND(S$2,$C499)&gt;=1,INDIRECT($B499&amp;"!"&amp;"AG"&amp;$A499),0),""))</f>
        <v/>
      </c>
      <c r="T499" s="253" t="str">
        <f t="array" aca="1" ref="T499" ca="1">IF(T$2="","",IFERROR(IF(FIND(T$2,$C499)&gt;=1,INDIRECT($B499&amp;"!"&amp;"AG"&amp;$A499),0),""))</f>
        <v/>
      </c>
      <c r="U499" s="253" t="str">
        <f t="array" aca="1" ref="U499" ca="1">IF(U$2="","",IFERROR(IF(FIND(U$2,$C499)&gt;=1,INDIRECT($B499&amp;"!"&amp;"AG"&amp;$A499),0),""))</f>
        <v/>
      </c>
      <c r="V499" s="253" t="str">
        <f t="array" aca="1" ref="V499" ca="1">IF(V$2="","",IFERROR(IF(FIND(V$2,$C499)&gt;=1,INDIRECT($B499&amp;"!"&amp;"AG"&amp;$A499),0),""))</f>
        <v/>
      </c>
      <c r="W499" s="253" t="str">
        <f t="array" aca="1" ref="W499" ca="1">IF(W$2="","",IFERROR(IF(FIND(W$2,$C499)&gt;=1,INDIRECT($B499&amp;"!"&amp;"AG"&amp;$A499),0),""))</f>
        <v/>
      </c>
      <c r="X499" s="253" t="str">
        <f t="array" aca="1" ref="X499" ca="1">IF(X$2="","",IFERROR(IF(FIND(X$2,$C499)&gt;=1,INDIRECT($B499&amp;"!"&amp;"AG"&amp;$A499),0),""))</f>
        <v/>
      </c>
      <c r="Y499" s="253" t="str">
        <f t="array" aca="1" ref="Y499" ca="1">IF(Y$2="","",IFERROR(IF(FIND(Y$2,$C499)&gt;=1,INDIRECT($B499&amp;"!"&amp;"AG"&amp;$A499),0),""))</f>
        <v/>
      </c>
      <c r="Z499" s="253" t="str">
        <f t="array" aca="1" ref="Z499" ca="1">IF(Z$2="","",IFERROR(IF(FIND(Z$2,$C499)&gt;=1,INDIRECT($B499&amp;"!"&amp;"AG"&amp;$A499),0),""))</f>
        <v/>
      </c>
      <c r="AA499" s="253" t="str">
        <f t="array" aca="1" ref="AA499" ca="1">IF(AA$2="","",IFERROR(IF(FIND(AA$2,$C499)&gt;=1,INDIRECT($B499&amp;"!"&amp;"AG"&amp;$A499),0),""))</f>
        <v/>
      </c>
      <c r="AB499" s="253" t="str">
        <f t="array" aca="1" ref="AB499" ca="1">IF(AB$2="","",IFERROR(IF(FIND(AB$2,$C499)&gt;=1,INDIRECT($B499&amp;"!"&amp;"AG"&amp;$A499),0),""))</f>
        <v/>
      </c>
      <c r="AC499" s="253" t="str">
        <f t="array" aca="1" ref="AC499" ca="1">IF(AC$2="","",IFERROR(IF(FIND(AC$2,$C499)&gt;=1,INDIRECT($B499&amp;"!"&amp;"AG"&amp;$A499),0),""))</f>
        <v/>
      </c>
      <c r="AD499" s="253" t="str">
        <f t="array" aca="1" ref="AD499" ca="1">IF(AD$2="","",IFERROR(IF(FIND(AD$2,$C499)&gt;=1,INDIRECT($B499&amp;"!"&amp;"AG"&amp;$A499),0),""))</f>
        <v/>
      </c>
      <c r="AE499" s="253" t="str">
        <f t="array" aca="1" ref="AE499" ca="1">IF(AE$2="","",IFERROR(IF(FIND(AE$2,$C499)&gt;=1,INDIRECT($B499&amp;"!"&amp;"AG"&amp;$A499),0),""))</f>
        <v/>
      </c>
      <c r="AF499" s="253" t="str">
        <f t="array" aca="1" ref="AF499" ca="1">IF(AF$2="","",IFERROR(IF(FIND(AF$2,$C499)&gt;=1,INDIRECT($B499&amp;"!"&amp;"AG"&amp;$A499),0),""))</f>
        <v/>
      </c>
      <c r="AG499" s="253" t="str">
        <f t="array" aca="1" ref="AG499" ca="1">IF(AG$2="","",IFERROR(IF(FIND(AG$2,$C499)&gt;=1,INDIRECT($B499&amp;"!"&amp;"AG"&amp;$A499),0),""))</f>
        <v/>
      </c>
      <c r="AH499" s="253" t="str">
        <f t="array" aca="1" ref="AH499" ca="1">IF(AH$2="","",IFERROR(IF(FIND(AH$2,$C499)&gt;=1,INDIRECT($B499&amp;"!"&amp;"AG"&amp;$A499),0),""))</f>
        <v/>
      </c>
      <c r="AI499" s="253" t="str">
        <f t="array" aca="1" ref="AI499" ca="1">IF(AI$2="","",IFERROR(IF(FIND(AI$2,$C499)&gt;=1,INDIRECT($B499&amp;"!"&amp;"AG"&amp;$A499),0),""))</f>
        <v/>
      </c>
      <c r="AJ499" s="253" t="str">
        <f t="array" aca="1" ref="AJ499" ca="1">IF(AJ$2="","",IFERROR(IF(FIND(AJ$2,$C499)&gt;=1,INDIRECT($B499&amp;"!"&amp;"AG"&amp;$A499),0),""))</f>
        <v/>
      </c>
      <c r="AK499" s="253" t="str">
        <f t="array" aca="1" ref="AK499" ca="1">IF(AK$2="","",IFERROR(IF(FIND(AK$2,$C499)&gt;=1,INDIRECT($B499&amp;"!"&amp;"AG"&amp;$A499),0),""))</f>
        <v/>
      </c>
      <c r="AL499" s="253" t="str">
        <f t="array" aca="1" ref="AL499" ca="1">IF(AL$2="","",IFERROR(IF(FIND(AL$2,$C499)&gt;=1,INDIRECT($B499&amp;"!"&amp;"AG"&amp;$A499),0),""))</f>
        <v/>
      </c>
      <c r="AM499" s="253" t="str">
        <f t="array" aca="1" ref="AM499" ca="1">IF(AM$2="","",IFERROR(IF(FIND(AM$2,$C499)&gt;=1,INDIRECT($B499&amp;"!"&amp;"AG"&amp;$A499),0),""))</f>
        <v/>
      </c>
      <c r="AN499" s="253" t="str">
        <f t="array" aca="1" ref="AN499" ca="1">IF(AN$2="","",IFERROR(IF(FIND(AN$2,$C499)&gt;=1,INDIRECT($B499&amp;"!"&amp;"AG"&amp;$A499),0),""))</f>
        <v/>
      </c>
      <c r="AO499" s="253" t="str">
        <f t="array" aca="1" ref="AO499" ca="1">IF(AO$2="","",IFERROR(IF(FIND(AO$2,$C499)&gt;=1,INDIRECT($B499&amp;"!"&amp;"AG"&amp;$A499),0),""))</f>
        <v/>
      </c>
      <c r="AP499" s="253" t="str">
        <f t="array" aca="1" ref="AP499" ca="1">IF(AP$2="","",IFERROR(IF(FIND(AP$2,$C499)&gt;=1,INDIRECT($B499&amp;"!"&amp;"AG"&amp;$A499),0),""))</f>
        <v/>
      </c>
      <c r="AQ499" s="253" t="str">
        <f t="array" aca="1" ref="AQ499" ca="1">IF(AQ$2="","",IFERROR(IF(FIND(AQ$2,$C499)&gt;=1,INDIRECT($B499&amp;"!"&amp;"AG"&amp;$A499),0),""))</f>
        <v/>
      </c>
      <c r="AR499" s="253" t="str">
        <f t="array" aca="1" ref="AR499" ca="1">IF(AR$2="","",IFERROR(IF(FIND(AR$2,$C499)&gt;=1,INDIRECT($B499&amp;"!"&amp;"AG"&amp;$A499),0),""))</f>
        <v/>
      </c>
      <c r="AS499" s="253" t="str">
        <f t="array" aca="1" ref="AS499" ca="1">IF(AS$2="","",IFERROR(IF(FIND(AS$2,$C499)&gt;=1,INDIRECT($B499&amp;"!"&amp;"AG"&amp;$A499),0),""))</f>
        <v/>
      </c>
      <c r="AU499" s="254" t="str">
        <f t="array" aca="1" ref="AU499" ca="1">IFERROR(INDIRECT(B499&amp;"!"&amp;"A"&amp;A499),"")</f>
        <v/>
      </c>
      <c r="AV499" s="2" t="str">
        <f t="shared" ca="1" si="427"/>
        <v/>
      </c>
      <c r="AW499" s="253" t="str">
        <f t="array" aca="1" ref="AW499" ca="1">IF(AW$2="","",IFERROR(IF(FIND(AW$2,$C499)&gt;=1,IF(INDIRECT($B499&amp;"!"&amp;"AH"&amp;$A499)="","",INDIRECT($B499&amp;"!"&amp;"AH"&amp;$A499)),0),""))</f>
        <v/>
      </c>
      <c r="AX499" s="253" t="str">
        <f t="array" aca="1" ref="AX499" ca="1">IF(AX$2="","",IFERROR(IF(FIND(AX$2,$C499)&gt;=1,IF(INDIRECT($B499&amp;"!"&amp;"AH"&amp;$A499)="","",INDIRECT($B499&amp;"!"&amp;"AH"&amp;$A499)),0),""))</f>
        <v/>
      </c>
      <c r="AY499" s="253" t="str">
        <f t="array" aca="1" ref="AY499" ca="1">IF(AY$2="","",IFERROR(IF(FIND(AY$2,$C499)&gt;=1,IF(INDIRECT($B499&amp;"!"&amp;"AH"&amp;$A499)="","",INDIRECT($B499&amp;"!"&amp;"AH"&amp;$A499)),0),""))</f>
        <v/>
      </c>
      <c r="AZ499" s="253" t="str">
        <f t="array" aca="1" ref="AZ499" ca="1">IF(AZ$2="","",IFERROR(IF(FIND(AZ$2,$C499)&gt;=1,IF(INDIRECT($B499&amp;"!"&amp;"AH"&amp;$A499)="","",INDIRECT($B499&amp;"!"&amp;"AH"&amp;$A499)),0),""))</f>
        <v/>
      </c>
      <c r="BA499" s="253" t="str">
        <f t="array" aca="1" ref="BA499" ca="1">IF(BA$2="","",IFERROR(IF(FIND(BA$2,$C499)&gt;=1,IF(INDIRECT($B499&amp;"!"&amp;"AH"&amp;$A499)="","",INDIRECT($B499&amp;"!"&amp;"AH"&amp;$A499)),0),""))</f>
        <v/>
      </c>
      <c r="BB499" s="253" t="str">
        <f t="array" aca="1" ref="BB499" ca="1">IF(BB$2="","",IFERROR(IF(FIND(BB$2,$C499)&gt;=1,IF(INDIRECT($B499&amp;"!"&amp;"AH"&amp;$A499)="","",INDIRECT($B499&amp;"!"&amp;"AH"&amp;$A499)),0),""))</f>
        <v/>
      </c>
      <c r="BC499" s="253" t="str">
        <f t="array" aca="1" ref="BC499" ca="1">IF(BC$2="","",IFERROR(IF(FIND(BC$2,$C499)&gt;=1,IF(INDIRECT($B499&amp;"!"&amp;"AH"&amp;$A499)="","",INDIRECT($B499&amp;"!"&amp;"AH"&amp;$A499)),0),""))</f>
        <v/>
      </c>
      <c r="BD499" s="253" t="str">
        <f t="array" aca="1" ref="BD499" ca="1">IF(BD$2="","",IFERROR(IF(FIND(BD$2,$C499)&gt;=1,IF(INDIRECT($B499&amp;"!"&amp;"AH"&amp;$A499)="","",INDIRECT($B499&amp;"!"&amp;"AH"&amp;$A499)),0),""))</f>
        <v/>
      </c>
      <c r="BE499" s="253" t="str">
        <f t="array" aca="1" ref="BE499" ca="1">IF(BE$2="","",IFERROR(IF(FIND(BE$2,$C499)&gt;=1,IF(INDIRECT($B499&amp;"!"&amp;"AH"&amp;$A499)="","",INDIRECT($B499&amp;"!"&amp;"AH"&amp;$A499)),0),""))</f>
        <v/>
      </c>
      <c r="BF499" s="253" t="str">
        <f t="array" aca="1" ref="BF499" ca="1">IF(BF$2="","",IFERROR(IF(FIND(BF$2,$C499)&gt;=1,IF(INDIRECT($B499&amp;"!"&amp;"AH"&amp;$A499)="","",INDIRECT($B499&amp;"!"&amp;"AH"&amp;$A499)),0),""))</f>
        <v/>
      </c>
      <c r="BG499" s="253" t="str">
        <f t="array" aca="1" ref="BG499" ca="1">IF(BG$2="","",IFERROR(IF(FIND(BG$2,$C499)&gt;=1,IF(INDIRECT($B499&amp;"!"&amp;"AH"&amp;$A499)="","",INDIRECT($B499&amp;"!"&amp;"AH"&amp;$A499)),0),""))</f>
        <v/>
      </c>
      <c r="BH499" s="253" t="str">
        <f t="array" aca="1" ref="BH499" ca="1">IF(BH$2="","",IFERROR(IF(FIND(BH$2,$C499)&gt;=1,IF(INDIRECT($B499&amp;"!"&amp;"AH"&amp;$A499)="","",INDIRECT($B499&amp;"!"&amp;"AH"&amp;$A499)),0),""))</f>
        <v/>
      </c>
      <c r="BI499" s="253" t="str">
        <f t="array" aca="1" ref="BI499" ca="1">IF(BI$2="","",IFERROR(IF(FIND(BI$2,$C499)&gt;=1,IF(INDIRECT($B499&amp;"!"&amp;"AH"&amp;$A499)="","",INDIRECT($B499&amp;"!"&amp;"AH"&amp;$A499)),0),""))</f>
        <v/>
      </c>
      <c r="BJ499" s="253" t="str">
        <f t="array" aca="1" ref="BJ499" ca="1">IF(BJ$2="","",IFERROR(IF(FIND(BJ$2,$C499)&gt;=1,IF(INDIRECT($B499&amp;"!"&amp;"AH"&amp;$A499)="","",INDIRECT($B499&amp;"!"&amp;"AH"&amp;$A499)),0),""))</f>
        <v/>
      </c>
      <c r="BK499" s="253" t="str">
        <f t="array" aca="1" ref="BK499" ca="1">IF(BK$2="","",IFERROR(IF(FIND(BK$2,$C499)&gt;=1,IF(INDIRECT($B499&amp;"!"&amp;"AH"&amp;$A499)="","",INDIRECT($B499&amp;"!"&amp;"AH"&amp;$A499)),0),""))</f>
        <v/>
      </c>
      <c r="BL499" s="253" t="str">
        <f t="array" aca="1" ref="BL499" ca="1">IF(BL$2="","",IFERROR(IF(FIND(BL$2,$C499)&gt;=1,IF(INDIRECT($B499&amp;"!"&amp;"AH"&amp;$A499)="","",INDIRECT($B499&amp;"!"&amp;"AH"&amp;$A499)),0),""))</f>
        <v/>
      </c>
      <c r="BM499" s="253" t="str">
        <f t="array" aca="1" ref="BM499" ca="1">IF(BM$2="","",IFERROR(IF(FIND(BM$2,$C499)&gt;=1,IF(INDIRECT($B499&amp;"!"&amp;"AH"&amp;$A499)="","",INDIRECT($B499&amp;"!"&amp;"AH"&amp;$A499)),0),""))</f>
        <v/>
      </c>
      <c r="BN499" s="253" t="str">
        <f t="array" aca="1" ref="BN499" ca="1">IF(BN$2="","",IFERROR(IF(FIND(BN$2,$C499)&gt;=1,IF(INDIRECT($B499&amp;"!"&amp;"AH"&amp;$A499)="","",INDIRECT($B499&amp;"!"&amp;"AH"&amp;$A499)),0),""))</f>
        <v/>
      </c>
      <c r="BO499" s="253" t="str">
        <f t="array" aca="1" ref="BO499" ca="1">IF(BO$2="","",IFERROR(IF(FIND(BO$2,$C499)&gt;=1,IF(INDIRECT($B499&amp;"!"&amp;"AH"&amp;$A499)="","",INDIRECT($B499&amp;"!"&amp;"AH"&amp;$A499)),0),""))</f>
        <v/>
      </c>
      <c r="BP499" s="253" t="str">
        <f t="array" aca="1" ref="BP499" ca="1">IF(BP$2="","",IFERROR(IF(FIND(BP$2,$C499)&gt;=1,IF(INDIRECT($B499&amp;"!"&amp;"AH"&amp;$A499)="","",INDIRECT($B499&amp;"!"&amp;"AH"&amp;$A499)),0),""))</f>
        <v/>
      </c>
      <c r="BQ499" s="253" t="str">
        <f t="array" aca="1" ref="BQ499" ca="1">IF(BQ$2="","",IFERROR(IF(FIND(BQ$2,$C499)&gt;=1,IF(INDIRECT($B499&amp;"!"&amp;"AH"&amp;$A499)="","",INDIRECT($B499&amp;"!"&amp;"AH"&amp;$A499)),0),""))</f>
        <v/>
      </c>
      <c r="BR499" s="253" t="str">
        <f t="array" aca="1" ref="BR499" ca="1">IF(BR$2="","",IFERROR(IF(FIND(BR$2,$C499)&gt;=1,IF(INDIRECT($B499&amp;"!"&amp;"AH"&amp;$A499)="","",INDIRECT($B499&amp;"!"&amp;"AH"&amp;$A499)),0),""))</f>
        <v/>
      </c>
      <c r="BS499" s="253" t="str">
        <f t="array" aca="1" ref="BS499" ca="1">IF(BS$2="","",IFERROR(IF(FIND(BS$2,$C499)&gt;=1,IF(INDIRECT($B499&amp;"!"&amp;"AH"&amp;$A499)="","",INDIRECT($B499&amp;"!"&amp;"AH"&amp;$A499)),0),""))</f>
        <v/>
      </c>
      <c r="BT499" s="253" t="str">
        <f t="array" aca="1" ref="BT499" ca="1">IF(BT$2="","",IFERROR(IF(FIND(BT$2,$C499)&gt;=1,IF(INDIRECT($B499&amp;"!"&amp;"AH"&amp;$A499)="","",INDIRECT($B499&amp;"!"&amp;"AH"&amp;$A499)),0),""))</f>
        <v/>
      </c>
      <c r="BU499" s="253" t="str">
        <f t="array" aca="1" ref="BU499" ca="1">IF(BU$2="","",IFERROR(IF(FIND(BU$2,$C499)&gt;=1,IF(INDIRECT($B499&amp;"!"&amp;"AH"&amp;$A499)="","",INDIRECT($B499&amp;"!"&amp;"AH"&amp;$A499)),0),""))</f>
        <v/>
      </c>
      <c r="BV499" s="253" t="str">
        <f t="array" aca="1" ref="BV499" ca="1">IF(BV$2="","",IFERROR(IF(FIND(BV$2,$C499)&gt;=1,IF(INDIRECT($B499&amp;"!"&amp;"AH"&amp;$A499)="","",INDIRECT($B499&amp;"!"&amp;"AH"&amp;$A499)),0),""))</f>
        <v/>
      </c>
      <c r="BW499" s="253" t="str">
        <f t="array" aca="1" ref="BW499" ca="1">IF(BW$2="","",IFERROR(IF(FIND(BW$2,$C499)&gt;=1,IF(INDIRECT($B499&amp;"!"&amp;"AH"&amp;$A499)="","",INDIRECT($B499&amp;"!"&amp;"AH"&amp;$A499)),0),""))</f>
        <v/>
      </c>
      <c r="BX499" s="253" t="str">
        <f t="array" aca="1" ref="BX499" ca="1">IF(BX$2="","",IFERROR(IF(FIND(BX$2,$C499)&gt;=1,IF(INDIRECT($B499&amp;"!"&amp;"AH"&amp;$A499)="","",INDIRECT($B499&amp;"!"&amp;"AH"&amp;$A499)),0),""))</f>
        <v/>
      </c>
      <c r="BY499" s="253" t="str">
        <f t="array" aca="1" ref="BY499" ca="1">IF(BY$2="","",IFERROR(IF(FIND(BY$2,$C499)&gt;=1,IF(INDIRECT($B499&amp;"!"&amp;"AH"&amp;$A499)="","",INDIRECT($B499&amp;"!"&amp;"AH"&amp;$A499)),0),""))</f>
        <v/>
      </c>
      <c r="BZ499" s="253" t="str">
        <f t="array" aca="1" ref="BZ499" ca="1">IF(BZ$2="","",IFERROR(IF(FIND(BZ$2,$C499)&gt;=1,IF(INDIRECT($B499&amp;"!"&amp;"AH"&amp;$A499)="","",INDIRECT($B499&amp;"!"&amp;"AH"&amp;$A499)),0),""))</f>
        <v/>
      </c>
      <c r="CA499" s="253" t="str">
        <f t="array" aca="1" ref="CA499" ca="1">IF(CA$2="","",IFERROR(IF(FIND(CA$2,$C499)&gt;=1,IF(INDIRECT($B499&amp;"!"&amp;"AH"&amp;$A499)="","",INDIRECT($B499&amp;"!"&amp;"AH"&amp;$A499)),0),""))</f>
        <v/>
      </c>
      <c r="CB499" s="253" t="str">
        <f t="array" aca="1" ref="CB499" ca="1">IF(CB$2="","",IFERROR(IF(FIND(CB$2,$C499)&gt;=1,IF(INDIRECT($B499&amp;"!"&amp;"AH"&amp;$A499)="","",INDIRECT($B499&amp;"!"&amp;"AH"&amp;$A499)),0),""))</f>
        <v/>
      </c>
      <c r="CC499" s="253" t="str">
        <f t="array" aca="1" ref="CC499" ca="1">IF(CC$2="","",IFERROR(IF(FIND(CC$2,$C499)&gt;=1,IF(INDIRECT($B499&amp;"!"&amp;"AH"&amp;$A499)="","",INDIRECT($B499&amp;"!"&amp;"AH"&amp;$A499)),0),""))</f>
        <v/>
      </c>
      <c r="CD499" s="253" t="str">
        <f t="array" aca="1" ref="CD499" ca="1">IF(CD$2="","",IFERROR(IF(FIND(CD$2,$C499)&gt;=1,IF(INDIRECT($B499&amp;"!"&amp;"AH"&amp;$A499)="","",INDIRECT($B499&amp;"!"&amp;"AH"&amp;$A499)),0),""))</f>
        <v/>
      </c>
      <c r="CE499" s="253" t="str">
        <f t="array" aca="1" ref="CE499" ca="1">IF(CE$2="","",IFERROR(IF(FIND(CE$2,$C499)&gt;=1,IF(INDIRECT($B499&amp;"!"&amp;"AH"&amp;$A499)="","",INDIRECT($B499&amp;"!"&amp;"AH"&amp;$A499)),0),""))</f>
        <v/>
      </c>
      <c r="CF499" s="253" t="str">
        <f t="array" aca="1" ref="CF499" ca="1">IF(CF$2="","",IFERROR(IF(FIND(CF$2,$C499)&gt;=1,IF(INDIRECT($B499&amp;"!"&amp;"AH"&amp;$A499)="","",INDIRECT($B499&amp;"!"&amp;"AH"&amp;$A499)),0),""))</f>
        <v/>
      </c>
      <c r="CG499" s="253" t="str">
        <f t="array" aca="1" ref="CG499" ca="1">IF(CG$2="","",IFERROR(IF(FIND(CG$2,$C499)&gt;=1,IF(INDIRECT($B499&amp;"!"&amp;"AH"&amp;$A499)="","",INDIRECT($B499&amp;"!"&amp;"AH"&amp;$A499)),0),""))</f>
        <v/>
      </c>
      <c r="CH499" s="253" t="str">
        <f t="array" aca="1" ref="CH499" ca="1">IF(CH$2="","",IFERROR(IF(FIND(CH$2,$C499)&gt;=1,IF(INDIRECT($B499&amp;"!"&amp;"AH"&amp;$A499)="","",INDIRECT($B499&amp;"!"&amp;"AH"&amp;$A499)),0),""))</f>
        <v/>
      </c>
      <c r="CI499" s="253" t="str">
        <f t="array" aca="1" ref="CI499" ca="1">IF(CI$2="","",IFERROR(IF(FIND(CI$2,$C499)&gt;=1,IF(INDIRECT($B499&amp;"!"&amp;"AH"&amp;$A499)="","",INDIRECT($B499&amp;"!"&amp;"AH"&amp;$A499)),0),""))</f>
        <v/>
      </c>
      <c r="CJ499" s="253" t="str">
        <f t="array" aca="1" ref="CJ499" ca="1">IF(CJ$2="","",IFERROR(IF(FIND(CJ$2,$C499)&gt;=1,IF(INDIRECT($B499&amp;"!"&amp;"AH"&amp;$A499)="","",INDIRECT($B499&amp;"!"&amp;"AH"&amp;$A499)),0),""))</f>
        <v/>
      </c>
      <c r="CK499" s="253" t="str">
        <f t="array" aca="1" ref="CK499" ca="1">IF(CK$2="","",IFERROR(IF(FIND(CK$2,$C499)&gt;=1,IF(INDIRECT($B499&amp;"!"&amp;"AH"&amp;$A499)="","",INDIRECT($B499&amp;"!"&amp;"AH"&amp;$A499)),0),""))</f>
        <v/>
      </c>
      <c r="CL499" s="253" t="str">
        <f t="array" aca="1" ref="CL499" ca="1">IF(CL$2="","",IFERROR(IF(FIND(CL$2,$C499)&gt;=1,IF(INDIRECT($B499&amp;"!"&amp;"AH"&amp;$A499)="","",INDIRECT($B499&amp;"!"&amp;"AH"&amp;$A499)),0),""))</f>
        <v/>
      </c>
      <c r="CO499" s="2" t="str">
        <f t="shared" ca="1" si="428"/>
        <v/>
      </c>
      <c r="CP499" s="253" t="str">
        <f t="array" aca="1" ref="CP499" ca="1">IF(CP$2="","",IFERROR(IF(FIND(CP$2,$C499)&gt;=1,INDIRECT($B499&amp;"!"&amp;"AG"&amp;$A499),0),""))</f>
        <v/>
      </c>
      <c r="CQ499" s="253" t="str">
        <f t="array" aca="1" ref="CQ499" ca="1">IF(CQ$2="","",IFERROR(IF(FIND(CQ$2,$C499)&gt;=1,INDIRECT($B499&amp;"!"&amp;"AG"&amp;$A499),0),""))</f>
        <v/>
      </c>
      <c r="CR499" s="253" t="str">
        <f t="array" aca="1" ref="CR499" ca="1">IF(CR$2="","",IFERROR(IF(FIND(CR$2,$C499)&gt;=1,INDIRECT($B499&amp;"!"&amp;"AG"&amp;$A499),0),""))</f>
        <v/>
      </c>
      <c r="CS499" s="253" t="str">
        <f t="array" aca="1" ref="CS499" ca="1">IF(CS$2="","",IFERROR(IF(FIND(CS$2,$C499)&gt;=1,INDIRECT($B499&amp;"!"&amp;"AG"&amp;$A499),0),""))</f>
        <v/>
      </c>
      <c r="CV499" s="2" t="str">
        <f t="shared" ca="1" si="429"/>
        <v/>
      </c>
      <c r="CW499" s="253" t="str">
        <f t="array" aca="1" ref="CW499" ca="1">IF(CW$2="","",IFERROR(IF(FIND(CW$2,$C499)&gt;=1,IF(INDIRECT($B499&amp;"!"&amp;"AH"&amp;$A499)="","",INDIRECT($B499&amp;"!"&amp;"AH"&amp;$A499)&amp;" "),0),""))</f>
        <v/>
      </c>
      <c r="CX499" s="253" t="str">
        <f t="array" aca="1" ref="CX499" ca="1">IF(CX$2="","",IFERROR(IF(FIND(CX$2,$C499)&gt;=1,IF(INDIRECT($B499&amp;"!"&amp;"AH"&amp;$A499)="","",INDIRECT($B499&amp;"!"&amp;"AH"&amp;$A499)&amp;" "),0),""))</f>
        <v/>
      </c>
      <c r="CY499" s="253" t="str">
        <f t="array" aca="1" ref="CY499" ca="1">IF(CY$2="","",IFERROR(IF(FIND(CY$2,$C499)&gt;=1,IF(INDIRECT($B499&amp;"!"&amp;"AH"&amp;$A499)="","",INDIRECT($B499&amp;"!"&amp;"AH"&amp;$A499)&amp;" "),0),""))</f>
        <v/>
      </c>
      <c r="CZ499" s="253" t="str">
        <f t="array" aca="1" ref="CZ499" ca="1">IF(CZ$2="","",IFERROR(IF(FIND(CZ$2,$C499)&gt;=1,IF(INDIRECT($B499&amp;"!"&amp;"AH"&amp;$A499)="","",INDIRECT($B499&amp;"!"&amp;"AH"&amp;$A499)&amp;" "),0),""))</f>
        <v/>
      </c>
      <c r="DC499" s="2" t="str">
        <f t="shared" ca="1" si="389"/>
        <v/>
      </c>
      <c r="DD499" s="253" t="str" cm="1">
        <f t="array" aca="1" ref="DD499" ca="1">IF(DD$2="","",IFERROR(IF(FIND(DD$2,$C499)&gt;=1,INDIRECT($B499&amp;"!"&amp;"AG"&amp;$A499),0),""))</f>
        <v/>
      </c>
      <c r="DE499" s="253" t="str" cm="1">
        <f t="array" aca="1" ref="DE499" ca="1">IF(DE$2="","",IFERROR(IF(FIND(DE$2,$C499)&gt;=1,INDIRECT($B499&amp;"!"&amp;"AG"&amp;$A499),0),""))</f>
        <v/>
      </c>
      <c r="DF499" s="253" t="str" cm="1">
        <f t="array" aca="1" ref="DF499" ca="1">IF(DF$2="","",IFERROR(IF(FIND(DF$2,$C499)&gt;=1,INDIRECT($B499&amp;"!"&amp;"AG"&amp;$A499),0),""))</f>
        <v/>
      </c>
      <c r="DG499" s="253" t="str" cm="1">
        <f t="array" aca="1" ref="DG499" ca="1">IF(DG$2="","",IFERROR(IF(FIND(DG$2,$C499)&gt;=1,INDIRECT($B499&amp;"!"&amp;"AG"&amp;$A499),0),""))</f>
        <v/>
      </c>
      <c r="DH499" s="253" t="str" cm="1">
        <f t="array" aca="1" ref="DH499" ca="1">IF(DH$2="","",IFERROR(IF(FIND(DH$2,$C499)&gt;=1,INDIRECT($B499&amp;"!"&amp;"AG"&amp;$A499),0),""))</f>
        <v/>
      </c>
      <c r="DI499" s="253" t="str" cm="1">
        <f t="array" aca="1" ref="DI499" ca="1">IF(DI$2="","",IFERROR(IF(FIND(DI$2,$C499)&gt;=1,INDIRECT($B499&amp;"!"&amp;"AG"&amp;$A499),0),""))</f>
        <v/>
      </c>
      <c r="DJ499" s="253" t="str" cm="1">
        <f t="array" aca="1" ref="DJ499" ca="1">IF(DJ$2="","",IFERROR(IF(FIND(DJ$2,$C499)&gt;=1,INDIRECT($B499&amp;"!"&amp;"AG"&amp;$A499),0),""))</f>
        <v/>
      </c>
      <c r="DK499" s="253" t="str" cm="1">
        <f t="array" aca="1" ref="DK499" ca="1">IF(DK$2="","",IFERROR(IF(FIND(DK$2,$C499)&gt;=1,INDIRECT($B499&amp;"!"&amp;"AG"&amp;$A499),0),""))</f>
        <v/>
      </c>
      <c r="DL499" s="253" t="str" cm="1">
        <f t="array" aca="1" ref="DL499" ca="1">IF(DL$2="","",IFERROR(IF(FIND(DL$2,$C499)&gt;=1,INDIRECT($B499&amp;"!"&amp;"AG"&amp;$A499),0),""))</f>
        <v/>
      </c>
      <c r="DM499" s="253" t="str" cm="1">
        <f t="array" aca="1" ref="DM499" ca="1">IF(DM$2="","",IFERROR(IF(FIND(DM$2,$C499)&gt;=1,INDIRECT($B499&amp;"!"&amp;"AG"&amp;$A499),0),""))</f>
        <v/>
      </c>
      <c r="DN499" s="253" t="str" cm="1">
        <f t="array" aca="1" ref="DN499" ca="1">IF(DN$2="","",IFERROR(IF(FIND(DN$2,$C499)&gt;=1,INDIRECT($B499&amp;"!"&amp;"AG"&amp;$A499),0),""))</f>
        <v/>
      </c>
      <c r="DO499" s="253" t="str" cm="1">
        <f t="array" aca="1" ref="DO499" ca="1">IF(DO$2="","",IFERROR(IF(FIND(DO$2,$C499)&gt;=1,INDIRECT($B499&amp;"!"&amp;"AG"&amp;$A499),0),""))</f>
        <v/>
      </c>
      <c r="DP499" s="253" t="str" cm="1">
        <f t="array" aca="1" ref="DP499" ca="1">IF(DP$2="","",IFERROR(IF(FIND(DP$2,$C499)&gt;=1,INDIRECT($B499&amp;"!"&amp;"AG"&amp;$A499),0),""))</f>
        <v/>
      </c>
      <c r="DQ499" s="253" t="str" cm="1">
        <f t="array" aca="1" ref="DQ499" ca="1">IF(DQ$2="","",IFERROR(IF(FIND(DQ$2,$C499)&gt;=1,INDIRECT($B499&amp;"!"&amp;"AG"&amp;$A499),0),""))</f>
        <v/>
      </c>
      <c r="DR499" s="253" t="str" cm="1">
        <f t="array" aca="1" ref="DR499" ca="1">IF(DR$2="","",IFERROR(IF(FIND(DR$2,$C499)&gt;=1,INDIRECT($B499&amp;"!"&amp;"AG"&amp;$A499),0),""))</f>
        <v/>
      </c>
      <c r="DS499" s="253" t="str" cm="1">
        <f t="array" aca="1" ref="DS499" ca="1">IF(DS$2="","",IFERROR(IF(FIND(DS$2,$C499)&gt;=1,INDIRECT($B499&amp;"!"&amp;"AG"&amp;$A499),0),""))</f>
        <v/>
      </c>
      <c r="DT499" s="253" t="str" cm="1">
        <f t="array" aca="1" ref="DT499" ca="1">IF(DT$2="","",IFERROR(IF(FIND(DT$2,$C499)&gt;=1,INDIRECT($B499&amp;"!"&amp;"AG"&amp;$A499),0),""))</f>
        <v/>
      </c>
      <c r="DU499" s="253" t="str" cm="1">
        <f t="array" aca="1" ref="DU499" ca="1">IF(DU$2="","",IFERROR(IF(FIND(DU$2,$C499)&gt;=1,INDIRECT($B499&amp;"!"&amp;"AG"&amp;$A499),0),""))</f>
        <v/>
      </c>
      <c r="DV499" s="253" t="str" cm="1">
        <f t="array" aca="1" ref="DV499" ca="1">IF(DV$2="","",IFERROR(IF(FIND(DV$2,$C499)&gt;=1,INDIRECT($B499&amp;"!"&amp;"AG"&amp;$A499),0),""))</f>
        <v/>
      </c>
      <c r="DW499" s="253" t="str" cm="1">
        <f t="array" aca="1" ref="DW499" ca="1">IF(DW$2="","",IFERROR(IF(FIND(DW$2,$C499)&gt;=1,INDIRECT($B499&amp;"!"&amp;"AG"&amp;$A499),0),""))</f>
        <v/>
      </c>
      <c r="DX499" s="253" t="str" cm="1">
        <f t="array" aca="1" ref="DX499" ca="1">IF(DX$2="","",IFERROR(IF(FIND(DX$2,$C499)&gt;=1,INDIRECT($B499&amp;"!"&amp;"AG"&amp;$A499),0),""))</f>
        <v/>
      </c>
      <c r="DY499" s="253" t="str" cm="1">
        <f t="array" aca="1" ref="DY499" ca="1">IF(DY$2="","",IFERROR(IF(FIND(DY$2,$C499)&gt;=1,INDIRECT($B499&amp;"!"&amp;"AG"&amp;$A499),0),""))</f>
        <v/>
      </c>
      <c r="DZ499" s="253" t="str" cm="1">
        <f t="array" aca="1" ref="DZ499" ca="1">IF(DZ$2="","",IFERROR(IF(FIND(DZ$2,$C499)&gt;=1,INDIRECT($B499&amp;"!"&amp;"AG"&amp;$A499),0),""))</f>
        <v/>
      </c>
      <c r="EA499" s="253" t="str" cm="1">
        <f t="array" aca="1" ref="EA499" ca="1">IF(EA$2="","",IFERROR(IF(FIND(EA$2,$C499)&gt;=1,INDIRECT($B499&amp;"!"&amp;"AG"&amp;$A499),0),""))</f>
        <v/>
      </c>
      <c r="EB499" s="253" t="str" cm="1">
        <f t="array" aca="1" ref="EB499" ca="1">IF(EB$2="","",IFERROR(IF(FIND(EB$2,$C499)&gt;=1,INDIRECT($B499&amp;"!"&amp;"AG"&amp;$A499),0),""))</f>
        <v/>
      </c>
      <c r="EC499" s="253" t="str" cm="1">
        <f t="array" aca="1" ref="EC499" ca="1">IF(EC$2="","",IFERROR(IF(FIND(EC$2,$C499)&gt;=1,INDIRECT($B499&amp;"!"&amp;"AG"&amp;$A499),0),""))</f>
        <v/>
      </c>
      <c r="ED499" s="253" t="str" cm="1">
        <f t="array" aca="1" ref="ED499" ca="1">IF(ED$2="","",IFERROR(IF(FIND(ED$2,$C499)&gt;=1,INDIRECT($B499&amp;"!"&amp;"AG"&amp;$A499),0),""))</f>
        <v/>
      </c>
      <c r="EE499" s="253" t="str" cm="1">
        <f t="array" aca="1" ref="EE499" ca="1">IF(EE$2="","",IFERROR(IF(FIND(EE$2,$C499)&gt;=1,INDIRECT($B499&amp;"!"&amp;"AG"&amp;$A499),0),""))</f>
        <v/>
      </c>
      <c r="EF499" s="253" t="str" cm="1">
        <f t="array" aca="1" ref="EF499" ca="1">IF(EF$2="","",IFERROR(IF(FIND(EF$2,$C499)&gt;=1,INDIRECT($B499&amp;"!"&amp;"AG"&amp;$A499),0),""))</f>
        <v/>
      </c>
      <c r="EG499" s="253" t="str" cm="1">
        <f t="array" aca="1" ref="EG499" ca="1">IF(EG$2="","",IFERROR(IF(FIND(EG$2,$C499)&gt;=1,INDIRECT($B499&amp;"!"&amp;"AG"&amp;$A499),0),""))</f>
        <v/>
      </c>
      <c r="EH499" s="253" t="str" cm="1">
        <f t="array" aca="1" ref="EH499" ca="1">IF(EH$2="","",IFERROR(IF(FIND(EH$2,$C499)&gt;=1,INDIRECT($B499&amp;"!"&amp;"AG"&amp;$A499),0),""))</f>
        <v/>
      </c>
      <c r="EI499" s="253" t="str" cm="1">
        <f t="array" aca="1" ref="EI499" ca="1">IF(EI$2="","",IFERROR(IF(FIND(EI$2,$C499)&gt;=1,INDIRECT($B499&amp;"!"&amp;"AG"&amp;$A499),0),""))</f>
        <v/>
      </c>
      <c r="EJ499" s="253" t="str" cm="1">
        <f t="array" aca="1" ref="EJ499" ca="1">IF(EJ$2="","",IFERROR(IF(FIND(EJ$2,$C499)&gt;=1,INDIRECT($B499&amp;"!"&amp;"AG"&amp;$A499),0),""))</f>
        <v/>
      </c>
      <c r="EK499" s="253" t="str" cm="1">
        <f t="array" aca="1" ref="EK499" ca="1">IF(EK$2="","",IFERROR(IF(FIND(EK$2,$C499)&gt;=1,INDIRECT($B499&amp;"!"&amp;"AG"&amp;$A499),0),""))</f>
        <v/>
      </c>
      <c r="EL499" s="253" t="str" cm="1">
        <f t="array" aca="1" ref="EL499" ca="1">IF(EL$2="","",IFERROR(IF(FIND(EL$2,$C499)&gt;=1,INDIRECT($B499&amp;"!"&amp;"AG"&amp;$A499),0),""))</f>
        <v/>
      </c>
      <c r="EM499" s="253" t="str" cm="1">
        <f t="array" aca="1" ref="EM499" ca="1">IF(EM$2="","",IFERROR(IF(FIND(EM$2,$C499)&gt;=1,INDIRECT($B499&amp;"!"&amp;"AG"&amp;$A499),0),""))</f>
        <v/>
      </c>
      <c r="EN499" s="253" t="str" cm="1">
        <f t="array" aca="1" ref="EN499" ca="1">IF(EN$2="","",IFERROR(IF(FIND(EN$2,$C499)&gt;=1,INDIRECT($B499&amp;"!"&amp;"AG"&amp;$A499),0),""))</f>
        <v/>
      </c>
      <c r="EO499" s="253" t="str" cm="1">
        <f t="array" aca="1" ref="EO499" ca="1">IF(EO$2="","",IFERROR(IF(FIND(EO$2,$C499)&gt;=1,INDIRECT($B499&amp;"!"&amp;"AG"&amp;$A499),0),""))</f>
        <v/>
      </c>
      <c r="EP499" s="253" t="str" cm="1">
        <f t="array" aca="1" ref="EP499" ca="1">IF(EP$2="","",IFERROR(IF(FIND(EP$2,$C499)&gt;=1,INDIRECT($B499&amp;"!"&amp;"AG"&amp;$A499),0),""))</f>
        <v/>
      </c>
      <c r="EQ499" s="253" t="str" cm="1">
        <f t="array" aca="1" ref="EQ499" ca="1">IF(EQ$2="","",IFERROR(IF(FIND(EQ$2,$C499)&gt;=1,INDIRECT($B499&amp;"!"&amp;"AG"&amp;$A499),0),""))</f>
        <v/>
      </c>
      <c r="ER499" s="253" t="str" cm="1">
        <f t="array" aca="1" ref="ER499" ca="1">IF(ER$2="","",IFERROR(IF(FIND(ER$2,$C499)&gt;=1,INDIRECT($B499&amp;"!"&amp;"AG"&amp;$A499),0),""))</f>
        <v/>
      </c>
      <c r="ES499" s="253" t="str" cm="1">
        <f t="array" aca="1" ref="ES499" ca="1">IF(ES$2="","",IFERROR(IF(FIND(ES$2,$C499)&gt;=1,INDIRECT($B499&amp;"!"&amp;"AG"&amp;$A499),0),""))</f>
        <v/>
      </c>
      <c r="ET499" s="253" t="str" cm="1">
        <f t="array" aca="1" ref="ET499" ca="1">IF(ET$2="","",IFERROR(IF(FIND(ET$2,$C499)&gt;=1,INDIRECT($B499&amp;"!"&amp;"AG"&amp;$A499),0),""))</f>
        <v/>
      </c>
      <c r="EU499" s="253" t="str" cm="1">
        <f t="array" aca="1" ref="EU499" ca="1">IF(EU$2="","",IFERROR(IF(FIND(EU$2,$C499)&gt;=1,INDIRECT($B499&amp;"!"&amp;"AG"&amp;$A499),0),""))</f>
        <v/>
      </c>
      <c r="EV499" s="253" t="str" cm="1">
        <f t="array" aca="1" ref="EV499" ca="1">IF(EV$2="","",IFERROR(IF(FIND(EV$2,$C499)&gt;=1,INDIRECT($B499&amp;"!"&amp;"AG"&amp;$A499),0),""))</f>
        <v/>
      </c>
    </row>
    <row r="500" spans="1:152" x14ac:dyDescent="0.3">
      <c r="A500" s="252">
        <f t="shared" ca="1" si="431"/>
        <v>51</v>
      </c>
      <c r="B500" s="252" t="str">
        <f t="shared" si="432"/>
        <v>Sep_2024</v>
      </c>
      <c r="C500" s="252" t="str">
        <f t="shared" ca="1" si="430"/>
        <v/>
      </c>
      <c r="D500" s="253" t="str">
        <f t="array" aca="1" ref="D500" ca="1">IF(D$2="","",IFERROR(IF(FIND(D$2,$C500)&gt;=1,INDIRECT($B500&amp;"!"&amp;"AG"&amp;$A500),0),""))</f>
        <v/>
      </c>
      <c r="E500" s="253" t="str">
        <f t="array" aca="1" ref="E500" ca="1">IF(E$2="","",IFERROR(IF(FIND(E$2,$C500)&gt;=1,INDIRECT($B500&amp;"!"&amp;"AG"&amp;$A500),0),""))</f>
        <v/>
      </c>
      <c r="F500" s="253" t="str">
        <f t="array" aca="1" ref="F500" ca="1">IF(F$2="","",IFERROR(IF(FIND(F$2,$C500)&gt;=1,INDIRECT($B500&amp;"!"&amp;"AG"&amp;$A500),0),""))</f>
        <v/>
      </c>
      <c r="G500" s="253" t="str">
        <f t="array" aca="1" ref="G500" ca="1">IF(G$2="","",IFERROR(IF(FIND(G$2,$C500)&gt;=1,INDIRECT($B500&amp;"!"&amp;"AG"&amp;$A500),0),""))</f>
        <v/>
      </c>
      <c r="H500" s="253" t="str">
        <f t="array" aca="1" ref="H500" ca="1">IF(H$2="","",IFERROR(IF(FIND(H$2,$C500)&gt;=1,INDIRECT($B500&amp;"!"&amp;"AG"&amp;$A500),0),""))</f>
        <v/>
      </c>
      <c r="I500" s="253" t="str">
        <f t="array" aca="1" ref="I500" ca="1">IF(I$2="","",IFERROR(IF(FIND(I$2,$C500)&gt;=1,INDIRECT($B500&amp;"!"&amp;"AG"&amp;$A500),0),""))</f>
        <v/>
      </c>
      <c r="J500" s="253" t="str">
        <f t="array" aca="1" ref="J500" ca="1">IF(J$2="","",IFERROR(IF(FIND(J$2,$C500)&gt;=1,INDIRECT($B500&amp;"!"&amp;"AG"&amp;$A500),0),""))</f>
        <v/>
      </c>
      <c r="K500" s="253" t="str">
        <f t="array" aca="1" ref="K500" ca="1">IF(K$2="","",IFERROR(IF(FIND(K$2,$C500)&gt;=1,INDIRECT($B500&amp;"!"&amp;"AG"&amp;$A500),0),""))</f>
        <v/>
      </c>
      <c r="L500" s="253" t="str">
        <f t="array" aca="1" ref="L500" ca="1">IF(L$2="","",IFERROR(IF(FIND(L$2,$C500)&gt;=1,INDIRECT($B500&amp;"!"&amp;"AG"&amp;$A500),0),""))</f>
        <v/>
      </c>
      <c r="M500" s="253" t="str">
        <f t="array" aca="1" ref="M500" ca="1">IF(M$2="","",IFERROR(IF(FIND(M$2,$C500)&gt;=1,INDIRECT($B500&amp;"!"&amp;"AG"&amp;$A500),0),""))</f>
        <v/>
      </c>
      <c r="N500" s="253" t="str">
        <f t="array" aca="1" ref="N500" ca="1">IF(N$2="","",IFERROR(IF(FIND(N$2,$C500)&gt;=1,INDIRECT($B500&amp;"!"&amp;"AG"&amp;$A500),0),""))</f>
        <v/>
      </c>
      <c r="O500" s="253" t="str">
        <f t="array" aca="1" ref="O500" ca="1">IF(O$2="","",IFERROR(IF(FIND(O$2,$C500)&gt;=1,INDIRECT($B500&amp;"!"&amp;"AG"&amp;$A500),0),""))</f>
        <v/>
      </c>
      <c r="P500" s="253" t="str">
        <f t="array" aca="1" ref="P500" ca="1">IF(P$2="","",IFERROR(IF(FIND(P$2,$C500)&gt;=1,INDIRECT($B500&amp;"!"&amp;"AG"&amp;$A500),0),""))</f>
        <v/>
      </c>
      <c r="Q500" s="253" t="str">
        <f t="array" aca="1" ref="Q500" ca="1">IF(Q$2="","",IFERROR(IF(FIND(Q$2,$C500)&gt;=1,INDIRECT($B500&amp;"!"&amp;"AG"&amp;$A500),0),""))</f>
        <v/>
      </c>
      <c r="R500" s="253" t="str">
        <f t="array" aca="1" ref="R500" ca="1">IF(R$2="","",IFERROR(IF(FIND(R$2,$C500)&gt;=1,INDIRECT($B500&amp;"!"&amp;"AG"&amp;$A500),0),""))</f>
        <v/>
      </c>
      <c r="S500" s="253" t="str">
        <f t="array" aca="1" ref="S500" ca="1">IF(S$2="","",IFERROR(IF(FIND(S$2,$C500)&gt;=1,INDIRECT($B500&amp;"!"&amp;"AG"&amp;$A500),0),""))</f>
        <v/>
      </c>
      <c r="T500" s="253" t="str">
        <f t="array" aca="1" ref="T500" ca="1">IF(T$2="","",IFERROR(IF(FIND(T$2,$C500)&gt;=1,INDIRECT($B500&amp;"!"&amp;"AG"&amp;$A500),0),""))</f>
        <v/>
      </c>
      <c r="U500" s="253" t="str">
        <f t="array" aca="1" ref="U500" ca="1">IF(U$2="","",IFERROR(IF(FIND(U$2,$C500)&gt;=1,INDIRECT($B500&amp;"!"&amp;"AG"&amp;$A500),0),""))</f>
        <v/>
      </c>
      <c r="V500" s="253" t="str">
        <f t="array" aca="1" ref="V500" ca="1">IF(V$2="","",IFERROR(IF(FIND(V$2,$C500)&gt;=1,INDIRECT($B500&amp;"!"&amp;"AG"&amp;$A500),0),""))</f>
        <v/>
      </c>
      <c r="W500" s="253" t="str">
        <f t="array" aca="1" ref="W500" ca="1">IF(W$2="","",IFERROR(IF(FIND(W$2,$C500)&gt;=1,INDIRECT($B500&amp;"!"&amp;"AG"&amp;$A500),0),""))</f>
        <v/>
      </c>
      <c r="X500" s="253" t="str">
        <f t="array" aca="1" ref="X500" ca="1">IF(X$2="","",IFERROR(IF(FIND(X$2,$C500)&gt;=1,INDIRECT($B500&amp;"!"&amp;"AG"&amp;$A500),0),""))</f>
        <v/>
      </c>
      <c r="Y500" s="253" t="str">
        <f t="array" aca="1" ref="Y500" ca="1">IF(Y$2="","",IFERROR(IF(FIND(Y$2,$C500)&gt;=1,INDIRECT($B500&amp;"!"&amp;"AG"&amp;$A500),0),""))</f>
        <v/>
      </c>
      <c r="Z500" s="253" t="str">
        <f t="array" aca="1" ref="Z500" ca="1">IF(Z$2="","",IFERROR(IF(FIND(Z$2,$C500)&gt;=1,INDIRECT($B500&amp;"!"&amp;"AG"&amp;$A500),0),""))</f>
        <v/>
      </c>
      <c r="AA500" s="253" t="str">
        <f t="array" aca="1" ref="AA500" ca="1">IF(AA$2="","",IFERROR(IF(FIND(AA$2,$C500)&gt;=1,INDIRECT($B500&amp;"!"&amp;"AG"&amp;$A500),0),""))</f>
        <v/>
      </c>
      <c r="AB500" s="253" t="str">
        <f t="array" aca="1" ref="AB500" ca="1">IF(AB$2="","",IFERROR(IF(FIND(AB$2,$C500)&gt;=1,INDIRECT($B500&amp;"!"&amp;"AG"&amp;$A500),0),""))</f>
        <v/>
      </c>
      <c r="AC500" s="253" t="str">
        <f t="array" aca="1" ref="AC500" ca="1">IF(AC$2="","",IFERROR(IF(FIND(AC$2,$C500)&gt;=1,INDIRECT($B500&amp;"!"&amp;"AG"&amp;$A500),0),""))</f>
        <v/>
      </c>
      <c r="AD500" s="253" t="str">
        <f t="array" aca="1" ref="AD500" ca="1">IF(AD$2="","",IFERROR(IF(FIND(AD$2,$C500)&gt;=1,INDIRECT($B500&amp;"!"&amp;"AG"&amp;$A500),0),""))</f>
        <v/>
      </c>
      <c r="AE500" s="253" t="str">
        <f t="array" aca="1" ref="AE500" ca="1">IF(AE$2="","",IFERROR(IF(FIND(AE$2,$C500)&gt;=1,INDIRECT($B500&amp;"!"&amp;"AG"&amp;$A500),0),""))</f>
        <v/>
      </c>
      <c r="AF500" s="253" t="str">
        <f t="array" aca="1" ref="AF500" ca="1">IF(AF$2="","",IFERROR(IF(FIND(AF$2,$C500)&gt;=1,INDIRECT($B500&amp;"!"&amp;"AG"&amp;$A500),0),""))</f>
        <v/>
      </c>
      <c r="AG500" s="253" t="str">
        <f t="array" aca="1" ref="AG500" ca="1">IF(AG$2="","",IFERROR(IF(FIND(AG$2,$C500)&gt;=1,INDIRECT($B500&amp;"!"&amp;"AG"&amp;$A500),0),""))</f>
        <v/>
      </c>
      <c r="AH500" s="253" t="str">
        <f t="array" aca="1" ref="AH500" ca="1">IF(AH$2="","",IFERROR(IF(FIND(AH$2,$C500)&gt;=1,INDIRECT($B500&amp;"!"&amp;"AG"&amp;$A500),0),""))</f>
        <v/>
      </c>
      <c r="AI500" s="253" t="str">
        <f t="array" aca="1" ref="AI500" ca="1">IF(AI$2="","",IFERROR(IF(FIND(AI$2,$C500)&gt;=1,INDIRECT($B500&amp;"!"&amp;"AG"&amp;$A500),0),""))</f>
        <v/>
      </c>
      <c r="AJ500" s="253" t="str">
        <f t="array" aca="1" ref="AJ500" ca="1">IF(AJ$2="","",IFERROR(IF(FIND(AJ$2,$C500)&gt;=1,INDIRECT($B500&amp;"!"&amp;"AG"&amp;$A500),0),""))</f>
        <v/>
      </c>
      <c r="AK500" s="253" t="str">
        <f t="array" aca="1" ref="AK500" ca="1">IF(AK$2="","",IFERROR(IF(FIND(AK$2,$C500)&gt;=1,INDIRECT($B500&amp;"!"&amp;"AG"&amp;$A500),0),""))</f>
        <v/>
      </c>
      <c r="AL500" s="253" t="str">
        <f t="array" aca="1" ref="AL500" ca="1">IF(AL$2="","",IFERROR(IF(FIND(AL$2,$C500)&gt;=1,INDIRECT($B500&amp;"!"&amp;"AG"&amp;$A500),0),""))</f>
        <v/>
      </c>
      <c r="AM500" s="253" t="str">
        <f t="array" aca="1" ref="AM500" ca="1">IF(AM$2="","",IFERROR(IF(FIND(AM$2,$C500)&gt;=1,INDIRECT($B500&amp;"!"&amp;"AG"&amp;$A500),0),""))</f>
        <v/>
      </c>
      <c r="AN500" s="253" t="str">
        <f t="array" aca="1" ref="AN500" ca="1">IF(AN$2="","",IFERROR(IF(FIND(AN$2,$C500)&gt;=1,INDIRECT($B500&amp;"!"&amp;"AG"&amp;$A500),0),""))</f>
        <v/>
      </c>
      <c r="AO500" s="253" t="str">
        <f t="array" aca="1" ref="AO500" ca="1">IF(AO$2="","",IFERROR(IF(FIND(AO$2,$C500)&gt;=1,INDIRECT($B500&amp;"!"&amp;"AG"&amp;$A500),0),""))</f>
        <v/>
      </c>
      <c r="AP500" s="253" t="str">
        <f t="array" aca="1" ref="AP500" ca="1">IF(AP$2="","",IFERROR(IF(FIND(AP$2,$C500)&gt;=1,INDIRECT($B500&amp;"!"&amp;"AG"&amp;$A500),0),""))</f>
        <v/>
      </c>
      <c r="AQ500" s="253" t="str">
        <f t="array" aca="1" ref="AQ500" ca="1">IF(AQ$2="","",IFERROR(IF(FIND(AQ$2,$C500)&gt;=1,INDIRECT($B500&amp;"!"&amp;"AG"&amp;$A500),0),""))</f>
        <v/>
      </c>
      <c r="AR500" s="253" t="str">
        <f t="array" aca="1" ref="AR500" ca="1">IF(AR$2="","",IFERROR(IF(FIND(AR$2,$C500)&gt;=1,INDIRECT($B500&amp;"!"&amp;"AG"&amp;$A500),0),""))</f>
        <v/>
      </c>
      <c r="AS500" s="253" t="str">
        <f t="array" aca="1" ref="AS500" ca="1">IF(AS$2="","",IFERROR(IF(FIND(AS$2,$C500)&gt;=1,INDIRECT($B500&amp;"!"&amp;"AG"&amp;$A500),0),""))</f>
        <v/>
      </c>
      <c r="AU500" s="254" t="str">
        <f t="array" aca="1" ref="AU500" ca="1">IFERROR(INDIRECT(B500&amp;"!"&amp;"A"&amp;A500),"")</f>
        <v/>
      </c>
      <c r="AV500" s="2" t="str">
        <f t="shared" ca="1" si="427"/>
        <v/>
      </c>
      <c r="AW500" s="253" t="str">
        <f t="array" aca="1" ref="AW500" ca="1">IF(AW$2="","",IFERROR(IF(FIND(AW$2,$C500)&gt;=1,IF(INDIRECT($B500&amp;"!"&amp;"AH"&amp;$A500)="","",INDIRECT($B500&amp;"!"&amp;"AH"&amp;$A500)),0),""))</f>
        <v/>
      </c>
      <c r="AX500" s="253" t="str">
        <f t="array" aca="1" ref="AX500" ca="1">IF(AX$2="","",IFERROR(IF(FIND(AX$2,$C500)&gt;=1,IF(INDIRECT($B500&amp;"!"&amp;"AH"&amp;$A500)="","",INDIRECT($B500&amp;"!"&amp;"AH"&amp;$A500)),0),""))</f>
        <v/>
      </c>
      <c r="AY500" s="253" t="str">
        <f t="array" aca="1" ref="AY500" ca="1">IF(AY$2="","",IFERROR(IF(FIND(AY$2,$C500)&gt;=1,IF(INDIRECT($B500&amp;"!"&amp;"AH"&amp;$A500)="","",INDIRECT($B500&amp;"!"&amp;"AH"&amp;$A500)),0),""))</f>
        <v/>
      </c>
      <c r="AZ500" s="253" t="str">
        <f t="array" aca="1" ref="AZ500" ca="1">IF(AZ$2="","",IFERROR(IF(FIND(AZ$2,$C500)&gt;=1,IF(INDIRECT($B500&amp;"!"&amp;"AH"&amp;$A500)="","",INDIRECT($B500&amp;"!"&amp;"AH"&amp;$A500)),0),""))</f>
        <v/>
      </c>
      <c r="BA500" s="253" t="str">
        <f t="array" aca="1" ref="BA500" ca="1">IF(BA$2="","",IFERROR(IF(FIND(BA$2,$C500)&gt;=1,IF(INDIRECT($B500&amp;"!"&amp;"AH"&amp;$A500)="","",INDIRECT($B500&amp;"!"&amp;"AH"&amp;$A500)),0),""))</f>
        <v/>
      </c>
      <c r="BB500" s="253" t="str">
        <f t="array" aca="1" ref="BB500" ca="1">IF(BB$2="","",IFERROR(IF(FIND(BB$2,$C500)&gt;=1,IF(INDIRECT($B500&amp;"!"&amp;"AH"&amp;$A500)="","",INDIRECT($B500&amp;"!"&amp;"AH"&amp;$A500)),0),""))</f>
        <v/>
      </c>
      <c r="BC500" s="253" t="str">
        <f t="array" aca="1" ref="BC500" ca="1">IF(BC$2="","",IFERROR(IF(FIND(BC$2,$C500)&gt;=1,IF(INDIRECT($B500&amp;"!"&amp;"AH"&amp;$A500)="","",INDIRECT($B500&amp;"!"&amp;"AH"&amp;$A500)),0),""))</f>
        <v/>
      </c>
      <c r="BD500" s="253" t="str">
        <f t="array" aca="1" ref="BD500" ca="1">IF(BD$2="","",IFERROR(IF(FIND(BD$2,$C500)&gt;=1,IF(INDIRECT($B500&amp;"!"&amp;"AH"&amp;$A500)="","",INDIRECT($B500&amp;"!"&amp;"AH"&amp;$A500)),0),""))</f>
        <v/>
      </c>
      <c r="BE500" s="253" t="str">
        <f t="array" aca="1" ref="BE500" ca="1">IF(BE$2="","",IFERROR(IF(FIND(BE$2,$C500)&gt;=1,IF(INDIRECT($B500&amp;"!"&amp;"AH"&amp;$A500)="","",INDIRECT($B500&amp;"!"&amp;"AH"&amp;$A500)),0),""))</f>
        <v/>
      </c>
      <c r="BF500" s="253" t="str">
        <f t="array" aca="1" ref="BF500" ca="1">IF(BF$2="","",IFERROR(IF(FIND(BF$2,$C500)&gt;=1,IF(INDIRECT($B500&amp;"!"&amp;"AH"&amp;$A500)="","",INDIRECT($B500&amp;"!"&amp;"AH"&amp;$A500)),0),""))</f>
        <v/>
      </c>
      <c r="BG500" s="253" t="str">
        <f t="array" aca="1" ref="BG500" ca="1">IF(BG$2="","",IFERROR(IF(FIND(BG$2,$C500)&gt;=1,IF(INDIRECT($B500&amp;"!"&amp;"AH"&amp;$A500)="","",INDIRECT($B500&amp;"!"&amp;"AH"&amp;$A500)),0),""))</f>
        <v/>
      </c>
      <c r="BH500" s="253" t="str">
        <f t="array" aca="1" ref="BH500" ca="1">IF(BH$2="","",IFERROR(IF(FIND(BH$2,$C500)&gt;=1,IF(INDIRECT($B500&amp;"!"&amp;"AH"&amp;$A500)="","",INDIRECT($B500&amp;"!"&amp;"AH"&amp;$A500)),0),""))</f>
        <v/>
      </c>
      <c r="BI500" s="253" t="str">
        <f t="array" aca="1" ref="BI500" ca="1">IF(BI$2="","",IFERROR(IF(FIND(BI$2,$C500)&gt;=1,IF(INDIRECT($B500&amp;"!"&amp;"AH"&amp;$A500)="","",INDIRECT($B500&amp;"!"&amp;"AH"&amp;$A500)),0),""))</f>
        <v/>
      </c>
      <c r="BJ500" s="253" t="str">
        <f t="array" aca="1" ref="BJ500" ca="1">IF(BJ$2="","",IFERROR(IF(FIND(BJ$2,$C500)&gt;=1,IF(INDIRECT($B500&amp;"!"&amp;"AH"&amp;$A500)="","",INDIRECT($B500&amp;"!"&amp;"AH"&amp;$A500)),0),""))</f>
        <v/>
      </c>
      <c r="BK500" s="253" t="str">
        <f t="array" aca="1" ref="BK500" ca="1">IF(BK$2="","",IFERROR(IF(FIND(BK$2,$C500)&gt;=1,IF(INDIRECT($B500&amp;"!"&amp;"AH"&amp;$A500)="","",INDIRECT($B500&amp;"!"&amp;"AH"&amp;$A500)),0),""))</f>
        <v/>
      </c>
      <c r="BL500" s="253" t="str">
        <f t="array" aca="1" ref="BL500" ca="1">IF(BL$2="","",IFERROR(IF(FIND(BL$2,$C500)&gt;=1,IF(INDIRECT($B500&amp;"!"&amp;"AH"&amp;$A500)="","",INDIRECT($B500&amp;"!"&amp;"AH"&amp;$A500)),0),""))</f>
        <v/>
      </c>
      <c r="BM500" s="253" t="str">
        <f t="array" aca="1" ref="BM500" ca="1">IF(BM$2="","",IFERROR(IF(FIND(BM$2,$C500)&gt;=1,IF(INDIRECT($B500&amp;"!"&amp;"AH"&amp;$A500)="","",INDIRECT($B500&amp;"!"&amp;"AH"&amp;$A500)),0),""))</f>
        <v/>
      </c>
      <c r="BN500" s="253" t="str">
        <f t="array" aca="1" ref="BN500" ca="1">IF(BN$2="","",IFERROR(IF(FIND(BN$2,$C500)&gt;=1,IF(INDIRECT($B500&amp;"!"&amp;"AH"&amp;$A500)="","",INDIRECT($B500&amp;"!"&amp;"AH"&amp;$A500)),0),""))</f>
        <v/>
      </c>
      <c r="BO500" s="253" t="str">
        <f t="array" aca="1" ref="BO500" ca="1">IF(BO$2="","",IFERROR(IF(FIND(BO$2,$C500)&gt;=1,IF(INDIRECT($B500&amp;"!"&amp;"AH"&amp;$A500)="","",INDIRECT($B500&amp;"!"&amp;"AH"&amp;$A500)),0),""))</f>
        <v/>
      </c>
      <c r="BP500" s="253" t="str">
        <f t="array" aca="1" ref="BP500" ca="1">IF(BP$2="","",IFERROR(IF(FIND(BP$2,$C500)&gt;=1,IF(INDIRECT($B500&amp;"!"&amp;"AH"&amp;$A500)="","",INDIRECT($B500&amp;"!"&amp;"AH"&amp;$A500)),0),""))</f>
        <v/>
      </c>
      <c r="BQ500" s="253" t="str">
        <f t="array" aca="1" ref="BQ500" ca="1">IF(BQ$2="","",IFERROR(IF(FIND(BQ$2,$C500)&gt;=1,IF(INDIRECT($B500&amp;"!"&amp;"AH"&amp;$A500)="","",INDIRECT($B500&amp;"!"&amp;"AH"&amp;$A500)),0),""))</f>
        <v/>
      </c>
      <c r="BR500" s="253" t="str">
        <f t="array" aca="1" ref="BR500" ca="1">IF(BR$2="","",IFERROR(IF(FIND(BR$2,$C500)&gt;=1,IF(INDIRECT($B500&amp;"!"&amp;"AH"&amp;$A500)="","",INDIRECT($B500&amp;"!"&amp;"AH"&amp;$A500)),0),""))</f>
        <v/>
      </c>
      <c r="BS500" s="253" t="str">
        <f t="array" aca="1" ref="BS500" ca="1">IF(BS$2="","",IFERROR(IF(FIND(BS$2,$C500)&gt;=1,IF(INDIRECT($B500&amp;"!"&amp;"AH"&amp;$A500)="","",INDIRECT($B500&amp;"!"&amp;"AH"&amp;$A500)),0),""))</f>
        <v/>
      </c>
      <c r="BT500" s="253" t="str">
        <f t="array" aca="1" ref="BT500" ca="1">IF(BT$2="","",IFERROR(IF(FIND(BT$2,$C500)&gt;=1,IF(INDIRECT($B500&amp;"!"&amp;"AH"&amp;$A500)="","",INDIRECT($B500&amp;"!"&amp;"AH"&amp;$A500)),0),""))</f>
        <v/>
      </c>
      <c r="BU500" s="253" t="str">
        <f t="array" aca="1" ref="BU500" ca="1">IF(BU$2="","",IFERROR(IF(FIND(BU$2,$C500)&gt;=1,IF(INDIRECT($B500&amp;"!"&amp;"AH"&amp;$A500)="","",INDIRECT($B500&amp;"!"&amp;"AH"&amp;$A500)),0),""))</f>
        <v/>
      </c>
      <c r="BV500" s="253" t="str">
        <f t="array" aca="1" ref="BV500" ca="1">IF(BV$2="","",IFERROR(IF(FIND(BV$2,$C500)&gt;=1,IF(INDIRECT($B500&amp;"!"&amp;"AH"&amp;$A500)="","",INDIRECT($B500&amp;"!"&amp;"AH"&amp;$A500)),0),""))</f>
        <v/>
      </c>
      <c r="BW500" s="253" t="str">
        <f t="array" aca="1" ref="BW500" ca="1">IF(BW$2="","",IFERROR(IF(FIND(BW$2,$C500)&gt;=1,IF(INDIRECT($B500&amp;"!"&amp;"AH"&amp;$A500)="","",INDIRECT($B500&amp;"!"&amp;"AH"&amp;$A500)),0),""))</f>
        <v/>
      </c>
      <c r="BX500" s="253" t="str">
        <f t="array" aca="1" ref="BX500" ca="1">IF(BX$2="","",IFERROR(IF(FIND(BX$2,$C500)&gt;=1,IF(INDIRECT($B500&amp;"!"&amp;"AH"&amp;$A500)="","",INDIRECT($B500&amp;"!"&amp;"AH"&amp;$A500)),0),""))</f>
        <v/>
      </c>
      <c r="BY500" s="253" t="str">
        <f t="array" aca="1" ref="BY500" ca="1">IF(BY$2="","",IFERROR(IF(FIND(BY$2,$C500)&gt;=1,IF(INDIRECT($B500&amp;"!"&amp;"AH"&amp;$A500)="","",INDIRECT($B500&amp;"!"&amp;"AH"&amp;$A500)),0),""))</f>
        <v/>
      </c>
      <c r="BZ500" s="253" t="str">
        <f t="array" aca="1" ref="BZ500" ca="1">IF(BZ$2="","",IFERROR(IF(FIND(BZ$2,$C500)&gt;=1,IF(INDIRECT($B500&amp;"!"&amp;"AH"&amp;$A500)="","",INDIRECT($B500&amp;"!"&amp;"AH"&amp;$A500)),0),""))</f>
        <v/>
      </c>
      <c r="CA500" s="253" t="str">
        <f t="array" aca="1" ref="CA500" ca="1">IF(CA$2="","",IFERROR(IF(FIND(CA$2,$C500)&gt;=1,IF(INDIRECT($B500&amp;"!"&amp;"AH"&amp;$A500)="","",INDIRECT($B500&amp;"!"&amp;"AH"&amp;$A500)),0),""))</f>
        <v/>
      </c>
      <c r="CB500" s="253" t="str">
        <f t="array" aca="1" ref="CB500" ca="1">IF(CB$2="","",IFERROR(IF(FIND(CB$2,$C500)&gt;=1,IF(INDIRECT($B500&amp;"!"&amp;"AH"&amp;$A500)="","",INDIRECT($B500&amp;"!"&amp;"AH"&amp;$A500)),0),""))</f>
        <v/>
      </c>
      <c r="CC500" s="253" t="str">
        <f t="array" aca="1" ref="CC500" ca="1">IF(CC$2="","",IFERROR(IF(FIND(CC$2,$C500)&gt;=1,IF(INDIRECT($B500&amp;"!"&amp;"AH"&amp;$A500)="","",INDIRECT($B500&amp;"!"&amp;"AH"&amp;$A500)),0),""))</f>
        <v/>
      </c>
      <c r="CD500" s="253" t="str">
        <f t="array" aca="1" ref="CD500" ca="1">IF(CD$2="","",IFERROR(IF(FIND(CD$2,$C500)&gt;=1,IF(INDIRECT($B500&amp;"!"&amp;"AH"&amp;$A500)="","",INDIRECT($B500&amp;"!"&amp;"AH"&amp;$A500)),0),""))</f>
        <v/>
      </c>
      <c r="CE500" s="253" t="str">
        <f t="array" aca="1" ref="CE500" ca="1">IF(CE$2="","",IFERROR(IF(FIND(CE$2,$C500)&gt;=1,IF(INDIRECT($B500&amp;"!"&amp;"AH"&amp;$A500)="","",INDIRECT($B500&amp;"!"&amp;"AH"&amp;$A500)),0),""))</f>
        <v/>
      </c>
      <c r="CF500" s="253" t="str">
        <f t="array" aca="1" ref="CF500" ca="1">IF(CF$2="","",IFERROR(IF(FIND(CF$2,$C500)&gt;=1,IF(INDIRECT($B500&amp;"!"&amp;"AH"&amp;$A500)="","",INDIRECT($B500&amp;"!"&amp;"AH"&amp;$A500)),0),""))</f>
        <v/>
      </c>
      <c r="CG500" s="253" t="str">
        <f t="array" aca="1" ref="CG500" ca="1">IF(CG$2="","",IFERROR(IF(FIND(CG$2,$C500)&gt;=1,IF(INDIRECT($B500&amp;"!"&amp;"AH"&amp;$A500)="","",INDIRECT($B500&amp;"!"&amp;"AH"&amp;$A500)),0),""))</f>
        <v/>
      </c>
      <c r="CH500" s="253" t="str">
        <f t="array" aca="1" ref="CH500" ca="1">IF(CH$2="","",IFERROR(IF(FIND(CH$2,$C500)&gt;=1,IF(INDIRECT($B500&amp;"!"&amp;"AH"&amp;$A500)="","",INDIRECT($B500&amp;"!"&amp;"AH"&amp;$A500)),0),""))</f>
        <v/>
      </c>
      <c r="CI500" s="253" t="str">
        <f t="array" aca="1" ref="CI500" ca="1">IF(CI$2="","",IFERROR(IF(FIND(CI$2,$C500)&gt;=1,IF(INDIRECT($B500&amp;"!"&amp;"AH"&amp;$A500)="","",INDIRECT($B500&amp;"!"&amp;"AH"&amp;$A500)),0),""))</f>
        <v/>
      </c>
      <c r="CJ500" s="253" t="str">
        <f t="array" aca="1" ref="CJ500" ca="1">IF(CJ$2="","",IFERROR(IF(FIND(CJ$2,$C500)&gt;=1,IF(INDIRECT($B500&amp;"!"&amp;"AH"&amp;$A500)="","",INDIRECT($B500&amp;"!"&amp;"AH"&amp;$A500)),0),""))</f>
        <v/>
      </c>
      <c r="CK500" s="253" t="str">
        <f t="array" aca="1" ref="CK500" ca="1">IF(CK$2="","",IFERROR(IF(FIND(CK$2,$C500)&gt;=1,IF(INDIRECT($B500&amp;"!"&amp;"AH"&amp;$A500)="","",INDIRECT($B500&amp;"!"&amp;"AH"&amp;$A500)),0),""))</f>
        <v/>
      </c>
      <c r="CL500" s="253" t="str">
        <f t="array" aca="1" ref="CL500" ca="1">IF(CL$2="","",IFERROR(IF(FIND(CL$2,$C500)&gt;=1,IF(INDIRECT($B500&amp;"!"&amp;"AH"&amp;$A500)="","",INDIRECT($B500&amp;"!"&amp;"AH"&amp;$A500)),0),""))</f>
        <v/>
      </c>
      <c r="CO500" s="2" t="str">
        <f t="shared" ca="1" si="428"/>
        <v/>
      </c>
      <c r="CP500" s="253" t="str">
        <f t="array" aca="1" ref="CP500" ca="1">IF(CP$2="","",IFERROR(IF(FIND(CP$2,$C500)&gt;=1,INDIRECT($B500&amp;"!"&amp;"AG"&amp;$A500),0),""))</f>
        <v/>
      </c>
      <c r="CQ500" s="253" t="str">
        <f t="array" aca="1" ref="CQ500" ca="1">IF(CQ$2="","",IFERROR(IF(FIND(CQ$2,$C500)&gt;=1,INDIRECT($B500&amp;"!"&amp;"AG"&amp;$A500),0),""))</f>
        <v/>
      </c>
      <c r="CR500" s="253" t="str">
        <f t="array" aca="1" ref="CR500" ca="1">IF(CR$2="","",IFERROR(IF(FIND(CR$2,$C500)&gt;=1,INDIRECT($B500&amp;"!"&amp;"AG"&amp;$A500),0),""))</f>
        <v/>
      </c>
      <c r="CS500" s="253" t="str">
        <f t="array" aca="1" ref="CS500" ca="1">IF(CS$2="","",IFERROR(IF(FIND(CS$2,$C500)&gt;=1,INDIRECT($B500&amp;"!"&amp;"AG"&amp;$A500),0),""))</f>
        <v/>
      </c>
      <c r="CV500" s="2" t="str">
        <f t="shared" ca="1" si="429"/>
        <v/>
      </c>
      <c r="CW500" s="253" t="str">
        <f t="array" aca="1" ref="CW500" ca="1">IF(CW$2="","",IFERROR(IF(FIND(CW$2,$C500)&gt;=1,IF(INDIRECT($B500&amp;"!"&amp;"AH"&amp;$A500)="","",INDIRECT($B500&amp;"!"&amp;"AH"&amp;$A500)&amp;" "),0),""))</f>
        <v/>
      </c>
      <c r="CX500" s="253" t="str">
        <f t="array" aca="1" ref="CX500" ca="1">IF(CX$2="","",IFERROR(IF(FIND(CX$2,$C500)&gt;=1,IF(INDIRECT($B500&amp;"!"&amp;"AH"&amp;$A500)="","",INDIRECT($B500&amp;"!"&amp;"AH"&amp;$A500)&amp;" "),0),""))</f>
        <v/>
      </c>
      <c r="CY500" s="253" t="str">
        <f t="array" aca="1" ref="CY500" ca="1">IF(CY$2="","",IFERROR(IF(FIND(CY$2,$C500)&gt;=1,IF(INDIRECT($B500&amp;"!"&amp;"AH"&amp;$A500)="","",INDIRECT($B500&amp;"!"&amp;"AH"&amp;$A500)&amp;" "),0),""))</f>
        <v/>
      </c>
      <c r="CZ500" s="253" t="str">
        <f t="array" aca="1" ref="CZ500" ca="1">IF(CZ$2="","",IFERROR(IF(FIND(CZ$2,$C500)&gt;=1,IF(INDIRECT($B500&amp;"!"&amp;"AH"&amp;$A500)="","",INDIRECT($B500&amp;"!"&amp;"AH"&amp;$A500)&amp;" "),0),""))</f>
        <v/>
      </c>
      <c r="DC500" s="2" t="str">
        <f t="shared" ca="1" si="389"/>
        <v/>
      </c>
      <c r="DD500" s="253" t="str" cm="1">
        <f t="array" aca="1" ref="DD500" ca="1">IF(DD$2="","",IFERROR(IF(FIND(DD$2,$C500)&gt;=1,INDIRECT($B500&amp;"!"&amp;"AG"&amp;$A500),0),""))</f>
        <v/>
      </c>
      <c r="DE500" s="253" t="str" cm="1">
        <f t="array" aca="1" ref="DE500" ca="1">IF(DE$2="","",IFERROR(IF(FIND(DE$2,$C500)&gt;=1,INDIRECT($B500&amp;"!"&amp;"AG"&amp;$A500),0),""))</f>
        <v/>
      </c>
      <c r="DF500" s="253" t="str" cm="1">
        <f t="array" aca="1" ref="DF500" ca="1">IF(DF$2="","",IFERROR(IF(FIND(DF$2,$C500)&gt;=1,INDIRECT($B500&amp;"!"&amp;"AG"&amp;$A500),0),""))</f>
        <v/>
      </c>
      <c r="DG500" s="253" t="str" cm="1">
        <f t="array" aca="1" ref="DG500" ca="1">IF(DG$2="","",IFERROR(IF(FIND(DG$2,$C500)&gt;=1,INDIRECT($B500&amp;"!"&amp;"AG"&amp;$A500),0),""))</f>
        <v/>
      </c>
      <c r="DH500" s="253" t="str" cm="1">
        <f t="array" aca="1" ref="DH500" ca="1">IF(DH$2="","",IFERROR(IF(FIND(DH$2,$C500)&gt;=1,INDIRECT($B500&amp;"!"&amp;"AG"&amp;$A500),0),""))</f>
        <v/>
      </c>
      <c r="DI500" s="253" t="str" cm="1">
        <f t="array" aca="1" ref="DI500" ca="1">IF(DI$2="","",IFERROR(IF(FIND(DI$2,$C500)&gt;=1,INDIRECT($B500&amp;"!"&amp;"AG"&amp;$A500),0),""))</f>
        <v/>
      </c>
      <c r="DJ500" s="253" t="str" cm="1">
        <f t="array" aca="1" ref="DJ500" ca="1">IF(DJ$2="","",IFERROR(IF(FIND(DJ$2,$C500)&gt;=1,INDIRECT($B500&amp;"!"&amp;"AG"&amp;$A500),0),""))</f>
        <v/>
      </c>
      <c r="DK500" s="253" t="str" cm="1">
        <f t="array" aca="1" ref="DK500" ca="1">IF(DK$2="","",IFERROR(IF(FIND(DK$2,$C500)&gt;=1,INDIRECT($B500&amp;"!"&amp;"AG"&amp;$A500),0),""))</f>
        <v/>
      </c>
      <c r="DL500" s="253" t="str" cm="1">
        <f t="array" aca="1" ref="DL500" ca="1">IF(DL$2="","",IFERROR(IF(FIND(DL$2,$C500)&gt;=1,INDIRECT($B500&amp;"!"&amp;"AG"&amp;$A500),0),""))</f>
        <v/>
      </c>
      <c r="DM500" s="253" t="str" cm="1">
        <f t="array" aca="1" ref="DM500" ca="1">IF(DM$2="","",IFERROR(IF(FIND(DM$2,$C500)&gt;=1,INDIRECT($B500&amp;"!"&amp;"AG"&amp;$A500),0),""))</f>
        <v/>
      </c>
      <c r="DN500" s="253" t="str" cm="1">
        <f t="array" aca="1" ref="DN500" ca="1">IF(DN$2="","",IFERROR(IF(FIND(DN$2,$C500)&gt;=1,INDIRECT($B500&amp;"!"&amp;"AG"&amp;$A500),0),""))</f>
        <v/>
      </c>
      <c r="DO500" s="253" t="str" cm="1">
        <f t="array" aca="1" ref="DO500" ca="1">IF(DO$2="","",IFERROR(IF(FIND(DO$2,$C500)&gt;=1,INDIRECT($B500&amp;"!"&amp;"AG"&amp;$A500),0),""))</f>
        <v/>
      </c>
      <c r="DP500" s="253" t="str" cm="1">
        <f t="array" aca="1" ref="DP500" ca="1">IF(DP$2="","",IFERROR(IF(FIND(DP$2,$C500)&gt;=1,INDIRECT($B500&amp;"!"&amp;"AG"&amp;$A500),0),""))</f>
        <v/>
      </c>
      <c r="DQ500" s="253" t="str" cm="1">
        <f t="array" aca="1" ref="DQ500" ca="1">IF(DQ$2="","",IFERROR(IF(FIND(DQ$2,$C500)&gt;=1,INDIRECT($B500&amp;"!"&amp;"AG"&amp;$A500),0),""))</f>
        <v/>
      </c>
      <c r="DR500" s="253" t="str" cm="1">
        <f t="array" aca="1" ref="DR500" ca="1">IF(DR$2="","",IFERROR(IF(FIND(DR$2,$C500)&gt;=1,INDIRECT($B500&amp;"!"&amp;"AG"&amp;$A500),0),""))</f>
        <v/>
      </c>
      <c r="DS500" s="253" t="str" cm="1">
        <f t="array" aca="1" ref="DS500" ca="1">IF(DS$2="","",IFERROR(IF(FIND(DS$2,$C500)&gt;=1,INDIRECT($B500&amp;"!"&amp;"AG"&amp;$A500),0),""))</f>
        <v/>
      </c>
      <c r="DT500" s="253" t="str" cm="1">
        <f t="array" aca="1" ref="DT500" ca="1">IF(DT$2="","",IFERROR(IF(FIND(DT$2,$C500)&gt;=1,INDIRECT($B500&amp;"!"&amp;"AG"&amp;$A500),0),""))</f>
        <v/>
      </c>
      <c r="DU500" s="253" t="str" cm="1">
        <f t="array" aca="1" ref="DU500" ca="1">IF(DU$2="","",IFERROR(IF(FIND(DU$2,$C500)&gt;=1,INDIRECT($B500&amp;"!"&amp;"AG"&amp;$A500),0),""))</f>
        <v/>
      </c>
      <c r="DV500" s="253" t="str" cm="1">
        <f t="array" aca="1" ref="DV500" ca="1">IF(DV$2="","",IFERROR(IF(FIND(DV$2,$C500)&gt;=1,INDIRECT($B500&amp;"!"&amp;"AG"&amp;$A500),0),""))</f>
        <v/>
      </c>
      <c r="DW500" s="253" t="str" cm="1">
        <f t="array" aca="1" ref="DW500" ca="1">IF(DW$2="","",IFERROR(IF(FIND(DW$2,$C500)&gt;=1,INDIRECT($B500&amp;"!"&amp;"AG"&amp;$A500),0),""))</f>
        <v/>
      </c>
      <c r="DX500" s="253" t="str" cm="1">
        <f t="array" aca="1" ref="DX500" ca="1">IF(DX$2="","",IFERROR(IF(FIND(DX$2,$C500)&gt;=1,INDIRECT($B500&amp;"!"&amp;"AG"&amp;$A500),0),""))</f>
        <v/>
      </c>
      <c r="DY500" s="253" t="str" cm="1">
        <f t="array" aca="1" ref="DY500" ca="1">IF(DY$2="","",IFERROR(IF(FIND(DY$2,$C500)&gt;=1,INDIRECT($B500&amp;"!"&amp;"AG"&amp;$A500),0),""))</f>
        <v/>
      </c>
      <c r="DZ500" s="253" t="str" cm="1">
        <f t="array" aca="1" ref="DZ500" ca="1">IF(DZ$2="","",IFERROR(IF(FIND(DZ$2,$C500)&gt;=1,INDIRECT($B500&amp;"!"&amp;"AG"&amp;$A500),0),""))</f>
        <v/>
      </c>
      <c r="EA500" s="253" t="str" cm="1">
        <f t="array" aca="1" ref="EA500" ca="1">IF(EA$2="","",IFERROR(IF(FIND(EA$2,$C500)&gt;=1,INDIRECT($B500&amp;"!"&amp;"AG"&amp;$A500),0),""))</f>
        <v/>
      </c>
      <c r="EB500" s="253" t="str" cm="1">
        <f t="array" aca="1" ref="EB500" ca="1">IF(EB$2="","",IFERROR(IF(FIND(EB$2,$C500)&gt;=1,INDIRECT($B500&amp;"!"&amp;"AG"&amp;$A500),0),""))</f>
        <v/>
      </c>
      <c r="EC500" s="253" t="str" cm="1">
        <f t="array" aca="1" ref="EC500" ca="1">IF(EC$2="","",IFERROR(IF(FIND(EC$2,$C500)&gt;=1,INDIRECT($B500&amp;"!"&amp;"AG"&amp;$A500),0),""))</f>
        <v/>
      </c>
      <c r="ED500" s="253" t="str" cm="1">
        <f t="array" aca="1" ref="ED500" ca="1">IF(ED$2="","",IFERROR(IF(FIND(ED$2,$C500)&gt;=1,INDIRECT($B500&amp;"!"&amp;"AG"&amp;$A500),0),""))</f>
        <v/>
      </c>
      <c r="EE500" s="253" t="str" cm="1">
        <f t="array" aca="1" ref="EE500" ca="1">IF(EE$2="","",IFERROR(IF(FIND(EE$2,$C500)&gt;=1,INDIRECT($B500&amp;"!"&amp;"AG"&amp;$A500),0),""))</f>
        <v/>
      </c>
      <c r="EF500" s="253" t="str" cm="1">
        <f t="array" aca="1" ref="EF500" ca="1">IF(EF$2="","",IFERROR(IF(FIND(EF$2,$C500)&gt;=1,INDIRECT($B500&amp;"!"&amp;"AG"&amp;$A500),0),""))</f>
        <v/>
      </c>
      <c r="EG500" s="253" t="str" cm="1">
        <f t="array" aca="1" ref="EG500" ca="1">IF(EG$2="","",IFERROR(IF(FIND(EG$2,$C500)&gt;=1,INDIRECT($B500&amp;"!"&amp;"AG"&amp;$A500),0),""))</f>
        <v/>
      </c>
      <c r="EH500" s="253" t="str" cm="1">
        <f t="array" aca="1" ref="EH500" ca="1">IF(EH$2="","",IFERROR(IF(FIND(EH$2,$C500)&gt;=1,INDIRECT($B500&amp;"!"&amp;"AG"&amp;$A500),0),""))</f>
        <v/>
      </c>
      <c r="EI500" s="253" t="str" cm="1">
        <f t="array" aca="1" ref="EI500" ca="1">IF(EI$2="","",IFERROR(IF(FIND(EI$2,$C500)&gt;=1,INDIRECT($B500&amp;"!"&amp;"AG"&amp;$A500),0),""))</f>
        <v/>
      </c>
      <c r="EJ500" s="253" t="str" cm="1">
        <f t="array" aca="1" ref="EJ500" ca="1">IF(EJ$2="","",IFERROR(IF(FIND(EJ$2,$C500)&gt;=1,INDIRECT($B500&amp;"!"&amp;"AG"&amp;$A500),0),""))</f>
        <v/>
      </c>
      <c r="EK500" s="253" t="str" cm="1">
        <f t="array" aca="1" ref="EK500" ca="1">IF(EK$2="","",IFERROR(IF(FIND(EK$2,$C500)&gt;=1,INDIRECT($B500&amp;"!"&amp;"AG"&amp;$A500),0),""))</f>
        <v/>
      </c>
      <c r="EL500" s="253" t="str" cm="1">
        <f t="array" aca="1" ref="EL500" ca="1">IF(EL$2="","",IFERROR(IF(FIND(EL$2,$C500)&gt;=1,INDIRECT($B500&amp;"!"&amp;"AG"&amp;$A500),0),""))</f>
        <v/>
      </c>
      <c r="EM500" s="253" t="str" cm="1">
        <f t="array" aca="1" ref="EM500" ca="1">IF(EM$2="","",IFERROR(IF(FIND(EM$2,$C500)&gt;=1,INDIRECT($B500&amp;"!"&amp;"AG"&amp;$A500),0),""))</f>
        <v/>
      </c>
      <c r="EN500" s="253" t="str" cm="1">
        <f t="array" aca="1" ref="EN500" ca="1">IF(EN$2="","",IFERROR(IF(FIND(EN$2,$C500)&gt;=1,INDIRECT($B500&amp;"!"&amp;"AG"&amp;$A500),0),""))</f>
        <v/>
      </c>
      <c r="EO500" s="253" t="str" cm="1">
        <f t="array" aca="1" ref="EO500" ca="1">IF(EO$2="","",IFERROR(IF(FIND(EO$2,$C500)&gt;=1,INDIRECT($B500&amp;"!"&amp;"AG"&amp;$A500),0),""))</f>
        <v/>
      </c>
      <c r="EP500" s="253" t="str" cm="1">
        <f t="array" aca="1" ref="EP500" ca="1">IF(EP$2="","",IFERROR(IF(FIND(EP$2,$C500)&gt;=1,INDIRECT($B500&amp;"!"&amp;"AG"&amp;$A500),0),""))</f>
        <v/>
      </c>
      <c r="EQ500" s="253" t="str" cm="1">
        <f t="array" aca="1" ref="EQ500" ca="1">IF(EQ$2="","",IFERROR(IF(FIND(EQ$2,$C500)&gt;=1,INDIRECT($B500&amp;"!"&amp;"AG"&amp;$A500),0),""))</f>
        <v/>
      </c>
      <c r="ER500" s="253" t="str" cm="1">
        <f t="array" aca="1" ref="ER500" ca="1">IF(ER$2="","",IFERROR(IF(FIND(ER$2,$C500)&gt;=1,INDIRECT($B500&amp;"!"&amp;"AG"&amp;$A500),0),""))</f>
        <v/>
      </c>
      <c r="ES500" s="253" t="str" cm="1">
        <f t="array" aca="1" ref="ES500" ca="1">IF(ES$2="","",IFERROR(IF(FIND(ES$2,$C500)&gt;=1,INDIRECT($B500&amp;"!"&amp;"AG"&amp;$A500),0),""))</f>
        <v/>
      </c>
      <c r="ET500" s="253" t="str" cm="1">
        <f t="array" aca="1" ref="ET500" ca="1">IF(ET$2="","",IFERROR(IF(FIND(ET$2,$C500)&gt;=1,INDIRECT($B500&amp;"!"&amp;"AG"&amp;$A500),0),""))</f>
        <v/>
      </c>
      <c r="EU500" s="253" t="str" cm="1">
        <f t="array" aca="1" ref="EU500" ca="1">IF(EU$2="","",IFERROR(IF(FIND(EU$2,$C500)&gt;=1,INDIRECT($B500&amp;"!"&amp;"AG"&amp;$A500),0),""))</f>
        <v/>
      </c>
      <c r="EV500" s="253" t="str" cm="1">
        <f t="array" aca="1" ref="EV500" ca="1">IF(EV$2="","",IFERROR(IF(FIND(EV$2,$C500)&gt;=1,INDIRECT($B500&amp;"!"&amp;"AG"&amp;$A500),0),""))</f>
        <v/>
      </c>
    </row>
    <row r="501" spans="1:152" x14ac:dyDescent="0.3">
      <c r="A501" s="252">
        <f t="shared" ca="1" si="431"/>
        <v>52</v>
      </c>
      <c r="B501" s="252" t="str">
        <f t="shared" si="432"/>
        <v>Sep_2024</v>
      </c>
      <c r="C501" s="252" t="str">
        <f t="shared" ca="1" si="430"/>
        <v/>
      </c>
      <c r="D501" s="253" t="str">
        <f t="array" aca="1" ref="D501" ca="1">IF(D$2="","",IFERROR(IF(FIND(D$2,$C501)&gt;=1,INDIRECT($B501&amp;"!"&amp;"AG"&amp;$A501),0),""))</f>
        <v/>
      </c>
      <c r="E501" s="253" t="str">
        <f t="array" aca="1" ref="E501" ca="1">IF(E$2="","",IFERROR(IF(FIND(E$2,$C501)&gt;=1,INDIRECT($B501&amp;"!"&amp;"AG"&amp;$A501),0),""))</f>
        <v/>
      </c>
      <c r="F501" s="253" t="str">
        <f t="array" aca="1" ref="F501" ca="1">IF(F$2="","",IFERROR(IF(FIND(F$2,$C501)&gt;=1,INDIRECT($B501&amp;"!"&amp;"AG"&amp;$A501),0),""))</f>
        <v/>
      </c>
      <c r="G501" s="253" t="str">
        <f t="array" aca="1" ref="G501" ca="1">IF(G$2="","",IFERROR(IF(FIND(G$2,$C501)&gt;=1,INDIRECT($B501&amp;"!"&amp;"AG"&amp;$A501),0),""))</f>
        <v/>
      </c>
      <c r="H501" s="253" t="str">
        <f t="array" aca="1" ref="H501" ca="1">IF(H$2="","",IFERROR(IF(FIND(H$2,$C501)&gt;=1,INDIRECT($B501&amp;"!"&amp;"AG"&amp;$A501),0),""))</f>
        <v/>
      </c>
      <c r="I501" s="253" t="str">
        <f t="array" aca="1" ref="I501" ca="1">IF(I$2="","",IFERROR(IF(FIND(I$2,$C501)&gt;=1,INDIRECT($B501&amp;"!"&amp;"AG"&amp;$A501),0),""))</f>
        <v/>
      </c>
      <c r="J501" s="253" t="str">
        <f t="array" aca="1" ref="J501" ca="1">IF(J$2="","",IFERROR(IF(FIND(J$2,$C501)&gt;=1,INDIRECT($B501&amp;"!"&amp;"AG"&amp;$A501),0),""))</f>
        <v/>
      </c>
      <c r="K501" s="253" t="str">
        <f t="array" aca="1" ref="K501" ca="1">IF(K$2="","",IFERROR(IF(FIND(K$2,$C501)&gt;=1,INDIRECT($B501&amp;"!"&amp;"AG"&amp;$A501),0),""))</f>
        <v/>
      </c>
      <c r="L501" s="253" t="str">
        <f t="array" aca="1" ref="L501" ca="1">IF(L$2="","",IFERROR(IF(FIND(L$2,$C501)&gt;=1,INDIRECT($B501&amp;"!"&amp;"AG"&amp;$A501),0),""))</f>
        <v/>
      </c>
      <c r="M501" s="253" t="str">
        <f t="array" aca="1" ref="M501" ca="1">IF(M$2="","",IFERROR(IF(FIND(M$2,$C501)&gt;=1,INDIRECT($B501&amp;"!"&amp;"AG"&amp;$A501),0),""))</f>
        <v/>
      </c>
      <c r="N501" s="253" t="str">
        <f t="array" aca="1" ref="N501" ca="1">IF(N$2="","",IFERROR(IF(FIND(N$2,$C501)&gt;=1,INDIRECT($B501&amp;"!"&amp;"AG"&amp;$A501),0),""))</f>
        <v/>
      </c>
      <c r="O501" s="253" t="str">
        <f t="array" aca="1" ref="O501" ca="1">IF(O$2="","",IFERROR(IF(FIND(O$2,$C501)&gt;=1,INDIRECT($B501&amp;"!"&amp;"AG"&amp;$A501),0),""))</f>
        <v/>
      </c>
      <c r="P501" s="253" t="str">
        <f t="array" aca="1" ref="P501" ca="1">IF(P$2="","",IFERROR(IF(FIND(P$2,$C501)&gt;=1,INDIRECT($B501&amp;"!"&amp;"AG"&amp;$A501),0),""))</f>
        <v/>
      </c>
      <c r="Q501" s="253" t="str">
        <f t="array" aca="1" ref="Q501" ca="1">IF(Q$2="","",IFERROR(IF(FIND(Q$2,$C501)&gt;=1,INDIRECT($B501&amp;"!"&amp;"AG"&amp;$A501),0),""))</f>
        <v/>
      </c>
      <c r="R501" s="253" t="str">
        <f t="array" aca="1" ref="R501" ca="1">IF(R$2="","",IFERROR(IF(FIND(R$2,$C501)&gt;=1,INDIRECT($B501&amp;"!"&amp;"AG"&amp;$A501),0),""))</f>
        <v/>
      </c>
      <c r="S501" s="253" t="str">
        <f t="array" aca="1" ref="S501" ca="1">IF(S$2="","",IFERROR(IF(FIND(S$2,$C501)&gt;=1,INDIRECT($B501&amp;"!"&amp;"AG"&amp;$A501),0),""))</f>
        <v/>
      </c>
      <c r="T501" s="253" t="str">
        <f t="array" aca="1" ref="T501" ca="1">IF(T$2="","",IFERROR(IF(FIND(T$2,$C501)&gt;=1,INDIRECT($B501&amp;"!"&amp;"AG"&amp;$A501),0),""))</f>
        <v/>
      </c>
      <c r="U501" s="253" t="str">
        <f t="array" aca="1" ref="U501" ca="1">IF(U$2="","",IFERROR(IF(FIND(U$2,$C501)&gt;=1,INDIRECT($B501&amp;"!"&amp;"AG"&amp;$A501),0),""))</f>
        <v/>
      </c>
      <c r="V501" s="253" t="str">
        <f t="array" aca="1" ref="V501" ca="1">IF(V$2="","",IFERROR(IF(FIND(V$2,$C501)&gt;=1,INDIRECT($B501&amp;"!"&amp;"AG"&amp;$A501),0),""))</f>
        <v/>
      </c>
      <c r="W501" s="253" t="str">
        <f t="array" aca="1" ref="W501" ca="1">IF(W$2="","",IFERROR(IF(FIND(W$2,$C501)&gt;=1,INDIRECT($B501&amp;"!"&amp;"AG"&amp;$A501),0),""))</f>
        <v/>
      </c>
      <c r="X501" s="253" t="str">
        <f t="array" aca="1" ref="X501" ca="1">IF(X$2="","",IFERROR(IF(FIND(X$2,$C501)&gt;=1,INDIRECT($B501&amp;"!"&amp;"AG"&amp;$A501),0),""))</f>
        <v/>
      </c>
      <c r="Y501" s="253" t="str">
        <f t="array" aca="1" ref="Y501" ca="1">IF(Y$2="","",IFERROR(IF(FIND(Y$2,$C501)&gt;=1,INDIRECT($B501&amp;"!"&amp;"AG"&amp;$A501),0),""))</f>
        <v/>
      </c>
      <c r="Z501" s="253" t="str">
        <f t="array" aca="1" ref="Z501" ca="1">IF(Z$2="","",IFERROR(IF(FIND(Z$2,$C501)&gt;=1,INDIRECT($B501&amp;"!"&amp;"AG"&amp;$A501),0),""))</f>
        <v/>
      </c>
      <c r="AA501" s="253" t="str">
        <f t="array" aca="1" ref="AA501" ca="1">IF(AA$2="","",IFERROR(IF(FIND(AA$2,$C501)&gt;=1,INDIRECT($B501&amp;"!"&amp;"AG"&amp;$A501),0),""))</f>
        <v/>
      </c>
      <c r="AB501" s="253" t="str">
        <f t="array" aca="1" ref="AB501" ca="1">IF(AB$2="","",IFERROR(IF(FIND(AB$2,$C501)&gt;=1,INDIRECT($B501&amp;"!"&amp;"AG"&amp;$A501),0),""))</f>
        <v/>
      </c>
      <c r="AC501" s="253" t="str">
        <f t="array" aca="1" ref="AC501" ca="1">IF(AC$2="","",IFERROR(IF(FIND(AC$2,$C501)&gt;=1,INDIRECT($B501&amp;"!"&amp;"AG"&amp;$A501),0),""))</f>
        <v/>
      </c>
      <c r="AD501" s="253" t="str">
        <f t="array" aca="1" ref="AD501" ca="1">IF(AD$2="","",IFERROR(IF(FIND(AD$2,$C501)&gt;=1,INDIRECT($B501&amp;"!"&amp;"AG"&amp;$A501),0),""))</f>
        <v/>
      </c>
      <c r="AE501" s="253" t="str">
        <f t="array" aca="1" ref="AE501" ca="1">IF(AE$2="","",IFERROR(IF(FIND(AE$2,$C501)&gt;=1,INDIRECT($B501&amp;"!"&amp;"AG"&amp;$A501),0),""))</f>
        <v/>
      </c>
      <c r="AF501" s="253" t="str">
        <f t="array" aca="1" ref="AF501" ca="1">IF(AF$2="","",IFERROR(IF(FIND(AF$2,$C501)&gt;=1,INDIRECT($B501&amp;"!"&amp;"AG"&amp;$A501),0),""))</f>
        <v/>
      </c>
      <c r="AG501" s="253" t="str">
        <f t="array" aca="1" ref="AG501" ca="1">IF(AG$2="","",IFERROR(IF(FIND(AG$2,$C501)&gt;=1,INDIRECT($B501&amp;"!"&amp;"AG"&amp;$A501),0),""))</f>
        <v/>
      </c>
      <c r="AH501" s="253" t="str">
        <f t="array" aca="1" ref="AH501" ca="1">IF(AH$2="","",IFERROR(IF(FIND(AH$2,$C501)&gt;=1,INDIRECT($B501&amp;"!"&amp;"AG"&amp;$A501),0),""))</f>
        <v/>
      </c>
      <c r="AI501" s="253" t="str">
        <f t="array" aca="1" ref="AI501" ca="1">IF(AI$2="","",IFERROR(IF(FIND(AI$2,$C501)&gt;=1,INDIRECT($B501&amp;"!"&amp;"AG"&amp;$A501),0),""))</f>
        <v/>
      </c>
      <c r="AJ501" s="253" t="str">
        <f t="array" aca="1" ref="AJ501" ca="1">IF(AJ$2="","",IFERROR(IF(FIND(AJ$2,$C501)&gt;=1,INDIRECT($B501&amp;"!"&amp;"AG"&amp;$A501),0),""))</f>
        <v/>
      </c>
      <c r="AK501" s="253" t="str">
        <f t="array" aca="1" ref="AK501" ca="1">IF(AK$2="","",IFERROR(IF(FIND(AK$2,$C501)&gt;=1,INDIRECT($B501&amp;"!"&amp;"AG"&amp;$A501),0),""))</f>
        <v/>
      </c>
      <c r="AL501" s="253" t="str">
        <f t="array" aca="1" ref="AL501" ca="1">IF(AL$2="","",IFERROR(IF(FIND(AL$2,$C501)&gt;=1,INDIRECT($B501&amp;"!"&amp;"AG"&amp;$A501),0),""))</f>
        <v/>
      </c>
      <c r="AM501" s="253" t="str">
        <f t="array" aca="1" ref="AM501" ca="1">IF(AM$2="","",IFERROR(IF(FIND(AM$2,$C501)&gt;=1,INDIRECT($B501&amp;"!"&amp;"AG"&amp;$A501),0),""))</f>
        <v/>
      </c>
      <c r="AN501" s="253" t="str">
        <f t="array" aca="1" ref="AN501" ca="1">IF(AN$2="","",IFERROR(IF(FIND(AN$2,$C501)&gt;=1,INDIRECT($B501&amp;"!"&amp;"AG"&amp;$A501),0),""))</f>
        <v/>
      </c>
      <c r="AO501" s="253" t="str">
        <f t="array" aca="1" ref="AO501" ca="1">IF(AO$2="","",IFERROR(IF(FIND(AO$2,$C501)&gt;=1,INDIRECT($B501&amp;"!"&amp;"AG"&amp;$A501),0),""))</f>
        <v/>
      </c>
      <c r="AP501" s="253" t="str">
        <f t="array" aca="1" ref="AP501" ca="1">IF(AP$2="","",IFERROR(IF(FIND(AP$2,$C501)&gt;=1,INDIRECT($B501&amp;"!"&amp;"AG"&amp;$A501),0),""))</f>
        <v/>
      </c>
      <c r="AQ501" s="253" t="str">
        <f t="array" aca="1" ref="AQ501" ca="1">IF(AQ$2="","",IFERROR(IF(FIND(AQ$2,$C501)&gt;=1,INDIRECT($B501&amp;"!"&amp;"AG"&amp;$A501),0),""))</f>
        <v/>
      </c>
      <c r="AR501" s="253" t="str">
        <f t="array" aca="1" ref="AR501" ca="1">IF(AR$2="","",IFERROR(IF(FIND(AR$2,$C501)&gt;=1,INDIRECT($B501&amp;"!"&amp;"AG"&amp;$A501),0),""))</f>
        <v/>
      </c>
      <c r="AS501" s="253" t="str">
        <f t="array" aca="1" ref="AS501" ca="1">IF(AS$2="","",IFERROR(IF(FIND(AS$2,$C501)&gt;=1,INDIRECT($B501&amp;"!"&amp;"AG"&amp;$A501),0),""))</f>
        <v/>
      </c>
      <c r="AU501" s="254" t="str">
        <f t="array" aca="1" ref="AU501" ca="1">IFERROR(INDIRECT(B501&amp;"!"&amp;"A"&amp;A501),"")</f>
        <v/>
      </c>
      <c r="AV501" s="2" t="str">
        <f t="shared" ca="1" si="427"/>
        <v/>
      </c>
      <c r="AW501" s="253" t="str">
        <f t="array" aca="1" ref="AW501" ca="1">IF(AW$2="","",IFERROR(IF(FIND(AW$2,$C501)&gt;=1,IF(INDIRECT($B501&amp;"!"&amp;"AH"&amp;$A501)="","",INDIRECT($B501&amp;"!"&amp;"AH"&amp;$A501)),0),""))</f>
        <v/>
      </c>
      <c r="AX501" s="253" t="str">
        <f t="array" aca="1" ref="AX501" ca="1">IF(AX$2="","",IFERROR(IF(FIND(AX$2,$C501)&gt;=1,IF(INDIRECT($B501&amp;"!"&amp;"AH"&amp;$A501)="","",INDIRECT($B501&amp;"!"&amp;"AH"&amp;$A501)),0),""))</f>
        <v/>
      </c>
      <c r="AY501" s="253" t="str">
        <f t="array" aca="1" ref="AY501" ca="1">IF(AY$2="","",IFERROR(IF(FIND(AY$2,$C501)&gt;=1,IF(INDIRECT($B501&amp;"!"&amp;"AH"&amp;$A501)="","",INDIRECT($B501&amp;"!"&amp;"AH"&amp;$A501)),0),""))</f>
        <v/>
      </c>
      <c r="AZ501" s="253" t="str">
        <f t="array" aca="1" ref="AZ501" ca="1">IF(AZ$2="","",IFERROR(IF(FIND(AZ$2,$C501)&gt;=1,IF(INDIRECT($B501&amp;"!"&amp;"AH"&amp;$A501)="","",INDIRECT($B501&amp;"!"&amp;"AH"&amp;$A501)),0),""))</f>
        <v/>
      </c>
      <c r="BA501" s="253" t="str">
        <f t="array" aca="1" ref="BA501" ca="1">IF(BA$2="","",IFERROR(IF(FIND(BA$2,$C501)&gt;=1,IF(INDIRECT($B501&amp;"!"&amp;"AH"&amp;$A501)="","",INDIRECT($B501&amp;"!"&amp;"AH"&amp;$A501)),0),""))</f>
        <v/>
      </c>
      <c r="BB501" s="253" t="str">
        <f t="array" aca="1" ref="BB501" ca="1">IF(BB$2="","",IFERROR(IF(FIND(BB$2,$C501)&gt;=1,IF(INDIRECT($B501&amp;"!"&amp;"AH"&amp;$A501)="","",INDIRECT($B501&amp;"!"&amp;"AH"&amp;$A501)),0),""))</f>
        <v/>
      </c>
      <c r="BC501" s="253" t="str">
        <f t="array" aca="1" ref="BC501" ca="1">IF(BC$2="","",IFERROR(IF(FIND(BC$2,$C501)&gt;=1,IF(INDIRECT($B501&amp;"!"&amp;"AH"&amp;$A501)="","",INDIRECT($B501&amp;"!"&amp;"AH"&amp;$A501)),0),""))</f>
        <v/>
      </c>
      <c r="BD501" s="253" t="str">
        <f t="array" aca="1" ref="BD501" ca="1">IF(BD$2="","",IFERROR(IF(FIND(BD$2,$C501)&gt;=1,IF(INDIRECT($B501&amp;"!"&amp;"AH"&amp;$A501)="","",INDIRECT($B501&amp;"!"&amp;"AH"&amp;$A501)),0),""))</f>
        <v/>
      </c>
      <c r="BE501" s="253" t="str">
        <f t="array" aca="1" ref="BE501" ca="1">IF(BE$2="","",IFERROR(IF(FIND(BE$2,$C501)&gt;=1,IF(INDIRECT($B501&amp;"!"&amp;"AH"&amp;$A501)="","",INDIRECT($B501&amp;"!"&amp;"AH"&amp;$A501)),0),""))</f>
        <v/>
      </c>
      <c r="BF501" s="253" t="str">
        <f t="array" aca="1" ref="BF501" ca="1">IF(BF$2="","",IFERROR(IF(FIND(BF$2,$C501)&gt;=1,IF(INDIRECT($B501&amp;"!"&amp;"AH"&amp;$A501)="","",INDIRECT($B501&amp;"!"&amp;"AH"&amp;$A501)),0),""))</f>
        <v/>
      </c>
      <c r="BG501" s="253" t="str">
        <f t="array" aca="1" ref="BG501" ca="1">IF(BG$2="","",IFERROR(IF(FIND(BG$2,$C501)&gt;=1,IF(INDIRECT($B501&amp;"!"&amp;"AH"&amp;$A501)="","",INDIRECT($B501&amp;"!"&amp;"AH"&amp;$A501)),0),""))</f>
        <v/>
      </c>
      <c r="BH501" s="253" t="str">
        <f t="array" aca="1" ref="BH501" ca="1">IF(BH$2="","",IFERROR(IF(FIND(BH$2,$C501)&gt;=1,IF(INDIRECT($B501&amp;"!"&amp;"AH"&amp;$A501)="","",INDIRECT($B501&amp;"!"&amp;"AH"&amp;$A501)),0),""))</f>
        <v/>
      </c>
      <c r="BI501" s="253" t="str">
        <f t="array" aca="1" ref="BI501" ca="1">IF(BI$2="","",IFERROR(IF(FIND(BI$2,$C501)&gt;=1,IF(INDIRECT($B501&amp;"!"&amp;"AH"&amp;$A501)="","",INDIRECT($B501&amp;"!"&amp;"AH"&amp;$A501)),0),""))</f>
        <v/>
      </c>
      <c r="BJ501" s="253" t="str">
        <f t="array" aca="1" ref="BJ501" ca="1">IF(BJ$2="","",IFERROR(IF(FIND(BJ$2,$C501)&gt;=1,IF(INDIRECT($B501&amp;"!"&amp;"AH"&amp;$A501)="","",INDIRECT($B501&amp;"!"&amp;"AH"&amp;$A501)),0),""))</f>
        <v/>
      </c>
      <c r="BK501" s="253" t="str">
        <f t="array" aca="1" ref="BK501" ca="1">IF(BK$2="","",IFERROR(IF(FIND(BK$2,$C501)&gt;=1,IF(INDIRECT($B501&amp;"!"&amp;"AH"&amp;$A501)="","",INDIRECT($B501&amp;"!"&amp;"AH"&amp;$A501)),0),""))</f>
        <v/>
      </c>
      <c r="BL501" s="253" t="str">
        <f t="array" aca="1" ref="BL501" ca="1">IF(BL$2="","",IFERROR(IF(FIND(BL$2,$C501)&gt;=1,IF(INDIRECT($B501&amp;"!"&amp;"AH"&amp;$A501)="","",INDIRECT($B501&amp;"!"&amp;"AH"&amp;$A501)),0),""))</f>
        <v/>
      </c>
      <c r="BM501" s="253" t="str">
        <f t="array" aca="1" ref="BM501" ca="1">IF(BM$2="","",IFERROR(IF(FIND(BM$2,$C501)&gt;=1,IF(INDIRECT($B501&amp;"!"&amp;"AH"&amp;$A501)="","",INDIRECT($B501&amp;"!"&amp;"AH"&amp;$A501)),0),""))</f>
        <v/>
      </c>
      <c r="BN501" s="253" t="str">
        <f t="array" aca="1" ref="BN501" ca="1">IF(BN$2="","",IFERROR(IF(FIND(BN$2,$C501)&gt;=1,IF(INDIRECT($B501&amp;"!"&amp;"AH"&amp;$A501)="","",INDIRECT($B501&amp;"!"&amp;"AH"&amp;$A501)),0),""))</f>
        <v/>
      </c>
      <c r="BO501" s="253" t="str">
        <f t="array" aca="1" ref="BO501" ca="1">IF(BO$2="","",IFERROR(IF(FIND(BO$2,$C501)&gt;=1,IF(INDIRECT($B501&amp;"!"&amp;"AH"&amp;$A501)="","",INDIRECT($B501&amp;"!"&amp;"AH"&amp;$A501)),0),""))</f>
        <v/>
      </c>
      <c r="BP501" s="253" t="str">
        <f t="array" aca="1" ref="BP501" ca="1">IF(BP$2="","",IFERROR(IF(FIND(BP$2,$C501)&gt;=1,IF(INDIRECT($B501&amp;"!"&amp;"AH"&amp;$A501)="","",INDIRECT($B501&amp;"!"&amp;"AH"&amp;$A501)),0),""))</f>
        <v/>
      </c>
      <c r="BQ501" s="253" t="str">
        <f t="array" aca="1" ref="BQ501" ca="1">IF(BQ$2="","",IFERROR(IF(FIND(BQ$2,$C501)&gt;=1,IF(INDIRECT($B501&amp;"!"&amp;"AH"&amp;$A501)="","",INDIRECT($B501&amp;"!"&amp;"AH"&amp;$A501)),0),""))</f>
        <v/>
      </c>
      <c r="BR501" s="253" t="str">
        <f t="array" aca="1" ref="BR501" ca="1">IF(BR$2="","",IFERROR(IF(FIND(BR$2,$C501)&gt;=1,IF(INDIRECT($B501&amp;"!"&amp;"AH"&amp;$A501)="","",INDIRECT($B501&amp;"!"&amp;"AH"&amp;$A501)),0),""))</f>
        <v/>
      </c>
      <c r="BS501" s="253" t="str">
        <f t="array" aca="1" ref="BS501" ca="1">IF(BS$2="","",IFERROR(IF(FIND(BS$2,$C501)&gt;=1,IF(INDIRECT($B501&amp;"!"&amp;"AH"&amp;$A501)="","",INDIRECT($B501&amp;"!"&amp;"AH"&amp;$A501)),0),""))</f>
        <v/>
      </c>
      <c r="BT501" s="253" t="str">
        <f t="array" aca="1" ref="BT501" ca="1">IF(BT$2="","",IFERROR(IF(FIND(BT$2,$C501)&gt;=1,IF(INDIRECT($B501&amp;"!"&amp;"AH"&amp;$A501)="","",INDIRECT($B501&amp;"!"&amp;"AH"&amp;$A501)),0),""))</f>
        <v/>
      </c>
      <c r="BU501" s="253" t="str">
        <f t="array" aca="1" ref="BU501" ca="1">IF(BU$2="","",IFERROR(IF(FIND(BU$2,$C501)&gt;=1,IF(INDIRECT($B501&amp;"!"&amp;"AH"&amp;$A501)="","",INDIRECT($B501&amp;"!"&amp;"AH"&amp;$A501)),0),""))</f>
        <v/>
      </c>
      <c r="BV501" s="253" t="str">
        <f t="array" aca="1" ref="BV501" ca="1">IF(BV$2="","",IFERROR(IF(FIND(BV$2,$C501)&gt;=1,IF(INDIRECT($B501&amp;"!"&amp;"AH"&amp;$A501)="","",INDIRECT($B501&amp;"!"&amp;"AH"&amp;$A501)),0),""))</f>
        <v/>
      </c>
      <c r="BW501" s="253" t="str">
        <f t="array" aca="1" ref="BW501" ca="1">IF(BW$2="","",IFERROR(IF(FIND(BW$2,$C501)&gt;=1,IF(INDIRECT($B501&amp;"!"&amp;"AH"&amp;$A501)="","",INDIRECT($B501&amp;"!"&amp;"AH"&amp;$A501)),0),""))</f>
        <v/>
      </c>
      <c r="BX501" s="253" t="str">
        <f t="array" aca="1" ref="BX501" ca="1">IF(BX$2="","",IFERROR(IF(FIND(BX$2,$C501)&gt;=1,IF(INDIRECT($B501&amp;"!"&amp;"AH"&amp;$A501)="","",INDIRECT($B501&amp;"!"&amp;"AH"&amp;$A501)),0),""))</f>
        <v/>
      </c>
      <c r="BY501" s="253" t="str">
        <f t="array" aca="1" ref="BY501" ca="1">IF(BY$2="","",IFERROR(IF(FIND(BY$2,$C501)&gt;=1,IF(INDIRECT($B501&amp;"!"&amp;"AH"&amp;$A501)="","",INDIRECT($B501&amp;"!"&amp;"AH"&amp;$A501)),0),""))</f>
        <v/>
      </c>
      <c r="BZ501" s="253" t="str">
        <f t="array" aca="1" ref="BZ501" ca="1">IF(BZ$2="","",IFERROR(IF(FIND(BZ$2,$C501)&gt;=1,IF(INDIRECT($B501&amp;"!"&amp;"AH"&amp;$A501)="","",INDIRECT($B501&amp;"!"&amp;"AH"&amp;$A501)),0),""))</f>
        <v/>
      </c>
      <c r="CA501" s="253" t="str">
        <f t="array" aca="1" ref="CA501" ca="1">IF(CA$2="","",IFERROR(IF(FIND(CA$2,$C501)&gt;=1,IF(INDIRECT($B501&amp;"!"&amp;"AH"&amp;$A501)="","",INDIRECT($B501&amp;"!"&amp;"AH"&amp;$A501)),0),""))</f>
        <v/>
      </c>
      <c r="CB501" s="253" t="str">
        <f t="array" aca="1" ref="CB501" ca="1">IF(CB$2="","",IFERROR(IF(FIND(CB$2,$C501)&gt;=1,IF(INDIRECT($B501&amp;"!"&amp;"AH"&amp;$A501)="","",INDIRECT($B501&amp;"!"&amp;"AH"&amp;$A501)),0),""))</f>
        <v/>
      </c>
      <c r="CC501" s="253" t="str">
        <f t="array" aca="1" ref="CC501" ca="1">IF(CC$2="","",IFERROR(IF(FIND(CC$2,$C501)&gt;=1,IF(INDIRECT($B501&amp;"!"&amp;"AH"&amp;$A501)="","",INDIRECT($B501&amp;"!"&amp;"AH"&amp;$A501)),0),""))</f>
        <v/>
      </c>
      <c r="CD501" s="253" t="str">
        <f t="array" aca="1" ref="CD501" ca="1">IF(CD$2="","",IFERROR(IF(FIND(CD$2,$C501)&gt;=1,IF(INDIRECT($B501&amp;"!"&amp;"AH"&amp;$A501)="","",INDIRECT($B501&amp;"!"&amp;"AH"&amp;$A501)),0),""))</f>
        <v/>
      </c>
      <c r="CE501" s="253" t="str">
        <f t="array" aca="1" ref="CE501" ca="1">IF(CE$2="","",IFERROR(IF(FIND(CE$2,$C501)&gt;=1,IF(INDIRECT($B501&amp;"!"&amp;"AH"&amp;$A501)="","",INDIRECT($B501&amp;"!"&amp;"AH"&amp;$A501)),0),""))</f>
        <v/>
      </c>
      <c r="CF501" s="253" t="str">
        <f t="array" aca="1" ref="CF501" ca="1">IF(CF$2="","",IFERROR(IF(FIND(CF$2,$C501)&gt;=1,IF(INDIRECT($B501&amp;"!"&amp;"AH"&amp;$A501)="","",INDIRECT($B501&amp;"!"&amp;"AH"&amp;$A501)),0),""))</f>
        <v/>
      </c>
      <c r="CG501" s="253" t="str">
        <f t="array" aca="1" ref="CG501" ca="1">IF(CG$2="","",IFERROR(IF(FIND(CG$2,$C501)&gt;=1,IF(INDIRECT($B501&amp;"!"&amp;"AH"&amp;$A501)="","",INDIRECT($B501&amp;"!"&amp;"AH"&amp;$A501)),0),""))</f>
        <v/>
      </c>
      <c r="CH501" s="253" t="str">
        <f t="array" aca="1" ref="CH501" ca="1">IF(CH$2="","",IFERROR(IF(FIND(CH$2,$C501)&gt;=1,IF(INDIRECT($B501&amp;"!"&amp;"AH"&amp;$A501)="","",INDIRECT($B501&amp;"!"&amp;"AH"&amp;$A501)),0),""))</f>
        <v/>
      </c>
      <c r="CI501" s="253" t="str">
        <f t="array" aca="1" ref="CI501" ca="1">IF(CI$2="","",IFERROR(IF(FIND(CI$2,$C501)&gt;=1,IF(INDIRECT($B501&amp;"!"&amp;"AH"&amp;$A501)="","",INDIRECT($B501&amp;"!"&amp;"AH"&amp;$A501)),0),""))</f>
        <v/>
      </c>
      <c r="CJ501" s="253" t="str">
        <f t="array" aca="1" ref="CJ501" ca="1">IF(CJ$2="","",IFERROR(IF(FIND(CJ$2,$C501)&gt;=1,IF(INDIRECT($B501&amp;"!"&amp;"AH"&amp;$A501)="","",INDIRECT($B501&amp;"!"&amp;"AH"&amp;$A501)),0),""))</f>
        <v/>
      </c>
      <c r="CK501" s="253" t="str">
        <f t="array" aca="1" ref="CK501" ca="1">IF(CK$2="","",IFERROR(IF(FIND(CK$2,$C501)&gt;=1,IF(INDIRECT($B501&amp;"!"&amp;"AH"&amp;$A501)="","",INDIRECT($B501&amp;"!"&amp;"AH"&amp;$A501)),0),""))</f>
        <v/>
      </c>
      <c r="CL501" s="253" t="str">
        <f t="array" aca="1" ref="CL501" ca="1">IF(CL$2="","",IFERROR(IF(FIND(CL$2,$C501)&gt;=1,IF(INDIRECT($B501&amp;"!"&amp;"AH"&amp;$A501)="","",INDIRECT($B501&amp;"!"&amp;"AH"&amp;$A501)),0),""))</f>
        <v/>
      </c>
      <c r="CO501" s="2" t="str">
        <f t="shared" ca="1" si="428"/>
        <v/>
      </c>
      <c r="CP501" s="253" t="str">
        <f t="array" aca="1" ref="CP501" ca="1">IF(CP$2="","",IFERROR(IF(FIND(CP$2,$C501)&gt;=1,INDIRECT($B501&amp;"!"&amp;"AG"&amp;$A501),0),""))</f>
        <v/>
      </c>
      <c r="CQ501" s="253" t="str">
        <f t="array" aca="1" ref="CQ501" ca="1">IF(CQ$2="","",IFERROR(IF(FIND(CQ$2,$C501)&gt;=1,INDIRECT($B501&amp;"!"&amp;"AG"&amp;$A501),0),""))</f>
        <v/>
      </c>
      <c r="CR501" s="253" t="str">
        <f t="array" aca="1" ref="CR501" ca="1">IF(CR$2="","",IFERROR(IF(FIND(CR$2,$C501)&gt;=1,INDIRECT($B501&amp;"!"&amp;"AG"&amp;$A501),0),""))</f>
        <v/>
      </c>
      <c r="CS501" s="253" t="str">
        <f t="array" aca="1" ref="CS501" ca="1">IF(CS$2="","",IFERROR(IF(FIND(CS$2,$C501)&gt;=1,INDIRECT($B501&amp;"!"&amp;"AG"&amp;$A501),0),""))</f>
        <v/>
      </c>
      <c r="CV501" s="2" t="str">
        <f t="shared" ca="1" si="429"/>
        <v/>
      </c>
      <c r="CW501" s="253" t="str">
        <f t="array" aca="1" ref="CW501" ca="1">IF(CW$2="","",IFERROR(IF(FIND(CW$2,$C501)&gt;=1,IF(INDIRECT($B501&amp;"!"&amp;"AH"&amp;$A501)="","",INDIRECT($B501&amp;"!"&amp;"AH"&amp;$A501)&amp;" "),0),""))</f>
        <v/>
      </c>
      <c r="CX501" s="253" t="str">
        <f t="array" aca="1" ref="CX501" ca="1">IF(CX$2="","",IFERROR(IF(FIND(CX$2,$C501)&gt;=1,IF(INDIRECT($B501&amp;"!"&amp;"AH"&amp;$A501)="","",INDIRECT($B501&amp;"!"&amp;"AH"&amp;$A501)&amp;" "),0),""))</f>
        <v/>
      </c>
      <c r="CY501" s="253" t="str">
        <f t="array" aca="1" ref="CY501" ca="1">IF(CY$2="","",IFERROR(IF(FIND(CY$2,$C501)&gt;=1,IF(INDIRECT($B501&amp;"!"&amp;"AH"&amp;$A501)="","",INDIRECT($B501&amp;"!"&amp;"AH"&amp;$A501)&amp;" "),0),""))</f>
        <v/>
      </c>
      <c r="CZ501" s="253" t="str">
        <f t="array" aca="1" ref="CZ501" ca="1">IF(CZ$2="","",IFERROR(IF(FIND(CZ$2,$C501)&gt;=1,IF(INDIRECT($B501&amp;"!"&amp;"AH"&amp;$A501)="","",INDIRECT($B501&amp;"!"&amp;"AH"&amp;$A501)&amp;" "),0),""))</f>
        <v/>
      </c>
      <c r="DC501" s="2" t="str">
        <f t="shared" ca="1" si="389"/>
        <v/>
      </c>
      <c r="DD501" s="253" t="str" cm="1">
        <f t="array" aca="1" ref="DD501" ca="1">IF(DD$2="","",IFERROR(IF(FIND(DD$2,$C501)&gt;=1,INDIRECT($B501&amp;"!"&amp;"AG"&amp;$A501),0),""))</f>
        <v/>
      </c>
      <c r="DE501" s="253" t="str" cm="1">
        <f t="array" aca="1" ref="DE501" ca="1">IF(DE$2="","",IFERROR(IF(FIND(DE$2,$C501)&gt;=1,INDIRECT($B501&amp;"!"&amp;"AG"&amp;$A501),0),""))</f>
        <v/>
      </c>
      <c r="DF501" s="253" t="str" cm="1">
        <f t="array" aca="1" ref="DF501" ca="1">IF(DF$2="","",IFERROR(IF(FIND(DF$2,$C501)&gt;=1,INDIRECT($B501&amp;"!"&amp;"AG"&amp;$A501),0),""))</f>
        <v/>
      </c>
      <c r="DG501" s="253" t="str" cm="1">
        <f t="array" aca="1" ref="DG501" ca="1">IF(DG$2="","",IFERROR(IF(FIND(DG$2,$C501)&gt;=1,INDIRECT($B501&amp;"!"&amp;"AG"&amp;$A501),0),""))</f>
        <v/>
      </c>
      <c r="DH501" s="253" t="str" cm="1">
        <f t="array" aca="1" ref="DH501" ca="1">IF(DH$2="","",IFERROR(IF(FIND(DH$2,$C501)&gt;=1,INDIRECT($B501&amp;"!"&amp;"AG"&amp;$A501),0),""))</f>
        <v/>
      </c>
      <c r="DI501" s="253" t="str" cm="1">
        <f t="array" aca="1" ref="DI501" ca="1">IF(DI$2="","",IFERROR(IF(FIND(DI$2,$C501)&gt;=1,INDIRECT($B501&amp;"!"&amp;"AG"&amp;$A501),0),""))</f>
        <v/>
      </c>
      <c r="DJ501" s="253" t="str" cm="1">
        <f t="array" aca="1" ref="DJ501" ca="1">IF(DJ$2="","",IFERROR(IF(FIND(DJ$2,$C501)&gt;=1,INDIRECT($B501&amp;"!"&amp;"AG"&amp;$A501),0),""))</f>
        <v/>
      </c>
      <c r="DK501" s="253" t="str" cm="1">
        <f t="array" aca="1" ref="DK501" ca="1">IF(DK$2="","",IFERROR(IF(FIND(DK$2,$C501)&gt;=1,INDIRECT($B501&amp;"!"&amp;"AG"&amp;$A501),0),""))</f>
        <v/>
      </c>
      <c r="DL501" s="253" t="str" cm="1">
        <f t="array" aca="1" ref="DL501" ca="1">IF(DL$2="","",IFERROR(IF(FIND(DL$2,$C501)&gt;=1,INDIRECT($B501&amp;"!"&amp;"AG"&amp;$A501),0),""))</f>
        <v/>
      </c>
      <c r="DM501" s="253" t="str" cm="1">
        <f t="array" aca="1" ref="DM501" ca="1">IF(DM$2="","",IFERROR(IF(FIND(DM$2,$C501)&gt;=1,INDIRECT($B501&amp;"!"&amp;"AG"&amp;$A501),0),""))</f>
        <v/>
      </c>
      <c r="DN501" s="253" t="str" cm="1">
        <f t="array" aca="1" ref="DN501" ca="1">IF(DN$2="","",IFERROR(IF(FIND(DN$2,$C501)&gt;=1,INDIRECT($B501&amp;"!"&amp;"AG"&amp;$A501),0),""))</f>
        <v/>
      </c>
      <c r="DO501" s="253" t="str" cm="1">
        <f t="array" aca="1" ref="DO501" ca="1">IF(DO$2="","",IFERROR(IF(FIND(DO$2,$C501)&gt;=1,INDIRECT($B501&amp;"!"&amp;"AG"&amp;$A501),0),""))</f>
        <v/>
      </c>
      <c r="DP501" s="253" t="str" cm="1">
        <f t="array" aca="1" ref="DP501" ca="1">IF(DP$2="","",IFERROR(IF(FIND(DP$2,$C501)&gt;=1,INDIRECT($B501&amp;"!"&amp;"AG"&amp;$A501),0),""))</f>
        <v/>
      </c>
      <c r="DQ501" s="253" t="str" cm="1">
        <f t="array" aca="1" ref="DQ501" ca="1">IF(DQ$2="","",IFERROR(IF(FIND(DQ$2,$C501)&gt;=1,INDIRECT($B501&amp;"!"&amp;"AG"&amp;$A501),0),""))</f>
        <v/>
      </c>
      <c r="DR501" s="253" t="str" cm="1">
        <f t="array" aca="1" ref="DR501" ca="1">IF(DR$2="","",IFERROR(IF(FIND(DR$2,$C501)&gt;=1,INDIRECT($B501&amp;"!"&amp;"AG"&amp;$A501),0),""))</f>
        <v/>
      </c>
      <c r="DS501" s="253" t="str" cm="1">
        <f t="array" aca="1" ref="DS501" ca="1">IF(DS$2="","",IFERROR(IF(FIND(DS$2,$C501)&gt;=1,INDIRECT($B501&amp;"!"&amp;"AG"&amp;$A501),0),""))</f>
        <v/>
      </c>
      <c r="DT501" s="253" t="str" cm="1">
        <f t="array" aca="1" ref="DT501" ca="1">IF(DT$2="","",IFERROR(IF(FIND(DT$2,$C501)&gt;=1,INDIRECT($B501&amp;"!"&amp;"AG"&amp;$A501),0),""))</f>
        <v/>
      </c>
      <c r="DU501" s="253" t="str" cm="1">
        <f t="array" aca="1" ref="DU501" ca="1">IF(DU$2="","",IFERROR(IF(FIND(DU$2,$C501)&gt;=1,INDIRECT($B501&amp;"!"&amp;"AG"&amp;$A501),0),""))</f>
        <v/>
      </c>
      <c r="DV501" s="253" t="str" cm="1">
        <f t="array" aca="1" ref="DV501" ca="1">IF(DV$2="","",IFERROR(IF(FIND(DV$2,$C501)&gt;=1,INDIRECT($B501&amp;"!"&amp;"AG"&amp;$A501),0),""))</f>
        <v/>
      </c>
      <c r="DW501" s="253" t="str" cm="1">
        <f t="array" aca="1" ref="DW501" ca="1">IF(DW$2="","",IFERROR(IF(FIND(DW$2,$C501)&gt;=1,INDIRECT($B501&amp;"!"&amp;"AG"&amp;$A501),0),""))</f>
        <v/>
      </c>
      <c r="DX501" s="253" t="str" cm="1">
        <f t="array" aca="1" ref="DX501" ca="1">IF(DX$2="","",IFERROR(IF(FIND(DX$2,$C501)&gt;=1,INDIRECT($B501&amp;"!"&amp;"AG"&amp;$A501),0),""))</f>
        <v/>
      </c>
      <c r="DY501" s="253" t="str" cm="1">
        <f t="array" aca="1" ref="DY501" ca="1">IF(DY$2="","",IFERROR(IF(FIND(DY$2,$C501)&gt;=1,INDIRECT($B501&amp;"!"&amp;"AG"&amp;$A501),0),""))</f>
        <v/>
      </c>
      <c r="DZ501" s="253" t="str" cm="1">
        <f t="array" aca="1" ref="DZ501" ca="1">IF(DZ$2="","",IFERROR(IF(FIND(DZ$2,$C501)&gt;=1,INDIRECT($B501&amp;"!"&amp;"AG"&amp;$A501),0),""))</f>
        <v/>
      </c>
      <c r="EA501" s="253" t="str" cm="1">
        <f t="array" aca="1" ref="EA501" ca="1">IF(EA$2="","",IFERROR(IF(FIND(EA$2,$C501)&gt;=1,INDIRECT($B501&amp;"!"&amp;"AG"&amp;$A501),0),""))</f>
        <v/>
      </c>
      <c r="EB501" s="253" t="str" cm="1">
        <f t="array" aca="1" ref="EB501" ca="1">IF(EB$2="","",IFERROR(IF(FIND(EB$2,$C501)&gt;=1,INDIRECT($B501&amp;"!"&amp;"AG"&amp;$A501),0),""))</f>
        <v/>
      </c>
      <c r="EC501" s="253" t="str" cm="1">
        <f t="array" aca="1" ref="EC501" ca="1">IF(EC$2="","",IFERROR(IF(FIND(EC$2,$C501)&gt;=1,INDIRECT($B501&amp;"!"&amp;"AG"&amp;$A501),0),""))</f>
        <v/>
      </c>
      <c r="ED501" s="253" t="str" cm="1">
        <f t="array" aca="1" ref="ED501" ca="1">IF(ED$2="","",IFERROR(IF(FIND(ED$2,$C501)&gt;=1,INDIRECT($B501&amp;"!"&amp;"AG"&amp;$A501),0),""))</f>
        <v/>
      </c>
      <c r="EE501" s="253" t="str" cm="1">
        <f t="array" aca="1" ref="EE501" ca="1">IF(EE$2="","",IFERROR(IF(FIND(EE$2,$C501)&gt;=1,INDIRECT($B501&amp;"!"&amp;"AG"&amp;$A501),0),""))</f>
        <v/>
      </c>
      <c r="EF501" s="253" t="str" cm="1">
        <f t="array" aca="1" ref="EF501" ca="1">IF(EF$2="","",IFERROR(IF(FIND(EF$2,$C501)&gt;=1,INDIRECT($B501&amp;"!"&amp;"AG"&amp;$A501),0),""))</f>
        <v/>
      </c>
      <c r="EG501" s="253" t="str" cm="1">
        <f t="array" aca="1" ref="EG501" ca="1">IF(EG$2="","",IFERROR(IF(FIND(EG$2,$C501)&gt;=1,INDIRECT($B501&amp;"!"&amp;"AG"&amp;$A501),0),""))</f>
        <v/>
      </c>
      <c r="EH501" s="253" t="str" cm="1">
        <f t="array" aca="1" ref="EH501" ca="1">IF(EH$2="","",IFERROR(IF(FIND(EH$2,$C501)&gt;=1,INDIRECT($B501&amp;"!"&amp;"AG"&amp;$A501),0),""))</f>
        <v/>
      </c>
      <c r="EI501" s="253" t="str" cm="1">
        <f t="array" aca="1" ref="EI501" ca="1">IF(EI$2="","",IFERROR(IF(FIND(EI$2,$C501)&gt;=1,INDIRECT($B501&amp;"!"&amp;"AG"&amp;$A501),0),""))</f>
        <v/>
      </c>
      <c r="EJ501" s="253" t="str" cm="1">
        <f t="array" aca="1" ref="EJ501" ca="1">IF(EJ$2="","",IFERROR(IF(FIND(EJ$2,$C501)&gt;=1,INDIRECT($B501&amp;"!"&amp;"AG"&amp;$A501),0),""))</f>
        <v/>
      </c>
      <c r="EK501" s="253" t="str" cm="1">
        <f t="array" aca="1" ref="EK501" ca="1">IF(EK$2="","",IFERROR(IF(FIND(EK$2,$C501)&gt;=1,INDIRECT($B501&amp;"!"&amp;"AG"&amp;$A501),0),""))</f>
        <v/>
      </c>
      <c r="EL501" s="253" t="str" cm="1">
        <f t="array" aca="1" ref="EL501" ca="1">IF(EL$2="","",IFERROR(IF(FIND(EL$2,$C501)&gt;=1,INDIRECT($B501&amp;"!"&amp;"AG"&amp;$A501),0),""))</f>
        <v/>
      </c>
      <c r="EM501" s="253" t="str" cm="1">
        <f t="array" aca="1" ref="EM501" ca="1">IF(EM$2="","",IFERROR(IF(FIND(EM$2,$C501)&gt;=1,INDIRECT($B501&amp;"!"&amp;"AG"&amp;$A501),0),""))</f>
        <v/>
      </c>
      <c r="EN501" s="253" t="str" cm="1">
        <f t="array" aca="1" ref="EN501" ca="1">IF(EN$2="","",IFERROR(IF(FIND(EN$2,$C501)&gt;=1,INDIRECT($B501&amp;"!"&amp;"AG"&amp;$A501),0),""))</f>
        <v/>
      </c>
      <c r="EO501" s="253" t="str" cm="1">
        <f t="array" aca="1" ref="EO501" ca="1">IF(EO$2="","",IFERROR(IF(FIND(EO$2,$C501)&gt;=1,INDIRECT($B501&amp;"!"&amp;"AG"&amp;$A501),0),""))</f>
        <v/>
      </c>
      <c r="EP501" s="253" t="str" cm="1">
        <f t="array" aca="1" ref="EP501" ca="1">IF(EP$2="","",IFERROR(IF(FIND(EP$2,$C501)&gt;=1,INDIRECT($B501&amp;"!"&amp;"AG"&amp;$A501),0),""))</f>
        <v/>
      </c>
      <c r="EQ501" s="253" t="str" cm="1">
        <f t="array" aca="1" ref="EQ501" ca="1">IF(EQ$2="","",IFERROR(IF(FIND(EQ$2,$C501)&gt;=1,INDIRECT($B501&amp;"!"&amp;"AG"&amp;$A501),0),""))</f>
        <v/>
      </c>
      <c r="ER501" s="253" t="str" cm="1">
        <f t="array" aca="1" ref="ER501" ca="1">IF(ER$2="","",IFERROR(IF(FIND(ER$2,$C501)&gt;=1,INDIRECT($B501&amp;"!"&amp;"AG"&amp;$A501),0),""))</f>
        <v/>
      </c>
      <c r="ES501" s="253" t="str" cm="1">
        <f t="array" aca="1" ref="ES501" ca="1">IF(ES$2="","",IFERROR(IF(FIND(ES$2,$C501)&gt;=1,INDIRECT($B501&amp;"!"&amp;"AG"&amp;$A501),0),""))</f>
        <v/>
      </c>
      <c r="ET501" s="253" t="str" cm="1">
        <f t="array" aca="1" ref="ET501" ca="1">IF(ET$2="","",IFERROR(IF(FIND(ET$2,$C501)&gt;=1,INDIRECT($B501&amp;"!"&amp;"AG"&amp;$A501),0),""))</f>
        <v/>
      </c>
      <c r="EU501" s="253" t="str" cm="1">
        <f t="array" aca="1" ref="EU501" ca="1">IF(EU$2="","",IFERROR(IF(FIND(EU$2,$C501)&gt;=1,INDIRECT($B501&amp;"!"&amp;"AG"&amp;$A501),0),""))</f>
        <v/>
      </c>
      <c r="EV501" s="253" t="str" cm="1">
        <f t="array" aca="1" ref="EV501" ca="1">IF(EV$2="","",IFERROR(IF(FIND(EV$2,$C501)&gt;=1,INDIRECT($B501&amp;"!"&amp;"AG"&amp;$A501),0),""))</f>
        <v/>
      </c>
    </row>
    <row r="502" spans="1:152" x14ac:dyDescent="0.3">
      <c r="A502" s="252">
        <f t="shared" ca="1" si="431"/>
        <v>53</v>
      </c>
      <c r="B502" s="252" t="str">
        <f t="shared" si="432"/>
        <v>Sep_2024</v>
      </c>
      <c r="C502" s="252" t="str">
        <f t="shared" ca="1" si="430"/>
        <v/>
      </c>
      <c r="D502" s="253" t="str">
        <f t="array" aca="1" ref="D502" ca="1">IF(D$2="","",IFERROR(IF(FIND(D$2,$C502)&gt;=1,INDIRECT($B502&amp;"!"&amp;"AG"&amp;$A502),0),""))</f>
        <v/>
      </c>
      <c r="E502" s="253" t="str">
        <f t="array" aca="1" ref="E502" ca="1">IF(E$2="","",IFERROR(IF(FIND(E$2,$C502)&gt;=1,INDIRECT($B502&amp;"!"&amp;"AG"&amp;$A502),0),""))</f>
        <v/>
      </c>
      <c r="F502" s="253" t="str">
        <f t="array" aca="1" ref="F502" ca="1">IF(F$2="","",IFERROR(IF(FIND(F$2,$C502)&gt;=1,INDIRECT($B502&amp;"!"&amp;"AG"&amp;$A502),0),""))</f>
        <v/>
      </c>
      <c r="G502" s="253" t="str">
        <f t="array" aca="1" ref="G502" ca="1">IF(G$2="","",IFERROR(IF(FIND(G$2,$C502)&gt;=1,INDIRECT($B502&amp;"!"&amp;"AG"&amp;$A502),0),""))</f>
        <v/>
      </c>
      <c r="H502" s="253" t="str">
        <f t="array" aca="1" ref="H502" ca="1">IF(H$2="","",IFERROR(IF(FIND(H$2,$C502)&gt;=1,INDIRECT($B502&amp;"!"&amp;"AG"&amp;$A502),0),""))</f>
        <v/>
      </c>
      <c r="I502" s="253" t="str">
        <f t="array" aca="1" ref="I502" ca="1">IF(I$2="","",IFERROR(IF(FIND(I$2,$C502)&gt;=1,INDIRECT($B502&amp;"!"&amp;"AG"&amp;$A502),0),""))</f>
        <v/>
      </c>
      <c r="J502" s="253" t="str">
        <f t="array" aca="1" ref="J502" ca="1">IF(J$2="","",IFERROR(IF(FIND(J$2,$C502)&gt;=1,INDIRECT($B502&amp;"!"&amp;"AG"&amp;$A502),0),""))</f>
        <v/>
      </c>
      <c r="K502" s="253" t="str">
        <f t="array" aca="1" ref="K502" ca="1">IF(K$2="","",IFERROR(IF(FIND(K$2,$C502)&gt;=1,INDIRECT($B502&amp;"!"&amp;"AG"&amp;$A502),0),""))</f>
        <v/>
      </c>
      <c r="L502" s="253" t="str">
        <f t="array" aca="1" ref="L502" ca="1">IF(L$2="","",IFERROR(IF(FIND(L$2,$C502)&gt;=1,INDIRECT($B502&amp;"!"&amp;"AG"&amp;$A502),0),""))</f>
        <v/>
      </c>
      <c r="M502" s="253" t="str">
        <f t="array" aca="1" ref="M502" ca="1">IF(M$2="","",IFERROR(IF(FIND(M$2,$C502)&gt;=1,INDIRECT($B502&amp;"!"&amp;"AG"&amp;$A502),0),""))</f>
        <v/>
      </c>
      <c r="N502" s="253" t="str">
        <f t="array" aca="1" ref="N502" ca="1">IF(N$2="","",IFERROR(IF(FIND(N$2,$C502)&gt;=1,INDIRECT($B502&amp;"!"&amp;"AG"&amp;$A502),0),""))</f>
        <v/>
      </c>
      <c r="O502" s="253" t="str">
        <f t="array" aca="1" ref="O502" ca="1">IF(O$2="","",IFERROR(IF(FIND(O$2,$C502)&gt;=1,INDIRECT($B502&amp;"!"&amp;"AG"&amp;$A502),0),""))</f>
        <v/>
      </c>
      <c r="P502" s="253" t="str">
        <f t="array" aca="1" ref="P502" ca="1">IF(P$2="","",IFERROR(IF(FIND(P$2,$C502)&gt;=1,INDIRECT($B502&amp;"!"&amp;"AG"&amp;$A502),0),""))</f>
        <v/>
      </c>
      <c r="Q502" s="253" t="str">
        <f t="array" aca="1" ref="Q502" ca="1">IF(Q$2="","",IFERROR(IF(FIND(Q$2,$C502)&gt;=1,INDIRECT($B502&amp;"!"&amp;"AG"&amp;$A502),0),""))</f>
        <v/>
      </c>
      <c r="R502" s="253" t="str">
        <f t="array" aca="1" ref="R502" ca="1">IF(R$2="","",IFERROR(IF(FIND(R$2,$C502)&gt;=1,INDIRECT($B502&amp;"!"&amp;"AG"&amp;$A502),0),""))</f>
        <v/>
      </c>
      <c r="S502" s="253" t="str">
        <f t="array" aca="1" ref="S502" ca="1">IF(S$2="","",IFERROR(IF(FIND(S$2,$C502)&gt;=1,INDIRECT($B502&amp;"!"&amp;"AG"&amp;$A502),0),""))</f>
        <v/>
      </c>
      <c r="T502" s="253" t="str">
        <f t="array" aca="1" ref="T502" ca="1">IF(T$2="","",IFERROR(IF(FIND(T$2,$C502)&gt;=1,INDIRECT($B502&amp;"!"&amp;"AG"&amp;$A502),0),""))</f>
        <v/>
      </c>
      <c r="U502" s="253" t="str">
        <f t="array" aca="1" ref="U502" ca="1">IF(U$2="","",IFERROR(IF(FIND(U$2,$C502)&gt;=1,INDIRECT($B502&amp;"!"&amp;"AG"&amp;$A502),0),""))</f>
        <v/>
      </c>
      <c r="V502" s="253" t="str">
        <f t="array" aca="1" ref="V502" ca="1">IF(V$2="","",IFERROR(IF(FIND(V$2,$C502)&gt;=1,INDIRECT($B502&amp;"!"&amp;"AG"&amp;$A502),0),""))</f>
        <v/>
      </c>
      <c r="W502" s="253" t="str">
        <f t="array" aca="1" ref="W502" ca="1">IF(W$2="","",IFERROR(IF(FIND(W$2,$C502)&gt;=1,INDIRECT($B502&amp;"!"&amp;"AG"&amp;$A502),0),""))</f>
        <v/>
      </c>
      <c r="X502" s="253" t="str">
        <f t="array" aca="1" ref="X502" ca="1">IF(X$2="","",IFERROR(IF(FIND(X$2,$C502)&gt;=1,INDIRECT($B502&amp;"!"&amp;"AG"&amp;$A502),0),""))</f>
        <v/>
      </c>
      <c r="Y502" s="253" t="str">
        <f t="array" aca="1" ref="Y502" ca="1">IF(Y$2="","",IFERROR(IF(FIND(Y$2,$C502)&gt;=1,INDIRECT($B502&amp;"!"&amp;"AG"&amp;$A502),0),""))</f>
        <v/>
      </c>
      <c r="Z502" s="253" t="str">
        <f t="array" aca="1" ref="Z502" ca="1">IF(Z$2="","",IFERROR(IF(FIND(Z$2,$C502)&gt;=1,INDIRECT($B502&amp;"!"&amp;"AG"&amp;$A502),0),""))</f>
        <v/>
      </c>
      <c r="AA502" s="253" t="str">
        <f t="array" aca="1" ref="AA502" ca="1">IF(AA$2="","",IFERROR(IF(FIND(AA$2,$C502)&gt;=1,INDIRECT($B502&amp;"!"&amp;"AG"&amp;$A502),0),""))</f>
        <v/>
      </c>
      <c r="AB502" s="253" t="str">
        <f t="array" aca="1" ref="AB502" ca="1">IF(AB$2="","",IFERROR(IF(FIND(AB$2,$C502)&gt;=1,INDIRECT($B502&amp;"!"&amp;"AG"&amp;$A502),0),""))</f>
        <v/>
      </c>
      <c r="AC502" s="253" t="str">
        <f t="array" aca="1" ref="AC502" ca="1">IF(AC$2="","",IFERROR(IF(FIND(AC$2,$C502)&gt;=1,INDIRECT($B502&amp;"!"&amp;"AG"&amp;$A502),0),""))</f>
        <v/>
      </c>
      <c r="AD502" s="253" t="str">
        <f t="array" aca="1" ref="AD502" ca="1">IF(AD$2="","",IFERROR(IF(FIND(AD$2,$C502)&gt;=1,INDIRECT($B502&amp;"!"&amp;"AG"&amp;$A502),0),""))</f>
        <v/>
      </c>
      <c r="AE502" s="253" t="str">
        <f t="array" aca="1" ref="AE502" ca="1">IF(AE$2="","",IFERROR(IF(FIND(AE$2,$C502)&gt;=1,INDIRECT($B502&amp;"!"&amp;"AG"&amp;$A502),0),""))</f>
        <v/>
      </c>
      <c r="AF502" s="253" t="str">
        <f t="array" aca="1" ref="AF502" ca="1">IF(AF$2="","",IFERROR(IF(FIND(AF$2,$C502)&gt;=1,INDIRECT($B502&amp;"!"&amp;"AG"&amp;$A502),0),""))</f>
        <v/>
      </c>
      <c r="AG502" s="253" t="str">
        <f t="array" aca="1" ref="AG502" ca="1">IF(AG$2="","",IFERROR(IF(FIND(AG$2,$C502)&gt;=1,INDIRECT($B502&amp;"!"&amp;"AG"&amp;$A502),0),""))</f>
        <v/>
      </c>
      <c r="AH502" s="253" t="str">
        <f t="array" aca="1" ref="AH502" ca="1">IF(AH$2="","",IFERROR(IF(FIND(AH$2,$C502)&gt;=1,INDIRECT($B502&amp;"!"&amp;"AG"&amp;$A502),0),""))</f>
        <v/>
      </c>
      <c r="AI502" s="253" t="str">
        <f t="array" aca="1" ref="AI502" ca="1">IF(AI$2="","",IFERROR(IF(FIND(AI$2,$C502)&gt;=1,INDIRECT($B502&amp;"!"&amp;"AG"&amp;$A502),0),""))</f>
        <v/>
      </c>
      <c r="AJ502" s="253" t="str">
        <f t="array" aca="1" ref="AJ502" ca="1">IF(AJ$2="","",IFERROR(IF(FIND(AJ$2,$C502)&gt;=1,INDIRECT($B502&amp;"!"&amp;"AG"&amp;$A502),0),""))</f>
        <v/>
      </c>
      <c r="AK502" s="253" t="str">
        <f t="array" aca="1" ref="AK502" ca="1">IF(AK$2="","",IFERROR(IF(FIND(AK$2,$C502)&gt;=1,INDIRECT($B502&amp;"!"&amp;"AG"&amp;$A502),0),""))</f>
        <v/>
      </c>
      <c r="AL502" s="253" t="str">
        <f t="array" aca="1" ref="AL502" ca="1">IF(AL$2="","",IFERROR(IF(FIND(AL$2,$C502)&gt;=1,INDIRECT($B502&amp;"!"&amp;"AG"&amp;$A502),0),""))</f>
        <v/>
      </c>
      <c r="AM502" s="253" t="str">
        <f t="array" aca="1" ref="AM502" ca="1">IF(AM$2="","",IFERROR(IF(FIND(AM$2,$C502)&gt;=1,INDIRECT($B502&amp;"!"&amp;"AG"&amp;$A502),0),""))</f>
        <v/>
      </c>
      <c r="AN502" s="253" t="str">
        <f t="array" aca="1" ref="AN502" ca="1">IF(AN$2="","",IFERROR(IF(FIND(AN$2,$C502)&gt;=1,INDIRECT($B502&amp;"!"&amp;"AG"&amp;$A502),0),""))</f>
        <v/>
      </c>
      <c r="AO502" s="253" t="str">
        <f t="array" aca="1" ref="AO502" ca="1">IF(AO$2="","",IFERROR(IF(FIND(AO$2,$C502)&gt;=1,INDIRECT($B502&amp;"!"&amp;"AG"&amp;$A502),0),""))</f>
        <v/>
      </c>
      <c r="AP502" s="253" t="str">
        <f t="array" aca="1" ref="AP502" ca="1">IF(AP$2="","",IFERROR(IF(FIND(AP$2,$C502)&gt;=1,INDIRECT($B502&amp;"!"&amp;"AG"&amp;$A502),0),""))</f>
        <v/>
      </c>
      <c r="AQ502" s="253" t="str">
        <f t="array" aca="1" ref="AQ502" ca="1">IF(AQ$2="","",IFERROR(IF(FIND(AQ$2,$C502)&gt;=1,INDIRECT($B502&amp;"!"&amp;"AG"&amp;$A502),0),""))</f>
        <v/>
      </c>
      <c r="AR502" s="253" t="str">
        <f t="array" aca="1" ref="AR502" ca="1">IF(AR$2="","",IFERROR(IF(FIND(AR$2,$C502)&gt;=1,INDIRECT($B502&amp;"!"&amp;"AG"&amp;$A502),0),""))</f>
        <v/>
      </c>
      <c r="AS502" s="253" t="str">
        <f t="array" aca="1" ref="AS502" ca="1">IF(AS$2="","",IFERROR(IF(FIND(AS$2,$C502)&gt;=1,INDIRECT($B502&amp;"!"&amp;"AG"&amp;$A502),0),""))</f>
        <v/>
      </c>
      <c r="AU502" s="254" t="str">
        <f t="array" aca="1" ref="AU502" ca="1">IFERROR(INDIRECT(B502&amp;"!"&amp;"A"&amp;A502),"")</f>
        <v/>
      </c>
      <c r="AV502" s="2" t="str">
        <f t="shared" ca="1" si="427"/>
        <v/>
      </c>
      <c r="AW502" s="253" t="str">
        <f t="array" aca="1" ref="AW502" ca="1">IF(AW$2="","",IFERROR(IF(FIND(AW$2,$C502)&gt;=1,IF(INDIRECT($B502&amp;"!"&amp;"AH"&amp;$A502)="","",INDIRECT($B502&amp;"!"&amp;"AH"&amp;$A502)),0),""))</f>
        <v/>
      </c>
      <c r="AX502" s="253" t="str">
        <f t="array" aca="1" ref="AX502" ca="1">IF(AX$2="","",IFERROR(IF(FIND(AX$2,$C502)&gt;=1,IF(INDIRECT($B502&amp;"!"&amp;"AH"&amp;$A502)="","",INDIRECT($B502&amp;"!"&amp;"AH"&amp;$A502)),0),""))</f>
        <v/>
      </c>
      <c r="AY502" s="253" t="str">
        <f t="array" aca="1" ref="AY502" ca="1">IF(AY$2="","",IFERROR(IF(FIND(AY$2,$C502)&gt;=1,IF(INDIRECT($B502&amp;"!"&amp;"AH"&amp;$A502)="","",INDIRECT($B502&amp;"!"&amp;"AH"&amp;$A502)),0),""))</f>
        <v/>
      </c>
      <c r="AZ502" s="253" t="str">
        <f t="array" aca="1" ref="AZ502" ca="1">IF(AZ$2="","",IFERROR(IF(FIND(AZ$2,$C502)&gt;=1,IF(INDIRECT($B502&amp;"!"&amp;"AH"&amp;$A502)="","",INDIRECT($B502&amp;"!"&amp;"AH"&amp;$A502)),0),""))</f>
        <v/>
      </c>
      <c r="BA502" s="253" t="str">
        <f t="array" aca="1" ref="BA502" ca="1">IF(BA$2="","",IFERROR(IF(FIND(BA$2,$C502)&gt;=1,IF(INDIRECT($B502&amp;"!"&amp;"AH"&amp;$A502)="","",INDIRECT($B502&amp;"!"&amp;"AH"&amp;$A502)),0),""))</f>
        <v/>
      </c>
      <c r="BB502" s="253" t="str">
        <f t="array" aca="1" ref="BB502" ca="1">IF(BB$2="","",IFERROR(IF(FIND(BB$2,$C502)&gt;=1,IF(INDIRECT($B502&amp;"!"&amp;"AH"&amp;$A502)="","",INDIRECT($B502&amp;"!"&amp;"AH"&amp;$A502)),0),""))</f>
        <v/>
      </c>
      <c r="BC502" s="253" t="str">
        <f t="array" aca="1" ref="BC502" ca="1">IF(BC$2="","",IFERROR(IF(FIND(BC$2,$C502)&gt;=1,IF(INDIRECT($B502&amp;"!"&amp;"AH"&amp;$A502)="","",INDIRECT($B502&amp;"!"&amp;"AH"&amp;$A502)),0),""))</f>
        <v/>
      </c>
      <c r="BD502" s="253" t="str">
        <f t="array" aca="1" ref="BD502" ca="1">IF(BD$2="","",IFERROR(IF(FIND(BD$2,$C502)&gt;=1,IF(INDIRECT($B502&amp;"!"&amp;"AH"&amp;$A502)="","",INDIRECT($B502&amp;"!"&amp;"AH"&amp;$A502)),0),""))</f>
        <v/>
      </c>
      <c r="BE502" s="253" t="str">
        <f t="array" aca="1" ref="BE502" ca="1">IF(BE$2="","",IFERROR(IF(FIND(BE$2,$C502)&gt;=1,IF(INDIRECT($B502&amp;"!"&amp;"AH"&amp;$A502)="","",INDIRECT($B502&amp;"!"&amp;"AH"&amp;$A502)),0),""))</f>
        <v/>
      </c>
      <c r="BF502" s="253" t="str">
        <f t="array" aca="1" ref="BF502" ca="1">IF(BF$2="","",IFERROR(IF(FIND(BF$2,$C502)&gt;=1,IF(INDIRECT($B502&amp;"!"&amp;"AH"&amp;$A502)="","",INDIRECT($B502&amp;"!"&amp;"AH"&amp;$A502)),0),""))</f>
        <v/>
      </c>
      <c r="BG502" s="253" t="str">
        <f t="array" aca="1" ref="BG502" ca="1">IF(BG$2="","",IFERROR(IF(FIND(BG$2,$C502)&gt;=1,IF(INDIRECT($B502&amp;"!"&amp;"AH"&amp;$A502)="","",INDIRECT($B502&amp;"!"&amp;"AH"&amp;$A502)),0),""))</f>
        <v/>
      </c>
      <c r="BH502" s="253" t="str">
        <f t="array" aca="1" ref="BH502" ca="1">IF(BH$2="","",IFERROR(IF(FIND(BH$2,$C502)&gt;=1,IF(INDIRECT($B502&amp;"!"&amp;"AH"&amp;$A502)="","",INDIRECT($B502&amp;"!"&amp;"AH"&amp;$A502)),0),""))</f>
        <v/>
      </c>
      <c r="BI502" s="253" t="str">
        <f t="array" aca="1" ref="BI502" ca="1">IF(BI$2="","",IFERROR(IF(FIND(BI$2,$C502)&gt;=1,IF(INDIRECT($B502&amp;"!"&amp;"AH"&amp;$A502)="","",INDIRECT($B502&amp;"!"&amp;"AH"&amp;$A502)),0),""))</f>
        <v/>
      </c>
      <c r="BJ502" s="253" t="str">
        <f t="array" aca="1" ref="BJ502" ca="1">IF(BJ$2="","",IFERROR(IF(FIND(BJ$2,$C502)&gt;=1,IF(INDIRECT($B502&amp;"!"&amp;"AH"&amp;$A502)="","",INDIRECT($B502&amp;"!"&amp;"AH"&amp;$A502)),0),""))</f>
        <v/>
      </c>
      <c r="BK502" s="253" t="str">
        <f t="array" aca="1" ref="BK502" ca="1">IF(BK$2="","",IFERROR(IF(FIND(BK$2,$C502)&gt;=1,IF(INDIRECT($B502&amp;"!"&amp;"AH"&amp;$A502)="","",INDIRECT($B502&amp;"!"&amp;"AH"&amp;$A502)),0),""))</f>
        <v/>
      </c>
      <c r="BL502" s="253" t="str">
        <f t="array" aca="1" ref="BL502" ca="1">IF(BL$2="","",IFERROR(IF(FIND(BL$2,$C502)&gt;=1,IF(INDIRECT($B502&amp;"!"&amp;"AH"&amp;$A502)="","",INDIRECT($B502&amp;"!"&amp;"AH"&amp;$A502)),0),""))</f>
        <v/>
      </c>
      <c r="BM502" s="253" t="str">
        <f t="array" aca="1" ref="BM502" ca="1">IF(BM$2="","",IFERROR(IF(FIND(BM$2,$C502)&gt;=1,IF(INDIRECT($B502&amp;"!"&amp;"AH"&amp;$A502)="","",INDIRECT($B502&amp;"!"&amp;"AH"&amp;$A502)),0),""))</f>
        <v/>
      </c>
      <c r="BN502" s="253" t="str">
        <f t="array" aca="1" ref="BN502" ca="1">IF(BN$2="","",IFERROR(IF(FIND(BN$2,$C502)&gt;=1,IF(INDIRECT($B502&amp;"!"&amp;"AH"&amp;$A502)="","",INDIRECT($B502&amp;"!"&amp;"AH"&amp;$A502)),0),""))</f>
        <v/>
      </c>
      <c r="BO502" s="253" t="str">
        <f t="array" aca="1" ref="BO502" ca="1">IF(BO$2="","",IFERROR(IF(FIND(BO$2,$C502)&gt;=1,IF(INDIRECT($B502&amp;"!"&amp;"AH"&amp;$A502)="","",INDIRECT($B502&amp;"!"&amp;"AH"&amp;$A502)),0),""))</f>
        <v/>
      </c>
      <c r="BP502" s="253" t="str">
        <f t="array" aca="1" ref="BP502" ca="1">IF(BP$2="","",IFERROR(IF(FIND(BP$2,$C502)&gt;=1,IF(INDIRECT($B502&amp;"!"&amp;"AH"&amp;$A502)="","",INDIRECT($B502&amp;"!"&amp;"AH"&amp;$A502)),0),""))</f>
        <v/>
      </c>
      <c r="BQ502" s="253" t="str">
        <f t="array" aca="1" ref="BQ502" ca="1">IF(BQ$2="","",IFERROR(IF(FIND(BQ$2,$C502)&gt;=1,IF(INDIRECT($B502&amp;"!"&amp;"AH"&amp;$A502)="","",INDIRECT($B502&amp;"!"&amp;"AH"&amp;$A502)),0),""))</f>
        <v/>
      </c>
      <c r="BR502" s="253" t="str">
        <f t="array" aca="1" ref="BR502" ca="1">IF(BR$2="","",IFERROR(IF(FIND(BR$2,$C502)&gt;=1,IF(INDIRECT($B502&amp;"!"&amp;"AH"&amp;$A502)="","",INDIRECT($B502&amp;"!"&amp;"AH"&amp;$A502)),0),""))</f>
        <v/>
      </c>
      <c r="BS502" s="253" t="str">
        <f t="array" aca="1" ref="BS502" ca="1">IF(BS$2="","",IFERROR(IF(FIND(BS$2,$C502)&gt;=1,IF(INDIRECT($B502&amp;"!"&amp;"AH"&amp;$A502)="","",INDIRECT($B502&amp;"!"&amp;"AH"&amp;$A502)),0),""))</f>
        <v/>
      </c>
      <c r="BT502" s="253" t="str">
        <f t="array" aca="1" ref="BT502" ca="1">IF(BT$2="","",IFERROR(IF(FIND(BT$2,$C502)&gt;=1,IF(INDIRECT($B502&amp;"!"&amp;"AH"&amp;$A502)="","",INDIRECT($B502&amp;"!"&amp;"AH"&amp;$A502)),0),""))</f>
        <v/>
      </c>
      <c r="BU502" s="253" t="str">
        <f t="array" aca="1" ref="BU502" ca="1">IF(BU$2="","",IFERROR(IF(FIND(BU$2,$C502)&gt;=1,IF(INDIRECT($B502&amp;"!"&amp;"AH"&amp;$A502)="","",INDIRECT($B502&amp;"!"&amp;"AH"&amp;$A502)),0),""))</f>
        <v/>
      </c>
      <c r="BV502" s="253" t="str">
        <f t="array" aca="1" ref="BV502" ca="1">IF(BV$2="","",IFERROR(IF(FIND(BV$2,$C502)&gt;=1,IF(INDIRECT($B502&amp;"!"&amp;"AH"&amp;$A502)="","",INDIRECT($B502&amp;"!"&amp;"AH"&amp;$A502)),0),""))</f>
        <v/>
      </c>
      <c r="BW502" s="253" t="str">
        <f t="array" aca="1" ref="BW502" ca="1">IF(BW$2="","",IFERROR(IF(FIND(BW$2,$C502)&gt;=1,IF(INDIRECT($B502&amp;"!"&amp;"AH"&amp;$A502)="","",INDIRECT($B502&amp;"!"&amp;"AH"&amp;$A502)),0),""))</f>
        <v/>
      </c>
      <c r="BX502" s="253" t="str">
        <f t="array" aca="1" ref="BX502" ca="1">IF(BX$2="","",IFERROR(IF(FIND(BX$2,$C502)&gt;=1,IF(INDIRECT($B502&amp;"!"&amp;"AH"&amp;$A502)="","",INDIRECT($B502&amp;"!"&amp;"AH"&amp;$A502)),0),""))</f>
        <v/>
      </c>
      <c r="BY502" s="253" t="str">
        <f t="array" aca="1" ref="BY502" ca="1">IF(BY$2="","",IFERROR(IF(FIND(BY$2,$C502)&gt;=1,IF(INDIRECT($B502&amp;"!"&amp;"AH"&amp;$A502)="","",INDIRECT($B502&amp;"!"&amp;"AH"&amp;$A502)),0),""))</f>
        <v/>
      </c>
      <c r="BZ502" s="253" t="str">
        <f t="array" aca="1" ref="BZ502" ca="1">IF(BZ$2="","",IFERROR(IF(FIND(BZ$2,$C502)&gt;=1,IF(INDIRECT($B502&amp;"!"&amp;"AH"&amp;$A502)="","",INDIRECT($B502&amp;"!"&amp;"AH"&amp;$A502)),0),""))</f>
        <v/>
      </c>
      <c r="CA502" s="253" t="str">
        <f t="array" aca="1" ref="CA502" ca="1">IF(CA$2="","",IFERROR(IF(FIND(CA$2,$C502)&gt;=1,IF(INDIRECT($B502&amp;"!"&amp;"AH"&amp;$A502)="","",INDIRECT($B502&amp;"!"&amp;"AH"&amp;$A502)),0),""))</f>
        <v/>
      </c>
      <c r="CB502" s="253" t="str">
        <f t="array" aca="1" ref="CB502" ca="1">IF(CB$2="","",IFERROR(IF(FIND(CB$2,$C502)&gt;=1,IF(INDIRECT($B502&amp;"!"&amp;"AH"&amp;$A502)="","",INDIRECT($B502&amp;"!"&amp;"AH"&amp;$A502)),0),""))</f>
        <v/>
      </c>
      <c r="CC502" s="253" t="str">
        <f t="array" aca="1" ref="CC502" ca="1">IF(CC$2="","",IFERROR(IF(FIND(CC$2,$C502)&gt;=1,IF(INDIRECT($B502&amp;"!"&amp;"AH"&amp;$A502)="","",INDIRECT($B502&amp;"!"&amp;"AH"&amp;$A502)),0),""))</f>
        <v/>
      </c>
      <c r="CD502" s="253" t="str">
        <f t="array" aca="1" ref="CD502" ca="1">IF(CD$2="","",IFERROR(IF(FIND(CD$2,$C502)&gt;=1,IF(INDIRECT($B502&amp;"!"&amp;"AH"&amp;$A502)="","",INDIRECT($B502&amp;"!"&amp;"AH"&amp;$A502)),0),""))</f>
        <v/>
      </c>
      <c r="CE502" s="253" t="str">
        <f t="array" aca="1" ref="CE502" ca="1">IF(CE$2="","",IFERROR(IF(FIND(CE$2,$C502)&gt;=1,IF(INDIRECT($B502&amp;"!"&amp;"AH"&amp;$A502)="","",INDIRECT($B502&amp;"!"&amp;"AH"&amp;$A502)),0),""))</f>
        <v/>
      </c>
      <c r="CF502" s="253" t="str">
        <f t="array" aca="1" ref="CF502" ca="1">IF(CF$2="","",IFERROR(IF(FIND(CF$2,$C502)&gt;=1,IF(INDIRECT($B502&amp;"!"&amp;"AH"&amp;$A502)="","",INDIRECT($B502&amp;"!"&amp;"AH"&amp;$A502)),0),""))</f>
        <v/>
      </c>
      <c r="CG502" s="253" t="str">
        <f t="array" aca="1" ref="CG502" ca="1">IF(CG$2="","",IFERROR(IF(FIND(CG$2,$C502)&gt;=1,IF(INDIRECT($B502&amp;"!"&amp;"AH"&amp;$A502)="","",INDIRECT($B502&amp;"!"&amp;"AH"&amp;$A502)),0),""))</f>
        <v/>
      </c>
      <c r="CH502" s="253" t="str">
        <f t="array" aca="1" ref="CH502" ca="1">IF(CH$2="","",IFERROR(IF(FIND(CH$2,$C502)&gt;=1,IF(INDIRECT($B502&amp;"!"&amp;"AH"&amp;$A502)="","",INDIRECT($B502&amp;"!"&amp;"AH"&amp;$A502)),0),""))</f>
        <v/>
      </c>
      <c r="CI502" s="253" t="str">
        <f t="array" aca="1" ref="CI502" ca="1">IF(CI$2="","",IFERROR(IF(FIND(CI$2,$C502)&gt;=1,IF(INDIRECT($B502&amp;"!"&amp;"AH"&amp;$A502)="","",INDIRECT($B502&amp;"!"&amp;"AH"&amp;$A502)),0),""))</f>
        <v/>
      </c>
      <c r="CJ502" s="253" t="str">
        <f t="array" aca="1" ref="CJ502" ca="1">IF(CJ$2="","",IFERROR(IF(FIND(CJ$2,$C502)&gt;=1,IF(INDIRECT($B502&amp;"!"&amp;"AH"&amp;$A502)="","",INDIRECT($B502&amp;"!"&amp;"AH"&amp;$A502)),0),""))</f>
        <v/>
      </c>
      <c r="CK502" s="253" t="str">
        <f t="array" aca="1" ref="CK502" ca="1">IF(CK$2="","",IFERROR(IF(FIND(CK$2,$C502)&gt;=1,IF(INDIRECT($B502&amp;"!"&amp;"AH"&amp;$A502)="","",INDIRECT($B502&amp;"!"&amp;"AH"&amp;$A502)),0),""))</f>
        <v/>
      </c>
      <c r="CL502" s="253" t="str">
        <f t="array" aca="1" ref="CL502" ca="1">IF(CL$2="","",IFERROR(IF(FIND(CL$2,$C502)&gt;=1,IF(INDIRECT($B502&amp;"!"&amp;"AH"&amp;$A502)="","",INDIRECT($B502&amp;"!"&amp;"AH"&amp;$A502)),0),""))</f>
        <v/>
      </c>
      <c r="CO502" s="2" t="str">
        <f t="shared" ca="1" si="428"/>
        <v/>
      </c>
      <c r="CP502" s="253" t="str">
        <f t="array" aca="1" ref="CP502" ca="1">IF(CP$2="","",IFERROR(IF(FIND(CP$2,$C502)&gt;=1,INDIRECT($B502&amp;"!"&amp;"AG"&amp;$A502),0),""))</f>
        <v/>
      </c>
      <c r="CQ502" s="253" t="str">
        <f t="array" aca="1" ref="CQ502" ca="1">IF(CQ$2="","",IFERROR(IF(FIND(CQ$2,$C502)&gt;=1,INDIRECT($B502&amp;"!"&amp;"AG"&amp;$A502),0),""))</f>
        <v/>
      </c>
      <c r="CR502" s="253" t="str">
        <f t="array" aca="1" ref="CR502" ca="1">IF(CR$2="","",IFERROR(IF(FIND(CR$2,$C502)&gt;=1,INDIRECT($B502&amp;"!"&amp;"AG"&amp;$A502),0),""))</f>
        <v/>
      </c>
      <c r="CS502" s="253" t="str">
        <f t="array" aca="1" ref="CS502" ca="1">IF(CS$2="","",IFERROR(IF(FIND(CS$2,$C502)&gt;=1,INDIRECT($B502&amp;"!"&amp;"AG"&amp;$A502),0),""))</f>
        <v/>
      </c>
      <c r="CV502" s="2" t="str">
        <f t="shared" ca="1" si="429"/>
        <v/>
      </c>
      <c r="CW502" s="253" t="str">
        <f t="array" aca="1" ref="CW502" ca="1">IF(CW$2="","",IFERROR(IF(FIND(CW$2,$C502)&gt;=1,IF(INDIRECT($B502&amp;"!"&amp;"AH"&amp;$A502)="","",INDIRECT($B502&amp;"!"&amp;"AH"&amp;$A502)&amp;" "),0),""))</f>
        <v/>
      </c>
      <c r="CX502" s="253" t="str">
        <f t="array" aca="1" ref="CX502" ca="1">IF(CX$2="","",IFERROR(IF(FIND(CX$2,$C502)&gt;=1,IF(INDIRECT($B502&amp;"!"&amp;"AH"&amp;$A502)="","",INDIRECT($B502&amp;"!"&amp;"AH"&amp;$A502)&amp;" "),0),""))</f>
        <v/>
      </c>
      <c r="CY502" s="253" t="str">
        <f t="array" aca="1" ref="CY502" ca="1">IF(CY$2="","",IFERROR(IF(FIND(CY$2,$C502)&gt;=1,IF(INDIRECT($B502&amp;"!"&amp;"AH"&amp;$A502)="","",INDIRECT($B502&amp;"!"&amp;"AH"&amp;$A502)&amp;" "),0),""))</f>
        <v/>
      </c>
      <c r="CZ502" s="253" t="str">
        <f t="array" aca="1" ref="CZ502" ca="1">IF(CZ$2="","",IFERROR(IF(FIND(CZ$2,$C502)&gt;=1,IF(INDIRECT($B502&amp;"!"&amp;"AH"&amp;$A502)="","",INDIRECT($B502&amp;"!"&amp;"AH"&amp;$A502)&amp;" "),0),""))</f>
        <v/>
      </c>
      <c r="DC502" s="2" t="str">
        <f t="shared" ca="1" si="389"/>
        <v/>
      </c>
      <c r="DD502" s="253" t="str" cm="1">
        <f t="array" aca="1" ref="DD502" ca="1">IF(DD$2="","",IFERROR(IF(FIND(DD$2,$C502)&gt;=1,INDIRECT($B502&amp;"!"&amp;"AG"&amp;$A502),0),""))</f>
        <v/>
      </c>
      <c r="DE502" s="253" t="str" cm="1">
        <f t="array" aca="1" ref="DE502" ca="1">IF(DE$2="","",IFERROR(IF(FIND(DE$2,$C502)&gt;=1,INDIRECT($B502&amp;"!"&amp;"AG"&amp;$A502),0),""))</f>
        <v/>
      </c>
      <c r="DF502" s="253" t="str" cm="1">
        <f t="array" aca="1" ref="DF502" ca="1">IF(DF$2="","",IFERROR(IF(FIND(DF$2,$C502)&gt;=1,INDIRECT($B502&amp;"!"&amp;"AG"&amp;$A502),0),""))</f>
        <v/>
      </c>
      <c r="DG502" s="253" t="str" cm="1">
        <f t="array" aca="1" ref="DG502" ca="1">IF(DG$2="","",IFERROR(IF(FIND(DG$2,$C502)&gt;=1,INDIRECT($B502&amp;"!"&amp;"AG"&amp;$A502),0),""))</f>
        <v/>
      </c>
      <c r="DH502" s="253" t="str" cm="1">
        <f t="array" aca="1" ref="DH502" ca="1">IF(DH$2="","",IFERROR(IF(FIND(DH$2,$C502)&gt;=1,INDIRECT($B502&amp;"!"&amp;"AG"&amp;$A502),0),""))</f>
        <v/>
      </c>
      <c r="DI502" s="253" t="str" cm="1">
        <f t="array" aca="1" ref="DI502" ca="1">IF(DI$2="","",IFERROR(IF(FIND(DI$2,$C502)&gt;=1,INDIRECT($B502&amp;"!"&amp;"AG"&amp;$A502),0),""))</f>
        <v/>
      </c>
      <c r="DJ502" s="253" t="str" cm="1">
        <f t="array" aca="1" ref="DJ502" ca="1">IF(DJ$2="","",IFERROR(IF(FIND(DJ$2,$C502)&gt;=1,INDIRECT($B502&amp;"!"&amp;"AG"&amp;$A502),0),""))</f>
        <v/>
      </c>
      <c r="DK502" s="253" t="str" cm="1">
        <f t="array" aca="1" ref="DK502" ca="1">IF(DK$2="","",IFERROR(IF(FIND(DK$2,$C502)&gt;=1,INDIRECT($B502&amp;"!"&amp;"AG"&amp;$A502),0),""))</f>
        <v/>
      </c>
      <c r="DL502" s="253" t="str" cm="1">
        <f t="array" aca="1" ref="DL502" ca="1">IF(DL$2="","",IFERROR(IF(FIND(DL$2,$C502)&gt;=1,INDIRECT($B502&amp;"!"&amp;"AG"&amp;$A502),0),""))</f>
        <v/>
      </c>
      <c r="DM502" s="253" t="str" cm="1">
        <f t="array" aca="1" ref="DM502" ca="1">IF(DM$2="","",IFERROR(IF(FIND(DM$2,$C502)&gt;=1,INDIRECT($B502&amp;"!"&amp;"AG"&amp;$A502),0),""))</f>
        <v/>
      </c>
      <c r="DN502" s="253" t="str" cm="1">
        <f t="array" aca="1" ref="DN502" ca="1">IF(DN$2="","",IFERROR(IF(FIND(DN$2,$C502)&gt;=1,INDIRECT($B502&amp;"!"&amp;"AG"&amp;$A502),0),""))</f>
        <v/>
      </c>
      <c r="DO502" s="253" t="str" cm="1">
        <f t="array" aca="1" ref="DO502" ca="1">IF(DO$2="","",IFERROR(IF(FIND(DO$2,$C502)&gt;=1,INDIRECT($B502&amp;"!"&amp;"AG"&amp;$A502),0),""))</f>
        <v/>
      </c>
      <c r="DP502" s="253" t="str" cm="1">
        <f t="array" aca="1" ref="DP502" ca="1">IF(DP$2="","",IFERROR(IF(FIND(DP$2,$C502)&gt;=1,INDIRECT($B502&amp;"!"&amp;"AG"&amp;$A502),0),""))</f>
        <v/>
      </c>
      <c r="DQ502" s="253" t="str" cm="1">
        <f t="array" aca="1" ref="DQ502" ca="1">IF(DQ$2="","",IFERROR(IF(FIND(DQ$2,$C502)&gt;=1,INDIRECT($B502&amp;"!"&amp;"AG"&amp;$A502),0),""))</f>
        <v/>
      </c>
      <c r="DR502" s="253" t="str" cm="1">
        <f t="array" aca="1" ref="DR502" ca="1">IF(DR$2="","",IFERROR(IF(FIND(DR$2,$C502)&gt;=1,INDIRECT($B502&amp;"!"&amp;"AG"&amp;$A502),0),""))</f>
        <v/>
      </c>
      <c r="DS502" s="253" t="str" cm="1">
        <f t="array" aca="1" ref="DS502" ca="1">IF(DS$2="","",IFERROR(IF(FIND(DS$2,$C502)&gt;=1,INDIRECT($B502&amp;"!"&amp;"AG"&amp;$A502),0),""))</f>
        <v/>
      </c>
      <c r="DT502" s="253" t="str" cm="1">
        <f t="array" aca="1" ref="DT502" ca="1">IF(DT$2="","",IFERROR(IF(FIND(DT$2,$C502)&gt;=1,INDIRECT($B502&amp;"!"&amp;"AG"&amp;$A502),0),""))</f>
        <v/>
      </c>
      <c r="DU502" s="253" t="str" cm="1">
        <f t="array" aca="1" ref="DU502" ca="1">IF(DU$2="","",IFERROR(IF(FIND(DU$2,$C502)&gt;=1,INDIRECT($B502&amp;"!"&amp;"AG"&amp;$A502),0),""))</f>
        <v/>
      </c>
      <c r="DV502" s="253" t="str" cm="1">
        <f t="array" aca="1" ref="DV502" ca="1">IF(DV$2="","",IFERROR(IF(FIND(DV$2,$C502)&gt;=1,INDIRECT($B502&amp;"!"&amp;"AG"&amp;$A502),0),""))</f>
        <v/>
      </c>
      <c r="DW502" s="253" t="str" cm="1">
        <f t="array" aca="1" ref="DW502" ca="1">IF(DW$2="","",IFERROR(IF(FIND(DW$2,$C502)&gt;=1,INDIRECT($B502&amp;"!"&amp;"AG"&amp;$A502),0),""))</f>
        <v/>
      </c>
      <c r="DX502" s="253" t="str" cm="1">
        <f t="array" aca="1" ref="DX502" ca="1">IF(DX$2="","",IFERROR(IF(FIND(DX$2,$C502)&gt;=1,INDIRECT($B502&amp;"!"&amp;"AG"&amp;$A502),0),""))</f>
        <v/>
      </c>
      <c r="DY502" s="253" t="str" cm="1">
        <f t="array" aca="1" ref="DY502" ca="1">IF(DY$2="","",IFERROR(IF(FIND(DY$2,$C502)&gt;=1,INDIRECT($B502&amp;"!"&amp;"AG"&amp;$A502),0),""))</f>
        <v/>
      </c>
      <c r="DZ502" s="253" t="str" cm="1">
        <f t="array" aca="1" ref="DZ502" ca="1">IF(DZ$2="","",IFERROR(IF(FIND(DZ$2,$C502)&gt;=1,INDIRECT($B502&amp;"!"&amp;"AG"&amp;$A502),0),""))</f>
        <v/>
      </c>
      <c r="EA502" s="253" t="str" cm="1">
        <f t="array" aca="1" ref="EA502" ca="1">IF(EA$2="","",IFERROR(IF(FIND(EA$2,$C502)&gt;=1,INDIRECT($B502&amp;"!"&amp;"AG"&amp;$A502),0),""))</f>
        <v/>
      </c>
      <c r="EB502" s="253" t="str" cm="1">
        <f t="array" aca="1" ref="EB502" ca="1">IF(EB$2="","",IFERROR(IF(FIND(EB$2,$C502)&gt;=1,INDIRECT($B502&amp;"!"&amp;"AG"&amp;$A502),0),""))</f>
        <v/>
      </c>
      <c r="EC502" s="253" t="str" cm="1">
        <f t="array" aca="1" ref="EC502" ca="1">IF(EC$2="","",IFERROR(IF(FIND(EC$2,$C502)&gt;=1,INDIRECT($B502&amp;"!"&amp;"AG"&amp;$A502),0),""))</f>
        <v/>
      </c>
      <c r="ED502" s="253" t="str" cm="1">
        <f t="array" aca="1" ref="ED502" ca="1">IF(ED$2="","",IFERROR(IF(FIND(ED$2,$C502)&gt;=1,INDIRECT($B502&amp;"!"&amp;"AG"&amp;$A502),0),""))</f>
        <v/>
      </c>
      <c r="EE502" s="253" t="str" cm="1">
        <f t="array" aca="1" ref="EE502" ca="1">IF(EE$2="","",IFERROR(IF(FIND(EE$2,$C502)&gt;=1,INDIRECT($B502&amp;"!"&amp;"AG"&amp;$A502),0),""))</f>
        <v/>
      </c>
      <c r="EF502" s="253" t="str" cm="1">
        <f t="array" aca="1" ref="EF502" ca="1">IF(EF$2="","",IFERROR(IF(FIND(EF$2,$C502)&gt;=1,INDIRECT($B502&amp;"!"&amp;"AG"&amp;$A502),0),""))</f>
        <v/>
      </c>
      <c r="EG502" s="253" t="str" cm="1">
        <f t="array" aca="1" ref="EG502" ca="1">IF(EG$2="","",IFERROR(IF(FIND(EG$2,$C502)&gt;=1,INDIRECT($B502&amp;"!"&amp;"AG"&amp;$A502),0),""))</f>
        <v/>
      </c>
      <c r="EH502" s="253" t="str" cm="1">
        <f t="array" aca="1" ref="EH502" ca="1">IF(EH$2="","",IFERROR(IF(FIND(EH$2,$C502)&gt;=1,INDIRECT($B502&amp;"!"&amp;"AG"&amp;$A502),0),""))</f>
        <v/>
      </c>
      <c r="EI502" s="253" t="str" cm="1">
        <f t="array" aca="1" ref="EI502" ca="1">IF(EI$2="","",IFERROR(IF(FIND(EI$2,$C502)&gt;=1,INDIRECT($B502&amp;"!"&amp;"AG"&amp;$A502),0),""))</f>
        <v/>
      </c>
      <c r="EJ502" s="253" t="str" cm="1">
        <f t="array" aca="1" ref="EJ502" ca="1">IF(EJ$2="","",IFERROR(IF(FIND(EJ$2,$C502)&gt;=1,INDIRECT($B502&amp;"!"&amp;"AG"&amp;$A502),0),""))</f>
        <v/>
      </c>
      <c r="EK502" s="253" t="str" cm="1">
        <f t="array" aca="1" ref="EK502" ca="1">IF(EK$2="","",IFERROR(IF(FIND(EK$2,$C502)&gt;=1,INDIRECT($B502&amp;"!"&amp;"AG"&amp;$A502),0),""))</f>
        <v/>
      </c>
      <c r="EL502" s="253" t="str" cm="1">
        <f t="array" aca="1" ref="EL502" ca="1">IF(EL$2="","",IFERROR(IF(FIND(EL$2,$C502)&gt;=1,INDIRECT($B502&amp;"!"&amp;"AG"&amp;$A502),0),""))</f>
        <v/>
      </c>
      <c r="EM502" s="253" t="str" cm="1">
        <f t="array" aca="1" ref="EM502" ca="1">IF(EM$2="","",IFERROR(IF(FIND(EM$2,$C502)&gt;=1,INDIRECT($B502&amp;"!"&amp;"AG"&amp;$A502),0),""))</f>
        <v/>
      </c>
      <c r="EN502" s="253" t="str" cm="1">
        <f t="array" aca="1" ref="EN502" ca="1">IF(EN$2="","",IFERROR(IF(FIND(EN$2,$C502)&gt;=1,INDIRECT($B502&amp;"!"&amp;"AG"&amp;$A502),0),""))</f>
        <v/>
      </c>
      <c r="EO502" s="253" t="str" cm="1">
        <f t="array" aca="1" ref="EO502" ca="1">IF(EO$2="","",IFERROR(IF(FIND(EO$2,$C502)&gt;=1,INDIRECT($B502&amp;"!"&amp;"AG"&amp;$A502),0),""))</f>
        <v/>
      </c>
      <c r="EP502" s="253" t="str" cm="1">
        <f t="array" aca="1" ref="EP502" ca="1">IF(EP$2="","",IFERROR(IF(FIND(EP$2,$C502)&gt;=1,INDIRECT($B502&amp;"!"&amp;"AG"&amp;$A502),0),""))</f>
        <v/>
      </c>
      <c r="EQ502" s="253" t="str" cm="1">
        <f t="array" aca="1" ref="EQ502" ca="1">IF(EQ$2="","",IFERROR(IF(FIND(EQ$2,$C502)&gt;=1,INDIRECT($B502&amp;"!"&amp;"AG"&amp;$A502),0),""))</f>
        <v/>
      </c>
      <c r="ER502" s="253" t="str" cm="1">
        <f t="array" aca="1" ref="ER502" ca="1">IF(ER$2="","",IFERROR(IF(FIND(ER$2,$C502)&gt;=1,INDIRECT($B502&amp;"!"&amp;"AG"&amp;$A502),0),""))</f>
        <v/>
      </c>
      <c r="ES502" s="253" t="str" cm="1">
        <f t="array" aca="1" ref="ES502" ca="1">IF(ES$2="","",IFERROR(IF(FIND(ES$2,$C502)&gt;=1,INDIRECT($B502&amp;"!"&amp;"AG"&amp;$A502),0),""))</f>
        <v/>
      </c>
      <c r="ET502" s="253" t="str" cm="1">
        <f t="array" aca="1" ref="ET502" ca="1">IF(ET$2="","",IFERROR(IF(FIND(ET$2,$C502)&gt;=1,INDIRECT($B502&amp;"!"&amp;"AG"&amp;$A502),0),""))</f>
        <v/>
      </c>
      <c r="EU502" s="253" t="str" cm="1">
        <f t="array" aca="1" ref="EU502" ca="1">IF(EU$2="","",IFERROR(IF(FIND(EU$2,$C502)&gt;=1,INDIRECT($B502&amp;"!"&amp;"AG"&amp;$A502),0),""))</f>
        <v/>
      </c>
      <c r="EV502" s="253" t="str" cm="1">
        <f t="array" aca="1" ref="EV502" ca="1">IF(EV$2="","",IFERROR(IF(FIND(EV$2,$C502)&gt;=1,INDIRECT($B502&amp;"!"&amp;"AG"&amp;$A502),0),""))</f>
        <v/>
      </c>
    </row>
    <row r="503" spans="1:152" x14ac:dyDescent="0.3">
      <c r="A503" s="252">
        <f t="shared" ca="1" si="431"/>
        <v>54</v>
      </c>
      <c r="B503" s="252" t="str">
        <f t="shared" si="432"/>
        <v>Sep_2024</v>
      </c>
      <c r="C503" s="252" t="str">
        <f t="shared" ca="1" si="430"/>
        <v/>
      </c>
      <c r="D503" s="253" t="str">
        <f t="array" aca="1" ref="D503" ca="1">IF(D$2="","",IFERROR(IF(FIND(D$2,$C503)&gt;=1,INDIRECT($B503&amp;"!"&amp;"AG"&amp;$A503),0),""))</f>
        <v/>
      </c>
      <c r="E503" s="253" t="str">
        <f t="array" aca="1" ref="E503" ca="1">IF(E$2="","",IFERROR(IF(FIND(E$2,$C503)&gt;=1,INDIRECT($B503&amp;"!"&amp;"AG"&amp;$A503),0),""))</f>
        <v/>
      </c>
      <c r="F503" s="253" t="str">
        <f t="array" aca="1" ref="F503" ca="1">IF(F$2="","",IFERROR(IF(FIND(F$2,$C503)&gt;=1,INDIRECT($B503&amp;"!"&amp;"AG"&amp;$A503),0),""))</f>
        <v/>
      </c>
      <c r="G503" s="253" t="str">
        <f t="array" aca="1" ref="G503" ca="1">IF(G$2="","",IFERROR(IF(FIND(G$2,$C503)&gt;=1,INDIRECT($B503&amp;"!"&amp;"AG"&amp;$A503),0),""))</f>
        <v/>
      </c>
      <c r="H503" s="253" t="str">
        <f t="array" aca="1" ref="H503" ca="1">IF(H$2="","",IFERROR(IF(FIND(H$2,$C503)&gt;=1,INDIRECT($B503&amp;"!"&amp;"AG"&amp;$A503),0),""))</f>
        <v/>
      </c>
      <c r="I503" s="253" t="str">
        <f t="array" aca="1" ref="I503" ca="1">IF(I$2="","",IFERROR(IF(FIND(I$2,$C503)&gt;=1,INDIRECT($B503&amp;"!"&amp;"AG"&amp;$A503),0),""))</f>
        <v/>
      </c>
      <c r="J503" s="253" t="str">
        <f t="array" aca="1" ref="J503" ca="1">IF(J$2="","",IFERROR(IF(FIND(J$2,$C503)&gt;=1,INDIRECT($B503&amp;"!"&amp;"AG"&amp;$A503),0),""))</f>
        <v/>
      </c>
      <c r="K503" s="253" t="str">
        <f t="array" aca="1" ref="K503" ca="1">IF(K$2="","",IFERROR(IF(FIND(K$2,$C503)&gt;=1,INDIRECT($B503&amp;"!"&amp;"AG"&amp;$A503),0),""))</f>
        <v/>
      </c>
      <c r="L503" s="253" t="str">
        <f t="array" aca="1" ref="L503" ca="1">IF(L$2="","",IFERROR(IF(FIND(L$2,$C503)&gt;=1,INDIRECT($B503&amp;"!"&amp;"AG"&amp;$A503),0),""))</f>
        <v/>
      </c>
      <c r="M503" s="253" t="str">
        <f t="array" aca="1" ref="M503" ca="1">IF(M$2="","",IFERROR(IF(FIND(M$2,$C503)&gt;=1,INDIRECT($B503&amp;"!"&amp;"AG"&amp;$A503),0),""))</f>
        <v/>
      </c>
      <c r="N503" s="253" t="str">
        <f t="array" aca="1" ref="N503" ca="1">IF(N$2="","",IFERROR(IF(FIND(N$2,$C503)&gt;=1,INDIRECT($B503&amp;"!"&amp;"AG"&amp;$A503),0),""))</f>
        <v/>
      </c>
      <c r="O503" s="253" t="str">
        <f t="array" aca="1" ref="O503" ca="1">IF(O$2="","",IFERROR(IF(FIND(O$2,$C503)&gt;=1,INDIRECT($B503&amp;"!"&amp;"AG"&amp;$A503),0),""))</f>
        <v/>
      </c>
      <c r="P503" s="253" t="str">
        <f t="array" aca="1" ref="P503" ca="1">IF(P$2="","",IFERROR(IF(FIND(P$2,$C503)&gt;=1,INDIRECT($B503&amp;"!"&amp;"AG"&amp;$A503),0),""))</f>
        <v/>
      </c>
      <c r="Q503" s="253" t="str">
        <f t="array" aca="1" ref="Q503" ca="1">IF(Q$2="","",IFERROR(IF(FIND(Q$2,$C503)&gt;=1,INDIRECT($B503&amp;"!"&amp;"AG"&amp;$A503),0),""))</f>
        <v/>
      </c>
      <c r="R503" s="253" t="str">
        <f t="array" aca="1" ref="R503" ca="1">IF(R$2="","",IFERROR(IF(FIND(R$2,$C503)&gt;=1,INDIRECT($B503&amp;"!"&amp;"AG"&amp;$A503),0),""))</f>
        <v/>
      </c>
      <c r="S503" s="253" t="str">
        <f t="array" aca="1" ref="S503" ca="1">IF(S$2="","",IFERROR(IF(FIND(S$2,$C503)&gt;=1,INDIRECT($B503&amp;"!"&amp;"AG"&amp;$A503),0),""))</f>
        <v/>
      </c>
      <c r="T503" s="253" t="str">
        <f t="array" aca="1" ref="T503" ca="1">IF(T$2="","",IFERROR(IF(FIND(T$2,$C503)&gt;=1,INDIRECT($B503&amp;"!"&amp;"AG"&amp;$A503),0),""))</f>
        <v/>
      </c>
      <c r="U503" s="253" t="str">
        <f t="array" aca="1" ref="U503" ca="1">IF(U$2="","",IFERROR(IF(FIND(U$2,$C503)&gt;=1,INDIRECT($B503&amp;"!"&amp;"AG"&amp;$A503),0),""))</f>
        <v/>
      </c>
      <c r="V503" s="253" t="str">
        <f t="array" aca="1" ref="V503" ca="1">IF(V$2="","",IFERROR(IF(FIND(V$2,$C503)&gt;=1,INDIRECT($B503&amp;"!"&amp;"AG"&amp;$A503),0),""))</f>
        <v/>
      </c>
      <c r="W503" s="253" t="str">
        <f t="array" aca="1" ref="W503" ca="1">IF(W$2="","",IFERROR(IF(FIND(W$2,$C503)&gt;=1,INDIRECT($B503&amp;"!"&amp;"AG"&amp;$A503),0),""))</f>
        <v/>
      </c>
      <c r="X503" s="253" t="str">
        <f t="array" aca="1" ref="X503" ca="1">IF(X$2="","",IFERROR(IF(FIND(X$2,$C503)&gt;=1,INDIRECT($B503&amp;"!"&amp;"AG"&amp;$A503),0),""))</f>
        <v/>
      </c>
      <c r="Y503" s="253" t="str">
        <f t="array" aca="1" ref="Y503" ca="1">IF(Y$2="","",IFERROR(IF(FIND(Y$2,$C503)&gt;=1,INDIRECT($B503&amp;"!"&amp;"AG"&amp;$A503),0),""))</f>
        <v/>
      </c>
      <c r="Z503" s="253" t="str">
        <f t="array" aca="1" ref="Z503" ca="1">IF(Z$2="","",IFERROR(IF(FIND(Z$2,$C503)&gt;=1,INDIRECT($B503&amp;"!"&amp;"AG"&amp;$A503),0),""))</f>
        <v/>
      </c>
      <c r="AA503" s="253" t="str">
        <f t="array" aca="1" ref="AA503" ca="1">IF(AA$2="","",IFERROR(IF(FIND(AA$2,$C503)&gt;=1,INDIRECT($B503&amp;"!"&amp;"AG"&amp;$A503),0),""))</f>
        <v/>
      </c>
      <c r="AB503" s="253" t="str">
        <f t="array" aca="1" ref="AB503" ca="1">IF(AB$2="","",IFERROR(IF(FIND(AB$2,$C503)&gt;=1,INDIRECT($B503&amp;"!"&amp;"AG"&amp;$A503),0),""))</f>
        <v/>
      </c>
      <c r="AC503" s="253" t="str">
        <f t="array" aca="1" ref="AC503" ca="1">IF(AC$2="","",IFERROR(IF(FIND(AC$2,$C503)&gt;=1,INDIRECT($B503&amp;"!"&amp;"AG"&amp;$A503),0),""))</f>
        <v/>
      </c>
      <c r="AD503" s="253" t="str">
        <f t="array" aca="1" ref="AD503" ca="1">IF(AD$2="","",IFERROR(IF(FIND(AD$2,$C503)&gt;=1,INDIRECT($B503&amp;"!"&amp;"AG"&amp;$A503),0),""))</f>
        <v/>
      </c>
      <c r="AE503" s="253" t="str">
        <f t="array" aca="1" ref="AE503" ca="1">IF(AE$2="","",IFERROR(IF(FIND(AE$2,$C503)&gt;=1,INDIRECT($B503&amp;"!"&amp;"AG"&amp;$A503),0),""))</f>
        <v/>
      </c>
      <c r="AF503" s="253" t="str">
        <f t="array" aca="1" ref="AF503" ca="1">IF(AF$2="","",IFERROR(IF(FIND(AF$2,$C503)&gt;=1,INDIRECT($B503&amp;"!"&amp;"AG"&amp;$A503),0),""))</f>
        <v/>
      </c>
      <c r="AG503" s="253" t="str">
        <f t="array" aca="1" ref="AG503" ca="1">IF(AG$2="","",IFERROR(IF(FIND(AG$2,$C503)&gt;=1,INDIRECT($B503&amp;"!"&amp;"AG"&amp;$A503),0),""))</f>
        <v/>
      </c>
      <c r="AH503" s="253" t="str">
        <f t="array" aca="1" ref="AH503" ca="1">IF(AH$2="","",IFERROR(IF(FIND(AH$2,$C503)&gt;=1,INDIRECT($B503&amp;"!"&amp;"AG"&amp;$A503),0),""))</f>
        <v/>
      </c>
      <c r="AI503" s="253" t="str">
        <f t="array" aca="1" ref="AI503" ca="1">IF(AI$2="","",IFERROR(IF(FIND(AI$2,$C503)&gt;=1,INDIRECT($B503&amp;"!"&amp;"AG"&amp;$A503),0),""))</f>
        <v/>
      </c>
      <c r="AJ503" s="253" t="str">
        <f t="array" aca="1" ref="AJ503" ca="1">IF(AJ$2="","",IFERROR(IF(FIND(AJ$2,$C503)&gt;=1,INDIRECT($B503&amp;"!"&amp;"AG"&amp;$A503),0),""))</f>
        <v/>
      </c>
      <c r="AK503" s="253" t="str">
        <f t="array" aca="1" ref="AK503" ca="1">IF(AK$2="","",IFERROR(IF(FIND(AK$2,$C503)&gt;=1,INDIRECT($B503&amp;"!"&amp;"AG"&amp;$A503),0),""))</f>
        <v/>
      </c>
      <c r="AL503" s="253" t="str">
        <f t="array" aca="1" ref="AL503" ca="1">IF(AL$2="","",IFERROR(IF(FIND(AL$2,$C503)&gt;=1,INDIRECT($B503&amp;"!"&amp;"AG"&amp;$A503),0),""))</f>
        <v/>
      </c>
      <c r="AM503" s="253" t="str">
        <f t="array" aca="1" ref="AM503" ca="1">IF(AM$2="","",IFERROR(IF(FIND(AM$2,$C503)&gt;=1,INDIRECT($B503&amp;"!"&amp;"AG"&amp;$A503),0),""))</f>
        <v/>
      </c>
      <c r="AN503" s="253" t="str">
        <f t="array" aca="1" ref="AN503" ca="1">IF(AN$2="","",IFERROR(IF(FIND(AN$2,$C503)&gt;=1,INDIRECT($B503&amp;"!"&amp;"AG"&amp;$A503),0),""))</f>
        <v/>
      </c>
      <c r="AO503" s="253" t="str">
        <f t="array" aca="1" ref="AO503" ca="1">IF(AO$2="","",IFERROR(IF(FIND(AO$2,$C503)&gt;=1,INDIRECT($B503&amp;"!"&amp;"AG"&amp;$A503),0),""))</f>
        <v/>
      </c>
      <c r="AP503" s="253" t="str">
        <f t="array" aca="1" ref="AP503" ca="1">IF(AP$2="","",IFERROR(IF(FIND(AP$2,$C503)&gt;=1,INDIRECT($B503&amp;"!"&amp;"AG"&amp;$A503),0),""))</f>
        <v/>
      </c>
      <c r="AQ503" s="253" t="str">
        <f t="array" aca="1" ref="AQ503" ca="1">IF(AQ$2="","",IFERROR(IF(FIND(AQ$2,$C503)&gt;=1,INDIRECT($B503&amp;"!"&amp;"AG"&amp;$A503),0),""))</f>
        <v/>
      </c>
      <c r="AR503" s="253" t="str">
        <f t="array" aca="1" ref="AR503" ca="1">IF(AR$2="","",IFERROR(IF(FIND(AR$2,$C503)&gt;=1,INDIRECT($B503&amp;"!"&amp;"AG"&amp;$A503),0),""))</f>
        <v/>
      </c>
      <c r="AS503" s="253" t="str">
        <f t="array" aca="1" ref="AS503" ca="1">IF(AS$2="","",IFERROR(IF(FIND(AS$2,$C503)&gt;=1,INDIRECT($B503&amp;"!"&amp;"AG"&amp;$A503),0),""))</f>
        <v/>
      </c>
      <c r="AU503" s="254" t="str">
        <f t="array" aca="1" ref="AU503" ca="1">IFERROR(INDIRECT(B503&amp;"!"&amp;"A"&amp;A503),"")</f>
        <v/>
      </c>
      <c r="AV503" s="2" t="str">
        <f t="shared" ca="1" si="427"/>
        <v/>
      </c>
      <c r="AW503" s="253" t="str">
        <f t="array" aca="1" ref="AW503" ca="1">IF(AW$2="","",IFERROR(IF(FIND(AW$2,$C503)&gt;=1,IF(INDIRECT($B503&amp;"!"&amp;"AH"&amp;$A503)="","",INDIRECT($B503&amp;"!"&amp;"AH"&amp;$A503)),0),""))</f>
        <v/>
      </c>
      <c r="AX503" s="253" t="str">
        <f t="array" aca="1" ref="AX503" ca="1">IF(AX$2="","",IFERROR(IF(FIND(AX$2,$C503)&gt;=1,IF(INDIRECT($B503&amp;"!"&amp;"AH"&amp;$A503)="","",INDIRECT($B503&amp;"!"&amp;"AH"&amp;$A503)),0),""))</f>
        <v/>
      </c>
      <c r="AY503" s="253" t="str">
        <f t="array" aca="1" ref="AY503" ca="1">IF(AY$2="","",IFERROR(IF(FIND(AY$2,$C503)&gt;=1,IF(INDIRECT($B503&amp;"!"&amp;"AH"&amp;$A503)="","",INDIRECT($B503&amp;"!"&amp;"AH"&amp;$A503)),0),""))</f>
        <v/>
      </c>
      <c r="AZ503" s="253" t="str">
        <f t="array" aca="1" ref="AZ503" ca="1">IF(AZ$2="","",IFERROR(IF(FIND(AZ$2,$C503)&gt;=1,IF(INDIRECT($B503&amp;"!"&amp;"AH"&amp;$A503)="","",INDIRECT($B503&amp;"!"&amp;"AH"&amp;$A503)),0),""))</f>
        <v/>
      </c>
      <c r="BA503" s="253" t="str">
        <f t="array" aca="1" ref="BA503" ca="1">IF(BA$2="","",IFERROR(IF(FIND(BA$2,$C503)&gt;=1,IF(INDIRECT($B503&amp;"!"&amp;"AH"&amp;$A503)="","",INDIRECT($B503&amp;"!"&amp;"AH"&amp;$A503)),0),""))</f>
        <v/>
      </c>
      <c r="BB503" s="253" t="str">
        <f t="array" aca="1" ref="BB503" ca="1">IF(BB$2="","",IFERROR(IF(FIND(BB$2,$C503)&gt;=1,IF(INDIRECT($B503&amp;"!"&amp;"AH"&amp;$A503)="","",INDIRECT($B503&amp;"!"&amp;"AH"&amp;$A503)),0),""))</f>
        <v/>
      </c>
      <c r="BC503" s="253" t="str">
        <f t="array" aca="1" ref="BC503" ca="1">IF(BC$2="","",IFERROR(IF(FIND(BC$2,$C503)&gt;=1,IF(INDIRECT($B503&amp;"!"&amp;"AH"&amp;$A503)="","",INDIRECT($B503&amp;"!"&amp;"AH"&amp;$A503)),0),""))</f>
        <v/>
      </c>
      <c r="BD503" s="253" t="str">
        <f t="array" aca="1" ref="BD503" ca="1">IF(BD$2="","",IFERROR(IF(FIND(BD$2,$C503)&gt;=1,IF(INDIRECT($B503&amp;"!"&amp;"AH"&amp;$A503)="","",INDIRECT($B503&amp;"!"&amp;"AH"&amp;$A503)),0),""))</f>
        <v/>
      </c>
      <c r="BE503" s="253" t="str">
        <f t="array" aca="1" ref="BE503" ca="1">IF(BE$2="","",IFERROR(IF(FIND(BE$2,$C503)&gt;=1,IF(INDIRECT($B503&amp;"!"&amp;"AH"&amp;$A503)="","",INDIRECT($B503&amp;"!"&amp;"AH"&amp;$A503)),0),""))</f>
        <v/>
      </c>
      <c r="BF503" s="253" t="str">
        <f t="array" aca="1" ref="BF503" ca="1">IF(BF$2="","",IFERROR(IF(FIND(BF$2,$C503)&gt;=1,IF(INDIRECT($B503&amp;"!"&amp;"AH"&amp;$A503)="","",INDIRECT($B503&amp;"!"&amp;"AH"&amp;$A503)),0),""))</f>
        <v/>
      </c>
      <c r="BG503" s="253" t="str">
        <f t="array" aca="1" ref="BG503" ca="1">IF(BG$2="","",IFERROR(IF(FIND(BG$2,$C503)&gt;=1,IF(INDIRECT($B503&amp;"!"&amp;"AH"&amp;$A503)="","",INDIRECT($B503&amp;"!"&amp;"AH"&amp;$A503)),0),""))</f>
        <v/>
      </c>
      <c r="BH503" s="253" t="str">
        <f t="array" aca="1" ref="BH503" ca="1">IF(BH$2="","",IFERROR(IF(FIND(BH$2,$C503)&gt;=1,IF(INDIRECT($B503&amp;"!"&amp;"AH"&amp;$A503)="","",INDIRECT($B503&amp;"!"&amp;"AH"&amp;$A503)),0),""))</f>
        <v/>
      </c>
      <c r="BI503" s="253" t="str">
        <f t="array" aca="1" ref="BI503" ca="1">IF(BI$2="","",IFERROR(IF(FIND(BI$2,$C503)&gt;=1,IF(INDIRECT($B503&amp;"!"&amp;"AH"&amp;$A503)="","",INDIRECT($B503&amp;"!"&amp;"AH"&amp;$A503)),0),""))</f>
        <v/>
      </c>
      <c r="BJ503" s="253" t="str">
        <f t="array" aca="1" ref="BJ503" ca="1">IF(BJ$2="","",IFERROR(IF(FIND(BJ$2,$C503)&gt;=1,IF(INDIRECT($B503&amp;"!"&amp;"AH"&amp;$A503)="","",INDIRECT($B503&amp;"!"&amp;"AH"&amp;$A503)),0),""))</f>
        <v/>
      </c>
      <c r="BK503" s="253" t="str">
        <f t="array" aca="1" ref="BK503" ca="1">IF(BK$2="","",IFERROR(IF(FIND(BK$2,$C503)&gt;=1,IF(INDIRECT($B503&amp;"!"&amp;"AH"&amp;$A503)="","",INDIRECT($B503&amp;"!"&amp;"AH"&amp;$A503)),0),""))</f>
        <v/>
      </c>
      <c r="BL503" s="253" t="str">
        <f t="array" aca="1" ref="BL503" ca="1">IF(BL$2="","",IFERROR(IF(FIND(BL$2,$C503)&gt;=1,IF(INDIRECT($B503&amp;"!"&amp;"AH"&amp;$A503)="","",INDIRECT($B503&amp;"!"&amp;"AH"&amp;$A503)),0),""))</f>
        <v/>
      </c>
      <c r="BM503" s="253" t="str">
        <f t="array" aca="1" ref="BM503" ca="1">IF(BM$2="","",IFERROR(IF(FIND(BM$2,$C503)&gt;=1,IF(INDIRECT($B503&amp;"!"&amp;"AH"&amp;$A503)="","",INDIRECT($B503&amp;"!"&amp;"AH"&amp;$A503)),0),""))</f>
        <v/>
      </c>
      <c r="BN503" s="253" t="str">
        <f t="array" aca="1" ref="BN503" ca="1">IF(BN$2="","",IFERROR(IF(FIND(BN$2,$C503)&gt;=1,IF(INDIRECT($B503&amp;"!"&amp;"AH"&amp;$A503)="","",INDIRECT($B503&amp;"!"&amp;"AH"&amp;$A503)),0),""))</f>
        <v/>
      </c>
      <c r="BO503" s="253" t="str">
        <f t="array" aca="1" ref="BO503" ca="1">IF(BO$2="","",IFERROR(IF(FIND(BO$2,$C503)&gt;=1,IF(INDIRECT($B503&amp;"!"&amp;"AH"&amp;$A503)="","",INDIRECT($B503&amp;"!"&amp;"AH"&amp;$A503)),0),""))</f>
        <v/>
      </c>
      <c r="BP503" s="253" t="str">
        <f t="array" aca="1" ref="BP503" ca="1">IF(BP$2="","",IFERROR(IF(FIND(BP$2,$C503)&gt;=1,IF(INDIRECT($B503&amp;"!"&amp;"AH"&amp;$A503)="","",INDIRECT($B503&amp;"!"&amp;"AH"&amp;$A503)),0),""))</f>
        <v/>
      </c>
      <c r="BQ503" s="253" t="str">
        <f t="array" aca="1" ref="BQ503" ca="1">IF(BQ$2="","",IFERROR(IF(FIND(BQ$2,$C503)&gt;=1,IF(INDIRECT($B503&amp;"!"&amp;"AH"&amp;$A503)="","",INDIRECT($B503&amp;"!"&amp;"AH"&amp;$A503)),0),""))</f>
        <v/>
      </c>
      <c r="BR503" s="253" t="str">
        <f t="array" aca="1" ref="BR503" ca="1">IF(BR$2="","",IFERROR(IF(FIND(BR$2,$C503)&gt;=1,IF(INDIRECT($B503&amp;"!"&amp;"AH"&amp;$A503)="","",INDIRECT($B503&amp;"!"&amp;"AH"&amp;$A503)),0),""))</f>
        <v/>
      </c>
      <c r="BS503" s="253" t="str">
        <f t="array" aca="1" ref="BS503" ca="1">IF(BS$2="","",IFERROR(IF(FIND(BS$2,$C503)&gt;=1,IF(INDIRECT($B503&amp;"!"&amp;"AH"&amp;$A503)="","",INDIRECT($B503&amp;"!"&amp;"AH"&amp;$A503)),0),""))</f>
        <v/>
      </c>
      <c r="BT503" s="253" t="str">
        <f t="array" aca="1" ref="BT503" ca="1">IF(BT$2="","",IFERROR(IF(FIND(BT$2,$C503)&gt;=1,IF(INDIRECT($B503&amp;"!"&amp;"AH"&amp;$A503)="","",INDIRECT($B503&amp;"!"&amp;"AH"&amp;$A503)),0),""))</f>
        <v/>
      </c>
      <c r="BU503" s="253" t="str">
        <f t="array" aca="1" ref="BU503" ca="1">IF(BU$2="","",IFERROR(IF(FIND(BU$2,$C503)&gt;=1,IF(INDIRECT($B503&amp;"!"&amp;"AH"&amp;$A503)="","",INDIRECT($B503&amp;"!"&amp;"AH"&amp;$A503)),0),""))</f>
        <v/>
      </c>
      <c r="BV503" s="253" t="str">
        <f t="array" aca="1" ref="BV503" ca="1">IF(BV$2="","",IFERROR(IF(FIND(BV$2,$C503)&gt;=1,IF(INDIRECT($B503&amp;"!"&amp;"AH"&amp;$A503)="","",INDIRECT($B503&amp;"!"&amp;"AH"&amp;$A503)),0),""))</f>
        <v/>
      </c>
      <c r="BW503" s="253" t="str">
        <f t="array" aca="1" ref="BW503" ca="1">IF(BW$2="","",IFERROR(IF(FIND(BW$2,$C503)&gt;=1,IF(INDIRECT($B503&amp;"!"&amp;"AH"&amp;$A503)="","",INDIRECT($B503&amp;"!"&amp;"AH"&amp;$A503)),0),""))</f>
        <v/>
      </c>
      <c r="BX503" s="253" t="str">
        <f t="array" aca="1" ref="BX503" ca="1">IF(BX$2="","",IFERROR(IF(FIND(BX$2,$C503)&gt;=1,IF(INDIRECT($B503&amp;"!"&amp;"AH"&amp;$A503)="","",INDIRECT($B503&amp;"!"&amp;"AH"&amp;$A503)),0),""))</f>
        <v/>
      </c>
      <c r="BY503" s="253" t="str">
        <f t="array" aca="1" ref="BY503" ca="1">IF(BY$2="","",IFERROR(IF(FIND(BY$2,$C503)&gt;=1,IF(INDIRECT($B503&amp;"!"&amp;"AH"&amp;$A503)="","",INDIRECT($B503&amp;"!"&amp;"AH"&amp;$A503)),0),""))</f>
        <v/>
      </c>
      <c r="BZ503" s="253" t="str">
        <f t="array" aca="1" ref="BZ503" ca="1">IF(BZ$2="","",IFERROR(IF(FIND(BZ$2,$C503)&gt;=1,IF(INDIRECT($B503&amp;"!"&amp;"AH"&amp;$A503)="","",INDIRECT($B503&amp;"!"&amp;"AH"&amp;$A503)),0),""))</f>
        <v/>
      </c>
      <c r="CA503" s="253" t="str">
        <f t="array" aca="1" ref="CA503" ca="1">IF(CA$2="","",IFERROR(IF(FIND(CA$2,$C503)&gt;=1,IF(INDIRECT($B503&amp;"!"&amp;"AH"&amp;$A503)="","",INDIRECT($B503&amp;"!"&amp;"AH"&amp;$A503)),0),""))</f>
        <v/>
      </c>
      <c r="CB503" s="253" t="str">
        <f t="array" aca="1" ref="CB503" ca="1">IF(CB$2="","",IFERROR(IF(FIND(CB$2,$C503)&gt;=1,IF(INDIRECT($B503&amp;"!"&amp;"AH"&amp;$A503)="","",INDIRECT($B503&amp;"!"&amp;"AH"&amp;$A503)),0),""))</f>
        <v/>
      </c>
      <c r="CC503" s="253" t="str">
        <f t="array" aca="1" ref="CC503" ca="1">IF(CC$2="","",IFERROR(IF(FIND(CC$2,$C503)&gt;=1,IF(INDIRECT($B503&amp;"!"&amp;"AH"&amp;$A503)="","",INDIRECT($B503&amp;"!"&amp;"AH"&amp;$A503)),0),""))</f>
        <v/>
      </c>
      <c r="CD503" s="253" t="str">
        <f t="array" aca="1" ref="CD503" ca="1">IF(CD$2="","",IFERROR(IF(FIND(CD$2,$C503)&gt;=1,IF(INDIRECT($B503&amp;"!"&amp;"AH"&amp;$A503)="","",INDIRECT($B503&amp;"!"&amp;"AH"&amp;$A503)),0),""))</f>
        <v/>
      </c>
      <c r="CE503" s="253" t="str">
        <f t="array" aca="1" ref="CE503" ca="1">IF(CE$2="","",IFERROR(IF(FIND(CE$2,$C503)&gt;=1,IF(INDIRECT($B503&amp;"!"&amp;"AH"&amp;$A503)="","",INDIRECT($B503&amp;"!"&amp;"AH"&amp;$A503)),0),""))</f>
        <v/>
      </c>
      <c r="CF503" s="253" t="str">
        <f t="array" aca="1" ref="CF503" ca="1">IF(CF$2="","",IFERROR(IF(FIND(CF$2,$C503)&gt;=1,IF(INDIRECT($B503&amp;"!"&amp;"AH"&amp;$A503)="","",INDIRECT($B503&amp;"!"&amp;"AH"&amp;$A503)),0),""))</f>
        <v/>
      </c>
      <c r="CG503" s="253" t="str">
        <f t="array" aca="1" ref="CG503" ca="1">IF(CG$2="","",IFERROR(IF(FIND(CG$2,$C503)&gt;=1,IF(INDIRECT($B503&amp;"!"&amp;"AH"&amp;$A503)="","",INDIRECT($B503&amp;"!"&amp;"AH"&amp;$A503)),0),""))</f>
        <v/>
      </c>
      <c r="CH503" s="253" t="str">
        <f t="array" aca="1" ref="CH503" ca="1">IF(CH$2="","",IFERROR(IF(FIND(CH$2,$C503)&gt;=1,IF(INDIRECT($B503&amp;"!"&amp;"AH"&amp;$A503)="","",INDIRECT($B503&amp;"!"&amp;"AH"&amp;$A503)),0),""))</f>
        <v/>
      </c>
      <c r="CI503" s="253" t="str">
        <f t="array" aca="1" ref="CI503" ca="1">IF(CI$2="","",IFERROR(IF(FIND(CI$2,$C503)&gt;=1,IF(INDIRECT($B503&amp;"!"&amp;"AH"&amp;$A503)="","",INDIRECT($B503&amp;"!"&amp;"AH"&amp;$A503)),0),""))</f>
        <v/>
      </c>
      <c r="CJ503" s="253" t="str">
        <f t="array" aca="1" ref="CJ503" ca="1">IF(CJ$2="","",IFERROR(IF(FIND(CJ$2,$C503)&gt;=1,IF(INDIRECT($B503&amp;"!"&amp;"AH"&amp;$A503)="","",INDIRECT($B503&amp;"!"&amp;"AH"&amp;$A503)),0),""))</f>
        <v/>
      </c>
      <c r="CK503" s="253" t="str">
        <f t="array" aca="1" ref="CK503" ca="1">IF(CK$2="","",IFERROR(IF(FIND(CK$2,$C503)&gt;=1,IF(INDIRECT($B503&amp;"!"&amp;"AH"&amp;$A503)="","",INDIRECT($B503&amp;"!"&amp;"AH"&amp;$A503)),0),""))</f>
        <v/>
      </c>
      <c r="CL503" s="253" t="str">
        <f t="array" aca="1" ref="CL503" ca="1">IF(CL$2="","",IFERROR(IF(FIND(CL$2,$C503)&gt;=1,IF(INDIRECT($B503&amp;"!"&amp;"AH"&amp;$A503)="","",INDIRECT($B503&amp;"!"&amp;"AH"&amp;$A503)),0),""))</f>
        <v/>
      </c>
      <c r="CO503" s="2" t="str">
        <f t="shared" ca="1" si="428"/>
        <v/>
      </c>
      <c r="CP503" s="253" t="str">
        <f t="array" aca="1" ref="CP503" ca="1">IF(CP$2="","",IFERROR(IF(FIND(CP$2,$C503)&gt;=1,INDIRECT($B503&amp;"!"&amp;"AG"&amp;$A503),0),""))</f>
        <v/>
      </c>
      <c r="CQ503" s="253" t="str">
        <f t="array" aca="1" ref="CQ503" ca="1">IF(CQ$2="","",IFERROR(IF(FIND(CQ$2,$C503)&gt;=1,INDIRECT($B503&amp;"!"&amp;"AG"&amp;$A503),0),""))</f>
        <v/>
      </c>
      <c r="CR503" s="253" t="str">
        <f t="array" aca="1" ref="CR503" ca="1">IF(CR$2="","",IFERROR(IF(FIND(CR$2,$C503)&gt;=1,INDIRECT($B503&amp;"!"&amp;"AG"&amp;$A503),0),""))</f>
        <v/>
      </c>
      <c r="CS503" s="253" t="str">
        <f t="array" aca="1" ref="CS503" ca="1">IF(CS$2="","",IFERROR(IF(FIND(CS$2,$C503)&gt;=1,INDIRECT($B503&amp;"!"&amp;"AG"&amp;$A503),0),""))</f>
        <v/>
      </c>
      <c r="CV503" s="2" t="str">
        <f t="shared" ca="1" si="429"/>
        <v/>
      </c>
      <c r="CW503" s="253" t="str">
        <f t="array" aca="1" ref="CW503" ca="1">IF(CW$2="","",IFERROR(IF(FIND(CW$2,$C503)&gt;=1,IF(INDIRECT($B503&amp;"!"&amp;"AH"&amp;$A503)="","",INDIRECT($B503&amp;"!"&amp;"AH"&amp;$A503)&amp;" "),0),""))</f>
        <v/>
      </c>
      <c r="CX503" s="253" t="str">
        <f t="array" aca="1" ref="CX503" ca="1">IF(CX$2="","",IFERROR(IF(FIND(CX$2,$C503)&gt;=1,IF(INDIRECT($B503&amp;"!"&amp;"AH"&amp;$A503)="","",INDIRECT($B503&amp;"!"&amp;"AH"&amp;$A503)&amp;" "),0),""))</f>
        <v/>
      </c>
      <c r="CY503" s="253" t="str">
        <f t="array" aca="1" ref="CY503" ca="1">IF(CY$2="","",IFERROR(IF(FIND(CY$2,$C503)&gt;=1,IF(INDIRECT($B503&amp;"!"&amp;"AH"&amp;$A503)="","",INDIRECT($B503&amp;"!"&amp;"AH"&amp;$A503)&amp;" "),0),""))</f>
        <v/>
      </c>
      <c r="CZ503" s="253" t="str">
        <f t="array" aca="1" ref="CZ503" ca="1">IF(CZ$2="","",IFERROR(IF(FIND(CZ$2,$C503)&gt;=1,IF(INDIRECT($B503&amp;"!"&amp;"AH"&amp;$A503)="","",INDIRECT($B503&amp;"!"&amp;"AH"&amp;$A503)&amp;" "),0),""))</f>
        <v/>
      </c>
      <c r="DC503" s="2" t="str">
        <f t="shared" ca="1" si="389"/>
        <v/>
      </c>
      <c r="DD503" s="253" t="str" cm="1">
        <f t="array" aca="1" ref="DD503" ca="1">IF(DD$2="","",IFERROR(IF(FIND(DD$2,$C503)&gt;=1,INDIRECT($B503&amp;"!"&amp;"AG"&amp;$A503),0),""))</f>
        <v/>
      </c>
      <c r="DE503" s="253" t="str" cm="1">
        <f t="array" aca="1" ref="DE503" ca="1">IF(DE$2="","",IFERROR(IF(FIND(DE$2,$C503)&gt;=1,INDIRECT($B503&amp;"!"&amp;"AG"&amp;$A503),0),""))</f>
        <v/>
      </c>
      <c r="DF503" s="253" t="str" cm="1">
        <f t="array" aca="1" ref="DF503" ca="1">IF(DF$2="","",IFERROR(IF(FIND(DF$2,$C503)&gt;=1,INDIRECT($B503&amp;"!"&amp;"AG"&amp;$A503),0),""))</f>
        <v/>
      </c>
      <c r="DG503" s="253" t="str" cm="1">
        <f t="array" aca="1" ref="DG503" ca="1">IF(DG$2="","",IFERROR(IF(FIND(DG$2,$C503)&gt;=1,INDIRECT($B503&amp;"!"&amp;"AG"&amp;$A503),0),""))</f>
        <v/>
      </c>
      <c r="DH503" s="253" t="str" cm="1">
        <f t="array" aca="1" ref="DH503" ca="1">IF(DH$2="","",IFERROR(IF(FIND(DH$2,$C503)&gt;=1,INDIRECT($B503&amp;"!"&amp;"AG"&amp;$A503),0),""))</f>
        <v/>
      </c>
      <c r="DI503" s="253" t="str" cm="1">
        <f t="array" aca="1" ref="DI503" ca="1">IF(DI$2="","",IFERROR(IF(FIND(DI$2,$C503)&gt;=1,INDIRECT($B503&amp;"!"&amp;"AG"&amp;$A503),0),""))</f>
        <v/>
      </c>
      <c r="DJ503" s="253" t="str" cm="1">
        <f t="array" aca="1" ref="DJ503" ca="1">IF(DJ$2="","",IFERROR(IF(FIND(DJ$2,$C503)&gt;=1,INDIRECT($B503&amp;"!"&amp;"AG"&amp;$A503),0),""))</f>
        <v/>
      </c>
      <c r="DK503" s="253" t="str" cm="1">
        <f t="array" aca="1" ref="DK503" ca="1">IF(DK$2="","",IFERROR(IF(FIND(DK$2,$C503)&gt;=1,INDIRECT($B503&amp;"!"&amp;"AG"&amp;$A503),0),""))</f>
        <v/>
      </c>
      <c r="DL503" s="253" t="str" cm="1">
        <f t="array" aca="1" ref="DL503" ca="1">IF(DL$2="","",IFERROR(IF(FIND(DL$2,$C503)&gt;=1,INDIRECT($B503&amp;"!"&amp;"AG"&amp;$A503),0),""))</f>
        <v/>
      </c>
      <c r="DM503" s="253" t="str" cm="1">
        <f t="array" aca="1" ref="DM503" ca="1">IF(DM$2="","",IFERROR(IF(FIND(DM$2,$C503)&gt;=1,INDIRECT($B503&amp;"!"&amp;"AG"&amp;$A503),0),""))</f>
        <v/>
      </c>
      <c r="DN503" s="253" t="str" cm="1">
        <f t="array" aca="1" ref="DN503" ca="1">IF(DN$2="","",IFERROR(IF(FIND(DN$2,$C503)&gt;=1,INDIRECT($B503&amp;"!"&amp;"AG"&amp;$A503),0),""))</f>
        <v/>
      </c>
      <c r="DO503" s="253" t="str" cm="1">
        <f t="array" aca="1" ref="DO503" ca="1">IF(DO$2="","",IFERROR(IF(FIND(DO$2,$C503)&gt;=1,INDIRECT($B503&amp;"!"&amp;"AG"&amp;$A503),0),""))</f>
        <v/>
      </c>
      <c r="DP503" s="253" t="str" cm="1">
        <f t="array" aca="1" ref="DP503" ca="1">IF(DP$2="","",IFERROR(IF(FIND(DP$2,$C503)&gt;=1,INDIRECT($B503&amp;"!"&amp;"AG"&amp;$A503),0),""))</f>
        <v/>
      </c>
      <c r="DQ503" s="253" t="str" cm="1">
        <f t="array" aca="1" ref="DQ503" ca="1">IF(DQ$2="","",IFERROR(IF(FIND(DQ$2,$C503)&gt;=1,INDIRECT($B503&amp;"!"&amp;"AG"&amp;$A503),0),""))</f>
        <v/>
      </c>
      <c r="DR503" s="253" t="str" cm="1">
        <f t="array" aca="1" ref="DR503" ca="1">IF(DR$2="","",IFERROR(IF(FIND(DR$2,$C503)&gt;=1,INDIRECT($B503&amp;"!"&amp;"AG"&amp;$A503),0),""))</f>
        <v/>
      </c>
      <c r="DS503" s="253" t="str" cm="1">
        <f t="array" aca="1" ref="DS503" ca="1">IF(DS$2="","",IFERROR(IF(FIND(DS$2,$C503)&gt;=1,INDIRECT($B503&amp;"!"&amp;"AG"&amp;$A503),0),""))</f>
        <v/>
      </c>
      <c r="DT503" s="253" t="str" cm="1">
        <f t="array" aca="1" ref="DT503" ca="1">IF(DT$2="","",IFERROR(IF(FIND(DT$2,$C503)&gt;=1,INDIRECT($B503&amp;"!"&amp;"AG"&amp;$A503),0),""))</f>
        <v/>
      </c>
      <c r="DU503" s="253" t="str" cm="1">
        <f t="array" aca="1" ref="DU503" ca="1">IF(DU$2="","",IFERROR(IF(FIND(DU$2,$C503)&gt;=1,INDIRECT($B503&amp;"!"&amp;"AG"&amp;$A503),0),""))</f>
        <v/>
      </c>
      <c r="DV503" s="253" t="str" cm="1">
        <f t="array" aca="1" ref="DV503" ca="1">IF(DV$2="","",IFERROR(IF(FIND(DV$2,$C503)&gt;=1,INDIRECT($B503&amp;"!"&amp;"AG"&amp;$A503),0),""))</f>
        <v/>
      </c>
      <c r="DW503" s="253" t="str" cm="1">
        <f t="array" aca="1" ref="DW503" ca="1">IF(DW$2="","",IFERROR(IF(FIND(DW$2,$C503)&gt;=1,INDIRECT($B503&amp;"!"&amp;"AG"&amp;$A503),0),""))</f>
        <v/>
      </c>
      <c r="DX503" s="253" t="str" cm="1">
        <f t="array" aca="1" ref="DX503" ca="1">IF(DX$2="","",IFERROR(IF(FIND(DX$2,$C503)&gt;=1,INDIRECT($B503&amp;"!"&amp;"AG"&amp;$A503),0),""))</f>
        <v/>
      </c>
      <c r="DY503" s="253" t="str" cm="1">
        <f t="array" aca="1" ref="DY503" ca="1">IF(DY$2="","",IFERROR(IF(FIND(DY$2,$C503)&gt;=1,INDIRECT($B503&amp;"!"&amp;"AG"&amp;$A503),0),""))</f>
        <v/>
      </c>
      <c r="DZ503" s="253" t="str" cm="1">
        <f t="array" aca="1" ref="DZ503" ca="1">IF(DZ$2="","",IFERROR(IF(FIND(DZ$2,$C503)&gt;=1,INDIRECT($B503&amp;"!"&amp;"AG"&amp;$A503),0),""))</f>
        <v/>
      </c>
      <c r="EA503" s="253" t="str" cm="1">
        <f t="array" aca="1" ref="EA503" ca="1">IF(EA$2="","",IFERROR(IF(FIND(EA$2,$C503)&gt;=1,INDIRECT($B503&amp;"!"&amp;"AG"&amp;$A503),0),""))</f>
        <v/>
      </c>
      <c r="EB503" s="253" t="str" cm="1">
        <f t="array" aca="1" ref="EB503" ca="1">IF(EB$2="","",IFERROR(IF(FIND(EB$2,$C503)&gt;=1,INDIRECT($B503&amp;"!"&amp;"AG"&amp;$A503),0),""))</f>
        <v/>
      </c>
      <c r="EC503" s="253" t="str" cm="1">
        <f t="array" aca="1" ref="EC503" ca="1">IF(EC$2="","",IFERROR(IF(FIND(EC$2,$C503)&gt;=1,INDIRECT($B503&amp;"!"&amp;"AG"&amp;$A503),0),""))</f>
        <v/>
      </c>
      <c r="ED503" s="253" t="str" cm="1">
        <f t="array" aca="1" ref="ED503" ca="1">IF(ED$2="","",IFERROR(IF(FIND(ED$2,$C503)&gt;=1,INDIRECT($B503&amp;"!"&amp;"AG"&amp;$A503),0),""))</f>
        <v/>
      </c>
      <c r="EE503" s="253" t="str" cm="1">
        <f t="array" aca="1" ref="EE503" ca="1">IF(EE$2="","",IFERROR(IF(FIND(EE$2,$C503)&gt;=1,INDIRECT($B503&amp;"!"&amp;"AG"&amp;$A503),0),""))</f>
        <v/>
      </c>
      <c r="EF503" s="253" t="str" cm="1">
        <f t="array" aca="1" ref="EF503" ca="1">IF(EF$2="","",IFERROR(IF(FIND(EF$2,$C503)&gt;=1,INDIRECT($B503&amp;"!"&amp;"AG"&amp;$A503),0),""))</f>
        <v/>
      </c>
      <c r="EG503" s="253" t="str" cm="1">
        <f t="array" aca="1" ref="EG503" ca="1">IF(EG$2="","",IFERROR(IF(FIND(EG$2,$C503)&gt;=1,INDIRECT($B503&amp;"!"&amp;"AG"&amp;$A503),0),""))</f>
        <v/>
      </c>
      <c r="EH503" s="253" t="str" cm="1">
        <f t="array" aca="1" ref="EH503" ca="1">IF(EH$2="","",IFERROR(IF(FIND(EH$2,$C503)&gt;=1,INDIRECT($B503&amp;"!"&amp;"AG"&amp;$A503),0),""))</f>
        <v/>
      </c>
      <c r="EI503" s="253" t="str" cm="1">
        <f t="array" aca="1" ref="EI503" ca="1">IF(EI$2="","",IFERROR(IF(FIND(EI$2,$C503)&gt;=1,INDIRECT($B503&amp;"!"&amp;"AG"&amp;$A503),0),""))</f>
        <v/>
      </c>
      <c r="EJ503" s="253" t="str" cm="1">
        <f t="array" aca="1" ref="EJ503" ca="1">IF(EJ$2="","",IFERROR(IF(FIND(EJ$2,$C503)&gt;=1,INDIRECT($B503&amp;"!"&amp;"AG"&amp;$A503),0),""))</f>
        <v/>
      </c>
      <c r="EK503" s="253" t="str" cm="1">
        <f t="array" aca="1" ref="EK503" ca="1">IF(EK$2="","",IFERROR(IF(FIND(EK$2,$C503)&gt;=1,INDIRECT($B503&amp;"!"&amp;"AG"&amp;$A503),0),""))</f>
        <v/>
      </c>
      <c r="EL503" s="253" t="str" cm="1">
        <f t="array" aca="1" ref="EL503" ca="1">IF(EL$2="","",IFERROR(IF(FIND(EL$2,$C503)&gt;=1,INDIRECT($B503&amp;"!"&amp;"AG"&amp;$A503),0),""))</f>
        <v/>
      </c>
      <c r="EM503" s="253" t="str" cm="1">
        <f t="array" aca="1" ref="EM503" ca="1">IF(EM$2="","",IFERROR(IF(FIND(EM$2,$C503)&gt;=1,INDIRECT($B503&amp;"!"&amp;"AG"&amp;$A503),0),""))</f>
        <v/>
      </c>
      <c r="EN503" s="253" t="str" cm="1">
        <f t="array" aca="1" ref="EN503" ca="1">IF(EN$2="","",IFERROR(IF(FIND(EN$2,$C503)&gt;=1,INDIRECT($B503&amp;"!"&amp;"AG"&amp;$A503),0),""))</f>
        <v/>
      </c>
      <c r="EO503" s="253" t="str" cm="1">
        <f t="array" aca="1" ref="EO503" ca="1">IF(EO$2="","",IFERROR(IF(FIND(EO$2,$C503)&gt;=1,INDIRECT($B503&amp;"!"&amp;"AG"&amp;$A503),0),""))</f>
        <v/>
      </c>
      <c r="EP503" s="253" t="str" cm="1">
        <f t="array" aca="1" ref="EP503" ca="1">IF(EP$2="","",IFERROR(IF(FIND(EP$2,$C503)&gt;=1,INDIRECT($B503&amp;"!"&amp;"AG"&amp;$A503),0),""))</f>
        <v/>
      </c>
      <c r="EQ503" s="253" t="str" cm="1">
        <f t="array" aca="1" ref="EQ503" ca="1">IF(EQ$2="","",IFERROR(IF(FIND(EQ$2,$C503)&gt;=1,INDIRECT($B503&amp;"!"&amp;"AG"&amp;$A503),0),""))</f>
        <v/>
      </c>
      <c r="ER503" s="253" t="str" cm="1">
        <f t="array" aca="1" ref="ER503" ca="1">IF(ER$2="","",IFERROR(IF(FIND(ER$2,$C503)&gt;=1,INDIRECT($B503&amp;"!"&amp;"AG"&amp;$A503),0),""))</f>
        <v/>
      </c>
      <c r="ES503" s="253" t="str" cm="1">
        <f t="array" aca="1" ref="ES503" ca="1">IF(ES$2="","",IFERROR(IF(FIND(ES$2,$C503)&gt;=1,INDIRECT($B503&amp;"!"&amp;"AG"&amp;$A503),0),""))</f>
        <v/>
      </c>
      <c r="ET503" s="253" t="str" cm="1">
        <f t="array" aca="1" ref="ET503" ca="1">IF(ET$2="","",IFERROR(IF(FIND(ET$2,$C503)&gt;=1,INDIRECT($B503&amp;"!"&amp;"AG"&amp;$A503),0),""))</f>
        <v/>
      </c>
      <c r="EU503" s="253" t="str" cm="1">
        <f t="array" aca="1" ref="EU503" ca="1">IF(EU$2="","",IFERROR(IF(FIND(EU$2,$C503)&gt;=1,INDIRECT($B503&amp;"!"&amp;"AG"&amp;$A503),0),""))</f>
        <v/>
      </c>
      <c r="EV503" s="253" t="str" cm="1">
        <f t="array" aca="1" ref="EV503" ca="1">IF(EV$2="","",IFERROR(IF(FIND(EV$2,$C503)&gt;=1,INDIRECT($B503&amp;"!"&amp;"AG"&amp;$A503),0),""))</f>
        <v/>
      </c>
    </row>
    <row r="504" spans="1:152" x14ac:dyDescent="0.3">
      <c r="A504" s="252">
        <f t="shared" ca="1" si="431"/>
        <v>55</v>
      </c>
      <c r="B504" s="252" t="str">
        <f t="shared" si="432"/>
        <v>Sep_2024</v>
      </c>
      <c r="C504" s="252" t="str">
        <f t="shared" ca="1" si="430"/>
        <v/>
      </c>
      <c r="D504" s="253" t="str">
        <f t="array" aca="1" ref="D504" ca="1">IF(D$2="","",IFERROR(IF(FIND(D$2,$C504)&gt;=1,INDIRECT($B504&amp;"!"&amp;"AG"&amp;$A504),0),""))</f>
        <v/>
      </c>
      <c r="E504" s="253" t="str">
        <f t="array" aca="1" ref="E504" ca="1">IF(E$2="","",IFERROR(IF(FIND(E$2,$C504)&gt;=1,INDIRECT($B504&amp;"!"&amp;"AG"&amp;$A504),0),""))</f>
        <v/>
      </c>
      <c r="F504" s="253" t="str">
        <f t="array" aca="1" ref="F504" ca="1">IF(F$2="","",IFERROR(IF(FIND(F$2,$C504)&gt;=1,INDIRECT($B504&amp;"!"&amp;"AG"&amp;$A504),0),""))</f>
        <v/>
      </c>
      <c r="G504" s="253" t="str">
        <f t="array" aca="1" ref="G504" ca="1">IF(G$2="","",IFERROR(IF(FIND(G$2,$C504)&gt;=1,INDIRECT($B504&amp;"!"&amp;"AG"&amp;$A504),0),""))</f>
        <v/>
      </c>
      <c r="H504" s="253" t="str">
        <f t="array" aca="1" ref="H504" ca="1">IF(H$2="","",IFERROR(IF(FIND(H$2,$C504)&gt;=1,INDIRECT($B504&amp;"!"&amp;"AG"&amp;$A504),0),""))</f>
        <v/>
      </c>
      <c r="I504" s="253" t="str">
        <f t="array" aca="1" ref="I504" ca="1">IF(I$2="","",IFERROR(IF(FIND(I$2,$C504)&gt;=1,INDIRECT($B504&amp;"!"&amp;"AG"&amp;$A504),0),""))</f>
        <v/>
      </c>
      <c r="J504" s="253" t="str">
        <f t="array" aca="1" ref="J504" ca="1">IF(J$2="","",IFERROR(IF(FIND(J$2,$C504)&gt;=1,INDIRECT($B504&amp;"!"&amp;"AG"&amp;$A504),0),""))</f>
        <v/>
      </c>
      <c r="K504" s="253" t="str">
        <f t="array" aca="1" ref="K504" ca="1">IF(K$2="","",IFERROR(IF(FIND(K$2,$C504)&gt;=1,INDIRECT($B504&amp;"!"&amp;"AG"&amp;$A504),0),""))</f>
        <v/>
      </c>
      <c r="L504" s="253" t="str">
        <f t="array" aca="1" ref="L504" ca="1">IF(L$2="","",IFERROR(IF(FIND(L$2,$C504)&gt;=1,INDIRECT($B504&amp;"!"&amp;"AG"&amp;$A504),0),""))</f>
        <v/>
      </c>
      <c r="M504" s="253" t="str">
        <f t="array" aca="1" ref="M504" ca="1">IF(M$2="","",IFERROR(IF(FIND(M$2,$C504)&gt;=1,INDIRECT($B504&amp;"!"&amp;"AG"&amp;$A504),0),""))</f>
        <v/>
      </c>
      <c r="N504" s="253" t="str">
        <f t="array" aca="1" ref="N504" ca="1">IF(N$2="","",IFERROR(IF(FIND(N$2,$C504)&gt;=1,INDIRECT($B504&amp;"!"&amp;"AG"&amp;$A504),0),""))</f>
        <v/>
      </c>
      <c r="O504" s="253" t="str">
        <f t="array" aca="1" ref="O504" ca="1">IF(O$2="","",IFERROR(IF(FIND(O$2,$C504)&gt;=1,INDIRECT($B504&amp;"!"&amp;"AG"&amp;$A504),0),""))</f>
        <v/>
      </c>
      <c r="P504" s="253" t="str">
        <f t="array" aca="1" ref="P504" ca="1">IF(P$2="","",IFERROR(IF(FIND(P$2,$C504)&gt;=1,INDIRECT($B504&amp;"!"&amp;"AG"&amp;$A504),0),""))</f>
        <v/>
      </c>
      <c r="Q504" s="253" t="str">
        <f t="array" aca="1" ref="Q504" ca="1">IF(Q$2="","",IFERROR(IF(FIND(Q$2,$C504)&gt;=1,INDIRECT($B504&amp;"!"&amp;"AG"&amp;$A504),0),""))</f>
        <v/>
      </c>
      <c r="R504" s="253" t="str">
        <f t="array" aca="1" ref="R504" ca="1">IF(R$2="","",IFERROR(IF(FIND(R$2,$C504)&gt;=1,INDIRECT($B504&amp;"!"&amp;"AG"&amp;$A504),0),""))</f>
        <v/>
      </c>
      <c r="S504" s="253" t="str">
        <f t="array" aca="1" ref="S504" ca="1">IF(S$2="","",IFERROR(IF(FIND(S$2,$C504)&gt;=1,INDIRECT($B504&amp;"!"&amp;"AG"&amp;$A504),0),""))</f>
        <v/>
      </c>
      <c r="T504" s="253" t="str">
        <f t="array" aca="1" ref="T504" ca="1">IF(T$2="","",IFERROR(IF(FIND(T$2,$C504)&gt;=1,INDIRECT($B504&amp;"!"&amp;"AG"&amp;$A504),0),""))</f>
        <v/>
      </c>
      <c r="U504" s="253" t="str">
        <f t="array" aca="1" ref="U504" ca="1">IF(U$2="","",IFERROR(IF(FIND(U$2,$C504)&gt;=1,INDIRECT($B504&amp;"!"&amp;"AG"&amp;$A504),0),""))</f>
        <v/>
      </c>
      <c r="V504" s="253" t="str">
        <f t="array" aca="1" ref="V504" ca="1">IF(V$2="","",IFERROR(IF(FIND(V$2,$C504)&gt;=1,INDIRECT($B504&amp;"!"&amp;"AG"&amp;$A504),0),""))</f>
        <v/>
      </c>
      <c r="W504" s="253" t="str">
        <f t="array" aca="1" ref="W504" ca="1">IF(W$2="","",IFERROR(IF(FIND(W$2,$C504)&gt;=1,INDIRECT($B504&amp;"!"&amp;"AG"&amp;$A504),0),""))</f>
        <v/>
      </c>
      <c r="X504" s="253" t="str">
        <f t="array" aca="1" ref="X504" ca="1">IF(X$2="","",IFERROR(IF(FIND(X$2,$C504)&gt;=1,INDIRECT($B504&amp;"!"&amp;"AG"&amp;$A504),0),""))</f>
        <v/>
      </c>
      <c r="Y504" s="253" t="str">
        <f t="array" aca="1" ref="Y504" ca="1">IF(Y$2="","",IFERROR(IF(FIND(Y$2,$C504)&gt;=1,INDIRECT($B504&amp;"!"&amp;"AG"&amp;$A504),0),""))</f>
        <v/>
      </c>
      <c r="Z504" s="253" t="str">
        <f t="array" aca="1" ref="Z504" ca="1">IF(Z$2="","",IFERROR(IF(FIND(Z$2,$C504)&gt;=1,INDIRECT($B504&amp;"!"&amp;"AG"&amp;$A504),0),""))</f>
        <v/>
      </c>
      <c r="AA504" s="253" t="str">
        <f t="array" aca="1" ref="AA504" ca="1">IF(AA$2="","",IFERROR(IF(FIND(AA$2,$C504)&gt;=1,INDIRECT($B504&amp;"!"&amp;"AG"&amp;$A504),0),""))</f>
        <v/>
      </c>
      <c r="AB504" s="253" t="str">
        <f t="array" aca="1" ref="AB504" ca="1">IF(AB$2="","",IFERROR(IF(FIND(AB$2,$C504)&gt;=1,INDIRECT($B504&amp;"!"&amp;"AG"&amp;$A504),0),""))</f>
        <v/>
      </c>
      <c r="AC504" s="253" t="str">
        <f t="array" aca="1" ref="AC504" ca="1">IF(AC$2="","",IFERROR(IF(FIND(AC$2,$C504)&gt;=1,INDIRECT($B504&amp;"!"&amp;"AG"&amp;$A504),0),""))</f>
        <v/>
      </c>
      <c r="AD504" s="253" t="str">
        <f t="array" aca="1" ref="AD504" ca="1">IF(AD$2="","",IFERROR(IF(FIND(AD$2,$C504)&gt;=1,INDIRECT($B504&amp;"!"&amp;"AG"&amp;$A504),0),""))</f>
        <v/>
      </c>
      <c r="AE504" s="253" t="str">
        <f t="array" aca="1" ref="AE504" ca="1">IF(AE$2="","",IFERROR(IF(FIND(AE$2,$C504)&gt;=1,INDIRECT($B504&amp;"!"&amp;"AG"&amp;$A504),0),""))</f>
        <v/>
      </c>
      <c r="AF504" s="253" t="str">
        <f t="array" aca="1" ref="AF504" ca="1">IF(AF$2="","",IFERROR(IF(FIND(AF$2,$C504)&gt;=1,INDIRECT($B504&amp;"!"&amp;"AG"&amp;$A504),0),""))</f>
        <v/>
      </c>
      <c r="AG504" s="253" t="str">
        <f t="array" aca="1" ref="AG504" ca="1">IF(AG$2="","",IFERROR(IF(FIND(AG$2,$C504)&gt;=1,INDIRECT($B504&amp;"!"&amp;"AG"&amp;$A504),0),""))</f>
        <v/>
      </c>
      <c r="AH504" s="253" t="str">
        <f t="array" aca="1" ref="AH504" ca="1">IF(AH$2="","",IFERROR(IF(FIND(AH$2,$C504)&gt;=1,INDIRECT($B504&amp;"!"&amp;"AG"&amp;$A504),0),""))</f>
        <v/>
      </c>
      <c r="AI504" s="253" t="str">
        <f t="array" aca="1" ref="AI504" ca="1">IF(AI$2="","",IFERROR(IF(FIND(AI$2,$C504)&gt;=1,INDIRECT($B504&amp;"!"&amp;"AG"&amp;$A504),0),""))</f>
        <v/>
      </c>
      <c r="AJ504" s="253" t="str">
        <f t="array" aca="1" ref="AJ504" ca="1">IF(AJ$2="","",IFERROR(IF(FIND(AJ$2,$C504)&gt;=1,INDIRECT($B504&amp;"!"&amp;"AG"&amp;$A504),0),""))</f>
        <v/>
      </c>
      <c r="AK504" s="253" t="str">
        <f t="array" aca="1" ref="AK504" ca="1">IF(AK$2="","",IFERROR(IF(FIND(AK$2,$C504)&gt;=1,INDIRECT($B504&amp;"!"&amp;"AG"&amp;$A504),0),""))</f>
        <v/>
      </c>
      <c r="AL504" s="253" t="str">
        <f t="array" aca="1" ref="AL504" ca="1">IF(AL$2="","",IFERROR(IF(FIND(AL$2,$C504)&gt;=1,INDIRECT($B504&amp;"!"&amp;"AG"&amp;$A504),0),""))</f>
        <v/>
      </c>
      <c r="AM504" s="253" t="str">
        <f t="array" aca="1" ref="AM504" ca="1">IF(AM$2="","",IFERROR(IF(FIND(AM$2,$C504)&gt;=1,INDIRECT($B504&amp;"!"&amp;"AG"&amp;$A504),0),""))</f>
        <v/>
      </c>
      <c r="AN504" s="253" t="str">
        <f t="array" aca="1" ref="AN504" ca="1">IF(AN$2="","",IFERROR(IF(FIND(AN$2,$C504)&gt;=1,INDIRECT($B504&amp;"!"&amp;"AG"&amp;$A504),0),""))</f>
        <v/>
      </c>
      <c r="AO504" s="253" t="str">
        <f t="array" aca="1" ref="AO504" ca="1">IF(AO$2="","",IFERROR(IF(FIND(AO$2,$C504)&gt;=1,INDIRECT($B504&amp;"!"&amp;"AG"&amp;$A504),0),""))</f>
        <v/>
      </c>
      <c r="AP504" s="253" t="str">
        <f t="array" aca="1" ref="AP504" ca="1">IF(AP$2="","",IFERROR(IF(FIND(AP$2,$C504)&gt;=1,INDIRECT($B504&amp;"!"&amp;"AG"&amp;$A504),0),""))</f>
        <v/>
      </c>
      <c r="AQ504" s="253" t="str">
        <f t="array" aca="1" ref="AQ504" ca="1">IF(AQ$2="","",IFERROR(IF(FIND(AQ$2,$C504)&gt;=1,INDIRECT($B504&amp;"!"&amp;"AG"&amp;$A504),0),""))</f>
        <v/>
      </c>
      <c r="AR504" s="253" t="str">
        <f t="array" aca="1" ref="AR504" ca="1">IF(AR$2="","",IFERROR(IF(FIND(AR$2,$C504)&gt;=1,INDIRECT($B504&amp;"!"&amp;"AG"&amp;$A504),0),""))</f>
        <v/>
      </c>
      <c r="AS504" s="253" t="str">
        <f t="array" aca="1" ref="AS504" ca="1">IF(AS$2="","",IFERROR(IF(FIND(AS$2,$C504)&gt;=1,INDIRECT($B504&amp;"!"&amp;"AG"&amp;$A504),0),""))</f>
        <v/>
      </c>
      <c r="AU504" s="254" t="str">
        <f t="array" aca="1" ref="AU504" ca="1">IFERROR(INDIRECT(B504&amp;"!"&amp;"A"&amp;A504),"")</f>
        <v/>
      </c>
      <c r="AV504" s="2" t="str">
        <f t="shared" ca="1" si="427"/>
        <v/>
      </c>
      <c r="AW504" s="253" t="str">
        <f t="array" aca="1" ref="AW504" ca="1">IF(AW$2="","",IFERROR(IF(FIND(AW$2,$C504)&gt;=1,IF(INDIRECT($B504&amp;"!"&amp;"AH"&amp;$A504)="","",INDIRECT($B504&amp;"!"&amp;"AH"&amp;$A504)),0),""))</f>
        <v/>
      </c>
      <c r="AX504" s="253" t="str">
        <f t="array" aca="1" ref="AX504" ca="1">IF(AX$2="","",IFERROR(IF(FIND(AX$2,$C504)&gt;=1,IF(INDIRECT($B504&amp;"!"&amp;"AH"&amp;$A504)="","",INDIRECT($B504&amp;"!"&amp;"AH"&amp;$A504)),0),""))</f>
        <v/>
      </c>
      <c r="AY504" s="253" t="str">
        <f t="array" aca="1" ref="AY504" ca="1">IF(AY$2="","",IFERROR(IF(FIND(AY$2,$C504)&gt;=1,IF(INDIRECT($B504&amp;"!"&amp;"AH"&amp;$A504)="","",INDIRECT($B504&amp;"!"&amp;"AH"&amp;$A504)),0),""))</f>
        <v/>
      </c>
      <c r="AZ504" s="253" t="str">
        <f t="array" aca="1" ref="AZ504" ca="1">IF(AZ$2="","",IFERROR(IF(FIND(AZ$2,$C504)&gt;=1,IF(INDIRECT($B504&amp;"!"&amp;"AH"&amp;$A504)="","",INDIRECT($B504&amp;"!"&amp;"AH"&amp;$A504)),0),""))</f>
        <v/>
      </c>
      <c r="BA504" s="253" t="str">
        <f t="array" aca="1" ref="BA504" ca="1">IF(BA$2="","",IFERROR(IF(FIND(BA$2,$C504)&gt;=1,IF(INDIRECT($B504&amp;"!"&amp;"AH"&amp;$A504)="","",INDIRECT($B504&amp;"!"&amp;"AH"&amp;$A504)),0),""))</f>
        <v/>
      </c>
      <c r="BB504" s="253" t="str">
        <f t="array" aca="1" ref="BB504" ca="1">IF(BB$2="","",IFERROR(IF(FIND(BB$2,$C504)&gt;=1,IF(INDIRECT($B504&amp;"!"&amp;"AH"&amp;$A504)="","",INDIRECT($B504&amp;"!"&amp;"AH"&amp;$A504)),0),""))</f>
        <v/>
      </c>
      <c r="BC504" s="253" t="str">
        <f t="array" aca="1" ref="BC504" ca="1">IF(BC$2="","",IFERROR(IF(FIND(BC$2,$C504)&gt;=1,IF(INDIRECT($B504&amp;"!"&amp;"AH"&amp;$A504)="","",INDIRECT($B504&amp;"!"&amp;"AH"&amp;$A504)),0),""))</f>
        <v/>
      </c>
      <c r="BD504" s="253" t="str">
        <f t="array" aca="1" ref="BD504" ca="1">IF(BD$2="","",IFERROR(IF(FIND(BD$2,$C504)&gt;=1,IF(INDIRECT($B504&amp;"!"&amp;"AH"&amp;$A504)="","",INDIRECT($B504&amp;"!"&amp;"AH"&amp;$A504)),0),""))</f>
        <v/>
      </c>
      <c r="BE504" s="253" t="str">
        <f t="array" aca="1" ref="BE504" ca="1">IF(BE$2="","",IFERROR(IF(FIND(BE$2,$C504)&gt;=1,IF(INDIRECT($B504&amp;"!"&amp;"AH"&amp;$A504)="","",INDIRECT($B504&amp;"!"&amp;"AH"&amp;$A504)),0),""))</f>
        <v/>
      </c>
      <c r="BF504" s="253" t="str">
        <f t="array" aca="1" ref="BF504" ca="1">IF(BF$2="","",IFERROR(IF(FIND(BF$2,$C504)&gt;=1,IF(INDIRECT($B504&amp;"!"&amp;"AH"&amp;$A504)="","",INDIRECT($B504&amp;"!"&amp;"AH"&amp;$A504)),0),""))</f>
        <v/>
      </c>
      <c r="BG504" s="253" t="str">
        <f t="array" aca="1" ref="BG504" ca="1">IF(BG$2="","",IFERROR(IF(FIND(BG$2,$C504)&gt;=1,IF(INDIRECT($B504&amp;"!"&amp;"AH"&amp;$A504)="","",INDIRECT($B504&amp;"!"&amp;"AH"&amp;$A504)),0),""))</f>
        <v/>
      </c>
      <c r="BH504" s="253" t="str">
        <f t="array" aca="1" ref="BH504" ca="1">IF(BH$2="","",IFERROR(IF(FIND(BH$2,$C504)&gt;=1,IF(INDIRECT($B504&amp;"!"&amp;"AH"&amp;$A504)="","",INDIRECT($B504&amp;"!"&amp;"AH"&amp;$A504)),0),""))</f>
        <v/>
      </c>
      <c r="BI504" s="253" t="str">
        <f t="array" aca="1" ref="BI504" ca="1">IF(BI$2="","",IFERROR(IF(FIND(BI$2,$C504)&gt;=1,IF(INDIRECT($B504&amp;"!"&amp;"AH"&amp;$A504)="","",INDIRECT($B504&amp;"!"&amp;"AH"&amp;$A504)),0),""))</f>
        <v/>
      </c>
      <c r="BJ504" s="253" t="str">
        <f t="array" aca="1" ref="BJ504" ca="1">IF(BJ$2="","",IFERROR(IF(FIND(BJ$2,$C504)&gt;=1,IF(INDIRECT($B504&amp;"!"&amp;"AH"&amp;$A504)="","",INDIRECT($B504&amp;"!"&amp;"AH"&amp;$A504)),0),""))</f>
        <v/>
      </c>
      <c r="BK504" s="253" t="str">
        <f t="array" aca="1" ref="BK504" ca="1">IF(BK$2="","",IFERROR(IF(FIND(BK$2,$C504)&gt;=1,IF(INDIRECT($B504&amp;"!"&amp;"AH"&amp;$A504)="","",INDIRECT($B504&amp;"!"&amp;"AH"&amp;$A504)),0),""))</f>
        <v/>
      </c>
      <c r="BL504" s="253" t="str">
        <f t="array" aca="1" ref="BL504" ca="1">IF(BL$2="","",IFERROR(IF(FIND(BL$2,$C504)&gt;=1,IF(INDIRECT($B504&amp;"!"&amp;"AH"&amp;$A504)="","",INDIRECT($B504&amp;"!"&amp;"AH"&amp;$A504)),0),""))</f>
        <v/>
      </c>
      <c r="BM504" s="253" t="str">
        <f t="array" aca="1" ref="BM504" ca="1">IF(BM$2="","",IFERROR(IF(FIND(BM$2,$C504)&gt;=1,IF(INDIRECT($B504&amp;"!"&amp;"AH"&amp;$A504)="","",INDIRECT($B504&amp;"!"&amp;"AH"&amp;$A504)),0),""))</f>
        <v/>
      </c>
      <c r="BN504" s="253" t="str">
        <f t="array" aca="1" ref="BN504" ca="1">IF(BN$2="","",IFERROR(IF(FIND(BN$2,$C504)&gt;=1,IF(INDIRECT($B504&amp;"!"&amp;"AH"&amp;$A504)="","",INDIRECT($B504&amp;"!"&amp;"AH"&amp;$A504)),0),""))</f>
        <v/>
      </c>
      <c r="BO504" s="253" t="str">
        <f t="array" aca="1" ref="BO504" ca="1">IF(BO$2="","",IFERROR(IF(FIND(BO$2,$C504)&gt;=1,IF(INDIRECT($B504&amp;"!"&amp;"AH"&amp;$A504)="","",INDIRECT($B504&amp;"!"&amp;"AH"&amp;$A504)),0),""))</f>
        <v/>
      </c>
      <c r="BP504" s="253" t="str">
        <f t="array" aca="1" ref="BP504" ca="1">IF(BP$2="","",IFERROR(IF(FIND(BP$2,$C504)&gt;=1,IF(INDIRECT($B504&amp;"!"&amp;"AH"&amp;$A504)="","",INDIRECT($B504&amp;"!"&amp;"AH"&amp;$A504)),0),""))</f>
        <v/>
      </c>
      <c r="BQ504" s="253" t="str">
        <f t="array" aca="1" ref="BQ504" ca="1">IF(BQ$2="","",IFERROR(IF(FIND(BQ$2,$C504)&gt;=1,IF(INDIRECT($B504&amp;"!"&amp;"AH"&amp;$A504)="","",INDIRECT($B504&amp;"!"&amp;"AH"&amp;$A504)),0),""))</f>
        <v/>
      </c>
      <c r="BR504" s="253" t="str">
        <f t="array" aca="1" ref="BR504" ca="1">IF(BR$2="","",IFERROR(IF(FIND(BR$2,$C504)&gt;=1,IF(INDIRECT($B504&amp;"!"&amp;"AH"&amp;$A504)="","",INDIRECT($B504&amp;"!"&amp;"AH"&amp;$A504)),0),""))</f>
        <v/>
      </c>
      <c r="BS504" s="253" t="str">
        <f t="array" aca="1" ref="BS504" ca="1">IF(BS$2="","",IFERROR(IF(FIND(BS$2,$C504)&gt;=1,IF(INDIRECT($B504&amp;"!"&amp;"AH"&amp;$A504)="","",INDIRECT($B504&amp;"!"&amp;"AH"&amp;$A504)),0),""))</f>
        <v/>
      </c>
      <c r="BT504" s="253" t="str">
        <f t="array" aca="1" ref="BT504" ca="1">IF(BT$2="","",IFERROR(IF(FIND(BT$2,$C504)&gt;=1,IF(INDIRECT($B504&amp;"!"&amp;"AH"&amp;$A504)="","",INDIRECT($B504&amp;"!"&amp;"AH"&amp;$A504)),0),""))</f>
        <v/>
      </c>
      <c r="BU504" s="253" t="str">
        <f t="array" aca="1" ref="BU504" ca="1">IF(BU$2="","",IFERROR(IF(FIND(BU$2,$C504)&gt;=1,IF(INDIRECT($B504&amp;"!"&amp;"AH"&amp;$A504)="","",INDIRECT($B504&amp;"!"&amp;"AH"&amp;$A504)),0),""))</f>
        <v/>
      </c>
      <c r="BV504" s="253" t="str">
        <f t="array" aca="1" ref="BV504" ca="1">IF(BV$2="","",IFERROR(IF(FIND(BV$2,$C504)&gt;=1,IF(INDIRECT($B504&amp;"!"&amp;"AH"&amp;$A504)="","",INDIRECT($B504&amp;"!"&amp;"AH"&amp;$A504)),0),""))</f>
        <v/>
      </c>
      <c r="BW504" s="253" t="str">
        <f t="array" aca="1" ref="BW504" ca="1">IF(BW$2="","",IFERROR(IF(FIND(BW$2,$C504)&gt;=1,IF(INDIRECT($B504&amp;"!"&amp;"AH"&amp;$A504)="","",INDIRECT($B504&amp;"!"&amp;"AH"&amp;$A504)),0),""))</f>
        <v/>
      </c>
      <c r="BX504" s="253" t="str">
        <f t="array" aca="1" ref="BX504" ca="1">IF(BX$2="","",IFERROR(IF(FIND(BX$2,$C504)&gt;=1,IF(INDIRECT($B504&amp;"!"&amp;"AH"&amp;$A504)="","",INDIRECT($B504&amp;"!"&amp;"AH"&amp;$A504)),0),""))</f>
        <v/>
      </c>
      <c r="BY504" s="253" t="str">
        <f t="array" aca="1" ref="BY504" ca="1">IF(BY$2="","",IFERROR(IF(FIND(BY$2,$C504)&gt;=1,IF(INDIRECT($B504&amp;"!"&amp;"AH"&amp;$A504)="","",INDIRECT($B504&amp;"!"&amp;"AH"&amp;$A504)),0),""))</f>
        <v/>
      </c>
      <c r="BZ504" s="253" t="str">
        <f t="array" aca="1" ref="BZ504" ca="1">IF(BZ$2="","",IFERROR(IF(FIND(BZ$2,$C504)&gt;=1,IF(INDIRECT($B504&amp;"!"&amp;"AH"&amp;$A504)="","",INDIRECT($B504&amp;"!"&amp;"AH"&amp;$A504)),0),""))</f>
        <v/>
      </c>
      <c r="CA504" s="253" t="str">
        <f t="array" aca="1" ref="CA504" ca="1">IF(CA$2="","",IFERROR(IF(FIND(CA$2,$C504)&gt;=1,IF(INDIRECT($B504&amp;"!"&amp;"AH"&amp;$A504)="","",INDIRECT($B504&amp;"!"&amp;"AH"&amp;$A504)),0),""))</f>
        <v/>
      </c>
      <c r="CB504" s="253" t="str">
        <f t="array" aca="1" ref="CB504" ca="1">IF(CB$2="","",IFERROR(IF(FIND(CB$2,$C504)&gt;=1,IF(INDIRECT($B504&amp;"!"&amp;"AH"&amp;$A504)="","",INDIRECT($B504&amp;"!"&amp;"AH"&amp;$A504)),0),""))</f>
        <v/>
      </c>
      <c r="CC504" s="253" t="str">
        <f t="array" aca="1" ref="CC504" ca="1">IF(CC$2="","",IFERROR(IF(FIND(CC$2,$C504)&gt;=1,IF(INDIRECT($B504&amp;"!"&amp;"AH"&amp;$A504)="","",INDIRECT($B504&amp;"!"&amp;"AH"&amp;$A504)),0),""))</f>
        <v/>
      </c>
      <c r="CD504" s="253" t="str">
        <f t="array" aca="1" ref="CD504" ca="1">IF(CD$2="","",IFERROR(IF(FIND(CD$2,$C504)&gt;=1,IF(INDIRECT($B504&amp;"!"&amp;"AH"&amp;$A504)="","",INDIRECT($B504&amp;"!"&amp;"AH"&amp;$A504)),0),""))</f>
        <v/>
      </c>
      <c r="CE504" s="253" t="str">
        <f t="array" aca="1" ref="CE504" ca="1">IF(CE$2="","",IFERROR(IF(FIND(CE$2,$C504)&gt;=1,IF(INDIRECT($B504&amp;"!"&amp;"AH"&amp;$A504)="","",INDIRECT($B504&amp;"!"&amp;"AH"&amp;$A504)),0),""))</f>
        <v/>
      </c>
      <c r="CF504" s="253" t="str">
        <f t="array" aca="1" ref="CF504" ca="1">IF(CF$2="","",IFERROR(IF(FIND(CF$2,$C504)&gt;=1,IF(INDIRECT($B504&amp;"!"&amp;"AH"&amp;$A504)="","",INDIRECT($B504&amp;"!"&amp;"AH"&amp;$A504)),0),""))</f>
        <v/>
      </c>
      <c r="CG504" s="253" t="str">
        <f t="array" aca="1" ref="CG504" ca="1">IF(CG$2="","",IFERROR(IF(FIND(CG$2,$C504)&gt;=1,IF(INDIRECT($B504&amp;"!"&amp;"AH"&amp;$A504)="","",INDIRECT($B504&amp;"!"&amp;"AH"&amp;$A504)),0),""))</f>
        <v/>
      </c>
      <c r="CH504" s="253" t="str">
        <f t="array" aca="1" ref="CH504" ca="1">IF(CH$2="","",IFERROR(IF(FIND(CH$2,$C504)&gt;=1,IF(INDIRECT($B504&amp;"!"&amp;"AH"&amp;$A504)="","",INDIRECT($B504&amp;"!"&amp;"AH"&amp;$A504)),0),""))</f>
        <v/>
      </c>
      <c r="CI504" s="253" t="str">
        <f t="array" aca="1" ref="CI504" ca="1">IF(CI$2="","",IFERROR(IF(FIND(CI$2,$C504)&gt;=1,IF(INDIRECT($B504&amp;"!"&amp;"AH"&amp;$A504)="","",INDIRECT($B504&amp;"!"&amp;"AH"&amp;$A504)),0),""))</f>
        <v/>
      </c>
      <c r="CJ504" s="253" t="str">
        <f t="array" aca="1" ref="CJ504" ca="1">IF(CJ$2="","",IFERROR(IF(FIND(CJ$2,$C504)&gt;=1,IF(INDIRECT($B504&amp;"!"&amp;"AH"&amp;$A504)="","",INDIRECT($B504&amp;"!"&amp;"AH"&amp;$A504)),0),""))</f>
        <v/>
      </c>
      <c r="CK504" s="253" t="str">
        <f t="array" aca="1" ref="CK504" ca="1">IF(CK$2="","",IFERROR(IF(FIND(CK$2,$C504)&gt;=1,IF(INDIRECT($B504&amp;"!"&amp;"AH"&amp;$A504)="","",INDIRECT($B504&amp;"!"&amp;"AH"&amp;$A504)),0),""))</f>
        <v/>
      </c>
      <c r="CL504" s="253" t="str">
        <f t="array" aca="1" ref="CL504" ca="1">IF(CL$2="","",IFERROR(IF(FIND(CL$2,$C504)&gt;=1,IF(INDIRECT($B504&amp;"!"&amp;"AH"&amp;$A504)="","",INDIRECT($B504&amp;"!"&amp;"AH"&amp;$A504)),0),""))</f>
        <v/>
      </c>
      <c r="CO504" s="2" t="str">
        <f t="shared" ca="1" si="428"/>
        <v/>
      </c>
      <c r="CP504" s="253" t="str">
        <f t="array" aca="1" ref="CP504" ca="1">IF(CP$2="","",IFERROR(IF(FIND(CP$2,$C504)&gt;=1,INDIRECT($B504&amp;"!"&amp;"AG"&amp;$A504),0),""))</f>
        <v/>
      </c>
      <c r="CQ504" s="253" t="str">
        <f t="array" aca="1" ref="CQ504" ca="1">IF(CQ$2="","",IFERROR(IF(FIND(CQ$2,$C504)&gt;=1,INDIRECT($B504&amp;"!"&amp;"AG"&amp;$A504),0),""))</f>
        <v/>
      </c>
      <c r="CR504" s="253" t="str">
        <f t="array" aca="1" ref="CR504" ca="1">IF(CR$2="","",IFERROR(IF(FIND(CR$2,$C504)&gt;=1,INDIRECT($B504&amp;"!"&amp;"AG"&amp;$A504),0),""))</f>
        <v/>
      </c>
      <c r="CS504" s="253" t="str">
        <f t="array" aca="1" ref="CS504" ca="1">IF(CS$2="","",IFERROR(IF(FIND(CS$2,$C504)&gt;=1,INDIRECT($B504&amp;"!"&amp;"AG"&amp;$A504),0),""))</f>
        <v/>
      </c>
      <c r="CV504" s="2" t="str">
        <f t="shared" ca="1" si="429"/>
        <v/>
      </c>
      <c r="CW504" s="253" t="str">
        <f t="array" aca="1" ref="CW504" ca="1">IF(CW$2="","",IFERROR(IF(FIND(CW$2,$C504)&gt;=1,IF(INDIRECT($B504&amp;"!"&amp;"AH"&amp;$A504)="","",INDIRECT($B504&amp;"!"&amp;"AH"&amp;$A504)&amp;" "),0),""))</f>
        <v/>
      </c>
      <c r="CX504" s="253" t="str">
        <f t="array" aca="1" ref="CX504" ca="1">IF(CX$2="","",IFERROR(IF(FIND(CX$2,$C504)&gt;=1,IF(INDIRECT($B504&amp;"!"&amp;"AH"&amp;$A504)="","",INDIRECT($B504&amp;"!"&amp;"AH"&amp;$A504)&amp;" "),0),""))</f>
        <v/>
      </c>
      <c r="CY504" s="253" t="str">
        <f t="array" aca="1" ref="CY504" ca="1">IF(CY$2="","",IFERROR(IF(FIND(CY$2,$C504)&gt;=1,IF(INDIRECT($B504&amp;"!"&amp;"AH"&amp;$A504)="","",INDIRECT($B504&amp;"!"&amp;"AH"&amp;$A504)&amp;" "),0),""))</f>
        <v/>
      </c>
      <c r="CZ504" s="253" t="str">
        <f t="array" aca="1" ref="CZ504" ca="1">IF(CZ$2="","",IFERROR(IF(FIND(CZ$2,$C504)&gt;=1,IF(INDIRECT($B504&amp;"!"&amp;"AH"&amp;$A504)="","",INDIRECT($B504&amp;"!"&amp;"AH"&amp;$A504)&amp;" "),0),""))</f>
        <v/>
      </c>
      <c r="DC504" s="2" t="str">
        <f t="shared" ca="1" si="389"/>
        <v/>
      </c>
      <c r="DD504" s="253" t="str" cm="1">
        <f t="array" aca="1" ref="DD504" ca="1">IF(DD$2="","",IFERROR(IF(FIND(DD$2,$C504)&gt;=1,INDIRECT($B504&amp;"!"&amp;"AG"&amp;$A504),0),""))</f>
        <v/>
      </c>
      <c r="DE504" s="253" t="str" cm="1">
        <f t="array" aca="1" ref="DE504" ca="1">IF(DE$2="","",IFERROR(IF(FIND(DE$2,$C504)&gt;=1,INDIRECT($B504&amp;"!"&amp;"AG"&amp;$A504),0),""))</f>
        <v/>
      </c>
      <c r="DF504" s="253" t="str" cm="1">
        <f t="array" aca="1" ref="DF504" ca="1">IF(DF$2="","",IFERROR(IF(FIND(DF$2,$C504)&gt;=1,INDIRECT($B504&amp;"!"&amp;"AG"&amp;$A504),0),""))</f>
        <v/>
      </c>
      <c r="DG504" s="253" t="str" cm="1">
        <f t="array" aca="1" ref="DG504" ca="1">IF(DG$2="","",IFERROR(IF(FIND(DG$2,$C504)&gt;=1,INDIRECT($B504&amp;"!"&amp;"AG"&amp;$A504),0),""))</f>
        <v/>
      </c>
      <c r="DH504" s="253" t="str" cm="1">
        <f t="array" aca="1" ref="DH504" ca="1">IF(DH$2="","",IFERROR(IF(FIND(DH$2,$C504)&gt;=1,INDIRECT($B504&amp;"!"&amp;"AG"&amp;$A504),0),""))</f>
        <v/>
      </c>
      <c r="DI504" s="253" t="str" cm="1">
        <f t="array" aca="1" ref="DI504" ca="1">IF(DI$2="","",IFERROR(IF(FIND(DI$2,$C504)&gt;=1,INDIRECT($B504&amp;"!"&amp;"AG"&amp;$A504),0),""))</f>
        <v/>
      </c>
      <c r="DJ504" s="253" t="str" cm="1">
        <f t="array" aca="1" ref="DJ504" ca="1">IF(DJ$2="","",IFERROR(IF(FIND(DJ$2,$C504)&gt;=1,INDIRECT($B504&amp;"!"&amp;"AG"&amp;$A504),0),""))</f>
        <v/>
      </c>
      <c r="DK504" s="253" t="str" cm="1">
        <f t="array" aca="1" ref="DK504" ca="1">IF(DK$2="","",IFERROR(IF(FIND(DK$2,$C504)&gt;=1,INDIRECT($B504&amp;"!"&amp;"AG"&amp;$A504),0),""))</f>
        <v/>
      </c>
      <c r="DL504" s="253" t="str" cm="1">
        <f t="array" aca="1" ref="DL504" ca="1">IF(DL$2="","",IFERROR(IF(FIND(DL$2,$C504)&gt;=1,INDIRECT($B504&amp;"!"&amp;"AG"&amp;$A504),0),""))</f>
        <v/>
      </c>
      <c r="DM504" s="253" t="str" cm="1">
        <f t="array" aca="1" ref="DM504" ca="1">IF(DM$2="","",IFERROR(IF(FIND(DM$2,$C504)&gt;=1,INDIRECT($B504&amp;"!"&amp;"AG"&amp;$A504),0),""))</f>
        <v/>
      </c>
      <c r="DN504" s="253" t="str" cm="1">
        <f t="array" aca="1" ref="DN504" ca="1">IF(DN$2="","",IFERROR(IF(FIND(DN$2,$C504)&gt;=1,INDIRECT($B504&amp;"!"&amp;"AG"&amp;$A504),0),""))</f>
        <v/>
      </c>
      <c r="DO504" s="253" t="str" cm="1">
        <f t="array" aca="1" ref="DO504" ca="1">IF(DO$2="","",IFERROR(IF(FIND(DO$2,$C504)&gt;=1,INDIRECT($B504&amp;"!"&amp;"AG"&amp;$A504),0),""))</f>
        <v/>
      </c>
      <c r="DP504" s="253" t="str" cm="1">
        <f t="array" aca="1" ref="DP504" ca="1">IF(DP$2="","",IFERROR(IF(FIND(DP$2,$C504)&gt;=1,INDIRECT($B504&amp;"!"&amp;"AG"&amp;$A504),0),""))</f>
        <v/>
      </c>
      <c r="DQ504" s="253" t="str" cm="1">
        <f t="array" aca="1" ref="DQ504" ca="1">IF(DQ$2="","",IFERROR(IF(FIND(DQ$2,$C504)&gt;=1,INDIRECT($B504&amp;"!"&amp;"AG"&amp;$A504),0),""))</f>
        <v/>
      </c>
      <c r="DR504" s="253" t="str" cm="1">
        <f t="array" aca="1" ref="DR504" ca="1">IF(DR$2="","",IFERROR(IF(FIND(DR$2,$C504)&gt;=1,INDIRECT($B504&amp;"!"&amp;"AG"&amp;$A504),0),""))</f>
        <v/>
      </c>
      <c r="DS504" s="253" t="str" cm="1">
        <f t="array" aca="1" ref="DS504" ca="1">IF(DS$2="","",IFERROR(IF(FIND(DS$2,$C504)&gt;=1,INDIRECT($B504&amp;"!"&amp;"AG"&amp;$A504),0),""))</f>
        <v/>
      </c>
      <c r="DT504" s="253" t="str" cm="1">
        <f t="array" aca="1" ref="DT504" ca="1">IF(DT$2="","",IFERROR(IF(FIND(DT$2,$C504)&gt;=1,INDIRECT($B504&amp;"!"&amp;"AG"&amp;$A504),0),""))</f>
        <v/>
      </c>
      <c r="DU504" s="253" t="str" cm="1">
        <f t="array" aca="1" ref="DU504" ca="1">IF(DU$2="","",IFERROR(IF(FIND(DU$2,$C504)&gt;=1,INDIRECT($B504&amp;"!"&amp;"AG"&amp;$A504),0),""))</f>
        <v/>
      </c>
      <c r="DV504" s="253" t="str" cm="1">
        <f t="array" aca="1" ref="DV504" ca="1">IF(DV$2="","",IFERROR(IF(FIND(DV$2,$C504)&gt;=1,INDIRECT($B504&amp;"!"&amp;"AG"&amp;$A504),0),""))</f>
        <v/>
      </c>
      <c r="DW504" s="253" t="str" cm="1">
        <f t="array" aca="1" ref="DW504" ca="1">IF(DW$2="","",IFERROR(IF(FIND(DW$2,$C504)&gt;=1,INDIRECT($B504&amp;"!"&amp;"AG"&amp;$A504),0),""))</f>
        <v/>
      </c>
      <c r="DX504" s="253" t="str" cm="1">
        <f t="array" aca="1" ref="DX504" ca="1">IF(DX$2="","",IFERROR(IF(FIND(DX$2,$C504)&gt;=1,INDIRECT($B504&amp;"!"&amp;"AG"&amp;$A504),0),""))</f>
        <v/>
      </c>
      <c r="DY504" s="253" t="str" cm="1">
        <f t="array" aca="1" ref="DY504" ca="1">IF(DY$2="","",IFERROR(IF(FIND(DY$2,$C504)&gt;=1,INDIRECT($B504&amp;"!"&amp;"AG"&amp;$A504),0),""))</f>
        <v/>
      </c>
      <c r="DZ504" s="253" t="str" cm="1">
        <f t="array" aca="1" ref="DZ504" ca="1">IF(DZ$2="","",IFERROR(IF(FIND(DZ$2,$C504)&gt;=1,INDIRECT($B504&amp;"!"&amp;"AG"&amp;$A504),0),""))</f>
        <v/>
      </c>
      <c r="EA504" s="253" t="str" cm="1">
        <f t="array" aca="1" ref="EA504" ca="1">IF(EA$2="","",IFERROR(IF(FIND(EA$2,$C504)&gt;=1,INDIRECT($B504&amp;"!"&amp;"AG"&amp;$A504),0),""))</f>
        <v/>
      </c>
      <c r="EB504" s="253" t="str" cm="1">
        <f t="array" aca="1" ref="EB504" ca="1">IF(EB$2="","",IFERROR(IF(FIND(EB$2,$C504)&gt;=1,INDIRECT($B504&amp;"!"&amp;"AG"&amp;$A504),0),""))</f>
        <v/>
      </c>
      <c r="EC504" s="253" t="str" cm="1">
        <f t="array" aca="1" ref="EC504" ca="1">IF(EC$2="","",IFERROR(IF(FIND(EC$2,$C504)&gt;=1,INDIRECT($B504&amp;"!"&amp;"AG"&amp;$A504),0),""))</f>
        <v/>
      </c>
      <c r="ED504" s="253" t="str" cm="1">
        <f t="array" aca="1" ref="ED504" ca="1">IF(ED$2="","",IFERROR(IF(FIND(ED$2,$C504)&gt;=1,INDIRECT($B504&amp;"!"&amp;"AG"&amp;$A504),0),""))</f>
        <v/>
      </c>
      <c r="EE504" s="253" t="str" cm="1">
        <f t="array" aca="1" ref="EE504" ca="1">IF(EE$2="","",IFERROR(IF(FIND(EE$2,$C504)&gt;=1,INDIRECT($B504&amp;"!"&amp;"AG"&amp;$A504),0),""))</f>
        <v/>
      </c>
      <c r="EF504" s="253" t="str" cm="1">
        <f t="array" aca="1" ref="EF504" ca="1">IF(EF$2="","",IFERROR(IF(FIND(EF$2,$C504)&gt;=1,INDIRECT($B504&amp;"!"&amp;"AG"&amp;$A504),0),""))</f>
        <v/>
      </c>
      <c r="EG504" s="253" t="str" cm="1">
        <f t="array" aca="1" ref="EG504" ca="1">IF(EG$2="","",IFERROR(IF(FIND(EG$2,$C504)&gt;=1,INDIRECT($B504&amp;"!"&amp;"AG"&amp;$A504),0),""))</f>
        <v/>
      </c>
      <c r="EH504" s="253" t="str" cm="1">
        <f t="array" aca="1" ref="EH504" ca="1">IF(EH$2="","",IFERROR(IF(FIND(EH$2,$C504)&gt;=1,INDIRECT($B504&amp;"!"&amp;"AG"&amp;$A504),0),""))</f>
        <v/>
      </c>
      <c r="EI504" s="253" t="str" cm="1">
        <f t="array" aca="1" ref="EI504" ca="1">IF(EI$2="","",IFERROR(IF(FIND(EI$2,$C504)&gt;=1,INDIRECT($B504&amp;"!"&amp;"AG"&amp;$A504),0),""))</f>
        <v/>
      </c>
      <c r="EJ504" s="253" t="str" cm="1">
        <f t="array" aca="1" ref="EJ504" ca="1">IF(EJ$2="","",IFERROR(IF(FIND(EJ$2,$C504)&gt;=1,INDIRECT($B504&amp;"!"&amp;"AG"&amp;$A504),0),""))</f>
        <v/>
      </c>
      <c r="EK504" s="253" t="str" cm="1">
        <f t="array" aca="1" ref="EK504" ca="1">IF(EK$2="","",IFERROR(IF(FIND(EK$2,$C504)&gt;=1,INDIRECT($B504&amp;"!"&amp;"AG"&amp;$A504),0),""))</f>
        <v/>
      </c>
      <c r="EL504" s="253" t="str" cm="1">
        <f t="array" aca="1" ref="EL504" ca="1">IF(EL$2="","",IFERROR(IF(FIND(EL$2,$C504)&gt;=1,INDIRECT($B504&amp;"!"&amp;"AG"&amp;$A504),0),""))</f>
        <v/>
      </c>
      <c r="EM504" s="253" t="str" cm="1">
        <f t="array" aca="1" ref="EM504" ca="1">IF(EM$2="","",IFERROR(IF(FIND(EM$2,$C504)&gt;=1,INDIRECT($B504&amp;"!"&amp;"AG"&amp;$A504),0),""))</f>
        <v/>
      </c>
      <c r="EN504" s="253" t="str" cm="1">
        <f t="array" aca="1" ref="EN504" ca="1">IF(EN$2="","",IFERROR(IF(FIND(EN$2,$C504)&gt;=1,INDIRECT($B504&amp;"!"&amp;"AG"&amp;$A504),0),""))</f>
        <v/>
      </c>
      <c r="EO504" s="253" t="str" cm="1">
        <f t="array" aca="1" ref="EO504" ca="1">IF(EO$2="","",IFERROR(IF(FIND(EO$2,$C504)&gt;=1,INDIRECT($B504&amp;"!"&amp;"AG"&amp;$A504),0),""))</f>
        <v/>
      </c>
      <c r="EP504" s="253" t="str" cm="1">
        <f t="array" aca="1" ref="EP504" ca="1">IF(EP$2="","",IFERROR(IF(FIND(EP$2,$C504)&gt;=1,INDIRECT($B504&amp;"!"&amp;"AG"&amp;$A504),0),""))</f>
        <v/>
      </c>
      <c r="EQ504" s="253" t="str" cm="1">
        <f t="array" aca="1" ref="EQ504" ca="1">IF(EQ$2="","",IFERROR(IF(FIND(EQ$2,$C504)&gt;=1,INDIRECT($B504&amp;"!"&amp;"AG"&amp;$A504),0),""))</f>
        <v/>
      </c>
      <c r="ER504" s="253" t="str" cm="1">
        <f t="array" aca="1" ref="ER504" ca="1">IF(ER$2="","",IFERROR(IF(FIND(ER$2,$C504)&gt;=1,INDIRECT($B504&amp;"!"&amp;"AG"&amp;$A504),0),""))</f>
        <v/>
      </c>
      <c r="ES504" s="253" t="str" cm="1">
        <f t="array" aca="1" ref="ES504" ca="1">IF(ES$2="","",IFERROR(IF(FIND(ES$2,$C504)&gt;=1,INDIRECT($B504&amp;"!"&amp;"AG"&amp;$A504),0),""))</f>
        <v/>
      </c>
      <c r="ET504" s="253" t="str" cm="1">
        <f t="array" aca="1" ref="ET504" ca="1">IF(ET$2="","",IFERROR(IF(FIND(ET$2,$C504)&gt;=1,INDIRECT($B504&amp;"!"&amp;"AG"&amp;$A504),0),""))</f>
        <v/>
      </c>
      <c r="EU504" s="253" t="str" cm="1">
        <f t="array" aca="1" ref="EU504" ca="1">IF(EU$2="","",IFERROR(IF(FIND(EU$2,$C504)&gt;=1,INDIRECT($B504&amp;"!"&amp;"AG"&amp;$A504),0),""))</f>
        <v/>
      </c>
      <c r="EV504" s="253" t="str" cm="1">
        <f t="array" aca="1" ref="EV504" ca="1">IF(EV$2="","",IFERROR(IF(FIND(EV$2,$C504)&gt;=1,INDIRECT($B504&amp;"!"&amp;"AG"&amp;$A504),0),""))</f>
        <v/>
      </c>
    </row>
    <row r="505" spans="1:152" x14ac:dyDescent="0.3">
      <c r="A505" s="252">
        <f t="shared" ca="1" si="431"/>
        <v>56</v>
      </c>
      <c r="B505" s="252" t="str">
        <f t="shared" si="432"/>
        <v>Sep_2024</v>
      </c>
      <c r="C505" s="252" t="str">
        <f t="shared" ca="1" si="430"/>
        <v/>
      </c>
      <c r="D505" s="253" t="str">
        <f t="array" aca="1" ref="D505" ca="1">IF(D$2="","",IFERROR(IF(FIND(D$2,$C505)&gt;=1,INDIRECT($B505&amp;"!"&amp;"AG"&amp;$A505),0),""))</f>
        <v/>
      </c>
      <c r="E505" s="253" t="str">
        <f t="array" aca="1" ref="E505" ca="1">IF(E$2="","",IFERROR(IF(FIND(E$2,$C505)&gt;=1,INDIRECT($B505&amp;"!"&amp;"AG"&amp;$A505),0),""))</f>
        <v/>
      </c>
      <c r="F505" s="253" t="str">
        <f t="array" aca="1" ref="F505" ca="1">IF(F$2="","",IFERROR(IF(FIND(F$2,$C505)&gt;=1,INDIRECT($B505&amp;"!"&amp;"AG"&amp;$A505),0),""))</f>
        <v/>
      </c>
      <c r="G505" s="253" t="str">
        <f t="array" aca="1" ref="G505" ca="1">IF(G$2="","",IFERROR(IF(FIND(G$2,$C505)&gt;=1,INDIRECT($B505&amp;"!"&amp;"AG"&amp;$A505),0),""))</f>
        <v/>
      </c>
      <c r="H505" s="253" t="str">
        <f t="array" aca="1" ref="H505" ca="1">IF(H$2="","",IFERROR(IF(FIND(H$2,$C505)&gt;=1,INDIRECT($B505&amp;"!"&amp;"AG"&amp;$A505),0),""))</f>
        <v/>
      </c>
      <c r="I505" s="253" t="str">
        <f t="array" aca="1" ref="I505" ca="1">IF(I$2="","",IFERROR(IF(FIND(I$2,$C505)&gt;=1,INDIRECT($B505&amp;"!"&amp;"AG"&amp;$A505),0),""))</f>
        <v/>
      </c>
      <c r="J505" s="253" t="str">
        <f t="array" aca="1" ref="J505" ca="1">IF(J$2="","",IFERROR(IF(FIND(J$2,$C505)&gt;=1,INDIRECT($B505&amp;"!"&amp;"AG"&amp;$A505),0),""))</f>
        <v/>
      </c>
      <c r="K505" s="253" t="str">
        <f t="array" aca="1" ref="K505" ca="1">IF(K$2="","",IFERROR(IF(FIND(K$2,$C505)&gt;=1,INDIRECT($B505&amp;"!"&amp;"AG"&amp;$A505),0),""))</f>
        <v/>
      </c>
      <c r="L505" s="253" t="str">
        <f t="array" aca="1" ref="L505" ca="1">IF(L$2="","",IFERROR(IF(FIND(L$2,$C505)&gt;=1,INDIRECT($B505&amp;"!"&amp;"AG"&amp;$A505),0),""))</f>
        <v/>
      </c>
      <c r="M505" s="253" t="str">
        <f t="array" aca="1" ref="M505" ca="1">IF(M$2="","",IFERROR(IF(FIND(M$2,$C505)&gt;=1,INDIRECT($B505&amp;"!"&amp;"AG"&amp;$A505),0),""))</f>
        <v/>
      </c>
      <c r="N505" s="253" t="str">
        <f t="array" aca="1" ref="N505" ca="1">IF(N$2="","",IFERROR(IF(FIND(N$2,$C505)&gt;=1,INDIRECT($B505&amp;"!"&amp;"AG"&amp;$A505),0),""))</f>
        <v/>
      </c>
      <c r="O505" s="253" t="str">
        <f t="array" aca="1" ref="O505" ca="1">IF(O$2="","",IFERROR(IF(FIND(O$2,$C505)&gt;=1,INDIRECT($B505&amp;"!"&amp;"AG"&amp;$A505),0),""))</f>
        <v/>
      </c>
      <c r="P505" s="253" t="str">
        <f t="array" aca="1" ref="P505" ca="1">IF(P$2="","",IFERROR(IF(FIND(P$2,$C505)&gt;=1,INDIRECT($B505&amp;"!"&amp;"AG"&amp;$A505),0),""))</f>
        <v/>
      </c>
      <c r="Q505" s="253" t="str">
        <f t="array" aca="1" ref="Q505" ca="1">IF(Q$2="","",IFERROR(IF(FIND(Q$2,$C505)&gt;=1,INDIRECT($B505&amp;"!"&amp;"AG"&amp;$A505),0),""))</f>
        <v/>
      </c>
      <c r="R505" s="253" t="str">
        <f t="array" aca="1" ref="R505" ca="1">IF(R$2="","",IFERROR(IF(FIND(R$2,$C505)&gt;=1,INDIRECT($B505&amp;"!"&amp;"AG"&amp;$A505),0),""))</f>
        <v/>
      </c>
      <c r="S505" s="253" t="str">
        <f t="array" aca="1" ref="S505" ca="1">IF(S$2="","",IFERROR(IF(FIND(S$2,$C505)&gt;=1,INDIRECT($B505&amp;"!"&amp;"AG"&amp;$A505),0),""))</f>
        <v/>
      </c>
      <c r="T505" s="253" t="str">
        <f t="array" aca="1" ref="T505" ca="1">IF(T$2="","",IFERROR(IF(FIND(T$2,$C505)&gt;=1,INDIRECT($B505&amp;"!"&amp;"AG"&amp;$A505),0),""))</f>
        <v/>
      </c>
      <c r="U505" s="253" t="str">
        <f t="array" aca="1" ref="U505" ca="1">IF(U$2="","",IFERROR(IF(FIND(U$2,$C505)&gt;=1,INDIRECT($B505&amp;"!"&amp;"AG"&amp;$A505),0),""))</f>
        <v/>
      </c>
      <c r="V505" s="253" t="str">
        <f t="array" aca="1" ref="V505" ca="1">IF(V$2="","",IFERROR(IF(FIND(V$2,$C505)&gt;=1,INDIRECT($B505&amp;"!"&amp;"AG"&amp;$A505),0),""))</f>
        <v/>
      </c>
      <c r="W505" s="253" t="str">
        <f t="array" aca="1" ref="W505" ca="1">IF(W$2="","",IFERROR(IF(FIND(W$2,$C505)&gt;=1,INDIRECT($B505&amp;"!"&amp;"AG"&amp;$A505),0),""))</f>
        <v/>
      </c>
      <c r="X505" s="253" t="str">
        <f t="array" aca="1" ref="X505" ca="1">IF(X$2="","",IFERROR(IF(FIND(X$2,$C505)&gt;=1,INDIRECT($B505&amp;"!"&amp;"AG"&amp;$A505),0),""))</f>
        <v/>
      </c>
      <c r="Y505" s="253" t="str">
        <f t="array" aca="1" ref="Y505" ca="1">IF(Y$2="","",IFERROR(IF(FIND(Y$2,$C505)&gt;=1,INDIRECT($B505&amp;"!"&amp;"AG"&amp;$A505),0),""))</f>
        <v/>
      </c>
      <c r="Z505" s="253" t="str">
        <f t="array" aca="1" ref="Z505" ca="1">IF(Z$2="","",IFERROR(IF(FIND(Z$2,$C505)&gt;=1,INDIRECT($B505&amp;"!"&amp;"AG"&amp;$A505),0),""))</f>
        <v/>
      </c>
      <c r="AA505" s="253" t="str">
        <f t="array" aca="1" ref="AA505" ca="1">IF(AA$2="","",IFERROR(IF(FIND(AA$2,$C505)&gt;=1,INDIRECT($B505&amp;"!"&amp;"AG"&amp;$A505),0),""))</f>
        <v/>
      </c>
      <c r="AB505" s="253" t="str">
        <f t="array" aca="1" ref="AB505" ca="1">IF(AB$2="","",IFERROR(IF(FIND(AB$2,$C505)&gt;=1,INDIRECT($B505&amp;"!"&amp;"AG"&amp;$A505),0),""))</f>
        <v/>
      </c>
      <c r="AC505" s="253" t="str">
        <f t="array" aca="1" ref="AC505" ca="1">IF(AC$2="","",IFERROR(IF(FIND(AC$2,$C505)&gt;=1,INDIRECT($B505&amp;"!"&amp;"AG"&amp;$A505),0),""))</f>
        <v/>
      </c>
      <c r="AD505" s="253" t="str">
        <f t="array" aca="1" ref="AD505" ca="1">IF(AD$2="","",IFERROR(IF(FIND(AD$2,$C505)&gt;=1,INDIRECT($B505&amp;"!"&amp;"AG"&amp;$A505),0),""))</f>
        <v/>
      </c>
      <c r="AE505" s="253" t="str">
        <f t="array" aca="1" ref="AE505" ca="1">IF(AE$2="","",IFERROR(IF(FIND(AE$2,$C505)&gt;=1,INDIRECT($B505&amp;"!"&amp;"AG"&amp;$A505),0),""))</f>
        <v/>
      </c>
      <c r="AF505" s="253" t="str">
        <f t="array" aca="1" ref="AF505" ca="1">IF(AF$2="","",IFERROR(IF(FIND(AF$2,$C505)&gt;=1,INDIRECT($B505&amp;"!"&amp;"AG"&amp;$A505),0),""))</f>
        <v/>
      </c>
      <c r="AG505" s="253" t="str">
        <f t="array" aca="1" ref="AG505" ca="1">IF(AG$2="","",IFERROR(IF(FIND(AG$2,$C505)&gt;=1,INDIRECT($B505&amp;"!"&amp;"AG"&amp;$A505),0),""))</f>
        <v/>
      </c>
      <c r="AH505" s="253" t="str">
        <f t="array" aca="1" ref="AH505" ca="1">IF(AH$2="","",IFERROR(IF(FIND(AH$2,$C505)&gt;=1,INDIRECT($B505&amp;"!"&amp;"AG"&amp;$A505),0),""))</f>
        <v/>
      </c>
      <c r="AI505" s="253" t="str">
        <f t="array" aca="1" ref="AI505" ca="1">IF(AI$2="","",IFERROR(IF(FIND(AI$2,$C505)&gt;=1,INDIRECT($B505&amp;"!"&amp;"AG"&amp;$A505),0),""))</f>
        <v/>
      </c>
      <c r="AJ505" s="253" t="str">
        <f t="array" aca="1" ref="AJ505" ca="1">IF(AJ$2="","",IFERROR(IF(FIND(AJ$2,$C505)&gt;=1,INDIRECT($B505&amp;"!"&amp;"AG"&amp;$A505),0),""))</f>
        <v/>
      </c>
      <c r="AK505" s="253" t="str">
        <f t="array" aca="1" ref="AK505" ca="1">IF(AK$2="","",IFERROR(IF(FIND(AK$2,$C505)&gt;=1,INDIRECT($B505&amp;"!"&amp;"AG"&amp;$A505),0),""))</f>
        <v/>
      </c>
      <c r="AL505" s="253" t="str">
        <f t="array" aca="1" ref="AL505" ca="1">IF(AL$2="","",IFERROR(IF(FIND(AL$2,$C505)&gt;=1,INDIRECT($B505&amp;"!"&amp;"AG"&amp;$A505),0),""))</f>
        <v/>
      </c>
      <c r="AM505" s="253" t="str">
        <f t="array" aca="1" ref="AM505" ca="1">IF(AM$2="","",IFERROR(IF(FIND(AM$2,$C505)&gt;=1,INDIRECT($B505&amp;"!"&amp;"AG"&amp;$A505),0),""))</f>
        <v/>
      </c>
      <c r="AN505" s="253" t="str">
        <f t="array" aca="1" ref="AN505" ca="1">IF(AN$2="","",IFERROR(IF(FIND(AN$2,$C505)&gt;=1,INDIRECT($B505&amp;"!"&amp;"AG"&amp;$A505),0),""))</f>
        <v/>
      </c>
      <c r="AO505" s="253" t="str">
        <f t="array" aca="1" ref="AO505" ca="1">IF(AO$2="","",IFERROR(IF(FIND(AO$2,$C505)&gt;=1,INDIRECT($B505&amp;"!"&amp;"AG"&amp;$A505),0),""))</f>
        <v/>
      </c>
      <c r="AP505" s="253" t="str">
        <f t="array" aca="1" ref="AP505" ca="1">IF(AP$2="","",IFERROR(IF(FIND(AP$2,$C505)&gt;=1,INDIRECT($B505&amp;"!"&amp;"AG"&amp;$A505),0),""))</f>
        <v/>
      </c>
      <c r="AQ505" s="253" t="str">
        <f t="array" aca="1" ref="AQ505" ca="1">IF(AQ$2="","",IFERROR(IF(FIND(AQ$2,$C505)&gt;=1,INDIRECT($B505&amp;"!"&amp;"AG"&amp;$A505),0),""))</f>
        <v/>
      </c>
      <c r="AR505" s="253" t="str">
        <f t="array" aca="1" ref="AR505" ca="1">IF(AR$2="","",IFERROR(IF(FIND(AR$2,$C505)&gt;=1,INDIRECT($B505&amp;"!"&amp;"AG"&amp;$A505),0),""))</f>
        <v/>
      </c>
      <c r="AS505" s="253" t="str">
        <f t="array" aca="1" ref="AS505" ca="1">IF(AS$2="","",IFERROR(IF(FIND(AS$2,$C505)&gt;=1,INDIRECT($B505&amp;"!"&amp;"AG"&amp;$A505),0),""))</f>
        <v/>
      </c>
      <c r="AU505" s="254" t="str">
        <f t="array" aca="1" ref="AU505" ca="1">IFERROR(INDIRECT(B505&amp;"!"&amp;"A"&amp;A505),"")</f>
        <v>TOTAL OTHER</v>
      </c>
      <c r="AV505" s="2" t="str">
        <f t="shared" ca="1" si="427"/>
        <v/>
      </c>
      <c r="AW505" s="253" t="str">
        <f t="array" aca="1" ref="AW505" ca="1">IF(AW$2="","",IFERROR(IF(FIND(AW$2,$C505)&gt;=1,IF(INDIRECT($B505&amp;"!"&amp;"AH"&amp;$A505)="","",INDIRECT($B505&amp;"!"&amp;"AH"&amp;$A505)),0),""))</f>
        <v/>
      </c>
      <c r="AX505" s="253" t="str">
        <f t="array" aca="1" ref="AX505" ca="1">IF(AX$2="","",IFERROR(IF(FIND(AX$2,$C505)&gt;=1,IF(INDIRECT($B505&amp;"!"&amp;"AH"&amp;$A505)="","",INDIRECT($B505&amp;"!"&amp;"AH"&amp;$A505)),0),""))</f>
        <v/>
      </c>
      <c r="AY505" s="253" t="str">
        <f t="array" aca="1" ref="AY505" ca="1">IF(AY$2="","",IFERROR(IF(FIND(AY$2,$C505)&gt;=1,IF(INDIRECT($B505&amp;"!"&amp;"AH"&amp;$A505)="","",INDIRECT($B505&amp;"!"&amp;"AH"&amp;$A505)),0),""))</f>
        <v/>
      </c>
      <c r="AZ505" s="253" t="str">
        <f t="array" aca="1" ref="AZ505" ca="1">IF(AZ$2="","",IFERROR(IF(FIND(AZ$2,$C505)&gt;=1,IF(INDIRECT($B505&amp;"!"&amp;"AH"&amp;$A505)="","",INDIRECT($B505&amp;"!"&amp;"AH"&amp;$A505)),0),""))</f>
        <v/>
      </c>
      <c r="BA505" s="253" t="str">
        <f t="array" aca="1" ref="BA505" ca="1">IF(BA$2="","",IFERROR(IF(FIND(BA$2,$C505)&gt;=1,IF(INDIRECT($B505&amp;"!"&amp;"AH"&amp;$A505)="","",INDIRECT($B505&amp;"!"&amp;"AH"&amp;$A505)),0),""))</f>
        <v/>
      </c>
      <c r="BB505" s="253" t="str">
        <f t="array" aca="1" ref="BB505" ca="1">IF(BB$2="","",IFERROR(IF(FIND(BB$2,$C505)&gt;=1,IF(INDIRECT($B505&amp;"!"&amp;"AH"&amp;$A505)="","",INDIRECT($B505&amp;"!"&amp;"AH"&amp;$A505)),0),""))</f>
        <v/>
      </c>
      <c r="BC505" s="253" t="str">
        <f t="array" aca="1" ref="BC505" ca="1">IF(BC$2="","",IFERROR(IF(FIND(BC$2,$C505)&gt;=1,IF(INDIRECT($B505&amp;"!"&amp;"AH"&amp;$A505)="","",INDIRECT($B505&amp;"!"&amp;"AH"&amp;$A505)),0),""))</f>
        <v/>
      </c>
      <c r="BD505" s="253" t="str">
        <f t="array" aca="1" ref="BD505" ca="1">IF(BD$2="","",IFERROR(IF(FIND(BD$2,$C505)&gt;=1,IF(INDIRECT($B505&amp;"!"&amp;"AH"&amp;$A505)="","",INDIRECT($B505&amp;"!"&amp;"AH"&amp;$A505)),0),""))</f>
        <v/>
      </c>
      <c r="BE505" s="253" t="str">
        <f t="array" aca="1" ref="BE505" ca="1">IF(BE$2="","",IFERROR(IF(FIND(BE$2,$C505)&gt;=1,IF(INDIRECT($B505&amp;"!"&amp;"AH"&amp;$A505)="","",INDIRECT($B505&amp;"!"&amp;"AH"&amp;$A505)),0),""))</f>
        <v/>
      </c>
      <c r="BF505" s="253" t="str">
        <f t="array" aca="1" ref="BF505" ca="1">IF(BF$2="","",IFERROR(IF(FIND(BF$2,$C505)&gt;=1,IF(INDIRECT($B505&amp;"!"&amp;"AH"&amp;$A505)="","",INDIRECT($B505&amp;"!"&amp;"AH"&amp;$A505)),0),""))</f>
        <v/>
      </c>
      <c r="BG505" s="253" t="str">
        <f t="array" aca="1" ref="BG505" ca="1">IF(BG$2="","",IFERROR(IF(FIND(BG$2,$C505)&gt;=1,IF(INDIRECT($B505&amp;"!"&amp;"AH"&amp;$A505)="","",INDIRECT($B505&amp;"!"&amp;"AH"&amp;$A505)),0),""))</f>
        <v/>
      </c>
      <c r="BH505" s="253" t="str">
        <f t="array" aca="1" ref="BH505" ca="1">IF(BH$2="","",IFERROR(IF(FIND(BH$2,$C505)&gt;=1,IF(INDIRECT($B505&amp;"!"&amp;"AH"&amp;$A505)="","",INDIRECT($B505&amp;"!"&amp;"AH"&amp;$A505)),0),""))</f>
        <v/>
      </c>
      <c r="BI505" s="253" t="str">
        <f t="array" aca="1" ref="BI505" ca="1">IF(BI$2="","",IFERROR(IF(FIND(BI$2,$C505)&gt;=1,IF(INDIRECT($B505&amp;"!"&amp;"AH"&amp;$A505)="","",INDIRECT($B505&amp;"!"&amp;"AH"&amp;$A505)),0),""))</f>
        <v/>
      </c>
      <c r="BJ505" s="253" t="str">
        <f t="array" aca="1" ref="BJ505" ca="1">IF(BJ$2="","",IFERROR(IF(FIND(BJ$2,$C505)&gt;=1,IF(INDIRECT($B505&amp;"!"&amp;"AH"&amp;$A505)="","",INDIRECT($B505&amp;"!"&amp;"AH"&amp;$A505)),0),""))</f>
        <v/>
      </c>
      <c r="BK505" s="253" t="str">
        <f t="array" aca="1" ref="BK505" ca="1">IF(BK$2="","",IFERROR(IF(FIND(BK$2,$C505)&gt;=1,IF(INDIRECT($B505&amp;"!"&amp;"AH"&amp;$A505)="","",INDIRECT($B505&amp;"!"&amp;"AH"&amp;$A505)),0),""))</f>
        <v/>
      </c>
      <c r="BL505" s="253" t="str">
        <f t="array" aca="1" ref="BL505" ca="1">IF(BL$2="","",IFERROR(IF(FIND(BL$2,$C505)&gt;=1,IF(INDIRECT($B505&amp;"!"&amp;"AH"&amp;$A505)="","",INDIRECT($B505&amp;"!"&amp;"AH"&amp;$A505)),0),""))</f>
        <v/>
      </c>
      <c r="BM505" s="253" t="str">
        <f t="array" aca="1" ref="BM505" ca="1">IF(BM$2="","",IFERROR(IF(FIND(BM$2,$C505)&gt;=1,IF(INDIRECT($B505&amp;"!"&amp;"AH"&amp;$A505)="","",INDIRECT($B505&amp;"!"&amp;"AH"&amp;$A505)),0),""))</f>
        <v/>
      </c>
      <c r="BN505" s="253" t="str">
        <f t="array" aca="1" ref="BN505" ca="1">IF(BN$2="","",IFERROR(IF(FIND(BN$2,$C505)&gt;=1,IF(INDIRECT($B505&amp;"!"&amp;"AH"&amp;$A505)="","",INDIRECT($B505&amp;"!"&amp;"AH"&amp;$A505)),0),""))</f>
        <v/>
      </c>
      <c r="BO505" s="253" t="str">
        <f t="array" aca="1" ref="BO505" ca="1">IF(BO$2="","",IFERROR(IF(FIND(BO$2,$C505)&gt;=1,IF(INDIRECT($B505&amp;"!"&amp;"AH"&amp;$A505)="","",INDIRECT($B505&amp;"!"&amp;"AH"&amp;$A505)),0),""))</f>
        <v/>
      </c>
      <c r="BP505" s="253" t="str">
        <f t="array" aca="1" ref="BP505" ca="1">IF(BP$2="","",IFERROR(IF(FIND(BP$2,$C505)&gt;=1,IF(INDIRECT($B505&amp;"!"&amp;"AH"&amp;$A505)="","",INDIRECT($B505&amp;"!"&amp;"AH"&amp;$A505)),0),""))</f>
        <v/>
      </c>
      <c r="BQ505" s="253" t="str">
        <f t="array" aca="1" ref="BQ505" ca="1">IF(BQ$2="","",IFERROR(IF(FIND(BQ$2,$C505)&gt;=1,IF(INDIRECT($B505&amp;"!"&amp;"AH"&amp;$A505)="","",INDIRECT($B505&amp;"!"&amp;"AH"&amp;$A505)),0),""))</f>
        <v/>
      </c>
      <c r="BR505" s="253" t="str">
        <f t="array" aca="1" ref="BR505" ca="1">IF(BR$2="","",IFERROR(IF(FIND(BR$2,$C505)&gt;=1,IF(INDIRECT($B505&amp;"!"&amp;"AH"&amp;$A505)="","",INDIRECT($B505&amp;"!"&amp;"AH"&amp;$A505)),0),""))</f>
        <v/>
      </c>
      <c r="BS505" s="253" t="str">
        <f t="array" aca="1" ref="BS505" ca="1">IF(BS$2="","",IFERROR(IF(FIND(BS$2,$C505)&gt;=1,IF(INDIRECT($B505&amp;"!"&amp;"AH"&amp;$A505)="","",INDIRECT($B505&amp;"!"&amp;"AH"&amp;$A505)),0),""))</f>
        <v/>
      </c>
      <c r="BT505" s="253" t="str">
        <f t="array" aca="1" ref="BT505" ca="1">IF(BT$2="","",IFERROR(IF(FIND(BT$2,$C505)&gt;=1,IF(INDIRECT($B505&amp;"!"&amp;"AH"&amp;$A505)="","",INDIRECT($B505&amp;"!"&amp;"AH"&amp;$A505)),0),""))</f>
        <v/>
      </c>
      <c r="BU505" s="253" t="str">
        <f t="array" aca="1" ref="BU505" ca="1">IF(BU$2="","",IFERROR(IF(FIND(BU$2,$C505)&gt;=1,IF(INDIRECT($B505&amp;"!"&amp;"AH"&amp;$A505)="","",INDIRECT($B505&amp;"!"&amp;"AH"&amp;$A505)),0),""))</f>
        <v/>
      </c>
      <c r="BV505" s="253" t="str">
        <f t="array" aca="1" ref="BV505" ca="1">IF(BV$2="","",IFERROR(IF(FIND(BV$2,$C505)&gt;=1,IF(INDIRECT($B505&amp;"!"&amp;"AH"&amp;$A505)="","",INDIRECT($B505&amp;"!"&amp;"AH"&amp;$A505)),0),""))</f>
        <v/>
      </c>
      <c r="BW505" s="253" t="str">
        <f t="array" aca="1" ref="BW505" ca="1">IF(BW$2="","",IFERROR(IF(FIND(BW$2,$C505)&gt;=1,IF(INDIRECT($B505&amp;"!"&amp;"AH"&amp;$A505)="","",INDIRECT($B505&amp;"!"&amp;"AH"&amp;$A505)),0),""))</f>
        <v/>
      </c>
      <c r="BX505" s="253" t="str">
        <f t="array" aca="1" ref="BX505" ca="1">IF(BX$2="","",IFERROR(IF(FIND(BX$2,$C505)&gt;=1,IF(INDIRECT($B505&amp;"!"&amp;"AH"&amp;$A505)="","",INDIRECT($B505&amp;"!"&amp;"AH"&amp;$A505)),0),""))</f>
        <v/>
      </c>
      <c r="BY505" s="253" t="str">
        <f t="array" aca="1" ref="BY505" ca="1">IF(BY$2="","",IFERROR(IF(FIND(BY$2,$C505)&gt;=1,IF(INDIRECT($B505&amp;"!"&amp;"AH"&amp;$A505)="","",INDIRECT($B505&amp;"!"&amp;"AH"&amp;$A505)),0),""))</f>
        <v/>
      </c>
      <c r="BZ505" s="253" t="str">
        <f t="array" aca="1" ref="BZ505" ca="1">IF(BZ$2="","",IFERROR(IF(FIND(BZ$2,$C505)&gt;=1,IF(INDIRECT($B505&amp;"!"&amp;"AH"&amp;$A505)="","",INDIRECT($B505&amp;"!"&amp;"AH"&amp;$A505)),0),""))</f>
        <v/>
      </c>
      <c r="CA505" s="253" t="str">
        <f t="array" aca="1" ref="CA505" ca="1">IF(CA$2="","",IFERROR(IF(FIND(CA$2,$C505)&gt;=1,IF(INDIRECT($B505&amp;"!"&amp;"AH"&amp;$A505)="","",INDIRECT($B505&amp;"!"&amp;"AH"&amp;$A505)),0),""))</f>
        <v/>
      </c>
      <c r="CB505" s="253" t="str">
        <f t="array" aca="1" ref="CB505" ca="1">IF(CB$2="","",IFERROR(IF(FIND(CB$2,$C505)&gt;=1,IF(INDIRECT($B505&amp;"!"&amp;"AH"&amp;$A505)="","",INDIRECT($B505&amp;"!"&amp;"AH"&amp;$A505)),0),""))</f>
        <v/>
      </c>
      <c r="CC505" s="253" t="str">
        <f t="array" aca="1" ref="CC505" ca="1">IF(CC$2="","",IFERROR(IF(FIND(CC$2,$C505)&gt;=1,IF(INDIRECT($B505&amp;"!"&amp;"AH"&amp;$A505)="","",INDIRECT($B505&amp;"!"&amp;"AH"&amp;$A505)),0),""))</f>
        <v/>
      </c>
      <c r="CD505" s="253" t="str">
        <f t="array" aca="1" ref="CD505" ca="1">IF(CD$2="","",IFERROR(IF(FIND(CD$2,$C505)&gt;=1,IF(INDIRECT($B505&amp;"!"&amp;"AH"&amp;$A505)="","",INDIRECT($B505&amp;"!"&amp;"AH"&amp;$A505)),0),""))</f>
        <v/>
      </c>
      <c r="CE505" s="253" t="str">
        <f t="array" aca="1" ref="CE505" ca="1">IF(CE$2="","",IFERROR(IF(FIND(CE$2,$C505)&gt;=1,IF(INDIRECT($B505&amp;"!"&amp;"AH"&amp;$A505)="","",INDIRECT($B505&amp;"!"&amp;"AH"&amp;$A505)),0),""))</f>
        <v/>
      </c>
      <c r="CF505" s="253" t="str">
        <f t="array" aca="1" ref="CF505" ca="1">IF(CF$2="","",IFERROR(IF(FIND(CF$2,$C505)&gt;=1,IF(INDIRECT($B505&amp;"!"&amp;"AH"&amp;$A505)="","",INDIRECT($B505&amp;"!"&amp;"AH"&amp;$A505)),0),""))</f>
        <v/>
      </c>
      <c r="CG505" s="253" t="str">
        <f t="array" aca="1" ref="CG505" ca="1">IF(CG$2="","",IFERROR(IF(FIND(CG$2,$C505)&gt;=1,IF(INDIRECT($B505&amp;"!"&amp;"AH"&amp;$A505)="","",INDIRECT($B505&amp;"!"&amp;"AH"&amp;$A505)),0),""))</f>
        <v/>
      </c>
      <c r="CH505" s="253" t="str">
        <f t="array" aca="1" ref="CH505" ca="1">IF(CH$2="","",IFERROR(IF(FIND(CH$2,$C505)&gt;=1,IF(INDIRECT($B505&amp;"!"&amp;"AH"&amp;$A505)="","",INDIRECT($B505&amp;"!"&amp;"AH"&amp;$A505)),0),""))</f>
        <v/>
      </c>
      <c r="CI505" s="253" t="str">
        <f t="array" aca="1" ref="CI505" ca="1">IF(CI$2="","",IFERROR(IF(FIND(CI$2,$C505)&gt;=1,IF(INDIRECT($B505&amp;"!"&amp;"AH"&amp;$A505)="","",INDIRECT($B505&amp;"!"&amp;"AH"&amp;$A505)),0),""))</f>
        <v/>
      </c>
      <c r="CJ505" s="253" t="str">
        <f t="array" aca="1" ref="CJ505" ca="1">IF(CJ$2="","",IFERROR(IF(FIND(CJ$2,$C505)&gt;=1,IF(INDIRECT($B505&amp;"!"&amp;"AH"&amp;$A505)="","",INDIRECT($B505&amp;"!"&amp;"AH"&amp;$A505)),0),""))</f>
        <v/>
      </c>
      <c r="CK505" s="253" t="str">
        <f t="array" aca="1" ref="CK505" ca="1">IF(CK$2="","",IFERROR(IF(FIND(CK$2,$C505)&gt;=1,IF(INDIRECT($B505&amp;"!"&amp;"AH"&amp;$A505)="","",INDIRECT($B505&amp;"!"&amp;"AH"&amp;$A505)),0),""))</f>
        <v/>
      </c>
      <c r="CL505" s="253" t="str">
        <f t="array" aca="1" ref="CL505" ca="1">IF(CL$2="","",IFERROR(IF(FIND(CL$2,$C505)&gt;=1,IF(INDIRECT($B505&amp;"!"&amp;"AH"&amp;$A505)="","",INDIRECT($B505&amp;"!"&amp;"AH"&amp;$A505)),0),""))</f>
        <v/>
      </c>
      <c r="CO505" s="2" t="str">
        <f t="shared" ca="1" si="428"/>
        <v/>
      </c>
      <c r="CP505" s="253" t="str">
        <f t="array" aca="1" ref="CP505" ca="1">IF(CP$2="","",IFERROR(IF(FIND(CP$2,$C505)&gt;=1,INDIRECT($B505&amp;"!"&amp;"AG"&amp;$A505),0),""))</f>
        <v/>
      </c>
      <c r="CQ505" s="253" t="str">
        <f t="array" aca="1" ref="CQ505" ca="1">IF(CQ$2="","",IFERROR(IF(FIND(CQ$2,$C505)&gt;=1,INDIRECT($B505&amp;"!"&amp;"AG"&amp;$A505),0),""))</f>
        <v/>
      </c>
      <c r="CR505" s="253" t="str">
        <f t="array" aca="1" ref="CR505" ca="1">IF(CR$2="","",IFERROR(IF(FIND(CR$2,$C505)&gt;=1,INDIRECT($B505&amp;"!"&amp;"AG"&amp;$A505),0),""))</f>
        <v/>
      </c>
      <c r="CS505" s="253" t="str">
        <f t="array" aca="1" ref="CS505" ca="1">IF(CS$2="","",IFERROR(IF(FIND(CS$2,$C505)&gt;=1,INDIRECT($B505&amp;"!"&amp;"AG"&amp;$A505),0),""))</f>
        <v/>
      </c>
      <c r="CV505" s="2" t="str">
        <f t="shared" ca="1" si="429"/>
        <v/>
      </c>
      <c r="CW505" s="253" t="str">
        <f t="array" aca="1" ref="CW505" ca="1">IF(CW$2="","",IFERROR(IF(FIND(CW$2,$C505)&gt;=1,IF(INDIRECT($B505&amp;"!"&amp;"AH"&amp;$A505)="","",INDIRECT($B505&amp;"!"&amp;"AH"&amp;$A505)&amp;" "),0),""))</f>
        <v/>
      </c>
      <c r="CX505" s="253" t="str">
        <f t="array" aca="1" ref="CX505" ca="1">IF(CX$2="","",IFERROR(IF(FIND(CX$2,$C505)&gt;=1,IF(INDIRECT($B505&amp;"!"&amp;"AH"&amp;$A505)="","",INDIRECT($B505&amp;"!"&amp;"AH"&amp;$A505)&amp;" "),0),""))</f>
        <v/>
      </c>
      <c r="CY505" s="253" t="str">
        <f t="array" aca="1" ref="CY505" ca="1">IF(CY$2="","",IFERROR(IF(FIND(CY$2,$C505)&gt;=1,IF(INDIRECT($B505&amp;"!"&amp;"AH"&amp;$A505)="","",INDIRECT($B505&amp;"!"&amp;"AH"&amp;$A505)&amp;" "),0),""))</f>
        <v/>
      </c>
      <c r="CZ505" s="253" t="str">
        <f t="array" aca="1" ref="CZ505" ca="1">IF(CZ$2="","",IFERROR(IF(FIND(CZ$2,$C505)&gt;=1,IF(INDIRECT($B505&amp;"!"&amp;"AH"&amp;$A505)="","",INDIRECT($B505&amp;"!"&amp;"AH"&amp;$A505)&amp;" "),0),""))</f>
        <v/>
      </c>
      <c r="DC505" s="2" t="str">
        <f t="shared" ca="1" si="389"/>
        <v/>
      </c>
      <c r="DD505" s="253" t="str" cm="1">
        <f t="array" aca="1" ref="DD505" ca="1">IF(DD$2="","",IFERROR(IF(FIND(DD$2,$C505)&gt;=1,INDIRECT($B505&amp;"!"&amp;"AG"&amp;$A505),0),""))</f>
        <v/>
      </c>
      <c r="DE505" s="253" t="str" cm="1">
        <f t="array" aca="1" ref="DE505" ca="1">IF(DE$2="","",IFERROR(IF(FIND(DE$2,$C505)&gt;=1,INDIRECT($B505&amp;"!"&amp;"AG"&amp;$A505),0),""))</f>
        <v/>
      </c>
      <c r="DF505" s="253" t="str" cm="1">
        <f t="array" aca="1" ref="DF505" ca="1">IF(DF$2="","",IFERROR(IF(FIND(DF$2,$C505)&gt;=1,INDIRECT($B505&amp;"!"&amp;"AG"&amp;$A505),0),""))</f>
        <v/>
      </c>
      <c r="DG505" s="253" t="str" cm="1">
        <f t="array" aca="1" ref="DG505" ca="1">IF(DG$2="","",IFERROR(IF(FIND(DG$2,$C505)&gt;=1,INDIRECT($B505&amp;"!"&amp;"AG"&amp;$A505),0),""))</f>
        <v/>
      </c>
      <c r="DH505" s="253" t="str" cm="1">
        <f t="array" aca="1" ref="DH505" ca="1">IF(DH$2="","",IFERROR(IF(FIND(DH$2,$C505)&gt;=1,INDIRECT($B505&amp;"!"&amp;"AG"&amp;$A505),0),""))</f>
        <v/>
      </c>
      <c r="DI505" s="253" t="str" cm="1">
        <f t="array" aca="1" ref="DI505" ca="1">IF(DI$2="","",IFERROR(IF(FIND(DI$2,$C505)&gt;=1,INDIRECT($B505&amp;"!"&amp;"AG"&amp;$A505),0),""))</f>
        <v/>
      </c>
      <c r="DJ505" s="253" t="str" cm="1">
        <f t="array" aca="1" ref="DJ505" ca="1">IF(DJ$2="","",IFERROR(IF(FIND(DJ$2,$C505)&gt;=1,INDIRECT($B505&amp;"!"&amp;"AG"&amp;$A505),0),""))</f>
        <v/>
      </c>
      <c r="DK505" s="253" t="str" cm="1">
        <f t="array" aca="1" ref="DK505" ca="1">IF(DK$2="","",IFERROR(IF(FIND(DK$2,$C505)&gt;=1,INDIRECT($B505&amp;"!"&amp;"AG"&amp;$A505),0),""))</f>
        <v/>
      </c>
      <c r="DL505" s="253" t="str" cm="1">
        <f t="array" aca="1" ref="DL505" ca="1">IF(DL$2="","",IFERROR(IF(FIND(DL$2,$C505)&gt;=1,INDIRECT($B505&amp;"!"&amp;"AG"&amp;$A505),0),""))</f>
        <v/>
      </c>
      <c r="DM505" s="253" t="str" cm="1">
        <f t="array" aca="1" ref="DM505" ca="1">IF(DM$2="","",IFERROR(IF(FIND(DM$2,$C505)&gt;=1,INDIRECT($B505&amp;"!"&amp;"AG"&amp;$A505),0),""))</f>
        <v/>
      </c>
      <c r="DN505" s="253" t="str" cm="1">
        <f t="array" aca="1" ref="DN505" ca="1">IF(DN$2="","",IFERROR(IF(FIND(DN$2,$C505)&gt;=1,INDIRECT($B505&amp;"!"&amp;"AG"&amp;$A505),0),""))</f>
        <v/>
      </c>
      <c r="DO505" s="253" t="str" cm="1">
        <f t="array" aca="1" ref="DO505" ca="1">IF(DO$2="","",IFERROR(IF(FIND(DO$2,$C505)&gt;=1,INDIRECT($B505&amp;"!"&amp;"AG"&amp;$A505),0),""))</f>
        <v/>
      </c>
      <c r="DP505" s="253" t="str" cm="1">
        <f t="array" aca="1" ref="DP505" ca="1">IF(DP$2="","",IFERROR(IF(FIND(DP$2,$C505)&gt;=1,INDIRECT($B505&amp;"!"&amp;"AG"&amp;$A505),0),""))</f>
        <v/>
      </c>
      <c r="DQ505" s="253" t="str" cm="1">
        <f t="array" aca="1" ref="DQ505" ca="1">IF(DQ$2="","",IFERROR(IF(FIND(DQ$2,$C505)&gt;=1,INDIRECT($B505&amp;"!"&amp;"AG"&amp;$A505),0),""))</f>
        <v/>
      </c>
      <c r="DR505" s="253" t="str" cm="1">
        <f t="array" aca="1" ref="DR505" ca="1">IF(DR$2="","",IFERROR(IF(FIND(DR$2,$C505)&gt;=1,INDIRECT($B505&amp;"!"&amp;"AG"&amp;$A505),0),""))</f>
        <v/>
      </c>
      <c r="DS505" s="253" t="str" cm="1">
        <f t="array" aca="1" ref="DS505" ca="1">IF(DS$2="","",IFERROR(IF(FIND(DS$2,$C505)&gt;=1,INDIRECT($B505&amp;"!"&amp;"AG"&amp;$A505),0),""))</f>
        <v/>
      </c>
      <c r="DT505" s="253" t="str" cm="1">
        <f t="array" aca="1" ref="DT505" ca="1">IF(DT$2="","",IFERROR(IF(FIND(DT$2,$C505)&gt;=1,INDIRECT($B505&amp;"!"&amp;"AG"&amp;$A505),0),""))</f>
        <v/>
      </c>
      <c r="DU505" s="253" t="str" cm="1">
        <f t="array" aca="1" ref="DU505" ca="1">IF(DU$2="","",IFERROR(IF(FIND(DU$2,$C505)&gt;=1,INDIRECT($B505&amp;"!"&amp;"AG"&amp;$A505),0),""))</f>
        <v/>
      </c>
      <c r="DV505" s="253" t="str" cm="1">
        <f t="array" aca="1" ref="DV505" ca="1">IF(DV$2="","",IFERROR(IF(FIND(DV$2,$C505)&gt;=1,INDIRECT($B505&amp;"!"&amp;"AG"&amp;$A505),0),""))</f>
        <v/>
      </c>
      <c r="DW505" s="253" t="str" cm="1">
        <f t="array" aca="1" ref="DW505" ca="1">IF(DW$2="","",IFERROR(IF(FIND(DW$2,$C505)&gt;=1,INDIRECT($B505&amp;"!"&amp;"AG"&amp;$A505),0),""))</f>
        <v/>
      </c>
      <c r="DX505" s="253" t="str" cm="1">
        <f t="array" aca="1" ref="DX505" ca="1">IF(DX$2="","",IFERROR(IF(FIND(DX$2,$C505)&gt;=1,INDIRECT($B505&amp;"!"&amp;"AG"&amp;$A505),0),""))</f>
        <v/>
      </c>
      <c r="DY505" s="253" t="str" cm="1">
        <f t="array" aca="1" ref="DY505" ca="1">IF(DY$2="","",IFERROR(IF(FIND(DY$2,$C505)&gt;=1,INDIRECT($B505&amp;"!"&amp;"AG"&amp;$A505),0),""))</f>
        <v/>
      </c>
      <c r="DZ505" s="253" t="str" cm="1">
        <f t="array" aca="1" ref="DZ505" ca="1">IF(DZ$2="","",IFERROR(IF(FIND(DZ$2,$C505)&gt;=1,INDIRECT($B505&amp;"!"&amp;"AG"&amp;$A505),0),""))</f>
        <v/>
      </c>
      <c r="EA505" s="253" t="str" cm="1">
        <f t="array" aca="1" ref="EA505" ca="1">IF(EA$2="","",IFERROR(IF(FIND(EA$2,$C505)&gt;=1,INDIRECT($B505&amp;"!"&amp;"AG"&amp;$A505),0),""))</f>
        <v/>
      </c>
      <c r="EB505" s="253" t="str" cm="1">
        <f t="array" aca="1" ref="EB505" ca="1">IF(EB$2="","",IFERROR(IF(FIND(EB$2,$C505)&gt;=1,INDIRECT($B505&amp;"!"&amp;"AG"&amp;$A505),0),""))</f>
        <v/>
      </c>
      <c r="EC505" s="253" t="str" cm="1">
        <f t="array" aca="1" ref="EC505" ca="1">IF(EC$2="","",IFERROR(IF(FIND(EC$2,$C505)&gt;=1,INDIRECT($B505&amp;"!"&amp;"AG"&amp;$A505),0),""))</f>
        <v/>
      </c>
      <c r="ED505" s="253" t="str" cm="1">
        <f t="array" aca="1" ref="ED505" ca="1">IF(ED$2="","",IFERROR(IF(FIND(ED$2,$C505)&gt;=1,INDIRECT($B505&amp;"!"&amp;"AG"&amp;$A505),0),""))</f>
        <v/>
      </c>
      <c r="EE505" s="253" t="str" cm="1">
        <f t="array" aca="1" ref="EE505" ca="1">IF(EE$2="","",IFERROR(IF(FIND(EE$2,$C505)&gt;=1,INDIRECT($B505&amp;"!"&amp;"AG"&amp;$A505),0),""))</f>
        <v/>
      </c>
      <c r="EF505" s="253" t="str" cm="1">
        <f t="array" aca="1" ref="EF505" ca="1">IF(EF$2="","",IFERROR(IF(FIND(EF$2,$C505)&gt;=1,INDIRECT($B505&amp;"!"&amp;"AG"&amp;$A505),0),""))</f>
        <v/>
      </c>
      <c r="EG505" s="253" t="str" cm="1">
        <f t="array" aca="1" ref="EG505" ca="1">IF(EG$2="","",IFERROR(IF(FIND(EG$2,$C505)&gt;=1,INDIRECT($B505&amp;"!"&amp;"AG"&amp;$A505),0),""))</f>
        <v/>
      </c>
      <c r="EH505" s="253" t="str" cm="1">
        <f t="array" aca="1" ref="EH505" ca="1">IF(EH$2="","",IFERROR(IF(FIND(EH$2,$C505)&gt;=1,INDIRECT($B505&amp;"!"&amp;"AG"&amp;$A505),0),""))</f>
        <v/>
      </c>
      <c r="EI505" s="253" t="str" cm="1">
        <f t="array" aca="1" ref="EI505" ca="1">IF(EI$2="","",IFERROR(IF(FIND(EI$2,$C505)&gt;=1,INDIRECT($B505&amp;"!"&amp;"AG"&amp;$A505),0),""))</f>
        <v/>
      </c>
      <c r="EJ505" s="253" t="str" cm="1">
        <f t="array" aca="1" ref="EJ505" ca="1">IF(EJ$2="","",IFERROR(IF(FIND(EJ$2,$C505)&gt;=1,INDIRECT($B505&amp;"!"&amp;"AG"&amp;$A505),0),""))</f>
        <v/>
      </c>
      <c r="EK505" s="253" t="str" cm="1">
        <f t="array" aca="1" ref="EK505" ca="1">IF(EK$2="","",IFERROR(IF(FIND(EK$2,$C505)&gt;=1,INDIRECT($B505&amp;"!"&amp;"AG"&amp;$A505),0),""))</f>
        <v/>
      </c>
      <c r="EL505" s="253" t="str" cm="1">
        <f t="array" aca="1" ref="EL505" ca="1">IF(EL$2="","",IFERROR(IF(FIND(EL$2,$C505)&gt;=1,INDIRECT($B505&amp;"!"&amp;"AG"&amp;$A505),0),""))</f>
        <v/>
      </c>
      <c r="EM505" s="253" t="str" cm="1">
        <f t="array" aca="1" ref="EM505" ca="1">IF(EM$2="","",IFERROR(IF(FIND(EM$2,$C505)&gt;=1,INDIRECT($B505&amp;"!"&amp;"AG"&amp;$A505),0),""))</f>
        <v/>
      </c>
      <c r="EN505" s="253" t="str" cm="1">
        <f t="array" aca="1" ref="EN505" ca="1">IF(EN$2="","",IFERROR(IF(FIND(EN$2,$C505)&gt;=1,INDIRECT($B505&amp;"!"&amp;"AG"&amp;$A505),0),""))</f>
        <v/>
      </c>
      <c r="EO505" s="253" t="str" cm="1">
        <f t="array" aca="1" ref="EO505" ca="1">IF(EO$2="","",IFERROR(IF(FIND(EO$2,$C505)&gt;=1,INDIRECT($B505&amp;"!"&amp;"AG"&amp;$A505),0),""))</f>
        <v/>
      </c>
      <c r="EP505" s="253" t="str" cm="1">
        <f t="array" aca="1" ref="EP505" ca="1">IF(EP$2="","",IFERROR(IF(FIND(EP$2,$C505)&gt;=1,INDIRECT($B505&amp;"!"&amp;"AG"&amp;$A505),0),""))</f>
        <v/>
      </c>
      <c r="EQ505" s="253" t="str" cm="1">
        <f t="array" aca="1" ref="EQ505" ca="1">IF(EQ$2="","",IFERROR(IF(FIND(EQ$2,$C505)&gt;=1,INDIRECT($B505&amp;"!"&amp;"AG"&amp;$A505),0),""))</f>
        <v/>
      </c>
      <c r="ER505" s="253" t="str" cm="1">
        <f t="array" aca="1" ref="ER505" ca="1">IF(ER$2="","",IFERROR(IF(FIND(ER$2,$C505)&gt;=1,INDIRECT($B505&amp;"!"&amp;"AG"&amp;$A505),0),""))</f>
        <v/>
      </c>
      <c r="ES505" s="253" t="str" cm="1">
        <f t="array" aca="1" ref="ES505" ca="1">IF(ES$2="","",IFERROR(IF(FIND(ES$2,$C505)&gt;=1,INDIRECT($B505&amp;"!"&amp;"AG"&amp;$A505),0),""))</f>
        <v/>
      </c>
      <c r="ET505" s="253" t="str" cm="1">
        <f t="array" aca="1" ref="ET505" ca="1">IF(ET$2="","",IFERROR(IF(FIND(ET$2,$C505)&gt;=1,INDIRECT($B505&amp;"!"&amp;"AG"&amp;$A505),0),""))</f>
        <v/>
      </c>
      <c r="EU505" s="253" t="str" cm="1">
        <f t="array" aca="1" ref="EU505" ca="1">IF(EU$2="","",IFERROR(IF(FIND(EU$2,$C505)&gt;=1,INDIRECT($B505&amp;"!"&amp;"AG"&amp;$A505),0),""))</f>
        <v/>
      </c>
      <c r="EV505" s="253" t="str" cm="1">
        <f t="array" aca="1" ref="EV505" ca="1">IF(EV$2="","",IFERROR(IF(FIND(EV$2,$C505)&gt;=1,INDIRECT($B505&amp;"!"&amp;"AG"&amp;$A505),0),""))</f>
        <v/>
      </c>
    </row>
    <row r="506" spans="1:152" x14ac:dyDescent="0.3">
      <c r="A506" s="252">
        <f t="shared" ca="1" si="431"/>
        <v>57</v>
      </c>
      <c r="B506" s="252" t="str">
        <f t="shared" si="432"/>
        <v>Sep_2024</v>
      </c>
      <c r="C506" s="252" t="str">
        <f t="shared" ca="1" si="430"/>
        <v>ABSENCES</v>
      </c>
      <c r="D506" s="253" t="str">
        <f t="array" aca="1" ref="D506" ca="1">IF(D$2="","",IFERROR(IF(FIND(D$2,$C506)&gt;=1,INDIRECT($B506&amp;"!"&amp;"AG"&amp;$A506),0),""))</f>
        <v/>
      </c>
      <c r="E506" s="253" t="str">
        <f t="array" aca="1" ref="E506" ca="1">IF(E$2="","",IFERROR(IF(FIND(E$2,$C506)&gt;=1,INDIRECT($B506&amp;"!"&amp;"AG"&amp;$A506),0),""))</f>
        <v/>
      </c>
      <c r="F506" s="253" t="str">
        <f t="array" aca="1" ref="F506" ca="1">IF(F$2="","",IFERROR(IF(FIND(F$2,$C506)&gt;=1,INDIRECT($B506&amp;"!"&amp;"AG"&amp;$A506),0),""))</f>
        <v/>
      </c>
      <c r="G506" s="253" t="str">
        <f t="array" aca="1" ref="G506" ca="1">IF(G$2="","",IFERROR(IF(FIND(G$2,$C506)&gt;=1,INDIRECT($B506&amp;"!"&amp;"AG"&amp;$A506),0),""))</f>
        <v/>
      </c>
      <c r="H506" s="253" t="str">
        <f t="array" aca="1" ref="H506" ca="1">IF(H$2="","",IFERROR(IF(FIND(H$2,$C506)&gt;=1,INDIRECT($B506&amp;"!"&amp;"AG"&amp;$A506),0),""))</f>
        <v/>
      </c>
      <c r="I506" s="253" t="str">
        <f t="array" aca="1" ref="I506" ca="1">IF(I$2="","",IFERROR(IF(FIND(I$2,$C506)&gt;=1,INDIRECT($B506&amp;"!"&amp;"AG"&amp;$A506),0),""))</f>
        <v/>
      </c>
      <c r="J506" s="253" t="str">
        <f t="array" aca="1" ref="J506" ca="1">IF(J$2="","",IFERROR(IF(FIND(J$2,$C506)&gt;=1,INDIRECT($B506&amp;"!"&amp;"AG"&amp;$A506),0),""))</f>
        <v/>
      </c>
      <c r="K506" s="253" t="str">
        <f t="array" aca="1" ref="K506" ca="1">IF(K$2="","",IFERROR(IF(FIND(K$2,$C506)&gt;=1,INDIRECT($B506&amp;"!"&amp;"AG"&amp;$A506),0),""))</f>
        <v/>
      </c>
      <c r="L506" s="253" t="str">
        <f t="array" aca="1" ref="L506" ca="1">IF(L$2="","",IFERROR(IF(FIND(L$2,$C506)&gt;=1,INDIRECT($B506&amp;"!"&amp;"AG"&amp;$A506),0),""))</f>
        <v/>
      </c>
      <c r="M506" s="253" t="str">
        <f t="array" aca="1" ref="M506" ca="1">IF(M$2="","",IFERROR(IF(FIND(M$2,$C506)&gt;=1,INDIRECT($B506&amp;"!"&amp;"AG"&amp;$A506),0),""))</f>
        <v/>
      </c>
      <c r="N506" s="253" t="str">
        <f t="array" aca="1" ref="N506" ca="1">IF(N$2="","",IFERROR(IF(FIND(N$2,$C506)&gt;=1,INDIRECT($B506&amp;"!"&amp;"AG"&amp;$A506),0),""))</f>
        <v/>
      </c>
      <c r="O506" s="253" t="str">
        <f t="array" aca="1" ref="O506" ca="1">IF(O$2="","",IFERROR(IF(FIND(O$2,$C506)&gt;=1,INDIRECT($B506&amp;"!"&amp;"AG"&amp;$A506),0),""))</f>
        <v/>
      </c>
      <c r="P506" s="253" t="str">
        <f t="array" aca="1" ref="P506" ca="1">IF(P$2="","",IFERROR(IF(FIND(P$2,$C506)&gt;=1,INDIRECT($B506&amp;"!"&amp;"AG"&amp;$A506),0),""))</f>
        <v/>
      </c>
      <c r="Q506" s="253" t="str">
        <f t="array" aca="1" ref="Q506" ca="1">IF(Q$2="","",IFERROR(IF(FIND(Q$2,$C506)&gt;=1,INDIRECT($B506&amp;"!"&amp;"AG"&amp;$A506),0),""))</f>
        <v/>
      </c>
      <c r="R506" s="253" t="str">
        <f t="array" aca="1" ref="R506" ca="1">IF(R$2="","",IFERROR(IF(FIND(R$2,$C506)&gt;=1,INDIRECT($B506&amp;"!"&amp;"AG"&amp;$A506),0),""))</f>
        <v/>
      </c>
      <c r="S506" s="253" t="str">
        <f t="array" aca="1" ref="S506" ca="1">IF(S$2="","",IFERROR(IF(FIND(S$2,$C506)&gt;=1,INDIRECT($B506&amp;"!"&amp;"AG"&amp;$A506),0),""))</f>
        <v/>
      </c>
      <c r="T506" s="253" t="str">
        <f t="array" aca="1" ref="T506" ca="1">IF(T$2="","",IFERROR(IF(FIND(T$2,$C506)&gt;=1,INDIRECT($B506&amp;"!"&amp;"AG"&amp;$A506),0),""))</f>
        <v/>
      </c>
      <c r="U506" s="253" t="str">
        <f t="array" aca="1" ref="U506" ca="1">IF(U$2="","",IFERROR(IF(FIND(U$2,$C506)&gt;=1,INDIRECT($B506&amp;"!"&amp;"AG"&amp;$A506),0),""))</f>
        <v/>
      </c>
      <c r="V506" s="253" t="str">
        <f t="array" aca="1" ref="V506" ca="1">IF(V$2="","",IFERROR(IF(FIND(V$2,$C506)&gt;=1,INDIRECT($B506&amp;"!"&amp;"AG"&amp;$A506),0),""))</f>
        <v/>
      </c>
      <c r="W506" s="253" t="str">
        <f t="array" aca="1" ref="W506" ca="1">IF(W$2="","",IFERROR(IF(FIND(W$2,$C506)&gt;=1,INDIRECT($B506&amp;"!"&amp;"AG"&amp;$A506),0),""))</f>
        <v/>
      </c>
      <c r="X506" s="253" t="str">
        <f t="array" aca="1" ref="X506" ca="1">IF(X$2="","",IFERROR(IF(FIND(X$2,$C506)&gt;=1,INDIRECT($B506&amp;"!"&amp;"AG"&amp;$A506),0),""))</f>
        <v/>
      </c>
      <c r="Y506" s="253" t="str">
        <f t="array" aca="1" ref="Y506" ca="1">IF(Y$2="","",IFERROR(IF(FIND(Y$2,$C506)&gt;=1,INDIRECT($B506&amp;"!"&amp;"AG"&amp;$A506),0),""))</f>
        <v/>
      </c>
      <c r="Z506" s="253" t="str">
        <f t="array" aca="1" ref="Z506" ca="1">IF(Z$2="","",IFERROR(IF(FIND(Z$2,$C506)&gt;=1,INDIRECT($B506&amp;"!"&amp;"AG"&amp;$A506),0),""))</f>
        <v/>
      </c>
      <c r="AA506" s="253" t="str">
        <f t="array" aca="1" ref="AA506" ca="1">IF(AA$2="","",IFERROR(IF(FIND(AA$2,$C506)&gt;=1,INDIRECT($B506&amp;"!"&amp;"AG"&amp;$A506),0),""))</f>
        <v/>
      </c>
      <c r="AB506" s="253" t="str">
        <f t="array" aca="1" ref="AB506" ca="1">IF(AB$2="","",IFERROR(IF(FIND(AB$2,$C506)&gt;=1,INDIRECT($B506&amp;"!"&amp;"AG"&amp;$A506),0),""))</f>
        <v/>
      </c>
      <c r="AC506" s="253" t="str">
        <f t="array" aca="1" ref="AC506" ca="1">IF(AC$2="","",IFERROR(IF(FIND(AC$2,$C506)&gt;=1,INDIRECT($B506&amp;"!"&amp;"AG"&amp;$A506),0),""))</f>
        <v/>
      </c>
      <c r="AD506" s="253" t="str">
        <f t="array" aca="1" ref="AD506" ca="1">IF(AD$2="","",IFERROR(IF(FIND(AD$2,$C506)&gt;=1,INDIRECT($B506&amp;"!"&amp;"AG"&amp;$A506),0),""))</f>
        <v/>
      </c>
      <c r="AE506" s="253" t="str">
        <f t="array" aca="1" ref="AE506" ca="1">IF(AE$2="","",IFERROR(IF(FIND(AE$2,$C506)&gt;=1,INDIRECT($B506&amp;"!"&amp;"AG"&amp;$A506),0),""))</f>
        <v/>
      </c>
      <c r="AF506" s="253" t="str">
        <f t="array" aca="1" ref="AF506" ca="1">IF(AF$2="","",IFERROR(IF(FIND(AF$2,$C506)&gt;=1,INDIRECT($B506&amp;"!"&amp;"AG"&amp;$A506),0),""))</f>
        <v/>
      </c>
      <c r="AG506" s="253" t="str">
        <f t="array" aca="1" ref="AG506" ca="1">IF(AG$2="","",IFERROR(IF(FIND(AG$2,$C506)&gt;=1,INDIRECT($B506&amp;"!"&amp;"AG"&amp;$A506),0),""))</f>
        <v/>
      </c>
      <c r="AH506" s="253" t="str">
        <f t="array" aca="1" ref="AH506" ca="1">IF(AH$2="","",IFERROR(IF(FIND(AH$2,$C506)&gt;=1,INDIRECT($B506&amp;"!"&amp;"AG"&amp;$A506),0),""))</f>
        <v/>
      </c>
      <c r="AI506" s="253" t="str">
        <f t="array" aca="1" ref="AI506" ca="1">IF(AI$2="","",IFERROR(IF(FIND(AI$2,$C506)&gt;=1,INDIRECT($B506&amp;"!"&amp;"AG"&amp;$A506),0),""))</f>
        <v/>
      </c>
      <c r="AJ506" s="253" t="str">
        <f t="array" aca="1" ref="AJ506" ca="1">IF(AJ$2="","",IFERROR(IF(FIND(AJ$2,$C506)&gt;=1,INDIRECT($B506&amp;"!"&amp;"AG"&amp;$A506),0),""))</f>
        <v/>
      </c>
      <c r="AK506" s="253" t="str">
        <f t="array" aca="1" ref="AK506" ca="1">IF(AK$2="","",IFERROR(IF(FIND(AK$2,$C506)&gt;=1,INDIRECT($B506&amp;"!"&amp;"AG"&amp;$A506),0),""))</f>
        <v/>
      </c>
      <c r="AL506" s="253" t="str">
        <f t="array" aca="1" ref="AL506" ca="1">IF(AL$2="","",IFERROR(IF(FIND(AL$2,$C506)&gt;=1,INDIRECT($B506&amp;"!"&amp;"AG"&amp;$A506),0),""))</f>
        <v/>
      </c>
      <c r="AM506" s="253" t="str">
        <f t="array" aca="1" ref="AM506" ca="1">IF(AM$2="","",IFERROR(IF(FIND(AM$2,$C506)&gt;=1,INDIRECT($B506&amp;"!"&amp;"AG"&amp;$A506),0),""))</f>
        <v/>
      </c>
      <c r="AN506" s="253" t="str">
        <f t="array" aca="1" ref="AN506" ca="1">IF(AN$2="","",IFERROR(IF(FIND(AN$2,$C506)&gt;=1,INDIRECT($B506&amp;"!"&amp;"AG"&amp;$A506),0),""))</f>
        <v/>
      </c>
      <c r="AO506" s="253" t="str">
        <f t="array" aca="1" ref="AO506" ca="1">IF(AO$2="","",IFERROR(IF(FIND(AO$2,$C506)&gt;=1,INDIRECT($B506&amp;"!"&amp;"AG"&amp;$A506),0),""))</f>
        <v/>
      </c>
      <c r="AP506" s="253" t="str">
        <f t="array" aca="1" ref="AP506" ca="1">IF(AP$2="","",IFERROR(IF(FIND(AP$2,$C506)&gt;=1,INDIRECT($B506&amp;"!"&amp;"AG"&amp;$A506),0),""))</f>
        <v/>
      </c>
      <c r="AQ506" s="253" t="str">
        <f t="array" aca="1" ref="AQ506" ca="1">IF(AQ$2="","",IFERROR(IF(FIND(AQ$2,$C506)&gt;=1,INDIRECT($B506&amp;"!"&amp;"AG"&amp;$A506),0),""))</f>
        <v/>
      </c>
      <c r="AR506" s="253" t="str">
        <f t="array" aca="1" ref="AR506" ca="1">IF(AR$2="","",IFERROR(IF(FIND(AR$2,$C506)&gt;=1,INDIRECT($B506&amp;"!"&amp;"AG"&amp;$A506),0),""))</f>
        <v/>
      </c>
      <c r="AS506" s="253" t="str">
        <f t="array" aca="1" ref="AS506" ca="1">IF(AS$2="","",IFERROR(IF(FIND(AS$2,$C506)&gt;=1,INDIRECT($B506&amp;"!"&amp;"AG"&amp;$A506),0),""))</f>
        <v/>
      </c>
      <c r="AU506" s="254" t="str">
        <f t="array" aca="1" ref="AU506" ca="1">IFERROR(INDIRECT(B506&amp;"!"&amp;"A"&amp;A506),"")</f>
        <v>Absences</v>
      </c>
      <c r="AV506" s="2" t="str">
        <f t="shared" ca="1" si="427"/>
        <v>ABSENCES</v>
      </c>
      <c r="AW506" s="253" t="str">
        <f t="array" aca="1" ref="AW506" ca="1">IF(AW$2="","",IFERROR(IF(FIND(AW$2,$C506)&gt;=1,IF(INDIRECT($B506&amp;"!"&amp;"AH"&amp;$A506)="","",INDIRECT($B506&amp;"!"&amp;"AH"&amp;$A506)),0),""))</f>
        <v/>
      </c>
      <c r="AX506" s="253" t="str">
        <f t="array" aca="1" ref="AX506" ca="1">IF(AX$2="","",IFERROR(IF(FIND(AX$2,$C506)&gt;=1,IF(INDIRECT($B506&amp;"!"&amp;"AH"&amp;$A506)="","",INDIRECT($B506&amp;"!"&amp;"AH"&amp;$A506)),0),""))</f>
        <v/>
      </c>
      <c r="AY506" s="253" t="str">
        <f t="array" aca="1" ref="AY506" ca="1">IF(AY$2="","",IFERROR(IF(FIND(AY$2,$C506)&gt;=1,IF(INDIRECT($B506&amp;"!"&amp;"AH"&amp;$A506)="","",INDIRECT($B506&amp;"!"&amp;"AH"&amp;$A506)),0),""))</f>
        <v/>
      </c>
      <c r="AZ506" s="253" t="str">
        <f t="array" aca="1" ref="AZ506" ca="1">IF(AZ$2="","",IFERROR(IF(FIND(AZ$2,$C506)&gt;=1,IF(INDIRECT($B506&amp;"!"&amp;"AH"&amp;$A506)="","",INDIRECT($B506&amp;"!"&amp;"AH"&amp;$A506)),0),""))</f>
        <v/>
      </c>
      <c r="BA506" s="253" t="str">
        <f t="array" aca="1" ref="BA506" ca="1">IF(BA$2="","",IFERROR(IF(FIND(BA$2,$C506)&gt;=1,IF(INDIRECT($B506&amp;"!"&amp;"AH"&amp;$A506)="","",INDIRECT($B506&amp;"!"&amp;"AH"&amp;$A506)),0),""))</f>
        <v/>
      </c>
      <c r="BB506" s="253" t="str">
        <f t="array" aca="1" ref="BB506" ca="1">IF(BB$2="","",IFERROR(IF(FIND(BB$2,$C506)&gt;=1,IF(INDIRECT($B506&amp;"!"&amp;"AH"&amp;$A506)="","",INDIRECT($B506&amp;"!"&amp;"AH"&amp;$A506)),0),""))</f>
        <v/>
      </c>
      <c r="BC506" s="253" t="str">
        <f t="array" aca="1" ref="BC506" ca="1">IF(BC$2="","",IFERROR(IF(FIND(BC$2,$C506)&gt;=1,IF(INDIRECT($B506&amp;"!"&amp;"AH"&amp;$A506)="","",INDIRECT($B506&amp;"!"&amp;"AH"&amp;$A506)),0),""))</f>
        <v/>
      </c>
      <c r="BD506" s="253" t="str">
        <f t="array" aca="1" ref="BD506" ca="1">IF(BD$2="","",IFERROR(IF(FIND(BD$2,$C506)&gt;=1,IF(INDIRECT($B506&amp;"!"&amp;"AH"&amp;$A506)="","",INDIRECT($B506&amp;"!"&amp;"AH"&amp;$A506)),0),""))</f>
        <v/>
      </c>
      <c r="BE506" s="253" t="str">
        <f t="array" aca="1" ref="BE506" ca="1">IF(BE$2="","",IFERROR(IF(FIND(BE$2,$C506)&gt;=1,IF(INDIRECT($B506&amp;"!"&amp;"AH"&amp;$A506)="","",INDIRECT($B506&amp;"!"&amp;"AH"&amp;$A506)),0),""))</f>
        <v/>
      </c>
      <c r="BF506" s="253" t="str">
        <f t="array" aca="1" ref="BF506" ca="1">IF(BF$2="","",IFERROR(IF(FIND(BF$2,$C506)&gt;=1,IF(INDIRECT($B506&amp;"!"&amp;"AH"&amp;$A506)="","",INDIRECT($B506&amp;"!"&amp;"AH"&amp;$A506)),0),""))</f>
        <v/>
      </c>
      <c r="BG506" s="253" t="str">
        <f t="array" aca="1" ref="BG506" ca="1">IF(BG$2="","",IFERROR(IF(FIND(BG$2,$C506)&gt;=1,IF(INDIRECT($B506&amp;"!"&amp;"AH"&amp;$A506)="","",INDIRECT($B506&amp;"!"&amp;"AH"&amp;$A506)),0),""))</f>
        <v/>
      </c>
      <c r="BH506" s="253" t="str">
        <f t="array" aca="1" ref="BH506" ca="1">IF(BH$2="","",IFERROR(IF(FIND(BH$2,$C506)&gt;=1,IF(INDIRECT($B506&amp;"!"&amp;"AH"&amp;$A506)="","",INDIRECT($B506&amp;"!"&amp;"AH"&amp;$A506)),0),""))</f>
        <v/>
      </c>
      <c r="BI506" s="253" t="str">
        <f t="array" aca="1" ref="BI506" ca="1">IF(BI$2="","",IFERROR(IF(FIND(BI$2,$C506)&gt;=1,IF(INDIRECT($B506&amp;"!"&amp;"AH"&amp;$A506)="","",INDIRECT($B506&amp;"!"&amp;"AH"&amp;$A506)),0),""))</f>
        <v/>
      </c>
      <c r="BJ506" s="253" t="str">
        <f t="array" aca="1" ref="BJ506" ca="1">IF(BJ$2="","",IFERROR(IF(FIND(BJ$2,$C506)&gt;=1,IF(INDIRECT($B506&amp;"!"&amp;"AH"&amp;$A506)="","",INDIRECT($B506&amp;"!"&amp;"AH"&amp;$A506)),0),""))</f>
        <v/>
      </c>
      <c r="BK506" s="253" t="str">
        <f t="array" aca="1" ref="BK506" ca="1">IF(BK$2="","",IFERROR(IF(FIND(BK$2,$C506)&gt;=1,IF(INDIRECT($B506&amp;"!"&amp;"AH"&amp;$A506)="","",INDIRECT($B506&amp;"!"&amp;"AH"&amp;$A506)),0),""))</f>
        <v/>
      </c>
      <c r="BL506" s="253" t="str">
        <f t="array" aca="1" ref="BL506" ca="1">IF(BL$2="","",IFERROR(IF(FIND(BL$2,$C506)&gt;=1,IF(INDIRECT($B506&amp;"!"&amp;"AH"&amp;$A506)="","",INDIRECT($B506&amp;"!"&amp;"AH"&amp;$A506)),0),""))</f>
        <v/>
      </c>
      <c r="BM506" s="253" t="str">
        <f t="array" aca="1" ref="BM506" ca="1">IF(BM$2="","",IFERROR(IF(FIND(BM$2,$C506)&gt;=1,IF(INDIRECT($B506&amp;"!"&amp;"AH"&amp;$A506)="","",INDIRECT($B506&amp;"!"&amp;"AH"&amp;$A506)),0),""))</f>
        <v/>
      </c>
      <c r="BN506" s="253" t="str">
        <f t="array" aca="1" ref="BN506" ca="1">IF(BN$2="","",IFERROR(IF(FIND(BN$2,$C506)&gt;=1,IF(INDIRECT($B506&amp;"!"&amp;"AH"&amp;$A506)="","",INDIRECT($B506&amp;"!"&amp;"AH"&amp;$A506)),0),""))</f>
        <v/>
      </c>
      <c r="BO506" s="253" t="str">
        <f t="array" aca="1" ref="BO506" ca="1">IF(BO$2="","",IFERROR(IF(FIND(BO$2,$C506)&gt;=1,IF(INDIRECT($B506&amp;"!"&amp;"AH"&amp;$A506)="","",INDIRECT($B506&amp;"!"&amp;"AH"&amp;$A506)),0),""))</f>
        <v/>
      </c>
      <c r="BP506" s="253" t="str">
        <f t="array" aca="1" ref="BP506" ca="1">IF(BP$2="","",IFERROR(IF(FIND(BP$2,$C506)&gt;=1,IF(INDIRECT($B506&amp;"!"&amp;"AH"&amp;$A506)="","",INDIRECT($B506&amp;"!"&amp;"AH"&amp;$A506)),0),""))</f>
        <v/>
      </c>
      <c r="BQ506" s="253" t="str">
        <f t="array" aca="1" ref="BQ506" ca="1">IF(BQ$2="","",IFERROR(IF(FIND(BQ$2,$C506)&gt;=1,IF(INDIRECT($B506&amp;"!"&amp;"AH"&amp;$A506)="","",INDIRECT($B506&amp;"!"&amp;"AH"&amp;$A506)),0),""))</f>
        <v/>
      </c>
      <c r="BR506" s="253" t="str">
        <f t="array" aca="1" ref="BR506" ca="1">IF(BR$2="","",IFERROR(IF(FIND(BR$2,$C506)&gt;=1,IF(INDIRECT($B506&amp;"!"&amp;"AH"&amp;$A506)="","",INDIRECT($B506&amp;"!"&amp;"AH"&amp;$A506)),0),""))</f>
        <v/>
      </c>
      <c r="BS506" s="253" t="str">
        <f t="array" aca="1" ref="BS506" ca="1">IF(BS$2="","",IFERROR(IF(FIND(BS$2,$C506)&gt;=1,IF(INDIRECT($B506&amp;"!"&amp;"AH"&amp;$A506)="","",INDIRECT($B506&amp;"!"&amp;"AH"&amp;$A506)),0),""))</f>
        <v/>
      </c>
      <c r="BT506" s="253" t="str">
        <f t="array" aca="1" ref="BT506" ca="1">IF(BT$2="","",IFERROR(IF(FIND(BT$2,$C506)&gt;=1,IF(INDIRECT($B506&amp;"!"&amp;"AH"&amp;$A506)="","",INDIRECT($B506&amp;"!"&amp;"AH"&amp;$A506)),0),""))</f>
        <v/>
      </c>
      <c r="BU506" s="253" t="str">
        <f t="array" aca="1" ref="BU506" ca="1">IF(BU$2="","",IFERROR(IF(FIND(BU$2,$C506)&gt;=1,IF(INDIRECT($B506&amp;"!"&amp;"AH"&amp;$A506)="","",INDIRECT($B506&amp;"!"&amp;"AH"&amp;$A506)),0),""))</f>
        <v/>
      </c>
      <c r="BV506" s="253" t="str">
        <f t="array" aca="1" ref="BV506" ca="1">IF(BV$2="","",IFERROR(IF(FIND(BV$2,$C506)&gt;=1,IF(INDIRECT($B506&amp;"!"&amp;"AH"&amp;$A506)="","",INDIRECT($B506&amp;"!"&amp;"AH"&amp;$A506)),0),""))</f>
        <v/>
      </c>
      <c r="BW506" s="253" t="str">
        <f t="array" aca="1" ref="BW506" ca="1">IF(BW$2="","",IFERROR(IF(FIND(BW$2,$C506)&gt;=1,IF(INDIRECT($B506&amp;"!"&amp;"AH"&amp;$A506)="","",INDIRECT($B506&amp;"!"&amp;"AH"&amp;$A506)),0),""))</f>
        <v/>
      </c>
      <c r="BX506" s="253" t="str">
        <f t="array" aca="1" ref="BX506" ca="1">IF(BX$2="","",IFERROR(IF(FIND(BX$2,$C506)&gt;=1,IF(INDIRECT($B506&amp;"!"&amp;"AH"&amp;$A506)="","",INDIRECT($B506&amp;"!"&amp;"AH"&amp;$A506)),0),""))</f>
        <v/>
      </c>
      <c r="BY506" s="253" t="str">
        <f t="array" aca="1" ref="BY506" ca="1">IF(BY$2="","",IFERROR(IF(FIND(BY$2,$C506)&gt;=1,IF(INDIRECT($B506&amp;"!"&amp;"AH"&amp;$A506)="","",INDIRECT($B506&amp;"!"&amp;"AH"&amp;$A506)),0),""))</f>
        <v/>
      </c>
      <c r="BZ506" s="253" t="str">
        <f t="array" aca="1" ref="BZ506" ca="1">IF(BZ$2="","",IFERROR(IF(FIND(BZ$2,$C506)&gt;=1,IF(INDIRECT($B506&amp;"!"&amp;"AH"&amp;$A506)="","",INDIRECT($B506&amp;"!"&amp;"AH"&amp;$A506)),0),""))</f>
        <v/>
      </c>
      <c r="CA506" s="253" t="str">
        <f t="array" aca="1" ref="CA506" ca="1">IF(CA$2="","",IFERROR(IF(FIND(CA$2,$C506)&gt;=1,IF(INDIRECT($B506&amp;"!"&amp;"AH"&amp;$A506)="","",INDIRECT($B506&amp;"!"&amp;"AH"&amp;$A506)),0),""))</f>
        <v/>
      </c>
      <c r="CB506" s="253" t="str">
        <f t="array" aca="1" ref="CB506" ca="1">IF(CB$2="","",IFERROR(IF(FIND(CB$2,$C506)&gt;=1,IF(INDIRECT($B506&amp;"!"&amp;"AH"&amp;$A506)="","",INDIRECT($B506&amp;"!"&amp;"AH"&amp;$A506)),0),""))</f>
        <v/>
      </c>
      <c r="CC506" s="253" t="str">
        <f t="array" aca="1" ref="CC506" ca="1">IF(CC$2="","",IFERROR(IF(FIND(CC$2,$C506)&gt;=1,IF(INDIRECT($B506&amp;"!"&amp;"AH"&amp;$A506)="","",INDIRECT($B506&amp;"!"&amp;"AH"&amp;$A506)),0),""))</f>
        <v/>
      </c>
      <c r="CD506" s="253" t="str">
        <f t="array" aca="1" ref="CD506" ca="1">IF(CD$2="","",IFERROR(IF(FIND(CD$2,$C506)&gt;=1,IF(INDIRECT($B506&amp;"!"&amp;"AH"&amp;$A506)="","",INDIRECT($B506&amp;"!"&amp;"AH"&amp;$A506)),0),""))</f>
        <v/>
      </c>
      <c r="CE506" s="253" t="str">
        <f t="array" aca="1" ref="CE506" ca="1">IF(CE$2="","",IFERROR(IF(FIND(CE$2,$C506)&gt;=1,IF(INDIRECT($B506&amp;"!"&amp;"AH"&amp;$A506)="","",INDIRECT($B506&amp;"!"&amp;"AH"&amp;$A506)),0),""))</f>
        <v/>
      </c>
      <c r="CF506" s="253" t="str">
        <f t="array" aca="1" ref="CF506" ca="1">IF(CF$2="","",IFERROR(IF(FIND(CF$2,$C506)&gt;=1,IF(INDIRECT($B506&amp;"!"&amp;"AH"&amp;$A506)="","",INDIRECT($B506&amp;"!"&amp;"AH"&amp;$A506)),0),""))</f>
        <v/>
      </c>
      <c r="CG506" s="253" t="str">
        <f t="array" aca="1" ref="CG506" ca="1">IF(CG$2="","",IFERROR(IF(FIND(CG$2,$C506)&gt;=1,IF(INDIRECT($B506&amp;"!"&amp;"AH"&amp;$A506)="","",INDIRECT($B506&amp;"!"&amp;"AH"&amp;$A506)),0),""))</f>
        <v/>
      </c>
      <c r="CH506" s="253" t="str">
        <f t="array" aca="1" ref="CH506" ca="1">IF(CH$2="","",IFERROR(IF(FIND(CH$2,$C506)&gt;=1,IF(INDIRECT($B506&amp;"!"&amp;"AH"&amp;$A506)="","",INDIRECT($B506&amp;"!"&amp;"AH"&amp;$A506)),0),""))</f>
        <v/>
      </c>
      <c r="CI506" s="253" t="str">
        <f t="array" aca="1" ref="CI506" ca="1">IF(CI$2="","",IFERROR(IF(FIND(CI$2,$C506)&gt;=1,IF(INDIRECT($B506&amp;"!"&amp;"AH"&amp;$A506)="","",INDIRECT($B506&amp;"!"&amp;"AH"&amp;$A506)),0),""))</f>
        <v/>
      </c>
      <c r="CJ506" s="253" t="str">
        <f t="array" aca="1" ref="CJ506" ca="1">IF(CJ$2="","",IFERROR(IF(FIND(CJ$2,$C506)&gt;=1,IF(INDIRECT($B506&amp;"!"&amp;"AH"&amp;$A506)="","",INDIRECT($B506&amp;"!"&amp;"AH"&amp;$A506)),0),""))</f>
        <v/>
      </c>
      <c r="CK506" s="253" t="str">
        <f t="array" aca="1" ref="CK506" ca="1">IF(CK$2="","",IFERROR(IF(FIND(CK$2,$C506)&gt;=1,IF(INDIRECT($B506&amp;"!"&amp;"AH"&amp;$A506)="","",INDIRECT($B506&amp;"!"&amp;"AH"&amp;$A506)),0),""))</f>
        <v/>
      </c>
      <c r="CL506" s="253" t="str">
        <f t="array" aca="1" ref="CL506" ca="1">IF(CL$2="","",IFERROR(IF(FIND(CL$2,$C506)&gt;=1,IF(INDIRECT($B506&amp;"!"&amp;"AH"&amp;$A506)="","",INDIRECT($B506&amp;"!"&amp;"AH"&amp;$A506)),0),""))</f>
        <v/>
      </c>
      <c r="CO506" s="2" t="str">
        <f t="shared" ca="1" si="428"/>
        <v>ABSENCES</v>
      </c>
      <c r="CP506" s="253" t="str">
        <f t="array" aca="1" ref="CP506" ca="1">IF(CP$2="","",IFERROR(IF(FIND(CP$2,$C506)&gt;=1,INDIRECT($B506&amp;"!"&amp;"AG"&amp;$A506),0),""))</f>
        <v/>
      </c>
      <c r="CQ506" s="253" t="str">
        <f t="array" aca="1" ref="CQ506" ca="1">IF(CQ$2="","",IFERROR(IF(FIND(CQ$2,$C506)&gt;=1,INDIRECT($B506&amp;"!"&amp;"AG"&amp;$A506),0),""))</f>
        <v/>
      </c>
      <c r="CR506" s="253" t="str">
        <f t="array" aca="1" ref="CR506" ca="1">IF(CR$2="","",IFERROR(IF(FIND(CR$2,$C506)&gt;=1,INDIRECT($B506&amp;"!"&amp;"AG"&amp;$A506),0),""))</f>
        <v/>
      </c>
      <c r="CS506" s="253" t="str">
        <f t="array" aca="1" ref="CS506" ca="1">IF(CS$2="","",IFERROR(IF(FIND(CS$2,$C506)&gt;=1,INDIRECT($B506&amp;"!"&amp;"AG"&amp;$A506),0),""))</f>
        <v/>
      </c>
      <c r="CV506" s="2" t="str">
        <f t="shared" ca="1" si="429"/>
        <v>ABSENCES</v>
      </c>
      <c r="CW506" s="253" t="str">
        <f t="array" aca="1" ref="CW506" ca="1">IF(CW$2="","",IFERROR(IF(FIND(CW$2,$C506)&gt;=1,IF(INDIRECT($B506&amp;"!"&amp;"AH"&amp;$A506)="","",INDIRECT($B506&amp;"!"&amp;"AH"&amp;$A506)&amp;" "),0),""))</f>
        <v/>
      </c>
      <c r="CX506" s="253" t="str">
        <f t="array" aca="1" ref="CX506" ca="1">IF(CX$2="","",IFERROR(IF(FIND(CX$2,$C506)&gt;=1,IF(INDIRECT($B506&amp;"!"&amp;"AH"&amp;$A506)="","",INDIRECT($B506&amp;"!"&amp;"AH"&amp;$A506)&amp;" "),0),""))</f>
        <v/>
      </c>
      <c r="CY506" s="253" t="str">
        <f t="array" aca="1" ref="CY506" ca="1">IF(CY$2="","",IFERROR(IF(FIND(CY$2,$C506)&gt;=1,IF(INDIRECT($B506&amp;"!"&amp;"AH"&amp;$A506)="","",INDIRECT($B506&amp;"!"&amp;"AH"&amp;$A506)&amp;" "),0),""))</f>
        <v/>
      </c>
      <c r="CZ506" s="253" t="str">
        <f t="array" aca="1" ref="CZ506" ca="1">IF(CZ$2="","",IFERROR(IF(FIND(CZ$2,$C506)&gt;=1,IF(INDIRECT($B506&amp;"!"&amp;"AH"&amp;$A506)="","",INDIRECT($B506&amp;"!"&amp;"AH"&amp;$A506)&amp;" "),0),""))</f>
        <v/>
      </c>
      <c r="DC506" s="2" t="str">
        <f t="shared" ca="1" si="389"/>
        <v>ABSENCES</v>
      </c>
      <c r="DD506" s="253" t="str" cm="1">
        <f t="array" aca="1" ref="DD506" ca="1">IF(DD$2="","",IFERROR(IF(FIND(DD$2,$C506)&gt;=1,INDIRECT($B506&amp;"!"&amp;"AG"&amp;$A506),0),""))</f>
        <v/>
      </c>
      <c r="DE506" s="253" t="str" cm="1">
        <f t="array" aca="1" ref="DE506" ca="1">IF(DE$2="","",IFERROR(IF(FIND(DE$2,$C506)&gt;=1,INDIRECT($B506&amp;"!"&amp;"AG"&amp;$A506),0),""))</f>
        <v/>
      </c>
      <c r="DF506" s="253" t="str" cm="1">
        <f t="array" aca="1" ref="DF506" ca="1">IF(DF$2="","",IFERROR(IF(FIND(DF$2,$C506)&gt;=1,INDIRECT($B506&amp;"!"&amp;"AG"&amp;$A506),0),""))</f>
        <v/>
      </c>
      <c r="DG506" s="253" t="str" cm="1">
        <f t="array" aca="1" ref="DG506" ca="1">IF(DG$2="","",IFERROR(IF(FIND(DG$2,$C506)&gt;=1,INDIRECT($B506&amp;"!"&amp;"AG"&amp;$A506),0),""))</f>
        <v/>
      </c>
      <c r="DH506" s="253" t="str" cm="1">
        <f t="array" aca="1" ref="DH506" ca="1">IF(DH$2="","",IFERROR(IF(FIND(DH$2,$C506)&gt;=1,INDIRECT($B506&amp;"!"&amp;"AG"&amp;$A506),0),""))</f>
        <v/>
      </c>
      <c r="DI506" s="253" t="str" cm="1">
        <f t="array" aca="1" ref="DI506" ca="1">IF(DI$2="","",IFERROR(IF(FIND(DI$2,$C506)&gt;=1,INDIRECT($B506&amp;"!"&amp;"AG"&amp;$A506),0),""))</f>
        <v/>
      </c>
      <c r="DJ506" s="253" t="str" cm="1">
        <f t="array" aca="1" ref="DJ506" ca="1">IF(DJ$2="","",IFERROR(IF(FIND(DJ$2,$C506)&gt;=1,INDIRECT($B506&amp;"!"&amp;"AG"&amp;$A506),0),""))</f>
        <v/>
      </c>
      <c r="DK506" s="253" t="str" cm="1">
        <f t="array" aca="1" ref="DK506" ca="1">IF(DK$2="","",IFERROR(IF(FIND(DK$2,$C506)&gt;=1,INDIRECT($B506&amp;"!"&amp;"AG"&amp;$A506),0),""))</f>
        <v/>
      </c>
      <c r="DL506" s="253" t="str" cm="1">
        <f t="array" aca="1" ref="DL506" ca="1">IF(DL$2="","",IFERROR(IF(FIND(DL$2,$C506)&gt;=1,INDIRECT($B506&amp;"!"&amp;"AG"&amp;$A506),0),""))</f>
        <v/>
      </c>
      <c r="DM506" s="253" t="str" cm="1">
        <f t="array" aca="1" ref="DM506" ca="1">IF(DM$2="","",IFERROR(IF(FIND(DM$2,$C506)&gt;=1,INDIRECT($B506&amp;"!"&amp;"AG"&amp;$A506),0),""))</f>
        <v/>
      </c>
      <c r="DN506" s="253" t="str" cm="1">
        <f t="array" aca="1" ref="DN506" ca="1">IF(DN$2="","",IFERROR(IF(FIND(DN$2,$C506)&gt;=1,INDIRECT($B506&amp;"!"&amp;"AG"&amp;$A506),0),""))</f>
        <v/>
      </c>
      <c r="DO506" s="253" t="str" cm="1">
        <f t="array" aca="1" ref="DO506" ca="1">IF(DO$2="","",IFERROR(IF(FIND(DO$2,$C506)&gt;=1,INDIRECT($B506&amp;"!"&amp;"AG"&amp;$A506),0),""))</f>
        <v/>
      </c>
      <c r="DP506" s="253" t="str" cm="1">
        <f t="array" aca="1" ref="DP506" ca="1">IF(DP$2="","",IFERROR(IF(FIND(DP$2,$C506)&gt;=1,INDIRECT($B506&amp;"!"&amp;"AG"&amp;$A506),0),""))</f>
        <v/>
      </c>
      <c r="DQ506" s="253" t="str" cm="1">
        <f t="array" aca="1" ref="DQ506" ca="1">IF(DQ$2="","",IFERROR(IF(FIND(DQ$2,$C506)&gt;=1,INDIRECT($B506&amp;"!"&amp;"AG"&amp;$A506),0),""))</f>
        <v/>
      </c>
      <c r="DR506" s="253" t="str" cm="1">
        <f t="array" aca="1" ref="DR506" ca="1">IF(DR$2="","",IFERROR(IF(FIND(DR$2,$C506)&gt;=1,INDIRECT($B506&amp;"!"&amp;"AG"&amp;$A506),0),""))</f>
        <v/>
      </c>
      <c r="DS506" s="253" t="str" cm="1">
        <f t="array" aca="1" ref="DS506" ca="1">IF(DS$2="","",IFERROR(IF(FIND(DS$2,$C506)&gt;=1,INDIRECT($B506&amp;"!"&amp;"AG"&amp;$A506),0),""))</f>
        <v/>
      </c>
      <c r="DT506" s="253" t="str" cm="1">
        <f t="array" aca="1" ref="DT506" ca="1">IF(DT$2="","",IFERROR(IF(FIND(DT$2,$C506)&gt;=1,INDIRECT($B506&amp;"!"&amp;"AG"&amp;$A506),0),""))</f>
        <v/>
      </c>
      <c r="DU506" s="253" t="str" cm="1">
        <f t="array" aca="1" ref="DU506" ca="1">IF(DU$2="","",IFERROR(IF(FIND(DU$2,$C506)&gt;=1,INDIRECT($B506&amp;"!"&amp;"AG"&amp;$A506),0),""))</f>
        <v/>
      </c>
      <c r="DV506" s="253" t="str" cm="1">
        <f t="array" aca="1" ref="DV506" ca="1">IF(DV$2="","",IFERROR(IF(FIND(DV$2,$C506)&gt;=1,INDIRECT($B506&amp;"!"&amp;"AG"&amp;$A506),0),""))</f>
        <v/>
      </c>
      <c r="DW506" s="253" t="str" cm="1">
        <f t="array" aca="1" ref="DW506" ca="1">IF(DW$2="","",IFERROR(IF(FIND(DW$2,$C506)&gt;=1,INDIRECT($B506&amp;"!"&amp;"AG"&amp;$A506),0),""))</f>
        <v/>
      </c>
      <c r="DX506" s="253" t="str" cm="1">
        <f t="array" aca="1" ref="DX506" ca="1">IF(DX$2="","",IFERROR(IF(FIND(DX$2,$C506)&gt;=1,INDIRECT($B506&amp;"!"&amp;"AG"&amp;$A506),0),""))</f>
        <v/>
      </c>
      <c r="DY506" s="253" t="str" cm="1">
        <f t="array" aca="1" ref="DY506" ca="1">IF(DY$2="","",IFERROR(IF(FIND(DY$2,$C506)&gt;=1,INDIRECT($B506&amp;"!"&amp;"AG"&amp;$A506),0),""))</f>
        <v/>
      </c>
      <c r="DZ506" s="253" t="str" cm="1">
        <f t="array" aca="1" ref="DZ506" ca="1">IF(DZ$2="","",IFERROR(IF(FIND(DZ$2,$C506)&gt;=1,INDIRECT($B506&amp;"!"&amp;"AG"&amp;$A506),0),""))</f>
        <v/>
      </c>
      <c r="EA506" s="253" t="str" cm="1">
        <f t="array" aca="1" ref="EA506" ca="1">IF(EA$2="","",IFERROR(IF(FIND(EA$2,$C506)&gt;=1,INDIRECT($B506&amp;"!"&amp;"AG"&amp;$A506),0),""))</f>
        <v/>
      </c>
      <c r="EB506" s="253" t="str" cm="1">
        <f t="array" aca="1" ref="EB506" ca="1">IF(EB$2="","",IFERROR(IF(FIND(EB$2,$C506)&gt;=1,INDIRECT($B506&amp;"!"&amp;"AG"&amp;$A506),0),""))</f>
        <v/>
      </c>
      <c r="EC506" s="253" t="str" cm="1">
        <f t="array" aca="1" ref="EC506" ca="1">IF(EC$2="","",IFERROR(IF(FIND(EC$2,$C506)&gt;=1,INDIRECT($B506&amp;"!"&amp;"AG"&amp;$A506),0),""))</f>
        <v/>
      </c>
      <c r="ED506" s="253" t="str" cm="1">
        <f t="array" aca="1" ref="ED506" ca="1">IF(ED$2="","",IFERROR(IF(FIND(ED$2,$C506)&gt;=1,INDIRECT($B506&amp;"!"&amp;"AG"&amp;$A506),0),""))</f>
        <v/>
      </c>
      <c r="EE506" s="253" t="str" cm="1">
        <f t="array" aca="1" ref="EE506" ca="1">IF(EE$2="","",IFERROR(IF(FIND(EE$2,$C506)&gt;=1,INDIRECT($B506&amp;"!"&amp;"AG"&amp;$A506),0),""))</f>
        <v/>
      </c>
      <c r="EF506" s="253" t="str" cm="1">
        <f t="array" aca="1" ref="EF506" ca="1">IF(EF$2="","",IFERROR(IF(FIND(EF$2,$C506)&gt;=1,INDIRECT($B506&amp;"!"&amp;"AG"&amp;$A506),0),""))</f>
        <v/>
      </c>
      <c r="EG506" s="253" t="str" cm="1">
        <f t="array" aca="1" ref="EG506" ca="1">IF(EG$2="","",IFERROR(IF(FIND(EG$2,$C506)&gt;=1,INDIRECT($B506&amp;"!"&amp;"AG"&amp;$A506),0),""))</f>
        <v/>
      </c>
      <c r="EH506" s="253" t="str" cm="1">
        <f t="array" aca="1" ref="EH506" ca="1">IF(EH$2="","",IFERROR(IF(FIND(EH$2,$C506)&gt;=1,INDIRECT($B506&amp;"!"&amp;"AG"&amp;$A506),0),""))</f>
        <v/>
      </c>
      <c r="EI506" s="253" t="str" cm="1">
        <f t="array" aca="1" ref="EI506" ca="1">IF(EI$2="","",IFERROR(IF(FIND(EI$2,$C506)&gt;=1,INDIRECT($B506&amp;"!"&amp;"AG"&amp;$A506),0),""))</f>
        <v/>
      </c>
      <c r="EJ506" s="253" t="str" cm="1">
        <f t="array" aca="1" ref="EJ506" ca="1">IF(EJ$2="","",IFERROR(IF(FIND(EJ$2,$C506)&gt;=1,INDIRECT($B506&amp;"!"&amp;"AG"&amp;$A506),0),""))</f>
        <v/>
      </c>
      <c r="EK506" s="253" t="str" cm="1">
        <f t="array" aca="1" ref="EK506" ca="1">IF(EK$2="","",IFERROR(IF(FIND(EK$2,$C506)&gt;=1,INDIRECT($B506&amp;"!"&amp;"AG"&amp;$A506),0),""))</f>
        <v/>
      </c>
      <c r="EL506" s="253" t="str" cm="1">
        <f t="array" aca="1" ref="EL506" ca="1">IF(EL$2="","",IFERROR(IF(FIND(EL$2,$C506)&gt;=1,INDIRECT($B506&amp;"!"&amp;"AG"&amp;$A506),0),""))</f>
        <v/>
      </c>
      <c r="EM506" s="253" t="str" cm="1">
        <f t="array" aca="1" ref="EM506" ca="1">IF(EM$2="","",IFERROR(IF(FIND(EM$2,$C506)&gt;=1,INDIRECT($B506&amp;"!"&amp;"AG"&amp;$A506),0),""))</f>
        <v/>
      </c>
      <c r="EN506" s="253" t="str" cm="1">
        <f t="array" aca="1" ref="EN506" ca="1">IF(EN$2="","",IFERROR(IF(FIND(EN$2,$C506)&gt;=1,INDIRECT($B506&amp;"!"&amp;"AG"&amp;$A506),0),""))</f>
        <v/>
      </c>
      <c r="EO506" s="253" t="str" cm="1">
        <f t="array" aca="1" ref="EO506" ca="1">IF(EO$2="","",IFERROR(IF(FIND(EO$2,$C506)&gt;=1,INDIRECT($B506&amp;"!"&amp;"AG"&amp;$A506),0),""))</f>
        <v/>
      </c>
      <c r="EP506" s="253" t="str" cm="1">
        <f t="array" aca="1" ref="EP506" ca="1">IF(EP$2="","",IFERROR(IF(FIND(EP$2,$C506)&gt;=1,INDIRECT($B506&amp;"!"&amp;"AG"&amp;$A506),0),""))</f>
        <v/>
      </c>
      <c r="EQ506" s="253" t="str" cm="1">
        <f t="array" aca="1" ref="EQ506" ca="1">IF(EQ$2="","",IFERROR(IF(FIND(EQ$2,$C506)&gt;=1,INDIRECT($B506&amp;"!"&amp;"AG"&amp;$A506),0),""))</f>
        <v/>
      </c>
      <c r="ER506" s="253" t="str" cm="1">
        <f t="array" aca="1" ref="ER506" ca="1">IF(ER$2="","",IFERROR(IF(FIND(ER$2,$C506)&gt;=1,INDIRECT($B506&amp;"!"&amp;"AG"&amp;$A506),0),""))</f>
        <v/>
      </c>
      <c r="ES506" s="253" t="str" cm="1">
        <f t="array" aca="1" ref="ES506" ca="1">IF(ES$2="","",IFERROR(IF(FIND(ES$2,$C506)&gt;=1,INDIRECT($B506&amp;"!"&amp;"AG"&amp;$A506),0),""))</f>
        <v/>
      </c>
      <c r="ET506" s="253" t="str" cm="1">
        <f t="array" aca="1" ref="ET506" ca="1">IF(ET$2="","",IFERROR(IF(FIND(ET$2,$C506)&gt;=1,INDIRECT($B506&amp;"!"&amp;"AG"&amp;$A506),0),""))</f>
        <v/>
      </c>
      <c r="EU506" s="253" t="str" cm="1">
        <f t="array" aca="1" ref="EU506" ca="1">IF(EU$2="","",IFERROR(IF(FIND(EU$2,$C506)&gt;=1,INDIRECT($B506&amp;"!"&amp;"AG"&amp;$A506),0),""))</f>
        <v/>
      </c>
      <c r="EV506" s="253" t="str" cm="1">
        <f t="array" aca="1" ref="EV506" ca="1">IF(EV$2="","",IFERROR(IF(FIND(EV$2,$C506)&gt;=1,INDIRECT($B506&amp;"!"&amp;"AG"&amp;$A506),0),""))</f>
        <v/>
      </c>
    </row>
    <row r="507" spans="1:152" x14ac:dyDescent="0.3">
      <c r="A507" s="252">
        <f t="shared" ca="1" si="431"/>
        <v>58</v>
      </c>
      <c r="B507" s="252" t="str">
        <f t="shared" si="432"/>
        <v>Sep_2024</v>
      </c>
      <c r="C507" s="252" t="str">
        <f t="shared" ca="1" si="430"/>
        <v>ANNUAL LEAVE</v>
      </c>
      <c r="D507" s="253" t="str">
        <f t="array" aca="1" ref="D507" ca="1">IF(D$2="","",IFERROR(IF(FIND(D$2,$C507)&gt;=1,INDIRECT($B507&amp;"!"&amp;"AG"&amp;$A507),0),""))</f>
        <v/>
      </c>
      <c r="E507" s="253" t="str">
        <f t="array" aca="1" ref="E507" ca="1">IF(E$2="","",IFERROR(IF(FIND(E$2,$C507)&gt;=1,INDIRECT($B507&amp;"!"&amp;"AG"&amp;$A507),0),""))</f>
        <v/>
      </c>
      <c r="F507" s="253" t="str">
        <f t="array" aca="1" ref="F507" ca="1">IF(F$2="","",IFERROR(IF(FIND(F$2,$C507)&gt;=1,INDIRECT($B507&amp;"!"&amp;"AG"&amp;$A507),0),""))</f>
        <v/>
      </c>
      <c r="G507" s="253" t="str">
        <f t="array" aca="1" ref="G507" ca="1">IF(G$2="","",IFERROR(IF(FIND(G$2,$C507)&gt;=1,INDIRECT($B507&amp;"!"&amp;"AG"&amp;$A507),0),""))</f>
        <v/>
      </c>
      <c r="H507" s="253" t="str">
        <f t="array" aca="1" ref="H507" ca="1">IF(H$2="","",IFERROR(IF(FIND(H$2,$C507)&gt;=1,INDIRECT($B507&amp;"!"&amp;"AG"&amp;$A507),0),""))</f>
        <v/>
      </c>
      <c r="I507" s="253" t="str">
        <f t="array" aca="1" ref="I507" ca="1">IF(I$2="","",IFERROR(IF(FIND(I$2,$C507)&gt;=1,INDIRECT($B507&amp;"!"&amp;"AG"&amp;$A507),0),""))</f>
        <v/>
      </c>
      <c r="J507" s="253" t="str">
        <f t="array" aca="1" ref="J507" ca="1">IF(J$2="","",IFERROR(IF(FIND(J$2,$C507)&gt;=1,INDIRECT($B507&amp;"!"&amp;"AG"&amp;$A507),0),""))</f>
        <v/>
      </c>
      <c r="K507" s="253" t="str">
        <f t="array" aca="1" ref="K507" ca="1">IF(K$2="","",IFERROR(IF(FIND(K$2,$C507)&gt;=1,INDIRECT($B507&amp;"!"&amp;"AG"&amp;$A507),0),""))</f>
        <v/>
      </c>
      <c r="L507" s="253" t="str">
        <f t="array" aca="1" ref="L507" ca="1">IF(L$2="","",IFERROR(IF(FIND(L$2,$C507)&gt;=1,INDIRECT($B507&amp;"!"&amp;"AG"&amp;$A507),0),""))</f>
        <v/>
      </c>
      <c r="M507" s="253" t="str">
        <f t="array" aca="1" ref="M507" ca="1">IF(M$2="","",IFERROR(IF(FIND(M$2,$C507)&gt;=1,INDIRECT($B507&amp;"!"&amp;"AG"&amp;$A507),0),""))</f>
        <v/>
      </c>
      <c r="N507" s="253" t="str">
        <f t="array" aca="1" ref="N507" ca="1">IF(N$2="","",IFERROR(IF(FIND(N$2,$C507)&gt;=1,INDIRECT($B507&amp;"!"&amp;"AG"&amp;$A507),0),""))</f>
        <v/>
      </c>
      <c r="O507" s="253" t="str">
        <f t="array" aca="1" ref="O507" ca="1">IF(O$2="","",IFERROR(IF(FIND(O$2,$C507)&gt;=1,INDIRECT($B507&amp;"!"&amp;"AG"&amp;$A507),0),""))</f>
        <v/>
      </c>
      <c r="P507" s="253" t="str">
        <f t="array" aca="1" ref="P507" ca="1">IF(P$2="","",IFERROR(IF(FIND(P$2,$C507)&gt;=1,INDIRECT($B507&amp;"!"&amp;"AG"&amp;$A507),0),""))</f>
        <v/>
      </c>
      <c r="Q507" s="253" t="str">
        <f t="array" aca="1" ref="Q507" ca="1">IF(Q$2="","",IFERROR(IF(FIND(Q$2,$C507)&gt;=1,INDIRECT($B507&amp;"!"&amp;"AG"&amp;$A507),0),""))</f>
        <v/>
      </c>
      <c r="R507" s="253" t="str">
        <f t="array" aca="1" ref="R507" ca="1">IF(R$2="","",IFERROR(IF(FIND(R$2,$C507)&gt;=1,INDIRECT($B507&amp;"!"&amp;"AG"&amp;$A507),0),""))</f>
        <v/>
      </c>
      <c r="S507" s="253" t="str">
        <f t="array" aca="1" ref="S507" ca="1">IF(S$2="","",IFERROR(IF(FIND(S$2,$C507)&gt;=1,INDIRECT($B507&amp;"!"&amp;"AG"&amp;$A507),0),""))</f>
        <v/>
      </c>
      <c r="T507" s="253" t="str">
        <f t="array" aca="1" ref="T507" ca="1">IF(T$2="","",IFERROR(IF(FIND(T$2,$C507)&gt;=1,INDIRECT($B507&amp;"!"&amp;"AG"&amp;$A507),0),""))</f>
        <v/>
      </c>
      <c r="U507" s="253" t="str">
        <f t="array" aca="1" ref="U507" ca="1">IF(U$2="","",IFERROR(IF(FIND(U$2,$C507)&gt;=1,INDIRECT($B507&amp;"!"&amp;"AG"&amp;$A507),0),""))</f>
        <v/>
      </c>
      <c r="V507" s="253" t="str">
        <f t="array" aca="1" ref="V507" ca="1">IF(V$2="","",IFERROR(IF(FIND(V$2,$C507)&gt;=1,INDIRECT($B507&amp;"!"&amp;"AG"&amp;$A507),0),""))</f>
        <v/>
      </c>
      <c r="W507" s="253" t="str">
        <f t="array" aca="1" ref="W507" ca="1">IF(W$2="","",IFERROR(IF(FIND(W$2,$C507)&gt;=1,INDIRECT($B507&amp;"!"&amp;"AG"&amp;$A507),0),""))</f>
        <v/>
      </c>
      <c r="X507" s="253" t="str">
        <f t="array" aca="1" ref="X507" ca="1">IF(X$2="","",IFERROR(IF(FIND(X$2,$C507)&gt;=1,INDIRECT($B507&amp;"!"&amp;"AG"&amp;$A507),0),""))</f>
        <v/>
      </c>
      <c r="Y507" s="253" t="str">
        <f t="array" aca="1" ref="Y507" ca="1">IF(Y$2="","",IFERROR(IF(FIND(Y$2,$C507)&gt;=1,INDIRECT($B507&amp;"!"&amp;"AG"&amp;$A507),0),""))</f>
        <v/>
      </c>
      <c r="Z507" s="253" t="str">
        <f t="array" aca="1" ref="Z507" ca="1">IF(Z$2="","",IFERROR(IF(FIND(Z$2,$C507)&gt;=1,INDIRECT($B507&amp;"!"&amp;"AG"&amp;$A507),0),""))</f>
        <v/>
      </c>
      <c r="AA507" s="253" t="str">
        <f t="array" aca="1" ref="AA507" ca="1">IF(AA$2="","",IFERROR(IF(FIND(AA$2,$C507)&gt;=1,INDIRECT($B507&amp;"!"&amp;"AG"&amp;$A507),0),""))</f>
        <v/>
      </c>
      <c r="AB507" s="253" t="str">
        <f t="array" aca="1" ref="AB507" ca="1">IF(AB$2="","",IFERROR(IF(FIND(AB$2,$C507)&gt;=1,INDIRECT($B507&amp;"!"&amp;"AG"&amp;$A507),0),""))</f>
        <v/>
      </c>
      <c r="AC507" s="253" t="str">
        <f t="array" aca="1" ref="AC507" ca="1">IF(AC$2="","",IFERROR(IF(FIND(AC$2,$C507)&gt;=1,INDIRECT($B507&amp;"!"&amp;"AG"&amp;$A507),0),""))</f>
        <v/>
      </c>
      <c r="AD507" s="253" t="str">
        <f t="array" aca="1" ref="AD507" ca="1">IF(AD$2="","",IFERROR(IF(FIND(AD$2,$C507)&gt;=1,INDIRECT($B507&amp;"!"&amp;"AG"&amp;$A507),0),""))</f>
        <v/>
      </c>
      <c r="AE507" s="253" t="str">
        <f t="array" aca="1" ref="AE507" ca="1">IF(AE$2="","",IFERROR(IF(FIND(AE$2,$C507)&gt;=1,INDIRECT($B507&amp;"!"&amp;"AG"&amp;$A507),0),""))</f>
        <v/>
      </c>
      <c r="AF507" s="253" t="str">
        <f t="array" aca="1" ref="AF507" ca="1">IF(AF$2="","",IFERROR(IF(FIND(AF$2,$C507)&gt;=1,INDIRECT($B507&amp;"!"&amp;"AG"&amp;$A507),0),""))</f>
        <v/>
      </c>
      <c r="AG507" s="253" t="str">
        <f t="array" aca="1" ref="AG507" ca="1">IF(AG$2="","",IFERROR(IF(FIND(AG$2,$C507)&gt;=1,INDIRECT($B507&amp;"!"&amp;"AG"&amp;$A507),0),""))</f>
        <v/>
      </c>
      <c r="AH507" s="253" t="str">
        <f t="array" aca="1" ref="AH507" ca="1">IF(AH$2="","",IFERROR(IF(FIND(AH$2,$C507)&gt;=1,INDIRECT($B507&amp;"!"&amp;"AG"&amp;$A507),0),""))</f>
        <v/>
      </c>
      <c r="AI507" s="253" t="str">
        <f t="array" aca="1" ref="AI507" ca="1">IF(AI$2="","",IFERROR(IF(FIND(AI$2,$C507)&gt;=1,INDIRECT($B507&amp;"!"&amp;"AG"&amp;$A507),0),""))</f>
        <v/>
      </c>
      <c r="AJ507" s="253" t="str">
        <f t="array" aca="1" ref="AJ507" ca="1">IF(AJ$2="","",IFERROR(IF(FIND(AJ$2,$C507)&gt;=1,INDIRECT($B507&amp;"!"&amp;"AG"&amp;$A507),0),""))</f>
        <v/>
      </c>
      <c r="AK507" s="253" t="str">
        <f t="array" aca="1" ref="AK507" ca="1">IF(AK$2="","",IFERROR(IF(FIND(AK$2,$C507)&gt;=1,INDIRECT($B507&amp;"!"&amp;"AG"&amp;$A507),0),""))</f>
        <v/>
      </c>
      <c r="AL507" s="253" t="str">
        <f t="array" aca="1" ref="AL507" ca="1">IF(AL$2="","",IFERROR(IF(FIND(AL$2,$C507)&gt;=1,INDIRECT($B507&amp;"!"&amp;"AG"&amp;$A507),0),""))</f>
        <v/>
      </c>
      <c r="AM507" s="253" t="str">
        <f t="array" aca="1" ref="AM507" ca="1">IF(AM$2="","",IFERROR(IF(FIND(AM$2,$C507)&gt;=1,INDIRECT($B507&amp;"!"&amp;"AG"&amp;$A507),0),""))</f>
        <v/>
      </c>
      <c r="AN507" s="253" t="str">
        <f t="array" aca="1" ref="AN507" ca="1">IF(AN$2="","",IFERROR(IF(FIND(AN$2,$C507)&gt;=1,INDIRECT($B507&amp;"!"&amp;"AG"&amp;$A507),0),""))</f>
        <v/>
      </c>
      <c r="AO507" s="253" t="str">
        <f t="array" aca="1" ref="AO507" ca="1">IF(AO$2="","",IFERROR(IF(FIND(AO$2,$C507)&gt;=1,INDIRECT($B507&amp;"!"&amp;"AG"&amp;$A507),0),""))</f>
        <v/>
      </c>
      <c r="AP507" s="253" t="str">
        <f t="array" aca="1" ref="AP507" ca="1">IF(AP$2="","",IFERROR(IF(FIND(AP$2,$C507)&gt;=1,INDIRECT($B507&amp;"!"&amp;"AG"&amp;$A507),0),""))</f>
        <v/>
      </c>
      <c r="AQ507" s="253" t="str">
        <f t="array" aca="1" ref="AQ507" ca="1">IF(AQ$2="","",IFERROR(IF(FIND(AQ$2,$C507)&gt;=1,INDIRECT($B507&amp;"!"&amp;"AG"&amp;$A507),0),""))</f>
        <v/>
      </c>
      <c r="AR507" s="253" t="str">
        <f t="array" aca="1" ref="AR507" ca="1">IF(AR$2="","",IFERROR(IF(FIND(AR$2,$C507)&gt;=1,INDIRECT($B507&amp;"!"&amp;"AG"&amp;$A507),0),""))</f>
        <v/>
      </c>
      <c r="AS507" s="253" t="str">
        <f t="array" aca="1" ref="AS507" ca="1">IF(AS$2="","",IFERROR(IF(FIND(AS$2,$C507)&gt;=1,INDIRECT($B507&amp;"!"&amp;"AG"&amp;$A507),0),""))</f>
        <v/>
      </c>
      <c r="AU507" s="254" t="str">
        <f t="array" aca="1" ref="AU507" ca="1">IFERROR(INDIRECT(B507&amp;"!"&amp;"A"&amp;A507),"")</f>
        <v>Annual Leave</v>
      </c>
      <c r="AV507" s="2" t="str">
        <f t="shared" ca="1" si="427"/>
        <v>ANNUAL LEAVE</v>
      </c>
      <c r="AW507" s="253" t="str">
        <f t="array" aca="1" ref="AW507" ca="1">IF(AW$2="","",IFERROR(IF(FIND(AW$2,$C507)&gt;=1,IF(INDIRECT($B507&amp;"!"&amp;"AH"&amp;$A507)="","",INDIRECT($B507&amp;"!"&amp;"AH"&amp;$A507)),0),""))</f>
        <v/>
      </c>
      <c r="AX507" s="253" t="str">
        <f t="array" aca="1" ref="AX507" ca="1">IF(AX$2="","",IFERROR(IF(FIND(AX$2,$C507)&gt;=1,IF(INDIRECT($B507&amp;"!"&amp;"AH"&amp;$A507)="","",INDIRECT($B507&amp;"!"&amp;"AH"&amp;$A507)),0),""))</f>
        <v/>
      </c>
      <c r="AY507" s="253" t="str">
        <f t="array" aca="1" ref="AY507" ca="1">IF(AY$2="","",IFERROR(IF(FIND(AY$2,$C507)&gt;=1,IF(INDIRECT($B507&amp;"!"&amp;"AH"&amp;$A507)="","",INDIRECT($B507&amp;"!"&amp;"AH"&amp;$A507)),0),""))</f>
        <v/>
      </c>
      <c r="AZ507" s="253" t="str">
        <f t="array" aca="1" ref="AZ507" ca="1">IF(AZ$2="","",IFERROR(IF(FIND(AZ$2,$C507)&gt;=1,IF(INDIRECT($B507&amp;"!"&amp;"AH"&amp;$A507)="","",INDIRECT($B507&amp;"!"&amp;"AH"&amp;$A507)),0),""))</f>
        <v/>
      </c>
      <c r="BA507" s="253" t="str">
        <f t="array" aca="1" ref="BA507" ca="1">IF(BA$2="","",IFERROR(IF(FIND(BA$2,$C507)&gt;=1,IF(INDIRECT($B507&amp;"!"&amp;"AH"&amp;$A507)="","",INDIRECT($B507&amp;"!"&amp;"AH"&amp;$A507)),0),""))</f>
        <v/>
      </c>
      <c r="BB507" s="253" t="str">
        <f t="array" aca="1" ref="BB507" ca="1">IF(BB$2="","",IFERROR(IF(FIND(BB$2,$C507)&gt;=1,IF(INDIRECT($B507&amp;"!"&amp;"AH"&amp;$A507)="","",INDIRECT($B507&amp;"!"&amp;"AH"&amp;$A507)),0),""))</f>
        <v/>
      </c>
      <c r="BC507" s="253" t="str">
        <f t="array" aca="1" ref="BC507" ca="1">IF(BC$2="","",IFERROR(IF(FIND(BC$2,$C507)&gt;=1,IF(INDIRECT($B507&amp;"!"&amp;"AH"&amp;$A507)="","",INDIRECT($B507&amp;"!"&amp;"AH"&amp;$A507)),0),""))</f>
        <v/>
      </c>
      <c r="BD507" s="253" t="str">
        <f t="array" aca="1" ref="BD507" ca="1">IF(BD$2="","",IFERROR(IF(FIND(BD$2,$C507)&gt;=1,IF(INDIRECT($B507&amp;"!"&amp;"AH"&amp;$A507)="","",INDIRECT($B507&amp;"!"&amp;"AH"&amp;$A507)),0),""))</f>
        <v/>
      </c>
      <c r="BE507" s="253" t="str">
        <f t="array" aca="1" ref="BE507" ca="1">IF(BE$2="","",IFERROR(IF(FIND(BE$2,$C507)&gt;=1,IF(INDIRECT($B507&amp;"!"&amp;"AH"&amp;$A507)="","",INDIRECT($B507&amp;"!"&amp;"AH"&amp;$A507)),0),""))</f>
        <v/>
      </c>
      <c r="BF507" s="253" t="str">
        <f t="array" aca="1" ref="BF507" ca="1">IF(BF$2="","",IFERROR(IF(FIND(BF$2,$C507)&gt;=1,IF(INDIRECT($B507&amp;"!"&amp;"AH"&amp;$A507)="","",INDIRECT($B507&amp;"!"&amp;"AH"&amp;$A507)),0),""))</f>
        <v/>
      </c>
      <c r="BG507" s="253" t="str">
        <f t="array" aca="1" ref="BG507" ca="1">IF(BG$2="","",IFERROR(IF(FIND(BG$2,$C507)&gt;=1,IF(INDIRECT($B507&amp;"!"&amp;"AH"&amp;$A507)="","",INDIRECT($B507&amp;"!"&amp;"AH"&amp;$A507)),0),""))</f>
        <v/>
      </c>
      <c r="BH507" s="253" t="str">
        <f t="array" aca="1" ref="BH507" ca="1">IF(BH$2="","",IFERROR(IF(FIND(BH$2,$C507)&gt;=1,IF(INDIRECT($B507&amp;"!"&amp;"AH"&amp;$A507)="","",INDIRECT($B507&amp;"!"&amp;"AH"&amp;$A507)),0),""))</f>
        <v/>
      </c>
      <c r="BI507" s="253" t="str">
        <f t="array" aca="1" ref="BI507" ca="1">IF(BI$2="","",IFERROR(IF(FIND(BI$2,$C507)&gt;=1,IF(INDIRECT($B507&amp;"!"&amp;"AH"&amp;$A507)="","",INDIRECT($B507&amp;"!"&amp;"AH"&amp;$A507)),0),""))</f>
        <v/>
      </c>
      <c r="BJ507" s="253" t="str">
        <f t="array" aca="1" ref="BJ507" ca="1">IF(BJ$2="","",IFERROR(IF(FIND(BJ$2,$C507)&gt;=1,IF(INDIRECT($B507&amp;"!"&amp;"AH"&amp;$A507)="","",INDIRECT($B507&amp;"!"&amp;"AH"&amp;$A507)),0),""))</f>
        <v/>
      </c>
      <c r="BK507" s="253" t="str">
        <f t="array" aca="1" ref="BK507" ca="1">IF(BK$2="","",IFERROR(IF(FIND(BK$2,$C507)&gt;=1,IF(INDIRECT($B507&amp;"!"&amp;"AH"&amp;$A507)="","",INDIRECT($B507&amp;"!"&amp;"AH"&amp;$A507)),0),""))</f>
        <v/>
      </c>
      <c r="BL507" s="253" t="str">
        <f t="array" aca="1" ref="BL507" ca="1">IF(BL$2="","",IFERROR(IF(FIND(BL$2,$C507)&gt;=1,IF(INDIRECT($B507&amp;"!"&amp;"AH"&amp;$A507)="","",INDIRECT($B507&amp;"!"&amp;"AH"&amp;$A507)),0),""))</f>
        <v/>
      </c>
      <c r="BM507" s="253" t="str">
        <f t="array" aca="1" ref="BM507" ca="1">IF(BM$2="","",IFERROR(IF(FIND(BM$2,$C507)&gt;=1,IF(INDIRECT($B507&amp;"!"&amp;"AH"&amp;$A507)="","",INDIRECT($B507&amp;"!"&amp;"AH"&amp;$A507)),0),""))</f>
        <v/>
      </c>
      <c r="BN507" s="253" t="str">
        <f t="array" aca="1" ref="BN507" ca="1">IF(BN$2="","",IFERROR(IF(FIND(BN$2,$C507)&gt;=1,IF(INDIRECT($B507&amp;"!"&amp;"AH"&amp;$A507)="","",INDIRECT($B507&amp;"!"&amp;"AH"&amp;$A507)),0),""))</f>
        <v/>
      </c>
      <c r="BO507" s="253" t="str">
        <f t="array" aca="1" ref="BO507" ca="1">IF(BO$2="","",IFERROR(IF(FIND(BO$2,$C507)&gt;=1,IF(INDIRECT($B507&amp;"!"&amp;"AH"&amp;$A507)="","",INDIRECT($B507&amp;"!"&amp;"AH"&amp;$A507)),0),""))</f>
        <v/>
      </c>
      <c r="BP507" s="253" t="str">
        <f t="array" aca="1" ref="BP507" ca="1">IF(BP$2="","",IFERROR(IF(FIND(BP$2,$C507)&gt;=1,IF(INDIRECT($B507&amp;"!"&amp;"AH"&amp;$A507)="","",INDIRECT($B507&amp;"!"&amp;"AH"&amp;$A507)),0),""))</f>
        <v/>
      </c>
      <c r="BQ507" s="253" t="str">
        <f t="array" aca="1" ref="BQ507" ca="1">IF(BQ$2="","",IFERROR(IF(FIND(BQ$2,$C507)&gt;=1,IF(INDIRECT($B507&amp;"!"&amp;"AH"&amp;$A507)="","",INDIRECT($B507&amp;"!"&amp;"AH"&amp;$A507)),0),""))</f>
        <v/>
      </c>
      <c r="BR507" s="253" t="str">
        <f t="array" aca="1" ref="BR507" ca="1">IF(BR$2="","",IFERROR(IF(FIND(BR$2,$C507)&gt;=1,IF(INDIRECT($B507&amp;"!"&amp;"AH"&amp;$A507)="","",INDIRECT($B507&amp;"!"&amp;"AH"&amp;$A507)),0),""))</f>
        <v/>
      </c>
      <c r="BS507" s="253" t="str">
        <f t="array" aca="1" ref="BS507" ca="1">IF(BS$2="","",IFERROR(IF(FIND(BS$2,$C507)&gt;=1,IF(INDIRECT($B507&amp;"!"&amp;"AH"&amp;$A507)="","",INDIRECT($B507&amp;"!"&amp;"AH"&amp;$A507)),0),""))</f>
        <v/>
      </c>
      <c r="BT507" s="253" t="str">
        <f t="array" aca="1" ref="BT507" ca="1">IF(BT$2="","",IFERROR(IF(FIND(BT$2,$C507)&gt;=1,IF(INDIRECT($B507&amp;"!"&amp;"AH"&amp;$A507)="","",INDIRECT($B507&amp;"!"&amp;"AH"&amp;$A507)),0),""))</f>
        <v/>
      </c>
      <c r="BU507" s="253" t="str">
        <f t="array" aca="1" ref="BU507" ca="1">IF(BU$2="","",IFERROR(IF(FIND(BU$2,$C507)&gt;=1,IF(INDIRECT($B507&amp;"!"&amp;"AH"&amp;$A507)="","",INDIRECT($B507&amp;"!"&amp;"AH"&amp;$A507)),0),""))</f>
        <v/>
      </c>
      <c r="BV507" s="253" t="str">
        <f t="array" aca="1" ref="BV507" ca="1">IF(BV$2="","",IFERROR(IF(FIND(BV$2,$C507)&gt;=1,IF(INDIRECT($B507&amp;"!"&amp;"AH"&amp;$A507)="","",INDIRECT($B507&amp;"!"&amp;"AH"&amp;$A507)),0),""))</f>
        <v/>
      </c>
      <c r="BW507" s="253" t="str">
        <f t="array" aca="1" ref="BW507" ca="1">IF(BW$2="","",IFERROR(IF(FIND(BW$2,$C507)&gt;=1,IF(INDIRECT($B507&amp;"!"&amp;"AH"&amp;$A507)="","",INDIRECT($B507&amp;"!"&amp;"AH"&amp;$A507)),0),""))</f>
        <v/>
      </c>
      <c r="BX507" s="253" t="str">
        <f t="array" aca="1" ref="BX507" ca="1">IF(BX$2="","",IFERROR(IF(FIND(BX$2,$C507)&gt;=1,IF(INDIRECT($B507&amp;"!"&amp;"AH"&amp;$A507)="","",INDIRECT($B507&amp;"!"&amp;"AH"&amp;$A507)),0),""))</f>
        <v/>
      </c>
      <c r="BY507" s="253" t="str">
        <f t="array" aca="1" ref="BY507" ca="1">IF(BY$2="","",IFERROR(IF(FIND(BY$2,$C507)&gt;=1,IF(INDIRECT($B507&amp;"!"&amp;"AH"&amp;$A507)="","",INDIRECT($B507&amp;"!"&amp;"AH"&amp;$A507)),0),""))</f>
        <v/>
      </c>
      <c r="BZ507" s="253" t="str">
        <f t="array" aca="1" ref="BZ507" ca="1">IF(BZ$2="","",IFERROR(IF(FIND(BZ$2,$C507)&gt;=1,IF(INDIRECT($B507&amp;"!"&amp;"AH"&amp;$A507)="","",INDIRECT($B507&amp;"!"&amp;"AH"&amp;$A507)),0),""))</f>
        <v/>
      </c>
      <c r="CA507" s="253" t="str">
        <f t="array" aca="1" ref="CA507" ca="1">IF(CA$2="","",IFERROR(IF(FIND(CA$2,$C507)&gt;=1,IF(INDIRECT($B507&amp;"!"&amp;"AH"&amp;$A507)="","",INDIRECT($B507&amp;"!"&amp;"AH"&amp;$A507)),0),""))</f>
        <v/>
      </c>
      <c r="CB507" s="253" t="str">
        <f t="array" aca="1" ref="CB507" ca="1">IF(CB$2="","",IFERROR(IF(FIND(CB$2,$C507)&gt;=1,IF(INDIRECT($B507&amp;"!"&amp;"AH"&amp;$A507)="","",INDIRECT($B507&amp;"!"&amp;"AH"&amp;$A507)),0),""))</f>
        <v/>
      </c>
      <c r="CC507" s="253" t="str">
        <f t="array" aca="1" ref="CC507" ca="1">IF(CC$2="","",IFERROR(IF(FIND(CC$2,$C507)&gt;=1,IF(INDIRECT($B507&amp;"!"&amp;"AH"&amp;$A507)="","",INDIRECT($B507&amp;"!"&amp;"AH"&amp;$A507)),0),""))</f>
        <v/>
      </c>
      <c r="CD507" s="253" t="str">
        <f t="array" aca="1" ref="CD507" ca="1">IF(CD$2="","",IFERROR(IF(FIND(CD$2,$C507)&gt;=1,IF(INDIRECT($B507&amp;"!"&amp;"AH"&amp;$A507)="","",INDIRECT($B507&amp;"!"&amp;"AH"&amp;$A507)),0),""))</f>
        <v/>
      </c>
      <c r="CE507" s="253" t="str">
        <f t="array" aca="1" ref="CE507" ca="1">IF(CE$2="","",IFERROR(IF(FIND(CE$2,$C507)&gt;=1,IF(INDIRECT($B507&amp;"!"&amp;"AH"&amp;$A507)="","",INDIRECT($B507&amp;"!"&amp;"AH"&amp;$A507)),0),""))</f>
        <v/>
      </c>
      <c r="CF507" s="253" t="str">
        <f t="array" aca="1" ref="CF507" ca="1">IF(CF$2="","",IFERROR(IF(FIND(CF$2,$C507)&gt;=1,IF(INDIRECT($B507&amp;"!"&amp;"AH"&amp;$A507)="","",INDIRECT($B507&amp;"!"&amp;"AH"&amp;$A507)),0),""))</f>
        <v/>
      </c>
      <c r="CG507" s="253" t="str">
        <f t="array" aca="1" ref="CG507" ca="1">IF(CG$2="","",IFERROR(IF(FIND(CG$2,$C507)&gt;=1,IF(INDIRECT($B507&amp;"!"&amp;"AH"&amp;$A507)="","",INDIRECT($B507&amp;"!"&amp;"AH"&amp;$A507)),0),""))</f>
        <v/>
      </c>
      <c r="CH507" s="253" t="str">
        <f t="array" aca="1" ref="CH507" ca="1">IF(CH$2="","",IFERROR(IF(FIND(CH$2,$C507)&gt;=1,IF(INDIRECT($B507&amp;"!"&amp;"AH"&amp;$A507)="","",INDIRECT($B507&amp;"!"&amp;"AH"&amp;$A507)),0),""))</f>
        <v/>
      </c>
      <c r="CI507" s="253" t="str">
        <f t="array" aca="1" ref="CI507" ca="1">IF(CI$2="","",IFERROR(IF(FIND(CI$2,$C507)&gt;=1,IF(INDIRECT($B507&amp;"!"&amp;"AH"&amp;$A507)="","",INDIRECT($B507&amp;"!"&amp;"AH"&amp;$A507)),0),""))</f>
        <v/>
      </c>
      <c r="CJ507" s="253" t="str">
        <f t="array" aca="1" ref="CJ507" ca="1">IF(CJ$2="","",IFERROR(IF(FIND(CJ$2,$C507)&gt;=1,IF(INDIRECT($B507&amp;"!"&amp;"AH"&amp;$A507)="","",INDIRECT($B507&amp;"!"&amp;"AH"&amp;$A507)),0),""))</f>
        <v/>
      </c>
      <c r="CK507" s="253" t="str">
        <f t="array" aca="1" ref="CK507" ca="1">IF(CK$2="","",IFERROR(IF(FIND(CK$2,$C507)&gt;=1,IF(INDIRECT($B507&amp;"!"&amp;"AH"&amp;$A507)="","",INDIRECT($B507&amp;"!"&amp;"AH"&amp;$A507)),0),""))</f>
        <v/>
      </c>
      <c r="CL507" s="253" t="str">
        <f t="array" aca="1" ref="CL507" ca="1">IF(CL$2="","",IFERROR(IF(FIND(CL$2,$C507)&gt;=1,IF(INDIRECT($B507&amp;"!"&amp;"AH"&amp;$A507)="","",INDIRECT($B507&amp;"!"&amp;"AH"&amp;$A507)),0),""))</f>
        <v/>
      </c>
      <c r="CO507" s="2" t="str">
        <f t="shared" ca="1" si="428"/>
        <v>ANNUAL LEAVE</v>
      </c>
      <c r="CP507" s="253" t="str">
        <f t="array" aca="1" ref="CP507" ca="1">IF(CP$2="","",IFERROR(IF(FIND(CP$2,$C507)&gt;=1,INDIRECT($B507&amp;"!"&amp;"AG"&amp;$A507),0),""))</f>
        <v/>
      </c>
      <c r="CQ507" s="253" t="str">
        <f t="array" aca="1" ref="CQ507" ca="1">IF(CQ$2="","",IFERROR(IF(FIND(CQ$2,$C507)&gt;=1,INDIRECT($B507&amp;"!"&amp;"AG"&amp;$A507),0),""))</f>
        <v/>
      </c>
      <c r="CR507" s="253" t="str">
        <f t="array" aca="1" ref="CR507" ca="1">IF(CR$2="","",IFERROR(IF(FIND(CR$2,$C507)&gt;=1,INDIRECT($B507&amp;"!"&amp;"AG"&amp;$A507),0),""))</f>
        <v/>
      </c>
      <c r="CS507" s="253" t="str">
        <f t="array" aca="1" ref="CS507" ca="1">IF(CS$2="","",IFERROR(IF(FIND(CS$2,$C507)&gt;=1,INDIRECT($B507&amp;"!"&amp;"AG"&amp;$A507),0),""))</f>
        <v/>
      </c>
      <c r="CV507" s="2" t="str">
        <f t="shared" ca="1" si="429"/>
        <v>ANNUAL LEAVE</v>
      </c>
      <c r="CW507" s="253" t="str">
        <f t="array" aca="1" ref="CW507" ca="1">IF(CW$2="","",IFERROR(IF(FIND(CW$2,$C507)&gt;=1,IF(INDIRECT($B507&amp;"!"&amp;"AH"&amp;$A507)="","",INDIRECT($B507&amp;"!"&amp;"AH"&amp;$A507)&amp;" "),0),""))</f>
        <v/>
      </c>
      <c r="CX507" s="253" t="str">
        <f t="array" aca="1" ref="CX507" ca="1">IF(CX$2="","",IFERROR(IF(FIND(CX$2,$C507)&gt;=1,IF(INDIRECT($B507&amp;"!"&amp;"AH"&amp;$A507)="","",INDIRECT($B507&amp;"!"&amp;"AH"&amp;$A507)&amp;" "),0),""))</f>
        <v/>
      </c>
      <c r="CY507" s="253" t="str">
        <f t="array" aca="1" ref="CY507" ca="1">IF(CY$2="","",IFERROR(IF(FIND(CY$2,$C507)&gt;=1,IF(INDIRECT($B507&amp;"!"&amp;"AH"&amp;$A507)="","",INDIRECT($B507&amp;"!"&amp;"AH"&amp;$A507)&amp;" "),0),""))</f>
        <v/>
      </c>
      <c r="CZ507" s="253" t="str">
        <f t="array" aca="1" ref="CZ507" ca="1">IF(CZ$2="","",IFERROR(IF(FIND(CZ$2,$C507)&gt;=1,IF(INDIRECT($B507&amp;"!"&amp;"AH"&amp;$A507)="","",INDIRECT($B507&amp;"!"&amp;"AH"&amp;$A507)&amp;" "),0),""))</f>
        <v/>
      </c>
      <c r="DC507" s="2" t="str">
        <f t="shared" ca="1" si="389"/>
        <v>ANNUAL LEAVE</v>
      </c>
      <c r="DD507" s="253" t="str" cm="1">
        <f t="array" aca="1" ref="DD507" ca="1">IF(DD$2="","",IFERROR(IF(FIND(DD$2,$C507)&gt;=1,INDIRECT($B507&amp;"!"&amp;"AG"&amp;$A507),0),""))</f>
        <v/>
      </c>
      <c r="DE507" s="253" t="str" cm="1">
        <f t="array" aca="1" ref="DE507" ca="1">IF(DE$2="","",IFERROR(IF(FIND(DE$2,$C507)&gt;=1,INDIRECT($B507&amp;"!"&amp;"AG"&amp;$A507),0),""))</f>
        <v/>
      </c>
      <c r="DF507" s="253" t="str" cm="1">
        <f t="array" aca="1" ref="DF507" ca="1">IF(DF$2="","",IFERROR(IF(FIND(DF$2,$C507)&gt;=1,INDIRECT($B507&amp;"!"&amp;"AG"&amp;$A507),0),""))</f>
        <v/>
      </c>
      <c r="DG507" s="253" t="str" cm="1">
        <f t="array" aca="1" ref="DG507" ca="1">IF(DG$2="","",IFERROR(IF(FIND(DG$2,$C507)&gt;=1,INDIRECT($B507&amp;"!"&amp;"AG"&amp;$A507),0),""))</f>
        <v/>
      </c>
      <c r="DH507" s="253" t="str" cm="1">
        <f t="array" aca="1" ref="DH507" ca="1">IF(DH$2="","",IFERROR(IF(FIND(DH$2,$C507)&gt;=1,INDIRECT($B507&amp;"!"&amp;"AG"&amp;$A507),0),""))</f>
        <v/>
      </c>
      <c r="DI507" s="253" t="str" cm="1">
        <f t="array" aca="1" ref="DI507" ca="1">IF(DI$2="","",IFERROR(IF(FIND(DI$2,$C507)&gt;=1,INDIRECT($B507&amp;"!"&amp;"AG"&amp;$A507),0),""))</f>
        <v/>
      </c>
      <c r="DJ507" s="253" t="str" cm="1">
        <f t="array" aca="1" ref="DJ507" ca="1">IF(DJ$2="","",IFERROR(IF(FIND(DJ$2,$C507)&gt;=1,INDIRECT($B507&amp;"!"&amp;"AG"&amp;$A507),0),""))</f>
        <v/>
      </c>
      <c r="DK507" s="253" t="str" cm="1">
        <f t="array" aca="1" ref="DK507" ca="1">IF(DK$2="","",IFERROR(IF(FIND(DK$2,$C507)&gt;=1,INDIRECT($B507&amp;"!"&amp;"AG"&amp;$A507),0),""))</f>
        <v/>
      </c>
      <c r="DL507" s="253" t="str" cm="1">
        <f t="array" aca="1" ref="DL507" ca="1">IF(DL$2="","",IFERROR(IF(FIND(DL$2,$C507)&gt;=1,INDIRECT($B507&amp;"!"&amp;"AG"&amp;$A507),0),""))</f>
        <v/>
      </c>
      <c r="DM507" s="253" t="str" cm="1">
        <f t="array" aca="1" ref="DM507" ca="1">IF(DM$2="","",IFERROR(IF(FIND(DM$2,$C507)&gt;=1,INDIRECT($B507&amp;"!"&amp;"AG"&amp;$A507),0),""))</f>
        <v/>
      </c>
      <c r="DN507" s="253" t="str" cm="1">
        <f t="array" aca="1" ref="DN507" ca="1">IF(DN$2="","",IFERROR(IF(FIND(DN$2,$C507)&gt;=1,INDIRECT($B507&amp;"!"&amp;"AG"&amp;$A507),0),""))</f>
        <v/>
      </c>
      <c r="DO507" s="253" t="str" cm="1">
        <f t="array" aca="1" ref="DO507" ca="1">IF(DO$2="","",IFERROR(IF(FIND(DO$2,$C507)&gt;=1,INDIRECT($B507&amp;"!"&amp;"AG"&amp;$A507),0),""))</f>
        <v/>
      </c>
      <c r="DP507" s="253" t="str" cm="1">
        <f t="array" aca="1" ref="DP507" ca="1">IF(DP$2="","",IFERROR(IF(FIND(DP$2,$C507)&gt;=1,INDIRECT($B507&amp;"!"&amp;"AG"&amp;$A507),0),""))</f>
        <v/>
      </c>
      <c r="DQ507" s="253" t="str" cm="1">
        <f t="array" aca="1" ref="DQ507" ca="1">IF(DQ$2="","",IFERROR(IF(FIND(DQ$2,$C507)&gt;=1,INDIRECT($B507&amp;"!"&amp;"AG"&amp;$A507),0),""))</f>
        <v/>
      </c>
      <c r="DR507" s="253" t="str" cm="1">
        <f t="array" aca="1" ref="DR507" ca="1">IF(DR$2="","",IFERROR(IF(FIND(DR$2,$C507)&gt;=1,INDIRECT($B507&amp;"!"&amp;"AG"&amp;$A507),0),""))</f>
        <v/>
      </c>
      <c r="DS507" s="253" t="str" cm="1">
        <f t="array" aca="1" ref="DS507" ca="1">IF(DS$2="","",IFERROR(IF(FIND(DS$2,$C507)&gt;=1,INDIRECT($B507&amp;"!"&amp;"AG"&amp;$A507),0),""))</f>
        <v/>
      </c>
      <c r="DT507" s="253" t="str" cm="1">
        <f t="array" aca="1" ref="DT507" ca="1">IF(DT$2="","",IFERROR(IF(FIND(DT$2,$C507)&gt;=1,INDIRECT($B507&amp;"!"&amp;"AG"&amp;$A507),0),""))</f>
        <v/>
      </c>
      <c r="DU507" s="253" t="str" cm="1">
        <f t="array" aca="1" ref="DU507" ca="1">IF(DU$2="","",IFERROR(IF(FIND(DU$2,$C507)&gt;=1,INDIRECT($B507&amp;"!"&amp;"AG"&amp;$A507),0),""))</f>
        <v/>
      </c>
      <c r="DV507" s="253" t="str" cm="1">
        <f t="array" aca="1" ref="DV507" ca="1">IF(DV$2="","",IFERROR(IF(FIND(DV$2,$C507)&gt;=1,INDIRECT($B507&amp;"!"&amp;"AG"&amp;$A507),0),""))</f>
        <v/>
      </c>
      <c r="DW507" s="253" t="str" cm="1">
        <f t="array" aca="1" ref="DW507" ca="1">IF(DW$2="","",IFERROR(IF(FIND(DW$2,$C507)&gt;=1,INDIRECT($B507&amp;"!"&amp;"AG"&amp;$A507),0),""))</f>
        <v/>
      </c>
      <c r="DX507" s="253" t="str" cm="1">
        <f t="array" aca="1" ref="DX507" ca="1">IF(DX$2="","",IFERROR(IF(FIND(DX$2,$C507)&gt;=1,INDIRECT($B507&amp;"!"&amp;"AG"&amp;$A507),0),""))</f>
        <v/>
      </c>
      <c r="DY507" s="253" t="str" cm="1">
        <f t="array" aca="1" ref="DY507" ca="1">IF(DY$2="","",IFERROR(IF(FIND(DY$2,$C507)&gt;=1,INDIRECT($B507&amp;"!"&amp;"AG"&amp;$A507),0),""))</f>
        <v/>
      </c>
      <c r="DZ507" s="253" t="str" cm="1">
        <f t="array" aca="1" ref="DZ507" ca="1">IF(DZ$2="","",IFERROR(IF(FIND(DZ$2,$C507)&gt;=1,INDIRECT($B507&amp;"!"&amp;"AG"&amp;$A507),0),""))</f>
        <v/>
      </c>
      <c r="EA507" s="253" t="str" cm="1">
        <f t="array" aca="1" ref="EA507" ca="1">IF(EA$2="","",IFERROR(IF(FIND(EA$2,$C507)&gt;=1,INDIRECT($B507&amp;"!"&amp;"AG"&amp;$A507),0),""))</f>
        <v/>
      </c>
      <c r="EB507" s="253" t="str" cm="1">
        <f t="array" aca="1" ref="EB507" ca="1">IF(EB$2="","",IFERROR(IF(FIND(EB$2,$C507)&gt;=1,INDIRECT($B507&amp;"!"&amp;"AG"&amp;$A507),0),""))</f>
        <v/>
      </c>
      <c r="EC507" s="253" t="str" cm="1">
        <f t="array" aca="1" ref="EC507" ca="1">IF(EC$2="","",IFERROR(IF(FIND(EC$2,$C507)&gt;=1,INDIRECT($B507&amp;"!"&amp;"AG"&amp;$A507),0),""))</f>
        <v/>
      </c>
      <c r="ED507" s="253" t="str" cm="1">
        <f t="array" aca="1" ref="ED507" ca="1">IF(ED$2="","",IFERROR(IF(FIND(ED$2,$C507)&gt;=1,INDIRECT($B507&amp;"!"&amp;"AG"&amp;$A507),0),""))</f>
        <v/>
      </c>
      <c r="EE507" s="253" t="str" cm="1">
        <f t="array" aca="1" ref="EE507" ca="1">IF(EE$2="","",IFERROR(IF(FIND(EE$2,$C507)&gt;=1,INDIRECT($B507&amp;"!"&amp;"AG"&amp;$A507),0),""))</f>
        <v/>
      </c>
      <c r="EF507" s="253" t="str" cm="1">
        <f t="array" aca="1" ref="EF507" ca="1">IF(EF$2="","",IFERROR(IF(FIND(EF$2,$C507)&gt;=1,INDIRECT($B507&amp;"!"&amp;"AG"&amp;$A507),0),""))</f>
        <v/>
      </c>
      <c r="EG507" s="253" t="str" cm="1">
        <f t="array" aca="1" ref="EG507" ca="1">IF(EG$2="","",IFERROR(IF(FIND(EG$2,$C507)&gt;=1,INDIRECT($B507&amp;"!"&amp;"AG"&amp;$A507),0),""))</f>
        <v/>
      </c>
      <c r="EH507" s="253" t="str" cm="1">
        <f t="array" aca="1" ref="EH507" ca="1">IF(EH$2="","",IFERROR(IF(FIND(EH$2,$C507)&gt;=1,INDIRECT($B507&amp;"!"&amp;"AG"&amp;$A507),0),""))</f>
        <v/>
      </c>
      <c r="EI507" s="253" t="str" cm="1">
        <f t="array" aca="1" ref="EI507" ca="1">IF(EI$2="","",IFERROR(IF(FIND(EI$2,$C507)&gt;=1,INDIRECT($B507&amp;"!"&amp;"AG"&amp;$A507),0),""))</f>
        <v/>
      </c>
      <c r="EJ507" s="253" t="str" cm="1">
        <f t="array" aca="1" ref="EJ507" ca="1">IF(EJ$2="","",IFERROR(IF(FIND(EJ$2,$C507)&gt;=1,INDIRECT($B507&amp;"!"&amp;"AG"&amp;$A507),0),""))</f>
        <v/>
      </c>
      <c r="EK507" s="253" t="str" cm="1">
        <f t="array" aca="1" ref="EK507" ca="1">IF(EK$2="","",IFERROR(IF(FIND(EK$2,$C507)&gt;=1,INDIRECT($B507&amp;"!"&amp;"AG"&amp;$A507),0),""))</f>
        <v/>
      </c>
      <c r="EL507" s="253" t="str" cm="1">
        <f t="array" aca="1" ref="EL507" ca="1">IF(EL$2="","",IFERROR(IF(FIND(EL$2,$C507)&gt;=1,INDIRECT($B507&amp;"!"&amp;"AG"&amp;$A507),0),""))</f>
        <v/>
      </c>
      <c r="EM507" s="253" t="str" cm="1">
        <f t="array" aca="1" ref="EM507" ca="1">IF(EM$2="","",IFERROR(IF(FIND(EM$2,$C507)&gt;=1,INDIRECT($B507&amp;"!"&amp;"AG"&amp;$A507),0),""))</f>
        <v/>
      </c>
      <c r="EN507" s="253" t="str" cm="1">
        <f t="array" aca="1" ref="EN507" ca="1">IF(EN$2="","",IFERROR(IF(FIND(EN$2,$C507)&gt;=1,INDIRECT($B507&amp;"!"&amp;"AG"&amp;$A507),0),""))</f>
        <v/>
      </c>
      <c r="EO507" s="253" t="str" cm="1">
        <f t="array" aca="1" ref="EO507" ca="1">IF(EO$2="","",IFERROR(IF(FIND(EO$2,$C507)&gt;=1,INDIRECT($B507&amp;"!"&amp;"AG"&amp;$A507),0),""))</f>
        <v/>
      </c>
      <c r="EP507" s="253" t="str" cm="1">
        <f t="array" aca="1" ref="EP507" ca="1">IF(EP$2="","",IFERROR(IF(FIND(EP$2,$C507)&gt;=1,INDIRECT($B507&amp;"!"&amp;"AG"&amp;$A507),0),""))</f>
        <v/>
      </c>
      <c r="EQ507" s="253" t="str" cm="1">
        <f t="array" aca="1" ref="EQ507" ca="1">IF(EQ$2="","",IFERROR(IF(FIND(EQ$2,$C507)&gt;=1,INDIRECT($B507&amp;"!"&amp;"AG"&amp;$A507),0),""))</f>
        <v/>
      </c>
      <c r="ER507" s="253" t="str" cm="1">
        <f t="array" aca="1" ref="ER507" ca="1">IF(ER$2="","",IFERROR(IF(FIND(ER$2,$C507)&gt;=1,INDIRECT($B507&amp;"!"&amp;"AG"&amp;$A507),0),""))</f>
        <v/>
      </c>
      <c r="ES507" s="253" t="str" cm="1">
        <f t="array" aca="1" ref="ES507" ca="1">IF(ES$2="","",IFERROR(IF(FIND(ES$2,$C507)&gt;=1,INDIRECT($B507&amp;"!"&amp;"AG"&amp;$A507),0),""))</f>
        <v/>
      </c>
      <c r="ET507" s="253" cm="1">
        <f t="array" aca="1" ref="ET507" ca="1">IF(ET$2="","",IFERROR(IF(FIND(ET$2,$C507)&gt;=1,INDIRECT($B507&amp;"!"&amp;"AG"&amp;$A507),0),""))</f>
        <v>0</v>
      </c>
      <c r="EU507" s="253" t="str" cm="1">
        <f t="array" aca="1" ref="EU507" ca="1">IF(EU$2="","",IFERROR(IF(FIND(EU$2,$C507)&gt;=1,INDIRECT($B507&amp;"!"&amp;"AG"&amp;$A507),0),""))</f>
        <v/>
      </c>
      <c r="EV507" s="253" t="str" cm="1">
        <f t="array" aca="1" ref="EV507" ca="1">IF(EV$2="","",IFERROR(IF(FIND(EV$2,$C507)&gt;=1,INDIRECT($B507&amp;"!"&amp;"AG"&amp;$A507),0),""))</f>
        <v/>
      </c>
    </row>
    <row r="508" spans="1:152" x14ac:dyDescent="0.3">
      <c r="A508" s="252">
        <f t="shared" ca="1" si="431"/>
        <v>59</v>
      </c>
      <c r="B508" s="252" t="str">
        <f t="shared" si="432"/>
        <v>Sep_2024</v>
      </c>
      <c r="C508" s="252" t="str">
        <f t="shared" ca="1" si="430"/>
        <v>SPECIAL LEAVE</v>
      </c>
      <c r="D508" s="253" t="str">
        <f t="array" aca="1" ref="D508" ca="1">IF(D$2="","",IFERROR(IF(FIND(D$2,$C508)&gt;=1,INDIRECT($B508&amp;"!"&amp;"AG"&amp;$A508),0),""))</f>
        <v/>
      </c>
      <c r="E508" s="253" t="str">
        <f t="array" aca="1" ref="E508" ca="1">IF(E$2="","",IFERROR(IF(FIND(E$2,$C508)&gt;=1,INDIRECT($B508&amp;"!"&amp;"AG"&amp;$A508),0),""))</f>
        <v/>
      </c>
      <c r="F508" s="253" t="str">
        <f t="array" aca="1" ref="F508" ca="1">IF(F$2="","",IFERROR(IF(FIND(F$2,$C508)&gt;=1,INDIRECT($B508&amp;"!"&amp;"AG"&amp;$A508),0),""))</f>
        <v/>
      </c>
      <c r="G508" s="253" t="str">
        <f t="array" aca="1" ref="G508" ca="1">IF(G$2="","",IFERROR(IF(FIND(G$2,$C508)&gt;=1,INDIRECT($B508&amp;"!"&amp;"AG"&amp;$A508),0),""))</f>
        <v/>
      </c>
      <c r="H508" s="253" t="str">
        <f t="array" aca="1" ref="H508" ca="1">IF(H$2="","",IFERROR(IF(FIND(H$2,$C508)&gt;=1,INDIRECT($B508&amp;"!"&amp;"AG"&amp;$A508),0),""))</f>
        <v/>
      </c>
      <c r="I508" s="253" t="str">
        <f t="array" aca="1" ref="I508" ca="1">IF(I$2="","",IFERROR(IF(FIND(I$2,$C508)&gt;=1,INDIRECT($B508&amp;"!"&amp;"AG"&amp;$A508),0),""))</f>
        <v/>
      </c>
      <c r="J508" s="253" t="str">
        <f t="array" aca="1" ref="J508" ca="1">IF(J$2="","",IFERROR(IF(FIND(J$2,$C508)&gt;=1,INDIRECT($B508&amp;"!"&amp;"AG"&amp;$A508),0),""))</f>
        <v/>
      </c>
      <c r="K508" s="253" t="str">
        <f t="array" aca="1" ref="K508" ca="1">IF(K$2="","",IFERROR(IF(FIND(K$2,$C508)&gt;=1,INDIRECT($B508&amp;"!"&amp;"AG"&amp;$A508),0),""))</f>
        <v/>
      </c>
      <c r="L508" s="253" t="str">
        <f t="array" aca="1" ref="L508" ca="1">IF(L$2="","",IFERROR(IF(FIND(L$2,$C508)&gt;=1,INDIRECT($B508&amp;"!"&amp;"AG"&amp;$A508),0),""))</f>
        <v/>
      </c>
      <c r="M508" s="253" t="str">
        <f t="array" aca="1" ref="M508" ca="1">IF(M$2="","",IFERROR(IF(FIND(M$2,$C508)&gt;=1,INDIRECT($B508&amp;"!"&amp;"AG"&amp;$A508),0),""))</f>
        <v/>
      </c>
      <c r="N508" s="253" t="str">
        <f t="array" aca="1" ref="N508" ca="1">IF(N$2="","",IFERROR(IF(FIND(N$2,$C508)&gt;=1,INDIRECT($B508&amp;"!"&amp;"AG"&amp;$A508),0),""))</f>
        <v/>
      </c>
      <c r="O508" s="253" t="str">
        <f t="array" aca="1" ref="O508" ca="1">IF(O$2="","",IFERROR(IF(FIND(O$2,$C508)&gt;=1,INDIRECT($B508&amp;"!"&amp;"AG"&amp;$A508),0),""))</f>
        <v/>
      </c>
      <c r="P508" s="253" t="str">
        <f t="array" aca="1" ref="P508" ca="1">IF(P$2="","",IFERROR(IF(FIND(P$2,$C508)&gt;=1,INDIRECT($B508&amp;"!"&amp;"AG"&amp;$A508),0),""))</f>
        <v/>
      </c>
      <c r="Q508" s="253" t="str">
        <f t="array" aca="1" ref="Q508" ca="1">IF(Q$2="","",IFERROR(IF(FIND(Q$2,$C508)&gt;=1,INDIRECT($B508&amp;"!"&amp;"AG"&amp;$A508),0),""))</f>
        <v/>
      </c>
      <c r="R508" s="253" t="str">
        <f t="array" aca="1" ref="R508" ca="1">IF(R$2="","",IFERROR(IF(FIND(R$2,$C508)&gt;=1,INDIRECT($B508&amp;"!"&amp;"AG"&amp;$A508),0),""))</f>
        <v/>
      </c>
      <c r="S508" s="253" t="str">
        <f t="array" aca="1" ref="S508" ca="1">IF(S$2="","",IFERROR(IF(FIND(S$2,$C508)&gt;=1,INDIRECT($B508&amp;"!"&amp;"AG"&amp;$A508),0),""))</f>
        <v/>
      </c>
      <c r="T508" s="253" t="str">
        <f t="array" aca="1" ref="T508" ca="1">IF(T$2="","",IFERROR(IF(FIND(T$2,$C508)&gt;=1,INDIRECT($B508&amp;"!"&amp;"AG"&amp;$A508),0),""))</f>
        <v/>
      </c>
      <c r="U508" s="253" t="str">
        <f t="array" aca="1" ref="U508" ca="1">IF(U$2="","",IFERROR(IF(FIND(U$2,$C508)&gt;=1,INDIRECT($B508&amp;"!"&amp;"AG"&amp;$A508),0),""))</f>
        <v/>
      </c>
      <c r="V508" s="253" t="str">
        <f t="array" aca="1" ref="V508" ca="1">IF(V$2="","",IFERROR(IF(FIND(V$2,$C508)&gt;=1,INDIRECT($B508&amp;"!"&amp;"AG"&amp;$A508),0),""))</f>
        <v/>
      </c>
      <c r="W508" s="253" t="str">
        <f t="array" aca="1" ref="W508" ca="1">IF(W$2="","",IFERROR(IF(FIND(W$2,$C508)&gt;=1,INDIRECT($B508&amp;"!"&amp;"AG"&amp;$A508),0),""))</f>
        <v/>
      </c>
      <c r="X508" s="253" t="str">
        <f t="array" aca="1" ref="X508" ca="1">IF(X$2="","",IFERROR(IF(FIND(X$2,$C508)&gt;=1,INDIRECT($B508&amp;"!"&amp;"AG"&amp;$A508),0),""))</f>
        <v/>
      </c>
      <c r="Y508" s="253" t="str">
        <f t="array" aca="1" ref="Y508" ca="1">IF(Y$2="","",IFERROR(IF(FIND(Y$2,$C508)&gt;=1,INDIRECT($B508&amp;"!"&amp;"AG"&amp;$A508),0),""))</f>
        <v/>
      </c>
      <c r="Z508" s="253" t="str">
        <f t="array" aca="1" ref="Z508" ca="1">IF(Z$2="","",IFERROR(IF(FIND(Z$2,$C508)&gt;=1,INDIRECT($B508&amp;"!"&amp;"AG"&amp;$A508),0),""))</f>
        <v/>
      </c>
      <c r="AA508" s="253" t="str">
        <f t="array" aca="1" ref="AA508" ca="1">IF(AA$2="","",IFERROR(IF(FIND(AA$2,$C508)&gt;=1,INDIRECT($B508&amp;"!"&amp;"AG"&amp;$A508),0),""))</f>
        <v/>
      </c>
      <c r="AB508" s="253" t="str">
        <f t="array" aca="1" ref="AB508" ca="1">IF(AB$2="","",IFERROR(IF(FIND(AB$2,$C508)&gt;=1,INDIRECT($B508&amp;"!"&amp;"AG"&amp;$A508),0),""))</f>
        <v/>
      </c>
      <c r="AC508" s="253" t="str">
        <f t="array" aca="1" ref="AC508" ca="1">IF(AC$2="","",IFERROR(IF(FIND(AC$2,$C508)&gt;=1,INDIRECT($B508&amp;"!"&amp;"AG"&amp;$A508),0),""))</f>
        <v/>
      </c>
      <c r="AD508" s="253" t="str">
        <f t="array" aca="1" ref="AD508" ca="1">IF(AD$2="","",IFERROR(IF(FIND(AD$2,$C508)&gt;=1,INDIRECT($B508&amp;"!"&amp;"AG"&amp;$A508),0),""))</f>
        <v/>
      </c>
      <c r="AE508" s="253" t="str">
        <f t="array" aca="1" ref="AE508" ca="1">IF(AE$2="","",IFERROR(IF(FIND(AE$2,$C508)&gt;=1,INDIRECT($B508&amp;"!"&amp;"AG"&amp;$A508),0),""))</f>
        <v/>
      </c>
      <c r="AF508" s="253" t="str">
        <f t="array" aca="1" ref="AF508" ca="1">IF(AF$2="","",IFERROR(IF(FIND(AF$2,$C508)&gt;=1,INDIRECT($B508&amp;"!"&amp;"AG"&amp;$A508),0),""))</f>
        <v/>
      </c>
      <c r="AG508" s="253" t="str">
        <f t="array" aca="1" ref="AG508" ca="1">IF(AG$2="","",IFERROR(IF(FIND(AG$2,$C508)&gt;=1,INDIRECT($B508&amp;"!"&amp;"AG"&amp;$A508),0),""))</f>
        <v/>
      </c>
      <c r="AH508" s="253" t="str">
        <f t="array" aca="1" ref="AH508" ca="1">IF(AH$2="","",IFERROR(IF(FIND(AH$2,$C508)&gt;=1,INDIRECT($B508&amp;"!"&amp;"AG"&amp;$A508),0),""))</f>
        <v/>
      </c>
      <c r="AI508" s="253" t="str">
        <f t="array" aca="1" ref="AI508" ca="1">IF(AI$2="","",IFERROR(IF(FIND(AI$2,$C508)&gt;=1,INDIRECT($B508&amp;"!"&amp;"AG"&amp;$A508),0),""))</f>
        <v/>
      </c>
      <c r="AJ508" s="253" t="str">
        <f t="array" aca="1" ref="AJ508" ca="1">IF(AJ$2="","",IFERROR(IF(FIND(AJ$2,$C508)&gt;=1,INDIRECT($B508&amp;"!"&amp;"AG"&amp;$A508),0),""))</f>
        <v/>
      </c>
      <c r="AK508" s="253" t="str">
        <f t="array" aca="1" ref="AK508" ca="1">IF(AK$2="","",IFERROR(IF(FIND(AK$2,$C508)&gt;=1,INDIRECT($B508&amp;"!"&amp;"AG"&amp;$A508),0),""))</f>
        <v/>
      </c>
      <c r="AL508" s="253" t="str">
        <f t="array" aca="1" ref="AL508" ca="1">IF(AL$2="","",IFERROR(IF(FIND(AL$2,$C508)&gt;=1,INDIRECT($B508&amp;"!"&amp;"AG"&amp;$A508),0),""))</f>
        <v/>
      </c>
      <c r="AM508" s="253" t="str">
        <f t="array" aca="1" ref="AM508" ca="1">IF(AM$2="","",IFERROR(IF(FIND(AM$2,$C508)&gt;=1,INDIRECT($B508&amp;"!"&amp;"AG"&amp;$A508),0),""))</f>
        <v/>
      </c>
      <c r="AN508" s="253" t="str">
        <f t="array" aca="1" ref="AN508" ca="1">IF(AN$2="","",IFERROR(IF(FIND(AN$2,$C508)&gt;=1,INDIRECT($B508&amp;"!"&amp;"AG"&amp;$A508),0),""))</f>
        <v/>
      </c>
      <c r="AO508" s="253" t="str">
        <f t="array" aca="1" ref="AO508" ca="1">IF(AO$2="","",IFERROR(IF(FIND(AO$2,$C508)&gt;=1,INDIRECT($B508&amp;"!"&amp;"AG"&amp;$A508),0),""))</f>
        <v/>
      </c>
      <c r="AP508" s="253" t="str">
        <f t="array" aca="1" ref="AP508" ca="1">IF(AP$2="","",IFERROR(IF(FIND(AP$2,$C508)&gt;=1,INDIRECT($B508&amp;"!"&amp;"AG"&amp;$A508),0),""))</f>
        <v/>
      </c>
      <c r="AQ508" s="253" t="str">
        <f t="array" aca="1" ref="AQ508" ca="1">IF(AQ$2="","",IFERROR(IF(FIND(AQ$2,$C508)&gt;=1,INDIRECT($B508&amp;"!"&amp;"AG"&amp;$A508),0),""))</f>
        <v/>
      </c>
      <c r="AR508" s="253" t="str">
        <f t="array" aca="1" ref="AR508" ca="1">IF(AR$2="","",IFERROR(IF(FIND(AR$2,$C508)&gt;=1,INDIRECT($B508&amp;"!"&amp;"AG"&amp;$A508),0),""))</f>
        <v/>
      </c>
      <c r="AS508" s="253" t="str">
        <f t="array" aca="1" ref="AS508" ca="1">IF(AS$2="","",IFERROR(IF(FIND(AS$2,$C508)&gt;=1,INDIRECT($B508&amp;"!"&amp;"AG"&amp;$A508),0),""))</f>
        <v/>
      </c>
      <c r="AU508" s="254" t="str">
        <f t="array" aca="1" ref="AU508" ca="1">IFERROR(INDIRECT(B508&amp;"!"&amp;"A"&amp;A508),"")</f>
        <v>Special Leave</v>
      </c>
      <c r="AV508" s="2" t="str">
        <f t="shared" ca="1" si="427"/>
        <v>SPECIAL LEAVE</v>
      </c>
      <c r="AW508" s="253" t="str">
        <f t="array" aca="1" ref="AW508" ca="1">IF(AW$2="","",IFERROR(IF(FIND(AW$2,$C508)&gt;=1,IF(INDIRECT($B508&amp;"!"&amp;"AH"&amp;$A508)="","",INDIRECT($B508&amp;"!"&amp;"AH"&amp;$A508)),0),""))</f>
        <v/>
      </c>
      <c r="AX508" s="253" t="str">
        <f t="array" aca="1" ref="AX508" ca="1">IF(AX$2="","",IFERROR(IF(FIND(AX$2,$C508)&gt;=1,IF(INDIRECT($B508&amp;"!"&amp;"AH"&amp;$A508)="","",INDIRECT($B508&amp;"!"&amp;"AH"&amp;$A508)),0),""))</f>
        <v/>
      </c>
      <c r="AY508" s="253" t="str">
        <f t="array" aca="1" ref="AY508" ca="1">IF(AY$2="","",IFERROR(IF(FIND(AY$2,$C508)&gt;=1,IF(INDIRECT($B508&amp;"!"&amp;"AH"&amp;$A508)="","",INDIRECT($B508&amp;"!"&amp;"AH"&amp;$A508)),0),""))</f>
        <v/>
      </c>
      <c r="AZ508" s="253" t="str">
        <f t="array" aca="1" ref="AZ508" ca="1">IF(AZ$2="","",IFERROR(IF(FIND(AZ$2,$C508)&gt;=1,IF(INDIRECT($B508&amp;"!"&amp;"AH"&amp;$A508)="","",INDIRECT($B508&amp;"!"&amp;"AH"&amp;$A508)),0),""))</f>
        <v/>
      </c>
      <c r="BA508" s="253" t="str">
        <f t="array" aca="1" ref="BA508" ca="1">IF(BA$2="","",IFERROR(IF(FIND(BA$2,$C508)&gt;=1,IF(INDIRECT($B508&amp;"!"&amp;"AH"&amp;$A508)="","",INDIRECT($B508&amp;"!"&amp;"AH"&amp;$A508)),0),""))</f>
        <v/>
      </c>
      <c r="BB508" s="253" t="str">
        <f t="array" aca="1" ref="BB508" ca="1">IF(BB$2="","",IFERROR(IF(FIND(BB$2,$C508)&gt;=1,IF(INDIRECT($B508&amp;"!"&amp;"AH"&amp;$A508)="","",INDIRECT($B508&amp;"!"&amp;"AH"&amp;$A508)),0),""))</f>
        <v/>
      </c>
      <c r="BC508" s="253" t="str">
        <f t="array" aca="1" ref="BC508" ca="1">IF(BC$2="","",IFERROR(IF(FIND(BC$2,$C508)&gt;=1,IF(INDIRECT($B508&amp;"!"&amp;"AH"&amp;$A508)="","",INDIRECT($B508&amp;"!"&amp;"AH"&amp;$A508)),0),""))</f>
        <v/>
      </c>
      <c r="BD508" s="253" t="str">
        <f t="array" aca="1" ref="BD508" ca="1">IF(BD$2="","",IFERROR(IF(FIND(BD$2,$C508)&gt;=1,IF(INDIRECT($B508&amp;"!"&amp;"AH"&amp;$A508)="","",INDIRECT($B508&amp;"!"&amp;"AH"&amp;$A508)),0),""))</f>
        <v/>
      </c>
      <c r="BE508" s="253" t="str">
        <f t="array" aca="1" ref="BE508" ca="1">IF(BE$2="","",IFERROR(IF(FIND(BE$2,$C508)&gt;=1,IF(INDIRECT($B508&amp;"!"&amp;"AH"&amp;$A508)="","",INDIRECT($B508&amp;"!"&amp;"AH"&amp;$A508)),0),""))</f>
        <v/>
      </c>
      <c r="BF508" s="253" t="str">
        <f t="array" aca="1" ref="BF508" ca="1">IF(BF$2="","",IFERROR(IF(FIND(BF$2,$C508)&gt;=1,IF(INDIRECT($B508&amp;"!"&amp;"AH"&amp;$A508)="","",INDIRECT($B508&amp;"!"&amp;"AH"&amp;$A508)),0),""))</f>
        <v/>
      </c>
      <c r="BG508" s="253" t="str">
        <f t="array" aca="1" ref="BG508" ca="1">IF(BG$2="","",IFERROR(IF(FIND(BG$2,$C508)&gt;=1,IF(INDIRECT($B508&amp;"!"&amp;"AH"&amp;$A508)="","",INDIRECT($B508&amp;"!"&amp;"AH"&amp;$A508)),0),""))</f>
        <v/>
      </c>
      <c r="BH508" s="253" t="str">
        <f t="array" aca="1" ref="BH508" ca="1">IF(BH$2="","",IFERROR(IF(FIND(BH$2,$C508)&gt;=1,IF(INDIRECT($B508&amp;"!"&amp;"AH"&amp;$A508)="","",INDIRECT($B508&amp;"!"&amp;"AH"&amp;$A508)),0),""))</f>
        <v/>
      </c>
      <c r="BI508" s="253" t="str">
        <f t="array" aca="1" ref="BI508" ca="1">IF(BI$2="","",IFERROR(IF(FIND(BI$2,$C508)&gt;=1,IF(INDIRECT($B508&amp;"!"&amp;"AH"&amp;$A508)="","",INDIRECT($B508&amp;"!"&amp;"AH"&amp;$A508)),0),""))</f>
        <v/>
      </c>
      <c r="BJ508" s="253" t="str">
        <f t="array" aca="1" ref="BJ508" ca="1">IF(BJ$2="","",IFERROR(IF(FIND(BJ$2,$C508)&gt;=1,IF(INDIRECT($B508&amp;"!"&amp;"AH"&amp;$A508)="","",INDIRECT($B508&amp;"!"&amp;"AH"&amp;$A508)),0),""))</f>
        <v/>
      </c>
      <c r="BK508" s="253" t="str">
        <f t="array" aca="1" ref="BK508" ca="1">IF(BK$2="","",IFERROR(IF(FIND(BK$2,$C508)&gt;=1,IF(INDIRECT($B508&amp;"!"&amp;"AH"&amp;$A508)="","",INDIRECT($B508&amp;"!"&amp;"AH"&amp;$A508)),0),""))</f>
        <v/>
      </c>
      <c r="BL508" s="253" t="str">
        <f t="array" aca="1" ref="BL508" ca="1">IF(BL$2="","",IFERROR(IF(FIND(BL$2,$C508)&gt;=1,IF(INDIRECT($B508&amp;"!"&amp;"AH"&amp;$A508)="","",INDIRECT($B508&amp;"!"&amp;"AH"&amp;$A508)),0),""))</f>
        <v/>
      </c>
      <c r="BM508" s="253" t="str">
        <f t="array" aca="1" ref="BM508" ca="1">IF(BM$2="","",IFERROR(IF(FIND(BM$2,$C508)&gt;=1,IF(INDIRECT($B508&amp;"!"&amp;"AH"&amp;$A508)="","",INDIRECT($B508&amp;"!"&amp;"AH"&amp;$A508)),0),""))</f>
        <v/>
      </c>
      <c r="BN508" s="253" t="str">
        <f t="array" aca="1" ref="BN508" ca="1">IF(BN$2="","",IFERROR(IF(FIND(BN$2,$C508)&gt;=1,IF(INDIRECT($B508&amp;"!"&amp;"AH"&amp;$A508)="","",INDIRECT($B508&amp;"!"&amp;"AH"&amp;$A508)),0),""))</f>
        <v/>
      </c>
      <c r="BO508" s="253" t="str">
        <f t="array" aca="1" ref="BO508" ca="1">IF(BO$2="","",IFERROR(IF(FIND(BO$2,$C508)&gt;=1,IF(INDIRECT($B508&amp;"!"&amp;"AH"&amp;$A508)="","",INDIRECT($B508&amp;"!"&amp;"AH"&amp;$A508)),0),""))</f>
        <v/>
      </c>
      <c r="BP508" s="253" t="str">
        <f t="array" aca="1" ref="BP508" ca="1">IF(BP$2="","",IFERROR(IF(FIND(BP$2,$C508)&gt;=1,IF(INDIRECT($B508&amp;"!"&amp;"AH"&amp;$A508)="","",INDIRECT($B508&amp;"!"&amp;"AH"&amp;$A508)),0),""))</f>
        <v/>
      </c>
      <c r="BQ508" s="253" t="str">
        <f t="array" aca="1" ref="BQ508" ca="1">IF(BQ$2="","",IFERROR(IF(FIND(BQ$2,$C508)&gt;=1,IF(INDIRECT($B508&amp;"!"&amp;"AH"&amp;$A508)="","",INDIRECT($B508&amp;"!"&amp;"AH"&amp;$A508)),0),""))</f>
        <v/>
      </c>
      <c r="BR508" s="253" t="str">
        <f t="array" aca="1" ref="BR508" ca="1">IF(BR$2="","",IFERROR(IF(FIND(BR$2,$C508)&gt;=1,IF(INDIRECT($B508&amp;"!"&amp;"AH"&amp;$A508)="","",INDIRECT($B508&amp;"!"&amp;"AH"&amp;$A508)),0),""))</f>
        <v/>
      </c>
      <c r="BS508" s="253" t="str">
        <f t="array" aca="1" ref="BS508" ca="1">IF(BS$2="","",IFERROR(IF(FIND(BS$2,$C508)&gt;=1,IF(INDIRECT($B508&amp;"!"&amp;"AH"&amp;$A508)="","",INDIRECT($B508&amp;"!"&amp;"AH"&amp;$A508)),0),""))</f>
        <v/>
      </c>
      <c r="BT508" s="253" t="str">
        <f t="array" aca="1" ref="BT508" ca="1">IF(BT$2="","",IFERROR(IF(FIND(BT$2,$C508)&gt;=1,IF(INDIRECT($B508&amp;"!"&amp;"AH"&amp;$A508)="","",INDIRECT($B508&amp;"!"&amp;"AH"&amp;$A508)),0),""))</f>
        <v/>
      </c>
      <c r="BU508" s="253" t="str">
        <f t="array" aca="1" ref="BU508" ca="1">IF(BU$2="","",IFERROR(IF(FIND(BU$2,$C508)&gt;=1,IF(INDIRECT($B508&amp;"!"&amp;"AH"&amp;$A508)="","",INDIRECT($B508&amp;"!"&amp;"AH"&amp;$A508)),0),""))</f>
        <v/>
      </c>
      <c r="BV508" s="253" t="str">
        <f t="array" aca="1" ref="BV508" ca="1">IF(BV$2="","",IFERROR(IF(FIND(BV$2,$C508)&gt;=1,IF(INDIRECT($B508&amp;"!"&amp;"AH"&amp;$A508)="","",INDIRECT($B508&amp;"!"&amp;"AH"&amp;$A508)),0),""))</f>
        <v/>
      </c>
      <c r="BW508" s="253" t="str">
        <f t="array" aca="1" ref="BW508" ca="1">IF(BW$2="","",IFERROR(IF(FIND(BW$2,$C508)&gt;=1,IF(INDIRECT($B508&amp;"!"&amp;"AH"&amp;$A508)="","",INDIRECT($B508&amp;"!"&amp;"AH"&amp;$A508)),0),""))</f>
        <v/>
      </c>
      <c r="BX508" s="253" t="str">
        <f t="array" aca="1" ref="BX508" ca="1">IF(BX$2="","",IFERROR(IF(FIND(BX$2,$C508)&gt;=1,IF(INDIRECT($B508&amp;"!"&amp;"AH"&amp;$A508)="","",INDIRECT($B508&amp;"!"&amp;"AH"&amp;$A508)),0),""))</f>
        <v/>
      </c>
      <c r="BY508" s="253" t="str">
        <f t="array" aca="1" ref="BY508" ca="1">IF(BY$2="","",IFERROR(IF(FIND(BY$2,$C508)&gt;=1,IF(INDIRECT($B508&amp;"!"&amp;"AH"&amp;$A508)="","",INDIRECT($B508&amp;"!"&amp;"AH"&amp;$A508)),0),""))</f>
        <v/>
      </c>
      <c r="BZ508" s="253" t="str">
        <f t="array" aca="1" ref="BZ508" ca="1">IF(BZ$2="","",IFERROR(IF(FIND(BZ$2,$C508)&gt;=1,IF(INDIRECT($B508&amp;"!"&amp;"AH"&amp;$A508)="","",INDIRECT($B508&amp;"!"&amp;"AH"&amp;$A508)),0),""))</f>
        <v/>
      </c>
      <c r="CA508" s="253" t="str">
        <f t="array" aca="1" ref="CA508" ca="1">IF(CA$2="","",IFERROR(IF(FIND(CA$2,$C508)&gt;=1,IF(INDIRECT($B508&amp;"!"&amp;"AH"&amp;$A508)="","",INDIRECT($B508&amp;"!"&amp;"AH"&amp;$A508)),0),""))</f>
        <v/>
      </c>
      <c r="CB508" s="253" t="str">
        <f t="array" aca="1" ref="CB508" ca="1">IF(CB$2="","",IFERROR(IF(FIND(CB$2,$C508)&gt;=1,IF(INDIRECT($B508&amp;"!"&amp;"AH"&amp;$A508)="","",INDIRECT($B508&amp;"!"&amp;"AH"&amp;$A508)),0),""))</f>
        <v/>
      </c>
      <c r="CC508" s="253" t="str">
        <f t="array" aca="1" ref="CC508" ca="1">IF(CC$2="","",IFERROR(IF(FIND(CC$2,$C508)&gt;=1,IF(INDIRECT($B508&amp;"!"&amp;"AH"&amp;$A508)="","",INDIRECT($B508&amp;"!"&amp;"AH"&amp;$A508)),0),""))</f>
        <v/>
      </c>
      <c r="CD508" s="253" t="str">
        <f t="array" aca="1" ref="CD508" ca="1">IF(CD$2="","",IFERROR(IF(FIND(CD$2,$C508)&gt;=1,IF(INDIRECT($B508&amp;"!"&amp;"AH"&amp;$A508)="","",INDIRECT($B508&amp;"!"&amp;"AH"&amp;$A508)),0),""))</f>
        <v/>
      </c>
      <c r="CE508" s="253" t="str">
        <f t="array" aca="1" ref="CE508" ca="1">IF(CE$2="","",IFERROR(IF(FIND(CE$2,$C508)&gt;=1,IF(INDIRECT($B508&amp;"!"&amp;"AH"&amp;$A508)="","",INDIRECT($B508&amp;"!"&amp;"AH"&amp;$A508)),0),""))</f>
        <v/>
      </c>
      <c r="CF508" s="253" t="str">
        <f t="array" aca="1" ref="CF508" ca="1">IF(CF$2="","",IFERROR(IF(FIND(CF$2,$C508)&gt;=1,IF(INDIRECT($B508&amp;"!"&amp;"AH"&amp;$A508)="","",INDIRECT($B508&amp;"!"&amp;"AH"&amp;$A508)),0),""))</f>
        <v/>
      </c>
      <c r="CG508" s="253" t="str">
        <f t="array" aca="1" ref="CG508" ca="1">IF(CG$2="","",IFERROR(IF(FIND(CG$2,$C508)&gt;=1,IF(INDIRECT($B508&amp;"!"&amp;"AH"&amp;$A508)="","",INDIRECT($B508&amp;"!"&amp;"AH"&amp;$A508)),0),""))</f>
        <v/>
      </c>
      <c r="CH508" s="253" t="str">
        <f t="array" aca="1" ref="CH508" ca="1">IF(CH$2="","",IFERROR(IF(FIND(CH$2,$C508)&gt;=1,IF(INDIRECT($B508&amp;"!"&amp;"AH"&amp;$A508)="","",INDIRECT($B508&amp;"!"&amp;"AH"&amp;$A508)),0),""))</f>
        <v/>
      </c>
      <c r="CI508" s="253" t="str">
        <f t="array" aca="1" ref="CI508" ca="1">IF(CI$2="","",IFERROR(IF(FIND(CI$2,$C508)&gt;=1,IF(INDIRECT($B508&amp;"!"&amp;"AH"&amp;$A508)="","",INDIRECT($B508&amp;"!"&amp;"AH"&amp;$A508)),0),""))</f>
        <v/>
      </c>
      <c r="CJ508" s="253" t="str">
        <f t="array" aca="1" ref="CJ508" ca="1">IF(CJ$2="","",IFERROR(IF(FIND(CJ$2,$C508)&gt;=1,IF(INDIRECT($B508&amp;"!"&amp;"AH"&amp;$A508)="","",INDIRECT($B508&amp;"!"&amp;"AH"&amp;$A508)),0),""))</f>
        <v/>
      </c>
      <c r="CK508" s="253" t="str">
        <f t="array" aca="1" ref="CK508" ca="1">IF(CK$2="","",IFERROR(IF(FIND(CK$2,$C508)&gt;=1,IF(INDIRECT($B508&amp;"!"&amp;"AH"&amp;$A508)="","",INDIRECT($B508&amp;"!"&amp;"AH"&amp;$A508)),0),""))</f>
        <v/>
      </c>
      <c r="CL508" s="253" t="str">
        <f t="array" aca="1" ref="CL508" ca="1">IF(CL$2="","",IFERROR(IF(FIND(CL$2,$C508)&gt;=1,IF(INDIRECT($B508&amp;"!"&amp;"AH"&amp;$A508)="","",INDIRECT($B508&amp;"!"&amp;"AH"&amp;$A508)),0),""))</f>
        <v/>
      </c>
      <c r="CO508" s="2" t="str">
        <f t="shared" ca="1" si="428"/>
        <v>SPECIAL LEAVE</v>
      </c>
      <c r="CP508" s="253" t="str">
        <f t="array" aca="1" ref="CP508" ca="1">IF(CP$2="","",IFERROR(IF(FIND(CP$2,$C508)&gt;=1,INDIRECT($B508&amp;"!"&amp;"AG"&amp;$A508),0),""))</f>
        <v/>
      </c>
      <c r="CQ508" s="253" t="str">
        <f t="array" aca="1" ref="CQ508" ca="1">IF(CQ$2="","",IFERROR(IF(FIND(CQ$2,$C508)&gt;=1,INDIRECT($B508&amp;"!"&amp;"AG"&amp;$A508),0),""))</f>
        <v/>
      </c>
      <c r="CR508" s="253" t="str">
        <f t="array" aca="1" ref="CR508" ca="1">IF(CR$2="","",IFERROR(IF(FIND(CR$2,$C508)&gt;=1,INDIRECT($B508&amp;"!"&amp;"AG"&amp;$A508),0),""))</f>
        <v/>
      </c>
      <c r="CS508" s="253" t="str">
        <f t="array" aca="1" ref="CS508" ca="1">IF(CS$2="","",IFERROR(IF(FIND(CS$2,$C508)&gt;=1,INDIRECT($B508&amp;"!"&amp;"AG"&amp;$A508),0),""))</f>
        <v/>
      </c>
      <c r="CV508" s="2" t="str">
        <f t="shared" ca="1" si="429"/>
        <v>SPECIAL LEAVE</v>
      </c>
      <c r="CW508" s="253" t="str">
        <f t="array" aca="1" ref="CW508" ca="1">IF(CW$2="","",IFERROR(IF(FIND(CW$2,$C508)&gt;=1,IF(INDIRECT($B508&amp;"!"&amp;"AH"&amp;$A508)="","",INDIRECT($B508&amp;"!"&amp;"AH"&amp;$A508)&amp;" "),0),""))</f>
        <v/>
      </c>
      <c r="CX508" s="253" t="str">
        <f t="array" aca="1" ref="CX508" ca="1">IF(CX$2="","",IFERROR(IF(FIND(CX$2,$C508)&gt;=1,IF(INDIRECT($B508&amp;"!"&amp;"AH"&amp;$A508)="","",INDIRECT($B508&amp;"!"&amp;"AH"&amp;$A508)&amp;" "),0),""))</f>
        <v/>
      </c>
      <c r="CY508" s="253" t="str">
        <f t="array" aca="1" ref="CY508" ca="1">IF(CY$2="","",IFERROR(IF(FIND(CY$2,$C508)&gt;=1,IF(INDIRECT($B508&amp;"!"&amp;"AH"&amp;$A508)="","",INDIRECT($B508&amp;"!"&amp;"AH"&amp;$A508)&amp;" "),0),""))</f>
        <v/>
      </c>
      <c r="CZ508" s="253" t="str">
        <f t="array" aca="1" ref="CZ508" ca="1">IF(CZ$2="","",IFERROR(IF(FIND(CZ$2,$C508)&gt;=1,IF(INDIRECT($B508&amp;"!"&amp;"AH"&amp;$A508)="","",INDIRECT($B508&amp;"!"&amp;"AH"&amp;$A508)&amp;" "),0),""))</f>
        <v/>
      </c>
      <c r="DC508" s="2" t="str">
        <f t="shared" ca="1" si="389"/>
        <v>SPECIAL LEAVE</v>
      </c>
      <c r="DD508" s="253" t="str" cm="1">
        <f t="array" aca="1" ref="DD508" ca="1">IF(DD$2="","",IFERROR(IF(FIND(DD$2,$C508)&gt;=1,INDIRECT($B508&amp;"!"&amp;"AG"&amp;$A508),0),""))</f>
        <v/>
      </c>
      <c r="DE508" s="253" t="str" cm="1">
        <f t="array" aca="1" ref="DE508" ca="1">IF(DE$2="","",IFERROR(IF(FIND(DE$2,$C508)&gt;=1,INDIRECT($B508&amp;"!"&amp;"AG"&amp;$A508),0),""))</f>
        <v/>
      </c>
      <c r="DF508" s="253" t="str" cm="1">
        <f t="array" aca="1" ref="DF508" ca="1">IF(DF$2="","",IFERROR(IF(FIND(DF$2,$C508)&gt;=1,INDIRECT($B508&amp;"!"&amp;"AG"&amp;$A508),0),""))</f>
        <v/>
      </c>
      <c r="DG508" s="253" t="str" cm="1">
        <f t="array" aca="1" ref="DG508" ca="1">IF(DG$2="","",IFERROR(IF(FIND(DG$2,$C508)&gt;=1,INDIRECT($B508&amp;"!"&amp;"AG"&amp;$A508),0),""))</f>
        <v/>
      </c>
      <c r="DH508" s="253" t="str" cm="1">
        <f t="array" aca="1" ref="DH508" ca="1">IF(DH$2="","",IFERROR(IF(FIND(DH$2,$C508)&gt;=1,INDIRECT($B508&amp;"!"&amp;"AG"&amp;$A508),0),""))</f>
        <v/>
      </c>
      <c r="DI508" s="253" t="str" cm="1">
        <f t="array" aca="1" ref="DI508" ca="1">IF(DI$2="","",IFERROR(IF(FIND(DI$2,$C508)&gt;=1,INDIRECT($B508&amp;"!"&amp;"AG"&amp;$A508),0),""))</f>
        <v/>
      </c>
      <c r="DJ508" s="253" t="str" cm="1">
        <f t="array" aca="1" ref="DJ508" ca="1">IF(DJ$2="","",IFERROR(IF(FIND(DJ$2,$C508)&gt;=1,INDIRECT($B508&amp;"!"&amp;"AG"&amp;$A508),0),""))</f>
        <v/>
      </c>
      <c r="DK508" s="253" t="str" cm="1">
        <f t="array" aca="1" ref="DK508" ca="1">IF(DK$2="","",IFERROR(IF(FIND(DK$2,$C508)&gt;=1,INDIRECT($B508&amp;"!"&amp;"AG"&amp;$A508),0),""))</f>
        <v/>
      </c>
      <c r="DL508" s="253" t="str" cm="1">
        <f t="array" aca="1" ref="DL508" ca="1">IF(DL$2="","",IFERROR(IF(FIND(DL$2,$C508)&gt;=1,INDIRECT($B508&amp;"!"&amp;"AG"&amp;$A508),0),""))</f>
        <v/>
      </c>
      <c r="DM508" s="253" t="str" cm="1">
        <f t="array" aca="1" ref="DM508" ca="1">IF(DM$2="","",IFERROR(IF(FIND(DM$2,$C508)&gt;=1,INDIRECT($B508&amp;"!"&amp;"AG"&amp;$A508),0),""))</f>
        <v/>
      </c>
      <c r="DN508" s="253" t="str" cm="1">
        <f t="array" aca="1" ref="DN508" ca="1">IF(DN$2="","",IFERROR(IF(FIND(DN$2,$C508)&gt;=1,INDIRECT($B508&amp;"!"&amp;"AG"&amp;$A508),0),""))</f>
        <v/>
      </c>
      <c r="DO508" s="253" t="str" cm="1">
        <f t="array" aca="1" ref="DO508" ca="1">IF(DO$2="","",IFERROR(IF(FIND(DO$2,$C508)&gt;=1,INDIRECT($B508&amp;"!"&amp;"AG"&amp;$A508),0),""))</f>
        <v/>
      </c>
      <c r="DP508" s="253" t="str" cm="1">
        <f t="array" aca="1" ref="DP508" ca="1">IF(DP$2="","",IFERROR(IF(FIND(DP$2,$C508)&gt;=1,INDIRECT($B508&amp;"!"&amp;"AG"&amp;$A508),0),""))</f>
        <v/>
      </c>
      <c r="DQ508" s="253" t="str" cm="1">
        <f t="array" aca="1" ref="DQ508" ca="1">IF(DQ$2="","",IFERROR(IF(FIND(DQ$2,$C508)&gt;=1,INDIRECT($B508&amp;"!"&amp;"AG"&amp;$A508),0),""))</f>
        <v/>
      </c>
      <c r="DR508" s="253" t="str" cm="1">
        <f t="array" aca="1" ref="DR508" ca="1">IF(DR$2="","",IFERROR(IF(FIND(DR$2,$C508)&gt;=1,INDIRECT($B508&amp;"!"&amp;"AG"&amp;$A508),0),""))</f>
        <v/>
      </c>
      <c r="DS508" s="253" t="str" cm="1">
        <f t="array" aca="1" ref="DS508" ca="1">IF(DS$2="","",IFERROR(IF(FIND(DS$2,$C508)&gt;=1,INDIRECT($B508&amp;"!"&amp;"AG"&amp;$A508),0),""))</f>
        <v/>
      </c>
      <c r="DT508" s="253" t="str" cm="1">
        <f t="array" aca="1" ref="DT508" ca="1">IF(DT$2="","",IFERROR(IF(FIND(DT$2,$C508)&gt;=1,INDIRECT($B508&amp;"!"&amp;"AG"&amp;$A508),0),""))</f>
        <v/>
      </c>
      <c r="DU508" s="253" t="str" cm="1">
        <f t="array" aca="1" ref="DU508" ca="1">IF(DU$2="","",IFERROR(IF(FIND(DU$2,$C508)&gt;=1,INDIRECT($B508&amp;"!"&amp;"AG"&amp;$A508),0),""))</f>
        <v/>
      </c>
      <c r="DV508" s="253" t="str" cm="1">
        <f t="array" aca="1" ref="DV508" ca="1">IF(DV$2="","",IFERROR(IF(FIND(DV$2,$C508)&gt;=1,INDIRECT($B508&amp;"!"&amp;"AG"&amp;$A508),0),""))</f>
        <v/>
      </c>
      <c r="DW508" s="253" t="str" cm="1">
        <f t="array" aca="1" ref="DW508" ca="1">IF(DW$2="","",IFERROR(IF(FIND(DW$2,$C508)&gt;=1,INDIRECT($B508&amp;"!"&amp;"AG"&amp;$A508),0),""))</f>
        <v/>
      </c>
      <c r="DX508" s="253" t="str" cm="1">
        <f t="array" aca="1" ref="DX508" ca="1">IF(DX$2="","",IFERROR(IF(FIND(DX$2,$C508)&gt;=1,INDIRECT($B508&amp;"!"&amp;"AG"&amp;$A508),0),""))</f>
        <v/>
      </c>
      <c r="DY508" s="253" t="str" cm="1">
        <f t="array" aca="1" ref="DY508" ca="1">IF(DY$2="","",IFERROR(IF(FIND(DY$2,$C508)&gt;=1,INDIRECT($B508&amp;"!"&amp;"AG"&amp;$A508),0),""))</f>
        <v/>
      </c>
      <c r="DZ508" s="253" t="str" cm="1">
        <f t="array" aca="1" ref="DZ508" ca="1">IF(DZ$2="","",IFERROR(IF(FIND(DZ$2,$C508)&gt;=1,INDIRECT($B508&amp;"!"&amp;"AG"&amp;$A508),0),""))</f>
        <v/>
      </c>
      <c r="EA508" s="253" t="str" cm="1">
        <f t="array" aca="1" ref="EA508" ca="1">IF(EA$2="","",IFERROR(IF(FIND(EA$2,$C508)&gt;=1,INDIRECT($B508&amp;"!"&amp;"AG"&amp;$A508),0),""))</f>
        <v/>
      </c>
      <c r="EB508" s="253" t="str" cm="1">
        <f t="array" aca="1" ref="EB508" ca="1">IF(EB$2="","",IFERROR(IF(FIND(EB$2,$C508)&gt;=1,INDIRECT($B508&amp;"!"&amp;"AG"&amp;$A508),0),""))</f>
        <v/>
      </c>
      <c r="EC508" s="253" t="str" cm="1">
        <f t="array" aca="1" ref="EC508" ca="1">IF(EC$2="","",IFERROR(IF(FIND(EC$2,$C508)&gt;=1,INDIRECT($B508&amp;"!"&amp;"AG"&amp;$A508),0),""))</f>
        <v/>
      </c>
      <c r="ED508" s="253" t="str" cm="1">
        <f t="array" aca="1" ref="ED508" ca="1">IF(ED$2="","",IFERROR(IF(FIND(ED$2,$C508)&gt;=1,INDIRECT($B508&amp;"!"&amp;"AG"&amp;$A508),0),""))</f>
        <v/>
      </c>
      <c r="EE508" s="253" t="str" cm="1">
        <f t="array" aca="1" ref="EE508" ca="1">IF(EE$2="","",IFERROR(IF(FIND(EE$2,$C508)&gt;=1,INDIRECT($B508&amp;"!"&amp;"AG"&amp;$A508),0),""))</f>
        <v/>
      </c>
      <c r="EF508" s="253" t="str" cm="1">
        <f t="array" aca="1" ref="EF508" ca="1">IF(EF$2="","",IFERROR(IF(FIND(EF$2,$C508)&gt;=1,INDIRECT($B508&amp;"!"&amp;"AG"&amp;$A508),0),""))</f>
        <v/>
      </c>
      <c r="EG508" s="253" t="str" cm="1">
        <f t="array" aca="1" ref="EG508" ca="1">IF(EG$2="","",IFERROR(IF(FIND(EG$2,$C508)&gt;=1,INDIRECT($B508&amp;"!"&amp;"AG"&amp;$A508),0),""))</f>
        <v/>
      </c>
      <c r="EH508" s="253" t="str" cm="1">
        <f t="array" aca="1" ref="EH508" ca="1">IF(EH$2="","",IFERROR(IF(FIND(EH$2,$C508)&gt;=1,INDIRECT($B508&amp;"!"&amp;"AG"&amp;$A508),0),""))</f>
        <v/>
      </c>
      <c r="EI508" s="253" t="str" cm="1">
        <f t="array" aca="1" ref="EI508" ca="1">IF(EI$2="","",IFERROR(IF(FIND(EI$2,$C508)&gt;=1,INDIRECT($B508&amp;"!"&amp;"AG"&amp;$A508),0),""))</f>
        <v/>
      </c>
      <c r="EJ508" s="253" t="str" cm="1">
        <f t="array" aca="1" ref="EJ508" ca="1">IF(EJ$2="","",IFERROR(IF(FIND(EJ$2,$C508)&gt;=1,INDIRECT($B508&amp;"!"&amp;"AG"&amp;$A508),0),""))</f>
        <v/>
      </c>
      <c r="EK508" s="253" t="str" cm="1">
        <f t="array" aca="1" ref="EK508" ca="1">IF(EK$2="","",IFERROR(IF(FIND(EK$2,$C508)&gt;=1,INDIRECT($B508&amp;"!"&amp;"AG"&amp;$A508),0),""))</f>
        <v/>
      </c>
      <c r="EL508" s="253" t="str" cm="1">
        <f t="array" aca="1" ref="EL508" ca="1">IF(EL$2="","",IFERROR(IF(FIND(EL$2,$C508)&gt;=1,INDIRECT($B508&amp;"!"&amp;"AG"&amp;$A508),0),""))</f>
        <v/>
      </c>
      <c r="EM508" s="253" t="str" cm="1">
        <f t="array" aca="1" ref="EM508" ca="1">IF(EM$2="","",IFERROR(IF(FIND(EM$2,$C508)&gt;=1,INDIRECT($B508&amp;"!"&amp;"AG"&amp;$A508),0),""))</f>
        <v/>
      </c>
      <c r="EN508" s="253" t="str" cm="1">
        <f t="array" aca="1" ref="EN508" ca="1">IF(EN$2="","",IFERROR(IF(FIND(EN$2,$C508)&gt;=1,INDIRECT($B508&amp;"!"&amp;"AG"&amp;$A508),0),""))</f>
        <v/>
      </c>
      <c r="EO508" s="253" t="str" cm="1">
        <f t="array" aca="1" ref="EO508" ca="1">IF(EO$2="","",IFERROR(IF(FIND(EO$2,$C508)&gt;=1,INDIRECT($B508&amp;"!"&amp;"AG"&amp;$A508),0),""))</f>
        <v/>
      </c>
      <c r="EP508" s="253" t="str" cm="1">
        <f t="array" aca="1" ref="EP508" ca="1">IF(EP$2="","",IFERROR(IF(FIND(EP$2,$C508)&gt;=1,INDIRECT($B508&amp;"!"&amp;"AG"&amp;$A508),0),""))</f>
        <v/>
      </c>
      <c r="EQ508" s="253" t="str" cm="1">
        <f t="array" aca="1" ref="EQ508" ca="1">IF(EQ$2="","",IFERROR(IF(FIND(EQ$2,$C508)&gt;=1,INDIRECT($B508&amp;"!"&amp;"AG"&amp;$A508),0),""))</f>
        <v/>
      </c>
      <c r="ER508" s="253" t="str" cm="1">
        <f t="array" aca="1" ref="ER508" ca="1">IF(ER$2="","",IFERROR(IF(FIND(ER$2,$C508)&gt;=1,INDIRECT($B508&amp;"!"&amp;"AG"&amp;$A508),0),""))</f>
        <v/>
      </c>
      <c r="ES508" s="253" t="str" cm="1">
        <f t="array" aca="1" ref="ES508" ca="1">IF(ES$2="","",IFERROR(IF(FIND(ES$2,$C508)&gt;=1,INDIRECT($B508&amp;"!"&amp;"AG"&amp;$A508),0),""))</f>
        <v/>
      </c>
      <c r="ET508" s="253" t="str" cm="1">
        <f t="array" aca="1" ref="ET508" ca="1">IF(ET$2="","",IFERROR(IF(FIND(ET$2,$C508)&gt;=1,INDIRECT($B508&amp;"!"&amp;"AG"&amp;$A508),0),""))</f>
        <v/>
      </c>
      <c r="EU508" s="253" cm="1">
        <f t="array" aca="1" ref="EU508" ca="1">IF(EU$2="","",IFERROR(IF(FIND(EU$2,$C508)&gt;=1,INDIRECT($B508&amp;"!"&amp;"AG"&amp;$A508),0),""))</f>
        <v>0</v>
      </c>
      <c r="EV508" s="253" t="str" cm="1">
        <f t="array" aca="1" ref="EV508" ca="1">IF(EV$2="","",IFERROR(IF(FIND(EV$2,$C508)&gt;=1,INDIRECT($B508&amp;"!"&amp;"AG"&amp;$A508),0),""))</f>
        <v/>
      </c>
    </row>
    <row r="509" spans="1:152" x14ac:dyDescent="0.3">
      <c r="A509" s="252">
        <f t="shared" ca="1" si="431"/>
        <v>60</v>
      </c>
      <c r="B509" s="252" t="str">
        <f t="shared" si="432"/>
        <v>Sep_2024</v>
      </c>
      <c r="C509" s="252" t="str">
        <f t="shared" ca="1" si="430"/>
        <v>ILLNESS</v>
      </c>
      <c r="D509" s="253" t="str">
        <f t="array" aca="1" ref="D509" ca="1">IF(D$2="","",IFERROR(IF(FIND(D$2,$C509)&gt;=1,INDIRECT($B509&amp;"!"&amp;"AG"&amp;$A509),0),""))</f>
        <v/>
      </c>
      <c r="E509" s="253" t="str">
        <f t="array" aca="1" ref="E509" ca="1">IF(E$2="","",IFERROR(IF(FIND(E$2,$C509)&gt;=1,INDIRECT($B509&amp;"!"&amp;"AG"&amp;$A509),0),""))</f>
        <v/>
      </c>
      <c r="F509" s="253" t="str">
        <f t="array" aca="1" ref="F509" ca="1">IF(F$2="","",IFERROR(IF(FIND(F$2,$C509)&gt;=1,INDIRECT($B509&amp;"!"&amp;"AG"&amp;$A509),0),""))</f>
        <v/>
      </c>
      <c r="G509" s="253" t="str">
        <f t="array" aca="1" ref="G509" ca="1">IF(G$2="","",IFERROR(IF(FIND(G$2,$C509)&gt;=1,INDIRECT($B509&amp;"!"&amp;"AG"&amp;$A509),0),""))</f>
        <v/>
      </c>
      <c r="H509" s="253" t="str">
        <f t="array" aca="1" ref="H509" ca="1">IF(H$2="","",IFERROR(IF(FIND(H$2,$C509)&gt;=1,INDIRECT($B509&amp;"!"&amp;"AG"&amp;$A509),0),""))</f>
        <v/>
      </c>
      <c r="I509" s="253" t="str">
        <f t="array" aca="1" ref="I509" ca="1">IF(I$2="","",IFERROR(IF(FIND(I$2,$C509)&gt;=1,INDIRECT($B509&amp;"!"&amp;"AG"&amp;$A509),0),""))</f>
        <v/>
      </c>
      <c r="J509" s="253" t="str">
        <f t="array" aca="1" ref="J509" ca="1">IF(J$2="","",IFERROR(IF(FIND(J$2,$C509)&gt;=1,INDIRECT($B509&amp;"!"&amp;"AG"&amp;$A509),0),""))</f>
        <v/>
      </c>
      <c r="K509" s="253" t="str">
        <f t="array" aca="1" ref="K509" ca="1">IF(K$2="","",IFERROR(IF(FIND(K$2,$C509)&gt;=1,INDIRECT($B509&amp;"!"&amp;"AG"&amp;$A509),0),""))</f>
        <v/>
      </c>
      <c r="L509" s="253" t="str">
        <f t="array" aca="1" ref="L509" ca="1">IF(L$2="","",IFERROR(IF(FIND(L$2,$C509)&gt;=1,INDIRECT($B509&amp;"!"&amp;"AG"&amp;$A509),0),""))</f>
        <v/>
      </c>
      <c r="M509" s="253" t="str">
        <f t="array" aca="1" ref="M509" ca="1">IF(M$2="","",IFERROR(IF(FIND(M$2,$C509)&gt;=1,INDIRECT($B509&amp;"!"&amp;"AG"&amp;$A509),0),""))</f>
        <v/>
      </c>
      <c r="N509" s="253" t="str">
        <f t="array" aca="1" ref="N509" ca="1">IF(N$2="","",IFERROR(IF(FIND(N$2,$C509)&gt;=1,INDIRECT($B509&amp;"!"&amp;"AG"&amp;$A509),0),""))</f>
        <v/>
      </c>
      <c r="O509" s="253" t="str">
        <f t="array" aca="1" ref="O509" ca="1">IF(O$2="","",IFERROR(IF(FIND(O$2,$C509)&gt;=1,INDIRECT($B509&amp;"!"&amp;"AG"&amp;$A509),0),""))</f>
        <v/>
      </c>
      <c r="P509" s="253" t="str">
        <f t="array" aca="1" ref="P509" ca="1">IF(P$2="","",IFERROR(IF(FIND(P$2,$C509)&gt;=1,INDIRECT($B509&amp;"!"&amp;"AG"&amp;$A509),0),""))</f>
        <v/>
      </c>
      <c r="Q509" s="253" t="str">
        <f t="array" aca="1" ref="Q509" ca="1">IF(Q$2="","",IFERROR(IF(FIND(Q$2,$C509)&gt;=1,INDIRECT($B509&amp;"!"&amp;"AG"&amp;$A509),0),""))</f>
        <v/>
      </c>
      <c r="R509" s="253" t="str">
        <f t="array" aca="1" ref="R509" ca="1">IF(R$2="","",IFERROR(IF(FIND(R$2,$C509)&gt;=1,INDIRECT($B509&amp;"!"&amp;"AG"&amp;$A509),0),""))</f>
        <v/>
      </c>
      <c r="S509" s="253" t="str">
        <f t="array" aca="1" ref="S509" ca="1">IF(S$2="","",IFERROR(IF(FIND(S$2,$C509)&gt;=1,INDIRECT($B509&amp;"!"&amp;"AG"&amp;$A509),0),""))</f>
        <v/>
      </c>
      <c r="T509" s="253" t="str">
        <f t="array" aca="1" ref="T509" ca="1">IF(T$2="","",IFERROR(IF(FIND(T$2,$C509)&gt;=1,INDIRECT($B509&amp;"!"&amp;"AG"&amp;$A509),0),""))</f>
        <v/>
      </c>
      <c r="U509" s="253" t="str">
        <f t="array" aca="1" ref="U509" ca="1">IF(U$2="","",IFERROR(IF(FIND(U$2,$C509)&gt;=1,INDIRECT($B509&amp;"!"&amp;"AG"&amp;$A509),0),""))</f>
        <v/>
      </c>
      <c r="V509" s="253" t="str">
        <f t="array" aca="1" ref="V509" ca="1">IF(V$2="","",IFERROR(IF(FIND(V$2,$C509)&gt;=1,INDIRECT($B509&amp;"!"&amp;"AG"&amp;$A509),0),""))</f>
        <v/>
      </c>
      <c r="W509" s="253" t="str">
        <f t="array" aca="1" ref="W509" ca="1">IF(W$2="","",IFERROR(IF(FIND(W$2,$C509)&gt;=1,INDIRECT($B509&amp;"!"&amp;"AG"&amp;$A509),0),""))</f>
        <v/>
      </c>
      <c r="X509" s="253" t="str">
        <f t="array" aca="1" ref="X509" ca="1">IF(X$2="","",IFERROR(IF(FIND(X$2,$C509)&gt;=1,INDIRECT($B509&amp;"!"&amp;"AG"&amp;$A509),0),""))</f>
        <v/>
      </c>
      <c r="Y509" s="253" t="str">
        <f t="array" aca="1" ref="Y509" ca="1">IF(Y$2="","",IFERROR(IF(FIND(Y$2,$C509)&gt;=1,INDIRECT($B509&amp;"!"&amp;"AG"&amp;$A509),0),""))</f>
        <v/>
      </c>
      <c r="Z509" s="253" t="str">
        <f t="array" aca="1" ref="Z509" ca="1">IF(Z$2="","",IFERROR(IF(FIND(Z$2,$C509)&gt;=1,INDIRECT($B509&amp;"!"&amp;"AG"&amp;$A509),0),""))</f>
        <v/>
      </c>
      <c r="AA509" s="253" t="str">
        <f t="array" aca="1" ref="AA509" ca="1">IF(AA$2="","",IFERROR(IF(FIND(AA$2,$C509)&gt;=1,INDIRECT($B509&amp;"!"&amp;"AG"&amp;$A509),0),""))</f>
        <v/>
      </c>
      <c r="AB509" s="253" t="str">
        <f t="array" aca="1" ref="AB509" ca="1">IF(AB$2="","",IFERROR(IF(FIND(AB$2,$C509)&gt;=1,INDIRECT($B509&amp;"!"&amp;"AG"&amp;$A509),0),""))</f>
        <v/>
      </c>
      <c r="AC509" s="253" t="str">
        <f t="array" aca="1" ref="AC509" ca="1">IF(AC$2="","",IFERROR(IF(FIND(AC$2,$C509)&gt;=1,INDIRECT($B509&amp;"!"&amp;"AG"&amp;$A509),0),""))</f>
        <v/>
      </c>
      <c r="AD509" s="253" t="str">
        <f t="array" aca="1" ref="AD509" ca="1">IF(AD$2="","",IFERROR(IF(FIND(AD$2,$C509)&gt;=1,INDIRECT($B509&amp;"!"&amp;"AG"&amp;$A509),0),""))</f>
        <v/>
      </c>
      <c r="AE509" s="253" t="str">
        <f t="array" aca="1" ref="AE509" ca="1">IF(AE$2="","",IFERROR(IF(FIND(AE$2,$C509)&gt;=1,INDIRECT($B509&amp;"!"&amp;"AG"&amp;$A509),0),""))</f>
        <v/>
      </c>
      <c r="AF509" s="253" t="str">
        <f t="array" aca="1" ref="AF509" ca="1">IF(AF$2="","",IFERROR(IF(FIND(AF$2,$C509)&gt;=1,INDIRECT($B509&amp;"!"&amp;"AG"&amp;$A509),0),""))</f>
        <v/>
      </c>
      <c r="AG509" s="253" t="str">
        <f t="array" aca="1" ref="AG509" ca="1">IF(AG$2="","",IFERROR(IF(FIND(AG$2,$C509)&gt;=1,INDIRECT($B509&amp;"!"&amp;"AG"&amp;$A509),0),""))</f>
        <v/>
      </c>
      <c r="AH509" s="253" t="str">
        <f t="array" aca="1" ref="AH509" ca="1">IF(AH$2="","",IFERROR(IF(FIND(AH$2,$C509)&gt;=1,INDIRECT($B509&amp;"!"&amp;"AG"&amp;$A509),0),""))</f>
        <v/>
      </c>
      <c r="AI509" s="253" t="str">
        <f t="array" aca="1" ref="AI509" ca="1">IF(AI$2="","",IFERROR(IF(FIND(AI$2,$C509)&gt;=1,INDIRECT($B509&amp;"!"&amp;"AG"&amp;$A509),0),""))</f>
        <v/>
      </c>
      <c r="AJ509" s="253" t="str">
        <f t="array" aca="1" ref="AJ509" ca="1">IF(AJ$2="","",IFERROR(IF(FIND(AJ$2,$C509)&gt;=1,INDIRECT($B509&amp;"!"&amp;"AG"&amp;$A509),0),""))</f>
        <v/>
      </c>
      <c r="AK509" s="253" t="str">
        <f t="array" aca="1" ref="AK509" ca="1">IF(AK$2="","",IFERROR(IF(FIND(AK$2,$C509)&gt;=1,INDIRECT($B509&amp;"!"&amp;"AG"&amp;$A509),0),""))</f>
        <v/>
      </c>
      <c r="AL509" s="253" t="str">
        <f t="array" aca="1" ref="AL509" ca="1">IF(AL$2="","",IFERROR(IF(FIND(AL$2,$C509)&gt;=1,INDIRECT($B509&amp;"!"&amp;"AG"&amp;$A509),0),""))</f>
        <v/>
      </c>
      <c r="AM509" s="253" t="str">
        <f t="array" aca="1" ref="AM509" ca="1">IF(AM$2="","",IFERROR(IF(FIND(AM$2,$C509)&gt;=1,INDIRECT($B509&amp;"!"&amp;"AG"&amp;$A509),0),""))</f>
        <v/>
      </c>
      <c r="AN509" s="253" t="str">
        <f t="array" aca="1" ref="AN509" ca="1">IF(AN$2="","",IFERROR(IF(FIND(AN$2,$C509)&gt;=1,INDIRECT($B509&amp;"!"&amp;"AG"&amp;$A509),0),""))</f>
        <v/>
      </c>
      <c r="AO509" s="253" t="str">
        <f t="array" aca="1" ref="AO509" ca="1">IF(AO$2="","",IFERROR(IF(FIND(AO$2,$C509)&gt;=1,INDIRECT($B509&amp;"!"&amp;"AG"&amp;$A509),0),""))</f>
        <v/>
      </c>
      <c r="AP509" s="253" t="str">
        <f t="array" aca="1" ref="AP509" ca="1">IF(AP$2="","",IFERROR(IF(FIND(AP$2,$C509)&gt;=1,INDIRECT($B509&amp;"!"&amp;"AG"&amp;$A509),0),""))</f>
        <v/>
      </c>
      <c r="AQ509" s="253" t="str">
        <f t="array" aca="1" ref="AQ509" ca="1">IF(AQ$2="","",IFERROR(IF(FIND(AQ$2,$C509)&gt;=1,INDIRECT($B509&amp;"!"&amp;"AG"&amp;$A509),0),""))</f>
        <v/>
      </c>
      <c r="AR509" s="253" t="str">
        <f t="array" aca="1" ref="AR509" ca="1">IF(AR$2="","",IFERROR(IF(FIND(AR$2,$C509)&gt;=1,INDIRECT($B509&amp;"!"&amp;"AG"&amp;$A509),0),""))</f>
        <v/>
      </c>
      <c r="AS509" s="253" t="str">
        <f t="array" aca="1" ref="AS509" ca="1">IF(AS$2="","",IFERROR(IF(FIND(AS$2,$C509)&gt;=1,INDIRECT($B509&amp;"!"&amp;"AG"&amp;$A509),0),""))</f>
        <v/>
      </c>
      <c r="AU509" s="254" t="str">
        <f t="array" aca="1" ref="AU509" ca="1">IFERROR(INDIRECT(B509&amp;"!"&amp;"A"&amp;A509),"")</f>
        <v>Illness</v>
      </c>
      <c r="AV509" s="2" t="str">
        <f t="shared" ca="1" si="427"/>
        <v>ILLNESS</v>
      </c>
      <c r="AW509" s="253" t="str">
        <f t="array" aca="1" ref="AW509" ca="1">IF(AW$2="","",IFERROR(IF(FIND(AW$2,$C509)&gt;=1,IF(INDIRECT($B509&amp;"!"&amp;"AH"&amp;$A509)="","",INDIRECT($B509&amp;"!"&amp;"AH"&amp;$A509)),0),""))</f>
        <v/>
      </c>
      <c r="AX509" s="253" t="str">
        <f t="array" aca="1" ref="AX509" ca="1">IF(AX$2="","",IFERROR(IF(FIND(AX$2,$C509)&gt;=1,IF(INDIRECT($B509&amp;"!"&amp;"AH"&amp;$A509)="","",INDIRECT($B509&amp;"!"&amp;"AH"&amp;$A509)),0),""))</f>
        <v/>
      </c>
      <c r="AY509" s="253" t="str">
        <f t="array" aca="1" ref="AY509" ca="1">IF(AY$2="","",IFERROR(IF(FIND(AY$2,$C509)&gt;=1,IF(INDIRECT($B509&amp;"!"&amp;"AH"&amp;$A509)="","",INDIRECT($B509&amp;"!"&amp;"AH"&amp;$A509)),0),""))</f>
        <v/>
      </c>
      <c r="AZ509" s="253" t="str">
        <f t="array" aca="1" ref="AZ509" ca="1">IF(AZ$2="","",IFERROR(IF(FIND(AZ$2,$C509)&gt;=1,IF(INDIRECT($B509&amp;"!"&amp;"AH"&amp;$A509)="","",INDIRECT($B509&amp;"!"&amp;"AH"&amp;$A509)),0),""))</f>
        <v/>
      </c>
      <c r="BA509" s="253" t="str">
        <f t="array" aca="1" ref="BA509" ca="1">IF(BA$2="","",IFERROR(IF(FIND(BA$2,$C509)&gt;=1,IF(INDIRECT($B509&amp;"!"&amp;"AH"&amp;$A509)="","",INDIRECT($B509&amp;"!"&amp;"AH"&amp;$A509)),0),""))</f>
        <v/>
      </c>
      <c r="BB509" s="253" t="str">
        <f t="array" aca="1" ref="BB509" ca="1">IF(BB$2="","",IFERROR(IF(FIND(BB$2,$C509)&gt;=1,IF(INDIRECT($B509&amp;"!"&amp;"AH"&amp;$A509)="","",INDIRECT($B509&amp;"!"&amp;"AH"&amp;$A509)),0),""))</f>
        <v/>
      </c>
      <c r="BC509" s="253" t="str">
        <f t="array" aca="1" ref="BC509" ca="1">IF(BC$2="","",IFERROR(IF(FIND(BC$2,$C509)&gt;=1,IF(INDIRECT($B509&amp;"!"&amp;"AH"&amp;$A509)="","",INDIRECT($B509&amp;"!"&amp;"AH"&amp;$A509)),0),""))</f>
        <v/>
      </c>
      <c r="BD509" s="253" t="str">
        <f t="array" aca="1" ref="BD509" ca="1">IF(BD$2="","",IFERROR(IF(FIND(BD$2,$C509)&gt;=1,IF(INDIRECT($B509&amp;"!"&amp;"AH"&amp;$A509)="","",INDIRECT($B509&amp;"!"&amp;"AH"&amp;$A509)),0),""))</f>
        <v/>
      </c>
      <c r="BE509" s="253" t="str">
        <f t="array" aca="1" ref="BE509" ca="1">IF(BE$2="","",IFERROR(IF(FIND(BE$2,$C509)&gt;=1,IF(INDIRECT($B509&amp;"!"&amp;"AH"&amp;$A509)="","",INDIRECT($B509&amp;"!"&amp;"AH"&amp;$A509)),0),""))</f>
        <v/>
      </c>
      <c r="BF509" s="253" t="str">
        <f t="array" aca="1" ref="BF509" ca="1">IF(BF$2="","",IFERROR(IF(FIND(BF$2,$C509)&gt;=1,IF(INDIRECT($B509&amp;"!"&amp;"AH"&amp;$A509)="","",INDIRECT($B509&amp;"!"&amp;"AH"&amp;$A509)),0),""))</f>
        <v/>
      </c>
      <c r="BG509" s="253" t="str">
        <f t="array" aca="1" ref="BG509" ca="1">IF(BG$2="","",IFERROR(IF(FIND(BG$2,$C509)&gt;=1,IF(INDIRECT($B509&amp;"!"&amp;"AH"&amp;$A509)="","",INDIRECT($B509&amp;"!"&amp;"AH"&amp;$A509)),0),""))</f>
        <v/>
      </c>
      <c r="BH509" s="253" t="str">
        <f t="array" aca="1" ref="BH509" ca="1">IF(BH$2="","",IFERROR(IF(FIND(BH$2,$C509)&gt;=1,IF(INDIRECT($B509&amp;"!"&amp;"AH"&amp;$A509)="","",INDIRECT($B509&amp;"!"&amp;"AH"&amp;$A509)),0),""))</f>
        <v/>
      </c>
      <c r="BI509" s="253" t="str">
        <f t="array" aca="1" ref="BI509" ca="1">IF(BI$2="","",IFERROR(IF(FIND(BI$2,$C509)&gt;=1,IF(INDIRECT($B509&amp;"!"&amp;"AH"&amp;$A509)="","",INDIRECT($B509&amp;"!"&amp;"AH"&amp;$A509)),0),""))</f>
        <v/>
      </c>
      <c r="BJ509" s="253" t="str">
        <f t="array" aca="1" ref="BJ509" ca="1">IF(BJ$2="","",IFERROR(IF(FIND(BJ$2,$C509)&gt;=1,IF(INDIRECT($B509&amp;"!"&amp;"AH"&amp;$A509)="","",INDIRECT($B509&amp;"!"&amp;"AH"&amp;$A509)),0),""))</f>
        <v/>
      </c>
      <c r="BK509" s="253" t="str">
        <f t="array" aca="1" ref="BK509" ca="1">IF(BK$2="","",IFERROR(IF(FIND(BK$2,$C509)&gt;=1,IF(INDIRECT($B509&amp;"!"&amp;"AH"&amp;$A509)="","",INDIRECT($B509&amp;"!"&amp;"AH"&amp;$A509)),0),""))</f>
        <v/>
      </c>
      <c r="BL509" s="253" t="str">
        <f t="array" aca="1" ref="BL509" ca="1">IF(BL$2="","",IFERROR(IF(FIND(BL$2,$C509)&gt;=1,IF(INDIRECT($B509&amp;"!"&amp;"AH"&amp;$A509)="","",INDIRECT($B509&amp;"!"&amp;"AH"&amp;$A509)),0),""))</f>
        <v/>
      </c>
      <c r="BM509" s="253" t="str">
        <f t="array" aca="1" ref="BM509" ca="1">IF(BM$2="","",IFERROR(IF(FIND(BM$2,$C509)&gt;=1,IF(INDIRECT($B509&amp;"!"&amp;"AH"&amp;$A509)="","",INDIRECT($B509&amp;"!"&amp;"AH"&amp;$A509)),0),""))</f>
        <v/>
      </c>
      <c r="BN509" s="253" t="str">
        <f t="array" aca="1" ref="BN509" ca="1">IF(BN$2="","",IFERROR(IF(FIND(BN$2,$C509)&gt;=1,IF(INDIRECT($B509&amp;"!"&amp;"AH"&amp;$A509)="","",INDIRECT($B509&amp;"!"&amp;"AH"&amp;$A509)),0),""))</f>
        <v/>
      </c>
      <c r="BO509" s="253" t="str">
        <f t="array" aca="1" ref="BO509" ca="1">IF(BO$2="","",IFERROR(IF(FIND(BO$2,$C509)&gt;=1,IF(INDIRECT($B509&amp;"!"&amp;"AH"&amp;$A509)="","",INDIRECT($B509&amp;"!"&amp;"AH"&amp;$A509)),0),""))</f>
        <v/>
      </c>
      <c r="BP509" s="253" t="str">
        <f t="array" aca="1" ref="BP509" ca="1">IF(BP$2="","",IFERROR(IF(FIND(BP$2,$C509)&gt;=1,IF(INDIRECT($B509&amp;"!"&amp;"AH"&amp;$A509)="","",INDIRECT($B509&amp;"!"&amp;"AH"&amp;$A509)),0),""))</f>
        <v/>
      </c>
      <c r="BQ509" s="253" t="str">
        <f t="array" aca="1" ref="BQ509" ca="1">IF(BQ$2="","",IFERROR(IF(FIND(BQ$2,$C509)&gt;=1,IF(INDIRECT($B509&amp;"!"&amp;"AH"&amp;$A509)="","",INDIRECT($B509&amp;"!"&amp;"AH"&amp;$A509)),0),""))</f>
        <v/>
      </c>
      <c r="BR509" s="253" t="str">
        <f t="array" aca="1" ref="BR509" ca="1">IF(BR$2="","",IFERROR(IF(FIND(BR$2,$C509)&gt;=1,IF(INDIRECT($B509&amp;"!"&amp;"AH"&amp;$A509)="","",INDIRECT($B509&amp;"!"&amp;"AH"&amp;$A509)),0),""))</f>
        <v/>
      </c>
      <c r="BS509" s="253" t="str">
        <f t="array" aca="1" ref="BS509" ca="1">IF(BS$2="","",IFERROR(IF(FIND(BS$2,$C509)&gt;=1,IF(INDIRECT($B509&amp;"!"&amp;"AH"&amp;$A509)="","",INDIRECT($B509&amp;"!"&amp;"AH"&amp;$A509)),0),""))</f>
        <v/>
      </c>
      <c r="BT509" s="253" t="str">
        <f t="array" aca="1" ref="BT509" ca="1">IF(BT$2="","",IFERROR(IF(FIND(BT$2,$C509)&gt;=1,IF(INDIRECT($B509&amp;"!"&amp;"AH"&amp;$A509)="","",INDIRECT($B509&amp;"!"&amp;"AH"&amp;$A509)),0),""))</f>
        <v/>
      </c>
      <c r="BU509" s="253" t="str">
        <f t="array" aca="1" ref="BU509" ca="1">IF(BU$2="","",IFERROR(IF(FIND(BU$2,$C509)&gt;=1,IF(INDIRECT($B509&amp;"!"&amp;"AH"&amp;$A509)="","",INDIRECT($B509&amp;"!"&amp;"AH"&amp;$A509)),0),""))</f>
        <v/>
      </c>
      <c r="BV509" s="253" t="str">
        <f t="array" aca="1" ref="BV509" ca="1">IF(BV$2="","",IFERROR(IF(FIND(BV$2,$C509)&gt;=1,IF(INDIRECT($B509&amp;"!"&amp;"AH"&amp;$A509)="","",INDIRECT($B509&amp;"!"&amp;"AH"&amp;$A509)),0),""))</f>
        <v/>
      </c>
      <c r="BW509" s="253" t="str">
        <f t="array" aca="1" ref="BW509" ca="1">IF(BW$2="","",IFERROR(IF(FIND(BW$2,$C509)&gt;=1,IF(INDIRECT($B509&amp;"!"&amp;"AH"&amp;$A509)="","",INDIRECT($B509&amp;"!"&amp;"AH"&amp;$A509)),0),""))</f>
        <v/>
      </c>
      <c r="BX509" s="253" t="str">
        <f t="array" aca="1" ref="BX509" ca="1">IF(BX$2="","",IFERROR(IF(FIND(BX$2,$C509)&gt;=1,IF(INDIRECT($B509&amp;"!"&amp;"AH"&amp;$A509)="","",INDIRECT($B509&amp;"!"&amp;"AH"&amp;$A509)),0),""))</f>
        <v/>
      </c>
      <c r="BY509" s="253" t="str">
        <f t="array" aca="1" ref="BY509" ca="1">IF(BY$2="","",IFERROR(IF(FIND(BY$2,$C509)&gt;=1,IF(INDIRECT($B509&amp;"!"&amp;"AH"&amp;$A509)="","",INDIRECT($B509&amp;"!"&amp;"AH"&amp;$A509)),0),""))</f>
        <v/>
      </c>
      <c r="BZ509" s="253" t="str">
        <f t="array" aca="1" ref="BZ509" ca="1">IF(BZ$2="","",IFERROR(IF(FIND(BZ$2,$C509)&gt;=1,IF(INDIRECT($B509&amp;"!"&amp;"AH"&amp;$A509)="","",INDIRECT($B509&amp;"!"&amp;"AH"&amp;$A509)),0),""))</f>
        <v/>
      </c>
      <c r="CA509" s="253" t="str">
        <f t="array" aca="1" ref="CA509" ca="1">IF(CA$2="","",IFERROR(IF(FIND(CA$2,$C509)&gt;=1,IF(INDIRECT($B509&amp;"!"&amp;"AH"&amp;$A509)="","",INDIRECT($B509&amp;"!"&amp;"AH"&amp;$A509)),0),""))</f>
        <v/>
      </c>
      <c r="CB509" s="253" t="str">
        <f t="array" aca="1" ref="CB509" ca="1">IF(CB$2="","",IFERROR(IF(FIND(CB$2,$C509)&gt;=1,IF(INDIRECT($B509&amp;"!"&amp;"AH"&amp;$A509)="","",INDIRECT($B509&amp;"!"&amp;"AH"&amp;$A509)),0),""))</f>
        <v/>
      </c>
      <c r="CC509" s="253" t="str">
        <f t="array" aca="1" ref="CC509" ca="1">IF(CC$2="","",IFERROR(IF(FIND(CC$2,$C509)&gt;=1,IF(INDIRECT($B509&amp;"!"&amp;"AH"&amp;$A509)="","",INDIRECT($B509&amp;"!"&amp;"AH"&amp;$A509)),0),""))</f>
        <v/>
      </c>
      <c r="CD509" s="253" t="str">
        <f t="array" aca="1" ref="CD509" ca="1">IF(CD$2="","",IFERROR(IF(FIND(CD$2,$C509)&gt;=1,IF(INDIRECT($B509&amp;"!"&amp;"AH"&amp;$A509)="","",INDIRECT($B509&amp;"!"&amp;"AH"&amp;$A509)),0),""))</f>
        <v/>
      </c>
      <c r="CE509" s="253" t="str">
        <f t="array" aca="1" ref="CE509" ca="1">IF(CE$2="","",IFERROR(IF(FIND(CE$2,$C509)&gt;=1,IF(INDIRECT($B509&amp;"!"&amp;"AH"&amp;$A509)="","",INDIRECT($B509&amp;"!"&amp;"AH"&amp;$A509)),0),""))</f>
        <v/>
      </c>
      <c r="CF509" s="253" t="str">
        <f t="array" aca="1" ref="CF509" ca="1">IF(CF$2="","",IFERROR(IF(FIND(CF$2,$C509)&gt;=1,IF(INDIRECT($B509&amp;"!"&amp;"AH"&amp;$A509)="","",INDIRECT($B509&amp;"!"&amp;"AH"&amp;$A509)),0),""))</f>
        <v/>
      </c>
      <c r="CG509" s="253" t="str">
        <f t="array" aca="1" ref="CG509" ca="1">IF(CG$2="","",IFERROR(IF(FIND(CG$2,$C509)&gt;=1,IF(INDIRECT($B509&amp;"!"&amp;"AH"&amp;$A509)="","",INDIRECT($B509&amp;"!"&amp;"AH"&amp;$A509)),0),""))</f>
        <v/>
      </c>
      <c r="CH509" s="253" t="str">
        <f t="array" aca="1" ref="CH509" ca="1">IF(CH$2="","",IFERROR(IF(FIND(CH$2,$C509)&gt;=1,IF(INDIRECT($B509&amp;"!"&amp;"AH"&amp;$A509)="","",INDIRECT($B509&amp;"!"&amp;"AH"&amp;$A509)),0),""))</f>
        <v/>
      </c>
      <c r="CI509" s="253" t="str">
        <f t="array" aca="1" ref="CI509" ca="1">IF(CI$2="","",IFERROR(IF(FIND(CI$2,$C509)&gt;=1,IF(INDIRECT($B509&amp;"!"&amp;"AH"&amp;$A509)="","",INDIRECT($B509&amp;"!"&amp;"AH"&amp;$A509)),0),""))</f>
        <v/>
      </c>
      <c r="CJ509" s="253" t="str">
        <f t="array" aca="1" ref="CJ509" ca="1">IF(CJ$2="","",IFERROR(IF(FIND(CJ$2,$C509)&gt;=1,IF(INDIRECT($B509&amp;"!"&amp;"AH"&amp;$A509)="","",INDIRECT($B509&amp;"!"&amp;"AH"&amp;$A509)),0),""))</f>
        <v/>
      </c>
      <c r="CK509" s="253" t="str">
        <f t="array" aca="1" ref="CK509" ca="1">IF(CK$2="","",IFERROR(IF(FIND(CK$2,$C509)&gt;=1,IF(INDIRECT($B509&amp;"!"&amp;"AH"&amp;$A509)="","",INDIRECT($B509&amp;"!"&amp;"AH"&amp;$A509)),0),""))</f>
        <v/>
      </c>
      <c r="CL509" s="253" t="str">
        <f t="array" aca="1" ref="CL509" ca="1">IF(CL$2="","",IFERROR(IF(FIND(CL$2,$C509)&gt;=1,IF(INDIRECT($B509&amp;"!"&amp;"AH"&amp;$A509)="","",INDIRECT($B509&amp;"!"&amp;"AH"&amp;$A509)),0),""))</f>
        <v/>
      </c>
      <c r="CO509" s="2" t="str">
        <f t="shared" ca="1" si="428"/>
        <v>ILLNESS</v>
      </c>
      <c r="CP509" s="253" t="str">
        <f t="array" aca="1" ref="CP509" ca="1">IF(CP$2="","",IFERROR(IF(FIND(CP$2,$C509)&gt;=1,INDIRECT($B509&amp;"!"&amp;"AG"&amp;$A509),0),""))</f>
        <v/>
      </c>
      <c r="CQ509" s="253" t="str">
        <f t="array" aca="1" ref="CQ509" ca="1">IF(CQ$2="","",IFERROR(IF(FIND(CQ$2,$C509)&gt;=1,INDIRECT($B509&amp;"!"&amp;"AG"&amp;$A509),0),""))</f>
        <v/>
      </c>
      <c r="CR509" s="253" t="str">
        <f t="array" aca="1" ref="CR509" ca="1">IF(CR$2="","",IFERROR(IF(FIND(CR$2,$C509)&gt;=1,INDIRECT($B509&amp;"!"&amp;"AG"&amp;$A509),0),""))</f>
        <v/>
      </c>
      <c r="CS509" s="253" t="str">
        <f t="array" aca="1" ref="CS509" ca="1">IF(CS$2="","",IFERROR(IF(FIND(CS$2,$C509)&gt;=1,INDIRECT($B509&amp;"!"&amp;"AG"&amp;$A509),0),""))</f>
        <v/>
      </c>
      <c r="CV509" s="2" t="str">
        <f t="shared" ca="1" si="429"/>
        <v>ILLNESS</v>
      </c>
      <c r="CW509" s="253" t="str">
        <f t="array" aca="1" ref="CW509" ca="1">IF(CW$2="","",IFERROR(IF(FIND(CW$2,$C509)&gt;=1,IF(INDIRECT($B509&amp;"!"&amp;"AH"&amp;$A509)="","",INDIRECT($B509&amp;"!"&amp;"AH"&amp;$A509)&amp;" "),0),""))</f>
        <v/>
      </c>
      <c r="CX509" s="253" t="str">
        <f t="array" aca="1" ref="CX509" ca="1">IF(CX$2="","",IFERROR(IF(FIND(CX$2,$C509)&gt;=1,IF(INDIRECT($B509&amp;"!"&amp;"AH"&amp;$A509)="","",INDIRECT($B509&amp;"!"&amp;"AH"&amp;$A509)&amp;" "),0),""))</f>
        <v/>
      </c>
      <c r="CY509" s="253" t="str">
        <f t="array" aca="1" ref="CY509" ca="1">IF(CY$2="","",IFERROR(IF(FIND(CY$2,$C509)&gt;=1,IF(INDIRECT($B509&amp;"!"&amp;"AH"&amp;$A509)="","",INDIRECT($B509&amp;"!"&amp;"AH"&amp;$A509)&amp;" "),0),""))</f>
        <v/>
      </c>
      <c r="CZ509" s="253" t="str">
        <f t="array" aca="1" ref="CZ509" ca="1">IF(CZ$2="","",IFERROR(IF(FIND(CZ$2,$C509)&gt;=1,IF(INDIRECT($B509&amp;"!"&amp;"AH"&amp;$A509)="","",INDIRECT($B509&amp;"!"&amp;"AH"&amp;$A509)&amp;" "),0),""))</f>
        <v/>
      </c>
      <c r="DC509" s="2" t="str">
        <f t="shared" ca="1" si="389"/>
        <v>ILLNESS</v>
      </c>
      <c r="DD509" s="253" t="str" cm="1">
        <f t="array" aca="1" ref="DD509" ca="1">IF(DD$2="","",IFERROR(IF(FIND(DD$2,$C509)&gt;=1,INDIRECT($B509&amp;"!"&amp;"AG"&amp;$A509),0),""))</f>
        <v/>
      </c>
      <c r="DE509" s="253" t="str" cm="1">
        <f t="array" aca="1" ref="DE509" ca="1">IF(DE$2="","",IFERROR(IF(FIND(DE$2,$C509)&gt;=1,INDIRECT($B509&amp;"!"&amp;"AG"&amp;$A509),0),""))</f>
        <v/>
      </c>
      <c r="DF509" s="253" t="str" cm="1">
        <f t="array" aca="1" ref="DF509" ca="1">IF(DF$2="","",IFERROR(IF(FIND(DF$2,$C509)&gt;=1,INDIRECT($B509&amp;"!"&amp;"AG"&amp;$A509),0),""))</f>
        <v/>
      </c>
      <c r="DG509" s="253" t="str" cm="1">
        <f t="array" aca="1" ref="DG509" ca="1">IF(DG$2="","",IFERROR(IF(FIND(DG$2,$C509)&gt;=1,INDIRECT($B509&amp;"!"&amp;"AG"&amp;$A509),0),""))</f>
        <v/>
      </c>
      <c r="DH509" s="253" t="str" cm="1">
        <f t="array" aca="1" ref="DH509" ca="1">IF(DH$2="","",IFERROR(IF(FIND(DH$2,$C509)&gt;=1,INDIRECT($B509&amp;"!"&amp;"AG"&amp;$A509),0),""))</f>
        <v/>
      </c>
      <c r="DI509" s="253" t="str" cm="1">
        <f t="array" aca="1" ref="DI509" ca="1">IF(DI$2="","",IFERROR(IF(FIND(DI$2,$C509)&gt;=1,INDIRECT($B509&amp;"!"&amp;"AG"&amp;$A509),0),""))</f>
        <v/>
      </c>
      <c r="DJ509" s="253" t="str" cm="1">
        <f t="array" aca="1" ref="DJ509" ca="1">IF(DJ$2="","",IFERROR(IF(FIND(DJ$2,$C509)&gt;=1,INDIRECT($B509&amp;"!"&amp;"AG"&amp;$A509),0),""))</f>
        <v/>
      </c>
      <c r="DK509" s="253" t="str" cm="1">
        <f t="array" aca="1" ref="DK509" ca="1">IF(DK$2="","",IFERROR(IF(FIND(DK$2,$C509)&gt;=1,INDIRECT($B509&amp;"!"&amp;"AG"&amp;$A509),0),""))</f>
        <v/>
      </c>
      <c r="DL509" s="253" t="str" cm="1">
        <f t="array" aca="1" ref="DL509" ca="1">IF(DL$2="","",IFERROR(IF(FIND(DL$2,$C509)&gt;=1,INDIRECT($B509&amp;"!"&amp;"AG"&amp;$A509),0),""))</f>
        <v/>
      </c>
      <c r="DM509" s="253" t="str" cm="1">
        <f t="array" aca="1" ref="DM509" ca="1">IF(DM$2="","",IFERROR(IF(FIND(DM$2,$C509)&gt;=1,INDIRECT($B509&amp;"!"&amp;"AG"&amp;$A509),0),""))</f>
        <v/>
      </c>
      <c r="DN509" s="253" t="str" cm="1">
        <f t="array" aca="1" ref="DN509" ca="1">IF(DN$2="","",IFERROR(IF(FIND(DN$2,$C509)&gt;=1,INDIRECT($B509&amp;"!"&amp;"AG"&amp;$A509),0),""))</f>
        <v/>
      </c>
      <c r="DO509" s="253" t="str" cm="1">
        <f t="array" aca="1" ref="DO509" ca="1">IF(DO$2="","",IFERROR(IF(FIND(DO$2,$C509)&gt;=1,INDIRECT($B509&amp;"!"&amp;"AG"&amp;$A509),0),""))</f>
        <v/>
      </c>
      <c r="DP509" s="253" t="str" cm="1">
        <f t="array" aca="1" ref="DP509" ca="1">IF(DP$2="","",IFERROR(IF(FIND(DP$2,$C509)&gt;=1,INDIRECT($B509&amp;"!"&amp;"AG"&amp;$A509),0),""))</f>
        <v/>
      </c>
      <c r="DQ509" s="253" t="str" cm="1">
        <f t="array" aca="1" ref="DQ509" ca="1">IF(DQ$2="","",IFERROR(IF(FIND(DQ$2,$C509)&gt;=1,INDIRECT($B509&amp;"!"&amp;"AG"&amp;$A509),0),""))</f>
        <v/>
      </c>
      <c r="DR509" s="253" t="str" cm="1">
        <f t="array" aca="1" ref="DR509" ca="1">IF(DR$2="","",IFERROR(IF(FIND(DR$2,$C509)&gt;=1,INDIRECT($B509&amp;"!"&amp;"AG"&amp;$A509),0),""))</f>
        <v/>
      </c>
      <c r="DS509" s="253" t="str" cm="1">
        <f t="array" aca="1" ref="DS509" ca="1">IF(DS$2="","",IFERROR(IF(FIND(DS$2,$C509)&gt;=1,INDIRECT($B509&amp;"!"&amp;"AG"&amp;$A509),0),""))</f>
        <v/>
      </c>
      <c r="DT509" s="253" t="str" cm="1">
        <f t="array" aca="1" ref="DT509" ca="1">IF(DT$2="","",IFERROR(IF(FIND(DT$2,$C509)&gt;=1,INDIRECT($B509&amp;"!"&amp;"AG"&amp;$A509),0),""))</f>
        <v/>
      </c>
      <c r="DU509" s="253" t="str" cm="1">
        <f t="array" aca="1" ref="DU509" ca="1">IF(DU$2="","",IFERROR(IF(FIND(DU$2,$C509)&gt;=1,INDIRECT($B509&amp;"!"&amp;"AG"&amp;$A509),0),""))</f>
        <v/>
      </c>
      <c r="DV509" s="253" t="str" cm="1">
        <f t="array" aca="1" ref="DV509" ca="1">IF(DV$2="","",IFERROR(IF(FIND(DV$2,$C509)&gt;=1,INDIRECT($B509&amp;"!"&amp;"AG"&amp;$A509),0),""))</f>
        <v/>
      </c>
      <c r="DW509" s="253" t="str" cm="1">
        <f t="array" aca="1" ref="DW509" ca="1">IF(DW$2="","",IFERROR(IF(FIND(DW$2,$C509)&gt;=1,INDIRECT($B509&amp;"!"&amp;"AG"&amp;$A509),0),""))</f>
        <v/>
      </c>
      <c r="DX509" s="253" t="str" cm="1">
        <f t="array" aca="1" ref="DX509" ca="1">IF(DX$2="","",IFERROR(IF(FIND(DX$2,$C509)&gt;=1,INDIRECT($B509&amp;"!"&amp;"AG"&amp;$A509),0),""))</f>
        <v/>
      </c>
      <c r="DY509" s="253" t="str" cm="1">
        <f t="array" aca="1" ref="DY509" ca="1">IF(DY$2="","",IFERROR(IF(FIND(DY$2,$C509)&gt;=1,INDIRECT($B509&amp;"!"&amp;"AG"&amp;$A509),0),""))</f>
        <v/>
      </c>
      <c r="DZ509" s="253" t="str" cm="1">
        <f t="array" aca="1" ref="DZ509" ca="1">IF(DZ$2="","",IFERROR(IF(FIND(DZ$2,$C509)&gt;=1,INDIRECT($B509&amp;"!"&amp;"AG"&amp;$A509),0),""))</f>
        <v/>
      </c>
      <c r="EA509" s="253" t="str" cm="1">
        <f t="array" aca="1" ref="EA509" ca="1">IF(EA$2="","",IFERROR(IF(FIND(EA$2,$C509)&gt;=1,INDIRECT($B509&amp;"!"&amp;"AG"&amp;$A509),0),""))</f>
        <v/>
      </c>
      <c r="EB509" s="253" t="str" cm="1">
        <f t="array" aca="1" ref="EB509" ca="1">IF(EB$2="","",IFERROR(IF(FIND(EB$2,$C509)&gt;=1,INDIRECT($B509&amp;"!"&amp;"AG"&amp;$A509),0),""))</f>
        <v/>
      </c>
      <c r="EC509" s="253" t="str" cm="1">
        <f t="array" aca="1" ref="EC509" ca="1">IF(EC$2="","",IFERROR(IF(FIND(EC$2,$C509)&gt;=1,INDIRECT($B509&amp;"!"&amp;"AG"&amp;$A509),0),""))</f>
        <v/>
      </c>
      <c r="ED509" s="253" t="str" cm="1">
        <f t="array" aca="1" ref="ED509" ca="1">IF(ED$2="","",IFERROR(IF(FIND(ED$2,$C509)&gt;=1,INDIRECT($B509&amp;"!"&amp;"AG"&amp;$A509),0),""))</f>
        <v/>
      </c>
      <c r="EE509" s="253" t="str" cm="1">
        <f t="array" aca="1" ref="EE509" ca="1">IF(EE$2="","",IFERROR(IF(FIND(EE$2,$C509)&gt;=1,INDIRECT($B509&amp;"!"&amp;"AG"&amp;$A509),0),""))</f>
        <v/>
      </c>
      <c r="EF509" s="253" t="str" cm="1">
        <f t="array" aca="1" ref="EF509" ca="1">IF(EF$2="","",IFERROR(IF(FIND(EF$2,$C509)&gt;=1,INDIRECT($B509&amp;"!"&amp;"AG"&amp;$A509),0),""))</f>
        <v/>
      </c>
      <c r="EG509" s="253" t="str" cm="1">
        <f t="array" aca="1" ref="EG509" ca="1">IF(EG$2="","",IFERROR(IF(FIND(EG$2,$C509)&gt;=1,INDIRECT($B509&amp;"!"&amp;"AG"&amp;$A509),0),""))</f>
        <v/>
      </c>
      <c r="EH509" s="253" t="str" cm="1">
        <f t="array" aca="1" ref="EH509" ca="1">IF(EH$2="","",IFERROR(IF(FIND(EH$2,$C509)&gt;=1,INDIRECT($B509&amp;"!"&amp;"AG"&amp;$A509),0),""))</f>
        <v/>
      </c>
      <c r="EI509" s="253" t="str" cm="1">
        <f t="array" aca="1" ref="EI509" ca="1">IF(EI$2="","",IFERROR(IF(FIND(EI$2,$C509)&gt;=1,INDIRECT($B509&amp;"!"&amp;"AG"&amp;$A509),0),""))</f>
        <v/>
      </c>
      <c r="EJ509" s="253" t="str" cm="1">
        <f t="array" aca="1" ref="EJ509" ca="1">IF(EJ$2="","",IFERROR(IF(FIND(EJ$2,$C509)&gt;=1,INDIRECT($B509&amp;"!"&amp;"AG"&amp;$A509),0),""))</f>
        <v/>
      </c>
      <c r="EK509" s="253" t="str" cm="1">
        <f t="array" aca="1" ref="EK509" ca="1">IF(EK$2="","",IFERROR(IF(FIND(EK$2,$C509)&gt;=1,INDIRECT($B509&amp;"!"&amp;"AG"&amp;$A509),0),""))</f>
        <v/>
      </c>
      <c r="EL509" s="253" t="str" cm="1">
        <f t="array" aca="1" ref="EL509" ca="1">IF(EL$2="","",IFERROR(IF(FIND(EL$2,$C509)&gt;=1,INDIRECT($B509&amp;"!"&amp;"AG"&amp;$A509),0),""))</f>
        <v/>
      </c>
      <c r="EM509" s="253" t="str" cm="1">
        <f t="array" aca="1" ref="EM509" ca="1">IF(EM$2="","",IFERROR(IF(FIND(EM$2,$C509)&gt;=1,INDIRECT($B509&amp;"!"&amp;"AG"&amp;$A509),0),""))</f>
        <v/>
      </c>
      <c r="EN509" s="253" t="str" cm="1">
        <f t="array" aca="1" ref="EN509" ca="1">IF(EN$2="","",IFERROR(IF(FIND(EN$2,$C509)&gt;=1,INDIRECT($B509&amp;"!"&amp;"AG"&amp;$A509),0),""))</f>
        <v/>
      </c>
      <c r="EO509" s="253" t="str" cm="1">
        <f t="array" aca="1" ref="EO509" ca="1">IF(EO$2="","",IFERROR(IF(FIND(EO$2,$C509)&gt;=1,INDIRECT($B509&amp;"!"&amp;"AG"&amp;$A509),0),""))</f>
        <v/>
      </c>
      <c r="EP509" s="253" t="str" cm="1">
        <f t="array" aca="1" ref="EP509" ca="1">IF(EP$2="","",IFERROR(IF(FIND(EP$2,$C509)&gt;=1,INDIRECT($B509&amp;"!"&amp;"AG"&amp;$A509),0),""))</f>
        <v/>
      </c>
      <c r="EQ509" s="253" t="str" cm="1">
        <f t="array" aca="1" ref="EQ509" ca="1">IF(EQ$2="","",IFERROR(IF(FIND(EQ$2,$C509)&gt;=1,INDIRECT($B509&amp;"!"&amp;"AG"&amp;$A509),0),""))</f>
        <v/>
      </c>
      <c r="ER509" s="253" t="str" cm="1">
        <f t="array" aca="1" ref="ER509" ca="1">IF(ER$2="","",IFERROR(IF(FIND(ER$2,$C509)&gt;=1,INDIRECT($B509&amp;"!"&amp;"AG"&amp;$A509),0),""))</f>
        <v/>
      </c>
      <c r="ES509" s="253" t="str" cm="1">
        <f t="array" aca="1" ref="ES509" ca="1">IF(ES$2="","",IFERROR(IF(FIND(ES$2,$C509)&gt;=1,INDIRECT($B509&amp;"!"&amp;"AG"&amp;$A509),0),""))</f>
        <v/>
      </c>
      <c r="ET509" s="253" t="str" cm="1">
        <f t="array" aca="1" ref="ET509" ca="1">IF(ET$2="","",IFERROR(IF(FIND(ET$2,$C509)&gt;=1,INDIRECT($B509&amp;"!"&amp;"AG"&amp;$A509),0),""))</f>
        <v/>
      </c>
      <c r="EU509" s="253" t="str" cm="1">
        <f t="array" aca="1" ref="EU509" ca="1">IF(EU$2="","",IFERROR(IF(FIND(EU$2,$C509)&gt;=1,INDIRECT($B509&amp;"!"&amp;"AG"&amp;$A509),0),""))</f>
        <v/>
      </c>
      <c r="EV509" s="253" cm="1">
        <f t="array" aca="1" ref="EV509" ca="1">IF(EV$2="","",IFERROR(IF(FIND(EV$2,$C509)&gt;=1,INDIRECT($B509&amp;"!"&amp;"AG"&amp;$A509),0),""))</f>
        <v>0</v>
      </c>
    </row>
    <row r="510" spans="1:152" x14ac:dyDescent="0.3">
      <c r="AU510" s="254" t="str">
        <f t="array" aca="1" ref="AU510" ca="1">IFERROR(INDIRECT(B510&amp;"!"&amp;"A"&amp;A510),"")</f>
        <v/>
      </c>
    </row>
    <row r="511" spans="1:152" x14ac:dyDescent="0.3">
      <c r="AU511" s="254" t="str">
        <f t="array" aca="1" ref="AU511" ca="1">IFERROR(INDIRECT(B511&amp;"!"&amp;"A"&amp;A511),"")</f>
        <v/>
      </c>
    </row>
    <row r="512" spans="1:152" x14ac:dyDescent="0.3">
      <c r="AU512" s="254" t="str">
        <f t="array" aca="1" ref="AU512" ca="1">IFERROR(INDIRECT(B512&amp;"!"&amp;"A"&amp;A512),"")</f>
        <v/>
      </c>
    </row>
    <row r="513" spans="1:152" x14ac:dyDescent="0.3">
      <c r="AU513" s="254" t="str">
        <f t="array" aca="1" ref="AU513" ca="1">IFERROR(INDIRECT(B513&amp;"!"&amp;"A"&amp;A513),"")</f>
        <v/>
      </c>
    </row>
    <row r="514" spans="1:152" x14ac:dyDescent="0.3">
      <c r="AU514" s="254" t="str">
        <f t="array" aca="1" ref="AU514" ca="1">IFERROR(INDIRECT(B514&amp;"!"&amp;"A"&amp;A514),"")</f>
        <v/>
      </c>
    </row>
    <row r="515" spans="1:152" x14ac:dyDescent="0.3">
      <c r="D515" s="255" t="str">
        <f t="shared" ref="D515:AS515" si="433">D$2</f>
        <v/>
      </c>
      <c r="E515" s="255" t="str">
        <f t="shared" si="433"/>
        <v/>
      </c>
      <c r="F515" s="255" t="str">
        <f t="shared" si="433"/>
        <v/>
      </c>
      <c r="G515" s="255" t="str">
        <f t="shared" si="433"/>
        <v/>
      </c>
      <c r="H515" s="255" t="str">
        <f t="shared" si="433"/>
        <v/>
      </c>
      <c r="I515" s="255" t="str">
        <f t="shared" si="433"/>
        <v/>
      </c>
      <c r="J515" s="255" t="str">
        <f t="shared" si="433"/>
        <v/>
      </c>
      <c r="K515" s="255" t="str">
        <f t="shared" si="433"/>
        <v/>
      </c>
      <c r="L515" s="255" t="str">
        <f t="shared" si="433"/>
        <v/>
      </c>
      <c r="M515" s="255" t="str">
        <f t="shared" si="433"/>
        <v/>
      </c>
      <c r="N515" s="255" t="str">
        <f t="shared" si="433"/>
        <v/>
      </c>
      <c r="O515" s="255" t="str">
        <f t="shared" si="433"/>
        <v/>
      </c>
      <c r="P515" s="255" t="str">
        <f t="shared" si="433"/>
        <v/>
      </c>
      <c r="Q515" s="255" t="str">
        <f t="shared" si="433"/>
        <v/>
      </c>
      <c r="R515" s="255" t="str">
        <f t="shared" si="433"/>
        <v/>
      </c>
      <c r="S515" s="255" t="str">
        <f t="shared" si="433"/>
        <v/>
      </c>
      <c r="T515" s="255" t="str">
        <f t="shared" si="433"/>
        <v/>
      </c>
      <c r="U515" s="255" t="str">
        <f t="shared" si="433"/>
        <v/>
      </c>
      <c r="V515" s="255" t="str">
        <f t="shared" si="433"/>
        <v/>
      </c>
      <c r="W515" s="255" t="str">
        <f t="shared" si="433"/>
        <v/>
      </c>
      <c r="X515" s="255" t="str">
        <f t="shared" si="433"/>
        <v/>
      </c>
      <c r="Y515" s="255" t="str">
        <f t="shared" si="433"/>
        <v/>
      </c>
      <c r="Z515" s="255" t="str">
        <f t="shared" si="433"/>
        <v/>
      </c>
      <c r="AA515" s="255" t="str">
        <f t="shared" si="433"/>
        <v/>
      </c>
      <c r="AB515" s="255" t="str">
        <f t="shared" si="433"/>
        <v/>
      </c>
      <c r="AC515" s="255" t="str">
        <f t="shared" si="433"/>
        <v/>
      </c>
      <c r="AD515" s="255" t="str">
        <f t="shared" si="433"/>
        <v/>
      </c>
      <c r="AE515" s="255" t="str">
        <f t="shared" si="433"/>
        <v/>
      </c>
      <c r="AF515" s="255" t="str">
        <f t="shared" si="433"/>
        <v/>
      </c>
      <c r="AG515" s="255" t="str">
        <f t="shared" si="433"/>
        <v/>
      </c>
      <c r="AH515" s="255" t="str">
        <f t="shared" si="433"/>
        <v/>
      </c>
      <c r="AI515" s="255" t="str">
        <f t="shared" si="433"/>
        <v/>
      </c>
      <c r="AJ515" s="255" t="str">
        <f t="shared" si="433"/>
        <v/>
      </c>
      <c r="AK515" s="255" t="str">
        <f t="shared" si="433"/>
        <v/>
      </c>
      <c r="AL515" s="255" t="str">
        <f t="shared" si="433"/>
        <v/>
      </c>
      <c r="AM515" s="255" t="str">
        <f t="shared" si="433"/>
        <v/>
      </c>
      <c r="AN515" s="255" t="str">
        <f t="shared" si="433"/>
        <v/>
      </c>
      <c r="AO515" s="255" t="str">
        <f t="shared" si="433"/>
        <v/>
      </c>
      <c r="AP515" s="255" t="str">
        <f t="shared" si="433"/>
        <v/>
      </c>
      <c r="AQ515" s="255" t="str">
        <f t="shared" si="433"/>
        <v/>
      </c>
      <c r="AR515" s="255" t="str">
        <f t="shared" si="433"/>
        <v/>
      </c>
      <c r="AS515" s="255" t="str">
        <f t="shared" si="433"/>
        <v/>
      </c>
      <c r="AU515" s="254" t="str">
        <f t="array" aca="1" ref="AU515" ca="1">IFERROR(INDIRECT(B515&amp;"!"&amp;"A"&amp;A515),"")</f>
        <v/>
      </c>
      <c r="AW515" s="255" t="str">
        <f t="shared" ref="AW515:CL515" si="434">AW$2</f>
        <v/>
      </c>
      <c r="AX515" s="255" t="str">
        <f t="shared" si="434"/>
        <v/>
      </c>
      <c r="AY515" s="255" t="str">
        <f t="shared" si="434"/>
        <v/>
      </c>
      <c r="AZ515" s="255" t="str">
        <f t="shared" si="434"/>
        <v/>
      </c>
      <c r="BA515" s="255" t="str">
        <f t="shared" si="434"/>
        <v/>
      </c>
      <c r="BB515" s="255" t="str">
        <f t="shared" si="434"/>
        <v/>
      </c>
      <c r="BC515" s="255" t="str">
        <f t="shared" si="434"/>
        <v/>
      </c>
      <c r="BD515" s="255" t="str">
        <f t="shared" si="434"/>
        <v/>
      </c>
      <c r="BE515" s="255" t="str">
        <f t="shared" si="434"/>
        <v/>
      </c>
      <c r="BF515" s="255" t="str">
        <f t="shared" si="434"/>
        <v/>
      </c>
      <c r="BG515" s="255" t="str">
        <f t="shared" si="434"/>
        <v/>
      </c>
      <c r="BH515" s="255" t="str">
        <f t="shared" si="434"/>
        <v/>
      </c>
      <c r="BI515" s="255" t="str">
        <f t="shared" si="434"/>
        <v/>
      </c>
      <c r="BJ515" s="255" t="str">
        <f t="shared" si="434"/>
        <v/>
      </c>
      <c r="BK515" s="255" t="str">
        <f t="shared" si="434"/>
        <v/>
      </c>
      <c r="BL515" s="255" t="str">
        <f t="shared" si="434"/>
        <v/>
      </c>
      <c r="BM515" s="255" t="str">
        <f t="shared" si="434"/>
        <v/>
      </c>
      <c r="BN515" s="255" t="str">
        <f t="shared" si="434"/>
        <v/>
      </c>
      <c r="BO515" s="255" t="str">
        <f t="shared" si="434"/>
        <v/>
      </c>
      <c r="BP515" s="255" t="str">
        <f t="shared" si="434"/>
        <v/>
      </c>
      <c r="BQ515" s="255" t="str">
        <f t="shared" si="434"/>
        <v/>
      </c>
      <c r="BR515" s="255" t="str">
        <f t="shared" si="434"/>
        <v/>
      </c>
      <c r="BS515" s="255" t="str">
        <f t="shared" si="434"/>
        <v/>
      </c>
      <c r="BT515" s="255" t="str">
        <f t="shared" si="434"/>
        <v/>
      </c>
      <c r="BU515" s="255" t="str">
        <f t="shared" si="434"/>
        <v/>
      </c>
      <c r="BV515" s="255" t="str">
        <f t="shared" si="434"/>
        <v/>
      </c>
      <c r="BW515" s="255" t="str">
        <f t="shared" si="434"/>
        <v/>
      </c>
      <c r="BX515" s="255" t="str">
        <f t="shared" si="434"/>
        <v/>
      </c>
      <c r="BY515" s="255" t="str">
        <f t="shared" si="434"/>
        <v/>
      </c>
      <c r="BZ515" s="255" t="str">
        <f t="shared" si="434"/>
        <v/>
      </c>
      <c r="CA515" s="255" t="str">
        <f t="shared" si="434"/>
        <v/>
      </c>
      <c r="CB515" s="255" t="str">
        <f t="shared" si="434"/>
        <v/>
      </c>
      <c r="CC515" s="255" t="str">
        <f t="shared" si="434"/>
        <v/>
      </c>
      <c r="CD515" s="255" t="str">
        <f t="shared" si="434"/>
        <v/>
      </c>
      <c r="CE515" s="255" t="str">
        <f t="shared" si="434"/>
        <v/>
      </c>
      <c r="CF515" s="255" t="str">
        <f t="shared" si="434"/>
        <v/>
      </c>
      <c r="CG515" s="255" t="str">
        <f t="shared" si="434"/>
        <v/>
      </c>
      <c r="CH515" s="255" t="str">
        <f t="shared" si="434"/>
        <v/>
      </c>
      <c r="CI515" s="255" t="str">
        <f t="shared" si="434"/>
        <v/>
      </c>
      <c r="CJ515" s="255" t="str">
        <f t="shared" si="434"/>
        <v/>
      </c>
      <c r="CK515" s="255" t="str">
        <f t="shared" si="434"/>
        <v/>
      </c>
      <c r="CL515" s="255" t="str">
        <f t="shared" si="434"/>
        <v/>
      </c>
      <c r="CP515" s="252">
        <f>ACROEU_1</f>
        <v>0</v>
      </c>
      <c r="CQ515" s="252">
        <f>ACROEU_2</f>
        <v>0</v>
      </c>
      <c r="CR515" s="252">
        <f>ACROEU_3</f>
        <v>0</v>
      </c>
      <c r="CS515" s="252">
        <f>ACROEU_4</f>
        <v>0</v>
      </c>
      <c r="CW515" s="252">
        <f>ACROEU_1</f>
        <v>0</v>
      </c>
      <c r="CX515" s="252">
        <f>ACROEU_2</f>
        <v>0</v>
      </c>
      <c r="CY515" s="252">
        <f>ACROEU_3</f>
        <v>0</v>
      </c>
      <c r="CZ515" s="252">
        <f>ACROEU_4</f>
        <v>0</v>
      </c>
      <c r="DD515" s="255">
        <f t="shared" ref="DD515:EV515" si="435">DD$2</f>
        <v>0</v>
      </c>
      <c r="DE515" s="255">
        <f t="shared" si="435"/>
        <v>0</v>
      </c>
      <c r="DF515" s="255">
        <f t="shared" si="435"/>
        <v>0</v>
      </c>
      <c r="DG515" s="255">
        <f t="shared" si="435"/>
        <v>0</v>
      </c>
      <c r="DH515" s="255" t="str">
        <f t="shared" si="435"/>
        <v/>
      </c>
      <c r="DI515" s="255" t="str">
        <f t="shared" si="435"/>
        <v/>
      </c>
      <c r="DJ515" s="255" t="str">
        <f t="shared" si="435"/>
        <v/>
      </c>
      <c r="DK515" s="255" t="str">
        <f t="shared" si="435"/>
        <v/>
      </c>
      <c r="DL515" s="255" t="str">
        <f t="shared" si="435"/>
        <v/>
      </c>
      <c r="DM515" s="255" t="str">
        <f t="shared" si="435"/>
        <v/>
      </c>
      <c r="DN515" s="255" t="str">
        <f t="shared" si="435"/>
        <v/>
      </c>
      <c r="DO515" s="255" t="str">
        <f t="shared" si="435"/>
        <v/>
      </c>
      <c r="DP515" s="255" t="str">
        <f t="shared" si="435"/>
        <v/>
      </c>
      <c r="DQ515" s="255" t="str">
        <f t="shared" si="435"/>
        <v/>
      </c>
      <c r="DR515" s="255" t="str">
        <f t="shared" si="435"/>
        <v/>
      </c>
      <c r="DS515" s="255" t="str">
        <f t="shared" si="435"/>
        <v/>
      </c>
      <c r="DT515" s="255" t="str">
        <f t="shared" si="435"/>
        <v/>
      </c>
      <c r="DU515" s="255" t="str">
        <f t="shared" si="435"/>
        <v/>
      </c>
      <c r="DV515" s="255" t="str">
        <f t="shared" si="435"/>
        <v/>
      </c>
      <c r="DW515" s="255" t="str">
        <f t="shared" si="435"/>
        <v/>
      </c>
      <c r="DX515" s="255" t="str">
        <f t="shared" si="435"/>
        <v/>
      </c>
      <c r="DY515" s="255" t="str">
        <f t="shared" si="435"/>
        <v/>
      </c>
      <c r="DZ515" s="255" t="str">
        <f t="shared" si="435"/>
        <v/>
      </c>
      <c r="EA515" s="255" t="str">
        <f t="shared" si="435"/>
        <v/>
      </c>
      <c r="EB515" s="255" t="str">
        <f t="shared" si="435"/>
        <v/>
      </c>
      <c r="EC515" s="255" t="str">
        <f t="shared" si="435"/>
        <v/>
      </c>
      <c r="ED515" s="255" t="str">
        <f t="shared" si="435"/>
        <v/>
      </c>
      <c r="EE515" s="255" t="str">
        <f t="shared" si="435"/>
        <v/>
      </c>
      <c r="EF515" s="255" t="str">
        <f t="shared" si="435"/>
        <v/>
      </c>
      <c r="EG515" s="255" t="str">
        <f t="shared" si="435"/>
        <v/>
      </c>
      <c r="EH515" s="255" t="str">
        <f t="shared" si="435"/>
        <v/>
      </c>
      <c r="EI515" s="255" t="str">
        <f t="shared" si="435"/>
        <v/>
      </c>
      <c r="EJ515" s="255" t="str">
        <f t="shared" si="435"/>
        <v/>
      </c>
      <c r="EK515" s="255" t="str">
        <f t="shared" si="435"/>
        <v/>
      </c>
      <c r="EL515" s="255" t="str">
        <f t="shared" si="435"/>
        <v/>
      </c>
      <c r="EM515" s="255" t="str">
        <f t="shared" si="435"/>
        <v/>
      </c>
      <c r="EN515" s="255" t="str">
        <f t="shared" si="435"/>
        <v/>
      </c>
      <c r="EO515" s="255" t="str">
        <f t="shared" si="435"/>
        <v/>
      </c>
      <c r="EP515" s="255" t="str">
        <f t="shared" si="435"/>
        <v/>
      </c>
      <c r="EQ515" s="255" t="str">
        <f t="shared" si="435"/>
        <v/>
      </c>
      <c r="ER515" s="255" t="str">
        <f t="shared" si="435"/>
        <v/>
      </c>
      <c r="ES515" s="255" t="str">
        <f t="shared" si="435"/>
        <v/>
      </c>
      <c r="ET515" s="255" t="str">
        <f t="shared" si="435"/>
        <v>ANNUAL LEAVE</v>
      </c>
      <c r="EU515" s="255" t="str">
        <f t="shared" si="435"/>
        <v>SPECIAL LEAVE</v>
      </c>
      <c r="EV515" s="255" t="str">
        <f t="shared" si="435"/>
        <v>ILLNESS</v>
      </c>
    </row>
    <row r="516" spans="1:152" x14ac:dyDescent="0.3">
      <c r="A516" s="2">
        <f ca="1">MATCH("Illness",INDIRECT(C516&amp;"!"&amp;"A12:A60"),0)+11</f>
        <v>60</v>
      </c>
      <c r="C516" s="252" t="str">
        <f>B517</f>
        <v>Oct_2024</v>
      </c>
      <c r="D516" s="253" t="str">
        <f t="shared" ref="D516:AS516" si="436">IF(D$2="","",SUM(D517:D566))</f>
        <v/>
      </c>
      <c r="E516" s="253" t="str">
        <f t="shared" si="436"/>
        <v/>
      </c>
      <c r="F516" s="253" t="str">
        <f t="shared" si="436"/>
        <v/>
      </c>
      <c r="G516" s="253" t="str">
        <f t="shared" si="436"/>
        <v/>
      </c>
      <c r="H516" s="253" t="str">
        <f t="shared" si="436"/>
        <v/>
      </c>
      <c r="I516" s="253" t="str">
        <f t="shared" si="436"/>
        <v/>
      </c>
      <c r="J516" s="253" t="str">
        <f t="shared" si="436"/>
        <v/>
      </c>
      <c r="K516" s="253" t="str">
        <f t="shared" si="436"/>
        <v/>
      </c>
      <c r="L516" s="253" t="str">
        <f t="shared" si="436"/>
        <v/>
      </c>
      <c r="M516" s="253" t="str">
        <f t="shared" si="436"/>
        <v/>
      </c>
      <c r="N516" s="253" t="str">
        <f t="shared" si="436"/>
        <v/>
      </c>
      <c r="O516" s="253" t="str">
        <f t="shared" si="436"/>
        <v/>
      </c>
      <c r="P516" s="253" t="str">
        <f t="shared" si="436"/>
        <v/>
      </c>
      <c r="Q516" s="253" t="str">
        <f t="shared" si="436"/>
        <v/>
      </c>
      <c r="R516" s="253" t="str">
        <f t="shared" si="436"/>
        <v/>
      </c>
      <c r="S516" s="253" t="str">
        <f t="shared" si="436"/>
        <v/>
      </c>
      <c r="T516" s="253" t="str">
        <f t="shared" si="436"/>
        <v/>
      </c>
      <c r="U516" s="253" t="str">
        <f t="shared" si="436"/>
        <v/>
      </c>
      <c r="V516" s="253" t="str">
        <f t="shared" si="436"/>
        <v/>
      </c>
      <c r="W516" s="253" t="str">
        <f t="shared" si="436"/>
        <v/>
      </c>
      <c r="X516" s="253" t="str">
        <f t="shared" si="436"/>
        <v/>
      </c>
      <c r="Y516" s="253" t="str">
        <f t="shared" si="436"/>
        <v/>
      </c>
      <c r="Z516" s="253" t="str">
        <f t="shared" si="436"/>
        <v/>
      </c>
      <c r="AA516" s="253" t="str">
        <f t="shared" si="436"/>
        <v/>
      </c>
      <c r="AB516" s="253" t="str">
        <f t="shared" si="436"/>
        <v/>
      </c>
      <c r="AC516" s="253" t="str">
        <f t="shared" si="436"/>
        <v/>
      </c>
      <c r="AD516" s="253" t="str">
        <f t="shared" si="436"/>
        <v/>
      </c>
      <c r="AE516" s="253" t="str">
        <f t="shared" si="436"/>
        <v/>
      </c>
      <c r="AF516" s="253" t="str">
        <f t="shared" si="436"/>
        <v/>
      </c>
      <c r="AG516" s="253" t="str">
        <f t="shared" si="436"/>
        <v/>
      </c>
      <c r="AH516" s="253" t="str">
        <f t="shared" si="436"/>
        <v/>
      </c>
      <c r="AI516" s="253" t="str">
        <f t="shared" si="436"/>
        <v/>
      </c>
      <c r="AJ516" s="253" t="str">
        <f t="shared" si="436"/>
        <v/>
      </c>
      <c r="AK516" s="253" t="str">
        <f t="shared" si="436"/>
        <v/>
      </c>
      <c r="AL516" s="253" t="str">
        <f t="shared" si="436"/>
        <v/>
      </c>
      <c r="AM516" s="253" t="str">
        <f t="shared" si="436"/>
        <v/>
      </c>
      <c r="AN516" s="253" t="str">
        <f t="shared" si="436"/>
        <v/>
      </c>
      <c r="AO516" s="253" t="str">
        <f t="shared" si="436"/>
        <v/>
      </c>
      <c r="AP516" s="253" t="str">
        <f t="shared" si="436"/>
        <v/>
      </c>
      <c r="AQ516" s="253" t="str">
        <f t="shared" si="436"/>
        <v/>
      </c>
      <c r="AR516" s="253" t="str">
        <f t="shared" si="436"/>
        <v/>
      </c>
      <c r="AS516" s="253" t="str">
        <f t="shared" si="436"/>
        <v/>
      </c>
      <c r="AV516" s="2" t="str">
        <f t="shared" ref="AV516:AV547" si="437">IF($C516="","",$C516)</f>
        <v>Oct_2024</v>
      </c>
      <c r="AW516" s="253" t="str">
        <f t="shared" ref="AW516:CL516" si="438">IF(AW$2="","",COUNTA(AW517:AW566)-COUNTIF(AW517:AW566,""))</f>
        <v/>
      </c>
      <c r="AX516" s="253" t="str">
        <f t="shared" si="438"/>
        <v/>
      </c>
      <c r="AY516" s="253" t="str">
        <f t="shared" si="438"/>
        <v/>
      </c>
      <c r="AZ516" s="253" t="str">
        <f t="shared" si="438"/>
        <v/>
      </c>
      <c r="BA516" s="253" t="str">
        <f t="shared" si="438"/>
        <v/>
      </c>
      <c r="BB516" s="253" t="str">
        <f t="shared" si="438"/>
        <v/>
      </c>
      <c r="BC516" s="253" t="str">
        <f t="shared" si="438"/>
        <v/>
      </c>
      <c r="BD516" s="253" t="str">
        <f t="shared" si="438"/>
        <v/>
      </c>
      <c r="BE516" s="253" t="str">
        <f t="shared" si="438"/>
        <v/>
      </c>
      <c r="BF516" s="253" t="str">
        <f t="shared" si="438"/>
        <v/>
      </c>
      <c r="BG516" s="253" t="str">
        <f t="shared" si="438"/>
        <v/>
      </c>
      <c r="BH516" s="253" t="str">
        <f t="shared" si="438"/>
        <v/>
      </c>
      <c r="BI516" s="253" t="str">
        <f t="shared" si="438"/>
        <v/>
      </c>
      <c r="BJ516" s="253" t="str">
        <f t="shared" si="438"/>
        <v/>
      </c>
      <c r="BK516" s="253" t="str">
        <f t="shared" si="438"/>
        <v/>
      </c>
      <c r="BL516" s="253" t="str">
        <f t="shared" si="438"/>
        <v/>
      </c>
      <c r="BM516" s="253" t="str">
        <f t="shared" si="438"/>
        <v/>
      </c>
      <c r="BN516" s="253" t="str">
        <f t="shared" si="438"/>
        <v/>
      </c>
      <c r="BO516" s="253" t="str">
        <f t="shared" si="438"/>
        <v/>
      </c>
      <c r="BP516" s="253" t="str">
        <f t="shared" si="438"/>
        <v/>
      </c>
      <c r="BQ516" s="253" t="str">
        <f t="shared" si="438"/>
        <v/>
      </c>
      <c r="BR516" s="253" t="str">
        <f t="shared" si="438"/>
        <v/>
      </c>
      <c r="BS516" s="253" t="str">
        <f t="shared" si="438"/>
        <v/>
      </c>
      <c r="BT516" s="253" t="str">
        <f t="shared" si="438"/>
        <v/>
      </c>
      <c r="BU516" s="253" t="str">
        <f t="shared" si="438"/>
        <v/>
      </c>
      <c r="BV516" s="253" t="str">
        <f t="shared" si="438"/>
        <v/>
      </c>
      <c r="BW516" s="253" t="str">
        <f t="shared" si="438"/>
        <v/>
      </c>
      <c r="BX516" s="253" t="str">
        <f t="shared" si="438"/>
        <v/>
      </c>
      <c r="BY516" s="253" t="str">
        <f t="shared" si="438"/>
        <v/>
      </c>
      <c r="BZ516" s="253" t="str">
        <f t="shared" si="438"/>
        <v/>
      </c>
      <c r="CA516" s="253" t="str">
        <f t="shared" si="438"/>
        <v/>
      </c>
      <c r="CB516" s="253" t="str">
        <f t="shared" si="438"/>
        <v/>
      </c>
      <c r="CC516" s="253" t="str">
        <f t="shared" si="438"/>
        <v/>
      </c>
      <c r="CD516" s="253" t="str">
        <f t="shared" si="438"/>
        <v/>
      </c>
      <c r="CE516" s="253" t="str">
        <f t="shared" si="438"/>
        <v/>
      </c>
      <c r="CF516" s="253" t="str">
        <f t="shared" si="438"/>
        <v/>
      </c>
      <c r="CG516" s="253" t="str">
        <f t="shared" si="438"/>
        <v/>
      </c>
      <c r="CH516" s="253" t="str">
        <f t="shared" si="438"/>
        <v/>
      </c>
      <c r="CI516" s="253" t="str">
        <f t="shared" si="438"/>
        <v/>
      </c>
      <c r="CJ516" s="253" t="str">
        <f t="shared" si="438"/>
        <v/>
      </c>
      <c r="CK516" s="253" t="str">
        <f t="shared" si="438"/>
        <v/>
      </c>
      <c r="CL516" s="253" t="str">
        <f t="shared" si="438"/>
        <v/>
      </c>
      <c r="CO516" s="2" t="str">
        <f t="shared" ref="CO516:CO547" si="439">IF($C516="","",$C516)</f>
        <v>Oct_2024</v>
      </c>
      <c r="CP516" s="253">
        <f ca="1">SUM(CP517:CP566)</f>
        <v>0</v>
      </c>
      <c r="CQ516" s="253">
        <f ca="1">SUM(CQ517:CQ566)</f>
        <v>0</v>
      </c>
      <c r="CR516" s="253">
        <f ca="1">SUM(CR517:CR566)</f>
        <v>0</v>
      </c>
      <c r="CS516" s="253">
        <f ca="1">SUM(CS517:CS566)</f>
        <v>0</v>
      </c>
      <c r="CV516" s="2" t="str">
        <f t="shared" ref="CV516:CV547" si="440">IF($C516="","",$C516)</f>
        <v>Oct_2024</v>
      </c>
      <c r="CW516" s="253" t="str">
        <f ca="1">CONCATENATE(CW517,CW518,CW519,CW520,CW521,CW522,CW523,CW524,CW525,CW526,CW527,CW528,CW529,CW530,CW531,CW532,CW533,CW534,CW535,CW536,CW537,CW538,CW539,CW540,CW541,CW542,CW543,CW544,CW545,CW546,CW547,CW548,CW549,CW550,CW551,CW552,CW553,CW554,CW555,CW556,CW557,CW558,CW559,CW560,CW561,CW562,CW563,CW564,CW565,CW566)</f>
        <v/>
      </c>
      <c r="CX516" s="253" t="str">
        <f ca="1">CONCATENATE(CX517,CX518,CX519,CX520,CX521,CX522,CX523,CX524,CX525,CX526,CX527,CX528,CX529,CX530,CX531,CX532,CX533,CX534,CX535,CX536,CX537,CX538,CX539,CX540,CX541,CX542,CX543,CX544,CX545,CX546,CX547,CX548,CX549,CX550,CX551,CX552,CX553,CX554,CX555,CX556,CX557,CX558,CX559,CX560,CX561,CX562,CX563,CX564,CX565,CX566)</f>
        <v/>
      </c>
      <c r="CY516" s="253" t="str">
        <f ca="1">CONCATENATE(CY517,CY518,CY519,CY520,CY521,CY522,CY523,CY524,CY525,CY526,CY527,CY528,CY529,CY530,CY531,CY532,CY533,CY534,CY535,CY536,CY537,CY538,CY539,CY540,CY541,CY542,CY543,CY544,CY545,CY546,CY547,CY548,CY549,CY550,CY551,CY552,CY553,CY554,CY555,CY556,CY557,CY558,CY559,CY560,CY561,CY562,CY563,CY564,CY565,CY566)</f>
        <v/>
      </c>
      <c r="CZ516" s="253" t="str">
        <f ca="1">CONCATENATE(CZ517,CZ518,CZ519,CZ520,CZ521,CZ522,CZ523,CZ524,CZ525,CZ526,CZ527,CZ528,CZ529,CZ530,CZ531,CZ532,CZ533,CZ534,CZ535,CZ536,CZ537,CZ538,CZ539,CZ540,CZ541,CZ542,CZ543,CZ544,CZ545,CZ546,CZ547,CZ548,CZ549,CZ550,CZ551,CZ552,CZ553,CZ554,CZ555,CZ556,CZ557,CZ558,CZ559,CZ560,CZ561,CZ562,CZ563,CZ564,CZ565,CZ566)</f>
        <v/>
      </c>
      <c r="DC516" s="2" t="str">
        <f t="shared" ref="DC516:DC566" si="441">IF($C516="","",$C516)</f>
        <v>Oct_2024</v>
      </c>
      <c r="DD516" s="253">
        <f t="shared" ref="DD516:DL516" ca="1" si="442">SUM(DD517:DD566)</f>
        <v>0</v>
      </c>
      <c r="DE516" s="253">
        <f t="shared" ca="1" si="442"/>
        <v>0</v>
      </c>
      <c r="DF516" s="253">
        <f t="shared" ca="1" si="442"/>
        <v>0</v>
      </c>
      <c r="DG516" s="253">
        <f t="shared" ca="1" si="442"/>
        <v>0</v>
      </c>
      <c r="DH516" s="253">
        <f t="shared" ca="1" si="442"/>
        <v>0</v>
      </c>
      <c r="DI516" s="253">
        <f t="shared" ca="1" si="442"/>
        <v>0</v>
      </c>
      <c r="DJ516" s="253">
        <f t="shared" ca="1" si="442"/>
        <v>0</v>
      </c>
      <c r="DK516" s="253">
        <f t="shared" ca="1" si="442"/>
        <v>0</v>
      </c>
      <c r="DL516" s="253">
        <f t="shared" ca="1" si="442"/>
        <v>0</v>
      </c>
      <c r="DM516" s="253">
        <f t="shared" ref="DM516" ca="1" si="443">SUM(DM517:DM566)</f>
        <v>0</v>
      </c>
      <c r="DN516" s="253">
        <f t="shared" ref="DN516" ca="1" si="444">SUM(DN517:DN566)</f>
        <v>0</v>
      </c>
      <c r="DO516" s="253">
        <f t="shared" ref="DO516" ca="1" si="445">SUM(DO517:DO566)</f>
        <v>0</v>
      </c>
      <c r="DP516" s="253">
        <f t="shared" ref="DP516" ca="1" si="446">SUM(DP517:DP566)</f>
        <v>0</v>
      </c>
      <c r="DQ516" s="253">
        <f t="shared" ref="DQ516" ca="1" si="447">SUM(DQ517:DQ566)</f>
        <v>0</v>
      </c>
      <c r="DR516" s="253">
        <f t="shared" ref="DR516" ca="1" si="448">SUM(DR517:DR566)</f>
        <v>0</v>
      </c>
      <c r="DS516" s="253">
        <f t="shared" ref="DS516" ca="1" si="449">SUM(DS517:DS566)</f>
        <v>0</v>
      </c>
      <c r="DT516" s="253">
        <f t="shared" ref="DT516" ca="1" si="450">SUM(DT517:DT566)</f>
        <v>0</v>
      </c>
      <c r="DU516" s="253">
        <f t="shared" ref="DU516" ca="1" si="451">SUM(DU517:DU566)</f>
        <v>0</v>
      </c>
      <c r="DV516" s="253">
        <f t="shared" ref="DV516" ca="1" si="452">SUM(DV517:DV566)</f>
        <v>0</v>
      </c>
      <c r="DW516" s="253">
        <f t="shared" ref="DW516" ca="1" si="453">SUM(DW517:DW566)</f>
        <v>0</v>
      </c>
      <c r="DX516" s="253">
        <f t="shared" ref="DX516" ca="1" si="454">SUM(DX517:DX566)</f>
        <v>0</v>
      </c>
      <c r="DY516" s="253">
        <f t="shared" ref="DY516" ca="1" si="455">SUM(DY517:DY566)</f>
        <v>0</v>
      </c>
      <c r="DZ516" s="253">
        <f t="shared" ref="DZ516" ca="1" si="456">SUM(DZ517:DZ566)</f>
        <v>0</v>
      </c>
      <c r="EA516" s="253">
        <f t="shared" ref="EA516" ca="1" si="457">SUM(EA517:EA566)</f>
        <v>0</v>
      </c>
      <c r="EB516" s="253">
        <f t="shared" ref="EB516" ca="1" si="458">SUM(EB517:EB566)</f>
        <v>0</v>
      </c>
      <c r="EC516" s="253">
        <f t="shared" ref="EC516" ca="1" si="459">SUM(EC517:EC566)</f>
        <v>0</v>
      </c>
      <c r="ED516" s="253">
        <f t="shared" ref="ED516" ca="1" si="460">SUM(ED517:ED566)</f>
        <v>0</v>
      </c>
      <c r="EE516" s="253">
        <f t="shared" ref="EE516" ca="1" si="461">SUM(EE517:EE566)</f>
        <v>0</v>
      </c>
      <c r="EF516" s="253">
        <f t="shared" ref="EF516" ca="1" si="462">SUM(EF517:EF566)</f>
        <v>0</v>
      </c>
      <c r="EG516" s="253">
        <f t="shared" ref="EG516" ca="1" si="463">SUM(EG517:EG566)</f>
        <v>0</v>
      </c>
      <c r="EH516" s="253">
        <f t="shared" ref="EH516" ca="1" si="464">SUM(EH517:EH566)</f>
        <v>0</v>
      </c>
      <c r="EI516" s="253">
        <f t="shared" ref="EI516" ca="1" si="465">SUM(EI517:EI566)</f>
        <v>0</v>
      </c>
      <c r="EJ516" s="253">
        <f t="shared" ref="EJ516" ca="1" si="466">SUM(EJ517:EJ566)</f>
        <v>0</v>
      </c>
      <c r="EK516" s="253">
        <f t="shared" ref="EK516" ca="1" si="467">SUM(EK517:EK566)</f>
        <v>0</v>
      </c>
      <c r="EL516" s="253">
        <f t="shared" ref="EL516" ca="1" si="468">SUM(EL517:EL566)</f>
        <v>0</v>
      </c>
      <c r="EM516" s="253">
        <f t="shared" ref="EM516" ca="1" si="469">SUM(EM517:EM566)</f>
        <v>0</v>
      </c>
      <c r="EN516" s="253">
        <f t="shared" ref="EN516" ca="1" si="470">SUM(EN517:EN566)</f>
        <v>0</v>
      </c>
      <c r="EO516" s="253">
        <f t="shared" ref="EO516" ca="1" si="471">SUM(EO517:EO566)</f>
        <v>0</v>
      </c>
      <c r="EP516" s="253">
        <f t="shared" ref="EP516" ca="1" si="472">SUM(EP517:EP566)</f>
        <v>0</v>
      </c>
      <c r="EQ516" s="253">
        <f t="shared" ref="EQ516" ca="1" si="473">SUM(EQ517:EQ566)</f>
        <v>0</v>
      </c>
      <c r="ER516" s="253">
        <f t="shared" ref="ER516" ca="1" si="474">SUM(ER517:ER566)</f>
        <v>0</v>
      </c>
      <c r="ES516" s="253">
        <f t="shared" ref="ES516:EV516" ca="1" si="475">SUM(ES517:ES566)</f>
        <v>0</v>
      </c>
      <c r="ET516" s="253">
        <f t="shared" ca="1" si="475"/>
        <v>0</v>
      </c>
      <c r="EU516" s="253">
        <f t="shared" ca="1" si="475"/>
        <v>0</v>
      </c>
      <c r="EV516" s="253">
        <f t="shared" ca="1" si="475"/>
        <v>0</v>
      </c>
    </row>
    <row r="517" spans="1:152" x14ac:dyDescent="0.3">
      <c r="A517" s="252">
        <v>11</v>
      </c>
      <c r="B517" s="252" t="str">
        <f>Config!$W$16&amp;"_"&amp;Year</f>
        <v>Oct_2024</v>
      </c>
      <c r="C517" s="252" t="str">
        <f t="shared" ref="C517:C548" ca="1" si="476">IF(A517="","",IF(OR(AU517="",AU517=Row_total_eu_projects,AU517=Row_total_other,AU517=Row_total_absences),"",UPPER(AU517)))</f>
        <v>EU-PROJECTS (H2020+HE)</v>
      </c>
      <c r="D517" s="253" t="str">
        <f t="array" aca="1" ref="D517" ca="1">IF(D$2="","",IFERROR(IF(FIND(D$2,$C517)&gt;=1,INDIRECT($B517&amp;"!"&amp;"AG"&amp;$A517),0),""))</f>
        <v/>
      </c>
      <c r="E517" s="253" t="str">
        <f t="array" aca="1" ref="E517" ca="1">IF(E$2="","",IFERROR(IF(FIND(E$2,$C517)&gt;=1,INDIRECT($B517&amp;"!"&amp;"AG"&amp;$A517),0),""))</f>
        <v/>
      </c>
      <c r="F517" s="253" t="str">
        <f t="array" aca="1" ref="F517" ca="1">IF(F$2="","",IFERROR(IF(FIND(F$2,$C517)&gt;=1,INDIRECT($B517&amp;"!"&amp;"AG"&amp;$A517),0),""))</f>
        <v/>
      </c>
      <c r="G517" s="253" t="str">
        <f t="array" aca="1" ref="G517" ca="1">IF(G$2="","",IFERROR(IF(FIND(G$2,$C517)&gt;=1,INDIRECT($B517&amp;"!"&amp;"AG"&amp;$A517),0),""))</f>
        <v/>
      </c>
      <c r="H517" s="253" t="str">
        <f t="array" aca="1" ref="H517" ca="1">IF(H$2="","",IFERROR(IF(FIND(H$2,$C517)&gt;=1,INDIRECT($B517&amp;"!"&amp;"AG"&amp;$A517),0),""))</f>
        <v/>
      </c>
      <c r="I517" s="253" t="str">
        <f t="array" aca="1" ref="I517" ca="1">IF(I$2="","",IFERROR(IF(FIND(I$2,$C517)&gt;=1,INDIRECT($B517&amp;"!"&amp;"AG"&amp;$A517),0),""))</f>
        <v/>
      </c>
      <c r="J517" s="253" t="str">
        <f t="array" aca="1" ref="J517" ca="1">IF(J$2="","",IFERROR(IF(FIND(J$2,$C517)&gt;=1,INDIRECT($B517&amp;"!"&amp;"AG"&amp;$A517),0),""))</f>
        <v/>
      </c>
      <c r="K517" s="253" t="str">
        <f t="array" aca="1" ref="K517" ca="1">IF(K$2="","",IFERROR(IF(FIND(K$2,$C517)&gt;=1,INDIRECT($B517&amp;"!"&amp;"AG"&amp;$A517),0),""))</f>
        <v/>
      </c>
      <c r="L517" s="253" t="str">
        <f t="array" aca="1" ref="L517" ca="1">IF(L$2="","",IFERROR(IF(FIND(L$2,$C517)&gt;=1,INDIRECT($B517&amp;"!"&amp;"AG"&amp;$A517),0),""))</f>
        <v/>
      </c>
      <c r="M517" s="253" t="str">
        <f t="array" aca="1" ref="M517" ca="1">IF(M$2="","",IFERROR(IF(FIND(M$2,$C517)&gt;=1,INDIRECT($B517&amp;"!"&amp;"AG"&amp;$A517),0),""))</f>
        <v/>
      </c>
      <c r="N517" s="253" t="str">
        <f t="array" aca="1" ref="N517" ca="1">IF(N$2="","",IFERROR(IF(FIND(N$2,$C517)&gt;=1,INDIRECT($B517&amp;"!"&amp;"AG"&amp;$A517),0),""))</f>
        <v/>
      </c>
      <c r="O517" s="253" t="str">
        <f t="array" aca="1" ref="O517" ca="1">IF(O$2="","",IFERROR(IF(FIND(O$2,$C517)&gt;=1,INDIRECT($B517&amp;"!"&amp;"AG"&amp;$A517),0),""))</f>
        <v/>
      </c>
      <c r="P517" s="253" t="str">
        <f t="array" aca="1" ref="P517" ca="1">IF(P$2="","",IFERROR(IF(FIND(P$2,$C517)&gt;=1,INDIRECT($B517&amp;"!"&amp;"AG"&amp;$A517),0),""))</f>
        <v/>
      </c>
      <c r="Q517" s="253" t="str">
        <f t="array" aca="1" ref="Q517" ca="1">IF(Q$2="","",IFERROR(IF(FIND(Q$2,$C517)&gt;=1,INDIRECT($B517&amp;"!"&amp;"AG"&amp;$A517),0),""))</f>
        <v/>
      </c>
      <c r="R517" s="253" t="str">
        <f t="array" aca="1" ref="R517" ca="1">IF(R$2="","",IFERROR(IF(FIND(R$2,$C517)&gt;=1,INDIRECT($B517&amp;"!"&amp;"AG"&amp;$A517),0),""))</f>
        <v/>
      </c>
      <c r="S517" s="253" t="str">
        <f t="array" aca="1" ref="S517" ca="1">IF(S$2="","",IFERROR(IF(FIND(S$2,$C517)&gt;=1,INDIRECT($B517&amp;"!"&amp;"AG"&amp;$A517),0),""))</f>
        <v/>
      </c>
      <c r="T517" s="253" t="str">
        <f t="array" aca="1" ref="T517" ca="1">IF(T$2="","",IFERROR(IF(FIND(T$2,$C517)&gt;=1,INDIRECT($B517&amp;"!"&amp;"AG"&amp;$A517),0),""))</f>
        <v/>
      </c>
      <c r="U517" s="253" t="str">
        <f t="array" aca="1" ref="U517" ca="1">IF(U$2="","",IFERROR(IF(FIND(U$2,$C517)&gt;=1,INDIRECT($B517&amp;"!"&amp;"AG"&amp;$A517),0),""))</f>
        <v/>
      </c>
      <c r="V517" s="253" t="str">
        <f t="array" aca="1" ref="V517" ca="1">IF(V$2="","",IFERROR(IF(FIND(V$2,$C517)&gt;=1,INDIRECT($B517&amp;"!"&amp;"AG"&amp;$A517),0),""))</f>
        <v/>
      </c>
      <c r="W517" s="253" t="str">
        <f t="array" aca="1" ref="W517" ca="1">IF(W$2="","",IFERROR(IF(FIND(W$2,$C517)&gt;=1,INDIRECT($B517&amp;"!"&amp;"AG"&amp;$A517),0),""))</f>
        <v/>
      </c>
      <c r="X517" s="253" t="str">
        <f t="array" aca="1" ref="X517" ca="1">IF(X$2="","",IFERROR(IF(FIND(X$2,$C517)&gt;=1,INDIRECT($B517&amp;"!"&amp;"AG"&amp;$A517),0),""))</f>
        <v/>
      </c>
      <c r="Y517" s="253" t="str">
        <f t="array" aca="1" ref="Y517" ca="1">IF(Y$2="","",IFERROR(IF(FIND(Y$2,$C517)&gt;=1,INDIRECT($B517&amp;"!"&amp;"AG"&amp;$A517),0),""))</f>
        <v/>
      </c>
      <c r="Z517" s="253" t="str">
        <f t="array" aca="1" ref="Z517" ca="1">IF(Z$2="","",IFERROR(IF(FIND(Z$2,$C517)&gt;=1,INDIRECT($B517&amp;"!"&amp;"AG"&amp;$A517),0),""))</f>
        <v/>
      </c>
      <c r="AA517" s="253" t="str">
        <f t="array" aca="1" ref="AA517" ca="1">IF(AA$2="","",IFERROR(IF(FIND(AA$2,$C517)&gt;=1,INDIRECT($B517&amp;"!"&amp;"AG"&amp;$A517),0),""))</f>
        <v/>
      </c>
      <c r="AB517" s="253" t="str">
        <f t="array" aca="1" ref="AB517" ca="1">IF(AB$2="","",IFERROR(IF(FIND(AB$2,$C517)&gt;=1,INDIRECT($B517&amp;"!"&amp;"AG"&amp;$A517),0),""))</f>
        <v/>
      </c>
      <c r="AC517" s="253" t="str">
        <f t="array" aca="1" ref="AC517" ca="1">IF(AC$2="","",IFERROR(IF(FIND(AC$2,$C517)&gt;=1,INDIRECT($B517&amp;"!"&amp;"AG"&amp;$A517),0),""))</f>
        <v/>
      </c>
      <c r="AD517" s="253" t="str">
        <f t="array" aca="1" ref="AD517" ca="1">IF(AD$2="","",IFERROR(IF(FIND(AD$2,$C517)&gt;=1,INDIRECT($B517&amp;"!"&amp;"AG"&amp;$A517),0),""))</f>
        <v/>
      </c>
      <c r="AE517" s="253" t="str">
        <f t="array" aca="1" ref="AE517" ca="1">IF(AE$2="","",IFERROR(IF(FIND(AE$2,$C517)&gt;=1,INDIRECT($B517&amp;"!"&amp;"AG"&amp;$A517),0),""))</f>
        <v/>
      </c>
      <c r="AF517" s="253" t="str">
        <f t="array" aca="1" ref="AF517" ca="1">IF(AF$2="","",IFERROR(IF(FIND(AF$2,$C517)&gt;=1,INDIRECT($B517&amp;"!"&amp;"AG"&amp;$A517),0),""))</f>
        <v/>
      </c>
      <c r="AG517" s="253" t="str">
        <f t="array" aca="1" ref="AG517" ca="1">IF(AG$2="","",IFERROR(IF(FIND(AG$2,$C517)&gt;=1,INDIRECT($B517&amp;"!"&amp;"AG"&amp;$A517),0),""))</f>
        <v/>
      </c>
      <c r="AH517" s="253" t="str">
        <f t="array" aca="1" ref="AH517" ca="1">IF(AH$2="","",IFERROR(IF(FIND(AH$2,$C517)&gt;=1,INDIRECT($B517&amp;"!"&amp;"AG"&amp;$A517),0),""))</f>
        <v/>
      </c>
      <c r="AI517" s="253" t="str">
        <f t="array" aca="1" ref="AI517" ca="1">IF(AI$2="","",IFERROR(IF(FIND(AI$2,$C517)&gt;=1,INDIRECT($B517&amp;"!"&amp;"AG"&amp;$A517),0),""))</f>
        <v/>
      </c>
      <c r="AJ517" s="253" t="str">
        <f t="array" aca="1" ref="AJ517" ca="1">IF(AJ$2="","",IFERROR(IF(FIND(AJ$2,$C517)&gt;=1,INDIRECT($B517&amp;"!"&amp;"AG"&amp;$A517),0),""))</f>
        <v/>
      </c>
      <c r="AK517" s="253" t="str">
        <f t="array" aca="1" ref="AK517" ca="1">IF(AK$2="","",IFERROR(IF(FIND(AK$2,$C517)&gt;=1,INDIRECT($B517&amp;"!"&amp;"AG"&amp;$A517),0),""))</f>
        <v/>
      </c>
      <c r="AL517" s="253" t="str">
        <f t="array" aca="1" ref="AL517" ca="1">IF(AL$2="","",IFERROR(IF(FIND(AL$2,$C517)&gt;=1,INDIRECT($B517&amp;"!"&amp;"AG"&amp;$A517),0),""))</f>
        <v/>
      </c>
      <c r="AM517" s="253" t="str">
        <f t="array" aca="1" ref="AM517" ca="1">IF(AM$2="","",IFERROR(IF(FIND(AM$2,$C517)&gt;=1,INDIRECT($B517&amp;"!"&amp;"AG"&amp;$A517),0),""))</f>
        <v/>
      </c>
      <c r="AN517" s="253" t="str">
        <f t="array" aca="1" ref="AN517" ca="1">IF(AN$2="","",IFERROR(IF(FIND(AN$2,$C517)&gt;=1,INDIRECT($B517&amp;"!"&amp;"AG"&amp;$A517),0),""))</f>
        <v/>
      </c>
      <c r="AO517" s="253" t="str">
        <f t="array" aca="1" ref="AO517" ca="1">IF(AO$2="","",IFERROR(IF(FIND(AO$2,$C517)&gt;=1,INDIRECT($B517&amp;"!"&amp;"AG"&amp;$A517),0),""))</f>
        <v/>
      </c>
      <c r="AP517" s="253" t="str">
        <f t="array" aca="1" ref="AP517" ca="1">IF(AP$2="","",IFERROR(IF(FIND(AP$2,$C517)&gt;=1,INDIRECT($B517&amp;"!"&amp;"AG"&amp;$A517),0),""))</f>
        <v/>
      </c>
      <c r="AQ517" s="253" t="str">
        <f t="array" aca="1" ref="AQ517" ca="1">IF(AQ$2="","",IFERROR(IF(FIND(AQ$2,$C517)&gt;=1,INDIRECT($B517&amp;"!"&amp;"AG"&amp;$A517),0),""))</f>
        <v/>
      </c>
      <c r="AR517" s="253" t="str">
        <f t="array" aca="1" ref="AR517" ca="1">IF(AR$2="","",IFERROR(IF(FIND(AR$2,$C517)&gt;=1,INDIRECT($B517&amp;"!"&amp;"AG"&amp;$A517),0),""))</f>
        <v/>
      </c>
      <c r="AS517" s="253" t="str">
        <f t="array" aca="1" ref="AS517" ca="1">IF(AS$2="","",IFERROR(IF(FIND(AS$2,$C517)&gt;=1,INDIRECT($B517&amp;"!"&amp;"AG"&amp;$A517),0),""))</f>
        <v/>
      </c>
      <c r="AU517" s="254" t="str">
        <f t="array" aca="1" ref="AU517" ca="1">IFERROR(INDIRECT(B517&amp;"!"&amp;"A"&amp;A517),"")</f>
        <v>EU-Projects (H2020+HE)</v>
      </c>
      <c r="AV517" s="2" t="str">
        <f t="shared" ca="1" si="437"/>
        <v>EU-PROJECTS (H2020+HE)</v>
      </c>
      <c r="AW517" s="253" t="str">
        <f t="array" aca="1" ref="AW517" ca="1">IF(AW$2="","",IFERROR(IF(FIND(AW$2,$C517)&gt;=1,IF(INDIRECT($B517&amp;"!"&amp;"AH"&amp;$A517)="","",INDIRECT($B517&amp;"!"&amp;"AH"&amp;$A517)),0),""))</f>
        <v/>
      </c>
      <c r="AX517" s="253" t="str">
        <f t="array" aca="1" ref="AX517" ca="1">IF(AX$2="","",IFERROR(IF(FIND(AX$2,$C517)&gt;=1,IF(INDIRECT($B517&amp;"!"&amp;"AH"&amp;$A517)="","",INDIRECT($B517&amp;"!"&amp;"AH"&amp;$A517)),0),""))</f>
        <v/>
      </c>
      <c r="AY517" s="253" t="str">
        <f t="array" aca="1" ref="AY517" ca="1">IF(AY$2="","",IFERROR(IF(FIND(AY$2,$C517)&gt;=1,IF(INDIRECT($B517&amp;"!"&amp;"AH"&amp;$A517)="","",INDIRECT($B517&amp;"!"&amp;"AH"&amp;$A517)),0),""))</f>
        <v/>
      </c>
      <c r="AZ517" s="253" t="str">
        <f t="array" aca="1" ref="AZ517" ca="1">IF(AZ$2="","",IFERROR(IF(FIND(AZ$2,$C517)&gt;=1,IF(INDIRECT($B517&amp;"!"&amp;"AH"&amp;$A517)="","",INDIRECT($B517&amp;"!"&amp;"AH"&amp;$A517)),0),""))</f>
        <v/>
      </c>
      <c r="BA517" s="253" t="str">
        <f t="array" aca="1" ref="BA517" ca="1">IF(BA$2="","",IFERROR(IF(FIND(BA$2,$C517)&gt;=1,IF(INDIRECT($B517&amp;"!"&amp;"AH"&amp;$A517)="","",INDIRECT($B517&amp;"!"&amp;"AH"&amp;$A517)),0),""))</f>
        <v/>
      </c>
      <c r="BB517" s="253" t="str">
        <f t="array" aca="1" ref="BB517" ca="1">IF(BB$2="","",IFERROR(IF(FIND(BB$2,$C517)&gt;=1,IF(INDIRECT($B517&amp;"!"&amp;"AH"&amp;$A517)="","",INDIRECT($B517&amp;"!"&amp;"AH"&amp;$A517)),0),""))</f>
        <v/>
      </c>
      <c r="BC517" s="253" t="str">
        <f t="array" aca="1" ref="BC517" ca="1">IF(BC$2="","",IFERROR(IF(FIND(BC$2,$C517)&gt;=1,IF(INDIRECT($B517&amp;"!"&amp;"AH"&amp;$A517)="","",INDIRECT($B517&amp;"!"&amp;"AH"&amp;$A517)),0),""))</f>
        <v/>
      </c>
      <c r="BD517" s="253" t="str">
        <f t="array" aca="1" ref="BD517" ca="1">IF(BD$2="","",IFERROR(IF(FIND(BD$2,$C517)&gt;=1,IF(INDIRECT($B517&amp;"!"&amp;"AH"&amp;$A517)="","",INDIRECT($B517&amp;"!"&amp;"AH"&amp;$A517)),0),""))</f>
        <v/>
      </c>
      <c r="BE517" s="253" t="str">
        <f t="array" aca="1" ref="BE517" ca="1">IF(BE$2="","",IFERROR(IF(FIND(BE$2,$C517)&gt;=1,IF(INDIRECT($B517&amp;"!"&amp;"AH"&amp;$A517)="","",INDIRECT($B517&amp;"!"&amp;"AH"&amp;$A517)),0),""))</f>
        <v/>
      </c>
      <c r="BF517" s="253" t="str">
        <f t="array" aca="1" ref="BF517" ca="1">IF(BF$2="","",IFERROR(IF(FIND(BF$2,$C517)&gt;=1,IF(INDIRECT($B517&amp;"!"&amp;"AH"&amp;$A517)="","",INDIRECT($B517&amp;"!"&amp;"AH"&amp;$A517)),0),""))</f>
        <v/>
      </c>
      <c r="BG517" s="253" t="str">
        <f t="array" aca="1" ref="BG517" ca="1">IF(BG$2="","",IFERROR(IF(FIND(BG$2,$C517)&gt;=1,IF(INDIRECT($B517&amp;"!"&amp;"AH"&amp;$A517)="","",INDIRECT($B517&amp;"!"&amp;"AH"&amp;$A517)),0),""))</f>
        <v/>
      </c>
      <c r="BH517" s="253" t="str">
        <f t="array" aca="1" ref="BH517" ca="1">IF(BH$2="","",IFERROR(IF(FIND(BH$2,$C517)&gt;=1,IF(INDIRECT($B517&amp;"!"&amp;"AH"&amp;$A517)="","",INDIRECT($B517&amp;"!"&amp;"AH"&amp;$A517)),0),""))</f>
        <v/>
      </c>
      <c r="BI517" s="253" t="str">
        <f t="array" aca="1" ref="BI517" ca="1">IF(BI$2="","",IFERROR(IF(FIND(BI$2,$C517)&gt;=1,IF(INDIRECT($B517&amp;"!"&amp;"AH"&amp;$A517)="","",INDIRECT($B517&amp;"!"&amp;"AH"&amp;$A517)),0),""))</f>
        <v/>
      </c>
      <c r="BJ517" s="253" t="str">
        <f t="array" aca="1" ref="BJ517" ca="1">IF(BJ$2="","",IFERROR(IF(FIND(BJ$2,$C517)&gt;=1,IF(INDIRECT($B517&amp;"!"&amp;"AH"&amp;$A517)="","",INDIRECT($B517&amp;"!"&amp;"AH"&amp;$A517)),0),""))</f>
        <v/>
      </c>
      <c r="BK517" s="253" t="str">
        <f t="array" aca="1" ref="BK517" ca="1">IF(BK$2="","",IFERROR(IF(FIND(BK$2,$C517)&gt;=1,IF(INDIRECT($B517&amp;"!"&amp;"AH"&amp;$A517)="","",INDIRECT($B517&amp;"!"&amp;"AH"&amp;$A517)),0),""))</f>
        <v/>
      </c>
      <c r="BL517" s="253" t="str">
        <f t="array" aca="1" ref="BL517" ca="1">IF(BL$2="","",IFERROR(IF(FIND(BL$2,$C517)&gt;=1,IF(INDIRECT($B517&amp;"!"&amp;"AH"&amp;$A517)="","",INDIRECT($B517&amp;"!"&amp;"AH"&amp;$A517)),0),""))</f>
        <v/>
      </c>
      <c r="BM517" s="253" t="str">
        <f t="array" aca="1" ref="BM517" ca="1">IF(BM$2="","",IFERROR(IF(FIND(BM$2,$C517)&gt;=1,IF(INDIRECT($B517&amp;"!"&amp;"AH"&amp;$A517)="","",INDIRECT($B517&amp;"!"&amp;"AH"&amp;$A517)),0),""))</f>
        <v/>
      </c>
      <c r="BN517" s="253" t="str">
        <f t="array" aca="1" ref="BN517" ca="1">IF(BN$2="","",IFERROR(IF(FIND(BN$2,$C517)&gt;=1,IF(INDIRECT($B517&amp;"!"&amp;"AH"&amp;$A517)="","",INDIRECT($B517&amp;"!"&amp;"AH"&amp;$A517)),0),""))</f>
        <v/>
      </c>
      <c r="BO517" s="253" t="str">
        <f t="array" aca="1" ref="BO517" ca="1">IF(BO$2="","",IFERROR(IF(FIND(BO$2,$C517)&gt;=1,IF(INDIRECT($B517&amp;"!"&amp;"AH"&amp;$A517)="","",INDIRECT($B517&amp;"!"&amp;"AH"&amp;$A517)),0),""))</f>
        <v/>
      </c>
      <c r="BP517" s="253" t="str">
        <f t="array" aca="1" ref="BP517" ca="1">IF(BP$2="","",IFERROR(IF(FIND(BP$2,$C517)&gt;=1,IF(INDIRECT($B517&amp;"!"&amp;"AH"&amp;$A517)="","",INDIRECT($B517&amp;"!"&amp;"AH"&amp;$A517)),0),""))</f>
        <v/>
      </c>
      <c r="BQ517" s="253" t="str">
        <f t="array" aca="1" ref="BQ517" ca="1">IF(BQ$2="","",IFERROR(IF(FIND(BQ$2,$C517)&gt;=1,IF(INDIRECT($B517&amp;"!"&amp;"AH"&amp;$A517)="","",INDIRECT($B517&amp;"!"&amp;"AH"&amp;$A517)),0),""))</f>
        <v/>
      </c>
      <c r="BR517" s="253" t="str">
        <f t="array" aca="1" ref="BR517" ca="1">IF(BR$2="","",IFERROR(IF(FIND(BR$2,$C517)&gt;=1,IF(INDIRECT($B517&amp;"!"&amp;"AH"&amp;$A517)="","",INDIRECT($B517&amp;"!"&amp;"AH"&amp;$A517)),0),""))</f>
        <v/>
      </c>
      <c r="BS517" s="253" t="str">
        <f t="array" aca="1" ref="BS517" ca="1">IF(BS$2="","",IFERROR(IF(FIND(BS$2,$C517)&gt;=1,IF(INDIRECT($B517&amp;"!"&amp;"AH"&amp;$A517)="","",INDIRECT($B517&amp;"!"&amp;"AH"&amp;$A517)),0),""))</f>
        <v/>
      </c>
      <c r="BT517" s="253" t="str">
        <f t="array" aca="1" ref="BT517" ca="1">IF(BT$2="","",IFERROR(IF(FIND(BT$2,$C517)&gt;=1,IF(INDIRECT($B517&amp;"!"&amp;"AH"&amp;$A517)="","",INDIRECT($B517&amp;"!"&amp;"AH"&amp;$A517)),0),""))</f>
        <v/>
      </c>
      <c r="BU517" s="253" t="str">
        <f t="array" aca="1" ref="BU517" ca="1">IF(BU$2="","",IFERROR(IF(FIND(BU$2,$C517)&gt;=1,IF(INDIRECT($B517&amp;"!"&amp;"AH"&amp;$A517)="","",INDIRECT($B517&amp;"!"&amp;"AH"&amp;$A517)),0),""))</f>
        <v/>
      </c>
      <c r="BV517" s="253" t="str">
        <f t="array" aca="1" ref="BV517" ca="1">IF(BV$2="","",IFERROR(IF(FIND(BV$2,$C517)&gt;=1,IF(INDIRECT($B517&amp;"!"&amp;"AH"&amp;$A517)="","",INDIRECT($B517&amp;"!"&amp;"AH"&amp;$A517)),0),""))</f>
        <v/>
      </c>
      <c r="BW517" s="253" t="str">
        <f t="array" aca="1" ref="BW517" ca="1">IF(BW$2="","",IFERROR(IF(FIND(BW$2,$C517)&gt;=1,IF(INDIRECT($B517&amp;"!"&amp;"AH"&amp;$A517)="","",INDIRECT($B517&amp;"!"&amp;"AH"&amp;$A517)),0),""))</f>
        <v/>
      </c>
      <c r="BX517" s="253" t="str">
        <f t="array" aca="1" ref="BX517" ca="1">IF(BX$2="","",IFERROR(IF(FIND(BX$2,$C517)&gt;=1,IF(INDIRECT($B517&amp;"!"&amp;"AH"&amp;$A517)="","",INDIRECT($B517&amp;"!"&amp;"AH"&amp;$A517)),0),""))</f>
        <v/>
      </c>
      <c r="BY517" s="253" t="str">
        <f t="array" aca="1" ref="BY517" ca="1">IF(BY$2="","",IFERROR(IF(FIND(BY$2,$C517)&gt;=1,IF(INDIRECT($B517&amp;"!"&amp;"AH"&amp;$A517)="","",INDIRECT($B517&amp;"!"&amp;"AH"&amp;$A517)),0),""))</f>
        <v/>
      </c>
      <c r="BZ517" s="253" t="str">
        <f t="array" aca="1" ref="BZ517" ca="1">IF(BZ$2="","",IFERROR(IF(FIND(BZ$2,$C517)&gt;=1,IF(INDIRECT($B517&amp;"!"&amp;"AH"&amp;$A517)="","",INDIRECT($B517&amp;"!"&amp;"AH"&amp;$A517)),0),""))</f>
        <v/>
      </c>
      <c r="CA517" s="253" t="str">
        <f t="array" aca="1" ref="CA517" ca="1">IF(CA$2="","",IFERROR(IF(FIND(CA$2,$C517)&gt;=1,IF(INDIRECT($B517&amp;"!"&amp;"AH"&amp;$A517)="","",INDIRECT($B517&amp;"!"&amp;"AH"&amp;$A517)),0),""))</f>
        <v/>
      </c>
      <c r="CB517" s="253" t="str">
        <f t="array" aca="1" ref="CB517" ca="1">IF(CB$2="","",IFERROR(IF(FIND(CB$2,$C517)&gt;=1,IF(INDIRECT($B517&amp;"!"&amp;"AH"&amp;$A517)="","",INDIRECT($B517&amp;"!"&amp;"AH"&amp;$A517)),0),""))</f>
        <v/>
      </c>
      <c r="CC517" s="253" t="str">
        <f t="array" aca="1" ref="CC517" ca="1">IF(CC$2="","",IFERROR(IF(FIND(CC$2,$C517)&gt;=1,IF(INDIRECT($B517&amp;"!"&amp;"AH"&amp;$A517)="","",INDIRECT($B517&amp;"!"&amp;"AH"&amp;$A517)),0),""))</f>
        <v/>
      </c>
      <c r="CD517" s="253" t="str">
        <f t="array" aca="1" ref="CD517" ca="1">IF(CD$2="","",IFERROR(IF(FIND(CD$2,$C517)&gt;=1,IF(INDIRECT($B517&amp;"!"&amp;"AH"&amp;$A517)="","",INDIRECT($B517&amp;"!"&amp;"AH"&amp;$A517)),0),""))</f>
        <v/>
      </c>
      <c r="CE517" s="253" t="str">
        <f t="array" aca="1" ref="CE517" ca="1">IF(CE$2="","",IFERROR(IF(FIND(CE$2,$C517)&gt;=1,IF(INDIRECT($B517&amp;"!"&amp;"AH"&amp;$A517)="","",INDIRECT($B517&amp;"!"&amp;"AH"&amp;$A517)),0),""))</f>
        <v/>
      </c>
      <c r="CF517" s="253" t="str">
        <f t="array" aca="1" ref="CF517" ca="1">IF(CF$2="","",IFERROR(IF(FIND(CF$2,$C517)&gt;=1,IF(INDIRECT($B517&amp;"!"&amp;"AH"&amp;$A517)="","",INDIRECT($B517&amp;"!"&amp;"AH"&amp;$A517)),0),""))</f>
        <v/>
      </c>
      <c r="CG517" s="253" t="str">
        <f t="array" aca="1" ref="CG517" ca="1">IF(CG$2="","",IFERROR(IF(FIND(CG$2,$C517)&gt;=1,IF(INDIRECT($B517&amp;"!"&amp;"AH"&amp;$A517)="","",INDIRECT($B517&amp;"!"&amp;"AH"&amp;$A517)),0),""))</f>
        <v/>
      </c>
      <c r="CH517" s="253" t="str">
        <f t="array" aca="1" ref="CH517" ca="1">IF(CH$2="","",IFERROR(IF(FIND(CH$2,$C517)&gt;=1,IF(INDIRECT($B517&amp;"!"&amp;"AH"&amp;$A517)="","",INDIRECT($B517&amp;"!"&amp;"AH"&amp;$A517)),0),""))</f>
        <v/>
      </c>
      <c r="CI517" s="253" t="str">
        <f t="array" aca="1" ref="CI517" ca="1">IF(CI$2="","",IFERROR(IF(FIND(CI$2,$C517)&gt;=1,IF(INDIRECT($B517&amp;"!"&amp;"AH"&amp;$A517)="","",INDIRECT($B517&amp;"!"&amp;"AH"&amp;$A517)),0),""))</f>
        <v/>
      </c>
      <c r="CJ517" s="253" t="str">
        <f t="array" aca="1" ref="CJ517" ca="1">IF(CJ$2="","",IFERROR(IF(FIND(CJ$2,$C517)&gt;=1,IF(INDIRECT($B517&amp;"!"&amp;"AH"&amp;$A517)="","",INDIRECT($B517&amp;"!"&amp;"AH"&amp;$A517)),0),""))</f>
        <v/>
      </c>
      <c r="CK517" s="253" t="str">
        <f t="array" aca="1" ref="CK517" ca="1">IF(CK$2="","",IFERROR(IF(FIND(CK$2,$C517)&gt;=1,IF(INDIRECT($B517&amp;"!"&amp;"AH"&amp;$A517)="","",INDIRECT($B517&amp;"!"&amp;"AH"&amp;$A517)),0),""))</f>
        <v/>
      </c>
      <c r="CL517" s="253" t="str">
        <f t="array" aca="1" ref="CL517" ca="1">IF(CL$2="","",IFERROR(IF(FIND(CL$2,$C517)&gt;=1,IF(INDIRECT($B517&amp;"!"&amp;"AH"&amp;$A517)="","",INDIRECT($B517&amp;"!"&amp;"AH"&amp;$A517)),0),""))</f>
        <v/>
      </c>
      <c r="CO517" s="2" t="str">
        <f t="shared" ca="1" si="439"/>
        <v>EU-PROJECTS (H2020+HE)</v>
      </c>
      <c r="CP517" s="253"/>
      <c r="CQ517" s="253"/>
      <c r="CR517" s="253"/>
      <c r="CS517" s="253"/>
      <c r="CV517" s="2" t="str">
        <f t="shared" ca="1" si="440"/>
        <v>EU-PROJECTS (H2020+HE)</v>
      </c>
      <c r="CW517" s="253"/>
      <c r="CX517" s="253"/>
      <c r="CY517" s="253"/>
      <c r="CZ517" s="253"/>
      <c r="DC517" s="2" t="str">
        <f t="shared" ca="1" si="441"/>
        <v>EU-PROJECTS (H2020+HE)</v>
      </c>
      <c r="DD517" s="253" cm="1">
        <f t="array" aca="1" ref="DD517" ca="1">IF(DD$2="","",IFERROR(IF(FIND(DD$2,$C517)&gt;=1,INDIRECT($B517&amp;"!"&amp;"AG"&amp;$A517),0),""))</f>
        <v>0</v>
      </c>
      <c r="DE517" s="253" cm="1">
        <f t="array" aca="1" ref="DE517" ca="1">IF(DE$2="","",IFERROR(IF(FIND(DE$2,$C517)&gt;=1,INDIRECT($B517&amp;"!"&amp;"AG"&amp;$A517),0),""))</f>
        <v>0</v>
      </c>
      <c r="DF517" s="253" cm="1">
        <f t="array" aca="1" ref="DF517" ca="1">IF(DF$2="","",IFERROR(IF(FIND(DF$2,$C517)&gt;=1,INDIRECT($B517&amp;"!"&amp;"AG"&amp;$A517),0),""))</f>
        <v>0</v>
      </c>
      <c r="DG517" s="253" cm="1">
        <f t="array" aca="1" ref="DG517" ca="1">IF(DG$2="","",IFERROR(IF(FIND(DG$2,$C517)&gt;=1,INDIRECT($B517&amp;"!"&amp;"AG"&amp;$A517),0),""))</f>
        <v>0</v>
      </c>
      <c r="DH517" s="253" t="str" cm="1">
        <f t="array" aca="1" ref="DH517" ca="1">IF(DH$2="","",IFERROR(IF(FIND(DH$2,$C517)&gt;=1,INDIRECT($B517&amp;"!"&amp;"AG"&amp;$A517),0),""))</f>
        <v/>
      </c>
      <c r="DI517" s="253" t="str" cm="1">
        <f t="array" aca="1" ref="DI517" ca="1">IF(DI$2="","",IFERROR(IF(FIND(DI$2,$C517)&gt;=1,INDIRECT($B517&amp;"!"&amp;"AG"&amp;$A517),0),""))</f>
        <v/>
      </c>
      <c r="DJ517" s="253" t="str" cm="1">
        <f t="array" aca="1" ref="DJ517" ca="1">IF(DJ$2="","",IFERROR(IF(FIND(DJ$2,$C517)&gt;=1,INDIRECT($B517&amp;"!"&amp;"AG"&amp;$A517),0),""))</f>
        <v/>
      </c>
      <c r="DK517" s="253" t="str" cm="1">
        <f t="array" aca="1" ref="DK517" ca="1">IF(DK$2="","",IFERROR(IF(FIND(DK$2,$C517)&gt;=1,INDIRECT($B517&amp;"!"&amp;"AG"&amp;$A517),0),""))</f>
        <v/>
      </c>
      <c r="DL517" s="253" t="str" cm="1">
        <f t="array" aca="1" ref="DL517" ca="1">IF(DL$2="","",IFERROR(IF(FIND(DL$2,$C517)&gt;=1,INDIRECT($B517&amp;"!"&amp;"AG"&amp;$A517),0),""))</f>
        <v/>
      </c>
      <c r="DM517" s="253" t="str" cm="1">
        <f t="array" aca="1" ref="DM517" ca="1">IF(DM$2="","",IFERROR(IF(FIND(DM$2,$C517)&gt;=1,INDIRECT($B517&amp;"!"&amp;"AG"&amp;$A517),0),""))</f>
        <v/>
      </c>
      <c r="DN517" s="253" t="str" cm="1">
        <f t="array" aca="1" ref="DN517" ca="1">IF(DN$2="","",IFERROR(IF(FIND(DN$2,$C517)&gt;=1,INDIRECT($B517&amp;"!"&amp;"AG"&amp;$A517),0),""))</f>
        <v/>
      </c>
      <c r="DO517" s="253" t="str" cm="1">
        <f t="array" aca="1" ref="DO517" ca="1">IF(DO$2="","",IFERROR(IF(FIND(DO$2,$C517)&gt;=1,INDIRECT($B517&amp;"!"&amp;"AG"&amp;$A517),0),""))</f>
        <v/>
      </c>
      <c r="DP517" s="253" t="str" cm="1">
        <f t="array" aca="1" ref="DP517" ca="1">IF(DP$2="","",IFERROR(IF(FIND(DP$2,$C517)&gt;=1,INDIRECT($B517&amp;"!"&amp;"AG"&amp;$A517),0),""))</f>
        <v/>
      </c>
      <c r="DQ517" s="253" t="str" cm="1">
        <f t="array" aca="1" ref="DQ517" ca="1">IF(DQ$2="","",IFERROR(IF(FIND(DQ$2,$C517)&gt;=1,INDIRECT($B517&amp;"!"&amp;"AG"&amp;$A517),0),""))</f>
        <v/>
      </c>
      <c r="DR517" s="253" t="str" cm="1">
        <f t="array" aca="1" ref="DR517" ca="1">IF(DR$2="","",IFERROR(IF(FIND(DR$2,$C517)&gt;=1,INDIRECT($B517&amp;"!"&amp;"AG"&amp;$A517),0),""))</f>
        <v/>
      </c>
      <c r="DS517" s="253" t="str" cm="1">
        <f t="array" aca="1" ref="DS517" ca="1">IF(DS$2="","",IFERROR(IF(FIND(DS$2,$C517)&gt;=1,INDIRECT($B517&amp;"!"&amp;"AG"&amp;$A517),0),""))</f>
        <v/>
      </c>
      <c r="DT517" s="253" t="str" cm="1">
        <f t="array" aca="1" ref="DT517" ca="1">IF(DT$2="","",IFERROR(IF(FIND(DT$2,$C517)&gt;=1,INDIRECT($B517&amp;"!"&amp;"AG"&amp;$A517),0),""))</f>
        <v/>
      </c>
      <c r="DU517" s="253" t="str" cm="1">
        <f t="array" aca="1" ref="DU517" ca="1">IF(DU$2="","",IFERROR(IF(FIND(DU$2,$C517)&gt;=1,INDIRECT($B517&amp;"!"&amp;"AG"&amp;$A517),0),""))</f>
        <v/>
      </c>
      <c r="DV517" s="253" t="str" cm="1">
        <f t="array" aca="1" ref="DV517" ca="1">IF(DV$2="","",IFERROR(IF(FIND(DV$2,$C517)&gt;=1,INDIRECT($B517&amp;"!"&amp;"AG"&amp;$A517),0),""))</f>
        <v/>
      </c>
      <c r="DW517" s="253" t="str" cm="1">
        <f t="array" aca="1" ref="DW517" ca="1">IF(DW$2="","",IFERROR(IF(FIND(DW$2,$C517)&gt;=1,INDIRECT($B517&amp;"!"&amp;"AG"&amp;$A517),0),""))</f>
        <v/>
      </c>
      <c r="DX517" s="253" t="str" cm="1">
        <f t="array" aca="1" ref="DX517" ca="1">IF(DX$2="","",IFERROR(IF(FIND(DX$2,$C517)&gt;=1,INDIRECT($B517&amp;"!"&amp;"AG"&amp;$A517),0),""))</f>
        <v/>
      </c>
      <c r="DY517" s="253" t="str" cm="1">
        <f t="array" aca="1" ref="DY517" ca="1">IF(DY$2="","",IFERROR(IF(FIND(DY$2,$C517)&gt;=1,INDIRECT($B517&amp;"!"&amp;"AG"&amp;$A517),0),""))</f>
        <v/>
      </c>
      <c r="DZ517" s="253" t="str" cm="1">
        <f t="array" aca="1" ref="DZ517" ca="1">IF(DZ$2="","",IFERROR(IF(FIND(DZ$2,$C517)&gt;=1,INDIRECT($B517&amp;"!"&amp;"AG"&amp;$A517),0),""))</f>
        <v/>
      </c>
      <c r="EA517" s="253" t="str" cm="1">
        <f t="array" aca="1" ref="EA517" ca="1">IF(EA$2="","",IFERROR(IF(FIND(EA$2,$C517)&gt;=1,INDIRECT($B517&amp;"!"&amp;"AG"&amp;$A517),0),""))</f>
        <v/>
      </c>
      <c r="EB517" s="253" t="str" cm="1">
        <f t="array" aca="1" ref="EB517" ca="1">IF(EB$2="","",IFERROR(IF(FIND(EB$2,$C517)&gt;=1,INDIRECT($B517&amp;"!"&amp;"AG"&amp;$A517),0),""))</f>
        <v/>
      </c>
      <c r="EC517" s="253" t="str" cm="1">
        <f t="array" aca="1" ref="EC517" ca="1">IF(EC$2="","",IFERROR(IF(FIND(EC$2,$C517)&gt;=1,INDIRECT($B517&amp;"!"&amp;"AG"&amp;$A517),0),""))</f>
        <v/>
      </c>
      <c r="ED517" s="253" t="str" cm="1">
        <f t="array" aca="1" ref="ED517" ca="1">IF(ED$2="","",IFERROR(IF(FIND(ED$2,$C517)&gt;=1,INDIRECT($B517&amp;"!"&amp;"AG"&amp;$A517),0),""))</f>
        <v/>
      </c>
      <c r="EE517" s="253" t="str" cm="1">
        <f t="array" aca="1" ref="EE517" ca="1">IF(EE$2="","",IFERROR(IF(FIND(EE$2,$C517)&gt;=1,INDIRECT($B517&amp;"!"&amp;"AG"&amp;$A517),0),""))</f>
        <v/>
      </c>
      <c r="EF517" s="253" t="str" cm="1">
        <f t="array" aca="1" ref="EF517" ca="1">IF(EF$2="","",IFERROR(IF(FIND(EF$2,$C517)&gt;=1,INDIRECT($B517&amp;"!"&amp;"AG"&amp;$A517),0),""))</f>
        <v/>
      </c>
      <c r="EG517" s="253" t="str" cm="1">
        <f t="array" aca="1" ref="EG517" ca="1">IF(EG$2="","",IFERROR(IF(FIND(EG$2,$C517)&gt;=1,INDIRECT($B517&amp;"!"&amp;"AG"&amp;$A517),0),""))</f>
        <v/>
      </c>
      <c r="EH517" s="253" t="str" cm="1">
        <f t="array" aca="1" ref="EH517" ca="1">IF(EH$2="","",IFERROR(IF(FIND(EH$2,$C517)&gt;=1,INDIRECT($B517&amp;"!"&amp;"AG"&amp;$A517),0),""))</f>
        <v/>
      </c>
      <c r="EI517" s="253" t="str" cm="1">
        <f t="array" aca="1" ref="EI517" ca="1">IF(EI$2="","",IFERROR(IF(FIND(EI$2,$C517)&gt;=1,INDIRECT($B517&amp;"!"&amp;"AG"&amp;$A517),0),""))</f>
        <v/>
      </c>
      <c r="EJ517" s="253" t="str" cm="1">
        <f t="array" aca="1" ref="EJ517" ca="1">IF(EJ$2="","",IFERROR(IF(FIND(EJ$2,$C517)&gt;=1,INDIRECT($B517&amp;"!"&amp;"AG"&amp;$A517),0),""))</f>
        <v/>
      </c>
      <c r="EK517" s="253" t="str" cm="1">
        <f t="array" aca="1" ref="EK517" ca="1">IF(EK$2="","",IFERROR(IF(FIND(EK$2,$C517)&gt;=1,INDIRECT($B517&amp;"!"&amp;"AG"&amp;$A517),0),""))</f>
        <v/>
      </c>
      <c r="EL517" s="253" t="str" cm="1">
        <f t="array" aca="1" ref="EL517" ca="1">IF(EL$2="","",IFERROR(IF(FIND(EL$2,$C517)&gt;=1,INDIRECT($B517&amp;"!"&amp;"AG"&amp;$A517),0),""))</f>
        <v/>
      </c>
      <c r="EM517" s="253" t="str" cm="1">
        <f t="array" aca="1" ref="EM517" ca="1">IF(EM$2="","",IFERROR(IF(FIND(EM$2,$C517)&gt;=1,INDIRECT($B517&amp;"!"&amp;"AG"&amp;$A517),0),""))</f>
        <v/>
      </c>
      <c r="EN517" s="253" t="str" cm="1">
        <f t="array" aca="1" ref="EN517" ca="1">IF(EN$2="","",IFERROR(IF(FIND(EN$2,$C517)&gt;=1,INDIRECT($B517&amp;"!"&amp;"AG"&amp;$A517),0),""))</f>
        <v/>
      </c>
      <c r="EO517" s="253" t="str" cm="1">
        <f t="array" aca="1" ref="EO517" ca="1">IF(EO$2="","",IFERROR(IF(FIND(EO$2,$C517)&gt;=1,INDIRECT($B517&amp;"!"&amp;"AG"&amp;$A517),0),""))</f>
        <v/>
      </c>
      <c r="EP517" s="253" t="str" cm="1">
        <f t="array" aca="1" ref="EP517" ca="1">IF(EP$2="","",IFERROR(IF(FIND(EP$2,$C517)&gt;=1,INDIRECT($B517&amp;"!"&amp;"AG"&amp;$A517),0),""))</f>
        <v/>
      </c>
      <c r="EQ517" s="253" t="str" cm="1">
        <f t="array" aca="1" ref="EQ517" ca="1">IF(EQ$2="","",IFERROR(IF(FIND(EQ$2,$C517)&gt;=1,INDIRECT($B517&amp;"!"&amp;"AG"&amp;$A517),0),""))</f>
        <v/>
      </c>
      <c r="ER517" s="253" t="str" cm="1">
        <f t="array" aca="1" ref="ER517" ca="1">IF(ER$2="","",IFERROR(IF(FIND(ER$2,$C517)&gt;=1,INDIRECT($B517&amp;"!"&amp;"AG"&amp;$A517),0),""))</f>
        <v/>
      </c>
      <c r="ES517" s="253" t="str" cm="1">
        <f t="array" aca="1" ref="ES517" ca="1">IF(ES$2="","",IFERROR(IF(FIND(ES$2,$C517)&gt;=1,INDIRECT($B517&amp;"!"&amp;"AG"&amp;$A517),0),""))</f>
        <v/>
      </c>
      <c r="ET517" s="253" t="str" cm="1">
        <f t="array" aca="1" ref="ET517" ca="1">IF(ET$2="","",IFERROR(IF(FIND(ET$2,$C517)&gt;=1,INDIRECT($B517&amp;"!"&amp;"AG"&amp;$A517),0),""))</f>
        <v/>
      </c>
      <c r="EU517" s="253" t="str" cm="1">
        <f t="array" aca="1" ref="EU517" ca="1">IF(EU$2="","",IFERROR(IF(FIND(EU$2,$C517)&gt;=1,INDIRECT($B517&amp;"!"&amp;"AG"&amp;$A517),0),""))</f>
        <v/>
      </c>
      <c r="EV517" s="253" t="str" cm="1">
        <f t="array" aca="1" ref="EV517" ca="1">IF(EV$2="","",IFERROR(IF(FIND(EV$2,$C517)&gt;=1,INDIRECT($B517&amp;"!"&amp;"AG"&amp;$A517),0),""))</f>
        <v/>
      </c>
    </row>
    <row r="518" spans="1:152" x14ac:dyDescent="0.3">
      <c r="A518" s="252">
        <f t="shared" ref="A518:A549" ca="1" si="477">IF(A517&lt;A$516,A517+1,"")</f>
        <v>12</v>
      </c>
      <c r="B518" s="252" t="str">
        <f t="shared" ref="B518:B549" si="478">B517</f>
        <v>Oct_2024</v>
      </c>
      <c r="C518" s="252" t="str">
        <f t="shared" ca="1" si="476"/>
        <v/>
      </c>
      <c r="D518" s="253" t="str">
        <f t="array" aca="1" ref="D518" ca="1">IF(D$2="","",IFERROR(IF(FIND(D$2,$C518)&gt;=1,INDIRECT($B518&amp;"!"&amp;"AG"&amp;$A518),0),""))</f>
        <v/>
      </c>
      <c r="E518" s="253" t="str">
        <f t="array" aca="1" ref="E518" ca="1">IF(E$2="","",IFERROR(IF(FIND(E$2,$C518)&gt;=1,INDIRECT($B518&amp;"!"&amp;"AG"&amp;$A518),0),""))</f>
        <v/>
      </c>
      <c r="F518" s="253" t="str">
        <f t="array" aca="1" ref="F518" ca="1">IF(F$2="","",IFERROR(IF(FIND(F$2,$C518)&gt;=1,INDIRECT($B518&amp;"!"&amp;"AG"&amp;$A518),0),""))</f>
        <v/>
      </c>
      <c r="G518" s="253" t="str">
        <f t="array" aca="1" ref="G518" ca="1">IF(G$2="","",IFERROR(IF(FIND(G$2,$C518)&gt;=1,INDIRECT($B518&amp;"!"&amp;"AG"&amp;$A518),0),""))</f>
        <v/>
      </c>
      <c r="H518" s="253" t="str">
        <f t="array" aca="1" ref="H518" ca="1">IF(H$2="","",IFERROR(IF(FIND(H$2,$C518)&gt;=1,INDIRECT($B518&amp;"!"&amp;"AG"&amp;$A518),0),""))</f>
        <v/>
      </c>
      <c r="I518" s="253" t="str">
        <f t="array" aca="1" ref="I518" ca="1">IF(I$2="","",IFERROR(IF(FIND(I$2,$C518)&gt;=1,INDIRECT($B518&amp;"!"&amp;"AG"&amp;$A518),0),""))</f>
        <v/>
      </c>
      <c r="J518" s="253" t="str">
        <f t="array" aca="1" ref="J518" ca="1">IF(J$2="","",IFERROR(IF(FIND(J$2,$C518)&gt;=1,INDIRECT($B518&amp;"!"&amp;"AG"&amp;$A518),0),""))</f>
        <v/>
      </c>
      <c r="K518" s="253" t="str">
        <f t="array" aca="1" ref="K518" ca="1">IF(K$2="","",IFERROR(IF(FIND(K$2,$C518)&gt;=1,INDIRECT($B518&amp;"!"&amp;"AG"&amp;$A518),0),""))</f>
        <v/>
      </c>
      <c r="L518" s="253" t="str">
        <f t="array" aca="1" ref="L518" ca="1">IF(L$2="","",IFERROR(IF(FIND(L$2,$C518)&gt;=1,INDIRECT($B518&amp;"!"&amp;"AG"&amp;$A518),0),""))</f>
        <v/>
      </c>
      <c r="M518" s="253" t="str">
        <f t="array" aca="1" ref="M518" ca="1">IF(M$2="","",IFERROR(IF(FIND(M$2,$C518)&gt;=1,INDIRECT($B518&amp;"!"&amp;"AG"&amp;$A518),0),""))</f>
        <v/>
      </c>
      <c r="N518" s="253" t="str">
        <f t="array" aca="1" ref="N518" ca="1">IF(N$2="","",IFERROR(IF(FIND(N$2,$C518)&gt;=1,INDIRECT($B518&amp;"!"&amp;"AG"&amp;$A518),0),""))</f>
        <v/>
      </c>
      <c r="O518" s="253" t="str">
        <f t="array" aca="1" ref="O518" ca="1">IF(O$2="","",IFERROR(IF(FIND(O$2,$C518)&gt;=1,INDIRECT($B518&amp;"!"&amp;"AG"&amp;$A518),0),""))</f>
        <v/>
      </c>
      <c r="P518" s="253" t="str">
        <f t="array" aca="1" ref="P518" ca="1">IF(P$2="","",IFERROR(IF(FIND(P$2,$C518)&gt;=1,INDIRECT($B518&amp;"!"&amp;"AG"&amp;$A518),0),""))</f>
        <v/>
      </c>
      <c r="Q518" s="253" t="str">
        <f t="array" aca="1" ref="Q518" ca="1">IF(Q$2="","",IFERROR(IF(FIND(Q$2,$C518)&gt;=1,INDIRECT($B518&amp;"!"&amp;"AG"&amp;$A518),0),""))</f>
        <v/>
      </c>
      <c r="R518" s="253" t="str">
        <f t="array" aca="1" ref="R518" ca="1">IF(R$2="","",IFERROR(IF(FIND(R$2,$C518)&gt;=1,INDIRECT($B518&amp;"!"&amp;"AG"&amp;$A518),0),""))</f>
        <v/>
      </c>
      <c r="S518" s="253" t="str">
        <f t="array" aca="1" ref="S518" ca="1">IF(S$2="","",IFERROR(IF(FIND(S$2,$C518)&gt;=1,INDIRECT($B518&amp;"!"&amp;"AG"&amp;$A518),0),""))</f>
        <v/>
      </c>
      <c r="T518" s="253" t="str">
        <f t="array" aca="1" ref="T518" ca="1">IF(T$2="","",IFERROR(IF(FIND(T$2,$C518)&gt;=1,INDIRECT($B518&amp;"!"&amp;"AG"&amp;$A518),0),""))</f>
        <v/>
      </c>
      <c r="U518" s="253" t="str">
        <f t="array" aca="1" ref="U518" ca="1">IF(U$2="","",IFERROR(IF(FIND(U$2,$C518)&gt;=1,INDIRECT($B518&amp;"!"&amp;"AG"&amp;$A518),0),""))</f>
        <v/>
      </c>
      <c r="V518" s="253" t="str">
        <f t="array" aca="1" ref="V518" ca="1">IF(V$2="","",IFERROR(IF(FIND(V$2,$C518)&gt;=1,INDIRECT($B518&amp;"!"&amp;"AG"&amp;$A518),0),""))</f>
        <v/>
      </c>
      <c r="W518" s="253" t="str">
        <f t="array" aca="1" ref="W518" ca="1">IF(W$2="","",IFERROR(IF(FIND(W$2,$C518)&gt;=1,INDIRECT($B518&amp;"!"&amp;"AG"&amp;$A518),0),""))</f>
        <v/>
      </c>
      <c r="X518" s="253" t="str">
        <f t="array" aca="1" ref="X518" ca="1">IF(X$2="","",IFERROR(IF(FIND(X$2,$C518)&gt;=1,INDIRECT($B518&amp;"!"&amp;"AG"&amp;$A518),0),""))</f>
        <v/>
      </c>
      <c r="Y518" s="253" t="str">
        <f t="array" aca="1" ref="Y518" ca="1">IF(Y$2="","",IFERROR(IF(FIND(Y$2,$C518)&gt;=1,INDIRECT($B518&amp;"!"&amp;"AG"&amp;$A518),0),""))</f>
        <v/>
      </c>
      <c r="Z518" s="253" t="str">
        <f t="array" aca="1" ref="Z518" ca="1">IF(Z$2="","",IFERROR(IF(FIND(Z$2,$C518)&gt;=1,INDIRECT($B518&amp;"!"&amp;"AG"&amp;$A518),0),""))</f>
        <v/>
      </c>
      <c r="AA518" s="253" t="str">
        <f t="array" aca="1" ref="AA518" ca="1">IF(AA$2="","",IFERROR(IF(FIND(AA$2,$C518)&gt;=1,INDIRECT($B518&amp;"!"&amp;"AG"&amp;$A518),0),""))</f>
        <v/>
      </c>
      <c r="AB518" s="253" t="str">
        <f t="array" aca="1" ref="AB518" ca="1">IF(AB$2="","",IFERROR(IF(FIND(AB$2,$C518)&gt;=1,INDIRECT($B518&amp;"!"&amp;"AG"&amp;$A518),0),""))</f>
        <v/>
      </c>
      <c r="AC518" s="253" t="str">
        <f t="array" aca="1" ref="AC518" ca="1">IF(AC$2="","",IFERROR(IF(FIND(AC$2,$C518)&gt;=1,INDIRECT($B518&amp;"!"&amp;"AG"&amp;$A518),0),""))</f>
        <v/>
      </c>
      <c r="AD518" s="253" t="str">
        <f t="array" aca="1" ref="AD518" ca="1">IF(AD$2="","",IFERROR(IF(FIND(AD$2,$C518)&gt;=1,INDIRECT($B518&amp;"!"&amp;"AG"&amp;$A518),0),""))</f>
        <v/>
      </c>
      <c r="AE518" s="253" t="str">
        <f t="array" aca="1" ref="AE518" ca="1">IF(AE$2="","",IFERROR(IF(FIND(AE$2,$C518)&gt;=1,INDIRECT($B518&amp;"!"&amp;"AG"&amp;$A518),0),""))</f>
        <v/>
      </c>
      <c r="AF518" s="253" t="str">
        <f t="array" aca="1" ref="AF518" ca="1">IF(AF$2="","",IFERROR(IF(FIND(AF$2,$C518)&gt;=1,INDIRECT($B518&amp;"!"&amp;"AG"&amp;$A518),0),""))</f>
        <v/>
      </c>
      <c r="AG518" s="253" t="str">
        <f t="array" aca="1" ref="AG518" ca="1">IF(AG$2="","",IFERROR(IF(FIND(AG$2,$C518)&gt;=1,INDIRECT($B518&amp;"!"&amp;"AG"&amp;$A518),0),""))</f>
        <v/>
      </c>
      <c r="AH518" s="253" t="str">
        <f t="array" aca="1" ref="AH518" ca="1">IF(AH$2="","",IFERROR(IF(FIND(AH$2,$C518)&gt;=1,INDIRECT($B518&amp;"!"&amp;"AG"&amp;$A518),0),""))</f>
        <v/>
      </c>
      <c r="AI518" s="253" t="str">
        <f t="array" aca="1" ref="AI518" ca="1">IF(AI$2="","",IFERROR(IF(FIND(AI$2,$C518)&gt;=1,INDIRECT($B518&amp;"!"&amp;"AG"&amp;$A518),0),""))</f>
        <v/>
      </c>
      <c r="AJ518" s="253" t="str">
        <f t="array" aca="1" ref="AJ518" ca="1">IF(AJ$2="","",IFERROR(IF(FIND(AJ$2,$C518)&gt;=1,INDIRECT($B518&amp;"!"&amp;"AG"&amp;$A518),0),""))</f>
        <v/>
      </c>
      <c r="AK518" s="253" t="str">
        <f t="array" aca="1" ref="AK518" ca="1">IF(AK$2="","",IFERROR(IF(FIND(AK$2,$C518)&gt;=1,INDIRECT($B518&amp;"!"&amp;"AG"&amp;$A518),0),""))</f>
        <v/>
      </c>
      <c r="AL518" s="253" t="str">
        <f t="array" aca="1" ref="AL518" ca="1">IF(AL$2="","",IFERROR(IF(FIND(AL$2,$C518)&gt;=1,INDIRECT($B518&amp;"!"&amp;"AG"&amp;$A518),0),""))</f>
        <v/>
      </c>
      <c r="AM518" s="253" t="str">
        <f t="array" aca="1" ref="AM518" ca="1">IF(AM$2="","",IFERROR(IF(FIND(AM$2,$C518)&gt;=1,INDIRECT($B518&amp;"!"&amp;"AG"&amp;$A518),0),""))</f>
        <v/>
      </c>
      <c r="AN518" s="253" t="str">
        <f t="array" aca="1" ref="AN518" ca="1">IF(AN$2="","",IFERROR(IF(FIND(AN$2,$C518)&gt;=1,INDIRECT($B518&amp;"!"&amp;"AG"&amp;$A518),0),""))</f>
        <v/>
      </c>
      <c r="AO518" s="253" t="str">
        <f t="array" aca="1" ref="AO518" ca="1">IF(AO$2="","",IFERROR(IF(FIND(AO$2,$C518)&gt;=1,INDIRECT($B518&amp;"!"&amp;"AG"&amp;$A518),0),""))</f>
        <v/>
      </c>
      <c r="AP518" s="253" t="str">
        <f t="array" aca="1" ref="AP518" ca="1">IF(AP$2="","",IFERROR(IF(FIND(AP$2,$C518)&gt;=1,INDIRECT($B518&amp;"!"&amp;"AG"&amp;$A518),0),""))</f>
        <v/>
      </c>
      <c r="AQ518" s="253" t="str">
        <f t="array" aca="1" ref="AQ518" ca="1">IF(AQ$2="","",IFERROR(IF(FIND(AQ$2,$C518)&gt;=1,INDIRECT($B518&amp;"!"&amp;"AG"&amp;$A518),0),""))</f>
        <v/>
      </c>
      <c r="AR518" s="253" t="str">
        <f t="array" aca="1" ref="AR518" ca="1">IF(AR$2="","",IFERROR(IF(FIND(AR$2,$C518)&gt;=1,INDIRECT($B518&amp;"!"&amp;"AG"&amp;$A518),0),""))</f>
        <v/>
      </c>
      <c r="AS518" s="253" t="str">
        <f t="array" aca="1" ref="AS518" ca="1">IF(AS$2="","",IFERROR(IF(FIND(AS$2,$C518)&gt;=1,INDIRECT($B518&amp;"!"&amp;"AG"&amp;$A518),0),""))</f>
        <v/>
      </c>
      <c r="AU518" s="254" t="str">
        <f t="array" aca="1" ref="AU518" ca="1">IFERROR(INDIRECT(B518&amp;"!"&amp;"A"&amp;A518),"")</f>
        <v/>
      </c>
      <c r="AV518" s="2" t="str">
        <f t="shared" ca="1" si="437"/>
        <v/>
      </c>
      <c r="AW518" s="253" t="str">
        <f t="array" aca="1" ref="AW518" ca="1">IF(AW$2="","",IFERROR(IF(FIND(AW$2,$C518)&gt;=1,IF(INDIRECT($B518&amp;"!"&amp;"AH"&amp;$A518)="","",INDIRECT($B518&amp;"!"&amp;"AH"&amp;$A518)),0),""))</f>
        <v/>
      </c>
      <c r="AX518" s="253" t="str">
        <f t="array" aca="1" ref="AX518" ca="1">IF(AX$2="","",IFERROR(IF(FIND(AX$2,$C518)&gt;=1,IF(INDIRECT($B518&amp;"!"&amp;"AH"&amp;$A518)="","",INDIRECT($B518&amp;"!"&amp;"AH"&amp;$A518)),0),""))</f>
        <v/>
      </c>
      <c r="AY518" s="253" t="str">
        <f t="array" aca="1" ref="AY518" ca="1">IF(AY$2="","",IFERROR(IF(FIND(AY$2,$C518)&gt;=1,IF(INDIRECT($B518&amp;"!"&amp;"AH"&amp;$A518)="","",INDIRECT($B518&amp;"!"&amp;"AH"&amp;$A518)),0),""))</f>
        <v/>
      </c>
      <c r="AZ518" s="253" t="str">
        <f t="array" aca="1" ref="AZ518" ca="1">IF(AZ$2="","",IFERROR(IF(FIND(AZ$2,$C518)&gt;=1,IF(INDIRECT($B518&amp;"!"&amp;"AH"&amp;$A518)="","",INDIRECT($B518&amp;"!"&amp;"AH"&amp;$A518)),0),""))</f>
        <v/>
      </c>
      <c r="BA518" s="253" t="str">
        <f t="array" aca="1" ref="BA518" ca="1">IF(BA$2="","",IFERROR(IF(FIND(BA$2,$C518)&gt;=1,IF(INDIRECT($B518&amp;"!"&amp;"AH"&amp;$A518)="","",INDIRECT($B518&amp;"!"&amp;"AH"&amp;$A518)),0),""))</f>
        <v/>
      </c>
      <c r="BB518" s="253" t="str">
        <f t="array" aca="1" ref="BB518" ca="1">IF(BB$2="","",IFERROR(IF(FIND(BB$2,$C518)&gt;=1,IF(INDIRECT($B518&amp;"!"&amp;"AH"&amp;$A518)="","",INDIRECT($B518&amp;"!"&amp;"AH"&amp;$A518)),0),""))</f>
        <v/>
      </c>
      <c r="BC518" s="253" t="str">
        <f t="array" aca="1" ref="BC518" ca="1">IF(BC$2="","",IFERROR(IF(FIND(BC$2,$C518)&gt;=1,IF(INDIRECT($B518&amp;"!"&amp;"AH"&amp;$A518)="","",INDIRECT($B518&amp;"!"&amp;"AH"&amp;$A518)),0),""))</f>
        <v/>
      </c>
      <c r="BD518" s="253" t="str">
        <f t="array" aca="1" ref="BD518" ca="1">IF(BD$2="","",IFERROR(IF(FIND(BD$2,$C518)&gt;=1,IF(INDIRECT($B518&amp;"!"&amp;"AH"&amp;$A518)="","",INDIRECT($B518&amp;"!"&amp;"AH"&amp;$A518)),0),""))</f>
        <v/>
      </c>
      <c r="BE518" s="253" t="str">
        <f t="array" aca="1" ref="BE518" ca="1">IF(BE$2="","",IFERROR(IF(FIND(BE$2,$C518)&gt;=1,IF(INDIRECT($B518&amp;"!"&amp;"AH"&amp;$A518)="","",INDIRECT($B518&amp;"!"&amp;"AH"&amp;$A518)),0),""))</f>
        <v/>
      </c>
      <c r="BF518" s="253" t="str">
        <f t="array" aca="1" ref="BF518" ca="1">IF(BF$2="","",IFERROR(IF(FIND(BF$2,$C518)&gt;=1,IF(INDIRECT($B518&amp;"!"&amp;"AH"&amp;$A518)="","",INDIRECT($B518&amp;"!"&amp;"AH"&amp;$A518)),0),""))</f>
        <v/>
      </c>
      <c r="BG518" s="253" t="str">
        <f t="array" aca="1" ref="BG518" ca="1">IF(BG$2="","",IFERROR(IF(FIND(BG$2,$C518)&gt;=1,IF(INDIRECT($B518&amp;"!"&amp;"AH"&amp;$A518)="","",INDIRECT($B518&amp;"!"&amp;"AH"&amp;$A518)),0),""))</f>
        <v/>
      </c>
      <c r="BH518" s="253" t="str">
        <f t="array" aca="1" ref="BH518" ca="1">IF(BH$2="","",IFERROR(IF(FIND(BH$2,$C518)&gt;=1,IF(INDIRECT($B518&amp;"!"&amp;"AH"&amp;$A518)="","",INDIRECT($B518&amp;"!"&amp;"AH"&amp;$A518)),0),""))</f>
        <v/>
      </c>
      <c r="BI518" s="253" t="str">
        <f t="array" aca="1" ref="BI518" ca="1">IF(BI$2="","",IFERROR(IF(FIND(BI$2,$C518)&gt;=1,IF(INDIRECT($B518&amp;"!"&amp;"AH"&amp;$A518)="","",INDIRECT($B518&amp;"!"&amp;"AH"&amp;$A518)),0),""))</f>
        <v/>
      </c>
      <c r="BJ518" s="253" t="str">
        <f t="array" aca="1" ref="BJ518" ca="1">IF(BJ$2="","",IFERROR(IF(FIND(BJ$2,$C518)&gt;=1,IF(INDIRECT($B518&amp;"!"&amp;"AH"&amp;$A518)="","",INDIRECT($B518&amp;"!"&amp;"AH"&amp;$A518)),0),""))</f>
        <v/>
      </c>
      <c r="BK518" s="253" t="str">
        <f t="array" aca="1" ref="BK518" ca="1">IF(BK$2="","",IFERROR(IF(FIND(BK$2,$C518)&gt;=1,IF(INDIRECT($B518&amp;"!"&amp;"AH"&amp;$A518)="","",INDIRECT($B518&amp;"!"&amp;"AH"&amp;$A518)),0),""))</f>
        <v/>
      </c>
      <c r="BL518" s="253" t="str">
        <f t="array" aca="1" ref="BL518" ca="1">IF(BL$2="","",IFERROR(IF(FIND(BL$2,$C518)&gt;=1,IF(INDIRECT($B518&amp;"!"&amp;"AH"&amp;$A518)="","",INDIRECT($B518&amp;"!"&amp;"AH"&amp;$A518)),0),""))</f>
        <v/>
      </c>
      <c r="BM518" s="253" t="str">
        <f t="array" aca="1" ref="BM518" ca="1">IF(BM$2="","",IFERROR(IF(FIND(BM$2,$C518)&gt;=1,IF(INDIRECT($B518&amp;"!"&amp;"AH"&amp;$A518)="","",INDIRECT($B518&amp;"!"&amp;"AH"&amp;$A518)),0),""))</f>
        <v/>
      </c>
      <c r="BN518" s="253" t="str">
        <f t="array" aca="1" ref="BN518" ca="1">IF(BN$2="","",IFERROR(IF(FIND(BN$2,$C518)&gt;=1,IF(INDIRECT($B518&amp;"!"&amp;"AH"&amp;$A518)="","",INDIRECT($B518&amp;"!"&amp;"AH"&amp;$A518)),0),""))</f>
        <v/>
      </c>
      <c r="BO518" s="253" t="str">
        <f t="array" aca="1" ref="BO518" ca="1">IF(BO$2="","",IFERROR(IF(FIND(BO$2,$C518)&gt;=1,IF(INDIRECT($B518&amp;"!"&amp;"AH"&amp;$A518)="","",INDIRECT($B518&amp;"!"&amp;"AH"&amp;$A518)),0),""))</f>
        <v/>
      </c>
      <c r="BP518" s="253" t="str">
        <f t="array" aca="1" ref="BP518" ca="1">IF(BP$2="","",IFERROR(IF(FIND(BP$2,$C518)&gt;=1,IF(INDIRECT($B518&amp;"!"&amp;"AH"&amp;$A518)="","",INDIRECT($B518&amp;"!"&amp;"AH"&amp;$A518)),0),""))</f>
        <v/>
      </c>
      <c r="BQ518" s="253" t="str">
        <f t="array" aca="1" ref="BQ518" ca="1">IF(BQ$2="","",IFERROR(IF(FIND(BQ$2,$C518)&gt;=1,IF(INDIRECT($B518&amp;"!"&amp;"AH"&amp;$A518)="","",INDIRECT($B518&amp;"!"&amp;"AH"&amp;$A518)),0),""))</f>
        <v/>
      </c>
      <c r="BR518" s="253" t="str">
        <f t="array" aca="1" ref="BR518" ca="1">IF(BR$2="","",IFERROR(IF(FIND(BR$2,$C518)&gt;=1,IF(INDIRECT($B518&amp;"!"&amp;"AH"&amp;$A518)="","",INDIRECT($B518&amp;"!"&amp;"AH"&amp;$A518)),0),""))</f>
        <v/>
      </c>
      <c r="BS518" s="253" t="str">
        <f t="array" aca="1" ref="BS518" ca="1">IF(BS$2="","",IFERROR(IF(FIND(BS$2,$C518)&gt;=1,IF(INDIRECT($B518&amp;"!"&amp;"AH"&amp;$A518)="","",INDIRECT($B518&amp;"!"&amp;"AH"&amp;$A518)),0),""))</f>
        <v/>
      </c>
      <c r="BT518" s="253" t="str">
        <f t="array" aca="1" ref="BT518" ca="1">IF(BT$2="","",IFERROR(IF(FIND(BT$2,$C518)&gt;=1,IF(INDIRECT($B518&amp;"!"&amp;"AH"&amp;$A518)="","",INDIRECT($B518&amp;"!"&amp;"AH"&amp;$A518)),0),""))</f>
        <v/>
      </c>
      <c r="BU518" s="253" t="str">
        <f t="array" aca="1" ref="BU518" ca="1">IF(BU$2="","",IFERROR(IF(FIND(BU$2,$C518)&gt;=1,IF(INDIRECT($B518&amp;"!"&amp;"AH"&amp;$A518)="","",INDIRECT($B518&amp;"!"&amp;"AH"&amp;$A518)),0),""))</f>
        <v/>
      </c>
      <c r="BV518" s="253" t="str">
        <f t="array" aca="1" ref="BV518" ca="1">IF(BV$2="","",IFERROR(IF(FIND(BV$2,$C518)&gt;=1,IF(INDIRECT($B518&amp;"!"&amp;"AH"&amp;$A518)="","",INDIRECT($B518&amp;"!"&amp;"AH"&amp;$A518)),0),""))</f>
        <v/>
      </c>
      <c r="BW518" s="253" t="str">
        <f t="array" aca="1" ref="BW518" ca="1">IF(BW$2="","",IFERROR(IF(FIND(BW$2,$C518)&gt;=1,IF(INDIRECT($B518&amp;"!"&amp;"AH"&amp;$A518)="","",INDIRECT($B518&amp;"!"&amp;"AH"&amp;$A518)),0),""))</f>
        <v/>
      </c>
      <c r="BX518" s="253" t="str">
        <f t="array" aca="1" ref="BX518" ca="1">IF(BX$2="","",IFERROR(IF(FIND(BX$2,$C518)&gt;=1,IF(INDIRECT($B518&amp;"!"&amp;"AH"&amp;$A518)="","",INDIRECT($B518&amp;"!"&amp;"AH"&amp;$A518)),0),""))</f>
        <v/>
      </c>
      <c r="BY518" s="253" t="str">
        <f t="array" aca="1" ref="BY518" ca="1">IF(BY$2="","",IFERROR(IF(FIND(BY$2,$C518)&gt;=1,IF(INDIRECT($B518&amp;"!"&amp;"AH"&amp;$A518)="","",INDIRECT($B518&amp;"!"&amp;"AH"&amp;$A518)),0),""))</f>
        <v/>
      </c>
      <c r="BZ518" s="253" t="str">
        <f t="array" aca="1" ref="BZ518" ca="1">IF(BZ$2="","",IFERROR(IF(FIND(BZ$2,$C518)&gt;=1,IF(INDIRECT($B518&amp;"!"&amp;"AH"&amp;$A518)="","",INDIRECT($B518&amp;"!"&amp;"AH"&amp;$A518)),0),""))</f>
        <v/>
      </c>
      <c r="CA518" s="253" t="str">
        <f t="array" aca="1" ref="CA518" ca="1">IF(CA$2="","",IFERROR(IF(FIND(CA$2,$C518)&gt;=1,IF(INDIRECT($B518&amp;"!"&amp;"AH"&amp;$A518)="","",INDIRECT($B518&amp;"!"&amp;"AH"&amp;$A518)),0),""))</f>
        <v/>
      </c>
      <c r="CB518" s="253" t="str">
        <f t="array" aca="1" ref="CB518" ca="1">IF(CB$2="","",IFERROR(IF(FIND(CB$2,$C518)&gt;=1,IF(INDIRECT($B518&amp;"!"&amp;"AH"&amp;$A518)="","",INDIRECT($B518&amp;"!"&amp;"AH"&amp;$A518)),0),""))</f>
        <v/>
      </c>
      <c r="CC518" s="253" t="str">
        <f t="array" aca="1" ref="CC518" ca="1">IF(CC$2="","",IFERROR(IF(FIND(CC$2,$C518)&gt;=1,IF(INDIRECT($B518&amp;"!"&amp;"AH"&amp;$A518)="","",INDIRECT($B518&amp;"!"&amp;"AH"&amp;$A518)),0),""))</f>
        <v/>
      </c>
      <c r="CD518" s="253" t="str">
        <f t="array" aca="1" ref="CD518" ca="1">IF(CD$2="","",IFERROR(IF(FIND(CD$2,$C518)&gt;=1,IF(INDIRECT($B518&amp;"!"&amp;"AH"&amp;$A518)="","",INDIRECT($B518&amp;"!"&amp;"AH"&amp;$A518)),0),""))</f>
        <v/>
      </c>
      <c r="CE518" s="253" t="str">
        <f t="array" aca="1" ref="CE518" ca="1">IF(CE$2="","",IFERROR(IF(FIND(CE$2,$C518)&gt;=1,IF(INDIRECT($B518&amp;"!"&amp;"AH"&amp;$A518)="","",INDIRECT($B518&amp;"!"&amp;"AH"&amp;$A518)),0),""))</f>
        <v/>
      </c>
      <c r="CF518" s="253" t="str">
        <f t="array" aca="1" ref="CF518" ca="1">IF(CF$2="","",IFERROR(IF(FIND(CF$2,$C518)&gt;=1,IF(INDIRECT($B518&amp;"!"&amp;"AH"&amp;$A518)="","",INDIRECT($B518&amp;"!"&amp;"AH"&amp;$A518)),0),""))</f>
        <v/>
      </c>
      <c r="CG518" s="253" t="str">
        <f t="array" aca="1" ref="CG518" ca="1">IF(CG$2="","",IFERROR(IF(FIND(CG$2,$C518)&gt;=1,IF(INDIRECT($B518&amp;"!"&amp;"AH"&amp;$A518)="","",INDIRECT($B518&amp;"!"&amp;"AH"&amp;$A518)),0),""))</f>
        <v/>
      </c>
      <c r="CH518" s="253" t="str">
        <f t="array" aca="1" ref="CH518" ca="1">IF(CH$2="","",IFERROR(IF(FIND(CH$2,$C518)&gt;=1,IF(INDIRECT($B518&amp;"!"&amp;"AH"&amp;$A518)="","",INDIRECT($B518&amp;"!"&amp;"AH"&amp;$A518)),0),""))</f>
        <v/>
      </c>
      <c r="CI518" s="253" t="str">
        <f t="array" aca="1" ref="CI518" ca="1">IF(CI$2="","",IFERROR(IF(FIND(CI$2,$C518)&gt;=1,IF(INDIRECT($B518&amp;"!"&amp;"AH"&amp;$A518)="","",INDIRECT($B518&amp;"!"&amp;"AH"&amp;$A518)),0),""))</f>
        <v/>
      </c>
      <c r="CJ518" s="253" t="str">
        <f t="array" aca="1" ref="CJ518" ca="1">IF(CJ$2="","",IFERROR(IF(FIND(CJ$2,$C518)&gt;=1,IF(INDIRECT($B518&amp;"!"&amp;"AH"&amp;$A518)="","",INDIRECT($B518&amp;"!"&amp;"AH"&amp;$A518)),0),""))</f>
        <v/>
      </c>
      <c r="CK518" s="253" t="str">
        <f t="array" aca="1" ref="CK518" ca="1">IF(CK$2="","",IFERROR(IF(FIND(CK$2,$C518)&gt;=1,IF(INDIRECT($B518&amp;"!"&amp;"AH"&amp;$A518)="","",INDIRECT($B518&amp;"!"&amp;"AH"&amp;$A518)),0),""))</f>
        <v/>
      </c>
      <c r="CL518" s="253" t="str">
        <f t="array" aca="1" ref="CL518" ca="1">IF(CL$2="","",IFERROR(IF(FIND(CL$2,$C518)&gt;=1,IF(INDIRECT($B518&amp;"!"&amp;"AH"&amp;$A518)="","",INDIRECT($B518&amp;"!"&amp;"AH"&amp;$A518)),0),""))</f>
        <v/>
      </c>
      <c r="CO518" s="2" t="str">
        <f t="shared" ca="1" si="439"/>
        <v/>
      </c>
      <c r="CP518" s="253" t="str">
        <f t="array" aca="1" ref="CP518" ca="1">IF(CP$2="","",IFERROR(IF(FIND(CP$2,$C518)&gt;=1,INDIRECT($B518&amp;"!"&amp;"AG"&amp;$A518),0),""))</f>
        <v/>
      </c>
      <c r="CQ518" s="253" t="str">
        <f t="array" aca="1" ref="CQ518" ca="1">IF(CQ$2="","",IFERROR(IF(FIND(CQ$2,$C518)&gt;=1,INDIRECT($B518&amp;"!"&amp;"AG"&amp;$A518),0),""))</f>
        <v/>
      </c>
      <c r="CR518" s="253" t="str">
        <f t="array" aca="1" ref="CR518" ca="1">IF(CR$2="","",IFERROR(IF(FIND(CR$2,$C518)&gt;=1,INDIRECT($B518&amp;"!"&amp;"AG"&amp;$A518),0),""))</f>
        <v/>
      </c>
      <c r="CS518" s="253" t="str">
        <f t="array" aca="1" ref="CS518" ca="1">IF(CS$2="","",IFERROR(IF(FIND(CS$2,$C518)&gt;=1,INDIRECT($B518&amp;"!"&amp;"AG"&amp;$A518),0),""))</f>
        <v/>
      </c>
      <c r="CV518" s="2" t="str">
        <f t="shared" ca="1" si="440"/>
        <v/>
      </c>
      <c r="CW518" s="253" t="str">
        <f t="array" aca="1" ref="CW518" ca="1">IF(CW$2="","",IFERROR(IF(FIND(CW$2,$C518)&gt;=1,IF(INDIRECT($B518&amp;"!"&amp;"AH"&amp;$A518)="","",INDIRECT($B518&amp;"!"&amp;"AH"&amp;$A518)&amp;" "),0),""))</f>
        <v/>
      </c>
      <c r="CX518" s="253" t="str">
        <f t="array" aca="1" ref="CX518" ca="1">IF(CX$2="","",IFERROR(IF(FIND(CX$2,$C518)&gt;=1,IF(INDIRECT($B518&amp;"!"&amp;"AH"&amp;$A518)="","",INDIRECT($B518&amp;"!"&amp;"AH"&amp;$A518)&amp;" "),0),""))</f>
        <v/>
      </c>
      <c r="CY518" s="253" t="str">
        <f t="array" aca="1" ref="CY518" ca="1">IF(CY$2="","",IFERROR(IF(FIND(CY$2,$C518)&gt;=1,IF(INDIRECT($B518&amp;"!"&amp;"AH"&amp;$A518)="","",INDIRECT($B518&amp;"!"&amp;"AH"&amp;$A518)&amp;" "),0),""))</f>
        <v/>
      </c>
      <c r="CZ518" s="253" t="str">
        <f t="array" aca="1" ref="CZ518" ca="1">IF(CZ$2="","",IFERROR(IF(FIND(CZ$2,$C518)&gt;=1,IF(INDIRECT($B518&amp;"!"&amp;"AH"&amp;$A518)="","",INDIRECT($B518&amp;"!"&amp;"AH"&amp;$A518)&amp;" "),0),""))</f>
        <v/>
      </c>
      <c r="DC518" s="2" t="str">
        <f t="shared" ca="1" si="441"/>
        <v/>
      </c>
      <c r="DD518" s="253" t="str" cm="1">
        <f t="array" aca="1" ref="DD518" ca="1">IF(DD$2="","",IFERROR(IF(FIND(DD$2,$C518)&gt;=1,INDIRECT($B518&amp;"!"&amp;"AG"&amp;$A518),0),""))</f>
        <v/>
      </c>
      <c r="DE518" s="253" t="str" cm="1">
        <f t="array" aca="1" ref="DE518" ca="1">IF(DE$2="","",IFERROR(IF(FIND(DE$2,$C518)&gt;=1,INDIRECT($B518&amp;"!"&amp;"AG"&amp;$A518),0),""))</f>
        <v/>
      </c>
      <c r="DF518" s="253" t="str" cm="1">
        <f t="array" aca="1" ref="DF518" ca="1">IF(DF$2="","",IFERROR(IF(FIND(DF$2,$C518)&gt;=1,INDIRECT($B518&amp;"!"&amp;"AG"&amp;$A518),0),""))</f>
        <v/>
      </c>
      <c r="DG518" s="253" t="str" cm="1">
        <f t="array" aca="1" ref="DG518" ca="1">IF(DG$2="","",IFERROR(IF(FIND(DG$2,$C518)&gt;=1,INDIRECT($B518&amp;"!"&amp;"AG"&amp;$A518),0),""))</f>
        <v/>
      </c>
      <c r="DH518" s="253" t="str" cm="1">
        <f t="array" aca="1" ref="DH518" ca="1">IF(DH$2="","",IFERROR(IF(FIND(DH$2,$C518)&gt;=1,INDIRECT($B518&amp;"!"&amp;"AG"&amp;$A518),0),""))</f>
        <v/>
      </c>
      <c r="DI518" s="253" t="str" cm="1">
        <f t="array" aca="1" ref="DI518" ca="1">IF(DI$2="","",IFERROR(IF(FIND(DI$2,$C518)&gt;=1,INDIRECT($B518&amp;"!"&amp;"AG"&amp;$A518),0),""))</f>
        <v/>
      </c>
      <c r="DJ518" s="253" t="str" cm="1">
        <f t="array" aca="1" ref="DJ518" ca="1">IF(DJ$2="","",IFERROR(IF(FIND(DJ$2,$C518)&gt;=1,INDIRECT($B518&amp;"!"&amp;"AG"&amp;$A518),0),""))</f>
        <v/>
      </c>
      <c r="DK518" s="253" t="str" cm="1">
        <f t="array" aca="1" ref="DK518" ca="1">IF(DK$2="","",IFERROR(IF(FIND(DK$2,$C518)&gt;=1,INDIRECT($B518&amp;"!"&amp;"AG"&amp;$A518),0),""))</f>
        <v/>
      </c>
      <c r="DL518" s="253" t="str" cm="1">
        <f t="array" aca="1" ref="DL518" ca="1">IF(DL$2="","",IFERROR(IF(FIND(DL$2,$C518)&gt;=1,INDIRECT($B518&amp;"!"&amp;"AG"&amp;$A518),0),""))</f>
        <v/>
      </c>
      <c r="DM518" s="253" t="str" cm="1">
        <f t="array" aca="1" ref="DM518" ca="1">IF(DM$2="","",IFERROR(IF(FIND(DM$2,$C518)&gt;=1,INDIRECT($B518&amp;"!"&amp;"AG"&amp;$A518),0),""))</f>
        <v/>
      </c>
      <c r="DN518" s="253" t="str" cm="1">
        <f t="array" aca="1" ref="DN518" ca="1">IF(DN$2="","",IFERROR(IF(FIND(DN$2,$C518)&gt;=1,INDIRECT($B518&amp;"!"&amp;"AG"&amp;$A518),0),""))</f>
        <v/>
      </c>
      <c r="DO518" s="253" t="str" cm="1">
        <f t="array" aca="1" ref="DO518" ca="1">IF(DO$2="","",IFERROR(IF(FIND(DO$2,$C518)&gt;=1,INDIRECT($B518&amp;"!"&amp;"AG"&amp;$A518),0),""))</f>
        <v/>
      </c>
      <c r="DP518" s="253" t="str" cm="1">
        <f t="array" aca="1" ref="DP518" ca="1">IF(DP$2="","",IFERROR(IF(FIND(DP$2,$C518)&gt;=1,INDIRECT($B518&amp;"!"&amp;"AG"&amp;$A518),0),""))</f>
        <v/>
      </c>
      <c r="DQ518" s="253" t="str" cm="1">
        <f t="array" aca="1" ref="DQ518" ca="1">IF(DQ$2="","",IFERROR(IF(FIND(DQ$2,$C518)&gt;=1,INDIRECT($B518&amp;"!"&amp;"AG"&amp;$A518),0),""))</f>
        <v/>
      </c>
      <c r="DR518" s="253" t="str" cm="1">
        <f t="array" aca="1" ref="DR518" ca="1">IF(DR$2="","",IFERROR(IF(FIND(DR$2,$C518)&gt;=1,INDIRECT($B518&amp;"!"&amp;"AG"&amp;$A518),0),""))</f>
        <v/>
      </c>
      <c r="DS518" s="253" t="str" cm="1">
        <f t="array" aca="1" ref="DS518" ca="1">IF(DS$2="","",IFERROR(IF(FIND(DS$2,$C518)&gt;=1,INDIRECT($B518&amp;"!"&amp;"AG"&amp;$A518),0),""))</f>
        <v/>
      </c>
      <c r="DT518" s="253" t="str" cm="1">
        <f t="array" aca="1" ref="DT518" ca="1">IF(DT$2="","",IFERROR(IF(FIND(DT$2,$C518)&gt;=1,INDIRECT($B518&amp;"!"&amp;"AG"&amp;$A518),0),""))</f>
        <v/>
      </c>
      <c r="DU518" s="253" t="str" cm="1">
        <f t="array" aca="1" ref="DU518" ca="1">IF(DU$2="","",IFERROR(IF(FIND(DU$2,$C518)&gt;=1,INDIRECT($B518&amp;"!"&amp;"AG"&amp;$A518),0),""))</f>
        <v/>
      </c>
      <c r="DV518" s="253" t="str" cm="1">
        <f t="array" aca="1" ref="DV518" ca="1">IF(DV$2="","",IFERROR(IF(FIND(DV$2,$C518)&gt;=1,INDIRECT($B518&amp;"!"&amp;"AG"&amp;$A518),0),""))</f>
        <v/>
      </c>
      <c r="DW518" s="253" t="str" cm="1">
        <f t="array" aca="1" ref="DW518" ca="1">IF(DW$2="","",IFERROR(IF(FIND(DW$2,$C518)&gt;=1,INDIRECT($B518&amp;"!"&amp;"AG"&amp;$A518),0),""))</f>
        <v/>
      </c>
      <c r="DX518" s="253" t="str" cm="1">
        <f t="array" aca="1" ref="DX518" ca="1">IF(DX$2="","",IFERROR(IF(FIND(DX$2,$C518)&gt;=1,INDIRECT($B518&amp;"!"&amp;"AG"&amp;$A518),0),""))</f>
        <v/>
      </c>
      <c r="DY518" s="253" t="str" cm="1">
        <f t="array" aca="1" ref="DY518" ca="1">IF(DY$2="","",IFERROR(IF(FIND(DY$2,$C518)&gt;=1,INDIRECT($B518&amp;"!"&amp;"AG"&amp;$A518),0),""))</f>
        <v/>
      </c>
      <c r="DZ518" s="253" t="str" cm="1">
        <f t="array" aca="1" ref="DZ518" ca="1">IF(DZ$2="","",IFERROR(IF(FIND(DZ$2,$C518)&gt;=1,INDIRECT($B518&amp;"!"&amp;"AG"&amp;$A518),0),""))</f>
        <v/>
      </c>
      <c r="EA518" s="253" t="str" cm="1">
        <f t="array" aca="1" ref="EA518" ca="1">IF(EA$2="","",IFERROR(IF(FIND(EA$2,$C518)&gt;=1,INDIRECT($B518&amp;"!"&amp;"AG"&amp;$A518),0),""))</f>
        <v/>
      </c>
      <c r="EB518" s="253" t="str" cm="1">
        <f t="array" aca="1" ref="EB518" ca="1">IF(EB$2="","",IFERROR(IF(FIND(EB$2,$C518)&gt;=1,INDIRECT($B518&amp;"!"&amp;"AG"&amp;$A518),0),""))</f>
        <v/>
      </c>
      <c r="EC518" s="253" t="str" cm="1">
        <f t="array" aca="1" ref="EC518" ca="1">IF(EC$2="","",IFERROR(IF(FIND(EC$2,$C518)&gt;=1,INDIRECT($B518&amp;"!"&amp;"AG"&amp;$A518),0),""))</f>
        <v/>
      </c>
      <c r="ED518" s="253" t="str" cm="1">
        <f t="array" aca="1" ref="ED518" ca="1">IF(ED$2="","",IFERROR(IF(FIND(ED$2,$C518)&gt;=1,INDIRECT($B518&amp;"!"&amp;"AG"&amp;$A518),0),""))</f>
        <v/>
      </c>
      <c r="EE518" s="253" t="str" cm="1">
        <f t="array" aca="1" ref="EE518" ca="1">IF(EE$2="","",IFERROR(IF(FIND(EE$2,$C518)&gt;=1,INDIRECT($B518&amp;"!"&amp;"AG"&amp;$A518),0),""))</f>
        <v/>
      </c>
      <c r="EF518" s="253" t="str" cm="1">
        <f t="array" aca="1" ref="EF518" ca="1">IF(EF$2="","",IFERROR(IF(FIND(EF$2,$C518)&gt;=1,INDIRECT($B518&amp;"!"&amp;"AG"&amp;$A518),0),""))</f>
        <v/>
      </c>
      <c r="EG518" s="253" t="str" cm="1">
        <f t="array" aca="1" ref="EG518" ca="1">IF(EG$2="","",IFERROR(IF(FIND(EG$2,$C518)&gt;=1,INDIRECT($B518&amp;"!"&amp;"AG"&amp;$A518),0),""))</f>
        <v/>
      </c>
      <c r="EH518" s="253" t="str" cm="1">
        <f t="array" aca="1" ref="EH518" ca="1">IF(EH$2="","",IFERROR(IF(FIND(EH$2,$C518)&gt;=1,INDIRECT($B518&amp;"!"&amp;"AG"&amp;$A518),0),""))</f>
        <v/>
      </c>
      <c r="EI518" s="253" t="str" cm="1">
        <f t="array" aca="1" ref="EI518" ca="1">IF(EI$2="","",IFERROR(IF(FIND(EI$2,$C518)&gt;=1,INDIRECT($B518&amp;"!"&amp;"AG"&amp;$A518),0),""))</f>
        <v/>
      </c>
      <c r="EJ518" s="253" t="str" cm="1">
        <f t="array" aca="1" ref="EJ518" ca="1">IF(EJ$2="","",IFERROR(IF(FIND(EJ$2,$C518)&gt;=1,INDIRECT($B518&amp;"!"&amp;"AG"&amp;$A518),0),""))</f>
        <v/>
      </c>
      <c r="EK518" s="253" t="str" cm="1">
        <f t="array" aca="1" ref="EK518" ca="1">IF(EK$2="","",IFERROR(IF(FIND(EK$2,$C518)&gt;=1,INDIRECT($B518&amp;"!"&amp;"AG"&amp;$A518),0),""))</f>
        <v/>
      </c>
      <c r="EL518" s="253" t="str" cm="1">
        <f t="array" aca="1" ref="EL518" ca="1">IF(EL$2="","",IFERROR(IF(FIND(EL$2,$C518)&gt;=1,INDIRECT($B518&amp;"!"&amp;"AG"&amp;$A518),0),""))</f>
        <v/>
      </c>
      <c r="EM518" s="253" t="str" cm="1">
        <f t="array" aca="1" ref="EM518" ca="1">IF(EM$2="","",IFERROR(IF(FIND(EM$2,$C518)&gt;=1,INDIRECT($B518&amp;"!"&amp;"AG"&amp;$A518),0),""))</f>
        <v/>
      </c>
      <c r="EN518" s="253" t="str" cm="1">
        <f t="array" aca="1" ref="EN518" ca="1">IF(EN$2="","",IFERROR(IF(FIND(EN$2,$C518)&gt;=1,INDIRECT($B518&amp;"!"&amp;"AG"&amp;$A518),0),""))</f>
        <v/>
      </c>
      <c r="EO518" s="253" t="str" cm="1">
        <f t="array" aca="1" ref="EO518" ca="1">IF(EO$2="","",IFERROR(IF(FIND(EO$2,$C518)&gt;=1,INDIRECT($B518&amp;"!"&amp;"AG"&amp;$A518),0),""))</f>
        <v/>
      </c>
      <c r="EP518" s="253" t="str" cm="1">
        <f t="array" aca="1" ref="EP518" ca="1">IF(EP$2="","",IFERROR(IF(FIND(EP$2,$C518)&gt;=1,INDIRECT($B518&amp;"!"&amp;"AG"&amp;$A518),0),""))</f>
        <v/>
      </c>
      <c r="EQ518" s="253" t="str" cm="1">
        <f t="array" aca="1" ref="EQ518" ca="1">IF(EQ$2="","",IFERROR(IF(FIND(EQ$2,$C518)&gt;=1,INDIRECT($B518&amp;"!"&amp;"AG"&amp;$A518),0),""))</f>
        <v/>
      </c>
      <c r="ER518" s="253" t="str" cm="1">
        <f t="array" aca="1" ref="ER518" ca="1">IF(ER$2="","",IFERROR(IF(FIND(ER$2,$C518)&gt;=1,INDIRECT($B518&amp;"!"&amp;"AG"&amp;$A518),0),""))</f>
        <v/>
      </c>
      <c r="ES518" s="253" t="str" cm="1">
        <f t="array" aca="1" ref="ES518" ca="1">IF(ES$2="","",IFERROR(IF(FIND(ES$2,$C518)&gt;=1,INDIRECT($B518&amp;"!"&amp;"AG"&amp;$A518),0),""))</f>
        <v/>
      </c>
      <c r="ET518" s="253" t="str" cm="1">
        <f t="array" aca="1" ref="ET518" ca="1">IF(ET$2="","",IFERROR(IF(FIND(ET$2,$C518)&gt;=1,INDIRECT($B518&amp;"!"&amp;"AG"&amp;$A518),0),""))</f>
        <v/>
      </c>
      <c r="EU518" s="253" t="str" cm="1">
        <f t="array" aca="1" ref="EU518" ca="1">IF(EU$2="","",IFERROR(IF(FIND(EU$2,$C518)&gt;=1,INDIRECT($B518&amp;"!"&amp;"AG"&amp;$A518),0),""))</f>
        <v/>
      </c>
      <c r="EV518" s="253" t="str" cm="1">
        <f t="array" aca="1" ref="EV518" ca="1">IF(EV$2="","",IFERROR(IF(FIND(EV$2,$C518)&gt;=1,INDIRECT($B518&amp;"!"&amp;"AG"&amp;$A518),0),""))</f>
        <v/>
      </c>
    </row>
    <row r="519" spans="1:152" x14ac:dyDescent="0.3">
      <c r="A519" s="252">
        <f t="shared" ca="1" si="477"/>
        <v>13</v>
      </c>
      <c r="B519" s="252" t="str">
        <f t="shared" si="478"/>
        <v>Oct_2024</v>
      </c>
      <c r="C519" s="252" t="str">
        <f t="shared" ca="1" si="476"/>
        <v/>
      </c>
      <c r="D519" s="253" t="str">
        <f t="array" aca="1" ref="D519" ca="1">IF(D$2="","",IFERROR(IF(FIND(D$2,$C519)&gt;=1,INDIRECT($B519&amp;"!"&amp;"AG"&amp;$A519),0),""))</f>
        <v/>
      </c>
      <c r="E519" s="253" t="str">
        <f t="array" aca="1" ref="E519" ca="1">IF(E$2="","",IFERROR(IF(FIND(E$2,$C519)&gt;=1,INDIRECT($B519&amp;"!"&amp;"AG"&amp;$A519),0),""))</f>
        <v/>
      </c>
      <c r="F519" s="253" t="str">
        <f t="array" aca="1" ref="F519" ca="1">IF(F$2="","",IFERROR(IF(FIND(F$2,$C519)&gt;=1,INDIRECT($B519&amp;"!"&amp;"AG"&amp;$A519),0),""))</f>
        <v/>
      </c>
      <c r="G519" s="253" t="str">
        <f t="array" aca="1" ref="G519" ca="1">IF(G$2="","",IFERROR(IF(FIND(G$2,$C519)&gt;=1,INDIRECT($B519&amp;"!"&amp;"AG"&amp;$A519),0),""))</f>
        <v/>
      </c>
      <c r="H519" s="253" t="str">
        <f t="array" aca="1" ref="H519" ca="1">IF(H$2="","",IFERROR(IF(FIND(H$2,$C519)&gt;=1,INDIRECT($B519&amp;"!"&amp;"AG"&amp;$A519),0),""))</f>
        <v/>
      </c>
      <c r="I519" s="253" t="str">
        <f t="array" aca="1" ref="I519" ca="1">IF(I$2="","",IFERROR(IF(FIND(I$2,$C519)&gt;=1,INDIRECT($B519&amp;"!"&amp;"AG"&amp;$A519),0),""))</f>
        <v/>
      </c>
      <c r="J519" s="253" t="str">
        <f t="array" aca="1" ref="J519" ca="1">IF(J$2="","",IFERROR(IF(FIND(J$2,$C519)&gt;=1,INDIRECT($B519&amp;"!"&amp;"AG"&amp;$A519),0),""))</f>
        <v/>
      </c>
      <c r="K519" s="253" t="str">
        <f t="array" aca="1" ref="K519" ca="1">IF(K$2="","",IFERROR(IF(FIND(K$2,$C519)&gt;=1,INDIRECT($B519&amp;"!"&amp;"AG"&amp;$A519),0),""))</f>
        <v/>
      </c>
      <c r="L519" s="253" t="str">
        <f t="array" aca="1" ref="L519" ca="1">IF(L$2="","",IFERROR(IF(FIND(L$2,$C519)&gt;=1,INDIRECT($B519&amp;"!"&amp;"AG"&amp;$A519),0),""))</f>
        <v/>
      </c>
      <c r="M519" s="253" t="str">
        <f t="array" aca="1" ref="M519" ca="1">IF(M$2="","",IFERROR(IF(FIND(M$2,$C519)&gt;=1,INDIRECT($B519&amp;"!"&amp;"AG"&amp;$A519),0),""))</f>
        <v/>
      </c>
      <c r="N519" s="253" t="str">
        <f t="array" aca="1" ref="N519" ca="1">IF(N$2="","",IFERROR(IF(FIND(N$2,$C519)&gt;=1,INDIRECT($B519&amp;"!"&amp;"AG"&amp;$A519),0),""))</f>
        <v/>
      </c>
      <c r="O519" s="253" t="str">
        <f t="array" aca="1" ref="O519" ca="1">IF(O$2="","",IFERROR(IF(FIND(O$2,$C519)&gt;=1,INDIRECT($B519&amp;"!"&amp;"AG"&amp;$A519),0),""))</f>
        <v/>
      </c>
      <c r="P519" s="253" t="str">
        <f t="array" aca="1" ref="P519" ca="1">IF(P$2="","",IFERROR(IF(FIND(P$2,$C519)&gt;=1,INDIRECT($B519&amp;"!"&amp;"AG"&amp;$A519),0),""))</f>
        <v/>
      </c>
      <c r="Q519" s="253" t="str">
        <f t="array" aca="1" ref="Q519" ca="1">IF(Q$2="","",IFERROR(IF(FIND(Q$2,$C519)&gt;=1,INDIRECT($B519&amp;"!"&amp;"AG"&amp;$A519),0),""))</f>
        <v/>
      </c>
      <c r="R519" s="253" t="str">
        <f t="array" aca="1" ref="R519" ca="1">IF(R$2="","",IFERROR(IF(FIND(R$2,$C519)&gt;=1,INDIRECT($B519&amp;"!"&amp;"AG"&amp;$A519),0),""))</f>
        <v/>
      </c>
      <c r="S519" s="253" t="str">
        <f t="array" aca="1" ref="S519" ca="1">IF(S$2="","",IFERROR(IF(FIND(S$2,$C519)&gt;=1,INDIRECT($B519&amp;"!"&amp;"AG"&amp;$A519),0),""))</f>
        <v/>
      </c>
      <c r="T519" s="253" t="str">
        <f t="array" aca="1" ref="T519" ca="1">IF(T$2="","",IFERROR(IF(FIND(T$2,$C519)&gt;=1,INDIRECT($B519&amp;"!"&amp;"AG"&amp;$A519),0),""))</f>
        <v/>
      </c>
      <c r="U519" s="253" t="str">
        <f t="array" aca="1" ref="U519" ca="1">IF(U$2="","",IFERROR(IF(FIND(U$2,$C519)&gt;=1,INDIRECT($B519&amp;"!"&amp;"AG"&amp;$A519),0),""))</f>
        <v/>
      </c>
      <c r="V519" s="253" t="str">
        <f t="array" aca="1" ref="V519" ca="1">IF(V$2="","",IFERROR(IF(FIND(V$2,$C519)&gt;=1,INDIRECT($B519&amp;"!"&amp;"AG"&amp;$A519),0),""))</f>
        <v/>
      </c>
      <c r="W519" s="253" t="str">
        <f t="array" aca="1" ref="W519" ca="1">IF(W$2="","",IFERROR(IF(FIND(W$2,$C519)&gt;=1,INDIRECT($B519&amp;"!"&amp;"AG"&amp;$A519),0),""))</f>
        <v/>
      </c>
      <c r="X519" s="253" t="str">
        <f t="array" aca="1" ref="X519" ca="1">IF(X$2="","",IFERROR(IF(FIND(X$2,$C519)&gt;=1,INDIRECT($B519&amp;"!"&amp;"AG"&amp;$A519),0),""))</f>
        <v/>
      </c>
      <c r="Y519" s="253" t="str">
        <f t="array" aca="1" ref="Y519" ca="1">IF(Y$2="","",IFERROR(IF(FIND(Y$2,$C519)&gt;=1,INDIRECT($B519&amp;"!"&amp;"AG"&amp;$A519),0),""))</f>
        <v/>
      </c>
      <c r="Z519" s="253" t="str">
        <f t="array" aca="1" ref="Z519" ca="1">IF(Z$2="","",IFERROR(IF(FIND(Z$2,$C519)&gt;=1,INDIRECT($B519&amp;"!"&amp;"AG"&amp;$A519),0),""))</f>
        <v/>
      </c>
      <c r="AA519" s="253" t="str">
        <f t="array" aca="1" ref="AA519" ca="1">IF(AA$2="","",IFERROR(IF(FIND(AA$2,$C519)&gt;=1,INDIRECT($B519&amp;"!"&amp;"AG"&amp;$A519),0),""))</f>
        <v/>
      </c>
      <c r="AB519" s="253" t="str">
        <f t="array" aca="1" ref="AB519" ca="1">IF(AB$2="","",IFERROR(IF(FIND(AB$2,$C519)&gt;=1,INDIRECT($B519&amp;"!"&amp;"AG"&amp;$A519),0),""))</f>
        <v/>
      </c>
      <c r="AC519" s="253" t="str">
        <f t="array" aca="1" ref="AC519" ca="1">IF(AC$2="","",IFERROR(IF(FIND(AC$2,$C519)&gt;=1,INDIRECT($B519&amp;"!"&amp;"AG"&amp;$A519),0),""))</f>
        <v/>
      </c>
      <c r="AD519" s="253" t="str">
        <f t="array" aca="1" ref="AD519" ca="1">IF(AD$2="","",IFERROR(IF(FIND(AD$2,$C519)&gt;=1,INDIRECT($B519&amp;"!"&amp;"AG"&amp;$A519),0),""))</f>
        <v/>
      </c>
      <c r="AE519" s="253" t="str">
        <f t="array" aca="1" ref="AE519" ca="1">IF(AE$2="","",IFERROR(IF(FIND(AE$2,$C519)&gt;=1,INDIRECT($B519&amp;"!"&amp;"AG"&amp;$A519),0),""))</f>
        <v/>
      </c>
      <c r="AF519" s="253" t="str">
        <f t="array" aca="1" ref="AF519" ca="1">IF(AF$2="","",IFERROR(IF(FIND(AF$2,$C519)&gt;=1,INDIRECT($B519&amp;"!"&amp;"AG"&amp;$A519),0),""))</f>
        <v/>
      </c>
      <c r="AG519" s="253" t="str">
        <f t="array" aca="1" ref="AG519" ca="1">IF(AG$2="","",IFERROR(IF(FIND(AG$2,$C519)&gt;=1,INDIRECT($B519&amp;"!"&amp;"AG"&amp;$A519),0),""))</f>
        <v/>
      </c>
      <c r="AH519" s="253" t="str">
        <f t="array" aca="1" ref="AH519" ca="1">IF(AH$2="","",IFERROR(IF(FIND(AH$2,$C519)&gt;=1,INDIRECT($B519&amp;"!"&amp;"AG"&amp;$A519),0),""))</f>
        <v/>
      </c>
      <c r="AI519" s="253" t="str">
        <f t="array" aca="1" ref="AI519" ca="1">IF(AI$2="","",IFERROR(IF(FIND(AI$2,$C519)&gt;=1,INDIRECT($B519&amp;"!"&amp;"AG"&amp;$A519),0),""))</f>
        <v/>
      </c>
      <c r="AJ519" s="253" t="str">
        <f t="array" aca="1" ref="AJ519" ca="1">IF(AJ$2="","",IFERROR(IF(FIND(AJ$2,$C519)&gt;=1,INDIRECT($B519&amp;"!"&amp;"AG"&amp;$A519),0),""))</f>
        <v/>
      </c>
      <c r="AK519" s="253" t="str">
        <f t="array" aca="1" ref="AK519" ca="1">IF(AK$2="","",IFERROR(IF(FIND(AK$2,$C519)&gt;=1,INDIRECT($B519&amp;"!"&amp;"AG"&amp;$A519),0),""))</f>
        <v/>
      </c>
      <c r="AL519" s="253" t="str">
        <f t="array" aca="1" ref="AL519" ca="1">IF(AL$2="","",IFERROR(IF(FIND(AL$2,$C519)&gt;=1,INDIRECT($B519&amp;"!"&amp;"AG"&amp;$A519),0),""))</f>
        <v/>
      </c>
      <c r="AM519" s="253" t="str">
        <f t="array" aca="1" ref="AM519" ca="1">IF(AM$2="","",IFERROR(IF(FIND(AM$2,$C519)&gt;=1,INDIRECT($B519&amp;"!"&amp;"AG"&amp;$A519),0),""))</f>
        <v/>
      </c>
      <c r="AN519" s="253" t="str">
        <f t="array" aca="1" ref="AN519" ca="1">IF(AN$2="","",IFERROR(IF(FIND(AN$2,$C519)&gt;=1,INDIRECT($B519&amp;"!"&amp;"AG"&amp;$A519),0),""))</f>
        <v/>
      </c>
      <c r="AO519" s="253" t="str">
        <f t="array" aca="1" ref="AO519" ca="1">IF(AO$2="","",IFERROR(IF(FIND(AO$2,$C519)&gt;=1,INDIRECT($B519&amp;"!"&amp;"AG"&amp;$A519),0),""))</f>
        <v/>
      </c>
      <c r="AP519" s="253" t="str">
        <f t="array" aca="1" ref="AP519" ca="1">IF(AP$2="","",IFERROR(IF(FIND(AP$2,$C519)&gt;=1,INDIRECT($B519&amp;"!"&amp;"AG"&amp;$A519),0),""))</f>
        <v/>
      </c>
      <c r="AQ519" s="253" t="str">
        <f t="array" aca="1" ref="AQ519" ca="1">IF(AQ$2="","",IFERROR(IF(FIND(AQ$2,$C519)&gt;=1,INDIRECT($B519&amp;"!"&amp;"AG"&amp;$A519),0),""))</f>
        <v/>
      </c>
      <c r="AR519" s="253" t="str">
        <f t="array" aca="1" ref="AR519" ca="1">IF(AR$2="","",IFERROR(IF(FIND(AR$2,$C519)&gt;=1,INDIRECT($B519&amp;"!"&amp;"AG"&amp;$A519),0),""))</f>
        <v/>
      </c>
      <c r="AS519" s="253" t="str">
        <f t="array" aca="1" ref="AS519" ca="1">IF(AS$2="","",IFERROR(IF(FIND(AS$2,$C519)&gt;=1,INDIRECT($B519&amp;"!"&amp;"AG"&amp;$A519),0),""))</f>
        <v/>
      </c>
      <c r="AU519" s="254" t="str">
        <f t="array" aca="1" ref="AU519" ca="1">IFERROR(INDIRECT(B519&amp;"!"&amp;"A"&amp;A519),"")</f>
        <v/>
      </c>
      <c r="AV519" s="2" t="str">
        <f t="shared" ca="1" si="437"/>
        <v/>
      </c>
      <c r="AW519" s="253" t="str">
        <f t="array" aca="1" ref="AW519" ca="1">IF(AW$2="","",IFERROR(IF(FIND(AW$2,$C519)&gt;=1,IF(INDIRECT($B519&amp;"!"&amp;"AH"&amp;$A519)="","",INDIRECT($B519&amp;"!"&amp;"AH"&amp;$A519)),0),""))</f>
        <v/>
      </c>
      <c r="AX519" s="253" t="str">
        <f t="array" aca="1" ref="AX519" ca="1">IF(AX$2="","",IFERROR(IF(FIND(AX$2,$C519)&gt;=1,IF(INDIRECT($B519&amp;"!"&amp;"AH"&amp;$A519)="","",INDIRECT($B519&amp;"!"&amp;"AH"&amp;$A519)),0),""))</f>
        <v/>
      </c>
      <c r="AY519" s="253" t="str">
        <f t="array" aca="1" ref="AY519" ca="1">IF(AY$2="","",IFERROR(IF(FIND(AY$2,$C519)&gt;=1,IF(INDIRECT($B519&amp;"!"&amp;"AH"&amp;$A519)="","",INDIRECT($B519&amp;"!"&amp;"AH"&amp;$A519)),0),""))</f>
        <v/>
      </c>
      <c r="AZ519" s="253" t="str">
        <f t="array" aca="1" ref="AZ519" ca="1">IF(AZ$2="","",IFERROR(IF(FIND(AZ$2,$C519)&gt;=1,IF(INDIRECT($B519&amp;"!"&amp;"AH"&amp;$A519)="","",INDIRECT($B519&amp;"!"&amp;"AH"&amp;$A519)),0),""))</f>
        <v/>
      </c>
      <c r="BA519" s="253" t="str">
        <f t="array" aca="1" ref="BA519" ca="1">IF(BA$2="","",IFERROR(IF(FIND(BA$2,$C519)&gt;=1,IF(INDIRECT($B519&amp;"!"&amp;"AH"&amp;$A519)="","",INDIRECT($B519&amp;"!"&amp;"AH"&amp;$A519)),0),""))</f>
        <v/>
      </c>
      <c r="BB519" s="253" t="str">
        <f t="array" aca="1" ref="BB519" ca="1">IF(BB$2="","",IFERROR(IF(FIND(BB$2,$C519)&gt;=1,IF(INDIRECT($B519&amp;"!"&amp;"AH"&amp;$A519)="","",INDIRECT($B519&amp;"!"&amp;"AH"&amp;$A519)),0),""))</f>
        <v/>
      </c>
      <c r="BC519" s="253" t="str">
        <f t="array" aca="1" ref="BC519" ca="1">IF(BC$2="","",IFERROR(IF(FIND(BC$2,$C519)&gt;=1,IF(INDIRECT($B519&amp;"!"&amp;"AH"&amp;$A519)="","",INDIRECT($B519&amp;"!"&amp;"AH"&amp;$A519)),0),""))</f>
        <v/>
      </c>
      <c r="BD519" s="253" t="str">
        <f t="array" aca="1" ref="BD519" ca="1">IF(BD$2="","",IFERROR(IF(FIND(BD$2,$C519)&gt;=1,IF(INDIRECT($B519&amp;"!"&amp;"AH"&amp;$A519)="","",INDIRECT($B519&amp;"!"&amp;"AH"&amp;$A519)),0),""))</f>
        <v/>
      </c>
      <c r="BE519" s="253" t="str">
        <f t="array" aca="1" ref="BE519" ca="1">IF(BE$2="","",IFERROR(IF(FIND(BE$2,$C519)&gt;=1,IF(INDIRECT($B519&amp;"!"&amp;"AH"&amp;$A519)="","",INDIRECT($B519&amp;"!"&amp;"AH"&amp;$A519)),0),""))</f>
        <v/>
      </c>
      <c r="BF519" s="253" t="str">
        <f t="array" aca="1" ref="BF519" ca="1">IF(BF$2="","",IFERROR(IF(FIND(BF$2,$C519)&gt;=1,IF(INDIRECT($B519&amp;"!"&amp;"AH"&amp;$A519)="","",INDIRECT($B519&amp;"!"&amp;"AH"&amp;$A519)),0),""))</f>
        <v/>
      </c>
      <c r="BG519" s="253" t="str">
        <f t="array" aca="1" ref="BG519" ca="1">IF(BG$2="","",IFERROR(IF(FIND(BG$2,$C519)&gt;=1,IF(INDIRECT($B519&amp;"!"&amp;"AH"&amp;$A519)="","",INDIRECT($B519&amp;"!"&amp;"AH"&amp;$A519)),0),""))</f>
        <v/>
      </c>
      <c r="BH519" s="253" t="str">
        <f t="array" aca="1" ref="BH519" ca="1">IF(BH$2="","",IFERROR(IF(FIND(BH$2,$C519)&gt;=1,IF(INDIRECT($B519&amp;"!"&amp;"AH"&amp;$A519)="","",INDIRECT($B519&amp;"!"&amp;"AH"&amp;$A519)),0),""))</f>
        <v/>
      </c>
      <c r="BI519" s="253" t="str">
        <f t="array" aca="1" ref="BI519" ca="1">IF(BI$2="","",IFERROR(IF(FIND(BI$2,$C519)&gt;=1,IF(INDIRECT($B519&amp;"!"&amp;"AH"&amp;$A519)="","",INDIRECT($B519&amp;"!"&amp;"AH"&amp;$A519)),0),""))</f>
        <v/>
      </c>
      <c r="BJ519" s="253" t="str">
        <f t="array" aca="1" ref="BJ519" ca="1">IF(BJ$2="","",IFERROR(IF(FIND(BJ$2,$C519)&gt;=1,IF(INDIRECT($B519&amp;"!"&amp;"AH"&amp;$A519)="","",INDIRECT($B519&amp;"!"&amp;"AH"&amp;$A519)),0),""))</f>
        <v/>
      </c>
      <c r="BK519" s="253" t="str">
        <f t="array" aca="1" ref="BK519" ca="1">IF(BK$2="","",IFERROR(IF(FIND(BK$2,$C519)&gt;=1,IF(INDIRECT($B519&amp;"!"&amp;"AH"&amp;$A519)="","",INDIRECT($B519&amp;"!"&amp;"AH"&amp;$A519)),0),""))</f>
        <v/>
      </c>
      <c r="BL519" s="253" t="str">
        <f t="array" aca="1" ref="BL519" ca="1">IF(BL$2="","",IFERROR(IF(FIND(BL$2,$C519)&gt;=1,IF(INDIRECT($B519&amp;"!"&amp;"AH"&amp;$A519)="","",INDIRECT($B519&amp;"!"&amp;"AH"&amp;$A519)),0),""))</f>
        <v/>
      </c>
      <c r="BM519" s="253" t="str">
        <f t="array" aca="1" ref="BM519" ca="1">IF(BM$2="","",IFERROR(IF(FIND(BM$2,$C519)&gt;=1,IF(INDIRECT($B519&amp;"!"&amp;"AH"&amp;$A519)="","",INDIRECT($B519&amp;"!"&amp;"AH"&amp;$A519)),0),""))</f>
        <v/>
      </c>
      <c r="BN519" s="253" t="str">
        <f t="array" aca="1" ref="BN519" ca="1">IF(BN$2="","",IFERROR(IF(FIND(BN$2,$C519)&gt;=1,IF(INDIRECT($B519&amp;"!"&amp;"AH"&amp;$A519)="","",INDIRECT($B519&amp;"!"&amp;"AH"&amp;$A519)),0),""))</f>
        <v/>
      </c>
      <c r="BO519" s="253" t="str">
        <f t="array" aca="1" ref="BO519" ca="1">IF(BO$2="","",IFERROR(IF(FIND(BO$2,$C519)&gt;=1,IF(INDIRECT($B519&amp;"!"&amp;"AH"&amp;$A519)="","",INDIRECT($B519&amp;"!"&amp;"AH"&amp;$A519)),0),""))</f>
        <v/>
      </c>
      <c r="BP519" s="253" t="str">
        <f t="array" aca="1" ref="BP519" ca="1">IF(BP$2="","",IFERROR(IF(FIND(BP$2,$C519)&gt;=1,IF(INDIRECT($B519&amp;"!"&amp;"AH"&amp;$A519)="","",INDIRECT($B519&amp;"!"&amp;"AH"&amp;$A519)),0),""))</f>
        <v/>
      </c>
      <c r="BQ519" s="253" t="str">
        <f t="array" aca="1" ref="BQ519" ca="1">IF(BQ$2="","",IFERROR(IF(FIND(BQ$2,$C519)&gt;=1,IF(INDIRECT($B519&amp;"!"&amp;"AH"&amp;$A519)="","",INDIRECT($B519&amp;"!"&amp;"AH"&amp;$A519)),0),""))</f>
        <v/>
      </c>
      <c r="BR519" s="253" t="str">
        <f t="array" aca="1" ref="BR519" ca="1">IF(BR$2="","",IFERROR(IF(FIND(BR$2,$C519)&gt;=1,IF(INDIRECT($B519&amp;"!"&amp;"AH"&amp;$A519)="","",INDIRECT($B519&amp;"!"&amp;"AH"&amp;$A519)),0),""))</f>
        <v/>
      </c>
      <c r="BS519" s="253" t="str">
        <f t="array" aca="1" ref="BS519" ca="1">IF(BS$2="","",IFERROR(IF(FIND(BS$2,$C519)&gt;=1,IF(INDIRECT($B519&amp;"!"&amp;"AH"&amp;$A519)="","",INDIRECT($B519&amp;"!"&amp;"AH"&amp;$A519)),0),""))</f>
        <v/>
      </c>
      <c r="BT519" s="253" t="str">
        <f t="array" aca="1" ref="BT519" ca="1">IF(BT$2="","",IFERROR(IF(FIND(BT$2,$C519)&gt;=1,IF(INDIRECT($B519&amp;"!"&amp;"AH"&amp;$A519)="","",INDIRECT($B519&amp;"!"&amp;"AH"&amp;$A519)),0),""))</f>
        <v/>
      </c>
      <c r="BU519" s="253" t="str">
        <f t="array" aca="1" ref="BU519" ca="1">IF(BU$2="","",IFERROR(IF(FIND(BU$2,$C519)&gt;=1,IF(INDIRECT($B519&amp;"!"&amp;"AH"&amp;$A519)="","",INDIRECT($B519&amp;"!"&amp;"AH"&amp;$A519)),0),""))</f>
        <v/>
      </c>
      <c r="BV519" s="253" t="str">
        <f t="array" aca="1" ref="BV519" ca="1">IF(BV$2="","",IFERROR(IF(FIND(BV$2,$C519)&gt;=1,IF(INDIRECT($B519&amp;"!"&amp;"AH"&amp;$A519)="","",INDIRECT($B519&amp;"!"&amp;"AH"&amp;$A519)),0),""))</f>
        <v/>
      </c>
      <c r="BW519" s="253" t="str">
        <f t="array" aca="1" ref="BW519" ca="1">IF(BW$2="","",IFERROR(IF(FIND(BW$2,$C519)&gt;=1,IF(INDIRECT($B519&amp;"!"&amp;"AH"&amp;$A519)="","",INDIRECT($B519&amp;"!"&amp;"AH"&amp;$A519)),0),""))</f>
        <v/>
      </c>
      <c r="BX519" s="253" t="str">
        <f t="array" aca="1" ref="BX519" ca="1">IF(BX$2="","",IFERROR(IF(FIND(BX$2,$C519)&gt;=1,IF(INDIRECT($B519&amp;"!"&amp;"AH"&amp;$A519)="","",INDIRECT($B519&amp;"!"&amp;"AH"&amp;$A519)),0),""))</f>
        <v/>
      </c>
      <c r="BY519" s="253" t="str">
        <f t="array" aca="1" ref="BY519" ca="1">IF(BY$2="","",IFERROR(IF(FIND(BY$2,$C519)&gt;=1,IF(INDIRECT($B519&amp;"!"&amp;"AH"&amp;$A519)="","",INDIRECT($B519&amp;"!"&amp;"AH"&amp;$A519)),0),""))</f>
        <v/>
      </c>
      <c r="BZ519" s="253" t="str">
        <f t="array" aca="1" ref="BZ519" ca="1">IF(BZ$2="","",IFERROR(IF(FIND(BZ$2,$C519)&gt;=1,IF(INDIRECT($B519&amp;"!"&amp;"AH"&amp;$A519)="","",INDIRECT($B519&amp;"!"&amp;"AH"&amp;$A519)),0),""))</f>
        <v/>
      </c>
      <c r="CA519" s="253" t="str">
        <f t="array" aca="1" ref="CA519" ca="1">IF(CA$2="","",IFERROR(IF(FIND(CA$2,$C519)&gt;=1,IF(INDIRECT($B519&amp;"!"&amp;"AH"&amp;$A519)="","",INDIRECT($B519&amp;"!"&amp;"AH"&amp;$A519)),0),""))</f>
        <v/>
      </c>
      <c r="CB519" s="253" t="str">
        <f t="array" aca="1" ref="CB519" ca="1">IF(CB$2="","",IFERROR(IF(FIND(CB$2,$C519)&gt;=1,IF(INDIRECT($B519&amp;"!"&amp;"AH"&amp;$A519)="","",INDIRECT($B519&amp;"!"&amp;"AH"&amp;$A519)),0),""))</f>
        <v/>
      </c>
      <c r="CC519" s="253" t="str">
        <f t="array" aca="1" ref="CC519" ca="1">IF(CC$2="","",IFERROR(IF(FIND(CC$2,$C519)&gt;=1,IF(INDIRECT($B519&amp;"!"&amp;"AH"&amp;$A519)="","",INDIRECT($B519&amp;"!"&amp;"AH"&amp;$A519)),0),""))</f>
        <v/>
      </c>
      <c r="CD519" s="253" t="str">
        <f t="array" aca="1" ref="CD519" ca="1">IF(CD$2="","",IFERROR(IF(FIND(CD$2,$C519)&gt;=1,IF(INDIRECT($B519&amp;"!"&amp;"AH"&amp;$A519)="","",INDIRECT($B519&amp;"!"&amp;"AH"&amp;$A519)),0),""))</f>
        <v/>
      </c>
      <c r="CE519" s="253" t="str">
        <f t="array" aca="1" ref="CE519" ca="1">IF(CE$2="","",IFERROR(IF(FIND(CE$2,$C519)&gt;=1,IF(INDIRECT($B519&amp;"!"&amp;"AH"&amp;$A519)="","",INDIRECT($B519&amp;"!"&amp;"AH"&amp;$A519)),0),""))</f>
        <v/>
      </c>
      <c r="CF519" s="253" t="str">
        <f t="array" aca="1" ref="CF519" ca="1">IF(CF$2="","",IFERROR(IF(FIND(CF$2,$C519)&gt;=1,IF(INDIRECT($B519&amp;"!"&amp;"AH"&amp;$A519)="","",INDIRECT($B519&amp;"!"&amp;"AH"&amp;$A519)),0),""))</f>
        <v/>
      </c>
      <c r="CG519" s="253" t="str">
        <f t="array" aca="1" ref="CG519" ca="1">IF(CG$2="","",IFERROR(IF(FIND(CG$2,$C519)&gt;=1,IF(INDIRECT($B519&amp;"!"&amp;"AH"&amp;$A519)="","",INDIRECT($B519&amp;"!"&amp;"AH"&amp;$A519)),0),""))</f>
        <v/>
      </c>
      <c r="CH519" s="253" t="str">
        <f t="array" aca="1" ref="CH519" ca="1">IF(CH$2="","",IFERROR(IF(FIND(CH$2,$C519)&gt;=1,IF(INDIRECT($B519&amp;"!"&amp;"AH"&amp;$A519)="","",INDIRECT($B519&amp;"!"&amp;"AH"&amp;$A519)),0),""))</f>
        <v/>
      </c>
      <c r="CI519" s="253" t="str">
        <f t="array" aca="1" ref="CI519" ca="1">IF(CI$2="","",IFERROR(IF(FIND(CI$2,$C519)&gt;=1,IF(INDIRECT($B519&amp;"!"&amp;"AH"&amp;$A519)="","",INDIRECT($B519&amp;"!"&amp;"AH"&amp;$A519)),0),""))</f>
        <v/>
      </c>
      <c r="CJ519" s="253" t="str">
        <f t="array" aca="1" ref="CJ519" ca="1">IF(CJ$2="","",IFERROR(IF(FIND(CJ$2,$C519)&gt;=1,IF(INDIRECT($B519&amp;"!"&amp;"AH"&amp;$A519)="","",INDIRECT($B519&amp;"!"&amp;"AH"&amp;$A519)),0),""))</f>
        <v/>
      </c>
      <c r="CK519" s="253" t="str">
        <f t="array" aca="1" ref="CK519" ca="1">IF(CK$2="","",IFERROR(IF(FIND(CK$2,$C519)&gt;=1,IF(INDIRECT($B519&amp;"!"&amp;"AH"&amp;$A519)="","",INDIRECT($B519&amp;"!"&amp;"AH"&amp;$A519)),0),""))</f>
        <v/>
      </c>
      <c r="CL519" s="253" t="str">
        <f t="array" aca="1" ref="CL519" ca="1">IF(CL$2="","",IFERROR(IF(FIND(CL$2,$C519)&gt;=1,IF(INDIRECT($B519&amp;"!"&amp;"AH"&amp;$A519)="","",INDIRECT($B519&amp;"!"&amp;"AH"&amp;$A519)),0),""))</f>
        <v/>
      </c>
      <c r="CO519" s="2" t="str">
        <f t="shared" ca="1" si="439"/>
        <v/>
      </c>
      <c r="CP519" s="253" t="str">
        <f t="array" aca="1" ref="CP519" ca="1">IF(CP$2="","",IFERROR(IF(FIND(CP$2,$C519)&gt;=1,INDIRECT($B519&amp;"!"&amp;"AG"&amp;$A519),0),""))</f>
        <v/>
      </c>
      <c r="CQ519" s="253" t="str">
        <f t="array" aca="1" ref="CQ519" ca="1">IF(CQ$2="","",IFERROR(IF(FIND(CQ$2,$C519)&gt;=1,INDIRECT($B519&amp;"!"&amp;"AG"&amp;$A519),0),""))</f>
        <v/>
      </c>
      <c r="CR519" s="253" t="str">
        <f t="array" aca="1" ref="CR519" ca="1">IF(CR$2="","",IFERROR(IF(FIND(CR$2,$C519)&gt;=1,INDIRECT($B519&amp;"!"&amp;"AG"&amp;$A519),0),""))</f>
        <v/>
      </c>
      <c r="CS519" s="253" t="str">
        <f t="array" aca="1" ref="CS519" ca="1">IF(CS$2="","",IFERROR(IF(FIND(CS$2,$C519)&gt;=1,INDIRECT($B519&amp;"!"&amp;"AG"&amp;$A519),0),""))</f>
        <v/>
      </c>
      <c r="CV519" s="2" t="str">
        <f t="shared" ca="1" si="440"/>
        <v/>
      </c>
      <c r="CW519" s="253" t="str">
        <f t="array" aca="1" ref="CW519" ca="1">IF(CW$2="","",IFERROR(IF(FIND(CW$2,$C519)&gt;=1,IF(INDIRECT($B519&amp;"!"&amp;"AH"&amp;$A519)="","",INDIRECT($B519&amp;"!"&amp;"AH"&amp;$A519)&amp;" "),0),""))</f>
        <v/>
      </c>
      <c r="CX519" s="253" t="str">
        <f t="array" aca="1" ref="CX519" ca="1">IF(CX$2="","",IFERROR(IF(FIND(CX$2,$C519)&gt;=1,IF(INDIRECT($B519&amp;"!"&amp;"AH"&amp;$A519)="","",INDIRECT($B519&amp;"!"&amp;"AH"&amp;$A519)&amp;" "),0),""))</f>
        <v/>
      </c>
      <c r="CY519" s="253" t="str">
        <f t="array" aca="1" ref="CY519" ca="1">IF(CY$2="","",IFERROR(IF(FIND(CY$2,$C519)&gt;=1,IF(INDIRECT($B519&amp;"!"&amp;"AH"&amp;$A519)="","",INDIRECT($B519&amp;"!"&amp;"AH"&amp;$A519)&amp;" "),0),""))</f>
        <v/>
      </c>
      <c r="CZ519" s="253" t="str">
        <f t="array" aca="1" ref="CZ519" ca="1">IF(CZ$2="","",IFERROR(IF(FIND(CZ$2,$C519)&gt;=1,IF(INDIRECT($B519&amp;"!"&amp;"AH"&amp;$A519)="","",INDIRECT($B519&amp;"!"&amp;"AH"&amp;$A519)&amp;" "),0),""))</f>
        <v/>
      </c>
      <c r="DC519" s="2" t="str">
        <f t="shared" ca="1" si="441"/>
        <v/>
      </c>
      <c r="DD519" s="253" t="str" cm="1">
        <f t="array" aca="1" ref="DD519" ca="1">IF(DD$2="","",IFERROR(IF(FIND(DD$2,$C519)&gt;=1,INDIRECT($B519&amp;"!"&amp;"AG"&amp;$A519),0),""))</f>
        <v/>
      </c>
      <c r="DE519" s="253" t="str" cm="1">
        <f t="array" aca="1" ref="DE519" ca="1">IF(DE$2="","",IFERROR(IF(FIND(DE$2,$C519)&gt;=1,INDIRECT($B519&amp;"!"&amp;"AG"&amp;$A519),0),""))</f>
        <v/>
      </c>
      <c r="DF519" s="253" t="str" cm="1">
        <f t="array" aca="1" ref="DF519" ca="1">IF(DF$2="","",IFERROR(IF(FIND(DF$2,$C519)&gt;=1,INDIRECT($B519&amp;"!"&amp;"AG"&amp;$A519),0),""))</f>
        <v/>
      </c>
      <c r="DG519" s="253" t="str" cm="1">
        <f t="array" aca="1" ref="DG519" ca="1">IF(DG$2="","",IFERROR(IF(FIND(DG$2,$C519)&gt;=1,INDIRECT($B519&amp;"!"&amp;"AG"&amp;$A519),0),""))</f>
        <v/>
      </c>
      <c r="DH519" s="253" t="str" cm="1">
        <f t="array" aca="1" ref="DH519" ca="1">IF(DH$2="","",IFERROR(IF(FIND(DH$2,$C519)&gt;=1,INDIRECT($B519&amp;"!"&amp;"AG"&amp;$A519),0),""))</f>
        <v/>
      </c>
      <c r="DI519" s="253" t="str" cm="1">
        <f t="array" aca="1" ref="DI519" ca="1">IF(DI$2="","",IFERROR(IF(FIND(DI$2,$C519)&gt;=1,INDIRECT($B519&amp;"!"&amp;"AG"&amp;$A519),0),""))</f>
        <v/>
      </c>
      <c r="DJ519" s="253" t="str" cm="1">
        <f t="array" aca="1" ref="DJ519" ca="1">IF(DJ$2="","",IFERROR(IF(FIND(DJ$2,$C519)&gt;=1,INDIRECT($B519&amp;"!"&amp;"AG"&amp;$A519),0),""))</f>
        <v/>
      </c>
      <c r="DK519" s="253" t="str" cm="1">
        <f t="array" aca="1" ref="DK519" ca="1">IF(DK$2="","",IFERROR(IF(FIND(DK$2,$C519)&gt;=1,INDIRECT($B519&amp;"!"&amp;"AG"&amp;$A519),0),""))</f>
        <v/>
      </c>
      <c r="DL519" s="253" t="str" cm="1">
        <f t="array" aca="1" ref="DL519" ca="1">IF(DL$2="","",IFERROR(IF(FIND(DL$2,$C519)&gt;=1,INDIRECT($B519&amp;"!"&amp;"AG"&amp;$A519),0),""))</f>
        <v/>
      </c>
      <c r="DM519" s="253" t="str" cm="1">
        <f t="array" aca="1" ref="DM519" ca="1">IF(DM$2="","",IFERROR(IF(FIND(DM$2,$C519)&gt;=1,INDIRECT($B519&amp;"!"&amp;"AG"&amp;$A519),0),""))</f>
        <v/>
      </c>
      <c r="DN519" s="253" t="str" cm="1">
        <f t="array" aca="1" ref="DN519" ca="1">IF(DN$2="","",IFERROR(IF(FIND(DN$2,$C519)&gt;=1,INDIRECT($B519&amp;"!"&amp;"AG"&amp;$A519),0),""))</f>
        <v/>
      </c>
      <c r="DO519" s="253" t="str" cm="1">
        <f t="array" aca="1" ref="DO519" ca="1">IF(DO$2="","",IFERROR(IF(FIND(DO$2,$C519)&gt;=1,INDIRECT($B519&amp;"!"&amp;"AG"&amp;$A519),0),""))</f>
        <v/>
      </c>
      <c r="DP519" s="253" t="str" cm="1">
        <f t="array" aca="1" ref="DP519" ca="1">IF(DP$2="","",IFERROR(IF(FIND(DP$2,$C519)&gt;=1,INDIRECT($B519&amp;"!"&amp;"AG"&amp;$A519),0),""))</f>
        <v/>
      </c>
      <c r="DQ519" s="253" t="str" cm="1">
        <f t="array" aca="1" ref="DQ519" ca="1">IF(DQ$2="","",IFERROR(IF(FIND(DQ$2,$C519)&gt;=1,INDIRECT($B519&amp;"!"&amp;"AG"&amp;$A519),0),""))</f>
        <v/>
      </c>
      <c r="DR519" s="253" t="str" cm="1">
        <f t="array" aca="1" ref="DR519" ca="1">IF(DR$2="","",IFERROR(IF(FIND(DR$2,$C519)&gt;=1,INDIRECT($B519&amp;"!"&amp;"AG"&amp;$A519),0),""))</f>
        <v/>
      </c>
      <c r="DS519" s="253" t="str" cm="1">
        <f t="array" aca="1" ref="DS519" ca="1">IF(DS$2="","",IFERROR(IF(FIND(DS$2,$C519)&gt;=1,INDIRECT($B519&amp;"!"&amp;"AG"&amp;$A519),0),""))</f>
        <v/>
      </c>
      <c r="DT519" s="253" t="str" cm="1">
        <f t="array" aca="1" ref="DT519" ca="1">IF(DT$2="","",IFERROR(IF(FIND(DT$2,$C519)&gt;=1,INDIRECT($B519&amp;"!"&amp;"AG"&amp;$A519),0),""))</f>
        <v/>
      </c>
      <c r="DU519" s="253" t="str" cm="1">
        <f t="array" aca="1" ref="DU519" ca="1">IF(DU$2="","",IFERROR(IF(FIND(DU$2,$C519)&gt;=1,INDIRECT($B519&amp;"!"&amp;"AG"&amp;$A519),0),""))</f>
        <v/>
      </c>
      <c r="DV519" s="253" t="str" cm="1">
        <f t="array" aca="1" ref="DV519" ca="1">IF(DV$2="","",IFERROR(IF(FIND(DV$2,$C519)&gt;=1,INDIRECT($B519&amp;"!"&amp;"AG"&amp;$A519),0),""))</f>
        <v/>
      </c>
      <c r="DW519" s="253" t="str" cm="1">
        <f t="array" aca="1" ref="DW519" ca="1">IF(DW$2="","",IFERROR(IF(FIND(DW$2,$C519)&gt;=1,INDIRECT($B519&amp;"!"&amp;"AG"&amp;$A519),0),""))</f>
        <v/>
      </c>
      <c r="DX519" s="253" t="str" cm="1">
        <f t="array" aca="1" ref="DX519" ca="1">IF(DX$2="","",IFERROR(IF(FIND(DX$2,$C519)&gt;=1,INDIRECT($B519&amp;"!"&amp;"AG"&amp;$A519),0),""))</f>
        <v/>
      </c>
      <c r="DY519" s="253" t="str" cm="1">
        <f t="array" aca="1" ref="DY519" ca="1">IF(DY$2="","",IFERROR(IF(FIND(DY$2,$C519)&gt;=1,INDIRECT($B519&amp;"!"&amp;"AG"&amp;$A519),0),""))</f>
        <v/>
      </c>
      <c r="DZ519" s="253" t="str" cm="1">
        <f t="array" aca="1" ref="DZ519" ca="1">IF(DZ$2="","",IFERROR(IF(FIND(DZ$2,$C519)&gt;=1,INDIRECT($B519&amp;"!"&amp;"AG"&amp;$A519),0),""))</f>
        <v/>
      </c>
      <c r="EA519" s="253" t="str" cm="1">
        <f t="array" aca="1" ref="EA519" ca="1">IF(EA$2="","",IFERROR(IF(FIND(EA$2,$C519)&gt;=1,INDIRECT($B519&amp;"!"&amp;"AG"&amp;$A519),0),""))</f>
        <v/>
      </c>
      <c r="EB519" s="253" t="str" cm="1">
        <f t="array" aca="1" ref="EB519" ca="1">IF(EB$2="","",IFERROR(IF(FIND(EB$2,$C519)&gt;=1,INDIRECT($B519&amp;"!"&amp;"AG"&amp;$A519),0),""))</f>
        <v/>
      </c>
      <c r="EC519" s="253" t="str" cm="1">
        <f t="array" aca="1" ref="EC519" ca="1">IF(EC$2="","",IFERROR(IF(FIND(EC$2,$C519)&gt;=1,INDIRECT($B519&amp;"!"&amp;"AG"&amp;$A519),0),""))</f>
        <v/>
      </c>
      <c r="ED519" s="253" t="str" cm="1">
        <f t="array" aca="1" ref="ED519" ca="1">IF(ED$2="","",IFERROR(IF(FIND(ED$2,$C519)&gt;=1,INDIRECT($B519&amp;"!"&amp;"AG"&amp;$A519),0),""))</f>
        <v/>
      </c>
      <c r="EE519" s="253" t="str" cm="1">
        <f t="array" aca="1" ref="EE519" ca="1">IF(EE$2="","",IFERROR(IF(FIND(EE$2,$C519)&gt;=1,INDIRECT($B519&amp;"!"&amp;"AG"&amp;$A519),0),""))</f>
        <v/>
      </c>
      <c r="EF519" s="253" t="str" cm="1">
        <f t="array" aca="1" ref="EF519" ca="1">IF(EF$2="","",IFERROR(IF(FIND(EF$2,$C519)&gt;=1,INDIRECT($B519&amp;"!"&amp;"AG"&amp;$A519),0),""))</f>
        <v/>
      </c>
      <c r="EG519" s="253" t="str" cm="1">
        <f t="array" aca="1" ref="EG519" ca="1">IF(EG$2="","",IFERROR(IF(FIND(EG$2,$C519)&gt;=1,INDIRECT($B519&amp;"!"&amp;"AG"&amp;$A519),0),""))</f>
        <v/>
      </c>
      <c r="EH519" s="253" t="str" cm="1">
        <f t="array" aca="1" ref="EH519" ca="1">IF(EH$2="","",IFERROR(IF(FIND(EH$2,$C519)&gt;=1,INDIRECT($B519&amp;"!"&amp;"AG"&amp;$A519),0),""))</f>
        <v/>
      </c>
      <c r="EI519" s="253" t="str" cm="1">
        <f t="array" aca="1" ref="EI519" ca="1">IF(EI$2="","",IFERROR(IF(FIND(EI$2,$C519)&gt;=1,INDIRECT($B519&amp;"!"&amp;"AG"&amp;$A519),0),""))</f>
        <v/>
      </c>
      <c r="EJ519" s="253" t="str" cm="1">
        <f t="array" aca="1" ref="EJ519" ca="1">IF(EJ$2="","",IFERROR(IF(FIND(EJ$2,$C519)&gt;=1,INDIRECT($B519&amp;"!"&amp;"AG"&amp;$A519),0),""))</f>
        <v/>
      </c>
      <c r="EK519" s="253" t="str" cm="1">
        <f t="array" aca="1" ref="EK519" ca="1">IF(EK$2="","",IFERROR(IF(FIND(EK$2,$C519)&gt;=1,INDIRECT($B519&amp;"!"&amp;"AG"&amp;$A519),0),""))</f>
        <v/>
      </c>
      <c r="EL519" s="253" t="str" cm="1">
        <f t="array" aca="1" ref="EL519" ca="1">IF(EL$2="","",IFERROR(IF(FIND(EL$2,$C519)&gt;=1,INDIRECT($B519&amp;"!"&amp;"AG"&amp;$A519),0),""))</f>
        <v/>
      </c>
      <c r="EM519" s="253" t="str" cm="1">
        <f t="array" aca="1" ref="EM519" ca="1">IF(EM$2="","",IFERROR(IF(FIND(EM$2,$C519)&gt;=1,INDIRECT($B519&amp;"!"&amp;"AG"&amp;$A519),0),""))</f>
        <v/>
      </c>
      <c r="EN519" s="253" t="str" cm="1">
        <f t="array" aca="1" ref="EN519" ca="1">IF(EN$2="","",IFERROR(IF(FIND(EN$2,$C519)&gt;=1,INDIRECT($B519&amp;"!"&amp;"AG"&amp;$A519),0),""))</f>
        <v/>
      </c>
      <c r="EO519" s="253" t="str" cm="1">
        <f t="array" aca="1" ref="EO519" ca="1">IF(EO$2="","",IFERROR(IF(FIND(EO$2,$C519)&gt;=1,INDIRECT($B519&amp;"!"&amp;"AG"&amp;$A519),0),""))</f>
        <v/>
      </c>
      <c r="EP519" s="253" t="str" cm="1">
        <f t="array" aca="1" ref="EP519" ca="1">IF(EP$2="","",IFERROR(IF(FIND(EP$2,$C519)&gt;=1,INDIRECT($B519&amp;"!"&amp;"AG"&amp;$A519),0),""))</f>
        <v/>
      </c>
      <c r="EQ519" s="253" t="str" cm="1">
        <f t="array" aca="1" ref="EQ519" ca="1">IF(EQ$2="","",IFERROR(IF(FIND(EQ$2,$C519)&gt;=1,INDIRECT($B519&amp;"!"&amp;"AG"&amp;$A519),0),""))</f>
        <v/>
      </c>
      <c r="ER519" s="253" t="str" cm="1">
        <f t="array" aca="1" ref="ER519" ca="1">IF(ER$2="","",IFERROR(IF(FIND(ER$2,$C519)&gt;=1,INDIRECT($B519&amp;"!"&amp;"AG"&amp;$A519),0),""))</f>
        <v/>
      </c>
      <c r="ES519" s="253" t="str" cm="1">
        <f t="array" aca="1" ref="ES519" ca="1">IF(ES$2="","",IFERROR(IF(FIND(ES$2,$C519)&gt;=1,INDIRECT($B519&amp;"!"&amp;"AG"&amp;$A519),0),""))</f>
        <v/>
      </c>
      <c r="ET519" s="253" t="str" cm="1">
        <f t="array" aca="1" ref="ET519" ca="1">IF(ET$2="","",IFERROR(IF(FIND(ET$2,$C519)&gt;=1,INDIRECT($B519&amp;"!"&amp;"AG"&amp;$A519),0),""))</f>
        <v/>
      </c>
      <c r="EU519" s="253" t="str" cm="1">
        <f t="array" aca="1" ref="EU519" ca="1">IF(EU$2="","",IFERROR(IF(FIND(EU$2,$C519)&gt;=1,INDIRECT($B519&amp;"!"&amp;"AG"&amp;$A519),0),""))</f>
        <v/>
      </c>
      <c r="EV519" s="253" t="str" cm="1">
        <f t="array" aca="1" ref="EV519" ca="1">IF(EV$2="","",IFERROR(IF(FIND(EV$2,$C519)&gt;=1,INDIRECT($B519&amp;"!"&amp;"AG"&amp;$A519),0),""))</f>
        <v/>
      </c>
    </row>
    <row r="520" spans="1:152" x14ac:dyDescent="0.3">
      <c r="A520" s="252">
        <f t="shared" ca="1" si="477"/>
        <v>14</v>
      </c>
      <c r="B520" s="252" t="str">
        <f t="shared" si="478"/>
        <v>Oct_2024</v>
      </c>
      <c r="C520" s="252" t="str">
        <f t="shared" ca="1" si="476"/>
        <v/>
      </c>
      <c r="D520" s="253" t="str">
        <f t="array" aca="1" ref="D520" ca="1">IF(D$2="","",IFERROR(IF(FIND(D$2,$C520)&gt;=1,INDIRECT($B520&amp;"!"&amp;"AG"&amp;$A520),0),""))</f>
        <v/>
      </c>
      <c r="E520" s="253" t="str">
        <f t="array" aca="1" ref="E520" ca="1">IF(E$2="","",IFERROR(IF(FIND(E$2,$C520)&gt;=1,INDIRECT($B520&amp;"!"&amp;"AG"&amp;$A520),0),""))</f>
        <v/>
      </c>
      <c r="F520" s="253" t="str">
        <f t="array" aca="1" ref="F520" ca="1">IF(F$2="","",IFERROR(IF(FIND(F$2,$C520)&gt;=1,INDIRECT($B520&amp;"!"&amp;"AG"&amp;$A520),0),""))</f>
        <v/>
      </c>
      <c r="G520" s="253" t="str">
        <f t="array" aca="1" ref="G520" ca="1">IF(G$2="","",IFERROR(IF(FIND(G$2,$C520)&gt;=1,INDIRECT($B520&amp;"!"&amp;"AG"&amp;$A520),0),""))</f>
        <v/>
      </c>
      <c r="H520" s="253" t="str">
        <f t="array" aca="1" ref="H520" ca="1">IF(H$2="","",IFERROR(IF(FIND(H$2,$C520)&gt;=1,INDIRECT($B520&amp;"!"&amp;"AG"&amp;$A520),0),""))</f>
        <v/>
      </c>
      <c r="I520" s="253" t="str">
        <f t="array" aca="1" ref="I520" ca="1">IF(I$2="","",IFERROR(IF(FIND(I$2,$C520)&gt;=1,INDIRECT($B520&amp;"!"&amp;"AG"&amp;$A520),0),""))</f>
        <v/>
      </c>
      <c r="J520" s="253" t="str">
        <f t="array" aca="1" ref="J520" ca="1">IF(J$2="","",IFERROR(IF(FIND(J$2,$C520)&gt;=1,INDIRECT($B520&amp;"!"&amp;"AG"&amp;$A520),0),""))</f>
        <v/>
      </c>
      <c r="K520" s="253" t="str">
        <f t="array" aca="1" ref="K520" ca="1">IF(K$2="","",IFERROR(IF(FIND(K$2,$C520)&gt;=1,INDIRECT($B520&amp;"!"&amp;"AG"&amp;$A520),0),""))</f>
        <v/>
      </c>
      <c r="L520" s="253" t="str">
        <f t="array" aca="1" ref="L520" ca="1">IF(L$2="","",IFERROR(IF(FIND(L$2,$C520)&gt;=1,INDIRECT($B520&amp;"!"&amp;"AG"&amp;$A520),0),""))</f>
        <v/>
      </c>
      <c r="M520" s="253" t="str">
        <f t="array" aca="1" ref="M520" ca="1">IF(M$2="","",IFERROR(IF(FIND(M$2,$C520)&gt;=1,INDIRECT($B520&amp;"!"&amp;"AG"&amp;$A520),0),""))</f>
        <v/>
      </c>
      <c r="N520" s="253" t="str">
        <f t="array" aca="1" ref="N520" ca="1">IF(N$2="","",IFERROR(IF(FIND(N$2,$C520)&gt;=1,INDIRECT($B520&amp;"!"&amp;"AG"&amp;$A520),0),""))</f>
        <v/>
      </c>
      <c r="O520" s="253" t="str">
        <f t="array" aca="1" ref="O520" ca="1">IF(O$2="","",IFERROR(IF(FIND(O$2,$C520)&gt;=1,INDIRECT($B520&amp;"!"&amp;"AG"&amp;$A520),0),""))</f>
        <v/>
      </c>
      <c r="P520" s="253" t="str">
        <f t="array" aca="1" ref="P520" ca="1">IF(P$2="","",IFERROR(IF(FIND(P$2,$C520)&gt;=1,INDIRECT($B520&amp;"!"&amp;"AG"&amp;$A520),0),""))</f>
        <v/>
      </c>
      <c r="Q520" s="253" t="str">
        <f t="array" aca="1" ref="Q520" ca="1">IF(Q$2="","",IFERROR(IF(FIND(Q$2,$C520)&gt;=1,INDIRECT($B520&amp;"!"&amp;"AG"&amp;$A520),0),""))</f>
        <v/>
      </c>
      <c r="R520" s="253" t="str">
        <f t="array" aca="1" ref="R520" ca="1">IF(R$2="","",IFERROR(IF(FIND(R$2,$C520)&gt;=1,INDIRECT($B520&amp;"!"&amp;"AG"&amp;$A520),0),""))</f>
        <v/>
      </c>
      <c r="S520" s="253" t="str">
        <f t="array" aca="1" ref="S520" ca="1">IF(S$2="","",IFERROR(IF(FIND(S$2,$C520)&gt;=1,INDIRECT($B520&amp;"!"&amp;"AG"&amp;$A520),0),""))</f>
        <v/>
      </c>
      <c r="T520" s="253" t="str">
        <f t="array" aca="1" ref="T520" ca="1">IF(T$2="","",IFERROR(IF(FIND(T$2,$C520)&gt;=1,INDIRECT($B520&amp;"!"&amp;"AG"&amp;$A520),0),""))</f>
        <v/>
      </c>
      <c r="U520" s="253" t="str">
        <f t="array" aca="1" ref="U520" ca="1">IF(U$2="","",IFERROR(IF(FIND(U$2,$C520)&gt;=1,INDIRECT($B520&amp;"!"&amp;"AG"&amp;$A520),0),""))</f>
        <v/>
      </c>
      <c r="V520" s="253" t="str">
        <f t="array" aca="1" ref="V520" ca="1">IF(V$2="","",IFERROR(IF(FIND(V$2,$C520)&gt;=1,INDIRECT($B520&amp;"!"&amp;"AG"&amp;$A520),0),""))</f>
        <v/>
      </c>
      <c r="W520" s="253" t="str">
        <f t="array" aca="1" ref="W520" ca="1">IF(W$2="","",IFERROR(IF(FIND(W$2,$C520)&gt;=1,INDIRECT($B520&amp;"!"&amp;"AG"&amp;$A520),0),""))</f>
        <v/>
      </c>
      <c r="X520" s="253" t="str">
        <f t="array" aca="1" ref="X520" ca="1">IF(X$2="","",IFERROR(IF(FIND(X$2,$C520)&gt;=1,INDIRECT($B520&amp;"!"&amp;"AG"&amp;$A520),0),""))</f>
        <v/>
      </c>
      <c r="Y520" s="253" t="str">
        <f t="array" aca="1" ref="Y520" ca="1">IF(Y$2="","",IFERROR(IF(FIND(Y$2,$C520)&gt;=1,INDIRECT($B520&amp;"!"&amp;"AG"&amp;$A520),0),""))</f>
        <v/>
      </c>
      <c r="Z520" s="253" t="str">
        <f t="array" aca="1" ref="Z520" ca="1">IF(Z$2="","",IFERROR(IF(FIND(Z$2,$C520)&gt;=1,INDIRECT($B520&amp;"!"&amp;"AG"&amp;$A520),0),""))</f>
        <v/>
      </c>
      <c r="AA520" s="253" t="str">
        <f t="array" aca="1" ref="AA520" ca="1">IF(AA$2="","",IFERROR(IF(FIND(AA$2,$C520)&gt;=1,INDIRECT($B520&amp;"!"&amp;"AG"&amp;$A520),0),""))</f>
        <v/>
      </c>
      <c r="AB520" s="253" t="str">
        <f t="array" aca="1" ref="AB520" ca="1">IF(AB$2="","",IFERROR(IF(FIND(AB$2,$C520)&gt;=1,INDIRECT($B520&amp;"!"&amp;"AG"&amp;$A520),0),""))</f>
        <v/>
      </c>
      <c r="AC520" s="253" t="str">
        <f t="array" aca="1" ref="AC520" ca="1">IF(AC$2="","",IFERROR(IF(FIND(AC$2,$C520)&gt;=1,INDIRECT($B520&amp;"!"&amp;"AG"&amp;$A520),0),""))</f>
        <v/>
      </c>
      <c r="AD520" s="253" t="str">
        <f t="array" aca="1" ref="AD520" ca="1">IF(AD$2="","",IFERROR(IF(FIND(AD$2,$C520)&gt;=1,INDIRECT($B520&amp;"!"&amp;"AG"&amp;$A520),0),""))</f>
        <v/>
      </c>
      <c r="AE520" s="253" t="str">
        <f t="array" aca="1" ref="AE520" ca="1">IF(AE$2="","",IFERROR(IF(FIND(AE$2,$C520)&gt;=1,INDIRECT($B520&amp;"!"&amp;"AG"&amp;$A520),0),""))</f>
        <v/>
      </c>
      <c r="AF520" s="253" t="str">
        <f t="array" aca="1" ref="AF520" ca="1">IF(AF$2="","",IFERROR(IF(FIND(AF$2,$C520)&gt;=1,INDIRECT($B520&amp;"!"&amp;"AG"&amp;$A520),0),""))</f>
        <v/>
      </c>
      <c r="AG520" s="253" t="str">
        <f t="array" aca="1" ref="AG520" ca="1">IF(AG$2="","",IFERROR(IF(FIND(AG$2,$C520)&gt;=1,INDIRECT($B520&amp;"!"&amp;"AG"&amp;$A520),0),""))</f>
        <v/>
      </c>
      <c r="AH520" s="253" t="str">
        <f t="array" aca="1" ref="AH520" ca="1">IF(AH$2="","",IFERROR(IF(FIND(AH$2,$C520)&gt;=1,INDIRECT($B520&amp;"!"&amp;"AG"&amp;$A520),0),""))</f>
        <v/>
      </c>
      <c r="AI520" s="253" t="str">
        <f t="array" aca="1" ref="AI520" ca="1">IF(AI$2="","",IFERROR(IF(FIND(AI$2,$C520)&gt;=1,INDIRECT($B520&amp;"!"&amp;"AG"&amp;$A520),0),""))</f>
        <v/>
      </c>
      <c r="AJ520" s="253" t="str">
        <f t="array" aca="1" ref="AJ520" ca="1">IF(AJ$2="","",IFERROR(IF(FIND(AJ$2,$C520)&gt;=1,INDIRECT($B520&amp;"!"&amp;"AG"&amp;$A520),0),""))</f>
        <v/>
      </c>
      <c r="AK520" s="253" t="str">
        <f t="array" aca="1" ref="AK520" ca="1">IF(AK$2="","",IFERROR(IF(FIND(AK$2,$C520)&gt;=1,INDIRECT($B520&amp;"!"&amp;"AG"&amp;$A520),0),""))</f>
        <v/>
      </c>
      <c r="AL520" s="253" t="str">
        <f t="array" aca="1" ref="AL520" ca="1">IF(AL$2="","",IFERROR(IF(FIND(AL$2,$C520)&gt;=1,INDIRECT($B520&amp;"!"&amp;"AG"&amp;$A520),0),""))</f>
        <v/>
      </c>
      <c r="AM520" s="253" t="str">
        <f t="array" aca="1" ref="AM520" ca="1">IF(AM$2="","",IFERROR(IF(FIND(AM$2,$C520)&gt;=1,INDIRECT($B520&amp;"!"&amp;"AG"&amp;$A520),0),""))</f>
        <v/>
      </c>
      <c r="AN520" s="253" t="str">
        <f t="array" aca="1" ref="AN520" ca="1">IF(AN$2="","",IFERROR(IF(FIND(AN$2,$C520)&gt;=1,INDIRECT($B520&amp;"!"&amp;"AG"&amp;$A520),0),""))</f>
        <v/>
      </c>
      <c r="AO520" s="253" t="str">
        <f t="array" aca="1" ref="AO520" ca="1">IF(AO$2="","",IFERROR(IF(FIND(AO$2,$C520)&gt;=1,INDIRECT($B520&amp;"!"&amp;"AG"&amp;$A520),0),""))</f>
        <v/>
      </c>
      <c r="AP520" s="253" t="str">
        <f t="array" aca="1" ref="AP520" ca="1">IF(AP$2="","",IFERROR(IF(FIND(AP$2,$C520)&gt;=1,INDIRECT($B520&amp;"!"&amp;"AG"&amp;$A520),0),""))</f>
        <v/>
      </c>
      <c r="AQ520" s="253" t="str">
        <f t="array" aca="1" ref="AQ520" ca="1">IF(AQ$2="","",IFERROR(IF(FIND(AQ$2,$C520)&gt;=1,INDIRECT($B520&amp;"!"&amp;"AG"&amp;$A520),0),""))</f>
        <v/>
      </c>
      <c r="AR520" s="253" t="str">
        <f t="array" aca="1" ref="AR520" ca="1">IF(AR$2="","",IFERROR(IF(FIND(AR$2,$C520)&gt;=1,INDIRECT($B520&amp;"!"&amp;"AG"&amp;$A520),0),""))</f>
        <v/>
      </c>
      <c r="AS520" s="253" t="str">
        <f t="array" aca="1" ref="AS520" ca="1">IF(AS$2="","",IFERROR(IF(FIND(AS$2,$C520)&gt;=1,INDIRECT($B520&amp;"!"&amp;"AG"&amp;$A520),0),""))</f>
        <v/>
      </c>
      <c r="AU520" s="254" t="str">
        <f t="array" aca="1" ref="AU520" ca="1">IFERROR(INDIRECT(B520&amp;"!"&amp;"A"&amp;A520),"")</f>
        <v/>
      </c>
      <c r="AV520" s="2" t="str">
        <f t="shared" ca="1" si="437"/>
        <v/>
      </c>
      <c r="AW520" s="253" t="str">
        <f t="array" aca="1" ref="AW520" ca="1">IF(AW$2="","",IFERROR(IF(FIND(AW$2,$C520)&gt;=1,IF(INDIRECT($B520&amp;"!"&amp;"AH"&amp;$A520)="","",INDIRECT($B520&amp;"!"&amp;"AH"&amp;$A520)),0),""))</f>
        <v/>
      </c>
      <c r="AX520" s="253" t="str">
        <f t="array" aca="1" ref="AX520" ca="1">IF(AX$2="","",IFERROR(IF(FIND(AX$2,$C520)&gt;=1,IF(INDIRECT($B520&amp;"!"&amp;"AH"&amp;$A520)="","",INDIRECT($B520&amp;"!"&amp;"AH"&amp;$A520)),0),""))</f>
        <v/>
      </c>
      <c r="AY520" s="253" t="str">
        <f t="array" aca="1" ref="AY520" ca="1">IF(AY$2="","",IFERROR(IF(FIND(AY$2,$C520)&gt;=1,IF(INDIRECT($B520&amp;"!"&amp;"AH"&amp;$A520)="","",INDIRECT($B520&amp;"!"&amp;"AH"&amp;$A520)),0),""))</f>
        <v/>
      </c>
      <c r="AZ520" s="253" t="str">
        <f t="array" aca="1" ref="AZ520" ca="1">IF(AZ$2="","",IFERROR(IF(FIND(AZ$2,$C520)&gt;=1,IF(INDIRECT($B520&amp;"!"&amp;"AH"&amp;$A520)="","",INDIRECT($B520&amp;"!"&amp;"AH"&amp;$A520)),0),""))</f>
        <v/>
      </c>
      <c r="BA520" s="253" t="str">
        <f t="array" aca="1" ref="BA520" ca="1">IF(BA$2="","",IFERROR(IF(FIND(BA$2,$C520)&gt;=1,IF(INDIRECT($B520&amp;"!"&amp;"AH"&amp;$A520)="","",INDIRECT($B520&amp;"!"&amp;"AH"&amp;$A520)),0),""))</f>
        <v/>
      </c>
      <c r="BB520" s="253" t="str">
        <f t="array" aca="1" ref="BB520" ca="1">IF(BB$2="","",IFERROR(IF(FIND(BB$2,$C520)&gt;=1,IF(INDIRECT($B520&amp;"!"&amp;"AH"&amp;$A520)="","",INDIRECT($B520&amp;"!"&amp;"AH"&amp;$A520)),0),""))</f>
        <v/>
      </c>
      <c r="BC520" s="253" t="str">
        <f t="array" aca="1" ref="BC520" ca="1">IF(BC$2="","",IFERROR(IF(FIND(BC$2,$C520)&gt;=1,IF(INDIRECT($B520&amp;"!"&amp;"AH"&amp;$A520)="","",INDIRECT($B520&amp;"!"&amp;"AH"&amp;$A520)),0),""))</f>
        <v/>
      </c>
      <c r="BD520" s="253" t="str">
        <f t="array" aca="1" ref="BD520" ca="1">IF(BD$2="","",IFERROR(IF(FIND(BD$2,$C520)&gt;=1,IF(INDIRECT($B520&amp;"!"&amp;"AH"&amp;$A520)="","",INDIRECT($B520&amp;"!"&amp;"AH"&amp;$A520)),0),""))</f>
        <v/>
      </c>
      <c r="BE520" s="253" t="str">
        <f t="array" aca="1" ref="BE520" ca="1">IF(BE$2="","",IFERROR(IF(FIND(BE$2,$C520)&gt;=1,IF(INDIRECT($B520&amp;"!"&amp;"AH"&amp;$A520)="","",INDIRECT($B520&amp;"!"&amp;"AH"&amp;$A520)),0),""))</f>
        <v/>
      </c>
      <c r="BF520" s="253" t="str">
        <f t="array" aca="1" ref="BF520" ca="1">IF(BF$2="","",IFERROR(IF(FIND(BF$2,$C520)&gt;=1,IF(INDIRECT($B520&amp;"!"&amp;"AH"&amp;$A520)="","",INDIRECT($B520&amp;"!"&amp;"AH"&amp;$A520)),0),""))</f>
        <v/>
      </c>
      <c r="BG520" s="253" t="str">
        <f t="array" aca="1" ref="BG520" ca="1">IF(BG$2="","",IFERROR(IF(FIND(BG$2,$C520)&gt;=1,IF(INDIRECT($B520&amp;"!"&amp;"AH"&amp;$A520)="","",INDIRECT($B520&amp;"!"&amp;"AH"&amp;$A520)),0),""))</f>
        <v/>
      </c>
      <c r="BH520" s="253" t="str">
        <f t="array" aca="1" ref="BH520" ca="1">IF(BH$2="","",IFERROR(IF(FIND(BH$2,$C520)&gt;=1,IF(INDIRECT($B520&amp;"!"&amp;"AH"&amp;$A520)="","",INDIRECT($B520&amp;"!"&amp;"AH"&amp;$A520)),0),""))</f>
        <v/>
      </c>
      <c r="BI520" s="253" t="str">
        <f t="array" aca="1" ref="BI520" ca="1">IF(BI$2="","",IFERROR(IF(FIND(BI$2,$C520)&gt;=1,IF(INDIRECT($B520&amp;"!"&amp;"AH"&amp;$A520)="","",INDIRECT($B520&amp;"!"&amp;"AH"&amp;$A520)),0),""))</f>
        <v/>
      </c>
      <c r="BJ520" s="253" t="str">
        <f t="array" aca="1" ref="BJ520" ca="1">IF(BJ$2="","",IFERROR(IF(FIND(BJ$2,$C520)&gt;=1,IF(INDIRECT($B520&amp;"!"&amp;"AH"&amp;$A520)="","",INDIRECT($B520&amp;"!"&amp;"AH"&amp;$A520)),0),""))</f>
        <v/>
      </c>
      <c r="BK520" s="253" t="str">
        <f t="array" aca="1" ref="BK520" ca="1">IF(BK$2="","",IFERROR(IF(FIND(BK$2,$C520)&gt;=1,IF(INDIRECT($B520&amp;"!"&amp;"AH"&amp;$A520)="","",INDIRECT($B520&amp;"!"&amp;"AH"&amp;$A520)),0),""))</f>
        <v/>
      </c>
      <c r="BL520" s="253" t="str">
        <f t="array" aca="1" ref="BL520" ca="1">IF(BL$2="","",IFERROR(IF(FIND(BL$2,$C520)&gt;=1,IF(INDIRECT($B520&amp;"!"&amp;"AH"&amp;$A520)="","",INDIRECT($B520&amp;"!"&amp;"AH"&amp;$A520)),0),""))</f>
        <v/>
      </c>
      <c r="BM520" s="253" t="str">
        <f t="array" aca="1" ref="BM520" ca="1">IF(BM$2="","",IFERROR(IF(FIND(BM$2,$C520)&gt;=1,IF(INDIRECT($B520&amp;"!"&amp;"AH"&amp;$A520)="","",INDIRECT($B520&amp;"!"&amp;"AH"&amp;$A520)),0),""))</f>
        <v/>
      </c>
      <c r="BN520" s="253" t="str">
        <f t="array" aca="1" ref="BN520" ca="1">IF(BN$2="","",IFERROR(IF(FIND(BN$2,$C520)&gt;=1,IF(INDIRECT($B520&amp;"!"&amp;"AH"&amp;$A520)="","",INDIRECT($B520&amp;"!"&amp;"AH"&amp;$A520)),0),""))</f>
        <v/>
      </c>
      <c r="BO520" s="253" t="str">
        <f t="array" aca="1" ref="BO520" ca="1">IF(BO$2="","",IFERROR(IF(FIND(BO$2,$C520)&gt;=1,IF(INDIRECT($B520&amp;"!"&amp;"AH"&amp;$A520)="","",INDIRECT($B520&amp;"!"&amp;"AH"&amp;$A520)),0),""))</f>
        <v/>
      </c>
      <c r="BP520" s="253" t="str">
        <f t="array" aca="1" ref="BP520" ca="1">IF(BP$2="","",IFERROR(IF(FIND(BP$2,$C520)&gt;=1,IF(INDIRECT($B520&amp;"!"&amp;"AH"&amp;$A520)="","",INDIRECT($B520&amp;"!"&amp;"AH"&amp;$A520)),0),""))</f>
        <v/>
      </c>
      <c r="BQ520" s="253" t="str">
        <f t="array" aca="1" ref="BQ520" ca="1">IF(BQ$2="","",IFERROR(IF(FIND(BQ$2,$C520)&gt;=1,IF(INDIRECT($B520&amp;"!"&amp;"AH"&amp;$A520)="","",INDIRECT($B520&amp;"!"&amp;"AH"&amp;$A520)),0),""))</f>
        <v/>
      </c>
      <c r="BR520" s="253" t="str">
        <f t="array" aca="1" ref="BR520" ca="1">IF(BR$2="","",IFERROR(IF(FIND(BR$2,$C520)&gt;=1,IF(INDIRECT($B520&amp;"!"&amp;"AH"&amp;$A520)="","",INDIRECT($B520&amp;"!"&amp;"AH"&amp;$A520)),0),""))</f>
        <v/>
      </c>
      <c r="BS520" s="253" t="str">
        <f t="array" aca="1" ref="BS520" ca="1">IF(BS$2="","",IFERROR(IF(FIND(BS$2,$C520)&gt;=1,IF(INDIRECT($B520&amp;"!"&amp;"AH"&amp;$A520)="","",INDIRECT($B520&amp;"!"&amp;"AH"&amp;$A520)),0),""))</f>
        <v/>
      </c>
      <c r="BT520" s="253" t="str">
        <f t="array" aca="1" ref="BT520" ca="1">IF(BT$2="","",IFERROR(IF(FIND(BT$2,$C520)&gt;=1,IF(INDIRECT($B520&amp;"!"&amp;"AH"&amp;$A520)="","",INDIRECT($B520&amp;"!"&amp;"AH"&amp;$A520)),0),""))</f>
        <v/>
      </c>
      <c r="BU520" s="253" t="str">
        <f t="array" aca="1" ref="BU520" ca="1">IF(BU$2="","",IFERROR(IF(FIND(BU$2,$C520)&gt;=1,IF(INDIRECT($B520&amp;"!"&amp;"AH"&amp;$A520)="","",INDIRECT($B520&amp;"!"&amp;"AH"&amp;$A520)),0),""))</f>
        <v/>
      </c>
      <c r="BV520" s="253" t="str">
        <f t="array" aca="1" ref="BV520" ca="1">IF(BV$2="","",IFERROR(IF(FIND(BV$2,$C520)&gt;=1,IF(INDIRECT($B520&amp;"!"&amp;"AH"&amp;$A520)="","",INDIRECT($B520&amp;"!"&amp;"AH"&amp;$A520)),0),""))</f>
        <v/>
      </c>
      <c r="BW520" s="253" t="str">
        <f t="array" aca="1" ref="BW520" ca="1">IF(BW$2="","",IFERROR(IF(FIND(BW$2,$C520)&gt;=1,IF(INDIRECT($B520&amp;"!"&amp;"AH"&amp;$A520)="","",INDIRECT($B520&amp;"!"&amp;"AH"&amp;$A520)),0),""))</f>
        <v/>
      </c>
      <c r="BX520" s="253" t="str">
        <f t="array" aca="1" ref="BX520" ca="1">IF(BX$2="","",IFERROR(IF(FIND(BX$2,$C520)&gt;=1,IF(INDIRECT($B520&amp;"!"&amp;"AH"&amp;$A520)="","",INDIRECT($B520&amp;"!"&amp;"AH"&amp;$A520)),0),""))</f>
        <v/>
      </c>
      <c r="BY520" s="253" t="str">
        <f t="array" aca="1" ref="BY520" ca="1">IF(BY$2="","",IFERROR(IF(FIND(BY$2,$C520)&gt;=1,IF(INDIRECT($B520&amp;"!"&amp;"AH"&amp;$A520)="","",INDIRECT($B520&amp;"!"&amp;"AH"&amp;$A520)),0),""))</f>
        <v/>
      </c>
      <c r="BZ520" s="253" t="str">
        <f t="array" aca="1" ref="BZ520" ca="1">IF(BZ$2="","",IFERROR(IF(FIND(BZ$2,$C520)&gt;=1,IF(INDIRECT($B520&amp;"!"&amp;"AH"&amp;$A520)="","",INDIRECT($B520&amp;"!"&amp;"AH"&amp;$A520)),0),""))</f>
        <v/>
      </c>
      <c r="CA520" s="253" t="str">
        <f t="array" aca="1" ref="CA520" ca="1">IF(CA$2="","",IFERROR(IF(FIND(CA$2,$C520)&gt;=1,IF(INDIRECT($B520&amp;"!"&amp;"AH"&amp;$A520)="","",INDIRECT($B520&amp;"!"&amp;"AH"&amp;$A520)),0),""))</f>
        <v/>
      </c>
      <c r="CB520" s="253" t="str">
        <f t="array" aca="1" ref="CB520" ca="1">IF(CB$2="","",IFERROR(IF(FIND(CB$2,$C520)&gt;=1,IF(INDIRECT($B520&amp;"!"&amp;"AH"&amp;$A520)="","",INDIRECT($B520&amp;"!"&amp;"AH"&amp;$A520)),0),""))</f>
        <v/>
      </c>
      <c r="CC520" s="253" t="str">
        <f t="array" aca="1" ref="CC520" ca="1">IF(CC$2="","",IFERROR(IF(FIND(CC$2,$C520)&gt;=1,IF(INDIRECT($B520&amp;"!"&amp;"AH"&amp;$A520)="","",INDIRECT($B520&amp;"!"&amp;"AH"&amp;$A520)),0),""))</f>
        <v/>
      </c>
      <c r="CD520" s="253" t="str">
        <f t="array" aca="1" ref="CD520" ca="1">IF(CD$2="","",IFERROR(IF(FIND(CD$2,$C520)&gt;=1,IF(INDIRECT($B520&amp;"!"&amp;"AH"&amp;$A520)="","",INDIRECT($B520&amp;"!"&amp;"AH"&amp;$A520)),0),""))</f>
        <v/>
      </c>
      <c r="CE520" s="253" t="str">
        <f t="array" aca="1" ref="CE520" ca="1">IF(CE$2="","",IFERROR(IF(FIND(CE$2,$C520)&gt;=1,IF(INDIRECT($B520&amp;"!"&amp;"AH"&amp;$A520)="","",INDIRECT($B520&amp;"!"&amp;"AH"&amp;$A520)),0),""))</f>
        <v/>
      </c>
      <c r="CF520" s="253" t="str">
        <f t="array" aca="1" ref="CF520" ca="1">IF(CF$2="","",IFERROR(IF(FIND(CF$2,$C520)&gt;=1,IF(INDIRECT($B520&amp;"!"&amp;"AH"&amp;$A520)="","",INDIRECT($B520&amp;"!"&amp;"AH"&amp;$A520)),0),""))</f>
        <v/>
      </c>
      <c r="CG520" s="253" t="str">
        <f t="array" aca="1" ref="CG520" ca="1">IF(CG$2="","",IFERROR(IF(FIND(CG$2,$C520)&gt;=1,IF(INDIRECT($B520&amp;"!"&amp;"AH"&amp;$A520)="","",INDIRECT($B520&amp;"!"&amp;"AH"&amp;$A520)),0),""))</f>
        <v/>
      </c>
      <c r="CH520" s="253" t="str">
        <f t="array" aca="1" ref="CH520" ca="1">IF(CH$2="","",IFERROR(IF(FIND(CH$2,$C520)&gt;=1,IF(INDIRECT($B520&amp;"!"&amp;"AH"&amp;$A520)="","",INDIRECT($B520&amp;"!"&amp;"AH"&amp;$A520)),0),""))</f>
        <v/>
      </c>
      <c r="CI520" s="253" t="str">
        <f t="array" aca="1" ref="CI520" ca="1">IF(CI$2="","",IFERROR(IF(FIND(CI$2,$C520)&gt;=1,IF(INDIRECT($B520&amp;"!"&amp;"AH"&amp;$A520)="","",INDIRECT($B520&amp;"!"&amp;"AH"&amp;$A520)),0),""))</f>
        <v/>
      </c>
      <c r="CJ520" s="253" t="str">
        <f t="array" aca="1" ref="CJ520" ca="1">IF(CJ$2="","",IFERROR(IF(FIND(CJ$2,$C520)&gt;=1,IF(INDIRECT($B520&amp;"!"&amp;"AH"&amp;$A520)="","",INDIRECT($B520&amp;"!"&amp;"AH"&amp;$A520)),0),""))</f>
        <v/>
      </c>
      <c r="CK520" s="253" t="str">
        <f t="array" aca="1" ref="CK520" ca="1">IF(CK$2="","",IFERROR(IF(FIND(CK$2,$C520)&gt;=1,IF(INDIRECT($B520&amp;"!"&amp;"AH"&amp;$A520)="","",INDIRECT($B520&amp;"!"&amp;"AH"&amp;$A520)),0),""))</f>
        <v/>
      </c>
      <c r="CL520" s="253" t="str">
        <f t="array" aca="1" ref="CL520" ca="1">IF(CL$2="","",IFERROR(IF(FIND(CL$2,$C520)&gt;=1,IF(INDIRECT($B520&amp;"!"&amp;"AH"&amp;$A520)="","",INDIRECT($B520&amp;"!"&amp;"AH"&amp;$A520)),0),""))</f>
        <v/>
      </c>
      <c r="CO520" s="2" t="str">
        <f t="shared" ca="1" si="439"/>
        <v/>
      </c>
      <c r="CP520" s="253" t="str">
        <f t="array" aca="1" ref="CP520" ca="1">IF(CP$2="","",IFERROR(IF(FIND(CP$2,$C520)&gt;=1,INDIRECT($B520&amp;"!"&amp;"AG"&amp;$A520),0),""))</f>
        <v/>
      </c>
      <c r="CQ520" s="253" t="str">
        <f t="array" aca="1" ref="CQ520" ca="1">IF(CQ$2="","",IFERROR(IF(FIND(CQ$2,$C520)&gt;=1,INDIRECT($B520&amp;"!"&amp;"AG"&amp;$A520),0),""))</f>
        <v/>
      </c>
      <c r="CR520" s="253" t="str">
        <f t="array" aca="1" ref="CR520" ca="1">IF(CR$2="","",IFERROR(IF(FIND(CR$2,$C520)&gt;=1,INDIRECT($B520&amp;"!"&amp;"AG"&amp;$A520),0),""))</f>
        <v/>
      </c>
      <c r="CS520" s="253" t="str">
        <f t="array" aca="1" ref="CS520" ca="1">IF(CS$2="","",IFERROR(IF(FIND(CS$2,$C520)&gt;=1,INDIRECT($B520&amp;"!"&amp;"AG"&amp;$A520),0),""))</f>
        <v/>
      </c>
      <c r="CV520" s="2" t="str">
        <f t="shared" ca="1" si="440"/>
        <v/>
      </c>
      <c r="CW520" s="253" t="str">
        <f t="array" aca="1" ref="CW520" ca="1">IF(CW$2="","",IFERROR(IF(FIND(CW$2,$C520)&gt;=1,IF(INDIRECT($B520&amp;"!"&amp;"AH"&amp;$A520)="","",INDIRECT($B520&amp;"!"&amp;"AH"&amp;$A520)&amp;" "),0),""))</f>
        <v/>
      </c>
      <c r="CX520" s="253" t="str">
        <f t="array" aca="1" ref="CX520" ca="1">IF(CX$2="","",IFERROR(IF(FIND(CX$2,$C520)&gt;=1,IF(INDIRECT($B520&amp;"!"&amp;"AH"&amp;$A520)="","",INDIRECT($B520&amp;"!"&amp;"AH"&amp;$A520)&amp;" "),0),""))</f>
        <v/>
      </c>
      <c r="CY520" s="253" t="str">
        <f t="array" aca="1" ref="CY520" ca="1">IF(CY$2="","",IFERROR(IF(FIND(CY$2,$C520)&gt;=1,IF(INDIRECT($B520&amp;"!"&amp;"AH"&amp;$A520)="","",INDIRECT($B520&amp;"!"&amp;"AH"&amp;$A520)&amp;" "),0),""))</f>
        <v/>
      </c>
      <c r="CZ520" s="253" t="str">
        <f t="array" aca="1" ref="CZ520" ca="1">IF(CZ$2="","",IFERROR(IF(FIND(CZ$2,$C520)&gt;=1,IF(INDIRECT($B520&amp;"!"&amp;"AH"&amp;$A520)="","",INDIRECT($B520&amp;"!"&amp;"AH"&amp;$A520)&amp;" "),0),""))</f>
        <v/>
      </c>
      <c r="DC520" s="2" t="str">
        <f t="shared" ca="1" si="441"/>
        <v/>
      </c>
      <c r="DD520" s="253" t="str" cm="1">
        <f t="array" aca="1" ref="DD520" ca="1">IF(DD$2="","",IFERROR(IF(FIND(DD$2,$C520)&gt;=1,INDIRECT($B520&amp;"!"&amp;"AG"&amp;$A520),0),""))</f>
        <v/>
      </c>
      <c r="DE520" s="253" t="str" cm="1">
        <f t="array" aca="1" ref="DE520" ca="1">IF(DE$2="","",IFERROR(IF(FIND(DE$2,$C520)&gt;=1,INDIRECT($B520&amp;"!"&amp;"AG"&amp;$A520),0),""))</f>
        <v/>
      </c>
      <c r="DF520" s="253" t="str" cm="1">
        <f t="array" aca="1" ref="DF520" ca="1">IF(DF$2="","",IFERROR(IF(FIND(DF$2,$C520)&gt;=1,INDIRECT($B520&amp;"!"&amp;"AG"&amp;$A520),0),""))</f>
        <v/>
      </c>
      <c r="DG520" s="253" t="str" cm="1">
        <f t="array" aca="1" ref="DG520" ca="1">IF(DG$2="","",IFERROR(IF(FIND(DG$2,$C520)&gt;=1,INDIRECT($B520&amp;"!"&amp;"AG"&amp;$A520),0),""))</f>
        <v/>
      </c>
      <c r="DH520" s="253" t="str" cm="1">
        <f t="array" aca="1" ref="DH520" ca="1">IF(DH$2="","",IFERROR(IF(FIND(DH$2,$C520)&gt;=1,INDIRECT($B520&amp;"!"&amp;"AG"&amp;$A520),0),""))</f>
        <v/>
      </c>
      <c r="DI520" s="253" t="str" cm="1">
        <f t="array" aca="1" ref="DI520" ca="1">IF(DI$2="","",IFERROR(IF(FIND(DI$2,$C520)&gt;=1,INDIRECT($B520&amp;"!"&amp;"AG"&amp;$A520),0),""))</f>
        <v/>
      </c>
      <c r="DJ520" s="253" t="str" cm="1">
        <f t="array" aca="1" ref="DJ520" ca="1">IF(DJ$2="","",IFERROR(IF(FIND(DJ$2,$C520)&gt;=1,INDIRECT($B520&amp;"!"&amp;"AG"&amp;$A520),0),""))</f>
        <v/>
      </c>
      <c r="DK520" s="253" t="str" cm="1">
        <f t="array" aca="1" ref="DK520" ca="1">IF(DK$2="","",IFERROR(IF(FIND(DK$2,$C520)&gt;=1,INDIRECT($B520&amp;"!"&amp;"AG"&amp;$A520),0),""))</f>
        <v/>
      </c>
      <c r="DL520" s="253" t="str" cm="1">
        <f t="array" aca="1" ref="DL520" ca="1">IF(DL$2="","",IFERROR(IF(FIND(DL$2,$C520)&gt;=1,INDIRECT($B520&amp;"!"&amp;"AG"&amp;$A520),0),""))</f>
        <v/>
      </c>
      <c r="DM520" s="253" t="str" cm="1">
        <f t="array" aca="1" ref="DM520" ca="1">IF(DM$2="","",IFERROR(IF(FIND(DM$2,$C520)&gt;=1,INDIRECT($B520&amp;"!"&amp;"AG"&amp;$A520),0),""))</f>
        <v/>
      </c>
      <c r="DN520" s="253" t="str" cm="1">
        <f t="array" aca="1" ref="DN520" ca="1">IF(DN$2="","",IFERROR(IF(FIND(DN$2,$C520)&gt;=1,INDIRECT($B520&amp;"!"&amp;"AG"&amp;$A520),0),""))</f>
        <v/>
      </c>
      <c r="DO520" s="253" t="str" cm="1">
        <f t="array" aca="1" ref="DO520" ca="1">IF(DO$2="","",IFERROR(IF(FIND(DO$2,$C520)&gt;=1,INDIRECT($B520&amp;"!"&amp;"AG"&amp;$A520),0),""))</f>
        <v/>
      </c>
      <c r="DP520" s="253" t="str" cm="1">
        <f t="array" aca="1" ref="DP520" ca="1">IF(DP$2="","",IFERROR(IF(FIND(DP$2,$C520)&gt;=1,INDIRECT($B520&amp;"!"&amp;"AG"&amp;$A520),0),""))</f>
        <v/>
      </c>
      <c r="DQ520" s="253" t="str" cm="1">
        <f t="array" aca="1" ref="DQ520" ca="1">IF(DQ$2="","",IFERROR(IF(FIND(DQ$2,$C520)&gt;=1,INDIRECT($B520&amp;"!"&amp;"AG"&amp;$A520),0),""))</f>
        <v/>
      </c>
      <c r="DR520" s="253" t="str" cm="1">
        <f t="array" aca="1" ref="DR520" ca="1">IF(DR$2="","",IFERROR(IF(FIND(DR$2,$C520)&gt;=1,INDIRECT($B520&amp;"!"&amp;"AG"&amp;$A520),0),""))</f>
        <v/>
      </c>
      <c r="DS520" s="253" t="str" cm="1">
        <f t="array" aca="1" ref="DS520" ca="1">IF(DS$2="","",IFERROR(IF(FIND(DS$2,$C520)&gt;=1,INDIRECT($B520&amp;"!"&amp;"AG"&amp;$A520),0),""))</f>
        <v/>
      </c>
      <c r="DT520" s="253" t="str" cm="1">
        <f t="array" aca="1" ref="DT520" ca="1">IF(DT$2="","",IFERROR(IF(FIND(DT$2,$C520)&gt;=1,INDIRECT($B520&amp;"!"&amp;"AG"&amp;$A520),0),""))</f>
        <v/>
      </c>
      <c r="DU520" s="253" t="str" cm="1">
        <f t="array" aca="1" ref="DU520" ca="1">IF(DU$2="","",IFERROR(IF(FIND(DU$2,$C520)&gt;=1,INDIRECT($B520&amp;"!"&amp;"AG"&amp;$A520),0),""))</f>
        <v/>
      </c>
      <c r="DV520" s="253" t="str" cm="1">
        <f t="array" aca="1" ref="DV520" ca="1">IF(DV$2="","",IFERROR(IF(FIND(DV$2,$C520)&gt;=1,INDIRECT($B520&amp;"!"&amp;"AG"&amp;$A520),0),""))</f>
        <v/>
      </c>
      <c r="DW520" s="253" t="str" cm="1">
        <f t="array" aca="1" ref="DW520" ca="1">IF(DW$2="","",IFERROR(IF(FIND(DW$2,$C520)&gt;=1,INDIRECT($B520&amp;"!"&amp;"AG"&amp;$A520),0),""))</f>
        <v/>
      </c>
      <c r="DX520" s="253" t="str" cm="1">
        <f t="array" aca="1" ref="DX520" ca="1">IF(DX$2="","",IFERROR(IF(FIND(DX$2,$C520)&gt;=1,INDIRECT($B520&amp;"!"&amp;"AG"&amp;$A520),0),""))</f>
        <v/>
      </c>
      <c r="DY520" s="253" t="str" cm="1">
        <f t="array" aca="1" ref="DY520" ca="1">IF(DY$2="","",IFERROR(IF(FIND(DY$2,$C520)&gt;=1,INDIRECT($B520&amp;"!"&amp;"AG"&amp;$A520),0),""))</f>
        <v/>
      </c>
      <c r="DZ520" s="253" t="str" cm="1">
        <f t="array" aca="1" ref="DZ520" ca="1">IF(DZ$2="","",IFERROR(IF(FIND(DZ$2,$C520)&gt;=1,INDIRECT($B520&amp;"!"&amp;"AG"&amp;$A520),0),""))</f>
        <v/>
      </c>
      <c r="EA520" s="253" t="str" cm="1">
        <f t="array" aca="1" ref="EA520" ca="1">IF(EA$2="","",IFERROR(IF(FIND(EA$2,$C520)&gt;=1,INDIRECT($B520&amp;"!"&amp;"AG"&amp;$A520),0),""))</f>
        <v/>
      </c>
      <c r="EB520" s="253" t="str" cm="1">
        <f t="array" aca="1" ref="EB520" ca="1">IF(EB$2="","",IFERROR(IF(FIND(EB$2,$C520)&gt;=1,INDIRECT($B520&amp;"!"&amp;"AG"&amp;$A520),0),""))</f>
        <v/>
      </c>
      <c r="EC520" s="253" t="str" cm="1">
        <f t="array" aca="1" ref="EC520" ca="1">IF(EC$2="","",IFERROR(IF(FIND(EC$2,$C520)&gt;=1,INDIRECT($B520&amp;"!"&amp;"AG"&amp;$A520),0),""))</f>
        <v/>
      </c>
      <c r="ED520" s="253" t="str" cm="1">
        <f t="array" aca="1" ref="ED520" ca="1">IF(ED$2="","",IFERROR(IF(FIND(ED$2,$C520)&gt;=1,INDIRECT($B520&amp;"!"&amp;"AG"&amp;$A520),0),""))</f>
        <v/>
      </c>
      <c r="EE520" s="253" t="str" cm="1">
        <f t="array" aca="1" ref="EE520" ca="1">IF(EE$2="","",IFERROR(IF(FIND(EE$2,$C520)&gt;=1,INDIRECT($B520&amp;"!"&amp;"AG"&amp;$A520),0),""))</f>
        <v/>
      </c>
      <c r="EF520" s="253" t="str" cm="1">
        <f t="array" aca="1" ref="EF520" ca="1">IF(EF$2="","",IFERROR(IF(FIND(EF$2,$C520)&gt;=1,INDIRECT($B520&amp;"!"&amp;"AG"&amp;$A520),0),""))</f>
        <v/>
      </c>
      <c r="EG520" s="253" t="str" cm="1">
        <f t="array" aca="1" ref="EG520" ca="1">IF(EG$2="","",IFERROR(IF(FIND(EG$2,$C520)&gt;=1,INDIRECT($B520&amp;"!"&amp;"AG"&amp;$A520),0),""))</f>
        <v/>
      </c>
      <c r="EH520" s="253" t="str" cm="1">
        <f t="array" aca="1" ref="EH520" ca="1">IF(EH$2="","",IFERROR(IF(FIND(EH$2,$C520)&gt;=1,INDIRECT($B520&amp;"!"&amp;"AG"&amp;$A520),0),""))</f>
        <v/>
      </c>
      <c r="EI520" s="253" t="str" cm="1">
        <f t="array" aca="1" ref="EI520" ca="1">IF(EI$2="","",IFERROR(IF(FIND(EI$2,$C520)&gt;=1,INDIRECT($B520&amp;"!"&amp;"AG"&amp;$A520),0),""))</f>
        <v/>
      </c>
      <c r="EJ520" s="253" t="str" cm="1">
        <f t="array" aca="1" ref="EJ520" ca="1">IF(EJ$2="","",IFERROR(IF(FIND(EJ$2,$C520)&gt;=1,INDIRECT($B520&amp;"!"&amp;"AG"&amp;$A520),0),""))</f>
        <v/>
      </c>
      <c r="EK520" s="253" t="str" cm="1">
        <f t="array" aca="1" ref="EK520" ca="1">IF(EK$2="","",IFERROR(IF(FIND(EK$2,$C520)&gt;=1,INDIRECT($B520&amp;"!"&amp;"AG"&amp;$A520),0),""))</f>
        <v/>
      </c>
      <c r="EL520" s="253" t="str" cm="1">
        <f t="array" aca="1" ref="EL520" ca="1">IF(EL$2="","",IFERROR(IF(FIND(EL$2,$C520)&gt;=1,INDIRECT($B520&amp;"!"&amp;"AG"&amp;$A520),0),""))</f>
        <v/>
      </c>
      <c r="EM520" s="253" t="str" cm="1">
        <f t="array" aca="1" ref="EM520" ca="1">IF(EM$2="","",IFERROR(IF(FIND(EM$2,$C520)&gt;=1,INDIRECT($B520&amp;"!"&amp;"AG"&amp;$A520),0),""))</f>
        <v/>
      </c>
      <c r="EN520" s="253" t="str" cm="1">
        <f t="array" aca="1" ref="EN520" ca="1">IF(EN$2="","",IFERROR(IF(FIND(EN$2,$C520)&gt;=1,INDIRECT($B520&amp;"!"&amp;"AG"&amp;$A520),0),""))</f>
        <v/>
      </c>
      <c r="EO520" s="253" t="str" cm="1">
        <f t="array" aca="1" ref="EO520" ca="1">IF(EO$2="","",IFERROR(IF(FIND(EO$2,$C520)&gt;=1,INDIRECT($B520&amp;"!"&amp;"AG"&amp;$A520),0),""))</f>
        <v/>
      </c>
      <c r="EP520" s="253" t="str" cm="1">
        <f t="array" aca="1" ref="EP520" ca="1">IF(EP$2="","",IFERROR(IF(FIND(EP$2,$C520)&gt;=1,INDIRECT($B520&amp;"!"&amp;"AG"&amp;$A520),0),""))</f>
        <v/>
      </c>
      <c r="EQ520" s="253" t="str" cm="1">
        <f t="array" aca="1" ref="EQ520" ca="1">IF(EQ$2="","",IFERROR(IF(FIND(EQ$2,$C520)&gt;=1,INDIRECT($B520&amp;"!"&amp;"AG"&amp;$A520),0),""))</f>
        <v/>
      </c>
      <c r="ER520" s="253" t="str" cm="1">
        <f t="array" aca="1" ref="ER520" ca="1">IF(ER$2="","",IFERROR(IF(FIND(ER$2,$C520)&gt;=1,INDIRECT($B520&amp;"!"&amp;"AG"&amp;$A520),0),""))</f>
        <v/>
      </c>
      <c r="ES520" s="253" t="str" cm="1">
        <f t="array" aca="1" ref="ES520" ca="1">IF(ES$2="","",IFERROR(IF(FIND(ES$2,$C520)&gt;=1,INDIRECT($B520&amp;"!"&amp;"AG"&amp;$A520),0),""))</f>
        <v/>
      </c>
      <c r="ET520" s="253" t="str" cm="1">
        <f t="array" aca="1" ref="ET520" ca="1">IF(ET$2="","",IFERROR(IF(FIND(ET$2,$C520)&gt;=1,INDIRECT($B520&amp;"!"&amp;"AG"&amp;$A520),0),""))</f>
        <v/>
      </c>
      <c r="EU520" s="253" t="str" cm="1">
        <f t="array" aca="1" ref="EU520" ca="1">IF(EU$2="","",IFERROR(IF(FIND(EU$2,$C520)&gt;=1,INDIRECT($B520&amp;"!"&amp;"AG"&amp;$A520),0),""))</f>
        <v/>
      </c>
      <c r="EV520" s="253" t="str" cm="1">
        <f t="array" aca="1" ref="EV520" ca="1">IF(EV$2="","",IFERROR(IF(FIND(EV$2,$C520)&gt;=1,INDIRECT($B520&amp;"!"&amp;"AG"&amp;$A520),0),""))</f>
        <v/>
      </c>
    </row>
    <row r="521" spans="1:152" x14ac:dyDescent="0.3">
      <c r="A521" s="252">
        <f t="shared" ca="1" si="477"/>
        <v>15</v>
      </c>
      <c r="B521" s="252" t="str">
        <f t="shared" si="478"/>
        <v>Oct_2024</v>
      </c>
      <c r="C521" s="252" t="str">
        <f t="shared" ca="1" si="476"/>
        <v/>
      </c>
      <c r="D521" s="253" t="str">
        <f t="array" aca="1" ref="D521" ca="1">IF(D$2="","",IFERROR(IF(FIND(D$2,$C521)&gt;=1,INDIRECT($B521&amp;"!"&amp;"AG"&amp;$A521),0),""))</f>
        <v/>
      </c>
      <c r="E521" s="253" t="str">
        <f t="array" aca="1" ref="E521" ca="1">IF(E$2="","",IFERROR(IF(FIND(E$2,$C521)&gt;=1,INDIRECT($B521&amp;"!"&amp;"AG"&amp;$A521),0),""))</f>
        <v/>
      </c>
      <c r="F521" s="253" t="str">
        <f t="array" aca="1" ref="F521" ca="1">IF(F$2="","",IFERROR(IF(FIND(F$2,$C521)&gt;=1,INDIRECT($B521&amp;"!"&amp;"AG"&amp;$A521),0),""))</f>
        <v/>
      </c>
      <c r="G521" s="253" t="str">
        <f t="array" aca="1" ref="G521" ca="1">IF(G$2="","",IFERROR(IF(FIND(G$2,$C521)&gt;=1,INDIRECT($B521&amp;"!"&amp;"AG"&amp;$A521),0),""))</f>
        <v/>
      </c>
      <c r="H521" s="253" t="str">
        <f t="array" aca="1" ref="H521" ca="1">IF(H$2="","",IFERROR(IF(FIND(H$2,$C521)&gt;=1,INDIRECT($B521&amp;"!"&amp;"AG"&amp;$A521),0),""))</f>
        <v/>
      </c>
      <c r="I521" s="253" t="str">
        <f t="array" aca="1" ref="I521" ca="1">IF(I$2="","",IFERROR(IF(FIND(I$2,$C521)&gt;=1,INDIRECT($B521&amp;"!"&amp;"AG"&amp;$A521),0),""))</f>
        <v/>
      </c>
      <c r="J521" s="253" t="str">
        <f t="array" aca="1" ref="J521" ca="1">IF(J$2="","",IFERROR(IF(FIND(J$2,$C521)&gt;=1,INDIRECT($B521&amp;"!"&amp;"AG"&amp;$A521),0),""))</f>
        <v/>
      </c>
      <c r="K521" s="253" t="str">
        <f t="array" aca="1" ref="K521" ca="1">IF(K$2="","",IFERROR(IF(FIND(K$2,$C521)&gt;=1,INDIRECT($B521&amp;"!"&amp;"AG"&amp;$A521),0),""))</f>
        <v/>
      </c>
      <c r="L521" s="253" t="str">
        <f t="array" aca="1" ref="L521" ca="1">IF(L$2="","",IFERROR(IF(FIND(L$2,$C521)&gt;=1,INDIRECT($B521&amp;"!"&amp;"AG"&amp;$A521),0),""))</f>
        <v/>
      </c>
      <c r="M521" s="253" t="str">
        <f t="array" aca="1" ref="M521" ca="1">IF(M$2="","",IFERROR(IF(FIND(M$2,$C521)&gt;=1,INDIRECT($B521&amp;"!"&amp;"AG"&amp;$A521),0),""))</f>
        <v/>
      </c>
      <c r="N521" s="253" t="str">
        <f t="array" aca="1" ref="N521" ca="1">IF(N$2="","",IFERROR(IF(FIND(N$2,$C521)&gt;=1,INDIRECT($B521&amp;"!"&amp;"AG"&amp;$A521),0),""))</f>
        <v/>
      </c>
      <c r="O521" s="253" t="str">
        <f t="array" aca="1" ref="O521" ca="1">IF(O$2="","",IFERROR(IF(FIND(O$2,$C521)&gt;=1,INDIRECT($B521&amp;"!"&amp;"AG"&amp;$A521),0),""))</f>
        <v/>
      </c>
      <c r="P521" s="253" t="str">
        <f t="array" aca="1" ref="P521" ca="1">IF(P$2="","",IFERROR(IF(FIND(P$2,$C521)&gt;=1,INDIRECT($B521&amp;"!"&amp;"AG"&amp;$A521),0),""))</f>
        <v/>
      </c>
      <c r="Q521" s="253" t="str">
        <f t="array" aca="1" ref="Q521" ca="1">IF(Q$2="","",IFERROR(IF(FIND(Q$2,$C521)&gt;=1,INDIRECT($B521&amp;"!"&amp;"AG"&amp;$A521),0),""))</f>
        <v/>
      </c>
      <c r="R521" s="253" t="str">
        <f t="array" aca="1" ref="R521" ca="1">IF(R$2="","",IFERROR(IF(FIND(R$2,$C521)&gt;=1,INDIRECT($B521&amp;"!"&amp;"AG"&amp;$A521),0),""))</f>
        <v/>
      </c>
      <c r="S521" s="253" t="str">
        <f t="array" aca="1" ref="S521" ca="1">IF(S$2="","",IFERROR(IF(FIND(S$2,$C521)&gt;=1,INDIRECT($B521&amp;"!"&amp;"AG"&amp;$A521),0),""))</f>
        <v/>
      </c>
      <c r="T521" s="253" t="str">
        <f t="array" aca="1" ref="T521" ca="1">IF(T$2="","",IFERROR(IF(FIND(T$2,$C521)&gt;=1,INDIRECT($B521&amp;"!"&amp;"AG"&amp;$A521),0),""))</f>
        <v/>
      </c>
      <c r="U521" s="253" t="str">
        <f t="array" aca="1" ref="U521" ca="1">IF(U$2="","",IFERROR(IF(FIND(U$2,$C521)&gt;=1,INDIRECT($B521&amp;"!"&amp;"AG"&amp;$A521),0),""))</f>
        <v/>
      </c>
      <c r="V521" s="253" t="str">
        <f t="array" aca="1" ref="V521" ca="1">IF(V$2="","",IFERROR(IF(FIND(V$2,$C521)&gt;=1,INDIRECT($B521&amp;"!"&amp;"AG"&amp;$A521),0),""))</f>
        <v/>
      </c>
      <c r="W521" s="253" t="str">
        <f t="array" aca="1" ref="W521" ca="1">IF(W$2="","",IFERROR(IF(FIND(W$2,$C521)&gt;=1,INDIRECT($B521&amp;"!"&amp;"AG"&amp;$A521),0),""))</f>
        <v/>
      </c>
      <c r="X521" s="253" t="str">
        <f t="array" aca="1" ref="X521" ca="1">IF(X$2="","",IFERROR(IF(FIND(X$2,$C521)&gt;=1,INDIRECT($B521&amp;"!"&amp;"AG"&amp;$A521),0),""))</f>
        <v/>
      </c>
      <c r="Y521" s="253" t="str">
        <f t="array" aca="1" ref="Y521" ca="1">IF(Y$2="","",IFERROR(IF(FIND(Y$2,$C521)&gt;=1,INDIRECT($B521&amp;"!"&amp;"AG"&amp;$A521),0),""))</f>
        <v/>
      </c>
      <c r="Z521" s="253" t="str">
        <f t="array" aca="1" ref="Z521" ca="1">IF(Z$2="","",IFERROR(IF(FIND(Z$2,$C521)&gt;=1,INDIRECT($B521&amp;"!"&amp;"AG"&amp;$A521),0),""))</f>
        <v/>
      </c>
      <c r="AA521" s="253" t="str">
        <f t="array" aca="1" ref="AA521" ca="1">IF(AA$2="","",IFERROR(IF(FIND(AA$2,$C521)&gt;=1,INDIRECT($B521&amp;"!"&amp;"AG"&amp;$A521),0),""))</f>
        <v/>
      </c>
      <c r="AB521" s="253" t="str">
        <f t="array" aca="1" ref="AB521" ca="1">IF(AB$2="","",IFERROR(IF(FIND(AB$2,$C521)&gt;=1,INDIRECT($B521&amp;"!"&amp;"AG"&amp;$A521),0),""))</f>
        <v/>
      </c>
      <c r="AC521" s="253" t="str">
        <f t="array" aca="1" ref="AC521" ca="1">IF(AC$2="","",IFERROR(IF(FIND(AC$2,$C521)&gt;=1,INDIRECT($B521&amp;"!"&amp;"AG"&amp;$A521),0),""))</f>
        <v/>
      </c>
      <c r="AD521" s="253" t="str">
        <f t="array" aca="1" ref="AD521" ca="1">IF(AD$2="","",IFERROR(IF(FIND(AD$2,$C521)&gt;=1,INDIRECT($B521&amp;"!"&amp;"AG"&amp;$A521),0),""))</f>
        <v/>
      </c>
      <c r="AE521" s="253" t="str">
        <f t="array" aca="1" ref="AE521" ca="1">IF(AE$2="","",IFERROR(IF(FIND(AE$2,$C521)&gt;=1,INDIRECT($B521&amp;"!"&amp;"AG"&amp;$A521),0),""))</f>
        <v/>
      </c>
      <c r="AF521" s="253" t="str">
        <f t="array" aca="1" ref="AF521" ca="1">IF(AF$2="","",IFERROR(IF(FIND(AF$2,$C521)&gt;=1,INDIRECT($B521&amp;"!"&amp;"AG"&amp;$A521),0),""))</f>
        <v/>
      </c>
      <c r="AG521" s="253" t="str">
        <f t="array" aca="1" ref="AG521" ca="1">IF(AG$2="","",IFERROR(IF(FIND(AG$2,$C521)&gt;=1,INDIRECT($B521&amp;"!"&amp;"AG"&amp;$A521),0),""))</f>
        <v/>
      </c>
      <c r="AH521" s="253" t="str">
        <f t="array" aca="1" ref="AH521" ca="1">IF(AH$2="","",IFERROR(IF(FIND(AH$2,$C521)&gt;=1,INDIRECT($B521&amp;"!"&amp;"AG"&amp;$A521),0),""))</f>
        <v/>
      </c>
      <c r="AI521" s="253" t="str">
        <f t="array" aca="1" ref="AI521" ca="1">IF(AI$2="","",IFERROR(IF(FIND(AI$2,$C521)&gt;=1,INDIRECT($B521&amp;"!"&amp;"AG"&amp;$A521),0),""))</f>
        <v/>
      </c>
      <c r="AJ521" s="253" t="str">
        <f t="array" aca="1" ref="AJ521" ca="1">IF(AJ$2="","",IFERROR(IF(FIND(AJ$2,$C521)&gt;=1,INDIRECT($B521&amp;"!"&amp;"AG"&amp;$A521),0),""))</f>
        <v/>
      </c>
      <c r="AK521" s="253" t="str">
        <f t="array" aca="1" ref="AK521" ca="1">IF(AK$2="","",IFERROR(IF(FIND(AK$2,$C521)&gt;=1,INDIRECT($B521&amp;"!"&amp;"AG"&amp;$A521),0),""))</f>
        <v/>
      </c>
      <c r="AL521" s="253" t="str">
        <f t="array" aca="1" ref="AL521" ca="1">IF(AL$2="","",IFERROR(IF(FIND(AL$2,$C521)&gt;=1,INDIRECT($B521&amp;"!"&amp;"AG"&amp;$A521),0),""))</f>
        <v/>
      </c>
      <c r="AM521" s="253" t="str">
        <f t="array" aca="1" ref="AM521" ca="1">IF(AM$2="","",IFERROR(IF(FIND(AM$2,$C521)&gt;=1,INDIRECT($B521&amp;"!"&amp;"AG"&amp;$A521),0),""))</f>
        <v/>
      </c>
      <c r="AN521" s="253" t="str">
        <f t="array" aca="1" ref="AN521" ca="1">IF(AN$2="","",IFERROR(IF(FIND(AN$2,$C521)&gt;=1,INDIRECT($B521&amp;"!"&amp;"AG"&amp;$A521),0),""))</f>
        <v/>
      </c>
      <c r="AO521" s="253" t="str">
        <f t="array" aca="1" ref="AO521" ca="1">IF(AO$2="","",IFERROR(IF(FIND(AO$2,$C521)&gt;=1,INDIRECT($B521&amp;"!"&amp;"AG"&amp;$A521),0),""))</f>
        <v/>
      </c>
      <c r="AP521" s="253" t="str">
        <f t="array" aca="1" ref="AP521" ca="1">IF(AP$2="","",IFERROR(IF(FIND(AP$2,$C521)&gt;=1,INDIRECT($B521&amp;"!"&amp;"AG"&amp;$A521),0),""))</f>
        <v/>
      </c>
      <c r="AQ521" s="253" t="str">
        <f t="array" aca="1" ref="AQ521" ca="1">IF(AQ$2="","",IFERROR(IF(FIND(AQ$2,$C521)&gt;=1,INDIRECT($B521&amp;"!"&amp;"AG"&amp;$A521),0),""))</f>
        <v/>
      </c>
      <c r="AR521" s="253" t="str">
        <f t="array" aca="1" ref="AR521" ca="1">IF(AR$2="","",IFERROR(IF(FIND(AR$2,$C521)&gt;=1,INDIRECT($B521&amp;"!"&amp;"AG"&amp;$A521),0),""))</f>
        <v/>
      </c>
      <c r="AS521" s="253" t="str">
        <f t="array" aca="1" ref="AS521" ca="1">IF(AS$2="","",IFERROR(IF(FIND(AS$2,$C521)&gt;=1,INDIRECT($B521&amp;"!"&amp;"AG"&amp;$A521),0),""))</f>
        <v/>
      </c>
      <c r="AU521" s="254" t="str">
        <f t="array" aca="1" ref="AU521" ca="1">IFERROR(INDIRECT(B521&amp;"!"&amp;"A"&amp;A521),"")</f>
        <v/>
      </c>
      <c r="AV521" s="2" t="str">
        <f t="shared" ca="1" si="437"/>
        <v/>
      </c>
      <c r="AW521" s="253" t="str">
        <f t="array" aca="1" ref="AW521" ca="1">IF(AW$2="","",IFERROR(IF(FIND(AW$2,$C521)&gt;=1,IF(INDIRECT($B521&amp;"!"&amp;"AH"&amp;$A521)="","",INDIRECT($B521&amp;"!"&amp;"AH"&amp;$A521)),0),""))</f>
        <v/>
      </c>
      <c r="AX521" s="253" t="str">
        <f t="array" aca="1" ref="AX521" ca="1">IF(AX$2="","",IFERROR(IF(FIND(AX$2,$C521)&gt;=1,IF(INDIRECT($B521&amp;"!"&amp;"AH"&amp;$A521)="","",INDIRECT($B521&amp;"!"&amp;"AH"&amp;$A521)),0),""))</f>
        <v/>
      </c>
      <c r="AY521" s="253" t="str">
        <f t="array" aca="1" ref="AY521" ca="1">IF(AY$2="","",IFERROR(IF(FIND(AY$2,$C521)&gt;=1,IF(INDIRECT($B521&amp;"!"&amp;"AH"&amp;$A521)="","",INDIRECT($B521&amp;"!"&amp;"AH"&amp;$A521)),0),""))</f>
        <v/>
      </c>
      <c r="AZ521" s="253" t="str">
        <f t="array" aca="1" ref="AZ521" ca="1">IF(AZ$2="","",IFERROR(IF(FIND(AZ$2,$C521)&gt;=1,IF(INDIRECT($B521&amp;"!"&amp;"AH"&amp;$A521)="","",INDIRECT($B521&amp;"!"&amp;"AH"&amp;$A521)),0),""))</f>
        <v/>
      </c>
      <c r="BA521" s="253" t="str">
        <f t="array" aca="1" ref="BA521" ca="1">IF(BA$2="","",IFERROR(IF(FIND(BA$2,$C521)&gt;=1,IF(INDIRECT($B521&amp;"!"&amp;"AH"&amp;$A521)="","",INDIRECT($B521&amp;"!"&amp;"AH"&amp;$A521)),0),""))</f>
        <v/>
      </c>
      <c r="BB521" s="253" t="str">
        <f t="array" aca="1" ref="BB521" ca="1">IF(BB$2="","",IFERROR(IF(FIND(BB$2,$C521)&gt;=1,IF(INDIRECT($B521&amp;"!"&amp;"AH"&amp;$A521)="","",INDIRECT($B521&amp;"!"&amp;"AH"&amp;$A521)),0),""))</f>
        <v/>
      </c>
      <c r="BC521" s="253" t="str">
        <f t="array" aca="1" ref="BC521" ca="1">IF(BC$2="","",IFERROR(IF(FIND(BC$2,$C521)&gt;=1,IF(INDIRECT($B521&amp;"!"&amp;"AH"&amp;$A521)="","",INDIRECT($B521&amp;"!"&amp;"AH"&amp;$A521)),0),""))</f>
        <v/>
      </c>
      <c r="BD521" s="253" t="str">
        <f t="array" aca="1" ref="BD521" ca="1">IF(BD$2="","",IFERROR(IF(FIND(BD$2,$C521)&gt;=1,IF(INDIRECT($B521&amp;"!"&amp;"AH"&amp;$A521)="","",INDIRECT($B521&amp;"!"&amp;"AH"&amp;$A521)),0),""))</f>
        <v/>
      </c>
      <c r="BE521" s="253" t="str">
        <f t="array" aca="1" ref="BE521" ca="1">IF(BE$2="","",IFERROR(IF(FIND(BE$2,$C521)&gt;=1,IF(INDIRECT($B521&amp;"!"&amp;"AH"&amp;$A521)="","",INDIRECT($B521&amp;"!"&amp;"AH"&amp;$A521)),0),""))</f>
        <v/>
      </c>
      <c r="BF521" s="253" t="str">
        <f t="array" aca="1" ref="BF521" ca="1">IF(BF$2="","",IFERROR(IF(FIND(BF$2,$C521)&gt;=1,IF(INDIRECT($B521&amp;"!"&amp;"AH"&amp;$A521)="","",INDIRECT($B521&amp;"!"&amp;"AH"&amp;$A521)),0),""))</f>
        <v/>
      </c>
      <c r="BG521" s="253" t="str">
        <f t="array" aca="1" ref="BG521" ca="1">IF(BG$2="","",IFERROR(IF(FIND(BG$2,$C521)&gt;=1,IF(INDIRECT($B521&amp;"!"&amp;"AH"&amp;$A521)="","",INDIRECT($B521&amp;"!"&amp;"AH"&amp;$A521)),0),""))</f>
        <v/>
      </c>
      <c r="BH521" s="253" t="str">
        <f t="array" aca="1" ref="BH521" ca="1">IF(BH$2="","",IFERROR(IF(FIND(BH$2,$C521)&gt;=1,IF(INDIRECT($B521&amp;"!"&amp;"AH"&amp;$A521)="","",INDIRECT($B521&amp;"!"&amp;"AH"&amp;$A521)),0),""))</f>
        <v/>
      </c>
      <c r="BI521" s="253" t="str">
        <f t="array" aca="1" ref="BI521" ca="1">IF(BI$2="","",IFERROR(IF(FIND(BI$2,$C521)&gt;=1,IF(INDIRECT($B521&amp;"!"&amp;"AH"&amp;$A521)="","",INDIRECT($B521&amp;"!"&amp;"AH"&amp;$A521)),0),""))</f>
        <v/>
      </c>
      <c r="BJ521" s="253" t="str">
        <f t="array" aca="1" ref="BJ521" ca="1">IF(BJ$2="","",IFERROR(IF(FIND(BJ$2,$C521)&gt;=1,IF(INDIRECT($B521&amp;"!"&amp;"AH"&amp;$A521)="","",INDIRECT($B521&amp;"!"&amp;"AH"&amp;$A521)),0),""))</f>
        <v/>
      </c>
      <c r="BK521" s="253" t="str">
        <f t="array" aca="1" ref="BK521" ca="1">IF(BK$2="","",IFERROR(IF(FIND(BK$2,$C521)&gt;=1,IF(INDIRECT($B521&amp;"!"&amp;"AH"&amp;$A521)="","",INDIRECT($B521&amp;"!"&amp;"AH"&amp;$A521)),0),""))</f>
        <v/>
      </c>
      <c r="BL521" s="253" t="str">
        <f t="array" aca="1" ref="BL521" ca="1">IF(BL$2="","",IFERROR(IF(FIND(BL$2,$C521)&gt;=1,IF(INDIRECT($B521&amp;"!"&amp;"AH"&amp;$A521)="","",INDIRECT($B521&amp;"!"&amp;"AH"&amp;$A521)),0),""))</f>
        <v/>
      </c>
      <c r="BM521" s="253" t="str">
        <f t="array" aca="1" ref="BM521" ca="1">IF(BM$2="","",IFERROR(IF(FIND(BM$2,$C521)&gt;=1,IF(INDIRECT($B521&amp;"!"&amp;"AH"&amp;$A521)="","",INDIRECT($B521&amp;"!"&amp;"AH"&amp;$A521)),0),""))</f>
        <v/>
      </c>
      <c r="BN521" s="253" t="str">
        <f t="array" aca="1" ref="BN521" ca="1">IF(BN$2="","",IFERROR(IF(FIND(BN$2,$C521)&gt;=1,IF(INDIRECT($B521&amp;"!"&amp;"AH"&amp;$A521)="","",INDIRECT($B521&amp;"!"&amp;"AH"&amp;$A521)),0),""))</f>
        <v/>
      </c>
      <c r="BO521" s="253" t="str">
        <f t="array" aca="1" ref="BO521" ca="1">IF(BO$2="","",IFERROR(IF(FIND(BO$2,$C521)&gt;=1,IF(INDIRECT($B521&amp;"!"&amp;"AH"&amp;$A521)="","",INDIRECT($B521&amp;"!"&amp;"AH"&amp;$A521)),0),""))</f>
        <v/>
      </c>
      <c r="BP521" s="253" t="str">
        <f t="array" aca="1" ref="BP521" ca="1">IF(BP$2="","",IFERROR(IF(FIND(BP$2,$C521)&gt;=1,IF(INDIRECT($B521&amp;"!"&amp;"AH"&amp;$A521)="","",INDIRECT($B521&amp;"!"&amp;"AH"&amp;$A521)),0),""))</f>
        <v/>
      </c>
      <c r="BQ521" s="253" t="str">
        <f t="array" aca="1" ref="BQ521" ca="1">IF(BQ$2="","",IFERROR(IF(FIND(BQ$2,$C521)&gt;=1,IF(INDIRECT($B521&amp;"!"&amp;"AH"&amp;$A521)="","",INDIRECT($B521&amp;"!"&amp;"AH"&amp;$A521)),0),""))</f>
        <v/>
      </c>
      <c r="BR521" s="253" t="str">
        <f t="array" aca="1" ref="BR521" ca="1">IF(BR$2="","",IFERROR(IF(FIND(BR$2,$C521)&gt;=1,IF(INDIRECT($B521&amp;"!"&amp;"AH"&amp;$A521)="","",INDIRECT($B521&amp;"!"&amp;"AH"&amp;$A521)),0),""))</f>
        <v/>
      </c>
      <c r="BS521" s="253" t="str">
        <f t="array" aca="1" ref="BS521" ca="1">IF(BS$2="","",IFERROR(IF(FIND(BS$2,$C521)&gt;=1,IF(INDIRECT($B521&amp;"!"&amp;"AH"&amp;$A521)="","",INDIRECT($B521&amp;"!"&amp;"AH"&amp;$A521)),0),""))</f>
        <v/>
      </c>
      <c r="BT521" s="253" t="str">
        <f t="array" aca="1" ref="BT521" ca="1">IF(BT$2="","",IFERROR(IF(FIND(BT$2,$C521)&gt;=1,IF(INDIRECT($B521&amp;"!"&amp;"AH"&amp;$A521)="","",INDIRECT($B521&amp;"!"&amp;"AH"&amp;$A521)),0),""))</f>
        <v/>
      </c>
      <c r="BU521" s="253" t="str">
        <f t="array" aca="1" ref="BU521" ca="1">IF(BU$2="","",IFERROR(IF(FIND(BU$2,$C521)&gt;=1,IF(INDIRECT($B521&amp;"!"&amp;"AH"&amp;$A521)="","",INDIRECT($B521&amp;"!"&amp;"AH"&amp;$A521)),0),""))</f>
        <v/>
      </c>
      <c r="BV521" s="253" t="str">
        <f t="array" aca="1" ref="BV521" ca="1">IF(BV$2="","",IFERROR(IF(FIND(BV$2,$C521)&gt;=1,IF(INDIRECT($B521&amp;"!"&amp;"AH"&amp;$A521)="","",INDIRECT($B521&amp;"!"&amp;"AH"&amp;$A521)),0),""))</f>
        <v/>
      </c>
      <c r="BW521" s="253" t="str">
        <f t="array" aca="1" ref="BW521" ca="1">IF(BW$2="","",IFERROR(IF(FIND(BW$2,$C521)&gt;=1,IF(INDIRECT($B521&amp;"!"&amp;"AH"&amp;$A521)="","",INDIRECT($B521&amp;"!"&amp;"AH"&amp;$A521)),0),""))</f>
        <v/>
      </c>
      <c r="BX521" s="253" t="str">
        <f t="array" aca="1" ref="BX521" ca="1">IF(BX$2="","",IFERROR(IF(FIND(BX$2,$C521)&gt;=1,IF(INDIRECT($B521&amp;"!"&amp;"AH"&amp;$A521)="","",INDIRECT($B521&amp;"!"&amp;"AH"&amp;$A521)),0),""))</f>
        <v/>
      </c>
      <c r="BY521" s="253" t="str">
        <f t="array" aca="1" ref="BY521" ca="1">IF(BY$2="","",IFERROR(IF(FIND(BY$2,$C521)&gt;=1,IF(INDIRECT($B521&amp;"!"&amp;"AH"&amp;$A521)="","",INDIRECT($B521&amp;"!"&amp;"AH"&amp;$A521)),0),""))</f>
        <v/>
      </c>
      <c r="BZ521" s="253" t="str">
        <f t="array" aca="1" ref="BZ521" ca="1">IF(BZ$2="","",IFERROR(IF(FIND(BZ$2,$C521)&gt;=1,IF(INDIRECT($B521&amp;"!"&amp;"AH"&amp;$A521)="","",INDIRECT($B521&amp;"!"&amp;"AH"&amp;$A521)),0),""))</f>
        <v/>
      </c>
      <c r="CA521" s="253" t="str">
        <f t="array" aca="1" ref="CA521" ca="1">IF(CA$2="","",IFERROR(IF(FIND(CA$2,$C521)&gt;=1,IF(INDIRECT($B521&amp;"!"&amp;"AH"&amp;$A521)="","",INDIRECT($B521&amp;"!"&amp;"AH"&amp;$A521)),0),""))</f>
        <v/>
      </c>
      <c r="CB521" s="253" t="str">
        <f t="array" aca="1" ref="CB521" ca="1">IF(CB$2="","",IFERROR(IF(FIND(CB$2,$C521)&gt;=1,IF(INDIRECT($B521&amp;"!"&amp;"AH"&amp;$A521)="","",INDIRECT($B521&amp;"!"&amp;"AH"&amp;$A521)),0),""))</f>
        <v/>
      </c>
      <c r="CC521" s="253" t="str">
        <f t="array" aca="1" ref="CC521" ca="1">IF(CC$2="","",IFERROR(IF(FIND(CC$2,$C521)&gt;=1,IF(INDIRECT($B521&amp;"!"&amp;"AH"&amp;$A521)="","",INDIRECT($B521&amp;"!"&amp;"AH"&amp;$A521)),0),""))</f>
        <v/>
      </c>
      <c r="CD521" s="253" t="str">
        <f t="array" aca="1" ref="CD521" ca="1">IF(CD$2="","",IFERROR(IF(FIND(CD$2,$C521)&gt;=1,IF(INDIRECT($B521&amp;"!"&amp;"AH"&amp;$A521)="","",INDIRECT($B521&amp;"!"&amp;"AH"&amp;$A521)),0),""))</f>
        <v/>
      </c>
      <c r="CE521" s="253" t="str">
        <f t="array" aca="1" ref="CE521" ca="1">IF(CE$2="","",IFERROR(IF(FIND(CE$2,$C521)&gt;=1,IF(INDIRECT($B521&amp;"!"&amp;"AH"&amp;$A521)="","",INDIRECT($B521&amp;"!"&amp;"AH"&amp;$A521)),0),""))</f>
        <v/>
      </c>
      <c r="CF521" s="253" t="str">
        <f t="array" aca="1" ref="CF521" ca="1">IF(CF$2="","",IFERROR(IF(FIND(CF$2,$C521)&gt;=1,IF(INDIRECT($B521&amp;"!"&amp;"AH"&amp;$A521)="","",INDIRECT($B521&amp;"!"&amp;"AH"&amp;$A521)),0),""))</f>
        <v/>
      </c>
      <c r="CG521" s="253" t="str">
        <f t="array" aca="1" ref="CG521" ca="1">IF(CG$2="","",IFERROR(IF(FIND(CG$2,$C521)&gt;=1,IF(INDIRECT($B521&amp;"!"&amp;"AH"&amp;$A521)="","",INDIRECT($B521&amp;"!"&amp;"AH"&amp;$A521)),0),""))</f>
        <v/>
      </c>
      <c r="CH521" s="253" t="str">
        <f t="array" aca="1" ref="CH521" ca="1">IF(CH$2="","",IFERROR(IF(FIND(CH$2,$C521)&gt;=1,IF(INDIRECT($B521&amp;"!"&amp;"AH"&amp;$A521)="","",INDIRECT($B521&amp;"!"&amp;"AH"&amp;$A521)),0),""))</f>
        <v/>
      </c>
      <c r="CI521" s="253" t="str">
        <f t="array" aca="1" ref="CI521" ca="1">IF(CI$2="","",IFERROR(IF(FIND(CI$2,$C521)&gt;=1,IF(INDIRECT($B521&amp;"!"&amp;"AH"&amp;$A521)="","",INDIRECT($B521&amp;"!"&amp;"AH"&amp;$A521)),0),""))</f>
        <v/>
      </c>
      <c r="CJ521" s="253" t="str">
        <f t="array" aca="1" ref="CJ521" ca="1">IF(CJ$2="","",IFERROR(IF(FIND(CJ$2,$C521)&gt;=1,IF(INDIRECT($B521&amp;"!"&amp;"AH"&amp;$A521)="","",INDIRECT($B521&amp;"!"&amp;"AH"&amp;$A521)),0),""))</f>
        <v/>
      </c>
      <c r="CK521" s="253" t="str">
        <f t="array" aca="1" ref="CK521" ca="1">IF(CK$2="","",IFERROR(IF(FIND(CK$2,$C521)&gt;=1,IF(INDIRECT($B521&amp;"!"&amp;"AH"&amp;$A521)="","",INDIRECT($B521&amp;"!"&amp;"AH"&amp;$A521)),0),""))</f>
        <v/>
      </c>
      <c r="CL521" s="253" t="str">
        <f t="array" aca="1" ref="CL521" ca="1">IF(CL$2="","",IFERROR(IF(FIND(CL$2,$C521)&gt;=1,IF(INDIRECT($B521&amp;"!"&amp;"AH"&amp;$A521)="","",INDIRECT($B521&amp;"!"&amp;"AH"&amp;$A521)),0),""))</f>
        <v/>
      </c>
      <c r="CO521" s="2" t="str">
        <f t="shared" ca="1" si="439"/>
        <v/>
      </c>
      <c r="CP521" s="253" t="str">
        <f t="array" aca="1" ref="CP521" ca="1">IF(CP$2="","",IFERROR(IF(FIND(CP$2,$C521)&gt;=1,INDIRECT($B521&amp;"!"&amp;"AG"&amp;$A521),0),""))</f>
        <v/>
      </c>
      <c r="CQ521" s="253" t="str">
        <f t="array" aca="1" ref="CQ521" ca="1">IF(CQ$2="","",IFERROR(IF(FIND(CQ$2,$C521)&gt;=1,INDIRECT($B521&amp;"!"&amp;"AG"&amp;$A521),0),""))</f>
        <v/>
      </c>
      <c r="CR521" s="253" t="str">
        <f t="array" aca="1" ref="CR521" ca="1">IF(CR$2="","",IFERROR(IF(FIND(CR$2,$C521)&gt;=1,INDIRECT($B521&amp;"!"&amp;"AG"&amp;$A521),0),""))</f>
        <v/>
      </c>
      <c r="CS521" s="253" t="str">
        <f t="array" aca="1" ref="CS521" ca="1">IF(CS$2="","",IFERROR(IF(FIND(CS$2,$C521)&gt;=1,INDIRECT($B521&amp;"!"&amp;"AG"&amp;$A521),0),""))</f>
        <v/>
      </c>
      <c r="CV521" s="2" t="str">
        <f t="shared" ca="1" si="440"/>
        <v/>
      </c>
      <c r="CW521" s="253" t="str">
        <f t="array" aca="1" ref="CW521" ca="1">IF(CW$2="","",IFERROR(IF(FIND(CW$2,$C521)&gt;=1,IF(INDIRECT($B521&amp;"!"&amp;"AH"&amp;$A521)="","",INDIRECT($B521&amp;"!"&amp;"AH"&amp;$A521)&amp;" "),0),""))</f>
        <v/>
      </c>
      <c r="CX521" s="253" t="str">
        <f t="array" aca="1" ref="CX521" ca="1">IF(CX$2="","",IFERROR(IF(FIND(CX$2,$C521)&gt;=1,IF(INDIRECT($B521&amp;"!"&amp;"AH"&amp;$A521)="","",INDIRECT($B521&amp;"!"&amp;"AH"&amp;$A521)&amp;" "),0),""))</f>
        <v/>
      </c>
      <c r="CY521" s="253" t="str">
        <f t="array" aca="1" ref="CY521" ca="1">IF(CY$2="","",IFERROR(IF(FIND(CY$2,$C521)&gt;=1,IF(INDIRECT($B521&amp;"!"&amp;"AH"&amp;$A521)="","",INDIRECT($B521&amp;"!"&amp;"AH"&amp;$A521)&amp;" "),0),""))</f>
        <v/>
      </c>
      <c r="CZ521" s="253" t="str">
        <f t="array" aca="1" ref="CZ521" ca="1">IF(CZ$2="","",IFERROR(IF(FIND(CZ$2,$C521)&gt;=1,IF(INDIRECT($B521&amp;"!"&amp;"AH"&amp;$A521)="","",INDIRECT($B521&amp;"!"&amp;"AH"&amp;$A521)&amp;" "),0),""))</f>
        <v/>
      </c>
      <c r="DC521" s="2" t="str">
        <f t="shared" ca="1" si="441"/>
        <v/>
      </c>
      <c r="DD521" s="253" t="str" cm="1">
        <f t="array" aca="1" ref="DD521" ca="1">IF(DD$2="","",IFERROR(IF(FIND(DD$2,$C521)&gt;=1,INDIRECT($B521&amp;"!"&amp;"AG"&amp;$A521),0),""))</f>
        <v/>
      </c>
      <c r="DE521" s="253" t="str" cm="1">
        <f t="array" aca="1" ref="DE521" ca="1">IF(DE$2="","",IFERROR(IF(FIND(DE$2,$C521)&gt;=1,INDIRECT($B521&amp;"!"&amp;"AG"&amp;$A521),0),""))</f>
        <v/>
      </c>
      <c r="DF521" s="253" t="str" cm="1">
        <f t="array" aca="1" ref="DF521" ca="1">IF(DF$2="","",IFERROR(IF(FIND(DF$2,$C521)&gt;=1,INDIRECT($B521&amp;"!"&amp;"AG"&amp;$A521),0),""))</f>
        <v/>
      </c>
      <c r="DG521" s="253" t="str" cm="1">
        <f t="array" aca="1" ref="DG521" ca="1">IF(DG$2="","",IFERROR(IF(FIND(DG$2,$C521)&gt;=1,INDIRECT($B521&amp;"!"&amp;"AG"&amp;$A521),0),""))</f>
        <v/>
      </c>
      <c r="DH521" s="253" t="str" cm="1">
        <f t="array" aca="1" ref="DH521" ca="1">IF(DH$2="","",IFERROR(IF(FIND(DH$2,$C521)&gt;=1,INDIRECT($B521&amp;"!"&amp;"AG"&amp;$A521),0),""))</f>
        <v/>
      </c>
      <c r="DI521" s="253" t="str" cm="1">
        <f t="array" aca="1" ref="DI521" ca="1">IF(DI$2="","",IFERROR(IF(FIND(DI$2,$C521)&gt;=1,INDIRECT($B521&amp;"!"&amp;"AG"&amp;$A521),0),""))</f>
        <v/>
      </c>
      <c r="DJ521" s="253" t="str" cm="1">
        <f t="array" aca="1" ref="DJ521" ca="1">IF(DJ$2="","",IFERROR(IF(FIND(DJ$2,$C521)&gt;=1,INDIRECT($B521&amp;"!"&amp;"AG"&amp;$A521),0),""))</f>
        <v/>
      </c>
      <c r="DK521" s="253" t="str" cm="1">
        <f t="array" aca="1" ref="DK521" ca="1">IF(DK$2="","",IFERROR(IF(FIND(DK$2,$C521)&gt;=1,INDIRECT($B521&amp;"!"&amp;"AG"&amp;$A521),0),""))</f>
        <v/>
      </c>
      <c r="DL521" s="253" t="str" cm="1">
        <f t="array" aca="1" ref="DL521" ca="1">IF(DL$2="","",IFERROR(IF(FIND(DL$2,$C521)&gt;=1,INDIRECT($B521&amp;"!"&amp;"AG"&amp;$A521),0),""))</f>
        <v/>
      </c>
      <c r="DM521" s="253" t="str" cm="1">
        <f t="array" aca="1" ref="DM521" ca="1">IF(DM$2="","",IFERROR(IF(FIND(DM$2,$C521)&gt;=1,INDIRECT($B521&amp;"!"&amp;"AG"&amp;$A521),0),""))</f>
        <v/>
      </c>
      <c r="DN521" s="253" t="str" cm="1">
        <f t="array" aca="1" ref="DN521" ca="1">IF(DN$2="","",IFERROR(IF(FIND(DN$2,$C521)&gt;=1,INDIRECT($B521&amp;"!"&amp;"AG"&amp;$A521),0),""))</f>
        <v/>
      </c>
      <c r="DO521" s="253" t="str" cm="1">
        <f t="array" aca="1" ref="DO521" ca="1">IF(DO$2="","",IFERROR(IF(FIND(DO$2,$C521)&gt;=1,INDIRECT($B521&amp;"!"&amp;"AG"&amp;$A521),0),""))</f>
        <v/>
      </c>
      <c r="DP521" s="253" t="str" cm="1">
        <f t="array" aca="1" ref="DP521" ca="1">IF(DP$2="","",IFERROR(IF(FIND(DP$2,$C521)&gt;=1,INDIRECT($B521&amp;"!"&amp;"AG"&amp;$A521),0),""))</f>
        <v/>
      </c>
      <c r="DQ521" s="253" t="str" cm="1">
        <f t="array" aca="1" ref="DQ521" ca="1">IF(DQ$2="","",IFERROR(IF(FIND(DQ$2,$C521)&gt;=1,INDIRECT($B521&amp;"!"&amp;"AG"&amp;$A521),0),""))</f>
        <v/>
      </c>
      <c r="DR521" s="253" t="str" cm="1">
        <f t="array" aca="1" ref="DR521" ca="1">IF(DR$2="","",IFERROR(IF(FIND(DR$2,$C521)&gt;=1,INDIRECT($B521&amp;"!"&amp;"AG"&amp;$A521),0),""))</f>
        <v/>
      </c>
      <c r="DS521" s="253" t="str" cm="1">
        <f t="array" aca="1" ref="DS521" ca="1">IF(DS$2="","",IFERROR(IF(FIND(DS$2,$C521)&gt;=1,INDIRECT($B521&amp;"!"&amp;"AG"&amp;$A521),0),""))</f>
        <v/>
      </c>
      <c r="DT521" s="253" t="str" cm="1">
        <f t="array" aca="1" ref="DT521" ca="1">IF(DT$2="","",IFERROR(IF(FIND(DT$2,$C521)&gt;=1,INDIRECT($B521&amp;"!"&amp;"AG"&amp;$A521),0),""))</f>
        <v/>
      </c>
      <c r="DU521" s="253" t="str" cm="1">
        <f t="array" aca="1" ref="DU521" ca="1">IF(DU$2="","",IFERROR(IF(FIND(DU$2,$C521)&gt;=1,INDIRECT($B521&amp;"!"&amp;"AG"&amp;$A521),0),""))</f>
        <v/>
      </c>
      <c r="DV521" s="253" t="str" cm="1">
        <f t="array" aca="1" ref="DV521" ca="1">IF(DV$2="","",IFERROR(IF(FIND(DV$2,$C521)&gt;=1,INDIRECT($B521&amp;"!"&amp;"AG"&amp;$A521),0),""))</f>
        <v/>
      </c>
      <c r="DW521" s="253" t="str" cm="1">
        <f t="array" aca="1" ref="DW521" ca="1">IF(DW$2="","",IFERROR(IF(FIND(DW$2,$C521)&gt;=1,INDIRECT($B521&amp;"!"&amp;"AG"&amp;$A521),0),""))</f>
        <v/>
      </c>
      <c r="DX521" s="253" t="str" cm="1">
        <f t="array" aca="1" ref="DX521" ca="1">IF(DX$2="","",IFERROR(IF(FIND(DX$2,$C521)&gt;=1,INDIRECT($B521&amp;"!"&amp;"AG"&amp;$A521),0),""))</f>
        <v/>
      </c>
      <c r="DY521" s="253" t="str" cm="1">
        <f t="array" aca="1" ref="DY521" ca="1">IF(DY$2="","",IFERROR(IF(FIND(DY$2,$C521)&gt;=1,INDIRECT($B521&amp;"!"&amp;"AG"&amp;$A521),0),""))</f>
        <v/>
      </c>
      <c r="DZ521" s="253" t="str" cm="1">
        <f t="array" aca="1" ref="DZ521" ca="1">IF(DZ$2="","",IFERROR(IF(FIND(DZ$2,$C521)&gt;=1,INDIRECT($B521&amp;"!"&amp;"AG"&amp;$A521),0),""))</f>
        <v/>
      </c>
      <c r="EA521" s="253" t="str" cm="1">
        <f t="array" aca="1" ref="EA521" ca="1">IF(EA$2="","",IFERROR(IF(FIND(EA$2,$C521)&gt;=1,INDIRECT($B521&amp;"!"&amp;"AG"&amp;$A521),0),""))</f>
        <v/>
      </c>
      <c r="EB521" s="253" t="str" cm="1">
        <f t="array" aca="1" ref="EB521" ca="1">IF(EB$2="","",IFERROR(IF(FIND(EB$2,$C521)&gt;=1,INDIRECT($B521&amp;"!"&amp;"AG"&amp;$A521),0),""))</f>
        <v/>
      </c>
      <c r="EC521" s="253" t="str" cm="1">
        <f t="array" aca="1" ref="EC521" ca="1">IF(EC$2="","",IFERROR(IF(FIND(EC$2,$C521)&gt;=1,INDIRECT($B521&amp;"!"&amp;"AG"&amp;$A521),0),""))</f>
        <v/>
      </c>
      <c r="ED521" s="253" t="str" cm="1">
        <f t="array" aca="1" ref="ED521" ca="1">IF(ED$2="","",IFERROR(IF(FIND(ED$2,$C521)&gt;=1,INDIRECT($B521&amp;"!"&amp;"AG"&amp;$A521),0),""))</f>
        <v/>
      </c>
      <c r="EE521" s="253" t="str" cm="1">
        <f t="array" aca="1" ref="EE521" ca="1">IF(EE$2="","",IFERROR(IF(FIND(EE$2,$C521)&gt;=1,INDIRECT($B521&amp;"!"&amp;"AG"&amp;$A521),0),""))</f>
        <v/>
      </c>
      <c r="EF521" s="253" t="str" cm="1">
        <f t="array" aca="1" ref="EF521" ca="1">IF(EF$2="","",IFERROR(IF(FIND(EF$2,$C521)&gt;=1,INDIRECT($B521&amp;"!"&amp;"AG"&amp;$A521),0),""))</f>
        <v/>
      </c>
      <c r="EG521" s="253" t="str" cm="1">
        <f t="array" aca="1" ref="EG521" ca="1">IF(EG$2="","",IFERROR(IF(FIND(EG$2,$C521)&gt;=1,INDIRECT($B521&amp;"!"&amp;"AG"&amp;$A521),0),""))</f>
        <v/>
      </c>
      <c r="EH521" s="253" t="str" cm="1">
        <f t="array" aca="1" ref="EH521" ca="1">IF(EH$2="","",IFERROR(IF(FIND(EH$2,$C521)&gt;=1,INDIRECT($B521&amp;"!"&amp;"AG"&amp;$A521),0),""))</f>
        <v/>
      </c>
      <c r="EI521" s="253" t="str" cm="1">
        <f t="array" aca="1" ref="EI521" ca="1">IF(EI$2="","",IFERROR(IF(FIND(EI$2,$C521)&gt;=1,INDIRECT($B521&amp;"!"&amp;"AG"&amp;$A521),0),""))</f>
        <v/>
      </c>
      <c r="EJ521" s="253" t="str" cm="1">
        <f t="array" aca="1" ref="EJ521" ca="1">IF(EJ$2="","",IFERROR(IF(FIND(EJ$2,$C521)&gt;=1,INDIRECT($B521&amp;"!"&amp;"AG"&amp;$A521),0),""))</f>
        <v/>
      </c>
      <c r="EK521" s="253" t="str" cm="1">
        <f t="array" aca="1" ref="EK521" ca="1">IF(EK$2="","",IFERROR(IF(FIND(EK$2,$C521)&gt;=1,INDIRECT($B521&amp;"!"&amp;"AG"&amp;$A521),0),""))</f>
        <v/>
      </c>
      <c r="EL521" s="253" t="str" cm="1">
        <f t="array" aca="1" ref="EL521" ca="1">IF(EL$2="","",IFERROR(IF(FIND(EL$2,$C521)&gt;=1,INDIRECT($B521&amp;"!"&amp;"AG"&amp;$A521),0),""))</f>
        <v/>
      </c>
      <c r="EM521" s="253" t="str" cm="1">
        <f t="array" aca="1" ref="EM521" ca="1">IF(EM$2="","",IFERROR(IF(FIND(EM$2,$C521)&gt;=1,INDIRECT($B521&amp;"!"&amp;"AG"&amp;$A521),0),""))</f>
        <v/>
      </c>
      <c r="EN521" s="253" t="str" cm="1">
        <f t="array" aca="1" ref="EN521" ca="1">IF(EN$2="","",IFERROR(IF(FIND(EN$2,$C521)&gt;=1,INDIRECT($B521&amp;"!"&amp;"AG"&amp;$A521),0),""))</f>
        <v/>
      </c>
      <c r="EO521" s="253" t="str" cm="1">
        <f t="array" aca="1" ref="EO521" ca="1">IF(EO$2="","",IFERROR(IF(FIND(EO$2,$C521)&gt;=1,INDIRECT($B521&amp;"!"&amp;"AG"&amp;$A521),0),""))</f>
        <v/>
      </c>
      <c r="EP521" s="253" t="str" cm="1">
        <f t="array" aca="1" ref="EP521" ca="1">IF(EP$2="","",IFERROR(IF(FIND(EP$2,$C521)&gt;=1,INDIRECT($B521&amp;"!"&amp;"AG"&amp;$A521),0),""))</f>
        <v/>
      </c>
      <c r="EQ521" s="253" t="str" cm="1">
        <f t="array" aca="1" ref="EQ521" ca="1">IF(EQ$2="","",IFERROR(IF(FIND(EQ$2,$C521)&gt;=1,INDIRECT($B521&amp;"!"&amp;"AG"&amp;$A521),0),""))</f>
        <v/>
      </c>
      <c r="ER521" s="253" t="str" cm="1">
        <f t="array" aca="1" ref="ER521" ca="1">IF(ER$2="","",IFERROR(IF(FIND(ER$2,$C521)&gt;=1,INDIRECT($B521&amp;"!"&amp;"AG"&amp;$A521),0),""))</f>
        <v/>
      </c>
      <c r="ES521" s="253" t="str" cm="1">
        <f t="array" aca="1" ref="ES521" ca="1">IF(ES$2="","",IFERROR(IF(FIND(ES$2,$C521)&gt;=1,INDIRECT($B521&amp;"!"&amp;"AG"&amp;$A521),0),""))</f>
        <v/>
      </c>
      <c r="ET521" s="253" t="str" cm="1">
        <f t="array" aca="1" ref="ET521" ca="1">IF(ET$2="","",IFERROR(IF(FIND(ET$2,$C521)&gt;=1,INDIRECT($B521&amp;"!"&amp;"AG"&amp;$A521),0),""))</f>
        <v/>
      </c>
      <c r="EU521" s="253" t="str" cm="1">
        <f t="array" aca="1" ref="EU521" ca="1">IF(EU$2="","",IFERROR(IF(FIND(EU$2,$C521)&gt;=1,INDIRECT($B521&amp;"!"&amp;"AG"&amp;$A521),0),""))</f>
        <v/>
      </c>
      <c r="EV521" s="253" t="str" cm="1">
        <f t="array" aca="1" ref="EV521" ca="1">IF(EV$2="","",IFERROR(IF(FIND(EV$2,$C521)&gt;=1,INDIRECT($B521&amp;"!"&amp;"AG"&amp;$A521),0),""))</f>
        <v/>
      </c>
    </row>
    <row r="522" spans="1:152" x14ac:dyDescent="0.3">
      <c r="A522" s="252">
        <f t="shared" ca="1" si="477"/>
        <v>16</v>
      </c>
      <c r="B522" s="252" t="str">
        <f t="shared" si="478"/>
        <v>Oct_2024</v>
      </c>
      <c r="C522" s="252" t="str">
        <f t="shared" ca="1" si="476"/>
        <v/>
      </c>
      <c r="D522" s="253" t="str">
        <f t="array" aca="1" ref="D522" ca="1">IF(D$2="","",IFERROR(IF(FIND(D$2,$C522)&gt;=1,INDIRECT($B522&amp;"!"&amp;"AG"&amp;$A522),0),""))</f>
        <v/>
      </c>
      <c r="E522" s="253" t="str">
        <f t="array" aca="1" ref="E522" ca="1">IF(E$2="","",IFERROR(IF(FIND(E$2,$C522)&gt;=1,INDIRECT($B522&amp;"!"&amp;"AG"&amp;$A522),0),""))</f>
        <v/>
      </c>
      <c r="F522" s="253" t="str">
        <f t="array" aca="1" ref="F522" ca="1">IF(F$2="","",IFERROR(IF(FIND(F$2,$C522)&gt;=1,INDIRECT($B522&amp;"!"&amp;"AG"&amp;$A522),0),""))</f>
        <v/>
      </c>
      <c r="G522" s="253" t="str">
        <f t="array" aca="1" ref="G522" ca="1">IF(G$2="","",IFERROR(IF(FIND(G$2,$C522)&gt;=1,INDIRECT($B522&amp;"!"&amp;"AG"&amp;$A522),0),""))</f>
        <v/>
      </c>
      <c r="H522" s="253" t="str">
        <f t="array" aca="1" ref="H522" ca="1">IF(H$2="","",IFERROR(IF(FIND(H$2,$C522)&gt;=1,INDIRECT($B522&amp;"!"&amp;"AG"&amp;$A522),0),""))</f>
        <v/>
      </c>
      <c r="I522" s="253" t="str">
        <f t="array" aca="1" ref="I522" ca="1">IF(I$2="","",IFERROR(IF(FIND(I$2,$C522)&gt;=1,INDIRECT($B522&amp;"!"&amp;"AG"&amp;$A522),0),""))</f>
        <v/>
      </c>
      <c r="J522" s="253" t="str">
        <f t="array" aca="1" ref="J522" ca="1">IF(J$2="","",IFERROR(IF(FIND(J$2,$C522)&gt;=1,INDIRECT($B522&amp;"!"&amp;"AG"&amp;$A522),0),""))</f>
        <v/>
      </c>
      <c r="K522" s="253" t="str">
        <f t="array" aca="1" ref="K522" ca="1">IF(K$2="","",IFERROR(IF(FIND(K$2,$C522)&gt;=1,INDIRECT($B522&amp;"!"&amp;"AG"&amp;$A522),0),""))</f>
        <v/>
      </c>
      <c r="L522" s="253" t="str">
        <f t="array" aca="1" ref="L522" ca="1">IF(L$2="","",IFERROR(IF(FIND(L$2,$C522)&gt;=1,INDIRECT($B522&amp;"!"&amp;"AG"&amp;$A522),0),""))</f>
        <v/>
      </c>
      <c r="M522" s="253" t="str">
        <f t="array" aca="1" ref="M522" ca="1">IF(M$2="","",IFERROR(IF(FIND(M$2,$C522)&gt;=1,INDIRECT($B522&amp;"!"&amp;"AG"&amp;$A522),0),""))</f>
        <v/>
      </c>
      <c r="N522" s="253" t="str">
        <f t="array" aca="1" ref="N522" ca="1">IF(N$2="","",IFERROR(IF(FIND(N$2,$C522)&gt;=1,INDIRECT($B522&amp;"!"&amp;"AG"&amp;$A522),0),""))</f>
        <v/>
      </c>
      <c r="O522" s="253" t="str">
        <f t="array" aca="1" ref="O522" ca="1">IF(O$2="","",IFERROR(IF(FIND(O$2,$C522)&gt;=1,INDIRECT($B522&amp;"!"&amp;"AG"&amp;$A522),0),""))</f>
        <v/>
      </c>
      <c r="P522" s="253" t="str">
        <f t="array" aca="1" ref="P522" ca="1">IF(P$2="","",IFERROR(IF(FIND(P$2,$C522)&gt;=1,INDIRECT($B522&amp;"!"&amp;"AG"&amp;$A522),0),""))</f>
        <v/>
      </c>
      <c r="Q522" s="253" t="str">
        <f t="array" aca="1" ref="Q522" ca="1">IF(Q$2="","",IFERROR(IF(FIND(Q$2,$C522)&gt;=1,INDIRECT($B522&amp;"!"&amp;"AG"&amp;$A522),0),""))</f>
        <v/>
      </c>
      <c r="R522" s="253" t="str">
        <f t="array" aca="1" ref="R522" ca="1">IF(R$2="","",IFERROR(IF(FIND(R$2,$C522)&gt;=1,INDIRECT($B522&amp;"!"&amp;"AG"&amp;$A522),0),""))</f>
        <v/>
      </c>
      <c r="S522" s="253" t="str">
        <f t="array" aca="1" ref="S522" ca="1">IF(S$2="","",IFERROR(IF(FIND(S$2,$C522)&gt;=1,INDIRECT($B522&amp;"!"&amp;"AG"&amp;$A522),0),""))</f>
        <v/>
      </c>
      <c r="T522" s="253" t="str">
        <f t="array" aca="1" ref="T522" ca="1">IF(T$2="","",IFERROR(IF(FIND(T$2,$C522)&gt;=1,INDIRECT($B522&amp;"!"&amp;"AG"&amp;$A522),0),""))</f>
        <v/>
      </c>
      <c r="U522" s="253" t="str">
        <f t="array" aca="1" ref="U522" ca="1">IF(U$2="","",IFERROR(IF(FIND(U$2,$C522)&gt;=1,INDIRECT($B522&amp;"!"&amp;"AG"&amp;$A522),0),""))</f>
        <v/>
      </c>
      <c r="V522" s="253" t="str">
        <f t="array" aca="1" ref="V522" ca="1">IF(V$2="","",IFERROR(IF(FIND(V$2,$C522)&gt;=1,INDIRECT($B522&amp;"!"&amp;"AG"&amp;$A522),0),""))</f>
        <v/>
      </c>
      <c r="W522" s="253" t="str">
        <f t="array" aca="1" ref="W522" ca="1">IF(W$2="","",IFERROR(IF(FIND(W$2,$C522)&gt;=1,INDIRECT($B522&amp;"!"&amp;"AG"&amp;$A522),0),""))</f>
        <v/>
      </c>
      <c r="X522" s="253" t="str">
        <f t="array" aca="1" ref="X522" ca="1">IF(X$2="","",IFERROR(IF(FIND(X$2,$C522)&gt;=1,INDIRECT($B522&amp;"!"&amp;"AG"&amp;$A522),0),""))</f>
        <v/>
      </c>
      <c r="Y522" s="253" t="str">
        <f t="array" aca="1" ref="Y522" ca="1">IF(Y$2="","",IFERROR(IF(FIND(Y$2,$C522)&gt;=1,INDIRECT($B522&amp;"!"&amp;"AG"&amp;$A522),0),""))</f>
        <v/>
      </c>
      <c r="Z522" s="253" t="str">
        <f t="array" aca="1" ref="Z522" ca="1">IF(Z$2="","",IFERROR(IF(FIND(Z$2,$C522)&gt;=1,INDIRECT($B522&amp;"!"&amp;"AG"&amp;$A522),0),""))</f>
        <v/>
      </c>
      <c r="AA522" s="253" t="str">
        <f t="array" aca="1" ref="AA522" ca="1">IF(AA$2="","",IFERROR(IF(FIND(AA$2,$C522)&gt;=1,INDIRECT($B522&amp;"!"&amp;"AG"&amp;$A522),0),""))</f>
        <v/>
      </c>
      <c r="AB522" s="253" t="str">
        <f t="array" aca="1" ref="AB522" ca="1">IF(AB$2="","",IFERROR(IF(FIND(AB$2,$C522)&gt;=1,INDIRECT($B522&amp;"!"&amp;"AG"&amp;$A522),0),""))</f>
        <v/>
      </c>
      <c r="AC522" s="253" t="str">
        <f t="array" aca="1" ref="AC522" ca="1">IF(AC$2="","",IFERROR(IF(FIND(AC$2,$C522)&gt;=1,INDIRECT($B522&amp;"!"&amp;"AG"&amp;$A522),0),""))</f>
        <v/>
      </c>
      <c r="AD522" s="253" t="str">
        <f t="array" aca="1" ref="AD522" ca="1">IF(AD$2="","",IFERROR(IF(FIND(AD$2,$C522)&gt;=1,INDIRECT($B522&amp;"!"&amp;"AG"&amp;$A522),0),""))</f>
        <v/>
      </c>
      <c r="AE522" s="253" t="str">
        <f t="array" aca="1" ref="AE522" ca="1">IF(AE$2="","",IFERROR(IF(FIND(AE$2,$C522)&gt;=1,INDIRECT($B522&amp;"!"&amp;"AG"&amp;$A522),0),""))</f>
        <v/>
      </c>
      <c r="AF522" s="253" t="str">
        <f t="array" aca="1" ref="AF522" ca="1">IF(AF$2="","",IFERROR(IF(FIND(AF$2,$C522)&gt;=1,INDIRECT($B522&amp;"!"&amp;"AG"&amp;$A522),0),""))</f>
        <v/>
      </c>
      <c r="AG522" s="253" t="str">
        <f t="array" aca="1" ref="AG522" ca="1">IF(AG$2="","",IFERROR(IF(FIND(AG$2,$C522)&gt;=1,INDIRECT($B522&amp;"!"&amp;"AG"&amp;$A522),0),""))</f>
        <v/>
      </c>
      <c r="AH522" s="253" t="str">
        <f t="array" aca="1" ref="AH522" ca="1">IF(AH$2="","",IFERROR(IF(FIND(AH$2,$C522)&gt;=1,INDIRECT($B522&amp;"!"&amp;"AG"&amp;$A522),0),""))</f>
        <v/>
      </c>
      <c r="AI522" s="253" t="str">
        <f t="array" aca="1" ref="AI522" ca="1">IF(AI$2="","",IFERROR(IF(FIND(AI$2,$C522)&gt;=1,INDIRECT($B522&amp;"!"&amp;"AG"&amp;$A522),0),""))</f>
        <v/>
      </c>
      <c r="AJ522" s="253" t="str">
        <f t="array" aca="1" ref="AJ522" ca="1">IF(AJ$2="","",IFERROR(IF(FIND(AJ$2,$C522)&gt;=1,INDIRECT($B522&amp;"!"&amp;"AG"&amp;$A522),0),""))</f>
        <v/>
      </c>
      <c r="AK522" s="253" t="str">
        <f t="array" aca="1" ref="AK522" ca="1">IF(AK$2="","",IFERROR(IF(FIND(AK$2,$C522)&gt;=1,INDIRECT($B522&amp;"!"&amp;"AG"&amp;$A522),0),""))</f>
        <v/>
      </c>
      <c r="AL522" s="253" t="str">
        <f t="array" aca="1" ref="AL522" ca="1">IF(AL$2="","",IFERROR(IF(FIND(AL$2,$C522)&gt;=1,INDIRECT($B522&amp;"!"&amp;"AG"&amp;$A522),0),""))</f>
        <v/>
      </c>
      <c r="AM522" s="253" t="str">
        <f t="array" aca="1" ref="AM522" ca="1">IF(AM$2="","",IFERROR(IF(FIND(AM$2,$C522)&gt;=1,INDIRECT($B522&amp;"!"&amp;"AG"&amp;$A522),0),""))</f>
        <v/>
      </c>
      <c r="AN522" s="253" t="str">
        <f t="array" aca="1" ref="AN522" ca="1">IF(AN$2="","",IFERROR(IF(FIND(AN$2,$C522)&gt;=1,INDIRECT($B522&amp;"!"&amp;"AG"&amp;$A522),0),""))</f>
        <v/>
      </c>
      <c r="AO522" s="253" t="str">
        <f t="array" aca="1" ref="AO522" ca="1">IF(AO$2="","",IFERROR(IF(FIND(AO$2,$C522)&gt;=1,INDIRECT($B522&amp;"!"&amp;"AG"&amp;$A522),0),""))</f>
        <v/>
      </c>
      <c r="AP522" s="253" t="str">
        <f t="array" aca="1" ref="AP522" ca="1">IF(AP$2="","",IFERROR(IF(FIND(AP$2,$C522)&gt;=1,INDIRECT($B522&amp;"!"&amp;"AG"&amp;$A522),0),""))</f>
        <v/>
      </c>
      <c r="AQ522" s="253" t="str">
        <f t="array" aca="1" ref="AQ522" ca="1">IF(AQ$2="","",IFERROR(IF(FIND(AQ$2,$C522)&gt;=1,INDIRECT($B522&amp;"!"&amp;"AG"&amp;$A522),0),""))</f>
        <v/>
      </c>
      <c r="AR522" s="253" t="str">
        <f t="array" aca="1" ref="AR522" ca="1">IF(AR$2="","",IFERROR(IF(FIND(AR$2,$C522)&gt;=1,INDIRECT($B522&amp;"!"&amp;"AG"&amp;$A522),0),""))</f>
        <v/>
      </c>
      <c r="AS522" s="253" t="str">
        <f t="array" aca="1" ref="AS522" ca="1">IF(AS$2="","",IFERROR(IF(FIND(AS$2,$C522)&gt;=1,INDIRECT($B522&amp;"!"&amp;"AG"&amp;$A522),0),""))</f>
        <v/>
      </c>
      <c r="AU522" s="254" t="str">
        <f t="array" aca="1" ref="AU522" ca="1">IFERROR(INDIRECT(B522&amp;"!"&amp;"A"&amp;A522),"")</f>
        <v>TOTAL EU-PROJECTS (H2020+HE)</v>
      </c>
      <c r="AV522" s="2" t="str">
        <f t="shared" ca="1" si="437"/>
        <v/>
      </c>
      <c r="AW522" s="253" t="str">
        <f t="array" aca="1" ref="AW522" ca="1">IF(AW$2="","",IFERROR(IF(FIND(AW$2,$C522)&gt;=1,IF(INDIRECT($B522&amp;"!"&amp;"AH"&amp;$A522)="","",INDIRECT($B522&amp;"!"&amp;"AH"&amp;$A522)),0),""))</f>
        <v/>
      </c>
      <c r="AX522" s="253" t="str">
        <f t="array" aca="1" ref="AX522" ca="1">IF(AX$2="","",IFERROR(IF(FIND(AX$2,$C522)&gt;=1,IF(INDIRECT($B522&amp;"!"&amp;"AH"&amp;$A522)="","",INDIRECT($B522&amp;"!"&amp;"AH"&amp;$A522)),0),""))</f>
        <v/>
      </c>
      <c r="AY522" s="253" t="str">
        <f t="array" aca="1" ref="AY522" ca="1">IF(AY$2="","",IFERROR(IF(FIND(AY$2,$C522)&gt;=1,IF(INDIRECT($B522&amp;"!"&amp;"AH"&amp;$A522)="","",INDIRECT($B522&amp;"!"&amp;"AH"&amp;$A522)),0),""))</f>
        <v/>
      </c>
      <c r="AZ522" s="253" t="str">
        <f t="array" aca="1" ref="AZ522" ca="1">IF(AZ$2="","",IFERROR(IF(FIND(AZ$2,$C522)&gt;=1,IF(INDIRECT($B522&amp;"!"&amp;"AH"&amp;$A522)="","",INDIRECT($B522&amp;"!"&amp;"AH"&amp;$A522)),0),""))</f>
        <v/>
      </c>
      <c r="BA522" s="253" t="str">
        <f t="array" aca="1" ref="BA522" ca="1">IF(BA$2="","",IFERROR(IF(FIND(BA$2,$C522)&gt;=1,IF(INDIRECT($B522&amp;"!"&amp;"AH"&amp;$A522)="","",INDIRECT($B522&amp;"!"&amp;"AH"&amp;$A522)),0),""))</f>
        <v/>
      </c>
      <c r="BB522" s="253" t="str">
        <f t="array" aca="1" ref="BB522" ca="1">IF(BB$2="","",IFERROR(IF(FIND(BB$2,$C522)&gt;=1,IF(INDIRECT($B522&amp;"!"&amp;"AH"&amp;$A522)="","",INDIRECT($B522&amp;"!"&amp;"AH"&amp;$A522)),0),""))</f>
        <v/>
      </c>
      <c r="BC522" s="253" t="str">
        <f t="array" aca="1" ref="BC522" ca="1">IF(BC$2="","",IFERROR(IF(FIND(BC$2,$C522)&gt;=1,IF(INDIRECT($B522&amp;"!"&amp;"AH"&amp;$A522)="","",INDIRECT($B522&amp;"!"&amp;"AH"&amp;$A522)),0),""))</f>
        <v/>
      </c>
      <c r="BD522" s="253" t="str">
        <f t="array" aca="1" ref="BD522" ca="1">IF(BD$2="","",IFERROR(IF(FIND(BD$2,$C522)&gt;=1,IF(INDIRECT($B522&amp;"!"&amp;"AH"&amp;$A522)="","",INDIRECT($B522&amp;"!"&amp;"AH"&amp;$A522)),0),""))</f>
        <v/>
      </c>
      <c r="BE522" s="253" t="str">
        <f t="array" aca="1" ref="BE522" ca="1">IF(BE$2="","",IFERROR(IF(FIND(BE$2,$C522)&gt;=1,IF(INDIRECT($B522&amp;"!"&amp;"AH"&amp;$A522)="","",INDIRECT($B522&amp;"!"&amp;"AH"&amp;$A522)),0),""))</f>
        <v/>
      </c>
      <c r="BF522" s="253" t="str">
        <f t="array" aca="1" ref="BF522" ca="1">IF(BF$2="","",IFERROR(IF(FIND(BF$2,$C522)&gt;=1,IF(INDIRECT($B522&amp;"!"&amp;"AH"&amp;$A522)="","",INDIRECT($B522&amp;"!"&amp;"AH"&amp;$A522)),0),""))</f>
        <v/>
      </c>
      <c r="BG522" s="253" t="str">
        <f t="array" aca="1" ref="BG522" ca="1">IF(BG$2="","",IFERROR(IF(FIND(BG$2,$C522)&gt;=1,IF(INDIRECT($B522&amp;"!"&amp;"AH"&amp;$A522)="","",INDIRECT($B522&amp;"!"&amp;"AH"&amp;$A522)),0),""))</f>
        <v/>
      </c>
      <c r="BH522" s="253" t="str">
        <f t="array" aca="1" ref="BH522" ca="1">IF(BH$2="","",IFERROR(IF(FIND(BH$2,$C522)&gt;=1,IF(INDIRECT($B522&amp;"!"&amp;"AH"&amp;$A522)="","",INDIRECT($B522&amp;"!"&amp;"AH"&amp;$A522)),0),""))</f>
        <v/>
      </c>
      <c r="BI522" s="253" t="str">
        <f t="array" aca="1" ref="BI522" ca="1">IF(BI$2="","",IFERROR(IF(FIND(BI$2,$C522)&gt;=1,IF(INDIRECT($B522&amp;"!"&amp;"AH"&amp;$A522)="","",INDIRECT($B522&amp;"!"&amp;"AH"&amp;$A522)),0),""))</f>
        <v/>
      </c>
      <c r="BJ522" s="253" t="str">
        <f t="array" aca="1" ref="BJ522" ca="1">IF(BJ$2="","",IFERROR(IF(FIND(BJ$2,$C522)&gt;=1,IF(INDIRECT($B522&amp;"!"&amp;"AH"&amp;$A522)="","",INDIRECT($B522&amp;"!"&amp;"AH"&amp;$A522)),0),""))</f>
        <v/>
      </c>
      <c r="BK522" s="253" t="str">
        <f t="array" aca="1" ref="BK522" ca="1">IF(BK$2="","",IFERROR(IF(FIND(BK$2,$C522)&gt;=1,IF(INDIRECT($B522&amp;"!"&amp;"AH"&amp;$A522)="","",INDIRECT($B522&amp;"!"&amp;"AH"&amp;$A522)),0),""))</f>
        <v/>
      </c>
      <c r="BL522" s="253" t="str">
        <f t="array" aca="1" ref="BL522" ca="1">IF(BL$2="","",IFERROR(IF(FIND(BL$2,$C522)&gt;=1,IF(INDIRECT($B522&amp;"!"&amp;"AH"&amp;$A522)="","",INDIRECT($B522&amp;"!"&amp;"AH"&amp;$A522)),0),""))</f>
        <v/>
      </c>
      <c r="BM522" s="253" t="str">
        <f t="array" aca="1" ref="BM522" ca="1">IF(BM$2="","",IFERROR(IF(FIND(BM$2,$C522)&gt;=1,IF(INDIRECT($B522&amp;"!"&amp;"AH"&amp;$A522)="","",INDIRECT($B522&amp;"!"&amp;"AH"&amp;$A522)),0),""))</f>
        <v/>
      </c>
      <c r="BN522" s="253" t="str">
        <f t="array" aca="1" ref="BN522" ca="1">IF(BN$2="","",IFERROR(IF(FIND(BN$2,$C522)&gt;=1,IF(INDIRECT($B522&amp;"!"&amp;"AH"&amp;$A522)="","",INDIRECT($B522&amp;"!"&amp;"AH"&amp;$A522)),0),""))</f>
        <v/>
      </c>
      <c r="BO522" s="253" t="str">
        <f t="array" aca="1" ref="BO522" ca="1">IF(BO$2="","",IFERROR(IF(FIND(BO$2,$C522)&gt;=1,IF(INDIRECT($B522&amp;"!"&amp;"AH"&amp;$A522)="","",INDIRECT($B522&amp;"!"&amp;"AH"&amp;$A522)),0),""))</f>
        <v/>
      </c>
      <c r="BP522" s="253" t="str">
        <f t="array" aca="1" ref="BP522" ca="1">IF(BP$2="","",IFERROR(IF(FIND(BP$2,$C522)&gt;=1,IF(INDIRECT($B522&amp;"!"&amp;"AH"&amp;$A522)="","",INDIRECT($B522&amp;"!"&amp;"AH"&amp;$A522)),0),""))</f>
        <v/>
      </c>
      <c r="BQ522" s="253" t="str">
        <f t="array" aca="1" ref="BQ522" ca="1">IF(BQ$2="","",IFERROR(IF(FIND(BQ$2,$C522)&gt;=1,IF(INDIRECT($B522&amp;"!"&amp;"AH"&amp;$A522)="","",INDIRECT($B522&amp;"!"&amp;"AH"&amp;$A522)),0),""))</f>
        <v/>
      </c>
      <c r="BR522" s="253" t="str">
        <f t="array" aca="1" ref="BR522" ca="1">IF(BR$2="","",IFERROR(IF(FIND(BR$2,$C522)&gt;=1,IF(INDIRECT($B522&amp;"!"&amp;"AH"&amp;$A522)="","",INDIRECT($B522&amp;"!"&amp;"AH"&amp;$A522)),0),""))</f>
        <v/>
      </c>
      <c r="BS522" s="253" t="str">
        <f t="array" aca="1" ref="BS522" ca="1">IF(BS$2="","",IFERROR(IF(FIND(BS$2,$C522)&gt;=1,IF(INDIRECT($B522&amp;"!"&amp;"AH"&amp;$A522)="","",INDIRECT($B522&amp;"!"&amp;"AH"&amp;$A522)),0),""))</f>
        <v/>
      </c>
      <c r="BT522" s="253" t="str">
        <f t="array" aca="1" ref="BT522" ca="1">IF(BT$2="","",IFERROR(IF(FIND(BT$2,$C522)&gt;=1,IF(INDIRECT($B522&amp;"!"&amp;"AH"&amp;$A522)="","",INDIRECT($B522&amp;"!"&amp;"AH"&amp;$A522)),0),""))</f>
        <v/>
      </c>
      <c r="BU522" s="253" t="str">
        <f t="array" aca="1" ref="BU522" ca="1">IF(BU$2="","",IFERROR(IF(FIND(BU$2,$C522)&gt;=1,IF(INDIRECT($B522&amp;"!"&amp;"AH"&amp;$A522)="","",INDIRECT($B522&amp;"!"&amp;"AH"&amp;$A522)),0),""))</f>
        <v/>
      </c>
      <c r="BV522" s="253" t="str">
        <f t="array" aca="1" ref="BV522" ca="1">IF(BV$2="","",IFERROR(IF(FIND(BV$2,$C522)&gt;=1,IF(INDIRECT($B522&amp;"!"&amp;"AH"&amp;$A522)="","",INDIRECT($B522&amp;"!"&amp;"AH"&amp;$A522)),0),""))</f>
        <v/>
      </c>
      <c r="BW522" s="253" t="str">
        <f t="array" aca="1" ref="BW522" ca="1">IF(BW$2="","",IFERROR(IF(FIND(BW$2,$C522)&gt;=1,IF(INDIRECT($B522&amp;"!"&amp;"AH"&amp;$A522)="","",INDIRECT($B522&amp;"!"&amp;"AH"&amp;$A522)),0),""))</f>
        <v/>
      </c>
      <c r="BX522" s="253" t="str">
        <f t="array" aca="1" ref="BX522" ca="1">IF(BX$2="","",IFERROR(IF(FIND(BX$2,$C522)&gt;=1,IF(INDIRECT($B522&amp;"!"&amp;"AH"&amp;$A522)="","",INDIRECT($B522&amp;"!"&amp;"AH"&amp;$A522)),0),""))</f>
        <v/>
      </c>
      <c r="BY522" s="253" t="str">
        <f t="array" aca="1" ref="BY522" ca="1">IF(BY$2="","",IFERROR(IF(FIND(BY$2,$C522)&gt;=1,IF(INDIRECT($B522&amp;"!"&amp;"AH"&amp;$A522)="","",INDIRECT($B522&amp;"!"&amp;"AH"&amp;$A522)),0),""))</f>
        <v/>
      </c>
      <c r="BZ522" s="253" t="str">
        <f t="array" aca="1" ref="BZ522" ca="1">IF(BZ$2="","",IFERROR(IF(FIND(BZ$2,$C522)&gt;=1,IF(INDIRECT($B522&amp;"!"&amp;"AH"&amp;$A522)="","",INDIRECT($B522&amp;"!"&amp;"AH"&amp;$A522)),0),""))</f>
        <v/>
      </c>
      <c r="CA522" s="253" t="str">
        <f t="array" aca="1" ref="CA522" ca="1">IF(CA$2="","",IFERROR(IF(FIND(CA$2,$C522)&gt;=1,IF(INDIRECT($B522&amp;"!"&amp;"AH"&amp;$A522)="","",INDIRECT($B522&amp;"!"&amp;"AH"&amp;$A522)),0),""))</f>
        <v/>
      </c>
      <c r="CB522" s="253" t="str">
        <f t="array" aca="1" ref="CB522" ca="1">IF(CB$2="","",IFERROR(IF(FIND(CB$2,$C522)&gt;=1,IF(INDIRECT($B522&amp;"!"&amp;"AH"&amp;$A522)="","",INDIRECT($B522&amp;"!"&amp;"AH"&amp;$A522)),0),""))</f>
        <v/>
      </c>
      <c r="CC522" s="253" t="str">
        <f t="array" aca="1" ref="CC522" ca="1">IF(CC$2="","",IFERROR(IF(FIND(CC$2,$C522)&gt;=1,IF(INDIRECT($B522&amp;"!"&amp;"AH"&amp;$A522)="","",INDIRECT($B522&amp;"!"&amp;"AH"&amp;$A522)),0),""))</f>
        <v/>
      </c>
      <c r="CD522" s="253" t="str">
        <f t="array" aca="1" ref="CD522" ca="1">IF(CD$2="","",IFERROR(IF(FIND(CD$2,$C522)&gt;=1,IF(INDIRECT($B522&amp;"!"&amp;"AH"&amp;$A522)="","",INDIRECT($B522&amp;"!"&amp;"AH"&amp;$A522)),0),""))</f>
        <v/>
      </c>
      <c r="CE522" s="253" t="str">
        <f t="array" aca="1" ref="CE522" ca="1">IF(CE$2="","",IFERROR(IF(FIND(CE$2,$C522)&gt;=1,IF(INDIRECT($B522&amp;"!"&amp;"AH"&amp;$A522)="","",INDIRECT($B522&amp;"!"&amp;"AH"&amp;$A522)),0),""))</f>
        <v/>
      </c>
      <c r="CF522" s="253" t="str">
        <f t="array" aca="1" ref="CF522" ca="1">IF(CF$2="","",IFERROR(IF(FIND(CF$2,$C522)&gt;=1,IF(INDIRECT($B522&amp;"!"&amp;"AH"&amp;$A522)="","",INDIRECT($B522&amp;"!"&amp;"AH"&amp;$A522)),0),""))</f>
        <v/>
      </c>
      <c r="CG522" s="253" t="str">
        <f t="array" aca="1" ref="CG522" ca="1">IF(CG$2="","",IFERROR(IF(FIND(CG$2,$C522)&gt;=1,IF(INDIRECT($B522&amp;"!"&amp;"AH"&amp;$A522)="","",INDIRECT($B522&amp;"!"&amp;"AH"&amp;$A522)),0),""))</f>
        <v/>
      </c>
      <c r="CH522" s="253" t="str">
        <f t="array" aca="1" ref="CH522" ca="1">IF(CH$2="","",IFERROR(IF(FIND(CH$2,$C522)&gt;=1,IF(INDIRECT($B522&amp;"!"&amp;"AH"&amp;$A522)="","",INDIRECT($B522&amp;"!"&amp;"AH"&amp;$A522)),0),""))</f>
        <v/>
      </c>
      <c r="CI522" s="253" t="str">
        <f t="array" aca="1" ref="CI522" ca="1">IF(CI$2="","",IFERROR(IF(FIND(CI$2,$C522)&gt;=1,IF(INDIRECT($B522&amp;"!"&amp;"AH"&amp;$A522)="","",INDIRECT($B522&amp;"!"&amp;"AH"&amp;$A522)),0),""))</f>
        <v/>
      </c>
      <c r="CJ522" s="253" t="str">
        <f t="array" aca="1" ref="CJ522" ca="1">IF(CJ$2="","",IFERROR(IF(FIND(CJ$2,$C522)&gt;=1,IF(INDIRECT($B522&amp;"!"&amp;"AH"&amp;$A522)="","",INDIRECT($B522&amp;"!"&amp;"AH"&amp;$A522)),0),""))</f>
        <v/>
      </c>
      <c r="CK522" s="253" t="str">
        <f t="array" aca="1" ref="CK522" ca="1">IF(CK$2="","",IFERROR(IF(FIND(CK$2,$C522)&gt;=1,IF(INDIRECT($B522&amp;"!"&amp;"AH"&amp;$A522)="","",INDIRECT($B522&amp;"!"&amp;"AH"&amp;$A522)),0),""))</f>
        <v/>
      </c>
      <c r="CL522" s="253" t="str">
        <f t="array" aca="1" ref="CL522" ca="1">IF(CL$2="","",IFERROR(IF(FIND(CL$2,$C522)&gt;=1,IF(INDIRECT($B522&amp;"!"&amp;"AH"&amp;$A522)="","",INDIRECT($B522&amp;"!"&amp;"AH"&amp;$A522)),0),""))</f>
        <v/>
      </c>
      <c r="CO522" s="2" t="str">
        <f t="shared" ca="1" si="439"/>
        <v/>
      </c>
      <c r="CP522" s="253" t="str">
        <f t="array" aca="1" ref="CP522" ca="1">IF(CP$2="","",IFERROR(IF(FIND(CP$2,$C522)&gt;=1,INDIRECT($B522&amp;"!"&amp;"AG"&amp;$A522),0),""))</f>
        <v/>
      </c>
      <c r="CQ522" s="253" t="str">
        <f t="array" aca="1" ref="CQ522" ca="1">IF(CQ$2="","",IFERROR(IF(FIND(CQ$2,$C522)&gt;=1,INDIRECT($B522&amp;"!"&amp;"AG"&amp;$A522),0),""))</f>
        <v/>
      </c>
      <c r="CR522" s="253" t="str">
        <f t="array" aca="1" ref="CR522" ca="1">IF(CR$2="","",IFERROR(IF(FIND(CR$2,$C522)&gt;=1,INDIRECT($B522&amp;"!"&amp;"AG"&amp;$A522),0),""))</f>
        <v/>
      </c>
      <c r="CS522" s="253" t="str">
        <f t="array" aca="1" ref="CS522" ca="1">IF(CS$2="","",IFERROR(IF(FIND(CS$2,$C522)&gt;=1,INDIRECT($B522&amp;"!"&amp;"AG"&amp;$A522),0),""))</f>
        <v/>
      </c>
      <c r="CV522" s="2" t="str">
        <f t="shared" ca="1" si="440"/>
        <v/>
      </c>
      <c r="CW522" s="253" t="str">
        <f t="array" aca="1" ref="CW522" ca="1">IF(CW$2="","",IFERROR(IF(FIND(CW$2,$C522)&gt;=1,IF(INDIRECT($B522&amp;"!"&amp;"AH"&amp;$A522)="","",INDIRECT($B522&amp;"!"&amp;"AH"&amp;$A522)&amp;" "),0),""))</f>
        <v/>
      </c>
      <c r="CX522" s="253" t="str">
        <f t="array" aca="1" ref="CX522" ca="1">IF(CX$2="","",IFERROR(IF(FIND(CX$2,$C522)&gt;=1,IF(INDIRECT($B522&amp;"!"&amp;"AH"&amp;$A522)="","",INDIRECT($B522&amp;"!"&amp;"AH"&amp;$A522)&amp;" "),0),""))</f>
        <v/>
      </c>
      <c r="CY522" s="253" t="str">
        <f t="array" aca="1" ref="CY522" ca="1">IF(CY$2="","",IFERROR(IF(FIND(CY$2,$C522)&gt;=1,IF(INDIRECT($B522&amp;"!"&amp;"AH"&amp;$A522)="","",INDIRECT($B522&amp;"!"&amp;"AH"&amp;$A522)&amp;" "),0),""))</f>
        <v/>
      </c>
      <c r="CZ522" s="253" t="str">
        <f t="array" aca="1" ref="CZ522" ca="1">IF(CZ$2="","",IFERROR(IF(FIND(CZ$2,$C522)&gt;=1,IF(INDIRECT($B522&amp;"!"&amp;"AH"&amp;$A522)="","",INDIRECT($B522&amp;"!"&amp;"AH"&amp;$A522)&amp;" "),0),""))</f>
        <v/>
      </c>
      <c r="DC522" s="2" t="str">
        <f t="shared" ca="1" si="441"/>
        <v/>
      </c>
      <c r="DD522" s="253" t="str" cm="1">
        <f t="array" aca="1" ref="DD522" ca="1">IF(DD$2="","",IFERROR(IF(FIND(DD$2,$C522)&gt;=1,INDIRECT($B522&amp;"!"&amp;"AG"&amp;$A522),0),""))</f>
        <v/>
      </c>
      <c r="DE522" s="253" t="str" cm="1">
        <f t="array" aca="1" ref="DE522" ca="1">IF(DE$2="","",IFERROR(IF(FIND(DE$2,$C522)&gt;=1,INDIRECT($B522&amp;"!"&amp;"AG"&amp;$A522),0),""))</f>
        <v/>
      </c>
      <c r="DF522" s="253" t="str" cm="1">
        <f t="array" aca="1" ref="DF522" ca="1">IF(DF$2="","",IFERROR(IF(FIND(DF$2,$C522)&gt;=1,INDIRECT($B522&amp;"!"&amp;"AG"&amp;$A522),0),""))</f>
        <v/>
      </c>
      <c r="DG522" s="253" t="str" cm="1">
        <f t="array" aca="1" ref="DG522" ca="1">IF(DG$2="","",IFERROR(IF(FIND(DG$2,$C522)&gt;=1,INDIRECT($B522&amp;"!"&amp;"AG"&amp;$A522),0),""))</f>
        <v/>
      </c>
      <c r="DH522" s="253" t="str" cm="1">
        <f t="array" aca="1" ref="DH522" ca="1">IF(DH$2="","",IFERROR(IF(FIND(DH$2,$C522)&gt;=1,INDIRECT($B522&amp;"!"&amp;"AG"&amp;$A522),0),""))</f>
        <v/>
      </c>
      <c r="DI522" s="253" t="str" cm="1">
        <f t="array" aca="1" ref="DI522" ca="1">IF(DI$2="","",IFERROR(IF(FIND(DI$2,$C522)&gt;=1,INDIRECT($B522&amp;"!"&amp;"AG"&amp;$A522),0),""))</f>
        <v/>
      </c>
      <c r="DJ522" s="253" t="str" cm="1">
        <f t="array" aca="1" ref="DJ522" ca="1">IF(DJ$2="","",IFERROR(IF(FIND(DJ$2,$C522)&gt;=1,INDIRECT($B522&amp;"!"&amp;"AG"&amp;$A522),0),""))</f>
        <v/>
      </c>
      <c r="DK522" s="253" t="str" cm="1">
        <f t="array" aca="1" ref="DK522" ca="1">IF(DK$2="","",IFERROR(IF(FIND(DK$2,$C522)&gt;=1,INDIRECT($B522&amp;"!"&amp;"AG"&amp;$A522),0),""))</f>
        <v/>
      </c>
      <c r="DL522" s="253" t="str" cm="1">
        <f t="array" aca="1" ref="DL522" ca="1">IF(DL$2="","",IFERROR(IF(FIND(DL$2,$C522)&gt;=1,INDIRECT($B522&amp;"!"&amp;"AG"&amp;$A522),0),""))</f>
        <v/>
      </c>
      <c r="DM522" s="253" t="str" cm="1">
        <f t="array" aca="1" ref="DM522" ca="1">IF(DM$2="","",IFERROR(IF(FIND(DM$2,$C522)&gt;=1,INDIRECT($B522&amp;"!"&amp;"AG"&amp;$A522),0),""))</f>
        <v/>
      </c>
      <c r="DN522" s="253" t="str" cm="1">
        <f t="array" aca="1" ref="DN522" ca="1">IF(DN$2="","",IFERROR(IF(FIND(DN$2,$C522)&gt;=1,INDIRECT($B522&amp;"!"&amp;"AG"&amp;$A522),0),""))</f>
        <v/>
      </c>
      <c r="DO522" s="253" t="str" cm="1">
        <f t="array" aca="1" ref="DO522" ca="1">IF(DO$2="","",IFERROR(IF(FIND(DO$2,$C522)&gt;=1,INDIRECT($B522&amp;"!"&amp;"AG"&amp;$A522),0),""))</f>
        <v/>
      </c>
      <c r="DP522" s="253" t="str" cm="1">
        <f t="array" aca="1" ref="DP522" ca="1">IF(DP$2="","",IFERROR(IF(FIND(DP$2,$C522)&gt;=1,INDIRECT($B522&amp;"!"&amp;"AG"&amp;$A522),0),""))</f>
        <v/>
      </c>
      <c r="DQ522" s="253" t="str" cm="1">
        <f t="array" aca="1" ref="DQ522" ca="1">IF(DQ$2="","",IFERROR(IF(FIND(DQ$2,$C522)&gt;=1,INDIRECT($B522&amp;"!"&amp;"AG"&amp;$A522),0),""))</f>
        <v/>
      </c>
      <c r="DR522" s="253" t="str" cm="1">
        <f t="array" aca="1" ref="DR522" ca="1">IF(DR$2="","",IFERROR(IF(FIND(DR$2,$C522)&gt;=1,INDIRECT($B522&amp;"!"&amp;"AG"&amp;$A522),0),""))</f>
        <v/>
      </c>
      <c r="DS522" s="253" t="str" cm="1">
        <f t="array" aca="1" ref="DS522" ca="1">IF(DS$2="","",IFERROR(IF(FIND(DS$2,$C522)&gt;=1,INDIRECT($B522&amp;"!"&amp;"AG"&amp;$A522),0),""))</f>
        <v/>
      </c>
      <c r="DT522" s="253" t="str" cm="1">
        <f t="array" aca="1" ref="DT522" ca="1">IF(DT$2="","",IFERROR(IF(FIND(DT$2,$C522)&gt;=1,INDIRECT($B522&amp;"!"&amp;"AG"&amp;$A522),0),""))</f>
        <v/>
      </c>
      <c r="DU522" s="253" t="str" cm="1">
        <f t="array" aca="1" ref="DU522" ca="1">IF(DU$2="","",IFERROR(IF(FIND(DU$2,$C522)&gt;=1,INDIRECT($B522&amp;"!"&amp;"AG"&amp;$A522),0),""))</f>
        <v/>
      </c>
      <c r="DV522" s="253" t="str" cm="1">
        <f t="array" aca="1" ref="DV522" ca="1">IF(DV$2="","",IFERROR(IF(FIND(DV$2,$C522)&gt;=1,INDIRECT($B522&amp;"!"&amp;"AG"&amp;$A522),0),""))</f>
        <v/>
      </c>
      <c r="DW522" s="253" t="str" cm="1">
        <f t="array" aca="1" ref="DW522" ca="1">IF(DW$2="","",IFERROR(IF(FIND(DW$2,$C522)&gt;=1,INDIRECT($B522&amp;"!"&amp;"AG"&amp;$A522),0),""))</f>
        <v/>
      </c>
      <c r="DX522" s="253" t="str" cm="1">
        <f t="array" aca="1" ref="DX522" ca="1">IF(DX$2="","",IFERROR(IF(FIND(DX$2,$C522)&gt;=1,INDIRECT($B522&amp;"!"&amp;"AG"&amp;$A522),0),""))</f>
        <v/>
      </c>
      <c r="DY522" s="253" t="str" cm="1">
        <f t="array" aca="1" ref="DY522" ca="1">IF(DY$2="","",IFERROR(IF(FIND(DY$2,$C522)&gt;=1,INDIRECT($B522&amp;"!"&amp;"AG"&amp;$A522),0),""))</f>
        <v/>
      </c>
      <c r="DZ522" s="253" t="str" cm="1">
        <f t="array" aca="1" ref="DZ522" ca="1">IF(DZ$2="","",IFERROR(IF(FIND(DZ$2,$C522)&gt;=1,INDIRECT($B522&amp;"!"&amp;"AG"&amp;$A522),0),""))</f>
        <v/>
      </c>
      <c r="EA522" s="253" t="str" cm="1">
        <f t="array" aca="1" ref="EA522" ca="1">IF(EA$2="","",IFERROR(IF(FIND(EA$2,$C522)&gt;=1,INDIRECT($B522&amp;"!"&amp;"AG"&amp;$A522),0),""))</f>
        <v/>
      </c>
      <c r="EB522" s="253" t="str" cm="1">
        <f t="array" aca="1" ref="EB522" ca="1">IF(EB$2="","",IFERROR(IF(FIND(EB$2,$C522)&gt;=1,INDIRECT($B522&amp;"!"&amp;"AG"&amp;$A522),0),""))</f>
        <v/>
      </c>
      <c r="EC522" s="253" t="str" cm="1">
        <f t="array" aca="1" ref="EC522" ca="1">IF(EC$2="","",IFERROR(IF(FIND(EC$2,$C522)&gt;=1,INDIRECT($B522&amp;"!"&amp;"AG"&amp;$A522),0),""))</f>
        <v/>
      </c>
      <c r="ED522" s="253" t="str" cm="1">
        <f t="array" aca="1" ref="ED522" ca="1">IF(ED$2="","",IFERROR(IF(FIND(ED$2,$C522)&gt;=1,INDIRECT($B522&amp;"!"&amp;"AG"&amp;$A522),0),""))</f>
        <v/>
      </c>
      <c r="EE522" s="253" t="str" cm="1">
        <f t="array" aca="1" ref="EE522" ca="1">IF(EE$2="","",IFERROR(IF(FIND(EE$2,$C522)&gt;=1,INDIRECT($B522&amp;"!"&amp;"AG"&amp;$A522),0),""))</f>
        <v/>
      </c>
      <c r="EF522" s="253" t="str" cm="1">
        <f t="array" aca="1" ref="EF522" ca="1">IF(EF$2="","",IFERROR(IF(FIND(EF$2,$C522)&gt;=1,INDIRECT($B522&amp;"!"&amp;"AG"&amp;$A522),0),""))</f>
        <v/>
      </c>
      <c r="EG522" s="253" t="str" cm="1">
        <f t="array" aca="1" ref="EG522" ca="1">IF(EG$2="","",IFERROR(IF(FIND(EG$2,$C522)&gt;=1,INDIRECT($B522&amp;"!"&amp;"AG"&amp;$A522),0),""))</f>
        <v/>
      </c>
      <c r="EH522" s="253" t="str" cm="1">
        <f t="array" aca="1" ref="EH522" ca="1">IF(EH$2="","",IFERROR(IF(FIND(EH$2,$C522)&gt;=1,INDIRECT($B522&amp;"!"&amp;"AG"&amp;$A522),0),""))</f>
        <v/>
      </c>
      <c r="EI522" s="253" t="str" cm="1">
        <f t="array" aca="1" ref="EI522" ca="1">IF(EI$2="","",IFERROR(IF(FIND(EI$2,$C522)&gt;=1,INDIRECT($B522&amp;"!"&amp;"AG"&amp;$A522),0),""))</f>
        <v/>
      </c>
      <c r="EJ522" s="253" t="str" cm="1">
        <f t="array" aca="1" ref="EJ522" ca="1">IF(EJ$2="","",IFERROR(IF(FIND(EJ$2,$C522)&gt;=1,INDIRECT($B522&amp;"!"&amp;"AG"&amp;$A522),0),""))</f>
        <v/>
      </c>
      <c r="EK522" s="253" t="str" cm="1">
        <f t="array" aca="1" ref="EK522" ca="1">IF(EK$2="","",IFERROR(IF(FIND(EK$2,$C522)&gt;=1,INDIRECT($B522&amp;"!"&amp;"AG"&amp;$A522),0),""))</f>
        <v/>
      </c>
      <c r="EL522" s="253" t="str" cm="1">
        <f t="array" aca="1" ref="EL522" ca="1">IF(EL$2="","",IFERROR(IF(FIND(EL$2,$C522)&gt;=1,INDIRECT($B522&amp;"!"&amp;"AG"&amp;$A522),0),""))</f>
        <v/>
      </c>
      <c r="EM522" s="253" t="str" cm="1">
        <f t="array" aca="1" ref="EM522" ca="1">IF(EM$2="","",IFERROR(IF(FIND(EM$2,$C522)&gt;=1,INDIRECT($B522&amp;"!"&amp;"AG"&amp;$A522),0),""))</f>
        <v/>
      </c>
      <c r="EN522" s="253" t="str" cm="1">
        <f t="array" aca="1" ref="EN522" ca="1">IF(EN$2="","",IFERROR(IF(FIND(EN$2,$C522)&gt;=1,INDIRECT($B522&amp;"!"&amp;"AG"&amp;$A522),0),""))</f>
        <v/>
      </c>
      <c r="EO522" s="253" t="str" cm="1">
        <f t="array" aca="1" ref="EO522" ca="1">IF(EO$2="","",IFERROR(IF(FIND(EO$2,$C522)&gt;=1,INDIRECT($B522&amp;"!"&amp;"AG"&amp;$A522),0),""))</f>
        <v/>
      </c>
      <c r="EP522" s="253" t="str" cm="1">
        <f t="array" aca="1" ref="EP522" ca="1">IF(EP$2="","",IFERROR(IF(FIND(EP$2,$C522)&gt;=1,INDIRECT($B522&amp;"!"&amp;"AG"&amp;$A522),0),""))</f>
        <v/>
      </c>
      <c r="EQ522" s="253" t="str" cm="1">
        <f t="array" aca="1" ref="EQ522" ca="1">IF(EQ$2="","",IFERROR(IF(FIND(EQ$2,$C522)&gt;=1,INDIRECT($B522&amp;"!"&amp;"AG"&amp;$A522),0),""))</f>
        <v/>
      </c>
      <c r="ER522" s="253" t="str" cm="1">
        <f t="array" aca="1" ref="ER522" ca="1">IF(ER$2="","",IFERROR(IF(FIND(ER$2,$C522)&gt;=1,INDIRECT($B522&amp;"!"&amp;"AG"&amp;$A522),0),""))</f>
        <v/>
      </c>
      <c r="ES522" s="253" t="str" cm="1">
        <f t="array" aca="1" ref="ES522" ca="1">IF(ES$2="","",IFERROR(IF(FIND(ES$2,$C522)&gt;=1,INDIRECT($B522&amp;"!"&amp;"AG"&amp;$A522),0),""))</f>
        <v/>
      </c>
      <c r="ET522" s="253" t="str" cm="1">
        <f t="array" aca="1" ref="ET522" ca="1">IF(ET$2="","",IFERROR(IF(FIND(ET$2,$C522)&gt;=1,INDIRECT($B522&amp;"!"&amp;"AG"&amp;$A522),0),""))</f>
        <v/>
      </c>
      <c r="EU522" s="253" t="str" cm="1">
        <f t="array" aca="1" ref="EU522" ca="1">IF(EU$2="","",IFERROR(IF(FIND(EU$2,$C522)&gt;=1,INDIRECT($B522&amp;"!"&amp;"AG"&amp;$A522),0),""))</f>
        <v/>
      </c>
      <c r="EV522" s="253" t="str" cm="1">
        <f t="array" aca="1" ref="EV522" ca="1">IF(EV$2="","",IFERROR(IF(FIND(EV$2,$C522)&gt;=1,INDIRECT($B522&amp;"!"&amp;"AG"&amp;$A522),0),""))</f>
        <v/>
      </c>
    </row>
    <row r="523" spans="1:152" x14ac:dyDescent="0.3">
      <c r="A523" s="252">
        <f t="shared" ca="1" si="477"/>
        <v>17</v>
      </c>
      <c r="B523" s="252" t="str">
        <f t="shared" si="478"/>
        <v>Oct_2024</v>
      </c>
      <c r="C523" s="252" t="str">
        <f t="shared" ca="1" si="476"/>
        <v>INTERNAL AND NATIONAL PROJECTS/OTHER ACT.</v>
      </c>
      <c r="D523" s="253" t="str">
        <f t="array" aca="1" ref="D523" ca="1">IF(D$2="","",IFERROR(IF(FIND(D$2,$C523)&gt;=1,INDIRECT($B523&amp;"!"&amp;"AG"&amp;$A523),0),""))</f>
        <v/>
      </c>
      <c r="E523" s="253" t="str">
        <f t="array" aca="1" ref="E523" ca="1">IF(E$2="","",IFERROR(IF(FIND(E$2,$C523)&gt;=1,INDIRECT($B523&amp;"!"&amp;"AG"&amp;$A523),0),""))</f>
        <v/>
      </c>
      <c r="F523" s="253" t="str">
        <f t="array" aca="1" ref="F523" ca="1">IF(F$2="","",IFERROR(IF(FIND(F$2,$C523)&gt;=1,INDIRECT($B523&amp;"!"&amp;"AG"&amp;$A523),0),""))</f>
        <v/>
      </c>
      <c r="G523" s="253" t="str">
        <f t="array" aca="1" ref="G523" ca="1">IF(G$2="","",IFERROR(IF(FIND(G$2,$C523)&gt;=1,INDIRECT($B523&amp;"!"&amp;"AG"&amp;$A523),0),""))</f>
        <v/>
      </c>
      <c r="H523" s="253" t="str">
        <f t="array" aca="1" ref="H523" ca="1">IF(H$2="","",IFERROR(IF(FIND(H$2,$C523)&gt;=1,INDIRECT($B523&amp;"!"&amp;"AG"&amp;$A523),0),""))</f>
        <v/>
      </c>
      <c r="I523" s="253" t="str">
        <f t="array" aca="1" ref="I523" ca="1">IF(I$2="","",IFERROR(IF(FIND(I$2,$C523)&gt;=1,INDIRECT($B523&amp;"!"&amp;"AG"&amp;$A523),0),""))</f>
        <v/>
      </c>
      <c r="J523" s="253" t="str">
        <f t="array" aca="1" ref="J523" ca="1">IF(J$2="","",IFERROR(IF(FIND(J$2,$C523)&gt;=1,INDIRECT($B523&amp;"!"&amp;"AG"&amp;$A523),0),""))</f>
        <v/>
      </c>
      <c r="K523" s="253" t="str">
        <f t="array" aca="1" ref="K523" ca="1">IF(K$2="","",IFERROR(IF(FIND(K$2,$C523)&gt;=1,INDIRECT($B523&amp;"!"&amp;"AG"&amp;$A523),0),""))</f>
        <v/>
      </c>
      <c r="L523" s="253" t="str">
        <f t="array" aca="1" ref="L523" ca="1">IF(L$2="","",IFERROR(IF(FIND(L$2,$C523)&gt;=1,INDIRECT($B523&amp;"!"&amp;"AG"&amp;$A523),0),""))</f>
        <v/>
      </c>
      <c r="M523" s="253" t="str">
        <f t="array" aca="1" ref="M523" ca="1">IF(M$2="","",IFERROR(IF(FIND(M$2,$C523)&gt;=1,INDIRECT($B523&amp;"!"&amp;"AG"&amp;$A523),0),""))</f>
        <v/>
      </c>
      <c r="N523" s="253" t="str">
        <f t="array" aca="1" ref="N523" ca="1">IF(N$2="","",IFERROR(IF(FIND(N$2,$C523)&gt;=1,INDIRECT($B523&amp;"!"&amp;"AG"&amp;$A523),0),""))</f>
        <v/>
      </c>
      <c r="O523" s="253" t="str">
        <f t="array" aca="1" ref="O523" ca="1">IF(O$2="","",IFERROR(IF(FIND(O$2,$C523)&gt;=1,INDIRECT($B523&amp;"!"&amp;"AG"&amp;$A523),0),""))</f>
        <v/>
      </c>
      <c r="P523" s="253" t="str">
        <f t="array" aca="1" ref="P523" ca="1">IF(P$2="","",IFERROR(IF(FIND(P$2,$C523)&gt;=1,INDIRECT($B523&amp;"!"&amp;"AG"&amp;$A523),0),""))</f>
        <v/>
      </c>
      <c r="Q523" s="253" t="str">
        <f t="array" aca="1" ref="Q523" ca="1">IF(Q$2="","",IFERROR(IF(FIND(Q$2,$C523)&gt;=1,INDIRECT($B523&amp;"!"&amp;"AG"&amp;$A523),0),""))</f>
        <v/>
      </c>
      <c r="R523" s="253" t="str">
        <f t="array" aca="1" ref="R523" ca="1">IF(R$2="","",IFERROR(IF(FIND(R$2,$C523)&gt;=1,INDIRECT($B523&amp;"!"&amp;"AG"&amp;$A523),0),""))</f>
        <v/>
      </c>
      <c r="S523" s="253" t="str">
        <f t="array" aca="1" ref="S523" ca="1">IF(S$2="","",IFERROR(IF(FIND(S$2,$C523)&gt;=1,INDIRECT($B523&amp;"!"&amp;"AG"&amp;$A523),0),""))</f>
        <v/>
      </c>
      <c r="T523" s="253" t="str">
        <f t="array" aca="1" ref="T523" ca="1">IF(T$2="","",IFERROR(IF(FIND(T$2,$C523)&gt;=1,INDIRECT($B523&amp;"!"&amp;"AG"&amp;$A523),0),""))</f>
        <v/>
      </c>
      <c r="U523" s="253" t="str">
        <f t="array" aca="1" ref="U523" ca="1">IF(U$2="","",IFERROR(IF(FIND(U$2,$C523)&gt;=1,INDIRECT($B523&amp;"!"&amp;"AG"&amp;$A523),0),""))</f>
        <v/>
      </c>
      <c r="V523" s="253" t="str">
        <f t="array" aca="1" ref="V523" ca="1">IF(V$2="","",IFERROR(IF(FIND(V$2,$C523)&gt;=1,INDIRECT($B523&amp;"!"&amp;"AG"&amp;$A523),0),""))</f>
        <v/>
      </c>
      <c r="W523" s="253" t="str">
        <f t="array" aca="1" ref="W523" ca="1">IF(W$2="","",IFERROR(IF(FIND(W$2,$C523)&gt;=1,INDIRECT($B523&amp;"!"&amp;"AG"&amp;$A523),0),""))</f>
        <v/>
      </c>
      <c r="X523" s="253" t="str">
        <f t="array" aca="1" ref="X523" ca="1">IF(X$2="","",IFERROR(IF(FIND(X$2,$C523)&gt;=1,INDIRECT($B523&amp;"!"&amp;"AG"&amp;$A523),0),""))</f>
        <v/>
      </c>
      <c r="Y523" s="253" t="str">
        <f t="array" aca="1" ref="Y523" ca="1">IF(Y$2="","",IFERROR(IF(FIND(Y$2,$C523)&gt;=1,INDIRECT($B523&amp;"!"&amp;"AG"&amp;$A523),0),""))</f>
        <v/>
      </c>
      <c r="Z523" s="253" t="str">
        <f t="array" aca="1" ref="Z523" ca="1">IF(Z$2="","",IFERROR(IF(FIND(Z$2,$C523)&gt;=1,INDIRECT($B523&amp;"!"&amp;"AG"&amp;$A523),0),""))</f>
        <v/>
      </c>
      <c r="AA523" s="253" t="str">
        <f t="array" aca="1" ref="AA523" ca="1">IF(AA$2="","",IFERROR(IF(FIND(AA$2,$C523)&gt;=1,INDIRECT($B523&amp;"!"&amp;"AG"&amp;$A523),0),""))</f>
        <v/>
      </c>
      <c r="AB523" s="253" t="str">
        <f t="array" aca="1" ref="AB523" ca="1">IF(AB$2="","",IFERROR(IF(FIND(AB$2,$C523)&gt;=1,INDIRECT($B523&amp;"!"&amp;"AG"&amp;$A523),0),""))</f>
        <v/>
      </c>
      <c r="AC523" s="253" t="str">
        <f t="array" aca="1" ref="AC523" ca="1">IF(AC$2="","",IFERROR(IF(FIND(AC$2,$C523)&gt;=1,INDIRECT($B523&amp;"!"&amp;"AG"&amp;$A523),0),""))</f>
        <v/>
      </c>
      <c r="AD523" s="253" t="str">
        <f t="array" aca="1" ref="AD523" ca="1">IF(AD$2="","",IFERROR(IF(FIND(AD$2,$C523)&gt;=1,INDIRECT($B523&amp;"!"&amp;"AG"&amp;$A523),0),""))</f>
        <v/>
      </c>
      <c r="AE523" s="253" t="str">
        <f t="array" aca="1" ref="AE523" ca="1">IF(AE$2="","",IFERROR(IF(FIND(AE$2,$C523)&gt;=1,INDIRECT($B523&amp;"!"&amp;"AG"&amp;$A523),0),""))</f>
        <v/>
      </c>
      <c r="AF523" s="253" t="str">
        <f t="array" aca="1" ref="AF523" ca="1">IF(AF$2="","",IFERROR(IF(FIND(AF$2,$C523)&gt;=1,INDIRECT($B523&amp;"!"&amp;"AG"&amp;$A523),0),""))</f>
        <v/>
      </c>
      <c r="AG523" s="253" t="str">
        <f t="array" aca="1" ref="AG523" ca="1">IF(AG$2="","",IFERROR(IF(FIND(AG$2,$C523)&gt;=1,INDIRECT($B523&amp;"!"&amp;"AG"&amp;$A523),0),""))</f>
        <v/>
      </c>
      <c r="AH523" s="253" t="str">
        <f t="array" aca="1" ref="AH523" ca="1">IF(AH$2="","",IFERROR(IF(FIND(AH$2,$C523)&gt;=1,INDIRECT($B523&amp;"!"&amp;"AG"&amp;$A523),0),""))</f>
        <v/>
      </c>
      <c r="AI523" s="253" t="str">
        <f t="array" aca="1" ref="AI523" ca="1">IF(AI$2="","",IFERROR(IF(FIND(AI$2,$C523)&gt;=1,INDIRECT($B523&amp;"!"&amp;"AG"&amp;$A523),0),""))</f>
        <v/>
      </c>
      <c r="AJ523" s="253" t="str">
        <f t="array" aca="1" ref="AJ523" ca="1">IF(AJ$2="","",IFERROR(IF(FIND(AJ$2,$C523)&gt;=1,INDIRECT($B523&amp;"!"&amp;"AG"&amp;$A523),0),""))</f>
        <v/>
      </c>
      <c r="AK523" s="253" t="str">
        <f t="array" aca="1" ref="AK523" ca="1">IF(AK$2="","",IFERROR(IF(FIND(AK$2,$C523)&gt;=1,INDIRECT($B523&amp;"!"&amp;"AG"&amp;$A523),0),""))</f>
        <v/>
      </c>
      <c r="AL523" s="253" t="str">
        <f t="array" aca="1" ref="AL523" ca="1">IF(AL$2="","",IFERROR(IF(FIND(AL$2,$C523)&gt;=1,INDIRECT($B523&amp;"!"&amp;"AG"&amp;$A523),0),""))</f>
        <v/>
      </c>
      <c r="AM523" s="253" t="str">
        <f t="array" aca="1" ref="AM523" ca="1">IF(AM$2="","",IFERROR(IF(FIND(AM$2,$C523)&gt;=1,INDIRECT($B523&amp;"!"&amp;"AG"&amp;$A523),0),""))</f>
        <v/>
      </c>
      <c r="AN523" s="253" t="str">
        <f t="array" aca="1" ref="AN523" ca="1">IF(AN$2="","",IFERROR(IF(FIND(AN$2,$C523)&gt;=1,INDIRECT($B523&amp;"!"&amp;"AG"&amp;$A523),0),""))</f>
        <v/>
      </c>
      <c r="AO523" s="253" t="str">
        <f t="array" aca="1" ref="AO523" ca="1">IF(AO$2="","",IFERROR(IF(FIND(AO$2,$C523)&gt;=1,INDIRECT($B523&amp;"!"&amp;"AG"&amp;$A523),0),""))</f>
        <v/>
      </c>
      <c r="AP523" s="253" t="str">
        <f t="array" aca="1" ref="AP523" ca="1">IF(AP$2="","",IFERROR(IF(FIND(AP$2,$C523)&gt;=1,INDIRECT($B523&amp;"!"&amp;"AG"&amp;$A523),0),""))</f>
        <v/>
      </c>
      <c r="AQ523" s="253" t="str">
        <f t="array" aca="1" ref="AQ523" ca="1">IF(AQ$2="","",IFERROR(IF(FIND(AQ$2,$C523)&gt;=1,INDIRECT($B523&amp;"!"&amp;"AG"&amp;$A523),0),""))</f>
        <v/>
      </c>
      <c r="AR523" s="253" t="str">
        <f t="array" aca="1" ref="AR523" ca="1">IF(AR$2="","",IFERROR(IF(FIND(AR$2,$C523)&gt;=1,INDIRECT($B523&amp;"!"&amp;"AG"&amp;$A523),0),""))</f>
        <v/>
      </c>
      <c r="AS523" s="253" t="str">
        <f t="array" aca="1" ref="AS523" ca="1">IF(AS$2="","",IFERROR(IF(FIND(AS$2,$C523)&gt;=1,INDIRECT($B523&amp;"!"&amp;"AG"&amp;$A523),0),""))</f>
        <v/>
      </c>
      <c r="AU523" s="254" t="str">
        <f t="array" aca="1" ref="AU523" ca="1">IFERROR(INDIRECT(B523&amp;"!"&amp;"A"&amp;A523),"")</f>
        <v>Internal and National Projects/Other Act.</v>
      </c>
      <c r="AV523" s="2" t="str">
        <f t="shared" ca="1" si="437"/>
        <v>INTERNAL AND NATIONAL PROJECTS/OTHER ACT.</v>
      </c>
      <c r="AW523" s="253" t="str">
        <f t="array" aca="1" ref="AW523" ca="1">IF(AW$2="","",IFERROR(IF(FIND(AW$2,$C523)&gt;=1,IF(INDIRECT($B523&amp;"!"&amp;"AH"&amp;$A523)="","",INDIRECT($B523&amp;"!"&amp;"AH"&amp;$A523)),0),""))</f>
        <v/>
      </c>
      <c r="AX523" s="253" t="str">
        <f t="array" aca="1" ref="AX523" ca="1">IF(AX$2="","",IFERROR(IF(FIND(AX$2,$C523)&gt;=1,IF(INDIRECT($B523&amp;"!"&amp;"AH"&amp;$A523)="","",INDIRECT($B523&amp;"!"&amp;"AH"&amp;$A523)),0),""))</f>
        <v/>
      </c>
      <c r="AY523" s="253" t="str">
        <f t="array" aca="1" ref="AY523" ca="1">IF(AY$2="","",IFERROR(IF(FIND(AY$2,$C523)&gt;=1,IF(INDIRECT($B523&amp;"!"&amp;"AH"&amp;$A523)="","",INDIRECT($B523&amp;"!"&amp;"AH"&amp;$A523)),0),""))</f>
        <v/>
      </c>
      <c r="AZ523" s="253" t="str">
        <f t="array" aca="1" ref="AZ523" ca="1">IF(AZ$2="","",IFERROR(IF(FIND(AZ$2,$C523)&gt;=1,IF(INDIRECT($B523&amp;"!"&amp;"AH"&amp;$A523)="","",INDIRECT($B523&amp;"!"&amp;"AH"&amp;$A523)),0),""))</f>
        <v/>
      </c>
      <c r="BA523" s="253" t="str">
        <f t="array" aca="1" ref="BA523" ca="1">IF(BA$2="","",IFERROR(IF(FIND(BA$2,$C523)&gt;=1,IF(INDIRECT($B523&amp;"!"&amp;"AH"&amp;$A523)="","",INDIRECT($B523&amp;"!"&amp;"AH"&amp;$A523)),0),""))</f>
        <v/>
      </c>
      <c r="BB523" s="253" t="str">
        <f t="array" aca="1" ref="BB523" ca="1">IF(BB$2="","",IFERROR(IF(FIND(BB$2,$C523)&gt;=1,IF(INDIRECT($B523&amp;"!"&amp;"AH"&amp;$A523)="","",INDIRECT($B523&amp;"!"&amp;"AH"&amp;$A523)),0),""))</f>
        <v/>
      </c>
      <c r="BC523" s="253" t="str">
        <f t="array" aca="1" ref="BC523" ca="1">IF(BC$2="","",IFERROR(IF(FIND(BC$2,$C523)&gt;=1,IF(INDIRECT($B523&amp;"!"&amp;"AH"&amp;$A523)="","",INDIRECT($B523&amp;"!"&amp;"AH"&amp;$A523)),0),""))</f>
        <v/>
      </c>
      <c r="BD523" s="253" t="str">
        <f t="array" aca="1" ref="BD523" ca="1">IF(BD$2="","",IFERROR(IF(FIND(BD$2,$C523)&gt;=1,IF(INDIRECT($B523&amp;"!"&amp;"AH"&amp;$A523)="","",INDIRECT($B523&amp;"!"&amp;"AH"&amp;$A523)),0),""))</f>
        <v/>
      </c>
      <c r="BE523" s="253" t="str">
        <f t="array" aca="1" ref="BE523" ca="1">IF(BE$2="","",IFERROR(IF(FIND(BE$2,$C523)&gt;=1,IF(INDIRECT($B523&amp;"!"&amp;"AH"&amp;$A523)="","",INDIRECT($B523&amp;"!"&amp;"AH"&amp;$A523)),0),""))</f>
        <v/>
      </c>
      <c r="BF523" s="253" t="str">
        <f t="array" aca="1" ref="BF523" ca="1">IF(BF$2="","",IFERROR(IF(FIND(BF$2,$C523)&gt;=1,IF(INDIRECT($B523&amp;"!"&amp;"AH"&amp;$A523)="","",INDIRECT($B523&amp;"!"&amp;"AH"&amp;$A523)),0),""))</f>
        <v/>
      </c>
      <c r="BG523" s="253" t="str">
        <f t="array" aca="1" ref="BG523" ca="1">IF(BG$2="","",IFERROR(IF(FIND(BG$2,$C523)&gt;=1,IF(INDIRECT($B523&amp;"!"&amp;"AH"&amp;$A523)="","",INDIRECT($B523&amp;"!"&amp;"AH"&amp;$A523)),0),""))</f>
        <v/>
      </c>
      <c r="BH523" s="253" t="str">
        <f t="array" aca="1" ref="BH523" ca="1">IF(BH$2="","",IFERROR(IF(FIND(BH$2,$C523)&gt;=1,IF(INDIRECT($B523&amp;"!"&amp;"AH"&amp;$A523)="","",INDIRECT($B523&amp;"!"&amp;"AH"&amp;$A523)),0),""))</f>
        <v/>
      </c>
      <c r="BI523" s="253" t="str">
        <f t="array" aca="1" ref="BI523" ca="1">IF(BI$2="","",IFERROR(IF(FIND(BI$2,$C523)&gt;=1,IF(INDIRECT($B523&amp;"!"&amp;"AH"&amp;$A523)="","",INDIRECT($B523&amp;"!"&amp;"AH"&amp;$A523)),0),""))</f>
        <v/>
      </c>
      <c r="BJ523" s="253" t="str">
        <f t="array" aca="1" ref="BJ523" ca="1">IF(BJ$2="","",IFERROR(IF(FIND(BJ$2,$C523)&gt;=1,IF(INDIRECT($B523&amp;"!"&amp;"AH"&amp;$A523)="","",INDIRECT($B523&amp;"!"&amp;"AH"&amp;$A523)),0),""))</f>
        <v/>
      </c>
      <c r="BK523" s="253" t="str">
        <f t="array" aca="1" ref="BK523" ca="1">IF(BK$2="","",IFERROR(IF(FIND(BK$2,$C523)&gt;=1,IF(INDIRECT($B523&amp;"!"&amp;"AH"&amp;$A523)="","",INDIRECT($B523&amp;"!"&amp;"AH"&amp;$A523)),0),""))</f>
        <v/>
      </c>
      <c r="BL523" s="253" t="str">
        <f t="array" aca="1" ref="BL523" ca="1">IF(BL$2="","",IFERROR(IF(FIND(BL$2,$C523)&gt;=1,IF(INDIRECT($B523&amp;"!"&amp;"AH"&amp;$A523)="","",INDIRECT($B523&amp;"!"&amp;"AH"&amp;$A523)),0),""))</f>
        <v/>
      </c>
      <c r="BM523" s="253" t="str">
        <f t="array" aca="1" ref="BM523" ca="1">IF(BM$2="","",IFERROR(IF(FIND(BM$2,$C523)&gt;=1,IF(INDIRECT($B523&amp;"!"&amp;"AH"&amp;$A523)="","",INDIRECT($B523&amp;"!"&amp;"AH"&amp;$A523)),0),""))</f>
        <v/>
      </c>
      <c r="BN523" s="253" t="str">
        <f t="array" aca="1" ref="BN523" ca="1">IF(BN$2="","",IFERROR(IF(FIND(BN$2,$C523)&gt;=1,IF(INDIRECT($B523&amp;"!"&amp;"AH"&amp;$A523)="","",INDIRECT($B523&amp;"!"&amp;"AH"&amp;$A523)),0),""))</f>
        <v/>
      </c>
      <c r="BO523" s="253" t="str">
        <f t="array" aca="1" ref="BO523" ca="1">IF(BO$2="","",IFERROR(IF(FIND(BO$2,$C523)&gt;=1,IF(INDIRECT($B523&amp;"!"&amp;"AH"&amp;$A523)="","",INDIRECT($B523&amp;"!"&amp;"AH"&amp;$A523)),0),""))</f>
        <v/>
      </c>
      <c r="BP523" s="253" t="str">
        <f t="array" aca="1" ref="BP523" ca="1">IF(BP$2="","",IFERROR(IF(FIND(BP$2,$C523)&gt;=1,IF(INDIRECT($B523&amp;"!"&amp;"AH"&amp;$A523)="","",INDIRECT($B523&amp;"!"&amp;"AH"&amp;$A523)),0),""))</f>
        <v/>
      </c>
      <c r="BQ523" s="253" t="str">
        <f t="array" aca="1" ref="BQ523" ca="1">IF(BQ$2="","",IFERROR(IF(FIND(BQ$2,$C523)&gt;=1,IF(INDIRECT($B523&amp;"!"&amp;"AH"&amp;$A523)="","",INDIRECT($B523&amp;"!"&amp;"AH"&amp;$A523)),0),""))</f>
        <v/>
      </c>
      <c r="BR523" s="253" t="str">
        <f t="array" aca="1" ref="BR523" ca="1">IF(BR$2="","",IFERROR(IF(FIND(BR$2,$C523)&gt;=1,IF(INDIRECT($B523&amp;"!"&amp;"AH"&amp;$A523)="","",INDIRECT($B523&amp;"!"&amp;"AH"&amp;$A523)),0),""))</f>
        <v/>
      </c>
      <c r="BS523" s="253" t="str">
        <f t="array" aca="1" ref="BS523" ca="1">IF(BS$2="","",IFERROR(IF(FIND(BS$2,$C523)&gt;=1,IF(INDIRECT($B523&amp;"!"&amp;"AH"&amp;$A523)="","",INDIRECT($B523&amp;"!"&amp;"AH"&amp;$A523)),0),""))</f>
        <v/>
      </c>
      <c r="BT523" s="253" t="str">
        <f t="array" aca="1" ref="BT523" ca="1">IF(BT$2="","",IFERROR(IF(FIND(BT$2,$C523)&gt;=1,IF(INDIRECT($B523&amp;"!"&amp;"AH"&amp;$A523)="","",INDIRECT($B523&amp;"!"&amp;"AH"&amp;$A523)),0),""))</f>
        <v/>
      </c>
      <c r="BU523" s="253" t="str">
        <f t="array" aca="1" ref="BU523" ca="1">IF(BU$2="","",IFERROR(IF(FIND(BU$2,$C523)&gt;=1,IF(INDIRECT($B523&amp;"!"&amp;"AH"&amp;$A523)="","",INDIRECT($B523&amp;"!"&amp;"AH"&amp;$A523)),0),""))</f>
        <v/>
      </c>
      <c r="BV523" s="253" t="str">
        <f t="array" aca="1" ref="BV523" ca="1">IF(BV$2="","",IFERROR(IF(FIND(BV$2,$C523)&gt;=1,IF(INDIRECT($B523&amp;"!"&amp;"AH"&amp;$A523)="","",INDIRECT($B523&amp;"!"&amp;"AH"&amp;$A523)),0),""))</f>
        <v/>
      </c>
      <c r="BW523" s="253" t="str">
        <f t="array" aca="1" ref="BW523" ca="1">IF(BW$2="","",IFERROR(IF(FIND(BW$2,$C523)&gt;=1,IF(INDIRECT($B523&amp;"!"&amp;"AH"&amp;$A523)="","",INDIRECT($B523&amp;"!"&amp;"AH"&amp;$A523)),0),""))</f>
        <v/>
      </c>
      <c r="BX523" s="253" t="str">
        <f t="array" aca="1" ref="BX523" ca="1">IF(BX$2="","",IFERROR(IF(FIND(BX$2,$C523)&gt;=1,IF(INDIRECT($B523&amp;"!"&amp;"AH"&amp;$A523)="","",INDIRECT($B523&amp;"!"&amp;"AH"&amp;$A523)),0),""))</f>
        <v/>
      </c>
      <c r="BY523" s="253" t="str">
        <f t="array" aca="1" ref="BY523" ca="1">IF(BY$2="","",IFERROR(IF(FIND(BY$2,$C523)&gt;=1,IF(INDIRECT($B523&amp;"!"&amp;"AH"&amp;$A523)="","",INDIRECT($B523&amp;"!"&amp;"AH"&amp;$A523)),0),""))</f>
        <v/>
      </c>
      <c r="BZ523" s="253" t="str">
        <f t="array" aca="1" ref="BZ523" ca="1">IF(BZ$2="","",IFERROR(IF(FIND(BZ$2,$C523)&gt;=1,IF(INDIRECT($B523&amp;"!"&amp;"AH"&amp;$A523)="","",INDIRECT($B523&amp;"!"&amp;"AH"&amp;$A523)),0),""))</f>
        <v/>
      </c>
      <c r="CA523" s="253" t="str">
        <f t="array" aca="1" ref="CA523" ca="1">IF(CA$2="","",IFERROR(IF(FIND(CA$2,$C523)&gt;=1,IF(INDIRECT($B523&amp;"!"&amp;"AH"&amp;$A523)="","",INDIRECT($B523&amp;"!"&amp;"AH"&amp;$A523)),0),""))</f>
        <v/>
      </c>
      <c r="CB523" s="253" t="str">
        <f t="array" aca="1" ref="CB523" ca="1">IF(CB$2="","",IFERROR(IF(FIND(CB$2,$C523)&gt;=1,IF(INDIRECT($B523&amp;"!"&amp;"AH"&amp;$A523)="","",INDIRECT($B523&amp;"!"&amp;"AH"&amp;$A523)),0),""))</f>
        <v/>
      </c>
      <c r="CC523" s="253" t="str">
        <f t="array" aca="1" ref="CC523" ca="1">IF(CC$2="","",IFERROR(IF(FIND(CC$2,$C523)&gt;=1,IF(INDIRECT($B523&amp;"!"&amp;"AH"&amp;$A523)="","",INDIRECT($B523&amp;"!"&amp;"AH"&amp;$A523)),0),""))</f>
        <v/>
      </c>
      <c r="CD523" s="253" t="str">
        <f t="array" aca="1" ref="CD523" ca="1">IF(CD$2="","",IFERROR(IF(FIND(CD$2,$C523)&gt;=1,IF(INDIRECT($B523&amp;"!"&amp;"AH"&amp;$A523)="","",INDIRECT($B523&amp;"!"&amp;"AH"&amp;$A523)),0),""))</f>
        <v/>
      </c>
      <c r="CE523" s="253" t="str">
        <f t="array" aca="1" ref="CE523" ca="1">IF(CE$2="","",IFERROR(IF(FIND(CE$2,$C523)&gt;=1,IF(INDIRECT($B523&amp;"!"&amp;"AH"&amp;$A523)="","",INDIRECT($B523&amp;"!"&amp;"AH"&amp;$A523)),0),""))</f>
        <v/>
      </c>
      <c r="CF523" s="253" t="str">
        <f t="array" aca="1" ref="CF523" ca="1">IF(CF$2="","",IFERROR(IF(FIND(CF$2,$C523)&gt;=1,IF(INDIRECT($B523&amp;"!"&amp;"AH"&amp;$A523)="","",INDIRECT($B523&amp;"!"&amp;"AH"&amp;$A523)),0),""))</f>
        <v/>
      </c>
      <c r="CG523" s="253" t="str">
        <f t="array" aca="1" ref="CG523" ca="1">IF(CG$2="","",IFERROR(IF(FIND(CG$2,$C523)&gt;=1,IF(INDIRECT($B523&amp;"!"&amp;"AH"&amp;$A523)="","",INDIRECT($B523&amp;"!"&amp;"AH"&amp;$A523)),0),""))</f>
        <v/>
      </c>
      <c r="CH523" s="253" t="str">
        <f t="array" aca="1" ref="CH523" ca="1">IF(CH$2="","",IFERROR(IF(FIND(CH$2,$C523)&gt;=1,IF(INDIRECT($B523&amp;"!"&amp;"AH"&amp;$A523)="","",INDIRECT($B523&amp;"!"&amp;"AH"&amp;$A523)),0),""))</f>
        <v/>
      </c>
      <c r="CI523" s="253" t="str">
        <f t="array" aca="1" ref="CI523" ca="1">IF(CI$2="","",IFERROR(IF(FIND(CI$2,$C523)&gt;=1,IF(INDIRECT($B523&amp;"!"&amp;"AH"&amp;$A523)="","",INDIRECT($B523&amp;"!"&amp;"AH"&amp;$A523)),0),""))</f>
        <v/>
      </c>
      <c r="CJ523" s="253" t="str">
        <f t="array" aca="1" ref="CJ523" ca="1">IF(CJ$2="","",IFERROR(IF(FIND(CJ$2,$C523)&gt;=1,IF(INDIRECT($B523&amp;"!"&amp;"AH"&amp;$A523)="","",INDIRECT($B523&amp;"!"&amp;"AH"&amp;$A523)),0),""))</f>
        <v/>
      </c>
      <c r="CK523" s="253" t="str">
        <f t="array" aca="1" ref="CK523" ca="1">IF(CK$2="","",IFERROR(IF(FIND(CK$2,$C523)&gt;=1,IF(INDIRECT($B523&amp;"!"&amp;"AH"&amp;$A523)="","",INDIRECT($B523&amp;"!"&amp;"AH"&amp;$A523)),0),""))</f>
        <v/>
      </c>
      <c r="CL523" s="253" t="str">
        <f t="array" aca="1" ref="CL523" ca="1">IF(CL$2="","",IFERROR(IF(FIND(CL$2,$C523)&gt;=1,IF(INDIRECT($B523&amp;"!"&amp;"AH"&amp;$A523)="","",INDIRECT($B523&amp;"!"&amp;"AH"&amp;$A523)),0),""))</f>
        <v/>
      </c>
      <c r="CO523" s="2" t="str">
        <f t="shared" ca="1" si="439"/>
        <v>INTERNAL AND NATIONAL PROJECTS/OTHER ACT.</v>
      </c>
      <c r="CP523" s="253" t="str">
        <f t="array" aca="1" ref="CP523" ca="1">IF(CP$2="","",IFERROR(IF(FIND(CP$2,$C523)&gt;=1,INDIRECT($B523&amp;"!"&amp;"AG"&amp;$A523),0),""))</f>
        <v/>
      </c>
      <c r="CQ523" s="253" t="str">
        <f t="array" aca="1" ref="CQ523" ca="1">IF(CQ$2="","",IFERROR(IF(FIND(CQ$2,$C523)&gt;=1,INDIRECT($B523&amp;"!"&amp;"AG"&amp;$A523),0),""))</f>
        <v/>
      </c>
      <c r="CR523" s="253" t="str">
        <f t="array" aca="1" ref="CR523" ca="1">IF(CR$2="","",IFERROR(IF(FIND(CR$2,$C523)&gt;=1,INDIRECT($B523&amp;"!"&amp;"AG"&amp;$A523),0),""))</f>
        <v/>
      </c>
      <c r="CS523" s="253" t="str">
        <f t="array" aca="1" ref="CS523" ca="1">IF(CS$2="","",IFERROR(IF(FIND(CS$2,$C523)&gt;=1,INDIRECT($B523&amp;"!"&amp;"AG"&amp;$A523),0),""))</f>
        <v/>
      </c>
      <c r="CV523" s="2" t="str">
        <f t="shared" ca="1" si="440"/>
        <v>INTERNAL AND NATIONAL PROJECTS/OTHER ACT.</v>
      </c>
      <c r="CW523" s="253" t="str">
        <f t="array" aca="1" ref="CW523" ca="1">IF(CW$2="","",IFERROR(IF(FIND(CW$2,$C523)&gt;=1,IF(INDIRECT($B523&amp;"!"&amp;"AH"&amp;$A523)="","",INDIRECT($B523&amp;"!"&amp;"AH"&amp;$A523)&amp;" "),0),""))</f>
        <v/>
      </c>
      <c r="CX523" s="253" t="str">
        <f t="array" aca="1" ref="CX523" ca="1">IF(CX$2="","",IFERROR(IF(FIND(CX$2,$C523)&gt;=1,IF(INDIRECT($B523&amp;"!"&amp;"AH"&amp;$A523)="","",INDIRECT($B523&amp;"!"&amp;"AH"&amp;$A523)&amp;" "),0),""))</f>
        <v/>
      </c>
      <c r="CY523" s="253" t="str">
        <f t="array" aca="1" ref="CY523" ca="1">IF(CY$2="","",IFERROR(IF(FIND(CY$2,$C523)&gt;=1,IF(INDIRECT($B523&amp;"!"&amp;"AH"&amp;$A523)="","",INDIRECT($B523&amp;"!"&amp;"AH"&amp;$A523)&amp;" "),0),""))</f>
        <v/>
      </c>
      <c r="CZ523" s="253" t="str">
        <f t="array" aca="1" ref="CZ523" ca="1">IF(CZ$2="","",IFERROR(IF(FIND(CZ$2,$C523)&gt;=1,IF(INDIRECT($B523&amp;"!"&amp;"AH"&amp;$A523)="","",INDIRECT($B523&amp;"!"&amp;"AH"&amp;$A523)&amp;" "),0),""))</f>
        <v/>
      </c>
      <c r="DC523" s="2" t="str">
        <f t="shared" ca="1" si="441"/>
        <v>INTERNAL AND NATIONAL PROJECTS/OTHER ACT.</v>
      </c>
      <c r="DD523" s="253" t="str" cm="1">
        <f t="array" aca="1" ref="DD523" ca="1">IF(DD$2="","",IFERROR(IF(FIND(DD$2,$C523)&gt;=1,INDIRECT($B523&amp;"!"&amp;"AG"&amp;$A523),0),""))</f>
        <v/>
      </c>
      <c r="DE523" s="253" t="str" cm="1">
        <f t="array" aca="1" ref="DE523" ca="1">IF(DE$2="","",IFERROR(IF(FIND(DE$2,$C523)&gt;=1,INDIRECT($B523&amp;"!"&amp;"AG"&amp;$A523),0),""))</f>
        <v/>
      </c>
      <c r="DF523" s="253" t="str" cm="1">
        <f t="array" aca="1" ref="DF523" ca="1">IF(DF$2="","",IFERROR(IF(FIND(DF$2,$C523)&gt;=1,INDIRECT($B523&amp;"!"&amp;"AG"&amp;$A523),0),""))</f>
        <v/>
      </c>
      <c r="DG523" s="253" t="str" cm="1">
        <f t="array" aca="1" ref="DG523" ca="1">IF(DG$2="","",IFERROR(IF(FIND(DG$2,$C523)&gt;=1,INDIRECT($B523&amp;"!"&amp;"AG"&amp;$A523),0),""))</f>
        <v/>
      </c>
      <c r="DH523" s="253" t="str" cm="1">
        <f t="array" aca="1" ref="DH523" ca="1">IF(DH$2="","",IFERROR(IF(FIND(DH$2,$C523)&gt;=1,INDIRECT($B523&amp;"!"&amp;"AG"&amp;$A523),0),""))</f>
        <v/>
      </c>
      <c r="DI523" s="253" t="str" cm="1">
        <f t="array" aca="1" ref="DI523" ca="1">IF(DI$2="","",IFERROR(IF(FIND(DI$2,$C523)&gt;=1,INDIRECT($B523&amp;"!"&amp;"AG"&amp;$A523),0),""))</f>
        <v/>
      </c>
      <c r="DJ523" s="253" t="str" cm="1">
        <f t="array" aca="1" ref="DJ523" ca="1">IF(DJ$2="","",IFERROR(IF(FIND(DJ$2,$C523)&gt;=1,INDIRECT($B523&amp;"!"&amp;"AG"&amp;$A523),0),""))</f>
        <v/>
      </c>
      <c r="DK523" s="253" t="str" cm="1">
        <f t="array" aca="1" ref="DK523" ca="1">IF(DK$2="","",IFERROR(IF(FIND(DK$2,$C523)&gt;=1,INDIRECT($B523&amp;"!"&amp;"AG"&amp;$A523),0),""))</f>
        <v/>
      </c>
      <c r="DL523" s="253" t="str" cm="1">
        <f t="array" aca="1" ref="DL523" ca="1">IF(DL$2="","",IFERROR(IF(FIND(DL$2,$C523)&gt;=1,INDIRECT($B523&amp;"!"&amp;"AG"&amp;$A523),0),""))</f>
        <v/>
      </c>
      <c r="DM523" s="253" t="str" cm="1">
        <f t="array" aca="1" ref="DM523" ca="1">IF(DM$2="","",IFERROR(IF(FIND(DM$2,$C523)&gt;=1,INDIRECT($B523&amp;"!"&amp;"AG"&amp;$A523),0),""))</f>
        <v/>
      </c>
      <c r="DN523" s="253" t="str" cm="1">
        <f t="array" aca="1" ref="DN523" ca="1">IF(DN$2="","",IFERROR(IF(FIND(DN$2,$C523)&gt;=1,INDIRECT($B523&amp;"!"&amp;"AG"&amp;$A523),0),""))</f>
        <v/>
      </c>
      <c r="DO523" s="253" t="str" cm="1">
        <f t="array" aca="1" ref="DO523" ca="1">IF(DO$2="","",IFERROR(IF(FIND(DO$2,$C523)&gt;=1,INDIRECT($B523&amp;"!"&amp;"AG"&amp;$A523),0),""))</f>
        <v/>
      </c>
      <c r="DP523" s="253" t="str" cm="1">
        <f t="array" aca="1" ref="DP523" ca="1">IF(DP$2="","",IFERROR(IF(FIND(DP$2,$C523)&gt;=1,INDIRECT($B523&amp;"!"&amp;"AG"&amp;$A523),0),""))</f>
        <v/>
      </c>
      <c r="DQ523" s="253" t="str" cm="1">
        <f t="array" aca="1" ref="DQ523" ca="1">IF(DQ$2="","",IFERROR(IF(FIND(DQ$2,$C523)&gt;=1,INDIRECT($B523&amp;"!"&amp;"AG"&amp;$A523),0),""))</f>
        <v/>
      </c>
      <c r="DR523" s="253" t="str" cm="1">
        <f t="array" aca="1" ref="DR523" ca="1">IF(DR$2="","",IFERROR(IF(FIND(DR$2,$C523)&gt;=1,INDIRECT($B523&amp;"!"&amp;"AG"&amp;$A523),0),""))</f>
        <v/>
      </c>
      <c r="DS523" s="253" t="str" cm="1">
        <f t="array" aca="1" ref="DS523" ca="1">IF(DS$2="","",IFERROR(IF(FIND(DS$2,$C523)&gt;=1,INDIRECT($B523&amp;"!"&amp;"AG"&amp;$A523),0),""))</f>
        <v/>
      </c>
      <c r="DT523" s="253" t="str" cm="1">
        <f t="array" aca="1" ref="DT523" ca="1">IF(DT$2="","",IFERROR(IF(FIND(DT$2,$C523)&gt;=1,INDIRECT($B523&amp;"!"&amp;"AG"&amp;$A523),0),""))</f>
        <v/>
      </c>
      <c r="DU523" s="253" t="str" cm="1">
        <f t="array" aca="1" ref="DU523" ca="1">IF(DU$2="","",IFERROR(IF(FIND(DU$2,$C523)&gt;=1,INDIRECT($B523&amp;"!"&amp;"AG"&amp;$A523),0),""))</f>
        <v/>
      </c>
      <c r="DV523" s="253" t="str" cm="1">
        <f t="array" aca="1" ref="DV523" ca="1">IF(DV$2="","",IFERROR(IF(FIND(DV$2,$C523)&gt;=1,INDIRECT($B523&amp;"!"&amp;"AG"&amp;$A523),0),""))</f>
        <v/>
      </c>
      <c r="DW523" s="253" t="str" cm="1">
        <f t="array" aca="1" ref="DW523" ca="1">IF(DW$2="","",IFERROR(IF(FIND(DW$2,$C523)&gt;=1,INDIRECT($B523&amp;"!"&amp;"AG"&amp;$A523),0),""))</f>
        <v/>
      </c>
      <c r="DX523" s="253" t="str" cm="1">
        <f t="array" aca="1" ref="DX523" ca="1">IF(DX$2="","",IFERROR(IF(FIND(DX$2,$C523)&gt;=1,INDIRECT($B523&amp;"!"&amp;"AG"&amp;$A523),0),""))</f>
        <v/>
      </c>
      <c r="DY523" s="253" t="str" cm="1">
        <f t="array" aca="1" ref="DY523" ca="1">IF(DY$2="","",IFERROR(IF(FIND(DY$2,$C523)&gt;=1,INDIRECT($B523&amp;"!"&amp;"AG"&amp;$A523),0),""))</f>
        <v/>
      </c>
      <c r="DZ523" s="253" t="str" cm="1">
        <f t="array" aca="1" ref="DZ523" ca="1">IF(DZ$2="","",IFERROR(IF(FIND(DZ$2,$C523)&gt;=1,INDIRECT($B523&amp;"!"&amp;"AG"&amp;$A523),0),""))</f>
        <v/>
      </c>
      <c r="EA523" s="253" t="str" cm="1">
        <f t="array" aca="1" ref="EA523" ca="1">IF(EA$2="","",IFERROR(IF(FIND(EA$2,$C523)&gt;=1,INDIRECT($B523&amp;"!"&amp;"AG"&amp;$A523),0),""))</f>
        <v/>
      </c>
      <c r="EB523" s="253" t="str" cm="1">
        <f t="array" aca="1" ref="EB523" ca="1">IF(EB$2="","",IFERROR(IF(FIND(EB$2,$C523)&gt;=1,INDIRECT($B523&amp;"!"&amp;"AG"&amp;$A523),0),""))</f>
        <v/>
      </c>
      <c r="EC523" s="253" t="str" cm="1">
        <f t="array" aca="1" ref="EC523" ca="1">IF(EC$2="","",IFERROR(IF(FIND(EC$2,$C523)&gt;=1,INDIRECT($B523&amp;"!"&amp;"AG"&amp;$A523),0),""))</f>
        <v/>
      </c>
      <c r="ED523" s="253" t="str" cm="1">
        <f t="array" aca="1" ref="ED523" ca="1">IF(ED$2="","",IFERROR(IF(FIND(ED$2,$C523)&gt;=1,INDIRECT($B523&amp;"!"&amp;"AG"&amp;$A523),0),""))</f>
        <v/>
      </c>
      <c r="EE523" s="253" t="str" cm="1">
        <f t="array" aca="1" ref="EE523" ca="1">IF(EE$2="","",IFERROR(IF(FIND(EE$2,$C523)&gt;=1,INDIRECT($B523&amp;"!"&amp;"AG"&amp;$A523),0),""))</f>
        <v/>
      </c>
      <c r="EF523" s="253" t="str" cm="1">
        <f t="array" aca="1" ref="EF523" ca="1">IF(EF$2="","",IFERROR(IF(FIND(EF$2,$C523)&gt;=1,INDIRECT($B523&amp;"!"&amp;"AG"&amp;$A523),0),""))</f>
        <v/>
      </c>
      <c r="EG523" s="253" t="str" cm="1">
        <f t="array" aca="1" ref="EG523" ca="1">IF(EG$2="","",IFERROR(IF(FIND(EG$2,$C523)&gt;=1,INDIRECT($B523&amp;"!"&amp;"AG"&amp;$A523),0),""))</f>
        <v/>
      </c>
      <c r="EH523" s="253" t="str" cm="1">
        <f t="array" aca="1" ref="EH523" ca="1">IF(EH$2="","",IFERROR(IF(FIND(EH$2,$C523)&gt;=1,INDIRECT($B523&amp;"!"&amp;"AG"&amp;$A523),0),""))</f>
        <v/>
      </c>
      <c r="EI523" s="253" t="str" cm="1">
        <f t="array" aca="1" ref="EI523" ca="1">IF(EI$2="","",IFERROR(IF(FIND(EI$2,$C523)&gt;=1,INDIRECT($B523&amp;"!"&amp;"AG"&amp;$A523),0),""))</f>
        <v/>
      </c>
      <c r="EJ523" s="253" t="str" cm="1">
        <f t="array" aca="1" ref="EJ523" ca="1">IF(EJ$2="","",IFERROR(IF(FIND(EJ$2,$C523)&gt;=1,INDIRECT($B523&amp;"!"&amp;"AG"&amp;$A523),0),""))</f>
        <v/>
      </c>
      <c r="EK523" s="253" t="str" cm="1">
        <f t="array" aca="1" ref="EK523" ca="1">IF(EK$2="","",IFERROR(IF(FIND(EK$2,$C523)&gt;=1,INDIRECT($B523&amp;"!"&amp;"AG"&amp;$A523),0),""))</f>
        <v/>
      </c>
      <c r="EL523" s="253" t="str" cm="1">
        <f t="array" aca="1" ref="EL523" ca="1">IF(EL$2="","",IFERROR(IF(FIND(EL$2,$C523)&gt;=1,INDIRECT($B523&amp;"!"&amp;"AG"&amp;$A523),0),""))</f>
        <v/>
      </c>
      <c r="EM523" s="253" t="str" cm="1">
        <f t="array" aca="1" ref="EM523" ca="1">IF(EM$2="","",IFERROR(IF(FIND(EM$2,$C523)&gt;=1,INDIRECT($B523&amp;"!"&amp;"AG"&amp;$A523),0),""))</f>
        <v/>
      </c>
      <c r="EN523" s="253" t="str" cm="1">
        <f t="array" aca="1" ref="EN523" ca="1">IF(EN$2="","",IFERROR(IF(FIND(EN$2,$C523)&gt;=1,INDIRECT($B523&amp;"!"&amp;"AG"&amp;$A523),0),""))</f>
        <v/>
      </c>
      <c r="EO523" s="253" t="str" cm="1">
        <f t="array" aca="1" ref="EO523" ca="1">IF(EO$2="","",IFERROR(IF(FIND(EO$2,$C523)&gt;=1,INDIRECT($B523&amp;"!"&amp;"AG"&amp;$A523),0),""))</f>
        <v/>
      </c>
      <c r="EP523" s="253" t="str" cm="1">
        <f t="array" aca="1" ref="EP523" ca="1">IF(EP$2="","",IFERROR(IF(FIND(EP$2,$C523)&gt;=1,INDIRECT($B523&amp;"!"&amp;"AG"&amp;$A523),0),""))</f>
        <v/>
      </c>
      <c r="EQ523" s="253" t="str" cm="1">
        <f t="array" aca="1" ref="EQ523" ca="1">IF(EQ$2="","",IFERROR(IF(FIND(EQ$2,$C523)&gt;=1,INDIRECT($B523&amp;"!"&amp;"AG"&amp;$A523),0),""))</f>
        <v/>
      </c>
      <c r="ER523" s="253" t="str" cm="1">
        <f t="array" aca="1" ref="ER523" ca="1">IF(ER$2="","",IFERROR(IF(FIND(ER$2,$C523)&gt;=1,INDIRECT($B523&amp;"!"&amp;"AG"&amp;$A523),0),""))</f>
        <v/>
      </c>
      <c r="ES523" s="253" t="str" cm="1">
        <f t="array" aca="1" ref="ES523" ca="1">IF(ES$2="","",IFERROR(IF(FIND(ES$2,$C523)&gt;=1,INDIRECT($B523&amp;"!"&amp;"AG"&amp;$A523),0),""))</f>
        <v/>
      </c>
      <c r="ET523" s="253" t="str" cm="1">
        <f t="array" aca="1" ref="ET523" ca="1">IF(ET$2="","",IFERROR(IF(FIND(ET$2,$C523)&gt;=1,INDIRECT($B523&amp;"!"&amp;"AG"&amp;$A523),0),""))</f>
        <v/>
      </c>
      <c r="EU523" s="253" t="str" cm="1">
        <f t="array" aca="1" ref="EU523" ca="1">IF(EU$2="","",IFERROR(IF(FIND(EU$2,$C523)&gt;=1,INDIRECT($B523&amp;"!"&amp;"AG"&amp;$A523),0),""))</f>
        <v/>
      </c>
      <c r="EV523" s="253" t="str" cm="1">
        <f t="array" aca="1" ref="EV523" ca="1">IF(EV$2="","",IFERROR(IF(FIND(EV$2,$C523)&gt;=1,INDIRECT($B523&amp;"!"&amp;"AG"&amp;$A523),0),""))</f>
        <v/>
      </c>
    </row>
    <row r="524" spans="1:152" x14ac:dyDescent="0.3">
      <c r="A524" s="252">
        <f t="shared" ca="1" si="477"/>
        <v>18</v>
      </c>
      <c r="B524" s="252" t="str">
        <f t="shared" si="478"/>
        <v>Oct_2024</v>
      </c>
      <c r="C524" s="252" t="str">
        <f t="shared" ca="1" si="476"/>
        <v/>
      </c>
      <c r="D524" s="253" t="str">
        <f t="array" aca="1" ref="D524" ca="1">IF(D$2="","",IFERROR(IF(FIND(D$2,$C524)&gt;=1,INDIRECT($B524&amp;"!"&amp;"AG"&amp;$A524),0),""))</f>
        <v/>
      </c>
      <c r="E524" s="253" t="str">
        <f t="array" aca="1" ref="E524" ca="1">IF(E$2="","",IFERROR(IF(FIND(E$2,$C524)&gt;=1,INDIRECT($B524&amp;"!"&amp;"AG"&amp;$A524),0),""))</f>
        <v/>
      </c>
      <c r="F524" s="253" t="str">
        <f t="array" aca="1" ref="F524" ca="1">IF(F$2="","",IFERROR(IF(FIND(F$2,$C524)&gt;=1,INDIRECT($B524&amp;"!"&amp;"AG"&amp;$A524),0),""))</f>
        <v/>
      </c>
      <c r="G524" s="253" t="str">
        <f t="array" aca="1" ref="G524" ca="1">IF(G$2="","",IFERROR(IF(FIND(G$2,$C524)&gt;=1,INDIRECT($B524&amp;"!"&amp;"AG"&amp;$A524),0),""))</f>
        <v/>
      </c>
      <c r="H524" s="253" t="str">
        <f t="array" aca="1" ref="H524" ca="1">IF(H$2="","",IFERROR(IF(FIND(H$2,$C524)&gt;=1,INDIRECT($B524&amp;"!"&amp;"AG"&amp;$A524),0),""))</f>
        <v/>
      </c>
      <c r="I524" s="253" t="str">
        <f t="array" aca="1" ref="I524" ca="1">IF(I$2="","",IFERROR(IF(FIND(I$2,$C524)&gt;=1,INDIRECT($B524&amp;"!"&amp;"AG"&amp;$A524),0),""))</f>
        <v/>
      </c>
      <c r="J524" s="253" t="str">
        <f t="array" aca="1" ref="J524" ca="1">IF(J$2="","",IFERROR(IF(FIND(J$2,$C524)&gt;=1,INDIRECT($B524&amp;"!"&amp;"AG"&amp;$A524),0),""))</f>
        <v/>
      </c>
      <c r="K524" s="253" t="str">
        <f t="array" aca="1" ref="K524" ca="1">IF(K$2="","",IFERROR(IF(FIND(K$2,$C524)&gt;=1,INDIRECT($B524&amp;"!"&amp;"AG"&amp;$A524),0),""))</f>
        <v/>
      </c>
      <c r="L524" s="253" t="str">
        <f t="array" aca="1" ref="L524" ca="1">IF(L$2="","",IFERROR(IF(FIND(L$2,$C524)&gt;=1,INDIRECT($B524&amp;"!"&amp;"AG"&amp;$A524),0),""))</f>
        <v/>
      </c>
      <c r="M524" s="253" t="str">
        <f t="array" aca="1" ref="M524" ca="1">IF(M$2="","",IFERROR(IF(FIND(M$2,$C524)&gt;=1,INDIRECT($B524&amp;"!"&amp;"AG"&amp;$A524),0),""))</f>
        <v/>
      </c>
      <c r="N524" s="253" t="str">
        <f t="array" aca="1" ref="N524" ca="1">IF(N$2="","",IFERROR(IF(FIND(N$2,$C524)&gt;=1,INDIRECT($B524&amp;"!"&amp;"AG"&amp;$A524),0),""))</f>
        <v/>
      </c>
      <c r="O524" s="253" t="str">
        <f t="array" aca="1" ref="O524" ca="1">IF(O$2="","",IFERROR(IF(FIND(O$2,$C524)&gt;=1,INDIRECT($B524&amp;"!"&amp;"AG"&amp;$A524),0),""))</f>
        <v/>
      </c>
      <c r="P524" s="253" t="str">
        <f t="array" aca="1" ref="P524" ca="1">IF(P$2="","",IFERROR(IF(FIND(P$2,$C524)&gt;=1,INDIRECT($B524&amp;"!"&amp;"AG"&amp;$A524),0),""))</f>
        <v/>
      </c>
      <c r="Q524" s="253" t="str">
        <f t="array" aca="1" ref="Q524" ca="1">IF(Q$2="","",IFERROR(IF(FIND(Q$2,$C524)&gt;=1,INDIRECT($B524&amp;"!"&amp;"AG"&amp;$A524),0),""))</f>
        <v/>
      </c>
      <c r="R524" s="253" t="str">
        <f t="array" aca="1" ref="R524" ca="1">IF(R$2="","",IFERROR(IF(FIND(R$2,$C524)&gt;=1,INDIRECT($B524&amp;"!"&amp;"AG"&amp;$A524),0),""))</f>
        <v/>
      </c>
      <c r="S524" s="253" t="str">
        <f t="array" aca="1" ref="S524" ca="1">IF(S$2="","",IFERROR(IF(FIND(S$2,$C524)&gt;=1,INDIRECT($B524&amp;"!"&amp;"AG"&amp;$A524),0),""))</f>
        <v/>
      </c>
      <c r="T524" s="253" t="str">
        <f t="array" aca="1" ref="T524" ca="1">IF(T$2="","",IFERROR(IF(FIND(T$2,$C524)&gt;=1,INDIRECT($B524&amp;"!"&amp;"AG"&amp;$A524),0),""))</f>
        <v/>
      </c>
      <c r="U524" s="253" t="str">
        <f t="array" aca="1" ref="U524" ca="1">IF(U$2="","",IFERROR(IF(FIND(U$2,$C524)&gt;=1,INDIRECT($B524&amp;"!"&amp;"AG"&amp;$A524),0),""))</f>
        <v/>
      </c>
      <c r="V524" s="253" t="str">
        <f t="array" aca="1" ref="V524" ca="1">IF(V$2="","",IFERROR(IF(FIND(V$2,$C524)&gt;=1,INDIRECT($B524&amp;"!"&amp;"AG"&amp;$A524),0),""))</f>
        <v/>
      </c>
      <c r="W524" s="253" t="str">
        <f t="array" aca="1" ref="W524" ca="1">IF(W$2="","",IFERROR(IF(FIND(W$2,$C524)&gt;=1,INDIRECT($B524&amp;"!"&amp;"AG"&amp;$A524),0),""))</f>
        <v/>
      </c>
      <c r="X524" s="253" t="str">
        <f t="array" aca="1" ref="X524" ca="1">IF(X$2="","",IFERROR(IF(FIND(X$2,$C524)&gt;=1,INDIRECT($B524&amp;"!"&amp;"AG"&amp;$A524),0),""))</f>
        <v/>
      </c>
      <c r="Y524" s="253" t="str">
        <f t="array" aca="1" ref="Y524" ca="1">IF(Y$2="","",IFERROR(IF(FIND(Y$2,$C524)&gt;=1,INDIRECT($B524&amp;"!"&amp;"AG"&amp;$A524),0),""))</f>
        <v/>
      </c>
      <c r="Z524" s="253" t="str">
        <f t="array" aca="1" ref="Z524" ca="1">IF(Z$2="","",IFERROR(IF(FIND(Z$2,$C524)&gt;=1,INDIRECT($B524&amp;"!"&amp;"AG"&amp;$A524),0),""))</f>
        <v/>
      </c>
      <c r="AA524" s="253" t="str">
        <f t="array" aca="1" ref="AA524" ca="1">IF(AA$2="","",IFERROR(IF(FIND(AA$2,$C524)&gt;=1,INDIRECT($B524&amp;"!"&amp;"AG"&amp;$A524),0),""))</f>
        <v/>
      </c>
      <c r="AB524" s="253" t="str">
        <f t="array" aca="1" ref="AB524" ca="1">IF(AB$2="","",IFERROR(IF(FIND(AB$2,$C524)&gt;=1,INDIRECT($B524&amp;"!"&amp;"AG"&amp;$A524),0),""))</f>
        <v/>
      </c>
      <c r="AC524" s="253" t="str">
        <f t="array" aca="1" ref="AC524" ca="1">IF(AC$2="","",IFERROR(IF(FIND(AC$2,$C524)&gt;=1,INDIRECT($B524&amp;"!"&amp;"AG"&amp;$A524),0),""))</f>
        <v/>
      </c>
      <c r="AD524" s="253" t="str">
        <f t="array" aca="1" ref="AD524" ca="1">IF(AD$2="","",IFERROR(IF(FIND(AD$2,$C524)&gt;=1,INDIRECT($B524&amp;"!"&amp;"AG"&amp;$A524),0),""))</f>
        <v/>
      </c>
      <c r="AE524" s="253" t="str">
        <f t="array" aca="1" ref="AE524" ca="1">IF(AE$2="","",IFERROR(IF(FIND(AE$2,$C524)&gt;=1,INDIRECT($B524&amp;"!"&amp;"AG"&amp;$A524),0),""))</f>
        <v/>
      </c>
      <c r="AF524" s="253" t="str">
        <f t="array" aca="1" ref="AF524" ca="1">IF(AF$2="","",IFERROR(IF(FIND(AF$2,$C524)&gt;=1,INDIRECT($B524&amp;"!"&amp;"AG"&amp;$A524),0),""))</f>
        <v/>
      </c>
      <c r="AG524" s="253" t="str">
        <f t="array" aca="1" ref="AG524" ca="1">IF(AG$2="","",IFERROR(IF(FIND(AG$2,$C524)&gt;=1,INDIRECT($B524&amp;"!"&amp;"AG"&amp;$A524),0),""))</f>
        <v/>
      </c>
      <c r="AH524" s="253" t="str">
        <f t="array" aca="1" ref="AH524" ca="1">IF(AH$2="","",IFERROR(IF(FIND(AH$2,$C524)&gt;=1,INDIRECT($B524&amp;"!"&amp;"AG"&amp;$A524),0),""))</f>
        <v/>
      </c>
      <c r="AI524" s="253" t="str">
        <f t="array" aca="1" ref="AI524" ca="1">IF(AI$2="","",IFERROR(IF(FIND(AI$2,$C524)&gt;=1,INDIRECT($B524&amp;"!"&amp;"AG"&amp;$A524),0),""))</f>
        <v/>
      </c>
      <c r="AJ524" s="253" t="str">
        <f t="array" aca="1" ref="AJ524" ca="1">IF(AJ$2="","",IFERROR(IF(FIND(AJ$2,$C524)&gt;=1,INDIRECT($B524&amp;"!"&amp;"AG"&amp;$A524),0),""))</f>
        <v/>
      </c>
      <c r="AK524" s="253" t="str">
        <f t="array" aca="1" ref="AK524" ca="1">IF(AK$2="","",IFERROR(IF(FIND(AK$2,$C524)&gt;=1,INDIRECT($B524&amp;"!"&amp;"AG"&amp;$A524),0),""))</f>
        <v/>
      </c>
      <c r="AL524" s="253" t="str">
        <f t="array" aca="1" ref="AL524" ca="1">IF(AL$2="","",IFERROR(IF(FIND(AL$2,$C524)&gt;=1,INDIRECT($B524&amp;"!"&amp;"AG"&amp;$A524),0),""))</f>
        <v/>
      </c>
      <c r="AM524" s="253" t="str">
        <f t="array" aca="1" ref="AM524" ca="1">IF(AM$2="","",IFERROR(IF(FIND(AM$2,$C524)&gt;=1,INDIRECT($B524&amp;"!"&amp;"AG"&amp;$A524),0),""))</f>
        <v/>
      </c>
      <c r="AN524" s="253" t="str">
        <f t="array" aca="1" ref="AN524" ca="1">IF(AN$2="","",IFERROR(IF(FIND(AN$2,$C524)&gt;=1,INDIRECT($B524&amp;"!"&amp;"AG"&amp;$A524),0),""))</f>
        <v/>
      </c>
      <c r="AO524" s="253" t="str">
        <f t="array" aca="1" ref="AO524" ca="1">IF(AO$2="","",IFERROR(IF(FIND(AO$2,$C524)&gt;=1,INDIRECT($B524&amp;"!"&amp;"AG"&amp;$A524),0),""))</f>
        <v/>
      </c>
      <c r="AP524" s="253" t="str">
        <f t="array" aca="1" ref="AP524" ca="1">IF(AP$2="","",IFERROR(IF(FIND(AP$2,$C524)&gt;=1,INDIRECT($B524&amp;"!"&amp;"AG"&amp;$A524),0),""))</f>
        <v/>
      </c>
      <c r="AQ524" s="253" t="str">
        <f t="array" aca="1" ref="AQ524" ca="1">IF(AQ$2="","",IFERROR(IF(FIND(AQ$2,$C524)&gt;=1,INDIRECT($B524&amp;"!"&amp;"AG"&amp;$A524),0),""))</f>
        <v/>
      </c>
      <c r="AR524" s="253" t="str">
        <f t="array" aca="1" ref="AR524" ca="1">IF(AR$2="","",IFERROR(IF(FIND(AR$2,$C524)&gt;=1,INDIRECT($B524&amp;"!"&amp;"AG"&amp;$A524),0),""))</f>
        <v/>
      </c>
      <c r="AS524" s="253" t="str">
        <f t="array" aca="1" ref="AS524" ca="1">IF(AS$2="","",IFERROR(IF(FIND(AS$2,$C524)&gt;=1,INDIRECT($B524&amp;"!"&amp;"AG"&amp;$A524),0),""))</f>
        <v/>
      </c>
      <c r="AU524" s="254" t="str">
        <f t="array" aca="1" ref="AU524" ca="1">IFERROR(INDIRECT(B524&amp;"!"&amp;"A"&amp;A524),"")</f>
        <v/>
      </c>
      <c r="AV524" s="2" t="str">
        <f t="shared" ca="1" si="437"/>
        <v/>
      </c>
      <c r="AW524" s="253" t="str">
        <f t="array" aca="1" ref="AW524" ca="1">IF(AW$2="","",IFERROR(IF(FIND(AW$2,$C524)&gt;=1,IF(INDIRECT($B524&amp;"!"&amp;"AH"&amp;$A524)="","",INDIRECT($B524&amp;"!"&amp;"AH"&amp;$A524)),0),""))</f>
        <v/>
      </c>
      <c r="AX524" s="253" t="str">
        <f t="array" aca="1" ref="AX524" ca="1">IF(AX$2="","",IFERROR(IF(FIND(AX$2,$C524)&gt;=1,IF(INDIRECT($B524&amp;"!"&amp;"AH"&amp;$A524)="","",INDIRECT($B524&amp;"!"&amp;"AH"&amp;$A524)),0),""))</f>
        <v/>
      </c>
      <c r="AY524" s="253" t="str">
        <f t="array" aca="1" ref="AY524" ca="1">IF(AY$2="","",IFERROR(IF(FIND(AY$2,$C524)&gt;=1,IF(INDIRECT($B524&amp;"!"&amp;"AH"&amp;$A524)="","",INDIRECT($B524&amp;"!"&amp;"AH"&amp;$A524)),0),""))</f>
        <v/>
      </c>
      <c r="AZ524" s="253" t="str">
        <f t="array" aca="1" ref="AZ524" ca="1">IF(AZ$2="","",IFERROR(IF(FIND(AZ$2,$C524)&gt;=1,IF(INDIRECT($B524&amp;"!"&amp;"AH"&amp;$A524)="","",INDIRECT($B524&amp;"!"&amp;"AH"&amp;$A524)),0),""))</f>
        <v/>
      </c>
      <c r="BA524" s="253" t="str">
        <f t="array" aca="1" ref="BA524" ca="1">IF(BA$2="","",IFERROR(IF(FIND(BA$2,$C524)&gt;=1,IF(INDIRECT($B524&amp;"!"&amp;"AH"&amp;$A524)="","",INDIRECT($B524&amp;"!"&amp;"AH"&amp;$A524)),0),""))</f>
        <v/>
      </c>
      <c r="BB524" s="253" t="str">
        <f t="array" aca="1" ref="BB524" ca="1">IF(BB$2="","",IFERROR(IF(FIND(BB$2,$C524)&gt;=1,IF(INDIRECT($B524&amp;"!"&amp;"AH"&amp;$A524)="","",INDIRECT($B524&amp;"!"&amp;"AH"&amp;$A524)),0),""))</f>
        <v/>
      </c>
      <c r="BC524" s="253" t="str">
        <f t="array" aca="1" ref="BC524" ca="1">IF(BC$2="","",IFERROR(IF(FIND(BC$2,$C524)&gt;=1,IF(INDIRECT($B524&amp;"!"&amp;"AH"&amp;$A524)="","",INDIRECT($B524&amp;"!"&amp;"AH"&amp;$A524)),0),""))</f>
        <v/>
      </c>
      <c r="BD524" s="253" t="str">
        <f t="array" aca="1" ref="BD524" ca="1">IF(BD$2="","",IFERROR(IF(FIND(BD$2,$C524)&gt;=1,IF(INDIRECT($B524&amp;"!"&amp;"AH"&amp;$A524)="","",INDIRECT($B524&amp;"!"&amp;"AH"&amp;$A524)),0),""))</f>
        <v/>
      </c>
      <c r="BE524" s="253" t="str">
        <f t="array" aca="1" ref="BE524" ca="1">IF(BE$2="","",IFERROR(IF(FIND(BE$2,$C524)&gt;=1,IF(INDIRECT($B524&amp;"!"&amp;"AH"&amp;$A524)="","",INDIRECT($B524&amp;"!"&amp;"AH"&amp;$A524)),0),""))</f>
        <v/>
      </c>
      <c r="BF524" s="253" t="str">
        <f t="array" aca="1" ref="BF524" ca="1">IF(BF$2="","",IFERROR(IF(FIND(BF$2,$C524)&gt;=1,IF(INDIRECT($B524&amp;"!"&amp;"AH"&amp;$A524)="","",INDIRECT($B524&amp;"!"&amp;"AH"&amp;$A524)),0),""))</f>
        <v/>
      </c>
      <c r="BG524" s="253" t="str">
        <f t="array" aca="1" ref="BG524" ca="1">IF(BG$2="","",IFERROR(IF(FIND(BG$2,$C524)&gt;=1,IF(INDIRECT($B524&amp;"!"&amp;"AH"&amp;$A524)="","",INDIRECT($B524&amp;"!"&amp;"AH"&amp;$A524)),0),""))</f>
        <v/>
      </c>
      <c r="BH524" s="253" t="str">
        <f t="array" aca="1" ref="BH524" ca="1">IF(BH$2="","",IFERROR(IF(FIND(BH$2,$C524)&gt;=1,IF(INDIRECT($B524&amp;"!"&amp;"AH"&amp;$A524)="","",INDIRECT($B524&amp;"!"&amp;"AH"&amp;$A524)),0),""))</f>
        <v/>
      </c>
      <c r="BI524" s="253" t="str">
        <f t="array" aca="1" ref="BI524" ca="1">IF(BI$2="","",IFERROR(IF(FIND(BI$2,$C524)&gt;=1,IF(INDIRECT($B524&amp;"!"&amp;"AH"&amp;$A524)="","",INDIRECT($B524&amp;"!"&amp;"AH"&amp;$A524)),0),""))</f>
        <v/>
      </c>
      <c r="BJ524" s="253" t="str">
        <f t="array" aca="1" ref="BJ524" ca="1">IF(BJ$2="","",IFERROR(IF(FIND(BJ$2,$C524)&gt;=1,IF(INDIRECT($B524&amp;"!"&amp;"AH"&amp;$A524)="","",INDIRECT($B524&amp;"!"&amp;"AH"&amp;$A524)),0),""))</f>
        <v/>
      </c>
      <c r="BK524" s="253" t="str">
        <f t="array" aca="1" ref="BK524" ca="1">IF(BK$2="","",IFERROR(IF(FIND(BK$2,$C524)&gt;=1,IF(INDIRECT($B524&amp;"!"&amp;"AH"&amp;$A524)="","",INDIRECT($B524&amp;"!"&amp;"AH"&amp;$A524)),0),""))</f>
        <v/>
      </c>
      <c r="BL524" s="253" t="str">
        <f t="array" aca="1" ref="BL524" ca="1">IF(BL$2="","",IFERROR(IF(FIND(BL$2,$C524)&gt;=1,IF(INDIRECT($B524&amp;"!"&amp;"AH"&amp;$A524)="","",INDIRECT($B524&amp;"!"&amp;"AH"&amp;$A524)),0),""))</f>
        <v/>
      </c>
      <c r="BM524" s="253" t="str">
        <f t="array" aca="1" ref="BM524" ca="1">IF(BM$2="","",IFERROR(IF(FIND(BM$2,$C524)&gt;=1,IF(INDIRECT($B524&amp;"!"&amp;"AH"&amp;$A524)="","",INDIRECT($B524&amp;"!"&amp;"AH"&amp;$A524)),0),""))</f>
        <v/>
      </c>
      <c r="BN524" s="253" t="str">
        <f t="array" aca="1" ref="BN524" ca="1">IF(BN$2="","",IFERROR(IF(FIND(BN$2,$C524)&gt;=1,IF(INDIRECT($B524&amp;"!"&amp;"AH"&amp;$A524)="","",INDIRECT($B524&amp;"!"&amp;"AH"&amp;$A524)),0),""))</f>
        <v/>
      </c>
      <c r="BO524" s="253" t="str">
        <f t="array" aca="1" ref="BO524" ca="1">IF(BO$2="","",IFERROR(IF(FIND(BO$2,$C524)&gt;=1,IF(INDIRECT($B524&amp;"!"&amp;"AH"&amp;$A524)="","",INDIRECT($B524&amp;"!"&amp;"AH"&amp;$A524)),0),""))</f>
        <v/>
      </c>
      <c r="BP524" s="253" t="str">
        <f t="array" aca="1" ref="BP524" ca="1">IF(BP$2="","",IFERROR(IF(FIND(BP$2,$C524)&gt;=1,IF(INDIRECT($B524&amp;"!"&amp;"AH"&amp;$A524)="","",INDIRECT($B524&amp;"!"&amp;"AH"&amp;$A524)),0),""))</f>
        <v/>
      </c>
      <c r="BQ524" s="253" t="str">
        <f t="array" aca="1" ref="BQ524" ca="1">IF(BQ$2="","",IFERROR(IF(FIND(BQ$2,$C524)&gt;=1,IF(INDIRECT($B524&amp;"!"&amp;"AH"&amp;$A524)="","",INDIRECT($B524&amp;"!"&amp;"AH"&amp;$A524)),0),""))</f>
        <v/>
      </c>
      <c r="BR524" s="253" t="str">
        <f t="array" aca="1" ref="BR524" ca="1">IF(BR$2="","",IFERROR(IF(FIND(BR$2,$C524)&gt;=1,IF(INDIRECT($B524&amp;"!"&amp;"AH"&amp;$A524)="","",INDIRECT($B524&amp;"!"&amp;"AH"&amp;$A524)),0),""))</f>
        <v/>
      </c>
      <c r="BS524" s="253" t="str">
        <f t="array" aca="1" ref="BS524" ca="1">IF(BS$2="","",IFERROR(IF(FIND(BS$2,$C524)&gt;=1,IF(INDIRECT($B524&amp;"!"&amp;"AH"&amp;$A524)="","",INDIRECT($B524&amp;"!"&amp;"AH"&amp;$A524)),0),""))</f>
        <v/>
      </c>
      <c r="BT524" s="253" t="str">
        <f t="array" aca="1" ref="BT524" ca="1">IF(BT$2="","",IFERROR(IF(FIND(BT$2,$C524)&gt;=1,IF(INDIRECT($B524&amp;"!"&amp;"AH"&amp;$A524)="","",INDIRECT($B524&amp;"!"&amp;"AH"&amp;$A524)),0),""))</f>
        <v/>
      </c>
      <c r="BU524" s="253" t="str">
        <f t="array" aca="1" ref="BU524" ca="1">IF(BU$2="","",IFERROR(IF(FIND(BU$2,$C524)&gt;=1,IF(INDIRECT($B524&amp;"!"&amp;"AH"&amp;$A524)="","",INDIRECT($B524&amp;"!"&amp;"AH"&amp;$A524)),0),""))</f>
        <v/>
      </c>
      <c r="BV524" s="253" t="str">
        <f t="array" aca="1" ref="BV524" ca="1">IF(BV$2="","",IFERROR(IF(FIND(BV$2,$C524)&gt;=1,IF(INDIRECT($B524&amp;"!"&amp;"AH"&amp;$A524)="","",INDIRECT($B524&amp;"!"&amp;"AH"&amp;$A524)),0),""))</f>
        <v/>
      </c>
      <c r="BW524" s="253" t="str">
        <f t="array" aca="1" ref="BW524" ca="1">IF(BW$2="","",IFERROR(IF(FIND(BW$2,$C524)&gt;=1,IF(INDIRECT($B524&amp;"!"&amp;"AH"&amp;$A524)="","",INDIRECT($B524&amp;"!"&amp;"AH"&amp;$A524)),0),""))</f>
        <v/>
      </c>
      <c r="BX524" s="253" t="str">
        <f t="array" aca="1" ref="BX524" ca="1">IF(BX$2="","",IFERROR(IF(FIND(BX$2,$C524)&gt;=1,IF(INDIRECT($B524&amp;"!"&amp;"AH"&amp;$A524)="","",INDIRECT($B524&amp;"!"&amp;"AH"&amp;$A524)),0),""))</f>
        <v/>
      </c>
      <c r="BY524" s="253" t="str">
        <f t="array" aca="1" ref="BY524" ca="1">IF(BY$2="","",IFERROR(IF(FIND(BY$2,$C524)&gt;=1,IF(INDIRECT($B524&amp;"!"&amp;"AH"&amp;$A524)="","",INDIRECT($B524&amp;"!"&amp;"AH"&amp;$A524)),0),""))</f>
        <v/>
      </c>
      <c r="BZ524" s="253" t="str">
        <f t="array" aca="1" ref="BZ524" ca="1">IF(BZ$2="","",IFERROR(IF(FIND(BZ$2,$C524)&gt;=1,IF(INDIRECT($B524&amp;"!"&amp;"AH"&amp;$A524)="","",INDIRECT($B524&amp;"!"&amp;"AH"&amp;$A524)),0),""))</f>
        <v/>
      </c>
      <c r="CA524" s="253" t="str">
        <f t="array" aca="1" ref="CA524" ca="1">IF(CA$2="","",IFERROR(IF(FIND(CA$2,$C524)&gt;=1,IF(INDIRECT($B524&amp;"!"&amp;"AH"&amp;$A524)="","",INDIRECT($B524&amp;"!"&amp;"AH"&amp;$A524)),0),""))</f>
        <v/>
      </c>
      <c r="CB524" s="253" t="str">
        <f t="array" aca="1" ref="CB524" ca="1">IF(CB$2="","",IFERROR(IF(FIND(CB$2,$C524)&gt;=1,IF(INDIRECT($B524&amp;"!"&amp;"AH"&amp;$A524)="","",INDIRECT($B524&amp;"!"&amp;"AH"&amp;$A524)),0),""))</f>
        <v/>
      </c>
      <c r="CC524" s="253" t="str">
        <f t="array" aca="1" ref="CC524" ca="1">IF(CC$2="","",IFERROR(IF(FIND(CC$2,$C524)&gt;=1,IF(INDIRECT($B524&amp;"!"&amp;"AH"&amp;$A524)="","",INDIRECT($B524&amp;"!"&amp;"AH"&amp;$A524)),0),""))</f>
        <v/>
      </c>
      <c r="CD524" s="253" t="str">
        <f t="array" aca="1" ref="CD524" ca="1">IF(CD$2="","",IFERROR(IF(FIND(CD$2,$C524)&gt;=1,IF(INDIRECT($B524&amp;"!"&amp;"AH"&amp;$A524)="","",INDIRECT($B524&amp;"!"&amp;"AH"&amp;$A524)),0),""))</f>
        <v/>
      </c>
      <c r="CE524" s="253" t="str">
        <f t="array" aca="1" ref="CE524" ca="1">IF(CE$2="","",IFERROR(IF(FIND(CE$2,$C524)&gt;=1,IF(INDIRECT($B524&amp;"!"&amp;"AH"&amp;$A524)="","",INDIRECT($B524&amp;"!"&amp;"AH"&amp;$A524)),0),""))</f>
        <v/>
      </c>
      <c r="CF524" s="253" t="str">
        <f t="array" aca="1" ref="CF524" ca="1">IF(CF$2="","",IFERROR(IF(FIND(CF$2,$C524)&gt;=1,IF(INDIRECT($B524&amp;"!"&amp;"AH"&amp;$A524)="","",INDIRECT($B524&amp;"!"&amp;"AH"&amp;$A524)),0),""))</f>
        <v/>
      </c>
      <c r="CG524" s="253" t="str">
        <f t="array" aca="1" ref="CG524" ca="1">IF(CG$2="","",IFERROR(IF(FIND(CG$2,$C524)&gt;=1,IF(INDIRECT($B524&amp;"!"&amp;"AH"&amp;$A524)="","",INDIRECT($B524&amp;"!"&amp;"AH"&amp;$A524)),0),""))</f>
        <v/>
      </c>
      <c r="CH524" s="253" t="str">
        <f t="array" aca="1" ref="CH524" ca="1">IF(CH$2="","",IFERROR(IF(FIND(CH$2,$C524)&gt;=1,IF(INDIRECT($B524&amp;"!"&amp;"AH"&amp;$A524)="","",INDIRECT($B524&amp;"!"&amp;"AH"&amp;$A524)),0),""))</f>
        <v/>
      </c>
      <c r="CI524" s="253" t="str">
        <f t="array" aca="1" ref="CI524" ca="1">IF(CI$2="","",IFERROR(IF(FIND(CI$2,$C524)&gt;=1,IF(INDIRECT($B524&amp;"!"&amp;"AH"&amp;$A524)="","",INDIRECT($B524&amp;"!"&amp;"AH"&amp;$A524)),0),""))</f>
        <v/>
      </c>
      <c r="CJ524" s="253" t="str">
        <f t="array" aca="1" ref="CJ524" ca="1">IF(CJ$2="","",IFERROR(IF(FIND(CJ$2,$C524)&gt;=1,IF(INDIRECT($B524&amp;"!"&amp;"AH"&amp;$A524)="","",INDIRECT($B524&amp;"!"&amp;"AH"&amp;$A524)),0),""))</f>
        <v/>
      </c>
      <c r="CK524" s="253" t="str">
        <f t="array" aca="1" ref="CK524" ca="1">IF(CK$2="","",IFERROR(IF(FIND(CK$2,$C524)&gt;=1,IF(INDIRECT($B524&amp;"!"&amp;"AH"&amp;$A524)="","",INDIRECT($B524&amp;"!"&amp;"AH"&amp;$A524)),0),""))</f>
        <v/>
      </c>
      <c r="CL524" s="253" t="str">
        <f t="array" aca="1" ref="CL524" ca="1">IF(CL$2="","",IFERROR(IF(FIND(CL$2,$C524)&gt;=1,IF(INDIRECT($B524&amp;"!"&amp;"AH"&amp;$A524)="","",INDIRECT($B524&amp;"!"&amp;"AH"&amp;$A524)),0),""))</f>
        <v/>
      </c>
      <c r="CO524" s="2" t="str">
        <f t="shared" ca="1" si="439"/>
        <v/>
      </c>
      <c r="CP524" s="253" t="str">
        <f t="array" aca="1" ref="CP524" ca="1">IF(CP$2="","",IFERROR(IF(FIND(CP$2,$C524)&gt;=1,INDIRECT($B524&amp;"!"&amp;"AG"&amp;$A524),0),""))</f>
        <v/>
      </c>
      <c r="CQ524" s="253" t="str">
        <f t="array" aca="1" ref="CQ524" ca="1">IF(CQ$2="","",IFERROR(IF(FIND(CQ$2,$C524)&gt;=1,INDIRECT($B524&amp;"!"&amp;"AG"&amp;$A524),0),""))</f>
        <v/>
      </c>
      <c r="CR524" s="253" t="str">
        <f t="array" aca="1" ref="CR524" ca="1">IF(CR$2="","",IFERROR(IF(FIND(CR$2,$C524)&gt;=1,INDIRECT($B524&amp;"!"&amp;"AG"&amp;$A524),0),""))</f>
        <v/>
      </c>
      <c r="CS524" s="253" t="str">
        <f t="array" aca="1" ref="CS524" ca="1">IF(CS$2="","",IFERROR(IF(FIND(CS$2,$C524)&gt;=1,INDIRECT($B524&amp;"!"&amp;"AG"&amp;$A524),0),""))</f>
        <v/>
      </c>
      <c r="CV524" s="2" t="str">
        <f t="shared" ca="1" si="440"/>
        <v/>
      </c>
      <c r="CW524" s="253" t="str">
        <f t="array" aca="1" ref="CW524" ca="1">IF(CW$2="","",IFERROR(IF(FIND(CW$2,$C524)&gt;=1,IF(INDIRECT($B524&amp;"!"&amp;"AH"&amp;$A524)="","",INDIRECT($B524&amp;"!"&amp;"AH"&amp;$A524)&amp;" "),0),""))</f>
        <v/>
      </c>
      <c r="CX524" s="253" t="str">
        <f t="array" aca="1" ref="CX524" ca="1">IF(CX$2="","",IFERROR(IF(FIND(CX$2,$C524)&gt;=1,IF(INDIRECT($B524&amp;"!"&amp;"AH"&amp;$A524)="","",INDIRECT($B524&amp;"!"&amp;"AH"&amp;$A524)&amp;" "),0),""))</f>
        <v/>
      </c>
      <c r="CY524" s="253" t="str">
        <f t="array" aca="1" ref="CY524" ca="1">IF(CY$2="","",IFERROR(IF(FIND(CY$2,$C524)&gt;=1,IF(INDIRECT($B524&amp;"!"&amp;"AH"&amp;$A524)="","",INDIRECT($B524&amp;"!"&amp;"AH"&amp;$A524)&amp;" "),0),""))</f>
        <v/>
      </c>
      <c r="CZ524" s="253" t="str">
        <f t="array" aca="1" ref="CZ524" ca="1">IF(CZ$2="","",IFERROR(IF(FIND(CZ$2,$C524)&gt;=1,IF(INDIRECT($B524&amp;"!"&amp;"AH"&amp;$A524)="","",INDIRECT($B524&amp;"!"&amp;"AH"&amp;$A524)&amp;" "),0),""))</f>
        <v/>
      </c>
      <c r="DC524" s="2" t="str">
        <f t="shared" ca="1" si="441"/>
        <v/>
      </c>
      <c r="DD524" s="253" t="str" cm="1">
        <f t="array" aca="1" ref="DD524" ca="1">IF(DD$2="","",IFERROR(IF(FIND(DD$2,$C524)&gt;=1,INDIRECT($B524&amp;"!"&amp;"AG"&amp;$A524),0),""))</f>
        <v/>
      </c>
      <c r="DE524" s="253" t="str" cm="1">
        <f t="array" aca="1" ref="DE524" ca="1">IF(DE$2="","",IFERROR(IF(FIND(DE$2,$C524)&gt;=1,INDIRECT($B524&amp;"!"&amp;"AG"&amp;$A524),0),""))</f>
        <v/>
      </c>
      <c r="DF524" s="253" t="str" cm="1">
        <f t="array" aca="1" ref="DF524" ca="1">IF(DF$2="","",IFERROR(IF(FIND(DF$2,$C524)&gt;=1,INDIRECT($B524&amp;"!"&amp;"AG"&amp;$A524),0),""))</f>
        <v/>
      </c>
      <c r="DG524" s="253" t="str" cm="1">
        <f t="array" aca="1" ref="DG524" ca="1">IF(DG$2="","",IFERROR(IF(FIND(DG$2,$C524)&gt;=1,INDIRECT($B524&amp;"!"&amp;"AG"&amp;$A524),0),""))</f>
        <v/>
      </c>
      <c r="DH524" s="253" t="str" cm="1">
        <f t="array" aca="1" ref="DH524" ca="1">IF(DH$2="","",IFERROR(IF(FIND(DH$2,$C524)&gt;=1,INDIRECT($B524&amp;"!"&amp;"AG"&amp;$A524),0),""))</f>
        <v/>
      </c>
      <c r="DI524" s="253" t="str" cm="1">
        <f t="array" aca="1" ref="DI524" ca="1">IF(DI$2="","",IFERROR(IF(FIND(DI$2,$C524)&gt;=1,INDIRECT($B524&amp;"!"&amp;"AG"&amp;$A524),0),""))</f>
        <v/>
      </c>
      <c r="DJ524" s="253" t="str" cm="1">
        <f t="array" aca="1" ref="DJ524" ca="1">IF(DJ$2="","",IFERROR(IF(FIND(DJ$2,$C524)&gt;=1,INDIRECT($B524&amp;"!"&amp;"AG"&amp;$A524),0),""))</f>
        <v/>
      </c>
      <c r="DK524" s="253" t="str" cm="1">
        <f t="array" aca="1" ref="DK524" ca="1">IF(DK$2="","",IFERROR(IF(FIND(DK$2,$C524)&gt;=1,INDIRECT($B524&amp;"!"&amp;"AG"&amp;$A524),0),""))</f>
        <v/>
      </c>
      <c r="DL524" s="253" t="str" cm="1">
        <f t="array" aca="1" ref="DL524" ca="1">IF(DL$2="","",IFERROR(IF(FIND(DL$2,$C524)&gt;=1,INDIRECT($B524&amp;"!"&amp;"AG"&amp;$A524),0),""))</f>
        <v/>
      </c>
      <c r="DM524" s="253" t="str" cm="1">
        <f t="array" aca="1" ref="DM524" ca="1">IF(DM$2="","",IFERROR(IF(FIND(DM$2,$C524)&gt;=1,INDIRECT($B524&amp;"!"&amp;"AG"&amp;$A524),0),""))</f>
        <v/>
      </c>
      <c r="DN524" s="253" t="str" cm="1">
        <f t="array" aca="1" ref="DN524" ca="1">IF(DN$2="","",IFERROR(IF(FIND(DN$2,$C524)&gt;=1,INDIRECT($B524&amp;"!"&amp;"AG"&amp;$A524),0),""))</f>
        <v/>
      </c>
      <c r="DO524" s="253" t="str" cm="1">
        <f t="array" aca="1" ref="DO524" ca="1">IF(DO$2="","",IFERROR(IF(FIND(DO$2,$C524)&gt;=1,INDIRECT($B524&amp;"!"&amp;"AG"&amp;$A524),0),""))</f>
        <v/>
      </c>
      <c r="DP524" s="253" t="str" cm="1">
        <f t="array" aca="1" ref="DP524" ca="1">IF(DP$2="","",IFERROR(IF(FIND(DP$2,$C524)&gt;=1,INDIRECT($B524&amp;"!"&amp;"AG"&amp;$A524),0),""))</f>
        <v/>
      </c>
      <c r="DQ524" s="253" t="str" cm="1">
        <f t="array" aca="1" ref="DQ524" ca="1">IF(DQ$2="","",IFERROR(IF(FIND(DQ$2,$C524)&gt;=1,INDIRECT($B524&amp;"!"&amp;"AG"&amp;$A524),0),""))</f>
        <v/>
      </c>
      <c r="DR524" s="253" t="str" cm="1">
        <f t="array" aca="1" ref="DR524" ca="1">IF(DR$2="","",IFERROR(IF(FIND(DR$2,$C524)&gt;=1,INDIRECT($B524&amp;"!"&amp;"AG"&amp;$A524),0),""))</f>
        <v/>
      </c>
      <c r="DS524" s="253" t="str" cm="1">
        <f t="array" aca="1" ref="DS524" ca="1">IF(DS$2="","",IFERROR(IF(FIND(DS$2,$C524)&gt;=1,INDIRECT($B524&amp;"!"&amp;"AG"&amp;$A524),0),""))</f>
        <v/>
      </c>
      <c r="DT524" s="253" t="str" cm="1">
        <f t="array" aca="1" ref="DT524" ca="1">IF(DT$2="","",IFERROR(IF(FIND(DT$2,$C524)&gt;=1,INDIRECT($B524&amp;"!"&amp;"AG"&amp;$A524),0),""))</f>
        <v/>
      </c>
      <c r="DU524" s="253" t="str" cm="1">
        <f t="array" aca="1" ref="DU524" ca="1">IF(DU$2="","",IFERROR(IF(FIND(DU$2,$C524)&gt;=1,INDIRECT($B524&amp;"!"&amp;"AG"&amp;$A524),0),""))</f>
        <v/>
      </c>
      <c r="DV524" s="253" t="str" cm="1">
        <f t="array" aca="1" ref="DV524" ca="1">IF(DV$2="","",IFERROR(IF(FIND(DV$2,$C524)&gt;=1,INDIRECT($B524&amp;"!"&amp;"AG"&amp;$A524),0),""))</f>
        <v/>
      </c>
      <c r="DW524" s="253" t="str" cm="1">
        <f t="array" aca="1" ref="DW524" ca="1">IF(DW$2="","",IFERROR(IF(FIND(DW$2,$C524)&gt;=1,INDIRECT($B524&amp;"!"&amp;"AG"&amp;$A524),0),""))</f>
        <v/>
      </c>
      <c r="DX524" s="253" t="str" cm="1">
        <f t="array" aca="1" ref="DX524" ca="1">IF(DX$2="","",IFERROR(IF(FIND(DX$2,$C524)&gt;=1,INDIRECT($B524&amp;"!"&amp;"AG"&amp;$A524),0),""))</f>
        <v/>
      </c>
      <c r="DY524" s="253" t="str" cm="1">
        <f t="array" aca="1" ref="DY524" ca="1">IF(DY$2="","",IFERROR(IF(FIND(DY$2,$C524)&gt;=1,INDIRECT($B524&amp;"!"&amp;"AG"&amp;$A524),0),""))</f>
        <v/>
      </c>
      <c r="DZ524" s="253" t="str" cm="1">
        <f t="array" aca="1" ref="DZ524" ca="1">IF(DZ$2="","",IFERROR(IF(FIND(DZ$2,$C524)&gt;=1,INDIRECT($B524&amp;"!"&amp;"AG"&amp;$A524),0),""))</f>
        <v/>
      </c>
      <c r="EA524" s="253" t="str" cm="1">
        <f t="array" aca="1" ref="EA524" ca="1">IF(EA$2="","",IFERROR(IF(FIND(EA$2,$C524)&gt;=1,INDIRECT($B524&amp;"!"&amp;"AG"&amp;$A524),0),""))</f>
        <v/>
      </c>
      <c r="EB524" s="253" t="str" cm="1">
        <f t="array" aca="1" ref="EB524" ca="1">IF(EB$2="","",IFERROR(IF(FIND(EB$2,$C524)&gt;=1,INDIRECT($B524&amp;"!"&amp;"AG"&amp;$A524),0),""))</f>
        <v/>
      </c>
      <c r="EC524" s="253" t="str" cm="1">
        <f t="array" aca="1" ref="EC524" ca="1">IF(EC$2="","",IFERROR(IF(FIND(EC$2,$C524)&gt;=1,INDIRECT($B524&amp;"!"&amp;"AG"&amp;$A524),0),""))</f>
        <v/>
      </c>
      <c r="ED524" s="253" t="str" cm="1">
        <f t="array" aca="1" ref="ED524" ca="1">IF(ED$2="","",IFERROR(IF(FIND(ED$2,$C524)&gt;=1,INDIRECT($B524&amp;"!"&amp;"AG"&amp;$A524),0),""))</f>
        <v/>
      </c>
      <c r="EE524" s="253" t="str" cm="1">
        <f t="array" aca="1" ref="EE524" ca="1">IF(EE$2="","",IFERROR(IF(FIND(EE$2,$C524)&gt;=1,INDIRECT($B524&amp;"!"&amp;"AG"&amp;$A524),0),""))</f>
        <v/>
      </c>
      <c r="EF524" s="253" t="str" cm="1">
        <f t="array" aca="1" ref="EF524" ca="1">IF(EF$2="","",IFERROR(IF(FIND(EF$2,$C524)&gt;=1,INDIRECT($B524&amp;"!"&amp;"AG"&amp;$A524),0),""))</f>
        <v/>
      </c>
      <c r="EG524" s="253" t="str" cm="1">
        <f t="array" aca="1" ref="EG524" ca="1">IF(EG$2="","",IFERROR(IF(FIND(EG$2,$C524)&gt;=1,INDIRECT($B524&amp;"!"&amp;"AG"&amp;$A524),0),""))</f>
        <v/>
      </c>
      <c r="EH524" s="253" t="str" cm="1">
        <f t="array" aca="1" ref="EH524" ca="1">IF(EH$2="","",IFERROR(IF(FIND(EH$2,$C524)&gt;=1,INDIRECT($B524&amp;"!"&amp;"AG"&amp;$A524),0),""))</f>
        <v/>
      </c>
      <c r="EI524" s="253" t="str" cm="1">
        <f t="array" aca="1" ref="EI524" ca="1">IF(EI$2="","",IFERROR(IF(FIND(EI$2,$C524)&gt;=1,INDIRECT($B524&amp;"!"&amp;"AG"&amp;$A524),0),""))</f>
        <v/>
      </c>
      <c r="EJ524" s="253" t="str" cm="1">
        <f t="array" aca="1" ref="EJ524" ca="1">IF(EJ$2="","",IFERROR(IF(FIND(EJ$2,$C524)&gt;=1,INDIRECT($B524&amp;"!"&amp;"AG"&amp;$A524),0),""))</f>
        <v/>
      </c>
      <c r="EK524" s="253" t="str" cm="1">
        <f t="array" aca="1" ref="EK524" ca="1">IF(EK$2="","",IFERROR(IF(FIND(EK$2,$C524)&gt;=1,INDIRECT($B524&amp;"!"&amp;"AG"&amp;$A524),0),""))</f>
        <v/>
      </c>
      <c r="EL524" s="253" t="str" cm="1">
        <f t="array" aca="1" ref="EL524" ca="1">IF(EL$2="","",IFERROR(IF(FIND(EL$2,$C524)&gt;=1,INDIRECT($B524&amp;"!"&amp;"AG"&amp;$A524),0),""))</f>
        <v/>
      </c>
      <c r="EM524" s="253" t="str" cm="1">
        <f t="array" aca="1" ref="EM524" ca="1">IF(EM$2="","",IFERROR(IF(FIND(EM$2,$C524)&gt;=1,INDIRECT($B524&amp;"!"&amp;"AG"&amp;$A524),0),""))</f>
        <v/>
      </c>
      <c r="EN524" s="253" t="str" cm="1">
        <f t="array" aca="1" ref="EN524" ca="1">IF(EN$2="","",IFERROR(IF(FIND(EN$2,$C524)&gt;=1,INDIRECT($B524&amp;"!"&amp;"AG"&amp;$A524),0),""))</f>
        <v/>
      </c>
      <c r="EO524" s="253" t="str" cm="1">
        <f t="array" aca="1" ref="EO524" ca="1">IF(EO$2="","",IFERROR(IF(FIND(EO$2,$C524)&gt;=1,INDIRECT($B524&amp;"!"&amp;"AG"&amp;$A524),0),""))</f>
        <v/>
      </c>
      <c r="EP524" s="253" t="str" cm="1">
        <f t="array" aca="1" ref="EP524" ca="1">IF(EP$2="","",IFERROR(IF(FIND(EP$2,$C524)&gt;=1,INDIRECT($B524&amp;"!"&amp;"AG"&amp;$A524),0),""))</f>
        <v/>
      </c>
      <c r="EQ524" s="253" t="str" cm="1">
        <f t="array" aca="1" ref="EQ524" ca="1">IF(EQ$2="","",IFERROR(IF(FIND(EQ$2,$C524)&gt;=1,INDIRECT($B524&amp;"!"&amp;"AG"&amp;$A524),0),""))</f>
        <v/>
      </c>
      <c r="ER524" s="253" t="str" cm="1">
        <f t="array" aca="1" ref="ER524" ca="1">IF(ER$2="","",IFERROR(IF(FIND(ER$2,$C524)&gt;=1,INDIRECT($B524&amp;"!"&amp;"AG"&amp;$A524),0),""))</f>
        <v/>
      </c>
      <c r="ES524" s="253" t="str" cm="1">
        <f t="array" aca="1" ref="ES524" ca="1">IF(ES$2="","",IFERROR(IF(FIND(ES$2,$C524)&gt;=1,INDIRECT($B524&amp;"!"&amp;"AG"&amp;$A524),0),""))</f>
        <v/>
      </c>
      <c r="ET524" s="253" t="str" cm="1">
        <f t="array" aca="1" ref="ET524" ca="1">IF(ET$2="","",IFERROR(IF(FIND(ET$2,$C524)&gt;=1,INDIRECT($B524&amp;"!"&amp;"AG"&amp;$A524),0),""))</f>
        <v/>
      </c>
      <c r="EU524" s="253" t="str" cm="1">
        <f t="array" aca="1" ref="EU524" ca="1">IF(EU$2="","",IFERROR(IF(FIND(EU$2,$C524)&gt;=1,INDIRECT($B524&amp;"!"&amp;"AG"&amp;$A524),0),""))</f>
        <v/>
      </c>
      <c r="EV524" s="253" t="str" cm="1">
        <f t="array" aca="1" ref="EV524" ca="1">IF(EV$2="","",IFERROR(IF(FIND(EV$2,$C524)&gt;=1,INDIRECT($B524&amp;"!"&amp;"AG"&amp;$A524),0),""))</f>
        <v/>
      </c>
    </row>
    <row r="525" spans="1:152" x14ac:dyDescent="0.3">
      <c r="A525" s="252">
        <f t="shared" ca="1" si="477"/>
        <v>19</v>
      </c>
      <c r="B525" s="252" t="str">
        <f t="shared" si="478"/>
        <v>Oct_2024</v>
      </c>
      <c r="C525" s="252" t="str">
        <f t="shared" ca="1" si="476"/>
        <v/>
      </c>
      <c r="D525" s="253" t="str">
        <f t="array" aca="1" ref="D525" ca="1">IF(D$2="","",IFERROR(IF(FIND(D$2,$C525)&gt;=1,INDIRECT($B525&amp;"!"&amp;"AG"&amp;$A525),0),""))</f>
        <v/>
      </c>
      <c r="E525" s="253" t="str">
        <f t="array" aca="1" ref="E525" ca="1">IF(E$2="","",IFERROR(IF(FIND(E$2,$C525)&gt;=1,INDIRECT($B525&amp;"!"&amp;"AG"&amp;$A525),0),""))</f>
        <v/>
      </c>
      <c r="F525" s="253" t="str">
        <f t="array" aca="1" ref="F525" ca="1">IF(F$2="","",IFERROR(IF(FIND(F$2,$C525)&gt;=1,INDIRECT($B525&amp;"!"&amp;"AG"&amp;$A525),0),""))</f>
        <v/>
      </c>
      <c r="G525" s="253" t="str">
        <f t="array" aca="1" ref="G525" ca="1">IF(G$2="","",IFERROR(IF(FIND(G$2,$C525)&gt;=1,INDIRECT($B525&amp;"!"&amp;"AG"&amp;$A525),0),""))</f>
        <v/>
      </c>
      <c r="H525" s="253" t="str">
        <f t="array" aca="1" ref="H525" ca="1">IF(H$2="","",IFERROR(IF(FIND(H$2,$C525)&gt;=1,INDIRECT($B525&amp;"!"&amp;"AG"&amp;$A525),0),""))</f>
        <v/>
      </c>
      <c r="I525" s="253" t="str">
        <f t="array" aca="1" ref="I525" ca="1">IF(I$2="","",IFERROR(IF(FIND(I$2,$C525)&gt;=1,INDIRECT($B525&amp;"!"&amp;"AG"&amp;$A525),0),""))</f>
        <v/>
      </c>
      <c r="J525" s="253" t="str">
        <f t="array" aca="1" ref="J525" ca="1">IF(J$2="","",IFERROR(IF(FIND(J$2,$C525)&gt;=1,INDIRECT($B525&amp;"!"&amp;"AG"&amp;$A525),0),""))</f>
        <v/>
      </c>
      <c r="K525" s="253" t="str">
        <f t="array" aca="1" ref="K525" ca="1">IF(K$2="","",IFERROR(IF(FIND(K$2,$C525)&gt;=1,INDIRECT($B525&amp;"!"&amp;"AG"&amp;$A525),0),""))</f>
        <v/>
      </c>
      <c r="L525" s="253" t="str">
        <f t="array" aca="1" ref="L525" ca="1">IF(L$2="","",IFERROR(IF(FIND(L$2,$C525)&gt;=1,INDIRECT($B525&amp;"!"&amp;"AG"&amp;$A525),0),""))</f>
        <v/>
      </c>
      <c r="M525" s="253" t="str">
        <f t="array" aca="1" ref="M525" ca="1">IF(M$2="","",IFERROR(IF(FIND(M$2,$C525)&gt;=1,INDIRECT($B525&amp;"!"&amp;"AG"&amp;$A525),0),""))</f>
        <v/>
      </c>
      <c r="N525" s="253" t="str">
        <f t="array" aca="1" ref="N525" ca="1">IF(N$2="","",IFERROR(IF(FIND(N$2,$C525)&gt;=1,INDIRECT($B525&amp;"!"&amp;"AG"&amp;$A525),0),""))</f>
        <v/>
      </c>
      <c r="O525" s="253" t="str">
        <f t="array" aca="1" ref="O525" ca="1">IF(O$2="","",IFERROR(IF(FIND(O$2,$C525)&gt;=1,INDIRECT($B525&amp;"!"&amp;"AG"&amp;$A525),0),""))</f>
        <v/>
      </c>
      <c r="P525" s="253" t="str">
        <f t="array" aca="1" ref="P525" ca="1">IF(P$2="","",IFERROR(IF(FIND(P$2,$C525)&gt;=1,INDIRECT($B525&amp;"!"&amp;"AG"&amp;$A525),0),""))</f>
        <v/>
      </c>
      <c r="Q525" s="253" t="str">
        <f t="array" aca="1" ref="Q525" ca="1">IF(Q$2="","",IFERROR(IF(FIND(Q$2,$C525)&gt;=1,INDIRECT($B525&amp;"!"&amp;"AG"&amp;$A525),0),""))</f>
        <v/>
      </c>
      <c r="R525" s="253" t="str">
        <f t="array" aca="1" ref="R525" ca="1">IF(R$2="","",IFERROR(IF(FIND(R$2,$C525)&gt;=1,INDIRECT($B525&amp;"!"&amp;"AG"&amp;$A525),0),""))</f>
        <v/>
      </c>
      <c r="S525" s="253" t="str">
        <f t="array" aca="1" ref="S525" ca="1">IF(S$2="","",IFERROR(IF(FIND(S$2,$C525)&gt;=1,INDIRECT($B525&amp;"!"&amp;"AG"&amp;$A525),0),""))</f>
        <v/>
      </c>
      <c r="T525" s="253" t="str">
        <f t="array" aca="1" ref="T525" ca="1">IF(T$2="","",IFERROR(IF(FIND(T$2,$C525)&gt;=1,INDIRECT($B525&amp;"!"&amp;"AG"&amp;$A525),0),""))</f>
        <v/>
      </c>
      <c r="U525" s="253" t="str">
        <f t="array" aca="1" ref="U525" ca="1">IF(U$2="","",IFERROR(IF(FIND(U$2,$C525)&gt;=1,INDIRECT($B525&amp;"!"&amp;"AG"&amp;$A525),0),""))</f>
        <v/>
      </c>
      <c r="V525" s="253" t="str">
        <f t="array" aca="1" ref="V525" ca="1">IF(V$2="","",IFERROR(IF(FIND(V$2,$C525)&gt;=1,INDIRECT($B525&amp;"!"&amp;"AG"&amp;$A525),0),""))</f>
        <v/>
      </c>
      <c r="W525" s="253" t="str">
        <f t="array" aca="1" ref="W525" ca="1">IF(W$2="","",IFERROR(IF(FIND(W$2,$C525)&gt;=1,INDIRECT($B525&amp;"!"&amp;"AG"&amp;$A525),0),""))</f>
        <v/>
      </c>
      <c r="X525" s="253" t="str">
        <f t="array" aca="1" ref="X525" ca="1">IF(X$2="","",IFERROR(IF(FIND(X$2,$C525)&gt;=1,INDIRECT($B525&amp;"!"&amp;"AG"&amp;$A525),0),""))</f>
        <v/>
      </c>
      <c r="Y525" s="253" t="str">
        <f t="array" aca="1" ref="Y525" ca="1">IF(Y$2="","",IFERROR(IF(FIND(Y$2,$C525)&gt;=1,INDIRECT($B525&amp;"!"&amp;"AG"&amp;$A525),0),""))</f>
        <v/>
      </c>
      <c r="Z525" s="253" t="str">
        <f t="array" aca="1" ref="Z525" ca="1">IF(Z$2="","",IFERROR(IF(FIND(Z$2,$C525)&gt;=1,INDIRECT($B525&amp;"!"&amp;"AG"&amp;$A525),0),""))</f>
        <v/>
      </c>
      <c r="AA525" s="253" t="str">
        <f t="array" aca="1" ref="AA525" ca="1">IF(AA$2="","",IFERROR(IF(FIND(AA$2,$C525)&gt;=1,INDIRECT($B525&amp;"!"&amp;"AG"&amp;$A525),0),""))</f>
        <v/>
      </c>
      <c r="AB525" s="253" t="str">
        <f t="array" aca="1" ref="AB525" ca="1">IF(AB$2="","",IFERROR(IF(FIND(AB$2,$C525)&gt;=1,INDIRECT($B525&amp;"!"&amp;"AG"&amp;$A525),0),""))</f>
        <v/>
      </c>
      <c r="AC525" s="253" t="str">
        <f t="array" aca="1" ref="AC525" ca="1">IF(AC$2="","",IFERROR(IF(FIND(AC$2,$C525)&gt;=1,INDIRECT($B525&amp;"!"&amp;"AG"&amp;$A525),0),""))</f>
        <v/>
      </c>
      <c r="AD525" s="253" t="str">
        <f t="array" aca="1" ref="AD525" ca="1">IF(AD$2="","",IFERROR(IF(FIND(AD$2,$C525)&gt;=1,INDIRECT($B525&amp;"!"&amp;"AG"&amp;$A525),0),""))</f>
        <v/>
      </c>
      <c r="AE525" s="253" t="str">
        <f t="array" aca="1" ref="AE525" ca="1">IF(AE$2="","",IFERROR(IF(FIND(AE$2,$C525)&gt;=1,INDIRECT($B525&amp;"!"&amp;"AG"&amp;$A525),0),""))</f>
        <v/>
      </c>
      <c r="AF525" s="253" t="str">
        <f t="array" aca="1" ref="AF525" ca="1">IF(AF$2="","",IFERROR(IF(FIND(AF$2,$C525)&gt;=1,INDIRECT($B525&amp;"!"&amp;"AG"&amp;$A525),0),""))</f>
        <v/>
      </c>
      <c r="AG525" s="253" t="str">
        <f t="array" aca="1" ref="AG525" ca="1">IF(AG$2="","",IFERROR(IF(FIND(AG$2,$C525)&gt;=1,INDIRECT($B525&amp;"!"&amp;"AG"&amp;$A525),0),""))</f>
        <v/>
      </c>
      <c r="AH525" s="253" t="str">
        <f t="array" aca="1" ref="AH525" ca="1">IF(AH$2="","",IFERROR(IF(FIND(AH$2,$C525)&gt;=1,INDIRECT($B525&amp;"!"&amp;"AG"&amp;$A525),0),""))</f>
        <v/>
      </c>
      <c r="AI525" s="253" t="str">
        <f t="array" aca="1" ref="AI525" ca="1">IF(AI$2="","",IFERROR(IF(FIND(AI$2,$C525)&gt;=1,INDIRECT($B525&amp;"!"&amp;"AG"&amp;$A525),0),""))</f>
        <v/>
      </c>
      <c r="AJ525" s="253" t="str">
        <f t="array" aca="1" ref="AJ525" ca="1">IF(AJ$2="","",IFERROR(IF(FIND(AJ$2,$C525)&gt;=1,INDIRECT($B525&amp;"!"&amp;"AG"&amp;$A525),0),""))</f>
        <v/>
      </c>
      <c r="AK525" s="253" t="str">
        <f t="array" aca="1" ref="AK525" ca="1">IF(AK$2="","",IFERROR(IF(FIND(AK$2,$C525)&gt;=1,INDIRECT($B525&amp;"!"&amp;"AG"&amp;$A525),0),""))</f>
        <v/>
      </c>
      <c r="AL525" s="253" t="str">
        <f t="array" aca="1" ref="AL525" ca="1">IF(AL$2="","",IFERROR(IF(FIND(AL$2,$C525)&gt;=1,INDIRECT($B525&amp;"!"&amp;"AG"&amp;$A525),0),""))</f>
        <v/>
      </c>
      <c r="AM525" s="253" t="str">
        <f t="array" aca="1" ref="AM525" ca="1">IF(AM$2="","",IFERROR(IF(FIND(AM$2,$C525)&gt;=1,INDIRECT($B525&amp;"!"&amp;"AG"&amp;$A525),0),""))</f>
        <v/>
      </c>
      <c r="AN525" s="253" t="str">
        <f t="array" aca="1" ref="AN525" ca="1">IF(AN$2="","",IFERROR(IF(FIND(AN$2,$C525)&gt;=1,INDIRECT($B525&amp;"!"&amp;"AG"&amp;$A525),0),""))</f>
        <v/>
      </c>
      <c r="AO525" s="253" t="str">
        <f t="array" aca="1" ref="AO525" ca="1">IF(AO$2="","",IFERROR(IF(FIND(AO$2,$C525)&gt;=1,INDIRECT($B525&amp;"!"&amp;"AG"&amp;$A525),0),""))</f>
        <v/>
      </c>
      <c r="AP525" s="253" t="str">
        <f t="array" aca="1" ref="AP525" ca="1">IF(AP$2="","",IFERROR(IF(FIND(AP$2,$C525)&gt;=1,INDIRECT($B525&amp;"!"&amp;"AG"&amp;$A525),0),""))</f>
        <v/>
      </c>
      <c r="AQ525" s="253" t="str">
        <f t="array" aca="1" ref="AQ525" ca="1">IF(AQ$2="","",IFERROR(IF(FIND(AQ$2,$C525)&gt;=1,INDIRECT($B525&amp;"!"&amp;"AG"&amp;$A525),0),""))</f>
        <v/>
      </c>
      <c r="AR525" s="253" t="str">
        <f t="array" aca="1" ref="AR525" ca="1">IF(AR$2="","",IFERROR(IF(FIND(AR$2,$C525)&gt;=1,INDIRECT($B525&amp;"!"&amp;"AG"&amp;$A525),0),""))</f>
        <v/>
      </c>
      <c r="AS525" s="253" t="str">
        <f t="array" aca="1" ref="AS525" ca="1">IF(AS$2="","",IFERROR(IF(FIND(AS$2,$C525)&gt;=1,INDIRECT($B525&amp;"!"&amp;"AG"&amp;$A525),0),""))</f>
        <v/>
      </c>
      <c r="AU525" s="254" t="str">
        <f t="array" aca="1" ref="AU525" ca="1">IFERROR(INDIRECT(B525&amp;"!"&amp;"A"&amp;A525),"")</f>
        <v/>
      </c>
      <c r="AV525" s="2" t="str">
        <f t="shared" ca="1" si="437"/>
        <v/>
      </c>
      <c r="AW525" s="253" t="str">
        <f t="array" aca="1" ref="AW525" ca="1">IF(AW$2="","",IFERROR(IF(FIND(AW$2,$C525)&gt;=1,IF(INDIRECT($B525&amp;"!"&amp;"AH"&amp;$A525)="","",INDIRECT($B525&amp;"!"&amp;"AH"&amp;$A525)),0),""))</f>
        <v/>
      </c>
      <c r="AX525" s="253" t="str">
        <f t="array" aca="1" ref="AX525" ca="1">IF(AX$2="","",IFERROR(IF(FIND(AX$2,$C525)&gt;=1,IF(INDIRECT($B525&amp;"!"&amp;"AH"&amp;$A525)="","",INDIRECT($B525&amp;"!"&amp;"AH"&amp;$A525)),0),""))</f>
        <v/>
      </c>
      <c r="AY525" s="253" t="str">
        <f t="array" aca="1" ref="AY525" ca="1">IF(AY$2="","",IFERROR(IF(FIND(AY$2,$C525)&gt;=1,IF(INDIRECT($B525&amp;"!"&amp;"AH"&amp;$A525)="","",INDIRECT($B525&amp;"!"&amp;"AH"&amp;$A525)),0),""))</f>
        <v/>
      </c>
      <c r="AZ525" s="253" t="str">
        <f t="array" aca="1" ref="AZ525" ca="1">IF(AZ$2="","",IFERROR(IF(FIND(AZ$2,$C525)&gt;=1,IF(INDIRECT($B525&amp;"!"&amp;"AH"&amp;$A525)="","",INDIRECT($B525&amp;"!"&amp;"AH"&amp;$A525)),0),""))</f>
        <v/>
      </c>
      <c r="BA525" s="253" t="str">
        <f t="array" aca="1" ref="BA525" ca="1">IF(BA$2="","",IFERROR(IF(FIND(BA$2,$C525)&gt;=1,IF(INDIRECT($B525&amp;"!"&amp;"AH"&amp;$A525)="","",INDIRECT($B525&amp;"!"&amp;"AH"&amp;$A525)),0),""))</f>
        <v/>
      </c>
      <c r="BB525" s="253" t="str">
        <f t="array" aca="1" ref="BB525" ca="1">IF(BB$2="","",IFERROR(IF(FIND(BB$2,$C525)&gt;=1,IF(INDIRECT($B525&amp;"!"&amp;"AH"&amp;$A525)="","",INDIRECT($B525&amp;"!"&amp;"AH"&amp;$A525)),0),""))</f>
        <v/>
      </c>
      <c r="BC525" s="253" t="str">
        <f t="array" aca="1" ref="BC525" ca="1">IF(BC$2="","",IFERROR(IF(FIND(BC$2,$C525)&gt;=1,IF(INDIRECT($B525&amp;"!"&amp;"AH"&amp;$A525)="","",INDIRECT($B525&amp;"!"&amp;"AH"&amp;$A525)),0),""))</f>
        <v/>
      </c>
      <c r="BD525" s="253" t="str">
        <f t="array" aca="1" ref="BD525" ca="1">IF(BD$2="","",IFERROR(IF(FIND(BD$2,$C525)&gt;=1,IF(INDIRECT($B525&amp;"!"&amp;"AH"&amp;$A525)="","",INDIRECT($B525&amp;"!"&amp;"AH"&amp;$A525)),0),""))</f>
        <v/>
      </c>
      <c r="BE525" s="253" t="str">
        <f t="array" aca="1" ref="BE525" ca="1">IF(BE$2="","",IFERROR(IF(FIND(BE$2,$C525)&gt;=1,IF(INDIRECT($B525&amp;"!"&amp;"AH"&amp;$A525)="","",INDIRECT($B525&amp;"!"&amp;"AH"&amp;$A525)),0),""))</f>
        <v/>
      </c>
      <c r="BF525" s="253" t="str">
        <f t="array" aca="1" ref="BF525" ca="1">IF(BF$2="","",IFERROR(IF(FIND(BF$2,$C525)&gt;=1,IF(INDIRECT($B525&amp;"!"&amp;"AH"&amp;$A525)="","",INDIRECT($B525&amp;"!"&amp;"AH"&amp;$A525)),0),""))</f>
        <v/>
      </c>
      <c r="BG525" s="253" t="str">
        <f t="array" aca="1" ref="BG525" ca="1">IF(BG$2="","",IFERROR(IF(FIND(BG$2,$C525)&gt;=1,IF(INDIRECT($B525&amp;"!"&amp;"AH"&amp;$A525)="","",INDIRECT($B525&amp;"!"&amp;"AH"&amp;$A525)),0),""))</f>
        <v/>
      </c>
      <c r="BH525" s="253" t="str">
        <f t="array" aca="1" ref="BH525" ca="1">IF(BH$2="","",IFERROR(IF(FIND(BH$2,$C525)&gt;=1,IF(INDIRECT($B525&amp;"!"&amp;"AH"&amp;$A525)="","",INDIRECT($B525&amp;"!"&amp;"AH"&amp;$A525)),0),""))</f>
        <v/>
      </c>
      <c r="BI525" s="253" t="str">
        <f t="array" aca="1" ref="BI525" ca="1">IF(BI$2="","",IFERROR(IF(FIND(BI$2,$C525)&gt;=1,IF(INDIRECT($B525&amp;"!"&amp;"AH"&amp;$A525)="","",INDIRECT($B525&amp;"!"&amp;"AH"&amp;$A525)),0),""))</f>
        <v/>
      </c>
      <c r="BJ525" s="253" t="str">
        <f t="array" aca="1" ref="BJ525" ca="1">IF(BJ$2="","",IFERROR(IF(FIND(BJ$2,$C525)&gt;=1,IF(INDIRECT($B525&amp;"!"&amp;"AH"&amp;$A525)="","",INDIRECT($B525&amp;"!"&amp;"AH"&amp;$A525)),0),""))</f>
        <v/>
      </c>
      <c r="BK525" s="253" t="str">
        <f t="array" aca="1" ref="BK525" ca="1">IF(BK$2="","",IFERROR(IF(FIND(BK$2,$C525)&gt;=1,IF(INDIRECT($B525&amp;"!"&amp;"AH"&amp;$A525)="","",INDIRECT($B525&amp;"!"&amp;"AH"&amp;$A525)),0),""))</f>
        <v/>
      </c>
      <c r="BL525" s="253" t="str">
        <f t="array" aca="1" ref="BL525" ca="1">IF(BL$2="","",IFERROR(IF(FIND(BL$2,$C525)&gt;=1,IF(INDIRECT($B525&amp;"!"&amp;"AH"&amp;$A525)="","",INDIRECT($B525&amp;"!"&amp;"AH"&amp;$A525)),0),""))</f>
        <v/>
      </c>
      <c r="BM525" s="253" t="str">
        <f t="array" aca="1" ref="BM525" ca="1">IF(BM$2="","",IFERROR(IF(FIND(BM$2,$C525)&gt;=1,IF(INDIRECT($B525&amp;"!"&amp;"AH"&amp;$A525)="","",INDIRECT($B525&amp;"!"&amp;"AH"&amp;$A525)),0),""))</f>
        <v/>
      </c>
      <c r="BN525" s="253" t="str">
        <f t="array" aca="1" ref="BN525" ca="1">IF(BN$2="","",IFERROR(IF(FIND(BN$2,$C525)&gt;=1,IF(INDIRECT($B525&amp;"!"&amp;"AH"&amp;$A525)="","",INDIRECT($B525&amp;"!"&amp;"AH"&amp;$A525)),0),""))</f>
        <v/>
      </c>
      <c r="BO525" s="253" t="str">
        <f t="array" aca="1" ref="BO525" ca="1">IF(BO$2="","",IFERROR(IF(FIND(BO$2,$C525)&gt;=1,IF(INDIRECT($B525&amp;"!"&amp;"AH"&amp;$A525)="","",INDIRECT($B525&amp;"!"&amp;"AH"&amp;$A525)),0),""))</f>
        <v/>
      </c>
      <c r="BP525" s="253" t="str">
        <f t="array" aca="1" ref="BP525" ca="1">IF(BP$2="","",IFERROR(IF(FIND(BP$2,$C525)&gt;=1,IF(INDIRECT($B525&amp;"!"&amp;"AH"&amp;$A525)="","",INDIRECT($B525&amp;"!"&amp;"AH"&amp;$A525)),0),""))</f>
        <v/>
      </c>
      <c r="BQ525" s="253" t="str">
        <f t="array" aca="1" ref="BQ525" ca="1">IF(BQ$2="","",IFERROR(IF(FIND(BQ$2,$C525)&gt;=1,IF(INDIRECT($B525&amp;"!"&amp;"AH"&amp;$A525)="","",INDIRECT($B525&amp;"!"&amp;"AH"&amp;$A525)),0),""))</f>
        <v/>
      </c>
      <c r="BR525" s="253" t="str">
        <f t="array" aca="1" ref="BR525" ca="1">IF(BR$2="","",IFERROR(IF(FIND(BR$2,$C525)&gt;=1,IF(INDIRECT($B525&amp;"!"&amp;"AH"&amp;$A525)="","",INDIRECT($B525&amp;"!"&amp;"AH"&amp;$A525)),0),""))</f>
        <v/>
      </c>
      <c r="BS525" s="253" t="str">
        <f t="array" aca="1" ref="BS525" ca="1">IF(BS$2="","",IFERROR(IF(FIND(BS$2,$C525)&gt;=1,IF(INDIRECT($B525&amp;"!"&amp;"AH"&amp;$A525)="","",INDIRECT($B525&amp;"!"&amp;"AH"&amp;$A525)),0),""))</f>
        <v/>
      </c>
      <c r="BT525" s="253" t="str">
        <f t="array" aca="1" ref="BT525" ca="1">IF(BT$2="","",IFERROR(IF(FIND(BT$2,$C525)&gt;=1,IF(INDIRECT($B525&amp;"!"&amp;"AH"&amp;$A525)="","",INDIRECT($B525&amp;"!"&amp;"AH"&amp;$A525)),0),""))</f>
        <v/>
      </c>
      <c r="BU525" s="253" t="str">
        <f t="array" aca="1" ref="BU525" ca="1">IF(BU$2="","",IFERROR(IF(FIND(BU$2,$C525)&gt;=1,IF(INDIRECT($B525&amp;"!"&amp;"AH"&amp;$A525)="","",INDIRECT($B525&amp;"!"&amp;"AH"&amp;$A525)),0),""))</f>
        <v/>
      </c>
      <c r="BV525" s="253" t="str">
        <f t="array" aca="1" ref="BV525" ca="1">IF(BV$2="","",IFERROR(IF(FIND(BV$2,$C525)&gt;=1,IF(INDIRECT($B525&amp;"!"&amp;"AH"&amp;$A525)="","",INDIRECT($B525&amp;"!"&amp;"AH"&amp;$A525)),0),""))</f>
        <v/>
      </c>
      <c r="BW525" s="253" t="str">
        <f t="array" aca="1" ref="BW525" ca="1">IF(BW$2="","",IFERROR(IF(FIND(BW$2,$C525)&gt;=1,IF(INDIRECT($B525&amp;"!"&amp;"AH"&amp;$A525)="","",INDIRECT($B525&amp;"!"&amp;"AH"&amp;$A525)),0),""))</f>
        <v/>
      </c>
      <c r="BX525" s="253" t="str">
        <f t="array" aca="1" ref="BX525" ca="1">IF(BX$2="","",IFERROR(IF(FIND(BX$2,$C525)&gt;=1,IF(INDIRECT($B525&amp;"!"&amp;"AH"&amp;$A525)="","",INDIRECT($B525&amp;"!"&amp;"AH"&amp;$A525)),0),""))</f>
        <v/>
      </c>
      <c r="BY525" s="253" t="str">
        <f t="array" aca="1" ref="BY525" ca="1">IF(BY$2="","",IFERROR(IF(FIND(BY$2,$C525)&gt;=1,IF(INDIRECT($B525&amp;"!"&amp;"AH"&amp;$A525)="","",INDIRECT($B525&amp;"!"&amp;"AH"&amp;$A525)),0),""))</f>
        <v/>
      </c>
      <c r="BZ525" s="253" t="str">
        <f t="array" aca="1" ref="BZ525" ca="1">IF(BZ$2="","",IFERROR(IF(FIND(BZ$2,$C525)&gt;=1,IF(INDIRECT($B525&amp;"!"&amp;"AH"&amp;$A525)="","",INDIRECT($B525&amp;"!"&amp;"AH"&amp;$A525)),0),""))</f>
        <v/>
      </c>
      <c r="CA525" s="253" t="str">
        <f t="array" aca="1" ref="CA525" ca="1">IF(CA$2="","",IFERROR(IF(FIND(CA$2,$C525)&gt;=1,IF(INDIRECT($B525&amp;"!"&amp;"AH"&amp;$A525)="","",INDIRECT($B525&amp;"!"&amp;"AH"&amp;$A525)),0),""))</f>
        <v/>
      </c>
      <c r="CB525" s="253" t="str">
        <f t="array" aca="1" ref="CB525" ca="1">IF(CB$2="","",IFERROR(IF(FIND(CB$2,$C525)&gt;=1,IF(INDIRECT($B525&amp;"!"&amp;"AH"&amp;$A525)="","",INDIRECT($B525&amp;"!"&amp;"AH"&amp;$A525)),0),""))</f>
        <v/>
      </c>
      <c r="CC525" s="253" t="str">
        <f t="array" aca="1" ref="CC525" ca="1">IF(CC$2="","",IFERROR(IF(FIND(CC$2,$C525)&gt;=1,IF(INDIRECT($B525&amp;"!"&amp;"AH"&amp;$A525)="","",INDIRECT($B525&amp;"!"&amp;"AH"&amp;$A525)),0),""))</f>
        <v/>
      </c>
      <c r="CD525" s="253" t="str">
        <f t="array" aca="1" ref="CD525" ca="1">IF(CD$2="","",IFERROR(IF(FIND(CD$2,$C525)&gt;=1,IF(INDIRECT($B525&amp;"!"&amp;"AH"&amp;$A525)="","",INDIRECT($B525&amp;"!"&amp;"AH"&amp;$A525)),0),""))</f>
        <v/>
      </c>
      <c r="CE525" s="253" t="str">
        <f t="array" aca="1" ref="CE525" ca="1">IF(CE$2="","",IFERROR(IF(FIND(CE$2,$C525)&gt;=1,IF(INDIRECT($B525&amp;"!"&amp;"AH"&amp;$A525)="","",INDIRECT($B525&amp;"!"&amp;"AH"&amp;$A525)),0),""))</f>
        <v/>
      </c>
      <c r="CF525" s="253" t="str">
        <f t="array" aca="1" ref="CF525" ca="1">IF(CF$2="","",IFERROR(IF(FIND(CF$2,$C525)&gt;=1,IF(INDIRECT($B525&amp;"!"&amp;"AH"&amp;$A525)="","",INDIRECT($B525&amp;"!"&amp;"AH"&amp;$A525)),0),""))</f>
        <v/>
      </c>
      <c r="CG525" s="253" t="str">
        <f t="array" aca="1" ref="CG525" ca="1">IF(CG$2="","",IFERROR(IF(FIND(CG$2,$C525)&gt;=1,IF(INDIRECT($B525&amp;"!"&amp;"AH"&amp;$A525)="","",INDIRECT($B525&amp;"!"&amp;"AH"&amp;$A525)),0),""))</f>
        <v/>
      </c>
      <c r="CH525" s="253" t="str">
        <f t="array" aca="1" ref="CH525" ca="1">IF(CH$2="","",IFERROR(IF(FIND(CH$2,$C525)&gt;=1,IF(INDIRECT($B525&amp;"!"&amp;"AH"&amp;$A525)="","",INDIRECT($B525&amp;"!"&amp;"AH"&amp;$A525)),0),""))</f>
        <v/>
      </c>
      <c r="CI525" s="253" t="str">
        <f t="array" aca="1" ref="CI525" ca="1">IF(CI$2="","",IFERROR(IF(FIND(CI$2,$C525)&gt;=1,IF(INDIRECT($B525&amp;"!"&amp;"AH"&amp;$A525)="","",INDIRECT($B525&amp;"!"&amp;"AH"&amp;$A525)),0),""))</f>
        <v/>
      </c>
      <c r="CJ525" s="253" t="str">
        <f t="array" aca="1" ref="CJ525" ca="1">IF(CJ$2="","",IFERROR(IF(FIND(CJ$2,$C525)&gt;=1,IF(INDIRECT($B525&amp;"!"&amp;"AH"&amp;$A525)="","",INDIRECT($B525&amp;"!"&amp;"AH"&amp;$A525)),0),""))</f>
        <v/>
      </c>
      <c r="CK525" s="253" t="str">
        <f t="array" aca="1" ref="CK525" ca="1">IF(CK$2="","",IFERROR(IF(FIND(CK$2,$C525)&gt;=1,IF(INDIRECT($B525&amp;"!"&amp;"AH"&amp;$A525)="","",INDIRECT($B525&amp;"!"&amp;"AH"&amp;$A525)),0),""))</f>
        <v/>
      </c>
      <c r="CL525" s="253" t="str">
        <f t="array" aca="1" ref="CL525" ca="1">IF(CL$2="","",IFERROR(IF(FIND(CL$2,$C525)&gt;=1,IF(INDIRECT($B525&amp;"!"&amp;"AH"&amp;$A525)="","",INDIRECT($B525&amp;"!"&amp;"AH"&amp;$A525)),0),""))</f>
        <v/>
      </c>
      <c r="CO525" s="2" t="str">
        <f t="shared" ca="1" si="439"/>
        <v/>
      </c>
      <c r="CP525" s="253" t="str">
        <f t="array" aca="1" ref="CP525" ca="1">IF(CP$2="","",IFERROR(IF(FIND(CP$2,$C525)&gt;=1,INDIRECT($B525&amp;"!"&amp;"AG"&amp;$A525),0),""))</f>
        <v/>
      </c>
      <c r="CQ525" s="253" t="str">
        <f t="array" aca="1" ref="CQ525" ca="1">IF(CQ$2="","",IFERROR(IF(FIND(CQ$2,$C525)&gt;=1,INDIRECT($B525&amp;"!"&amp;"AG"&amp;$A525),0),""))</f>
        <v/>
      </c>
      <c r="CR525" s="253" t="str">
        <f t="array" aca="1" ref="CR525" ca="1">IF(CR$2="","",IFERROR(IF(FIND(CR$2,$C525)&gt;=1,INDIRECT($B525&amp;"!"&amp;"AG"&amp;$A525),0),""))</f>
        <v/>
      </c>
      <c r="CS525" s="253" t="str">
        <f t="array" aca="1" ref="CS525" ca="1">IF(CS$2="","",IFERROR(IF(FIND(CS$2,$C525)&gt;=1,INDIRECT($B525&amp;"!"&amp;"AG"&amp;$A525),0),""))</f>
        <v/>
      </c>
      <c r="CV525" s="2" t="str">
        <f t="shared" ca="1" si="440"/>
        <v/>
      </c>
      <c r="CW525" s="253" t="str">
        <f t="array" aca="1" ref="CW525" ca="1">IF(CW$2="","",IFERROR(IF(FIND(CW$2,$C525)&gt;=1,IF(INDIRECT($B525&amp;"!"&amp;"AH"&amp;$A525)="","",INDIRECT($B525&amp;"!"&amp;"AH"&amp;$A525)&amp;" "),0),""))</f>
        <v/>
      </c>
      <c r="CX525" s="253" t="str">
        <f t="array" aca="1" ref="CX525" ca="1">IF(CX$2="","",IFERROR(IF(FIND(CX$2,$C525)&gt;=1,IF(INDIRECT($B525&amp;"!"&amp;"AH"&amp;$A525)="","",INDIRECT($B525&amp;"!"&amp;"AH"&amp;$A525)&amp;" "),0),""))</f>
        <v/>
      </c>
      <c r="CY525" s="253" t="str">
        <f t="array" aca="1" ref="CY525" ca="1">IF(CY$2="","",IFERROR(IF(FIND(CY$2,$C525)&gt;=1,IF(INDIRECT($B525&amp;"!"&amp;"AH"&amp;$A525)="","",INDIRECT($B525&amp;"!"&amp;"AH"&amp;$A525)&amp;" "),0),""))</f>
        <v/>
      </c>
      <c r="CZ525" s="253" t="str">
        <f t="array" aca="1" ref="CZ525" ca="1">IF(CZ$2="","",IFERROR(IF(FIND(CZ$2,$C525)&gt;=1,IF(INDIRECT($B525&amp;"!"&amp;"AH"&amp;$A525)="","",INDIRECT($B525&amp;"!"&amp;"AH"&amp;$A525)&amp;" "),0),""))</f>
        <v/>
      </c>
      <c r="DC525" s="2" t="str">
        <f t="shared" ca="1" si="441"/>
        <v/>
      </c>
      <c r="DD525" s="253" t="str" cm="1">
        <f t="array" aca="1" ref="DD525" ca="1">IF(DD$2="","",IFERROR(IF(FIND(DD$2,$C525)&gt;=1,INDIRECT($B525&amp;"!"&amp;"AG"&amp;$A525),0),""))</f>
        <v/>
      </c>
      <c r="DE525" s="253" t="str" cm="1">
        <f t="array" aca="1" ref="DE525" ca="1">IF(DE$2="","",IFERROR(IF(FIND(DE$2,$C525)&gt;=1,INDIRECT($B525&amp;"!"&amp;"AG"&amp;$A525),0),""))</f>
        <v/>
      </c>
      <c r="DF525" s="253" t="str" cm="1">
        <f t="array" aca="1" ref="DF525" ca="1">IF(DF$2="","",IFERROR(IF(FIND(DF$2,$C525)&gt;=1,INDIRECT($B525&amp;"!"&amp;"AG"&amp;$A525),0),""))</f>
        <v/>
      </c>
      <c r="DG525" s="253" t="str" cm="1">
        <f t="array" aca="1" ref="DG525" ca="1">IF(DG$2="","",IFERROR(IF(FIND(DG$2,$C525)&gt;=1,INDIRECT($B525&amp;"!"&amp;"AG"&amp;$A525),0),""))</f>
        <v/>
      </c>
      <c r="DH525" s="253" t="str" cm="1">
        <f t="array" aca="1" ref="DH525" ca="1">IF(DH$2="","",IFERROR(IF(FIND(DH$2,$C525)&gt;=1,INDIRECT($B525&amp;"!"&amp;"AG"&amp;$A525),0),""))</f>
        <v/>
      </c>
      <c r="DI525" s="253" t="str" cm="1">
        <f t="array" aca="1" ref="DI525" ca="1">IF(DI$2="","",IFERROR(IF(FIND(DI$2,$C525)&gt;=1,INDIRECT($B525&amp;"!"&amp;"AG"&amp;$A525),0),""))</f>
        <v/>
      </c>
      <c r="DJ525" s="253" t="str" cm="1">
        <f t="array" aca="1" ref="DJ525" ca="1">IF(DJ$2="","",IFERROR(IF(FIND(DJ$2,$C525)&gt;=1,INDIRECT($B525&amp;"!"&amp;"AG"&amp;$A525),0),""))</f>
        <v/>
      </c>
      <c r="DK525" s="253" t="str" cm="1">
        <f t="array" aca="1" ref="DK525" ca="1">IF(DK$2="","",IFERROR(IF(FIND(DK$2,$C525)&gt;=1,INDIRECT($B525&amp;"!"&amp;"AG"&amp;$A525),0),""))</f>
        <v/>
      </c>
      <c r="DL525" s="253" t="str" cm="1">
        <f t="array" aca="1" ref="DL525" ca="1">IF(DL$2="","",IFERROR(IF(FIND(DL$2,$C525)&gt;=1,INDIRECT($B525&amp;"!"&amp;"AG"&amp;$A525),0),""))</f>
        <v/>
      </c>
      <c r="DM525" s="253" t="str" cm="1">
        <f t="array" aca="1" ref="DM525" ca="1">IF(DM$2="","",IFERROR(IF(FIND(DM$2,$C525)&gt;=1,INDIRECT($B525&amp;"!"&amp;"AG"&amp;$A525),0),""))</f>
        <v/>
      </c>
      <c r="DN525" s="253" t="str" cm="1">
        <f t="array" aca="1" ref="DN525" ca="1">IF(DN$2="","",IFERROR(IF(FIND(DN$2,$C525)&gt;=1,INDIRECT($B525&amp;"!"&amp;"AG"&amp;$A525),0),""))</f>
        <v/>
      </c>
      <c r="DO525" s="253" t="str" cm="1">
        <f t="array" aca="1" ref="DO525" ca="1">IF(DO$2="","",IFERROR(IF(FIND(DO$2,$C525)&gt;=1,INDIRECT($B525&amp;"!"&amp;"AG"&amp;$A525),0),""))</f>
        <v/>
      </c>
      <c r="DP525" s="253" t="str" cm="1">
        <f t="array" aca="1" ref="DP525" ca="1">IF(DP$2="","",IFERROR(IF(FIND(DP$2,$C525)&gt;=1,INDIRECT($B525&amp;"!"&amp;"AG"&amp;$A525),0),""))</f>
        <v/>
      </c>
      <c r="DQ525" s="253" t="str" cm="1">
        <f t="array" aca="1" ref="DQ525" ca="1">IF(DQ$2="","",IFERROR(IF(FIND(DQ$2,$C525)&gt;=1,INDIRECT($B525&amp;"!"&amp;"AG"&amp;$A525),0),""))</f>
        <v/>
      </c>
      <c r="DR525" s="253" t="str" cm="1">
        <f t="array" aca="1" ref="DR525" ca="1">IF(DR$2="","",IFERROR(IF(FIND(DR$2,$C525)&gt;=1,INDIRECT($B525&amp;"!"&amp;"AG"&amp;$A525),0),""))</f>
        <v/>
      </c>
      <c r="DS525" s="253" t="str" cm="1">
        <f t="array" aca="1" ref="DS525" ca="1">IF(DS$2="","",IFERROR(IF(FIND(DS$2,$C525)&gt;=1,INDIRECT($B525&amp;"!"&amp;"AG"&amp;$A525),0),""))</f>
        <v/>
      </c>
      <c r="DT525" s="253" t="str" cm="1">
        <f t="array" aca="1" ref="DT525" ca="1">IF(DT$2="","",IFERROR(IF(FIND(DT$2,$C525)&gt;=1,INDIRECT($B525&amp;"!"&amp;"AG"&amp;$A525),0),""))</f>
        <v/>
      </c>
      <c r="DU525" s="253" t="str" cm="1">
        <f t="array" aca="1" ref="DU525" ca="1">IF(DU$2="","",IFERROR(IF(FIND(DU$2,$C525)&gt;=1,INDIRECT($B525&amp;"!"&amp;"AG"&amp;$A525),0),""))</f>
        <v/>
      </c>
      <c r="DV525" s="253" t="str" cm="1">
        <f t="array" aca="1" ref="DV525" ca="1">IF(DV$2="","",IFERROR(IF(FIND(DV$2,$C525)&gt;=1,INDIRECT($B525&amp;"!"&amp;"AG"&amp;$A525),0),""))</f>
        <v/>
      </c>
      <c r="DW525" s="253" t="str" cm="1">
        <f t="array" aca="1" ref="DW525" ca="1">IF(DW$2="","",IFERROR(IF(FIND(DW$2,$C525)&gt;=1,INDIRECT($B525&amp;"!"&amp;"AG"&amp;$A525),0),""))</f>
        <v/>
      </c>
      <c r="DX525" s="253" t="str" cm="1">
        <f t="array" aca="1" ref="DX525" ca="1">IF(DX$2="","",IFERROR(IF(FIND(DX$2,$C525)&gt;=1,INDIRECT($B525&amp;"!"&amp;"AG"&amp;$A525),0),""))</f>
        <v/>
      </c>
      <c r="DY525" s="253" t="str" cm="1">
        <f t="array" aca="1" ref="DY525" ca="1">IF(DY$2="","",IFERROR(IF(FIND(DY$2,$C525)&gt;=1,INDIRECT($B525&amp;"!"&amp;"AG"&amp;$A525),0),""))</f>
        <v/>
      </c>
      <c r="DZ525" s="253" t="str" cm="1">
        <f t="array" aca="1" ref="DZ525" ca="1">IF(DZ$2="","",IFERROR(IF(FIND(DZ$2,$C525)&gt;=1,INDIRECT($B525&amp;"!"&amp;"AG"&amp;$A525),0),""))</f>
        <v/>
      </c>
      <c r="EA525" s="253" t="str" cm="1">
        <f t="array" aca="1" ref="EA525" ca="1">IF(EA$2="","",IFERROR(IF(FIND(EA$2,$C525)&gt;=1,INDIRECT($B525&amp;"!"&amp;"AG"&amp;$A525),0),""))</f>
        <v/>
      </c>
      <c r="EB525" s="253" t="str" cm="1">
        <f t="array" aca="1" ref="EB525" ca="1">IF(EB$2="","",IFERROR(IF(FIND(EB$2,$C525)&gt;=1,INDIRECT($B525&amp;"!"&amp;"AG"&amp;$A525),0),""))</f>
        <v/>
      </c>
      <c r="EC525" s="253" t="str" cm="1">
        <f t="array" aca="1" ref="EC525" ca="1">IF(EC$2="","",IFERROR(IF(FIND(EC$2,$C525)&gt;=1,INDIRECT($B525&amp;"!"&amp;"AG"&amp;$A525),0),""))</f>
        <v/>
      </c>
      <c r="ED525" s="253" t="str" cm="1">
        <f t="array" aca="1" ref="ED525" ca="1">IF(ED$2="","",IFERROR(IF(FIND(ED$2,$C525)&gt;=1,INDIRECT($B525&amp;"!"&amp;"AG"&amp;$A525),0),""))</f>
        <v/>
      </c>
      <c r="EE525" s="253" t="str" cm="1">
        <f t="array" aca="1" ref="EE525" ca="1">IF(EE$2="","",IFERROR(IF(FIND(EE$2,$C525)&gt;=1,INDIRECT($B525&amp;"!"&amp;"AG"&amp;$A525),0),""))</f>
        <v/>
      </c>
      <c r="EF525" s="253" t="str" cm="1">
        <f t="array" aca="1" ref="EF525" ca="1">IF(EF$2="","",IFERROR(IF(FIND(EF$2,$C525)&gt;=1,INDIRECT($B525&amp;"!"&amp;"AG"&amp;$A525),0),""))</f>
        <v/>
      </c>
      <c r="EG525" s="253" t="str" cm="1">
        <f t="array" aca="1" ref="EG525" ca="1">IF(EG$2="","",IFERROR(IF(FIND(EG$2,$C525)&gt;=1,INDIRECT($B525&amp;"!"&amp;"AG"&amp;$A525),0),""))</f>
        <v/>
      </c>
      <c r="EH525" s="253" t="str" cm="1">
        <f t="array" aca="1" ref="EH525" ca="1">IF(EH$2="","",IFERROR(IF(FIND(EH$2,$C525)&gt;=1,INDIRECT($B525&amp;"!"&amp;"AG"&amp;$A525),0),""))</f>
        <v/>
      </c>
      <c r="EI525" s="253" t="str" cm="1">
        <f t="array" aca="1" ref="EI525" ca="1">IF(EI$2="","",IFERROR(IF(FIND(EI$2,$C525)&gt;=1,INDIRECT($B525&amp;"!"&amp;"AG"&amp;$A525),0),""))</f>
        <v/>
      </c>
      <c r="EJ525" s="253" t="str" cm="1">
        <f t="array" aca="1" ref="EJ525" ca="1">IF(EJ$2="","",IFERROR(IF(FIND(EJ$2,$C525)&gt;=1,INDIRECT($B525&amp;"!"&amp;"AG"&amp;$A525),0),""))</f>
        <v/>
      </c>
      <c r="EK525" s="253" t="str" cm="1">
        <f t="array" aca="1" ref="EK525" ca="1">IF(EK$2="","",IFERROR(IF(FIND(EK$2,$C525)&gt;=1,INDIRECT($B525&amp;"!"&amp;"AG"&amp;$A525),0),""))</f>
        <v/>
      </c>
      <c r="EL525" s="253" t="str" cm="1">
        <f t="array" aca="1" ref="EL525" ca="1">IF(EL$2="","",IFERROR(IF(FIND(EL$2,$C525)&gt;=1,INDIRECT($B525&amp;"!"&amp;"AG"&amp;$A525),0),""))</f>
        <v/>
      </c>
      <c r="EM525" s="253" t="str" cm="1">
        <f t="array" aca="1" ref="EM525" ca="1">IF(EM$2="","",IFERROR(IF(FIND(EM$2,$C525)&gt;=1,INDIRECT($B525&amp;"!"&amp;"AG"&amp;$A525),0),""))</f>
        <v/>
      </c>
      <c r="EN525" s="253" t="str" cm="1">
        <f t="array" aca="1" ref="EN525" ca="1">IF(EN$2="","",IFERROR(IF(FIND(EN$2,$C525)&gt;=1,INDIRECT($B525&amp;"!"&amp;"AG"&amp;$A525),0),""))</f>
        <v/>
      </c>
      <c r="EO525" s="253" t="str" cm="1">
        <f t="array" aca="1" ref="EO525" ca="1">IF(EO$2="","",IFERROR(IF(FIND(EO$2,$C525)&gt;=1,INDIRECT($B525&amp;"!"&amp;"AG"&amp;$A525),0),""))</f>
        <v/>
      </c>
      <c r="EP525" s="253" t="str" cm="1">
        <f t="array" aca="1" ref="EP525" ca="1">IF(EP$2="","",IFERROR(IF(FIND(EP$2,$C525)&gt;=1,INDIRECT($B525&amp;"!"&amp;"AG"&amp;$A525),0),""))</f>
        <v/>
      </c>
      <c r="EQ525" s="253" t="str" cm="1">
        <f t="array" aca="1" ref="EQ525" ca="1">IF(EQ$2="","",IFERROR(IF(FIND(EQ$2,$C525)&gt;=1,INDIRECT($B525&amp;"!"&amp;"AG"&amp;$A525),0),""))</f>
        <v/>
      </c>
      <c r="ER525" s="253" t="str" cm="1">
        <f t="array" aca="1" ref="ER525" ca="1">IF(ER$2="","",IFERROR(IF(FIND(ER$2,$C525)&gt;=1,INDIRECT($B525&amp;"!"&amp;"AG"&amp;$A525),0),""))</f>
        <v/>
      </c>
      <c r="ES525" s="253" t="str" cm="1">
        <f t="array" aca="1" ref="ES525" ca="1">IF(ES$2="","",IFERROR(IF(FIND(ES$2,$C525)&gt;=1,INDIRECT($B525&amp;"!"&amp;"AG"&amp;$A525),0),""))</f>
        <v/>
      </c>
      <c r="ET525" s="253" t="str" cm="1">
        <f t="array" aca="1" ref="ET525" ca="1">IF(ET$2="","",IFERROR(IF(FIND(ET$2,$C525)&gt;=1,INDIRECT($B525&amp;"!"&amp;"AG"&amp;$A525),0),""))</f>
        <v/>
      </c>
      <c r="EU525" s="253" t="str" cm="1">
        <f t="array" aca="1" ref="EU525" ca="1">IF(EU$2="","",IFERROR(IF(FIND(EU$2,$C525)&gt;=1,INDIRECT($B525&amp;"!"&amp;"AG"&amp;$A525),0),""))</f>
        <v/>
      </c>
      <c r="EV525" s="253" t="str" cm="1">
        <f t="array" aca="1" ref="EV525" ca="1">IF(EV$2="","",IFERROR(IF(FIND(EV$2,$C525)&gt;=1,INDIRECT($B525&amp;"!"&amp;"AG"&amp;$A525),0),""))</f>
        <v/>
      </c>
    </row>
    <row r="526" spans="1:152" x14ac:dyDescent="0.3">
      <c r="A526" s="252">
        <f t="shared" ca="1" si="477"/>
        <v>20</v>
      </c>
      <c r="B526" s="252" t="str">
        <f t="shared" si="478"/>
        <v>Oct_2024</v>
      </c>
      <c r="C526" s="252" t="str">
        <f t="shared" ca="1" si="476"/>
        <v/>
      </c>
      <c r="D526" s="253" t="str">
        <f t="array" aca="1" ref="D526" ca="1">IF(D$2="","",IFERROR(IF(FIND(D$2,$C526)&gt;=1,INDIRECT($B526&amp;"!"&amp;"AG"&amp;$A526),0),""))</f>
        <v/>
      </c>
      <c r="E526" s="253" t="str">
        <f t="array" aca="1" ref="E526" ca="1">IF(E$2="","",IFERROR(IF(FIND(E$2,$C526)&gt;=1,INDIRECT($B526&amp;"!"&amp;"AG"&amp;$A526),0),""))</f>
        <v/>
      </c>
      <c r="F526" s="253" t="str">
        <f t="array" aca="1" ref="F526" ca="1">IF(F$2="","",IFERROR(IF(FIND(F$2,$C526)&gt;=1,INDIRECT($B526&amp;"!"&amp;"AG"&amp;$A526),0),""))</f>
        <v/>
      </c>
      <c r="G526" s="253" t="str">
        <f t="array" aca="1" ref="G526" ca="1">IF(G$2="","",IFERROR(IF(FIND(G$2,$C526)&gt;=1,INDIRECT($B526&amp;"!"&amp;"AG"&amp;$A526),0),""))</f>
        <v/>
      </c>
      <c r="H526" s="253" t="str">
        <f t="array" aca="1" ref="H526" ca="1">IF(H$2="","",IFERROR(IF(FIND(H$2,$C526)&gt;=1,INDIRECT($B526&amp;"!"&amp;"AG"&amp;$A526),0),""))</f>
        <v/>
      </c>
      <c r="I526" s="253" t="str">
        <f t="array" aca="1" ref="I526" ca="1">IF(I$2="","",IFERROR(IF(FIND(I$2,$C526)&gt;=1,INDIRECT($B526&amp;"!"&amp;"AG"&amp;$A526),0),""))</f>
        <v/>
      </c>
      <c r="J526" s="253" t="str">
        <f t="array" aca="1" ref="J526" ca="1">IF(J$2="","",IFERROR(IF(FIND(J$2,$C526)&gt;=1,INDIRECT($B526&amp;"!"&amp;"AG"&amp;$A526),0),""))</f>
        <v/>
      </c>
      <c r="K526" s="253" t="str">
        <f t="array" aca="1" ref="K526" ca="1">IF(K$2="","",IFERROR(IF(FIND(K$2,$C526)&gt;=1,INDIRECT($B526&amp;"!"&amp;"AG"&amp;$A526),0),""))</f>
        <v/>
      </c>
      <c r="L526" s="253" t="str">
        <f t="array" aca="1" ref="L526" ca="1">IF(L$2="","",IFERROR(IF(FIND(L$2,$C526)&gt;=1,INDIRECT($B526&amp;"!"&amp;"AG"&amp;$A526),0),""))</f>
        <v/>
      </c>
      <c r="M526" s="253" t="str">
        <f t="array" aca="1" ref="M526" ca="1">IF(M$2="","",IFERROR(IF(FIND(M$2,$C526)&gt;=1,INDIRECT($B526&amp;"!"&amp;"AG"&amp;$A526),0),""))</f>
        <v/>
      </c>
      <c r="N526" s="253" t="str">
        <f t="array" aca="1" ref="N526" ca="1">IF(N$2="","",IFERROR(IF(FIND(N$2,$C526)&gt;=1,INDIRECT($B526&amp;"!"&amp;"AG"&amp;$A526),0),""))</f>
        <v/>
      </c>
      <c r="O526" s="253" t="str">
        <f t="array" aca="1" ref="O526" ca="1">IF(O$2="","",IFERROR(IF(FIND(O$2,$C526)&gt;=1,INDIRECT($B526&amp;"!"&amp;"AG"&amp;$A526),0),""))</f>
        <v/>
      </c>
      <c r="P526" s="253" t="str">
        <f t="array" aca="1" ref="P526" ca="1">IF(P$2="","",IFERROR(IF(FIND(P$2,$C526)&gt;=1,INDIRECT($B526&amp;"!"&amp;"AG"&amp;$A526),0),""))</f>
        <v/>
      </c>
      <c r="Q526" s="253" t="str">
        <f t="array" aca="1" ref="Q526" ca="1">IF(Q$2="","",IFERROR(IF(FIND(Q$2,$C526)&gt;=1,INDIRECT($B526&amp;"!"&amp;"AG"&amp;$A526),0),""))</f>
        <v/>
      </c>
      <c r="R526" s="253" t="str">
        <f t="array" aca="1" ref="R526" ca="1">IF(R$2="","",IFERROR(IF(FIND(R$2,$C526)&gt;=1,INDIRECT($B526&amp;"!"&amp;"AG"&amp;$A526),0),""))</f>
        <v/>
      </c>
      <c r="S526" s="253" t="str">
        <f t="array" aca="1" ref="S526" ca="1">IF(S$2="","",IFERROR(IF(FIND(S$2,$C526)&gt;=1,INDIRECT($B526&amp;"!"&amp;"AG"&amp;$A526),0),""))</f>
        <v/>
      </c>
      <c r="T526" s="253" t="str">
        <f t="array" aca="1" ref="T526" ca="1">IF(T$2="","",IFERROR(IF(FIND(T$2,$C526)&gt;=1,INDIRECT($B526&amp;"!"&amp;"AG"&amp;$A526),0),""))</f>
        <v/>
      </c>
      <c r="U526" s="253" t="str">
        <f t="array" aca="1" ref="U526" ca="1">IF(U$2="","",IFERROR(IF(FIND(U$2,$C526)&gt;=1,INDIRECT($B526&amp;"!"&amp;"AG"&amp;$A526),0),""))</f>
        <v/>
      </c>
      <c r="V526" s="253" t="str">
        <f t="array" aca="1" ref="V526" ca="1">IF(V$2="","",IFERROR(IF(FIND(V$2,$C526)&gt;=1,INDIRECT($B526&amp;"!"&amp;"AG"&amp;$A526),0),""))</f>
        <v/>
      </c>
      <c r="W526" s="253" t="str">
        <f t="array" aca="1" ref="W526" ca="1">IF(W$2="","",IFERROR(IF(FIND(W$2,$C526)&gt;=1,INDIRECT($B526&amp;"!"&amp;"AG"&amp;$A526),0),""))</f>
        <v/>
      </c>
      <c r="X526" s="253" t="str">
        <f t="array" aca="1" ref="X526" ca="1">IF(X$2="","",IFERROR(IF(FIND(X$2,$C526)&gt;=1,INDIRECT($B526&amp;"!"&amp;"AG"&amp;$A526),0),""))</f>
        <v/>
      </c>
      <c r="Y526" s="253" t="str">
        <f t="array" aca="1" ref="Y526" ca="1">IF(Y$2="","",IFERROR(IF(FIND(Y$2,$C526)&gt;=1,INDIRECT($B526&amp;"!"&amp;"AG"&amp;$A526),0),""))</f>
        <v/>
      </c>
      <c r="Z526" s="253" t="str">
        <f t="array" aca="1" ref="Z526" ca="1">IF(Z$2="","",IFERROR(IF(FIND(Z$2,$C526)&gt;=1,INDIRECT($B526&amp;"!"&amp;"AG"&amp;$A526),0),""))</f>
        <v/>
      </c>
      <c r="AA526" s="253" t="str">
        <f t="array" aca="1" ref="AA526" ca="1">IF(AA$2="","",IFERROR(IF(FIND(AA$2,$C526)&gt;=1,INDIRECT($B526&amp;"!"&amp;"AG"&amp;$A526),0),""))</f>
        <v/>
      </c>
      <c r="AB526" s="253" t="str">
        <f t="array" aca="1" ref="AB526" ca="1">IF(AB$2="","",IFERROR(IF(FIND(AB$2,$C526)&gt;=1,INDIRECT($B526&amp;"!"&amp;"AG"&amp;$A526),0),""))</f>
        <v/>
      </c>
      <c r="AC526" s="253" t="str">
        <f t="array" aca="1" ref="AC526" ca="1">IF(AC$2="","",IFERROR(IF(FIND(AC$2,$C526)&gt;=1,INDIRECT($B526&amp;"!"&amp;"AG"&amp;$A526),0),""))</f>
        <v/>
      </c>
      <c r="AD526" s="253" t="str">
        <f t="array" aca="1" ref="AD526" ca="1">IF(AD$2="","",IFERROR(IF(FIND(AD$2,$C526)&gt;=1,INDIRECT($B526&amp;"!"&amp;"AG"&amp;$A526),0),""))</f>
        <v/>
      </c>
      <c r="AE526" s="253" t="str">
        <f t="array" aca="1" ref="AE526" ca="1">IF(AE$2="","",IFERROR(IF(FIND(AE$2,$C526)&gt;=1,INDIRECT($B526&amp;"!"&amp;"AG"&amp;$A526),0),""))</f>
        <v/>
      </c>
      <c r="AF526" s="253" t="str">
        <f t="array" aca="1" ref="AF526" ca="1">IF(AF$2="","",IFERROR(IF(FIND(AF$2,$C526)&gt;=1,INDIRECT($B526&amp;"!"&amp;"AG"&amp;$A526),0),""))</f>
        <v/>
      </c>
      <c r="AG526" s="253" t="str">
        <f t="array" aca="1" ref="AG526" ca="1">IF(AG$2="","",IFERROR(IF(FIND(AG$2,$C526)&gt;=1,INDIRECT($B526&amp;"!"&amp;"AG"&amp;$A526),0),""))</f>
        <v/>
      </c>
      <c r="AH526" s="253" t="str">
        <f t="array" aca="1" ref="AH526" ca="1">IF(AH$2="","",IFERROR(IF(FIND(AH$2,$C526)&gt;=1,INDIRECT($B526&amp;"!"&amp;"AG"&amp;$A526),0),""))</f>
        <v/>
      </c>
      <c r="AI526" s="253" t="str">
        <f t="array" aca="1" ref="AI526" ca="1">IF(AI$2="","",IFERROR(IF(FIND(AI$2,$C526)&gt;=1,INDIRECT($B526&amp;"!"&amp;"AG"&amp;$A526),0),""))</f>
        <v/>
      </c>
      <c r="AJ526" s="253" t="str">
        <f t="array" aca="1" ref="AJ526" ca="1">IF(AJ$2="","",IFERROR(IF(FIND(AJ$2,$C526)&gt;=1,INDIRECT($B526&amp;"!"&amp;"AG"&amp;$A526),0),""))</f>
        <v/>
      </c>
      <c r="AK526" s="253" t="str">
        <f t="array" aca="1" ref="AK526" ca="1">IF(AK$2="","",IFERROR(IF(FIND(AK$2,$C526)&gt;=1,INDIRECT($B526&amp;"!"&amp;"AG"&amp;$A526),0),""))</f>
        <v/>
      </c>
      <c r="AL526" s="253" t="str">
        <f t="array" aca="1" ref="AL526" ca="1">IF(AL$2="","",IFERROR(IF(FIND(AL$2,$C526)&gt;=1,INDIRECT($B526&amp;"!"&amp;"AG"&amp;$A526),0),""))</f>
        <v/>
      </c>
      <c r="AM526" s="253" t="str">
        <f t="array" aca="1" ref="AM526" ca="1">IF(AM$2="","",IFERROR(IF(FIND(AM$2,$C526)&gt;=1,INDIRECT($B526&amp;"!"&amp;"AG"&amp;$A526),0),""))</f>
        <v/>
      </c>
      <c r="AN526" s="253" t="str">
        <f t="array" aca="1" ref="AN526" ca="1">IF(AN$2="","",IFERROR(IF(FIND(AN$2,$C526)&gt;=1,INDIRECT($B526&amp;"!"&amp;"AG"&amp;$A526),0),""))</f>
        <v/>
      </c>
      <c r="AO526" s="253" t="str">
        <f t="array" aca="1" ref="AO526" ca="1">IF(AO$2="","",IFERROR(IF(FIND(AO$2,$C526)&gt;=1,INDIRECT($B526&amp;"!"&amp;"AG"&amp;$A526),0),""))</f>
        <v/>
      </c>
      <c r="AP526" s="253" t="str">
        <f t="array" aca="1" ref="AP526" ca="1">IF(AP$2="","",IFERROR(IF(FIND(AP$2,$C526)&gt;=1,INDIRECT($B526&amp;"!"&amp;"AG"&amp;$A526),0),""))</f>
        <v/>
      </c>
      <c r="AQ526" s="253" t="str">
        <f t="array" aca="1" ref="AQ526" ca="1">IF(AQ$2="","",IFERROR(IF(FIND(AQ$2,$C526)&gt;=1,INDIRECT($B526&amp;"!"&amp;"AG"&amp;$A526),0),""))</f>
        <v/>
      </c>
      <c r="AR526" s="253" t="str">
        <f t="array" aca="1" ref="AR526" ca="1">IF(AR$2="","",IFERROR(IF(FIND(AR$2,$C526)&gt;=1,INDIRECT($B526&amp;"!"&amp;"AG"&amp;$A526),0),""))</f>
        <v/>
      </c>
      <c r="AS526" s="253" t="str">
        <f t="array" aca="1" ref="AS526" ca="1">IF(AS$2="","",IFERROR(IF(FIND(AS$2,$C526)&gt;=1,INDIRECT($B526&amp;"!"&amp;"AG"&amp;$A526),0),""))</f>
        <v/>
      </c>
      <c r="AU526" s="254" t="str">
        <f t="array" aca="1" ref="AU526" ca="1">IFERROR(INDIRECT(B526&amp;"!"&amp;"A"&amp;A526),"")</f>
        <v/>
      </c>
      <c r="AV526" s="2" t="str">
        <f t="shared" ca="1" si="437"/>
        <v/>
      </c>
      <c r="AW526" s="253" t="str">
        <f t="array" aca="1" ref="AW526" ca="1">IF(AW$2="","",IFERROR(IF(FIND(AW$2,$C526)&gt;=1,IF(INDIRECT($B526&amp;"!"&amp;"AH"&amp;$A526)="","",INDIRECT($B526&amp;"!"&amp;"AH"&amp;$A526)),0),""))</f>
        <v/>
      </c>
      <c r="AX526" s="253" t="str">
        <f t="array" aca="1" ref="AX526" ca="1">IF(AX$2="","",IFERROR(IF(FIND(AX$2,$C526)&gt;=1,IF(INDIRECT($B526&amp;"!"&amp;"AH"&amp;$A526)="","",INDIRECT($B526&amp;"!"&amp;"AH"&amp;$A526)),0),""))</f>
        <v/>
      </c>
      <c r="AY526" s="253" t="str">
        <f t="array" aca="1" ref="AY526" ca="1">IF(AY$2="","",IFERROR(IF(FIND(AY$2,$C526)&gt;=1,IF(INDIRECT($B526&amp;"!"&amp;"AH"&amp;$A526)="","",INDIRECT($B526&amp;"!"&amp;"AH"&amp;$A526)),0),""))</f>
        <v/>
      </c>
      <c r="AZ526" s="253" t="str">
        <f t="array" aca="1" ref="AZ526" ca="1">IF(AZ$2="","",IFERROR(IF(FIND(AZ$2,$C526)&gt;=1,IF(INDIRECT($B526&amp;"!"&amp;"AH"&amp;$A526)="","",INDIRECT($B526&amp;"!"&amp;"AH"&amp;$A526)),0),""))</f>
        <v/>
      </c>
      <c r="BA526" s="253" t="str">
        <f t="array" aca="1" ref="BA526" ca="1">IF(BA$2="","",IFERROR(IF(FIND(BA$2,$C526)&gt;=1,IF(INDIRECT($B526&amp;"!"&amp;"AH"&amp;$A526)="","",INDIRECT($B526&amp;"!"&amp;"AH"&amp;$A526)),0),""))</f>
        <v/>
      </c>
      <c r="BB526" s="253" t="str">
        <f t="array" aca="1" ref="BB526" ca="1">IF(BB$2="","",IFERROR(IF(FIND(BB$2,$C526)&gt;=1,IF(INDIRECT($B526&amp;"!"&amp;"AH"&amp;$A526)="","",INDIRECT($B526&amp;"!"&amp;"AH"&amp;$A526)),0),""))</f>
        <v/>
      </c>
      <c r="BC526" s="253" t="str">
        <f t="array" aca="1" ref="BC526" ca="1">IF(BC$2="","",IFERROR(IF(FIND(BC$2,$C526)&gt;=1,IF(INDIRECT($B526&amp;"!"&amp;"AH"&amp;$A526)="","",INDIRECT($B526&amp;"!"&amp;"AH"&amp;$A526)),0),""))</f>
        <v/>
      </c>
      <c r="BD526" s="253" t="str">
        <f t="array" aca="1" ref="BD526" ca="1">IF(BD$2="","",IFERROR(IF(FIND(BD$2,$C526)&gt;=1,IF(INDIRECT($B526&amp;"!"&amp;"AH"&amp;$A526)="","",INDIRECT($B526&amp;"!"&amp;"AH"&amp;$A526)),0),""))</f>
        <v/>
      </c>
      <c r="BE526" s="253" t="str">
        <f t="array" aca="1" ref="BE526" ca="1">IF(BE$2="","",IFERROR(IF(FIND(BE$2,$C526)&gt;=1,IF(INDIRECT($B526&amp;"!"&amp;"AH"&amp;$A526)="","",INDIRECT($B526&amp;"!"&amp;"AH"&amp;$A526)),0),""))</f>
        <v/>
      </c>
      <c r="BF526" s="253" t="str">
        <f t="array" aca="1" ref="BF526" ca="1">IF(BF$2="","",IFERROR(IF(FIND(BF$2,$C526)&gt;=1,IF(INDIRECT($B526&amp;"!"&amp;"AH"&amp;$A526)="","",INDIRECT($B526&amp;"!"&amp;"AH"&amp;$A526)),0),""))</f>
        <v/>
      </c>
      <c r="BG526" s="253" t="str">
        <f t="array" aca="1" ref="BG526" ca="1">IF(BG$2="","",IFERROR(IF(FIND(BG$2,$C526)&gt;=1,IF(INDIRECT($B526&amp;"!"&amp;"AH"&amp;$A526)="","",INDIRECT($B526&amp;"!"&amp;"AH"&amp;$A526)),0),""))</f>
        <v/>
      </c>
      <c r="BH526" s="253" t="str">
        <f t="array" aca="1" ref="BH526" ca="1">IF(BH$2="","",IFERROR(IF(FIND(BH$2,$C526)&gt;=1,IF(INDIRECT($B526&amp;"!"&amp;"AH"&amp;$A526)="","",INDIRECT($B526&amp;"!"&amp;"AH"&amp;$A526)),0),""))</f>
        <v/>
      </c>
      <c r="BI526" s="253" t="str">
        <f t="array" aca="1" ref="BI526" ca="1">IF(BI$2="","",IFERROR(IF(FIND(BI$2,$C526)&gt;=1,IF(INDIRECT($B526&amp;"!"&amp;"AH"&amp;$A526)="","",INDIRECT($B526&amp;"!"&amp;"AH"&amp;$A526)),0),""))</f>
        <v/>
      </c>
      <c r="BJ526" s="253" t="str">
        <f t="array" aca="1" ref="BJ526" ca="1">IF(BJ$2="","",IFERROR(IF(FIND(BJ$2,$C526)&gt;=1,IF(INDIRECT($B526&amp;"!"&amp;"AH"&amp;$A526)="","",INDIRECT($B526&amp;"!"&amp;"AH"&amp;$A526)),0),""))</f>
        <v/>
      </c>
      <c r="BK526" s="253" t="str">
        <f t="array" aca="1" ref="BK526" ca="1">IF(BK$2="","",IFERROR(IF(FIND(BK$2,$C526)&gt;=1,IF(INDIRECT($B526&amp;"!"&amp;"AH"&amp;$A526)="","",INDIRECT($B526&amp;"!"&amp;"AH"&amp;$A526)),0),""))</f>
        <v/>
      </c>
      <c r="BL526" s="253" t="str">
        <f t="array" aca="1" ref="BL526" ca="1">IF(BL$2="","",IFERROR(IF(FIND(BL$2,$C526)&gt;=1,IF(INDIRECT($B526&amp;"!"&amp;"AH"&amp;$A526)="","",INDIRECT($B526&amp;"!"&amp;"AH"&amp;$A526)),0),""))</f>
        <v/>
      </c>
      <c r="BM526" s="253" t="str">
        <f t="array" aca="1" ref="BM526" ca="1">IF(BM$2="","",IFERROR(IF(FIND(BM$2,$C526)&gt;=1,IF(INDIRECT($B526&amp;"!"&amp;"AH"&amp;$A526)="","",INDIRECT($B526&amp;"!"&amp;"AH"&amp;$A526)),0),""))</f>
        <v/>
      </c>
      <c r="BN526" s="253" t="str">
        <f t="array" aca="1" ref="BN526" ca="1">IF(BN$2="","",IFERROR(IF(FIND(BN$2,$C526)&gt;=1,IF(INDIRECT($B526&amp;"!"&amp;"AH"&amp;$A526)="","",INDIRECT($B526&amp;"!"&amp;"AH"&amp;$A526)),0),""))</f>
        <v/>
      </c>
      <c r="BO526" s="253" t="str">
        <f t="array" aca="1" ref="BO526" ca="1">IF(BO$2="","",IFERROR(IF(FIND(BO$2,$C526)&gt;=1,IF(INDIRECT($B526&amp;"!"&amp;"AH"&amp;$A526)="","",INDIRECT($B526&amp;"!"&amp;"AH"&amp;$A526)),0),""))</f>
        <v/>
      </c>
      <c r="BP526" s="253" t="str">
        <f t="array" aca="1" ref="BP526" ca="1">IF(BP$2="","",IFERROR(IF(FIND(BP$2,$C526)&gt;=1,IF(INDIRECT($B526&amp;"!"&amp;"AH"&amp;$A526)="","",INDIRECT($B526&amp;"!"&amp;"AH"&amp;$A526)),0),""))</f>
        <v/>
      </c>
      <c r="BQ526" s="253" t="str">
        <f t="array" aca="1" ref="BQ526" ca="1">IF(BQ$2="","",IFERROR(IF(FIND(BQ$2,$C526)&gt;=1,IF(INDIRECT($B526&amp;"!"&amp;"AH"&amp;$A526)="","",INDIRECT($B526&amp;"!"&amp;"AH"&amp;$A526)),0),""))</f>
        <v/>
      </c>
      <c r="BR526" s="253" t="str">
        <f t="array" aca="1" ref="BR526" ca="1">IF(BR$2="","",IFERROR(IF(FIND(BR$2,$C526)&gt;=1,IF(INDIRECT($B526&amp;"!"&amp;"AH"&amp;$A526)="","",INDIRECT($B526&amp;"!"&amp;"AH"&amp;$A526)),0),""))</f>
        <v/>
      </c>
      <c r="BS526" s="253" t="str">
        <f t="array" aca="1" ref="BS526" ca="1">IF(BS$2="","",IFERROR(IF(FIND(BS$2,$C526)&gt;=1,IF(INDIRECT($B526&amp;"!"&amp;"AH"&amp;$A526)="","",INDIRECT($B526&amp;"!"&amp;"AH"&amp;$A526)),0),""))</f>
        <v/>
      </c>
      <c r="BT526" s="253" t="str">
        <f t="array" aca="1" ref="BT526" ca="1">IF(BT$2="","",IFERROR(IF(FIND(BT$2,$C526)&gt;=1,IF(INDIRECT($B526&amp;"!"&amp;"AH"&amp;$A526)="","",INDIRECT($B526&amp;"!"&amp;"AH"&amp;$A526)),0),""))</f>
        <v/>
      </c>
      <c r="BU526" s="253" t="str">
        <f t="array" aca="1" ref="BU526" ca="1">IF(BU$2="","",IFERROR(IF(FIND(BU$2,$C526)&gt;=1,IF(INDIRECT($B526&amp;"!"&amp;"AH"&amp;$A526)="","",INDIRECT($B526&amp;"!"&amp;"AH"&amp;$A526)),0),""))</f>
        <v/>
      </c>
      <c r="BV526" s="253" t="str">
        <f t="array" aca="1" ref="BV526" ca="1">IF(BV$2="","",IFERROR(IF(FIND(BV$2,$C526)&gt;=1,IF(INDIRECT($B526&amp;"!"&amp;"AH"&amp;$A526)="","",INDIRECT($B526&amp;"!"&amp;"AH"&amp;$A526)),0),""))</f>
        <v/>
      </c>
      <c r="BW526" s="253" t="str">
        <f t="array" aca="1" ref="BW526" ca="1">IF(BW$2="","",IFERROR(IF(FIND(BW$2,$C526)&gt;=1,IF(INDIRECT($B526&amp;"!"&amp;"AH"&amp;$A526)="","",INDIRECT($B526&amp;"!"&amp;"AH"&amp;$A526)),0),""))</f>
        <v/>
      </c>
      <c r="BX526" s="253" t="str">
        <f t="array" aca="1" ref="BX526" ca="1">IF(BX$2="","",IFERROR(IF(FIND(BX$2,$C526)&gt;=1,IF(INDIRECT($B526&amp;"!"&amp;"AH"&amp;$A526)="","",INDIRECT($B526&amp;"!"&amp;"AH"&amp;$A526)),0),""))</f>
        <v/>
      </c>
      <c r="BY526" s="253" t="str">
        <f t="array" aca="1" ref="BY526" ca="1">IF(BY$2="","",IFERROR(IF(FIND(BY$2,$C526)&gt;=1,IF(INDIRECT($B526&amp;"!"&amp;"AH"&amp;$A526)="","",INDIRECT($B526&amp;"!"&amp;"AH"&amp;$A526)),0),""))</f>
        <v/>
      </c>
      <c r="BZ526" s="253" t="str">
        <f t="array" aca="1" ref="BZ526" ca="1">IF(BZ$2="","",IFERROR(IF(FIND(BZ$2,$C526)&gt;=1,IF(INDIRECT($B526&amp;"!"&amp;"AH"&amp;$A526)="","",INDIRECT($B526&amp;"!"&amp;"AH"&amp;$A526)),0),""))</f>
        <v/>
      </c>
      <c r="CA526" s="253" t="str">
        <f t="array" aca="1" ref="CA526" ca="1">IF(CA$2="","",IFERROR(IF(FIND(CA$2,$C526)&gt;=1,IF(INDIRECT($B526&amp;"!"&amp;"AH"&amp;$A526)="","",INDIRECT($B526&amp;"!"&amp;"AH"&amp;$A526)),0),""))</f>
        <v/>
      </c>
      <c r="CB526" s="253" t="str">
        <f t="array" aca="1" ref="CB526" ca="1">IF(CB$2="","",IFERROR(IF(FIND(CB$2,$C526)&gt;=1,IF(INDIRECT($B526&amp;"!"&amp;"AH"&amp;$A526)="","",INDIRECT($B526&amp;"!"&amp;"AH"&amp;$A526)),0),""))</f>
        <v/>
      </c>
      <c r="CC526" s="253" t="str">
        <f t="array" aca="1" ref="CC526" ca="1">IF(CC$2="","",IFERROR(IF(FIND(CC$2,$C526)&gt;=1,IF(INDIRECT($B526&amp;"!"&amp;"AH"&amp;$A526)="","",INDIRECT($B526&amp;"!"&amp;"AH"&amp;$A526)),0),""))</f>
        <v/>
      </c>
      <c r="CD526" s="253" t="str">
        <f t="array" aca="1" ref="CD526" ca="1">IF(CD$2="","",IFERROR(IF(FIND(CD$2,$C526)&gt;=1,IF(INDIRECT($B526&amp;"!"&amp;"AH"&amp;$A526)="","",INDIRECT($B526&amp;"!"&amp;"AH"&amp;$A526)),0),""))</f>
        <v/>
      </c>
      <c r="CE526" s="253" t="str">
        <f t="array" aca="1" ref="CE526" ca="1">IF(CE$2="","",IFERROR(IF(FIND(CE$2,$C526)&gt;=1,IF(INDIRECT($B526&amp;"!"&amp;"AH"&amp;$A526)="","",INDIRECT($B526&amp;"!"&amp;"AH"&amp;$A526)),0),""))</f>
        <v/>
      </c>
      <c r="CF526" s="253" t="str">
        <f t="array" aca="1" ref="CF526" ca="1">IF(CF$2="","",IFERROR(IF(FIND(CF$2,$C526)&gt;=1,IF(INDIRECT($B526&amp;"!"&amp;"AH"&amp;$A526)="","",INDIRECT($B526&amp;"!"&amp;"AH"&amp;$A526)),0),""))</f>
        <v/>
      </c>
      <c r="CG526" s="253" t="str">
        <f t="array" aca="1" ref="CG526" ca="1">IF(CG$2="","",IFERROR(IF(FIND(CG$2,$C526)&gt;=1,IF(INDIRECT($B526&amp;"!"&amp;"AH"&amp;$A526)="","",INDIRECT($B526&amp;"!"&amp;"AH"&amp;$A526)),0),""))</f>
        <v/>
      </c>
      <c r="CH526" s="253" t="str">
        <f t="array" aca="1" ref="CH526" ca="1">IF(CH$2="","",IFERROR(IF(FIND(CH$2,$C526)&gt;=1,IF(INDIRECT($B526&amp;"!"&amp;"AH"&amp;$A526)="","",INDIRECT($B526&amp;"!"&amp;"AH"&amp;$A526)),0),""))</f>
        <v/>
      </c>
      <c r="CI526" s="253" t="str">
        <f t="array" aca="1" ref="CI526" ca="1">IF(CI$2="","",IFERROR(IF(FIND(CI$2,$C526)&gt;=1,IF(INDIRECT($B526&amp;"!"&amp;"AH"&amp;$A526)="","",INDIRECT($B526&amp;"!"&amp;"AH"&amp;$A526)),0),""))</f>
        <v/>
      </c>
      <c r="CJ526" s="253" t="str">
        <f t="array" aca="1" ref="CJ526" ca="1">IF(CJ$2="","",IFERROR(IF(FIND(CJ$2,$C526)&gt;=1,IF(INDIRECT($B526&amp;"!"&amp;"AH"&amp;$A526)="","",INDIRECT($B526&amp;"!"&amp;"AH"&amp;$A526)),0),""))</f>
        <v/>
      </c>
      <c r="CK526" s="253" t="str">
        <f t="array" aca="1" ref="CK526" ca="1">IF(CK$2="","",IFERROR(IF(FIND(CK$2,$C526)&gt;=1,IF(INDIRECT($B526&amp;"!"&amp;"AH"&amp;$A526)="","",INDIRECT($B526&amp;"!"&amp;"AH"&amp;$A526)),0),""))</f>
        <v/>
      </c>
      <c r="CL526" s="253" t="str">
        <f t="array" aca="1" ref="CL526" ca="1">IF(CL$2="","",IFERROR(IF(FIND(CL$2,$C526)&gt;=1,IF(INDIRECT($B526&amp;"!"&amp;"AH"&amp;$A526)="","",INDIRECT($B526&amp;"!"&amp;"AH"&amp;$A526)),0),""))</f>
        <v/>
      </c>
      <c r="CO526" s="2" t="str">
        <f t="shared" ca="1" si="439"/>
        <v/>
      </c>
      <c r="CP526" s="253" t="str">
        <f t="array" aca="1" ref="CP526" ca="1">IF(CP$2="","",IFERROR(IF(FIND(CP$2,$C526)&gt;=1,INDIRECT($B526&amp;"!"&amp;"AG"&amp;$A526),0),""))</f>
        <v/>
      </c>
      <c r="CQ526" s="253" t="str">
        <f t="array" aca="1" ref="CQ526" ca="1">IF(CQ$2="","",IFERROR(IF(FIND(CQ$2,$C526)&gt;=1,INDIRECT($B526&amp;"!"&amp;"AG"&amp;$A526),0),""))</f>
        <v/>
      </c>
      <c r="CR526" s="253" t="str">
        <f t="array" aca="1" ref="CR526" ca="1">IF(CR$2="","",IFERROR(IF(FIND(CR$2,$C526)&gt;=1,INDIRECT($B526&amp;"!"&amp;"AG"&amp;$A526),0),""))</f>
        <v/>
      </c>
      <c r="CS526" s="253" t="str">
        <f t="array" aca="1" ref="CS526" ca="1">IF(CS$2="","",IFERROR(IF(FIND(CS$2,$C526)&gt;=1,INDIRECT($B526&amp;"!"&amp;"AG"&amp;$A526),0),""))</f>
        <v/>
      </c>
      <c r="CV526" s="2" t="str">
        <f t="shared" ca="1" si="440"/>
        <v/>
      </c>
      <c r="CW526" s="253" t="str">
        <f t="array" aca="1" ref="CW526" ca="1">IF(CW$2="","",IFERROR(IF(FIND(CW$2,$C526)&gt;=1,IF(INDIRECT($B526&amp;"!"&amp;"AH"&amp;$A526)="","",INDIRECT($B526&amp;"!"&amp;"AH"&amp;$A526)&amp;" "),0),""))</f>
        <v/>
      </c>
      <c r="CX526" s="253" t="str">
        <f t="array" aca="1" ref="CX526" ca="1">IF(CX$2="","",IFERROR(IF(FIND(CX$2,$C526)&gt;=1,IF(INDIRECT($B526&amp;"!"&amp;"AH"&amp;$A526)="","",INDIRECT($B526&amp;"!"&amp;"AH"&amp;$A526)&amp;" "),0),""))</f>
        <v/>
      </c>
      <c r="CY526" s="253" t="str">
        <f t="array" aca="1" ref="CY526" ca="1">IF(CY$2="","",IFERROR(IF(FIND(CY$2,$C526)&gt;=1,IF(INDIRECT($B526&amp;"!"&amp;"AH"&amp;$A526)="","",INDIRECT($B526&amp;"!"&amp;"AH"&amp;$A526)&amp;" "),0),""))</f>
        <v/>
      </c>
      <c r="CZ526" s="253" t="str">
        <f t="array" aca="1" ref="CZ526" ca="1">IF(CZ$2="","",IFERROR(IF(FIND(CZ$2,$C526)&gt;=1,IF(INDIRECT($B526&amp;"!"&amp;"AH"&amp;$A526)="","",INDIRECT($B526&amp;"!"&amp;"AH"&amp;$A526)&amp;" "),0),""))</f>
        <v/>
      </c>
      <c r="DC526" s="2" t="str">
        <f t="shared" ca="1" si="441"/>
        <v/>
      </c>
      <c r="DD526" s="253" t="str" cm="1">
        <f t="array" aca="1" ref="DD526" ca="1">IF(DD$2="","",IFERROR(IF(FIND(DD$2,$C526)&gt;=1,INDIRECT($B526&amp;"!"&amp;"AG"&amp;$A526),0),""))</f>
        <v/>
      </c>
      <c r="DE526" s="253" t="str" cm="1">
        <f t="array" aca="1" ref="DE526" ca="1">IF(DE$2="","",IFERROR(IF(FIND(DE$2,$C526)&gt;=1,INDIRECT($B526&amp;"!"&amp;"AG"&amp;$A526),0),""))</f>
        <v/>
      </c>
      <c r="DF526" s="253" t="str" cm="1">
        <f t="array" aca="1" ref="DF526" ca="1">IF(DF$2="","",IFERROR(IF(FIND(DF$2,$C526)&gt;=1,INDIRECT($B526&amp;"!"&amp;"AG"&amp;$A526),0),""))</f>
        <v/>
      </c>
      <c r="DG526" s="253" t="str" cm="1">
        <f t="array" aca="1" ref="DG526" ca="1">IF(DG$2="","",IFERROR(IF(FIND(DG$2,$C526)&gt;=1,INDIRECT($B526&amp;"!"&amp;"AG"&amp;$A526),0),""))</f>
        <v/>
      </c>
      <c r="DH526" s="253" t="str" cm="1">
        <f t="array" aca="1" ref="DH526" ca="1">IF(DH$2="","",IFERROR(IF(FIND(DH$2,$C526)&gt;=1,INDIRECT($B526&amp;"!"&amp;"AG"&amp;$A526),0),""))</f>
        <v/>
      </c>
      <c r="DI526" s="253" t="str" cm="1">
        <f t="array" aca="1" ref="DI526" ca="1">IF(DI$2="","",IFERROR(IF(FIND(DI$2,$C526)&gt;=1,INDIRECT($B526&amp;"!"&amp;"AG"&amp;$A526),0),""))</f>
        <v/>
      </c>
      <c r="DJ526" s="253" t="str" cm="1">
        <f t="array" aca="1" ref="DJ526" ca="1">IF(DJ$2="","",IFERROR(IF(FIND(DJ$2,$C526)&gt;=1,INDIRECT($B526&amp;"!"&amp;"AG"&amp;$A526),0),""))</f>
        <v/>
      </c>
      <c r="DK526" s="253" t="str" cm="1">
        <f t="array" aca="1" ref="DK526" ca="1">IF(DK$2="","",IFERROR(IF(FIND(DK$2,$C526)&gt;=1,INDIRECT($B526&amp;"!"&amp;"AG"&amp;$A526),0),""))</f>
        <v/>
      </c>
      <c r="DL526" s="253" t="str" cm="1">
        <f t="array" aca="1" ref="DL526" ca="1">IF(DL$2="","",IFERROR(IF(FIND(DL$2,$C526)&gt;=1,INDIRECT($B526&amp;"!"&amp;"AG"&amp;$A526),0),""))</f>
        <v/>
      </c>
      <c r="DM526" s="253" t="str" cm="1">
        <f t="array" aca="1" ref="DM526" ca="1">IF(DM$2="","",IFERROR(IF(FIND(DM$2,$C526)&gt;=1,INDIRECT($B526&amp;"!"&amp;"AG"&amp;$A526),0),""))</f>
        <v/>
      </c>
      <c r="DN526" s="253" t="str" cm="1">
        <f t="array" aca="1" ref="DN526" ca="1">IF(DN$2="","",IFERROR(IF(FIND(DN$2,$C526)&gt;=1,INDIRECT($B526&amp;"!"&amp;"AG"&amp;$A526),0),""))</f>
        <v/>
      </c>
      <c r="DO526" s="253" t="str" cm="1">
        <f t="array" aca="1" ref="DO526" ca="1">IF(DO$2="","",IFERROR(IF(FIND(DO$2,$C526)&gt;=1,INDIRECT($B526&amp;"!"&amp;"AG"&amp;$A526),0),""))</f>
        <v/>
      </c>
      <c r="DP526" s="253" t="str" cm="1">
        <f t="array" aca="1" ref="DP526" ca="1">IF(DP$2="","",IFERROR(IF(FIND(DP$2,$C526)&gt;=1,INDIRECT($B526&amp;"!"&amp;"AG"&amp;$A526),0),""))</f>
        <v/>
      </c>
      <c r="DQ526" s="253" t="str" cm="1">
        <f t="array" aca="1" ref="DQ526" ca="1">IF(DQ$2="","",IFERROR(IF(FIND(DQ$2,$C526)&gt;=1,INDIRECT($B526&amp;"!"&amp;"AG"&amp;$A526),0),""))</f>
        <v/>
      </c>
      <c r="DR526" s="253" t="str" cm="1">
        <f t="array" aca="1" ref="DR526" ca="1">IF(DR$2="","",IFERROR(IF(FIND(DR$2,$C526)&gt;=1,INDIRECT($B526&amp;"!"&amp;"AG"&amp;$A526),0),""))</f>
        <v/>
      </c>
      <c r="DS526" s="253" t="str" cm="1">
        <f t="array" aca="1" ref="DS526" ca="1">IF(DS$2="","",IFERROR(IF(FIND(DS$2,$C526)&gt;=1,INDIRECT($B526&amp;"!"&amp;"AG"&amp;$A526),0),""))</f>
        <v/>
      </c>
      <c r="DT526" s="253" t="str" cm="1">
        <f t="array" aca="1" ref="DT526" ca="1">IF(DT$2="","",IFERROR(IF(FIND(DT$2,$C526)&gt;=1,INDIRECT($B526&amp;"!"&amp;"AG"&amp;$A526),0),""))</f>
        <v/>
      </c>
      <c r="DU526" s="253" t="str" cm="1">
        <f t="array" aca="1" ref="DU526" ca="1">IF(DU$2="","",IFERROR(IF(FIND(DU$2,$C526)&gt;=1,INDIRECT($B526&amp;"!"&amp;"AG"&amp;$A526),0),""))</f>
        <v/>
      </c>
      <c r="DV526" s="253" t="str" cm="1">
        <f t="array" aca="1" ref="DV526" ca="1">IF(DV$2="","",IFERROR(IF(FIND(DV$2,$C526)&gt;=1,INDIRECT($B526&amp;"!"&amp;"AG"&amp;$A526),0),""))</f>
        <v/>
      </c>
      <c r="DW526" s="253" t="str" cm="1">
        <f t="array" aca="1" ref="DW526" ca="1">IF(DW$2="","",IFERROR(IF(FIND(DW$2,$C526)&gt;=1,INDIRECT($B526&amp;"!"&amp;"AG"&amp;$A526),0),""))</f>
        <v/>
      </c>
      <c r="DX526" s="253" t="str" cm="1">
        <f t="array" aca="1" ref="DX526" ca="1">IF(DX$2="","",IFERROR(IF(FIND(DX$2,$C526)&gt;=1,INDIRECT($B526&amp;"!"&amp;"AG"&amp;$A526),0),""))</f>
        <v/>
      </c>
      <c r="DY526" s="253" t="str" cm="1">
        <f t="array" aca="1" ref="DY526" ca="1">IF(DY$2="","",IFERROR(IF(FIND(DY$2,$C526)&gt;=1,INDIRECT($B526&amp;"!"&amp;"AG"&amp;$A526),0),""))</f>
        <v/>
      </c>
      <c r="DZ526" s="253" t="str" cm="1">
        <f t="array" aca="1" ref="DZ526" ca="1">IF(DZ$2="","",IFERROR(IF(FIND(DZ$2,$C526)&gt;=1,INDIRECT($B526&amp;"!"&amp;"AG"&amp;$A526),0),""))</f>
        <v/>
      </c>
      <c r="EA526" s="253" t="str" cm="1">
        <f t="array" aca="1" ref="EA526" ca="1">IF(EA$2="","",IFERROR(IF(FIND(EA$2,$C526)&gt;=1,INDIRECT($B526&amp;"!"&amp;"AG"&amp;$A526),0),""))</f>
        <v/>
      </c>
      <c r="EB526" s="253" t="str" cm="1">
        <f t="array" aca="1" ref="EB526" ca="1">IF(EB$2="","",IFERROR(IF(FIND(EB$2,$C526)&gt;=1,INDIRECT($B526&amp;"!"&amp;"AG"&amp;$A526),0),""))</f>
        <v/>
      </c>
      <c r="EC526" s="253" t="str" cm="1">
        <f t="array" aca="1" ref="EC526" ca="1">IF(EC$2="","",IFERROR(IF(FIND(EC$2,$C526)&gt;=1,INDIRECT($B526&amp;"!"&amp;"AG"&amp;$A526),0),""))</f>
        <v/>
      </c>
      <c r="ED526" s="253" t="str" cm="1">
        <f t="array" aca="1" ref="ED526" ca="1">IF(ED$2="","",IFERROR(IF(FIND(ED$2,$C526)&gt;=1,INDIRECT($B526&amp;"!"&amp;"AG"&amp;$A526),0),""))</f>
        <v/>
      </c>
      <c r="EE526" s="253" t="str" cm="1">
        <f t="array" aca="1" ref="EE526" ca="1">IF(EE$2="","",IFERROR(IF(FIND(EE$2,$C526)&gt;=1,INDIRECT($B526&amp;"!"&amp;"AG"&amp;$A526),0),""))</f>
        <v/>
      </c>
      <c r="EF526" s="253" t="str" cm="1">
        <f t="array" aca="1" ref="EF526" ca="1">IF(EF$2="","",IFERROR(IF(FIND(EF$2,$C526)&gt;=1,INDIRECT($B526&amp;"!"&amp;"AG"&amp;$A526),0),""))</f>
        <v/>
      </c>
      <c r="EG526" s="253" t="str" cm="1">
        <f t="array" aca="1" ref="EG526" ca="1">IF(EG$2="","",IFERROR(IF(FIND(EG$2,$C526)&gt;=1,INDIRECT($B526&amp;"!"&amp;"AG"&amp;$A526),0),""))</f>
        <v/>
      </c>
      <c r="EH526" s="253" t="str" cm="1">
        <f t="array" aca="1" ref="EH526" ca="1">IF(EH$2="","",IFERROR(IF(FIND(EH$2,$C526)&gt;=1,INDIRECT($B526&amp;"!"&amp;"AG"&amp;$A526),0),""))</f>
        <v/>
      </c>
      <c r="EI526" s="253" t="str" cm="1">
        <f t="array" aca="1" ref="EI526" ca="1">IF(EI$2="","",IFERROR(IF(FIND(EI$2,$C526)&gt;=1,INDIRECT($B526&amp;"!"&amp;"AG"&amp;$A526),0),""))</f>
        <v/>
      </c>
      <c r="EJ526" s="253" t="str" cm="1">
        <f t="array" aca="1" ref="EJ526" ca="1">IF(EJ$2="","",IFERROR(IF(FIND(EJ$2,$C526)&gt;=1,INDIRECT($B526&amp;"!"&amp;"AG"&amp;$A526),0),""))</f>
        <v/>
      </c>
      <c r="EK526" s="253" t="str" cm="1">
        <f t="array" aca="1" ref="EK526" ca="1">IF(EK$2="","",IFERROR(IF(FIND(EK$2,$C526)&gt;=1,INDIRECT($B526&amp;"!"&amp;"AG"&amp;$A526),0),""))</f>
        <v/>
      </c>
      <c r="EL526" s="253" t="str" cm="1">
        <f t="array" aca="1" ref="EL526" ca="1">IF(EL$2="","",IFERROR(IF(FIND(EL$2,$C526)&gt;=1,INDIRECT($B526&amp;"!"&amp;"AG"&amp;$A526),0),""))</f>
        <v/>
      </c>
      <c r="EM526" s="253" t="str" cm="1">
        <f t="array" aca="1" ref="EM526" ca="1">IF(EM$2="","",IFERROR(IF(FIND(EM$2,$C526)&gt;=1,INDIRECT($B526&amp;"!"&amp;"AG"&amp;$A526),0),""))</f>
        <v/>
      </c>
      <c r="EN526" s="253" t="str" cm="1">
        <f t="array" aca="1" ref="EN526" ca="1">IF(EN$2="","",IFERROR(IF(FIND(EN$2,$C526)&gt;=1,INDIRECT($B526&amp;"!"&amp;"AG"&amp;$A526),0),""))</f>
        <v/>
      </c>
      <c r="EO526" s="253" t="str" cm="1">
        <f t="array" aca="1" ref="EO526" ca="1">IF(EO$2="","",IFERROR(IF(FIND(EO$2,$C526)&gt;=1,INDIRECT($B526&amp;"!"&amp;"AG"&amp;$A526),0),""))</f>
        <v/>
      </c>
      <c r="EP526" s="253" t="str" cm="1">
        <f t="array" aca="1" ref="EP526" ca="1">IF(EP$2="","",IFERROR(IF(FIND(EP$2,$C526)&gt;=1,INDIRECT($B526&amp;"!"&amp;"AG"&amp;$A526),0),""))</f>
        <v/>
      </c>
      <c r="EQ526" s="253" t="str" cm="1">
        <f t="array" aca="1" ref="EQ526" ca="1">IF(EQ$2="","",IFERROR(IF(FIND(EQ$2,$C526)&gt;=1,INDIRECT($B526&amp;"!"&amp;"AG"&amp;$A526),0),""))</f>
        <v/>
      </c>
      <c r="ER526" s="253" t="str" cm="1">
        <f t="array" aca="1" ref="ER526" ca="1">IF(ER$2="","",IFERROR(IF(FIND(ER$2,$C526)&gt;=1,INDIRECT($B526&amp;"!"&amp;"AG"&amp;$A526),0),""))</f>
        <v/>
      </c>
      <c r="ES526" s="253" t="str" cm="1">
        <f t="array" aca="1" ref="ES526" ca="1">IF(ES$2="","",IFERROR(IF(FIND(ES$2,$C526)&gt;=1,INDIRECT($B526&amp;"!"&amp;"AG"&amp;$A526),0),""))</f>
        <v/>
      </c>
      <c r="ET526" s="253" t="str" cm="1">
        <f t="array" aca="1" ref="ET526" ca="1">IF(ET$2="","",IFERROR(IF(FIND(ET$2,$C526)&gt;=1,INDIRECT($B526&amp;"!"&amp;"AG"&amp;$A526),0),""))</f>
        <v/>
      </c>
      <c r="EU526" s="253" t="str" cm="1">
        <f t="array" aca="1" ref="EU526" ca="1">IF(EU$2="","",IFERROR(IF(FIND(EU$2,$C526)&gt;=1,INDIRECT($B526&amp;"!"&amp;"AG"&amp;$A526),0),""))</f>
        <v/>
      </c>
      <c r="EV526" s="253" t="str" cm="1">
        <f t="array" aca="1" ref="EV526" ca="1">IF(EV$2="","",IFERROR(IF(FIND(EV$2,$C526)&gt;=1,INDIRECT($B526&amp;"!"&amp;"AG"&amp;$A526),0),""))</f>
        <v/>
      </c>
    </row>
    <row r="527" spans="1:152" x14ac:dyDescent="0.3">
      <c r="A527" s="252">
        <f t="shared" ca="1" si="477"/>
        <v>21</v>
      </c>
      <c r="B527" s="252" t="str">
        <f t="shared" si="478"/>
        <v>Oct_2024</v>
      </c>
      <c r="C527" s="252" t="str">
        <f t="shared" ca="1" si="476"/>
        <v/>
      </c>
      <c r="D527" s="253" t="str">
        <f t="array" aca="1" ref="D527" ca="1">IF(D$2="","",IFERROR(IF(FIND(D$2,$C527)&gt;=1,INDIRECT($B527&amp;"!"&amp;"AG"&amp;$A527),0),""))</f>
        <v/>
      </c>
      <c r="E527" s="253" t="str">
        <f t="array" aca="1" ref="E527" ca="1">IF(E$2="","",IFERROR(IF(FIND(E$2,$C527)&gt;=1,INDIRECT($B527&amp;"!"&amp;"AG"&amp;$A527),0),""))</f>
        <v/>
      </c>
      <c r="F527" s="253" t="str">
        <f t="array" aca="1" ref="F527" ca="1">IF(F$2="","",IFERROR(IF(FIND(F$2,$C527)&gt;=1,INDIRECT($B527&amp;"!"&amp;"AG"&amp;$A527),0),""))</f>
        <v/>
      </c>
      <c r="G527" s="253" t="str">
        <f t="array" aca="1" ref="G527" ca="1">IF(G$2="","",IFERROR(IF(FIND(G$2,$C527)&gt;=1,INDIRECT($B527&amp;"!"&amp;"AG"&amp;$A527),0),""))</f>
        <v/>
      </c>
      <c r="H527" s="253" t="str">
        <f t="array" aca="1" ref="H527" ca="1">IF(H$2="","",IFERROR(IF(FIND(H$2,$C527)&gt;=1,INDIRECT($B527&amp;"!"&amp;"AG"&amp;$A527),0),""))</f>
        <v/>
      </c>
      <c r="I527" s="253" t="str">
        <f t="array" aca="1" ref="I527" ca="1">IF(I$2="","",IFERROR(IF(FIND(I$2,$C527)&gt;=1,INDIRECT($B527&amp;"!"&amp;"AG"&amp;$A527),0),""))</f>
        <v/>
      </c>
      <c r="J527" s="253" t="str">
        <f t="array" aca="1" ref="J527" ca="1">IF(J$2="","",IFERROR(IF(FIND(J$2,$C527)&gt;=1,INDIRECT($B527&amp;"!"&amp;"AG"&amp;$A527),0),""))</f>
        <v/>
      </c>
      <c r="K527" s="253" t="str">
        <f t="array" aca="1" ref="K527" ca="1">IF(K$2="","",IFERROR(IF(FIND(K$2,$C527)&gt;=1,INDIRECT($B527&amp;"!"&amp;"AG"&amp;$A527),0),""))</f>
        <v/>
      </c>
      <c r="L527" s="253" t="str">
        <f t="array" aca="1" ref="L527" ca="1">IF(L$2="","",IFERROR(IF(FIND(L$2,$C527)&gt;=1,INDIRECT($B527&amp;"!"&amp;"AG"&amp;$A527),0),""))</f>
        <v/>
      </c>
      <c r="M527" s="253" t="str">
        <f t="array" aca="1" ref="M527" ca="1">IF(M$2="","",IFERROR(IF(FIND(M$2,$C527)&gt;=1,INDIRECT($B527&amp;"!"&amp;"AG"&amp;$A527),0),""))</f>
        <v/>
      </c>
      <c r="N527" s="253" t="str">
        <f t="array" aca="1" ref="N527" ca="1">IF(N$2="","",IFERROR(IF(FIND(N$2,$C527)&gt;=1,INDIRECT($B527&amp;"!"&amp;"AG"&amp;$A527),0),""))</f>
        <v/>
      </c>
      <c r="O527" s="253" t="str">
        <f t="array" aca="1" ref="O527" ca="1">IF(O$2="","",IFERROR(IF(FIND(O$2,$C527)&gt;=1,INDIRECT($B527&amp;"!"&amp;"AG"&amp;$A527),0),""))</f>
        <v/>
      </c>
      <c r="P527" s="253" t="str">
        <f t="array" aca="1" ref="P527" ca="1">IF(P$2="","",IFERROR(IF(FIND(P$2,$C527)&gt;=1,INDIRECT($B527&amp;"!"&amp;"AG"&amp;$A527),0),""))</f>
        <v/>
      </c>
      <c r="Q527" s="253" t="str">
        <f t="array" aca="1" ref="Q527" ca="1">IF(Q$2="","",IFERROR(IF(FIND(Q$2,$C527)&gt;=1,INDIRECT($B527&amp;"!"&amp;"AG"&amp;$A527),0),""))</f>
        <v/>
      </c>
      <c r="R527" s="253" t="str">
        <f t="array" aca="1" ref="R527" ca="1">IF(R$2="","",IFERROR(IF(FIND(R$2,$C527)&gt;=1,INDIRECT($B527&amp;"!"&amp;"AG"&amp;$A527),0),""))</f>
        <v/>
      </c>
      <c r="S527" s="253" t="str">
        <f t="array" aca="1" ref="S527" ca="1">IF(S$2="","",IFERROR(IF(FIND(S$2,$C527)&gt;=1,INDIRECT($B527&amp;"!"&amp;"AG"&amp;$A527),0),""))</f>
        <v/>
      </c>
      <c r="T527" s="253" t="str">
        <f t="array" aca="1" ref="T527" ca="1">IF(T$2="","",IFERROR(IF(FIND(T$2,$C527)&gt;=1,INDIRECT($B527&amp;"!"&amp;"AG"&amp;$A527),0),""))</f>
        <v/>
      </c>
      <c r="U527" s="253" t="str">
        <f t="array" aca="1" ref="U527" ca="1">IF(U$2="","",IFERROR(IF(FIND(U$2,$C527)&gt;=1,INDIRECT($B527&amp;"!"&amp;"AG"&amp;$A527),0),""))</f>
        <v/>
      </c>
      <c r="V527" s="253" t="str">
        <f t="array" aca="1" ref="V527" ca="1">IF(V$2="","",IFERROR(IF(FIND(V$2,$C527)&gt;=1,INDIRECT($B527&amp;"!"&amp;"AG"&amp;$A527),0),""))</f>
        <v/>
      </c>
      <c r="W527" s="253" t="str">
        <f t="array" aca="1" ref="W527" ca="1">IF(W$2="","",IFERROR(IF(FIND(W$2,$C527)&gt;=1,INDIRECT($B527&amp;"!"&amp;"AG"&amp;$A527),0),""))</f>
        <v/>
      </c>
      <c r="X527" s="253" t="str">
        <f t="array" aca="1" ref="X527" ca="1">IF(X$2="","",IFERROR(IF(FIND(X$2,$C527)&gt;=1,INDIRECT($B527&amp;"!"&amp;"AG"&amp;$A527),0),""))</f>
        <v/>
      </c>
      <c r="Y527" s="253" t="str">
        <f t="array" aca="1" ref="Y527" ca="1">IF(Y$2="","",IFERROR(IF(FIND(Y$2,$C527)&gt;=1,INDIRECT($B527&amp;"!"&amp;"AG"&amp;$A527),0),""))</f>
        <v/>
      </c>
      <c r="Z527" s="253" t="str">
        <f t="array" aca="1" ref="Z527" ca="1">IF(Z$2="","",IFERROR(IF(FIND(Z$2,$C527)&gt;=1,INDIRECT($B527&amp;"!"&amp;"AG"&amp;$A527),0),""))</f>
        <v/>
      </c>
      <c r="AA527" s="253" t="str">
        <f t="array" aca="1" ref="AA527" ca="1">IF(AA$2="","",IFERROR(IF(FIND(AA$2,$C527)&gt;=1,INDIRECT($B527&amp;"!"&amp;"AG"&amp;$A527),0),""))</f>
        <v/>
      </c>
      <c r="AB527" s="253" t="str">
        <f t="array" aca="1" ref="AB527" ca="1">IF(AB$2="","",IFERROR(IF(FIND(AB$2,$C527)&gt;=1,INDIRECT($B527&amp;"!"&amp;"AG"&amp;$A527),0),""))</f>
        <v/>
      </c>
      <c r="AC527" s="253" t="str">
        <f t="array" aca="1" ref="AC527" ca="1">IF(AC$2="","",IFERROR(IF(FIND(AC$2,$C527)&gt;=1,INDIRECT($B527&amp;"!"&amp;"AG"&amp;$A527),0),""))</f>
        <v/>
      </c>
      <c r="AD527" s="253" t="str">
        <f t="array" aca="1" ref="AD527" ca="1">IF(AD$2="","",IFERROR(IF(FIND(AD$2,$C527)&gt;=1,INDIRECT($B527&amp;"!"&amp;"AG"&amp;$A527),0),""))</f>
        <v/>
      </c>
      <c r="AE527" s="253" t="str">
        <f t="array" aca="1" ref="AE527" ca="1">IF(AE$2="","",IFERROR(IF(FIND(AE$2,$C527)&gt;=1,INDIRECT($B527&amp;"!"&amp;"AG"&amp;$A527),0),""))</f>
        <v/>
      </c>
      <c r="AF527" s="253" t="str">
        <f t="array" aca="1" ref="AF527" ca="1">IF(AF$2="","",IFERROR(IF(FIND(AF$2,$C527)&gt;=1,INDIRECT($B527&amp;"!"&amp;"AG"&amp;$A527),0),""))</f>
        <v/>
      </c>
      <c r="AG527" s="253" t="str">
        <f t="array" aca="1" ref="AG527" ca="1">IF(AG$2="","",IFERROR(IF(FIND(AG$2,$C527)&gt;=1,INDIRECT($B527&amp;"!"&amp;"AG"&amp;$A527),0),""))</f>
        <v/>
      </c>
      <c r="AH527" s="253" t="str">
        <f t="array" aca="1" ref="AH527" ca="1">IF(AH$2="","",IFERROR(IF(FIND(AH$2,$C527)&gt;=1,INDIRECT($B527&amp;"!"&amp;"AG"&amp;$A527),0),""))</f>
        <v/>
      </c>
      <c r="AI527" s="253" t="str">
        <f t="array" aca="1" ref="AI527" ca="1">IF(AI$2="","",IFERROR(IF(FIND(AI$2,$C527)&gt;=1,INDIRECT($B527&amp;"!"&amp;"AG"&amp;$A527),0),""))</f>
        <v/>
      </c>
      <c r="AJ527" s="253" t="str">
        <f t="array" aca="1" ref="AJ527" ca="1">IF(AJ$2="","",IFERROR(IF(FIND(AJ$2,$C527)&gt;=1,INDIRECT($B527&amp;"!"&amp;"AG"&amp;$A527),0),""))</f>
        <v/>
      </c>
      <c r="AK527" s="253" t="str">
        <f t="array" aca="1" ref="AK527" ca="1">IF(AK$2="","",IFERROR(IF(FIND(AK$2,$C527)&gt;=1,INDIRECT($B527&amp;"!"&amp;"AG"&amp;$A527),0),""))</f>
        <v/>
      </c>
      <c r="AL527" s="253" t="str">
        <f t="array" aca="1" ref="AL527" ca="1">IF(AL$2="","",IFERROR(IF(FIND(AL$2,$C527)&gt;=1,INDIRECT($B527&amp;"!"&amp;"AG"&amp;$A527),0),""))</f>
        <v/>
      </c>
      <c r="AM527" s="253" t="str">
        <f t="array" aca="1" ref="AM527" ca="1">IF(AM$2="","",IFERROR(IF(FIND(AM$2,$C527)&gt;=1,INDIRECT($B527&amp;"!"&amp;"AG"&amp;$A527),0),""))</f>
        <v/>
      </c>
      <c r="AN527" s="253" t="str">
        <f t="array" aca="1" ref="AN527" ca="1">IF(AN$2="","",IFERROR(IF(FIND(AN$2,$C527)&gt;=1,INDIRECT($B527&amp;"!"&amp;"AG"&amp;$A527),0),""))</f>
        <v/>
      </c>
      <c r="AO527" s="253" t="str">
        <f t="array" aca="1" ref="AO527" ca="1">IF(AO$2="","",IFERROR(IF(FIND(AO$2,$C527)&gt;=1,INDIRECT($B527&amp;"!"&amp;"AG"&amp;$A527),0),""))</f>
        <v/>
      </c>
      <c r="AP527" s="253" t="str">
        <f t="array" aca="1" ref="AP527" ca="1">IF(AP$2="","",IFERROR(IF(FIND(AP$2,$C527)&gt;=1,INDIRECT($B527&amp;"!"&amp;"AG"&amp;$A527),0),""))</f>
        <v/>
      </c>
      <c r="AQ527" s="253" t="str">
        <f t="array" aca="1" ref="AQ527" ca="1">IF(AQ$2="","",IFERROR(IF(FIND(AQ$2,$C527)&gt;=1,INDIRECT($B527&amp;"!"&amp;"AG"&amp;$A527),0),""))</f>
        <v/>
      </c>
      <c r="AR527" s="253" t="str">
        <f t="array" aca="1" ref="AR527" ca="1">IF(AR$2="","",IFERROR(IF(FIND(AR$2,$C527)&gt;=1,INDIRECT($B527&amp;"!"&amp;"AG"&amp;$A527),0),""))</f>
        <v/>
      </c>
      <c r="AS527" s="253" t="str">
        <f t="array" aca="1" ref="AS527" ca="1">IF(AS$2="","",IFERROR(IF(FIND(AS$2,$C527)&gt;=1,INDIRECT($B527&amp;"!"&amp;"AG"&amp;$A527),0),""))</f>
        <v/>
      </c>
      <c r="AU527" s="254" t="str">
        <f t="array" aca="1" ref="AU527" ca="1">IFERROR(INDIRECT(B527&amp;"!"&amp;"A"&amp;A527),"")</f>
        <v/>
      </c>
      <c r="AV527" s="2" t="str">
        <f t="shared" ca="1" si="437"/>
        <v/>
      </c>
      <c r="AW527" s="253" t="str">
        <f t="array" aca="1" ref="AW527" ca="1">IF(AW$2="","",IFERROR(IF(FIND(AW$2,$C527)&gt;=1,IF(INDIRECT($B527&amp;"!"&amp;"AH"&amp;$A527)="","",INDIRECT($B527&amp;"!"&amp;"AH"&amp;$A527)),0),""))</f>
        <v/>
      </c>
      <c r="AX527" s="253" t="str">
        <f t="array" aca="1" ref="AX527" ca="1">IF(AX$2="","",IFERROR(IF(FIND(AX$2,$C527)&gt;=1,IF(INDIRECT($B527&amp;"!"&amp;"AH"&amp;$A527)="","",INDIRECT($B527&amp;"!"&amp;"AH"&amp;$A527)),0),""))</f>
        <v/>
      </c>
      <c r="AY527" s="253" t="str">
        <f t="array" aca="1" ref="AY527" ca="1">IF(AY$2="","",IFERROR(IF(FIND(AY$2,$C527)&gt;=1,IF(INDIRECT($B527&amp;"!"&amp;"AH"&amp;$A527)="","",INDIRECT($B527&amp;"!"&amp;"AH"&amp;$A527)),0),""))</f>
        <v/>
      </c>
      <c r="AZ527" s="253" t="str">
        <f t="array" aca="1" ref="AZ527" ca="1">IF(AZ$2="","",IFERROR(IF(FIND(AZ$2,$C527)&gt;=1,IF(INDIRECT($B527&amp;"!"&amp;"AH"&amp;$A527)="","",INDIRECT($B527&amp;"!"&amp;"AH"&amp;$A527)),0),""))</f>
        <v/>
      </c>
      <c r="BA527" s="253" t="str">
        <f t="array" aca="1" ref="BA527" ca="1">IF(BA$2="","",IFERROR(IF(FIND(BA$2,$C527)&gt;=1,IF(INDIRECT($B527&amp;"!"&amp;"AH"&amp;$A527)="","",INDIRECT($B527&amp;"!"&amp;"AH"&amp;$A527)),0),""))</f>
        <v/>
      </c>
      <c r="BB527" s="253" t="str">
        <f t="array" aca="1" ref="BB527" ca="1">IF(BB$2="","",IFERROR(IF(FIND(BB$2,$C527)&gt;=1,IF(INDIRECT($B527&amp;"!"&amp;"AH"&amp;$A527)="","",INDIRECT($B527&amp;"!"&amp;"AH"&amp;$A527)),0),""))</f>
        <v/>
      </c>
      <c r="BC527" s="253" t="str">
        <f t="array" aca="1" ref="BC527" ca="1">IF(BC$2="","",IFERROR(IF(FIND(BC$2,$C527)&gt;=1,IF(INDIRECT($B527&amp;"!"&amp;"AH"&amp;$A527)="","",INDIRECT($B527&amp;"!"&amp;"AH"&amp;$A527)),0),""))</f>
        <v/>
      </c>
      <c r="BD527" s="253" t="str">
        <f t="array" aca="1" ref="BD527" ca="1">IF(BD$2="","",IFERROR(IF(FIND(BD$2,$C527)&gt;=1,IF(INDIRECT($B527&amp;"!"&amp;"AH"&amp;$A527)="","",INDIRECT($B527&amp;"!"&amp;"AH"&amp;$A527)),0),""))</f>
        <v/>
      </c>
      <c r="BE527" s="253" t="str">
        <f t="array" aca="1" ref="BE527" ca="1">IF(BE$2="","",IFERROR(IF(FIND(BE$2,$C527)&gt;=1,IF(INDIRECT($B527&amp;"!"&amp;"AH"&amp;$A527)="","",INDIRECT($B527&amp;"!"&amp;"AH"&amp;$A527)),0),""))</f>
        <v/>
      </c>
      <c r="BF527" s="253" t="str">
        <f t="array" aca="1" ref="BF527" ca="1">IF(BF$2="","",IFERROR(IF(FIND(BF$2,$C527)&gt;=1,IF(INDIRECT($B527&amp;"!"&amp;"AH"&amp;$A527)="","",INDIRECT($B527&amp;"!"&amp;"AH"&amp;$A527)),0),""))</f>
        <v/>
      </c>
      <c r="BG527" s="253" t="str">
        <f t="array" aca="1" ref="BG527" ca="1">IF(BG$2="","",IFERROR(IF(FIND(BG$2,$C527)&gt;=1,IF(INDIRECT($B527&amp;"!"&amp;"AH"&amp;$A527)="","",INDIRECT($B527&amp;"!"&amp;"AH"&amp;$A527)),0),""))</f>
        <v/>
      </c>
      <c r="BH527" s="253" t="str">
        <f t="array" aca="1" ref="BH527" ca="1">IF(BH$2="","",IFERROR(IF(FIND(BH$2,$C527)&gt;=1,IF(INDIRECT($B527&amp;"!"&amp;"AH"&amp;$A527)="","",INDIRECT($B527&amp;"!"&amp;"AH"&amp;$A527)),0),""))</f>
        <v/>
      </c>
      <c r="BI527" s="253" t="str">
        <f t="array" aca="1" ref="BI527" ca="1">IF(BI$2="","",IFERROR(IF(FIND(BI$2,$C527)&gt;=1,IF(INDIRECT($B527&amp;"!"&amp;"AH"&amp;$A527)="","",INDIRECT($B527&amp;"!"&amp;"AH"&amp;$A527)),0),""))</f>
        <v/>
      </c>
      <c r="BJ527" s="253" t="str">
        <f t="array" aca="1" ref="BJ527" ca="1">IF(BJ$2="","",IFERROR(IF(FIND(BJ$2,$C527)&gt;=1,IF(INDIRECT($B527&amp;"!"&amp;"AH"&amp;$A527)="","",INDIRECT($B527&amp;"!"&amp;"AH"&amp;$A527)),0),""))</f>
        <v/>
      </c>
      <c r="BK527" s="253" t="str">
        <f t="array" aca="1" ref="BK527" ca="1">IF(BK$2="","",IFERROR(IF(FIND(BK$2,$C527)&gt;=1,IF(INDIRECT($B527&amp;"!"&amp;"AH"&amp;$A527)="","",INDIRECT($B527&amp;"!"&amp;"AH"&amp;$A527)),0),""))</f>
        <v/>
      </c>
      <c r="BL527" s="253" t="str">
        <f t="array" aca="1" ref="BL527" ca="1">IF(BL$2="","",IFERROR(IF(FIND(BL$2,$C527)&gt;=1,IF(INDIRECT($B527&amp;"!"&amp;"AH"&amp;$A527)="","",INDIRECT($B527&amp;"!"&amp;"AH"&amp;$A527)),0),""))</f>
        <v/>
      </c>
      <c r="BM527" s="253" t="str">
        <f t="array" aca="1" ref="BM527" ca="1">IF(BM$2="","",IFERROR(IF(FIND(BM$2,$C527)&gt;=1,IF(INDIRECT($B527&amp;"!"&amp;"AH"&amp;$A527)="","",INDIRECT($B527&amp;"!"&amp;"AH"&amp;$A527)),0),""))</f>
        <v/>
      </c>
      <c r="BN527" s="253" t="str">
        <f t="array" aca="1" ref="BN527" ca="1">IF(BN$2="","",IFERROR(IF(FIND(BN$2,$C527)&gt;=1,IF(INDIRECT($B527&amp;"!"&amp;"AH"&amp;$A527)="","",INDIRECT($B527&amp;"!"&amp;"AH"&amp;$A527)),0),""))</f>
        <v/>
      </c>
      <c r="BO527" s="253" t="str">
        <f t="array" aca="1" ref="BO527" ca="1">IF(BO$2="","",IFERROR(IF(FIND(BO$2,$C527)&gt;=1,IF(INDIRECT($B527&amp;"!"&amp;"AH"&amp;$A527)="","",INDIRECT($B527&amp;"!"&amp;"AH"&amp;$A527)),0),""))</f>
        <v/>
      </c>
      <c r="BP527" s="253" t="str">
        <f t="array" aca="1" ref="BP527" ca="1">IF(BP$2="","",IFERROR(IF(FIND(BP$2,$C527)&gt;=1,IF(INDIRECT($B527&amp;"!"&amp;"AH"&amp;$A527)="","",INDIRECT($B527&amp;"!"&amp;"AH"&amp;$A527)),0),""))</f>
        <v/>
      </c>
      <c r="BQ527" s="253" t="str">
        <f t="array" aca="1" ref="BQ527" ca="1">IF(BQ$2="","",IFERROR(IF(FIND(BQ$2,$C527)&gt;=1,IF(INDIRECT($B527&amp;"!"&amp;"AH"&amp;$A527)="","",INDIRECT($B527&amp;"!"&amp;"AH"&amp;$A527)),0),""))</f>
        <v/>
      </c>
      <c r="BR527" s="253" t="str">
        <f t="array" aca="1" ref="BR527" ca="1">IF(BR$2="","",IFERROR(IF(FIND(BR$2,$C527)&gt;=1,IF(INDIRECT($B527&amp;"!"&amp;"AH"&amp;$A527)="","",INDIRECT($B527&amp;"!"&amp;"AH"&amp;$A527)),0),""))</f>
        <v/>
      </c>
      <c r="BS527" s="253" t="str">
        <f t="array" aca="1" ref="BS527" ca="1">IF(BS$2="","",IFERROR(IF(FIND(BS$2,$C527)&gt;=1,IF(INDIRECT($B527&amp;"!"&amp;"AH"&amp;$A527)="","",INDIRECT($B527&amp;"!"&amp;"AH"&amp;$A527)),0),""))</f>
        <v/>
      </c>
      <c r="BT527" s="253" t="str">
        <f t="array" aca="1" ref="BT527" ca="1">IF(BT$2="","",IFERROR(IF(FIND(BT$2,$C527)&gt;=1,IF(INDIRECT($B527&amp;"!"&amp;"AH"&amp;$A527)="","",INDIRECT($B527&amp;"!"&amp;"AH"&amp;$A527)),0),""))</f>
        <v/>
      </c>
      <c r="BU527" s="253" t="str">
        <f t="array" aca="1" ref="BU527" ca="1">IF(BU$2="","",IFERROR(IF(FIND(BU$2,$C527)&gt;=1,IF(INDIRECT($B527&amp;"!"&amp;"AH"&amp;$A527)="","",INDIRECT($B527&amp;"!"&amp;"AH"&amp;$A527)),0),""))</f>
        <v/>
      </c>
      <c r="BV527" s="253" t="str">
        <f t="array" aca="1" ref="BV527" ca="1">IF(BV$2="","",IFERROR(IF(FIND(BV$2,$C527)&gt;=1,IF(INDIRECT($B527&amp;"!"&amp;"AH"&amp;$A527)="","",INDIRECT($B527&amp;"!"&amp;"AH"&amp;$A527)),0),""))</f>
        <v/>
      </c>
      <c r="BW527" s="253" t="str">
        <f t="array" aca="1" ref="BW527" ca="1">IF(BW$2="","",IFERROR(IF(FIND(BW$2,$C527)&gt;=1,IF(INDIRECT($B527&amp;"!"&amp;"AH"&amp;$A527)="","",INDIRECT($B527&amp;"!"&amp;"AH"&amp;$A527)),0),""))</f>
        <v/>
      </c>
      <c r="BX527" s="253" t="str">
        <f t="array" aca="1" ref="BX527" ca="1">IF(BX$2="","",IFERROR(IF(FIND(BX$2,$C527)&gt;=1,IF(INDIRECT($B527&amp;"!"&amp;"AH"&amp;$A527)="","",INDIRECT($B527&amp;"!"&amp;"AH"&amp;$A527)),0),""))</f>
        <v/>
      </c>
      <c r="BY527" s="253" t="str">
        <f t="array" aca="1" ref="BY527" ca="1">IF(BY$2="","",IFERROR(IF(FIND(BY$2,$C527)&gt;=1,IF(INDIRECT($B527&amp;"!"&amp;"AH"&amp;$A527)="","",INDIRECT($B527&amp;"!"&amp;"AH"&amp;$A527)),0),""))</f>
        <v/>
      </c>
      <c r="BZ527" s="253" t="str">
        <f t="array" aca="1" ref="BZ527" ca="1">IF(BZ$2="","",IFERROR(IF(FIND(BZ$2,$C527)&gt;=1,IF(INDIRECT($B527&amp;"!"&amp;"AH"&amp;$A527)="","",INDIRECT($B527&amp;"!"&amp;"AH"&amp;$A527)),0),""))</f>
        <v/>
      </c>
      <c r="CA527" s="253" t="str">
        <f t="array" aca="1" ref="CA527" ca="1">IF(CA$2="","",IFERROR(IF(FIND(CA$2,$C527)&gt;=1,IF(INDIRECT($B527&amp;"!"&amp;"AH"&amp;$A527)="","",INDIRECT($B527&amp;"!"&amp;"AH"&amp;$A527)),0),""))</f>
        <v/>
      </c>
      <c r="CB527" s="253" t="str">
        <f t="array" aca="1" ref="CB527" ca="1">IF(CB$2="","",IFERROR(IF(FIND(CB$2,$C527)&gt;=1,IF(INDIRECT($B527&amp;"!"&amp;"AH"&amp;$A527)="","",INDIRECT($B527&amp;"!"&amp;"AH"&amp;$A527)),0),""))</f>
        <v/>
      </c>
      <c r="CC527" s="253" t="str">
        <f t="array" aca="1" ref="CC527" ca="1">IF(CC$2="","",IFERROR(IF(FIND(CC$2,$C527)&gt;=1,IF(INDIRECT($B527&amp;"!"&amp;"AH"&amp;$A527)="","",INDIRECT($B527&amp;"!"&amp;"AH"&amp;$A527)),0),""))</f>
        <v/>
      </c>
      <c r="CD527" s="253" t="str">
        <f t="array" aca="1" ref="CD527" ca="1">IF(CD$2="","",IFERROR(IF(FIND(CD$2,$C527)&gt;=1,IF(INDIRECT($B527&amp;"!"&amp;"AH"&amp;$A527)="","",INDIRECT($B527&amp;"!"&amp;"AH"&amp;$A527)),0),""))</f>
        <v/>
      </c>
      <c r="CE527" s="253" t="str">
        <f t="array" aca="1" ref="CE527" ca="1">IF(CE$2="","",IFERROR(IF(FIND(CE$2,$C527)&gt;=1,IF(INDIRECT($B527&amp;"!"&amp;"AH"&amp;$A527)="","",INDIRECT($B527&amp;"!"&amp;"AH"&amp;$A527)),0),""))</f>
        <v/>
      </c>
      <c r="CF527" s="253" t="str">
        <f t="array" aca="1" ref="CF527" ca="1">IF(CF$2="","",IFERROR(IF(FIND(CF$2,$C527)&gt;=1,IF(INDIRECT($B527&amp;"!"&amp;"AH"&amp;$A527)="","",INDIRECT($B527&amp;"!"&amp;"AH"&amp;$A527)),0),""))</f>
        <v/>
      </c>
      <c r="CG527" s="253" t="str">
        <f t="array" aca="1" ref="CG527" ca="1">IF(CG$2="","",IFERROR(IF(FIND(CG$2,$C527)&gt;=1,IF(INDIRECT($B527&amp;"!"&amp;"AH"&amp;$A527)="","",INDIRECT($B527&amp;"!"&amp;"AH"&amp;$A527)),0),""))</f>
        <v/>
      </c>
      <c r="CH527" s="253" t="str">
        <f t="array" aca="1" ref="CH527" ca="1">IF(CH$2="","",IFERROR(IF(FIND(CH$2,$C527)&gt;=1,IF(INDIRECT($B527&amp;"!"&amp;"AH"&amp;$A527)="","",INDIRECT($B527&amp;"!"&amp;"AH"&amp;$A527)),0),""))</f>
        <v/>
      </c>
      <c r="CI527" s="253" t="str">
        <f t="array" aca="1" ref="CI527" ca="1">IF(CI$2="","",IFERROR(IF(FIND(CI$2,$C527)&gt;=1,IF(INDIRECT($B527&amp;"!"&amp;"AH"&amp;$A527)="","",INDIRECT($B527&amp;"!"&amp;"AH"&amp;$A527)),0),""))</f>
        <v/>
      </c>
      <c r="CJ527" s="253" t="str">
        <f t="array" aca="1" ref="CJ527" ca="1">IF(CJ$2="","",IFERROR(IF(FIND(CJ$2,$C527)&gt;=1,IF(INDIRECT($B527&amp;"!"&amp;"AH"&amp;$A527)="","",INDIRECT($B527&amp;"!"&amp;"AH"&amp;$A527)),0),""))</f>
        <v/>
      </c>
      <c r="CK527" s="253" t="str">
        <f t="array" aca="1" ref="CK527" ca="1">IF(CK$2="","",IFERROR(IF(FIND(CK$2,$C527)&gt;=1,IF(INDIRECT($B527&amp;"!"&amp;"AH"&amp;$A527)="","",INDIRECT($B527&amp;"!"&amp;"AH"&amp;$A527)),0),""))</f>
        <v/>
      </c>
      <c r="CL527" s="253" t="str">
        <f t="array" aca="1" ref="CL527" ca="1">IF(CL$2="","",IFERROR(IF(FIND(CL$2,$C527)&gt;=1,IF(INDIRECT($B527&amp;"!"&amp;"AH"&amp;$A527)="","",INDIRECT($B527&amp;"!"&amp;"AH"&amp;$A527)),0),""))</f>
        <v/>
      </c>
      <c r="CO527" s="2" t="str">
        <f t="shared" ca="1" si="439"/>
        <v/>
      </c>
      <c r="CP527" s="253" t="str">
        <f t="array" aca="1" ref="CP527" ca="1">IF(CP$2="","",IFERROR(IF(FIND(CP$2,$C527)&gt;=1,INDIRECT($B527&amp;"!"&amp;"AG"&amp;$A527),0),""))</f>
        <v/>
      </c>
      <c r="CQ527" s="253" t="str">
        <f t="array" aca="1" ref="CQ527" ca="1">IF(CQ$2="","",IFERROR(IF(FIND(CQ$2,$C527)&gt;=1,INDIRECT($B527&amp;"!"&amp;"AG"&amp;$A527),0),""))</f>
        <v/>
      </c>
      <c r="CR527" s="253" t="str">
        <f t="array" aca="1" ref="CR527" ca="1">IF(CR$2="","",IFERROR(IF(FIND(CR$2,$C527)&gt;=1,INDIRECT($B527&amp;"!"&amp;"AG"&amp;$A527),0),""))</f>
        <v/>
      </c>
      <c r="CS527" s="253" t="str">
        <f t="array" aca="1" ref="CS527" ca="1">IF(CS$2="","",IFERROR(IF(FIND(CS$2,$C527)&gt;=1,INDIRECT($B527&amp;"!"&amp;"AG"&amp;$A527),0),""))</f>
        <v/>
      </c>
      <c r="CV527" s="2" t="str">
        <f t="shared" ca="1" si="440"/>
        <v/>
      </c>
      <c r="CW527" s="253" t="str">
        <f t="array" aca="1" ref="CW527" ca="1">IF(CW$2="","",IFERROR(IF(FIND(CW$2,$C527)&gt;=1,IF(INDIRECT($B527&amp;"!"&amp;"AH"&amp;$A527)="","",INDIRECT($B527&amp;"!"&amp;"AH"&amp;$A527)&amp;" "),0),""))</f>
        <v/>
      </c>
      <c r="CX527" s="253" t="str">
        <f t="array" aca="1" ref="CX527" ca="1">IF(CX$2="","",IFERROR(IF(FIND(CX$2,$C527)&gt;=1,IF(INDIRECT($B527&amp;"!"&amp;"AH"&amp;$A527)="","",INDIRECT($B527&amp;"!"&amp;"AH"&amp;$A527)&amp;" "),0),""))</f>
        <v/>
      </c>
      <c r="CY527" s="253" t="str">
        <f t="array" aca="1" ref="CY527" ca="1">IF(CY$2="","",IFERROR(IF(FIND(CY$2,$C527)&gt;=1,IF(INDIRECT($B527&amp;"!"&amp;"AH"&amp;$A527)="","",INDIRECT($B527&amp;"!"&amp;"AH"&amp;$A527)&amp;" "),0),""))</f>
        <v/>
      </c>
      <c r="CZ527" s="253" t="str">
        <f t="array" aca="1" ref="CZ527" ca="1">IF(CZ$2="","",IFERROR(IF(FIND(CZ$2,$C527)&gt;=1,IF(INDIRECT($B527&amp;"!"&amp;"AH"&amp;$A527)="","",INDIRECT($B527&amp;"!"&amp;"AH"&amp;$A527)&amp;" "),0),""))</f>
        <v/>
      </c>
      <c r="DC527" s="2" t="str">
        <f t="shared" ca="1" si="441"/>
        <v/>
      </c>
      <c r="DD527" s="253" t="str" cm="1">
        <f t="array" aca="1" ref="DD527" ca="1">IF(DD$2="","",IFERROR(IF(FIND(DD$2,$C527)&gt;=1,INDIRECT($B527&amp;"!"&amp;"AG"&amp;$A527),0),""))</f>
        <v/>
      </c>
      <c r="DE527" s="253" t="str" cm="1">
        <f t="array" aca="1" ref="DE527" ca="1">IF(DE$2="","",IFERROR(IF(FIND(DE$2,$C527)&gt;=1,INDIRECT($B527&amp;"!"&amp;"AG"&amp;$A527),0),""))</f>
        <v/>
      </c>
      <c r="DF527" s="253" t="str" cm="1">
        <f t="array" aca="1" ref="DF527" ca="1">IF(DF$2="","",IFERROR(IF(FIND(DF$2,$C527)&gt;=1,INDIRECT($B527&amp;"!"&amp;"AG"&amp;$A527),0),""))</f>
        <v/>
      </c>
      <c r="DG527" s="253" t="str" cm="1">
        <f t="array" aca="1" ref="DG527" ca="1">IF(DG$2="","",IFERROR(IF(FIND(DG$2,$C527)&gt;=1,INDIRECT($B527&amp;"!"&amp;"AG"&amp;$A527),0),""))</f>
        <v/>
      </c>
      <c r="DH527" s="253" t="str" cm="1">
        <f t="array" aca="1" ref="DH527" ca="1">IF(DH$2="","",IFERROR(IF(FIND(DH$2,$C527)&gt;=1,INDIRECT($B527&amp;"!"&amp;"AG"&amp;$A527),0),""))</f>
        <v/>
      </c>
      <c r="DI527" s="253" t="str" cm="1">
        <f t="array" aca="1" ref="DI527" ca="1">IF(DI$2="","",IFERROR(IF(FIND(DI$2,$C527)&gt;=1,INDIRECT($B527&amp;"!"&amp;"AG"&amp;$A527),0),""))</f>
        <v/>
      </c>
      <c r="DJ527" s="253" t="str" cm="1">
        <f t="array" aca="1" ref="DJ527" ca="1">IF(DJ$2="","",IFERROR(IF(FIND(DJ$2,$C527)&gt;=1,INDIRECT($B527&amp;"!"&amp;"AG"&amp;$A527),0),""))</f>
        <v/>
      </c>
      <c r="DK527" s="253" t="str" cm="1">
        <f t="array" aca="1" ref="DK527" ca="1">IF(DK$2="","",IFERROR(IF(FIND(DK$2,$C527)&gt;=1,INDIRECT($B527&amp;"!"&amp;"AG"&amp;$A527),0),""))</f>
        <v/>
      </c>
      <c r="DL527" s="253" t="str" cm="1">
        <f t="array" aca="1" ref="DL527" ca="1">IF(DL$2="","",IFERROR(IF(FIND(DL$2,$C527)&gt;=1,INDIRECT($B527&amp;"!"&amp;"AG"&amp;$A527),0),""))</f>
        <v/>
      </c>
      <c r="DM527" s="253" t="str" cm="1">
        <f t="array" aca="1" ref="DM527" ca="1">IF(DM$2="","",IFERROR(IF(FIND(DM$2,$C527)&gt;=1,INDIRECT($B527&amp;"!"&amp;"AG"&amp;$A527),0),""))</f>
        <v/>
      </c>
      <c r="DN527" s="253" t="str" cm="1">
        <f t="array" aca="1" ref="DN527" ca="1">IF(DN$2="","",IFERROR(IF(FIND(DN$2,$C527)&gt;=1,INDIRECT($B527&amp;"!"&amp;"AG"&amp;$A527),0),""))</f>
        <v/>
      </c>
      <c r="DO527" s="253" t="str" cm="1">
        <f t="array" aca="1" ref="DO527" ca="1">IF(DO$2="","",IFERROR(IF(FIND(DO$2,$C527)&gt;=1,INDIRECT($B527&amp;"!"&amp;"AG"&amp;$A527),0),""))</f>
        <v/>
      </c>
      <c r="DP527" s="253" t="str" cm="1">
        <f t="array" aca="1" ref="DP527" ca="1">IF(DP$2="","",IFERROR(IF(FIND(DP$2,$C527)&gt;=1,INDIRECT($B527&amp;"!"&amp;"AG"&amp;$A527),0),""))</f>
        <v/>
      </c>
      <c r="DQ527" s="253" t="str" cm="1">
        <f t="array" aca="1" ref="DQ527" ca="1">IF(DQ$2="","",IFERROR(IF(FIND(DQ$2,$C527)&gt;=1,INDIRECT($B527&amp;"!"&amp;"AG"&amp;$A527),0),""))</f>
        <v/>
      </c>
      <c r="DR527" s="253" t="str" cm="1">
        <f t="array" aca="1" ref="DR527" ca="1">IF(DR$2="","",IFERROR(IF(FIND(DR$2,$C527)&gt;=1,INDIRECT($B527&amp;"!"&amp;"AG"&amp;$A527),0),""))</f>
        <v/>
      </c>
      <c r="DS527" s="253" t="str" cm="1">
        <f t="array" aca="1" ref="DS527" ca="1">IF(DS$2="","",IFERROR(IF(FIND(DS$2,$C527)&gt;=1,INDIRECT($B527&amp;"!"&amp;"AG"&amp;$A527),0),""))</f>
        <v/>
      </c>
      <c r="DT527" s="253" t="str" cm="1">
        <f t="array" aca="1" ref="DT527" ca="1">IF(DT$2="","",IFERROR(IF(FIND(DT$2,$C527)&gt;=1,INDIRECT($B527&amp;"!"&amp;"AG"&amp;$A527),0),""))</f>
        <v/>
      </c>
      <c r="DU527" s="253" t="str" cm="1">
        <f t="array" aca="1" ref="DU527" ca="1">IF(DU$2="","",IFERROR(IF(FIND(DU$2,$C527)&gt;=1,INDIRECT($B527&amp;"!"&amp;"AG"&amp;$A527),0),""))</f>
        <v/>
      </c>
      <c r="DV527" s="253" t="str" cm="1">
        <f t="array" aca="1" ref="DV527" ca="1">IF(DV$2="","",IFERROR(IF(FIND(DV$2,$C527)&gt;=1,INDIRECT($B527&amp;"!"&amp;"AG"&amp;$A527),0),""))</f>
        <v/>
      </c>
      <c r="DW527" s="253" t="str" cm="1">
        <f t="array" aca="1" ref="DW527" ca="1">IF(DW$2="","",IFERROR(IF(FIND(DW$2,$C527)&gt;=1,INDIRECT($B527&amp;"!"&amp;"AG"&amp;$A527),0),""))</f>
        <v/>
      </c>
      <c r="DX527" s="253" t="str" cm="1">
        <f t="array" aca="1" ref="DX527" ca="1">IF(DX$2="","",IFERROR(IF(FIND(DX$2,$C527)&gt;=1,INDIRECT($B527&amp;"!"&amp;"AG"&amp;$A527),0),""))</f>
        <v/>
      </c>
      <c r="DY527" s="253" t="str" cm="1">
        <f t="array" aca="1" ref="DY527" ca="1">IF(DY$2="","",IFERROR(IF(FIND(DY$2,$C527)&gt;=1,INDIRECT($B527&amp;"!"&amp;"AG"&amp;$A527),0),""))</f>
        <v/>
      </c>
      <c r="DZ527" s="253" t="str" cm="1">
        <f t="array" aca="1" ref="DZ527" ca="1">IF(DZ$2="","",IFERROR(IF(FIND(DZ$2,$C527)&gt;=1,INDIRECT($B527&amp;"!"&amp;"AG"&amp;$A527),0),""))</f>
        <v/>
      </c>
      <c r="EA527" s="253" t="str" cm="1">
        <f t="array" aca="1" ref="EA527" ca="1">IF(EA$2="","",IFERROR(IF(FIND(EA$2,$C527)&gt;=1,INDIRECT($B527&amp;"!"&amp;"AG"&amp;$A527),0),""))</f>
        <v/>
      </c>
      <c r="EB527" s="253" t="str" cm="1">
        <f t="array" aca="1" ref="EB527" ca="1">IF(EB$2="","",IFERROR(IF(FIND(EB$2,$C527)&gt;=1,INDIRECT($B527&amp;"!"&amp;"AG"&amp;$A527),0),""))</f>
        <v/>
      </c>
      <c r="EC527" s="253" t="str" cm="1">
        <f t="array" aca="1" ref="EC527" ca="1">IF(EC$2="","",IFERROR(IF(FIND(EC$2,$C527)&gt;=1,INDIRECT($B527&amp;"!"&amp;"AG"&amp;$A527),0),""))</f>
        <v/>
      </c>
      <c r="ED527" s="253" t="str" cm="1">
        <f t="array" aca="1" ref="ED527" ca="1">IF(ED$2="","",IFERROR(IF(FIND(ED$2,$C527)&gt;=1,INDIRECT($B527&amp;"!"&amp;"AG"&amp;$A527),0),""))</f>
        <v/>
      </c>
      <c r="EE527" s="253" t="str" cm="1">
        <f t="array" aca="1" ref="EE527" ca="1">IF(EE$2="","",IFERROR(IF(FIND(EE$2,$C527)&gt;=1,INDIRECT($B527&amp;"!"&amp;"AG"&amp;$A527),0),""))</f>
        <v/>
      </c>
      <c r="EF527" s="253" t="str" cm="1">
        <f t="array" aca="1" ref="EF527" ca="1">IF(EF$2="","",IFERROR(IF(FIND(EF$2,$C527)&gt;=1,INDIRECT($B527&amp;"!"&amp;"AG"&amp;$A527),0),""))</f>
        <v/>
      </c>
      <c r="EG527" s="253" t="str" cm="1">
        <f t="array" aca="1" ref="EG527" ca="1">IF(EG$2="","",IFERROR(IF(FIND(EG$2,$C527)&gt;=1,INDIRECT($B527&amp;"!"&amp;"AG"&amp;$A527),0),""))</f>
        <v/>
      </c>
      <c r="EH527" s="253" t="str" cm="1">
        <f t="array" aca="1" ref="EH527" ca="1">IF(EH$2="","",IFERROR(IF(FIND(EH$2,$C527)&gt;=1,INDIRECT($B527&amp;"!"&amp;"AG"&amp;$A527),0),""))</f>
        <v/>
      </c>
      <c r="EI527" s="253" t="str" cm="1">
        <f t="array" aca="1" ref="EI527" ca="1">IF(EI$2="","",IFERROR(IF(FIND(EI$2,$C527)&gt;=1,INDIRECT($B527&amp;"!"&amp;"AG"&amp;$A527),0),""))</f>
        <v/>
      </c>
      <c r="EJ527" s="253" t="str" cm="1">
        <f t="array" aca="1" ref="EJ527" ca="1">IF(EJ$2="","",IFERROR(IF(FIND(EJ$2,$C527)&gt;=1,INDIRECT($B527&amp;"!"&amp;"AG"&amp;$A527),0),""))</f>
        <v/>
      </c>
      <c r="EK527" s="253" t="str" cm="1">
        <f t="array" aca="1" ref="EK527" ca="1">IF(EK$2="","",IFERROR(IF(FIND(EK$2,$C527)&gt;=1,INDIRECT($B527&amp;"!"&amp;"AG"&amp;$A527),0),""))</f>
        <v/>
      </c>
      <c r="EL527" s="253" t="str" cm="1">
        <f t="array" aca="1" ref="EL527" ca="1">IF(EL$2="","",IFERROR(IF(FIND(EL$2,$C527)&gt;=1,INDIRECT($B527&amp;"!"&amp;"AG"&amp;$A527),0),""))</f>
        <v/>
      </c>
      <c r="EM527" s="253" t="str" cm="1">
        <f t="array" aca="1" ref="EM527" ca="1">IF(EM$2="","",IFERROR(IF(FIND(EM$2,$C527)&gt;=1,INDIRECT($B527&amp;"!"&amp;"AG"&amp;$A527),0),""))</f>
        <v/>
      </c>
      <c r="EN527" s="253" t="str" cm="1">
        <f t="array" aca="1" ref="EN527" ca="1">IF(EN$2="","",IFERROR(IF(FIND(EN$2,$C527)&gt;=1,INDIRECT($B527&amp;"!"&amp;"AG"&amp;$A527),0),""))</f>
        <v/>
      </c>
      <c r="EO527" s="253" t="str" cm="1">
        <f t="array" aca="1" ref="EO527" ca="1">IF(EO$2="","",IFERROR(IF(FIND(EO$2,$C527)&gt;=1,INDIRECT($B527&amp;"!"&amp;"AG"&amp;$A527),0),""))</f>
        <v/>
      </c>
      <c r="EP527" s="253" t="str" cm="1">
        <f t="array" aca="1" ref="EP527" ca="1">IF(EP$2="","",IFERROR(IF(FIND(EP$2,$C527)&gt;=1,INDIRECT($B527&amp;"!"&amp;"AG"&amp;$A527),0),""))</f>
        <v/>
      </c>
      <c r="EQ527" s="253" t="str" cm="1">
        <f t="array" aca="1" ref="EQ527" ca="1">IF(EQ$2="","",IFERROR(IF(FIND(EQ$2,$C527)&gt;=1,INDIRECT($B527&amp;"!"&amp;"AG"&amp;$A527),0),""))</f>
        <v/>
      </c>
      <c r="ER527" s="253" t="str" cm="1">
        <f t="array" aca="1" ref="ER527" ca="1">IF(ER$2="","",IFERROR(IF(FIND(ER$2,$C527)&gt;=1,INDIRECT($B527&amp;"!"&amp;"AG"&amp;$A527),0),""))</f>
        <v/>
      </c>
      <c r="ES527" s="253" t="str" cm="1">
        <f t="array" aca="1" ref="ES527" ca="1">IF(ES$2="","",IFERROR(IF(FIND(ES$2,$C527)&gt;=1,INDIRECT($B527&amp;"!"&amp;"AG"&amp;$A527),0),""))</f>
        <v/>
      </c>
      <c r="ET527" s="253" t="str" cm="1">
        <f t="array" aca="1" ref="ET527" ca="1">IF(ET$2="","",IFERROR(IF(FIND(ET$2,$C527)&gt;=1,INDIRECT($B527&amp;"!"&amp;"AG"&amp;$A527),0),""))</f>
        <v/>
      </c>
      <c r="EU527" s="253" t="str" cm="1">
        <f t="array" aca="1" ref="EU527" ca="1">IF(EU$2="","",IFERROR(IF(FIND(EU$2,$C527)&gt;=1,INDIRECT($B527&amp;"!"&amp;"AG"&amp;$A527),0),""))</f>
        <v/>
      </c>
      <c r="EV527" s="253" t="str" cm="1">
        <f t="array" aca="1" ref="EV527" ca="1">IF(EV$2="","",IFERROR(IF(FIND(EV$2,$C527)&gt;=1,INDIRECT($B527&amp;"!"&amp;"AG"&amp;$A527),0),""))</f>
        <v/>
      </c>
    </row>
    <row r="528" spans="1:152" x14ac:dyDescent="0.3">
      <c r="A528" s="252">
        <f t="shared" ca="1" si="477"/>
        <v>22</v>
      </c>
      <c r="B528" s="252" t="str">
        <f t="shared" si="478"/>
        <v>Oct_2024</v>
      </c>
      <c r="C528" s="252" t="str">
        <f t="shared" ca="1" si="476"/>
        <v/>
      </c>
      <c r="D528" s="253" t="str">
        <f t="array" aca="1" ref="D528" ca="1">IF(D$2="","",IFERROR(IF(FIND(D$2,$C528)&gt;=1,INDIRECT($B528&amp;"!"&amp;"AG"&amp;$A528),0),""))</f>
        <v/>
      </c>
      <c r="E528" s="253" t="str">
        <f t="array" aca="1" ref="E528" ca="1">IF(E$2="","",IFERROR(IF(FIND(E$2,$C528)&gt;=1,INDIRECT($B528&amp;"!"&amp;"AG"&amp;$A528),0),""))</f>
        <v/>
      </c>
      <c r="F528" s="253" t="str">
        <f t="array" aca="1" ref="F528" ca="1">IF(F$2="","",IFERROR(IF(FIND(F$2,$C528)&gt;=1,INDIRECT($B528&amp;"!"&amp;"AG"&amp;$A528),0),""))</f>
        <v/>
      </c>
      <c r="G528" s="253" t="str">
        <f t="array" aca="1" ref="G528" ca="1">IF(G$2="","",IFERROR(IF(FIND(G$2,$C528)&gt;=1,INDIRECT($B528&amp;"!"&amp;"AG"&amp;$A528),0),""))</f>
        <v/>
      </c>
      <c r="H528" s="253" t="str">
        <f t="array" aca="1" ref="H528" ca="1">IF(H$2="","",IFERROR(IF(FIND(H$2,$C528)&gt;=1,INDIRECT($B528&amp;"!"&amp;"AG"&amp;$A528),0),""))</f>
        <v/>
      </c>
      <c r="I528" s="253" t="str">
        <f t="array" aca="1" ref="I528" ca="1">IF(I$2="","",IFERROR(IF(FIND(I$2,$C528)&gt;=1,INDIRECT($B528&amp;"!"&amp;"AG"&amp;$A528),0),""))</f>
        <v/>
      </c>
      <c r="J528" s="253" t="str">
        <f t="array" aca="1" ref="J528" ca="1">IF(J$2="","",IFERROR(IF(FIND(J$2,$C528)&gt;=1,INDIRECT($B528&amp;"!"&amp;"AG"&amp;$A528),0),""))</f>
        <v/>
      </c>
      <c r="K528" s="253" t="str">
        <f t="array" aca="1" ref="K528" ca="1">IF(K$2="","",IFERROR(IF(FIND(K$2,$C528)&gt;=1,INDIRECT($B528&amp;"!"&amp;"AG"&amp;$A528),0),""))</f>
        <v/>
      </c>
      <c r="L528" s="253" t="str">
        <f t="array" aca="1" ref="L528" ca="1">IF(L$2="","",IFERROR(IF(FIND(L$2,$C528)&gt;=1,INDIRECT($B528&amp;"!"&amp;"AG"&amp;$A528),0),""))</f>
        <v/>
      </c>
      <c r="M528" s="253" t="str">
        <f t="array" aca="1" ref="M528" ca="1">IF(M$2="","",IFERROR(IF(FIND(M$2,$C528)&gt;=1,INDIRECT($B528&amp;"!"&amp;"AG"&amp;$A528),0),""))</f>
        <v/>
      </c>
      <c r="N528" s="253" t="str">
        <f t="array" aca="1" ref="N528" ca="1">IF(N$2="","",IFERROR(IF(FIND(N$2,$C528)&gt;=1,INDIRECT($B528&amp;"!"&amp;"AG"&amp;$A528),0),""))</f>
        <v/>
      </c>
      <c r="O528" s="253" t="str">
        <f t="array" aca="1" ref="O528" ca="1">IF(O$2="","",IFERROR(IF(FIND(O$2,$C528)&gt;=1,INDIRECT($B528&amp;"!"&amp;"AG"&amp;$A528),0),""))</f>
        <v/>
      </c>
      <c r="P528" s="253" t="str">
        <f t="array" aca="1" ref="P528" ca="1">IF(P$2="","",IFERROR(IF(FIND(P$2,$C528)&gt;=1,INDIRECT($B528&amp;"!"&amp;"AG"&amp;$A528),0),""))</f>
        <v/>
      </c>
      <c r="Q528" s="253" t="str">
        <f t="array" aca="1" ref="Q528" ca="1">IF(Q$2="","",IFERROR(IF(FIND(Q$2,$C528)&gt;=1,INDIRECT($B528&amp;"!"&amp;"AG"&amp;$A528),0),""))</f>
        <v/>
      </c>
      <c r="R528" s="253" t="str">
        <f t="array" aca="1" ref="R528" ca="1">IF(R$2="","",IFERROR(IF(FIND(R$2,$C528)&gt;=1,INDIRECT($B528&amp;"!"&amp;"AG"&amp;$A528),0),""))</f>
        <v/>
      </c>
      <c r="S528" s="253" t="str">
        <f t="array" aca="1" ref="S528" ca="1">IF(S$2="","",IFERROR(IF(FIND(S$2,$C528)&gt;=1,INDIRECT($B528&amp;"!"&amp;"AG"&amp;$A528),0),""))</f>
        <v/>
      </c>
      <c r="T528" s="253" t="str">
        <f t="array" aca="1" ref="T528" ca="1">IF(T$2="","",IFERROR(IF(FIND(T$2,$C528)&gt;=1,INDIRECT($B528&amp;"!"&amp;"AG"&amp;$A528),0),""))</f>
        <v/>
      </c>
      <c r="U528" s="253" t="str">
        <f t="array" aca="1" ref="U528" ca="1">IF(U$2="","",IFERROR(IF(FIND(U$2,$C528)&gt;=1,INDIRECT($B528&amp;"!"&amp;"AG"&amp;$A528),0),""))</f>
        <v/>
      </c>
      <c r="V528" s="253" t="str">
        <f t="array" aca="1" ref="V528" ca="1">IF(V$2="","",IFERROR(IF(FIND(V$2,$C528)&gt;=1,INDIRECT($B528&amp;"!"&amp;"AG"&amp;$A528),0),""))</f>
        <v/>
      </c>
      <c r="W528" s="253" t="str">
        <f t="array" aca="1" ref="W528" ca="1">IF(W$2="","",IFERROR(IF(FIND(W$2,$C528)&gt;=1,INDIRECT($B528&amp;"!"&amp;"AG"&amp;$A528),0),""))</f>
        <v/>
      </c>
      <c r="X528" s="253" t="str">
        <f t="array" aca="1" ref="X528" ca="1">IF(X$2="","",IFERROR(IF(FIND(X$2,$C528)&gt;=1,INDIRECT($B528&amp;"!"&amp;"AG"&amp;$A528),0),""))</f>
        <v/>
      </c>
      <c r="Y528" s="253" t="str">
        <f t="array" aca="1" ref="Y528" ca="1">IF(Y$2="","",IFERROR(IF(FIND(Y$2,$C528)&gt;=1,INDIRECT($B528&amp;"!"&amp;"AG"&amp;$A528),0),""))</f>
        <v/>
      </c>
      <c r="Z528" s="253" t="str">
        <f t="array" aca="1" ref="Z528" ca="1">IF(Z$2="","",IFERROR(IF(FIND(Z$2,$C528)&gt;=1,INDIRECT($B528&amp;"!"&amp;"AG"&amp;$A528),0),""))</f>
        <v/>
      </c>
      <c r="AA528" s="253" t="str">
        <f t="array" aca="1" ref="AA528" ca="1">IF(AA$2="","",IFERROR(IF(FIND(AA$2,$C528)&gt;=1,INDIRECT($B528&amp;"!"&amp;"AG"&amp;$A528),0),""))</f>
        <v/>
      </c>
      <c r="AB528" s="253" t="str">
        <f t="array" aca="1" ref="AB528" ca="1">IF(AB$2="","",IFERROR(IF(FIND(AB$2,$C528)&gt;=1,INDIRECT($B528&amp;"!"&amp;"AG"&amp;$A528),0),""))</f>
        <v/>
      </c>
      <c r="AC528" s="253" t="str">
        <f t="array" aca="1" ref="AC528" ca="1">IF(AC$2="","",IFERROR(IF(FIND(AC$2,$C528)&gt;=1,INDIRECT($B528&amp;"!"&amp;"AG"&amp;$A528),0),""))</f>
        <v/>
      </c>
      <c r="AD528" s="253" t="str">
        <f t="array" aca="1" ref="AD528" ca="1">IF(AD$2="","",IFERROR(IF(FIND(AD$2,$C528)&gt;=1,INDIRECT($B528&amp;"!"&amp;"AG"&amp;$A528),0),""))</f>
        <v/>
      </c>
      <c r="AE528" s="253" t="str">
        <f t="array" aca="1" ref="AE528" ca="1">IF(AE$2="","",IFERROR(IF(FIND(AE$2,$C528)&gt;=1,INDIRECT($B528&amp;"!"&amp;"AG"&amp;$A528),0),""))</f>
        <v/>
      </c>
      <c r="AF528" s="253" t="str">
        <f t="array" aca="1" ref="AF528" ca="1">IF(AF$2="","",IFERROR(IF(FIND(AF$2,$C528)&gt;=1,INDIRECT($B528&amp;"!"&amp;"AG"&amp;$A528),0),""))</f>
        <v/>
      </c>
      <c r="AG528" s="253" t="str">
        <f t="array" aca="1" ref="AG528" ca="1">IF(AG$2="","",IFERROR(IF(FIND(AG$2,$C528)&gt;=1,INDIRECT($B528&amp;"!"&amp;"AG"&amp;$A528),0),""))</f>
        <v/>
      </c>
      <c r="AH528" s="253" t="str">
        <f t="array" aca="1" ref="AH528" ca="1">IF(AH$2="","",IFERROR(IF(FIND(AH$2,$C528)&gt;=1,INDIRECT($B528&amp;"!"&amp;"AG"&amp;$A528),0),""))</f>
        <v/>
      </c>
      <c r="AI528" s="253" t="str">
        <f t="array" aca="1" ref="AI528" ca="1">IF(AI$2="","",IFERROR(IF(FIND(AI$2,$C528)&gt;=1,INDIRECT($B528&amp;"!"&amp;"AG"&amp;$A528),0),""))</f>
        <v/>
      </c>
      <c r="AJ528" s="253" t="str">
        <f t="array" aca="1" ref="AJ528" ca="1">IF(AJ$2="","",IFERROR(IF(FIND(AJ$2,$C528)&gt;=1,INDIRECT($B528&amp;"!"&amp;"AG"&amp;$A528),0),""))</f>
        <v/>
      </c>
      <c r="AK528" s="253" t="str">
        <f t="array" aca="1" ref="AK528" ca="1">IF(AK$2="","",IFERROR(IF(FIND(AK$2,$C528)&gt;=1,INDIRECT($B528&amp;"!"&amp;"AG"&amp;$A528),0),""))</f>
        <v/>
      </c>
      <c r="AL528" s="253" t="str">
        <f t="array" aca="1" ref="AL528" ca="1">IF(AL$2="","",IFERROR(IF(FIND(AL$2,$C528)&gt;=1,INDIRECT($B528&amp;"!"&amp;"AG"&amp;$A528),0),""))</f>
        <v/>
      </c>
      <c r="AM528" s="253" t="str">
        <f t="array" aca="1" ref="AM528" ca="1">IF(AM$2="","",IFERROR(IF(FIND(AM$2,$C528)&gt;=1,INDIRECT($B528&amp;"!"&amp;"AG"&amp;$A528),0),""))</f>
        <v/>
      </c>
      <c r="AN528" s="253" t="str">
        <f t="array" aca="1" ref="AN528" ca="1">IF(AN$2="","",IFERROR(IF(FIND(AN$2,$C528)&gt;=1,INDIRECT($B528&amp;"!"&amp;"AG"&amp;$A528),0),""))</f>
        <v/>
      </c>
      <c r="AO528" s="253" t="str">
        <f t="array" aca="1" ref="AO528" ca="1">IF(AO$2="","",IFERROR(IF(FIND(AO$2,$C528)&gt;=1,INDIRECT($B528&amp;"!"&amp;"AG"&amp;$A528),0),""))</f>
        <v/>
      </c>
      <c r="AP528" s="253" t="str">
        <f t="array" aca="1" ref="AP528" ca="1">IF(AP$2="","",IFERROR(IF(FIND(AP$2,$C528)&gt;=1,INDIRECT($B528&amp;"!"&amp;"AG"&amp;$A528),0),""))</f>
        <v/>
      </c>
      <c r="AQ528" s="253" t="str">
        <f t="array" aca="1" ref="AQ528" ca="1">IF(AQ$2="","",IFERROR(IF(FIND(AQ$2,$C528)&gt;=1,INDIRECT($B528&amp;"!"&amp;"AG"&amp;$A528),0),""))</f>
        <v/>
      </c>
      <c r="AR528" s="253" t="str">
        <f t="array" aca="1" ref="AR528" ca="1">IF(AR$2="","",IFERROR(IF(FIND(AR$2,$C528)&gt;=1,INDIRECT($B528&amp;"!"&amp;"AG"&amp;$A528),0),""))</f>
        <v/>
      </c>
      <c r="AS528" s="253" t="str">
        <f t="array" aca="1" ref="AS528" ca="1">IF(AS$2="","",IFERROR(IF(FIND(AS$2,$C528)&gt;=1,INDIRECT($B528&amp;"!"&amp;"AG"&amp;$A528),0),""))</f>
        <v/>
      </c>
      <c r="AU528" s="254" t="str">
        <f t="array" aca="1" ref="AU528" ca="1">IFERROR(INDIRECT(B528&amp;"!"&amp;"A"&amp;A528),"")</f>
        <v/>
      </c>
      <c r="AV528" s="2" t="str">
        <f t="shared" ca="1" si="437"/>
        <v/>
      </c>
      <c r="AW528" s="253" t="str">
        <f t="array" aca="1" ref="AW528" ca="1">IF(AW$2="","",IFERROR(IF(FIND(AW$2,$C528)&gt;=1,IF(INDIRECT($B528&amp;"!"&amp;"AH"&amp;$A528)="","",INDIRECT($B528&amp;"!"&amp;"AH"&amp;$A528)),0),""))</f>
        <v/>
      </c>
      <c r="AX528" s="253" t="str">
        <f t="array" aca="1" ref="AX528" ca="1">IF(AX$2="","",IFERROR(IF(FIND(AX$2,$C528)&gt;=1,IF(INDIRECT($B528&amp;"!"&amp;"AH"&amp;$A528)="","",INDIRECT($B528&amp;"!"&amp;"AH"&amp;$A528)),0),""))</f>
        <v/>
      </c>
      <c r="AY528" s="253" t="str">
        <f t="array" aca="1" ref="AY528" ca="1">IF(AY$2="","",IFERROR(IF(FIND(AY$2,$C528)&gt;=1,IF(INDIRECT($B528&amp;"!"&amp;"AH"&amp;$A528)="","",INDIRECT($B528&amp;"!"&amp;"AH"&amp;$A528)),0),""))</f>
        <v/>
      </c>
      <c r="AZ528" s="253" t="str">
        <f t="array" aca="1" ref="AZ528" ca="1">IF(AZ$2="","",IFERROR(IF(FIND(AZ$2,$C528)&gt;=1,IF(INDIRECT($B528&amp;"!"&amp;"AH"&amp;$A528)="","",INDIRECT($B528&amp;"!"&amp;"AH"&amp;$A528)),0),""))</f>
        <v/>
      </c>
      <c r="BA528" s="253" t="str">
        <f t="array" aca="1" ref="BA528" ca="1">IF(BA$2="","",IFERROR(IF(FIND(BA$2,$C528)&gt;=1,IF(INDIRECT($B528&amp;"!"&amp;"AH"&amp;$A528)="","",INDIRECT($B528&amp;"!"&amp;"AH"&amp;$A528)),0),""))</f>
        <v/>
      </c>
      <c r="BB528" s="253" t="str">
        <f t="array" aca="1" ref="BB528" ca="1">IF(BB$2="","",IFERROR(IF(FIND(BB$2,$C528)&gt;=1,IF(INDIRECT($B528&amp;"!"&amp;"AH"&amp;$A528)="","",INDIRECT($B528&amp;"!"&amp;"AH"&amp;$A528)),0),""))</f>
        <v/>
      </c>
      <c r="BC528" s="253" t="str">
        <f t="array" aca="1" ref="BC528" ca="1">IF(BC$2="","",IFERROR(IF(FIND(BC$2,$C528)&gt;=1,IF(INDIRECT($B528&amp;"!"&amp;"AH"&amp;$A528)="","",INDIRECT($B528&amp;"!"&amp;"AH"&amp;$A528)),0),""))</f>
        <v/>
      </c>
      <c r="BD528" s="253" t="str">
        <f t="array" aca="1" ref="BD528" ca="1">IF(BD$2="","",IFERROR(IF(FIND(BD$2,$C528)&gt;=1,IF(INDIRECT($B528&amp;"!"&amp;"AH"&amp;$A528)="","",INDIRECT($B528&amp;"!"&amp;"AH"&amp;$A528)),0),""))</f>
        <v/>
      </c>
      <c r="BE528" s="253" t="str">
        <f t="array" aca="1" ref="BE528" ca="1">IF(BE$2="","",IFERROR(IF(FIND(BE$2,$C528)&gt;=1,IF(INDIRECT($B528&amp;"!"&amp;"AH"&amp;$A528)="","",INDIRECT($B528&amp;"!"&amp;"AH"&amp;$A528)),0),""))</f>
        <v/>
      </c>
      <c r="BF528" s="253" t="str">
        <f t="array" aca="1" ref="BF528" ca="1">IF(BF$2="","",IFERROR(IF(FIND(BF$2,$C528)&gt;=1,IF(INDIRECT($B528&amp;"!"&amp;"AH"&amp;$A528)="","",INDIRECT($B528&amp;"!"&amp;"AH"&amp;$A528)),0),""))</f>
        <v/>
      </c>
      <c r="BG528" s="253" t="str">
        <f t="array" aca="1" ref="BG528" ca="1">IF(BG$2="","",IFERROR(IF(FIND(BG$2,$C528)&gt;=1,IF(INDIRECT($B528&amp;"!"&amp;"AH"&amp;$A528)="","",INDIRECT($B528&amp;"!"&amp;"AH"&amp;$A528)),0),""))</f>
        <v/>
      </c>
      <c r="BH528" s="253" t="str">
        <f t="array" aca="1" ref="BH528" ca="1">IF(BH$2="","",IFERROR(IF(FIND(BH$2,$C528)&gt;=1,IF(INDIRECT($B528&amp;"!"&amp;"AH"&amp;$A528)="","",INDIRECT($B528&amp;"!"&amp;"AH"&amp;$A528)),0),""))</f>
        <v/>
      </c>
      <c r="BI528" s="253" t="str">
        <f t="array" aca="1" ref="BI528" ca="1">IF(BI$2="","",IFERROR(IF(FIND(BI$2,$C528)&gt;=1,IF(INDIRECT($B528&amp;"!"&amp;"AH"&amp;$A528)="","",INDIRECT($B528&amp;"!"&amp;"AH"&amp;$A528)),0),""))</f>
        <v/>
      </c>
      <c r="BJ528" s="253" t="str">
        <f t="array" aca="1" ref="BJ528" ca="1">IF(BJ$2="","",IFERROR(IF(FIND(BJ$2,$C528)&gt;=1,IF(INDIRECT($B528&amp;"!"&amp;"AH"&amp;$A528)="","",INDIRECT($B528&amp;"!"&amp;"AH"&amp;$A528)),0),""))</f>
        <v/>
      </c>
      <c r="BK528" s="253" t="str">
        <f t="array" aca="1" ref="BK528" ca="1">IF(BK$2="","",IFERROR(IF(FIND(BK$2,$C528)&gt;=1,IF(INDIRECT($B528&amp;"!"&amp;"AH"&amp;$A528)="","",INDIRECT($B528&amp;"!"&amp;"AH"&amp;$A528)),0),""))</f>
        <v/>
      </c>
      <c r="BL528" s="253" t="str">
        <f t="array" aca="1" ref="BL528" ca="1">IF(BL$2="","",IFERROR(IF(FIND(BL$2,$C528)&gt;=1,IF(INDIRECT($B528&amp;"!"&amp;"AH"&amp;$A528)="","",INDIRECT($B528&amp;"!"&amp;"AH"&amp;$A528)),0),""))</f>
        <v/>
      </c>
      <c r="BM528" s="253" t="str">
        <f t="array" aca="1" ref="BM528" ca="1">IF(BM$2="","",IFERROR(IF(FIND(BM$2,$C528)&gt;=1,IF(INDIRECT($B528&amp;"!"&amp;"AH"&amp;$A528)="","",INDIRECT($B528&amp;"!"&amp;"AH"&amp;$A528)),0),""))</f>
        <v/>
      </c>
      <c r="BN528" s="253" t="str">
        <f t="array" aca="1" ref="BN528" ca="1">IF(BN$2="","",IFERROR(IF(FIND(BN$2,$C528)&gt;=1,IF(INDIRECT($B528&amp;"!"&amp;"AH"&amp;$A528)="","",INDIRECT($B528&amp;"!"&amp;"AH"&amp;$A528)),0),""))</f>
        <v/>
      </c>
      <c r="BO528" s="253" t="str">
        <f t="array" aca="1" ref="BO528" ca="1">IF(BO$2="","",IFERROR(IF(FIND(BO$2,$C528)&gt;=1,IF(INDIRECT($B528&amp;"!"&amp;"AH"&amp;$A528)="","",INDIRECT($B528&amp;"!"&amp;"AH"&amp;$A528)),0),""))</f>
        <v/>
      </c>
      <c r="BP528" s="253" t="str">
        <f t="array" aca="1" ref="BP528" ca="1">IF(BP$2="","",IFERROR(IF(FIND(BP$2,$C528)&gt;=1,IF(INDIRECT($B528&amp;"!"&amp;"AH"&amp;$A528)="","",INDIRECT($B528&amp;"!"&amp;"AH"&amp;$A528)),0),""))</f>
        <v/>
      </c>
      <c r="BQ528" s="253" t="str">
        <f t="array" aca="1" ref="BQ528" ca="1">IF(BQ$2="","",IFERROR(IF(FIND(BQ$2,$C528)&gt;=1,IF(INDIRECT($B528&amp;"!"&amp;"AH"&amp;$A528)="","",INDIRECT($B528&amp;"!"&amp;"AH"&amp;$A528)),0),""))</f>
        <v/>
      </c>
      <c r="BR528" s="253" t="str">
        <f t="array" aca="1" ref="BR528" ca="1">IF(BR$2="","",IFERROR(IF(FIND(BR$2,$C528)&gt;=1,IF(INDIRECT($B528&amp;"!"&amp;"AH"&amp;$A528)="","",INDIRECT($B528&amp;"!"&amp;"AH"&amp;$A528)),0),""))</f>
        <v/>
      </c>
      <c r="BS528" s="253" t="str">
        <f t="array" aca="1" ref="BS528" ca="1">IF(BS$2="","",IFERROR(IF(FIND(BS$2,$C528)&gt;=1,IF(INDIRECT($B528&amp;"!"&amp;"AH"&amp;$A528)="","",INDIRECT($B528&amp;"!"&amp;"AH"&amp;$A528)),0),""))</f>
        <v/>
      </c>
      <c r="BT528" s="253" t="str">
        <f t="array" aca="1" ref="BT528" ca="1">IF(BT$2="","",IFERROR(IF(FIND(BT$2,$C528)&gt;=1,IF(INDIRECT($B528&amp;"!"&amp;"AH"&amp;$A528)="","",INDIRECT($B528&amp;"!"&amp;"AH"&amp;$A528)),0),""))</f>
        <v/>
      </c>
      <c r="BU528" s="253" t="str">
        <f t="array" aca="1" ref="BU528" ca="1">IF(BU$2="","",IFERROR(IF(FIND(BU$2,$C528)&gt;=1,IF(INDIRECT($B528&amp;"!"&amp;"AH"&amp;$A528)="","",INDIRECT($B528&amp;"!"&amp;"AH"&amp;$A528)),0),""))</f>
        <v/>
      </c>
      <c r="BV528" s="253" t="str">
        <f t="array" aca="1" ref="BV528" ca="1">IF(BV$2="","",IFERROR(IF(FIND(BV$2,$C528)&gt;=1,IF(INDIRECT($B528&amp;"!"&amp;"AH"&amp;$A528)="","",INDIRECT($B528&amp;"!"&amp;"AH"&amp;$A528)),0),""))</f>
        <v/>
      </c>
      <c r="BW528" s="253" t="str">
        <f t="array" aca="1" ref="BW528" ca="1">IF(BW$2="","",IFERROR(IF(FIND(BW$2,$C528)&gt;=1,IF(INDIRECT($B528&amp;"!"&amp;"AH"&amp;$A528)="","",INDIRECT($B528&amp;"!"&amp;"AH"&amp;$A528)),0),""))</f>
        <v/>
      </c>
      <c r="BX528" s="253" t="str">
        <f t="array" aca="1" ref="BX528" ca="1">IF(BX$2="","",IFERROR(IF(FIND(BX$2,$C528)&gt;=1,IF(INDIRECT($B528&amp;"!"&amp;"AH"&amp;$A528)="","",INDIRECT($B528&amp;"!"&amp;"AH"&amp;$A528)),0),""))</f>
        <v/>
      </c>
      <c r="BY528" s="253" t="str">
        <f t="array" aca="1" ref="BY528" ca="1">IF(BY$2="","",IFERROR(IF(FIND(BY$2,$C528)&gt;=1,IF(INDIRECT($B528&amp;"!"&amp;"AH"&amp;$A528)="","",INDIRECT($B528&amp;"!"&amp;"AH"&amp;$A528)),0),""))</f>
        <v/>
      </c>
      <c r="BZ528" s="253" t="str">
        <f t="array" aca="1" ref="BZ528" ca="1">IF(BZ$2="","",IFERROR(IF(FIND(BZ$2,$C528)&gt;=1,IF(INDIRECT($B528&amp;"!"&amp;"AH"&amp;$A528)="","",INDIRECT($B528&amp;"!"&amp;"AH"&amp;$A528)),0),""))</f>
        <v/>
      </c>
      <c r="CA528" s="253" t="str">
        <f t="array" aca="1" ref="CA528" ca="1">IF(CA$2="","",IFERROR(IF(FIND(CA$2,$C528)&gt;=1,IF(INDIRECT($B528&amp;"!"&amp;"AH"&amp;$A528)="","",INDIRECT($B528&amp;"!"&amp;"AH"&amp;$A528)),0),""))</f>
        <v/>
      </c>
      <c r="CB528" s="253" t="str">
        <f t="array" aca="1" ref="CB528" ca="1">IF(CB$2="","",IFERROR(IF(FIND(CB$2,$C528)&gt;=1,IF(INDIRECT($B528&amp;"!"&amp;"AH"&amp;$A528)="","",INDIRECT($B528&amp;"!"&amp;"AH"&amp;$A528)),0),""))</f>
        <v/>
      </c>
      <c r="CC528" s="253" t="str">
        <f t="array" aca="1" ref="CC528" ca="1">IF(CC$2="","",IFERROR(IF(FIND(CC$2,$C528)&gt;=1,IF(INDIRECT($B528&amp;"!"&amp;"AH"&amp;$A528)="","",INDIRECT($B528&amp;"!"&amp;"AH"&amp;$A528)),0),""))</f>
        <v/>
      </c>
      <c r="CD528" s="253" t="str">
        <f t="array" aca="1" ref="CD528" ca="1">IF(CD$2="","",IFERROR(IF(FIND(CD$2,$C528)&gt;=1,IF(INDIRECT($B528&amp;"!"&amp;"AH"&amp;$A528)="","",INDIRECT($B528&amp;"!"&amp;"AH"&amp;$A528)),0),""))</f>
        <v/>
      </c>
      <c r="CE528" s="253" t="str">
        <f t="array" aca="1" ref="CE528" ca="1">IF(CE$2="","",IFERROR(IF(FIND(CE$2,$C528)&gt;=1,IF(INDIRECT($B528&amp;"!"&amp;"AH"&amp;$A528)="","",INDIRECT($B528&amp;"!"&amp;"AH"&amp;$A528)),0),""))</f>
        <v/>
      </c>
      <c r="CF528" s="253" t="str">
        <f t="array" aca="1" ref="CF528" ca="1">IF(CF$2="","",IFERROR(IF(FIND(CF$2,$C528)&gt;=1,IF(INDIRECT($B528&amp;"!"&amp;"AH"&amp;$A528)="","",INDIRECT($B528&amp;"!"&amp;"AH"&amp;$A528)),0),""))</f>
        <v/>
      </c>
      <c r="CG528" s="253" t="str">
        <f t="array" aca="1" ref="CG528" ca="1">IF(CG$2="","",IFERROR(IF(FIND(CG$2,$C528)&gt;=1,IF(INDIRECT($B528&amp;"!"&amp;"AH"&amp;$A528)="","",INDIRECT($B528&amp;"!"&amp;"AH"&amp;$A528)),0),""))</f>
        <v/>
      </c>
      <c r="CH528" s="253" t="str">
        <f t="array" aca="1" ref="CH528" ca="1">IF(CH$2="","",IFERROR(IF(FIND(CH$2,$C528)&gt;=1,IF(INDIRECT($B528&amp;"!"&amp;"AH"&amp;$A528)="","",INDIRECT($B528&amp;"!"&amp;"AH"&amp;$A528)),0),""))</f>
        <v/>
      </c>
      <c r="CI528" s="253" t="str">
        <f t="array" aca="1" ref="CI528" ca="1">IF(CI$2="","",IFERROR(IF(FIND(CI$2,$C528)&gt;=1,IF(INDIRECT($B528&amp;"!"&amp;"AH"&amp;$A528)="","",INDIRECT($B528&amp;"!"&amp;"AH"&amp;$A528)),0),""))</f>
        <v/>
      </c>
      <c r="CJ528" s="253" t="str">
        <f t="array" aca="1" ref="CJ528" ca="1">IF(CJ$2="","",IFERROR(IF(FIND(CJ$2,$C528)&gt;=1,IF(INDIRECT($B528&amp;"!"&amp;"AH"&amp;$A528)="","",INDIRECT($B528&amp;"!"&amp;"AH"&amp;$A528)),0),""))</f>
        <v/>
      </c>
      <c r="CK528" s="253" t="str">
        <f t="array" aca="1" ref="CK528" ca="1">IF(CK$2="","",IFERROR(IF(FIND(CK$2,$C528)&gt;=1,IF(INDIRECT($B528&amp;"!"&amp;"AH"&amp;$A528)="","",INDIRECT($B528&amp;"!"&amp;"AH"&amp;$A528)),0),""))</f>
        <v/>
      </c>
      <c r="CL528" s="253" t="str">
        <f t="array" aca="1" ref="CL528" ca="1">IF(CL$2="","",IFERROR(IF(FIND(CL$2,$C528)&gt;=1,IF(INDIRECT($B528&amp;"!"&amp;"AH"&amp;$A528)="","",INDIRECT($B528&amp;"!"&amp;"AH"&amp;$A528)),0),""))</f>
        <v/>
      </c>
      <c r="CO528" s="2" t="str">
        <f t="shared" ca="1" si="439"/>
        <v/>
      </c>
      <c r="CP528" s="253" t="str">
        <f t="array" aca="1" ref="CP528" ca="1">IF(CP$2="","",IFERROR(IF(FIND(CP$2,$C528)&gt;=1,INDIRECT($B528&amp;"!"&amp;"AG"&amp;$A528),0),""))</f>
        <v/>
      </c>
      <c r="CQ528" s="253" t="str">
        <f t="array" aca="1" ref="CQ528" ca="1">IF(CQ$2="","",IFERROR(IF(FIND(CQ$2,$C528)&gt;=1,INDIRECT($B528&amp;"!"&amp;"AG"&amp;$A528),0),""))</f>
        <v/>
      </c>
      <c r="CR528" s="253" t="str">
        <f t="array" aca="1" ref="CR528" ca="1">IF(CR$2="","",IFERROR(IF(FIND(CR$2,$C528)&gt;=1,INDIRECT($B528&amp;"!"&amp;"AG"&amp;$A528),0),""))</f>
        <v/>
      </c>
      <c r="CS528" s="253" t="str">
        <f t="array" aca="1" ref="CS528" ca="1">IF(CS$2="","",IFERROR(IF(FIND(CS$2,$C528)&gt;=1,INDIRECT($B528&amp;"!"&amp;"AG"&amp;$A528),0),""))</f>
        <v/>
      </c>
      <c r="CV528" s="2" t="str">
        <f t="shared" ca="1" si="440"/>
        <v/>
      </c>
      <c r="CW528" s="253" t="str">
        <f t="array" aca="1" ref="CW528" ca="1">IF(CW$2="","",IFERROR(IF(FIND(CW$2,$C528)&gt;=1,IF(INDIRECT($B528&amp;"!"&amp;"AH"&amp;$A528)="","",INDIRECT($B528&amp;"!"&amp;"AH"&amp;$A528)&amp;" "),0),""))</f>
        <v/>
      </c>
      <c r="CX528" s="253" t="str">
        <f t="array" aca="1" ref="CX528" ca="1">IF(CX$2="","",IFERROR(IF(FIND(CX$2,$C528)&gt;=1,IF(INDIRECT($B528&amp;"!"&amp;"AH"&amp;$A528)="","",INDIRECT($B528&amp;"!"&amp;"AH"&amp;$A528)&amp;" "),0),""))</f>
        <v/>
      </c>
      <c r="CY528" s="253" t="str">
        <f t="array" aca="1" ref="CY528" ca="1">IF(CY$2="","",IFERROR(IF(FIND(CY$2,$C528)&gt;=1,IF(INDIRECT($B528&amp;"!"&amp;"AH"&amp;$A528)="","",INDIRECT($B528&amp;"!"&amp;"AH"&amp;$A528)&amp;" "),0),""))</f>
        <v/>
      </c>
      <c r="CZ528" s="253" t="str">
        <f t="array" aca="1" ref="CZ528" ca="1">IF(CZ$2="","",IFERROR(IF(FIND(CZ$2,$C528)&gt;=1,IF(INDIRECT($B528&amp;"!"&amp;"AH"&amp;$A528)="","",INDIRECT($B528&amp;"!"&amp;"AH"&amp;$A528)&amp;" "),0),""))</f>
        <v/>
      </c>
      <c r="DC528" s="2" t="str">
        <f t="shared" ca="1" si="441"/>
        <v/>
      </c>
      <c r="DD528" s="253" t="str" cm="1">
        <f t="array" aca="1" ref="DD528" ca="1">IF(DD$2="","",IFERROR(IF(FIND(DD$2,$C528)&gt;=1,INDIRECT($B528&amp;"!"&amp;"AG"&amp;$A528),0),""))</f>
        <v/>
      </c>
      <c r="DE528" s="253" t="str" cm="1">
        <f t="array" aca="1" ref="DE528" ca="1">IF(DE$2="","",IFERROR(IF(FIND(DE$2,$C528)&gt;=1,INDIRECT($B528&amp;"!"&amp;"AG"&amp;$A528),0),""))</f>
        <v/>
      </c>
      <c r="DF528" s="253" t="str" cm="1">
        <f t="array" aca="1" ref="DF528" ca="1">IF(DF$2="","",IFERROR(IF(FIND(DF$2,$C528)&gt;=1,INDIRECT($B528&amp;"!"&amp;"AG"&amp;$A528),0),""))</f>
        <v/>
      </c>
      <c r="DG528" s="253" t="str" cm="1">
        <f t="array" aca="1" ref="DG528" ca="1">IF(DG$2="","",IFERROR(IF(FIND(DG$2,$C528)&gt;=1,INDIRECT($B528&amp;"!"&amp;"AG"&amp;$A528),0),""))</f>
        <v/>
      </c>
      <c r="DH528" s="253" t="str" cm="1">
        <f t="array" aca="1" ref="DH528" ca="1">IF(DH$2="","",IFERROR(IF(FIND(DH$2,$C528)&gt;=1,INDIRECT($B528&amp;"!"&amp;"AG"&amp;$A528),0),""))</f>
        <v/>
      </c>
      <c r="DI528" s="253" t="str" cm="1">
        <f t="array" aca="1" ref="DI528" ca="1">IF(DI$2="","",IFERROR(IF(FIND(DI$2,$C528)&gt;=1,INDIRECT($B528&amp;"!"&amp;"AG"&amp;$A528),0),""))</f>
        <v/>
      </c>
      <c r="DJ528" s="253" t="str" cm="1">
        <f t="array" aca="1" ref="DJ528" ca="1">IF(DJ$2="","",IFERROR(IF(FIND(DJ$2,$C528)&gt;=1,INDIRECT($B528&amp;"!"&amp;"AG"&amp;$A528),0),""))</f>
        <v/>
      </c>
      <c r="DK528" s="253" t="str" cm="1">
        <f t="array" aca="1" ref="DK528" ca="1">IF(DK$2="","",IFERROR(IF(FIND(DK$2,$C528)&gt;=1,INDIRECT($B528&amp;"!"&amp;"AG"&amp;$A528),0),""))</f>
        <v/>
      </c>
      <c r="DL528" s="253" t="str" cm="1">
        <f t="array" aca="1" ref="DL528" ca="1">IF(DL$2="","",IFERROR(IF(FIND(DL$2,$C528)&gt;=1,INDIRECT($B528&amp;"!"&amp;"AG"&amp;$A528),0),""))</f>
        <v/>
      </c>
      <c r="DM528" s="253" t="str" cm="1">
        <f t="array" aca="1" ref="DM528" ca="1">IF(DM$2="","",IFERROR(IF(FIND(DM$2,$C528)&gt;=1,INDIRECT($B528&amp;"!"&amp;"AG"&amp;$A528),0),""))</f>
        <v/>
      </c>
      <c r="DN528" s="253" t="str" cm="1">
        <f t="array" aca="1" ref="DN528" ca="1">IF(DN$2="","",IFERROR(IF(FIND(DN$2,$C528)&gt;=1,INDIRECT($B528&amp;"!"&amp;"AG"&amp;$A528),0),""))</f>
        <v/>
      </c>
      <c r="DO528" s="253" t="str" cm="1">
        <f t="array" aca="1" ref="DO528" ca="1">IF(DO$2="","",IFERROR(IF(FIND(DO$2,$C528)&gt;=1,INDIRECT($B528&amp;"!"&amp;"AG"&amp;$A528),0),""))</f>
        <v/>
      </c>
      <c r="DP528" s="253" t="str" cm="1">
        <f t="array" aca="1" ref="DP528" ca="1">IF(DP$2="","",IFERROR(IF(FIND(DP$2,$C528)&gt;=1,INDIRECT($B528&amp;"!"&amp;"AG"&amp;$A528),0),""))</f>
        <v/>
      </c>
      <c r="DQ528" s="253" t="str" cm="1">
        <f t="array" aca="1" ref="DQ528" ca="1">IF(DQ$2="","",IFERROR(IF(FIND(DQ$2,$C528)&gt;=1,INDIRECT($B528&amp;"!"&amp;"AG"&amp;$A528),0),""))</f>
        <v/>
      </c>
      <c r="DR528" s="253" t="str" cm="1">
        <f t="array" aca="1" ref="DR528" ca="1">IF(DR$2="","",IFERROR(IF(FIND(DR$2,$C528)&gt;=1,INDIRECT($B528&amp;"!"&amp;"AG"&amp;$A528),0),""))</f>
        <v/>
      </c>
      <c r="DS528" s="253" t="str" cm="1">
        <f t="array" aca="1" ref="DS528" ca="1">IF(DS$2="","",IFERROR(IF(FIND(DS$2,$C528)&gt;=1,INDIRECT($B528&amp;"!"&amp;"AG"&amp;$A528),0),""))</f>
        <v/>
      </c>
      <c r="DT528" s="253" t="str" cm="1">
        <f t="array" aca="1" ref="DT528" ca="1">IF(DT$2="","",IFERROR(IF(FIND(DT$2,$C528)&gt;=1,INDIRECT($B528&amp;"!"&amp;"AG"&amp;$A528),0),""))</f>
        <v/>
      </c>
      <c r="DU528" s="253" t="str" cm="1">
        <f t="array" aca="1" ref="DU528" ca="1">IF(DU$2="","",IFERROR(IF(FIND(DU$2,$C528)&gt;=1,INDIRECT($B528&amp;"!"&amp;"AG"&amp;$A528),0),""))</f>
        <v/>
      </c>
      <c r="DV528" s="253" t="str" cm="1">
        <f t="array" aca="1" ref="DV528" ca="1">IF(DV$2="","",IFERROR(IF(FIND(DV$2,$C528)&gt;=1,INDIRECT($B528&amp;"!"&amp;"AG"&amp;$A528),0),""))</f>
        <v/>
      </c>
      <c r="DW528" s="253" t="str" cm="1">
        <f t="array" aca="1" ref="DW528" ca="1">IF(DW$2="","",IFERROR(IF(FIND(DW$2,$C528)&gt;=1,INDIRECT($B528&amp;"!"&amp;"AG"&amp;$A528),0),""))</f>
        <v/>
      </c>
      <c r="DX528" s="253" t="str" cm="1">
        <f t="array" aca="1" ref="DX528" ca="1">IF(DX$2="","",IFERROR(IF(FIND(DX$2,$C528)&gt;=1,INDIRECT($B528&amp;"!"&amp;"AG"&amp;$A528),0),""))</f>
        <v/>
      </c>
      <c r="DY528" s="253" t="str" cm="1">
        <f t="array" aca="1" ref="DY528" ca="1">IF(DY$2="","",IFERROR(IF(FIND(DY$2,$C528)&gt;=1,INDIRECT($B528&amp;"!"&amp;"AG"&amp;$A528),0),""))</f>
        <v/>
      </c>
      <c r="DZ528" s="253" t="str" cm="1">
        <f t="array" aca="1" ref="DZ528" ca="1">IF(DZ$2="","",IFERROR(IF(FIND(DZ$2,$C528)&gt;=1,INDIRECT($B528&amp;"!"&amp;"AG"&amp;$A528),0),""))</f>
        <v/>
      </c>
      <c r="EA528" s="253" t="str" cm="1">
        <f t="array" aca="1" ref="EA528" ca="1">IF(EA$2="","",IFERROR(IF(FIND(EA$2,$C528)&gt;=1,INDIRECT($B528&amp;"!"&amp;"AG"&amp;$A528),0),""))</f>
        <v/>
      </c>
      <c r="EB528" s="253" t="str" cm="1">
        <f t="array" aca="1" ref="EB528" ca="1">IF(EB$2="","",IFERROR(IF(FIND(EB$2,$C528)&gt;=1,INDIRECT($B528&amp;"!"&amp;"AG"&amp;$A528),0),""))</f>
        <v/>
      </c>
      <c r="EC528" s="253" t="str" cm="1">
        <f t="array" aca="1" ref="EC528" ca="1">IF(EC$2="","",IFERROR(IF(FIND(EC$2,$C528)&gt;=1,INDIRECT($B528&amp;"!"&amp;"AG"&amp;$A528),0),""))</f>
        <v/>
      </c>
      <c r="ED528" s="253" t="str" cm="1">
        <f t="array" aca="1" ref="ED528" ca="1">IF(ED$2="","",IFERROR(IF(FIND(ED$2,$C528)&gt;=1,INDIRECT($B528&amp;"!"&amp;"AG"&amp;$A528),0),""))</f>
        <v/>
      </c>
      <c r="EE528" s="253" t="str" cm="1">
        <f t="array" aca="1" ref="EE528" ca="1">IF(EE$2="","",IFERROR(IF(FIND(EE$2,$C528)&gt;=1,INDIRECT($B528&amp;"!"&amp;"AG"&amp;$A528),0),""))</f>
        <v/>
      </c>
      <c r="EF528" s="253" t="str" cm="1">
        <f t="array" aca="1" ref="EF528" ca="1">IF(EF$2="","",IFERROR(IF(FIND(EF$2,$C528)&gt;=1,INDIRECT($B528&amp;"!"&amp;"AG"&amp;$A528),0),""))</f>
        <v/>
      </c>
      <c r="EG528" s="253" t="str" cm="1">
        <f t="array" aca="1" ref="EG528" ca="1">IF(EG$2="","",IFERROR(IF(FIND(EG$2,$C528)&gt;=1,INDIRECT($B528&amp;"!"&amp;"AG"&amp;$A528),0),""))</f>
        <v/>
      </c>
      <c r="EH528" s="253" t="str" cm="1">
        <f t="array" aca="1" ref="EH528" ca="1">IF(EH$2="","",IFERROR(IF(FIND(EH$2,$C528)&gt;=1,INDIRECT($B528&amp;"!"&amp;"AG"&amp;$A528),0),""))</f>
        <v/>
      </c>
      <c r="EI528" s="253" t="str" cm="1">
        <f t="array" aca="1" ref="EI528" ca="1">IF(EI$2="","",IFERROR(IF(FIND(EI$2,$C528)&gt;=1,INDIRECT($B528&amp;"!"&amp;"AG"&amp;$A528),0),""))</f>
        <v/>
      </c>
      <c r="EJ528" s="253" t="str" cm="1">
        <f t="array" aca="1" ref="EJ528" ca="1">IF(EJ$2="","",IFERROR(IF(FIND(EJ$2,$C528)&gt;=1,INDIRECT($B528&amp;"!"&amp;"AG"&amp;$A528),0),""))</f>
        <v/>
      </c>
      <c r="EK528" s="253" t="str" cm="1">
        <f t="array" aca="1" ref="EK528" ca="1">IF(EK$2="","",IFERROR(IF(FIND(EK$2,$C528)&gt;=1,INDIRECT($B528&amp;"!"&amp;"AG"&amp;$A528),0),""))</f>
        <v/>
      </c>
      <c r="EL528" s="253" t="str" cm="1">
        <f t="array" aca="1" ref="EL528" ca="1">IF(EL$2="","",IFERROR(IF(FIND(EL$2,$C528)&gt;=1,INDIRECT($B528&amp;"!"&amp;"AG"&amp;$A528),0),""))</f>
        <v/>
      </c>
      <c r="EM528" s="253" t="str" cm="1">
        <f t="array" aca="1" ref="EM528" ca="1">IF(EM$2="","",IFERROR(IF(FIND(EM$2,$C528)&gt;=1,INDIRECT($B528&amp;"!"&amp;"AG"&amp;$A528),0),""))</f>
        <v/>
      </c>
      <c r="EN528" s="253" t="str" cm="1">
        <f t="array" aca="1" ref="EN528" ca="1">IF(EN$2="","",IFERROR(IF(FIND(EN$2,$C528)&gt;=1,INDIRECT($B528&amp;"!"&amp;"AG"&amp;$A528),0),""))</f>
        <v/>
      </c>
      <c r="EO528" s="253" t="str" cm="1">
        <f t="array" aca="1" ref="EO528" ca="1">IF(EO$2="","",IFERROR(IF(FIND(EO$2,$C528)&gt;=1,INDIRECT($B528&amp;"!"&amp;"AG"&amp;$A528),0),""))</f>
        <v/>
      </c>
      <c r="EP528" s="253" t="str" cm="1">
        <f t="array" aca="1" ref="EP528" ca="1">IF(EP$2="","",IFERROR(IF(FIND(EP$2,$C528)&gt;=1,INDIRECT($B528&amp;"!"&amp;"AG"&amp;$A528),0),""))</f>
        <v/>
      </c>
      <c r="EQ528" s="253" t="str" cm="1">
        <f t="array" aca="1" ref="EQ528" ca="1">IF(EQ$2="","",IFERROR(IF(FIND(EQ$2,$C528)&gt;=1,INDIRECT($B528&amp;"!"&amp;"AG"&amp;$A528),0),""))</f>
        <v/>
      </c>
      <c r="ER528" s="253" t="str" cm="1">
        <f t="array" aca="1" ref="ER528" ca="1">IF(ER$2="","",IFERROR(IF(FIND(ER$2,$C528)&gt;=1,INDIRECT($B528&amp;"!"&amp;"AG"&amp;$A528),0),""))</f>
        <v/>
      </c>
      <c r="ES528" s="253" t="str" cm="1">
        <f t="array" aca="1" ref="ES528" ca="1">IF(ES$2="","",IFERROR(IF(FIND(ES$2,$C528)&gt;=1,INDIRECT($B528&amp;"!"&amp;"AG"&amp;$A528),0),""))</f>
        <v/>
      </c>
      <c r="ET528" s="253" t="str" cm="1">
        <f t="array" aca="1" ref="ET528" ca="1">IF(ET$2="","",IFERROR(IF(FIND(ET$2,$C528)&gt;=1,INDIRECT($B528&amp;"!"&amp;"AG"&amp;$A528),0),""))</f>
        <v/>
      </c>
      <c r="EU528" s="253" t="str" cm="1">
        <f t="array" aca="1" ref="EU528" ca="1">IF(EU$2="","",IFERROR(IF(FIND(EU$2,$C528)&gt;=1,INDIRECT($B528&amp;"!"&amp;"AG"&amp;$A528),0),""))</f>
        <v/>
      </c>
      <c r="EV528" s="253" t="str" cm="1">
        <f t="array" aca="1" ref="EV528" ca="1">IF(EV$2="","",IFERROR(IF(FIND(EV$2,$C528)&gt;=1,INDIRECT($B528&amp;"!"&amp;"AG"&amp;$A528),0),""))</f>
        <v/>
      </c>
    </row>
    <row r="529" spans="1:152" x14ac:dyDescent="0.3">
      <c r="A529" s="252">
        <f t="shared" ca="1" si="477"/>
        <v>23</v>
      </c>
      <c r="B529" s="252" t="str">
        <f t="shared" si="478"/>
        <v>Oct_2024</v>
      </c>
      <c r="C529" s="252" t="str">
        <f t="shared" ca="1" si="476"/>
        <v/>
      </c>
      <c r="D529" s="253" t="str">
        <f t="array" aca="1" ref="D529" ca="1">IF(D$2="","",IFERROR(IF(FIND(D$2,$C529)&gt;=1,INDIRECT($B529&amp;"!"&amp;"AG"&amp;$A529),0),""))</f>
        <v/>
      </c>
      <c r="E529" s="253" t="str">
        <f t="array" aca="1" ref="E529" ca="1">IF(E$2="","",IFERROR(IF(FIND(E$2,$C529)&gt;=1,INDIRECT($B529&amp;"!"&amp;"AG"&amp;$A529),0),""))</f>
        <v/>
      </c>
      <c r="F529" s="253" t="str">
        <f t="array" aca="1" ref="F529" ca="1">IF(F$2="","",IFERROR(IF(FIND(F$2,$C529)&gt;=1,INDIRECT($B529&amp;"!"&amp;"AG"&amp;$A529),0),""))</f>
        <v/>
      </c>
      <c r="G529" s="253" t="str">
        <f t="array" aca="1" ref="G529" ca="1">IF(G$2="","",IFERROR(IF(FIND(G$2,$C529)&gt;=1,INDIRECT($B529&amp;"!"&amp;"AG"&amp;$A529),0),""))</f>
        <v/>
      </c>
      <c r="H529" s="253" t="str">
        <f t="array" aca="1" ref="H529" ca="1">IF(H$2="","",IFERROR(IF(FIND(H$2,$C529)&gt;=1,INDIRECT($B529&amp;"!"&amp;"AG"&amp;$A529),0),""))</f>
        <v/>
      </c>
      <c r="I529" s="253" t="str">
        <f t="array" aca="1" ref="I529" ca="1">IF(I$2="","",IFERROR(IF(FIND(I$2,$C529)&gt;=1,INDIRECT($B529&amp;"!"&amp;"AG"&amp;$A529),0),""))</f>
        <v/>
      </c>
      <c r="J529" s="253" t="str">
        <f t="array" aca="1" ref="J529" ca="1">IF(J$2="","",IFERROR(IF(FIND(J$2,$C529)&gt;=1,INDIRECT($B529&amp;"!"&amp;"AG"&amp;$A529),0),""))</f>
        <v/>
      </c>
      <c r="K529" s="253" t="str">
        <f t="array" aca="1" ref="K529" ca="1">IF(K$2="","",IFERROR(IF(FIND(K$2,$C529)&gt;=1,INDIRECT($B529&amp;"!"&amp;"AG"&amp;$A529),0),""))</f>
        <v/>
      </c>
      <c r="L529" s="253" t="str">
        <f t="array" aca="1" ref="L529" ca="1">IF(L$2="","",IFERROR(IF(FIND(L$2,$C529)&gt;=1,INDIRECT($B529&amp;"!"&amp;"AG"&amp;$A529),0),""))</f>
        <v/>
      </c>
      <c r="M529" s="253" t="str">
        <f t="array" aca="1" ref="M529" ca="1">IF(M$2="","",IFERROR(IF(FIND(M$2,$C529)&gt;=1,INDIRECT($B529&amp;"!"&amp;"AG"&amp;$A529),0),""))</f>
        <v/>
      </c>
      <c r="N529" s="253" t="str">
        <f t="array" aca="1" ref="N529" ca="1">IF(N$2="","",IFERROR(IF(FIND(N$2,$C529)&gt;=1,INDIRECT($B529&amp;"!"&amp;"AG"&amp;$A529),0),""))</f>
        <v/>
      </c>
      <c r="O529" s="253" t="str">
        <f t="array" aca="1" ref="O529" ca="1">IF(O$2="","",IFERROR(IF(FIND(O$2,$C529)&gt;=1,INDIRECT($B529&amp;"!"&amp;"AG"&amp;$A529),0),""))</f>
        <v/>
      </c>
      <c r="P529" s="253" t="str">
        <f t="array" aca="1" ref="P529" ca="1">IF(P$2="","",IFERROR(IF(FIND(P$2,$C529)&gt;=1,INDIRECT($B529&amp;"!"&amp;"AG"&amp;$A529),0),""))</f>
        <v/>
      </c>
      <c r="Q529" s="253" t="str">
        <f t="array" aca="1" ref="Q529" ca="1">IF(Q$2="","",IFERROR(IF(FIND(Q$2,$C529)&gt;=1,INDIRECT($B529&amp;"!"&amp;"AG"&amp;$A529),0),""))</f>
        <v/>
      </c>
      <c r="R529" s="253" t="str">
        <f t="array" aca="1" ref="R529" ca="1">IF(R$2="","",IFERROR(IF(FIND(R$2,$C529)&gt;=1,INDIRECT($B529&amp;"!"&amp;"AG"&amp;$A529),0),""))</f>
        <v/>
      </c>
      <c r="S529" s="253" t="str">
        <f t="array" aca="1" ref="S529" ca="1">IF(S$2="","",IFERROR(IF(FIND(S$2,$C529)&gt;=1,INDIRECT($B529&amp;"!"&amp;"AG"&amp;$A529),0),""))</f>
        <v/>
      </c>
      <c r="T529" s="253" t="str">
        <f t="array" aca="1" ref="T529" ca="1">IF(T$2="","",IFERROR(IF(FIND(T$2,$C529)&gt;=1,INDIRECT($B529&amp;"!"&amp;"AG"&amp;$A529),0),""))</f>
        <v/>
      </c>
      <c r="U529" s="253" t="str">
        <f t="array" aca="1" ref="U529" ca="1">IF(U$2="","",IFERROR(IF(FIND(U$2,$C529)&gt;=1,INDIRECT($B529&amp;"!"&amp;"AG"&amp;$A529),0),""))</f>
        <v/>
      </c>
      <c r="V529" s="253" t="str">
        <f t="array" aca="1" ref="V529" ca="1">IF(V$2="","",IFERROR(IF(FIND(V$2,$C529)&gt;=1,INDIRECT($B529&amp;"!"&amp;"AG"&amp;$A529),0),""))</f>
        <v/>
      </c>
      <c r="W529" s="253" t="str">
        <f t="array" aca="1" ref="W529" ca="1">IF(W$2="","",IFERROR(IF(FIND(W$2,$C529)&gt;=1,INDIRECT($B529&amp;"!"&amp;"AG"&amp;$A529),0),""))</f>
        <v/>
      </c>
      <c r="X529" s="253" t="str">
        <f t="array" aca="1" ref="X529" ca="1">IF(X$2="","",IFERROR(IF(FIND(X$2,$C529)&gt;=1,INDIRECT($B529&amp;"!"&amp;"AG"&amp;$A529),0),""))</f>
        <v/>
      </c>
      <c r="Y529" s="253" t="str">
        <f t="array" aca="1" ref="Y529" ca="1">IF(Y$2="","",IFERROR(IF(FIND(Y$2,$C529)&gt;=1,INDIRECT($B529&amp;"!"&amp;"AG"&amp;$A529),0),""))</f>
        <v/>
      </c>
      <c r="Z529" s="253" t="str">
        <f t="array" aca="1" ref="Z529" ca="1">IF(Z$2="","",IFERROR(IF(FIND(Z$2,$C529)&gt;=1,INDIRECT($B529&amp;"!"&amp;"AG"&amp;$A529),0),""))</f>
        <v/>
      </c>
      <c r="AA529" s="253" t="str">
        <f t="array" aca="1" ref="AA529" ca="1">IF(AA$2="","",IFERROR(IF(FIND(AA$2,$C529)&gt;=1,INDIRECT($B529&amp;"!"&amp;"AG"&amp;$A529),0),""))</f>
        <v/>
      </c>
      <c r="AB529" s="253" t="str">
        <f t="array" aca="1" ref="AB529" ca="1">IF(AB$2="","",IFERROR(IF(FIND(AB$2,$C529)&gt;=1,INDIRECT($B529&amp;"!"&amp;"AG"&amp;$A529),0),""))</f>
        <v/>
      </c>
      <c r="AC529" s="253" t="str">
        <f t="array" aca="1" ref="AC529" ca="1">IF(AC$2="","",IFERROR(IF(FIND(AC$2,$C529)&gt;=1,INDIRECT($B529&amp;"!"&amp;"AG"&amp;$A529),0),""))</f>
        <v/>
      </c>
      <c r="AD529" s="253" t="str">
        <f t="array" aca="1" ref="AD529" ca="1">IF(AD$2="","",IFERROR(IF(FIND(AD$2,$C529)&gt;=1,INDIRECT($B529&amp;"!"&amp;"AG"&amp;$A529),0),""))</f>
        <v/>
      </c>
      <c r="AE529" s="253" t="str">
        <f t="array" aca="1" ref="AE529" ca="1">IF(AE$2="","",IFERROR(IF(FIND(AE$2,$C529)&gt;=1,INDIRECT($B529&amp;"!"&amp;"AG"&amp;$A529),0),""))</f>
        <v/>
      </c>
      <c r="AF529" s="253" t="str">
        <f t="array" aca="1" ref="AF529" ca="1">IF(AF$2="","",IFERROR(IF(FIND(AF$2,$C529)&gt;=1,INDIRECT($B529&amp;"!"&amp;"AG"&amp;$A529),0),""))</f>
        <v/>
      </c>
      <c r="AG529" s="253" t="str">
        <f t="array" aca="1" ref="AG529" ca="1">IF(AG$2="","",IFERROR(IF(FIND(AG$2,$C529)&gt;=1,INDIRECT($B529&amp;"!"&amp;"AG"&amp;$A529),0),""))</f>
        <v/>
      </c>
      <c r="AH529" s="253" t="str">
        <f t="array" aca="1" ref="AH529" ca="1">IF(AH$2="","",IFERROR(IF(FIND(AH$2,$C529)&gt;=1,INDIRECT($B529&amp;"!"&amp;"AG"&amp;$A529),0),""))</f>
        <v/>
      </c>
      <c r="AI529" s="253" t="str">
        <f t="array" aca="1" ref="AI529" ca="1">IF(AI$2="","",IFERROR(IF(FIND(AI$2,$C529)&gt;=1,INDIRECT($B529&amp;"!"&amp;"AG"&amp;$A529),0),""))</f>
        <v/>
      </c>
      <c r="AJ529" s="253" t="str">
        <f t="array" aca="1" ref="AJ529" ca="1">IF(AJ$2="","",IFERROR(IF(FIND(AJ$2,$C529)&gt;=1,INDIRECT($B529&amp;"!"&amp;"AG"&amp;$A529),0),""))</f>
        <v/>
      </c>
      <c r="AK529" s="253" t="str">
        <f t="array" aca="1" ref="AK529" ca="1">IF(AK$2="","",IFERROR(IF(FIND(AK$2,$C529)&gt;=1,INDIRECT($B529&amp;"!"&amp;"AG"&amp;$A529),0),""))</f>
        <v/>
      </c>
      <c r="AL529" s="253" t="str">
        <f t="array" aca="1" ref="AL529" ca="1">IF(AL$2="","",IFERROR(IF(FIND(AL$2,$C529)&gt;=1,INDIRECT($B529&amp;"!"&amp;"AG"&amp;$A529),0),""))</f>
        <v/>
      </c>
      <c r="AM529" s="253" t="str">
        <f t="array" aca="1" ref="AM529" ca="1">IF(AM$2="","",IFERROR(IF(FIND(AM$2,$C529)&gt;=1,INDIRECT($B529&amp;"!"&amp;"AG"&amp;$A529),0),""))</f>
        <v/>
      </c>
      <c r="AN529" s="253" t="str">
        <f t="array" aca="1" ref="AN529" ca="1">IF(AN$2="","",IFERROR(IF(FIND(AN$2,$C529)&gt;=1,INDIRECT($B529&amp;"!"&amp;"AG"&amp;$A529),0),""))</f>
        <v/>
      </c>
      <c r="AO529" s="253" t="str">
        <f t="array" aca="1" ref="AO529" ca="1">IF(AO$2="","",IFERROR(IF(FIND(AO$2,$C529)&gt;=1,INDIRECT($B529&amp;"!"&amp;"AG"&amp;$A529),0),""))</f>
        <v/>
      </c>
      <c r="AP529" s="253" t="str">
        <f t="array" aca="1" ref="AP529" ca="1">IF(AP$2="","",IFERROR(IF(FIND(AP$2,$C529)&gt;=1,INDIRECT($B529&amp;"!"&amp;"AG"&amp;$A529),0),""))</f>
        <v/>
      </c>
      <c r="AQ529" s="253" t="str">
        <f t="array" aca="1" ref="AQ529" ca="1">IF(AQ$2="","",IFERROR(IF(FIND(AQ$2,$C529)&gt;=1,INDIRECT($B529&amp;"!"&amp;"AG"&amp;$A529),0),""))</f>
        <v/>
      </c>
      <c r="AR529" s="253" t="str">
        <f t="array" aca="1" ref="AR529" ca="1">IF(AR$2="","",IFERROR(IF(FIND(AR$2,$C529)&gt;=1,INDIRECT($B529&amp;"!"&amp;"AG"&amp;$A529),0),""))</f>
        <v/>
      </c>
      <c r="AS529" s="253" t="str">
        <f t="array" aca="1" ref="AS529" ca="1">IF(AS$2="","",IFERROR(IF(FIND(AS$2,$C529)&gt;=1,INDIRECT($B529&amp;"!"&amp;"AG"&amp;$A529),0),""))</f>
        <v/>
      </c>
      <c r="AU529" s="254" t="str">
        <f t="array" aca="1" ref="AU529" ca="1">IFERROR(INDIRECT(B529&amp;"!"&amp;"A"&amp;A529),"")</f>
        <v/>
      </c>
      <c r="AV529" s="2" t="str">
        <f t="shared" ca="1" si="437"/>
        <v/>
      </c>
      <c r="AW529" s="253" t="str">
        <f t="array" aca="1" ref="AW529" ca="1">IF(AW$2="","",IFERROR(IF(FIND(AW$2,$C529)&gt;=1,IF(INDIRECT($B529&amp;"!"&amp;"AH"&amp;$A529)="","",INDIRECT($B529&amp;"!"&amp;"AH"&amp;$A529)),0),""))</f>
        <v/>
      </c>
      <c r="AX529" s="253" t="str">
        <f t="array" aca="1" ref="AX529" ca="1">IF(AX$2="","",IFERROR(IF(FIND(AX$2,$C529)&gt;=1,IF(INDIRECT($B529&amp;"!"&amp;"AH"&amp;$A529)="","",INDIRECT($B529&amp;"!"&amp;"AH"&amp;$A529)),0),""))</f>
        <v/>
      </c>
      <c r="AY529" s="253" t="str">
        <f t="array" aca="1" ref="AY529" ca="1">IF(AY$2="","",IFERROR(IF(FIND(AY$2,$C529)&gt;=1,IF(INDIRECT($B529&amp;"!"&amp;"AH"&amp;$A529)="","",INDIRECT($B529&amp;"!"&amp;"AH"&amp;$A529)),0),""))</f>
        <v/>
      </c>
      <c r="AZ529" s="253" t="str">
        <f t="array" aca="1" ref="AZ529" ca="1">IF(AZ$2="","",IFERROR(IF(FIND(AZ$2,$C529)&gt;=1,IF(INDIRECT($B529&amp;"!"&amp;"AH"&amp;$A529)="","",INDIRECT($B529&amp;"!"&amp;"AH"&amp;$A529)),0),""))</f>
        <v/>
      </c>
      <c r="BA529" s="253" t="str">
        <f t="array" aca="1" ref="BA529" ca="1">IF(BA$2="","",IFERROR(IF(FIND(BA$2,$C529)&gt;=1,IF(INDIRECT($B529&amp;"!"&amp;"AH"&amp;$A529)="","",INDIRECT($B529&amp;"!"&amp;"AH"&amp;$A529)),0),""))</f>
        <v/>
      </c>
      <c r="BB529" s="253" t="str">
        <f t="array" aca="1" ref="BB529" ca="1">IF(BB$2="","",IFERROR(IF(FIND(BB$2,$C529)&gt;=1,IF(INDIRECT($B529&amp;"!"&amp;"AH"&amp;$A529)="","",INDIRECT($B529&amp;"!"&amp;"AH"&amp;$A529)),0),""))</f>
        <v/>
      </c>
      <c r="BC529" s="253" t="str">
        <f t="array" aca="1" ref="BC529" ca="1">IF(BC$2="","",IFERROR(IF(FIND(BC$2,$C529)&gt;=1,IF(INDIRECT($B529&amp;"!"&amp;"AH"&amp;$A529)="","",INDIRECT($B529&amp;"!"&amp;"AH"&amp;$A529)),0),""))</f>
        <v/>
      </c>
      <c r="BD529" s="253" t="str">
        <f t="array" aca="1" ref="BD529" ca="1">IF(BD$2="","",IFERROR(IF(FIND(BD$2,$C529)&gt;=1,IF(INDIRECT($B529&amp;"!"&amp;"AH"&amp;$A529)="","",INDIRECT($B529&amp;"!"&amp;"AH"&amp;$A529)),0),""))</f>
        <v/>
      </c>
      <c r="BE529" s="253" t="str">
        <f t="array" aca="1" ref="BE529" ca="1">IF(BE$2="","",IFERROR(IF(FIND(BE$2,$C529)&gt;=1,IF(INDIRECT($B529&amp;"!"&amp;"AH"&amp;$A529)="","",INDIRECT($B529&amp;"!"&amp;"AH"&amp;$A529)),0),""))</f>
        <v/>
      </c>
      <c r="BF529" s="253" t="str">
        <f t="array" aca="1" ref="BF529" ca="1">IF(BF$2="","",IFERROR(IF(FIND(BF$2,$C529)&gt;=1,IF(INDIRECT($B529&amp;"!"&amp;"AH"&amp;$A529)="","",INDIRECT($B529&amp;"!"&amp;"AH"&amp;$A529)),0),""))</f>
        <v/>
      </c>
      <c r="BG529" s="253" t="str">
        <f t="array" aca="1" ref="BG529" ca="1">IF(BG$2="","",IFERROR(IF(FIND(BG$2,$C529)&gt;=1,IF(INDIRECT($B529&amp;"!"&amp;"AH"&amp;$A529)="","",INDIRECT($B529&amp;"!"&amp;"AH"&amp;$A529)),0),""))</f>
        <v/>
      </c>
      <c r="BH529" s="253" t="str">
        <f t="array" aca="1" ref="BH529" ca="1">IF(BH$2="","",IFERROR(IF(FIND(BH$2,$C529)&gt;=1,IF(INDIRECT($B529&amp;"!"&amp;"AH"&amp;$A529)="","",INDIRECT($B529&amp;"!"&amp;"AH"&amp;$A529)),0),""))</f>
        <v/>
      </c>
      <c r="BI529" s="253" t="str">
        <f t="array" aca="1" ref="BI529" ca="1">IF(BI$2="","",IFERROR(IF(FIND(BI$2,$C529)&gt;=1,IF(INDIRECT($B529&amp;"!"&amp;"AH"&amp;$A529)="","",INDIRECT($B529&amp;"!"&amp;"AH"&amp;$A529)),0),""))</f>
        <v/>
      </c>
      <c r="BJ529" s="253" t="str">
        <f t="array" aca="1" ref="BJ529" ca="1">IF(BJ$2="","",IFERROR(IF(FIND(BJ$2,$C529)&gt;=1,IF(INDIRECT($B529&amp;"!"&amp;"AH"&amp;$A529)="","",INDIRECT($B529&amp;"!"&amp;"AH"&amp;$A529)),0),""))</f>
        <v/>
      </c>
      <c r="BK529" s="253" t="str">
        <f t="array" aca="1" ref="BK529" ca="1">IF(BK$2="","",IFERROR(IF(FIND(BK$2,$C529)&gt;=1,IF(INDIRECT($B529&amp;"!"&amp;"AH"&amp;$A529)="","",INDIRECT($B529&amp;"!"&amp;"AH"&amp;$A529)),0),""))</f>
        <v/>
      </c>
      <c r="BL529" s="253" t="str">
        <f t="array" aca="1" ref="BL529" ca="1">IF(BL$2="","",IFERROR(IF(FIND(BL$2,$C529)&gt;=1,IF(INDIRECT($B529&amp;"!"&amp;"AH"&amp;$A529)="","",INDIRECT($B529&amp;"!"&amp;"AH"&amp;$A529)),0),""))</f>
        <v/>
      </c>
      <c r="BM529" s="253" t="str">
        <f t="array" aca="1" ref="BM529" ca="1">IF(BM$2="","",IFERROR(IF(FIND(BM$2,$C529)&gt;=1,IF(INDIRECT($B529&amp;"!"&amp;"AH"&amp;$A529)="","",INDIRECT($B529&amp;"!"&amp;"AH"&amp;$A529)),0),""))</f>
        <v/>
      </c>
      <c r="BN529" s="253" t="str">
        <f t="array" aca="1" ref="BN529" ca="1">IF(BN$2="","",IFERROR(IF(FIND(BN$2,$C529)&gt;=1,IF(INDIRECT($B529&amp;"!"&amp;"AH"&amp;$A529)="","",INDIRECT($B529&amp;"!"&amp;"AH"&amp;$A529)),0),""))</f>
        <v/>
      </c>
      <c r="BO529" s="253" t="str">
        <f t="array" aca="1" ref="BO529" ca="1">IF(BO$2="","",IFERROR(IF(FIND(BO$2,$C529)&gt;=1,IF(INDIRECT($B529&amp;"!"&amp;"AH"&amp;$A529)="","",INDIRECT($B529&amp;"!"&amp;"AH"&amp;$A529)),0),""))</f>
        <v/>
      </c>
      <c r="BP529" s="253" t="str">
        <f t="array" aca="1" ref="BP529" ca="1">IF(BP$2="","",IFERROR(IF(FIND(BP$2,$C529)&gt;=1,IF(INDIRECT($B529&amp;"!"&amp;"AH"&amp;$A529)="","",INDIRECT($B529&amp;"!"&amp;"AH"&amp;$A529)),0),""))</f>
        <v/>
      </c>
      <c r="BQ529" s="253" t="str">
        <f t="array" aca="1" ref="BQ529" ca="1">IF(BQ$2="","",IFERROR(IF(FIND(BQ$2,$C529)&gt;=1,IF(INDIRECT($B529&amp;"!"&amp;"AH"&amp;$A529)="","",INDIRECT($B529&amp;"!"&amp;"AH"&amp;$A529)),0),""))</f>
        <v/>
      </c>
      <c r="BR529" s="253" t="str">
        <f t="array" aca="1" ref="BR529" ca="1">IF(BR$2="","",IFERROR(IF(FIND(BR$2,$C529)&gt;=1,IF(INDIRECT($B529&amp;"!"&amp;"AH"&amp;$A529)="","",INDIRECT($B529&amp;"!"&amp;"AH"&amp;$A529)),0),""))</f>
        <v/>
      </c>
      <c r="BS529" s="253" t="str">
        <f t="array" aca="1" ref="BS529" ca="1">IF(BS$2="","",IFERROR(IF(FIND(BS$2,$C529)&gt;=1,IF(INDIRECT($B529&amp;"!"&amp;"AH"&amp;$A529)="","",INDIRECT($B529&amp;"!"&amp;"AH"&amp;$A529)),0),""))</f>
        <v/>
      </c>
      <c r="BT529" s="253" t="str">
        <f t="array" aca="1" ref="BT529" ca="1">IF(BT$2="","",IFERROR(IF(FIND(BT$2,$C529)&gt;=1,IF(INDIRECT($B529&amp;"!"&amp;"AH"&amp;$A529)="","",INDIRECT($B529&amp;"!"&amp;"AH"&amp;$A529)),0),""))</f>
        <v/>
      </c>
      <c r="BU529" s="253" t="str">
        <f t="array" aca="1" ref="BU529" ca="1">IF(BU$2="","",IFERROR(IF(FIND(BU$2,$C529)&gt;=1,IF(INDIRECT($B529&amp;"!"&amp;"AH"&amp;$A529)="","",INDIRECT($B529&amp;"!"&amp;"AH"&amp;$A529)),0),""))</f>
        <v/>
      </c>
      <c r="BV529" s="253" t="str">
        <f t="array" aca="1" ref="BV529" ca="1">IF(BV$2="","",IFERROR(IF(FIND(BV$2,$C529)&gt;=1,IF(INDIRECT($B529&amp;"!"&amp;"AH"&amp;$A529)="","",INDIRECT($B529&amp;"!"&amp;"AH"&amp;$A529)),0),""))</f>
        <v/>
      </c>
      <c r="BW529" s="253" t="str">
        <f t="array" aca="1" ref="BW529" ca="1">IF(BW$2="","",IFERROR(IF(FIND(BW$2,$C529)&gt;=1,IF(INDIRECT($B529&amp;"!"&amp;"AH"&amp;$A529)="","",INDIRECT($B529&amp;"!"&amp;"AH"&amp;$A529)),0),""))</f>
        <v/>
      </c>
      <c r="BX529" s="253" t="str">
        <f t="array" aca="1" ref="BX529" ca="1">IF(BX$2="","",IFERROR(IF(FIND(BX$2,$C529)&gt;=1,IF(INDIRECT($B529&amp;"!"&amp;"AH"&amp;$A529)="","",INDIRECT($B529&amp;"!"&amp;"AH"&amp;$A529)),0),""))</f>
        <v/>
      </c>
      <c r="BY529" s="253" t="str">
        <f t="array" aca="1" ref="BY529" ca="1">IF(BY$2="","",IFERROR(IF(FIND(BY$2,$C529)&gt;=1,IF(INDIRECT($B529&amp;"!"&amp;"AH"&amp;$A529)="","",INDIRECT($B529&amp;"!"&amp;"AH"&amp;$A529)),0),""))</f>
        <v/>
      </c>
      <c r="BZ529" s="253" t="str">
        <f t="array" aca="1" ref="BZ529" ca="1">IF(BZ$2="","",IFERROR(IF(FIND(BZ$2,$C529)&gt;=1,IF(INDIRECT($B529&amp;"!"&amp;"AH"&amp;$A529)="","",INDIRECT($B529&amp;"!"&amp;"AH"&amp;$A529)),0),""))</f>
        <v/>
      </c>
      <c r="CA529" s="253" t="str">
        <f t="array" aca="1" ref="CA529" ca="1">IF(CA$2="","",IFERROR(IF(FIND(CA$2,$C529)&gt;=1,IF(INDIRECT($B529&amp;"!"&amp;"AH"&amp;$A529)="","",INDIRECT($B529&amp;"!"&amp;"AH"&amp;$A529)),0),""))</f>
        <v/>
      </c>
      <c r="CB529" s="253" t="str">
        <f t="array" aca="1" ref="CB529" ca="1">IF(CB$2="","",IFERROR(IF(FIND(CB$2,$C529)&gt;=1,IF(INDIRECT($B529&amp;"!"&amp;"AH"&amp;$A529)="","",INDIRECT($B529&amp;"!"&amp;"AH"&amp;$A529)),0),""))</f>
        <v/>
      </c>
      <c r="CC529" s="253" t="str">
        <f t="array" aca="1" ref="CC529" ca="1">IF(CC$2="","",IFERROR(IF(FIND(CC$2,$C529)&gt;=1,IF(INDIRECT($B529&amp;"!"&amp;"AH"&amp;$A529)="","",INDIRECT($B529&amp;"!"&amp;"AH"&amp;$A529)),0),""))</f>
        <v/>
      </c>
      <c r="CD529" s="253" t="str">
        <f t="array" aca="1" ref="CD529" ca="1">IF(CD$2="","",IFERROR(IF(FIND(CD$2,$C529)&gt;=1,IF(INDIRECT($B529&amp;"!"&amp;"AH"&amp;$A529)="","",INDIRECT($B529&amp;"!"&amp;"AH"&amp;$A529)),0),""))</f>
        <v/>
      </c>
      <c r="CE529" s="253" t="str">
        <f t="array" aca="1" ref="CE529" ca="1">IF(CE$2="","",IFERROR(IF(FIND(CE$2,$C529)&gt;=1,IF(INDIRECT($B529&amp;"!"&amp;"AH"&amp;$A529)="","",INDIRECT($B529&amp;"!"&amp;"AH"&amp;$A529)),0),""))</f>
        <v/>
      </c>
      <c r="CF529" s="253" t="str">
        <f t="array" aca="1" ref="CF529" ca="1">IF(CF$2="","",IFERROR(IF(FIND(CF$2,$C529)&gt;=1,IF(INDIRECT($B529&amp;"!"&amp;"AH"&amp;$A529)="","",INDIRECT($B529&amp;"!"&amp;"AH"&amp;$A529)),0),""))</f>
        <v/>
      </c>
      <c r="CG529" s="253" t="str">
        <f t="array" aca="1" ref="CG529" ca="1">IF(CG$2="","",IFERROR(IF(FIND(CG$2,$C529)&gt;=1,IF(INDIRECT($B529&amp;"!"&amp;"AH"&amp;$A529)="","",INDIRECT($B529&amp;"!"&amp;"AH"&amp;$A529)),0),""))</f>
        <v/>
      </c>
      <c r="CH529" s="253" t="str">
        <f t="array" aca="1" ref="CH529" ca="1">IF(CH$2="","",IFERROR(IF(FIND(CH$2,$C529)&gt;=1,IF(INDIRECT($B529&amp;"!"&amp;"AH"&amp;$A529)="","",INDIRECT($B529&amp;"!"&amp;"AH"&amp;$A529)),0),""))</f>
        <v/>
      </c>
      <c r="CI529" s="253" t="str">
        <f t="array" aca="1" ref="CI529" ca="1">IF(CI$2="","",IFERROR(IF(FIND(CI$2,$C529)&gt;=1,IF(INDIRECT($B529&amp;"!"&amp;"AH"&amp;$A529)="","",INDIRECT($B529&amp;"!"&amp;"AH"&amp;$A529)),0),""))</f>
        <v/>
      </c>
      <c r="CJ529" s="253" t="str">
        <f t="array" aca="1" ref="CJ529" ca="1">IF(CJ$2="","",IFERROR(IF(FIND(CJ$2,$C529)&gt;=1,IF(INDIRECT($B529&amp;"!"&amp;"AH"&amp;$A529)="","",INDIRECT($B529&amp;"!"&amp;"AH"&amp;$A529)),0),""))</f>
        <v/>
      </c>
      <c r="CK529" s="253" t="str">
        <f t="array" aca="1" ref="CK529" ca="1">IF(CK$2="","",IFERROR(IF(FIND(CK$2,$C529)&gt;=1,IF(INDIRECT($B529&amp;"!"&amp;"AH"&amp;$A529)="","",INDIRECT($B529&amp;"!"&amp;"AH"&amp;$A529)),0),""))</f>
        <v/>
      </c>
      <c r="CL529" s="253" t="str">
        <f t="array" aca="1" ref="CL529" ca="1">IF(CL$2="","",IFERROR(IF(FIND(CL$2,$C529)&gt;=1,IF(INDIRECT($B529&amp;"!"&amp;"AH"&amp;$A529)="","",INDIRECT($B529&amp;"!"&amp;"AH"&amp;$A529)),0),""))</f>
        <v/>
      </c>
      <c r="CO529" s="2" t="str">
        <f t="shared" ca="1" si="439"/>
        <v/>
      </c>
      <c r="CP529" s="253" t="str">
        <f t="array" aca="1" ref="CP529" ca="1">IF(CP$2="","",IFERROR(IF(FIND(CP$2,$C529)&gt;=1,INDIRECT($B529&amp;"!"&amp;"AG"&amp;$A529),0),""))</f>
        <v/>
      </c>
      <c r="CQ529" s="253" t="str">
        <f t="array" aca="1" ref="CQ529" ca="1">IF(CQ$2="","",IFERROR(IF(FIND(CQ$2,$C529)&gt;=1,INDIRECT($B529&amp;"!"&amp;"AG"&amp;$A529),0),""))</f>
        <v/>
      </c>
      <c r="CR529" s="253" t="str">
        <f t="array" aca="1" ref="CR529" ca="1">IF(CR$2="","",IFERROR(IF(FIND(CR$2,$C529)&gt;=1,INDIRECT($B529&amp;"!"&amp;"AG"&amp;$A529),0),""))</f>
        <v/>
      </c>
      <c r="CS529" s="253" t="str">
        <f t="array" aca="1" ref="CS529" ca="1">IF(CS$2="","",IFERROR(IF(FIND(CS$2,$C529)&gt;=1,INDIRECT($B529&amp;"!"&amp;"AG"&amp;$A529),0),""))</f>
        <v/>
      </c>
      <c r="CV529" s="2" t="str">
        <f t="shared" ca="1" si="440"/>
        <v/>
      </c>
      <c r="CW529" s="253" t="str">
        <f t="array" aca="1" ref="CW529" ca="1">IF(CW$2="","",IFERROR(IF(FIND(CW$2,$C529)&gt;=1,IF(INDIRECT($B529&amp;"!"&amp;"AH"&amp;$A529)="","",INDIRECT($B529&amp;"!"&amp;"AH"&amp;$A529)&amp;" "),0),""))</f>
        <v/>
      </c>
      <c r="CX529" s="253" t="str">
        <f t="array" aca="1" ref="CX529" ca="1">IF(CX$2="","",IFERROR(IF(FIND(CX$2,$C529)&gt;=1,IF(INDIRECT($B529&amp;"!"&amp;"AH"&amp;$A529)="","",INDIRECT($B529&amp;"!"&amp;"AH"&amp;$A529)&amp;" "),0),""))</f>
        <v/>
      </c>
      <c r="CY529" s="253" t="str">
        <f t="array" aca="1" ref="CY529" ca="1">IF(CY$2="","",IFERROR(IF(FIND(CY$2,$C529)&gt;=1,IF(INDIRECT($B529&amp;"!"&amp;"AH"&amp;$A529)="","",INDIRECT($B529&amp;"!"&amp;"AH"&amp;$A529)&amp;" "),0),""))</f>
        <v/>
      </c>
      <c r="CZ529" s="253" t="str">
        <f t="array" aca="1" ref="CZ529" ca="1">IF(CZ$2="","",IFERROR(IF(FIND(CZ$2,$C529)&gt;=1,IF(INDIRECT($B529&amp;"!"&amp;"AH"&amp;$A529)="","",INDIRECT($B529&amp;"!"&amp;"AH"&amp;$A529)&amp;" "),0),""))</f>
        <v/>
      </c>
      <c r="DC529" s="2" t="str">
        <f t="shared" ca="1" si="441"/>
        <v/>
      </c>
      <c r="DD529" s="253" t="str" cm="1">
        <f t="array" aca="1" ref="DD529" ca="1">IF(DD$2="","",IFERROR(IF(FIND(DD$2,$C529)&gt;=1,INDIRECT($B529&amp;"!"&amp;"AG"&amp;$A529),0),""))</f>
        <v/>
      </c>
      <c r="DE529" s="253" t="str" cm="1">
        <f t="array" aca="1" ref="DE529" ca="1">IF(DE$2="","",IFERROR(IF(FIND(DE$2,$C529)&gt;=1,INDIRECT($B529&amp;"!"&amp;"AG"&amp;$A529),0),""))</f>
        <v/>
      </c>
      <c r="DF529" s="253" t="str" cm="1">
        <f t="array" aca="1" ref="DF529" ca="1">IF(DF$2="","",IFERROR(IF(FIND(DF$2,$C529)&gt;=1,INDIRECT($B529&amp;"!"&amp;"AG"&amp;$A529),0),""))</f>
        <v/>
      </c>
      <c r="DG529" s="253" t="str" cm="1">
        <f t="array" aca="1" ref="DG529" ca="1">IF(DG$2="","",IFERROR(IF(FIND(DG$2,$C529)&gt;=1,INDIRECT($B529&amp;"!"&amp;"AG"&amp;$A529),0),""))</f>
        <v/>
      </c>
      <c r="DH529" s="253" t="str" cm="1">
        <f t="array" aca="1" ref="DH529" ca="1">IF(DH$2="","",IFERROR(IF(FIND(DH$2,$C529)&gt;=1,INDIRECT($B529&amp;"!"&amp;"AG"&amp;$A529),0),""))</f>
        <v/>
      </c>
      <c r="DI529" s="253" t="str" cm="1">
        <f t="array" aca="1" ref="DI529" ca="1">IF(DI$2="","",IFERROR(IF(FIND(DI$2,$C529)&gt;=1,INDIRECT($B529&amp;"!"&amp;"AG"&amp;$A529),0),""))</f>
        <v/>
      </c>
      <c r="DJ529" s="253" t="str" cm="1">
        <f t="array" aca="1" ref="DJ529" ca="1">IF(DJ$2="","",IFERROR(IF(FIND(DJ$2,$C529)&gt;=1,INDIRECT($B529&amp;"!"&amp;"AG"&amp;$A529),0),""))</f>
        <v/>
      </c>
      <c r="DK529" s="253" t="str" cm="1">
        <f t="array" aca="1" ref="DK529" ca="1">IF(DK$2="","",IFERROR(IF(FIND(DK$2,$C529)&gt;=1,INDIRECT($B529&amp;"!"&amp;"AG"&amp;$A529),0),""))</f>
        <v/>
      </c>
      <c r="DL529" s="253" t="str" cm="1">
        <f t="array" aca="1" ref="DL529" ca="1">IF(DL$2="","",IFERROR(IF(FIND(DL$2,$C529)&gt;=1,INDIRECT($B529&amp;"!"&amp;"AG"&amp;$A529),0),""))</f>
        <v/>
      </c>
      <c r="DM529" s="253" t="str" cm="1">
        <f t="array" aca="1" ref="DM529" ca="1">IF(DM$2="","",IFERROR(IF(FIND(DM$2,$C529)&gt;=1,INDIRECT($B529&amp;"!"&amp;"AG"&amp;$A529),0),""))</f>
        <v/>
      </c>
      <c r="DN529" s="253" t="str" cm="1">
        <f t="array" aca="1" ref="DN529" ca="1">IF(DN$2="","",IFERROR(IF(FIND(DN$2,$C529)&gt;=1,INDIRECT($B529&amp;"!"&amp;"AG"&amp;$A529),0),""))</f>
        <v/>
      </c>
      <c r="DO529" s="253" t="str" cm="1">
        <f t="array" aca="1" ref="DO529" ca="1">IF(DO$2="","",IFERROR(IF(FIND(DO$2,$C529)&gt;=1,INDIRECT($B529&amp;"!"&amp;"AG"&amp;$A529),0),""))</f>
        <v/>
      </c>
      <c r="DP529" s="253" t="str" cm="1">
        <f t="array" aca="1" ref="DP529" ca="1">IF(DP$2="","",IFERROR(IF(FIND(DP$2,$C529)&gt;=1,INDIRECT($B529&amp;"!"&amp;"AG"&amp;$A529),0),""))</f>
        <v/>
      </c>
      <c r="DQ529" s="253" t="str" cm="1">
        <f t="array" aca="1" ref="DQ529" ca="1">IF(DQ$2="","",IFERROR(IF(FIND(DQ$2,$C529)&gt;=1,INDIRECT($B529&amp;"!"&amp;"AG"&amp;$A529),0),""))</f>
        <v/>
      </c>
      <c r="DR529" s="253" t="str" cm="1">
        <f t="array" aca="1" ref="DR529" ca="1">IF(DR$2="","",IFERROR(IF(FIND(DR$2,$C529)&gt;=1,INDIRECT($B529&amp;"!"&amp;"AG"&amp;$A529),0),""))</f>
        <v/>
      </c>
      <c r="DS529" s="253" t="str" cm="1">
        <f t="array" aca="1" ref="DS529" ca="1">IF(DS$2="","",IFERROR(IF(FIND(DS$2,$C529)&gt;=1,INDIRECT($B529&amp;"!"&amp;"AG"&amp;$A529),0),""))</f>
        <v/>
      </c>
      <c r="DT529" s="253" t="str" cm="1">
        <f t="array" aca="1" ref="DT529" ca="1">IF(DT$2="","",IFERROR(IF(FIND(DT$2,$C529)&gt;=1,INDIRECT($B529&amp;"!"&amp;"AG"&amp;$A529),0),""))</f>
        <v/>
      </c>
      <c r="DU529" s="253" t="str" cm="1">
        <f t="array" aca="1" ref="DU529" ca="1">IF(DU$2="","",IFERROR(IF(FIND(DU$2,$C529)&gt;=1,INDIRECT($B529&amp;"!"&amp;"AG"&amp;$A529),0),""))</f>
        <v/>
      </c>
      <c r="DV529" s="253" t="str" cm="1">
        <f t="array" aca="1" ref="DV529" ca="1">IF(DV$2="","",IFERROR(IF(FIND(DV$2,$C529)&gt;=1,INDIRECT($B529&amp;"!"&amp;"AG"&amp;$A529),0),""))</f>
        <v/>
      </c>
      <c r="DW529" s="253" t="str" cm="1">
        <f t="array" aca="1" ref="DW529" ca="1">IF(DW$2="","",IFERROR(IF(FIND(DW$2,$C529)&gt;=1,INDIRECT($B529&amp;"!"&amp;"AG"&amp;$A529),0),""))</f>
        <v/>
      </c>
      <c r="DX529" s="253" t="str" cm="1">
        <f t="array" aca="1" ref="DX529" ca="1">IF(DX$2="","",IFERROR(IF(FIND(DX$2,$C529)&gt;=1,INDIRECT($B529&amp;"!"&amp;"AG"&amp;$A529),0),""))</f>
        <v/>
      </c>
      <c r="DY529" s="253" t="str" cm="1">
        <f t="array" aca="1" ref="DY529" ca="1">IF(DY$2="","",IFERROR(IF(FIND(DY$2,$C529)&gt;=1,INDIRECT($B529&amp;"!"&amp;"AG"&amp;$A529),0),""))</f>
        <v/>
      </c>
      <c r="DZ529" s="253" t="str" cm="1">
        <f t="array" aca="1" ref="DZ529" ca="1">IF(DZ$2="","",IFERROR(IF(FIND(DZ$2,$C529)&gt;=1,INDIRECT($B529&amp;"!"&amp;"AG"&amp;$A529),0),""))</f>
        <v/>
      </c>
      <c r="EA529" s="253" t="str" cm="1">
        <f t="array" aca="1" ref="EA529" ca="1">IF(EA$2="","",IFERROR(IF(FIND(EA$2,$C529)&gt;=1,INDIRECT($B529&amp;"!"&amp;"AG"&amp;$A529),0),""))</f>
        <v/>
      </c>
      <c r="EB529" s="253" t="str" cm="1">
        <f t="array" aca="1" ref="EB529" ca="1">IF(EB$2="","",IFERROR(IF(FIND(EB$2,$C529)&gt;=1,INDIRECT($B529&amp;"!"&amp;"AG"&amp;$A529),0),""))</f>
        <v/>
      </c>
      <c r="EC529" s="253" t="str" cm="1">
        <f t="array" aca="1" ref="EC529" ca="1">IF(EC$2="","",IFERROR(IF(FIND(EC$2,$C529)&gt;=1,INDIRECT($B529&amp;"!"&amp;"AG"&amp;$A529),0),""))</f>
        <v/>
      </c>
      <c r="ED529" s="253" t="str" cm="1">
        <f t="array" aca="1" ref="ED529" ca="1">IF(ED$2="","",IFERROR(IF(FIND(ED$2,$C529)&gt;=1,INDIRECT($B529&amp;"!"&amp;"AG"&amp;$A529),0),""))</f>
        <v/>
      </c>
      <c r="EE529" s="253" t="str" cm="1">
        <f t="array" aca="1" ref="EE529" ca="1">IF(EE$2="","",IFERROR(IF(FIND(EE$2,$C529)&gt;=1,INDIRECT($B529&amp;"!"&amp;"AG"&amp;$A529),0),""))</f>
        <v/>
      </c>
      <c r="EF529" s="253" t="str" cm="1">
        <f t="array" aca="1" ref="EF529" ca="1">IF(EF$2="","",IFERROR(IF(FIND(EF$2,$C529)&gt;=1,INDIRECT($B529&amp;"!"&amp;"AG"&amp;$A529),0),""))</f>
        <v/>
      </c>
      <c r="EG529" s="253" t="str" cm="1">
        <f t="array" aca="1" ref="EG529" ca="1">IF(EG$2="","",IFERROR(IF(FIND(EG$2,$C529)&gt;=1,INDIRECT($B529&amp;"!"&amp;"AG"&amp;$A529),0),""))</f>
        <v/>
      </c>
      <c r="EH529" s="253" t="str" cm="1">
        <f t="array" aca="1" ref="EH529" ca="1">IF(EH$2="","",IFERROR(IF(FIND(EH$2,$C529)&gt;=1,INDIRECT($B529&amp;"!"&amp;"AG"&amp;$A529),0),""))</f>
        <v/>
      </c>
      <c r="EI529" s="253" t="str" cm="1">
        <f t="array" aca="1" ref="EI529" ca="1">IF(EI$2="","",IFERROR(IF(FIND(EI$2,$C529)&gt;=1,INDIRECT($B529&amp;"!"&amp;"AG"&amp;$A529),0),""))</f>
        <v/>
      </c>
      <c r="EJ529" s="253" t="str" cm="1">
        <f t="array" aca="1" ref="EJ529" ca="1">IF(EJ$2="","",IFERROR(IF(FIND(EJ$2,$C529)&gt;=1,INDIRECT($B529&amp;"!"&amp;"AG"&amp;$A529),0),""))</f>
        <v/>
      </c>
      <c r="EK529" s="253" t="str" cm="1">
        <f t="array" aca="1" ref="EK529" ca="1">IF(EK$2="","",IFERROR(IF(FIND(EK$2,$C529)&gt;=1,INDIRECT($B529&amp;"!"&amp;"AG"&amp;$A529),0),""))</f>
        <v/>
      </c>
      <c r="EL529" s="253" t="str" cm="1">
        <f t="array" aca="1" ref="EL529" ca="1">IF(EL$2="","",IFERROR(IF(FIND(EL$2,$C529)&gt;=1,INDIRECT($B529&amp;"!"&amp;"AG"&amp;$A529),0),""))</f>
        <v/>
      </c>
      <c r="EM529" s="253" t="str" cm="1">
        <f t="array" aca="1" ref="EM529" ca="1">IF(EM$2="","",IFERROR(IF(FIND(EM$2,$C529)&gt;=1,INDIRECT($B529&amp;"!"&amp;"AG"&amp;$A529),0),""))</f>
        <v/>
      </c>
      <c r="EN529" s="253" t="str" cm="1">
        <f t="array" aca="1" ref="EN529" ca="1">IF(EN$2="","",IFERROR(IF(FIND(EN$2,$C529)&gt;=1,INDIRECT($B529&amp;"!"&amp;"AG"&amp;$A529),0),""))</f>
        <v/>
      </c>
      <c r="EO529" s="253" t="str" cm="1">
        <f t="array" aca="1" ref="EO529" ca="1">IF(EO$2="","",IFERROR(IF(FIND(EO$2,$C529)&gt;=1,INDIRECT($B529&amp;"!"&amp;"AG"&amp;$A529),0),""))</f>
        <v/>
      </c>
      <c r="EP529" s="253" t="str" cm="1">
        <f t="array" aca="1" ref="EP529" ca="1">IF(EP$2="","",IFERROR(IF(FIND(EP$2,$C529)&gt;=1,INDIRECT($B529&amp;"!"&amp;"AG"&amp;$A529),0),""))</f>
        <v/>
      </c>
      <c r="EQ529" s="253" t="str" cm="1">
        <f t="array" aca="1" ref="EQ529" ca="1">IF(EQ$2="","",IFERROR(IF(FIND(EQ$2,$C529)&gt;=1,INDIRECT($B529&amp;"!"&amp;"AG"&amp;$A529),0),""))</f>
        <v/>
      </c>
      <c r="ER529" s="253" t="str" cm="1">
        <f t="array" aca="1" ref="ER529" ca="1">IF(ER$2="","",IFERROR(IF(FIND(ER$2,$C529)&gt;=1,INDIRECT($B529&amp;"!"&amp;"AG"&amp;$A529),0),""))</f>
        <v/>
      </c>
      <c r="ES529" s="253" t="str" cm="1">
        <f t="array" aca="1" ref="ES529" ca="1">IF(ES$2="","",IFERROR(IF(FIND(ES$2,$C529)&gt;=1,INDIRECT($B529&amp;"!"&amp;"AG"&amp;$A529),0),""))</f>
        <v/>
      </c>
      <c r="ET529" s="253" t="str" cm="1">
        <f t="array" aca="1" ref="ET529" ca="1">IF(ET$2="","",IFERROR(IF(FIND(ET$2,$C529)&gt;=1,INDIRECT($B529&amp;"!"&amp;"AG"&amp;$A529),0),""))</f>
        <v/>
      </c>
      <c r="EU529" s="253" t="str" cm="1">
        <f t="array" aca="1" ref="EU529" ca="1">IF(EU$2="","",IFERROR(IF(FIND(EU$2,$C529)&gt;=1,INDIRECT($B529&amp;"!"&amp;"AG"&amp;$A529),0),""))</f>
        <v/>
      </c>
      <c r="EV529" s="253" t="str" cm="1">
        <f t="array" aca="1" ref="EV529" ca="1">IF(EV$2="","",IFERROR(IF(FIND(EV$2,$C529)&gt;=1,INDIRECT($B529&amp;"!"&amp;"AG"&amp;$A529),0),""))</f>
        <v/>
      </c>
    </row>
    <row r="530" spans="1:152" x14ac:dyDescent="0.3">
      <c r="A530" s="252">
        <f t="shared" ca="1" si="477"/>
        <v>24</v>
      </c>
      <c r="B530" s="252" t="str">
        <f t="shared" si="478"/>
        <v>Oct_2024</v>
      </c>
      <c r="C530" s="252" t="str">
        <f t="shared" ca="1" si="476"/>
        <v/>
      </c>
      <c r="D530" s="253" t="str">
        <f t="array" aca="1" ref="D530" ca="1">IF(D$2="","",IFERROR(IF(FIND(D$2,$C530)&gt;=1,INDIRECT($B530&amp;"!"&amp;"AG"&amp;$A530),0),""))</f>
        <v/>
      </c>
      <c r="E530" s="253" t="str">
        <f t="array" aca="1" ref="E530" ca="1">IF(E$2="","",IFERROR(IF(FIND(E$2,$C530)&gt;=1,INDIRECT($B530&amp;"!"&amp;"AG"&amp;$A530),0),""))</f>
        <v/>
      </c>
      <c r="F530" s="253" t="str">
        <f t="array" aca="1" ref="F530" ca="1">IF(F$2="","",IFERROR(IF(FIND(F$2,$C530)&gt;=1,INDIRECT($B530&amp;"!"&amp;"AG"&amp;$A530),0),""))</f>
        <v/>
      </c>
      <c r="G530" s="253" t="str">
        <f t="array" aca="1" ref="G530" ca="1">IF(G$2="","",IFERROR(IF(FIND(G$2,$C530)&gt;=1,INDIRECT($B530&amp;"!"&amp;"AG"&amp;$A530),0),""))</f>
        <v/>
      </c>
      <c r="H530" s="253" t="str">
        <f t="array" aca="1" ref="H530" ca="1">IF(H$2="","",IFERROR(IF(FIND(H$2,$C530)&gt;=1,INDIRECT($B530&amp;"!"&amp;"AG"&amp;$A530),0),""))</f>
        <v/>
      </c>
      <c r="I530" s="253" t="str">
        <f t="array" aca="1" ref="I530" ca="1">IF(I$2="","",IFERROR(IF(FIND(I$2,$C530)&gt;=1,INDIRECT($B530&amp;"!"&amp;"AG"&amp;$A530),0),""))</f>
        <v/>
      </c>
      <c r="J530" s="253" t="str">
        <f t="array" aca="1" ref="J530" ca="1">IF(J$2="","",IFERROR(IF(FIND(J$2,$C530)&gt;=1,INDIRECT($B530&amp;"!"&amp;"AG"&amp;$A530),0),""))</f>
        <v/>
      </c>
      <c r="K530" s="253" t="str">
        <f t="array" aca="1" ref="K530" ca="1">IF(K$2="","",IFERROR(IF(FIND(K$2,$C530)&gt;=1,INDIRECT($B530&amp;"!"&amp;"AG"&amp;$A530),0),""))</f>
        <v/>
      </c>
      <c r="L530" s="253" t="str">
        <f t="array" aca="1" ref="L530" ca="1">IF(L$2="","",IFERROR(IF(FIND(L$2,$C530)&gt;=1,INDIRECT($B530&amp;"!"&amp;"AG"&amp;$A530),0),""))</f>
        <v/>
      </c>
      <c r="M530" s="253" t="str">
        <f t="array" aca="1" ref="M530" ca="1">IF(M$2="","",IFERROR(IF(FIND(M$2,$C530)&gt;=1,INDIRECT($B530&amp;"!"&amp;"AG"&amp;$A530),0),""))</f>
        <v/>
      </c>
      <c r="N530" s="253" t="str">
        <f t="array" aca="1" ref="N530" ca="1">IF(N$2="","",IFERROR(IF(FIND(N$2,$C530)&gt;=1,INDIRECT($B530&amp;"!"&amp;"AG"&amp;$A530),0),""))</f>
        <v/>
      </c>
      <c r="O530" s="253" t="str">
        <f t="array" aca="1" ref="O530" ca="1">IF(O$2="","",IFERROR(IF(FIND(O$2,$C530)&gt;=1,INDIRECT($B530&amp;"!"&amp;"AG"&amp;$A530),0),""))</f>
        <v/>
      </c>
      <c r="P530" s="253" t="str">
        <f t="array" aca="1" ref="P530" ca="1">IF(P$2="","",IFERROR(IF(FIND(P$2,$C530)&gt;=1,INDIRECT($B530&amp;"!"&amp;"AG"&amp;$A530),0),""))</f>
        <v/>
      </c>
      <c r="Q530" s="253" t="str">
        <f t="array" aca="1" ref="Q530" ca="1">IF(Q$2="","",IFERROR(IF(FIND(Q$2,$C530)&gt;=1,INDIRECT($B530&amp;"!"&amp;"AG"&amp;$A530),0),""))</f>
        <v/>
      </c>
      <c r="R530" s="253" t="str">
        <f t="array" aca="1" ref="R530" ca="1">IF(R$2="","",IFERROR(IF(FIND(R$2,$C530)&gt;=1,INDIRECT($B530&amp;"!"&amp;"AG"&amp;$A530),0),""))</f>
        <v/>
      </c>
      <c r="S530" s="253" t="str">
        <f t="array" aca="1" ref="S530" ca="1">IF(S$2="","",IFERROR(IF(FIND(S$2,$C530)&gt;=1,INDIRECT($B530&amp;"!"&amp;"AG"&amp;$A530),0),""))</f>
        <v/>
      </c>
      <c r="T530" s="253" t="str">
        <f t="array" aca="1" ref="T530" ca="1">IF(T$2="","",IFERROR(IF(FIND(T$2,$C530)&gt;=1,INDIRECT($B530&amp;"!"&amp;"AG"&amp;$A530),0),""))</f>
        <v/>
      </c>
      <c r="U530" s="253" t="str">
        <f t="array" aca="1" ref="U530" ca="1">IF(U$2="","",IFERROR(IF(FIND(U$2,$C530)&gt;=1,INDIRECT($B530&amp;"!"&amp;"AG"&amp;$A530),0),""))</f>
        <v/>
      </c>
      <c r="V530" s="253" t="str">
        <f t="array" aca="1" ref="V530" ca="1">IF(V$2="","",IFERROR(IF(FIND(V$2,$C530)&gt;=1,INDIRECT($B530&amp;"!"&amp;"AG"&amp;$A530),0),""))</f>
        <v/>
      </c>
      <c r="W530" s="253" t="str">
        <f t="array" aca="1" ref="W530" ca="1">IF(W$2="","",IFERROR(IF(FIND(W$2,$C530)&gt;=1,INDIRECT($B530&amp;"!"&amp;"AG"&amp;$A530),0),""))</f>
        <v/>
      </c>
      <c r="X530" s="253" t="str">
        <f t="array" aca="1" ref="X530" ca="1">IF(X$2="","",IFERROR(IF(FIND(X$2,$C530)&gt;=1,INDIRECT($B530&amp;"!"&amp;"AG"&amp;$A530),0),""))</f>
        <v/>
      </c>
      <c r="Y530" s="253" t="str">
        <f t="array" aca="1" ref="Y530" ca="1">IF(Y$2="","",IFERROR(IF(FIND(Y$2,$C530)&gt;=1,INDIRECT($B530&amp;"!"&amp;"AG"&amp;$A530),0),""))</f>
        <v/>
      </c>
      <c r="Z530" s="253" t="str">
        <f t="array" aca="1" ref="Z530" ca="1">IF(Z$2="","",IFERROR(IF(FIND(Z$2,$C530)&gt;=1,INDIRECT($B530&amp;"!"&amp;"AG"&amp;$A530),0),""))</f>
        <v/>
      </c>
      <c r="AA530" s="253" t="str">
        <f t="array" aca="1" ref="AA530" ca="1">IF(AA$2="","",IFERROR(IF(FIND(AA$2,$C530)&gt;=1,INDIRECT($B530&amp;"!"&amp;"AG"&amp;$A530),0),""))</f>
        <v/>
      </c>
      <c r="AB530" s="253" t="str">
        <f t="array" aca="1" ref="AB530" ca="1">IF(AB$2="","",IFERROR(IF(FIND(AB$2,$C530)&gt;=1,INDIRECT($B530&amp;"!"&amp;"AG"&amp;$A530),0),""))</f>
        <v/>
      </c>
      <c r="AC530" s="253" t="str">
        <f t="array" aca="1" ref="AC530" ca="1">IF(AC$2="","",IFERROR(IF(FIND(AC$2,$C530)&gt;=1,INDIRECT($B530&amp;"!"&amp;"AG"&amp;$A530),0),""))</f>
        <v/>
      </c>
      <c r="AD530" s="253" t="str">
        <f t="array" aca="1" ref="AD530" ca="1">IF(AD$2="","",IFERROR(IF(FIND(AD$2,$C530)&gt;=1,INDIRECT($B530&amp;"!"&amp;"AG"&amp;$A530),0),""))</f>
        <v/>
      </c>
      <c r="AE530" s="253" t="str">
        <f t="array" aca="1" ref="AE530" ca="1">IF(AE$2="","",IFERROR(IF(FIND(AE$2,$C530)&gt;=1,INDIRECT($B530&amp;"!"&amp;"AG"&amp;$A530),0),""))</f>
        <v/>
      </c>
      <c r="AF530" s="253" t="str">
        <f t="array" aca="1" ref="AF530" ca="1">IF(AF$2="","",IFERROR(IF(FIND(AF$2,$C530)&gt;=1,INDIRECT($B530&amp;"!"&amp;"AG"&amp;$A530),0),""))</f>
        <v/>
      </c>
      <c r="AG530" s="253" t="str">
        <f t="array" aca="1" ref="AG530" ca="1">IF(AG$2="","",IFERROR(IF(FIND(AG$2,$C530)&gt;=1,INDIRECT($B530&amp;"!"&amp;"AG"&amp;$A530),0),""))</f>
        <v/>
      </c>
      <c r="AH530" s="253" t="str">
        <f t="array" aca="1" ref="AH530" ca="1">IF(AH$2="","",IFERROR(IF(FIND(AH$2,$C530)&gt;=1,INDIRECT($B530&amp;"!"&amp;"AG"&amp;$A530),0),""))</f>
        <v/>
      </c>
      <c r="AI530" s="253" t="str">
        <f t="array" aca="1" ref="AI530" ca="1">IF(AI$2="","",IFERROR(IF(FIND(AI$2,$C530)&gt;=1,INDIRECT($B530&amp;"!"&amp;"AG"&amp;$A530),0),""))</f>
        <v/>
      </c>
      <c r="AJ530" s="253" t="str">
        <f t="array" aca="1" ref="AJ530" ca="1">IF(AJ$2="","",IFERROR(IF(FIND(AJ$2,$C530)&gt;=1,INDIRECT($B530&amp;"!"&amp;"AG"&amp;$A530),0),""))</f>
        <v/>
      </c>
      <c r="AK530" s="253" t="str">
        <f t="array" aca="1" ref="AK530" ca="1">IF(AK$2="","",IFERROR(IF(FIND(AK$2,$C530)&gt;=1,INDIRECT($B530&amp;"!"&amp;"AG"&amp;$A530),0),""))</f>
        <v/>
      </c>
      <c r="AL530" s="253" t="str">
        <f t="array" aca="1" ref="AL530" ca="1">IF(AL$2="","",IFERROR(IF(FIND(AL$2,$C530)&gt;=1,INDIRECT($B530&amp;"!"&amp;"AG"&amp;$A530),0),""))</f>
        <v/>
      </c>
      <c r="AM530" s="253" t="str">
        <f t="array" aca="1" ref="AM530" ca="1">IF(AM$2="","",IFERROR(IF(FIND(AM$2,$C530)&gt;=1,INDIRECT($B530&amp;"!"&amp;"AG"&amp;$A530),0),""))</f>
        <v/>
      </c>
      <c r="AN530" s="253" t="str">
        <f t="array" aca="1" ref="AN530" ca="1">IF(AN$2="","",IFERROR(IF(FIND(AN$2,$C530)&gt;=1,INDIRECT($B530&amp;"!"&amp;"AG"&amp;$A530),0),""))</f>
        <v/>
      </c>
      <c r="AO530" s="253" t="str">
        <f t="array" aca="1" ref="AO530" ca="1">IF(AO$2="","",IFERROR(IF(FIND(AO$2,$C530)&gt;=1,INDIRECT($B530&amp;"!"&amp;"AG"&amp;$A530),0),""))</f>
        <v/>
      </c>
      <c r="AP530" s="253" t="str">
        <f t="array" aca="1" ref="AP530" ca="1">IF(AP$2="","",IFERROR(IF(FIND(AP$2,$C530)&gt;=1,INDIRECT($B530&amp;"!"&amp;"AG"&amp;$A530),0),""))</f>
        <v/>
      </c>
      <c r="AQ530" s="253" t="str">
        <f t="array" aca="1" ref="AQ530" ca="1">IF(AQ$2="","",IFERROR(IF(FIND(AQ$2,$C530)&gt;=1,INDIRECT($B530&amp;"!"&amp;"AG"&amp;$A530),0),""))</f>
        <v/>
      </c>
      <c r="AR530" s="253" t="str">
        <f t="array" aca="1" ref="AR530" ca="1">IF(AR$2="","",IFERROR(IF(FIND(AR$2,$C530)&gt;=1,INDIRECT($B530&amp;"!"&amp;"AG"&amp;$A530),0),""))</f>
        <v/>
      </c>
      <c r="AS530" s="253" t="str">
        <f t="array" aca="1" ref="AS530" ca="1">IF(AS$2="","",IFERROR(IF(FIND(AS$2,$C530)&gt;=1,INDIRECT($B530&amp;"!"&amp;"AG"&amp;$A530),0),""))</f>
        <v/>
      </c>
      <c r="AU530" s="254" t="str">
        <f t="array" aca="1" ref="AU530" ca="1">IFERROR(INDIRECT(B530&amp;"!"&amp;"A"&amp;A530),"")</f>
        <v/>
      </c>
      <c r="AV530" s="2" t="str">
        <f t="shared" ca="1" si="437"/>
        <v/>
      </c>
      <c r="AW530" s="253" t="str">
        <f t="array" aca="1" ref="AW530" ca="1">IF(AW$2="","",IFERROR(IF(FIND(AW$2,$C530)&gt;=1,IF(INDIRECT($B530&amp;"!"&amp;"AH"&amp;$A530)="","",INDIRECT($B530&amp;"!"&amp;"AH"&amp;$A530)),0),""))</f>
        <v/>
      </c>
      <c r="AX530" s="253" t="str">
        <f t="array" aca="1" ref="AX530" ca="1">IF(AX$2="","",IFERROR(IF(FIND(AX$2,$C530)&gt;=1,IF(INDIRECT($B530&amp;"!"&amp;"AH"&amp;$A530)="","",INDIRECT($B530&amp;"!"&amp;"AH"&amp;$A530)),0),""))</f>
        <v/>
      </c>
      <c r="AY530" s="253" t="str">
        <f t="array" aca="1" ref="AY530" ca="1">IF(AY$2="","",IFERROR(IF(FIND(AY$2,$C530)&gt;=1,IF(INDIRECT($B530&amp;"!"&amp;"AH"&amp;$A530)="","",INDIRECT($B530&amp;"!"&amp;"AH"&amp;$A530)),0),""))</f>
        <v/>
      </c>
      <c r="AZ530" s="253" t="str">
        <f t="array" aca="1" ref="AZ530" ca="1">IF(AZ$2="","",IFERROR(IF(FIND(AZ$2,$C530)&gt;=1,IF(INDIRECT($B530&amp;"!"&amp;"AH"&amp;$A530)="","",INDIRECT($B530&amp;"!"&amp;"AH"&amp;$A530)),0),""))</f>
        <v/>
      </c>
      <c r="BA530" s="253" t="str">
        <f t="array" aca="1" ref="BA530" ca="1">IF(BA$2="","",IFERROR(IF(FIND(BA$2,$C530)&gt;=1,IF(INDIRECT($B530&amp;"!"&amp;"AH"&amp;$A530)="","",INDIRECT($B530&amp;"!"&amp;"AH"&amp;$A530)),0),""))</f>
        <v/>
      </c>
      <c r="BB530" s="253" t="str">
        <f t="array" aca="1" ref="BB530" ca="1">IF(BB$2="","",IFERROR(IF(FIND(BB$2,$C530)&gt;=1,IF(INDIRECT($B530&amp;"!"&amp;"AH"&amp;$A530)="","",INDIRECT($B530&amp;"!"&amp;"AH"&amp;$A530)),0),""))</f>
        <v/>
      </c>
      <c r="BC530" s="253" t="str">
        <f t="array" aca="1" ref="BC530" ca="1">IF(BC$2="","",IFERROR(IF(FIND(BC$2,$C530)&gt;=1,IF(INDIRECT($B530&amp;"!"&amp;"AH"&amp;$A530)="","",INDIRECT($B530&amp;"!"&amp;"AH"&amp;$A530)),0),""))</f>
        <v/>
      </c>
      <c r="BD530" s="253" t="str">
        <f t="array" aca="1" ref="BD530" ca="1">IF(BD$2="","",IFERROR(IF(FIND(BD$2,$C530)&gt;=1,IF(INDIRECT($B530&amp;"!"&amp;"AH"&amp;$A530)="","",INDIRECT($B530&amp;"!"&amp;"AH"&amp;$A530)),0),""))</f>
        <v/>
      </c>
      <c r="BE530" s="253" t="str">
        <f t="array" aca="1" ref="BE530" ca="1">IF(BE$2="","",IFERROR(IF(FIND(BE$2,$C530)&gt;=1,IF(INDIRECT($B530&amp;"!"&amp;"AH"&amp;$A530)="","",INDIRECT($B530&amp;"!"&amp;"AH"&amp;$A530)),0),""))</f>
        <v/>
      </c>
      <c r="BF530" s="253" t="str">
        <f t="array" aca="1" ref="BF530" ca="1">IF(BF$2="","",IFERROR(IF(FIND(BF$2,$C530)&gt;=1,IF(INDIRECT($B530&amp;"!"&amp;"AH"&amp;$A530)="","",INDIRECT($B530&amp;"!"&amp;"AH"&amp;$A530)),0),""))</f>
        <v/>
      </c>
      <c r="BG530" s="253" t="str">
        <f t="array" aca="1" ref="BG530" ca="1">IF(BG$2="","",IFERROR(IF(FIND(BG$2,$C530)&gt;=1,IF(INDIRECT($B530&amp;"!"&amp;"AH"&amp;$A530)="","",INDIRECT($B530&amp;"!"&amp;"AH"&amp;$A530)),0),""))</f>
        <v/>
      </c>
      <c r="BH530" s="253" t="str">
        <f t="array" aca="1" ref="BH530" ca="1">IF(BH$2="","",IFERROR(IF(FIND(BH$2,$C530)&gt;=1,IF(INDIRECT($B530&amp;"!"&amp;"AH"&amp;$A530)="","",INDIRECT($B530&amp;"!"&amp;"AH"&amp;$A530)),0),""))</f>
        <v/>
      </c>
      <c r="BI530" s="253" t="str">
        <f t="array" aca="1" ref="BI530" ca="1">IF(BI$2="","",IFERROR(IF(FIND(BI$2,$C530)&gt;=1,IF(INDIRECT($B530&amp;"!"&amp;"AH"&amp;$A530)="","",INDIRECT($B530&amp;"!"&amp;"AH"&amp;$A530)),0),""))</f>
        <v/>
      </c>
      <c r="BJ530" s="253" t="str">
        <f t="array" aca="1" ref="BJ530" ca="1">IF(BJ$2="","",IFERROR(IF(FIND(BJ$2,$C530)&gt;=1,IF(INDIRECT($B530&amp;"!"&amp;"AH"&amp;$A530)="","",INDIRECT($B530&amp;"!"&amp;"AH"&amp;$A530)),0),""))</f>
        <v/>
      </c>
      <c r="BK530" s="253" t="str">
        <f t="array" aca="1" ref="BK530" ca="1">IF(BK$2="","",IFERROR(IF(FIND(BK$2,$C530)&gt;=1,IF(INDIRECT($B530&amp;"!"&amp;"AH"&amp;$A530)="","",INDIRECT($B530&amp;"!"&amp;"AH"&amp;$A530)),0),""))</f>
        <v/>
      </c>
      <c r="BL530" s="253" t="str">
        <f t="array" aca="1" ref="BL530" ca="1">IF(BL$2="","",IFERROR(IF(FIND(BL$2,$C530)&gt;=1,IF(INDIRECT($B530&amp;"!"&amp;"AH"&amp;$A530)="","",INDIRECT($B530&amp;"!"&amp;"AH"&amp;$A530)),0),""))</f>
        <v/>
      </c>
      <c r="BM530" s="253" t="str">
        <f t="array" aca="1" ref="BM530" ca="1">IF(BM$2="","",IFERROR(IF(FIND(BM$2,$C530)&gt;=1,IF(INDIRECT($B530&amp;"!"&amp;"AH"&amp;$A530)="","",INDIRECT($B530&amp;"!"&amp;"AH"&amp;$A530)),0),""))</f>
        <v/>
      </c>
      <c r="BN530" s="253" t="str">
        <f t="array" aca="1" ref="BN530" ca="1">IF(BN$2="","",IFERROR(IF(FIND(BN$2,$C530)&gt;=1,IF(INDIRECT($B530&amp;"!"&amp;"AH"&amp;$A530)="","",INDIRECT($B530&amp;"!"&amp;"AH"&amp;$A530)),0),""))</f>
        <v/>
      </c>
      <c r="BO530" s="253" t="str">
        <f t="array" aca="1" ref="BO530" ca="1">IF(BO$2="","",IFERROR(IF(FIND(BO$2,$C530)&gt;=1,IF(INDIRECT($B530&amp;"!"&amp;"AH"&amp;$A530)="","",INDIRECT($B530&amp;"!"&amp;"AH"&amp;$A530)),0),""))</f>
        <v/>
      </c>
      <c r="BP530" s="253" t="str">
        <f t="array" aca="1" ref="BP530" ca="1">IF(BP$2="","",IFERROR(IF(FIND(BP$2,$C530)&gt;=1,IF(INDIRECT($B530&amp;"!"&amp;"AH"&amp;$A530)="","",INDIRECT($B530&amp;"!"&amp;"AH"&amp;$A530)),0),""))</f>
        <v/>
      </c>
      <c r="BQ530" s="253" t="str">
        <f t="array" aca="1" ref="BQ530" ca="1">IF(BQ$2="","",IFERROR(IF(FIND(BQ$2,$C530)&gt;=1,IF(INDIRECT($B530&amp;"!"&amp;"AH"&amp;$A530)="","",INDIRECT($B530&amp;"!"&amp;"AH"&amp;$A530)),0),""))</f>
        <v/>
      </c>
      <c r="BR530" s="253" t="str">
        <f t="array" aca="1" ref="BR530" ca="1">IF(BR$2="","",IFERROR(IF(FIND(BR$2,$C530)&gt;=1,IF(INDIRECT($B530&amp;"!"&amp;"AH"&amp;$A530)="","",INDIRECT($B530&amp;"!"&amp;"AH"&amp;$A530)),0),""))</f>
        <v/>
      </c>
      <c r="BS530" s="253" t="str">
        <f t="array" aca="1" ref="BS530" ca="1">IF(BS$2="","",IFERROR(IF(FIND(BS$2,$C530)&gt;=1,IF(INDIRECT($B530&amp;"!"&amp;"AH"&amp;$A530)="","",INDIRECT($B530&amp;"!"&amp;"AH"&amp;$A530)),0),""))</f>
        <v/>
      </c>
      <c r="BT530" s="253" t="str">
        <f t="array" aca="1" ref="BT530" ca="1">IF(BT$2="","",IFERROR(IF(FIND(BT$2,$C530)&gt;=1,IF(INDIRECT($B530&amp;"!"&amp;"AH"&amp;$A530)="","",INDIRECT($B530&amp;"!"&amp;"AH"&amp;$A530)),0),""))</f>
        <v/>
      </c>
      <c r="BU530" s="253" t="str">
        <f t="array" aca="1" ref="BU530" ca="1">IF(BU$2="","",IFERROR(IF(FIND(BU$2,$C530)&gt;=1,IF(INDIRECT($B530&amp;"!"&amp;"AH"&amp;$A530)="","",INDIRECT($B530&amp;"!"&amp;"AH"&amp;$A530)),0),""))</f>
        <v/>
      </c>
      <c r="BV530" s="253" t="str">
        <f t="array" aca="1" ref="BV530" ca="1">IF(BV$2="","",IFERROR(IF(FIND(BV$2,$C530)&gt;=1,IF(INDIRECT($B530&amp;"!"&amp;"AH"&amp;$A530)="","",INDIRECT($B530&amp;"!"&amp;"AH"&amp;$A530)),0),""))</f>
        <v/>
      </c>
      <c r="BW530" s="253" t="str">
        <f t="array" aca="1" ref="BW530" ca="1">IF(BW$2="","",IFERROR(IF(FIND(BW$2,$C530)&gt;=1,IF(INDIRECT($B530&amp;"!"&amp;"AH"&amp;$A530)="","",INDIRECT($B530&amp;"!"&amp;"AH"&amp;$A530)),0),""))</f>
        <v/>
      </c>
      <c r="BX530" s="253" t="str">
        <f t="array" aca="1" ref="BX530" ca="1">IF(BX$2="","",IFERROR(IF(FIND(BX$2,$C530)&gt;=1,IF(INDIRECT($B530&amp;"!"&amp;"AH"&amp;$A530)="","",INDIRECT($B530&amp;"!"&amp;"AH"&amp;$A530)),0),""))</f>
        <v/>
      </c>
      <c r="BY530" s="253" t="str">
        <f t="array" aca="1" ref="BY530" ca="1">IF(BY$2="","",IFERROR(IF(FIND(BY$2,$C530)&gt;=1,IF(INDIRECT($B530&amp;"!"&amp;"AH"&amp;$A530)="","",INDIRECT($B530&amp;"!"&amp;"AH"&amp;$A530)),0),""))</f>
        <v/>
      </c>
      <c r="BZ530" s="253" t="str">
        <f t="array" aca="1" ref="BZ530" ca="1">IF(BZ$2="","",IFERROR(IF(FIND(BZ$2,$C530)&gt;=1,IF(INDIRECT($B530&amp;"!"&amp;"AH"&amp;$A530)="","",INDIRECT($B530&amp;"!"&amp;"AH"&amp;$A530)),0),""))</f>
        <v/>
      </c>
      <c r="CA530" s="253" t="str">
        <f t="array" aca="1" ref="CA530" ca="1">IF(CA$2="","",IFERROR(IF(FIND(CA$2,$C530)&gt;=1,IF(INDIRECT($B530&amp;"!"&amp;"AH"&amp;$A530)="","",INDIRECT($B530&amp;"!"&amp;"AH"&amp;$A530)),0),""))</f>
        <v/>
      </c>
      <c r="CB530" s="253" t="str">
        <f t="array" aca="1" ref="CB530" ca="1">IF(CB$2="","",IFERROR(IF(FIND(CB$2,$C530)&gt;=1,IF(INDIRECT($B530&amp;"!"&amp;"AH"&amp;$A530)="","",INDIRECT($B530&amp;"!"&amp;"AH"&amp;$A530)),0),""))</f>
        <v/>
      </c>
      <c r="CC530" s="253" t="str">
        <f t="array" aca="1" ref="CC530" ca="1">IF(CC$2="","",IFERROR(IF(FIND(CC$2,$C530)&gt;=1,IF(INDIRECT($B530&amp;"!"&amp;"AH"&amp;$A530)="","",INDIRECT($B530&amp;"!"&amp;"AH"&amp;$A530)),0),""))</f>
        <v/>
      </c>
      <c r="CD530" s="253" t="str">
        <f t="array" aca="1" ref="CD530" ca="1">IF(CD$2="","",IFERROR(IF(FIND(CD$2,$C530)&gt;=1,IF(INDIRECT($B530&amp;"!"&amp;"AH"&amp;$A530)="","",INDIRECT($B530&amp;"!"&amp;"AH"&amp;$A530)),0),""))</f>
        <v/>
      </c>
      <c r="CE530" s="253" t="str">
        <f t="array" aca="1" ref="CE530" ca="1">IF(CE$2="","",IFERROR(IF(FIND(CE$2,$C530)&gt;=1,IF(INDIRECT($B530&amp;"!"&amp;"AH"&amp;$A530)="","",INDIRECT($B530&amp;"!"&amp;"AH"&amp;$A530)),0),""))</f>
        <v/>
      </c>
      <c r="CF530" s="253" t="str">
        <f t="array" aca="1" ref="CF530" ca="1">IF(CF$2="","",IFERROR(IF(FIND(CF$2,$C530)&gt;=1,IF(INDIRECT($B530&amp;"!"&amp;"AH"&amp;$A530)="","",INDIRECT($B530&amp;"!"&amp;"AH"&amp;$A530)),0),""))</f>
        <v/>
      </c>
      <c r="CG530" s="253" t="str">
        <f t="array" aca="1" ref="CG530" ca="1">IF(CG$2="","",IFERROR(IF(FIND(CG$2,$C530)&gt;=1,IF(INDIRECT($B530&amp;"!"&amp;"AH"&amp;$A530)="","",INDIRECT($B530&amp;"!"&amp;"AH"&amp;$A530)),0),""))</f>
        <v/>
      </c>
      <c r="CH530" s="253" t="str">
        <f t="array" aca="1" ref="CH530" ca="1">IF(CH$2="","",IFERROR(IF(FIND(CH$2,$C530)&gt;=1,IF(INDIRECT($B530&amp;"!"&amp;"AH"&amp;$A530)="","",INDIRECT($B530&amp;"!"&amp;"AH"&amp;$A530)),0),""))</f>
        <v/>
      </c>
      <c r="CI530" s="253" t="str">
        <f t="array" aca="1" ref="CI530" ca="1">IF(CI$2="","",IFERROR(IF(FIND(CI$2,$C530)&gt;=1,IF(INDIRECT($B530&amp;"!"&amp;"AH"&amp;$A530)="","",INDIRECT($B530&amp;"!"&amp;"AH"&amp;$A530)),0),""))</f>
        <v/>
      </c>
      <c r="CJ530" s="253" t="str">
        <f t="array" aca="1" ref="CJ530" ca="1">IF(CJ$2="","",IFERROR(IF(FIND(CJ$2,$C530)&gt;=1,IF(INDIRECT($B530&amp;"!"&amp;"AH"&amp;$A530)="","",INDIRECT($B530&amp;"!"&amp;"AH"&amp;$A530)),0),""))</f>
        <v/>
      </c>
      <c r="CK530" s="253" t="str">
        <f t="array" aca="1" ref="CK530" ca="1">IF(CK$2="","",IFERROR(IF(FIND(CK$2,$C530)&gt;=1,IF(INDIRECT($B530&amp;"!"&amp;"AH"&amp;$A530)="","",INDIRECT($B530&amp;"!"&amp;"AH"&amp;$A530)),0),""))</f>
        <v/>
      </c>
      <c r="CL530" s="253" t="str">
        <f t="array" aca="1" ref="CL530" ca="1">IF(CL$2="","",IFERROR(IF(FIND(CL$2,$C530)&gt;=1,IF(INDIRECT($B530&amp;"!"&amp;"AH"&amp;$A530)="","",INDIRECT($B530&amp;"!"&amp;"AH"&amp;$A530)),0),""))</f>
        <v/>
      </c>
      <c r="CO530" s="2" t="str">
        <f t="shared" ca="1" si="439"/>
        <v/>
      </c>
      <c r="CP530" s="253" t="str">
        <f t="array" aca="1" ref="CP530" ca="1">IF(CP$2="","",IFERROR(IF(FIND(CP$2,$C530)&gt;=1,INDIRECT($B530&amp;"!"&amp;"AG"&amp;$A530),0),""))</f>
        <v/>
      </c>
      <c r="CQ530" s="253" t="str">
        <f t="array" aca="1" ref="CQ530" ca="1">IF(CQ$2="","",IFERROR(IF(FIND(CQ$2,$C530)&gt;=1,INDIRECT($B530&amp;"!"&amp;"AG"&amp;$A530),0),""))</f>
        <v/>
      </c>
      <c r="CR530" s="253" t="str">
        <f t="array" aca="1" ref="CR530" ca="1">IF(CR$2="","",IFERROR(IF(FIND(CR$2,$C530)&gt;=1,INDIRECT($B530&amp;"!"&amp;"AG"&amp;$A530),0),""))</f>
        <v/>
      </c>
      <c r="CS530" s="253" t="str">
        <f t="array" aca="1" ref="CS530" ca="1">IF(CS$2="","",IFERROR(IF(FIND(CS$2,$C530)&gt;=1,INDIRECT($B530&amp;"!"&amp;"AG"&amp;$A530),0),""))</f>
        <v/>
      </c>
      <c r="CV530" s="2" t="str">
        <f t="shared" ca="1" si="440"/>
        <v/>
      </c>
      <c r="CW530" s="253" t="str">
        <f t="array" aca="1" ref="CW530" ca="1">IF(CW$2="","",IFERROR(IF(FIND(CW$2,$C530)&gt;=1,IF(INDIRECT($B530&amp;"!"&amp;"AH"&amp;$A530)="","",INDIRECT($B530&amp;"!"&amp;"AH"&amp;$A530)&amp;" "),0),""))</f>
        <v/>
      </c>
      <c r="CX530" s="253" t="str">
        <f t="array" aca="1" ref="CX530" ca="1">IF(CX$2="","",IFERROR(IF(FIND(CX$2,$C530)&gt;=1,IF(INDIRECT($B530&amp;"!"&amp;"AH"&amp;$A530)="","",INDIRECT($B530&amp;"!"&amp;"AH"&amp;$A530)&amp;" "),0),""))</f>
        <v/>
      </c>
      <c r="CY530" s="253" t="str">
        <f t="array" aca="1" ref="CY530" ca="1">IF(CY$2="","",IFERROR(IF(FIND(CY$2,$C530)&gt;=1,IF(INDIRECT($B530&amp;"!"&amp;"AH"&amp;$A530)="","",INDIRECT($B530&amp;"!"&amp;"AH"&amp;$A530)&amp;" "),0),""))</f>
        <v/>
      </c>
      <c r="CZ530" s="253" t="str">
        <f t="array" aca="1" ref="CZ530" ca="1">IF(CZ$2="","",IFERROR(IF(FIND(CZ$2,$C530)&gt;=1,IF(INDIRECT($B530&amp;"!"&amp;"AH"&amp;$A530)="","",INDIRECT($B530&amp;"!"&amp;"AH"&amp;$A530)&amp;" "),0),""))</f>
        <v/>
      </c>
      <c r="DC530" s="2" t="str">
        <f t="shared" ca="1" si="441"/>
        <v/>
      </c>
      <c r="DD530" s="253" t="str" cm="1">
        <f t="array" aca="1" ref="DD530" ca="1">IF(DD$2="","",IFERROR(IF(FIND(DD$2,$C530)&gt;=1,INDIRECT($B530&amp;"!"&amp;"AG"&amp;$A530),0),""))</f>
        <v/>
      </c>
      <c r="DE530" s="253" t="str" cm="1">
        <f t="array" aca="1" ref="DE530" ca="1">IF(DE$2="","",IFERROR(IF(FIND(DE$2,$C530)&gt;=1,INDIRECT($B530&amp;"!"&amp;"AG"&amp;$A530),0),""))</f>
        <v/>
      </c>
      <c r="DF530" s="253" t="str" cm="1">
        <f t="array" aca="1" ref="DF530" ca="1">IF(DF$2="","",IFERROR(IF(FIND(DF$2,$C530)&gt;=1,INDIRECT($B530&amp;"!"&amp;"AG"&amp;$A530),0),""))</f>
        <v/>
      </c>
      <c r="DG530" s="253" t="str" cm="1">
        <f t="array" aca="1" ref="DG530" ca="1">IF(DG$2="","",IFERROR(IF(FIND(DG$2,$C530)&gt;=1,INDIRECT($B530&amp;"!"&amp;"AG"&amp;$A530),0),""))</f>
        <v/>
      </c>
      <c r="DH530" s="253" t="str" cm="1">
        <f t="array" aca="1" ref="DH530" ca="1">IF(DH$2="","",IFERROR(IF(FIND(DH$2,$C530)&gt;=1,INDIRECT($B530&amp;"!"&amp;"AG"&amp;$A530),0),""))</f>
        <v/>
      </c>
      <c r="DI530" s="253" t="str" cm="1">
        <f t="array" aca="1" ref="DI530" ca="1">IF(DI$2="","",IFERROR(IF(FIND(DI$2,$C530)&gt;=1,INDIRECT($B530&amp;"!"&amp;"AG"&amp;$A530),0),""))</f>
        <v/>
      </c>
      <c r="DJ530" s="253" t="str" cm="1">
        <f t="array" aca="1" ref="DJ530" ca="1">IF(DJ$2="","",IFERROR(IF(FIND(DJ$2,$C530)&gt;=1,INDIRECT($B530&amp;"!"&amp;"AG"&amp;$A530),0),""))</f>
        <v/>
      </c>
      <c r="DK530" s="253" t="str" cm="1">
        <f t="array" aca="1" ref="DK530" ca="1">IF(DK$2="","",IFERROR(IF(FIND(DK$2,$C530)&gt;=1,INDIRECT($B530&amp;"!"&amp;"AG"&amp;$A530),0),""))</f>
        <v/>
      </c>
      <c r="DL530" s="253" t="str" cm="1">
        <f t="array" aca="1" ref="DL530" ca="1">IF(DL$2="","",IFERROR(IF(FIND(DL$2,$C530)&gt;=1,INDIRECT($B530&amp;"!"&amp;"AG"&amp;$A530),0),""))</f>
        <v/>
      </c>
      <c r="DM530" s="253" t="str" cm="1">
        <f t="array" aca="1" ref="DM530" ca="1">IF(DM$2="","",IFERROR(IF(FIND(DM$2,$C530)&gt;=1,INDIRECT($B530&amp;"!"&amp;"AG"&amp;$A530),0),""))</f>
        <v/>
      </c>
      <c r="DN530" s="253" t="str" cm="1">
        <f t="array" aca="1" ref="DN530" ca="1">IF(DN$2="","",IFERROR(IF(FIND(DN$2,$C530)&gt;=1,INDIRECT($B530&amp;"!"&amp;"AG"&amp;$A530),0),""))</f>
        <v/>
      </c>
      <c r="DO530" s="253" t="str" cm="1">
        <f t="array" aca="1" ref="DO530" ca="1">IF(DO$2="","",IFERROR(IF(FIND(DO$2,$C530)&gt;=1,INDIRECT($B530&amp;"!"&amp;"AG"&amp;$A530),0),""))</f>
        <v/>
      </c>
      <c r="DP530" s="253" t="str" cm="1">
        <f t="array" aca="1" ref="DP530" ca="1">IF(DP$2="","",IFERROR(IF(FIND(DP$2,$C530)&gt;=1,INDIRECT($B530&amp;"!"&amp;"AG"&amp;$A530),0),""))</f>
        <v/>
      </c>
      <c r="DQ530" s="253" t="str" cm="1">
        <f t="array" aca="1" ref="DQ530" ca="1">IF(DQ$2="","",IFERROR(IF(FIND(DQ$2,$C530)&gt;=1,INDIRECT($B530&amp;"!"&amp;"AG"&amp;$A530),0),""))</f>
        <v/>
      </c>
      <c r="DR530" s="253" t="str" cm="1">
        <f t="array" aca="1" ref="DR530" ca="1">IF(DR$2="","",IFERROR(IF(FIND(DR$2,$C530)&gt;=1,INDIRECT($B530&amp;"!"&amp;"AG"&amp;$A530),0),""))</f>
        <v/>
      </c>
      <c r="DS530" s="253" t="str" cm="1">
        <f t="array" aca="1" ref="DS530" ca="1">IF(DS$2="","",IFERROR(IF(FIND(DS$2,$C530)&gt;=1,INDIRECT($B530&amp;"!"&amp;"AG"&amp;$A530),0),""))</f>
        <v/>
      </c>
      <c r="DT530" s="253" t="str" cm="1">
        <f t="array" aca="1" ref="DT530" ca="1">IF(DT$2="","",IFERROR(IF(FIND(DT$2,$C530)&gt;=1,INDIRECT($B530&amp;"!"&amp;"AG"&amp;$A530),0),""))</f>
        <v/>
      </c>
      <c r="DU530" s="253" t="str" cm="1">
        <f t="array" aca="1" ref="DU530" ca="1">IF(DU$2="","",IFERROR(IF(FIND(DU$2,$C530)&gt;=1,INDIRECT($B530&amp;"!"&amp;"AG"&amp;$A530),0),""))</f>
        <v/>
      </c>
      <c r="DV530" s="253" t="str" cm="1">
        <f t="array" aca="1" ref="DV530" ca="1">IF(DV$2="","",IFERROR(IF(FIND(DV$2,$C530)&gt;=1,INDIRECT($B530&amp;"!"&amp;"AG"&amp;$A530),0),""))</f>
        <v/>
      </c>
      <c r="DW530" s="253" t="str" cm="1">
        <f t="array" aca="1" ref="DW530" ca="1">IF(DW$2="","",IFERROR(IF(FIND(DW$2,$C530)&gt;=1,INDIRECT($B530&amp;"!"&amp;"AG"&amp;$A530),0),""))</f>
        <v/>
      </c>
      <c r="DX530" s="253" t="str" cm="1">
        <f t="array" aca="1" ref="DX530" ca="1">IF(DX$2="","",IFERROR(IF(FIND(DX$2,$C530)&gt;=1,INDIRECT($B530&amp;"!"&amp;"AG"&amp;$A530),0),""))</f>
        <v/>
      </c>
      <c r="DY530" s="253" t="str" cm="1">
        <f t="array" aca="1" ref="DY530" ca="1">IF(DY$2="","",IFERROR(IF(FIND(DY$2,$C530)&gt;=1,INDIRECT($B530&amp;"!"&amp;"AG"&amp;$A530),0),""))</f>
        <v/>
      </c>
      <c r="DZ530" s="253" t="str" cm="1">
        <f t="array" aca="1" ref="DZ530" ca="1">IF(DZ$2="","",IFERROR(IF(FIND(DZ$2,$C530)&gt;=1,INDIRECT($B530&amp;"!"&amp;"AG"&amp;$A530),0),""))</f>
        <v/>
      </c>
      <c r="EA530" s="253" t="str" cm="1">
        <f t="array" aca="1" ref="EA530" ca="1">IF(EA$2="","",IFERROR(IF(FIND(EA$2,$C530)&gt;=1,INDIRECT($B530&amp;"!"&amp;"AG"&amp;$A530),0),""))</f>
        <v/>
      </c>
      <c r="EB530" s="253" t="str" cm="1">
        <f t="array" aca="1" ref="EB530" ca="1">IF(EB$2="","",IFERROR(IF(FIND(EB$2,$C530)&gt;=1,INDIRECT($B530&amp;"!"&amp;"AG"&amp;$A530),0),""))</f>
        <v/>
      </c>
      <c r="EC530" s="253" t="str" cm="1">
        <f t="array" aca="1" ref="EC530" ca="1">IF(EC$2="","",IFERROR(IF(FIND(EC$2,$C530)&gt;=1,INDIRECT($B530&amp;"!"&amp;"AG"&amp;$A530),0),""))</f>
        <v/>
      </c>
      <c r="ED530" s="253" t="str" cm="1">
        <f t="array" aca="1" ref="ED530" ca="1">IF(ED$2="","",IFERROR(IF(FIND(ED$2,$C530)&gt;=1,INDIRECT($B530&amp;"!"&amp;"AG"&amp;$A530),0),""))</f>
        <v/>
      </c>
      <c r="EE530" s="253" t="str" cm="1">
        <f t="array" aca="1" ref="EE530" ca="1">IF(EE$2="","",IFERROR(IF(FIND(EE$2,$C530)&gt;=1,INDIRECT($B530&amp;"!"&amp;"AG"&amp;$A530),0),""))</f>
        <v/>
      </c>
      <c r="EF530" s="253" t="str" cm="1">
        <f t="array" aca="1" ref="EF530" ca="1">IF(EF$2="","",IFERROR(IF(FIND(EF$2,$C530)&gt;=1,INDIRECT($B530&amp;"!"&amp;"AG"&amp;$A530),0),""))</f>
        <v/>
      </c>
      <c r="EG530" s="253" t="str" cm="1">
        <f t="array" aca="1" ref="EG530" ca="1">IF(EG$2="","",IFERROR(IF(FIND(EG$2,$C530)&gt;=1,INDIRECT($B530&amp;"!"&amp;"AG"&amp;$A530),0),""))</f>
        <v/>
      </c>
      <c r="EH530" s="253" t="str" cm="1">
        <f t="array" aca="1" ref="EH530" ca="1">IF(EH$2="","",IFERROR(IF(FIND(EH$2,$C530)&gt;=1,INDIRECT($B530&amp;"!"&amp;"AG"&amp;$A530),0),""))</f>
        <v/>
      </c>
      <c r="EI530" s="253" t="str" cm="1">
        <f t="array" aca="1" ref="EI530" ca="1">IF(EI$2="","",IFERROR(IF(FIND(EI$2,$C530)&gt;=1,INDIRECT($B530&amp;"!"&amp;"AG"&amp;$A530),0),""))</f>
        <v/>
      </c>
      <c r="EJ530" s="253" t="str" cm="1">
        <f t="array" aca="1" ref="EJ530" ca="1">IF(EJ$2="","",IFERROR(IF(FIND(EJ$2,$C530)&gt;=1,INDIRECT($B530&amp;"!"&amp;"AG"&amp;$A530),0),""))</f>
        <v/>
      </c>
      <c r="EK530" s="253" t="str" cm="1">
        <f t="array" aca="1" ref="EK530" ca="1">IF(EK$2="","",IFERROR(IF(FIND(EK$2,$C530)&gt;=1,INDIRECT($B530&amp;"!"&amp;"AG"&amp;$A530),0),""))</f>
        <v/>
      </c>
      <c r="EL530" s="253" t="str" cm="1">
        <f t="array" aca="1" ref="EL530" ca="1">IF(EL$2="","",IFERROR(IF(FIND(EL$2,$C530)&gt;=1,INDIRECT($B530&amp;"!"&amp;"AG"&amp;$A530),0),""))</f>
        <v/>
      </c>
      <c r="EM530" s="253" t="str" cm="1">
        <f t="array" aca="1" ref="EM530" ca="1">IF(EM$2="","",IFERROR(IF(FIND(EM$2,$C530)&gt;=1,INDIRECT($B530&amp;"!"&amp;"AG"&amp;$A530),0),""))</f>
        <v/>
      </c>
      <c r="EN530" s="253" t="str" cm="1">
        <f t="array" aca="1" ref="EN530" ca="1">IF(EN$2="","",IFERROR(IF(FIND(EN$2,$C530)&gt;=1,INDIRECT($B530&amp;"!"&amp;"AG"&amp;$A530),0),""))</f>
        <v/>
      </c>
      <c r="EO530" s="253" t="str" cm="1">
        <f t="array" aca="1" ref="EO530" ca="1">IF(EO$2="","",IFERROR(IF(FIND(EO$2,$C530)&gt;=1,INDIRECT($B530&amp;"!"&amp;"AG"&amp;$A530),0),""))</f>
        <v/>
      </c>
      <c r="EP530" s="253" t="str" cm="1">
        <f t="array" aca="1" ref="EP530" ca="1">IF(EP$2="","",IFERROR(IF(FIND(EP$2,$C530)&gt;=1,INDIRECT($B530&amp;"!"&amp;"AG"&amp;$A530),0),""))</f>
        <v/>
      </c>
      <c r="EQ530" s="253" t="str" cm="1">
        <f t="array" aca="1" ref="EQ530" ca="1">IF(EQ$2="","",IFERROR(IF(FIND(EQ$2,$C530)&gt;=1,INDIRECT($B530&amp;"!"&amp;"AG"&amp;$A530),0),""))</f>
        <v/>
      </c>
      <c r="ER530" s="253" t="str" cm="1">
        <f t="array" aca="1" ref="ER530" ca="1">IF(ER$2="","",IFERROR(IF(FIND(ER$2,$C530)&gt;=1,INDIRECT($B530&amp;"!"&amp;"AG"&amp;$A530),0),""))</f>
        <v/>
      </c>
      <c r="ES530" s="253" t="str" cm="1">
        <f t="array" aca="1" ref="ES530" ca="1">IF(ES$2="","",IFERROR(IF(FIND(ES$2,$C530)&gt;=1,INDIRECT($B530&amp;"!"&amp;"AG"&amp;$A530),0),""))</f>
        <v/>
      </c>
      <c r="ET530" s="253" t="str" cm="1">
        <f t="array" aca="1" ref="ET530" ca="1">IF(ET$2="","",IFERROR(IF(FIND(ET$2,$C530)&gt;=1,INDIRECT($B530&amp;"!"&amp;"AG"&amp;$A530),0),""))</f>
        <v/>
      </c>
      <c r="EU530" s="253" t="str" cm="1">
        <f t="array" aca="1" ref="EU530" ca="1">IF(EU$2="","",IFERROR(IF(FIND(EU$2,$C530)&gt;=1,INDIRECT($B530&amp;"!"&amp;"AG"&amp;$A530),0),""))</f>
        <v/>
      </c>
      <c r="EV530" s="253" t="str" cm="1">
        <f t="array" aca="1" ref="EV530" ca="1">IF(EV$2="","",IFERROR(IF(FIND(EV$2,$C530)&gt;=1,INDIRECT($B530&amp;"!"&amp;"AG"&amp;$A530),0),""))</f>
        <v/>
      </c>
    </row>
    <row r="531" spans="1:152" x14ac:dyDescent="0.3">
      <c r="A531" s="252">
        <f t="shared" ca="1" si="477"/>
        <v>25</v>
      </c>
      <c r="B531" s="252" t="str">
        <f t="shared" si="478"/>
        <v>Oct_2024</v>
      </c>
      <c r="C531" s="252" t="str">
        <f t="shared" ca="1" si="476"/>
        <v/>
      </c>
      <c r="D531" s="253" t="str">
        <f t="array" aca="1" ref="D531" ca="1">IF(D$2="","",IFERROR(IF(FIND(D$2,$C531)&gt;=1,INDIRECT($B531&amp;"!"&amp;"AG"&amp;$A531),0),""))</f>
        <v/>
      </c>
      <c r="E531" s="253" t="str">
        <f t="array" aca="1" ref="E531" ca="1">IF(E$2="","",IFERROR(IF(FIND(E$2,$C531)&gt;=1,INDIRECT($B531&amp;"!"&amp;"AG"&amp;$A531),0),""))</f>
        <v/>
      </c>
      <c r="F531" s="253" t="str">
        <f t="array" aca="1" ref="F531" ca="1">IF(F$2="","",IFERROR(IF(FIND(F$2,$C531)&gt;=1,INDIRECT($B531&amp;"!"&amp;"AG"&amp;$A531),0),""))</f>
        <v/>
      </c>
      <c r="G531" s="253" t="str">
        <f t="array" aca="1" ref="G531" ca="1">IF(G$2="","",IFERROR(IF(FIND(G$2,$C531)&gt;=1,INDIRECT($B531&amp;"!"&amp;"AG"&amp;$A531),0),""))</f>
        <v/>
      </c>
      <c r="H531" s="253" t="str">
        <f t="array" aca="1" ref="H531" ca="1">IF(H$2="","",IFERROR(IF(FIND(H$2,$C531)&gt;=1,INDIRECT($B531&amp;"!"&amp;"AG"&amp;$A531),0),""))</f>
        <v/>
      </c>
      <c r="I531" s="253" t="str">
        <f t="array" aca="1" ref="I531" ca="1">IF(I$2="","",IFERROR(IF(FIND(I$2,$C531)&gt;=1,INDIRECT($B531&amp;"!"&amp;"AG"&amp;$A531),0),""))</f>
        <v/>
      </c>
      <c r="J531" s="253" t="str">
        <f t="array" aca="1" ref="J531" ca="1">IF(J$2="","",IFERROR(IF(FIND(J$2,$C531)&gt;=1,INDIRECT($B531&amp;"!"&amp;"AG"&amp;$A531),0),""))</f>
        <v/>
      </c>
      <c r="K531" s="253" t="str">
        <f t="array" aca="1" ref="K531" ca="1">IF(K$2="","",IFERROR(IF(FIND(K$2,$C531)&gt;=1,INDIRECT($B531&amp;"!"&amp;"AG"&amp;$A531),0),""))</f>
        <v/>
      </c>
      <c r="L531" s="253" t="str">
        <f t="array" aca="1" ref="L531" ca="1">IF(L$2="","",IFERROR(IF(FIND(L$2,$C531)&gt;=1,INDIRECT($B531&amp;"!"&amp;"AG"&amp;$A531),0),""))</f>
        <v/>
      </c>
      <c r="M531" s="253" t="str">
        <f t="array" aca="1" ref="M531" ca="1">IF(M$2="","",IFERROR(IF(FIND(M$2,$C531)&gt;=1,INDIRECT($B531&amp;"!"&amp;"AG"&amp;$A531),0),""))</f>
        <v/>
      </c>
      <c r="N531" s="253" t="str">
        <f t="array" aca="1" ref="N531" ca="1">IF(N$2="","",IFERROR(IF(FIND(N$2,$C531)&gt;=1,INDIRECT($B531&amp;"!"&amp;"AG"&amp;$A531),0),""))</f>
        <v/>
      </c>
      <c r="O531" s="253" t="str">
        <f t="array" aca="1" ref="O531" ca="1">IF(O$2="","",IFERROR(IF(FIND(O$2,$C531)&gt;=1,INDIRECT($B531&amp;"!"&amp;"AG"&amp;$A531),0),""))</f>
        <v/>
      </c>
      <c r="P531" s="253" t="str">
        <f t="array" aca="1" ref="P531" ca="1">IF(P$2="","",IFERROR(IF(FIND(P$2,$C531)&gt;=1,INDIRECT($B531&amp;"!"&amp;"AG"&amp;$A531),0),""))</f>
        <v/>
      </c>
      <c r="Q531" s="253" t="str">
        <f t="array" aca="1" ref="Q531" ca="1">IF(Q$2="","",IFERROR(IF(FIND(Q$2,$C531)&gt;=1,INDIRECT($B531&amp;"!"&amp;"AG"&amp;$A531),0),""))</f>
        <v/>
      </c>
      <c r="R531" s="253" t="str">
        <f t="array" aca="1" ref="R531" ca="1">IF(R$2="","",IFERROR(IF(FIND(R$2,$C531)&gt;=1,INDIRECT($B531&amp;"!"&amp;"AG"&amp;$A531),0),""))</f>
        <v/>
      </c>
      <c r="S531" s="253" t="str">
        <f t="array" aca="1" ref="S531" ca="1">IF(S$2="","",IFERROR(IF(FIND(S$2,$C531)&gt;=1,INDIRECT($B531&amp;"!"&amp;"AG"&amp;$A531),0),""))</f>
        <v/>
      </c>
      <c r="T531" s="253" t="str">
        <f t="array" aca="1" ref="T531" ca="1">IF(T$2="","",IFERROR(IF(FIND(T$2,$C531)&gt;=1,INDIRECT($B531&amp;"!"&amp;"AG"&amp;$A531),0),""))</f>
        <v/>
      </c>
      <c r="U531" s="253" t="str">
        <f t="array" aca="1" ref="U531" ca="1">IF(U$2="","",IFERROR(IF(FIND(U$2,$C531)&gt;=1,INDIRECT($B531&amp;"!"&amp;"AG"&amp;$A531),0),""))</f>
        <v/>
      </c>
      <c r="V531" s="253" t="str">
        <f t="array" aca="1" ref="V531" ca="1">IF(V$2="","",IFERROR(IF(FIND(V$2,$C531)&gt;=1,INDIRECT($B531&amp;"!"&amp;"AG"&amp;$A531),0),""))</f>
        <v/>
      </c>
      <c r="W531" s="253" t="str">
        <f t="array" aca="1" ref="W531" ca="1">IF(W$2="","",IFERROR(IF(FIND(W$2,$C531)&gt;=1,INDIRECT($B531&amp;"!"&amp;"AG"&amp;$A531),0),""))</f>
        <v/>
      </c>
      <c r="X531" s="253" t="str">
        <f t="array" aca="1" ref="X531" ca="1">IF(X$2="","",IFERROR(IF(FIND(X$2,$C531)&gt;=1,INDIRECT($B531&amp;"!"&amp;"AG"&amp;$A531),0),""))</f>
        <v/>
      </c>
      <c r="Y531" s="253" t="str">
        <f t="array" aca="1" ref="Y531" ca="1">IF(Y$2="","",IFERROR(IF(FIND(Y$2,$C531)&gt;=1,INDIRECT($B531&amp;"!"&amp;"AG"&amp;$A531),0),""))</f>
        <v/>
      </c>
      <c r="Z531" s="253" t="str">
        <f t="array" aca="1" ref="Z531" ca="1">IF(Z$2="","",IFERROR(IF(FIND(Z$2,$C531)&gt;=1,INDIRECT($B531&amp;"!"&amp;"AG"&amp;$A531),0),""))</f>
        <v/>
      </c>
      <c r="AA531" s="253" t="str">
        <f t="array" aca="1" ref="AA531" ca="1">IF(AA$2="","",IFERROR(IF(FIND(AA$2,$C531)&gt;=1,INDIRECT($B531&amp;"!"&amp;"AG"&amp;$A531),0),""))</f>
        <v/>
      </c>
      <c r="AB531" s="253" t="str">
        <f t="array" aca="1" ref="AB531" ca="1">IF(AB$2="","",IFERROR(IF(FIND(AB$2,$C531)&gt;=1,INDIRECT($B531&amp;"!"&amp;"AG"&amp;$A531),0),""))</f>
        <v/>
      </c>
      <c r="AC531" s="253" t="str">
        <f t="array" aca="1" ref="AC531" ca="1">IF(AC$2="","",IFERROR(IF(FIND(AC$2,$C531)&gt;=1,INDIRECT($B531&amp;"!"&amp;"AG"&amp;$A531),0),""))</f>
        <v/>
      </c>
      <c r="AD531" s="253" t="str">
        <f t="array" aca="1" ref="AD531" ca="1">IF(AD$2="","",IFERROR(IF(FIND(AD$2,$C531)&gt;=1,INDIRECT($B531&amp;"!"&amp;"AG"&amp;$A531),0),""))</f>
        <v/>
      </c>
      <c r="AE531" s="253" t="str">
        <f t="array" aca="1" ref="AE531" ca="1">IF(AE$2="","",IFERROR(IF(FIND(AE$2,$C531)&gt;=1,INDIRECT($B531&amp;"!"&amp;"AG"&amp;$A531),0),""))</f>
        <v/>
      </c>
      <c r="AF531" s="253" t="str">
        <f t="array" aca="1" ref="AF531" ca="1">IF(AF$2="","",IFERROR(IF(FIND(AF$2,$C531)&gt;=1,INDIRECT($B531&amp;"!"&amp;"AG"&amp;$A531),0),""))</f>
        <v/>
      </c>
      <c r="AG531" s="253" t="str">
        <f t="array" aca="1" ref="AG531" ca="1">IF(AG$2="","",IFERROR(IF(FIND(AG$2,$C531)&gt;=1,INDIRECT($B531&amp;"!"&amp;"AG"&amp;$A531),0),""))</f>
        <v/>
      </c>
      <c r="AH531" s="253" t="str">
        <f t="array" aca="1" ref="AH531" ca="1">IF(AH$2="","",IFERROR(IF(FIND(AH$2,$C531)&gt;=1,INDIRECT($B531&amp;"!"&amp;"AG"&amp;$A531),0),""))</f>
        <v/>
      </c>
      <c r="AI531" s="253" t="str">
        <f t="array" aca="1" ref="AI531" ca="1">IF(AI$2="","",IFERROR(IF(FIND(AI$2,$C531)&gt;=1,INDIRECT($B531&amp;"!"&amp;"AG"&amp;$A531),0),""))</f>
        <v/>
      </c>
      <c r="AJ531" s="253" t="str">
        <f t="array" aca="1" ref="AJ531" ca="1">IF(AJ$2="","",IFERROR(IF(FIND(AJ$2,$C531)&gt;=1,INDIRECT($B531&amp;"!"&amp;"AG"&amp;$A531),0),""))</f>
        <v/>
      </c>
      <c r="AK531" s="253" t="str">
        <f t="array" aca="1" ref="AK531" ca="1">IF(AK$2="","",IFERROR(IF(FIND(AK$2,$C531)&gt;=1,INDIRECT($B531&amp;"!"&amp;"AG"&amp;$A531),0),""))</f>
        <v/>
      </c>
      <c r="AL531" s="253" t="str">
        <f t="array" aca="1" ref="AL531" ca="1">IF(AL$2="","",IFERROR(IF(FIND(AL$2,$C531)&gt;=1,INDIRECT($B531&amp;"!"&amp;"AG"&amp;$A531),0),""))</f>
        <v/>
      </c>
      <c r="AM531" s="253" t="str">
        <f t="array" aca="1" ref="AM531" ca="1">IF(AM$2="","",IFERROR(IF(FIND(AM$2,$C531)&gt;=1,INDIRECT($B531&amp;"!"&amp;"AG"&amp;$A531),0),""))</f>
        <v/>
      </c>
      <c r="AN531" s="253" t="str">
        <f t="array" aca="1" ref="AN531" ca="1">IF(AN$2="","",IFERROR(IF(FIND(AN$2,$C531)&gt;=1,INDIRECT($B531&amp;"!"&amp;"AG"&amp;$A531),0),""))</f>
        <v/>
      </c>
      <c r="AO531" s="253" t="str">
        <f t="array" aca="1" ref="AO531" ca="1">IF(AO$2="","",IFERROR(IF(FIND(AO$2,$C531)&gt;=1,INDIRECT($B531&amp;"!"&amp;"AG"&amp;$A531),0),""))</f>
        <v/>
      </c>
      <c r="AP531" s="253" t="str">
        <f t="array" aca="1" ref="AP531" ca="1">IF(AP$2="","",IFERROR(IF(FIND(AP$2,$C531)&gt;=1,INDIRECT($B531&amp;"!"&amp;"AG"&amp;$A531),0),""))</f>
        <v/>
      </c>
      <c r="AQ531" s="253" t="str">
        <f t="array" aca="1" ref="AQ531" ca="1">IF(AQ$2="","",IFERROR(IF(FIND(AQ$2,$C531)&gt;=1,INDIRECT($B531&amp;"!"&amp;"AG"&amp;$A531),0),""))</f>
        <v/>
      </c>
      <c r="AR531" s="253" t="str">
        <f t="array" aca="1" ref="AR531" ca="1">IF(AR$2="","",IFERROR(IF(FIND(AR$2,$C531)&gt;=1,INDIRECT($B531&amp;"!"&amp;"AG"&amp;$A531),0),""))</f>
        <v/>
      </c>
      <c r="AS531" s="253" t="str">
        <f t="array" aca="1" ref="AS531" ca="1">IF(AS$2="","",IFERROR(IF(FIND(AS$2,$C531)&gt;=1,INDIRECT($B531&amp;"!"&amp;"AG"&amp;$A531),0),""))</f>
        <v/>
      </c>
      <c r="AU531" s="254" t="str">
        <f t="array" aca="1" ref="AU531" ca="1">IFERROR(INDIRECT(B531&amp;"!"&amp;"A"&amp;A531),"")</f>
        <v/>
      </c>
      <c r="AV531" s="2" t="str">
        <f t="shared" ca="1" si="437"/>
        <v/>
      </c>
      <c r="AW531" s="253" t="str">
        <f t="array" aca="1" ref="AW531" ca="1">IF(AW$2="","",IFERROR(IF(FIND(AW$2,$C531)&gt;=1,IF(INDIRECT($B531&amp;"!"&amp;"AH"&amp;$A531)="","",INDIRECT($B531&amp;"!"&amp;"AH"&amp;$A531)),0),""))</f>
        <v/>
      </c>
      <c r="AX531" s="253" t="str">
        <f t="array" aca="1" ref="AX531" ca="1">IF(AX$2="","",IFERROR(IF(FIND(AX$2,$C531)&gt;=1,IF(INDIRECT($B531&amp;"!"&amp;"AH"&amp;$A531)="","",INDIRECT($B531&amp;"!"&amp;"AH"&amp;$A531)),0),""))</f>
        <v/>
      </c>
      <c r="AY531" s="253" t="str">
        <f t="array" aca="1" ref="AY531" ca="1">IF(AY$2="","",IFERROR(IF(FIND(AY$2,$C531)&gt;=1,IF(INDIRECT($B531&amp;"!"&amp;"AH"&amp;$A531)="","",INDIRECT($B531&amp;"!"&amp;"AH"&amp;$A531)),0),""))</f>
        <v/>
      </c>
      <c r="AZ531" s="253" t="str">
        <f t="array" aca="1" ref="AZ531" ca="1">IF(AZ$2="","",IFERROR(IF(FIND(AZ$2,$C531)&gt;=1,IF(INDIRECT($B531&amp;"!"&amp;"AH"&amp;$A531)="","",INDIRECT($B531&amp;"!"&amp;"AH"&amp;$A531)),0),""))</f>
        <v/>
      </c>
      <c r="BA531" s="253" t="str">
        <f t="array" aca="1" ref="BA531" ca="1">IF(BA$2="","",IFERROR(IF(FIND(BA$2,$C531)&gt;=1,IF(INDIRECT($B531&amp;"!"&amp;"AH"&amp;$A531)="","",INDIRECT($B531&amp;"!"&amp;"AH"&amp;$A531)),0),""))</f>
        <v/>
      </c>
      <c r="BB531" s="253" t="str">
        <f t="array" aca="1" ref="BB531" ca="1">IF(BB$2="","",IFERROR(IF(FIND(BB$2,$C531)&gt;=1,IF(INDIRECT($B531&amp;"!"&amp;"AH"&amp;$A531)="","",INDIRECT($B531&amp;"!"&amp;"AH"&amp;$A531)),0),""))</f>
        <v/>
      </c>
      <c r="BC531" s="253" t="str">
        <f t="array" aca="1" ref="BC531" ca="1">IF(BC$2="","",IFERROR(IF(FIND(BC$2,$C531)&gt;=1,IF(INDIRECT($B531&amp;"!"&amp;"AH"&amp;$A531)="","",INDIRECT($B531&amp;"!"&amp;"AH"&amp;$A531)),0),""))</f>
        <v/>
      </c>
      <c r="BD531" s="253" t="str">
        <f t="array" aca="1" ref="BD531" ca="1">IF(BD$2="","",IFERROR(IF(FIND(BD$2,$C531)&gt;=1,IF(INDIRECT($B531&amp;"!"&amp;"AH"&amp;$A531)="","",INDIRECT($B531&amp;"!"&amp;"AH"&amp;$A531)),0),""))</f>
        <v/>
      </c>
      <c r="BE531" s="253" t="str">
        <f t="array" aca="1" ref="BE531" ca="1">IF(BE$2="","",IFERROR(IF(FIND(BE$2,$C531)&gt;=1,IF(INDIRECT($B531&amp;"!"&amp;"AH"&amp;$A531)="","",INDIRECT($B531&amp;"!"&amp;"AH"&amp;$A531)),0),""))</f>
        <v/>
      </c>
      <c r="BF531" s="253" t="str">
        <f t="array" aca="1" ref="BF531" ca="1">IF(BF$2="","",IFERROR(IF(FIND(BF$2,$C531)&gt;=1,IF(INDIRECT($B531&amp;"!"&amp;"AH"&amp;$A531)="","",INDIRECT($B531&amp;"!"&amp;"AH"&amp;$A531)),0),""))</f>
        <v/>
      </c>
      <c r="BG531" s="253" t="str">
        <f t="array" aca="1" ref="BG531" ca="1">IF(BG$2="","",IFERROR(IF(FIND(BG$2,$C531)&gt;=1,IF(INDIRECT($B531&amp;"!"&amp;"AH"&amp;$A531)="","",INDIRECT($B531&amp;"!"&amp;"AH"&amp;$A531)),0),""))</f>
        <v/>
      </c>
      <c r="BH531" s="253" t="str">
        <f t="array" aca="1" ref="BH531" ca="1">IF(BH$2="","",IFERROR(IF(FIND(BH$2,$C531)&gt;=1,IF(INDIRECT($B531&amp;"!"&amp;"AH"&amp;$A531)="","",INDIRECT($B531&amp;"!"&amp;"AH"&amp;$A531)),0),""))</f>
        <v/>
      </c>
      <c r="BI531" s="253" t="str">
        <f t="array" aca="1" ref="BI531" ca="1">IF(BI$2="","",IFERROR(IF(FIND(BI$2,$C531)&gt;=1,IF(INDIRECT($B531&amp;"!"&amp;"AH"&amp;$A531)="","",INDIRECT($B531&amp;"!"&amp;"AH"&amp;$A531)),0),""))</f>
        <v/>
      </c>
      <c r="BJ531" s="253" t="str">
        <f t="array" aca="1" ref="BJ531" ca="1">IF(BJ$2="","",IFERROR(IF(FIND(BJ$2,$C531)&gt;=1,IF(INDIRECT($B531&amp;"!"&amp;"AH"&amp;$A531)="","",INDIRECT($B531&amp;"!"&amp;"AH"&amp;$A531)),0),""))</f>
        <v/>
      </c>
      <c r="BK531" s="253" t="str">
        <f t="array" aca="1" ref="BK531" ca="1">IF(BK$2="","",IFERROR(IF(FIND(BK$2,$C531)&gt;=1,IF(INDIRECT($B531&amp;"!"&amp;"AH"&amp;$A531)="","",INDIRECT($B531&amp;"!"&amp;"AH"&amp;$A531)),0),""))</f>
        <v/>
      </c>
      <c r="BL531" s="253" t="str">
        <f t="array" aca="1" ref="BL531" ca="1">IF(BL$2="","",IFERROR(IF(FIND(BL$2,$C531)&gt;=1,IF(INDIRECT($B531&amp;"!"&amp;"AH"&amp;$A531)="","",INDIRECT($B531&amp;"!"&amp;"AH"&amp;$A531)),0),""))</f>
        <v/>
      </c>
      <c r="BM531" s="253" t="str">
        <f t="array" aca="1" ref="BM531" ca="1">IF(BM$2="","",IFERROR(IF(FIND(BM$2,$C531)&gt;=1,IF(INDIRECT($B531&amp;"!"&amp;"AH"&amp;$A531)="","",INDIRECT($B531&amp;"!"&amp;"AH"&amp;$A531)),0),""))</f>
        <v/>
      </c>
      <c r="BN531" s="253" t="str">
        <f t="array" aca="1" ref="BN531" ca="1">IF(BN$2="","",IFERROR(IF(FIND(BN$2,$C531)&gt;=1,IF(INDIRECT($B531&amp;"!"&amp;"AH"&amp;$A531)="","",INDIRECT($B531&amp;"!"&amp;"AH"&amp;$A531)),0),""))</f>
        <v/>
      </c>
      <c r="BO531" s="253" t="str">
        <f t="array" aca="1" ref="BO531" ca="1">IF(BO$2="","",IFERROR(IF(FIND(BO$2,$C531)&gt;=1,IF(INDIRECT($B531&amp;"!"&amp;"AH"&amp;$A531)="","",INDIRECT($B531&amp;"!"&amp;"AH"&amp;$A531)),0),""))</f>
        <v/>
      </c>
      <c r="BP531" s="253" t="str">
        <f t="array" aca="1" ref="BP531" ca="1">IF(BP$2="","",IFERROR(IF(FIND(BP$2,$C531)&gt;=1,IF(INDIRECT($B531&amp;"!"&amp;"AH"&amp;$A531)="","",INDIRECT($B531&amp;"!"&amp;"AH"&amp;$A531)),0),""))</f>
        <v/>
      </c>
      <c r="BQ531" s="253" t="str">
        <f t="array" aca="1" ref="BQ531" ca="1">IF(BQ$2="","",IFERROR(IF(FIND(BQ$2,$C531)&gt;=1,IF(INDIRECT($B531&amp;"!"&amp;"AH"&amp;$A531)="","",INDIRECT($B531&amp;"!"&amp;"AH"&amp;$A531)),0),""))</f>
        <v/>
      </c>
      <c r="BR531" s="253" t="str">
        <f t="array" aca="1" ref="BR531" ca="1">IF(BR$2="","",IFERROR(IF(FIND(BR$2,$C531)&gt;=1,IF(INDIRECT($B531&amp;"!"&amp;"AH"&amp;$A531)="","",INDIRECT($B531&amp;"!"&amp;"AH"&amp;$A531)),0),""))</f>
        <v/>
      </c>
      <c r="BS531" s="253" t="str">
        <f t="array" aca="1" ref="BS531" ca="1">IF(BS$2="","",IFERROR(IF(FIND(BS$2,$C531)&gt;=1,IF(INDIRECT($B531&amp;"!"&amp;"AH"&amp;$A531)="","",INDIRECT($B531&amp;"!"&amp;"AH"&amp;$A531)),0),""))</f>
        <v/>
      </c>
      <c r="BT531" s="253" t="str">
        <f t="array" aca="1" ref="BT531" ca="1">IF(BT$2="","",IFERROR(IF(FIND(BT$2,$C531)&gt;=1,IF(INDIRECT($B531&amp;"!"&amp;"AH"&amp;$A531)="","",INDIRECT($B531&amp;"!"&amp;"AH"&amp;$A531)),0),""))</f>
        <v/>
      </c>
      <c r="BU531" s="253" t="str">
        <f t="array" aca="1" ref="BU531" ca="1">IF(BU$2="","",IFERROR(IF(FIND(BU$2,$C531)&gt;=1,IF(INDIRECT($B531&amp;"!"&amp;"AH"&amp;$A531)="","",INDIRECT($B531&amp;"!"&amp;"AH"&amp;$A531)),0),""))</f>
        <v/>
      </c>
      <c r="BV531" s="253" t="str">
        <f t="array" aca="1" ref="BV531" ca="1">IF(BV$2="","",IFERROR(IF(FIND(BV$2,$C531)&gt;=1,IF(INDIRECT($B531&amp;"!"&amp;"AH"&amp;$A531)="","",INDIRECT($B531&amp;"!"&amp;"AH"&amp;$A531)),0),""))</f>
        <v/>
      </c>
      <c r="BW531" s="253" t="str">
        <f t="array" aca="1" ref="BW531" ca="1">IF(BW$2="","",IFERROR(IF(FIND(BW$2,$C531)&gt;=1,IF(INDIRECT($B531&amp;"!"&amp;"AH"&amp;$A531)="","",INDIRECT($B531&amp;"!"&amp;"AH"&amp;$A531)),0),""))</f>
        <v/>
      </c>
      <c r="BX531" s="253" t="str">
        <f t="array" aca="1" ref="BX531" ca="1">IF(BX$2="","",IFERROR(IF(FIND(BX$2,$C531)&gt;=1,IF(INDIRECT($B531&amp;"!"&amp;"AH"&amp;$A531)="","",INDIRECT($B531&amp;"!"&amp;"AH"&amp;$A531)),0),""))</f>
        <v/>
      </c>
      <c r="BY531" s="253" t="str">
        <f t="array" aca="1" ref="BY531" ca="1">IF(BY$2="","",IFERROR(IF(FIND(BY$2,$C531)&gt;=1,IF(INDIRECT($B531&amp;"!"&amp;"AH"&amp;$A531)="","",INDIRECT($B531&amp;"!"&amp;"AH"&amp;$A531)),0),""))</f>
        <v/>
      </c>
      <c r="BZ531" s="253" t="str">
        <f t="array" aca="1" ref="BZ531" ca="1">IF(BZ$2="","",IFERROR(IF(FIND(BZ$2,$C531)&gt;=1,IF(INDIRECT($B531&amp;"!"&amp;"AH"&amp;$A531)="","",INDIRECT($B531&amp;"!"&amp;"AH"&amp;$A531)),0),""))</f>
        <v/>
      </c>
      <c r="CA531" s="253" t="str">
        <f t="array" aca="1" ref="CA531" ca="1">IF(CA$2="","",IFERROR(IF(FIND(CA$2,$C531)&gt;=1,IF(INDIRECT($B531&amp;"!"&amp;"AH"&amp;$A531)="","",INDIRECT($B531&amp;"!"&amp;"AH"&amp;$A531)),0),""))</f>
        <v/>
      </c>
      <c r="CB531" s="253" t="str">
        <f t="array" aca="1" ref="CB531" ca="1">IF(CB$2="","",IFERROR(IF(FIND(CB$2,$C531)&gt;=1,IF(INDIRECT($B531&amp;"!"&amp;"AH"&amp;$A531)="","",INDIRECT($B531&amp;"!"&amp;"AH"&amp;$A531)),0),""))</f>
        <v/>
      </c>
      <c r="CC531" s="253" t="str">
        <f t="array" aca="1" ref="CC531" ca="1">IF(CC$2="","",IFERROR(IF(FIND(CC$2,$C531)&gt;=1,IF(INDIRECT($B531&amp;"!"&amp;"AH"&amp;$A531)="","",INDIRECT($B531&amp;"!"&amp;"AH"&amp;$A531)),0),""))</f>
        <v/>
      </c>
      <c r="CD531" s="253" t="str">
        <f t="array" aca="1" ref="CD531" ca="1">IF(CD$2="","",IFERROR(IF(FIND(CD$2,$C531)&gt;=1,IF(INDIRECT($B531&amp;"!"&amp;"AH"&amp;$A531)="","",INDIRECT($B531&amp;"!"&amp;"AH"&amp;$A531)),0),""))</f>
        <v/>
      </c>
      <c r="CE531" s="253" t="str">
        <f t="array" aca="1" ref="CE531" ca="1">IF(CE$2="","",IFERROR(IF(FIND(CE$2,$C531)&gt;=1,IF(INDIRECT($B531&amp;"!"&amp;"AH"&amp;$A531)="","",INDIRECT($B531&amp;"!"&amp;"AH"&amp;$A531)),0),""))</f>
        <v/>
      </c>
      <c r="CF531" s="253" t="str">
        <f t="array" aca="1" ref="CF531" ca="1">IF(CF$2="","",IFERROR(IF(FIND(CF$2,$C531)&gt;=1,IF(INDIRECT($B531&amp;"!"&amp;"AH"&amp;$A531)="","",INDIRECT($B531&amp;"!"&amp;"AH"&amp;$A531)),0),""))</f>
        <v/>
      </c>
      <c r="CG531" s="253" t="str">
        <f t="array" aca="1" ref="CG531" ca="1">IF(CG$2="","",IFERROR(IF(FIND(CG$2,$C531)&gt;=1,IF(INDIRECT($B531&amp;"!"&amp;"AH"&amp;$A531)="","",INDIRECT($B531&amp;"!"&amp;"AH"&amp;$A531)),0),""))</f>
        <v/>
      </c>
      <c r="CH531" s="253" t="str">
        <f t="array" aca="1" ref="CH531" ca="1">IF(CH$2="","",IFERROR(IF(FIND(CH$2,$C531)&gt;=1,IF(INDIRECT($B531&amp;"!"&amp;"AH"&amp;$A531)="","",INDIRECT($B531&amp;"!"&amp;"AH"&amp;$A531)),0),""))</f>
        <v/>
      </c>
      <c r="CI531" s="253" t="str">
        <f t="array" aca="1" ref="CI531" ca="1">IF(CI$2="","",IFERROR(IF(FIND(CI$2,$C531)&gt;=1,IF(INDIRECT($B531&amp;"!"&amp;"AH"&amp;$A531)="","",INDIRECT($B531&amp;"!"&amp;"AH"&amp;$A531)),0),""))</f>
        <v/>
      </c>
      <c r="CJ531" s="253" t="str">
        <f t="array" aca="1" ref="CJ531" ca="1">IF(CJ$2="","",IFERROR(IF(FIND(CJ$2,$C531)&gt;=1,IF(INDIRECT($B531&amp;"!"&amp;"AH"&amp;$A531)="","",INDIRECT($B531&amp;"!"&amp;"AH"&amp;$A531)),0),""))</f>
        <v/>
      </c>
      <c r="CK531" s="253" t="str">
        <f t="array" aca="1" ref="CK531" ca="1">IF(CK$2="","",IFERROR(IF(FIND(CK$2,$C531)&gt;=1,IF(INDIRECT($B531&amp;"!"&amp;"AH"&amp;$A531)="","",INDIRECT($B531&amp;"!"&amp;"AH"&amp;$A531)),0),""))</f>
        <v/>
      </c>
      <c r="CL531" s="253" t="str">
        <f t="array" aca="1" ref="CL531" ca="1">IF(CL$2="","",IFERROR(IF(FIND(CL$2,$C531)&gt;=1,IF(INDIRECT($B531&amp;"!"&amp;"AH"&amp;$A531)="","",INDIRECT($B531&amp;"!"&amp;"AH"&amp;$A531)),0),""))</f>
        <v/>
      </c>
      <c r="CO531" s="2" t="str">
        <f t="shared" ca="1" si="439"/>
        <v/>
      </c>
      <c r="CP531" s="253" t="str">
        <f t="array" aca="1" ref="CP531" ca="1">IF(CP$2="","",IFERROR(IF(FIND(CP$2,$C531)&gt;=1,INDIRECT($B531&amp;"!"&amp;"AG"&amp;$A531),0),""))</f>
        <v/>
      </c>
      <c r="CQ531" s="253" t="str">
        <f t="array" aca="1" ref="CQ531" ca="1">IF(CQ$2="","",IFERROR(IF(FIND(CQ$2,$C531)&gt;=1,INDIRECT($B531&amp;"!"&amp;"AG"&amp;$A531),0),""))</f>
        <v/>
      </c>
      <c r="CR531" s="253" t="str">
        <f t="array" aca="1" ref="CR531" ca="1">IF(CR$2="","",IFERROR(IF(FIND(CR$2,$C531)&gt;=1,INDIRECT($B531&amp;"!"&amp;"AG"&amp;$A531),0),""))</f>
        <v/>
      </c>
      <c r="CS531" s="253" t="str">
        <f t="array" aca="1" ref="CS531" ca="1">IF(CS$2="","",IFERROR(IF(FIND(CS$2,$C531)&gt;=1,INDIRECT($B531&amp;"!"&amp;"AG"&amp;$A531),0),""))</f>
        <v/>
      </c>
      <c r="CV531" s="2" t="str">
        <f t="shared" ca="1" si="440"/>
        <v/>
      </c>
      <c r="CW531" s="253" t="str">
        <f t="array" aca="1" ref="CW531" ca="1">IF(CW$2="","",IFERROR(IF(FIND(CW$2,$C531)&gt;=1,IF(INDIRECT($B531&amp;"!"&amp;"AH"&amp;$A531)="","",INDIRECT($B531&amp;"!"&amp;"AH"&amp;$A531)&amp;" "),0),""))</f>
        <v/>
      </c>
      <c r="CX531" s="253" t="str">
        <f t="array" aca="1" ref="CX531" ca="1">IF(CX$2="","",IFERROR(IF(FIND(CX$2,$C531)&gt;=1,IF(INDIRECT($B531&amp;"!"&amp;"AH"&amp;$A531)="","",INDIRECT($B531&amp;"!"&amp;"AH"&amp;$A531)&amp;" "),0),""))</f>
        <v/>
      </c>
      <c r="CY531" s="253" t="str">
        <f t="array" aca="1" ref="CY531" ca="1">IF(CY$2="","",IFERROR(IF(FIND(CY$2,$C531)&gt;=1,IF(INDIRECT($B531&amp;"!"&amp;"AH"&amp;$A531)="","",INDIRECT($B531&amp;"!"&amp;"AH"&amp;$A531)&amp;" "),0),""))</f>
        <v/>
      </c>
      <c r="CZ531" s="253" t="str">
        <f t="array" aca="1" ref="CZ531" ca="1">IF(CZ$2="","",IFERROR(IF(FIND(CZ$2,$C531)&gt;=1,IF(INDIRECT($B531&amp;"!"&amp;"AH"&amp;$A531)="","",INDIRECT($B531&amp;"!"&amp;"AH"&amp;$A531)&amp;" "),0),""))</f>
        <v/>
      </c>
      <c r="DC531" s="2" t="str">
        <f t="shared" ca="1" si="441"/>
        <v/>
      </c>
      <c r="DD531" s="253" t="str" cm="1">
        <f t="array" aca="1" ref="DD531" ca="1">IF(DD$2="","",IFERROR(IF(FIND(DD$2,$C531)&gt;=1,INDIRECT($B531&amp;"!"&amp;"AG"&amp;$A531),0),""))</f>
        <v/>
      </c>
      <c r="DE531" s="253" t="str" cm="1">
        <f t="array" aca="1" ref="DE531" ca="1">IF(DE$2="","",IFERROR(IF(FIND(DE$2,$C531)&gt;=1,INDIRECT($B531&amp;"!"&amp;"AG"&amp;$A531),0),""))</f>
        <v/>
      </c>
      <c r="DF531" s="253" t="str" cm="1">
        <f t="array" aca="1" ref="DF531" ca="1">IF(DF$2="","",IFERROR(IF(FIND(DF$2,$C531)&gt;=1,INDIRECT($B531&amp;"!"&amp;"AG"&amp;$A531),0),""))</f>
        <v/>
      </c>
      <c r="DG531" s="253" t="str" cm="1">
        <f t="array" aca="1" ref="DG531" ca="1">IF(DG$2="","",IFERROR(IF(FIND(DG$2,$C531)&gt;=1,INDIRECT($B531&amp;"!"&amp;"AG"&amp;$A531),0),""))</f>
        <v/>
      </c>
      <c r="DH531" s="253" t="str" cm="1">
        <f t="array" aca="1" ref="DH531" ca="1">IF(DH$2="","",IFERROR(IF(FIND(DH$2,$C531)&gt;=1,INDIRECT($B531&amp;"!"&amp;"AG"&amp;$A531),0),""))</f>
        <v/>
      </c>
      <c r="DI531" s="253" t="str" cm="1">
        <f t="array" aca="1" ref="DI531" ca="1">IF(DI$2="","",IFERROR(IF(FIND(DI$2,$C531)&gt;=1,INDIRECT($B531&amp;"!"&amp;"AG"&amp;$A531),0),""))</f>
        <v/>
      </c>
      <c r="DJ531" s="253" t="str" cm="1">
        <f t="array" aca="1" ref="DJ531" ca="1">IF(DJ$2="","",IFERROR(IF(FIND(DJ$2,$C531)&gt;=1,INDIRECT($B531&amp;"!"&amp;"AG"&amp;$A531),0),""))</f>
        <v/>
      </c>
      <c r="DK531" s="253" t="str" cm="1">
        <f t="array" aca="1" ref="DK531" ca="1">IF(DK$2="","",IFERROR(IF(FIND(DK$2,$C531)&gt;=1,INDIRECT($B531&amp;"!"&amp;"AG"&amp;$A531),0),""))</f>
        <v/>
      </c>
      <c r="DL531" s="253" t="str" cm="1">
        <f t="array" aca="1" ref="DL531" ca="1">IF(DL$2="","",IFERROR(IF(FIND(DL$2,$C531)&gt;=1,INDIRECT($B531&amp;"!"&amp;"AG"&amp;$A531),0),""))</f>
        <v/>
      </c>
      <c r="DM531" s="253" t="str" cm="1">
        <f t="array" aca="1" ref="DM531" ca="1">IF(DM$2="","",IFERROR(IF(FIND(DM$2,$C531)&gt;=1,INDIRECT($B531&amp;"!"&amp;"AG"&amp;$A531),0),""))</f>
        <v/>
      </c>
      <c r="DN531" s="253" t="str" cm="1">
        <f t="array" aca="1" ref="DN531" ca="1">IF(DN$2="","",IFERROR(IF(FIND(DN$2,$C531)&gt;=1,INDIRECT($B531&amp;"!"&amp;"AG"&amp;$A531),0),""))</f>
        <v/>
      </c>
      <c r="DO531" s="253" t="str" cm="1">
        <f t="array" aca="1" ref="DO531" ca="1">IF(DO$2="","",IFERROR(IF(FIND(DO$2,$C531)&gt;=1,INDIRECT($B531&amp;"!"&amp;"AG"&amp;$A531),0),""))</f>
        <v/>
      </c>
      <c r="DP531" s="253" t="str" cm="1">
        <f t="array" aca="1" ref="DP531" ca="1">IF(DP$2="","",IFERROR(IF(FIND(DP$2,$C531)&gt;=1,INDIRECT($B531&amp;"!"&amp;"AG"&amp;$A531),0),""))</f>
        <v/>
      </c>
      <c r="DQ531" s="253" t="str" cm="1">
        <f t="array" aca="1" ref="DQ531" ca="1">IF(DQ$2="","",IFERROR(IF(FIND(DQ$2,$C531)&gt;=1,INDIRECT($B531&amp;"!"&amp;"AG"&amp;$A531),0),""))</f>
        <v/>
      </c>
      <c r="DR531" s="253" t="str" cm="1">
        <f t="array" aca="1" ref="DR531" ca="1">IF(DR$2="","",IFERROR(IF(FIND(DR$2,$C531)&gt;=1,INDIRECT($B531&amp;"!"&amp;"AG"&amp;$A531),0),""))</f>
        <v/>
      </c>
      <c r="DS531" s="253" t="str" cm="1">
        <f t="array" aca="1" ref="DS531" ca="1">IF(DS$2="","",IFERROR(IF(FIND(DS$2,$C531)&gt;=1,INDIRECT($B531&amp;"!"&amp;"AG"&amp;$A531),0),""))</f>
        <v/>
      </c>
      <c r="DT531" s="253" t="str" cm="1">
        <f t="array" aca="1" ref="DT531" ca="1">IF(DT$2="","",IFERROR(IF(FIND(DT$2,$C531)&gt;=1,INDIRECT($B531&amp;"!"&amp;"AG"&amp;$A531),0),""))</f>
        <v/>
      </c>
      <c r="DU531" s="253" t="str" cm="1">
        <f t="array" aca="1" ref="DU531" ca="1">IF(DU$2="","",IFERROR(IF(FIND(DU$2,$C531)&gt;=1,INDIRECT($B531&amp;"!"&amp;"AG"&amp;$A531),0),""))</f>
        <v/>
      </c>
      <c r="DV531" s="253" t="str" cm="1">
        <f t="array" aca="1" ref="DV531" ca="1">IF(DV$2="","",IFERROR(IF(FIND(DV$2,$C531)&gt;=1,INDIRECT($B531&amp;"!"&amp;"AG"&amp;$A531),0),""))</f>
        <v/>
      </c>
      <c r="DW531" s="253" t="str" cm="1">
        <f t="array" aca="1" ref="DW531" ca="1">IF(DW$2="","",IFERROR(IF(FIND(DW$2,$C531)&gt;=1,INDIRECT($B531&amp;"!"&amp;"AG"&amp;$A531),0),""))</f>
        <v/>
      </c>
      <c r="DX531" s="253" t="str" cm="1">
        <f t="array" aca="1" ref="DX531" ca="1">IF(DX$2="","",IFERROR(IF(FIND(DX$2,$C531)&gt;=1,INDIRECT($B531&amp;"!"&amp;"AG"&amp;$A531),0),""))</f>
        <v/>
      </c>
      <c r="DY531" s="253" t="str" cm="1">
        <f t="array" aca="1" ref="DY531" ca="1">IF(DY$2="","",IFERROR(IF(FIND(DY$2,$C531)&gt;=1,INDIRECT($B531&amp;"!"&amp;"AG"&amp;$A531),0),""))</f>
        <v/>
      </c>
      <c r="DZ531" s="253" t="str" cm="1">
        <f t="array" aca="1" ref="DZ531" ca="1">IF(DZ$2="","",IFERROR(IF(FIND(DZ$2,$C531)&gt;=1,INDIRECT($B531&amp;"!"&amp;"AG"&amp;$A531),0),""))</f>
        <v/>
      </c>
      <c r="EA531" s="253" t="str" cm="1">
        <f t="array" aca="1" ref="EA531" ca="1">IF(EA$2="","",IFERROR(IF(FIND(EA$2,$C531)&gt;=1,INDIRECT($B531&amp;"!"&amp;"AG"&amp;$A531),0),""))</f>
        <v/>
      </c>
      <c r="EB531" s="253" t="str" cm="1">
        <f t="array" aca="1" ref="EB531" ca="1">IF(EB$2="","",IFERROR(IF(FIND(EB$2,$C531)&gt;=1,INDIRECT($B531&amp;"!"&amp;"AG"&amp;$A531),0),""))</f>
        <v/>
      </c>
      <c r="EC531" s="253" t="str" cm="1">
        <f t="array" aca="1" ref="EC531" ca="1">IF(EC$2="","",IFERROR(IF(FIND(EC$2,$C531)&gt;=1,INDIRECT($B531&amp;"!"&amp;"AG"&amp;$A531),0),""))</f>
        <v/>
      </c>
      <c r="ED531" s="253" t="str" cm="1">
        <f t="array" aca="1" ref="ED531" ca="1">IF(ED$2="","",IFERROR(IF(FIND(ED$2,$C531)&gt;=1,INDIRECT($B531&amp;"!"&amp;"AG"&amp;$A531),0),""))</f>
        <v/>
      </c>
      <c r="EE531" s="253" t="str" cm="1">
        <f t="array" aca="1" ref="EE531" ca="1">IF(EE$2="","",IFERROR(IF(FIND(EE$2,$C531)&gt;=1,INDIRECT($B531&amp;"!"&amp;"AG"&amp;$A531),0),""))</f>
        <v/>
      </c>
      <c r="EF531" s="253" t="str" cm="1">
        <f t="array" aca="1" ref="EF531" ca="1">IF(EF$2="","",IFERROR(IF(FIND(EF$2,$C531)&gt;=1,INDIRECT($B531&amp;"!"&amp;"AG"&amp;$A531),0),""))</f>
        <v/>
      </c>
      <c r="EG531" s="253" t="str" cm="1">
        <f t="array" aca="1" ref="EG531" ca="1">IF(EG$2="","",IFERROR(IF(FIND(EG$2,$C531)&gt;=1,INDIRECT($B531&amp;"!"&amp;"AG"&amp;$A531),0),""))</f>
        <v/>
      </c>
      <c r="EH531" s="253" t="str" cm="1">
        <f t="array" aca="1" ref="EH531" ca="1">IF(EH$2="","",IFERROR(IF(FIND(EH$2,$C531)&gt;=1,INDIRECT($B531&amp;"!"&amp;"AG"&amp;$A531),0),""))</f>
        <v/>
      </c>
      <c r="EI531" s="253" t="str" cm="1">
        <f t="array" aca="1" ref="EI531" ca="1">IF(EI$2="","",IFERROR(IF(FIND(EI$2,$C531)&gt;=1,INDIRECT($B531&amp;"!"&amp;"AG"&amp;$A531),0),""))</f>
        <v/>
      </c>
      <c r="EJ531" s="253" t="str" cm="1">
        <f t="array" aca="1" ref="EJ531" ca="1">IF(EJ$2="","",IFERROR(IF(FIND(EJ$2,$C531)&gt;=1,INDIRECT($B531&amp;"!"&amp;"AG"&amp;$A531),0),""))</f>
        <v/>
      </c>
      <c r="EK531" s="253" t="str" cm="1">
        <f t="array" aca="1" ref="EK531" ca="1">IF(EK$2="","",IFERROR(IF(FIND(EK$2,$C531)&gt;=1,INDIRECT($B531&amp;"!"&amp;"AG"&amp;$A531),0),""))</f>
        <v/>
      </c>
      <c r="EL531" s="253" t="str" cm="1">
        <f t="array" aca="1" ref="EL531" ca="1">IF(EL$2="","",IFERROR(IF(FIND(EL$2,$C531)&gt;=1,INDIRECT($B531&amp;"!"&amp;"AG"&amp;$A531),0),""))</f>
        <v/>
      </c>
      <c r="EM531" s="253" t="str" cm="1">
        <f t="array" aca="1" ref="EM531" ca="1">IF(EM$2="","",IFERROR(IF(FIND(EM$2,$C531)&gt;=1,INDIRECT($B531&amp;"!"&amp;"AG"&amp;$A531),0),""))</f>
        <v/>
      </c>
      <c r="EN531" s="253" t="str" cm="1">
        <f t="array" aca="1" ref="EN531" ca="1">IF(EN$2="","",IFERROR(IF(FIND(EN$2,$C531)&gt;=1,INDIRECT($B531&amp;"!"&amp;"AG"&amp;$A531),0),""))</f>
        <v/>
      </c>
      <c r="EO531" s="253" t="str" cm="1">
        <f t="array" aca="1" ref="EO531" ca="1">IF(EO$2="","",IFERROR(IF(FIND(EO$2,$C531)&gt;=1,INDIRECT($B531&amp;"!"&amp;"AG"&amp;$A531),0),""))</f>
        <v/>
      </c>
      <c r="EP531" s="253" t="str" cm="1">
        <f t="array" aca="1" ref="EP531" ca="1">IF(EP$2="","",IFERROR(IF(FIND(EP$2,$C531)&gt;=1,INDIRECT($B531&amp;"!"&amp;"AG"&amp;$A531),0),""))</f>
        <v/>
      </c>
      <c r="EQ531" s="253" t="str" cm="1">
        <f t="array" aca="1" ref="EQ531" ca="1">IF(EQ$2="","",IFERROR(IF(FIND(EQ$2,$C531)&gt;=1,INDIRECT($B531&amp;"!"&amp;"AG"&amp;$A531),0),""))</f>
        <v/>
      </c>
      <c r="ER531" s="253" t="str" cm="1">
        <f t="array" aca="1" ref="ER531" ca="1">IF(ER$2="","",IFERROR(IF(FIND(ER$2,$C531)&gt;=1,INDIRECT($B531&amp;"!"&amp;"AG"&amp;$A531),0),""))</f>
        <v/>
      </c>
      <c r="ES531" s="253" t="str" cm="1">
        <f t="array" aca="1" ref="ES531" ca="1">IF(ES$2="","",IFERROR(IF(FIND(ES$2,$C531)&gt;=1,INDIRECT($B531&amp;"!"&amp;"AG"&amp;$A531),0),""))</f>
        <v/>
      </c>
      <c r="ET531" s="253" t="str" cm="1">
        <f t="array" aca="1" ref="ET531" ca="1">IF(ET$2="","",IFERROR(IF(FIND(ET$2,$C531)&gt;=1,INDIRECT($B531&amp;"!"&amp;"AG"&amp;$A531),0),""))</f>
        <v/>
      </c>
      <c r="EU531" s="253" t="str" cm="1">
        <f t="array" aca="1" ref="EU531" ca="1">IF(EU$2="","",IFERROR(IF(FIND(EU$2,$C531)&gt;=1,INDIRECT($B531&amp;"!"&amp;"AG"&amp;$A531),0),""))</f>
        <v/>
      </c>
      <c r="EV531" s="253" t="str" cm="1">
        <f t="array" aca="1" ref="EV531" ca="1">IF(EV$2="","",IFERROR(IF(FIND(EV$2,$C531)&gt;=1,INDIRECT($B531&amp;"!"&amp;"AG"&amp;$A531),0),""))</f>
        <v/>
      </c>
    </row>
    <row r="532" spans="1:152" x14ac:dyDescent="0.3">
      <c r="A532" s="252">
        <f t="shared" ca="1" si="477"/>
        <v>26</v>
      </c>
      <c r="B532" s="252" t="str">
        <f t="shared" si="478"/>
        <v>Oct_2024</v>
      </c>
      <c r="C532" s="252" t="str">
        <f t="shared" ca="1" si="476"/>
        <v/>
      </c>
      <c r="D532" s="253" t="str">
        <f t="array" aca="1" ref="D532" ca="1">IF(D$2="","",IFERROR(IF(FIND(D$2,$C532)&gt;=1,INDIRECT($B532&amp;"!"&amp;"AG"&amp;$A532),0),""))</f>
        <v/>
      </c>
      <c r="E532" s="253" t="str">
        <f t="array" aca="1" ref="E532" ca="1">IF(E$2="","",IFERROR(IF(FIND(E$2,$C532)&gt;=1,INDIRECT($B532&amp;"!"&amp;"AG"&amp;$A532),0),""))</f>
        <v/>
      </c>
      <c r="F532" s="253" t="str">
        <f t="array" aca="1" ref="F532" ca="1">IF(F$2="","",IFERROR(IF(FIND(F$2,$C532)&gt;=1,INDIRECT($B532&amp;"!"&amp;"AG"&amp;$A532),0),""))</f>
        <v/>
      </c>
      <c r="G532" s="253" t="str">
        <f t="array" aca="1" ref="G532" ca="1">IF(G$2="","",IFERROR(IF(FIND(G$2,$C532)&gt;=1,INDIRECT($B532&amp;"!"&amp;"AG"&amp;$A532),0),""))</f>
        <v/>
      </c>
      <c r="H532" s="253" t="str">
        <f t="array" aca="1" ref="H532" ca="1">IF(H$2="","",IFERROR(IF(FIND(H$2,$C532)&gt;=1,INDIRECT($B532&amp;"!"&amp;"AG"&amp;$A532),0),""))</f>
        <v/>
      </c>
      <c r="I532" s="253" t="str">
        <f t="array" aca="1" ref="I532" ca="1">IF(I$2="","",IFERROR(IF(FIND(I$2,$C532)&gt;=1,INDIRECT($B532&amp;"!"&amp;"AG"&amp;$A532),0),""))</f>
        <v/>
      </c>
      <c r="J532" s="253" t="str">
        <f t="array" aca="1" ref="J532" ca="1">IF(J$2="","",IFERROR(IF(FIND(J$2,$C532)&gt;=1,INDIRECT($B532&amp;"!"&amp;"AG"&amp;$A532),0),""))</f>
        <v/>
      </c>
      <c r="K532" s="253" t="str">
        <f t="array" aca="1" ref="K532" ca="1">IF(K$2="","",IFERROR(IF(FIND(K$2,$C532)&gt;=1,INDIRECT($B532&amp;"!"&amp;"AG"&amp;$A532),0),""))</f>
        <v/>
      </c>
      <c r="L532" s="253" t="str">
        <f t="array" aca="1" ref="L532" ca="1">IF(L$2="","",IFERROR(IF(FIND(L$2,$C532)&gt;=1,INDIRECT($B532&amp;"!"&amp;"AG"&amp;$A532),0),""))</f>
        <v/>
      </c>
      <c r="M532" s="253" t="str">
        <f t="array" aca="1" ref="M532" ca="1">IF(M$2="","",IFERROR(IF(FIND(M$2,$C532)&gt;=1,INDIRECT($B532&amp;"!"&amp;"AG"&amp;$A532),0),""))</f>
        <v/>
      </c>
      <c r="N532" s="253" t="str">
        <f t="array" aca="1" ref="N532" ca="1">IF(N$2="","",IFERROR(IF(FIND(N$2,$C532)&gt;=1,INDIRECT($B532&amp;"!"&amp;"AG"&amp;$A532),0),""))</f>
        <v/>
      </c>
      <c r="O532" s="253" t="str">
        <f t="array" aca="1" ref="O532" ca="1">IF(O$2="","",IFERROR(IF(FIND(O$2,$C532)&gt;=1,INDIRECT($B532&amp;"!"&amp;"AG"&amp;$A532),0),""))</f>
        <v/>
      </c>
      <c r="P532" s="253" t="str">
        <f t="array" aca="1" ref="P532" ca="1">IF(P$2="","",IFERROR(IF(FIND(P$2,$C532)&gt;=1,INDIRECT($B532&amp;"!"&amp;"AG"&amp;$A532),0),""))</f>
        <v/>
      </c>
      <c r="Q532" s="253" t="str">
        <f t="array" aca="1" ref="Q532" ca="1">IF(Q$2="","",IFERROR(IF(FIND(Q$2,$C532)&gt;=1,INDIRECT($B532&amp;"!"&amp;"AG"&amp;$A532),0),""))</f>
        <v/>
      </c>
      <c r="R532" s="253" t="str">
        <f t="array" aca="1" ref="R532" ca="1">IF(R$2="","",IFERROR(IF(FIND(R$2,$C532)&gt;=1,INDIRECT($B532&amp;"!"&amp;"AG"&amp;$A532),0),""))</f>
        <v/>
      </c>
      <c r="S532" s="253" t="str">
        <f t="array" aca="1" ref="S532" ca="1">IF(S$2="","",IFERROR(IF(FIND(S$2,$C532)&gt;=1,INDIRECT($B532&amp;"!"&amp;"AG"&amp;$A532),0),""))</f>
        <v/>
      </c>
      <c r="T532" s="253" t="str">
        <f t="array" aca="1" ref="T532" ca="1">IF(T$2="","",IFERROR(IF(FIND(T$2,$C532)&gt;=1,INDIRECT($B532&amp;"!"&amp;"AG"&amp;$A532),0),""))</f>
        <v/>
      </c>
      <c r="U532" s="253" t="str">
        <f t="array" aca="1" ref="U532" ca="1">IF(U$2="","",IFERROR(IF(FIND(U$2,$C532)&gt;=1,INDIRECT($B532&amp;"!"&amp;"AG"&amp;$A532),0),""))</f>
        <v/>
      </c>
      <c r="V532" s="253" t="str">
        <f t="array" aca="1" ref="V532" ca="1">IF(V$2="","",IFERROR(IF(FIND(V$2,$C532)&gt;=1,INDIRECT($B532&amp;"!"&amp;"AG"&amp;$A532),0),""))</f>
        <v/>
      </c>
      <c r="W532" s="253" t="str">
        <f t="array" aca="1" ref="W532" ca="1">IF(W$2="","",IFERROR(IF(FIND(W$2,$C532)&gt;=1,INDIRECT($B532&amp;"!"&amp;"AG"&amp;$A532),0),""))</f>
        <v/>
      </c>
      <c r="X532" s="253" t="str">
        <f t="array" aca="1" ref="X532" ca="1">IF(X$2="","",IFERROR(IF(FIND(X$2,$C532)&gt;=1,INDIRECT($B532&amp;"!"&amp;"AG"&amp;$A532),0),""))</f>
        <v/>
      </c>
      <c r="Y532" s="253" t="str">
        <f t="array" aca="1" ref="Y532" ca="1">IF(Y$2="","",IFERROR(IF(FIND(Y$2,$C532)&gt;=1,INDIRECT($B532&amp;"!"&amp;"AG"&amp;$A532),0),""))</f>
        <v/>
      </c>
      <c r="Z532" s="253" t="str">
        <f t="array" aca="1" ref="Z532" ca="1">IF(Z$2="","",IFERROR(IF(FIND(Z$2,$C532)&gt;=1,INDIRECT($B532&amp;"!"&amp;"AG"&amp;$A532),0),""))</f>
        <v/>
      </c>
      <c r="AA532" s="253" t="str">
        <f t="array" aca="1" ref="AA532" ca="1">IF(AA$2="","",IFERROR(IF(FIND(AA$2,$C532)&gt;=1,INDIRECT($B532&amp;"!"&amp;"AG"&amp;$A532),0),""))</f>
        <v/>
      </c>
      <c r="AB532" s="253" t="str">
        <f t="array" aca="1" ref="AB532" ca="1">IF(AB$2="","",IFERROR(IF(FIND(AB$2,$C532)&gt;=1,INDIRECT($B532&amp;"!"&amp;"AG"&amp;$A532),0),""))</f>
        <v/>
      </c>
      <c r="AC532" s="253" t="str">
        <f t="array" aca="1" ref="AC532" ca="1">IF(AC$2="","",IFERROR(IF(FIND(AC$2,$C532)&gt;=1,INDIRECT($B532&amp;"!"&amp;"AG"&amp;$A532),0),""))</f>
        <v/>
      </c>
      <c r="AD532" s="253" t="str">
        <f t="array" aca="1" ref="AD532" ca="1">IF(AD$2="","",IFERROR(IF(FIND(AD$2,$C532)&gt;=1,INDIRECT($B532&amp;"!"&amp;"AG"&amp;$A532),0),""))</f>
        <v/>
      </c>
      <c r="AE532" s="253" t="str">
        <f t="array" aca="1" ref="AE532" ca="1">IF(AE$2="","",IFERROR(IF(FIND(AE$2,$C532)&gt;=1,INDIRECT($B532&amp;"!"&amp;"AG"&amp;$A532),0),""))</f>
        <v/>
      </c>
      <c r="AF532" s="253" t="str">
        <f t="array" aca="1" ref="AF532" ca="1">IF(AF$2="","",IFERROR(IF(FIND(AF$2,$C532)&gt;=1,INDIRECT($B532&amp;"!"&amp;"AG"&amp;$A532),0),""))</f>
        <v/>
      </c>
      <c r="AG532" s="253" t="str">
        <f t="array" aca="1" ref="AG532" ca="1">IF(AG$2="","",IFERROR(IF(FIND(AG$2,$C532)&gt;=1,INDIRECT($B532&amp;"!"&amp;"AG"&amp;$A532),0),""))</f>
        <v/>
      </c>
      <c r="AH532" s="253" t="str">
        <f t="array" aca="1" ref="AH532" ca="1">IF(AH$2="","",IFERROR(IF(FIND(AH$2,$C532)&gt;=1,INDIRECT($B532&amp;"!"&amp;"AG"&amp;$A532),0),""))</f>
        <v/>
      </c>
      <c r="AI532" s="253" t="str">
        <f t="array" aca="1" ref="AI532" ca="1">IF(AI$2="","",IFERROR(IF(FIND(AI$2,$C532)&gt;=1,INDIRECT($B532&amp;"!"&amp;"AG"&amp;$A532),0),""))</f>
        <v/>
      </c>
      <c r="AJ532" s="253" t="str">
        <f t="array" aca="1" ref="AJ532" ca="1">IF(AJ$2="","",IFERROR(IF(FIND(AJ$2,$C532)&gt;=1,INDIRECT($B532&amp;"!"&amp;"AG"&amp;$A532),0),""))</f>
        <v/>
      </c>
      <c r="AK532" s="253" t="str">
        <f t="array" aca="1" ref="AK532" ca="1">IF(AK$2="","",IFERROR(IF(FIND(AK$2,$C532)&gt;=1,INDIRECT($B532&amp;"!"&amp;"AG"&amp;$A532),0),""))</f>
        <v/>
      </c>
      <c r="AL532" s="253" t="str">
        <f t="array" aca="1" ref="AL532" ca="1">IF(AL$2="","",IFERROR(IF(FIND(AL$2,$C532)&gt;=1,INDIRECT($B532&amp;"!"&amp;"AG"&amp;$A532),0),""))</f>
        <v/>
      </c>
      <c r="AM532" s="253" t="str">
        <f t="array" aca="1" ref="AM532" ca="1">IF(AM$2="","",IFERROR(IF(FIND(AM$2,$C532)&gt;=1,INDIRECT($B532&amp;"!"&amp;"AG"&amp;$A532),0),""))</f>
        <v/>
      </c>
      <c r="AN532" s="253" t="str">
        <f t="array" aca="1" ref="AN532" ca="1">IF(AN$2="","",IFERROR(IF(FIND(AN$2,$C532)&gt;=1,INDIRECT($B532&amp;"!"&amp;"AG"&amp;$A532),0),""))</f>
        <v/>
      </c>
      <c r="AO532" s="253" t="str">
        <f t="array" aca="1" ref="AO532" ca="1">IF(AO$2="","",IFERROR(IF(FIND(AO$2,$C532)&gt;=1,INDIRECT($B532&amp;"!"&amp;"AG"&amp;$A532),0),""))</f>
        <v/>
      </c>
      <c r="AP532" s="253" t="str">
        <f t="array" aca="1" ref="AP532" ca="1">IF(AP$2="","",IFERROR(IF(FIND(AP$2,$C532)&gt;=1,INDIRECT($B532&amp;"!"&amp;"AG"&amp;$A532),0),""))</f>
        <v/>
      </c>
      <c r="AQ532" s="253" t="str">
        <f t="array" aca="1" ref="AQ532" ca="1">IF(AQ$2="","",IFERROR(IF(FIND(AQ$2,$C532)&gt;=1,INDIRECT($B532&amp;"!"&amp;"AG"&amp;$A532),0),""))</f>
        <v/>
      </c>
      <c r="AR532" s="253" t="str">
        <f t="array" aca="1" ref="AR532" ca="1">IF(AR$2="","",IFERROR(IF(FIND(AR$2,$C532)&gt;=1,INDIRECT($B532&amp;"!"&amp;"AG"&amp;$A532),0),""))</f>
        <v/>
      </c>
      <c r="AS532" s="253" t="str">
        <f t="array" aca="1" ref="AS532" ca="1">IF(AS$2="","",IFERROR(IF(FIND(AS$2,$C532)&gt;=1,INDIRECT($B532&amp;"!"&amp;"AG"&amp;$A532),0),""))</f>
        <v/>
      </c>
      <c r="AU532" s="254" t="str">
        <f t="array" aca="1" ref="AU532" ca="1">IFERROR(INDIRECT(B532&amp;"!"&amp;"A"&amp;A532),"")</f>
        <v/>
      </c>
      <c r="AV532" s="2" t="str">
        <f t="shared" ca="1" si="437"/>
        <v/>
      </c>
      <c r="AW532" s="253" t="str">
        <f t="array" aca="1" ref="AW532" ca="1">IF(AW$2="","",IFERROR(IF(FIND(AW$2,$C532)&gt;=1,IF(INDIRECT($B532&amp;"!"&amp;"AH"&amp;$A532)="","",INDIRECT($B532&amp;"!"&amp;"AH"&amp;$A532)),0),""))</f>
        <v/>
      </c>
      <c r="AX532" s="253" t="str">
        <f t="array" aca="1" ref="AX532" ca="1">IF(AX$2="","",IFERROR(IF(FIND(AX$2,$C532)&gt;=1,IF(INDIRECT($B532&amp;"!"&amp;"AH"&amp;$A532)="","",INDIRECT($B532&amp;"!"&amp;"AH"&amp;$A532)),0),""))</f>
        <v/>
      </c>
      <c r="AY532" s="253" t="str">
        <f t="array" aca="1" ref="AY532" ca="1">IF(AY$2="","",IFERROR(IF(FIND(AY$2,$C532)&gt;=1,IF(INDIRECT($B532&amp;"!"&amp;"AH"&amp;$A532)="","",INDIRECT($B532&amp;"!"&amp;"AH"&amp;$A532)),0),""))</f>
        <v/>
      </c>
      <c r="AZ532" s="253" t="str">
        <f t="array" aca="1" ref="AZ532" ca="1">IF(AZ$2="","",IFERROR(IF(FIND(AZ$2,$C532)&gt;=1,IF(INDIRECT($B532&amp;"!"&amp;"AH"&amp;$A532)="","",INDIRECT($B532&amp;"!"&amp;"AH"&amp;$A532)),0),""))</f>
        <v/>
      </c>
      <c r="BA532" s="253" t="str">
        <f t="array" aca="1" ref="BA532" ca="1">IF(BA$2="","",IFERROR(IF(FIND(BA$2,$C532)&gt;=1,IF(INDIRECT($B532&amp;"!"&amp;"AH"&amp;$A532)="","",INDIRECT($B532&amp;"!"&amp;"AH"&amp;$A532)),0),""))</f>
        <v/>
      </c>
      <c r="BB532" s="253" t="str">
        <f t="array" aca="1" ref="BB532" ca="1">IF(BB$2="","",IFERROR(IF(FIND(BB$2,$C532)&gt;=1,IF(INDIRECT($B532&amp;"!"&amp;"AH"&amp;$A532)="","",INDIRECT($B532&amp;"!"&amp;"AH"&amp;$A532)),0),""))</f>
        <v/>
      </c>
      <c r="BC532" s="253" t="str">
        <f t="array" aca="1" ref="BC532" ca="1">IF(BC$2="","",IFERROR(IF(FIND(BC$2,$C532)&gt;=1,IF(INDIRECT($B532&amp;"!"&amp;"AH"&amp;$A532)="","",INDIRECT($B532&amp;"!"&amp;"AH"&amp;$A532)),0),""))</f>
        <v/>
      </c>
      <c r="BD532" s="253" t="str">
        <f t="array" aca="1" ref="BD532" ca="1">IF(BD$2="","",IFERROR(IF(FIND(BD$2,$C532)&gt;=1,IF(INDIRECT($B532&amp;"!"&amp;"AH"&amp;$A532)="","",INDIRECT($B532&amp;"!"&amp;"AH"&amp;$A532)),0),""))</f>
        <v/>
      </c>
      <c r="BE532" s="253" t="str">
        <f t="array" aca="1" ref="BE532" ca="1">IF(BE$2="","",IFERROR(IF(FIND(BE$2,$C532)&gt;=1,IF(INDIRECT($B532&amp;"!"&amp;"AH"&amp;$A532)="","",INDIRECT($B532&amp;"!"&amp;"AH"&amp;$A532)),0),""))</f>
        <v/>
      </c>
      <c r="BF532" s="253" t="str">
        <f t="array" aca="1" ref="BF532" ca="1">IF(BF$2="","",IFERROR(IF(FIND(BF$2,$C532)&gt;=1,IF(INDIRECT($B532&amp;"!"&amp;"AH"&amp;$A532)="","",INDIRECT($B532&amp;"!"&amp;"AH"&amp;$A532)),0),""))</f>
        <v/>
      </c>
      <c r="BG532" s="253" t="str">
        <f t="array" aca="1" ref="BG532" ca="1">IF(BG$2="","",IFERROR(IF(FIND(BG$2,$C532)&gt;=1,IF(INDIRECT($B532&amp;"!"&amp;"AH"&amp;$A532)="","",INDIRECT($B532&amp;"!"&amp;"AH"&amp;$A532)),0),""))</f>
        <v/>
      </c>
      <c r="BH532" s="253" t="str">
        <f t="array" aca="1" ref="BH532" ca="1">IF(BH$2="","",IFERROR(IF(FIND(BH$2,$C532)&gt;=1,IF(INDIRECT($B532&amp;"!"&amp;"AH"&amp;$A532)="","",INDIRECT($B532&amp;"!"&amp;"AH"&amp;$A532)),0),""))</f>
        <v/>
      </c>
      <c r="BI532" s="253" t="str">
        <f t="array" aca="1" ref="BI532" ca="1">IF(BI$2="","",IFERROR(IF(FIND(BI$2,$C532)&gt;=1,IF(INDIRECT($B532&amp;"!"&amp;"AH"&amp;$A532)="","",INDIRECT($B532&amp;"!"&amp;"AH"&amp;$A532)),0),""))</f>
        <v/>
      </c>
      <c r="BJ532" s="253" t="str">
        <f t="array" aca="1" ref="BJ532" ca="1">IF(BJ$2="","",IFERROR(IF(FIND(BJ$2,$C532)&gt;=1,IF(INDIRECT($B532&amp;"!"&amp;"AH"&amp;$A532)="","",INDIRECT($B532&amp;"!"&amp;"AH"&amp;$A532)),0),""))</f>
        <v/>
      </c>
      <c r="BK532" s="253" t="str">
        <f t="array" aca="1" ref="BK532" ca="1">IF(BK$2="","",IFERROR(IF(FIND(BK$2,$C532)&gt;=1,IF(INDIRECT($B532&amp;"!"&amp;"AH"&amp;$A532)="","",INDIRECT($B532&amp;"!"&amp;"AH"&amp;$A532)),0),""))</f>
        <v/>
      </c>
      <c r="BL532" s="253" t="str">
        <f t="array" aca="1" ref="BL532" ca="1">IF(BL$2="","",IFERROR(IF(FIND(BL$2,$C532)&gt;=1,IF(INDIRECT($B532&amp;"!"&amp;"AH"&amp;$A532)="","",INDIRECT($B532&amp;"!"&amp;"AH"&amp;$A532)),0),""))</f>
        <v/>
      </c>
      <c r="BM532" s="253" t="str">
        <f t="array" aca="1" ref="BM532" ca="1">IF(BM$2="","",IFERROR(IF(FIND(BM$2,$C532)&gt;=1,IF(INDIRECT($B532&amp;"!"&amp;"AH"&amp;$A532)="","",INDIRECT($B532&amp;"!"&amp;"AH"&amp;$A532)),0),""))</f>
        <v/>
      </c>
      <c r="BN532" s="253" t="str">
        <f t="array" aca="1" ref="BN532" ca="1">IF(BN$2="","",IFERROR(IF(FIND(BN$2,$C532)&gt;=1,IF(INDIRECT($B532&amp;"!"&amp;"AH"&amp;$A532)="","",INDIRECT($B532&amp;"!"&amp;"AH"&amp;$A532)),0),""))</f>
        <v/>
      </c>
      <c r="BO532" s="253" t="str">
        <f t="array" aca="1" ref="BO532" ca="1">IF(BO$2="","",IFERROR(IF(FIND(BO$2,$C532)&gt;=1,IF(INDIRECT($B532&amp;"!"&amp;"AH"&amp;$A532)="","",INDIRECT($B532&amp;"!"&amp;"AH"&amp;$A532)),0),""))</f>
        <v/>
      </c>
      <c r="BP532" s="253" t="str">
        <f t="array" aca="1" ref="BP532" ca="1">IF(BP$2="","",IFERROR(IF(FIND(BP$2,$C532)&gt;=1,IF(INDIRECT($B532&amp;"!"&amp;"AH"&amp;$A532)="","",INDIRECT($B532&amp;"!"&amp;"AH"&amp;$A532)),0),""))</f>
        <v/>
      </c>
      <c r="BQ532" s="253" t="str">
        <f t="array" aca="1" ref="BQ532" ca="1">IF(BQ$2="","",IFERROR(IF(FIND(BQ$2,$C532)&gt;=1,IF(INDIRECT($B532&amp;"!"&amp;"AH"&amp;$A532)="","",INDIRECT($B532&amp;"!"&amp;"AH"&amp;$A532)),0),""))</f>
        <v/>
      </c>
      <c r="BR532" s="253" t="str">
        <f t="array" aca="1" ref="BR532" ca="1">IF(BR$2="","",IFERROR(IF(FIND(BR$2,$C532)&gt;=1,IF(INDIRECT($B532&amp;"!"&amp;"AH"&amp;$A532)="","",INDIRECT($B532&amp;"!"&amp;"AH"&amp;$A532)),0),""))</f>
        <v/>
      </c>
      <c r="BS532" s="253" t="str">
        <f t="array" aca="1" ref="BS532" ca="1">IF(BS$2="","",IFERROR(IF(FIND(BS$2,$C532)&gt;=1,IF(INDIRECT($B532&amp;"!"&amp;"AH"&amp;$A532)="","",INDIRECT($B532&amp;"!"&amp;"AH"&amp;$A532)),0),""))</f>
        <v/>
      </c>
      <c r="BT532" s="253" t="str">
        <f t="array" aca="1" ref="BT532" ca="1">IF(BT$2="","",IFERROR(IF(FIND(BT$2,$C532)&gt;=1,IF(INDIRECT($B532&amp;"!"&amp;"AH"&amp;$A532)="","",INDIRECT($B532&amp;"!"&amp;"AH"&amp;$A532)),0),""))</f>
        <v/>
      </c>
      <c r="BU532" s="253" t="str">
        <f t="array" aca="1" ref="BU532" ca="1">IF(BU$2="","",IFERROR(IF(FIND(BU$2,$C532)&gt;=1,IF(INDIRECT($B532&amp;"!"&amp;"AH"&amp;$A532)="","",INDIRECT($B532&amp;"!"&amp;"AH"&amp;$A532)),0),""))</f>
        <v/>
      </c>
      <c r="BV532" s="253" t="str">
        <f t="array" aca="1" ref="BV532" ca="1">IF(BV$2="","",IFERROR(IF(FIND(BV$2,$C532)&gt;=1,IF(INDIRECT($B532&amp;"!"&amp;"AH"&amp;$A532)="","",INDIRECT($B532&amp;"!"&amp;"AH"&amp;$A532)),0),""))</f>
        <v/>
      </c>
      <c r="BW532" s="253" t="str">
        <f t="array" aca="1" ref="BW532" ca="1">IF(BW$2="","",IFERROR(IF(FIND(BW$2,$C532)&gt;=1,IF(INDIRECT($B532&amp;"!"&amp;"AH"&amp;$A532)="","",INDIRECT($B532&amp;"!"&amp;"AH"&amp;$A532)),0),""))</f>
        <v/>
      </c>
      <c r="BX532" s="253" t="str">
        <f t="array" aca="1" ref="BX532" ca="1">IF(BX$2="","",IFERROR(IF(FIND(BX$2,$C532)&gt;=1,IF(INDIRECT($B532&amp;"!"&amp;"AH"&amp;$A532)="","",INDIRECT($B532&amp;"!"&amp;"AH"&amp;$A532)),0),""))</f>
        <v/>
      </c>
      <c r="BY532" s="253" t="str">
        <f t="array" aca="1" ref="BY532" ca="1">IF(BY$2="","",IFERROR(IF(FIND(BY$2,$C532)&gt;=1,IF(INDIRECT($B532&amp;"!"&amp;"AH"&amp;$A532)="","",INDIRECT($B532&amp;"!"&amp;"AH"&amp;$A532)),0),""))</f>
        <v/>
      </c>
      <c r="BZ532" s="253" t="str">
        <f t="array" aca="1" ref="BZ532" ca="1">IF(BZ$2="","",IFERROR(IF(FIND(BZ$2,$C532)&gt;=1,IF(INDIRECT($B532&amp;"!"&amp;"AH"&amp;$A532)="","",INDIRECT($B532&amp;"!"&amp;"AH"&amp;$A532)),0),""))</f>
        <v/>
      </c>
      <c r="CA532" s="253" t="str">
        <f t="array" aca="1" ref="CA532" ca="1">IF(CA$2="","",IFERROR(IF(FIND(CA$2,$C532)&gt;=1,IF(INDIRECT($B532&amp;"!"&amp;"AH"&amp;$A532)="","",INDIRECT($B532&amp;"!"&amp;"AH"&amp;$A532)),0),""))</f>
        <v/>
      </c>
      <c r="CB532" s="253" t="str">
        <f t="array" aca="1" ref="CB532" ca="1">IF(CB$2="","",IFERROR(IF(FIND(CB$2,$C532)&gt;=1,IF(INDIRECT($B532&amp;"!"&amp;"AH"&amp;$A532)="","",INDIRECT($B532&amp;"!"&amp;"AH"&amp;$A532)),0),""))</f>
        <v/>
      </c>
      <c r="CC532" s="253" t="str">
        <f t="array" aca="1" ref="CC532" ca="1">IF(CC$2="","",IFERROR(IF(FIND(CC$2,$C532)&gt;=1,IF(INDIRECT($B532&amp;"!"&amp;"AH"&amp;$A532)="","",INDIRECT($B532&amp;"!"&amp;"AH"&amp;$A532)),0),""))</f>
        <v/>
      </c>
      <c r="CD532" s="253" t="str">
        <f t="array" aca="1" ref="CD532" ca="1">IF(CD$2="","",IFERROR(IF(FIND(CD$2,$C532)&gt;=1,IF(INDIRECT($B532&amp;"!"&amp;"AH"&amp;$A532)="","",INDIRECT($B532&amp;"!"&amp;"AH"&amp;$A532)),0),""))</f>
        <v/>
      </c>
      <c r="CE532" s="253" t="str">
        <f t="array" aca="1" ref="CE532" ca="1">IF(CE$2="","",IFERROR(IF(FIND(CE$2,$C532)&gt;=1,IF(INDIRECT($B532&amp;"!"&amp;"AH"&amp;$A532)="","",INDIRECT($B532&amp;"!"&amp;"AH"&amp;$A532)),0),""))</f>
        <v/>
      </c>
      <c r="CF532" s="253" t="str">
        <f t="array" aca="1" ref="CF532" ca="1">IF(CF$2="","",IFERROR(IF(FIND(CF$2,$C532)&gt;=1,IF(INDIRECT($B532&amp;"!"&amp;"AH"&amp;$A532)="","",INDIRECT($B532&amp;"!"&amp;"AH"&amp;$A532)),0),""))</f>
        <v/>
      </c>
      <c r="CG532" s="253" t="str">
        <f t="array" aca="1" ref="CG532" ca="1">IF(CG$2="","",IFERROR(IF(FIND(CG$2,$C532)&gt;=1,IF(INDIRECT($B532&amp;"!"&amp;"AH"&amp;$A532)="","",INDIRECT($B532&amp;"!"&amp;"AH"&amp;$A532)),0),""))</f>
        <v/>
      </c>
      <c r="CH532" s="253" t="str">
        <f t="array" aca="1" ref="CH532" ca="1">IF(CH$2="","",IFERROR(IF(FIND(CH$2,$C532)&gt;=1,IF(INDIRECT($B532&amp;"!"&amp;"AH"&amp;$A532)="","",INDIRECT($B532&amp;"!"&amp;"AH"&amp;$A532)),0),""))</f>
        <v/>
      </c>
      <c r="CI532" s="253" t="str">
        <f t="array" aca="1" ref="CI532" ca="1">IF(CI$2="","",IFERROR(IF(FIND(CI$2,$C532)&gt;=1,IF(INDIRECT($B532&amp;"!"&amp;"AH"&amp;$A532)="","",INDIRECT($B532&amp;"!"&amp;"AH"&amp;$A532)),0),""))</f>
        <v/>
      </c>
      <c r="CJ532" s="253" t="str">
        <f t="array" aca="1" ref="CJ532" ca="1">IF(CJ$2="","",IFERROR(IF(FIND(CJ$2,$C532)&gt;=1,IF(INDIRECT($B532&amp;"!"&amp;"AH"&amp;$A532)="","",INDIRECT($B532&amp;"!"&amp;"AH"&amp;$A532)),0),""))</f>
        <v/>
      </c>
      <c r="CK532" s="253" t="str">
        <f t="array" aca="1" ref="CK532" ca="1">IF(CK$2="","",IFERROR(IF(FIND(CK$2,$C532)&gt;=1,IF(INDIRECT($B532&amp;"!"&amp;"AH"&amp;$A532)="","",INDIRECT($B532&amp;"!"&amp;"AH"&amp;$A532)),0),""))</f>
        <v/>
      </c>
      <c r="CL532" s="253" t="str">
        <f t="array" aca="1" ref="CL532" ca="1">IF(CL$2="","",IFERROR(IF(FIND(CL$2,$C532)&gt;=1,IF(INDIRECT($B532&amp;"!"&amp;"AH"&amp;$A532)="","",INDIRECT($B532&amp;"!"&amp;"AH"&amp;$A532)),0),""))</f>
        <v/>
      </c>
      <c r="CO532" s="2" t="str">
        <f t="shared" ca="1" si="439"/>
        <v/>
      </c>
      <c r="CP532" s="253" t="str">
        <f t="array" aca="1" ref="CP532" ca="1">IF(CP$2="","",IFERROR(IF(FIND(CP$2,$C532)&gt;=1,INDIRECT($B532&amp;"!"&amp;"AG"&amp;$A532),0),""))</f>
        <v/>
      </c>
      <c r="CQ532" s="253" t="str">
        <f t="array" aca="1" ref="CQ532" ca="1">IF(CQ$2="","",IFERROR(IF(FIND(CQ$2,$C532)&gt;=1,INDIRECT($B532&amp;"!"&amp;"AG"&amp;$A532),0),""))</f>
        <v/>
      </c>
      <c r="CR532" s="253" t="str">
        <f t="array" aca="1" ref="CR532" ca="1">IF(CR$2="","",IFERROR(IF(FIND(CR$2,$C532)&gt;=1,INDIRECT($B532&amp;"!"&amp;"AG"&amp;$A532),0),""))</f>
        <v/>
      </c>
      <c r="CS532" s="253" t="str">
        <f t="array" aca="1" ref="CS532" ca="1">IF(CS$2="","",IFERROR(IF(FIND(CS$2,$C532)&gt;=1,INDIRECT($B532&amp;"!"&amp;"AG"&amp;$A532),0),""))</f>
        <v/>
      </c>
      <c r="CV532" s="2" t="str">
        <f t="shared" ca="1" si="440"/>
        <v/>
      </c>
      <c r="CW532" s="253" t="str">
        <f t="array" aca="1" ref="CW532" ca="1">IF(CW$2="","",IFERROR(IF(FIND(CW$2,$C532)&gt;=1,IF(INDIRECT($B532&amp;"!"&amp;"AH"&amp;$A532)="","",INDIRECT($B532&amp;"!"&amp;"AH"&amp;$A532)&amp;" "),0),""))</f>
        <v/>
      </c>
      <c r="CX532" s="253" t="str">
        <f t="array" aca="1" ref="CX532" ca="1">IF(CX$2="","",IFERROR(IF(FIND(CX$2,$C532)&gt;=1,IF(INDIRECT($B532&amp;"!"&amp;"AH"&amp;$A532)="","",INDIRECT($B532&amp;"!"&amp;"AH"&amp;$A532)&amp;" "),0),""))</f>
        <v/>
      </c>
      <c r="CY532" s="253" t="str">
        <f t="array" aca="1" ref="CY532" ca="1">IF(CY$2="","",IFERROR(IF(FIND(CY$2,$C532)&gt;=1,IF(INDIRECT($B532&amp;"!"&amp;"AH"&amp;$A532)="","",INDIRECT($B532&amp;"!"&amp;"AH"&amp;$A532)&amp;" "),0),""))</f>
        <v/>
      </c>
      <c r="CZ532" s="253" t="str">
        <f t="array" aca="1" ref="CZ532" ca="1">IF(CZ$2="","",IFERROR(IF(FIND(CZ$2,$C532)&gt;=1,IF(INDIRECT($B532&amp;"!"&amp;"AH"&amp;$A532)="","",INDIRECT($B532&amp;"!"&amp;"AH"&amp;$A532)&amp;" "),0),""))</f>
        <v/>
      </c>
      <c r="DC532" s="2" t="str">
        <f t="shared" ca="1" si="441"/>
        <v/>
      </c>
      <c r="DD532" s="253" t="str" cm="1">
        <f t="array" aca="1" ref="DD532" ca="1">IF(DD$2="","",IFERROR(IF(FIND(DD$2,$C532)&gt;=1,INDIRECT($B532&amp;"!"&amp;"AG"&amp;$A532),0),""))</f>
        <v/>
      </c>
      <c r="DE532" s="253" t="str" cm="1">
        <f t="array" aca="1" ref="DE532" ca="1">IF(DE$2="","",IFERROR(IF(FIND(DE$2,$C532)&gt;=1,INDIRECT($B532&amp;"!"&amp;"AG"&amp;$A532),0),""))</f>
        <v/>
      </c>
      <c r="DF532" s="253" t="str" cm="1">
        <f t="array" aca="1" ref="DF532" ca="1">IF(DF$2="","",IFERROR(IF(FIND(DF$2,$C532)&gt;=1,INDIRECT($B532&amp;"!"&amp;"AG"&amp;$A532),0),""))</f>
        <v/>
      </c>
      <c r="DG532" s="253" t="str" cm="1">
        <f t="array" aca="1" ref="DG532" ca="1">IF(DG$2="","",IFERROR(IF(FIND(DG$2,$C532)&gt;=1,INDIRECT($B532&amp;"!"&amp;"AG"&amp;$A532),0),""))</f>
        <v/>
      </c>
      <c r="DH532" s="253" t="str" cm="1">
        <f t="array" aca="1" ref="DH532" ca="1">IF(DH$2="","",IFERROR(IF(FIND(DH$2,$C532)&gt;=1,INDIRECT($B532&amp;"!"&amp;"AG"&amp;$A532),0),""))</f>
        <v/>
      </c>
      <c r="DI532" s="253" t="str" cm="1">
        <f t="array" aca="1" ref="DI532" ca="1">IF(DI$2="","",IFERROR(IF(FIND(DI$2,$C532)&gt;=1,INDIRECT($B532&amp;"!"&amp;"AG"&amp;$A532),0),""))</f>
        <v/>
      </c>
      <c r="DJ532" s="253" t="str" cm="1">
        <f t="array" aca="1" ref="DJ532" ca="1">IF(DJ$2="","",IFERROR(IF(FIND(DJ$2,$C532)&gt;=1,INDIRECT($B532&amp;"!"&amp;"AG"&amp;$A532),0),""))</f>
        <v/>
      </c>
      <c r="DK532" s="253" t="str" cm="1">
        <f t="array" aca="1" ref="DK532" ca="1">IF(DK$2="","",IFERROR(IF(FIND(DK$2,$C532)&gt;=1,INDIRECT($B532&amp;"!"&amp;"AG"&amp;$A532),0),""))</f>
        <v/>
      </c>
      <c r="DL532" s="253" t="str" cm="1">
        <f t="array" aca="1" ref="DL532" ca="1">IF(DL$2="","",IFERROR(IF(FIND(DL$2,$C532)&gt;=1,INDIRECT($B532&amp;"!"&amp;"AG"&amp;$A532),0),""))</f>
        <v/>
      </c>
      <c r="DM532" s="253" t="str" cm="1">
        <f t="array" aca="1" ref="DM532" ca="1">IF(DM$2="","",IFERROR(IF(FIND(DM$2,$C532)&gt;=1,INDIRECT($B532&amp;"!"&amp;"AG"&amp;$A532),0),""))</f>
        <v/>
      </c>
      <c r="DN532" s="253" t="str" cm="1">
        <f t="array" aca="1" ref="DN532" ca="1">IF(DN$2="","",IFERROR(IF(FIND(DN$2,$C532)&gt;=1,INDIRECT($B532&amp;"!"&amp;"AG"&amp;$A532),0),""))</f>
        <v/>
      </c>
      <c r="DO532" s="253" t="str" cm="1">
        <f t="array" aca="1" ref="DO532" ca="1">IF(DO$2="","",IFERROR(IF(FIND(DO$2,$C532)&gt;=1,INDIRECT($B532&amp;"!"&amp;"AG"&amp;$A532),0),""))</f>
        <v/>
      </c>
      <c r="DP532" s="253" t="str" cm="1">
        <f t="array" aca="1" ref="DP532" ca="1">IF(DP$2="","",IFERROR(IF(FIND(DP$2,$C532)&gt;=1,INDIRECT($B532&amp;"!"&amp;"AG"&amp;$A532),0),""))</f>
        <v/>
      </c>
      <c r="DQ532" s="253" t="str" cm="1">
        <f t="array" aca="1" ref="DQ532" ca="1">IF(DQ$2="","",IFERROR(IF(FIND(DQ$2,$C532)&gt;=1,INDIRECT($B532&amp;"!"&amp;"AG"&amp;$A532),0),""))</f>
        <v/>
      </c>
      <c r="DR532" s="253" t="str" cm="1">
        <f t="array" aca="1" ref="DR532" ca="1">IF(DR$2="","",IFERROR(IF(FIND(DR$2,$C532)&gt;=1,INDIRECT($B532&amp;"!"&amp;"AG"&amp;$A532),0),""))</f>
        <v/>
      </c>
      <c r="DS532" s="253" t="str" cm="1">
        <f t="array" aca="1" ref="DS532" ca="1">IF(DS$2="","",IFERROR(IF(FIND(DS$2,$C532)&gt;=1,INDIRECT($B532&amp;"!"&amp;"AG"&amp;$A532),0),""))</f>
        <v/>
      </c>
      <c r="DT532" s="253" t="str" cm="1">
        <f t="array" aca="1" ref="DT532" ca="1">IF(DT$2="","",IFERROR(IF(FIND(DT$2,$C532)&gt;=1,INDIRECT($B532&amp;"!"&amp;"AG"&amp;$A532),0),""))</f>
        <v/>
      </c>
      <c r="DU532" s="253" t="str" cm="1">
        <f t="array" aca="1" ref="DU532" ca="1">IF(DU$2="","",IFERROR(IF(FIND(DU$2,$C532)&gt;=1,INDIRECT($B532&amp;"!"&amp;"AG"&amp;$A532),0),""))</f>
        <v/>
      </c>
      <c r="DV532" s="253" t="str" cm="1">
        <f t="array" aca="1" ref="DV532" ca="1">IF(DV$2="","",IFERROR(IF(FIND(DV$2,$C532)&gt;=1,INDIRECT($B532&amp;"!"&amp;"AG"&amp;$A532),0),""))</f>
        <v/>
      </c>
      <c r="DW532" s="253" t="str" cm="1">
        <f t="array" aca="1" ref="DW532" ca="1">IF(DW$2="","",IFERROR(IF(FIND(DW$2,$C532)&gt;=1,INDIRECT($B532&amp;"!"&amp;"AG"&amp;$A532),0),""))</f>
        <v/>
      </c>
      <c r="DX532" s="253" t="str" cm="1">
        <f t="array" aca="1" ref="DX532" ca="1">IF(DX$2="","",IFERROR(IF(FIND(DX$2,$C532)&gt;=1,INDIRECT($B532&amp;"!"&amp;"AG"&amp;$A532),0),""))</f>
        <v/>
      </c>
      <c r="DY532" s="253" t="str" cm="1">
        <f t="array" aca="1" ref="DY532" ca="1">IF(DY$2="","",IFERROR(IF(FIND(DY$2,$C532)&gt;=1,INDIRECT($B532&amp;"!"&amp;"AG"&amp;$A532),0),""))</f>
        <v/>
      </c>
      <c r="DZ532" s="253" t="str" cm="1">
        <f t="array" aca="1" ref="DZ532" ca="1">IF(DZ$2="","",IFERROR(IF(FIND(DZ$2,$C532)&gt;=1,INDIRECT($B532&amp;"!"&amp;"AG"&amp;$A532),0),""))</f>
        <v/>
      </c>
      <c r="EA532" s="253" t="str" cm="1">
        <f t="array" aca="1" ref="EA532" ca="1">IF(EA$2="","",IFERROR(IF(FIND(EA$2,$C532)&gt;=1,INDIRECT($B532&amp;"!"&amp;"AG"&amp;$A532),0),""))</f>
        <v/>
      </c>
      <c r="EB532" s="253" t="str" cm="1">
        <f t="array" aca="1" ref="EB532" ca="1">IF(EB$2="","",IFERROR(IF(FIND(EB$2,$C532)&gt;=1,INDIRECT($B532&amp;"!"&amp;"AG"&amp;$A532),0),""))</f>
        <v/>
      </c>
      <c r="EC532" s="253" t="str" cm="1">
        <f t="array" aca="1" ref="EC532" ca="1">IF(EC$2="","",IFERROR(IF(FIND(EC$2,$C532)&gt;=1,INDIRECT($B532&amp;"!"&amp;"AG"&amp;$A532),0),""))</f>
        <v/>
      </c>
      <c r="ED532" s="253" t="str" cm="1">
        <f t="array" aca="1" ref="ED532" ca="1">IF(ED$2="","",IFERROR(IF(FIND(ED$2,$C532)&gt;=1,INDIRECT($B532&amp;"!"&amp;"AG"&amp;$A532),0),""))</f>
        <v/>
      </c>
      <c r="EE532" s="253" t="str" cm="1">
        <f t="array" aca="1" ref="EE532" ca="1">IF(EE$2="","",IFERROR(IF(FIND(EE$2,$C532)&gt;=1,INDIRECT($B532&amp;"!"&amp;"AG"&amp;$A532),0),""))</f>
        <v/>
      </c>
      <c r="EF532" s="253" t="str" cm="1">
        <f t="array" aca="1" ref="EF532" ca="1">IF(EF$2="","",IFERROR(IF(FIND(EF$2,$C532)&gt;=1,INDIRECT($B532&amp;"!"&amp;"AG"&amp;$A532),0),""))</f>
        <v/>
      </c>
      <c r="EG532" s="253" t="str" cm="1">
        <f t="array" aca="1" ref="EG532" ca="1">IF(EG$2="","",IFERROR(IF(FIND(EG$2,$C532)&gt;=1,INDIRECT($B532&amp;"!"&amp;"AG"&amp;$A532),0),""))</f>
        <v/>
      </c>
      <c r="EH532" s="253" t="str" cm="1">
        <f t="array" aca="1" ref="EH532" ca="1">IF(EH$2="","",IFERROR(IF(FIND(EH$2,$C532)&gt;=1,INDIRECT($B532&amp;"!"&amp;"AG"&amp;$A532),0),""))</f>
        <v/>
      </c>
      <c r="EI532" s="253" t="str" cm="1">
        <f t="array" aca="1" ref="EI532" ca="1">IF(EI$2="","",IFERROR(IF(FIND(EI$2,$C532)&gt;=1,INDIRECT($B532&amp;"!"&amp;"AG"&amp;$A532),0),""))</f>
        <v/>
      </c>
      <c r="EJ532" s="253" t="str" cm="1">
        <f t="array" aca="1" ref="EJ532" ca="1">IF(EJ$2="","",IFERROR(IF(FIND(EJ$2,$C532)&gt;=1,INDIRECT($B532&amp;"!"&amp;"AG"&amp;$A532),0),""))</f>
        <v/>
      </c>
      <c r="EK532" s="253" t="str" cm="1">
        <f t="array" aca="1" ref="EK532" ca="1">IF(EK$2="","",IFERROR(IF(FIND(EK$2,$C532)&gt;=1,INDIRECT($B532&amp;"!"&amp;"AG"&amp;$A532),0),""))</f>
        <v/>
      </c>
      <c r="EL532" s="253" t="str" cm="1">
        <f t="array" aca="1" ref="EL532" ca="1">IF(EL$2="","",IFERROR(IF(FIND(EL$2,$C532)&gt;=1,INDIRECT($B532&amp;"!"&amp;"AG"&amp;$A532),0),""))</f>
        <v/>
      </c>
      <c r="EM532" s="253" t="str" cm="1">
        <f t="array" aca="1" ref="EM532" ca="1">IF(EM$2="","",IFERROR(IF(FIND(EM$2,$C532)&gt;=1,INDIRECT($B532&amp;"!"&amp;"AG"&amp;$A532),0),""))</f>
        <v/>
      </c>
      <c r="EN532" s="253" t="str" cm="1">
        <f t="array" aca="1" ref="EN532" ca="1">IF(EN$2="","",IFERROR(IF(FIND(EN$2,$C532)&gt;=1,INDIRECT($B532&amp;"!"&amp;"AG"&amp;$A532),0),""))</f>
        <v/>
      </c>
      <c r="EO532" s="253" t="str" cm="1">
        <f t="array" aca="1" ref="EO532" ca="1">IF(EO$2="","",IFERROR(IF(FIND(EO$2,$C532)&gt;=1,INDIRECT($B532&amp;"!"&amp;"AG"&amp;$A532),0),""))</f>
        <v/>
      </c>
      <c r="EP532" s="253" t="str" cm="1">
        <f t="array" aca="1" ref="EP532" ca="1">IF(EP$2="","",IFERROR(IF(FIND(EP$2,$C532)&gt;=1,INDIRECT($B532&amp;"!"&amp;"AG"&amp;$A532),0),""))</f>
        <v/>
      </c>
      <c r="EQ532" s="253" t="str" cm="1">
        <f t="array" aca="1" ref="EQ532" ca="1">IF(EQ$2="","",IFERROR(IF(FIND(EQ$2,$C532)&gt;=1,INDIRECT($B532&amp;"!"&amp;"AG"&amp;$A532),0),""))</f>
        <v/>
      </c>
      <c r="ER532" s="253" t="str" cm="1">
        <f t="array" aca="1" ref="ER532" ca="1">IF(ER$2="","",IFERROR(IF(FIND(ER$2,$C532)&gt;=1,INDIRECT($B532&amp;"!"&amp;"AG"&amp;$A532),0),""))</f>
        <v/>
      </c>
      <c r="ES532" s="253" t="str" cm="1">
        <f t="array" aca="1" ref="ES532" ca="1">IF(ES$2="","",IFERROR(IF(FIND(ES$2,$C532)&gt;=1,INDIRECT($B532&amp;"!"&amp;"AG"&amp;$A532),0),""))</f>
        <v/>
      </c>
      <c r="ET532" s="253" t="str" cm="1">
        <f t="array" aca="1" ref="ET532" ca="1">IF(ET$2="","",IFERROR(IF(FIND(ET$2,$C532)&gt;=1,INDIRECT($B532&amp;"!"&amp;"AG"&amp;$A532),0),""))</f>
        <v/>
      </c>
      <c r="EU532" s="253" t="str" cm="1">
        <f t="array" aca="1" ref="EU532" ca="1">IF(EU$2="","",IFERROR(IF(FIND(EU$2,$C532)&gt;=1,INDIRECT($B532&amp;"!"&amp;"AG"&amp;$A532),0),""))</f>
        <v/>
      </c>
      <c r="EV532" s="253" t="str" cm="1">
        <f t="array" aca="1" ref="EV532" ca="1">IF(EV$2="","",IFERROR(IF(FIND(EV$2,$C532)&gt;=1,INDIRECT($B532&amp;"!"&amp;"AG"&amp;$A532),0),""))</f>
        <v/>
      </c>
    </row>
    <row r="533" spans="1:152" x14ac:dyDescent="0.3">
      <c r="A533" s="252">
        <f t="shared" ca="1" si="477"/>
        <v>27</v>
      </c>
      <c r="B533" s="252" t="str">
        <f t="shared" si="478"/>
        <v>Oct_2024</v>
      </c>
      <c r="C533" s="252" t="str">
        <f t="shared" ca="1" si="476"/>
        <v/>
      </c>
      <c r="D533" s="253" t="str">
        <f t="array" aca="1" ref="D533" ca="1">IF(D$2="","",IFERROR(IF(FIND(D$2,$C533)&gt;=1,INDIRECT($B533&amp;"!"&amp;"AG"&amp;$A533),0),""))</f>
        <v/>
      </c>
      <c r="E533" s="253" t="str">
        <f t="array" aca="1" ref="E533" ca="1">IF(E$2="","",IFERROR(IF(FIND(E$2,$C533)&gt;=1,INDIRECT($B533&amp;"!"&amp;"AG"&amp;$A533),0),""))</f>
        <v/>
      </c>
      <c r="F533" s="253" t="str">
        <f t="array" aca="1" ref="F533" ca="1">IF(F$2="","",IFERROR(IF(FIND(F$2,$C533)&gt;=1,INDIRECT($B533&amp;"!"&amp;"AG"&amp;$A533),0),""))</f>
        <v/>
      </c>
      <c r="G533" s="253" t="str">
        <f t="array" aca="1" ref="G533" ca="1">IF(G$2="","",IFERROR(IF(FIND(G$2,$C533)&gt;=1,INDIRECT($B533&amp;"!"&amp;"AG"&amp;$A533),0),""))</f>
        <v/>
      </c>
      <c r="H533" s="253" t="str">
        <f t="array" aca="1" ref="H533" ca="1">IF(H$2="","",IFERROR(IF(FIND(H$2,$C533)&gt;=1,INDIRECT($B533&amp;"!"&amp;"AG"&amp;$A533),0),""))</f>
        <v/>
      </c>
      <c r="I533" s="253" t="str">
        <f t="array" aca="1" ref="I533" ca="1">IF(I$2="","",IFERROR(IF(FIND(I$2,$C533)&gt;=1,INDIRECT($B533&amp;"!"&amp;"AG"&amp;$A533),0),""))</f>
        <v/>
      </c>
      <c r="J533" s="253" t="str">
        <f t="array" aca="1" ref="J533" ca="1">IF(J$2="","",IFERROR(IF(FIND(J$2,$C533)&gt;=1,INDIRECT($B533&amp;"!"&amp;"AG"&amp;$A533),0),""))</f>
        <v/>
      </c>
      <c r="K533" s="253" t="str">
        <f t="array" aca="1" ref="K533" ca="1">IF(K$2="","",IFERROR(IF(FIND(K$2,$C533)&gt;=1,INDIRECT($B533&amp;"!"&amp;"AG"&amp;$A533),0),""))</f>
        <v/>
      </c>
      <c r="L533" s="253" t="str">
        <f t="array" aca="1" ref="L533" ca="1">IF(L$2="","",IFERROR(IF(FIND(L$2,$C533)&gt;=1,INDIRECT($B533&amp;"!"&amp;"AG"&amp;$A533),0),""))</f>
        <v/>
      </c>
      <c r="M533" s="253" t="str">
        <f t="array" aca="1" ref="M533" ca="1">IF(M$2="","",IFERROR(IF(FIND(M$2,$C533)&gt;=1,INDIRECT($B533&amp;"!"&amp;"AG"&amp;$A533),0),""))</f>
        <v/>
      </c>
      <c r="N533" s="253" t="str">
        <f t="array" aca="1" ref="N533" ca="1">IF(N$2="","",IFERROR(IF(FIND(N$2,$C533)&gt;=1,INDIRECT($B533&amp;"!"&amp;"AG"&amp;$A533),0),""))</f>
        <v/>
      </c>
      <c r="O533" s="253" t="str">
        <f t="array" aca="1" ref="O533" ca="1">IF(O$2="","",IFERROR(IF(FIND(O$2,$C533)&gt;=1,INDIRECT($B533&amp;"!"&amp;"AG"&amp;$A533),0),""))</f>
        <v/>
      </c>
      <c r="P533" s="253" t="str">
        <f t="array" aca="1" ref="P533" ca="1">IF(P$2="","",IFERROR(IF(FIND(P$2,$C533)&gt;=1,INDIRECT($B533&amp;"!"&amp;"AG"&amp;$A533),0),""))</f>
        <v/>
      </c>
      <c r="Q533" s="253" t="str">
        <f t="array" aca="1" ref="Q533" ca="1">IF(Q$2="","",IFERROR(IF(FIND(Q$2,$C533)&gt;=1,INDIRECT($B533&amp;"!"&amp;"AG"&amp;$A533),0),""))</f>
        <v/>
      </c>
      <c r="R533" s="253" t="str">
        <f t="array" aca="1" ref="R533" ca="1">IF(R$2="","",IFERROR(IF(FIND(R$2,$C533)&gt;=1,INDIRECT($B533&amp;"!"&amp;"AG"&amp;$A533),0),""))</f>
        <v/>
      </c>
      <c r="S533" s="253" t="str">
        <f t="array" aca="1" ref="S533" ca="1">IF(S$2="","",IFERROR(IF(FIND(S$2,$C533)&gt;=1,INDIRECT($B533&amp;"!"&amp;"AG"&amp;$A533),0),""))</f>
        <v/>
      </c>
      <c r="T533" s="253" t="str">
        <f t="array" aca="1" ref="T533" ca="1">IF(T$2="","",IFERROR(IF(FIND(T$2,$C533)&gt;=1,INDIRECT($B533&amp;"!"&amp;"AG"&amp;$A533),0),""))</f>
        <v/>
      </c>
      <c r="U533" s="253" t="str">
        <f t="array" aca="1" ref="U533" ca="1">IF(U$2="","",IFERROR(IF(FIND(U$2,$C533)&gt;=1,INDIRECT($B533&amp;"!"&amp;"AG"&amp;$A533),0),""))</f>
        <v/>
      </c>
      <c r="V533" s="253" t="str">
        <f t="array" aca="1" ref="V533" ca="1">IF(V$2="","",IFERROR(IF(FIND(V$2,$C533)&gt;=1,INDIRECT($B533&amp;"!"&amp;"AG"&amp;$A533),0),""))</f>
        <v/>
      </c>
      <c r="W533" s="253" t="str">
        <f t="array" aca="1" ref="W533" ca="1">IF(W$2="","",IFERROR(IF(FIND(W$2,$C533)&gt;=1,INDIRECT($B533&amp;"!"&amp;"AG"&amp;$A533),0),""))</f>
        <v/>
      </c>
      <c r="X533" s="253" t="str">
        <f t="array" aca="1" ref="X533" ca="1">IF(X$2="","",IFERROR(IF(FIND(X$2,$C533)&gt;=1,INDIRECT($B533&amp;"!"&amp;"AG"&amp;$A533),0),""))</f>
        <v/>
      </c>
      <c r="Y533" s="253" t="str">
        <f t="array" aca="1" ref="Y533" ca="1">IF(Y$2="","",IFERROR(IF(FIND(Y$2,$C533)&gt;=1,INDIRECT($B533&amp;"!"&amp;"AG"&amp;$A533),0),""))</f>
        <v/>
      </c>
      <c r="Z533" s="253" t="str">
        <f t="array" aca="1" ref="Z533" ca="1">IF(Z$2="","",IFERROR(IF(FIND(Z$2,$C533)&gt;=1,INDIRECT($B533&amp;"!"&amp;"AG"&amp;$A533),0),""))</f>
        <v/>
      </c>
      <c r="AA533" s="253" t="str">
        <f t="array" aca="1" ref="AA533" ca="1">IF(AA$2="","",IFERROR(IF(FIND(AA$2,$C533)&gt;=1,INDIRECT($B533&amp;"!"&amp;"AG"&amp;$A533),0),""))</f>
        <v/>
      </c>
      <c r="AB533" s="253" t="str">
        <f t="array" aca="1" ref="AB533" ca="1">IF(AB$2="","",IFERROR(IF(FIND(AB$2,$C533)&gt;=1,INDIRECT($B533&amp;"!"&amp;"AG"&amp;$A533),0),""))</f>
        <v/>
      </c>
      <c r="AC533" s="253" t="str">
        <f t="array" aca="1" ref="AC533" ca="1">IF(AC$2="","",IFERROR(IF(FIND(AC$2,$C533)&gt;=1,INDIRECT($B533&amp;"!"&amp;"AG"&amp;$A533),0),""))</f>
        <v/>
      </c>
      <c r="AD533" s="253" t="str">
        <f t="array" aca="1" ref="AD533" ca="1">IF(AD$2="","",IFERROR(IF(FIND(AD$2,$C533)&gt;=1,INDIRECT($B533&amp;"!"&amp;"AG"&amp;$A533),0),""))</f>
        <v/>
      </c>
      <c r="AE533" s="253" t="str">
        <f t="array" aca="1" ref="AE533" ca="1">IF(AE$2="","",IFERROR(IF(FIND(AE$2,$C533)&gt;=1,INDIRECT($B533&amp;"!"&amp;"AG"&amp;$A533),0),""))</f>
        <v/>
      </c>
      <c r="AF533" s="253" t="str">
        <f t="array" aca="1" ref="AF533" ca="1">IF(AF$2="","",IFERROR(IF(FIND(AF$2,$C533)&gt;=1,INDIRECT($B533&amp;"!"&amp;"AG"&amp;$A533),0),""))</f>
        <v/>
      </c>
      <c r="AG533" s="253" t="str">
        <f t="array" aca="1" ref="AG533" ca="1">IF(AG$2="","",IFERROR(IF(FIND(AG$2,$C533)&gt;=1,INDIRECT($B533&amp;"!"&amp;"AG"&amp;$A533),0),""))</f>
        <v/>
      </c>
      <c r="AH533" s="253" t="str">
        <f t="array" aca="1" ref="AH533" ca="1">IF(AH$2="","",IFERROR(IF(FIND(AH$2,$C533)&gt;=1,INDIRECT($B533&amp;"!"&amp;"AG"&amp;$A533),0),""))</f>
        <v/>
      </c>
      <c r="AI533" s="253" t="str">
        <f t="array" aca="1" ref="AI533" ca="1">IF(AI$2="","",IFERROR(IF(FIND(AI$2,$C533)&gt;=1,INDIRECT($B533&amp;"!"&amp;"AG"&amp;$A533),0),""))</f>
        <v/>
      </c>
      <c r="AJ533" s="253" t="str">
        <f t="array" aca="1" ref="AJ533" ca="1">IF(AJ$2="","",IFERROR(IF(FIND(AJ$2,$C533)&gt;=1,INDIRECT($B533&amp;"!"&amp;"AG"&amp;$A533),0),""))</f>
        <v/>
      </c>
      <c r="AK533" s="253" t="str">
        <f t="array" aca="1" ref="AK533" ca="1">IF(AK$2="","",IFERROR(IF(FIND(AK$2,$C533)&gt;=1,INDIRECT($B533&amp;"!"&amp;"AG"&amp;$A533),0),""))</f>
        <v/>
      </c>
      <c r="AL533" s="253" t="str">
        <f t="array" aca="1" ref="AL533" ca="1">IF(AL$2="","",IFERROR(IF(FIND(AL$2,$C533)&gt;=1,INDIRECT($B533&amp;"!"&amp;"AG"&amp;$A533),0),""))</f>
        <v/>
      </c>
      <c r="AM533" s="253" t="str">
        <f t="array" aca="1" ref="AM533" ca="1">IF(AM$2="","",IFERROR(IF(FIND(AM$2,$C533)&gt;=1,INDIRECT($B533&amp;"!"&amp;"AG"&amp;$A533),0),""))</f>
        <v/>
      </c>
      <c r="AN533" s="253" t="str">
        <f t="array" aca="1" ref="AN533" ca="1">IF(AN$2="","",IFERROR(IF(FIND(AN$2,$C533)&gt;=1,INDIRECT($B533&amp;"!"&amp;"AG"&amp;$A533),0),""))</f>
        <v/>
      </c>
      <c r="AO533" s="253" t="str">
        <f t="array" aca="1" ref="AO533" ca="1">IF(AO$2="","",IFERROR(IF(FIND(AO$2,$C533)&gt;=1,INDIRECT($B533&amp;"!"&amp;"AG"&amp;$A533),0),""))</f>
        <v/>
      </c>
      <c r="AP533" s="253" t="str">
        <f t="array" aca="1" ref="AP533" ca="1">IF(AP$2="","",IFERROR(IF(FIND(AP$2,$C533)&gt;=1,INDIRECT($B533&amp;"!"&amp;"AG"&amp;$A533),0),""))</f>
        <v/>
      </c>
      <c r="AQ533" s="253" t="str">
        <f t="array" aca="1" ref="AQ533" ca="1">IF(AQ$2="","",IFERROR(IF(FIND(AQ$2,$C533)&gt;=1,INDIRECT($B533&amp;"!"&amp;"AG"&amp;$A533),0),""))</f>
        <v/>
      </c>
      <c r="AR533" s="253" t="str">
        <f t="array" aca="1" ref="AR533" ca="1">IF(AR$2="","",IFERROR(IF(FIND(AR$2,$C533)&gt;=1,INDIRECT($B533&amp;"!"&amp;"AG"&amp;$A533),0),""))</f>
        <v/>
      </c>
      <c r="AS533" s="253" t="str">
        <f t="array" aca="1" ref="AS533" ca="1">IF(AS$2="","",IFERROR(IF(FIND(AS$2,$C533)&gt;=1,INDIRECT($B533&amp;"!"&amp;"AG"&amp;$A533),0),""))</f>
        <v/>
      </c>
      <c r="AU533" s="254" t="str">
        <f t="array" aca="1" ref="AU533" ca="1">IFERROR(INDIRECT(B533&amp;"!"&amp;"A"&amp;A533),"")</f>
        <v/>
      </c>
      <c r="AV533" s="2" t="str">
        <f t="shared" ca="1" si="437"/>
        <v/>
      </c>
      <c r="AW533" s="253" t="str">
        <f t="array" aca="1" ref="AW533" ca="1">IF(AW$2="","",IFERROR(IF(FIND(AW$2,$C533)&gt;=1,IF(INDIRECT($B533&amp;"!"&amp;"AH"&amp;$A533)="","",INDIRECT($B533&amp;"!"&amp;"AH"&amp;$A533)),0),""))</f>
        <v/>
      </c>
      <c r="AX533" s="253" t="str">
        <f t="array" aca="1" ref="AX533" ca="1">IF(AX$2="","",IFERROR(IF(FIND(AX$2,$C533)&gt;=1,IF(INDIRECT($B533&amp;"!"&amp;"AH"&amp;$A533)="","",INDIRECT($B533&amp;"!"&amp;"AH"&amp;$A533)),0),""))</f>
        <v/>
      </c>
      <c r="AY533" s="253" t="str">
        <f t="array" aca="1" ref="AY533" ca="1">IF(AY$2="","",IFERROR(IF(FIND(AY$2,$C533)&gt;=1,IF(INDIRECT($B533&amp;"!"&amp;"AH"&amp;$A533)="","",INDIRECT($B533&amp;"!"&amp;"AH"&amp;$A533)),0),""))</f>
        <v/>
      </c>
      <c r="AZ533" s="253" t="str">
        <f t="array" aca="1" ref="AZ533" ca="1">IF(AZ$2="","",IFERROR(IF(FIND(AZ$2,$C533)&gt;=1,IF(INDIRECT($B533&amp;"!"&amp;"AH"&amp;$A533)="","",INDIRECT($B533&amp;"!"&amp;"AH"&amp;$A533)),0),""))</f>
        <v/>
      </c>
      <c r="BA533" s="253" t="str">
        <f t="array" aca="1" ref="BA533" ca="1">IF(BA$2="","",IFERROR(IF(FIND(BA$2,$C533)&gt;=1,IF(INDIRECT($B533&amp;"!"&amp;"AH"&amp;$A533)="","",INDIRECT($B533&amp;"!"&amp;"AH"&amp;$A533)),0),""))</f>
        <v/>
      </c>
      <c r="BB533" s="253" t="str">
        <f t="array" aca="1" ref="BB533" ca="1">IF(BB$2="","",IFERROR(IF(FIND(BB$2,$C533)&gt;=1,IF(INDIRECT($B533&amp;"!"&amp;"AH"&amp;$A533)="","",INDIRECT($B533&amp;"!"&amp;"AH"&amp;$A533)),0),""))</f>
        <v/>
      </c>
      <c r="BC533" s="253" t="str">
        <f t="array" aca="1" ref="BC533" ca="1">IF(BC$2="","",IFERROR(IF(FIND(BC$2,$C533)&gt;=1,IF(INDIRECT($B533&amp;"!"&amp;"AH"&amp;$A533)="","",INDIRECT($B533&amp;"!"&amp;"AH"&amp;$A533)),0),""))</f>
        <v/>
      </c>
      <c r="BD533" s="253" t="str">
        <f t="array" aca="1" ref="BD533" ca="1">IF(BD$2="","",IFERROR(IF(FIND(BD$2,$C533)&gt;=1,IF(INDIRECT($B533&amp;"!"&amp;"AH"&amp;$A533)="","",INDIRECT($B533&amp;"!"&amp;"AH"&amp;$A533)),0),""))</f>
        <v/>
      </c>
      <c r="BE533" s="253" t="str">
        <f t="array" aca="1" ref="BE533" ca="1">IF(BE$2="","",IFERROR(IF(FIND(BE$2,$C533)&gt;=1,IF(INDIRECT($B533&amp;"!"&amp;"AH"&amp;$A533)="","",INDIRECT($B533&amp;"!"&amp;"AH"&amp;$A533)),0),""))</f>
        <v/>
      </c>
      <c r="BF533" s="253" t="str">
        <f t="array" aca="1" ref="BF533" ca="1">IF(BF$2="","",IFERROR(IF(FIND(BF$2,$C533)&gt;=1,IF(INDIRECT($B533&amp;"!"&amp;"AH"&amp;$A533)="","",INDIRECT($B533&amp;"!"&amp;"AH"&amp;$A533)),0),""))</f>
        <v/>
      </c>
      <c r="BG533" s="253" t="str">
        <f t="array" aca="1" ref="BG533" ca="1">IF(BG$2="","",IFERROR(IF(FIND(BG$2,$C533)&gt;=1,IF(INDIRECT($B533&amp;"!"&amp;"AH"&amp;$A533)="","",INDIRECT($B533&amp;"!"&amp;"AH"&amp;$A533)),0),""))</f>
        <v/>
      </c>
      <c r="BH533" s="253" t="str">
        <f t="array" aca="1" ref="BH533" ca="1">IF(BH$2="","",IFERROR(IF(FIND(BH$2,$C533)&gt;=1,IF(INDIRECT($B533&amp;"!"&amp;"AH"&amp;$A533)="","",INDIRECT($B533&amp;"!"&amp;"AH"&amp;$A533)),0),""))</f>
        <v/>
      </c>
      <c r="BI533" s="253" t="str">
        <f t="array" aca="1" ref="BI533" ca="1">IF(BI$2="","",IFERROR(IF(FIND(BI$2,$C533)&gt;=1,IF(INDIRECT($B533&amp;"!"&amp;"AH"&amp;$A533)="","",INDIRECT($B533&amp;"!"&amp;"AH"&amp;$A533)),0),""))</f>
        <v/>
      </c>
      <c r="BJ533" s="253" t="str">
        <f t="array" aca="1" ref="BJ533" ca="1">IF(BJ$2="","",IFERROR(IF(FIND(BJ$2,$C533)&gt;=1,IF(INDIRECT($B533&amp;"!"&amp;"AH"&amp;$A533)="","",INDIRECT($B533&amp;"!"&amp;"AH"&amp;$A533)),0),""))</f>
        <v/>
      </c>
      <c r="BK533" s="253" t="str">
        <f t="array" aca="1" ref="BK533" ca="1">IF(BK$2="","",IFERROR(IF(FIND(BK$2,$C533)&gt;=1,IF(INDIRECT($B533&amp;"!"&amp;"AH"&amp;$A533)="","",INDIRECT($B533&amp;"!"&amp;"AH"&amp;$A533)),0),""))</f>
        <v/>
      </c>
      <c r="BL533" s="253" t="str">
        <f t="array" aca="1" ref="BL533" ca="1">IF(BL$2="","",IFERROR(IF(FIND(BL$2,$C533)&gt;=1,IF(INDIRECT($B533&amp;"!"&amp;"AH"&amp;$A533)="","",INDIRECT($B533&amp;"!"&amp;"AH"&amp;$A533)),0),""))</f>
        <v/>
      </c>
      <c r="BM533" s="253" t="str">
        <f t="array" aca="1" ref="BM533" ca="1">IF(BM$2="","",IFERROR(IF(FIND(BM$2,$C533)&gt;=1,IF(INDIRECT($B533&amp;"!"&amp;"AH"&amp;$A533)="","",INDIRECT($B533&amp;"!"&amp;"AH"&amp;$A533)),0),""))</f>
        <v/>
      </c>
      <c r="BN533" s="253" t="str">
        <f t="array" aca="1" ref="BN533" ca="1">IF(BN$2="","",IFERROR(IF(FIND(BN$2,$C533)&gt;=1,IF(INDIRECT($B533&amp;"!"&amp;"AH"&amp;$A533)="","",INDIRECT($B533&amp;"!"&amp;"AH"&amp;$A533)),0),""))</f>
        <v/>
      </c>
      <c r="BO533" s="253" t="str">
        <f t="array" aca="1" ref="BO533" ca="1">IF(BO$2="","",IFERROR(IF(FIND(BO$2,$C533)&gt;=1,IF(INDIRECT($B533&amp;"!"&amp;"AH"&amp;$A533)="","",INDIRECT($B533&amp;"!"&amp;"AH"&amp;$A533)),0),""))</f>
        <v/>
      </c>
      <c r="BP533" s="253" t="str">
        <f t="array" aca="1" ref="BP533" ca="1">IF(BP$2="","",IFERROR(IF(FIND(BP$2,$C533)&gt;=1,IF(INDIRECT($B533&amp;"!"&amp;"AH"&amp;$A533)="","",INDIRECT($B533&amp;"!"&amp;"AH"&amp;$A533)),0),""))</f>
        <v/>
      </c>
      <c r="BQ533" s="253" t="str">
        <f t="array" aca="1" ref="BQ533" ca="1">IF(BQ$2="","",IFERROR(IF(FIND(BQ$2,$C533)&gt;=1,IF(INDIRECT($B533&amp;"!"&amp;"AH"&amp;$A533)="","",INDIRECT($B533&amp;"!"&amp;"AH"&amp;$A533)),0),""))</f>
        <v/>
      </c>
      <c r="BR533" s="253" t="str">
        <f t="array" aca="1" ref="BR533" ca="1">IF(BR$2="","",IFERROR(IF(FIND(BR$2,$C533)&gt;=1,IF(INDIRECT($B533&amp;"!"&amp;"AH"&amp;$A533)="","",INDIRECT($B533&amp;"!"&amp;"AH"&amp;$A533)),0),""))</f>
        <v/>
      </c>
      <c r="BS533" s="253" t="str">
        <f t="array" aca="1" ref="BS533" ca="1">IF(BS$2="","",IFERROR(IF(FIND(BS$2,$C533)&gt;=1,IF(INDIRECT($B533&amp;"!"&amp;"AH"&amp;$A533)="","",INDIRECT($B533&amp;"!"&amp;"AH"&amp;$A533)),0),""))</f>
        <v/>
      </c>
      <c r="BT533" s="253" t="str">
        <f t="array" aca="1" ref="BT533" ca="1">IF(BT$2="","",IFERROR(IF(FIND(BT$2,$C533)&gt;=1,IF(INDIRECT($B533&amp;"!"&amp;"AH"&amp;$A533)="","",INDIRECT($B533&amp;"!"&amp;"AH"&amp;$A533)),0),""))</f>
        <v/>
      </c>
      <c r="BU533" s="253" t="str">
        <f t="array" aca="1" ref="BU533" ca="1">IF(BU$2="","",IFERROR(IF(FIND(BU$2,$C533)&gt;=1,IF(INDIRECT($B533&amp;"!"&amp;"AH"&amp;$A533)="","",INDIRECT($B533&amp;"!"&amp;"AH"&amp;$A533)),0),""))</f>
        <v/>
      </c>
      <c r="BV533" s="253" t="str">
        <f t="array" aca="1" ref="BV533" ca="1">IF(BV$2="","",IFERROR(IF(FIND(BV$2,$C533)&gt;=1,IF(INDIRECT($B533&amp;"!"&amp;"AH"&amp;$A533)="","",INDIRECT($B533&amp;"!"&amp;"AH"&amp;$A533)),0),""))</f>
        <v/>
      </c>
      <c r="BW533" s="253" t="str">
        <f t="array" aca="1" ref="BW533" ca="1">IF(BW$2="","",IFERROR(IF(FIND(BW$2,$C533)&gt;=1,IF(INDIRECT($B533&amp;"!"&amp;"AH"&amp;$A533)="","",INDIRECT($B533&amp;"!"&amp;"AH"&amp;$A533)),0),""))</f>
        <v/>
      </c>
      <c r="BX533" s="253" t="str">
        <f t="array" aca="1" ref="BX533" ca="1">IF(BX$2="","",IFERROR(IF(FIND(BX$2,$C533)&gt;=1,IF(INDIRECT($B533&amp;"!"&amp;"AH"&amp;$A533)="","",INDIRECT($B533&amp;"!"&amp;"AH"&amp;$A533)),0),""))</f>
        <v/>
      </c>
      <c r="BY533" s="253" t="str">
        <f t="array" aca="1" ref="BY533" ca="1">IF(BY$2="","",IFERROR(IF(FIND(BY$2,$C533)&gt;=1,IF(INDIRECT($B533&amp;"!"&amp;"AH"&amp;$A533)="","",INDIRECT($B533&amp;"!"&amp;"AH"&amp;$A533)),0),""))</f>
        <v/>
      </c>
      <c r="BZ533" s="253" t="str">
        <f t="array" aca="1" ref="BZ533" ca="1">IF(BZ$2="","",IFERROR(IF(FIND(BZ$2,$C533)&gt;=1,IF(INDIRECT($B533&amp;"!"&amp;"AH"&amp;$A533)="","",INDIRECT($B533&amp;"!"&amp;"AH"&amp;$A533)),0),""))</f>
        <v/>
      </c>
      <c r="CA533" s="253" t="str">
        <f t="array" aca="1" ref="CA533" ca="1">IF(CA$2="","",IFERROR(IF(FIND(CA$2,$C533)&gt;=1,IF(INDIRECT($B533&amp;"!"&amp;"AH"&amp;$A533)="","",INDIRECT($B533&amp;"!"&amp;"AH"&amp;$A533)),0),""))</f>
        <v/>
      </c>
      <c r="CB533" s="253" t="str">
        <f t="array" aca="1" ref="CB533" ca="1">IF(CB$2="","",IFERROR(IF(FIND(CB$2,$C533)&gt;=1,IF(INDIRECT($B533&amp;"!"&amp;"AH"&amp;$A533)="","",INDIRECT($B533&amp;"!"&amp;"AH"&amp;$A533)),0),""))</f>
        <v/>
      </c>
      <c r="CC533" s="253" t="str">
        <f t="array" aca="1" ref="CC533" ca="1">IF(CC$2="","",IFERROR(IF(FIND(CC$2,$C533)&gt;=1,IF(INDIRECT($B533&amp;"!"&amp;"AH"&amp;$A533)="","",INDIRECT($B533&amp;"!"&amp;"AH"&amp;$A533)),0),""))</f>
        <v/>
      </c>
      <c r="CD533" s="253" t="str">
        <f t="array" aca="1" ref="CD533" ca="1">IF(CD$2="","",IFERROR(IF(FIND(CD$2,$C533)&gt;=1,IF(INDIRECT($B533&amp;"!"&amp;"AH"&amp;$A533)="","",INDIRECT($B533&amp;"!"&amp;"AH"&amp;$A533)),0),""))</f>
        <v/>
      </c>
      <c r="CE533" s="253" t="str">
        <f t="array" aca="1" ref="CE533" ca="1">IF(CE$2="","",IFERROR(IF(FIND(CE$2,$C533)&gt;=1,IF(INDIRECT($B533&amp;"!"&amp;"AH"&amp;$A533)="","",INDIRECT($B533&amp;"!"&amp;"AH"&amp;$A533)),0),""))</f>
        <v/>
      </c>
      <c r="CF533" s="253" t="str">
        <f t="array" aca="1" ref="CF533" ca="1">IF(CF$2="","",IFERROR(IF(FIND(CF$2,$C533)&gt;=1,IF(INDIRECT($B533&amp;"!"&amp;"AH"&amp;$A533)="","",INDIRECT($B533&amp;"!"&amp;"AH"&amp;$A533)),0),""))</f>
        <v/>
      </c>
      <c r="CG533" s="253" t="str">
        <f t="array" aca="1" ref="CG533" ca="1">IF(CG$2="","",IFERROR(IF(FIND(CG$2,$C533)&gt;=1,IF(INDIRECT($B533&amp;"!"&amp;"AH"&amp;$A533)="","",INDIRECT($B533&amp;"!"&amp;"AH"&amp;$A533)),0),""))</f>
        <v/>
      </c>
      <c r="CH533" s="253" t="str">
        <f t="array" aca="1" ref="CH533" ca="1">IF(CH$2="","",IFERROR(IF(FIND(CH$2,$C533)&gt;=1,IF(INDIRECT($B533&amp;"!"&amp;"AH"&amp;$A533)="","",INDIRECT($B533&amp;"!"&amp;"AH"&amp;$A533)),0),""))</f>
        <v/>
      </c>
      <c r="CI533" s="253" t="str">
        <f t="array" aca="1" ref="CI533" ca="1">IF(CI$2="","",IFERROR(IF(FIND(CI$2,$C533)&gt;=1,IF(INDIRECT($B533&amp;"!"&amp;"AH"&amp;$A533)="","",INDIRECT($B533&amp;"!"&amp;"AH"&amp;$A533)),0),""))</f>
        <v/>
      </c>
      <c r="CJ533" s="253" t="str">
        <f t="array" aca="1" ref="CJ533" ca="1">IF(CJ$2="","",IFERROR(IF(FIND(CJ$2,$C533)&gt;=1,IF(INDIRECT($B533&amp;"!"&amp;"AH"&amp;$A533)="","",INDIRECT($B533&amp;"!"&amp;"AH"&amp;$A533)),0),""))</f>
        <v/>
      </c>
      <c r="CK533" s="253" t="str">
        <f t="array" aca="1" ref="CK533" ca="1">IF(CK$2="","",IFERROR(IF(FIND(CK$2,$C533)&gt;=1,IF(INDIRECT($B533&amp;"!"&amp;"AH"&amp;$A533)="","",INDIRECT($B533&amp;"!"&amp;"AH"&amp;$A533)),0),""))</f>
        <v/>
      </c>
      <c r="CL533" s="253" t="str">
        <f t="array" aca="1" ref="CL533" ca="1">IF(CL$2="","",IFERROR(IF(FIND(CL$2,$C533)&gt;=1,IF(INDIRECT($B533&amp;"!"&amp;"AH"&amp;$A533)="","",INDIRECT($B533&amp;"!"&amp;"AH"&amp;$A533)),0),""))</f>
        <v/>
      </c>
      <c r="CO533" s="2" t="str">
        <f t="shared" ca="1" si="439"/>
        <v/>
      </c>
      <c r="CP533" s="253" t="str">
        <f t="array" aca="1" ref="CP533" ca="1">IF(CP$2="","",IFERROR(IF(FIND(CP$2,$C533)&gt;=1,INDIRECT($B533&amp;"!"&amp;"AG"&amp;$A533),0),""))</f>
        <v/>
      </c>
      <c r="CQ533" s="253" t="str">
        <f t="array" aca="1" ref="CQ533" ca="1">IF(CQ$2="","",IFERROR(IF(FIND(CQ$2,$C533)&gt;=1,INDIRECT($B533&amp;"!"&amp;"AG"&amp;$A533),0),""))</f>
        <v/>
      </c>
      <c r="CR533" s="253" t="str">
        <f t="array" aca="1" ref="CR533" ca="1">IF(CR$2="","",IFERROR(IF(FIND(CR$2,$C533)&gt;=1,INDIRECT($B533&amp;"!"&amp;"AG"&amp;$A533),0),""))</f>
        <v/>
      </c>
      <c r="CS533" s="253" t="str">
        <f t="array" aca="1" ref="CS533" ca="1">IF(CS$2="","",IFERROR(IF(FIND(CS$2,$C533)&gt;=1,INDIRECT($B533&amp;"!"&amp;"AG"&amp;$A533),0),""))</f>
        <v/>
      </c>
      <c r="CV533" s="2" t="str">
        <f t="shared" ca="1" si="440"/>
        <v/>
      </c>
      <c r="CW533" s="253" t="str">
        <f t="array" aca="1" ref="CW533" ca="1">IF(CW$2="","",IFERROR(IF(FIND(CW$2,$C533)&gt;=1,IF(INDIRECT($B533&amp;"!"&amp;"AH"&amp;$A533)="","",INDIRECT($B533&amp;"!"&amp;"AH"&amp;$A533)&amp;" "),0),""))</f>
        <v/>
      </c>
      <c r="CX533" s="253" t="str">
        <f t="array" aca="1" ref="CX533" ca="1">IF(CX$2="","",IFERROR(IF(FIND(CX$2,$C533)&gt;=1,IF(INDIRECT($B533&amp;"!"&amp;"AH"&amp;$A533)="","",INDIRECT($B533&amp;"!"&amp;"AH"&amp;$A533)&amp;" "),0),""))</f>
        <v/>
      </c>
      <c r="CY533" s="253" t="str">
        <f t="array" aca="1" ref="CY533" ca="1">IF(CY$2="","",IFERROR(IF(FIND(CY$2,$C533)&gt;=1,IF(INDIRECT($B533&amp;"!"&amp;"AH"&amp;$A533)="","",INDIRECT($B533&amp;"!"&amp;"AH"&amp;$A533)&amp;" "),0),""))</f>
        <v/>
      </c>
      <c r="CZ533" s="253" t="str">
        <f t="array" aca="1" ref="CZ533" ca="1">IF(CZ$2="","",IFERROR(IF(FIND(CZ$2,$C533)&gt;=1,IF(INDIRECT($B533&amp;"!"&amp;"AH"&amp;$A533)="","",INDIRECT($B533&amp;"!"&amp;"AH"&amp;$A533)&amp;" "),0),""))</f>
        <v/>
      </c>
      <c r="DC533" s="2" t="str">
        <f t="shared" ca="1" si="441"/>
        <v/>
      </c>
      <c r="DD533" s="253" t="str" cm="1">
        <f t="array" aca="1" ref="DD533" ca="1">IF(DD$2="","",IFERROR(IF(FIND(DD$2,$C533)&gt;=1,INDIRECT($B533&amp;"!"&amp;"AG"&amp;$A533),0),""))</f>
        <v/>
      </c>
      <c r="DE533" s="253" t="str" cm="1">
        <f t="array" aca="1" ref="DE533" ca="1">IF(DE$2="","",IFERROR(IF(FIND(DE$2,$C533)&gt;=1,INDIRECT($B533&amp;"!"&amp;"AG"&amp;$A533),0),""))</f>
        <v/>
      </c>
      <c r="DF533" s="253" t="str" cm="1">
        <f t="array" aca="1" ref="DF533" ca="1">IF(DF$2="","",IFERROR(IF(FIND(DF$2,$C533)&gt;=1,INDIRECT($B533&amp;"!"&amp;"AG"&amp;$A533),0),""))</f>
        <v/>
      </c>
      <c r="DG533" s="253" t="str" cm="1">
        <f t="array" aca="1" ref="DG533" ca="1">IF(DG$2="","",IFERROR(IF(FIND(DG$2,$C533)&gt;=1,INDIRECT($B533&amp;"!"&amp;"AG"&amp;$A533),0),""))</f>
        <v/>
      </c>
      <c r="DH533" s="253" t="str" cm="1">
        <f t="array" aca="1" ref="DH533" ca="1">IF(DH$2="","",IFERROR(IF(FIND(DH$2,$C533)&gt;=1,INDIRECT($B533&amp;"!"&amp;"AG"&amp;$A533),0),""))</f>
        <v/>
      </c>
      <c r="DI533" s="253" t="str" cm="1">
        <f t="array" aca="1" ref="DI533" ca="1">IF(DI$2="","",IFERROR(IF(FIND(DI$2,$C533)&gt;=1,INDIRECT($B533&amp;"!"&amp;"AG"&amp;$A533),0),""))</f>
        <v/>
      </c>
      <c r="DJ533" s="253" t="str" cm="1">
        <f t="array" aca="1" ref="DJ533" ca="1">IF(DJ$2="","",IFERROR(IF(FIND(DJ$2,$C533)&gt;=1,INDIRECT($B533&amp;"!"&amp;"AG"&amp;$A533),0),""))</f>
        <v/>
      </c>
      <c r="DK533" s="253" t="str" cm="1">
        <f t="array" aca="1" ref="DK533" ca="1">IF(DK$2="","",IFERROR(IF(FIND(DK$2,$C533)&gt;=1,INDIRECT($B533&amp;"!"&amp;"AG"&amp;$A533),0),""))</f>
        <v/>
      </c>
      <c r="DL533" s="253" t="str" cm="1">
        <f t="array" aca="1" ref="DL533" ca="1">IF(DL$2="","",IFERROR(IF(FIND(DL$2,$C533)&gt;=1,INDIRECT($B533&amp;"!"&amp;"AG"&amp;$A533),0),""))</f>
        <v/>
      </c>
      <c r="DM533" s="253" t="str" cm="1">
        <f t="array" aca="1" ref="DM533" ca="1">IF(DM$2="","",IFERROR(IF(FIND(DM$2,$C533)&gt;=1,INDIRECT($B533&amp;"!"&amp;"AG"&amp;$A533),0),""))</f>
        <v/>
      </c>
      <c r="DN533" s="253" t="str" cm="1">
        <f t="array" aca="1" ref="DN533" ca="1">IF(DN$2="","",IFERROR(IF(FIND(DN$2,$C533)&gt;=1,INDIRECT($B533&amp;"!"&amp;"AG"&amp;$A533),0),""))</f>
        <v/>
      </c>
      <c r="DO533" s="253" t="str" cm="1">
        <f t="array" aca="1" ref="DO533" ca="1">IF(DO$2="","",IFERROR(IF(FIND(DO$2,$C533)&gt;=1,INDIRECT($B533&amp;"!"&amp;"AG"&amp;$A533),0),""))</f>
        <v/>
      </c>
      <c r="DP533" s="253" t="str" cm="1">
        <f t="array" aca="1" ref="DP533" ca="1">IF(DP$2="","",IFERROR(IF(FIND(DP$2,$C533)&gt;=1,INDIRECT($B533&amp;"!"&amp;"AG"&amp;$A533),0),""))</f>
        <v/>
      </c>
      <c r="DQ533" s="253" t="str" cm="1">
        <f t="array" aca="1" ref="DQ533" ca="1">IF(DQ$2="","",IFERROR(IF(FIND(DQ$2,$C533)&gt;=1,INDIRECT($B533&amp;"!"&amp;"AG"&amp;$A533),0),""))</f>
        <v/>
      </c>
      <c r="DR533" s="253" t="str" cm="1">
        <f t="array" aca="1" ref="DR533" ca="1">IF(DR$2="","",IFERROR(IF(FIND(DR$2,$C533)&gt;=1,INDIRECT($B533&amp;"!"&amp;"AG"&amp;$A533),0),""))</f>
        <v/>
      </c>
      <c r="DS533" s="253" t="str" cm="1">
        <f t="array" aca="1" ref="DS533" ca="1">IF(DS$2="","",IFERROR(IF(FIND(DS$2,$C533)&gt;=1,INDIRECT($B533&amp;"!"&amp;"AG"&amp;$A533),0),""))</f>
        <v/>
      </c>
      <c r="DT533" s="253" t="str" cm="1">
        <f t="array" aca="1" ref="DT533" ca="1">IF(DT$2="","",IFERROR(IF(FIND(DT$2,$C533)&gt;=1,INDIRECT($B533&amp;"!"&amp;"AG"&amp;$A533),0),""))</f>
        <v/>
      </c>
      <c r="DU533" s="253" t="str" cm="1">
        <f t="array" aca="1" ref="DU533" ca="1">IF(DU$2="","",IFERROR(IF(FIND(DU$2,$C533)&gt;=1,INDIRECT($B533&amp;"!"&amp;"AG"&amp;$A533),0),""))</f>
        <v/>
      </c>
      <c r="DV533" s="253" t="str" cm="1">
        <f t="array" aca="1" ref="DV533" ca="1">IF(DV$2="","",IFERROR(IF(FIND(DV$2,$C533)&gt;=1,INDIRECT($B533&amp;"!"&amp;"AG"&amp;$A533),0),""))</f>
        <v/>
      </c>
      <c r="DW533" s="253" t="str" cm="1">
        <f t="array" aca="1" ref="DW533" ca="1">IF(DW$2="","",IFERROR(IF(FIND(DW$2,$C533)&gt;=1,INDIRECT($B533&amp;"!"&amp;"AG"&amp;$A533),0),""))</f>
        <v/>
      </c>
      <c r="DX533" s="253" t="str" cm="1">
        <f t="array" aca="1" ref="DX533" ca="1">IF(DX$2="","",IFERROR(IF(FIND(DX$2,$C533)&gt;=1,INDIRECT($B533&amp;"!"&amp;"AG"&amp;$A533),0),""))</f>
        <v/>
      </c>
      <c r="DY533" s="253" t="str" cm="1">
        <f t="array" aca="1" ref="DY533" ca="1">IF(DY$2="","",IFERROR(IF(FIND(DY$2,$C533)&gt;=1,INDIRECT($B533&amp;"!"&amp;"AG"&amp;$A533),0),""))</f>
        <v/>
      </c>
      <c r="DZ533" s="253" t="str" cm="1">
        <f t="array" aca="1" ref="DZ533" ca="1">IF(DZ$2="","",IFERROR(IF(FIND(DZ$2,$C533)&gt;=1,INDIRECT($B533&amp;"!"&amp;"AG"&amp;$A533),0),""))</f>
        <v/>
      </c>
      <c r="EA533" s="253" t="str" cm="1">
        <f t="array" aca="1" ref="EA533" ca="1">IF(EA$2="","",IFERROR(IF(FIND(EA$2,$C533)&gt;=1,INDIRECT($B533&amp;"!"&amp;"AG"&amp;$A533),0),""))</f>
        <v/>
      </c>
      <c r="EB533" s="253" t="str" cm="1">
        <f t="array" aca="1" ref="EB533" ca="1">IF(EB$2="","",IFERROR(IF(FIND(EB$2,$C533)&gt;=1,INDIRECT($B533&amp;"!"&amp;"AG"&amp;$A533),0),""))</f>
        <v/>
      </c>
      <c r="EC533" s="253" t="str" cm="1">
        <f t="array" aca="1" ref="EC533" ca="1">IF(EC$2="","",IFERROR(IF(FIND(EC$2,$C533)&gt;=1,INDIRECT($B533&amp;"!"&amp;"AG"&amp;$A533),0),""))</f>
        <v/>
      </c>
      <c r="ED533" s="253" t="str" cm="1">
        <f t="array" aca="1" ref="ED533" ca="1">IF(ED$2="","",IFERROR(IF(FIND(ED$2,$C533)&gt;=1,INDIRECT($B533&amp;"!"&amp;"AG"&amp;$A533),0),""))</f>
        <v/>
      </c>
      <c r="EE533" s="253" t="str" cm="1">
        <f t="array" aca="1" ref="EE533" ca="1">IF(EE$2="","",IFERROR(IF(FIND(EE$2,$C533)&gt;=1,INDIRECT($B533&amp;"!"&amp;"AG"&amp;$A533),0),""))</f>
        <v/>
      </c>
      <c r="EF533" s="253" t="str" cm="1">
        <f t="array" aca="1" ref="EF533" ca="1">IF(EF$2="","",IFERROR(IF(FIND(EF$2,$C533)&gt;=1,INDIRECT($B533&amp;"!"&amp;"AG"&amp;$A533),0),""))</f>
        <v/>
      </c>
      <c r="EG533" s="253" t="str" cm="1">
        <f t="array" aca="1" ref="EG533" ca="1">IF(EG$2="","",IFERROR(IF(FIND(EG$2,$C533)&gt;=1,INDIRECT($B533&amp;"!"&amp;"AG"&amp;$A533),0),""))</f>
        <v/>
      </c>
      <c r="EH533" s="253" t="str" cm="1">
        <f t="array" aca="1" ref="EH533" ca="1">IF(EH$2="","",IFERROR(IF(FIND(EH$2,$C533)&gt;=1,INDIRECT($B533&amp;"!"&amp;"AG"&amp;$A533),0),""))</f>
        <v/>
      </c>
      <c r="EI533" s="253" t="str" cm="1">
        <f t="array" aca="1" ref="EI533" ca="1">IF(EI$2="","",IFERROR(IF(FIND(EI$2,$C533)&gt;=1,INDIRECT($B533&amp;"!"&amp;"AG"&amp;$A533),0),""))</f>
        <v/>
      </c>
      <c r="EJ533" s="253" t="str" cm="1">
        <f t="array" aca="1" ref="EJ533" ca="1">IF(EJ$2="","",IFERROR(IF(FIND(EJ$2,$C533)&gt;=1,INDIRECT($B533&amp;"!"&amp;"AG"&amp;$A533),0),""))</f>
        <v/>
      </c>
      <c r="EK533" s="253" t="str" cm="1">
        <f t="array" aca="1" ref="EK533" ca="1">IF(EK$2="","",IFERROR(IF(FIND(EK$2,$C533)&gt;=1,INDIRECT($B533&amp;"!"&amp;"AG"&amp;$A533),0),""))</f>
        <v/>
      </c>
      <c r="EL533" s="253" t="str" cm="1">
        <f t="array" aca="1" ref="EL533" ca="1">IF(EL$2="","",IFERROR(IF(FIND(EL$2,$C533)&gt;=1,INDIRECT($B533&amp;"!"&amp;"AG"&amp;$A533),0),""))</f>
        <v/>
      </c>
      <c r="EM533" s="253" t="str" cm="1">
        <f t="array" aca="1" ref="EM533" ca="1">IF(EM$2="","",IFERROR(IF(FIND(EM$2,$C533)&gt;=1,INDIRECT($B533&amp;"!"&amp;"AG"&amp;$A533),0),""))</f>
        <v/>
      </c>
      <c r="EN533" s="253" t="str" cm="1">
        <f t="array" aca="1" ref="EN533" ca="1">IF(EN$2="","",IFERROR(IF(FIND(EN$2,$C533)&gt;=1,INDIRECT($B533&amp;"!"&amp;"AG"&amp;$A533),0),""))</f>
        <v/>
      </c>
      <c r="EO533" s="253" t="str" cm="1">
        <f t="array" aca="1" ref="EO533" ca="1">IF(EO$2="","",IFERROR(IF(FIND(EO$2,$C533)&gt;=1,INDIRECT($B533&amp;"!"&amp;"AG"&amp;$A533),0),""))</f>
        <v/>
      </c>
      <c r="EP533" s="253" t="str" cm="1">
        <f t="array" aca="1" ref="EP533" ca="1">IF(EP$2="","",IFERROR(IF(FIND(EP$2,$C533)&gt;=1,INDIRECT($B533&amp;"!"&amp;"AG"&amp;$A533),0),""))</f>
        <v/>
      </c>
      <c r="EQ533" s="253" t="str" cm="1">
        <f t="array" aca="1" ref="EQ533" ca="1">IF(EQ$2="","",IFERROR(IF(FIND(EQ$2,$C533)&gt;=1,INDIRECT($B533&amp;"!"&amp;"AG"&amp;$A533),0),""))</f>
        <v/>
      </c>
      <c r="ER533" s="253" t="str" cm="1">
        <f t="array" aca="1" ref="ER533" ca="1">IF(ER$2="","",IFERROR(IF(FIND(ER$2,$C533)&gt;=1,INDIRECT($B533&amp;"!"&amp;"AG"&amp;$A533),0),""))</f>
        <v/>
      </c>
      <c r="ES533" s="253" t="str" cm="1">
        <f t="array" aca="1" ref="ES533" ca="1">IF(ES$2="","",IFERROR(IF(FIND(ES$2,$C533)&gt;=1,INDIRECT($B533&amp;"!"&amp;"AG"&amp;$A533),0),""))</f>
        <v/>
      </c>
      <c r="ET533" s="253" t="str" cm="1">
        <f t="array" aca="1" ref="ET533" ca="1">IF(ET$2="","",IFERROR(IF(FIND(ET$2,$C533)&gt;=1,INDIRECT($B533&amp;"!"&amp;"AG"&amp;$A533),0),""))</f>
        <v/>
      </c>
      <c r="EU533" s="253" t="str" cm="1">
        <f t="array" aca="1" ref="EU533" ca="1">IF(EU$2="","",IFERROR(IF(FIND(EU$2,$C533)&gt;=1,INDIRECT($B533&amp;"!"&amp;"AG"&amp;$A533),0),""))</f>
        <v/>
      </c>
      <c r="EV533" s="253" t="str" cm="1">
        <f t="array" aca="1" ref="EV533" ca="1">IF(EV$2="","",IFERROR(IF(FIND(EV$2,$C533)&gt;=1,INDIRECT($B533&amp;"!"&amp;"AG"&amp;$A533),0),""))</f>
        <v/>
      </c>
    </row>
    <row r="534" spans="1:152" x14ac:dyDescent="0.3">
      <c r="A534" s="252">
        <f t="shared" ca="1" si="477"/>
        <v>28</v>
      </c>
      <c r="B534" s="252" t="str">
        <f t="shared" si="478"/>
        <v>Oct_2024</v>
      </c>
      <c r="C534" s="252" t="str">
        <f t="shared" ca="1" si="476"/>
        <v/>
      </c>
      <c r="D534" s="253" t="str">
        <f t="array" aca="1" ref="D534" ca="1">IF(D$2="","",IFERROR(IF(FIND(D$2,$C534)&gt;=1,INDIRECT($B534&amp;"!"&amp;"AG"&amp;$A534),0),""))</f>
        <v/>
      </c>
      <c r="E534" s="253" t="str">
        <f t="array" aca="1" ref="E534" ca="1">IF(E$2="","",IFERROR(IF(FIND(E$2,$C534)&gt;=1,INDIRECT($B534&amp;"!"&amp;"AG"&amp;$A534),0),""))</f>
        <v/>
      </c>
      <c r="F534" s="253" t="str">
        <f t="array" aca="1" ref="F534" ca="1">IF(F$2="","",IFERROR(IF(FIND(F$2,$C534)&gt;=1,INDIRECT($B534&amp;"!"&amp;"AG"&amp;$A534),0),""))</f>
        <v/>
      </c>
      <c r="G534" s="253" t="str">
        <f t="array" aca="1" ref="G534" ca="1">IF(G$2="","",IFERROR(IF(FIND(G$2,$C534)&gt;=1,INDIRECT($B534&amp;"!"&amp;"AG"&amp;$A534),0),""))</f>
        <v/>
      </c>
      <c r="H534" s="253" t="str">
        <f t="array" aca="1" ref="H534" ca="1">IF(H$2="","",IFERROR(IF(FIND(H$2,$C534)&gt;=1,INDIRECT($B534&amp;"!"&amp;"AG"&amp;$A534),0),""))</f>
        <v/>
      </c>
      <c r="I534" s="253" t="str">
        <f t="array" aca="1" ref="I534" ca="1">IF(I$2="","",IFERROR(IF(FIND(I$2,$C534)&gt;=1,INDIRECT($B534&amp;"!"&amp;"AG"&amp;$A534),0),""))</f>
        <v/>
      </c>
      <c r="J534" s="253" t="str">
        <f t="array" aca="1" ref="J534" ca="1">IF(J$2="","",IFERROR(IF(FIND(J$2,$C534)&gt;=1,INDIRECT($B534&amp;"!"&amp;"AG"&amp;$A534),0),""))</f>
        <v/>
      </c>
      <c r="K534" s="253" t="str">
        <f t="array" aca="1" ref="K534" ca="1">IF(K$2="","",IFERROR(IF(FIND(K$2,$C534)&gt;=1,INDIRECT($B534&amp;"!"&amp;"AG"&amp;$A534),0),""))</f>
        <v/>
      </c>
      <c r="L534" s="253" t="str">
        <f t="array" aca="1" ref="L534" ca="1">IF(L$2="","",IFERROR(IF(FIND(L$2,$C534)&gt;=1,INDIRECT($B534&amp;"!"&amp;"AG"&amp;$A534),0),""))</f>
        <v/>
      </c>
      <c r="M534" s="253" t="str">
        <f t="array" aca="1" ref="M534" ca="1">IF(M$2="","",IFERROR(IF(FIND(M$2,$C534)&gt;=1,INDIRECT($B534&amp;"!"&amp;"AG"&amp;$A534),0),""))</f>
        <v/>
      </c>
      <c r="N534" s="253" t="str">
        <f t="array" aca="1" ref="N534" ca="1">IF(N$2="","",IFERROR(IF(FIND(N$2,$C534)&gt;=1,INDIRECT($B534&amp;"!"&amp;"AG"&amp;$A534),0),""))</f>
        <v/>
      </c>
      <c r="O534" s="253" t="str">
        <f t="array" aca="1" ref="O534" ca="1">IF(O$2="","",IFERROR(IF(FIND(O$2,$C534)&gt;=1,INDIRECT($B534&amp;"!"&amp;"AG"&amp;$A534),0),""))</f>
        <v/>
      </c>
      <c r="P534" s="253" t="str">
        <f t="array" aca="1" ref="P534" ca="1">IF(P$2="","",IFERROR(IF(FIND(P$2,$C534)&gt;=1,INDIRECT($B534&amp;"!"&amp;"AG"&amp;$A534),0),""))</f>
        <v/>
      </c>
      <c r="Q534" s="253" t="str">
        <f t="array" aca="1" ref="Q534" ca="1">IF(Q$2="","",IFERROR(IF(FIND(Q$2,$C534)&gt;=1,INDIRECT($B534&amp;"!"&amp;"AG"&amp;$A534),0),""))</f>
        <v/>
      </c>
      <c r="R534" s="253" t="str">
        <f t="array" aca="1" ref="R534" ca="1">IF(R$2="","",IFERROR(IF(FIND(R$2,$C534)&gt;=1,INDIRECT($B534&amp;"!"&amp;"AG"&amp;$A534),0),""))</f>
        <v/>
      </c>
      <c r="S534" s="253" t="str">
        <f t="array" aca="1" ref="S534" ca="1">IF(S$2="","",IFERROR(IF(FIND(S$2,$C534)&gt;=1,INDIRECT($B534&amp;"!"&amp;"AG"&amp;$A534),0),""))</f>
        <v/>
      </c>
      <c r="T534" s="253" t="str">
        <f t="array" aca="1" ref="T534" ca="1">IF(T$2="","",IFERROR(IF(FIND(T$2,$C534)&gt;=1,INDIRECT($B534&amp;"!"&amp;"AG"&amp;$A534),0),""))</f>
        <v/>
      </c>
      <c r="U534" s="253" t="str">
        <f t="array" aca="1" ref="U534" ca="1">IF(U$2="","",IFERROR(IF(FIND(U$2,$C534)&gt;=1,INDIRECT($B534&amp;"!"&amp;"AG"&amp;$A534),0),""))</f>
        <v/>
      </c>
      <c r="V534" s="253" t="str">
        <f t="array" aca="1" ref="V534" ca="1">IF(V$2="","",IFERROR(IF(FIND(V$2,$C534)&gt;=1,INDIRECT($B534&amp;"!"&amp;"AG"&amp;$A534),0),""))</f>
        <v/>
      </c>
      <c r="W534" s="253" t="str">
        <f t="array" aca="1" ref="W534" ca="1">IF(W$2="","",IFERROR(IF(FIND(W$2,$C534)&gt;=1,INDIRECT($B534&amp;"!"&amp;"AG"&amp;$A534),0),""))</f>
        <v/>
      </c>
      <c r="X534" s="253" t="str">
        <f t="array" aca="1" ref="X534" ca="1">IF(X$2="","",IFERROR(IF(FIND(X$2,$C534)&gt;=1,INDIRECT($B534&amp;"!"&amp;"AG"&amp;$A534),0),""))</f>
        <v/>
      </c>
      <c r="Y534" s="253" t="str">
        <f t="array" aca="1" ref="Y534" ca="1">IF(Y$2="","",IFERROR(IF(FIND(Y$2,$C534)&gt;=1,INDIRECT($B534&amp;"!"&amp;"AG"&amp;$A534),0),""))</f>
        <v/>
      </c>
      <c r="Z534" s="253" t="str">
        <f t="array" aca="1" ref="Z534" ca="1">IF(Z$2="","",IFERROR(IF(FIND(Z$2,$C534)&gt;=1,INDIRECT($B534&amp;"!"&amp;"AG"&amp;$A534),0),""))</f>
        <v/>
      </c>
      <c r="AA534" s="253" t="str">
        <f t="array" aca="1" ref="AA534" ca="1">IF(AA$2="","",IFERROR(IF(FIND(AA$2,$C534)&gt;=1,INDIRECT($B534&amp;"!"&amp;"AG"&amp;$A534),0),""))</f>
        <v/>
      </c>
      <c r="AB534" s="253" t="str">
        <f t="array" aca="1" ref="AB534" ca="1">IF(AB$2="","",IFERROR(IF(FIND(AB$2,$C534)&gt;=1,INDIRECT($B534&amp;"!"&amp;"AG"&amp;$A534),0),""))</f>
        <v/>
      </c>
      <c r="AC534" s="253" t="str">
        <f t="array" aca="1" ref="AC534" ca="1">IF(AC$2="","",IFERROR(IF(FIND(AC$2,$C534)&gt;=1,INDIRECT($B534&amp;"!"&amp;"AG"&amp;$A534),0),""))</f>
        <v/>
      </c>
      <c r="AD534" s="253" t="str">
        <f t="array" aca="1" ref="AD534" ca="1">IF(AD$2="","",IFERROR(IF(FIND(AD$2,$C534)&gt;=1,INDIRECT($B534&amp;"!"&amp;"AG"&amp;$A534),0),""))</f>
        <v/>
      </c>
      <c r="AE534" s="253" t="str">
        <f t="array" aca="1" ref="AE534" ca="1">IF(AE$2="","",IFERROR(IF(FIND(AE$2,$C534)&gt;=1,INDIRECT($B534&amp;"!"&amp;"AG"&amp;$A534),0),""))</f>
        <v/>
      </c>
      <c r="AF534" s="253" t="str">
        <f t="array" aca="1" ref="AF534" ca="1">IF(AF$2="","",IFERROR(IF(FIND(AF$2,$C534)&gt;=1,INDIRECT($B534&amp;"!"&amp;"AG"&amp;$A534),0),""))</f>
        <v/>
      </c>
      <c r="AG534" s="253" t="str">
        <f t="array" aca="1" ref="AG534" ca="1">IF(AG$2="","",IFERROR(IF(FIND(AG$2,$C534)&gt;=1,INDIRECT($B534&amp;"!"&amp;"AG"&amp;$A534),0),""))</f>
        <v/>
      </c>
      <c r="AH534" s="253" t="str">
        <f t="array" aca="1" ref="AH534" ca="1">IF(AH$2="","",IFERROR(IF(FIND(AH$2,$C534)&gt;=1,INDIRECT($B534&amp;"!"&amp;"AG"&amp;$A534),0),""))</f>
        <v/>
      </c>
      <c r="AI534" s="253" t="str">
        <f t="array" aca="1" ref="AI534" ca="1">IF(AI$2="","",IFERROR(IF(FIND(AI$2,$C534)&gt;=1,INDIRECT($B534&amp;"!"&amp;"AG"&amp;$A534),0),""))</f>
        <v/>
      </c>
      <c r="AJ534" s="253" t="str">
        <f t="array" aca="1" ref="AJ534" ca="1">IF(AJ$2="","",IFERROR(IF(FIND(AJ$2,$C534)&gt;=1,INDIRECT($B534&amp;"!"&amp;"AG"&amp;$A534),0),""))</f>
        <v/>
      </c>
      <c r="AK534" s="253" t="str">
        <f t="array" aca="1" ref="AK534" ca="1">IF(AK$2="","",IFERROR(IF(FIND(AK$2,$C534)&gt;=1,INDIRECT($B534&amp;"!"&amp;"AG"&amp;$A534),0),""))</f>
        <v/>
      </c>
      <c r="AL534" s="253" t="str">
        <f t="array" aca="1" ref="AL534" ca="1">IF(AL$2="","",IFERROR(IF(FIND(AL$2,$C534)&gt;=1,INDIRECT($B534&amp;"!"&amp;"AG"&amp;$A534),0),""))</f>
        <v/>
      </c>
      <c r="AM534" s="253" t="str">
        <f t="array" aca="1" ref="AM534" ca="1">IF(AM$2="","",IFERROR(IF(FIND(AM$2,$C534)&gt;=1,INDIRECT($B534&amp;"!"&amp;"AG"&amp;$A534),0),""))</f>
        <v/>
      </c>
      <c r="AN534" s="253" t="str">
        <f t="array" aca="1" ref="AN534" ca="1">IF(AN$2="","",IFERROR(IF(FIND(AN$2,$C534)&gt;=1,INDIRECT($B534&amp;"!"&amp;"AG"&amp;$A534),0),""))</f>
        <v/>
      </c>
      <c r="AO534" s="253" t="str">
        <f t="array" aca="1" ref="AO534" ca="1">IF(AO$2="","",IFERROR(IF(FIND(AO$2,$C534)&gt;=1,INDIRECT($B534&amp;"!"&amp;"AG"&amp;$A534),0),""))</f>
        <v/>
      </c>
      <c r="AP534" s="253" t="str">
        <f t="array" aca="1" ref="AP534" ca="1">IF(AP$2="","",IFERROR(IF(FIND(AP$2,$C534)&gt;=1,INDIRECT($B534&amp;"!"&amp;"AG"&amp;$A534),0),""))</f>
        <v/>
      </c>
      <c r="AQ534" s="253" t="str">
        <f t="array" aca="1" ref="AQ534" ca="1">IF(AQ$2="","",IFERROR(IF(FIND(AQ$2,$C534)&gt;=1,INDIRECT($B534&amp;"!"&amp;"AG"&amp;$A534),0),""))</f>
        <v/>
      </c>
      <c r="AR534" s="253" t="str">
        <f t="array" aca="1" ref="AR534" ca="1">IF(AR$2="","",IFERROR(IF(FIND(AR$2,$C534)&gt;=1,INDIRECT($B534&amp;"!"&amp;"AG"&amp;$A534),0),""))</f>
        <v/>
      </c>
      <c r="AS534" s="253" t="str">
        <f t="array" aca="1" ref="AS534" ca="1">IF(AS$2="","",IFERROR(IF(FIND(AS$2,$C534)&gt;=1,INDIRECT($B534&amp;"!"&amp;"AG"&amp;$A534),0),""))</f>
        <v/>
      </c>
      <c r="AU534" s="254" t="str">
        <f t="array" aca="1" ref="AU534" ca="1">IFERROR(INDIRECT(B534&amp;"!"&amp;"A"&amp;A534),"")</f>
        <v/>
      </c>
      <c r="AV534" s="2" t="str">
        <f t="shared" ca="1" si="437"/>
        <v/>
      </c>
      <c r="AW534" s="253" t="str">
        <f t="array" aca="1" ref="AW534" ca="1">IF(AW$2="","",IFERROR(IF(FIND(AW$2,$C534)&gt;=1,IF(INDIRECT($B534&amp;"!"&amp;"AH"&amp;$A534)="","",INDIRECT($B534&amp;"!"&amp;"AH"&amp;$A534)),0),""))</f>
        <v/>
      </c>
      <c r="AX534" s="253" t="str">
        <f t="array" aca="1" ref="AX534" ca="1">IF(AX$2="","",IFERROR(IF(FIND(AX$2,$C534)&gt;=1,IF(INDIRECT($B534&amp;"!"&amp;"AH"&amp;$A534)="","",INDIRECT($B534&amp;"!"&amp;"AH"&amp;$A534)),0),""))</f>
        <v/>
      </c>
      <c r="AY534" s="253" t="str">
        <f t="array" aca="1" ref="AY534" ca="1">IF(AY$2="","",IFERROR(IF(FIND(AY$2,$C534)&gt;=1,IF(INDIRECT($B534&amp;"!"&amp;"AH"&amp;$A534)="","",INDIRECT($B534&amp;"!"&amp;"AH"&amp;$A534)),0),""))</f>
        <v/>
      </c>
      <c r="AZ534" s="253" t="str">
        <f t="array" aca="1" ref="AZ534" ca="1">IF(AZ$2="","",IFERROR(IF(FIND(AZ$2,$C534)&gt;=1,IF(INDIRECT($B534&amp;"!"&amp;"AH"&amp;$A534)="","",INDIRECT($B534&amp;"!"&amp;"AH"&amp;$A534)),0),""))</f>
        <v/>
      </c>
      <c r="BA534" s="253" t="str">
        <f t="array" aca="1" ref="BA534" ca="1">IF(BA$2="","",IFERROR(IF(FIND(BA$2,$C534)&gt;=1,IF(INDIRECT($B534&amp;"!"&amp;"AH"&amp;$A534)="","",INDIRECT($B534&amp;"!"&amp;"AH"&amp;$A534)),0),""))</f>
        <v/>
      </c>
      <c r="BB534" s="253" t="str">
        <f t="array" aca="1" ref="BB534" ca="1">IF(BB$2="","",IFERROR(IF(FIND(BB$2,$C534)&gt;=1,IF(INDIRECT($B534&amp;"!"&amp;"AH"&amp;$A534)="","",INDIRECT($B534&amp;"!"&amp;"AH"&amp;$A534)),0),""))</f>
        <v/>
      </c>
      <c r="BC534" s="253" t="str">
        <f t="array" aca="1" ref="BC534" ca="1">IF(BC$2="","",IFERROR(IF(FIND(BC$2,$C534)&gt;=1,IF(INDIRECT($B534&amp;"!"&amp;"AH"&amp;$A534)="","",INDIRECT($B534&amp;"!"&amp;"AH"&amp;$A534)),0),""))</f>
        <v/>
      </c>
      <c r="BD534" s="253" t="str">
        <f t="array" aca="1" ref="BD534" ca="1">IF(BD$2="","",IFERROR(IF(FIND(BD$2,$C534)&gt;=1,IF(INDIRECT($B534&amp;"!"&amp;"AH"&amp;$A534)="","",INDIRECT($B534&amp;"!"&amp;"AH"&amp;$A534)),0),""))</f>
        <v/>
      </c>
      <c r="BE534" s="253" t="str">
        <f t="array" aca="1" ref="BE534" ca="1">IF(BE$2="","",IFERROR(IF(FIND(BE$2,$C534)&gt;=1,IF(INDIRECT($B534&amp;"!"&amp;"AH"&amp;$A534)="","",INDIRECT($B534&amp;"!"&amp;"AH"&amp;$A534)),0),""))</f>
        <v/>
      </c>
      <c r="BF534" s="253" t="str">
        <f t="array" aca="1" ref="BF534" ca="1">IF(BF$2="","",IFERROR(IF(FIND(BF$2,$C534)&gt;=1,IF(INDIRECT($B534&amp;"!"&amp;"AH"&amp;$A534)="","",INDIRECT($B534&amp;"!"&amp;"AH"&amp;$A534)),0),""))</f>
        <v/>
      </c>
      <c r="BG534" s="253" t="str">
        <f t="array" aca="1" ref="BG534" ca="1">IF(BG$2="","",IFERROR(IF(FIND(BG$2,$C534)&gt;=1,IF(INDIRECT($B534&amp;"!"&amp;"AH"&amp;$A534)="","",INDIRECT($B534&amp;"!"&amp;"AH"&amp;$A534)),0),""))</f>
        <v/>
      </c>
      <c r="BH534" s="253" t="str">
        <f t="array" aca="1" ref="BH534" ca="1">IF(BH$2="","",IFERROR(IF(FIND(BH$2,$C534)&gt;=1,IF(INDIRECT($B534&amp;"!"&amp;"AH"&amp;$A534)="","",INDIRECT($B534&amp;"!"&amp;"AH"&amp;$A534)),0),""))</f>
        <v/>
      </c>
      <c r="BI534" s="253" t="str">
        <f t="array" aca="1" ref="BI534" ca="1">IF(BI$2="","",IFERROR(IF(FIND(BI$2,$C534)&gt;=1,IF(INDIRECT($B534&amp;"!"&amp;"AH"&amp;$A534)="","",INDIRECT($B534&amp;"!"&amp;"AH"&amp;$A534)),0),""))</f>
        <v/>
      </c>
      <c r="BJ534" s="253" t="str">
        <f t="array" aca="1" ref="BJ534" ca="1">IF(BJ$2="","",IFERROR(IF(FIND(BJ$2,$C534)&gt;=1,IF(INDIRECT($B534&amp;"!"&amp;"AH"&amp;$A534)="","",INDIRECT($B534&amp;"!"&amp;"AH"&amp;$A534)),0),""))</f>
        <v/>
      </c>
      <c r="BK534" s="253" t="str">
        <f t="array" aca="1" ref="BK534" ca="1">IF(BK$2="","",IFERROR(IF(FIND(BK$2,$C534)&gt;=1,IF(INDIRECT($B534&amp;"!"&amp;"AH"&amp;$A534)="","",INDIRECT($B534&amp;"!"&amp;"AH"&amp;$A534)),0),""))</f>
        <v/>
      </c>
      <c r="BL534" s="253" t="str">
        <f t="array" aca="1" ref="BL534" ca="1">IF(BL$2="","",IFERROR(IF(FIND(BL$2,$C534)&gt;=1,IF(INDIRECT($B534&amp;"!"&amp;"AH"&amp;$A534)="","",INDIRECT($B534&amp;"!"&amp;"AH"&amp;$A534)),0),""))</f>
        <v/>
      </c>
      <c r="BM534" s="253" t="str">
        <f t="array" aca="1" ref="BM534" ca="1">IF(BM$2="","",IFERROR(IF(FIND(BM$2,$C534)&gt;=1,IF(INDIRECT($B534&amp;"!"&amp;"AH"&amp;$A534)="","",INDIRECT($B534&amp;"!"&amp;"AH"&amp;$A534)),0),""))</f>
        <v/>
      </c>
      <c r="BN534" s="253" t="str">
        <f t="array" aca="1" ref="BN534" ca="1">IF(BN$2="","",IFERROR(IF(FIND(BN$2,$C534)&gt;=1,IF(INDIRECT($B534&amp;"!"&amp;"AH"&amp;$A534)="","",INDIRECT($B534&amp;"!"&amp;"AH"&amp;$A534)),0),""))</f>
        <v/>
      </c>
      <c r="BO534" s="253" t="str">
        <f t="array" aca="1" ref="BO534" ca="1">IF(BO$2="","",IFERROR(IF(FIND(BO$2,$C534)&gt;=1,IF(INDIRECT($B534&amp;"!"&amp;"AH"&amp;$A534)="","",INDIRECT($B534&amp;"!"&amp;"AH"&amp;$A534)),0),""))</f>
        <v/>
      </c>
      <c r="BP534" s="253" t="str">
        <f t="array" aca="1" ref="BP534" ca="1">IF(BP$2="","",IFERROR(IF(FIND(BP$2,$C534)&gt;=1,IF(INDIRECT($B534&amp;"!"&amp;"AH"&amp;$A534)="","",INDIRECT($B534&amp;"!"&amp;"AH"&amp;$A534)),0),""))</f>
        <v/>
      </c>
      <c r="BQ534" s="253" t="str">
        <f t="array" aca="1" ref="BQ534" ca="1">IF(BQ$2="","",IFERROR(IF(FIND(BQ$2,$C534)&gt;=1,IF(INDIRECT($B534&amp;"!"&amp;"AH"&amp;$A534)="","",INDIRECT($B534&amp;"!"&amp;"AH"&amp;$A534)),0),""))</f>
        <v/>
      </c>
      <c r="BR534" s="253" t="str">
        <f t="array" aca="1" ref="BR534" ca="1">IF(BR$2="","",IFERROR(IF(FIND(BR$2,$C534)&gt;=1,IF(INDIRECT($B534&amp;"!"&amp;"AH"&amp;$A534)="","",INDIRECT($B534&amp;"!"&amp;"AH"&amp;$A534)),0),""))</f>
        <v/>
      </c>
      <c r="BS534" s="253" t="str">
        <f t="array" aca="1" ref="BS534" ca="1">IF(BS$2="","",IFERROR(IF(FIND(BS$2,$C534)&gt;=1,IF(INDIRECT($B534&amp;"!"&amp;"AH"&amp;$A534)="","",INDIRECT($B534&amp;"!"&amp;"AH"&amp;$A534)),0),""))</f>
        <v/>
      </c>
      <c r="BT534" s="253" t="str">
        <f t="array" aca="1" ref="BT534" ca="1">IF(BT$2="","",IFERROR(IF(FIND(BT$2,$C534)&gt;=1,IF(INDIRECT($B534&amp;"!"&amp;"AH"&amp;$A534)="","",INDIRECT($B534&amp;"!"&amp;"AH"&amp;$A534)),0),""))</f>
        <v/>
      </c>
      <c r="BU534" s="253" t="str">
        <f t="array" aca="1" ref="BU534" ca="1">IF(BU$2="","",IFERROR(IF(FIND(BU$2,$C534)&gt;=1,IF(INDIRECT($B534&amp;"!"&amp;"AH"&amp;$A534)="","",INDIRECT($B534&amp;"!"&amp;"AH"&amp;$A534)),0),""))</f>
        <v/>
      </c>
      <c r="BV534" s="253" t="str">
        <f t="array" aca="1" ref="BV534" ca="1">IF(BV$2="","",IFERROR(IF(FIND(BV$2,$C534)&gt;=1,IF(INDIRECT($B534&amp;"!"&amp;"AH"&amp;$A534)="","",INDIRECT($B534&amp;"!"&amp;"AH"&amp;$A534)),0),""))</f>
        <v/>
      </c>
      <c r="BW534" s="253" t="str">
        <f t="array" aca="1" ref="BW534" ca="1">IF(BW$2="","",IFERROR(IF(FIND(BW$2,$C534)&gt;=1,IF(INDIRECT($B534&amp;"!"&amp;"AH"&amp;$A534)="","",INDIRECT($B534&amp;"!"&amp;"AH"&amp;$A534)),0),""))</f>
        <v/>
      </c>
      <c r="BX534" s="253" t="str">
        <f t="array" aca="1" ref="BX534" ca="1">IF(BX$2="","",IFERROR(IF(FIND(BX$2,$C534)&gt;=1,IF(INDIRECT($B534&amp;"!"&amp;"AH"&amp;$A534)="","",INDIRECT($B534&amp;"!"&amp;"AH"&amp;$A534)),0),""))</f>
        <v/>
      </c>
      <c r="BY534" s="253" t="str">
        <f t="array" aca="1" ref="BY534" ca="1">IF(BY$2="","",IFERROR(IF(FIND(BY$2,$C534)&gt;=1,IF(INDIRECT($B534&amp;"!"&amp;"AH"&amp;$A534)="","",INDIRECT($B534&amp;"!"&amp;"AH"&amp;$A534)),0),""))</f>
        <v/>
      </c>
      <c r="BZ534" s="253" t="str">
        <f t="array" aca="1" ref="BZ534" ca="1">IF(BZ$2="","",IFERROR(IF(FIND(BZ$2,$C534)&gt;=1,IF(INDIRECT($B534&amp;"!"&amp;"AH"&amp;$A534)="","",INDIRECT($B534&amp;"!"&amp;"AH"&amp;$A534)),0),""))</f>
        <v/>
      </c>
      <c r="CA534" s="253" t="str">
        <f t="array" aca="1" ref="CA534" ca="1">IF(CA$2="","",IFERROR(IF(FIND(CA$2,$C534)&gt;=1,IF(INDIRECT($B534&amp;"!"&amp;"AH"&amp;$A534)="","",INDIRECT($B534&amp;"!"&amp;"AH"&amp;$A534)),0),""))</f>
        <v/>
      </c>
      <c r="CB534" s="253" t="str">
        <f t="array" aca="1" ref="CB534" ca="1">IF(CB$2="","",IFERROR(IF(FIND(CB$2,$C534)&gt;=1,IF(INDIRECT($B534&amp;"!"&amp;"AH"&amp;$A534)="","",INDIRECT($B534&amp;"!"&amp;"AH"&amp;$A534)),0),""))</f>
        <v/>
      </c>
      <c r="CC534" s="253" t="str">
        <f t="array" aca="1" ref="CC534" ca="1">IF(CC$2="","",IFERROR(IF(FIND(CC$2,$C534)&gt;=1,IF(INDIRECT($B534&amp;"!"&amp;"AH"&amp;$A534)="","",INDIRECT($B534&amp;"!"&amp;"AH"&amp;$A534)),0),""))</f>
        <v/>
      </c>
      <c r="CD534" s="253" t="str">
        <f t="array" aca="1" ref="CD534" ca="1">IF(CD$2="","",IFERROR(IF(FIND(CD$2,$C534)&gt;=1,IF(INDIRECT($B534&amp;"!"&amp;"AH"&amp;$A534)="","",INDIRECT($B534&amp;"!"&amp;"AH"&amp;$A534)),0),""))</f>
        <v/>
      </c>
      <c r="CE534" s="253" t="str">
        <f t="array" aca="1" ref="CE534" ca="1">IF(CE$2="","",IFERROR(IF(FIND(CE$2,$C534)&gt;=1,IF(INDIRECT($B534&amp;"!"&amp;"AH"&amp;$A534)="","",INDIRECT($B534&amp;"!"&amp;"AH"&amp;$A534)),0),""))</f>
        <v/>
      </c>
      <c r="CF534" s="253" t="str">
        <f t="array" aca="1" ref="CF534" ca="1">IF(CF$2="","",IFERROR(IF(FIND(CF$2,$C534)&gt;=1,IF(INDIRECT($B534&amp;"!"&amp;"AH"&amp;$A534)="","",INDIRECT($B534&amp;"!"&amp;"AH"&amp;$A534)),0),""))</f>
        <v/>
      </c>
      <c r="CG534" s="253" t="str">
        <f t="array" aca="1" ref="CG534" ca="1">IF(CG$2="","",IFERROR(IF(FIND(CG$2,$C534)&gt;=1,IF(INDIRECT($B534&amp;"!"&amp;"AH"&amp;$A534)="","",INDIRECT($B534&amp;"!"&amp;"AH"&amp;$A534)),0),""))</f>
        <v/>
      </c>
      <c r="CH534" s="253" t="str">
        <f t="array" aca="1" ref="CH534" ca="1">IF(CH$2="","",IFERROR(IF(FIND(CH$2,$C534)&gt;=1,IF(INDIRECT($B534&amp;"!"&amp;"AH"&amp;$A534)="","",INDIRECT($B534&amp;"!"&amp;"AH"&amp;$A534)),0),""))</f>
        <v/>
      </c>
      <c r="CI534" s="253" t="str">
        <f t="array" aca="1" ref="CI534" ca="1">IF(CI$2="","",IFERROR(IF(FIND(CI$2,$C534)&gt;=1,IF(INDIRECT($B534&amp;"!"&amp;"AH"&amp;$A534)="","",INDIRECT($B534&amp;"!"&amp;"AH"&amp;$A534)),0),""))</f>
        <v/>
      </c>
      <c r="CJ534" s="253" t="str">
        <f t="array" aca="1" ref="CJ534" ca="1">IF(CJ$2="","",IFERROR(IF(FIND(CJ$2,$C534)&gt;=1,IF(INDIRECT($B534&amp;"!"&amp;"AH"&amp;$A534)="","",INDIRECT($B534&amp;"!"&amp;"AH"&amp;$A534)),0),""))</f>
        <v/>
      </c>
      <c r="CK534" s="253" t="str">
        <f t="array" aca="1" ref="CK534" ca="1">IF(CK$2="","",IFERROR(IF(FIND(CK$2,$C534)&gt;=1,IF(INDIRECT($B534&amp;"!"&amp;"AH"&amp;$A534)="","",INDIRECT($B534&amp;"!"&amp;"AH"&amp;$A534)),0),""))</f>
        <v/>
      </c>
      <c r="CL534" s="253" t="str">
        <f t="array" aca="1" ref="CL534" ca="1">IF(CL$2="","",IFERROR(IF(FIND(CL$2,$C534)&gt;=1,IF(INDIRECT($B534&amp;"!"&amp;"AH"&amp;$A534)="","",INDIRECT($B534&amp;"!"&amp;"AH"&amp;$A534)),0),""))</f>
        <v/>
      </c>
      <c r="CO534" s="2" t="str">
        <f t="shared" ca="1" si="439"/>
        <v/>
      </c>
      <c r="CP534" s="253" t="str">
        <f t="array" aca="1" ref="CP534" ca="1">IF(CP$2="","",IFERROR(IF(FIND(CP$2,$C534)&gt;=1,INDIRECT($B534&amp;"!"&amp;"AG"&amp;$A534),0),""))</f>
        <v/>
      </c>
      <c r="CQ534" s="253" t="str">
        <f t="array" aca="1" ref="CQ534" ca="1">IF(CQ$2="","",IFERROR(IF(FIND(CQ$2,$C534)&gt;=1,INDIRECT($B534&amp;"!"&amp;"AG"&amp;$A534),0),""))</f>
        <v/>
      </c>
      <c r="CR534" s="253" t="str">
        <f t="array" aca="1" ref="CR534" ca="1">IF(CR$2="","",IFERROR(IF(FIND(CR$2,$C534)&gt;=1,INDIRECT($B534&amp;"!"&amp;"AG"&amp;$A534),0),""))</f>
        <v/>
      </c>
      <c r="CS534" s="253" t="str">
        <f t="array" aca="1" ref="CS534" ca="1">IF(CS$2="","",IFERROR(IF(FIND(CS$2,$C534)&gt;=1,INDIRECT($B534&amp;"!"&amp;"AG"&amp;$A534),0),""))</f>
        <v/>
      </c>
      <c r="CV534" s="2" t="str">
        <f t="shared" ca="1" si="440"/>
        <v/>
      </c>
      <c r="CW534" s="253" t="str">
        <f t="array" aca="1" ref="CW534" ca="1">IF(CW$2="","",IFERROR(IF(FIND(CW$2,$C534)&gt;=1,IF(INDIRECT($B534&amp;"!"&amp;"AH"&amp;$A534)="","",INDIRECT($B534&amp;"!"&amp;"AH"&amp;$A534)&amp;" "),0),""))</f>
        <v/>
      </c>
      <c r="CX534" s="253" t="str">
        <f t="array" aca="1" ref="CX534" ca="1">IF(CX$2="","",IFERROR(IF(FIND(CX$2,$C534)&gt;=1,IF(INDIRECT($B534&amp;"!"&amp;"AH"&amp;$A534)="","",INDIRECT($B534&amp;"!"&amp;"AH"&amp;$A534)&amp;" "),0),""))</f>
        <v/>
      </c>
      <c r="CY534" s="253" t="str">
        <f t="array" aca="1" ref="CY534" ca="1">IF(CY$2="","",IFERROR(IF(FIND(CY$2,$C534)&gt;=1,IF(INDIRECT($B534&amp;"!"&amp;"AH"&amp;$A534)="","",INDIRECT($B534&amp;"!"&amp;"AH"&amp;$A534)&amp;" "),0),""))</f>
        <v/>
      </c>
      <c r="CZ534" s="253" t="str">
        <f t="array" aca="1" ref="CZ534" ca="1">IF(CZ$2="","",IFERROR(IF(FIND(CZ$2,$C534)&gt;=1,IF(INDIRECT($B534&amp;"!"&amp;"AH"&amp;$A534)="","",INDIRECT($B534&amp;"!"&amp;"AH"&amp;$A534)&amp;" "),0),""))</f>
        <v/>
      </c>
      <c r="DC534" s="2" t="str">
        <f t="shared" ca="1" si="441"/>
        <v/>
      </c>
      <c r="DD534" s="253" t="str" cm="1">
        <f t="array" aca="1" ref="DD534" ca="1">IF(DD$2="","",IFERROR(IF(FIND(DD$2,$C534)&gt;=1,INDIRECT($B534&amp;"!"&amp;"AG"&amp;$A534),0),""))</f>
        <v/>
      </c>
      <c r="DE534" s="253" t="str" cm="1">
        <f t="array" aca="1" ref="DE534" ca="1">IF(DE$2="","",IFERROR(IF(FIND(DE$2,$C534)&gt;=1,INDIRECT($B534&amp;"!"&amp;"AG"&amp;$A534),0),""))</f>
        <v/>
      </c>
      <c r="DF534" s="253" t="str" cm="1">
        <f t="array" aca="1" ref="DF534" ca="1">IF(DF$2="","",IFERROR(IF(FIND(DF$2,$C534)&gt;=1,INDIRECT($B534&amp;"!"&amp;"AG"&amp;$A534),0),""))</f>
        <v/>
      </c>
      <c r="DG534" s="253" t="str" cm="1">
        <f t="array" aca="1" ref="DG534" ca="1">IF(DG$2="","",IFERROR(IF(FIND(DG$2,$C534)&gt;=1,INDIRECT($B534&amp;"!"&amp;"AG"&amp;$A534),0),""))</f>
        <v/>
      </c>
      <c r="DH534" s="253" t="str" cm="1">
        <f t="array" aca="1" ref="DH534" ca="1">IF(DH$2="","",IFERROR(IF(FIND(DH$2,$C534)&gt;=1,INDIRECT($B534&amp;"!"&amp;"AG"&amp;$A534),0),""))</f>
        <v/>
      </c>
      <c r="DI534" s="253" t="str" cm="1">
        <f t="array" aca="1" ref="DI534" ca="1">IF(DI$2="","",IFERROR(IF(FIND(DI$2,$C534)&gt;=1,INDIRECT($B534&amp;"!"&amp;"AG"&amp;$A534),0),""))</f>
        <v/>
      </c>
      <c r="DJ534" s="253" t="str" cm="1">
        <f t="array" aca="1" ref="DJ534" ca="1">IF(DJ$2="","",IFERROR(IF(FIND(DJ$2,$C534)&gt;=1,INDIRECT($B534&amp;"!"&amp;"AG"&amp;$A534),0),""))</f>
        <v/>
      </c>
      <c r="DK534" s="253" t="str" cm="1">
        <f t="array" aca="1" ref="DK534" ca="1">IF(DK$2="","",IFERROR(IF(FIND(DK$2,$C534)&gt;=1,INDIRECT($B534&amp;"!"&amp;"AG"&amp;$A534),0),""))</f>
        <v/>
      </c>
      <c r="DL534" s="253" t="str" cm="1">
        <f t="array" aca="1" ref="DL534" ca="1">IF(DL$2="","",IFERROR(IF(FIND(DL$2,$C534)&gt;=1,INDIRECT($B534&amp;"!"&amp;"AG"&amp;$A534),0),""))</f>
        <v/>
      </c>
      <c r="DM534" s="253" t="str" cm="1">
        <f t="array" aca="1" ref="DM534" ca="1">IF(DM$2="","",IFERROR(IF(FIND(DM$2,$C534)&gt;=1,INDIRECT($B534&amp;"!"&amp;"AG"&amp;$A534),0),""))</f>
        <v/>
      </c>
      <c r="DN534" s="253" t="str" cm="1">
        <f t="array" aca="1" ref="DN534" ca="1">IF(DN$2="","",IFERROR(IF(FIND(DN$2,$C534)&gt;=1,INDIRECT($B534&amp;"!"&amp;"AG"&amp;$A534),0),""))</f>
        <v/>
      </c>
      <c r="DO534" s="253" t="str" cm="1">
        <f t="array" aca="1" ref="DO534" ca="1">IF(DO$2="","",IFERROR(IF(FIND(DO$2,$C534)&gt;=1,INDIRECT($B534&amp;"!"&amp;"AG"&amp;$A534),0),""))</f>
        <v/>
      </c>
      <c r="DP534" s="253" t="str" cm="1">
        <f t="array" aca="1" ref="DP534" ca="1">IF(DP$2="","",IFERROR(IF(FIND(DP$2,$C534)&gt;=1,INDIRECT($B534&amp;"!"&amp;"AG"&amp;$A534),0),""))</f>
        <v/>
      </c>
      <c r="DQ534" s="253" t="str" cm="1">
        <f t="array" aca="1" ref="DQ534" ca="1">IF(DQ$2="","",IFERROR(IF(FIND(DQ$2,$C534)&gt;=1,INDIRECT($B534&amp;"!"&amp;"AG"&amp;$A534),0),""))</f>
        <v/>
      </c>
      <c r="DR534" s="253" t="str" cm="1">
        <f t="array" aca="1" ref="DR534" ca="1">IF(DR$2="","",IFERROR(IF(FIND(DR$2,$C534)&gt;=1,INDIRECT($B534&amp;"!"&amp;"AG"&amp;$A534),0),""))</f>
        <v/>
      </c>
      <c r="DS534" s="253" t="str" cm="1">
        <f t="array" aca="1" ref="DS534" ca="1">IF(DS$2="","",IFERROR(IF(FIND(DS$2,$C534)&gt;=1,INDIRECT($B534&amp;"!"&amp;"AG"&amp;$A534),0),""))</f>
        <v/>
      </c>
      <c r="DT534" s="253" t="str" cm="1">
        <f t="array" aca="1" ref="DT534" ca="1">IF(DT$2="","",IFERROR(IF(FIND(DT$2,$C534)&gt;=1,INDIRECT($B534&amp;"!"&amp;"AG"&amp;$A534),0),""))</f>
        <v/>
      </c>
      <c r="DU534" s="253" t="str" cm="1">
        <f t="array" aca="1" ref="DU534" ca="1">IF(DU$2="","",IFERROR(IF(FIND(DU$2,$C534)&gt;=1,INDIRECT($B534&amp;"!"&amp;"AG"&amp;$A534),0),""))</f>
        <v/>
      </c>
      <c r="DV534" s="253" t="str" cm="1">
        <f t="array" aca="1" ref="DV534" ca="1">IF(DV$2="","",IFERROR(IF(FIND(DV$2,$C534)&gt;=1,INDIRECT($B534&amp;"!"&amp;"AG"&amp;$A534),0),""))</f>
        <v/>
      </c>
      <c r="DW534" s="253" t="str" cm="1">
        <f t="array" aca="1" ref="DW534" ca="1">IF(DW$2="","",IFERROR(IF(FIND(DW$2,$C534)&gt;=1,INDIRECT($B534&amp;"!"&amp;"AG"&amp;$A534),0),""))</f>
        <v/>
      </c>
      <c r="DX534" s="253" t="str" cm="1">
        <f t="array" aca="1" ref="DX534" ca="1">IF(DX$2="","",IFERROR(IF(FIND(DX$2,$C534)&gt;=1,INDIRECT($B534&amp;"!"&amp;"AG"&amp;$A534),0),""))</f>
        <v/>
      </c>
      <c r="DY534" s="253" t="str" cm="1">
        <f t="array" aca="1" ref="DY534" ca="1">IF(DY$2="","",IFERROR(IF(FIND(DY$2,$C534)&gt;=1,INDIRECT($B534&amp;"!"&amp;"AG"&amp;$A534),0),""))</f>
        <v/>
      </c>
      <c r="DZ534" s="253" t="str" cm="1">
        <f t="array" aca="1" ref="DZ534" ca="1">IF(DZ$2="","",IFERROR(IF(FIND(DZ$2,$C534)&gt;=1,INDIRECT($B534&amp;"!"&amp;"AG"&amp;$A534),0),""))</f>
        <v/>
      </c>
      <c r="EA534" s="253" t="str" cm="1">
        <f t="array" aca="1" ref="EA534" ca="1">IF(EA$2="","",IFERROR(IF(FIND(EA$2,$C534)&gt;=1,INDIRECT($B534&amp;"!"&amp;"AG"&amp;$A534),0),""))</f>
        <v/>
      </c>
      <c r="EB534" s="253" t="str" cm="1">
        <f t="array" aca="1" ref="EB534" ca="1">IF(EB$2="","",IFERROR(IF(FIND(EB$2,$C534)&gt;=1,INDIRECT($B534&amp;"!"&amp;"AG"&amp;$A534),0),""))</f>
        <v/>
      </c>
      <c r="EC534" s="253" t="str" cm="1">
        <f t="array" aca="1" ref="EC534" ca="1">IF(EC$2="","",IFERROR(IF(FIND(EC$2,$C534)&gt;=1,INDIRECT($B534&amp;"!"&amp;"AG"&amp;$A534),0),""))</f>
        <v/>
      </c>
      <c r="ED534" s="253" t="str" cm="1">
        <f t="array" aca="1" ref="ED534" ca="1">IF(ED$2="","",IFERROR(IF(FIND(ED$2,$C534)&gt;=1,INDIRECT($B534&amp;"!"&amp;"AG"&amp;$A534),0),""))</f>
        <v/>
      </c>
      <c r="EE534" s="253" t="str" cm="1">
        <f t="array" aca="1" ref="EE534" ca="1">IF(EE$2="","",IFERROR(IF(FIND(EE$2,$C534)&gt;=1,INDIRECT($B534&amp;"!"&amp;"AG"&amp;$A534),0),""))</f>
        <v/>
      </c>
      <c r="EF534" s="253" t="str" cm="1">
        <f t="array" aca="1" ref="EF534" ca="1">IF(EF$2="","",IFERROR(IF(FIND(EF$2,$C534)&gt;=1,INDIRECT($B534&amp;"!"&amp;"AG"&amp;$A534),0),""))</f>
        <v/>
      </c>
      <c r="EG534" s="253" t="str" cm="1">
        <f t="array" aca="1" ref="EG534" ca="1">IF(EG$2="","",IFERROR(IF(FIND(EG$2,$C534)&gt;=1,INDIRECT($B534&amp;"!"&amp;"AG"&amp;$A534),0),""))</f>
        <v/>
      </c>
      <c r="EH534" s="253" t="str" cm="1">
        <f t="array" aca="1" ref="EH534" ca="1">IF(EH$2="","",IFERROR(IF(FIND(EH$2,$C534)&gt;=1,INDIRECT($B534&amp;"!"&amp;"AG"&amp;$A534),0),""))</f>
        <v/>
      </c>
      <c r="EI534" s="253" t="str" cm="1">
        <f t="array" aca="1" ref="EI534" ca="1">IF(EI$2="","",IFERROR(IF(FIND(EI$2,$C534)&gt;=1,INDIRECT($B534&amp;"!"&amp;"AG"&amp;$A534),0),""))</f>
        <v/>
      </c>
      <c r="EJ534" s="253" t="str" cm="1">
        <f t="array" aca="1" ref="EJ534" ca="1">IF(EJ$2="","",IFERROR(IF(FIND(EJ$2,$C534)&gt;=1,INDIRECT($B534&amp;"!"&amp;"AG"&amp;$A534),0),""))</f>
        <v/>
      </c>
      <c r="EK534" s="253" t="str" cm="1">
        <f t="array" aca="1" ref="EK534" ca="1">IF(EK$2="","",IFERROR(IF(FIND(EK$2,$C534)&gt;=1,INDIRECT($B534&amp;"!"&amp;"AG"&amp;$A534),0),""))</f>
        <v/>
      </c>
      <c r="EL534" s="253" t="str" cm="1">
        <f t="array" aca="1" ref="EL534" ca="1">IF(EL$2="","",IFERROR(IF(FIND(EL$2,$C534)&gt;=1,INDIRECT($B534&amp;"!"&amp;"AG"&amp;$A534),0),""))</f>
        <v/>
      </c>
      <c r="EM534" s="253" t="str" cm="1">
        <f t="array" aca="1" ref="EM534" ca="1">IF(EM$2="","",IFERROR(IF(FIND(EM$2,$C534)&gt;=1,INDIRECT($B534&amp;"!"&amp;"AG"&amp;$A534),0),""))</f>
        <v/>
      </c>
      <c r="EN534" s="253" t="str" cm="1">
        <f t="array" aca="1" ref="EN534" ca="1">IF(EN$2="","",IFERROR(IF(FIND(EN$2,$C534)&gt;=1,INDIRECT($B534&amp;"!"&amp;"AG"&amp;$A534),0),""))</f>
        <v/>
      </c>
      <c r="EO534" s="253" t="str" cm="1">
        <f t="array" aca="1" ref="EO534" ca="1">IF(EO$2="","",IFERROR(IF(FIND(EO$2,$C534)&gt;=1,INDIRECT($B534&amp;"!"&amp;"AG"&amp;$A534),0),""))</f>
        <v/>
      </c>
      <c r="EP534" s="253" t="str" cm="1">
        <f t="array" aca="1" ref="EP534" ca="1">IF(EP$2="","",IFERROR(IF(FIND(EP$2,$C534)&gt;=1,INDIRECT($B534&amp;"!"&amp;"AG"&amp;$A534),0),""))</f>
        <v/>
      </c>
      <c r="EQ534" s="253" t="str" cm="1">
        <f t="array" aca="1" ref="EQ534" ca="1">IF(EQ$2="","",IFERROR(IF(FIND(EQ$2,$C534)&gt;=1,INDIRECT($B534&amp;"!"&amp;"AG"&amp;$A534),0),""))</f>
        <v/>
      </c>
      <c r="ER534" s="253" t="str" cm="1">
        <f t="array" aca="1" ref="ER534" ca="1">IF(ER$2="","",IFERROR(IF(FIND(ER$2,$C534)&gt;=1,INDIRECT($B534&amp;"!"&amp;"AG"&amp;$A534),0),""))</f>
        <v/>
      </c>
      <c r="ES534" s="253" t="str" cm="1">
        <f t="array" aca="1" ref="ES534" ca="1">IF(ES$2="","",IFERROR(IF(FIND(ES$2,$C534)&gt;=1,INDIRECT($B534&amp;"!"&amp;"AG"&amp;$A534),0),""))</f>
        <v/>
      </c>
      <c r="ET534" s="253" t="str" cm="1">
        <f t="array" aca="1" ref="ET534" ca="1">IF(ET$2="","",IFERROR(IF(FIND(ET$2,$C534)&gt;=1,INDIRECT($B534&amp;"!"&amp;"AG"&amp;$A534),0),""))</f>
        <v/>
      </c>
      <c r="EU534" s="253" t="str" cm="1">
        <f t="array" aca="1" ref="EU534" ca="1">IF(EU$2="","",IFERROR(IF(FIND(EU$2,$C534)&gt;=1,INDIRECT($B534&amp;"!"&amp;"AG"&amp;$A534),0),""))</f>
        <v/>
      </c>
      <c r="EV534" s="253" t="str" cm="1">
        <f t="array" aca="1" ref="EV534" ca="1">IF(EV$2="","",IFERROR(IF(FIND(EV$2,$C534)&gt;=1,INDIRECT($B534&amp;"!"&amp;"AG"&amp;$A534),0),""))</f>
        <v/>
      </c>
    </row>
    <row r="535" spans="1:152" x14ac:dyDescent="0.3">
      <c r="A535" s="252">
        <f t="shared" ca="1" si="477"/>
        <v>29</v>
      </c>
      <c r="B535" s="252" t="str">
        <f t="shared" si="478"/>
        <v>Oct_2024</v>
      </c>
      <c r="C535" s="252" t="str">
        <f t="shared" ca="1" si="476"/>
        <v/>
      </c>
      <c r="D535" s="253" t="str">
        <f t="array" aca="1" ref="D535" ca="1">IF(D$2="","",IFERROR(IF(FIND(D$2,$C535)&gt;=1,INDIRECT($B535&amp;"!"&amp;"AG"&amp;$A535),0),""))</f>
        <v/>
      </c>
      <c r="E535" s="253" t="str">
        <f t="array" aca="1" ref="E535" ca="1">IF(E$2="","",IFERROR(IF(FIND(E$2,$C535)&gt;=1,INDIRECT($B535&amp;"!"&amp;"AG"&amp;$A535),0),""))</f>
        <v/>
      </c>
      <c r="F535" s="253" t="str">
        <f t="array" aca="1" ref="F535" ca="1">IF(F$2="","",IFERROR(IF(FIND(F$2,$C535)&gt;=1,INDIRECT($B535&amp;"!"&amp;"AG"&amp;$A535),0),""))</f>
        <v/>
      </c>
      <c r="G535" s="253" t="str">
        <f t="array" aca="1" ref="G535" ca="1">IF(G$2="","",IFERROR(IF(FIND(G$2,$C535)&gt;=1,INDIRECT($B535&amp;"!"&amp;"AG"&amp;$A535),0),""))</f>
        <v/>
      </c>
      <c r="H535" s="253" t="str">
        <f t="array" aca="1" ref="H535" ca="1">IF(H$2="","",IFERROR(IF(FIND(H$2,$C535)&gt;=1,INDIRECT($B535&amp;"!"&amp;"AG"&amp;$A535),0),""))</f>
        <v/>
      </c>
      <c r="I535" s="253" t="str">
        <f t="array" aca="1" ref="I535" ca="1">IF(I$2="","",IFERROR(IF(FIND(I$2,$C535)&gt;=1,INDIRECT($B535&amp;"!"&amp;"AG"&amp;$A535),0),""))</f>
        <v/>
      </c>
      <c r="J535" s="253" t="str">
        <f t="array" aca="1" ref="J535" ca="1">IF(J$2="","",IFERROR(IF(FIND(J$2,$C535)&gt;=1,INDIRECT($B535&amp;"!"&amp;"AG"&amp;$A535),0),""))</f>
        <v/>
      </c>
      <c r="K535" s="253" t="str">
        <f t="array" aca="1" ref="K535" ca="1">IF(K$2="","",IFERROR(IF(FIND(K$2,$C535)&gt;=1,INDIRECT($B535&amp;"!"&amp;"AG"&amp;$A535),0),""))</f>
        <v/>
      </c>
      <c r="L535" s="253" t="str">
        <f t="array" aca="1" ref="L535" ca="1">IF(L$2="","",IFERROR(IF(FIND(L$2,$C535)&gt;=1,INDIRECT($B535&amp;"!"&amp;"AG"&amp;$A535),0),""))</f>
        <v/>
      </c>
      <c r="M535" s="253" t="str">
        <f t="array" aca="1" ref="M535" ca="1">IF(M$2="","",IFERROR(IF(FIND(M$2,$C535)&gt;=1,INDIRECT($B535&amp;"!"&amp;"AG"&amp;$A535),0),""))</f>
        <v/>
      </c>
      <c r="N535" s="253" t="str">
        <f t="array" aca="1" ref="N535" ca="1">IF(N$2="","",IFERROR(IF(FIND(N$2,$C535)&gt;=1,INDIRECT($B535&amp;"!"&amp;"AG"&amp;$A535),0),""))</f>
        <v/>
      </c>
      <c r="O535" s="253" t="str">
        <f t="array" aca="1" ref="O535" ca="1">IF(O$2="","",IFERROR(IF(FIND(O$2,$C535)&gt;=1,INDIRECT($B535&amp;"!"&amp;"AG"&amp;$A535),0),""))</f>
        <v/>
      </c>
      <c r="P535" s="253" t="str">
        <f t="array" aca="1" ref="P535" ca="1">IF(P$2="","",IFERROR(IF(FIND(P$2,$C535)&gt;=1,INDIRECT($B535&amp;"!"&amp;"AG"&amp;$A535),0),""))</f>
        <v/>
      </c>
      <c r="Q535" s="253" t="str">
        <f t="array" aca="1" ref="Q535" ca="1">IF(Q$2="","",IFERROR(IF(FIND(Q$2,$C535)&gt;=1,INDIRECT($B535&amp;"!"&amp;"AG"&amp;$A535),0),""))</f>
        <v/>
      </c>
      <c r="R535" s="253" t="str">
        <f t="array" aca="1" ref="R535" ca="1">IF(R$2="","",IFERROR(IF(FIND(R$2,$C535)&gt;=1,INDIRECT($B535&amp;"!"&amp;"AG"&amp;$A535),0),""))</f>
        <v/>
      </c>
      <c r="S535" s="253" t="str">
        <f t="array" aca="1" ref="S535" ca="1">IF(S$2="","",IFERROR(IF(FIND(S$2,$C535)&gt;=1,INDIRECT($B535&amp;"!"&amp;"AG"&amp;$A535),0),""))</f>
        <v/>
      </c>
      <c r="T535" s="253" t="str">
        <f t="array" aca="1" ref="T535" ca="1">IF(T$2="","",IFERROR(IF(FIND(T$2,$C535)&gt;=1,INDIRECT($B535&amp;"!"&amp;"AG"&amp;$A535),0),""))</f>
        <v/>
      </c>
      <c r="U535" s="253" t="str">
        <f t="array" aca="1" ref="U535" ca="1">IF(U$2="","",IFERROR(IF(FIND(U$2,$C535)&gt;=1,INDIRECT($B535&amp;"!"&amp;"AG"&amp;$A535),0),""))</f>
        <v/>
      </c>
      <c r="V535" s="253" t="str">
        <f t="array" aca="1" ref="V535" ca="1">IF(V$2="","",IFERROR(IF(FIND(V$2,$C535)&gt;=1,INDIRECT($B535&amp;"!"&amp;"AG"&amp;$A535),0),""))</f>
        <v/>
      </c>
      <c r="W535" s="253" t="str">
        <f t="array" aca="1" ref="W535" ca="1">IF(W$2="","",IFERROR(IF(FIND(W$2,$C535)&gt;=1,INDIRECT($B535&amp;"!"&amp;"AG"&amp;$A535),0),""))</f>
        <v/>
      </c>
      <c r="X535" s="253" t="str">
        <f t="array" aca="1" ref="X535" ca="1">IF(X$2="","",IFERROR(IF(FIND(X$2,$C535)&gt;=1,INDIRECT($B535&amp;"!"&amp;"AG"&amp;$A535),0),""))</f>
        <v/>
      </c>
      <c r="Y535" s="253" t="str">
        <f t="array" aca="1" ref="Y535" ca="1">IF(Y$2="","",IFERROR(IF(FIND(Y$2,$C535)&gt;=1,INDIRECT($B535&amp;"!"&amp;"AG"&amp;$A535),0),""))</f>
        <v/>
      </c>
      <c r="Z535" s="253" t="str">
        <f t="array" aca="1" ref="Z535" ca="1">IF(Z$2="","",IFERROR(IF(FIND(Z$2,$C535)&gt;=1,INDIRECT($B535&amp;"!"&amp;"AG"&amp;$A535),0),""))</f>
        <v/>
      </c>
      <c r="AA535" s="253" t="str">
        <f t="array" aca="1" ref="AA535" ca="1">IF(AA$2="","",IFERROR(IF(FIND(AA$2,$C535)&gt;=1,INDIRECT($B535&amp;"!"&amp;"AG"&amp;$A535),0),""))</f>
        <v/>
      </c>
      <c r="AB535" s="253" t="str">
        <f t="array" aca="1" ref="AB535" ca="1">IF(AB$2="","",IFERROR(IF(FIND(AB$2,$C535)&gt;=1,INDIRECT($B535&amp;"!"&amp;"AG"&amp;$A535),0),""))</f>
        <v/>
      </c>
      <c r="AC535" s="253" t="str">
        <f t="array" aca="1" ref="AC535" ca="1">IF(AC$2="","",IFERROR(IF(FIND(AC$2,$C535)&gt;=1,INDIRECT($B535&amp;"!"&amp;"AG"&amp;$A535),0),""))</f>
        <v/>
      </c>
      <c r="AD535" s="253" t="str">
        <f t="array" aca="1" ref="AD535" ca="1">IF(AD$2="","",IFERROR(IF(FIND(AD$2,$C535)&gt;=1,INDIRECT($B535&amp;"!"&amp;"AG"&amp;$A535),0),""))</f>
        <v/>
      </c>
      <c r="AE535" s="253" t="str">
        <f t="array" aca="1" ref="AE535" ca="1">IF(AE$2="","",IFERROR(IF(FIND(AE$2,$C535)&gt;=1,INDIRECT($B535&amp;"!"&amp;"AG"&amp;$A535),0),""))</f>
        <v/>
      </c>
      <c r="AF535" s="253" t="str">
        <f t="array" aca="1" ref="AF535" ca="1">IF(AF$2="","",IFERROR(IF(FIND(AF$2,$C535)&gt;=1,INDIRECT($B535&amp;"!"&amp;"AG"&amp;$A535),0),""))</f>
        <v/>
      </c>
      <c r="AG535" s="253" t="str">
        <f t="array" aca="1" ref="AG535" ca="1">IF(AG$2="","",IFERROR(IF(FIND(AG$2,$C535)&gt;=1,INDIRECT($B535&amp;"!"&amp;"AG"&amp;$A535),0),""))</f>
        <v/>
      </c>
      <c r="AH535" s="253" t="str">
        <f t="array" aca="1" ref="AH535" ca="1">IF(AH$2="","",IFERROR(IF(FIND(AH$2,$C535)&gt;=1,INDIRECT($B535&amp;"!"&amp;"AG"&amp;$A535),0),""))</f>
        <v/>
      </c>
      <c r="AI535" s="253" t="str">
        <f t="array" aca="1" ref="AI535" ca="1">IF(AI$2="","",IFERROR(IF(FIND(AI$2,$C535)&gt;=1,INDIRECT($B535&amp;"!"&amp;"AG"&amp;$A535),0),""))</f>
        <v/>
      </c>
      <c r="AJ535" s="253" t="str">
        <f t="array" aca="1" ref="AJ535" ca="1">IF(AJ$2="","",IFERROR(IF(FIND(AJ$2,$C535)&gt;=1,INDIRECT($B535&amp;"!"&amp;"AG"&amp;$A535),0),""))</f>
        <v/>
      </c>
      <c r="AK535" s="253" t="str">
        <f t="array" aca="1" ref="AK535" ca="1">IF(AK$2="","",IFERROR(IF(FIND(AK$2,$C535)&gt;=1,INDIRECT($B535&amp;"!"&amp;"AG"&amp;$A535),0),""))</f>
        <v/>
      </c>
      <c r="AL535" s="253" t="str">
        <f t="array" aca="1" ref="AL535" ca="1">IF(AL$2="","",IFERROR(IF(FIND(AL$2,$C535)&gt;=1,INDIRECT($B535&amp;"!"&amp;"AG"&amp;$A535),0),""))</f>
        <v/>
      </c>
      <c r="AM535" s="253" t="str">
        <f t="array" aca="1" ref="AM535" ca="1">IF(AM$2="","",IFERROR(IF(FIND(AM$2,$C535)&gt;=1,INDIRECT($B535&amp;"!"&amp;"AG"&amp;$A535),0),""))</f>
        <v/>
      </c>
      <c r="AN535" s="253" t="str">
        <f t="array" aca="1" ref="AN535" ca="1">IF(AN$2="","",IFERROR(IF(FIND(AN$2,$C535)&gt;=1,INDIRECT($B535&amp;"!"&amp;"AG"&amp;$A535),0),""))</f>
        <v/>
      </c>
      <c r="AO535" s="253" t="str">
        <f t="array" aca="1" ref="AO535" ca="1">IF(AO$2="","",IFERROR(IF(FIND(AO$2,$C535)&gt;=1,INDIRECT($B535&amp;"!"&amp;"AG"&amp;$A535),0),""))</f>
        <v/>
      </c>
      <c r="AP535" s="253" t="str">
        <f t="array" aca="1" ref="AP535" ca="1">IF(AP$2="","",IFERROR(IF(FIND(AP$2,$C535)&gt;=1,INDIRECT($B535&amp;"!"&amp;"AG"&amp;$A535),0),""))</f>
        <v/>
      </c>
      <c r="AQ535" s="253" t="str">
        <f t="array" aca="1" ref="AQ535" ca="1">IF(AQ$2="","",IFERROR(IF(FIND(AQ$2,$C535)&gt;=1,INDIRECT($B535&amp;"!"&amp;"AG"&amp;$A535),0),""))</f>
        <v/>
      </c>
      <c r="AR535" s="253" t="str">
        <f t="array" aca="1" ref="AR535" ca="1">IF(AR$2="","",IFERROR(IF(FIND(AR$2,$C535)&gt;=1,INDIRECT($B535&amp;"!"&amp;"AG"&amp;$A535),0),""))</f>
        <v/>
      </c>
      <c r="AS535" s="253" t="str">
        <f t="array" aca="1" ref="AS535" ca="1">IF(AS$2="","",IFERROR(IF(FIND(AS$2,$C535)&gt;=1,INDIRECT($B535&amp;"!"&amp;"AG"&amp;$A535),0),""))</f>
        <v/>
      </c>
      <c r="AU535" s="254" t="str">
        <f t="array" aca="1" ref="AU535" ca="1">IFERROR(INDIRECT(B535&amp;"!"&amp;"A"&amp;A535),"")</f>
        <v/>
      </c>
      <c r="AV535" s="2" t="str">
        <f t="shared" ca="1" si="437"/>
        <v/>
      </c>
      <c r="AW535" s="253" t="str">
        <f t="array" aca="1" ref="AW535" ca="1">IF(AW$2="","",IFERROR(IF(FIND(AW$2,$C535)&gt;=1,IF(INDIRECT($B535&amp;"!"&amp;"AH"&amp;$A535)="","",INDIRECT($B535&amp;"!"&amp;"AH"&amp;$A535)),0),""))</f>
        <v/>
      </c>
      <c r="AX535" s="253" t="str">
        <f t="array" aca="1" ref="AX535" ca="1">IF(AX$2="","",IFERROR(IF(FIND(AX$2,$C535)&gt;=1,IF(INDIRECT($B535&amp;"!"&amp;"AH"&amp;$A535)="","",INDIRECT($B535&amp;"!"&amp;"AH"&amp;$A535)),0),""))</f>
        <v/>
      </c>
      <c r="AY535" s="253" t="str">
        <f t="array" aca="1" ref="AY535" ca="1">IF(AY$2="","",IFERROR(IF(FIND(AY$2,$C535)&gt;=1,IF(INDIRECT($B535&amp;"!"&amp;"AH"&amp;$A535)="","",INDIRECT($B535&amp;"!"&amp;"AH"&amp;$A535)),0),""))</f>
        <v/>
      </c>
      <c r="AZ535" s="253" t="str">
        <f t="array" aca="1" ref="AZ535" ca="1">IF(AZ$2="","",IFERROR(IF(FIND(AZ$2,$C535)&gt;=1,IF(INDIRECT($B535&amp;"!"&amp;"AH"&amp;$A535)="","",INDIRECT($B535&amp;"!"&amp;"AH"&amp;$A535)),0),""))</f>
        <v/>
      </c>
      <c r="BA535" s="253" t="str">
        <f t="array" aca="1" ref="BA535" ca="1">IF(BA$2="","",IFERROR(IF(FIND(BA$2,$C535)&gt;=1,IF(INDIRECT($B535&amp;"!"&amp;"AH"&amp;$A535)="","",INDIRECT($B535&amp;"!"&amp;"AH"&amp;$A535)),0),""))</f>
        <v/>
      </c>
      <c r="BB535" s="253" t="str">
        <f t="array" aca="1" ref="BB535" ca="1">IF(BB$2="","",IFERROR(IF(FIND(BB$2,$C535)&gt;=1,IF(INDIRECT($B535&amp;"!"&amp;"AH"&amp;$A535)="","",INDIRECT($B535&amp;"!"&amp;"AH"&amp;$A535)),0),""))</f>
        <v/>
      </c>
      <c r="BC535" s="253" t="str">
        <f t="array" aca="1" ref="BC535" ca="1">IF(BC$2="","",IFERROR(IF(FIND(BC$2,$C535)&gt;=1,IF(INDIRECT($B535&amp;"!"&amp;"AH"&amp;$A535)="","",INDIRECT($B535&amp;"!"&amp;"AH"&amp;$A535)),0),""))</f>
        <v/>
      </c>
      <c r="BD535" s="253" t="str">
        <f t="array" aca="1" ref="BD535" ca="1">IF(BD$2="","",IFERROR(IF(FIND(BD$2,$C535)&gt;=1,IF(INDIRECT($B535&amp;"!"&amp;"AH"&amp;$A535)="","",INDIRECT($B535&amp;"!"&amp;"AH"&amp;$A535)),0),""))</f>
        <v/>
      </c>
      <c r="BE535" s="253" t="str">
        <f t="array" aca="1" ref="BE535" ca="1">IF(BE$2="","",IFERROR(IF(FIND(BE$2,$C535)&gt;=1,IF(INDIRECT($B535&amp;"!"&amp;"AH"&amp;$A535)="","",INDIRECT($B535&amp;"!"&amp;"AH"&amp;$A535)),0),""))</f>
        <v/>
      </c>
      <c r="BF535" s="253" t="str">
        <f t="array" aca="1" ref="BF535" ca="1">IF(BF$2="","",IFERROR(IF(FIND(BF$2,$C535)&gt;=1,IF(INDIRECT($B535&amp;"!"&amp;"AH"&amp;$A535)="","",INDIRECT($B535&amp;"!"&amp;"AH"&amp;$A535)),0),""))</f>
        <v/>
      </c>
      <c r="BG535" s="253" t="str">
        <f t="array" aca="1" ref="BG535" ca="1">IF(BG$2="","",IFERROR(IF(FIND(BG$2,$C535)&gt;=1,IF(INDIRECT($B535&amp;"!"&amp;"AH"&amp;$A535)="","",INDIRECT($B535&amp;"!"&amp;"AH"&amp;$A535)),0),""))</f>
        <v/>
      </c>
      <c r="BH535" s="253" t="str">
        <f t="array" aca="1" ref="BH535" ca="1">IF(BH$2="","",IFERROR(IF(FIND(BH$2,$C535)&gt;=1,IF(INDIRECT($B535&amp;"!"&amp;"AH"&amp;$A535)="","",INDIRECT($B535&amp;"!"&amp;"AH"&amp;$A535)),0),""))</f>
        <v/>
      </c>
      <c r="BI535" s="253" t="str">
        <f t="array" aca="1" ref="BI535" ca="1">IF(BI$2="","",IFERROR(IF(FIND(BI$2,$C535)&gt;=1,IF(INDIRECT($B535&amp;"!"&amp;"AH"&amp;$A535)="","",INDIRECT($B535&amp;"!"&amp;"AH"&amp;$A535)),0),""))</f>
        <v/>
      </c>
      <c r="BJ535" s="253" t="str">
        <f t="array" aca="1" ref="BJ535" ca="1">IF(BJ$2="","",IFERROR(IF(FIND(BJ$2,$C535)&gt;=1,IF(INDIRECT($B535&amp;"!"&amp;"AH"&amp;$A535)="","",INDIRECT($B535&amp;"!"&amp;"AH"&amp;$A535)),0),""))</f>
        <v/>
      </c>
      <c r="BK535" s="253" t="str">
        <f t="array" aca="1" ref="BK535" ca="1">IF(BK$2="","",IFERROR(IF(FIND(BK$2,$C535)&gt;=1,IF(INDIRECT($B535&amp;"!"&amp;"AH"&amp;$A535)="","",INDIRECT($B535&amp;"!"&amp;"AH"&amp;$A535)),0),""))</f>
        <v/>
      </c>
      <c r="BL535" s="253" t="str">
        <f t="array" aca="1" ref="BL535" ca="1">IF(BL$2="","",IFERROR(IF(FIND(BL$2,$C535)&gt;=1,IF(INDIRECT($B535&amp;"!"&amp;"AH"&amp;$A535)="","",INDIRECT($B535&amp;"!"&amp;"AH"&amp;$A535)),0),""))</f>
        <v/>
      </c>
      <c r="BM535" s="253" t="str">
        <f t="array" aca="1" ref="BM535" ca="1">IF(BM$2="","",IFERROR(IF(FIND(BM$2,$C535)&gt;=1,IF(INDIRECT($B535&amp;"!"&amp;"AH"&amp;$A535)="","",INDIRECT($B535&amp;"!"&amp;"AH"&amp;$A535)),0),""))</f>
        <v/>
      </c>
      <c r="BN535" s="253" t="str">
        <f t="array" aca="1" ref="BN535" ca="1">IF(BN$2="","",IFERROR(IF(FIND(BN$2,$C535)&gt;=1,IF(INDIRECT($B535&amp;"!"&amp;"AH"&amp;$A535)="","",INDIRECT($B535&amp;"!"&amp;"AH"&amp;$A535)),0),""))</f>
        <v/>
      </c>
      <c r="BO535" s="253" t="str">
        <f t="array" aca="1" ref="BO535" ca="1">IF(BO$2="","",IFERROR(IF(FIND(BO$2,$C535)&gt;=1,IF(INDIRECT($B535&amp;"!"&amp;"AH"&amp;$A535)="","",INDIRECT($B535&amp;"!"&amp;"AH"&amp;$A535)),0),""))</f>
        <v/>
      </c>
      <c r="BP535" s="253" t="str">
        <f t="array" aca="1" ref="BP535" ca="1">IF(BP$2="","",IFERROR(IF(FIND(BP$2,$C535)&gt;=1,IF(INDIRECT($B535&amp;"!"&amp;"AH"&amp;$A535)="","",INDIRECT($B535&amp;"!"&amp;"AH"&amp;$A535)),0),""))</f>
        <v/>
      </c>
      <c r="BQ535" s="253" t="str">
        <f t="array" aca="1" ref="BQ535" ca="1">IF(BQ$2="","",IFERROR(IF(FIND(BQ$2,$C535)&gt;=1,IF(INDIRECT($B535&amp;"!"&amp;"AH"&amp;$A535)="","",INDIRECT($B535&amp;"!"&amp;"AH"&amp;$A535)),0),""))</f>
        <v/>
      </c>
      <c r="BR535" s="253" t="str">
        <f t="array" aca="1" ref="BR535" ca="1">IF(BR$2="","",IFERROR(IF(FIND(BR$2,$C535)&gt;=1,IF(INDIRECT($B535&amp;"!"&amp;"AH"&amp;$A535)="","",INDIRECT($B535&amp;"!"&amp;"AH"&amp;$A535)),0),""))</f>
        <v/>
      </c>
      <c r="BS535" s="253" t="str">
        <f t="array" aca="1" ref="BS535" ca="1">IF(BS$2="","",IFERROR(IF(FIND(BS$2,$C535)&gt;=1,IF(INDIRECT($B535&amp;"!"&amp;"AH"&amp;$A535)="","",INDIRECT($B535&amp;"!"&amp;"AH"&amp;$A535)),0),""))</f>
        <v/>
      </c>
      <c r="BT535" s="253" t="str">
        <f t="array" aca="1" ref="BT535" ca="1">IF(BT$2="","",IFERROR(IF(FIND(BT$2,$C535)&gt;=1,IF(INDIRECT($B535&amp;"!"&amp;"AH"&amp;$A535)="","",INDIRECT($B535&amp;"!"&amp;"AH"&amp;$A535)),0),""))</f>
        <v/>
      </c>
      <c r="BU535" s="253" t="str">
        <f t="array" aca="1" ref="BU535" ca="1">IF(BU$2="","",IFERROR(IF(FIND(BU$2,$C535)&gt;=1,IF(INDIRECT($B535&amp;"!"&amp;"AH"&amp;$A535)="","",INDIRECT($B535&amp;"!"&amp;"AH"&amp;$A535)),0),""))</f>
        <v/>
      </c>
      <c r="BV535" s="253" t="str">
        <f t="array" aca="1" ref="BV535" ca="1">IF(BV$2="","",IFERROR(IF(FIND(BV$2,$C535)&gt;=1,IF(INDIRECT($B535&amp;"!"&amp;"AH"&amp;$A535)="","",INDIRECT($B535&amp;"!"&amp;"AH"&amp;$A535)),0),""))</f>
        <v/>
      </c>
      <c r="BW535" s="253" t="str">
        <f t="array" aca="1" ref="BW535" ca="1">IF(BW$2="","",IFERROR(IF(FIND(BW$2,$C535)&gt;=1,IF(INDIRECT($B535&amp;"!"&amp;"AH"&amp;$A535)="","",INDIRECT($B535&amp;"!"&amp;"AH"&amp;$A535)),0),""))</f>
        <v/>
      </c>
      <c r="BX535" s="253" t="str">
        <f t="array" aca="1" ref="BX535" ca="1">IF(BX$2="","",IFERROR(IF(FIND(BX$2,$C535)&gt;=1,IF(INDIRECT($B535&amp;"!"&amp;"AH"&amp;$A535)="","",INDIRECT($B535&amp;"!"&amp;"AH"&amp;$A535)),0),""))</f>
        <v/>
      </c>
      <c r="BY535" s="253" t="str">
        <f t="array" aca="1" ref="BY535" ca="1">IF(BY$2="","",IFERROR(IF(FIND(BY$2,$C535)&gt;=1,IF(INDIRECT($B535&amp;"!"&amp;"AH"&amp;$A535)="","",INDIRECT($B535&amp;"!"&amp;"AH"&amp;$A535)),0),""))</f>
        <v/>
      </c>
      <c r="BZ535" s="253" t="str">
        <f t="array" aca="1" ref="BZ535" ca="1">IF(BZ$2="","",IFERROR(IF(FIND(BZ$2,$C535)&gt;=1,IF(INDIRECT($B535&amp;"!"&amp;"AH"&amp;$A535)="","",INDIRECT($B535&amp;"!"&amp;"AH"&amp;$A535)),0),""))</f>
        <v/>
      </c>
      <c r="CA535" s="253" t="str">
        <f t="array" aca="1" ref="CA535" ca="1">IF(CA$2="","",IFERROR(IF(FIND(CA$2,$C535)&gt;=1,IF(INDIRECT($B535&amp;"!"&amp;"AH"&amp;$A535)="","",INDIRECT($B535&amp;"!"&amp;"AH"&amp;$A535)),0),""))</f>
        <v/>
      </c>
      <c r="CB535" s="253" t="str">
        <f t="array" aca="1" ref="CB535" ca="1">IF(CB$2="","",IFERROR(IF(FIND(CB$2,$C535)&gt;=1,IF(INDIRECT($B535&amp;"!"&amp;"AH"&amp;$A535)="","",INDIRECT($B535&amp;"!"&amp;"AH"&amp;$A535)),0),""))</f>
        <v/>
      </c>
      <c r="CC535" s="253" t="str">
        <f t="array" aca="1" ref="CC535" ca="1">IF(CC$2="","",IFERROR(IF(FIND(CC$2,$C535)&gt;=1,IF(INDIRECT($B535&amp;"!"&amp;"AH"&amp;$A535)="","",INDIRECT($B535&amp;"!"&amp;"AH"&amp;$A535)),0),""))</f>
        <v/>
      </c>
      <c r="CD535" s="253" t="str">
        <f t="array" aca="1" ref="CD535" ca="1">IF(CD$2="","",IFERROR(IF(FIND(CD$2,$C535)&gt;=1,IF(INDIRECT($B535&amp;"!"&amp;"AH"&amp;$A535)="","",INDIRECT($B535&amp;"!"&amp;"AH"&amp;$A535)),0),""))</f>
        <v/>
      </c>
      <c r="CE535" s="253" t="str">
        <f t="array" aca="1" ref="CE535" ca="1">IF(CE$2="","",IFERROR(IF(FIND(CE$2,$C535)&gt;=1,IF(INDIRECT($B535&amp;"!"&amp;"AH"&amp;$A535)="","",INDIRECT($B535&amp;"!"&amp;"AH"&amp;$A535)),0),""))</f>
        <v/>
      </c>
      <c r="CF535" s="253" t="str">
        <f t="array" aca="1" ref="CF535" ca="1">IF(CF$2="","",IFERROR(IF(FIND(CF$2,$C535)&gt;=1,IF(INDIRECT($B535&amp;"!"&amp;"AH"&amp;$A535)="","",INDIRECT($B535&amp;"!"&amp;"AH"&amp;$A535)),0),""))</f>
        <v/>
      </c>
      <c r="CG535" s="253" t="str">
        <f t="array" aca="1" ref="CG535" ca="1">IF(CG$2="","",IFERROR(IF(FIND(CG$2,$C535)&gt;=1,IF(INDIRECT($B535&amp;"!"&amp;"AH"&amp;$A535)="","",INDIRECT($B535&amp;"!"&amp;"AH"&amp;$A535)),0),""))</f>
        <v/>
      </c>
      <c r="CH535" s="253" t="str">
        <f t="array" aca="1" ref="CH535" ca="1">IF(CH$2="","",IFERROR(IF(FIND(CH$2,$C535)&gt;=1,IF(INDIRECT($B535&amp;"!"&amp;"AH"&amp;$A535)="","",INDIRECT($B535&amp;"!"&amp;"AH"&amp;$A535)),0),""))</f>
        <v/>
      </c>
      <c r="CI535" s="253" t="str">
        <f t="array" aca="1" ref="CI535" ca="1">IF(CI$2="","",IFERROR(IF(FIND(CI$2,$C535)&gt;=1,IF(INDIRECT($B535&amp;"!"&amp;"AH"&amp;$A535)="","",INDIRECT($B535&amp;"!"&amp;"AH"&amp;$A535)),0),""))</f>
        <v/>
      </c>
      <c r="CJ535" s="253" t="str">
        <f t="array" aca="1" ref="CJ535" ca="1">IF(CJ$2="","",IFERROR(IF(FIND(CJ$2,$C535)&gt;=1,IF(INDIRECT($B535&amp;"!"&amp;"AH"&amp;$A535)="","",INDIRECT($B535&amp;"!"&amp;"AH"&amp;$A535)),0),""))</f>
        <v/>
      </c>
      <c r="CK535" s="253" t="str">
        <f t="array" aca="1" ref="CK535" ca="1">IF(CK$2="","",IFERROR(IF(FIND(CK$2,$C535)&gt;=1,IF(INDIRECT($B535&amp;"!"&amp;"AH"&amp;$A535)="","",INDIRECT($B535&amp;"!"&amp;"AH"&amp;$A535)),0),""))</f>
        <v/>
      </c>
      <c r="CL535" s="253" t="str">
        <f t="array" aca="1" ref="CL535" ca="1">IF(CL$2="","",IFERROR(IF(FIND(CL$2,$C535)&gt;=1,IF(INDIRECT($B535&amp;"!"&amp;"AH"&amp;$A535)="","",INDIRECT($B535&amp;"!"&amp;"AH"&amp;$A535)),0),""))</f>
        <v/>
      </c>
      <c r="CO535" s="2" t="str">
        <f t="shared" ca="1" si="439"/>
        <v/>
      </c>
      <c r="CP535" s="253" t="str">
        <f t="array" aca="1" ref="CP535" ca="1">IF(CP$2="","",IFERROR(IF(FIND(CP$2,$C535)&gt;=1,INDIRECT($B535&amp;"!"&amp;"AG"&amp;$A535),0),""))</f>
        <v/>
      </c>
      <c r="CQ535" s="253" t="str">
        <f t="array" aca="1" ref="CQ535" ca="1">IF(CQ$2="","",IFERROR(IF(FIND(CQ$2,$C535)&gt;=1,INDIRECT($B535&amp;"!"&amp;"AG"&amp;$A535),0),""))</f>
        <v/>
      </c>
      <c r="CR535" s="253" t="str">
        <f t="array" aca="1" ref="CR535" ca="1">IF(CR$2="","",IFERROR(IF(FIND(CR$2,$C535)&gt;=1,INDIRECT($B535&amp;"!"&amp;"AG"&amp;$A535),0),""))</f>
        <v/>
      </c>
      <c r="CS535" s="253" t="str">
        <f t="array" aca="1" ref="CS535" ca="1">IF(CS$2="","",IFERROR(IF(FIND(CS$2,$C535)&gt;=1,INDIRECT($B535&amp;"!"&amp;"AG"&amp;$A535),0),""))</f>
        <v/>
      </c>
      <c r="CV535" s="2" t="str">
        <f t="shared" ca="1" si="440"/>
        <v/>
      </c>
      <c r="CW535" s="253" t="str">
        <f t="array" aca="1" ref="CW535" ca="1">IF(CW$2="","",IFERROR(IF(FIND(CW$2,$C535)&gt;=1,IF(INDIRECT($B535&amp;"!"&amp;"AH"&amp;$A535)="","",INDIRECT($B535&amp;"!"&amp;"AH"&amp;$A535)&amp;" "),0),""))</f>
        <v/>
      </c>
      <c r="CX535" s="253" t="str">
        <f t="array" aca="1" ref="CX535" ca="1">IF(CX$2="","",IFERROR(IF(FIND(CX$2,$C535)&gt;=1,IF(INDIRECT($B535&amp;"!"&amp;"AH"&amp;$A535)="","",INDIRECT($B535&amp;"!"&amp;"AH"&amp;$A535)&amp;" "),0),""))</f>
        <v/>
      </c>
      <c r="CY535" s="253" t="str">
        <f t="array" aca="1" ref="CY535" ca="1">IF(CY$2="","",IFERROR(IF(FIND(CY$2,$C535)&gt;=1,IF(INDIRECT($B535&amp;"!"&amp;"AH"&amp;$A535)="","",INDIRECT($B535&amp;"!"&amp;"AH"&amp;$A535)&amp;" "),0),""))</f>
        <v/>
      </c>
      <c r="CZ535" s="253" t="str">
        <f t="array" aca="1" ref="CZ535" ca="1">IF(CZ$2="","",IFERROR(IF(FIND(CZ$2,$C535)&gt;=1,IF(INDIRECT($B535&amp;"!"&amp;"AH"&amp;$A535)="","",INDIRECT($B535&amp;"!"&amp;"AH"&amp;$A535)&amp;" "),0),""))</f>
        <v/>
      </c>
      <c r="DC535" s="2" t="str">
        <f t="shared" ca="1" si="441"/>
        <v/>
      </c>
      <c r="DD535" s="253" t="str" cm="1">
        <f t="array" aca="1" ref="DD535" ca="1">IF(DD$2="","",IFERROR(IF(FIND(DD$2,$C535)&gt;=1,INDIRECT($B535&amp;"!"&amp;"AG"&amp;$A535),0),""))</f>
        <v/>
      </c>
      <c r="DE535" s="253" t="str" cm="1">
        <f t="array" aca="1" ref="DE535" ca="1">IF(DE$2="","",IFERROR(IF(FIND(DE$2,$C535)&gt;=1,INDIRECT($B535&amp;"!"&amp;"AG"&amp;$A535),0),""))</f>
        <v/>
      </c>
      <c r="DF535" s="253" t="str" cm="1">
        <f t="array" aca="1" ref="DF535" ca="1">IF(DF$2="","",IFERROR(IF(FIND(DF$2,$C535)&gt;=1,INDIRECT($B535&amp;"!"&amp;"AG"&amp;$A535),0),""))</f>
        <v/>
      </c>
      <c r="DG535" s="253" t="str" cm="1">
        <f t="array" aca="1" ref="DG535" ca="1">IF(DG$2="","",IFERROR(IF(FIND(DG$2,$C535)&gt;=1,INDIRECT($B535&amp;"!"&amp;"AG"&amp;$A535),0),""))</f>
        <v/>
      </c>
      <c r="DH535" s="253" t="str" cm="1">
        <f t="array" aca="1" ref="DH535" ca="1">IF(DH$2="","",IFERROR(IF(FIND(DH$2,$C535)&gt;=1,INDIRECT($B535&amp;"!"&amp;"AG"&amp;$A535),0),""))</f>
        <v/>
      </c>
      <c r="DI535" s="253" t="str" cm="1">
        <f t="array" aca="1" ref="DI535" ca="1">IF(DI$2="","",IFERROR(IF(FIND(DI$2,$C535)&gt;=1,INDIRECT($B535&amp;"!"&amp;"AG"&amp;$A535),0),""))</f>
        <v/>
      </c>
      <c r="DJ535" s="253" t="str" cm="1">
        <f t="array" aca="1" ref="DJ535" ca="1">IF(DJ$2="","",IFERROR(IF(FIND(DJ$2,$C535)&gt;=1,INDIRECT($B535&amp;"!"&amp;"AG"&amp;$A535),0),""))</f>
        <v/>
      </c>
      <c r="DK535" s="253" t="str" cm="1">
        <f t="array" aca="1" ref="DK535" ca="1">IF(DK$2="","",IFERROR(IF(FIND(DK$2,$C535)&gt;=1,INDIRECT($B535&amp;"!"&amp;"AG"&amp;$A535),0),""))</f>
        <v/>
      </c>
      <c r="DL535" s="253" t="str" cm="1">
        <f t="array" aca="1" ref="DL535" ca="1">IF(DL$2="","",IFERROR(IF(FIND(DL$2,$C535)&gt;=1,INDIRECT($B535&amp;"!"&amp;"AG"&amp;$A535),0),""))</f>
        <v/>
      </c>
      <c r="DM535" s="253" t="str" cm="1">
        <f t="array" aca="1" ref="DM535" ca="1">IF(DM$2="","",IFERROR(IF(FIND(DM$2,$C535)&gt;=1,INDIRECT($B535&amp;"!"&amp;"AG"&amp;$A535),0),""))</f>
        <v/>
      </c>
      <c r="DN535" s="253" t="str" cm="1">
        <f t="array" aca="1" ref="DN535" ca="1">IF(DN$2="","",IFERROR(IF(FIND(DN$2,$C535)&gt;=1,INDIRECT($B535&amp;"!"&amp;"AG"&amp;$A535),0),""))</f>
        <v/>
      </c>
      <c r="DO535" s="253" t="str" cm="1">
        <f t="array" aca="1" ref="DO535" ca="1">IF(DO$2="","",IFERROR(IF(FIND(DO$2,$C535)&gt;=1,INDIRECT($B535&amp;"!"&amp;"AG"&amp;$A535),0),""))</f>
        <v/>
      </c>
      <c r="DP535" s="253" t="str" cm="1">
        <f t="array" aca="1" ref="DP535" ca="1">IF(DP$2="","",IFERROR(IF(FIND(DP$2,$C535)&gt;=1,INDIRECT($B535&amp;"!"&amp;"AG"&amp;$A535),0),""))</f>
        <v/>
      </c>
      <c r="DQ535" s="253" t="str" cm="1">
        <f t="array" aca="1" ref="DQ535" ca="1">IF(DQ$2="","",IFERROR(IF(FIND(DQ$2,$C535)&gt;=1,INDIRECT($B535&amp;"!"&amp;"AG"&amp;$A535),0),""))</f>
        <v/>
      </c>
      <c r="DR535" s="253" t="str" cm="1">
        <f t="array" aca="1" ref="DR535" ca="1">IF(DR$2="","",IFERROR(IF(FIND(DR$2,$C535)&gt;=1,INDIRECT($B535&amp;"!"&amp;"AG"&amp;$A535),0),""))</f>
        <v/>
      </c>
      <c r="DS535" s="253" t="str" cm="1">
        <f t="array" aca="1" ref="DS535" ca="1">IF(DS$2="","",IFERROR(IF(FIND(DS$2,$C535)&gt;=1,INDIRECT($B535&amp;"!"&amp;"AG"&amp;$A535),0),""))</f>
        <v/>
      </c>
      <c r="DT535" s="253" t="str" cm="1">
        <f t="array" aca="1" ref="DT535" ca="1">IF(DT$2="","",IFERROR(IF(FIND(DT$2,$C535)&gt;=1,INDIRECT($B535&amp;"!"&amp;"AG"&amp;$A535),0),""))</f>
        <v/>
      </c>
      <c r="DU535" s="253" t="str" cm="1">
        <f t="array" aca="1" ref="DU535" ca="1">IF(DU$2="","",IFERROR(IF(FIND(DU$2,$C535)&gt;=1,INDIRECT($B535&amp;"!"&amp;"AG"&amp;$A535),0),""))</f>
        <v/>
      </c>
      <c r="DV535" s="253" t="str" cm="1">
        <f t="array" aca="1" ref="DV535" ca="1">IF(DV$2="","",IFERROR(IF(FIND(DV$2,$C535)&gt;=1,INDIRECT($B535&amp;"!"&amp;"AG"&amp;$A535),0),""))</f>
        <v/>
      </c>
      <c r="DW535" s="253" t="str" cm="1">
        <f t="array" aca="1" ref="DW535" ca="1">IF(DW$2="","",IFERROR(IF(FIND(DW$2,$C535)&gt;=1,INDIRECT($B535&amp;"!"&amp;"AG"&amp;$A535),0),""))</f>
        <v/>
      </c>
      <c r="DX535" s="253" t="str" cm="1">
        <f t="array" aca="1" ref="DX535" ca="1">IF(DX$2="","",IFERROR(IF(FIND(DX$2,$C535)&gt;=1,INDIRECT($B535&amp;"!"&amp;"AG"&amp;$A535),0),""))</f>
        <v/>
      </c>
      <c r="DY535" s="253" t="str" cm="1">
        <f t="array" aca="1" ref="DY535" ca="1">IF(DY$2="","",IFERROR(IF(FIND(DY$2,$C535)&gt;=1,INDIRECT($B535&amp;"!"&amp;"AG"&amp;$A535),0),""))</f>
        <v/>
      </c>
      <c r="DZ535" s="253" t="str" cm="1">
        <f t="array" aca="1" ref="DZ535" ca="1">IF(DZ$2="","",IFERROR(IF(FIND(DZ$2,$C535)&gt;=1,INDIRECT($B535&amp;"!"&amp;"AG"&amp;$A535),0),""))</f>
        <v/>
      </c>
      <c r="EA535" s="253" t="str" cm="1">
        <f t="array" aca="1" ref="EA535" ca="1">IF(EA$2="","",IFERROR(IF(FIND(EA$2,$C535)&gt;=1,INDIRECT($B535&amp;"!"&amp;"AG"&amp;$A535),0),""))</f>
        <v/>
      </c>
      <c r="EB535" s="253" t="str" cm="1">
        <f t="array" aca="1" ref="EB535" ca="1">IF(EB$2="","",IFERROR(IF(FIND(EB$2,$C535)&gt;=1,INDIRECT($B535&amp;"!"&amp;"AG"&amp;$A535),0),""))</f>
        <v/>
      </c>
      <c r="EC535" s="253" t="str" cm="1">
        <f t="array" aca="1" ref="EC535" ca="1">IF(EC$2="","",IFERROR(IF(FIND(EC$2,$C535)&gt;=1,INDIRECT($B535&amp;"!"&amp;"AG"&amp;$A535),0),""))</f>
        <v/>
      </c>
      <c r="ED535" s="253" t="str" cm="1">
        <f t="array" aca="1" ref="ED535" ca="1">IF(ED$2="","",IFERROR(IF(FIND(ED$2,$C535)&gt;=1,INDIRECT($B535&amp;"!"&amp;"AG"&amp;$A535),0),""))</f>
        <v/>
      </c>
      <c r="EE535" s="253" t="str" cm="1">
        <f t="array" aca="1" ref="EE535" ca="1">IF(EE$2="","",IFERROR(IF(FIND(EE$2,$C535)&gt;=1,INDIRECT($B535&amp;"!"&amp;"AG"&amp;$A535),0),""))</f>
        <v/>
      </c>
      <c r="EF535" s="253" t="str" cm="1">
        <f t="array" aca="1" ref="EF535" ca="1">IF(EF$2="","",IFERROR(IF(FIND(EF$2,$C535)&gt;=1,INDIRECT($B535&amp;"!"&amp;"AG"&amp;$A535),0),""))</f>
        <v/>
      </c>
      <c r="EG535" s="253" t="str" cm="1">
        <f t="array" aca="1" ref="EG535" ca="1">IF(EG$2="","",IFERROR(IF(FIND(EG$2,$C535)&gt;=1,INDIRECT($B535&amp;"!"&amp;"AG"&amp;$A535),0),""))</f>
        <v/>
      </c>
      <c r="EH535" s="253" t="str" cm="1">
        <f t="array" aca="1" ref="EH535" ca="1">IF(EH$2="","",IFERROR(IF(FIND(EH$2,$C535)&gt;=1,INDIRECT($B535&amp;"!"&amp;"AG"&amp;$A535),0),""))</f>
        <v/>
      </c>
      <c r="EI535" s="253" t="str" cm="1">
        <f t="array" aca="1" ref="EI535" ca="1">IF(EI$2="","",IFERROR(IF(FIND(EI$2,$C535)&gt;=1,INDIRECT($B535&amp;"!"&amp;"AG"&amp;$A535),0),""))</f>
        <v/>
      </c>
      <c r="EJ535" s="253" t="str" cm="1">
        <f t="array" aca="1" ref="EJ535" ca="1">IF(EJ$2="","",IFERROR(IF(FIND(EJ$2,$C535)&gt;=1,INDIRECT($B535&amp;"!"&amp;"AG"&amp;$A535),0),""))</f>
        <v/>
      </c>
      <c r="EK535" s="253" t="str" cm="1">
        <f t="array" aca="1" ref="EK535" ca="1">IF(EK$2="","",IFERROR(IF(FIND(EK$2,$C535)&gt;=1,INDIRECT($B535&amp;"!"&amp;"AG"&amp;$A535),0),""))</f>
        <v/>
      </c>
      <c r="EL535" s="253" t="str" cm="1">
        <f t="array" aca="1" ref="EL535" ca="1">IF(EL$2="","",IFERROR(IF(FIND(EL$2,$C535)&gt;=1,INDIRECT($B535&amp;"!"&amp;"AG"&amp;$A535),0),""))</f>
        <v/>
      </c>
      <c r="EM535" s="253" t="str" cm="1">
        <f t="array" aca="1" ref="EM535" ca="1">IF(EM$2="","",IFERROR(IF(FIND(EM$2,$C535)&gt;=1,INDIRECT($B535&amp;"!"&amp;"AG"&amp;$A535),0),""))</f>
        <v/>
      </c>
      <c r="EN535" s="253" t="str" cm="1">
        <f t="array" aca="1" ref="EN535" ca="1">IF(EN$2="","",IFERROR(IF(FIND(EN$2,$C535)&gt;=1,INDIRECT($B535&amp;"!"&amp;"AG"&amp;$A535),0),""))</f>
        <v/>
      </c>
      <c r="EO535" s="253" t="str" cm="1">
        <f t="array" aca="1" ref="EO535" ca="1">IF(EO$2="","",IFERROR(IF(FIND(EO$2,$C535)&gt;=1,INDIRECT($B535&amp;"!"&amp;"AG"&amp;$A535),0),""))</f>
        <v/>
      </c>
      <c r="EP535" s="253" t="str" cm="1">
        <f t="array" aca="1" ref="EP535" ca="1">IF(EP$2="","",IFERROR(IF(FIND(EP$2,$C535)&gt;=1,INDIRECT($B535&amp;"!"&amp;"AG"&amp;$A535),0),""))</f>
        <v/>
      </c>
      <c r="EQ535" s="253" t="str" cm="1">
        <f t="array" aca="1" ref="EQ535" ca="1">IF(EQ$2="","",IFERROR(IF(FIND(EQ$2,$C535)&gt;=1,INDIRECT($B535&amp;"!"&amp;"AG"&amp;$A535),0),""))</f>
        <v/>
      </c>
      <c r="ER535" s="253" t="str" cm="1">
        <f t="array" aca="1" ref="ER535" ca="1">IF(ER$2="","",IFERROR(IF(FIND(ER$2,$C535)&gt;=1,INDIRECT($B535&amp;"!"&amp;"AG"&amp;$A535),0),""))</f>
        <v/>
      </c>
      <c r="ES535" s="253" t="str" cm="1">
        <f t="array" aca="1" ref="ES535" ca="1">IF(ES$2="","",IFERROR(IF(FIND(ES$2,$C535)&gt;=1,INDIRECT($B535&amp;"!"&amp;"AG"&amp;$A535),0),""))</f>
        <v/>
      </c>
      <c r="ET535" s="253" t="str" cm="1">
        <f t="array" aca="1" ref="ET535" ca="1">IF(ET$2="","",IFERROR(IF(FIND(ET$2,$C535)&gt;=1,INDIRECT($B535&amp;"!"&amp;"AG"&amp;$A535),0),""))</f>
        <v/>
      </c>
      <c r="EU535" s="253" t="str" cm="1">
        <f t="array" aca="1" ref="EU535" ca="1">IF(EU$2="","",IFERROR(IF(FIND(EU$2,$C535)&gt;=1,INDIRECT($B535&amp;"!"&amp;"AG"&amp;$A535),0),""))</f>
        <v/>
      </c>
      <c r="EV535" s="253" t="str" cm="1">
        <f t="array" aca="1" ref="EV535" ca="1">IF(EV$2="","",IFERROR(IF(FIND(EV$2,$C535)&gt;=1,INDIRECT($B535&amp;"!"&amp;"AG"&amp;$A535),0),""))</f>
        <v/>
      </c>
    </row>
    <row r="536" spans="1:152" x14ac:dyDescent="0.3">
      <c r="A536" s="252">
        <f t="shared" ca="1" si="477"/>
        <v>30</v>
      </c>
      <c r="B536" s="252" t="str">
        <f t="shared" si="478"/>
        <v>Oct_2024</v>
      </c>
      <c r="C536" s="252" t="str">
        <f t="shared" ca="1" si="476"/>
        <v/>
      </c>
      <c r="D536" s="253" t="str">
        <f t="array" aca="1" ref="D536" ca="1">IF(D$2="","",IFERROR(IF(FIND(D$2,$C536)&gt;=1,INDIRECT($B536&amp;"!"&amp;"AG"&amp;$A536),0),""))</f>
        <v/>
      </c>
      <c r="E536" s="253" t="str">
        <f t="array" aca="1" ref="E536" ca="1">IF(E$2="","",IFERROR(IF(FIND(E$2,$C536)&gt;=1,INDIRECT($B536&amp;"!"&amp;"AG"&amp;$A536),0),""))</f>
        <v/>
      </c>
      <c r="F536" s="253" t="str">
        <f t="array" aca="1" ref="F536" ca="1">IF(F$2="","",IFERROR(IF(FIND(F$2,$C536)&gt;=1,INDIRECT($B536&amp;"!"&amp;"AG"&amp;$A536),0),""))</f>
        <v/>
      </c>
      <c r="G536" s="253" t="str">
        <f t="array" aca="1" ref="G536" ca="1">IF(G$2="","",IFERROR(IF(FIND(G$2,$C536)&gt;=1,INDIRECT($B536&amp;"!"&amp;"AG"&amp;$A536),0),""))</f>
        <v/>
      </c>
      <c r="H536" s="253" t="str">
        <f t="array" aca="1" ref="H536" ca="1">IF(H$2="","",IFERROR(IF(FIND(H$2,$C536)&gt;=1,INDIRECT($B536&amp;"!"&amp;"AG"&amp;$A536),0),""))</f>
        <v/>
      </c>
      <c r="I536" s="253" t="str">
        <f t="array" aca="1" ref="I536" ca="1">IF(I$2="","",IFERROR(IF(FIND(I$2,$C536)&gt;=1,INDIRECT($B536&amp;"!"&amp;"AG"&amp;$A536),0),""))</f>
        <v/>
      </c>
      <c r="J536" s="253" t="str">
        <f t="array" aca="1" ref="J536" ca="1">IF(J$2="","",IFERROR(IF(FIND(J$2,$C536)&gt;=1,INDIRECT($B536&amp;"!"&amp;"AG"&amp;$A536),0),""))</f>
        <v/>
      </c>
      <c r="K536" s="253" t="str">
        <f t="array" aca="1" ref="K536" ca="1">IF(K$2="","",IFERROR(IF(FIND(K$2,$C536)&gt;=1,INDIRECT($B536&amp;"!"&amp;"AG"&amp;$A536),0),""))</f>
        <v/>
      </c>
      <c r="L536" s="253" t="str">
        <f t="array" aca="1" ref="L536" ca="1">IF(L$2="","",IFERROR(IF(FIND(L$2,$C536)&gt;=1,INDIRECT($B536&amp;"!"&amp;"AG"&amp;$A536),0),""))</f>
        <v/>
      </c>
      <c r="M536" s="253" t="str">
        <f t="array" aca="1" ref="M536" ca="1">IF(M$2="","",IFERROR(IF(FIND(M$2,$C536)&gt;=1,INDIRECT($B536&amp;"!"&amp;"AG"&amp;$A536),0),""))</f>
        <v/>
      </c>
      <c r="N536" s="253" t="str">
        <f t="array" aca="1" ref="N536" ca="1">IF(N$2="","",IFERROR(IF(FIND(N$2,$C536)&gt;=1,INDIRECT($B536&amp;"!"&amp;"AG"&amp;$A536),0),""))</f>
        <v/>
      </c>
      <c r="O536" s="253" t="str">
        <f t="array" aca="1" ref="O536" ca="1">IF(O$2="","",IFERROR(IF(FIND(O$2,$C536)&gt;=1,INDIRECT($B536&amp;"!"&amp;"AG"&amp;$A536),0),""))</f>
        <v/>
      </c>
      <c r="P536" s="253" t="str">
        <f t="array" aca="1" ref="P536" ca="1">IF(P$2="","",IFERROR(IF(FIND(P$2,$C536)&gt;=1,INDIRECT($B536&amp;"!"&amp;"AG"&amp;$A536),0),""))</f>
        <v/>
      </c>
      <c r="Q536" s="253" t="str">
        <f t="array" aca="1" ref="Q536" ca="1">IF(Q$2="","",IFERROR(IF(FIND(Q$2,$C536)&gt;=1,INDIRECT($B536&amp;"!"&amp;"AG"&amp;$A536),0),""))</f>
        <v/>
      </c>
      <c r="R536" s="253" t="str">
        <f t="array" aca="1" ref="R536" ca="1">IF(R$2="","",IFERROR(IF(FIND(R$2,$C536)&gt;=1,INDIRECT($B536&amp;"!"&amp;"AG"&amp;$A536),0),""))</f>
        <v/>
      </c>
      <c r="S536" s="253" t="str">
        <f t="array" aca="1" ref="S536" ca="1">IF(S$2="","",IFERROR(IF(FIND(S$2,$C536)&gt;=1,INDIRECT($B536&amp;"!"&amp;"AG"&amp;$A536),0),""))</f>
        <v/>
      </c>
      <c r="T536" s="253" t="str">
        <f t="array" aca="1" ref="T536" ca="1">IF(T$2="","",IFERROR(IF(FIND(T$2,$C536)&gt;=1,INDIRECT($B536&amp;"!"&amp;"AG"&amp;$A536),0),""))</f>
        <v/>
      </c>
      <c r="U536" s="253" t="str">
        <f t="array" aca="1" ref="U536" ca="1">IF(U$2="","",IFERROR(IF(FIND(U$2,$C536)&gt;=1,INDIRECT($B536&amp;"!"&amp;"AG"&amp;$A536),0),""))</f>
        <v/>
      </c>
      <c r="V536" s="253" t="str">
        <f t="array" aca="1" ref="V536" ca="1">IF(V$2="","",IFERROR(IF(FIND(V$2,$C536)&gt;=1,INDIRECT($B536&amp;"!"&amp;"AG"&amp;$A536),0),""))</f>
        <v/>
      </c>
      <c r="W536" s="253" t="str">
        <f t="array" aca="1" ref="W536" ca="1">IF(W$2="","",IFERROR(IF(FIND(W$2,$C536)&gt;=1,INDIRECT($B536&amp;"!"&amp;"AG"&amp;$A536),0),""))</f>
        <v/>
      </c>
      <c r="X536" s="253" t="str">
        <f t="array" aca="1" ref="X536" ca="1">IF(X$2="","",IFERROR(IF(FIND(X$2,$C536)&gt;=1,INDIRECT($B536&amp;"!"&amp;"AG"&amp;$A536),0),""))</f>
        <v/>
      </c>
      <c r="Y536" s="253" t="str">
        <f t="array" aca="1" ref="Y536" ca="1">IF(Y$2="","",IFERROR(IF(FIND(Y$2,$C536)&gt;=1,INDIRECT($B536&amp;"!"&amp;"AG"&amp;$A536),0),""))</f>
        <v/>
      </c>
      <c r="Z536" s="253" t="str">
        <f t="array" aca="1" ref="Z536" ca="1">IF(Z$2="","",IFERROR(IF(FIND(Z$2,$C536)&gt;=1,INDIRECT($B536&amp;"!"&amp;"AG"&amp;$A536),0),""))</f>
        <v/>
      </c>
      <c r="AA536" s="253" t="str">
        <f t="array" aca="1" ref="AA536" ca="1">IF(AA$2="","",IFERROR(IF(FIND(AA$2,$C536)&gt;=1,INDIRECT($B536&amp;"!"&amp;"AG"&amp;$A536),0),""))</f>
        <v/>
      </c>
      <c r="AB536" s="253" t="str">
        <f t="array" aca="1" ref="AB536" ca="1">IF(AB$2="","",IFERROR(IF(FIND(AB$2,$C536)&gt;=1,INDIRECT($B536&amp;"!"&amp;"AG"&amp;$A536),0),""))</f>
        <v/>
      </c>
      <c r="AC536" s="253" t="str">
        <f t="array" aca="1" ref="AC536" ca="1">IF(AC$2="","",IFERROR(IF(FIND(AC$2,$C536)&gt;=1,INDIRECT($B536&amp;"!"&amp;"AG"&amp;$A536),0),""))</f>
        <v/>
      </c>
      <c r="AD536" s="253" t="str">
        <f t="array" aca="1" ref="AD536" ca="1">IF(AD$2="","",IFERROR(IF(FIND(AD$2,$C536)&gt;=1,INDIRECT($B536&amp;"!"&amp;"AG"&amp;$A536),0),""))</f>
        <v/>
      </c>
      <c r="AE536" s="253" t="str">
        <f t="array" aca="1" ref="AE536" ca="1">IF(AE$2="","",IFERROR(IF(FIND(AE$2,$C536)&gt;=1,INDIRECT($B536&amp;"!"&amp;"AG"&amp;$A536),0),""))</f>
        <v/>
      </c>
      <c r="AF536" s="253" t="str">
        <f t="array" aca="1" ref="AF536" ca="1">IF(AF$2="","",IFERROR(IF(FIND(AF$2,$C536)&gt;=1,INDIRECT($B536&amp;"!"&amp;"AG"&amp;$A536),0),""))</f>
        <v/>
      </c>
      <c r="AG536" s="253" t="str">
        <f t="array" aca="1" ref="AG536" ca="1">IF(AG$2="","",IFERROR(IF(FIND(AG$2,$C536)&gt;=1,INDIRECT($B536&amp;"!"&amp;"AG"&amp;$A536),0),""))</f>
        <v/>
      </c>
      <c r="AH536" s="253" t="str">
        <f t="array" aca="1" ref="AH536" ca="1">IF(AH$2="","",IFERROR(IF(FIND(AH$2,$C536)&gt;=1,INDIRECT($B536&amp;"!"&amp;"AG"&amp;$A536),0),""))</f>
        <v/>
      </c>
      <c r="AI536" s="253" t="str">
        <f t="array" aca="1" ref="AI536" ca="1">IF(AI$2="","",IFERROR(IF(FIND(AI$2,$C536)&gt;=1,INDIRECT($B536&amp;"!"&amp;"AG"&amp;$A536),0),""))</f>
        <v/>
      </c>
      <c r="AJ536" s="253" t="str">
        <f t="array" aca="1" ref="AJ536" ca="1">IF(AJ$2="","",IFERROR(IF(FIND(AJ$2,$C536)&gt;=1,INDIRECT($B536&amp;"!"&amp;"AG"&amp;$A536),0),""))</f>
        <v/>
      </c>
      <c r="AK536" s="253" t="str">
        <f t="array" aca="1" ref="AK536" ca="1">IF(AK$2="","",IFERROR(IF(FIND(AK$2,$C536)&gt;=1,INDIRECT($B536&amp;"!"&amp;"AG"&amp;$A536),0),""))</f>
        <v/>
      </c>
      <c r="AL536" s="253" t="str">
        <f t="array" aca="1" ref="AL536" ca="1">IF(AL$2="","",IFERROR(IF(FIND(AL$2,$C536)&gt;=1,INDIRECT($B536&amp;"!"&amp;"AG"&amp;$A536),0),""))</f>
        <v/>
      </c>
      <c r="AM536" s="253" t="str">
        <f t="array" aca="1" ref="AM536" ca="1">IF(AM$2="","",IFERROR(IF(FIND(AM$2,$C536)&gt;=1,INDIRECT($B536&amp;"!"&amp;"AG"&amp;$A536),0),""))</f>
        <v/>
      </c>
      <c r="AN536" s="253" t="str">
        <f t="array" aca="1" ref="AN536" ca="1">IF(AN$2="","",IFERROR(IF(FIND(AN$2,$C536)&gt;=1,INDIRECT($B536&amp;"!"&amp;"AG"&amp;$A536),0),""))</f>
        <v/>
      </c>
      <c r="AO536" s="253" t="str">
        <f t="array" aca="1" ref="AO536" ca="1">IF(AO$2="","",IFERROR(IF(FIND(AO$2,$C536)&gt;=1,INDIRECT($B536&amp;"!"&amp;"AG"&amp;$A536),0),""))</f>
        <v/>
      </c>
      <c r="AP536" s="253" t="str">
        <f t="array" aca="1" ref="AP536" ca="1">IF(AP$2="","",IFERROR(IF(FIND(AP$2,$C536)&gt;=1,INDIRECT($B536&amp;"!"&amp;"AG"&amp;$A536),0),""))</f>
        <v/>
      </c>
      <c r="AQ536" s="253" t="str">
        <f t="array" aca="1" ref="AQ536" ca="1">IF(AQ$2="","",IFERROR(IF(FIND(AQ$2,$C536)&gt;=1,INDIRECT($B536&amp;"!"&amp;"AG"&amp;$A536),0),""))</f>
        <v/>
      </c>
      <c r="AR536" s="253" t="str">
        <f t="array" aca="1" ref="AR536" ca="1">IF(AR$2="","",IFERROR(IF(FIND(AR$2,$C536)&gt;=1,INDIRECT($B536&amp;"!"&amp;"AG"&amp;$A536),0),""))</f>
        <v/>
      </c>
      <c r="AS536" s="253" t="str">
        <f t="array" aca="1" ref="AS536" ca="1">IF(AS$2="","",IFERROR(IF(FIND(AS$2,$C536)&gt;=1,INDIRECT($B536&amp;"!"&amp;"AG"&amp;$A536),0),""))</f>
        <v/>
      </c>
      <c r="AU536" s="254" t="str">
        <f t="array" aca="1" ref="AU536" ca="1">IFERROR(INDIRECT(B536&amp;"!"&amp;"A"&amp;A536),"")</f>
        <v/>
      </c>
      <c r="AV536" s="2" t="str">
        <f t="shared" ca="1" si="437"/>
        <v/>
      </c>
      <c r="AW536" s="253" t="str">
        <f t="array" aca="1" ref="AW536" ca="1">IF(AW$2="","",IFERROR(IF(FIND(AW$2,$C536)&gt;=1,IF(INDIRECT($B536&amp;"!"&amp;"AH"&amp;$A536)="","",INDIRECT($B536&amp;"!"&amp;"AH"&amp;$A536)),0),""))</f>
        <v/>
      </c>
      <c r="AX536" s="253" t="str">
        <f t="array" aca="1" ref="AX536" ca="1">IF(AX$2="","",IFERROR(IF(FIND(AX$2,$C536)&gt;=1,IF(INDIRECT($B536&amp;"!"&amp;"AH"&amp;$A536)="","",INDIRECT($B536&amp;"!"&amp;"AH"&amp;$A536)),0),""))</f>
        <v/>
      </c>
      <c r="AY536" s="253" t="str">
        <f t="array" aca="1" ref="AY536" ca="1">IF(AY$2="","",IFERROR(IF(FIND(AY$2,$C536)&gt;=1,IF(INDIRECT($B536&amp;"!"&amp;"AH"&amp;$A536)="","",INDIRECT($B536&amp;"!"&amp;"AH"&amp;$A536)),0),""))</f>
        <v/>
      </c>
      <c r="AZ536" s="253" t="str">
        <f t="array" aca="1" ref="AZ536" ca="1">IF(AZ$2="","",IFERROR(IF(FIND(AZ$2,$C536)&gt;=1,IF(INDIRECT($B536&amp;"!"&amp;"AH"&amp;$A536)="","",INDIRECT($B536&amp;"!"&amp;"AH"&amp;$A536)),0),""))</f>
        <v/>
      </c>
      <c r="BA536" s="253" t="str">
        <f t="array" aca="1" ref="BA536" ca="1">IF(BA$2="","",IFERROR(IF(FIND(BA$2,$C536)&gt;=1,IF(INDIRECT($B536&amp;"!"&amp;"AH"&amp;$A536)="","",INDIRECT($B536&amp;"!"&amp;"AH"&amp;$A536)),0),""))</f>
        <v/>
      </c>
      <c r="BB536" s="253" t="str">
        <f t="array" aca="1" ref="BB536" ca="1">IF(BB$2="","",IFERROR(IF(FIND(BB$2,$C536)&gt;=1,IF(INDIRECT($B536&amp;"!"&amp;"AH"&amp;$A536)="","",INDIRECT($B536&amp;"!"&amp;"AH"&amp;$A536)),0),""))</f>
        <v/>
      </c>
      <c r="BC536" s="253" t="str">
        <f t="array" aca="1" ref="BC536" ca="1">IF(BC$2="","",IFERROR(IF(FIND(BC$2,$C536)&gt;=1,IF(INDIRECT($B536&amp;"!"&amp;"AH"&amp;$A536)="","",INDIRECT($B536&amp;"!"&amp;"AH"&amp;$A536)),0),""))</f>
        <v/>
      </c>
      <c r="BD536" s="253" t="str">
        <f t="array" aca="1" ref="BD536" ca="1">IF(BD$2="","",IFERROR(IF(FIND(BD$2,$C536)&gt;=1,IF(INDIRECT($B536&amp;"!"&amp;"AH"&amp;$A536)="","",INDIRECT($B536&amp;"!"&amp;"AH"&amp;$A536)),0),""))</f>
        <v/>
      </c>
      <c r="BE536" s="253" t="str">
        <f t="array" aca="1" ref="BE536" ca="1">IF(BE$2="","",IFERROR(IF(FIND(BE$2,$C536)&gt;=1,IF(INDIRECT($B536&amp;"!"&amp;"AH"&amp;$A536)="","",INDIRECT($B536&amp;"!"&amp;"AH"&amp;$A536)),0),""))</f>
        <v/>
      </c>
      <c r="BF536" s="253" t="str">
        <f t="array" aca="1" ref="BF536" ca="1">IF(BF$2="","",IFERROR(IF(FIND(BF$2,$C536)&gt;=1,IF(INDIRECT($B536&amp;"!"&amp;"AH"&amp;$A536)="","",INDIRECT($B536&amp;"!"&amp;"AH"&amp;$A536)),0),""))</f>
        <v/>
      </c>
      <c r="BG536" s="253" t="str">
        <f t="array" aca="1" ref="BG536" ca="1">IF(BG$2="","",IFERROR(IF(FIND(BG$2,$C536)&gt;=1,IF(INDIRECT($B536&amp;"!"&amp;"AH"&amp;$A536)="","",INDIRECT($B536&amp;"!"&amp;"AH"&amp;$A536)),0),""))</f>
        <v/>
      </c>
      <c r="BH536" s="253" t="str">
        <f t="array" aca="1" ref="BH536" ca="1">IF(BH$2="","",IFERROR(IF(FIND(BH$2,$C536)&gt;=1,IF(INDIRECT($B536&amp;"!"&amp;"AH"&amp;$A536)="","",INDIRECT($B536&amp;"!"&amp;"AH"&amp;$A536)),0),""))</f>
        <v/>
      </c>
      <c r="BI536" s="253" t="str">
        <f t="array" aca="1" ref="BI536" ca="1">IF(BI$2="","",IFERROR(IF(FIND(BI$2,$C536)&gt;=1,IF(INDIRECT($B536&amp;"!"&amp;"AH"&amp;$A536)="","",INDIRECT($B536&amp;"!"&amp;"AH"&amp;$A536)),0),""))</f>
        <v/>
      </c>
      <c r="BJ536" s="253" t="str">
        <f t="array" aca="1" ref="BJ536" ca="1">IF(BJ$2="","",IFERROR(IF(FIND(BJ$2,$C536)&gt;=1,IF(INDIRECT($B536&amp;"!"&amp;"AH"&amp;$A536)="","",INDIRECT($B536&amp;"!"&amp;"AH"&amp;$A536)),0),""))</f>
        <v/>
      </c>
      <c r="BK536" s="253" t="str">
        <f t="array" aca="1" ref="BK536" ca="1">IF(BK$2="","",IFERROR(IF(FIND(BK$2,$C536)&gt;=1,IF(INDIRECT($B536&amp;"!"&amp;"AH"&amp;$A536)="","",INDIRECT($B536&amp;"!"&amp;"AH"&amp;$A536)),0),""))</f>
        <v/>
      </c>
      <c r="BL536" s="253" t="str">
        <f t="array" aca="1" ref="BL536" ca="1">IF(BL$2="","",IFERROR(IF(FIND(BL$2,$C536)&gt;=1,IF(INDIRECT($B536&amp;"!"&amp;"AH"&amp;$A536)="","",INDIRECT($B536&amp;"!"&amp;"AH"&amp;$A536)),0),""))</f>
        <v/>
      </c>
      <c r="BM536" s="253" t="str">
        <f t="array" aca="1" ref="BM536" ca="1">IF(BM$2="","",IFERROR(IF(FIND(BM$2,$C536)&gt;=1,IF(INDIRECT($B536&amp;"!"&amp;"AH"&amp;$A536)="","",INDIRECT($B536&amp;"!"&amp;"AH"&amp;$A536)),0),""))</f>
        <v/>
      </c>
      <c r="BN536" s="253" t="str">
        <f t="array" aca="1" ref="BN536" ca="1">IF(BN$2="","",IFERROR(IF(FIND(BN$2,$C536)&gt;=1,IF(INDIRECT($B536&amp;"!"&amp;"AH"&amp;$A536)="","",INDIRECT($B536&amp;"!"&amp;"AH"&amp;$A536)),0),""))</f>
        <v/>
      </c>
      <c r="BO536" s="253" t="str">
        <f t="array" aca="1" ref="BO536" ca="1">IF(BO$2="","",IFERROR(IF(FIND(BO$2,$C536)&gt;=1,IF(INDIRECT($B536&amp;"!"&amp;"AH"&amp;$A536)="","",INDIRECT($B536&amp;"!"&amp;"AH"&amp;$A536)),0),""))</f>
        <v/>
      </c>
      <c r="BP536" s="253" t="str">
        <f t="array" aca="1" ref="BP536" ca="1">IF(BP$2="","",IFERROR(IF(FIND(BP$2,$C536)&gt;=1,IF(INDIRECT($B536&amp;"!"&amp;"AH"&amp;$A536)="","",INDIRECT($B536&amp;"!"&amp;"AH"&amp;$A536)),0),""))</f>
        <v/>
      </c>
      <c r="BQ536" s="253" t="str">
        <f t="array" aca="1" ref="BQ536" ca="1">IF(BQ$2="","",IFERROR(IF(FIND(BQ$2,$C536)&gt;=1,IF(INDIRECT($B536&amp;"!"&amp;"AH"&amp;$A536)="","",INDIRECT($B536&amp;"!"&amp;"AH"&amp;$A536)),0),""))</f>
        <v/>
      </c>
      <c r="BR536" s="253" t="str">
        <f t="array" aca="1" ref="BR536" ca="1">IF(BR$2="","",IFERROR(IF(FIND(BR$2,$C536)&gt;=1,IF(INDIRECT($B536&amp;"!"&amp;"AH"&amp;$A536)="","",INDIRECT($B536&amp;"!"&amp;"AH"&amp;$A536)),0),""))</f>
        <v/>
      </c>
      <c r="BS536" s="253" t="str">
        <f t="array" aca="1" ref="BS536" ca="1">IF(BS$2="","",IFERROR(IF(FIND(BS$2,$C536)&gt;=1,IF(INDIRECT($B536&amp;"!"&amp;"AH"&amp;$A536)="","",INDIRECT($B536&amp;"!"&amp;"AH"&amp;$A536)),0),""))</f>
        <v/>
      </c>
      <c r="BT536" s="253" t="str">
        <f t="array" aca="1" ref="BT536" ca="1">IF(BT$2="","",IFERROR(IF(FIND(BT$2,$C536)&gt;=1,IF(INDIRECT($B536&amp;"!"&amp;"AH"&amp;$A536)="","",INDIRECT($B536&amp;"!"&amp;"AH"&amp;$A536)),0),""))</f>
        <v/>
      </c>
      <c r="BU536" s="253" t="str">
        <f t="array" aca="1" ref="BU536" ca="1">IF(BU$2="","",IFERROR(IF(FIND(BU$2,$C536)&gt;=1,IF(INDIRECT($B536&amp;"!"&amp;"AH"&amp;$A536)="","",INDIRECT($B536&amp;"!"&amp;"AH"&amp;$A536)),0),""))</f>
        <v/>
      </c>
      <c r="BV536" s="253" t="str">
        <f t="array" aca="1" ref="BV536" ca="1">IF(BV$2="","",IFERROR(IF(FIND(BV$2,$C536)&gt;=1,IF(INDIRECT($B536&amp;"!"&amp;"AH"&amp;$A536)="","",INDIRECT($B536&amp;"!"&amp;"AH"&amp;$A536)),0),""))</f>
        <v/>
      </c>
      <c r="BW536" s="253" t="str">
        <f t="array" aca="1" ref="BW536" ca="1">IF(BW$2="","",IFERROR(IF(FIND(BW$2,$C536)&gt;=1,IF(INDIRECT($B536&amp;"!"&amp;"AH"&amp;$A536)="","",INDIRECT($B536&amp;"!"&amp;"AH"&amp;$A536)),0),""))</f>
        <v/>
      </c>
      <c r="BX536" s="253" t="str">
        <f t="array" aca="1" ref="BX536" ca="1">IF(BX$2="","",IFERROR(IF(FIND(BX$2,$C536)&gt;=1,IF(INDIRECT($B536&amp;"!"&amp;"AH"&amp;$A536)="","",INDIRECT($B536&amp;"!"&amp;"AH"&amp;$A536)),0),""))</f>
        <v/>
      </c>
      <c r="BY536" s="253" t="str">
        <f t="array" aca="1" ref="BY536" ca="1">IF(BY$2="","",IFERROR(IF(FIND(BY$2,$C536)&gt;=1,IF(INDIRECT($B536&amp;"!"&amp;"AH"&amp;$A536)="","",INDIRECT($B536&amp;"!"&amp;"AH"&amp;$A536)),0),""))</f>
        <v/>
      </c>
      <c r="BZ536" s="253" t="str">
        <f t="array" aca="1" ref="BZ536" ca="1">IF(BZ$2="","",IFERROR(IF(FIND(BZ$2,$C536)&gt;=1,IF(INDIRECT($B536&amp;"!"&amp;"AH"&amp;$A536)="","",INDIRECT($B536&amp;"!"&amp;"AH"&amp;$A536)),0),""))</f>
        <v/>
      </c>
      <c r="CA536" s="253" t="str">
        <f t="array" aca="1" ref="CA536" ca="1">IF(CA$2="","",IFERROR(IF(FIND(CA$2,$C536)&gt;=1,IF(INDIRECT($B536&amp;"!"&amp;"AH"&amp;$A536)="","",INDIRECT($B536&amp;"!"&amp;"AH"&amp;$A536)),0),""))</f>
        <v/>
      </c>
      <c r="CB536" s="253" t="str">
        <f t="array" aca="1" ref="CB536" ca="1">IF(CB$2="","",IFERROR(IF(FIND(CB$2,$C536)&gt;=1,IF(INDIRECT($B536&amp;"!"&amp;"AH"&amp;$A536)="","",INDIRECT($B536&amp;"!"&amp;"AH"&amp;$A536)),0),""))</f>
        <v/>
      </c>
      <c r="CC536" s="253" t="str">
        <f t="array" aca="1" ref="CC536" ca="1">IF(CC$2="","",IFERROR(IF(FIND(CC$2,$C536)&gt;=1,IF(INDIRECT($B536&amp;"!"&amp;"AH"&amp;$A536)="","",INDIRECT($B536&amp;"!"&amp;"AH"&amp;$A536)),0),""))</f>
        <v/>
      </c>
      <c r="CD536" s="253" t="str">
        <f t="array" aca="1" ref="CD536" ca="1">IF(CD$2="","",IFERROR(IF(FIND(CD$2,$C536)&gt;=1,IF(INDIRECT($B536&amp;"!"&amp;"AH"&amp;$A536)="","",INDIRECT($B536&amp;"!"&amp;"AH"&amp;$A536)),0),""))</f>
        <v/>
      </c>
      <c r="CE536" s="253" t="str">
        <f t="array" aca="1" ref="CE536" ca="1">IF(CE$2="","",IFERROR(IF(FIND(CE$2,$C536)&gt;=1,IF(INDIRECT($B536&amp;"!"&amp;"AH"&amp;$A536)="","",INDIRECT($B536&amp;"!"&amp;"AH"&amp;$A536)),0),""))</f>
        <v/>
      </c>
      <c r="CF536" s="253" t="str">
        <f t="array" aca="1" ref="CF536" ca="1">IF(CF$2="","",IFERROR(IF(FIND(CF$2,$C536)&gt;=1,IF(INDIRECT($B536&amp;"!"&amp;"AH"&amp;$A536)="","",INDIRECT($B536&amp;"!"&amp;"AH"&amp;$A536)),0),""))</f>
        <v/>
      </c>
      <c r="CG536" s="253" t="str">
        <f t="array" aca="1" ref="CG536" ca="1">IF(CG$2="","",IFERROR(IF(FIND(CG$2,$C536)&gt;=1,IF(INDIRECT($B536&amp;"!"&amp;"AH"&amp;$A536)="","",INDIRECT($B536&amp;"!"&amp;"AH"&amp;$A536)),0),""))</f>
        <v/>
      </c>
      <c r="CH536" s="253" t="str">
        <f t="array" aca="1" ref="CH536" ca="1">IF(CH$2="","",IFERROR(IF(FIND(CH$2,$C536)&gt;=1,IF(INDIRECT($B536&amp;"!"&amp;"AH"&amp;$A536)="","",INDIRECT($B536&amp;"!"&amp;"AH"&amp;$A536)),0),""))</f>
        <v/>
      </c>
      <c r="CI536" s="253" t="str">
        <f t="array" aca="1" ref="CI536" ca="1">IF(CI$2="","",IFERROR(IF(FIND(CI$2,$C536)&gt;=1,IF(INDIRECT($B536&amp;"!"&amp;"AH"&amp;$A536)="","",INDIRECT($B536&amp;"!"&amp;"AH"&amp;$A536)),0),""))</f>
        <v/>
      </c>
      <c r="CJ536" s="253" t="str">
        <f t="array" aca="1" ref="CJ536" ca="1">IF(CJ$2="","",IFERROR(IF(FIND(CJ$2,$C536)&gt;=1,IF(INDIRECT($B536&amp;"!"&amp;"AH"&amp;$A536)="","",INDIRECT($B536&amp;"!"&amp;"AH"&amp;$A536)),0),""))</f>
        <v/>
      </c>
      <c r="CK536" s="253" t="str">
        <f t="array" aca="1" ref="CK536" ca="1">IF(CK$2="","",IFERROR(IF(FIND(CK$2,$C536)&gt;=1,IF(INDIRECT($B536&amp;"!"&amp;"AH"&amp;$A536)="","",INDIRECT($B536&amp;"!"&amp;"AH"&amp;$A536)),0),""))</f>
        <v/>
      </c>
      <c r="CL536" s="253" t="str">
        <f t="array" aca="1" ref="CL536" ca="1">IF(CL$2="","",IFERROR(IF(FIND(CL$2,$C536)&gt;=1,IF(INDIRECT($B536&amp;"!"&amp;"AH"&amp;$A536)="","",INDIRECT($B536&amp;"!"&amp;"AH"&amp;$A536)),0),""))</f>
        <v/>
      </c>
      <c r="CO536" s="2" t="str">
        <f t="shared" ca="1" si="439"/>
        <v/>
      </c>
      <c r="CP536" s="253" t="str">
        <f t="array" aca="1" ref="CP536" ca="1">IF(CP$2="","",IFERROR(IF(FIND(CP$2,$C536)&gt;=1,INDIRECT($B536&amp;"!"&amp;"AG"&amp;$A536),0),""))</f>
        <v/>
      </c>
      <c r="CQ536" s="253" t="str">
        <f t="array" aca="1" ref="CQ536" ca="1">IF(CQ$2="","",IFERROR(IF(FIND(CQ$2,$C536)&gt;=1,INDIRECT($B536&amp;"!"&amp;"AG"&amp;$A536),0),""))</f>
        <v/>
      </c>
      <c r="CR536" s="253" t="str">
        <f t="array" aca="1" ref="CR536" ca="1">IF(CR$2="","",IFERROR(IF(FIND(CR$2,$C536)&gt;=1,INDIRECT($B536&amp;"!"&amp;"AG"&amp;$A536),0),""))</f>
        <v/>
      </c>
      <c r="CS536" s="253" t="str">
        <f t="array" aca="1" ref="CS536" ca="1">IF(CS$2="","",IFERROR(IF(FIND(CS$2,$C536)&gt;=1,INDIRECT($B536&amp;"!"&amp;"AG"&amp;$A536),0),""))</f>
        <v/>
      </c>
      <c r="CV536" s="2" t="str">
        <f t="shared" ca="1" si="440"/>
        <v/>
      </c>
      <c r="CW536" s="253" t="str">
        <f t="array" aca="1" ref="CW536" ca="1">IF(CW$2="","",IFERROR(IF(FIND(CW$2,$C536)&gt;=1,IF(INDIRECT($B536&amp;"!"&amp;"AH"&amp;$A536)="","",INDIRECT($B536&amp;"!"&amp;"AH"&amp;$A536)&amp;" "),0),""))</f>
        <v/>
      </c>
      <c r="CX536" s="253" t="str">
        <f t="array" aca="1" ref="CX536" ca="1">IF(CX$2="","",IFERROR(IF(FIND(CX$2,$C536)&gt;=1,IF(INDIRECT($B536&amp;"!"&amp;"AH"&amp;$A536)="","",INDIRECT($B536&amp;"!"&amp;"AH"&amp;$A536)&amp;" "),0),""))</f>
        <v/>
      </c>
      <c r="CY536" s="253" t="str">
        <f t="array" aca="1" ref="CY536" ca="1">IF(CY$2="","",IFERROR(IF(FIND(CY$2,$C536)&gt;=1,IF(INDIRECT($B536&amp;"!"&amp;"AH"&amp;$A536)="","",INDIRECT($B536&amp;"!"&amp;"AH"&amp;$A536)&amp;" "),0),""))</f>
        <v/>
      </c>
      <c r="CZ536" s="253" t="str">
        <f t="array" aca="1" ref="CZ536" ca="1">IF(CZ$2="","",IFERROR(IF(FIND(CZ$2,$C536)&gt;=1,IF(INDIRECT($B536&amp;"!"&amp;"AH"&amp;$A536)="","",INDIRECT($B536&amp;"!"&amp;"AH"&amp;$A536)&amp;" "),0),""))</f>
        <v/>
      </c>
      <c r="DC536" s="2" t="str">
        <f t="shared" ca="1" si="441"/>
        <v/>
      </c>
      <c r="DD536" s="253" t="str" cm="1">
        <f t="array" aca="1" ref="DD536" ca="1">IF(DD$2="","",IFERROR(IF(FIND(DD$2,$C536)&gt;=1,INDIRECT($B536&amp;"!"&amp;"AG"&amp;$A536),0),""))</f>
        <v/>
      </c>
      <c r="DE536" s="253" t="str" cm="1">
        <f t="array" aca="1" ref="DE536" ca="1">IF(DE$2="","",IFERROR(IF(FIND(DE$2,$C536)&gt;=1,INDIRECT($B536&amp;"!"&amp;"AG"&amp;$A536),0),""))</f>
        <v/>
      </c>
      <c r="DF536" s="253" t="str" cm="1">
        <f t="array" aca="1" ref="DF536" ca="1">IF(DF$2="","",IFERROR(IF(FIND(DF$2,$C536)&gt;=1,INDIRECT($B536&amp;"!"&amp;"AG"&amp;$A536),0),""))</f>
        <v/>
      </c>
      <c r="DG536" s="253" t="str" cm="1">
        <f t="array" aca="1" ref="DG536" ca="1">IF(DG$2="","",IFERROR(IF(FIND(DG$2,$C536)&gt;=1,INDIRECT($B536&amp;"!"&amp;"AG"&amp;$A536),0),""))</f>
        <v/>
      </c>
      <c r="DH536" s="253" t="str" cm="1">
        <f t="array" aca="1" ref="DH536" ca="1">IF(DH$2="","",IFERROR(IF(FIND(DH$2,$C536)&gt;=1,INDIRECT($B536&amp;"!"&amp;"AG"&amp;$A536),0),""))</f>
        <v/>
      </c>
      <c r="DI536" s="253" t="str" cm="1">
        <f t="array" aca="1" ref="DI536" ca="1">IF(DI$2="","",IFERROR(IF(FIND(DI$2,$C536)&gt;=1,INDIRECT($B536&amp;"!"&amp;"AG"&amp;$A536),0),""))</f>
        <v/>
      </c>
      <c r="DJ536" s="253" t="str" cm="1">
        <f t="array" aca="1" ref="DJ536" ca="1">IF(DJ$2="","",IFERROR(IF(FIND(DJ$2,$C536)&gt;=1,INDIRECT($B536&amp;"!"&amp;"AG"&amp;$A536),0),""))</f>
        <v/>
      </c>
      <c r="DK536" s="253" t="str" cm="1">
        <f t="array" aca="1" ref="DK536" ca="1">IF(DK$2="","",IFERROR(IF(FIND(DK$2,$C536)&gt;=1,INDIRECT($B536&amp;"!"&amp;"AG"&amp;$A536),0),""))</f>
        <v/>
      </c>
      <c r="DL536" s="253" t="str" cm="1">
        <f t="array" aca="1" ref="DL536" ca="1">IF(DL$2="","",IFERROR(IF(FIND(DL$2,$C536)&gt;=1,INDIRECT($B536&amp;"!"&amp;"AG"&amp;$A536),0),""))</f>
        <v/>
      </c>
      <c r="DM536" s="253" t="str" cm="1">
        <f t="array" aca="1" ref="DM536" ca="1">IF(DM$2="","",IFERROR(IF(FIND(DM$2,$C536)&gt;=1,INDIRECT($B536&amp;"!"&amp;"AG"&amp;$A536),0),""))</f>
        <v/>
      </c>
      <c r="DN536" s="253" t="str" cm="1">
        <f t="array" aca="1" ref="DN536" ca="1">IF(DN$2="","",IFERROR(IF(FIND(DN$2,$C536)&gt;=1,INDIRECT($B536&amp;"!"&amp;"AG"&amp;$A536),0),""))</f>
        <v/>
      </c>
      <c r="DO536" s="253" t="str" cm="1">
        <f t="array" aca="1" ref="DO536" ca="1">IF(DO$2="","",IFERROR(IF(FIND(DO$2,$C536)&gt;=1,INDIRECT($B536&amp;"!"&amp;"AG"&amp;$A536),0),""))</f>
        <v/>
      </c>
      <c r="DP536" s="253" t="str" cm="1">
        <f t="array" aca="1" ref="DP536" ca="1">IF(DP$2="","",IFERROR(IF(FIND(DP$2,$C536)&gt;=1,INDIRECT($B536&amp;"!"&amp;"AG"&amp;$A536),0),""))</f>
        <v/>
      </c>
      <c r="DQ536" s="253" t="str" cm="1">
        <f t="array" aca="1" ref="DQ536" ca="1">IF(DQ$2="","",IFERROR(IF(FIND(DQ$2,$C536)&gt;=1,INDIRECT($B536&amp;"!"&amp;"AG"&amp;$A536),0),""))</f>
        <v/>
      </c>
      <c r="DR536" s="253" t="str" cm="1">
        <f t="array" aca="1" ref="DR536" ca="1">IF(DR$2="","",IFERROR(IF(FIND(DR$2,$C536)&gt;=1,INDIRECT($B536&amp;"!"&amp;"AG"&amp;$A536),0),""))</f>
        <v/>
      </c>
      <c r="DS536" s="253" t="str" cm="1">
        <f t="array" aca="1" ref="DS536" ca="1">IF(DS$2="","",IFERROR(IF(FIND(DS$2,$C536)&gt;=1,INDIRECT($B536&amp;"!"&amp;"AG"&amp;$A536),0),""))</f>
        <v/>
      </c>
      <c r="DT536" s="253" t="str" cm="1">
        <f t="array" aca="1" ref="DT536" ca="1">IF(DT$2="","",IFERROR(IF(FIND(DT$2,$C536)&gt;=1,INDIRECT($B536&amp;"!"&amp;"AG"&amp;$A536),0),""))</f>
        <v/>
      </c>
      <c r="DU536" s="253" t="str" cm="1">
        <f t="array" aca="1" ref="DU536" ca="1">IF(DU$2="","",IFERROR(IF(FIND(DU$2,$C536)&gt;=1,INDIRECT($B536&amp;"!"&amp;"AG"&amp;$A536),0),""))</f>
        <v/>
      </c>
      <c r="DV536" s="253" t="str" cm="1">
        <f t="array" aca="1" ref="DV536" ca="1">IF(DV$2="","",IFERROR(IF(FIND(DV$2,$C536)&gt;=1,INDIRECT($B536&amp;"!"&amp;"AG"&amp;$A536),0),""))</f>
        <v/>
      </c>
      <c r="DW536" s="253" t="str" cm="1">
        <f t="array" aca="1" ref="DW536" ca="1">IF(DW$2="","",IFERROR(IF(FIND(DW$2,$C536)&gt;=1,INDIRECT($B536&amp;"!"&amp;"AG"&amp;$A536),0),""))</f>
        <v/>
      </c>
      <c r="DX536" s="253" t="str" cm="1">
        <f t="array" aca="1" ref="DX536" ca="1">IF(DX$2="","",IFERROR(IF(FIND(DX$2,$C536)&gt;=1,INDIRECT($B536&amp;"!"&amp;"AG"&amp;$A536),0),""))</f>
        <v/>
      </c>
      <c r="DY536" s="253" t="str" cm="1">
        <f t="array" aca="1" ref="DY536" ca="1">IF(DY$2="","",IFERROR(IF(FIND(DY$2,$C536)&gt;=1,INDIRECT($B536&amp;"!"&amp;"AG"&amp;$A536),0),""))</f>
        <v/>
      </c>
      <c r="DZ536" s="253" t="str" cm="1">
        <f t="array" aca="1" ref="DZ536" ca="1">IF(DZ$2="","",IFERROR(IF(FIND(DZ$2,$C536)&gt;=1,INDIRECT($B536&amp;"!"&amp;"AG"&amp;$A536),0),""))</f>
        <v/>
      </c>
      <c r="EA536" s="253" t="str" cm="1">
        <f t="array" aca="1" ref="EA536" ca="1">IF(EA$2="","",IFERROR(IF(FIND(EA$2,$C536)&gt;=1,INDIRECT($B536&amp;"!"&amp;"AG"&amp;$A536),0),""))</f>
        <v/>
      </c>
      <c r="EB536" s="253" t="str" cm="1">
        <f t="array" aca="1" ref="EB536" ca="1">IF(EB$2="","",IFERROR(IF(FIND(EB$2,$C536)&gt;=1,INDIRECT($B536&amp;"!"&amp;"AG"&amp;$A536),0),""))</f>
        <v/>
      </c>
      <c r="EC536" s="253" t="str" cm="1">
        <f t="array" aca="1" ref="EC536" ca="1">IF(EC$2="","",IFERROR(IF(FIND(EC$2,$C536)&gt;=1,INDIRECT($B536&amp;"!"&amp;"AG"&amp;$A536),0),""))</f>
        <v/>
      </c>
      <c r="ED536" s="253" t="str" cm="1">
        <f t="array" aca="1" ref="ED536" ca="1">IF(ED$2="","",IFERROR(IF(FIND(ED$2,$C536)&gt;=1,INDIRECT($B536&amp;"!"&amp;"AG"&amp;$A536),0),""))</f>
        <v/>
      </c>
      <c r="EE536" s="253" t="str" cm="1">
        <f t="array" aca="1" ref="EE536" ca="1">IF(EE$2="","",IFERROR(IF(FIND(EE$2,$C536)&gt;=1,INDIRECT($B536&amp;"!"&amp;"AG"&amp;$A536),0),""))</f>
        <v/>
      </c>
      <c r="EF536" s="253" t="str" cm="1">
        <f t="array" aca="1" ref="EF536" ca="1">IF(EF$2="","",IFERROR(IF(FIND(EF$2,$C536)&gt;=1,INDIRECT($B536&amp;"!"&amp;"AG"&amp;$A536),0),""))</f>
        <v/>
      </c>
      <c r="EG536" s="253" t="str" cm="1">
        <f t="array" aca="1" ref="EG536" ca="1">IF(EG$2="","",IFERROR(IF(FIND(EG$2,$C536)&gt;=1,INDIRECT($B536&amp;"!"&amp;"AG"&amp;$A536),0),""))</f>
        <v/>
      </c>
      <c r="EH536" s="253" t="str" cm="1">
        <f t="array" aca="1" ref="EH536" ca="1">IF(EH$2="","",IFERROR(IF(FIND(EH$2,$C536)&gt;=1,INDIRECT($B536&amp;"!"&amp;"AG"&amp;$A536),0),""))</f>
        <v/>
      </c>
      <c r="EI536" s="253" t="str" cm="1">
        <f t="array" aca="1" ref="EI536" ca="1">IF(EI$2="","",IFERROR(IF(FIND(EI$2,$C536)&gt;=1,INDIRECT($B536&amp;"!"&amp;"AG"&amp;$A536),0),""))</f>
        <v/>
      </c>
      <c r="EJ536" s="253" t="str" cm="1">
        <f t="array" aca="1" ref="EJ536" ca="1">IF(EJ$2="","",IFERROR(IF(FIND(EJ$2,$C536)&gt;=1,INDIRECT($B536&amp;"!"&amp;"AG"&amp;$A536),0),""))</f>
        <v/>
      </c>
      <c r="EK536" s="253" t="str" cm="1">
        <f t="array" aca="1" ref="EK536" ca="1">IF(EK$2="","",IFERROR(IF(FIND(EK$2,$C536)&gt;=1,INDIRECT($B536&amp;"!"&amp;"AG"&amp;$A536),0),""))</f>
        <v/>
      </c>
      <c r="EL536" s="253" t="str" cm="1">
        <f t="array" aca="1" ref="EL536" ca="1">IF(EL$2="","",IFERROR(IF(FIND(EL$2,$C536)&gt;=1,INDIRECT($B536&amp;"!"&amp;"AG"&amp;$A536),0),""))</f>
        <v/>
      </c>
      <c r="EM536" s="253" t="str" cm="1">
        <f t="array" aca="1" ref="EM536" ca="1">IF(EM$2="","",IFERROR(IF(FIND(EM$2,$C536)&gt;=1,INDIRECT($B536&amp;"!"&amp;"AG"&amp;$A536),0),""))</f>
        <v/>
      </c>
      <c r="EN536" s="253" t="str" cm="1">
        <f t="array" aca="1" ref="EN536" ca="1">IF(EN$2="","",IFERROR(IF(FIND(EN$2,$C536)&gt;=1,INDIRECT($B536&amp;"!"&amp;"AG"&amp;$A536),0),""))</f>
        <v/>
      </c>
      <c r="EO536" s="253" t="str" cm="1">
        <f t="array" aca="1" ref="EO536" ca="1">IF(EO$2="","",IFERROR(IF(FIND(EO$2,$C536)&gt;=1,INDIRECT($B536&amp;"!"&amp;"AG"&amp;$A536),0),""))</f>
        <v/>
      </c>
      <c r="EP536" s="253" t="str" cm="1">
        <f t="array" aca="1" ref="EP536" ca="1">IF(EP$2="","",IFERROR(IF(FIND(EP$2,$C536)&gt;=1,INDIRECT($B536&amp;"!"&amp;"AG"&amp;$A536),0),""))</f>
        <v/>
      </c>
      <c r="EQ536" s="253" t="str" cm="1">
        <f t="array" aca="1" ref="EQ536" ca="1">IF(EQ$2="","",IFERROR(IF(FIND(EQ$2,$C536)&gt;=1,INDIRECT($B536&amp;"!"&amp;"AG"&amp;$A536),0),""))</f>
        <v/>
      </c>
      <c r="ER536" s="253" t="str" cm="1">
        <f t="array" aca="1" ref="ER536" ca="1">IF(ER$2="","",IFERROR(IF(FIND(ER$2,$C536)&gt;=1,INDIRECT($B536&amp;"!"&amp;"AG"&amp;$A536),0),""))</f>
        <v/>
      </c>
      <c r="ES536" s="253" t="str" cm="1">
        <f t="array" aca="1" ref="ES536" ca="1">IF(ES$2="","",IFERROR(IF(FIND(ES$2,$C536)&gt;=1,INDIRECT($B536&amp;"!"&amp;"AG"&amp;$A536),0),""))</f>
        <v/>
      </c>
      <c r="ET536" s="253" t="str" cm="1">
        <f t="array" aca="1" ref="ET536" ca="1">IF(ET$2="","",IFERROR(IF(FIND(ET$2,$C536)&gt;=1,INDIRECT($B536&amp;"!"&amp;"AG"&amp;$A536),0),""))</f>
        <v/>
      </c>
      <c r="EU536" s="253" t="str" cm="1">
        <f t="array" aca="1" ref="EU536" ca="1">IF(EU$2="","",IFERROR(IF(FIND(EU$2,$C536)&gt;=1,INDIRECT($B536&amp;"!"&amp;"AG"&amp;$A536),0),""))</f>
        <v/>
      </c>
      <c r="EV536" s="253" t="str" cm="1">
        <f t="array" aca="1" ref="EV536" ca="1">IF(EV$2="","",IFERROR(IF(FIND(EV$2,$C536)&gt;=1,INDIRECT($B536&amp;"!"&amp;"AG"&amp;$A536),0),""))</f>
        <v/>
      </c>
    </row>
    <row r="537" spans="1:152" x14ac:dyDescent="0.3">
      <c r="A537" s="252">
        <f t="shared" ca="1" si="477"/>
        <v>31</v>
      </c>
      <c r="B537" s="252" t="str">
        <f t="shared" si="478"/>
        <v>Oct_2024</v>
      </c>
      <c r="C537" s="252" t="str">
        <f t="shared" ca="1" si="476"/>
        <v/>
      </c>
      <c r="D537" s="253" t="str">
        <f t="array" aca="1" ref="D537" ca="1">IF(D$2="","",IFERROR(IF(FIND(D$2,$C537)&gt;=1,INDIRECT($B537&amp;"!"&amp;"AG"&amp;$A537),0),""))</f>
        <v/>
      </c>
      <c r="E537" s="253" t="str">
        <f t="array" aca="1" ref="E537" ca="1">IF(E$2="","",IFERROR(IF(FIND(E$2,$C537)&gt;=1,INDIRECT($B537&amp;"!"&amp;"AG"&amp;$A537),0),""))</f>
        <v/>
      </c>
      <c r="F537" s="253" t="str">
        <f t="array" aca="1" ref="F537" ca="1">IF(F$2="","",IFERROR(IF(FIND(F$2,$C537)&gt;=1,INDIRECT($B537&amp;"!"&amp;"AG"&amp;$A537),0),""))</f>
        <v/>
      </c>
      <c r="G537" s="253" t="str">
        <f t="array" aca="1" ref="G537" ca="1">IF(G$2="","",IFERROR(IF(FIND(G$2,$C537)&gt;=1,INDIRECT($B537&amp;"!"&amp;"AG"&amp;$A537),0),""))</f>
        <v/>
      </c>
      <c r="H537" s="253" t="str">
        <f t="array" aca="1" ref="H537" ca="1">IF(H$2="","",IFERROR(IF(FIND(H$2,$C537)&gt;=1,INDIRECT($B537&amp;"!"&amp;"AG"&amp;$A537),0),""))</f>
        <v/>
      </c>
      <c r="I537" s="253" t="str">
        <f t="array" aca="1" ref="I537" ca="1">IF(I$2="","",IFERROR(IF(FIND(I$2,$C537)&gt;=1,INDIRECT($B537&amp;"!"&amp;"AG"&amp;$A537),0),""))</f>
        <v/>
      </c>
      <c r="J537" s="253" t="str">
        <f t="array" aca="1" ref="J537" ca="1">IF(J$2="","",IFERROR(IF(FIND(J$2,$C537)&gt;=1,INDIRECT($B537&amp;"!"&amp;"AG"&amp;$A537),0),""))</f>
        <v/>
      </c>
      <c r="K537" s="253" t="str">
        <f t="array" aca="1" ref="K537" ca="1">IF(K$2="","",IFERROR(IF(FIND(K$2,$C537)&gt;=1,INDIRECT($B537&amp;"!"&amp;"AG"&amp;$A537),0),""))</f>
        <v/>
      </c>
      <c r="L537" s="253" t="str">
        <f t="array" aca="1" ref="L537" ca="1">IF(L$2="","",IFERROR(IF(FIND(L$2,$C537)&gt;=1,INDIRECT($B537&amp;"!"&amp;"AG"&amp;$A537),0),""))</f>
        <v/>
      </c>
      <c r="M537" s="253" t="str">
        <f t="array" aca="1" ref="M537" ca="1">IF(M$2="","",IFERROR(IF(FIND(M$2,$C537)&gt;=1,INDIRECT($B537&amp;"!"&amp;"AG"&amp;$A537),0),""))</f>
        <v/>
      </c>
      <c r="N537" s="253" t="str">
        <f t="array" aca="1" ref="N537" ca="1">IF(N$2="","",IFERROR(IF(FIND(N$2,$C537)&gt;=1,INDIRECT($B537&amp;"!"&amp;"AG"&amp;$A537),0),""))</f>
        <v/>
      </c>
      <c r="O537" s="253" t="str">
        <f t="array" aca="1" ref="O537" ca="1">IF(O$2="","",IFERROR(IF(FIND(O$2,$C537)&gt;=1,INDIRECT($B537&amp;"!"&amp;"AG"&amp;$A537),0),""))</f>
        <v/>
      </c>
      <c r="P537" s="253" t="str">
        <f t="array" aca="1" ref="P537" ca="1">IF(P$2="","",IFERROR(IF(FIND(P$2,$C537)&gt;=1,INDIRECT($B537&amp;"!"&amp;"AG"&amp;$A537),0),""))</f>
        <v/>
      </c>
      <c r="Q537" s="253" t="str">
        <f t="array" aca="1" ref="Q537" ca="1">IF(Q$2="","",IFERROR(IF(FIND(Q$2,$C537)&gt;=1,INDIRECT($B537&amp;"!"&amp;"AG"&amp;$A537),0),""))</f>
        <v/>
      </c>
      <c r="R537" s="253" t="str">
        <f t="array" aca="1" ref="R537" ca="1">IF(R$2="","",IFERROR(IF(FIND(R$2,$C537)&gt;=1,INDIRECT($B537&amp;"!"&amp;"AG"&amp;$A537),0),""))</f>
        <v/>
      </c>
      <c r="S537" s="253" t="str">
        <f t="array" aca="1" ref="S537" ca="1">IF(S$2="","",IFERROR(IF(FIND(S$2,$C537)&gt;=1,INDIRECT($B537&amp;"!"&amp;"AG"&amp;$A537),0),""))</f>
        <v/>
      </c>
      <c r="T537" s="253" t="str">
        <f t="array" aca="1" ref="T537" ca="1">IF(T$2="","",IFERROR(IF(FIND(T$2,$C537)&gt;=1,INDIRECT($B537&amp;"!"&amp;"AG"&amp;$A537),0),""))</f>
        <v/>
      </c>
      <c r="U537" s="253" t="str">
        <f t="array" aca="1" ref="U537" ca="1">IF(U$2="","",IFERROR(IF(FIND(U$2,$C537)&gt;=1,INDIRECT($B537&amp;"!"&amp;"AG"&amp;$A537),0),""))</f>
        <v/>
      </c>
      <c r="V537" s="253" t="str">
        <f t="array" aca="1" ref="V537" ca="1">IF(V$2="","",IFERROR(IF(FIND(V$2,$C537)&gt;=1,INDIRECT($B537&amp;"!"&amp;"AG"&amp;$A537),0),""))</f>
        <v/>
      </c>
      <c r="W537" s="253" t="str">
        <f t="array" aca="1" ref="W537" ca="1">IF(W$2="","",IFERROR(IF(FIND(W$2,$C537)&gt;=1,INDIRECT($B537&amp;"!"&amp;"AG"&amp;$A537),0),""))</f>
        <v/>
      </c>
      <c r="X537" s="253" t="str">
        <f t="array" aca="1" ref="X537" ca="1">IF(X$2="","",IFERROR(IF(FIND(X$2,$C537)&gt;=1,INDIRECT($B537&amp;"!"&amp;"AG"&amp;$A537),0),""))</f>
        <v/>
      </c>
      <c r="Y537" s="253" t="str">
        <f t="array" aca="1" ref="Y537" ca="1">IF(Y$2="","",IFERROR(IF(FIND(Y$2,$C537)&gt;=1,INDIRECT($B537&amp;"!"&amp;"AG"&amp;$A537),0),""))</f>
        <v/>
      </c>
      <c r="Z537" s="253" t="str">
        <f t="array" aca="1" ref="Z537" ca="1">IF(Z$2="","",IFERROR(IF(FIND(Z$2,$C537)&gt;=1,INDIRECT($B537&amp;"!"&amp;"AG"&amp;$A537),0),""))</f>
        <v/>
      </c>
      <c r="AA537" s="253" t="str">
        <f t="array" aca="1" ref="AA537" ca="1">IF(AA$2="","",IFERROR(IF(FIND(AA$2,$C537)&gt;=1,INDIRECT($B537&amp;"!"&amp;"AG"&amp;$A537),0),""))</f>
        <v/>
      </c>
      <c r="AB537" s="253" t="str">
        <f t="array" aca="1" ref="AB537" ca="1">IF(AB$2="","",IFERROR(IF(FIND(AB$2,$C537)&gt;=1,INDIRECT($B537&amp;"!"&amp;"AG"&amp;$A537),0),""))</f>
        <v/>
      </c>
      <c r="AC537" s="253" t="str">
        <f t="array" aca="1" ref="AC537" ca="1">IF(AC$2="","",IFERROR(IF(FIND(AC$2,$C537)&gt;=1,INDIRECT($B537&amp;"!"&amp;"AG"&amp;$A537),0),""))</f>
        <v/>
      </c>
      <c r="AD537" s="253" t="str">
        <f t="array" aca="1" ref="AD537" ca="1">IF(AD$2="","",IFERROR(IF(FIND(AD$2,$C537)&gt;=1,INDIRECT($B537&amp;"!"&amp;"AG"&amp;$A537),0),""))</f>
        <v/>
      </c>
      <c r="AE537" s="253" t="str">
        <f t="array" aca="1" ref="AE537" ca="1">IF(AE$2="","",IFERROR(IF(FIND(AE$2,$C537)&gt;=1,INDIRECT($B537&amp;"!"&amp;"AG"&amp;$A537),0),""))</f>
        <v/>
      </c>
      <c r="AF537" s="253" t="str">
        <f t="array" aca="1" ref="AF537" ca="1">IF(AF$2="","",IFERROR(IF(FIND(AF$2,$C537)&gt;=1,INDIRECT($B537&amp;"!"&amp;"AG"&amp;$A537),0),""))</f>
        <v/>
      </c>
      <c r="AG537" s="253" t="str">
        <f t="array" aca="1" ref="AG537" ca="1">IF(AG$2="","",IFERROR(IF(FIND(AG$2,$C537)&gt;=1,INDIRECT($B537&amp;"!"&amp;"AG"&amp;$A537),0),""))</f>
        <v/>
      </c>
      <c r="AH537" s="253" t="str">
        <f t="array" aca="1" ref="AH537" ca="1">IF(AH$2="","",IFERROR(IF(FIND(AH$2,$C537)&gt;=1,INDIRECT($B537&amp;"!"&amp;"AG"&amp;$A537),0),""))</f>
        <v/>
      </c>
      <c r="AI537" s="253" t="str">
        <f t="array" aca="1" ref="AI537" ca="1">IF(AI$2="","",IFERROR(IF(FIND(AI$2,$C537)&gt;=1,INDIRECT($B537&amp;"!"&amp;"AG"&amp;$A537),0),""))</f>
        <v/>
      </c>
      <c r="AJ537" s="253" t="str">
        <f t="array" aca="1" ref="AJ537" ca="1">IF(AJ$2="","",IFERROR(IF(FIND(AJ$2,$C537)&gt;=1,INDIRECT($B537&amp;"!"&amp;"AG"&amp;$A537),0),""))</f>
        <v/>
      </c>
      <c r="AK537" s="253" t="str">
        <f t="array" aca="1" ref="AK537" ca="1">IF(AK$2="","",IFERROR(IF(FIND(AK$2,$C537)&gt;=1,INDIRECT($B537&amp;"!"&amp;"AG"&amp;$A537),0),""))</f>
        <v/>
      </c>
      <c r="AL537" s="253" t="str">
        <f t="array" aca="1" ref="AL537" ca="1">IF(AL$2="","",IFERROR(IF(FIND(AL$2,$C537)&gt;=1,INDIRECT($B537&amp;"!"&amp;"AG"&amp;$A537),0),""))</f>
        <v/>
      </c>
      <c r="AM537" s="253" t="str">
        <f t="array" aca="1" ref="AM537" ca="1">IF(AM$2="","",IFERROR(IF(FIND(AM$2,$C537)&gt;=1,INDIRECT($B537&amp;"!"&amp;"AG"&amp;$A537),0),""))</f>
        <v/>
      </c>
      <c r="AN537" s="253" t="str">
        <f t="array" aca="1" ref="AN537" ca="1">IF(AN$2="","",IFERROR(IF(FIND(AN$2,$C537)&gt;=1,INDIRECT($B537&amp;"!"&amp;"AG"&amp;$A537),0),""))</f>
        <v/>
      </c>
      <c r="AO537" s="253" t="str">
        <f t="array" aca="1" ref="AO537" ca="1">IF(AO$2="","",IFERROR(IF(FIND(AO$2,$C537)&gt;=1,INDIRECT($B537&amp;"!"&amp;"AG"&amp;$A537),0),""))</f>
        <v/>
      </c>
      <c r="AP537" s="253" t="str">
        <f t="array" aca="1" ref="AP537" ca="1">IF(AP$2="","",IFERROR(IF(FIND(AP$2,$C537)&gt;=1,INDIRECT($B537&amp;"!"&amp;"AG"&amp;$A537),0),""))</f>
        <v/>
      </c>
      <c r="AQ537" s="253" t="str">
        <f t="array" aca="1" ref="AQ537" ca="1">IF(AQ$2="","",IFERROR(IF(FIND(AQ$2,$C537)&gt;=1,INDIRECT($B537&amp;"!"&amp;"AG"&amp;$A537),0),""))</f>
        <v/>
      </c>
      <c r="AR537" s="253" t="str">
        <f t="array" aca="1" ref="AR537" ca="1">IF(AR$2="","",IFERROR(IF(FIND(AR$2,$C537)&gt;=1,INDIRECT($B537&amp;"!"&amp;"AG"&amp;$A537),0),""))</f>
        <v/>
      </c>
      <c r="AS537" s="253" t="str">
        <f t="array" aca="1" ref="AS537" ca="1">IF(AS$2="","",IFERROR(IF(FIND(AS$2,$C537)&gt;=1,INDIRECT($B537&amp;"!"&amp;"AG"&amp;$A537),0),""))</f>
        <v/>
      </c>
      <c r="AU537" s="254" t="str">
        <f t="array" aca="1" ref="AU537" ca="1">IFERROR(INDIRECT(B537&amp;"!"&amp;"A"&amp;A537),"")</f>
        <v/>
      </c>
      <c r="AV537" s="2" t="str">
        <f t="shared" ca="1" si="437"/>
        <v/>
      </c>
      <c r="AW537" s="253" t="str">
        <f t="array" aca="1" ref="AW537" ca="1">IF(AW$2="","",IFERROR(IF(FIND(AW$2,$C537)&gt;=1,IF(INDIRECT($B537&amp;"!"&amp;"AH"&amp;$A537)="","",INDIRECT($B537&amp;"!"&amp;"AH"&amp;$A537)),0),""))</f>
        <v/>
      </c>
      <c r="AX537" s="253" t="str">
        <f t="array" aca="1" ref="AX537" ca="1">IF(AX$2="","",IFERROR(IF(FIND(AX$2,$C537)&gt;=1,IF(INDIRECT($B537&amp;"!"&amp;"AH"&amp;$A537)="","",INDIRECT($B537&amp;"!"&amp;"AH"&amp;$A537)),0),""))</f>
        <v/>
      </c>
      <c r="AY537" s="253" t="str">
        <f t="array" aca="1" ref="AY537" ca="1">IF(AY$2="","",IFERROR(IF(FIND(AY$2,$C537)&gt;=1,IF(INDIRECT($B537&amp;"!"&amp;"AH"&amp;$A537)="","",INDIRECT($B537&amp;"!"&amp;"AH"&amp;$A537)),0),""))</f>
        <v/>
      </c>
      <c r="AZ537" s="253" t="str">
        <f t="array" aca="1" ref="AZ537" ca="1">IF(AZ$2="","",IFERROR(IF(FIND(AZ$2,$C537)&gt;=1,IF(INDIRECT($B537&amp;"!"&amp;"AH"&amp;$A537)="","",INDIRECT($B537&amp;"!"&amp;"AH"&amp;$A537)),0),""))</f>
        <v/>
      </c>
      <c r="BA537" s="253" t="str">
        <f t="array" aca="1" ref="BA537" ca="1">IF(BA$2="","",IFERROR(IF(FIND(BA$2,$C537)&gt;=1,IF(INDIRECT($B537&amp;"!"&amp;"AH"&amp;$A537)="","",INDIRECT($B537&amp;"!"&amp;"AH"&amp;$A537)),0),""))</f>
        <v/>
      </c>
      <c r="BB537" s="253" t="str">
        <f t="array" aca="1" ref="BB537" ca="1">IF(BB$2="","",IFERROR(IF(FIND(BB$2,$C537)&gt;=1,IF(INDIRECT($B537&amp;"!"&amp;"AH"&amp;$A537)="","",INDIRECT($B537&amp;"!"&amp;"AH"&amp;$A537)),0),""))</f>
        <v/>
      </c>
      <c r="BC537" s="253" t="str">
        <f t="array" aca="1" ref="BC537" ca="1">IF(BC$2="","",IFERROR(IF(FIND(BC$2,$C537)&gt;=1,IF(INDIRECT($B537&amp;"!"&amp;"AH"&amp;$A537)="","",INDIRECT($B537&amp;"!"&amp;"AH"&amp;$A537)),0),""))</f>
        <v/>
      </c>
      <c r="BD537" s="253" t="str">
        <f t="array" aca="1" ref="BD537" ca="1">IF(BD$2="","",IFERROR(IF(FIND(BD$2,$C537)&gt;=1,IF(INDIRECT($B537&amp;"!"&amp;"AH"&amp;$A537)="","",INDIRECT($B537&amp;"!"&amp;"AH"&amp;$A537)),0),""))</f>
        <v/>
      </c>
      <c r="BE537" s="253" t="str">
        <f t="array" aca="1" ref="BE537" ca="1">IF(BE$2="","",IFERROR(IF(FIND(BE$2,$C537)&gt;=1,IF(INDIRECT($B537&amp;"!"&amp;"AH"&amp;$A537)="","",INDIRECT($B537&amp;"!"&amp;"AH"&amp;$A537)),0),""))</f>
        <v/>
      </c>
      <c r="BF537" s="253" t="str">
        <f t="array" aca="1" ref="BF537" ca="1">IF(BF$2="","",IFERROR(IF(FIND(BF$2,$C537)&gt;=1,IF(INDIRECT($B537&amp;"!"&amp;"AH"&amp;$A537)="","",INDIRECT($B537&amp;"!"&amp;"AH"&amp;$A537)),0),""))</f>
        <v/>
      </c>
      <c r="BG537" s="253" t="str">
        <f t="array" aca="1" ref="BG537" ca="1">IF(BG$2="","",IFERROR(IF(FIND(BG$2,$C537)&gt;=1,IF(INDIRECT($B537&amp;"!"&amp;"AH"&amp;$A537)="","",INDIRECT($B537&amp;"!"&amp;"AH"&amp;$A537)),0),""))</f>
        <v/>
      </c>
      <c r="BH537" s="253" t="str">
        <f t="array" aca="1" ref="BH537" ca="1">IF(BH$2="","",IFERROR(IF(FIND(BH$2,$C537)&gt;=1,IF(INDIRECT($B537&amp;"!"&amp;"AH"&amp;$A537)="","",INDIRECT($B537&amp;"!"&amp;"AH"&amp;$A537)),0),""))</f>
        <v/>
      </c>
      <c r="BI537" s="253" t="str">
        <f t="array" aca="1" ref="BI537" ca="1">IF(BI$2="","",IFERROR(IF(FIND(BI$2,$C537)&gt;=1,IF(INDIRECT($B537&amp;"!"&amp;"AH"&amp;$A537)="","",INDIRECT($B537&amp;"!"&amp;"AH"&amp;$A537)),0),""))</f>
        <v/>
      </c>
      <c r="BJ537" s="253" t="str">
        <f t="array" aca="1" ref="BJ537" ca="1">IF(BJ$2="","",IFERROR(IF(FIND(BJ$2,$C537)&gt;=1,IF(INDIRECT($B537&amp;"!"&amp;"AH"&amp;$A537)="","",INDIRECT($B537&amp;"!"&amp;"AH"&amp;$A537)),0),""))</f>
        <v/>
      </c>
      <c r="BK537" s="253" t="str">
        <f t="array" aca="1" ref="BK537" ca="1">IF(BK$2="","",IFERROR(IF(FIND(BK$2,$C537)&gt;=1,IF(INDIRECT($B537&amp;"!"&amp;"AH"&amp;$A537)="","",INDIRECT($B537&amp;"!"&amp;"AH"&amp;$A537)),0),""))</f>
        <v/>
      </c>
      <c r="BL537" s="253" t="str">
        <f t="array" aca="1" ref="BL537" ca="1">IF(BL$2="","",IFERROR(IF(FIND(BL$2,$C537)&gt;=1,IF(INDIRECT($B537&amp;"!"&amp;"AH"&amp;$A537)="","",INDIRECT($B537&amp;"!"&amp;"AH"&amp;$A537)),0),""))</f>
        <v/>
      </c>
      <c r="BM537" s="253" t="str">
        <f t="array" aca="1" ref="BM537" ca="1">IF(BM$2="","",IFERROR(IF(FIND(BM$2,$C537)&gt;=1,IF(INDIRECT($B537&amp;"!"&amp;"AH"&amp;$A537)="","",INDIRECT($B537&amp;"!"&amp;"AH"&amp;$A537)),0),""))</f>
        <v/>
      </c>
      <c r="BN537" s="253" t="str">
        <f t="array" aca="1" ref="BN537" ca="1">IF(BN$2="","",IFERROR(IF(FIND(BN$2,$C537)&gt;=1,IF(INDIRECT($B537&amp;"!"&amp;"AH"&amp;$A537)="","",INDIRECT($B537&amp;"!"&amp;"AH"&amp;$A537)),0),""))</f>
        <v/>
      </c>
      <c r="BO537" s="253" t="str">
        <f t="array" aca="1" ref="BO537" ca="1">IF(BO$2="","",IFERROR(IF(FIND(BO$2,$C537)&gt;=1,IF(INDIRECT($B537&amp;"!"&amp;"AH"&amp;$A537)="","",INDIRECT($B537&amp;"!"&amp;"AH"&amp;$A537)),0),""))</f>
        <v/>
      </c>
      <c r="BP537" s="253" t="str">
        <f t="array" aca="1" ref="BP537" ca="1">IF(BP$2="","",IFERROR(IF(FIND(BP$2,$C537)&gt;=1,IF(INDIRECT($B537&amp;"!"&amp;"AH"&amp;$A537)="","",INDIRECT($B537&amp;"!"&amp;"AH"&amp;$A537)),0),""))</f>
        <v/>
      </c>
      <c r="BQ537" s="253" t="str">
        <f t="array" aca="1" ref="BQ537" ca="1">IF(BQ$2="","",IFERROR(IF(FIND(BQ$2,$C537)&gt;=1,IF(INDIRECT($B537&amp;"!"&amp;"AH"&amp;$A537)="","",INDIRECT($B537&amp;"!"&amp;"AH"&amp;$A537)),0),""))</f>
        <v/>
      </c>
      <c r="BR537" s="253" t="str">
        <f t="array" aca="1" ref="BR537" ca="1">IF(BR$2="","",IFERROR(IF(FIND(BR$2,$C537)&gt;=1,IF(INDIRECT($B537&amp;"!"&amp;"AH"&amp;$A537)="","",INDIRECT($B537&amp;"!"&amp;"AH"&amp;$A537)),0),""))</f>
        <v/>
      </c>
      <c r="BS537" s="253" t="str">
        <f t="array" aca="1" ref="BS537" ca="1">IF(BS$2="","",IFERROR(IF(FIND(BS$2,$C537)&gt;=1,IF(INDIRECT($B537&amp;"!"&amp;"AH"&amp;$A537)="","",INDIRECT($B537&amp;"!"&amp;"AH"&amp;$A537)),0),""))</f>
        <v/>
      </c>
      <c r="BT537" s="253" t="str">
        <f t="array" aca="1" ref="BT537" ca="1">IF(BT$2="","",IFERROR(IF(FIND(BT$2,$C537)&gt;=1,IF(INDIRECT($B537&amp;"!"&amp;"AH"&amp;$A537)="","",INDIRECT($B537&amp;"!"&amp;"AH"&amp;$A537)),0),""))</f>
        <v/>
      </c>
      <c r="BU537" s="253" t="str">
        <f t="array" aca="1" ref="BU537" ca="1">IF(BU$2="","",IFERROR(IF(FIND(BU$2,$C537)&gt;=1,IF(INDIRECT($B537&amp;"!"&amp;"AH"&amp;$A537)="","",INDIRECT($B537&amp;"!"&amp;"AH"&amp;$A537)),0),""))</f>
        <v/>
      </c>
      <c r="BV537" s="253" t="str">
        <f t="array" aca="1" ref="BV537" ca="1">IF(BV$2="","",IFERROR(IF(FIND(BV$2,$C537)&gt;=1,IF(INDIRECT($B537&amp;"!"&amp;"AH"&amp;$A537)="","",INDIRECT($B537&amp;"!"&amp;"AH"&amp;$A537)),0),""))</f>
        <v/>
      </c>
      <c r="BW537" s="253" t="str">
        <f t="array" aca="1" ref="BW537" ca="1">IF(BW$2="","",IFERROR(IF(FIND(BW$2,$C537)&gt;=1,IF(INDIRECT($B537&amp;"!"&amp;"AH"&amp;$A537)="","",INDIRECT($B537&amp;"!"&amp;"AH"&amp;$A537)),0),""))</f>
        <v/>
      </c>
      <c r="BX537" s="253" t="str">
        <f t="array" aca="1" ref="BX537" ca="1">IF(BX$2="","",IFERROR(IF(FIND(BX$2,$C537)&gt;=1,IF(INDIRECT($B537&amp;"!"&amp;"AH"&amp;$A537)="","",INDIRECT($B537&amp;"!"&amp;"AH"&amp;$A537)),0),""))</f>
        <v/>
      </c>
      <c r="BY537" s="253" t="str">
        <f t="array" aca="1" ref="BY537" ca="1">IF(BY$2="","",IFERROR(IF(FIND(BY$2,$C537)&gt;=1,IF(INDIRECT($B537&amp;"!"&amp;"AH"&amp;$A537)="","",INDIRECT($B537&amp;"!"&amp;"AH"&amp;$A537)),0),""))</f>
        <v/>
      </c>
      <c r="BZ537" s="253" t="str">
        <f t="array" aca="1" ref="BZ537" ca="1">IF(BZ$2="","",IFERROR(IF(FIND(BZ$2,$C537)&gt;=1,IF(INDIRECT($B537&amp;"!"&amp;"AH"&amp;$A537)="","",INDIRECT($B537&amp;"!"&amp;"AH"&amp;$A537)),0),""))</f>
        <v/>
      </c>
      <c r="CA537" s="253" t="str">
        <f t="array" aca="1" ref="CA537" ca="1">IF(CA$2="","",IFERROR(IF(FIND(CA$2,$C537)&gt;=1,IF(INDIRECT($B537&amp;"!"&amp;"AH"&amp;$A537)="","",INDIRECT($B537&amp;"!"&amp;"AH"&amp;$A537)),0),""))</f>
        <v/>
      </c>
      <c r="CB537" s="253" t="str">
        <f t="array" aca="1" ref="CB537" ca="1">IF(CB$2="","",IFERROR(IF(FIND(CB$2,$C537)&gt;=1,IF(INDIRECT($B537&amp;"!"&amp;"AH"&amp;$A537)="","",INDIRECT($B537&amp;"!"&amp;"AH"&amp;$A537)),0),""))</f>
        <v/>
      </c>
      <c r="CC537" s="253" t="str">
        <f t="array" aca="1" ref="CC537" ca="1">IF(CC$2="","",IFERROR(IF(FIND(CC$2,$C537)&gt;=1,IF(INDIRECT($B537&amp;"!"&amp;"AH"&amp;$A537)="","",INDIRECT($B537&amp;"!"&amp;"AH"&amp;$A537)),0),""))</f>
        <v/>
      </c>
      <c r="CD537" s="253" t="str">
        <f t="array" aca="1" ref="CD537" ca="1">IF(CD$2="","",IFERROR(IF(FIND(CD$2,$C537)&gt;=1,IF(INDIRECT($B537&amp;"!"&amp;"AH"&amp;$A537)="","",INDIRECT($B537&amp;"!"&amp;"AH"&amp;$A537)),0),""))</f>
        <v/>
      </c>
      <c r="CE537" s="253" t="str">
        <f t="array" aca="1" ref="CE537" ca="1">IF(CE$2="","",IFERROR(IF(FIND(CE$2,$C537)&gt;=1,IF(INDIRECT($B537&amp;"!"&amp;"AH"&amp;$A537)="","",INDIRECT($B537&amp;"!"&amp;"AH"&amp;$A537)),0),""))</f>
        <v/>
      </c>
      <c r="CF537" s="253" t="str">
        <f t="array" aca="1" ref="CF537" ca="1">IF(CF$2="","",IFERROR(IF(FIND(CF$2,$C537)&gt;=1,IF(INDIRECT($B537&amp;"!"&amp;"AH"&amp;$A537)="","",INDIRECT($B537&amp;"!"&amp;"AH"&amp;$A537)),0),""))</f>
        <v/>
      </c>
      <c r="CG537" s="253" t="str">
        <f t="array" aca="1" ref="CG537" ca="1">IF(CG$2="","",IFERROR(IF(FIND(CG$2,$C537)&gt;=1,IF(INDIRECT($B537&amp;"!"&amp;"AH"&amp;$A537)="","",INDIRECT($B537&amp;"!"&amp;"AH"&amp;$A537)),0),""))</f>
        <v/>
      </c>
      <c r="CH537" s="253" t="str">
        <f t="array" aca="1" ref="CH537" ca="1">IF(CH$2="","",IFERROR(IF(FIND(CH$2,$C537)&gt;=1,IF(INDIRECT($B537&amp;"!"&amp;"AH"&amp;$A537)="","",INDIRECT($B537&amp;"!"&amp;"AH"&amp;$A537)),0),""))</f>
        <v/>
      </c>
      <c r="CI537" s="253" t="str">
        <f t="array" aca="1" ref="CI537" ca="1">IF(CI$2="","",IFERROR(IF(FIND(CI$2,$C537)&gt;=1,IF(INDIRECT($B537&amp;"!"&amp;"AH"&amp;$A537)="","",INDIRECT($B537&amp;"!"&amp;"AH"&amp;$A537)),0),""))</f>
        <v/>
      </c>
      <c r="CJ537" s="253" t="str">
        <f t="array" aca="1" ref="CJ537" ca="1">IF(CJ$2="","",IFERROR(IF(FIND(CJ$2,$C537)&gt;=1,IF(INDIRECT($B537&amp;"!"&amp;"AH"&amp;$A537)="","",INDIRECT($B537&amp;"!"&amp;"AH"&amp;$A537)),0),""))</f>
        <v/>
      </c>
      <c r="CK537" s="253" t="str">
        <f t="array" aca="1" ref="CK537" ca="1">IF(CK$2="","",IFERROR(IF(FIND(CK$2,$C537)&gt;=1,IF(INDIRECT($B537&amp;"!"&amp;"AH"&amp;$A537)="","",INDIRECT($B537&amp;"!"&amp;"AH"&amp;$A537)),0),""))</f>
        <v/>
      </c>
      <c r="CL537" s="253" t="str">
        <f t="array" aca="1" ref="CL537" ca="1">IF(CL$2="","",IFERROR(IF(FIND(CL$2,$C537)&gt;=1,IF(INDIRECT($B537&amp;"!"&amp;"AH"&amp;$A537)="","",INDIRECT($B537&amp;"!"&amp;"AH"&amp;$A537)),0),""))</f>
        <v/>
      </c>
      <c r="CO537" s="2" t="str">
        <f t="shared" ca="1" si="439"/>
        <v/>
      </c>
      <c r="CP537" s="253" t="str">
        <f t="array" aca="1" ref="CP537" ca="1">IF(CP$2="","",IFERROR(IF(FIND(CP$2,$C537)&gt;=1,INDIRECT($B537&amp;"!"&amp;"AG"&amp;$A537),0),""))</f>
        <v/>
      </c>
      <c r="CQ537" s="253" t="str">
        <f t="array" aca="1" ref="CQ537" ca="1">IF(CQ$2="","",IFERROR(IF(FIND(CQ$2,$C537)&gt;=1,INDIRECT($B537&amp;"!"&amp;"AG"&amp;$A537),0),""))</f>
        <v/>
      </c>
      <c r="CR537" s="253" t="str">
        <f t="array" aca="1" ref="CR537" ca="1">IF(CR$2="","",IFERROR(IF(FIND(CR$2,$C537)&gt;=1,INDIRECT($B537&amp;"!"&amp;"AG"&amp;$A537),0),""))</f>
        <v/>
      </c>
      <c r="CS537" s="253" t="str">
        <f t="array" aca="1" ref="CS537" ca="1">IF(CS$2="","",IFERROR(IF(FIND(CS$2,$C537)&gt;=1,INDIRECT($B537&amp;"!"&amp;"AG"&amp;$A537),0),""))</f>
        <v/>
      </c>
      <c r="CV537" s="2" t="str">
        <f t="shared" ca="1" si="440"/>
        <v/>
      </c>
      <c r="CW537" s="253" t="str">
        <f t="array" aca="1" ref="CW537" ca="1">IF(CW$2="","",IFERROR(IF(FIND(CW$2,$C537)&gt;=1,IF(INDIRECT($B537&amp;"!"&amp;"AH"&amp;$A537)="","",INDIRECT($B537&amp;"!"&amp;"AH"&amp;$A537)&amp;" "),0),""))</f>
        <v/>
      </c>
      <c r="CX537" s="253" t="str">
        <f t="array" aca="1" ref="CX537" ca="1">IF(CX$2="","",IFERROR(IF(FIND(CX$2,$C537)&gt;=1,IF(INDIRECT($B537&amp;"!"&amp;"AH"&amp;$A537)="","",INDIRECT($B537&amp;"!"&amp;"AH"&amp;$A537)&amp;" "),0),""))</f>
        <v/>
      </c>
      <c r="CY537" s="253" t="str">
        <f t="array" aca="1" ref="CY537" ca="1">IF(CY$2="","",IFERROR(IF(FIND(CY$2,$C537)&gt;=1,IF(INDIRECT($B537&amp;"!"&amp;"AH"&amp;$A537)="","",INDIRECT($B537&amp;"!"&amp;"AH"&amp;$A537)&amp;" "),0),""))</f>
        <v/>
      </c>
      <c r="CZ537" s="253" t="str">
        <f t="array" aca="1" ref="CZ537" ca="1">IF(CZ$2="","",IFERROR(IF(FIND(CZ$2,$C537)&gt;=1,IF(INDIRECT($B537&amp;"!"&amp;"AH"&amp;$A537)="","",INDIRECT($B537&amp;"!"&amp;"AH"&amp;$A537)&amp;" "),0),""))</f>
        <v/>
      </c>
      <c r="DC537" s="2" t="str">
        <f t="shared" ca="1" si="441"/>
        <v/>
      </c>
      <c r="DD537" s="253" t="str" cm="1">
        <f t="array" aca="1" ref="DD537" ca="1">IF(DD$2="","",IFERROR(IF(FIND(DD$2,$C537)&gt;=1,INDIRECT($B537&amp;"!"&amp;"AG"&amp;$A537),0),""))</f>
        <v/>
      </c>
      <c r="DE537" s="253" t="str" cm="1">
        <f t="array" aca="1" ref="DE537" ca="1">IF(DE$2="","",IFERROR(IF(FIND(DE$2,$C537)&gt;=1,INDIRECT($B537&amp;"!"&amp;"AG"&amp;$A537),0),""))</f>
        <v/>
      </c>
      <c r="DF537" s="253" t="str" cm="1">
        <f t="array" aca="1" ref="DF537" ca="1">IF(DF$2="","",IFERROR(IF(FIND(DF$2,$C537)&gt;=1,INDIRECT($B537&amp;"!"&amp;"AG"&amp;$A537),0),""))</f>
        <v/>
      </c>
      <c r="DG537" s="253" t="str" cm="1">
        <f t="array" aca="1" ref="DG537" ca="1">IF(DG$2="","",IFERROR(IF(FIND(DG$2,$C537)&gt;=1,INDIRECT($B537&amp;"!"&amp;"AG"&amp;$A537),0),""))</f>
        <v/>
      </c>
      <c r="DH537" s="253" t="str" cm="1">
        <f t="array" aca="1" ref="DH537" ca="1">IF(DH$2="","",IFERROR(IF(FIND(DH$2,$C537)&gt;=1,INDIRECT($B537&amp;"!"&amp;"AG"&amp;$A537),0),""))</f>
        <v/>
      </c>
      <c r="DI537" s="253" t="str" cm="1">
        <f t="array" aca="1" ref="DI537" ca="1">IF(DI$2="","",IFERROR(IF(FIND(DI$2,$C537)&gt;=1,INDIRECT($B537&amp;"!"&amp;"AG"&amp;$A537),0),""))</f>
        <v/>
      </c>
      <c r="DJ537" s="253" t="str" cm="1">
        <f t="array" aca="1" ref="DJ537" ca="1">IF(DJ$2="","",IFERROR(IF(FIND(DJ$2,$C537)&gt;=1,INDIRECT($B537&amp;"!"&amp;"AG"&amp;$A537),0),""))</f>
        <v/>
      </c>
      <c r="DK537" s="253" t="str" cm="1">
        <f t="array" aca="1" ref="DK537" ca="1">IF(DK$2="","",IFERROR(IF(FIND(DK$2,$C537)&gt;=1,INDIRECT($B537&amp;"!"&amp;"AG"&amp;$A537),0),""))</f>
        <v/>
      </c>
      <c r="DL537" s="253" t="str" cm="1">
        <f t="array" aca="1" ref="DL537" ca="1">IF(DL$2="","",IFERROR(IF(FIND(DL$2,$C537)&gt;=1,INDIRECT($B537&amp;"!"&amp;"AG"&amp;$A537),0),""))</f>
        <v/>
      </c>
      <c r="DM537" s="253" t="str" cm="1">
        <f t="array" aca="1" ref="DM537" ca="1">IF(DM$2="","",IFERROR(IF(FIND(DM$2,$C537)&gt;=1,INDIRECT($B537&amp;"!"&amp;"AG"&amp;$A537),0),""))</f>
        <v/>
      </c>
      <c r="DN537" s="253" t="str" cm="1">
        <f t="array" aca="1" ref="DN537" ca="1">IF(DN$2="","",IFERROR(IF(FIND(DN$2,$C537)&gt;=1,INDIRECT($B537&amp;"!"&amp;"AG"&amp;$A537),0),""))</f>
        <v/>
      </c>
      <c r="DO537" s="253" t="str" cm="1">
        <f t="array" aca="1" ref="DO537" ca="1">IF(DO$2="","",IFERROR(IF(FIND(DO$2,$C537)&gt;=1,INDIRECT($B537&amp;"!"&amp;"AG"&amp;$A537),0),""))</f>
        <v/>
      </c>
      <c r="DP537" s="253" t="str" cm="1">
        <f t="array" aca="1" ref="DP537" ca="1">IF(DP$2="","",IFERROR(IF(FIND(DP$2,$C537)&gt;=1,INDIRECT($B537&amp;"!"&amp;"AG"&amp;$A537),0),""))</f>
        <v/>
      </c>
      <c r="DQ537" s="253" t="str" cm="1">
        <f t="array" aca="1" ref="DQ537" ca="1">IF(DQ$2="","",IFERROR(IF(FIND(DQ$2,$C537)&gt;=1,INDIRECT($B537&amp;"!"&amp;"AG"&amp;$A537),0),""))</f>
        <v/>
      </c>
      <c r="DR537" s="253" t="str" cm="1">
        <f t="array" aca="1" ref="DR537" ca="1">IF(DR$2="","",IFERROR(IF(FIND(DR$2,$C537)&gt;=1,INDIRECT($B537&amp;"!"&amp;"AG"&amp;$A537),0),""))</f>
        <v/>
      </c>
      <c r="DS537" s="253" t="str" cm="1">
        <f t="array" aca="1" ref="DS537" ca="1">IF(DS$2="","",IFERROR(IF(FIND(DS$2,$C537)&gt;=1,INDIRECT($B537&amp;"!"&amp;"AG"&amp;$A537),0),""))</f>
        <v/>
      </c>
      <c r="DT537" s="253" t="str" cm="1">
        <f t="array" aca="1" ref="DT537" ca="1">IF(DT$2="","",IFERROR(IF(FIND(DT$2,$C537)&gt;=1,INDIRECT($B537&amp;"!"&amp;"AG"&amp;$A537),0),""))</f>
        <v/>
      </c>
      <c r="DU537" s="253" t="str" cm="1">
        <f t="array" aca="1" ref="DU537" ca="1">IF(DU$2="","",IFERROR(IF(FIND(DU$2,$C537)&gt;=1,INDIRECT($B537&amp;"!"&amp;"AG"&amp;$A537),0),""))</f>
        <v/>
      </c>
      <c r="DV537" s="253" t="str" cm="1">
        <f t="array" aca="1" ref="DV537" ca="1">IF(DV$2="","",IFERROR(IF(FIND(DV$2,$C537)&gt;=1,INDIRECT($B537&amp;"!"&amp;"AG"&amp;$A537),0),""))</f>
        <v/>
      </c>
      <c r="DW537" s="253" t="str" cm="1">
        <f t="array" aca="1" ref="DW537" ca="1">IF(DW$2="","",IFERROR(IF(FIND(DW$2,$C537)&gt;=1,INDIRECT($B537&amp;"!"&amp;"AG"&amp;$A537),0),""))</f>
        <v/>
      </c>
      <c r="DX537" s="253" t="str" cm="1">
        <f t="array" aca="1" ref="DX537" ca="1">IF(DX$2="","",IFERROR(IF(FIND(DX$2,$C537)&gt;=1,INDIRECT($B537&amp;"!"&amp;"AG"&amp;$A537),0),""))</f>
        <v/>
      </c>
      <c r="DY537" s="253" t="str" cm="1">
        <f t="array" aca="1" ref="DY537" ca="1">IF(DY$2="","",IFERROR(IF(FIND(DY$2,$C537)&gt;=1,INDIRECT($B537&amp;"!"&amp;"AG"&amp;$A537),0),""))</f>
        <v/>
      </c>
      <c r="DZ537" s="253" t="str" cm="1">
        <f t="array" aca="1" ref="DZ537" ca="1">IF(DZ$2="","",IFERROR(IF(FIND(DZ$2,$C537)&gt;=1,INDIRECT($B537&amp;"!"&amp;"AG"&amp;$A537),0),""))</f>
        <v/>
      </c>
      <c r="EA537" s="253" t="str" cm="1">
        <f t="array" aca="1" ref="EA537" ca="1">IF(EA$2="","",IFERROR(IF(FIND(EA$2,$C537)&gt;=1,INDIRECT($B537&amp;"!"&amp;"AG"&amp;$A537),0),""))</f>
        <v/>
      </c>
      <c r="EB537" s="253" t="str" cm="1">
        <f t="array" aca="1" ref="EB537" ca="1">IF(EB$2="","",IFERROR(IF(FIND(EB$2,$C537)&gt;=1,INDIRECT($B537&amp;"!"&amp;"AG"&amp;$A537),0),""))</f>
        <v/>
      </c>
      <c r="EC537" s="253" t="str" cm="1">
        <f t="array" aca="1" ref="EC537" ca="1">IF(EC$2="","",IFERROR(IF(FIND(EC$2,$C537)&gt;=1,INDIRECT($B537&amp;"!"&amp;"AG"&amp;$A537),0),""))</f>
        <v/>
      </c>
      <c r="ED537" s="253" t="str" cm="1">
        <f t="array" aca="1" ref="ED537" ca="1">IF(ED$2="","",IFERROR(IF(FIND(ED$2,$C537)&gt;=1,INDIRECT($B537&amp;"!"&amp;"AG"&amp;$A537),0),""))</f>
        <v/>
      </c>
      <c r="EE537" s="253" t="str" cm="1">
        <f t="array" aca="1" ref="EE537" ca="1">IF(EE$2="","",IFERROR(IF(FIND(EE$2,$C537)&gt;=1,INDIRECT($B537&amp;"!"&amp;"AG"&amp;$A537),0),""))</f>
        <v/>
      </c>
      <c r="EF537" s="253" t="str" cm="1">
        <f t="array" aca="1" ref="EF537" ca="1">IF(EF$2="","",IFERROR(IF(FIND(EF$2,$C537)&gt;=1,INDIRECT($B537&amp;"!"&amp;"AG"&amp;$A537),0),""))</f>
        <v/>
      </c>
      <c r="EG537" s="253" t="str" cm="1">
        <f t="array" aca="1" ref="EG537" ca="1">IF(EG$2="","",IFERROR(IF(FIND(EG$2,$C537)&gt;=1,INDIRECT($B537&amp;"!"&amp;"AG"&amp;$A537),0),""))</f>
        <v/>
      </c>
      <c r="EH537" s="253" t="str" cm="1">
        <f t="array" aca="1" ref="EH537" ca="1">IF(EH$2="","",IFERROR(IF(FIND(EH$2,$C537)&gt;=1,INDIRECT($B537&amp;"!"&amp;"AG"&amp;$A537),0),""))</f>
        <v/>
      </c>
      <c r="EI537" s="253" t="str" cm="1">
        <f t="array" aca="1" ref="EI537" ca="1">IF(EI$2="","",IFERROR(IF(FIND(EI$2,$C537)&gt;=1,INDIRECT($B537&amp;"!"&amp;"AG"&amp;$A537),0),""))</f>
        <v/>
      </c>
      <c r="EJ537" s="253" t="str" cm="1">
        <f t="array" aca="1" ref="EJ537" ca="1">IF(EJ$2="","",IFERROR(IF(FIND(EJ$2,$C537)&gt;=1,INDIRECT($B537&amp;"!"&amp;"AG"&amp;$A537),0),""))</f>
        <v/>
      </c>
      <c r="EK537" s="253" t="str" cm="1">
        <f t="array" aca="1" ref="EK537" ca="1">IF(EK$2="","",IFERROR(IF(FIND(EK$2,$C537)&gt;=1,INDIRECT($B537&amp;"!"&amp;"AG"&amp;$A537),0),""))</f>
        <v/>
      </c>
      <c r="EL537" s="253" t="str" cm="1">
        <f t="array" aca="1" ref="EL537" ca="1">IF(EL$2="","",IFERROR(IF(FIND(EL$2,$C537)&gt;=1,INDIRECT($B537&amp;"!"&amp;"AG"&amp;$A537),0),""))</f>
        <v/>
      </c>
      <c r="EM537" s="253" t="str" cm="1">
        <f t="array" aca="1" ref="EM537" ca="1">IF(EM$2="","",IFERROR(IF(FIND(EM$2,$C537)&gt;=1,INDIRECT($B537&amp;"!"&amp;"AG"&amp;$A537),0),""))</f>
        <v/>
      </c>
      <c r="EN537" s="253" t="str" cm="1">
        <f t="array" aca="1" ref="EN537" ca="1">IF(EN$2="","",IFERROR(IF(FIND(EN$2,$C537)&gt;=1,INDIRECT($B537&amp;"!"&amp;"AG"&amp;$A537),0),""))</f>
        <v/>
      </c>
      <c r="EO537" s="253" t="str" cm="1">
        <f t="array" aca="1" ref="EO537" ca="1">IF(EO$2="","",IFERROR(IF(FIND(EO$2,$C537)&gt;=1,INDIRECT($B537&amp;"!"&amp;"AG"&amp;$A537),0),""))</f>
        <v/>
      </c>
      <c r="EP537" s="253" t="str" cm="1">
        <f t="array" aca="1" ref="EP537" ca="1">IF(EP$2="","",IFERROR(IF(FIND(EP$2,$C537)&gt;=1,INDIRECT($B537&amp;"!"&amp;"AG"&amp;$A537),0),""))</f>
        <v/>
      </c>
      <c r="EQ537" s="253" t="str" cm="1">
        <f t="array" aca="1" ref="EQ537" ca="1">IF(EQ$2="","",IFERROR(IF(FIND(EQ$2,$C537)&gt;=1,INDIRECT($B537&amp;"!"&amp;"AG"&amp;$A537),0),""))</f>
        <v/>
      </c>
      <c r="ER537" s="253" t="str" cm="1">
        <f t="array" aca="1" ref="ER537" ca="1">IF(ER$2="","",IFERROR(IF(FIND(ER$2,$C537)&gt;=1,INDIRECT($B537&amp;"!"&amp;"AG"&amp;$A537),0),""))</f>
        <v/>
      </c>
      <c r="ES537" s="253" t="str" cm="1">
        <f t="array" aca="1" ref="ES537" ca="1">IF(ES$2="","",IFERROR(IF(FIND(ES$2,$C537)&gt;=1,INDIRECT($B537&amp;"!"&amp;"AG"&amp;$A537),0),""))</f>
        <v/>
      </c>
      <c r="ET537" s="253" t="str" cm="1">
        <f t="array" aca="1" ref="ET537" ca="1">IF(ET$2="","",IFERROR(IF(FIND(ET$2,$C537)&gt;=1,INDIRECT($B537&amp;"!"&amp;"AG"&amp;$A537),0),""))</f>
        <v/>
      </c>
      <c r="EU537" s="253" t="str" cm="1">
        <f t="array" aca="1" ref="EU537" ca="1">IF(EU$2="","",IFERROR(IF(FIND(EU$2,$C537)&gt;=1,INDIRECT($B537&amp;"!"&amp;"AG"&amp;$A537),0),""))</f>
        <v/>
      </c>
      <c r="EV537" s="253" t="str" cm="1">
        <f t="array" aca="1" ref="EV537" ca="1">IF(EV$2="","",IFERROR(IF(FIND(EV$2,$C537)&gt;=1,INDIRECT($B537&amp;"!"&amp;"AG"&amp;$A537),0),""))</f>
        <v/>
      </c>
    </row>
    <row r="538" spans="1:152" x14ac:dyDescent="0.3">
      <c r="A538" s="252">
        <f t="shared" ca="1" si="477"/>
        <v>32</v>
      </c>
      <c r="B538" s="252" t="str">
        <f t="shared" si="478"/>
        <v>Oct_2024</v>
      </c>
      <c r="C538" s="252" t="str">
        <f t="shared" ca="1" si="476"/>
        <v/>
      </c>
      <c r="D538" s="253" t="str">
        <f t="array" aca="1" ref="D538" ca="1">IF(D$2="","",IFERROR(IF(FIND(D$2,$C538)&gt;=1,INDIRECT($B538&amp;"!"&amp;"AG"&amp;$A538),0),""))</f>
        <v/>
      </c>
      <c r="E538" s="253" t="str">
        <f t="array" aca="1" ref="E538" ca="1">IF(E$2="","",IFERROR(IF(FIND(E$2,$C538)&gt;=1,INDIRECT($B538&amp;"!"&amp;"AG"&amp;$A538),0),""))</f>
        <v/>
      </c>
      <c r="F538" s="253" t="str">
        <f t="array" aca="1" ref="F538" ca="1">IF(F$2="","",IFERROR(IF(FIND(F$2,$C538)&gt;=1,INDIRECT($B538&amp;"!"&amp;"AG"&amp;$A538),0),""))</f>
        <v/>
      </c>
      <c r="G538" s="253" t="str">
        <f t="array" aca="1" ref="G538" ca="1">IF(G$2="","",IFERROR(IF(FIND(G$2,$C538)&gt;=1,INDIRECT($B538&amp;"!"&amp;"AG"&amp;$A538),0),""))</f>
        <v/>
      </c>
      <c r="H538" s="253" t="str">
        <f t="array" aca="1" ref="H538" ca="1">IF(H$2="","",IFERROR(IF(FIND(H$2,$C538)&gt;=1,INDIRECT($B538&amp;"!"&amp;"AG"&amp;$A538),0),""))</f>
        <v/>
      </c>
      <c r="I538" s="253" t="str">
        <f t="array" aca="1" ref="I538" ca="1">IF(I$2="","",IFERROR(IF(FIND(I$2,$C538)&gt;=1,INDIRECT($B538&amp;"!"&amp;"AG"&amp;$A538),0),""))</f>
        <v/>
      </c>
      <c r="J538" s="253" t="str">
        <f t="array" aca="1" ref="J538" ca="1">IF(J$2="","",IFERROR(IF(FIND(J$2,$C538)&gt;=1,INDIRECT($B538&amp;"!"&amp;"AG"&amp;$A538),0),""))</f>
        <v/>
      </c>
      <c r="K538" s="253" t="str">
        <f t="array" aca="1" ref="K538" ca="1">IF(K$2="","",IFERROR(IF(FIND(K$2,$C538)&gt;=1,INDIRECT($B538&amp;"!"&amp;"AG"&amp;$A538),0),""))</f>
        <v/>
      </c>
      <c r="L538" s="253" t="str">
        <f t="array" aca="1" ref="L538" ca="1">IF(L$2="","",IFERROR(IF(FIND(L$2,$C538)&gt;=1,INDIRECT($B538&amp;"!"&amp;"AG"&amp;$A538),0),""))</f>
        <v/>
      </c>
      <c r="M538" s="253" t="str">
        <f t="array" aca="1" ref="M538" ca="1">IF(M$2="","",IFERROR(IF(FIND(M$2,$C538)&gt;=1,INDIRECT($B538&amp;"!"&amp;"AG"&amp;$A538),0),""))</f>
        <v/>
      </c>
      <c r="N538" s="253" t="str">
        <f t="array" aca="1" ref="N538" ca="1">IF(N$2="","",IFERROR(IF(FIND(N$2,$C538)&gt;=1,INDIRECT($B538&amp;"!"&amp;"AG"&amp;$A538),0),""))</f>
        <v/>
      </c>
      <c r="O538" s="253" t="str">
        <f t="array" aca="1" ref="O538" ca="1">IF(O$2="","",IFERROR(IF(FIND(O$2,$C538)&gt;=1,INDIRECT($B538&amp;"!"&amp;"AG"&amp;$A538),0),""))</f>
        <v/>
      </c>
      <c r="P538" s="253" t="str">
        <f t="array" aca="1" ref="P538" ca="1">IF(P$2="","",IFERROR(IF(FIND(P$2,$C538)&gt;=1,INDIRECT($B538&amp;"!"&amp;"AG"&amp;$A538),0),""))</f>
        <v/>
      </c>
      <c r="Q538" s="253" t="str">
        <f t="array" aca="1" ref="Q538" ca="1">IF(Q$2="","",IFERROR(IF(FIND(Q$2,$C538)&gt;=1,INDIRECT($B538&amp;"!"&amp;"AG"&amp;$A538),0),""))</f>
        <v/>
      </c>
      <c r="R538" s="253" t="str">
        <f t="array" aca="1" ref="R538" ca="1">IF(R$2="","",IFERROR(IF(FIND(R$2,$C538)&gt;=1,INDIRECT($B538&amp;"!"&amp;"AG"&amp;$A538),0),""))</f>
        <v/>
      </c>
      <c r="S538" s="253" t="str">
        <f t="array" aca="1" ref="S538" ca="1">IF(S$2="","",IFERROR(IF(FIND(S$2,$C538)&gt;=1,INDIRECT($B538&amp;"!"&amp;"AG"&amp;$A538),0),""))</f>
        <v/>
      </c>
      <c r="T538" s="253" t="str">
        <f t="array" aca="1" ref="T538" ca="1">IF(T$2="","",IFERROR(IF(FIND(T$2,$C538)&gt;=1,INDIRECT($B538&amp;"!"&amp;"AG"&amp;$A538),0),""))</f>
        <v/>
      </c>
      <c r="U538" s="253" t="str">
        <f t="array" aca="1" ref="U538" ca="1">IF(U$2="","",IFERROR(IF(FIND(U$2,$C538)&gt;=1,INDIRECT($B538&amp;"!"&amp;"AG"&amp;$A538),0),""))</f>
        <v/>
      </c>
      <c r="V538" s="253" t="str">
        <f t="array" aca="1" ref="V538" ca="1">IF(V$2="","",IFERROR(IF(FIND(V$2,$C538)&gt;=1,INDIRECT($B538&amp;"!"&amp;"AG"&amp;$A538),0),""))</f>
        <v/>
      </c>
      <c r="W538" s="253" t="str">
        <f t="array" aca="1" ref="W538" ca="1">IF(W$2="","",IFERROR(IF(FIND(W$2,$C538)&gt;=1,INDIRECT($B538&amp;"!"&amp;"AG"&amp;$A538),0),""))</f>
        <v/>
      </c>
      <c r="X538" s="253" t="str">
        <f t="array" aca="1" ref="X538" ca="1">IF(X$2="","",IFERROR(IF(FIND(X$2,$C538)&gt;=1,INDIRECT($B538&amp;"!"&amp;"AG"&amp;$A538),0),""))</f>
        <v/>
      </c>
      <c r="Y538" s="253" t="str">
        <f t="array" aca="1" ref="Y538" ca="1">IF(Y$2="","",IFERROR(IF(FIND(Y$2,$C538)&gt;=1,INDIRECT($B538&amp;"!"&amp;"AG"&amp;$A538),0),""))</f>
        <v/>
      </c>
      <c r="Z538" s="253" t="str">
        <f t="array" aca="1" ref="Z538" ca="1">IF(Z$2="","",IFERROR(IF(FIND(Z$2,$C538)&gt;=1,INDIRECT($B538&amp;"!"&amp;"AG"&amp;$A538),0),""))</f>
        <v/>
      </c>
      <c r="AA538" s="253" t="str">
        <f t="array" aca="1" ref="AA538" ca="1">IF(AA$2="","",IFERROR(IF(FIND(AA$2,$C538)&gt;=1,INDIRECT($B538&amp;"!"&amp;"AG"&amp;$A538),0),""))</f>
        <v/>
      </c>
      <c r="AB538" s="253" t="str">
        <f t="array" aca="1" ref="AB538" ca="1">IF(AB$2="","",IFERROR(IF(FIND(AB$2,$C538)&gt;=1,INDIRECT($B538&amp;"!"&amp;"AG"&amp;$A538),0),""))</f>
        <v/>
      </c>
      <c r="AC538" s="253" t="str">
        <f t="array" aca="1" ref="AC538" ca="1">IF(AC$2="","",IFERROR(IF(FIND(AC$2,$C538)&gt;=1,INDIRECT($B538&amp;"!"&amp;"AG"&amp;$A538),0),""))</f>
        <v/>
      </c>
      <c r="AD538" s="253" t="str">
        <f t="array" aca="1" ref="AD538" ca="1">IF(AD$2="","",IFERROR(IF(FIND(AD$2,$C538)&gt;=1,INDIRECT($B538&amp;"!"&amp;"AG"&amp;$A538),0),""))</f>
        <v/>
      </c>
      <c r="AE538" s="253" t="str">
        <f t="array" aca="1" ref="AE538" ca="1">IF(AE$2="","",IFERROR(IF(FIND(AE$2,$C538)&gt;=1,INDIRECT($B538&amp;"!"&amp;"AG"&amp;$A538),0),""))</f>
        <v/>
      </c>
      <c r="AF538" s="253" t="str">
        <f t="array" aca="1" ref="AF538" ca="1">IF(AF$2="","",IFERROR(IF(FIND(AF$2,$C538)&gt;=1,INDIRECT($B538&amp;"!"&amp;"AG"&amp;$A538),0),""))</f>
        <v/>
      </c>
      <c r="AG538" s="253" t="str">
        <f t="array" aca="1" ref="AG538" ca="1">IF(AG$2="","",IFERROR(IF(FIND(AG$2,$C538)&gt;=1,INDIRECT($B538&amp;"!"&amp;"AG"&amp;$A538),0),""))</f>
        <v/>
      </c>
      <c r="AH538" s="253" t="str">
        <f t="array" aca="1" ref="AH538" ca="1">IF(AH$2="","",IFERROR(IF(FIND(AH$2,$C538)&gt;=1,INDIRECT($B538&amp;"!"&amp;"AG"&amp;$A538),0),""))</f>
        <v/>
      </c>
      <c r="AI538" s="253" t="str">
        <f t="array" aca="1" ref="AI538" ca="1">IF(AI$2="","",IFERROR(IF(FIND(AI$2,$C538)&gt;=1,INDIRECT($B538&amp;"!"&amp;"AG"&amp;$A538),0),""))</f>
        <v/>
      </c>
      <c r="AJ538" s="253" t="str">
        <f t="array" aca="1" ref="AJ538" ca="1">IF(AJ$2="","",IFERROR(IF(FIND(AJ$2,$C538)&gt;=1,INDIRECT($B538&amp;"!"&amp;"AG"&amp;$A538),0),""))</f>
        <v/>
      </c>
      <c r="AK538" s="253" t="str">
        <f t="array" aca="1" ref="AK538" ca="1">IF(AK$2="","",IFERROR(IF(FIND(AK$2,$C538)&gt;=1,INDIRECT($B538&amp;"!"&amp;"AG"&amp;$A538),0),""))</f>
        <v/>
      </c>
      <c r="AL538" s="253" t="str">
        <f t="array" aca="1" ref="AL538" ca="1">IF(AL$2="","",IFERROR(IF(FIND(AL$2,$C538)&gt;=1,INDIRECT($B538&amp;"!"&amp;"AG"&amp;$A538),0),""))</f>
        <v/>
      </c>
      <c r="AM538" s="253" t="str">
        <f t="array" aca="1" ref="AM538" ca="1">IF(AM$2="","",IFERROR(IF(FIND(AM$2,$C538)&gt;=1,INDIRECT($B538&amp;"!"&amp;"AG"&amp;$A538),0),""))</f>
        <v/>
      </c>
      <c r="AN538" s="253" t="str">
        <f t="array" aca="1" ref="AN538" ca="1">IF(AN$2="","",IFERROR(IF(FIND(AN$2,$C538)&gt;=1,INDIRECT($B538&amp;"!"&amp;"AG"&amp;$A538),0),""))</f>
        <v/>
      </c>
      <c r="AO538" s="253" t="str">
        <f t="array" aca="1" ref="AO538" ca="1">IF(AO$2="","",IFERROR(IF(FIND(AO$2,$C538)&gt;=1,INDIRECT($B538&amp;"!"&amp;"AG"&amp;$A538),0),""))</f>
        <v/>
      </c>
      <c r="AP538" s="253" t="str">
        <f t="array" aca="1" ref="AP538" ca="1">IF(AP$2="","",IFERROR(IF(FIND(AP$2,$C538)&gt;=1,INDIRECT($B538&amp;"!"&amp;"AG"&amp;$A538),0),""))</f>
        <v/>
      </c>
      <c r="AQ538" s="253" t="str">
        <f t="array" aca="1" ref="AQ538" ca="1">IF(AQ$2="","",IFERROR(IF(FIND(AQ$2,$C538)&gt;=1,INDIRECT($B538&amp;"!"&amp;"AG"&amp;$A538),0),""))</f>
        <v/>
      </c>
      <c r="AR538" s="253" t="str">
        <f t="array" aca="1" ref="AR538" ca="1">IF(AR$2="","",IFERROR(IF(FIND(AR$2,$C538)&gt;=1,INDIRECT($B538&amp;"!"&amp;"AG"&amp;$A538),0),""))</f>
        <v/>
      </c>
      <c r="AS538" s="253" t="str">
        <f t="array" aca="1" ref="AS538" ca="1">IF(AS$2="","",IFERROR(IF(FIND(AS$2,$C538)&gt;=1,INDIRECT($B538&amp;"!"&amp;"AG"&amp;$A538),0),""))</f>
        <v/>
      </c>
      <c r="AU538" s="254" t="str">
        <f t="array" aca="1" ref="AU538" ca="1">IFERROR(INDIRECT(B538&amp;"!"&amp;"A"&amp;A538),"")</f>
        <v/>
      </c>
      <c r="AV538" s="2" t="str">
        <f t="shared" ca="1" si="437"/>
        <v/>
      </c>
      <c r="AW538" s="253" t="str">
        <f t="array" aca="1" ref="AW538" ca="1">IF(AW$2="","",IFERROR(IF(FIND(AW$2,$C538)&gt;=1,IF(INDIRECT($B538&amp;"!"&amp;"AH"&amp;$A538)="","",INDIRECT($B538&amp;"!"&amp;"AH"&amp;$A538)),0),""))</f>
        <v/>
      </c>
      <c r="AX538" s="253" t="str">
        <f t="array" aca="1" ref="AX538" ca="1">IF(AX$2="","",IFERROR(IF(FIND(AX$2,$C538)&gt;=1,IF(INDIRECT($B538&amp;"!"&amp;"AH"&amp;$A538)="","",INDIRECT($B538&amp;"!"&amp;"AH"&amp;$A538)),0),""))</f>
        <v/>
      </c>
      <c r="AY538" s="253" t="str">
        <f t="array" aca="1" ref="AY538" ca="1">IF(AY$2="","",IFERROR(IF(FIND(AY$2,$C538)&gt;=1,IF(INDIRECT($B538&amp;"!"&amp;"AH"&amp;$A538)="","",INDIRECT($B538&amp;"!"&amp;"AH"&amp;$A538)),0),""))</f>
        <v/>
      </c>
      <c r="AZ538" s="253" t="str">
        <f t="array" aca="1" ref="AZ538" ca="1">IF(AZ$2="","",IFERROR(IF(FIND(AZ$2,$C538)&gt;=1,IF(INDIRECT($B538&amp;"!"&amp;"AH"&amp;$A538)="","",INDIRECT($B538&amp;"!"&amp;"AH"&amp;$A538)),0),""))</f>
        <v/>
      </c>
      <c r="BA538" s="253" t="str">
        <f t="array" aca="1" ref="BA538" ca="1">IF(BA$2="","",IFERROR(IF(FIND(BA$2,$C538)&gt;=1,IF(INDIRECT($B538&amp;"!"&amp;"AH"&amp;$A538)="","",INDIRECT($B538&amp;"!"&amp;"AH"&amp;$A538)),0),""))</f>
        <v/>
      </c>
      <c r="BB538" s="253" t="str">
        <f t="array" aca="1" ref="BB538" ca="1">IF(BB$2="","",IFERROR(IF(FIND(BB$2,$C538)&gt;=1,IF(INDIRECT($B538&amp;"!"&amp;"AH"&amp;$A538)="","",INDIRECT($B538&amp;"!"&amp;"AH"&amp;$A538)),0),""))</f>
        <v/>
      </c>
      <c r="BC538" s="253" t="str">
        <f t="array" aca="1" ref="BC538" ca="1">IF(BC$2="","",IFERROR(IF(FIND(BC$2,$C538)&gt;=1,IF(INDIRECT($B538&amp;"!"&amp;"AH"&amp;$A538)="","",INDIRECT($B538&amp;"!"&amp;"AH"&amp;$A538)),0),""))</f>
        <v/>
      </c>
      <c r="BD538" s="253" t="str">
        <f t="array" aca="1" ref="BD538" ca="1">IF(BD$2="","",IFERROR(IF(FIND(BD$2,$C538)&gt;=1,IF(INDIRECT($B538&amp;"!"&amp;"AH"&amp;$A538)="","",INDIRECT($B538&amp;"!"&amp;"AH"&amp;$A538)),0),""))</f>
        <v/>
      </c>
      <c r="BE538" s="253" t="str">
        <f t="array" aca="1" ref="BE538" ca="1">IF(BE$2="","",IFERROR(IF(FIND(BE$2,$C538)&gt;=1,IF(INDIRECT($B538&amp;"!"&amp;"AH"&amp;$A538)="","",INDIRECT($B538&amp;"!"&amp;"AH"&amp;$A538)),0),""))</f>
        <v/>
      </c>
      <c r="BF538" s="253" t="str">
        <f t="array" aca="1" ref="BF538" ca="1">IF(BF$2="","",IFERROR(IF(FIND(BF$2,$C538)&gt;=1,IF(INDIRECT($B538&amp;"!"&amp;"AH"&amp;$A538)="","",INDIRECT($B538&amp;"!"&amp;"AH"&amp;$A538)),0),""))</f>
        <v/>
      </c>
      <c r="BG538" s="253" t="str">
        <f t="array" aca="1" ref="BG538" ca="1">IF(BG$2="","",IFERROR(IF(FIND(BG$2,$C538)&gt;=1,IF(INDIRECT($B538&amp;"!"&amp;"AH"&amp;$A538)="","",INDIRECT($B538&amp;"!"&amp;"AH"&amp;$A538)),0),""))</f>
        <v/>
      </c>
      <c r="BH538" s="253" t="str">
        <f t="array" aca="1" ref="BH538" ca="1">IF(BH$2="","",IFERROR(IF(FIND(BH$2,$C538)&gt;=1,IF(INDIRECT($B538&amp;"!"&amp;"AH"&amp;$A538)="","",INDIRECT($B538&amp;"!"&amp;"AH"&amp;$A538)),0),""))</f>
        <v/>
      </c>
      <c r="BI538" s="253" t="str">
        <f t="array" aca="1" ref="BI538" ca="1">IF(BI$2="","",IFERROR(IF(FIND(BI$2,$C538)&gt;=1,IF(INDIRECT($B538&amp;"!"&amp;"AH"&amp;$A538)="","",INDIRECT($B538&amp;"!"&amp;"AH"&amp;$A538)),0),""))</f>
        <v/>
      </c>
      <c r="BJ538" s="253" t="str">
        <f t="array" aca="1" ref="BJ538" ca="1">IF(BJ$2="","",IFERROR(IF(FIND(BJ$2,$C538)&gt;=1,IF(INDIRECT($B538&amp;"!"&amp;"AH"&amp;$A538)="","",INDIRECT($B538&amp;"!"&amp;"AH"&amp;$A538)),0),""))</f>
        <v/>
      </c>
      <c r="BK538" s="253" t="str">
        <f t="array" aca="1" ref="BK538" ca="1">IF(BK$2="","",IFERROR(IF(FIND(BK$2,$C538)&gt;=1,IF(INDIRECT($B538&amp;"!"&amp;"AH"&amp;$A538)="","",INDIRECT($B538&amp;"!"&amp;"AH"&amp;$A538)),0),""))</f>
        <v/>
      </c>
      <c r="BL538" s="253" t="str">
        <f t="array" aca="1" ref="BL538" ca="1">IF(BL$2="","",IFERROR(IF(FIND(BL$2,$C538)&gt;=1,IF(INDIRECT($B538&amp;"!"&amp;"AH"&amp;$A538)="","",INDIRECT($B538&amp;"!"&amp;"AH"&amp;$A538)),0),""))</f>
        <v/>
      </c>
      <c r="BM538" s="253" t="str">
        <f t="array" aca="1" ref="BM538" ca="1">IF(BM$2="","",IFERROR(IF(FIND(BM$2,$C538)&gt;=1,IF(INDIRECT($B538&amp;"!"&amp;"AH"&amp;$A538)="","",INDIRECT($B538&amp;"!"&amp;"AH"&amp;$A538)),0),""))</f>
        <v/>
      </c>
      <c r="BN538" s="253" t="str">
        <f t="array" aca="1" ref="BN538" ca="1">IF(BN$2="","",IFERROR(IF(FIND(BN$2,$C538)&gt;=1,IF(INDIRECT($B538&amp;"!"&amp;"AH"&amp;$A538)="","",INDIRECT($B538&amp;"!"&amp;"AH"&amp;$A538)),0),""))</f>
        <v/>
      </c>
      <c r="BO538" s="253" t="str">
        <f t="array" aca="1" ref="BO538" ca="1">IF(BO$2="","",IFERROR(IF(FIND(BO$2,$C538)&gt;=1,IF(INDIRECT($B538&amp;"!"&amp;"AH"&amp;$A538)="","",INDIRECT($B538&amp;"!"&amp;"AH"&amp;$A538)),0),""))</f>
        <v/>
      </c>
      <c r="BP538" s="253" t="str">
        <f t="array" aca="1" ref="BP538" ca="1">IF(BP$2="","",IFERROR(IF(FIND(BP$2,$C538)&gt;=1,IF(INDIRECT($B538&amp;"!"&amp;"AH"&amp;$A538)="","",INDIRECT($B538&amp;"!"&amp;"AH"&amp;$A538)),0),""))</f>
        <v/>
      </c>
      <c r="BQ538" s="253" t="str">
        <f t="array" aca="1" ref="BQ538" ca="1">IF(BQ$2="","",IFERROR(IF(FIND(BQ$2,$C538)&gt;=1,IF(INDIRECT($B538&amp;"!"&amp;"AH"&amp;$A538)="","",INDIRECT($B538&amp;"!"&amp;"AH"&amp;$A538)),0),""))</f>
        <v/>
      </c>
      <c r="BR538" s="253" t="str">
        <f t="array" aca="1" ref="BR538" ca="1">IF(BR$2="","",IFERROR(IF(FIND(BR$2,$C538)&gt;=1,IF(INDIRECT($B538&amp;"!"&amp;"AH"&amp;$A538)="","",INDIRECT($B538&amp;"!"&amp;"AH"&amp;$A538)),0),""))</f>
        <v/>
      </c>
      <c r="BS538" s="253" t="str">
        <f t="array" aca="1" ref="BS538" ca="1">IF(BS$2="","",IFERROR(IF(FIND(BS$2,$C538)&gt;=1,IF(INDIRECT($B538&amp;"!"&amp;"AH"&amp;$A538)="","",INDIRECT($B538&amp;"!"&amp;"AH"&amp;$A538)),0),""))</f>
        <v/>
      </c>
      <c r="BT538" s="253" t="str">
        <f t="array" aca="1" ref="BT538" ca="1">IF(BT$2="","",IFERROR(IF(FIND(BT$2,$C538)&gt;=1,IF(INDIRECT($B538&amp;"!"&amp;"AH"&amp;$A538)="","",INDIRECT($B538&amp;"!"&amp;"AH"&amp;$A538)),0),""))</f>
        <v/>
      </c>
      <c r="BU538" s="253" t="str">
        <f t="array" aca="1" ref="BU538" ca="1">IF(BU$2="","",IFERROR(IF(FIND(BU$2,$C538)&gt;=1,IF(INDIRECT($B538&amp;"!"&amp;"AH"&amp;$A538)="","",INDIRECT($B538&amp;"!"&amp;"AH"&amp;$A538)),0),""))</f>
        <v/>
      </c>
      <c r="BV538" s="253" t="str">
        <f t="array" aca="1" ref="BV538" ca="1">IF(BV$2="","",IFERROR(IF(FIND(BV$2,$C538)&gt;=1,IF(INDIRECT($B538&amp;"!"&amp;"AH"&amp;$A538)="","",INDIRECT($B538&amp;"!"&amp;"AH"&amp;$A538)),0),""))</f>
        <v/>
      </c>
      <c r="BW538" s="253" t="str">
        <f t="array" aca="1" ref="BW538" ca="1">IF(BW$2="","",IFERROR(IF(FIND(BW$2,$C538)&gt;=1,IF(INDIRECT($B538&amp;"!"&amp;"AH"&amp;$A538)="","",INDIRECT($B538&amp;"!"&amp;"AH"&amp;$A538)),0),""))</f>
        <v/>
      </c>
      <c r="BX538" s="253" t="str">
        <f t="array" aca="1" ref="BX538" ca="1">IF(BX$2="","",IFERROR(IF(FIND(BX$2,$C538)&gt;=1,IF(INDIRECT($B538&amp;"!"&amp;"AH"&amp;$A538)="","",INDIRECT($B538&amp;"!"&amp;"AH"&amp;$A538)),0),""))</f>
        <v/>
      </c>
      <c r="BY538" s="253" t="str">
        <f t="array" aca="1" ref="BY538" ca="1">IF(BY$2="","",IFERROR(IF(FIND(BY$2,$C538)&gt;=1,IF(INDIRECT($B538&amp;"!"&amp;"AH"&amp;$A538)="","",INDIRECT($B538&amp;"!"&amp;"AH"&amp;$A538)),0),""))</f>
        <v/>
      </c>
      <c r="BZ538" s="253" t="str">
        <f t="array" aca="1" ref="BZ538" ca="1">IF(BZ$2="","",IFERROR(IF(FIND(BZ$2,$C538)&gt;=1,IF(INDIRECT($B538&amp;"!"&amp;"AH"&amp;$A538)="","",INDIRECT($B538&amp;"!"&amp;"AH"&amp;$A538)),0),""))</f>
        <v/>
      </c>
      <c r="CA538" s="253" t="str">
        <f t="array" aca="1" ref="CA538" ca="1">IF(CA$2="","",IFERROR(IF(FIND(CA$2,$C538)&gt;=1,IF(INDIRECT($B538&amp;"!"&amp;"AH"&amp;$A538)="","",INDIRECT($B538&amp;"!"&amp;"AH"&amp;$A538)),0),""))</f>
        <v/>
      </c>
      <c r="CB538" s="253" t="str">
        <f t="array" aca="1" ref="CB538" ca="1">IF(CB$2="","",IFERROR(IF(FIND(CB$2,$C538)&gt;=1,IF(INDIRECT($B538&amp;"!"&amp;"AH"&amp;$A538)="","",INDIRECT($B538&amp;"!"&amp;"AH"&amp;$A538)),0),""))</f>
        <v/>
      </c>
      <c r="CC538" s="253" t="str">
        <f t="array" aca="1" ref="CC538" ca="1">IF(CC$2="","",IFERROR(IF(FIND(CC$2,$C538)&gt;=1,IF(INDIRECT($B538&amp;"!"&amp;"AH"&amp;$A538)="","",INDIRECT($B538&amp;"!"&amp;"AH"&amp;$A538)),0),""))</f>
        <v/>
      </c>
      <c r="CD538" s="253" t="str">
        <f t="array" aca="1" ref="CD538" ca="1">IF(CD$2="","",IFERROR(IF(FIND(CD$2,$C538)&gt;=1,IF(INDIRECT($B538&amp;"!"&amp;"AH"&amp;$A538)="","",INDIRECT($B538&amp;"!"&amp;"AH"&amp;$A538)),0),""))</f>
        <v/>
      </c>
      <c r="CE538" s="253" t="str">
        <f t="array" aca="1" ref="CE538" ca="1">IF(CE$2="","",IFERROR(IF(FIND(CE$2,$C538)&gt;=1,IF(INDIRECT($B538&amp;"!"&amp;"AH"&amp;$A538)="","",INDIRECT($B538&amp;"!"&amp;"AH"&amp;$A538)),0),""))</f>
        <v/>
      </c>
      <c r="CF538" s="253" t="str">
        <f t="array" aca="1" ref="CF538" ca="1">IF(CF$2="","",IFERROR(IF(FIND(CF$2,$C538)&gt;=1,IF(INDIRECT($B538&amp;"!"&amp;"AH"&amp;$A538)="","",INDIRECT($B538&amp;"!"&amp;"AH"&amp;$A538)),0),""))</f>
        <v/>
      </c>
      <c r="CG538" s="253" t="str">
        <f t="array" aca="1" ref="CG538" ca="1">IF(CG$2="","",IFERROR(IF(FIND(CG$2,$C538)&gt;=1,IF(INDIRECT($B538&amp;"!"&amp;"AH"&amp;$A538)="","",INDIRECT($B538&amp;"!"&amp;"AH"&amp;$A538)),0),""))</f>
        <v/>
      </c>
      <c r="CH538" s="253" t="str">
        <f t="array" aca="1" ref="CH538" ca="1">IF(CH$2="","",IFERROR(IF(FIND(CH$2,$C538)&gt;=1,IF(INDIRECT($B538&amp;"!"&amp;"AH"&amp;$A538)="","",INDIRECT($B538&amp;"!"&amp;"AH"&amp;$A538)),0),""))</f>
        <v/>
      </c>
      <c r="CI538" s="253" t="str">
        <f t="array" aca="1" ref="CI538" ca="1">IF(CI$2="","",IFERROR(IF(FIND(CI$2,$C538)&gt;=1,IF(INDIRECT($B538&amp;"!"&amp;"AH"&amp;$A538)="","",INDIRECT($B538&amp;"!"&amp;"AH"&amp;$A538)),0),""))</f>
        <v/>
      </c>
      <c r="CJ538" s="253" t="str">
        <f t="array" aca="1" ref="CJ538" ca="1">IF(CJ$2="","",IFERROR(IF(FIND(CJ$2,$C538)&gt;=1,IF(INDIRECT($B538&amp;"!"&amp;"AH"&amp;$A538)="","",INDIRECT($B538&amp;"!"&amp;"AH"&amp;$A538)),0),""))</f>
        <v/>
      </c>
      <c r="CK538" s="253" t="str">
        <f t="array" aca="1" ref="CK538" ca="1">IF(CK$2="","",IFERROR(IF(FIND(CK$2,$C538)&gt;=1,IF(INDIRECT($B538&amp;"!"&amp;"AH"&amp;$A538)="","",INDIRECT($B538&amp;"!"&amp;"AH"&amp;$A538)),0),""))</f>
        <v/>
      </c>
      <c r="CL538" s="253" t="str">
        <f t="array" aca="1" ref="CL538" ca="1">IF(CL$2="","",IFERROR(IF(FIND(CL$2,$C538)&gt;=1,IF(INDIRECT($B538&amp;"!"&amp;"AH"&amp;$A538)="","",INDIRECT($B538&amp;"!"&amp;"AH"&amp;$A538)),0),""))</f>
        <v/>
      </c>
      <c r="CO538" s="2" t="str">
        <f t="shared" ca="1" si="439"/>
        <v/>
      </c>
      <c r="CP538" s="253" t="str">
        <f t="array" aca="1" ref="CP538" ca="1">IF(CP$2="","",IFERROR(IF(FIND(CP$2,$C538)&gt;=1,INDIRECT($B538&amp;"!"&amp;"AG"&amp;$A538),0),""))</f>
        <v/>
      </c>
      <c r="CQ538" s="253" t="str">
        <f t="array" aca="1" ref="CQ538" ca="1">IF(CQ$2="","",IFERROR(IF(FIND(CQ$2,$C538)&gt;=1,INDIRECT($B538&amp;"!"&amp;"AG"&amp;$A538),0),""))</f>
        <v/>
      </c>
      <c r="CR538" s="253" t="str">
        <f t="array" aca="1" ref="CR538" ca="1">IF(CR$2="","",IFERROR(IF(FIND(CR$2,$C538)&gt;=1,INDIRECT($B538&amp;"!"&amp;"AG"&amp;$A538),0),""))</f>
        <v/>
      </c>
      <c r="CS538" s="253" t="str">
        <f t="array" aca="1" ref="CS538" ca="1">IF(CS$2="","",IFERROR(IF(FIND(CS$2,$C538)&gt;=1,INDIRECT($B538&amp;"!"&amp;"AG"&amp;$A538),0),""))</f>
        <v/>
      </c>
      <c r="CV538" s="2" t="str">
        <f t="shared" ca="1" si="440"/>
        <v/>
      </c>
      <c r="CW538" s="253" t="str">
        <f t="array" aca="1" ref="CW538" ca="1">IF(CW$2="","",IFERROR(IF(FIND(CW$2,$C538)&gt;=1,IF(INDIRECT($B538&amp;"!"&amp;"AH"&amp;$A538)="","",INDIRECT($B538&amp;"!"&amp;"AH"&amp;$A538)&amp;" "),0),""))</f>
        <v/>
      </c>
      <c r="CX538" s="253" t="str">
        <f t="array" aca="1" ref="CX538" ca="1">IF(CX$2="","",IFERROR(IF(FIND(CX$2,$C538)&gt;=1,IF(INDIRECT($B538&amp;"!"&amp;"AH"&amp;$A538)="","",INDIRECT($B538&amp;"!"&amp;"AH"&amp;$A538)&amp;" "),0),""))</f>
        <v/>
      </c>
      <c r="CY538" s="253" t="str">
        <f t="array" aca="1" ref="CY538" ca="1">IF(CY$2="","",IFERROR(IF(FIND(CY$2,$C538)&gt;=1,IF(INDIRECT($B538&amp;"!"&amp;"AH"&amp;$A538)="","",INDIRECT($B538&amp;"!"&amp;"AH"&amp;$A538)&amp;" "),0),""))</f>
        <v/>
      </c>
      <c r="CZ538" s="253" t="str">
        <f t="array" aca="1" ref="CZ538" ca="1">IF(CZ$2="","",IFERROR(IF(FIND(CZ$2,$C538)&gt;=1,IF(INDIRECT($B538&amp;"!"&amp;"AH"&amp;$A538)="","",INDIRECT($B538&amp;"!"&amp;"AH"&amp;$A538)&amp;" "),0),""))</f>
        <v/>
      </c>
      <c r="DC538" s="2" t="str">
        <f t="shared" ca="1" si="441"/>
        <v/>
      </c>
      <c r="DD538" s="253" t="str" cm="1">
        <f t="array" aca="1" ref="DD538" ca="1">IF(DD$2="","",IFERROR(IF(FIND(DD$2,$C538)&gt;=1,INDIRECT($B538&amp;"!"&amp;"AG"&amp;$A538),0),""))</f>
        <v/>
      </c>
      <c r="DE538" s="253" t="str" cm="1">
        <f t="array" aca="1" ref="DE538" ca="1">IF(DE$2="","",IFERROR(IF(FIND(DE$2,$C538)&gt;=1,INDIRECT($B538&amp;"!"&amp;"AG"&amp;$A538),0),""))</f>
        <v/>
      </c>
      <c r="DF538" s="253" t="str" cm="1">
        <f t="array" aca="1" ref="DF538" ca="1">IF(DF$2="","",IFERROR(IF(FIND(DF$2,$C538)&gt;=1,INDIRECT($B538&amp;"!"&amp;"AG"&amp;$A538),0),""))</f>
        <v/>
      </c>
      <c r="DG538" s="253" t="str" cm="1">
        <f t="array" aca="1" ref="DG538" ca="1">IF(DG$2="","",IFERROR(IF(FIND(DG$2,$C538)&gt;=1,INDIRECT($B538&amp;"!"&amp;"AG"&amp;$A538),0),""))</f>
        <v/>
      </c>
      <c r="DH538" s="253" t="str" cm="1">
        <f t="array" aca="1" ref="DH538" ca="1">IF(DH$2="","",IFERROR(IF(FIND(DH$2,$C538)&gt;=1,INDIRECT($B538&amp;"!"&amp;"AG"&amp;$A538),0),""))</f>
        <v/>
      </c>
      <c r="DI538" s="253" t="str" cm="1">
        <f t="array" aca="1" ref="DI538" ca="1">IF(DI$2="","",IFERROR(IF(FIND(DI$2,$C538)&gt;=1,INDIRECT($B538&amp;"!"&amp;"AG"&amp;$A538),0),""))</f>
        <v/>
      </c>
      <c r="DJ538" s="253" t="str" cm="1">
        <f t="array" aca="1" ref="DJ538" ca="1">IF(DJ$2="","",IFERROR(IF(FIND(DJ$2,$C538)&gt;=1,INDIRECT($B538&amp;"!"&amp;"AG"&amp;$A538),0),""))</f>
        <v/>
      </c>
      <c r="DK538" s="253" t="str" cm="1">
        <f t="array" aca="1" ref="DK538" ca="1">IF(DK$2="","",IFERROR(IF(FIND(DK$2,$C538)&gt;=1,INDIRECT($B538&amp;"!"&amp;"AG"&amp;$A538),0),""))</f>
        <v/>
      </c>
      <c r="DL538" s="253" t="str" cm="1">
        <f t="array" aca="1" ref="DL538" ca="1">IF(DL$2="","",IFERROR(IF(FIND(DL$2,$C538)&gt;=1,INDIRECT($B538&amp;"!"&amp;"AG"&amp;$A538),0),""))</f>
        <v/>
      </c>
      <c r="DM538" s="253" t="str" cm="1">
        <f t="array" aca="1" ref="DM538" ca="1">IF(DM$2="","",IFERROR(IF(FIND(DM$2,$C538)&gt;=1,INDIRECT($B538&amp;"!"&amp;"AG"&amp;$A538),0),""))</f>
        <v/>
      </c>
      <c r="DN538" s="253" t="str" cm="1">
        <f t="array" aca="1" ref="DN538" ca="1">IF(DN$2="","",IFERROR(IF(FIND(DN$2,$C538)&gt;=1,INDIRECT($B538&amp;"!"&amp;"AG"&amp;$A538),0),""))</f>
        <v/>
      </c>
      <c r="DO538" s="253" t="str" cm="1">
        <f t="array" aca="1" ref="DO538" ca="1">IF(DO$2="","",IFERROR(IF(FIND(DO$2,$C538)&gt;=1,INDIRECT($B538&amp;"!"&amp;"AG"&amp;$A538),0),""))</f>
        <v/>
      </c>
      <c r="DP538" s="253" t="str" cm="1">
        <f t="array" aca="1" ref="DP538" ca="1">IF(DP$2="","",IFERROR(IF(FIND(DP$2,$C538)&gt;=1,INDIRECT($B538&amp;"!"&amp;"AG"&amp;$A538),0),""))</f>
        <v/>
      </c>
      <c r="DQ538" s="253" t="str" cm="1">
        <f t="array" aca="1" ref="DQ538" ca="1">IF(DQ$2="","",IFERROR(IF(FIND(DQ$2,$C538)&gt;=1,INDIRECT($B538&amp;"!"&amp;"AG"&amp;$A538),0),""))</f>
        <v/>
      </c>
      <c r="DR538" s="253" t="str" cm="1">
        <f t="array" aca="1" ref="DR538" ca="1">IF(DR$2="","",IFERROR(IF(FIND(DR$2,$C538)&gt;=1,INDIRECT($B538&amp;"!"&amp;"AG"&amp;$A538),0),""))</f>
        <v/>
      </c>
      <c r="DS538" s="253" t="str" cm="1">
        <f t="array" aca="1" ref="DS538" ca="1">IF(DS$2="","",IFERROR(IF(FIND(DS$2,$C538)&gt;=1,INDIRECT($B538&amp;"!"&amp;"AG"&amp;$A538),0),""))</f>
        <v/>
      </c>
      <c r="DT538" s="253" t="str" cm="1">
        <f t="array" aca="1" ref="DT538" ca="1">IF(DT$2="","",IFERROR(IF(FIND(DT$2,$C538)&gt;=1,INDIRECT($B538&amp;"!"&amp;"AG"&amp;$A538),0),""))</f>
        <v/>
      </c>
      <c r="DU538" s="253" t="str" cm="1">
        <f t="array" aca="1" ref="DU538" ca="1">IF(DU$2="","",IFERROR(IF(FIND(DU$2,$C538)&gt;=1,INDIRECT($B538&amp;"!"&amp;"AG"&amp;$A538),0),""))</f>
        <v/>
      </c>
      <c r="DV538" s="253" t="str" cm="1">
        <f t="array" aca="1" ref="DV538" ca="1">IF(DV$2="","",IFERROR(IF(FIND(DV$2,$C538)&gt;=1,INDIRECT($B538&amp;"!"&amp;"AG"&amp;$A538),0),""))</f>
        <v/>
      </c>
      <c r="DW538" s="253" t="str" cm="1">
        <f t="array" aca="1" ref="DW538" ca="1">IF(DW$2="","",IFERROR(IF(FIND(DW$2,$C538)&gt;=1,INDIRECT($B538&amp;"!"&amp;"AG"&amp;$A538),0),""))</f>
        <v/>
      </c>
      <c r="DX538" s="253" t="str" cm="1">
        <f t="array" aca="1" ref="DX538" ca="1">IF(DX$2="","",IFERROR(IF(FIND(DX$2,$C538)&gt;=1,INDIRECT($B538&amp;"!"&amp;"AG"&amp;$A538),0),""))</f>
        <v/>
      </c>
      <c r="DY538" s="253" t="str" cm="1">
        <f t="array" aca="1" ref="DY538" ca="1">IF(DY$2="","",IFERROR(IF(FIND(DY$2,$C538)&gt;=1,INDIRECT($B538&amp;"!"&amp;"AG"&amp;$A538),0),""))</f>
        <v/>
      </c>
      <c r="DZ538" s="253" t="str" cm="1">
        <f t="array" aca="1" ref="DZ538" ca="1">IF(DZ$2="","",IFERROR(IF(FIND(DZ$2,$C538)&gt;=1,INDIRECT($B538&amp;"!"&amp;"AG"&amp;$A538),0),""))</f>
        <v/>
      </c>
      <c r="EA538" s="253" t="str" cm="1">
        <f t="array" aca="1" ref="EA538" ca="1">IF(EA$2="","",IFERROR(IF(FIND(EA$2,$C538)&gt;=1,INDIRECT($B538&amp;"!"&amp;"AG"&amp;$A538),0),""))</f>
        <v/>
      </c>
      <c r="EB538" s="253" t="str" cm="1">
        <f t="array" aca="1" ref="EB538" ca="1">IF(EB$2="","",IFERROR(IF(FIND(EB$2,$C538)&gt;=1,INDIRECT($B538&amp;"!"&amp;"AG"&amp;$A538),0),""))</f>
        <v/>
      </c>
      <c r="EC538" s="253" t="str" cm="1">
        <f t="array" aca="1" ref="EC538" ca="1">IF(EC$2="","",IFERROR(IF(FIND(EC$2,$C538)&gt;=1,INDIRECT($B538&amp;"!"&amp;"AG"&amp;$A538),0),""))</f>
        <v/>
      </c>
      <c r="ED538" s="253" t="str" cm="1">
        <f t="array" aca="1" ref="ED538" ca="1">IF(ED$2="","",IFERROR(IF(FIND(ED$2,$C538)&gt;=1,INDIRECT($B538&amp;"!"&amp;"AG"&amp;$A538),0),""))</f>
        <v/>
      </c>
      <c r="EE538" s="253" t="str" cm="1">
        <f t="array" aca="1" ref="EE538" ca="1">IF(EE$2="","",IFERROR(IF(FIND(EE$2,$C538)&gt;=1,INDIRECT($B538&amp;"!"&amp;"AG"&amp;$A538),0),""))</f>
        <v/>
      </c>
      <c r="EF538" s="253" t="str" cm="1">
        <f t="array" aca="1" ref="EF538" ca="1">IF(EF$2="","",IFERROR(IF(FIND(EF$2,$C538)&gt;=1,INDIRECT($B538&amp;"!"&amp;"AG"&amp;$A538),0),""))</f>
        <v/>
      </c>
      <c r="EG538" s="253" t="str" cm="1">
        <f t="array" aca="1" ref="EG538" ca="1">IF(EG$2="","",IFERROR(IF(FIND(EG$2,$C538)&gt;=1,INDIRECT($B538&amp;"!"&amp;"AG"&amp;$A538),0),""))</f>
        <v/>
      </c>
      <c r="EH538" s="253" t="str" cm="1">
        <f t="array" aca="1" ref="EH538" ca="1">IF(EH$2="","",IFERROR(IF(FIND(EH$2,$C538)&gt;=1,INDIRECT($B538&amp;"!"&amp;"AG"&amp;$A538),0),""))</f>
        <v/>
      </c>
      <c r="EI538" s="253" t="str" cm="1">
        <f t="array" aca="1" ref="EI538" ca="1">IF(EI$2="","",IFERROR(IF(FIND(EI$2,$C538)&gt;=1,INDIRECT($B538&amp;"!"&amp;"AG"&amp;$A538),0),""))</f>
        <v/>
      </c>
      <c r="EJ538" s="253" t="str" cm="1">
        <f t="array" aca="1" ref="EJ538" ca="1">IF(EJ$2="","",IFERROR(IF(FIND(EJ$2,$C538)&gt;=1,INDIRECT($B538&amp;"!"&amp;"AG"&amp;$A538),0),""))</f>
        <v/>
      </c>
      <c r="EK538" s="253" t="str" cm="1">
        <f t="array" aca="1" ref="EK538" ca="1">IF(EK$2="","",IFERROR(IF(FIND(EK$2,$C538)&gt;=1,INDIRECT($B538&amp;"!"&amp;"AG"&amp;$A538),0),""))</f>
        <v/>
      </c>
      <c r="EL538" s="253" t="str" cm="1">
        <f t="array" aca="1" ref="EL538" ca="1">IF(EL$2="","",IFERROR(IF(FIND(EL$2,$C538)&gt;=1,INDIRECT($B538&amp;"!"&amp;"AG"&amp;$A538),0),""))</f>
        <v/>
      </c>
      <c r="EM538" s="253" t="str" cm="1">
        <f t="array" aca="1" ref="EM538" ca="1">IF(EM$2="","",IFERROR(IF(FIND(EM$2,$C538)&gt;=1,INDIRECT($B538&amp;"!"&amp;"AG"&amp;$A538),0),""))</f>
        <v/>
      </c>
      <c r="EN538" s="253" t="str" cm="1">
        <f t="array" aca="1" ref="EN538" ca="1">IF(EN$2="","",IFERROR(IF(FIND(EN$2,$C538)&gt;=1,INDIRECT($B538&amp;"!"&amp;"AG"&amp;$A538),0),""))</f>
        <v/>
      </c>
      <c r="EO538" s="253" t="str" cm="1">
        <f t="array" aca="1" ref="EO538" ca="1">IF(EO$2="","",IFERROR(IF(FIND(EO$2,$C538)&gt;=1,INDIRECT($B538&amp;"!"&amp;"AG"&amp;$A538),0),""))</f>
        <v/>
      </c>
      <c r="EP538" s="253" t="str" cm="1">
        <f t="array" aca="1" ref="EP538" ca="1">IF(EP$2="","",IFERROR(IF(FIND(EP$2,$C538)&gt;=1,INDIRECT($B538&amp;"!"&amp;"AG"&amp;$A538),0),""))</f>
        <v/>
      </c>
      <c r="EQ538" s="253" t="str" cm="1">
        <f t="array" aca="1" ref="EQ538" ca="1">IF(EQ$2="","",IFERROR(IF(FIND(EQ$2,$C538)&gt;=1,INDIRECT($B538&amp;"!"&amp;"AG"&amp;$A538),0),""))</f>
        <v/>
      </c>
      <c r="ER538" s="253" t="str" cm="1">
        <f t="array" aca="1" ref="ER538" ca="1">IF(ER$2="","",IFERROR(IF(FIND(ER$2,$C538)&gt;=1,INDIRECT($B538&amp;"!"&amp;"AG"&amp;$A538),0),""))</f>
        <v/>
      </c>
      <c r="ES538" s="253" t="str" cm="1">
        <f t="array" aca="1" ref="ES538" ca="1">IF(ES$2="","",IFERROR(IF(FIND(ES$2,$C538)&gt;=1,INDIRECT($B538&amp;"!"&amp;"AG"&amp;$A538),0),""))</f>
        <v/>
      </c>
      <c r="ET538" s="253" t="str" cm="1">
        <f t="array" aca="1" ref="ET538" ca="1">IF(ET$2="","",IFERROR(IF(FIND(ET$2,$C538)&gt;=1,INDIRECT($B538&amp;"!"&amp;"AG"&amp;$A538),0),""))</f>
        <v/>
      </c>
      <c r="EU538" s="253" t="str" cm="1">
        <f t="array" aca="1" ref="EU538" ca="1">IF(EU$2="","",IFERROR(IF(FIND(EU$2,$C538)&gt;=1,INDIRECT($B538&amp;"!"&amp;"AG"&amp;$A538),0),""))</f>
        <v/>
      </c>
      <c r="EV538" s="253" t="str" cm="1">
        <f t="array" aca="1" ref="EV538" ca="1">IF(EV$2="","",IFERROR(IF(FIND(EV$2,$C538)&gt;=1,INDIRECT($B538&amp;"!"&amp;"AG"&amp;$A538),0),""))</f>
        <v/>
      </c>
    </row>
    <row r="539" spans="1:152" x14ac:dyDescent="0.3">
      <c r="A539" s="252">
        <f t="shared" ca="1" si="477"/>
        <v>33</v>
      </c>
      <c r="B539" s="252" t="str">
        <f t="shared" si="478"/>
        <v>Oct_2024</v>
      </c>
      <c r="C539" s="252" t="str">
        <f t="shared" ca="1" si="476"/>
        <v/>
      </c>
      <c r="D539" s="253" t="str">
        <f t="array" aca="1" ref="D539" ca="1">IF(D$2="","",IFERROR(IF(FIND(D$2,$C539)&gt;=1,INDIRECT($B539&amp;"!"&amp;"AG"&amp;$A539),0),""))</f>
        <v/>
      </c>
      <c r="E539" s="253" t="str">
        <f t="array" aca="1" ref="E539" ca="1">IF(E$2="","",IFERROR(IF(FIND(E$2,$C539)&gt;=1,INDIRECT($B539&amp;"!"&amp;"AG"&amp;$A539),0),""))</f>
        <v/>
      </c>
      <c r="F539" s="253" t="str">
        <f t="array" aca="1" ref="F539" ca="1">IF(F$2="","",IFERROR(IF(FIND(F$2,$C539)&gt;=1,INDIRECT($B539&amp;"!"&amp;"AG"&amp;$A539),0),""))</f>
        <v/>
      </c>
      <c r="G539" s="253" t="str">
        <f t="array" aca="1" ref="G539" ca="1">IF(G$2="","",IFERROR(IF(FIND(G$2,$C539)&gt;=1,INDIRECT($B539&amp;"!"&amp;"AG"&amp;$A539),0),""))</f>
        <v/>
      </c>
      <c r="H539" s="253" t="str">
        <f t="array" aca="1" ref="H539" ca="1">IF(H$2="","",IFERROR(IF(FIND(H$2,$C539)&gt;=1,INDIRECT($B539&amp;"!"&amp;"AG"&amp;$A539),0),""))</f>
        <v/>
      </c>
      <c r="I539" s="253" t="str">
        <f t="array" aca="1" ref="I539" ca="1">IF(I$2="","",IFERROR(IF(FIND(I$2,$C539)&gt;=1,INDIRECT($B539&amp;"!"&amp;"AG"&amp;$A539),0),""))</f>
        <v/>
      </c>
      <c r="J539" s="253" t="str">
        <f t="array" aca="1" ref="J539" ca="1">IF(J$2="","",IFERROR(IF(FIND(J$2,$C539)&gt;=1,INDIRECT($B539&amp;"!"&amp;"AG"&amp;$A539),0),""))</f>
        <v/>
      </c>
      <c r="K539" s="253" t="str">
        <f t="array" aca="1" ref="K539" ca="1">IF(K$2="","",IFERROR(IF(FIND(K$2,$C539)&gt;=1,INDIRECT($B539&amp;"!"&amp;"AG"&amp;$A539),0),""))</f>
        <v/>
      </c>
      <c r="L539" s="253" t="str">
        <f t="array" aca="1" ref="L539" ca="1">IF(L$2="","",IFERROR(IF(FIND(L$2,$C539)&gt;=1,INDIRECT($B539&amp;"!"&amp;"AG"&amp;$A539),0),""))</f>
        <v/>
      </c>
      <c r="M539" s="253" t="str">
        <f t="array" aca="1" ref="M539" ca="1">IF(M$2="","",IFERROR(IF(FIND(M$2,$C539)&gt;=1,INDIRECT($B539&amp;"!"&amp;"AG"&amp;$A539),0),""))</f>
        <v/>
      </c>
      <c r="N539" s="253" t="str">
        <f t="array" aca="1" ref="N539" ca="1">IF(N$2="","",IFERROR(IF(FIND(N$2,$C539)&gt;=1,INDIRECT($B539&amp;"!"&amp;"AG"&amp;$A539),0),""))</f>
        <v/>
      </c>
      <c r="O539" s="253" t="str">
        <f t="array" aca="1" ref="O539" ca="1">IF(O$2="","",IFERROR(IF(FIND(O$2,$C539)&gt;=1,INDIRECT($B539&amp;"!"&amp;"AG"&amp;$A539),0),""))</f>
        <v/>
      </c>
      <c r="P539" s="253" t="str">
        <f t="array" aca="1" ref="P539" ca="1">IF(P$2="","",IFERROR(IF(FIND(P$2,$C539)&gt;=1,INDIRECT($B539&amp;"!"&amp;"AG"&amp;$A539),0),""))</f>
        <v/>
      </c>
      <c r="Q539" s="253" t="str">
        <f t="array" aca="1" ref="Q539" ca="1">IF(Q$2="","",IFERROR(IF(FIND(Q$2,$C539)&gt;=1,INDIRECT($B539&amp;"!"&amp;"AG"&amp;$A539),0),""))</f>
        <v/>
      </c>
      <c r="R539" s="253" t="str">
        <f t="array" aca="1" ref="R539" ca="1">IF(R$2="","",IFERROR(IF(FIND(R$2,$C539)&gt;=1,INDIRECT($B539&amp;"!"&amp;"AG"&amp;$A539),0),""))</f>
        <v/>
      </c>
      <c r="S539" s="253" t="str">
        <f t="array" aca="1" ref="S539" ca="1">IF(S$2="","",IFERROR(IF(FIND(S$2,$C539)&gt;=1,INDIRECT($B539&amp;"!"&amp;"AG"&amp;$A539),0),""))</f>
        <v/>
      </c>
      <c r="T539" s="253" t="str">
        <f t="array" aca="1" ref="T539" ca="1">IF(T$2="","",IFERROR(IF(FIND(T$2,$C539)&gt;=1,INDIRECT($B539&amp;"!"&amp;"AG"&amp;$A539),0),""))</f>
        <v/>
      </c>
      <c r="U539" s="253" t="str">
        <f t="array" aca="1" ref="U539" ca="1">IF(U$2="","",IFERROR(IF(FIND(U$2,$C539)&gt;=1,INDIRECT($B539&amp;"!"&amp;"AG"&amp;$A539),0),""))</f>
        <v/>
      </c>
      <c r="V539" s="253" t="str">
        <f t="array" aca="1" ref="V539" ca="1">IF(V$2="","",IFERROR(IF(FIND(V$2,$C539)&gt;=1,INDIRECT($B539&amp;"!"&amp;"AG"&amp;$A539),0),""))</f>
        <v/>
      </c>
      <c r="W539" s="253" t="str">
        <f t="array" aca="1" ref="W539" ca="1">IF(W$2="","",IFERROR(IF(FIND(W$2,$C539)&gt;=1,INDIRECT($B539&amp;"!"&amp;"AG"&amp;$A539),0),""))</f>
        <v/>
      </c>
      <c r="X539" s="253" t="str">
        <f t="array" aca="1" ref="X539" ca="1">IF(X$2="","",IFERROR(IF(FIND(X$2,$C539)&gt;=1,INDIRECT($B539&amp;"!"&amp;"AG"&amp;$A539),0),""))</f>
        <v/>
      </c>
      <c r="Y539" s="253" t="str">
        <f t="array" aca="1" ref="Y539" ca="1">IF(Y$2="","",IFERROR(IF(FIND(Y$2,$C539)&gt;=1,INDIRECT($B539&amp;"!"&amp;"AG"&amp;$A539),0),""))</f>
        <v/>
      </c>
      <c r="Z539" s="253" t="str">
        <f t="array" aca="1" ref="Z539" ca="1">IF(Z$2="","",IFERROR(IF(FIND(Z$2,$C539)&gt;=1,INDIRECT($B539&amp;"!"&amp;"AG"&amp;$A539),0),""))</f>
        <v/>
      </c>
      <c r="AA539" s="253" t="str">
        <f t="array" aca="1" ref="AA539" ca="1">IF(AA$2="","",IFERROR(IF(FIND(AA$2,$C539)&gt;=1,INDIRECT($B539&amp;"!"&amp;"AG"&amp;$A539),0),""))</f>
        <v/>
      </c>
      <c r="AB539" s="253" t="str">
        <f t="array" aca="1" ref="AB539" ca="1">IF(AB$2="","",IFERROR(IF(FIND(AB$2,$C539)&gt;=1,INDIRECT($B539&amp;"!"&amp;"AG"&amp;$A539),0),""))</f>
        <v/>
      </c>
      <c r="AC539" s="253" t="str">
        <f t="array" aca="1" ref="AC539" ca="1">IF(AC$2="","",IFERROR(IF(FIND(AC$2,$C539)&gt;=1,INDIRECT($B539&amp;"!"&amp;"AG"&amp;$A539),0),""))</f>
        <v/>
      </c>
      <c r="AD539" s="253" t="str">
        <f t="array" aca="1" ref="AD539" ca="1">IF(AD$2="","",IFERROR(IF(FIND(AD$2,$C539)&gt;=1,INDIRECT($B539&amp;"!"&amp;"AG"&amp;$A539),0),""))</f>
        <v/>
      </c>
      <c r="AE539" s="253" t="str">
        <f t="array" aca="1" ref="AE539" ca="1">IF(AE$2="","",IFERROR(IF(FIND(AE$2,$C539)&gt;=1,INDIRECT($B539&amp;"!"&amp;"AG"&amp;$A539),0),""))</f>
        <v/>
      </c>
      <c r="AF539" s="253" t="str">
        <f t="array" aca="1" ref="AF539" ca="1">IF(AF$2="","",IFERROR(IF(FIND(AF$2,$C539)&gt;=1,INDIRECT($B539&amp;"!"&amp;"AG"&amp;$A539),0),""))</f>
        <v/>
      </c>
      <c r="AG539" s="253" t="str">
        <f t="array" aca="1" ref="AG539" ca="1">IF(AG$2="","",IFERROR(IF(FIND(AG$2,$C539)&gt;=1,INDIRECT($B539&amp;"!"&amp;"AG"&amp;$A539),0),""))</f>
        <v/>
      </c>
      <c r="AH539" s="253" t="str">
        <f t="array" aca="1" ref="AH539" ca="1">IF(AH$2="","",IFERROR(IF(FIND(AH$2,$C539)&gt;=1,INDIRECT($B539&amp;"!"&amp;"AG"&amp;$A539),0),""))</f>
        <v/>
      </c>
      <c r="AI539" s="253" t="str">
        <f t="array" aca="1" ref="AI539" ca="1">IF(AI$2="","",IFERROR(IF(FIND(AI$2,$C539)&gt;=1,INDIRECT($B539&amp;"!"&amp;"AG"&amp;$A539),0),""))</f>
        <v/>
      </c>
      <c r="AJ539" s="253" t="str">
        <f t="array" aca="1" ref="AJ539" ca="1">IF(AJ$2="","",IFERROR(IF(FIND(AJ$2,$C539)&gt;=1,INDIRECT($B539&amp;"!"&amp;"AG"&amp;$A539),0),""))</f>
        <v/>
      </c>
      <c r="AK539" s="253" t="str">
        <f t="array" aca="1" ref="AK539" ca="1">IF(AK$2="","",IFERROR(IF(FIND(AK$2,$C539)&gt;=1,INDIRECT($B539&amp;"!"&amp;"AG"&amp;$A539),0),""))</f>
        <v/>
      </c>
      <c r="AL539" s="253" t="str">
        <f t="array" aca="1" ref="AL539" ca="1">IF(AL$2="","",IFERROR(IF(FIND(AL$2,$C539)&gt;=1,INDIRECT($B539&amp;"!"&amp;"AG"&amp;$A539),0),""))</f>
        <v/>
      </c>
      <c r="AM539" s="253" t="str">
        <f t="array" aca="1" ref="AM539" ca="1">IF(AM$2="","",IFERROR(IF(FIND(AM$2,$C539)&gt;=1,INDIRECT($B539&amp;"!"&amp;"AG"&amp;$A539),0),""))</f>
        <v/>
      </c>
      <c r="AN539" s="253" t="str">
        <f t="array" aca="1" ref="AN539" ca="1">IF(AN$2="","",IFERROR(IF(FIND(AN$2,$C539)&gt;=1,INDIRECT($B539&amp;"!"&amp;"AG"&amp;$A539),0),""))</f>
        <v/>
      </c>
      <c r="AO539" s="253" t="str">
        <f t="array" aca="1" ref="AO539" ca="1">IF(AO$2="","",IFERROR(IF(FIND(AO$2,$C539)&gt;=1,INDIRECT($B539&amp;"!"&amp;"AG"&amp;$A539),0),""))</f>
        <v/>
      </c>
      <c r="AP539" s="253" t="str">
        <f t="array" aca="1" ref="AP539" ca="1">IF(AP$2="","",IFERROR(IF(FIND(AP$2,$C539)&gt;=1,INDIRECT($B539&amp;"!"&amp;"AG"&amp;$A539),0),""))</f>
        <v/>
      </c>
      <c r="AQ539" s="253" t="str">
        <f t="array" aca="1" ref="AQ539" ca="1">IF(AQ$2="","",IFERROR(IF(FIND(AQ$2,$C539)&gt;=1,INDIRECT($B539&amp;"!"&amp;"AG"&amp;$A539),0),""))</f>
        <v/>
      </c>
      <c r="AR539" s="253" t="str">
        <f t="array" aca="1" ref="AR539" ca="1">IF(AR$2="","",IFERROR(IF(FIND(AR$2,$C539)&gt;=1,INDIRECT($B539&amp;"!"&amp;"AG"&amp;$A539),0),""))</f>
        <v/>
      </c>
      <c r="AS539" s="253" t="str">
        <f t="array" aca="1" ref="AS539" ca="1">IF(AS$2="","",IFERROR(IF(FIND(AS$2,$C539)&gt;=1,INDIRECT($B539&amp;"!"&amp;"AG"&amp;$A539),0),""))</f>
        <v/>
      </c>
      <c r="AU539" s="254" t="str">
        <f t="array" aca="1" ref="AU539" ca="1">IFERROR(INDIRECT(B539&amp;"!"&amp;"A"&amp;A539),"")</f>
        <v/>
      </c>
      <c r="AV539" s="2" t="str">
        <f t="shared" ca="1" si="437"/>
        <v/>
      </c>
      <c r="AW539" s="253" t="str">
        <f t="array" aca="1" ref="AW539" ca="1">IF(AW$2="","",IFERROR(IF(FIND(AW$2,$C539)&gt;=1,IF(INDIRECT($B539&amp;"!"&amp;"AH"&amp;$A539)="","",INDIRECT($B539&amp;"!"&amp;"AH"&amp;$A539)),0),""))</f>
        <v/>
      </c>
      <c r="AX539" s="253" t="str">
        <f t="array" aca="1" ref="AX539" ca="1">IF(AX$2="","",IFERROR(IF(FIND(AX$2,$C539)&gt;=1,IF(INDIRECT($B539&amp;"!"&amp;"AH"&amp;$A539)="","",INDIRECT($B539&amp;"!"&amp;"AH"&amp;$A539)),0),""))</f>
        <v/>
      </c>
      <c r="AY539" s="253" t="str">
        <f t="array" aca="1" ref="AY539" ca="1">IF(AY$2="","",IFERROR(IF(FIND(AY$2,$C539)&gt;=1,IF(INDIRECT($B539&amp;"!"&amp;"AH"&amp;$A539)="","",INDIRECT($B539&amp;"!"&amp;"AH"&amp;$A539)),0),""))</f>
        <v/>
      </c>
      <c r="AZ539" s="253" t="str">
        <f t="array" aca="1" ref="AZ539" ca="1">IF(AZ$2="","",IFERROR(IF(FIND(AZ$2,$C539)&gt;=1,IF(INDIRECT($B539&amp;"!"&amp;"AH"&amp;$A539)="","",INDIRECT($B539&amp;"!"&amp;"AH"&amp;$A539)),0),""))</f>
        <v/>
      </c>
      <c r="BA539" s="253" t="str">
        <f t="array" aca="1" ref="BA539" ca="1">IF(BA$2="","",IFERROR(IF(FIND(BA$2,$C539)&gt;=1,IF(INDIRECT($B539&amp;"!"&amp;"AH"&amp;$A539)="","",INDIRECT($B539&amp;"!"&amp;"AH"&amp;$A539)),0),""))</f>
        <v/>
      </c>
      <c r="BB539" s="253" t="str">
        <f t="array" aca="1" ref="BB539" ca="1">IF(BB$2="","",IFERROR(IF(FIND(BB$2,$C539)&gt;=1,IF(INDIRECT($B539&amp;"!"&amp;"AH"&amp;$A539)="","",INDIRECT($B539&amp;"!"&amp;"AH"&amp;$A539)),0),""))</f>
        <v/>
      </c>
      <c r="BC539" s="253" t="str">
        <f t="array" aca="1" ref="BC539" ca="1">IF(BC$2="","",IFERROR(IF(FIND(BC$2,$C539)&gt;=1,IF(INDIRECT($B539&amp;"!"&amp;"AH"&amp;$A539)="","",INDIRECT($B539&amp;"!"&amp;"AH"&amp;$A539)),0),""))</f>
        <v/>
      </c>
      <c r="BD539" s="253" t="str">
        <f t="array" aca="1" ref="BD539" ca="1">IF(BD$2="","",IFERROR(IF(FIND(BD$2,$C539)&gt;=1,IF(INDIRECT($B539&amp;"!"&amp;"AH"&amp;$A539)="","",INDIRECT($B539&amp;"!"&amp;"AH"&amp;$A539)),0),""))</f>
        <v/>
      </c>
      <c r="BE539" s="253" t="str">
        <f t="array" aca="1" ref="BE539" ca="1">IF(BE$2="","",IFERROR(IF(FIND(BE$2,$C539)&gt;=1,IF(INDIRECT($B539&amp;"!"&amp;"AH"&amp;$A539)="","",INDIRECT($B539&amp;"!"&amp;"AH"&amp;$A539)),0),""))</f>
        <v/>
      </c>
      <c r="BF539" s="253" t="str">
        <f t="array" aca="1" ref="BF539" ca="1">IF(BF$2="","",IFERROR(IF(FIND(BF$2,$C539)&gt;=1,IF(INDIRECT($B539&amp;"!"&amp;"AH"&amp;$A539)="","",INDIRECT($B539&amp;"!"&amp;"AH"&amp;$A539)),0),""))</f>
        <v/>
      </c>
      <c r="BG539" s="253" t="str">
        <f t="array" aca="1" ref="BG539" ca="1">IF(BG$2="","",IFERROR(IF(FIND(BG$2,$C539)&gt;=1,IF(INDIRECT($B539&amp;"!"&amp;"AH"&amp;$A539)="","",INDIRECT($B539&amp;"!"&amp;"AH"&amp;$A539)),0),""))</f>
        <v/>
      </c>
      <c r="BH539" s="253" t="str">
        <f t="array" aca="1" ref="BH539" ca="1">IF(BH$2="","",IFERROR(IF(FIND(BH$2,$C539)&gt;=1,IF(INDIRECT($B539&amp;"!"&amp;"AH"&amp;$A539)="","",INDIRECT($B539&amp;"!"&amp;"AH"&amp;$A539)),0),""))</f>
        <v/>
      </c>
      <c r="BI539" s="253" t="str">
        <f t="array" aca="1" ref="BI539" ca="1">IF(BI$2="","",IFERROR(IF(FIND(BI$2,$C539)&gt;=1,IF(INDIRECT($B539&amp;"!"&amp;"AH"&amp;$A539)="","",INDIRECT($B539&amp;"!"&amp;"AH"&amp;$A539)),0),""))</f>
        <v/>
      </c>
      <c r="BJ539" s="253" t="str">
        <f t="array" aca="1" ref="BJ539" ca="1">IF(BJ$2="","",IFERROR(IF(FIND(BJ$2,$C539)&gt;=1,IF(INDIRECT($B539&amp;"!"&amp;"AH"&amp;$A539)="","",INDIRECT($B539&amp;"!"&amp;"AH"&amp;$A539)),0),""))</f>
        <v/>
      </c>
      <c r="BK539" s="253" t="str">
        <f t="array" aca="1" ref="BK539" ca="1">IF(BK$2="","",IFERROR(IF(FIND(BK$2,$C539)&gt;=1,IF(INDIRECT($B539&amp;"!"&amp;"AH"&amp;$A539)="","",INDIRECT($B539&amp;"!"&amp;"AH"&amp;$A539)),0),""))</f>
        <v/>
      </c>
      <c r="BL539" s="253" t="str">
        <f t="array" aca="1" ref="BL539" ca="1">IF(BL$2="","",IFERROR(IF(FIND(BL$2,$C539)&gt;=1,IF(INDIRECT($B539&amp;"!"&amp;"AH"&amp;$A539)="","",INDIRECT($B539&amp;"!"&amp;"AH"&amp;$A539)),0),""))</f>
        <v/>
      </c>
      <c r="BM539" s="253" t="str">
        <f t="array" aca="1" ref="BM539" ca="1">IF(BM$2="","",IFERROR(IF(FIND(BM$2,$C539)&gt;=1,IF(INDIRECT($B539&amp;"!"&amp;"AH"&amp;$A539)="","",INDIRECT($B539&amp;"!"&amp;"AH"&amp;$A539)),0),""))</f>
        <v/>
      </c>
      <c r="BN539" s="253" t="str">
        <f t="array" aca="1" ref="BN539" ca="1">IF(BN$2="","",IFERROR(IF(FIND(BN$2,$C539)&gt;=1,IF(INDIRECT($B539&amp;"!"&amp;"AH"&amp;$A539)="","",INDIRECT($B539&amp;"!"&amp;"AH"&amp;$A539)),0),""))</f>
        <v/>
      </c>
      <c r="BO539" s="253" t="str">
        <f t="array" aca="1" ref="BO539" ca="1">IF(BO$2="","",IFERROR(IF(FIND(BO$2,$C539)&gt;=1,IF(INDIRECT($B539&amp;"!"&amp;"AH"&amp;$A539)="","",INDIRECT($B539&amp;"!"&amp;"AH"&amp;$A539)),0),""))</f>
        <v/>
      </c>
      <c r="BP539" s="253" t="str">
        <f t="array" aca="1" ref="BP539" ca="1">IF(BP$2="","",IFERROR(IF(FIND(BP$2,$C539)&gt;=1,IF(INDIRECT($B539&amp;"!"&amp;"AH"&amp;$A539)="","",INDIRECT($B539&amp;"!"&amp;"AH"&amp;$A539)),0),""))</f>
        <v/>
      </c>
      <c r="BQ539" s="253" t="str">
        <f t="array" aca="1" ref="BQ539" ca="1">IF(BQ$2="","",IFERROR(IF(FIND(BQ$2,$C539)&gt;=1,IF(INDIRECT($B539&amp;"!"&amp;"AH"&amp;$A539)="","",INDIRECT($B539&amp;"!"&amp;"AH"&amp;$A539)),0),""))</f>
        <v/>
      </c>
      <c r="BR539" s="253" t="str">
        <f t="array" aca="1" ref="BR539" ca="1">IF(BR$2="","",IFERROR(IF(FIND(BR$2,$C539)&gt;=1,IF(INDIRECT($B539&amp;"!"&amp;"AH"&amp;$A539)="","",INDIRECT($B539&amp;"!"&amp;"AH"&amp;$A539)),0),""))</f>
        <v/>
      </c>
      <c r="BS539" s="253" t="str">
        <f t="array" aca="1" ref="BS539" ca="1">IF(BS$2="","",IFERROR(IF(FIND(BS$2,$C539)&gt;=1,IF(INDIRECT($B539&amp;"!"&amp;"AH"&amp;$A539)="","",INDIRECT($B539&amp;"!"&amp;"AH"&amp;$A539)),0),""))</f>
        <v/>
      </c>
      <c r="BT539" s="253" t="str">
        <f t="array" aca="1" ref="BT539" ca="1">IF(BT$2="","",IFERROR(IF(FIND(BT$2,$C539)&gt;=1,IF(INDIRECT($B539&amp;"!"&amp;"AH"&amp;$A539)="","",INDIRECT($B539&amp;"!"&amp;"AH"&amp;$A539)),0),""))</f>
        <v/>
      </c>
      <c r="BU539" s="253" t="str">
        <f t="array" aca="1" ref="BU539" ca="1">IF(BU$2="","",IFERROR(IF(FIND(BU$2,$C539)&gt;=1,IF(INDIRECT($B539&amp;"!"&amp;"AH"&amp;$A539)="","",INDIRECT($B539&amp;"!"&amp;"AH"&amp;$A539)),0),""))</f>
        <v/>
      </c>
      <c r="BV539" s="253" t="str">
        <f t="array" aca="1" ref="BV539" ca="1">IF(BV$2="","",IFERROR(IF(FIND(BV$2,$C539)&gt;=1,IF(INDIRECT($B539&amp;"!"&amp;"AH"&amp;$A539)="","",INDIRECT($B539&amp;"!"&amp;"AH"&amp;$A539)),0),""))</f>
        <v/>
      </c>
      <c r="BW539" s="253" t="str">
        <f t="array" aca="1" ref="BW539" ca="1">IF(BW$2="","",IFERROR(IF(FIND(BW$2,$C539)&gt;=1,IF(INDIRECT($B539&amp;"!"&amp;"AH"&amp;$A539)="","",INDIRECT($B539&amp;"!"&amp;"AH"&amp;$A539)),0),""))</f>
        <v/>
      </c>
      <c r="BX539" s="253" t="str">
        <f t="array" aca="1" ref="BX539" ca="1">IF(BX$2="","",IFERROR(IF(FIND(BX$2,$C539)&gt;=1,IF(INDIRECT($B539&amp;"!"&amp;"AH"&amp;$A539)="","",INDIRECT($B539&amp;"!"&amp;"AH"&amp;$A539)),0),""))</f>
        <v/>
      </c>
      <c r="BY539" s="253" t="str">
        <f t="array" aca="1" ref="BY539" ca="1">IF(BY$2="","",IFERROR(IF(FIND(BY$2,$C539)&gt;=1,IF(INDIRECT($B539&amp;"!"&amp;"AH"&amp;$A539)="","",INDIRECT($B539&amp;"!"&amp;"AH"&amp;$A539)),0),""))</f>
        <v/>
      </c>
      <c r="BZ539" s="253" t="str">
        <f t="array" aca="1" ref="BZ539" ca="1">IF(BZ$2="","",IFERROR(IF(FIND(BZ$2,$C539)&gt;=1,IF(INDIRECT($B539&amp;"!"&amp;"AH"&amp;$A539)="","",INDIRECT($B539&amp;"!"&amp;"AH"&amp;$A539)),0),""))</f>
        <v/>
      </c>
      <c r="CA539" s="253" t="str">
        <f t="array" aca="1" ref="CA539" ca="1">IF(CA$2="","",IFERROR(IF(FIND(CA$2,$C539)&gt;=1,IF(INDIRECT($B539&amp;"!"&amp;"AH"&amp;$A539)="","",INDIRECT($B539&amp;"!"&amp;"AH"&amp;$A539)),0),""))</f>
        <v/>
      </c>
      <c r="CB539" s="253" t="str">
        <f t="array" aca="1" ref="CB539" ca="1">IF(CB$2="","",IFERROR(IF(FIND(CB$2,$C539)&gt;=1,IF(INDIRECT($B539&amp;"!"&amp;"AH"&amp;$A539)="","",INDIRECT($B539&amp;"!"&amp;"AH"&amp;$A539)),0),""))</f>
        <v/>
      </c>
      <c r="CC539" s="253" t="str">
        <f t="array" aca="1" ref="CC539" ca="1">IF(CC$2="","",IFERROR(IF(FIND(CC$2,$C539)&gt;=1,IF(INDIRECT($B539&amp;"!"&amp;"AH"&amp;$A539)="","",INDIRECT($B539&amp;"!"&amp;"AH"&amp;$A539)),0),""))</f>
        <v/>
      </c>
      <c r="CD539" s="253" t="str">
        <f t="array" aca="1" ref="CD539" ca="1">IF(CD$2="","",IFERROR(IF(FIND(CD$2,$C539)&gt;=1,IF(INDIRECT($B539&amp;"!"&amp;"AH"&amp;$A539)="","",INDIRECT($B539&amp;"!"&amp;"AH"&amp;$A539)),0),""))</f>
        <v/>
      </c>
      <c r="CE539" s="253" t="str">
        <f t="array" aca="1" ref="CE539" ca="1">IF(CE$2="","",IFERROR(IF(FIND(CE$2,$C539)&gt;=1,IF(INDIRECT($B539&amp;"!"&amp;"AH"&amp;$A539)="","",INDIRECT($B539&amp;"!"&amp;"AH"&amp;$A539)),0),""))</f>
        <v/>
      </c>
      <c r="CF539" s="253" t="str">
        <f t="array" aca="1" ref="CF539" ca="1">IF(CF$2="","",IFERROR(IF(FIND(CF$2,$C539)&gt;=1,IF(INDIRECT($B539&amp;"!"&amp;"AH"&amp;$A539)="","",INDIRECT($B539&amp;"!"&amp;"AH"&amp;$A539)),0),""))</f>
        <v/>
      </c>
      <c r="CG539" s="253" t="str">
        <f t="array" aca="1" ref="CG539" ca="1">IF(CG$2="","",IFERROR(IF(FIND(CG$2,$C539)&gt;=1,IF(INDIRECT($B539&amp;"!"&amp;"AH"&amp;$A539)="","",INDIRECT($B539&amp;"!"&amp;"AH"&amp;$A539)),0),""))</f>
        <v/>
      </c>
      <c r="CH539" s="253" t="str">
        <f t="array" aca="1" ref="CH539" ca="1">IF(CH$2="","",IFERROR(IF(FIND(CH$2,$C539)&gt;=1,IF(INDIRECT($B539&amp;"!"&amp;"AH"&amp;$A539)="","",INDIRECT($B539&amp;"!"&amp;"AH"&amp;$A539)),0),""))</f>
        <v/>
      </c>
      <c r="CI539" s="253" t="str">
        <f t="array" aca="1" ref="CI539" ca="1">IF(CI$2="","",IFERROR(IF(FIND(CI$2,$C539)&gt;=1,IF(INDIRECT($B539&amp;"!"&amp;"AH"&amp;$A539)="","",INDIRECT($B539&amp;"!"&amp;"AH"&amp;$A539)),0),""))</f>
        <v/>
      </c>
      <c r="CJ539" s="253" t="str">
        <f t="array" aca="1" ref="CJ539" ca="1">IF(CJ$2="","",IFERROR(IF(FIND(CJ$2,$C539)&gt;=1,IF(INDIRECT($B539&amp;"!"&amp;"AH"&amp;$A539)="","",INDIRECT($B539&amp;"!"&amp;"AH"&amp;$A539)),0),""))</f>
        <v/>
      </c>
      <c r="CK539" s="253" t="str">
        <f t="array" aca="1" ref="CK539" ca="1">IF(CK$2="","",IFERROR(IF(FIND(CK$2,$C539)&gt;=1,IF(INDIRECT($B539&amp;"!"&amp;"AH"&amp;$A539)="","",INDIRECT($B539&amp;"!"&amp;"AH"&amp;$A539)),0),""))</f>
        <v/>
      </c>
      <c r="CL539" s="253" t="str">
        <f t="array" aca="1" ref="CL539" ca="1">IF(CL$2="","",IFERROR(IF(FIND(CL$2,$C539)&gt;=1,IF(INDIRECT($B539&amp;"!"&amp;"AH"&amp;$A539)="","",INDIRECT($B539&amp;"!"&amp;"AH"&amp;$A539)),0),""))</f>
        <v/>
      </c>
      <c r="CO539" s="2" t="str">
        <f t="shared" ca="1" si="439"/>
        <v/>
      </c>
      <c r="CP539" s="253" t="str">
        <f t="array" aca="1" ref="CP539" ca="1">IF(CP$2="","",IFERROR(IF(FIND(CP$2,$C539)&gt;=1,INDIRECT($B539&amp;"!"&amp;"AG"&amp;$A539),0),""))</f>
        <v/>
      </c>
      <c r="CQ539" s="253" t="str">
        <f t="array" aca="1" ref="CQ539" ca="1">IF(CQ$2="","",IFERROR(IF(FIND(CQ$2,$C539)&gt;=1,INDIRECT($B539&amp;"!"&amp;"AG"&amp;$A539),0),""))</f>
        <v/>
      </c>
      <c r="CR539" s="253" t="str">
        <f t="array" aca="1" ref="CR539" ca="1">IF(CR$2="","",IFERROR(IF(FIND(CR$2,$C539)&gt;=1,INDIRECT($B539&amp;"!"&amp;"AG"&amp;$A539),0),""))</f>
        <v/>
      </c>
      <c r="CS539" s="253" t="str">
        <f t="array" aca="1" ref="CS539" ca="1">IF(CS$2="","",IFERROR(IF(FIND(CS$2,$C539)&gt;=1,INDIRECT($B539&amp;"!"&amp;"AG"&amp;$A539),0),""))</f>
        <v/>
      </c>
      <c r="CV539" s="2" t="str">
        <f t="shared" ca="1" si="440"/>
        <v/>
      </c>
      <c r="CW539" s="253" t="str">
        <f t="array" aca="1" ref="CW539" ca="1">IF(CW$2="","",IFERROR(IF(FIND(CW$2,$C539)&gt;=1,IF(INDIRECT($B539&amp;"!"&amp;"AH"&amp;$A539)="","",INDIRECT($B539&amp;"!"&amp;"AH"&amp;$A539)&amp;" "),0),""))</f>
        <v/>
      </c>
      <c r="CX539" s="253" t="str">
        <f t="array" aca="1" ref="CX539" ca="1">IF(CX$2="","",IFERROR(IF(FIND(CX$2,$C539)&gt;=1,IF(INDIRECT($B539&amp;"!"&amp;"AH"&amp;$A539)="","",INDIRECT($B539&amp;"!"&amp;"AH"&amp;$A539)&amp;" "),0),""))</f>
        <v/>
      </c>
      <c r="CY539" s="253" t="str">
        <f t="array" aca="1" ref="CY539" ca="1">IF(CY$2="","",IFERROR(IF(FIND(CY$2,$C539)&gt;=1,IF(INDIRECT($B539&amp;"!"&amp;"AH"&amp;$A539)="","",INDIRECT($B539&amp;"!"&amp;"AH"&amp;$A539)&amp;" "),0),""))</f>
        <v/>
      </c>
      <c r="CZ539" s="253" t="str">
        <f t="array" aca="1" ref="CZ539" ca="1">IF(CZ$2="","",IFERROR(IF(FIND(CZ$2,$C539)&gt;=1,IF(INDIRECT($B539&amp;"!"&amp;"AH"&amp;$A539)="","",INDIRECT($B539&amp;"!"&amp;"AH"&amp;$A539)&amp;" "),0),""))</f>
        <v/>
      </c>
      <c r="DC539" s="2" t="str">
        <f t="shared" ca="1" si="441"/>
        <v/>
      </c>
      <c r="DD539" s="253" t="str" cm="1">
        <f t="array" aca="1" ref="DD539" ca="1">IF(DD$2="","",IFERROR(IF(FIND(DD$2,$C539)&gt;=1,INDIRECT($B539&amp;"!"&amp;"AG"&amp;$A539),0),""))</f>
        <v/>
      </c>
      <c r="DE539" s="253" t="str" cm="1">
        <f t="array" aca="1" ref="DE539" ca="1">IF(DE$2="","",IFERROR(IF(FIND(DE$2,$C539)&gt;=1,INDIRECT($B539&amp;"!"&amp;"AG"&amp;$A539),0),""))</f>
        <v/>
      </c>
      <c r="DF539" s="253" t="str" cm="1">
        <f t="array" aca="1" ref="DF539" ca="1">IF(DF$2="","",IFERROR(IF(FIND(DF$2,$C539)&gt;=1,INDIRECT($B539&amp;"!"&amp;"AG"&amp;$A539),0),""))</f>
        <v/>
      </c>
      <c r="DG539" s="253" t="str" cm="1">
        <f t="array" aca="1" ref="DG539" ca="1">IF(DG$2="","",IFERROR(IF(FIND(DG$2,$C539)&gt;=1,INDIRECT($B539&amp;"!"&amp;"AG"&amp;$A539),0),""))</f>
        <v/>
      </c>
      <c r="DH539" s="253" t="str" cm="1">
        <f t="array" aca="1" ref="DH539" ca="1">IF(DH$2="","",IFERROR(IF(FIND(DH$2,$C539)&gt;=1,INDIRECT($B539&amp;"!"&amp;"AG"&amp;$A539),0),""))</f>
        <v/>
      </c>
      <c r="DI539" s="253" t="str" cm="1">
        <f t="array" aca="1" ref="DI539" ca="1">IF(DI$2="","",IFERROR(IF(FIND(DI$2,$C539)&gt;=1,INDIRECT($B539&amp;"!"&amp;"AG"&amp;$A539),0),""))</f>
        <v/>
      </c>
      <c r="DJ539" s="253" t="str" cm="1">
        <f t="array" aca="1" ref="DJ539" ca="1">IF(DJ$2="","",IFERROR(IF(FIND(DJ$2,$C539)&gt;=1,INDIRECT($B539&amp;"!"&amp;"AG"&amp;$A539),0),""))</f>
        <v/>
      </c>
      <c r="DK539" s="253" t="str" cm="1">
        <f t="array" aca="1" ref="DK539" ca="1">IF(DK$2="","",IFERROR(IF(FIND(DK$2,$C539)&gt;=1,INDIRECT($B539&amp;"!"&amp;"AG"&amp;$A539),0),""))</f>
        <v/>
      </c>
      <c r="DL539" s="253" t="str" cm="1">
        <f t="array" aca="1" ref="DL539" ca="1">IF(DL$2="","",IFERROR(IF(FIND(DL$2,$C539)&gt;=1,INDIRECT($B539&amp;"!"&amp;"AG"&amp;$A539),0),""))</f>
        <v/>
      </c>
      <c r="DM539" s="253" t="str" cm="1">
        <f t="array" aca="1" ref="DM539" ca="1">IF(DM$2="","",IFERROR(IF(FIND(DM$2,$C539)&gt;=1,INDIRECT($B539&amp;"!"&amp;"AG"&amp;$A539),0),""))</f>
        <v/>
      </c>
      <c r="DN539" s="253" t="str" cm="1">
        <f t="array" aca="1" ref="DN539" ca="1">IF(DN$2="","",IFERROR(IF(FIND(DN$2,$C539)&gt;=1,INDIRECT($B539&amp;"!"&amp;"AG"&amp;$A539),0),""))</f>
        <v/>
      </c>
      <c r="DO539" s="253" t="str" cm="1">
        <f t="array" aca="1" ref="DO539" ca="1">IF(DO$2="","",IFERROR(IF(FIND(DO$2,$C539)&gt;=1,INDIRECT($B539&amp;"!"&amp;"AG"&amp;$A539),0),""))</f>
        <v/>
      </c>
      <c r="DP539" s="253" t="str" cm="1">
        <f t="array" aca="1" ref="DP539" ca="1">IF(DP$2="","",IFERROR(IF(FIND(DP$2,$C539)&gt;=1,INDIRECT($B539&amp;"!"&amp;"AG"&amp;$A539),0),""))</f>
        <v/>
      </c>
      <c r="DQ539" s="253" t="str" cm="1">
        <f t="array" aca="1" ref="DQ539" ca="1">IF(DQ$2="","",IFERROR(IF(FIND(DQ$2,$C539)&gt;=1,INDIRECT($B539&amp;"!"&amp;"AG"&amp;$A539),0),""))</f>
        <v/>
      </c>
      <c r="DR539" s="253" t="str" cm="1">
        <f t="array" aca="1" ref="DR539" ca="1">IF(DR$2="","",IFERROR(IF(FIND(DR$2,$C539)&gt;=1,INDIRECT($B539&amp;"!"&amp;"AG"&amp;$A539),0),""))</f>
        <v/>
      </c>
      <c r="DS539" s="253" t="str" cm="1">
        <f t="array" aca="1" ref="DS539" ca="1">IF(DS$2="","",IFERROR(IF(FIND(DS$2,$C539)&gt;=1,INDIRECT($B539&amp;"!"&amp;"AG"&amp;$A539),0),""))</f>
        <v/>
      </c>
      <c r="DT539" s="253" t="str" cm="1">
        <f t="array" aca="1" ref="DT539" ca="1">IF(DT$2="","",IFERROR(IF(FIND(DT$2,$C539)&gt;=1,INDIRECT($B539&amp;"!"&amp;"AG"&amp;$A539),0),""))</f>
        <v/>
      </c>
      <c r="DU539" s="253" t="str" cm="1">
        <f t="array" aca="1" ref="DU539" ca="1">IF(DU$2="","",IFERROR(IF(FIND(DU$2,$C539)&gt;=1,INDIRECT($B539&amp;"!"&amp;"AG"&amp;$A539),0),""))</f>
        <v/>
      </c>
      <c r="DV539" s="253" t="str" cm="1">
        <f t="array" aca="1" ref="DV539" ca="1">IF(DV$2="","",IFERROR(IF(FIND(DV$2,$C539)&gt;=1,INDIRECT($B539&amp;"!"&amp;"AG"&amp;$A539),0),""))</f>
        <v/>
      </c>
      <c r="DW539" s="253" t="str" cm="1">
        <f t="array" aca="1" ref="DW539" ca="1">IF(DW$2="","",IFERROR(IF(FIND(DW$2,$C539)&gt;=1,INDIRECT($B539&amp;"!"&amp;"AG"&amp;$A539),0),""))</f>
        <v/>
      </c>
      <c r="DX539" s="253" t="str" cm="1">
        <f t="array" aca="1" ref="DX539" ca="1">IF(DX$2="","",IFERROR(IF(FIND(DX$2,$C539)&gt;=1,INDIRECT($B539&amp;"!"&amp;"AG"&amp;$A539),0),""))</f>
        <v/>
      </c>
      <c r="DY539" s="253" t="str" cm="1">
        <f t="array" aca="1" ref="DY539" ca="1">IF(DY$2="","",IFERROR(IF(FIND(DY$2,$C539)&gt;=1,INDIRECT($B539&amp;"!"&amp;"AG"&amp;$A539),0),""))</f>
        <v/>
      </c>
      <c r="DZ539" s="253" t="str" cm="1">
        <f t="array" aca="1" ref="DZ539" ca="1">IF(DZ$2="","",IFERROR(IF(FIND(DZ$2,$C539)&gt;=1,INDIRECT($B539&amp;"!"&amp;"AG"&amp;$A539),0),""))</f>
        <v/>
      </c>
      <c r="EA539" s="253" t="str" cm="1">
        <f t="array" aca="1" ref="EA539" ca="1">IF(EA$2="","",IFERROR(IF(FIND(EA$2,$C539)&gt;=1,INDIRECT($B539&amp;"!"&amp;"AG"&amp;$A539),0),""))</f>
        <v/>
      </c>
      <c r="EB539" s="253" t="str" cm="1">
        <f t="array" aca="1" ref="EB539" ca="1">IF(EB$2="","",IFERROR(IF(FIND(EB$2,$C539)&gt;=1,INDIRECT($B539&amp;"!"&amp;"AG"&amp;$A539),0),""))</f>
        <v/>
      </c>
      <c r="EC539" s="253" t="str" cm="1">
        <f t="array" aca="1" ref="EC539" ca="1">IF(EC$2="","",IFERROR(IF(FIND(EC$2,$C539)&gt;=1,INDIRECT($B539&amp;"!"&amp;"AG"&amp;$A539),0),""))</f>
        <v/>
      </c>
      <c r="ED539" s="253" t="str" cm="1">
        <f t="array" aca="1" ref="ED539" ca="1">IF(ED$2="","",IFERROR(IF(FIND(ED$2,$C539)&gt;=1,INDIRECT($B539&amp;"!"&amp;"AG"&amp;$A539),0),""))</f>
        <v/>
      </c>
      <c r="EE539" s="253" t="str" cm="1">
        <f t="array" aca="1" ref="EE539" ca="1">IF(EE$2="","",IFERROR(IF(FIND(EE$2,$C539)&gt;=1,INDIRECT($B539&amp;"!"&amp;"AG"&amp;$A539),0),""))</f>
        <v/>
      </c>
      <c r="EF539" s="253" t="str" cm="1">
        <f t="array" aca="1" ref="EF539" ca="1">IF(EF$2="","",IFERROR(IF(FIND(EF$2,$C539)&gt;=1,INDIRECT($B539&amp;"!"&amp;"AG"&amp;$A539),0),""))</f>
        <v/>
      </c>
      <c r="EG539" s="253" t="str" cm="1">
        <f t="array" aca="1" ref="EG539" ca="1">IF(EG$2="","",IFERROR(IF(FIND(EG$2,$C539)&gt;=1,INDIRECT($B539&amp;"!"&amp;"AG"&amp;$A539),0),""))</f>
        <v/>
      </c>
      <c r="EH539" s="253" t="str" cm="1">
        <f t="array" aca="1" ref="EH539" ca="1">IF(EH$2="","",IFERROR(IF(FIND(EH$2,$C539)&gt;=1,INDIRECT($B539&amp;"!"&amp;"AG"&amp;$A539),0),""))</f>
        <v/>
      </c>
      <c r="EI539" s="253" t="str" cm="1">
        <f t="array" aca="1" ref="EI539" ca="1">IF(EI$2="","",IFERROR(IF(FIND(EI$2,$C539)&gt;=1,INDIRECT($B539&amp;"!"&amp;"AG"&amp;$A539),0),""))</f>
        <v/>
      </c>
      <c r="EJ539" s="253" t="str" cm="1">
        <f t="array" aca="1" ref="EJ539" ca="1">IF(EJ$2="","",IFERROR(IF(FIND(EJ$2,$C539)&gt;=1,INDIRECT($B539&amp;"!"&amp;"AG"&amp;$A539),0),""))</f>
        <v/>
      </c>
      <c r="EK539" s="253" t="str" cm="1">
        <f t="array" aca="1" ref="EK539" ca="1">IF(EK$2="","",IFERROR(IF(FIND(EK$2,$C539)&gt;=1,INDIRECT($B539&amp;"!"&amp;"AG"&amp;$A539),0),""))</f>
        <v/>
      </c>
      <c r="EL539" s="253" t="str" cm="1">
        <f t="array" aca="1" ref="EL539" ca="1">IF(EL$2="","",IFERROR(IF(FIND(EL$2,$C539)&gt;=1,INDIRECT($B539&amp;"!"&amp;"AG"&amp;$A539),0),""))</f>
        <v/>
      </c>
      <c r="EM539" s="253" t="str" cm="1">
        <f t="array" aca="1" ref="EM539" ca="1">IF(EM$2="","",IFERROR(IF(FIND(EM$2,$C539)&gt;=1,INDIRECT($B539&amp;"!"&amp;"AG"&amp;$A539),0),""))</f>
        <v/>
      </c>
      <c r="EN539" s="253" t="str" cm="1">
        <f t="array" aca="1" ref="EN539" ca="1">IF(EN$2="","",IFERROR(IF(FIND(EN$2,$C539)&gt;=1,INDIRECT($B539&amp;"!"&amp;"AG"&amp;$A539),0),""))</f>
        <v/>
      </c>
      <c r="EO539" s="253" t="str" cm="1">
        <f t="array" aca="1" ref="EO539" ca="1">IF(EO$2="","",IFERROR(IF(FIND(EO$2,$C539)&gt;=1,INDIRECT($B539&amp;"!"&amp;"AG"&amp;$A539),0),""))</f>
        <v/>
      </c>
      <c r="EP539" s="253" t="str" cm="1">
        <f t="array" aca="1" ref="EP539" ca="1">IF(EP$2="","",IFERROR(IF(FIND(EP$2,$C539)&gt;=1,INDIRECT($B539&amp;"!"&amp;"AG"&amp;$A539),0),""))</f>
        <v/>
      </c>
      <c r="EQ539" s="253" t="str" cm="1">
        <f t="array" aca="1" ref="EQ539" ca="1">IF(EQ$2="","",IFERROR(IF(FIND(EQ$2,$C539)&gt;=1,INDIRECT($B539&amp;"!"&amp;"AG"&amp;$A539),0),""))</f>
        <v/>
      </c>
      <c r="ER539" s="253" t="str" cm="1">
        <f t="array" aca="1" ref="ER539" ca="1">IF(ER$2="","",IFERROR(IF(FIND(ER$2,$C539)&gt;=1,INDIRECT($B539&amp;"!"&amp;"AG"&amp;$A539),0),""))</f>
        <v/>
      </c>
      <c r="ES539" s="253" t="str" cm="1">
        <f t="array" aca="1" ref="ES539" ca="1">IF(ES$2="","",IFERROR(IF(FIND(ES$2,$C539)&gt;=1,INDIRECT($B539&amp;"!"&amp;"AG"&amp;$A539),0),""))</f>
        <v/>
      </c>
      <c r="ET539" s="253" t="str" cm="1">
        <f t="array" aca="1" ref="ET539" ca="1">IF(ET$2="","",IFERROR(IF(FIND(ET$2,$C539)&gt;=1,INDIRECT($B539&amp;"!"&amp;"AG"&amp;$A539),0),""))</f>
        <v/>
      </c>
      <c r="EU539" s="253" t="str" cm="1">
        <f t="array" aca="1" ref="EU539" ca="1">IF(EU$2="","",IFERROR(IF(FIND(EU$2,$C539)&gt;=1,INDIRECT($B539&amp;"!"&amp;"AG"&amp;$A539),0),""))</f>
        <v/>
      </c>
      <c r="EV539" s="253" t="str" cm="1">
        <f t="array" aca="1" ref="EV539" ca="1">IF(EV$2="","",IFERROR(IF(FIND(EV$2,$C539)&gt;=1,INDIRECT($B539&amp;"!"&amp;"AG"&amp;$A539),0),""))</f>
        <v/>
      </c>
    </row>
    <row r="540" spans="1:152" x14ac:dyDescent="0.3">
      <c r="A540" s="252">
        <f t="shared" ca="1" si="477"/>
        <v>34</v>
      </c>
      <c r="B540" s="252" t="str">
        <f t="shared" si="478"/>
        <v>Oct_2024</v>
      </c>
      <c r="C540" s="252" t="str">
        <f t="shared" ca="1" si="476"/>
        <v/>
      </c>
      <c r="D540" s="253" t="str">
        <f t="array" aca="1" ref="D540" ca="1">IF(D$2="","",IFERROR(IF(FIND(D$2,$C540)&gt;=1,INDIRECT($B540&amp;"!"&amp;"AG"&amp;$A540),0),""))</f>
        <v/>
      </c>
      <c r="E540" s="253" t="str">
        <f t="array" aca="1" ref="E540" ca="1">IF(E$2="","",IFERROR(IF(FIND(E$2,$C540)&gt;=1,INDIRECT($B540&amp;"!"&amp;"AG"&amp;$A540),0),""))</f>
        <v/>
      </c>
      <c r="F540" s="253" t="str">
        <f t="array" aca="1" ref="F540" ca="1">IF(F$2="","",IFERROR(IF(FIND(F$2,$C540)&gt;=1,INDIRECT($B540&amp;"!"&amp;"AG"&amp;$A540),0),""))</f>
        <v/>
      </c>
      <c r="G540" s="253" t="str">
        <f t="array" aca="1" ref="G540" ca="1">IF(G$2="","",IFERROR(IF(FIND(G$2,$C540)&gt;=1,INDIRECT($B540&amp;"!"&amp;"AG"&amp;$A540),0),""))</f>
        <v/>
      </c>
      <c r="H540" s="253" t="str">
        <f t="array" aca="1" ref="H540" ca="1">IF(H$2="","",IFERROR(IF(FIND(H$2,$C540)&gt;=1,INDIRECT($B540&amp;"!"&amp;"AG"&amp;$A540),0),""))</f>
        <v/>
      </c>
      <c r="I540" s="253" t="str">
        <f t="array" aca="1" ref="I540" ca="1">IF(I$2="","",IFERROR(IF(FIND(I$2,$C540)&gt;=1,INDIRECT($B540&amp;"!"&amp;"AG"&amp;$A540),0),""))</f>
        <v/>
      </c>
      <c r="J540" s="253" t="str">
        <f t="array" aca="1" ref="J540" ca="1">IF(J$2="","",IFERROR(IF(FIND(J$2,$C540)&gt;=1,INDIRECT($B540&amp;"!"&amp;"AG"&amp;$A540),0),""))</f>
        <v/>
      </c>
      <c r="K540" s="253" t="str">
        <f t="array" aca="1" ref="K540" ca="1">IF(K$2="","",IFERROR(IF(FIND(K$2,$C540)&gt;=1,INDIRECT($B540&amp;"!"&amp;"AG"&amp;$A540),0),""))</f>
        <v/>
      </c>
      <c r="L540" s="253" t="str">
        <f t="array" aca="1" ref="L540" ca="1">IF(L$2="","",IFERROR(IF(FIND(L$2,$C540)&gt;=1,INDIRECT($B540&amp;"!"&amp;"AG"&amp;$A540),0),""))</f>
        <v/>
      </c>
      <c r="M540" s="253" t="str">
        <f t="array" aca="1" ref="M540" ca="1">IF(M$2="","",IFERROR(IF(FIND(M$2,$C540)&gt;=1,INDIRECT($B540&amp;"!"&amp;"AG"&amp;$A540),0),""))</f>
        <v/>
      </c>
      <c r="N540" s="253" t="str">
        <f t="array" aca="1" ref="N540" ca="1">IF(N$2="","",IFERROR(IF(FIND(N$2,$C540)&gt;=1,INDIRECT($B540&amp;"!"&amp;"AG"&amp;$A540),0),""))</f>
        <v/>
      </c>
      <c r="O540" s="253" t="str">
        <f t="array" aca="1" ref="O540" ca="1">IF(O$2="","",IFERROR(IF(FIND(O$2,$C540)&gt;=1,INDIRECT($B540&amp;"!"&amp;"AG"&amp;$A540),0),""))</f>
        <v/>
      </c>
      <c r="P540" s="253" t="str">
        <f t="array" aca="1" ref="P540" ca="1">IF(P$2="","",IFERROR(IF(FIND(P$2,$C540)&gt;=1,INDIRECT($B540&amp;"!"&amp;"AG"&amp;$A540),0),""))</f>
        <v/>
      </c>
      <c r="Q540" s="253" t="str">
        <f t="array" aca="1" ref="Q540" ca="1">IF(Q$2="","",IFERROR(IF(FIND(Q$2,$C540)&gt;=1,INDIRECT($B540&amp;"!"&amp;"AG"&amp;$A540),0),""))</f>
        <v/>
      </c>
      <c r="R540" s="253" t="str">
        <f t="array" aca="1" ref="R540" ca="1">IF(R$2="","",IFERROR(IF(FIND(R$2,$C540)&gt;=1,INDIRECT($B540&amp;"!"&amp;"AG"&amp;$A540),0),""))</f>
        <v/>
      </c>
      <c r="S540" s="253" t="str">
        <f t="array" aca="1" ref="S540" ca="1">IF(S$2="","",IFERROR(IF(FIND(S$2,$C540)&gt;=1,INDIRECT($B540&amp;"!"&amp;"AG"&amp;$A540),0),""))</f>
        <v/>
      </c>
      <c r="T540" s="253" t="str">
        <f t="array" aca="1" ref="T540" ca="1">IF(T$2="","",IFERROR(IF(FIND(T$2,$C540)&gt;=1,INDIRECT($B540&amp;"!"&amp;"AG"&amp;$A540),0),""))</f>
        <v/>
      </c>
      <c r="U540" s="253" t="str">
        <f t="array" aca="1" ref="U540" ca="1">IF(U$2="","",IFERROR(IF(FIND(U$2,$C540)&gt;=1,INDIRECT($B540&amp;"!"&amp;"AG"&amp;$A540),0),""))</f>
        <v/>
      </c>
      <c r="V540" s="253" t="str">
        <f t="array" aca="1" ref="V540" ca="1">IF(V$2="","",IFERROR(IF(FIND(V$2,$C540)&gt;=1,INDIRECT($B540&amp;"!"&amp;"AG"&amp;$A540),0),""))</f>
        <v/>
      </c>
      <c r="W540" s="253" t="str">
        <f t="array" aca="1" ref="W540" ca="1">IF(W$2="","",IFERROR(IF(FIND(W$2,$C540)&gt;=1,INDIRECT($B540&amp;"!"&amp;"AG"&amp;$A540),0),""))</f>
        <v/>
      </c>
      <c r="X540" s="253" t="str">
        <f t="array" aca="1" ref="X540" ca="1">IF(X$2="","",IFERROR(IF(FIND(X$2,$C540)&gt;=1,INDIRECT($B540&amp;"!"&amp;"AG"&amp;$A540),0),""))</f>
        <v/>
      </c>
      <c r="Y540" s="253" t="str">
        <f t="array" aca="1" ref="Y540" ca="1">IF(Y$2="","",IFERROR(IF(FIND(Y$2,$C540)&gt;=1,INDIRECT($B540&amp;"!"&amp;"AG"&amp;$A540),0),""))</f>
        <v/>
      </c>
      <c r="Z540" s="253" t="str">
        <f t="array" aca="1" ref="Z540" ca="1">IF(Z$2="","",IFERROR(IF(FIND(Z$2,$C540)&gt;=1,INDIRECT($B540&amp;"!"&amp;"AG"&amp;$A540),0),""))</f>
        <v/>
      </c>
      <c r="AA540" s="253" t="str">
        <f t="array" aca="1" ref="AA540" ca="1">IF(AA$2="","",IFERROR(IF(FIND(AA$2,$C540)&gt;=1,INDIRECT($B540&amp;"!"&amp;"AG"&amp;$A540),0),""))</f>
        <v/>
      </c>
      <c r="AB540" s="253" t="str">
        <f t="array" aca="1" ref="AB540" ca="1">IF(AB$2="","",IFERROR(IF(FIND(AB$2,$C540)&gt;=1,INDIRECT($B540&amp;"!"&amp;"AG"&amp;$A540),0),""))</f>
        <v/>
      </c>
      <c r="AC540" s="253" t="str">
        <f t="array" aca="1" ref="AC540" ca="1">IF(AC$2="","",IFERROR(IF(FIND(AC$2,$C540)&gt;=1,INDIRECT($B540&amp;"!"&amp;"AG"&amp;$A540),0),""))</f>
        <v/>
      </c>
      <c r="AD540" s="253" t="str">
        <f t="array" aca="1" ref="AD540" ca="1">IF(AD$2="","",IFERROR(IF(FIND(AD$2,$C540)&gt;=1,INDIRECT($B540&amp;"!"&amp;"AG"&amp;$A540),0),""))</f>
        <v/>
      </c>
      <c r="AE540" s="253" t="str">
        <f t="array" aca="1" ref="AE540" ca="1">IF(AE$2="","",IFERROR(IF(FIND(AE$2,$C540)&gt;=1,INDIRECT($B540&amp;"!"&amp;"AG"&amp;$A540),0),""))</f>
        <v/>
      </c>
      <c r="AF540" s="253" t="str">
        <f t="array" aca="1" ref="AF540" ca="1">IF(AF$2="","",IFERROR(IF(FIND(AF$2,$C540)&gt;=1,INDIRECT($B540&amp;"!"&amp;"AG"&amp;$A540),0),""))</f>
        <v/>
      </c>
      <c r="AG540" s="253" t="str">
        <f t="array" aca="1" ref="AG540" ca="1">IF(AG$2="","",IFERROR(IF(FIND(AG$2,$C540)&gt;=1,INDIRECT($B540&amp;"!"&amp;"AG"&amp;$A540),0),""))</f>
        <v/>
      </c>
      <c r="AH540" s="253" t="str">
        <f t="array" aca="1" ref="AH540" ca="1">IF(AH$2="","",IFERROR(IF(FIND(AH$2,$C540)&gt;=1,INDIRECT($B540&amp;"!"&amp;"AG"&amp;$A540),0),""))</f>
        <v/>
      </c>
      <c r="AI540" s="253" t="str">
        <f t="array" aca="1" ref="AI540" ca="1">IF(AI$2="","",IFERROR(IF(FIND(AI$2,$C540)&gt;=1,INDIRECT($B540&amp;"!"&amp;"AG"&amp;$A540),0),""))</f>
        <v/>
      </c>
      <c r="AJ540" s="253" t="str">
        <f t="array" aca="1" ref="AJ540" ca="1">IF(AJ$2="","",IFERROR(IF(FIND(AJ$2,$C540)&gt;=1,INDIRECT($B540&amp;"!"&amp;"AG"&amp;$A540),0),""))</f>
        <v/>
      </c>
      <c r="AK540" s="253" t="str">
        <f t="array" aca="1" ref="AK540" ca="1">IF(AK$2="","",IFERROR(IF(FIND(AK$2,$C540)&gt;=1,INDIRECT($B540&amp;"!"&amp;"AG"&amp;$A540),0),""))</f>
        <v/>
      </c>
      <c r="AL540" s="253" t="str">
        <f t="array" aca="1" ref="AL540" ca="1">IF(AL$2="","",IFERROR(IF(FIND(AL$2,$C540)&gt;=1,INDIRECT($B540&amp;"!"&amp;"AG"&amp;$A540),0),""))</f>
        <v/>
      </c>
      <c r="AM540" s="253" t="str">
        <f t="array" aca="1" ref="AM540" ca="1">IF(AM$2="","",IFERROR(IF(FIND(AM$2,$C540)&gt;=1,INDIRECT($B540&amp;"!"&amp;"AG"&amp;$A540),0),""))</f>
        <v/>
      </c>
      <c r="AN540" s="253" t="str">
        <f t="array" aca="1" ref="AN540" ca="1">IF(AN$2="","",IFERROR(IF(FIND(AN$2,$C540)&gt;=1,INDIRECT($B540&amp;"!"&amp;"AG"&amp;$A540),0),""))</f>
        <v/>
      </c>
      <c r="AO540" s="253" t="str">
        <f t="array" aca="1" ref="AO540" ca="1">IF(AO$2="","",IFERROR(IF(FIND(AO$2,$C540)&gt;=1,INDIRECT($B540&amp;"!"&amp;"AG"&amp;$A540),0),""))</f>
        <v/>
      </c>
      <c r="AP540" s="253" t="str">
        <f t="array" aca="1" ref="AP540" ca="1">IF(AP$2="","",IFERROR(IF(FIND(AP$2,$C540)&gt;=1,INDIRECT($B540&amp;"!"&amp;"AG"&amp;$A540),0),""))</f>
        <v/>
      </c>
      <c r="AQ540" s="253" t="str">
        <f t="array" aca="1" ref="AQ540" ca="1">IF(AQ$2="","",IFERROR(IF(FIND(AQ$2,$C540)&gt;=1,INDIRECT($B540&amp;"!"&amp;"AG"&amp;$A540),0),""))</f>
        <v/>
      </c>
      <c r="AR540" s="253" t="str">
        <f t="array" aca="1" ref="AR540" ca="1">IF(AR$2="","",IFERROR(IF(FIND(AR$2,$C540)&gt;=1,INDIRECT($B540&amp;"!"&amp;"AG"&amp;$A540),0),""))</f>
        <v/>
      </c>
      <c r="AS540" s="253" t="str">
        <f t="array" aca="1" ref="AS540" ca="1">IF(AS$2="","",IFERROR(IF(FIND(AS$2,$C540)&gt;=1,INDIRECT($B540&amp;"!"&amp;"AG"&amp;$A540),0),""))</f>
        <v/>
      </c>
      <c r="AU540" s="254" t="str">
        <f t="array" aca="1" ref="AU540" ca="1">IFERROR(INDIRECT(B540&amp;"!"&amp;"A"&amp;A540),"")</f>
        <v/>
      </c>
      <c r="AV540" s="2" t="str">
        <f t="shared" ca="1" si="437"/>
        <v/>
      </c>
      <c r="AW540" s="253" t="str">
        <f t="array" aca="1" ref="AW540" ca="1">IF(AW$2="","",IFERROR(IF(FIND(AW$2,$C540)&gt;=1,IF(INDIRECT($B540&amp;"!"&amp;"AH"&amp;$A540)="","",INDIRECT($B540&amp;"!"&amp;"AH"&amp;$A540)),0),""))</f>
        <v/>
      </c>
      <c r="AX540" s="253" t="str">
        <f t="array" aca="1" ref="AX540" ca="1">IF(AX$2="","",IFERROR(IF(FIND(AX$2,$C540)&gt;=1,IF(INDIRECT($B540&amp;"!"&amp;"AH"&amp;$A540)="","",INDIRECT($B540&amp;"!"&amp;"AH"&amp;$A540)),0),""))</f>
        <v/>
      </c>
      <c r="AY540" s="253" t="str">
        <f t="array" aca="1" ref="AY540" ca="1">IF(AY$2="","",IFERROR(IF(FIND(AY$2,$C540)&gt;=1,IF(INDIRECT($B540&amp;"!"&amp;"AH"&amp;$A540)="","",INDIRECT($B540&amp;"!"&amp;"AH"&amp;$A540)),0),""))</f>
        <v/>
      </c>
      <c r="AZ540" s="253" t="str">
        <f t="array" aca="1" ref="AZ540" ca="1">IF(AZ$2="","",IFERROR(IF(FIND(AZ$2,$C540)&gt;=1,IF(INDIRECT($B540&amp;"!"&amp;"AH"&amp;$A540)="","",INDIRECT($B540&amp;"!"&amp;"AH"&amp;$A540)),0),""))</f>
        <v/>
      </c>
      <c r="BA540" s="253" t="str">
        <f t="array" aca="1" ref="BA540" ca="1">IF(BA$2="","",IFERROR(IF(FIND(BA$2,$C540)&gt;=1,IF(INDIRECT($B540&amp;"!"&amp;"AH"&amp;$A540)="","",INDIRECT($B540&amp;"!"&amp;"AH"&amp;$A540)),0),""))</f>
        <v/>
      </c>
      <c r="BB540" s="253" t="str">
        <f t="array" aca="1" ref="BB540" ca="1">IF(BB$2="","",IFERROR(IF(FIND(BB$2,$C540)&gt;=1,IF(INDIRECT($B540&amp;"!"&amp;"AH"&amp;$A540)="","",INDIRECT($B540&amp;"!"&amp;"AH"&amp;$A540)),0),""))</f>
        <v/>
      </c>
      <c r="BC540" s="253" t="str">
        <f t="array" aca="1" ref="BC540" ca="1">IF(BC$2="","",IFERROR(IF(FIND(BC$2,$C540)&gt;=1,IF(INDIRECT($B540&amp;"!"&amp;"AH"&amp;$A540)="","",INDIRECT($B540&amp;"!"&amp;"AH"&amp;$A540)),0),""))</f>
        <v/>
      </c>
      <c r="BD540" s="253" t="str">
        <f t="array" aca="1" ref="BD540" ca="1">IF(BD$2="","",IFERROR(IF(FIND(BD$2,$C540)&gt;=1,IF(INDIRECT($B540&amp;"!"&amp;"AH"&amp;$A540)="","",INDIRECT($B540&amp;"!"&amp;"AH"&amp;$A540)),0),""))</f>
        <v/>
      </c>
      <c r="BE540" s="253" t="str">
        <f t="array" aca="1" ref="BE540" ca="1">IF(BE$2="","",IFERROR(IF(FIND(BE$2,$C540)&gt;=1,IF(INDIRECT($B540&amp;"!"&amp;"AH"&amp;$A540)="","",INDIRECT($B540&amp;"!"&amp;"AH"&amp;$A540)),0),""))</f>
        <v/>
      </c>
      <c r="BF540" s="253" t="str">
        <f t="array" aca="1" ref="BF540" ca="1">IF(BF$2="","",IFERROR(IF(FIND(BF$2,$C540)&gt;=1,IF(INDIRECT($B540&amp;"!"&amp;"AH"&amp;$A540)="","",INDIRECT($B540&amp;"!"&amp;"AH"&amp;$A540)),0),""))</f>
        <v/>
      </c>
      <c r="BG540" s="253" t="str">
        <f t="array" aca="1" ref="BG540" ca="1">IF(BG$2="","",IFERROR(IF(FIND(BG$2,$C540)&gt;=1,IF(INDIRECT($B540&amp;"!"&amp;"AH"&amp;$A540)="","",INDIRECT($B540&amp;"!"&amp;"AH"&amp;$A540)),0),""))</f>
        <v/>
      </c>
      <c r="BH540" s="253" t="str">
        <f t="array" aca="1" ref="BH540" ca="1">IF(BH$2="","",IFERROR(IF(FIND(BH$2,$C540)&gt;=1,IF(INDIRECT($B540&amp;"!"&amp;"AH"&amp;$A540)="","",INDIRECT($B540&amp;"!"&amp;"AH"&amp;$A540)),0),""))</f>
        <v/>
      </c>
      <c r="BI540" s="253" t="str">
        <f t="array" aca="1" ref="BI540" ca="1">IF(BI$2="","",IFERROR(IF(FIND(BI$2,$C540)&gt;=1,IF(INDIRECT($B540&amp;"!"&amp;"AH"&amp;$A540)="","",INDIRECT($B540&amp;"!"&amp;"AH"&amp;$A540)),0),""))</f>
        <v/>
      </c>
      <c r="BJ540" s="253" t="str">
        <f t="array" aca="1" ref="BJ540" ca="1">IF(BJ$2="","",IFERROR(IF(FIND(BJ$2,$C540)&gt;=1,IF(INDIRECT($B540&amp;"!"&amp;"AH"&amp;$A540)="","",INDIRECT($B540&amp;"!"&amp;"AH"&amp;$A540)),0),""))</f>
        <v/>
      </c>
      <c r="BK540" s="253" t="str">
        <f t="array" aca="1" ref="BK540" ca="1">IF(BK$2="","",IFERROR(IF(FIND(BK$2,$C540)&gt;=1,IF(INDIRECT($B540&amp;"!"&amp;"AH"&amp;$A540)="","",INDIRECT($B540&amp;"!"&amp;"AH"&amp;$A540)),0),""))</f>
        <v/>
      </c>
      <c r="BL540" s="253" t="str">
        <f t="array" aca="1" ref="BL540" ca="1">IF(BL$2="","",IFERROR(IF(FIND(BL$2,$C540)&gt;=1,IF(INDIRECT($B540&amp;"!"&amp;"AH"&amp;$A540)="","",INDIRECT($B540&amp;"!"&amp;"AH"&amp;$A540)),0),""))</f>
        <v/>
      </c>
      <c r="BM540" s="253" t="str">
        <f t="array" aca="1" ref="BM540" ca="1">IF(BM$2="","",IFERROR(IF(FIND(BM$2,$C540)&gt;=1,IF(INDIRECT($B540&amp;"!"&amp;"AH"&amp;$A540)="","",INDIRECT($B540&amp;"!"&amp;"AH"&amp;$A540)),0),""))</f>
        <v/>
      </c>
      <c r="BN540" s="253" t="str">
        <f t="array" aca="1" ref="BN540" ca="1">IF(BN$2="","",IFERROR(IF(FIND(BN$2,$C540)&gt;=1,IF(INDIRECT($B540&amp;"!"&amp;"AH"&amp;$A540)="","",INDIRECT($B540&amp;"!"&amp;"AH"&amp;$A540)),0),""))</f>
        <v/>
      </c>
      <c r="BO540" s="253" t="str">
        <f t="array" aca="1" ref="BO540" ca="1">IF(BO$2="","",IFERROR(IF(FIND(BO$2,$C540)&gt;=1,IF(INDIRECT($B540&amp;"!"&amp;"AH"&amp;$A540)="","",INDIRECT($B540&amp;"!"&amp;"AH"&amp;$A540)),0),""))</f>
        <v/>
      </c>
      <c r="BP540" s="253" t="str">
        <f t="array" aca="1" ref="BP540" ca="1">IF(BP$2="","",IFERROR(IF(FIND(BP$2,$C540)&gt;=1,IF(INDIRECT($B540&amp;"!"&amp;"AH"&amp;$A540)="","",INDIRECT($B540&amp;"!"&amp;"AH"&amp;$A540)),0),""))</f>
        <v/>
      </c>
      <c r="BQ540" s="253" t="str">
        <f t="array" aca="1" ref="BQ540" ca="1">IF(BQ$2="","",IFERROR(IF(FIND(BQ$2,$C540)&gt;=1,IF(INDIRECT($B540&amp;"!"&amp;"AH"&amp;$A540)="","",INDIRECT($B540&amp;"!"&amp;"AH"&amp;$A540)),0),""))</f>
        <v/>
      </c>
      <c r="BR540" s="253" t="str">
        <f t="array" aca="1" ref="BR540" ca="1">IF(BR$2="","",IFERROR(IF(FIND(BR$2,$C540)&gt;=1,IF(INDIRECT($B540&amp;"!"&amp;"AH"&amp;$A540)="","",INDIRECT($B540&amp;"!"&amp;"AH"&amp;$A540)),0),""))</f>
        <v/>
      </c>
      <c r="BS540" s="253" t="str">
        <f t="array" aca="1" ref="BS540" ca="1">IF(BS$2="","",IFERROR(IF(FIND(BS$2,$C540)&gt;=1,IF(INDIRECT($B540&amp;"!"&amp;"AH"&amp;$A540)="","",INDIRECT($B540&amp;"!"&amp;"AH"&amp;$A540)),0),""))</f>
        <v/>
      </c>
      <c r="BT540" s="253" t="str">
        <f t="array" aca="1" ref="BT540" ca="1">IF(BT$2="","",IFERROR(IF(FIND(BT$2,$C540)&gt;=1,IF(INDIRECT($B540&amp;"!"&amp;"AH"&amp;$A540)="","",INDIRECT($B540&amp;"!"&amp;"AH"&amp;$A540)),0),""))</f>
        <v/>
      </c>
      <c r="BU540" s="253" t="str">
        <f t="array" aca="1" ref="BU540" ca="1">IF(BU$2="","",IFERROR(IF(FIND(BU$2,$C540)&gt;=1,IF(INDIRECT($B540&amp;"!"&amp;"AH"&amp;$A540)="","",INDIRECT($B540&amp;"!"&amp;"AH"&amp;$A540)),0),""))</f>
        <v/>
      </c>
      <c r="BV540" s="253" t="str">
        <f t="array" aca="1" ref="BV540" ca="1">IF(BV$2="","",IFERROR(IF(FIND(BV$2,$C540)&gt;=1,IF(INDIRECT($B540&amp;"!"&amp;"AH"&amp;$A540)="","",INDIRECT($B540&amp;"!"&amp;"AH"&amp;$A540)),0),""))</f>
        <v/>
      </c>
      <c r="BW540" s="253" t="str">
        <f t="array" aca="1" ref="BW540" ca="1">IF(BW$2="","",IFERROR(IF(FIND(BW$2,$C540)&gt;=1,IF(INDIRECT($B540&amp;"!"&amp;"AH"&amp;$A540)="","",INDIRECT($B540&amp;"!"&amp;"AH"&amp;$A540)),0),""))</f>
        <v/>
      </c>
      <c r="BX540" s="253" t="str">
        <f t="array" aca="1" ref="BX540" ca="1">IF(BX$2="","",IFERROR(IF(FIND(BX$2,$C540)&gt;=1,IF(INDIRECT($B540&amp;"!"&amp;"AH"&amp;$A540)="","",INDIRECT($B540&amp;"!"&amp;"AH"&amp;$A540)),0),""))</f>
        <v/>
      </c>
      <c r="BY540" s="253" t="str">
        <f t="array" aca="1" ref="BY540" ca="1">IF(BY$2="","",IFERROR(IF(FIND(BY$2,$C540)&gt;=1,IF(INDIRECT($B540&amp;"!"&amp;"AH"&amp;$A540)="","",INDIRECT($B540&amp;"!"&amp;"AH"&amp;$A540)),0),""))</f>
        <v/>
      </c>
      <c r="BZ540" s="253" t="str">
        <f t="array" aca="1" ref="BZ540" ca="1">IF(BZ$2="","",IFERROR(IF(FIND(BZ$2,$C540)&gt;=1,IF(INDIRECT($B540&amp;"!"&amp;"AH"&amp;$A540)="","",INDIRECT($B540&amp;"!"&amp;"AH"&amp;$A540)),0),""))</f>
        <v/>
      </c>
      <c r="CA540" s="253" t="str">
        <f t="array" aca="1" ref="CA540" ca="1">IF(CA$2="","",IFERROR(IF(FIND(CA$2,$C540)&gt;=1,IF(INDIRECT($B540&amp;"!"&amp;"AH"&amp;$A540)="","",INDIRECT($B540&amp;"!"&amp;"AH"&amp;$A540)),0),""))</f>
        <v/>
      </c>
      <c r="CB540" s="253" t="str">
        <f t="array" aca="1" ref="CB540" ca="1">IF(CB$2="","",IFERROR(IF(FIND(CB$2,$C540)&gt;=1,IF(INDIRECT($B540&amp;"!"&amp;"AH"&amp;$A540)="","",INDIRECT($B540&amp;"!"&amp;"AH"&amp;$A540)),0),""))</f>
        <v/>
      </c>
      <c r="CC540" s="253" t="str">
        <f t="array" aca="1" ref="CC540" ca="1">IF(CC$2="","",IFERROR(IF(FIND(CC$2,$C540)&gt;=1,IF(INDIRECT($B540&amp;"!"&amp;"AH"&amp;$A540)="","",INDIRECT($B540&amp;"!"&amp;"AH"&amp;$A540)),0),""))</f>
        <v/>
      </c>
      <c r="CD540" s="253" t="str">
        <f t="array" aca="1" ref="CD540" ca="1">IF(CD$2="","",IFERROR(IF(FIND(CD$2,$C540)&gt;=1,IF(INDIRECT($B540&amp;"!"&amp;"AH"&amp;$A540)="","",INDIRECT($B540&amp;"!"&amp;"AH"&amp;$A540)),0),""))</f>
        <v/>
      </c>
      <c r="CE540" s="253" t="str">
        <f t="array" aca="1" ref="CE540" ca="1">IF(CE$2="","",IFERROR(IF(FIND(CE$2,$C540)&gt;=1,IF(INDIRECT($B540&amp;"!"&amp;"AH"&amp;$A540)="","",INDIRECT($B540&amp;"!"&amp;"AH"&amp;$A540)),0),""))</f>
        <v/>
      </c>
      <c r="CF540" s="253" t="str">
        <f t="array" aca="1" ref="CF540" ca="1">IF(CF$2="","",IFERROR(IF(FIND(CF$2,$C540)&gt;=1,IF(INDIRECT($B540&amp;"!"&amp;"AH"&amp;$A540)="","",INDIRECT($B540&amp;"!"&amp;"AH"&amp;$A540)),0),""))</f>
        <v/>
      </c>
      <c r="CG540" s="253" t="str">
        <f t="array" aca="1" ref="CG540" ca="1">IF(CG$2="","",IFERROR(IF(FIND(CG$2,$C540)&gt;=1,IF(INDIRECT($B540&amp;"!"&amp;"AH"&amp;$A540)="","",INDIRECT($B540&amp;"!"&amp;"AH"&amp;$A540)),0),""))</f>
        <v/>
      </c>
      <c r="CH540" s="253" t="str">
        <f t="array" aca="1" ref="CH540" ca="1">IF(CH$2="","",IFERROR(IF(FIND(CH$2,$C540)&gt;=1,IF(INDIRECT($B540&amp;"!"&amp;"AH"&amp;$A540)="","",INDIRECT($B540&amp;"!"&amp;"AH"&amp;$A540)),0),""))</f>
        <v/>
      </c>
      <c r="CI540" s="253" t="str">
        <f t="array" aca="1" ref="CI540" ca="1">IF(CI$2="","",IFERROR(IF(FIND(CI$2,$C540)&gt;=1,IF(INDIRECT($B540&amp;"!"&amp;"AH"&amp;$A540)="","",INDIRECT($B540&amp;"!"&amp;"AH"&amp;$A540)),0),""))</f>
        <v/>
      </c>
      <c r="CJ540" s="253" t="str">
        <f t="array" aca="1" ref="CJ540" ca="1">IF(CJ$2="","",IFERROR(IF(FIND(CJ$2,$C540)&gt;=1,IF(INDIRECT($B540&amp;"!"&amp;"AH"&amp;$A540)="","",INDIRECT($B540&amp;"!"&amp;"AH"&amp;$A540)),0),""))</f>
        <v/>
      </c>
      <c r="CK540" s="253" t="str">
        <f t="array" aca="1" ref="CK540" ca="1">IF(CK$2="","",IFERROR(IF(FIND(CK$2,$C540)&gt;=1,IF(INDIRECT($B540&amp;"!"&amp;"AH"&amp;$A540)="","",INDIRECT($B540&amp;"!"&amp;"AH"&amp;$A540)),0),""))</f>
        <v/>
      </c>
      <c r="CL540" s="253" t="str">
        <f t="array" aca="1" ref="CL540" ca="1">IF(CL$2="","",IFERROR(IF(FIND(CL$2,$C540)&gt;=1,IF(INDIRECT($B540&amp;"!"&amp;"AH"&amp;$A540)="","",INDIRECT($B540&amp;"!"&amp;"AH"&amp;$A540)),0),""))</f>
        <v/>
      </c>
      <c r="CO540" s="2" t="str">
        <f t="shared" ca="1" si="439"/>
        <v/>
      </c>
      <c r="CP540" s="253" t="str">
        <f t="array" aca="1" ref="CP540" ca="1">IF(CP$2="","",IFERROR(IF(FIND(CP$2,$C540)&gt;=1,INDIRECT($B540&amp;"!"&amp;"AG"&amp;$A540),0),""))</f>
        <v/>
      </c>
      <c r="CQ540" s="253" t="str">
        <f t="array" aca="1" ref="CQ540" ca="1">IF(CQ$2="","",IFERROR(IF(FIND(CQ$2,$C540)&gt;=1,INDIRECT($B540&amp;"!"&amp;"AG"&amp;$A540),0),""))</f>
        <v/>
      </c>
      <c r="CR540" s="253" t="str">
        <f t="array" aca="1" ref="CR540" ca="1">IF(CR$2="","",IFERROR(IF(FIND(CR$2,$C540)&gt;=1,INDIRECT($B540&amp;"!"&amp;"AG"&amp;$A540),0),""))</f>
        <v/>
      </c>
      <c r="CS540" s="253" t="str">
        <f t="array" aca="1" ref="CS540" ca="1">IF(CS$2="","",IFERROR(IF(FIND(CS$2,$C540)&gt;=1,INDIRECT($B540&amp;"!"&amp;"AG"&amp;$A540),0),""))</f>
        <v/>
      </c>
      <c r="CV540" s="2" t="str">
        <f t="shared" ca="1" si="440"/>
        <v/>
      </c>
      <c r="CW540" s="253" t="str">
        <f t="array" aca="1" ref="CW540" ca="1">IF(CW$2="","",IFERROR(IF(FIND(CW$2,$C540)&gt;=1,IF(INDIRECT($B540&amp;"!"&amp;"AH"&amp;$A540)="","",INDIRECT($B540&amp;"!"&amp;"AH"&amp;$A540)&amp;" "),0),""))</f>
        <v/>
      </c>
      <c r="CX540" s="253" t="str">
        <f t="array" aca="1" ref="CX540" ca="1">IF(CX$2="","",IFERROR(IF(FIND(CX$2,$C540)&gt;=1,IF(INDIRECT($B540&amp;"!"&amp;"AH"&amp;$A540)="","",INDIRECT($B540&amp;"!"&amp;"AH"&amp;$A540)&amp;" "),0),""))</f>
        <v/>
      </c>
      <c r="CY540" s="253" t="str">
        <f t="array" aca="1" ref="CY540" ca="1">IF(CY$2="","",IFERROR(IF(FIND(CY$2,$C540)&gt;=1,IF(INDIRECT($B540&amp;"!"&amp;"AH"&amp;$A540)="","",INDIRECT($B540&amp;"!"&amp;"AH"&amp;$A540)&amp;" "),0),""))</f>
        <v/>
      </c>
      <c r="CZ540" s="253" t="str">
        <f t="array" aca="1" ref="CZ540" ca="1">IF(CZ$2="","",IFERROR(IF(FIND(CZ$2,$C540)&gt;=1,IF(INDIRECT($B540&amp;"!"&amp;"AH"&amp;$A540)="","",INDIRECT($B540&amp;"!"&amp;"AH"&amp;$A540)&amp;" "),0),""))</f>
        <v/>
      </c>
      <c r="DC540" s="2" t="str">
        <f t="shared" ca="1" si="441"/>
        <v/>
      </c>
      <c r="DD540" s="253" t="str" cm="1">
        <f t="array" aca="1" ref="DD540" ca="1">IF(DD$2="","",IFERROR(IF(FIND(DD$2,$C540)&gt;=1,INDIRECT($B540&amp;"!"&amp;"AG"&amp;$A540),0),""))</f>
        <v/>
      </c>
      <c r="DE540" s="253" t="str" cm="1">
        <f t="array" aca="1" ref="DE540" ca="1">IF(DE$2="","",IFERROR(IF(FIND(DE$2,$C540)&gt;=1,INDIRECT($B540&amp;"!"&amp;"AG"&amp;$A540),0),""))</f>
        <v/>
      </c>
      <c r="DF540" s="253" t="str" cm="1">
        <f t="array" aca="1" ref="DF540" ca="1">IF(DF$2="","",IFERROR(IF(FIND(DF$2,$C540)&gt;=1,INDIRECT($B540&amp;"!"&amp;"AG"&amp;$A540),0),""))</f>
        <v/>
      </c>
      <c r="DG540" s="253" t="str" cm="1">
        <f t="array" aca="1" ref="DG540" ca="1">IF(DG$2="","",IFERROR(IF(FIND(DG$2,$C540)&gt;=1,INDIRECT($B540&amp;"!"&amp;"AG"&amp;$A540),0),""))</f>
        <v/>
      </c>
      <c r="DH540" s="253" t="str" cm="1">
        <f t="array" aca="1" ref="DH540" ca="1">IF(DH$2="","",IFERROR(IF(FIND(DH$2,$C540)&gt;=1,INDIRECT($B540&amp;"!"&amp;"AG"&amp;$A540),0),""))</f>
        <v/>
      </c>
      <c r="DI540" s="253" t="str" cm="1">
        <f t="array" aca="1" ref="DI540" ca="1">IF(DI$2="","",IFERROR(IF(FIND(DI$2,$C540)&gt;=1,INDIRECT($B540&amp;"!"&amp;"AG"&amp;$A540),0),""))</f>
        <v/>
      </c>
      <c r="DJ540" s="253" t="str" cm="1">
        <f t="array" aca="1" ref="DJ540" ca="1">IF(DJ$2="","",IFERROR(IF(FIND(DJ$2,$C540)&gt;=1,INDIRECT($B540&amp;"!"&amp;"AG"&amp;$A540),0),""))</f>
        <v/>
      </c>
      <c r="DK540" s="253" t="str" cm="1">
        <f t="array" aca="1" ref="DK540" ca="1">IF(DK$2="","",IFERROR(IF(FIND(DK$2,$C540)&gt;=1,INDIRECT($B540&amp;"!"&amp;"AG"&amp;$A540),0),""))</f>
        <v/>
      </c>
      <c r="DL540" s="253" t="str" cm="1">
        <f t="array" aca="1" ref="DL540" ca="1">IF(DL$2="","",IFERROR(IF(FIND(DL$2,$C540)&gt;=1,INDIRECT($B540&amp;"!"&amp;"AG"&amp;$A540),0),""))</f>
        <v/>
      </c>
      <c r="DM540" s="253" t="str" cm="1">
        <f t="array" aca="1" ref="DM540" ca="1">IF(DM$2="","",IFERROR(IF(FIND(DM$2,$C540)&gt;=1,INDIRECT($B540&amp;"!"&amp;"AG"&amp;$A540),0),""))</f>
        <v/>
      </c>
      <c r="DN540" s="253" t="str" cm="1">
        <f t="array" aca="1" ref="DN540" ca="1">IF(DN$2="","",IFERROR(IF(FIND(DN$2,$C540)&gt;=1,INDIRECT($B540&amp;"!"&amp;"AG"&amp;$A540),0),""))</f>
        <v/>
      </c>
      <c r="DO540" s="253" t="str" cm="1">
        <f t="array" aca="1" ref="DO540" ca="1">IF(DO$2="","",IFERROR(IF(FIND(DO$2,$C540)&gt;=1,INDIRECT($B540&amp;"!"&amp;"AG"&amp;$A540),0),""))</f>
        <v/>
      </c>
      <c r="DP540" s="253" t="str" cm="1">
        <f t="array" aca="1" ref="DP540" ca="1">IF(DP$2="","",IFERROR(IF(FIND(DP$2,$C540)&gt;=1,INDIRECT($B540&amp;"!"&amp;"AG"&amp;$A540),0),""))</f>
        <v/>
      </c>
      <c r="DQ540" s="253" t="str" cm="1">
        <f t="array" aca="1" ref="DQ540" ca="1">IF(DQ$2="","",IFERROR(IF(FIND(DQ$2,$C540)&gt;=1,INDIRECT($B540&amp;"!"&amp;"AG"&amp;$A540),0),""))</f>
        <v/>
      </c>
      <c r="DR540" s="253" t="str" cm="1">
        <f t="array" aca="1" ref="DR540" ca="1">IF(DR$2="","",IFERROR(IF(FIND(DR$2,$C540)&gt;=1,INDIRECT($B540&amp;"!"&amp;"AG"&amp;$A540),0),""))</f>
        <v/>
      </c>
      <c r="DS540" s="253" t="str" cm="1">
        <f t="array" aca="1" ref="DS540" ca="1">IF(DS$2="","",IFERROR(IF(FIND(DS$2,$C540)&gt;=1,INDIRECT($B540&amp;"!"&amp;"AG"&amp;$A540),0),""))</f>
        <v/>
      </c>
      <c r="DT540" s="253" t="str" cm="1">
        <f t="array" aca="1" ref="DT540" ca="1">IF(DT$2="","",IFERROR(IF(FIND(DT$2,$C540)&gt;=1,INDIRECT($B540&amp;"!"&amp;"AG"&amp;$A540),0),""))</f>
        <v/>
      </c>
      <c r="DU540" s="253" t="str" cm="1">
        <f t="array" aca="1" ref="DU540" ca="1">IF(DU$2="","",IFERROR(IF(FIND(DU$2,$C540)&gt;=1,INDIRECT($B540&amp;"!"&amp;"AG"&amp;$A540),0),""))</f>
        <v/>
      </c>
      <c r="DV540" s="253" t="str" cm="1">
        <f t="array" aca="1" ref="DV540" ca="1">IF(DV$2="","",IFERROR(IF(FIND(DV$2,$C540)&gt;=1,INDIRECT($B540&amp;"!"&amp;"AG"&amp;$A540),0),""))</f>
        <v/>
      </c>
      <c r="DW540" s="253" t="str" cm="1">
        <f t="array" aca="1" ref="DW540" ca="1">IF(DW$2="","",IFERROR(IF(FIND(DW$2,$C540)&gt;=1,INDIRECT($B540&amp;"!"&amp;"AG"&amp;$A540),0),""))</f>
        <v/>
      </c>
      <c r="DX540" s="253" t="str" cm="1">
        <f t="array" aca="1" ref="DX540" ca="1">IF(DX$2="","",IFERROR(IF(FIND(DX$2,$C540)&gt;=1,INDIRECT($B540&amp;"!"&amp;"AG"&amp;$A540),0),""))</f>
        <v/>
      </c>
      <c r="DY540" s="253" t="str" cm="1">
        <f t="array" aca="1" ref="DY540" ca="1">IF(DY$2="","",IFERROR(IF(FIND(DY$2,$C540)&gt;=1,INDIRECT($B540&amp;"!"&amp;"AG"&amp;$A540),0),""))</f>
        <v/>
      </c>
      <c r="DZ540" s="253" t="str" cm="1">
        <f t="array" aca="1" ref="DZ540" ca="1">IF(DZ$2="","",IFERROR(IF(FIND(DZ$2,$C540)&gt;=1,INDIRECT($B540&amp;"!"&amp;"AG"&amp;$A540),0),""))</f>
        <v/>
      </c>
      <c r="EA540" s="253" t="str" cm="1">
        <f t="array" aca="1" ref="EA540" ca="1">IF(EA$2="","",IFERROR(IF(FIND(EA$2,$C540)&gt;=1,INDIRECT($B540&amp;"!"&amp;"AG"&amp;$A540),0),""))</f>
        <v/>
      </c>
      <c r="EB540" s="253" t="str" cm="1">
        <f t="array" aca="1" ref="EB540" ca="1">IF(EB$2="","",IFERROR(IF(FIND(EB$2,$C540)&gt;=1,INDIRECT($B540&amp;"!"&amp;"AG"&amp;$A540),0),""))</f>
        <v/>
      </c>
      <c r="EC540" s="253" t="str" cm="1">
        <f t="array" aca="1" ref="EC540" ca="1">IF(EC$2="","",IFERROR(IF(FIND(EC$2,$C540)&gt;=1,INDIRECT($B540&amp;"!"&amp;"AG"&amp;$A540),0),""))</f>
        <v/>
      </c>
      <c r="ED540" s="253" t="str" cm="1">
        <f t="array" aca="1" ref="ED540" ca="1">IF(ED$2="","",IFERROR(IF(FIND(ED$2,$C540)&gt;=1,INDIRECT($B540&amp;"!"&amp;"AG"&amp;$A540),0),""))</f>
        <v/>
      </c>
      <c r="EE540" s="253" t="str" cm="1">
        <f t="array" aca="1" ref="EE540" ca="1">IF(EE$2="","",IFERROR(IF(FIND(EE$2,$C540)&gt;=1,INDIRECT($B540&amp;"!"&amp;"AG"&amp;$A540),0),""))</f>
        <v/>
      </c>
      <c r="EF540" s="253" t="str" cm="1">
        <f t="array" aca="1" ref="EF540" ca="1">IF(EF$2="","",IFERROR(IF(FIND(EF$2,$C540)&gt;=1,INDIRECT($B540&amp;"!"&amp;"AG"&amp;$A540),0),""))</f>
        <v/>
      </c>
      <c r="EG540" s="253" t="str" cm="1">
        <f t="array" aca="1" ref="EG540" ca="1">IF(EG$2="","",IFERROR(IF(FIND(EG$2,$C540)&gt;=1,INDIRECT($B540&amp;"!"&amp;"AG"&amp;$A540),0),""))</f>
        <v/>
      </c>
      <c r="EH540" s="253" t="str" cm="1">
        <f t="array" aca="1" ref="EH540" ca="1">IF(EH$2="","",IFERROR(IF(FIND(EH$2,$C540)&gt;=1,INDIRECT($B540&amp;"!"&amp;"AG"&amp;$A540),0),""))</f>
        <v/>
      </c>
      <c r="EI540" s="253" t="str" cm="1">
        <f t="array" aca="1" ref="EI540" ca="1">IF(EI$2="","",IFERROR(IF(FIND(EI$2,$C540)&gt;=1,INDIRECT($B540&amp;"!"&amp;"AG"&amp;$A540),0),""))</f>
        <v/>
      </c>
      <c r="EJ540" s="253" t="str" cm="1">
        <f t="array" aca="1" ref="EJ540" ca="1">IF(EJ$2="","",IFERROR(IF(FIND(EJ$2,$C540)&gt;=1,INDIRECT($B540&amp;"!"&amp;"AG"&amp;$A540),0),""))</f>
        <v/>
      </c>
      <c r="EK540" s="253" t="str" cm="1">
        <f t="array" aca="1" ref="EK540" ca="1">IF(EK$2="","",IFERROR(IF(FIND(EK$2,$C540)&gt;=1,INDIRECT($B540&amp;"!"&amp;"AG"&amp;$A540),0),""))</f>
        <v/>
      </c>
      <c r="EL540" s="253" t="str" cm="1">
        <f t="array" aca="1" ref="EL540" ca="1">IF(EL$2="","",IFERROR(IF(FIND(EL$2,$C540)&gt;=1,INDIRECT($B540&amp;"!"&amp;"AG"&amp;$A540),0),""))</f>
        <v/>
      </c>
      <c r="EM540" s="253" t="str" cm="1">
        <f t="array" aca="1" ref="EM540" ca="1">IF(EM$2="","",IFERROR(IF(FIND(EM$2,$C540)&gt;=1,INDIRECT($B540&amp;"!"&amp;"AG"&amp;$A540),0),""))</f>
        <v/>
      </c>
      <c r="EN540" s="253" t="str" cm="1">
        <f t="array" aca="1" ref="EN540" ca="1">IF(EN$2="","",IFERROR(IF(FIND(EN$2,$C540)&gt;=1,INDIRECT($B540&amp;"!"&amp;"AG"&amp;$A540),0),""))</f>
        <v/>
      </c>
      <c r="EO540" s="253" t="str" cm="1">
        <f t="array" aca="1" ref="EO540" ca="1">IF(EO$2="","",IFERROR(IF(FIND(EO$2,$C540)&gt;=1,INDIRECT($B540&amp;"!"&amp;"AG"&amp;$A540),0),""))</f>
        <v/>
      </c>
      <c r="EP540" s="253" t="str" cm="1">
        <f t="array" aca="1" ref="EP540" ca="1">IF(EP$2="","",IFERROR(IF(FIND(EP$2,$C540)&gt;=1,INDIRECT($B540&amp;"!"&amp;"AG"&amp;$A540),0),""))</f>
        <v/>
      </c>
      <c r="EQ540" s="253" t="str" cm="1">
        <f t="array" aca="1" ref="EQ540" ca="1">IF(EQ$2="","",IFERROR(IF(FIND(EQ$2,$C540)&gt;=1,INDIRECT($B540&amp;"!"&amp;"AG"&amp;$A540),0),""))</f>
        <v/>
      </c>
      <c r="ER540" s="253" t="str" cm="1">
        <f t="array" aca="1" ref="ER540" ca="1">IF(ER$2="","",IFERROR(IF(FIND(ER$2,$C540)&gt;=1,INDIRECT($B540&amp;"!"&amp;"AG"&amp;$A540),0),""))</f>
        <v/>
      </c>
      <c r="ES540" s="253" t="str" cm="1">
        <f t="array" aca="1" ref="ES540" ca="1">IF(ES$2="","",IFERROR(IF(FIND(ES$2,$C540)&gt;=1,INDIRECT($B540&amp;"!"&amp;"AG"&amp;$A540),0),""))</f>
        <v/>
      </c>
      <c r="ET540" s="253" t="str" cm="1">
        <f t="array" aca="1" ref="ET540" ca="1">IF(ET$2="","",IFERROR(IF(FIND(ET$2,$C540)&gt;=1,INDIRECT($B540&amp;"!"&amp;"AG"&amp;$A540),0),""))</f>
        <v/>
      </c>
      <c r="EU540" s="253" t="str" cm="1">
        <f t="array" aca="1" ref="EU540" ca="1">IF(EU$2="","",IFERROR(IF(FIND(EU$2,$C540)&gt;=1,INDIRECT($B540&amp;"!"&amp;"AG"&amp;$A540),0),""))</f>
        <v/>
      </c>
      <c r="EV540" s="253" t="str" cm="1">
        <f t="array" aca="1" ref="EV540" ca="1">IF(EV$2="","",IFERROR(IF(FIND(EV$2,$C540)&gt;=1,INDIRECT($B540&amp;"!"&amp;"AG"&amp;$A540),0),""))</f>
        <v/>
      </c>
    </row>
    <row r="541" spans="1:152" x14ac:dyDescent="0.3">
      <c r="A541" s="252">
        <f t="shared" ca="1" si="477"/>
        <v>35</v>
      </c>
      <c r="B541" s="252" t="str">
        <f t="shared" si="478"/>
        <v>Oct_2024</v>
      </c>
      <c r="C541" s="252" t="str">
        <f t="shared" ca="1" si="476"/>
        <v/>
      </c>
      <c r="D541" s="253" t="str">
        <f t="array" aca="1" ref="D541" ca="1">IF(D$2="","",IFERROR(IF(FIND(D$2,$C541)&gt;=1,INDIRECT($B541&amp;"!"&amp;"AG"&amp;$A541),0),""))</f>
        <v/>
      </c>
      <c r="E541" s="253" t="str">
        <f t="array" aca="1" ref="E541" ca="1">IF(E$2="","",IFERROR(IF(FIND(E$2,$C541)&gt;=1,INDIRECT($B541&amp;"!"&amp;"AG"&amp;$A541),0),""))</f>
        <v/>
      </c>
      <c r="F541" s="253" t="str">
        <f t="array" aca="1" ref="F541" ca="1">IF(F$2="","",IFERROR(IF(FIND(F$2,$C541)&gt;=1,INDIRECT($B541&amp;"!"&amp;"AG"&amp;$A541),0),""))</f>
        <v/>
      </c>
      <c r="G541" s="253" t="str">
        <f t="array" aca="1" ref="G541" ca="1">IF(G$2="","",IFERROR(IF(FIND(G$2,$C541)&gt;=1,INDIRECT($B541&amp;"!"&amp;"AG"&amp;$A541),0),""))</f>
        <v/>
      </c>
      <c r="H541" s="253" t="str">
        <f t="array" aca="1" ref="H541" ca="1">IF(H$2="","",IFERROR(IF(FIND(H$2,$C541)&gt;=1,INDIRECT($B541&amp;"!"&amp;"AG"&amp;$A541),0),""))</f>
        <v/>
      </c>
      <c r="I541" s="253" t="str">
        <f t="array" aca="1" ref="I541" ca="1">IF(I$2="","",IFERROR(IF(FIND(I$2,$C541)&gt;=1,INDIRECT($B541&amp;"!"&amp;"AG"&amp;$A541),0),""))</f>
        <v/>
      </c>
      <c r="J541" s="253" t="str">
        <f t="array" aca="1" ref="J541" ca="1">IF(J$2="","",IFERROR(IF(FIND(J$2,$C541)&gt;=1,INDIRECT($B541&amp;"!"&amp;"AG"&amp;$A541),0),""))</f>
        <v/>
      </c>
      <c r="K541" s="253" t="str">
        <f t="array" aca="1" ref="K541" ca="1">IF(K$2="","",IFERROR(IF(FIND(K$2,$C541)&gt;=1,INDIRECT($B541&amp;"!"&amp;"AG"&amp;$A541),0),""))</f>
        <v/>
      </c>
      <c r="L541" s="253" t="str">
        <f t="array" aca="1" ref="L541" ca="1">IF(L$2="","",IFERROR(IF(FIND(L$2,$C541)&gt;=1,INDIRECT($B541&amp;"!"&amp;"AG"&amp;$A541),0),""))</f>
        <v/>
      </c>
      <c r="M541" s="253" t="str">
        <f t="array" aca="1" ref="M541" ca="1">IF(M$2="","",IFERROR(IF(FIND(M$2,$C541)&gt;=1,INDIRECT($B541&amp;"!"&amp;"AG"&amp;$A541),0),""))</f>
        <v/>
      </c>
      <c r="N541" s="253" t="str">
        <f t="array" aca="1" ref="N541" ca="1">IF(N$2="","",IFERROR(IF(FIND(N$2,$C541)&gt;=1,INDIRECT($B541&amp;"!"&amp;"AG"&amp;$A541),0),""))</f>
        <v/>
      </c>
      <c r="O541" s="253" t="str">
        <f t="array" aca="1" ref="O541" ca="1">IF(O$2="","",IFERROR(IF(FIND(O$2,$C541)&gt;=1,INDIRECT($B541&amp;"!"&amp;"AG"&amp;$A541),0),""))</f>
        <v/>
      </c>
      <c r="P541" s="253" t="str">
        <f t="array" aca="1" ref="P541" ca="1">IF(P$2="","",IFERROR(IF(FIND(P$2,$C541)&gt;=1,INDIRECT($B541&amp;"!"&amp;"AG"&amp;$A541),0),""))</f>
        <v/>
      </c>
      <c r="Q541" s="253" t="str">
        <f t="array" aca="1" ref="Q541" ca="1">IF(Q$2="","",IFERROR(IF(FIND(Q$2,$C541)&gt;=1,INDIRECT($B541&amp;"!"&amp;"AG"&amp;$A541),0),""))</f>
        <v/>
      </c>
      <c r="R541" s="253" t="str">
        <f t="array" aca="1" ref="R541" ca="1">IF(R$2="","",IFERROR(IF(FIND(R$2,$C541)&gt;=1,INDIRECT($B541&amp;"!"&amp;"AG"&amp;$A541),0),""))</f>
        <v/>
      </c>
      <c r="S541" s="253" t="str">
        <f t="array" aca="1" ref="S541" ca="1">IF(S$2="","",IFERROR(IF(FIND(S$2,$C541)&gt;=1,INDIRECT($B541&amp;"!"&amp;"AG"&amp;$A541),0),""))</f>
        <v/>
      </c>
      <c r="T541" s="253" t="str">
        <f t="array" aca="1" ref="T541" ca="1">IF(T$2="","",IFERROR(IF(FIND(T$2,$C541)&gt;=1,INDIRECT($B541&amp;"!"&amp;"AG"&amp;$A541),0),""))</f>
        <v/>
      </c>
      <c r="U541" s="253" t="str">
        <f t="array" aca="1" ref="U541" ca="1">IF(U$2="","",IFERROR(IF(FIND(U$2,$C541)&gt;=1,INDIRECT($B541&amp;"!"&amp;"AG"&amp;$A541),0),""))</f>
        <v/>
      </c>
      <c r="V541" s="253" t="str">
        <f t="array" aca="1" ref="V541" ca="1">IF(V$2="","",IFERROR(IF(FIND(V$2,$C541)&gt;=1,INDIRECT($B541&amp;"!"&amp;"AG"&amp;$A541),0),""))</f>
        <v/>
      </c>
      <c r="W541" s="253" t="str">
        <f t="array" aca="1" ref="W541" ca="1">IF(W$2="","",IFERROR(IF(FIND(W$2,$C541)&gt;=1,INDIRECT($B541&amp;"!"&amp;"AG"&amp;$A541),0),""))</f>
        <v/>
      </c>
      <c r="X541" s="253" t="str">
        <f t="array" aca="1" ref="X541" ca="1">IF(X$2="","",IFERROR(IF(FIND(X$2,$C541)&gt;=1,INDIRECT($B541&amp;"!"&amp;"AG"&amp;$A541),0),""))</f>
        <v/>
      </c>
      <c r="Y541" s="253" t="str">
        <f t="array" aca="1" ref="Y541" ca="1">IF(Y$2="","",IFERROR(IF(FIND(Y$2,$C541)&gt;=1,INDIRECT($B541&amp;"!"&amp;"AG"&amp;$A541),0),""))</f>
        <v/>
      </c>
      <c r="Z541" s="253" t="str">
        <f t="array" aca="1" ref="Z541" ca="1">IF(Z$2="","",IFERROR(IF(FIND(Z$2,$C541)&gt;=1,INDIRECT($B541&amp;"!"&amp;"AG"&amp;$A541),0),""))</f>
        <v/>
      </c>
      <c r="AA541" s="253" t="str">
        <f t="array" aca="1" ref="AA541" ca="1">IF(AA$2="","",IFERROR(IF(FIND(AA$2,$C541)&gt;=1,INDIRECT($B541&amp;"!"&amp;"AG"&amp;$A541),0),""))</f>
        <v/>
      </c>
      <c r="AB541" s="253" t="str">
        <f t="array" aca="1" ref="AB541" ca="1">IF(AB$2="","",IFERROR(IF(FIND(AB$2,$C541)&gt;=1,INDIRECT($B541&amp;"!"&amp;"AG"&amp;$A541),0),""))</f>
        <v/>
      </c>
      <c r="AC541" s="253" t="str">
        <f t="array" aca="1" ref="AC541" ca="1">IF(AC$2="","",IFERROR(IF(FIND(AC$2,$C541)&gt;=1,INDIRECT($B541&amp;"!"&amp;"AG"&amp;$A541),0),""))</f>
        <v/>
      </c>
      <c r="AD541" s="253" t="str">
        <f t="array" aca="1" ref="AD541" ca="1">IF(AD$2="","",IFERROR(IF(FIND(AD$2,$C541)&gt;=1,INDIRECT($B541&amp;"!"&amp;"AG"&amp;$A541),0),""))</f>
        <v/>
      </c>
      <c r="AE541" s="253" t="str">
        <f t="array" aca="1" ref="AE541" ca="1">IF(AE$2="","",IFERROR(IF(FIND(AE$2,$C541)&gt;=1,INDIRECT($B541&amp;"!"&amp;"AG"&amp;$A541),0),""))</f>
        <v/>
      </c>
      <c r="AF541" s="253" t="str">
        <f t="array" aca="1" ref="AF541" ca="1">IF(AF$2="","",IFERROR(IF(FIND(AF$2,$C541)&gt;=1,INDIRECT($B541&amp;"!"&amp;"AG"&amp;$A541),0),""))</f>
        <v/>
      </c>
      <c r="AG541" s="253" t="str">
        <f t="array" aca="1" ref="AG541" ca="1">IF(AG$2="","",IFERROR(IF(FIND(AG$2,$C541)&gt;=1,INDIRECT($B541&amp;"!"&amp;"AG"&amp;$A541),0),""))</f>
        <v/>
      </c>
      <c r="AH541" s="253" t="str">
        <f t="array" aca="1" ref="AH541" ca="1">IF(AH$2="","",IFERROR(IF(FIND(AH$2,$C541)&gt;=1,INDIRECT($B541&amp;"!"&amp;"AG"&amp;$A541),0),""))</f>
        <v/>
      </c>
      <c r="AI541" s="253" t="str">
        <f t="array" aca="1" ref="AI541" ca="1">IF(AI$2="","",IFERROR(IF(FIND(AI$2,$C541)&gt;=1,INDIRECT($B541&amp;"!"&amp;"AG"&amp;$A541),0),""))</f>
        <v/>
      </c>
      <c r="AJ541" s="253" t="str">
        <f t="array" aca="1" ref="AJ541" ca="1">IF(AJ$2="","",IFERROR(IF(FIND(AJ$2,$C541)&gt;=1,INDIRECT($B541&amp;"!"&amp;"AG"&amp;$A541),0),""))</f>
        <v/>
      </c>
      <c r="AK541" s="253" t="str">
        <f t="array" aca="1" ref="AK541" ca="1">IF(AK$2="","",IFERROR(IF(FIND(AK$2,$C541)&gt;=1,INDIRECT($B541&amp;"!"&amp;"AG"&amp;$A541),0),""))</f>
        <v/>
      </c>
      <c r="AL541" s="253" t="str">
        <f t="array" aca="1" ref="AL541" ca="1">IF(AL$2="","",IFERROR(IF(FIND(AL$2,$C541)&gt;=1,INDIRECT($B541&amp;"!"&amp;"AG"&amp;$A541),0),""))</f>
        <v/>
      </c>
      <c r="AM541" s="253" t="str">
        <f t="array" aca="1" ref="AM541" ca="1">IF(AM$2="","",IFERROR(IF(FIND(AM$2,$C541)&gt;=1,INDIRECT($B541&amp;"!"&amp;"AG"&amp;$A541),0),""))</f>
        <v/>
      </c>
      <c r="AN541" s="253" t="str">
        <f t="array" aca="1" ref="AN541" ca="1">IF(AN$2="","",IFERROR(IF(FIND(AN$2,$C541)&gt;=1,INDIRECT($B541&amp;"!"&amp;"AG"&amp;$A541),0),""))</f>
        <v/>
      </c>
      <c r="AO541" s="253" t="str">
        <f t="array" aca="1" ref="AO541" ca="1">IF(AO$2="","",IFERROR(IF(FIND(AO$2,$C541)&gt;=1,INDIRECT($B541&amp;"!"&amp;"AG"&amp;$A541),0),""))</f>
        <v/>
      </c>
      <c r="AP541" s="253" t="str">
        <f t="array" aca="1" ref="AP541" ca="1">IF(AP$2="","",IFERROR(IF(FIND(AP$2,$C541)&gt;=1,INDIRECT($B541&amp;"!"&amp;"AG"&amp;$A541),0),""))</f>
        <v/>
      </c>
      <c r="AQ541" s="253" t="str">
        <f t="array" aca="1" ref="AQ541" ca="1">IF(AQ$2="","",IFERROR(IF(FIND(AQ$2,$C541)&gt;=1,INDIRECT($B541&amp;"!"&amp;"AG"&amp;$A541),0),""))</f>
        <v/>
      </c>
      <c r="AR541" s="253" t="str">
        <f t="array" aca="1" ref="AR541" ca="1">IF(AR$2="","",IFERROR(IF(FIND(AR$2,$C541)&gt;=1,INDIRECT($B541&amp;"!"&amp;"AG"&amp;$A541),0),""))</f>
        <v/>
      </c>
      <c r="AS541" s="253" t="str">
        <f t="array" aca="1" ref="AS541" ca="1">IF(AS$2="","",IFERROR(IF(FIND(AS$2,$C541)&gt;=1,INDIRECT($B541&amp;"!"&amp;"AG"&amp;$A541),0),""))</f>
        <v/>
      </c>
      <c r="AU541" s="254" t="str">
        <f t="array" aca="1" ref="AU541" ca="1">IFERROR(INDIRECT(B541&amp;"!"&amp;"A"&amp;A541),"")</f>
        <v/>
      </c>
      <c r="AV541" s="2" t="str">
        <f t="shared" ca="1" si="437"/>
        <v/>
      </c>
      <c r="AW541" s="253" t="str">
        <f t="array" aca="1" ref="AW541" ca="1">IF(AW$2="","",IFERROR(IF(FIND(AW$2,$C541)&gt;=1,IF(INDIRECT($B541&amp;"!"&amp;"AH"&amp;$A541)="","",INDIRECT($B541&amp;"!"&amp;"AH"&amp;$A541)),0),""))</f>
        <v/>
      </c>
      <c r="AX541" s="253" t="str">
        <f t="array" aca="1" ref="AX541" ca="1">IF(AX$2="","",IFERROR(IF(FIND(AX$2,$C541)&gt;=1,IF(INDIRECT($B541&amp;"!"&amp;"AH"&amp;$A541)="","",INDIRECT($B541&amp;"!"&amp;"AH"&amp;$A541)),0),""))</f>
        <v/>
      </c>
      <c r="AY541" s="253" t="str">
        <f t="array" aca="1" ref="AY541" ca="1">IF(AY$2="","",IFERROR(IF(FIND(AY$2,$C541)&gt;=1,IF(INDIRECT($B541&amp;"!"&amp;"AH"&amp;$A541)="","",INDIRECT($B541&amp;"!"&amp;"AH"&amp;$A541)),0),""))</f>
        <v/>
      </c>
      <c r="AZ541" s="253" t="str">
        <f t="array" aca="1" ref="AZ541" ca="1">IF(AZ$2="","",IFERROR(IF(FIND(AZ$2,$C541)&gt;=1,IF(INDIRECT($B541&amp;"!"&amp;"AH"&amp;$A541)="","",INDIRECT($B541&amp;"!"&amp;"AH"&amp;$A541)),0),""))</f>
        <v/>
      </c>
      <c r="BA541" s="253" t="str">
        <f t="array" aca="1" ref="BA541" ca="1">IF(BA$2="","",IFERROR(IF(FIND(BA$2,$C541)&gt;=1,IF(INDIRECT($B541&amp;"!"&amp;"AH"&amp;$A541)="","",INDIRECT($B541&amp;"!"&amp;"AH"&amp;$A541)),0),""))</f>
        <v/>
      </c>
      <c r="BB541" s="253" t="str">
        <f t="array" aca="1" ref="BB541" ca="1">IF(BB$2="","",IFERROR(IF(FIND(BB$2,$C541)&gt;=1,IF(INDIRECT($B541&amp;"!"&amp;"AH"&amp;$A541)="","",INDIRECT($B541&amp;"!"&amp;"AH"&amp;$A541)),0),""))</f>
        <v/>
      </c>
      <c r="BC541" s="253" t="str">
        <f t="array" aca="1" ref="BC541" ca="1">IF(BC$2="","",IFERROR(IF(FIND(BC$2,$C541)&gt;=1,IF(INDIRECT($B541&amp;"!"&amp;"AH"&amp;$A541)="","",INDIRECT($B541&amp;"!"&amp;"AH"&amp;$A541)),0),""))</f>
        <v/>
      </c>
      <c r="BD541" s="253" t="str">
        <f t="array" aca="1" ref="BD541" ca="1">IF(BD$2="","",IFERROR(IF(FIND(BD$2,$C541)&gt;=1,IF(INDIRECT($B541&amp;"!"&amp;"AH"&amp;$A541)="","",INDIRECT($B541&amp;"!"&amp;"AH"&amp;$A541)),0),""))</f>
        <v/>
      </c>
      <c r="BE541" s="253" t="str">
        <f t="array" aca="1" ref="BE541" ca="1">IF(BE$2="","",IFERROR(IF(FIND(BE$2,$C541)&gt;=1,IF(INDIRECT($B541&amp;"!"&amp;"AH"&amp;$A541)="","",INDIRECT($B541&amp;"!"&amp;"AH"&amp;$A541)),0),""))</f>
        <v/>
      </c>
      <c r="BF541" s="253" t="str">
        <f t="array" aca="1" ref="BF541" ca="1">IF(BF$2="","",IFERROR(IF(FIND(BF$2,$C541)&gt;=1,IF(INDIRECT($B541&amp;"!"&amp;"AH"&amp;$A541)="","",INDIRECT($B541&amp;"!"&amp;"AH"&amp;$A541)),0),""))</f>
        <v/>
      </c>
      <c r="BG541" s="253" t="str">
        <f t="array" aca="1" ref="BG541" ca="1">IF(BG$2="","",IFERROR(IF(FIND(BG$2,$C541)&gt;=1,IF(INDIRECT($B541&amp;"!"&amp;"AH"&amp;$A541)="","",INDIRECT($B541&amp;"!"&amp;"AH"&amp;$A541)),0),""))</f>
        <v/>
      </c>
      <c r="BH541" s="253" t="str">
        <f t="array" aca="1" ref="BH541" ca="1">IF(BH$2="","",IFERROR(IF(FIND(BH$2,$C541)&gt;=1,IF(INDIRECT($B541&amp;"!"&amp;"AH"&amp;$A541)="","",INDIRECT($B541&amp;"!"&amp;"AH"&amp;$A541)),0),""))</f>
        <v/>
      </c>
      <c r="BI541" s="253" t="str">
        <f t="array" aca="1" ref="BI541" ca="1">IF(BI$2="","",IFERROR(IF(FIND(BI$2,$C541)&gt;=1,IF(INDIRECT($B541&amp;"!"&amp;"AH"&amp;$A541)="","",INDIRECT($B541&amp;"!"&amp;"AH"&amp;$A541)),0),""))</f>
        <v/>
      </c>
      <c r="BJ541" s="253" t="str">
        <f t="array" aca="1" ref="BJ541" ca="1">IF(BJ$2="","",IFERROR(IF(FIND(BJ$2,$C541)&gt;=1,IF(INDIRECT($B541&amp;"!"&amp;"AH"&amp;$A541)="","",INDIRECT($B541&amp;"!"&amp;"AH"&amp;$A541)),0),""))</f>
        <v/>
      </c>
      <c r="BK541" s="253" t="str">
        <f t="array" aca="1" ref="BK541" ca="1">IF(BK$2="","",IFERROR(IF(FIND(BK$2,$C541)&gt;=1,IF(INDIRECT($B541&amp;"!"&amp;"AH"&amp;$A541)="","",INDIRECT($B541&amp;"!"&amp;"AH"&amp;$A541)),0),""))</f>
        <v/>
      </c>
      <c r="BL541" s="253" t="str">
        <f t="array" aca="1" ref="BL541" ca="1">IF(BL$2="","",IFERROR(IF(FIND(BL$2,$C541)&gt;=1,IF(INDIRECT($B541&amp;"!"&amp;"AH"&amp;$A541)="","",INDIRECT($B541&amp;"!"&amp;"AH"&amp;$A541)),0),""))</f>
        <v/>
      </c>
      <c r="BM541" s="253" t="str">
        <f t="array" aca="1" ref="BM541" ca="1">IF(BM$2="","",IFERROR(IF(FIND(BM$2,$C541)&gt;=1,IF(INDIRECT($B541&amp;"!"&amp;"AH"&amp;$A541)="","",INDIRECT($B541&amp;"!"&amp;"AH"&amp;$A541)),0),""))</f>
        <v/>
      </c>
      <c r="BN541" s="253" t="str">
        <f t="array" aca="1" ref="BN541" ca="1">IF(BN$2="","",IFERROR(IF(FIND(BN$2,$C541)&gt;=1,IF(INDIRECT($B541&amp;"!"&amp;"AH"&amp;$A541)="","",INDIRECT($B541&amp;"!"&amp;"AH"&amp;$A541)),0),""))</f>
        <v/>
      </c>
      <c r="BO541" s="253" t="str">
        <f t="array" aca="1" ref="BO541" ca="1">IF(BO$2="","",IFERROR(IF(FIND(BO$2,$C541)&gt;=1,IF(INDIRECT($B541&amp;"!"&amp;"AH"&amp;$A541)="","",INDIRECT($B541&amp;"!"&amp;"AH"&amp;$A541)),0),""))</f>
        <v/>
      </c>
      <c r="BP541" s="253" t="str">
        <f t="array" aca="1" ref="BP541" ca="1">IF(BP$2="","",IFERROR(IF(FIND(BP$2,$C541)&gt;=1,IF(INDIRECT($B541&amp;"!"&amp;"AH"&amp;$A541)="","",INDIRECT($B541&amp;"!"&amp;"AH"&amp;$A541)),0),""))</f>
        <v/>
      </c>
      <c r="BQ541" s="253" t="str">
        <f t="array" aca="1" ref="BQ541" ca="1">IF(BQ$2="","",IFERROR(IF(FIND(BQ$2,$C541)&gt;=1,IF(INDIRECT($B541&amp;"!"&amp;"AH"&amp;$A541)="","",INDIRECT($B541&amp;"!"&amp;"AH"&amp;$A541)),0),""))</f>
        <v/>
      </c>
      <c r="BR541" s="253" t="str">
        <f t="array" aca="1" ref="BR541" ca="1">IF(BR$2="","",IFERROR(IF(FIND(BR$2,$C541)&gt;=1,IF(INDIRECT($B541&amp;"!"&amp;"AH"&amp;$A541)="","",INDIRECT($B541&amp;"!"&amp;"AH"&amp;$A541)),0),""))</f>
        <v/>
      </c>
      <c r="BS541" s="253" t="str">
        <f t="array" aca="1" ref="BS541" ca="1">IF(BS$2="","",IFERROR(IF(FIND(BS$2,$C541)&gt;=1,IF(INDIRECT($B541&amp;"!"&amp;"AH"&amp;$A541)="","",INDIRECT($B541&amp;"!"&amp;"AH"&amp;$A541)),0),""))</f>
        <v/>
      </c>
      <c r="BT541" s="253" t="str">
        <f t="array" aca="1" ref="BT541" ca="1">IF(BT$2="","",IFERROR(IF(FIND(BT$2,$C541)&gt;=1,IF(INDIRECT($B541&amp;"!"&amp;"AH"&amp;$A541)="","",INDIRECT($B541&amp;"!"&amp;"AH"&amp;$A541)),0),""))</f>
        <v/>
      </c>
      <c r="BU541" s="253" t="str">
        <f t="array" aca="1" ref="BU541" ca="1">IF(BU$2="","",IFERROR(IF(FIND(BU$2,$C541)&gt;=1,IF(INDIRECT($B541&amp;"!"&amp;"AH"&amp;$A541)="","",INDIRECT($B541&amp;"!"&amp;"AH"&amp;$A541)),0),""))</f>
        <v/>
      </c>
      <c r="BV541" s="253" t="str">
        <f t="array" aca="1" ref="BV541" ca="1">IF(BV$2="","",IFERROR(IF(FIND(BV$2,$C541)&gt;=1,IF(INDIRECT($B541&amp;"!"&amp;"AH"&amp;$A541)="","",INDIRECT($B541&amp;"!"&amp;"AH"&amp;$A541)),0),""))</f>
        <v/>
      </c>
      <c r="BW541" s="253" t="str">
        <f t="array" aca="1" ref="BW541" ca="1">IF(BW$2="","",IFERROR(IF(FIND(BW$2,$C541)&gt;=1,IF(INDIRECT($B541&amp;"!"&amp;"AH"&amp;$A541)="","",INDIRECT($B541&amp;"!"&amp;"AH"&amp;$A541)),0),""))</f>
        <v/>
      </c>
      <c r="BX541" s="253" t="str">
        <f t="array" aca="1" ref="BX541" ca="1">IF(BX$2="","",IFERROR(IF(FIND(BX$2,$C541)&gt;=1,IF(INDIRECT($B541&amp;"!"&amp;"AH"&amp;$A541)="","",INDIRECT($B541&amp;"!"&amp;"AH"&amp;$A541)),0),""))</f>
        <v/>
      </c>
      <c r="BY541" s="253" t="str">
        <f t="array" aca="1" ref="BY541" ca="1">IF(BY$2="","",IFERROR(IF(FIND(BY$2,$C541)&gt;=1,IF(INDIRECT($B541&amp;"!"&amp;"AH"&amp;$A541)="","",INDIRECT($B541&amp;"!"&amp;"AH"&amp;$A541)),0),""))</f>
        <v/>
      </c>
      <c r="BZ541" s="253" t="str">
        <f t="array" aca="1" ref="BZ541" ca="1">IF(BZ$2="","",IFERROR(IF(FIND(BZ$2,$C541)&gt;=1,IF(INDIRECT($B541&amp;"!"&amp;"AH"&amp;$A541)="","",INDIRECT($B541&amp;"!"&amp;"AH"&amp;$A541)),0),""))</f>
        <v/>
      </c>
      <c r="CA541" s="253" t="str">
        <f t="array" aca="1" ref="CA541" ca="1">IF(CA$2="","",IFERROR(IF(FIND(CA$2,$C541)&gt;=1,IF(INDIRECT($B541&amp;"!"&amp;"AH"&amp;$A541)="","",INDIRECT($B541&amp;"!"&amp;"AH"&amp;$A541)),0),""))</f>
        <v/>
      </c>
      <c r="CB541" s="253" t="str">
        <f t="array" aca="1" ref="CB541" ca="1">IF(CB$2="","",IFERROR(IF(FIND(CB$2,$C541)&gt;=1,IF(INDIRECT($B541&amp;"!"&amp;"AH"&amp;$A541)="","",INDIRECT($B541&amp;"!"&amp;"AH"&amp;$A541)),0),""))</f>
        <v/>
      </c>
      <c r="CC541" s="253" t="str">
        <f t="array" aca="1" ref="CC541" ca="1">IF(CC$2="","",IFERROR(IF(FIND(CC$2,$C541)&gt;=1,IF(INDIRECT($B541&amp;"!"&amp;"AH"&amp;$A541)="","",INDIRECT($B541&amp;"!"&amp;"AH"&amp;$A541)),0),""))</f>
        <v/>
      </c>
      <c r="CD541" s="253" t="str">
        <f t="array" aca="1" ref="CD541" ca="1">IF(CD$2="","",IFERROR(IF(FIND(CD$2,$C541)&gt;=1,IF(INDIRECT($B541&amp;"!"&amp;"AH"&amp;$A541)="","",INDIRECT($B541&amp;"!"&amp;"AH"&amp;$A541)),0),""))</f>
        <v/>
      </c>
      <c r="CE541" s="253" t="str">
        <f t="array" aca="1" ref="CE541" ca="1">IF(CE$2="","",IFERROR(IF(FIND(CE$2,$C541)&gt;=1,IF(INDIRECT($B541&amp;"!"&amp;"AH"&amp;$A541)="","",INDIRECT($B541&amp;"!"&amp;"AH"&amp;$A541)),0),""))</f>
        <v/>
      </c>
      <c r="CF541" s="253" t="str">
        <f t="array" aca="1" ref="CF541" ca="1">IF(CF$2="","",IFERROR(IF(FIND(CF$2,$C541)&gt;=1,IF(INDIRECT($B541&amp;"!"&amp;"AH"&amp;$A541)="","",INDIRECT($B541&amp;"!"&amp;"AH"&amp;$A541)),0),""))</f>
        <v/>
      </c>
      <c r="CG541" s="253" t="str">
        <f t="array" aca="1" ref="CG541" ca="1">IF(CG$2="","",IFERROR(IF(FIND(CG$2,$C541)&gt;=1,IF(INDIRECT($B541&amp;"!"&amp;"AH"&amp;$A541)="","",INDIRECT($B541&amp;"!"&amp;"AH"&amp;$A541)),0),""))</f>
        <v/>
      </c>
      <c r="CH541" s="253" t="str">
        <f t="array" aca="1" ref="CH541" ca="1">IF(CH$2="","",IFERROR(IF(FIND(CH$2,$C541)&gt;=1,IF(INDIRECT($B541&amp;"!"&amp;"AH"&amp;$A541)="","",INDIRECT($B541&amp;"!"&amp;"AH"&amp;$A541)),0),""))</f>
        <v/>
      </c>
      <c r="CI541" s="253" t="str">
        <f t="array" aca="1" ref="CI541" ca="1">IF(CI$2="","",IFERROR(IF(FIND(CI$2,$C541)&gt;=1,IF(INDIRECT($B541&amp;"!"&amp;"AH"&amp;$A541)="","",INDIRECT($B541&amp;"!"&amp;"AH"&amp;$A541)),0),""))</f>
        <v/>
      </c>
      <c r="CJ541" s="253" t="str">
        <f t="array" aca="1" ref="CJ541" ca="1">IF(CJ$2="","",IFERROR(IF(FIND(CJ$2,$C541)&gt;=1,IF(INDIRECT($B541&amp;"!"&amp;"AH"&amp;$A541)="","",INDIRECT($B541&amp;"!"&amp;"AH"&amp;$A541)),0),""))</f>
        <v/>
      </c>
      <c r="CK541" s="253" t="str">
        <f t="array" aca="1" ref="CK541" ca="1">IF(CK$2="","",IFERROR(IF(FIND(CK$2,$C541)&gt;=1,IF(INDIRECT($B541&amp;"!"&amp;"AH"&amp;$A541)="","",INDIRECT($B541&amp;"!"&amp;"AH"&amp;$A541)),0),""))</f>
        <v/>
      </c>
      <c r="CL541" s="253" t="str">
        <f t="array" aca="1" ref="CL541" ca="1">IF(CL$2="","",IFERROR(IF(FIND(CL$2,$C541)&gt;=1,IF(INDIRECT($B541&amp;"!"&amp;"AH"&amp;$A541)="","",INDIRECT($B541&amp;"!"&amp;"AH"&amp;$A541)),0),""))</f>
        <v/>
      </c>
      <c r="CO541" s="2" t="str">
        <f t="shared" ca="1" si="439"/>
        <v/>
      </c>
      <c r="CP541" s="253" t="str">
        <f t="array" aca="1" ref="CP541" ca="1">IF(CP$2="","",IFERROR(IF(FIND(CP$2,$C541)&gt;=1,INDIRECT($B541&amp;"!"&amp;"AG"&amp;$A541),0),""))</f>
        <v/>
      </c>
      <c r="CQ541" s="253" t="str">
        <f t="array" aca="1" ref="CQ541" ca="1">IF(CQ$2="","",IFERROR(IF(FIND(CQ$2,$C541)&gt;=1,INDIRECT($B541&amp;"!"&amp;"AG"&amp;$A541),0),""))</f>
        <v/>
      </c>
      <c r="CR541" s="253" t="str">
        <f t="array" aca="1" ref="CR541" ca="1">IF(CR$2="","",IFERROR(IF(FIND(CR$2,$C541)&gt;=1,INDIRECT($B541&amp;"!"&amp;"AG"&amp;$A541),0),""))</f>
        <v/>
      </c>
      <c r="CS541" s="253" t="str">
        <f t="array" aca="1" ref="CS541" ca="1">IF(CS$2="","",IFERROR(IF(FIND(CS$2,$C541)&gt;=1,INDIRECT($B541&amp;"!"&amp;"AG"&amp;$A541),0),""))</f>
        <v/>
      </c>
      <c r="CV541" s="2" t="str">
        <f t="shared" ca="1" si="440"/>
        <v/>
      </c>
      <c r="CW541" s="253" t="str">
        <f t="array" aca="1" ref="CW541" ca="1">IF(CW$2="","",IFERROR(IF(FIND(CW$2,$C541)&gt;=1,IF(INDIRECT($B541&amp;"!"&amp;"AH"&amp;$A541)="","",INDIRECT($B541&amp;"!"&amp;"AH"&amp;$A541)&amp;" "),0),""))</f>
        <v/>
      </c>
      <c r="CX541" s="253" t="str">
        <f t="array" aca="1" ref="CX541" ca="1">IF(CX$2="","",IFERROR(IF(FIND(CX$2,$C541)&gt;=1,IF(INDIRECT($B541&amp;"!"&amp;"AH"&amp;$A541)="","",INDIRECT($B541&amp;"!"&amp;"AH"&amp;$A541)&amp;" "),0),""))</f>
        <v/>
      </c>
      <c r="CY541" s="253" t="str">
        <f t="array" aca="1" ref="CY541" ca="1">IF(CY$2="","",IFERROR(IF(FIND(CY$2,$C541)&gt;=1,IF(INDIRECT($B541&amp;"!"&amp;"AH"&amp;$A541)="","",INDIRECT($B541&amp;"!"&amp;"AH"&amp;$A541)&amp;" "),0),""))</f>
        <v/>
      </c>
      <c r="CZ541" s="253" t="str">
        <f t="array" aca="1" ref="CZ541" ca="1">IF(CZ$2="","",IFERROR(IF(FIND(CZ$2,$C541)&gt;=1,IF(INDIRECT($B541&amp;"!"&amp;"AH"&amp;$A541)="","",INDIRECT($B541&amp;"!"&amp;"AH"&amp;$A541)&amp;" "),0),""))</f>
        <v/>
      </c>
      <c r="DC541" s="2" t="str">
        <f t="shared" ca="1" si="441"/>
        <v/>
      </c>
      <c r="DD541" s="253" t="str" cm="1">
        <f t="array" aca="1" ref="DD541" ca="1">IF(DD$2="","",IFERROR(IF(FIND(DD$2,$C541)&gt;=1,INDIRECT($B541&amp;"!"&amp;"AG"&amp;$A541),0),""))</f>
        <v/>
      </c>
      <c r="DE541" s="253" t="str" cm="1">
        <f t="array" aca="1" ref="DE541" ca="1">IF(DE$2="","",IFERROR(IF(FIND(DE$2,$C541)&gt;=1,INDIRECT($B541&amp;"!"&amp;"AG"&amp;$A541),0),""))</f>
        <v/>
      </c>
      <c r="DF541" s="253" t="str" cm="1">
        <f t="array" aca="1" ref="DF541" ca="1">IF(DF$2="","",IFERROR(IF(FIND(DF$2,$C541)&gt;=1,INDIRECT($B541&amp;"!"&amp;"AG"&amp;$A541),0),""))</f>
        <v/>
      </c>
      <c r="DG541" s="253" t="str" cm="1">
        <f t="array" aca="1" ref="DG541" ca="1">IF(DG$2="","",IFERROR(IF(FIND(DG$2,$C541)&gt;=1,INDIRECT($B541&amp;"!"&amp;"AG"&amp;$A541),0),""))</f>
        <v/>
      </c>
      <c r="DH541" s="253" t="str" cm="1">
        <f t="array" aca="1" ref="DH541" ca="1">IF(DH$2="","",IFERROR(IF(FIND(DH$2,$C541)&gt;=1,INDIRECT($B541&amp;"!"&amp;"AG"&amp;$A541),0),""))</f>
        <v/>
      </c>
      <c r="DI541" s="253" t="str" cm="1">
        <f t="array" aca="1" ref="DI541" ca="1">IF(DI$2="","",IFERROR(IF(FIND(DI$2,$C541)&gt;=1,INDIRECT($B541&amp;"!"&amp;"AG"&amp;$A541),0),""))</f>
        <v/>
      </c>
      <c r="DJ541" s="253" t="str" cm="1">
        <f t="array" aca="1" ref="DJ541" ca="1">IF(DJ$2="","",IFERROR(IF(FIND(DJ$2,$C541)&gt;=1,INDIRECT($B541&amp;"!"&amp;"AG"&amp;$A541),0),""))</f>
        <v/>
      </c>
      <c r="DK541" s="253" t="str" cm="1">
        <f t="array" aca="1" ref="DK541" ca="1">IF(DK$2="","",IFERROR(IF(FIND(DK$2,$C541)&gt;=1,INDIRECT($B541&amp;"!"&amp;"AG"&amp;$A541),0),""))</f>
        <v/>
      </c>
      <c r="DL541" s="253" t="str" cm="1">
        <f t="array" aca="1" ref="DL541" ca="1">IF(DL$2="","",IFERROR(IF(FIND(DL$2,$C541)&gt;=1,INDIRECT($B541&amp;"!"&amp;"AG"&amp;$A541),0),""))</f>
        <v/>
      </c>
      <c r="DM541" s="253" t="str" cm="1">
        <f t="array" aca="1" ref="DM541" ca="1">IF(DM$2="","",IFERROR(IF(FIND(DM$2,$C541)&gt;=1,INDIRECT($B541&amp;"!"&amp;"AG"&amp;$A541),0),""))</f>
        <v/>
      </c>
      <c r="DN541" s="253" t="str" cm="1">
        <f t="array" aca="1" ref="DN541" ca="1">IF(DN$2="","",IFERROR(IF(FIND(DN$2,$C541)&gt;=1,INDIRECT($B541&amp;"!"&amp;"AG"&amp;$A541),0),""))</f>
        <v/>
      </c>
      <c r="DO541" s="253" t="str" cm="1">
        <f t="array" aca="1" ref="DO541" ca="1">IF(DO$2="","",IFERROR(IF(FIND(DO$2,$C541)&gt;=1,INDIRECT($B541&amp;"!"&amp;"AG"&amp;$A541),0),""))</f>
        <v/>
      </c>
      <c r="DP541" s="253" t="str" cm="1">
        <f t="array" aca="1" ref="DP541" ca="1">IF(DP$2="","",IFERROR(IF(FIND(DP$2,$C541)&gt;=1,INDIRECT($B541&amp;"!"&amp;"AG"&amp;$A541),0),""))</f>
        <v/>
      </c>
      <c r="DQ541" s="253" t="str" cm="1">
        <f t="array" aca="1" ref="DQ541" ca="1">IF(DQ$2="","",IFERROR(IF(FIND(DQ$2,$C541)&gt;=1,INDIRECT($B541&amp;"!"&amp;"AG"&amp;$A541),0),""))</f>
        <v/>
      </c>
      <c r="DR541" s="253" t="str" cm="1">
        <f t="array" aca="1" ref="DR541" ca="1">IF(DR$2="","",IFERROR(IF(FIND(DR$2,$C541)&gt;=1,INDIRECT($B541&amp;"!"&amp;"AG"&amp;$A541),0),""))</f>
        <v/>
      </c>
      <c r="DS541" s="253" t="str" cm="1">
        <f t="array" aca="1" ref="DS541" ca="1">IF(DS$2="","",IFERROR(IF(FIND(DS$2,$C541)&gt;=1,INDIRECT($B541&amp;"!"&amp;"AG"&amp;$A541),0),""))</f>
        <v/>
      </c>
      <c r="DT541" s="253" t="str" cm="1">
        <f t="array" aca="1" ref="DT541" ca="1">IF(DT$2="","",IFERROR(IF(FIND(DT$2,$C541)&gt;=1,INDIRECT($B541&amp;"!"&amp;"AG"&amp;$A541),0),""))</f>
        <v/>
      </c>
      <c r="DU541" s="253" t="str" cm="1">
        <f t="array" aca="1" ref="DU541" ca="1">IF(DU$2="","",IFERROR(IF(FIND(DU$2,$C541)&gt;=1,INDIRECT($B541&amp;"!"&amp;"AG"&amp;$A541),0),""))</f>
        <v/>
      </c>
      <c r="DV541" s="253" t="str" cm="1">
        <f t="array" aca="1" ref="DV541" ca="1">IF(DV$2="","",IFERROR(IF(FIND(DV$2,$C541)&gt;=1,INDIRECT($B541&amp;"!"&amp;"AG"&amp;$A541),0),""))</f>
        <v/>
      </c>
      <c r="DW541" s="253" t="str" cm="1">
        <f t="array" aca="1" ref="DW541" ca="1">IF(DW$2="","",IFERROR(IF(FIND(DW$2,$C541)&gt;=1,INDIRECT($B541&amp;"!"&amp;"AG"&amp;$A541),0),""))</f>
        <v/>
      </c>
      <c r="DX541" s="253" t="str" cm="1">
        <f t="array" aca="1" ref="DX541" ca="1">IF(DX$2="","",IFERROR(IF(FIND(DX$2,$C541)&gt;=1,INDIRECT($B541&amp;"!"&amp;"AG"&amp;$A541),0),""))</f>
        <v/>
      </c>
      <c r="DY541" s="253" t="str" cm="1">
        <f t="array" aca="1" ref="DY541" ca="1">IF(DY$2="","",IFERROR(IF(FIND(DY$2,$C541)&gt;=1,INDIRECT($B541&amp;"!"&amp;"AG"&amp;$A541),0),""))</f>
        <v/>
      </c>
      <c r="DZ541" s="253" t="str" cm="1">
        <f t="array" aca="1" ref="DZ541" ca="1">IF(DZ$2="","",IFERROR(IF(FIND(DZ$2,$C541)&gt;=1,INDIRECT($B541&amp;"!"&amp;"AG"&amp;$A541),0),""))</f>
        <v/>
      </c>
      <c r="EA541" s="253" t="str" cm="1">
        <f t="array" aca="1" ref="EA541" ca="1">IF(EA$2="","",IFERROR(IF(FIND(EA$2,$C541)&gt;=1,INDIRECT($B541&amp;"!"&amp;"AG"&amp;$A541),0),""))</f>
        <v/>
      </c>
      <c r="EB541" s="253" t="str" cm="1">
        <f t="array" aca="1" ref="EB541" ca="1">IF(EB$2="","",IFERROR(IF(FIND(EB$2,$C541)&gt;=1,INDIRECT($B541&amp;"!"&amp;"AG"&amp;$A541),0),""))</f>
        <v/>
      </c>
      <c r="EC541" s="253" t="str" cm="1">
        <f t="array" aca="1" ref="EC541" ca="1">IF(EC$2="","",IFERROR(IF(FIND(EC$2,$C541)&gt;=1,INDIRECT($B541&amp;"!"&amp;"AG"&amp;$A541),0),""))</f>
        <v/>
      </c>
      <c r="ED541" s="253" t="str" cm="1">
        <f t="array" aca="1" ref="ED541" ca="1">IF(ED$2="","",IFERROR(IF(FIND(ED$2,$C541)&gt;=1,INDIRECT($B541&amp;"!"&amp;"AG"&amp;$A541),0),""))</f>
        <v/>
      </c>
      <c r="EE541" s="253" t="str" cm="1">
        <f t="array" aca="1" ref="EE541" ca="1">IF(EE$2="","",IFERROR(IF(FIND(EE$2,$C541)&gt;=1,INDIRECT($B541&amp;"!"&amp;"AG"&amp;$A541),0),""))</f>
        <v/>
      </c>
      <c r="EF541" s="253" t="str" cm="1">
        <f t="array" aca="1" ref="EF541" ca="1">IF(EF$2="","",IFERROR(IF(FIND(EF$2,$C541)&gt;=1,INDIRECT($B541&amp;"!"&amp;"AG"&amp;$A541),0),""))</f>
        <v/>
      </c>
      <c r="EG541" s="253" t="str" cm="1">
        <f t="array" aca="1" ref="EG541" ca="1">IF(EG$2="","",IFERROR(IF(FIND(EG$2,$C541)&gt;=1,INDIRECT($B541&amp;"!"&amp;"AG"&amp;$A541),0),""))</f>
        <v/>
      </c>
      <c r="EH541" s="253" t="str" cm="1">
        <f t="array" aca="1" ref="EH541" ca="1">IF(EH$2="","",IFERROR(IF(FIND(EH$2,$C541)&gt;=1,INDIRECT($B541&amp;"!"&amp;"AG"&amp;$A541),0),""))</f>
        <v/>
      </c>
      <c r="EI541" s="253" t="str" cm="1">
        <f t="array" aca="1" ref="EI541" ca="1">IF(EI$2="","",IFERROR(IF(FIND(EI$2,$C541)&gt;=1,INDIRECT($B541&amp;"!"&amp;"AG"&amp;$A541),0),""))</f>
        <v/>
      </c>
      <c r="EJ541" s="253" t="str" cm="1">
        <f t="array" aca="1" ref="EJ541" ca="1">IF(EJ$2="","",IFERROR(IF(FIND(EJ$2,$C541)&gt;=1,INDIRECT($B541&amp;"!"&amp;"AG"&amp;$A541),0),""))</f>
        <v/>
      </c>
      <c r="EK541" s="253" t="str" cm="1">
        <f t="array" aca="1" ref="EK541" ca="1">IF(EK$2="","",IFERROR(IF(FIND(EK$2,$C541)&gt;=1,INDIRECT($B541&amp;"!"&amp;"AG"&amp;$A541),0),""))</f>
        <v/>
      </c>
      <c r="EL541" s="253" t="str" cm="1">
        <f t="array" aca="1" ref="EL541" ca="1">IF(EL$2="","",IFERROR(IF(FIND(EL$2,$C541)&gt;=1,INDIRECT($B541&amp;"!"&amp;"AG"&amp;$A541),0),""))</f>
        <v/>
      </c>
      <c r="EM541" s="253" t="str" cm="1">
        <f t="array" aca="1" ref="EM541" ca="1">IF(EM$2="","",IFERROR(IF(FIND(EM$2,$C541)&gt;=1,INDIRECT($B541&amp;"!"&amp;"AG"&amp;$A541),0),""))</f>
        <v/>
      </c>
      <c r="EN541" s="253" t="str" cm="1">
        <f t="array" aca="1" ref="EN541" ca="1">IF(EN$2="","",IFERROR(IF(FIND(EN$2,$C541)&gt;=1,INDIRECT($B541&amp;"!"&amp;"AG"&amp;$A541),0),""))</f>
        <v/>
      </c>
      <c r="EO541" s="253" t="str" cm="1">
        <f t="array" aca="1" ref="EO541" ca="1">IF(EO$2="","",IFERROR(IF(FIND(EO$2,$C541)&gt;=1,INDIRECT($B541&amp;"!"&amp;"AG"&amp;$A541),0),""))</f>
        <v/>
      </c>
      <c r="EP541" s="253" t="str" cm="1">
        <f t="array" aca="1" ref="EP541" ca="1">IF(EP$2="","",IFERROR(IF(FIND(EP$2,$C541)&gt;=1,INDIRECT($B541&amp;"!"&amp;"AG"&amp;$A541),0),""))</f>
        <v/>
      </c>
      <c r="EQ541" s="253" t="str" cm="1">
        <f t="array" aca="1" ref="EQ541" ca="1">IF(EQ$2="","",IFERROR(IF(FIND(EQ$2,$C541)&gt;=1,INDIRECT($B541&amp;"!"&amp;"AG"&amp;$A541),0),""))</f>
        <v/>
      </c>
      <c r="ER541" s="253" t="str" cm="1">
        <f t="array" aca="1" ref="ER541" ca="1">IF(ER$2="","",IFERROR(IF(FIND(ER$2,$C541)&gt;=1,INDIRECT($B541&amp;"!"&amp;"AG"&amp;$A541),0),""))</f>
        <v/>
      </c>
      <c r="ES541" s="253" t="str" cm="1">
        <f t="array" aca="1" ref="ES541" ca="1">IF(ES$2="","",IFERROR(IF(FIND(ES$2,$C541)&gt;=1,INDIRECT($B541&amp;"!"&amp;"AG"&amp;$A541),0),""))</f>
        <v/>
      </c>
      <c r="ET541" s="253" t="str" cm="1">
        <f t="array" aca="1" ref="ET541" ca="1">IF(ET$2="","",IFERROR(IF(FIND(ET$2,$C541)&gt;=1,INDIRECT($B541&amp;"!"&amp;"AG"&amp;$A541),0),""))</f>
        <v/>
      </c>
      <c r="EU541" s="253" t="str" cm="1">
        <f t="array" aca="1" ref="EU541" ca="1">IF(EU$2="","",IFERROR(IF(FIND(EU$2,$C541)&gt;=1,INDIRECT($B541&amp;"!"&amp;"AG"&amp;$A541),0),""))</f>
        <v/>
      </c>
      <c r="EV541" s="253" t="str" cm="1">
        <f t="array" aca="1" ref="EV541" ca="1">IF(EV$2="","",IFERROR(IF(FIND(EV$2,$C541)&gt;=1,INDIRECT($B541&amp;"!"&amp;"AG"&amp;$A541),0),""))</f>
        <v/>
      </c>
    </row>
    <row r="542" spans="1:152" x14ac:dyDescent="0.3">
      <c r="A542" s="252">
        <f t="shared" ca="1" si="477"/>
        <v>36</v>
      </c>
      <c r="B542" s="252" t="str">
        <f t="shared" si="478"/>
        <v>Oct_2024</v>
      </c>
      <c r="C542" s="252" t="str">
        <f t="shared" ca="1" si="476"/>
        <v/>
      </c>
      <c r="D542" s="253" t="str">
        <f t="array" aca="1" ref="D542" ca="1">IF(D$2="","",IFERROR(IF(FIND(D$2,$C542)&gt;=1,INDIRECT($B542&amp;"!"&amp;"AG"&amp;$A542),0),""))</f>
        <v/>
      </c>
      <c r="E542" s="253" t="str">
        <f t="array" aca="1" ref="E542" ca="1">IF(E$2="","",IFERROR(IF(FIND(E$2,$C542)&gt;=1,INDIRECT($B542&amp;"!"&amp;"AG"&amp;$A542),0),""))</f>
        <v/>
      </c>
      <c r="F542" s="253" t="str">
        <f t="array" aca="1" ref="F542" ca="1">IF(F$2="","",IFERROR(IF(FIND(F$2,$C542)&gt;=1,INDIRECT($B542&amp;"!"&amp;"AG"&amp;$A542),0),""))</f>
        <v/>
      </c>
      <c r="G542" s="253" t="str">
        <f t="array" aca="1" ref="G542" ca="1">IF(G$2="","",IFERROR(IF(FIND(G$2,$C542)&gt;=1,INDIRECT($B542&amp;"!"&amp;"AG"&amp;$A542),0),""))</f>
        <v/>
      </c>
      <c r="H542" s="253" t="str">
        <f t="array" aca="1" ref="H542" ca="1">IF(H$2="","",IFERROR(IF(FIND(H$2,$C542)&gt;=1,INDIRECT($B542&amp;"!"&amp;"AG"&amp;$A542),0),""))</f>
        <v/>
      </c>
      <c r="I542" s="253" t="str">
        <f t="array" aca="1" ref="I542" ca="1">IF(I$2="","",IFERROR(IF(FIND(I$2,$C542)&gt;=1,INDIRECT($B542&amp;"!"&amp;"AG"&amp;$A542),0),""))</f>
        <v/>
      </c>
      <c r="J542" s="253" t="str">
        <f t="array" aca="1" ref="J542" ca="1">IF(J$2="","",IFERROR(IF(FIND(J$2,$C542)&gt;=1,INDIRECT($B542&amp;"!"&amp;"AG"&amp;$A542),0),""))</f>
        <v/>
      </c>
      <c r="K542" s="253" t="str">
        <f t="array" aca="1" ref="K542" ca="1">IF(K$2="","",IFERROR(IF(FIND(K$2,$C542)&gt;=1,INDIRECT($B542&amp;"!"&amp;"AG"&amp;$A542),0),""))</f>
        <v/>
      </c>
      <c r="L542" s="253" t="str">
        <f t="array" aca="1" ref="L542" ca="1">IF(L$2="","",IFERROR(IF(FIND(L$2,$C542)&gt;=1,INDIRECT($B542&amp;"!"&amp;"AG"&amp;$A542),0),""))</f>
        <v/>
      </c>
      <c r="M542" s="253" t="str">
        <f t="array" aca="1" ref="M542" ca="1">IF(M$2="","",IFERROR(IF(FIND(M$2,$C542)&gt;=1,INDIRECT($B542&amp;"!"&amp;"AG"&amp;$A542),0),""))</f>
        <v/>
      </c>
      <c r="N542" s="253" t="str">
        <f t="array" aca="1" ref="N542" ca="1">IF(N$2="","",IFERROR(IF(FIND(N$2,$C542)&gt;=1,INDIRECT($B542&amp;"!"&amp;"AG"&amp;$A542),0),""))</f>
        <v/>
      </c>
      <c r="O542" s="253" t="str">
        <f t="array" aca="1" ref="O542" ca="1">IF(O$2="","",IFERROR(IF(FIND(O$2,$C542)&gt;=1,INDIRECT($B542&amp;"!"&amp;"AG"&amp;$A542),0),""))</f>
        <v/>
      </c>
      <c r="P542" s="253" t="str">
        <f t="array" aca="1" ref="P542" ca="1">IF(P$2="","",IFERROR(IF(FIND(P$2,$C542)&gt;=1,INDIRECT($B542&amp;"!"&amp;"AG"&amp;$A542),0),""))</f>
        <v/>
      </c>
      <c r="Q542" s="253" t="str">
        <f t="array" aca="1" ref="Q542" ca="1">IF(Q$2="","",IFERROR(IF(FIND(Q$2,$C542)&gt;=1,INDIRECT($B542&amp;"!"&amp;"AG"&amp;$A542),0),""))</f>
        <v/>
      </c>
      <c r="R542" s="253" t="str">
        <f t="array" aca="1" ref="R542" ca="1">IF(R$2="","",IFERROR(IF(FIND(R$2,$C542)&gt;=1,INDIRECT($B542&amp;"!"&amp;"AG"&amp;$A542),0),""))</f>
        <v/>
      </c>
      <c r="S542" s="253" t="str">
        <f t="array" aca="1" ref="S542" ca="1">IF(S$2="","",IFERROR(IF(FIND(S$2,$C542)&gt;=1,INDIRECT($B542&amp;"!"&amp;"AG"&amp;$A542),0),""))</f>
        <v/>
      </c>
      <c r="T542" s="253" t="str">
        <f t="array" aca="1" ref="T542" ca="1">IF(T$2="","",IFERROR(IF(FIND(T$2,$C542)&gt;=1,INDIRECT($B542&amp;"!"&amp;"AG"&amp;$A542),0),""))</f>
        <v/>
      </c>
      <c r="U542" s="253" t="str">
        <f t="array" aca="1" ref="U542" ca="1">IF(U$2="","",IFERROR(IF(FIND(U$2,$C542)&gt;=1,INDIRECT($B542&amp;"!"&amp;"AG"&amp;$A542),0),""))</f>
        <v/>
      </c>
      <c r="V542" s="253" t="str">
        <f t="array" aca="1" ref="V542" ca="1">IF(V$2="","",IFERROR(IF(FIND(V$2,$C542)&gt;=1,INDIRECT($B542&amp;"!"&amp;"AG"&amp;$A542),0),""))</f>
        <v/>
      </c>
      <c r="W542" s="253" t="str">
        <f t="array" aca="1" ref="W542" ca="1">IF(W$2="","",IFERROR(IF(FIND(W$2,$C542)&gt;=1,INDIRECT($B542&amp;"!"&amp;"AG"&amp;$A542),0),""))</f>
        <v/>
      </c>
      <c r="X542" s="253" t="str">
        <f t="array" aca="1" ref="X542" ca="1">IF(X$2="","",IFERROR(IF(FIND(X$2,$C542)&gt;=1,INDIRECT($B542&amp;"!"&amp;"AG"&amp;$A542),0),""))</f>
        <v/>
      </c>
      <c r="Y542" s="253" t="str">
        <f t="array" aca="1" ref="Y542" ca="1">IF(Y$2="","",IFERROR(IF(FIND(Y$2,$C542)&gt;=1,INDIRECT($B542&amp;"!"&amp;"AG"&amp;$A542),0),""))</f>
        <v/>
      </c>
      <c r="Z542" s="253" t="str">
        <f t="array" aca="1" ref="Z542" ca="1">IF(Z$2="","",IFERROR(IF(FIND(Z$2,$C542)&gt;=1,INDIRECT($B542&amp;"!"&amp;"AG"&amp;$A542),0),""))</f>
        <v/>
      </c>
      <c r="AA542" s="253" t="str">
        <f t="array" aca="1" ref="AA542" ca="1">IF(AA$2="","",IFERROR(IF(FIND(AA$2,$C542)&gt;=1,INDIRECT($B542&amp;"!"&amp;"AG"&amp;$A542),0),""))</f>
        <v/>
      </c>
      <c r="AB542" s="253" t="str">
        <f t="array" aca="1" ref="AB542" ca="1">IF(AB$2="","",IFERROR(IF(FIND(AB$2,$C542)&gt;=1,INDIRECT($B542&amp;"!"&amp;"AG"&amp;$A542),0),""))</f>
        <v/>
      </c>
      <c r="AC542" s="253" t="str">
        <f t="array" aca="1" ref="AC542" ca="1">IF(AC$2="","",IFERROR(IF(FIND(AC$2,$C542)&gt;=1,INDIRECT($B542&amp;"!"&amp;"AG"&amp;$A542),0),""))</f>
        <v/>
      </c>
      <c r="AD542" s="253" t="str">
        <f t="array" aca="1" ref="AD542" ca="1">IF(AD$2="","",IFERROR(IF(FIND(AD$2,$C542)&gt;=1,INDIRECT($B542&amp;"!"&amp;"AG"&amp;$A542),0),""))</f>
        <v/>
      </c>
      <c r="AE542" s="253" t="str">
        <f t="array" aca="1" ref="AE542" ca="1">IF(AE$2="","",IFERROR(IF(FIND(AE$2,$C542)&gt;=1,INDIRECT($B542&amp;"!"&amp;"AG"&amp;$A542),0),""))</f>
        <v/>
      </c>
      <c r="AF542" s="253" t="str">
        <f t="array" aca="1" ref="AF542" ca="1">IF(AF$2="","",IFERROR(IF(FIND(AF$2,$C542)&gt;=1,INDIRECT($B542&amp;"!"&amp;"AG"&amp;$A542),0),""))</f>
        <v/>
      </c>
      <c r="AG542" s="253" t="str">
        <f t="array" aca="1" ref="AG542" ca="1">IF(AG$2="","",IFERROR(IF(FIND(AG$2,$C542)&gt;=1,INDIRECT($B542&amp;"!"&amp;"AG"&amp;$A542),0),""))</f>
        <v/>
      </c>
      <c r="AH542" s="253" t="str">
        <f t="array" aca="1" ref="AH542" ca="1">IF(AH$2="","",IFERROR(IF(FIND(AH$2,$C542)&gt;=1,INDIRECT($B542&amp;"!"&amp;"AG"&amp;$A542),0),""))</f>
        <v/>
      </c>
      <c r="AI542" s="253" t="str">
        <f t="array" aca="1" ref="AI542" ca="1">IF(AI$2="","",IFERROR(IF(FIND(AI$2,$C542)&gt;=1,INDIRECT($B542&amp;"!"&amp;"AG"&amp;$A542),0),""))</f>
        <v/>
      </c>
      <c r="AJ542" s="253" t="str">
        <f t="array" aca="1" ref="AJ542" ca="1">IF(AJ$2="","",IFERROR(IF(FIND(AJ$2,$C542)&gt;=1,INDIRECT($B542&amp;"!"&amp;"AG"&amp;$A542),0),""))</f>
        <v/>
      </c>
      <c r="AK542" s="253" t="str">
        <f t="array" aca="1" ref="AK542" ca="1">IF(AK$2="","",IFERROR(IF(FIND(AK$2,$C542)&gt;=1,INDIRECT($B542&amp;"!"&amp;"AG"&amp;$A542),0),""))</f>
        <v/>
      </c>
      <c r="AL542" s="253" t="str">
        <f t="array" aca="1" ref="AL542" ca="1">IF(AL$2="","",IFERROR(IF(FIND(AL$2,$C542)&gt;=1,INDIRECT($B542&amp;"!"&amp;"AG"&amp;$A542),0),""))</f>
        <v/>
      </c>
      <c r="AM542" s="253" t="str">
        <f t="array" aca="1" ref="AM542" ca="1">IF(AM$2="","",IFERROR(IF(FIND(AM$2,$C542)&gt;=1,INDIRECT($B542&amp;"!"&amp;"AG"&amp;$A542),0),""))</f>
        <v/>
      </c>
      <c r="AN542" s="253" t="str">
        <f t="array" aca="1" ref="AN542" ca="1">IF(AN$2="","",IFERROR(IF(FIND(AN$2,$C542)&gt;=1,INDIRECT($B542&amp;"!"&amp;"AG"&amp;$A542),0),""))</f>
        <v/>
      </c>
      <c r="AO542" s="253" t="str">
        <f t="array" aca="1" ref="AO542" ca="1">IF(AO$2="","",IFERROR(IF(FIND(AO$2,$C542)&gt;=1,INDIRECT($B542&amp;"!"&amp;"AG"&amp;$A542),0),""))</f>
        <v/>
      </c>
      <c r="AP542" s="253" t="str">
        <f t="array" aca="1" ref="AP542" ca="1">IF(AP$2="","",IFERROR(IF(FIND(AP$2,$C542)&gt;=1,INDIRECT($B542&amp;"!"&amp;"AG"&amp;$A542),0),""))</f>
        <v/>
      </c>
      <c r="AQ542" s="253" t="str">
        <f t="array" aca="1" ref="AQ542" ca="1">IF(AQ$2="","",IFERROR(IF(FIND(AQ$2,$C542)&gt;=1,INDIRECT($B542&amp;"!"&amp;"AG"&amp;$A542),0),""))</f>
        <v/>
      </c>
      <c r="AR542" s="253" t="str">
        <f t="array" aca="1" ref="AR542" ca="1">IF(AR$2="","",IFERROR(IF(FIND(AR$2,$C542)&gt;=1,INDIRECT($B542&amp;"!"&amp;"AG"&amp;$A542),0),""))</f>
        <v/>
      </c>
      <c r="AS542" s="253" t="str">
        <f t="array" aca="1" ref="AS542" ca="1">IF(AS$2="","",IFERROR(IF(FIND(AS$2,$C542)&gt;=1,INDIRECT($B542&amp;"!"&amp;"AG"&amp;$A542),0),""))</f>
        <v/>
      </c>
      <c r="AU542" s="254" t="str">
        <f t="array" aca="1" ref="AU542" ca="1">IFERROR(INDIRECT(B542&amp;"!"&amp;"A"&amp;A542),"")</f>
        <v/>
      </c>
      <c r="AV542" s="2" t="str">
        <f t="shared" ca="1" si="437"/>
        <v/>
      </c>
      <c r="AW542" s="253" t="str">
        <f t="array" aca="1" ref="AW542" ca="1">IF(AW$2="","",IFERROR(IF(FIND(AW$2,$C542)&gt;=1,IF(INDIRECT($B542&amp;"!"&amp;"AH"&amp;$A542)="","",INDIRECT($B542&amp;"!"&amp;"AH"&amp;$A542)),0),""))</f>
        <v/>
      </c>
      <c r="AX542" s="253" t="str">
        <f t="array" aca="1" ref="AX542" ca="1">IF(AX$2="","",IFERROR(IF(FIND(AX$2,$C542)&gt;=1,IF(INDIRECT($B542&amp;"!"&amp;"AH"&amp;$A542)="","",INDIRECT($B542&amp;"!"&amp;"AH"&amp;$A542)),0),""))</f>
        <v/>
      </c>
      <c r="AY542" s="253" t="str">
        <f t="array" aca="1" ref="AY542" ca="1">IF(AY$2="","",IFERROR(IF(FIND(AY$2,$C542)&gt;=1,IF(INDIRECT($B542&amp;"!"&amp;"AH"&amp;$A542)="","",INDIRECT($B542&amp;"!"&amp;"AH"&amp;$A542)),0),""))</f>
        <v/>
      </c>
      <c r="AZ542" s="253" t="str">
        <f t="array" aca="1" ref="AZ542" ca="1">IF(AZ$2="","",IFERROR(IF(FIND(AZ$2,$C542)&gt;=1,IF(INDIRECT($B542&amp;"!"&amp;"AH"&amp;$A542)="","",INDIRECT($B542&amp;"!"&amp;"AH"&amp;$A542)),0),""))</f>
        <v/>
      </c>
      <c r="BA542" s="253" t="str">
        <f t="array" aca="1" ref="BA542" ca="1">IF(BA$2="","",IFERROR(IF(FIND(BA$2,$C542)&gt;=1,IF(INDIRECT($B542&amp;"!"&amp;"AH"&amp;$A542)="","",INDIRECT($B542&amp;"!"&amp;"AH"&amp;$A542)),0),""))</f>
        <v/>
      </c>
      <c r="BB542" s="253" t="str">
        <f t="array" aca="1" ref="BB542" ca="1">IF(BB$2="","",IFERROR(IF(FIND(BB$2,$C542)&gt;=1,IF(INDIRECT($B542&amp;"!"&amp;"AH"&amp;$A542)="","",INDIRECT($B542&amp;"!"&amp;"AH"&amp;$A542)),0),""))</f>
        <v/>
      </c>
      <c r="BC542" s="253" t="str">
        <f t="array" aca="1" ref="BC542" ca="1">IF(BC$2="","",IFERROR(IF(FIND(BC$2,$C542)&gt;=1,IF(INDIRECT($B542&amp;"!"&amp;"AH"&amp;$A542)="","",INDIRECT($B542&amp;"!"&amp;"AH"&amp;$A542)),0),""))</f>
        <v/>
      </c>
      <c r="BD542" s="253" t="str">
        <f t="array" aca="1" ref="BD542" ca="1">IF(BD$2="","",IFERROR(IF(FIND(BD$2,$C542)&gt;=1,IF(INDIRECT($B542&amp;"!"&amp;"AH"&amp;$A542)="","",INDIRECT($B542&amp;"!"&amp;"AH"&amp;$A542)),0),""))</f>
        <v/>
      </c>
      <c r="BE542" s="253" t="str">
        <f t="array" aca="1" ref="BE542" ca="1">IF(BE$2="","",IFERROR(IF(FIND(BE$2,$C542)&gt;=1,IF(INDIRECT($B542&amp;"!"&amp;"AH"&amp;$A542)="","",INDIRECT($B542&amp;"!"&amp;"AH"&amp;$A542)),0),""))</f>
        <v/>
      </c>
      <c r="BF542" s="253" t="str">
        <f t="array" aca="1" ref="BF542" ca="1">IF(BF$2="","",IFERROR(IF(FIND(BF$2,$C542)&gt;=1,IF(INDIRECT($B542&amp;"!"&amp;"AH"&amp;$A542)="","",INDIRECT($B542&amp;"!"&amp;"AH"&amp;$A542)),0),""))</f>
        <v/>
      </c>
      <c r="BG542" s="253" t="str">
        <f t="array" aca="1" ref="BG542" ca="1">IF(BG$2="","",IFERROR(IF(FIND(BG$2,$C542)&gt;=1,IF(INDIRECT($B542&amp;"!"&amp;"AH"&amp;$A542)="","",INDIRECT($B542&amp;"!"&amp;"AH"&amp;$A542)),0),""))</f>
        <v/>
      </c>
      <c r="BH542" s="253" t="str">
        <f t="array" aca="1" ref="BH542" ca="1">IF(BH$2="","",IFERROR(IF(FIND(BH$2,$C542)&gt;=1,IF(INDIRECT($B542&amp;"!"&amp;"AH"&amp;$A542)="","",INDIRECT($B542&amp;"!"&amp;"AH"&amp;$A542)),0),""))</f>
        <v/>
      </c>
      <c r="BI542" s="253" t="str">
        <f t="array" aca="1" ref="BI542" ca="1">IF(BI$2="","",IFERROR(IF(FIND(BI$2,$C542)&gt;=1,IF(INDIRECT($B542&amp;"!"&amp;"AH"&amp;$A542)="","",INDIRECT($B542&amp;"!"&amp;"AH"&amp;$A542)),0),""))</f>
        <v/>
      </c>
      <c r="BJ542" s="253" t="str">
        <f t="array" aca="1" ref="BJ542" ca="1">IF(BJ$2="","",IFERROR(IF(FIND(BJ$2,$C542)&gt;=1,IF(INDIRECT($B542&amp;"!"&amp;"AH"&amp;$A542)="","",INDIRECT($B542&amp;"!"&amp;"AH"&amp;$A542)),0),""))</f>
        <v/>
      </c>
      <c r="BK542" s="253" t="str">
        <f t="array" aca="1" ref="BK542" ca="1">IF(BK$2="","",IFERROR(IF(FIND(BK$2,$C542)&gt;=1,IF(INDIRECT($B542&amp;"!"&amp;"AH"&amp;$A542)="","",INDIRECT($B542&amp;"!"&amp;"AH"&amp;$A542)),0),""))</f>
        <v/>
      </c>
      <c r="BL542" s="253" t="str">
        <f t="array" aca="1" ref="BL542" ca="1">IF(BL$2="","",IFERROR(IF(FIND(BL$2,$C542)&gt;=1,IF(INDIRECT($B542&amp;"!"&amp;"AH"&amp;$A542)="","",INDIRECT($B542&amp;"!"&amp;"AH"&amp;$A542)),0),""))</f>
        <v/>
      </c>
      <c r="BM542" s="253" t="str">
        <f t="array" aca="1" ref="BM542" ca="1">IF(BM$2="","",IFERROR(IF(FIND(BM$2,$C542)&gt;=1,IF(INDIRECT($B542&amp;"!"&amp;"AH"&amp;$A542)="","",INDIRECT($B542&amp;"!"&amp;"AH"&amp;$A542)),0),""))</f>
        <v/>
      </c>
      <c r="BN542" s="253" t="str">
        <f t="array" aca="1" ref="BN542" ca="1">IF(BN$2="","",IFERROR(IF(FIND(BN$2,$C542)&gt;=1,IF(INDIRECT($B542&amp;"!"&amp;"AH"&amp;$A542)="","",INDIRECT($B542&amp;"!"&amp;"AH"&amp;$A542)),0),""))</f>
        <v/>
      </c>
      <c r="BO542" s="253" t="str">
        <f t="array" aca="1" ref="BO542" ca="1">IF(BO$2="","",IFERROR(IF(FIND(BO$2,$C542)&gt;=1,IF(INDIRECT($B542&amp;"!"&amp;"AH"&amp;$A542)="","",INDIRECT($B542&amp;"!"&amp;"AH"&amp;$A542)),0),""))</f>
        <v/>
      </c>
      <c r="BP542" s="253" t="str">
        <f t="array" aca="1" ref="BP542" ca="1">IF(BP$2="","",IFERROR(IF(FIND(BP$2,$C542)&gt;=1,IF(INDIRECT($B542&amp;"!"&amp;"AH"&amp;$A542)="","",INDIRECT($B542&amp;"!"&amp;"AH"&amp;$A542)),0),""))</f>
        <v/>
      </c>
      <c r="BQ542" s="253" t="str">
        <f t="array" aca="1" ref="BQ542" ca="1">IF(BQ$2="","",IFERROR(IF(FIND(BQ$2,$C542)&gt;=1,IF(INDIRECT($B542&amp;"!"&amp;"AH"&amp;$A542)="","",INDIRECT($B542&amp;"!"&amp;"AH"&amp;$A542)),0),""))</f>
        <v/>
      </c>
      <c r="BR542" s="253" t="str">
        <f t="array" aca="1" ref="BR542" ca="1">IF(BR$2="","",IFERROR(IF(FIND(BR$2,$C542)&gt;=1,IF(INDIRECT($B542&amp;"!"&amp;"AH"&amp;$A542)="","",INDIRECT($B542&amp;"!"&amp;"AH"&amp;$A542)),0),""))</f>
        <v/>
      </c>
      <c r="BS542" s="253" t="str">
        <f t="array" aca="1" ref="BS542" ca="1">IF(BS$2="","",IFERROR(IF(FIND(BS$2,$C542)&gt;=1,IF(INDIRECT($B542&amp;"!"&amp;"AH"&amp;$A542)="","",INDIRECT($B542&amp;"!"&amp;"AH"&amp;$A542)),0),""))</f>
        <v/>
      </c>
      <c r="BT542" s="253" t="str">
        <f t="array" aca="1" ref="BT542" ca="1">IF(BT$2="","",IFERROR(IF(FIND(BT$2,$C542)&gt;=1,IF(INDIRECT($B542&amp;"!"&amp;"AH"&amp;$A542)="","",INDIRECT($B542&amp;"!"&amp;"AH"&amp;$A542)),0),""))</f>
        <v/>
      </c>
      <c r="BU542" s="253" t="str">
        <f t="array" aca="1" ref="BU542" ca="1">IF(BU$2="","",IFERROR(IF(FIND(BU$2,$C542)&gt;=1,IF(INDIRECT($B542&amp;"!"&amp;"AH"&amp;$A542)="","",INDIRECT($B542&amp;"!"&amp;"AH"&amp;$A542)),0),""))</f>
        <v/>
      </c>
      <c r="BV542" s="253" t="str">
        <f t="array" aca="1" ref="BV542" ca="1">IF(BV$2="","",IFERROR(IF(FIND(BV$2,$C542)&gt;=1,IF(INDIRECT($B542&amp;"!"&amp;"AH"&amp;$A542)="","",INDIRECT($B542&amp;"!"&amp;"AH"&amp;$A542)),0),""))</f>
        <v/>
      </c>
      <c r="BW542" s="253" t="str">
        <f t="array" aca="1" ref="BW542" ca="1">IF(BW$2="","",IFERROR(IF(FIND(BW$2,$C542)&gt;=1,IF(INDIRECT($B542&amp;"!"&amp;"AH"&amp;$A542)="","",INDIRECT($B542&amp;"!"&amp;"AH"&amp;$A542)),0),""))</f>
        <v/>
      </c>
      <c r="BX542" s="253" t="str">
        <f t="array" aca="1" ref="BX542" ca="1">IF(BX$2="","",IFERROR(IF(FIND(BX$2,$C542)&gt;=1,IF(INDIRECT($B542&amp;"!"&amp;"AH"&amp;$A542)="","",INDIRECT($B542&amp;"!"&amp;"AH"&amp;$A542)),0),""))</f>
        <v/>
      </c>
      <c r="BY542" s="253" t="str">
        <f t="array" aca="1" ref="BY542" ca="1">IF(BY$2="","",IFERROR(IF(FIND(BY$2,$C542)&gt;=1,IF(INDIRECT($B542&amp;"!"&amp;"AH"&amp;$A542)="","",INDIRECT($B542&amp;"!"&amp;"AH"&amp;$A542)),0),""))</f>
        <v/>
      </c>
      <c r="BZ542" s="253" t="str">
        <f t="array" aca="1" ref="BZ542" ca="1">IF(BZ$2="","",IFERROR(IF(FIND(BZ$2,$C542)&gt;=1,IF(INDIRECT($B542&amp;"!"&amp;"AH"&amp;$A542)="","",INDIRECT($B542&amp;"!"&amp;"AH"&amp;$A542)),0),""))</f>
        <v/>
      </c>
      <c r="CA542" s="253" t="str">
        <f t="array" aca="1" ref="CA542" ca="1">IF(CA$2="","",IFERROR(IF(FIND(CA$2,$C542)&gt;=1,IF(INDIRECT($B542&amp;"!"&amp;"AH"&amp;$A542)="","",INDIRECT($B542&amp;"!"&amp;"AH"&amp;$A542)),0),""))</f>
        <v/>
      </c>
      <c r="CB542" s="253" t="str">
        <f t="array" aca="1" ref="CB542" ca="1">IF(CB$2="","",IFERROR(IF(FIND(CB$2,$C542)&gt;=1,IF(INDIRECT($B542&amp;"!"&amp;"AH"&amp;$A542)="","",INDIRECT($B542&amp;"!"&amp;"AH"&amp;$A542)),0),""))</f>
        <v/>
      </c>
      <c r="CC542" s="253" t="str">
        <f t="array" aca="1" ref="CC542" ca="1">IF(CC$2="","",IFERROR(IF(FIND(CC$2,$C542)&gt;=1,IF(INDIRECT($B542&amp;"!"&amp;"AH"&amp;$A542)="","",INDIRECT($B542&amp;"!"&amp;"AH"&amp;$A542)),0),""))</f>
        <v/>
      </c>
      <c r="CD542" s="253" t="str">
        <f t="array" aca="1" ref="CD542" ca="1">IF(CD$2="","",IFERROR(IF(FIND(CD$2,$C542)&gt;=1,IF(INDIRECT($B542&amp;"!"&amp;"AH"&amp;$A542)="","",INDIRECT($B542&amp;"!"&amp;"AH"&amp;$A542)),0),""))</f>
        <v/>
      </c>
      <c r="CE542" s="253" t="str">
        <f t="array" aca="1" ref="CE542" ca="1">IF(CE$2="","",IFERROR(IF(FIND(CE$2,$C542)&gt;=1,IF(INDIRECT($B542&amp;"!"&amp;"AH"&amp;$A542)="","",INDIRECT($B542&amp;"!"&amp;"AH"&amp;$A542)),0),""))</f>
        <v/>
      </c>
      <c r="CF542" s="253" t="str">
        <f t="array" aca="1" ref="CF542" ca="1">IF(CF$2="","",IFERROR(IF(FIND(CF$2,$C542)&gt;=1,IF(INDIRECT($B542&amp;"!"&amp;"AH"&amp;$A542)="","",INDIRECT($B542&amp;"!"&amp;"AH"&amp;$A542)),0),""))</f>
        <v/>
      </c>
      <c r="CG542" s="253" t="str">
        <f t="array" aca="1" ref="CG542" ca="1">IF(CG$2="","",IFERROR(IF(FIND(CG$2,$C542)&gt;=1,IF(INDIRECT($B542&amp;"!"&amp;"AH"&amp;$A542)="","",INDIRECT($B542&amp;"!"&amp;"AH"&amp;$A542)),0),""))</f>
        <v/>
      </c>
      <c r="CH542" s="253" t="str">
        <f t="array" aca="1" ref="CH542" ca="1">IF(CH$2="","",IFERROR(IF(FIND(CH$2,$C542)&gt;=1,IF(INDIRECT($B542&amp;"!"&amp;"AH"&amp;$A542)="","",INDIRECT($B542&amp;"!"&amp;"AH"&amp;$A542)),0),""))</f>
        <v/>
      </c>
      <c r="CI542" s="253" t="str">
        <f t="array" aca="1" ref="CI542" ca="1">IF(CI$2="","",IFERROR(IF(FIND(CI$2,$C542)&gt;=1,IF(INDIRECT($B542&amp;"!"&amp;"AH"&amp;$A542)="","",INDIRECT($B542&amp;"!"&amp;"AH"&amp;$A542)),0),""))</f>
        <v/>
      </c>
      <c r="CJ542" s="253" t="str">
        <f t="array" aca="1" ref="CJ542" ca="1">IF(CJ$2="","",IFERROR(IF(FIND(CJ$2,$C542)&gt;=1,IF(INDIRECT($B542&amp;"!"&amp;"AH"&amp;$A542)="","",INDIRECT($B542&amp;"!"&amp;"AH"&amp;$A542)),0),""))</f>
        <v/>
      </c>
      <c r="CK542" s="253" t="str">
        <f t="array" aca="1" ref="CK542" ca="1">IF(CK$2="","",IFERROR(IF(FIND(CK$2,$C542)&gt;=1,IF(INDIRECT($B542&amp;"!"&amp;"AH"&amp;$A542)="","",INDIRECT($B542&amp;"!"&amp;"AH"&amp;$A542)),0),""))</f>
        <v/>
      </c>
      <c r="CL542" s="253" t="str">
        <f t="array" aca="1" ref="CL542" ca="1">IF(CL$2="","",IFERROR(IF(FIND(CL$2,$C542)&gt;=1,IF(INDIRECT($B542&amp;"!"&amp;"AH"&amp;$A542)="","",INDIRECT($B542&amp;"!"&amp;"AH"&amp;$A542)),0),""))</f>
        <v/>
      </c>
      <c r="CO542" s="2" t="str">
        <f t="shared" ca="1" si="439"/>
        <v/>
      </c>
      <c r="CP542" s="253" t="str">
        <f t="array" aca="1" ref="CP542" ca="1">IF(CP$2="","",IFERROR(IF(FIND(CP$2,$C542)&gt;=1,INDIRECT($B542&amp;"!"&amp;"AG"&amp;$A542),0),""))</f>
        <v/>
      </c>
      <c r="CQ542" s="253" t="str">
        <f t="array" aca="1" ref="CQ542" ca="1">IF(CQ$2="","",IFERROR(IF(FIND(CQ$2,$C542)&gt;=1,INDIRECT($B542&amp;"!"&amp;"AG"&amp;$A542),0),""))</f>
        <v/>
      </c>
      <c r="CR542" s="253" t="str">
        <f t="array" aca="1" ref="CR542" ca="1">IF(CR$2="","",IFERROR(IF(FIND(CR$2,$C542)&gt;=1,INDIRECT($B542&amp;"!"&amp;"AG"&amp;$A542),0),""))</f>
        <v/>
      </c>
      <c r="CS542" s="253" t="str">
        <f t="array" aca="1" ref="CS542" ca="1">IF(CS$2="","",IFERROR(IF(FIND(CS$2,$C542)&gt;=1,INDIRECT($B542&amp;"!"&amp;"AG"&amp;$A542),0),""))</f>
        <v/>
      </c>
      <c r="CV542" s="2" t="str">
        <f t="shared" ca="1" si="440"/>
        <v/>
      </c>
      <c r="CW542" s="253" t="str">
        <f t="array" aca="1" ref="CW542" ca="1">IF(CW$2="","",IFERROR(IF(FIND(CW$2,$C542)&gt;=1,IF(INDIRECT($B542&amp;"!"&amp;"AH"&amp;$A542)="","",INDIRECT($B542&amp;"!"&amp;"AH"&amp;$A542)&amp;" "),0),""))</f>
        <v/>
      </c>
      <c r="CX542" s="253" t="str">
        <f t="array" aca="1" ref="CX542" ca="1">IF(CX$2="","",IFERROR(IF(FIND(CX$2,$C542)&gt;=1,IF(INDIRECT($B542&amp;"!"&amp;"AH"&amp;$A542)="","",INDIRECT($B542&amp;"!"&amp;"AH"&amp;$A542)&amp;" "),0),""))</f>
        <v/>
      </c>
      <c r="CY542" s="253" t="str">
        <f t="array" aca="1" ref="CY542" ca="1">IF(CY$2="","",IFERROR(IF(FIND(CY$2,$C542)&gt;=1,IF(INDIRECT($B542&amp;"!"&amp;"AH"&amp;$A542)="","",INDIRECT($B542&amp;"!"&amp;"AH"&amp;$A542)&amp;" "),0),""))</f>
        <v/>
      </c>
      <c r="CZ542" s="253" t="str">
        <f t="array" aca="1" ref="CZ542" ca="1">IF(CZ$2="","",IFERROR(IF(FIND(CZ$2,$C542)&gt;=1,IF(INDIRECT($B542&amp;"!"&amp;"AH"&amp;$A542)="","",INDIRECT($B542&amp;"!"&amp;"AH"&amp;$A542)&amp;" "),0),""))</f>
        <v/>
      </c>
      <c r="DC542" s="2" t="str">
        <f t="shared" ca="1" si="441"/>
        <v/>
      </c>
      <c r="DD542" s="253" t="str" cm="1">
        <f t="array" aca="1" ref="DD542" ca="1">IF(DD$2="","",IFERROR(IF(FIND(DD$2,$C542)&gt;=1,INDIRECT($B542&amp;"!"&amp;"AG"&amp;$A542),0),""))</f>
        <v/>
      </c>
      <c r="DE542" s="253" t="str" cm="1">
        <f t="array" aca="1" ref="DE542" ca="1">IF(DE$2="","",IFERROR(IF(FIND(DE$2,$C542)&gt;=1,INDIRECT($B542&amp;"!"&amp;"AG"&amp;$A542),0),""))</f>
        <v/>
      </c>
      <c r="DF542" s="253" t="str" cm="1">
        <f t="array" aca="1" ref="DF542" ca="1">IF(DF$2="","",IFERROR(IF(FIND(DF$2,$C542)&gt;=1,INDIRECT($B542&amp;"!"&amp;"AG"&amp;$A542),0),""))</f>
        <v/>
      </c>
      <c r="DG542" s="253" t="str" cm="1">
        <f t="array" aca="1" ref="DG542" ca="1">IF(DG$2="","",IFERROR(IF(FIND(DG$2,$C542)&gt;=1,INDIRECT($B542&amp;"!"&amp;"AG"&amp;$A542),0),""))</f>
        <v/>
      </c>
      <c r="DH542" s="253" t="str" cm="1">
        <f t="array" aca="1" ref="DH542" ca="1">IF(DH$2="","",IFERROR(IF(FIND(DH$2,$C542)&gt;=1,INDIRECT($B542&amp;"!"&amp;"AG"&amp;$A542),0),""))</f>
        <v/>
      </c>
      <c r="DI542" s="253" t="str" cm="1">
        <f t="array" aca="1" ref="DI542" ca="1">IF(DI$2="","",IFERROR(IF(FIND(DI$2,$C542)&gt;=1,INDIRECT($B542&amp;"!"&amp;"AG"&amp;$A542),0),""))</f>
        <v/>
      </c>
      <c r="DJ542" s="253" t="str" cm="1">
        <f t="array" aca="1" ref="DJ542" ca="1">IF(DJ$2="","",IFERROR(IF(FIND(DJ$2,$C542)&gt;=1,INDIRECT($B542&amp;"!"&amp;"AG"&amp;$A542),0),""))</f>
        <v/>
      </c>
      <c r="DK542" s="253" t="str" cm="1">
        <f t="array" aca="1" ref="DK542" ca="1">IF(DK$2="","",IFERROR(IF(FIND(DK$2,$C542)&gt;=1,INDIRECT($B542&amp;"!"&amp;"AG"&amp;$A542),0),""))</f>
        <v/>
      </c>
      <c r="DL542" s="253" t="str" cm="1">
        <f t="array" aca="1" ref="DL542" ca="1">IF(DL$2="","",IFERROR(IF(FIND(DL$2,$C542)&gt;=1,INDIRECT($B542&amp;"!"&amp;"AG"&amp;$A542),0),""))</f>
        <v/>
      </c>
      <c r="DM542" s="253" t="str" cm="1">
        <f t="array" aca="1" ref="DM542" ca="1">IF(DM$2="","",IFERROR(IF(FIND(DM$2,$C542)&gt;=1,INDIRECT($B542&amp;"!"&amp;"AG"&amp;$A542),0),""))</f>
        <v/>
      </c>
      <c r="DN542" s="253" t="str" cm="1">
        <f t="array" aca="1" ref="DN542" ca="1">IF(DN$2="","",IFERROR(IF(FIND(DN$2,$C542)&gt;=1,INDIRECT($B542&amp;"!"&amp;"AG"&amp;$A542),0),""))</f>
        <v/>
      </c>
      <c r="DO542" s="253" t="str" cm="1">
        <f t="array" aca="1" ref="DO542" ca="1">IF(DO$2="","",IFERROR(IF(FIND(DO$2,$C542)&gt;=1,INDIRECT($B542&amp;"!"&amp;"AG"&amp;$A542),0),""))</f>
        <v/>
      </c>
      <c r="DP542" s="253" t="str" cm="1">
        <f t="array" aca="1" ref="DP542" ca="1">IF(DP$2="","",IFERROR(IF(FIND(DP$2,$C542)&gt;=1,INDIRECT($B542&amp;"!"&amp;"AG"&amp;$A542),0),""))</f>
        <v/>
      </c>
      <c r="DQ542" s="253" t="str" cm="1">
        <f t="array" aca="1" ref="DQ542" ca="1">IF(DQ$2="","",IFERROR(IF(FIND(DQ$2,$C542)&gt;=1,INDIRECT($B542&amp;"!"&amp;"AG"&amp;$A542),0),""))</f>
        <v/>
      </c>
      <c r="DR542" s="253" t="str" cm="1">
        <f t="array" aca="1" ref="DR542" ca="1">IF(DR$2="","",IFERROR(IF(FIND(DR$2,$C542)&gt;=1,INDIRECT($B542&amp;"!"&amp;"AG"&amp;$A542),0),""))</f>
        <v/>
      </c>
      <c r="DS542" s="253" t="str" cm="1">
        <f t="array" aca="1" ref="DS542" ca="1">IF(DS$2="","",IFERROR(IF(FIND(DS$2,$C542)&gt;=1,INDIRECT($B542&amp;"!"&amp;"AG"&amp;$A542),0),""))</f>
        <v/>
      </c>
      <c r="DT542" s="253" t="str" cm="1">
        <f t="array" aca="1" ref="DT542" ca="1">IF(DT$2="","",IFERROR(IF(FIND(DT$2,$C542)&gt;=1,INDIRECT($B542&amp;"!"&amp;"AG"&amp;$A542),0),""))</f>
        <v/>
      </c>
      <c r="DU542" s="253" t="str" cm="1">
        <f t="array" aca="1" ref="DU542" ca="1">IF(DU$2="","",IFERROR(IF(FIND(DU$2,$C542)&gt;=1,INDIRECT($B542&amp;"!"&amp;"AG"&amp;$A542),0),""))</f>
        <v/>
      </c>
      <c r="DV542" s="253" t="str" cm="1">
        <f t="array" aca="1" ref="DV542" ca="1">IF(DV$2="","",IFERROR(IF(FIND(DV$2,$C542)&gt;=1,INDIRECT($B542&amp;"!"&amp;"AG"&amp;$A542),0),""))</f>
        <v/>
      </c>
      <c r="DW542" s="253" t="str" cm="1">
        <f t="array" aca="1" ref="DW542" ca="1">IF(DW$2="","",IFERROR(IF(FIND(DW$2,$C542)&gt;=1,INDIRECT($B542&amp;"!"&amp;"AG"&amp;$A542),0),""))</f>
        <v/>
      </c>
      <c r="DX542" s="253" t="str" cm="1">
        <f t="array" aca="1" ref="DX542" ca="1">IF(DX$2="","",IFERROR(IF(FIND(DX$2,$C542)&gt;=1,INDIRECT($B542&amp;"!"&amp;"AG"&amp;$A542),0),""))</f>
        <v/>
      </c>
      <c r="DY542" s="253" t="str" cm="1">
        <f t="array" aca="1" ref="DY542" ca="1">IF(DY$2="","",IFERROR(IF(FIND(DY$2,$C542)&gt;=1,INDIRECT($B542&amp;"!"&amp;"AG"&amp;$A542),0),""))</f>
        <v/>
      </c>
      <c r="DZ542" s="253" t="str" cm="1">
        <f t="array" aca="1" ref="DZ542" ca="1">IF(DZ$2="","",IFERROR(IF(FIND(DZ$2,$C542)&gt;=1,INDIRECT($B542&amp;"!"&amp;"AG"&amp;$A542),0),""))</f>
        <v/>
      </c>
      <c r="EA542" s="253" t="str" cm="1">
        <f t="array" aca="1" ref="EA542" ca="1">IF(EA$2="","",IFERROR(IF(FIND(EA$2,$C542)&gt;=1,INDIRECT($B542&amp;"!"&amp;"AG"&amp;$A542),0),""))</f>
        <v/>
      </c>
      <c r="EB542" s="253" t="str" cm="1">
        <f t="array" aca="1" ref="EB542" ca="1">IF(EB$2="","",IFERROR(IF(FIND(EB$2,$C542)&gt;=1,INDIRECT($B542&amp;"!"&amp;"AG"&amp;$A542),0),""))</f>
        <v/>
      </c>
      <c r="EC542" s="253" t="str" cm="1">
        <f t="array" aca="1" ref="EC542" ca="1">IF(EC$2="","",IFERROR(IF(FIND(EC$2,$C542)&gt;=1,INDIRECT($B542&amp;"!"&amp;"AG"&amp;$A542),0),""))</f>
        <v/>
      </c>
      <c r="ED542" s="253" t="str" cm="1">
        <f t="array" aca="1" ref="ED542" ca="1">IF(ED$2="","",IFERROR(IF(FIND(ED$2,$C542)&gt;=1,INDIRECT($B542&amp;"!"&amp;"AG"&amp;$A542),0),""))</f>
        <v/>
      </c>
      <c r="EE542" s="253" t="str" cm="1">
        <f t="array" aca="1" ref="EE542" ca="1">IF(EE$2="","",IFERROR(IF(FIND(EE$2,$C542)&gt;=1,INDIRECT($B542&amp;"!"&amp;"AG"&amp;$A542),0),""))</f>
        <v/>
      </c>
      <c r="EF542" s="253" t="str" cm="1">
        <f t="array" aca="1" ref="EF542" ca="1">IF(EF$2="","",IFERROR(IF(FIND(EF$2,$C542)&gt;=1,INDIRECT($B542&amp;"!"&amp;"AG"&amp;$A542),0),""))</f>
        <v/>
      </c>
      <c r="EG542" s="253" t="str" cm="1">
        <f t="array" aca="1" ref="EG542" ca="1">IF(EG$2="","",IFERROR(IF(FIND(EG$2,$C542)&gt;=1,INDIRECT($B542&amp;"!"&amp;"AG"&amp;$A542),0),""))</f>
        <v/>
      </c>
      <c r="EH542" s="253" t="str" cm="1">
        <f t="array" aca="1" ref="EH542" ca="1">IF(EH$2="","",IFERROR(IF(FIND(EH$2,$C542)&gt;=1,INDIRECT($B542&amp;"!"&amp;"AG"&amp;$A542),0),""))</f>
        <v/>
      </c>
      <c r="EI542" s="253" t="str" cm="1">
        <f t="array" aca="1" ref="EI542" ca="1">IF(EI$2="","",IFERROR(IF(FIND(EI$2,$C542)&gt;=1,INDIRECT($B542&amp;"!"&amp;"AG"&amp;$A542),0),""))</f>
        <v/>
      </c>
      <c r="EJ542" s="253" t="str" cm="1">
        <f t="array" aca="1" ref="EJ542" ca="1">IF(EJ$2="","",IFERROR(IF(FIND(EJ$2,$C542)&gt;=1,INDIRECT($B542&amp;"!"&amp;"AG"&amp;$A542),0),""))</f>
        <v/>
      </c>
      <c r="EK542" s="253" t="str" cm="1">
        <f t="array" aca="1" ref="EK542" ca="1">IF(EK$2="","",IFERROR(IF(FIND(EK$2,$C542)&gt;=1,INDIRECT($B542&amp;"!"&amp;"AG"&amp;$A542),0),""))</f>
        <v/>
      </c>
      <c r="EL542" s="253" t="str" cm="1">
        <f t="array" aca="1" ref="EL542" ca="1">IF(EL$2="","",IFERROR(IF(FIND(EL$2,$C542)&gt;=1,INDIRECT($B542&amp;"!"&amp;"AG"&amp;$A542),0),""))</f>
        <v/>
      </c>
      <c r="EM542" s="253" t="str" cm="1">
        <f t="array" aca="1" ref="EM542" ca="1">IF(EM$2="","",IFERROR(IF(FIND(EM$2,$C542)&gt;=1,INDIRECT($B542&amp;"!"&amp;"AG"&amp;$A542),0),""))</f>
        <v/>
      </c>
      <c r="EN542" s="253" t="str" cm="1">
        <f t="array" aca="1" ref="EN542" ca="1">IF(EN$2="","",IFERROR(IF(FIND(EN$2,$C542)&gt;=1,INDIRECT($B542&amp;"!"&amp;"AG"&amp;$A542),0),""))</f>
        <v/>
      </c>
      <c r="EO542" s="253" t="str" cm="1">
        <f t="array" aca="1" ref="EO542" ca="1">IF(EO$2="","",IFERROR(IF(FIND(EO$2,$C542)&gt;=1,INDIRECT($B542&amp;"!"&amp;"AG"&amp;$A542),0),""))</f>
        <v/>
      </c>
      <c r="EP542" s="253" t="str" cm="1">
        <f t="array" aca="1" ref="EP542" ca="1">IF(EP$2="","",IFERROR(IF(FIND(EP$2,$C542)&gt;=1,INDIRECT($B542&amp;"!"&amp;"AG"&amp;$A542),0),""))</f>
        <v/>
      </c>
      <c r="EQ542" s="253" t="str" cm="1">
        <f t="array" aca="1" ref="EQ542" ca="1">IF(EQ$2="","",IFERROR(IF(FIND(EQ$2,$C542)&gt;=1,INDIRECT($B542&amp;"!"&amp;"AG"&amp;$A542),0),""))</f>
        <v/>
      </c>
      <c r="ER542" s="253" t="str" cm="1">
        <f t="array" aca="1" ref="ER542" ca="1">IF(ER$2="","",IFERROR(IF(FIND(ER$2,$C542)&gt;=1,INDIRECT($B542&amp;"!"&amp;"AG"&amp;$A542),0),""))</f>
        <v/>
      </c>
      <c r="ES542" s="253" t="str" cm="1">
        <f t="array" aca="1" ref="ES542" ca="1">IF(ES$2="","",IFERROR(IF(FIND(ES$2,$C542)&gt;=1,INDIRECT($B542&amp;"!"&amp;"AG"&amp;$A542),0),""))</f>
        <v/>
      </c>
      <c r="ET542" s="253" t="str" cm="1">
        <f t="array" aca="1" ref="ET542" ca="1">IF(ET$2="","",IFERROR(IF(FIND(ET$2,$C542)&gt;=1,INDIRECT($B542&amp;"!"&amp;"AG"&amp;$A542),0),""))</f>
        <v/>
      </c>
      <c r="EU542" s="253" t="str" cm="1">
        <f t="array" aca="1" ref="EU542" ca="1">IF(EU$2="","",IFERROR(IF(FIND(EU$2,$C542)&gt;=1,INDIRECT($B542&amp;"!"&amp;"AG"&amp;$A542),0),""))</f>
        <v/>
      </c>
      <c r="EV542" s="253" t="str" cm="1">
        <f t="array" aca="1" ref="EV542" ca="1">IF(EV$2="","",IFERROR(IF(FIND(EV$2,$C542)&gt;=1,INDIRECT($B542&amp;"!"&amp;"AG"&amp;$A542),0),""))</f>
        <v/>
      </c>
    </row>
    <row r="543" spans="1:152" x14ac:dyDescent="0.3">
      <c r="A543" s="252">
        <f t="shared" ca="1" si="477"/>
        <v>37</v>
      </c>
      <c r="B543" s="252" t="str">
        <f t="shared" si="478"/>
        <v>Oct_2024</v>
      </c>
      <c r="C543" s="252" t="str">
        <f t="shared" ca="1" si="476"/>
        <v/>
      </c>
      <c r="D543" s="253" t="str">
        <f t="array" aca="1" ref="D543" ca="1">IF(D$2="","",IFERROR(IF(FIND(D$2,$C543)&gt;=1,INDIRECT($B543&amp;"!"&amp;"AG"&amp;$A543),0),""))</f>
        <v/>
      </c>
      <c r="E543" s="253" t="str">
        <f t="array" aca="1" ref="E543" ca="1">IF(E$2="","",IFERROR(IF(FIND(E$2,$C543)&gt;=1,INDIRECT($B543&amp;"!"&amp;"AG"&amp;$A543),0),""))</f>
        <v/>
      </c>
      <c r="F543" s="253" t="str">
        <f t="array" aca="1" ref="F543" ca="1">IF(F$2="","",IFERROR(IF(FIND(F$2,$C543)&gt;=1,INDIRECT($B543&amp;"!"&amp;"AG"&amp;$A543),0),""))</f>
        <v/>
      </c>
      <c r="G543" s="253" t="str">
        <f t="array" aca="1" ref="G543" ca="1">IF(G$2="","",IFERROR(IF(FIND(G$2,$C543)&gt;=1,INDIRECT($B543&amp;"!"&amp;"AG"&amp;$A543),0),""))</f>
        <v/>
      </c>
      <c r="H543" s="253" t="str">
        <f t="array" aca="1" ref="H543" ca="1">IF(H$2="","",IFERROR(IF(FIND(H$2,$C543)&gt;=1,INDIRECT($B543&amp;"!"&amp;"AG"&amp;$A543),0),""))</f>
        <v/>
      </c>
      <c r="I543" s="253" t="str">
        <f t="array" aca="1" ref="I543" ca="1">IF(I$2="","",IFERROR(IF(FIND(I$2,$C543)&gt;=1,INDIRECT($B543&amp;"!"&amp;"AG"&amp;$A543),0),""))</f>
        <v/>
      </c>
      <c r="J543" s="253" t="str">
        <f t="array" aca="1" ref="J543" ca="1">IF(J$2="","",IFERROR(IF(FIND(J$2,$C543)&gt;=1,INDIRECT($B543&amp;"!"&amp;"AG"&amp;$A543),0),""))</f>
        <v/>
      </c>
      <c r="K543" s="253" t="str">
        <f t="array" aca="1" ref="K543" ca="1">IF(K$2="","",IFERROR(IF(FIND(K$2,$C543)&gt;=1,INDIRECT($B543&amp;"!"&amp;"AG"&amp;$A543),0),""))</f>
        <v/>
      </c>
      <c r="L543" s="253" t="str">
        <f t="array" aca="1" ref="L543" ca="1">IF(L$2="","",IFERROR(IF(FIND(L$2,$C543)&gt;=1,INDIRECT($B543&amp;"!"&amp;"AG"&amp;$A543),0),""))</f>
        <v/>
      </c>
      <c r="M543" s="253" t="str">
        <f t="array" aca="1" ref="M543" ca="1">IF(M$2="","",IFERROR(IF(FIND(M$2,$C543)&gt;=1,INDIRECT($B543&amp;"!"&amp;"AG"&amp;$A543),0),""))</f>
        <v/>
      </c>
      <c r="N543" s="253" t="str">
        <f t="array" aca="1" ref="N543" ca="1">IF(N$2="","",IFERROR(IF(FIND(N$2,$C543)&gt;=1,INDIRECT($B543&amp;"!"&amp;"AG"&amp;$A543),0),""))</f>
        <v/>
      </c>
      <c r="O543" s="253" t="str">
        <f t="array" aca="1" ref="O543" ca="1">IF(O$2="","",IFERROR(IF(FIND(O$2,$C543)&gt;=1,INDIRECT($B543&amp;"!"&amp;"AG"&amp;$A543),0),""))</f>
        <v/>
      </c>
      <c r="P543" s="253" t="str">
        <f t="array" aca="1" ref="P543" ca="1">IF(P$2="","",IFERROR(IF(FIND(P$2,$C543)&gt;=1,INDIRECT($B543&amp;"!"&amp;"AG"&amp;$A543),0),""))</f>
        <v/>
      </c>
      <c r="Q543" s="253" t="str">
        <f t="array" aca="1" ref="Q543" ca="1">IF(Q$2="","",IFERROR(IF(FIND(Q$2,$C543)&gt;=1,INDIRECT($B543&amp;"!"&amp;"AG"&amp;$A543),0),""))</f>
        <v/>
      </c>
      <c r="R543" s="253" t="str">
        <f t="array" aca="1" ref="R543" ca="1">IF(R$2="","",IFERROR(IF(FIND(R$2,$C543)&gt;=1,INDIRECT($B543&amp;"!"&amp;"AG"&amp;$A543),0),""))</f>
        <v/>
      </c>
      <c r="S543" s="253" t="str">
        <f t="array" aca="1" ref="S543" ca="1">IF(S$2="","",IFERROR(IF(FIND(S$2,$C543)&gt;=1,INDIRECT($B543&amp;"!"&amp;"AG"&amp;$A543),0),""))</f>
        <v/>
      </c>
      <c r="T543" s="253" t="str">
        <f t="array" aca="1" ref="T543" ca="1">IF(T$2="","",IFERROR(IF(FIND(T$2,$C543)&gt;=1,INDIRECT($B543&amp;"!"&amp;"AG"&amp;$A543),0),""))</f>
        <v/>
      </c>
      <c r="U543" s="253" t="str">
        <f t="array" aca="1" ref="U543" ca="1">IF(U$2="","",IFERROR(IF(FIND(U$2,$C543)&gt;=1,INDIRECT($B543&amp;"!"&amp;"AG"&amp;$A543),0),""))</f>
        <v/>
      </c>
      <c r="V543" s="253" t="str">
        <f t="array" aca="1" ref="V543" ca="1">IF(V$2="","",IFERROR(IF(FIND(V$2,$C543)&gt;=1,INDIRECT($B543&amp;"!"&amp;"AG"&amp;$A543),0),""))</f>
        <v/>
      </c>
      <c r="W543" s="253" t="str">
        <f t="array" aca="1" ref="W543" ca="1">IF(W$2="","",IFERROR(IF(FIND(W$2,$C543)&gt;=1,INDIRECT($B543&amp;"!"&amp;"AG"&amp;$A543),0),""))</f>
        <v/>
      </c>
      <c r="X543" s="253" t="str">
        <f t="array" aca="1" ref="X543" ca="1">IF(X$2="","",IFERROR(IF(FIND(X$2,$C543)&gt;=1,INDIRECT($B543&amp;"!"&amp;"AG"&amp;$A543),0),""))</f>
        <v/>
      </c>
      <c r="Y543" s="253" t="str">
        <f t="array" aca="1" ref="Y543" ca="1">IF(Y$2="","",IFERROR(IF(FIND(Y$2,$C543)&gt;=1,INDIRECT($B543&amp;"!"&amp;"AG"&amp;$A543),0),""))</f>
        <v/>
      </c>
      <c r="Z543" s="253" t="str">
        <f t="array" aca="1" ref="Z543" ca="1">IF(Z$2="","",IFERROR(IF(FIND(Z$2,$C543)&gt;=1,INDIRECT($B543&amp;"!"&amp;"AG"&amp;$A543),0),""))</f>
        <v/>
      </c>
      <c r="AA543" s="253" t="str">
        <f t="array" aca="1" ref="AA543" ca="1">IF(AA$2="","",IFERROR(IF(FIND(AA$2,$C543)&gt;=1,INDIRECT($B543&amp;"!"&amp;"AG"&amp;$A543),0),""))</f>
        <v/>
      </c>
      <c r="AB543" s="253" t="str">
        <f t="array" aca="1" ref="AB543" ca="1">IF(AB$2="","",IFERROR(IF(FIND(AB$2,$C543)&gt;=1,INDIRECT($B543&amp;"!"&amp;"AG"&amp;$A543),0),""))</f>
        <v/>
      </c>
      <c r="AC543" s="253" t="str">
        <f t="array" aca="1" ref="AC543" ca="1">IF(AC$2="","",IFERROR(IF(FIND(AC$2,$C543)&gt;=1,INDIRECT($B543&amp;"!"&amp;"AG"&amp;$A543),0),""))</f>
        <v/>
      </c>
      <c r="AD543" s="253" t="str">
        <f t="array" aca="1" ref="AD543" ca="1">IF(AD$2="","",IFERROR(IF(FIND(AD$2,$C543)&gt;=1,INDIRECT($B543&amp;"!"&amp;"AG"&amp;$A543),0),""))</f>
        <v/>
      </c>
      <c r="AE543" s="253" t="str">
        <f t="array" aca="1" ref="AE543" ca="1">IF(AE$2="","",IFERROR(IF(FIND(AE$2,$C543)&gt;=1,INDIRECT($B543&amp;"!"&amp;"AG"&amp;$A543),0),""))</f>
        <v/>
      </c>
      <c r="AF543" s="253" t="str">
        <f t="array" aca="1" ref="AF543" ca="1">IF(AF$2="","",IFERROR(IF(FIND(AF$2,$C543)&gt;=1,INDIRECT($B543&amp;"!"&amp;"AG"&amp;$A543),0),""))</f>
        <v/>
      </c>
      <c r="AG543" s="253" t="str">
        <f t="array" aca="1" ref="AG543" ca="1">IF(AG$2="","",IFERROR(IF(FIND(AG$2,$C543)&gt;=1,INDIRECT($B543&amp;"!"&amp;"AG"&amp;$A543),0),""))</f>
        <v/>
      </c>
      <c r="AH543" s="253" t="str">
        <f t="array" aca="1" ref="AH543" ca="1">IF(AH$2="","",IFERROR(IF(FIND(AH$2,$C543)&gt;=1,INDIRECT($B543&amp;"!"&amp;"AG"&amp;$A543),0),""))</f>
        <v/>
      </c>
      <c r="AI543" s="253" t="str">
        <f t="array" aca="1" ref="AI543" ca="1">IF(AI$2="","",IFERROR(IF(FIND(AI$2,$C543)&gt;=1,INDIRECT($B543&amp;"!"&amp;"AG"&amp;$A543),0),""))</f>
        <v/>
      </c>
      <c r="AJ543" s="253" t="str">
        <f t="array" aca="1" ref="AJ543" ca="1">IF(AJ$2="","",IFERROR(IF(FIND(AJ$2,$C543)&gt;=1,INDIRECT($B543&amp;"!"&amp;"AG"&amp;$A543),0),""))</f>
        <v/>
      </c>
      <c r="AK543" s="253" t="str">
        <f t="array" aca="1" ref="AK543" ca="1">IF(AK$2="","",IFERROR(IF(FIND(AK$2,$C543)&gt;=1,INDIRECT($B543&amp;"!"&amp;"AG"&amp;$A543),0),""))</f>
        <v/>
      </c>
      <c r="AL543" s="253" t="str">
        <f t="array" aca="1" ref="AL543" ca="1">IF(AL$2="","",IFERROR(IF(FIND(AL$2,$C543)&gt;=1,INDIRECT($B543&amp;"!"&amp;"AG"&amp;$A543),0),""))</f>
        <v/>
      </c>
      <c r="AM543" s="253" t="str">
        <f t="array" aca="1" ref="AM543" ca="1">IF(AM$2="","",IFERROR(IF(FIND(AM$2,$C543)&gt;=1,INDIRECT($B543&amp;"!"&amp;"AG"&amp;$A543),0),""))</f>
        <v/>
      </c>
      <c r="AN543" s="253" t="str">
        <f t="array" aca="1" ref="AN543" ca="1">IF(AN$2="","",IFERROR(IF(FIND(AN$2,$C543)&gt;=1,INDIRECT($B543&amp;"!"&amp;"AG"&amp;$A543),0),""))</f>
        <v/>
      </c>
      <c r="AO543" s="253" t="str">
        <f t="array" aca="1" ref="AO543" ca="1">IF(AO$2="","",IFERROR(IF(FIND(AO$2,$C543)&gt;=1,INDIRECT($B543&amp;"!"&amp;"AG"&amp;$A543),0),""))</f>
        <v/>
      </c>
      <c r="AP543" s="253" t="str">
        <f t="array" aca="1" ref="AP543" ca="1">IF(AP$2="","",IFERROR(IF(FIND(AP$2,$C543)&gt;=1,INDIRECT($B543&amp;"!"&amp;"AG"&amp;$A543),0),""))</f>
        <v/>
      </c>
      <c r="AQ543" s="253" t="str">
        <f t="array" aca="1" ref="AQ543" ca="1">IF(AQ$2="","",IFERROR(IF(FIND(AQ$2,$C543)&gt;=1,INDIRECT($B543&amp;"!"&amp;"AG"&amp;$A543),0),""))</f>
        <v/>
      </c>
      <c r="AR543" s="253" t="str">
        <f t="array" aca="1" ref="AR543" ca="1">IF(AR$2="","",IFERROR(IF(FIND(AR$2,$C543)&gt;=1,INDIRECT($B543&amp;"!"&amp;"AG"&amp;$A543),0),""))</f>
        <v/>
      </c>
      <c r="AS543" s="253" t="str">
        <f t="array" aca="1" ref="AS543" ca="1">IF(AS$2="","",IFERROR(IF(FIND(AS$2,$C543)&gt;=1,INDIRECT($B543&amp;"!"&amp;"AG"&amp;$A543),0),""))</f>
        <v/>
      </c>
      <c r="AU543" s="254" t="str">
        <f t="array" aca="1" ref="AU543" ca="1">IFERROR(INDIRECT(B543&amp;"!"&amp;"A"&amp;A543),"")</f>
        <v/>
      </c>
      <c r="AV543" s="2" t="str">
        <f t="shared" ca="1" si="437"/>
        <v/>
      </c>
      <c r="AW543" s="253" t="str">
        <f t="array" aca="1" ref="AW543" ca="1">IF(AW$2="","",IFERROR(IF(FIND(AW$2,$C543)&gt;=1,IF(INDIRECT($B543&amp;"!"&amp;"AH"&amp;$A543)="","",INDIRECT($B543&amp;"!"&amp;"AH"&amp;$A543)),0),""))</f>
        <v/>
      </c>
      <c r="AX543" s="253" t="str">
        <f t="array" aca="1" ref="AX543" ca="1">IF(AX$2="","",IFERROR(IF(FIND(AX$2,$C543)&gt;=1,IF(INDIRECT($B543&amp;"!"&amp;"AH"&amp;$A543)="","",INDIRECT($B543&amp;"!"&amp;"AH"&amp;$A543)),0),""))</f>
        <v/>
      </c>
      <c r="AY543" s="253" t="str">
        <f t="array" aca="1" ref="AY543" ca="1">IF(AY$2="","",IFERROR(IF(FIND(AY$2,$C543)&gt;=1,IF(INDIRECT($B543&amp;"!"&amp;"AH"&amp;$A543)="","",INDIRECT($B543&amp;"!"&amp;"AH"&amp;$A543)),0),""))</f>
        <v/>
      </c>
      <c r="AZ543" s="253" t="str">
        <f t="array" aca="1" ref="AZ543" ca="1">IF(AZ$2="","",IFERROR(IF(FIND(AZ$2,$C543)&gt;=1,IF(INDIRECT($B543&amp;"!"&amp;"AH"&amp;$A543)="","",INDIRECT($B543&amp;"!"&amp;"AH"&amp;$A543)),0),""))</f>
        <v/>
      </c>
      <c r="BA543" s="253" t="str">
        <f t="array" aca="1" ref="BA543" ca="1">IF(BA$2="","",IFERROR(IF(FIND(BA$2,$C543)&gt;=1,IF(INDIRECT($B543&amp;"!"&amp;"AH"&amp;$A543)="","",INDIRECT($B543&amp;"!"&amp;"AH"&amp;$A543)),0),""))</f>
        <v/>
      </c>
      <c r="BB543" s="253" t="str">
        <f t="array" aca="1" ref="BB543" ca="1">IF(BB$2="","",IFERROR(IF(FIND(BB$2,$C543)&gt;=1,IF(INDIRECT($B543&amp;"!"&amp;"AH"&amp;$A543)="","",INDIRECT($B543&amp;"!"&amp;"AH"&amp;$A543)),0),""))</f>
        <v/>
      </c>
      <c r="BC543" s="253" t="str">
        <f t="array" aca="1" ref="BC543" ca="1">IF(BC$2="","",IFERROR(IF(FIND(BC$2,$C543)&gt;=1,IF(INDIRECT($B543&amp;"!"&amp;"AH"&amp;$A543)="","",INDIRECT($B543&amp;"!"&amp;"AH"&amp;$A543)),0),""))</f>
        <v/>
      </c>
      <c r="BD543" s="253" t="str">
        <f t="array" aca="1" ref="BD543" ca="1">IF(BD$2="","",IFERROR(IF(FIND(BD$2,$C543)&gt;=1,IF(INDIRECT($B543&amp;"!"&amp;"AH"&amp;$A543)="","",INDIRECT($B543&amp;"!"&amp;"AH"&amp;$A543)),0),""))</f>
        <v/>
      </c>
      <c r="BE543" s="253" t="str">
        <f t="array" aca="1" ref="BE543" ca="1">IF(BE$2="","",IFERROR(IF(FIND(BE$2,$C543)&gt;=1,IF(INDIRECT($B543&amp;"!"&amp;"AH"&amp;$A543)="","",INDIRECT($B543&amp;"!"&amp;"AH"&amp;$A543)),0),""))</f>
        <v/>
      </c>
      <c r="BF543" s="253" t="str">
        <f t="array" aca="1" ref="BF543" ca="1">IF(BF$2="","",IFERROR(IF(FIND(BF$2,$C543)&gt;=1,IF(INDIRECT($B543&amp;"!"&amp;"AH"&amp;$A543)="","",INDIRECT($B543&amp;"!"&amp;"AH"&amp;$A543)),0),""))</f>
        <v/>
      </c>
      <c r="BG543" s="253" t="str">
        <f t="array" aca="1" ref="BG543" ca="1">IF(BG$2="","",IFERROR(IF(FIND(BG$2,$C543)&gt;=1,IF(INDIRECT($B543&amp;"!"&amp;"AH"&amp;$A543)="","",INDIRECT($B543&amp;"!"&amp;"AH"&amp;$A543)),0),""))</f>
        <v/>
      </c>
      <c r="BH543" s="253" t="str">
        <f t="array" aca="1" ref="BH543" ca="1">IF(BH$2="","",IFERROR(IF(FIND(BH$2,$C543)&gt;=1,IF(INDIRECT($B543&amp;"!"&amp;"AH"&amp;$A543)="","",INDIRECT($B543&amp;"!"&amp;"AH"&amp;$A543)),0),""))</f>
        <v/>
      </c>
      <c r="BI543" s="253" t="str">
        <f t="array" aca="1" ref="BI543" ca="1">IF(BI$2="","",IFERROR(IF(FIND(BI$2,$C543)&gt;=1,IF(INDIRECT($B543&amp;"!"&amp;"AH"&amp;$A543)="","",INDIRECT($B543&amp;"!"&amp;"AH"&amp;$A543)),0),""))</f>
        <v/>
      </c>
      <c r="BJ543" s="253" t="str">
        <f t="array" aca="1" ref="BJ543" ca="1">IF(BJ$2="","",IFERROR(IF(FIND(BJ$2,$C543)&gt;=1,IF(INDIRECT($B543&amp;"!"&amp;"AH"&amp;$A543)="","",INDIRECT($B543&amp;"!"&amp;"AH"&amp;$A543)),0),""))</f>
        <v/>
      </c>
      <c r="BK543" s="253" t="str">
        <f t="array" aca="1" ref="BK543" ca="1">IF(BK$2="","",IFERROR(IF(FIND(BK$2,$C543)&gt;=1,IF(INDIRECT($B543&amp;"!"&amp;"AH"&amp;$A543)="","",INDIRECT($B543&amp;"!"&amp;"AH"&amp;$A543)),0),""))</f>
        <v/>
      </c>
      <c r="BL543" s="253" t="str">
        <f t="array" aca="1" ref="BL543" ca="1">IF(BL$2="","",IFERROR(IF(FIND(BL$2,$C543)&gt;=1,IF(INDIRECT($B543&amp;"!"&amp;"AH"&amp;$A543)="","",INDIRECT($B543&amp;"!"&amp;"AH"&amp;$A543)),0),""))</f>
        <v/>
      </c>
      <c r="BM543" s="253" t="str">
        <f t="array" aca="1" ref="BM543" ca="1">IF(BM$2="","",IFERROR(IF(FIND(BM$2,$C543)&gt;=1,IF(INDIRECT($B543&amp;"!"&amp;"AH"&amp;$A543)="","",INDIRECT($B543&amp;"!"&amp;"AH"&amp;$A543)),0),""))</f>
        <v/>
      </c>
      <c r="BN543" s="253" t="str">
        <f t="array" aca="1" ref="BN543" ca="1">IF(BN$2="","",IFERROR(IF(FIND(BN$2,$C543)&gt;=1,IF(INDIRECT($B543&amp;"!"&amp;"AH"&amp;$A543)="","",INDIRECT($B543&amp;"!"&amp;"AH"&amp;$A543)),0),""))</f>
        <v/>
      </c>
      <c r="BO543" s="253" t="str">
        <f t="array" aca="1" ref="BO543" ca="1">IF(BO$2="","",IFERROR(IF(FIND(BO$2,$C543)&gt;=1,IF(INDIRECT($B543&amp;"!"&amp;"AH"&amp;$A543)="","",INDIRECT($B543&amp;"!"&amp;"AH"&amp;$A543)),0),""))</f>
        <v/>
      </c>
      <c r="BP543" s="253" t="str">
        <f t="array" aca="1" ref="BP543" ca="1">IF(BP$2="","",IFERROR(IF(FIND(BP$2,$C543)&gt;=1,IF(INDIRECT($B543&amp;"!"&amp;"AH"&amp;$A543)="","",INDIRECT($B543&amp;"!"&amp;"AH"&amp;$A543)),0),""))</f>
        <v/>
      </c>
      <c r="BQ543" s="253" t="str">
        <f t="array" aca="1" ref="BQ543" ca="1">IF(BQ$2="","",IFERROR(IF(FIND(BQ$2,$C543)&gt;=1,IF(INDIRECT($B543&amp;"!"&amp;"AH"&amp;$A543)="","",INDIRECT($B543&amp;"!"&amp;"AH"&amp;$A543)),0),""))</f>
        <v/>
      </c>
      <c r="BR543" s="253" t="str">
        <f t="array" aca="1" ref="BR543" ca="1">IF(BR$2="","",IFERROR(IF(FIND(BR$2,$C543)&gt;=1,IF(INDIRECT($B543&amp;"!"&amp;"AH"&amp;$A543)="","",INDIRECT($B543&amp;"!"&amp;"AH"&amp;$A543)),0),""))</f>
        <v/>
      </c>
      <c r="BS543" s="253" t="str">
        <f t="array" aca="1" ref="BS543" ca="1">IF(BS$2="","",IFERROR(IF(FIND(BS$2,$C543)&gt;=1,IF(INDIRECT($B543&amp;"!"&amp;"AH"&amp;$A543)="","",INDIRECT($B543&amp;"!"&amp;"AH"&amp;$A543)),0),""))</f>
        <v/>
      </c>
      <c r="BT543" s="253" t="str">
        <f t="array" aca="1" ref="BT543" ca="1">IF(BT$2="","",IFERROR(IF(FIND(BT$2,$C543)&gt;=1,IF(INDIRECT($B543&amp;"!"&amp;"AH"&amp;$A543)="","",INDIRECT($B543&amp;"!"&amp;"AH"&amp;$A543)),0),""))</f>
        <v/>
      </c>
      <c r="BU543" s="253" t="str">
        <f t="array" aca="1" ref="BU543" ca="1">IF(BU$2="","",IFERROR(IF(FIND(BU$2,$C543)&gt;=1,IF(INDIRECT($B543&amp;"!"&amp;"AH"&amp;$A543)="","",INDIRECT($B543&amp;"!"&amp;"AH"&amp;$A543)),0),""))</f>
        <v/>
      </c>
      <c r="BV543" s="253" t="str">
        <f t="array" aca="1" ref="BV543" ca="1">IF(BV$2="","",IFERROR(IF(FIND(BV$2,$C543)&gt;=1,IF(INDIRECT($B543&amp;"!"&amp;"AH"&amp;$A543)="","",INDIRECT($B543&amp;"!"&amp;"AH"&amp;$A543)),0),""))</f>
        <v/>
      </c>
      <c r="BW543" s="253" t="str">
        <f t="array" aca="1" ref="BW543" ca="1">IF(BW$2="","",IFERROR(IF(FIND(BW$2,$C543)&gt;=1,IF(INDIRECT($B543&amp;"!"&amp;"AH"&amp;$A543)="","",INDIRECT($B543&amp;"!"&amp;"AH"&amp;$A543)),0),""))</f>
        <v/>
      </c>
      <c r="BX543" s="253" t="str">
        <f t="array" aca="1" ref="BX543" ca="1">IF(BX$2="","",IFERROR(IF(FIND(BX$2,$C543)&gt;=1,IF(INDIRECT($B543&amp;"!"&amp;"AH"&amp;$A543)="","",INDIRECT($B543&amp;"!"&amp;"AH"&amp;$A543)),0),""))</f>
        <v/>
      </c>
      <c r="BY543" s="253" t="str">
        <f t="array" aca="1" ref="BY543" ca="1">IF(BY$2="","",IFERROR(IF(FIND(BY$2,$C543)&gt;=1,IF(INDIRECT($B543&amp;"!"&amp;"AH"&amp;$A543)="","",INDIRECT($B543&amp;"!"&amp;"AH"&amp;$A543)),0),""))</f>
        <v/>
      </c>
      <c r="BZ543" s="253" t="str">
        <f t="array" aca="1" ref="BZ543" ca="1">IF(BZ$2="","",IFERROR(IF(FIND(BZ$2,$C543)&gt;=1,IF(INDIRECT($B543&amp;"!"&amp;"AH"&amp;$A543)="","",INDIRECT($B543&amp;"!"&amp;"AH"&amp;$A543)),0),""))</f>
        <v/>
      </c>
      <c r="CA543" s="253" t="str">
        <f t="array" aca="1" ref="CA543" ca="1">IF(CA$2="","",IFERROR(IF(FIND(CA$2,$C543)&gt;=1,IF(INDIRECT($B543&amp;"!"&amp;"AH"&amp;$A543)="","",INDIRECT($B543&amp;"!"&amp;"AH"&amp;$A543)),0),""))</f>
        <v/>
      </c>
      <c r="CB543" s="253" t="str">
        <f t="array" aca="1" ref="CB543" ca="1">IF(CB$2="","",IFERROR(IF(FIND(CB$2,$C543)&gt;=1,IF(INDIRECT($B543&amp;"!"&amp;"AH"&amp;$A543)="","",INDIRECT($B543&amp;"!"&amp;"AH"&amp;$A543)),0),""))</f>
        <v/>
      </c>
      <c r="CC543" s="253" t="str">
        <f t="array" aca="1" ref="CC543" ca="1">IF(CC$2="","",IFERROR(IF(FIND(CC$2,$C543)&gt;=1,IF(INDIRECT($B543&amp;"!"&amp;"AH"&amp;$A543)="","",INDIRECT($B543&amp;"!"&amp;"AH"&amp;$A543)),0),""))</f>
        <v/>
      </c>
      <c r="CD543" s="253" t="str">
        <f t="array" aca="1" ref="CD543" ca="1">IF(CD$2="","",IFERROR(IF(FIND(CD$2,$C543)&gt;=1,IF(INDIRECT($B543&amp;"!"&amp;"AH"&amp;$A543)="","",INDIRECT($B543&amp;"!"&amp;"AH"&amp;$A543)),0),""))</f>
        <v/>
      </c>
      <c r="CE543" s="253" t="str">
        <f t="array" aca="1" ref="CE543" ca="1">IF(CE$2="","",IFERROR(IF(FIND(CE$2,$C543)&gt;=1,IF(INDIRECT($B543&amp;"!"&amp;"AH"&amp;$A543)="","",INDIRECT($B543&amp;"!"&amp;"AH"&amp;$A543)),0),""))</f>
        <v/>
      </c>
      <c r="CF543" s="253" t="str">
        <f t="array" aca="1" ref="CF543" ca="1">IF(CF$2="","",IFERROR(IF(FIND(CF$2,$C543)&gt;=1,IF(INDIRECT($B543&amp;"!"&amp;"AH"&amp;$A543)="","",INDIRECT($B543&amp;"!"&amp;"AH"&amp;$A543)),0),""))</f>
        <v/>
      </c>
      <c r="CG543" s="253" t="str">
        <f t="array" aca="1" ref="CG543" ca="1">IF(CG$2="","",IFERROR(IF(FIND(CG$2,$C543)&gt;=1,IF(INDIRECT($B543&amp;"!"&amp;"AH"&amp;$A543)="","",INDIRECT($B543&amp;"!"&amp;"AH"&amp;$A543)),0),""))</f>
        <v/>
      </c>
      <c r="CH543" s="253" t="str">
        <f t="array" aca="1" ref="CH543" ca="1">IF(CH$2="","",IFERROR(IF(FIND(CH$2,$C543)&gt;=1,IF(INDIRECT($B543&amp;"!"&amp;"AH"&amp;$A543)="","",INDIRECT($B543&amp;"!"&amp;"AH"&amp;$A543)),0),""))</f>
        <v/>
      </c>
      <c r="CI543" s="253" t="str">
        <f t="array" aca="1" ref="CI543" ca="1">IF(CI$2="","",IFERROR(IF(FIND(CI$2,$C543)&gt;=1,IF(INDIRECT($B543&amp;"!"&amp;"AH"&amp;$A543)="","",INDIRECT($B543&amp;"!"&amp;"AH"&amp;$A543)),0),""))</f>
        <v/>
      </c>
      <c r="CJ543" s="253" t="str">
        <f t="array" aca="1" ref="CJ543" ca="1">IF(CJ$2="","",IFERROR(IF(FIND(CJ$2,$C543)&gt;=1,IF(INDIRECT($B543&amp;"!"&amp;"AH"&amp;$A543)="","",INDIRECT($B543&amp;"!"&amp;"AH"&amp;$A543)),0),""))</f>
        <v/>
      </c>
      <c r="CK543" s="253" t="str">
        <f t="array" aca="1" ref="CK543" ca="1">IF(CK$2="","",IFERROR(IF(FIND(CK$2,$C543)&gt;=1,IF(INDIRECT($B543&amp;"!"&amp;"AH"&amp;$A543)="","",INDIRECT($B543&amp;"!"&amp;"AH"&amp;$A543)),0),""))</f>
        <v/>
      </c>
      <c r="CL543" s="253" t="str">
        <f t="array" aca="1" ref="CL543" ca="1">IF(CL$2="","",IFERROR(IF(FIND(CL$2,$C543)&gt;=1,IF(INDIRECT($B543&amp;"!"&amp;"AH"&amp;$A543)="","",INDIRECT($B543&amp;"!"&amp;"AH"&amp;$A543)),0),""))</f>
        <v/>
      </c>
      <c r="CO543" s="2" t="str">
        <f t="shared" ca="1" si="439"/>
        <v/>
      </c>
      <c r="CP543" s="253" t="str">
        <f t="array" aca="1" ref="CP543" ca="1">IF(CP$2="","",IFERROR(IF(FIND(CP$2,$C543)&gt;=1,INDIRECT($B543&amp;"!"&amp;"AG"&amp;$A543),0),""))</f>
        <v/>
      </c>
      <c r="CQ543" s="253" t="str">
        <f t="array" aca="1" ref="CQ543" ca="1">IF(CQ$2="","",IFERROR(IF(FIND(CQ$2,$C543)&gt;=1,INDIRECT($B543&amp;"!"&amp;"AG"&amp;$A543),0),""))</f>
        <v/>
      </c>
      <c r="CR543" s="253" t="str">
        <f t="array" aca="1" ref="CR543" ca="1">IF(CR$2="","",IFERROR(IF(FIND(CR$2,$C543)&gt;=1,INDIRECT($B543&amp;"!"&amp;"AG"&amp;$A543),0),""))</f>
        <v/>
      </c>
      <c r="CS543" s="253" t="str">
        <f t="array" aca="1" ref="CS543" ca="1">IF(CS$2="","",IFERROR(IF(FIND(CS$2,$C543)&gt;=1,INDIRECT($B543&amp;"!"&amp;"AG"&amp;$A543),0),""))</f>
        <v/>
      </c>
      <c r="CV543" s="2" t="str">
        <f t="shared" ca="1" si="440"/>
        <v/>
      </c>
      <c r="CW543" s="253" t="str">
        <f t="array" aca="1" ref="CW543" ca="1">IF(CW$2="","",IFERROR(IF(FIND(CW$2,$C543)&gt;=1,IF(INDIRECT($B543&amp;"!"&amp;"AH"&amp;$A543)="","",INDIRECT($B543&amp;"!"&amp;"AH"&amp;$A543)&amp;" "),0),""))</f>
        <v/>
      </c>
      <c r="CX543" s="253" t="str">
        <f t="array" aca="1" ref="CX543" ca="1">IF(CX$2="","",IFERROR(IF(FIND(CX$2,$C543)&gt;=1,IF(INDIRECT($B543&amp;"!"&amp;"AH"&amp;$A543)="","",INDIRECT($B543&amp;"!"&amp;"AH"&amp;$A543)&amp;" "),0),""))</f>
        <v/>
      </c>
      <c r="CY543" s="253" t="str">
        <f t="array" aca="1" ref="CY543" ca="1">IF(CY$2="","",IFERROR(IF(FIND(CY$2,$C543)&gt;=1,IF(INDIRECT($B543&amp;"!"&amp;"AH"&amp;$A543)="","",INDIRECT($B543&amp;"!"&amp;"AH"&amp;$A543)&amp;" "),0),""))</f>
        <v/>
      </c>
      <c r="CZ543" s="253" t="str">
        <f t="array" aca="1" ref="CZ543" ca="1">IF(CZ$2="","",IFERROR(IF(FIND(CZ$2,$C543)&gt;=1,IF(INDIRECT($B543&amp;"!"&amp;"AH"&amp;$A543)="","",INDIRECT($B543&amp;"!"&amp;"AH"&amp;$A543)&amp;" "),0),""))</f>
        <v/>
      </c>
      <c r="DC543" s="2" t="str">
        <f t="shared" ca="1" si="441"/>
        <v/>
      </c>
      <c r="DD543" s="253" t="str" cm="1">
        <f t="array" aca="1" ref="DD543" ca="1">IF(DD$2="","",IFERROR(IF(FIND(DD$2,$C543)&gt;=1,INDIRECT($B543&amp;"!"&amp;"AG"&amp;$A543),0),""))</f>
        <v/>
      </c>
      <c r="DE543" s="253" t="str" cm="1">
        <f t="array" aca="1" ref="DE543" ca="1">IF(DE$2="","",IFERROR(IF(FIND(DE$2,$C543)&gt;=1,INDIRECT($B543&amp;"!"&amp;"AG"&amp;$A543),0),""))</f>
        <v/>
      </c>
      <c r="DF543" s="253" t="str" cm="1">
        <f t="array" aca="1" ref="DF543" ca="1">IF(DF$2="","",IFERROR(IF(FIND(DF$2,$C543)&gt;=1,INDIRECT($B543&amp;"!"&amp;"AG"&amp;$A543),0),""))</f>
        <v/>
      </c>
      <c r="DG543" s="253" t="str" cm="1">
        <f t="array" aca="1" ref="DG543" ca="1">IF(DG$2="","",IFERROR(IF(FIND(DG$2,$C543)&gt;=1,INDIRECT($B543&amp;"!"&amp;"AG"&amp;$A543),0),""))</f>
        <v/>
      </c>
      <c r="DH543" s="253" t="str" cm="1">
        <f t="array" aca="1" ref="DH543" ca="1">IF(DH$2="","",IFERROR(IF(FIND(DH$2,$C543)&gt;=1,INDIRECT($B543&amp;"!"&amp;"AG"&amp;$A543),0),""))</f>
        <v/>
      </c>
      <c r="DI543" s="253" t="str" cm="1">
        <f t="array" aca="1" ref="DI543" ca="1">IF(DI$2="","",IFERROR(IF(FIND(DI$2,$C543)&gt;=1,INDIRECT($B543&amp;"!"&amp;"AG"&amp;$A543),0),""))</f>
        <v/>
      </c>
      <c r="DJ543" s="253" t="str" cm="1">
        <f t="array" aca="1" ref="DJ543" ca="1">IF(DJ$2="","",IFERROR(IF(FIND(DJ$2,$C543)&gt;=1,INDIRECT($B543&amp;"!"&amp;"AG"&amp;$A543),0),""))</f>
        <v/>
      </c>
      <c r="DK543" s="253" t="str" cm="1">
        <f t="array" aca="1" ref="DK543" ca="1">IF(DK$2="","",IFERROR(IF(FIND(DK$2,$C543)&gt;=1,INDIRECT($B543&amp;"!"&amp;"AG"&amp;$A543),0),""))</f>
        <v/>
      </c>
      <c r="DL543" s="253" t="str" cm="1">
        <f t="array" aca="1" ref="DL543" ca="1">IF(DL$2="","",IFERROR(IF(FIND(DL$2,$C543)&gt;=1,INDIRECT($B543&amp;"!"&amp;"AG"&amp;$A543),0),""))</f>
        <v/>
      </c>
      <c r="DM543" s="253" t="str" cm="1">
        <f t="array" aca="1" ref="DM543" ca="1">IF(DM$2="","",IFERROR(IF(FIND(DM$2,$C543)&gt;=1,INDIRECT($B543&amp;"!"&amp;"AG"&amp;$A543),0),""))</f>
        <v/>
      </c>
      <c r="DN543" s="253" t="str" cm="1">
        <f t="array" aca="1" ref="DN543" ca="1">IF(DN$2="","",IFERROR(IF(FIND(DN$2,$C543)&gt;=1,INDIRECT($B543&amp;"!"&amp;"AG"&amp;$A543),0),""))</f>
        <v/>
      </c>
      <c r="DO543" s="253" t="str" cm="1">
        <f t="array" aca="1" ref="DO543" ca="1">IF(DO$2="","",IFERROR(IF(FIND(DO$2,$C543)&gt;=1,INDIRECT($B543&amp;"!"&amp;"AG"&amp;$A543),0),""))</f>
        <v/>
      </c>
      <c r="DP543" s="253" t="str" cm="1">
        <f t="array" aca="1" ref="DP543" ca="1">IF(DP$2="","",IFERROR(IF(FIND(DP$2,$C543)&gt;=1,INDIRECT($B543&amp;"!"&amp;"AG"&amp;$A543),0),""))</f>
        <v/>
      </c>
      <c r="DQ543" s="253" t="str" cm="1">
        <f t="array" aca="1" ref="DQ543" ca="1">IF(DQ$2="","",IFERROR(IF(FIND(DQ$2,$C543)&gt;=1,INDIRECT($B543&amp;"!"&amp;"AG"&amp;$A543),0),""))</f>
        <v/>
      </c>
      <c r="DR543" s="253" t="str" cm="1">
        <f t="array" aca="1" ref="DR543" ca="1">IF(DR$2="","",IFERROR(IF(FIND(DR$2,$C543)&gt;=1,INDIRECT($B543&amp;"!"&amp;"AG"&amp;$A543),0),""))</f>
        <v/>
      </c>
      <c r="DS543" s="253" t="str" cm="1">
        <f t="array" aca="1" ref="DS543" ca="1">IF(DS$2="","",IFERROR(IF(FIND(DS$2,$C543)&gt;=1,INDIRECT($B543&amp;"!"&amp;"AG"&amp;$A543),0),""))</f>
        <v/>
      </c>
      <c r="DT543" s="253" t="str" cm="1">
        <f t="array" aca="1" ref="DT543" ca="1">IF(DT$2="","",IFERROR(IF(FIND(DT$2,$C543)&gt;=1,INDIRECT($B543&amp;"!"&amp;"AG"&amp;$A543),0),""))</f>
        <v/>
      </c>
      <c r="DU543" s="253" t="str" cm="1">
        <f t="array" aca="1" ref="DU543" ca="1">IF(DU$2="","",IFERROR(IF(FIND(DU$2,$C543)&gt;=1,INDIRECT($B543&amp;"!"&amp;"AG"&amp;$A543),0),""))</f>
        <v/>
      </c>
      <c r="DV543" s="253" t="str" cm="1">
        <f t="array" aca="1" ref="DV543" ca="1">IF(DV$2="","",IFERROR(IF(FIND(DV$2,$C543)&gt;=1,INDIRECT($B543&amp;"!"&amp;"AG"&amp;$A543),0),""))</f>
        <v/>
      </c>
      <c r="DW543" s="253" t="str" cm="1">
        <f t="array" aca="1" ref="DW543" ca="1">IF(DW$2="","",IFERROR(IF(FIND(DW$2,$C543)&gt;=1,INDIRECT($B543&amp;"!"&amp;"AG"&amp;$A543),0),""))</f>
        <v/>
      </c>
      <c r="DX543" s="253" t="str" cm="1">
        <f t="array" aca="1" ref="DX543" ca="1">IF(DX$2="","",IFERROR(IF(FIND(DX$2,$C543)&gt;=1,INDIRECT($B543&amp;"!"&amp;"AG"&amp;$A543),0),""))</f>
        <v/>
      </c>
      <c r="DY543" s="253" t="str" cm="1">
        <f t="array" aca="1" ref="DY543" ca="1">IF(DY$2="","",IFERROR(IF(FIND(DY$2,$C543)&gt;=1,INDIRECT($B543&amp;"!"&amp;"AG"&amp;$A543),0),""))</f>
        <v/>
      </c>
      <c r="DZ543" s="253" t="str" cm="1">
        <f t="array" aca="1" ref="DZ543" ca="1">IF(DZ$2="","",IFERROR(IF(FIND(DZ$2,$C543)&gt;=1,INDIRECT($B543&amp;"!"&amp;"AG"&amp;$A543),0),""))</f>
        <v/>
      </c>
      <c r="EA543" s="253" t="str" cm="1">
        <f t="array" aca="1" ref="EA543" ca="1">IF(EA$2="","",IFERROR(IF(FIND(EA$2,$C543)&gt;=1,INDIRECT($B543&amp;"!"&amp;"AG"&amp;$A543),0),""))</f>
        <v/>
      </c>
      <c r="EB543" s="253" t="str" cm="1">
        <f t="array" aca="1" ref="EB543" ca="1">IF(EB$2="","",IFERROR(IF(FIND(EB$2,$C543)&gt;=1,INDIRECT($B543&amp;"!"&amp;"AG"&amp;$A543),0),""))</f>
        <v/>
      </c>
      <c r="EC543" s="253" t="str" cm="1">
        <f t="array" aca="1" ref="EC543" ca="1">IF(EC$2="","",IFERROR(IF(FIND(EC$2,$C543)&gt;=1,INDIRECT($B543&amp;"!"&amp;"AG"&amp;$A543),0),""))</f>
        <v/>
      </c>
      <c r="ED543" s="253" t="str" cm="1">
        <f t="array" aca="1" ref="ED543" ca="1">IF(ED$2="","",IFERROR(IF(FIND(ED$2,$C543)&gt;=1,INDIRECT($B543&amp;"!"&amp;"AG"&amp;$A543),0),""))</f>
        <v/>
      </c>
      <c r="EE543" s="253" t="str" cm="1">
        <f t="array" aca="1" ref="EE543" ca="1">IF(EE$2="","",IFERROR(IF(FIND(EE$2,$C543)&gt;=1,INDIRECT($B543&amp;"!"&amp;"AG"&amp;$A543),0),""))</f>
        <v/>
      </c>
      <c r="EF543" s="253" t="str" cm="1">
        <f t="array" aca="1" ref="EF543" ca="1">IF(EF$2="","",IFERROR(IF(FIND(EF$2,$C543)&gt;=1,INDIRECT($B543&amp;"!"&amp;"AG"&amp;$A543),0),""))</f>
        <v/>
      </c>
      <c r="EG543" s="253" t="str" cm="1">
        <f t="array" aca="1" ref="EG543" ca="1">IF(EG$2="","",IFERROR(IF(FIND(EG$2,$C543)&gt;=1,INDIRECT($B543&amp;"!"&amp;"AG"&amp;$A543),0),""))</f>
        <v/>
      </c>
      <c r="EH543" s="253" t="str" cm="1">
        <f t="array" aca="1" ref="EH543" ca="1">IF(EH$2="","",IFERROR(IF(FIND(EH$2,$C543)&gt;=1,INDIRECT($B543&amp;"!"&amp;"AG"&amp;$A543),0),""))</f>
        <v/>
      </c>
      <c r="EI543" s="253" t="str" cm="1">
        <f t="array" aca="1" ref="EI543" ca="1">IF(EI$2="","",IFERROR(IF(FIND(EI$2,$C543)&gt;=1,INDIRECT($B543&amp;"!"&amp;"AG"&amp;$A543),0),""))</f>
        <v/>
      </c>
      <c r="EJ543" s="253" t="str" cm="1">
        <f t="array" aca="1" ref="EJ543" ca="1">IF(EJ$2="","",IFERROR(IF(FIND(EJ$2,$C543)&gt;=1,INDIRECT($B543&amp;"!"&amp;"AG"&amp;$A543),0),""))</f>
        <v/>
      </c>
      <c r="EK543" s="253" t="str" cm="1">
        <f t="array" aca="1" ref="EK543" ca="1">IF(EK$2="","",IFERROR(IF(FIND(EK$2,$C543)&gt;=1,INDIRECT($B543&amp;"!"&amp;"AG"&amp;$A543),0),""))</f>
        <v/>
      </c>
      <c r="EL543" s="253" t="str" cm="1">
        <f t="array" aca="1" ref="EL543" ca="1">IF(EL$2="","",IFERROR(IF(FIND(EL$2,$C543)&gt;=1,INDIRECT($B543&amp;"!"&amp;"AG"&amp;$A543),0),""))</f>
        <v/>
      </c>
      <c r="EM543" s="253" t="str" cm="1">
        <f t="array" aca="1" ref="EM543" ca="1">IF(EM$2="","",IFERROR(IF(FIND(EM$2,$C543)&gt;=1,INDIRECT($B543&amp;"!"&amp;"AG"&amp;$A543),0),""))</f>
        <v/>
      </c>
      <c r="EN543" s="253" t="str" cm="1">
        <f t="array" aca="1" ref="EN543" ca="1">IF(EN$2="","",IFERROR(IF(FIND(EN$2,$C543)&gt;=1,INDIRECT($B543&amp;"!"&amp;"AG"&amp;$A543),0),""))</f>
        <v/>
      </c>
      <c r="EO543" s="253" t="str" cm="1">
        <f t="array" aca="1" ref="EO543" ca="1">IF(EO$2="","",IFERROR(IF(FIND(EO$2,$C543)&gt;=1,INDIRECT($B543&amp;"!"&amp;"AG"&amp;$A543),0),""))</f>
        <v/>
      </c>
      <c r="EP543" s="253" t="str" cm="1">
        <f t="array" aca="1" ref="EP543" ca="1">IF(EP$2="","",IFERROR(IF(FIND(EP$2,$C543)&gt;=1,INDIRECT($B543&amp;"!"&amp;"AG"&amp;$A543),0),""))</f>
        <v/>
      </c>
      <c r="EQ543" s="253" t="str" cm="1">
        <f t="array" aca="1" ref="EQ543" ca="1">IF(EQ$2="","",IFERROR(IF(FIND(EQ$2,$C543)&gt;=1,INDIRECT($B543&amp;"!"&amp;"AG"&amp;$A543),0),""))</f>
        <v/>
      </c>
      <c r="ER543" s="253" t="str" cm="1">
        <f t="array" aca="1" ref="ER543" ca="1">IF(ER$2="","",IFERROR(IF(FIND(ER$2,$C543)&gt;=1,INDIRECT($B543&amp;"!"&amp;"AG"&amp;$A543),0),""))</f>
        <v/>
      </c>
      <c r="ES543" s="253" t="str" cm="1">
        <f t="array" aca="1" ref="ES543" ca="1">IF(ES$2="","",IFERROR(IF(FIND(ES$2,$C543)&gt;=1,INDIRECT($B543&amp;"!"&amp;"AG"&amp;$A543),0),""))</f>
        <v/>
      </c>
      <c r="ET543" s="253" t="str" cm="1">
        <f t="array" aca="1" ref="ET543" ca="1">IF(ET$2="","",IFERROR(IF(FIND(ET$2,$C543)&gt;=1,INDIRECT($B543&amp;"!"&amp;"AG"&amp;$A543),0),""))</f>
        <v/>
      </c>
      <c r="EU543" s="253" t="str" cm="1">
        <f t="array" aca="1" ref="EU543" ca="1">IF(EU$2="","",IFERROR(IF(FIND(EU$2,$C543)&gt;=1,INDIRECT($B543&amp;"!"&amp;"AG"&amp;$A543),0),""))</f>
        <v/>
      </c>
      <c r="EV543" s="253" t="str" cm="1">
        <f t="array" aca="1" ref="EV543" ca="1">IF(EV$2="","",IFERROR(IF(FIND(EV$2,$C543)&gt;=1,INDIRECT($B543&amp;"!"&amp;"AG"&amp;$A543),0),""))</f>
        <v/>
      </c>
    </row>
    <row r="544" spans="1:152" x14ac:dyDescent="0.3">
      <c r="A544" s="252">
        <f t="shared" ca="1" si="477"/>
        <v>38</v>
      </c>
      <c r="B544" s="252" t="str">
        <f t="shared" si="478"/>
        <v>Oct_2024</v>
      </c>
      <c r="C544" s="252" t="str">
        <f t="shared" ca="1" si="476"/>
        <v/>
      </c>
      <c r="D544" s="253" t="str">
        <f t="array" aca="1" ref="D544" ca="1">IF(D$2="","",IFERROR(IF(FIND(D$2,$C544)&gt;=1,INDIRECT($B544&amp;"!"&amp;"AG"&amp;$A544),0),""))</f>
        <v/>
      </c>
      <c r="E544" s="253" t="str">
        <f t="array" aca="1" ref="E544" ca="1">IF(E$2="","",IFERROR(IF(FIND(E$2,$C544)&gt;=1,INDIRECT($B544&amp;"!"&amp;"AG"&amp;$A544),0),""))</f>
        <v/>
      </c>
      <c r="F544" s="253" t="str">
        <f t="array" aca="1" ref="F544" ca="1">IF(F$2="","",IFERROR(IF(FIND(F$2,$C544)&gt;=1,INDIRECT($B544&amp;"!"&amp;"AG"&amp;$A544),0),""))</f>
        <v/>
      </c>
      <c r="G544" s="253" t="str">
        <f t="array" aca="1" ref="G544" ca="1">IF(G$2="","",IFERROR(IF(FIND(G$2,$C544)&gt;=1,INDIRECT($B544&amp;"!"&amp;"AG"&amp;$A544),0),""))</f>
        <v/>
      </c>
      <c r="H544" s="253" t="str">
        <f t="array" aca="1" ref="H544" ca="1">IF(H$2="","",IFERROR(IF(FIND(H$2,$C544)&gt;=1,INDIRECT($B544&amp;"!"&amp;"AG"&amp;$A544),0),""))</f>
        <v/>
      </c>
      <c r="I544" s="253" t="str">
        <f t="array" aca="1" ref="I544" ca="1">IF(I$2="","",IFERROR(IF(FIND(I$2,$C544)&gt;=1,INDIRECT($B544&amp;"!"&amp;"AG"&amp;$A544),0),""))</f>
        <v/>
      </c>
      <c r="J544" s="253" t="str">
        <f t="array" aca="1" ref="J544" ca="1">IF(J$2="","",IFERROR(IF(FIND(J$2,$C544)&gt;=1,INDIRECT($B544&amp;"!"&amp;"AG"&amp;$A544),0),""))</f>
        <v/>
      </c>
      <c r="K544" s="253" t="str">
        <f t="array" aca="1" ref="K544" ca="1">IF(K$2="","",IFERROR(IF(FIND(K$2,$C544)&gt;=1,INDIRECT($B544&amp;"!"&amp;"AG"&amp;$A544),0),""))</f>
        <v/>
      </c>
      <c r="L544" s="253" t="str">
        <f t="array" aca="1" ref="L544" ca="1">IF(L$2="","",IFERROR(IF(FIND(L$2,$C544)&gt;=1,INDIRECT($B544&amp;"!"&amp;"AG"&amp;$A544),0),""))</f>
        <v/>
      </c>
      <c r="M544" s="253" t="str">
        <f t="array" aca="1" ref="M544" ca="1">IF(M$2="","",IFERROR(IF(FIND(M$2,$C544)&gt;=1,INDIRECT($B544&amp;"!"&amp;"AG"&amp;$A544),0),""))</f>
        <v/>
      </c>
      <c r="N544" s="253" t="str">
        <f t="array" aca="1" ref="N544" ca="1">IF(N$2="","",IFERROR(IF(FIND(N$2,$C544)&gt;=1,INDIRECT($B544&amp;"!"&amp;"AG"&amp;$A544),0),""))</f>
        <v/>
      </c>
      <c r="O544" s="253" t="str">
        <f t="array" aca="1" ref="O544" ca="1">IF(O$2="","",IFERROR(IF(FIND(O$2,$C544)&gt;=1,INDIRECT($B544&amp;"!"&amp;"AG"&amp;$A544),0),""))</f>
        <v/>
      </c>
      <c r="P544" s="253" t="str">
        <f t="array" aca="1" ref="P544" ca="1">IF(P$2="","",IFERROR(IF(FIND(P$2,$C544)&gt;=1,INDIRECT($B544&amp;"!"&amp;"AG"&amp;$A544),0),""))</f>
        <v/>
      </c>
      <c r="Q544" s="253" t="str">
        <f t="array" aca="1" ref="Q544" ca="1">IF(Q$2="","",IFERROR(IF(FIND(Q$2,$C544)&gt;=1,INDIRECT($B544&amp;"!"&amp;"AG"&amp;$A544),0),""))</f>
        <v/>
      </c>
      <c r="R544" s="253" t="str">
        <f t="array" aca="1" ref="R544" ca="1">IF(R$2="","",IFERROR(IF(FIND(R$2,$C544)&gt;=1,INDIRECT($B544&amp;"!"&amp;"AG"&amp;$A544),0),""))</f>
        <v/>
      </c>
      <c r="S544" s="253" t="str">
        <f t="array" aca="1" ref="S544" ca="1">IF(S$2="","",IFERROR(IF(FIND(S$2,$C544)&gt;=1,INDIRECT($B544&amp;"!"&amp;"AG"&amp;$A544),0),""))</f>
        <v/>
      </c>
      <c r="T544" s="253" t="str">
        <f t="array" aca="1" ref="T544" ca="1">IF(T$2="","",IFERROR(IF(FIND(T$2,$C544)&gt;=1,INDIRECT($B544&amp;"!"&amp;"AG"&amp;$A544),0),""))</f>
        <v/>
      </c>
      <c r="U544" s="253" t="str">
        <f t="array" aca="1" ref="U544" ca="1">IF(U$2="","",IFERROR(IF(FIND(U$2,$C544)&gt;=1,INDIRECT($B544&amp;"!"&amp;"AG"&amp;$A544),0),""))</f>
        <v/>
      </c>
      <c r="V544" s="253" t="str">
        <f t="array" aca="1" ref="V544" ca="1">IF(V$2="","",IFERROR(IF(FIND(V$2,$C544)&gt;=1,INDIRECT($B544&amp;"!"&amp;"AG"&amp;$A544),0),""))</f>
        <v/>
      </c>
      <c r="W544" s="253" t="str">
        <f t="array" aca="1" ref="W544" ca="1">IF(W$2="","",IFERROR(IF(FIND(W$2,$C544)&gt;=1,INDIRECT($B544&amp;"!"&amp;"AG"&amp;$A544),0),""))</f>
        <v/>
      </c>
      <c r="X544" s="253" t="str">
        <f t="array" aca="1" ref="X544" ca="1">IF(X$2="","",IFERROR(IF(FIND(X$2,$C544)&gt;=1,INDIRECT($B544&amp;"!"&amp;"AG"&amp;$A544),0),""))</f>
        <v/>
      </c>
      <c r="Y544" s="253" t="str">
        <f t="array" aca="1" ref="Y544" ca="1">IF(Y$2="","",IFERROR(IF(FIND(Y$2,$C544)&gt;=1,INDIRECT($B544&amp;"!"&amp;"AG"&amp;$A544),0),""))</f>
        <v/>
      </c>
      <c r="Z544" s="253" t="str">
        <f t="array" aca="1" ref="Z544" ca="1">IF(Z$2="","",IFERROR(IF(FIND(Z$2,$C544)&gt;=1,INDIRECT($B544&amp;"!"&amp;"AG"&amp;$A544),0),""))</f>
        <v/>
      </c>
      <c r="AA544" s="253" t="str">
        <f t="array" aca="1" ref="AA544" ca="1">IF(AA$2="","",IFERROR(IF(FIND(AA$2,$C544)&gt;=1,INDIRECT($B544&amp;"!"&amp;"AG"&amp;$A544),0),""))</f>
        <v/>
      </c>
      <c r="AB544" s="253" t="str">
        <f t="array" aca="1" ref="AB544" ca="1">IF(AB$2="","",IFERROR(IF(FIND(AB$2,$C544)&gt;=1,INDIRECT($B544&amp;"!"&amp;"AG"&amp;$A544),0),""))</f>
        <v/>
      </c>
      <c r="AC544" s="253" t="str">
        <f t="array" aca="1" ref="AC544" ca="1">IF(AC$2="","",IFERROR(IF(FIND(AC$2,$C544)&gt;=1,INDIRECT($B544&amp;"!"&amp;"AG"&amp;$A544),0),""))</f>
        <v/>
      </c>
      <c r="AD544" s="253" t="str">
        <f t="array" aca="1" ref="AD544" ca="1">IF(AD$2="","",IFERROR(IF(FIND(AD$2,$C544)&gt;=1,INDIRECT($B544&amp;"!"&amp;"AG"&amp;$A544),0),""))</f>
        <v/>
      </c>
      <c r="AE544" s="253" t="str">
        <f t="array" aca="1" ref="AE544" ca="1">IF(AE$2="","",IFERROR(IF(FIND(AE$2,$C544)&gt;=1,INDIRECT($B544&amp;"!"&amp;"AG"&amp;$A544),0),""))</f>
        <v/>
      </c>
      <c r="AF544" s="253" t="str">
        <f t="array" aca="1" ref="AF544" ca="1">IF(AF$2="","",IFERROR(IF(FIND(AF$2,$C544)&gt;=1,INDIRECT($B544&amp;"!"&amp;"AG"&amp;$A544),0),""))</f>
        <v/>
      </c>
      <c r="AG544" s="253" t="str">
        <f t="array" aca="1" ref="AG544" ca="1">IF(AG$2="","",IFERROR(IF(FIND(AG$2,$C544)&gt;=1,INDIRECT($B544&amp;"!"&amp;"AG"&amp;$A544),0),""))</f>
        <v/>
      </c>
      <c r="AH544" s="253" t="str">
        <f t="array" aca="1" ref="AH544" ca="1">IF(AH$2="","",IFERROR(IF(FIND(AH$2,$C544)&gt;=1,INDIRECT($B544&amp;"!"&amp;"AG"&amp;$A544),0),""))</f>
        <v/>
      </c>
      <c r="AI544" s="253" t="str">
        <f t="array" aca="1" ref="AI544" ca="1">IF(AI$2="","",IFERROR(IF(FIND(AI$2,$C544)&gt;=1,INDIRECT($B544&amp;"!"&amp;"AG"&amp;$A544),0),""))</f>
        <v/>
      </c>
      <c r="AJ544" s="253" t="str">
        <f t="array" aca="1" ref="AJ544" ca="1">IF(AJ$2="","",IFERROR(IF(FIND(AJ$2,$C544)&gt;=1,INDIRECT($B544&amp;"!"&amp;"AG"&amp;$A544),0),""))</f>
        <v/>
      </c>
      <c r="AK544" s="253" t="str">
        <f t="array" aca="1" ref="AK544" ca="1">IF(AK$2="","",IFERROR(IF(FIND(AK$2,$C544)&gt;=1,INDIRECT($B544&amp;"!"&amp;"AG"&amp;$A544),0),""))</f>
        <v/>
      </c>
      <c r="AL544" s="253" t="str">
        <f t="array" aca="1" ref="AL544" ca="1">IF(AL$2="","",IFERROR(IF(FIND(AL$2,$C544)&gt;=1,INDIRECT($B544&amp;"!"&amp;"AG"&amp;$A544),0),""))</f>
        <v/>
      </c>
      <c r="AM544" s="253" t="str">
        <f t="array" aca="1" ref="AM544" ca="1">IF(AM$2="","",IFERROR(IF(FIND(AM$2,$C544)&gt;=1,INDIRECT($B544&amp;"!"&amp;"AG"&amp;$A544),0),""))</f>
        <v/>
      </c>
      <c r="AN544" s="253" t="str">
        <f t="array" aca="1" ref="AN544" ca="1">IF(AN$2="","",IFERROR(IF(FIND(AN$2,$C544)&gt;=1,INDIRECT($B544&amp;"!"&amp;"AG"&amp;$A544),0),""))</f>
        <v/>
      </c>
      <c r="AO544" s="253" t="str">
        <f t="array" aca="1" ref="AO544" ca="1">IF(AO$2="","",IFERROR(IF(FIND(AO$2,$C544)&gt;=1,INDIRECT($B544&amp;"!"&amp;"AG"&amp;$A544),0),""))</f>
        <v/>
      </c>
      <c r="AP544" s="253" t="str">
        <f t="array" aca="1" ref="AP544" ca="1">IF(AP$2="","",IFERROR(IF(FIND(AP$2,$C544)&gt;=1,INDIRECT($B544&amp;"!"&amp;"AG"&amp;$A544),0),""))</f>
        <v/>
      </c>
      <c r="AQ544" s="253" t="str">
        <f t="array" aca="1" ref="AQ544" ca="1">IF(AQ$2="","",IFERROR(IF(FIND(AQ$2,$C544)&gt;=1,INDIRECT($B544&amp;"!"&amp;"AG"&amp;$A544),0),""))</f>
        <v/>
      </c>
      <c r="AR544" s="253" t="str">
        <f t="array" aca="1" ref="AR544" ca="1">IF(AR$2="","",IFERROR(IF(FIND(AR$2,$C544)&gt;=1,INDIRECT($B544&amp;"!"&amp;"AG"&amp;$A544),0),""))</f>
        <v/>
      </c>
      <c r="AS544" s="253" t="str">
        <f t="array" aca="1" ref="AS544" ca="1">IF(AS$2="","",IFERROR(IF(FIND(AS$2,$C544)&gt;=1,INDIRECT($B544&amp;"!"&amp;"AG"&amp;$A544),0),""))</f>
        <v/>
      </c>
      <c r="AU544" s="254" t="str">
        <f t="array" aca="1" ref="AU544" ca="1">IFERROR(INDIRECT(B544&amp;"!"&amp;"A"&amp;A544),"")</f>
        <v/>
      </c>
      <c r="AV544" s="2" t="str">
        <f t="shared" ca="1" si="437"/>
        <v/>
      </c>
      <c r="AW544" s="253" t="str">
        <f t="array" aca="1" ref="AW544" ca="1">IF(AW$2="","",IFERROR(IF(FIND(AW$2,$C544)&gt;=1,IF(INDIRECT($B544&amp;"!"&amp;"AH"&amp;$A544)="","",INDIRECT($B544&amp;"!"&amp;"AH"&amp;$A544)),0),""))</f>
        <v/>
      </c>
      <c r="AX544" s="253" t="str">
        <f t="array" aca="1" ref="AX544" ca="1">IF(AX$2="","",IFERROR(IF(FIND(AX$2,$C544)&gt;=1,IF(INDIRECT($B544&amp;"!"&amp;"AH"&amp;$A544)="","",INDIRECT($B544&amp;"!"&amp;"AH"&amp;$A544)),0),""))</f>
        <v/>
      </c>
      <c r="AY544" s="253" t="str">
        <f t="array" aca="1" ref="AY544" ca="1">IF(AY$2="","",IFERROR(IF(FIND(AY$2,$C544)&gt;=1,IF(INDIRECT($B544&amp;"!"&amp;"AH"&amp;$A544)="","",INDIRECT($B544&amp;"!"&amp;"AH"&amp;$A544)),0),""))</f>
        <v/>
      </c>
      <c r="AZ544" s="253" t="str">
        <f t="array" aca="1" ref="AZ544" ca="1">IF(AZ$2="","",IFERROR(IF(FIND(AZ$2,$C544)&gt;=1,IF(INDIRECT($B544&amp;"!"&amp;"AH"&amp;$A544)="","",INDIRECT($B544&amp;"!"&amp;"AH"&amp;$A544)),0),""))</f>
        <v/>
      </c>
      <c r="BA544" s="253" t="str">
        <f t="array" aca="1" ref="BA544" ca="1">IF(BA$2="","",IFERROR(IF(FIND(BA$2,$C544)&gt;=1,IF(INDIRECT($B544&amp;"!"&amp;"AH"&amp;$A544)="","",INDIRECT($B544&amp;"!"&amp;"AH"&amp;$A544)),0),""))</f>
        <v/>
      </c>
      <c r="BB544" s="253" t="str">
        <f t="array" aca="1" ref="BB544" ca="1">IF(BB$2="","",IFERROR(IF(FIND(BB$2,$C544)&gt;=1,IF(INDIRECT($B544&amp;"!"&amp;"AH"&amp;$A544)="","",INDIRECT($B544&amp;"!"&amp;"AH"&amp;$A544)),0),""))</f>
        <v/>
      </c>
      <c r="BC544" s="253" t="str">
        <f t="array" aca="1" ref="BC544" ca="1">IF(BC$2="","",IFERROR(IF(FIND(BC$2,$C544)&gt;=1,IF(INDIRECT($B544&amp;"!"&amp;"AH"&amp;$A544)="","",INDIRECT($B544&amp;"!"&amp;"AH"&amp;$A544)),0),""))</f>
        <v/>
      </c>
      <c r="BD544" s="253" t="str">
        <f t="array" aca="1" ref="BD544" ca="1">IF(BD$2="","",IFERROR(IF(FIND(BD$2,$C544)&gt;=1,IF(INDIRECT($B544&amp;"!"&amp;"AH"&amp;$A544)="","",INDIRECT($B544&amp;"!"&amp;"AH"&amp;$A544)),0),""))</f>
        <v/>
      </c>
      <c r="BE544" s="253" t="str">
        <f t="array" aca="1" ref="BE544" ca="1">IF(BE$2="","",IFERROR(IF(FIND(BE$2,$C544)&gt;=1,IF(INDIRECT($B544&amp;"!"&amp;"AH"&amp;$A544)="","",INDIRECT($B544&amp;"!"&amp;"AH"&amp;$A544)),0),""))</f>
        <v/>
      </c>
      <c r="BF544" s="253" t="str">
        <f t="array" aca="1" ref="BF544" ca="1">IF(BF$2="","",IFERROR(IF(FIND(BF$2,$C544)&gt;=1,IF(INDIRECT($B544&amp;"!"&amp;"AH"&amp;$A544)="","",INDIRECT($B544&amp;"!"&amp;"AH"&amp;$A544)),0),""))</f>
        <v/>
      </c>
      <c r="BG544" s="253" t="str">
        <f t="array" aca="1" ref="BG544" ca="1">IF(BG$2="","",IFERROR(IF(FIND(BG$2,$C544)&gt;=1,IF(INDIRECT($B544&amp;"!"&amp;"AH"&amp;$A544)="","",INDIRECT($B544&amp;"!"&amp;"AH"&amp;$A544)),0),""))</f>
        <v/>
      </c>
      <c r="BH544" s="253" t="str">
        <f t="array" aca="1" ref="BH544" ca="1">IF(BH$2="","",IFERROR(IF(FIND(BH$2,$C544)&gt;=1,IF(INDIRECT($B544&amp;"!"&amp;"AH"&amp;$A544)="","",INDIRECT($B544&amp;"!"&amp;"AH"&amp;$A544)),0),""))</f>
        <v/>
      </c>
      <c r="BI544" s="253" t="str">
        <f t="array" aca="1" ref="BI544" ca="1">IF(BI$2="","",IFERROR(IF(FIND(BI$2,$C544)&gt;=1,IF(INDIRECT($B544&amp;"!"&amp;"AH"&amp;$A544)="","",INDIRECT($B544&amp;"!"&amp;"AH"&amp;$A544)),0),""))</f>
        <v/>
      </c>
      <c r="BJ544" s="253" t="str">
        <f t="array" aca="1" ref="BJ544" ca="1">IF(BJ$2="","",IFERROR(IF(FIND(BJ$2,$C544)&gt;=1,IF(INDIRECT($B544&amp;"!"&amp;"AH"&amp;$A544)="","",INDIRECT($B544&amp;"!"&amp;"AH"&amp;$A544)),0),""))</f>
        <v/>
      </c>
      <c r="BK544" s="253" t="str">
        <f t="array" aca="1" ref="BK544" ca="1">IF(BK$2="","",IFERROR(IF(FIND(BK$2,$C544)&gt;=1,IF(INDIRECT($B544&amp;"!"&amp;"AH"&amp;$A544)="","",INDIRECT($B544&amp;"!"&amp;"AH"&amp;$A544)),0),""))</f>
        <v/>
      </c>
      <c r="BL544" s="253" t="str">
        <f t="array" aca="1" ref="BL544" ca="1">IF(BL$2="","",IFERROR(IF(FIND(BL$2,$C544)&gt;=1,IF(INDIRECT($B544&amp;"!"&amp;"AH"&amp;$A544)="","",INDIRECT($B544&amp;"!"&amp;"AH"&amp;$A544)),0),""))</f>
        <v/>
      </c>
      <c r="BM544" s="253" t="str">
        <f t="array" aca="1" ref="BM544" ca="1">IF(BM$2="","",IFERROR(IF(FIND(BM$2,$C544)&gt;=1,IF(INDIRECT($B544&amp;"!"&amp;"AH"&amp;$A544)="","",INDIRECT($B544&amp;"!"&amp;"AH"&amp;$A544)),0),""))</f>
        <v/>
      </c>
      <c r="BN544" s="253" t="str">
        <f t="array" aca="1" ref="BN544" ca="1">IF(BN$2="","",IFERROR(IF(FIND(BN$2,$C544)&gt;=1,IF(INDIRECT($B544&amp;"!"&amp;"AH"&amp;$A544)="","",INDIRECT($B544&amp;"!"&amp;"AH"&amp;$A544)),0),""))</f>
        <v/>
      </c>
      <c r="BO544" s="253" t="str">
        <f t="array" aca="1" ref="BO544" ca="1">IF(BO$2="","",IFERROR(IF(FIND(BO$2,$C544)&gt;=1,IF(INDIRECT($B544&amp;"!"&amp;"AH"&amp;$A544)="","",INDIRECT($B544&amp;"!"&amp;"AH"&amp;$A544)),0),""))</f>
        <v/>
      </c>
      <c r="BP544" s="253" t="str">
        <f t="array" aca="1" ref="BP544" ca="1">IF(BP$2="","",IFERROR(IF(FIND(BP$2,$C544)&gt;=1,IF(INDIRECT($B544&amp;"!"&amp;"AH"&amp;$A544)="","",INDIRECT($B544&amp;"!"&amp;"AH"&amp;$A544)),0),""))</f>
        <v/>
      </c>
      <c r="BQ544" s="253" t="str">
        <f t="array" aca="1" ref="BQ544" ca="1">IF(BQ$2="","",IFERROR(IF(FIND(BQ$2,$C544)&gt;=1,IF(INDIRECT($B544&amp;"!"&amp;"AH"&amp;$A544)="","",INDIRECT($B544&amp;"!"&amp;"AH"&amp;$A544)),0),""))</f>
        <v/>
      </c>
      <c r="BR544" s="253" t="str">
        <f t="array" aca="1" ref="BR544" ca="1">IF(BR$2="","",IFERROR(IF(FIND(BR$2,$C544)&gt;=1,IF(INDIRECT($B544&amp;"!"&amp;"AH"&amp;$A544)="","",INDIRECT($B544&amp;"!"&amp;"AH"&amp;$A544)),0),""))</f>
        <v/>
      </c>
      <c r="BS544" s="253" t="str">
        <f t="array" aca="1" ref="BS544" ca="1">IF(BS$2="","",IFERROR(IF(FIND(BS$2,$C544)&gt;=1,IF(INDIRECT($B544&amp;"!"&amp;"AH"&amp;$A544)="","",INDIRECT($B544&amp;"!"&amp;"AH"&amp;$A544)),0),""))</f>
        <v/>
      </c>
      <c r="BT544" s="253" t="str">
        <f t="array" aca="1" ref="BT544" ca="1">IF(BT$2="","",IFERROR(IF(FIND(BT$2,$C544)&gt;=1,IF(INDIRECT($B544&amp;"!"&amp;"AH"&amp;$A544)="","",INDIRECT($B544&amp;"!"&amp;"AH"&amp;$A544)),0),""))</f>
        <v/>
      </c>
      <c r="BU544" s="253" t="str">
        <f t="array" aca="1" ref="BU544" ca="1">IF(BU$2="","",IFERROR(IF(FIND(BU$2,$C544)&gt;=1,IF(INDIRECT($B544&amp;"!"&amp;"AH"&amp;$A544)="","",INDIRECT($B544&amp;"!"&amp;"AH"&amp;$A544)),0),""))</f>
        <v/>
      </c>
      <c r="BV544" s="253" t="str">
        <f t="array" aca="1" ref="BV544" ca="1">IF(BV$2="","",IFERROR(IF(FIND(BV$2,$C544)&gt;=1,IF(INDIRECT($B544&amp;"!"&amp;"AH"&amp;$A544)="","",INDIRECT($B544&amp;"!"&amp;"AH"&amp;$A544)),0),""))</f>
        <v/>
      </c>
      <c r="BW544" s="253" t="str">
        <f t="array" aca="1" ref="BW544" ca="1">IF(BW$2="","",IFERROR(IF(FIND(BW$2,$C544)&gt;=1,IF(INDIRECT($B544&amp;"!"&amp;"AH"&amp;$A544)="","",INDIRECT($B544&amp;"!"&amp;"AH"&amp;$A544)),0),""))</f>
        <v/>
      </c>
      <c r="BX544" s="253" t="str">
        <f t="array" aca="1" ref="BX544" ca="1">IF(BX$2="","",IFERROR(IF(FIND(BX$2,$C544)&gt;=1,IF(INDIRECT($B544&amp;"!"&amp;"AH"&amp;$A544)="","",INDIRECT($B544&amp;"!"&amp;"AH"&amp;$A544)),0),""))</f>
        <v/>
      </c>
      <c r="BY544" s="253" t="str">
        <f t="array" aca="1" ref="BY544" ca="1">IF(BY$2="","",IFERROR(IF(FIND(BY$2,$C544)&gt;=1,IF(INDIRECT($B544&amp;"!"&amp;"AH"&amp;$A544)="","",INDIRECT($B544&amp;"!"&amp;"AH"&amp;$A544)),0),""))</f>
        <v/>
      </c>
      <c r="BZ544" s="253" t="str">
        <f t="array" aca="1" ref="BZ544" ca="1">IF(BZ$2="","",IFERROR(IF(FIND(BZ$2,$C544)&gt;=1,IF(INDIRECT($B544&amp;"!"&amp;"AH"&amp;$A544)="","",INDIRECT($B544&amp;"!"&amp;"AH"&amp;$A544)),0),""))</f>
        <v/>
      </c>
      <c r="CA544" s="253" t="str">
        <f t="array" aca="1" ref="CA544" ca="1">IF(CA$2="","",IFERROR(IF(FIND(CA$2,$C544)&gt;=1,IF(INDIRECT($B544&amp;"!"&amp;"AH"&amp;$A544)="","",INDIRECT($B544&amp;"!"&amp;"AH"&amp;$A544)),0),""))</f>
        <v/>
      </c>
      <c r="CB544" s="253" t="str">
        <f t="array" aca="1" ref="CB544" ca="1">IF(CB$2="","",IFERROR(IF(FIND(CB$2,$C544)&gt;=1,IF(INDIRECT($B544&amp;"!"&amp;"AH"&amp;$A544)="","",INDIRECT($B544&amp;"!"&amp;"AH"&amp;$A544)),0),""))</f>
        <v/>
      </c>
      <c r="CC544" s="253" t="str">
        <f t="array" aca="1" ref="CC544" ca="1">IF(CC$2="","",IFERROR(IF(FIND(CC$2,$C544)&gt;=1,IF(INDIRECT($B544&amp;"!"&amp;"AH"&amp;$A544)="","",INDIRECT($B544&amp;"!"&amp;"AH"&amp;$A544)),0),""))</f>
        <v/>
      </c>
      <c r="CD544" s="253" t="str">
        <f t="array" aca="1" ref="CD544" ca="1">IF(CD$2="","",IFERROR(IF(FIND(CD$2,$C544)&gt;=1,IF(INDIRECT($B544&amp;"!"&amp;"AH"&amp;$A544)="","",INDIRECT($B544&amp;"!"&amp;"AH"&amp;$A544)),0),""))</f>
        <v/>
      </c>
      <c r="CE544" s="253" t="str">
        <f t="array" aca="1" ref="CE544" ca="1">IF(CE$2="","",IFERROR(IF(FIND(CE$2,$C544)&gt;=1,IF(INDIRECT($B544&amp;"!"&amp;"AH"&amp;$A544)="","",INDIRECT($B544&amp;"!"&amp;"AH"&amp;$A544)),0),""))</f>
        <v/>
      </c>
      <c r="CF544" s="253" t="str">
        <f t="array" aca="1" ref="CF544" ca="1">IF(CF$2="","",IFERROR(IF(FIND(CF$2,$C544)&gt;=1,IF(INDIRECT($B544&amp;"!"&amp;"AH"&amp;$A544)="","",INDIRECT($B544&amp;"!"&amp;"AH"&amp;$A544)),0),""))</f>
        <v/>
      </c>
      <c r="CG544" s="253" t="str">
        <f t="array" aca="1" ref="CG544" ca="1">IF(CG$2="","",IFERROR(IF(FIND(CG$2,$C544)&gt;=1,IF(INDIRECT($B544&amp;"!"&amp;"AH"&amp;$A544)="","",INDIRECT($B544&amp;"!"&amp;"AH"&amp;$A544)),0),""))</f>
        <v/>
      </c>
      <c r="CH544" s="253" t="str">
        <f t="array" aca="1" ref="CH544" ca="1">IF(CH$2="","",IFERROR(IF(FIND(CH$2,$C544)&gt;=1,IF(INDIRECT($B544&amp;"!"&amp;"AH"&amp;$A544)="","",INDIRECT($B544&amp;"!"&amp;"AH"&amp;$A544)),0),""))</f>
        <v/>
      </c>
      <c r="CI544" s="253" t="str">
        <f t="array" aca="1" ref="CI544" ca="1">IF(CI$2="","",IFERROR(IF(FIND(CI$2,$C544)&gt;=1,IF(INDIRECT($B544&amp;"!"&amp;"AH"&amp;$A544)="","",INDIRECT($B544&amp;"!"&amp;"AH"&amp;$A544)),0),""))</f>
        <v/>
      </c>
      <c r="CJ544" s="253" t="str">
        <f t="array" aca="1" ref="CJ544" ca="1">IF(CJ$2="","",IFERROR(IF(FIND(CJ$2,$C544)&gt;=1,IF(INDIRECT($B544&amp;"!"&amp;"AH"&amp;$A544)="","",INDIRECT($B544&amp;"!"&amp;"AH"&amp;$A544)),0),""))</f>
        <v/>
      </c>
      <c r="CK544" s="253" t="str">
        <f t="array" aca="1" ref="CK544" ca="1">IF(CK$2="","",IFERROR(IF(FIND(CK$2,$C544)&gt;=1,IF(INDIRECT($B544&amp;"!"&amp;"AH"&amp;$A544)="","",INDIRECT($B544&amp;"!"&amp;"AH"&amp;$A544)),0),""))</f>
        <v/>
      </c>
      <c r="CL544" s="253" t="str">
        <f t="array" aca="1" ref="CL544" ca="1">IF(CL$2="","",IFERROR(IF(FIND(CL$2,$C544)&gt;=1,IF(INDIRECT($B544&amp;"!"&amp;"AH"&amp;$A544)="","",INDIRECT($B544&amp;"!"&amp;"AH"&amp;$A544)),0),""))</f>
        <v/>
      </c>
      <c r="CO544" s="2" t="str">
        <f t="shared" ca="1" si="439"/>
        <v/>
      </c>
      <c r="CP544" s="253" t="str">
        <f t="array" aca="1" ref="CP544" ca="1">IF(CP$2="","",IFERROR(IF(FIND(CP$2,$C544)&gt;=1,INDIRECT($B544&amp;"!"&amp;"AG"&amp;$A544),0),""))</f>
        <v/>
      </c>
      <c r="CQ544" s="253" t="str">
        <f t="array" aca="1" ref="CQ544" ca="1">IF(CQ$2="","",IFERROR(IF(FIND(CQ$2,$C544)&gt;=1,INDIRECT($B544&amp;"!"&amp;"AG"&amp;$A544),0),""))</f>
        <v/>
      </c>
      <c r="CR544" s="253" t="str">
        <f t="array" aca="1" ref="CR544" ca="1">IF(CR$2="","",IFERROR(IF(FIND(CR$2,$C544)&gt;=1,INDIRECT($B544&amp;"!"&amp;"AG"&amp;$A544),0),""))</f>
        <v/>
      </c>
      <c r="CS544" s="253" t="str">
        <f t="array" aca="1" ref="CS544" ca="1">IF(CS$2="","",IFERROR(IF(FIND(CS$2,$C544)&gt;=1,INDIRECT($B544&amp;"!"&amp;"AG"&amp;$A544),0),""))</f>
        <v/>
      </c>
      <c r="CV544" s="2" t="str">
        <f t="shared" ca="1" si="440"/>
        <v/>
      </c>
      <c r="CW544" s="253" t="str">
        <f t="array" aca="1" ref="CW544" ca="1">IF(CW$2="","",IFERROR(IF(FIND(CW$2,$C544)&gt;=1,IF(INDIRECT($B544&amp;"!"&amp;"AH"&amp;$A544)="","",INDIRECT($B544&amp;"!"&amp;"AH"&amp;$A544)&amp;" "),0),""))</f>
        <v/>
      </c>
      <c r="CX544" s="253" t="str">
        <f t="array" aca="1" ref="CX544" ca="1">IF(CX$2="","",IFERROR(IF(FIND(CX$2,$C544)&gt;=1,IF(INDIRECT($B544&amp;"!"&amp;"AH"&amp;$A544)="","",INDIRECT($B544&amp;"!"&amp;"AH"&amp;$A544)&amp;" "),0),""))</f>
        <v/>
      </c>
      <c r="CY544" s="253" t="str">
        <f t="array" aca="1" ref="CY544" ca="1">IF(CY$2="","",IFERROR(IF(FIND(CY$2,$C544)&gt;=1,IF(INDIRECT($B544&amp;"!"&amp;"AH"&amp;$A544)="","",INDIRECT($B544&amp;"!"&amp;"AH"&amp;$A544)&amp;" "),0),""))</f>
        <v/>
      </c>
      <c r="CZ544" s="253" t="str">
        <f t="array" aca="1" ref="CZ544" ca="1">IF(CZ$2="","",IFERROR(IF(FIND(CZ$2,$C544)&gt;=1,IF(INDIRECT($B544&amp;"!"&amp;"AH"&amp;$A544)="","",INDIRECT($B544&amp;"!"&amp;"AH"&amp;$A544)&amp;" "),0),""))</f>
        <v/>
      </c>
      <c r="DC544" s="2" t="str">
        <f t="shared" ca="1" si="441"/>
        <v/>
      </c>
      <c r="DD544" s="253" t="str" cm="1">
        <f t="array" aca="1" ref="DD544" ca="1">IF(DD$2="","",IFERROR(IF(FIND(DD$2,$C544)&gt;=1,INDIRECT($B544&amp;"!"&amp;"AG"&amp;$A544),0),""))</f>
        <v/>
      </c>
      <c r="DE544" s="253" t="str" cm="1">
        <f t="array" aca="1" ref="DE544" ca="1">IF(DE$2="","",IFERROR(IF(FIND(DE$2,$C544)&gt;=1,INDIRECT($B544&amp;"!"&amp;"AG"&amp;$A544),0),""))</f>
        <v/>
      </c>
      <c r="DF544" s="253" t="str" cm="1">
        <f t="array" aca="1" ref="DF544" ca="1">IF(DF$2="","",IFERROR(IF(FIND(DF$2,$C544)&gt;=1,INDIRECT($B544&amp;"!"&amp;"AG"&amp;$A544),0),""))</f>
        <v/>
      </c>
      <c r="DG544" s="253" t="str" cm="1">
        <f t="array" aca="1" ref="DG544" ca="1">IF(DG$2="","",IFERROR(IF(FIND(DG$2,$C544)&gt;=1,INDIRECT($B544&amp;"!"&amp;"AG"&amp;$A544),0),""))</f>
        <v/>
      </c>
      <c r="DH544" s="253" t="str" cm="1">
        <f t="array" aca="1" ref="DH544" ca="1">IF(DH$2="","",IFERROR(IF(FIND(DH$2,$C544)&gt;=1,INDIRECT($B544&amp;"!"&amp;"AG"&amp;$A544),0),""))</f>
        <v/>
      </c>
      <c r="DI544" s="253" t="str" cm="1">
        <f t="array" aca="1" ref="DI544" ca="1">IF(DI$2="","",IFERROR(IF(FIND(DI$2,$C544)&gt;=1,INDIRECT($B544&amp;"!"&amp;"AG"&amp;$A544),0),""))</f>
        <v/>
      </c>
      <c r="DJ544" s="253" t="str" cm="1">
        <f t="array" aca="1" ref="DJ544" ca="1">IF(DJ$2="","",IFERROR(IF(FIND(DJ$2,$C544)&gt;=1,INDIRECT($B544&amp;"!"&amp;"AG"&amp;$A544),0),""))</f>
        <v/>
      </c>
      <c r="DK544" s="253" t="str" cm="1">
        <f t="array" aca="1" ref="DK544" ca="1">IF(DK$2="","",IFERROR(IF(FIND(DK$2,$C544)&gt;=1,INDIRECT($B544&amp;"!"&amp;"AG"&amp;$A544),0),""))</f>
        <v/>
      </c>
      <c r="DL544" s="253" t="str" cm="1">
        <f t="array" aca="1" ref="DL544" ca="1">IF(DL$2="","",IFERROR(IF(FIND(DL$2,$C544)&gt;=1,INDIRECT($B544&amp;"!"&amp;"AG"&amp;$A544),0),""))</f>
        <v/>
      </c>
      <c r="DM544" s="253" t="str" cm="1">
        <f t="array" aca="1" ref="DM544" ca="1">IF(DM$2="","",IFERROR(IF(FIND(DM$2,$C544)&gt;=1,INDIRECT($B544&amp;"!"&amp;"AG"&amp;$A544),0),""))</f>
        <v/>
      </c>
      <c r="DN544" s="253" t="str" cm="1">
        <f t="array" aca="1" ref="DN544" ca="1">IF(DN$2="","",IFERROR(IF(FIND(DN$2,$C544)&gt;=1,INDIRECT($B544&amp;"!"&amp;"AG"&amp;$A544),0),""))</f>
        <v/>
      </c>
      <c r="DO544" s="253" t="str" cm="1">
        <f t="array" aca="1" ref="DO544" ca="1">IF(DO$2="","",IFERROR(IF(FIND(DO$2,$C544)&gt;=1,INDIRECT($B544&amp;"!"&amp;"AG"&amp;$A544),0),""))</f>
        <v/>
      </c>
      <c r="DP544" s="253" t="str" cm="1">
        <f t="array" aca="1" ref="DP544" ca="1">IF(DP$2="","",IFERROR(IF(FIND(DP$2,$C544)&gt;=1,INDIRECT($B544&amp;"!"&amp;"AG"&amp;$A544),0),""))</f>
        <v/>
      </c>
      <c r="DQ544" s="253" t="str" cm="1">
        <f t="array" aca="1" ref="DQ544" ca="1">IF(DQ$2="","",IFERROR(IF(FIND(DQ$2,$C544)&gt;=1,INDIRECT($B544&amp;"!"&amp;"AG"&amp;$A544),0),""))</f>
        <v/>
      </c>
      <c r="DR544" s="253" t="str" cm="1">
        <f t="array" aca="1" ref="DR544" ca="1">IF(DR$2="","",IFERROR(IF(FIND(DR$2,$C544)&gt;=1,INDIRECT($B544&amp;"!"&amp;"AG"&amp;$A544),0),""))</f>
        <v/>
      </c>
      <c r="DS544" s="253" t="str" cm="1">
        <f t="array" aca="1" ref="DS544" ca="1">IF(DS$2="","",IFERROR(IF(FIND(DS$2,$C544)&gt;=1,INDIRECT($B544&amp;"!"&amp;"AG"&amp;$A544),0),""))</f>
        <v/>
      </c>
      <c r="DT544" s="253" t="str" cm="1">
        <f t="array" aca="1" ref="DT544" ca="1">IF(DT$2="","",IFERROR(IF(FIND(DT$2,$C544)&gt;=1,INDIRECT($B544&amp;"!"&amp;"AG"&amp;$A544),0),""))</f>
        <v/>
      </c>
      <c r="DU544" s="253" t="str" cm="1">
        <f t="array" aca="1" ref="DU544" ca="1">IF(DU$2="","",IFERROR(IF(FIND(DU$2,$C544)&gt;=1,INDIRECT($B544&amp;"!"&amp;"AG"&amp;$A544),0),""))</f>
        <v/>
      </c>
      <c r="DV544" s="253" t="str" cm="1">
        <f t="array" aca="1" ref="DV544" ca="1">IF(DV$2="","",IFERROR(IF(FIND(DV$2,$C544)&gt;=1,INDIRECT($B544&amp;"!"&amp;"AG"&amp;$A544),0),""))</f>
        <v/>
      </c>
      <c r="DW544" s="253" t="str" cm="1">
        <f t="array" aca="1" ref="DW544" ca="1">IF(DW$2="","",IFERROR(IF(FIND(DW$2,$C544)&gt;=1,INDIRECT($B544&amp;"!"&amp;"AG"&amp;$A544),0),""))</f>
        <v/>
      </c>
      <c r="DX544" s="253" t="str" cm="1">
        <f t="array" aca="1" ref="DX544" ca="1">IF(DX$2="","",IFERROR(IF(FIND(DX$2,$C544)&gt;=1,INDIRECT($B544&amp;"!"&amp;"AG"&amp;$A544),0),""))</f>
        <v/>
      </c>
      <c r="DY544" s="253" t="str" cm="1">
        <f t="array" aca="1" ref="DY544" ca="1">IF(DY$2="","",IFERROR(IF(FIND(DY$2,$C544)&gt;=1,INDIRECT($B544&amp;"!"&amp;"AG"&amp;$A544),0),""))</f>
        <v/>
      </c>
      <c r="DZ544" s="253" t="str" cm="1">
        <f t="array" aca="1" ref="DZ544" ca="1">IF(DZ$2="","",IFERROR(IF(FIND(DZ$2,$C544)&gt;=1,INDIRECT($B544&amp;"!"&amp;"AG"&amp;$A544),0),""))</f>
        <v/>
      </c>
      <c r="EA544" s="253" t="str" cm="1">
        <f t="array" aca="1" ref="EA544" ca="1">IF(EA$2="","",IFERROR(IF(FIND(EA$2,$C544)&gt;=1,INDIRECT($B544&amp;"!"&amp;"AG"&amp;$A544),0),""))</f>
        <v/>
      </c>
      <c r="EB544" s="253" t="str" cm="1">
        <f t="array" aca="1" ref="EB544" ca="1">IF(EB$2="","",IFERROR(IF(FIND(EB$2,$C544)&gt;=1,INDIRECT($B544&amp;"!"&amp;"AG"&amp;$A544),0),""))</f>
        <v/>
      </c>
      <c r="EC544" s="253" t="str" cm="1">
        <f t="array" aca="1" ref="EC544" ca="1">IF(EC$2="","",IFERROR(IF(FIND(EC$2,$C544)&gt;=1,INDIRECT($B544&amp;"!"&amp;"AG"&amp;$A544),0),""))</f>
        <v/>
      </c>
      <c r="ED544" s="253" t="str" cm="1">
        <f t="array" aca="1" ref="ED544" ca="1">IF(ED$2="","",IFERROR(IF(FIND(ED$2,$C544)&gt;=1,INDIRECT($B544&amp;"!"&amp;"AG"&amp;$A544),0),""))</f>
        <v/>
      </c>
      <c r="EE544" s="253" t="str" cm="1">
        <f t="array" aca="1" ref="EE544" ca="1">IF(EE$2="","",IFERROR(IF(FIND(EE$2,$C544)&gt;=1,INDIRECT($B544&amp;"!"&amp;"AG"&amp;$A544),0),""))</f>
        <v/>
      </c>
      <c r="EF544" s="253" t="str" cm="1">
        <f t="array" aca="1" ref="EF544" ca="1">IF(EF$2="","",IFERROR(IF(FIND(EF$2,$C544)&gt;=1,INDIRECT($B544&amp;"!"&amp;"AG"&amp;$A544),0),""))</f>
        <v/>
      </c>
      <c r="EG544" s="253" t="str" cm="1">
        <f t="array" aca="1" ref="EG544" ca="1">IF(EG$2="","",IFERROR(IF(FIND(EG$2,$C544)&gt;=1,INDIRECT($B544&amp;"!"&amp;"AG"&amp;$A544),0),""))</f>
        <v/>
      </c>
      <c r="EH544" s="253" t="str" cm="1">
        <f t="array" aca="1" ref="EH544" ca="1">IF(EH$2="","",IFERROR(IF(FIND(EH$2,$C544)&gt;=1,INDIRECT($B544&amp;"!"&amp;"AG"&amp;$A544),0),""))</f>
        <v/>
      </c>
      <c r="EI544" s="253" t="str" cm="1">
        <f t="array" aca="1" ref="EI544" ca="1">IF(EI$2="","",IFERROR(IF(FIND(EI$2,$C544)&gt;=1,INDIRECT($B544&amp;"!"&amp;"AG"&amp;$A544),0),""))</f>
        <v/>
      </c>
      <c r="EJ544" s="253" t="str" cm="1">
        <f t="array" aca="1" ref="EJ544" ca="1">IF(EJ$2="","",IFERROR(IF(FIND(EJ$2,$C544)&gt;=1,INDIRECT($B544&amp;"!"&amp;"AG"&amp;$A544),0),""))</f>
        <v/>
      </c>
      <c r="EK544" s="253" t="str" cm="1">
        <f t="array" aca="1" ref="EK544" ca="1">IF(EK$2="","",IFERROR(IF(FIND(EK$2,$C544)&gt;=1,INDIRECT($B544&amp;"!"&amp;"AG"&amp;$A544),0),""))</f>
        <v/>
      </c>
      <c r="EL544" s="253" t="str" cm="1">
        <f t="array" aca="1" ref="EL544" ca="1">IF(EL$2="","",IFERROR(IF(FIND(EL$2,$C544)&gt;=1,INDIRECT($B544&amp;"!"&amp;"AG"&amp;$A544),0),""))</f>
        <v/>
      </c>
      <c r="EM544" s="253" t="str" cm="1">
        <f t="array" aca="1" ref="EM544" ca="1">IF(EM$2="","",IFERROR(IF(FIND(EM$2,$C544)&gt;=1,INDIRECT($B544&amp;"!"&amp;"AG"&amp;$A544),0),""))</f>
        <v/>
      </c>
      <c r="EN544" s="253" t="str" cm="1">
        <f t="array" aca="1" ref="EN544" ca="1">IF(EN$2="","",IFERROR(IF(FIND(EN$2,$C544)&gt;=1,INDIRECT($B544&amp;"!"&amp;"AG"&amp;$A544),0),""))</f>
        <v/>
      </c>
      <c r="EO544" s="253" t="str" cm="1">
        <f t="array" aca="1" ref="EO544" ca="1">IF(EO$2="","",IFERROR(IF(FIND(EO$2,$C544)&gt;=1,INDIRECT($B544&amp;"!"&amp;"AG"&amp;$A544),0),""))</f>
        <v/>
      </c>
      <c r="EP544" s="253" t="str" cm="1">
        <f t="array" aca="1" ref="EP544" ca="1">IF(EP$2="","",IFERROR(IF(FIND(EP$2,$C544)&gt;=1,INDIRECT($B544&amp;"!"&amp;"AG"&amp;$A544),0),""))</f>
        <v/>
      </c>
      <c r="EQ544" s="253" t="str" cm="1">
        <f t="array" aca="1" ref="EQ544" ca="1">IF(EQ$2="","",IFERROR(IF(FIND(EQ$2,$C544)&gt;=1,INDIRECT($B544&amp;"!"&amp;"AG"&amp;$A544),0),""))</f>
        <v/>
      </c>
      <c r="ER544" s="253" t="str" cm="1">
        <f t="array" aca="1" ref="ER544" ca="1">IF(ER$2="","",IFERROR(IF(FIND(ER$2,$C544)&gt;=1,INDIRECT($B544&amp;"!"&amp;"AG"&amp;$A544),0),""))</f>
        <v/>
      </c>
      <c r="ES544" s="253" t="str" cm="1">
        <f t="array" aca="1" ref="ES544" ca="1">IF(ES$2="","",IFERROR(IF(FIND(ES$2,$C544)&gt;=1,INDIRECT($B544&amp;"!"&amp;"AG"&amp;$A544),0),""))</f>
        <v/>
      </c>
      <c r="ET544" s="253" t="str" cm="1">
        <f t="array" aca="1" ref="ET544" ca="1">IF(ET$2="","",IFERROR(IF(FIND(ET$2,$C544)&gt;=1,INDIRECT($B544&amp;"!"&amp;"AG"&amp;$A544),0),""))</f>
        <v/>
      </c>
      <c r="EU544" s="253" t="str" cm="1">
        <f t="array" aca="1" ref="EU544" ca="1">IF(EU$2="","",IFERROR(IF(FIND(EU$2,$C544)&gt;=1,INDIRECT($B544&amp;"!"&amp;"AG"&amp;$A544),0),""))</f>
        <v/>
      </c>
      <c r="EV544" s="253" t="str" cm="1">
        <f t="array" aca="1" ref="EV544" ca="1">IF(EV$2="","",IFERROR(IF(FIND(EV$2,$C544)&gt;=1,INDIRECT($B544&amp;"!"&amp;"AG"&amp;$A544),0),""))</f>
        <v/>
      </c>
    </row>
    <row r="545" spans="1:152" x14ac:dyDescent="0.3">
      <c r="A545" s="252">
        <f t="shared" ca="1" si="477"/>
        <v>39</v>
      </c>
      <c r="B545" s="252" t="str">
        <f t="shared" si="478"/>
        <v>Oct_2024</v>
      </c>
      <c r="C545" s="252" t="str">
        <f t="shared" ca="1" si="476"/>
        <v/>
      </c>
      <c r="D545" s="253" t="str">
        <f t="array" aca="1" ref="D545" ca="1">IF(D$2="","",IFERROR(IF(FIND(D$2,$C545)&gt;=1,INDIRECT($B545&amp;"!"&amp;"AG"&amp;$A545),0),""))</f>
        <v/>
      </c>
      <c r="E545" s="253" t="str">
        <f t="array" aca="1" ref="E545" ca="1">IF(E$2="","",IFERROR(IF(FIND(E$2,$C545)&gt;=1,INDIRECT($B545&amp;"!"&amp;"AG"&amp;$A545),0),""))</f>
        <v/>
      </c>
      <c r="F545" s="253" t="str">
        <f t="array" aca="1" ref="F545" ca="1">IF(F$2="","",IFERROR(IF(FIND(F$2,$C545)&gt;=1,INDIRECT($B545&amp;"!"&amp;"AG"&amp;$A545),0),""))</f>
        <v/>
      </c>
      <c r="G545" s="253" t="str">
        <f t="array" aca="1" ref="G545" ca="1">IF(G$2="","",IFERROR(IF(FIND(G$2,$C545)&gt;=1,INDIRECT($B545&amp;"!"&amp;"AG"&amp;$A545),0),""))</f>
        <v/>
      </c>
      <c r="H545" s="253" t="str">
        <f t="array" aca="1" ref="H545" ca="1">IF(H$2="","",IFERROR(IF(FIND(H$2,$C545)&gt;=1,INDIRECT($B545&amp;"!"&amp;"AG"&amp;$A545),0),""))</f>
        <v/>
      </c>
      <c r="I545" s="253" t="str">
        <f t="array" aca="1" ref="I545" ca="1">IF(I$2="","",IFERROR(IF(FIND(I$2,$C545)&gt;=1,INDIRECT($B545&amp;"!"&amp;"AG"&amp;$A545),0),""))</f>
        <v/>
      </c>
      <c r="J545" s="253" t="str">
        <f t="array" aca="1" ref="J545" ca="1">IF(J$2="","",IFERROR(IF(FIND(J$2,$C545)&gt;=1,INDIRECT($B545&amp;"!"&amp;"AG"&amp;$A545),0),""))</f>
        <v/>
      </c>
      <c r="K545" s="253" t="str">
        <f t="array" aca="1" ref="K545" ca="1">IF(K$2="","",IFERROR(IF(FIND(K$2,$C545)&gt;=1,INDIRECT($B545&amp;"!"&amp;"AG"&amp;$A545),0),""))</f>
        <v/>
      </c>
      <c r="L545" s="253" t="str">
        <f t="array" aca="1" ref="L545" ca="1">IF(L$2="","",IFERROR(IF(FIND(L$2,$C545)&gt;=1,INDIRECT($B545&amp;"!"&amp;"AG"&amp;$A545),0),""))</f>
        <v/>
      </c>
      <c r="M545" s="253" t="str">
        <f t="array" aca="1" ref="M545" ca="1">IF(M$2="","",IFERROR(IF(FIND(M$2,$C545)&gt;=1,INDIRECT($B545&amp;"!"&amp;"AG"&amp;$A545),0),""))</f>
        <v/>
      </c>
      <c r="N545" s="253" t="str">
        <f t="array" aca="1" ref="N545" ca="1">IF(N$2="","",IFERROR(IF(FIND(N$2,$C545)&gt;=1,INDIRECT($B545&amp;"!"&amp;"AG"&amp;$A545),0),""))</f>
        <v/>
      </c>
      <c r="O545" s="253" t="str">
        <f t="array" aca="1" ref="O545" ca="1">IF(O$2="","",IFERROR(IF(FIND(O$2,$C545)&gt;=1,INDIRECT($B545&amp;"!"&amp;"AG"&amp;$A545),0),""))</f>
        <v/>
      </c>
      <c r="P545" s="253" t="str">
        <f t="array" aca="1" ref="P545" ca="1">IF(P$2="","",IFERROR(IF(FIND(P$2,$C545)&gt;=1,INDIRECT($B545&amp;"!"&amp;"AG"&amp;$A545),0),""))</f>
        <v/>
      </c>
      <c r="Q545" s="253" t="str">
        <f t="array" aca="1" ref="Q545" ca="1">IF(Q$2="","",IFERROR(IF(FIND(Q$2,$C545)&gt;=1,INDIRECT($B545&amp;"!"&amp;"AG"&amp;$A545),0),""))</f>
        <v/>
      </c>
      <c r="R545" s="253" t="str">
        <f t="array" aca="1" ref="R545" ca="1">IF(R$2="","",IFERROR(IF(FIND(R$2,$C545)&gt;=1,INDIRECT($B545&amp;"!"&amp;"AG"&amp;$A545),0),""))</f>
        <v/>
      </c>
      <c r="S545" s="253" t="str">
        <f t="array" aca="1" ref="S545" ca="1">IF(S$2="","",IFERROR(IF(FIND(S$2,$C545)&gt;=1,INDIRECT($B545&amp;"!"&amp;"AG"&amp;$A545),0),""))</f>
        <v/>
      </c>
      <c r="T545" s="253" t="str">
        <f t="array" aca="1" ref="T545" ca="1">IF(T$2="","",IFERROR(IF(FIND(T$2,$C545)&gt;=1,INDIRECT($B545&amp;"!"&amp;"AG"&amp;$A545),0),""))</f>
        <v/>
      </c>
      <c r="U545" s="253" t="str">
        <f t="array" aca="1" ref="U545" ca="1">IF(U$2="","",IFERROR(IF(FIND(U$2,$C545)&gt;=1,INDIRECT($B545&amp;"!"&amp;"AG"&amp;$A545),0),""))</f>
        <v/>
      </c>
      <c r="V545" s="253" t="str">
        <f t="array" aca="1" ref="V545" ca="1">IF(V$2="","",IFERROR(IF(FIND(V$2,$C545)&gt;=1,INDIRECT($B545&amp;"!"&amp;"AG"&amp;$A545),0),""))</f>
        <v/>
      </c>
      <c r="W545" s="253" t="str">
        <f t="array" aca="1" ref="W545" ca="1">IF(W$2="","",IFERROR(IF(FIND(W$2,$C545)&gt;=1,INDIRECT($B545&amp;"!"&amp;"AG"&amp;$A545),0),""))</f>
        <v/>
      </c>
      <c r="X545" s="253" t="str">
        <f t="array" aca="1" ref="X545" ca="1">IF(X$2="","",IFERROR(IF(FIND(X$2,$C545)&gt;=1,INDIRECT($B545&amp;"!"&amp;"AG"&amp;$A545),0),""))</f>
        <v/>
      </c>
      <c r="Y545" s="253" t="str">
        <f t="array" aca="1" ref="Y545" ca="1">IF(Y$2="","",IFERROR(IF(FIND(Y$2,$C545)&gt;=1,INDIRECT($B545&amp;"!"&amp;"AG"&amp;$A545),0),""))</f>
        <v/>
      </c>
      <c r="Z545" s="253" t="str">
        <f t="array" aca="1" ref="Z545" ca="1">IF(Z$2="","",IFERROR(IF(FIND(Z$2,$C545)&gt;=1,INDIRECT($B545&amp;"!"&amp;"AG"&amp;$A545),0),""))</f>
        <v/>
      </c>
      <c r="AA545" s="253" t="str">
        <f t="array" aca="1" ref="AA545" ca="1">IF(AA$2="","",IFERROR(IF(FIND(AA$2,$C545)&gt;=1,INDIRECT($B545&amp;"!"&amp;"AG"&amp;$A545),0),""))</f>
        <v/>
      </c>
      <c r="AB545" s="253" t="str">
        <f t="array" aca="1" ref="AB545" ca="1">IF(AB$2="","",IFERROR(IF(FIND(AB$2,$C545)&gt;=1,INDIRECT($B545&amp;"!"&amp;"AG"&amp;$A545),0),""))</f>
        <v/>
      </c>
      <c r="AC545" s="253" t="str">
        <f t="array" aca="1" ref="AC545" ca="1">IF(AC$2="","",IFERROR(IF(FIND(AC$2,$C545)&gt;=1,INDIRECT($B545&amp;"!"&amp;"AG"&amp;$A545),0),""))</f>
        <v/>
      </c>
      <c r="AD545" s="253" t="str">
        <f t="array" aca="1" ref="AD545" ca="1">IF(AD$2="","",IFERROR(IF(FIND(AD$2,$C545)&gt;=1,INDIRECT($B545&amp;"!"&amp;"AG"&amp;$A545),0),""))</f>
        <v/>
      </c>
      <c r="AE545" s="253" t="str">
        <f t="array" aca="1" ref="AE545" ca="1">IF(AE$2="","",IFERROR(IF(FIND(AE$2,$C545)&gt;=1,INDIRECT($B545&amp;"!"&amp;"AG"&amp;$A545),0),""))</f>
        <v/>
      </c>
      <c r="AF545" s="253" t="str">
        <f t="array" aca="1" ref="AF545" ca="1">IF(AF$2="","",IFERROR(IF(FIND(AF$2,$C545)&gt;=1,INDIRECT($B545&amp;"!"&amp;"AG"&amp;$A545),0),""))</f>
        <v/>
      </c>
      <c r="AG545" s="253" t="str">
        <f t="array" aca="1" ref="AG545" ca="1">IF(AG$2="","",IFERROR(IF(FIND(AG$2,$C545)&gt;=1,INDIRECT($B545&amp;"!"&amp;"AG"&amp;$A545),0),""))</f>
        <v/>
      </c>
      <c r="AH545" s="253" t="str">
        <f t="array" aca="1" ref="AH545" ca="1">IF(AH$2="","",IFERROR(IF(FIND(AH$2,$C545)&gt;=1,INDIRECT($B545&amp;"!"&amp;"AG"&amp;$A545),0),""))</f>
        <v/>
      </c>
      <c r="AI545" s="253" t="str">
        <f t="array" aca="1" ref="AI545" ca="1">IF(AI$2="","",IFERROR(IF(FIND(AI$2,$C545)&gt;=1,INDIRECT($B545&amp;"!"&amp;"AG"&amp;$A545),0),""))</f>
        <v/>
      </c>
      <c r="AJ545" s="253" t="str">
        <f t="array" aca="1" ref="AJ545" ca="1">IF(AJ$2="","",IFERROR(IF(FIND(AJ$2,$C545)&gt;=1,INDIRECT($B545&amp;"!"&amp;"AG"&amp;$A545),0),""))</f>
        <v/>
      </c>
      <c r="AK545" s="253" t="str">
        <f t="array" aca="1" ref="AK545" ca="1">IF(AK$2="","",IFERROR(IF(FIND(AK$2,$C545)&gt;=1,INDIRECT($B545&amp;"!"&amp;"AG"&amp;$A545),0),""))</f>
        <v/>
      </c>
      <c r="AL545" s="253" t="str">
        <f t="array" aca="1" ref="AL545" ca="1">IF(AL$2="","",IFERROR(IF(FIND(AL$2,$C545)&gt;=1,INDIRECT($B545&amp;"!"&amp;"AG"&amp;$A545),0),""))</f>
        <v/>
      </c>
      <c r="AM545" s="253" t="str">
        <f t="array" aca="1" ref="AM545" ca="1">IF(AM$2="","",IFERROR(IF(FIND(AM$2,$C545)&gt;=1,INDIRECT($B545&amp;"!"&amp;"AG"&amp;$A545),0),""))</f>
        <v/>
      </c>
      <c r="AN545" s="253" t="str">
        <f t="array" aca="1" ref="AN545" ca="1">IF(AN$2="","",IFERROR(IF(FIND(AN$2,$C545)&gt;=1,INDIRECT($B545&amp;"!"&amp;"AG"&amp;$A545),0),""))</f>
        <v/>
      </c>
      <c r="AO545" s="253" t="str">
        <f t="array" aca="1" ref="AO545" ca="1">IF(AO$2="","",IFERROR(IF(FIND(AO$2,$C545)&gt;=1,INDIRECT($B545&amp;"!"&amp;"AG"&amp;$A545),0),""))</f>
        <v/>
      </c>
      <c r="AP545" s="253" t="str">
        <f t="array" aca="1" ref="AP545" ca="1">IF(AP$2="","",IFERROR(IF(FIND(AP$2,$C545)&gt;=1,INDIRECT($B545&amp;"!"&amp;"AG"&amp;$A545),0),""))</f>
        <v/>
      </c>
      <c r="AQ545" s="253" t="str">
        <f t="array" aca="1" ref="AQ545" ca="1">IF(AQ$2="","",IFERROR(IF(FIND(AQ$2,$C545)&gt;=1,INDIRECT($B545&amp;"!"&amp;"AG"&amp;$A545),0),""))</f>
        <v/>
      </c>
      <c r="AR545" s="253" t="str">
        <f t="array" aca="1" ref="AR545" ca="1">IF(AR$2="","",IFERROR(IF(FIND(AR$2,$C545)&gt;=1,INDIRECT($B545&amp;"!"&amp;"AG"&amp;$A545),0),""))</f>
        <v/>
      </c>
      <c r="AS545" s="253" t="str">
        <f t="array" aca="1" ref="AS545" ca="1">IF(AS$2="","",IFERROR(IF(FIND(AS$2,$C545)&gt;=1,INDIRECT($B545&amp;"!"&amp;"AG"&amp;$A545),0),""))</f>
        <v/>
      </c>
      <c r="AU545" s="254" t="str">
        <f t="array" aca="1" ref="AU545" ca="1">IFERROR(INDIRECT(B545&amp;"!"&amp;"A"&amp;A545),"")</f>
        <v/>
      </c>
      <c r="AV545" s="2" t="str">
        <f t="shared" ca="1" si="437"/>
        <v/>
      </c>
      <c r="AW545" s="253" t="str">
        <f t="array" aca="1" ref="AW545" ca="1">IF(AW$2="","",IFERROR(IF(FIND(AW$2,$C545)&gt;=1,IF(INDIRECT($B545&amp;"!"&amp;"AH"&amp;$A545)="","",INDIRECT($B545&amp;"!"&amp;"AH"&amp;$A545)),0),""))</f>
        <v/>
      </c>
      <c r="AX545" s="253" t="str">
        <f t="array" aca="1" ref="AX545" ca="1">IF(AX$2="","",IFERROR(IF(FIND(AX$2,$C545)&gt;=1,IF(INDIRECT($B545&amp;"!"&amp;"AH"&amp;$A545)="","",INDIRECT($B545&amp;"!"&amp;"AH"&amp;$A545)),0),""))</f>
        <v/>
      </c>
      <c r="AY545" s="253" t="str">
        <f t="array" aca="1" ref="AY545" ca="1">IF(AY$2="","",IFERROR(IF(FIND(AY$2,$C545)&gt;=1,IF(INDIRECT($B545&amp;"!"&amp;"AH"&amp;$A545)="","",INDIRECT($B545&amp;"!"&amp;"AH"&amp;$A545)),0),""))</f>
        <v/>
      </c>
      <c r="AZ545" s="253" t="str">
        <f t="array" aca="1" ref="AZ545" ca="1">IF(AZ$2="","",IFERROR(IF(FIND(AZ$2,$C545)&gt;=1,IF(INDIRECT($B545&amp;"!"&amp;"AH"&amp;$A545)="","",INDIRECT($B545&amp;"!"&amp;"AH"&amp;$A545)),0),""))</f>
        <v/>
      </c>
      <c r="BA545" s="253" t="str">
        <f t="array" aca="1" ref="BA545" ca="1">IF(BA$2="","",IFERROR(IF(FIND(BA$2,$C545)&gt;=1,IF(INDIRECT($B545&amp;"!"&amp;"AH"&amp;$A545)="","",INDIRECT($B545&amp;"!"&amp;"AH"&amp;$A545)),0),""))</f>
        <v/>
      </c>
      <c r="BB545" s="253" t="str">
        <f t="array" aca="1" ref="BB545" ca="1">IF(BB$2="","",IFERROR(IF(FIND(BB$2,$C545)&gt;=1,IF(INDIRECT($B545&amp;"!"&amp;"AH"&amp;$A545)="","",INDIRECT($B545&amp;"!"&amp;"AH"&amp;$A545)),0),""))</f>
        <v/>
      </c>
      <c r="BC545" s="253" t="str">
        <f t="array" aca="1" ref="BC545" ca="1">IF(BC$2="","",IFERROR(IF(FIND(BC$2,$C545)&gt;=1,IF(INDIRECT($B545&amp;"!"&amp;"AH"&amp;$A545)="","",INDIRECT($B545&amp;"!"&amp;"AH"&amp;$A545)),0),""))</f>
        <v/>
      </c>
      <c r="BD545" s="253" t="str">
        <f t="array" aca="1" ref="BD545" ca="1">IF(BD$2="","",IFERROR(IF(FIND(BD$2,$C545)&gt;=1,IF(INDIRECT($B545&amp;"!"&amp;"AH"&amp;$A545)="","",INDIRECT($B545&amp;"!"&amp;"AH"&amp;$A545)),0),""))</f>
        <v/>
      </c>
      <c r="BE545" s="253" t="str">
        <f t="array" aca="1" ref="BE545" ca="1">IF(BE$2="","",IFERROR(IF(FIND(BE$2,$C545)&gt;=1,IF(INDIRECT($B545&amp;"!"&amp;"AH"&amp;$A545)="","",INDIRECT($B545&amp;"!"&amp;"AH"&amp;$A545)),0),""))</f>
        <v/>
      </c>
      <c r="BF545" s="253" t="str">
        <f t="array" aca="1" ref="BF545" ca="1">IF(BF$2="","",IFERROR(IF(FIND(BF$2,$C545)&gt;=1,IF(INDIRECT($B545&amp;"!"&amp;"AH"&amp;$A545)="","",INDIRECT($B545&amp;"!"&amp;"AH"&amp;$A545)),0),""))</f>
        <v/>
      </c>
      <c r="BG545" s="253" t="str">
        <f t="array" aca="1" ref="BG545" ca="1">IF(BG$2="","",IFERROR(IF(FIND(BG$2,$C545)&gt;=1,IF(INDIRECT($B545&amp;"!"&amp;"AH"&amp;$A545)="","",INDIRECT($B545&amp;"!"&amp;"AH"&amp;$A545)),0),""))</f>
        <v/>
      </c>
      <c r="BH545" s="253" t="str">
        <f t="array" aca="1" ref="BH545" ca="1">IF(BH$2="","",IFERROR(IF(FIND(BH$2,$C545)&gt;=1,IF(INDIRECT($B545&amp;"!"&amp;"AH"&amp;$A545)="","",INDIRECT($B545&amp;"!"&amp;"AH"&amp;$A545)),0),""))</f>
        <v/>
      </c>
      <c r="BI545" s="253" t="str">
        <f t="array" aca="1" ref="BI545" ca="1">IF(BI$2="","",IFERROR(IF(FIND(BI$2,$C545)&gt;=1,IF(INDIRECT($B545&amp;"!"&amp;"AH"&amp;$A545)="","",INDIRECT($B545&amp;"!"&amp;"AH"&amp;$A545)),0),""))</f>
        <v/>
      </c>
      <c r="BJ545" s="253" t="str">
        <f t="array" aca="1" ref="BJ545" ca="1">IF(BJ$2="","",IFERROR(IF(FIND(BJ$2,$C545)&gt;=1,IF(INDIRECT($B545&amp;"!"&amp;"AH"&amp;$A545)="","",INDIRECT($B545&amp;"!"&amp;"AH"&amp;$A545)),0),""))</f>
        <v/>
      </c>
      <c r="BK545" s="253" t="str">
        <f t="array" aca="1" ref="BK545" ca="1">IF(BK$2="","",IFERROR(IF(FIND(BK$2,$C545)&gt;=1,IF(INDIRECT($B545&amp;"!"&amp;"AH"&amp;$A545)="","",INDIRECT($B545&amp;"!"&amp;"AH"&amp;$A545)),0),""))</f>
        <v/>
      </c>
      <c r="BL545" s="253" t="str">
        <f t="array" aca="1" ref="BL545" ca="1">IF(BL$2="","",IFERROR(IF(FIND(BL$2,$C545)&gt;=1,IF(INDIRECT($B545&amp;"!"&amp;"AH"&amp;$A545)="","",INDIRECT($B545&amp;"!"&amp;"AH"&amp;$A545)),0),""))</f>
        <v/>
      </c>
      <c r="BM545" s="253" t="str">
        <f t="array" aca="1" ref="BM545" ca="1">IF(BM$2="","",IFERROR(IF(FIND(BM$2,$C545)&gt;=1,IF(INDIRECT($B545&amp;"!"&amp;"AH"&amp;$A545)="","",INDIRECT($B545&amp;"!"&amp;"AH"&amp;$A545)),0),""))</f>
        <v/>
      </c>
      <c r="BN545" s="253" t="str">
        <f t="array" aca="1" ref="BN545" ca="1">IF(BN$2="","",IFERROR(IF(FIND(BN$2,$C545)&gt;=1,IF(INDIRECT($B545&amp;"!"&amp;"AH"&amp;$A545)="","",INDIRECT($B545&amp;"!"&amp;"AH"&amp;$A545)),0),""))</f>
        <v/>
      </c>
      <c r="BO545" s="253" t="str">
        <f t="array" aca="1" ref="BO545" ca="1">IF(BO$2="","",IFERROR(IF(FIND(BO$2,$C545)&gt;=1,IF(INDIRECT($B545&amp;"!"&amp;"AH"&amp;$A545)="","",INDIRECT($B545&amp;"!"&amp;"AH"&amp;$A545)),0),""))</f>
        <v/>
      </c>
      <c r="BP545" s="253" t="str">
        <f t="array" aca="1" ref="BP545" ca="1">IF(BP$2="","",IFERROR(IF(FIND(BP$2,$C545)&gt;=1,IF(INDIRECT($B545&amp;"!"&amp;"AH"&amp;$A545)="","",INDIRECT($B545&amp;"!"&amp;"AH"&amp;$A545)),0),""))</f>
        <v/>
      </c>
      <c r="BQ545" s="253" t="str">
        <f t="array" aca="1" ref="BQ545" ca="1">IF(BQ$2="","",IFERROR(IF(FIND(BQ$2,$C545)&gt;=1,IF(INDIRECT($B545&amp;"!"&amp;"AH"&amp;$A545)="","",INDIRECT($B545&amp;"!"&amp;"AH"&amp;$A545)),0),""))</f>
        <v/>
      </c>
      <c r="BR545" s="253" t="str">
        <f t="array" aca="1" ref="BR545" ca="1">IF(BR$2="","",IFERROR(IF(FIND(BR$2,$C545)&gt;=1,IF(INDIRECT($B545&amp;"!"&amp;"AH"&amp;$A545)="","",INDIRECT($B545&amp;"!"&amp;"AH"&amp;$A545)),0),""))</f>
        <v/>
      </c>
      <c r="BS545" s="253" t="str">
        <f t="array" aca="1" ref="BS545" ca="1">IF(BS$2="","",IFERROR(IF(FIND(BS$2,$C545)&gt;=1,IF(INDIRECT($B545&amp;"!"&amp;"AH"&amp;$A545)="","",INDIRECT($B545&amp;"!"&amp;"AH"&amp;$A545)),0),""))</f>
        <v/>
      </c>
      <c r="BT545" s="253" t="str">
        <f t="array" aca="1" ref="BT545" ca="1">IF(BT$2="","",IFERROR(IF(FIND(BT$2,$C545)&gt;=1,IF(INDIRECT($B545&amp;"!"&amp;"AH"&amp;$A545)="","",INDIRECT($B545&amp;"!"&amp;"AH"&amp;$A545)),0),""))</f>
        <v/>
      </c>
      <c r="BU545" s="253" t="str">
        <f t="array" aca="1" ref="BU545" ca="1">IF(BU$2="","",IFERROR(IF(FIND(BU$2,$C545)&gt;=1,IF(INDIRECT($B545&amp;"!"&amp;"AH"&amp;$A545)="","",INDIRECT($B545&amp;"!"&amp;"AH"&amp;$A545)),0),""))</f>
        <v/>
      </c>
      <c r="BV545" s="253" t="str">
        <f t="array" aca="1" ref="BV545" ca="1">IF(BV$2="","",IFERROR(IF(FIND(BV$2,$C545)&gt;=1,IF(INDIRECT($B545&amp;"!"&amp;"AH"&amp;$A545)="","",INDIRECT($B545&amp;"!"&amp;"AH"&amp;$A545)),0),""))</f>
        <v/>
      </c>
      <c r="BW545" s="253" t="str">
        <f t="array" aca="1" ref="BW545" ca="1">IF(BW$2="","",IFERROR(IF(FIND(BW$2,$C545)&gt;=1,IF(INDIRECT($B545&amp;"!"&amp;"AH"&amp;$A545)="","",INDIRECT($B545&amp;"!"&amp;"AH"&amp;$A545)),0),""))</f>
        <v/>
      </c>
      <c r="BX545" s="253" t="str">
        <f t="array" aca="1" ref="BX545" ca="1">IF(BX$2="","",IFERROR(IF(FIND(BX$2,$C545)&gt;=1,IF(INDIRECT($B545&amp;"!"&amp;"AH"&amp;$A545)="","",INDIRECT($B545&amp;"!"&amp;"AH"&amp;$A545)),0),""))</f>
        <v/>
      </c>
      <c r="BY545" s="253" t="str">
        <f t="array" aca="1" ref="BY545" ca="1">IF(BY$2="","",IFERROR(IF(FIND(BY$2,$C545)&gt;=1,IF(INDIRECT($B545&amp;"!"&amp;"AH"&amp;$A545)="","",INDIRECT($B545&amp;"!"&amp;"AH"&amp;$A545)),0),""))</f>
        <v/>
      </c>
      <c r="BZ545" s="253" t="str">
        <f t="array" aca="1" ref="BZ545" ca="1">IF(BZ$2="","",IFERROR(IF(FIND(BZ$2,$C545)&gt;=1,IF(INDIRECT($B545&amp;"!"&amp;"AH"&amp;$A545)="","",INDIRECT($B545&amp;"!"&amp;"AH"&amp;$A545)),0),""))</f>
        <v/>
      </c>
      <c r="CA545" s="253" t="str">
        <f t="array" aca="1" ref="CA545" ca="1">IF(CA$2="","",IFERROR(IF(FIND(CA$2,$C545)&gt;=1,IF(INDIRECT($B545&amp;"!"&amp;"AH"&amp;$A545)="","",INDIRECT($B545&amp;"!"&amp;"AH"&amp;$A545)),0),""))</f>
        <v/>
      </c>
      <c r="CB545" s="253" t="str">
        <f t="array" aca="1" ref="CB545" ca="1">IF(CB$2="","",IFERROR(IF(FIND(CB$2,$C545)&gt;=1,IF(INDIRECT($B545&amp;"!"&amp;"AH"&amp;$A545)="","",INDIRECT($B545&amp;"!"&amp;"AH"&amp;$A545)),0),""))</f>
        <v/>
      </c>
      <c r="CC545" s="253" t="str">
        <f t="array" aca="1" ref="CC545" ca="1">IF(CC$2="","",IFERROR(IF(FIND(CC$2,$C545)&gt;=1,IF(INDIRECT($B545&amp;"!"&amp;"AH"&amp;$A545)="","",INDIRECT($B545&amp;"!"&amp;"AH"&amp;$A545)),0),""))</f>
        <v/>
      </c>
      <c r="CD545" s="253" t="str">
        <f t="array" aca="1" ref="CD545" ca="1">IF(CD$2="","",IFERROR(IF(FIND(CD$2,$C545)&gt;=1,IF(INDIRECT($B545&amp;"!"&amp;"AH"&amp;$A545)="","",INDIRECT($B545&amp;"!"&amp;"AH"&amp;$A545)),0),""))</f>
        <v/>
      </c>
      <c r="CE545" s="253" t="str">
        <f t="array" aca="1" ref="CE545" ca="1">IF(CE$2="","",IFERROR(IF(FIND(CE$2,$C545)&gt;=1,IF(INDIRECT($B545&amp;"!"&amp;"AH"&amp;$A545)="","",INDIRECT($B545&amp;"!"&amp;"AH"&amp;$A545)),0),""))</f>
        <v/>
      </c>
      <c r="CF545" s="253" t="str">
        <f t="array" aca="1" ref="CF545" ca="1">IF(CF$2="","",IFERROR(IF(FIND(CF$2,$C545)&gt;=1,IF(INDIRECT($B545&amp;"!"&amp;"AH"&amp;$A545)="","",INDIRECT($B545&amp;"!"&amp;"AH"&amp;$A545)),0),""))</f>
        <v/>
      </c>
      <c r="CG545" s="253" t="str">
        <f t="array" aca="1" ref="CG545" ca="1">IF(CG$2="","",IFERROR(IF(FIND(CG$2,$C545)&gt;=1,IF(INDIRECT($B545&amp;"!"&amp;"AH"&amp;$A545)="","",INDIRECT($B545&amp;"!"&amp;"AH"&amp;$A545)),0),""))</f>
        <v/>
      </c>
      <c r="CH545" s="253" t="str">
        <f t="array" aca="1" ref="CH545" ca="1">IF(CH$2="","",IFERROR(IF(FIND(CH$2,$C545)&gt;=1,IF(INDIRECT($B545&amp;"!"&amp;"AH"&amp;$A545)="","",INDIRECT($B545&amp;"!"&amp;"AH"&amp;$A545)),0),""))</f>
        <v/>
      </c>
      <c r="CI545" s="253" t="str">
        <f t="array" aca="1" ref="CI545" ca="1">IF(CI$2="","",IFERROR(IF(FIND(CI$2,$C545)&gt;=1,IF(INDIRECT($B545&amp;"!"&amp;"AH"&amp;$A545)="","",INDIRECT($B545&amp;"!"&amp;"AH"&amp;$A545)),0),""))</f>
        <v/>
      </c>
      <c r="CJ545" s="253" t="str">
        <f t="array" aca="1" ref="CJ545" ca="1">IF(CJ$2="","",IFERROR(IF(FIND(CJ$2,$C545)&gt;=1,IF(INDIRECT($B545&amp;"!"&amp;"AH"&amp;$A545)="","",INDIRECT($B545&amp;"!"&amp;"AH"&amp;$A545)),0),""))</f>
        <v/>
      </c>
      <c r="CK545" s="253" t="str">
        <f t="array" aca="1" ref="CK545" ca="1">IF(CK$2="","",IFERROR(IF(FIND(CK$2,$C545)&gt;=1,IF(INDIRECT($B545&amp;"!"&amp;"AH"&amp;$A545)="","",INDIRECT($B545&amp;"!"&amp;"AH"&amp;$A545)),0),""))</f>
        <v/>
      </c>
      <c r="CL545" s="253" t="str">
        <f t="array" aca="1" ref="CL545" ca="1">IF(CL$2="","",IFERROR(IF(FIND(CL$2,$C545)&gt;=1,IF(INDIRECT($B545&amp;"!"&amp;"AH"&amp;$A545)="","",INDIRECT($B545&amp;"!"&amp;"AH"&amp;$A545)),0),""))</f>
        <v/>
      </c>
      <c r="CO545" s="2" t="str">
        <f t="shared" ca="1" si="439"/>
        <v/>
      </c>
      <c r="CP545" s="253" t="str">
        <f t="array" aca="1" ref="CP545" ca="1">IF(CP$2="","",IFERROR(IF(FIND(CP$2,$C545)&gt;=1,INDIRECT($B545&amp;"!"&amp;"AG"&amp;$A545),0),""))</f>
        <v/>
      </c>
      <c r="CQ545" s="253" t="str">
        <f t="array" aca="1" ref="CQ545" ca="1">IF(CQ$2="","",IFERROR(IF(FIND(CQ$2,$C545)&gt;=1,INDIRECT($B545&amp;"!"&amp;"AG"&amp;$A545),0),""))</f>
        <v/>
      </c>
      <c r="CR545" s="253" t="str">
        <f t="array" aca="1" ref="CR545" ca="1">IF(CR$2="","",IFERROR(IF(FIND(CR$2,$C545)&gt;=1,INDIRECT($B545&amp;"!"&amp;"AG"&amp;$A545),0),""))</f>
        <v/>
      </c>
      <c r="CS545" s="253" t="str">
        <f t="array" aca="1" ref="CS545" ca="1">IF(CS$2="","",IFERROR(IF(FIND(CS$2,$C545)&gt;=1,INDIRECT($B545&amp;"!"&amp;"AG"&amp;$A545),0),""))</f>
        <v/>
      </c>
      <c r="CV545" s="2" t="str">
        <f t="shared" ca="1" si="440"/>
        <v/>
      </c>
      <c r="CW545" s="253" t="str">
        <f t="array" aca="1" ref="CW545" ca="1">IF(CW$2="","",IFERROR(IF(FIND(CW$2,$C545)&gt;=1,IF(INDIRECT($B545&amp;"!"&amp;"AH"&amp;$A545)="","",INDIRECT($B545&amp;"!"&amp;"AH"&amp;$A545)&amp;" "),0),""))</f>
        <v/>
      </c>
      <c r="CX545" s="253" t="str">
        <f t="array" aca="1" ref="CX545" ca="1">IF(CX$2="","",IFERROR(IF(FIND(CX$2,$C545)&gt;=1,IF(INDIRECT($B545&amp;"!"&amp;"AH"&amp;$A545)="","",INDIRECT($B545&amp;"!"&amp;"AH"&amp;$A545)&amp;" "),0),""))</f>
        <v/>
      </c>
      <c r="CY545" s="253" t="str">
        <f t="array" aca="1" ref="CY545" ca="1">IF(CY$2="","",IFERROR(IF(FIND(CY$2,$C545)&gt;=1,IF(INDIRECT($B545&amp;"!"&amp;"AH"&amp;$A545)="","",INDIRECT($B545&amp;"!"&amp;"AH"&amp;$A545)&amp;" "),0),""))</f>
        <v/>
      </c>
      <c r="CZ545" s="253" t="str">
        <f t="array" aca="1" ref="CZ545" ca="1">IF(CZ$2="","",IFERROR(IF(FIND(CZ$2,$C545)&gt;=1,IF(INDIRECT($B545&amp;"!"&amp;"AH"&amp;$A545)="","",INDIRECT($B545&amp;"!"&amp;"AH"&amp;$A545)&amp;" "),0),""))</f>
        <v/>
      </c>
      <c r="DC545" s="2" t="str">
        <f t="shared" ca="1" si="441"/>
        <v/>
      </c>
      <c r="DD545" s="253" t="str" cm="1">
        <f t="array" aca="1" ref="DD545" ca="1">IF(DD$2="","",IFERROR(IF(FIND(DD$2,$C545)&gt;=1,INDIRECT($B545&amp;"!"&amp;"AG"&amp;$A545),0),""))</f>
        <v/>
      </c>
      <c r="DE545" s="253" t="str" cm="1">
        <f t="array" aca="1" ref="DE545" ca="1">IF(DE$2="","",IFERROR(IF(FIND(DE$2,$C545)&gt;=1,INDIRECT($B545&amp;"!"&amp;"AG"&amp;$A545),0),""))</f>
        <v/>
      </c>
      <c r="DF545" s="253" t="str" cm="1">
        <f t="array" aca="1" ref="DF545" ca="1">IF(DF$2="","",IFERROR(IF(FIND(DF$2,$C545)&gt;=1,INDIRECT($B545&amp;"!"&amp;"AG"&amp;$A545),0),""))</f>
        <v/>
      </c>
      <c r="DG545" s="253" t="str" cm="1">
        <f t="array" aca="1" ref="DG545" ca="1">IF(DG$2="","",IFERROR(IF(FIND(DG$2,$C545)&gt;=1,INDIRECT($B545&amp;"!"&amp;"AG"&amp;$A545),0),""))</f>
        <v/>
      </c>
      <c r="DH545" s="253" t="str" cm="1">
        <f t="array" aca="1" ref="DH545" ca="1">IF(DH$2="","",IFERROR(IF(FIND(DH$2,$C545)&gt;=1,INDIRECT($B545&amp;"!"&amp;"AG"&amp;$A545),0),""))</f>
        <v/>
      </c>
      <c r="DI545" s="253" t="str" cm="1">
        <f t="array" aca="1" ref="DI545" ca="1">IF(DI$2="","",IFERROR(IF(FIND(DI$2,$C545)&gt;=1,INDIRECT($B545&amp;"!"&amp;"AG"&amp;$A545),0),""))</f>
        <v/>
      </c>
      <c r="DJ545" s="253" t="str" cm="1">
        <f t="array" aca="1" ref="DJ545" ca="1">IF(DJ$2="","",IFERROR(IF(FIND(DJ$2,$C545)&gt;=1,INDIRECT($B545&amp;"!"&amp;"AG"&amp;$A545),0),""))</f>
        <v/>
      </c>
      <c r="DK545" s="253" t="str" cm="1">
        <f t="array" aca="1" ref="DK545" ca="1">IF(DK$2="","",IFERROR(IF(FIND(DK$2,$C545)&gt;=1,INDIRECT($B545&amp;"!"&amp;"AG"&amp;$A545),0),""))</f>
        <v/>
      </c>
      <c r="DL545" s="253" t="str" cm="1">
        <f t="array" aca="1" ref="DL545" ca="1">IF(DL$2="","",IFERROR(IF(FIND(DL$2,$C545)&gt;=1,INDIRECT($B545&amp;"!"&amp;"AG"&amp;$A545),0),""))</f>
        <v/>
      </c>
      <c r="DM545" s="253" t="str" cm="1">
        <f t="array" aca="1" ref="DM545" ca="1">IF(DM$2="","",IFERROR(IF(FIND(DM$2,$C545)&gt;=1,INDIRECT($B545&amp;"!"&amp;"AG"&amp;$A545),0),""))</f>
        <v/>
      </c>
      <c r="DN545" s="253" t="str" cm="1">
        <f t="array" aca="1" ref="DN545" ca="1">IF(DN$2="","",IFERROR(IF(FIND(DN$2,$C545)&gt;=1,INDIRECT($B545&amp;"!"&amp;"AG"&amp;$A545),0),""))</f>
        <v/>
      </c>
      <c r="DO545" s="253" t="str" cm="1">
        <f t="array" aca="1" ref="DO545" ca="1">IF(DO$2="","",IFERROR(IF(FIND(DO$2,$C545)&gt;=1,INDIRECT($B545&amp;"!"&amp;"AG"&amp;$A545),0),""))</f>
        <v/>
      </c>
      <c r="DP545" s="253" t="str" cm="1">
        <f t="array" aca="1" ref="DP545" ca="1">IF(DP$2="","",IFERROR(IF(FIND(DP$2,$C545)&gt;=1,INDIRECT($B545&amp;"!"&amp;"AG"&amp;$A545),0),""))</f>
        <v/>
      </c>
      <c r="DQ545" s="253" t="str" cm="1">
        <f t="array" aca="1" ref="DQ545" ca="1">IF(DQ$2="","",IFERROR(IF(FIND(DQ$2,$C545)&gt;=1,INDIRECT($B545&amp;"!"&amp;"AG"&amp;$A545),0),""))</f>
        <v/>
      </c>
      <c r="DR545" s="253" t="str" cm="1">
        <f t="array" aca="1" ref="DR545" ca="1">IF(DR$2="","",IFERROR(IF(FIND(DR$2,$C545)&gt;=1,INDIRECT($B545&amp;"!"&amp;"AG"&amp;$A545),0),""))</f>
        <v/>
      </c>
      <c r="DS545" s="253" t="str" cm="1">
        <f t="array" aca="1" ref="DS545" ca="1">IF(DS$2="","",IFERROR(IF(FIND(DS$2,$C545)&gt;=1,INDIRECT($B545&amp;"!"&amp;"AG"&amp;$A545),0),""))</f>
        <v/>
      </c>
      <c r="DT545" s="253" t="str" cm="1">
        <f t="array" aca="1" ref="DT545" ca="1">IF(DT$2="","",IFERROR(IF(FIND(DT$2,$C545)&gt;=1,INDIRECT($B545&amp;"!"&amp;"AG"&amp;$A545),0),""))</f>
        <v/>
      </c>
      <c r="DU545" s="253" t="str" cm="1">
        <f t="array" aca="1" ref="DU545" ca="1">IF(DU$2="","",IFERROR(IF(FIND(DU$2,$C545)&gt;=1,INDIRECT($B545&amp;"!"&amp;"AG"&amp;$A545),0),""))</f>
        <v/>
      </c>
      <c r="DV545" s="253" t="str" cm="1">
        <f t="array" aca="1" ref="DV545" ca="1">IF(DV$2="","",IFERROR(IF(FIND(DV$2,$C545)&gt;=1,INDIRECT($B545&amp;"!"&amp;"AG"&amp;$A545),0),""))</f>
        <v/>
      </c>
      <c r="DW545" s="253" t="str" cm="1">
        <f t="array" aca="1" ref="DW545" ca="1">IF(DW$2="","",IFERROR(IF(FIND(DW$2,$C545)&gt;=1,INDIRECT($B545&amp;"!"&amp;"AG"&amp;$A545),0),""))</f>
        <v/>
      </c>
      <c r="DX545" s="253" t="str" cm="1">
        <f t="array" aca="1" ref="DX545" ca="1">IF(DX$2="","",IFERROR(IF(FIND(DX$2,$C545)&gt;=1,INDIRECT($B545&amp;"!"&amp;"AG"&amp;$A545),0),""))</f>
        <v/>
      </c>
      <c r="DY545" s="253" t="str" cm="1">
        <f t="array" aca="1" ref="DY545" ca="1">IF(DY$2="","",IFERROR(IF(FIND(DY$2,$C545)&gt;=1,INDIRECT($B545&amp;"!"&amp;"AG"&amp;$A545),0),""))</f>
        <v/>
      </c>
      <c r="DZ545" s="253" t="str" cm="1">
        <f t="array" aca="1" ref="DZ545" ca="1">IF(DZ$2="","",IFERROR(IF(FIND(DZ$2,$C545)&gt;=1,INDIRECT($B545&amp;"!"&amp;"AG"&amp;$A545),0),""))</f>
        <v/>
      </c>
      <c r="EA545" s="253" t="str" cm="1">
        <f t="array" aca="1" ref="EA545" ca="1">IF(EA$2="","",IFERROR(IF(FIND(EA$2,$C545)&gt;=1,INDIRECT($B545&amp;"!"&amp;"AG"&amp;$A545),0),""))</f>
        <v/>
      </c>
      <c r="EB545" s="253" t="str" cm="1">
        <f t="array" aca="1" ref="EB545" ca="1">IF(EB$2="","",IFERROR(IF(FIND(EB$2,$C545)&gt;=1,INDIRECT($B545&amp;"!"&amp;"AG"&amp;$A545),0),""))</f>
        <v/>
      </c>
      <c r="EC545" s="253" t="str" cm="1">
        <f t="array" aca="1" ref="EC545" ca="1">IF(EC$2="","",IFERROR(IF(FIND(EC$2,$C545)&gt;=1,INDIRECT($B545&amp;"!"&amp;"AG"&amp;$A545),0),""))</f>
        <v/>
      </c>
      <c r="ED545" s="253" t="str" cm="1">
        <f t="array" aca="1" ref="ED545" ca="1">IF(ED$2="","",IFERROR(IF(FIND(ED$2,$C545)&gt;=1,INDIRECT($B545&amp;"!"&amp;"AG"&amp;$A545),0),""))</f>
        <v/>
      </c>
      <c r="EE545" s="253" t="str" cm="1">
        <f t="array" aca="1" ref="EE545" ca="1">IF(EE$2="","",IFERROR(IF(FIND(EE$2,$C545)&gt;=1,INDIRECT($B545&amp;"!"&amp;"AG"&amp;$A545),0),""))</f>
        <v/>
      </c>
      <c r="EF545" s="253" t="str" cm="1">
        <f t="array" aca="1" ref="EF545" ca="1">IF(EF$2="","",IFERROR(IF(FIND(EF$2,$C545)&gt;=1,INDIRECT($B545&amp;"!"&amp;"AG"&amp;$A545),0),""))</f>
        <v/>
      </c>
      <c r="EG545" s="253" t="str" cm="1">
        <f t="array" aca="1" ref="EG545" ca="1">IF(EG$2="","",IFERROR(IF(FIND(EG$2,$C545)&gt;=1,INDIRECT($B545&amp;"!"&amp;"AG"&amp;$A545),0),""))</f>
        <v/>
      </c>
      <c r="EH545" s="253" t="str" cm="1">
        <f t="array" aca="1" ref="EH545" ca="1">IF(EH$2="","",IFERROR(IF(FIND(EH$2,$C545)&gt;=1,INDIRECT($B545&amp;"!"&amp;"AG"&amp;$A545),0),""))</f>
        <v/>
      </c>
      <c r="EI545" s="253" t="str" cm="1">
        <f t="array" aca="1" ref="EI545" ca="1">IF(EI$2="","",IFERROR(IF(FIND(EI$2,$C545)&gt;=1,INDIRECT($B545&amp;"!"&amp;"AG"&amp;$A545),0),""))</f>
        <v/>
      </c>
      <c r="EJ545" s="253" t="str" cm="1">
        <f t="array" aca="1" ref="EJ545" ca="1">IF(EJ$2="","",IFERROR(IF(FIND(EJ$2,$C545)&gt;=1,INDIRECT($B545&amp;"!"&amp;"AG"&amp;$A545),0),""))</f>
        <v/>
      </c>
      <c r="EK545" s="253" t="str" cm="1">
        <f t="array" aca="1" ref="EK545" ca="1">IF(EK$2="","",IFERROR(IF(FIND(EK$2,$C545)&gt;=1,INDIRECT($B545&amp;"!"&amp;"AG"&amp;$A545),0),""))</f>
        <v/>
      </c>
      <c r="EL545" s="253" t="str" cm="1">
        <f t="array" aca="1" ref="EL545" ca="1">IF(EL$2="","",IFERROR(IF(FIND(EL$2,$C545)&gt;=1,INDIRECT($B545&amp;"!"&amp;"AG"&amp;$A545),0),""))</f>
        <v/>
      </c>
      <c r="EM545" s="253" t="str" cm="1">
        <f t="array" aca="1" ref="EM545" ca="1">IF(EM$2="","",IFERROR(IF(FIND(EM$2,$C545)&gt;=1,INDIRECT($B545&amp;"!"&amp;"AG"&amp;$A545),0),""))</f>
        <v/>
      </c>
      <c r="EN545" s="253" t="str" cm="1">
        <f t="array" aca="1" ref="EN545" ca="1">IF(EN$2="","",IFERROR(IF(FIND(EN$2,$C545)&gt;=1,INDIRECT($B545&amp;"!"&amp;"AG"&amp;$A545),0),""))</f>
        <v/>
      </c>
      <c r="EO545" s="253" t="str" cm="1">
        <f t="array" aca="1" ref="EO545" ca="1">IF(EO$2="","",IFERROR(IF(FIND(EO$2,$C545)&gt;=1,INDIRECT($B545&amp;"!"&amp;"AG"&amp;$A545),0),""))</f>
        <v/>
      </c>
      <c r="EP545" s="253" t="str" cm="1">
        <f t="array" aca="1" ref="EP545" ca="1">IF(EP$2="","",IFERROR(IF(FIND(EP$2,$C545)&gt;=1,INDIRECT($B545&amp;"!"&amp;"AG"&amp;$A545),0),""))</f>
        <v/>
      </c>
      <c r="EQ545" s="253" t="str" cm="1">
        <f t="array" aca="1" ref="EQ545" ca="1">IF(EQ$2="","",IFERROR(IF(FIND(EQ$2,$C545)&gt;=1,INDIRECT($B545&amp;"!"&amp;"AG"&amp;$A545),0),""))</f>
        <v/>
      </c>
      <c r="ER545" s="253" t="str" cm="1">
        <f t="array" aca="1" ref="ER545" ca="1">IF(ER$2="","",IFERROR(IF(FIND(ER$2,$C545)&gt;=1,INDIRECT($B545&amp;"!"&amp;"AG"&amp;$A545),0),""))</f>
        <v/>
      </c>
      <c r="ES545" s="253" t="str" cm="1">
        <f t="array" aca="1" ref="ES545" ca="1">IF(ES$2="","",IFERROR(IF(FIND(ES$2,$C545)&gt;=1,INDIRECT($B545&amp;"!"&amp;"AG"&amp;$A545),0),""))</f>
        <v/>
      </c>
      <c r="ET545" s="253" t="str" cm="1">
        <f t="array" aca="1" ref="ET545" ca="1">IF(ET$2="","",IFERROR(IF(FIND(ET$2,$C545)&gt;=1,INDIRECT($B545&amp;"!"&amp;"AG"&amp;$A545),0),""))</f>
        <v/>
      </c>
      <c r="EU545" s="253" t="str" cm="1">
        <f t="array" aca="1" ref="EU545" ca="1">IF(EU$2="","",IFERROR(IF(FIND(EU$2,$C545)&gt;=1,INDIRECT($B545&amp;"!"&amp;"AG"&amp;$A545),0),""))</f>
        <v/>
      </c>
      <c r="EV545" s="253" t="str" cm="1">
        <f t="array" aca="1" ref="EV545" ca="1">IF(EV$2="","",IFERROR(IF(FIND(EV$2,$C545)&gt;=1,INDIRECT($B545&amp;"!"&amp;"AG"&amp;$A545),0),""))</f>
        <v/>
      </c>
    </row>
    <row r="546" spans="1:152" x14ac:dyDescent="0.3">
      <c r="A546" s="252">
        <f t="shared" ca="1" si="477"/>
        <v>40</v>
      </c>
      <c r="B546" s="252" t="str">
        <f t="shared" si="478"/>
        <v>Oct_2024</v>
      </c>
      <c r="C546" s="252" t="str">
        <f t="shared" ca="1" si="476"/>
        <v/>
      </c>
      <c r="D546" s="253" t="str">
        <f t="array" aca="1" ref="D546" ca="1">IF(D$2="","",IFERROR(IF(FIND(D$2,$C546)&gt;=1,INDIRECT($B546&amp;"!"&amp;"AG"&amp;$A546),0),""))</f>
        <v/>
      </c>
      <c r="E546" s="253" t="str">
        <f t="array" aca="1" ref="E546" ca="1">IF(E$2="","",IFERROR(IF(FIND(E$2,$C546)&gt;=1,INDIRECT($B546&amp;"!"&amp;"AG"&amp;$A546),0),""))</f>
        <v/>
      </c>
      <c r="F546" s="253" t="str">
        <f t="array" aca="1" ref="F546" ca="1">IF(F$2="","",IFERROR(IF(FIND(F$2,$C546)&gt;=1,INDIRECT($B546&amp;"!"&amp;"AG"&amp;$A546),0),""))</f>
        <v/>
      </c>
      <c r="G546" s="253" t="str">
        <f t="array" aca="1" ref="G546" ca="1">IF(G$2="","",IFERROR(IF(FIND(G$2,$C546)&gt;=1,INDIRECT($B546&amp;"!"&amp;"AG"&amp;$A546),0),""))</f>
        <v/>
      </c>
      <c r="H546" s="253" t="str">
        <f t="array" aca="1" ref="H546" ca="1">IF(H$2="","",IFERROR(IF(FIND(H$2,$C546)&gt;=1,INDIRECT($B546&amp;"!"&amp;"AG"&amp;$A546),0),""))</f>
        <v/>
      </c>
      <c r="I546" s="253" t="str">
        <f t="array" aca="1" ref="I546" ca="1">IF(I$2="","",IFERROR(IF(FIND(I$2,$C546)&gt;=1,INDIRECT($B546&amp;"!"&amp;"AG"&amp;$A546),0),""))</f>
        <v/>
      </c>
      <c r="J546" s="253" t="str">
        <f t="array" aca="1" ref="J546" ca="1">IF(J$2="","",IFERROR(IF(FIND(J$2,$C546)&gt;=1,INDIRECT($B546&amp;"!"&amp;"AG"&amp;$A546),0),""))</f>
        <v/>
      </c>
      <c r="K546" s="253" t="str">
        <f t="array" aca="1" ref="K546" ca="1">IF(K$2="","",IFERROR(IF(FIND(K$2,$C546)&gt;=1,INDIRECT($B546&amp;"!"&amp;"AG"&amp;$A546),0),""))</f>
        <v/>
      </c>
      <c r="L546" s="253" t="str">
        <f t="array" aca="1" ref="L546" ca="1">IF(L$2="","",IFERROR(IF(FIND(L$2,$C546)&gt;=1,INDIRECT($B546&amp;"!"&amp;"AG"&amp;$A546),0),""))</f>
        <v/>
      </c>
      <c r="M546" s="253" t="str">
        <f t="array" aca="1" ref="M546" ca="1">IF(M$2="","",IFERROR(IF(FIND(M$2,$C546)&gt;=1,INDIRECT($B546&amp;"!"&amp;"AG"&amp;$A546),0),""))</f>
        <v/>
      </c>
      <c r="N546" s="253" t="str">
        <f t="array" aca="1" ref="N546" ca="1">IF(N$2="","",IFERROR(IF(FIND(N$2,$C546)&gt;=1,INDIRECT($B546&amp;"!"&amp;"AG"&amp;$A546),0),""))</f>
        <v/>
      </c>
      <c r="O546" s="253" t="str">
        <f t="array" aca="1" ref="O546" ca="1">IF(O$2="","",IFERROR(IF(FIND(O$2,$C546)&gt;=1,INDIRECT($B546&amp;"!"&amp;"AG"&amp;$A546),0),""))</f>
        <v/>
      </c>
      <c r="P546" s="253" t="str">
        <f t="array" aca="1" ref="P546" ca="1">IF(P$2="","",IFERROR(IF(FIND(P$2,$C546)&gt;=1,INDIRECT($B546&amp;"!"&amp;"AG"&amp;$A546),0),""))</f>
        <v/>
      </c>
      <c r="Q546" s="253" t="str">
        <f t="array" aca="1" ref="Q546" ca="1">IF(Q$2="","",IFERROR(IF(FIND(Q$2,$C546)&gt;=1,INDIRECT($B546&amp;"!"&amp;"AG"&amp;$A546),0),""))</f>
        <v/>
      </c>
      <c r="R546" s="253" t="str">
        <f t="array" aca="1" ref="R546" ca="1">IF(R$2="","",IFERROR(IF(FIND(R$2,$C546)&gt;=1,INDIRECT($B546&amp;"!"&amp;"AG"&amp;$A546),0),""))</f>
        <v/>
      </c>
      <c r="S546" s="253" t="str">
        <f t="array" aca="1" ref="S546" ca="1">IF(S$2="","",IFERROR(IF(FIND(S$2,$C546)&gt;=1,INDIRECT($B546&amp;"!"&amp;"AG"&amp;$A546),0),""))</f>
        <v/>
      </c>
      <c r="T546" s="253" t="str">
        <f t="array" aca="1" ref="T546" ca="1">IF(T$2="","",IFERROR(IF(FIND(T$2,$C546)&gt;=1,INDIRECT($B546&amp;"!"&amp;"AG"&amp;$A546),0),""))</f>
        <v/>
      </c>
      <c r="U546" s="253" t="str">
        <f t="array" aca="1" ref="U546" ca="1">IF(U$2="","",IFERROR(IF(FIND(U$2,$C546)&gt;=1,INDIRECT($B546&amp;"!"&amp;"AG"&amp;$A546),0),""))</f>
        <v/>
      </c>
      <c r="V546" s="253" t="str">
        <f t="array" aca="1" ref="V546" ca="1">IF(V$2="","",IFERROR(IF(FIND(V$2,$C546)&gt;=1,INDIRECT($B546&amp;"!"&amp;"AG"&amp;$A546),0),""))</f>
        <v/>
      </c>
      <c r="W546" s="253" t="str">
        <f t="array" aca="1" ref="W546" ca="1">IF(W$2="","",IFERROR(IF(FIND(W$2,$C546)&gt;=1,INDIRECT($B546&amp;"!"&amp;"AG"&amp;$A546),0),""))</f>
        <v/>
      </c>
      <c r="X546" s="253" t="str">
        <f t="array" aca="1" ref="X546" ca="1">IF(X$2="","",IFERROR(IF(FIND(X$2,$C546)&gt;=1,INDIRECT($B546&amp;"!"&amp;"AG"&amp;$A546),0),""))</f>
        <v/>
      </c>
      <c r="Y546" s="253" t="str">
        <f t="array" aca="1" ref="Y546" ca="1">IF(Y$2="","",IFERROR(IF(FIND(Y$2,$C546)&gt;=1,INDIRECT($B546&amp;"!"&amp;"AG"&amp;$A546),0),""))</f>
        <v/>
      </c>
      <c r="Z546" s="253" t="str">
        <f t="array" aca="1" ref="Z546" ca="1">IF(Z$2="","",IFERROR(IF(FIND(Z$2,$C546)&gt;=1,INDIRECT($B546&amp;"!"&amp;"AG"&amp;$A546),0),""))</f>
        <v/>
      </c>
      <c r="AA546" s="253" t="str">
        <f t="array" aca="1" ref="AA546" ca="1">IF(AA$2="","",IFERROR(IF(FIND(AA$2,$C546)&gt;=1,INDIRECT($B546&amp;"!"&amp;"AG"&amp;$A546),0),""))</f>
        <v/>
      </c>
      <c r="AB546" s="253" t="str">
        <f t="array" aca="1" ref="AB546" ca="1">IF(AB$2="","",IFERROR(IF(FIND(AB$2,$C546)&gt;=1,INDIRECT($B546&amp;"!"&amp;"AG"&amp;$A546),0),""))</f>
        <v/>
      </c>
      <c r="AC546" s="253" t="str">
        <f t="array" aca="1" ref="AC546" ca="1">IF(AC$2="","",IFERROR(IF(FIND(AC$2,$C546)&gt;=1,INDIRECT($B546&amp;"!"&amp;"AG"&amp;$A546),0),""))</f>
        <v/>
      </c>
      <c r="AD546" s="253" t="str">
        <f t="array" aca="1" ref="AD546" ca="1">IF(AD$2="","",IFERROR(IF(FIND(AD$2,$C546)&gt;=1,INDIRECT($B546&amp;"!"&amp;"AG"&amp;$A546),0),""))</f>
        <v/>
      </c>
      <c r="AE546" s="253" t="str">
        <f t="array" aca="1" ref="AE546" ca="1">IF(AE$2="","",IFERROR(IF(FIND(AE$2,$C546)&gt;=1,INDIRECT($B546&amp;"!"&amp;"AG"&amp;$A546),0),""))</f>
        <v/>
      </c>
      <c r="AF546" s="253" t="str">
        <f t="array" aca="1" ref="AF546" ca="1">IF(AF$2="","",IFERROR(IF(FIND(AF$2,$C546)&gt;=1,INDIRECT($B546&amp;"!"&amp;"AG"&amp;$A546),0),""))</f>
        <v/>
      </c>
      <c r="AG546" s="253" t="str">
        <f t="array" aca="1" ref="AG546" ca="1">IF(AG$2="","",IFERROR(IF(FIND(AG$2,$C546)&gt;=1,INDIRECT($B546&amp;"!"&amp;"AG"&amp;$A546),0),""))</f>
        <v/>
      </c>
      <c r="AH546" s="253" t="str">
        <f t="array" aca="1" ref="AH546" ca="1">IF(AH$2="","",IFERROR(IF(FIND(AH$2,$C546)&gt;=1,INDIRECT($B546&amp;"!"&amp;"AG"&amp;$A546),0),""))</f>
        <v/>
      </c>
      <c r="AI546" s="253" t="str">
        <f t="array" aca="1" ref="AI546" ca="1">IF(AI$2="","",IFERROR(IF(FIND(AI$2,$C546)&gt;=1,INDIRECT($B546&amp;"!"&amp;"AG"&amp;$A546),0),""))</f>
        <v/>
      </c>
      <c r="AJ546" s="253" t="str">
        <f t="array" aca="1" ref="AJ546" ca="1">IF(AJ$2="","",IFERROR(IF(FIND(AJ$2,$C546)&gt;=1,INDIRECT($B546&amp;"!"&amp;"AG"&amp;$A546),0),""))</f>
        <v/>
      </c>
      <c r="AK546" s="253" t="str">
        <f t="array" aca="1" ref="AK546" ca="1">IF(AK$2="","",IFERROR(IF(FIND(AK$2,$C546)&gt;=1,INDIRECT($B546&amp;"!"&amp;"AG"&amp;$A546),0),""))</f>
        <v/>
      </c>
      <c r="AL546" s="253" t="str">
        <f t="array" aca="1" ref="AL546" ca="1">IF(AL$2="","",IFERROR(IF(FIND(AL$2,$C546)&gt;=1,INDIRECT($B546&amp;"!"&amp;"AG"&amp;$A546),0),""))</f>
        <v/>
      </c>
      <c r="AM546" s="253" t="str">
        <f t="array" aca="1" ref="AM546" ca="1">IF(AM$2="","",IFERROR(IF(FIND(AM$2,$C546)&gt;=1,INDIRECT($B546&amp;"!"&amp;"AG"&amp;$A546),0),""))</f>
        <v/>
      </c>
      <c r="AN546" s="253" t="str">
        <f t="array" aca="1" ref="AN546" ca="1">IF(AN$2="","",IFERROR(IF(FIND(AN$2,$C546)&gt;=1,INDIRECT($B546&amp;"!"&amp;"AG"&amp;$A546),0),""))</f>
        <v/>
      </c>
      <c r="AO546" s="253" t="str">
        <f t="array" aca="1" ref="AO546" ca="1">IF(AO$2="","",IFERROR(IF(FIND(AO$2,$C546)&gt;=1,INDIRECT($B546&amp;"!"&amp;"AG"&amp;$A546),0),""))</f>
        <v/>
      </c>
      <c r="AP546" s="253" t="str">
        <f t="array" aca="1" ref="AP546" ca="1">IF(AP$2="","",IFERROR(IF(FIND(AP$2,$C546)&gt;=1,INDIRECT($B546&amp;"!"&amp;"AG"&amp;$A546),0),""))</f>
        <v/>
      </c>
      <c r="AQ546" s="253" t="str">
        <f t="array" aca="1" ref="AQ546" ca="1">IF(AQ$2="","",IFERROR(IF(FIND(AQ$2,$C546)&gt;=1,INDIRECT($B546&amp;"!"&amp;"AG"&amp;$A546),0),""))</f>
        <v/>
      </c>
      <c r="AR546" s="253" t="str">
        <f t="array" aca="1" ref="AR546" ca="1">IF(AR$2="","",IFERROR(IF(FIND(AR$2,$C546)&gt;=1,INDIRECT($B546&amp;"!"&amp;"AG"&amp;$A546),0),""))</f>
        <v/>
      </c>
      <c r="AS546" s="253" t="str">
        <f t="array" aca="1" ref="AS546" ca="1">IF(AS$2="","",IFERROR(IF(FIND(AS$2,$C546)&gt;=1,INDIRECT($B546&amp;"!"&amp;"AG"&amp;$A546),0),""))</f>
        <v/>
      </c>
      <c r="AU546" s="254" t="str">
        <f t="array" aca="1" ref="AU546" ca="1">IFERROR(INDIRECT(B546&amp;"!"&amp;"A"&amp;A546),"")</f>
        <v/>
      </c>
      <c r="AV546" s="2" t="str">
        <f t="shared" ca="1" si="437"/>
        <v/>
      </c>
      <c r="AW546" s="253" t="str">
        <f t="array" aca="1" ref="AW546" ca="1">IF(AW$2="","",IFERROR(IF(FIND(AW$2,$C546)&gt;=1,IF(INDIRECT($B546&amp;"!"&amp;"AH"&amp;$A546)="","",INDIRECT($B546&amp;"!"&amp;"AH"&amp;$A546)),0),""))</f>
        <v/>
      </c>
      <c r="AX546" s="253" t="str">
        <f t="array" aca="1" ref="AX546" ca="1">IF(AX$2="","",IFERROR(IF(FIND(AX$2,$C546)&gt;=1,IF(INDIRECT($B546&amp;"!"&amp;"AH"&amp;$A546)="","",INDIRECT($B546&amp;"!"&amp;"AH"&amp;$A546)),0),""))</f>
        <v/>
      </c>
      <c r="AY546" s="253" t="str">
        <f t="array" aca="1" ref="AY546" ca="1">IF(AY$2="","",IFERROR(IF(FIND(AY$2,$C546)&gt;=1,IF(INDIRECT($B546&amp;"!"&amp;"AH"&amp;$A546)="","",INDIRECT($B546&amp;"!"&amp;"AH"&amp;$A546)),0),""))</f>
        <v/>
      </c>
      <c r="AZ546" s="253" t="str">
        <f t="array" aca="1" ref="AZ546" ca="1">IF(AZ$2="","",IFERROR(IF(FIND(AZ$2,$C546)&gt;=1,IF(INDIRECT($B546&amp;"!"&amp;"AH"&amp;$A546)="","",INDIRECT($B546&amp;"!"&amp;"AH"&amp;$A546)),0),""))</f>
        <v/>
      </c>
      <c r="BA546" s="253" t="str">
        <f t="array" aca="1" ref="BA546" ca="1">IF(BA$2="","",IFERROR(IF(FIND(BA$2,$C546)&gt;=1,IF(INDIRECT($B546&amp;"!"&amp;"AH"&amp;$A546)="","",INDIRECT($B546&amp;"!"&amp;"AH"&amp;$A546)),0),""))</f>
        <v/>
      </c>
      <c r="BB546" s="253" t="str">
        <f t="array" aca="1" ref="BB546" ca="1">IF(BB$2="","",IFERROR(IF(FIND(BB$2,$C546)&gt;=1,IF(INDIRECT($B546&amp;"!"&amp;"AH"&amp;$A546)="","",INDIRECT($B546&amp;"!"&amp;"AH"&amp;$A546)),0),""))</f>
        <v/>
      </c>
      <c r="BC546" s="253" t="str">
        <f t="array" aca="1" ref="BC546" ca="1">IF(BC$2="","",IFERROR(IF(FIND(BC$2,$C546)&gt;=1,IF(INDIRECT($B546&amp;"!"&amp;"AH"&amp;$A546)="","",INDIRECT($B546&amp;"!"&amp;"AH"&amp;$A546)),0),""))</f>
        <v/>
      </c>
      <c r="BD546" s="253" t="str">
        <f t="array" aca="1" ref="BD546" ca="1">IF(BD$2="","",IFERROR(IF(FIND(BD$2,$C546)&gt;=1,IF(INDIRECT($B546&amp;"!"&amp;"AH"&amp;$A546)="","",INDIRECT($B546&amp;"!"&amp;"AH"&amp;$A546)),0),""))</f>
        <v/>
      </c>
      <c r="BE546" s="253" t="str">
        <f t="array" aca="1" ref="BE546" ca="1">IF(BE$2="","",IFERROR(IF(FIND(BE$2,$C546)&gt;=1,IF(INDIRECT($B546&amp;"!"&amp;"AH"&amp;$A546)="","",INDIRECT($B546&amp;"!"&amp;"AH"&amp;$A546)),0),""))</f>
        <v/>
      </c>
      <c r="BF546" s="253" t="str">
        <f t="array" aca="1" ref="BF546" ca="1">IF(BF$2="","",IFERROR(IF(FIND(BF$2,$C546)&gt;=1,IF(INDIRECT($B546&amp;"!"&amp;"AH"&amp;$A546)="","",INDIRECT($B546&amp;"!"&amp;"AH"&amp;$A546)),0),""))</f>
        <v/>
      </c>
      <c r="BG546" s="253" t="str">
        <f t="array" aca="1" ref="BG546" ca="1">IF(BG$2="","",IFERROR(IF(FIND(BG$2,$C546)&gt;=1,IF(INDIRECT($B546&amp;"!"&amp;"AH"&amp;$A546)="","",INDIRECT($B546&amp;"!"&amp;"AH"&amp;$A546)),0),""))</f>
        <v/>
      </c>
      <c r="BH546" s="253" t="str">
        <f t="array" aca="1" ref="BH546" ca="1">IF(BH$2="","",IFERROR(IF(FIND(BH$2,$C546)&gt;=1,IF(INDIRECT($B546&amp;"!"&amp;"AH"&amp;$A546)="","",INDIRECT($B546&amp;"!"&amp;"AH"&amp;$A546)),0),""))</f>
        <v/>
      </c>
      <c r="BI546" s="253" t="str">
        <f t="array" aca="1" ref="BI546" ca="1">IF(BI$2="","",IFERROR(IF(FIND(BI$2,$C546)&gt;=1,IF(INDIRECT($B546&amp;"!"&amp;"AH"&amp;$A546)="","",INDIRECT($B546&amp;"!"&amp;"AH"&amp;$A546)),0),""))</f>
        <v/>
      </c>
      <c r="BJ546" s="253" t="str">
        <f t="array" aca="1" ref="BJ546" ca="1">IF(BJ$2="","",IFERROR(IF(FIND(BJ$2,$C546)&gt;=1,IF(INDIRECT($B546&amp;"!"&amp;"AH"&amp;$A546)="","",INDIRECT($B546&amp;"!"&amp;"AH"&amp;$A546)),0),""))</f>
        <v/>
      </c>
      <c r="BK546" s="253" t="str">
        <f t="array" aca="1" ref="BK546" ca="1">IF(BK$2="","",IFERROR(IF(FIND(BK$2,$C546)&gt;=1,IF(INDIRECT($B546&amp;"!"&amp;"AH"&amp;$A546)="","",INDIRECT($B546&amp;"!"&amp;"AH"&amp;$A546)),0),""))</f>
        <v/>
      </c>
      <c r="BL546" s="253" t="str">
        <f t="array" aca="1" ref="BL546" ca="1">IF(BL$2="","",IFERROR(IF(FIND(BL$2,$C546)&gt;=1,IF(INDIRECT($B546&amp;"!"&amp;"AH"&amp;$A546)="","",INDIRECT($B546&amp;"!"&amp;"AH"&amp;$A546)),0),""))</f>
        <v/>
      </c>
      <c r="BM546" s="253" t="str">
        <f t="array" aca="1" ref="BM546" ca="1">IF(BM$2="","",IFERROR(IF(FIND(BM$2,$C546)&gt;=1,IF(INDIRECT($B546&amp;"!"&amp;"AH"&amp;$A546)="","",INDIRECT($B546&amp;"!"&amp;"AH"&amp;$A546)),0),""))</f>
        <v/>
      </c>
      <c r="BN546" s="253" t="str">
        <f t="array" aca="1" ref="BN546" ca="1">IF(BN$2="","",IFERROR(IF(FIND(BN$2,$C546)&gt;=1,IF(INDIRECT($B546&amp;"!"&amp;"AH"&amp;$A546)="","",INDIRECT($B546&amp;"!"&amp;"AH"&amp;$A546)),0),""))</f>
        <v/>
      </c>
      <c r="BO546" s="253" t="str">
        <f t="array" aca="1" ref="BO546" ca="1">IF(BO$2="","",IFERROR(IF(FIND(BO$2,$C546)&gt;=1,IF(INDIRECT($B546&amp;"!"&amp;"AH"&amp;$A546)="","",INDIRECT($B546&amp;"!"&amp;"AH"&amp;$A546)),0),""))</f>
        <v/>
      </c>
      <c r="BP546" s="253" t="str">
        <f t="array" aca="1" ref="BP546" ca="1">IF(BP$2="","",IFERROR(IF(FIND(BP$2,$C546)&gt;=1,IF(INDIRECT($B546&amp;"!"&amp;"AH"&amp;$A546)="","",INDIRECT($B546&amp;"!"&amp;"AH"&amp;$A546)),0),""))</f>
        <v/>
      </c>
      <c r="BQ546" s="253" t="str">
        <f t="array" aca="1" ref="BQ546" ca="1">IF(BQ$2="","",IFERROR(IF(FIND(BQ$2,$C546)&gt;=1,IF(INDIRECT($B546&amp;"!"&amp;"AH"&amp;$A546)="","",INDIRECT($B546&amp;"!"&amp;"AH"&amp;$A546)),0),""))</f>
        <v/>
      </c>
      <c r="BR546" s="253" t="str">
        <f t="array" aca="1" ref="BR546" ca="1">IF(BR$2="","",IFERROR(IF(FIND(BR$2,$C546)&gt;=1,IF(INDIRECT($B546&amp;"!"&amp;"AH"&amp;$A546)="","",INDIRECT($B546&amp;"!"&amp;"AH"&amp;$A546)),0),""))</f>
        <v/>
      </c>
      <c r="BS546" s="253" t="str">
        <f t="array" aca="1" ref="BS546" ca="1">IF(BS$2="","",IFERROR(IF(FIND(BS$2,$C546)&gt;=1,IF(INDIRECT($B546&amp;"!"&amp;"AH"&amp;$A546)="","",INDIRECT($B546&amp;"!"&amp;"AH"&amp;$A546)),0),""))</f>
        <v/>
      </c>
      <c r="BT546" s="253" t="str">
        <f t="array" aca="1" ref="BT546" ca="1">IF(BT$2="","",IFERROR(IF(FIND(BT$2,$C546)&gt;=1,IF(INDIRECT($B546&amp;"!"&amp;"AH"&amp;$A546)="","",INDIRECT($B546&amp;"!"&amp;"AH"&amp;$A546)),0),""))</f>
        <v/>
      </c>
      <c r="BU546" s="253" t="str">
        <f t="array" aca="1" ref="BU546" ca="1">IF(BU$2="","",IFERROR(IF(FIND(BU$2,$C546)&gt;=1,IF(INDIRECT($B546&amp;"!"&amp;"AH"&amp;$A546)="","",INDIRECT($B546&amp;"!"&amp;"AH"&amp;$A546)),0),""))</f>
        <v/>
      </c>
      <c r="BV546" s="253" t="str">
        <f t="array" aca="1" ref="BV546" ca="1">IF(BV$2="","",IFERROR(IF(FIND(BV$2,$C546)&gt;=1,IF(INDIRECT($B546&amp;"!"&amp;"AH"&amp;$A546)="","",INDIRECT($B546&amp;"!"&amp;"AH"&amp;$A546)),0),""))</f>
        <v/>
      </c>
      <c r="BW546" s="253" t="str">
        <f t="array" aca="1" ref="BW546" ca="1">IF(BW$2="","",IFERROR(IF(FIND(BW$2,$C546)&gt;=1,IF(INDIRECT($B546&amp;"!"&amp;"AH"&amp;$A546)="","",INDIRECT($B546&amp;"!"&amp;"AH"&amp;$A546)),0),""))</f>
        <v/>
      </c>
      <c r="BX546" s="253" t="str">
        <f t="array" aca="1" ref="BX546" ca="1">IF(BX$2="","",IFERROR(IF(FIND(BX$2,$C546)&gt;=1,IF(INDIRECT($B546&amp;"!"&amp;"AH"&amp;$A546)="","",INDIRECT($B546&amp;"!"&amp;"AH"&amp;$A546)),0),""))</f>
        <v/>
      </c>
      <c r="BY546" s="253" t="str">
        <f t="array" aca="1" ref="BY546" ca="1">IF(BY$2="","",IFERROR(IF(FIND(BY$2,$C546)&gt;=1,IF(INDIRECT($B546&amp;"!"&amp;"AH"&amp;$A546)="","",INDIRECT($B546&amp;"!"&amp;"AH"&amp;$A546)),0),""))</f>
        <v/>
      </c>
      <c r="BZ546" s="253" t="str">
        <f t="array" aca="1" ref="BZ546" ca="1">IF(BZ$2="","",IFERROR(IF(FIND(BZ$2,$C546)&gt;=1,IF(INDIRECT($B546&amp;"!"&amp;"AH"&amp;$A546)="","",INDIRECT($B546&amp;"!"&amp;"AH"&amp;$A546)),0),""))</f>
        <v/>
      </c>
      <c r="CA546" s="253" t="str">
        <f t="array" aca="1" ref="CA546" ca="1">IF(CA$2="","",IFERROR(IF(FIND(CA$2,$C546)&gt;=1,IF(INDIRECT($B546&amp;"!"&amp;"AH"&amp;$A546)="","",INDIRECT($B546&amp;"!"&amp;"AH"&amp;$A546)),0),""))</f>
        <v/>
      </c>
      <c r="CB546" s="253" t="str">
        <f t="array" aca="1" ref="CB546" ca="1">IF(CB$2="","",IFERROR(IF(FIND(CB$2,$C546)&gt;=1,IF(INDIRECT($B546&amp;"!"&amp;"AH"&amp;$A546)="","",INDIRECT($B546&amp;"!"&amp;"AH"&amp;$A546)),0),""))</f>
        <v/>
      </c>
      <c r="CC546" s="253" t="str">
        <f t="array" aca="1" ref="CC546" ca="1">IF(CC$2="","",IFERROR(IF(FIND(CC$2,$C546)&gt;=1,IF(INDIRECT($B546&amp;"!"&amp;"AH"&amp;$A546)="","",INDIRECT($B546&amp;"!"&amp;"AH"&amp;$A546)),0),""))</f>
        <v/>
      </c>
      <c r="CD546" s="253" t="str">
        <f t="array" aca="1" ref="CD546" ca="1">IF(CD$2="","",IFERROR(IF(FIND(CD$2,$C546)&gt;=1,IF(INDIRECT($B546&amp;"!"&amp;"AH"&amp;$A546)="","",INDIRECT($B546&amp;"!"&amp;"AH"&amp;$A546)),0),""))</f>
        <v/>
      </c>
      <c r="CE546" s="253" t="str">
        <f t="array" aca="1" ref="CE546" ca="1">IF(CE$2="","",IFERROR(IF(FIND(CE$2,$C546)&gt;=1,IF(INDIRECT($B546&amp;"!"&amp;"AH"&amp;$A546)="","",INDIRECT($B546&amp;"!"&amp;"AH"&amp;$A546)),0),""))</f>
        <v/>
      </c>
      <c r="CF546" s="253" t="str">
        <f t="array" aca="1" ref="CF546" ca="1">IF(CF$2="","",IFERROR(IF(FIND(CF$2,$C546)&gt;=1,IF(INDIRECT($B546&amp;"!"&amp;"AH"&amp;$A546)="","",INDIRECT($B546&amp;"!"&amp;"AH"&amp;$A546)),0),""))</f>
        <v/>
      </c>
      <c r="CG546" s="253" t="str">
        <f t="array" aca="1" ref="CG546" ca="1">IF(CG$2="","",IFERROR(IF(FIND(CG$2,$C546)&gt;=1,IF(INDIRECT($B546&amp;"!"&amp;"AH"&amp;$A546)="","",INDIRECT($B546&amp;"!"&amp;"AH"&amp;$A546)),0),""))</f>
        <v/>
      </c>
      <c r="CH546" s="253" t="str">
        <f t="array" aca="1" ref="CH546" ca="1">IF(CH$2="","",IFERROR(IF(FIND(CH$2,$C546)&gt;=1,IF(INDIRECT($B546&amp;"!"&amp;"AH"&amp;$A546)="","",INDIRECT($B546&amp;"!"&amp;"AH"&amp;$A546)),0),""))</f>
        <v/>
      </c>
      <c r="CI546" s="253" t="str">
        <f t="array" aca="1" ref="CI546" ca="1">IF(CI$2="","",IFERROR(IF(FIND(CI$2,$C546)&gt;=1,IF(INDIRECT($B546&amp;"!"&amp;"AH"&amp;$A546)="","",INDIRECT($B546&amp;"!"&amp;"AH"&amp;$A546)),0),""))</f>
        <v/>
      </c>
      <c r="CJ546" s="253" t="str">
        <f t="array" aca="1" ref="CJ546" ca="1">IF(CJ$2="","",IFERROR(IF(FIND(CJ$2,$C546)&gt;=1,IF(INDIRECT($B546&amp;"!"&amp;"AH"&amp;$A546)="","",INDIRECT($B546&amp;"!"&amp;"AH"&amp;$A546)),0),""))</f>
        <v/>
      </c>
      <c r="CK546" s="253" t="str">
        <f t="array" aca="1" ref="CK546" ca="1">IF(CK$2="","",IFERROR(IF(FIND(CK$2,$C546)&gt;=1,IF(INDIRECT($B546&amp;"!"&amp;"AH"&amp;$A546)="","",INDIRECT($B546&amp;"!"&amp;"AH"&amp;$A546)),0),""))</f>
        <v/>
      </c>
      <c r="CL546" s="253" t="str">
        <f t="array" aca="1" ref="CL546" ca="1">IF(CL$2="","",IFERROR(IF(FIND(CL$2,$C546)&gt;=1,IF(INDIRECT($B546&amp;"!"&amp;"AH"&amp;$A546)="","",INDIRECT($B546&amp;"!"&amp;"AH"&amp;$A546)),0),""))</f>
        <v/>
      </c>
      <c r="CO546" s="2" t="str">
        <f t="shared" ca="1" si="439"/>
        <v/>
      </c>
      <c r="CP546" s="253" t="str">
        <f t="array" aca="1" ref="CP546" ca="1">IF(CP$2="","",IFERROR(IF(FIND(CP$2,$C546)&gt;=1,INDIRECT($B546&amp;"!"&amp;"AG"&amp;$A546),0),""))</f>
        <v/>
      </c>
      <c r="CQ546" s="253" t="str">
        <f t="array" aca="1" ref="CQ546" ca="1">IF(CQ$2="","",IFERROR(IF(FIND(CQ$2,$C546)&gt;=1,INDIRECT($B546&amp;"!"&amp;"AG"&amp;$A546),0),""))</f>
        <v/>
      </c>
      <c r="CR546" s="253" t="str">
        <f t="array" aca="1" ref="CR546" ca="1">IF(CR$2="","",IFERROR(IF(FIND(CR$2,$C546)&gt;=1,INDIRECT($B546&amp;"!"&amp;"AG"&amp;$A546),0),""))</f>
        <v/>
      </c>
      <c r="CS546" s="253" t="str">
        <f t="array" aca="1" ref="CS546" ca="1">IF(CS$2="","",IFERROR(IF(FIND(CS$2,$C546)&gt;=1,INDIRECT($B546&amp;"!"&amp;"AG"&amp;$A546),0),""))</f>
        <v/>
      </c>
      <c r="CV546" s="2" t="str">
        <f t="shared" ca="1" si="440"/>
        <v/>
      </c>
      <c r="CW546" s="253" t="str">
        <f t="array" aca="1" ref="CW546" ca="1">IF(CW$2="","",IFERROR(IF(FIND(CW$2,$C546)&gt;=1,IF(INDIRECT($B546&amp;"!"&amp;"AH"&amp;$A546)="","",INDIRECT($B546&amp;"!"&amp;"AH"&amp;$A546)&amp;" "),0),""))</f>
        <v/>
      </c>
      <c r="CX546" s="253" t="str">
        <f t="array" aca="1" ref="CX546" ca="1">IF(CX$2="","",IFERROR(IF(FIND(CX$2,$C546)&gt;=1,IF(INDIRECT($B546&amp;"!"&amp;"AH"&amp;$A546)="","",INDIRECT($B546&amp;"!"&amp;"AH"&amp;$A546)&amp;" "),0),""))</f>
        <v/>
      </c>
      <c r="CY546" s="253" t="str">
        <f t="array" aca="1" ref="CY546" ca="1">IF(CY$2="","",IFERROR(IF(FIND(CY$2,$C546)&gt;=1,IF(INDIRECT($B546&amp;"!"&amp;"AH"&amp;$A546)="","",INDIRECT($B546&amp;"!"&amp;"AH"&amp;$A546)&amp;" "),0),""))</f>
        <v/>
      </c>
      <c r="CZ546" s="253" t="str">
        <f t="array" aca="1" ref="CZ546" ca="1">IF(CZ$2="","",IFERROR(IF(FIND(CZ$2,$C546)&gt;=1,IF(INDIRECT($B546&amp;"!"&amp;"AH"&amp;$A546)="","",INDIRECT($B546&amp;"!"&amp;"AH"&amp;$A546)&amp;" "),0),""))</f>
        <v/>
      </c>
      <c r="DC546" s="2" t="str">
        <f t="shared" ca="1" si="441"/>
        <v/>
      </c>
      <c r="DD546" s="253" t="str" cm="1">
        <f t="array" aca="1" ref="DD546" ca="1">IF(DD$2="","",IFERROR(IF(FIND(DD$2,$C546)&gt;=1,INDIRECT($B546&amp;"!"&amp;"AG"&amp;$A546),0),""))</f>
        <v/>
      </c>
      <c r="DE546" s="253" t="str" cm="1">
        <f t="array" aca="1" ref="DE546" ca="1">IF(DE$2="","",IFERROR(IF(FIND(DE$2,$C546)&gt;=1,INDIRECT($B546&amp;"!"&amp;"AG"&amp;$A546),0),""))</f>
        <v/>
      </c>
      <c r="DF546" s="253" t="str" cm="1">
        <f t="array" aca="1" ref="DF546" ca="1">IF(DF$2="","",IFERROR(IF(FIND(DF$2,$C546)&gt;=1,INDIRECT($B546&amp;"!"&amp;"AG"&amp;$A546),0),""))</f>
        <v/>
      </c>
      <c r="DG546" s="253" t="str" cm="1">
        <f t="array" aca="1" ref="DG546" ca="1">IF(DG$2="","",IFERROR(IF(FIND(DG$2,$C546)&gt;=1,INDIRECT($B546&amp;"!"&amp;"AG"&amp;$A546),0),""))</f>
        <v/>
      </c>
      <c r="DH546" s="253" t="str" cm="1">
        <f t="array" aca="1" ref="DH546" ca="1">IF(DH$2="","",IFERROR(IF(FIND(DH$2,$C546)&gt;=1,INDIRECT($B546&amp;"!"&amp;"AG"&amp;$A546),0),""))</f>
        <v/>
      </c>
      <c r="DI546" s="253" t="str" cm="1">
        <f t="array" aca="1" ref="DI546" ca="1">IF(DI$2="","",IFERROR(IF(FIND(DI$2,$C546)&gt;=1,INDIRECT($B546&amp;"!"&amp;"AG"&amp;$A546),0),""))</f>
        <v/>
      </c>
      <c r="DJ546" s="253" t="str" cm="1">
        <f t="array" aca="1" ref="DJ546" ca="1">IF(DJ$2="","",IFERROR(IF(FIND(DJ$2,$C546)&gt;=1,INDIRECT($B546&amp;"!"&amp;"AG"&amp;$A546),0),""))</f>
        <v/>
      </c>
      <c r="DK546" s="253" t="str" cm="1">
        <f t="array" aca="1" ref="DK546" ca="1">IF(DK$2="","",IFERROR(IF(FIND(DK$2,$C546)&gt;=1,INDIRECT($B546&amp;"!"&amp;"AG"&amp;$A546),0),""))</f>
        <v/>
      </c>
      <c r="DL546" s="253" t="str" cm="1">
        <f t="array" aca="1" ref="DL546" ca="1">IF(DL$2="","",IFERROR(IF(FIND(DL$2,$C546)&gt;=1,INDIRECT($B546&amp;"!"&amp;"AG"&amp;$A546),0),""))</f>
        <v/>
      </c>
      <c r="DM546" s="253" t="str" cm="1">
        <f t="array" aca="1" ref="DM546" ca="1">IF(DM$2="","",IFERROR(IF(FIND(DM$2,$C546)&gt;=1,INDIRECT($B546&amp;"!"&amp;"AG"&amp;$A546),0),""))</f>
        <v/>
      </c>
      <c r="DN546" s="253" t="str" cm="1">
        <f t="array" aca="1" ref="DN546" ca="1">IF(DN$2="","",IFERROR(IF(FIND(DN$2,$C546)&gt;=1,INDIRECT($B546&amp;"!"&amp;"AG"&amp;$A546),0),""))</f>
        <v/>
      </c>
      <c r="DO546" s="253" t="str" cm="1">
        <f t="array" aca="1" ref="DO546" ca="1">IF(DO$2="","",IFERROR(IF(FIND(DO$2,$C546)&gt;=1,INDIRECT($B546&amp;"!"&amp;"AG"&amp;$A546),0),""))</f>
        <v/>
      </c>
      <c r="DP546" s="253" t="str" cm="1">
        <f t="array" aca="1" ref="DP546" ca="1">IF(DP$2="","",IFERROR(IF(FIND(DP$2,$C546)&gt;=1,INDIRECT($B546&amp;"!"&amp;"AG"&amp;$A546),0),""))</f>
        <v/>
      </c>
      <c r="DQ546" s="253" t="str" cm="1">
        <f t="array" aca="1" ref="DQ546" ca="1">IF(DQ$2="","",IFERROR(IF(FIND(DQ$2,$C546)&gt;=1,INDIRECT($B546&amp;"!"&amp;"AG"&amp;$A546),0),""))</f>
        <v/>
      </c>
      <c r="DR546" s="253" t="str" cm="1">
        <f t="array" aca="1" ref="DR546" ca="1">IF(DR$2="","",IFERROR(IF(FIND(DR$2,$C546)&gt;=1,INDIRECT($B546&amp;"!"&amp;"AG"&amp;$A546),0),""))</f>
        <v/>
      </c>
      <c r="DS546" s="253" t="str" cm="1">
        <f t="array" aca="1" ref="DS546" ca="1">IF(DS$2="","",IFERROR(IF(FIND(DS$2,$C546)&gt;=1,INDIRECT($B546&amp;"!"&amp;"AG"&amp;$A546),0),""))</f>
        <v/>
      </c>
      <c r="DT546" s="253" t="str" cm="1">
        <f t="array" aca="1" ref="DT546" ca="1">IF(DT$2="","",IFERROR(IF(FIND(DT$2,$C546)&gt;=1,INDIRECT($B546&amp;"!"&amp;"AG"&amp;$A546),0),""))</f>
        <v/>
      </c>
      <c r="DU546" s="253" t="str" cm="1">
        <f t="array" aca="1" ref="DU546" ca="1">IF(DU$2="","",IFERROR(IF(FIND(DU$2,$C546)&gt;=1,INDIRECT($B546&amp;"!"&amp;"AG"&amp;$A546),0),""))</f>
        <v/>
      </c>
      <c r="DV546" s="253" t="str" cm="1">
        <f t="array" aca="1" ref="DV546" ca="1">IF(DV$2="","",IFERROR(IF(FIND(DV$2,$C546)&gt;=1,INDIRECT($B546&amp;"!"&amp;"AG"&amp;$A546),0),""))</f>
        <v/>
      </c>
      <c r="DW546" s="253" t="str" cm="1">
        <f t="array" aca="1" ref="DW546" ca="1">IF(DW$2="","",IFERROR(IF(FIND(DW$2,$C546)&gt;=1,INDIRECT($B546&amp;"!"&amp;"AG"&amp;$A546),0),""))</f>
        <v/>
      </c>
      <c r="DX546" s="253" t="str" cm="1">
        <f t="array" aca="1" ref="DX546" ca="1">IF(DX$2="","",IFERROR(IF(FIND(DX$2,$C546)&gt;=1,INDIRECT($B546&amp;"!"&amp;"AG"&amp;$A546),0),""))</f>
        <v/>
      </c>
      <c r="DY546" s="253" t="str" cm="1">
        <f t="array" aca="1" ref="DY546" ca="1">IF(DY$2="","",IFERROR(IF(FIND(DY$2,$C546)&gt;=1,INDIRECT($B546&amp;"!"&amp;"AG"&amp;$A546),0),""))</f>
        <v/>
      </c>
      <c r="DZ546" s="253" t="str" cm="1">
        <f t="array" aca="1" ref="DZ546" ca="1">IF(DZ$2="","",IFERROR(IF(FIND(DZ$2,$C546)&gt;=1,INDIRECT($B546&amp;"!"&amp;"AG"&amp;$A546),0),""))</f>
        <v/>
      </c>
      <c r="EA546" s="253" t="str" cm="1">
        <f t="array" aca="1" ref="EA546" ca="1">IF(EA$2="","",IFERROR(IF(FIND(EA$2,$C546)&gt;=1,INDIRECT($B546&amp;"!"&amp;"AG"&amp;$A546),0),""))</f>
        <v/>
      </c>
      <c r="EB546" s="253" t="str" cm="1">
        <f t="array" aca="1" ref="EB546" ca="1">IF(EB$2="","",IFERROR(IF(FIND(EB$2,$C546)&gt;=1,INDIRECT($B546&amp;"!"&amp;"AG"&amp;$A546),0),""))</f>
        <v/>
      </c>
      <c r="EC546" s="253" t="str" cm="1">
        <f t="array" aca="1" ref="EC546" ca="1">IF(EC$2="","",IFERROR(IF(FIND(EC$2,$C546)&gt;=1,INDIRECT($B546&amp;"!"&amp;"AG"&amp;$A546),0),""))</f>
        <v/>
      </c>
      <c r="ED546" s="253" t="str" cm="1">
        <f t="array" aca="1" ref="ED546" ca="1">IF(ED$2="","",IFERROR(IF(FIND(ED$2,$C546)&gt;=1,INDIRECT($B546&amp;"!"&amp;"AG"&amp;$A546),0),""))</f>
        <v/>
      </c>
      <c r="EE546" s="253" t="str" cm="1">
        <f t="array" aca="1" ref="EE546" ca="1">IF(EE$2="","",IFERROR(IF(FIND(EE$2,$C546)&gt;=1,INDIRECT($B546&amp;"!"&amp;"AG"&amp;$A546),0),""))</f>
        <v/>
      </c>
      <c r="EF546" s="253" t="str" cm="1">
        <f t="array" aca="1" ref="EF546" ca="1">IF(EF$2="","",IFERROR(IF(FIND(EF$2,$C546)&gt;=1,INDIRECT($B546&amp;"!"&amp;"AG"&amp;$A546),0),""))</f>
        <v/>
      </c>
      <c r="EG546" s="253" t="str" cm="1">
        <f t="array" aca="1" ref="EG546" ca="1">IF(EG$2="","",IFERROR(IF(FIND(EG$2,$C546)&gt;=1,INDIRECT($B546&amp;"!"&amp;"AG"&amp;$A546),0),""))</f>
        <v/>
      </c>
      <c r="EH546" s="253" t="str" cm="1">
        <f t="array" aca="1" ref="EH546" ca="1">IF(EH$2="","",IFERROR(IF(FIND(EH$2,$C546)&gt;=1,INDIRECT($B546&amp;"!"&amp;"AG"&amp;$A546),0),""))</f>
        <v/>
      </c>
      <c r="EI546" s="253" t="str" cm="1">
        <f t="array" aca="1" ref="EI546" ca="1">IF(EI$2="","",IFERROR(IF(FIND(EI$2,$C546)&gt;=1,INDIRECT($B546&amp;"!"&amp;"AG"&amp;$A546),0),""))</f>
        <v/>
      </c>
      <c r="EJ546" s="253" t="str" cm="1">
        <f t="array" aca="1" ref="EJ546" ca="1">IF(EJ$2="","",IFERROR(IF(FIND(EJ$2,$C546)&gt;=1,INDIRECT($B546&amp;"!"&amp;"AG"&amp;$A546),0),""))</f>
        <v/>
      </c>
      <c r="EK546" s="253" t="str" cm="1">
        <f t="array" aca="1" ref="EK546" ca="1">IF(EK$2="","",IFERROR(IF(FIND(EK$2,$C546)&gt;=1,INDIRECT($B546&amp;"!"&amp;"AG"&amp;$A546),0),""))</f>
        <v/>
      </c>
      <c r="EL546" s="253" t="str" cm="1">
        <f t="array" aca="1" ref="EL546" ca="1">IF(EL$2="","",IFERROR(IF(FIND(EL$2,$C546)&gt;=1,INDIRECT($B546&amp;"!"&amp;"AG"&amp;$A546),0),""))</f>
        <v/>
      </c>
      <c r="EM546" s="253" t="str" cm="1">
        <f t="array" aca="1" ref="EM546" ca="1">IF(EM$2="","",IFERROR(IF(FIND(EM$2,$C546)&gt;=1,INDIRECT($B546&amp;"!"&amp;"AG"&amp;$A546),0),""))</f>
        <v/>
      </c>
      <c r="EN546" s="253" t="str" cm="1">
        <f t="array" aca="1" ref="EN546" ca="1">IF(EN$2="","",IFERROR(IF(FIND(EN$2,$C546)&gt;=1,INDIRECT($B546&amp;"!"&amp;"AG"&amp;$A546),0),""))</f>
        <v/>
      </c>
      <c r="EO546" s="253" t="str" cm="1">
        <f t="array" aca="1" ref="EO546" ca="1">IF(EO$2="","",IFERROR(IF(FIND(EO$2,$C546)&gt;=1,INDIRECT($B546&amp;"!"&amp;"AG"&amp;$A546),0),""))</f>
        <v/>
      </c>
      <c r="EP546" s="253" t="str" cm="1">
        <f t="array" aca="1" ref="EP546" ca="1">IF(EP$2="","",IFERROR(IF(FIND(EP$2,$C546)&gt;=1,INDIRECT($B546&amp;"!"&amp;"AG"&amp;$A546),0),""))</f>
        <v/>
      </c>
      <c r="EQ546" s="253" t="str" cm="1">
        <f t="array" aca="1" ref="EQ546" ca="1">IF(EQ$2="","",IFERROR(IF(FIND(EQ$2,$C546)&gt;=1,INDIRECT($B546&amp;"!"&amp;"AG"&amp;$A546),0),""))</f>
        <v/>
      </c>
      <c r="ER546" s="253" t="str" cm="1">
        <f t="array" aca="1" ref="ER546" ca="1">IF(ER$2="","",IFERROR(IF(FIND(ER$2,$C546)&gt;=1,INDIRECT($B546&amp;"!"&amp;"AG"&amp;$A546),0),""))</f>
        <v/>
      </c>
      <c r="ES546" s="253" t="str" cm="1">
        <f t="array" aca="1" ref="ES546" ca="1">IF(ES$2="","",IFERROR(IF(FIND(ES$2,$C546)&gt;=1,INDIRECT($B546&amp;"!"&amp;"AG"&amp;$A546),0),""))</f>
        <v/>
      </c>
      <c r="ET546" s="253" t="str" cm="1">
        <f t="array" aca="1" ref="ET546" ca="1">IF(ET$2="","",IFERROR(IF(FIND(ET$2,$C546)&gt;=1,INDIRECT($B546&amp;"!"&amp;"AG"&amp;$A546),0),""))</f>
        <v/>
      </c>
      <c r="EU546" s="253" t="str" cm="1">
        <f t="array" aca="1" ref="EU546" ca="1">IF(EU$2="","",IFERROR(IF(FIND(EU$2,$C546)&gt;=1,INDIRECT($B546&amp;"!"&amp;"AG"&amp;$A546),0),""))</f>
        <v/>
      </c>
      <c r="EV546" s="253" t="str" cm="1">
        <f t="array" aca="1" ref="EV546" ca="1">IF(EV$2="","",IFERROR(IF(FIND(EV$2,$C546)&gt;=1,INDIRECT($B546&amp;"!"&amp;"AG"&amp;$A546),0),""))</f>
        <v/>
      </c>
    </row>
    <row r="547" spans="1:152" x14ac:dyDescent="0.3">
      <c r="A547" s="252">
        <f t="shared" ca="1" si="477"/>
        <v>41</v>
      </c>
      <c r="B547" s="252" t="str">
        <f t="shared" si="478"/>
        <v>Oct_2024</v>
      </c>
      <c r="C547" s="252" t="str">
        <f t="shared" ca="1" si="476"/>
        <v/>
      </c>
      <c r="D547" s="253" t="str">
        <f t="array" aca="1" ref="D547" ca="1">IF(D$2="","",IFERROR(IF(FIND(D$2,$C547)&gt;=1,INDIRECT($B547&amp;"!"&amp;"AG"&amp;$A547),0),""))</f>
        <v/>
      </c>
      <c r="E547" s="253" t="str">
        <f t="array" aca="1" ref="E547" ca="1">IF(E$2="","",IFERROR(IF(FIND(E$2,$C547)&gt;=1,INDIRECT($B547&amp;"!"&amp;"AG"&amp;$A547),0),""))</f>
        <v/>
      </c>
      <c r="F547" s="253" t="str">
        <f t="array" aca="1" ref="F547" ca="1">IF(F$2="","",IFERROR(IF(FIND(F$2,$C547)&gt;=1,INDIRECT($B547&amp;"!"&amp;"AG"&amp;$A547),0),""))</f>
        <v/>
      </c>
      <c r="G547" s="253" t="str">
        <f t="array" aca="1" ref="G547" ca="1">IF(G$2="","",IFERROR(IF(FIND(G$2,$C547)&gt;=1,INDIRECT($B547&amp;"!"&amp;"AG"&amp;$A547),0),""))</f>
        <v/>
      </c>
      <c r="H547" s="253" t="str">
        <f t="array" aca="1" ref="H547" ca="1">IF(H$2="","",IFERROR(IF(FIND(H$2,$C547)&gt;=1,INDIRECT($B547&amp;"!"&amp;"AG"&amp;$A547),0),""))</f>
        <v/>
      </c>
      <c r="I547" s="253" t="str">
        <f t="array" aca="1" ref="I547" ca="1">IF(I$2="","",IFERROR(IF(FIND(I$2,$C547)&gt;=1,INDIRECT($B547&amp;"!"&amp;"AG"&amp;$A547),0),""))</f>
        <v/>
      </c>
      <c r="J547" s="253" t="str">
        <f t="array" aca="1" ref="J547" ca="1">IF(J$2="","",IFERROR(IF(FIND(J$2,$C547)&gt;=1,INDIRECT($B547&amp;"!"&amp;"AG"&amp;$A547),0),""))</f>
        <v/>
      </c>
      <c r="K547" s="253" t="str">
        <f t="array" aca="1" ref="K547" ca="1">IF(K$2="","",IFERROR(IF(FIND(K$2,$C547)&gt;=1,INDIRECT($B547&amp;"!"&amp;"AG"&amp;$A547),0),""))</f>
        <v/>
      </c>
      <c r="L547" s="253" t="str">
        <f t="array" aca="1" ref="L547" ca="1">IF(L$2="","",IFERROR(IF(FIND(L$2,$C547)&gt;=1,INDIRECT($B547&amp;"!"&amp;"AG"&amp;$A547),0),""))</f>
        <v/>
      </c>
      <c r="M547" s="253" t="str">
        <f t="array" aca="1" ref="M547" ca="1">IF(M$2="","",IFERROR(IF(FIND(M$2,$C547)&gt;=1,INDIRECT($B547&amp;"!"&amp;"AG"&amp;$A547),0),""))</f>
        <v/>
      </c>
      <c r="N547" s="253" t="str">
        <f t="array" aca="1" ref="N547" ca="1">IF(N$2="","",IFERROR(IF(FIND(N$2,$C547)&gt;=1,INDIRECT($B547&amp;"!"&amp;"AG"&amp;$A547),0),""))</f>
        <v/>
      </c>
      <c r="O547" s="253" t="str">
        <f t="array" aca="1" ref="O547" ca="1">IF(O$2="","",IFERROR(IF(FIND(O$2,$C547)&gt;=1,INDIRECT($B547&amp;"!"&amp;"AG"&amp;$A547),0),""))</f>
        <v/>
      </c>
      <c r="P547" s="253" t="str">
        <f t="array" aca="1" ref="P547" ca="1">IF(P$2="","",IFERROR(IF(FIND(P$2,$C547)&gt;=1,INDIRECT($B547&amp;"!"&amp;"AG"&amp;$A547),0),""))</f>
        <v/>
      </c>
      <c r="Q547" s="253" t="str">
        <f t="array" aca="1" ref="Q547" ca="1">IF(Q$2="","",IFERROR(IF(FIND(Q$2,$C547)&gt;=1,INDIRECT($B547&amp;"!"&amp;"AG"&amp;$A547),0),""))</f>
        <v/>
      </c>
      <c r="R547" s="253" t="str">
        <f t="array" aca="1" ref="R547" ca="1">IF(R$2="","",IFERROR(IF(FIND(R$2,$C547)&gt;=1,INDIRECT($B547&amp;"!"&amp;"AG"&amp;$A547),0),""))</f>
        <v/>
      </c>
      <c r="S547" s="253" t="str">
        <f t="array" aca="1" ref="S547" ca="1">IF(S$2="","",IFERROR(IF(FIND(S$2,$C547)&gt;=1,INDIRECT($B547&amp;"!"&amp;"AG"&amp;$A547),0),""))</f>
        <v/>
      </c>
      <c r="T547" s="253" t="str">
        <f t="array" aca="1" ref="T547" ca="1">IF(T$2="","",IFERROR(IF(FIND(T$2,$C547)&gt;=1,INDIRECT($B547&amp;"!"&amp;"AG"&amp;$A547),0),""))</f>
        <v/>
      </c>
      <c r="U547" s="253" t="str">
        <f t="array" aca="1" ref="U547" ca="1">IF(U$2="","",IFERROR(IF(FIND(U$2,$C547)&gt;=1,INDIRECT($B547&amp;"!"&amp;"AG"&amp;$A547),0),""))</f>
        <v/>
      </c>
      <c r="V547" s="253" t="str">
        <f t="array" aca="1" ref="V547" ca="1">IF(V$2="","",IFERROR(IF(FIND(V$2,$C547)&gt;=1,INDIRECT($B547&amp;"!"&amp;"AG"&amp;$A547),0),""))</f>
        <v/>
      </c>
      <c r="W547" s="253" t="str">
        <f t="array" aca="1" ref="W547" ca="1">IF(W$2="","",IFERROR(IF(FIND(W$2,$C547)&gt;=1,INDIRECT($B547&amp;"!"&amp;"AG"&amp;$A547),0),""))</f>
        <v/>
      </c>
      <c r="X547" s="253" t="str">
        <f t="array" aca="1" ref="X547" ca="1">IF(X$2="","",IFERROR(IF(FIND(X$2,$C547)&gt;=1,INDIRECT($B547&amp;"!"&amp;"AG"&amp;$A547),0),""))</f>
        <v/>
      </c>
      <c r="Y547" s="253" t="str">
        <f t="array" aca="1" ref="Y547" ca="1">IF(Y$2="","",IFERROR(IF(FIND(Y$2,$C547)&gt;=1,INDIRECT($B547&amp;"!"&amp;"AG"&amp;$A547),0),""))</f>
        <v/>
      </c>
      <c r="Z547" s="253" t="str">
        <f t="array" aca="1" ref="Z547" ca="1">IF(Z$2="","",IFERROR(IF(FIND(Z$2,$C547)&gt;=1,INDIRECT($B547&amp;"!"&amp;"AG"&amp;$A547),0),""))</f>
        <v/>
      </c>
      <c r="AA547" s="253" t="str">
        <f t="array" aca="1" ref="AA547" ca="1">IF(AA$2="","",IFERROR(IF(FIND(AA$2,$C547)&gt;=1,INDIRECT($B547&amp;"!"&amp;"AG"&amp;$A547),0),""))</f>
        <v/>
      </c>
      <c r="AB547" s="253" t="str">
        <f t="array" aca="1" ref="AB547" ca="1">IF(AB$2="","",IFERROR(IF(FIND(AB$2,$C547)&gt;=1,INDIRECT($B547&amp;"!"&amp;"AG"&amp;$A547),0),""))</f>
        <v/>
      </c>
      <c r="AC547" s="253" t="str">
        <f t="array" aca="1" ref="AC547" ca="1">IF(AC$2="","",IFERROR(IF(FIND(AC$2,$C547)&gt;=1,INDIRECT($B547&amp;"!"&amp;"AG"&amp;$A547),0),""))</f>
        <v/>
      </c>
      <c r="AD547" s="253" t="str">
        <f t="array" aca="1" ref="AD547" ca="1">IF(AD$2="","",IFERROR(IF(FIND(AD$2,$C547)&gt;=1,INDIRECT($B547&amp;"!"&amp;"AG"&amp;$A547),0),""))</f>
        <v/>
      </c>
      <c r="AE547" s="253" t="str">
        <f t="array" aca="1" ref="AE547" ca="1">IF(AE$2="","",IFERROR(IF(FIND(AE$2,$C547)&gt;=1,INDIRECT($B547&amp;"!"&amp;"AG"&amp;$A547),0),""))</f>
        <v/>
      </c>
      <c r="AF547" s="253" t="str">
        <f t="array" aca="1" ref="AF547" ca="1">IF(AF$2="","",IFERROR(IF(FIND(AF$2,$C547)&gt;=1,INDIRECT($B547&amp;"!"&amp;"AG"&amp;$A547),0),""))</f>
        <v/>
      </c>
      <c r="AG547" s="253" t="str">
        <f t="array" aca="1" ref="AG547" ca="1">IF(AG$2="","",IFERROR(IF(FIND(AG$2,$C547)&gt;=1,INDIRECT($B547&amp;"!"&amp;"AG"&amp;$A547),0),""))</f>
        <v/>
      </c>
      <c r="AH547" s="253" t="str">
        <f t="array" aca="1" ref="AH547" ca="1">IF(AH$2="","",IFERROR(IF(FIND(AH$2,$C547)&gt;=1,INDIRECT($B547&amp;"!"&amp;"AG"&amp;$A547),0),""))</f>
        <v/>
      </c>
      <c r="AI547" s="253" t="str">
        <f t="array" aca="1" ref="AI547" ca="1">IF(AI$2="","",IFERROR(IF(FIND(AI$2,$C547)&gt;=1,INDIRECT($B547&amp;"!"&amp;"AG"&amp;$A547),0),""))</f>
        <v/>
      </c>
      <c r="AJ547" s="253" t="str">
        <f t="array" aca="1" ref="AJ547" ca="1">IF(AJ$2="","",IFERROR(IF(FIND(AJ$2,$C547)&gt;=1,INDIRECT($B547&amp;"!"&amp;"AG"&amp;$A547),0),""))</f>
        <v/>
      </c>
      <c r="AK547" s="253" t="str">
        <f t="array" aca="1" ref="AK547" ca="1">IF(AK$2="","",IFERROR(IF(FIND(AK$2,$C547)&gt;=1,INDIRECT($B547&amp;"!"&amp;"AG"&amp;$A547),0),""))</f>
        <v/>
      </c>
      <c r="AL547" s="253" t="str">
        <f t="array" aca="1" ref="AL547" ca="1">IF(AL$2="","",IFERROR(IF(FIND(AL$2,$C547)&gt;=1,INDIRECT($B547&amp;"!"&amp;"AG"&amp;$A547),0),""))</f>
        <v/>
      </c>
      <c r="AM547" s="253" t="str">
        <f t="array" aca="1" ref="AM547" ca="1">IF(AM$2="","",IFERROR(IF(FIND(AM$2,$C547)&gt;=1,INDIRECT($B547&amp;"!"&amp;"AG"&amp;$A547),0),""))</f>
        <v/>
      </c>
      <c r="AN547" s="253" t="str">
        <f t="array" aca="1" ref="AN547" ca="1">IF(AN$2="","",IFERROR(IF(FIND(AN$2,$C547)&gt;=1,INDIRECT($B547&amp;"!"&amp;"AG"&amp;$A547),0),""))</f>
        <v/>
      </c>
      <c r="AO547" s="253" t="str">
        <f t="array" aca="1" ref="AO547" ca="1">IF(AO$2="","",IFERROR(IF(FIND(AO$2,$C547)&gt;=1,INDIRECT($B547&amp;"!"&amp;"AG"&amp;$A547),0),""))</f>
        <v/>
      </c>
      <c r="AP547" s="253" t="str">
        <f t="array" aca="1" ref="AP547" ca="1">IF(AP$2="","",IFERROR(IF(FIND(AP$2,$C547)&gt;=1,INDIRECT($B547&amp;"!"&amp;"AG"&amp;$A547),0),""))</f>
        <v/>
      </c>
      <c r="AQ547" s="253" t="str">
        <f t="array" aca="1" ref="AQ547" ca="1">IF(AQ$2="","",IFERROR(IF(FIND(AQ$2,$C547)&gt;=1,INDIRECT($B547&amp;"!"&amp;"AG"&amp;$A547),0),""))</f>
        <v/>
      </c>
      <c r="AR547" s="253" t="str">
        <f t="array" aca="1" ref="AR547" ca="1">IF(AR$2="","",IFERROR(IF(FIND(AR$2,$C547)&gt;=1,INDIRECT($B547&amp;"!"&amp;"AG"&amp;$A547),0),""))</f>
        <v/>
      </c>
      <c r="AS547" s="253" t="str">
        <f t="array" aca="1" ref="AS547" ca="1">IF(AS$2="","",IFERROR(IF(FIND(AS$2,$C547)&gt;=1,INDIRECT($B547&amp;"!"&amp;"AG"&amp;$A547),0),""))</f>
        <v/>
      </c>
      <c r="AU547" s="254" t="str">
        <f t="array" aca="1" ref="AU547" ca="1">IFERROR(INDIRECT(B547&amp;"!"&amp;"A"&amp;A547),"")</f>
        <v/>
      </c>
      <c r="AV547" s="2" t="str">
        <f t="shared" ca="1" si="437"/>
        <v/>
      </c>
      <c r="AW547" s="253" t="str">
        <f t="array" aca="1" ref="AW547" ca="1">IF(AW$2="","",IFERROR(IF(FIND(AW$2,$C547)&gt;=1,IF(INDIRECT($B547&amp;"!"&amp;"AH"&amp;$A547)="","",INDIRECT($B547&amp;"!"&amp;"AH"&amp;$A547)),0),""))</f>
        <v/>
      </c>
      <c r="AX547" s="253" t="str">
        <f t="array" aca="1" ref="AX547" ca="1">IF(AX$2="","",IFERROR(IF(FIND(AX$2,$C547)&gt;=1,IF(INDIRECT($B547&amp;"!"&amp;"AH"&amp;$A547)="","",INDIRECT($B547&amp;"!"&amp;"AH"&amp;$A547)),0),""))</f>
        <v/>
      </c>
      <c r="AY547" s="253" t="str">
        <f t="array" aca="1" ref="AY547" ca="1">IF(AY$2="","",IFERROR(IF(FIND(AY$2,$C547)&gt;=1,IF(INDIRECT($B547&amp;"!"&amp;"AH"&amp;$A547)="","",INDIRECT($B547&amp;"!"&amp;"AH"&amp;$A547)),0),""))</f>
        <v/>
      </c>
      <c r="AZ547" s="253" t="str">
        <f t="array" aca="1" ref="AZ547" ca="1">IF(AZ$2="","",IFERROR(IF(FIND(AZ$2,$C547)&gt;=1,IF(INDIRECT($B547&amp;"!"&amp;"AH"&amp;$A547)="","",INDIRECT($B547&amp;"!"&amp;"AH"&amp;$A547)),0),""))</f>
        <v/>
      </c>
      <c r="BA547" s="253" t="str">
        <f t="array" aca="1" ref="BA547" ca="1">IF(BA$2="","",IFERROR(IF(FIND(BA$2,$C547)&gt;=1,IF(INDIRECT($B547&amp;"!"&amp;"AH"&amp;$A547)="","",INDIRECT($B547&amp;"!"&amp;"AH"&amp;$A547)),0),""))</f>
        <v/>
      </c>
      <c r="BB547" s="253" t="str">
        <f t="array" aca="1" ref="BB547" ca="1">IF(BB$2="","",IFERROR(IF(FIND(BB$2,$C547)&gt;=1,IF(INDIRECT($B547&amp;"!"&amp;"AH"&amp;$A547)="","",INDIRECT($B547&amp;"!"&amp;"AH"&amp;$A547)),0),""))</f>
        <v/>
      </c>
      <c r="BC547" s="253" t="str">
        <f t="array" aca="1" ref="BC547" ca="1">IF(BC$2="","",IFERROR(IF(FIND(BC$2,$C547)&gt;=1,IF(INDIRECT($B547&amp;"!"&amp;"AH"&amp;$A547)="","",INDIRECT($B547&amp;"!"&amp;"AH"&amp;$A547)),0),""))</f>
        <v/>
      </c>
      <c r="BD547" s="253" t="str">
        <f t="array" aca="1" ref="BD547" ca="1">IF(BD$2="","",IFERROR(IF(FIND(BD$2,$C547)&gt;=1,IF(INDIRECT($B547&amp;"!"&amp;"AH"&amp;$A547)="","",INDIRECT($B547&amp;"!"&amp;"AH"&amp;$A547)),0),""))</f>
        <v/>
      </c>
      <c r="BE547" s="253" t="str">
        <f t="array" aca="1" ref="BE547" ca="1">IF(BE$2="","",IFERROR(IF(FIND(BE$2,$C547)&gt;=1,IF(INDIRECT($B547&amp;"!"&amp;"AH"&amp;$A547)="","",INDIRECT($B547&amp;"!"&amp;"AH"&amp;$A547)),0),""))</f>
        <v/>
      </c>
      <c r="BF547" s="253" t="str">
        <f t="array" aca="1" ref="BF547" ca="1">IF(BF$2="","",IFERROR(IF(FIND(BF$2,$C547)&gt;=1,IF(INDIRECT($B547&amp;"!"&amp;"AH"&amp;$A547)="","",INDIRECT($B547&amp;"!"&amp;"AH"&amp;$A547)),0),""))</f>
        <v/>
      </c>
      <c r="BG547" s="253" t="str">
        <f t="array" aca="1" ref="BG547" ca="1">IF(BG$2="","",IFERROR(IF(FIND(BG$2,$C547)&gt;=1,IF(INDIRECT($B547&amp;"!"&amp;"AH"&amp;$A547)="","",INDIRECT($B547&amp;"!"&amp;"AH"&amp;$A547)),0),""))</f>
        <v/>
      </c>
      <c r="BH547" s="253" t="str">
        <f t="array" aca="1" ref="BH547" ca="1">IF(BH$2="","",IFERROR(IF(FIND(BH$2,$C547)&gt;=1,IF(INDIRECT($B547&amp;"!"&amp;"AH"&amp;$A547)="","",INDIRECT($B547&amp;"!"&amp;"AH"&amp;$A547)),0),""))</f>
        <v/>
      </c>
      <c r="BI547" s="253" t="str">
        <f t="array" aca="1" ref="BI547" ca="1">IF(BI$2="","",IFERROR(IF(FIND(BI$2,$C547)&gt;=1,IF(INDIRECT($B547&amp;"!"&amp;"AH"&amp;$A547)="","",INDIRECT($B547&amp;"!"&amp;"AH"&amp;$A547)),0),""))</f>
        <v/>
      </c>
      <c r="BJ547" s="253" t="str">
        <f t="array" aca="1" ref="BJ547" ca="1">IF(BJ$2="","",IFERROR(IF(FIND(BJ$2,$C547)&gt;=1,IF(INDIRECT($B547&amp;"!"&amp;"AH"&amp;$A547)="","",INDIRECT($B547&amp;"!"&amp;"AH"&amp;$A547)),0),""))</f>
        <v/>
      </c>
      <c r="BK547" s="253" t="str">
        <f t="array" aca="1" ref="BK547" ca="1">IF(BK$2="","",IFERROR(IF(FIND(BK$2,$C547)&gt;=1,IF(INDIRECT($B547&amp;"!"&amp;"AH"&amp;$A547)="","",INDIRECT($B547&amp;"!"&amp;"AH"&amp;$A547)),0),""))</f>
        <v/>
      </c>
      <c r="BL547" s="253" t="str">
        <f t="array" aca="1" ref="BL547" ca="1">IF(BL$2="","",IFERROR(IF(FIND(BL$2,$C547)&gt;=1,IF(INDIRECT($B547&amp;"!"&amp;"AH"&amp;$A547)="","",INDIRECT($B547&amp;"!"&amp;"AH"&amp;$A547)),0),""))</f>
        <v/>
      </c>
      <c r="BM547" s="253" t="str">
        <f t="array" aca="1" ref="BM547" ca="1">IF(BM$2="","",IFERROR(IF(FIND(BM$2,$C547)&gt;=1,IF(INDIRECT($B547&amp;"!"&amp;"AH"&amp;$A547)="","",INDIRECT($B547&amp;"!"&amp;"AH"&amp;$A547)),0),""))</f>
        <v/>
      </c>
      <c r="BN547" s="253" t="str">
        <f t="array" aca="1" ref="BN547" ca="1">IF(BN$2="","",IFERROR(IF(FIND(BN$2,$C547)&gt;=1,IF(INDIRECT($B547&amp;"!"&amp;"AH"&amp;$A547)="","",INDIRECT($B547&amp;"!"&amp;"AH"&amp;$A547)),0),""))</f>
        <v/>
      </c>
      <c r="BO547" s="253" t="str">
        <f t="array" aca="1" ref="BO547" ca="1">IF(BO$2="","",IFERROR(IF(FIND(BO$2,$C547)&gt;=1,IF(INDIRECT($B547&amp;"!"&amp;"AH"&amp;$A547)="","",INDIRECT($B547&amp;"!"&amp;"AH"&amp;$A547)),0),""))</f>
        <v/>
      </c>
      <c r="BP547" s="253" t="str">
        <f t="array" aca="1" ref="BP547" ca="1">IF(BP$2="","",IFERROR(IF(FIND(BP$2,$C547)&gt;=1,IF(INDIRECT($B547&amp;"!"&amp;"AH"&amp;$A547)="","",INDIRECT($B547&amp;"!"&amp;"AH"&amp;$A547)),0),""))</f>
        <v/>
      </c>
      <c r="BQ547" s="253" t="str">
        <f t="array" aca="1" ref="BQ547" ca="1">IF(BQ$2="","",IFERROR(IF(FIND(BQ$2,$C547)&gt;=1,IF(INDIRECT($B547&amp;"!"&amp;"AH"&amp;$A547)="","",INDIRECT($B547&amp;"!"&amp;"AH"&amp;$A547)),0),""))</f>
        <v/>
      </c>
      <c r="BR547" s="253" t="str">
        <f t="array" aca="1" ref="BR547" ca="1">IF(BR$2="","",IFERROR(IF(FIND(BR$2,$C547)&gt;=1,IF(INDIRECT($B547&amp;"!"&amp;"AH"&amp;$A547)="","",INDIRECT($B547&amp;"!"&amp;"AH"&amp;$A547)),0),""))</f>
        <v/>
      </c>
      <c r="BS547" s="253" t="str">
        <f t="array" aca="1" ref="BS547" ca="1">IF(BS$2="","",IFERROR(IF(FIND(BS$2,$C547)&gt;=1,IF(INDIRECT($B547&amp;"!"&amp;"AH"&amp;$A547)="","",INDIRECT($B547&amp;"!"&amp;"AH"&amp;$A547)),0),""))</f>
        <v/>
      </c>
      <c r="BT547" s="253" t="str">
        <f t="array" aca="1" ref="BT547" ca="1">IF(BT$2="","",IFERROR(IF(FIND(BT$2,$C547)&gt;=1,IF(INDIRECT($B547&amp;"!"&amp;"AH"&amp;$A547)="","",INDIRECT($B547&amp;"!"&amp;"AH"&amp;$A547)),0),""))</f>
        <v/>
      </c>
      <c r="BU547" s="253" t="str">
        <f t="array" aca="1" ref="BU547" ca="1">IF(BU$2="","",IFERROR(IF(FIND(BU$2,$C547)&gt;=1,IF(INDIRECT($B547&amp;"!"&amp;"AH"&amp;$A547)="","",INDIRECT($B547&amp;"!"&amp;"AH"&amp;$A547)),0),""))</f>
        <v/>
      </c>
      <c r="BV547" s="253" t="str">
        <f t="array" aca="1" ref="BV547" ca="1">IF(BV$2="","",IFERROR(IF(FIND(BV$2,$C547)&gt;=1,IF(INDIRECT($B547&amp;"!"&amp;"AH"&amp;$A547)="","",INDIRECT($B547&amp;"!"&amp;"AH"&amp;$A547)),0),""))</f>
        <v/>
      </c>
      <c r="BW547" s="253" t="str">
        <f t="array" aca="1" ref="BW547" ca="1">IF(BW$2="","",IFERROR(IF(FIND(BW$2,$C547)&gt;=1,IF(INDIRECT($B547&amp;"!"&amp;"AH"&amp;$A547)="","",INDIRECT($B547&amp;"!"&amp;"AH"&amp;$A547)),0),""))</f>
        <v/>
      </c>
      <c r="BX547" s="253" t="str">
        <f t="array" aca="1" ref="BX547" ca="1">IF(BX$2="","",IFERROR(IF(FIND(BX$2,$C547)&gt;=1,IF(INDIRECT($B547&amp;"!"&amp;"AH"&amp;$A547)="","",INDIRECT($B547&amp;"!"&amp;"AH"&amp;$A547)),0),""))</f>
        <v/>
      </c>
      <c r="BY547" s="253" t="str">
        <f t="array" aca="1" ref="BY547" ca="1">IF(BY$2="","",IFERROR(IF(FIND(BY$2,$C547)&gt;=1,IF(INDIRECT($B547&amp;"!"&amp;"AH"&amp;$A547)="","",INDIRECT($B547&amp;"!"&amp;"AH"&amp;$A547)),0),""))</f>
        <v/>
      </c>
      <c r="BZ547" s="253" t="str">
        <f t="array" aca="1" ref="BZ547" ca="1">IF(BZ$2="","",IFERROR(IF(FIND(BZ$2,$C547)&gt;=1,IF(INDIRECT($B547&amp;"!"&amp;"AH"&amp;$A547)="","",INDIRECT($B547&amp;"!"&amp;"AH"&amp;$A547)),0),""))</f>
        <v/>
      </c>
      <c r="CA547" s="253" t="str">
        <f t="array" aca="1" ref="CA547" ca="1">IF(CA$2="","",IFERROR(IF(FIND(CA$2,$C547)&gt;=1,IF(INDIRECT($B547&amp;"!"&amp;"AH"&amp;$A547)="","",INDIRECT($B547&amp;"!"&amp;"AH"&amp;$A547)),0),""))</f>
        <v/>
      </c>
      <c r="CB547" s="253" t="str">
        <f t="array" aca="1" ref="CB547" ca="1">IF(CB$2="","",IFERROR(IF(FIND(CB$2,$C547)&gt;=1,IF(INDIRECT($B547&amp;"!"&amp;"AH"&amp;$A547)="","",INDIRECT($B547&amp;"!"&amp;"AH"&amp;$A547)),0),""))</f>
        <v/>
      </c>
      <c r="CC547" s="253" t="str">
        <f t="array" aca="1" ref="CC547" ca="1">IF(CC$2="","",IFERROR(IF(FIND(CC$2,$C547)&gt;=1,IF(INDIRECT($B547&amp;"!"&amp;"AH"&amp;$A547)="","",INDIRECT($B547&amp;"!"&amp;"AH"&amp;$A547)),0),""))</f>
        <v/>
      </c>
      <c r="CD547" s="253" t="str">
        <f t="array" aca="1" ref="CD547" ca="1">IF(CD$2="","",IFERROR(IF(FIND(CD$2,$C547)&gt;=1,IF(INDIRECT($B547&amp;"!"&amp;"AH"&amp;$A547)="","",INDIRECT($B547&amp;"!"&amp;"AH"&amp;$A547)),0),""))</f>
        <v/>
      </c>
      <c r="CE547" s="253" t="str">
        <f t="array" aca="1" ref="CE547" ca="1">IF(CE$2="","",IFERROR(IF(FIND(CE$2,$C547)&gt;=1,IF(INDIRECT($B547&amp;"!"&amp;"AH"&amp;$A547)="","",INDIRECT($B547&amp;"!"&amp;"AH"&amp;$A547)),0),""))</f>
        <v/>
      </c>
      <c r="CF547" s="253" t="str">
        <f t="array" aca="1" ref="CF547" ca="1">IF(CF$2="","",IFERROR(IF(FIND(CF$2,$C547)&gt;=1,IF(INDIRECT($B547&amp;"!"&amp;"AH"&amp;$A547)="","",INDIRECT($B547&amp;"!"&amp;"AH"&amp;$A547)),0),""))</f>
        <v/>
      </c>
      <c r="CG547" s="253" t="str">
        <f t="array" aca="1" ref="CG547" ca="1">IF(CG$2="","",IFERROR(IF(FIND(CG$2,$C547)&gt;=1,IF(INDIRECT($B547&amp;"!"&amp;"AH"&amp;$A547)="","",INDIRECT($B547&amp;"!"&amp;"AH"&amp;$A547)),0),""))</f>
        <v/>
      </c>
      <c r="CH547" s="253" t="str">
        <f t="array" aca="1" ref="CH547" ca="1">IF(CH$2="","",IFERROR(IF(FIND(CH$2,$C547)&gt;=1,IF(INDIRECT($B547&amp;"!"&amp;"AH"&amp;$A547)="","",INDIRECT($B547&amp;"!"&amp;"AH"&amp;$A547)),0),""))</f>
        <v/>
      </c>
      <c r="CI547" s="253" t="str">
        <f t="array" aca="1" ref="CI547" ca="1">IF(CI$2="","",IFERROR(IF(FIND(CI$2,$C547)&gt;=1,IF(INDIRECT($B547&amp;"!"&amp;"AH"&amp;$A547)="","",INDIRECT($B547&amp;"!"&amp;"AH"&amp;$A547)),0),""))</f>
        <v/>
      </c>
      <c r="CJ547" s="253" t="str">
        <f t="array" aca="1" ref="CJ547" ca="1">IF(CJ$2="","",IFERROR(IF(FIND(CJ$2,$C547)&gt;=1,IF(INDIRECT($B547&amp;"!"&amp;"AH"&amp;$A547)="","",INDIRECT($B547&amp;"!"&amp;"AH"&amp;$A547)),0),""))</f>
        <v/>
      </c>
      <c r="CK547" s="253" t="str">
        <f t="array" aca="1" ref="CK547" ca="1">IF(CK$2="","",IFERROR(IF(FIND(CK$2,$C547)&gt;=1,IF(INDIRECT($B547&amp;"!"&amp;"AH"&amp;$A547)="","",INDIRECT($B547&amp;"!"&amp;"AH"&amp;$A547)),0),""))</f>
        <v/>
      </c>
      <c r="CL547" s="253" t="str">
        <f t="array" aca="1" ref="CL547" ca="1">IF(CL$2="","",IFERROR(IF(FIND(CL$2,$C547)&gt;=1,IF(INDIRECT($B547&amp;"!"&amp;"AH"&amp;$A547)="","",INDIRECT($B547&amp;"!"&amp;"AH"&amp;$A547)),0),""))</f>
        <v/>
      </c>
      <c r="CO547" s="2" t="str">
        <f t="shared" ca="1" si="439"/>
        <v/>
      </c>
      <c r="CP547" s="253" t="str">
        <f t="array" aca="1" ref="CP547" ca="1">IF(CP$2="","",IFERROR(IF(FIND(CP$2,$C547)&gt;=1,INDIRECT($B547&amp;"!"&amp;"AG"&amp;$A547),0),""))</f>
        <v/>
      </c>
      <c r="CQ547" s="253" t="str">
        <f t="array" aca="1" ref="CQ547" ca="1">IF(CQ$2="","",IFERROR(IF(FIND(CQ$2,$C547)&gt;=1,INDIRECT($B547&amp;"!"&amp;"AG"&amp;$A547),0),""))</f>
        <v/>
      </c>
      <c r="CR547" s="253" t="str">
        <f t="array" aca="1" ref="CR547" ca="1">IF(CR$2="","",IFERROR(IF(FIND(CR$2,$C547)&gt;=1,INDIRECT($B547&amp;"!"&amp;"AG"&amp;$A547),0),""))</f>
        <v/>
      </c>
      <c r="CS547" s="253" t="str">
        <f t="array" aca="1" ref="CS547" ca="1">IF(CS$2="","",IFERROR(IF(FIND(CS$2,$C547)&gt;=1,INDIRECT($B547&amp;"!"&amp;"AG"&amp;$A547),0),""))</f>
        <v/>
      </c>
      <c r="CV547" s="2" t="str">
        <f t="shared" ca="1" si="440"/>
        <v/>
      </c>
      <c r="CW547" s="253" t="str">
        <f t="array" aca="1" ref="CW547" ca="1">IF(CW$2="","",IFERROR(IF(FIND(CW$2,$C547)&gt;=1,IF(INDIRECT($B547&amp;"!"&amp;"AH"&amp;$A547)="","",INDIRECT($B547&amp;"!"&amp;"AH"&amp;$A547)&amp;" "),0),""))</f>
        <v/>
      </c>
      <c r="CX547" s="253" t="str">
        <f t="array" aca="1" ref="CX547" ca="1">IF(CX$2="","",IFERROR(IF(FIND(CX$2,$C547)&gt;=1,IF(INDIRECT($B547&amp;"!"&amp;"AH"&amp;$A547)="","",INDIRECT($B547&amp;"!"&amp;"AH"&amp;$A547)&amp;" "),0),""))</f>
        <v/>
      </c>
      <c r="CY547" s="253" t="str">
        <f t="array" aca="1" ref="CY547" ca="1">IF(CY$2="","",IFERROR(IF(FIND(CY$2,$C547)&gt;=1,IF(INDIRECT($B547&amp;"!"&amp;"AH"&amp;$A547)="","",INDIRECT($B547&amp;"!"&amp;"AH"&amp;$A547)&amp;" "),0),""))</f>
        <v/>
      </c>
      <c r="CZ547" s="253" t="str">
        <f t="array" aca="1" ref="CZ547" ca="1">IF(CZ$2="","",IFERROR(IF(FIND(CZ$2,$C547)&gt;=1,IF(INDIRECT($B547&amp;"!"&amp;"AH"&amp;$A547)="","",INDIRECT($B547&amp;"!"&amp;"AH"&amp;$A547)&amp;" "),0),""))</f>
        <v/>
      </c>
      <c r="DC547" s="2" t="str">
        <f t="shared" ca="1" si="441"/>
        <v/>
      </c>
      <c r="DD547" s="253" t="str" cm="1">
        <f t="array" aca="1" ref="DD547" ca="1">IF(DD$2="","",IFERROR(IF(FIND(DD$2,$C547)&gt;=1,INDIRECT($B547&amp;"!"&amp;"AG"&amp;$A547),0),""))</f>
        <v/>
      </c>
      <c r="DE547" s="253" t="str" cm="1">
        <f t="array" aca="1" ref="DE547" ca="1">IF(DE$2="","",IFERROR(IF(FIND(DE$2,$C547)&gt;=1,INDIRECT($B547&amp;"!"&amp;"AG"&amp;$A547),0),""))</f>
        <v/>
      </c>
      <c r="DF547" s="253" t="str" cm="1">
        <f t="array" aca="1" ref="DF547" ca="1">IF(DF$2="","",IFERROR(IF(FIND(DF$2,$C547)&gt;=1,INDIRECT($B547&amp;"!"&amp;"AG"&amp;$A547),0),""))</f>
        <v/>
      </c>
      <c r="DG547" s="253" t="str" cm="1">
        <f t="array" aca="1" ref="DG547" ca="1">IF(DG$2="","",IFERROR(IF(FIND(DG$2,$C547)&gt;=1,INDIRECT($B547&amp;"!"&amp;"AG"&amp;$A547),0),""))</f>
        <v/>
      </c>
      <c r="DH547" s="253" t="str" cm="1">
        <f t="array" aca="1" ref="DH547" ca="1">IF(DH$2="","",IFERROR(IF(FIND(DH$2,$C547)&gt;=1,INDIRECT($B547&amp;"!"&amp;"AG"&amp;$A547),0),""))</f>
        <v/>
      </c>
      <c r="DI547" s="253" t="str" cm="1">
        <f t="array" aca="1" ref="DI547" ca="1">IF(DI$2="","",IFERROR(IF(FIND(DI$2,$C547)&gt;=1,INDIRECT($B547&amp;"!"&amp;"AG"&amp;$A547),0),""))</f>
        <v/>
      </c>
      <c r="DJ547" s="253" t="str" cm="1">
        <f t="array" aca="1" ref="DJ547" ca="1">IF(DJ$2="","",IFERROR(IF(FIND(DJ$2,$C547)&gt;=1,INDIRECT($B547&amp;"!"&amp;"AG"&amp;$A547),0),""))</f>
        <v/>
      </c>
      <c r="DK547" s="253" t="str" cm="1">
        <f t="array" aca="1" ref="DK547" ca="1">IF(DK$2="","",IFERROR(IF(FIND(DK$2,$C547)&gt;=1,INDIRECT($B547&amp;"!"&amp;"AG"&amp;$A547),0),""))</f>
        <v/>
      </c>
      <c r="DL547" s="253" t="str" cm="1">
        <f t="array" aca="1" ref="DL547" ca="1">IF(DL$2="","",IFERROR(IF(FIND(DL$2,$C547)&gt;=1,INDIRECT($B547&amp;"!"&amp;"AG"&amp;$A547),0),""))</f>
        <v/>
      </c>
      <c r="DM547" s="253" t="str" cm="1">
        <f t="array" aca="1" ref="DM547" ca="1">IF(DM$2="","",IFERROR(IF(FIND(DM$2,$C547)&gt;=1,INDIRECT($B547&amp;"!"&amp;"AG"&amp;$A547),0),""))</f>
        <v/>
      </c>
      <c r="DN547" s="253" t="str" cm="1">
        <f t="array" aca="1" ref="DN547" ca="1">IF(DN$2="","",IFERROR(IF(FIND(DN$2,$C547)&gt;=1,INDIRECT($B547&amp;"!"&amp;"AG"&amp;$A547),0),""))</f>
        <v/>
      </c>
      <c r="DO547" s="253" t="str" cm="1">
        <f t="array" aca="1" ref="DO547" ca="1">IF(DO$2="","",IFERROR(IF(FIND(DO$2,$C547)&gt;=1,INDIRECT($B547&amp;"!"&amp;"AG"&amp;$A547),0),""))</f>
        <v/>
      </c>
      <c r="DP547" s="253" t="str" cm="1">
        <f t="array" aca="1" ref="DP547" ca="1">IF(DP$2="","",IFERROR(IF(FIND(DP$2,$C547)&gt;=1,INDIRECT($B547&amp;"!"&amp;"AG"&amp;$A547),0),""))</f>
        <v/>
      </c>
      <c r="DQ547" s="253" t="str" cm="1">
        <f t="array" aca="1" ref="DQ547" ca="1">IF(DQ$2="","",IFERROR(IF(FIND(DQ$2,$C547)&gt;=1,INDIRECT($B547&amp;"!"&amp;"AG"&amp;$A547),0),""))</f>
        <v/>
      </c>
      <c r="DR547" s="253" t="str" cm="1">
        <f t="array" aca="1" ref="DR547" ca="1">IF(DR$2="","",IFERROR(IF(FIND(DR$2,$C547)&gt;=1,INDIRECT($B547&amp;"!"&amp;"AG"&amp;$A547),0),""))</f>
        <v/>
      </c>
      <c r="DS547" s="253" t="str" cm="1">
        <f t="array" aca="1" ref="DS547" ca="1">IF(DS$2="","",IFERROR(IF(FIND(DS$2,$C547)&gt;=1,INDIRECT($B547&amp;"!"&amp;"AG"&amp;$A547),0),""))</f>
        <v/>
      </c>
      <c r="DT547" s="253" t="str" cm="1">
        <f t="array" aca="1" ref="DT547" ca="1">IF(DT$2="","",IFERROR(IF(FIND(DT$2,$C547)&gt;=1,INDIRECT($B547&amp;"!"&amp;"AG"&amp;$A547),0),""))</f>
        <v/>
      </c>
      <c r="DU547" s="253" t="str" cm="1">
        <f t="array" aca="1" ref="DU547" ca="1">IF(DU$2="","",IFERROR(IF(FIND(DU$2,$C547)&gt;=1,INDIRECT($B547&amp;"!"&amp;"AG"&amp;$A547),0),""))</f>
        <v/>
      </c>
      <c r="DV547" s="253" t="str" cm="1">
        <f t="array" aca="1" ref="DV547" ca="1">IF(DV$2="","",IFERROR(IF(FIND(DV$2,$C547)&gt;=1,INDIRECT($B547&amp;"!"&amp;"AG"&amp;$A547),0),""))</f>
        <v/>
      </c>
      <c r="DW547" s="253" t="str" cm="1">
        <f t="array" aca="1" ref="DW547" ca="1">IF(DW$2="","",IFERROR(IF(FIND(DW$2,$C547)&gt;=1,INDIRECT($B547&amp;"!"&amp;"AG"&amp;$A547),0),""))</f>
        <v/>
      </c>
      <c r="DX547" s="253" t="str" cm="1">
        <f t="array" aca="1" ref="DX547" ca="1">IF(DX$2="","",IFERROR(IF(FIND(DX$2,$C547)&gt;=1,INDIRECT($B547&amp;"!"&amp;"AG"&amp;$A547),0),""))</f>
        <v/>
      </c>
      <c r="DY547" s="253" t="str" cm="1">
        <f t="array" aca="1" ref="DY547" ca="1">IF(DY$2="","",IFERROR(IF(FIND(DY$2,$C547)&gt;=1,INDIRECT($B547&amp;"!"&amp;"AG"&amp;$A547),0),""))</f>
        <v/>
      </c>
      <c r="DZ547" s="253" t="str" cm="1">
        <f t="array" aca="1" ref="DZ547" ca="1">IF(DZ$2="","",IFERROR(IF(FIND(DZ$2,$C547)&gt;=1,INDIRECT($B547&amp;"!"&amp;"AG"&amp;$A547),0),""))</f>
        <v/>
      </c>
      <c r="EA547" s="253" t="str" cm="1">
        <f t="array" aca="1" ref="EA547" ca="1">IF(EA$2="","",IFERROR(IF(FIND(EA$2,$C547)&gt;=1,INDIRECT($B547&amp;"!"&amp;"AG"&amp;$A547),0),""))</f>
        <v/>
      </c>
      <c r="EB547" s="253" t="str" cm="1">
        <f t="array" aca="1" ref="EB547" ca="1">IF(EB$2="","",IFERROR(IF(FIND(EB$2,$C547)&gt;=1,INDIRECT($B547&amp;"!"&amp;"AG"&amp;$A547),0),""))</f>
        <v/>
      </c>
      <c r="EC547" s="253" t="str" cm="1">
        <f t="array" aca="1" ref="EC547" ca="1">IF(EC$2="","",IFERROR(IF(FIND(EC$2,$C547)&gt;=1,INDIRECT($B547&amp;"!"&amp;"AG"&amp;$A547),0),""))</f>
        <v/>
      </c>
      <c r="ED547" s="253" t="str" cm="1">
        <f t="array" aca="1" ref="ED547" ca="1">IF(ED$2="","",IFERROR(IF(FIND(ED$2,$C547)&gt;=1,INDIRECT($B547&amp;"!"&amp;"AG"&amp;$A547),0),""))</f>
        <v/>
      </c>
      <c r="EE547" s="253" t="str" cm="1">
        <f t="array" aca="1" ref="EE547" ca="1">IF(EE$2="","",IFERROR(IF(FIND(EE$2,$C547)&gt;=1,INDIRECT($B547&amp;"!"&amp;"AG"&amp;$A547),0),""))</f>
        <v/>
      </c>
      <c r="EF547" s="253" t="str" cm="1">
        <f t="array" aca="1" ref="EF547" ca="1">IF(EF$2="","",IFERROR(IF(FIND(EF$2,$C547)&gt;=1,INDIRECT($B547&amp;"!"&amp;"AG"&amp;$A547),0),""))</f>
        <v/>
      </c>
      <c r="EG547" s="253" t="str" cm="1">
        <f t="array" aca="1" ref="EG547" ca="1">IF(EG$2="","",IFERROR(IF(FIND(EG$2,$C547)&gt;=1,INDIRECT($B547&amp;"!"&amp;"AG"&amp;$A547),0),""))</f>
        <v/>
      </c>
      <c r="EH547" s="253" t="str" cm="1">
        <f t="array" aca="1" ref="EH547" ca="1">IF(EH$2="","",IFERROR(IF(FIND(EH$2,$C547)&gt;=1,INDIRECT($B547&amp;"!"&amp;"AG"&amp;$A547),0),""))</f>
        <v/>
      </c>
      <c r="EI547" s="253" t="str" cm="1">
        <f t="array" aca="1" ref="EI547" ca="1">IF(EI$2="","",IFERROR(IF(FIND(EI$2,$C547)&gt;=1,INDIRECT($B547&amp;"!"&amp;"AG"&amp;$A547),0),""))</f>
        <v/>
      </c>
      <c r="EJ547" s="253" t="str" cm="1">
        <f t="array" aca="1" ref="EJ547" ca="1">IF(EJ$2="","",IFERROR(IF(FIND(EJ$2,$C547)&gt;=1,INDIRECT($B547&amp;"!"&amp;"AG"&amp;$A547),0),""))</f>
        <v/>
      </c>
      <c r="EK547" s="253" t="str" cm="1">
        <f t="array" aca="1" ref="EK547" ca="1">IF(EK$2="","",IFERROR(IF(FIND(EK$2,$C547)&gt;=1,INDIRECT($B547&amp;"!"&amp;"AG"&amp;$A547),0),""))</f>
        <v/>
      </c>
      <c r="EL547" s="253" t="str" cm="1">
        <f t="array" aca="1" ref="EL547" ca="1">IF(EL$2="","",IFERROR(IF(FIND(EL$2,$C547)&gt;=1,INDIRECT($B547&amp;"!"&amp;"AG"&amp;$A547),0),""))</f>
        <v/>
      </c>
      <c r="EM547" s="253" t="str" cm="1">
        <f t="array" aca="1" ref="EM547" ca="1">IF(EM$2="","",IFERROR(IF(FIND(EM$2,$C547)&gt;=1,INDIRECT($B547&amp;"!"&amp;"AG"&amp;$A547),0),""))</f>
        <v/>
      </c>
      <c r="EN547" s="253" t="str" cm="1">
        <f t="array" aca="1" ref="EN547" ca="1">IF(EN$2="","",IFERROR(IF(FIND(EN$2,$C547)&gt;=1,INDIRECT($B547&amp;"!"&amp;"AG"&amp;$A547),0),""))</f>
        <v/>
      </c>
      <c r="EO547" s="253" t="str" cm="1">
        <f t="array" aca="1" ref="EO547" ca="1">IF(EO$2="","",IFERROR(IF(FIND(EO$2,$C547)&gt;=1,INDIRECT($B547&amp;"!"&amp;"AG"&amp;$A547),0),""))</f>
        <v/>
      </c>
      <c r="EP547" s="253" t="str" cm="1">
        <f t="array" aca="1" ref="EP547" ca="1">IF(EP$2="","",IFERROR(IF(FIND(EP$2,$C547)&gt;=1,INDIRECT($B547&amp;"!"&amp;"AG"&amp;$A547),0),""))</f>
        <v/>
      </c>
      <c r="EQ547" s="253" t="str" cm="1">
        <f t="array" aca="1" ref="EQ547" ca="1">IF(EQ$2="","",IFERROR(IF(FIND(EQ$2,$C547)&gt;=1,INDIRECT($B547&amp;"!"&amp;"AG"&amp;$A547),0),""))</f>
        <v/>
      </c>
      <c r="ER547" s="253" t="str" cm="1">
        <f t="array" aca="1" ref="ER547" ca="1">IF(ER$2="","",IFERROR(IF(FIND(ER$2,$C547)&gt;=1,INDIRECT($B547&amp;"!"&amp;"AG"&amp;$A547),0),""))</f>
        <v/>
      </c>
      <c r="ES547" s="253" t="str" cm="1">
        <f t="array" aca="1" ref="ES547" ca="1">IF(ES$2="","",IFERROR(IF(FIND(ES$2,$C547)&gt;=1,INDIRECT($B547&amp;"!"&amp;"AG"&amp;$A547),0),""))</f>
        <v/>
      </c>
      <c r="ET547" s="253" t="str" cm="1">
        <f t="array" aca="1" ref="ET547" ca="1">IF(ET$2="","",IFERROR(IF(FIND(ET$2,$C547)&gt;=1,INDIRECT($B547&amp;"!"&amp;"AG"&amp;$A547),0),""))</f>
        <v/>
      </c>
      <c r="EU547" s="253" t="str" cm="1">
        <f t="array" aca="1" ref="EU547" ca="1">IF(EU$2="","",IFERROR(IF(FIND(EU$2,$C547)&gt;=1,INDIRECT($B547&amp;"!"&amp;"AG"&amp;$A547),0),""))</f>
        <v/>
      </c>
      <c r="EV547" s="253" t="str" cm="1">
        <f t="array" aca="1" ref="EV547" ca="1">IF(EV$2="","",IFERROR(IF(FIND(EV$2,$C547)&gt;=1,INDIRECT($B547&amp;"!"&amp;"AG"&amp;$A547),0),""))</f>
        <v/>
      </c>
    </row>
    <row r="548" spans="1:152" x14ac:dyDescent="0.3">
      <c r="A548" s="252">
        <f t="shared" ca="1" si="477"/>
        <v>42</v>
      </c>
      <c r="B548" s="252" t="str">
        <f t="shared" si="478"/>
        <v>Oct_2024</v>
      </c>
      <c r="C548" s="252" t="str">
        <f t="shared" ca="1" si="476"/>
        <v/>
      </c>
      <c r="D548" s="253" t="str">
        <f t="array" aca="1" ref="D548" ca="1">IF(D$2="","",IFERROR(IF(FIND(D$2,$C548)&gt;=1,INDIRECT($B548&amp;"!"&amp;"AG"&amp;$A548),0),""))</f>
        <v/>
      </c>
      <c r="E548" s="253" t="str">
        <f t="array" aca="1" ref="E548" ca="1">IF(E$2="","",IFERROR(IF(FIND(E$2,$C548)&gt;=1,INDIRECT($B548&amp;"!"&amp;"AG"&amp;$A548),0),""))</f>
        <v/>
      </c>
      <c r="F548" s="253" t="str">
        <f t="array" aca="1" ref="F548" ca="1">IF(F$2="","",IFERROR(IF(FIND(F$2,$C548)&gt;=1,INDIRECT($B548&amp;"!"&amp;"AG"&amp;$A548),0),""))</f>
        <v/>
      </c>
      <c r="G548" s="253" t="str">
        <f t="array" aca="1" ref="G548" ca="1">IF(G$2="","",IFERROR(IF(FIND(G$2,$C548)&gt;=1,INDIRECT($B548&amp;"!"&amp;"AG"&amp;$A548),0),""))</f>
        <v/>
      </c>
      <c r="H548" s="253" t="str">
        <f t="array" aca="1" ref="H548" ca="1">IF(H$2="","",IFERROR(IF(FIND(H$2,$C548)&gt;=1,INDIRECT($B548&amp;"!"&amp;"AG"&amp;$A548),0),""))</f>
        <v/>
      </c>
      <c r="I548" s="253" t="str">
        <f t="array" aca="1" ref="I548" ca="1">IF(I$2="","",IFERROR(IF(FIND(I$2,$C548)&gt;=1,INDIRECT($B548&amp;"!"&amp;"AG"&amp;$A548),0),""))</f>
        <v/>
      </c>
      <c r="J548" s="253" t="str">
        <f t="array" aca="1" ref="J548" ca="1">IF(J$2="","",IFERROR(IF(FIND(J$2,$C548)&gt;=1,INDIRECT($B548&amp;"!"&amp;"AG"&amp;$A548),0),""))</f>
        <v/>
      </c>
      <c r="K548" s="253" t="str">
        <f t="array" aca="1" ref="K548" ca="1">IF(K$2="","",IFERROR(IF(FIND(K$2,$C548)&gt;=1,INDIRECT($B548&amp;"!"&amp;"AG"&amp;$A548),0),""))</f>
        <v/>
      </c>
      <c r="L548" s="253" t="str">
        <f t="array" aca="1" ref="L548" ca="1">IF(L$2="","",IFERROR(IF(FIND(L$2,$C548)&gt;=1,INDIRECT($B548&amp;"!"&amp;"AG"&amp;$A548),0),""))</f>
        <v/>
      </c>
      <c r="M548" s="253" t="str">
        <f t="array" aca="1" ref="M548" ca="1">IF(M$2="","",IFERROR(IF(FIND(M$2,$C548)&gt;=1,INDIRECT($B548&amp;"!"&amp;"AG"&amp;$A548),0),""))</f>
        <v/>
      </c>
      <c r="N548" s="253" t="str">
        <f t="array" aca="1" ref="N548" ca="1">IF(N$2="","",IFERROR(IF(FIND(N$2,$C548)&gt;=1,INDIRECT($B548&amp;"!"&amp;"AG"&amp;$A548),0),""))</f>
        <v/>
      </c>
      <c r="O548" s="253" t="str">
        <f t="array" aca="1" ref="O548" ca="1">IF(O$2="","",IFERROR(IF(FIND(O$2,$C548)&gt;=1,INDIRECT($B548&amp;"!"&amp;"AG"&amp;$A548),0),""))</f>
        <v/>
      </c>
      <c r="P548" s="253" t="str">
        <f t="array" aca="1" ref="P548" ca="1">IF(P$2="","",IFERROR(IF(FIND(P$2,$C548)&gt;=1,INDIRECT($B548&amp;"!"&amp;"AG"&amp;$A548),0),""))</f>
        <v/>
      </c>
      <c r="Q548" s="253" t="str">
        <f t="array" aca="1" ref="Q548" ca="1">IF(Q$2="","",IFERROR(IF(FIND(Q$2,$C548)&gt;=1,INDIRECT($B548&amp;"!"&amp;"AG"&amp;$A548),0),""))</f>
        <v/>
      </c>
      <c r="R548" s="253" t="str">
        <f t="array" aca="1" ref="R548" ca="1">IF(R$2="","",IFERROR(IF(FIND(R$2,$C548)&gt;=1,INDIRECT($B548&amp;"!"&amp;"AG"&amp;$A548),0),""))</f>
        <v/>
      </c>
      <c r="S548" s="253" t="str">
        <f t="array" aca="1" ref="S548" ca="1">IF(S$2="","",IFERROR(IF(FIND(S$2,$C548)&gt;=1,INDIRECT($B548&amp;"!"&amp;"AG"&amp;$A548),0),""))</f>
        <v/>
      </c>
      <c r="T548" s="253" t="str">
        <f t="array" aca="1" ref="T548" ca="1">IF(T$2="","",IFERROR(IF(FIND(T$2,$C548)&gt;=1,INDIRECT($B548&amp;"!"&amp;"AG"&amp;$A548),0),""))</f>
        <v/>
      </c>
      <c r="U548" s="253" t="str">
        <f t="array" aca="1" ref="U548" ca="1">IF(U$2="","",IFERROR(IF(FIND(U$2,$C548)&gt;=1,INDIRECT($B548&amp;"!"&amp;"AG"&amp;$A548),0),""))</f>
        <v/>
      </c>
      <c r="V548" s="253" t="str">
        <f t="array" aca="1" ref="V548" ca="1">IF(V$2="","",IFERROR(IF(FIND(V$2,$C548)&gt;=1,INDIRECT($B548&amp;"!"&amp;"AG"&amp;$A548),0),""))</f>
        <v/>
      </c>
      <c r="W548" s="253" t="str">
        <f t="array" aca="1" ref="W548" ca="1">IF(W$2="","",IFERROR(IF(FIND(W$2,$C548)&gt;=1,INDIRECT($B548&amp;"!"&amp;"AG"&amp;$A548),0),""))</f>
        <v/>
      </c>
      <c r="X548" s="253" t="str">
        <f t="array" aca="1" ref="X548" ca="1">IF(X$2="","",IFERROR(IF(FIND(X$2,$C548)&gt;=1,INDIRECT($B548&amp;"!"&amp;"AG"&amp;$A548),0),""))</f>
        <v/>
      </c>
      <c r="Y548" s="253" t="str">
        <f t="array" aca="1" ref="Y548" ca="1">IF(Y$2="","",IFERROR(IF(FIND(Y$2,$C548)&gt;=1,INDIRECT($B548&amp;"!"&amp;"AG"&amp;$A548),0),""))</f>
        <v/>
      </c>
      <c r="Z548" s="253" t="str">
        <f t="array" aca="1" ref="Z548" ca="1">IF(Z$2="","",IFERROR(IF(FIND(Z$2,$C548)&gt;=1,INDIRECT($B548&amp;"!"&amp;"AG"&amp;$A548),0),""))</f>
        <v/>
      </c>
      <c r="AA548" s="253" t="str">
        <f t="array" aca="1" ref="AA548" ca="1">IF(AA$2="","",IFERROR(IF(FIND(AA$2,$C548)&gt;=1,INDIRECT($B548&amp;"!"&amp;"AG"&amp;$A548),0),""))</f>
        <v/>
      </c>
      <c r="AB548" s="253" t="str">
        <f t="array" aca="1" ref="AB548" ca="1">IF(AB$2="","",IFERROR(IF(FIND(AB$2,$C548)&gt;=1,INDIRECT($B548&amp;"!"&amp;"AG"&amp;$A548),0),""))</f>
        <v/>
      </c>
      <c r="AC548" s="253" t="str">
        <f t="array" aca="1" ref="AC548" ca="1">IF(AC$2="","",IFERROR(IF(FIND(AC$2,$C548)&gt;=1,INDIRECT($B548&amp;"!"&amp;"AG"&amp;$A548),0),""))</f>
        <v/>
      </c>
      <c r="AD548" s="253" t="str">
        <f t="array" aca="1" ref="AD548" ca="1">IF(AD$2="","",IFERROR(IF(FIND(AD$2,$C548)&gt;=1,INDIRECT($B548&amp;"!"&amp;"AG"&amp;$A548),0),""))</f>
        <v/>
      </c>
      <c r="AE548" s="253" t="str">
        <f t="array" aca="1" ref="AE548" ca="1">IF(AE$2="","",IFERROR(IF(FIND(AE$2,$C548)&gt;=1,INDIRECT($B548&amp;"!"&amp;"AG"&amp;$A548),0),""))</f>
        <v/>
      </c>
      <c r="AF548" s="253" t="str">
        <f t="array" aca="1" ref="AF548" ca="1">IF(AF$2="","",IFERROR(IF(FIND(AF$2,$C548)&gt;=1,INDIRECT($B548&amp;"!"&amp;"AG"&amp;$A548),0),""))</f>
        <v/>
      </c>
      <c r="AG548" s="253" t="str">
        <f t="array" aca="1" ref="AG548" ca="1">IF(AG$2="","",IFERROR(IF(FIND(AG$2,$C548)&gt;=1,INDIRECT($B548&amp;"!"&amp;"AG"&amp;$A548),0),""))</f>
        <v/>
      </c>
      <c r="AH548" s="253" t="str">
        <f t="array" aca="1" ref="AH548" ca="1">IF(AH$2="","",IFERROR(IF(FIND(AH$2,$C548)&gt;=1,INDIRECT($B548&amp;"!"&amp;"AG"&amp;$A548),0),""))</f>
        <v/>
      </c>
      <c r="AI548" s="253" t="str">
        <f t="array" aca="1" ref="AI548" ca="1">IF(AI$2="","",IFERROR(IF(FIND(AI$2,$C548)&gt;=1,INDIRECT($B548&amp;"!"&amp;"AG"&amp;$A548),0),""))</f>
        <v/>
      </c>
      <c r="AJ548" s="253" t="str">
        <f t="array" aca="1" ref="AJ548" ca="1">IF(AJ$2="","",IFERROR(IF(FIND(AJ$2,$C548)&gt;=1,INDIRECT($B548&amp;"!"&amp;"AG"&amp;$A548),0),""))</f>
        <v/>
      </c>
      <c r="AK548" s="253" t="str">
        <f t="array" aca="1" ref="AK548" ca="1">IF(AK$2="","",IFERROR(IF(FIND(AK$2,$C548)&gt;=1,INDIRECT($B548&amp;"!"&amp;"AG"&amp;$A548),0),""))</f>
        <v/>
      </c>
      <c r="AL548" s="253" t="str">
        <f t="array" aca="1" ref="AL548" ca="1">IF(AL$2="","",IFERROR(IF(FIND(AL$2,$C548)&gt;=1,INDIRECT($B548&amp;"!"&amp;"AG"&amp;$A548),0),""))</f>
        <v/>
      </c>
      <c r="AM548" s="253" t="str">
        <f t="array" aca="1" ref="AM548" ca="1">IF(AM$2="","",IFERROR(IF(FIND(AM$2,$C548)&gt;=1,INDIRECT($B548&amp;"!"&amp;"AG"&amp;$A548),0),""))</f>
        <v/>
      </c>
      <c r="AN548" s="253" t="str">
        <f t="array" aca="1" ref="AN548" ca="1">IF(AN$2="","",IFERROR(IF(FIND(AN$2,$C548)&gt;=1,INDIRECT($B548&amp;"!"&amp;"AG"&amp;$A548),0),""))</f>
        <v/>
      </c>
      <c r="AO548" s="253" t="str">
        <f t="array" aca="1" ref="AO548" ca="1">IF(AO$2="","",IFERROR(IF(FIND(AO$2,$C548)&gt;=1,INDIRECT($B548&amp;"!"&amp;"AG"&amp;$A548),0),""))</f>
        <v/>
      </c>
      <c r="AP548" s="253" t="str">
        <f t="array" aca="1" ref="AP548" ca="1">IF(AP$2="","",IFERROR(IF(FIND(AP$2,$C548)&gt;=1,INDIRECT($B548&amp;"!"&amp;"AG"&amp;$A548),0),""))</f>
        <v/>
      </c>
      <c r="AQ548" s="253" t="str">
        <f t="array" aca="1" ref="AQ548" ca="1">IF(AQ$2="","",IFERROR(IF(FIND(AQ$2,$C548)&gt;=1,INDIRECT($B548&amp;"!"&amp;"AG"&amp;$A548),0),""))</f>
        <v/>
      </c>
      <c r="AR548" s="253" t="str">
        <f t="array" aca="1" ref="AR548" ca="1">IF(AR$2="","",IFERROR(IF(FIND(AR$2,$C548)&gt;=1,INDIRECT($B548&amp;"!"&amp;"AG"&amp;$A548),0),""))</f>
        <v/>
      </c>
      <c r="AS548" s="253" t="str">
        <f t="array" aca="1" ref="AS548" ca="1">IF(AS$2="","",IFERROR(IF(FIND(AS$2,$C548)&gt;=1,INDIRECT($B548&amp;"!"&amp;"AG"&amp;$A548),0),""))</f>
        <v/>
      </c>
      <c r="AU548" s="254" t="str">
        <f t="array" aca="1" ref="AU548" ca="1">IFERROR(INDIRECT(B548&amp;"!"&amp;"A"&amp;A548),"")</f>
        <v/>
      </c>
      <c r="AV548" s="2" t="str">
        <f t="shared" ref="AV548:AV566" ca="1" si="479">IF($C548="","",$C548)</f>
        <v/>
      </c>
      <c r="AW548" s="253" t="str">
        <f t="array" aca="1" ref="AW548" ca="1">IF(AW$2="","",IFERROR(IF(FIND(AW$2,$C548)&gt;=1,IF(INDIRECT($B548&amp;"!"&amp;"AH"&amp;$A548)="","",INDIRECT($B548&amp;"!"&amp;"AH"&amp;$A548)),0),""))</f>
        <v/>
      </c>
      <c r="AX548" s="253" t="str">
        <f t="array" aca="1" ref="AX548" ca="1">IF(AX$2="","",IFERROR(IF(FIND(AX$2,$C548)&gt;=1,IF(INDIRECT($B548&amp;"!"&amp;"AH"&amp;$A548)="","",INDIRECT($B548&amp;"!"&amp;"AH"&amp;$A548)),0),""))</f>
        <v/>
      </c>
      <c r="AY548" s="253" t="str">
        <f t="array" aca="1" ref="AY548" ca="1">IF(AY$2="","",IFERROR(IF(FIND(AY$2,$C548)&gt;=1,IF(INDIRECT($B548&amp;"!"&amp;"AH"&amp;$A548)="","",INDIRECT($B548&amp;"!"&amp;"AH"&amp;$A548)),0),""))</f>
        <v/>
      </c>
      <c r="AZ548" s="253" t="str">
        <f t="array" aca="1" ref="AZ548" ca="1">IF(AZ$2="","",IFERROR(IF(FIND(AZ$2,$C548)&gt;=1,IF(INDIRECT($B548&amp;"!"&amp;"AH"&amp;$A548)="","",INDIRECT($B548&amp;"!"&amp;"AH"&amp;$A548)),0),""))</f>
        <v/>
      </c>
      <c r="BA548" s="253" t="str">
        <f t="array" aca="1" ref="BA548" ca="1">IF(BA$2="","",IFERROR(IF(FIND(BA$2,$C548)&gt;=1,IF(INDIRECT($B548&amp;"!"&amp;"AH"&amp;$A548)="","",INDIRECT($B548&amp;"!"&amp;"AH"&amp;$A548)),0),""))</f>
        <v/>
      </c>
      <c r="BB548" s="253" t="str">
        <f t="array" aca="1" ref="BB548" ca="1">IF(BB$2="","",IFERROR(IF(FIND(BB$2,$C548)&gt;=1,IF(INDIRECT($B548&amp;"!"&amp;"AH"&amp;$A548)="","",INDIRECT($B548&amp;"!"&amp;"AH"&amp;$A548)),0),""))</f>
        <v/>
      </c>
      <c r="BC548" s="253" t="str">
        <f t="array" aca="1" ref="BC548" ca="1">IF(BC$2="","",IFERROR(IF(FIND(BC$2,$C548)&gt;=1,IF(INDIRECT($B548&amp;"!"&amp;"AH"&amp;$A548)="","",INDIRECT($B548&amp;"!"&amp;"AH"&amp;$A548)),0),""))</f>
        <v/>
      </c>
      <c r="BD548" s="253" t="str">
        <f t="array" aca="1" ref="BD548" ca="1">IF(BD$2="","",IFERROR(IF(FIND(BD$2,$C548)&gt;=1,IF(INDIRECT($B548&amp;"!"&amp;"AH"&amp;$A548)="","",INDIRECT($B548&amp;"!"&amp;"AH"&amp;$A548)),0),""))</f>
        <v/>
      </c>
      <c r="BE548" s="253" t="str">
        <f t="array" aca="1" ref="BE548" ca="1">IF(BE$2="","",IFERROR(IF(FIND(BE$2,$C548)&gt;=1,IF(INDIRECT($B548&amp;"!"&amp;"AH"&amp;$A548)="","",INDIRECT($B548&amp;"!"&amp;"AH"&amp;$A548)),0),""))</f>
        <v/>
      </c>
      <c r="BF548" s="253" t="str">
        <f t="array" aca="1" ref="BF548" ca="1">IF(BF$2="","",IFERROR(IF(FIND(BF$2,$C548)&gt;=1,IF(INDIRECT($B548&amp;"!"&amp;"AH"&amp;$A548)="","",INDIRECT($B548&amp;"!"&amp;"AH"&amp;$A548)),0),""))</f>
        <v/>
      </c>
      <c r="BG548" s="253" t="str">
        <f t="array" aca="1" ref="BG548" ca="1">IF(BG$2="","",IFERROR(IF(FIND(BG$2,$C548)&gt;=1,IF(INDIRECT($B548&amp;"!"&amp;"AH"&amp;$A548)="","",INDIRECT($B548&amp;"!"&amp;"AH"&amp;$A548)),0),""))</f>
        <v/>
      </c>
      <c r="BH548" s="253" t="str">
        <f t="array" aca="1" ref="BH548" ca="1">IF(BH$2="","",IFERROR(IF(FIND(BH$2,$C548)&gt;=1,IF(INDIRECT($B548&amp;"!"&amp;"AH"&amp;$A548)="","",INDIRECT($B548&amp;"!"&amp;"AH"&amp;$A548)),0),""))</f>
        <v/>
      </c>
      <c r="BI548" s="253" t="str">
        <f t="array" aca="1" ref="BI548" ca="1">IF(BI$2="","",IFERROR(IF(FIND(BI$2,$C548)&gt;=1,IF(INDIRECT($B548&amp;"!"&amp;"AH"&amp;$A548)="","",INDIRECT($B548&amp;"!"&amp;"AH"&amp;$A548)),0),""))</f>
        <v/>
      </c>
      <c r="BJ548" s="253" t="str">
        <f t="array" aca="1" ref="BJ548" ca="1">IF(BJ$2="","",IFERROR(IF(FIND(BJ$2,$C548)&gt;=1,IF(INDIRECT($B548&amp;"!"&amp;"AH"&amp;$A548)="","",INDIRECT($B548&amp;"!"&amp;"AH"&amp;$A548)),0),""))</f>
        <v/>
      </c>
      <c r="BK548" s="253" t="str">
        <f t="array" aca="1" ref="BK548" ca="1">IF(BK$2="","",IFERROR(IF(FIND(BK$2,$C548)&gt;=1,IF(INDIRECT($B548&amp;"!"&amp;"AH"&amp;$A548)="","",INDIRECT($B548&amp;"!"&amp;"AH"&amp;$A548)),0),""))</f>
        <v/>
      </c>
      <c r="BL548" s="253" t="str">
        <f t="array" aca="1" ref="BL548" ca="1">IF(BL$2="","",IFERROR(IF(FIND(BL$2,$C548)&gt;=1,IF(INDIRECT($B548&amp;"!"&amp;"AH"&amp;$A548)="","",INDIRECT($B548&amp;"!"&amp;"AH"&amp;$A548)),0),""))</f>
        <v/>
      </c>
      <c r="BM548" s="253" t="str">
        <f t="array" aca="1" ref="BM548" ca="1">IF(BM$2="","",IFERROR(IF(FIND(BM$2,$C548)&gt;=1,IF(INDIRECT($B548&amp;"!"&amp;"AH"&amp;$A548)="","",INDIRECT($B548&amp;"!"&amp;"AH"&amp;$A548)),0),""))</f>
        <v/>
      </c>
      <c r="BN548" s="253" t="str">
        <f t="array" aca="1" ref="BN548" ca="1">IF(BN$2="","",IFERROR(IF(FIND(BN$2,$C548)&gt;=1,IF(INDIRECT($B548&amp;"!"&amp;"AH"&amp;$A548)="","",INDIRECT($B548&amp;"!"&amp;"AH"&amp;$A548)),0),""))</f>
        <v/>
      </c>
      <c r="BO548" s="253" t="str">
        <f t="array" aca="1" ref="BO548" ca="1">IF(BO$2="","",IFERROR(IF(FIND(BO$2,$C548)&gt;=1,IF(INDIRECT($B548&amp;"!"&amp;"AH"&amp;$A548)="","",INDIRECT($B548&amp;"!"&amp;"AH"&amp;$A548)),0),""))</f>
        <v/>
      </c>
      <c r="BP548" s="253" t="str">
        <f t="array" aca="1" ref="BP548" ca="1">IF(BP$2="","",IFERROR(IF(FIND(BP$2,$C548)&gt;=1,IF(INDIRECT($B548&amp;"!"&amp;"AH"&amp;$A548)="","",INDIRECT($B548&amp;"!"&amp;"AH"&amp;$A548)),0),""))</f>
        <v/>
      </c>
      <c r="BQ548" s="253" t="str">
        <f t="array" aca="1" ref="BQ548" ca="1">IF(BQ$2="","",IFERROR(IF(FIND(BQ$2,$C548)&gt;=1,IF(INDIRECT($B548&amp;"!"&amp;"AH"&amp;$A548)="","",INDIRECT($B548&amp;"!"&amp;"AH"&amp;$A548)),0),""))</f>
        <v/>
      </c>
      <c r="BR548" s="253" t="str">
        <f t="array" aca="1" ref="BR548" ca="1">IF(BR$2="","",IFERROR(IF(FIND(BR$2,$C548)&gt;=1,IF(INDIRECT($B548&amp;"!"&amp;"AH"&amp;$A548)="","",INDIRECT($B548&amp;"!"&amp;"AH"&amp;$A548)),0),""))</f>
        <v/>
      </c>
      <c r="BS548" s="253" t="str">
        <f t="array" aca="1" ref="BS548" ca="1">IF(BS$2="","",IFERROR(IF(FIND(BS$2,$C548)&gt;=1,IF(INDIRECT($B548&amp;"!"&amp;"AH"&amp;$A548)="","",INDIRECT($B548&amp;"!"&amp;"AH"&amp;$A548)),0),""))</f>
        <v/>
      </c>
      <c r="BT548" s="253" t="str">
        <f t="array" aca="1" ref="BT548" ca="1">IF(BT$2="","",IFERROR(IF(FIND(BT$2,$C548)&gt;=1,IF(INDIRECT($B548&amp;"!"&amp;"AH"&amp;$A548)="","",INDIRECT($B548&amp;"!"&amp;"AH"&amp;$A548)),0),""))</f>
        <v/>
      </c>
      <c r="BU548" s="253" t="str">
        <f t="array" aca="1" ref="BU548" ca="1">IF(BU$2="","",IFERROR(IF(FIND(BU$2,$C548)&gt;=1,IF(INDIRECT($B548&amp;"!"&amp;"AH"&amp;$A548)="","",INDIRECT($B548&amp;"!"&amp;"AH"&amp;$A548)),0),""))</f>
        <v/>
      </c>
      <c r="BV548" s="253" t="str">
        <f t="array" aca="1" ref="BV548" ca="1">IF(BV$2="","",IFERROR(IF(FIND(BV$2,$C548)&gt;=1,IF(INDIRECT($B548&amp;"!"&amp;"AH"&amp;$A548)="","",INDIRECT($B548&amp;"!"&amp;"AH"&amp;$A548)),0),""))</f>
        <v/>
      </c>
      <c r="BW548" s="253" t="str">
        <f t="array" aca="1" ref="BW548" ca="1">IF(BW$2="","",IFERROR(IF(FIND(BW$2,$C548)&gt;=1,IF(INDIRECT($B548&amp;"!"&amp;"AH"&amp;$A548)="","",INDIRECT($B548&amp;"!"&amp;"AH"&amp;$A548)),0),""))</f>
        <v/>
      </c>
      <c r="BX548" s="253" t="str">
        <f t="array" aca="1" ref="BX548" ca="1">IF(BX$2="","",IFERROR(IF(FIND(BX$2,$C548)&gt;=1,IF(INDIRECT($B548&amp;"!"&amp;"AH"&amp;$A548)="","",INDIRECT($B548&amp;"!"&amp;"AH"&amp;$A548)),0),""))</f>
        <v/>
      </c>
      <c r="BY548" s="253" t="str">
        <f t="array" aca="1" ref="BY548" ca="1">IF(BY$2="","",IFERROR(IF(FIND(BY$2,$C548)&gt;=1,IF(INDIRECT($B548&amp;"!"&amp;"AH"&amp;$A548)="","",INDIRECT($B548&amp;"!"&amp;"AH"&amp;$A548)),0),""))</f>
        <v/>
      </c>
      <c r="BZ548" s="253" t="str">
        <f t="array" aca="1" ref="BZ548" ca="1">IF(BZ$2="","",IFERROR(IF(FIND(BZ$2,$C548)&gt;=1,IF(INDIRECT($B548&amp;"!"&amp;"AH"&amp;$A548)="","",INDIRECT($B548&amp;"!"&amp;"AH"&amp;$A548)),0),""))</f>
        <v/>
      </c>
      <c r="CA548" s="253" t="str">
        <f t="array" aca="1" ref="CA548" ca="1">IF(CA$2="","",IFERROR(IF(FIND(CA$2,$C548)&gt;=1,IF(INDIRECT($B548&amp;"!"&amp;"AH"&amp;$A548)="","",INDIRECT($B548&amp;"!"&amp;"AH"&amp;$A548)),0),""))</f>
        <v/>
      </c>
      <c r="CB548" s="253" t="str">
        <f t="array" aca="1" ref="CB548" ca="1">IF(CB$2="","",IFERROR(IF(FIND(CB$2,$C548)&gt;=1,IF(INDIRECT($B548&amp;"!"&amp;"AH"&amp;$A548)="","",INDIRECT($B548&amp;"!"&amp;"AH"&amp;$A548)),0),""))</f>
        <v/>
      </c>
      <c r="CC548" s="253" t="str">
        <f t="array" aca="1" ref="CC548" ca="1">IF(CC$2="","",IFERROR(IF(FIND(CC$2,$C548)&gt;=1,IF(INDIRECT($B548&amp;"!"&amp;"AH"&amp;$A548)="","",INDIRECT($B548&amp;"!"&amp;"AH"&amp;$A548)),0),""))</f>
        <v/>
      </c>
      <c r="CD548" s="253" t="str">
        <f t="array" aca="1" ref="CD548" ca="1">IF(CD$2="","",IFERROR(IF(FIND(CD$2,$C548)&gt;=1,IF(INDIRECT($B548&amp;"!"&amp;"AH"&amp;$A548)="","",INDIRECT($B548&amp;"!"&amp;"AH"&amp;$A548)),0),""))</f>
        <v/>
      </c>
      <c r="CE548" s="253" t="str">
        <f t="array" aca="1" ref="CE548" ca="1">IF(CE$2="","",IFERROR(IF(FIND(CE$2,$C548)&gt;=1,IF(INDIRECT($B548&amp;"!"&amp;"AH"&amp;$A548)="","",INDIRECT($B548&amp;"!"&amp;"AH"&amp;$A548)),0),""))</f>
        <v/>
      </c>
      <c r="CF548" s="253" t="str">
        <f t="array" aca="1" ref="CF548" ca="1">IF(CF$2="","",IFERROR(IF(FIND(CF$2,$C548)&gt;=1,IF(INDIRECT($B548&amp;"!"&amp;"AH"&amp;$A548)="","",INDIRECT($B548&amp;"!"&amp;"AH"&amp;$A548)),0),""))</f>
        <v/>
      </c>
      <c r="CG548" s="253" t="str">
        <f t="array" aca="1" ref="CG548" ca="1">IF(CG$2="","",IFERROR(IF(FIND(CG$2,$C548)&gt;=1,IF(INDIRECT($B548&amp;"!"&amp;"AH"&amp;$A548)="","",INDIRECT($B548&amp;"!"&amp;"AH"&amp;$A548)),0),""))</f>
        <v/>
      </c>
      <c r="CH548" s="253" t="str">
        <f t="array" aca="1" ref="CH548" ca="1">IF(CH$2="","",IFERROR(IF(FIND(CH$2,$C548)&gt;=1,IF(INDIRECT($B548&amp;"!"&amp;"AH"&amp;$A548)="","",INDIRECT($B548&amp;"!"&amp;"AH"&amp;$A548)),0),""))</f>
        <v/>
      </c>
      <c r="CI548" s="253" t="str">
        <f t="array" aca="1" ref="CI548" ca="1">IF(CI$2="","",IFERROR(IF(FIND(CI$2,$C548)&gt;=1,IF(INDIRECT($B548&amp;"!"&amp;"AH"&amp;$A548)="","",INDIRECT($B548&amp;"!"&amp;"AH"&amp;$A548)),0),""))</f>
        <v/>
      </c>
      <c r="CJ548" s="253" t="str">
        <f t="array" aca="1" ref="CJ548" ca="1">IF(CJ$2="","",IFERROR(IF(FIND(CJ$2,$C548)&gt;=1,IF(INDIRECT($B548&amp;"!"&amp;"AH"&amp;$A548)="","",INDIRECT($B548&amp;"!"&amp;"AH"&amp;$A548)),0),""))</f>
        <v/>
      </c>
      <c r="CK548" s="253" t="str">
        <f t="array" aca="1" ref="CK548" ca="1">IF(CK$2="","",IFERROR(IF(FIND(CK$2,$C548)&gt;=1,IF(INDIRECT($B548&amp;"!"&amp;"AH"&amp;$A548)="","",INDIRECT($B548&amp;"!"&amp;"AH"&amp;$A548)),0),""))</f>
        <v/>
      </c>
      <c r="CL548" s="253" t="str">
        <f t="array" aca="1" ref="CL548" ca="1">IF(CL$2="","",IFERROR(IF(FIND(CL$2,$C548)&gt;=1,IF(INDIRECT($B548&amp;"!"&amp;"AH"&amp;$A548)="","",INDIRECT($B548&amp;"!"&amp;"AH"&amp;$A548)),0),""))</f>
        <v/>
      </c>
      <c r="CO548" s="2" t="str">
        <f t="shared" ref="CO548:CO566" ca="1" si="480">IF($C548="","",$C548)</f>
        <v/>
      </c>
      <c r="CP548" s="253" t="str">
        <f t="array" aca="1" ref="CP548" ca="1">IF(CP$2="","",IFERROR(IF(FIND(CP$2,$C548)&gt;=1,INDIRECT($B548&amp;"!"&amp;"AG"&amp;$A548),0),""))</f>
        <v/>
      </c>
      <c r="CQ548" s="253" t="str">
        <f t="array" aca="1" ref="CQ548" ca="1">IF(CQ$2="","",IFERROR(IF(FIND(CQ$2,$C548)&gt;=1,INDIRECT($B548&amp;"!"&amp;"AG"&amp;$A548),0),""))</f>
        <v/>
      </c>
      <c r="CR548" s="253" t="str">
        <f t="array" aca="1" ref="CR548" ca="1">IF(CR$2="","",IFERROR(IF(FIND(CR$2,$C548)&gt;=1,INDIRECT($B548&amp;"!"&amp;"AG"&amp;$A548),0),""))</f>
        <v/>
      </c>
      <c r="CS548" s="253" t="str">
        <f t="array" aca="1" ref="CS548" ca="1">IF(CS$2="","",IFERROR(IF(FIND(CS$2,$C548)&gt;=1,INDIRECT($B548&amp;"!"&amp;"AG"&amp;$A548),0),""))</f>
        <v/>
      </c>
      <c r="CV548" s="2" t="str">
        <f t="shared" ref="CV548:CV566" ca="1" si="481">IF($C548="","",$C548)</f>
        <v/>
      </c>
      <c r="CW548" s="253" t="str">
        <f t="array" aca="1" ref="CW548" ca="1">IF(CW$2="","",IFERROR(IF(FIND(CW$2,$C548)&gt;=1,IF(INDIRECT($B548&amp;"!"&amp;"AH"&amp;$A548)="","",INDIRECT($B548&amp;"!"&amp;"AH"&amp;$A548)&amp;" "),0),""))</f>
        <v/>
      </c>
      <c r="CX548" s="253" t="str">
        <f t="array" aca="1" ref="CX548" ca="1">IF(CX$2="","",IFERROR(IF(FIND(CX$2,$C548)&gt;=1,IF(INDIRECT($B548&amp;"!"&amp;"AH"&amp;$A548)="","",INDIRECT($B548&amp;"!"&amp;"AH"&amp;$A548)&amp;" "),0),""))</f>
        <v/>
      </c>
      <c r="CY548" s="253" t="str">
        <f t="array" aca="1" ref="CY548" ca="1">IF(CY$2="","",IFERROR(IF(FIND(CY$2,$C548)&gt;=1,IF(INDIRECT($B548&amp;"!"&amp;"AH"&amp;$A548)="","",INDIRECT($B548&amp;"!"&amp;"AH"&amp;$A548)&amp;" "),0),""))</f>
        <v/>
      </c>
      <c r="CZ548" s="253" t="str">
        <f t="array" aca="1" ref="CZ548" ca="1">IF(CZ$2="","",IFERROR(IF(FIND(CZ$2,$C548)&gt;=1,IF(INDIRECT($B548&amp;"!"&amp;"AH"&amp;$A548)="","",INDIRECT($B548&amp;"!"&amp;"AH"&amp;$A548)&amp;" "),0),""))</f>
        <v/>
      </c>
      <c r="DC548" s="2" t="str">
        <f t="shared" ca="1" si="441"/>
        <v/>
      </c>
      <c r="DD548" s="253" t="str" cm="1">
        <f t="array" aca="1" ref="DD548" ca="1">IF(DD$2="","",IFERROR(IF(FIND(DD$2,$C548)&gt;=1,INDIRECT($B548&amp;"!"&amp;"AG"&amp;$A548),0),""))</f>
        <v/>
      </c>
      <c r="DE548" s="253" t="str" cm="1">
        <f t="array" aca="1" ref="DE548" ca="1">IF(DE$2="","",IFERROR(IF(FIND(DE$2,$C548)&gt;=1,INDIRECT($B548&amp;"!"&amp;"AG"&amp;$A548),0),""))</f>
        <v/>
      </c>
      <c r="DF548" s="253" t="str" cm="1">
        <f t="array" aca="1" ref="DF548" ca="1">IF(DF$2="","",IFERROR(IF(FIND(DF$2,$C548)&gt;=1,INDIRECT($B548&amp;"!"&amp;"AG"&amp;$A548),0),""))</f>
        <v/>
      </c>
      <c r="DG548" s="253" t="str" cm="1">
        <f t="array" aca="1" ref="DG548" ca="1">IF(DG$2="","",IFERROR(IF(FIND(DG$2,$C548)&gt;=1,INDIRECT($B548&amp;"!"&amp;"AG"&amp;$A548),0),""))</f>
        <v/>
      </c>
      <c r="DH548" s="253" t="str" cm="1">
        <f t="array" aca="1" ref="DH548" ca="1">IF(DH$2="","",IFERROR(IF(FIND(DH$2,$C548)&gt;=1,INDIRECT($B548&amp;"!"&amp;"AG"&amp;$A548),0),""))</f>
        <v/>
      </c>
      <c r="DI548" s="253" t="str" cm="1">
        <f t="array" aca="1" ref="DI548" ca="1">IF(DI$2="","",IFERROR(IF(FIND(DI$2,$C548)&gt;=1,INDIRECT($B548&amp;"!"&amp;"AG"&amp;$A548),0),""))</f>
        <v/>
      </c>
      <c r="DJ548" s="253" t="str" cm="1">
        <f t="array" aca="1" ref="DJ548" ca="1">IF(DJ$2="","",IFERROR(IF(FIND(DJ$2,$C548)&gt;=1,INDIRECT($B548&amp;"!"&amp;"AG"&amp;$A548),0),""))</f>
        <v/>
      </c>
      <c r="DK548" s="253" t="str" cm="1">
        <f t="array" aca="1" ref="DK548" ca="1">IF(DK$2="","",IFERROR(IF(FIND(DK$2,$C548)&gt;=1,INDIRECT($B548&amp;"!"&amp;"AG"&amp;$A548),0),""))</f>
        <v/>
      </c>
      <c r="DL548" s="253" t="str" cm="1">
        <f t="array" aca="1" ref="DL548" ca="1">IF(DL$2="","",IFERROR(IF(FIND(DL$2,$C548)&gt;=1,INDIRECT($B548&amp;"!"&amp;"AG"&amp;$A548),0),""))</f>
        <v/>
      </c>
      <c r="DM548" s="253" t="str" cm="1">
        <f t="array" aca="1" ref="DM548" ca="1">IF(DM$2="","",IFERROR(IF(FIND(DM$2,$C548)&gt;=1,INDIRECT($B548&amp;"!"&amp;"AG"&amp;$A548),0),""))</f>
        <v/>
      </c>
      <c r="DN548" s="253" t="str" cm="1">
        <f t="array" aca="1" ref="DN548" ca="1">IF(DN$2="","",IFERROR(IF(FIND(DN$2,$C548)&gt;=1,INDIRECT($B548&amp;"!"&amp;"AG"&amp;$A548),0),""))</f>
        <v/>
      </c>
      <c r="DO548" s="253" t="str" cm="1">
        <f t="array" aca="1" ref="DO548" ca="1">IF(DO$2="","",IFERROR(IF(FIND(DO$2,$C548)&gt;=1,INDIRECT($B548&amp;"!"&amp;"AG"&amp;$A548),0),""))</f>
        <v/>
      </c>
      <c r="DP548" s="253" t="str" cm="1">
        <f t="array" aca="1" ref="DP548" ca="1">IF(DP$2="","",IFERROR(IF(FIND(DP$2,$C548)&gt;=1,INDIRECT($B548&amp;"!"&amp;"AG"&amp;$A548),0),""))</f>
        <v/>
      </c>
      <c r="DQ548" s="253" t="str" cm="1">
        <f t="array" aca="1" ref="DQ548" ca="1">IF(DQ$2="","",IFERROR(IF(FIND(DQ$2,$C548)&gt;=1,INDIRECT($B548&amp;"!"&amp;"AG"&amp;$A548),0),""))</f>
        <v/>
      </c>
      <c r="DR548" s="253" t="str" cm="1">
        <f t="array" aca="1" ref="DR548" ca="1">IF(DR$2="","",IFERROR(IF(FIND(DR$2,$C548)&gt;=1,INDIRECT($B548&amp;"!"&amp;"AG"&amp;$A548),0),""))</f>
        <v/>
      </c>
      <c r="DS548" s="253" t="str" cm="1">
        <f t="array" aca="1" ref="DS548" ca="1">IF(DS$2="","",IFERROR(IF(FIND(DS$2,$C548)&gt;=1,INDIRECT($B548&amp;"!"&amp;"AG"&amp;$A548),0),""))</f>
        <v/>
      </c>
      <c r="DT548" s="253" t="str" cm="1">
        <f t="array" aca="1" ref="DT548" ca="1">IF(DT$2="","",IFERROR(IF(FIND(DT$2,$C548)&gt;=1,INDIRECT($B548&amp;"!"&amp;"AG"&amp;$A548),0),""))</f>
        <v/>
      </c>
      <c r="DU548" s="253" t="str" cm="1">
        <f t="array" aca="1" ref="DU548" ca="1">IF(DU$2="","",IFERROR(IF(FIND(DU$2,$C548)&gt;=1,INDIRECT($B548&amp;"!"&amp;"AG"&amp;$A548),0),""))</f>
        <v/>
      </c>
      <c r="DV548" s="253" t="str" cm="1">
        <f t="array" aca="1" ref="DV548" ca="1">IF(DV$2="","",IFERROR(IF(FIND(DV$2,$C548)&gt;=1,INDIRECT($B548&amp;"!"&amp;"AG"&amp;$A548),0),""))</f>
        <v/>
      </c>
      <c r="DW548" s="253" t="str" cm="1">
        <f t="array" aca="1" ref="DW548" ca="1">IF(DW$2="","",IFERROR(IF(FIND(DW$2,$C548)&gt;=1,INDIRECT($B548&amp;"!"&amp;"AG"&amp;$A548),0),""))</f>
        <v/>
      </c>
      <c r="DX548" s="253" t="str" cm="1">
        <f t="array" aca="1" ref="DX548" ca="1">IF(DX$2="","",IFERROR(IF(FIND(DX$2,$C548)&gt;=1,INDIRECT($B548&amp;"!"&amp;"AG"&amp;$A548),0),""))</f>
        <v/>
      </c>
      <c r="DY548" s="253" t="str" cm="1">
        <f t="array" aca="1" ref="DY548" ca="1">IF(DY$2="","",IFERROR(IF(FIND(DY$2,$C548)&gt;=1,INDIRECT($B548&amp;"!"&amp;"AG"&amp;$A548),0),""))</f>
        <v/>
      </c>
      <c r="DZ548" s="253" t="str" cm="1">
        <f t="array" aca="1" ref="DZ548" ca="1">IF(DZ$2="","",IFERROR(IF(FIND(DZ$2,$C548)&gt;=1,INDIRECT($B548&amp;"!"&amp;"AG"&amp;$A548),0),""))</f>
        <v/>
      </c>
      <c r="EA548" s="253" t="str" cm="1">
        <f t="array" aca="1" ref="EA548" ca="1">IF(EA$2="","",IFERROR(IF(FIND(EA$2,$C548)&gt;=1,INDIRECT($B548&amp;"!"&amp;"AG"&amp;$A548),0),""))</f>
        <v/>
      </c>
      <c r="EB548" s="253" t="str" cm="1">
        <f t="array" aca="1" ref="EB548" ca="1">IF(EB$2="","",IFERROR(IF(FIND(EB$2,$C548)&gt;=1,INDIRECT($B548&amp;"!"&amp;"AG"&amp;$A548),0),""))</f>
        <v/>
      </c>
      <c r="EC548" s="253" t="str" cm="1">
        <f t="array" aca="1" ref="EC548" ca="1">IF(EC$2="","",IFERROR(IF(FIND(EC$2,$C548)&gt;=1,INDIRECT($B548&amp;"!"&amp;"AG"&amp;$A548),0),""))</f>
        <v/>
      </c>
      <c r="ED548" s="253" t="str" cm="1">
        <f t="array" aca="1" ref="ED548" ca="1">IF(ED$2="","",IFERROR(IF(FIND(ED$2,$C548)&gt;=1,INDIRECT($B548&amp;"!"&amp;"AG"&amp;$A548),0),""))</f>
        <v/>
      </c>
      <c r="EE548" s="253" t="str" cm="1">
        <f t="array" aca="1" ref="EE548" ca="1">IF(EE$2="","",IFERROR(IF(FIND(EE$2,$C548)&gt;=1,INDIRECT($B548&amp;"!"&amp;"AG"&amp;$A548),0),""))</f>
        <v/>
      </c>
      <c r="EF548" s="253" t="str" cm="1">
        <f t="array" aca="1" ref="EF548" ca="1">IF(EF$2="","",IFERROR(IF(FIND(EF$2,$C548)&gt;=1,INDIRECT($B548&amp;"!"&amp;"AG"&amp;$A548),0),""))</f>
        <v/>
      </c>
      <c r="EG548" s="253" t="str" cm="1">
        <f t="array" aca="1" ref="EG548" ca="1">IF(EG$2="","",IFERROR(IF(FIND(EG$2,$C548)&gt;=1,INDIRECT($B548&amp;"!"&amp;"AG"&amp;$A548),0),""))</f>
        <v/>
      </c>
      <c r="EH548" s="253" t="str" cm="1">
        <f t="array" aca="1" ref="EH548" ca="1">IF(EH$2="","",IFERROR(IF(FIND(EH$2,$C548)&gt;=1,INDIRECT($B548&amp;"!"&amp;"AG"&amp;$A548),0),""))</f>
        <v/>
      </c>
      <c r="EI548" s="253" t="str" cm="1">
        <f t="array" aca="1" ref="EI548" ca="1">IF(EI$2="","",IFERROR(IF(FIND(EI$2,$C548)&gt;=1,INDIRECT($B548&amp;"!"&amp;"AG"&amp;$A548),0),""))</f>
        <v/>
      </c>
      <c r="EJ548" s="253" t="str" cm="1">
        <f t="array" aca="1" ref="EJ548" ca="1">IF(EJ$2="","",IFERROR(IF(FIND(EJ$2,$C548)&gt;=1,INDIRECT($B548&amp;"!"&amp;"AG"&amp;$A548),0),""))</f>
        <v/>
      </c>
      <c r="EK548" s="253" t="str" cm="1">
        <f t="array" aca="1" ref="EK548" ca="1">IF(EK$2="","",IFERROR(IF(FIND(EK$2,$C548)&gt;=1,INDIRECT($B548&amp;"!"&amp;"AG"&amp;$A548),0),""))</f>
        <v/>
      </c>
      <c r="EL548" s="253" t="str" cm="1">
        <f t="array" aca="1" ref="EL548" ca="1">IF(EL$2="","",IFERROR(IF(FIND(EL$2,$C548)&gt;=1,INDIRECT($B548&amp;"!"&amp;"AG"&amp;$A548),0),""))</f>
        <v/>
      </c>
      <c r="EM548" s="253" t="str" cm="1">
        <f t="array" aca="1" ref="EM548" ca="1">IF(EM$2="","",IFERROR(IF(FIND(EM$2,$C548)&gt;=1,INDIRECT($B548&amp;"!"&amp;"AG"&amp;$A548),0),""))</f>
        <v/>
      </c>
      <c r="EN548" s="253" t="str" cm="1">
        <f t="array" aca="1" ref="EN548" ca="1">IF(EN$2="","",IFERROR(IF(FIND(EN$2,$C548)&gt;=1,INDIRECT($B548&amp;"!"&amp;"AG"&amp;$A548),0),""))</f>
        <v/>
      </c>
      <c r="EO548" s="253" t="str" cm="1">
        <f t="array" aca="1" ref="EO548" ca="1">IF(EO$2="","",IFERROR(IF(FIND(EO$2,$C548)&gt;=1,INDIRECT($B548&amp;"!"&amp;"AG"&amp;$A548),0),""))</f>
        <v/>
      </c>
      <c r="EP548" s="253" t="str" cm="1">
        <f t="array" aca="1" ref="EP548" ca="1">IF(EP$2="","",IFERROR(IF(FIND(EP$2,$C548)&gt;=1,INDIRECT($B548&amp;"!"&amp;"AG"&amp;$A548),0),""))</f>
        <v/>
      </c>
      <c r="EQ548" s="253" t="str" cm="1">
        <f t="array" aca="1" ref="EQ548" ca="1">IF(EQ$2="","",IFERROR(IF(FIND(EQ$2,$C548)&gt;=1,INDIRECT($B548&amp;"!"&amp;"AG"&amp;$A548),0),""))</f>
        <v/>
      </c>
      <c r="ER548" s="253" t="str" cm="1">
        <f t="array" aca="1" ref="ER548" ca="1">IF(ER$2="","",IFERROR(IF(FIND(ER$2,$C548)&gt;=1,INDIRECT($B548&amp;"!"&amp;"AG"&amp;$A548),0),""))</f>
        <v/>
      </c>
      <c r="ES548" s="253" t="str" cm="1">
        <f t="array" aca="1" ref="ES548" ca="1">IF(ES$2="","",IFERROR(IF(FIND(ES$2,$C548)&gt;=1,INDIRECT($B548&amp;"!"&amp;"AG"&amp;$A548),0),""))</f>
        <v/>
      </c>
      <c r="ET548" s="253" t="str" cm="1">
        <f t="array" aca="1" ref="ET548" ca="1">IF(ET$2="","",IFERROR(IF(FIND(ET$2,$C548)&gt;=1,INDIRECT($B548&amp;"!"&amp;"AG"&amp;$A548),0),""))</f>
        <v/>
      </c>
      <c r="EU548" s="253" t="str" cm="1">
        <f t="array" aca="1" ref="EU548" ca="1">IF(EU$2="","",IFERROR(IF(FIND(EU$2,$C548)&gt;=1,INDIRECT($B548&amp;"!"&amp;"AG"&amp;$A548),0),""))</f>
        <v/>
      </c>
      <c r="EV548" s="253" t="str" cm="1">
        <f t="array" aca="1" ref="EV548" ca="1">IF(EV$2="","",IFERROR(IF(FIND(EV$2,$C548)&gt;=1,INDIRECT($B548&amp;"!"&amp;"AG"&amp;$A548),0),""))</f>
        <v/>
      </c>
    </row>
    <row r="549" spans="1:152" x14ac:dyDescent="0.3">
      <c r="A549" s="252">
        <f t="shared" ca="1" si="477"/>
        <v>43</v>
      </c>
      <c r="B549" s="252" t="str">
        <f t="shared" si="478"/>
        <v>Oct_2024</v>
      </c>
      <c r="C549" s="252" t="str">
        <f t="shared" ref="C549:C566" ca="1" si="482">IF(A549="","",IF(OR(AU549="",AU549=Row_total_eu_projects,AU549=Row_total_other,AU549=Row_total_absences),"",UPPER(AU549)))</f>
        <v/>
      </c>
      <c r="D549" s="253" t="str">
        <f t="array" aca="1" ref="D549" ca="1">IF(D$2="","",IFERROR(IF(FIND(D$2,$C549)&gt;=1,INDIRECT($B549&amp;"!"&amp;"AG"&amp;$A549),0),""))</f>
        <v/>
      </c>
      <c r="E549" s="253" t="str">
        <f t="array" aca="1" ref="E549" ca="1">IF(E$2="","",IFERROR(IF(FIND(E$2,$C549)&gt;=1,INDIRECT($B549&amp;"!"&amp;"AG"&amp;$A549),0),""))</f>
        <v/>
      </c>
      <c r="F549" s="253" t="str">
        <f t="array" aca="1" ref="F549" ca="1">IF(F$2="","",IFERROR(IF(FIND(F$2,$C549)&gt;=1,INDIRECT($B549&amp;"!"&amp;"AG"&amp;$A549),0),""))</f>
        <v/>
      </c>
      <c r="G549" s="253" t="str">
        <f t="array" aca="1" ref="G549" ca="1">IF(G$2="","",IFERROR(IF(FIND(G$2,$C549)&gt;=1,INDIRECT($B549&amp;"!"&amp;"AG"&amp;$A549),0),""))</f>
        <v/>
      </c>
      <c r="H549" s="253" t="str">
        <f t="array" aca="1" ref="H549" ca="1">IF(H$2="","",IFERROR(IF(FIND(H$2,$C549)&gt;=1,INDIRECT($B549&amp;"!"&amp;"AG"&amp;$A549),0),""))</f>
        <v/>
      </c>
      <c r="I549" s="253" t="str">
        <f t="array" aca="1" ref="I549" ca="1">IF(I$2="","",IFERROR(IF(FIND(I$2,$C549)&gt;=1,INDIRECT($B549&amp;"!"&amp;"AG"&amp;$A549),0),""))</f>
        <v/>
      </c>
      <c r="J549" s="253" t="str">
        <f t="array" aca="1" ref="J549" ca="1">IF(J$2="","",IFERROR(IF(FIND(J$2,$C549)&gt;=1,INDIRECT($B549&amp;"!"&amp;"AG"&amp;$A549),0),""))</f>
        <v/>
      </c>
      <c r="K549" s="253" t="str">
        <f t="array" aca="1" ref="K549" ca="1">IF(K$2="","",IFERROR(IF(FIND(K$2,$C549)&gt;=1,INDIRECT($B549&amp;"!"&amp;"AG"&amp;$A549),0),""))</f>
        <v/>
      </c>
      <c r="L549" s="253" t="str">
        <f t="array" aca="1" ref="L549" ca="1">IF(L$2="","",IFERROR(IF(FIND(L$2,$C549)&gt;=1,INDIRECT($B549&amp;"!"&amp;"AG"&amp;$A549),0),""))</f>
        <v/>
      </c>
      <c r="M549" s="253" t="str">
        <f t="array" aca="1" ref="M549" ca="1">IF(M$2="","",IFERROR(IF(FIND(M$2,$C549)&gt;=1,INDIRECT($B549&amp;"!"&amp;"AG"&amp;$A549),0),""))</f>
        <v/>
      </c>
      <c r="N549" s="253" t="str">
        <f t="array" aca="1" ref="N549" ca="1">IF(N$2="","",IFERROR(IF(FIND(N$2,$C549)&gt;=1,INDIRECT($B549&amp;"!"&amp;"AG"&amp;$A549),0),""))</f>
        <v/>
      </c>
      <c r="O549" s="253" t="str">
        <f t="array" aca="1" ref="O549" ca="1">IF(O$2="","",IFERROR(IF(FIND(O$2,$C549)&gt;=1,INDIRECT($B549&amp;"!"&amp;"AG"&amp;$A549),0),""))</f>
        <v/>
      </c>
      <c r="P549" s="253" t="str">
        <f t="array" aca="1" ref="P549" ca="1">IF(P$2="","",IFERROR(IF(FIND(P$2,$C549)&gt;=1,INDIRECT($B549&amp;"!"&amp;"AG"&amp;$A549),0),""))</f>
        <v/>
      </c>
      <c r="Q549" s="253" t="str">
        <f t="array" aca="1" ref="Q549" ca="1">IF(Q$2="","",IFERROR(IF(FIND(Q$2,$C549)&gt;=1,INDIRECT($B549&amp;"!"&amp;"AG"&amp;$A549),0),""))</f>
        <v/>
      </c>
      <c r="R549" s="253" t="str">
        <f t="array" aca="1" ref="R549" ca="1">IF(R$2="","",IFERROR(IF(FIND(R$2,$C549)&gt;=1,INDIRECT($B549&amp;"!"&amp;"AG"&amp;$A549),0),""))</f>
        <v/>
      </c>
      <c r="S549" s="253" t="str">
        <f t="array" aca="1" ref="S549" ca="1">IF(S$2="","",IFERROR(IF(FIND(S$2,$C549)&gt;=1,INDIRECT($B549&amp;"!"&amp;"AG"&amp;$A549),0),""))</f>
        <v/>
      </c>
      <c r="T549" s="253" t="str">
        <f t="array" aca="1" ref="T549" ca="1">IF(T$2="","",IFERROR(IF(FIND(T$2,$C549)&gt;=1,INDIRECT($B549&amp;"!"&amp;"AG"&amp;$A549),0),""))</f>
        <v/>
      </c>
      <c r="U549" s="253" t="str">
        <f t="array" aca="1" ref="U549" ca="1">IF(U$2="","",IFERROR(IF(FIND(U$2,$C549)&gt;=1,INDIRECT($B549&amp;"!"&amp;"AG"&amp;$A549),0),""))</f>
        <v/>
      </c>
      <c r="V549" s="253" t="str">
        <f t="array" aca="1" ref="V549" ca="1">IF(V$2="","",IFERROR(IF(FIND(V$2,$C549)&gt;=1,INDIRECT($B549&amp;"!"&amp;"AG"&amp;$A549),0),""))</f>
        <v/>
      </c>
      <c r="W549" s="253" t="str">
        <f t="array" aca="1" ref="W549" ca="1">IF(W$2="","",IFERROR(IF(FIND(W$2,$C549)&gt;=1,INDIRECT($B549&amp;"!"&amp;"AG"&amp;$A549),0),""))</f>
        <v/>
      </c>
      <c r="X549" s="253" t="str">
        <f t="array" aca="1" ref="X549" ca="1">IF(X$2="","",IFERROR(IF(FIND(X$2,$C549)&gt;=1,INDIRECT($B549&amp;"!"&amp;"AG"&amp;$A549),0),""))</f>
        <v/>
      </c>
      <c r="Y549" s="253" t="str">
        <f t="array" aca="1" ref="Y549" ca="1">IF(Y$2="","",IFERROR(IF(FIND(Y$2,$C549)&gt;=1,INDIRECT($B549&amp;"!"&amp;"AG"&amp;$A549),0),""))</f>
        <v/>
      </c>
      <c r="Z549" s="253" t="str">
        <f t="array" aca="1" ref="Z549" ca="1">IF(Z$2="","",IFERROR(IF(FIND(Z$2,$C549)&gt;=1,INDIRECT($B549&amp;"!"&amp;"AG"&amp;$A549),0),""))</f>
        <v/>
      </c>
      <c r="AA549" s="253" t="str">
        <f t="array" aca="1" ref="AA549" ca="1">IF(AA$2="","",IFERROR(IF(FIND(AA$2,$C549)&gt;=1,INDIRECT($B549&amp;"!"&amp;"AG"&amp;$A549),0),""))</f>
        <v/>
      </c>
      <c r="AB549" s="253" t="str">
        <f t="array" aca="1" ref="AB549" ca="1">IF(AB$2="","",IFERROR(IF(FIND(AB$2,$C549)&gt;=1,INDIRECT($B549&amp;"!"&amp;"AG"&amp;$A549),0),""))</f>
        <v/>
      </c>
      <c r="AC549" s="253" t="str">
        <f t="array" aca="1" ref="AC549" ca="1">IF(AC$2="","",IFERROR(IF(FIND(AC$2,$C549)&gt;=1,INDIRECT($B549&amp;"!"&amp;"AG"&amp;$A549),0),""))</f>
        <v/>
      </c>
      <c r="AD549" s="253" t="str">
        <f t="array" aca="1" ref="AD549" ca="1">IF(AD$2="","",IFERROR(IF(FIND(AD$2,$C549)&gt;=1,INDIRECT($B549&amp;"!"&amp;"AG"&amp;$A549),0),""))</f>
        <v/>
      </c>
      <c r="AE549" s="253" t="str">
        <f t="array" aca="1" ref="AE549" ca="1">IF(AE$2="","",IFERROR(IF(FIND(AE$2,$C549)&gt;=1,INDIRECT($B549&amp;"!"&amp;"AG"&amp;$A549),0),""))</f>
        <v/>
      </c>
      <c r="AF549" s="253" t="str">
        <f t="array" aca="1" ref="AF549" ca="1">IF(AF$2="","",IFERROR(IF(FIND(AF$2,$C549)&gt;=1,INDIRECT($B549&amp;"!"&amp;"AG"&amp;$A549),0),""))</f>
        <v/>
      </c>
      <c r="AG549" s="253" t="str">
        <f t="array" aca="1" ref="AG549" ca="1">IF(AG$2="","",IFERROR(IF(FIND(AG$2,$C549)&gt;=1,INDIRECT($B549&amp;"!"&amp;"AG"&amp;$A549),0),""))</f>
        <v/>
      </c>
      <c r="AH549" s="253" t="str">
        <f t="array" aca="1" ref="AH549" ca="1">IF(AH$2="","",IFERROR(IF(FIND(AH$2,$C549)&gt;=1,INDIRECT($B549&amp;"!"&amp;"AG"&amp;$A549),0),""))</f>
        <v/>
      </c>
      <c r="AI549" s="253" t="str">
        <f t="array" aca="1" ref="AI549" ca="1">IF(AI$2="","",IFERROR(IF(FIND(AI$2,$C549)&gt;=1,INDIRECT($B549&amp;"!"&amp;"AG"&amp;$A549),0),""))</f>
        <v/>
      </c>
      <c r="AJ549" s="253" t="str">
        <f t="array" aca="1" ref="AJ549" ca="1">IF(AJ$2="","",IFERROR(IF(FIND(AJ$2,$C549)&gt;=1,INDIRECT($B549&amp;"!"&amp;"AG"&amp;$A549),0),""))</f>
        <v/>
      </c>
      <c r="AK549" s="253" t="str">
        <f t="array" aca="1" ref="AK549" ca="1">IF(AK$2="","",IFERROR(IF(FIND(AK$2,$C549)&gt;=1,INDIRECT($B549&amp;"!"&amp;"AG"&amp;$A549),0),""))</f>
        <v/>
      </c>
      <c r="AL549" s="253" t="str">
        <f t="array" aca="1" ref="AL549" ca="1">IF(AL$2="","",IFERROR(IF(FIND(AL$2,$C549)&gt;=1,INDIRECT($B549&amp;"!"&amp;"AG"&amp;$A549),0),""))</f>
        <v/>
      </c>
      <c r="AM549" s="253" t="str">
        <f t="array" aca="1" ref="AM549" ca="1">IF(AM$2="","",IFERROR(IF(FIND(AM$2,$C549)&gt;=1,INDIRECT($B549&amp;"!"&amp;"AG"&amp;$A549),0),""))</f>
        <v/>
      </c>
      <c r="AN549" s="253" t="str">
        <f t="array" aca="1" ref="AN549" ca="1">IF(AN$2="","",IFERROR(IF(FIND(AN$2,$C549)&gt;=1,INDIRECT($B549&amp;"!"&amp;"AG"&amp;$A549),0),""))</f>
        <v/>
      </c>
      <c r="AO549" s="253" t="str">
        <f t="array" aca="1" ref="AO549" ca="1">IF(AO$2="","",IFERROR(IF(FIND(AO$2,$C549)&gt;=1,INDIRECT($B549&amp;"!"&amp;"AG"&amp;$A549),0),""))</f>
        <v/>
      </c>
      <c r="AP549" s="253" t="str">
        <f t="array" aca="1" ref="AP549" ca="1">IF(AP$2="","",IFERROR(IF(FIND(AP$2,$C549)&gt;=1,INDIRECT($B549&amp;"!"&amp;"AG"&amp;$A549),0),""))</f>
        <v/>
      </c>
      <c r="AQ549" s="253" t="str">
        <f t="array" aca="1" ref="AQ549" ca="1">IF(AQ$2="","",IFERROR(IF(FIND(AQ$2,$C549)&gt;=1,INDIRECT($B549&amp;"!"&amp;"AG"&amp;$A549),0),""))</f>
        <v/>
      </c>
      <c r="AR549" s="253" t="str">
        <f t="array" aca="1" ref="AR549" ca="1">IF(AR$2="","",IFERROR(IF(FIND(AR$2,$C549)&gt;=1,INDIRECT($B549&amp;"!"&amp;"AG"&amp;$A549),0),""))</f>
        <v/>
      </c>
      <c r="AS549" s="253" t="str">
        <f t="array" aca="1" ref="AS549" ca="1">IF(AS$2="","",IFERROR(IF(FIND(AS$2,$C549)&gt;=1,INDIRECT($B549&amp;"!"&amp;"AG"&amp;$A549),0),""))</f>
        <v/>
      </c>
      <c r="AU549" s="254" t="str">
        <f t="array" aca="1" ref="AU549" ca="1">IFERROR(INDIRECT(B549&amp;"!"&amp;"A"&amp;A549),"")</f>
        <v/>
      </c>
      <c r="AV549" s="2" t="str">
        <f t="shared" ca="1" si="479"/>
        <v/>
      </c>
      <c r="AW549" s="253" t="str">
        <f t="array" aca="1" ref="AW549" ca="1">IF(AW$2="","",IFERROR(IF(FIND(AW$2,$C549)&gt;=1,IF(INDIRECT($B549&amp;"!"&amp;"AH"&amp;$A549)="","",INDIRECT($B549&amp;"!"&amp;"AH"&amp;$A549)),0),""))</f>
        <v/>
      </c>
      <c r="AX549" s="253" t="str">
        <f t="array" aca="1" ref="AX549" ca="1">IF(AX$2="","",IFERROR(IF(FIND(AX$2,$C549)&gt;=1,IF(INDIRECT($B549&amp;"!"&amp;"AH"&amp;$A549)="","",INDIRECT($B549&amp;"!"&amp;"AH"&amp;$A549)),0),""))</f>
        <v/>
      </c>
      <c r="AY549" s="253" t="str">
        <f t="array" aca="1" ref="AY549" ca="1">IF(AY$2="","",IFERROR(IF(FIND(AY$2,$C549)&gt;=1,IF(INDIRECT($B549&amp;"!"&amp;"AH"&amp;$A549)="","",INDIRECT($B549&amp;"!"&amp;"AH"&amp;$A549)),0),""))</f>
        <v/>
      </c>
      <c r="AZ549" s="253" t="str">
        <f t="array" aca="1" ref="AZ549" ca="1">IF(AZ$2="","",IFERROR(IF(FIND(AZ$2,$C549)&gt;=1,IF(INDIRECT($B549&amp;"!"&amp;"AH"&amp;$A549)="","",INDIRECT($B549&amp;"!"&amp;"AH"&amp;$A549)),0),""))</f>
        <v/>
      </c>
      <c r="BA549" s="253" t="str">
        <f t="array" aca="1" ref="BA549" ca="1">IF(BA$2="","",IFERROR(IF(FIND(BA$2,$C549)&gt;=1,IF(INDIRECT($B549&amp;"!"&amp;"AH"&amp;$A549)="","",INDIRECT($B549&amp;"!"&amp;"AH"&amp;$A549)),0),""))</f>
        <v/>
      </c>
      <c r="BB549" s="253" t="str">
        <f t="array" aca="1" ref="BB549" ca="1">IF(BB$2="","",IFERROR(IF(FIND(BB$2,$C549)&gt;=1,IF(INDIRECT($B549&amp;"!"&amp;"AH"&amp;$A549)="","",INDIRECT($B549&amp;"!"&amp;"AH"&amp;$A549)),0),""))</f>
        <v/>
      </c>
      <c r="BC549" s="253" t="str">
        <f t="array" aca="1" ref="BC549" ca="1">IF(BC$2="","",IFERROR(IF(FIND(BC$2,$C549)&gt;=1,IF(INDIRECT($B549&amp;"!"&amp;"AH"&amp;$A549)="","",INDIRECT($B549&amp;"!"&amp;"AH"&amp;$A549)),0),""))</f>
        <v/>
      </c>
      <c r="BD549" s="253" t="str">
        <f t="array" aca="1" ref="BD549" ca="1">IF(BD$2="","",IFERROR(IF(FIND(BD$2,$C549)&gt;=1,IF(INDIRECT($B549&amp;"!"&amp;"AH"&amp;$A549)="","",INDIRECT($B549&amp;"!"&amp;"AH"&amp;$A549)),0),""))</f>
        <v/>
      </c>
      <c r="BE549" s="253" t="str">
        <f t="array" aca="1" ref="BE549" ca="1">IF(BE$2="","",IFERROR(IF(FIND(BE$2,$C549)&gt;=1,IF(INDIRECT($B549&amp;"!"&amp;"AH"&amp;$A549)="","",INDIRECT($B549&amp;"!"&amp;"AH"&amp;$A549)),0),""))</f>
        <v/>
      </c>
      <c r="BF549" s="253" t="str">
        <f t="array" aca="1" ref="BF549" ca="1">IF(BF$2="","",IFERROR(IF(FIND(BF$2,$C549)&gt;=1,IF(INDIRECT($B549&amp;"!"&amp;"AH"&amp;$A549)="","",INDIRECT($B549&amp;"!"&amp;"AH"&amp;$A549)),0),""))</f>
        <v/>
      </c>
      <c r="BG549" s="253" t="str">
        <f t="array" aca="1" ref="BG549" ca="1">IF(BG$2="","",IFERROR(IF(FIND(BG$2,$C549)&gt;=1,IF(INDIRECT($B549&amp;"!"&amp;"AH"&amp;$A549)="","",INDIRECT($B549&amp;"!"&amp;"AH"&amp;$A549)),0),""))</f>
        <v/>
      </c>
      <c r="BH549" s="253" t="str">
        <f t="array" aca="1" ref="BH549" ca="1">IF(BH$2="","",IFERROR(IF(FIND(BH$2,$C549)&gt;=1,IF(INDIRECT($B549&amp;"!"&amp;"AH"&amp;$A549)="","",INDIRECT($B549&amp;"!"&amp;"AH"&amp;$A549)),0),""))</f>
        <v/>
      </c>
      <c r="BI549" s="253" t="str">
        <f t="array" aca="1" ref="BI549" ca="1">IF(BI$2="","",IFERROR(IF(FIND(BI$2,$C549)&gt;=1,IF(INDIRECT($B549&amp;"!"&amp;"AH"&amp;$A549)="","",INDIRECT($B549&amp;"!"&amp;"AH"&amp;$A549)),0),""))</f>
        <v/>
      </c>
      <c r="BJ549" s="253" t="str">
        <f t="array" aca="1" ref="BJ549" ca="1">IF(BJ$2="","",IFERROR(IF(FIND(BJ$2,$C549)&gt;=1,IF(INDIRECT($B549&amp;"!"&amp;"AH"&amp;$A549)="","",INDIRECT($B549&amp;"!"&amp;"AH"&amp;$A549)),0),""))</f>
        <v/>
      </c>
      <c r="BK549" s="253" t="str">
        <f t="array" aca="1" ref="BK549" ca="1">IF(BK$2="","",IFERROR(IF(FIND(BK$2,$C549)&gt;=1,IF(INDIRECT($B549&amp;"!"&amp;"AH"&amp;$A549)="","",INDIRECT($B549&amp;"!"&amp;"AH"&amp;$A549)),0),""))</f>
        <v/>
      </c>
      <c r="BL549" s="253" t="str">
        <f t="array" aca="1" ref="BL549" ca="1">IF(BL$2="","",IFERROR(IF(FIND(BL$2,$C549)&gt;=1,IF(INDIRECT($B549&amp;"!"&amp;"AH"&amp;$A549)="","",INDIRECT($B549&amp;"!"&amp;"AH"&amp;$A549)),0),""))</f>
        <v/>
      </c>
      <c r="BM549" s="253" t="str">
        <f t="array" aca="1" ref="BM549" ca="1">IF(BM$2="","",IFERROR(IF(FIND(BM$2,$C549)&gt;=1,IF(INDIRECT($B549&amp;"!"&amp;"AH"&amp;$A549)="","",INDIRECT($B549&amp;"!"&amp;"AH"&amp;$A549)),0),""))</f>
        <v/>
      </c>
      <c r="BN549" s="253" t="str">
        <f t="array" aca="1" ref="BN549" ca="1">IF(BN$2="","",IFERROR(IF(FIND(BN$2,$C549)&gt;=1,IF(INDIRECT($B549&amp;"!"&amp;"AH"&amp;$A549)="","",INDIRECT($B549&amp;"!"&amp;"AH"&amp;$A549)),0),""))</f>
        <v/>
      </c>
      <c r="BO549" s="253" t="str">
        <f t="array" aca="1" ref="BO549" ca="1">IF(BO$2="","",IFERROR(IF(FIND(BO$2,$C549)&gt;=1,IF(INDIRECT($B549&amp;"!"&amp;"AH"&amp;$A549)="","",INDIRECT($B549&amp;"!"&amp;"AH"&amp;$A549)),0),""))</f>
        <v/>
      </c>
      <c r="BP549" s="253" t="str">
        <f t="array" aca="1" ref="BP549" ca="1">IF(BP$2="","",IFERROR(IF(FIND(BP$2,$C549)&gt;=1,IF(INDIRECT($B549&amp;"!"&amp;"AH"&amp;$A549)="","",INDIRECT($B549&amp;"!"&amp;"AH"&amp;$A549)),0),""))</f>
        <v/>
      </c>
      <c r="BQ549" s="253" t="str">
        <f t="array" aca="1" ref="BQ549" ca="1">IF(BQ$2="","",IFERROR(IF(FIND(BQ$2,$C549)&gt;=1,IF(INDIRECT($B549&amp;"!"&amp;"AH"&amp;$A549)="","",INDIRECT($B549&amp;"!"&amp;"AH"&amp;$A549)),0),""))</f>
        <v/>
      </c>
      <c r="BR549" s="253" t="str">
        <f t="array" aca="1" ref="BR549" ca="1">IF(BR$2="","",IFERROR(IF(FIND(BR$2,$C549)&gt;=1,IF(INDIRECT($B549&amp;"!"&amp;"AH"&amp;$A549)="","",INDIRECT($B549&amp;"!"&amp;"AH"&amp;$A549)),0),""))</f>
        <v/>
      </c>
      <c r="BS549" s="253" t="str">
        <f t="array" aca="1" ref="BS549" ca="1">IF(BS$2="","",IFERROR(IF(FIND(BS$2,$C549)&gt;=1,IF(INDIRECT($B549&amp;"!"&amp;"AH"&amp;$A549)="","",INDIRECT($B549&amp;"!"&amp;"AH"&amp;$A549)),0),""))</f>
        <v/>
      </c>
      <c r="BT549" s="253" t="str">
        <f t="array" aca="1" ref="BT549" ca="1">IF(BT$2="","",IFERROR(IF(FIND(BT$2,$C549)&gt;=1,IF(INDIRECT($B549&amp;"!"&amp;"AH"&amp;$A549)="","",INDIRECT($B549&amp;"!"&amp;"AH"&amp;$A549)),0),""))</f>
        <v/>
      </c>
      <c r="BU549" s="253" t="str">
        <f t="array" aca="1" ref="BU549" ca="1">IF(BU$2="","",IFERROR(IF(FIND(BU$2,$C549)&gt;=1,IF(INDIRECT($B549&amp;"!"&amp;"AH"&amp;$A549)="","",INDIRECT($B549&amp;"!"&amp;"AH"&amp;$A549)),0),""))</f>
        <v/>
      </c>
      <c r="BV549" s="253" t="str">
        <f t="array" aca="1" ref="BV549" ca="1">IF(BV$2="","",IFERROR(IF(FIND(BV$2,$C549)&gt;=1,IF(INDIRECT($B549&amp;"!"&amp;"AH"&amp;$A549)="","",INDIRECT($B549&amp;"!"&amp;"AH"&amp;$A549)),0),""))</f>
        <v/>
      </c>
      <c r="BW549" s="253" t="str">
        <f t="array" aca="1" ref="BW549" ca="1">IF(BW$2="","",IFERROR(IF(FIND(BW$2,$C549)&gt;=1,IF(INDIRECT($B549&amp;"!"&amp;"AH"&amp;$A549)="","",INDIRECT($B549&amp;"!"&amp;"AH"&amp;$A549)),0),""))</f>
        <v/>
      </c>
      <c r="BX549" s="253" t="str">
        <f t="array" aca="1" ref="BX549" ca="1">IF(BX$2="","",IFERROR(IF(FIND(BX$2,$C549)&gt;=1,IF(INDIRECT($B549&amp;"!"&amp;"AH"&amp;$A549)="","",INDIRECT($B549&amp;"!"&amp;"AH"&amp;$A549)),0),""))</f>
        <v/>
      </c>
      <c r="BY549" s="253" t="str">
        <f t="array" aca="1" ref="BY549" ca="1">IF(BY$2="","",IFERROR(IF(FIND(BY$2,$C549)&gt;=1,IF(INDIRECT($B549&amp;"!"&amp;"AH"&amp;$A549)="","",INDIRECT($B549&amp;"!"&amp;"AH"&amp;$A549)),0),""))</f>
        <v/>
      </c>
      <c r="BZ549" s="253" t="str">
        <f t="array" aca="1" ref="BZ549" ca="1">IF(BZ$2="","",IFERROR(IF(FIND(BZ$2,$C549)&gt;=1,IF(INDIRECT($B549&amp;"!"&amp;"AH"&amp;$A549)="","",INDIRECT($B549&amp;"!"&amp;"AH"&amp;$A549)),0),""))</f>
        <v/>
      </c>
      <c r="CA549" s="253" t="str">
        <f t="array" aca="1" ref="CA549" ca="1">IF(CA$2="","",IFERROR(IF(FIND(CA$2,$C549)&gt;=1,IF(INDIRECT($B549&amp;"!"&amp;"AH"&amp;$A549)="","",INDIRECT($B549&amp;"!"&amp;"AH"&amp;$A549)),0),""))</f>
        <v/>
      </c>
      <c r="CB549" s="253" t="str">
        <f t="array" aca="1" ref="CB549" ca="1">IF(CB$2="","",IFERROR(IF(FIND(CB$2,$C549)&gt;=1,IF(INDIRECT($B549&amp;"!"&amp;"AH"&amp;$A549)="","",INDIRECT($B549&amp;"!"&amp;"AH"&amp;$A549)),0),""))</f>
        <v/>
      </c>
      <c r="CC549" s="253" t="str">
        <f t="array" aca="1" ref="CC549" ca="1">IF(CC$2="","",IFERROR(IF(FIND(CC$2,$C549)&gt;=1,IF(INDIRECT($B549&amp;"!"&amp;"AH"&amp;$A549)="","",INDIRECT($B549&amp;"!"&amp;"AH"&amp;$A549)),0),""))</f>
        <v/>
      </c>
      <c r="CD549" s="253" t="str">
        <f t="array" aca="1" ref="CD549" ca="1">IF(CD$2="","",IFERROR(IF(FIND(CD$2,$C549)&gt;=1,IF(INDIRECT($B549&amp;"!"&amp;"AH"&amp;$A549)="","",INDIRECT($B549&amp;"!"&amp;"AH"&amp;$A549)),0),""))</f>
        <v/>
      </c>
      <c r="CE549" s="253" t="str">
        <f t="array" aca="1" ref="CE549" ca="1">IF(CE$2="","",IFERROR(IF(FIND(CE$2,$C549)&gt;=1,IF(INDIRECT($B549&amp;"!"&amp;"AH"&amp;$A549)="","",INDIRECT($B549&amp;"!"&amp;"AH"&amp;$A549)),0),""))</f>
        <v/>
      </c>
      <c r="CF549" s="253" t="str">
        <f t="array" aca="1" ref="CF549" ca="1">IF(CF$2="","",IFERROR(IF(FIND(CF$2,$C549)&gt;=1,IF(INDIRECT($B549&amp;"!"&amp;"AH"&amp;$A549)="","",INDIRECT($B549&amp;"!"&amp;"AH"&amp;$A549)),0),""))</f>
        <v/>
      </c>
      <c r="CG549" s="253" t="str">
        <f t="array" aca="1" ref="CG549" ca="1">IF(CG$2="","",IFERROR(IF(FIND(CG$2,$C549)&gt;=1,IF(INDIRECT($B549&amp;"!"&amp;"AH"&amp;$A549)="","",INDIRECT($B549&amp;"!"&amp;"AH"&amp;$A549)),0),""))</f>
        <v/>
      </c>
      <c r="CH549" s="253" t="str">
        <f t="array" aca="1" ref="CH549" ca="1">IF(CH$2="","",IFERROR(IF(FIND(CH$2,$C549)&gt;=1,IF(INDIRECT($B549&amp;"!"&amp;"AH"&amp;$A549)="","",INDIRECT($B549&amp;"!"&amp;"AH"&amp;$A549)),0),""))</f>
        <v/>
      </c>
      <c r="CI549" s="253" t="str">
        <f t="array" aca="1" ref="CI549" ca="1">IF(CI$2="","",IFERROR(IF(FIND(CI$2,$C549)&gt;=1,IF(INDIRECT($B549&amp;"!"&amp;"AH"&amp;$A549)="","",INDIRECT($B549&amp;"!"&amp;"AH"&amp;$A549)),0),""))</f>
        <v/>
      </c>
      <c r="CJ549" s="253" t="str">
        <f t="array" aca="1" ref="CJ549" ca="1">IF(CJ$2="","",IFERROR(IF(FIND(CJ$2,$C549)&gt;=1,IF(INDIRECT($B549&amp;"!"&amp;"AH"&amp;$A549)="","",INDIRECT($B549&amp;"!"&amp;"AH"&amp;$A549)),0),""))</f>
        <v/>
      </c>
      <c r="CK549" s="253" t="str">
        <f t="array" aca="1" ref="CK549" ca="1">IF(CK$2="","",IFERROR(IF(FIND(CK$2,$C549)&gt;=1,IF(INDIRECT($B549&amp;"!"&amp;"AH"&amp;$A549)="","",INDIRECT($B549&amp;"!"&amp;"AH"&amp;$A549)),0),""))</f>
        <v/>
      </c>
      <c r="CL549" s="253" t="str">
        <f t="array" aca="1" ref="CL549" ca="1">IF(CL$2="","",IFERROR(IF(FIND(CL$2,$C549)&gt;=1,IF(INDIRECT($B549&amp;"!"&amp;"AH"&amp;$A549)="","",INDIRECT($B549&amp;"!"&amp;"AH"&amp;$A549)),0),""))</f>
        <v/>
      </c>
      <c r="CO549" s="2" t="str">
        <f t="shared" ca="1" si="480"/>
        <v/>
      </c>
      <c r="CP549" s="253" t="str">
        <f t="array" aca="1" ref="CP549" ca="1">IF(CP$2="","",IFERROR(IF(FIND(CP$2,$C549)&gt;=1,INDIRECT($B549&amp;"!"&amp;"AG"&amp;$A549),0),""))</f>
        <v/>
      </c>
      <c r="CQ549" s="253" t="str">
        <f t="array" aca="1" ref="CQ549" ca="1">IF(CQ$2="","",IFERROR(IF(FIND(CQ$2,$C549)&gt;=1,INDIRECT($B549&amp;"!"&amp;"AG"&amp;$A549),0),""))</f>
        <v/>
      </c>
      <c r="CR549" s="253" t="str">
        <f t="array" aca="1" ref="CR549" ca="1">IF(CR$2="","",IFERROR(IF(FIND(CR$2,$C549)&gt;=1,INDIRECT($B549&amp;"!"&amp;"AG"&amp;$A549),0),""))</f>
        <v/>
      </c>
      <c r="CS549" s="253" t="str">
        <f t="array" aca="1" ref="CS549" ca="1">IF(CS$2="","",IFERROR(IF(FIND(CS$2,$C549)&gt;=1,INDIRECT($B549&amp;"!"&amp;"AG"&amp;$A549),0),""))</f>
        <v/>
      </c>
      <c r="CV549" s="2" t="str">
        <f t="shared" ca="1" si="481"/>
        <v/>
      </c>
      <c r="CW549" s="253" t="str">
        <f t="array" aca="1" ref="CW549" ca="1">IF(CW$2="","",IFERROR(IF(FIND(CW$2,$C549)&gt;=1,IF(INDIRECT($B549&amp;"!"&amp;"AH"&amp;$A549)="","",INDIRECT($B549&amp;"!"&amp;"AH"&amp;$A549)&amp;" "),0),""))</f>
        <v/>
      </c>
      <c r="CX549" s="253" t="str">
        <f t="array" aca="1" ref="CX549" ca="1">IF(CX$2="","",IFERROR(IF(FIND(CX$2,$C549)&gt;=1,IF(INDIRECT($B549&amp;"!"&amp;"AH"&amp;$A549)="","",INDIRECT($B549&amp;"!"&amp;"AH"&amp;$A549)&amp;" "),0),""))</f>
        <v/>
      </c>
      <c r="CY549" s="253" t="str">
        <f t="array" aca="1" ref="CY549" ca="1">IF(CY$2="","",IFERROR(IF(FIND(CY$2,$C549)&gt;=1,IF(INDIRECT($B549&amp;"!"&amp;"AH"&amp;$A549)="","",INDIRECT($B549&amp;"!"&amp;"AH"&amp;$A549)&amp;" "),0),""))</f>
        <v/>
      </c>
      <c r="CZ549" s="253" t="str">
        <f t="array" aca="1" ref="CZ549" ca="1">IF(CZ$2="","",IFERROR(IF(FIND(CZ$2,$C549)&gt;=1,IF(INDIRECT($B549&amp;"!"&amp;"AH"&amp;$A549)="","",INDIRECT($B549&amp;"!"&amp;"AH"&amp;$A549)&amp;" "),0),""))</f>
        <v/>
      </c>
      <c r="DC549" s="2" t="str">
        <f t="shared" ca="1" si="441"/>
        <v/>
      </c>
      <c r="DD549" s="253" t="str" cm="1">
        <f t="array" aca="1" ref="DD549" ca="1">IF(DD$2="","",IFERROR(IF(FIND(DD$2,$C549)&gt;=1,INDIRECT($B549&amp;"!"&amp;"AG"&amp;$A549),0),""))</f>
        <v/>
      </c>
      <c r="DE549" s="253" t="str" cm="1">
        <f t="array" aca="1" ref="DE549" ca="1">IF(DE$2="","",IFERROR(IF(FIND(DE$2,$C549)&gt;=1,INDIRECT($B549&amp;"!"&amp;"AG"&amp;$A549),0),""))</f>
        <v/>
      </c>
      <c r="DF549" s="253" t="str" cm="1">
        <f t="array" aca="1" ref="DF549" ca="1">IF(DF$2="","",IFERROR(IF(FIND(DF$2,$C549)&gt;=1,INDIRECT($B549&amp;"!"&amp;"AG"&amp;$A549),0),""))</f>
        <v/>
      </c>
      <c r="DG549" s="253" t="str" cm="1">
        <f t="array" aca="1" ref="DG549" ca="1">IF(DG$2="","",IFERROR(IF(FIND(DG$2,$C549)&gt;=1,INDIRECT($B549&amp;"!"&amp;"AG"&amp;$A549),0),""))</f>
        <v/>
      </c>
      <c r="DH549" s="253" t="str" cm="1">
        <f t="array" aca="1" ref="DH549" ca="1">IF(DH$2="","",IFERROR(IF(FIND(DH$2,$C549)&gt;=1,INDIRECT($B549&amp;"!"&amp;"AG"&amp;$A549),0),""))</f>
        <v/>
      </c>
      <c r="DI549" s="253" t="str" cm="1">
        <f t="array" aca="1" ref="DI549" ca="1">IF(DI$2="","",IFERROR(IF(FIND(DI$2,$C549)&gt;=1,INDIRECT($B549&amp;"!"&amp;"AG"&amp;$A549),0),""))</f>
        <v/>
      </c>
      <c r="DJ549" s="253" t="str" cm="1">
        <f t="array" aca="1" ref="DJ549" ca="1">IF(DJ$2="","",IFERROR(IF(FIND(DJ$2,$C549)&gt;=1,INDIRECT($B549&amp;"!"&amp;"AG"&amp;$A549),0),""))</f>
        <v/>
      </c>
      <c r="DK549" s="253" t="str" cm="1">
        <f t="array" aca="1" ref="DK549" ca="1">IF(DK$2="","",IFERROR(IF(FIND(DK$2,$C549)&gt;=1,INDIRECT($B549&amp;"!"&amp;"AG"&amp;$A549),0),""))</f>
        <v/>
      </c>
      <c r="DL549" s="253" t="str" cm="1">
        <f t="array" aca="1" ref="DL549" ca="1">IF(DL$2="","",IFERROR(IF(FIND(DL$2,$C549)&gt;=1,INDIRECT($B549&amp;"!"&amp;"AG"&amp;$A549),0),""))</f>
        <v/>
      </c>
      <c r="DM549" s="253" t="str" cm="1">
        <f t="array" aca="1" ref="DM549" ca="1">IF(DM$2="","",IFERROR(IF(FIND(DM$2,$C549)&gt;=1,INDIRECT($B549&amp;"!"&amp;"AG"&amp;$A549),0),""))</f>
        <v/>
      </c>
      <c r="DN549" s="253" t="str" cm="1">
        <f t="array" aca="1" ref="DN549" ca="1">IF(DN$2="","",IFERROR(IF(FIND(DN$2,$C549)&gt;=1,INDIRECT($B549&amp;"!"&amp;"AG"&amp;$A549),0),""))</f>
        <v/>
      </c>
      <c r="DO549" s="253" t="str" cm="1">
        <f t="array" aca="1" ref="DO549" ca="1">IF(DO$2="","",IFERROR(IF(FIND(DO$2,$C549)&gt;=1,INDIRECT($B549&amp;"!"&amp;"AG"&amp;$A549),0),""))</f>
        <v/>
      </c>
      <c r="DP549" s="253" t="str" cm="1">
        <f t="array" aca="1" ref="DP549" ca="1">IF(DP$2="","",IFERROR(IF(FIND(DP$2,$C549)&gt;=1,INDIRECT($B549&amp;"!"&amp;"AG"&amp;$A549),0),""))</f>
        <v/>
      </c>
      <c r="DQ549" s="253" t="str" cm="1">
        <f t="array" aca="1" ref="DQ549" ca="1">IF(DQ$2="","",IFERROR(IF(FIND(DQ$2,$C549)&gt;=1,INDIRECT($B549&amp;"!"&amp;"AG"&amp;$A549),0),""))</f>
        <v/>
      </c>
      <c r="DR549" s="253" t="str" cm="1">
        <f t="array" aca="1" ref="DR549" ca="1">IF(DR$2="","",IFERROR(IF(FIND(DR$2,$C549)&gt;=1,INDIRECT($B549&amp;"!"&amp;"AG"&amp;$A549),0),""))</f>
        <v/>
      </c>
      <c r="DS549" s="253" t="str" cm="1">
        <f t="array" aca="1" ref="DS549" ca="1">IF(DS$2="","",IFERROR(IF(FIND(DS$2,$C549)&gt;=1,INDIRECT($B549&amp;"!"&amp;"AG"&amp;$A549),0),""))</f>
        <v/>
      </c>
      <c r="DT549" s="253" t="str" cm="1">
        <f t="array" aca="1" ref="DT549" ca="1">IF(DT$2="","",IFERROR(IF(FIND(DT$2,$C549)&gt;=1,INDIRECT($B549&amp;"!"&amp;"AG"&amp;$A549),0),""))</f>
        <v/>
      </c>
      <c r="DU549" s="253" t="str" cm="1">
        <f t="array" aca="1" ref="DU549" ca="1">IF(DU$2="","",IFERROR(IF(FIND(DU$2,$C549)&gt;=1,INDIRECT($B549&amp;"!"&amp;"AG"&amp;$A549),0),""))</f>
        <v/>
      </c>
      <c r="DV549" s="253" t="str" cm="1">
        <f t="array" aca="1" ref="DV549" ca="1">IF(DV$2="","",IFERROR(IF(FIND(DV$2,$C549)&gt;=1,INDIRECT($B549&amp;"!"&amp;"AG"&amp;$A549),0),""))</f>
        <v/>
      </c>
      <c r="DW549" s="253" t="str" cm="1">
        <f t="array" aca="1" ref="DW549" ca="1">IF(DW$2="","",IFERROR(IF(FIND(DW$2,$C549)&gt;=1,INDIRECT($B549&amp;"!"&amp;"AG"&amp;$A549),0),""))</f>
        <v/>
      </c>
      <c r="DX549" s="253" t="str" cm="1">
        <f t="array" aca="1" ref="DX549" ca="1">IF(DX$2="","",IFERROR(IF(FIND(DX$2,$C549)&gt;=1,INDIRECT($B549&amp;"!"&amp;"AG"&amp;$A549),0),""))</f>
        <v/>
      </c>
      <c r="DY549" s="253" t="str" cm="1">
        <f t="array" aca="1" ref="DY549" ca="1">IF(DY$2="","",IFERROR(IF(FIND(DY$2,$C549)&gt;=1,INDIRECT($B549&amp;"!"&amp;"AG"&amp;$A549),0),""))</f>
        <v/>
      </c>
      <c r="DZ549" s="253" t="str" cm="1">
        <f t="array" aca="1" ref="DZ549" ca="1">IF(DZ$2="","",IFERROR(IF(FIND(DZ$2,$C549)&gt;=1,INDIRECT($B549&amp;"!"&amp;"AG"&amp;$A549),0),""))</f>
        <v/>
      </c>
      <c r="EA549" s="253" t="str" cm="1">
        <f t="array" aca="1" ref="EA549" ca="1">IF(EA$2="","",IFERROR(IF(FIND(EA$2,$C549)&gt;=1,INDIRECT($B549&amp;"!"&amp;"AG"&amp;$A549),0),""))</f>
        <v/>
      </c>
      <c r="EB549" s="253" t="str" cm="1">
        <f t="array" aca="1" ref="EB549" ca="1">IF(EB$2="","",IFERROR(IF(FIND(EB$2,$C549)&gt;=1,INDIRECT($B549&amp;"!"&amp;"AG"&amp;$A549),0),""))</f>
        <v/>
      </c>
      <c r="EC549" s="253" t="str" cm="1">
        <f t="array" aca="1" ref="EC549" ca="1">IF(EC$2="","",IFERROR(IF(FIND(EC$2,$C549)&gt;=1,INDIRECT($B549&amp;"!"&amp;"AG"&amp;$A549),0),""))</f>
        <v/>
      </c>
      <c r="ED549" s="253" t="str" cm="1">
        <f t="array" aca="1" ref="ED549" ca="1">IF(ED$2="","",IFERROR(IF(FIND(ED$2,$C549)&gt;=1,INDIRECT($B549&amp;"!"&amp;"AG"&amp;$A549),0),""))</f>
        <v/>
      </c>
      <c r="EE549" s="253" t="str" cm="1">
        <f t="array" aca="1" ref="EE549" ca="1">IF(EE$2="","",IFERROR(IF(FIND(EE$2,$C549)&gt;=1,INDIRECT($B549&amp;"!"&amp;"AG"&amp;$A549),0),""))</f>
        <v/>
      </c>
      <c r="EF549" s="253" t="str" cm="1">
        <f t="array" aca="1" ref="EF549" ca="1">IF(EF$2="","",IFERROR(IF(FIND(EF$2,$C549)&gt;=1,INDIRECT($B549&amp;"!"&amp;"AG"&amp;$A549),0),""))</f>
        <v/>
      </c>
      <c r="EG549" s="253" t="str" cm="1">
        <f t="array" aca="1" ref="EG549" ca="1">IF(EG$2="","",IFERROR(IF(FIND(EG$2,$C549)&gt;=1,INDIRECT($B549&amp;"!"&amp;"AG"&amp;$A549),0),""))</f>
        <v/>
      </c>
      <c r="EH549" s="253" t="str" cm="1">
        <f t="array" aca="1" ref="EH549" ca="1">IF(EH$2="","",IFERROR(IF(FIND(EH$2,$C549)&gt;=1,INDIRECT($B549&amp;"!"&amp;"AG"&amp;$A549),0),""))</f>
        <v/>
      </c>
      <c r="EI549" s="253" t="str" cm="1">
        <f t="array" aca="1" ref="EI549" ca="1">IF(EI$2="","",IFERROR(IF(FIND(EI$2,$C549)&gt;=1,INDIRECT($B549&amp;"!"&amp;"AG"&amp;$A549),0),""))</f>
        <v/>
      </c>
      <c r="EJ549" s="253" t="str" cm="1">
        <f t="array" aca="1" ref="EJ549" ca="1">IF(EJ$2="","",IFERROR(IF(FIND(EJ$2,$C549)&gt;=1,INDIRECT($B549&amp;"!"&amp;"AG"&amp;$A549),0),""))</f>
        <v/>
      </c>
      <c r="EK549" s="253" t="str" cm="1">
        <f t="array" aca="1" ref="EK549" ca="1">IF(EK$2="","",IFERROR(IF(FIND(EK$2,$C549)&gt;=1,INDIRECT($B549&amp;"!"&amp;"AG"&amp;$A549),0),""))</f>
        <v/>
      </c>
      <c r="EL549" s="253" t="str" cm="1">
        <f t="array" aca="1" ref="EL549" ca="1">IF(EL$2="","",IFERROR(IF(FIND(EL$2,$C549)&gt;=1,INDIRECT($B549&amp;"!"&amp;"AG"&amp;$A549),0),""))</f>
        <v/>
      </c>
      <c r="EM549" s="253" t="str" cm="1">
        <f t="array" aca="1" ref="EM549" ca="1">IF(EM$2="","",IFERROR(IF(FIND(EM$2,$C549)&gt;=1,INDIRECT($B549&amp;"!"&amp;"AG"&amp;$A549),0),""))</f>
        <v/>
      </c>
      <c r="EN549" s="253" t="str" cm="1">
        <f t="array" aca="1" ref="EN549" ca="1">IF(EN$2="","",IFERROR(IF(FIND(EN$2,$C549)&gt;=1,INDIRECT($B549&amp;"!"&amp;"AG"&amp;$A549),0),""))</f>
        <v/>
      </c>
      <c r="EO549" s="253" t="str" cm="1">
        <f t="array" aca="1" ref="EO549" ca="1">IF(EO$2="","",IFERROR(IF(FIND(EO$2,$C549)&gt;=1,INDIRECT($B549&amp;"!"&amp;"AG"&amp;$A549),0),""))</f>
        <v/>
      </c>
      <c r="EP549" s="253" t="str" cm="1">
        <f t="array" aca="1" ref="EP549" ca="1">IF(EP$2="","",IFERROR(IF(FIND(EP$2,$C549)&gt;=1,INDIRECT($B549&amp;"!"&amp;"AG"&amp;$A549),0),""))</f>
        <v/>
      </c>
      <c r="EQ549" s="253" t="str" cm="1">
        <f t="array" aca="1" ref="EQ549" ca="1">IF(EQ$2="","",IFERROR(IF(FIND(EQ$2,$C549)&gt;=1,INDIRECT($B549&amp;"!"&amp;"AG"&amp;$A549),0),""))</f>
        <v/>
      </c>
      <c r="ER549" s="253" t="str" cm="1">
        <f t="array" aca="1" ref="ER549" ca="1">IF(ER$2="","",IFERROR(IF(FIND(ER$2,$C549)&gt;=1,INDIRECT($B549&amp;"!"&amp;"AG"&amp;$A549),0),""))</f>
        <v/>
      </c>
      <c r="ES549" s="253" t="str" cm="1">
        <f t="array" aca="1" ref="ES549" ca="1">IF(ES$2="","",IFERROR(IF(FIND(ES$2,$C549)&gt;=1,INDIRECT($B549&amp;"!"&amp;"AG"&amp;$A549),0),""))</f>
        <v/>
      </c>
      <c r="ET549" s="253" t="str" cm="1">
        <f t="array" aca="1" ref="ET549" ca="1">IF(ET$2="","",IFERROR(IF(FIND(ET$2,$C549)&gt;=1,INDIRECT($B549&amp;"!"&amp;"AG"&amp;$A549),0),""))</f>
        <v/>
      </c>
      <c r="EU549" s="253" t="str" cm="1">
        <f t="array" aca="1" ref="EU549" ca="1">IF(EU$2="","",IFERROR(IF(FIND(EU$2,$C549)&gt;=1,INDIRECT($B549&amp;"!"&amp;"AG"&amp;$A549),0),""))</f>
        <v/>
      </c>
      <c r="EV549" s="253" t="str" cm="1">
        <f t="array" aca="1" ref="EV549" ca="1">IF(EV$2="","",IFERROR(IF(FIND(EV$2,$C549)&gt;=1,INDIRECT($B549&amp;"!"&amp;"AG"&amp;$A549),0),""))</f>
        <v/>
      </c>
    </row>
    <row r="550" spans="1:152" x14ac:dyDescent="0.3">
      <c r="A550" s="252">
        <f t="shared" ref="A550:A566" ca="1" si="483">IF(A549&lt;A$516,A549+1,"")</f>
        <v>44</v>
      </c>
      <c r="B550" s="252" t="str">
        <f t="shared" ref="B550:B566" si="484">B549</f>
        <v>Oct_2024</v>
      </c>
      <c r="C550" s="252" t="str">
        <f t="shared" ca="1" si="482"/>
        <v/>
      </c>
      <c r="D550" s="253" t="str">
        <f t="array" aca="1" ref="D550" ca="1">IF(D$2="","",IFERROR(IF(FIND(D$2,$C550)&gt;=1,INDIRECT($B550&amp;"!"&amp;"AG"&amp;$A550),0),""))</f>
        <v/>
      </c>
      <c r="E550" s="253" t="str">
        <f t="array" aca="1" ref="E550" ca="1">IF(E$2="","",IFERROR(IF(FIND(E$2,$C550)&gt;=1,INDIRECT($B550&amp;"!"&amp;"AG"&amp;$A550),0),""))</f>
        <v/>
      </c>
      <c r="F550" s="253" t="str">
        <f t="array" aca="1" ref="F550" ca="1">IF(F$2="","",IFERROR(IF(FIND(F$2,$C550)&gt;=1,INDIRECT($B550&amp;"!"&amp;"AG"&amp;$A550),0),""))</f>
        <v/>
      </c>
      <c r="G550" s="253" t="str">
        <f t="array" aca="1" ref="G550" ca="1">IF(G$2="","",IFERROR(IF(FIND(G$2,$C550)&gt;=1,INDIRECT($B550&amp;"!"&amp;"AG"&amp;$A550),0),""))</f>
        <v/>
      </c>
      <c r="H550" s="253" t="str">
        <f t="array" aca="1" ref="H550" ca="1">IF(H$2="","",IFERROR(IF(FIND(H$2,$C550)&gt;=1,INDIRECT($B550&amp;"!"&amp;"AG"&amp;$A550),0),""))</f>
        <v/>
      </c>
      <c r="I550" s="253" t="str">
        <f t="array" aca="1" ref="I550" ca="1">IF(I$2="","",IFERROR(IF(FIND(I$2,$C550)&gt;=1,INDIRECT($B550&amp;"!"&amp;"AG"&amp;$A550),0),""))</f>
        <v/>
      </c>
      <c r="J550" s="253" t="str">
        <f t="array" aca="1" ref="J550" ca="1">IF(J$2="","",IFERROR(IF(FIND(J$2,$C550)&gt;=1,INDIRECT($B550&amp;"!"&amp;"AG"&amp;$A550),0),""))</f>
        <v/>
      </c>
      <c r="K550" s="253" t="str">
        <f t="array" aca="1" ref="K550" ca="1">IF(K$2="","",IFERROR(IF(FIND(K$2,$C550)&gt;=1,INDIRECT($B550&amp;"!"&amp;"AG"&amp;$A550),0),""))</f>
        <v/>
      </c>
      <c r="L550" s="253" t="str">
        <f t="array" aca="1" ref="L550" ca="1">IF(L$2="","",IFERROR(IF(FIND(L$2,$C550)&gt;=1,INDIRECT($B550&amp;"!"&amp;"AG"&amp;$A550),0),""))</f>
        <v/>
      </c>
      <c r="M550" s="253" t="str">
        <f t="array" aca="1" ref="M550" ca="1">IF(M$2="","",IFERROR(IF(FIND(M$2,$C550)&gt;=1,INDIRECT($B550&amp;"!"&amp;"AG"&amp;$A550),0),""))</f>
        <v/>
      </c>
      <c r="N550" s="253" t="str">
        <f t="array" aca="1" ref="N550" ca="1">IF(N$2="","",IFERROR(IF(FIND(N$2,$C550)&gt;=1,INDIRECT($B550&amp;"!"&amp;"AG"&amp;$A550),0),""))</f>
        <v/>
      </c>
      <c r="O550" s="253" t="str">
        <f t="array" aca="1" ref="O550" ca="1">IF(O$2="","",IFERROR(IF(FIND(O$2,$C550)&gt;=1,INDIRECT($B550&amp;"!"&amp;"AG"&amp;$A550),0),""))</f>
        <v/>
      </c>
      <c r="P550" s="253" t="str">
        <f t="array" aca="1" ref="P550" ca="1">IF(P$2="","",IFERROR(IF(FIND(P$2,$C550)&gt;=1,INDIRECT($B550&amp;"!"&amp;"AG"&amp;$A550),0),""))</f>
        <v/>
      </c>
      <c r="Q550" s="253" t="str">
        <f t="array" aca="1" ref="Q550" ca="1">IF(Q$2="","",IFERROR(IF(FIND(Q$2,$C550)&gt;=1,INDIRECT($B550&amp;"!"&amp;"AG"&amp;$A550),0),""))</f>
        <v/>
      </c>
      <c r="R550" s="253" t="str">
        <f t="array" aca="1" ref="R550" ca="1">IF(R$2="","",IFERROR(IF(FIND(R$2,$C550)&gt;=1,INDIRECT($B550&amp;"!"&amp;"AG"&amp;$A550),0),""))</f>
        <v/>
      </c>
      <c r="S550" s="253" t="str">
        <f t="array" aca="1" ref="S550" ca="1">IF(S$2="","",IFERROR(IF(FIND(S$2,$C550)&gt;=1,INDIRECT($B550&amp;"!"&amp;"AG"&amp;$A550),0),""))</f>
        <v/>
      </c>
      <c r="T550" s="253" t="str">
        <f t="array" aca="1" ref="T550" ca="1">IF(T$2="","",IFERROR(IF(FIND(T$2,$C550)&gt;=1,INDIRECT($B550&amp;"!"&amp;"AG"&amp;$A550),0),""))</f>
        <v/>
      </c>
      <c r="U550" s="253" t="str">
        <f t="array" aca="1" ref="U550" ca="1">IF(U$2="","",IFERROR(IF(FIND(U$2,$C550)&gt;=1,INDIRECT($B550&amp;"!"&amp;"AG"&amp;$A550),0),""))</f>
        <v/>
      </c>
      <c r="V550" s="253" t="str">
        <f t="array" aca="1" ref="V550" ca="1">IF(V$2="","",IFERROR(IF(FIND(V$2,$C550)&gt;=1,INDIRECT($B550&amp;"!"&amp;"AG"&amp;$A550),0),""))</f>
        <v/>
      </c>
      <c r="W550" s="253" t="str">
        <f t="array" aca="1" ref="W550" ca="1">IF(W$2="","",IFERROR(IF(FIND(W$2,$C550)&gt;=1,INDIRECT($B550&amp;"!"&amp;"AG"&amp;$A550),0),""))</f>
        <v/>
      </c>
      <c r="X550" s="253" t="str">
        <f t="array" aca="1" ref="X550" ca="1">IF(X$2="","",IFERROR(IF(FIND(X$2,$C550)&gt;=1,INDIRECT($B550&amp;"!"&amp;"AG"&amp;$A550),0),""))</f>
        <v/>
      </c>
      <c r="Y550" s="253" t="str">
        <f t="array" aca="1" ref="Y550" ca="1">IF(Y$2="","",IFERROR(IF(FIND(Y$2,$C550)&gt;=1,INDIRECT($B550&amp;"!"&amp;"AG"&amp;$A550),0),""))</f>
        <v/>
      </c>
      <c r="Z550" s="253" t="str">
        <f t="array" aca="1" ref="Z550" ca="1">IF(Z$2="","",IFERROR(IF(FIND(Z$2,$C550)&gt;=1,INDIRECT($B550&amp;"!"&amp;"AG"&amp;$A550),0),""))</f>
        <v/>
      </c>
      <c r="AA550" s="253" t="str">
        <f t="array" aca="1" ref="AA550" ca="1">IF(AA$2="","",IFERROR(IF(FIND(AA$2,$C550)&gt;=1,INDIRECT($B550&amp;"!"&amp;"AG"&amp;$A550),0),""))</f>
        <v/>
      </c>
      <c r="AB550" s="253" t="str">
        <f t="array" aca="1" ref="AB550" ca="1">IF(AB$2="","",IFERROR(IF(FIND(AB$2,$C550)&gt;=1,INDIRECT($B550&amp;"!"&amp;"AG"&amp;$A550),0),""))</f>
        <v/>
      </c>
      <c r="AC550" s="253" t="str">
        <f t="array" aca="1" ref="AC550" ca="1">IF(AC$2="","",IFERROR(IF(FIND(AC$2,$C550)&gt;=1,INDIRECT($B550&amp;"!"&amp;"AG"&amp;$A550),0),""))</f>
        <v/>
      </c>
      <c r="AD550" s="253" t="str">
        <f t="array" aca="1" ref="AD550" ca="1">IF(AD$2="","",IFERROR(IF(FIND(AD$2,$C550)&gt;=1,INDIRECT($B550&amp;"!"&amp;"AG"&amp;$A550),0),""))</f>
        <v/>
      </c>
      <c r="AE550" s="253" t="str">
        <f t="array" aca="1" ref="AE550" ca="1">IF(AE$2="","",IFERROR(IF(FIND(AE$2,$C550)&gt;=1,INDIRECT($B550&amp;"!"&amp;"AG"&amp;$A550),0),""))</f>
        <v/>
      </c>
      <c r="AF550" s="253" t="str">
        <f t="array" aca="1" ref="AF550" ca="1">IF(AF$2="","",IFERROR(IF(FIND(AF$2,$C550)&gt;=1,INDIRECT($B550&amp;"!"&amp;"AG"&amp;$A550),0),""))</f>
        <v/>
      </c>
      <c r="AG550" s="253" t="str">
        <f t="array" aca="1" ref="AG550" ca="1">IF(AG$2="","",IFERROR(IF(FIND(AG$2,$C550)&gt;=1,INDIRECT($B550&amp;"!"&amp;"AG"&amp;$A550),0),""))</f>
        <v/>
      </c>
      <c r="AH550" s="253" t="str">
        <f t="array" aca="1" ref="AH550" ca="1">IF(AH$2="","",IFERROR(IF(FIND(AH$2,$C550)&gt;=1,INDIRECT($B550&amp;"!"&amp;"AG"&amp;$A550),0),""))</f>
        <v/>
      </c>
      <c r="AI550" s="253" t="str">
        <f t="array" aca="1" ref="AI550" ca="1">IF(AI$2="","",IFERROR(IF(FIND(AI$2,$C550)&gt;=1,INDIRECT($B550&amp;"!"&amp;"AG"&amp;$A550),0),""))</f>
        <v/>
      </c>
      <c r="AJ550" s="253" t="str">
        <f t="array" aca="1" ref="AJ550" ca="1">IF(AJ$2="","",IFERROR(IF(FIND(AJ$2,$C550)&gt;=1,INDIRECT($B550&amp;"!"&amp;"AG"&amp;$A550),0),""))</f>
        <v/>
      </c>
      <c r="AK550" s="253" t="str">
        <f t="array" aca="1" ref="AK550" ca="1">IF(AK$2="","",IFERROR(IF(FIND(AK$2,$C550)&gt;=1,INDIRECT($B550&amp;"!"&amp;"AG"&amp;$A550),0),""))</f>
        <v/>
      </c>
      <c r="AL550" s="253" t="str">
        <f t="array" aca="1" ref="AL550" ca="1">IF(AL$2="","",IFERROR(IF(FIND(AL$2,$C550)&gt;=1,INDIRECT($B550&amp;"!"&amp;"AG"&amp;$A550),0),""))</f>
        <v/>
      </c>
      <c r="AM550" s="253" t="str">
        <f t="array" aca="1" ref="AM550" ca="1">IF(AM$2="","",IFERROR(IF(FIND(AM$2,$C550)&gt;=1,INDIRECT($B550&amp;"!"&amp;"AG"&amp;$A550),0),""))</f>
        <v/>
      </c>
      <c r="AN550" s="253" t="str">
        <f t="array" aca="1" ref="AN550" ca="1">IF(AN$2="","",IFERROR(IF(FIND(AN$2,$C550)&gt;=1,INDIRECT($B550&amp;"!"&amp;"AG"&amp;$A550),0),""))</f>
        <v/>
      </c>
      <c r="AO550" s="253" t="str">
        <f t="array" aca="1" ref="AO550" ca="1">IF(AO$2="","",IFERROR(IF(FIND(AO$2,$C550)&gt;=1,INDIRECT($B550&amp;"!"&amp;"AG"&amp;$A550),0),""))</f>
        <v/>
      </c>
      <c r="AP550" s="253" t="str">
        <f t="array" aca="1" ref="AP550" ca="1">IF(AP$2="","",IFERROR(IF(FIND(AP$2,$C550)&gt;=1,INDIRECT($B550&amp;"!"&amp;"AG"&amp;$A550),0),""))</f>
        <v/>
      </c>
      <c r="AQ550" s="253" t="str">
        <f t="array" aca="1" ref="AQ550" ca="1">IF(AQ$2="","",IFERROR(IF(FIND(AQ$2,$C550)&gt;=1,INDIRECT($B550&amp;"!"&amp;"AG"&amp;$A550),0),""))</f>
        <v/>
      </c>
      <c r="AR550" s="253" t="str">
        <f t="array" aca="1" ref="AR550" ca="1">IF(AR$2="","",IFERROR(IF(FIND(AR$2,$C550)&gt;=1,INDIRECT($B550&amp;"!"&amp;"AG"&amp;$A550),0),""))</f>
        <v/>
      </c>
      <c r="AS550" s="253" t="str">
        <f t="array" aca="1" ref="AS550" ca="1">IF(AS$2="","",IFERROR(IF(FIND(AS$2,$C550)&gt;=1,INDIRECT($B550&amp;"!"&amp;"AG"&amp;$A550),0),""))</f>
        <v/>
      </c>
      <c r="AU550" s="254" t="str">
        <f t="array" aca="1" ref="AU550" ca="1">IFERROR(INDIRECT(B550&amp;"!"&amp;"A"&amp;A550),"")</f>
        <v/>
      </c>
      <c r="AV550" s="2" t="str">
        <f t="shared" ca="1" si="479"/>
        <v/>
      </c>
      <c r="AW550" s="253" t="str">
        <f t="array" aca="1" ref="AW550" ca="1">IF(AW$2="","",IFERROR(IF(FIND(AW$2,$C550)&gt;=1,IF(INDIRECT($B550&amp;"!"&amp;"AH"&amp;$A550)="","",INDIRECT($B550&amp;"!"&amp;"AH"&amp;$A550)),0),""))</f>
        <v/>
      </c>
      <c r="AX550" s="253" t="str">
        <f t="array" aca="1" ref="AX550" ca="1">IF(AX$2="","",IFERROR(IF(FIND(AX$2,$C550)&gt;=1,IF(INDIRECT($B550&amp;"!"&amp;"AH"&amp;$A550)="","",INDIRECT($B550&amp;"!"&amp;"AH"&amp;$A550)),0),""))</f>
        <v/>
      </c>
      <c r="AY550" s="253" t="str">
        <f t="array" aca="1" ref="AY550" ca="1">IF(AY$2="","",IFERROR(IF(FIND(AY$2,$C550)&gt;=1,IF(INDIRECT($B550&amp;"!"&amp;"AH"&amp;$A550)="","",INDIRECT($B550&amp;"!"&amp;"AH"&amp;$A550)),0),""))</f>
        <v/>
      </c>
      <c r="AZ550" s="253" t="str">
        <f t="array" aca="1" ref="AZ550" ca="1">IF(AZ$2="","",IFERROR(IF(FIND(AZ$2,$C550)&gt;=1,IF(INDIRECT($B550&amp;"!"&amp;"AH"&amp;$A550)="","",INDIRECT($B550&amp;"!"&amp;"AH"&amp;$A550)),0),""))</f>
        <v/>
      </c>
      <c r="BA550" s="253" t="str">
        <f t="array" aca="1" ref="BA550" ca="1">IF(BA$2="","",IFERROR(IF(FIND(BA$2,$C550)&gt;=1,IF(INDIRECT($B550&amp;"!"&amp;"AH"&amp;$A550)="","",INDIRECT($B550&amp;"!"&amp;"AH"&amp;$A550)),0),""))</f>
        <v/>
      </c>
      <c r="BB550" s="253" t="str">
        <f t="array" aca="1" ref="BB550" ca="1">IF(BB$2="","",IFERROR(IF(FIND(BB$2,$C550)&gt;=1,IF(INDIRECT($B550&amp;"!"&amp;"AH"&amp;$A550)="","",INDIRECT($B550&amp;"!"&amp;"AH"&amp;$A550)),0),""))</f>
        <v/>
      </c>
      <c r="BC550" s="253" t="str">
        <f t="array" aca="1" ref="BC550" ca="1">IF(BC$2="","",IFERROR(IF(FIND(BC$2,$C550)&gt;=1,IF(INDIRECT($B550&amp;"!"&amp;"AH"&amp;$A550)="","",INDIRECT($B550&amp;"!"&amp;"AH"&amp;$A550)),0),""))</f>
        <v/>
      </c>
      <c r="BD550" s="253" t="str">
        <f t="array" aca="1" ref="BD550" ca="1">IF(BD$2="","",IFERROR(IF(FIND(BD$2,$C550)&gt;=1,IF(INDIRECT($B550&amp;"!"&amp;"AH"&amp;$A550)="","",INDIRECT($B550&amp;"!"&amp;"AH"&amp;$A550)),0),""))</f>
        <v/>
      </c>
      <c r="BE550" s="253" t="str">
        <f t="array" aca="1" ref="BE550" ca="1">IF(BE$2="","",IFERROR(IF(FIND(BE$2,$C550)&gt;=1,IF(INDIRECT($B550&amp;"!"&amp;"AH"&amp;$A550)="","",INDIRECT($B550&amp;"!"&amp;"AH"&amp;$A550)),0),""))</f>
        <v/>
      </c>
      <c r="BF550" s="253" t="str">
        <f t="array" aca="1" ref="BF550" ca="1">IF(BF$2="","",IFERROR(IF(FIND(BF$2,$C550)&gt;=1,IF(INDIRECT($B550&amp;"!"&amp;"AH"&amp;$A550)="","",INDIRECT($B550&amp;"!"&amp;"AH"&amp;$A550)),0),""))</f>
        <v/>
      </c>
      <c r="BG550" s="253" t="str">
        <f t="array" aca="1" ref="BG550" ca="1">IF(BG$2="","",IFERROR(IF(FIND(BG$2,$C550)&gt;=1,IF(INDIRECT($B550&amp;"!"&amp;"AH"&amp;$A550)="","",INDIRECT($B550&amp;"!"&amp;"AH"&amp;$A550)),0),""))</f>
        <v/>
      </c>
      <c r="BH550" s="253" t="str">
        <f t="array" aca="1" ref="BH550" ca="1">IF(BH$2="","",IFERROR(IF(FIND(BH$2,$C550)&gt;=1,IF(INDIRECT($B550&amp;"!"&amp;"AH"&amp;$A550)="","",INDIRECT($B550&amp;"!"&amp;"AH"&amp;$A550)),0),""))</f>
        <v/>
      </c>
      <c r="BI550" s="253" t="str">
        <f t="array" aca="1" ref="BI550" ca="1">IF(BI$2="","",IFERROR(IF(FIND(BI$2,$C550)&gt;=1,IF(INDIRECT($B550&amp;"!"&amp;"AH"&amp;$A550)="","",INDIRECT($B550&amp;"!"&amp;"AH"&amp;$A550)),0),""))</f>
        <v/>
      </c>
      <c r="BJ550" s="253" t="str">
        <f t="array" aca="1" ref="BJ550" ca="1">IF(BJ$2="","",IFERROR(IF(FIND(BJ$2,$C550)&gt;=1,IF(INDIRECT($B550&amp;"!"&amp;"AH"&amp;$A550)="","",INDIRECT($B550&amp;"!"&amp;"AH"&amp;$A550)),0),""))</f>
        <v/>
      </c>
      <c r="BK550" s="253" t="str">
        <f t="array" aca="1" ref="BK550" ca="1">IF(BK$2="","",IFERROR(IF(FIND(BK$2,$C550)&gt;=1,IF(INDIRECT($B550&amp;"!"&amp;"AH"&amp;$A550)="","",INDIRECT($B550&amp;"!"&amp;"AH"&amp;$A550)),0),""))</f>
        <v/>
      </c>
      <c r="BL550" s="253" t="str">
        <f t="array" aca="1" ref="BL550" ca="1">IF(BL$2="","",IFERROR(IF(FIND(BL$2,$C550)&gt;=1,IF(INDIRECT($B550&amp;"!"&amp;"AH"&amp;$A550)="","",INDIRECT($B550&amp;"!"&amp;"AH"&amp;$A550)),0),""))</f>
        <v/>
      </c>
      <c r="BM550" s="253" t="str">
        <f t="array" aca="1" ref="BM550" ca="1">IF(BM$2="","",IFERROR(IF(FIND(BM$2,$C550)&gt;=1,IF(INDIRECT($B550&amp;"!"&amp;"AH"&amp;$A550)="","",INDIRECT($B550&amp;"!"&amp;"AH"&amp;$A550)),0),""))</f>
        <v/>
      </c>
      <c r="BN550" s="253" t="str">
        <f t="array" aca="1" ref="BN550" ca="1">IF(BN$2="","",IFERROR(IF(FIND(BN$2,$C550)&gt;=1,IF(INDIRECT($B550&amp;"!"&amp;"AH"&amp;$A550)="","",INDIRECT($B550&amp;"!"&amp;"AH"&amp;$A550)),0),""))</f>
        <v/>
      </c>
      <c r="BO550" s="253" t="str">
        <f t="array" aca="1" ref="BO550" ca="1">IF(BO$2="","",IFERROR(IF(FIND(BO$2,$C550)&gt;=1,IF(INDIRECT($B550&amp;"!"&amp;"AH"&amp;$A550)="","",INDIRECT($B550&amp;"!"&amp;"AH"&amp;$A550)),0),""))</f>
        <v/>
      </c>
      <c r="BP550" s="253" t="str">
        <f t="array" aca="1" ref="BP550" ca="1">IF(BP$2="","",IFERROR(IF(FIND(BP$2,$C550)&gt;=1,IF(INDIRECT($B550&amp;"!"&amp;"AH"&amp;$A550)="","",INDIRECT($B550&amp;"!"&amp;"AH"&amp;$A550)),0),""))</f>
        <v/>
      </c>
      <c r="BQ550" s="253" t="str">
        <f t="array" aca="1" ref="BQ550" ca="1">IF(BQ$2="","",IFERROR(IF(FIND(BQ$2,$C550)&gt;=1,IF(INDIRECT($B550&amp;"!"&amp;"AH"&amp;$A550)="","",INDIRECT($B550&amp;"!"&amp;"AH"&amp;$A550)),0),""))</f>
        <v/>
      </c>
      <c r="BR550" s="253" t="str">
        <f t="array" aca="1" ref="BR550" ca="1">IF(BR$2="","",IFERROR(IF(FIND(BR$2,$C550)&gt;=1,IF(INDIRECT($B550&amp;"!"&amp;"AH"&amp;$A550)="","",INDIRECT($B550&amp;"!"&amp;"AH"&amp;$A550)),0),""))</f>
        <v/>
      </c>
      <c r="BS550" s="253" t="str">
        <f t="array" aca="1" ref="BS550" ca="1">IF(BS$2="","",IFERROR(IF(FIND(BS$2,$C550)&gt;=1,IF(INDIRECT($B550&amp;"!"&amp;"AH"&amp;$A550)="","",INDIRECT($B550&amp;"!"&amp;"AH"&amp;$A550)),0),""))</f>
        <v/>
      </c>
      <c r="BT550" s="253" t="str">
        <f t="array" aca="1" ref="BT550" ca="1">IF(BT$2="","",IFERROR(IF(FIND(BT$2,$C550)&gt;=1,IF(INDIRECT($B550&amp;"!"&amp;"AH"&amp;$A550)="","",INDIRECT($B550&amp;"!"&amp;"AH"&amp;$A550)),0),""))</f>
        <v/>
      </c>
      <c r="BU550" s="253" t="str">
        <f t="array" aca="1" ref="BU550" ca="1">IF(BU$2="","",IFERROR(IF(FIND(BU$2,$C550)&gt;=1,IF(INDIRECT($B550&amp;"!"&amp;"AH"&amp;$A550)="","",INDIRECT($B550&amp;"!"&amp;"AH"&amp;$A550)),0),""))</f>
        <v/>
      </c>
      <c r="BV550" s="253" t="str">
        <f t="array" aca="1" ref="BV550" ca="1">IF(BV$2="","",IFERROR(IF(FIND(BV$2,$C550)&gt;=1,IF(INDIRECT($B550&amp;"!"&amp;"AH"&amp;$A550)="","",INDIRECT($B550&amp;"!"&amp;"AH"&amp;$A550)),0),""))</f>
        <v/>
      </c>
      <c r="BW550" s="253" t="str">
        <f t="array" aca="1" ref="BW550" ca="1">IF(BW$2="","",IFERROR(IF(FIND(BW$2,$C550)&gt;=1,IF(INDIRECT($B550&amp;"!"&amp;"AH"&amp;$A550)="","",INDIRECT($B550&amp;"!"&amp;"AH"&amp;$A550)),0),""))</f>
        <v/>
      </c>
      <c r="BX550" s="253" t="str">
        <f t="array" aca="1" ref="BX550" ca="1">IF(BX$2="","",IFERROR(IF(FIND(BX$2,$C550)&gt;=1,IF(INDIRECT($B550&amp;"!"&amp;"AH"&amp;$A550)="","",INDIRECT($B550&amp;"!"&amp;"AH"&amp;$A550)),0),""))</f>
        <v/>
      </c>
      <c r="BY550" s="253" t="str">
        <f t="array" aca="1" ref="BY550" ca="1">IF(BY$2="","",IFERROR(IF(FIND(BY$2,$C550)&gt;=1,IF(INDIRECT($B550&amp;"!"&amp;"AH"&amp;$A550)="","",INDIRECT($B550&amp;"!"&amp;"AH"&amp;$A550)),0),""))</f>
        <v/>
      </c>
      <c r="BZ550" s="253" t="str">
        <f t="array" aca="1" ref="BZ550" ca="1">IF(BZ$2="","",IFERROR(IF(FIND(BZ$2,$C550)&gt;=1,IF(INDIRECT($B550&amp;"!"&amp;"AH"&amp;$A550)="","",INDIRECT($B550&amp;"!"&amp;"AH"&amp;$A550)),0),""))</f>
        <v/>
      </c>
      <c r="CA550" s="253" t="str">
        <f t="array" aca="1" ref="CA550" ca="1">IF(CA$2="","",IFERROR(IF(FIND(CA$2,$C550)&gt;=1,IF(INDIRECT($B550&amp;"!"&amp;"AH"&amp;$A550)="","",INDIRECT($B550&amp;"!"&amp;"AH"&amp;$A550)),0),""))</f>
        <v/>
      </c>
      <c r="CB550" s="253" t="str">
        <f t="array" aca="1" ref="CB550" ca="1">IF(CB$2="","",IFERROR(IF(FIND(CB$2,$C550)&gt;=1,IF(INDIRECT($B550&amp;"!"&amp;"AH"&amp;$A550)="","",INDIRECT($B550&amp;"!"&amp;"AH"&amp;$A550)),0),""))</f>
        <v/>
      </c>
      <c r="CC550" s="253" t="str">
        <f t="array" aca="1" ref="CC550" ca="1">IF(CC$2="","",IFERROR(IF(FIND(CC$2,$C550)&gt;=1,IF(INDIRECT($B550&amp;"!"&amp;"AH"&amp;$A550)="","",INDIRECT($B550&amp;"!"&amp;"AH"&amp;$A550)),0),""))</f>
        <v/>
      </c>
      <c r="CD550" s="253" t="str">
        <f t="array" aca="1" ref="CD550" ca="1">IF(CD$2="","",IFERROR(IF(FIND(CD$2,$C550)&gt;=1,IF(INDIRECT($B550&amp;"!"&amp;"AH"&amp;$A550)="","",INDIRECT($B550&amp;"!"&amp;"AH"&amp;$A550)),0),""))</f>
        <v/>
      </c>
      <c r="CE550" s="253" t="str">
        <f t="array" aca="1" ref="CE550" ca="1">IF(CE$2="","",IFERROR(IF(FIND(CE$2,$C550)&gt;=1,IF(INDIRECT($B550&amp;"!"&amp;"AH"&amp;$A550)="","",INDIRECT($B550&amp;"!"&amp;"AH"&amp;$A550)),0),""))</f>
        <v/>
      </c>
      <c r="CF550" s="253" t="str">
        <f t="array" aca="1" ref="CF550" ca="1">IF(CF$2="","",IFERROR(IF(FIND(CF$2,$C550)&gt;=1,IF(INDIRECT($B550&amp;"!"&amp;"AH"&amp;$A550)="","",INDIRECT($B550&amp;"!"&amp;"AH"&amp;$A550)),0),""))</f>
        <v/>
      </c>
      <c r="CG550" s="253" t="str">
        <f t="array" aca="1" ref="CG550" ca="1">IF(CG$2="","",IFERROR(IF(FIND(CG$2,$C550)&gt;=1,IF(INDIRECT($B550&amp;"!"&amp;"AH"&amp;$A550)="","",INDIRECT($B550&amp;"!"&amp;"AH"&amp;$A550)),0),""))</f>
        <v/>
      </c>
      <c r="CH550" s="253" t="str">
        <f t="array" aca="1" ref="CH550" ca="1">IF(CH$2="","",IFERROR(IF(FIND(CH$2,$C550)&gt;=1,IF(INDIRECT($B550&amp;"!"&amp;"AH"&amp;$A550)="","",INDIRECT($B550&amp;"!"&amp;"AH"&amp;$A550)),0),""))</f>
        <v/>
      </c>
      <c r="CI550" s="253" t="str">
        <f t="array" aca="1" ref="CI550" ca="1">IF(CI$2="","",IFERROR(IF(FIND(CI$2,$C550)&gt;=1,IF(INDIRECT($B550&amp;"!"&amp;"AH"&amp;$A550)="","",INDIRECT($B550&amp;"!"&amp;"AH"&amp;$A550)),0),""))</f>
        <v/>
      </c>
      <c r="CJ550" s="253" t="str">
        <f t="array" aca="1" ref="CJ550" ca="1">IF(CJ$2="","",IFERROR(IF(FIND(CJ$2,$C550)&gt;=1,IF(INDIRECT($B550&amp;"!"&amp;"AH"&amp;$A550)="","",INDIRECT($B550&amp;"!"&amp;"AH"&amp;$A550)),0),""))</f>
        <v/>
      </c>
      <c r="CK550" s="253" t="str">
        <f t="array" aca="1" ref="CK550" ca="1">IF(CK$2="","",IFERROR(IF(FIND(CK$2,$C550)&gt;=1,IF(INDIRECT($B550&amp;"!"&amp;"AH"&amp;$A550)="","",INDIRECT($B550&amp;"!"&amp;"AH"&amp;$A550)),0),""))</f>
        <v/>
      </c>
      <c r="CL550" s="253" t="str">
        <f t="array" aca="1" ref="CL550" ca="1">IF(CL$2="","",IFERROR(IF(FIND(CL$2,$C550)&gt;=1,IF(INDIRECT($B550&amp;"!"&amp;"AH"&amp;$A550)="","",INDIRECT($B550&amp;"!"&amp;"AH"&amp;$A550)),0),""))</f>
        <v/>
      </c>
      <c r="CO550" s="2" t="str">
        <f t="shared" ca="1" si="480"/>
        <v/>
      </c>
      <c r="CP550" s="253" t="str">
        <f t="array" aca="1" ref="CP550" ca="1">IF(CP$2="","",IFERROR(IF(FIND(CP$2,$C550)&gt;=1,INDIRECT($B550&amp;"!"&amp;"AG"&amp;$A550),0),""))</f>
        <v/>
      </c>
      <c r="CQ550" s="253" t="str">
        <f t="array" aca="1" ref="CQ550" ca="1">IF(CQ$2="","",IFERROR(IF(FIND(CQ$2,$C550)&gt;=1,INDIRECT($B550&amp;"!"&amp;"AG"&amp;$A550),0),""))</f>
        <v/>
      </c>
      <c r="CR550" s="253" t="str">
        <f t="array" aca="1" ref="CR550" ca="1">IF(CR$2="","",IFERROR(IF(FIND(CR$2,$C550)&gt;=1,INDIRECT($B550&amp;"!"&amp;"AG"&amp;$A550),0),""))</f>
        <v/>
      </c>
      <c r="CS550" s="253" t="str">
        <f t="array" aca="1" ref="CS550" ca="1">IF(CS$2="","",IFERROR(IF(FIND(CS$2,$C550)&gt;=1,INDIRECT($B550&amp;"!"&amp;"AG"&amp;$A550),0),""))</f>
        <v/>
      </c>
      <c r="CV550" s="2" t="str">
        <f t="shared" ca="1" si="481"/>
        <v/>
      </c>
      <c r="CW550" s="253" t="str">
        <f t="array" aca="1" ref="CW550" ca="1">IF(CW$2="","",IFERROR(IF(FIND(CW$2,$C550)&gt;=1,IF(INDIRECT($B550&amp;"!"&amp;"AH"&amp;$A550)="","",INDIRECT($B550&amp;"!"&amp;"AH"&amp;$A550)&amp;" "),0),""))</f>
        <v/>
      </c>
      <c r="CX550" s="253" t="str">
        <f t="array" aca="1" ref="CX550" ca="1">IF(CX$2="","",IFERROR(IF(FIND(CX$2,$C550)&gt;=1,IF(INDIRECT($B550&amp;"!"&amp;"AH"&amp;$A550)="","",INDIRECT($B550&amp;"!"&amp;"AH"&amp;$A550)&amp;" "),0),""))</f>
        <v/>
      </c>
      <c r="CY550" s="253" t="str">
        <f t="array" aca="1" ref="CY550" ca="1">IF(CY$2="","",IFERROR(IF(FIND(CY$2,$C550)&gt;=1,IF(INDIRECT($B550&amp;"!"&amp;"AH"&amp;$A550)="","",INDIRECT($B550&amp;"!"&amp;"AH"&amp;$A550)&amp;" "),0),""))</f>
        <v/>
      </c>
      <c r="CZ550" s="253" t="str">
        <f t="array" aca="1" ref="CZ550" ca="1">IF(CZ$2="","",IFERROR(IF(FIND(CZ$2,$C550)&gt;=1,IF(INDIRECT($B550&amp;"!"&amp;"AH"&amp;$A550)="","",INDIRECT($B550&amp;"!"&amp;"AH"&amp;$A550)&amp;" "),0),""))</f>
        <v/>
      </c>
      <c r="DC550" s="2" t="str">
        <f t="shared" ca="1" si="441"/>
        <v/>
      </c>
      <c r="DD550" s="253" t="str" cm="1">
        <f t="array" aca="1" ref="DD550" ca="1">IF(DD$2="","",IFERROR(IF(FIND(DD$2,$C550)&gt;=1,INDIRECT($B550&amp;"!"&amp;"AG"&amp;$A550),0),""))</f>
        <v/>
      </c>
      <c r="DE550" s="253" t="str" cm="1">
        <f t="array" aca="1" ref="DE550" ca="1">IF(DE$2="","",IFERROR(IF(FIND(DE$2,$C550)&gt;=1,INDIRECT($B550&amp;"!"&amp;"AG"&amp;$A550),0),""))</f>
        <v/>
      </c>
      <c r="DF550" s="253" t="str" cm="1">
        <f t="array" aca="1" ref="DF550" ca="1">IF(DF$2="","",IFERROR(IF(FIND(DF$2,$C550)&gt;=1,INDIRECT($B550&amp;"!"&amp;"AG"&amp;$A550),0),""))</f>
        <v/>
      </c>
      <c r="DG550" s="253" t="str" cm="1">
        <f t="array" aca="1" ref="DG550" ca="1">IF(DG$2="","",IFERROR(IF(FIND(DG$2,$C550)&gt;=1,INDIRECT($B550&amp;"!"&amp;"AG"&amp;$A550),0),""))</f>
        <v/>
      </c>
      <c r="DH550" s="253" t="str" cm="1">
        <f t="array" aca="1" ref="DH550" ca="1">IF(DH$2="","",IFERROR(IF(FIND(DH$2,$C550)&gt;=1,INDIRECT($B550&amp;"!"&amp;"AG"&amp;$A550),0),""))</f>
        <v/>
      </c>
      <c r="DI550" s="253" t="str" cm="1">
        <f t="array" aca="1" ref="DI550" ca="1">IF(DI$2="","",IFERROR(IF(FIND(DI$2,$C550)&gt;=1,INDIRECT($B550&amp;"!"&amp;"AG"&amp;$A550),0),""))</f>
        <v/>
      </c>
      <c r="DJ550" s="253" t="str" cm="1">
        <f t="array" aca="1" ref="DJ550" ca="1">IF(DJ$2="","",IFERROR(IF(FIND(DJ$2,$C550)&gt;=1,INDIRECT($B550&amp;"!"&amp;"AG"&amp;$A550),0),""))</f>
        <v/>
      </c>
      <c r="DK550" s="253" t="str" cm="1">
        <f t="array" aca="1" ref="DK550" ca="1">IF(DK$2="","",IFERROR(IF(FIND(DK$2,$C550)&gt;=1,INDIRECT($B550&amp;"!"&amp;"AG"&amp;$A550),0),""))</f>
        <v/>
      </c>
      <c r="DL550" s="253" t="str" cm="1">
        <f t="array" aca="1" ref="DL550" ca="1">IF(DL$2="","",IFERROR(IF(FIND(DL$2,$C550)&gt;=1,INDIRECT($B550&amp;"!"&amp;"AG"&amp;$A550),0),""))</f>
        <v/>
      </c>
      <c r="DM550" s="253" t="str" cm="1">
        <f t="array" aca="1" ref="DM550" ca="1">IF(DM$2="","",IFERROR(IF(FIND(DM$2,$C550)&gt;=1,INDIRECT($B550&amp;"!"&amp;"AG"&amp;$A550),0),""))</f>
        <v/>
      </c>
      <c r="DN550" s="253" t="str" cm="1">
        <f t="array" aca="1" ref="DN550" ca="1">IF(DN$2="","",IFERROR(IF(FIND(DN$2,$C550)&gt;=1,INDIRECT($B550&amp;"!"&amp;"AG"&amp;$A550),0),""))</f>
        <v/>
      </c>
      <c r="DO550" s="253" t="str" cm="1">
        <f t="array" aca="1" ref="DO550" ca="1">IF(DO$2="","",IFERROR(IF(FIND(DO$2,$C550)&gt;=1,INDIRECT($B550&amp;"!"&amp;"AG"&amp;$A550),0),""))</f>
        <v/>
      </c>
      <c r="DP550" s="253" t="str" cm="1">
        <f t="array" aca="1" ref="DP550" ca="1">IF(DP$2="","",IFERROR(IF(FIND(DP$2,$C550)&gt;=1,INDIRECT($B550&amp;"!"&amp;"AG"&amp;$A550),0),""))</f>
        <v/>
      </c>
      <c r="DQ550" s="253" t="str" cm="1">
        <f t="array" aca="1" ref="DQ550" ca="1">IF(DQ$2="","",IFERROR(IF(FIND(DQ$2,$C550)&gt;=1,INDIRECT($B550&amp;"!"&amp;"AG"&amp;$A550),0),""))</f>
        <v/>
      </c>
      <c r="DR550" s="253" t="str" cm="1">
        <f t="array" aca="1" ref="DR550" ca="1">IF(DR$2="","",IFERROR(IF(FIND(DR$2,$C550)&gt;=1,INDIRECT($B550&amp;"!"&amp;"AG"&amp;$A550),0),""))</f>
        <v/>
      </c>
      <c r="DS550" s="253" t="str" cm="1">
        <f t="array" aca="1" ref="DS550" ca="1">IF(DS$2="","",IFERROR(IF(FIND(DS$2,$C550)&gt;=1,INDIRECT($B550&amp;"!"&amp;"AG"&amp;$A550),0),""))</f>
        <v/>
      </c>
      <c r="DT550" s="253" t="str" cm="1">
        <f t="array" aca="1" ref="DT550" ca="1">IF(DT$2="","",IFERROR(IF(FIND(DT$2,$C550)&gt;=1,INDIRECT($B550&amp;"!"&amp;"AG"&amp;$A550),0),""))</f>
        <v/>
      </c>
      <c r="DU550" s="253" t="str" cm="1">
        <f t="array" aca="1" ref="DU550" ca="1">IF(DU$2="","",IFERROR(IF(FIND(DU$2,$C550)&gt;=1,INDIRECT($B550&amp;"!"&amp;"AG"&amp;$A550),0),""))</f>
        <v/>
      </c>
      <c r="DV550" s="253" t="str" cm="1">
        <f t="array" aca="1" ref="DV550" ca="1">IF(DV$2="","",IFERROR(IF(FIND(DV$2,$C550)&gt;=1,INDIRECT($B550&amp;"!"&amp;"AG"&amp;$A550),0),""))</f>
        <v/>
      </c>
      <c r="DW550" s="253" t="str" cm="1">
        <f t="array" aca="1" ref="DW550" ca="1">IF(DW$2="","",IFERROR(IF(FIND(DW$2,$C550)&gt;=1,INDIRECT($B550&amp;"!"&amp;"AG"&amp;$A550),0),""))</f>
        <v/>
      </c>
      <c r="DX550" s="253" t="str" cm="1">
        <f t="array" aca="1" ref="DX550" ca="1">IF(DX$2="","",IFERROR(IF(FIND(DX$2,$C550)&gt;=1,INDIRECT($B550&amp;"!"&amp;"AG"&amp;$A550),0),""))</f>
        <v/>
      </c>
      <c r="DY550" s="253" t="str" cm="1">
        <f t="array" aca="1" ref="DY550" ca="1">IF(DY$2="","",IFERROR(IF(FIND(DY$2,$C550)&gt;=1,INDIRECT($B550&amp;"!"&amp;"AG"&amp;$A550),0),""))</f>
        <v/>
      </c>
      <c r="DZ550" s="253" t="str" cm="1">
        <f t="array" aca="1" ref="DZ550" ca="1">IF(DZ$2="","",IFERROR(IF(FIND(DZ$2,$C550)&gt;=1,INDIRECT($B550&amp;"!"&amp;"AG"&amp;$A550),0),""))</f>
        <v/>
      </c>
      <c r="EA550" s="253" t="str" cm="1">
        <f t="array" aca="1" ref="EA550" ca="1">IF(EA$2="","",IFERROR(IF(FIND(EA$2,$C550)&gt;=1,INDIRECT($B550&amp;"!"&amp;"AG"&amp;$A550),0),""))</f>
        <v/>
      </c>
      <c r="EB550" s="253" t="str" cm="1">
        <f t="array" aca="1" ref="EB550" ca="1">IF(EB$2="","",IFERROR(IF(FIND(EB$2,$C550)&gt;=1,INDIRECT($B550&amp;"!"&amp;"AG"&amp;$A550),0),""))</f>
        <v/>
      </c>
      <c r="EC550" s="253" t="str" cm="1">
        <f t="array" aca="1" ref="EC550" ca="1">IF(EC$2="","",IFERROR(IF(FIND(EC$2,$C550)&gt;=1,INDIRECT($B550&amp;"!"&amp;"AG"&amp;$A550),0),""))</f>
        <v/>
      </c>
      <c r="ED550" s="253" t="str" cm="1">
        <f t="array" aca="1" ref="ED550" ca="1">IF(ED$2="","",IFERROR(IF(FIND(ED$2,$C550)&gt;=1,INDIRECT($B550&amp;"!"&amp;"AG"&amp;$A550),0),""))</f>
        <v/>
      </c>
      <c r="EE550" s="253" t="str" cm="1">
        <f t="array" aca="1" ref="EE550" ca="1">IF(EE$2="","",IFERROR(IF(FIND(EE$2,$C550)&gt;=1,INDIRECT($B550&amp;"!"&amp;"AG"&amp;$A550),0),""))</f>
        <v/>
      </c>
      <c r="EF550" s="253" t="str" cm="1">
        <f t="array" aca="1" ref="EF550" ca="1">IF(EF$2="","",IFERROR(IF(FIND(EF$2,$C550)&gt;=1,INDIRECT($B550&amp;"!"&amp;"AG"&amp;$A550),0),""))</f>
        <v/>
      </c>
      <c r="EG550" s="253" t="str" cm="1">
        <f t="array" aca="1" ref="EG550" ca="1">IF(EG$2="","",IFERROR(IF(FIND(EG$2,$C550)&gt;=1,INDIRECT($B550&amp;"!"&amp;"AG"&amp;$A550),0),""))</f>
        <v/>
      </c>
      <c r="EH550" s="253" t="str" cm="1">
        <f t="array" aca="1" ref="EH550" ca="1">IF(EH$2="","",IFERROR(IF(FIND(EH$2,$C550)&gt;=1,INDIRECT($B550&amp;"!"&amp;"AG"&amp;$A550),0),""))</f>
        <v/>
      </c>
      <c r="EI550" s="253" t="str" cm="1">
        <f t="array" aca="1" ref="EI550" ca="1">IF(EI$2="","",IFERROR(IF(FIND(EI$2,$C550)&gt;=1,INDIRECT($B550&amp;"!"&amp;"AG"&amp;$A550),0),""))</f>
        <v/>
      </c>
      <c r="EJ550" s="253" t="str" cm="1">
        <f t="array" aca="1" ref="EJ550" ca="1">IF(EJ$2="","",IFERROR(IF(FIND(EJ$2,$C550)&gt;=1,INDIRECT($B550&amp;"!"&amp;"AG"&amp;$A550),0),""))</f>
        <v/>
      </c>
      <c r="EK550" s="253" t="str" cm="1">
        <f t="array" aca="1" ref="EK550" ca="1">IF(EK$2="","",IFERROR(IF(FIND(EK$2,$C550)&gt;=1,INDIRECT($B550&amp;"!"&amp;"AG"&amp;$A550),0),""))</f>
        <v/>
      </c>
      <c r="EL550" s="253" t="str" cm="1">
        <f t="array" aca="1" ref="EL550" ca="1">IF(EL$2="","",IFERROR(IF(FIND(EL$2,$C550)&gt;=1,INDIRECT($B550&amp;"!"&amp;"AG"&amp;$A550),0),""))</f>
        <v/>
      </c>
      <c r="EM550" s="253" t="str" cm="1">
        <f t="array" aca="1" ref="EM550" ca="1">IF(EM$2="","",IFERROR(IF(FIND(EM$2,$C550)&gt;=1,INDIRECT($B550&amp;"!"&amp;"AG"&amp;$A550),0),""))</f>
        <v/>
      </c>
      <c r="EN550" s="253" t="str" cm="1">
        <f t="array" aca="1" ref="EN550" ca="1">IF(EN$2="","",IFERROR(IF(FIND(EN$2,$C550)&gt;=1,INDIRECT($B550&amp;"!"&amp;"AG"&amp;$A550),0),""))</f>
        <v/>
      </c>
      <c r="EO550" s="253" t="str" cm="1">
        <f t="array" aca="1" ref="EO550" ca="1">IF(EO$2="","",IFERROR(IF(FIND(EO$2,$C550)&gt;=1,INDIRECT($B550&amp;"!"&amp;"AG"&amp;$A550),0),""))</f>
        <v/>
      </c>
      <c r="EP550" s="253" t="str" cm="1">
        <f t="array" aca="1" ref="EP550" ca="1">IF(EP$2="","",IFERROR(IF(FIND(EP$2,$C550)&gt;=1,INDIRECT($B550&amp;"!"&amp;"AG"&amp;$A550),0),""))</f>
        <v/>
      </c>
      <c r="EQ550" s="253" t="str" cm="1">
        <f t="array" aca="1" ref="EQ550" ca="1">IF(EQ$2="","",IFERROR(IF(FIND(EQ$2,$C550)&gt;=1,INDIRECT($B550&amp;"!"&amp;"AG"&amp;$A550),0),""))</f>
        <v/>
      </c>
      <c r="ER550" s="253" t="str" cm="1">
        <f t="array" aca="1" ref="ER550" ca="1">IF(ER$2="","",IFERROR(IF(FIND(ER$2,$C550)&gt;=1,INDIRECT($B550&amp;"!"&amp;"AG"&amp;$A550),0),""))</f>
        <v/>
      </c>
      <c r="ES550" s="253" t="str" cm="1">
        <f t="array" aca="1" ref="ES550" ca="1">IF(ES$2="","",IFERROR(IF(FIND(ES$2,$C550)&gt;=1,INDIRECT($B550&amp;"!"&amp;"AG"&amp;$A550),0),""))</f>
        <v/>
      </c>
      <c r="ET550" s="253" t="str" cm="1">
        <f t="array" aca="1" ref="ET550" ca="1">IF(ET$2="","",IFERROR(IF(FIND(ET$2,$C550)&gt;=1,INDIRECT($B550&amp;"!"&amp;"AG"&amp;$A550),0),""))</f>
        <v/>
      </c>
      <c r="EU550" s="253" t="str" cm="1">
        <f t="array" aca="1" ref="EU550" ca="1">IF(EU$2="","",IFERROR(IF(FIND(EU$2,$C550)&gt;=1,INDIRECT($B550&amp;"!"&amp;"AG"&amp;$A550),0),""))</f>
        <v/>
      </c>
      <c r="EV550" s="253" t="str" cm="1">
        <f t="array" aca="1" ref="EV550" ca="1">IF(EV$2="","",IFERROR(IF(FIND(EV$2,$C550)&gt;=1,INDIRECT($B550&amp;"!"&amp;"AG"&amp;$A550),0),""))</f>
        <v/>
      </c>
    </row>
    <row r="551" spans="1:152" x14ac:dyDescent="0.3">
      <c r="A551" s="252">
        <f t="shared" ca="1" si="483"/>
        <v>45</v>
      </c>
      <c r="B551" s="252" t="str">
        <f t="shared" si="484"/>
        <v>Oct_2024</v>
      </c>
      <c r="C551" s="252" t="str">
        <f t="shared" ca="1" si="482"/>
        <v/>
      </c>
      <c r="D551" s="253" t="str">
        <f t="array" aca="1" ref="D551" ca="1">IF(D$2="","",IFERROR(IF(FIND(D$2,$C551)&gt;=1,INDIRECT($B551&amp;"!"&amp;"AG"&amp;$A551),0),""))</f>
        <v/>
      </c>
      <c r="E551" s="253" t="str">
        <f t="array" aca="1" ref="E551" ca="1">IF(E$2="","",IFERROR(IF(FIND(E$2,$C551)&gt;=1,INDIRECT($B551&amp;"!"&amp;"AG"&amp;$A551),0),""))</f>
        <v/>
      </c>
      <c r="F551" s="253" t="str">
        <f t="array" aca="1" ref="F551" ca="1">IF(F$2="","",IFERROR(IF(FIND(F$2,$C551)&gt;=1,INDIRECT($B551&amp;"!"&amp;"AG"&amp;$A551),0),""))</f>
        <v/>
      </c>
      <c r="G551" s="253" t="str">
        <f t="array" aca="1" ref="G551" ca="1">IF(G$2="","",IFERROR(IF(FIND(G$2,$C551)&gt;=1,INDIRECT($B551&amp;"!"&amp;"AG"&amp;$A551),0),""))</f>
        <v/>
      </c>
      <c r="H551" s="253" t="str">
        <f t="array" aca="1" ref="H551" ca="1">IF(H$2="","",IFERROR(IF(FIND(H$2,$C551)&gt;=1,INDIRECT($B551&amp;"!"&amp;"AG"&amp;$A551),0),""))</f>
        <v/>
      </c>
      <c r="I551" s="253" t="str">
        <f t="array" aca="1" ref="I551" ca="1">IF(I$2="","",IFERROR(IF(FIND(I$2,$C551)&gt;=1,INDIRECT($B551&amp;"!"&amp;"AG"&amp;$A551),0),""))</f>
        <v/>
      </c>
      <c r="J551" s="253" t="str">
        <f t="array" aca="1" ref="J551" ca="1">IF(J$2="","",IFERROR(IF(FIND(J$2,$C551)&gt;=1,INDIRECT($B551&amp;"!"&amp;"AG"&amp;$A551),0),""))</f>
        <v/>
      </c>
      <c r="K551" s="253" t="str">
        <f t="array" aca="1" ref="K551" ca="1">IF(K$2="","",IFERROR(IF(FIND(K$2,$C551)&gt;=1,INDIRECT($B551&amp;"!"&amp;"AG"&amp;$A551),0),""))</f>
        <v/>
      </c>
      <c r="L551" s="253" t="str">
        <f t="array" aca="1" ref="L551" ca="1">IF(L$2="","",IFERROR(IF(FIND(L$2,$C551)&gt;=1,INDIRECT($B551&amp;"!"&amp;"AG"&amp;$A551),0),""))</f>
        <v/>
      </c>
      <c r="M551" s="253" t="str">
        <f t="array" aca="1" ref="M551" ca="1">IF(M$2="","",IFERROR(IF(FIND(M$2,$C551)&gt;=1,INDIRECT($B551&amp;"!"&amp;"AG"&amp;$A551),0),""))</f>
        <v/>
      </c>
      <c r="N551" s="253" t="str">
        <f t="array" aca="1" ref="N551" ca="1">IF(N$2="","",IFERROR(IF(FIND(N$2,$C551)&gt;=1,INDIRECT($B551&amp;"!"&amp;"AG"&amp;$A551),0),""))</f>
        <v/>
      </c>
      <c r="O551" s="253" t="str">
        <f t="array" aca="1" ref="O551" ca="1">IF(O$2="","",IFERROR(IF(FIND(O$2,$C551)&gt;=1,INDIRECT($B551&amp;"!"&amp;"AG"&amp;$A551),0),""))</f>
        <v/>
      </c>
      <c r="P551" s="253" t="str">
        <f t="array" aca="1" ref="P551" ca="1">IF(P$2="","",IFERROR(IF(FIND(P$2,$C551)&gt;=1,INDIRECT($B551&amp;"!"&amp;"AG"&amp;$A551),0),""))</f>
        <v/>
      </c>
      <c r="Q551" s="253" t="str">
        <f t="array" aca="1" ref="Q551" ca="1">IF(Q$2="","",IFERROR(IF(FIND(Q$2,$C551)&gt;=1,INDIRECT($B551&amp;"!"&amp;"AG"&amp;$A551),0),""))</f>
        <v/>
      </c>
      <c r="R551" s="253" t="str">
        <f t="array" aca="1" ref="R551" ca="1">IF(R$2="","",IFERROR(IF(FIND(R$2,$C551)&gt;=1,INDIRECT($B551&amp;"!"&amp;"AG"&amp;$A551),0),""))</f>
        <v/>
      </c>
      <c r="S551" s="253" t="str">
        <f t="array" aca="1" ref="S551" ca="1">IF(S$2="","",IFERROR(IF(FIND(S$2,$C551)&gt;=1,INDIRECT($B551&amp;"!"&amp;"AG"&amp;$A551),0),""))</f>
        <v/>
      </c>
      <c r="T551" s="253" t="str">
        <f t="array" aca="1" ref="T551" ca="1">IF(T$2="","",IFERROR(IF(FIND(T$2,$C551)&gt;=1,INDIRECT($B551&amp;"!"&amp;"AG"&amp;$A551),0),""))</f>
        <v/>
      </c>
      <c r="U551" s="253" t="str">
        <f t="array" aca="1" ref="U551" ca="1">IF(U$2="","",IFERROR(IF(FIND(U$2,$C551)&gt;=1,INDIRECT($B551&amp;"!"&amp;"AG"&amp;$A551),0),""))</f>
        <v/>
      </c>
      <c r="V551" s="253" t="str">
        <f t="array" aca="1" ref="V551" ca="1">IF(V$2="","",IFERROR(IF(FIND(V$2,$C551)&gt;=1,INDIRECT($B551&amp;"!"&amp;"AG"&amp;$A551),0),""))</f>
        <v/>
      </c>
      <c r="W551" s="253" t="str">
        <f t="array" aca="1" ref="W551" ca="1">IF(W$2="","",IFERROR(IF(FIND(W$2,$C551)&gt;=1,INDIRECT($B551&amp;"!"&amp;"AG"&amp;$A551),0),""))</f>
        <v/>
      </c>
      <c r="X551" s="253" t="str">
        <f t="array" aca="1" ref="X551" ca="1">IF(X$2="","",IFERROR(IF(FIND(X$2,$C551)&gt;=1,INDIRECT($B551&amp;"!"&amp;"AG"&amp;$A551),0),""))</f>
        <v/>
      </c>
      <c r="Y551" s="253" t="str">
        <f t="array" aca="1" ref="Y551" ca="1">IF(Y$2="","",IFERROR(IF(FIND(Y$2,$C551)&gt;=1,INDIRECT($B551&amp;"!"&amp;"AG"&amp;$A551),0),""))</f>
        <v/>
      </c>
      <c r="Z551" s="253" t="str">
        <f t="array" aca="1" ref="Z551" ca="1">IF(Z$2="","",IFERROR(IF(FIND(Z$2,$C551)&gt;=1,INDIRECT($B551&amp;"!"&amp;"AG"&amp;$A551),0),""))</f>
        <v/>
      </c>
      <c r="AA551" s="253" t="str">
        <f t="array" aca="1" ref="AA551" ca="1">IF(AA$2="","",IFERROR(IF(FIND(AA$2,$C551)&gt;=1,INDIRECT($B551&amp;"!"&amp;"AG"&amp;$A551),0),""))</f>
        <v/>
      </c>
      <c r="AB551" s="253" t="str">
        <f t="array" aca="1" ref="AB551" ca="1">IF(AB$2="","",IFERROR(IF(FIND(AB$2,$C551)&gt;=1,INDIRECT($B551&amp;"!"&amp;"AG"&amp;$A551),0),""))</f>
        <v/>
      </c>
      <c r="AC551" s="253" t="str">
        <f t="array" aca="1" ref="AC551" ca="1">IF(AC$2="","",IFERROR(IF(FIND(AC$2,$C551)&gt;=1,INDIRECT($B551&amp;"!"&amp;"AG"&amp;$A551),0),""))</f>
        <v/>
      </c>
      <c r="AD551" s="253" t="str">
        <f t="array" aca="1" ref="AD551" ca="1">IF(AD$2="","",IFERROR(IF(FIND(AD$2,$C551)&gt;=1,INDIRECT($B551&amp;"!"&amp;"AG"&amp;$A551),0),""))</f>
        <v/>
      </c>
      <c r="AE551" s="253" t="str">
        <f t="array" aca="1" ref="AE551" ca="1">IF(AE$2="","",IFERROR(IF(FIND(AE$2,$C551)&gt;=1,INDIRECT($B551&amp;"!"&amp;"AG"&amp;$A551),0),""))</f>
        <v/>
      </c>
      <c r="AF551" s="253" t="str">
        <f t="array" aca="1" ref="AF551" ca="1">IF(AF$2="","",IFERROR(IF(FIND(AF$2,$C551)&gt;=1,INDIRECT($B551&amp;"!"&amp;"AG"&amp;$A551),0),""))</f>
        <v/>
      </c>
      <c r="AG551" s="253" t="str">
        <f t="array" aca="1" ref="AG551" ca="1">IF(AG$2="","",IFERROR(IF(FIND(AG$2,$C551)&gt;=1,INDIRECT($B551&amp;"!"&amp;"AG"&amp;$A551),0),""))</f>
        <v/>
      </c>
      <c r="AH551" s="253" t="str">
        <f t="array" aca="1" ref="AH551" ca="1">IF(AH$2="","",IFERROR(IF(FIND(AH$2,$C551)&gt;=1,INDIRECT($B551&amp;"!"&amp;"AG"&amp;$A551),0),""))</f>
        <v/>
      </c>
      <c r="AI551" s="253" t="str">
        <f t="array" aca="1" ref="AI551" ca="1">IF(AI$2="","",IFERROR(IF(FIND(AI$2,$C551)&gt;=1,INDIRECT($B551&amp;"!"&amp;"AG"&amp;$A551),0),""))</f>
        <v/>
      </c>
      <c r="AJ551" s="253" t="str">
        <f t="array" aca="1" ref="AJ551" ca="1">IF(AJ$2="","",IFERROR(IF(FIND(AJ$2,$C551)&gt;=1,INDIRECT($B551&amp;"!"&amp;"AG"&amp;$A551),0),""))</f>
        <v/>
      </c>
      <c r="AK551" s="253" t="str">
        <f t="array" aca="1" ref="AK551" ca="1">IF(AK$2="","",IFERROR(IF(FIND(AK$2,$C551)&gt;=1,INDIRECT($B551&amp;"!"&amp;"AG"&amp;$A551),0),""))</f>
        <v/>
      </c>
      <c r="AL551" s="253" t="str">
        <f t="array" aca="1" ref="AL551" ca="1">IF(AL$2="","",IFERROR(IF(FIND(AL$2,$C551)&gt;=1,INDIRECT($B551&amp;"!"&amp;"AG"&amp;$A551),0),""))</f>
        <v/>
      </c>
      <c r="AM551" s="253" t="str">
        <f t="array" aca="1" ref="AM551" ca="1">IF(AM$2="","",IFERROR(IF(FIND(AM$2,$C551)&gt;=1,INDIRECT($B551&amp;"!"&amp;"AG"&amp;$A551),0),""))</f>
        <v/>
      </c>
      <c r="AN551" s="253" t="str">
        <f t="array" aca="1" ref="AN551" ca="1">IF(AN$2="","",IFERROR(IF(FIND(AN$2,$C551)&gt;=1,INDIRECT($B551&amp;"!"&amp;"AG"&amp;$A551),0),""))</f>
        <v/>
      </c>
      <c r="AO551" s="253" t="str">
        <f t="array" aca="1" ref="AO551" ca="1">IF(AO$2="","",IFERROR(IF(FIND(AO$2,$C551)&gt;=1,INDIRECT($B551&amp;"!"&amp;"AG"&amp;$A551),0),""))</f>
        <v/>
      </c>
      <c r="AP551" s="253" t="str">
        <f t="array" aca="1" ref="AP551" ca="1">IF(AP$2="","",IFERROR(IF(FIND(AP$2,$C551)&gt;=1,INDIRECT($B551&amp;"!"&amp;"AG"&amp;$A551),0),""))</f>
        <v/>
      </c>
      <c r="AQ551" s="253" t="str">
        <f t="array" aca="1" ref="AQ551" ca="1">IF(AQ$2="","",IFERROR(IF(FIND(AQ$2,$C551)&gt;=1,INDIRECT($B551&amp;"!"&amp;"AG"&amp;$A551),0),""))</f>
        <v/>
      </c>
      <c r="AR551" s="253" t="str">
        <f t="array" aca="1" ref="AR551" ca="1">IF(AR$2="","",IFERROR(IF(FIND(AR$2,$C551)&gt;=1,INDIRECT($B551&amp;"!"&amp;"AG"&amp;$A551),0),""))</f>
        <v/>
      </c>
      <c r="AS551" s="253" t="str">
        <f t="array" aca="1" ref="AS551" ca="1">IF(AS$2="","",IFERROR(IF(FIND(AS$2,$C551)&gt;=1,INDIRECT($B551&amp;"!"&amp;"AG"&amp;$A551),0),""))</f>
        <v/>
      </c>
      <c r="AU551" s="254" t="str">
        <f t="array" aca="1" ref="AU551" ca="1">IFERROR(INDIRECT(B551&amp;"!"&amp;"A"&amp;A551),"")</f>
        <v/>
      </c>
      <c r="AV551" s="2" t="str">
        <f t="shared" ca="1" si="479"/>
        <v/>
      </c>
      <c r="AW551" s="253" t="str">
        <f t="array" aca="1" ref="AW551" ca="1">IF(AW$2="","",IFERROR(IF(FIND(AW$2,$C551)&gt;=1,IF(INDIRECT($B551&amp;"!"&amp;"AH"&amp;$A551)="","",INDIRECT($B551&amp;"!"&amp;"AH"&amp;$A551)),0),""))</f>
        <v/>
      </c>
      <c r="AX551" s="253" t="str">
        <f t="array" aca="1" ref="AX551" ca="1">IF(AX$2="","",IFERROR(IF(FIND(AX$2,$C551)&gt;=1,IF(INDIRECT($B551&amp;"!"&amp;"AH"&amp;$A551)="","",INDIRECT($B551&amp;"!"&amp;"AH"&amp;$A551)),0),""))</f>
        <v/>
      </c>
      <c r="AY551" s="253" t="str">
        <f t="array" aca="1" ref="AY551" ca="1">IF(AY$2="","",IFERROR(IF(FIND(AY$2,$C551)&gt;=1,IF(INDIRECT($B551&amp;"!"&amp;"AH"&amp;$A551)="","",INDIRECT($B551&amp;"!"&amp;"AH"&amp;$A551)),0),""))</f>
        <v/>
      </c>
      <c r="AZ551" s="253" t="str">
        <f t="array" aca="1" ref="AZ551" ca="1">IF(AZ$2="","",IFERROR(IF(FIND(AZ$2,$C551)&gt;=1,IF(INDIRECT($B551&amp;"!"&amp;"AH"&amp;$A551)="","",INDIRECT($B551&amp;"!"&amp;"AH"&amp;$A551)),0),""))</f>
        <v/>
      </c>
      <c r="BA551" s="253" t="str">
        <f t="array" aca="1" ref="BA551" ca="1">IF(BA$2="","",IFERROR(IF(FIND(BA$2,$C551)&gt;=1,IF(INDIRECT($B551&amp;"!"&amp;"AH"&amp;$A551)="","",INDIRECT($B551&amp;"!"&amp;"AH"&amp;$A551)),0),""))</f>
        <v/>
      </c>
      <c r="BB551" s="253" t="str">
        <f t="array" aca="1" ref="BB551" ca="1">IF(BB$2="","",IFERROR(IF(FIND(BB$2,$C551)&gt;=1,IF(INDIRECT($B551&amp;"!"&amp;"AH"&amp;$A551)="","",INDIRECT($B551&amp;"!"&amp;"AH"&amp;$A551)),0),""))</f>
        <v/>
      </c>
      <c r="BC551" s="253" t="str">
        <f t="array" aca="1" ref="BC551" ca="1">IF(BC$2="","",IFERROR(IF(FIND(BC$2,$C551)&gt;=1,IF(INDIRECT($B551&amp;"!"&amp;"AH"&amp;$A551)="","",INDIRECT($B551&amp;"!"&amp;"AH"&amp;$A551)),0),""))</f>
        <v/>
      </c>
      <c r="BD551" s="253" t="str">
        <f t="array" aca="1" ref="BD551" ca="1">IF(BD$2="","",IFERROR(IF(FIND(BD$2,$C551)&gt;=1,IF(INDIRECT($B551&amp;"!"&amp;"AH"&amp;$A551)="","",INDIRECT($B551&amp;"!"&amp;"AH"&amp;$A551)),0),""))</f>
        <v/>
      </c>
      <c r="BE551" s="253" t="str">
        <f t="array" aca="1" ref="BE551" ca="1">IF(BE$2="","",IFERROR(IF(FIND(BE$2,$C551)&gt;=1,IF(INDIRECT($B551&amp;"!"&amp;"AH"&amp;$A551)="","",INDIRECT($B551&amp;"!"&amp;"AH"&amp;$A551)),0),""))</f>
        <v/>
      </c>
      <c r="BF551" s="253" t="str">
        <f t="array" aca="1" ref="BF551" ca="1">IF(BF$2="","",IFERROR(IF(FIND(BF$2,$C551)&gt;=1,IF(INDIRECT($B551&amp;"!"&amp;"AH"&amp;$A551)="","",INDIRECT($B551&amp;"!"&amp;"AH"&amp;$A551)),0),""))</f>
        <v/>
      </c>
      <c r="BG551" s="253" t="str">
        <f t="array" aca="1" ref="BG551" ca="1">IF(BG$2="","",IFERROR(IF(FIND(BG$2,$C551)&gt;=1,IF(INDIRECT($B551&amp;"!"&amp;"AH"&amp;$A551)="","",INDIRECT($B551&amp;"!"&amp;"AH"&amp;$A551)),0),""))</f>
        <v/>
      </c>
      <c r="BH551" s="253" t="str">
        <f t="array" aca="1" ref="BH551" ca="1">IF(BH$2="","",IFERROR(IF(FIND(BH$2,$C551)&gt;=1,IF(INDIRECT($B551&amp;"!"&amp;"AH"&amp;$A551)="","",INDIRECT($B551&amp;"!"&amp;"AH"&amp;$A551)),0),""))</f>
        <v/>
      </c>
      <c r="BI551" s="253" t="str">
        <f t="array" aca="1" ref="BI551" ca="1">IF(BI$2="","",IFERROR(IF(FIND(BI$2,$C551)&gt;=1,IF(INDIRECT($B551&amp;"!"&amp;"AH"&amp;$A551)="","",INDIRECT($B551&amp;"!"&amp;"AH"&amp;$A551)),0),""))</f>
        <v/>
      </c>
      <c r="BJ551" s="253" t="str">
        <f t="array" aca="1" ref="BJ551" ca="1">IF(BJ$2="","",IFERROR(IF(FIND(BJ$2,$C551)&gt;=1,IF(INDIRECT($B551&amp;"!"&amp;"AH"&amp;$A551)="","",INDIRECT($B551&amp;"!"&amp;"AH"&amp;$A551)),0),""))</f>
        <v/>
      </c>
      <c r="BK551" s="253" t="str">
        <f t="array" aca="1" ref="BK551" ca="1">IF(BK$2="","",IFERROR(IF(FIND(BK$2,$C551)&gt;=1,IF(INDIRECT($B551&amp;"!"&amp;"AH"&amp;$A551)="","",INDIRECT($B551&amp;"!"&amp;"AH"&amp;$A551)),0),""))</f>
        <v/>
      </c>
      <c r="BL551" s="253" t="str">
        <f t="array" aca="1" ref="BL551" ca="1">IF(BL$2="","",IFERROR(IF(FIND(BL$2,$C551)&gt;=1,IF(INDIRECT($B551&amp;"!"&amp;"AH"&amp;$A551)="","",INDIRECT($B551&amp;"!"&amp;"AH"&amp;$A551)),0),""))</f>
        <v/>
      </c>
      <c r="BM551" s="253" t="str">
        <f t="array" aca="1" ref="BM551" ca="1">IF(BM$2="","",IFERROR(IF(FIND(BM$2,$C551)&gt;=1,IF(INDIRECT($B551&amp;"!"&amp;"AH"&amp;$A551)="","",INDIRECT($B551&amp;"!"&amp;"AH"&amp;$A551)),0),""))</f>
        <v/>
      </c>
      <c r="BN551" s="253" t="str">
        <f t="array" aca="1" ref="BN551" ca="1">IF(BN$2="","",IFERROR(IF(FIND(BN$2,$C551)&gt;=1,IF(INDIRECT($B551&amp;"!"&amp;"AH"&amp;$A551)="","",INDIRECT($B551&amp;"!"&amp;"AH"&amp;$A551)),0),""))</f>
        <v/>
      </c>
      <c r="BO551" s="253" t="str">
        <f t="array" aca="1" ref="BO551" ca="1">IF(BO$2="","",IFERROR(IF(FIND(BO$2,$C551)&gt;=1,IF(INDIRECT($B551&amp;"!"&amp;"AH"&amp;$A551)="","",INDIRECT($B551&amp;"!"&amp;"AH"&amp;$A551)),0),""))</f>
        <v/>
      </c>
      <c r="BP551" s="253" t="str">
        <f t="array" aca="1" ref="BP551" ca="1">IF(BP$2="","",IFERROR(IF(FIND(BP$2,$C551)&gt;=1,IF(INDIRECT($B551&amp;"!"&amp;"AH"&amp;$A551)="","",INDIRECT($B551&amp;"!"&amp;"AH"&amp;$A551)),0),""))</f>
        <v/>
      </c>
      <c r="BQ551" s="253" t="str">
        <f t="array" aca="1" ref="BQ551" ca="1">IF(BQ$2="","",IFERROR(IF(FIND(BQ$2,$C551)&gt;=1,IF(INDIRECT($B551&amp;"!"&amp;"AH"&amp;$A551)="","",INDIRECT($B551&amp;"!"&amp;"AH"&amp;$A551)),0),""))</f>
        <v/>
      </c>
      <c r="BR551" s="253" t="str">
        <f t="array" aca="1" ref="BR551" ca="1">IF(BR$2="","",IFERROR(IF(FIND(BR$2,$C551)&gt;=1,IF(INDIRECT($B551&amp;"!"&amp;"AH"&amp;$A551)="","",INDIRECT($B551&amp;"!"&amp;"AH"&amp;$A551)),0),""))</f>
        <v/>
      </c>
      <c r="BS551" s="253" t="str">
        <f t="array" aca="1" ref="BS551" ca="1">IF(BS$2="","",IFERROR(IF(FIND(BS$2,$C551)&gt;=1,IF(INDIRECT($B551&amp;"!"&amp;"AH"&amp;$A551)="","",INDIRECT($B551&amp;"!"&amp;"AH"&amp;$A551)),0),""))</f>
        <v/>
      </c>
      <c r="BT551" s="253" t="str">
        <f t="array" aca="1" ref="BT551" ca="1">IF(BT$2="","",IFERROR(IF(FIND(BT$2,$C551)&gt;=1,IF(INDIRECT($B551&amp;"!"&amp;"AH"&amp;$A551)="","",INDIRECT($B551&amp;"!"&amp;"AH"&amp;$A551)),0),""))</f>
        <v/>
      </c>
      <c r="BU551" s="253" t="str">
        <f t="array" aca="1" ref="BU551" ca="1">IF(BU$2="","",IFERROR(IF(FIND(BU$2,$C551)&gt;=1,IF(INDIRECT($B551&amp;"!"&amp;"AH"&amp;$A551)="","",INDIRECT($B551&amp;"!"&amp;"AH"&amp;$A551)),0),""))</f>
        <v/>
      </c>
      <c r="BV551" s="253" t="str">
        <f t="array" aca="1" ref="BV551" ca="1">IF(BV$2="","",IFERROR(IF(FIND(BV$2,$C551)&gt;=1,IF(INDIRECT($B551&amp;"!"&amp;"AH"&amp;$A551)="","",INDIRECT($B551&amp;"!"&amp;"AH"&amp;$A551)),0),""))</f>
        <v/>
      </c>
      <c r="BW551" s="253" t="str">
        <f t="array" aca="1" ref="BW551" ca="1">IF(BW$2="","",IFERROR(IF(FIND(BW$2,$C551)&gt;=1,IF(INDIRECT($B551&amp;"!"&amp;"AH"&amp;$A551)="","",INDIRECT($B551&amp;"!"&amp;"AH"&amp;$A551)),0),""))</f>
        <v/>
      </c>
      <c r="BX551" s="253" t="str">
        <f t="array" aca="1" ref="BX551" ca="1">IF(BX$2="","",IFERROR(IF(FIND(BX$2,$C551)&gt;=1,IF(INDIRECT($B551&amp;"!"&amp;"AH"&amp;$A551)="","",INDIRECT($B551&amp;"!"&amp;"AH"&amp;$A551)),0),""))</f>
        <v/>
      </c>
      <c r="BY551" s="253" t="str">
        <f t="array" aca="1" ref="BY551" ca="1">IF(BY$2="","",IFERROR(IF(FIND(BY$2,$C551)&gt;=1,IF(INDIRECT($B551&amp;"!"&amp;"AH"&amp;$A551)="","",INDIRECT($B551&amp;"!"&amp;"AH"&amp;$A551)),0),""))</f>
        <v/>
      </c>
      <c r="BZ551" s="253" t="str">
        <f t="array" aca="1" ref="BZ551" ca="1">IF(BZ$2="","",IFERROR(IF(FIND(BZ$2,$C551)&gt;=1,IF(INDIRECT($B551&amp;"!"&amp;"AH"&amp;$A551)="","",INDIRECT($B551&amp;"!"&amp;"AH"&amp;$A551)),0),""))</f>
        <v/>
      </c>
      <c r="CA551" s="253" t="str">
        <f t="array" aca="1" ref="CA551" ca="1">IF(CA$2="","",IFERROR(IF(FIND(CA$2,$C551)&gt;=1,IF(INDIRECT($B551&amp;"!"&amp;"AH"&amp;$A551)="","",INDIRECT($B551&amp;"!"&amp;"AH"&amp;$A551)),0),""))</f>
        <v/>
      </c>
      <c r="CB551" s="253" t="str">
        <f t="array" aca="1" ref="CB551" ca="1">IF(CB$2="","",IFERROR(IF(FIND(CB$2,$C551)&gt;=1,IF(INDIRECT($B551&amp;"!"&amp;"AH"&amp;$A551)="","",INDIRECT($B551&amp;"!"&amp;"AH"&amp;$A551)),0),""))</f>
        <v/>
      </c>
      <c r="CC551" s="253" t="str">
        <f t="array" aca="1" ref="CC551" ca="1">IF(CC$2="","",IFERROR(IF(FIND(CC$2,$C551)&gt;=1,IF(INDIRECT($B551&amp;"!"&amp;"AH"&amp;$A551)="","",INDIRECT($B551&amp;"!"&amp;"AH"&amp;$A551)),0),""))</f>
        <v/>
      </c>
      <c r="CD551" s="253" t="str">
        <f t="array" aca="1" ref="CD551" ca="1">IF(CD$2="","",IFERROR(IF(FIND(CD$2,$C551)&gt;=1,IF(INDIRECT($B551&amp;"!"&amp;"AH"&amp;$A551)="","",INDIRECT($B551&amp;"!"&amp;"AH"&amp;$A551)),0),""))</f>
        <v/>
      </c>
      <c r="CE551" s="253" t="str">
        <f t="array" aca="1" ref="CE551" ca="1">IF(CE$2="","",IFERROR(IF(FIND(CE$2,$C551)&gt;=1,IF(INDIRECT($B551&amp;"!"&amp;"AH"&amp;$A551)="","",INDIRECT($B551&amp;"!"&amp;"AH"&amp;$A551)),0),""))</f>
        <v/>
      </c>
      <c r="CF551" s="253" t="str">
        <f t="array" aca="1" ref="CF551" ca="1">IF(CF$2="","",IFERROR(IF(FIND(CF$2,$C551)&gt;=1,IF(INDIRECT($B551&amp;"!"&amp;"AH"&amp;$A551)="","",INDIRECT($B551&amp;"!"&amp;"AH"&amp;$A551)),0),""))</f>
        <v/>
      </c>
      <c r="CG551" s="253" t="str">
        <f t="array" aca="1" ref="CG551" ca="1">IF(CG$2="","",IFERROR(IF(FIND(CG$2,$C551)&gt;=1,IF(INDIRECT($B551&amp;"!"&amp;"AH"&amp;$A551)="","",INDIRECT($B551&amp;"!"&amp;"AH"&amp;$A551)),0),""))</f>
        <v/>
      </c>
      <c r="CH551" s="253" t="str">
        <f t="array" aca="1" ref="CH551" ca="1">IF(CH$2="","",IFERROR(IF(FIND(CH$2,$C551)&gt;=1,IF(INDIRECT($B551&amp;"!"&amp;"AH"&amp;$A551)="","",INDIRECT($B551&amp;"!"&amp;"AH"&amp;$A551)),0),""))</f>
        <v/>
      </c>
      <c r="CI551" s="253" t="str">
        <f t="array" aca="1" ref="CI551" ca="1">IF(CI$2="","",IFERROR(IF(FIND(CI$2,$C551)&gt;=1,IF(INDIRECT($B551&amp;"!"&amp;"AH"&amp;$A551)="","",INDIRECT($B551&amp;"!"&amp;"AH"&amp;$A551)),0),""))</f>
        <v/>
      </c>
      <c r="CJ551" s="253" t="str">
        <f t="array" aca="1" ref="CJ551" ca="1">IF(CJ$2="","",IFERROR(IF(FIND(CJ$2,$C551)&gt;=1,IF(INDIRECT($B551&amp;"!"&amp;"AH"&amp;$A551)="","",INDIRECT($B551&amp;"!"&amp;"AH"&amp;$A551)),0),""))</f>
        <v/>
      </c>
      <c r="CK551" s="253" t="str">
        <f t="array" aca="1" ref="CK551" ca="1">IF(CK$2="","",IFERROR(IF(FIND(CK$2,$C551)&gt;=1,IF(INDIRECT($B551&amp;"!"&amp;"AH"&amp;$A551)="","",INDIRECT($B551&amp;"!"&amp;"AH"&amp;$A551)),0),""))</f>
        <v/>
      </c>
      <c r="CL551" s="253" t="str">
        <f t="array" aca="1" ref="CL551" ca="1">IF(CL$2="","",IFERROR(IF(FIND(CL$2,$C551)&gt;=1,IF(INDIRECT($B551&amp;"!"&amp;"AH"&amp;$A551)="","",INDIRECT($B551&amp;"!"&amp;"AH"&amp;$A551)),0),""))</f>
        <v/>
      </c>
      <c r="CO551" s="2" t="str">
        <f t="shared" ca="1" si="480"/>
        <v/>
      </c>
      <c r="CP551" s="253" t="str">
        <f t="array" aca="1" ref="CP551" ca="1">IF(CP$2="","",IFERROR(IF(FIND(CP$2,$C551)&gt;=1,INDIRECT($B551&amp;"!"&amp;"AG"&amp;$A551),0),""))</f>
        <v/>
      </c>
      <c r="CQ551" s="253" t="str">
        <f t="array" aca="1" ref="CQ551" ca="1">IF(CQ$2="","",IFERROR(IF(FIND(CQ$2,$C551)&gt;=1,INDIRECT($B551&amp;"!"&amp;"AG"&amp;$A551),0),""))</f>
        <v/>
      </c>
      <c r="CR551" s="253" t="str">
        <f t="array" aca="1" ref="CR551" ca="1">IF(CR$2="","",IFERROR(IF(FIND(CR$2,$C551)&gt;=1,INDIRECT($B551&amp;"!"&amp;"AG"&amp;$A551),0),""))</f>
        <v/>
      </c>
      <c r="CS551" s="253" t="str">
        <f t="array" aca="1" ref="CS551" ca="1">IF(CS$2="","",IFERROR(IF(FIND(CS$2,$C551)&gt;=1,INDIRECT($B551&amp;"!"&amp;"AG"&amp;$A551),0),""))</f>
        <v/>
      </c>
      <c r="CV551" s="2" t="str">
        <f t="shared" ca="1" si="481"/>
        <v/>
      </c>
      <c r="CW551" s="253" t="str">
        <f t="array" aca="1" ref="CW551" ca="1">IF(CW$2="","",IFERROR(IF(FIND(CW$2,$C551)&gt;=1,IF(INDIRECT($B551&amp;"!"&amp;"AH"&amp;$A551)="","",INDIRECT($B551&amp;"!"&amp;"AH"&amp;$A551)&amp;" "),0),""))</f>
        <v/>
      </c>
      <c r="CX551" s="253" t="str">
        <f t="array" aca="1" ref="CX551" ca="1">IF(CX$2="","",IFERROR(IF(FIND(CX$2,$C551)&gt;=1,IF(INDIRECT($B551&amp;"!"&amp;"AH"&amp;$A551)="","",INDIRECT($B551&amp;"!"&amp;"AH"&amp;$A551)&amp;" "),0),""))</f>
        <v/>
      </c>
      <c r="CY551" s="253" t="str">
        <f t="array" aca="1" ref="CY551" ca="1">IF(CY$2="","",IFERROR(IF(FIND(CY$2,$C551)&gt;=1,IF(INDIRECT($B551&amp;"!"&amp;"AH"&amp;$A551)="","",INDIRECT($B551&amp;"!"&amp;"AH"&amp;$A551)&amp;" "),0),""))</f>
        <v/>
      </c>
      <c r="CZ551" s="253" t="str">
        <f t="array" aca="1" ref="CZ551" ca="1">IF(CZ$2="","",IFERROR(IF(FIND(CZ$2,$C551)&gt;=1,IF(INDIRECT($B551&amp;"!"&amp;"AH"&amp;$A551)="","",INDIRECT($B551&amp;"!"&amp;"AH"&amp;$A551)&amp;" "),0),""))</f>
        <v/>
      </c>
      <c r="DC551" s="2" t="str">
        <f t="shared" ca="1" si="441"/>
        <v/>
      </c>
      <c r="DD551" s="253" t="str" cm="1">
        <f t="array" aca="1" ref="DD551" ca="1">IF(DD$2="","",IFERROR(IF(FIND(DD$2,$C551)&gt;=1,INDIRECT($B551&amp;"!"&amp;"AG"&amp;$A551),0),""))</f>
        <v/>
      </c>
      <c r="DE551" s="253" t="str" cm="1">
        <f t="array" aca="1" ref="DE551" ca="1">IF(DE$2="","",IFERROR(IF(FIND(DE$2,$C551)&gt;=1,INDIRECT($B551&amp;"!"&amp;"AG"&amp;$A551),0),""))</f>
        <v/>
      </c>
      <c r="DF551" s="253" t="str" cm="1">
        <f t="array" aca="1" ref="DF551" ca="1">IF(DF$2="","",IFERROR(IF(FIND(DF$2,$C551)&gt;=1,INDIRECT($B551&amp;"!"&amp;"AG"&amp;$A551),0),""))</f>
        <v/>
      </c>
      <c r="DG551" s="253" t="str" cm="1">
        <f t="array" aca="1" ref="DG551" ca="1">IF(DG$2="","",IFERROR(IF(FIND(DG$2,$C551)&gt;=1,INDIRECT($B551&amp;"!"&amp;"AG"&amp;$A551),0),""))</f>
        <v/>
      </c>
      <c r="DH551" s="253" t="str" cm="1">
        <f t="array" aca="1" ref="DH551" ca="1">IF(DH$2="","",IFERROR(IF(FIND(DH$2,$C551)&gt;=1,INDIRECT($B551&amp;"!"&amp;"AG"&amp;$A551),0),""))</f>
        <v/>
      </c>
      <c r="DI551" s="253" t="str" cm="1">
        <f t="array" aca="1" ref="DI551" ca="1">IF(DI$2="","",IFERROR(IF(FIND(DI$2,$C551)&gt;=1,INDIRECT($B551&amp;"!"&amp;"AG"&amp;$A551),0),""))</f>
        <v/>
      </c>
      <c r="DJ551" s="253" t="str" cm="1">
        <f t="array" aca="1" ref="DJ551" ca="1">IF(DJ$2="","",IFERROR(IF(FIND(DJ$2,$C551)&gt;=1,INDIRECT($B551&amp;"!"&amp;"AG"&amp;$A551),0),""))</f>
        <v/>
      </c>
      <c r="DK551" s="253" t="str" cm="1">
        <f t="array" aca="1" ref="DK551" ca="1">IF(DK$2="","",IFERROR(IF(FIND(DK$2,$C551)&gt;=1,INDIRECT($B551&amp;"!"&amp;"AG"&amp;$A551),0),""))</f>
        <v/>
      </c>
      <c r="DL551" s="253" t="str" cm="1">
        <f t="array" aca="1" ref="DL551" ca="1">IF(DL$2="","",IFERROR(IF(FIND(DL$2,$C551)&gt;=1,INDIRECT($B551&amp;"!"&amp;"AG"&amp;$A551),0),""))</f>
        <v/>
      </c>
      <c r="DM551" s="253" t="str" cm="1">
        <f t="array" aca="1" ref="DM551" ca="1">IF(DM$2="","",IFERROR(IF(FIND(DM$2,$C551)&gt;=1,INDIRECT($B551&amp;"!"&amp;"AG"&amp;$A551),0),""))</f>
        <v/>
      </c>
      <c r="DN551" s="253" t="str" cm="1">
        <f t="array" aca="1" ref="DN551" ca="1">IF(DN$2="","",IFERROR(IF(FIND(DN$2,$C551)&gt;=1,INDIRECT($B551&amp;"!"&amp;"AG"&amp;$A551),0),""))</f>
        <v/>
      </c>
      <c r="DO551" s="253" t="str" cm="1">
        <f t="array" aca="1" ref="DO551" ca="1">IF(DO$2="","",IFERROR(IF(FIND(DO$2,$C551)&gt;=1,INDIRECT($B551&amp;"!"&amp;"AG"&amp;$A551),0),""))</f>
        <v/>
      </c>
      <c r="DP551" s="253" t="str" cm="1">
        <f t="array" aca="1" ref="DP551" ca="1">IF(DP$2="","",IFERROR(IF(FIND(DP$2,$C551)&gt;=1,INDIRECT($B551&amp;"!"&amp;"AG"&amp;$A551),0),""))</f>
        <v/>
      </c>
      <c r="DQ551" s="253" t="str" cm="1">
        <f t="array" aca="1" ref="DQ551" ca="1">IF(DQ$2="","",IFERROR(IF(FIND(DQ$2,$C551)&gt;=1,INDIRECT($B551&amp;"!"&amp;"AG"&amp;$A551),0),""))</f>
        <v/>
      </c>
      <c r="DR551" s="253" t="str" cm="1">
        <f t="array" aca="1" ref="DR551" ca="1">IF(DR$2="","",IFERROR(IF(FIND(DR$2,$C551)&gt;=1,INDIRECT($B551&amp;"!"&amp;"AG"&amp;$A551),0),""))</f>
        <v/>
      </c>
      <c r="DS551" s="253" t="str" cm="1">
        <f t="array" aca="1" ref="DS551" ca="1">IF(DS$2="","",IFERROR(IF(FIND(DS$2,$C551)&gt;=1,INDIRECT($B551&amp;"!"&amp;"AG"&amp;$A551),0),""))</f>
        <v/>
      </c>
      <c r="DT551" s="253" t="str" cm="1">
        <f t="array" aca="1" ref="DT551" ca="1">IF(DT$2="","",IFERROR(IF(FIND(DT$2,$C551)&gt;=1,INDIRECT($B551&amp;"!"&amp;"AG"&amp;$A551),0),""))</f>
        <v/>
      </c>
      <c r="DU551" s="253" t="str" cm="1">
        <f t="array" aca="1" ref="DU551" ca="1">IF(DU$2="","",IFERROR(IF(FIND(DU$2,$C551)&gt;=1,INDIRECT($B551&amp;"!"&amp;"AG"&amp;$A551),0),""))</f>
        <v/>
      </c>
      <c r="DV551" s="253" t="str" cm="1">
        <f t="array" aca="1" ref="DV551" ca="1">IF(DV$2="","",IFERROR(IF(FIND(DV$2,$C551)&gt;=1,INDIRECT($B551&amp;"!"&amp;"AG"&amp;$A551),0),""))</f>
        <v/>
      </c>
      <c r="DW551" s="253" t="str" cm="1">
        <f t="array" aca="1" ref="DW551" ca="1">IF(DW$2="","",IFERROR(IF(FIND(DW$2,$C551)&gt;=1,INDIRECT($B551&amp;"!"&amp;"AG"&amp;$A551),0),""))</f>
        <v/>
      </c>
      <c r="DX551" s="253" t="str" cm="1">
        <f t="array" aca="1" ref="DX551" ca="1">IF(DX$2="","",IFERROR(IF(FIND(DX$2,$C551)&gt;=1,INDIRECT($B551&amp;"!"&amp;"AG"&amp;$A551),0),""))</f>
        <v/>
      </c>
      <c r="DY551" s="253" t="str" cm="1">
        <f t="array" aca="1" ref="DY551" ca="1">IF(DY$2="","",IFERROR(IF(FIND(DY$2,$C551)&gt;=1,INDIRECT($B551&amp;"!"&amp;"AG"&amp;$A551),0),""))</f>
        <v/>
      </c>
      <c r="DZ551" s="253" t="str" cm="1">
        <f t="array" aca="1" ref="DZ551" ca="1">IF(DZ$2="","",IFERROR(IF(FIND(DZ$2,$C551)&gt;=1,INDIRECT($B551&amp;"!"&amp;"AG"&amp;$A551),0),""))</f>
        <v/>
      </c>
      <c r="EA551" s="253" t="str" cm="1">
        <f t="array" aca="1" ref="EA551" ca="1">IF(EA$2="","",IFERROR(IF(FIND(EA$2,$C551)&gt;=1,INDIRECT($B551&amp;"!"&amp;"AG"&amp;$A551),0),""))</f>
        <v/>
      </c>
      <c r="EB551" s="253" t="str" cm="1">
        <f t="array" aca="1" ref="EB551" ca="1">IF(EB$2="","",IFERROR(IF(FIND(EB$2,$C551)&gt;=1,INDIRECT($B551&amp;"!"&amp;"AG"&amp;$A551),0),""))</f>
        <v/>
      </c>
      <c r="EC551" s="253" t="str" cm="1">
        <f t="array" aca="1" ref="EC551" ca="1">IF(EC$2="","",IFERROR(IF(FIND(EC$2,$C551)&gt;=1,INDIRECT($B551&amp;"!"&amp;"AG"&amp;$A551),0),""))</f>
        <v/>
      </c>
      <c r="ED551" s="253" t="str" cm="1">
        <f t="array" aca="1" ref="ED551" ca="1">IF(ED$2="","",IFERROR(IF(FIND(ED$2,$C551)&gt;=1,INDIRECT($B551&amp;"!"&amp;"AG"&amp;$A551),0),""))</f>
        <v/>
      </c>
      <c r="EE551" s="253" t="str" cm="1">
        <f t="array" aca="1" ref="EE551" ca="1">IF(EE$2="","",IFERROR(IF(FIND(EE$2,$C551)&gt;=1,INDIRECT($B551&amp;"!"&amp;"AG"&amp;$A551),0),""))</f>
        <v/>
      </c>
      <c r="EF551" s="253" t="str" cm="1">
        <f t="array" aca="1" ref="EF551" ca="1">IF(EF$2="","",IFERROR(IF(FIND(EF$2,$C551)&gt;=1,INDIRECT($B551&amp;"!"&amp;"AG"&amp;$A551),0),""))</f>
        <v/>
      </c>
      <c r="EG551" s="253" t="str" cm="1">
        <f t="array" aca="1" ref="EG551" ca="1">IF(EG$2="","",IFERROR(IF(FIND(EG$2,$C551)&gt;=1,INDIRECT($B551&amp;"!"&amp;"AG"&amp;$A551),0),""))</f>
        <v/>
      </c>
      <c r="EH551" s="253" t="str" cm="1">
        <f t="array" aca="1" ref="EH551" ca="1">IF(EH$2="","",IFERROR(IF(FIND(EH$2,$C551)&gt;=1,INDIRECT($B551&amp;"!"&amp;"AG"&amp;$A551),0),""))</f>
        <v/>
      </c>
      <c r="EI551" s="253" t="str" cm="1">
        <f t="array" aca="1" ref="EI551" ca="1">IF(EI$2="","",IFERROR(IF(FIND(EI$2,$C551)&gt;=1,INDIRECT($B551&amp;"!"&amp;"AG"&amp;$A551),0),""))</f>
        <v/>
      </c>
      <c r="EJ551" s="253" t="str" cm="1">
        <f t="array" aca="1" ref="EJ551" ca="1">IF(EJ$2="","",IFERROR(IF(FIND(EJ$2,$C551)&gt;=1,INDIRECT($B551&amp;"!"&amp;"AG"&amp;$A551),0),""))</f>
        <v/>
      </c>
      <c r="EK551" s="253" t="str" cm="1">
        <f t="array" aca="1" ref="EK551" ca="1">IF(EK$2="","",IFERROR(IF(FIND(EK$2,$C551)&gt;=1,INDIRECT($B551&amp;"!"&amp;"AG"&amp;$A551),0),""))</f>
        <v/>
      </c>
      <c r="EL551" s="253" t="str" cm="1">
        <f t="array" aca="1" ref="EL551" ca="1">IF(EL$2="","",IFERROR(IF(FIND(EL$2,$C551)&gt;=1,INDIRECT($B551&amp;"!"&amp;"AG"&amp;$A551),0),""))</f>
        <v/>
      </c>
      <c r="EM551" s="253" t="str" cm="1">
        <f t="array" aca="1" ref="EM551" ca="1">IF(EM$2="","",IFERROR(IF(FIND(EM$2,$C551)&gt;=1,INDIRECT($B551&amp;"!"&amp;"AG"&amp;$A551),0),""))</f>
        <v/>
      </c>
      <c r="EN551" s="253" t="str" cm="1">
        <f t="array" aca="1" ref="EN551" ca="1">IF(EN$2="","",IFERROR(IF(FIND(EN$2,$C551)&gt;=1,INDIRECT($B551&amp;"!"&amp;"AG"&amp;$A551),0),""))</f>
        <v/>
      </c>
      <c r="EO551" s="253" t="str" cm="1">
        <f t="array" aca="1" ref="EO551" ca="1">IF(EO$2="","",IFERROR(IF(FIND(EO$2,$C551)&gt;=1,INDIRECT($B551&amp;"!"&amp;"AG"&amp;$A551),0),""))</f>
        <v/>
      </c>
      <c r="EP551" s="253" t="str" cm="1">
        <f t="array" aca="1" ref="EP551" ca="1">IF(EP$2="","",IFERROR(IF(FIND(EP$2,$C551)&gt;=1,INDIRECT($B551&amp;"!"&amp;"AG"&amp;$A551),0),""))</f>
        <v/>
      </c>
      <c r="EQ551" s="253" t="str" cm="1">
        <f t="array" aca="1" ref="EQ551" ca="1">IF(EQ$2="","",IFERROR(IF(FIND(EQ$2,$C551)&gt;=1,INDIRECT($B551&amp;"!"&amp;"AG"&amp;$A551),0),""))</f>
        <v/>
      </c>
      <c r="ER551" s="253" t="str" cm="1">
        <f t="array" aca="1" ref="ER551" ca="1">IF(ER$2="","",IFERROR(IF(FIND(ER$2,$C551)&gt;=1,INDIRECT($B551&amp;"!"&amp;"AG"&amp;$A551),0),""))</f>
        <v/>
      </c>
      <c r="ES551" s="253" t="str" cm="1">
        <f t="array" aca="1" ref="ES551" ca="1">IF(ES$2="","",IFERROR(IF(FIND(ES$2,$C551)&gt;=1,INDIRECT($B551&amp;"!"&amp;"AG"&amp;$A551),0),""))</f>
        <v/>
      </c>
      <c r="ET551" s="253" t="str" cm="1">
        <f t="array" aca="1" ref="ET551" ca="1">IF(ET$2="","",IFERROR(IF(FIND(ET$2,$C551)&gt;=1,INDIRECT($B551&amp;"!"&amp;"AG"&amp;$A551),0),""))</f>
        <v/>
      </c>
      <c r="EU551" s="253" t="str" cm="1">
        <f t="array" aca="1" ref="EU551" ca="1">IF(EU$2="","",IFERROR(IF(FIND(EU$2,$C551)&gt;=1,INDIRECT($B551&amp;"!"&amp;"AG"&amp;$A551),0),""))</f>
        <v/>
      </c>
      <c r="EV551" s="253" t="str" cm="1">
        <f t="array" aca="1" ref="EV551" ca="1">IF(EV$2="","",IFERROR(IF(FIND(EV$2,$C551)&gt;=1,INDIRECT($B551&amp;"!"&amp;"AG"&amp;$A551),0),""))</f>
        <v/>
      </c>
    </row>
    <row r="552" spans="1:152" x14ac:dyDescent="0.3">
      <c r="A552" s="252">
        <f t="shared" ca="1" si="483"/>
        <v>46</v>
      </c>
      <c r="B552" s="252" t="str">
        <f t="shared" si="484"/>
        <v>Oct_2024</v>
      </c>
      <c r="C552" s="252" t="str">
        <f t="shared" ca="1" si="482"/>
        <v/>
      </c>
      <c r="D552" s="253" t="str">
        <f t="array" aca="1" ref="D552" ca="1">IF(D$2="","",IFERROR(IF(FIND(D$2,$C552)&gt;=1,INDIRECT($B552&amp;"!"&amp;"AG"&amp;$A552),0),""))</f>
        <v/>
      </c>
      <c r="E552" s="253" t="str">
        <f t="array" aca="1" ref="E552" ca="1">IF(E$2="","",IFERROR(IF(FIND(E$2,$C552)&gt;=1,INDIRECT($B552&amp;"!"&amp;"AG"&amp;$A552),0),""))</f>
        <v/>
      </c>
      <c r="F552" s="253" t="str">
        <f t="array" aca="1" ref="F552" ca="1">IF(F$2="","",IFERROR(IF(FIND(F$2,$C552)&gt;=1,INDIRECT($B552&amp;"!"&amp;"AG"&amp;$A552),0),""))</f>
        <v/>
      </c>
      <c r="G552" s="253" t="str">
        <f t="array" aca="1" ref="G552" ca="1">IF(G$2="","",IFERROR(IF(FIND(G$2,$C552)&gt;=1,INDIRECT($B552&amp;"!"&amp;"AG"&amp;$A552),0),""))</f>
        <v/>
      </c>
      <c r="H552" s="253" t="str">
        <f t="array" aca="1" ref="H552" ca="1">IF(H$2="","",IFERROR(IF(FIND(H$2,$C552)&gt;=1,INDIRECT($B552&amp;"!"&amp;"AG"&amp;$A552),0),""))</f>
        <v/>
      </c>
      <c r="I552" s="253" t="str">
        <f t="array" aca="1" ref="I552" ca="1">IF(I$2="","",IFERROR(IF(FIND(I$2,$C552)&gt;=1,INDIRECT($B552&amp;"!"&amp;"AG"&amp;$A552),0),""))</f>
        <v/>
      </c>
      <c r="J552" s="253" t="str">
        <f t="array" aca="1" ref="J552" ca="1">IF(J$2="","",IFERROR(IF(FIND(J$2,$C552)&gt;=1,INDIRECT($B552&amp;"!"&amp;"AG"&amp;$A552),0),""))</f>
        <v/>
      </c>
      <c r="K552" s="253" t="str">
        <f t="array" aca="1" ref="K552" ca="1">IF(K$2="","",IFERROR(IF(FIND(K$2,$C552)&gt;=1,INDIRECT($B552&amp;"!"&amp;"AG"&amp;$A552),0),""))</f>
        <v/>
      </c>
      <c r="L552" s="253" t="str">
        <f t="array" aca="1" ref="L552" ca="1">IF(L$2="","",IFERROR(IF(FIND(L$2,$C552)&gt;=1,INDIRECT($B552&amp;"!"&amp;"AG"&amp;$A552),0),""))</f>
        <v/>
      </c>
      <c r="M552" s="253" t="str">
        <f t="array" aca="1" ref="M552" ca="1">IF(M$2="","",IFERROR(IF(FIND(M$2,$C552)&gt;=1,INDIRECT($B552&amp;"!"&amp;"AG"&amp;$A552),0),""))</f>
        <v/>
      </c>
      <c r="N552" s="253" t="str">
        <f t="array" aca="1" ref="N552" ca="1">IF(N$2="","",IFERROR(IF(FIND(N$2,$C552)&gt;=1,INDIRECT($B552&amp;"!"&amp;"AG"&amp;$A552),0),""))</f>
        <v/>
      </c>
      <c r="O552" s="253" t="str">
        <f t="array" aca="1" ref="O552" ca="1">IF(O$2="","",IFERROR(IF(FIND(O$2,$C552)&gt;=1,INDIRECT($B552&amp;"!"&amp;"AG"&amp;$A552),0),""))</f>
        <v/>
      </c>
      <c r="P552" s="253" t="str">
        <f t="array" aca="1" ref="P552" ca="1">IF(P$2="","",IFERROR(IF(FIND(P$2,$C552)&gt;=1,INDIRECT($B552&amp;"!"&amp;"AG"&amp;$A552),0),""))</f>
        <v/>
      </c>
      <c r="Q552" s="253" t="str">
        <f t="array" aca="1" ref="Q552" ca="1">IF(Q$2="","",IFERROR(IF(FIND(Q$2,$C552)&gt;=1,INDIRECT($B552&amp;"!"&amp;"AG"&amp;$A552),0),""))</f>
        <v/>
      </c>
      <c r="R552" s="253" t="str">
        <f t="array" aca="1" ref="R552" ca="1">IF(R$2="","",IFERROR(IF(FIND(R$2,$C552)&gt;=1,INDIRECT($B552&amp;"!"&amp;"AG"&amp;$A552),0),""))</f>
        <v/>
      </c>
      <c r="S552" s="253" t="str">
        <f t="array" aca="1" ref="S552" ca="1">IF(S$2="","",IFERROR(IF(FIND(S$2,$C552)&gt;=1,INDIRECT($B552&amp;"!"&amp;"AG"&amp;$A552),0),""))</f>
        <v/>
      </c>
      <c r="T552" s="253" t="str">
        <f t="array" aca="1" ref="T552" ca="1">IF(T$2="","",IFERROR(IF(FIND(T$2,$C552)&gt;=1,INDIRECT($B552&amp;"!"&amp;"AG"&amp;$A552),0),""))</f>
        <v/>
      </c>
      <c r="U552" s="253" t="str">
        <f t="array" aca="1" ref="U552" ca="1">IF(U$2="","",IFERROR(IF(FIND(U$2,$C552)&gt;=1,INDIRECT($B552&amp;"!"&amp;"AG"&amp;$A552),0),""))</f>
        <v/>
      </c>
      <c r="V552" s="253" t="str">
        <f t="array" aca="1" ref="V552" ca="1">IF(V$2="","",IFERROR(IF(FIND(V$2,$C552)&gt;=1,INDIRECT($B552&amp;"!"&amp;"AG"&amp;$A552),0),""))</f>
        <v/>
      </c>
      <c r="W552" s="253" t="str">
        <f t="array" aca="1" ref="W552" ca="1">IF(W$2="","",IFERROR(IF(FIND(W$2,$C552)&gt;=1,INDIRECT($B552&amp;"!"&amp;"AG"&amp;$A552),0),""))</f>
        <v/>
      </c>
      <c r="X552" s="253" t="str">
        <f t="array" aca="1" ref="X552" ca="1">IF(X$2="","",IFERROR(IF(FIND(X$2,$C552)&gt;=1,INDIRECT($B552&amp;"!"&amp;"AG"&amp;$A552),0),""))</f>
        <v/>
      </c>
      <c r="Y552" s="253" t="str">
        <f t="array" aca="1" ref="Y552" ca="1">IF(Y$2="","",IFERROR(IF(FIND(Y$2,$C552)&gt;=1,INDIRECT($B552&amp;"!"&amp;"AG"&amp;$A552),0),""))</f>
        <v/>
      </c>
      <c r="Z552" s="253" t="str">
        <f t="array" aca="1" ref="Z552" ca="1">IF(Z$2="","",IFERROR(IF(FIND(Z$2,$C552)&gt;=1,INDIRECT($B552&amp;"!"&amp;"AG"&amp;$A552),0),""))</f>
        <v/>
      </c>
      <c r="AA552" s="253" t="str">
        <f t="array" aca="1" ref="AA552" ca="1">IF(AA$2="","",IFERROR(IF(FIND(AA$2,$C552)&gt;=1,INDIRECT($B552&amp;"!"&amp;"AG"&amp;$A552),0),""))</f>
        <v/>
      </c>
      <c r="AB552" s="253" t="str">
        <f t="array" aca="1" ref="AB552" ca="1">IF(AB$2="","",IFERROR(IF(FIND(AB$2,$C552)&gt;=1,INDIRECT($B552&amp;"!"&amp;"AG"&amp;$A552),0),""))</f>
        <v/>
      </c>
      <c r="AC552" s="253" t="str">
        <f t="array" aca="1" ref="AC552" ca="1">IF(AC$2="","",IFERROR(IF(FIND(AC$2,$C552)&gt;=1,INDIRECT($B552&amp;"!"&amp;"AG"&amp;$A552),0),""))</f>
        <v/>
      </c>
      <c r="AD552" s="253" t="str">
        <f t="array" aca="1" ref="AD552" ca="1">IF(AD$2="","",IFERROR(IF(FIND(AD$2,$C552)&gt;=1,INDIRECT($B552&amp;"!"&amp;"AG"&amp;$A552),0),""))</f>
        <v/>
      </c>
      <c r="AE552" s="253" t="str">
        <f t="array" aca="1" ref="AE552" ca="1">IF(AE$2="","",IFERROR(IF(FIND(AE$2,$C552)&gt;=1,INDIRECT($B552&amp;"!"&amp;"AG"&amp;$A552),0),""))</f>
        <v/>
      </c>
      <c r="AF552" s="253" t="str">
        <f t="array" aca="1" ref="AF552" ca="1">IF(AF$2="","",IFERROR(IF(FIND(AF$2,$C552)&gt;=1,INDIRECT($B552&amp;"!"&amp;"AG"&amp;$A552),0),""))</f>
        <v/>
      </c>
      <c r="AG552" s="253" t="str">
        <f t="array" aca="1" ref="AG552" ca="1">IF(AG$2="","",IFERROR(IF(FIND(AG$2,$C552)&gt;=1,INDIRECT($B552&amp;"!"&amp;"AG"&amp;$A552),0),""))</f>
        <v/>
      </c>
      <c r="AH552" s="253" t="str">
        <f t="array" aca="1" ref="AH552" ca="1">IF(AH$2="","",IFERROR(IF(FIND(AH$2,$C552)&gt;=1,INDIRECT($B552&amp;"!"&amp;"AG"&amp;$A552),0),""))</f>
        <v/>
      </c>
      <c r="AI552" s="253" t="str">
        <f t="array" aca="1" ref="AI552" ca="1">IF(AI$2="","",IFERROR(IF(FIND(AI$2,$C552)&gt;=1,INDIRECT($B552&amp;"!"&amp;"AG"&amp;$A552),0),""))</f>
        <v/>
      </c>
      <c r="AJ552" s="253" t="str">
        <f t="array" aca="1" ref="AJ552" ca="1">IF(AJ$2="","",IFERROR(IF(FIND(AJ$2,$C552)&gt;=1,INDIRECT($B552&amp;"!"&amp;"AG"&amp;$A552),0),""))</f>
        <v/>
      </c>
      <c r="AK552" s="253" t="str">
        <f t="array" aca="1" ref="AK552" ca="1">IF(AK$2="","",IFERROR(IF(FIND(AK$2,$C552)&gt;=1,INDIRECT($B552&amp;"!"&amp;"AG"&amp;$A552),0),""))</f>
        <v/>
      </c>
      <c r="AL552" s="253" t="str">
        <f t="array" aca="1" ref="AL552" ca="1">IF(AL$2="","",IFERROR(IF(FIND(AL$2,$C552)&gt;=1,INDIRECT($B552&amp;"!"&amp;"AG"&amp;$A552),0),""))</f>
        <v/>
      </c>
      <c r="AM552" s="253" t="str">
        <f t="array" aca="1" ref="AM552" ca="1">IF(AM$2="","",IFERROR(IF(FIND(AM$2,$C552)&gt;=1,INDIRECT($B552&amp;"!"&amp;"AG"&amp;$A552),0),""))</f>
        <v/>
      </c>
      <c r="AN552" s="253" t="str">
        <f t="array" aca="1" ref="AN552" ca="1">IF(AN$2="","",IFERROR(IF(FIND(AN$2,$C552)&gt;=1,INDIRECT($B552&amp;"!"&amp;"AG"&amp;$A552),0),""))</f>
        <v/>
      </c>
      <c r="AO552" s="253" t="str">
        <f t="array" aca="1" ref="AO552" ca="1">IF(AO$2="","",IFERROR(IF(FIND(AO$2,$C552)&gt;=1,INDIRECT($B552&amp;"!"&amp;"AG"&amp;$A552),0),""))</f>
        <v/>
      </c>
      <c r="AP552" s="253" t="str">
        <f t="array" aca="1" ref="AP552" ca="1">IF(AP$2="","",IFERROR(IF(FIND(AP$2,$C552)&gt;=1,INDIRECT($B552&amp;"!"&amp;"AG"&amp;$A552),0),""))</f>
        <v/>
      </c>
      <c r="AQ552" s="253" t="str">
        <f t="array" aca="1" ref="AQ552" ca="1">IF(AQ$2="","",IFERROR(IF(FIND(AQ$2,$C552)&gt;=1,INDIRECT($B552&amp;"!"&amp;"AG"&amp;$A552),0),""))</f>
        <v/>
      </c>
      <c r="AR552" s="253" t="str">
        <f t="array" aca="1" ref="AR552" ca="1">IF(AR$2="","",IFERROR(IF(FIND(AR$2,$C552)&gt;=1,INDIRECT($B552&amp;"!"&amp;"AG"&amp;$A552),0),""))</f>
        <v/>
      </c>
      <c r="AS552" s="253" t="str">
        <f t="array" aca="1" ref="AS552" ca="1">IF(AS$2="","",IFERROR(IF(FIND(AS$2,$C552)&gt;=1,INDIRECT($B552&amp;"!"&amp;"AG"&amp;$A552),0),""))</f>
        <v/>
      </c>
      <c r="AU552" s="254" t="str">
        <f t="array" aca="1" ref="AU552" ca="1">IFERROR(INDIRECT(B552&amp;"!"&amp;"A"&amp;A552),"")</f>
        <v/>
      </c>
      <c r="AV552" s="2" t="str">
        <f t="shared" ca="1" si="479"/>
        <v/>
      </c>
      <c r="AW552" s="253" t="str">
        <f t="array" aca="1" ref="AW552" ca="1">IF(AW$2="","",IFERROR(IF(FIND(AW$2,$C552)&gt;=1,IF(INDIRECT($B552&amp;"!"&amp;"AH"&amp;$A552)="","",INDIRECT($B552&amp;"!"&amp;"AH"&amp;$A552)),0),""))</f>
        <v/>
      </c>
      <c r="AX552" s="253" t="str">
        <f t="array" aca="1" ref="AX552" ca="1">IF(AX$2="","",IFERROR(IF(FIND(AX$2,$C552)&gt;=1,IF(INDIRECT($B552&amp;"!"&amp;"AH"&amp;$A552)="","",INDIRECT($B552&amp;"!"&amp;"AH"&amp;$A552)),0),""))</f>
        <v/>
      </c>
      <c r="AY552" s="253" t="str">
        <f t="array" aca="1" ref="AY552" ca="1">IF(AY$2="","",IFERROR(IF(FIND(AY$2,$C552)&gt;=1,IF(INDIRECT($B552&amp;"!"&amp;"AH"&amp;$A552)="","",INDIRECT($B552&amp;"!"&amp;"AH"&amp;$A552)),0),""))</f>
        <v/>
      </c>
      <c r="AZ552" s="253" t="str">
        <f t="array" aca="1" ref="AZ552" ca="1">IF(AZ$2="","",IFERROR(IF(FIND(AZ$2,$C552)&gt;=1,IF(INDIRECT($B552&amp;"!"&amp;"AH"&amp;$A552)="","",INDIRECT($B552&amp;"!"&amp;"AH"&amp;$A552)),0),""))</f>
        <v/>
      </c>
      <c r="BA552" s="253" t="str">
        <f t="array" aca="1" ref="BA552" ca="1">IF(BA$2="","",IFERROR(IF(FIND(BA$2,$C552)&gt;=1,IF(INDIRECT($B552&amp;"!"&amp;"AH"&amp;$A552)="","",INDIRECT($B552&amp;"!"&amp;"AH"&amp;$A552)),0),""))</f>
        <v/>
      </c>
      <c r="BB552" s="253" t="str">
        <f t="array" aca="1" ref="BB552" ca="1">IF(BB$2="","",IFERROR(IF(FIND(BB$2,$C552)&gt;=1,IF(INDIRECT($B552&amp;"!"&amp;"AH"&amp;$A552)="","",INDIRECT($B552&amp;"!"&amp;"AH"&amp;$A552)),0),""))</f>
        <v/>
      </c>
      <c r="BC552" s="253" t="str">
        <f t="array" aca="1" ref="BC552" ca="1">IF(BC$2="","",IFERROR(IF(FIND(BC$2,$C552)&gt;=1,IF(INDIRECT($B552&amp;"!"&amp;"AH"&amp;$A552)="","",INDIRECT($B552&amp;"!"&amp;"AH"&amp;$A552)),0),""))</f>
        <v/>
      </c>
      <c r="BD552" s="253" t="str">
        <f t="array" aca="1" ref="BD552" ca="1">IF(BD$2="","",IFERROR(IF(FIND(BD$2,$C552)&gt;=1,IF(INDIRECT($B552&amp;"!"&amp;"AH"&amp;$A552)="","",INDIRECT($B552&amp;"!"&amp;"AH"&amp;$A552)),0),""))</f>
        <v/>
      </c>
      <c r="BE552" s="253" t="str">
        <f t="array" aca="1" ref="BE552" ca="1">IF(BE$2="","",IFERROR(IF(FIND(BE$2,$C552)&gt;=1,IF(INDIRECT($B552&amp;"!"&amp;"AH"&amp;$A552)="","",INDIRECT($B552&amp;"!"&amp;"AH"&amp;$A552)),0),""))</f>
        <v/>
      </c>
      <c r="BF552" s="253" t="str">
        <f t="array" aca="1" ref="BF552" ca="1">IF(BF$2="","",IFERROR(IF(FIND(BF$2,$C552)&gt;=1,IF(INDIRECT($B552&amp;"!"&amp;"AH"&amp;$A552)="","",INDIRECT($B552&amp;"!"&amp;"AH"&amp;$A552)),0),""))</f>
        <v/>
      </c>
      <c r="BG552" s="253" t="str">
        <f t="array" aca="1" ref="BG552" ca="1">IF(BG$2="","",IFERROR(IF(FIND(BG$2,$C552)&gt;=1,IF(INDIRECT($B552&amp;"!"&amp;"AH"&amp;$A552)="","",INDIRECT($B552&amp;"!"&amp;"AH"&amp;$A552)),0),""))</f>
        <v/>
      </c>
      <c r="BH552" s="253" t="str">
        <f t="array" aca="1" ref="BH552" ca="1">IF(BH$2="","",IFERROR(IF(FIND(BH$2,$C552)&gt;=1,IF(INDIRECT($B552&amp;"!"&amp;"AH"&amp;$A552)="","",INDIRECT($B552&amp;"!"&amp;"AH"&amp;$A552)),0),""))</f>
        <v/>
      </c>
      <c r="BI552" s="253" t="str">
        <f t="array" aca="1" ref="BI552" ca="1">IF(BI$2="","",IFERROR(IF(FIND(BI$2,$C552)&gt;=1,IF(INDIRECT($B552&amp;"!"&amp;"AH"&amp;$A552)="","",INDIRECT($B552&amp;"!"&amp;"AH"&amp;$A552)),0),""))</f>
        <v/>
      </c>
      <c r="BJ552" s="253" t="str">
        <f t="array" aca="1" ref="BJ552" ca="1">IF(BJ$2="","",IFERROR(IF(FIND(BJ$2,$C552)&gt;=1,IF(INDIRECT($B552&amp;"!"&amp;"AH"&amp;$A552)="","",INDIRECT($B552&amp;"!"&amp;"AH"&amp;$A552)),0),""))</f>
        <v/>
      </c>
      <c r="BK552" s="253" t="str">
        <f t="array" aca="1" ref="BK552" ca="1">IF(BK$2="","",IFERROR(IF(FIND(BK$2,$C552)&gt;=1,IF(INDIRECT($B552&amp;"!"&amp;"AH"&amp;$A552)="","",INDIRECT($B552&amp;"!"&amp;"AH"&amp;$A552)),0),""))</f>
        <v/>
      </c>
      <c r="BL552" s="253" t="str">
        <f t="array" aca="1" ref="BL552" ca="1">IF(BL$2="","",IFERROR(IF(FIND(BL$2,$C552)&gt;=1,IF(INDIRECT($B552&amp;"!"&amp;"AH"&amp;$A552)="","",INDIRECT($B552&amp;"!"&amp;"AH"&amp;$A552)),0),""))</f>
        <v/>
      </c>
      <c r="BM552" s="253" t="str">
        <f t="array" aca="1" ref="BM552" ca="1">IF(BM$2="","",IFERROR(IF(FIND(BM$2,$C552)&gt;=1,IF(INDIRECT($B552&amp;"!"&amp;"AH"&amp;$A552)="","",INDIRECT($B552&amp;"!"&amp;"AH"&amp;$A552)),0),""))</f>
        <v/>
      </c>
      <c r="BN552" s="253" t="str">
        <f t="array" aca="1" ref="BN552" ca="1">IF(BN$2="","",IFERROR(IF(FIND(BN$2,$C552)&gt;=1,IF(INDIRECT($B552&amp;"!"&amp;"AH"&amp;$A552)="","",INDIRECT($B552&amp;"!"&amp;"AH"&amp;$A552)),0),""))</f>
        <v/>
      </c>
      <c r="BO552" s="253" t="str">
        <f t="array" aca="1" ref="BO552" ca="1">IF(BO$2="","",IFERROR(IF(FIND(BO$2,$C552)&gt;=1,IF(INDIRECT($B552&amp;"!"&amp;"AH"&amp;$A552)="","",INDIRECT($B552&amp;"!"&amp;"AH"&amp;$A552)),0),""))</f>
        <v/>
      </c>
      <c r="BP552" s="253" t="str">
        <f t="array" aca="1" ref="BP552" ca="1">IF(BP$2="","",IFERROR(IF(FIND(BP$2,$C552)&gt;=1,IF(INDIRECT($B552&amp;"!"&amp;"AH"&amp;$A552)="","",INDIRECT($B552&amp;"!"&amp;"AH"&amp;$A552)),0),""))</f>
        <v/>
      </c>
      <c r="BQ552" s="253" t="str">
        <f t="array" aca="1" ref="BQ552" ca="1">IF(BQ$2="","",IFERROR(IF(FIND(BQ$2,$C552)&gt;=1,IF(INDIRECT($B552&amp;"!"&amp;"AH"&amp;$A552)="","",INDIRECT($B552&amp;"!"&amp;"AH"&amp;$A552)),0),""))</f>
        <v/>
      </c>
      <c r="BR552" s="253" t="str">
        <f t="array" aca="1" ref="BR552" ca="1">IF(BR$2="","",IFERROR(IF(FIND(BR$2,$C552)&gt;=1,IF(INDIRECT($B552&amp;"!"&amp;"AH"&amp;$A552)="","",INDIRECT($B552&amp;"!"&amp;"AH"&amp;$A552)),0),""))</f>
        <v/>
      </c>
      <c r="BS552" s="253" t="str">
        <f t="array" aca="1" ref="BS552" ca="1">IF(BS$2="","",IFERROR(IF(FIND(BS$2,$C552)&gt;=1,IF(INDIRECT($B552&amp;"!"&amp;"AH"&amp;$A552)="","",INDIRECT($B552&amp;"!"&amp;"AH"&amp;$A552)),0),""))</f>
        <v/>
      </c>
      <c r="BT552" s="253" t="str">
        <f t="array" aca="1" ref="BT552" ca="1">IF(BT$2="","",IFERROR(IF(FIND(BT$2,$C552)&gt;=1,IF(INDIRECT($B552&amp;"!"&amp;"AH"&amp;$A552)="","",INDIRECT($B552&amp;"!"&amp;"AH"&amp;$A552)),0),""))</f>
        <v/>
      </c>
      <c r="BU552" s="253" t="str">
        <f t="array" aca="1" ref="BU552" ca="1">IF(BU$2="","",IFERROR(IF(FIND(BU$2,$C552)&gt;=1,IF(INDIRECT($B552&amp;"!"&amp;"AH"&amp;$A552)="","",INDIRECT($B552&amp;"!"&amp;"AH"&amp;$A552)),0),""))</f>
        <v/>
      </c>
      <c r="BV552" s="253" t="str">
        <f t="array" aca="1" ref="BV552" ca="1">IF(BV$2="","",IFERROR(IF(FIND(BV$2,$C552)&gt;=1,IF(INDIRECT($B552&amp;"!"&amp;"AH"&amp;$A552)="","",INDIRECT($B552&amp;"!"&amp;"AH"&amp;$A552)),0),""))</f>
        <v/>
      </c>
      <c r="BW552" s="253" t="str">
        <f t="array" aca="1" ref="BW552" ca="1">IF(BW$2="","",IFERROR(IF(FIND(BW$2,$C552)&gt;=1,IF(INDIRECT($B552&amp;"!"&amp;"AH"&amp;$A552)="","",INDIRECT($B552&amp;"!"&amp;"AH"&amp;$A552)),0),""))</f>
        <v/>
      </c>
      <c r="BX552" s="253" t="str">
        <f t="array" aca="1" ref="BX552" ca="1">IF(BX$2="","",IFERROR(IF(FIND(BX$2,$C552)&gt;=1,IF(INDIRECT($B552&amp;"!"&amp;"AH"&amp;$A552)="","",INDIRECT($B552&amp;"!"&amp;"AH"&amp;$A552)),0),""))</f>
        <v/>
      </c>
      <c r="BY552" s="253" t="str">
        <f t="array" aca="1" ref="BY552" ca="1">IF(BY$2="","",IFERROR(IF(FIND(BY$2,$C552)&gt;=1,IF(INDIRECT($B552&amp;"!"&amp;"AH"&amp;$A552)="","",INDIRECT($B552&amp;"!"&amp;"AH"&amp;$A552)),0),""))</f>
        <v/>
      </c>
      <c r="BZ552" s="253" t="str">
        <f t="array" aca="1" ref="BZ552" ca="1">IF(BZ$2="","",IFERROR(IF(FIND(BZ$2,$C552)&gt;=1,IF(INDIRECT($B552&amp;"!"&amp;"AH"&amp;$A552)="","",INDIRECT($B552&amp;"!"&amp;"AH"&amp;$A552)),0),""))</f>
        <v/>
      </c>
      <c r="CA552" s="253" t="str">
        <f t="array" aca="1" ref="CA552" ca="1">IF(CA$2="","",IFERROR(IF(FIND(CA$2,$C552)&gt;=1,IF(INDIRECT($B552&amp;"!"&amp;"AH"&amp;$A552)="","",INDIRECT($B552&amp;"!"&amp;"AH"&amp;$A552)),0),""))</f>
        <v/>
      </c>
      <c r="CB552" s="253" t="str">
        <f t="array" aca="1" ref="CB552" ca="1">IF(CB$2="","",IFERROR(IF(FIND(CB$2,$C552)&gt;=1,IF(INDIRECT($B552&amp;"!"&amp;"AH"&amp;$A552)="","",INDIRECT($B552&amp;"!"&amp;"AH"&amp;$A552)),0),""))</f>
        <v/>
      </c>
      <c r="CC552" s="253" t="str">
        <f t="array" aca="1" ref="CC552" ca="1">IF(CC$2="","",IFERROR(IF(FIND(CC$2,$C552)&gt;=1,IF(INDIRECT($B552&amp;"!"&amp;"AH"&amp;$A552)="","",INDIRECT($B552&amp;"!"&amp;"AH"&amp;$A552)),0),""))</f>
        <v/>
      </c>
      <c r="CD552" s="253" t="str">
        <f t="array" aca="1" ref="CD552" ca="1">IF(CD$2="","",IFERROR(IF(FIND(CD$2,$C552)&gt;=1,IF(INDIRECT($B552&amp;"!"&amp;"AH"&amp;$A552)="","",INDIRECT($B552&amp;"!"&amp;"AH"&amp;$A552)),0),""))</f>
        <v/>
      </c>
      <c r="CE552" s="253" t="str">
        <f t="array" aca="1" ref="CE552" ca="1">IF(CE$2="","",IFERROR(IF(FIND(CE$2,$C552)&gt;=1,IF(INDIRECT($B552&amp;"!"&amp;"AH"&amp;$A552)="","",INDIRECT($B552&amp;"!"&amp;"AH"&amp;$A552)),0),""))</f>
        <v/>
      </c>
      <c r="CF552" s="253" t="str">
        <f t="array" aca="1" ref="CF552" ca="1">IF(CF$2="","",IFERROR(IF(FIND(CF$2,$C552)&gt;=1,IF(INDIRECT($B552&amp;"!"&amp;"AH"&amp;$A552)="","",INDIRECT($B552&amp;"!"&amp;"AH"&amp;$A552)),0),""))</f>
        <v/>
      </c>
      <c r="CG552" s="253" t="str">
        <f t="array" aca="1" ref="CG552" ca="1">IF(CG$2="","",IFERROR(IF(FIND(CG$2,$C552)&gt;=1,IF(INDIRECT($B552&amp;"!"&amp;"AH"&amp;$A552)="","",INDIRECT($B552&amp;"!"&amp;"AH"&amp;$A552)),0),""))</f>
        <v/>
      </c>
      <c r="CH552" s="253" t="str">
        <f t="array" aca="1" ref="CH552" ca="1">IF(CH$2="","",IFERROR(IF(FIND(CH$2,$C552)&gt;=1,IF(INDIRECT($B552&amp;"!"&amp;"AH"&amp;$A552)="","",INDIRECT($B552&amp;"!"&amp;"AH"&amp;$A552)),0),""))</f>
        <v/>
      </c>
      <c r="CI552" s="253" t="str">
        <f t="array" aca="1" ref="CI552" ca="1">IF(CI$2="","",IFERROR(IF(FIND(CI$2,$C552)&gt;=1,IF(INDIRECT($B552&amp;"!"&amp;"AH"&amp;$A552)="","",INDIRECT($B552&amp;"!"&amp;"AH"&amp;$A552)),0),""))</f>
        <v/>
      </c>
      <c r="CJ552" s="253" t="str">
        <f t="array" aca="1" ref="CJ552" ca="1">IF(CJ$2="","",IFERROR(IF(FIND(CJ$2,$C552)&gt;=1,IF(INDIRECT($B552&amp;"!"&amp;"AH"&amp;$A552)="","",INDIRECT($B552&amp;"!"&amp;"AH"&amp;$A552)),0),""))</f>
        <v/>
      </c>
      <c r="CK552" s="253" t="str">
        <f t="array" aca="1" ref="CK552" ca="1">IF(CK$2="","",IFERROR(IF(FIND(CK$2,$C552)&gt;=1,IF(INDIRECT($B552&amp;"!"&amp;"AH"&amp;$A552)="","",INDIRECT($B552&amp;"!"&amp;"AH"&amp;$A552)),0),""))</f>
        <v/>
      </c>
      <c r="CL552" s="253" t="str">
        <f t="array" aca="1" ref="CL552" ca="1">IF(CL$2="","",IFERROR(IF(FIND(CL$2,$C552)&gt;=1,IF(INDIRECT($B552&amp;"!"&amp;"AH"&amp;$A552)="","",INDIRECT($B552&amp;"!"&amp;"AH"&amp;$A552)),0),""))</f>
        <v/>
      </c>
      <c r="CO552" s="2" t="str">
        <f t="shared" ca="1" si="480"/>
        <v/>
      </c>
      <c r="CP552" s="253" t="str">
        <f t="array" aca="1" ref="CP552" ca="1">IF(CP$2="","",IFERROR(IF(FIND(CP$2,$C552)&gt;=1,INDIRECT($B552&amp;"!"&amp;"AG"&amp;$A552),0),""))</f>
        <v/>
      </c>
      <c r="CQ552" s="253" t="str">
        <f t="array" aca="1" ref="CQ552" ca="1">IF(CQ$2="","",IFERROR(IF(FIND(CQ$2,$C552)&gt;=1,INDIRECT($B552&amp;"!"&amp;"AG"&amp;$A552),0),""))</f>
        <v/>
      </c>
      <c r="CR552" s="253" t="str">
        <f t="array" aca="1" ref="CR552" ca="1">IF(CR$2="","",IFERROR(IF(FIND(CR$2,$C552)&gt;=1,INDIRECT($B552&amp;"!"&amp;"AG"&amp;$A552),0),""))</f>
        <v/>
      </c>
      <c r="CS552" s="253" t="str">
        <f t="array" aca="1" ref="CS552" ca="1">IF(CS$2="","",IFERROR(IF(FIND(CS$2,$C552)&gt;=1,INDIRECT($B552&amp;"!"&amp;"AG"&amp;$A552),0),""))</f>
        <v/>
      </c>
      <c r="CV552" s="2" t="str">
        <f t="shared" ca="1" si="481"/>
        <v/>
      </c>
      <c r="CW552" s="253" t="str">
        <f t="array" aca="1" ref="CW552" ca="1">IF(CW$2="","",IFERROR(IF(FIND(CW$2,$C552)&gt;=1,IF(INDIRECT($B552&amp;"!"&amp;"AH"&amp;$A552)="","",INDIRECT($B552&amp;"!"&amp;"AH"&amp;$A552)&amp;" "),0),""))</f>
        <v/>
      </c>
      <c r="CX552" s="253" t="str">
        <f t="array" aca="1" ref="CX552" ca="1">IF(CX$2="","",IFERROR(IF(FIND(CX$2,$C552)&gt;=1,IF(INDIRECT($B552&amp;"!"&amp;"AH"&amp;$A552)="","",INDIRECT($B552&amp;"!"&amp;"AH"&amp;$A552)&amp;" "),0),""))</f>
        <v/>
      </c>
      <c r="CY552" s="253" t="str">
        <f t="array" aca="1" ref="CY552" ca="1">IF(CY$2="","",IFERROR(IF(FIND(CY$2,$C552)&gt;=1,IF(INDIRECT($B552&amp;"!"&amp;"AH"&amp;$A552)="","",INDIRECT($B552&amp;"!"&amp;"AH"&amp;$A552)&amp;" "),0),""))</f>
        <v/>
      </c>
      <c r="CZ552" s="253" t="str">
        <f t="array" aca="1" ref="CZ552" ca="1">IF(CZ$2="","",IFERROR(IF(FIND(CZ$2,$C552)&gt;=1,IF(INDIRECT($B552&amp;"!"&amp;"AH"&amp;$A552)="","",INDIRECT($B552&amp;"!"&amp;"AH"&amp;$A552)&amp;" "),0),""))</f>
        <v/>
      </c>
      <c r="DC552" s="2" t="str">
        <f t="shared" ca="1" si="441"/>
        <v/>
      </c>
      <c r="DD552" s="253" t="str" cm="1">
        <f t="array" aca="1" ref="DD552" ca="1">IF(DD$2="","",IFERROR(IF(FIND(DD$2,$C552)&gt;=1,INDIRECT($B552&amp;"!"&amp;"AG"&amp;$A552),0),""))</f>
        <v/>
      </c>
      <c r="DE552" s="253" t="str" cm="1">
        <f t="array" aca="1" ref="DE552" ca="1">IF(DE$2="","",IFERROR(IF(FIND(DE$2,$C552)&gt;=1,INDIRECT($B552&amp;"!"&amp;"AG"&amp;$A552),0),""))</f>
        <v/>
      </c>
      <c r="DF552" s="253" t="str" cm="1">
        <f t="array" aca="1" ref="DF552" ca="1">IF(DF$2="","",IFERROR(IF(FIND(DF$2,$C552)&gt;=1,INDIRECT($B552&amp;"!"&amp;"AG"&amp;$A552),0),""))</f>
        <v/>
      </c>
      <c r="DG552" s="253" t="str" cm="1">
        <f t="array" aca="1" ref="DG552" ca="1">IF(DG$2="","",IFERROR(IF(FIND(DG$2,$C552)&gt;=1,INDIRECT($B552&amp;"!"&amp;"AG"&amp;$A552),0),""))</f>
        <v/>
      </c>
      <c r="DH552" s="253" t="str" cm="1">
        <f t="array" aca="1" ref="DH552" ca="1">IF(DH$2="","",IFERROR(IF(FIND(DH$2,$C552)&gt;=1,INDIRECT($B552&amp;"!"&amp;"AG"&amp;$A552),0),""))</f>
        <v/>
      </c>
      <c r="DI552" s="253" t="str" cm="1">
        <f t="array" aca="1" ref="DI552" ca="1">IF(DI$2="","",IFERROR(IF(FIND(DI$2,$C552)&gt;=1,INDIRECT($B552&amp;"!"&amp;"AG"&amp;$A552),0),""))</f>
        <v/>
      </c>
      <c r="DJ552" s="253" t="str" cm="1">
        <f t="array" aca="1" ref="DJ552" ca="1">IF(DJ$2="","",IFERROR(IF(FIND(DJ$2,$C552)&gt;=1,INDIRECT($B552&amp;"!"&amp;"AG"&amp;$A552),0),""))</f>
        <v/>
      </c>
      <c r="DK552" s="253" t="str" cm="1">
        <f t="array" aca="1" ref="DK552" ca="1">IF(DK$2="","",IFERROR(IF(FIND(DK$2,$C552)&gt;=1,INDIRECT($B552&amp;"!"&amp;"AG"&amp;$A552),0),""))</f>
        <v/>
      </c>
      <c r="DL552" s="253" t="str" cm="1">
        <f t="array" aca="1" ref="DL552" ca="1">IF(DL$2="","",IFERROR(IF(FIND(DL$2,$C552)&gt;=1,INDIRECT($B552&amp;"!"&amp;"AG"&amp;$A552),0),""))</f>
        <v/>
      </c>
      <c r="DM552" s="253" t="str" cm="1">
        <f t="array" aca="1" ref="DM552" ca="1">IF(DM$2="","",IFERROR(IF(FIND(DM$2,$C552)&gt;=1,INDIRECT($B552&amp;"!"&amp;"AG"&amp;$A552),0),""))</f>
        <v/>
      </c>
      <c r="DN552" s="253" t="str" cm="1">
        <f t="array" aca="1" ref="DN552" ca="1">IF(DN$2="","",IFERROR(IF(FIND(DN$2,$C552)&gt;=1,INDIRECT($B552&amp;"!"&amp;"AG"&amp;$A552),0),""))</f>
        <v/>
      </c>
      <c r="DO552" s="253" t="str" cm="1">
        <f t="array" aca="1" ref="DO552" ca="1">IF(DO$2="","",IFERROR(IF(FIND(DO$2,$C552)&gt;=1,INDIRECT($B552&amp;"!"&amp;"AG"&amp;$A552),0),""))</f>
        <v/>
      </c>
      <c r="DP552" s="253" t="str" cm="1">
        <f t="array" aca="1" ref="DP552" ca="1">IF(DP$2="","",IFERROR(IF(FIND(DP$2,$C552)&gt;=1,INDIRECT($B552&amp;"!"&amp;"AG"&amp;$A552),0),""))</f>
        <v/>
      </c>
      <c r="DQ552" s="253" t="str" cm="1">
        <f t="array" aca="1" ref="DQ552" ca="1">IF(DQ$2="","",IFERROR(IF(FIND(DQ$2,$C552)&gt;=1,INDIRECT($B552&amp;"!"&amp;"AG"&amp;$A552),0),""))</f>
        <v/>
      </c>
      <c r="DR552" s="253" t="str" cm="1">
        <f t="array" aca="1" ref="DR552" ca="1">IF(DR$2="","",IFERROR(IF(FIND(DR$2,$C552)&gt;=1,INDIRECT($B552&amp;"!"&amp;"AG"&amp;$A552),0),""))</f>
        <v/>
      </c>
      <c r="DS552" s="253" t="str" cm="1">
        <f t="array" aca="1" ref="DS552" ca="1">IF(DS$2="","",IFERROR(IF(FIND(DS$2,$C552)&gt;=1,INDIRECT($B552&amp;"!"&amp;"AG"&amp;$A552),0),""))</f>
        <v/>
      </c>
      <c r="DT552" s="253" t="str" cm="1">
        <f t="array" aca="1" ref="DT552" ca="1">IF(DT$2="","",IFERROR(IF(FIND(DT$2,$C552)&gt;=1,INDIRECT($B552&amp;"!"&amp;"AG"&amp;$A552),0),""))</f>
        <v/>
      </c>
      <c r="DU552" s="253" t="str" cm="1">
        <f t="array" aca="1" ref="DU552" ca="1">IF(DU$2="","",IFERROR(IF(FIND(DU$2,$C552)&gt;=1,INDIRECT($B552&amp;"!"&amp;"AG"&amp;$A552),0),""))</f>
        <v/>
      </c>
      <c r="DV552" s="253" t="str" cm="1">
        <f t="array" aca="1" ref="DV552" ca="1">IF(DV$2="","",IFERROR(IF(FIND(DV$2,$C552)&gt;=1,INDIRECT($B552&amp;"!"&amp;"AG"&amp;$A552),0),""))</f>
        <v/>
      </c>
      <c r="DW552" s="253" t="str" cm="1">
        <f t="array" aca="1" ref="DW552" ca="1">IF(DW$2="","",IFERROR(IF(FIND(DW$2,$C552)&gt;=1,INDIRECT($B552&amp;"!"&amp;"AG"&amp;$A552),0),""))</f>
        <v/>
      </c>
      <c r="DX552" s="253" t="str" cm="1">
        <f t="array" aca="1" ref="DX552" ca="1">IF(DX$2="","",IFERROR(IF(FIND(DX$2,$C552)&gt;=1,INDIRECT($B552&amp;"!"&amp;"AG"&amp;$A552),0),""))</f>
        <v/>
      </c>
      <c r="DY552" s="253" t="str" cm="1">
        <f t="array" aca="1" ref="DY552" ca="1">IF(DY$2="","",IFERROR(IF(FIND(DY$2,$C552)&gt;=1,INDIRECT($B552&amp;"!"&amp;"AG"&amp;$A552),0),""))</f>
        <v/>
      </c>
      <c r="DZ552" s="253" t="str" cm="1">
        <f t="array" aca="1" ref="DZ552" ca="1">IF(DZ$2="","",IFERROR(IF(FIND(DZ$2,$C552)&gt;=1,INDIRECT($B552&amp;"!"&amp;"AG"&amp;$A552),0),""))</f>
        <v/>
      </c>
      <c r="EA552" s="253" t="str" cm="1">
        <f t="array" aca="1" ref="EA552" ca="1">IF(EA$2="","",IFERROR(IF(FIND(EA$2,$C552)&gt;=1,INDIRECT($B552&amp;"!"&amp;"AG"&amp;$A552),0),""))</f>
        <v/>
      </c>
      <c r="EB552" s="253" t="str" cm="1">
        <f t="array" aca="1" ref="EB552" ca="1">IF(EB$2="","",IFERROR(IF(FIND(EB$2,$C552)&gt;=1,INDIRECT($B552&amp;"!"&amp;"AG"&amp;$A552),0),""))</f>
        <v/>
      </c>
      <c r="EC552" s="253" t="str" cm="1">
        <f t="array" aca="1" ref="EC552" ca="1">IF(EC$2="","",IFERROR(IF(FIND(EC$2,$C552)&gt;=1,INDIRECT($B552&amp;"!"&amp;"AG"&amp;$A552),0),""))</f>
        <v/>
      </c>
      <c r="ED552" s="253" t="str" cm="1">
        <f t="array" aca="1" ref="ED552" ca="1">IF(ED$2="","",IFERROR(IF(FIND(ED$2,$C552)&gt;=1,INDIRECT($B552&amp;"!"&amp;"AG"&amp;$A552),0),""))</f>
        <v/>
      </c>
      <c r="EE552" s="253" t="str" cm="1">
        <f t="array" aca="1" ref="EE552" ca="1">IF(EE$2="","",IFERROR(IF(FIND(EE$2,$C552)&gt;=1,INDIRECT($B552&amp;"!"&amp;"AG"&amp;$A552),0),""))</f>
        <v/>
      </c>
      <c r="EF552" s="253" t="str" cm="1">
        <f t="array" aca="1" ref="EF552" ca="1">IF(EF$2="","",IFERROR(IF(FIND(EF$2,$C552)&gt;=1,INDIRECT($B552&amp;"!"&amp;"AG"&amp;$A552),0),""))</f>
        <v/>
      </c>
      <c r="EG552" s="253" t="str" cm="1">
        <f t="array" aca="1" ref="EG552" ca="1">IF(EG$2="","",IFERROR(IF(FIND(EG$2,$C552)&gt;=1,INDIRECT($B552&amp;"!"&amp;"AG"&amp;$A552),0),""))</f>
        <v/>
      </c>
      <c r="EH552" s="253" t="str" cm="1">
        <f t="array" aca="1" ref="EH552" ca="1">IF(EH$2="","",IFERROR(IF(FIND(EH$2,$C552)&gt;=1,INDIRECT($B552&amp;"!"&amp;"AG"&amp;$A552),0),""))</f>
        <v/>
      </c>
      <c r="EI552" s="253" t="str" cm="1">
        <f t="array" aca="1" ref="EI552" ca="1">IF(EI$2="","",IFERROR(IF(FIND(EI$2,$C552)&gt;=1,INDIRECT($B552&amp;"!"&amp;"AG"&amp;$A552),0),""))</f>
        <v/>
      </c>
      <c r="EJ552" s="253" t="str" cm="1">
        <f t="array" aca="1" ref="EJ552" ca="1">IF(EJ$2="","",IFERROR(IF(FIND(EJ$2,$C552)&gt;=1,INDIRECT($B552&amp;"!"&amp;"AG"&amp;$A552),0),""))</f>
        <v/>
      </c>
      <c r="EK552" s="253" t="str" cm="1">
        <f t="array" aca="1" ref="EK552" ca="1">IF(EK$2="","",IFERROR(IF(FIND(EK$2,$C552)&gt;=1,INDIRECT($B552&amp;"!"&amp;"AG"&amp;$A552),0),""))</f>
        <v/>
      </c>
      <c r="EL552" s="253" t="str" cm="1">
        <f t="array" aca="1" ref="EL552" ca="1">IF(EL$2="","",IFERROR(IF(FIND(EL$2,$C552)&gt;=1,INDIRECT($B552&amp;"!"&amp;"AG"&amp;$A552),0),""))</f>
        <v/>
      </c>
      <c r="EM552" s="253" t="str" cm="1">
        <f t="array" aca="1" ref="EM552" ca="1">IF(EM$2="","",IFERROR(IF(FIND(EM$2,$C552)&gt;=1,INDIRECT($B552&amp;"!"&amp;"AG"&amp;$A552),0),""))</f>
        <v/>
      </c>
      <c r="EN552" s="253" t="str" cm="1">
        <f t="array" aca="1" ref="EN552" ca="1">IF(EN$2="","",IFERROR(IF(FIND(EN$2,$C552)&gt;=1,INDIRECT($B552&amp;"!"&amp;"AG"&amp;$A552),0),""))</f>
        <v/>
      </c>
      <c r="EO552" s="253" t="str" cm="1">
        <f t="array" aca="1" ref="EO552" ca="1">IF(EO$2="","",IFERROR(IF(FIND(EO$2,$C552)&gt;=1,INDIRECT($B552&amp;"!"&amp;"AG"&amp;$A552),0),""))</f>
        <v/>
      </c>
      <c r="EP552" s="253" t="str" cm="1">
        <f t="array" aca="1" ref="EP552" ca="1">IF(EP$2="","",IFERROR(IF(FIND(EP$2,$C552)&gt;=1,INDIRECT($B552&amp;"!"&amp;"AG"&amp;$A552),0),""))</f>
        <v/>
      </c>
      <c r="EQ552" s="253" t="str" cm="1">
        <f t="array" aca="1" ref="EQ552" ca="1">IF(EQ$2="","",IFERROR(IF(FIND(EQ$2,$C552)&gt;=1,INDIRECT($B552&amp;"!"&amp;"AG"&amp;$A552),0),""))</f>
        <v/>
      </c>
      <c r="ER552" s="253" t="str" cm="1">
        <f t="array" aca="1" ref="ER552" ca="1">IF(ER$2="","",IFERROR(IF(FIND(ER$2,$C552)&gt;=1,INDIRECT($B552&amp;"!"&amp;"AG"&amp;$A552),0),""))</f>
        <v/>
      </c>
      <c r="ES552" s="253" t="str" cm="1">
        <f t="array" aca="1" ref="ES552" ca="1">IF(ES$2="","",IFERROR(IF(FIND(ES$2,$C552)&gt;=1,INDIRECT($B552&amp;"!"&amp;"AG"&amp;$A552),0),""))</f>
        <v/>
      </c>
      <c r="ET552" s="253" t="str" cm="1">
        <f t="array" aca="1" ref="ET552" ca="1">IF(ET$2="","",IFERROR(IF(FIND(ET$2,$C552)&gt;=1,INDIRECT($B552&amp;"!"&amp;"AG"&amp;$A552),0),""))</f>
        <v/>
      </c>
      <c r="EU552" s="253" t="str" cm="1">
        <f t="array" aca="1" ref="EU552" ca="1">IF(EU$2="","",IFERROR(IF(FIND(EU$2,$C552)&gt;=1,INDIRECT($B552&amp;"!"&amp;"AG"&amp;$A552),0),""))</f>
        <v/>
      </c>
      <c r="EV552" s="253" t="str" cm="1">
        <f t="array" aca="1" ref="EV552" ca="1">IF(EV$2="","",IFERROR(IF(FIND(EV$2,$C552)&gt;=1,INDIRECT($B552&amp;"!"&amp;"AG"&amp;$A552),0),""))</f>
        <v/>
      </c>
    </row>
    <row r="553" spans="1:152" x14ac:dyDescent="0.3">
      <c r="A553" s="252">
        <f t="shared" ca="1" si="483"/>
        <v>47</v>
      </c>
      <c r="B553" s="252" t="str">
        <f t="shared" si="484"/>
        <v>Oct_2024</v>
      </c>
      <c r="C553" s="252" t="str">
        <f t="shared" ca="1" si="482"/>
        <v/>
      </c>
      <c r="D553" s="253" t="str">
        <f t="array" aca="1" ref="D553" ca="1">IF(D$2="","",IFERROR(IF(FIND(D$2,$C553)&gt;=1,INDIRECT($B553&amp;"!"&amp;"AG"&amp;$A553),0),""))</f>
        <v/>
      </c>
      <c r="E553" s="253" t="str">
        <f t="array" aca="1" ref="E553" ca="1">IF(E$2="","",IFERROR(IF(FIND(E$2,$C553)&gt;=1,INDIRECT($B553&amp;"!"&amp;"AG"&amp;$A553),0),""))</f>
        <v/>
      </c>
      <c r="F553" s="253" t="str">
        <f t="array" aca="1" ref="F553" ca="1">IF(F$2="","",IFERROR(IF(FIND(F$2,$C553)&gt;=1,INDIRECT($B553&amp;"!"&amp;"AG"&amp;$A553),0),""))</f>
        <v/>
      </c>
      <c r="G553" s="253" t="str">
        <f t="array" aca="1" ref="G553" ca="1">IF(G$2="","",IFERROR(IF(FIND(G$2,$C553)&gt;=1,INDIRECT($B553&amp;"!"&amp;"AG"&amp;$A553),0),""))</f>
        <v/>
      </c>
      <c r="H553" s="253" t="str">
        <f t="array" aca="1" ref="H553" ca="1">IF(H$2="","",IFERROR(IF(FIND(H$2,$C553)&gt;=1,INDIRECT($B553&amp;"!"&amp;"AG"&amp;$A553),0),""))</f>
        <v/>
      </c>
      <c r="I553" s="253" t="str">
        <f t="array" aca="1" ref="I553" ca="1">IF(I$2="","",IFERROR(IF(FIND(I$2,$C553)&gt;=1,INDIRECT($B553&amp;"!"&amp;"AG"&amp;$A553),0),""))</f>
        <v/>
      </c>
      <c r="J553" s="253" t="str">
        <f t="array" aca="1" ref="J553" ca="1">IF(J$2="","",IFERROR(IF(FIND(J$2,$C553)&gt;=1,INDIRECT($B553&amp;"!"&amp;"AG"&amp;$A553),0),""))</f>
        <v/>
      </c>
      <c r="K553" s="253" t="str">
        <f t="array" aca="1" ref="K553" ca="1">IF(K$2="","",IFERROR(IF(FIND(K$2,$C553)&gt;=1,INDIRECT($B553&amp;"!"&amp;"AG"&amp;$A553),0),""))</f>
        <v/>
      </c>
      <c r="L553" s="253" t="str">
        <f t="array" aca="1" ref="L553" ca="1">IF(L$2="","",IFERROR(IF(FIND(L$2,$C553)&gt;=1,INDIRECT($B553&amp;"!"&amp;"AG"&amp;$A553),0),""))</f>
        <v/>
      </c>
      <c r="M553" s="253" t="str">
        <f t="array" aca="1" ref="M553" ca="1">IF(M$2="","",IFERROR(IF(FIND(M$2,$C553)&gt;=1,INDIRECT($B553&amp;"!"&amp;"AG"&amp;$A553),0),""))</f>
        <v/>
      </c>
      <c r="N553" s="253" t="str">
        <f t="array" aca="1" ref="N553" ca="1">IF(N$2="","",IFERROR(IF(FIND(N$2,$C553)&gt;=1,INDIRECT($B553&amp;"!"&amp;"AG"&amp;$A553),0),""))</f>
        <v/>
      </c>
      <c r="O553" s="253" t="str">
        <f t="array" aca="1" ref="O553" ca="1">IF(O$2="","",IFERROR(IF(FIND(O$2,$C553)&gt;=1,INDIRECT($B553&amp;"!"&amp;"AG"&amp;$A553),0),""))</f>
        <v/>
      </c>
      <c r="P553" s="253" t="str">
        <f t="array" aca="1" ref="P553" ca="1">IF(P$2="","",IFERROR(IF(FIND(P$2,$C553)&gt;=1,INDIRECT($B553&amp;"!"&amp;"AG"&amp;$A553),0),""))</f>
        <v/>
      </c>
      <c r="Q553" s="253" t="str">
        <f t="array" aca="1" ref="Q553" ca="1">IF(Q$2="","",IFERROR(IF(FIND(Q$2,$C553)&gt;=1,INDIRECT($B553&amp;"!"&amp;"AG"&amp;$A553),0),""))</f>
        <v/>
      </c>
      <c r="R553" s="253" t="str">
        <f t="array" aca="1" ref="R553" ca="1">IF(R$2="","",IFERROR(IF(FIND(R$2,$C553)&gt;=1,INDIRECT($B553&amp;"!"&amp;"AG"&amp;$A553),0),""))</f>
        <v/>
      </c>
      <c r="S553" s="253" t="str">
        <f t="array" aca="1" ref="S553" ca="1">IF(S$2="","",IFERROR(IF(FIND(S$2,$C553)&gt;=1,INDIRECT($B553&amp;"!"&amp;"AG"&amp;$A553),0),""))</f>
        <v/>
      </c>
      <c r="T553" s="253" t="str">
        <f t="array" aca="1" ref="T553" ca="1">IF(T$2="","",IFERROR(IF(FIND(T$2,$C553)&gt;=1,INDIRECT($B553&amp;"!"&amp;"AG"&amp;$A553),0),""))</f>
        <v/>
      </c>
      <c r="U553" s="253" t="str">
        <f t="array" aca="1" ref="U553" ca="1">IF(U$2="","",IFERROR(IF(FIND(U$2,$C553)&gt;=1,INDIRECT($B553&amp;"!"&amp;"AG"&amp;$A553),0),""))</f>
        <v/>
      </c>
      <c r="V553" s="253" t="str">
        <f t="array" aca="1" ref="V553" ca="1">IF(V$2="","",IFERROR(IF(FIND(V$2,$C553)&gt;=1,INDIRECT($B553&amp;"!"&amp;"AG"&amp;$A553),0),""))</f>
        <v/>
      </c>
      <c r="W553" s="253" t="str">
        <f t="array" aca="1" ref="W553" ca="1">IF(W$2="","",IFERROR(IF(FIND(W$2,$C553)&gt;=1,INDIRECT($B553&amp;"!"&amp;"AG"&amp;$A553),0),""))</f>
        <v/>
      </c>
      <c r="X553" s="253" t="str">
        <f t="array" aca="1" ref="X553" ca="1">IF(X$2="","",IFERROR(IF(FIND(X$2,$C553)&gt;=1,INDIRECT($B553&amp;"!"&amp;"AG"&amp;$A553),0),""))</f>
        <v/>
      </c>
      <c r="Y553" s="253" t="str">
        <f t="array" aca="1" ref="Y553" ca="1">IF(Y$2="","",IFERROR(IF(FIND(Y$2,$C553)&gt;=1,INDIRECT($B553&amp;"!"&amp;"AG"&amp;$A553),0),""))</f>
        <v/>
      </c>
      <c r="Z553" s="253" t="str">
        <f t="array" aca="1" ref="Z553" ca="1">IF(Z$2="","",IFERROR(IF(FIND(Z$2,$C553)&gt;=1,INDIRECT($B553&amp;"!"&amp;"AG"&amp;$A553),0),""))</f>
        <v/>
      </c>
      <c r="AA553" s="253" t="str">
        <f t="array" aca="1" ref="AA553" ca="1">IF(AA$2="","",IFERROR(IF(FIND(AA$2,$C553)&gt;=1,INDIRECT($B553&amp;"!"&amp;"AG"&amp;$A553),0),""))</f>
        <v/>
      </c>
      <c r="AB553" s="253" t="str">
        <f t="array" aca="1" ref="AB553" ca="1">IF(AB$2="","",IFERROR(IF(FIND(AB$2,$C553)&gt;=1,INDIRECT($B553&amp;"!"&amp;"AG"&amp;$A553),0),""))</f>
        <v/>
      </c>
      <c r="AC553" s="253" t="str">
        <f t="array" aca="1" ref="AC553" ca="1">IF(AC$2="","",IFERROR(IF(FIND(AC$2,$C553)&gt;=1,INDIRECT($B553&amp;"!"&amp;"AG"&amp;$A553),0),""))</f>
        <v/>
      </c>
      <c r="AD553" s="253" t="str">
        <f t="array" aca="1" ref="AD553" ca="1">IF(AD$2="","",IFERROR(IF(FIND(AD$2,$C553)&gt;=1,INDIRECT($B553&amp;"!"&amp;"AG"&amp;$A553),0),""))</f>
        <v/>
      </c>
      <c r="AE553" s="253" t="str">
        <f t="array" aca="1" ref="AE553" ca="1">IF(AE$2="","",IFERROR(IF(FIND(AE$2,$C553)&gt;=1,INDIRECT($B553&amp;"!"&amp;"AG"&amp;$A553),0),""))</f>
        <v/>
      </c>
      <c r="AF553" s="253" t="str">
        <f t="array" aca="1" ref="AF553" ca="1">IF(AF$2="","",IFERROR(IF(FIND(AF$2,$C553)&gt;=1,INDIRECT($B553&amp;"!"&amp;"AG"&amp;$A553),0),""))</f>
        <v/>
      </c>
      <c r="AG553" s="253" t="str">
        <f t="array" aca="1" ref="AG553" ca="1">IF(AG$2="","",IFERROR(IF(FIND(AG$2,$C553)&gt;=1,INDIRECT($B553&amp;"!"&amp;"AG"&amp;$A553),0),""))</f>
        <v/>
      </c>
      <c r="AH553" s="253" t="str">
        <f t="array" aca="1" ref="AH553" ca="1">IF(AH$2="","",IFERROR(IF(FIND(AH$2,$C553)&gt;=1,INDIRECT($B553&amp;"!"&amp;"AG"&amp;$A553),0),""))</f>
        <v/>
      </c>
      <c r="AI553" s="253" t="str">
        <f t="array" aca="1" ref="AI553" ca="1">IF(AI$2="","",IFERROR(IF(FIND(AI$2,$C553)&gt;=1,INDIRECT($B553&amp;"!"&amp;"AG"&amp;$A553),0),""))</f>
        <v/>
      </c>
      <c r="AJ553" s="253" t="str">
        <f t="array" aca="1" ref="AJ553" ca="1">IF(AJ$2="","",IFERROR(IF(FIND(AJ$2,$C553)&gt;=1,INDIRECT($B553&amp;"!"&amp;"AG"&amp;$A553),0),""))</f>
        <v/>
      </c>
      <c r="AK553" s="253" t="str">
        <f t="array" aca="1" ref="AK553" ca="1">IF(AK$2="","",IFERROR(IF(FIND(AK$2,$C553)&gt;=1,INDIRECT($B553&amp;"!"&amp;"AG"&amp;$A553),0),""))</f>
        <v/>
      </c>
      <c r="AL553" s="253" t="str">
        <f t="array" aca="1" ref="AL553" ca="1">IF(AL$2="","",IFERROR(IF(FIND(AL$2,$C553)&gt;=1,INDIRECT($B553&amp;"!"&amp;"AG"&amp;$A553),0),""))</f>
        <v/>
      </c>
      <c r="AM553" s="253" t="str">
        <f t="array" aca="1" ref="AM553" ca="1">IF(AM$2="","",IFERROR(IF(FIND(AM$2,$C553)&gt;=1,INDIRECT($B553&amp;"!"&amp;"AG"&amp;$A553),0),""))</f>
        <v/>
      </c>
      <c r="AN553" s="253" t="str">
        <f t="array" aca="1" ref="AN553" ca="1">IF(AN$2="","",IFERROR(IF(FIND(AN$2,$C553)&gt;=1,INDIRECT($B553&amp;"!"&amp;"AG"&amp;$A553),0),""))</f>
        <v/>
      </c>
      <c r="AO553" s="253" t="str">
        <f t="array" aca="1" ref="AO553" ca="1">IF(AO$2="","",IFERROR(IF(FIND(AO$2,$C553)&gt;=1,INDIRECT($B553&amp;"!"&amp;"AG"&amp;$A553),0),""))</f>
        <v/>
      </c>
      <c r="AP553" s="253" t="str">
        <f t="array" aca="1" ref="AP553" ca="1">IF(AP$2="","",IFERROR(IF(FIND(AP$2,$C553)&gt;=1,INDIRECT($B553&amp;"!"&amp;"AG"&amp;$A553),0),""))</f>
        <v/>
      </c>
      <c r="AQ553" s="253" t="str">
        <f t="array" aca="1" ref="AQ553" ca="1">IF(AQ$2="","",IFERROR(IF(FIND(AQ$2,$C553)&gt;=1,INDIRECT($B553&amp;"!"&amp;"AG"&amp;$A553),0),""))</f>
        <v/>
      </c>
      <c r="AR553" s="253" t="str">
        <f t="array" aca="1" ref="AR553" ca="1">IF(AR$2="","",IFERROR(IF(FIND(AR$2,$C553)&gt;=1,INDIRECT($B553&amp;"!"&amp;"AG"&amp;$A553),0),""))</f>
        <v/>
      </c>
      <c r="AS553" s="253" t="str">
        <f t="array" aca="1" ref="AS553" ca="1">IF(AS$2="","",IFERROR(IF(FIND(AS$2,$C553)&gt;=1,INDIRECT($B553&amp;"!"&amp;"AG"&amp;$A553),0),""))</f>
        <v/>
      </c>
      <c r="AU553" s="254" t="str">
        <f t="array" aca="1" ref="AU553" ca="1">IFERROR(INDIRECT(B553&amp;"!"&amp;"A"&amp;A553),"")</f>
        <v/>
      </c>
      <c r="AV553" s="2" t="str">
        <f t="shared" ca="1" si="479"/>
        <v/>
      </c>
      <c r="AW553" s="253" t="str">
        <f t="array" aca="1" ref="AW553" ca="1">IF(AW$2="","",IFERROR(IF(FIND(AW$2,$C553)&gt;=1,IF(INDIRECT($B553&amp;"!"&amp;"AH"&amp;$A553)="","",INDIRECT($B553&amp;"!"&amp;"AH"&amp;$A553)),0),""))</f>
        <v/>
      </c>
      <c r="AX553" s="253" t="str">
        <f t="array" aca="1" ref="AX553" ca="1">IF(AX$2="","",IFERROR(IF(FIND(AX$2,$C553)&gt;=1,IF(INDIRECT($B553&amp;"!"&amp;"AH"&amp;$A553)="","",INDIRECT($B553&amp;"!"&amp;"AH"&amp;$A553)),0),""))</f>
        <v/>
      </c>
      <c r="AY553" s="253" t="str">
        <f t="array" aca="1" ref="AY553" ca="1">IF(AY$2="","",IFERROR(IF(FIND(AY$2,$C553)&gt;=1,IF(INDIRECT($B553&amp;"!"&amp;"AH"&amp;$A553)="","",INDIRECT($B553&amp;"!"&amp;"AH"&amp;$A553)),0),""))</f>
        <v/>
      </c>
      <c r="AZ553" s="253" t="str">
        <f t="array" aca="1" ref="AZ553" ca="1">IF(AZ$2="","",IFERROR(IF(FIND(AZ$2,$C553)&gt;=1,IF(INDIRECT($B553&amp;"!"&amp;"AH"&amp;$A553)="","",INDIRECT($B553&amp;"!"&amp;"AH"&amp;$A553)),0),""))</f>
        <v/>
      </c>
      <c r="BA553" s="253" t="str">
        <f t="array" aca="1" ref="BA553" ca="1">IF(BA$2="","",IFERROR(IF(FIND(BA$2,$C553)&gt;=1,IF(INDIRECT($B553&amp;"!"&amp;"AH"&amp;$A553)="","",INDIRECT($B553&amp;"!"&amp;"AH"&amp;$A553)),0),""))</f>
        <v/>
      </c>
      <c r="BB553" s="253" t="str">
        <f t="array" aca="1" ref="BB553" ca="1">IF(BB$2="","",IFERROR(IF(FIND(BB$2,$C553)&gt;=1,IF(INDIRECT($B553&amp;"!"&amp;"AH"&amp;$A553)="","",INDIRECT($B553&amp;"!"&amp;"AH"&amp;$A553)),0),""))</f>
        <v/>
      </c>
      <c r="BC553" s="253" t="str">
        <f t="array" aca="1" ref="BC553" ca="1">IF(BC$2="","",IFERROR(IF(FIND(BC$2,$C553)&gt;=1,IF(INDIRECT($B553&amp;"!"&amp;"AH"&amp;$A553)="","",INDIRECT($B553&amp;"!"&amp;"AH"&amp;$A553)),0),""))</f>
        <v/>
      </c>
      <c r="BD553" s="253" t="str">
        <f t="array" aca="1" ref="BD553" ca="1">IF(BD$2="","",IFERROR(IF(FIND(BD$2,$C553)&gt;=1,IF(INDIRECT($B553&amp;"!"&amp;"AH"&amp;$A553)="","",INDIRECT($B553&amp;"!"&amp;"AH"&amp;$A553)),0),""))</f>
        <v/>
      </c>
      <c r="BE553" s="253" t="str">
        <f t="array" aca="1" ref="BE553" ca="1">IF(BE$2="","",IFERROR(IF(FIND(BE$2,$C553)&gt;=1,IF(INDIRECT($B553&amp;"!"&amp;"AH"&amp;$A553)="","",INDIRECT($B553&amp;"!"&amp;"AH"&amp;$A553)),0),""))</f>
        <v/>
      </c>
      <c r="BF553" s="253" t="str">
        <f t="array" aca="1" ref="BF553" ca="1">IF(BF$2="","",IFERROR(IF(FIND(BF$2,$C553)&gt;=1,IF(INDIRECT($B553&amp;"!"&amp;"AH"&amp;$A553)="","",INDIRECT($B553&amp;"!"&amp;"AH"&amp;$A553)),0),""))</f>
        <v/>
      </c>
      <c r="BG553" s="253" t="str">
        <f t="array" aca="1" ref="BG553" ca="1">IF(BG$2="","",IFERROR(IF(FIND(BG$2,$C553)&gt;=1,IF(INDIRECT($B553&amp;"!"&amp;"AH"&amp;$A553)="","",INDIRECT($B553&amp;"!"&amp;"AH"&amp;$A553)),0),""))</f>
        <v/>
      </c>
      <c r="BH553" s="253" t="str">
        <f t="array" aca="1" ref="BH553" ca="1">IF(BH$2="","",IFERROR(IF(FIND(BH$2,$C553)&gt;=1,IF(INDIRECT($B553&amp;"!"&amp;"AH"&amp;$A553)="","",INDIRECT($B553&amp;"!"&amp;"AH"&amp;$A553)),0),""))</f>
        <v/>
      </c>
      <c r="BI553" s="253" t="str">
        <f t="array" aca="1" ref="BI553" ca="1">IF(BI$2="","",IFERROR(IF(FIND(BI$2,$C553)&gt;=1,IF(INDIRECT($B553&amp;"!"&amp;"AH"&amp;$A553)="","",INDIRECT($B553&amp;"!"&amp;"AH"&amp;$A553)),0),""))</f>
        <v/>
      </c>
      <c r="BJ553" s="253" t="str">
        <f t="array" aca="1" ref="BJ553" ca="1">IF(BJ$2="","",IFERROR(IF(FIND(BJ$2,$C553)&gt;=1,IF(INDIRECT($B553&amp;"!"&amp;"AH"&amp;$A553)="","",INDIRECT($B553&amp;"!"&amp;"AH"&amp;$A553)),0),""))</f>
        <v/>
      </c>
      <c r="BK553" s="253" t="str">
        <f t="array" aca="1" ref="BK553" ca="1">IF(BK$2="","",IFERROR(IF(FIND(BK$2,$C553)&gt;=1,IF(INDIRECT($B553&amp;"!"&amp;"AH"&amp;$A553)="","",INDIRECT($B553&amp;"!"&amp;"AH"&amp;$A553)),0),""))</f>
        <v/>
      </c>
      <c r="BL553" s="253" t="str">
        <f t="array" aca="1" ref="BL553" ca="1">IF(BL$2="","",IFERROR(IF(FIND(BL$2,$C553)&gt;=1,IF(INDIRECT($B553&amp;"!"&amp;"AH"&amp;$A553)="","",INDIRECT($B553&amp;"!"&amp;"AH"&amp;$A553)),0),""))</f>
        <v/>
      </c>
      <c r="BM553" s="253" t="str">
        <f t="array" aca="1" ref="BM553" ca="1">IF(BM$2="","",IFERROR(IF(FIND(BM$2,$C553)&gt;=1,IF(INDIRECT($B553&amp;"!"&amp;"AH"&amp;$A553)="","",INDIRECT($B553&amp;"!"&amp;"AH"&amp;$A553)),0),""))</f>
        <v/>
      </c>
      <c r="BN553" s="253" t="str">
        <f t="array" aca="1" ref="BN553" ca="1">IF(BN$2="","",IFERROR(IF(FIND(BN$2,$C553)&gt;=1,IF(INDIRECT($B553&amp;"!"&amp;"AH"&amp;$A553)="","",INDIRECT($B553&amp;"!"&amp;"AH"&amp;$A553)),0),""))</f>
        <v/>
      </c>
      <c r="BO553" s="253" t="str">
        <f t="array" aca="1" ref="BO553" ca="1">IF(BO$2="","",IFERROR(IF(FIND(BO$2,$C553)&gt;=1,IF(INDIRECT($B553&amp;"!"&amp;"AH"&amp;$A553)="","",INDIRECT($B553&amp;"!"&amp;"AH"&amp;$A553)),0),""))</f>
        <v/>
      </c>
      <c r="BP553" s="253" t="str">
        <f t="array" aca="1" ref="BP553" ca="1">IF(BP$2="","",IFERROR(IF(FIND(BP$2,$C553)&gt;=1,IF(INDIRECT($B553&amp;"!"&amp;"AH"&amp;$A553)="","",INDIRECT($B553&amp;"!"&amp;"AH"&amp;$A553)),0),""))</f>
        <v/>
      </c>
      <c r="BQ553" s="253" t="str">
        <f t="array" aca="1" ref="BQ553" ca="1">IF(BQ$2="","",IFERROR(IF(FIND(BQ$2,$C553)&gt;=1,IF(INDIRECT($B553&amp;"!"&amp;"AH"&amp;$A553)="","",INDIRECT($B553&amp;"!"&amp;"AH"&amp;$A553)),0),""))</f>
        <v/>
      </c>
      <c r="BR553" s="253" t="str">
        <f t="array" aca="1" ref="BR553" ca="1">IF(BR$2="","",IFERROR(IF(FIND(BR$2,$C553)&gt;=1,IF(INDIRECT($B553&amp;"!"&amp;"AH"&amp;$A553)="","",INDIRECT($B553&amp;"!"&amp;"AH"&amp;$A553)),0),""))</f>
        <v/>
      </c>
      <c r="BS553" s="253" t="str">
        <f t="array" aca="1" ref="BS553" ca="1">IF(BS$2="","",IFERROR(IF(FIND(BS$2,$C553)&gt;=1,IF(INDIRECT($B553&amp;"!"&amp;"AH"&amp;$A553)="","",INDIRECT($B553&amp;"!"&amp;"AH"&amp;$A553)),0),""))</f>
        <v/>
      </c>
      <c r="BT553" s="253" t="str">
        <f t="array" aca="1" ref="BT553" ca="1">IF(BT$2="","",IFERROR(IF(FIND(BT$2,$C553)&gt;=1,IF(INDIRECT($B553&amp;"!"&amp;"AH"&amp;$A553)="","",INDIRECT($B553&amp;"!"&amp;"AH"&amp;$A553)),0),""))</f>
        <v/>
      </c>
      <c r="BU553" s="253" t="str">
        <f t="array" aca="1" ref="BU553" ca="1">IF(BU$2="","",IFERROR(IF(FIND(BU$2,$C553)&gt;=1,IF(INDIRECT($B553&amp;"!"&amp;"AH"&amp;$A553)="","",INDIRECT($B553&amp;"!"&amp;"AH"&amp;$A553)),0),""))</f>
        <v/>
      </c>
      <c r="BV553" s="253" t="str">
        <f t="array" aca="1" ref="BV553" ca="1">IF(BV$2="","",IFERROR(IF(FIND(BV$2,$C553)&gt;=1,IF(INDIRECT($B553&amp;"!"&amp;"AH"&amp;$A553)="","",INDIRECT($B553&amp;"!"&amp;"AH"&amp;$A553)),0),""))</f>
        <v/>
      </c>
      <c r="BW553" s="253" t="str">
        <f t="array" aca="1" ref="BW553" ca="1">IF(BW$2="","",IFERROR(IF(FIND(BW$2,$C553)&gt;=1,IF(INDIRECT($B553&amp;"!"&amp;"AH"&amp;$A553)="","",INDIRECT($B553&amp;"!"&amp;"AH"&amp;$A553)),0),""))</f>
        <v/>
      </c>
      <c r="BX553" s="253" t="str">
        <f t="array" aca="1" ref="BX553" ca="1">IF(BX$2="","",IFERROR(IF(FIND(BX$2,$C553)&gt;=1,IF(INDIRECT($B553&amp;"!"&amp;"AH"&amp;$A553)="","",INDIRECT($B553&amp;"!"&amp;"AH"&amp;$A553)),0),""))</f>
        <v/>
      </c>
      <c r="BY553" s="253" t="str">
        <f t="array" aca="1" ref="BY553" ca="1">IF(BY$2="","",IFERROR(IF(FIND(BY$2,$C553)&gt;=1,IF(INDIRECT($B553&amp;"!"&amp;"AH"&amp;$A553)="","",INDIRECT($B553&amp;"!"&amp;"AH"&amp;$A553)),0),""))</f>
        <v/>
      </c>
      <c r="BZ553" s="253" t="str">
        <f t="array" aca="1" ref="BZ553" ca="1">IF(BZ$2="","",IFERROR(IF(FIND(BZ$2,$C553)&gt;=1,IF(INDIRECT($B553&amp;"!"&amp;"AH"&amp;$A553)="","",INDIRECT($B553&amp;"!"&amp;"AH"&amp;$A553)),0),""))</f>
        <v/>
      </c>
      <c r="CA553" s="253" t="str">
        <f t="array" aca="1" ref="CA553" ca="1">IF(CA$2="","",IFERROR(IF(FIND(CA$2,$C553)&gt;=1,IF(INDIRECT($B553&amp;"!"&amp;"AH"&amp;$A553)="","",INDIRECT($B553&amp;"!"&amp;"AH"&amp;$A553)),0),""))</f>
        <v/>
      </c>
      <c r="CB553" s="253" t="str">
        <f t="array" aca="1" ref="CB553" ca="1">IF(CB$2="","",IFERROR(IF(FIND(CB$2,$C553)&gt;=1,IF(INDIRECT($B553&amp;"!"&amp;"AH"&amp;$A553)="","",INDIRECT($B553&amp;"!"&amp;"AH"&amp;$A553)),0),""))</f>
        <v/>
      </c>
      <c r="CC553" s="253" t="str">
        <f t="array" aca="1" ref="CC553" ca="1">IF(CC$2="","",IFERROR(IF(FIND(CC$2,$C553)&gt;=1,IF(INDIRECT($B553&amp;"!"&amp;"AH"&amp;$A553)="","",INDIRECT($B553&amp;"!"&amp;"AH"&amp;$A553)),0),""))</f>
        <v/>
      </c>
      <c r="CD553" s="253" t="str">
        <f t="array" aca="1" ref="CD553" ca="1">IF(CD$2="","",IFERROR(IF(FIND(CD$2,$C553)&gt;=1,IF(INDIRECT($B553&amp;"!"&amp;"AH"&amp;$A553)="","",INDIRECT($B553&amp;"!"&amp;"AH"&amp;$A553)),0),""))</f>
        <v/>
      </c>
      <c r="CE553" s="253" t="str">
        <f t="array" aca="1" ref="CE553" ca="1">IF(CE$2="","",IFERROR(IF(FIND(CE$2,$C553)&gt;=1,IF(INDIRECT($B553&amp;"!"&amp;"AH"&amp;$A553)="","",INDIRECT($B553&amp;"!"&amp;"AH"&amp;$A553)),0),""))</f>
        <v/>
      </c>
      <c r="CF553" s="253" t="str">
        <f t="array" aca="1" ref="CF553" ca="1">IF(CF$2="","",IFERROR(IF(FIND(CF$2,$C553)&gt;=1,IF(INDIRECT($B553&amp;"!"&amp;"AH"&amp;$A553)="","",INDIRECT($B553&amp;"!"&amp;"AH"&amp;$A553)),0),""))</f>
        <v/>
      </c>
      <c r="CG553" s="253" t="str">
        <f t="array" aca="1" ref="CG553" ca="1">IF(CG$2="","",IFERROR(IF(FIND(CG$2,$C553)&gt;=1,IF(INDIRECT($B553&amp;"!"&amp;"AH"&amp;$A553)="","",INDIRECT($B553&amp;"!"&amp;"AH"&amp;$A553)),0),""))</f>
        <v/>
      </c>
      <c r="CH553" s="253" t="str">
        <f t="array" aca="1" ref="CH553" ca="1">IF(CH$2="","",IFERROR(IF(FIND(CH$2,$C553)&gt;=1,IF(INDIRECT($B553&amp;"!"&amp;"AH"&amp;$A553)="","",INDIRECT($B553&amp;"!"&amp;"AH"&amp;$A553)),0),""))</f>
        <v/>
      </c>
      <c r="CI553" s="253" t="str">
        <f t="array" aca="1" ref="CI553" ca="1">IF(CI$2="","",IFERROR(IF(FIND(CI$2,$C553)&gt;=1,IF(INDIRECT($B553&amp;"!"&amp;"AH"&amp;$A553)="","",INDIRECT($B553&amp;"!"&amp;"AH"&amp;$A553)),0),""))</f>
        <v/>
      </c>
      <c r="CJ553" s="253" t="str">
        <f t="array" aca="1" ref="CJ553" ca="1">IF(CJ$2="","",IFERROR(IF(FIND(CJ$2,$C553)&gt;=1,IF(INDIRECT($B553&amp;"!"&amp;"AH"&amp;$A553)="","",INDIRECT($B553&amp;"!"&amp;"AH"&amp;$A553)),0),""))</f>
        <v/>
      </c>
      <c r="CK553" s="253" t="str">
        <f t="array" aca="1" ref="CK553" ca="1">IF(CK$2="","",IFERROR(IF(FIND(CK$2,$C553)&gt;=1,IF(INDIRECT($B553&amp;"!"&amp;"AH"&amp;$A553)="","",INDIRECT($B553&amp;"!"&amp;"AH"&amp;$A553)),0),""))</f>
        <v/>
      </c>
      <c r="CL553" s="253" t="str">
        <f t="array" aca="1" ref="CL553" ca="1">IF(CL$2="","",IFERROR(IF(FIND(CL$2,$C553)&gt;=1,IF(INDIRECT($B553&amp;"!"&amp;"AH"&amp;$A553)="","",INDIRECT($B553&amp;"!"&amp;"AH"&amp;$A553)),0),""))</f>
        <v/>
      </c>
      <c r="CO553" s="2" t="str">
        <f t="shared" ca="1" si="480"/>
        <v/>
      </c>
      <c r="CP553" s="253" t="str">
        <f t="array" aca="1" ref="CP553" ca="1">IF(CP$2="","",IFERROR(IF(FIND(CP$2,$C553)&gt;=1,INDIRECT($B553&amp;"!"&amp;"AG"&amp;$A553),0),""))</f>
        <v/>
      </c>
      <c r="CQ553" s="253" t="str">
        <f t="array" aca="1" ref="CQ553" ca="1">IF(CQ$2="","",IFERROR(IF(FIND(CQ$2,$C553)&gt;=1,INDIRECT($B553&amp;"!"&amp;"AG"&amp;$A553),0),""))</f>
        <v/>
      </c>
      <c r="CR553" s="253" t="str">
        <f t="array" aca="1" ref="CR553" ca="1">IF(CR$2="","",IFERROR(IF(FIND(CR$2,$C553)&gt;=1,INDIRECT($B553&amp;"!"&amp;"AG"&amp;$A553),0),""))</f>
        <v/>
      </c>
      <c r="CS553" s="253" t="str">
        <f t="array" aca="1" ref="CS553" ca="1">IF(CS$2="","",IFERROR(IF(FIND(CS$2,$C553)&gt;=1,INDIRECT($B553&amp;"!"&amp;"AG"&amp;$A553),0),""))</f>
        <v/>
      </c>
      <c r="CV553" s="2" t="str">
        <f t="shared" ca="1" si="481"/>
        <v/>
      </c>
      <c r="CW553" s="253" t="str">
        <f t="array" aca="1" ref="CW553" ca="1">IF(CW$2="","",IFERROR(IF(FIND(CW$2,$C553)&gt;=1,IF(INDIRECT($B553&amp;"!"&amp;"AH"&amp;$A553)="","",INDIRECT($B553&amp;"!"&amp;"AH"&amp;$A553)&amp;" "),0),""))</f>
        <v/>
      </c>
      <c r="CX553" s="253" t="str">
        <f t="array" aca="1" ref="CX553" ca="1">IF(CX$2="","",IFERROR(IF(FIND(CX$2,$C553)&gt;=1,IF(INDIRECT($B553&amp;"!"&amp;"AH"&amp;$A553)="","",INDIRECT($B553&amp;"!"&amp;"AH"&amp;$A553)&amp;" "),0),""))</f>
        <v/>
      </c>
      <c r="CY553" s="253" t="str">
        <f t="array" aca="1" ref="CY553" ca="1">IF(CY$2="","",IFERROR(IF(FIND(CY$2,$C553)&gt;=1,IF(INDIRECT($B553&amp;"!"&amp;"AH"&amp;$A553)="","",INDIRECT($B553&amp;"!"&amp;"AH"&amp;$A553)&amp;" "),0),""))</f>
        <v/>
      </c>
      <c r="CZ553" s="253" t="str">
        <f t="array" aca="1" ref="CZ553" ca="1">IF(CZ$2="","",IFERROR(IF(FIND(CZ$2,$C553)&gt;=1,IF(INDIRECT($B553&amp;"!"&amp;"AH"&amp;$A553)="","",INDIRECT($B553&amp;"!"&amp;"AH"&amp;$A553)&amp;" "),0),""))</f>
        <v/>
      </c>
      <c r="DC553" s="2" t="str">
        <f t="shared" ca="1" si="441"/>
        <v/>
      </c>
      <c r="DD553" s="253" t="str" cm="1">
        <f t="array" aca="1" ref="DD553" ca="1">IF(DD$2="","",IFERROR(IF(FIND(DD$2,$C553)&gt;=1,INDIRECT($B553&amp;"!"&amp;"AG"&amp;$A553),0),""))</f>
        <v/>
      </c>
      <c r="DE553" s="253" t="str" cm="1">
        <f t="array" aca="1" ref="DE553" ca="1">IF(DE$2="","",IFERROR(IF(FIND(DE$2,$C553)&gt;=1,INDIRECT($B553&amp;"!"&amp;"AG"&amp;$A553),0),""))</f>
        <v/>
      </c>
      <c r="DF553" s="253" t="str" cm="1">
        <f t="array" aca="1" ref="DF553" ca="1">IF(DF$2="","",IFERROR(IF(FIND(DF$2,$C553)&gt;=1,INDIRECT($B553&amp;"!"&amp;"AG"&amp;$A553),0),""))</f>
        <v/>
      </c>
      <c r="DG553" s="253" t="str" cm="1">
        <f t="array" aca="1" ref="DG553" ca="1">IF(DG$2="","",IFERROR(IF(FIND(DG$2,$C553)&gt;=1,INDIRECT($B553&amp;"!"&amp;"AG"&amp;$A553),0),""))</f>
        <v/>
      </c>
      <c r="DH553" s="253" t="str" cm="1">
        <f t="array" aca="1" ref="DH553" ca="1">IF(DH$2="","",IFERROR(IF(FIND(DH$2,$C553)&gt;=1,INDIRECT($B553&amp;"!"&amp;"AG"&amp;$A553),0),""))</f>
        <v/>
      </c>
      <c r="DI553" s="253" t="str" cm="1">
        <f t="array" aca="1" ref="DI553" ca="1">IF(DI$2="","",IFERROR(IF(FIND(DI$2,$C553)&gt;=1,INDIRECT($B553&amp;"!"&amp;"AG"&amp;$A553),0),""))</f>
        <v/>
      </c>
      <c r="DJ553" s="253" t="str" cm="1">
        <f t="array" aca="1" ref="DJ553" ca="1">IF(DJ$2="","",IFERROR(IF(FIND(DJ$2,$C553)&gt;=1,INDIRECT($B553&amp;"!"&amp;"AG"&amp;$A553),0),""))</f>
        <v/>
      </c>
      <c r="DK553" s="253" t="str" cm="1">
        <f t="array" aca="1" ref="DK553" ca="1">IF(DK$2="","",IFERROR(IF(FIND(DK$2,$C553)&gt;=1,INDIRECT($B553&amp;"!"&amp;"AG"&amp;$A553),0),""))</f>
        <v/>
      </c>
      <c r="DL553" s="253" t="str" cm="1">
        <f t="array" aca="1" ref="DL553" ca="1">IF(DL$2="","",IFERROR(IF(FIND(DL$2,$C553)&gt;=1,INDIRECT($B553&amp;"!"&amp;"AG"&amp;$A553),0),""))</f>
        <v/>
      </c>
      <c r="DM553" s="253" t="str" cm="1">
        <f t="array" aca="1" ref="DM553" ca="1">IF(DM$2="","",IFERROR(IF(FIND(DM$2,$C553)&gt;=1,INDIRECT($B553&amp;"!"&amp;"AG"&amp;$A553),0),""))</f>
        <v/>
      </c>
      <c r="DN553" s="253" t="str" cm="1">
        <f t="array" aca="1" ref="DN553" ca="1">IF(DN$2="","",IFERROR(IF(FIND(DN$2,$C553)&gt;=1,INDIRECT($B553&amp;"!"&amp;"AG"&amp;$A553),0),""))</f>
        <v/>
      </c>
      <c r="DO553" s="253" t="str" cm="1">
        <f t="array" aca="1" ref="DO553" ca="1">IF(DO$2="","",IFERROR(IF(FIND(DO$2,$C553)&gt;=1,INDIRECT($B553&amp;"!"&amp;"AG"&amp;$A553),0),""))</f>
        <v/>
      </c>
      <c r="DP553" s="253" t="str" cm="1">
        <f t="array" aca="1" ref="DP553" ca="1">IF(DP$2="","",IFERROR(IF(FIND(DP$2,$C553)&gt;=1,INDIRECT($B553&amp;"!"&amp;"AG"&amp;$A553),0),""))</f>
        <v/>
      </c>
      <c r="DQ553" s="253" t="str" cm="1">
        <f t="array" aca="1" ref="DQ553" ca="1">IF(DQ$2="","",IFERROR(IF(FIND(DQ$2,$C553)&gt;=1,INDIRECT($B553&amp;"!"&amp;"AG"&amp;$A553),0),""))</f>
        <v/>
      </c>
      <c r="DR553" s="253" t="str" cm="1">
        <f t="array" aca="1" ref="DR553" ca="1">IF(DR$2="","",IFERROR(IF(FIND(DR$2,$C553)&gt;=1,INDIRECT($B553&amp;"!"&amp;"AG"&amp;$A553),0),""))</f>
        <v/>
      </c>
      <c r="DS553" s="253" t="str" cm="1">
        <f t="array" aca="1" ref="DS553" ca="1">IF(DS$2="","",IFERROR(IF(FIND(DS$2,$C553)&gt;=1,INDIRECT($B553&amp;"!"&amp;"AG"&amp;$A553),0),""))</f>
        <v/>
      </c>
      <c r="DT553" s="253" t="str" cm="1">
        <f t="array" aca="1" ref="DT553" ca="1">IF(DT$2="","",IFERROR(IF(FIND(DT$2,$C553)&gt;=1,INDIRECT($B553&amp;"!"&amp;"AG"&amp;$A553),0),""))</f>
        <v/>
      </c>
      <c r="DU553" s="253" t="str" cm="1">
        <f t="array" aca="1" ref="DU553" ca="1">IF(DU$2="","",IFERROR(IF(FIND(DU$2,$C553)&gt;=1,INDIRECT($B553&amp;"!"&amp;"AG"&amp;$A553),0),""))</f>
        <v/>
      </c>
      <c r="DV553" s="253" t="str" cm="1">
        <f t="array" aca="1" ref="DV553" ca="1">IF(DV$2="","",IFERROR(IF(FIND(DV$2,$C553)&gt;=1,INDIRECT($B553&amp;"!"&amp;"AG"&amp;$A553),0),""))</f>
        <v/>
      </c>
      <c r="DW553" s="253" t="str" cm="1">
        <f t="array" aca="1" ref="DW553" ca="1">IF(DW$2="","",IFERROR(IF(FIND(DW$2,$C553)&gt;=1,INDIRECT($B553&amp;"!"&amp;"AG"&amp;$A553),0),""))</f>
        <v/>
      </c>
      <c r="DX553" s="253" t="str" cm="1">
        <f t="array" aca="1" ref="DX553" ca="1">IF(DX$2="","",IFERROR(IF(FIND(DX$2,$C553)&gt;=1,INDIRECT($B553&amp;"!"&amp;"AG"&amp;$A553),0),""))</f>
        <v/>
      </c>
      <c r="DY553" s="253" t="str" cm="1">
        <f t="array" aca="1" ref="DY553" ca="1">IF(DY$2="","",IFERROR(IF(FIND(DY$2,$C553)&gt;=1,INDIRECT($B553&amp;"!"&amp;"AG"&amp;$A553),0),""))</f>
        <v/>
      </c>
      <c r="DZ553" s="253" t="str" cm="1">
        <f t="array" aca="1" ref="DZ553" ca="1">IF(DZ$2="","",IFERROR(IF(FIND(DZ$2,$C553)&gt;=1,INDIRECT($B553&amp;"!"&amp;"AG"&amp;$A553),0),""))</f>
        <v/>
      </c>
      <c r="EA553" s="253" t="str" cm="1">
        <f t="array" aca="1" ref="EA553" ca="1">IF(EA$2="","",IFERROR(IF(FIND(EA$2,$C553)&gt;=1,INDIRECT($B553&amp;"!"&amp;"AG"&amp;$A553),0),""))</f>
        <v/>
      </c>
      <c r="EB553" s="253" t="str" cm="1">
        <f t="array" aca="1" ref="EB553" ca="1">IF(EB$2="","",IFERROR(IF(FIND(EB$2,$C553)&gt;=1,INDIRECT($B553&amp;"!"&amp;"AG"&amp;$A553),0),""))</f>
        <v/>
      </c>
      <c r="EC553" s="253" t="str" cm="1">
        <f t="array" aca="1" ref="EC553" ca="1">IF(EC$2="","",IFERROR(IF(FIND(EC$2,$C553)&gt;=1,INDIRECT($B553&amp;"!"&amp;"AG"&amp;$A553),0),""))</f>
        <v/>
      </c>
      <c r="ED553" s="253" t="str" cm="1">
        <f t="array" aca="1" ref="ED553" ca="1">IF(ED$2="","",IFERROR(IF(FIND(ED$2,$C553)&gt;=1,INDIRECT($B553&amp;"!"&amp;"AG"&amp;$A553),0),""))</f>
        <v/>
      </c>
      <c r="EE553" s="253" t="str" cm="1">
        <f t="array" aca="1" ref="EE553" ca="1">IF(EE$2="","",IFERROR(IF(FIND(EE$2,$C553)&gt;=1,INDIRECT($B553&amp;"!"&amp;"AG"&amp;$A553),0),""))</f>
        <v/>
      </c>
      <c r="EF553" s="253" t="str" cm="1">
        <f t="array" aca="1" ref="EF553" ca="1">IF(EF$2="","",IFERROR(IF(FIND(EF$2,$C553)&gt;=1,INDIRECT($B553&amp;"!"&amp;"AG"&amp;$A553),0),""))</f>
        <v/>
      </c>
      <c r="EG553" s="253" t="str" cm="1">
        <f t="array" aca="1" ref="EG553" ca="1">IF(EG$2="","",IFERROR(IF(FIND(EG$2,$C553)&gt;=1,INDIRECT($B553&amp;"!"&amp;"AG"&amp;$A553),0),""))</f>
        <v/>
      </c>
      <c r="EH553" s="253" t="str" cm="1">
        <f t="array" aca="1" ref="EH553" ca="1">IF(EH$2="","",IFERROR(IF(FIND(EH$2,$C553)&gt;=1,INDIRECT($B553&amp;"!"&amp;"AG"&amp;$A553),0),""))</f>
        <v/>
      </c>
      <c r="EI553" s="253" t="str" cm="1">
        <f t="array" aca="1" ref="EI553" ca="1">IF(EI$2="","",IFERROR(IF(FIND(EI$2,$C553)&gt;=1,INDIRECT($B553&amp;"!"&amp;"AG"&amp;$A553),0),""))</f>
        <v/>
      </c>
      <c r="EJ553" s="253" t="str" cm="1">
        <f t="array" aca="1" ref="EJ553" ca="1">IF(EJ$2="","",IFERROR(IF(FIND(EJ$2,$C553)&gt;=1,INDIRECT($B553&amp;"!"&amp;"AG"&amp;$A553),0),""))</f>
        <v/>
      </c>
      <c r="EK553" s="253" t="str" cm="1">
        <f t="array" aca="1" ref="EK553" ca="1">IF(EK$2="","",IFERROR(IF(FIND(EK$2,$C553)&gt;=1,INDIRECT($B553&amp;"!"&amp;"AG"&amp;$A553),0),""))</f>
        <v/>
      </c>
      <c r="EL553" s="253" t="str" cm="1">
        <f t="array" aca="1" ref="EL553" ca="1">IF(EL$2="","",IFERROR(IF(FIND(EL$2,$C553)&gt;=1,INDIRECT($B553&amp;"!"&amp;"AG"&amp;$A553),0),""))</f>
        <v/>
      </c>
      <c r="EM553" s="253" t="str" cm="1">
        <f t="array" aca="1" ref="EM553" ca="1">IF(EM$2="","",IFERROR(IF(FIND(EM$2,$C553)&gt;=1,INDIRECT($B553&amp;"!"&amp;"AG"&amp;$A553),0),""))</f>
        <v/>
      </c>
      <c r="EN553" s="253" t="str" cm="1">
        <f t="array" aca="1" ref="EN553" ca="1">IF(EN$2="","",IFERROR(IF(FIND(EN$2,$C553)&gt;=1,INDIRECT($B553&amp;"!"&amp;"AG"&amp;$A553),0),""))</f>
        <v/>
      </c>
      <c r="EO553" s="253" t="str" cm="1">
        <f t="array" aca="1" ref="EO553" ca="1">IF(EO$2="","",IFERROR(IF(FIND(EO$2,$C553)&gt;=1,INDIRECT($B553&amp;"!"&amp;"AG"&amp;$A553),0),""))</f>
        <v/>
      </c>
      <c r="EP553" s="253" t="str" cm="1">
        <f t="array" aca="1" ref="EP553" ca="1">IF(EP$2="","",IFERROR(IF(FIND(EP$2,$C553)&gt;=1,INDIRECT($B553&amp;"!"&amp;"AG"&amp;$A553),0),""))</f>
        <v/>
      </c>
      <c r="EQ553" s="253" t="str" cm="1">
        <f t="array" aca="1" ref="EQ553" ca="1">IF(EQ$2="","",IFERROR(IF(FIND(EQ$2,$C553)&gt;=1,INDIRECT($B553&amp;"!"&amp;"AG"&amp;$A553),0),""))</f>
        <v/>
      </c>
      <c r="ER553" s="253" t="str" cm="1">
        <f t="array" aca="1" ref="ER553" ca="1">IF(ER$2="","",IFERROR(IF(FIND(ER$2,$C553)&gt;=1,INDIRECT($B553&amp;"!"&amp;"AG"&amp;$A553),0),""))</f>
        <v/>
      </c>
      <c r="ES553" s="253" t="str" cm="1">
        <f t="array" aca="1" ref="ES553" ca="1">IF(ES$2="","",IFERROR(IF(FIND(ES$2,$C553)&gt;=1,INDIRECT($B553&amp;"!"&amp;"AG"&amp;$A553),0),""))</f>
        <v/>
      </c>
      <c r="ET553" s="253" t="str" cm="1">
        <f t="array" aca="1" ref="ET553" ca="1">IF(ET$2="","",IFERROR(IF(FIND(ET$2,$C553)&gt;=1,INDIRECT($B553&amp;"!"&amp;"AG"&amp;$A553),0),""))</f>
        <v/>
      </c>
      <c r="EU553" s="253" t="str" cm="1">
        <f t="array" aca="1" ref="EU553" ca="1">IF(EU$2="","",IFERROR(IF(FIND(EU$2,$C553)&gt;=1,INDIRECT($B553&amp;"!"&amp;"AG"&amp;$A553),0),""))</f>
        <v/>
      </c>
      <c r="EV553" s="253" t="str" cm="1">
        <f t="array" aca="1" ref="EV553" ca="1">IF(EV$2="","",IFERROR(IF(FIND(EV$2,$C553)&gt;=1,INDIRECT($B553&amp;"!"&amp;"AG"&amp;$A553),0),""))</f>
        <v/>
      </c>
    </row>
    <row r="554" spans="1:152" x14ac:dyDescent="0.3">
      <c r="A554" s="252">
        <f t="shared" ca="1" si="483"/>
        <v>48</v>
      </c>
      <c r="B554" s="252" t="str">
        <f t="shared" si="484"/>
        <v>Oct_2024</v>
      </c>
      <c r="C554" s="252" t="str">
        <f t="shared" ca="1" si="482"/>
        <v/>
      </c>
      <c r="D554" s="253" t="str">
        <f t="array" aca="1" ref="D554" ca="1">IF(D$2="","",IFERROR(IF(FIND(D$2,$C554)&gt;=1,INDIRECT($B554&amp;"!"&amp;"AG"&amp;$A554),0),""))</f>
        <v/>
      </c>
      <c r="E554" s="253" t="str">
        <f t="array" aca="1" ref="E554" ca="1">IF(E$2="","",IFERROR(IF(FIND(E$2,$C554)&gt;=1,INDIRECT($B554&amp;"!"&amp;"AG"&amp;$A554),0),""))</f>
        <v/>
      </c>
      <c r="F554" s="253" t="str">
        <f t="array" aca="1" ref="F554" ca="1">IF(F$2="","",IFERROR(IF(FIND(F$2,$C554)&gt;=1,INDIRECT($B554&amp;"!"&amp;"AG"&amp;$A554),0),""))</f>
        <v/>
      </c>
      <c r="G554" s="253" t="str">
        <f t="array" aca="1" ref="G554" ca="1">IF(G$2="","",IFERROR(IF(FIND(G$2,$C554)&gt;=1,INDIRECT($B554&amp;"!"&amp;"AG"&amp;$A554),0),""))</f>
        <v/>
      </c>
      <c r="H554" s="253" t="str">
        <f t="array" aca="1" ref="H554" ca="1">IF(H$2="","",IFERROR(IF(FIND(H$2,$C554)&gt;=1,INDIRECT($B554&amp;"!"&amp;"AG"&amp;$A554),0),""))</f>
        <v/>
      </c>
      <c r="I554" s="253" t="str">
        <f t="array" aca="1" ref="I554" ca="1">IF(I$2="","",IFERROR(IF(FIND(I$2,$C554)&gt;=1,INDIRECT($B554&amp;"!"&amp;"AG"&amp;$A554),0),""))</f>
        <v/>
      </c>
      <c r="J554" s="253" t="str">
        <f t="array" aca="1" ref="J554" ca="1">IF(J$2="","",IFERROR(IF(FIND(J$2,$C554)&gt;=1,INDIRECT($B554&amp;"!"&amp;"AG"&amp;$A554),0),""))</f>
        <v/>
      </c>
      <c r="K554" s="253" t="str">
        <f t="array" aca="1" ref="K554" ca="1">IF(K$2="","",IFERROR(IF(FIND(K$2,$C554)&gt;=1,INDIRECT($B554&amp;"!"&amp;"AG"&amp;$A554),0),""))</f>
        <v/>
      </c>
      <c r="L554" s="253" t="str">
        <f t="array" aca="1" ref="L554" ca="1">IF(L$2="","",IFERROR(IF(FIND(L$2,$C554)&gt;=1,INDIRECT($B554&amp;"!"&amp;"AG"&amp;$A554),0),""))</f>
        <v/>
      </c>
      <c r="M554" s="253" t="str">
        <f t="array" aca="1" ref="M554" ca="1">IF(M$2="","",IFERROR(IF(FIND(M$2,$C554)&gt;=1,INDIRECT($B554&amp;"!"&amp;"AG"&amp;$A554),0),""))</f>
        <v/>
      </c>
      <c r="N554" s="253" t="str">
        <f t="array" aca="1" ref="N554" ca="1">IF(N$2="","",IFERROR(IF(FIND(N$2,$C554)&gt;=1,INDIRECT($B554&amp;"!"&amp;"AG"&amp;$A554),0),""))</f>
        <v/>
      </c>
      <c r="O554" s="253" t="str">
        <f t="array" aca="1" ref="O554" ca="1">IF(O$2="","",IFERROR(IF(FIND(O$2,$C554)&gt;=1,INDIRECT($B554&amp;"!"&amp;"AG"&amp;$A554),0),""))</f>
        <v/>
      </c>
      <c r="P554" s="253" t="str">
        <f t="array" aca="1" ref="P554" ca="1">IF(P$2="","",IFERROR(IF(FIND(P$2,$C554)&gt;=1,INDIRECT($B554&amp;"!"&amp;"AG"&amp;$A554),0),""))</f>
        <v/>
      </c>
      <c r="Q554" s="253" t="str">
        <f t="array" aca="1" ref="Q554" ca="1">IF(Q$2="","",IFERROR(IF(FIND(Q$2,$C554)&gt;=1,INDIRECT($B554&amp;"!"&amp;"AG"&amp;$A554),0),""))</f>
        <v/>
      </c>
      <c r="R554" s="253" t="str">
        <f t="array" aca="1" ref="R554" ca="1">IF(R$2="","",IFERROR(IF(FIND(R$2,$C554)&gt;=1,INDIRECT($B554&amp;"!"&amp;"AG"&amp;$A554),0),""))</f>
        <v/>
      </c>
      <c r="S554" s="253" t="str">
        <f t="array" aca="1" ref="S554" ca="1">IF(S$2="","",IFERROR(IF(FIND(S$2,$C554)&gt;=1,INDIRECT($B554&amp;"!"&amp;"AG"&amp;$A554),0),""))</f>
        <v/>
      </c>
      <c r="T554" s="253" t="str">
        <f t="array" aca="1" ref="T554" ca="1">IF(T$2="","",IFERROR(IF(FIND(T$2,$C554)&gt;=1,INDIRECT($B554&amp;"!"&amp;"AG"&amp;$A554),0),""))</f>
        <v/>
      </c>
      <c r="U554" s="253" t="str">
        <f t="array" aca="1" ref="U554" ca="1">IF(U$2="","",IFERROR(IF(FIND(U$2,$C554)&gt;=1,INDIRECT($B554&amp;"!"&amp;"AG"&amp;$A554),0),""))</f>
        <v/>
      </c>
      <c r="V554" s="253" t="str">
        <f t="array" aca="1" ref="V554" ca="1">IF(V$2="","",IFERROR(IF(FIND(V$2,$C554)&gt;=1,INDIRECT($B554&amp;"!"&amp;"AG"&amp;$A554),0),""))</f>
        <v/>
      </c>
      <c r="W554" s="253" t="str">
        <f t="array" aca="1" ref="W554" ca="1">IF(W$2="","",IFERROR(IF(FIND(W$2,$C554)&gt;=1,INDIRECT($B554&amp;"!"&amp;"AG"&amp;$A554),0),""))</f>
        <v/>
      </c>
      <c r="X554" s="253" t="str">
        <f t="array" aca="1" ref="X554" ca="1">IF(X$2="","",IFERROR(IF(FIND(X$2,$C554)&gt;=1,INDIRECT($B554&amp;"!"&amp;"AG"&amp;$A554),0),""))</f>
        <v/>
      </c>
      <c r="Y554" s="253" t="str">
        <f t="array" aca="1" ref="Y554" ca="1">IF(Y$2="","",IFERROR(IF(FIND(Y$2,$C554)&gt;=1,INDIRECT($B554&amp;"!"&amp;"AG"&amp;$A554),0),""))</f>
        <v/>
      </c>
      <c r="Z554" s="253" t="str">
        <f t="array" aca="1" ref="Z554" ca="1">IF(Z$2="","",IFERROR(IF(FIND(Z$2,$C554)&gt;=1,INDIRECT($B554&amp;"!"&amp;"AG"&amp;$A554),0),""))</f>
        <v/>
      </c>
      <c r="AA554" s="253" t="str">
        <f t="array" aca="1" ref="AA554" ca="1">IF(AA$2="","",IFERROR(IF(FIND(AA$2,$C554)&gt;=1,INDIRECT($B554&amp;"!"&amp;"AG"&amp;$A554),0),""))</f>
        <v/>
      </c>
      <c r="AB554" s="253" t="str">
        <f t="array" aca="1" ref="AB554" ca="1">IF(AB$2="","",IFERROR(IF(FIND(AB$2,$C554)&gt;=1,INDIRECT($B554&amp;"!"&amp;"AG"&amp;$A554),0),""))</f>
        <v/>
      </c>
      <c r="AC554" s="253" t="str">
        <f t="array" aca="1" ref="AC554" ca="1">IF(AC$2="","",IFERROR(IF(FIND(AC$2,$C554)&gt;=1,INDIRECT($B554&amp;"!"&amp;"AG"&amp;$A554),0),""))</f>
        <v/>
      </c>
      <c r="AD554" s="253" t="str">
        <f t="array" aca="1" ref="AD554" ca="1">IF(AD$2="","",IFERROR(IF(FIND(AD$2,$C554)&gt;=1,INDIRECT($B554&amp;"!"&amp;"AG"&amp;$A554),0),""))</f>
        <v/>
      </c>
      <c r="AE554" s="253" t="str">
        <f t="array" aca="1" ref="AE554" ca="1">IF(AE$2="","",IFERROR(IF(FIND(AE$2,$C554)&gt;=1,INDIRECT($B554&amp;"!"&amp;"AG"&amp;$A554),0),""))</f>
        <v/>
      </c>
      <c r="AF554" s="253" t="str">
        <f t="array" aca="1" ref="AF554" ca="1">IF(AF$2="","",IFERROR(IF(FIND(AF$2,$C554)&gt;=1,INDIRECT($B554&amp;"!"&amp;"AG"&amp;$A554),0),""))</f>
        <v/>
      </c>
      <c r="AG554" s="253" t="str">
        <f t="array" aca="1" ref="AG554" ca="1">IF(AG$2="","",IFERROR(IF(FIND(AG$2,$C554)&gt;=1,INDIRECT($B554&amp;"!"&amp;"AG"&amp;$A554),0),""))</f>
        <v/>
      </c>
      <c r="AH554" s="253" t="str">
        <f t="array" aca="1" ref="AH554" ca="1">IF(AH$2="","",IFERROR(IF(FIND(AH$2,$C554)&gt;=1,INDIRECT($B554&amp;"!"&amp;"AG"&amp;$A554),0),""))</f>
        <v/>
      </c>
      <c r="AI554" s="253" t="str">
        <f t="array" aca="1" ref="AI554" ca="1">IF(AI$2="","",IFERROR(IF(FIND(AI$2,$C554)&gt;=1,INDIRECT($B554&amp;"!"&amp;"AG"&amp;$A554),0),""))</f>
        <v/>
      </c>
      <c r="AJ554" s="253" t="str">
        <f t="array" aca="1" ref="AJ554" ca="1">IF(AJ$2="","",IFERROR(IF(FIND(AJ$2,$C554)&gt;=1,INDIRECT($B554&amp;"!"&amp;"AG"&amp;$A554),0),""))</f>
        <v/>
      </c>
      <c r="AK554" s="253" t="str">
        <f t="array" aca="1" ref="AK554" ca="1">IF(AK$2="","",IFERROR(IF(FIND(AK$2,$C554)&gt;=1,INDIRECT($B554&amp;"!"&amp;"AG"&amp;$A554),0),""))</f>
        <v/>
      </c>
      <c r="AL554" s="253" t="str">
        <f t="array" aca="1" ref="AL554" ca="1">IF(AL$2="","",IFERROR(IF(FIND(AL$2,$C554)&gt;=1,INDIRECT($B554&amp;"!"&amp;"AG"&amp;$A554),0),""))</f>
        <v/>
      </c>
      <c r="AM554" s="253" t="str">
        <f t="array" aca="1" ref="AM554" ca="1">IF(AM$2="","",IFERROR(IF(FIND(AM$2,$C554)&gt;=1,INDIRECT($B554&amp;"!"&amp;"AG"&amp;$A554),0),""))</f>
        <v/>
      </c>
      <c r="AN554" s="253" t="str">
        <f t="array" aca="1" ref="AN554" ca="1">IF(AN$2="","",IFERROR(IF(FIND(AN$2,$C554)&gt;=1,INDIRECT($B554&amp;"!"&amp;"AG"&amp;$A554),0),""))</f>
        <v/>
      </c>
      <c r="AO554" s="253" t="str">
        <f t="array" aca="1" ref="AO554" ca="1">IF(AO$2="","",IFERROR(IF(FIND(AO$2,$C554)&gt;=1,INDIRECT($B554&amp;"!"&amp;"AG"&amp;$A554),0),""))</f>
        <v/>
      </c>
      <c r="AP554" s="253" t="str">
        <f t="array" aca="1" ref="AP554" ca="1">IF(AP$2="","",IFERROR(IF(FIND(AP$2,$C554)&gt;=1,INDIRECT($B554&amp;"!"&amp;"AG"&amp;$A554),0),""))</f>
        <v/>
      </c>
      <c r="AQ554" s="253" t="str">
        <f t="array" aca="1" ref="AQ554" ca="1">IF(AQ$2="","",IFERROR(IF(FIND(AQ$2,$C554)&gt;=1,INDIRECT($B554&amp;"!"&amp;"AG"&amp;$A554),0),""))</f>
        <v/>
      </c>
      <c r="AR554" s="253" t="str">
        <f t="array" aca="1" ref="AR554" ca="1">IF(AR$2="","",IFERROR(IF(FIND(AR$2,$C554)&gt;=1,INDIRECT($B554&amp;"!"&amp;"AG"&amp;$A554),0),""))</f>
        <v/>
      </c>
      <c r="AS554" s="253" t="str">
        <f t="array" aca="1" ref="AS554" ca="1">IF(AS$2="","",IFERROR(IF(FIND(AS$2,$C554)&gt;=1,INDIRECT($B554&amp;"!"&amp;"AG"&amp;$A554),0),""))</f>
        <v/>
      </c>
      <c r="AU554" s="254" t="str">
        <f t="array" aca="1" ref="AU554" ca="1">IFERROR(INDIRECT(B554&amp;"!"&amp;"A"&amp;A554),"")</f>
        <v/>
      </c>
      <c r="AV554" s="2" t="str">
        <f t="shared" ca="1" si="479"/>
        <v/>
      </c>
      <c r="AW554" s="253" t="str">
        <f t="array" aca="1" ref="AW554" ca="1">IF(AW$2="","",IFERROR(IF(FIND(AW$2,$C554)&gt;=1,IF(INDIRECT($B554&amp;"!"&amp;"AH"&amp;$A554)="","",INDIRECT($B554&amp;"!"&amp;"AH"&amp;$A554)),0),""))</f>
        <v/>
      </c>
      <c r="AX554" s="253" t="str">
        <f t="array" aca="1" ref="AX554" ca="1">IF(AX$2="","",IFERROR(IF(FIND(AX$2,$C554)&gt;=1,IF(INDIRECT($B554&amp;"!"&amp;"AH"&amp;$A554)="","",INDIRECT($B554&amp;"!"&amp;"AH"&amp;$A554)),0),""))</f>
        <v/>
      </c>
      <c r="AY554" s="253" t="str">
        <f t="array" aca="1" ref="AY554" ca="1">IF(AY$2="","",IFERROR(IF(FIND(AY$2,$C554)&gt;=1,IF(INDIRECT($B554&amp;"!"&amp;"AH"&amp;$A554)="","",INDIRECT($B554&amp;"!"&amp;"AH"&amp;$A554)),0),""))</f>
        <v/>
      </c>
      <c r="AZ554" s="253" t="str">
        <f t="array" aca="1" ref="AZ554" ca="1">IF(AZ$2="","",IFERROR(IF(FIND(AZ$2,$C554)&gt;=1,IF(INDIRECT($B554&amp;"!"&amp;"AH"&amp;$A554)="","",INDIRECT($B554&amp;"!"&amp;"AH"&amp;$A554)),0),""))</f>
        <v/>
      </c>
      <c r="BA554" s="253" t="str">
        <f t="array" aca="1" ref="BA554" ca="1">IF(BA$2="","",IFERROR(IF(FIND(BA$2,$C554)&gt;=1,IF(INDIRECT($B554&amp;"!"&amp;"AH"&amp;$A554)="","",INDIRECT($B554&amp;"!"&amp;"AH"&amp;$A554)),0),""))</f>
        <v/>
      </c>
      <c r="BB554" s="253" t="str">
        <f t="array" aca="1" ref="BB554" ca="1">IF(BB$2="","",IFERROR(IF(FIND(BB$2,$C554)&gt;=1,IF(INDIRECT($B554&amp;"!"&amp;"AH"&amp;$A554)="","",INDIRECT($B554&amp;"!"&amp;"AH"&amp;$A554)),0),""))</f>
        <v/>
      </c>
      <c r="BC554" s="253" t="str">
        <f t="array" aca="1" ref="BC554" ca="1">IF(BC$2="","",IFERROR(IF(FIND(BC$2,$C554)&gt;=1,IF(INDIRECT($B554&amp;"!"&amp;"AH"&amp;$A554)="","",INDIRECT($B554&amp;"!"&amp;"AH"&amp;$A554)),0),""))</f>
        <v/>
      </c>
      <c r="BD554" s="253" t="str">
        <f t="array" aca="1" ref="BD554" ca="1">IF(BD$2="","",IFERROR(IF(FIND(BD$2,$C554)&gt;=1,IF(INDIRECT($B554&amp;"!"&amp;"AH"&amp;$A554)="","",INDIRECT($B554&amp;"!"&amp;"AH"&amp;$A554)),0),""))</f>
        <v/>
      </c>
      <c r="BE554" s="253" t="str">
        <f t="array" aca="1" ref="BE554" ca="1">IF(BE$2="","",IFERROR(IF(FIND(BE$2,$C554)&gt;=1,IF(INDIRECT($B554&amp;"!"&amp;"AH"&amp;$A554)="","",INDIRECT($B554&amp;"!"&amp;"AH"&amp;$A554)),0),""))</f>
        <v/>
      </c>
      <c r="BF554" s="253" t="str">
        <f t="array" aca="1" ref="BF554" ca="1">IF(BF$2="","",IFERROR(IF(FIND(BF$2,$C554)&gt;=1,IF(INDIRECT($B554&amp;"!"&amp;"AH"&amp;$A554)="","",INDIRECT($B554&amp;"!"&amp;"AH"&amp;$A554)),0),""))</f>
        <v/>
      </c>
      <c r="BG554" s="253" t="str">
        <f t="array" aca="1" ref="BG554" ca="1">IF(BG$2="","",IFERROR(IF(FIND(BG$2,$C554)&gt;=1,IF(INDIRECT($B554&amp;"!"&amp;"AH"&amp;$A554)="","",INDIRECT($B554&amp;"!"&amp;"AH"&amp;$A554)),0),""))</f>
        <v/>
      </c>
      <c r="BH554" s="253" t="str">
        <f t="array" aca="1" ref="BH554" ca="1">IF(BH$2="","",IFERROR(IF(FIND(BH$2,$C554)&gt;=1,IF(INDIRECT($B554&amp;"!"&amp;"AH"&amp;$A554)="","",INDIRECT($B554&amp;"!"&amp;"AH"&amp;$A554)),0),""))</f>
        <v/>
      </c>
      <c r="BI554" s="253" t="str">
        <f t="array" aca="1" ref="BI554" ca="1">IF(BI$2="","",IFERROR(IF(FIND(BI$2,$C554)&gt;=1,IF(INDIRECT($B554&amp;"!"&amp;"AH"&amp;$A554)="","",INDIRECT($B554&amp;"!"&amp;"AH"&amp;$A554)),0),""))</f>
        <v/>
      </c>
      <c r="BJ554" s="253" t="str">
        <f t="array" aca="1" ref="BJ554" ca="1">IF(BJ$2="","",IFERROR(IF(FIND(BJ$2,$C554)&gt;=1,IF(INDIRECT($B554&amp;"!"&amp;"AH"&amp;$A554)="","",INDIRECT($B554&amp;"!"&amp;"AH"&amp;$A554)),0),""))</f>
        <v/>
      </c>
      <c r="BK554" s="253" t="str">
        <f t="array" aca="1" ref="BK554" ca="1">IF(BK$2="","",IFERROR(IF(FIND(BK$2,$C554)&gt;=1,IF(INDIRECT($B554&amp;"!"&amp;"AH"&amp;$A554)="","",INDIRECT($B554&amp;"!"&amp;"AH"&amp;$A554)),0),""))</f>
        <v/>
      </c>
      <c r="BL554" s="253" t="str">
        <f t="array" aca="1" ref="BL554" ca="1">IF(BL$2="","",IFERROR(IF(FIND(BL$2,$C554)&gt;=1,IF(INDIRECT($B554&amp;"!"&amp;"AH"&amp;$A554)="","",INDIRECT($B554&amp;"!"&amp;"AH"&amp;$A554)),0),""))</f>
        <v/>
      </c>
      <c r="BM554" s="253" t="str">
        <f t="array" aca="1" ref="BM554" ca="1">IF(BM$2="","",IFERROR(IF(FIND(BM$2,$C554)&gt;=1,IF(INDIRECT($B554&amp;"!"&amp;"AH"&amp;$A554)="","",INDIRECT($B554&amp;"!"&amp;"AH"&amp;$A554)),0),""))</f>
        <v/>
      </c>
      <c r="BN554" s="253" t="str">
        <f t="array" aca="1" ref="BN554" ca="1">IF(BN$2="","",IFERROR(IF(FIND(BN$2,$C554)&gt;=1,IF(INDIRECT($B554&amp;"!"&amp;"AH"&amp;$A554)="","",INDIRECT($B554&amp;"!"&amp;"AH"&amp;$A554)),0),""))</f>
        <v/>
      </c>
      <c r="BO554" s="253" t="str">
        <f t="array" aca="1" ref="BO554" ca="1">IF(BO$2="","",IFERROR(IF(FIND(BO$2,$C554)&gt;=1,IF(INDIRECT($B554&amp;"!"&amp;"AH"&amp;$A554)="","",INDIRECT($B554&amp;"!"&amp;"AH"&amp;$A554)),0),""))</f>
        <v/>
      </c>
      <c r="BP554" s="253" t="str">
        <f t="array" aca="1" ref="BP554" ca="1">IF(BP$2="","",IFERROR(IF(FIND(BP$2,$C554)&gt;=1,IF(INDIRECT($B554&amp;"!"&amp;"AH"&amp;$A554)="","",INDIRECT($B554&amp;"!"&amp;"AH"&amp;$A554)),0),""))</f>
        <v/>
      </c>
      <c r="BQ554" s="253" t="str">
        <f t="array" aca="1" ref="BQ554" ca="1">IF(BQ$2="","",IFERROR(IF(FIND(BQ$2,$C554)&gt;=1,IF(INDIRECT($B554&amp;"!"&amp;"AH"&amp;$A554)="","",INDIRECT($B554&amp;"!"&amp;"AH"&amp;$A554)),0),""))</f>
        <v/>
      </c>
      <c r="BR554" s="253" t="str">
        <f t="array" aca="1" ref="BR554" ca="1">IF(BR$2="","",IFERROR(IF(FIND(BR$2,$C554)&gt;=1,IF(INDIRECT($B554&amp;"!"&amp;"AH"&amp;$A554)="","",INDIRECT($B554&amp;"!"&amp;"AH"&amp;$A554)),0),""))</f>
        <v/>
      </c>
      <c r="BS554" s="253" t="str">
        <f t="array" aca="1" ref="BS554" ca="1">IF(BS$2="","",IFERROR(IF(FIND(BS$2,$C554)&gt;=1,IF(INDIRECT($B554&amp;"!"&amp;"AH"&amp;$A554)="","",INDIRECT($B554&amp;"!"&amp;"AH"&amp;$A554)),0),""))</f>
        <v/>
      </c>
      <c r="BT554" s="253" t="str">
        <f t="array" aca="1" ref="BT554" ca="1">IF(BT$2="","",IFERROR(IF(FIND(BT$2,$C554)&gt;=1,IF(INDIRECT($B554&amp;"!"&amp;"AH"&amp;$A554)="","",INDIRECT($B554&amp;"!"&amp;"AH"&amp;$A554)),0),""))</f>
        <v/>
      </c>
      <c r="BU554" s="253" t="str">
        <f t="array" aca="1" ref="BU554" ca="1">IF(BU$2="","",IFERROR(IF(FIND(BU$2,$C554)&gt;=1,IF(INDIRECT($B554&amp;"!"&amp;"AH"&amp;$A554)="","",INDIRECT($B554&amp;"!"&amp;"AH"&amp;$A554)),0),""))</f>
        <v/>
      </c>
      <c r="BV554" s="253" t="str">
        <f t="array" aca="1" ref="BV554" ca="1">IF(BV$2="","",IFERROR(IF(FIND(BV$2,$C554)&gt;=1,IF(INDIRECT($B554&amp;"!"&amp;"AH"&amp;$A554)="","",INDIRECT($B554&amp;"!"&amp;"AH"&amp;$A554)),0),""))</f>
        <v/>
      </c>
      <c r="BW554" s="253" t="str">
        <f t="array" aca="1" ref="BW554" ca="1">IF(BW$2="","",IFERROR(IF(FIND(BW$2,$C554)&gt;=1,IF(INDIRECT($B554&amp;"!"&amp;"AH"&amp;$A554)="","",INDIRECT($B554&amp;"!"&amp;"AH"&amp;$A554)),0),""))</f>
        <v/>
      </c>
      <c r="BX554" s="253" t="str">
        <f t="array" aca="1" ref="BX554" ca="1">IF(BX$2="","",IFERROR(IF(FIND(BX$2,$C554)&gt;=1,IF(INDIRECT($B554&amp;"!"&amp;"AH"&amp;$A554)="","",INDIRECT($B554&amp;"!"&amp;"AH"&amp;$A554)),0),""))</f>
        <v/>
      </c>
      <c r="BY554" s="253" t="str">
        <f t="array" aca="1" ref="BY554" ca="1">IF(BY$2="","",IFERROR(IF(FIND(BY$2,$C554)&gt;=1,IF(INDIRECT($B554&amp;"!"&amp;"AH"&amp;$A554)="","",INDIRECT($B554&amp;"!"&amp;"AH"&amp;$A554)),0),""))</f>
        <v/>
      </c>
      <c r="BZ554" s="253" t="str">
        <f t="array" aca="1" ref="BZ554" ca="1">IF(BZ$2="","",IFERROR(IF(FIND(BZ$2,$C554)&gt;=1,IF(INDIRECT($B554&amp;"!"&amp;"AH"&amp;$A554)="","",INDIRECT($B554&amp;"!"&amp;"AH"&amp;$A554)),0),""))</f>
        <v/>
      </c>
      <c r="CA554" s="253" t="str">
        <f t="array" aca="1" ref="CA554" ca="1">IF(CA$2="","",IFERROR(IF(FIND(CA$2,$C554)&gt;=1,IF(INDIRECT($B554&amp;"!"&amp;"AH"&amp;$A554)="","",INDIRECT($B554&amp;"!"&amp;"AH"&amp;$A554)),0),""))</f>
        <v/>
      </c>
      <c r="CB554" s="253" t="str">
        <f t="array" aca="1" ref="CB554" ca="1">IF(CB$2="","",IFERROR(IF(FIND(CB$2,$C554)&gt;=1,IF(INDIRECT($B554&amp;"!"&amp;"AH"&amp;$A554)="","",INDIRECT($B554&amp;"!"&amp;"AH"&amp;$A554)),0),""))</f>
        <v/>
      </c>
      <c r="CC554" s="253" t="str">
        <f t="array" aca="1" ref="CC554" ca="1">IF(CC$2="","",IFERROR(IF(FIND(CC$2,$C554)&gt;=1,IF(INDIRECT($B554&amp;"!"&amp;"AH"&amp;$A554)="","",INDIRECT($B554&amp;"!"&amp;"AH"&amp;$A554)),0),""))</f>
        <v/>
      </c>
      <c r="CD554" s="253" t="str">
        <f t="array" aca="1" ref="CD554" ca="1">IF(CD$2="","",IFERROR(IF(FIND(CD$2,$C554)&gt;=1,IF(INDIRECT($B554&amp;"!"&amp;"AH"&amp;$A554)="","",INDIRECT($B554&amp;"!"&amp;"AH"&amp;$A554)),0),""))</f>
        <v/>
      </c>
      <c r="CE554" s="253" t="str">
        <f t="array" aca="1" ref="CE554" ca="1">IF(CE$2="","",IFERROR(IF(FIND(CE$2,$C554)&gt;=1,IF(INDIRECT($B554&amp;"!"&amp;"AH"&amp;$A554)="","",INDIRECT($B554&amp;"!"&amp;"AH"&amp;$A554)),0),""))</f>
        <v/>
      </c>
      <c r="CF554" s="253" t="str">
        <f t="array" aca="1" ref="CF554" ca="1">IF(CF$2="","",IFERROR(IF(FIND(CF$2,$C554)&gt;=1,IF(INDIRECT($B554&amp;"!"&amp;"AH"&amp;$A554)="","",INDIRECT($B554&amp;"!"&amp;"AH"&amp;$A554)),0),""))</f>
        <v/>
      </c>
      <c r="CG554" s="253" t="str">
        <f t="array" aca="1" ref="CG554" ca="1">IF(CG$2="","",IFERROR(IF(FIND(CG$2,$C554)&gt;=1,IF(INDIRECT($B554&amp;"!"&amp;"AH"&amp;$A554)="","",INDIRECT($B554&amp;"!"&amp;"AH"&amp;$A554)),0),""))</f>
        <v/>
      </c>
      <c r="CH554" s="253" t="str">
        <f t="array" aca="1" ref="CH554" ca="1">IF(CH$2="","",IFERROR(IF(FIND(CH$2,$C554)&gt;=1,IF(INDIRECT($B554&amp;"!"&amp;"AH"&amp;$A554)="","",INDIRECT($B554&amp;"!"&amp;"AH"&amp;$A554)),0),""))</f>
        <v/>
      </c>
      <c r="CI554" s="253" t="str">
        <f t="array" aca="1" ref="CI554" ca="1">IF(CI$2="","",IFERROR(IF(FIND(CI$2,$C554)&gt;=1,IF(INDIRECT($B554&amp;"!"&amp;"AH"&amp;$A554)="","",INDIRECT($B554&amp;"!"&amp;"AH"&amp;$A554)),0),""))</f>
        <v/>
      </c>
      <c r="CJ554" s="253" t="str">
        <f t="array" aca="1" ref="CJ554" ca="1">IF(CJ$2="","",IFERROR(IF(FIND(CJ$2,$C554)&gt;=1,IF(INDIRECT($B554&amp;"!"&amp;"AH"&amp;$A554)="","",INDIRECT($B554&amp;"!"&amp;"AH"&amp;$A554)),0),""))</f>
        <v/>
      </c>
      <c r="CK554" s="253" t="str">
        <f t="array" aca="1" ref="CK554" ca="1">IF(CK$2="","",IFERROR(IF(FIND(CK$2,$C554)&gt;=1,IF(INDIRECT($B554&amp;"!"&amp;"AH"&amp;$A554)="","",INDIRECT($B554&amp;"!"&amp;"AH"&amp;$A554)),0),""))</f>
        <v/>
      </c>
      <c r="CL554" s="253" t="str">
        <f t="array" aca="1" ref="CL554" ca="1">IF(CL$2="","",IFERROR(IF(FIND(CL$2,$C554)&gt;=1,IF(INDIRECT($B554&amp;"!"&amp;"AH"&amp;$A554)="","",INDIRECT($B554&amp;"!"&amp;"AH"&amp;$A554)),0),""))</f>
        <v/>
      </c>
      <c r="CO554" s="2" t="str">
        <f t="shared" ca="1" si="480"/>
        <v/>
      </c>
      <c r="CP554" s="253" t="str">
        <f t="array" aca="1" ref="CP554" ca="1">IF(CP$2="","",IFERROR(IF(FIND(CP$2,$C554)&gt;=1,INDIRECT($B554&amp;"!"&amp;"AG"&amp;$A554),0),""))</f>
        <v/>
      </c>
      <c r="CQ554" s="253" t="str">
        <f t="array" aca="1" ref="CQ554" ca="1">IF(CQ$2="","",IFERROR(IF(FIND(CQ$2,$C554)&gt;=1,INDIRECT($B554&amp;"!"&amp;"AG"&amp;$A554),0),""))</f>
        <v/>
      </c>
      <c r="CR554" s="253" t="str">
        <f t="array" aca="1" ref="CR554" ca="1">IF(CR$2="","",IFERROR(IF(FIND(CR$2,$C554)&gt;=1,INDIRECT($B554&amp;"!"&amp;"AG"&amp;$A554),0),""))</f>
        <v/>
      </c>
      <c r="CS554" s="253" t="str">
        <f t="array" aca="1" ref="CS554" ca="1">IF(CS$2="","",IFERROR(IF(FIND(CS$2,$C554)&gt;=1,INDIRECT($B554&amp;"!"&amp;"AG"&amp;$A554),0),""))</f>
        <v/>
      </c>
      <c r="CV554" s="2" t="str">
        <f t="shared" ca="1" si="481"/>
        <v/>
      </c>
      <c r="CW554" s="253" t="str">
        <f t="array" aca="1" ref="CW554" ca="1">IF(CW$2="","",IFERROR(IF(FIND(CW$2,$C554)&gt;=1,IF(INDIRECT($B554&amp;"!"&amp;"AH"&amp;$A554)="","",INDIRECT($B554&amp;"!"&amp;"AH"&amp;$A554)&amp;" "),0),""))</f>
        <v/>
      </c>
      <c r="CX554" s="253" t="str">
        <f t="array" aca="1" ref="CX554" ca="1">IF(CX$2="","",IFERROR(IF(FIND(CX$2,$C554)&gt;=1,IF(INDIRECT($B554&amp;"!"&amp;"AH"&amp;$A554)="","",INDIRECT($B554&amp;"!"&amp;"AH"&amp;$A554)&amp;" "),0),""))</f>
        <v/>
      </c>
      <c r="CY554" s="253" t="str">
        <f t="array" aca="1" ref="CY554" ca="1">IF(CY$2="","",IFERROR(IF(FIND(CY$2,$C554)&gt;=1,IF(INDIRECT($B554&amp;"!"&amp;"AH"&amp;$A554)="","",INDIRECT($B554&amp;"!"&amp;"AH"&amp;$A554)&amp;" "),0),""))</f>
        <v/>
      </c>
      <c r="CZ554" s="253" t="str">
        <f t="array" aca="1" ref="CZ554" ca="1">IF(CZ$2="","",IFERROR(IF(FIND(CZ$2,$C554)&gt;=1,IF(INDIRECT($B554&amp;"!"&amp;"AH"&amp;$A554)="","",INDIRECT($B554&amp;"!"&amp;"AH"&amp;$A554)&amp;" "),0),""))</f>
        <v/>
      </c>
      <c r="DC554" s="2" t="str">
        <f t="shared" ca="1" si="441"/>
        <v/>
      </c>
      <c r="DD554" s="253" t="str" cm="1">
        <f t="array" aca="1" ref="DD554" ca="1">IF(DD$2="","",IFERROR(IF(FIND(DD$2,$C554)&gt;=1,INDIRECT($B554&amp;"!"&amp;"AG"&amp;$A554),0),""))</f>
        <v/>
      </c>
      <c r="DE554" s="253" t="str" cm="1">
        <f t="array" aca="1" ref="DE554" ca="1">IF(DE$2="","",IFERROR(IF(FIND(DE$2,$C554)&gt;=1,INDIRECT($B554&amp;"!"&amp;"AG"&amp;$A554),0),""))</f>
        <v/>
      </c>
      <c r="DF554" s="253" t="str" cm="1">
        <f t="array" aca="1" ref="DF554" ca="1">IF(DF$2="","",IFERROR(IF(FIND(DF$2,$C554)&gt;=1,INDIRECT($B554&amp;"!"&amp;"AG"&amp;$A554),0),""))</f>
        <v/>
      </c>
      <c r="DG554" s="253" t="str" cm="1">
        <f t="array" aca="1" ref="DG554" ca="1">IF(DG$2="","",IFERROR(IF(FIND(DG$2,$C554)&gt;=1,INDIRECT($B554&amp;"!"&amp;"AG"&amp;$A554),0),""))</f>
        <v/>
      </c>
      <c r="DH554" s="253" t="str" cm="1">
        <f t="array" aca="1" ref="DH554" ca="1">IF(DH$2="","",IFERROR(IF(FIND(DH$2,$C554)&gt;=1,INDIRECT($B554&amp;"!"&amp;"AG"&amp;$A554),0),""))</f>
        <v/>
      </c>
      <c r="DI554" s="253" t="str" cm="1">
        <f t="array" aca="1" ref="DI554" ca="1">IF(DI$2="","",IFERROR(IF(FIND(DI$2,$C554)&gt;=1,INDIRECT($B554&amp;"!"&amp;"AG"&amp;$A554),0),""))</f>
        <v/>
      </c>
      <c r="DJ554" s="253" t="str" cm="1">
        <f t="array" aca="1" ref="DJ554" ca="1">IF(DJ$2="","",IFERROR(IF(FIND(DJ$2,$C554)&gt;=1,INDIRECT($B554&amp;"!"&amp;"AG"&amp;$A554),0),""))</f>
        <v/>
      </c>
      <c r="DK554" s="253" t="str" cm="1">
        <f t="array" aca="1" ref="DK554" ca="1">IF(DK$2="","",IFERROR(IF(FIND(DK$2,$C554)&gt;=1,INDIRECT($B554&amp;"!"&amp;"AG"&amp;$A554),0),""))</f>
        <v/>
      </c>
      <c r="DL554" s="253" t="str" cm="1">
        <f t="array" aca="1" ref="DL554" ca="1">IF(DL$2="","",IFERROR(IF(FIND(DL$2,$C554)&gt;=1,INDIRECT($B554&amp;"!"&amp;"AG"&amp;$A554),0),""))</f>
        <v/>
      </c>
      <c r="DM554" s="253" t="str" cm="1">
        <f t="array" aca="1" ref="DM554" ca="1">IF(DM$2="","",IFERROR(IF(FIND(DM$2,$C554)&gt;=1,INDIRECT($B554&amp;"!"&amp;"AG"&amp;$A554),0),""))</f>
        <v/>
      </c>
      <c r="DN554" s="253" t="str" cm="1">
        <f t="array" aca="1" ref="DN554" ca="1">IF(DN$2="","",IFERROR(IF(FIND(DN$2,$C554)&gt;=1,INDIRECT($B554&amp;"!"&amp;"AG"&amp;$A554),0),""))</f>
        <v/>
      </c>
      <c r="DO554" s="253" t="str" cm="1">
        <f t="array" aca="1" ref="DO554" ca="1">IF(DO$2="","",IFERROR(IF(FIND(DO$2,$C554)&gt;=1,INDIRECT($B554&amp;"!"&amp;"AG"&amp;$A554),0),""))</f>
        <v/>
      </c>
      <c r="DP554" s="253" t="str" cm="1">
        <f t="array" aca="1" ref="DP554" ca="1">IF(DP$2="","",IFERROR(IF(FIND(DP$2,$C554)&gt;=1,INDIRECT($B554&amp;"!"&amp;"AG"&amp;$A554),0),""))</f>
        <v/>
      </c>
      <c r="DQ554" s="253" t="str" cm="1">
        <f t="array" aca="1" ref="DQ554" ca="1">IF(DQ$2="","",IFERROR(IF(FIND(DQ$2,$C554)&gt;=1,INDIRECT($B554&amp;"!"&amp;"AG"&amp;$A554),0),""))</f>
        <v/>
      </c>
      <c r="DR554" s="253" t="str" cm="1">
        <f t="array" aca="1" ref="DR554" ca="1">IF(DR$2="","",IFERROR(IF(FIND(DR$2,$C554)&gt;=1,INDIRECT($B554&amp;"!"&amp;"AG"&amp;$A554),0),""))</f>
        <v/>
      </c>
      <c r="DS554" s="253" t="str" cm="1">
        <f t="array" aca="1" ref="DS554" ca="1">IF(DS$2="","",IFERROR(IF(FIND(DS$2,$C554)&gt;=1,INDIRECT($B554&amp;"!"&amp;"AG"&amp;$A554),0),""))</f>
        <v/>
      </c>
      <c r="DT554" s="253" t="str" cm="1">
        <f t="array" aca="1" ref="DT554" ca="1">IF(DT$2="","",IFERROR(IF(FIND(DT$2,$C554)&gt;=1,INDIRECT($B554&amp;"!"&amp;"AG"&amp;$A554),0),""))</f>
        <v/>
      </c>
      <c r="DU554" s="253" t="str" cm="1">
        <f t="array" aca="1" ref="DU554" ca="1">IF(DU$2="","",IFERROR(IF(FIND(DU$2,$C554)&gt;=1,INDIRECT($B554&amp;"!"&amp;"AG"&amp;$A554),0),""))</f>
        <v/>
      </c>
      <c r="DV554" s="253" t="str" cm="1">
        <f t="array" aca="1" ref="DV554" ca="1">IF(DV$2="","",IFERROR(IF(FIND(DV$2,$C554)&gt;=1,INDIRECT($B554&amp;"!"&amp;"AG"&amp;$A554),0),""))</f>
        <v/>
      </c>
      <c r="DW554" s="253" t="str" cm="1">
        <f t="array" aca="1" ref="DW554" ca="1">IF(DW$2="","",IFERROR(IF(FIND(DW$2,$C554)&gt;=1,INDIRECT($B554&amp;"!"&amp;"AG"&amp;$A554),0),""))</f>
        <v/>
      </c>
      <c r="DX554" s="253" t="str" cm="1">
        <f t="array" aca="1" ref="DX554" ca="1">IF(DX$2="","",IFERROR(IF(FIND(DX$2,$C554)&gt;=1,INDIRECT($B554&amp;"!"&amp;"AG"&amp;$A554),0),""))</f>
        <v/>
      </c>
      <c r="DY554" s="253" t="str" cm="1">
        <f t="array" aca="1" ref="DY554" ca="1">IF(DY$2="","",IFERROR(IF(FIND(DY$2,$C554)&gt;=1,INDIRECT($B554&amp;"!"&amp;"AG"&amp;$A554),0),""))</f>
        <v/>
      </c>
      <c r="DZ554" s="253" t="str" cm="1">
        <f t="array" aca="1" ref="DZ554" ca="1">IF(DZ$2="","",IFERROR(IF(FIND(DZ$2,$C554)&gt;=1,INDIRECT($B554&amp;"!"&amp;"AG"&amp;$A554),0),""))</f>
        <v/>
      </c>
      <c r="EA554" s="253" t="str" cm="1">
        <f t="array" aca="1" ref="EA554" ca="1">IF(EA$2="","",IFERROR(IF(FIND(EA$2,$C554)&gt;=1,INDIRECT($B554&amp;"!"&amp;"AG"&amp;$A554),0),""))</f>
        <v/>
      </c>
      <c r="EB554" s="253" t="str" cm="1">
        <f t="array" aca="1" ref="EB554" ca="1">IF(EB$2="","",IFERROR(IF(FIND(EB$2,$C554)&gt;=1,INDIRECT($B554&amp;"!"&amp;"AG"&amp;$A554),0),""))</f>
        <v/>
      </c>
      <c r="EC554" s="253" t="str" cm="1">
        <f t="array" aca="1" ref="EC554" ca="1">IF(EC$2="","",IFERROR(IF(FIND(EC$2,$C554)&gt;=1,INDIRECT($B554&amp;"!"&amp;"AG"&amp;$A554),0),""))</f>
        <v/>
      </c>
      <c r="ED554" s="253" t="str" cm="1">
        <f t="array" aca="1" ref="ED554" ca="1">IF(ED$2="","",IFERROR(IF(FIND(ED$2,$C554)&gt;=1,INDIRECT($B554&amp;"!"&amp;"AG"&amp;$A554),0),""))</f>
        <v/>
      </c>
      <c r="EE554" s="253" t="str" cm="1">
        <f t="array" aca="1" ref="EE554" ca="1">IF(EE$2="","",IFERROR(IF(FIND(EE$2,$C554)&gt;=1,INDIRECT($B554&amp;"!"&amp;"AG"&amp;$A554),0),""))</f>
        <v/>
      </c>
      <c r="EF554" s="253" t="str" cm="1">
        <f t="array" aca="1" ref="EF554" ca="1">IF(EF$2="","",IFERROR(IF(FIND(EF$2,$C554)&gt;=1,INDIRECT($B554&amp;"!"&amp;"AG"&amp;$A554),0),""))</f>
        <v/>
      </c>
      <c r="EG554" s="253" t="str" cm="1">
        <f t="array" aca="1" ref="EG554" ca="1">IF(EG$2="","",IFERROR(IF(FIND(EG$2,$C554)&gt;=1,INDIRECT($B554&amp;"!"&amp;"AG"&amp;$A554),0),""))</f>
        <v/>
      </c>
      <c r="EH554" s="253" t="str" cm="1">
        <f t="array" aca="1" ref="EH554" ca="1">IF(EH$2="","",IFERROR(IF(FIND(EH$2,$C554)&gt;=1,INDIRECT($B554&amp;"!"&amp;"AG"&amp;$A554),0),""))</f>
        <v/>
      </c>
      <c r="EI554" s="253" t="str" cm="1">
        <f t="array" aca="1" ref="EI554" ca="1">IF(EI$2="","",IFERROR(IF(FIND(EI$2,$C554)&gt;=1,INDIRECT($B554&amp;"!"&amp;"AG"&amp;$A554),0),""))</f>
        <v/>
      </c>
      <c r="EJ554" s="253" t="str" cm="1">
        <f t="array" aca="1" ref="EJ554" ca="1">IF(EJ$2="","",IFERROR(IF(FIND(EJ$2,$C554)&gt;=1,INDIRECT($B554&amp;"!"&amp;"AG"&amp;$A554),0),""))</f>
        <v/>
      </c>
      <c r="EK554" s="253" t="str" cm="1">
        <f t="array" aca="1" ref="EK554" ca="1">IF(EK$2="","",IFERROR(IF(FIND(EK$2,$C554)&gt;=1,INDIRECT($B554&amp;"!"&amp;"AG"&amp;$A554),0),""))</f>
        <v/>
      </c>
      <c r="EL554" s="253" t="str" cm="1">
        <f t="array" aca="1" ref="EL554" ca="1">IF(EL$2="","",IFERROR(IF(FIND(EL$2,$C554)&gt;=1,INDIRECT($B554&amp;"!"&amp;"AG"&amp;$A554),0),""))</f>
        <v/>
      </c>
      <c r="EM554" s="253" t="str" cm="1">
        <f t="array" aca="1" ref="EM554" ca="1">IF(EM$2="","",IFERROR(IF(FIND(EM$2,$C554)&gt;=1,INDIRECT($B554&amp;"!"&amp;"AG"&amp;$A554),0),""))</f>
        <v/>
      </c>
      <c r="EN554" s="253" t="str" cm="1">
        <f t="array" aca="1" ref="EN554" ca="1">IF(EN$2="","",IFERROR(IF(FIND(EN$2,$C554)&gt;=1,INDIRECT($B554&amp;"!"&amp;"AG"&amp;$A554),0),""))</f>
        <v/>
      </c>
      <c r="EO554" s="253" t="str" cm="1">
        <f t="array" aca="1" ref="EO554" ca="1">IF(EO$2="","",IFERROR(IF(FIND(EO$2,$C554)&gt;=1,INDIRECT($B554&amp;"!"&amp;"AG"&amp;$A554),0),""))</f>
        <v/>
      </c>
      <c r="EP554" s="253" t="str" cm="1">
        <f t="array" aca="1" ref="EP554" ca="1">IF(EP$2="","",IFERROR(IF(FIND(EP$2,$C554)&gt;=1,INDIRECT($B554&amp;"!"&amp;"AG"&amp;$A554),0),""))</f>
        <v/>
      </c>
      <c r="EQ554" s="253" t="str" cm="1">
        <f t="array" aca="1" ref="EQ554" ca="1">IF(EQ$2="","",IFERROR(IF(FIND(EQ$2,$C554)&gt;=1,INDIRECT($B554&amp;"!"&amp;"AG"&amp;$A554),0),""))</f>
        <v/>
      </c>
      <c r="ER554" s="253" t="str" cm="1">
        <f t="array" aca="1" ref="ER554" ca="1">IF(ER$2="","",IFERROR(IF(FIND(ER$2,$C554)&gt;=1,INDIRECT($B554&amp;"!"&amp;"AG"&amp;$A554),0),""))</f>
        <v/>
      </c>
      <c r="ES554" s="253" t="str" cm="1">
        <f t="array" aca="1" ref="ES554" ca="1">IF(ES$2="","",IFERROR(IF(FIND(ES$2,$C554)&gt;=1,INDIRECT($B554&amp;"!"&amp;"AG"&amp;$A554),0),""))</f>
        <v/>
      </c>
      <c r="ET554" s="253" t="str" cm="1">
        <f t="array" aca="1" ref="ET554" ca="1">IF(ET$2="","",IFERROR(IF(FIND(ET$2,$C554)&gt;=1,INDIRECT($B554&amp;"!"&amp;"AG"&amp;$A554),0),""))</f>
        <v/>
      </c>
      <c r="EU554" s="253" t="str" cm="1">
        <f t="array" aca="1" ref="EU554" ca="1">IF(EU$2="","",IFERROR(IF(FIND(EU$2,$C554)&gt;=1,INDIRECT($B554&amp;"!"&amp;"AG"&amp;$A554),0),""))</f>
        <v/>
      </c>
      <c r="EV554" s="253" t="str" cm="1">
        <f t="array" aca="1" ref="EV554" ca="1">IF(EV$2="","",IFERROR(IF(FIND(EV$2,$C554)&gt;=1,INDIRECT($B554&amp;"!"&amp;"AG"&amp;$A554),0),""))</f>
        <v/>
      </c>
    </row>
    <row r="555" spans="1:152" x14ac:dyDescent="0.3">
      <c r="A555" s="252">
        <f t="shared" ca="1" si="483"/>
        <v>49</v>
      </c>
      <c r="B555" s="252" t="str">
        <f t="shared" si="484"/>
        <v>Oct_2024</v>
      </c>
      <c r="C555" s="252" t="str">
        <f t="shared" ca="1" si="482"/>
        <v/>
      </c>
      <c r="D555" s="253" t="str">
        <f t="array" aca="1" ref="D555" ca="1">IF(D$2="","",IFERROR(IF(FIND(D$2,$C555)&gt;=1,INDIRECT($B555&amp;"!"&amp;"AG"&amp;$A555),0),""))</f>
        <v/>
      </c>
      <c r="E555" s="253" t="str">
        <f t="array" aca="1" ref="E555" ca="1">IF(E$2="","",IFERROR(IF(FIND(E$2,$C555)&gt;=1,INDIRECT($B555&amp;"!"&amp;"AG"&amp;$A555),0),""))</f>
        <v/>
      </c>
      <c r="F555" s="253" t="str">
        <f t="array" aca="1" ref="F555" ca="1">IF(F$2="","",IFERROR(IF(FIND(F$2,$C555)&gt;=1,INDIRECT($B555&amp;"!"&amp;"AG"&amp;$A555),0),""))</f>
        <v/>
      </c>
      <c r="G555" s="253" t="str">
        <f t="array" aca="1" ref="G555" ca="1">IF(G$2="","",IFERROR(IF(FIND(G$2,$C555)&gt;=1,INDIRECT($B555&amp;"!"&amp;"AG"&amp;$A555),0),""))</f>
        <v/>
      </c>
      <c r="H555" s="253" t="str">
        <f t="array" aca="1" ref="H555" ca="1">IF(H$2="","",IFERROR(IF(FIND(H$2,$C555)&gt;=1,INDIRECT($B555&amp;"!"&amp;"AG"&amp;$A555),0),""))</f>
        <v/>
      </c>
      <c r="I555" s="253" t="str">
        <f t="array" aca="1" ref="I555" ca="1">IF(I$2="","",IFERROR(IF(FIND(I$2,$C555)&gt;=1,INDIRECT($B555&amp;"!"&amp;"AG"&amp;$A555),0),""))</f>
        <v/>
      </c>
      <c r="J555" s="253" t="str">
        <f t="array" aca="1" ref="J555" ca="1">IF(J$2="","",IFERROR(IF(FIND(J$2,$C555)&gt;=1,INDIRECT($B555&amp;"!"&amp;"AG"&amp;$A555),0),""))</f>
        <v/>
      </c>
      <c r="K555" s="253" t="str">
        <f t="array" aca="1" ref="K555" ca="1">IF(K$2="","",IFERROR(IF(FIND(K$2,$C555)&gt;=1,INDIRECT($B555&amp;"!"&amp;"AG"&amp;$A555),0),""))</f>
        <v/>
      </c>
      <c r="L555" s="253" t="str">
        <f t="array" aca="1" ref="L555" ca="1">IF(L$2="","",IFERROR(IF(FIND(L$2,$C555)&gt;=1,INDIRECT($B555&amp;"!"&amp;"AG"&amp;$A555),0),""))</f>
        <v/>
      </c>
      <c r="M555" s="253" t="str">
        <f t="array" aca="1" ref="M555" ca="1">IF(M$2="","",IFERROR(IF(FIND(M$2,$C555)&gt;=1,INDIRECT($B555&amp;"!"&amp;"AG"&amp;$A555),0),""))</f>
        <v/>
      </c>
      <c r="N555" s="253" t="str">
        <f t="array" aca="1" ref="N555" ca="1">IF(N$2="","",IFERROR(IF(FIND(N$2,$C555)&gt;=1,INDIRECT($B555&amp;"!"&amp;"AG"&amp;$A555),0),""))</f>
        <v/>
      </c>
      <c r="O555" s="253" t="str">
        <f t="array" aca="1" ref="O555" ca="1">IF(O$2="","",IFERROR(IF(FIND(O$2,$C555)&gt;=1,INDIRECT($B555&amp;"!"&amp;"AG"&amp;$A555),0),""))</f>
        <v/>
      </c>
      <c r="P555" s="253" t="str">
        <f t="array" aca="1" ref="P555" ca="1">IF(P$2="","",IFERROR(IF(FIND(P$2,$C555)&gt;=1,INDIRECT($B555&amp;"!"&amp;"AG"&amp;$A555),0),""))</f>
        <v/>
      </c>
      <c r="Q555" s="253" t="str">
        <f t="array" aca="1" ref="Q555" ca="1">IF(Q$2="","",IFERROR(IF(FIND(Q$2,$C555)&gt;=1,INDIRECT($B555&amp;"!"&amp;"AG"&amp;$A555),0),""))</f>
        <v/>
      </c>
      <c r="R555" s="253" t="str">
        <f t="array" aca="1" ref="R555" ca="1">IF(R$2="","",IFERROR(IF(FIND(R$2,$C555)&gt;=1,INDIRECT($B555&amp;"!"&amp;"AG"&amp;$A555),0),""))</f>
        <v/>
      </c>
      <c r="S555" s="253" t="str">
        <f t="array" aca="1" ref="S555" ca="1">IF(S$2="","",IFERROR(IF(FIND(S$2,$C555)&gt;=1,INDIRECT($B555&amp;"!"&amp;"AG"&amp;$A555),0),""))</f>
        <v/>
      </c>
      <c r="T555" s="253" t="str">
        <f t="array" aca="1" ref="T555" ca="1">IF(T$2="","",IFERROR(IF(FIND(T$2,$C555)&gt;=1,INDIRECT($B555&amp;"!"&amp;"AG"&amp;$A555),0),""))</f>
        <v/>
      </c>
      <c r="U555" s="253" t="str">
        <f t="array" aca="1" ref="U555" ca="1">IF(U$2="","",IFERROR(IF(FIND(U$2,$C555)&gt;=1,INDIRECT($B555&amp;"!"&amp;"AG"&amp;$A555),0),""))</f>
        <v/>
      </c>
      <c r="V555" s="253" t="str">
        <f t="array" aca="1" ref="V555" ca="1">IF(V$2="","",IFERROR(IF(FIND(V$2,$C555)&gt;=1,INDIRECT($B555&amp;"!"&amp;"AG"&amp;$A555),0),""))</f>
        <v/>
      </c>
      <c r="W555" s="253" t="str">
        <f t="array" aca="1" ref="W555" ca="1">IF(W$2="","",IFERROR(IF(FIND(W$2,$C555)&gt;=1,INDIRECT($B555&amp;"!"&amp;"AG"&amp;$A555),0),""))</f>
        <v/>
      </c>
      <c r="X555" s="253" t="str">
        <f t="array" aca="1" ref="X555" ca="1">IF(X$2="","",IFERROR(IF(FIND(X$2,$C555)&gt;=1,INDIRECT($B555&amp;"!"&amp;"AG"&amp;$A555),0),""))</f>
        <v/>
      </c>
      <c r="Y555" s="253" t="str">
        <f t="array" aca="1" ref="Y555" ca="1">IF(Y$2="","",IFERROR(IF(FIND(Y$2,$C555)&gt;=1,INDIRECT($B555&amp;"!"&amp;"AG"&amp;$A555),0),""))</f>
        <v/>
      </c>
      <c r="Z555" s="253" t="str">
        <f t="array" aca="1" ref="Z555" ca="1">IF(Z$2="","",IFERROR(IF(FIND(Z$2,$C555)&gt;=1,INDIRECT($B555&amp;"!"&amp;"AG"&amp;$A555),0),""))</f>
        <v/>
      </c>
      <c r="AA555" s="253" t="str">
        <f t="array" aca="1" ref="AA555" ca="1">IF(AA$2="","",IFERROR(IF(FIND(AA$2,$C555)&gt;=1,INDIRECT($B555&amp;"!"&amp;"AG"&amp;$A555),0),""))</f>
        <v/>
      </c>
      <c r="AB555" s="253" t="str">
        <f t="array" aca="1" ref="AB555" ca="1">IF(AB$2="","",IFERROR(IF(FIND(AB$2,$C555)&gt;=1,INDIRECT($B555&amp;"!"&amp;"AG"&amp;$A555),0),""))</f>
        <v/>
      </c>
      <c r="AC555" s="253" t="str">
        <f t="array" aca="1" ref="AC555" ca="1">IF(AC$2="","",IFERROR(IF(FIND(AC$2,$C555)&gt;=1,INDIRECT($B555&amp;"!"&amp;"AG"&amp;$A555),0),""))</f>
        <v/>
      </c>
      <c r="AD555" s="253" t="str">
        <f t="array" aca="1" ref="AD555" ca="1">IF(AD$2="","",IFERROR(IF(FIND(AD$2,$C555)&gt;=1,INDIRECT($B555&amp;"!"&amp;"AG"&amp;$A555),0),""))</f>
        <v/>
      </c>
      <c r="AE555" s="253" t="str">
        <f t="array" aca="1" ref="AE555" ca="1">IF(AE$2="","",IFERROR(IF(FIND(AE$2,$C555)&gt;=1,INDIRECT($B555&amp;"!"&amp;"AG"&amp;$A555),0),""))</f>
        <v/>
      </c>
      <c r="AF555" s="253" t="str">
        <f t="array" aca="1" ref="AF555" ca="1">IF(AF$2="","",IFERROR(IF(FIND(AF$2,$C555)&gt;=1,INDIRECT($B555&amp;"!"&amp;"AG"&amp;$A555),0),""))</f>
        <v/>
      </c>
      <c r="AG555" s="253" t="str">
        <f t="array" aca="1" ref="AG555" ca="1">IF(AG$2="","",IFERROR(IF(FIND(AG$2,$C555)&gt;=1,INDIRECT($B555&amp;"!"&amp;"AG"&amp;$A555),0),""))</f>
        <v/>
      </c>
      <c r="AH555" s="253" t="str">
        <f t="array" aca="1" ref="AH555" ca="1">IF(AH$2="","",IFERROR(IF(FIND(AH$2,$C555)&gt;=1,INDIRECT($B555&amp;"!"&amp;"AG"&amp;$A555),0),""))</f>
        <v/>
      </c>
      <c r="AI555" s="253" t="str">
        <f t="array" aca="1" ref="AI555" ca="1">IF(AI$2="","",IFERROR(IF(FIND(AI$2,$C555)&gt;=1,INDIRECT($B555&amp;"!"&amp;"AG"&amp;$A555),0),""))</f>
        <v/>
      </c>
      <c r="AJ555" s="253" t="str">
        <f t="array" aca="1" ref="AJ555" ca="1">IF(AJ$2="","",IFERROR(IF(FIND(AJ$2,$C555)&gt;=1,INDIRECT($B555&amp;"!"&amp;"AG"&amp;$A555),0),""))</f>
        <v/>
      </c>
      <c r="AK555" s="253" t="str">
        <f t="array" aca="1" ref="AK555" ca="1">IF(AK$2="","",IFERROR(IF(FIND(AK$2,$C555)&gt;=1,INDIRECT($B555&amp;"!"&amp;"AG"&amp;$A555),0),""))</f>
        <v/>
      </c>
      <c r="AL555" s="253" t="str">
        <f t="array" aca="1" ref="AL555" ca="1">IF(AL$2="","",IFERROR(IF(FIND(AL$2,$C555)&gt;=1,INDIRECT($B555&amp;"!"&amp;"AG"&amp;$A555),0),""))</f>
        <v/>
      </c>
      <c r="AM555" s="253" t="str">
        <f t="array" aca="1" ref="AM555" ca="1">IF(AM$2="","",IFERROR(IF(FIND(AM$2,$C555)&gt;=1,INDIRECT($B555&amp;"!"&amp;"AG"&amp;$A555),0),""))</f>
        <v/>
      </c>
      <c r="AN555" s="253" t="str">
        <f t="array" aca="1" ref="AN555" ca="1">IF(AN$2="","",IFERROR(IF(FIND(AN$2,$C555)&gt;=1,INDIRECT($B555&amp;"!"&amp;"AG"&amp;$A555),0),""))</f>
        <v/>
      </c>
      <c r="AO555" s="253" t="str">
        <f t="array" aca="1" ref="AO555" ca="1">IF(AO$2="","",IFERROR(IF(FIND(AO$2,$C555)&gt;=1,INDIRECT($B555&amp;"!"&amp;"AG"&amp;$A555),0),""))</f>
        <v/>
      </c>
      <c r="AP555" s="253" t="str">
        <f t="array" aca="1" ref="AP555" ca="1">IF(AP$2="","",IFERROR(IF(FIND(AP$2,$C555)&gt;=1,INDIRECT($B555&amp;"!"&amp;"AG"&amp;$A555),0),""))</f>
        <v/>
      </c>
      <c r="AQ555" s="253" t="str">
        <f t="array" aca="1" ref="AQ555" ca="1">IF(AQ$2="","",IFERROR(IF(FIND(AQ$2,$C555)&gt;=1,INDIRECT($B555&amp;"!"&amp;"AG"&amp;$A555),0),""))</f>
        <v/>
      </c>
      <c r="AR555" s="253" t="str">
        <f t="array" aca="1" ref="AR555" ca="1">IF(AR$2="","",IFERROR(IF(FIND(AR$2,$C555)&gt;=1,INDIRECT($B555&amp;"!"&amp;"AG"&amp;$A555),0),""))</f>
        <v/>
      </c>
      <c r="AS555" s="253" t="str">
        <f t="array" aca="1" ref="AS555" ca="1">IF(AS$2="","",IFERROR(IF(FIND(AS$2,$C555)&gt;=1,INDIRECT($B555&amp;"!"&amp;"AG"&amp;$A555),0),""))</f>
        <v/>
      </c>
      <c r="AU555" s="254" t="str">
        <f t="array" aca="1" ref="AU555" ca="1">IFERROR(INDIRECT(B555&amp;"!"&amp;"A"&amp;A555),"")</f>
        <v/>
      </c>
      <c r="AV555" s="2" t="str">
        <f t="shared" ca="1" si="479"/>
        <v/>
      </c>
      <c r="AW555" s="253" t="str">
        <f t="array" aca="1" ref="AW555" ca="1">IF(AW$2="","",IFERROR(IF(FIND(AW$2,$C555)&gt;=1,IF(INDIRECT($B555&amp;"!"&amp;"AH"&amp;$A555)="","",INDIRECT($B555&amp;"!"&amp;"AH"&amp;$A555)),0),""))</f>
        <v/>
      </c>
      <c r="AX555" s="253" t="str">
        <f t="array" aca="1" ref="AX555" ca="1">IF(AX$2="","",IFERROR(IF(FIND(AX$2,$C555)&gt;=1,IF(INDIRECT($B555&amp;"!"&amp;"AH"&amp;$A555)="","",INDIRECT($B555&amp;"!"&amp;"AH"&amp;$A555)),0),""))</f>
        <v/>
      </c>
      <c r="AY555" s="253" t="str">
        <f t="array" aca="1" ref="AY555" ca="1">IF(AY$2="","",IFERROR(IF(FIND(AY$2,$C555)&gt;=1,IF(INDIRECT($B555&amp;"!"&amp;"AH"&amp;$A555)="","",INDIRECT($B555&amp;"!"&amp;"AH"&amp;$A555)),0),""))</f>
        <v/>
      </c>
      <c r="AZ555" s="253" t="str">
        <f t="array" aca="1" ref="AZ555" ca="1">IF(AZ$2="","",IFERROR(IF(FIND(AZ$2,$C555)&gt;=1,IF(INDIRECT($B555&amp;"!"&amp;"AH"&amp;$A555)="","",INDIRECT($B555&amp;"!"&amp;"AH"&amp;$A555)),0),""))</f>
        <v/>
      </c>
      <c r="BA555" s="253" t="str">
        <f t="array" aca="1" ref="BA555" ca="1">IF(BA$2="","",IFERROR(IF(FIND(BA$2,$C555)&gt;=1,IF(INDIRECT($B555&amp;"!"&amp;"AH"&amp;$A555)="","",INDIRECT($B555&amp;"!"&amp;"AH"&amp;$A555)),0),""))</f>
        <v/>
      </c>
      <c r="BB555" s="253" t="str">
        <f t="array" aca="1" ref="BB555" ca="1">IF(BB$2="","",IFERROR(IF(FIND(BB$2,$C555)&gt;=1,IF(INDIRECT($B555&amp;"!"&amp;"AH"&amp;$A555)="","",INDIRECT($B555&amp;"!"&amp;"AH"&amp;$A555)),0),""))</f>
        <v/>
      </c>
      <c r="BC555" s="253" t="str">
        <f t="array" aca="1" ref="BC555" ca="1">IF(BC$2="","",IFERROR(IF(FIND(BC$2,$C555)&gt;=1,IF(INDIRECT($B555&amp;"!"&amp;"AH"&amp;$A555)="","",INDIRECT($B555&amp;"!"&amp;"AH"&amp;$A555)),0),""))</f>
        <v/>
      </c>
      <c r="BD555" s="253" t="str">
        <f t="array" aca="1" ref="BD555" ca="1">IF(BD$2="","",IFERROR(IF(FIND(BD$2,$C555)&gt;=1,IF(INDIRECT($B555&amp;"!"&amp;"AH"&amp;$A555)="","",INDIRECT($B555&amp;"!"&amp;"AH"&amp;$A555)),0),""))</f>
        <v/>
      </c>
      <c r="BE555" s="253" t="str">
        <f t="array" aca="1" ref="BE555" ca="1">IF(BE$2="","",IFERROR(IF(FIND(BE$2,$C555)&gt;=1,IF(INDIRECT($B555&amp;"!"&amp;"AH"&amp;$A555)="","",INDIRECT($B555&amp;"!"&amp;"AH"&amp;$A555)),0),""))</f>
        <v/>
      </c>
      <c r="BF555" s="253" t="str">
        <f t="array" aca="1" ref="BF555" ca="1">IF(BF$2="","",IFERROR(IF(FIND(BF$2,$C555)&gt;=1,IF(INDIRECT($B555&amp;"!"&amp;"AH"&amp;$A555)="","",INDIRECT($B555&amp;"!"&amp;"AH"&amp;$A555)),0),""))</f>
        <v/>
      </c>
      <c r="BG555" s="253" t="str">
        <f t="array" aca="1" ref="BG555" ca="1">IF(BG$2="","",IFERROR(IF(FIND(BG$2,$C555)&gt;=1,IF(INDIRECT($B555&amp;"!"&amp;"AH"&amp;$A555)="","",INDIRECT($B555&amp;"!"&amp;"AH"&amp;$A555)),0),""))</f>
        <v/>
      </c>
      <c r="BH555" s="253" t="str">
        <f t="array" aca="1" ref="BH555" ca="1">IF(BH$2="","",IFERROR(IF(FIND(BH$2,$C555)&gt;=1,IF(INDIRECT($B555&amp;"!"&amp;"AH"&amp;$A555)="","",INDIRECT($B555&amp;"!"&amp;"AH"&amp;$A555)),0),""))</f>
        <v/>
      </c>
      <c r="BI555" s="253" t="str">
        <f t="array" aca="1" ref="BI555" ca="1">IF(BI$2="","",IFERROR(IF(FIND(BI$2,$C555)&gt;=1,IF(INDIRECT($B555&amp;"!"&amp;"AH"&amp;$A555)="","",INDIRECT($B555&amp;"!"&amp;"AH"&amp;$A555)),0),""))</f>
        <v/>
      </c>
      <c r="BJ555" s="253" t="str">
        <f t="array" aca="1" ref="BJ555" ca="1">IF(BJ$2="","",IFERROR(IF(FIND(BJ$2,$C555)&gt;=1,IF(INDIRECT($B555&amp;"!"&amp;"AH"&amp;$A555)="","",INDIRECT($B555&amp;"!"&amp;"AH"&amp;$A555)),0),""))</f>
        <v/>
      </c>
      <c r="BK555" s="253" t="str">
        <f t="array" aca="1" ref="BK555" ca="1">IF(BK$2="","",IFERROR(IF(FIND(BK$2,$C555)&gt;=1,IF(INDIRECT($B555&amp;"!"&amp;"AH"&amp;$A555)="","",INDIRECT($B555&amp;"!"&amp;"AH"&amp;$A555)),0),""))</f>
        <v/>
      </c>
      <c r="BL555" s="253" t="str">
        <f t="array" aca="1" ref="BL555" ca="1">IF(BL$2="","",IFERROR(IF(FIND(BL$2,$C555)&gt;=1,IF(INDIRECT($B555&amp;"!"&amp;"AH"&amp;$A555)="","",INDIRECT($B555&amp;"!"&amp;"AH"&amp;$A555)),0),""))</f>
        <v/>
      </c>
      <c r="BM555" s="253" t="str">
        <f t="array" aca="1" ref="BM555" ca="1">IF(BM$2="","",IFERROR(IF(FIND(BM$2,$C555)&gt;=1,IF(INDIRECT($B555&amp;"!"&amp;"AH"&amp;$A555)="","",INDIRECT($B555&amp;"!"&amp;"AH"&amp;$A555)),0),""))</f>
        <v/>
      </c>
      <c r="BN555" s="253" t="str">
        <f t="array" aca="1" ref="BN555" ca="1">IF(BN$2="","",IFERROR(IF(FIND(BN$2,$C555)&gt;=1,IF(INDIRECT($B555&amp;"!"&amp;"AH"&amp;$A555)="","",INDIRECT($B555&amp;"!"&amp;"AH"&amp;$A555)),0),""))</f>
        <v/>
      </c>
      <c r="BO555" s="253" t="str">
        <f t="array" aca="1" ref="BO555" ca="1">IF(BO$2="","",IFERROR(IF(FIND(BO$2,$C555)&gt;=1,IF(INDIRECT($B555&amp;"!"&amp;"AH"&amp;$A555)="","",INDIRECT($B555&amp;"!"&amp;"AH"&amp;$A555)),0),""))</f>
        <v/>
      </c>
      <c r="BP555" s="253" t="str">
        <f t="array" aca="1" ref="BP555" ca="1">IF(BP$2="","",IFERROR(IF(FIND(BP$2,$C555)&gt;=1,IF(INDIRECT($B555&amp;"!"&amp;"AH"&amp;$A555)="","",INDIRECT($B555&amp;"!"&amp;"AH"&amp;$A555)),0),""))</f>
        <v/>
      </c>
      <c r="BQ555" s="253" t="str">
        <f t="array" aca="1" ref="BQ555" ca="1">IF(BQ$2="","",IFERROR(IF(FIND(BQ$2,$C555)&gt;=1,IF(INDIRECT($B555&amp;"!"&amp;"AH"&amp;$A555)="","",INDIRECT($B555&amp;"!"&amp;"AH"&amp;$A555)),0),""))</f>
        <v/>
      </c>
      <c r="BR555" s="253" t="str">
        <f t="array" aca="1" ref="BR555" ca="1">IF(BR$2="","",IFERROR(IF(FIND(BR$2,$C555)&gt;=1,IF(INDIRECT($B555&amp;"!"&amp;"AH"&amp;$A555)="","",INDIRECT($B555&amp;"!"&amp;"AH"&amp;$A555)),0),""))</f>
        <v/>
      </c>
      <c r="BS555" s="253" t="str">
        <f t="array" aca="1" ref="BS555" ca="1">IF(BS$2="","",IFERROR(IF(FIND(BS$2,$C555)&gt;=1,IF(INDIRECT($B555&amp;"!"&amp;"AH"&amp;$A555)="","",INDIRECT($B555&amp;"!"&amp;"AH"&amp;$A555)),0),""))</f>
        <v/>
      </c>
      <c r="BT555" s="253" t="str">
        <f t="array" aca="1" ref="BT555" ca="1">IF(BT$2="","",IFERROR(IF(FIND(BT$2,$C555)&gt;=1,IF(INDIRECT($B555&amp;"!"&amp;"AH"&amp;$A555)="","",INDIRECT($B555&amp;"!"&amp;"AH"&amp;$A555)),0),""))</f>
        <v/>
      </c>
      <c r="BU555" s="253" t="str">
        <f t="array" aca="1" ref="BU555" ca="1">IF(BU$2="","",IFERROR(IF(FIND(BU$2,$C555)&gt;=1,IF(INDIRECT($B555&amp;"!"&amp;"AH"&amp;$A555)="","",INDIRECT($B555&amp;"!"&amp;"AH"&amp;$A555)),0),""))</f>
        <v/>
      </c>
      <c r="BV555" s="253" t="str">
        <f t="array" aca="1" ref="BV555" ca="1">IF(BV$2="","",IFERROR(IF(FIND(BV$2,$C555)&gt;=1,IF(INDIRECT($B555&amp;"!"&amp;"AH"&amp;$A555)="","",INDIRECT($B555&amp;"!"&amp;"AH"&amp;$A555)),0),""))</f>
        <v/>
      </c>
      <c r="BW555" s="253" t="str">
        <f t="array" aca="1" ref="BW555" ca="1">IF(BW$2="","",IFERROR(IF(FIND(BW$2,$C555)&gt;=1,IF(INDIRECT($B555&amp;"!"&amp;"AH"&amp;$A555)="","",INDIRECT($B555&amp;"!"&amp;"AH"&amp;$A555)),0),""))</f>
        <v/>
      </c>
      <c r="BX555" s="253" t="str">
        <f t="array" aca="1" ref="BX555" ca="1">IF(BX$2="","",IFERROR(IF(FIND(BX$2,$C555)&gt;=1,IF(INDIRECT($B555&amp;"!"&amp;"AH"&amp;$A555)="","",INDIRECT($B555&amp;"!"&amp;"AH"&amp;$A555)),0),""))</f>
        <v/>
      </c>
      <c r="BY555" s="253" t="str">
        <f t="array" aca="1" ref="BY555" ca="1">IF(BY$2="","",IFERROR(IF(FIND(BY$2,$C555)&gt;=1,IF(INDIRECT($B555&amp;"!"&amp;"AH"&amp;$A555)="","",INDIRECT($B555&amp;"!"&amp;"AH"&amp;$A555)),0),""))</f>
        <v/>
      </c>
      <c r="BZ555" s="253" t="str">
        <f t="array" aca="1" ref="BZ555" ca="1">IF(BZ$2="","",IFERROR(IF(FIND(BZ$2,$C555)&gt;=1,IF(INDIRECT($B555&amp;"!"&amp;"AH"&amp;$A555)="","",INDIRECT($B555&amp;"!"&amp;"AH"&amp;$A555)),0),""))</f>
        <v/>
      </c>
      <c r="CA555" s="253" t="str">
        <f t="array" aca="1" ref="CA555" ca="1">IF(CA$2="","",IFERROR(IF(FIND(CA$2,$C555)&gt;=1,IF(INDIRECT($B555&amp;"!"&amp;"AH"&amp;$A555)="","",INDIRECT($B555&amp;"!"&amp;"AH"&amp;$A555)),0),""))</f>
        <v/>
      </c>
      <c r="CB555" s="253" t="str">
        <f t="array" aca="1" ref="CB555" ca="1">IF(CB$2="","",IFERROR(IF(FIND(CB$2,$C555)&gt;=1,IF(INDIRECT($B555&amp;"!"&amp;"AH"&amp;$A555)="","",INDIRECT($B555&amp;"!"&amp;"AH"&amp;$A555)),0),""))</f>
        <v/>
      </c>
      <c r="CC555" s="253" t="str">
        <f t="array" aca="1" ref="CC555" ca="1">IF(CC$2="","",IFERROR(IF(FIND(CC$2,$C555)&gt;=1,IF(INDIRECT($B555&amp;"!"&amp;"AH"&amp;$A555)="","",INDIRECT($B555&amp;"!"&amp;"AH"&amp;$A555)),0),""))</f>
        <v/>
      </c>
      <c r="CD555" s="253" t="str">
        <f t="array" aca="1" ref="CD555" ca="1">IF(CD$2="","",IFERROR(IF(FIND(CD$2,$C555)&gt;=1,IF(INDIRECT($B555&amp;"!"&amp;"AH"&amp;$A555)="","",INDIRECT($B555&amp;"!"&amp;"AH"&amp;$A555)),0),""))</f>
        <v/>
      </c>
      <c r="CE555" s="253" t="str">
        <f t="array" aca="1" ref="CE555" ca="1">IF(CE$2="","",IFERROR(IF(FIND(CE$2,$C555)&gt;=1,IF(INDIRECT($B555&amp;"!"&amp;"AH"&amp;$A555)="","",INDIRECT($B555&amp;"!"&amp;"AH"&amp;$A555)),0),""))</f>
        <v/>
      </c>
      <c r="CF555" s="253" t="str">
        <f t="array" aca="1" ref="CF555" ca="1">IF(CF$2="","",IFERROR(IF(FIND(CF$2,$C555)&gt;=1,IF(INDIRECT($B555&amp;"!"&amp;"AH"&amp;$A555)="","",INDIRECT($B555&amp;"!"&amp;"AH"&amp;$A555)),0),""))</f>
        <v/>
      </c>
      <c r="CG555" s="253" t="str">
        <f t="array" aca="1" ref="CG555" ca="1">IF(CG$2="","",IFERROR(IF(FIND(CG$2,$C555)&gt;=1,IF(INDIRECT($B555&amp;"!"&amp;"AH"&amp;$A555)="","",INDIRECT($B555&amp;"!"&amp;"AH"&amp;$A555)),0),""))</f>
        <v/>
      </c>
      <c r="CH555" s="253" t="str">
        <f t="array" aca="1" ref="CH555" ca="1">IF(CH$2="","",IFERROR(IF(FIND(CH$2,$C555)&gt;=1,IF(INDIRECT($B555&amp;"!"&amp;"AH"&amp;$A555)="","",INDIRECT($B555&amp;"!"&amp;"AH"&amp;$A555)),0),""))</f>
        <v/>
      </c>
      <c r="CI555" s="253" t="str">
        <f t="array" aca="1" ref="CI555" ca="1">IF(CI$2="","",IFERROR(IF(FIND(CI$2,$C555)&gt;=1,IF(INDIRECT($B555&amp;"!"&amp;"AH"&amp;$A555)="","",INDIRECT($B555&amp;"!"&amp;"AH"&amp;$A555)),0),""))</f>
        <v/>
      </c>
      <c r="CJ555" s="253" t="str">
        <f t="array" aca="1" ref="CJ555" ca="1">IF(CJ$2="","",IFERROR(IF(FIND(CJ$2,$C555)&gt;=1,IF(INDIRECT($B555&amp;"!"&amp;"AH"&amp;$A555)="","",INDIRECT($B555&amp;"!"&amp;"AH"&amp;$A555)),0),""))</f>
        <v/>
      </c>
      <c r="CK555" s="253" t="str">
        <f t="array" aca="1" ref="CK555" ca="1">IF(CK$2="","",IFERROR(IF(FIND(CK$2,$C555)&gt;=1,IF(INDIRECT($B555&amp;"!"&amp;"AH"&amp;$A555)="","",INDIRECT($B555&amp;"!"&amp;"AH"&amp;$A555)),0),""))</f>
        <v/>
      </c>
      <c r="CL555" s="253" t="str">
        <f t="array" aca="1" ref="CL555" ca="1">IF(CL$2="","",IFERROR(IF(FIND(CL$2,$C555)&gt;=1,IF(INDIRECT($B555&amp;"!"&amp;"AH"&amp;$A555)="","",INDIRECT($B555&amp;"!"&amp;"AH"&amp;$A555)),0),""))</f>
        <v/>
      </c>
      <c r="CO555" s="2" t="str">
        <f t="shared" ca="1" si="480"/>
        <v/>
      </c>
      <c r="CP555" s="253" t="str">
        <f t="array" aca="1" ref="CP555" ca="1">IF(CP$2="","",IFERROR(IF(FIND(CP$2,$C555)&gt;=1,INDIRECT($B555&amp;"!"&amp;"AG"&amp;$A555),0),""))</f>
        <v/>
      </c>
      <c r="CQ555" s="253" t="str">
        <f t="array" aca="1" ref="CQ555" ca="1">IF(CQ$2="","",IFERROR(IF(FIND(CQ$2,$C555)&gt;=1,INDIRECT($B555&amp;"!"&amp;"AG"&amp;$A555),0),""))</f>
        <v/>
      </c>
      <c r="CR555" s="253" t="str">
        <f t="array" aca="1" ref="CR555" ca="1">IF(CR$2="","",IFERROR(IF(FIND(CR$2,$C555)&gt;=1,INDIRECT($B555&amp;"!"&amp;"AG"&amp;$A555),0),""))</f>
        <v/>
      </c>
      <c r="CS555" s="253" t="str">
        <f t="array" aca="1" ref="CS555" ca="1">IF(CS$2="","",IFERROR(IF(FIND(CS$2,$C555)&gt;=1,INDIRECT($B555&amp;"!"&amp;"AG"&amp;$A555),0),""))</f>
        <v/>
      </c>
      <c r="CV555" s="2" t="str">
        <f t="shared" ca="1" si="481"/>
        <v/>
      </c>
      <c r="CW555" s="253" t="str">
        <f t="array" aca="1" ref="CW555" ca="1">IF(CW$2="","",IFERROR(IF(FIND(CW$2,$C555)&gt;=1,IF(INDIRECT($B555&amp;"!"&amp;"AH"&amp;$A555)="","",INDIRECT($B555&amp;"!"&amp;"AH"&amp;$A555)&amp;" "),0),""))</f>
        <v/>
      </c>
      <c r="CX555" s="253" t="str">
        <f t="array" aca="1" ref="CX555" ca="1">IF(CX$2="","",IFERROR(IF(FIND(CX$2,$C555)&gt;=1,IF(INDIRECT($B555&amp;"!"&amp;"AH"&amp;$A555)="","",INDIRECT($B555&amp;"!"&amp;"AH"&amp;$A555)&amp;" "),0),""))</f>
        <v/>
      </c>
      <c r="CY555" s="253" t="str">
        <f t="array" aca="1" ref="CY555" ca="1">IF(CY$2="","",IFERROR(IF(FIND(CY$2,$C555)&gt;=1,IF(INDIRECT($B555&amp;"!"&amp;"AH"&amp;$A555)="","",INDIRECT($B555&amp;"!"&amp;"AH"&amp;$A555)&amp;" "),0),""))</f>
        <v/>
      </c>
      <c r="CZ555" s="253" t="str">
        <f t="array" aca="1" ref="CZ555" ca="1">IF(CZ$2="","",IFERROR(IF(FIND(CZ$2,$C555)&gt;=1,IF(INDIRECT($B555&amp;"!"&amp;"AH"&amp;$A555)="","",INDIRECT($B555&amp;"!"&amp;"AH"&amp;$A555)&amp;" "),0),""))</f>
        <v/>
      </c>
      <c r="DC555" s="2" t="str">
        <f t="shared" ca="1" si="441"/>
        <v/>
      </c>
      <c r="DD555" s="253" t="str" cm="1">
        <f t="array" aca="1" ref="DD555" ca="1">IF(DD$2="","",IFERROR(IF(FIND(DD$2,$C555)&gt;=1,INDIRECT($B555&amp;"!"&amp;"AG"&amp;$A555),0),""))</f>
        <v/>
      </c>
      <c r="DE555" s="253" t="str" cm="1">
        <f t="array" aca="1" ref="DE555" ca="1">IF(DE$2="","",IFERROR(IF(FIND(DE$2,$C555)&gt;=1,INDIRECT($B555&amp;"!"&amp;"AG"&amp;$A555),0),""))</f>
        <v/>
      </c>
      <c r="DF555" s="253" t="str" cm="1">
        <f t="array" aca="1" ref="DF555" ca="1">IF(DF$2="","",IFERROR(IF(FIND(DF$2,$C555)&gt;=1,INDIRECT($B555&amp;"!"&amp;"AG"&amp;$A555),0),""))</f>
        <v/>
      </c>
      <c r="DG555" s="253" t="str" cm="1">
        <f t="array" aca="1" ref="DG555" ca="1">IF(DG$2="","",IFERROR(IF(FIND(DG$2,$C555)&gt;=1,INDIRECT($B555&amp;"!"&amp;"AG"&amp;$A555),0),""))</f>
        <v/>
      </c>
      <c r="DH555" s="253" t="str" cm="1">
        <f t="array" aca="1" ref="DH555" ca="1">IF(DH$2="","",IFERROR(IF(FIND(DH$2,$C555)&gt;=1,INDIRECT($B555&amp;"!"&amp;"AG"&amp;$A555),0),""))</f>
        <v/>
      </c>
      <c r="DI555" s="253" t="str" cm="1">
        <f t="array" aca="1" ref="DI555" ca="1">IF(DI$2="","",IFERROR(IF(FIND(DI$2,$C555)&gt;=1,INDIRECT($B555&amp;"!"&amp;"AG"&amp;$A555),0),""))</f>
        <v/>
      </c>
      <c r="DJ555" s="253" t="str" cm="1">
        <f t="array" aca="1" ref="DJ555" ca="1">IF(DJ$2="","",IFERROR(IF(FIND(DJ$2,$C555)&gt;=1,INDIRECT($B555&amp;"!"&amp;"AG"&amp;$A555),0),""))</f>
        <v/>
      </c>
      <c r="DK555" s="253" t="str" cm="1">
        <f t="array" aca="1" ref="DK555" ca="1">IF(DK$2="","",IFERROR(IF(FIND(DK$2,$C555)&gt;=1,INDIRECT($B555&amp;"!"&amp;"AG"&amp;$A555),0),""))</f>
        <v/>
      </c>
      <c r="DL555" s="253" t="str" cm="1">
        <f t="array" aca="1" ref="DL555" ca="1">IF(DL$2="","",IFERROR(IF(FIND(DL$2,$C555)&gt;=1,INDIRECT($B555&amp;"!"&amp;"AG"&amp;$A555),0),""))</f>
        <v/>
      </c>
      <c r="DM555" s="253" t="str" cm="1">
        <f t="array" aca="1" ref="DM555" ca="1">IF(DM$2="","",IFERROR(IF(FIND(DM$2,$C555)&gt;=1,INDIRECT($B555&amp;"!"&amp;"AG"&amp;$A555),0),""))</f>
        <v/>
      </c>
      <c r="DN555" s="253" t="str" cm="1">
        <f t="array" aca="1" ref="DN555" ca="1">IF(DN$2="","",IFERROR(IF(FIND(DN$2,$C555)&gt;=1,INDIRECT($B555&amp;"!"&amp;"AG"&amp;$A555),0),""))</f>
        <v/>
      </c>
      <c r="DO555" s="253" t="str" cm="1">
        <f t="array" aca="1" ref="DO555" ca="1">IF(DO$2="","",IFERROR(IF(FIND(DO$2,$C555)&gt;=1,INDIRECT($B555&amp;"!"&amp;"AG"&amp;$A555),0),""))</f>
        <v/>
      </c>
      <c r="DP555" s="253" t="str" cm="1">
        <f t="array" aca="1" ref="DP555" ca="1">IF(DP$2="","",IFERROR(IF(FIND(DP$2,$C555)&gt;=1,INDIRECT($B555&amp;"!"&amp;"AG"&amp;$A555),0),""))</f>
        <v/>
      </c>
      <c r="DQ555" s="253" t="str" cm="1">
        <f t="array" aca="1" ref="DQ555" ca="1">IF(DQ$2="","",IFERROR(IF(FIND(DQ$2,$C555)&gt;=1,INDIRECT($B555&amp;"!"&amp;"AG"&amp;$A555),0),""))</f>
        <v/>
      </c>
      <c r="DR555" s="253" t="str" cm="1">
        <f t="array" aca="1" ref="DR555" ca="1">IF(DR$2="","",IFERROR(IF(FIND(DR$2,$C555)&gt;=1,INDIRECT($B555&amp;"!"&amp;"AG"&amp;$A555),0),""))</f>
        <v/>
      </c>
      <c r="DS555" s="253" t="str" cm="1">
        <f t="array" aca="1" ref="DS555" ca="1">IF(DS$2="","",IFERROR(IF(FIND(DS$2,$C555)&gt;=1,INDIRECT($B555&amp;"!"&amp;"AG"&amp;$A555),0),""))</f>
        <v/>
      </c>
      <c r="DT555" s="253" t="str" cm="1">
        <f t="array" aca="1" ref="DT555" ca="1">IF(DT$2="","",IFERROR(IF(FIND(DT$2,$C555)&gt;=1,INDIRECT($B555&amp;"!"&amp;"AG"&amp;$A555),0),""))</f>
        <v/>
      </c>
      <c r="DU555" s="253" t="str" cm="1">
        <f t="array" aca="1" ref="DU555" ca="1">IF(DU$2="","",IFERROR(IF(FIND(DU$2,$C555)&gt;=1,INDIRECT($B555&amp;"!"&amp;"AG"&amp;$A555),0),""))</f>
        <v/>
      </c>
      <c r="DV555" s="253" t="str" cm="1">
        <f t="array" aca="1" ref="DV555" ca="1">IF(DV$2="","",IFERROR(IF(FIND(DV$2,$C555)&gt;=1,INDIRECT($B555&amp;"!"&amp;"AG"&amp;$A555),0),""))</f>
        <v/>
      </c>
      <c r="DW555" s="253" t="str" cm="1">
        <f t="array" aca="1" ref="DW555" ca="1">IF(DW$2="","",IFERROR(IF(FIND(DW$2,$C555)&gt;=1,INDIRECT($B555&amp;"!"&amp;"AG"&amp;$A555),0),""))</f>
        <v/>
      </c>
      <c r="DX555" s="253" t="str" cm="1">
        <f t="array" aca="1" ref="DX555" ca="1">IF(DX$2="","",IFERROR(IF(FIND(DX$2,$C555)&gt;=1,INDIRECT($B555&amp;"!"&amp;"AG"&amp;$A555),0),""))</f>
        <v/>
      </c>
      <c r="DY555" s="253" t="str" cm="1">
        <f t="array" aca="1" ref="DY555" ca="1">IF(DY$2="","",IFERROR(IF(FIND(DY$2,$C555)&gt;=1,INDIRECT($B555&amp;"!"&amp;"AG"&amp;$A555),0),""))</f>
        <v/>
      </c>
      <c r="DZ555" s="253" t="str" cm="1">
        <f t="array" aca="1" ref="DZ555" ca="1">IF(DZ$2="","",IFERROR(IF(FIND(DZ$2,$C555)&gt;=1,INDIRECT($B555&amp;"!"&amp;"AG"&amp;$A555),0),""))</f>
        <v/>
      </c>
      <c r="EA555" s="253" t="str" cm="1">
        <f t="array" aca="1" ref="EA555" ca="1">IF(EA$2="","",IFERROR(IF(FIND(EA$2,$C555)&gt;=1,INDIRECT($B555&amp;"!"&amp;"AG"&amp;$A555),0),""))</f>
        <v/>
      </c>
      <c r="EB555" s="253" t="str" cm="1">
        <f t="array" aca="1" ref="EB555" ca="1">IF(EB$2="","",IFERROR(IF(FIND(EB$2,$C555)&gt;=1,INDIRECT($B555&amp;"!"&amp;"AG"&amp;$A555),0),""))</f>
        <v/>
      </c>
      <c r="EC555" s="253" t="str" cm="1">
        <f t="array" aca="1" ref="EC555" ca="1">IF(EC$2="","",IFERROR(IF(FIND(EC$2,$C555)&gt;=1,INDIRECT($B555&amp;"!"&amp;"AG"&amp;$A555),0),""))</f>
        <v/>
      </c>
      <c r="ED555" s="253" t="str" cm="1">
        <f t="array" aca="1" ref="ED555" ca="1">IF(ED$2="","",IFERROR(IF(FIND(ED$2,$C555)&gt;=1,INDIRECT($B555&amp;"!"&amp;"AG"&amp;$A555),0),""))</f>
        <v/>
      </c>
      <c r="EE555" s="253" t="str" cm="1">
        <f t="array" aca="1" ref="EE555" ca="1">IF(EE$2="","",IFERROR(IF(FIND(EE$2,$C555)&gt;=1,INDIRECT($B555&amp;"!"&amp;"AG"&amp;$A555),0),""))</f>
        <v/>
      </c>
      <c r="EF555" s="253" t="str" cm="1">
        <f t="array" aca="1" ref="EF555" ca="1">IF(EF$2="","",IFERROR(IF(FIND(EF$2,$C555)&gt;=1,INDIRECT($B555&amp;"!"&amp;"AG"&amp;$A555),0),""))</f>
        <v/>
      </c>
      <c r="EG555" s="253" t="str" cm="1">
        <f t="array" aca="1" ref="EG555" ca="1">IF(EG$2="","",IFERROR(IF(FIND(EG$2,$C555)&gt;=1,INDIRECT($B555&amp;"!"&amp;"AG"&amp;$A555),0),""))</f>
        <v/>
      </c>
      <c r="EH555" s="253" t="str" cm="1">
        <f t="array" aca="1" ref="EH555" ca="1">IF(EH$2="","",IFERROR(IF(FIND(EH$2,$C555)&gt;=1,INDIRECT($B555&amp;"!"&amp;"AG"&amp;$A555),0),""))</f>
        <v/>
      </c>
      <c r="EI555" s="253" t="str" cm="1">
        <f t="array" aca="1" ref="EI555" ca="1">IF(EI$2="","",IFERROR(IF(FIND(EI$2,$C555)&gt;=1,INDIRECT($B555&amp;"!"&amp;"AG"&amp;$A555),0),""))</f>
        <v/>
      </c>
      <c r="EJ555" s="253" t="str" cm="1">
        <f t="array" aca="1" ref="EJ555" ca="1">IF(EJ$2="","",IFERROR(IF(FIND(EJ$2,$C555)&gt;=1,INDIRECT($B555&amp;"!"&amp;"AG"&amp;$A555),0),""))</f>
        <v/>
      </c>
      <c r="EK555" s="253" t="str" cm="1">
        <f t="array" aca="1" ref="EK555" ca="1">IF(EK$2="","",IFERROR(IF(FIND(EK$2,$C555)&gt;=1,INDIRECT($B555&amp;"!"&amp;"AG"&amp;$A555),0),""))</f>
        <v/>
      </c>
      <c r="EL555" s="253" t="str" cm="1">
        <f t="array" aca="1" ref="EL555" ca="1">IF(EL$2="","",IFERROR(IF(FIND(EL$2,$C555)&gt;=1,INDIRECT($B555&amp;"!"&amp;"AG"&amp;$A555),0),""))</f>
        <v/>
      </c>
      <c r="EM555" s="253" t="str" cm="1">
        <f t="array" aca="1" ref="EM555" ca="1">IF(EM$2="","",IFERROR(IF(FIND(EM$2,$C555)&gt;=1,INDIRECT($B555&amp;"!"&amp;"AG"&amp;$A555),0),""))</f>
        <v/>
      </c>
      <c r="EN555" s="253" t="str" cm="1">
        <f t="array" aca="1" ref="EN555" ca="1">IF(EN$2="","",IFERROR(IF(FIND(EN$2,$C555)&gt;=1,INDIRECT($B555&amp;"!"&amp;"AG"&amp;$A555),0),""))</f>
        <v/>
      </c>
      <c r="EO555" s="253" t="str" cm="1">
        <f t="array" aca="1" ref="EO555" ca="1">IF(EO$2="","",IFERROR(IF(FIND(EO$2,$C555)&gt;=1,INDIRECT($B555&amp;"!"&amp;"AG"&amp;$A555),0),""))</f>
        <v/>
      </c>
      <c r="EP555" s="253" t="str" cm="1">
        <f t="array" aca="1" ref="EP555" ca="1">IF(EP$2="","",IFERROR(IF(FIND(EP$2,$C555)&gt;=1,INDIRECT($B555&amp;"!"&amp;"AG"&amp;$A555),0),""))</f>
        <v/>
      </c>
      <c r="EQ555" s="253" t="str" cm="1">
        <f t="array" aca="1" ref="EQ555" ca="1">IF(EQ$2="","",IFERROR(IF(FIND(EQ$2,$C555)&gt;=1,INDIRECT($B555&amp;"!"&amp;"AG"&amp;$A555),0),""))</f>
        <v/>
      </c>
      <c r="ER555" s="253" t="str" cm="1">
        <f t="array" aca="1" ref="ER555" ca="1">IF(ER$2="","",IFERROR(IF(FIND(ER$2,$C555)&gt;=1,INDIRECT($B555&amp;"!"&amp;"AG"&amp;$A555),0),""))</f>
        <v/>
      </c>
      <c r="ES555" s="253" t="str" cm="1">
        <f t="array" aca="1" ref="ES555" ca="1">IF(ES$2="","",IFERROR(IF(FIND(ES$2,$C555)&gt;=1,INDIRECT($B555&amp;"!"&amp;"AG"&amp;$A555),0),""))</f>
        <v/>
      </c>
      <c r="ET555" s="253" t="str" cm="1">
        <f t="array" aca="1" ref="ET555" ca="1">IF(ET$2="","",IFERROR(IF(FIND(ET$2,$C555)&gt;=1,INDIRECT($B555&amp;"!"&amp;"AG"&amp;$A555),0),""))</f>
        <v/>
      </c>
      <c r="EU555" s="253" t="str" cm="1">
        <f t="array" aca="1" ref="EU555" ca="1">IF(EU$2="","",IFERROR(IF(FIND(EU$2,$C555)&gt;=1,INDIRECT($B555&amp;"!"&amp;"AG"&amp;$A555),0),""))</f>
        <v/>
      </c>
      <c r="EV555" s="253" t="str" cm="1">
        <f t="array" aca="1" ref="EV555" ca="1">IF(EV$2="","",IFERROR(IF(FIND(EV$2,$C555)&gt;=1,INDIRECT($B555&amp;"!"&amp;"AG"&amp;$A555),0),""))</f>
        <v/>
      </c>
    </row>
    <row r="556" spans="1:152" x14ac:dyDescent="0.3">
      <c r="A556" s="252">
        <f t="shared" ca="1" si="483"/>
        <v>50</v>
      </c>
      <c r="B556" s="252" t="str">
        <f t="shared" si="484"/>
        <v>Oct_2024</v>
      </c>
      <c r="C556" s="252" t="str">
        <f t="shared" ca="1" si="482"/>
        <v/>
      </c>
      <c r="D556" s="253" t="str">
        <f t="array" aca="1" ref="D556" ca="1">IF(D$2="","",IFERROR(IF(FIND(D$2,$C556)&gt;=1,INDIRECT($B556&amp;"!"&amp;"AG"&amp;$A556),0),""))</f>
        <v/>
      </c>
      <c r="E556" s="253" t="str">
        <f t="array" aca="1" ref="E556" ca="1">IF(E$2="","",IFERROR(IF(FIND(E$2,$C556)&gt;=1,INDIRECT($B556&amp;"!"&amp;"AG"&amp;$A556),0),""))</f>
        <v/>
      </c>
      <c r="F556" s="253" t="str">
        <f t="array" aca="1" ref="F556" ca="1">IF(F$2="","",IFERROR(IF(FIND(F$2,$C556)&gt;=1,INDIRECT($B556&amp;"!"&amp;"AG"&amp;$A556),0),""))</f>
        <v/>
      </c>
      <c r="G556" s="253" t="str">
        <f t="array" aca="1" ref="G556" ca="1">IF(G$2="","",IFERROR(IF(FIND(G$2,$C556)&gt;=1,INDIRECT($B556&amp;"!"&amp;"AG"&amp;$A556),0),""))</f>
        <v/>
      </c>
      <c r="H556" s="253" t="str">
        <f t="array" aca="1" ref="H556" ca="1">IF(H$2="","",IFERROR(IF(FIND(H$2,$C556)&gt;=1,INDIRECT($B556&amp;"!"&amp;"AG"&amp;$A556),0),""))</f>
        <v/>
      </c>
      <c r="I556" s="253" t="str">
        <f t="array" aca="1" ref="I556" ca="1">IF(I$2="","",IFERROR(IF(FIND(I$2,$C556)&gt;=1,INDIRECT($B556&amp;"!"&amp;"AG"&amp;$A556),0),""))</f>
        <v/>
      </c>
      <c r="J556" s="253" t="str">
        <f t="array" aca="1" ref="J556" ca="1">IF(J$2="","",IFERROR(IF(FIND(J$2,$C556)&gt;=1,INDIRECT($B556&amp;"!"&amp;"AG"&amp;$A556),0),""))</f>
        <v/>
      </c>
      <c r="K556" s="253" t="str">
        <f t="array" aca="1" ref="K556" ca="1">IF(K$2="","",IFERROR(IF(FIND(K$2,$C556)&gt;=1,INDIRECT($B556&amp;"!"&amp;"AG"&amp;$A556),0),""))</f>
        <v/>
      </c>
      <c r="L556" s="253" t="str">
        <f t="array" aca="1" ref="L556" ca="1">IF(L$2="","",IFERROR(IF(FIND(L$2,$C556)&gt;=1,INDIRECT($B556&amp;"!"&amp;"AG"&amp;$A556),0),""))</f>
        <v/>
      </c>
      <c r="M556" s="253" t="str">
        <f t="array" aca="1" ref="M556" ca="1">IF(M$2="","",IFERROR(IF(FIND(M$2,$C556)&gt;=1,INDIRECT($B556&amp;"!"&amp;"AG"&amp;$A556),0),""))</f>
        <v/>
      </c>
      <c r="N556" s="253" t="str">
        <f t="array" aca="1" ref="N556" ca="1">IF(N$2="","",IFERROR(IF(FIND(N$2,$C556)&gt;=1,INDIRECT($B556&amp;"!"&amp;"AG"&amp;$A556),0),""))</f>
        <v/>
      </c>
      <c r="O556" s="253" t="str">
        <f t="array" aca="1" ref="O556" ca="1">IF(O$2="","",IFERROR(IF(FIND(O$2,$C556)&gt;=1,INDIRECT($B556&amp;"!"&amp;"AG"&amp;$A556),0),""))</f>
        <v/>
      </c>
      <c r="P556" s="253" t="str">
        <f t="array" aca="1" ref="P556" ca="1">IF(P$2="","",IFERROR(IF(FIND(P$2,$C556)&gt;=1,INDIRECT($B556&amp;"!"&amp;"AG"&amp;$A556),0),""))</f>
        <v/>
      </c>
      <c r="Q556" s="253" t="str">
        <f t="array" aca="1" ref="Q556" ca="1">IF(Q$2="","",IFERROR(IF(FIND(Q$2,$C556)&gt;=1,INDIRECT($B556&amp;"!"&amp;"AG"&amp;$A556),0),""))</f>
        <v/>
      </c>
      <c r="R556" s="253" t="str">
        <f t="array" aca="1" ref="R556" ca="1">IF(R$2="","",IFERROR(IF(FIND(R$2,$C556)&gt;=1,INDIRECT($B556&amp;"!"&amp;"AG"&amp;$A556),0),""))</f>
        <v/>
      </c>
      <c r="S556" s="253" t="str">
        <f t="array" aca="1" ref="S556" ca="1">IF(S$2="","",IFERROR(IF(FIND(S$2,$C556)&gt;=1,INDIRECT($B556&amp;"!"&amp;"AG"&amp;$A556),0),""))</f>
        <v/>
      </c>
      <c r="T556" s="253" t="str">
        <f t="array" aca="1" ref="T556" ca="1">IF(T$2="","",IFERROR(IF(FIND(T$2,$C556)&gt;=1,INDIRECT($B556&amp;"!"&amp;"AG"&amp;$A556),0),""))</f>
        <v/>
      </c>
      <c r="U556" s="253" t="str">
        <f t="array" aca="1" ref="U556" ca="1">IF(U$2="","",IFERROR(IF(FIND(U$2,$C556)&gt;=1,INDIRECT($B556&amp;"!"&amp;"AG"&amp;$A556),0),""))</f>
        <v/>
      </c>
      <c r="V556" s="253" t="str">
        <f t="array" aca="1" ref="V556" ca="1">IF(V$2="","",IFERROR(IF(FIND(V$2,$C556)&gt;=1,INDIRECT($B556&amp;"!"&amp;"AG"&amp;$A556),0),""))</f>
        <v/>
      </c>
      <c r="W556" s="253" t="str">
        <f t="array" aca="1" ref="W556" ca="1">IF(W$2="","",IFERROR(IF(FIND(W$2,$C556)&gt;=1,INDIRECT($B556&amp;"!"&amp;"AG"&amp;$A556),0),""))</f>
        <v/>
      </c>
      <c r="X556" s="253" t="str">
        <f t="array" aca="1" ref="X556" ca="1">IF(X$2="","",IFERROR(IF(FIND(X$2,$C556)&gt;=1,INDIRECT($B556&amp;"!"&amp;"AG"&amp;$A556),0),""))</f>
        <v/>
      </c>
      <c r="Y556" s="253" t="str">
        <f t="array" aca="1" ref="Y556" ca="1">IF(Y$2="","",IFERROR(IF(FIND(Y$2,$C556)&gt;=1,INDIRECT($B556&amp;"!"&amp;"AG"&amp;$A556),0),""))</f>
        <v/>
      </c>
      <c r="Z556" s="253" t="str">
        <f t="array" aca="1" ref="Z556" ca="1">IF(Z$2="","",IFERROR(IF(FIND(Z$2,$C556)&gt;=1,INDIRECT($B556&amp;"!"&amp;"AG"&amp;$A556),0),""))</f>
        <v/>
      </c>
      <c r="AA556" s="253" t="str">
        <f t="array" aca="1" ref="AA556" ca="1">IF(AA$2="","",IFERROR(IF(FIND(AA$2,$C556)&gt;=1,INDIRECT($B556&amp;"!"&amp;"AG"&amp;$A556),0),""))</f>
        <v/>
      </c>
      <c r="AB556" s="253" t="str">
        <f t="array" aca="1" ref="AB556" ca="1">IF(AB$2="","",IFERROR(IF(FIND(AB$2,$C556)&gt;=1,INDIRECT($B556&amp;"!"&amp;"AG"&amp;$A556),0),""))</f>
        <v/>
      </c>
      <c r="AC556" s="253" t="str">
        <f t="array" aca="1" ref="AC556" ca="1">IF(AC$2="","",IFERROR(IF(FIND(AC$2,$C556)&gt;=1,INDIRECT($B556&amp;"!"&amp;"AG"&amp;$A556),0),""))</f>
        <v/>
      </c>
      <c r="AD556" s="253" t="str">
        <f t="array" aca="1" ref="AD556" ca="1">IF(AD$2="","",IFERROR(IF(FIND(AD$2,$C556)&gt;=1,INDIRECT($B556&amp;"!"&amp;"AG"&amp;$A556),0),""))</f>
        <v/>
      </c>
      <c r="AE556" s="253" t="str">
        <f t="array" aca="1" ref="AE556" ca="1">IF(AE$2="","",IFERROR(IF(FIND(AE$2,$C556)&gt;=1,INDIRECT($B556&amp;"!"&amp;"AG"&amp;$A556),0),""))</f>
        <v/>
      </c>
      <c r="AF556" s="253" t="str">
        <f t="array" aca="1" ref="AF556" ca="1">IF(AF$2="","",IFERROR(IF(FIND(AF$2,$C556)&gt;=1,INDIRECT($B556&amp;"!"&amp;"AG"&amp;$A556),0),""))</f>
        <v/>
      </c>
      <c r="AG556" s="253" t="str">
        <f t="array" aca="1" ref="AG556" ca="1">IF(AG$2="","",IFERROR(IF(FIND(AG$2,$C556)&gt;=1,INDIRECT($B556&amp;"!"&amp;"AG"&amp;$A556),0),""))</f>
        <v/>
      </c>
      <c r="AH556" s="253" t="str">
        <f t="array" aca="1" ref="AH556" ca="1">IF(AH$2="","",IFERROR(IF(FIND(AH$2,$C556)&gt;=1,INDIRECT($B556&amp;"!"&amp;"AG"&amp;$A556),0),""))</f>
        <v/>
      </c>
      <c r="AI556" s="253" t="str">
        <f t="array" aca="1" ref="AI556" ca="1">IF(AI$2="","",IFERROR(IF(FIND(AI$2,$C556)&gt;=1,INDIRECT($B556&amp;"!"&amp;"AG"&amp;$A556),0),""))</f>
        <v/>
      </c>
      <c r="AJ556" s="253" t="str">
        <f t="array" aca="1" ref="AJ556" ca="1">IF(AJ$2="","",IFERROR(IF(FIND(AJ$2,$C556)&gt;=1,INDIRECT($B556&amp;"!"&amp;"AG"&amp;$A556),0),""))</f>
        <v/>
      </c>
      <c r="AK556" s="253" t="str">
        <f t="array" aca="1" ref="AK556" ca="1">IF(AK$2="","",IFERROR(IF(FIND(AK$2,$C556)&gt;=1,INDIRECT($B556&amp;"!"&amp;"AG"&amp;$A556),0),""))</f>
        <v/>
      </c>
      <c r="AL556" s="253" t="str">
        <f t="array" aca="1" ref="AL556" ca="1">IF(AL$2="","",IFERROR(IF(FIND(AL$2,$C556)&gt;=1,INDIRECT($B556&amp;"!"&amp;"AG"&amp;$A556),0),""))</f>
        <v/>
      </c>
      <c r="AM556" s="253" t="str">
        <f t="array" aca="1" ref="AM556" ca="1">IF(AM$2="","",IFERROR(IF(FIND(AM$2,$C556)&gt;=1,INDIRECT($B556&amp;"!"&amp;"AG"&amp;$A556),0),""))</f>
        <v/>
      </c>
      <c r="AN556" s="253" t="str">
        <f t="array" aca="1" ref="AN556" ca="1">IF(AN$2="","",IFERROR(IF(FIND(AN$2,$C556)&gt;=1,INDIRECT($B556&amp;"!"&amp;"AG"&amp;$A556),0),""))</f>
        <v/>
      </c>
      <c r="AO556" s="253" t="str">
        <f t="array" aca="1" ref="AO556" ca="1">IF(AO$2="","",IFERROR(IF(FIND(AO$2,$C556)&gt;=1,INDIRECT($B556&amp;"!"&amp;"AG"&amp;$A556),0),""))</f>
        <v/>
      </c>
      <c r="AP556" s="253" t="str">
        <f t="array" aca="1" ref="AP556" ca="1">IF(AP$2="","",IFERROR(IF(FIND(AP$2,$C556)&gt;=1,INDIRECT($B556&amp;"!"&amp;"AG"&amp;$A556),0),""))</f>
        <v/>
      </c>
      <c r="AQ556" s="253" t="str">
        <f t="array" aca="1" ref="AQ556" ca="1">IF(AQ$2="","",IFERROR(IF(FIND(AQ$2,$C556)&gt;=1,INDIRECT($B556&amp;"!"&amp;"AG"&amp;$A556),0),""))</f>
        <v/>
      </c>
      <c r="AR556" s="253" t="str">
        <f t="array" aca="1" ref="AR556" ca="1">IF(AR$2="","",IFERROR(IF(FIND(AR$2,$C556)&gt;=1,INDIRECT($B556&amp;"!"&amp;"AG"&amp;$A556),0),""))</f>
        <v/>
      </c>
      <c r="AS556" s="253" t="str">
        <f t="array" aca="1" ref="AS556" ca="1">IF(AS$2="","",IFERROR(IF(FIND(AS$2,$C556)&gt;=1,INDIRECT($B556&amp;"!"&amp;"AG"&amp;$A556),0),""))</f>
        <v/>
      </c>
      <c r="AU556" s="254" t="str">
        <f t="array" aca="1" ref="AU556" ca="1">IFERROR(INDIRECT(B556&amp;"!"&amp;"A"&amp;A556),"")</f>
        <v/>
      </c>
      <c r="AV556" s="2" t="str">
        <f t="shared" ca="1" si="479"/>
        <v/>
      </c>
      <c r="AW556" s="253" t="str">
        <f t="array" aca="1" ref="AW556" ca="1">IF(AW$2="","",IFERROR(IF(FIND(AW$2,$C556)&gt;=1,IF(INDIRECT($B556&amp;"!"&amp;"AH"&amp;$A556)="","",INDIRECT($B556&amp;"!"&amp;"AH"&amp;$A556)),0),""))</f>
        <v/>
      </c>
      <c r="AX556" s="253" t="str">
        <f t="array" aca="1" ref="AX556" ca="1">IF(AX$2="","",IFERROR(IF(FIND(AX$2,$C556)&gt;=1,IF(INDIRECT($B556&amp;"!"&amp;"AH"&amp;$A556)="","",INDIRECT($B556&amp;"!"&amp;"AH"&amp;$A556)),0),""))</f>
        <v/>
      </c>
      <c r="AY556" s="253" t="str">
        <f t="array" aca="1" ref="AY556" ca="1">IF(AY$2="","",IFERROR(IF(FIND(AY$2,$C556)&gt;=1,IF(INDIRECT($B556&amp;"!"&amp;"AH"&amp;$A556)="","",INDIRECT($B556&amp;"!"&amp;"AH"&amp;$A556)),0),""))</f>
        <v/>
      </c>
      <c r="AZ556" s="253" t="str">
        <f t="array" aca="1" ref="AZ556" ca="1">IF(AZ$2="","",IFERROR(IF(FIND(AZ$2,$C556)&gt;=1,IF(INDIRECT($B556&amp;"!"&amp;"AH"&amp;$A556)="","",INDIRECT($B556&amp;"!"&amp;"AH"&amp;$A556)),0),""))</f>
        <v/>
      </c>
      <c r="BA556" s="253" t="str">
        <f t="array" aca="1" ref="BA556" ca="1">IF(BA$2="","",IFERROR(IF(FIND(BA$2,$C556)&gt;=1,IF(INDIRECT($B556&amp;"!"&amp;"AH"&amp;$A556)="","",INDIRECT($B556&amp;"!"&amp;"AH"&amp;$A556)),0),""))</f>
        <v/>
      </c>
      <c r="BB556" s="253" t="str">
        <f t="array" aca="1" ref="BB556" ca="1">IF(BB$2="","",IFERROR(IF(FIND(BB$2,$C556)&gt;=1,IF(INDIRECT($B556&amp;"!"&amp;"AH"&amp;$A556)="","",INDIRECT($B556&amp;"!"&amp;"AH"&amp;$A556)),0),""))</f>
        <v/>
      </c>
      <c r="BC556" s="253" t="str">
        <f t="array" aca="1" ref="BC556" ca="1">IF(BC$2="","",IFERROR(IF(FIND(BC$2,$C556)&gt;=1,IF(INDIRECT($B556&amp;"!"&amp;"AH"&amp;$A556)="","",INDIRECT($B556&amp;"!"&amp;"AH"&amp;$A556)),0),""))</f>
        <v/>
      </c>
      <c r="BD556" s="253" t="str">
        <f t="array" aca="1" ref="BD556" ca="1">IF(BD$2="","",IFERROR(IF(FIND(BD$2,$C556)&gt;=1,IF(INDIRECT($B556&amp;"!"&amp;"AH"&amp;$A556)="","",INDIRECT($B556&amp;"!"&amp;"AH"&amp;$A556)),0),""))</f>
        <v/>
      </c>
      <c r="BE556" s="253" t="str">
        <f t="array" aca="1" ref="BE556" ca="1">IF(BE$2="","",IFERROR(IF(FIND(BE$2,$C556)&gt;=1,IF(INDIRECT($B556&amp;"!"&amp;"AH"&amp;$A556)="","",INDIRECT($B556&amp;"!"&amp;"AH"&amp;$A556)),0),""))</f>
        <v/>
      </c>
      <c r="BF556" s="253" t="str">
        <f t="array" aca="1" ref="BF556" ca="1">IF(BF$2="","",IFERROR(IF(FIND(BF$2,$C556)&gt;=1,IF(INDIRECT($B556&amp;"!"&amp;"AH"&amp;$A556)="","",INDIRECT($B556&amp;"!"&amp;"AH"&amp;$A556)),0),""))</f>
        <v/>
      </c>
      <c r="BG556" s="253" t="str">
        <f t="array" aca="1" ref="BG556" ca="1">IF(BG$2="","",IFERROR(IF(FIND(BG$2,$C556)&gt;=1,IF(INDIRECT($B556&amp;"!"&amp;"AH"&amp;$A556)="","",INDIRECT($B556&amp;"!"&amp;"AH"&amp;$A556)),0),""))</f>
        <v/>
      </c>
      <c r="BH556" s="253" t="str">
        <f t="array" aca="1" ref="BH556" ca="1">IF(BH$2="","",IFERROR(IF(FIND(BH$2,$C556)&gt;=1,IF(INDIRECT($B556&amp;"!"&amp;"AH"&amp;$A556)="","",INDIRECT($B556&amp;"!"&amp;"AH"&amp;$A556)),0),""))</f>
        <v/>
      </c>
      <c r="BI556" s="253" t="str">
        <f t="array" aca="1" ref="BI556" ca="1">IF(BI$2="","",IFERROR(IF(FIND(BI$2,$C556)&gt;=1,IF(INDIRECT($B556&amp;"!"&amp;"AH"&amp;$A556)="","",INDIRECT($B556&amp;"!"&amp;"AH"&amp;$A556)),0),""))</f>
        <v/>
      </c>
      <c r="BJ556" s="253" t="str">
        <f t="array" aca="1" ref="BJ556" ca="1">IF(BJ$2="","",IFERROR(IF(FIND(BJ$2,$C556)&gt;=1,IF(INDIRECT($B556&amp;"!"&amp;"AH"&amp;$A556)="","",INDIRECT($B556&amp;"!"&amp;"AH"&amp;$A556)),0),""))</f>
        <v/>
      </c>
      <c r="BK556" s="253" t="str">
        <f t="array" aca="1" ref="BK556" ca="1">IF(BK$2="","",IFERROR(IF(FIND(BK$2,$C556)&gt;=1,IF(INDIRECT($B556&amp;"!"&amp;"AH"&amp;$A556)="","",INDIRECT($B556&amp;"!"&amp;"AH"&amp;$A556)),0),""))</f>
        <v/>
      </c>
      <c r="BL556" s="253" t="str">
        <f t="array" aca="1" ref="BL556" ca="1">IF(BL$2="","",IFERROR(IF(FIND(BL$2,$C556)&gt;=1,IF(INDIRECT($B556&amp;"!"&amp;"AH"&amp;$A556)="","",INDIRECT($B556&amp;"!"&amp;"AH"&amp;$A556)),0),""))</f>
        <v/>
      </c>
      <c r="BM556" s="253" t="str">
        <f t="array" aca="1" ref="BM556" ca="1">IF(BM$2="","",IFERROR(IF(FIND(BM$2,$C556)&gt;=1,IF(INDIRECT($B556&amp;"!"&amp;"AH"&amp;$A556)="","",INDIRECT($B556&amp;"!"&amp;"AH"&amp;$A556)),0),""))</f>
        <v/>
      </c>
      <c r="BN556" s="253" t="str">
        <f t="array" aca="1" ref="BN556" ca="1">IF(BN$2="","",IFERROR(IF(FIND(BN$2,$C556)&gt;=1,IF(INDIRECT($B556&amp;"!"&amp;"AH"&amp;$A556)="","",INDIRECT($B556&amp;"!"&amp;"AH"&amp;$A556)),0),""))</f>
        <v/>
      </c>
      <c r="BO556" s="253" t="str">
        <f t="array" aca="1" ref="BO556" ca="1">IF(BO$2="","",IFERROR(IF(FIND(BO$2,$C556)&gt;=1,IF(INDIRECT($B556&amp;"!"&amp;"AH"&amp;$A556)="","",INDIRECT($B556&amp;"!"&amp;"AH"&amp;$A556)),0),""))</f>
        <v/>
      </c>
      <c r="BP556" s="253" t="str">
        <f t="array" aca="1" ref="BP556" ca="1">IF(BP$2="","",IFERROR(IF(FIND(BP$2,$C556)&gt;=1,IF(INDIRECT($B556&amp;"!"&amp;"AH"&amp;$A556)="","",INDIRECT($B556&amp;"!"&amp;"AH"&amp;$A556)),0),""))</f>
        <v/>
      </c>
      <c r="BQ556" s="253" t="str">
        <f t="array" aca="1" ref="BQ556" ca="1">IF(BQ$2="","",IFERROR(IF(FIND(BQ$2,$C556)&gt;=1,IF(INDIRECT($B556&amp;"!"&amp;"AH"&amp;$A556)="","",INDIRECT($B556&amp;"!"&amp;"AH"&amp;$A556)),0),""))</f>
        <v/>
      </c>
      <c r="BR556" s="253" t="str">
        <f t="array" aca="1" ref="BR556" ca="1">IF(BR$2="","",IFERROR(IF(FIND(BR$2,$C556)&gt;=1,IF(INDIRECT($B556&amp;"!"&amp;"AH"&amp;$A556)="","",INDIRECT($B556&amp;"!"&amp;"AH"&amp;$A556)),0),""))</f>
        <v/>
      </c>
      <c r="BS556" s="253" t="str">
        <f t="array" aca="1" ref="BS556" ca="1">IF(BS$2="","",IFERROR(IF(FIND(BS$2,$C556)&gt;=1,IF(INDIRECT($B556&amp;"!"&amp;"AH"&amp;$A556)="","",INDIRECT($B556&amp;"!"&amp;"AH"&amp;$A556)),0),""))</f>
        <v/>
      </c>
      <c r="BT556" s="253" t="str">
        <f t="array" aca="1" ref="BT556" ca="1">IF(BT$2="","",IFERROR(IF(FIND(BT$2,$C556)&gt;=1,IF(INDIRECT($B556&amp;"!"&amp;"AH"&amp;$A556)="","",INDIRECT($B556&amp;"!"&amp;"AH"&amp;$A556)),0),""))</f>
        <v/>
      </c>
      <c r="BU556" s="253" t="str">
        <f t="array" aca="1" ref="BU556" ca="1">IF(BU$2="","",IFERROR(IF(FIND(BU$2,$C556)&gt;=1,IF(INDIRECT($B556&amp;"!"&amp;"AH"&amp;$A556)="","",INDIRECT($B556&amp;"!"&amp;"AH"&amp;$A556)),0),""))</f>
        <v/>
      </c>
      <c r="BV556" s="253" t="str">
        <f t="array" aca="1" ref="BV556" ca="1">IF(BV$2="","",IFERROR(IF(FIND(BV$2,$C556)&gt;=1,IF(INDIRECT($B556&amp;"!"&amp;"AH"&amp;$A556)="","",INDIRECT($B556&amp;"!"&amp;"AH"&amp;$A556)),0),""))</f>
        <v/>
      </c>
      <c r="BW556" s="253" t="str">
        <f t="array" aca="1" ref="BW556" ca="1">IF(BW$2="","",IFERROR(IF(FIND(BW$2,$C556)&gt;=1,IF(INDIRECT($B556&amp;"!"&amp;"AH"&amp;$A556)="","",INDIRECT($B556&amp;"!"&amp;"AH"&amp;$A556)),0),""))</f>
        <v/>
      </c>
      <c r="BX556" s="253" t="str">
        <f t="array" aca="1" ref="BX556" ca="1">IF(BX$2="","",IFERROR(IF(FIND(BX$2,$C556)&gt;=1,IF(INDIRECT($B556&amp;"!"&amp;"AH"&amp;$A556)="","",INDIRECT($B556&amp;"!"&amp;"AH"&amp;$A556)),0),""))</f>
        <v/>
      </c>
      <c r="BY556" s="253" t="str">
        <f t="array" aca="1" ref="BY556" ca="1">IF(BY$2="","",IFERROR(IF(FIND(BY$2,$C556)&gt;=1,IF(INDIRECT($B556&amp;"!"&amp;"AH"&amp;$A556)="","",INDIRECT($B556&amp;"!"&amp;"AH"&amp;$A556)),0),""))</f>
        <v/>
      </c>
      <c r="BZ556" s="253" t="str">
        <f t="array" aca="1" ref="BZ556" ca="1">IF(BZ$2="","",IFERROR(IF(FIND(BZ$2,$C556)&gt;=1,IF(INDIRECT($B556&amp;"!"&amp;"AH"&amp;$A556)="","",INDIRECT($B556&amp;"!"&amp;"AH"&amp;$A556)),0),""))</f>
        <v/>
      </c>
      <c r="CA556" s="253" t="str">
        <f t="array" aca="1" ref="CA556" ca="1">IF(CA$2="","",IFERROR(IF(FIND(CA$2,$C556)&gt;=1,IF(INDIRECT($B556&amp;"!"&amp;"AH"&amp;$A556)="","",INDIRECT($B556&amp;"!"&amp;"AH"&amp;$A556)),0),""))</f>
        <v/>
      </c>
      <c r="CB556" s="253" t="str">
        <f t="array" aca="1" ref="CB556" ca="1">IF(CB$2="","",IFERROR(IF(FIND(CB$2,$C556)&gt;=1,IF(INDIRECT($B556&amp;"!"&amp;"AH"&amp;$A556)="","",INDIRECT($B556&amp;"!"&amp;"AH"&amp;$A556)),0),""))</f>
        <v/>
      </c>
      <c r="CC556" s="253" t="str">
        <f t="array" aca="1" ref="CC556" ca="1">IF(CC$2="","",IFERROR(IF(FIND(CC$2,$C556)&gt;=1,IF(INDIRECT($B556&amp;"!"&amp;"AH"&amp;$A556)="","",INDIRECT($B556&amp;"!"&amp;"AH"&amp;$A556)),0),""))</f>
        <v/>
      </c>
      <c r="CD556" s="253" t="str">
        <f t="array" aca="1" ref="CD556" ca="1">IF(CD$2="","",IFERROR(IF(FIND(CD$2,$C556)&gt;=1,IF(INDIRECT($B556&amp;"!"&amp;"AH"&amp;$A556)="","",INDIRECT($B556&amp;"!"&amp;"AH"&amp;$A556)),0),""))</f>
        <v/>
      </c>
      <c r="CE556" s="253" t="str">
        <f t="array" aca="1" ref="CE556" ca="1">IF(CE$2="","",IFERROR(IF(FIND(CE$2,$C556)&gt;=1,IF(INDIRECT($B556&amp;"!"&amp;"AH"&amp;$A556)="","",INDIRECT($B556&amp;"!"&amp;"AH"&amp;$A556)),0),""))</f>
        <v/>
      </c>
      <c r="CF556" s="253" t="str">
        <f t="array" aca="1" ref="CF556" ca="1">IF(CF$2="","",IFERROR(IF(FIND(CF$2,$C556)&gt;=1,IF(INDIRECT($B556&amp;"!"&amp;"AH"&amp;$A556)="","",INDIRECT($B556&amp;"!"&amp;"AH"&amp;$A556)),0),""))</f>
        <v/>
      </c>
      <c r="CG556" s="253" t="str">
        <f t="array" aca="1" ref="CG556" ca="1">IF(CG$2="","",IFERROR(IF(FIND(CG$2,$C556)&gt;=1,IF(INDIRECT($B556&amp;"!"&amp;"AH"&amp;$A556)="","",INDIRECT($B556&amp;"!"&amp;"AH"&amp;$A556)),0),""))</f>
        <v/>
      </c>
      <c r="CH556" s="253" t="str">
        <f t="array" aca="1" ref="CH556" ca="1">IF(CH$2="","",IFERROR(IF(FIND(CH$2,$C556)&gt;=1,IF(INDIRECT($B556&amp;"!"&amp;"AH"&amp;$A556)="","",INDIRECT($B556&amp;"!"&amp;"AH"&amp;$A556)),0),""))</f>
        <v/>
      </c>
      <c r="CI556" s="253" t="str">
        <f t="array" aca="1" ref="CI556" ca="1">IF(CI$2="","",IFERROR(IF(FIND(CI$2,$C556)&gt;=1,IF(INDIRECT($B556&amp;"!"&amp;"AH"&amp;$A556)="","",INDIRECT($B556&amp;"!"&amp;"AH"&amp;$A556)),0),""))</f>
        <v/>
      </c>
      <c r="CJ556" s="253" t="str">
        <f t="array" aca="1" ref="CJ556" ca="1">IF(CJ$2="","",IFERROR(IF(FIND(CJ$2,$C556)&gt;=1,IF(INDIRECT($B556&amp;"!"&amp;"AH"&amp;$A556)="","",INDIRECT($B556&amp;"!"&amp;"AH"&amp;$A556)),0),""))</f>
        <v/>
      </c>
      <c r="CK556" s="253" t="str">
        <f t="array" aca="1" ref="CK556" ca="1">IF(CK$2="","",IFERROR(IF(FIND(CK$2,$C556)&gt;=1,IF(INDIRECT($B556&amp;"!"&amp;"AH"&amp;$A556)="","",INDIRECT($B556&amp;"!"&amp;"AH"&amp;$A556)),0),""))</f>
        <v/>
      </c>
      <c r="CL556" s="253" t="str">
        <f t="array" aca="1" ref="CL556" ca="1">IF(CL$2="","",IFERROR(IF(FIND(CL$2,$C556)&gt;=1,IF(INDIRECT($B556&amp;"!"&amp;"AH"&amp;$A556)="","",INDIRECT($B556&amp;"!"&amp;"AH"&amp;$A556)),0),""))</f>
        <v/>
      </c>
      <c r="CO556" s="2" t="str">
        <f t="shared" ca="1" si="480"/>
        <v/>
      </c>
      <c r="CP556" s="253" t="str">
        <f t="array" aca="1" ref="CP556" ca="1">IF(CP$2="","",IFERROR(IF(FIND(CP$2,$C556)&gt;=1,INDIRECT($B556&amp;"!"&amp;"AG"&amp;$A556),0),""))</f>
        <v/>
      </c>
      <c r="CQ556" s="253" t="str">
        <f t="array" aca="1" ref="CQ556" ca="1">IF(CQ$2="","",IFERROR(IF(FIND(CQ$2,$C556)&gt;=1,INDIRECT($B556&amp;"!"&amp;"AG"&amp;$A556),0),""))</f>
        <v/>
      </c>
      <c r="CR556" s="253" t="str">
        <f t="array" aca="1" ref="CR556" ca="1">IF(CR$2="","",IFERROR(IF(FIND(CR$2,$C556)&gt;=1,INDIRECT($B556&amp;"!"&amp;"AG"&amp;$A556),0),""))</f>
        <v/>
      </c>
      <c r="CS556" s="253" t="str">
        <f t="array" aca="1" ref="CS556" ca="1">IF(CS$2="","",IFERROR(IF(FIND(CS$2,$C556)&gt;=1,INDIRECT($B556&amp;"!"&amp;"AG"&amp;$A556),0),""))</f>
        <v/>
      </c>
      <c r="CV556" s="2" t="str">
        <f t="shared" ca="1" si="481"/>
        <v/>
      </c>
      <c r="CW556" s="253" t="str">
        <f t="array" aca="1" ref="CW556" ca="1">IF(CW$2="","",IFERROR(IF(FIND(CW$2,$C556)&gt;=1,IF(INDIRECT($B556&amp;"!"&amp;"AH"&amp;$A556)="","",INDIRECT($B556&amp;"!"&amp;"AH"&amp;$A556)&amp;" "),0),""))</f>
        <v/>
      </c>
      <c r="CX556" s="253" t="str">
        <f t="array" aca="1" ref="CX556" ca="1">IF(CX$2="","",IFERROR(IF(FIND(CX$2,$C556)&gt;=1,IF(INDIRECT($B556&amp;"!"&amp;"AH"&amp;$A556)="","",INDIRECT($B556&amp;"!"&amp;"AH"&amp;$A556)&amp;" "),0),""))</f>
        <v/>
      </c>
      <c r="CY556" s="253" t="str">
        <f t="array" aca="1" ref="CY556" ca="1">IF(CY$2="","",IFERROR(IF(FIND(CY$2,$C556)&gt;=1,IF(INDIRECT($B556&amp;"!"&amp;"AH"&amp;$A556)="","",INDIRECT($B556&amp;"!"&amp;"AH"&amp;$A556)&amp;" "),0),""))</f>
        <v/>
      </c>
      <c r="CZ556" s="253" t="str">
        <f t="array" aca="1" ref="CZ556" ca="1">IF(CZ$2="","",IFERROR(IF(FIND(CZ$2,$C556)&gt;=1,IF(INDIRECT($B556&amp;"!"&amp;"AH"&amp;$A556)="","",INDIRECT($B556&amp;"!"&amp;"AH"&amp;$A556)&amp;" "),0),""))</f>
        <v/>
      </c>
      <c r="DC556" s="2" t="str">
        <f t="shared" ca="1" si="441"/>
        <v/>
      </c>
      <c r="DD556" s="253" t="str" cm="1">
        <f t="array" aca="1" ref="DD556" ca="1">IF(DD$2="","",IFERROR(IF(FIND(DD$2,$C556)&gt;=1,INDIRECT($B556&amp;"!"&amp;"AG"&amp;$A556),0),""))</f>
        <v/>
      </c>
      <c r="DE556" s="253" t="str" cm="1">
        <f t="array" aca="1" ref="DE556" ca="1">IF(DE$2="","",IFERROR(IF(FIND(DE$2,$C556)&gt;=1,INDIRECT($B556&amp;"!"&amp;"AG"&amp;$A556),0),""))</f>
        <v/>
      </c>
      <c r="DF556" s="253" t="str" cm="1">
        <f t="array" aca="1" ref="DF556" ca="1">IF(DF$2="","",IFERROR(IF(FIND(DF$2,$C556)&gt;=1,INDIRECT($B556&amp;"!"&amp;"AG"&amp;$A556),0),""))</f>
        <v/>
      </c>
      <c r="DG556" s="253" t="str" cm="1">
        <f t="array" aca="1" ref="DG556" ca="1">IF(DG$2="","",IFERROR(IF(FIND(DG$2,$C556)&gt;=1,INDIRECT($B556&amp;"!"&amp;"AG"&amp;$A556),0),""))</f>
        <v/>
      </c>
      <c r="DH556" s="253" t="str" cm="1">
        <f t="array" aca="1" ref="DH556" ca="1">IF(DH$2="","",IFERROR(IF(FIND(DH$2,$C556)&gt;=1,INDIRECT($B556&amp;"!"&amp;"AG"&amp;$A556),0),""))</f>
        <v/>
      </c>
      <c r="DI556" s="253" t="str" cm="1">
        <f t="array" aca="1" ref="DI556" ca="1">IF(DI$2="","",IFERROR(IF(FIND(DI$2,$C556)&gt;=1,INDIRECT($B556&amp;"!"&amp;"AG"&amp;$A556),0),""))</f>
        <v/>
      </c>
      <c r="DJ556" s="253" t="str" cm="1">
        <f t="array" aca="1" ref="DJ556" ca="1">IF(DJ$2="","",IFERROR(IF(FIND(DJ$2,$C556)&gt;=1,INDIRECT($B556&amp;"!"&amp;"AG"&amp;$A556),0),""))</f>
        <v/>
      </c>
      <c r="DK556" s="253" t="str" cm="1">
        <f t="array" aca="1" ref="DK556" ca="1">IF(DK$2="","",IFERROR(IF(FIND(DK$2,$C556)&gt;=1,INDIRECT($B556&amp;"!"&amp;"AG"&amp;$A556),0),""))</f>
        <v/>
      </c>
      <c r="DL556" s="253" t="str" cm="1">
        <f t="array" aca="1" ref="DL556" ca="1">IF(DL$2="","",IFERROR(IF(FIND(DL$2,$C556)&gt;=1,INDIRECT($B556&amp;"!"&amp;"AG"&amp;$A556),0),""))</f>
        <v/>
      </c>
      <c r="DM556" s="253" t="str" cm="1">
        <f t="array" aca="1" ref="DM556" ca="1">IF(DM$2="","",IFERROR(IF(FIND(DM$2,$C556)&gt;=1,INDIRECT($B556&amp;"!"&amp;"AG"&amp;$A556),0),""))</f>
        <v/>
      </c>
      <c r="DN556" s="253" t="str" cm="1">
        <f t="array" aca="1" ref="DN556" ca="1">IF(DN$2="","",IFERROR(IF(FIND(DN$2,$C556)&gt;=1,INDIRECT($B556&amp;"!"&amp;"AG"&amp;$A556),0),""))</f>
        <v/>
      </c>
      <c r="DO556" s="253" t="str" cm="1">
        <f t="array" aca="1" ref="DO556" ca="1">IF(DO$2="","",IFERROR(IF(FIND(DO$2,$C556)&gt;=1,INDIRECT($B556&amp;"!"&amp;"AG"&amp;$A556),0),""))</f>
        <v/>
      </c>
      <c r="DP556" s="253" t="str" cm="1">
        <f t="array" aca="1" ref="DP556" ca="1">IF(DP$2="","",IFERROR(IF(FIND(DP$2,$C556)&gt;=1,INDIRECT($B556&amp;"!"&amp;"AG"&amp;$A556),0),""))</f>
        <v/>
      </c>
      <c r="DQ556" s="253" t="str" cm="1">
        <f t="array" aca="1" ref="DQ556" ca="1">IF(DQ$2="","",IFERROR(IF(FIND(DQ$2,$C556)&gt;=1,INDIRECT($B556&amp;"!"&amp;"AG"&amp;$A556),0),""))</f>
        <v/>
      </c>
      <c r="DR556" s="253" t="str" cm="1">
        <f t="array" aca="1" ref="DR556" ca="1">IF(DR$2="","",IFERROR(IF(FIND(DR$2,$C556)&gt;=1,INDIRECT($B556&amp;"!"&amp;"AG"&amp;$A556),0),""))</f>
        <v/>
      </c>
      <c r="DS556" s="253" t="str" cm="1">
        <f t="array" aca="1" ref="DS556" ca="1">IF(DS$2="","",IFERROR(IF(FIND(DS$2,$C556)&gt;=1,INDIRECT($B556&amp;"!"&amp;"AG"&amp;$A556),0),""))</f>
        <v/>
      </c>
      <c r="DT556" s="253" t="str" cm="1">
        <f t="array" aca="1" ref="DT556" ca="1">IF(DT$2="","",IFERROR(IF(FIND(DT$2,$C556)&gt;=1,INDIRECT($B556&amp;"!"&amp;"AG"&amp;$A556),0),""))</f>
        <v/>
      </c>
      <c r="DU556" s="253" t="str" cm="1">
        <f t="array" aca="1" ref="DU556" ca="1">IF(DU$2="","",IFERROR(IF(FIND(DU$2,$C556)&gt;=1,INDIRECT($B556&amp;"!"&amp;"AG"&amp;$A556),0),""))</f>
        <v/>
      </c>
      <c r="DV556" s="253" t="str" cm="1">
        <f t="array" aca="1" ref="DV556" ca="1">IF(DV$2="","",IFERROR(IF(FIND(DV$2,$C556)&gt;=1,INDIRECT($B556&amp;"!"&amp;"AG"&amp;$A556),0),""))</f>
        <v/>
      </c>
      <c r="DW556" s="253" t="str" cm="1">
        <f t="array" aca="1" ref="DW556" ca="1">IF(DW$2="","",IFERROR(IF(FIND(DW$2,$C556)&gt;=1,INDIRECT($B556&amp;"!"&amp;"AG"&amp;$A556),0),""))</f>
        <v/>
      </c>
      <c r="DX556" s="253" t="str" cm="1">
        <f t="array" aca="1" ref="DX556" ca="1">IF(DX$2="","",IFERROR(IF(FIND(DX$2,$C556)&gt;=1,INDIRECT($B556&amp;"!"&amp;"AG"&amp;$A556),0),""))</f>
        <v/>
      </c>
      <c r="DY556" s="253" t="str" cm="1">
        <f t="array" aca="1" ref="DY556" ca="1">IF(DY$2="","",IFERROR(IF(FIND(DY$2,$C556)&gt;=1,INDIRECT($B556&amp;"!"&amp;"AG"&amp;$A556),0),""))</f>
        <v/>
      </c>
      <c r="DZ556" s="253" t="str" cm="1">
        <f t="array" aca="1" ref="DZ556" ca="1">IF(DZ$2="","",IFERROR(IF(FIND(DZ$2,$C556)&gt;=1,INDIRECT($B556&amp;"!"&amp;"AG"&amp;$A556),0),""))</f>
        <v/>
      </c>
      <c r="EA556" s="253" t="str" cm="1">
        <f t="array" aca="1" ref="EA556" ca="1">IF(EA$2="","",IFERROR(IF(FIND(EA$2,$C556)&gt;=1,INDIRECT($B556&amp;"!"&amp;"AG"&amp;$A556),0),""))</f>
        <v/>
      </c>
      <c r="EB556" s="253" t="str" cm="1">
        <f t="array" aca="1" ref="EB556" ca="1">IF(EB$2="","",IFERROR(IF(FIND(EB$2,$C556)&gt;=1,INDIRECT($B556&amp;"!"&amp;"AG"&amp;$A556),0),""))</f>
        <v/>
      </c>
      <c r="EC556" s="253" t="str" cm="1">
        <f t="array" aca="1" ref="EC556" ca="1">IF(EC$2="","",IFERROR(IF(FIND(EC$2,$C556)&gt;=1,INDIRECT($B556&amp;"!"&amp;"AG"&amp;$A556),0),""))</f>
        <v/>
      </c>
      <c r="ED556" s="253" t="str" cm="1">
        <f t="array" aca="1" ref="ED556" ca="1">IF(ED$2="","",IFERROR(IF(FIND(ED$2,$C556)&gt;=1,INDIRECT($B556&amp;"!"&amp;"AG"&amp;$A556),0),""))</f>
        <v/>
      </c>
      <c r="EE556" s="253" t="str" cm="1">
        <f t="array" aca="1" ref="EE556" ca="1">IF(EE$2="","",IFERROR(IF(FIND(EE$2,$C556)&gt;=1,INDIRECT($B556&amp;"!"&amp;"AG"&amp;$A556),0),""))</f>
        <v/>
      </c>
      <c r="EF556" s="253" t="str" cm="1">
        <f t="array" aca="1" ref="EF556" ca="1">IF(EF$2="","",IFERROR(IF(FIND(EF$2,$C556)&gt;=1,INDIRECT($B556&amp;"!"&amp;"AG"&amp;$A556),0),""))</f>
        <v/>
      </c>
      <c r="EG556" s="253" t="str" cm="1">
        <f t="array" aca="1" ref="EG556" ca="1">IF(EG$2="","",IFERROR(IF(FIND(EG$2,$C556)&gt;=1,INDIRECT($B556&amp;"!"&amp;"AG"&amp;$A556),0),""))</f>
        <v/>
      </c>
      <c r="EH556" s="253" t="str" cm="1">
        <f t="array" aca="1" ref="EH556" ca="1">IF(EH$2="","",IFERROR(IF(FIND(EH$2,$C556)&gt;=1,INDIRECT($B556&amp;"!"&amp;"AG"&amp;$A556),0),""))</f>
        <v/>
      </c>
      <c r="EI556" s="253" t="str" cm="1">
        <f t="array" aca="1" ref="EI556" ca="1">IF(EI$2="","",IFERROR(IF(FIND(EI$2,$C556)&gt;=1,INDIRECT($B556&amp;"!"&amp;"AG"&amp;$A556),0),""))</f>
        <v/>
      </c>
      <c r="EJ556" s="253" t="str" cm="1">
        <f t="array" aca="1" ref="EJ556" ca="1">IF(EJ$2="","",IFERROR(IF(FIND(EJ$2,$C556)&gt;=1,INDIRECT($B556&amp;"!"&amp;"AG"&amp;$A556),0),""))</f>
        <v/>
      </c>
      <c r="EK556" s="253" t="str" cm="1">
        <f t="array" aca="1" ref="EK556" ca="1">IF(EK$2="","",IFERROR(IF(FIND(EK$2,$C556)&gt;=1,INDIRECT($B556&amp;"!"&amp;"AG"&amp;$A556),0),""))</f>
        <v/>
      </c>
      <c r="EL556" s="253" t="str" cm="1">
        <f t="array" aca="1" ref="EL556" ca="1">IF(EL$2="","",IFERROR(IF(FIND(EL$2,$C556)&gt;=1,INDIRECT($B556&amp;"!"&amp;"AG"&amp;$A556),0),""))</f>
        <v/>
      </c>
      <c r="EM556" s="253" t="str" cm="1">
        <f t="array" aca="1" ref="EM556" ca="1">IF(EM$2="","",IFERROR(IF(FIND(EM$2,$C556)&gt;=1,INDIRECT($B556&amp;"!"&amp;"AG"&amp;$A556),0),""))</f>
        <v/>
      </c>
      <c r="EN556" s="253" t="str" cm="1">
        <f t="array" aca="1" ref="EN556" ca="1">IF(EN$2="","",IFERROR(IF(FIND(EN$2,$C556)&gt;=1,INDIRECT($B556&amp;"!"&amp;"AG"&amp;$A556),0),""))</f>
        <v/>
      </c>
      <c r="EO556" s="253" t="str" cm="1">
        <f t="array" aca="1" ref="EO556" ca="1">IF(EO$2="","",IFERROR(IF(FIND(EO$2,$C556)&gt;=1,INDIRECT($B556&amp;"!"&amp;"AG"&amp;$A556),0),""))</f>
        <v/>
      </c>
      <c r="EP556" s="253" t="str" cm="1">
        <f t="array" aca="1" ref="EP556" ca="1">IF(EP$2="","",IFERROR(IF(FIND(EP$2,$C556)&gt;=1,INDIRECT($B556&amp;"!"&amp;"AG"&amp;$A556),0),""))</f>
        <v/>
      </c>
      <c r="EQ556" s="253" t="str" cm="1">
        <f t="array" aca="1" ref="EQ556" ca="1">IF(EQ$2="","",IFERROR(IF(FIND(EQ$2,$C556)&gt;=1,INDIRECT($B556&amp;"!"&amp;"AG"&amp;$A556),0),""))</f>
        <v/>
      </c>
      <c r="ER556" s="253" t="str" cm="1">
        <f t="array" aca="1" ref="ER556" ca="1">IF(ER$2="","",IFERROR(IF(FIND(ER$2,$C556)&gt;=1,INDIRECT($B556&amp;"!"&amp;"AG"&amp;$A556),0),""))</f>
        <v/>
      </c>
      <c r="ES556" s="253" t="str" cm="1">
        <f t="array" aca="1" ref="ES556" ca="1">IF(ES$2="","",IFERROR(IF(FIND(ES$2,$C556)&gt;=1,INDIRECT($B556&amp;"!"&amp;"AG"&amp;$A556),0),""))</f>
        <v/>
      </c>
      <c r="ET556" s="253" t="str" cm="1">
        <f t="array" aca="1" ref="ET556" ca="1">IF(ET$2="","",IFERROR(IF(FIND(ET$2,$C556)&gt;=1,INDIRECT($B556&amp;"!"&amp;"AG"&amp;$A556),0),""))</f>
        <v/>
      </c>
      <c r="EU556" s="253" t="str" cm="1">
        <f t="array" aca="1" ref="EU556" ca="1">IF(EU$2="","",IFERROR(IF(FIND(EU$2,$C556)&gt;=1,INDIRECT($B556&amp;"!"&amp;"AG"&amp;$A556),0),""))</f>
        <v/>
      </c>
      <c r="EV556" s="253" t="str" cm="1">
        <f t="array" aca="1" ref="EV556" ca="1">IF(EV$2="","",IFERROR(IF(FIND(EV$2,$C556)&gt;=1,INDIRECT($B556&amp;"!"&amp;"AG"&amp;$A556),0),""))</f>
        <v/>
      </c>
    </row>
    <row r="557" spans="1:152" x14ac:dyDescent="0.3">
      <c r="A557" s="252">
        <f t="shared" ca="1" si="483"/>
        <v>51</v>
      </c>
      <c r="B557" s="252" t="str">
        <f t="shared" si="484"/>
        <v>Oct_2024</v>
      </c>
      <c r="C557" s="252" t="str">
        <f t="shared" ca="1" si="482"/>
        <v/>
      </c>
      <c r="D557" s="253" t="str">
        <f t="array" aca="1" ref="D557" ca="1">IF(D$2="","",IFERROR(IF(FIND(D$2,$C557)&gt;=1,INDIRECT($B557&amp;"!"&amp;"AG"&amp;$A557),0),""))</f>
        <v/>
      </c>
      <c r="E557" s="253" t="str">
        <f t="array" aca="1" ref="E557" ca="1">IF(E$2="","",IFERROR(IF(FIND(E$2,$C557)&gt;=1,INDIRECT($B557&amp;"!"&amp;"AG"&amp;$A557),0),""))</f>
        <v/>
      </c>
      <c r="F557" s="253" t="str">
        <f t="array" aca="1" ref="F557" ca="1">IF(F$2="","",IFERROR(IF(FIND(F$2,$C557)&gt;=1,INDIRECT($B557&amp;"!"&amp;"AG"&amp;$A557),0),""))</f>
        <v/>
      </c>
      <c r="G557" s="253" t="str">
        <f t="array" aca="1" ref="G557" ca="1">IF(G$2="","",IFERROR(IF(FIND(G$2,$C557)&gt;=1,INDIRECT($B557&amp;"!"&amp;"AG"&amp;$A557),0),""))</f>
        <v/>
      </c>
      <c r="H557" s="253" t="str">
        <f t="array" aca="1" ref="H557" ca="1">IF(H$2="","",IFERROR(IF(FIND(H$2,$C557)&gt;=1,INDIRECT($B557&amp;"!"&amp;"AG"&amp;$A557),0),""))</f>
        <v/>
      </c>
      <c r="I557" s="253" t="str">
        <f t="array" aca="1" ref="I557" ca="1">IF(I$2="","",IFERROR(IF(FIND(I$2,$C557)&gt;=1,INDIRECT($B557&amp;"!"&amp;"AG"&amp;$A557),0),""))</f>
        <v/>
      </c>
      <c r="J557" s="253" t="str">
        <f t="array" aca="1" ref="J557" ca="1">IF(J$2="","",IFERROR(IF(FIND(J$2,$C557)&gt;=1,INDIRECT($B557&amp;"!"&amp;"AG"&amp;$A557),0),""))</f>
        <v/>
      </c>
      <c r="K557" s="253" t="str">
        <f t="array" aca="1" ref="K557" ca="1">IF(K$2="","",IFERROR(IF(FIND(K$2,$C557)&gt;=1,INDIRECT($B557&amp;"!"&amp;"AG"&amp;$A557),0),""))</f>
        <v/>
      </c>
      <c r="L557" s="253" t="str">
        <f t="array" aca="1" ref="L557" ca="1">IF(L$2="","",IFERROR(IF(FIND(L$2,$C557)&gt;=1,INDIRECT($B557&amp;"!"&amp;"AG"&amp;$A557),0),""))</f>
        <v/>
      </c>
      <c r="M557" s="253" t="str">
        <f t="array" aca="1" ref="M557" ca="1">IF(M$2="","",IFERROR(IF(FIND(M$2,$C557)&gt;=1,INDIRECT($B557&amp;"!"&amp;"AG"&amp;$A557),0),""))</f>
        <v/>
      </c>
      <c r="N557" s="253" t="str">
        <f t="array" aca="1" ref="N557" ca="1">IF(N$2="","",IFERROR(IF(FIND(N$2,$C557)&gt;=1,INDIRECT($B557&amp;"!"&amp;"AG"&amp;$A557),0),""))</f>
        <v/>
      </c>
      <c r="O557" s="253" t="str">
        <f t="array" aca="1" ref="O557" ca="1">IF(O$2="","",IFERROR(IF(FIND(O$2,$C557)&gt;=1,INDIRECT($B557&amp;"!"&amp;"AG"&amp;$A557),0),""))</f>
        <v/>
      </c>
      <c r="P557" s="253" t="str">
        <f t="array" aca="1" ref="P557" ca="1">IF(P$2="","",IFERROR(IF(FIND(P$2,$C557)&gt;=1,INDIRECT($B557&amp;"!"&amp;"AG"&amp;$A557),0),""))</f>
        <v/>
      </c>
      <c r="Q557" s="253" t="str">
        <f t="array" aca="1" ref="Q557" ca="1">IF(Q$2="","",IFERROR(IF(FIND(Q$2,$C557)&gt;=1,INDIRECT($B557&amp;"!"&amp;"AG"&amp;$A557),0),""))</f>
        <v/>
      </c>
      <c r="R557" s="253" t="str">
        <f t="array" aca="1" ref="R557" ca="1">IF(R$2="","",IFERROR(IF(FIND(R$2,$C557)&gt;=1,INDIRECT($B557&amp;"!"&amp;"AG"&amp;$A557),0),""))</f>
        <v/>
      </c>
      <c r="S557" s="253" t="str">
        <f t="array" aca="1" ref="S557" ca="1">IF(S$2="","",IFERROR(IF(FIND(S$2,$C557)&gt;=1,INDIRECT($B557&amp;"!"&amp;"AG"&amp;$A557),0),""))</f>
        <v/>
      </c>
      <c r="T557" s="253" t="str">
        <f t="array" aca="1" ref="T557" ca="1">IF(T$2="","",IFERROR(IF(FIND(T$2,$C557)&gt;=1,INDIRECT($B557&amp;"!"&amp;"AG"&amp;$A557),0),""))</f>
        <v/>
      </c>
      <c r="U557" s="253" t="str">
        <f t="array" aca="1" ref="U557" ca="1">IF(U$2="","",IFERROR(IF(FIND(U$2,$C557)&gt;=1,INDIRECT($B557&amp;"!"&amp;"AG"&amp;$A557),0),""))</f>
        <v/>
      </c>
      <c r="V557" s="253" t="str">
        <f t="array" aca="1" ref="V557" ca="1">IF(V$2="","",IFERROR(IF(FIND(V$2,$C557)&gt;=1,INDIRECT($B557&amp;"!"&amp;"AG"&amp;$A557),0),""))</f>
        <v/>
      </c>
      <c r="W557" s="253" t="str">
        <f t="array" aca="1" ref="W557" ca="1">IF(W$2="","",IFERROR(IF(FIND(W$2,$C557)&gt;=1,INDIRECT($B557&amp;"!"&amp;"AG"&amp;$A557),0),""))</f>
        <v/>
      </c>
      <c r="X557" s="253" t="str">
        <f t="array" aca="1" ref="X557" ca="1">IF(X$2="","",IFERROR(IF(FIND(X$2,$C557)&gt;=1,INDIRECT($B557&amp;"!"&amp;"AG"&amp;$A557),0),""))</f>
        <v/>
      </c>
      <c r="Y557" s="253" t="str">
        <f t="array" aca="1" ref="Y557" ca="1">IF(Y$2="","",IFERROR(IF(FIND(Y$2,$C557)&gt;=1,INDIRECT($B557&amp;"!"&amp;"AG"&amp;$A557),0),""))</f>
        <v/>
      </c>
      <c r="Z557" s="253" t="str">
        <f t="array" aca="1" ref="Z557" ca="1">IF(Z$2="","",IFERROR(IF(FIND(Z$2,$C557)&gt;=1,INDIRECT($B557&amp;"!"&amp;"AG"&amp;$A557),0),""))</f>
        <v/>
      </c>
      <c r="AA557" s="253" t="str">
        <f t="array" aca="1" ref="AA557" ca="1">IF(AA$2="","",IFERROR(IF(FIND(AA$2,$C557)&gt;=1,INDIRECT($B557&amp;"!"&amp;"AG"&amp;$A557),0),""))</f>
        <v/>
      </c>
      <c r="AB557" s="253" t="str">
        <f t="array" aca="1" ref="AB557" ca="1">IF(AB$2="","",IFERROR(IF(FIND(AB$2,$C557)&gt;=1,INDIRECT($B557&amp;"!"&amp;"AG"&amp;$A557),0),""))</f>
        <v/>
      </c>
      <c r="AC557" s="253" t="str">
        <f t="array" aca="1" ref="AC557" ca="1">IF(AC$2="","",IFERROR(IF(FIND(AC$2,$C557)&gt;=1,INDIRECT($B557&amp;"!"&amp;"AG"&amp;$A557),0),""))</f>
        <v/>
      </c>
      <c r="AD557" s="253" t="str">
        <f t="array" aca="1" ref="AD557" ca="1">IF(AD$2="","",IFERROR(IF(FIND(AD$2,$C557)&gt;=1,INDIRECT($B557&amp;"!"&amp;"AG"&amp;$A557),0),""))</f>
        <v/>
      </c>
      <c r="AE557" s="253" t="str">
        <f t="array" aca="1" ref="AE557" ca="1">IF(AE$2="","",IFERROR(IF(FIND(AE$2,$C557)&gt;=1,INDIRECT($B557&amp;"!"&amp;"AG"&amp;$A557),0),""))</f>
        <v/>
      </c>
      <c r="AF557" s="253" t="str">
        <f t="array" aca="1" ref="AF557" ca="1">IF(AF$2="","",IFERROR(IF(FIND(AF$2,$C557)&gt;=1,INDIRECT($B557&amp;"!"&amp;"AG"&amp;$A557),0),""))</f>
        <v/>
      </c>
      <c r="AG557" s="253" t="str">
        <f t="array" aca="1" ref="AG557" ca="1">IF(AG$2="","",IFERROR(IF(FIND(AG$2,$C557)&gt;=1,INDIRECT($B557&amp;"!"&amp;"AG"&amp;$A557),0),""))</f>
        <v/>
      </c>
      <c r="AH557" s="253" t="str">
        <f t="array" aca="1" ref="AH557" ca="1">IF(AH$2="","",IFERROR(IF(FIND(AH$2,$C557)&gt;=1,INDIRECT($B557&amp;"!"&amp;"AG"&amp;$A557),0),""))</f>
        <v/>
      </c>
      <c r="AI557" s="253" t="str">
        <f t="array" aca="1" ref="AI557" ca="1">IF(AI$2="","",IFERROR(IF(FIND(AI$2,$C557)&gt;=1,INDIRECT($B557&amp;"!"&amp;"AG"&amp;$A557),0),""))</f>
        <v/>
      </c>
      <c r="AJ557" s="253" t="str">
        <f t="array" aca="1" ref="AJ557" ca="1">IF(AJ$2="","",IFERROR(IF(FIND(AJ$2,$C557)&gt;=1,INDIRECT($B557&amp;"!"&amp;"AG"&amp;$A557),0),""))</f>
        <v/>
      </c>
      <c r="AK557" s="253" t="str">
        <f t="array" aca="1" ref="AK557" ca="1">IF(AK$2="","",IFERROR(IF(FIND(AK$2,$C557)&gt;=1,INDIRECT($B557&amp;"!"&amp;"AG"&amp;$A557),0),""))</f>
        <v/>
      </c>
      <c r="AL557" s="253" t="str">
        <f t="array" aca="1" ref="AL557" ca="1">IF(AL$2="","",IFERROR(IF(FIND(AL$2,$C557)&gt;=1,INDIRECT($B557&amp;"!"&amp;"AG"&amp;$A557),0),""))</f>
        <v/>
      </c>
      <c r="AM557" s="253" t="str">
        <f t="array" aca="1" ref="AM557" ca="1">IF(AM$2="","",IFERROR(IF(FIND(AM$2,$C557)&gt;=1,INDIRECT($B557&amp;"!"&amp;"AG"&amp;$A557),0),""))</f>
        <v/>
      </c>
      <c r="AN557" s="253" t="str">
        <f t="array" aca="1" ref="AN557" ca="1">IF(AN$2="","",IFERROR(IF(FIND(AN$2,$C557)&gt;=1,INDIRECT($B557&amp;"!"&amp;"AG"&amp;$A557),0),""))</f>
        <v/>
      </c>
      <c r="AO557" s="253" t="str">
        <f t="array" aca="1" ref="AO557" ca="1">IF(AO$2="","",IFERROR(IF(FIND(AO$2,$C557)&gt;=1,INDIRECT($B557&amp;"!"&amp;"AG"&amp;$A557),0),""))</f>
        <v/>
      </c>
      <c r="AP557" s="253" t="str">
        <f t="array" aca="1" ref="AP557" ca="1">IF(AP$2="","",IFERROR(IF(FIND(AP$2,$C557)&gt;=1,INDIRECT($B557&amp;"!"&amp;"AG"&amp;$A557),0),""))</f>
        <v/>
      </c>
      <c r="AQ557" s="253" t="str">
        <f t="array" aca="1" ref="AQ557" ca="1">IF(AQ$2="","",IFERROR(IF(FIND(AQ$2,$C557)&gt;=1,INDIRECT($B557&amp;"!"&amp;"AG"&amp;$A557),0),""))</f>
        <v/>
      </c>
      <c r="AR557" s="253" t="str">
        <f t="array" aca="1" ref="AR557" ca="1">IF(AR$2="","",IFERROR(IF(FIND(AR$2,$C557)&gt;=1,INDIRECT($B557&amp;"!"&amp;"AG"&amp;$A557),0),""))</f>
        <v/>
      </c>
      <c r="AS557" s="253" t="str">
        <f t="array" aca="1" ref="AS557" ca="1">IF(AS$2="","",IFERROR(IF(FIND(AS$2,$C557)&gt;=1,INDIRECT($B557&amp;"!"&amp;"AG"&amp;$A557),0),""))</f>
        <v/>
      </c>
      <c r="AU557" s="254" t="str">
        <f t="array" aca="1" ref="AU557" ca="1">IFERROR(INDIRECT(B557&amp;"!"&amp;"A"&amp;A557),"")</f>
        <v/>
      </c>
      <c r="AV557" s="2" t="str">
        <f t="shared" ca="1" si="479"/>
        <v/>
      </c>
      <c r="AW557" s="253" t="str">
        <f t="array" aca="1" ref="AW557" ca="1">IF(AW$2="","",IFERROR(IF(FIND(AW$2,$C557)&gt;=1,IF(INDIRECT($B557&amp;"!"&amp;"AH"&amp;$A557)="","",INDIRECT($B557&amp;"!"&amp;"AH"&amp;$A557)),0),""))</f>
        <v/>
      </c>
      <c r="AX557" s="253" t="str">
        <f t="array" aca="1" ref="AX557" ca="1">IF(AX$2="","",IFERROR(IF(FIND(AX$2,$C557)&gt;=1,IF(INDIRECT($B557&amp;"!"&amp;"AH"&amp;$A557)="","",INDIRECT($B557&amp;"!"&amp;"AH"&amp;$A557)),0),""))</f>
        <v/>
      </c>
      <c r="AY557" s="253" t="str">
        <f t="array" aca="1" ref="AY557" ca="1">IF(AY$2="","",IFERROR(IF(FIND(AY$2,$C557)&gt;=1,IF(INDIRECT($B557&amp;"!"&amp;"AH"&amp;$A557)="","",INDIRECT($B557&amp;"!"&amp;"AH"&amp;$A557)),0),""))</f>
        <v/>
      </c>
      <c r="AZ557" s="253" t="str">
        <f t="array" aca="1" ref="AZ557" ca="1">IF(AZ$2="","",IFERROR(IF(FIND(AZ$2,$C557)&gt;=1,IF(INDIRECT($B557&amp;"!"&amp;"AH"&amp;$A557)="","",INDIRECT($B557&amp;"!"&amp;"AH"&amp;$A557)),0),""))</f>
        <v/>
      </c>
      <c r="BA557" s="253" t="str">
        <f t="array" aca="1" ref="BA557" ca="1">IF(BA$2="","",IFERROR(IF(FIND(BA$2,$C557)&gt;=1,IF(INDIRECT($B557&amp;"!"&amp;"AH"&amp;$A557)="","",INDIRECT($B557&amp;"!"&amp;"AH"&amp;$A557)),0),""))</f>
        <v/>
      </c>
      <c r="BB557" s="253" t="str">
        <f t="array" aca="1" ref="BB557" ca="1">IF(BB$2="","",IFERROR(IF(FIND(BB$2,$C557)&gt;=1,IF(INDIRECT($B557&amp;"!"&amp;"AH"&amp;$A557)="","",INDIRECT($B557&amp;"!"&amp;"AH"&amp;$A557)),0),""))</f>
        <v/>
      </c>
      <c r="BC557" s="253" t="str">
        <f t="array" aca="1" ref="BC557" ca="1">IF(BC$2="","",IFERROR(IF(FIND(BC$2,$C557)&gt;=1,IF(INDIRECT($B557&amp;"!"&amp;"AH"&amp;$A557)="","",INDIRECT($B557&amp;"!"&amp;"AH"&amp;$A557)),0),""))</f>
        <v/>
      </c>
      <c r="BD557" s="253" t="str">
        <f t="array" aca="1" ref="BD557" ca="1">IF(BD$2="","",IFERROR(IF(FIND(BD$2,$C557)&gt;=1,IF(INDIRECT($B557&amp;"!"&amp;"AH"&amp;$A557)="","",INDIRECT($B557&amp;"!"&amp;"AH"&amp;$A557)),0),""))</f>
        <v/>
      </c>
      <c r="BE557" s="253" t="str">
        <f t="array" aca="1" ref="BE557" ca="1">IF(BE$2="","",IFERROR(IF(FIND(BE$2,$C557)&gt;=1,IF(INDIRECT($B557&amp;"!"&amp;"AH"&amp;$A557)="","",INDIRECT($B557&amp;"!"&amp;"AH"&amp;$A557)),0),""))</f>
        <v/>
      </c>
      <c r="BF557" s="253" t="str">
        <f t="array" aca="1" ref="BF557" ca="1">IF(BF$2="","",IFERROR(IF(FIND(BF$2,$C557)&gt;=1,IF(INDIRECT($B557&amp;"!"&amp;"AH"&amp;$A557)="","",INDIRECT($B557&amp;"!"&amp;"AH"&amp;$A557)),0),""))</f>
        <v/>
      </c>
      <c r="BG557" s="253" t="str">
        <f t="array" aca="1" ref="BG557" ca="1">IF(BG$2="","",IFERROR(IF(FIND(BG$2,$C557)&gt;=1,IF(INDIRECT($B557&amp;"!"&amp;"AH"&amp;$A557)="","",INDIRECT($B557&amp;"!"&amp;"AH"&amp;$A557)),0),""))</f>
        <v/>
      </c>
      <c r="BH557" s="253" t="str">
        <f t="array" aca="1" ref="BH557" ca="1">IF(BH$2="","",IFERROR(IF(FIND(BH$2,$C557)&gt;=1,IF(INDIRECT($B557&amp;"!"&amp;"AH"&amp;$A557)="","",INDIRECT($B557&amp;"!"&amp;"AH"&amp;$A557)),0),""))</f>
        <v/>
      </c>
      <c r="BI557" s="253" t="str">
        <f t="array" aca="1" ref="BI557" ca="1">IF(BI$2="","",IFERROR(IF(FIND(BI$2,$C557)&gt;=1,IF(INDIRECT($B557&amp;"!"&amp;"AH"&amp;$A557)="","",INDIRECT($B557&amp;"!"&amp;"AH"&amp;$A557)),0),""))</f>
        <v/>
      </c>
      <c r="BJ557" s="253" t="str">
        <f t="array" aca="1" ref="BJ557" ca="1">IF(BJ$2="","",IFERROR(IF(FIND(BJ$2,$C557)&gt;=1,IF(INDIRECT($B557&amp;"!"&amp;"AH"&amp;$A557)="","",INDIRECT($B557&amp;"!"&amp;"AH"&amp;$A557)),0),""))</f>
        <v/>
      </c>
      <c r="BK557" s="253" t="str">
        <f t="array" aca="1" ref="BK557" ca="1">IF(BK$2="","",IFERROR(IF(FIND(BK$2,$C557)&gt;=1,IF(INDIRECT($B557&amp;"!"&amp;"AH"&amp;$A557)="","",INDIRECT($B557&amp;"!"&amp;"AH"&amp;$A557)),0),""))</f>
        <v/>
      </c>
      <c r="BL557" s="253" t="str">
        <f t="array" aca="1" ref="BL557" ca="1">IF(BL$2="","",IFERROR(IF(FIND(BL$2,$C557)&gt;=1,IF(INDIRECT($B557&amp;"!"&amp;"AH"&amp;$A557)="","",INDIRECT($B557&amp;"!"&amp;"AH"&amp;$A557)),0),""))</f>
        <v/>
      </c>
      <c r="BM557" s="253" t="str">
        <f t="array" aca="1" ref="BM557" ca="1">IF(BM$2="","",IFERROR(IF(FIND(BM$2,$C557)&gt;=1,IF(INDIRECT($B557&amp;"!"&amp;"AH"&amp;$A557)="","",INDIRECT($B557&amp;"!"&amp;"AH"&amp;$A557)),0),""))</f>
        <v/>
      </c>
      <c r="BN557" s="253" t="str">
        <f t="array" aca="1" ref="BN557" ca="1">IF(BN$2="","",IFERROR(IF(FIND(BN$2,$C557)&gt;=1,IF(INDIRECT($B557&amp;"!"&amp;"AH"&amp;$A557)="","",INDIRECT($B557&amp;"!"&amp;"AH"&amp;$A557)),0),""))</f>
        <v/>
      </c>
      <c r="BO557" s="253" t="str">
        <f t="array" aca="1" ref="BO557" ca="1">IF(BO$2="","",IFERROR(IF(FIND(BO$2,$C557)&gt;=1,IF(INDIRECT($B557&amp;"!"&amp;"AH"&amp;$A557)="","",INDIRECT($B557&amp;"!"&amp;"AH"&amp;$A557)),0),""))</f>
        <v/>
      </c>
      <c r="BP557" s="253" t="str">
        <f t="array" aca="1" ref="BP557" ca="1">IF(BP$2="","",IFERROR(IF(FIND(BP$2,$C557)&gt;=1,IF(INDIRECT($B557&amp;"!"&amp;"AH"&amp;$A557)="","",INDIRECT($B557&amp;"!"&amp;"AH"&amp;$A557)),0),""))</f>
        <v/>
      </c>
      <c r="BQ557" s="253" t="str">
        <f t="array" aca="1" ref="BQ557" ca="1">IF(BQ$2="","",IFERROR(IF(FIND(BQ$2,$C557)&gt;=1,IF(INDIRECT($B557&amp;"!"&amp;"AH"&amp;$A557)="","",INDIRECT($B557&amp;"!"&amp;"AH"&amp;$A557)),0),""))</f>
        <v/>
      </c>
      <c r="BR557" s="253" t="str">
        <f t="array" aca="1" ref="BR557" ca="1">IF(BR$2="","",IFERROR(IF(FIND(BR$2,$C557)&gt;=1,IF(INDIRECT($B557&amp;"!"&amp;"AH"&amp;$A557)="","",INDIRECT($B557&amp;"!"&amp;"AH"&amp;$A557)),0),""))</f>
        <v/>
      </c>
      <c r="BS557" s="253" t="str">
        <f t="array" aca="1" ref="BS557" ca="1">IF(BS$2="","",IFERROR(IF(FIND(BS$2,$C557)&gt;=1,IF(INDIRECT($B557&amp;"!"&amp;"AH"&amp;$A557)="","",INDIRECT($B557&amp;"!"&amp;"AH"&amp;$A557)),0),""))</f>
        <v/>
      </c>
      <c r="BT557" s="253" t="str">
        <f t="array" aca="1" ref="BT557" ca="1">IF(BT$2="","",IFERROR(IF(FIND(BT$2,$C557)&gt;=1,IF(INDIRECT($B557&amp;"!"&amp;"AH"&amp;$A557)="","",INDIRECT($B557&amp;"!"&amp;"AH"&amp;$A557)),0),""))</f>
        <v/>
      </c>
      <c r="BU557" s="253" t="str">
        <f t="array" aca="1" ref="BU557" ca="1">IF(BU$2="","",IFERROR(IF(FIND(BU$2,$C557)&gt;=1,IF(INDIRECT($B557&amp;"!"&amp;"AH"&amp;$A557)="","",INDIRECT($B557&amp;"!"&amp;"AH"&amp;$A557)),0),""))</f>
        <v/>
      </c>
      <c r="BV557" s="253" t="str">
        <f t="array" aca="1" ref="BV557" ca="1">IF(BV$2="","",IFERROR(IF(FIND(BV$2,$C557)&gt;=1,IF(INDIRECT($B557&amp;"!"&amp;"AH"&amp;$A557)="","",INDIRECT($B557&amp;"!"&amp;"AH"&amp;$A557)),0),""))</f>
        <v/>
      </c>
      <c r="BW557" s="253" t="str">
        <f t="array" aca="1" ref="BW557" ca="1">IF(BW$2="","",IFERROR(IF(FIND(BW$2,$C557)&gt;=1,IF(INDIRECT($B557&amp;"!"&amp;"AH"&amp;$A557)="","",INDIRECT($B557&amp;"!"&amp;"AH"&amp;$A557)),0),""))</f>
        <v/>
      </c>
      <c r="BX557" s="253" t="str">
        <f t="array" aca="1" ref="BX557" ca="1">IF(BX$2="","",IFERROR(IF(FIND(BX$2,$C557)&gt;=1,IF(INDIRECT($B557&amp;"!"&amp;"AH"&amp;$A557)="","",INDIRECT($B557&amp;"!"&amp;"AH"&amp;$A557)),0),""))</f>
        <v/>
      </c>
      <c r="BY557" s="253" t="str">
        <f t="array" aca="1" ref="BY557" ca="1">IF(BY$2="","",IFERROR(IF(FIND(BY$2,$C557)&gt;=1,IF(INDIRECT($B557&amp;"!"&amp;"AH"&amp;$A557)="","",INDIRECT($B557&amp;"!"&amp;"AH"&amp;$A557)),0),""))</f>
        <v/>
      </c>
      <c r="BZ557" s="253" t="str">
        <f t="array" aca="1" ref="BZ557" ca="1">IF(BZ$2="","",IFERROR(IF(FIND(BZ$2,$C557)&gt;=1,IF(INDIRECT($B557&amp;"!"&amp;"AH"&amp;$A557)="","",INDIRECT($B557&amp;"!"&amp;"AH"&amp;$A557)),0),""))</f>
        <v/>
      </c>
      <c r="CA557" s="253" t="str">
        <f t="array" aca="1" ref="CA557" ca="1">IF(CA$2="","",IFERROR(IF(FIND(CA$2,$C557)&gt;=1,IF(INDIRECT($B557&amp;"!"&amp;"AH"&amp;$A557)="","",INDIRECT($B557&amp;"!"&amp;"AH"&amp;$A557)),0),""))</f>
        <v/>
      </c>
      <c r="CB557" s="253" t="str">
        <f t="array" aca="1" ref="CB557" ca="1">IF(CB$2="","",IFERROR(IF(FIND(CB$2,$C557)&gt;=1,IF(INDIRECT($B557&amp;"!"&amp;"AH"&amp;$A557)="","",INDIRECT($B557&amp;"!"&amp;"AH"&amp;$A557)),0),""))</f>
        <v/>
      </c>
      <c r="CC557" s="253" t="str">
        <f t="array" aca="1" ref="CC557" ca="1">IF(CC$2="","",IFERROR(IF(FIND(CC$2,$C557)&gt;=1,IF(INDIRECT($B557&amp;"!"&amp;"AH"&amp;$A557)="","",INDIRECT($B557&amp;"!"&amp;"AH"&amp;$A557)),0),""))</f>
        <v/>
      </c>
      <c r="CD557" s="253" t="str">
        <f t="array" aca="1" ref="CD557" ca="1">IF(CD$2="","",IFERROR(IF(FIND(CD$2,$C557)&gt;=1,IF(INDIRECT($B557&amp;"!"&amp;"AH"&amp;$A557)="","",INDIRECT($B557&amp;"!"&amp;"AH"&amp;$A557)),0),""))</f>
        <v/>
      </c>
      <c r="CE557" s="253" t="str">
        <f t="array" aca="1" ref="CE557" ca="1">IF(CE$2="","",IFERROR(IF(FIND(CE$2,$C557)&gt;=1,IF(INDIRECT($B557&amp;"!"&amp;"AH"&amp;$A557)="","",INDIRECT($B557&amp;"!"&amp;"AH"&amp;$A557)),0),""))</f>
        <v/>
      </c>
      <c r="CF557" s="253" t="str">
        <f t="array" aca="1" ref="CF557" ca="1">IF(CF$2="","",IFERROR(IF(FIND(CF$2,$C557)&gt;=1,IF(INDIRECT($B557&amp;"!"&amp;"AH"&amp;$A557)="","",INDIRECT($B557&amp;"!"&amp;"AH"&amp;$A557)),0),""))</f>
        <v/>
      </c>
      <c r="CG557" s="253" t="str">
        <f t="array" aca="1" ref="CG557" ca="1">IF(CG$2="","",IFERROR(IF(FIND(CG$2,$C557)&gt;=1,IF(INDIRECT($B557&amp;"!"&amp;"AH"&amp;$A557)="","",INDIRECT($B557&amp;"!"&amp;"AH"&amp;$A557)),0),""))</f>
        <v/>
      </c>
      <c r="CH557" s="253" t="str">
        <f t="array" aca="1" ref="CH557" ca="1">IF(CH$2="","",IFERROR(IF(FIND(CH$2,$C557)&gt;=1,IF(INDIRECT($B557&amp;"!"&amp;"AH"&amp;$A557)="","",INDIRECT($B557&amp;"!"&amp;"AH"&amp;$A557)),0),""))</f>
        <v/>
      </c>
      <c r="CI557" s="253" t="str">
        <f t="array" aca="1" ref="CI557" ca="1">IF(CI$2="","",IFERROR(IF(FIND(CI$2,$C557)&gt;=1,IF(INDIRECT($B557&amp;"!"&amp;"AH"&amp;$A557)="","",INDIRECT($B557&amp;"!"&amp;"AH"&amp;$A557)),0),""))</f>
        <v/>
      </c>
      <c r="CJ557" s="253" t="str">
        <f t="array" aca="1" ref="CJ557" ca="1">IF(CJ$2="","",IFERROR(IF(FIND(CJ$2,$C557)&gt;=1,IF(INDIRECT($B557&amp;"!"&amp;"AH"&amp;$A557)="","",INDIRECT($B557&amp;"!"&amp;"AH"&amp;$A557)),0),""))</f>
        <v/>
      </c>
      <c r="CK557" s="253" t="str">
        <f t="array" aca="1" ref="CK557" ca="1">IF(CK$2="","",IFERROR(IF(FIND(CK$2,$C557)&gt;=1,IF(INDIRECT($B557&amp;"!"&amp;"AH"&amp;$A557)="","",INDIRECT($B557&amp;"!"&amp;"AH"&amp;$A557)),0),""))</f>
        <v/>
      </c>
      <c r="CL557" s="253" t="str">
        <f t="array" aca="1" ref="CL557" ca="1">IF(CL$2="","",IFERROR(IF(FIND(CL$2,$C557)&gt;=1,IF(INDIRECT($B557&amp;"!"&amp;"AH"&amp;$A557)="","",INDIRECT($B557&amp;"!"&amp;"AH"&amp;$A557)),0),""))</f>
        <v/>
      </c>
      <c r="CO557" s="2" t="str">
        <f t="shared" ca="1" si="480"/>
        <v/>
      </c>
      <c r="CP557" s="253" t="str">
        <f t="array" aca="1" ref="CP557" ca="1">IF(CP$2="","",IFERROR(IF(FIND(CP$2,$C557)&gt;=1,INDIRECT($B557&amp;"!"&amp;"AG"&amp;$A557),0),""))</f>
        <v/>
      </c>
      <c r="CQ557" s="253" t="str">
        <f t="array" aca="1" ref="CQ557" ca="1">IF(CQ$2="","",IFERROR(IF(FIND(CQ$2,$C557)&gt;=1,INDIRECT($B557&amp;"!"&amp;"AG"&amp;$A557),0),""))</f>
        <v/>
      </c>
      <c r="CR557" s="253" t="str">
        <f t="array" aca="1" ref="CR557" ca="1">IF(CR$2="","",IFERROR(IF(FIND(CR$2,$C557)&gt;=1,INDIRECT($B557&amp;"!"&amp;"AG"&amp;$A557),0),""))</f>
        <v/>
      </c>
      <c r="CS557" s="253" t="str">
        <f t="array" aca="1" ref="CS557" ca="1">IF(CS$2="","",IFERROR(IF(FIND(CS$2,$C557)&gt;=1,INDIRECT($B557&amp;"!"&amp;"AG"&amp;$A557),0),""))</f>
        <v/>
      </c>
      <c r="CV557" s="2" t="str">
        <f t="shared" ca="1" si="481"/>
        <v/>
      </c>
      <c r="CW557" s="253" t="str">
        <f t="array" aca="1" ref="CW557" ca="1">IF(CW$2="","",IFERROR(IF(FIND(CW$2,$C557)&gt;=1,IF(INDIRECT($B557&amp;"!"&amp;"AH"&amp;$A557)="","",INDIRECT($B557&amp;"!"&amp;"AH"&amp;$A557)&amp;" "),0),""))</f>
        <v/>
      </c>
      <c r="CX557" s="253" t="str">
        <f t="array" aca="1" ref="CX557" ca="1">IF(CX$2="","",IFERROR(IF(FIND(CX$2,$C557)&gt;=1,IF(INDIRECT($B557&amp;"!"&amp;"AH"&amp;$A557)="","",INDIRECT($B557&amp;"!"&amp;"AH"&amp;$A557)&amp;" "),0),""))</f>
        <v/>
      </c>
      <c r="CY557" s="253" t="str">
        <f t="array" aca="1" ref="CY557" ca="1">IF(CY$2="","",IFERROR(IF(FIND(CY$2,$C557)&gt;=1,IF(INDIRECT($B557&amp;"!"&amp;"AH"&amp;$A557)="","",INDIRECT($B557&amp;"!"&amp;"AH"&amp;$A557)&amp;" "),0),""))</f>
        <v/>
      </c>
      <c r="CZ557" s="253" t="str">
        <f t="array" aca="1" ref="CZ557" ca="1">IF(CZ$2="","",IFERROR(IF(FIND(CZ$2,$C557)&gt;=1,IF(INDIRECT($B557&amp;"!"&amp;"AH"&amp;$A557)="","",INDIRECT($B557&amp;"!"&amp;"AH"&amp;$A557)&amp;" "),0),""))</f>
        <v/>
      </c>
      <c r="DC557" s="2" t="str">
        <f t="shared" ca="1" si="441"/>
        <v/>
      </c>
      <c r="DD557" s="253" t="str" cm="1">
        <f t="array" aca="1" ref="DD557" ca="1">IF(DD$2="","",IFERROR(IF(FIND(DD$2,$C557)&gt;=1,INDIRECT($B557&amp;"!"&amp;"AG"&amp;$A557),0),""))</f>
        <v/>
      </c>
      <c r="DE557" s="253" t="str" cm="1">
        <f t="array" aca="1" ref="DE557" ca="1">IF(DE$2="","",IFERROR(IF(FIND(DE$2,$C557)&gt;=1,INDIRECT($B557&amp;"!"&amp;"AG"&amp;$A557),0),""))</f>
        <v/>
      </c>
      <c r="DF557" s="253" t="str" cm="1">
        <f t="array" aca="1" ref="DF557" ca="1">IF(DF$2="","",IFERROR(IF(FIND(DF$2,$C557)&gt;=1,INDIRECT($B557&amp;"!"&amp;"AG"&amp;$A557),0),""))</f>
        <v/>
      </c>
      <c r="DG557" s="253" t="str" cm="1">
        <f t="array" aca="1" ref="DG557" ca="1">IF(DG$2="","",IFERROR(IF(FIND(DG$2,$C557)&gt;=1,INDIRECT($B557&amp;"!"&amp;"AG"&amp;$A557),0),""))</f>
        <v/>
      </c>
      <c r="DH557" s="253" t="str" cm="1">
        <f t="array" aca="1" ref="DH557" ca="1">IF(DH$2="","",IFERROR(IF(FIND(DH$2,$C557)&gt;=1,INDIRECT($B557&amp;"!"&amp;"AG"&amp;$A557),0),""))</f>
        <v/>
      </c>
      <c r="DI557" s="253" t="str" cm="1">
        <f t="array" aca="1" ref="DI557" ca="1">IF(DI$2="","",IFERROR(IF(FIND(DI$2,$C557)&gt;=1,INDIRECT($B557&amp;"!"&amp;"AG"&amp;$A557),0),""))</f>
        <v/>
      </c>
      <c r="DJ557" s="253" t="str" cm="1">
        <f t="array" aca="1" ref="DJ557" ca="1">IF(DJ$2="","",IFERROR(IF(FIND(DJ$2,$C557)&gt;=1,INDIRECT($B557&amp;"!"&amp;"AG"&amp;$A557),0),""))</f>
        <v/>
      </c>
      <c r="DK557" s="253" t="str" cm="1">
        <f t="array" aca="1" ref="DK557" ca="1">IF(DK$2="","",IFERROR(IF(FIND(DK$2,$C557)&gt;=1,INDIRECT($B557&amp;"!"&amp;"AG"&amp;$A557),0),""))</f>
        <v/>
      </c>
      <c r="DL557" s="253" t="str" cm="1">
        <f t="array" aca="1" ref="DL557" ca="1">IF(DL$2="","",IFERROR(IF(FIND(DL$2,$C557)&gt;=1,INDIRECT($B557&amp;"!"&amp;"AG"&amp;$A557),0),""))</f>
        <v/>
      </c>
      <c r="DM557" s="253" t="str" cm="1">
        <f t="array" aca="1" ref="DM557" ca="1">IF(DM$2="","",IFERROR(IF(FIND(DM$2,$C557)&gt;=1,INDIRECT($B557&amp;"!"&amp;"AG"&amp;$A557),0),""))</f>
        <v/>
      </c>
      <c r="DN557" s="253" t="str" cm="1">
        <f t="array" aca="1" ref="DN557" ca="1">IF(DN$2="","",IFERROR(IF(FIND(DN$2,$C557)&gt;=1,INDIRECT($B557&amp;"!"&amp;"AG"&amp;$A557),0),""))</f>
        <v/>
      </c>
      <c r="DO557" s="253" t="str" cm="1">
        <f t="array" aca="1" ref="DO557" ca="1">IF(DO$2="","",IFERROR(IF(FIND(DO$2,$C557)&gt;=1,INDIRECT($B557&amp;"!"&amp;"AG"&amp;$A557),0),""))</f>
        <v/>
      </c>
      <c r="DP557" s="253" t="str" cm="1">
        <f t="array" aca="1" ref="DP557" ca="1">IF(DP$2="","",IFERROR(IF(FIND(DP$2,$C557)&gt;=1,INDIRECT($B557&amp;"!"&amp;"AG"&amp;$A557),0),""))</f>
        <v/>
      </c>
      <c r="DQ557" s="253" t="str" cm="1">
        <f t="array" aca="1" ref="DQ557" ca="1">IF(DQ$2="","",IFERROR(IF(FIND(DQ$2,$C557)&gt;=1,INDIRECT($B557&amp;"!"&amp;"AG"&amp;$A557),0),""))</f>
        <v/>
      </c>
      <c r="DR557" s="253" t="str" cm="1">
        <f t="array" aca="1" ref="DR557" ca="1">IF(DR$2="","",IFERROR(IF(FIND(DR$2,$C557)&gt;=1,INDIRECT($B557&amp;"!"&amp;"AG"&amp;$A557),0),""))</f>
        <v/>
      </c>
      <c r="DS557" s="253" t="str" cm="1">
        <f t="array" aca="1" ref="DS557" ca="1">IF(DS$2="","",IFERROR(IF(FIND(DS$2,$C557)&gt;=1,INDIRECT($B557&amp;"!"&amp;"AG"&amp;$A557),0),""))</f>
        <v/>
      </c>
      <c r="DT557" s="253" t="str" cm="1">
        <f t="array" aca="1" ref="DT557" ca="1">IF(DT$2="","",IFERROR(IF(FIND(DT$2,$C557)&gt;=1,INDIRECT($B557&amp;"!"&amp;"AG"&amp;$A557),0),""))</f>
        <v/>
      </c>
      <c r="DU557" s="253" t="str" cm="1">
        <f t="array" aca="1" ref="DU557" ca="1">IF(DU$2="","",IFERROR(IF(FIND(DU$2,$C557)&gt;=1,INDIRECT($B557&amp;"!"&amp;"AG"&amp;$A557),0),""))</f>
        <v/>
      </c>
      <c r="DV557" s="253" t="str" cm="1">
        <f t="array" aca="1" ref="DV557" ca="1">IF(DV$2="","",IFERROR(IF(FIND(DV$2,$C557)&gt;=1,INDIRECT($B557&amp;"!"&amp;"AG"&amp;$A557),0),""))</f>
        <v/>
      </c>
      <c r="DW557" s="253" t="str" cm="1">
        <f t="array" aca="1" ref="DW557" ca="1">IF(DW$2="","",IFERROR(IF(FIND(DW$2,$C557)&gt;=1,INDIRECT($B557&amp;"!"&amp;"AG"&amp;$A557),0),""))</f>
        <v/>
      </c>
      <c r="DX557" s="253" t="str" cm="1">
        <f t="array" aca="1" ref="DX557" ca="1">IF(DX$2="","",IFERROR(IF(FIND(DX$2,$C557)&gt;=1,INDIRECT($B557&amp;"!"&amp;"AG"&amp;$A557),0),""))</f>
        <v/>
      </c>
      <c r="DY557" s="253" t="str" cm="1">
        <f t="array" aca="1" ref="DY557" ca="1">IF(DY$2="","",IFERROR(IF(FIND(DY$2,$C557)&gt;=1,INDIRECT($B557&amp;"!"&amp;"AG"&amp;$A557),0),""))</f>
        <v/>
      </c>
      <c r="DZ557" s="253" t="str" cm="1">
        <f t="array" aca="1" ref="DZ557" ca="1">IF(DZ$2="","",IFERROR(IF(FIND(DZ$2,$C557)&gt;=1,INDIRECT($B557&amp;"!"&amp;"AG"&amp;$A557),0),""))</f>
        <v/>
      </c>
      <c r="EA557" s="253" t="str" cm="1">
        <f t="array" aca="1" ref="EA557" ca="1">IF(EA$2="","",IFERROR(IF(FIND(EA$2,$C557)&gt;=1,INDIRECT($B557&amp;"!"&amp;"AG"&amp;$A557),0),""))</f>
        <v/>
      </c>
      <c r="EB557" s="253" t="str" cm="1">
        <f t="array" aca="1" ref="EB557" ca="1">IF(EB$2="","",IFERROR(IF(FIND(EB$2,$C557)&gt;=1,INDIRECT($B557&amp;"!"&amp;"AG"&amp;$A557),0),""))</f>
        <v/>
      </c>
      <c r="EC557" s="253" t="str" cm="1">
        <f t="array" aca="1" ref="EC557" ca="1">IF(EC$2="","",IFERROR(IF(FIND(EC$2,$C557)&gt;=1,INDIRECT($B557&amp;"!"&amp;"AG"&amp;$A557),0),""))</f>
        <v/>
      </c>
      <c r="ED557" s="253" t="str" cm="1">
        <f t="array" aca="1" ref="ED557" ca="1">IF(ED$2="","",IFERROR(IF(FIND(ED$2,$C557)&gt;=1,INDIRECT($B557&amp;"!"&amp;"AG"&amp;$A557),0),""))</f>
        <v/>
      </c>
      <c r="EE557" s="253" t="str" cm="1">
        <f t="array" aca="1" ref="EE557" ca="1">IF(EE$2="","",IFERROR(IF(FIND(EE$2,$C557)&gt;=1,INDIRECT($B557&amp;"!"&amp;"AG"&amp;$A557),0),""))</f>
        <v/>
      </c>
      <c r="EF557" s="253" t="str" cm="1">
        <f t="array" aca="1" ref="EF557" ca="1">IF(EF$2="","",IFERROR(IF(FIND(EF$2,$C557)&gt;=1,INDIRECT($B557&amp;"!"&amp;"AG"&amp;$A557),0),""))</f>
        <v/>
      </c>
      <c r="EG557" s="253" t="str" cm="1">
        <f t="array" aca="1" ref="EG557" ca="1">IF(EG$2="","",IFERROR(IF(FIND(EG$2,$C557)&gt;=1,INDIRECT($B557&amp;"!"&amp;"AG"&amp;$A557),0),""))</f>
        <v/>
      </c>
      <c r="EH557" s="253" t="str" cm="1">
        <f t="array" aca="1" ref="EH557" ca="1">IF(EH$2="","",IFERROR(IF(FIND(EH$2,$C557)&gt;=1,INDIRECT($B557&amp;"!"&amp;"AG"&amp;$A557),0),""))</f>
        <v/>
      </c>
      <c r="EI557" s="253" t="str" cm="1">
        <f t="array" aca="1" ref="EI557" ca="1">IF(EI$2="","",IFERROR(IF(FIND(EI$2,$C557)&gt;=1,INDIRECT($B557&amp;"!"&amp;"AG"&amp;$A557),0),""))</f>
        <v/>
      </c>
      <c r="EJ557" s="253" t="str" cm="1">
        <f t="array" aca="1" ref="EJ557" ca="1">IF(EJ$2="","",IFERROR(IF(FIND(EJ$2,$C557)&gt;=1,INDIRECT($B557&amp;"!"&amp;"AG"&amp;$A557),0),""))</f>
        <v/>
      </c>
      <c r="EK557" s="253" t="str" cm="1">
        <f t="array" aca="1" ref="EK557" ca="1">IF(EK$2="","",IFERROR(IF(FIND(EK$2,$C557)&gt;=1,INDIRECT($B557&amp;"!"&amp;"AG"&amp;$A557),0),""))</f>
        <v/>
      </c>
      <c r="EL557" s="253" t="str" cm="1">
        <f t="array" aca="1" ref="EL557" ca="1">IF(EL$2="","",IFERROR(IF(FIND(EL$2,$C557)&gt;=1,INDIRECT($B557&amp;"!"&amp;"AG"&amp;$A557),0),""))</f>
        <v/>
      </c>
      <c r="EM557" s="253" t="str" cm="1">
        <f t="array" aca="1" ref="EM557" ca="1">IF(EM$2="","",IFERROR(IF(FIND(EM$2,$C557)&gt;=1,INDIRECT($B557&amp;"!"&amp;"AG"&amp;$A557),0),""))</f>
        <v/>
      </c>
      <c r="EN557" s="253" t="str" cm="1">
        <f t="array" aca="1" ref="EN557" ca="1">IF(EN$2="","",IFERROR(IF(FIND(EN$2,$C557)&gt;=1,INDIRECT($B557&amp;"!"&amp;"AG"&amp;$A557),0),""))</f>
        <v/>
      </c>
      <c r="EO557" s="253" t="str" cm="1">
        <f t="array" aca="1" ref="EO557" ca="1">IF(EO$2="","",IFERROR(IF(FIND(EO$2,$C557)&gt;=1,INDIRECT($B557&amp;"!"&amp;"AG"&amp;$A557),0),""))</f>
        <v/>
      </c>
      <c r="EP557" s="253" t="str" cm="1">
        <f t="array" aca="1" ref="EP557" ca="1">IF(EP$2="","",IFERROR(IF(FIND(EP$2,$C557)&gt;=1,INDIRECT($B557&amp;"!"&amp;"AG"&amp;$A557),0),""))</f>
        <v/>
      </c>
      <c r="EQ557" s="253" t="str" cm="1">
        <f t="array" aca="1" ref="EQ557" ca="1">IF(EQ$2="","",IFERROR(IF(FIND(EQ$2,$C557)&gt;=1,INDIRECT($B557&amp;"!"&amp;"AG"&amp;$A557),0),""))</f>
        <v/>
      </c>
      <c r="ER557" s="253" t="str" cm="1">
        <f t="array" aca="1" ref="ER557" ca="1">IF(ER$2="","",IFERROR(IF(FIND(ER$2,$C557)&gt;=1,INDIRECT($B557&amp;"!"&amp;"AG"&amp;$A557),0),""))</f>
        <v/>
      </c>
      <c r="ES557" s="253" t="str" cm="1">
        <f t="array" aca="1" ref="ES557" ca="1">IF(ES$2="","",IFERROR(IF(FIND(ES$2,$C557)&gt;=1,INDIRECT($B557&amp;"!"&amp;"AG"&amp;$A557),0),""))</f>
        <v/>
      </c>
      <c r="ET557" s="253" t="str" cm="1">
        <f t="array" aca="1" ref="ET557" ca="1">IF(ET$2="","",IFERROR(IF(FIND(ET$2,$C557)&gt;=1,INDIRECT($B557&amp;"!"&amp;"AG"&amp;$A557),0),""))</f>
        <v/>
      </c>
      <c r="EU557" s="253" t="str" cm="1">
        <f t="array" aca="1" ref="EU557" ca="1">IF(EU$2="","",IFERROR(IF(FIND(EU$2,$C557)&gt;=1,INDIRECT($B557&amp;"!"&amp;"AG"&amp;$A557),0),""))</f>
        <v/>
      </c>
      <c r="EV557" s="253" t="str" cm="1">
        <f t="array" aca="1" ref="EV557" ca="1">IF(EV$2="","",IFERROR(IF(FIND(EV$2,$C557)&gt;=1,INDIRECT($B557&amp;"!"&amp;"AG"&amp;$A557),0),""))</f>
        <v/>
      </c>
    </row>
    <row r="558" spans="1:152" x14ac:dyDescent="0.3">
      <c r="A558" s="252">
        <f t="shared" ca="1" si="483"/>
        <v>52</v>
      </c>
      <c r="B558" s="252" t="str">
        <f t="shared" si="484"/>
        <v>Oct_2024</v>
      </c>
      <c r="C558" s="252" t="str">
        <f t="shared" ca="1" si="482"/>
        <v/>
      </c>
      <c r="D558" s="253" t="str">
        <f t="array" aca="1" ref="D558" ca="1">IF(D$2="","",IFERROR(IF(FIND(D$2,$C558)&gt;=1,INDIRECT($B558&amp;"!"&amp;"AG"&amp;$A558),0),""))</f>
        <v/>
      </c>
      <c r="E558" s="253" t="str">
        <f t="array" aca="1" ref="E558" ca="1">IF(E$2="","",IFERROR(IF(FIND(E$2,$C558)&gt;=1,INDIRECT($B558&amp;"!"&amp;"AG"&amp;$A558),0),""))</f>
        <v/>
      </c>
      <c r="F558" s="253" t="str">
        <f t="array" aca="1" ref="F558" ca="1">IF(F$2="","",IFERROR(IF(FIND(F$2,$C558)&gt;=1,INDIRECT($B558&amp;"!"&amp;"AG"&amp;$A558),0),""))</f>
        <v/>
      </c>
      <c r="G558" s="253" t="str">
        <f t="array" aca="1" ref="G558" ca="1">IF(G$2="","",IFERROR(IF(FIND(G$2,$C558)&gt;=1,INDIRECT($B558&amp;"!"&amp;"AG"&amp;$A558),0),""))</f>
        <v/>
      </c>
      <c r="H558" s="253" t="str">
        <f t="array" aca="1" ref="H558" ca="1">IF(H$2="","",IFERROR(IF(FIND(H$2,$C558)&gt;=1,INDIRECT($B558&amp;"!"&amp;"AG"&amp;$A558),0),""))</f>
        <v/>
      </c>
      <c r="I558" s="253" t="str">
        <f t="array" aca="1" ref="I558" ca="1">IF(I$2="","",IFERROR(IF(FIND(I$2,$C558)&gt;=1,INDIRECT($B558&amp;"!"&amp;"AG"&amp;$A558),0),""))</f>
        <v/>
      </c>
      <c r="J558" s="253" t="str">
        <f t="array" aca="1" ref="J558" ca="1">IF(J$2="","",IFERROR(IF(FIND(J$2,$C558)&gt;=1,INDIRECT($B558&amp;"!"&amp;"AG"&amp;$A558),0),""))</f>
        <v/>
      </c>
      <c r="K558" s="253" t="str">
        <f t="array" aca="1" ref="K558" ca="1">IF(K$2="","",IFERROR(IF(FIND(K$2,$C558)&gt;=1,INDIRECT($B558&amp;"!"&amp;"AG"&amp;$A558),0),""))</f>
        <v/>
      </c>
      <c r="L558" s="253" t="str">
        <f t="array" aca="1" ref="L558" ca="1">IF(L$2="","",IFERROR(IF(FIND(L$2,$C558)&gt;=1,INDIRECT($B558&amp;"!"&amp;"AG"&amp;$A558),0),""))</f>
        <v/>
      </c>
      <c r="M558" s="253" t="str">
        <f t="array" aca="1" ref="M558" ca="1">IF(M$2="","",IFERROR(IF(FIND(M$2,$C558)&gt;=1,INDIRECT($B558&amp;"!"&amp;"AG"&amp;$A558),0),""))</f>
        <v/>
      </c>
      <c r="N558" s="253" t="str">
        <f t="array" aca="1" ref="N558" ca="1">IF(N$2="","",IFERROR(IF(FIND(N$2,$C558)&gt;=1,INDIRECT($B558&amp;"!"&amp;"AG"&amp;$A558),0),""))</f>
        <v/>
      </c>
      <c r="O558" s="253" t="str">
        <f t="array" aca="1" ref="O558" ca="1">IF(O$2="","",IFERROR(IF(FIND(O$2,$C558)&gt;=1,INDIRECT($B558&amp;"!"&amp;"AG"&amp;$A558),0),""))</f>
        <v/>
      </c>
      <c r="P558" s="253" t="str">
        <f t="array" aca="1" ref="P558" ca="1">IF(P$2="","",IFERROR(IF(FIND(P$2,$C558)&gt;=1,INDIRECT($B558&amp;"!"&amp;"AG"&amp;$A558),0),""))</f>
        <v/>
      </c>
      <c r="Q558" s="253" t="str">
        <f t="array" aca="1" ref="Q558" ca="1">IF(Q$2="","",IFERROR(IF(FIND(Q$2,$C558)&gt;=1,INDIRECT($B558&amp;"!"&amp;"AG"&amp;$A558),0),""))</f>
        <v/>
      </c>
      <c r="R558" s="253" t="str">
        <f t="array" aca="1" ref="R558" ca="1">IF(R$2="","",IFERROR(IF(FIND(R$2,$C558)&gt;=1,INDIRECT($B558&amp;"!"&amp;"AG"&amp;$A558),0),""))</f>
        <v/>
      </c>
      <c r="S558" s="253" t="str">
        <f t="array" aca="1" ref="S558" ca="1">IF(S$2="","",IFERROR(IF(FIND(S$2,$C558)&gt;=1,INDIRECT($B558&amp;"!"&amp;"AG"&amp;$A558),0),""))</f>
        <v/>
      </c>
      <c r="T558" s="253" t="str">
        <f t="array" aca="1" ref="T558" ca="1">IF(T$2="","",IFERROR(IF(FIND(T$2,$C558)&gt;=1,INDIRECT($B558&amp;"!"&amp;"AG"&amp;$A558),0),""))</f>
        <v/>
      </c>
      <c r="U558" s="253" t="str">
        <f t="array" aca="1" ref="U558" ca="1">IF(U$2="","",IFERROR(IF(FIND(U$2,$C558)&gt;=1,INDIRECT($B558&amp;"!"&amp;"AG"&amp;$A558),0),""))</f>
        <v/>
      </c>
      <c r="V558" s="253" t="str">
        <f t="array" aca="1" ref="V558" ca="1">IF(V$2="","",IFERROR(IF(FIND(V$2,$C558)&gt;=1,INDIRECT($B558&amp;"!"&amp;"AG"&amp;$A558),0),""))</f>
        <v/>
      </c>
      <c r="W558" s="253" t="str">
        <f t="array" aca="1" ref="W558" ca="1">IF(W$2="","",IFERROR(IF(FIND(W$2,$C558)&gt;=1,INDIRECT($B558&amp;"!"&amp;"AG"&amp;$A558),0),""))</f>
        <v/>
      </c>
      <c r="X558" s="253" t="str">
        <f t="array" aca="1" ref="X558" ca="1">IF(X$2="","",IFERROR(IF(FIND(X$2,$C558)&gt;=1,INDIRECT($B558&amp;"!"&amp;"AG"&amp;$A558),0),""))</f>
        <v/>
      </c>
      <c r="Y558" s="253" t="str">
        <f t="array" aca="1" ref="Y558" ca="1">IF(Y$2="","",IFERROR(IF(FIND(Y$2,$C558)&gt;=1,INDIRECT($B558&amp;"!"&amp;"AG"&amp;$A558),0),""))</f>
        <v/>
      </c>
      <c r="Z558" s="253" t="str">
        <f t="array" aca="1" ref="Z558" ca="1">IF(Z$2="","",IFERROR(IF(FIND(Z$2,$C558)&gt;=1,INDIRECT($B558&amp;"!"&amp;"AG"&amp;$A558),0),""))</f>
        <v/>
      </c>
      <c r="AA558" s="253" t="str">
        <f t="array" aca="1" ref="AA558" ca="1">IF(AA$2="","",IFERROR(IF(FIND(AA$2,$C558)&gt;=1,INDIRECT($B558&amp;"!"&amp;"AG"&amp;$A558),0),""))</f>
        <v/>
      </c>
      <c r="AB558" s="253" t="str">
        <f t="array" aca="1" ref="AB558" ca="1">IF(AB$2="","",IFERROR(IF(FIND(AB$2,$C558)&gt;=1,INDIRECT($B558&amp;"!"&amp;"AG"&amp;$A558),0),""))</f>
        <v/>
      </c>
      <c r="AC558" s="253" t="str">
        <f t="array" aca="1" ref="AC558" ca="1">IF(AC$2="","",IFERROR(IF(FIND(AC$2,$C558)&gt;=1,INDIRECT($B558&amp;"!"&amp;"AG"&amp;$A558),0),""))</f>
        <v/>
      </c>
      <c r="AD558" s="253" t="str">
        <f t="array" aca="1" ref="AD558" ca="1">IF(AD$2="","",IFERROR(IF(FIND(AD$2,$C558)&gt;=1,INDIRECT($B558&amp;"!"&amp;"AG"&amp;$A558),0),""))</f>
        <v/>
      </c>
      <c r="AE558" s="253" t="str">
        <f t="array" aca="1" ref="AE558" ca="1">IF(AE$2="","",IFERROR(IF(FIND(AE$2,$C558)&gt;=1,INDIRECT($B558&amp;"!"&amp;"AG"&amp;$A558),0),""))</f>
        <v/>
      </c>
      <c r="AF558" s="253" t="str">
        <f t="array" aca="1" ref="AF558" ca="1">IF(AF$2="","",IFERROR(IF(FIND(AF$2,$C558)&gt;=1,INDIRECT($B558&amp;"!"&amp;"AG"&amp;$A558),0),""))</f>
        <v/>
      </c>
      <c r="AG558" s="253" t="str">
        <f t="array" aca="1" ref="AG558" ca="1">IF(AG$2="","",IFERROR(IF(FIND(AG$2,$C558)&gt;=1,INDIRECT($B558&amp;"!"&amp;"AG"&amp;$A558),0),""))</f>
        <v/>
      </c>
      <c r="AH558" s="253" t="str">
        <f t="array" aca="1" ref="AH558" ca="1">IF(AH$2="","",IFERROR(IF(FIND(AH$2,$C558)&gt;=1,INDIRECT($B558&amp;"!"&amp;"AG"&amp;$A558),0),""))</f>
        <v/>
      </c>
      <c r="AI558" s="253" t="str">
        <f t="array" aca="1" ref="AI558" ca="1">IF(AI$2="","",IFERROR(IF(FIND(AI$2,$C558)&gt;=1,INDIRECT($B558&amp;"!"&amp;"AG"&amp;$A558),0),""))</f>
        <v/>
      </c>
      <c r="AJ558" s="253" t="str">
        <f t="array" aca="1" ref="AJ558" ca="1">IF(AJ$2="","",IFERROR(IF(FIND(AJ$2,$C558)&gt;=1,INDIRECT($B558&amp;"!"&amp;"AG"&amp;$A558),0),""))</f>
        <v/>
      </c>
      <c r="AK558" s="253" t="str">
        <f t="array" aca="1" ref="AK558" ca="1">IF(AK$2="","",IFERROR(IF(FIND(AK$2,$C558)&gt;=1,INDIRECT($B558&amp;"!"&amp;"AG"&amp;$A558),0),""))</f>
        <v/>
      </c>
      <c r="AL558" s="253" t="str">
        <f t="array" aca="1" ref="AL558" ca="1">IF(AL$2="","",IFERROR(IF(FIND(AL$2,$C558)&gt;=1,INDIRECT($B558&amp;"!"&amp;"AG"&amp;$A558),0),""))</f>
        <v/>
      </c>
      <c r="AM558" s="253" t="str">
        <f t="array" aca="1" ref="AM558" ca="1">IF(AM$2="","",IFERROR(IF(FIND(AM$2,$C558)&gt;=1,INDIRECT($B558&amp;"!"&amp;"AG"&amp;$A558),0),""))</f>
        <v/>
      </c>
      <c r="AN558" s="253" t="str">
        <f t="array" aca="1" ref="AN558" ca="1">IF(AN$2="","",IFERROR(IF(FIND(AN$2,$C558)&gt;=1,INDIRECT($B558&amp;"!"&amp;"AG"&amp;$A558),0),""))</f>
        <v/>
      </c>
      <c r="AO558" s="253" t="str">
        <f t="array" aca="1" ref="AO558" ca="1">IF(AO$2="","",IFERROR(IF(FIND(AO$2,$C558)&gt;=1,INDIRECT($B558&amp;"!"&amp;"AG"&amp;$A558),0),""))</f>
        <v/>
      </c>
      <c r="AP558" s="253" t="str">
        <f t="array" aca="1" ref="AP558" ca="1">IF(AP$2="","",IFERROR(IF(FIND(AP$2,$C558)&gt;=1,INDIRECT($B558&amp;"!"&amp;"AG"&amp;$A558),0),""))</f>
        <v/>
      </c>
      <c r="AQ558" s="253" t="str">
        <f t="array" aca="1" ref="AQ558" ca="1">IF(AQ$2="","",IFERROR(IF(FIND(AQ$2,$C558)&gt;=1,INDIRECT($B558&amp;"!"&amp;"AG"&amp;$A558),0),""))</f>
        <v/>
      </c>
      <c r="AR558" s="253" t="str">
        <f t="array" aca="1" ref="AR558" ca="1">IF(AR$2="","",IFERROR(IF(FIND(AR$2,$C558)&gt;=1,INDIRECT($B558&amp;"!"&amp;"AG"&amp;$A558),0),""))</f>
        <v/>
      </c>
      <c r="AS558" s="253" t="str">
        <f t="array" aca="1" ref="AS558" ca="1">IF(AS$2="","",IFERROR(IF(FIND(AS$2,$C558)&gt;=1,INDIRECT($B558&amp;"!"&amp;"AG"&amp;$A558),0),""))</f>
        <v/>
      </c>
      <c r="AU558" s="254" t="str">
        <f t="array" aca="1" ref="AU558" ca="1">IFERROR(INDIRECT(B558&amp;"!"&amp;"A"&amp;A558),"")</f>
        <v/>
      </c>
      <c r="AV558" s="2" t="str">
        <f t="shared" ca="1" si="479"/>
        <v/>
      </c>
      <c r="AW558" s="253" t="str">
        <f t="array" aca="1" ref="AW558" ca="1">IF(AW$2="","",IFERROR(IF(FIND(AW$2,$C558)&gt;=1,IF(INDIRECT($B558&amp;"!"&amp;"AH"&amp;$A558)="","",INDIRECT($B558&amp;"!"&amp;"AH"&amp;$A558)),0),""))</f>
        <v/>
      </c>
      <c r="AX558" s="253" t="str">
        <f t="array" aca="1" ref="AX558" ca="1">IF(AX$2="","",IFERROR(IF(FIND(AX$2,$C558)&gt;=1,IF(INDIRECT($B558&amp;"!"&amp;"AH"&amp;$A558)="","",INDIRECT($B558&amp;"!"&amp;"AH"&amp;$A558)),0),""))</f>
        <v/>
      </c>
      <c r="AY558" s="253" t="str">
        <f t="array" aca="1" ref="AY558" ca="1">IF(AY$2="","",IFERROR(IF(FIND(AY$2,$C558)&gt;=1,IF(INDIRECT($B558&amp;"!"&amp;"AH"&amp;$A558)="","",INDIRECT($B558&amp;"!"&amp;"AH"&amp;$A558)),0),""))</f>
        <v/>
      </c>
      <c r="AZ558" s="253" t="str">
        <f t="array" aca="1" ref="AZ558" ca="1">IF(AZ$2="","",IFERROR(IF(FIND(AZ$2,$C558)&gt;=1,IF(INDIRECT($B558&amp;"!"&amp;"AH"&amp;$A558)="","",INDIRECT($B558&amp;"!"&amp;"AH"&amp;$A558)),0),""))</f>
        <v/>
      </c>
      <c r="BA558" s="253" t="str">
        <f t="array" aca="1" ref="BA558" ca="1">IF(BA$2="","",IFERROR(IF(FIND(BA$2,$C558)&gt;=1,IF(INDIRECT($B558&amp;"!"&amp;"AH"&amp;$A558)="","",INDIRECT($B558&amp;"!"&amp;"AH"&amp;$A558)),0),""))</f>
        <v/>
      </c>
      <c r="BB558" s="253" t="str">
        <f t="array" aca="1" ref="BB558" ca="1">IF(BB$2="","",IFERROR(IF(FIND(BB$2,$C558)&gt;=1,IF(INDIRECT($B558&amp;"!"&amp;"AH"&amp;$A558)="","",INDIRECT($B558&amp;"!"&amp;"AH"&amp;$A558)),0),""))</f>
        <v/>
      </c>
      <c r="BC558" s="253" t="str">
        <f t="array" aca="1" ref="BC558" ca="1">IF(BC$2="","",IFERROR(IF(FIND(BC$2,$C558)&gt;=1,IF(INDIRECT($B558&amp;"!"&amp;"AH"&amp;$A558)="","",INDIRECT($B558&amp;"!"&amp;"AH"&amp;$A558)),0),""))</f>
        <v/>
      </c>
      <c r="BD558" s="253" t="str">
        <f t="array" aca="1" ref="BD558" ca="1">IF(BD$2="","",IFERROR(IF(FIND(BD$2,$C558)&gt;=1,IF(INDIRECT($B558&amp;"!"&amp;"AH"&amp;$A558)="","",INDIRECT($B558&amp;"!"&amp;"AH"&amp;$A558)),0),""))</f>
        <v/>
      </c>
      <c r="BE558" s="253" t="str">
        <f t="array" aca="1" ref="BE558" ca="1">IF(BE$2="","",IFERROR(IF(FIND(BE$2,$C558)&gt;=1,IF(INDIRECT($B558&amp;"!"&amp;"AH"&amp;$A558)="","",INDIRECT($B558&amp;"!"&amp;"AH"&amp;$A558)),0),""))</f>
        <v/>
      </c>
      <c r="BF558" s="253" t="str">
        <f t="array" aca="1" ref="BF558" ca="1">IF(BF$2="","",IFERROR(IF(FIND(BF$2,$C558)&gt;=1,IF(INDIRECT($B558&amp;"!"&amp;"AH"&amp;$A558)="","",INDIRECT($B558&amp;"!"&amp;"AH"&amp;$A558)),0),""))</f>
        <v/>
      </c>
      <c r="BG558" s="253" t="str">
        <f t="array" aca="1" ref="BG558" ca="1">IF(BG$2="","",IFERROR(IF(FIND(BG$2,$C558)&gt;=1,IF(INDIRECT($B558&amp;"!"&amp;"AH"&amp;$A558)="","",INDIRECT($B558&amp;"!"&amp;"AH"&amp;$A558)),0),""))</f>
        <v/>
      </c>
      <c r="BH558" s="253" t="str">
        <f t="array" aca="1" ref="BH558" ca="1">IF(BH$2="","",IFERROR(IF(FIND(BH$2,$C558)&gt;=1,IF(INDIRECT($B558&amp;"!"&amp;"AH"&amp;$A558)="","",INDIRECT($B558&amp;"!"&amp;"AH"&amp;$A558)),0),""))</f>
        <v/>
      </c>
      <c r="BI558" s="253" t="str">
        <f t="array" aca="1" ref="BI558" ca="1">IF(BI$2="","",IFERROR(IF(FIND(BI$2,$C558)&gt;=1,IF(INDIRECT($B558&amp;"!"&amp;"AH"&amp;$A558)="","",INDIRECT($B558&amp;"!"&amp;"AH"&amp;$A558)),0),""))</f>
        <v/>
      </c>
      <c r="BJ558" s="253" t="str">
        <f t="array" aca="1" ref="BJ558" ca="1">IF(BJ$2="","",IFERROR(IF(FIND(BJ$2,$C558)&gt;=1,IF(INDIRECT($B558&amp;"!"&amp;"AH"&amp;$A558)="","",INDIRECT($B558&amp;"!"&amp;"AH"&amp;$A558)),0),""))</f>
        <v/>
      </c>
      <c r="BK558" s="253" t="str">
        <f t="array" aca="1" ref="BK558" ca="1">IF(BK$2="","",IFERROR(IF(FIND(BK$2,$C558)&gt;=1,IF(INDIRECT($B558&amp;"!"&amp;"AH"&amp;$A558)="","",INDIRECT($B558&amp;"!"&amp;"AH"&amp;$A558)),0),""))</f>
        <v/>
      </c>
      <c r="BL558" s="253" t="str">
        <f t="array" aca="1" ref="BL558" ca="1">IF(BL$2="","",IFERROR(IF(FIND(BL$2,$C558)&gt;=1,IF(INDIRECT($B558&amp;"!"&amp;"AH"&amp;$A558)="","",INDIRECT($B558&amp;"!"&amp;"AH"&amp;$A558)),0),""))</f>
        <v/>
      </c>
      <c r="BM558" s="253" t="str">
        <f t="array" aca="1" ref="BM558" ca="1">IF(BM$2="","",IFERROR(IF(FIND(BM$2,$C558)&gt;=1,IF(INDIRECT($B558&amp;"!"&amp;"AH"&amp;$A558)="","",INDIRECT($B558&amp;"!"&amp;"AH"&amp;$A558)),0),""))</f>
        <v/>
      </c>
      <c r="BN558" s="253" t="str">
        <f t="array" aca="1" ref="BN558" ca="1">IF(BN$2="","",IFERROR(IF(FIND(BN$2,$C558)&gt;=1,IF(INDIRECT($B558&amp;"!"&amp;"AH"&amp;$A558)="","",INDIRECT($B558&amp;"!"&amp;"AH"&amp;$A558)),0),""))</f>
        <v/>
      </c>
      <c r="BO558" s="253" t="str">
        <f t="array" aca="1" ref="BO558" ca="1">IF(BO$2="","",IFERROR(IF(FIND(BO$2,$C558)&gt;=1,IF(INDIRECT($B558&amp;"!"&amp;"AH"&amp;$A558)="","",INDIRECT($B558&amp;"!"&amp;"AH"&amp;$A558)),0),""))</f>
        <v/>
      </c>
      <c r="BP558" s="253" t="str">
        <f t="array" aca="1" ref="BP558" ca="1">IF(BP$2="","",IFERROR(IF(FIND(BP$2,$C558)&gt;=1,IF(INDIRECT($B558&amp;"!"&amp;"AH"&amp;$A558)="","",INDIRECT($B558&amp;"!"&amp;"AH"&amp;$A558)),0),""))</f>
        <v/>
      </c>
      <c r="BQ558" s="253" t="str">
        <f t="array" aca="1" ref="BQ558" ca="1">IF(BQ$2="","",IFERROR(IF(FIND(BQ$2,$C558)&gt;=1,IF(INDIRECT($B558&amp;"!"&amp;"AH"&amp;$A558)="","",INDIRECT($B558&amp;"!"&amp;"AH"&amp;$A558)),0),""))</f>
        <v/>
      </c>
      <c r="BR558" s="253" t="str">
        <f t="array" aca="1" ref="BR558" ca="1">IF(BR$2="","",IFERROR(IF(FIND(BR$2,$C558)&gt;=1,IF(INDIRECT($B558&amp;"!"&amp;"AH"&amp;$A558)="","",INDIRECT($B558&amp;"!"&amp;"AH"&amp;$A558)),0),""))</f>
        <v/>
      </c>
      <c r="BS558" s="253" t="str">
        <f t="array" aca="1" ref="BS558" ca="1">IF(BS$2="","",IFERROR(IF(FIND(BS$2,$C558)&gt;=1,IF(INDIRECT($B558&amp;"!"&amp;"AH"&amp;$A558)="","",INDIRECT($B558&amp;"!"&amp;"AH"&amp;$A558)),0),""))</f>
        <v/>
      </c>
      <c r="BT558" s="253" t="str">
        <f t="array" aca="1" ref="BT558" ca="1">IF(BT$2="","",IFERROR(IF(FIND(BT$2,$C558)&gt;=1,IF(INDIRECT($B558&amp;"!"&amp;"AH"&amp;$A558)="","",INDIRECT($B558&amp;"!"&amp;"AH"&amp;$A558)),0),""))</f>
        <v/>
      </c>
      <c r="BU558" s="253" t="str">
        <f t="array" aca="1" ref="BU558" ca="1">IF(BU$2="","",IFERROR(IF(FIND(BU$2,$C558)&gt;=1,IF(INDIRECT($B558&amp;"!"&amp;"AH"&amp;$A558)="","",INDIRECT($B558&amp;"!"&amp;"AH"&amp;$A558)),0),""))</f>
        <v/>
      </c>
      <c r="BV558" s="253" t="str">
        <f t="array" aca="1" ref="BV558" ca="1">IF(BV$2="","",IFERROR(IF(FIND(BV$2,$C558)&gt;=1,IF(INDIRECT($B558&amp;"!"&amp;"AH"&amp;$A558)="","",INDIRECT($B558&amp;"!"&amp;"AH"&amp;$A558)),0),""))</f>
        <v/>
      </c>
      <c r="BW558" s="253" t="str">
        <f t="array" aca="1" ref="BW558" ca="1">IF(BW$2="","",IFERROR(IF(FIND(BW$2,$C558)&gt;=1,IF(INDIRECT($B558&amp;"!"&amp;"AH"&amp;$A558)="","",INDIRECT($B558&amp;"!"&amp;"AH"&amp;$A558)),0),""))</f>
        <v/>
      </c>
      <c r="BX558" s="253" t="str">
        <f t="array" aca="1" ref="BX558" ca="1">IF(BX$2="","",IFERROR(IF(FIND(BX$2,$C558)&gt;=1,IF(INDIRECT($B558&amp;"!"&amp;"AH"&amp;$A558)="","",INDIRECT($B558&amp;"!"&amp;"AH"&amp;$A558)),0),""))</f>
        <v/>
      </c>
      <c r="BY558" s="253" t="str">
        <f t="array" aca="1" ref="BY558" ca="1">IF(BY$2="","",IFERROR(IF(FIND(BY$2,$C558)&gt;=1,IF(INDIRECT($B558&amp;"!"&amp;"AH"&amp;$A558)="","",INDIRECT($B558&amp;"!"&amp;"AH"&amp;$A558)),0),""))</f>
        <v/>
      </c>
      <c r="BZ558" s="253" t="str">
        <f t="array" aca="1" ref="BZ558" ca="1">IF(BZ$2="","",IFERROR(IF(FIND(BZ$2,$C558)&gt;=1,IF(INDIRECT($B558&amp;"!"&amp;"AH"&amp;$A558)="","",INDIRECT($B558&amp;"!"&amp;"AH"&amp;$A558)),0),""))</f>
        <v/>
      </c>
      <c r="CA558" s="253" t="str">
        <f t="array" aca="1" ref="CA558" ca="1">IF(CA$2="","",IFERROR(IF(FIND(CA$2,$C558)&gt;=1,IF(INDIRECT($B558&amp;"!"&amp;"AH"&amp;$A558)="","",INDIRECT($B558&amp;"!"&amp;"AH"&amp;$A558)),0),""))</f>
        <v/>
      </c>
      <c r="CB558" s="253" t="str">
        <f t="array" aca="1" ref="CB558" ca="1">IF(CB$2="","",IFERROR(IF(FIND(CB$2,$C558)&gt;=1,IF(INDIRECT($B558&amp;"!"&amp;"AH"&amp;$A558)="","",INDIRECT($B558&amp;"!"&amp;"AH"&amp;$A558)),0),""))</f>
        <v/>
      </c>
      <c r="CC558" s="253" t="str">
        <f t="array" aca="1" ref="CC558" ca="1">IF(CC$2="","",IFERROR(IF(FIND(CC$2,$C558)&gt;=1,IF(INDIRECT($B558&amp;"!"&amp;"AH"&amp;$A558)="","",INDIRECT($B558&amp;"!"&amp;"AH"&amp;$A558)),0),""))</f>
        <v/>
      </c>
      <c r="CD558" s="253" t="str">
        <f t="array" aca="1" ref="CD558" ca="1">IF(CD$2="","",IFERROR(IF(FIND(CD$2,$C558)&gt;=1,IF(INDIRECT($B558&amp;"!"&amp;"AH"&amp;$A558)="","",INDIRECT($B558&amp;"!"&amp;"AH"&amp;$A558)),0),""))</f>
        <v/>
      </c>
      <c r="CE558" s="253" t="str">
        <f t="array" aca="1" ref="CE558" ca="1">IF(CE$2="","",IFERROR(IF(FIND(CE$2,$C558)&gt;=1,IF(INDIRECT($B558&amp;"!"&amp;"AH"&amp;$A558)="","",INDIRECT($B558&amp;"!"&amp;"AH"&amp;$A558)),0),""))</f>
        <v/>
      </c>
      <c r="CF558" s="253" t="str">
        <f t="array" aca="1" ref="CF558" ca="1">IF(CF$2="","",IFERROR(IF(FIND(CF$2,$C558)&gt;=1,IF(INDIRECT($B558&amp;"!"&amp;"AH"&amp;$A558)="","",INDIRECT($B558&amp;"!"&amp;"AH"&amp;$A558)),0),""))</f>
        <v/>
      </c>
      <c r="CG558" s="253" t="str">
        <f t="array" aca="1" ref="CG558" ca="1">IF(CG$2="","",IFERROR(IF(FIND(CG$2,$C558)&gt;=1,IF(INDIRECT($B558&amp;"!"&amp;"AH"&amp;$A558)="","",INDIRECT($B558&amp;"!"&amp;"AH"&amp;$A558)),0),""))</f>
        <v/>
      </c>
      <c r="CH558" s="253" t="str">
        <f t="array" aca="1" ref="CH558" ca="1">IF(CH$2="","",IFERROR(IF(FIND(CH$2,$C558)&gt;=1,IF(INDIRECT($B558&amp;"!"&amp;"AH"&amp;$A558)="","",INDIRECT($B558&amp;"!"&amp;"AH"&amp;$A558)),0),""))</f>
        <v/>
      </c>
      <c r="CI558" s="253" t="str">
        <f t="array" aca="1" ref="CI558" ca="1">IF(CI$2="","",IFERROR(IF(FIND(CI$2,$C558)&gt;=1,IF(INDIRECT($B558&amp;"!"&amp;"AH"&amp;$A558)="","",INDIRECT($B558&amp;"!"&amp;"AH"&amp;$A558)),0),""))</f>
        <v/>
      </c>
      <c r="CJ558" s="253" t="str">
        <f t="array" aca="1" ref="CJ558" ca="1">IF(CJ$2="","",IFERROR(IF(FIND(CJ$2,$C558)&gt;=1,IF(INDIRECT($B558&amp;"!"&amp;"AH"&amp;$A558)="","",INDIRECT($B558&amp;"!"&amp;"AH"&amp;$A558)),0),""))</f>
        <v/>
      </c>
      <c r="CK558" s="253" t="str">
        <f t="array" aca="1" ref="CK558" ca="1">IF(CK$2="","",IFERROR(IF(FIND(CK$2,$C558)&gt;=1,IF(INDIRECT($B558&amp;"!"&amp;"AH"&amp;$A558)="","",INDIRECT($B558&amp;"!"&amp;"AH"&amp;$A558)),0),""))</f>
        <v/>
      </c>
      <c r="CL558" s="253" t="str">
        <f t="array" aca="1" ref="CL558" ca="1">IF(CL$2="","",IFERROR(IF(FIND(CL$2,$C558)&gt;=1,IF(INDIRECT($B558&amp;"!"&amp;"AH"&amp;$A558)="","",INDIRECT($B558&amp;"!"&amp;"AH"&amp;$A558)),0),""))</f>
        <v/>
      </c>
      <c r="CO558" s="2" t="str">
        <f t="shared" ca="1" si="480"/>
        <v/>
      </c>
      <c r="CP558" s="253" t="str">
        <f t="array" aca="1" ref="CP558" ca="1">IF(CP$2="","",IFERROR(IF(FIND(CP$2,$C558)&gt;=1,INDIRECT($B558&amp;"!"&amp;"AG"&amp;$A558),0),""))</f>
        <v/>
      </c>
      <c r="CQ558" s="253" t="str">
        <f t="array" aca="1" ref="CQ558" ca="1">IF(CQ$2="","",IFERROR(IF(FIND(CQ$2,$C558)&gt;=1,INDIRECT($B558&amp;"!"&amp;"AG"&amp;$A558),0),""))</f>
        <v/>
      </c>
      <c r="CR558" s="253" t="str">
        <f t="array" aca="1" ref="CR558" ca="1">IF(CR$2="","",IFERROR(IF(FIND(CR$2,$C558)&gt;=1,INDIRECT($B558&amp;"!"&amp;"AG"&amp;$A558),0),""))</f>
        <v/>
      </c>
      <c r="CS558" s="253" t="str">
        <f t="array" aca="1" ref="CS558" ca="1">IF(CS$2="","",IFERROR(IF(FIND(CS$2,$C558)&gt;=1,INDIRECT($B558&amp;"!"&amp;"AG"&amp;$A558),0),""))</f>
        <v/>
      </c>
      <c r="CV558" s="2" t="str">
        <f t="shared" ca="1" si="481"/>
        <v/>
      </c>
      <c r="CW558" s="253" t="str">
        <f t="array" aca="1" ref="CW558" ca="1">IF(CW$2="","",IFERROR(IF(FIND(CW$2,$C558)&gt;=1,IF(INDIRECT($B558&amp;"!"&amp;"AH"&amp;$A558)="","",INDIRECT($B558&amp;"!"&amp;"AH"&amp;$A558)&amp;" "),0),""))</f>
        <v/>
      </c>
      <c r="CX558" s="253" t="str">
        <f t="array" aca="1" ref="CX558" ca="1">IF(CX$2="","",IFERROR(IF(FIND(CX$2,$C558)&gt;=1,IF(INDIRECT($B558&amp;"!"&amp;"AH"&amp;$A558)="","",INDIRECT($B558&amp;"!"&amp;"AH"&amp;$A558)&amp;" "),0),""))</f>
        <v/>
      </c>
      <c r="CY558" s="253" t="str">
        <f t="array" aca="1" ref="CY558" ca="1">IF(CY$2="","",IFERROR(IF(FIND(CY$2,$C558)&gt;=1,IF(INDIRECT($B558&amp;"!"&amp;"AH"&amp;$A558)="","",INDIRECT($B558&amp;"!"&amp;"AH"&amp;$A558)&amp;" "),0),""))</f>
        <v/>
      </c>
      <c r="CZ558" s="253" t="str">
        <f t="array" aca="1" ref="CZ558" ca="1">IF(CZ$2="","",IFERROR(IF(FIND(CZ$2,$C558)&gt;=1,IF(INDIRECT($B558&amp;"!"&amp;"AH"&amp;$A558)="","",INDIRECT($B558&amp;"!"&amp;"AH"&amp;$A558)&amp;" "),0),""))</f>
        <v/>
      </c>
      <c r="DC558" s="2" t="str">
        <f t="shared" ca="1" si="441"/>
        <v/>
      </c>
      <c r="DD558" s="253" t="str" cm="1">
        <f t="array" aca="1" ref="DD558" ca="1">IF(DD$2="","",IFERROR(IF(FIND(DD$2,$C558)&gt;=1,INDIRECT($B558&amp;"!"&amp;"AG"&amp;$A558),0),""))</f>
        <v/>
      </c>
      <c r="DE558" s="253" t="str" cm="1">
        <f t="array" aca="1" ref="DE558" ca="1">IF(DE$2="","",IFERROR(IF(FIND(DE$2,$C558)&gt;=1,INDIRECT($B558&amp;"!"&amp;"AG"&amp;$A558),0),""))</f>
        <v/>
      </c>
      <c r="DF558" s="253" t="str" cm="1">
        <f t="array" aca="1" ref="DF558" ca="1">IF(DF$2="","",IFERROR(IF(FIND(DF$2,$C558)&gt;=1,INDIRECT($B558&amp;"!"&amp;"AG"&amp;$A558),0),""))</f>
        <v/>
      </c>
      <c r="DG558" s="253" t="str" cm="1">
        <f t="array" aca="1" ref="DG558" ca="1">IF(DG$2="","",IFERROR(IF(FIND(DG$2,$C558)&gt;=1,INDIRECT($B558&amp;"!"&amp;"AG"&amp;$A558),0),""))</f>
        <v/>
      </c>
      <c r="DH558" s="253" t="str" cm="1">
        <f t="array" aca="1" ref="DH558" ca="1">IF(DH$2="","",IFERROR(IF(FIND(DH$2,$C558)&gt;=1,INDIRECT($B558&amp;"!"&amp;"AG"&amp;$A558),0),""))</f>
        <v/>
      </c>
      <c r="DI558" s="253" t="str" cm="1">
        <f t="array" aca="1" ref="DI558" ca="1">IF(DI$2="","",IFERROR(IF(FIND(DI$2,$C558)&gt;=1,INDIRECT($B558&amp;"!"&amp;"AG"&amp;$A558),0),""))</f>
        <v/>
      </c>
      <c r="DJ558" s="253" t="str" cm="1">
        <f t="array" aca="1" ref="DJ558" ca="1">IF(DJ$2="","",IFERROR(IF(FIND(DJ$2,$C558)&gt;=1,INDIRECT($B558&amp;"!"&amp;"AG"&amp;$A558),0),""))</f>
        <v/>
      </c>
      <c r="DK558" s="253" t="str" cm="1">
        <f t="array" aca="1" ref="DK558" ca="1">IF(DK$2="","",IFERROR(IF(FIND(DK$2,$C558)&gt;=1,INDIRECT($B558&amp;"!"&amp;"AG"&amp;$A558),0),""))</f>
        <v/>
      </c>
      <c r="DL558" s="253" t="str" cm="1">
        <f t="array" aca="1" ref="DL558" ca="1">IF(DL$2="","",IFERROR(IF(FIND(DL$2,$C558)&gt;=1,INDIRECT($B558&amp;"!"&amp;"AG"&amp;$A558),0),""))</f>
        <v/>
      </c>
      <c r="DM558" s="253" t="str" cm="1">
        <f t="array" aca="1" ref="DM558" ca="1">IF(DM$2="","",IFERROR(IF(FIND(DM$2,$C558)&gt;=1,INDIRECT($B558&amp;"!"&amp;"AG"&amp;$A558),0),""))</f>
        <v/>
      </c>
      <c r="DN558" s="253" t="str" cm="1">
        <f t="array" aca="1" ref="DN558" ca="1">IF(DN$2="","",IFERROR(IF(FIND(DN$2,$C558)&gt;=1,INDIRECT($B558&amp;"!"&amp;"AG"&amp;$A558),0),""))</f>
        <v/>
      </c>
      <c r="DO558" s="253" t="str" cm="1">
        <f t="array" aca="1" ref="DO558" ca="1">IF(DO$2="","",IFERROR(IF(FIND(DO$2,$C558)&gt;=1,INDIRECT($B558&amp;"!"&amp;"AG"&amp;$A558),0),""))</f>
        <v/>
      </c>
      <c r="DP558" s="253" t="str" cm="1">
        <f t="array" aca="1" ref="DP558" ca="1">IF(DP$2="","",IFERROR(IF(FIND(DP$2,$C558)&gt;=1,INDIRECT($B558&amp;"!"&amp;"AG"&amp;$A558),0),""))</f>
        <v/>
      </c>
      <c r="DQ558" s="253" t="str" cm="1">
        <f t="array" aca="1" ref="DQ558" ca="1">IF(DQ$2="","",IFERROR(IF(FIND(DQ$2,$C558)&gt;=1,INDIRECT($B558&amp;"!"&amp;"AG"&amp;$A558),0),""))</f>
        <v/>
      </c>
      <c r="DR558" s="253" t="str" cm="1">
        <f t="array" aca="1" ref="DR558" ca="1">IF(DR$2="","",IFERROR(IF(FIND(DR$2,$C558)&gt;=1,INDIRECT($B558&amp;"!"&amp;"AG"&amp;$A558),0),""))</f>
        <v/>
      </c>
      <c r="DS558" s="253" t="str" cm="1">
        <f t="array" aca="1" ref="DS558" ca="1">IF(DS$2="","",IFERROR(IF(FIND(DS$2,$C558)&gt;=1,INDIRECT($B558&amp;"!"&amp;"AG"&amp;$A558),0),""))</f>
        <v/>
      </c>
      <c r="DT558" s="253" t="str" cm="1">
        <f t="array" aca="1" ref="DT558" ca="1">IF(DT$2="","",IFERROR(IF(FIND(DT$2,$C558)&gt;=1,INDIRECT($B558&amp;"!"&amp;"AG"&amp;$A558),0),""))</f>
        <v/>
      </c>
      <c r="DU558" s="253" t="str" cm="1">
        <f t="array" aca="1" ref="DU558" ca="1">IF(DU$2="","",IFERROR(IF(FIND(DU$2,$C558)&gt;=1,INDIRECT($B558&amp;"!"&amp;"AG"&amp;$A558),0),""))</f>
        <v/>
      </c>
      <c r="DV558" s="253" t="str" cm="1">
        <f t="array" aca="1" ref="DV558" ca="1">IF(DV$2="","",IFERROR(IF(FIND(DV$2,$C558)&gt;=1,INDIRECT($B558&amp;"!"&amp;"AG"&amp;$A558),0),""))</f>
        <v/>
      </c>
      <c r="DW558" s="253" t="str" cm="1">
        <f t="array" aca="1" ref="DW558" ca="1">IF(DW$2="","",IFERROR(IF(FIND(DW$2,$C558)&gt;=1,INDIRECT($B558&amp;"!"&amp;"AG"&amp;$A558),0),""))</f>
        <v/>
      </c>
      <c r="DX558" s="253" t="str" cm="1">
        <f t="array" aca="1" ref="DX558" ca="1">IF(DX$2="","",IFERROR(IF(FIND(DX$2,$C558)&gt;=1,INDIRECT($B558&amp;"!"&amp;"AG"&amp;$A558),0),""))</f>
        <v/>
      </c>
      <c r="DY558" s="253" t="str" cm="1">
        <f t="array" aca="1" ref="DY558" ca="1">IF(DY$2="","",IFERROR(IF(FIND(DY$2,$C558)&gt;=1,INDIRECT($B558&amp;"!"&amp;"AG"&amp;$A558),0),""))</f>
        <v/>
      </c>
      <c r="DZ558" s="253" t="str" cm="1">
        <f t="array" aca="1" ref="DZ558" ca="1">IF(DZ$2="","",IFERROR(IF(FIND(DZ$2,$C558)&gt;=1,INDIRECT($B558&amp;"!"&amp;"AG"&amp;$A558),0),""))</f>
        <v/>
      </c>
      <c r="EA558" s="253" t="str" cm="1">
        <f t="array" aca="1" ref="EA558" ca="1">IF(EA$2="","",IFERROR(IF(FIND(EA$2,$C558)&gt;=1,INDIRECT($B558&amp;"!"&amp;"AG"&amp;$A558),0),""))</f>
        <v/>
      </c>
      <c r="EB558" s="253" t="str" cm="1">
        <f t="array" aca="1" ref="EB558" ca="1">IF(EB$2="","",IFERROR(IF(FIND(EB$2,$C558)&gt;=1,INDIRECT($B558&amp;"!"&amp;"AG"&amp;$A558),0),""))</f>
        <v/>
      </c>
      <c r="EC558" s="253" t="str" cm="1">
        <f t="array" aca="1" ref="EC558" ca="1">IF(EC$2="","",IFERROR(IF(FIND(EC$2,$C558)&gt;=1,INDIRECT($B558&amp;"!"&amp;"AG"&amp;$A558),0),""))</f>
        <v/>
      </c>
      <c r="ED558" s="253" t="str" cm="1">
        <f t="array" aca="1" ref="ED558" ca="1">IF(ED$2="","",IFERROR(IF(FIND(ED$2,$C558)&gt;=1,INDIRECT($B558&amp;"!"&amp;"AG"&amp;$A558),0),""))</f>
        <v/>
      </c>
      <c r="EE558" s="253" t="str" cm="1">
        <f t="array" aca="1" ref="EE558" ca="1">IF(EE$2="","",IFERROR(IF(FIND(EE$2,$C558)&gt;=1,INDIRECT($B558&amp;"!"&amp;"AG"&amp;$A558),0),""))</f>
        <v/>
      </c>
      <c r="EF558" s="253" t="str" cm="1">
        <f t="array" aca="1" ref="EF558" ca="1">IF(EF$2="","",IFERROR(IF(FIND(EF$2,$C558)&gt;=1,INDIRECT($B558&amp;"!"&amp;"AG"&amp;$A558),0),""))</f>
        <v/>
      </c>
      <c r="EG558" s="253" t="str" cm="1">
        <f t="array" aca="1" ref="EG558" ca="1">IF(EG$2="","",IFERROR(IF(FIND(EG$2,$C558)&gt;=1,INDIRECT($B558&amp;"!"&amp;"AG"&amp;$A558),0),""))</f>
        <v/>
      </c>
      <c r="EH558" s="253" t="str" cm="1">
        <f t="array" aca="1" ref="EH558" ca="1">IF(EH$2="","",IFERROR(IF(FIND(EH$2,$C558)&gt;=1,INDIRECT($B558&amp;"!"&amp;"AG"&amp;$A558),0),""))</f>
        <v/>
      </c>
      <c r="EI558" s="253" t="str" cm="1">
        <f t="array" aca="1" ref="EI558" ca="1">IF(EI$2="","",IFERROR(IF(FIND(EI$2,$C558)&gt;=1,INDIRECT($B558&amp;"!"&amp;"AG"&amp;$A558),0),""))</f>
        <v/>
      </c>
      <c r="EJ558" s="253" t="str" cm="1">
        <f t="array" aca="1" ref="EJ558" ca="1">IF(EJ$2="","",IFERROR(IF(FIND(EJ$2,$C558)&gt;=1,INDIRECT($B558&amp;"!"&amp;"AG"&amp;$A558),0),""))</f>
        <v/>
      </c>
      <c r="EK558" s="253" t="str" cm="1">
        <f t="array" aca="1" ref="EK558" ca="1">IF(EK$2="","",IFERROR(IF(FIND(EK$2,$C558)&gt;=1,INDIRECT($B558&amp;"!"&amp;"AG"&amp;$A558),0),""))</f>
        <v/>
      </c>
      <c r="EL558" s="253" t="str" cm="1">
        <f t="array" aca="1" ref="EL558" ca="1">IF(EL$2="","",IFERROR(IF(FIND(EL$2,$C558)&gt;=1,INDIRECT($B558&amp;"!"&amp;"AG"&amp;$A558),0),""))</f>
        <v/>
      </c>
      <c r="EM558" s="253" t="str" cm="1">
        <f t="array" aca="1" ref="EM558" ca="1">IF(EM$2="","",IFERROR(IF(FIND(EM$2,$C558)&gt;=1,INDIRECT($B558&amp;"!"&amp;"AG"&amp;$A558),0),""))</f>
        <v/>
      </c>
      <c r="EN558" s="253" t="str" cm="1">
        <f t="array" aca="1" ref="EN558" ca="1">IF(EN$2="","",IFERROR(IF(FIND(EN$2,$C558)&gt;=1,INDIRECT($B558&amp;"!"&amp;"AG"&amp;$A558),0),""))</f>
        <v/>
      </c>
      <c r="EO558" s="253" t="str" cm="1">
        <f t="array" aca="1" ref="EO558" ca="1">IF(EO$2="","",IFERROR(IF(FIND(EO$2,$C558)&gt;=1,INDIRECT($B558&amp;"!"&amp;"AG"&amp;$A558),0),""))</f>
        <v/>
      </c>
      <c r="EP558" s="253" t="str" cm="1">
        <f t="array" aca="1" ref="EP558" ca="1">IF(EP$2="","",IFERROR(IF(FIND(EP$2,$C558)&gt;=1,INDIRECT($B558&amp;"!"&amp;"AG"&amp;$A558),0),""))</f>
        <v/>
      </c>
      <c r="EQ558" s="253" t="str" cm="1">
        <f t="array" aca="1" ref="EQ558" ca="1">IF(EQ$2="","",IFERROR(IF(FIND(EQ$2,$C558)&gt;=1,INDIRECT($B558&amp;"!"&amp;"AG"&amp;$A558),0),""))</f>
        <v/>
      </c>
      <c r="ER558" s="253" t="str" cm="1">
        <f t="array" aca="1" ref="ER558" ca="1">IF(ER$2="","",IFERROR(IF(FIND(ER$2,$C558)&gt;=1,INDIRECT($B558&amp;"!"&amp;"AG"&amp;$A558),0),""))</f>
        <v/>
      </c>
      <c r="ES558" s="253" t="str" cm="1">
        <f t="array" aca="1" ref="ES558" ca="1">IF(ES$2="","",IFERROR(IF(FIND(ES$2,$C558)&gt;=1,INDIRECT($B558&amp;"!"&amp;"AG"&amp;$A558),0),""))</f>
        <v/>
      </c>
      <c r="ET558" s="253" t="str" cm="1">
        <f t="array" aca="1" ref="ET558" ca="1">IF(ET$2="","",IFERROR(IF(FIND(ET$2,$C558)&gt;=1,INDIRECT($B558&amp;"!"&amp;"AG"&amp;$A558),0),""))</f>
        <v/>
      </c>
      <c r="EU558" s="253" t="str" cm="1">
        <f t="array" aca="1" ref="EU558" ca="1">IF(EU$2="","",IFERROR(IF(FIND(EU$2,$C558)&gt;=1,INDIRECT($B558&amp;"!"&amp;"AG"&amp;$A558),0),""))</f>
        <v/>
      </c>
      <c r="EV558" s="253" t="str" cm="1">
        <f t="array" aca="1" ref="EV558" ca="1">IF(EV$2="","",IFERROR(IF(FIND(EV$2,$C558)&gt;=1,INDIRECT($B558&amp;"!"&amp;"AG"&amp;$A558),0),""))</f>
        <v/>
      </c>
    </row>
    <row r="559" spans="1:152" x14ac:dyDescent="0.3">
      <c r="A559" s="252">
        <f t="shared" ca="1" si="483"/>
        <v>53</v>
      </c>
      <c r="B559" s="252" t="str">
        <f t="shared" si="484"/>
        <v>Oct_2024</v>
      </c>
      <c r="C559" s="252" t="str">
        <f t="shared" ca="1" si="482"/>
        <v/>
      </c>
      <c r="D559" s="253" t="str">
        <f t="array" aca="1" ref="D559" ca="1">IF(D$2="","",IFERROR(IF(FIND(D$2,$C559)&gt;=1,INDIRECT($B559&amp;"!"&amp;"AG"&amp;$A559),0),""))</f>
        <v/>
      </c>
      <c r="E559" s="253" t="str">
        <f t="array" aca="1" ref="E559" ca="1">IF(E$2="","",IFERROR(IF(FIND(E$2,$C559)&gt;=1,INDIRECT($B559&amp;"!"&amp;"AG"&amp;$A559),0),""))</f>
        <v/>
      </c>
      <c r="F559" s="253" t="str">
        <f t="array" aca="1" ref="F559" ca="1">IF(F$2="","",IFERROR(IF(FIND(F$2,$C559)&gt;=1,INDIRECT($B559&amp;"!"&amp;"AG"&amp;$A559),0),""))</f>
        <v/>
      </c>
      <c r="G559" s="253" t="str">
        <f t="array" aca="1" ref="G559" ca="1">IF(G$2="","",IFERROR(IF(FIND(G$2,$C559)&gt;=1,INDIRECT($B559&amp;"!"&amp;"AG"&amp;$A559),0),""))</f>
        <v/>
      </c>
      <c r="H559" s="253" t="str">
        <f t="array" aca="1" ref="H559" ca="1">IF(H$2="","",IFERROR(IF(FIND(H$2,$C559)&gt;=1,INDIRECT($B559&amp;"!"&amp;"AG"&amp;$A559),0),""))</f>
        <v/>
      </c>
      <c r="I559" s="253" t="str">
        <f t="array" aca="1" ref="I559" ca="1">IF(I$2="","",IFERROR(IF(FIND(I$2,$C559)&gt;=1,INDIRECT($B559&amp;"!"&amp;"AG"&amp;$A559),0),""))</f>
        <v/>
      </c>
      <c r="J559" s="253" t="str">
        <f t="array" aca="1" ref="J559" ca="1">IF(J$2="","",IFERROR(IF(FIND(J$2,$C559)&gt;=1,INDIRECT($B559&amp;"!"&amp;"AG"&amp;$A559),0),""))</f>
        <v/>
      </c>
      <c r="K559" s="253" t="str">
        <f t="array" aca="1" ref="K559" ca="1">IF(K$2="","",IFERROR(IF(FIND(K$2,$C559)&gt;=1,INDIRECT($B559&amp;"!"&amp;"AG"&amp;$A559),0),""))</f>
        <v/>
      </c>
      <c r="L559" s="253" t="str">
        <f t="array" aca="1" ref="L559" ca="1">IF(L$2="","",IFERROR(IF(FIND(L$2,$C559)&gt;=1,INDIRECT($B559&amp;"!"&amp;"AG"&amp;$A559),0),""))</f>
        <v/>
      </c>
      <c r="M559" s="253" t="str">
        <f t="array" aca="1" ref="M559" ca="1">IF(M$2="","",IFERROR(IF(FIND(M$2,$C559)&gt;=1,INDIRECT($B559&amp;"!"&amp;"AG"&amp;$A559),0),""))</f>
        <v/>
      </c>
      <c r="N559" s="253" t="str">
        <f t="array" aca="1" ref="N559" ca="1">IF(N$2="","",IFERROR(IF(FIND(N$2,$C559)&gt;=1,INDIRECT($B559&amp;"!"&amp;"AG"&amp;$A559),0),""))</f>
        <v/>
      </c>
      <c r="O559" s="253" t="str">
        <f t="array" aca="1" ref="O559" ca="1">IF(O$2="","",IFERROR(IF(FIND(O$2,$C559)&gt;=1,INDIRECT($B559&amp;"!"&amp;"AG"&amp;$A559),0),""))</f>
        <v/>
      </c>
      <c r="P559" s="253" t="str">
        <f t="array" aca="1" ref="P559" ca="1">IF(P$2="","",IFERROR(IF(FIND(P$2,$C559)&gt;=1,INDIRECT($B559&amp;"!"&amp;"AG"&amp;$A559),0),""))</f>
        <v/>
      </c>
      <c r="Q559" s="253" t="str">
        <f t="array" aca="1" ref="Q559" ca="1">IF(Q$2="","",IFERROR(IF(FIND(Q$2,$C559)&gt;=1,INDIRECT($B559&amp;"!"&amp;"AG"&amp;$A559),0),""))</f>
        <v/>
      </c>
      <c r="R559" s="253" t="str">
        <f t="array" aca="1" ref="R559" ca="1">IF(R$2="","",IFERROR(IF(FIND(R$2,$C559)&gt;=1,INDIRECT($B559&amp;"!"&amp;"AG"&amp;$A559),0),""))</f>
        <v/>
      </c>
      <c r="S559" s="253" t="str">
        <f t="array" aca="1" ref="S559" ca="1">IF(S$2="","",IFERROR(IF(FIND(S$2,$C559)&gt;=1,INDIRECT($B559&amp;"!"&amp;"AG"&amp;$A559),0),""))</f>
        <v/>
      </c>
      <c r="T559" s="253" t="str">
        <f t="array" aca="1" ref="T559" ca="1">IF(T$2="","",IFERROR(IF(FIND(T$2,$C559)&gt;=1,INDIRECT($B559&amp;"!"&amp;"AG"&amp;$A559),0),""))</f>
        <v/>
      </c>
      <c r="U559" s="253" t="str">
        <f t="array" aca="1" ref="U559" ca="1">IF(U$2="","",IFERROR(IF(FIND(U$2,$C559)&gt;=1,INDIRECT($B559&amp;"!"&amp;"AG"&amp;$A559),0),""))</f>
        <v/>
      </c>
      <c r="V559" s="253" t="str">
        <f t="array" aca="1" ref="V559" ca="1">IF(V$2="","",IFERROR(IF(FIND(V$2,$C559)&gt;=1,INDIRECT($B559&amp;"!"&amp;"AG"&amp;$A559),0),""))</f>
        <v/>
      </c>
      <c r="W559" s="253" t="str">
        <f t="array" aca="1" ref="W559" ca="1">IF(W$2="","",IFERROR(IF(FIND(W$2,$C559)&gt;=1,INDIRECT($B559&amp;"!"&amp;"AG"&amp;$A559),0),""))</f>
        <v/>
      </c>
      <c r="X559" s="253" t="str">
        <f t="array" aca="1" ref="X559" ca="1">IF(X$2="","",IFERROR(IF(FIND(X$2,$C559)&gt;=1,INDIRECT($B559&amp;"!"&amp;"AG"&amp;$A559),0),""))</f>
        <v/>
      </c>
      <c r="Y559" s="253" t="str">
        <f t="array" aca="1" ref="Y559" ca="1">IF(Y$2="","",IFERROR(IF(FIND(Y$2,$C559)&gt;=1,INDIRECT($B559&amp;"!"&amp;"AG"&amp;$A559),0),""))</f>
        <v/>
      </c>
      <c r="Z559" s="253" t="str">
        <f t="array" aca="1" ref="Z559" ca="1">IF(Z$2="","",IFERROR(IF(FIND(Z$2,$C559)&gt;=1,INDIRECT($B559&amp;"!"&amp;"AG"&amp;$A559),0),""))</f>
        <v/>
      </c>
      <c r="AA559" s="253" t="str">
        <f t="array" aca="1" ref="AA559" ca="1">IF(AA$2="","",IFERROR(IF(FIND(AA$2,$C559)&gt;=1,INDIRECT($B559&amp;"!"&amp;"AG"&amp;$A559),0),""))</f>
        <v/>
      </c>
      <c r="AB559" s="253" t="str">
        <f t="array" aca="1" ref="AB559" ca="1">IF(AB$2="","",IFERROR(IF(FIND(AB$2,$C559)&gt;=1,INDIRECT($B559&amp;"!"&amp;"AG"&amp;$A559),0),""))</f>
        <v/>
      </c>
      <c r="AC559" s="253" t="str">
        <f t="array" aca="1" ref="AC559" ca="1">IF(AC$2="","",IFERROR(IF(FIND(AC$2,$C559)&gt;=1,INDIRECT($B559&amp;"!"&amp;"AG"&amp;$A559),0),""))</f>
        <v/>
      </c>
      <c r="AD559" s="253" t="str">
        <f t="array" aca="1" ref="AD559" ca="1">IF(AD$2="","",IFERROR(IF(FIND(AD$2,$C559)&gt;=1,INDIRECT($B559&amp;"!"&amp;"AG"&amp;$A559),0),""))</f>
        <v/>
      </c>
      <c r="AE559" s="253" t="str">
        <f t="array" aca="1" ref="AE559" ca="1">IF(AE$2="","",IFERROR(IF(FIND(AE$2,$C559)&gt;=1,INDIRECT($B559&amp;"!"&amp;"AG"&amp;$A559),0),""))</f>
        <v/>
      </c>
      <c r="AF559" s="253" t="str">
        <f t="array" aca="1" ref="AF559" ca="1">IF(AF$2="","",IFERROR(IF(FIND(AF$2,$C559)&gt;=1,INDIRECT($B559&amp;"!"&amp;"AG"&amp;$A559),0),""))</f>
        <v/>
      </c>
      <c r="AG559" s="253" t="str">
        <f t="array" aca="1" ref="AG559" ca="1">IF(AG$2="","",IFERROR(IF(FIND(AG$2,$C559)&gt;=1,INDIRECT($B559&amp;"!"&amp;"AG"&amp;$A559),0),""))</f>
        <v/>
      </c>
      <c r="AH559" s="253" t="str">
        <f t="array" aca="1" ref="AH559" ca="1">IF(AH$2="","",IFERROR(IF(FIND(AH$2,$C559)&gt;=1,INDIRECT($B559&amp;"!"&amp;"AG"&amp;$A559),0),""))</f>
        <v/>
      </c>
      <c r="AI559" s="253" t="str">
        <f t="array" aca="1" ref="AI559" ca="1">IF(AI$2="","",IFERROR(IF(FIND(AI$2,$C559)&gt;=1,INDIRECT($B559&amp;"!"&amp;"AG"&amp;$A559),0),""))</f>
        <v/>
      </c>
      <c r="AJ559" s="253" t="str">
        <f t="array" aca="1" ref="AJ559" ca="1">IF(AJ$2="","",IFERROR(IF(FIND(AJ$2,$C559)&gt;=1,INDIRECT($B559&amp;"!"&amp;"AG"&amp;$A559),0),""))</f>
        <v/>
      </c>
      <c r="AK559" s="253" t="str">
        <f t="array" aca="1" ref="AK559" ca="1">IF(AK$2="","",IFERROR(IF(FIND(AK$2,$C559)&gt;=1,INDIRECT($B559&amp;"!"&amp;"AG"&amp;$A559),0),""))</f>
        <v/>
      </c>
      <c r="AL559" s="253" t="str">
        <f t="array" aca="1" ref="AL559" ca="1">IF(AL$2="","",IFERROR(IF(FIND(AL$2,$C559)&gt;=1,INDIRECT($B559&amp;"!"&amp;"AG"&amp;$A559),0),""))</f>
        <v/>
      </c>
      <c r="AM559" s="253" t="str">
        <f t="array" aca="1" ref="AM559" ca="1">IF(AM$2="","",IFERROR(IF(FIND(AM$2,$C559)&gt;=1,INDIRECT($B559&amp;"!"&amp;"AG"&amp;$A559),0),""))</f>
        <v/>
      </c>
      <c r="AN559" s="253" t="str">
        <f t="array" aca="1" ref="AN559" ca="1">IF(AN$2="","",IFERROR(IF(FIND(AN$2,$C559)&gt;=1,INDIRECT($B559&amp;"!"&amp;"AG"&amp;$A559),0),""))</f>
        <v/>
      </c>
      <c r="AO559" s="253" t="str">
        <f t="array" aca="1" ref="AO559" ca="1">IF(AO$2="","",IFERROR(IF(FIND(AO$2,$C559)&gt;=1,INDIRECT($B559&amp;"!"&amp;"AG"&amp;$A559),0),""))</f>
        <v/>
      </c>
      <c r="AP559" s="253" t="str">
        <f t="array" aca="1" ref="AP559" ca="1">IF(AP$2="","",IFERROR(IF(FIND(AP$2,$C559)&gt;=1,INDIRECT($B559&amp;"!"&amp;"AG"&amp;$A559),0),""))</f>
        <v/>
      </c>
      <c r="AQ559" s="253" t="str">
        <f t="array" aca="1" ref="AQ559" ca="1">IF(AQ$2="","",IFERROR(IF(FIND(AQ$2,$C559)&gt;=1,INDIRECT($B559&amp;"!"&amp;"AG"&amp;$A559),0),""))</f>
        <v/>
      </c>
      <c r="AR559" s="253" t="str">
        <f t="array" aca="1" ref="AR559" ca="1">IF(AR$2="","",IFERROR(IF(FIND(AR$2,$C559)&gt;=1,INDIRECT($B559&amp;"!"&amp;"AG"&amp;$A559),0),""))</f>
        <v/>
      </c>
      <c r="AS559" s="253" t="str">
        <f t="array" aca="1" ref="AS559" ca="1">IF(AS$2="","",IFERROR(IF(FIND(AS$2,$C559)&gt;=1,INDIRECT($B559&amp;"!"&amp;"AG"&amp;$A559),0),""))</f>
        <v/>
      </c>
      <c r="AU559" s="254" t="str">
        <f t="array" aca="1" ref="AU559" ca="1">IFERROR(INDIRECT(B559&amp;"!"&amp;"A"&amp;A559),"")</f>
        <v/>
      </c>
      <c r="AV559" s="2" t="str">
        <f t="shared" ca="1" si="479"/>
        <v/>
      </c>
      <c r="AW559" s="253" t="str">
        <f t="array" aca="1" ref="AW559" ca="1">IF(AW$2="","",IFERROR(IF(FIND(AW$2,$C559)&gt;=1,IF(INDIRECT($B559&amp;"!"&amp;"AH"&amp;$A559)="","",INDIRECT($B559&amp;"!"&amp;"AH"&amp;$A559)),0),""))</f>
        <v/>
      </c>
      <c r="AX559" s="253" t="str">
        <f t="array" aca="1" ref="AX559" ca="1">IF(AX$2="","",IFERROR(IF(FIND(AX$2,$C559)&gt;=1,IF(INDIRECT($B559&amp;"!"&amp;"AH"&amp;$A559)="","",INDIRECT($B559&amp;"!"&amp;"AH"&amp;$A559)),0),""))</f>
        <v/>
      </c>
      <c r="AY559" s="253" t="str">
        <f t="array" aca="1" ref="AY559" ca="1">IF(AY$2="","",IFERROR(IF(FIND(AY$2,$C559)&gt;=1,IF(INDIRECT($B559&amp;"!"&amp;"AH"&amp;$A559)="","",INDIRECT($B559&amp;"!"&amp;"AH"&amp;$A559)),0),""))</f>
        <v/>
      </c>
      <c r="AZ559" s="253" t="str">
        <f t="array" aca="1" ref="AZ559" ca="1">IF(AZ$2="","",IFERROR(IF(FIND(AZ$2,$C559)&gt;=1,IF(INDIRECT($B559&amp;"!"&amp;"AH"&amp;$A559)="","",INDIRECT($B559&amp;"!"&amp;"AH"&amp;$A559)),0),""))</f>
        <v/>
      </c>
      <c r="BA559" s="253" t="str">
        <f t="array" aca="1" ref="BA559" ca="1">IF(BA$2="","",IFERROR(IF(FIND(BA$2,$C559)&gt;=1,IF(INDIRECT($B559&amp;"!"&amp;"AH"&amp;$A559)="","",INDIRECT($B559&amp;"!"&amp;"AH"&amp;$A559)),0),""))</f>
        <v/>
      </c>
      <c r="BB559" s="253" t="str">
        <f t="array" aca="1" ref="BB559" ca="1">IF(BB$2="","",IFERROR(IF(FIND(BB$2,$C559)&gt;=1,IF(INDIRECT($B559&amp;"!"&amp;"AH"&amp;$A559)="","",INDIRECT($B559&amp;"!"&amp;"AH"&amp;$A559)),0),""))</f>
        <v/>
      </c>
      <c r="BC559" s="253" t="str">
        <f t="array" aca="1" ref="BC559" ca="1">IF(BC$2="","",IFERROR(IF(FIND(BC$2,$C559)&gt;=1,IF(INDIRECT($B559&amp;"!"&amp;"AH"&amp;$A559)="","",INDIRECT($B559&amp;"!"&amp;"AH"&amp;$A559)),0),""))</f>
        <v/>
      </c>
      <c r="BD559" s="253" t="str">
        <f t="array" aca="1" ref="BD559" ca="1">IF(BD$2="","",IFERROR(IF(FIND(BD$2,$C559)&gt;=1,IF(INDIRECT($B559&amp;"!"&amp;"AH"&amp;$A559)="","",INDIRECT($B559&amp;"!"&amp;"AH"&amp;$A559)),0),""))</f>
        <v/>
      </c>
      <c r="BE559" s="253" t="str">
        <f t="array" aca="1" ref="BE559" ca="1">IF(BE$2="","",IFERROR(IF(FIND(BE$2,$C559)&gt;=1,IF(INDIRECT($B559&amp;"!"&amp;"AH"&amp;$A559)="","",INDIRECT($B559&amp;"!"&amp;"AH"&amp;$A559)),0),""))</f>
        <v/>
      </c>
      <c r="BF559" s="253" t="str">
        <f t="array" aca="1" ref="BF559" ca="1">IF(BF$2="","",IFERROR(IF(FIND(BF$2,$C559)&gt;=1,IF(INDIRECT($B559&amp;"!"&amp;"AH"&amp;$A559)="","",INDIRECT($B559&amp;"!"&amp;"AH"&amp;$A559)),0),""))</f>
        <v/>
      </c>
      <c r="BG559" s="253" t="str">
        <f t="array" aca="1" ref="BG559" ca="1">IF(BG$2="","",IFERROR(IF(FIND(BG$2,$C559)&gt;=1,IF(INDIRECT($B559&amp;"!"&amp;"AH"&amp;$A559)="","",INDIRECT($B559&amp;"!"&amp;"AH"&amp;$A559)),0),""))</f>
        <v/>
      </c>
      <c r="BH559" s="253" t="str">
        <f t="array" aca="1" ref="BH559" ca="1">IF(BH$2="","",IFERROR(IF(FIND(BH$2,$C559)&gt;=1,IF(INDIRECT($B559&amp;"!"&amp;"AH"&amp;$A559)="","",INDIRECT($B559&amp;"!"&amp;"AH"&amp;$A559)),0),""))</f>
        <v/>
      </c>
      <c r="BI559" s="253" t="str">
        <f t="array" aca="1" ref="BI559" ca="1">IF(BI$2="","",IFERROR(IF(FIND(BI$2,$C559)&gt;=1,IF(INDIRECT($B559&amp;"!"&amp;"AH"&amp;$A559)="","",INDIRECT($B559&amp;"!"&amp;"AH"&amp;$A559)),0),""))</f>
        <v/>
      </c>
      <c r="BJ559" s="253" t="str">
        <f t="array" aca="1" ref="BJ559" ca="1">IF(BJ$2="","",IFERROR(IF(FIND(BJ$2,$C559)&gt;=1,IF(INDIRECT($B559&amp;"!"&amp;"AH"&amp;$A559)="","",INDIRECT($B559&amp;"!"&amp;"AH"&amp;$A559)),0),""))</f>
        <v/>
      </c>
      <c r="BK559" s="253" t="str">
        <f t="array" aca="1" ref="BK559" ca="1">IF(BK$2="","",IFERROR(IF(FIND(BK$2,$C559)&gt;=1,IF(INDIRECT($B559&amp;"!"&amp;"AH"&amp;$A559)="","",INDIRECT($B559&amp;"!"&amp;"AH"&amp;$A559)),0),""))</f>
        <v/>
      </c>
      <c r="BL559" s="253" t="str">
        <f t="array" aca="1" ref="BL559" ca="1">IF(BL$2="","",IFERROR(IF(FIND(BL$2,$C559)&gt;=1,IF(INDIRECT($B559&amp;"!"&amp;"AH"&amp;$A559)="","",INDIRECT($B559&amp;"!"&amp;"AH"&amp;$A559)),0),""))</f>
        <v/>
      </c>
      <c r="BM559" s="253" t="str">
        <f t="array" aca="1" ref="BM559" ca="1">IF(BM$2="","",IFERROR(IF(FIND(BM$2,$C559)&gt;=1,IF(INDIRECT($B559&amp;"!"&amp;"AH"&amp;$A559)="","",INDIRECT($B559&amp;"!"&amp;"AH"&amp;$A559)),0),""))</f>
        <v/>
      </c>
      <c r="BN559" s="253" t="str">
        <f t="array" aca="1" ref="BN559" ca="1">IF(BN$2="","",IFERROR(IF(FIND(BN$2,$C559)&gt;=1,IF(INDIRECT($B559&amp;"!"&amp;"AH"&amp;$A559)="","",INDIRECT($B559&amp;"!"&amp;"AH"&amp;$A559)),0),""))</f>
        <v/>
      </c>
      <c r="BO559" s="253" t="str">
        <f t="array" aca="1" ref="BO559" ca="1">IF(BO$2="","",IFERROR(IF(FIND(BO$2,$C559)&gt;=1,IF(INDIRECT($B559&amp;"!"&amp;"AH"&amp;$A559)="","",INDIRECT($B559&amp;"!"&amp;"AH"&amp;$A559)),0),""))</f>
        <v/>
      </c>
      <c r="BP559" s="253" t="str">
        <f t="array" aca="1" ref="BP559" ca="1">IF(BP$2="","",IFERROR(IF(FIND(BP$2,$C559)&gt;=1,IF(INDIRECT($B559&amp;"!"&amp;"AH"&amp;$A559)="","",INDIRECT($B559&amp;"!"&amp;"AH"&amp;$A559)),0),""))</f>
        <v/>
      </c>
      <c r="BQ559" s="253" t="str">
        <f t="array" aca="1" ref="BQ559" ca="1">IF(BQ$2="","",IFERROR(IF(FIND(BQ$2,$C559)&gt;=1,IF(INDIRECT($B559&amp;"!"&amp;"AH"&amp;$A559)="","",INDIRECT($B559&amp;"!"&amp;"AH"&amp;$A559)),0),""))</f>
        <v/>
      </c>
      <c r="BR559" s="253" t="str">
        <f t="array" aca="1" ref="BR559" ca="1">IF(BR$2="","",IFERROR(IF(FIND(BR$2,$C559)&gt;=1,IF(INDIRECT($B559&amp;"!"&amp;"AH"&amp;$A559)="","",INDIRECT($B559&amp;"!"&amp;"AH"&amp;$A559)),0),""))</f>
        <v/>
      </c>
      <c r="BS559" s="253" t="str">
        <f t="array" aca="1" ref="BS559" ca="1">IF(BS$2="","",IFERROR(IF(FIND(BS$2,$C559)&gt;=1,IF(INDIRECT($B559&amp;"!"&amp;"AH"&amp;$A559)="","",INDIRECT($B559&amp;"!"&amp;"AH"&amp;$A559)),0),""))</f>
        <v/>
      </c>
      <c r="BT559" s="253" t="str">
        <f t="array" aca="1" ref="BT559" ca="1">IF(BT$2="","",IFERROR(IF(FIND(BT$2,$C559)&gt;=1,IF(INDIRECT($B559&amp;"!"&amp;"AH"&amp;$A559)="","",INDIRECT($B559&amp;"!"&amp;"AH"&amp;$A559)),0),""))</f>
        <v/>
      </c>
      <c r="BU559" s="253" t="str">
        <f t="array" aca="1" ref="BU559" ca="1">IF(BU$2="","",IFERROR(IF(FIND(BU$2,$C559)&gt;=1,IF(INDIRECT($B559&amp;"!"&amp;"AH"&amp;$A559)="","",INDIRECT($B559&amp;"!"&amp;"AH"&amp;$A559)),0),""))</f>
        <v/>
      </c>
      <c r="BV559" s="253" t="str">
        <f t="array" aca="1" ref="BV559" ca="1">IF(BV$2="","",IFERROR(IF(FIND(BV$2,$C559)&gt;=1,IF(INDIRECT($B559&amp;"!"&amp;"AH"&amp;$A559)="","",INDIRECT($B559&amp;"!"&amp;"AH"&amp;$A559)),0),""))</f>
        <v/>
      </c>
      <c r="BW559" s="253" t="str">
        <f t="array" aca="1" ref="BW559" ca="1">IF(BW$2="","",IFERROR(IF(FIND(BW$2,$C559)&gt;=1,IF(INDIRECT($B559&amp;"!"&amp;"AH"&amp;$A559)="","",INDIRECT($B559&amp;"!"&amp;"AH"&amp;$A559)),0),""))</f>
        <v/>
      </c>
      <c r="BX559" s="253" t="str">
        <f t="array" aca="1" ref="BX559" ca="1">IF(BX$2="","",IFERROR(IF(FIND(BX$2,$C559)&gt;=1,IF(INDIRECT($B559&amp;"!"&amp;"AH"&amp;$A559)="","",INDIRECT($B559&amp;"!"&amp;"AH"&amp;$A559)),0),""))</f>
        <v/>
      </c>
      <c r="BY559" s="253" t="str">
        <f t="array" aca="1" ref="BY559" ca="1">IF(BY$2="","",IFERROR(IF(FIND(BY$2,$C559)&gt;=1,IF(INDIRECT($B559&amp;"!"&amp;"AH"&amp;$A559)="","",INDIRECT($B559&amp;"!"&amp;"AH"&amp;$A559)),0),""))</f>
        <v/>
      </c>
      <c r="BZ559" s="253" t="str">
        <f t="array" aca="1" ref="BZ559" ca="1">IF(BZ$2="","",IFERROR(IF(FIND(BZ$2,$C559)&gt;=1,IF(INDIRECT($B559&amp;"!"&amp;"AH"&amp;$A559)="","",INDIRECT($B559&amp;"!"&amp;"AH"&amp;$A559)),0),""))</f>
        <v/>
      </c>
      <c r="CA559" s="253" t="str">
        <f t="array" aca="1" ref="CA559" ca="1">IF(CA$2="","",IFERROR(IF(FIND(CA$2,$C559)&gt;=1,IF(INDIRECT($B559&amp;"!"&amp;"AH"&amp;$A559)="","",INDIRECT($B559&amp;"!"&amp;"AH"&amp;$A559)),0),""))</f>
        <v/>
      </c>
      <c r="CB559" s="253" t="str">
        <f t="array" aca="1" ref="CB559" ca="1">IF(CB$2="","",IFERROR(IF(FIND(CB$2,$C559)&gt;=1,IF(INDIRECT($B559&amp;"!"&amp;"AH"&amp;$A559)="","",INDIRECT($B559&amp;"!"&amp;"AH"&amp;$A559)),0),""))</f>
        <v/>
      </c>
      <c r="CC559" s="253" t="str">
        <f t="array" aca="1" ref="CC559" ca="1">IF(CC$2="","",IFERROR(IF(FIND(CC$2,$C559)&gt;=1,IF(INDIRECT($B559&amp;"!"&amp;"AH"&amp;$A559)="","",INDIRECT($B559&amp;"!"&amp;"AH"&amp;$A559)),0),""))</f>
        <v/>
      </c>
      <c r="CD559" s="253" t="str">
        <f t="array" aca="1" ref="CD559" ca="1">IF(CD$2="","",IFERROR(IF(FIND(CD$2,$C559)&gt;=1,IF(INDIRECT($B559&amp;"!"&amp;"AH"&amp;$A559)="","",INDIRECT($B559&amp;"!"&amp;"AH"&amp;$A559)),0),""))</f>
        <v/>
      </c>
      <c r="CE559" s="253" t="str">
        <f t="array" aca="1" ref="CE559" ca="1">IF(CE$2="","",IFERROR(IF(FIND(CE$2,$C559)&gt;=1,IF(INDIRECT($B559&amp;"!"&amp;"AH"&amp;$A559)="","",INDIRECT($B559&amp;"!"&amp;"AH"&amp;$A559)),0),""))</f>
        <v/>
      </c>
      <c r="CF559" s="253" t="str">
        <f t="array" aca="1" ref="CF559" ca="1">IF(CF$2="","",IFERROR(IF(FIND(CF$2,$C559)&gt;=1,IF(INDIRECT($B559&amp;"!"&amp;"AH"&amp;$A559)="","",INDIRECT($B559&amp;"!"&amp;"AH"&amp;$A559)),0),""))</f>
        <v/>
      </c>
      <c r="CG559" s="253" t="str">
        <f t="array" aca="1" ref="CG559" ca="1">IF(CG$2="","",IFERROR(IF(FIND(CG$2,$C559)&gt;=1,IF(INDIRECT($B559&amp;"!"&amp;"AH"&amp;$A559)="","",INDIRECT($B559&amp;"!"&amp;"AH"&amp;$A559)),0),""))</f>
        <v/>
      </c>
      <c r="CH559" s="253" t="str">
        <f t="array" aca="1" ref="CH559" ca="1">IF(CH$2="","",IFERROR(IF(FIND(CH$2,$C559)&gt;=1,IF(INDIRECT($B559&amp;"!"&amp;"AH"&amp;$A559)="","",INDIRECT($B559&amp;"!"&amp;"AH"&amp;$A559)),0),""))</f>
        <v/>
      </c>
      <c r="CI559" s="253" t="str">
        <f t="array" aca="1" ref="CI559" ca="1">IF(CI$2="","",IFERROR(IF(FIND(CI$2,$C559)&gt;=1,IF(INDIRECT($B559&amp;"!"&amp;"AH"&amp;$A559)="","",INDIRECT($B559&amp;"!"&amp;"AH"&amp;$A559)),0),""))</f>
        <v/>
      </c>
      <c r="CJ559" s="253" t="str">
        <f t="array" aca="1" ref="CJ559" ca="1">IF(CJ$2="","",IFERROR(IF(FIND(CJ$2,$C559)&gt;=1,IF(INDIRECT($B559&amp;"!"&amp;"AH"&amp;$A559)="","",INDIRECT($B559&amp;"!"&amp;"AH"&amp;$A559)),0),""))</f>
        <v/>
      </c>
      <c r="CK559" s="253" t="str">
        <f t="array" aca="1" ref="CK559" ca="1">IF(CK$2="","",IFERROR(IF(FIND(CK$2,$C559)&gt;=1,IF(INDIRECT($B559&amp;"!"&amp;"AH"&amp;$A559)="","",INDIRECT($B559&amp;"!"&amp;"AH"&amp;$A559)),0),""))</f>
        <v/>
      </c>
      <c r="CL559" s="253" t="str">
        <f t="array" aca="1" ref="CL559" ca="1">IF(CL$2="","",IFERROR(IF(FIND(CL$2,$C559)&gt;=1,IF(INDIRECT($B559&amp;"!"&amp;"AH"&amp;$A559)="","",INDIRECT($B559&amp;"!"&amp;"AH"&amp;$A559)),0),""))</f>
        <v/>
      </c>
      <c r="CO559" s="2" t="str">
        <f t="shared" ca="1" si="480"/>
        <v/>
      </c>
      <c r="CP559" s="253" t="str">
        <f t="array" aca="1" ref="CP559" ca="1">IF(CP$2="","",IFERROR(IF(FIND(CP$2,$C559)&gt;=1,INDIRECT($B559&amp;"!"&amp;"AG"&amp;$A559),0),""))</f>
        <v/>
      </c>
      <c r="CQ559" s="253" t="str">
        <f t="array" aca="1" ref="CQ559" ca="1">IF(CQ$2="","",IFERROR(IF(FIND(CQ$2,$C559)&gt;=1,INDIRECT($B559&amp;"!"&amp;"AG"&amp;$A559),0),""))</f>
        <v/>
      </c>
      <c r="CR559" s="253" t="str">
        <f t="array" aca="1" ref="CR559" ca="1">IF(CR$2="","",IFERROR(IF(FIND(CR$2,$C559)&gt;=1,INDIRECT($B559&amp;"!"&amp;"AG"&amp;$A559),0),""))</f>
        <v/>
      </c>
      <c r="CS559" s="253" t="str">
        <f t="array" aca="1" ref="CS559" ca="1">IF(CS$2="","",IFERROR(IF(FIND(CS$2,$C559)&gt;=1,INDIRECT($B559&amp;"!"&amp;"AG"&amp;$A559),0),""))</f>
        <v/>
      </c>
      <c r="CV559" s="2" t="str">
        <f t="shared" ca="1" si="481"/>
        <v/>
      </c>
      <c r="CW559" s="253" t="str">
        <f t="array" aca="1" ref="CW559" ca="1">IF(CW$2="","",IFERROR(IF(FIND(CW$2,$C559)&gt;=1,IF(INDIRECT($B559&amp;"!"&amp;"AH"&amp;$A559)="","",INDIRECT($B559&amp;"!"&amp;"AH"&amp;$A559)&amp;" "),0),""))</f>
        <v/>
      </c>
      <c r="CX559" s="253" t="str">
        <f t="array" aca="1" ref="CX559" ca="1">IF(CX$2="","",IFERROR(IF(FIND(CX$2,$C559)&gt;=1,IF(INDIRECT($B559&amp;"!"&amp;"AH"&amp;$A559)="","",INDIRECT($B559&amp;"!"&amp;"AH"&amp;$A559)&amp;" "),0),""))</f>
        <v/>
      </c>
      <c r="CY559" s="253" t="str">
        <f t="array" aca="1" ref="CY559" ca="1">IF(CY$2="","",IFERROR(IF(FIND(CY$2,$C559)&gt;=1,IF(INDIRECT($B559&amp;"!"&amp;"AH"&amp;$A559)="","",INDIRECT($B559&amp;"!"&amp;"AH"&amp;$A559)&amp;" "),0),""))</f>
        <v/>
      </c>
      <c r="CZ559" s="253" t="str">
        <f t="array" aca="1" ref="CZ559" ca="1">IF(CZ$2="","",IFERROR(IF(FIND(CZ$2,$C559)&gt;=1,IF(INDIRECT($B559&amp;"!"&amp;"AH"&amp;$A559)="","",INDIRECT($B559&amp;"!"&amp;"AH"&amp;$A559)&amp;" "),0),""))</f>
        <v/>
      </c>
      <c r="DC559" s="2" t="str">
        <f t="shared" ca="1" si="441"/>
        <v/>
      </c>
      <c r="DD559" s="253" t="str" cm="1">
        <f t="array" aca="1" ref="DD559" ca="1">IF(DD$2="","",IFERROR(IF(FIND(DD$2,$C559)&gt;=1,INDIRECT($B559&amp;"!"&amp;"AG"&amp;$A559),0),""))</f>
        <v/>
      </c>
      <c r="DE559" s="253" t="str" cm="1">
        <f t="array" aca="1" ref="DE559" ca="1">IF(DE$2="","",IFERROR(IF(FIND(DE$2,$C559)&gt;=1,INDIRECT($B559&amp;"!"&amp;"AG"&amp;$A559),0),""))</f>
        <v/>
      </c>
      <c r="DF559" s="253" t="str" cm="1">
        <f t="array" aca="1" ref="DF559" ca="1">IF(DF$2="","",IFERROR(IF(FIND(DF$2,$C559)&gt;=1,INDIRECT($B559&amp;"!"&amp;"AG"&amp;$A559),0),""))</f>
        <v/>
      </c>
      <c r="DG559" s="253" t="str" cm="1">
        <f t="array" aca="1" ref="DG559" ca="1">IF(DG$2="","",IFERROR(IF(FIND(DG$2,$C559)&gt;=1,INDIRECT($B559&amp;"!"&amp;"AG"&amp;$A559),0),""))</f>
        <v/>
      </c>
      <c r="DH559" s="253" t="str" cm="1">
        <f t="array" aca="1" ref="DH559" ca="1">IF(DH$2="","",IFERROR(IF(FIND(DH$2,$C559)&gt;=1,INDIRECT($B559&amp;"!"&amp;"AG"&amp;$A559),0),""))</f>
        <v/>
      </c>
      <c r="DI559" s="253" t="str" cm="1">
        <f t="array" aca="1" ref="DI559" ca="1">IF(DI$2="","",IFERROR(IF(FIND(DI$2,$C559)&gt;=1,INDIRECT($B559&amp;"!"&amp;"AG"&amp;$A559),0),""))</f>
        <v/>
      </c>
      <c r="DJ559" s="253" t="str" cm="1">
        <f t="array" aca="1" ref="DJ559" ca="1">IF(DJ$2="","",IFERROR(IF(FIND(DJ$2,$C559)&gt;=1,INDIRECT($B559&amp;"!"&amp;"AG"&amp;$A559),0),""))</f>
        <v/>
      </c>
      <c r="DK559" s="253" t="str" cm="1">
        <f t="array" aca="1" ref="DK559" ca="1">IF(DK$2="","",IFERROR(IF(FIND(DK$2,$C559)&gt;=1,INDIRECT($B559&amp;"!"&amp;"AG"&amp;$A559),0),""))</f>
        <v/>
      </c>
      <c r="DL559" s="253" t="str" cm="1">
        <f t="array" aca="1" ref="DL559" ca="1">IF(DL$2="","",IFERROR(IF(FIND(DL$2,$C559)&gt;=1,INDIRECT($B559&amp;"!"&amp;"AG"&amp;$A559),0),""))</f>
        <v/>
      </c>
      <c r="DM559" s="253" t="str" cm="1">
        <f t="array" aca="1" ref="DM559" ca="1">IF(DM$2="","",IFERROR(IF(FIND(DM$2,$C559)&gt;=1,INDIRECT($B559&amp;"!"&amp;"AG"&amp;$A559),0),""))</f>
        <v/>
      </c>
      <c r="DN559" s="253" t="str" cm="1">
        <f t="array" aca="1" ref="DN559" ca="1">IF(DN$2="","",IFERROR(IF(FIND(DN$2,$C559)&gt;=1,INDIRECT($B559&amp;"!"&amp;"AG"&amp;$A559),0),""))</f>
        <v/>
      </c>
      <c r="DO559" s="253" t="str" cm="1">
        <f t="array" aca="1" ref="DO559" ca="1">IF(DO$2="","",IFERROR(IF(FIND(DO$2,$C559)&gt;=1,INDIRECT($B559&amp;"!"&amp;"AG"&amp;$A559),0),""))</f>
        <v/>
      </c>
      <c r="DP559" s="253" t="str" cm="1">
        <f t="array" aca="1" ref="DP559" ca="1">IF(DP$2="","",IFERROR(IF(FIND(DP$2,$C559)&gt;=1,INDIRECT($B559&amp;"!"&amp;"AG"&amp;$A559),0),""))</f>
        <v/>
      </c>
      <c r="DQ559" s="253" t="str" cm="1">
        <f t="array" aca="1" ref="DQ559" ca="1">IF(DQ$2="","",IFERROR(IF(FIND(DQ$2,$C559)&gt;=1,INDIRECT($B559&amp;"!"&amp;"AG"&amp;$A559),0),""))</f>
        <v/>
      </c>
      <c r="DR559" s="253" t="str" cm="1">
        <f t="array" aca="1" ref="DR559" ca="1">IF(DR$2="","",IFERROR(IF(FIND(DR$2,$C559)&gt;=1,INDIRECT($B559&amp;"!"&amp;"AG"&amp;$A559),0),""))</f>
        <v/>
      </c>
      <c r="DS559" s="253" t="str" cm="1">
        <f t="array" aca="1" ref="DS559" ca="1">IF(DS$2="","",IFERROR(IF(FIND(DS$2,$C559)&gt;=1,INDIRECT($B559&amp;"!"&amp;"AG"&amp;$A559),0),""))</f>
        <v/>
      </c>
      <c r="DT559" s="253" t="str" cm="1">
        <f t="array" aca="1" ref="DT559" ca="1">IF(DT$2="","",IFERROR(IF(FIND(DT$2,$C559)&gt;=1,INDIRECT($B559&amp;"!"&amp;"AG"&amp;$A559),0),""))</f>
        <v/>
      </c>
      <c r="DU559" s="253" t="str" cm="1">
        <f t="array" aca="1" ref="DU559" ca="1">IF(DU$2="","",IFERROR(IF(FIND(DU$2,$C559)&gt;=1,INDIRECT($B559&amp;"!"&amp;"AG"&amp;$A559),0),""))</f>
        <v/>
      </c>
      <c r="DV559" s="253" t="str" cm="1">
        <f t="array" aca="1" ref="DV559" ca="1">IF(DV$2="","",IFERROR(IF(FIND(DV$2,$C559)&gt;=1,INDIRECT($B559&amp;"!"&amp;"AG"&amp;$A559),0),""))</f>
        <v/>
      </c>
      <c r="DW559" s="253" t="str" cm="1">
        <f t="array" aca="1" ref="DW559" ca="1">IF(DW$2="","",IFERROR(IF(FIND(DW$2,$C559)&gt;=1,INDIRECT($B559&amp;"!"&amp;"AG"&amp;$A559),0),""))</f>
        <v/>
      </c>
      <c r="DX559" s="253" t="str" cm="1">
        <f t="array" aca="1" ref="DX559" ca="1">IF(DX$2="","",IFERROR(IF(FIND(DX$2,$C559)&gt;=1,INDIRECT($B559&amp;"!"&amp;"AG"&amp;$A559),0),""))</f>
        <v/>
      </c>
      <c r="DY559" s="253" t="str" cm="1">
        <f t="array" aca="1" ref="DY559" ca="1">IF(DY$2="","",IFERROR(IF(FIND(DY$2,$C559)&gt;=1,INDIRECT($B559&amp;"!"&amp;"AG"&amp;$A559),0),""))</f>
        <v/>
      </c>
      <c r="DZ559" s="253" t="str" cm="1">
        <f t="array" aca="1" ref="DZ559" ca="1">IF(DZ$2="","",IFERROR(IF(FIND(DZ$2,$C559)&gt;=1,INDIRECT($B559&amp;"!"&amp;"AG"&amp;$A559),0),""))</f>
        <v/>
      </c>
      <c r="EA559" s="253" t="str" cm="1">
        <f t="array" aca="1" ref="EA559" ca="1">IF(EA$2="","",IFERROR(IF(FIND(EA$2,$C559)&gt;=1,INDIRECT($B559&amp;"!"&amp;"AG"&amp;$A559),0),""))</f>
        <v/>
      </c>
      <c r="EB559" s="253" t="str" cm="1">
        <f t="array" aca="1" ref="EB559" ca="1">IF(EB$2="","",IFERROR(IF(FIND(EB$2,$C559)&gt;=1,INDIRECT($B559&amp;"!"&amp;"AG"&amp;$A559),0),""))</f>
        <v/>
      </c>
      <c r="EC559" s="253" t="str" cm="1">
        <f t="array" aca="1" ref="EC559" ca="1">IF(EC$2="","",IFERROR(IF(FIND(EC$2,$C559)&gt;=1,INDIRECT($B559&amp;"!"&amp;"AG"&amp;$A559),0),""))</f>
        <v/>
      </c>
      <c r="ED559" s="253" t="str" cm="1">
        <f t="array" aca="1" ref="ED559" ca="1">IF(ED$2="","",IFERROR(IF(FIND(ED$2,$C559)&gt;=1,INDIRECT($B559&amp;"!"&amp;"AG"&amp;$A559),0),""))</f>
        <v/>
      </c>
      <c r="EE559" s="253" t="str" cm="1">
        <f t="array" aca="1" ref="EE559" ca="1">IF(EE$2="","",IFERROR(IF(FIND(EE$2,$C559)&gt;=1,INDIRECT($B559&amp;"!"&amp;"AG"&amp;$A559),0),""))</f>
        <v/>
      </c>
      <c r="EF559" s="253" t="str" cm="1">
        <f t="array" aca="1" ref="EF559" ca="1">IF(EF$2="","",IFERROR(IF(FIND(EF$2,$C559)&gt;=1,INDIRECT($B559&amp;"!"&amp;"AG"&amp;$A559),0),""))</f>
        <v/>
      </c>
      <c r="EG559" s="253" t="str" cm="1">
        <f t="array" aca="1" ref="EG559" ca="1">IF(EG$2="","",IFERROR(IF(FIND(EG$2,$C559)&gt;=1,INDIRECT($B559&amp;"!"&amp;"AG"&amp;$A559),0),""))</f>
        <v/>
      </c>
      <c r="EH559" s="253" t="str" cm="1">
        <f t="array" aca="1" ref="EH559" ca="1">IF(EH$2="","",IFERROR(IF(FIND(EH$2,$C559)&gt;=1,INDIRECT($B559&amp;"!"&amp;"AG"&amp;$A559),0),""))</f>
        <v/>
      </c>
      <c r="EI559" s="253" t="str" cm="1">
        <f t="array" aca="1" ref="EI559" ca="1">IF(EI$2="","",IFERROR(IF(FIND(EI$2,$C559)&gt;=1,INDIRECT($B559&amp;"!"&amp;"AG"&amp;$A559),0),""))</f>
        <v/>
      </c>
      <c r="EJ559" s="253" t="str" cm="1">
        <f t="array" aca="1" ref="EJ559" ca="1">IF(EJ$2="","",IFERROR(IF(FIND(EJ$2,$C559)&gt;=1,INDIRECT($B559&amp;"!"&amp;"AG"&amp;$A559),0),""))</f>
        <v/>
      </c>
      <c r="EK559" s="253" t="str" cm="1">
        <f t="array" aca="1" ref="EK559" ca="1">IF(EK$2="","",IFERROR(IF(FIND(EK$2,$C559)&gt;=1,INDIRECT($B559&amp;"!"&amp;"AG"&amp;$A559),0),""))</f>
        <v/>
      </c>
      <c r="EL559" s="253" t="str" cm="1">
        <f t="array" aca="1" ref="EL559" ca="1">IF(EL$2="","",IFERROR(IF(FIND(EL$2,$C559)&gt;=1,INDIRECT($B559&amp;"!"&amp;"AG"&amp;$A559),0),""))</f>
        <v/>
      </c>
      <c r="EM559" s="253" t="str" cm="1">
        <f t="array" aca="1" ref="EM559" ca="1">IF(EM$2="","",IFERROR(IF(FIND(EM$2,$C559)&gt;=1,INDIRECT($B559&amp;"!"&amp;"AG"&amp;$A559),0),""))</f>
        <v/>
      </c>
      <c r="EN559" s="253" t="str" cm="1">
        <f t="array" aca="1" ref="EN559" ca="1">IF(EN$2="","",IFERROR(IF(FIND(EN$2,$C559)&gt;=1,INDIRECT($B559&amp;"!"&amp;"AG"&amp;$A559),0),""))</f>
        <v/>
      </c>
      <c r="EO559" s="253" t="str" cm="1">
        <f t="array" aca="1" ref="EO559" ca="1">IF(EO$2="","",IFERROR(IF(FIND(EO$2,$C559)&gt;=1,INDIRECT($B559&amp;"!"&amp;"AG"&amp;$A559),0),""))</f>
        <v/>
      </c>
      <c r="EP559" s="253" t="str" cm="1">
        <f t="array" aca="1" ref="EP559" ca="1">IF(EP$2="","",IFERROR(IF(FIND(EP$2,$C559)&gt;=1,INDIRECT($B559&amp;"!"&amp;"AG"&amp;$A559),0),""))</f>
        <v/>
      </c>
      <c r="EQ559" s="253" t="str" cm="1">
        <f t="array" aca="1" ref="EQ559" ca="1">IF(EQ$2="","",IFERROR(IF(FIND(EQ$2,$C559)&gt;=1,INDIRECT($B559&amp;"!"&amp;"AG"&amp;$A559),0),""))</f>
        <v/>
      </c>
      <c r="ER559" s="253" t="str" cm="1">
        <f t="array" aca="1" ref="ER559" ca="1">IF(ER$2="","",IFERROR(IF(FIND(ER$2,$C559)&gt;=1,INDIRECT($B559&amp;"!"&amp;"AG"&amp;$A559),0),""))</f>
        <v/>
      </c>
      <c r="ES559" s="253" t="str" cm="1">
        <f t="array" aca="1" ref="ES559" ca="1">IF(ES$2="","",IFERROR(IF(FIND(ES$2,$C559)&gt;=1,INDIRECT($B559&amp;"!"&amp;"AG"&amp;$A559),0),""))</f>
        <v/>
      </c>
      <c r="ET559" s="253" t="str" cm="1">
        <f t="array" aca="1" ref="ET559" ca="1">IF(ET$2="","",IFERROR(IF(FIND(ET$2,$C559)&gt;=1,INDIRECT($B559&amp;"!"&amp;"AG"&amp;$A559),0),""))</f>
        <v/>
      </c>
      <c r="EU559" s="253" t="str" cm="1">
        <f t="array" aca="1" ref="EU559" ca="1">IF(EU$2="","",IFERROR(IF(FIND(EU$2,$C559)&gt;=1,INDIRECT($B559&amp;"!"&amp;"AG"&amp;$A559),0),""))</f>
        <v/>
      </c>
      <c r="EV559" s="253" t="str" cm="1">
        <f t="array" aca="1" ref="EV559" ca="1">IF(EV$2="","",IFERROR(IF(FIND(EV$2,$C559)&gt;=1,INDIRECT($B559&amp;"!"&amp;"AG"&amp;$A559),0),""))</f>
        <v/>
      </c>
    </row>
    <row r="560" spans="1:152" x14ac:dyDescent="0.3">
      <c r="A560" s="252">
        <f t="shared" ca="1" si="483"/>
        <v>54</v>
      </c>
      <c r="B560" s="252" t="str">
        <f t="shared" si="484"/>
        <v>Oct_2024</v>
      </c>
      <c r="C560" s="252" t="str">
        <f t="shared" ca="1" si="482"/>
        <v/>
      </c>
      <c r="D560" s="253" t="str">
        <f t="array" aca="1" ref="D560" ca="1">IF(D$2="","",IFERROR(IF(FIND(D$2,$C560)&gt;=1,INDIRECT($B560&amp;"!"&amp;"AG"&amp;$A560),0),""))</f>
        <v/>
      </c>
      <c r="E560" s="253" t="str">
        <f t="array" aca="1" ref="E560" ca="1">IF(E$2="","",IFERROR(IF(FIND(E$2,$C560)&gt;=1,INDIRECT($B560&amp;"!"&amp;"AG"&amp;$A560),0),""))</f>
        <v/>
      </c>
      <c r="F560" s="253" t="str">
        <f t="array" aca="1" ref="F560" ca="1">IF(F$2="","",IFERROR(IF(FIND(F$2,$C560)&gt;=1,INDIRECT($B560&amp;"!"&amp;"AG"&amp;$A560),0),""))</f>
        <v/>
      </c>
      <c r="G560" s="253" t="str">
        <f t="array" aca="1" ref="G560" ca="1">IF(G$2="","",IFERROR(IF(FIND(G$2,$C560)&gt;=1,INDIRECT($B560&amp;"!"&amp;"AG"&amp;$A560),0),""))</f>
        <v/>
      </c>
      <c r="H560" s="253" t="str">
        <f t="array" aca="1" ref="H560" ca="1">IF(H$2="","",IFERROR(IF(FIND(H$2,$C560)&gt;=1,INDIRECT($B560&amp;"!"&amp;"AG"&amp;$A560),0),""))</f>
        <v/>
      </c>
      <c r="I560" s="253" t="str">
        <f t="array" aca="1" ref="I560" ca="1">IF(I$2="","",IFERROR(IF(FIND(I$2,$C560)&gt;=1,INDIRECT($B560&amp;"!"&amp;"AG"&amp;$A560),0),""))</f>
        <v/>
      </c>
      <c r="J560" s="253" t="str">
        <f t="array" aca="1" ref="J560" ca="1">IF(J$2="","",IFERROR(IF(FIND(J$2,$C560)&gt;=1,INDIRECT($B560&amp;"!"&amp;"AG"&amp;$A560),0),""))</f>
        <v/>
      </c>
      <c r="K560" s="253" t="str">
        <f t="array" aca="1" ref="K560" ca="1">IF(K$2="","",IFERROR(IF(FIND(K$2,$C560)&gt;=1,INDIRECT($B560&amp;"!"&amp;"AG"&amp;$A560),0),""))</f>
        <v/>
      </c>
      <c r="L560" s="253" t="str">
        <f t="array" aca="1" ref="L560" ca="1">IF(L$2="","",IFERROR(IF(FIND(L$2,$C560)&gt;=1,INDIRECT($B560&amp;"!"&amp;"AG"&amp;$A560),0),""))</f>
        <v/>
      </c>
      <c r="M560" s="253" t="str">
        <f t="array" aca="1" ref="M560" ca="1">IF(M$2="","",IFERROR(IF(FIND(M$2,$C560)&gt;=1,INDIRECT($B560&amp;"!"&amp;"AG"&amp;$A560),0),""))</f>
        <v/>
      </c>
      <c r="N560" s="253" t="str">
        <f t="array" aca="1" ref="N560" ca="1">IF(N$2="","",IFERROR(IF(FIND(N$2,$C560)&gt;=1,INDIRECT($B560&amp;"!"&amp;"AG"&amp;$A560),0),""))</f>
        <v/>
      </c>
      <c r="O560" s="253" t="str">
        <f t="array" aca="1" ref="O560" ca="1">IF(O$2="","",IFERROR(IF(FIND(O$2,$C560)&gt;=1,INDIRECT($B560&amp;"!"&amp;"AG"&amp;$A560),0),""))</f>
        <v/>
      </c>
      <c r="P560" s="253" t="str">
        <f t="array" aca="1" ref="P560" ca="1">IF(P$2="","",IFERROR(IF(FIND(P$2,$C560)&gt;=1,INDIRECT($B560&amp;"!"&amp;"AG"&amp;$A560),0),""))</f>
        <v/>
      </c>
      <c r="Q560" s="253" t="str">
        <f t="array" aca="1" ref="Q560" ca="1">IF(Q$2="","",IFERROR(IF(FIND(Q$2,$C560)&gt;=1,INDIRECT($B560&amp;"!"&amp;"AG"&amp;$A560),0),""))</f>
        <v/>
      </c>
      <c r="R560" s="253" t="str">
        <f t="array" aca="1" ref="R560" ca="1">IF(R$2="","",IFERROR(IF(FIND(R$2,$C560)&gt;=1,INDIRECT($B560&amp;"!"&amp;"AG"&amp;$A560),0),""))</f>
        <v/>
      </c>
      <c r="S560" s="253" t="str">
        <f t="array" aca="1" ref="S560" ca="1">IF(S$2="","",IFERROR(IF(FIND(S$2,$C560)&gt;=1,INDIRECT($B560&amp;"!"&amp;"AG"&amp;$A560),0),""))</f>
        <v/>
      </c>
      <c r="T560" s="253" t="str">
        <f t="array" aca="1" ref="T560" ca="1">IF(T$2="","",IFERROR(IF(FIND(T$2,$C560)&gt;=1,INDIRECT($B560&amp;"!"&amp;"AG"&amp;$A560),0),""))</f>
        <v/>
      </c>
      <c r="U560" s="253" t="str">
        <f t="array" aca="1" ref="U560" ca="1">IF(U$2="","",IFERROR(IF(FIND(U$2,$C560)&gt;=1,INDIRECT($B560&amp;"!"&amp;"AG"&amp;$A560),0),""))</f>
        <v/>
      </c>
      <c r="V560" s="253" t="str">
        <f t="array" aca="1" ref="V560" ca="1">IF(V$2="","",IFERROR(IF(FIND(V$2,$C560)&gt;=1,INDIRECT($B560&amp;"!"&amp;"AG"&amp;$A560),0),""))</f>
        <v/>
      </c>
      <c r="W560" s="253" t="str">
        <f t="array" aca="1" ref="W560" ca="1">IF(W$2="","",IFERROR(IF(FIND(W$2,$C560)&gt;=1,INDIRECT($B560&amp;"!"&amp;"AG"&amp;$A560),0),""))</f>
        <v/>
      </c>
      <c r="X560" s="253" t="str">
        <f t="array" aca="1" ref="X560" ca="1">IF(X$2="","",IFERROR(IF(FIND(X$2,$C560)&gt;=1,INDIRECT($B560&amp;"!"&amp;"AG"&amp;$A560),0),""))</f>
        <v/>
      </c>
      <c r="Y560" s="253" t="str">
        <f t="array" aca="1" ref="Y560" ca="1">IF(Y$2="","",IFERROR(IF(FIND(Y$2,$C560)&gt;=1,INDIRECT($B560&amp;"!"&amp;"AG"&amp;$A560),0),""))</f>
        <v/>
      </c>
      <c r="Z560" s="253" t="str">
        <f t="array" aca="1" ref="Z560" ca="1">IF(Z$2="","",IFERROR(IF(FIND(Z$2,$C560)&gt;=1,INDIRECT($B560&amp;"!"&amp;"AG"&amp;$A560),0),""))</f>
        <v/>
      </c>
      <c r="AA560" s="253" t="str">
        <f t="array" aca="1" ref="AA560" ca="1">IF(AA$2="","",IFERROR(IF(FIND(AA$2,$C560)&gt;=1,INDIRECT($B560&amp;"!"&amp;"AG"&amp;$A560),0),""))</f>
        <v/>
      </c>
      <c r="AB560" s="253" t="str">
        <f t="array" aca="1" ref="AB560" ca="1">IF(AB$2="","",IFERROR(IF(FIND(AB$2,$C560)&gt;=1,INDIRECT($B560&amp;"!"&amp;"AG"&amp;$A560),0),""))</f>
        <v/>
      </c>
      <c r="AC560" s="253" t="str">
        <f t="array" aca="1" ref="AC560" ca="1">IF(AC$2="","",IFERROR(IF(FIND(AC$2,$C560)&gt;=1,INDIRECT($B560&amp;"!"&amp;"AG"&amp;$A560),0),""))</f>
        <v/>
      </c>
      <c r="AD560" s="253" t="str">
        <f t="array" aca="1" ref="AD560" ca="1">IF(AD$2="","",IFERROR(IF(FIND(AD$2,$C560)&gt;=1,INDIRECT($B560&amp;"!"&amp;"AG"&amp;$A560),0),""))</f>
        <v/>
      </c>
      <c r="AE560" s="253" t="str">
        <f t="array" aca="1" ref="AE560" ca="1">IF(AE$2="","",IFERROR(IF(FIND(AE$2,$C560)&gt;=1,INDIRECT($B560&amp;"!"&amp;"AG"&amp;$A560),0),""))</f>
        <v/>
      </c>
      <c r="AF560" s="253" t="str">
        <f t="array" aca="1" ref="AF560" ca="1">IF(AF$2="","",IFERROR(IF(FIND(AF$2,$C560)&gt;=1,INDIRECT($B560&amp;"!"&amp;"AG"&amp;$A560),0),""))</f>
        <v/>
      </c>
      <c r="AG560" s="253" t="str">
        <f t="array" aca="1" ref="AG560" ca="1">IF(AG$2="","",IFERROR(IF(FIND(AG$2,$C560)&gt;=1,INDIRECT($B560&amp;"!"&amp;"AG"&amp;$A560),0),""))</f>
        <v/>
      </c>
      <c r="AH560" s="253" t="str">
        <f t="array" aca="1" ref="AH560" ca="1">IF(AH$2="","",IFERROR(IF(FIND(AH$2,$C560)&gt;=1,INDIRECT($B560&amp;"!"&amp;"AG"&amp;$A560),0),""))</f>
        <v/>
      </c>
      <c r="AI560" s="253" t="str">
        <f t="array" aca="1" ref="AI560" ca="1">IF(AI$2="","",IFERROR(IF(FIND(AI$2,$C560)&gt;=1,INDIRECT($B560&amp;"!"&amp;"AG"&amp;$A560),0),""))</f>
        <v/>
      </c>
      <c r="AJ560" s="253" t="str">
        <f t="array" aca="1" ref="AJ560" ca="1">IF(AJ$2="","",IFERROR(IF(FIND(AJ$2,$C560)&gt;=1,INDIRECT($B560&amp;"!"&amp;"AG"&amp;$A560),0),""))</f>
        <v/>
      </c>
      <c r="AK560" s="253" t="str">
        <f t="array" aca="1" ref="AK560" ca="1">IF(AK$2="","",IFERROR(IF(FIND(AK$2,$C560)&gt;=1,INDIRECT($B560&amp;"!"&amp;"AG"&amp;$A560),0),""))</f>
        <v/>
      </c>
      <c r="AL560" s="253" t="str">
        <f t="array" aca="1" ref="AL560" ca="1">IF(AL$2="","",IFERROR(IF(FIND(AL$2,$C560)&gt;=1,INDIRECT($B560&amp;"!"&amp;"AG"&amp;$A560),0),""))</f>
        <v/>
      </c>
      <c r="AM560" s="253" t="str">
        <f t="array" aca="1" ref="AM560" ca="1">IF(AM$2="","",IFERROR(IF(FIND(AM$2,$C560)&gt;=1,INDIRECT($B560&amp;"!"&amp;"AG"&amp;$A560),0),""))</f>
        <v/>
      </c>
      <c r="AN560" s="253" t="str">
        <f t="array" aca="1" ref="AN560" ca="1">IF(AN$2="","",IFERROR(IF(FIND(AN$2,$C560)&gt;=1,INDIRECT($B560&amp;"!"&amp;"AG"&amp;$A560),0),""))</f>
        <v/>
      </c>
      <c r="AO560" s="253" t="str">
        <f t="array" aca="1" ref="AO560" ca="1">IF(AO$2="","",IFERROR(IF(FIND(AO$2,$C560)&gt;=1,INDIRECT($B560&amp;"!"&amp;"AG"&amp;$A560),0),""))</f>
        <v/>
      </c>
      <c r="AP560" s="253" t="str">
        <f t="array" aca="1" ref="AP560" ca="1">IF(AP$2="","",IFERROR(IF(FIND(AP$2,$C560)&gt;=1,INDIRECT($B560&amp;"!"&amp;"AG"&amp;$A560),0),""))</f>
        <v/>
      </c>
      <c r="AQ560" s="253" t="str">
        <f t="array" aca="1" ref="AQ560" ca="1">IF(AQ$2="","",IFERROR(IF(FIND(AQ$2,$C560)&gt;=1,INDIRECT($B560&amp;"!"&amp;"AG"&amp;$A560),0),""))</f>
        <v/>
      </c>
      <c r="AR560" s="253" t="str">
        <f t="array" aca="1" ref="AR560" ca="1">IF(AR$2="","",IFERROR(IF(FIND(AR$2,$C560)&gt;=1,INDIRECT($B560&amp;"!"&amp;"AG"&amp;$A560),0),""))</f>
        <v/>
      </c>
      <c r="AS560" s="253" t="str">
        <f t="array" aca="1" ref="AS560" ca="1">IF(AS$2="","",IFERROR(IF(FIND(AS$2,$C560)&gt;=1,INDIRECT($B560&amp;"!"&amp;"AG"&amp;$A560),0),""))</f>
        <v/>
      </c>
      <c r="AU560" s="254" t="str">
        <f t="array" aca="1" ref="AU560" ca="1">IFERROR(INDIRECT(B560&amp;"!"&amp;"A"&amp;A560),"")</f>
        <v/>
      </c>
      <c r="AV560" s="2" t="str">
        <f t="shared" ca="1" si="479"/>
        <v/>
      </c>
      <c r="AW560" s="253" t="str">
        <f t="array" aca="1" ref="AW560" ca="1">IF(AW$2="","",IFERROR(IF(FIND(AW$2,$C560)&gt;=1,IF(INDIRECT($B560&amp;"!"&amp;"AH"&amp;$A560)="","",INDIRECT($B560&amp;"!"&amp;"AH"&amp;$A560)),0),""))</f>
        <v/>
      </c>
      <c r="AX560" s="253" t="str">
        <f t="array" aca="1" ref="AX560" ca="1">IF(AX$2="","",IFERROR(IF(FIND(AX$2,$C560)&gt;=1,IF(INDIRECT($B560&amp;"!"&amp;"AH"&amp;$A560)="","",INDIRECT($B560&amp;"!"&amp;"AH"&amp;$A560)),0),""))</f>
        <v/>
      </c>
      <c r="AY560" s="253" t="str">
        <f t="array" aca="1" ref="AY560" ca="1">IF(AY$2="","",IFERROR(IF(FIND(AY$2,$C560)&gt;=1,IF(INDIRECT($B560&amp;"!"&amp;"AH"&amp;$A560)="","",INDIRECT($B560&amp;"!"&amp;"AH"&amp;$A560)),0),""))</f>
        <v/>
      </c>
      <c r="AZ560" s="253" t="str">
        <f t="array" aca="1" ref="AZ560" ca="1">IF(AZ$2="","",IFERROR(IF(FIND(AZ$2,$C560)&gt;=1,IF(INDIRECT($B560&amp;"!"&amp;"AH"&amp;$A560)="","",INDIRECT($B560&amp;"!"&amp;"AH"&amp;$A560)),0),""))</f>
        <v/>
      </c>
      <c r="BA560" s="253" t="str">
        <f t="array" aca="1" ref="BA560" ca="1">IF(BA$2="","",IFERROR(IF(FIND(BA$2,$C560)&gt;=1,IF(INDIRECT($B560&amp;"!"&amp;"AH"&amp;$A560)="","",INDIRECT($B560&amp;"!"&amp;"AH"&amp;$A560)),0),""))</f>
        <v/>
      </c>
      <c r="BB560" s="253" t="str">
        <f t="array" aca="1" ref="BB560" ca="1">IF(BB$2="","",IFERROR(IF(FIND(BB$2,$C560)&gt;=1,IF(INDIRECT($B560&amp;"!"&amp;"AH"&amp;$A560)="","",INDIRECT($B560&amp;"!"&amp;"AH"&amp;$A560)),0),""))</f>
        <v/>
      </c>
      <c r="BC560" s="253" t="str">
        <f t="array" aca="1" ref="BC560" ca="1">IF(BC$2="","",IFERROR(IF(FIND(BC$2,$C560)&gt;=1,IF(INDIRECT($B560&amp;"!"&amp;"AH"&amp;$A560)="","",INDIRECT($B560&amp;"!"&amp;"AH"&amp;$A560)),0),""))</f>
        <v/>
      </c>
      <c r="BD560" s="253" t="str">
        <f t="array" aca="1" ref="BD560" ca="1">IF(BD$2="","",IFERROR(IF(FIND(BD$2,$C560)&gt;=1,IF(INDIRECT($B560&amp;"!"&amp;"AH"&amp;$A560)="","",INDIRECT($B560&amp;"!"&amp;"AH"&amp;$A560)),0),""))</f>
        <v/>
      </c>
      <c r="BE560" s="253" t="str">
        <f t="array" aca="1" ref="BE560" ca="1">IF(BE$2="","",IFERROR(IF(FIND(BE$2,$C560)&gt;=1,IF(INDIRECT($B560&amp;"!"&amp;"AH"&amp;$A560)="","",INDIRECT($B560&amp;"!"&amp;"AH"&amp;$A560)),0),""))</f>
        <v/>
      </c>
      <c r="BF560" s="253" t="str">
        <f t="array" aca="1" ref="BF560" ca="1">IF(BF$2="","",IFERROR(IF(FIND(BF$2,$C560)&gt;=1,IF(INDIRECT($B560&amp;"!"&amp;"AH"&amp;$A560)="","",INDIRECT($B560&amp;"!"&amp;"AH"&amp;$A560)),0),""))</f>
        <v/>
      </c>
      <c r="BG560" s="253" t="str">
        <f t="array" aca="1" ref="BG560" ca="1">IF(BG$2="","",IFERROR(IF(FIND(BG$2,$C560)&gt;=1,IF(INDIRECT($B560&amp;"!"&amp;"AH"&amp;$A560)="","",INDIRECT($B560&amp;"!"&amp;"AH"&amp;$A560)),0),""))</f>
        <v/>
      </c>
      <c r="BH560" s="253" t="str">
        <f t="array" aca="1" ref="BH560" ca="1">IF(BH$2="","",IFERROR(IF(FIND(BH$2,$C560)&gt;=1,IF(INDIRECT($B560&amp;"!"&amp;"AH"&amp;$A560)="","",INDIRECT($B560&amp;"!"&amp;"AH"&amp;$A560)),0),""))</f>
        <v/>
      </c>
      <c r="BI560" s="253" t="str">
        <f t="array" aca="1" ref="BI560" ca="1">IF(BI$2="","",IFERROR(IF(FIND(BI$2,$C560)&gt;=1,IF(INDIRECT($B560&amp;"!"&amp;"AH"&amp;$A560)="","",INDIRECT($B560&amp;"!"&amp;"AH"&amp;$A560)),0),""))</f>
        <v/>
      </c>
      <c r="BJ560" s="253" t="str">
        <f t="array" aca="1" ref="BJ560" ca="1">IF(BJ$2="","",IFERROR(IF(FIND(BJ$2,$C560)&gt;=1,IF(INDIRECT($B560&amp;"!"&amp;"AH"&amp;$A560)="","",INDIRECT($B560&amp;"!"&amp;"AH"&amp;$A560)),0),""))</f>
        <v/>
      </c>
      <c r="BK560" s="253" t="str">
        <f t="array" aca="1" ref="BK560" ca="1">IF(BK$2="","",IFERROR(IF(FIND(BK$2,$C560)&gt;=1,IF(INDIRECT($B560&amp;"!"&amp;"AH"&amp;$A560)="","",INDIRECT($B560&amp;"!"&amp;"AH"&amp;$A560)),0),""))</f>
        <v/>
      </c>
      <c r="BL560" s="253" t="str">
        <f t="array" aca="1" ref="BL560" ca="1">IF(BL$2="","",IFERROR(IF(FIND(BL$2,$C560)&gt;=1,IF(INDIRECT($B560&amp;"!"&amp;"AH"&amp;$A560)="","",INDIRECT($B560&amp;"!"&amp;"AH"&amp;$A560)),0),""))</f>
        <v/>
      </c>
      <c r="BM560" s="253" t="str">
        <f t="array" aca="1" ref="BM560" ca="1">IF(BM$2="","",IFERROR(IF(FIND(BM$2,$C560)&gt;=1,IF(INDIRECT($B560&amp;"!"&amp;"AH"&amp;$A560)="","",INDIRECT($B560&amp;"!"&amp;"AH"&amp;$A560)),0),""))</f>
        <v/>
      </c>
      <c r="BN560" s="253" t="str">
        <f t="array" aca="1" ref="BN560" ca="1">IF(BN$2="","",IFERROR(IF(FIND(BN$2,$C560)&gt;=1,IF(INDIRECT($B560&amp;"!"&amp;"AH"&amp;$A560)="","",INDIRECT($B560&amp;"!"&amp;"AH"&amp;$A560)),0),""))</f>
        <v/>
      </c>
      <c r="BO560" s="253" t="str">
        <f t="array" aca="1" ref="BO560" ca="1">IF(BO$2="","",IFERROR(IF(FIND(BO$2,$C560)&gt;=1,IF(INDIRECT($B560&amp;"!"&amp;"AH"&amp;$A560)="","",INDIRECT($B560&amp;"!"&amp;"AH"&amp;$A560)),0),""))</f>
        <v/>
      </c>
      <c r="BP560" s="253" t="str">
        <f t="array" aca="1" ref="BP560" ca="1">IF(BP$2="","",IFERROR(IF(FIND(BP$2,$C560)&gt;=1,IF(INDIRECT($B560&amp;"!"&amp;"AH"&amp;$A560)="","",INDIRECT($B560&amp;"!"&amp;"AH"&amp;$A560)),0),""))</f>
        <v/>
      </c>
      <c r="BQ560" s="253" t="str">
        <f t="array" aca="1" ref="BQ560" ca="1">IF(BQ$2="","",IFERROR(IF(FIND(BQ$2,$C560)&gt;=1,IF(INDIRECT($B560&amp;"!"&amp;"AH"&amp;$A560)="","",INDIRECT($B560&amp;"!"&amp;"AH"&amp;$A560)),0),""))</f>
        <v/>
      </c>
      <c r="BR560" s="253" t="str">
        <f t="array" aca="1" ref="BR560" ca="1">IF(BR$2="","",IFERROR(IF(FIND(BR$2,$C560)&gt;=1,IF(INDIRECT($B560&amp;"!"&amp;"AH"&amp;$A560)="","",INDIRECT($B560&amp;"!"&amp;"AH"&amp;$A560)),0),""))</f>
        <v/>
      </c>
      <c r="BS560" s="253" t="str">
        <f t="array" aca="1" ref="BS560" ca="1">IF(BS$2="","",IFERROR(IF(FIND(BS$2,$C560)&gt;=1,IF(INDIRECT($B560&amp;"!"&amp;"AH"&amp;$A560)="","",INDIRECT($B560&amp;"!"&amp;"AH"&amp;$A560)),0),""))</f>
        <v/>
      </c>
      <c r="BT560" s="253" t="str">
        <f t="array" aca="1" ref="BT560" ca="1">IF(BT$2="","",IFERROR(IF(FIND(BT$2,$C560)&gt;=1,IF(INDIRECT($B560&amp;"!"&amp;"AH"&amp;$A560)="","",INDIRECT($B560&amp;"!"&amp;"AH"&amp;$A560)),0),""))</f>
        <v/>
      </c>
      <c r="BU560" s="253" t="str">
        <f t="array" aca="1" ref="BU560" ca="1">IF(BU$2="","",IFERROR(IF(FIND(BU$2,$C560)&gt;=1,IF(INDIRECT($B560&amp;"!"&amp;"AH"&amp;$A560)="","",INDIRECT($B560&amp;"!"&amp;"AH"&amp;$A560)),0),""))</f>
        <v/>
      </c>
      <c r="BV560" s="253" t="str">
        <f t="array" aca="1" ref="BV560" ca="1">IF(BV$2="","",IFERROR(IF(FIND(BV$2,$C560)&gt;=1,IF(INDIRECT($B560&amp;"!"&amp;"AH"&amp;$A560)="","",INDIRECT($B560&amp;"!"&amp;"AH"&amp;$A560)),0),""))</f>
        <v/>
      </c>
      <c r="BW560" s="253" t="str">
        <f t="array" aca="1" ref="BW560" ca="1">IF(BW$2="","",IFERROR(IF(FIND(BW$2,$C560)&gt;=1,IF(INDIRECT($B560&amp;"!"&amp;"AH"&amp;$A560)="","",INDIRECT($B560&amp;"!"&amp;"AH"&amp;$A560)),0),""))</f>
        <v/>
      </c>
      <c r="BX560" s="253" t="str">
        <f t="array" aca="1" ref="BX560" ca="1">IF(BX$2="","",IFERROR(IF(FIND(BX$2,$C560)&gt;=1,IF(INDIRECT($B560&amp;"!"&amp;"AH"&amp;$A560)="","",INDIRECT($B560&amp;"!"&amp;"AH"&amp;$A560)),0),""))</f>
        <v/>
      </c>
      <c r="BY560" s="253" t="str">
        <f t="array" aca="1" ref="BY560" ca="1">IF(BY$2="","",IFERROR(IF(FIND(BY$2,$C560)&gt;=1,IF(INDIRECT($B560&amp;"!"&amp;"AH"&amp;$A560)="","",INDIRECT($B560&amp;"!"&amp;"AH"&amp;$A560)),0),""))</f>
        <v/>
      </c>
      <c r="BZ560" s="253" t="str">
        <f t="array" aca="1" ref="BZ560" ca="1">IF(BZ$2="","",IFERROR(IF(FIND(BZ$2,$C560)&gt;=1,IF(INDIRECT($B560&amp;"!"&amp;"AH"&amp;$A560)="","",INDIRECT($B560&amp;"!"&amp;"AH"&amp;$A560)),0),""))</f>
        <v/>
      </c>
      <c r="CA560" s="253" t="str">
        <f t="array" aca="1" ref="CA560" ca="1">IF(CA$2="","",IFERROR(IF(FIND(CA$2,$C560)&gt;=1,IF(INDIRECT($B560&amp;"!"&amp;"AH"&amp;$A560)="","",INDIRECT($B560&amp;"!"&amp;"AH"&amp;$A560)),0),""))</f>
        <v/>
      </c>
      <c r="CB560" s="253" t="str">
        <f t="array" aca="1" ref="CB560" ca="1">IF(CB$2="","",IFERROR(IF(FIND(CB$2,$C560)&gt;=1,IF(INDIRECT($B560&amp;"!"&amp;"AH"&amp;$A560)="","",INDIRECT($B560&amp;"!"&amp;"AH"&amp;$A560)),0),""))</f>
        <v/>
      </c>
      <c r="CC560" s="253" t="str">
        <f t="array" aca="1" ref="CC560" ca="1">IF(CC$2="","",IFERROR(IF(FIND(CC$2,$C560)&gt;=1,IF(INDIRECT($B560&amp;"!"&amp;"AH"&amp;$A560)="","",INDIRECT($B560&amp;"!"&amp;"AH"&amp;$A560)),0),""))</f>
        <v/>
      </c>
      <c r="CD560" s="253" t="str">
        <f t="array" aca="1" ref="CD560" ca="1">IF(CD$2="","",IFERROR(IF(FIND(CD$2,$C560)&gt;=1,IF(INDIRECT($B560&amp;"!"&amp;"AH"&amp;$A560)="","",INDIRECT($B560&amp;"!"&amp;"AH"&amp;$A560)),0),""))</f>
        <v/>
      </c>
      <c r="CE560" s="253" t="str">
        <f t="array" aca="1" ref="CE560" ca="1">IF(CE$2="","",IFERROR(IF(FIND(CE$2,$C560)&gt;=1,IF(INDIRECT($B560&amp;"!"&amp;"AH"&amp;$A560)="","",INDIRECT($B560&amp;"!"&amp;"AH"&amp;$A560)),0),""))</f>
        <v/>
      </c>
      <c r="CF560" s="253" t="str">
        <f t="array" aca="1" ref="CF560" ca="1">IF(CF$2="","",IFERROR(IF(FIND(CF$2,$C560)&gt;=1,IF(INDIRECT($B560&amp;"!"&amp;"AH"&amp;$A560)="","",INDIRECT($B560&amp;"!"&amp;"AH"&amp;$A560)),0),""))</f>
        <v/>
      </c>
      <c r="CG560" s="253" t="str">
        <f t="array" aca="1" ref="CG560" ca="1">IF(CG$2="","",IFERROR(IF(FIND(CG$2,$C560)&gt;=1,IF(INDIRECT($B560&amp;"!"&amp;"AH"&amp;$A560)="","",INDIRECT($B560&amp;"!"&amp;"AH"&amp;$A560)),0),""))</f>
        <v/>
      </c>
      <c r="CH560" s="253" t="str">
        <f t="array" aca="1" ref="CH560" ca="1">IF(CH$2="","",IFERROR(IF(FIND(CH$2,$C560)&gt;=1,IF(INDIRECT($B560&amp;"!"&amp;"AH"&amp;$A560)="","",INDIRECT($B560&amp;"!"&amp;"AH"&amp;$A560)),0),""))</f>
        <v/>
      </c>
      <c r="CI560" s="253" t="str">
        <f t="array" aca="1" ref="CI560" ca="1">IF(CI$2="","",IFERROR(IF(FIND(CI$2,$C560)&gt;=1,IF(INDIRECT($B560&amp;"!"&amp;"AH"&amp;$A560)="","",INDIRECT($B560&amp;"!"&amp;"AH"&amp;$A560)),0),""))</f>
        <v/>
      </c>
      <c r="CJ560" s="253" t="str">
        <f t="array" aca="1" ref="CJ560" ca="1">IF(CJ$2="","",IFERROR(IF(FIND(CJ$2,$C560)&gt;=1,IF(INDIRECT($B560&amp;"!"&amp;"AH"&amp;$A560)="","",INDIRECT($B560&amp;"!"&amp;"AH"&amp;$A560)),0),""))</f>
        <v/>
      </c>
      <c r="CK560" s="253" t="str">
        <f t="array" aca="1" ref="CK560" ca="1">IF(CK$2="","",IFERROR(IF(FIND(CK$2,$C560)&gt;=1,IF(INDIRECT($B560&amp;"!"&amp;"AH"&amp;$A560)="","",INDIRECT($B560&amp;"!"&amp;"AH"&amp;$A560)),0),""))</f>
        <v/>
      </c>
      <c r="CL560" s="253" t="str">
        <f t="array" aca="1" ref="CL560" ca="1">IF(CL$2="","",IFERROR(IF(FIND(CL$2,$C560)&gt;=1,IF(INDIRECT($B560&amp;"!"&amp;"AH"&amp;$A560)="","",INDIRECT($B560&amp;"!"&amp;"AH"&amp;$A560)),0),""))</f>
        <v/>
      </c>
      <c r="CO560" s="2" t="str">
        <f t="shared" ca="1" si="480"/>
        <v/>
      </c>
      <c r="CP560" s="253" t="str">
        <f t="array" aca="1" ref="CP560" ca="1">IF(CP$2="","",IFERROR(IF(FIND(CP$2,$C560)&gt;=1,INDIRECT($B560&amp;"!"&amp;"AG"&amp;$A560),0),""))</f>
        <v/>
      </c>
      <c r="CQ560" s="253" t="str">
        <f t="array" aca="1" ref="CQ560" ca="1">IF(CQ$2="","",IFERROR(IF(FIND(CQ$2,$C560)&gt;=1,INDIRECT($B560&amp;"!"&amp;"AG"&amp;$A560),0),""))</f>
        <v/>
      </c>
      <c r="CR560" s="253" t="str">
        <f t="array" aca="1" ref="CR560" ca="1">IF(CR$2="","",IFERROR(IF(FIND(CR$2,$C560)&gt;=1,INDIRECT($B560&amp;"!"&amp;"AG"&amp;$A560),0),""))</f>
        <v/>
      </c>
      <c r="CS560" s="253" t="str">
        <f t="array" aca="1" ref="CS560" ca="1">IF(CS$2="","",IFERROR(IF(FIND(CS$2,$C560)&gt;=1,INDIRECT($B560&amp;"!"&amp;"AG"&amp;$A560),0),""))</f>
        <v/>
      </c>
      <c r="CV560" s="2" t="str">
        <f t="shared" ca="1" si="481"/>
        <v/>
      </c>
      <c r="CW560" s="253" t="str">
        <f t="array" aca="1" ref="CW560" ca="1">IF(CW$2="","",IFERROR(IF(FIND(CW$2,$C560)&gt;=1,IF(INDIRECT($B560&amp;"!"&amp;"AH"&amp;$A560)="","",INDIRECT($B560&amp;"!"&amp;"AH"&amp;$A560)&amp;" "),0),""))</f>
        <v/>
      </c>
      <c r="CX560" s="253" t="str">
        <f t="array" aca="1" ref="CX560" ca="1">IF(CX$2="","",IFERROR(IF(FIND(CX$2,$C560)&gt;=1,IF(INDIRECT($B560&amp;"!"&amp;"AH"&amp;$A560)="","",INDIRECT($B560&amp;"!"&amp;"AH"&amp;$A560)&amp;" "),0),""))</f>
        <v/>
      </c>
      <c r="CY560" s="253" t="str">
        <f t="array" aca="1" ref="CY560" ca="1">IF(CY$2="","",IFERROR(IF(FIND(CY$2,$C560)&gt;=1,IF(INDIRECT($B560&amp;"!"&amp;"AH"&amp;$A560)="","",INDIRECT($B560&amp;"!"&amp;"AH"&amp;$A560)&amp;" "),0),""))</f>
        <v/>
      </c>
      <c r="CZ560" s="253" t="str">
        <f t="array" aca="1" ref="CZ560" ca="1">IF(CZ$2="","",IFERROR(IF(FIND(CZ$2,$C560)&gt;=1,IF(INDIRECT($B560&amp;"!"&amp;"AH"&amp;$A560)="","",INDIRECT($B560&amp;"!"&amp;"AH"&amp;$A560)&amp;" "),0),""))</f>
        <v/>
      </c>
      <c r="DC560" s="2" t="str">
        <f t="shared" ca="1" si="441"/>
        <v/>
      </c>
      <c r="DD560" s="253" t="str" cm="1">
        <f t="array" aca="1" ref="DD560" ca="1">IF(DD$2="","",IFERROR(IF(FIND(DD$2,$C560)&gt;=1,INDIRECT($B560&amp;"!"&amp;"AG"&amp;$A560),0),""))</f>
        <v/>
      </c>
      <c r="DE560" s="253" t="str" cm="1">
        <f t="array" aca="1" ref="DE560" ca="1">IF(DE$2="","",IFERROR(IF(FIND(DE$2,$C560)&gt;=1,INDIRECT($B560&amp;"!"&amp;"AG"&amp;$A560),0),""))</f>
        <v/>
      </c>
      <c r="DF560" s="253" t="str" cm="1">
        <f t="array" aca="1" ref="DF560" ca="1">IF(DF$2="","",IFERROR(IF(FIND(DF$2,$C560)&gt;=1,INDIRECT($B560&amp;"!"&amp;"AG"&amp;$A560),0),""))</f>
        <v/>
      </c>
      <c r="DG560" s="253" t="str" cm="1">
        <f t="array" aca="1" ref="DG560" ca="1">IF(DG$2="","",IFERROR(IF(FIND(DG$2,$C560)&gt;=1,INDIRECT($B560&amp;"!"&amp;"AG"&amp;$A560),0),""))</f>
        <v/>
      </c>
      <c r="DH560" s="253" t="str" cm="1">
        <f t="array" aca="1" ref="DH560" ca="1">IF(DH$2="","",IFERROR(IF(FIND(DH$2,$C560)&gt;=1,INDIRECT($B560&amp;"!"&amp;"AG"&amp;$A560),0),""))</f>
        <v/>
      </c>
      <c r="DI560" s="253" t="str" cm="1">
        <f t="array" aca="1" ref="DI560" ca="1">IF(DI$2="","",IFERROR(IF(FIND(DI$2,$C560)&gt;=1,INDIRECT($B560&amp;"!"&amp;"AG"&amp;$A560),0),""))</f>
        <v/>
      </c>
      <c r="DJ560" s="253" t="str" cm="1">
        <f t="array" aca="1" ref="DJ560" ca="1">IF(DJ$2="","",IFERROR(IF(FIND(DJ$2,$C560)&gt;=1,INDIRECT($B560&amp;"!"&amp;"AG"&amp;$A560),0),""))</f>
        <v/>
      </c>
      <c r="DK560" s="253" t="str" cm="1">
        <f t="array" aca="1" ref="DK560" ca="1">IF(DK$2="","",IFERROR(IF(FIND(DK$2,$C560)&gt;=1,INDIRECT($B560&amp;"!"&amp;"AG"&amp;$A560),0),""))</f>
        <v/>
      </c>
      <c r="DL560" s="253" t="str" cm="1">
        <f t="array" aca="1" ref="DL560" ca="1">IF(DL$2="","",IFERROR(IF(FIND(DL$2,$C560)&gt;=1,INDIRECT($B560&amp;"!"&amp;"AG"&amp;$A560),0),""))</f>
        <v/>
      </c>
      <c r="DM560" s="253" t="str" cm="1">
        <f t="array" aca="1" ref="DM560" ca="1">IF(DM$2="","",IFERROR(IF(FIND(DM$2,$C560)&gt;=1,INDIRECT($B560&amp;"!"&amp;"AG"&amp;$A560),0),""))</f>
        <v/>
      </c>
      <c r="DN560" s="253" t="str" cm="1">
        <f t="array" aca="1" ref="DN560" ca="1">IF(DN$2="","",IFERROR(IF(FIND(DN$2,$C560)&gt;=1,INDIRECT($B560&amp;"!"&amp;"AG"&amp;$A560),0),""))</f>
        <v/>
      </c>
      <c r="DO560" s="253" t="str" cm="1">
        <f t="array" aca="1" ref="DO560" ca="1">IF(DO$2="","",IFERROR(IF(FIND(DO$2,$C560)&gt;=1,INDIRECT($B560&amp;"!"&amp;"AG"&amp;$A560),0),""))</f>
        <v/>
      </c>
      <c r="DP560" s="253" t="str" cm="1">
        <f t="array" aca="1" ref="DP560" ca="1">IF(DP$2="","",IFERROR(IF(FIND(DP$2,$C560)&gt;=1,INDIRECT($B560&amp;"!"&amp;"AG"&amp;$A560),0),""))</f>
        <v/>
      </c>
      <c r="DQ560" s="253" t="str" cm="1">
        <f t="array" aca="1" ref="DQ560" ca="1">IF(DQ$2="","",IFERROR(IF(FIND(DQ$2,$C560)&gt;=1,INDIRECT($B560&amp;"!"&amp;"AG"&amp;$A560),0),""))</f>
        <v/>
      </c>
      <c r="DR560" s="253" t="str" cm="1">
        <f t="array" aca="1" ref="DR560" ca="1">IF(DR$2="","",IFERROR(IF(FIND(DR$2,$C560)&gt;=1,INDIRECT($B560&amp;"!"&amp;"AG"&amp;$A560),0),""))</f>
        <v/>
      </c>
      <c r="DS560" s="253" t="str" cm="1">
        <f t="array" aca="1" ref="DS560" ca="1">IF(DS$2="","",IFERROR(IF(FIND(DS$2,$C560)&gt;=1,INDIRECT($B560&amp;"!"&amp;"AG"&amp;$A560),0),""))</f>
        <v/>
      </c>
      <c r="DT560" s="253" t="str" cm="1">
        <f t="array" aca="1" ref="DT560" ca="1">IF(DT$2="","",IFERROR(IF(FIND(DT$2,$C560)&gt;=1,INDIRECT($B560&amp;"!"&amp;"AG"&amp;$A560),0),""))</f>
        <v/>
      </c>
      <c r="DU560" s="253" t="str" cm="1">
        <f t="array" aca="1" ref="DU560" ca="1">IF(DU$2="","",IFERROR(IF(FIND(DU$2,$C560)&gt;=1,INDIRECT($B560&amp;"!"&amp;"AG"&amp;$A560),0),""))</f>
        <v/>
      </c>
      <c r="DV560" s="253" t="str" cm="1">
        <f t="array" aca="1" ref="DV560" ca="1">IF(DV$2="","",IFERROR(IF(FIND(DV$2,$C560)&gt;=1,INDIRECT($B560&amp;"!"&amp;"AG"&amp;$A560),0),""))</f>
        <v/>
      </c>
      <c r="DW560" s="253" t="str" cm="1">
        <f t="array" aca="1" ref="DW560" ca="1">IF(DW$2="","",IFERROR(IF(FIND(DW$2,$C560)&gt;=1,INDIRECT($B560&amp;"!"&amp;"AG"&amp;$A560),0),""))</f>
        <v/>
      </c>
      <c r="DX560" s="253" t="str" cm="1">
        <f t="array" aca="1" ref="DX560" ca="1">IF(DX$2="","",IFERROR(IF(FIND(DX$2,$C560)&gt;=1,INDIRECT($B560&amp;"!"&amp;"AG"&amp;$A560),0),""))</f>
        <v/>
      </c>
      <c r="DY560" s="253" t="str" cm="1">
        <f t="array" aca="1" ref="DY560" ca="1">IF(DY$2="","",IFERROR(IF(FIND(DY$2,$C560)&gt;=1,INDIRECT($B560&amp;"!"&amp;"AG"&amp;$A560),0),""))</f>
        <v/>
      </c>
      <c r="DZ560" s="253" t="str" cm="1">
        <f t="array" aca="1" ref="DZ560" ca="1">IF(DZ$2="","",IFERROR(IF(FIND(DZ$2,$C560)&gt;=1,INDIRECT($B560&amp;"!"&amp;"AG"&amp;$A560),0),""))</f>
        <v/>
      </c>
      <c r="EA560" s="253" t="str" cm="1">
        <f t="array" aca="1" ref="EA560" ca="1">IF(EA$2="","",IFERROR(IF(FIND(EA$2,$C560)&gt;=1,INDIRECT($B560&amp;"!"&amp;"AG"&amp;$A560),0),""))</f>
        <v/>
      </c>
      <c r="EB560" s="253" t="str" cm="1">
        <f t="array" aca="1" ref="EB560" ca="1">IF(EB$2="","",IFERROR(IF(FIND(EB$2,$C560)&gt;=1,INDIRECT($B560&amp;"!"&amp;"AG"&amp;$A560),0),""))</f>
        <v/>
      </c>
      <c r="EC560" s="253" t="str" cm="1">
        <f t="array" aca="1" ref="EC560" ca="1">IF(EC$2="","",IFERROR(IF(FIND(EC$2,$C560)&gt;=1,INDIRECT($B560&amp;"!"&amp;"AG"&amp;$A560),0),""))</f>
        <v/>
      </c>
      <c r="ED560" s="253" t="str" cm="1">
        <f t="array" aca="1" ref="ED560" ca="1">IF(ED$2="","",IFERROR(IF(FIND(ED$2,$C560)&gt;=1,INDIRECT($B560&amp;"!"&amp;"AG"&amp;$A560),0),""))</f>
        <v/>
      </c>
      <c r="EE560" s="253" t="str" cm="1">
        <f t="array" aca="1" ref="EE560" ca="1">IF(EE$2="","",IFERROR(IF(FIND(EE$2,$C560)&gt;=1,INDIRECT($B560&amp;"!"&amp;"AG"&amp;$A560),0),""))</f>
        <v/>
      </c>
      <c r="EF560" s="253" t="str" cm="1">
        <f t="array" aca="1" ref="EF560" ca="1">IF(EF$2="","",IFERROR(IF(FIND(EF$2,$C560)&gt;=1,INDIRECT($B560&amp;"!"&amp;"AG"&amp;$A560),0),""))</f>
        <v/>
      </c>
      <c r="EG560" s="253" t="str" cm="1">
        <f t="array" aca="1" ref="EG560" ca="1">IF(EG$2="","",IFERROR(IF(FIND(EG$2,$C560)&gt;=1,INDIRECT($B560&amp;"!"&amp;"AG"&amp;$A560),0),""))</f>
        <v/>
      </c>
      <c r="EH560" s="253" t="str" cm="1">
        <f t="array" aca="1" ref="EH560" ca="1">IF(EH$2="","",IFERROR(IF(FIND(EH$2,$C560)&gt;=1,INDIRECT($B560&amp;"!"&amp;"AG"&amp;$A560),0),""))</f>
        <v/>
      </c>
      <c r="EI560" s="253" t="str" cm="1">
        <f t="array" aca="1" ref="EI560" ca="1">IF(EI$2="","",IFERROR(IF(FIND(EI$2,$C560)&gt;=1,INDIRECT($B560&amp;"!"&amp;"AG"&amp;$A560),0),""))</f>
        <v/>
      </c>
      <c r="EJ560" s="253" t="str" cm="1">
        <f t="array" aca="1" ref="EJ560" ca="1">IF(EJ$2="","",IFERROR(IF(FIND(EJ$2,$C560)&gt;=1,INDIRECT($B560&amp;"!"&amp;"AG"&amp;$A560),0),""))</f>
        <v/>
      </c>
      <c r="EK560" s="253" t="str" cm="1">
        <f t="array" aca="1" ref="EK560" ca="1">IF(EK$2="","",IFERROR(IF(FIND(EK$2,$C560)&gt;=1,INDIRECT($B560&amp;"!"&amp;"AG"&amp;$A560),0),""))</f>
        <v/>
      </c>
      <c r="EL560" s="253" t="str" cm="1">
        <f t="array" aca="1" ref="EL560" ca="1">IF(EL$2="","",IFERROR(IF(FIND(EL$2,$C560)&gt;=1,INDIRECT($B560&amp;"!"&amp;"AG"&amp;$A560),0),""))</f>
        <v/>
      </c>
      <c r="EM560" s="253" t="str" cm="1">
        <f t="array" aca="1" ref="EM560" ca="1">IF(EM$2="","",IFERROR(IF(FIND(EM$2,$C560)&gt;=1,INDIRECT($B560&amp;"!"&amp;"AG"&amp;$A560),0),""))</f>
        <v/>
      </c>
      <c r="EN560" s="253" t="str" cm="1">
        <f t="array" aca="1" ref="EN560" ca="1">IF(EN$2="","",IFERROR(IF(FIND(EN$2,$C560)&gt;=1,INDIRECT($B560&amp;"!"&amp;"AG"&amp;$A560),0),""))</f>
        <v/>
      </c>
      <c r="EO560" s="253" t="str" cm="1">
        <f t="array" aca="1" ref="EO560" ca="1">IF(EO$2="","",IFERROR(IF(FIND(EO$2,$C560)&gt;=1,INDIRECT($B560&amp;"!"&amp;"AG"&amp;$A560),0),""))</f>
        <v/>
      </c>
      <c r="EP560" s="253" t="str" cm="1">
        <f t="array" aca="1" ref="EP560" ca="1">IF(EP$2="","",IFERROR(IF(FIND(EP$2,$C560)&gt;=1,INDIRECT($B560&amp;"!"&amp;"AG"&amp;$A560),0),""))</f>
        <v/>
      </c>
      <c r="EQ560" s="253" t="str" cm="1">
        <f t="array" aca="1" ref="EQ560" ca="1">IF(EQ$2="","",IFERROR(IF(FIND(EQ$2,$C560)&gt;=1,INDIRECT($B560&amp;"!"&amp;"AG"&amp;$A560),0),""))</f>
        <v/>
      </c>
      <c r="ER560" s="253" t="str" cm="1">
        <f t="array" aca="1" ref="ER560" ca="1">IF(ER$2="","",IFERROR(IF(FIND(ER$2,$C560)&gt;=1,INDIRECT($B560&amp;"!"&amp;"AG"&amp;$A560),0),""))</f>
        <v/>
      </c>
      <c r="ES560" s="253" t="str" cm="1">
        <f t="array" aca="1" ref="ES560" ca="1">IF(ES$2="","",IFERROR(IF(FIND(ES$2,$C560)&gt;=1,INDIRECT($B560&amp;"!"&amp;"AG"&amp;$A560),0),""))</f>
        <v/>
      </c>
      <c r="ET560" s="253" t="str" cm="1">
        <f t="array" aca="1" ref="ET560" ca="1">IF(ET$2="","",IFERROR(IF(FIND(ET$2,$C560)&gt;=1,INDIRECT($B560&amp;"!"&amp;"AG"&amp;$A560),0),""))</f>
        <v/>
      </c>
      <c r="EU560" s="253" t="str" cm="1">
        <f t="array" aca="1" ref="EU560" ca="1">IF(EU$2="","",IFERROR(IF(FIND(EU$2,$C560)&gt;=1,INDIRECT($B560&amp;"!"&amp;"AG"&amp;$A560),0),""))</f>
        <v/>
      </c>
      <c r="EV560" s="253" t="str" cm="1">
        <f t="array" aca="1" ref="EV560" ca="1">IF(EV$2="","",IFERROR(IF(FIND(EV$2,$C560)&gt;=1,INDIRECT($B560&amp;"!"&amp;"AG"&amp;$A560),0),""))</f>
        <v/>
      </c>
    </row>
    <row r="561" spans="1:152" x14ac:dyDescent="0.3">
      <c r="A561" s="252">
        <f t="shared" ca="1" si="483"/>
        <v>55</v>
      </c>
      <c r="B561" s="252" t="str">
        <f t="shared" si="484"/>
        <v>Oct_2024</v>
      </c>
      <c r="C561" s="252" t="str">
        <f t="shared" ca="1" si="482"/>
        <v/>
      </c>
      <c r="D561" s="253" t="str">
        <f t="array" aca="1" ref="D561" ca="1">IF(D$2="","",IFERROR(IF(FIND(D$2,$C561)&gt;=1,INDIRECT($B561&amp;"!"&amp;"AG"&amp;$A561),0),""))</f>
        <v/>
      </c>
      <c r="E561" s="253" t="str">
        <f t="array" aca="1" ref="E561" ca="1">IF(E$2="","",IFERROR(IF(FIND(E$2,$C561)&gt;=1,INDIRECT($B561&amp;"!"&amp;"AG"&amp;$A561),0),""))</f>
        <v/>
      </c>
      <c r="F561" s="253" t="str">
        <f t="array" aca="1" ref="F561" ca="1">IF(F$2="","",IFERROR(IF(FIND(F$2,$C561)&gt;=1,INDIRECT($B561&amp;"!"&amp;"AG"&amp;$A561),0),""))</f>
        <v/>
      </c>
      <c r="G561" s="253" t="str">
        <f t="array" aca="1" ref="G561" ca="1">IF(G$2="","",IFERROR(IF(FIND(G$2,$C561)&gt;=1,INDIRECT($B561&amp;"!"&amp;"AG"&amp;$A561),0),""))</f>
        <v/>
      </c>
      <c r="H561" s="253" t="str">
        <f t="array" aca="1" ref="H561" ca="1">IF(H$2="","",IFERROR(IF(FIND(H$2,$C561)&gt;=1,INDIRECT($B561&amp;"!"&amp;"AG"&amp;$A561),0),""))</f>
        <v/>
      </c>
      <c r="I561" s="253" t="str">
        <f t="array" aca="1" ref="I561" ca="1">IF(I$2="","",IFERROR(IF(FIND(I$2,$C561)&gt;=1,INDIRECT($B561&amp;"!"&amp;"AG"&amp;$A561),0),""))</f>
        <v/>
      </c>
      <c r="J561" s="253" t="str">
        <f t="array" aca="1" ref="J561" ca="1">IF(J$2="","",IFERROR(IF(FIND(J$2,$C561)&gt;=1,INDIRECT($B561&amp;"!"&amp;"AG"&amp;$A561),0),""))</f>
        <v/>
      </c>
      <c r="K561" s="253" t="str">
        <f t="array" aca="1" ref="K561" ca="1">IF(K$2="","",IFERROR(IF(FIND(K$2,$C561)&gt;=1,INDIRECT($B561&amp;"!"&amp;"AG"&amp;$A561),0),""))</f>
        <v/>
      </c>
      <c r="L561" s="253" t="str">
        <f t="array" aca="1" ref="L561" ca="1">IF(L$2="","",IFERROR(IF(FIND(L$2,$C561)&gt;=1,INDIRECT($B561&amp;"!"&amp;"AG"&amp;$A561),0),""))</f>
        <v/>
      </c>
      <c r="M561" s="253" t="str">
        <f t="array" aca="1" ref="M561" ca="1">IF(M$2="","",IFERROR(IF(FIND(M$2,$C561)&gt;=1,INDIRECT($B561&amp;"!"&amp;"AG"&amp;$A561),0),""))</f>
        <v/>
      </c>
      <c r="N561" s="253" t="str">
        <f t="array" aca="1" ref="N561" ca="1">IF(N$2="","",IFERROR(IF(FIND(N$2,$C561)&gt;=1,INDIRECT($B561&amp;"!"&amp;"AG"&amp;$A561),0),""))</f>
        <v/>
      </c>
      <c r="O561" s="253" t="str">
        <f t="array" aca="1" ref="O561" ca="1">IF(O$2="","",IFERROR(IF(FIND(O$2,$C561)&gt;=1,INDIRECT($B561&amp;"!"&amp;"AG"&amp;$A561),0),""))</f>
        <v/>
      </c>
      <c r="P561" s="253" t="str">
        <f t="array" aca="1" ref="P561" ca="1">IF(P$2="","",IFERROR(IF(FIND(P$2,$C561)&gt;=1,INDIRECT($B561&amp;"!"&amp;"AG"&amp;$A561),0),""))</f>
        <v/>
      </c>
      <c r="Q561" s="253" t="str">
        <f t="array" aca="1" ref="Q561" ca="1">IF(Q$2="","",IFERROR(IF(FIND(Q$2,$C561)&gt;=1,INDIRECT($B561&amp;"!"&amp;"AG"&amp;$A561),0),""))</f>
        <v/>
      </c>
      <c r="R561" s="253" t="str">
        <f t="array" aca="1" ref="R561" ca="1">IF(R$2="","",IFERROR(IF(FIND(R$2,$C561)&gt;=1,INDIRECT($B561&amp;"!"&amp;"AG"&amp;$A561),0),""))</f>
        <v/>
      </c>
      <c r="S561" s="253" t="str">
        <f t="array" aca="1" ref="S561" ca="1">IF(S$2="","",IFERROR(IF(FIND(S$2,$C561)&gt;=1,INDIRECT($B561&amp;"!"&amp;"AG"&amp;$A561),0),""))</f>
        <v/>
      </c>
      <c r="T561" s="253" t="str">
        <f t="array" aca="1" ref="T561" ca="1">IF(T$2="","",IFERROR(IF(FIND(T$2,$C561)&gt;=1,INDIRECT($B561&amp;"!"&amp;"AG"&amp;$A561),0),""))</f>
        <v/>
      </c>
      <c r="U561" s="253" t="str">
        <f t="array" aca="1" ref="U561" ca="1">IF(U$2="","",IFERROR(IF(FIND(U$2,$C561)&gt;=1,INDIRECT($B561&amp;"!"&amp;"AG"&amp;$A561),0),""))</f>
        <v/>
      </c>
      <c r="V561" s="253" t="str">
        <f t="array" aca="1" ref="V561" ca="1">IF(V$2="","",IFERROR(IF(FIND(V$2,$C561)&gt;=1,INDIRECT($B561&amp;"!"&amp;"AG"&amp;$A561),0),""))</f>
        <v/>
      </c>
      <c r="W561" s="253" t="str">
        <f t="array" aca="1" ref="W561" ca="1">IF(W$2="","",IFERROR(IF(FIND(W$2,$C561)&gt;=1,INDIRECT($B561&amp;"!"&amp;"AG"&amp;$A561),0),""))</f>
        <v/>
      </c>
      <c r="X561" s="253" t="str">
        <f t="array" aca="1" ref="X561" ca="1">IF(X$2="","",IFERROR(IF(FIND(X$2,$C561)&gt;=1,INDIRECT($B561&amp;"!"&amp;"AG"&amp;$A561),0),""))</f>
        <v/>
      </c>
      <c r="Y561" s="253" t="str">
        <f t="array" aca="1" ref="Y561" ca="1">IF(Y$2="","",IFERROR(IF(FIND(Y$2,$C561)&gt;=1,INDIRECT($B561&amp;"!"&amp;"AG"&amp;$A561),0),""))</f>
        <v/>
      </c>
      <c r="Z561" s="253" t="str">
        <f t="array" aca="1" ref="Z561" ca="1">IF(Z$2="","",IFERROR(IF(FIND(Z$2,$C561)&gt;=1,INDIRECT($B561&amp;"!"&amp;"AG"&amp;$A561),0),""))</f>
        <v/>
      </c>
      <c r="AA561" s="253" t="str">
        <f t="array" aca="1" ref="AA561" ca="1">IF(AA$2="","",IFERROR(IF(FIND(AA$2,$C561)&gt;=1,INDIRECT($B561&amp;"!"&amp;"AG"&amp;$A561),0),""))</f>
        <v/>
      </c>
      <c r="AB561" s="253" t="str">
        <f t="array" aca="1" ref="AB561" ca="1">IF(AB$2="","",IFERROR(IF(FIND(AB$2,$C561)&gt;=1,INDIRECT($B561&amp;"!"&amp;"AG"&amp;$A561),0),""))</f>
        <v/>
      </c>
      <c r="AC561" s="253" t="str">
        <f t="array" aca="1" ref="AC561" ca="1">IF(AC$2="","",IFERROR(IF(FIND(AC$2,$C561)&gt;=1,INDIRECT($B561&amp;"!"&amp;"AG"&amp;$A561),0),""))</f>
        <v/>
      </c>
      <c r="AD561" s="253" t="str">
        <f t="array" aca="1" ref="AD561" ca="1">IF(AD$2="","",IFERROR(IF(FIND(AD$2,$C561)&gt;=1,INDIRECT($B561&amp;"!"&amp;"AG"&amp;$A561),0),""))</f>
        <v/>
      </c>
      <c r="AE561" s="253" t="str">
        <f t="array" aca="1" ref="AE561" ca="1">IF(AE$2="","",IFERROR(IF(FIND(AE$2,$C561)&gt;=1,INDIRECT($B561&amp;"!"&amp;"AG"&amp;$A561),0),""))</f>
        <v/>
      </c>
      <c r="AF561" s="253" t="str">
        <f t="array" aca="1" ref="AF561" ca="1">IF(AF$2="","",IFERROR(IF(FIND(AF$2,$C561)&gt;=1,INDIRECT($B561&amp;"!"&amp;"AG"&amp;$A561),0),""))</f>
        <v/>
      </c>
      <c r="AG561" s="253" t="str">
        <f t="array" aca="1" ref="AG561" ca="1">IF(AG$2="","",IFERROR(IF(FIND(AG$2,$C561)&gt;=1,INDIRECT($B561&amp;"!"&amp;"AG"&amp;$A561),0),""))</f>
        <v/>
      </c>
      <c r="AH561" s="253" t="str">
        <f t="array" aca="1" ref="AH561" ca="1">IF(AH$2="","",IFERROR(IF(FIND(AH$2,$C561)&gt;=1,INDIRECT($B561&amp;"!"&amp;"AG"&amp;$A561),0),""))</f>
        <v/>
      </c>
      <c r="AI561" s="253" t="str">
        <f t="array" aca="1" ref="AI561" ca="1">IF(AI$2="","",IFERROR(IF(FIND(AI$2,$C561)&gt;=1,INDIRECT($B561&amp;"!"&amp;"AG"&amp;$A561),0),""))</f>
        <v/>
      </c>
      <c r="AJ561" s="253" t="str">
        <f t="array" aca="1" ref="AJ561" ca="1">IF(AJ$2="","",IFERROR(IF(FIND(AJ$2,$C561)&gt;=1,INDIRECT($B561&amp;"!"&amp;"AG"&amp;$A561),0),""))</f>
        <v/>
      </c>
      <c r="AK561" s="253" t="str">
        <f t="array" aca="1" ref="AK561" ca="1">IF(AK$2="","",IFERROR(IF(FIND(AK$2,$C561)&gt;=1,INDIRECT($B561&amp;"!"&amp;"AG"&amp;$A561),0),""))</f>
        <v/>
      </c>
      <c r="AL561" s="253" t="str">
        <f t="array" aca="1" ref="AL561" ca="1">IF(AL$2="","",IFERROR(IF(FIND(AL$2,$C561)&gt;=1,INDIRECT($B561&amp;"!"&amp;"AG"&amp;$A561),0),""))</f>
        <v/>
      </c>
      <c r="AM561" s="253" t="str">
        <f t="array" aca="1" ref="AM561" ca="1">IF(AM$2="","",IFERROR(IF(FIND(AM$2,$C561)&gt;=1,INDIRECT($B561&amp;"!"&amp;"AG"&amp;$A561),0),""))</f>
        <v/>
      </c>
      <c r="AN561" s="253" t="str">
        <f t="array" aca="1" ref="AN561" ca="1">IF(AN$2="","",IFERROR(IF(FIND(AN$2,$C561)&gt;=1,INDIRECT($B561&amp;"!"&amp;"AG"&amp;$A561),0),""))</f>
        <v/>
      </c>
      <c r="AO561" s="253" t="str">
        <f t="array" aca="1" ref="AO561" ca="1">IF(AO$2="","",IFERROR(IF(FIND(AO$2,$C561)&gt;=1,INDIRECT($B561&amp;"!"&amp;"AG"&amp;$A561),0),""))</f>
        <v/>
      </c>
      <c r="AP561" s="253" t="str">
        <f t="array" aca="1" ref="AP561" ca="1">IF(AP$2="","",IFERROR(IF(FIND(AP$2,$C561)&gt;=1,INDIRECT($B561&amp;"!"&amp;"AG"&amp;$A561),0),""))</f>
        <v/>
      </c>
      <c r="AQ561" s="253" t="str">
        <f t="array" aca="1" ref="AQ561" ca="1">IF(AQ$2="","",IFERROR(IF(FIND(AQ$2,$C561)&gt;=1,INDIRECT($B561&amp;"!"&amp;"AG"&amp;$A561),0),""))</f>
        <v/>
      </c>
      <c r="AR561" s="253" t="str">
        <f t="array" aca="1" ref="AR561" ca="1">IF(AR$2="","",IFERROR(IF(FIND(AR$2,$C561)&gt;=1,INDIRECT($B561&amp;"!"&amp;"AG"&amp;$A561),0),""))</f>
        <v/>
      </c>
      <c r="AS561" s="253" t="str">
        <f t="array" aca="1" ref="AS561" ca="1">IF(AS$2="","",IFERROR(IF(FIND(AS$2,$C561)&gt;=1,INDIRECT($B561&amp;"!"&amp;"AG"&amp;$A561),0),""))</f>
        <v/>
      </c>
      <c r="AU561" s="254" t="str">
        <f t="array" aca="1" ref="AU561" ca="1">IFERROR(INDIRECT(B561&amp;"!"&amp;"A"&amp;A561),"")</f>
        <v/>
      </c>
      <c r="AV561" s="2" t="str">
        <f t="shared" ca="1" si="479"/>
        <v/>
      </c>
      <c r="AW561" s="253" t="str">
        <f t="array" aca="1" ref="AW561" ca="1">IF(AW$2="","",IFERROR(IF(FIND(AW$2,$C561)&gt;=1,IF(INDIRECT($B561&amp;"!"&amp;"AH"&amp;$A561)="","",INDIRECT($B561&amp;"!"&amp;"AH"&amp;$A561)),0),""))</f>
        <v/>
      </c>
      <c r="AX561" s="253" t="str">
        <f t="array" aca="1" ref="AX561" ca="1">IF(AX$2="","",IFERROR(IF(FIND(AX$2,$C561)&gt;=1,IF(INDIRECT($B561&amp;"!"&amp;"AH"&amp;$A561)="","",INDIRECT($B561&amp;"!"&amp;"AH"&amp;$A561)),0),""))</f>
        <v/>
      </c>
      <c r="AY561" s="253" t="str">
        <f t="array" aca="1" ref="AY561" ca="1">IF(AY$2="","",IFERROR(IF(FIND(AY$2,$C561)&gt;=1,IF(INDIRECT($B561&amp;"!"&amp;"AH"&amp;$A561)="","",INDIRECT($B561&amp;"!"&amp;"AH"&amp;$A561)),0),""))</f>
        <v/>
      </c>
      <c r="AZ561" s="253" t="str">
        <f t="array" aca="1" ref="AZ561" ca="1">IF(AZ$2="","",IFERROR(IF(FIND(AZ$2,$C561)&gt;=1,IF(INDIRECT($B561&amp;"!"&amp;"AH"&amp;$A561)="","",INDIRECT($B561&amp;"!"&amp;"AH"&amp;$A561)),0),""))</f>
        <v/>
      </c>
      <c r="BA561" s="253" t="str">
        <f t="array" aca="1" ref="BA561" ca="1">IF(BA$2="","",IFERROR(IF(FIND(BA$2,$C561)&gt;=1,IF(INDIRECT($B561&amp;"!"&amp;"AH"&amp;$A561)="","",INDIRECT($B561&amp;"!"&amp;"AH"&amp;$A561)),0),""))</f>
        <v/>
      </c>
      <c r="BB561" s="253" t="str">
        <f t="array" aca="1" ref="BB561" ca="1">IF(BB$2="","",IFERROR(IF(FIND(BB$2,$C561)&gt;=1,IF(INDIRECT($B561&amp;"!"&amp;"AH"&amp;$A561)="","",INDIRECT($B561&amp;"!"&amp;"AH"&amp;$A561)),0),""))</f>
        <v/>
      </c>
      <c r="BC561" s="253" t="str">
        <f t="array" aca="1" ref="BC561" ca="1">IF(BC$2="","",IFERROR(IF(FIND(BC$2,$C561)&gt;=1,IF(INDIRECT($B561&amp;"!"&amp;"AH"&amp;$A561)="","",INDIRECT($B561&amp;"!"&amp;"AH"&amp;$A561)),0),""))</f>
        <v/>
      </c>
      <c r="BD561" s="253" t="str">
        <f t="array" aca="1" ref="BD561" ca="1">IF(BD$2="","",IFERROR(IF(FIND(BD$2,$C561)&gt;=1,IF(INDIRECT($B561&amp;"!"&amp;"AH"&amp;$A561)="","",INDIRECT($B561&amp;"!"&amp;"AH"&amp;$A561)),0),""))</f>
        <v/>
      </c>
      <c r="BE561" s="253" t="str">
        <f t="array" aca="1" ref="BE561" ca="1">IF(BE$2="","",IFERROR(IF(FIND(BE$2,$C561)&gt;=1,IF(INDIRECT($B561&amp;"!"&amp;"AH"&amp;$A561)="","",INDIRECT($B561&amp;"!"&amp;"AH"&amp;$A561)),0),""))</f>
        <v/>
      </c>
      <c r="BF561" s="253" t="str">
        <f t="array" aca="1" ref="BF561" ca="1">IF(BF$2="","",IFERROR(IF(FIND(BF$2,$C561)&gt;=1,IF(INDIRECT($B561&amp;"!"&amp;"AH"&amp;$A561)="","",INDIRECT($B561&amp;"!"&amp;"AH"&amp;$A561)),0),""))</f>
        <v/>
      </c>
      <c r="BG561" s="253" t="str">
        <f t="array" aca="1" ref="BG561" ca="1">IF(BG$2="","",IFERROR(IF(FIND(BG$2,$C561)&gt;=1,IF(INDIRECT($B561&amp;"!"&amp;"AH"&amp;$A561)="","",INDIRECT($B561&amp;"!"&amp;"AH"&amp;$A561)),0),""))</f>
        <v/>
      </c>
      <c r="BH561" s="253" t="str">
        <f t="array" aca="1" ref="BH561" ca="1">IF(BH$2="","",IFERROR(IF(FIND(BH$2,$C561)&gt;=1,IF(INDIRECT($B561&amp;"!"&amp;"AH"&amp;$A561)="","",INDIRECT($B561&amp;"!"&amp;"AH"&amp;$A561)),0),""))</f>
        <v/>
      </c>
      <c r="BI561" s="253" t="str">
        <f t="array" aca="1" ref="BI561" ca="1">IF(BI$2="","",IFERROR(IF(FIND(BI$2,$C561)&gt;=1,IF(INDIRECT($B561&amp;"!"&amp;"AH"&amp;$A561)="","",INDIRECT($B561&amp;"!"&amp;"AH"&amp;$A561)),0),""))</f>
        <v/>
      </c>
      <c r="BJ561" s="253" t="str">
        <f t="array" aca="1" ref="BJ561" ca="1">IF(BJ$2="","",IFERROR(IF(FIND(BJ$2,$C561)&gt;=1,IF(INDIRECT($B561&amp;"!"&amp;"AH"&amp;$A561)="","",INDIRECT($B561&amp;"!"&amp;"AH"&amp;$A561)),0),""))</f>
        <v/>
      </c>
      <c r="BK561" s="253" t="str">
        <f t="array" aca="1" ref="BK561" ca="1">IF(BK$2="","",IFERROR(IF(FIND(BK$2,$C561)&gt;=1,IF(INDIRECT($B561&amp;"!"&amp;"AH"&amp;$A561)="","",INDIRECT($B561&amp;"!"&amp;"AH"&amp;$A561)),0),""))</f>
        <v/>
      </c>
      <c r="BL561" s="253" t="str">
        <f t="array" aca="1" ref="BL561" ca="1">IF(BL$2="","",IFERROR(IF(FIND(BL$2,$C561)&gt;=1,IF(INDIRECT($B561&amp;"!"&amp;"AH"&amp;$A561)="","",INDIRECT($B561&amp;"!"&amp;"AH"&amp;$A561)),0),""))</f>
        <v/>
      </c>
      <c r="BM561" s="253" t="str">
        <f t="array" aca="1" ref="BM561" ca="1">IF(BM$2="","",IFERROR(IF(FIND(BM$2,$C561)&gt;=1,IF(INDIRECT($B561&amp;"!"&amp;"AH"&amp;$A561)="","",INDIRECT($B561&amp;"!"&amp;"AH"&amp;$A561)),0),""))</f>
        <v/>
      </c>
      <c r="BN561" s="253" t="str">
        <f t="array" aca="1" ref="BN561" ca="1">IF(BN$2="","",IFERROR(IF(FIND(BN$2,$C561)&gt;=1,IF(INDIRECT($B561&amp;"!"&amp;"AH"&amp;$A561)="","",INDIRECT($B561&amp;"!"&amp;"AH"&amp;$A561)),0),""))</f>
        <v/>
      </c>
      <c r="BO561" s="253" t="str">
        <f t="array" aca="1" ref="BO561" ca="1">IF(BO$2="","",IFERROR(IF(FIND(BO$2,$C561)&gt;=1,IF(INDIRECT($B561&amp;"!"&amp;"AH"&amp;$A561)="","",INDIRECT($B561&amp;"!"&amp;"AH"&amp;$A561)),0),""))</f>
        <v/>
      </c>
      <c r="BP561" s="253" t="str">
        <f t="array" aca="1" ref="BP561" ca="1">IF(BP$2="","",IFERROR(IF(FIND(BP$2,$C561)&gt;=1,IF(INDIRECT($B561&amp;"!"&amp;"AH"&amp;$A561)="","",INDIRECT($B561&amp;"!"&amp;"AH"&amp;$A561)),0),""))</f>
        <v/>
      </c>
      <c r="BQ561" s="253" t="str">
        <f t="array" aca="1" ref="BQ561" ca="1">IF(BQ$2="","",IFERROR(IF(FIND(BQ$2,$C561)&gt;=1,IF(INDIRECT($B561&amp;"!"&amp;"AH"&amp;$A561)="","",INDIRECT($B561&amp;"!"&amp;"AH"&amp;$A561)),0),""))</f>
        <v/>
      </c>
      <c r="BR561" s="253" t="str">
        <f t="array" aca="1" ref="BR561" ca="1">IF(BR$2="","",IFERROR(IF(FIND(BR$2,$C561)&gt;=1,IF(INDIRECT($B561&amp;"!"&amp;"AH"&amp;$A561)="","",INDIRECT($B561&amp;"!"&amp;"AH"&amp;$A561)),0),""))</f>
        <v/>
      </c>
      <c r="BS561" s="253" t="str">
        <f t="array" aca="1" ref="BS561" ca="1">IF(BS$2="","",IFERROR(IF(FIND(BS$2,$C561)&gt;=1,IF(INDIRECT($B561&amp;"!"&amp;"AH"&amp;$A561)="","",INDIRECT($B561&amp;"!"&amp;"AH"&amp;$A561)),0),""))</f>
        <v/>
      </c>
      <c r="BT561" s="253" t="str">
        <f t="array" aca="1" ref="BT561" ca="1">IF(BT$2="","",IFERROR(IF(FIND(BT$2,$C561)&gt;=1,IF(INDIRECT($B561&amp;"!"&amp;"AH"&amp;$A561)="","",INDIRECT($B561&amp;"!"&amp;"AH"&amp;$A561)),0),""))</f>
        <v/>
      </c>
      <c r="BU561" s="253" t="str">
        <f t="array" aca="1" ref="BU561" ca="1">IF(BU$2="","",IFERROR(IF(FIND(BU$2,$C561)&gt;=1,IF(INDIRECT($B561&amp;"!"&amp;"AH"&amp;$A561)="","",INDIRECT($B561&amp;"!"&amp;"AH"&amp;$A561)),0),""))</f>
        <v/>
      </c>
      <c r="BV561" s="253" t="str">
        <f t="array" aca="1" ref="BV561" ca="1">IF(BV$2="","",IFERROR(IF(FIND(BV$2,$C561)&gt;=1,IF(INDIRECT($B561&amp;"!"&amp;"AH"&amp;$A561)="","",INDIRECT($B561&amp;"!"&amp;"AH"&amp;$A561)),0),""))</f>
        <v/>
      </c>
      <c r="BW561" s="253" t="str">
        <f t="array" aca="1" ref="BW561" ca="1">IF(BW$2="","",IFERROR(IF(FIND(BW$2,$C561)&gt;=1,IF(INDIRECT($B561&amp;"!"&amp;"AH"&amp;$A561)="","",INDIRECT($B561&amp;"!"&amp;"AH"&amp;$A561)),0),""))</f>
        <v/>
      </c>
      <c r="BX561" s="253" t="str">
        <f t="array" aca="1" ref="BX561" ca="1">IF(BX$2="","",IFERROR(IF(FIND(BX$2,$C561)&gt;=1,IF(INDIRECT($B561&amp;"!"&amp;"AH"&amp;$A561)="","",INDIRECT($B561&amp;"!"&amp;"AH"&amp;$A561)),0),""))</f>
        <v/>
      </c>
      <c r="BY561" s="253" t="str">
        <f t="array" aca="1" ref="BY561" ca="1">IF(BY$2="","",IFERROR(IF(FIND(BY$2,$C561)&gt;=1,IF(INDIRECT($B561&amp;"!"&amp;"AH"&amp;$A561)="","",INDIRECT($B561&amp;"!"&amp;"AH"&amp;$A561)),0),""))</f>
        <v/>
      </c>
      <c r="BZ561" s="253" t="str">
        <f t="array" aca="1" ref="BZ561" ca="1">IF(BZ$2="","",IFERROR(IF(FIND(BZ$2,$C561)&gt;=1,IF(INDIRECT($B561&amp;"!"&amp;"AH"&amp;$A561)="","",INDIRECT($B561&amp;"!"&amp;"AH"&amp;$A561)),0),""))</f>
        <v/>
      </c>
      <c r="CA561" s="253" t="str">
        <f t="array" aca="1" ref="CA561" ca="1">IF(CA$2="","",IFERROR(IF(FIND(CA$2,$C561)&gt;=1,IF(INDIRECT($B561&amp;"!"&amp;"AH"&amp;$A561)="","",INDIRECT($B561&amp;"!"&amp;"AH"&amp;$A561)),0),""))</f>
        <v/>
      </c>
      <c r="CB561" s="253" t="str">
        <f t="array" aca="1" ref="CB561" ca="1">IF(CB$2="","",IFERROR(IF(FIND(CB$2,$C561)&gt;=1,IF(INDIRECT($B561&amp;"!"&amp;"AH"&amp;$A561)="","",INDIRECT($B561&amp;"!"&amp;"AH"&amp;$A561)),0),""))</f>
        <v/>
      </c>
      <c r="CC561" s="253" t="str">
        <f t="array" aca="1" ref="CC561" ca="1">IF(CC$2="","",IFERROR(IF(FIND(CC$2,$C561)&gt;=1,IF(INDIRECT($B561&amp;"!"&amp;"AH"&amp;$A561)="","",INDIRECT($B561&amp;"!"&amp;"AH"&amp;$A561)),0),""))</f>
        <v/>
      </c>
      <c r="CD561" s="253" t="str">
        <f t="array" aca="1" ref="CD561" ca="1">IF(CD$2="","",IFERROR(IF(FIND(CD$2,$C561)&gt;=1,IF(INDIRECT($B561&amp;"!"&amp;"AH"&amp;$A561)="","",INDIRECT($B561&amp;"!"&amp;"AH"&amp;$A561)),0),""))</f>
        <v/>
      </c>
      <c r="CE561" s="253" t="str">
        <f t="array" aca="1" ref="CE561" ca="1">IF(CE$2="","",IFERROR(IF(FIND(CE$2,$C561)&gt;=1,IF(INDIRECT($B561&amp;"!"&amp;"AH"&amp;$A561)="","",INDIRECT($B561&amp;"!"&amp;"AH"&amp;$A561)),0),""))</f>
        <v/>
      </c>
      <c r="CF561" s="253" t="str">
        <f t="array" aca="1" ref="CF561" ca="1">IF(CF$2="","",IFERROR(IF(FIND(CF$2,$C561)&gt;=1,IF(INDIRECT($B561&amp;"!"&amp;"AH"&amp;$A561)="","",INDIRECT($B561&amp;"!"&amp;"AH"&amp;$A561)),0),""))</f>
        <v/>
      </c>
      <c r="CG561" s="253" t="str">
        <f t="array" aca="1" ref="CG561" ca="1">IF(CG$2="","",IFERROR(IF(FIND(CG$2,$C561)&gt;=1,IF(INDIRECT($B561&amp;"!"&amp;"AH"&amp;$A561)="","",INDIRECT($B561&amp;"!"&amp;"AH"&amp;$A561)),0),""))</f>
        <v/>
      </c>
      <c r="CH561" s="253" t="str">
        <f t="array" aca="1" ref="CH561" ca="1">IF(CH$2="","",IFERROR(IF(FIND(CH$2,$C561)&gt;=1,IF(INDIRECT($B561&amp;"!"&amp;"AH"&amp;$A561)="","",INDIRECT($B561&amp;"!"&amp;"AH"&amp;$A561)),0),""))</f>
        <v/>
      </c>
      <c r="CI561" s="253" t="str">
        <f t="array" aca="1" ref="CI561" ca="1">IF(CI$2="","",IFERROR(IF(FIND(CI$2,$C561)&gt;=1,IF(INDIRECT($B561&amp;"!"&amp;"AH"&amp;$A561)="","",INDIRECT($B561&amp;"!"&amp;"AH"&amp;$A561)),0),""))</f>
        <v/>
      </c>
      <c r="CJ561" s="253" t="str">
        <f t="array" aca="1" ref="CJ561" ca="1">IF(CJ$2="","",IFERROR(IF(FIND(CJ$2,$C561)&gt;=1,IF(INDIRECT($B561&amp;"!"&amp;"AH"&amp;$A561)="","",INDIRECT($B561&amp;"!"&amp;"AH"&amp;$A561)),0),""))</f>
        <v/>
      </c>
      <c r="CK561" s="253" t="str">
        <f t="array" aca="1" ref="CK561" ca="1">IF(CK$2="","",IFERROR(IF(FIND(CK$2,$C561)&gt;=1,IF(INDIRECT($B561&amp;"!"&amp;"AH"&amp;$A561)="","",INDIRECT($B561&amp;"!"&amp;"AH"&amp;$A561)),0),""))</f>
        <v/>
      </c>
      <c r="CL561" s="253" t="str">
        <f t="array" aca="1" ref="CL561" ca="1">IF(CL$2="","",IFERROR(IF(FIND(CL$2,$C561)&gt;=1,IF(INDIRECT($B561&amp;"!"&amp;"AH"&amp;$A561)="","",INDIRECT($B561&amp;"!"&amp;"AH"&amp;$A561)),0),""))</f>
        <v/>
      </c>
      <c r="CO561" s="2" t="str">
        <f t="shared" ca="1" si="480"/>
        <v/>
      </c>
      <c r="CP561" s="253" t="str">
        <f t="array" aca="1" ref="CP561" ca="1">IF(CP$2="","",IFERROR(IF(FIND(CP$2,$C561)&gt;=1,INDIRECT($B561&amp;"!"&amp;"AG"&amp;$A561),0),""))</f>
        <v/>
      </c>
      <c r="CQ561" s="253" t="str">
        <f t="array" aca="1" ref="CQ561" ca="1">IF(CQ$2="","",IFERROR(IF(FIND(CQ$2,$C561)&gt;=1,INDIRECT($B561&amp;"!"&amp;"AG"&amp;$A561),0),""))</f>
        <v/>
      </c>
      <c r="CR561" s="253" t="str">
        <f t="array" aca="1" ref="CR561" ca="1">IF(CR$2="","",IFERROR(IF(FIND(CR$2,$C561)&gt;=1,INDIRECT($B561&amp;"!"&amp;"AG"&amp;$A561),0),""))</f>
        <v/>
      </c>
      <c r="CS561" s="253" t="str">
        <f t="array" aca="1" ref="CS561" ca="1">IF(CS$2="","",IFERROR(IF(FIND(CS$2,$C561)&gt;=1,INDIRECT($B561&amp;"!"&amp;"AG"&amp;$A561),0),""))</f>
        <v/>
      </c>
      <c r="CV561" s="2" t="str">
        <f t="shared" ca="1" si="481"/>
        <v/>
      </c>
      <c r="CW561" s="253" t="str">
        <f t="array" aca="1" ref="CW561" ca="1">IF(CW$2="","",IFERROR(IF(FIND(CW$2,$C561)&gt;=1,IF(INDIRECT($B561&amp;"!"&amp;"AH"&amp;$A561)="","",INDIRECT($B561&amp;"!"&amp;"AH"&amp;$A561)&amp;" "),0),""))</f>
        <v/>
      </c>
      <c r="CX561" s="253" t="str">
        <f t="array" aca="1" ref="CX561" ca="1">IF(CX$2="","",IFERROR(IF(FIND(CX$2,$C561)&gt;=1,IF(INDIRECT($B561&amp;"!"&amp;"AH"&amp;$A561)="","",INDIRECT($B561&amp;"!"&amp;"AH"&amp;$A561)&amp;" "),0),""))</f>
        <v/>
      </c>
      <c r="CY561" s="253" t="str">
        <f t="array" aca="1" ref="CY561" ca="1">IF(CY$2="","",IFERROR(IF(FIND(CY$2,$C561)&gt;=1,IF(INDIRECT($B561&amp;"!"&amp;"AH"&amp;$A561)="","",INDIRECT($B561&amp;"!"&amp;"AH"&amp;$A561)&amp;" "),0),""))</f>
        <v/>
      </c>
      <c r="CZ561" s="253" t="str">
        <f t="array" aca="1" ref="CZ561" ca="1">IF(CZ$2="","",IFERROR(IF(FIND(CZ$2,$C561)&gt;=1,IF(INDIRECT($B561&amp;"!"&amp;"AH"&amp;$A561)="","",INDIRECT($B561&amp;"!"&amp;"AH"&amp;$A561)&amp;" "),0),""))</f>
        <v/>
      </c>
      <c r="DC561" s="2" t="str">
        <f t="shared" ca="1" si="441"/>
        <v/>
      </c>
      <c r="DD561" s="253" t="str" cm="1">
        <f t="array" aca="1" ref="DD561" ca="1">IF(DD$2="","",IFERROR(IF(FIND(DD$2,$C561)&gt;=1,INDIRECT($B561&amp;"!"&amp;"AG"&amp;$A561),0),""))</f>
        <v/>
      </c>
      <c r="DE561" s="253" t="str" cm="1">
        <f t="array" aca="1" ref="DE561" ca="1">IF(DE$2="","",IFERROR(IF(FIND(DE$2,$C561)&gt;=1,INDIRECT($B561&amp;"!"&amp;"AG"&amp;$A561),0),""))</f>
        <v/>
      </c>
      <c r="DF561" s="253" t="str" cm="1">
        <f t="array" aca="1" ref="DF561" ca="1">IF(DF$2="","",IFERROR(IF(FIND(DF$2,$C561)&gt;=1,INDIRECT($B561&amp;"!"&amp;"AG"&amp;$A561),0),""))</f>
        <v/>
      </c>
      <c r="DG561" s="253" t="str" cm="1">
        <f t="array" aca="1" ref="DG561" ca="1">IF(DG$2="","",IFERROR(IF(FIND(DG$2,$C561)&gt;=1,INDIRECT($B561&amp;"!"&amp;"AG"&amp;$A561),0),""))</f>
        <v/>
      </c>
      <c r="DH561" s="253" t="str" cm="1">
        <f t="array" aca="1" ref="DH561" ca="1">IF(DH$2="","",IFERROR(IF(FIND(DH$2,$C561)&gt;=1,INDIRECT($B561&amp;"!"&amp;"AG"&amp;$A561),0),""))</f>
        <v/>
      </c>
      <c r="DI561" s="253" t="str" cm="1">
        <f t="array" aca="1" ref="DI561" ca="1">IF(DI$2="","",IFERROR(IF(FIND(DI$2,$C561)&gt;=1,INDIRECT($B561&amp;"!"&amp;"AG"&amp;$A561),0),""))</f>
        <v/>
      </c>
      <c r="DJ561" s="253" t="str" cm="1">
        <f t="array" aca="1" ref="DJ561" ca="1">IF(DJ$2="","",IFERROR(IF(FIND(DJ$2,$C561)&gt;=1,INDIRECT($B561&amp;"!"&amp;"AG"&amp;$A561),0),""))</f>
        <v/>
      </c>
      <c r="DK561" s="253" t="str" cm="1">
        <f t="array" aca="1" ref="DK561" ca="1">IF(DK$2="","",IFERROR(IF(FIND(DK$2,$C561)&gt;=1,INDIRECT($B561&amp;"!"&amp;"AG"&amp;$A561),0),""))</f>
        <v/>
      </c>
      <c r="DL561" s="253" t="str" cm="1">
        <f t="array" aca="1" ref="DL561" ca="1">IF(DL$2="","",IFERROR(IF(FIND(DL$2,$C561)&gt;=1,INDIRECT($B561&amp;"!"&amp;"AG"&amp;$A561),0),""))</f>
        <v/>
      </c>
      <c r="DM561" s="253" t="str" cm="1">
        <f t="array" aca="1" ref="DM561" ca="1">IF(DM$2="","",IFERROR(IF(FIND(DM$2,$C561)&gt;=1,INDIRECT($B561&amp;"!"&amp;"AG"&amp;$A561),0),""))</f>
        <v/>
      </c>
      <c r="DN561" s="253" t="str" cm="1">
        <f t="array" aca="1" ref="DN561" ca="1">IF(DN$2="","",IFERROR(IF(FIND(DN$2,$C561)&gt;=1,INDIRECT($B561&amp;"!"&amp;"AG"&amp;$A561),0),""))</f>
        <v/>
      </c>
      <c r="DO561" s="253" t="str" cm="1">
        <f t="array" aca="1" ref="DO561" ca="1">IF(DO$2="","",IFERROR(IF(FIND(DO$2,$C561)&gt;=1,INDIRECT($B561&amp;"!"&amp;"AG"&amp;$A561),0),""))</f>
        <v/>
      </c>
      <c r="DP561" s="253" t="str" cm="1">
        <f t="array" aca="1" ref="DP561" ca="1">IF(DP$2="","",IFERROR(IF(FIND(DP$2,$C561)&gt;=1,INDIRECT($B561&amp;"!"&amp;"AG"&amp;$A561),0),""))</f>
        <v/>
      </c>
      <c r="DQ561" s="253" t="str" cm="1">
        <f t="array" aca="1" ref="DQ561" ca="1">IF(DQ$2="","",IFERROR(IF(FIND(DQ$2,$C561)&gt;=1,INDIRECT($B561&amp;"!"&amp;"AG"&amp;$A561),0),""))</f>
        <v/>
      </c>
      <c r="DR561" s="253" t="str" cm="1">
        <f t="array" aca="1" ref="DR561" ca="1">IF(DR$2="","",IFERROR(IF(FIND(DR$2,$C561)&gt;=1,INDIRECT($B561&amp;"!"&amp;"AG"&amp;$A561),0),""))</f>
        <v/>
      </c>
      <c r="DS561" s="253" t="str" cm="1">
        <f t="array" aca="1" ref="DS561" ca="1">IF(DS$2="","",IFERROR(IF(FIND(DS$2,$C561)&gt;=1,INDIRECT($B561&amp;"!"&amp;"AG"&amp;$A561),0),""))</f>
        <v/>
      </c>
      <c r="DT561" s="253" t="str" cm="1">
        <f t="array" aca="1" ref="DT561" ca="1">IF(DT$2="","",IFERROR(IF(FIND(DT$2,$C561)&gt;=1,INDIRECT($B561&amp;"!"&amp;"AG"&amp;$A561),0),""))</f>
        <v/>
      </c>
      <c r="DU561" s="253" t="str" cm="1">
        <f t="array" aca="1" ref="DU561" ca="1">IF(DU$2="","",IFERROR(IF(FIND(DU$2,$C561)&gt;=1,INDIRECT($B561&amp;"!"&amp;"AG"&amp;$A561),0),""))</f>
        <v/>
      </c>
      <c r="DV561" s="253" t="str" cm="1">
        <f t="array" aca="1" ref="DV561" ca="1">IF(DV$2="","",IFERROR(IF(FIND(DV$2,$C561)&gt;=1,INDIRECT($B561&amp;"!"&amp;"AG"&amp;$A561),0),""))</f>
        <v/>
      </c>
      <c r="DW561" s="253" t="str" cm="1">
        <f t="array" aca="1" ref="DW561" ca="1">IF(DW$2="","",IFERROR(IF(FIND(DW$2,$C561)&gt;=1,INDIRECT($B561&amp;"!"&amp;"AG"&amp;$A561),0),""))</f>
        <v/>
      </c>
      <c r="DX561" s="253" t="str" cm="1">
        <f t="array" aca="1" ref="DX561" ca="1">IF(DX$2="","",IFERROR(IF(FIND(DX$2,$C561)&gt;=1,INDIRECT($B561&amp;"!"&amp;"AG"&amp;$A561),0),""))</f>
        <v/>
      </c>
      <c r="DY561" s="253" t="str" cm="1">
        <f t="array" aca="1" ref="DY561" ca="1">IF(DY$2="","",IFERROR(IF(FIND(DY$2,$C561)&gt;=1,INDIRECT($B561&amp;"!"&amp;"AG"&amp;$A561),0),""))</f>
        <v/>
      </c>
      <c r="DZ561" s="253" t="str" cm="1">
        <f t="array" aca="1" ref="DZ561" ca="1">IF(DZ$2="","",IFERROR(IF(FIND(DZ$2,$C561)&gt;=1,INDIRECT($B561&amp;"!"&amp;"AG"&amp;$A561),0),""))</f>
        <v/>
      </c>
      <c r="EA561" s="253" t="str" cm="1">
        <f t="array" aca="1" ref="EA561" ca="1">IF(EA$2="","",IFERROR(IF(FIND(EA$2,$C561)&gt;=1,INDIRECT($B561&amp;"!"&amp;"AG"&amp;$A561),0),""))</f>
        <v/>
      </c>
      <c r="EB561" s="253" t="str" cm="1">
        <f t="array" aca="1" ref="EB561" ca="1">IF(EB$2="","",IFERROR(IF(FIND(EB$2,$C561)&gt;=1,INDIRECT($B561&amp;"!"&amp;"AG"&amp;$A561),0),""))</f>
        <v/>
      </c>
      <c r="EC561" s="253" t="str" cm="1">
        <f t="array" aca="1" ref="EC561" ca="1">IF(EC$2="","",IFERROR(IF(FIND(EC$2,$C561)&gt;=1,INDIRECT($B561&amp;"!"&amp;"AG"&amp;$A561),0),""))</f>
        <v/>
      </c>
      <c r="ED561" s="253" t="str" cm="1">
        <f t="array" aca="1" ref="ED561" ca="1">IF(ED$2="","",IFERROR(IF(FIND(ED$2,$C561)&gt;=1,INDIRECT($B561&amp;"!"&amp;"AG"&amp;$A561),0),""))</f>
        <v/>
      </c>
      <c r="EE561" s="253" t="str" cm="1">
        <f t="array" aca="1" ref="EE561" ca="1">IF(EE$2="","",IFERROR(IF(FIND(EE$2,$C561)&gt;=1,INDIRECT($B561&amp;"!"&amp;"AG"&amp;$A561),0),""))</f>
        <v/>
      </c>
      <c r="EF561" s="253" t="str" cm="1">
        <f t="array" aca="1" ref="EF561" ca="1">IF(EF$2="","",IFERROR(IF(FIND(EF$2,$C561)&gt;=1,INDIRECT($B561&amp;"!"&amp;"AG"&amp;$A561),0),""))</f>
        <v/>
      </c>
      <c r="EG561" s="253" t="str" cm="1">
        <f t="array" aca="1" ref="EG561" ca="1">IF(EG$2="","",IFERROR(IF(FIND(EG$2,$C561)&gt;=1,INDIRECT($B561&amp;"!"&amp;"AG"&amp;$A561),0),""))</f>
        <v/>
      </c>
      <c r="EH561" s="253" t="str" cm="1">
        <f t="array" aca="1" ref="EH561" ca="1">IF(EH$2="","",IFERROR(IF(FIND(EH$2,$C561)&gt;=1,INDIRECT($B561&amp;"!"&amp;"AG"&amp;$A561),0),""))</f>
        <v/>
      </c>
      <c r="EI561" s="253" t="str" cm="1">
        <f t="array" aca="1" ref="EI561" ca="1">IF(EI$2="","",IFERROR(IF(FIND(EI$2,$C561)&gt;=1,INDIRECT($B561&amp;"!"&amp;"AG"&amp;$A561),0),""))</f>
        <v/>
      </c>
      <c r="EJ561" s="253" t="str" cm="1">
        <f t="array" aca="1" ref="EJ561" ca="1">IF(EJ$2="","",IFERROR(IF(FIND(EJ$2,$C561)&gt;=1,INDIRECT($B561&amp;"!"&amp;"AG"&amp;$A561),0),""))</f>
        <v/>
      </c>
      <c r="EK561" s="253" t="str" cm="1">
        <f t="array" aca="1" ref="EK561" ca="1">IF(EK$2="","",IFERROR(IF(FIND(EK$2,$C561)&gt;=1,INDIRECT($B561&amp;"!"&amp;"AG"&amp;$A561),0),""))</f>
        <v/>
      </c>
      <c r="EL561" s="253" t="str" cm="1">
        <f t="array" aca="1" ref="EL561" ca="1">IF(EL$2="","",IFERROR(IF(FIND(EL$2,$C561)&gt;=1,INDIRECT($B561&amp;"!"&amp;"AG"&amp;$A561),0),""))</f>
        <v/>
      </c>
      <c r="EM561" s="253" t="str" cm="1">
        <f t="array" aca="1" ref="EM561" ca="1">IF(EM$2="","",IFERROR(IF(FIND(EM$2,$C561)&gt;=1,INDIRECT($B561&amp;"!"&amp;"AG"&amp;$A561),0),""))</f>
        <v/>
      </c>
      <c r="EN561" s="253" t="str" cm="1">
        <f t="array" aca="1" ref="EN561" ca="1">IF(EN$2="","",IFERROR(IF(FIND(EN$2,$C561)&gt;=1,INDIRECT($B561&amp;"!"&amp;"AG"&amp;$A561),0),""))</f>
        <v/>
      </c>
      <c r="EO561" s="253" t="str" cm="1">
        <f t="array" aca="1" ref="EO561" ca="1">IF(EO$2="","",IFERROR(IF(FIND(EO$2,$C561)&gt;=1,INDIRECT($B561&amp;"!"&amp;"AG"&amp;$A561),0),""))</f>
        <v/>
      </c>
      <c r="EP561" s="253" t="str" cm="1">
        <f t="array" aca="1" ref="EP561" ca="1">IF(EP$2="","",IFERROR(IF(FIND(EP$2,$C561)&gt;=1,INDIRECT($B561&amp;"!"&amp;"AG"&amp;$A561),0),""))</f>
        <v/>
      </c>
      <c r="EQ561" s="253" t="str" cm="1">
        <f t="array" aca="1" ref="EQ561" ca="1">IF(EQ$2="","",IFERROR(IF(FIND(EQ$2,$C561)&gt;=1,INDIRECT($B561&amp;"!"&amp;"AG"&amp;$A561),0),""))</f>
        <v/>
      </c>
      <c r="ER561" s="253" t="str" cm="1">
        <f t="array" aca="1" ref="ER561" ca="1">IF(ER$2="","",IFERROR(IF(FIND(ER$2,$C561)&gt;=1,INDIRECT($B561&amp;"!"&amp;"AG"&amp;$A561),0),""))</f>
        <v/>
      </c>
      <c r="ES561" s="253" t="str" cm="1">
        <f t="array" aca="1" ref="ES561" ca="1">IF(ES$2="","",IFERROR(IF(FIND(ES$2,$C561)&gt;=1,INDIRECT($B561&amp;"!"&amp;"AG"&amp;$A561),0),""))</f>
        <v/>
      </c>
      <c r="ET561" s="253" t="str" cm="1">
        <f t="array" aca="1" ref="ET561" ca="1">IF(ET$2="","",IFERROR(IF(FIND(ET$2,$C561)&gt;=1,INDIRECT($B561&amp;"!"&amp;"AG"&amp;$A561),0),""))</f>
        <v/>
      </c>
      <c r="EU561" s="253" t="str" cm="1">
        <f t="array" aca="1" ref="EU561" ca="1">IF(EU$2="","",IFERROR(IF(FIND(EU$2,$C561)&gt;=1,INDIRECT($B561&amp;"!"&amp;"AG"&amp;$A561),0),""))</f>
        <v/>
      </c>
      <c r="EV561" s="253" t="str" cm="1">
        <f t="array" aca="1" ref="EV561" ca="1">IF(EV$2="","",IFERROR(IF(FIND(EV$2,$C561)&gt;=1,INDIRECT($B561&amp;"!"&amp;"AG"&amp;$A561),0),""))</f>
        <v/>
      </c>
    </row>
    <row r="562" spans="1:152" x14ac:dyDescent="0.3">
      <c r="A562" s="252">
        <f t="shared" ca="1" si="483"/>
        <v>56</v>
      </c>
      <c r="B562" s="252" t="str">
        <f t="shared" si="484"/>
        <v>Oct_2024</v>
      </c>
      <c r="C562" s="252" t="str">
        <f t="shared" ca="1" si="482"/>
        <v/>
      </c>
      <c r="D562" s="253" t="str">
        <f t="array" aca="1" ref="D562" ca="1">IF(D$2="","",IFERROR(IF(FIND(D$2,$C562)&gt;=1,INDIRECT($B562&amp;"!"&amp;"AG"&amp;$A562),0),""))</f>
        <v/>
      </c>
      <c r="E562" s="253" t="str">
        <f t="array" aca="1" ref="E562" ca="1">IF(E$2="","",IFERROR(IF(FIND(E$2,$C562)&gt;=1,INDIRECT($B562&amp;"!"&amp;"AG"&amp;$A562),0),""))</f>
        <v/>
      </c>
      <c r="F562" s="253" t="str">
        <f t="array" aca="1" ref="F562" ca="1">IF(F$2="","",IFERROR(IF(FIND(F$2,$C562)&gt;=1,INDIRECT($B562&amp;"!"&amp;"AG"&amp;$A562),0),""))</f>
        <v/>
      </c>
      <c r="G562" s="253" t="str">
        <f t="array" aca="1" ref="G562" ca="1">IF(G$2="","",IFERROR(IF(FIND(G$2,$C562)&gt;=1,INDIRECT($B562&amp;"!"&amp;"AG"&amp;$A562),0),""))</f>
        <v/>
      </c>
      <c r="H562" s="253" t="str">
        <f t="array" aca="1" ref="H562" ca="1">IF(H$2="","",IFERROR(IF(FIND(H$2,$C562)&gt;=1,INDIRECT($B562&amp;"!"&amp;"AG"&amp;$A562),0),""))</f>
        <v/>
      </c>
      <c r="I562" s="253" t="str">
        <f t="array" aca="1" ref="I562" ca="1">IF(I$2="","",IFERROR(IF(FIND(I$2,$C562)&gt;=1,INDIRECT($B562&amp;"!"&amp;"AG"&amp;$A562),0),""))</f>
        <v/>
      </c>
      <c r="J562" s="253" t="str">
        <f t="array" aca="1" ref="J562" ca="1">IF(J$2="","",IFERROR(IF(FIND(J$2,$C562)&gt;=1,INDIRECT($B562&amp;"!"&amp;"AG"&amp;$A562),0),""))</f>
        <v/>
      </c>
      <c r="K562" s="253" t="str">
        <f t="array" aca="1" ref="K562" ca="1">IF(K$2="","",IFERROR(IF(FIND(K$2,$C562)&gt;=1,INDIRECT($B562&amp;"!"&amp;"AG"&amp;$A562),0),""))</f>
        <v/>
      </c>
      <c r="L562" s="253" t="str">
        <f t="array" aca="1" ref="L562" ca="1">IF(L$2="","",IFERROR(IF(FIND(L$2,$C562)&gt;=1,INDIRECT($B562&amp;"!"&amp;"AG"&amp;$A562),0),""))</f>
        <v/>
      </c>
      <c r="M562" s="253" t="str">
        <f t="array" aca="1" ref="M562" ca="1">IF(M$2="","",IFERROR(IF(FIND(M$2,$C562)&gt;=1,INDIRECT($B562&amp;"!"&amp;"AG"&amp;$A562),0),""))</f>
        <v/>
      </c>
      <c r="N562" s="253" t="str">
        <f t="array" aca="1" ref="N562" ca="1">IF(N$2="","",IFERROR(IF(FIND(N$2,$C562)&gt;=1,INDIRECT($B562&amp;"!"&amp;"AG"&amp;$A562),0),""))</f>
        <v/>
      </c>
      <c r="O562" s="253" t="str">
        <f t="array" aca="1" ref="O562" ca="1">IF(O$2="","",IFERROR(IF(FIND(O$2,$C562)&gt;=1,INDIRECT($B562&amp;"!"&amp;"AG"&amp;$A562),0),""))</f>
        <v/>
      </c>
      <c r="P562" s="253" t="str">
        <f t="array" aca="1" ref="P562" ca="1">IF(P$2="","",IFERROR(IF(FIND(P$2,$C562)&gt;=1,INDIRECT($B562&amp;"!"&amp;"AG"&amp;$A562),0),""))</f>
        <v/>
      </c>
      <c r="Q562" s="253" t="str">
        <f t="array" aca="1" ref="Q562" ca="1">IF(Q$2="","",IFERROR(IF(FIND(Q$2,$C562)&gt;=1,INDIRECT($B562&amp;"!"&amp;"AG"&amp;$A562),0),""))</f>
        <v/>
      </c>
      <c r="R562" s="253" t="str">
        <f t="array" aca="1" ref="R562" ca="1">IF(R$2="","",IFERROR(IF(FIND(R$2,$C562)&gt;=1,INDIRECT($B562&amp;"!"&amp;"AG"&amp;$A562),0),""))</f>
        <v/>
      </c>
      <c r="S562" s="253" t="str">
        <f t="array" aca="1" ref="S562" ca="1">IF(S$2="","",IFERROR(IF(FIND(S$2,$C562)&gt;=1,INDIRECT($B562&amp;"!"&amp;"AG"&amp;$A562),0),""))</f>
        <v/>
      </c>
      <c r="T562" s="253" t="str">
        <f t="array" aca="1" ref="T562" ca="1">IF(T$2="","",IFERROR(IF(FIND(T$2,$C562)&gt;=1,INDIRECT($B562&amp;"!"&amp;"AG"&amp;$A562),0),""))</f>
        <v/>
      </c>
      <c r="U562" s="253" t="str">
        <f t="array" aca="1" ref="U562" ca="1">IF(U$2="","",IFERROR(IF(FIND(U$2,$C562)&gt;=1,INDIRECT($B562&amp;"!"&amp;"AG"&amp;$A562),0),""))</f>
        <v/>
      </c>
      <c r="V562" s="253" t="str">
        <f t="array" aca="1" ref="V562" ca="1">IF(V$2="","",IFERROR(IF(FIND(V$2,$C562)&gt;=1,INDIRECT($B562&amp;"!"&amp;"AG"&amp;$A562),0),""))</f>
        <v/>
      </c>
      <c r="W562" s="253" t="str">
        <f t="array" aca="1" ref="W562" ca="1">IF(W$2="","",IFERROR(IF(FIND(W$2,$C562)&gt;=1,INDIRECT($B562&amp;"!"&amp;"AG"&amp;$A562),0),""))</f>
        <v/>
      </c>
      <c r="X562" s="253" t="str">
        <f t="array" aca="1" ref="X562" ca="1">IF(X$2="","",IFERROR(IF(FIND(X$2,$C562)&gt;=1,INDIRECT($B562&amp;"!"&amp;"AG"&amp;$A562),0),""))</f>
        <v/>
      </c>
      <c r="Y562" s="253" t="str">
        <f t="array" aca="1" ref="Y562" ca="1">IF(Y$2="","",IFERROR(IF(FIND(Y$2,$C562)&gt;=1,INDIRECT($B562&amp;"!"&amp;"AG"&amp;$A562),0),""))</f>
        <v/>
      </c>
      <c r="Z562" s="253" t="str">
        <f t="array" aca="1" ref="Z562" ca="1">IF(Z$2="","",IFERROR(IF(FIND(Z$2,$C562)&gt;=1,INDIRECT($B562&amp;"!"&amp;"AG"&amp;$A562),0),""))</f>
        <v/>
      </c>
      <c r="AA562" s="253" t="str">
        <f t="array" aca="1" ref="AA562" ca="1">IF(AA$2="","",IFERROR(IF(FIND(AA$2,$C562)&gt;=1,INDIRECT($B562&amp;"!"&amp;"AG"&amp;$A562),0),""))</f>
        <v/>
      </c>
      <c r="AB562" s="253" t="str">
        <f t="array" aca="1" ref="AB562" ca="1">IF(AB$2="","",IFERROR(IF(FIND(AB$2,$C562)&gt;=1,INDIRECT($B562&amp;"!"&amp;"AG"&amp;$A562),0),""))</f>
        <v/>
      </c>
      <c r="AC562" s="253" t="str">
        <f t="array" aca="1" ref="AC562" ca="1">IF(AC$2="","",IFERROR(IF(FIND(AC$2,$C562)&gt;=1,INDIRECT($B562&amp;"!"&amp;"AG"&amp;$A562),0),""))</f>
        <v/>
      </c>
      <c r="AD562" s="253" t="str">
        <f t="array" aca="1" ref="AD562" ca="1">IF(AD$2="","",IFERROR(IF(FIND(AD$2,$C562)&gt;=1,INDIRECT($B562&amp;"!"&amp;"AG"&amp;$A562),0),""))</f>
        <v/>
      </c>
      <c r="AE562" s="253" t="str">
        <f t="array" aca="1" ref="AE562" ca="1">IF(AE$2="","",IFERROR(IF(FIND(AE$2,$C562)&gt;=1,INDIRECT($B562&amp;"!"&amp;"AG"&amp;$A562),0),""))</f>
        <v/>
      </c>
      <c r="AF562" s="253" t="str">
        <f t="array" aca="1" ref="AF562" ca="1">IF(AF$2="","",IFERROR(IF(FIND(AF$2,$C562)&gt;=1,INDIRECT($B562&amp;"!"&amp;"AG"&amp;$A562),0),""))</f>
        <v/>
      </c>
      <c r="AG562" s="253" t="str">
        <f t="array" aca="1" ref="AG562" ca="1">IF(AG$2="","",IFERROR(IF(FIND(AG$2,$C562)&gt;=1,INDIRECT($B562&amp;"!"&amp;"AG"&amp;$A562),0),""))</f>
        <v/>
      </c>
      <c r="AH562" s="253" t="str">
        <f t="array" aca="1" ref="AH562" ca="1">IF(AH$2="","",IFERROR(IF(FIND(AH$2,$C562)&gt;=1,INDIRECT($B562&amp;"!"&amp;"AG"&amp;$A562),0),""))</f>
        <v/>
      </c>
      <c r="AI562" s="253" t="str">
        <f t="array" aca="1" ref="AI562" ca="1">IF(AI$2="","",IFERROR(IF(FIND(AI$2,$C562)&gt;=1,INDIRECT($B562&amp;"!"&amp;"AG"&amp;$A562),0),""))</f>
        <v/>
      </c>
      <c r="AJ562" s="253" t="str">
        <f t="array" aca="1" ref="AJ562" ca="1">IF(AJ$2="","",IFERROR(IF(FIND(AJ$2,$C562)&gt;=1,INDIRECT($B562&amp;"!"&amp;"AG"&amp;$A562),0),""))</f>
        <v/>
      </c>
      <c r="AK562" s="253" t="str">
        <f t="array" aca="1" ref="AK562" ca="1">IF(AK$2="","",IFERROR(IF(FIND(AK$2,$C562)&gt;=1,INDIRECT($B562&amp;"!"&amp;"AG"&amp;$A562),0),""))</f>
        <v/>
      </c>
      <c r="AL562" s="253" t="str">
        <f t="array" aca="1" ref="AL562" ca="1">IF(AL$2="","",IFERROR(IF(FIND(AL$2,$C562)&gt;=1,INDIRECT($B562&amp;"!"&amp;"AG"&amp;$A562),0),""))</f>
        <v/>
      </c>
      <c r="AM562" s="253" t="str">
        <f t="array" aca="1" ref="AM562" ca="1">IF(AM$2="","",IFERROR(IF(FIND(AM$2,$C562)&gt;=1,INDIRECT($B562&amp;"!"&amp;"AG"&amp;$A562),0),""))</f>
        <v/>
      </c>
      <c r="AN562" s="253" t="str">
        <f t="array" aca="1" ref="AN562" ca="1">IF(AN$2="","",IFERROR(IF(FIND(AN$2,$C562)&gt;=1,INDIRECT($B562&amp;"!"&amp;"AG"&amp;$A562),0),""))</f>
        <v/>
      </c>
      <c r="AO562" s="253" t="str">
        <f t="array" aca="1" ref="AO562" ca="1">IF(AO$2="","",IFERROR(IF(FIND(AO$2,$C562)&gt;=1,INDIRECT($B562&amp;"!"&amp;"AG"&amp;$A562),0),""))</f>
        <v/>
      </c>
      <c r="AP562" s="253" t="str">
        <f t="array" aca="1" ref="AP562" ca="1">IF(AP$2="","",IFERROR(IF(FIND(AP$2,$C562)&gt;=1,INDIRECT($B562&amp;"!"&amp;"AG"&amp;$A562),0),""))</f>
        <v/>
      </c>
      <c r="AQ562" s="253" t="str">
        <f t="array" aca="1" ref="AQ562" ca="1">IF(AQ$2="","",IFERROR(IF(FIND(AQ$2,$C562)&gt;=1,INDIRECT($B562&amp;"!"&amp;"AG"&amp;$A562),0),""))</f>
        <v/>
      </c>
      <c r="AR562" s="253" t="str">
        <f t="array" aca="1" ref="AR562" ca="1">IF(AR$2="","",IFERROR(IF(FIND(AR$2,$C562)&gt;=1,INDIRECT($B562&amp;"!"&amp;"AG"&amp;$A562),0),""))</f>
        <v/>
      </c>
      <c r="AS562" s="253" t="str">
        <f t="array" aca="1" ref="AS562" ca="1">IF(AS$2="","",IFERROR(IF(FIND(AS$2,$C562)&gt;=1,INDIRECT($B562&amp;"!"&amp;"AG"&amp;$A562),0),""))</f>
        <v/>
      </c>
      <c r="AU562" s="254" t="str">
        <f t="array" aca="1" ref="AU562" ca="1">IFERROR(INDIRECT(B562&amp;"!"&amp;"A"&amp;A562),"")</f>
        <v>TOTAL OTHER</v>
      </c>
      <c r="AV562" s="2" t="str">
        <f t="shared" ca="1" si="479"/>
        <v/>
      </c>
      <c r="AW562" s="253" t="str">
        <f t="array" aca="1" ref="AW562" ca="1">IF(AW$2="","",IFERROR(IF(FIND(AW$2,$C562)&gt;=1,IF(INDIRECT($B562&amp;"!"&amp;"AH"&amp;$A562)="","",INDIRECT($B562&amp;"!"&amp;"AH"&amp;$A562)),0),""))</f>
        <v/>
      </c>
      <c r="AX562" s="253" t="str">
        <f t="array" aca="1" ref="AX562" ca="1">IF(AX$2="","",IFERROR(IF(FIND(AX$2,$C562)&gt;=1,IF(INDIRECT($B562&amp;"!"&amp;"AH"&amp;$A562)="","",INDIRECT($B562&amp;"!"&amp;"AH"&amp;$A562)),0),""))</f>
        <v/>
      </c>
      <c r="AY562" s="253" t="str">
        <f t="array" aca="1" ref="AY562" ca="1">IF(AY$2="","",IFERROR(IF(FIND(AY$2,$C562)&gt;=1,IF(INDIRECT($B562&amp;"!"&amp;"AH"&amp;$A562)="","",INDIRECT($B562&amp;"!"&amp;"AH"&amp;$A562)),0),""))</f>
        <v/>
      </c>
      <c r="AZ562" s="253" t="str">
        <f t="array" aca="1" ref="AZ562" ca="1">IF(AZ$2="","",IFERROR(IF(FIND(AZ$2,$C562)&gt;=1,IF(INDIRECT($B562&amp;"!"&amp;"AH"&amp;$A562)="","",INDIRECT($B562&amp;"!"&amp;"AH"&amp;$A562)),0),""))</f>
        <v/>
      </c>
      <c r="BA562" s="253" t="str">
        <f t="array" aca="1" ref="BA562" ca="1">IF(BA$2="","",IFERROR(IF(FIND(BA$2,$C562)&gt;=1,IF(INDIRECT($B562&amp;"!"&amp;"AH"&amp;$A562)="","",INDIRECT($B562&amp;"!"&amp;"AH"&amp;$A562)),0),""))</f>
        <v/>
      </c>
      <c r="BB562" s="253" t="str">
        <f t="array" aca="1" ref="BB562" ca="1">IF(BB$2="","",IFERROR(IF(FIND(BB$2,$C562)&gt;=1,IF(INDIRECT($B562&amp;"!"&amp;"AH"&amp;$A562)="","",INDIRECT($B562&amp;"!"&amp;"AH"&amp;$A562)),0),""))</f>
        <v/>
      </c>
      <c r="BC562" s="253" t="str">
        <f t="array" aca="1" ref="BC562" ca="1">IF(BC$2="","",IFERROR(IF(FIND(BC$2,$C562)&gt;=1,IF(INDIRECT($B562&amp;"!"&amp;"AH"&amp;$A562)="","",INDIRECT($B562&amp;"!"&amp;"AH"&amp;$A562)),0),""))</f>
        <v/>
      </c>
      <c r="BD562" s="253" t="str">
        <f t="array" aca="1" ref="BD562" ca="1">IF(BD$2="","",IFERROR(IF(FIND(BD$2,$C562)&gt;=1,IF(INDIRECT($B562&amp;"!"&amp;"AH"&amp;$A562)="","",INDIRECT($B562&amp;"!"&amp;"AH"&amp;$A562)),0),""))</f>
        <v/>
      </c>
      <c r="BE562" s="253" t="str">
        <f t="array" aca="1" ref="BE562" ca="1">IF(BE$2="","",IFERROR(IF(FIND(BE$2,$C562)&gt;=1,IF(INDIRECT($B562&amp;"!"&amp;"AH"&amp;$A562)="","",INDIRECT($B562&amp;"!"&amp;"AH"&amp;$A562)),0),""))</f>
        <v/>
      </c>
      <c r="BF562" s="253" t="str">
        <f t="array" aca="1" ref="BF562" ca="1">IF(BF$2="","",IFERROR(IF(FIND(BF$2,$C562)&gt;=1,IF(INDIRECT($B562&amp;"!"&amp;"AH"&amp;$A562)="","",INDIRECT($B562&amp;"!"&amp;"AH"&amp;$A562)),0),""))</f>
        <v/>
      </c>
      <c r="BG562" s="253" t="str">
        <f t="array" aca="1" ref="BG562" ca="1">IF(BG$2="","",IFERROR(IF(FIND(BG$2,$C562)&gt;=1,IF(INDIRECT($B562&amp;"!"&amp;"AH"&amp;$A562)="","",INDIRECT($B562&amp;"!"&amp;"AH"&amp;$A562)),0),""))</f>
        <v/>
      </c>
      <c r="BH562" s="253" t="str">
        <f t="array" aca="1" ref="BH562" ca="1">IF(BH$2="","",IFERROR(IF(FIND(BH$2,$C562)&gt;=1,IF(INDIRECT($B562&amp;"!"&amp;"AH"&amp;$A562)="","",INDIRECT($B562&amp;"!"&amp;"AH"&amp;$A562)),0),""))</f>
        <v/>
      </c>
      <c r="BI562" s="253" t="str">
        <f t="array" aca="1" ref="BI562" ca="1">IF(BI$2="","",IFERROR(IF(FIND(BI$2,$C562)&gt;=1,IF(INDIRECT($B562&amp;"!"&amp;"AH"&amp;$A562)="","",INDIRECT($B562&amp;"!"&amp;"AH"&amp;$A562)),0),""))</f>
        <v/>
      </c>
      <c r="BJ562" s="253" t="str">
        <f t="array" aca="1" ref="BJ562" ca="1">IF(BJ$2="","",IFERROR(IF(FIND(BJ$2,$C562)&gt;=1,IF(INDIRECT($B562&amp;"!"&amp;"AH"&amp;$A562)="","",INDIRECT($B562&amp;"!"&amp;"AH"&amp;$A562)),0),""))</f>
        <v/>
      </c>
      <c r="BK562" s="253" t="str">
        <f t="array" aca="1" ref="BK562" ca="1">IF(BK$2="","",IFERROR(IF(FIND(BK$2,$C562)&gt;=1,IF(INDIRECT($B562&amp;"!"&amp;"AH"&amp;$A562)="","",INDIRECT($B562&amp;"!"&amp;"AH"&amp;$A562)),0),""))</f>
        <v/>
      </c>
      <c r="BL562" s="253" t="str">
        <f t="array" aca="1" ref="BL562" ca="1">IF(BL$2="","",IFERROR(IF(FIND(BL$2,$C562)&gt;=1,IF(INDIRECT($B562&amp;"!"&amp;"AH"&amp;$A562)="","",INDIRECT($B562&amp;"!"&amp;"AH"&amp;$A562)),0),""))</f>
        <v/>
      </c>
      <c r="BM562" s="253" t="str">
        <f t="array" aca="1" ref="BM562" ca="1">IF(BM$2="","",IFERROR(IF(FIND(BM$2,$C562)&gt;=1,IF(INDIRECT($B562&amp;"!"&amp;"AH"&amp;$A562)="","",INDIRECT($B562&amp;"!"&amp;"AH"&amp;$A562)),0),""))</f>
        <v/>
      </c>
      <c r="BN562" s="253" t="str">
        <f t="array" aca="1" ref="BN562" ca="1">IF(BN$2="","",IFERROR(IF(FIND(BN$2,$C562)&gt;=1,IF(INDIRECT($B562&amp;"!"&amp;"AH"&amp;$A562)="","",INDIRECT($B562&amp;"!"&amp;"AH"&amp;$A562)),0),""))</f>
        <v/>
      </c>
      <c r="BO562" s="253" t="str">
        <f t="array" aca="1" ref="BO562" ca="1">IF(BO$2="","",IFERROR(IF(FIND(BO$2,$C562)&gt;=1,IF(INDIRECT($B562&amp;"!"&amp;"AH"&amp;$A562)="","",INDIRECT($B562&amp;"!"&amp;"AH"&amp;$A562)),0),""))</f>
        <v/>
      </c>
      <c r="BP562" s="253" t="str">
        <f t="array" aca="1" ref="BP562" ca="1">IF(BP$2="","",IFERROR(IF(FIND(BP$2,$C562)&gt;=1,IF(INDIRECT($B562&amp;"!"&amp;"AH"&amp;$A562)="","",INDIRECT($B562&amp;"!"&amp;"AH"&amp;$A562)),0),""))</f>
        <v/>
      </c>
      <c r="BQ562" s="253" t="str">
        <f t="array" aca="1" ref="BQ562" ca="1">IF(BQ$2="","",IFERROR(IF(FIND(BQ$2,$C562)&gt;=1,IF(INDIRECT($B562&amp;"!"&amp;"AH"&amp;$A562)="","",INDIRECT($B562&amp;"!"&amp;"AH"&amp;$A562)),0),""))</f>
        <v/>
      </c>
      <c r="BR562" s="253" t="str">
        <f t="array" aca="1" ref="BR562" ca="1">IF(BR$2="","",IFERROR(IF(FIND(BR$2,$C562)&gt;=1,IF(INDIRECT($B562&amp;"!"&amp;"AH"&amp;$A562)="","",INDIRECT($B562&amp;"!"&amp;"AH"&amp;$A562)),0),""))</f>
        <v/>
      </c>
      <c r="BS562" s="253" t="str">
        <f t="array" aca="1" ref="BS562" ca="1">IF(BS$2="","",IFERROR(IF(FIND(BS$2,$C562)&gt;=1,IF(INDIRECT($B562&amp;"!"&amp;"AH"&amp;$A562)="","",INDIRECT($B562&amp;"!"&amp;"AH"&amp;$A562)),0),""))</f>
        <v/>
      </c>
      <c r="BT562" s="253" t="str">
        <f t="array" aca="1" ref="BT562" ca="1">IF(BT$2="","",IFERROR(IF(FIND(BT$2,$C562)&gt;=1,IF(INDIRECT($B562&amp;"!"&amp;"AH"&amp;$A562)="","",INDIRECT($B562&amp;"!"&amp;"AH"&amp;$A562)),0),""))</f>
        <v/>
      </c>
      <c r="BU562" s="253" t="str">
        <f t="array" aca="1" ref="BU562" ca="1">IF(BU$2="","",IFERROR(IF(FIND(BU$2,$C562)&gt;=1,IF(INDIRECT($B562&amp;"!"&amp;"AH"&amp;$A562)="","",INDIRECT($B562&amp;"!"&amp;"AH"&amp;$A562)),0),""))</f>
        <v/>
      </c>
      <c r="BV562" s="253" t="str">
        <f t="array" aca="1" ref="BV562" ca="1">IF(BV$2="","",IFERROR(IF(FIND(BV$2,$C562)&gt;=1,IF(INDIRECT($B562&amp;"!"&amp;"AH"&amp;$A562)="","",INDIRECT($B562&amp;"!"&amp;"AH"&amp;$A562)),0),""))</f>
        <v/>
      </c>
      <c r="BW562" s="253" t="str">
        <f t="array" aca="1" ref="BW562" ca="1">IF(BW$2="","",IFERROR(IF(FIND(BW$2,$C562)&gt;=1,IF(INDIRECT($B562&amp;"!"&amp;"AH"&amp;$A562)="","",INDIRECT($B562&amp;"!"&amp;"AH"&amp;$A562)),0),""))</f>
        <v/>
      </c>
      <c r="BX562" s="253" t="str">
        <f t="array" aca="1" ref="BX562" ca="1">IF(BX$2="","",IFERROR(IF(FIND(BX$2,$C562)&gt;=1,IF(INDIRECT($B562&amp;"!"&amp;"AH"&amp;$A562)="","",INDIRECT($B562&amp;"!"&amp;"AH"&amp;$A562)),0),""))</f>
        <v/>
      </c>
      <c r="BY562" s="253" t="str">
        <f t="array" aca="1" ref="BY562" ca="1">IF(BY$2="","",IFERROR(IF(FIND(BY$2,$C562)&gt;=1,IF(INDIRECT($B562&amp;"!"&amp;"AH"&amp;$A562)="","",INDIRECT($B562&amp;"!"&amp;"AH"&amp;$A562)),0),""))</f>
        <v/>
      </c>
      <c r="BZ562" s="253" t="str">
        <f t="array" aca="1" ref="BZ562" ca="1">IF(BZ$2="","",IFERROR(IF(FIND(BZ$2,$C562)&gt;=1,IF(INDIRECT($B562&amp;"!"&amp;"AH"&amp;$A562)="","",INDIRECT($B562&amp;"!"&amp;"AH"&amp;$A562)),0),""))</f>
        <v/>
      </c>
      <c r="CA562" s="253" t="str">
        <f t="array" aca="1" ref="CA562" ca="1">IF(CA$2="","",IFERROR(IF(FIND(CA$2,$C562)&gt;=1,IF(INDIRECT($B562&amp;"!"&amp;"AH"&amp;$A562)="","",INDIRECT($B562&amp;"!"&amp;"AH"&amp;$A562)),0),""))</f>
        <v/>
      </c>
      <c r="CB562" s="253" t="str">
        <f t="array" aca="1" ref="CB562" ca="1">IF(CB$2="","",IFERROR(IF(FIND(CB$2,$C562)&gt;=1,IF(INDIRECT($B562&amp;"!"&amp;"AH"&amp;$A562)="","",INDIRECT($B562&amp;"!"&amp;"AH"&amp;$A562)),0),""))</f>
        <v/>
      </c>
      <c r="CC562" s="253" t="str">
        <f t="array" aca="1" ref="CC562" ca="1">IF(CC$2="","",IFERROR(IF(FIND(CC$2,$C562)&gt;=1,IF(INDIRECT($B562&amp;"!"&amp;"AH"&amp;$A562)="","",INDIRECT($B562&amp;"!"&amp;"AH"&amp;$A562)),0),""))</f>
        <v/>
      </c>
      <c r="CD562" s="253" t="str">
        <f t="array" aca="1" ref="CD562" ca="1">IF(CD$2="","",IFERROR(IF(FIND(CD$2,$C562)&gt;=1,IF(INDIRECT($B562&amp;"!"&amp;"AH"&amp;$A562)="","",INDIRECT($B562&amp;"!"&amp;"AH"&amp;$A562)),0),""))</f>
        <v/>
      </c>
      <c r="CE562" s="253" t="str">
        <f t="array" aca="1" ref="CE562" ca="1">IF(CE$2="","",IFERROR(IF(FIND(CE$2,$C562)&gt;=1,IF(INDIRECT($B562&amp;"!"&amp;"AH"&amp;$A562)="","",INDIRECT($B562&amp;"!"&amp;"AH"&amp;$A562)),0),""))</f>
        <v/>
      </c>
      <c r="CF562" s="253" t="str">
        <f t="array" aca="1" ref="CF562" ca="1">IF(CF$2="","",IFERROR(IF(FIND(CF$2,$C562)&gt;=1,IF(INDIRECT($B562&amp;"!"&amp;"AH"&amp;$A562)="","",INDIRECT($B562&amp;"!"&amp;"AH"&amp;$A562)),0),""))</f>
        <v/>
      </c>
      <c r="CG562" s="253" t="str">
        <f t="array" aca="1" ref="CG562" ca="1">IF(CG$2="","",IFERROR(IF(FIND(CG$2,$C562)&gt;=1,IF(INDIRECT($B562&amp;"!"&amp;"AH"&amp;$A562)="","",INDIRECT($B562&amp;"!"&amp;"AH"&amp;$A562)),0),""))</f>
        <v/>
      </c>
      <c r="CH562" s="253" t="str">
        <f t="array" aca="1" ref="CH562" ca="1">IF(CH$2="","",IFERROR(IF(FIND(CH$2,$C562)&gt;=1,IF(INDIRECT($B562&amp;"!"&amp;"AH"&amp;$A562)="","",INDIRECT($B562&amp;"!"&amp;"AH"&amp;$A562)),0),""))</f>
        <v/>
      </c>
      <c r="CI562" s="253" t="str">
        <f t="array" aca="1" ref="CI562" ca="1">IF(CI$2="","",IFERROR(IF(FIND(CI$2,$C562)&gt;=1,IF(INDIRECT($B562&amp;"!"&amp;"AH"&amp;$A562)="","",INDIRECT($B562&amp;"!"&amp;"AH"&amp;$A562)),0),""))</f>
        <v/>
      </c>
      <c r="CJ562" s="253" t="str">
        <f t="array" aca="1" ref="CJ562" ca="1">IF(CJ$2="","",IFERROR(IF(FIND(CJ$2,$C562)&gt;=1,IF(INDIRECT($B562&amp;"!"&amp;"AH"&amp;$A562)="","",INDIRECT($B562&amp;"!"&amp;"AH"&amp;$A562)),0),""))</f>
        <v/>
      </c>
      <c r="CK562" s="253" t="str">
        <f t="array" aca="1" ref="CK562" ca="1">IF(CK$2="","",IFERROR(IF(FIND(CK$2,$C562)&gt;=1,IF(INDIRECT($B562&amp;"!"&amp;"AH"&amp;$A562)="","",INDIRECT($B562&amp;"!"&amp;"AH"&amp;$A562)),0),""))</f>
        <v/>
      </c>
      <c r="CL562" s="253" t="str">
        <f t="array" aca="1" ref="CL562" ca="1">IF(CL$2="","",IFERROR(IF(FIND(CL$2,$C562)&gt;=1,IF(INDIRECT($B562&amp;"!"&amp;"AH"&amp;$A562)="","",INDIRECT($B562&amp;"!"&amp;"AH"&amp;$A562)),0),""))</f>
        <v/>
      </c>
      <c r="CO562" s="2" t="str">
        <f t="shared" ca="1" si="480"/>
        <v/>
      </c>
      <c r="CP562" s="253" t="str">
        <f t="array" aca="1" ref="CP562" ca="1">IF(CP$2="","",IFERROR(IF(FIND(CP$2,$C562)&gt;=1,INDIRECT($B562&amp;"!"&amp;"AG"&amp;$A562),0),""))</f>
        <v/>
      </c>
      <c r="CQ562" s="253" t="str">
        <f t="array" aca="1" ref="CQ562" ca="1">IF(CQ$2="","",IFERROR(IF(FIND(CQ$2,$C562)&gt;=1,INDIRECT($B562&amp;"!"&amp;"AG"&amp;$A562),0),""))</f>
        <v/>
      </c>
      <c r="CR562" s="253" t="str">
        <f t="array" aca="1" ref="CR562" ca="1">IF(CR$2="","",IFERROR(IF(FIND(CR$2,$C562)&gt;=1,INDIRECT($B562&amp;"!"&amp;"AG"&amp;$A562),0),""))</f>
        <v/>
      </c>
      <c r="CS562" s="253" t="str">
        <f t="array" aca="1" ref="CS562" ca="1">IF(CS$2="","",IFERROR(IF(FIND(CS$2,$C562)&gt;=1,INDIRECT($B562&amp;"!"&amp;"AG"&amp;$A562),0),""))</f>
        <v/>
      </c>
      <c r="CV562" s="2" t="str">
        <f t="shared" ca="1" si="481"/>
        <v/>
      </c>
      <c r="CW562" s="253" t="str">
        <f t="array" aca="1" ref="CW562" ca="1">IF(CW$2="","",IFERROR(IF(FIND(CW$2,$C562)&gt;=1,IF(INDIRECT($B562&amp;"!"&amp;"AH"&amp;$A562)="","",INDIRECT($B562&amp;"!"&amp;"AH"&amp;$A562)&amp;" "),0),""))</f>
        <v/>
      </c>
      <c r="CX562" s="253" t="str">
        <f t="array" aca="1" ref="CX562" ca="1">IF(CX$2="","",IFERROR(IF(FIND(CX$2,$C562)&gt;=1,IF(INDIRECT($B562&amp;"!"&amp;"AH"&amp;$A562)="","",INDIRECT($B562&amp;"!"&amp;"AH"&amp;$A562)&amp;" "),0),""))</f>
        <v/>
      </c>
      <c r="CY562" s="253" t="str">
        <f t="array" aca="1" ref="CY562" ca="1">IF(CY$2="","",IFERROR(IF(FIND(CY$2,$C562)&gt;=1,IF(INDIRECT($B562&amp;"!"&amp;"AH"&amp;$A562)="","",INDIRECT($B562&amp;"!"&amp;"AH"&amp;$A562)&amp;" "),0),""))</f>
        <v/>
      </c>
      <c r="CZ562" s="253" t="str">
        <f t="array" aca="1" ref="CZ562" ca="1">IF(CZ$2="","",IFERROR(IF(FIND(CZ$2,$C562)&gt;=1,IF(INDIRECT($B562&amp;"!"&amp;"AH"&amp;$A562)="","",INDIRECT($B562&amp;"!"&amp;"AH"&amp;$A562)&amp;" "),0),""))</f>
        <v/>
      </c>
      <c r="DC562" s="2" t="str">
        <f t="shared" ca="1" si="441"/>
        <v/>
      </c>
      <c r="DD562" s="253" t="str" cm="1">
        <f t="array" aca="1" ref="DD562" ca="1">IF(DD$2="","",IFERROR(IF(FIND(DD$2,$C562)&gt;=1,INDIRECT($B562&amp;"!"&amp;"AG"&amp;$A562),0),""))</f>
        <v/>
      </c>
      <c r="DE562" s="253" t="str" cm="1">
        <f t="array" aca="1" ref="DE562" ca="1">IF(DE$2="","",IFERROR(IF(FIND(DE$2,$C562)&gt;=1,INDIRECT($B562&amp;"!"&amp;"AG"&amp;$A562),0),""))</f>
        <v/>
      </c>
      <c r="DF562" s="253" t="str" cm="1">
        <f t="array" aca="1" ref="DF562" ca="1">IF(DF$2="","",IFERROR(IF(FIND(DF$2,$C562)&gt;=1,INDIRECT($B562&amp;"!"&amp;"AG"&amp;$A562),0),""))</f>
        <v/>
      </c>
      <c r="DG562" s="253" t="str" cm="1">
        <f t="array" aca="1" ref="DG562" ca="1">IF(DG$2="","",IFERROR(IF(FIND(DG$2,$C562)&gt;=1,INDIRECT($B562&amp;"!"&amp;"AG"&amp;$A562),0),""))</f>
        <v/>
      </c>
      <c r="DH562" s="253" t="str" cm="1">
        <f t="array" aca="1" ref="DH562" ca="1">IF(DH$2="","",IFERROR(IF(FIND(DH$2,$C562)&gt;=1,INDIRECT($B562&amp;"!"&amp;"AG"&amp;$A562),0),""))</f>
        <v/>
      </c>
      <c r="DI562" s="253" t="str" cm="1">
        <f t="array" aca="1" ref="DI562" ca="1">IF(DI$2="","",IFERROR(IF(FIND(DI$2,$C562)&gt;=1,INDIRECT($B562&amp;"!"&amp;"AG"&amp;$A562),0),""))</f>
        <v/>
      </c>
      <c r="DJ562" s="253" t="str" cm="1">
        <f t="array" aca="1" ref="DJ562" ca="1">IF(DJ$2="","",IFERROR(IF(FIND(DJ$2,$C562)&gt;=1,INDIRECT($B562&amp;"!"&amp;"AG"&amp;$A562),0),""))</f>
        <v/>
      </c>
      <c r="DK562" s="253" t="str" cm="1">
        <f t="array" aca="1" ref="DK562" ca="1">IF(DK$2="","",IFERROR(IF(FIND(DK$2,$C562)&gt;=1,INDIRECT($B562&amp;"!"&amp;"AG"&amp;$A562),0),""))</f>
        <v/>
      </c>
      <c r="DL562" s="253" t="str" cm="1">
        <f t="array" aca="1" ref="DL562" ca="1">IF(DL$2="","",IFERROR(IF(FIND(DL$2,$C562)&gt;=1,INDIRECT($B562&amp;"!"&amp;"AG"&amp;$A562),0),""))</f>
        <v/>
      </c>
      <c r="DM562" s="253" t="str" cm="1">
        <f t="array" aca="1" ref="DM562" ca="1">IF(DM$2="","",IFERROR(IF(FIND(DM$2,$C562)&gt;=1,INDIRECT($B562&amp;"!"&amp;"AG"&amp;$A562),0),""))</f>
        <v/>
      </c>
      <c r="DN562" s="253" t="str" cm="1">
        <f t="array" aca="1" ref="DN562" ca="1">IF(DN$2="","",IFERROR(IF(FIND(DN$2,$C562)&gt;=1,INDIRECT($B562&amp;"!"&amp;"AG"&amp;$A562),0),""))</f>
        <v/>
      </c>
      <c r="DO562" s="253" t="str" cm="1">
        <f t="array" aca="1" ref="DO562" ca="1">IF(DO$2="","",IFERROR(IF(FIND(DO$2,$C562)&gt;=1,INDIRECT($B562&amp;"!"&amp;"AG"&amp;$A562),0),""))</f>
        <v/>
      </c>
      <c r="DP562" s="253" t="str" cm="1">
        <f t="array" aca="1" ref="DP562" ca="1">IF(DP$2="","",IFERROR(IF(FIND(DP$2,$C562)&gt;=1,INDIRECT($B562&amp;"!"&amp;"AG"&amp;$A562),0),""))</f>
        <v/>
      </c>
      <c r="DQ562" s="253" t="str" cm="1">
        <f t="array" aca="1" ref="DQ562" ca="1">IF(DQ$2="","",IFERROR(IF(FIND(DQ$2,$C562)&gt;=1,INDIRECT($B562&amp;"!"&amp;"AG"&amp;$A562),0),""))</f>
        <v/>
      </c>
      <c r="DR562" s="253" t="str" cm="1">
        <f t="array" aca="1" ref="DR562" ca="1">IF(DR$2="","",IFERROR(IF(FIND(DR$2,$C562)&gt;=1,INDIRECT($B562&amp;"!"&amp;"AG"&amp;$A562),0),""))</f>
        <v/>
      </c>
      <c r="DS562" s="253" t="str" cm="1">
        <f t="array" aca="1" ref="DS562" ca="1">IF(DS$2="","",IFERROR(IF(FIND(DS$2,$C562)&gt;=1,INDIRECT($B562&amp;"!"&amp;"AG"&amp;$A562),0),""))</f>
        <v/>
      </c>
      <c r="DT562" s="253" t="str" cm="1">
        <f t="array" aca="1" ref="DT562" ca="1">IF(DT$2="","",IFERROR(IF(FIND(DT$2,$C562)&gt;=1,INDIRECT($B562&amp;"!"&amp;"AG"&amp;$A562),0),""))</f>
        <v/>
      </c>
      <c r="DU562" s="253" t="str" cm="1">
        <f t="array" aca="1" ref="DU562" ca="1">IF(DU$2="","",IFERROR(IF(FIND(DU$2,$C562)&gt;=1,INDIRECT($B562&amp;"!"&amp;"AG"&amp;$A562),0),""))</f>
        <v/>
      </c>
      <c r="DV562" s="253" t="str" cm="1">
        <f t="array" aca="1" ref="DV562" ca="1">IF(DV$2="","",IFERROR(IF(FIND(DV$2,$C562)&gt;=1,INDIRECT($B562&amp;"!"&amp;"AG"&amp;$A562),0),""))</f>
        <v/>
      </c>
      <c r="DW562" s="253" t="str" cm="1">
        <f t="array" aca="1" ref="DW562" ca="1">IF(DW$2="","",IFERROR(IF(FIND(DW$2,$C562)&gt;=1,INDIRECT($B562&amp;"!"&amp;"AG"&amp;$A562),0),""))</f>
        <v/>
      </c>
      <c r="DX562" s="253" t="str" cm="1">
        <f t="array" aca="1" ref="DX562" ca="1">IF(DX$2="","",IFERROR(IF(FIND(DX$2,$C562)&gt;=1,INDIRECT($B562&amp;"!"&amp;"AG"&amp;$A562),0),""))</f>
        <v/>
      </c>
      <c r="DY562" s="253" t="str" cm="1">
        <f t="array" aca="1" ref="DY562" ca="1">IF(DY$2="","",IFERROR(IF(FIND(DY$2,$C562)&gt;=1,INDIRECT($B562&amp;"!"&amp;"AG"&amp;$A562),0),""))</f>
        <v/>
      </c>
      <c r="DZ562" s="253" t="str" cm="1">
        <f t="array" aca="1" ref="DZ562" ca="1">IF(DZ$2="","",IFERROR(IF(FIND(DZ$2,$C562)&gt;=1,INDIRECT($B562&amp;"!"&amp;"AG"&amp;$A562),0),""))</f>
        <v/>
      </c>
      <c r="EA562" s="253" t="str" cm="1">
        <f t="array" aca="1" ref="EA562" ca="1">IF(EA$2="","",IFERROR(IF(FIND(EA$2,$C562)&gt;=1,INDIRECT($B562&amp;"!"&amp;"AG"&amp;$A562),0),""))</f>
        <v/>
      </c>
      <c r="EB562" s="253" t="str" cm="1">
        <f t="array" aca="1" ref="EB562" ca="1">IF(EB$2="","",IFERROR(IF(FIND(EB$2,$C562)&gt;=1,INDIRECT($B562&amp;"!"&amp;"AG"&amp;$A562),0),""))</f>
        <v/>
      </c>
      <c r="EC562" s="253" t="str" cm="1">
        <f t="array" aca="1" ref="EC562" ca="1">IF(EC$2="","",IFERROR(IF(FIND(EC$2,$C562)&gt;=1,INDIRECT($B562&amp;"!"&amp;"AG"&amp;$A562),0),""))</f>
        <v/>
      </c>
      <c r="ED562" s="253" t="str" cm="1">
        <f t="array" aca="1" ref="ED562" ca="1">IF(ED$2="","",IFERROR(IF(FIND(ED$2,$C562)&gt;=1,INDIRECT($B562&amp;"!"&amp;"AG"&amp;$A562),0),""))</f>
        <v/>
      </c>
      <c r="EE562" s="253" t="str" cm="1">
        <f t="array" aca="1" ref="EE562" ca="1">IF(EE$2="","",IFERROR(IF(FIND(EE$2,$C562)&gt;=1,INDIRECT($B562&amp;"!"&amp;"AG"&amp;$A562),0),""))</f>
        <v/>
      </c>
      <c r="EF562" s="253" t="str" cm="1">
        <f t="array" aca="1" ref="EF562" ca="1">IF(EF$2="","",IFERROR(IF(FIND(EF$2,$C562)&gt;=1,INDIRECT($B562&amp;"!"&amp;"AG"&amp;$A562),0),""))</f>
        <v/>
      </c>
      <c r="EG562" s="253" t="str" cm="1">
        <f t="array" aca="1" ref="EG562" ca="1">IF(EG$2="","",IFERROR(IF(FIND(EG$2,$C562)&gt;=1,INDIRECT($B562&amp;"!"&amp;"AG"&amp;$A562),0),""))</f>
        <v/>
      </c>
      <c r="EH562" s="253" t="str" cm="1">
        <f t="array" aca="1" ref="EH562" ca="1">IF(EH$2="","",IFERROR(IF(FIND(EH$2,$C562)&gt;=1,INDIRECT($B562&amp;"!"&amp;"AG"&amp;$A562),0),""))</f>
        <v/>
      </c>
      <c r="EI562" s="253" t="str" cm="1">
        <f t="array" aca="1" ref="EI562" ca="1">IF(EI$2="","",IFERROR(IF(FIND(EI$2,$C562)&gt;=1,INDIRECT($B562&amp;"!"&amp;"AG"&amp;$A562),0),""))</f>
        <v/>
      </c>
      <c r="EJ562" s="253" t="str" cm="1">
        <f t="array" aca="1" ref="EJ562" ca="1">IF(EJ$2="","",IFERROR(IF(FIND(EJ$2,$C562)&gt;=1,INDIRECT($B562&amp;"!"&amp;"AG"&amp;$A562),0),""))</f>
        <v/>
      </c>
      <c r="EK562" s="253" t="str" cm="1">
        <f t="array" aca="1" ref="EK562" ca="1">IF(EK$2="","",IFERROR(IF(FIND(EK$2,$C562)&gt;=1,INDIRECT($B562&amp;"!"&amp;"AG"&amp;$A562),0),""))</f>
        <v/>
      </c>
      <c r="EL562" s="253" t="str" cm="1">
        <f t="array" aca="1" ref="EL562" ca="1">IF(EL$2="","",IFERROR(IF(FIND(EL$2,$C562)&gt;=1,INDIRECT($B562&amp;"!"&amp;"AG"&amp;$A562),0),""))</f>
        <v/>
      </c>
      <c r="EM562" s="253" t="str" cm="1">
        <f t="array" aca="1" ref="EM562" ca="1">IF(EM$2="","",IFERROR(IF(FIND(EM$2,$C562)&gt;=1,INDIRECT($B562&amp;"!"&amp;"AG"&amp;$A562),0),""))</f>
        <v/>
      </c>
      <c r="EN562" s="253" t="str" cm="1">
        <f t="array" aca="1" ref="EN562" ca="1">IF(EN$2="","",IFERROR(IF(FIND(EN$2,$C562)&gt;=1,INDIRECT($B562&amp;"!"&amp;"AG"&amp;$A562),0),""))</f>
        <v/>
      </c>
      <c r="EO562" s="253" t="str" cm="1">
        <f t="array" aca="1" ref="EO562" ca="1">IF(EO$2="","",IFERROR(IF(FIND(EO$2,$C562)&gt;=1,INDIRECT($B562&amp;"!"&amp;"AG"&amp;$A562),0),""))</f>
        <v/>
      </c>
      <c r="EP562" s="253" t="str" cm="1">
        <f t="array" aca="1" ref="EP562" ca="1">IF(EP$2="","",IFERROR(IF(FIND(EP$2,$C562)&gt;=1,INDIRECT($B562&amp;"!"&amp;"AG"&amp;$A562),0),""))</f>
        <v/>
      </c>
      <c r="EQ562" s="253" t="str" cm="1">
        <f t="array" aca="1" ref="EQ562" ca="1">IF(EQ$2="","",IFERROR(IF(FIND(EQ$2,$C562)&gt;=1,INDIRECT($B562&amp;"!"&amp;"AG"&amp;$A562),0),""))</f>
        <v/>
      </c>
      <c r="ER562" s="253" t="str" cm="1">
        <f t="array" aca="1" ref="ER562" ca="1">IF(ER$2="","",IFERROR(IF(FIND(ER$2,$C562)&gt;=1,INDIRECT($B562&amp;"!"&amp;"AG"&amp;$A562),0),""))</f>
        <v/>
      </c>
      <c r="ES562" s="253" t="str" cm="1">
        <f t="array" aca="1" ref="ES562" ca="1">IF(ES$2="","",IFERROR(IF(FIND(ES$2,$C562)&gt;=1,INDIRECT($B562&amp;"!"&amp;"AG"&amp;$A562),0),""))</f>
        <v/>
      </c>
      <c r="ET562" s="253" t="str" cm="1">
        <f t="array" aca="1" ref="ET562" ca="1">IF(ET$2="","",IFERROR(IF(FIND(ET$2,$C562)&gt;=1,INDIRECT($B562&amp;"!"&amp;"AG"&amp;$A562),0),""))</f>
        <v/>
      </c>
      <c r="EU562" s="253" t="str" cm="1">
        <f t="array" aca="1" ref="EU562" ca="1">IF(EU$2="","",IFERROR(IF(FIND(EU$2,$C562)&gt;=1,INDIRECT($B562&amp;"!"&amp;"AG"&amp;$A562),0),""))</f>
        <v/>
      </c>
      <c r="EV562" s="253" t="str" cm="1">
        <f t="array" aca="1" ref="EV562" ca="1">IF(EV$2="","",IFERROR(IF(FIND(EV$2,$C562)&gt;=1,INDIRECT($B562&amp;"!"&amp;"AG"&amp;$A562),0),""))</f>
        <v/>
      </c>
    </row>
    <row r="563" spans="1:152" x14ac:dyDescent="0.3">
      <c r="A563" s="252">
        <f t="shared" ca="1" si="483"/>
        <v>57</v>
      </c>
      <c r="B563" s="252" t="str">
        <f t="shared" si="484"/>
        <v>Oct_2024</v>
      </c>
      <c r="C563" s="252" t="str">
        <f t="shared" ca="1" si="482"/>
        <v>ABSENCES</v>
      </c>
      <c r="D563" s="253" t="str">
        <f t="array" aca="1" ref="D563" ca="1">IF(D$2="","",IFERROR(IF(FIND(D$2,$C563)&gt;=1,INDIRECT($B563&amp;"!"&amp;"AG"&amp;$A563),0),""))</f>
        <v/>
      </c>
      <c r="E563" s="253" t="str">
        <f t="array" aca="1" ref="E563" ca="1">IF(E$2="","",IFERROR(IF(FIND(E$2,$C563)&gt;=1,INDIRECT($B563&amp;"!"&amp;"AG"&amp;$A563),0),""))</f>
        <v/>
      </c>
      <c r="F563" s="253" t="str">
        <f t="array" aca="1" ref="F563" ca="1">IF(F$2="","",IFERROR(IF(FIND(F$2,$C563)&gt;=1,INDIRECT($B563&amp;"!"&amp;"AG"&amp;$A563),0),""))</f>
        <v/>
      </c>
      <c r="G563" s="253" t="str">
        <f t="array" aca="1" ref="G563" ca="1">IF(G$2="","",IFERROR(IF(FIND(G$2,$C563)&gt;=1,INDIRECT($B563&amp;"!"&amp;"AG"&amp;$A563),0),""))</f>
        <v/>
      </c>
      <c r="H563" s="253" t="str">
        <f t="array" aca="1" ref="H563" ca="1">IF(H$2="","",IFERROR(IF(FIND(H$2,$C563)&gt;=1,INDIRECT($B563&amp;"!"&amp;"AG"&amp;$A563),0),""))</f>
        <v/>
      </c>
      <c r="I563" s="253" t="str">
        <f t="array" aca="1" ref="I563" ca="1">IF(I$2="","",IFERROR(IF(FIND(I$2,$C563)&gt;=1,INDIRECT($B563&amp;"!"&amp;"AG"&amp;$A563),0),""))</f>
        <v/>
      </c>
      <c r="J563" s="253" t="str">
        <f t="array" aca="1" ref="J563" ca="1">IF(J$2="","",IFERROR(IF(FIND(J$2,$C563)&gt;=1,INDIRECT($B563&amp;"!"&amp;"AG"&amp;$A563),0),""))</f>
        <v/>
      </c>
      <c r="K563" s="253" t="str">
        <f t="array" aca="1" ref="K563" ca="1">IF(K$2="","",IFERROR(IF(FIND(K$2,$C563)&gt;=1,INDIRECT($B563&amp;"!"&amp;"AG"&amp;$A563),0),""))</f>
        <v/>
      </c>
      <c r="L563" s="253" t="str">
        <f t="array" aca="1" ref="L563" ca="1">IF(L$2="","",IFERROR(IF(FIND(L$2,$C563)&gt;=1,INDIRECT($B563&amp;"!"&amp;"AG"&amp;$A563),0),""))</f>
        <v/>
      </c>
      <c r="M563" s="253" t="str">
        <f t="array" aca="1" ref="M563" ca="1">IF(M$2="","",IFERROR(IF(FIND(M$2,$C563)&gt;=1,INDIRECT($B563&amp;"!"&amp;"AG"&amp;$A563),0),""))</f>
        <v/>
      </c>
      <c r="N563" s="253" t="str">
        <f t="array" aca="1" ref="N563" ca="1">IF(N$2="","",IFERROR(IF(FIND(N$2,$C563)&gt;=1,INDIRECT($B563&amp;"!"&amp;"AG"&amp;$A563),0),""))</f>
        <v/>
      </c>
      <c r="O563" s="253" t="str">
        <f t="array" aca="1" ref="O563" ca="1">IF(O$2="","",IFERROR(IF(FIND(O$2,$C563)&gt;=1,INDIRECT($B563&amp;"!"&amp;"AG"&amp;$A563),0),""))</f>
        <v/>
      </c>
      <c r="P563" s="253" t="str">
        <f t="array" aca="1" ref="P563" ca="1">IF(P$2="","",IFERROR(IF(FIND(P$2,$C563)&gt;=1,INDIRECT($B563&amp;"!"&amp;"AG"&amp;$A563),0),""))</f>
        <v/>
      </c>
      <c r="Q563" s="253" t="str">
        <f t="array" aca="1" ref="Q563" ca="1">IF(Q$2="","",IFERROR(IF(FIND(Q$2,$C563)&gt;=1,INDIRECT($B563&amp;"!"&amp;"AG"&amp;$A563),0),""))</f>
        <v/>
      </c>
      <c r="R563" s="253" t="str">
        <f t="array" aca="1" ref="R563" ca="1">IF(R$2="","",IFERROR(IF(FIND(R$2,$C563)&gt;=1,INDIRECT($B563&amp;"!"&amp;"AG"&amp;$A563),0),""))</f>
        <v/>
      </c>
      <c r="S563" s="253" t="str">
        <f t="array" aca="1" ref="S563" ca="1">IF(S$2="","",IFERROR(IF(FIND(S$2,$C563)&gt;=1,INDIRECT($B563&amp;"!"&amp;"AG"&amp;$A563),0),""))</f>
        <v/>
      </c>
      <c r="T563" s="253" t="str">
        <f t="array" aca="1" ref="T563" ca="1">IF(T$2="","",IFERROR(IF(FIND(T$2,$C563)&gt;=1,INDIRECT($B563&amp;"!"&amp;"AG"&amp;$A563),0),""))</f>
        <v/>
      </c>
      <c r="U563" s="253" t="str">
        <f t="array" aca="1" ref="U563" ca="1">IF(U$2="","",IFERROR(IF(FIND(U$2,$C563)&gt;=1,INDIRECT($B563&amp;"!"&amp;"AG"&amp;$A563),0),""))</f>
        <v/>
      </c>
      <c r="V563" s="253" t="str">
        <f t="array" aca="1" ref="V563" ca="1">IF(V$2="","",IFERROR(IF(FIND(V$2,$C563)&gt;=1,INDIRECT($B563&amp;"!"&amp;"AG"&amp;$A563),0),""))</f>
        <v/>
      </c>
      <c r="W563" s="253" t="str">
        <f t="array" aca="1" ref="W563" ca="1">IF(W$2="","",IFERROR(IF(FIND(W$2,$C563)&gt;=1,INDIRECT($B563&amp;"!"&amp;"AG"&amp;$A563),0),""))</f>
        <v/>
      </c>
      <c r="X563" s="253" t="str">
        <f t="array" aca="1" ref="X563" ca="1">IF(X$2="","",IFERROR(IF(FIND(X$2,$C563)&gt;=1,INDIRECT($B563&amp;"!"&amp;"AG"&amp;$A563),0),""))</f>
        <v/>
      </c>
      <c r="Y563" s="253" t="str">
        <f t="array" aca="1" ref="Y563" ca="1">IF(Y$2="","",IFERROR(IF(FIND(Y$2,$C563)&gt;=1,INDIRECT($B563&amp;"!"&amp;"AG"&amp;$A563),0),""))</f>
        <v/>
      </c>
      <c r="Z563" s="253" t="str">
        <f t="array" aca="1" ref="Z563" ca="1">IF(Z$2="","",IFERROR(IF(FIND(Z$2,$C563)&gt;=1,INDIRECT($B563&amp;"!"&amp;"AG"&amp;$A563),0),""))</f>
        <v/>
      </c>
      <c r="AA563" s="253" t="str">
        <f t="array" aca="1" ref="AA563" ca="1">IF(AA$2="","",IFERROR(IF(FIND(AA$2,$C563)&gt;=1,INDIRECT($B563&amp;"!"&amp;"AG"&amp;$A563),0),""))</f>
        <v/>
      </c>
      <c r="AB563" s="253" t="str">
        <f t="array" aca="1" ref="AB563" ca="1">IF(AB$2="","",IFERROR(IF(FIND(AB$2,$C563)&gt;=1,INDIRECT($B563&amp;"!"&amp;"AG"&amp;$A563),0),""))</f>
        <v/>
      </c>
      <c r="AC563" s="253" t="str">
        <f t="array" aca="1" ref="AC563" ca="1">IF(AC$2="","",IFERROR(IF(FIND(AC$2,$C563)&gt;=1,INDIRECT($B563&amp;"!"&amp;"AG"&amp;$A563),0),""))</f>
        <v/>
      </c>
      <c r="AD563" s="253" t="str">
        <f t="array" aca="1" ref="AD563" ca="1">IF(AD$2="","",IFERROR(IF(FIND(AD$2,$C563)&gt;=1,INDIRECT($B563&amp;"!"&amp;"AG"&amp;$A563),0),""))</f>
        <v/>
      </c>
      <c r="AE563" s="253" t="str">
        <f t="array" aca="1" ref="AE563" ca="1">IF(AE$2="","",IFERROR(IF(FIND(AE$2,$C563)&gt;=1,INDIRECT($B563&amp;"!"&amp;"AG"&amp;$A563),0),""))</f>
        <v/>
      </c>
      <c r="AF563" s="253" t="str">
        <f t="array" aca="1" ref="AF563" ca="1">IF(AF$2="","",IFERROR(IF(FIND(AF$2,$C563)&gt;=1,INDIRECT($B563&amp;"!"&amp;"AG"&amp;$A563),0),""))</f>
        <v/>
      </c>
      <c r="AG563" s="253" t="str">
        <f t="array" aca="1" ref="AG563" ca="1">IF(AG$2="","",IFERROR(IF(FIND(AG$2,$C563)&gt;=1,INDIRECT($B563&amp;"!"&amp;"AG"&amp;$A563),0),""))</f>
        <v/>
      </c>
      <c r="AH563" s="253" t="str">
        <f t="array" aca="1" ref="AH563" ca="1">IF(AH$2="","",IFERROR(IF(FIND(AH$2,$C563)&gt;=1,INDIRECT($B563&amp;"!"&amp;"AG"&amp;$A563),0),""))</f>
        <v/>
      </c>
      <c r="AI563" s="253" t="str">
        <f t="array" aca="1" ref="AI563" ca="1">IF(AI$2="","",IFERROR(IF(FIND(AI$2,$C563)&gt;=1,INDIRECT($B563&amp;"!"&amp;"AG"&amp;$A563),0),""))</f>
        <v/>
      </c>
      <c r="AJ563" s="253" t="str">
        <f t="array" aca="1" ref="AJ563" ca="1">IF(AJ$2="","",IFERROR(IF(FIND(AJ$2,$C563)&gt;=1,INDIRECT($B563&amp;"!"&amp;"AG"&amp;$A563),0),""))</f>
        <v/>
      </c>
      <c r="AK563" s="253" t="str">
        <f t="array" aca="1" ref="AK563" ca="1">IF(AK$2="","",IFERROR(IF(FIND(AK$2,$C563)&gt;=1,INDIRECT($B563&amp;"!"&amp;"AG"&amp;$A563),0),""))</f>
        <v/>
      </c>
      <c r="AL563" s="253" t="str">
        <f t="array" aca="1" ref="AL563" ca="1">IF(AL$2="","",IFERROR(IF(FIND(AL$2,$C563)&gt;=1,INDIRECT($B563&amp;"!"&amp;"AG"&amp;$A563),0),""))</f>
        <v/>
      </c>
      <c r="AM563" s="253" t="str">
        <f t="array" aca="1" ref="AM563" ca="1">IF(AM$2="","",IFERROR(IF(FIND(AM$2,$C563)&gt;=1,INDIRECT($B563&amp;"!"&amp;"AG"&amp;$A563),0),""))</f>
        <v/>
      </c>
      <c r="AN563" s="253" t="str">
        <f t="array" aca="1" ref="AN563" ca="1">IF(AN$2="","",IFERROR(IF(FIND(AN$2,$C563)&gt;=1,INDIRECT($B563&amp;"!"&amp;"AG"&amp;$A563),0),""))</f>
        <v/>
      </c>
      <c r="AO563" s="253" t="str">
        <f t="array" aca="1" ref="AO563" ca="1">IF(AO$2="","",IFERROR(IF(FIND(AO$2,$C563)&gt;=1,INDIRECT($B563&amp;"!"&amp;"AG"&amp;$A563),0),""))</f>
        <v/>
      </c>
      <c r="AP563" s="253" t="str">
        <f t="array" aca="1" ref="AP563" ca="1">IF(AP$2="","",IFERROR(IF(FIND(AP$2,$C563)&gt;=1,INDIRECT($B563&amp;"!"&amp;"AG"&amp;$A563),0),""))</f>
        <v/>
      </c>
      <c r="AQ563" s="253" t="str">
        <f t="array" aca="1" ref="AQ563" ca="1">IF(AQ$2="","",IFERROR(IF(FIND(AQ$2,$C563)&gt;=1,INDIRECT($B563&amp;"!"&amp;"AG"&amp;$A563),0),""))</f>
        <v/>
      </c>
      <c r="AR563" s="253" t="str">
        <f t="array" aca="1" ref="AR563" ca="1">IF(AR$2="","",IFERROR(IF(FIND(AR$2,$C563)&gt;=1,INDIRECT($B563&amp;"!"&amp;"AG"&amp;$A563),0),""))</f>
        <v/>
      </c>
      <c r="AS563" s="253" t="str">
        <f t="array" aca="1" ref="AS563" ca="1">IF(AS$2="","",IFERROR(IF(FIND(AS$2,$C563)&gt;=1,INDIRECT($B563&amp;"!"&amp;"AG"&amp;$A563),0),""))</f>
        <v/>
      </c>
      <c r="AU563" s="254" t="str">
        <f t="array" aca="1" ref="AU563" ca="1">IFERROR(INDIRECT(B563&amp;"!"&amp;"A"&amp;A563),"")</f>
        <v>Absences</v>
      </c>
      <c r="AV563" s="2" t="str">
        <f t="shared" ca="1" si="479"/>
        <v>ABSENCES</v>
      </c>
      <c r="AW563" s="253" t="str">
        <f t="array" aca="1" ref="AW563" ca="1">IF(AW$2="","",IFERROR(IF(FIND(AW$2,$C563)&gt;=1,IF(INDIRECT($B563&amp;"!"&amp;"AH"&amp;$A563)="","",INDIRECT($B563&amp;"!"&amp;"AH"&amp;$A563)),0),""))</f>
        <v/>
      </c>
      <c r="AX563" s="253" t="str">
        <f t="array" aca="1" ref="AX563" ca="1">IF(AX$2="","",IFERROR(IF(FIND(AX$2,$C563)&gt;=1,IF(INDIRECT($B563&amp;"!"&amp;"AH"&amp;$A563)="","",INDIRECT($B563&amp;"!"&amp;"AH"&amp;$A563)),0),""))</f>
        <v/>
      </c>
      <c r="AY563" s="253" t="str">
        <f t="array" aca="1" ref="AY563" ca="1">IF(AY$2="","",IFERROR(IF(FIND(AY$2,$C563)&gt;=1,IF(INDIRECT($B563&amp;"!"&amp;"AH"&amp;$A563)="","",INDIRECT($B563&amp;"!"&amp;"AH"&amp;$A563)),0),""))</f>
        <v/>
      </c>
      <c r="AZ563" s="253" t="str">
        <f t="array" aca="1" ref="AZ563" ca="1">IF(AZ$2="","",IFERROR(IF(FIND(AZ$2,$C563)&gt;=1,IF(INDIRECT($B563&amp;"!"&amp;"AH"&amp;$A563)="","",INDIRECT($B563&amp;"!"&amp;"AH"&amp;$A563)),0),""))</f>
        <v/>
      </c>
      <c r="BA563" s="253" t="str">
        <f t="array" aca="1" ref="BA563" ca="1">IF(BA$2="","",IFERROR(IF(FIND(BA$2,$C563)&gt;=1,IF(INDIRECT($B563&amp;"!"&amp;"AH"&amp;$A563)="","",INDIRECT($B563&amp;"!"&amp;"AH"&amp;$A563)),0),""))</f>
        <v/>
      </c>
      <c r="BB563" s="253" t="str">
        <f t="array" aca="1" ref="BB563" ca="1">IF(BB$2="","",IFERROR(IF(FIND(BB$2,$C563)&gt;=1,IF(INDIRECT($B563&amp;"!"&amp;"AH"&amp;$A563)="","",INDIRECT($B563&amp;"!"&amp;"AH"&amp;$A563)),0),""))</f>
        <v/>
      </c>
      <c r="BC563" s="253" t="str">
        <f t="array" aca="1" ref="BC563" ca="1">IF(BC$2="","",IFERROR(IF(FIND(BC$2,$C563)&gt;=1,IF(INDIRECT($B563&amp;"!"&amp;"AH"&amp;$A563)="","",INDIRECT($B563&amp;"!"&amp;"AH"&amp;$A563)),0),""))</f>
        <v/>
      </c>
      <c r="BD563" s="253" t="str">
        <f t="array" aca="1" ref="BD563" ca="1">IF(BD$2="","",IFERROR(IF(FIND(BD$2,$C563)&gt;=1,IF(INDIRECT($B563&amp;"!"&amp;"AH"&amp;$A563)="","",INDIRECT($B563&amp;"!"&amp;"AH"&amp;$A563)),0),""))</f>
        <v/>
      </c>
      <c r="BE563" s="253" t="str">
        <f t="array" aca="1" ref="BE563" ca="1">IF(BE$2="","",IFERROR(IF(FIND(BE$2,$C563)&gt;=1,IF(INDIRECT($B563&amp;"!"&amp;"AH"&amp;$A563)="","",INDIRECT($B563&amp;"!"&amp;"AH"&amp;$A563)),0),""))</f>
        <v/>
      </c>
      <c r="BF563" s="253" t="str">
        <f t="array" aca="1" ref="BF563" ca="1">IF(BF$2="","",IFERROR(IF(FIND(BF$2,$C563)&gt;=1,IF(INDIRECT($B563&amp;"!"&amp;"AH"&amp;$A563)="","",INDIRECT($B563&amp;"!"&amp;"AH"&amp;$A563)),0),""))</f>
        <v/>
      </c>
      <c r="BG563" s="253" t="str">
        <f t="array" aca="1" ref="BG563" ca="1">IF(BG$2="","",IFERROR(IF(FIND(BG$2,$C563)&gt;=1,IF(INDIRECT($B563&amp;"!"&amp;"AH"&amp;$A563)="","",INDIRECT($B563&amp;"!"&amp;"AH"&amp;$A563)),0),""))</f>
        <v/>
      </c>
      <c r="BH563" s="253" t="str">
        <f t="array" aca="1" ref="BH563" ca="1">IF(BH$2="","",IFERROR(IF(FIND(BH$2,$C563)&gt;=1,IF(INDIRECT($B563&amp;"!"&amp;"AH"&amp;$A563)="","",INDIRECT($B563&amp;"!"&amp;"AH"&amp;$A563)),0),""))</f>
        <v/>
      </c>
      <c r="BI563" s="253" t="str">
        <f t="array" aca="1" ref="BI563" ca="1">IF(BI$2="","",IFERROR(IF(FIND(BI$2,$C563)&gt;=1,IF(INDIRECT($B563&amp;"!"&amp;"AH"&amp;$A563)="","",INDIRECT($B563&amp;"!"&amp;"AH"&amp;$A563)),0),""))</f>
        <v/>
      </c>
      <c r="BJ563" s="253" t="str">
        <f t="array" aca="1" ref="BJ563" ca="1">IF(BJ$2="","",IFERROR(IF(FIND(BJ$2,$C563)&gt;=1,IF(INDIRECT($B563&amp;"!"&amp;"AH"&amp;$A563)="","",INDIRECT($B563&amp;"!"&amp;"AH"&amp;$A563)),0),""))</f>
        <v/>
      </c>
      <c r="BK563" s="253" t="str">
        <f t="array" aca="1" ref="BK563" ca="1">IF(BK$2="","",IFERROR(IF(FIND(BK$2,$C563)&gt;=1,IF(INDIRECT($B563&amp;"!"&amp;"AH"&amp;$A563)="","",INDIRECT($B563&amp;"!"&amp;"AH"&amp;$A563)),0),""))</f>
        <v/>
      </c>
      <c r="BL563" s="253" t="str">
        <f t="array" aca="1" ref="BL563" ca="1">IF(BL$2="","",IFERROR(IF(FIND(BL$2,$C563)&gt;=1,IF(INDIRECT($B563&amp;"!"&amp;"AH"&amp;$A563)="","",INDIRECT($B563&amp;"!"&amp;"AH"&amp;$A563)),0),""))</f>
        <v/>
      </c>
      <c r="BM563" s="253" t="str">
        <f t="array" aca="1" ref="BM563" ca="1">IF(BM$2="","",IFERROR(IF(FIND(BM$2,$C563)&gt;=1,IF(INDIRECT($B563&amp;"!"&amp;"AH"&amp;$A563)="","",INDIRECT($B563&amp;"!"&amp;"AH"&amp;$A563)),0),""))</f>
        <v/>
      </c>
      <c r="BN563" s="253" t="str">
        <f t="array" aca="1" ref="BN563" ca="1">IF(BN$2="","",IFERROR(IF(FIND(BN$2,$C563)&gt;=1,IF(INDIRECT($B563&amp;"!"&amp;"AH"&amp;$A563)="","",INDIRECT($B563&amp;"!"&amp;"AH"&amp;$A563)),0),""))</f>
        <v/>
      </c>
      <c r="BO563" s="253" t="str">
        <f t="array" aca="1" ref="BO563" ca="1">IF(BO$2="","",IFERROR(IF(FIND(BO$2,$C563)&gt;=1,IF(INDIRECT($B563&amp;"!"&amp;"AH"&amp;$A563)="","",INDIRECT($B563&amp;"!"&amp;"AH"&amp;$A563)),0),""))</f>
        <v/>
      </c>
      <c r="BP563" s="253" t="str">
        <f t="array" aca="1" ref="BP563" ca="1">IF(BP$2="","",IFERROR(IF(FIND(BP$2,$C563)&gt;=1,IF(INDIRECT($B563&amp;"!"&amp;"AH"&amp;$A563)="","",INDIRECT($B563&amp;"!"&amp;"AH"&amp;$A563)),0),""))</f>
        <v/>
      </c>
      <c r="BQ563" s="253" t="str">
        <f t="array" aca="1" ref="BQ563" ca="1">IF(BQ$2="","",IFERROR(IF(FIND(BQ$2,$C563)&gt;=1,IF(INDIRECT($B563&amp;"!"&amp;"AH"&amp;$A563)="","",INDIRECT($B563&amp;"!"&amp;"AH"&amp;$A563)),0),""))</f>
        <v/>
      </c>
      <c r="BR563" s="253" t="str">
        <f t="array" aca="1" ref="BR563" ca="1">IF(BR$2="","",IFERROR(IF(FIND(BR$2,$C563)&gt;=1,IF(INDIRECT($B563&amp;"!"&amp;"AH"&amp;$A563)="","",INDIRECT($B563&amp;"!"&amp;"AH"&amp;$A563)),0),""))</f>
        <v/>
      </c>
      <c r="BS563" s="253" t="str">
        <f t="array" aca="1" ref="BS563" ca="1">IF(BS$2="","",IFERROR(IF(FIND(BS$2,$C563)&gt;=1,IF(INDIRECT($B563&amp;"!"&amp;"AH"&amp;$A563)="","",INDIRECT($B563&amp;"!"&amp;"AH"&amp;$A563)),0),""))</f>
        <v/>
      </c>
      <c r="BT563" s="253" t="str">
        <f t="array" aca="1" ref="BT563" ca="1">IF(BT$2="","",IFERROR(IF(FIND(BT$2,$C563)&gt;=1,IF(INDIRECT($B563&amp;"!"&amp;"AH"&amp;$A563)="","",INDIRECT($B563&amp;"!"&amp;"AH"&amp;$A563)),0),""))</f>
        <v/>
      </c>
      <c r="BU563" s="253" t="str">
        <f t="array" aca="1" ref="BU563" ca="1">IF(BU$2="","",IFERROR(IF(FIND(BU$2,$C563)&gt;=1,IF(INDIRECT($B563&amp;"!"&amp;"AH"&amp;$A563)="","",INDIRECT($B563&amp;"!"&amp;"AH"&amp;$A563)),0),""))</f>
        <v/>
      </c>
      <c r="BV563" s="253" t="str">
        <f t="array" aca="1" ref="BV563" ca="1">IF(BV$2="","",IFERROR(IF(FIND(BV$2,$C563)&gt;=1,IF(INDIRECT($B563&amp;"!"&amp;"AH"&amp;$A563)="","",INDIRECT($B563&amp;"!"&amp;"AH"&amp;$A563)),0),""))</f>
        <v/>
      </c>
      <c r="BW563" s="253" t="str">
        <f t="array" aca="1" ref="BW563" ca="1">IF(BW$2="","",IFERROR(IF(FIND(BW$2,$C563)&gt;=1,IF(INDIRECT($B563&amp;"!"&amp;"AH"&amp;$A563)="","",INDIRECT($B563&amp;"!"&amp;"AH"&amp;$A563)),0),""))</f>
        <v/>
      </c>
      <c r="BX563" s="253" t="str">
        <f t="array" aca="1" ref="BX563" ca="1">IF(BX$2="","",IFERROR(IF(FIND(BX$2,$C563)&gt;=1,IF(INDIRECT($B563&amp;"!"&amp;"AH"&amp;$A563)="","",INDIRECT($B563&amp;"!"&amp;"AH"&amp;$A563)),0),""))</f>
        <v/>
      </c>
      <c r="BY563" s="253" t="str">
        <f t="array" aca="1" ref="BY563" ca="1">IF(BY$2="","",IFERROR(IF(FIND(BY$2,$C563)&gt;=1,IF(INDIRECT($B563&amp;"!"&amp;"AH"&amp;$A563)="","",INDIRECT($B563&amp;"!"&amp;"AH"&amp;$A563)),0),""))</f>
        <v/>
      </c>
      <c r="BZ563" s="253" t="str">
        <f t="array" aca="1" ref="BZ563" ca="1">IF(BZ$2="","",IFERROR(IF(FIND(BZ$2,$C563)&gt;=1,IF(INDIRECT($B563&amp;"!"&amp;"AH"&amp;$A563)="","",INDIRECT($B563&amp;"!"&amp;"AH"&amp;$A563)),0),""))</f>
        <v/>
      </c>
      <c r="CA563" s="253" t="str">
        <f t="array" aca="1" ref="CA563" ca="1">IF(CA$2="","",IFERROR(IF(FIND(CA$2,$C563)&gt;=1,IF(INDIRECT($B563&amp;"!"&amp;"AH"&amp;$A563)="","",INDIRECT($B563&amp;"!"&amp;"AH"&amp;$A563)),0),""))</f>
        <v/>
      </c>
      <c r="CB563" s="253" t="str">
        <f t="array" aca="1" ref="CB563" ca="1">IF(CB$2="","",IFERROR(IF(FIND(CB$2,$C563)&gt;=1,IF(INDIRECT($B563&amp;"!"&amp;"AH"&amp;$A563)="","",INDIRECT($B563&amp;"!"&amp;"AH"&amp;$A563)),0),""))</f>
        <v/>
      </c>
      <c r="CC563" s="253" t="str">
        <f t="array" aca="1" ref="CC563" ca="1">IF(CC$2="","",IFERROR(IF(FIND(CC$2,$C563)&gt;=1,IF(INDIRECT($B563&amp;"!"&amp;"AH"&amp;$A563)="","",INDIRECT($B563&amp;"!"&amp;"AH"&amp;$A563)),0),""))</f>
        <v/>
      </c>
      <c r="CD563" s="253" t="str">
        <f t="array" aca="1" ref="CD563" ca="1">IF(CD$2="","",IFERROR(IF(FIND(CD$2,$C563)&gt;=1,IF(INDIRECT($B563&amp;"!"&amp;"AH"&amp;$A563)="","",INDIRECT($B563&amp;"!"&amp;"AH"&amp;$A563)),0),""))</f>
        <v/>
      </c>
      <c r="CE563" s="253" t="str">
        <f t="array" aca="1" ref="CE563" ca="1">IF(CE$2="","",IFERROR(IF(FIND(CE$2,$C563)&gt;=1,IF(INDIRECT($B563&amp;"!"&amp;"AH"&amp;$A563)="","",INDIRECT($B563&amp;"!"&amp;"AH"&amp;$A563)),0),""))</f>
        <v/>
      </c>
      <c r="CF563" s="253" t="str">
        <f t="array" aca="1" ref="CF563" ca="1">IF(CF$2="","",IFERROR(IF(FIND(CF$2,$C563)&gt;=1,IF(INDIRECT($B563&amp;"!"&amp;"AH"&amp;$A563)="","",INDIRECT($B563&amp;"!"&amp;"AH"&amp;$A563)),0),""))</f>
        <v/>
      </c>
      <c r="CG563" s="253" t="str">
        <f t="array" aca="1" ref="CG563" ca="1">IF(CG$2="","",IFERROR(IF(FIND(CG$2,$C563)&gt;=1,IF(INDIRECT($B563&amp;"!"&amp;"AH"&amp;$A563)="","",INDIRECT($B563&amp;"!"&amp;"AH"&amp;$A563)),0),""))</f>
        <v/>
      </c>
      <c r="CH563" s="253" t="str">
        <f t="array" aca="1" ref="CH563" ca="1">IF(CH$2="","",IFERROR(IF(FIND(CH$2,$C563)&gt;=1,IF(INDIRECT($B563&amp;"!"&amp;"AH"&amp;$A563)="","",INDIRECT($B563&amp;"!"&amp;"AH"&amp;$A563)),0),""))</f>
        <v/>
      </c>
      <c r="CI563" s="253" t="str">
        <f t="array" aca="1" ref="CI563" ca="1">IF(CI$2="","",IFERROR(IF(FIND(CI$2,$C563)&gt;=1,IF(INDIRECT($B563&amp;"!"&amp;"AH"&amp;$A563)="","",INDIRECT($B563&amp;"!"&amp;"AH"&amp;$A563)),0),""))</f>
        <v/>
      </c>
      <c r="CJ563" s="253" t="str">
        <f t="array" aca="1" ref="CJ563" ca="1">IF(CJ$2="","",IFERROR(IF(FIND(CJ$2,$C563)&gt;=1,IF(INDIRECT($B563&amp;"!"&amp;"AH"&amp;$A563)="","",INDIRECT($B563&amp;"!"&amp;"AH"&amp;$A563)),0),""))</f>
        <v/>
      </c>
      <c r="CK563" s="253" t="str">
        <f t="array" aca="1" ref="CK563" ca="1">IF(CK$2="","",IFERROR(IF(FIND(CK$2,$C563)&gt;=1,IF(INDIRECT($B563&amp;"!"&amp;"AH"&amp;$A563)="","",INDIRECT($B563&amp;"!"&amp;"AH"&amp;$A563)),0),""))</f>
        <v/>
      </c>
      <c r="CL563" s="253" t="str">
        <f t="array" aca="1" ref="CL563" ca="1">IF(CL$2="","",IFERROR(IF(FIND(CL$2,$C563)&gt;=1,IF(INDIRECT($B563&amp;"!"&amp;"AH"&amp;$A563)="","",INDIRECT($B563&amp;"!"&amp;"AH"&amp;$A563)),0),""))</f>
        <v/>
      </c>
      <c r="CO563" s="2" t="str">
        <f t="shared" ca="1" si="480"/>
        <v>ABSENCES</v>
      </c>
      <c r="CP563" s="253" t="str">
        <f t="array" aca="1" ref="CP563" ca="1">IF(CP$2="","",IFERROR(IF(FIND(CP$2,$C563)&gt;=1,INDIRECT($B563&amp;"!"&amp;"AG"&amp;$A563),0),""))</f>
        <v/>
      </c>
      <c r="CQ563" s="253" t="str">
        <f t="array" aca="1" ref="CQ563" ca="1">IF(CQ$2="","",IFERROR(IF(FIND(CQ$2,$C563)&gt;=1,INDIRECT($B563&amp;"!"&amp;"AG"&amp;$A563),0),""))</f>
        <v/>
      </c>
      <c r="CR563" s="253" t="str">
        <f t="array" aca="1" ref="CR563" ca="1">IF(CR$2="","",IFERROR(IF(FIND(CR$2,$C563)&gt;=1,INDIRECT($B563&amp;"!"&amp;"AG"&amp;$A563),0),""))</f>
        <v/>
      </c>
      <c r="CS563" s="253" t="str">
        <f t="array" aca="1" ref="CS563" ca="1">IF(CS$2="","",IFERROR(IF(FIND(CS$2,$C563)&gt;=1,INDIRECT($B563&amp;"!"&amp;"AG"&amp;$A563),0),""))</f>
        <v/>
      </c>
      <c r="CV563" s="2" t="str">
        <f t="shared" ca="1" si="481"/>
        <v>ABSENCES</v>
      </c>
      <c r="CW563" s="253" t="str">
        <f t="array" aca="1" ref="CW563" ca="1">IF(CW$2="","",IFERROR(IF(FIND(CW$2,$C563)&gt;=1,IF(INDIRECT($B563&amp;"!"&amp;"AH"&amp;$A563)="","",INDIRECT($B563&amp;"!"&amp;"AH"&amp;$A563)&amp;" "),0),""))</f>
        <v/>
      </c>
      <c r="CX563" s="253" t="str">
        <f t="array" aca="1" ref="CX563" ca="1">IF(CX$2="","",IFERROR(IF(FIND(CX$2,$C563)&gt;=1,IF(INDIRECT($B563&amp;"!"&amp;"AH"&amp;$A563)="","",INDIRECT($B563&amp;"!"&amp;"AH"&amp;$A563)&amp;" "),0),""))</f>
        <v/>
      </c>
      <c r="CY563" s="253" t="str">
        <f t="array" aca="1" ref="CY563" ca="1">IF(CY$2="","",IFERROR(IF(FIND(CY$2,$C563)&gt;=1,IF(INDIRECT($B563&amp;"!"&amp;"AH"&amp;$A563)="","",INDIRECT($B563&amp;"!"&amp;"AH"&amp;$A563)&amp;" "),0),""))</f>
        <v/>
      </c>
      <c r="CZ563" s="253" t="str">
        <f t="array" aca="1" ref="CZ563" ca="1">IF(CZ$2="","",IFERROR(IF(FIND(CZ$2,$C563)&gt;=1,IF(INDIRECT($B563&amp;"!"&amp;"AH"&amp;$A563)="","",INDIRECT($B563&amp;"!"&amp;"AH"&amp;$A563)&amp;" "),0),""))</f>
        <v/>
      </c>
      <c r="DC563" s="2" t="str">
        <f t="shared" ca="1" si="441"/>
        <v>ABSENCES</v>
      </c>
      <c r="DD563" s="253" t="str" cm="1">
        <f t="array" aca="1" ref="DD563" ca="1">IF(DD$2="","",IFERROR(IF(FIND(DD$2,$C563)&gt;=1,INDIRECT($B563&amp;"!"&amp;"AG"&amp;$A563),0),""))</f>
        <v/>
      </c>
      <c r="DE563" s="253" t="str" cm="1">
        <f t="array" aca="1" ref="DE563" ca="1">IF(DE$2="","",IFERROR(IF(FIND(DE$2,$C563)&gt;=1,INDIRECT($B563&amp;"!"&amp;"AG"&amp;$A563),0),""))</f>
        <v/>
      </c>
      <c r="DF563" s="253" t="str" cm="1">
        <f t="array" aca="1" ref="DF563" ca="1">IF(DF$2="","",IFERROR(IF(FIND(DF$2,$C563)&gt;=1,INDIRECT($B563&amp;"!"&amp;"AG"&amp;$A563),0),""))</f>
        <v/>
      </c>
      <c r="DG563" s="253" t="str" cm="1">
        <f t="array" aca="1" ref="DG563" ca="1">IF(DG$2="","",IFERROR(IF(FIND(DG$2,$C563)&gt;=1,INDIRECT($B563&amp;"!"&amp;"AG"&amp;$A563),0),""))</f>
        <v/>
      </c>
      <c r="DH563" s="253" t="str" cm="1">
        <f t="array" aca="1" ref="DH563" ca="1">IF(DH$2="","",IFERROR(IF(FIND(DH$2,$C563)&gt;=1,INDIRECT($B563&amp;"!"&amp;"AG"&amp;$A563),0),""))</f>
        <v/>
      </c>
      <c r="DI563" s="253" t="str" cm="1">
        <f t="array" aca="1" ref="DI563" ca="1">IF(DI$2="","",IFERROR(IF(FIND(DI$2,$C563)&gt;=1,INDIRECT($B563&amp;"!"&amp;"AG"&amp;$A563),0),""))</f>
        <v/>
      </c>
      <c r="DJ563" s="253" t="str" cm="1">
        <f t="array" aca="1" ref="DJ563" ca="1">IF(DJ$2="","",IFERROR(IF(FIND(DJ$2,$C563)&gt;=1,INDIRECT($B563&amp;"!"&amp;"AG"&amp;$A563),0),""))</f>
        <v/>
      </c>
      <c r="DK563" s="253" t="str" cm="1">
        <f t="array" aca="1" ref="DK563" ca="1">IF(DK$2="","",IFERROR(IF(FIND(DK$2,$C563)&gt;=1,INDIRECT($B563&amp;"!"&amp;"AG"&amp;$A563),0),""))</f>
        <v/>
      </c>
      <c r="DL563" s="253" t="str" cm="1">
        <f t="array" aca="1" ref="DL563" ca="1">IF(DL$2="","",IFERROR(IF(FIND(DL$2,$C563)&gt;=1,INDIRECT($B563&amp;"!"&amp;"AG"&amp;$A563),0),""))</f>
        <v/>
      </c>
      <c r="DM563" s="253" t="str" cm="1">
        <f t="array" aca="1" ref="DM563" ca="1">IF(DM$2="","",IFERROR(IF(FIND(DM$2,$C563)&gt;=1,INDIRECT($B563&amp;"!"&amp;"AG"&amp;$A563),0),""))</f>
        <v/>
      </c>
      <c r="DN563" s="253" t="str" cm="1">
        <f t="array" aca="1" ref="DN563" ca="1">IF(DN$2="","",IFERROR(IF(FIND(DN$2,$C563)&gt;=1,INDIRECT($B563&amp;"!"&amp;"AG"&amp;$A563),0),""))</f>
        <v/>
      </c>
      <c r="DO563" s="253" t="str" cm="1">
        <f t="array" aca="1" ref="DO563" ca="1">IF(DO$2="","",IFERROR(IF(FIND(DO$2,$C563)&gt;=1,INDIRECT($B563&amp;"!"&amp;"AG"&amp;$A563),0),""))</f>
        <v/>
      </c>
      <c r="DP563" s="253" t="str" cm="1">
        <f t="array" aca="1" ref="DP563" ca="1">IF(DP$2="","",IFERROR(IF(FIND(DP$2,$C563)&gt;=1,INDIRECT($B563&amp;"!"&amp;"AG"&amp;$A563),0),""))</f>
        <v/>
      </c>
      <c r="DQ563" s="253" t="str" cm="1">
        <f t="array" aca="1" ref="DQ563" ca="1">IF(DQ$2="","",IFERROR(IF(FIND(DQ$2,$C563)&gt;=1,INDIRECT($B563&amp;"!"&amp;"AG"&amp;$A563),0),""))</f>
        <v/>
      </c>
      <c r="DR563" s="253" t="str" cm="1">
        <f t="array" aca="1" ref="DR563" ca="1">IF(DR$2="","",IFERROR(IF(FIND(DR$2,$C563)&gt;=1,INDIRECT($B563&amp;"!"&amp;"AG"&amp;$A563),0),""))</f>
        <v/>
      </c>
      <c r="DS563" s="253" t="str" cm="1">
        <f t="array" aca="1" ref="DS563" ca="1">IF(DS$2="","",IFERROR(IF(FIND(DS$2,$C563)&gt;=1,INDIRECT($B563&amp;"!"&amp;"AG"&amp;$A563),0),""))</f>
        <v/>
      </c>
      <c r="DT563" s="253" t="str" cm="1">
        <f t="array" aca="1" ref="DT563" ca="1">IF(DT$2="","",IFERROR(IF(FIND(DT$2,$C563)&gt;=1,INDIRECT($B563&amp;"!"&amp;"AG"&amp;$A563),0),""))</f>
        <v/>
      </c>
      <c r="DU563" s="253" t="str" cm="1">
        <f t="array" aca="1" ref="DU563" ca="1">IF(DU$2="","",IFERROR(IF(FIND(DU$2,$C563)&gt;=1,INDIRECT($B563&amp;"!"&amp;"AG"&amp;$A563),0),""))</f>
        <v/>
      </c>
      <c r="DV563" s="253" t="str" cm="1">
        <f t="array" aca="1" ref="DV563" ca="1">IF(DV$2="","",IFERROR(IF(FIND(DV$2,$C563)&gt;=1,INDIRECT($B563&amp;"!"&amp;"AG"&amp;$A563),0),""))</f>
        <v/>
      </c>
      <c r="DW563" s="253" t="str" cm="1">
        <f t="array" aca="1" ref="DW563" ca="1">IF(DW$2="","",IFERROR(IF(FIND(DW$2,$C563)&gt;=1,INDIRECT($B563&amp;"!"&amp;"AG"&amp;$A563),0),""))</f>
        <v/>
      </c>
      <c r="DX563" s="253" t="str" cm="1">
        <f t="array" aca="1" ref="DX563" ca="1">IF(DX$2="","",IFERROR(IF(FIND(DX$2,$C563)&gt;=1,INDIRECT($B563&amp;"!"&amp;"AG"&amp;$A563),0),""))</f>
        <v/>
      </c>
      <c r="DY563" s="253" t="str" cm="1">
        <f t="array" aca="1" ref="DY563" ca="1">IF(DY$2="","",IFERROR(IF(FIND(DY$2,$C563)&gt;=1,INDIRECT($B563&amp;"!"&amp;"AG"&amp;$A563),0),""))</f>
        <v/>
      </c>
      <c r="DZ563" s="253" t="str" cm="1">
        <f t="array" aca="1" ref="DZ563" ca="1">IF(DZ$2="","",IFERROR(IF(FIND(DZ$2,$C563)&gt;=1,INDIRECT($B563&amp;"!"&amp;"AG"&amp;$A563),0),""))</f>
        <v/>
      </c>
      <c r="EA563" s="253" t="str" cm="1">
        <f t="array" aca="1" ref="EA563" ca="1">IF(EA$2="","",IFERROR(IF(FIND(EA$2,$C563)&gt;=1,INDIRECT($B563&amp;"!"&amp;"AG"&amp;$A563),0),""))</f>
        <v/>
      </c>
      <c r="EB563" s="253" t="str" cm="1">
        <f t="array" aca="1" ref="EB563" ca="1">IF(EB$2="","",IFERROR(IF(FIND(EB$2,$C563)&gt;=1,INDIRECT($B563&amp;"!"&amp;"AG"&amp;$A563),0),""))</f>
        <v/>
      </c>
      <c r="EC563" s="253" t="str" cm="1">
        <f t="array" aca="1" ref="EC563" ca="1">IF(EC$2="","",IFERROR(IF(FIND(EC$2,$C563)&gt;=1,INDIRECT($B563&amp;"!"&amp;"AG"&amp;$A563),0),""))</f>
        <v/>
      </c>
      <c r="ED563" s="253" t="str" cm="1">
        <f t="array" aca="1" ref="ED563" ca="1">IF(ED$2="","",IFERROR(IF(FIND(ED$2,$C563)&gt;=1,INDIRECT($B563&amp;"!"&amp;"AG"&amp;$A563),0),""))</f>
        <v/>
      </c>
      <c r="EE563" s="253" t="str" cm="1">
        <f t="array" aca="1" ref="EE563" ca="1">IF(EE$2="","",IFERROR(IF(FIND(EE$2,$C563)&gt;=1,INDIRECT($B563&amp;"!"&amp;"AG"&amp;$A563),0),""))</f>
        <v/>
      </c>
      <c r="EF563" s="253" t="str" cm="1">
        <f t="array" aca="1" ref="EF563" ca="1">IF(EF$2="","",IFERROR(IF(FIND(EF$2,$C563)&gt;=1,INDIRECT($B563&amp;"!"&amp;"AG"&amp;$A563),0),""))</f>
        <v/>
      </c>
      <c r="EG563" s="253" t="str" cm="1">
        <f t="array" aca="1" ref="EG563" ca="1">IF(EG$2="","",IFERROR(IF(FIND(EG$2,$C563)&gt;=1,INDIRECT($B563&amp;"!"&amp;"AG"&amp;$A563),0),""))</f>
        <v/>
      </c>
      <c r="EH563" s="253" t="str" cm="1">
        <f t="array" aca="1" ref="EH563" ca="1">IF(EH$2="","",IFERROR(IF(FIND(EH$2,$C563)&gt;=1,INDIRECT($B563&amp;"!"&amp;"AG"&amp;$A563),0),""))</f>
        <v/>
      </c>
      <c r="EI563" s="253" t="str" cm="1">
        <f t="array" aca="1" ref="EI563" ca="1">IF(EI$2="","",IFERROR(IF(FIND(EI$2,$C563)&gt;=1,INDIRECT($B563&amp;"!"&amp;"AG"&amp;$A563),0),""))</f>
        <v/>
      </c>
      <c r="EJ563" s="253" t="str" cm="1">
        <f t="array" aca="1" ref="EJ563" ca="1">IF(EJ$2="","",IFERROR(IF(FIND(EJ$2,$C563)&gt;=1,INDIRECT($B563&amp;"!"&amp;"AG"&amp;$A563),0),""))</f>
        <v/>
      </c>
      <c r="EK563" s="253" t="str" cm="1">
        <f t="array" aca="1" ref="EK563" ca="1">IF(EK$2="","",IFERROR(IF(FIND(EK$2,$C563)&gt;=1,INDIRECT($B563&amp;"!"&amp;"AG"&amp;$A563),0),""))</f>
        <v/>
      </c>
      <c r="EL563" s="253" t="str" cm="1">
        <f t="array" aca="1" ref="EL563" ca="1">IF(EL$2="","",IFERROR(IF(FIND(EL$2,$C563)&gt;=1,INDIRECT($B563&amp;"!"&amp;"AG"&amp;$A563),0),""))</f>
        <v/>
      </c>
      <c r="EM563" s="253" t="str" cm="1">
        <f t="array" aca="1" ref="EM563" ca="1">IF(EM$2="","",IFERROR(IF(FIND(EM$2,$C563)&gt;=1,INDIRECT($B563&amp;"!"&amp;"AG"&amp;$A563),0),""))</f>
        <v/>
      </c>
      <c r="EN563" s="253" t="str" cm="1">
        <f t="array" aca="1" ref="EN563" ca="1">IF(EN$2="","",IFERROR(IF(FIND(EN$2,$C563)&gt;=1,INDIRECT($B563&amp;"!"&amp;"AG"&amp;$A563),0),""))</f>
        <v/>
      </c>
      <c r="EO563" s="253" t="str" cm="1">
        <f t="array" aca="1" ref="EO563" ca="1">IF(EO$2="","",IFERROR(IF(FIND(EO$2,$C563)&gt;=1,INDIRECT($B563&amp;"!"&amp;"AG"&amp;$A563),0),""))</f>
        <v/>
      </c>
      <c r="EP563" s="253" t="str" cm="1">
        <f t="array" aca="1" ref="EP563" ca="1">IF(EP$2="","",IFERROR(IF(FIND(EP$2,$C563)&gt;=1,INDIRECT($B563&amp;"!"&amp;"AG"&amp;$A563),0),""))</f>
        <v/>
      </c>
      <c r="EQ563" s="253" t="str" cm="1">
        <f t="array" aca="1" ref="EQ563" ca="1">IF(EQ$2="","",IFERROR(IF(FIND(EQ$2,$C563)&gt;=1,INDIRECT($B563&amp;"!"&amp;"AG"&amp;$A563),0),""))</f>
        <v/>
      </c>
      <c r="ER563" s="253" t="str" cm="1">
        <f t="array" aca="1" ref="ER563" ca="1">IF(ER$2="","",IFERROR(IF(FIND(ER$2,$C563)&gt;=1,INDIRECT($B563&amp;"!"&amp;"AG"&amp;$A563),0),""))</f>
        <v/>
      </c>
      <c r="ES563" s="253" t="str" cm="1">
        <f t="array" aca="1" ref="ES563" ca="1">IF(ES$2="","",IFERROR(IF(FIND(ES$2,$C563)&gt;=1,INDIRECT($B563&amp;"!"&amp;"AG"&amp;$A563),0),""))</f>
        <v/>
      </c>
      <c r="ET563" s="253" t="str" cm="1">
        <f t="array" aca="1" ref="ET563" ca="1">IF(ET$2="","",IFERROR(IF(FIND(ET$2,$C563)&gt;=1,INDIRECT($B563&amp;"!"&amp;"AG"&amp;$A563),0),""))</f>
        <v/>
      </c>
      <c r="EU563" s="253" t="str" cm="1">
        <f t="array" aca="1" ref="EU563" ca="1">IF(EU$2="","",IFERROR(IF(FIND(EU$2,$C563)&gt;=1,INDIRECT($B563&amp;"!"&amp;"AG"&amp;$A563),0),""))</f>
        <v/>
      </c>
      <c r="EV563" s="253" t="str" cm="1">
        <f t="array" aca="1" ref="EV563" ca="1">IF(EV$2="","",IFERROR(IF(FIND(EV$2,$C563)&gt;=1,INDIRECT($B563&amp;"!"&amp;"AG"&amp;$A563),0),""))</f>
        <v/>
      </c>
    </row>
    <row r="564" spans="1:152" x14ac:dyDescent="0.3">
      <c r="A564" s="252">
        <f t="shared" ca="1" si="483"/>
        <v>58</v>
      </c>
      <c r="B564" s="252" t="str">
        <f t="shared" si="484"/>
        <v>Oct_2024</v>
      </c>
      <c r="C564" s="252" t="str">
        <f t="shared" ca="1" si="482"/>
        <v>ANNUAL LEAVE</v>
      </c>
      <c r="D564" s="253" t="str">
        <f t="array" aca="1" ref="D564" ca="1">IF(D$2="","",IFERROR(IF(FIND(D$2,$C564)&gt;=1,INDIRECT($B564&amp;"!"&amp;"AG"&amp;$A564),0),""))</f>
        <v/>
      </c>
      <c r="E564" s="253" t="str">
        <f t="array" aca="1" ref="E564" ca="1">IF(E$2="","",IFERROR(IF(FIND(E$2,$C564)&gt;=1,INDIRECT($B564&amp;"!"&amp;"AG"&amp;$A564),0),""))</f>
        <v/>
      </c>
      <c r="F564" s="253" t="str">
        <f t="array" aca="1" ref="F564" ca="1">IF(F$2="","",IFERROR(IF(FIND(F$2,$C564)&gt;=1,INDIRECT($B564&amp;"!"&amp;"AG"&amp;$A564),0),""))</f>
        <v/>
      </c>
      <c r="G564" s="253" t="str">
        <f t="array" aca="1" ref="G564" ca="1">IF(G$2="","",IFERROR(IF(FIND(G$2,$C564)&gt;=1,INDIRECT($B564&amp;"!"&amp;"AG"&amp;$A564),0),""))</f>
        <v/>
      </c>
      <c r="H564" s="253" t="str">
        <f t="array" aca="1" ref="H564" ca="1">IF(H$2="","",IFERROR(IF(FIND(H$2,$C564)&gt;=1,INDIRECT($B564&amp;"!"&amp;"AG"&amp;$A564),0),""))</f>
        <v/>
      </c>
      <c r="I564" s="253" t="str">
        <f t="array" aca="1" ref="I564" ca="1">IF(I$2="","",IFERROR(IF(FIND(I$2,$C564)&gt;=1,INDIRECT($B564&amp;"!"&amp;"AG"&amp;$A564),0),""))</f>
        <v/>
      </c>
      <c r="J564" s="253" t="str">
        <f t="array" aca="1" ref="J564" ca="1">IF(J$2="","",IFERROR(IF(FIND(J$2,$C564)&gt;=1,INDIRECT($B564&amp;"!"&amp;"AG"&amp;$A564),0),""))</f>
        <v/>
      </c>
      <c r="K564" s="253" t="str">
        <f t="array" aca="1" ref="K564" ca="1">IF(K$2="","",IFERROR(IF(FIND(K$2,$C564)&gt;=1,INDIRECT($B564&amp;"!"&amp;"AG"&amp;$A564),0),""))</f>
        <v/>
      </c>
      <c r="L564" s="253" t="str">
        <f t="array" aca="1" ref="L564" ca="1">IF(L$2="","",IFERROR(IF(FIND(L$2,$C564)&gt;=1,INDIRECT($B564&amp;"!"&amp;"AG"&amp;$A564),0),""))</f>
        <v/>
      </c>
      <c r="M564" s="253" t="str">
        <f t="array" aca="1" ref="M564" ca="1">IF(M$2="","",IFERROR(IF(FIND(M$2,$C564)&gt;=1,INDIRECT($B564&amp;"!"&amp;"AG"&amp;$A564),0),""))</f>
        <v/>
      </c>
      <c r="N564" s="253" t="str">
        <f t="array" aca="1" ref="N564" ca="1">IF(N$2="","",IFERROR(IF(FIND(N$2,$C564)&gt;=1,INDIRECT($B564&amp;"!"&amp;"AG"&amp;$A564),0),""))</f>
        <v/>
      </c>
      <c r="O564" s="253" t="str">
        <f t="array" aca="1" ref="O564" ca="1">IF(O$2="","",IFERROR(IF(FIND(O$2,$C564)&gt;=1,INDIRECT($B564&amp;"!"&amp;"AG"&amp;$A564),0),""))</f>
        <v/>
      </c>
      <c r="P564" s="253" t="str">
        <f t="array" aca="1" ref="P564" ca="1">IF(P$2="","",IFERROR(IF(FIND(P$2,$C564)&gt;=1,INDIRECT($B564&amp;"!"&amp;"AG"&amp;$A564),0),""))</f>
        <v/>
      </c>
      <c r="Q564" s="253" t="str">
        <f t="array" aca="1" ref="Q564" ca="1">IF(Q$2="","",IFERROR(IF(FIND(Q$2,$C564)&gt;=1,INDIRECT($B564&amp;"!"&amp;"AG"&amp;$A564),0),""))</f>
        <v/>
      </c>
      <c r="R564" s="253" t="str">
        <f t="array" aca="1" ref="R564" ca="1">IF(R$2="","",IFERROR(IF(FIND(R$2,$C564)&gt;=1,INDIRECT($B564&amp;"!"&amp;"AG"&amp;$A564),0),""))</f>
        <v/>
      </c>
      <c r="S564" s="253" t="str">
        <f t="array" aca="1" ref="S564" ca="1">IF(S$2="","",IFERROR(IF(FIND(S$2,$C564)&gt;=1,INDIRECT($B564&amp;"!"&amp;"AG"&amp;$A564),0),""))</f>
        <v/>
      </c>
      <c r="T564" s="253" t="str">
        <f t="array" aca="1" ref="T564" ca="1">IF(T$2="","",IFERROR(IF(FIND(T$2,$C564)&gt;=1,INDIRECT($B564&amp;"!"&amp;"AG"&amp;$A564),0),""))</f>
        <v/>
      </c>
      <c r="U564" s="253" t="str">
        <f t="array" aca="1" ref="U564" ca="1">IF(U$2="","",IFERROR(IF(FIND(U$2,$C564)&gt;=1,INDIRECT($B564&amp;"!"&amp;"AG"&amp;$A564),0),""))</f>
        <v/>
      </c>
      <c r="V564" s="253" t="str">
        <f t="array" aca="1" ref="V564" ca="1">IF(V$2="","",IFERROR(IF(FIND(V$2,$C564)&gt;=1,INDIRECT($B564&amp;"!"&amp;"AG"&amp;$A564),0),""))</f>
        <v/>
      </c>
      <c r="W564" s="253" t="str">
        <f t="array" aca="1" ref="W564" ca="1">IF(W$2="","",IFERROR(IF(FIND(W$2,$C564)&gt;=1,INDIRECT($B564&amp;"!"&amp;"AG"&amp;$A564),0),""))</f>
        <v/>
      </c>
      <c r="X564" s="253" t="str">
        <f t="array" aca="1" ref="X564" ca="1">IF(X$2="","",IFERROR(IF(FIND(X$2,$C564)&gt;=1,INDIRECT($B564&amp;"!"&amp;"AG"&amp;$A564),0),""))</f>
        <v/>
      </c>
      <c r="Y564" s="253" t="str">
        <f t="array" aca="1" ref="Y564" ca="1">IF(Y$2="","",IFERROR(IF(FIND(Y$2,$C564)&gt;=1,INDIRECT($B564&amp;"!"&amp;"AG"&amp;$A564),0),""))</f>
        <v/>
      </c>
      <c r="Z564" s="253" t="str">
        <f t="array" aca="1" ref="Z564" ca="1">IF(Z$2="","",IFERROR(IF(FIND(Z$2,$C564)&gt;=1,INDIRECT($B564&amp;"!"&amp;"AG"&amp;$A564),0),""))</f>
        <v/>
      </c>
      <c r="AA564" s="253" t="str">
        <f t="array" aca="1" ref="AA564" ca="1">IF(AA$2="","",IFERROR(IF(FIND(AA$2,$C564)&gt;=1,INDIRECT($B564&amp;"!"&amp;"AG"&amp;$A564),0),""))</f>
        <v/>
      </c>
      <c r="AB564" s="253" t="str">
        <f t="array" aca="1" ref="AB564" ca="1">IF(AB$2="","",IFERROR(IF(FIND(AB$2,$C564)&gt;=1,INDIRECT($B564&amp;"!"&amp;"AG"&amp;$A564),0),""))</f>
        <v/>
      </c>
      <c r="AC564" s="253" t="str">
        <f t="array" aca="1" ref="AC564" ca="1">IF(AC$2="","",IFERROR(IF(FIND(AC$2,$C564)&gt;=1,INDIRECT($B564&amp;"!"&amp;"AG"&amp;$A564),0),""))</f>
        <v/>
      </c>
      <c r="AD564" s="253" t="str">
        <f t="array" aca="1" ref="AD564" ca="1">IF(AD$2="","",IFERROR(IF(FIND(AD$2,$C564)&gt;=1,INDIRECT($B564&amp;"!"&amp;"AG"&amp;$A564),0),""))</f>
        <v/>
      </c>
      <c r="AE564" s="253" t="str">
        <f t="array" aca="1" ref="AE564" ca="1">IF(AE$2="","",IFERROR(IF(FIND(AE$2,$C564)&gt;=1,INDIRECT($B564&amp;"!"&amp;"AG"&amp;$A564),0),""))</f>
        <v/>
      </c>
      <c r="AF564" s="253" t="str">
        <f t="array" aca="1" ref="AF564" ca="1">IF(AF$2="","",IFERROR(IF(FIND(AF$2,$C564)&gt;=1,INDIRECT($B564&amp;"!"&amp;"AG"&amp;$A564),0),""))</f>
        <v/>
      </c>
      <c r="AG564" s="253" t="str">
        <f t="array" aca="1" ref="AG564" ca="1">IF(AG$2="","",IFERROR(IF(FIND(AG$2,$C564)&gt;=1,INDIRECT($B564&amp;"!"&amp;"AG"&amp;$A564),0),""))</f>
        <v/>
      </c>
      <c r="AH564" s="253" t="str">
        <f t="array" aca="1" ref="AH564" ca="1">IF(AH$2="","",IFERROR(IF(FIND(AH$2,$C564)&gt;=1,INDIRECT($B564&amp;"!"&amp;"AG"&amp;$A564),0),""))</f>
        <v/>
      </c>
      <c r="AI564" s="253" t="str">
        <f t="array" aca="1" ref="AI564" ca="1">IF(AI$2="","",IFERROR(IF(FIND(AI$2,$C564)&gt;=1,INDIRECT($B564&amp;"!"&amp;"AG"&amp;$A564),0),""))</f>
        <v/>
      </c>
      <c r="AJ564" s="253" t="str">
        <f t="array" aca="1" ref="AJ564" ca="1">IF(AJ$2="","",IFERROR(IF(FIND(AJ$2,$C564)&gt;=1,INDIRECT($B564&amp;"!"&amp;"AG"&amp;$A564),0),""))</f>
        <v/>
      </c>
      <c r="AK564" s="253" t="str">
        <f t="array" aca="1" ref="AK564" ca="1">IF(AK$2="","",IFERROR(IF(FIND(AK$2,$C564)&gt;=1,INDIRECT($B564&amp;"!"&amp;"AG"&amp;$A564),0),""))</f>
        <v/>
      </c>
      <c r="AL564" s="253" t="str">
        <f t="array" aca="1" ref="AL564" ca="1">IF(AL$2="","",IFERROR(IF(FIND(AL$2,$C564)&gt;=1,INDIRECT($B564&amp;"!"&amp;"AG"&amp;$A564),0),""))</f>
        <v/>
      </c>
      <c r="AM564" s="253" t="str">
        <f t="array" aca="1" ref="AM564" ca="1">IF(AM$2="","",IFERROR(IF(FIND(AM$2,$C564)&gt;=1,INDIRECT($B564&amp;"!"&amp;"AG"&amp;$A564),0),""))</f>
        <v/>
      </c>
      <c r="AN564" s="253" t="str">
        <f t="array" aca="1" ref="AN564" ca="1">IF(AN$2="","",IFERROR(IF(FIND(AN$2,$C564)&gt;=1,INDIRECT($B564&amp;"!"&amp;"AG"&amp;$A564),0),""))</f>
        <v/>
      </c>
      <c r="AO564" s="253" t="str">
        <f t="array" aca="1" ref="AO564" ca="1">IF(AO$2="","",IFERROR(IF(FIND(AO$2,$C564)&gt;=1,INDIRECT($B564&amp;"!"&amp;"AG"&amp;$A564),0),""))</f>
        <v/>
      </c>
      <c r="AP564" s="253" t="str">
        <f t="array" aca="1" ref="AP564" ca="1">IF(AP$2="","",IFERROR(IF(FIND(AP$2,$C564)&gt;=1,INDIRECT($B564&amp;"!"&amp;"AG"&amp;$A564),0),""))</f>
        <v/>
      </c>
      <c r="AQ564" s="253" t="str">
        <f t="array" aca="1" ref="AQ564" ca="1">IF(AQ$2="","",IFERROR(IF(FIND(AQ$2,$C564)&gt;=1,INDIRECT($B564&amp;"!"&amp;"AG"&amp;$A564),0),""))</f>
        <v/>
      </c>
      <c r="AR564" s="253" t="str">
        <f t="array" aca="1" ref="AR564" ca="1">IF(AR$2="","",IFERROR(IF(FIND(AR$2,$C564)&gt;=1,INDIRECT($B564&amp;"!"&amp;"AG"&amp;$A564),0),""))</f>
        <v/>
      </c>
      <c r="AS564" s="253" t="str">
        <f t="array" aca="1" ref="AS564" ca="1">IF(AS$2="","",IFERROR(IF(FIND(AS$2,$C564)&gt;=1,INDIRECT($B564&amp;"!"&amp;"AG"&amp;$A564),0),""))</f>
        <v/>
      </c>
      <c r="AU564" s="254" t="str">
        <f t="array" aca="1" ref="AU564" ca="1">IFERROR(INDIRECT(B564&amp;"!"&amp;"A"&amp;A564),"")</f>
        <v>Annual Leave</v>
      </c>
      <c r="AV564" s="2" t="str">
        <f t="shared" ca="1" si="479"/>
        <v>ANNUAL LEAVE</v>
      </c>
      <c r="AW564" s="253" t="str">
        <f t="array" aca="1" ref="AW564" ca="1">IF(AW$2="","",IFERROR(IF(FIND(AW$2,$C564)&gt;=1,IF(INDIRECT($B564&amp;"!"&amp;"AH"&amp;$A564)="","",INDIRECT($B564&amp;"!"&amp;"AH"&amp;$A564)),0),""))</f>
        <v/>
      </c>
      <c r="AX564" s="253" t="str">
        <f t="array" aca="1" ref="AX564" ca="1">IF(AX$2="","",IFERROR(IF(FIND(AX$2,$C564)&gt;=1,IF(INDIRECT($B564&amp;"!"&amp;"AH"&amp;$A564)="","",INDIRECT($B564&amp;"!"&amp;"AH"&amp;$A564)),0),""))</f>
        <v/>
      </c>
      <c r="AY564" s="253" t="str">
        <f t="array" aca="1" ref="AY564" ca="1">IF(AY$2="","",IFERROR(IF(FIND(AY$2,$C564)&gt;=1,IF(INDIRECT($B564&amp;"!"&amp;"AH"&amp;$A564)="","",INDIRECT($B564&amp;"!"&amp;"AH"&amp;$A564)),0),""))</f>
        <v/>
      </c>
      <c r="AZ564" s="253" t="str">
        <f t="array" aca="1" ref="AZ564" ca="1">IF(AZ$2="","",IFERROR(IF(FIND(AZ$2,$C564)&gt;=1,IF(INDIRECT($B564&amp;"!"&amp;"AH"&amp;$A564)="","",INDIRECT($B564&amp;"!"&amp;"AH"&amp;$A564)),0),""))</f>
        <v/>
      </c>
      <c r="BA564" s="253" t="str">
        <f t="array" aca="1" ref="BA564" ca="1">IF(BA$2="","",IFERROR(IF(FIND(BA$2,$C564)&gt;=1,IF(INDIRECT($B564&amp;"!"&amp;"AH"&amp;$A564)="","",INDIRECT($B564&amp;"!"&amp;"AH"&amp;$A564)),0),""))</f>
        <v/>
      </c>
      <c r="BB564" s="253" t="str">
        <f t="array" aca="1" ref="BB564" ca="1">IF(BB$2="","",IFERROR(IF(FIND(BB$2,$C564)&gt;=1,IF(INDIRECT($B564&amp;"!"&amp;"AH"&amp;$A564)="","",INDIRECT($B564&amp;"!"&amp;"AH"&amp;$A564)),0),""))</f>
        <v/>
      </c>
      <c r="BC564" s="253" t="str">
        <f t="array" aca="1" ref="BC564" ca="1">IF(BC$2="","",IFERROR(IF(FIND(BC$2,$C564)&gt;=1,IF(INDIRECT($B564&amp;"!"&amp;"AH"&amp;$A564)="","",INDIRECT($B564&amp;"!"&amp;"AH"&amp;$A564)),0),""))</f>
        <v/>
      </c>
      <c r="BD564" s="253" t="str">
        <f t="array" aca="1" ref="BD564" ca="1">IF(BD$2="","",IFERROR(IF(FIND(BD$2,$C564)&gt;=1,IF(INDIRECT($B564&amp;"!"&amp;"AH"&amp;$A564)="","",INDIRECT($B564&amp;"!"&amp;"AH"&amp;$A564)),0),""))</f>
        <v/>
      </c>
      <c r="BE564" s="253" t="str">
        <f t="array" aca="1" ref="BE564" ca="1">IF(BE$2="","",IFERROR(IF(FIND(BE$2,$C564)&gt;=1,IF(INDIRECT($B564&amp;"!"&amp;"AH"&amp;$A564)="","",INDIRECT($B564&amp;"!"&amp;"AH"&amp;$A564)),0),""))</f>
        <v/>
      </c>
      <c r="BF564" s="253" t="str">
        <f t="array" aca="1" ref="BF564" ca="1">IF(BF$2="","",IFERROR(IF(FIND(BF$2,$C564)&gt;=1,IF(INDIRECT($B564&amp;"!"&amp;"AH"&amp;$A564)="","",INDIRECT($B564&amp;"!"&amp;"AH"&amp;$A564)),0),""))</f>
        <v/>
      </c>
      <c r="BG564" s="253" t="str">
        <f t="array" aca="1" ref="BG564" ca="1">IF(BG$2="","",IFERROR(IF(FIND(BG$2,$C564)&gt;=1,IF(INDIRECT($B564&amp;"!"&amp;"AH"&amp;$A564)="","",INDIRECT($B564&amp;"!"&amp;"AH"&amp;$A564)),0),""))</f>
        <v/>
      </c>
      <c r="BH564" s="253" t="str">
        <f t="array" aca="1" ref="BH564" ca="1">IF(BH$2="","",IFERROR(IF(FIND(BH$2,$C564)&gt;=1,IF(INDIRECT($B564&amp;"!"&amp;"AH"&amp;$A564)="","",INDIRECT($B564&amp;"!"&amp;"AH"&amp;$A564)),0),""))</f>
        <v/>
      </c>
      <c r="BI564" s="253" t="str">
        <f t="array" aca="1" ref="BI564" ca="1">IF(BI$2="","",IFERROR(IF(FIND(BI$2,$C564)&gt;=1,IF(INDIRECT($B564&amp;"!"&amp;"AH"&amp;$A564)="","",INDIRECT($B564&amp;"!"&amp;"AH"&amp;$A564)),0),""))</f>
        <v/>
      </c>
      <c r="BJ564" s="253" t="str">
        <f t="array" aca="1" ref="BJ564" ca="1">IF(BJ$2="","",IFERROR(IF(FIND(BJ$2,$C564)&gt;=1,IF(INDIRECT($B564&amp;"!"&amp;"AH"&amp;$A564)="","",INDIRECT($B564&amp;"!"&amp;"AH"&amp;$A564)),0),""))</f>
        <v/>
      </c>
      <c r="BK564" s="253" t="str">
        <f t="array" aca="1" ref="BK564" ca="1">IF(BK$2="","",IFERROR(IF(FIND(BK$2,$C564)&gt;=1,IF(INDIRECT($B564&amp;"!"&amp;"AH"&amp;$A564)="","",INDIRECT($B564&amp;"!"&amp;"AH"&amp;$A564)),0),""))</f>
        <v/>
      </c>
      <c r="BL564" s="253" t="str">
        <f t="array" aca="1" ref="BL564" ca="1">IF(BL$2="","",IFERROR(IF(FIND(BL$2,$C564)&gt;=1,IF(INDIRECT($B564&amp;"!"&amp;"AH"&amp;$A564)="","",INDIRECT($B564&amp;"!"&amp;"AH"&amp;$A564)),0),""))</f>
        <v/>
      </c>
      <c r="BM564" s="253" t="str">
        <f t="array" aca="1" ref="BM564" ca="1">IF(BM$2="","",IFERROR(IF(FIND(BM$2,$C564)&gt;=1,IF(INDIRECT($B564&amp;"!"&amp;"AH"&amp;$A564)="","",INDIRECT($B564&amp;"!"&amp;"AH"&amp;$A564)),0),""))</f>
        <v/>
      </c>
      <c r="BN564" s="253" t="str">
        <f t="array" aca="1" ref="BN564" ca="1">IF(BN$2="","",IFERROR(IF(FIND(BN$2,$C564)&gt;=1,IF(INDIRECT($B564&amp;"!"&amp;"AH"&amp;$A564)="","",INDIRECT($B564&amp;"!"&amp;"AH"&amp;$A564)),0),""))</f>
        <v/>
      </c>
      <c r="BO564" s="253" t="str">
        <f t="array" aca="1" ref="BO564" ca="1">IF(BO$2="","",IFERROR(IF(FIND(BO$2,$C564)&gt;=1,IF(INDIRECT($B564&amp;"!"&amp;"AH"&amp;$A564)="","",INDIRECT($B564&amp;"!"&amp;"AH"&amp;$A564)),0),""))</f>
        <v/>
      </c>
      <c r="BP564" s="253" t="str">
        <f t="array" aca="1" ref="BP564" ca="1">IF(BP$2="","",IFERROR(IF(FIND(BP$2,$C564)&gt;=1,IF(INDIRECT($B564&amp;"!"&amp;"AH"&amp;$A564)="","",INDIRECT($B564&amp;"!"&amp;"AH"&amp;$A564)),0),""))</f>
        <v/>
      </c>
      <c r="BQ564" s="253" t="str">
        <f t="array" aca="1" ref="BQ564" ca="1">IF(BQ$2="","",IFERROR(IF(FIND(BQ$2,$C564)&gt;=1,IF(INDIRECT($B564&amp;"!"&amp;"AH"&amp;$A564)="","",INDIRECT($B564&amp;"!"&amp;"AH"&amp;$A564)),0),""))</f>
        <v/>
      </c>
      <c r="BR564" s="253" t="str">
        <f t="array" aca="1" ref="BR564" ca="1">IF(BR$2="","",IFERROR(IF(FIND(BR$2,$C564)&gt;=1,IF(INDIRECT($B564&amp;"!"&amp;"AH"&amp;$A564)="","",INDIRECT($B564&amp;"!"&amp;"AH"&amp;$A564)),0),""))</f>
        <v/>
      </c>
      <c r="BS564" s="253" t="str">
        <f t="array" aca="1" ref="BS564" ca="1">IF(BS$2="","",IFERROR(IF(FIND(BS$2,$C564)&gt;=1,IF(INDIRECT($B564&amp;"!"&amp;"AH"&amp;$A564)="","",INDIRECT($B564&amp;"!"&amp;"AH"&amp;$A564)),0),""))</f>
        <v/>
      </c>
      <c r="BT564" s="253" t="str">
        <f t="array" aca="1" ref="BT564" ca="1">IF(BT$2="","",IFERROR(IF(FIND(BT$2,$C564)&gt;=1,IF(INDIRECT($B564&amp;"!"&amp;"AH"&amp;$A564)="","",INDIRECT($B564&amp;"!"&amp;"AH"&amp;$A564)),0),""))</f>
        <v/>
      </c>
      <c r="BU564" s="253" t="str">
        <f t="array" aca="1" ref="BU564" ca="1">IF(BU$2="","",IFERROR(IF(FIND(BU$2,$C564)&gt;=1,IF(INDIRECT($B564&amp;"!"&amp;"AH"&amp;$A564)="","",INDIRECT($B564&amp;"!"&amp;"AH"&amp;$A564)),0),""))</f>
        <v/>
      </c>
      <c r="BV564" s="253" t="str">
        <f t="array" aca="1" ref="BV564" ca="1">IF(BV$2="","",IFERROR(IF(FIND(BV$2,$C564)&gt;=1,IF(INDIRECT($B564&amp;"!"&amp;"AH"&amp;$A564)="","",INDIRECT($B564&amp;"!"&amp;"AH"&amp;$A564)),0),""))</f>
        <v/>
      </c>
      <c r="BW564" s="253" t="str">
        <f t="array" aca="1" ref="BW564" ca="1">IF(BW$2="","",IFERROR(IF(FIND(BW$2,$C564)&gt;=1,IF(INDIRECT($B564&amp;"!"&amp;"AH"&amp;$A564)="","",INDIRECT($B564&amp;"!"&amp;"AH"&amp;$A564)),0),""))</f>
        <v/>
      </c>
      <c r="BX564" s="253" t="str">
        <f t="array" aca="1" ref="BX564" ca="1">IF(BX$2="","",IFERROR(IF(FIND(BX$2,$C564)&gt;=1,IF(INDIRECT($B564&amp;"!"&amp;"AH"&amp;$A564)="","",INDIRECT($B564&amp;"!"&amp;"AH"&amp;$A564)),0),""))</f>
        <v/>
      </c>
      <c r="BY564" s="253" t="str">
        <f t="array" aca="1" ref="BY564" ca="1">IF(BY$2="","",IFERROR(IF(FIND(BY$2,$C564)&gt;=1,IF(INDIRECT($B564&amp;"!"&amp;"AH"&amp;$A564)="","",INDIRECT($B564&amp;"!"&amp;"AH"&amp;$A564)),0),""))</f>
        <v/>
      </c>
      <c r="BZ564" s="253" t="str">
        <f t="array" aca="1" ref="BZ564" ca="1">IF(BZ$2="","",IFERROR(IF(FIND(BZ$2,$C564)&gt;=1,IF(INDIRECT($B564&amp;"!"&amp;"AH"&amp;$A564)="","",INDIRECT($B564&amp;"!"&amp;"AH"&amp;$A564)),0),""))</f>
        <v/>
      </c>
      <c r="CA564" s="253" t="str">
        <f t="array" aca="1" ref="CA564" ca="1">IF(CA$2="","",IFERROR(IF(FIND(CA$2,$C564)&gt;=1,IF(INDIRECT($B564&amp;"!"&amp;"AH"&amp;$A564)="","",INDIRECT($B564&amp;"!"&amp;"AH"&amp;$A564)),0),""))</f>
        <v/>
      </c>
      <c r="CB564" s="253" t="str">
        <f t="array" aca="1" ref="CB564" ca="1">IF(CB$2="","",IFERROR(IF(FIND(CB$2,$C564)&gt;=1,IF(INDIRECT($B564&amp;"!"&amp;"AH"&amp;$A564)="","",INDIRECT($B564&amp;"!"&amp;"AH"&amp;$A564)),0),""))</f>
        <v/>
      </c>
      <c r="CC564" s="253" t="str">
        <f t="array" aca="1" ref="CC564" ca="1">IF(CC$2="","",IFERROR(IF(FIND(CC$2,$C564)&gt;=1,IF(INDIRECT($B564&amp;"!"&amp;"AH"&amp;$A564)="","",INDIRECT($B564&amp;"!"&amp;"AH"&amp;$A564)),0),""))</f>
        <v/>
      </c>
      <c r="CD564" s="253" t="str">
        <f t="array" aca="1" ref="CD564" ca="1">IF(CD$2="","",IFERROR(IF(FIND(CD$2,$C564)&gt;=1,IF(INDIRECT($B564&amp;"!"&amp;"AH"&amp;$A564)="","",INDIRECT($B564&amp;"!"&amp;"AH"&amp;$A564)),0),""))</f>
        <v/>
      </c>
      <c r="CE564" s="253" t="str">
        <f t="array" aca="1" ref="CE564" ca="1">IF(CE$2="","",IFERROR(IF(FIND(CE$2,$C564)&gt;=1,IF(INDIRECT($B564&amp;"!"&amp;"AH"&amp;$A564)="","",INDIRECT($B564&amp;"!"&amp;"AH"&amp;$A564)),0),""))</f>
        <v/>
      </c>
      <c r="CF564" s="253" t="str">
        <f t="array" aca="1" ref="CF564" ca="1">IF(CF$2="","",IFERROR(IF(FIND(CF$2,$C564)&gt;=1,IF(INDIRECT($B564&amp;"!"&amp;"AH"&amp;$A564)="","",INDIRECT($B564&amp;"!"&amp;"AH"&amp;$A564)),0),""))</f>
        <v/>
      </c>
      <c r="CG564" s="253" t="str">
        <f t="array" aca="1" ref="CG564" ca="1">IF(CG$2="","",IFERROR(IF(FIND(CG$2,$C564)&gt;=1,IF(INDIRECT($B564&amp;"!"&amp;"AH"&amp;$A564)="","",INDIRECT($B564&amp;"!"&amp;"AH"&amp;$A564)),0),""))</f>
        <v/>
      </c>
      <c r="CH564" s="253" t="str">
        <f t="array" aca="1" ref="CH564" ca="1">IF(CH$2="","",IFERROR(IF(FIND(CH$2,$C564)&gt;=1,IF(INDIRECT($B564&amp;"!"&amp;"AH"&amp;$A564)="","",INDIRECT($B564&amp;"!"&amp;"AH"&amp;$A564)),0),""))</f>
        <v/>
      </c>
      <c r="CI564" s="253" t="str">
        <f t="array" aca="1" ref="CI564" ca="1">IF(CI$2="","",IFERROR(IF(FIND(CI$2,$C564)&gt;=1,IF(INDIRECT($B564&amp;"!"&amp;"AH"&amp;$A564)="","",INDIRECT($B564&amp;"!"&amp;"AH"&amp;$A564)),0),""))</f>
        <v/>
      </c>
      <c r="CJ564" s="253" t="str">
        <f t="array" aca="1" ref="CJ564" ca="1">IF(CJ$2="","",IFERROR(IF(FIND(CJ$2,$C564)&gt;=1,IF(INDIRECT($B564&amp;"!"&amp;"AH"&amp;$A564)="","",INDIRECT($B564&amp;"!"&amp;"AH"&amp;$A564)),0),""))</f>
        <v/>
      </c>
      <c r="CK564" s="253" t="str">
        <f t="array" aca="1" ref="CK564" ca="1">IF(CK$2="","",IFERROR(IF(FIND(CK$2,$C564)&gt;=1,IF(INDIRECT($B564&amp;"!"&amp;"AH"&amp;$A564)="","",INDIRECT($B564&amp;"!"&amp;"AH"&amp;$A564)),0),""))</f>
        <v/>
      </c>
      <c r="CL564" s="253" t="str">
        <f t="array" aca="1" ref="CL564" ca="1">IF(CL$2="","",IFERROR(IF(FIND(CL$2,$C564)&gt;=1,IF(INDIRECT($B564&amp;"!"&amp;"AH"&amp;$A564)="","",INDIRECT($B564&amp;"!"&amp;"AH"&amp;$A564)),0),""))</f>
        <v/>
      </c>
      <c r="CO564" s="2" t="str">
        <f t="shared" ca="1" si="480"/>
        <v>ANNUAL LEAVE</v>
      </c>
      <c r="CP564" s="253" t="str">
        <f t="array" aca="1" ref="CP564" ca="1">IF(CP$2="","",IFERROR(IF(FIND(CP$2,$C564)&gt;=1,INDIRECT($B564&amp;"!"&amp;"AG"&amp;$A564),0),""))</f>
        <v/>
      </c>
      <c r="CQ564" s="253" t="str">
        <f t="array" aca="1" ref="CQ564" ca="1">IF(CQ$2="","",IFERROR(IF(FIND(CQ$2,$C564)&gt;=1,INDIRECT($B564&amp;"!"&amp;"AG"&amp;$A564),0),""))</f>
        <v/>
      </c>
      <c r="CR564" s="253" t="str">
        <f t="array" aca="1" ref="CR564" ca="1">IF(CR$2="","",IFERROR(IF(FIND(CR$2,$C564)&gt;=1,INDIRECT($B564&amp;"!"&amp;"AG"&amp;$A564),0),""))</f>
        <v/>
      </c>
      <c r="CS564" s="253" t="str">
        <f t="array" aca="1" ref="CS564" ca="1">IF(CS$2="","",IFERROR(IF(FIND(CS$2,$C564)&gt;=1,INDIRECT($B564&amp;"!"&amp;"AG"&amp;$A564),0),""))</f>
        <v/>
      </c>
      <c r="CV564" s="2" t="str">
        <f t="shared" ca="1" si="481"/>
        <v>ANNUAL LEAVE</v>
      </c>
      <c r="CW564" s="253" t="str">
        <f t="array" aca="1" ref="CW564" ca="1">IF(CW$2="","",IFERROR(IF(FIND(CW$2,$C564)&gt;=1,IF(INDIRECT($B564&amp;"!"&amp;"AH"&amp;$A564)="","",INDIRECT($B564&amp;"!"&amp;"AH"&amp;$A564)&amp;" "),0),""))</f>
        <v/>
      </c>
      <c r="CX564" s="253" t="str">
        <f t="array" aca="1" ref="CX564" ca="1">IF(CX$2="","",IFERROR(IF(FIND(CX$2,$C564)&gt;=1,IF(INDIRECT($B564&amp;"!"&amp;"AH"&amp;$A564)="","",INDIRECT($B564&amp;"!"&amp;"AH"&amp;$A564)&amp;" "),0),""))</f>
        <v/>
      </c>
      <c r="CY564" s="253" t="str">
        <f t="array" aca="1" ref="CY564" ca="1">IF(CY$2="","",IFERROR(IF(FIND(CY$2,$C564)&gt;=1,IF(INDIRECT($B564&amp;"!"&amp;"AH"&amp;$A564)="","",INDIRECT($B564&amp;"!"&amp;"AH"&amp;$A564)&amp;" "),0),""))</f>
        <v/>
      </c>
      <c r="CZ564" s="253" t="str">
        <f t="array" aca="1" ref="CZ564" ca="1">IF(CZ$2="","",IFERROR(IF(FIND(CZ$2,$C564)&gt;=1,IF(INDIRECT($B564&amp;"!"&amp;"AH"&amp;$A564)="","",INDIRECT($B564&amp;"!"&amp;"AH"&amp;$A564)&amp;" "),0),""))</f>
        <v/>
      </c>
      <c r="DC564" s="2" t="str">
        <f t="shared" ca="1" si="441"/>
        <v>ANNUAL LEAVE</v>
      </c>
      <c r="DD564" s="253" t="str" cm="1">
        <f t="array" aca="1" ref="DD564" ca="1">IF(DD$2="","",IFERROR(IF(FIND(DD$2,$C564)&gt;=1,INDIRECT($B564&amp;"!"&amp;"AG"&amp;$A564),0),""))</f>
        <v/>
      </c>
      <c r="DE564" s="253" t="str" cm="1">
        <f t="array" aca="1" ref="DE564" ca="1">IF(DE$2="","",IFERROR(IF(FIND(DE$2,$C564)&gt;=1,INDIRECT($B564&amp;"!"&amp;"AG"&amp;$A564),0),""))</f>
        <v/>
      </c>
      <c r="DF564" s="253" t="str" cm="1">
        <f t="array" aca="1" ref="DF564" ca="1">IF(DF$2="","",IFERROR(IF(FIND(DF$2,$C564)&gt;=1,INDIRECT($B564&amp;"!"&amp;"AG"&amp;$A564),0),""))</f>
        <v/>
      </c>
      <c r="DG564" s="253" t="str" cm="1">
        <f t="array" aca="1" ref="DG564" ca="1">IF(DG$2="","",IFERROR(IF(FIND(DG$2,$C564)&gt;=1,INDIRECT($B564&amp;"!"&amp;"AG"&amp;$A564),0),""))</f>
        <v/>
      </c>
      <c r="DH564" s="253" t="str" cm="1">
        <f t="array" aca="1" ref="DH564" ca="1">IF(DH$2="","",IFERROR(IF(FIND(DH$2,$C564)&gt;=1,INDIRECT($B564&amp;"!"&amp;"AG"&amp;$A564),0),""))</f>
        <v/>
      </c>
      <c r="DI564" s="253" t="str" cm="1">
        <f t="array" aca="1" ref="DI564" ca="1">IF(DI$2="","",IFERROR(IF(FIND(DI$2,$C564)&gt;=1,INDIRECT($B564&amp;"!"&amp;"AG"&amp;$A564),0),""))</f>
        <v/>
      </c>
      <c r="DJ564" s="253" t="str" cm="1">
        <f t="array" aca="1" ref="DJ564" ca="1">IF(DJ$2="","",IFERROR(IF(FIND(DJ$2,$C564)&gt;=1,INDIRECT($B564&amp;"!"&amp;"AG"&amp;$A564),0),""))</f>
        <v/>
      </c>
      <c r="DK564" s="253" t="str" cm="1">
        <f t="array" aca="1" ref="DK564" ca="1">IF(DK$2="","",IFERROR(IF(FIND(DK$2,$C564)&gt;=1,INDIRECT($B564&amp;"!"&amp;"AG"&amp;$A564),0),""))</f>
        <v/>
      </c>
      <c r="DL564" s="253" t="str" cm="1">
        <f t="array" aca="1" ref="DL564" ca="1">IF(DL$2="","",IFERROR(IF(FIND(DL$2,$C564)&gt;=1,INDIRECT($B564&amp;"!"&amp;"AG"&amp;$A564),0),""))</f>
        <v/>
      </c>
      <c r="DM564" s="253" t="str" cm="1">
        <f t="array" aca="1" ref="DM564" ca="1">IF(DM$2="","",IFERROR(IF(FIND(DM$2,$C564)&gt;=1,INDIRECT($B564&amp;"!"&amp;"AG"&amp;$A564),0),""))</f>
        <v/>
      </c>
      <c r="DN564" s="253" t="str" cm="1">
        <f t="array" aca="1" ref="DN564" ca="1">IF(DN$2="","",IFERROR(IF(FIND(DN$2,$C564)&gt;=1,INDIRECT($B564&amp;"!"&amp;"AG"&amp;$A564),0),""))</f>
        <v/>
      </c>
      <c r="DO564" s="253" t="str" cm="1">
        <f t="array" aca="1" ref="DO564" ca="1">IF(DO$2="","",IFERROR(IF(FIND(DO$2,$C564)&gt;=1,INDIRECT($B564&amp;"!"&amp;"AG"&amp;$A564),0),""))</f>
        <v/>
      </c>
      <c r="DP564" s="253" t="str" cm="1">
        <f t="array" aca="1" ref="DP564" ca="1">IF(DP$2="","",IFERROR(IF(FIND(DP$2,$C564)&gt;=1,INDIRECT($B564&amp;"!"&amp;"AG"&amp;$A564),0),""))</f>
        <v/>
      </c>
      <c r="DQ564" s="253" t="str" cm="1">
        <f t="array" aca="1" ref="DQ564" ca="1">IF(DQ$2="","",IFERROR(IF(FIND(DQ$2,$C564)&gt;=1,INDIRECT($B564&amp;"!"&amp;"AG"&amp;$A564),0),""))</f>
        <v/>
      </c>
      <c r="DR564" s="253" t="str" cm="1">
        <f t="array" aca="1" ref="DR564" ca="1">IF(DR$2="","",IFERROR(IF(FIND(DR$2,$C564)&gt;=1,INDIRECT($B564&amp;"!"&amp;"AG"&amp;$A564),0),""))</f>
        <v/>
      </c>
      <c r="DS564" s="253" t="str" cm="1">
        <f t="array" aca="1" ref="DS564" ca="1">IF(DS$2="","",IFERROR(IF(FIND(DS$2,$C564)&gt;=1,INDIRECT($B564&amp;"!"&amp;"AG"&amp;$A564),0),""))</f>
        <v/>
      </c>
      <c r="DT564" s="253" t="str" cm="1">
        <f t="array" aca="1" ref="DT564" ca="1">IF(DT$2="","",IFERROR(IF(FIND(DT$2,$C564)&gt;=1,INDIRECT($B564&amp;"!"&amp;"AG"&amp;$A564),0),""))</f>
        <v/>
      </c>
      <c r="DU564" s="253" t="str" cm="1">
        <f t="array" aca="1" ref="DU564" ca="1">IF(DU$2="","",IFERROR(IF(FIND(DU$2,$C564)&gt;=1,INDIRECT($B564&amp;"!"&amp;"AG"&amp;$A564),0),""))</f>
        <v/>
      </c>
      <c r="DV564" s="253" t="str" cm="1">
        <f t="array" aca="1" ref="DV564" ca="1">IF(DV$2="","",IFERROR(IF(FIND(DV$2,$C564)&gt;=1,INDIRECT($B564&amp;"!"&amp;"AG"&amp;$A564),0),""))</f>
        <v/>
      </c>
      <c r="DW564" s="253" t="str" cm="1">
        <f t="array" aca="1" ref="DW564" ca="1">IF(DW$2="","",IFERROR(IF(FIND(DW$2,$C564)&gt;=1,INDIRECT($B564&amp;"!"&amp;"AG"&amp;$A564),0),""))</f>
        <v/>
      </c>
      <c r="DX564" s="253" t="str" cm="1">
        <f t="array" aca="1" ref="DX564" ca="1">IF(DX$2="","",IFERROR(IF(FIND(DX$2,$C564)&gt;=1,INDIRECT($B564&amp;"!"&amp;"AG"&amp;$A564),0),""))</f>
        <v/>
      </c>
      <c r="DY564" s="253" t="str" cm="1">
        <f t="array" aca="1" ref="DY564" ca="1">IF(DY$2="","",IFERROR(IF(FIND(DY$2,$C564)&gt;=1,INDIRECT($B564&amp;"!"&amp;"AG"&amp;$A564),0),""))</f>
        <v/>
      </c>
      <c r="DZ564" s="253" t="str" cm="1">
        <f t="array" aca="1" ref="DZ564" ca="1">IF(DZ$2="","",IFERROR(IF(FIND(DZ$2,$C564)&gt;=1,INDIRECT($B564&amp;"!"&amp;"AG"&amp;$A564),0),""))</f>
        <v/>
      </c>
      <c r="EA564" s="253" t="str" cm="1">
        <f t="array" aca="1" ref="EA564" ca="1">IF(EA$2="","",IFERROR(IF(FIND(EA$2,$C564)&gt;=1,INDIRECT($B564&amp;"!"&amp;"AG"&amp;$A564),0),""))</f>
        <v/>
      </c>
      <c r="EB564" s="253" t="str" cm="1">
        <f t="array" aca="1" ref="EB564" ca="1">IF(EB$2="","",IFERROR(IF(FIND(EB$2,$C564)&gt;=1,INDIRECT($B564&amp;"!"&amp;"AG"&amp;$A564),0),""))</f>
        <v/>
      </c>
      <c r="EC564" s="253" t="str" cm="1">
        <f t="array" aca="1" ref="EC564" ca="1">IF(EC$2="","",IFERROR(IF(FIND(EC$2,$C564)&gt;=1,INDIRECT($B564&amp;"!"&amp;"AG"&amp;$A564),0),""))</f>
        <v/>
      </c>
      <c r="ED564" s="253" t="str" cm="1">
        <f t="array" aca="1" ref="ED564" ca="1">IF(ED$2="","",IFERROR(IF(FIND(ED$2,$C564)&gt;=1,INDIRECT($B564&amp;"!"&amp;"AG"&amp;$A564),0),""))</f>
        <v/>
      </c>
      <c r="EE564" s="253" t="str" cm="1">
        <f t="array" aca="1" ref="EE564" ca="1">IF(EE$2="","",IFERROR(IF(FIND(EE$2,$C564)&gt;=1,INDIRECT($B564&amp;"!"&amp;"AG"&amp;$A564),0),""))</f>
        <v/>
      </c>
      <c r="EF564" s="253" t="str" cm="1">
        <f t="array" aca="1" ref="EF564" ca="1">IF(EF$2="","",IFERROR(IF(FIND(EF$2,$C564)&gt;=1,INDIRECT($B564&amp;"!"&amp;"AG"&amp;$A564),0),""))</f>
        <v/>
      </c>
      <c r="EG564" s="253" t="str" cm="1">
        <f t="array" aca="1" ref="EG564" ca="1">IF(EG$2="","",IFERROR(IF(FIND(EG$2,$C564)&gt;=1,INDIRECT($B564&amp;"!"&amp;"AG"&amp;$A564),0),""))</f>
        <v/>
      </c>
      <c r="EH564" s="253" t="str" cm="1">
        <f t="array" aca="1" ref="EH564" ca="1">IF(EH$2="","",IFERROR(IF(FIND(EH$2,$C564)&gt;=1,INDIRECT($B564&amp;"!"&amp;"AG"&amp;$A564),0),""))</f>
        <v/>
      </c>
      <c r="EI564" s="253" t="str" cm="1">
        <f t="array" aca="1" ref="EI564" ca="1">IF(EI$2="","",IFERROR(IF(FIND(EI$2,$C564)&gt;=1,INDIRECT($B564&amp;"!"&amp;"AG"&amp;$A564),0),""))</f>
        <v/>
      </c>
      <c r="EJ564" s="253" t="str" cm="1">
        <f t="array" aca="1" ref="EJ564" ca="1">IF(EJ$2="","",IFERROR(IF(FIND(EJ$2,$C564)&gt;=1,INDIRECT($B564&amp;"!"&amp;"AG"&amp;$A564),0),""))</f>
        <v/>
      </c>
      <c r="EK564" s="253" t="str" cm="1">
        <f t="array" aca="1" ref="EK564" ca="1">IF(EK$2="","",IFERROR(IF(FIND(EK$2,$C564)&gt;=1,INDIRECT($B564&amp;"!"&amp;"AG"&amp;$A564),0),""))</f>
        <v/>
      </c>
      <c r="EL564" s="253" t="str" cm="1">
        <f t="array" aca="1" ref="EL564" ca="1">IF(EL$2="","",IFERROR(IF(FIND(EL$2,$C564)&gt;=1,INDIRECT($B564&amp;"!"&amp;"AG"&amp;$A564),0),""))</f>
        <v/>
      </c>
      <c r="EM564" s="253" t="str" cm="1">
        <f t="array" aca="1" ref="EM564" ca="1">IF(EM$2="","",IFERROR(IF(FIND(EM$2,$C564)&gt;=1,INDIRECT($B564&amp;"!"&amp;"AG"&amp;$A564),0),""))</f>
        <v/>
      </c>
      <c r="EN564" s="253" t="str" cm="1">
        <f t="array" aca="1" ref="EN564" ca="1">IF(EN$2="","",IFERROR(IF(FIND(EN$2,$C564)&gt;=1,INDIRECT($B564&amp;"!"&amp;"AG"&amp;$A564),0),""))</f>
        <v/>
      </c>
      <c r="EO564" s="253" t="str" cm="1">
        <f t="array" aca="1" ref="EO564" ca="1">IF(EO$2="","",IFERROR(IF(FIND(EO$2,$C564)&gt;=1,INDIRECT($B564&amp;"!"&amp;"AG"&amp;$A564),0),""))</f>
        <v/>
      </c>
      <c r="EP564" s="253" t="str" cm="1">
        <f t="array" aca="1" ref="EP564" ca="1">IF(EP$2="","",IFERROR(IF(FIND(EP$2,$C564)&gt;=1,INDIRECT($B564&amp;"!"&amp;"AG"&amp;$A564),0),""))</f>
        <v/>
      </c>
      <c r="EQ564" s="253" t="str" cm="1">
        <f t="array" aca="1" ref="EQ564" ca="1">IF(EQ$2="","",IFERROR(IF(FIND(EQ$2,$C564)&gt;=1,INDIRECT($B564&amp;"!"&amp;"AG"&amp;$A564),0),""))</f>
        <v/>
      </c>
      <c r="ER564" s="253" t="str" cm="1">
        <f t="array" aca="1" ref="ER564" ca="1">IF(ER$2="","",IFERROR(IF(FIND(ER$2,$C564)&gt;=1,INDIRECT($B564&amp;"!"&amp;"AG"&amp;$A564),0),""))</f>
        <v/>
      </c>
      <c r="ES564" s="253" t="str" cm="1">
        <f t="array" aca="1" ref="ES564" ca="1">IF(ES$2="","",IFERROR(IF(FIND(ES$2,$C564)&gt;=1,INDIRECT($B564&amp;"!"&amp;"AG"&amp;$A564),0),""))</f>
        <v/>
      </c>
      <c r="ET564" s="253" cm="1">
        <f t="array" aca="1" ref="ET564" ca="1">IF(ET$2="","",IFERROR(IF(FIND(ET$2,$C564)&gt;=1,INDIRECT($B564&amp;"!"&amp;"AG"&amp;$A564),0),""))</f>
        <v>0</v>
      </c>
      <c r="EU564" s="253" t="str" cm="1">
        <f t="array" aca="1" ref="EU564" ca="1">IF(EU$2="","",IFERROR(IF(FIND(EU$2,$C564)&gt;=1,INDIRECT($B564&amp;"!"&amp;"AG"&amp;$A564),0),""))</f>
        <v/>
      </c>
      <c r="EV564" s="253" t="str" cm="1">
        <f t="array" aca="1" ref="EV564" ca="1">IF(EV$2="","",IFERROR(IF(FIND(EV$2,$C564)&gt;=1,INDIRECT($B564&amp;"!"&amp;"AG"&amp;$A564),0),""))</f>
        <v/>
      </c>
    </row>
    <row r="565" spans="1:152" x14ac:dyDescent="0.3">
      <c r="A565" s="252">
        <f t="shared" ca="1" si="483"/>
        <v>59</v>
      </c>
      <c r="B565" s="252" t="str">
        <f t="shared" si="484"/>
        <v>Oct_2024</v>
      </c>
      <c r="C565" s="252" t="str">
        <f t="shared" ca="1" si="482"/>
        <v>SPECIAL LEAVE</v>
      </c>
      <c r="D565" s="253" t="str">
        <f t="array" aca="1" ref="D565" ca="1">IF(D$2="","",IFERROR(IF(FIND(D$2,$C565)&gt;=1,INDIRECT($B565&amp;"!"&amp;"AG"&amp;$A565),0),""))</f>
        <v/>
      </c>
      <c r="E565" s="253" t="str">
        <f t="array" aca="1" ref="E565" ca="1">IF(E$2="","",IFERROR(IF(FIND(E$2,$C565)&gt;=1,INDIRECT($B565&amp;"!"&amp;"AG"&amp;$A565),0),""))</f>
        <v/>
      </c>
      <c r="F565" s="253" t="str">
        <f t="array" aca="1" ref="F565" ca="1">IF(F$2="","",IFERROR(IF(FIND(F$2,$C565)&gt;=1,INDIRECT($B565&amp;"!"&amp;"AG"&amp;$A565),0),""))</f>
        <v/>
      </c>
      <c r="G565" s="253" t="str">
        <f t="array" aca="1" ref="G565" ca="1">IF(G$2="","",IFERROR(IF(FIND(G$2,$C565)&gt;=1,INDIRECT($B565&amp;"!"&amp;"AG"&amp;$A565),0),""))</f>
        <v/>
      </c>
      <c r="H565" s="253" t="str">
        <f t="array" aca="1" ref="H565" ca="1">IF(H$2="","",IFERROR(IF(FIND(H$2,$C565)&gt;=1,INDIRECT($B565&amp;"!"&amp;"AG"&amp;$A565),0),""))</f>
        <v/>
      </c>
      <c r="I565" s="253" t="str">
        <f t="array" aca="1" ref="I565" ca="1">IF(I$2="","",IFERROR(IF(FIND(I$2,$C565)&gt;=1,INDIRECT($B565&amp;"!"&amp;"AG"&amp;$A565),0),""))</f>
        <v/>
      </c>
      <c r="J565" s="253" t="str">
        <f t="array" aca="1" ref="J565" ca="1">IF(J$2="","",IFERROR(IF(FIND(J$2,$C565)&gt;=1,INDIRECT($B565&amp;"!"&amp;"AG"&amp;$A565),0),""))</f>
        <v/>
      </c>
      <c r="K565" s="253" t="str">
        <f t="array" aca="1" ref="K565" ca="1">IF(K$2="","",IFERROR(IF(FIND(K$2,$C565)&gt;=1,INDIRECT($B565&amp;"!"&amp;"AG"&amp;$A565),0),""))</f>
        <v/>
      </c>
      <c r="L565" s="253" t="str">
        <f t="array" aca="1" ref="L565" ca="1">IF(L$2="","",IFERROR(IF(FIND(L$2,$C565)&gt;=1,INDIRECT($B565&amp;"!"&amp;"AG"&amp;$A565),0),""))</f>
        <v/>
      </c>
      <c r="M565" s="253" t="str">
        <f t="array" aca="1" ref="M565" ca="1">IF(M$2="","",IFERROR(IF(FIND(M$2,$C565)&gt;=1,INDIRECT($B565&amp;"!"&amp;"AG"&amp;$A565),0),""))</f>
        <v/>
      </c>
      <c r="N565" s="253" t="str">
        <f t="array" aca="1" ref="N565" ca="1">IF(N$2="","",IFERROR(IF(FIND(N$2,$C565)&gt;=1,INDIRECT($B565&amp;"!"&amp;"AG"&amp;$A565),0),""))</f>
        <v/>
      </c>
      <c r="O565" s="253" t="str">
        <f t="array" aca="1" ref="O565" ca="1">IF(O$2="","",IFERROR(IF(FIND(O$2,$C565)&gt;=1,INDIRECT($B565&amp;"!"&amp;"AG"&amp;$A565),0),""))</f>
        <v/>
      </c>
      <c r="P565" s="253" t="str">
        <f t="array" aca="1" ref="P565" ca="1">IF(P$2="","",IFERROR(IF(FIND(P$2,$C565)&gt;=1,INDIRECT($B565&amp;"!"&amp;"AG"&amp;$A565),0),""))</f>
        <v/>
      </c>
      <c r="Q565" s="253" t="str">
        <f t="array" aca="1" ref="Q565" ca="1">IF(Q$2="","",IFERROR(IF(FIND(Q$2,$C565)&gt;=1,INDIRECT($B565&amp;"!"&amp;"AG"&amp;$A565),0),""))</f>
        <v/>
      </c>
      <c r="R565" s="253" t="str">
        <f t="array" aca="1" ref="R565" ca="1">IF(R$2="","",IFERROR(IF(FIND(R$2,$C565)&gt;=1,INDIRECT($B565&amp;"!"&amp;"AG"&amp;$A565),0),""))</f>
        <v/>
      </c>
      <c r="S565" s="253" t="str">
        <f t="array" aca="1" ref="S565" ca="1">IF(S$2="","",IFERROR(IF(FIND(S$2,$C565)&gt;=1,INDIRECT($B565&amp;"!"&amp;"AG"&amp;$A565),0),""))</f>
        <v/>
      </c>
      <c r="T565" s="253" t="str">
        <f t="array" aca="1" ref="T565" ca="1">IF(T$2="","",IFERROR(IF(FIND(T$2,$C565)&gt;=1,INDIRECT($B565&amp;"!"&amp;"AG"&amp;$A565),0),""))</f>
        <v/>
      </c>
      <c r="U565" s="253" t="str">
        <f t="array" aca="1" ref="U565" ca="1">IF(U$2="","",IFERROR(IF(FIND(U$2,$C565)&gt;=1,INDIRECT($B565&amp;"!"&amp;"AG"&amp;$A565),0),""))</f>
        <v/>
      </c>
      <c r="V565" s="253" t="str">
        <f t="array" aca="1" ref="V565" ca="1">IF(V$2="","",IFERROR(IF(FIND(V$2,$C565)&gt;=1,INDIRECT($B565&amp;"!"&amp;"AG"&amp;$A565),0),""))</f>
        <v/>
      </c>
      <c r="W565" s="253" t="str">
        <f t="array" aca="1" ref="W565" ca="1">IF(W$2="","",IFERROR(IF(FIND(W$2,$C565)&gt;=1,INDIRECT($B565&amp;"!"&amp;"AG"&amp;$A565),0),""))</f>
        <v/>
      </c>
      <c r="X565" s="253" t="str">
        <f t="array" aca="1" ref="X565" ca="1">IF(X$2="","",IFERROR(IF(FIND(X$2,$C565)&gt;=1,INDIRECT($B565&amp;"!"&amp;"AG"&amp;$A565),0),""))</f>
        <v/>
      </c>
      <c r="Y565" s="253" t="str">
        <f t="array" aca="1" ref="Y565" ca="1">IF(Y$2="","",IFERROR(IF(FIND(Y$2,$C565)&gt;=1,INDIRECT($B565&amp;"!"&amp;"AG"&amp;$A565),0),""))</f>
        <v/>
      </c>
      <c r="Z565" s="253" t="str">
        <f t="array" aca="1" ref="Z565" ca="1">IF(Z$2="","",IFERROR(IF(FIND(Z$2,$C565)&gt;=1,INDIRECT($B565&amp;"!"&amp;"AG"&amp;$A565),0),""))</f>
        <v/>
      </c>
      <c r="AA565" s="253" t="str">
        <f t="array" aca="1" ref="AA565" ca="1">IF(AA$2="","",IFERROR(IF(FIND(AA$2,$C565)&gt;=1,INDIRECT($B565&amp;"!"&amp;"AG"&amp;$A565),0),""))</f>
        <v/>
      </c>
      <c r="AB565" s="253" t="str">
        <f t="array" aca="1" ref="AB565" ca="1">IF(AB$2="","",IFERROR(IF(FIND(AB$2,$C565)&gt;=1,INDIRECT($B565&amp;"!"&amp;"AG"&amp;$A565),0),""))</f>
        <v/>
      </c>
      <c r="AC565" s="253" t="str">
        <f t="array" aca="1" ref="AC565" ca="1">IF(AC$2="","",IFERROR(IF(FIND(AC$2,$C565)&gt;=1,INDIRECT($B565&amp;"!"&amp;"AG"&amp;$A565),0),""))</f>
        <v/>
      </c>
      <c r="AD565" s="253" t="str">
        <f t="array" aca="1" ref="AD565" ca="1">IF(AD$2="","",IFERROR(IF(FIND(AD$2,$C565)&gt;=1,INDIRECT($B565&amp;"!"&amp;"AG"&amp;$A565),0),""))</f>
        <v/>
      </c>
      <c r="AE565" s="253" t="str">
        <f t="array" aca="1" ref="AE565" ca="1">IF(AE$2="","",IFERROR(IF(FIND(AE$2,$C565)&gt;=1,INDIRECT($B565&amp;"!"&amp;"AG"&amp;$A565),0),""))</f>
        <v/>
      </c>
      <c r="AF565" s="253" t="str">
        <f t="array" aca="1" ref="AF565" ca="1">IF(AF$2="","",IFERROR(IF(FIND(AF$2,$C565)&gt;=1,INDIRECT($B565&amp;"!"&amp;"AG"&amp;$A565),0),""))</f>
        <v/>
      </c>
      <c r="AG565" s="253" t="str">
        <f t="array" aca="1" ref="AG565" ca="1">IF(AG$2="","",IFERROR(IF(FIND(AG$2,$C565)&gt;=1,INDIRECT($B565&amp;"!"&amp;"AG"&amp;$A565),0),""))</f>
        <v/>
      </c>
      <c r="AH565" s="253" t="str">
        <f t="array" aca="1" ref="AH565" ca="1">IF(AH$2="","",IFERROR(IF(FIND(AH$2,$C565)&gt;=1,INDIRECT($B565&amp;"!"&amp;"AG"&amp;$A565),0),""))</f>
        <v/>
      </c>
      <c r="AI565" s="253" t="str">
        <f t="array" aca="1" ref="AI565" ca="1">IF(AI$2="","",IFERROR(IF(FIND(AI$2,$C565)&gt;=1,INDIRECT($B565&amp;"!"&amp;"AG"&amp;$A565),0),""))</f>
        <v/>
      </c>
      <c r="AJ565" s="253" t="str">
        <f t="array" aca="1" ref="AJ565" ca="1">IF(AJ$2="","",IFERROR(IF(FIND(AJ$2,$C565)&gt;=1,INDIRECT($B565&amp;"!"&amp;"AG"&amp;$A565),0),""))</f>
        <v/>
      </c>
      <c r="AK565" s="253" t="str">
        <f t="array" aca="1" ref="AK565" ca="1">IF(AK$2="","",IFERROR(IF(FIND(AK$2,$C565)&gt;=1,INDIRECT($B565&amp;"!"&amp;"AG"&amp;$A565),0),""))</f>
        <v/>
      </c>
      <c r="AL565" s="253" t="str">
        <f t="array" aca="1" ref="AL565" ca="1">IF(AL$2="","",IFERROR(IF(FIND(AL$2,$C565)&gt;=1,INDIRECT($B565&amp;"!"&amp;"AG"&amp;$A565),0),""))</f>
        <v/>
      </c>
      <c r="AM565" s="253" t="str">
        <f t="array" aca="1" ref="AM565" ca="1">IF(AM$2="","",IFERROR(IF(FIND(AM$2,$C565)&gt;=1,INDIRECT($B565&amp;"!"&amp;"AG"&amp;$A565),0),""))</f>
        <v/>
      </c>
      <c r="AN565" s="253" t="str">
        <f t="array" aca="1" ref="AN565" ca="1">IF(AN$2="","",IFERROR(IF(FIND(AN$2,$C565)&gt;=1,INDIRECT($B565&amp;"!"&amp;"AG"&amp;$A565),0),""))</f>
        <v/>
      </c>
      <c r="AO565" s="253" t="str">
        <f t="array" aca="1" ref="AO565" ca="1">IF(AO$2="","",IFERROR(IF(FIND(AO$2,$C565)&gt;=1,INDIRECT($B565&amp;"!"&amp;"AG"&amp;$A565),0),""))</f>
        <v/>
      </c>
      <c r="AP565" s="253" t="str">
        <f t="array" aca="1" ref="AP565" ca="1">IF(AP$2="","",IFERROR(IF(FIND(AP$2,$C565)&gt;=1,INDIRECT($B565&amp;"!"&amp;"AG"&amp;$A565),0),""))</f>
        <v/>
      </c>
      <c r="AQ565" s="253" t="str">
        <f t="array" aca="1" ref="AQ565" ca="1">IF(AQ$2="","",IFERROR(IF(FIND(AQ$2,$C565)&gt;=1,INDIRECT($B565&amp;"!"&amp;"AG"&amp;$A565),0),""))</f>
        <v/>
      </c>
      <c r="AR565" s="253" t="str">
        <f t="array" aca="1" ref="AR565" ca="1">IF(AR$2="","",IFERROR(IF(FIND(AR$2,$C565)&gt;=1,INDIRECT($B565&amp;"!"&amp;"AG"&amp;$A565),0),""))</f>
        <v/>
      </c>
      <c r="AS565" s="253" t="str">
        <f t="array" aca="1" ref="AS565" ca="1">IF(AS$2="","",IFERROR(IF(FIND(AS$2,$C565)&gt;=1,INDIRECT($B565&amp;"!"&amp;"AG"&amp;$A565),0),""))</f>
        <v/>
      </c>
      <c r="AU565" s="254" t="str">
        <f t="array" aca="1" ref="AU565" ca="1">IFERROR(INDIRECT(B565&amp;"!"&amp;"A"&amp;A565),"")</f>
        <v>Special Leave</v>
      </c>
      <c r="AV565" s="2" t="str">
        <f t="shared" ca="1" si="479"/>
        <v>SPECIAL LEAVE</v>
      </c>
      <c r="AW565" s="253" t="str">
        <f t="array" aca="1" ref="AW565" ca="1">IF(AW$2="","",IFERROR(IF(FIND(AW$2,$C565)&gt;=1,IF(INDIRECT($B565&amp;"!"&amp;"AH"&amp;$A565)="","",INDIRECT($B565&amp;"!"&amp;"AH"&amp;$A565)),0),""))</f>
        <v/>
      </c>
      <c r="AX565" s="253" t="str">
        <f t="array" aca="1" ref="AX565" ca="1">IF(AX$2="","",IFERROR(IF(FIND(AX$2,$C565)&gt;=1,IF(INDIRECT($B565&amp;"!"&amp;"AH"&amp;$A565)="","",INDIRECT($B565&amp;"!"&amp;"AH"&amp;$A565)),0),""))</f>
        <v/>
      </c>
      <c r="AY565" s="253" t="str">
        <f t="array" aca="1" ref="AY565" ca="1">IF(AY$2="","",IFERROR(IF(FIND(AY$2,$C565)&gt;=1,IF(INDIRECT($B565&amp;"!"&amp;"AH"&amp;$A565)="","",INDIRECT($B565&amp;"!"&amp;"AH"&amp;$A565)),0),""))</f>
        <v/>
      </c>
      <c r="AZ565" s="253" t="str">
        <f t="array" aca="1" ref="AZ565" ca="1">IF(AZ$2="","",IFERROR(IF(FIND(AZ$2,$C565)&gt;=1,IF(INDIRECT($B565&amp;"!"&amp;"AH"&amp;$A565)="","",INDIRECT($B565&amp;"!"&amp;"AH"&amp;$A565)),0),""))</f>
        <v/>
      </c>
      <c r="BA565" s="253" t="str">
        <f t="array" aca="1" ref="BA565" ca="1">IF(BA$2="","",IFERROR(IF(FIND(BA$2,$C565)&gt;=1,IF(INDIRECT($B565&amp;"!"&amp;"AH"&amp;$A565)="","",INDIRECT($B565&amp;"!"&amp;"AH"&amp;$A565)),0),""))</f>
        <v/>
      </c>
      <c r="BB565" s="253" t="str">
        <f t="array" aca="1" ref="BB565" ca="1">IF(BB$2="","",IFERROR(IF(FIND(BB$2,$C565)&gt;=1,IF(INDIRECT($B565&amp;"!"&amp;"AH"&amp;$A565)="","",INDIRECT($B565&amp;"!"&amp;"AH"&amp;$A565)),0),""))</f>
        <v/>
      </c>
      <c r="BC565" s="253" t="str">
        <f t="array" aca="1" ref="BC565" ca="1">IF(BC$2="","",IFERROR(IF(FIND(BC$2,$C565)&gt;=1,IF(INDIRECT($B565&amp;"!"&amp;"AH"&amp;$A565)="","",INDIRECT($B565&amp;"!"&amp;"AH"&amp;$A565)),0),""))</f>
        <v/>
      </c>
      <c r="BD565" s="253" t="str">
        <f t="array" aca="1" ref="BD565" ca="1">IF(BD$2="","",IFERROR(IF(FIND(BD$2,$C565)&gt;=1,IF(INDIRECT($B565&amp;"!"&amp;"AH"&amp;$A565)="","",INDIRECT($B565&amp;"!"&amp;"AH"&amp;$A565)),0),""))</f>
        <v/>
      </c>
      <c r="BE565" s="253" t="str">
        <f t="array" aca="1" ref="BE565" ca="1">IF(BE$2="","",IFERROR(IF(FIND(BE$2,$C565)&gt;=1,IF(INDIRECT($B565&amp;"!"&amp;"AH"&amp;$A565)="","",INDIRECT($B565&amp;"!"&amp;"AH"&amp;$A565)),0),""))</f>
        <v/>
      </c>
      <c r="BF565" s="253" t="str">
        <f t="array" aca="1" ref="BF565" ca="1">IF(BF$2="","",IFERROR(IF(FIND(BF$2,$C565)&gt;=1,IF(INDIRECT($B565&amp;"!"&amp;"AH"&amp;$A565)="","",INDIRECT($B565&amp;"!"&amp;"AH"&amp;$A565)),0),""))</f>
        <v/>
      </c>
      <c r="BG565" s="253" t="str">
        <f t="array" aca="1" ref="BG565" ca="1">IF(BG$2="","",IFERROR(IF(FIND(BG$2,$C565)&gt;=1,IF(INDIRECT($B565&amp;"!"&amp;"AH"&amp;$A565)="","",INDIRECT($B565&amp;"!"&amp;"AH"&amp;$A565)),0),""))</f>
        <v/>
      </c>
      <c r="BH565" s="253" t="str">
        <f t="array" aca="1" ref="BH565" ca="1">IF(BH$2="","",IFERROR(IF(FIND(BH$2,$C565)&gt;=1,IF(INDIRECT($B565&amp;"!"&amp;"AH"&amp;$A565)="","",INDIRECT($B565&amp;"!"&amp;"AH"&amp;$A565)),0),""))</f>
        <v/>
      </c>
      <c r="BI565" s="253" t="str">
        <f t="array" aca="1" ref="BI565" ca="1">IF(BI$2="","",IFERROR(IF(FIND(BI$2,$C565)&gt;=1,IF(INDIRECT($B565&amp;"!"&amp;"AH"&amp;$A565)="","",INDIRECT($B565&amp;"!"&amp;"AH"&amp;$A565)),0),""))</f>
        <v/>
      </c>
      <c r="BJ565" s="253" t="str">
        <f t="array" aca="1" ref="BJ565" ca="1">IF(BJ$2="","",IFERROR(IF(FIND(BJ$2,$C565)&gt;=1,IF(INDIRECT($B565&amp;"!"&amp;"AH"&amp;$A565)="","",INDIRECT($B565&amp;"!"&amp;"AH"&amp;$A565)),0),""))</f>
        <v/>
      </c>
      <c r="BK565" s="253" t="str">
        <f t="array" aca="1" ref="BK565" ca="1">IF(BK$2="","",IFERROR(IF(FIND(BK$2,$C565)&gt;=1,IF(INDIRECT($B565&amp;"!"&amp;"AH"&amp;$A565)="","",INDIRECT($B565&amp;"!"&amp;"AH"&amp;$A565)),0),""))</f>
        <v/>
      </c>
      <c r="BL565" s="253" t="str">
        <f t="array" aca="1" ref="BL565" ca="1">IF(BL$2="","",IFERROR(IF(FIND(BL$2,$C565)&gt;=1,IF(INDIRECT($B565&amp;"!"&amp;"AH"&amp;$A565)="","",INDIRECT($B565&amp;"!"&amp;"AH"&amp;$A565)),0),""))</f>
        <v/>
      </c>
      <c r="BM565" s="253" t="str">
        <f t="array" aca="1" ref="BM565" ca="1">IF(BM$2="","",IFERROR(IF(FIND(BM$2,$C565)&gt;=1,IF(INDIRECT($B565&amp;"!"&amp;"AH"&amp;$A565)="","",INDIRECT($B565&amp;"!"&amp;"AH"&amp;$A565)),0),""))</f>
        <v/>
      </c>
      <c r="BN565" s="253" t="str">
        <f t="array" aca="1" ref="BN565" ca="1">IF(BN$2="","",IFERROR(IF(FIND(BN$2,$C565)&gt;=1,IF(INDIRECT($B565&amp;"!"&amp;"AH"&amp;$A565)="","",INDIRECT($B565&amp;"!"&amp;"AH"&amp;$A565)),0),""))</f>
        <v/>
      </c>
      <c r="BO565" s="253" t="str">
        <f t="array" aca="1" ref="BO565" ca="1">IF(BO$2="","",IFERROR(IF(FIND(BO$2,$C565)&gt;=1,IF(INDIRECT($B565&amp;"!"&amp;"AH"&amp;$A565)="","",INDIRECT($B565&amp;"!"&amp;"AH"&amp;$A565)),0),""))</f>
        <v/>
      </c>
      <c r="BP565" s="253" t="str">
        <f t="array" aca="1" ref="BP565" ca="1">IF(BP$2="","",IFERROR(IF(FIND(BP$2,$C565)&gt;=1,IF(INDIRECT($B565&amp;"!"&amp;"AH"&amp;$A565)="","",INDIRECT($B565&amp;"!"&amp;"AH"&amp;$A565)),0),""))</f>
        <v/>
      </c>
      <c r="BQ565" s="253" t="str">
        <f t="array" aca="1" ref="BQ565" ca="1">IF(BQ$2="","",IFERROR(IF(FIND(BQ$2,$C565)&gt;=1,IF(INDIRECT($B565&amp;"!"&amp;"AH"&amp;$A565)="","",INDIRECT($B565&amp;"!"&amp;"AH"&amp;$A565)),0),""))</f>
        <v/>
      </c>
      <c r="BR565" s="253" t="str">
        <f t="array" aca="1" ref="BR565" ca="1">IF(BR$2="","",IFERROR(IF(FIND(BR$2,$C565)&gt;=1,IF(INDIRECT($B565&amp;"!"&amp;"AH"&amp;$A565)="","",INDIRECT($B565&amp;"!"&amp;"AH"&amp;$A565)),0),""))</f>
        <v/>
      </c>
      <c r="BS565" s="253" t="str">
        <f t="array" aca="1" ref="BS565" ca="1">IF(BS$2="","",IFERROR(IF(FIND(BS$2,$C565)&gt;=1,IF(INDIRECT($B565&amp;"!"&amp;"AH"&amp;$A565)="","",INDIRECT($B565&amp;"!"&amp;"AH"&amp;$A565)),0),""))</f>
        <v/>
      </c>
      <c r="BT565" s="253" t="str">
        <f t="array" aca="1" ref="BT565" ca="1">IF(BT$2="","",IFERROR(IF(FIND(BT$2,$C565)&gt;=1,IF(INDIRECT($B565&amp;"!"&amp;"AH"&amp;$A565)="","",INDIRECT($B565&amp;"!"&amp;"AH"&amp;$A565)),0),""))</f>
        <v/>
      </c>
      <c r="BU565" s="253" t="str">
        <f t="array" aca="1" ref="BU565" ca="1">IF(BU$2="","",IFERROR(IF(FIND(BU$2,$C565)&gt;=1,IF(INDIRECT($B565&amp;"!"&amp;"AH"&amp;$A565)="","",INDIRECT($B565&amp;"!"&amp;"AH"&amp;$A565)),0),""))</f>
        <v/>
      </c>
      <c r="BV565" s="253" t="str">
        <f t="array" aca="1" ref="BV565" ca="1">IF(BV$2="","",IFERROR(IF(FIND(BV$2,$C565)&gt;=1,IF(INDIRECT($B565&amp;"!"&amp;"AH"&amp;$A565)="","",INDIRECT($B565&amp;"!"&amp;"AH"&amp;$A565)),0),""))</f>
        <v/>
      </c>
      <c r="BW565" s="253" t="str">
        <f t="array" aca="1" ref="BW565" ca="1">IF(BW$2="","",IFERROR(IF(FIND(BW$2,$C565)&gt;=1,IF(INDIRECT($B565&amp;"!"&amp;"AH"&amp;$A565)="","",INDIRECT($B565&amp;"!"&amp;"AH"&amp;$A565)),0),""))</f>
        <v/>
      </c>
      <c r="BX565" s="253" t="str">
        <f t="array" aca="1" ref="BX565" ca="1">IF(BX$2="","",IFERROR(IF(FIND(BX$2,$C565)&gt;=1,IF(INDIRECT($B565&amp;"!"&amp;"AH"&amp;$A565)="","",INDIRECT($B565&amp;"!"&amp;"AH"&amp;$A565)),0),""))</f>
        <v/>
      </c>
      <c r="BY565" s="253" t="str">
        <f t="array" aca="1" ref="BY565" ca="1">IF(BY$2="","",IFERROR(IF(FIND(BY$2,$C565)&gt;=1,IF(INDIRECT($B565&amp;"!"&amp;"AH"&amp;$A565)="","",INDIRECT($B565&amp;"!"&amp;"AH"&amp;$A565)),0),""))</f>
        <v/>
      </c>
      <c r="BZ565" s="253" t="str">
        <f t="array" aca="1" ref="BZ565" ca="1">IF(BZ$2="","",IFERROR(IF(FIND(BZ$2,$C565)&gt;=1,IF(INDIRECT($B565&amp;"!"&amp;"AH"&amp;$A565)="","",INDIRECT($B565&amp;"!"&amp;"AH"&amp;$A565)),0),""))</f>
        <v/>
      </c>
      <c r="CA565" s="253" t="str">
        <f t="array" aca="1" ref="CA565" ca="1">IF(CA$2="","",IFERROR(IF(FIND(CA$2,$C565)&gt;=1,IF(INDIRECT($B565&amp;"!"&amp;"AH"&amp;$A565)="","",INDIRECT($B565&amp;"!"&amp;"AH"&amp;$A565)),0),""))</f>
        <v/>
      </c>
      <c r="CB565" s="253" t="str">
        <f t="array" aca="1" ref="CB565" ca="1">IF(CB$2="","",IFERROR(IF(FIND(CB$2,$C565)&gt;=1,IF(INDIRECT($B565&amp;"!"&amp;"AH"&amp;$A565)="","",INDIRECT($B565&amp;"!"&amp;"AH"&amp;$A565)),0),""))</f>
        <v/>
      </c>
      <c r="CC565" s="253" t="str">
        <f t="array" aca="1" ref="CC565" ca="1">IF(CC$2="","",IFERROR(IF(FIND(CC$2,$C565)&gt;=1,IF(INDIRECT($B565&amp;"!"&amp;"AH"&amp;$A565)="","",INDIRECT($B565&amp;"!"&amp;"AH"&amp;$A565)),0),""))</f>
        <v/>
      </c>
      <c r="CD565" s="253" t="str">
        <f t="array" aca="1" ref="CD565" ca="1">IF(CD$2="","",IFERROR(IF(FIND(CD$2,$C565)&gt;=1,IF(INDIRECT($B565&amp;"!"&amp;"AH"&amp;$A565)="","",INDIRECT($B565&amp;"!"&amp;"AH"&amp;$A565)),0),""))</f>
        <v/>
      </c>
      <c r="CE565" s="253" t="str">
        <f t="array" aca="1" ref="CE565" ca="1">IF(CE$2="","",IFERROR(IF(FIND(CE$2,$C565)&gt;=1,IF(INDIRECT($B565&amp;"!"&amp;"AH"&amp;$A565)="","",INDIRECT($B565&amp;"!"&amp;"AH"&amp;$A565)),0),""))</f>
        <v/>
      </c>
      <c r="CF565" s="253" t="str">
        <f t="array" aca="1" ref="CF565" ca="1">IF(CF$2="","",IFERROR(IF(FIND(CF$2,$C565)&gt;=1,IF(INDIRECT($B565&amp;"!"&amp;"AH"&amp;$A565)="","",INDIRECT($B565&amp;"!"&amp;"AH"&amp;$A565)),0),""))</f>
        <v/>
      </c>
      <c r="CG565" s="253" t="str">
        <f t="array" aca="1" ref="CG565" ca="1">IF(CG$2="","",IFERROR(IF(FIND(CG$2,$C565)&gt;=1,IF(INDIRECT($B565&amp;"!"&amp;"AH"&amp;$A565)="","",INDIRECT($B565&amp;"!"&amp;"AH"&amp;$A565)),0),""))</f>
        <v/>
      </c>
      <c r="CH565" s="253" t="str">
        <f t="array" aca="1" ref="CH565" ca="1">IF(CH$2="","",IFERROR(IF(FIND(CH$2,$C565)&gt;=1,IF(INDIRECT($B565&amp;"!"&amp;"AH"&amp;$A565)="","",INDIRECT($B565&amp;"!"&amp;"AH"&amp;$A565)),0),""))</f>
        <v/>
      </c>
      <c r="CI565" s="253" t="str">
        <f t="array" aca="1" ref="CI565" ca="1">IF(CI$2="","",IFERROR(IF(FIND(CI$2,$C565)&gt;=1,IF(INDIRECT($B565&amp;"!"&amp;"AH"&amp;$A565)="","",INDIRECT($B565&amp;"!"&amp;"AH"&amp;$A565)),0),""))</f>
        <v/>
      </c>
      <c r="CJ565" s="253" t="str">
        <f t="array" aca="1" ref="CJ565" ca="1">IF(CJ$2="","",IFERROR(IF(FIND(CJ$2,$C565)&gt;=1,IF(INDIRECT($B565&amp;"!"&amp;"AH"&amp;$A565)="","",INDIRECT($B565&amp;"!"&amp;"AH"&amp;$A565)),0),""))</f>
        <v/>
      </c>
      <c r="CK565" s="253" t="str">
        <f t="array" aca="1" ref="CK565" ca="1">IF(CK$2="","",IFERROR(IF(FIND(CK$2,$C565)&gt;=1,IF(INDIRECT($B565&amp;"!"&amp;"AH"&amp;$A565)="","",INDIRECT($B565&amp;"!"&amp;"AH"&amp;$A565)),0),""))</f>
        <v/>
      </c>
      <c r="CL565" s="253" t="str">
        <f t="array" aca="1" ref="CL565" ca="1">IF(CL$2="","",IFERROR(IF(FIND(CL$2,$C565)&gt;=1,IF(INDIRECT($B565&amp;"!"&amp;"AH"&amp;$A565)="","",INDIRECT($B565&amp;"!"&amp;"AH"&amp;$A565)),0),""))</f>
        <v/>
      </c>
      <c r="CO565" s="2" t="str">
        <f t="shared" ca="1" si="480"/>
        <v>SPECIAL LEAVE</v>
      </c>
      <c r="CP565" s="253" t="str">
        <f t="array" aca="1" ref="CP565" ca="1">IF(CP$2="","",IFERROR(IF(FIND(CP$2,$C565)&gt;=1,INDIRECT($B565&amp;"!"&amp;"AG"&amp;$A565),0),""))</f>
        <v/>
      </c>
      <c r="CQ565" s="253" t="str">
        <f t="array" aca="1" ref="CQ565" ca="1">IF(CQ$2="","",IFERROR(IF(FIND(CQ$2,$C565)&gt;=1,INDIRECT($B565&amp;"!"&amp;"AG"&amp;$A565),0),""))</f>
        <v/>
      </c>
      <c r="CR565" s="253" t="str">
        <f t="array" aca="1" ref="CR565" ca="1">IF(CR$2="","",IFERROR(IF(FIND(CR$2,$C565)&gt;=1,INDIRECT($B565&amp;"!"&amp;"AG"&amp;$A565),0),""))</f>
        <v/>
      </c>
      <c r="CS565" s="253" t="str">
        <f t="array" aca="1" ref="CS565" ca="1">IF(CS$2="","",IFERROR(IF(FIND(CS$2,$C565)&gt;=1,INDIRECT($B565&amp;"!"&amp;"AG"&amp;$A565),0),""))</f>
        <v/>
      </c>
      <c r="CV565" s="2" t="str">
        <f t="shared" ca="1" si="481"/>
        <v>SPECIAL LEAVE</v>
      </c>
      <c r="CW565" s="253" t="str">
        <f t="array" aca="1" ref="CW565" ca="1">IF(CW$2="","",IFERROR(IF(FIND(CW$2,$C565)&gt;=1,IF(INDIRECT($B565&amp;"!"&amp;"AH"&amp;$A565)="","",INDIRECT($B565&amp;"!"&amp;"AH"&amp;$A565)&amp;" "),0),""))</f>
        <v/>
      </c>
      <c r="CX565" s="253" t="str">
        <f t="array" aca="1" ref="CX565" ca="1">IF(CX$2="","",IFERROR(IF(FIND(CX$2,$C565)&gt;=1,IF(INDIRECT($B565&amp;"!"&amp;"AH"&amp;$A565)="","",INDIRECT($B565&amp;"!"&amp;"AH"&amp;$A565)&amp;" "),0),""))</f>
        <v/>
      </c>
      <c r="CY565" s="253" t="str">
        <f t="array" aca="1" ref="CY565" ca="1">IF(CY$2="","",IFERROR(IF(FIND(CY$2,$C565)&gt;=1,IF(INDIRECT($B565&amp;"!"&amp;"AH"&amp;$A565)="","",INDIRECT($B565&amp;"!"&amp;"AH"&amp;$A565)&amp;" "),0),""))</f>
        <v/>
      </c>
      <c r="CZ565" s="253" t="str">
        <f t="array" aca="1" ref="CZ565" ca="1">IF(CZ$2="","",IFERROR(IF(FIND(CZ$2,$C565)&gt;=1,IF(INDIRECT($B565&amp;"!"&amp;"AH"&amp;$A565)="","",INDIRECT($B565&amp;"!"&amp;"AH"&amp;$A565)&amp;" "),0),""))</f>
        <v/>
      </c>
      <c r="DC565" s="2" t="str">
        <f t="shared" ca="1" si="441"/>
        <v>SPECIAL LEAVE</v>
      </c>
      <c r="DD565" s="253" t="str" cm="1">
        <f t="array" aca="1" ref="DD565" ca="1">IF(DD$2="","",IFERROR(IF(FIND(DD$2,$C565)&gt;=1,INDIRECT($B565&amp;"!"&amp;"AG"&amp;$A565),0),""))</f>
        <v/>
      </c>
      <c r="DE565" s="253" t="str" cm="1">
        <f t="array" aca="1" ref="DE565" ca="1">IF(DE$2="","",IFERROR(IF(FIND(DE$2,$C565)&gt;=1,INDIRECT($B565&amp;"!"&amp;"AG"&amp;$A565),0),""))</f>
        <v/>
      </c>
      <c r="DF565" s="253" t="str" cm="1">
        <f t="array" aca="1" ref="DF565" ca="1">IF(DF$2="","",IFERROR(IF(FIND(DF$2,$C565)&gt;=1,INDIRECT($B565&amp;"!"&amp;"AG"&amp;$A565),0),""))</f>
        <v/>
      </c>
      <c r="DG565" s="253" t="str" cm="1">
        <f t="array" aca="1" ref="DG565" ca="1">IF(DG$2="","",IFERROR(IF(FIND(DG$2,$C565)&gt;=1,INDIRECT($B565&amp;"!"&amp;"AG"&amp;$A565),0),""))</f>
        <v/>
      </c>
      <c r="DH565" s="253" t="str" cm="1">
        <f t="array" aca="1" ref="DH565" ca="1">IF(DH$2="","",IFERROR(IF(FIND(DH$2,$C565)&gt;=1,INDIRECT($B565&amp;"!"&amp;"AG"&amp;$A565),0),""))</f>
        <v/>
      </c>
      <c r="DI565" s="253" t="str" cm="1">
        <f t="array" aca="1" ref="DI565" ca="1">IF(DI$2="","",IFERROR(IF(FIND(DI$2,$C565)&gt;=1,INDIRECT($B565&amp;"!"&amp;"AG"&amp;$A565),0),""))</f>
        <v/>
      </c>
      <c r="DJ565" s="253" t="str" cm="1">
        <f t="array" aca="1" ref="DJ565" ca="1">IF(DJ$2="","",IFERROR(IF(FIND(DJ$2,$C565)&gt;=1,INDIRECT($B565&amp;"!"&amp;"AG"&amp;$A565),0),""))</f>
        <v/>
      </c>
      <c r="DK565" s="253" t="str" cm="1">
        <f t="array" aca="1" ref="DK565" ca="1">IF(DK$2="","",IFERROR(IF(FIND(DK$2,$C565)&gt;=1,INDIRECT($B565&amp;"!"&amp;"AG"&amp;$A565),0),""))</f>
        <v/>
      </c>
      <c r="DL565" s="253" t="str" cm="1">
        <f t="array" aca="1" ref="DL565" ca="1">IF(DL$2="","",IFERROR(IF(FIND(DL$2,$C565)&gt;=1,INDIRECT($B565&amp;"!"&amp;"AG"&amp;$A565),0),""))</f>
        <v/>
      </c>
      <c r="DM565" s="253" t="str" cm="1">
        <f t="array" aca="1" ref="DM565" ca="1">IF(DM$2="","",IFERROR(IF(FIND(DM$2,$C565)&gt;=1,INDIRECT($B565&amp;"!"&amp;"AG"&amp;$A565),0),""))</f>
        <v/>
      </c>
      <c r="DN565" s="253" t="str" cm="1">
        <f t="array" aca="1" ref="DN565" ca="1">IF(DN$2="","",IFERROR(IF(FIND(DN$2,$C565)&gt;=1,INDIRECT($B565&amp;"!"&amp;"AG"&amp;$A565),0),""))</f>
        <v/>
      </c>
      <c r="DO565" s="253" t="str" cm="1">
        <f t="array" aca="1" ref="DO565" ca="1">IF(DO$2="","",IFERROR(IF(FIND(DO$2,$C565)&gt;=1,INDIRECT($B565&amp;"!"&amp;"AG"&amp;$A565),0),""))</f>
        <v/>
      </c>
      <c r="DP565" s="253" t="str" cm="1">
        <f t="array" aca="1" ref="DP565" ca="1">IF(DP$2="","",IFERROR(IF(FIND(DP$2,$C565)&gt;=1,INDIRECT($B565&amp;"!"&amp;"AG"&amp;$A565),0),""))</f>
        <v/>
      </c>
      <c r="DQ565" s="253" t="str" cm="1">
        <f t="array" aca="1" ref="DQ565" ca="1">IF(DQ$2="","",IFERROR(IF(FIND(DQ$2,$C565)&gt;=1,INDIRECT($B565&amp;"!"&amp;"AG"&amp;$A565),0),""))</f>
        <v/>
      </c>
      <c r="DR565" s="253" t="str" cm="1">
        <f t="array" aca="1" ref="DR565" ca="1">IF(DR$2="","",IFERROR(IF(FIND(DR$2,$C565)&gt;=1,INDIRECT($B565&amp;"!"&amp;"AG"&amp;$A565),0),""))</f>
        <v/>
      </c>
      <c r="DS565" s="253" t="str" cm="1">
        <f t="array" aca="1" ref="DS565" ca="1">IF(DS$2="","",IFERROR(IF(FIND(DS$2,$C565)&gt;=1,INDIRECT($B565&amp;"!"&amp;"AG"&amp;$A565),0),""))</f>
        <v/>
      </c>
      <c r="DT565" s="253" t="str" cm="1">
        <f t="array" aca="1" ref="DT565" ca="1">IF(DT$2="","",IFERROR(IF(FIND(DT$2,$C565)&gt;=1,INDIRECT($B565&amp;"!"&amp;"AG"&amp;$A565),0),""))</f>
        <v/>
      </c>
      <c r="DU565" s="253" t="str" cm="1">
        <f t="array" aca="1" ref="DU565" ca="1">IF(DU$2="","",IFERROR(IF(FIND(DU$2,$C565)&gt;=1,INDIRECT($B565&amp;"!"&amp;"AG"&amp;$A565),0),""))</f>
        <v/>
      </c>
      <c r="DV565" s="253" t="str" cm="1">
        <f t="array" aca="1" ref="DV565" ca="1">IF(DV$2="","",IFERROR(IF(FIND(DV$2,$C565)&gt;=1,INDIRECT($B565&amp;"!"&amp;"AG"&amp;$A565),0),""))</f>
        <v/>
      </c>
      <c r="DW565" s="253" t="str" cm="1">
        <f t="array" aca="1" ref="DW565" ca="1">IF(DW$2="","",IFERROR(IF(FIND(DW$2,$C565)&gt;=1,INDIRECT($B565&amp;"!"&amp;"AG"&amp;$A565),0),""))</f>
        <v/>
      </c>
      <c r="DX565" s="253" t="str" cm="1">
        <f t="array" aca="1" ref="DX565" ca="1">IF(DX$2="","",IFERROR(IF(FIND(DX$2,$C565)&gt;=1,INDIRECT($B565&amp;"!"&amp;"AG"&amp;$A565),0),""))</f>
        <v/>
      </c>
      <c r="DY565" s="253" t="str" cm="1">
        <f t="array" aca="1" ref="DY565" ca="1">IF(DY$2="","",IFERROR(IF(FIND(DY$2,$C565)&gt;=1,INDIRECT($B565&amp;"!"&amp;"AG"&amp;$A565),0),""))</f>
        <v/>
      </c>
      <c r="DZ565" s="253" t="str" cm="1">
        <f t="array" aca="1" ref="DZ565" ca="1">IF(DZ$2="","",IFERROR(IF(FIND(DZ$2,$C565)&gt;=1,INDIRECT($B565&amp;"!"&amp;"AG"&amp;$A565),0),""))</f>
        <v/>
      </c>
      <c r="EA565" s="253" t="str" cm="1">
        <f t="array" aca="1" ref="EA565" ca="1">IF(EA$2="","",IFERROR(IF(FIND(EA$2,$C565)&gt;=1,INDIRECT($B565&amp;"!"&amp;"AG"&amp;$A565),0),""))</f>
        <v/>
      </c>
      <c r="EB565" s="253" t="str" cm="1">
        <f t="array" aca="1" ref="EB565" ca="1">IF(EB$2="","",IFERROR(IF(FIND(EB$2,$C565)&gt;=1,INDIRECT($B565&amp;"!"&amp;"AG"&amp;$A565),0),""))</f>
        <v/>
      </c>
      <c r="EC565" s="253" t="str" cm="1">
        <f t="array" aca="1" ref="EC565" ca="1">IF(EC$2="","",IFERROR(IF(FIND(EC$2,$C565)&gt;=1,INDIRECT($B565&amp;"!"&amp;"AG"&amp;$A565),0),""))</f>
        <v/>
      </c>
      <c r="ED565" s="253" t="str" cm="1">
        <f t="array" aca="1" ref="ED565" ca="1">IF(ED$2="","",IFERROR(IF(FIND(ED$2,$C565)&gt;=1,INDIRECT($B565&amp;"!"&amp;"AG"&amp;$A565),0),""))</f>
        <v/>
      </c>
      <c r="EE565" s="253" t="str" cm="1">
        <f t="array" aca="1" ref="EE565" ca="1">IF(EE$2="","",IFERROR(IF(FIND(EE$2,$C565)&gt;=1,INDIRECT($B565&amp;"!"&amp;"AG"&amp;$A565),0),""))</f>
        <v/>
      </c>
      <c r="EF565" s="253" t="str" cm="1">
        <f t="array" aca="1" ref="EF565" ca="1">IF(EF$2="","",IFERROR(IF(FIND(EF$2,$C565)&gt;=1,INDIRECT($B565&amp;"!"&amp;"AG"&amp;$A565),0),""))</f>
        <v/>
      </c>
      <c r="EG565" s="253" t="str" cm="1">
        <f t="array" aca="1" ref="EG565" ca="1">IF(EG$2="","",IFERROR(IF(FIND(EG$2,$C565)&gt;=1,INDIRECT($B565&amp;"!"&amp;"AG"&amp;$A565),0),""))</f>
        <v/>
      </c>
      <c r="EH565" s="253" t="str" cm="1">
        <f t="array" aca="1" ref="EH565" ca="1">IF(EH$2="","",IFERROR(IF(FIND(EH$2,$C565)&gt;=1,INDIRECT($B565&amp;"!"&amp;"AG"&amp;$A565),0),""))</f>
        <v/>
      </c>
      <c r="EI565" s="253" t="str" cm="1">
        <f t="array" aca="1" ref="EI565" ca="1">IF(EI$2="","",IFERROR(IF(FIND(EI$2,$C565)&gt;=1,INDIRECT($B565&amp;"!"&amp;"AG"&amp;$A565),0),""))</f>
        <v/>
      </c>
      <c r="EJ565" s="253" t="str" cm="1">
        <f t="array" aca="1" ref="EJ565" ca="1">IF(EJ$2="","",IFERROR(IF(FIND(EJ$2,$C565)&gt;=1,INDIRECT($B565&amp;"!"&amp;"AG"&amp;$A565),0),""))</f>
        <v/>
      </c>
      <c r="EK565" s="253" t="str" cm="1">
        <f t="array" aca="1" ref="EK565" ca="1">IF(EK$2="","",IFERROR(IF(FIND(EK$2,$C565)&gt;=1,INDIRECT($B565&amp;"!"&amp;"AG"&amp;$A565),0),""))</f>
        <v/>
      </c>
      <c r="EL565" s="253" t="str" cm="1">
        <f t="array" aca="1" ref="EL565" ca="1">IF(EL$2="","",IFERROR(IF(FIND(EL$2,$C565)&gt;=1,INDIRECT($B565&amp;"!"&amp;"AG"&amp;$A565),0),""))</f>
        <v/>
      </c>
      <c r="EM565" s="253" t="str" cm="1">
        <f t="array" aca="1" ref="EM565" ca="1">IF(EM$2="","",IFERROR(IF(FIND(EM$2,$C565)&gt;=1,INDIRECT($B565&amp;"!"&amp;"AG"&amp;$A565),0),""))</f>
        <v/>
      </c>
      <c r="EN565" s="253" t="str" cm="1">
        <f t="array" aca="1" ref="EN565" ca="1">IF(EN$2="","",IFERROR(IF(FIND(EN$2,$C565)&gt;=1,INDIRECT($B565&amp;"!"&amp;"AG"&amp;$A565),0),""))</f>
        <v/>
      </c>
      <c r="EO565" s="253" t="str" cm="1">
        <f t="array" aca="1" ref="EO565" ca="1">IF(EO$2="","",IFERROR(IF(FIND(EO$2,$C565)&gt;=1,INDIRECT($B565&amp;"!"&amp;"AG"&amp;$A565),0),""))</f>
        <v/>
      </c>
      <c r="EP565" s="253" t="str" cm="1">
        <f t="array" aca="1" ref="EP565" ca="1">IF(EP$2="","",IFERROR(IF(FIND(EP$2,$C565)&gt;=1,INDIRECT($B565&amp;"!"&amp;"AG"&amp;$A565),0),""))</f>
        <v/>
      </c>
      <c r="EQ565" s="253" t="str" cm="1">
        <f t="array" aca="1" ref="EQ565" ca="1">IF(EQ$2="","",IFERROR(IF(FIND(EQ$2,$C565)&gt;=1,INDIRECT($B565&amp;"!"&amp;"AG"&amp;$A565),0),""))</f>
        <v/>
      </c>
      <c r="ER565" s="253" t="str" cm="1">
        <f t="array" aca="1" ref="ER565" ca="1">IF(ER$2="","",IFERROR(IF(FIND(ER$2,$C565)&gt;=1,INDIRECT($B565&amp;"!"&amp;"AG"&amp;$A565),0),""))</f>
        <v/>
      </c>
      <c r="ES565" s="253" t="str" cm="1">
        <f t="array" aca="1" ref="ES565" ca="1">IF(ES$2="","",IFERROR(IF(FIND(ES$2,$C565)&gt;=1,INDIRECT($B565&amp;"!"&amp;"AG"&amp;$A565),0),""))</f>
        <v/>
      </c>
      <c r="ET565" s="253" t="str" cm="1">
        <f t="array" aca="1" ref="ET565" ca="1">IF(ET$2="","",IFERROR(IF(FIND(ET$2,$C565)&gt;=1,INDIRECT($B565&amp;"!"&amp;"AG"&amp;$A565),0),""))</f>
        <v/>
      </c>
      <c r="EU565" s="253" cm="1">
        <f t="array" aca="1" ref="EU565" ca="1">IF(EU$2="","",IFERROR(IF(FIND(EU$2,$C565)&gt;=1,INDIRECT($B565&amp;"!"&amp;"AG"&amp;$A565),0),""))</f>
        <v>0</v>
      </c>
      <c r="EV565" s="253" t="str" cm="1">
        <f t="array" aca="1" ref="EV565" ca="1">IF(EV$2="","",IFERROR(IF(FIND(EV$2,$C565)&gt;=1,INDIRECT($B565&amp;"!"&amp;"AG"&amp;$A565),0),""))</f>
        <v/>
      </c>
    </row>
    <row r="566" spans="1:152" x14ac:dyDescent="0.3">
      <c r="A566" s="252">
        <f t="shared" ca="1" si="483"/>
        <v>60</v>
      </c>
      <c r="B566" s="252" t="str">
        <f t="shared" si="484"/>
        <v>Oct_2024</v>
      </c>
      <c r="C566" s="252" t="str">
        <f t="shared" ca="1" si="482"/>
        <v>ILLNESS</v>
      </c>
      <c r="D566" s="253" t="str">
        <f t="array" aca="1" ref="D566" ca="1">IF(D$2="","",IFERROR(IF(FIND(D$2,$C566)&gt;=1,INDIRECT($B566&amp;"!"&amp;"AG"&amp;$A566),0),""))</f>
        <v/>
      </c>
      <c r="E566" s="253" t="str">
        <f t="array" aca="1" ref="E566" ca="1">IF(E$2="","",IFERROR(IF(FIND(E$2,$C566)&gt;=1,INDIRECT($B566&amp;"!"&amp;"AG"&amp;$A566),0),""))</f>
        <v/>
      </c>
      <c r="F566" s="253" t="str">
        <f t="array" aca="1" ref="F566" ca="1">IF(F$2="","",IFERROR(IF(FIND(F$2,$C566)&gt;=1,INDIRECT($B566&amp;"!"&amp;"AG"&amp;$A566),0),""))</f>
        <v/>
      </c>
      <c r="G566" s="253" t="str">
        <f t="array" aca="1" ref="G566" ca="1">IF(G$2="","",IFERROR(IF(FIND(G$2,$C566)&gt;=1,INDIRECT($B566&amp;"!"&amp;"AG"&amp;$A566),0),""))</f>
        <v/>
      </c>
      <c r="H566" s="253" t="str">
        <f t="array" aca="1" ref="H566" ca="1">IF(H$2="","",IFERROR(IF(FIND(H$2,$C566)&gt;=1,INDIRECT($B566&amp;"!"&amp;"AG"&amp;$A566),0),""))</f>
        <v/>
      </c>
      <c r="I566" s="253" t="str">
        <f t="array" aca="1" ref="I566" ca="1">IF(I$2="","",IFERROR(IF(FIND(I$2,$C566)&gt;=1,INDIRECT($B566&amp;"!"&amp;"AG"&amp;$A566),0),""))</f>
        <v/>
      </c>
      <c r="J566" s="253" t="str">
        <f t="array" aca="1" ref="J566" ca="1">IF(J$2="","",IFERROR(IF(FIND(J$2,$C566)&gt;=1,INDIRECT($B566&amp;"!"&amp;"AG"&amp;$A566),0),""))</f>
        <v/>
      </c>
      <c r="K566" s="253" t="str">
        <f t="array" aca="1" ref="K566" ca="1">IF(K$2="","",IFERROR(IF(FIND(K$2,$C566)&gt;=1,INDIRECT($B566&amp;"!"&amp;"AG"&amp;$A566),0),""))</f>
        <v/>
      </c>
      <c r="L566" s="253" t="str">
        <f t="array" aca="1" ref="L566" ca="1">IF(L$2="","",IFERROR(IF(FIND(L$2,$C566)&gt;=1,INDIRECT($B566&amp;"!"&amp;"AG"&amp;$A566),0),""))</f>
        <v/>
      </c>
      <c r="M566" s="253" t="str">
        <f t="array" aca="1" ref="M566" ca="1">IF(M$2="","",IFERROR(IF(FIND(M$2,$C566)&gt;=1,INDIRECT($B566&amp;"!"&amp;"AG"&amp;$A566),0),""))</f>
        <v/>
      </c>
      <c r="N566" s="253" t="str">
        <f t="array" aca="1" ref="N566" ca="1">IF(N$2="","",IFERROR(IF(FIND(N$2,$C566)&gt;=1,INDIRECT($B566&amp;"!"&amp;"AG"&amp;$A566),0),""))</f>
        <v/>
      </c>
      <c r="O566" s="253" t="str">
        <f t="array" aca="1" ref="O566" ca="1">IF(O$2="","",IFERROR(IF(FIND(O$2,$C566)&gt;=1,INDIRECT($B566&amp;"!"&amp;"AG"&amp;$A566),0),""))</f>
        <v/>
      </c>
      <c r="P566" s="253" t="str">
        <f t="array" aca="1" ref="P566" ca="1">IF(P$2="","",IFERROR(IF(FIND(P$2,$C566)&gt;=1,INDIRECT($B566&amp;"!"&amp;"AG"&amp;$A566),0),""))</f>
        <v/>
      </c>
      <c r="Q566" s="253" t="str">
        <f t="array" aca="1" ref="Q566" ca="1">IF(Q$2="","",IFERROR(IF(FIND(Q$2,$C566)&gt;=1,INDIRECT($B566&amp;"!"&amp;"AG"&amp;$A566),0),""))</f>
        <v/>
      </c>
      <c r="R566" s="253" t="str">
        <f t="array" aca="1" ref="R566" ca="1">IF(R$2="","",IFERROR(IF(FIND(R$2,$C566)&gt;=1,INDIRECT($B566&amp;"!"&amp;"AG"&amp;$A566),0),""))</f>
        <v/>
      </c>
      <c r="S566" s="253" t="str">
        <f t="array" aca="1" ref="S566" ca="1">IF(S$2="","",IFERROR(IF(FIND(S$2,$C566)&gt;=1,INDIRECT($B566&amp;"!"&amp;"AG"&amp;$A566),0),""))</f>
        <v/>
      </c>
      <c r="T566" s="253" t="str">
        <f t="array" aca="1" ref="T566" ca="1">IF(T$2="","",IFERROR(IF(FIND(T$2,$C566)&gt;=1,INDIRECT($B566&amp;"!"&amp;"AG"&amp;$A566),0),""))</f>
        <v/>
      </c>
      <c r="U566" s="253" t="str">
        <f t="array" aca="1" ref="U566" ca="1">IF(U$2="","",IFERROR(IF(FIND(U$2,$C566)&gt;=1,INDIRECT($B566&amp;"!"&amp;"AG"&amp;$A566),0),""))</f>
        <v/>
      </c>
      <c r="V566" s="253" t="str">
        <f t="array" aca="1" ref="V566" ca="1">IF(V$2="","",IFERROR(IF(FIND(V$2,$C566)&gt;=1,INDIRECT($B566&amp;"!"&amp;"AG"&amp;$A566),0),""))</f>
        <v/>
      </c>
      <c r="W566" s="253" t="str">
        <f t="array" aca="1" ref="W566" ca="1">IF(W$2="","",IFERROR(IF(FIND(W$2,$C566)&gt;=1,INDIRECT($B566&amp;"!"&amp;"AG"&amp;$A566),0),""))</f>
        <v/>
      </c>
      <c r="X566" s="253" t="str">
        <f t="array" aca="1" ref="X566" ca="1">IF(X$2="","",IFERROR(IF(FIND(X$2,$C566)&gt;=1,INDIRECT($B566&amp;"!"&amp;"AG"&amp;$A566),0),""))</f>
        <v/>
      </c>
      <c r="Y566" s="253" t="str">
        <f t="array" aca="1" ref="Y566" ca="1">IF(Y$2="","",IFERROR(IF(FIND(Y$2,$C566)&gt;=1,INDIRECT($B566&amp;"!"&amp;"AG"&amp;$A566),0),""))</f>
        <v/>
      </c>
      <c r="Z566" s="253" t="str">
        <f t="array" aca="1" ref="Z566" ca="1">IF(Z$2="","",IFERROR(IF(FIND(Z$2,$C566)&gt;=1,INDIRECT($B566&amp;"!"&amp;"AG"&amp;$A566),0),""))</f>
        <v/>
      </c>
      <c r="AA566" s="253" t="str">
        <f t="array" aca="1" ref="AA566" ca="1">IF(AA$2="","",IFERROR(IF(FIND(AA$2,$C566)&gt;=1,INDIRECT($B566&amp;"!"&amp;"AG"&amp;$A566),0),""))</f>
        <v/>
      </c>
      <c r="AB566" s="253" t="str">
        <f t="array" aca="1" ref="AB566" ca="1">IF(AB$2="","",IFERROR(IF(FIND(AB$2,$C566)&gt;=1,INDIRECT($B566&amp;"!"&amp;"AG"&amp;$A566),0),""))</f>
        <v/>
      </c>
      <c r="AC566" s="253" t="str">
        <f t="array" aca="1" ref="AC566" ca="1">IF(AC$2="","",IFERROR(IF(FIND(AC$2,$C566)&gt;=1,INDIRECT($B566&amp;"!"&amp;"AG"&amp;$A566),0),""))</f>
        <v/>
      </c>
      <c r="AD566" s="253" t="str">
        <f t="array" aca="1" ref="AD566" ca="1">IF(AD$2="","",IFERROR(IF(FIND(AD$2,$C566)&gt;=1,INDIRECT($B566&amp;"!"&amp;"AG"&amp;$A566),0),""))</f>
        <v/>
      </c>
      <c r="AE566" s="253" t="str">
        <f t="array" aca="1" ref="AE566" ca="1">IF(AE$2="","",IFERROR(IF(FIND(AE$2,$C566)&gt;=1,INDIRECT($B566&amp;"!"&amp;"AG"&amp;$A566),0),""))</f>
        <v/>
      </c>
      <c r="AF566" s="253" t="str">
        <f t="array" aca="1" ref="AF566" ca="1">IF(AF$2="","",IFERROR(IF(FIND(AF$2,$C566)&gt;=1,INDIRECT($B566&amp;"!"&amp;"AG"&amp;$A566),0),""))</f>
        <v/>
      </c>
      <c r="AG566" s="253" t="str">
        <f t="array" aca="1" ref="AG566" ca="1">IF(AG$2="","",IFERROR(IF(FIND(AG$2,$C566)&gt;=1,INDIRECT($B566&amp;"!"&amp;"AG"&amp;$A566),0),""))</f>
        <v/>
      </c>
      <c r="AH566" s="253" t="str">
        <f t="array" aca="1" ref="AH566" ca="1">IF(AH$2="","",IFERROR(IF(FIND(AH$2,$C566)&gt;=1,INDIRECT($B566&amp;"!"&amp;"AG"&amp;$A566),0),""))</f>
        <v/>
      </c>
      <c r="AI566" s="253" t="str">
        <f t="array" aca="1" ref="AI566" ca="1">IF(AI$2="","",IFERROR(IF(FIND(AI$2,$C566)&gt;=1,INDIRECT($B566&amp;"!"&amp;"AG"&amp;$A566),0),""))</f>
        <v/>
      </c>
      <c r="AJ566" s="253" t="str">
        <f t="array" aca="1" ref="AJ566" ca="1">IF(AJ$2="","",IFERROR(IF(FIND(AJ$2,$C566)&gt;=1,INDIRECT($B566&amp;"!"&amp;"AG"&amp;$A566),0),""))</f>
        <v/>
      </c>
      <c r="AK566" s="253" t="str">
        <f t="array" aca="1" ref="AK566" ca="1">IF(AK$2="","",IFERROR(IF(FIND(AK$2,$C566)&gt;=1,INDIRECT($B566&amp;"!"&amp;"AG"&amp;$A566),0),""))</f>
        <v/>
      </c>
      <c r="AL566" s="253" t="str">
        <f t="array" aca="1" ref="AL566" ca="1">IF(AL$2="","",IFERROR(IF(FIND(AL$2,$C566)&gt;=1,INDIRECT($B566&amp;"!"&amp;"AG"&amp;$A566),0),""))</f>
        <v/>
      </c>
      <c r="AM566" s="253" t="str">
        <f t="array" aca="1" ref="AM566" ca="1">IF(AM$2="","",IFERROR(IF(FIND(AM$2,$C566)&gt;=1,INDIRECT($B566&amp;"!"&amp;"AG"&amp;$A566),0),""))</f>
        <v/>
      </c>
      <c r="AN566" s="253" t="str">
        <f t="array" aca="1" ref="AN566" ca="1">IF(AN$2="","",IFERROR(IF(FIND(AN$2,$C566)&gt;=1,INDIRECT($B566&amp;"!"&amp;"AG"&amp;$A566),0),""))</f>
        <v/>
      </c>
      <c r="AO566" s="253" t="str">
        <f t="array" aca="1" ref="AO566" ca="1">IF(AO$2="","",IFERROR(IF(FIND(AO$2,$C566)&gt;=1,INDIRECT($B566&amp;"!"&amp;"AG"&amp;$A566),0),""))</f>
        <v/>
      </c>
      <c r="AP566" s="253" t="str">
        <f t="array" aca="1" ref="AP566" ca="1">IF(AP$2="","",IFERROR(IF(FIND(AP$2,$C566)&gt;=1,INDIRECT($B566&amp;"!"&amp;"AG"&amp;$A566),0),""))</f>
        <v/>
      </c>
      <c r="AQ566" s="253" t="str">
        <f t="array" aca="1" ref="AQ566" ca="1">IF(AQ$2="","",IFERROR(IF(FIND(AQ$2,$C566)&gt;=1,INDIRECT($B566&amp;"!"&amp;"AG"&amp;$A566),0),""))</f>
        <v/>
      </c>
      <c r="AR566" s="253" t="str">
        <f t="array" aca="1" ref="AR566" ca="1">IF(AR$2="","",IFERROR(IF(FIND(AR$2,$C566)&gt;=1,INDIRECT($B566&amp;"!"&amp;"AG"&amp;$A566),0),""))</f>
        <v/>
      </c>
      <c r="AS566" s="253" t="str">
        <f t="array" aca="1" ref="AS566" ca="1">IF(AS$2="","",IFERROR(IF(FIND(AS$2,$C566)&gt;=1,INDIRECT($B566&amp;"!"&amp;"AG"&amp;$A566),0),""))</f>
        <v/>
      </c>
      <c r="AU566" s="254" t="str">
        <f t="array" aca="1" ref="AU566" ca="1">IFERROR(INDIRECT(B566&amp;"!"&amp;"A"&amp;A566),"")</f>
        <v>Illness</v>
      </c>
      <c r="AV566" s="2" t="str">
        <f t="shared" ca="1" si="479"/>
        <v>ILLNESS</v>
      </c>
      <c r="AW566" s="253" t="str">
        <f t="array" aca="1" ref="AW566" ca="1">IF(AW$2="","",IFERROR(IF(FIND(AW$2,$C566)&gt;=1,IF(INDIRECT($B566&amp;"!"&amp;"AH"&amp;$A566)="","",INDIRECT($B566&amp;"!"&amp;"AH"&amp;$A566)),0),""))</f>
        <v/>
      </c>
      <c r="AX566" s="253" t="str">
        <f t="array" aca="1" ref="AX566" ca="1">IF(AX$2="","",IFERROR(IF(FIND(AX$2,$C566)&gt;=1,IF(INDIRECT($B566&amp;"!"&amp;"AH"&amp;$A566)="","",INDIRECT($B566&amp;"!"&amp;"AH"&amp;$A566)),0),""))</f>
        <v/>
      </c>
      <c r="AY566" s="253" t="str">
        <f t="array" aca="1" ref="AY566" ca="1">IF(AY$2="","",IFERROR(IF(FIND(AY$2,$C566)&gt;=1,IF(INDIRECT($B566&amp;"!"&amp;"AH"&amp;$A566)="","",INDIRECT($B566&amp;"!"&amp;"AH"&amp;$A566)),0),""))</f>
        <v/>
      </c>
      <c r="AZ566" s="253" t="str">
        <f t="array" aca="1" ref="AZ566" ca="1">IF(AZ$2="","",IFERROR(IF(FIND(AZ$2,$C566)&gt;=1,IF(INDIRECT($B566&amp;"!"&amp;"AH"&amp;$A566)="","",INDIRECT($B566&amp;"!"&amp;"AH"&amp;$A566)),0),""))</f>
        <v/>
      </c>
      <c r="BA566" s="253" t="str">
        <f t="array" aca="1" ref="BA566" ca="1">IF(BA$2="","",IFERROR(IF(FIND(BA$2,$C566)&gt;=1,IF(INDIRECT($B566&amp;"!"&amp;"AH"&amp;$A566)="","",INDIRECT($B566&amp;"!"&amp;"AH"&amp;$A566)),0),""))</f>
        <v/>
      </c>
      <c r="BB566" s="253" t="str">
        <f t="array" aca="1" ref="BB566" ca="1">IF(BB$2="","",IFERROR(IF(FIND(BB$2,$C566)&gt;=1,IF(INDIRECT($B566&amp;"!"&amp;"AH"&amp;$A566)="","",INDIRECT($B566&amp;"!"&amp;"AH"&amp;$A566)),0),""))</f>
        <v/>
      </c>
      <c r="BC566" s="253" t="str">
        <f t="array" aca="1" ref="BC566" ca="1">IF(BC$2="","",IFERROR(IF(FIND(BC$2,$C566)&gt;=1,IF(INDIRECT($B566&amp;"!"&amp;"AH"&amp;$A566)="","",INDIRECT($B566&amp;"!"&amp;"AH"&amp;$A566)),0),""))</f>
        <v/>
      </c>
      <c r="BD566" s="253" t="str">
        <f t="array" aca="1" ref="BD566" ca="1">IF(BD$2="","",IFERROR(IF(FIND(BD$2,$C566)&gt;=1,IF(INDIRECT($B566&amp;"!"&amp;"AH"&amp;$A566)="","",INDIRECT($B566&amp;"!"&amp;"AH"&amp;$A566)),0),""))</f>
        <v/>
      </c>
      <c r="BE566" s="253" t="str">
        <f t="array" aca="1" ref="BE566" ca="1">IF(BE$2="","",IFERROR(IF(FIND(BE$2,$C566)&gt;=1,IF(INDIRECT($B566&amp;"!"&amp;"AH"&amp;$A566)="","",INDIRECT($B566&amp;"!"&amp;"AH"&amp;$A566)),0),""))</f>
        <v/>
      </c>
      <c r="BF566" s="253" t="str">
        <f t="array" aca="1" ref="BF566" ca="1">IF(BF$2="","",IFERROR(IF(FIND(BF$2,$C566)&gt;=1,IF(INDIRECT($B566&amp;"!"&amp;"AH"&amp;$A566)="","",INDIRECT($B566&amp;"!"&amp;"AH"&amp;$A566)),0),""))</f>
        <v/>
      </c>
      <c r="BG566" s="253" t="str">
        <f t="array" aca="1" ref="BG566" ca="1">IF(BG$2="","",IFERROR(IF(FIND(BG$2,$C566)&gt;=1,IF(INDIRECT($B566&amp;"!"&amp;"AH"&amp;$A566)="","",INDIRECT($B566&amp;"!"&amp;"AH"&amp;$A566)),0),""))</f>
        <v/>
      </c>
      <c r="BH566" s="253" t="str">
        <f t="array" aca="1" ref="BH566" ca="1">IF(BH$2="","",IFERROR(IF(FIND(BH$2,$C566)&gt;=1,IF(INDIRECT($B566&amp;"!"&amp;"AH"&amp;$A566)="","",INDIRECT($B566&amp;"!"&amp;"AH"&amp;$A566)),0),""))</f>
        <v/>
      </c>
      <c r="BI566" s="253" t="str">
        <f t="array" aca="1" ref="BI566" ca="1">IF(BI$2="","",IFERROR(IF(FIND(BI$2,$C566)&gt;=1,IF(INDIRECT($B566&amp;"!"&amp;"AH"&amp;$A566)="","",INDIRECT($B566&amp;"!"&amp;"AH"&amp;$A566)),0),""))</f>
        <v/>
      </c>
      <c r="BJ566" s="253" t="str">
        <f t="array" aca="1" ref="BJ566" ca="1">IF(BJ$2="","",IFERROR(IF(FIND(BJ$2,$C566)&gt;=1,IF(INDIRECT($B566&amp;"!"&amp;"AH"&amp;$A566)="","",INDIRECT($B566&amp;"!"&amp;"AH"&amp;$A566)),0),""))</f>
        <v/>
      </c>
      <c r="BK566" s="253" t="str">
        <f t="array" aca="1" ref="BK566" ca="1">IF(BK$2="","",IFERROR(IF(FIND(BK$2,$C566)&gt;=1,IF(INDIRECT($B566&amp;"!"&amp;"AH"&amp;$A566)="","",INDIRECT($B566&amp;"!"&amp;"AH"&amp;$A566)),0),""))</f>
        <v/>
      </c>
      <c r="BL566" s="253" t="str">
        <f t="array" aca="1" ref="BL566" ca="1">IF(BL$2="","",IFERROR(IF(FIND(BL$2,$C566)&gt;=1,IF(INDIRECT($B566&amp;"!"&amp;"AH"&amp;$A566)="","",INDIRECT($B566&amp;"!"&amp;"AH"&amp;$A566)),0),""))</f>
        <v/>
      </c>
      <c r="BM566" s="253" t="str">
        <f t="array" aca="1" ref="BM566" ca="1">IF(BM$2="","",IFERROR(IF(FIND(BM$2,$C566)&gt;=1,IF(INDIRECT($B566&amp;"!"&amp;"AH"&amp;$A566)="","",INDIRECT($B566&amp;"!"&amp;"AH"&amp;$A566)),0),""))</f>
        <v/>
      </c>
      <c r="BN566" s="253" t="str">
        <f t="array" aca="1" ref="BN566" ca="1">IF(BN$2="","",IFERROR(IF(FIND(BN$2,$C566)&gt;=1,IF(INDIRECT($B566&amp;"!"&amp;"AH"&amp;$A566)="","",INDIRECT($B566&amp;"!"&amp;"AH"&amp;$A566)),0),""))</f>
        <v/>
      </c>
      <c r="BO566" s="253" t="str">
        <f t="array" aca="1" ref="BO566" ca="1">IF(BO$2="","",IFERROR(IF(FIND(BO$2,$C566)&gt;=1,IF(INDIRECT($B566&amp;"!"&amp;"AH"&amp;$A566)="","",INDIRECT($B566&amp;"!"&amp;"AH"&amp;$A566)),0),""))</f>
        <v/>
      </c>
      <c r="BP566" s="253" t="str">
        <f t="array" aca="1" ref="BP566" ca="1">IF(BP$2="","",IFERROR(IF(FIND(BP$2,$C566)&gt;=1,IF(INDIRECT($B566&amp;"!"&amp;"AH"&amp;$A566)="","",INDIRECT($B566&amp;"!"&amp;"AH"&amp;$A566)),0),""))</f>
        <v/>
      </c>
      <c r="BQ566" s="253" t="str">
        <f t="array" aca="1" ref="BQ566" ca="1">IF(BQ$2="","",IFERROR(IF(FIND(BQ$2,$C566)&gt;=1,IF(INDIRECT($B566&amp;"!"&amp;"AH"&amp;$A566)="","",INDIRECT($B566&amp;"!"&amp;"AH"&amp;$A566)),0),""))</f>
        <v/>
      </c>
      <c r="BR566" s="253" t="str">
        <f t="array" aca="1" ref="BR566" ca="1">IF(BR$2="","",IFERROR(IF(FIND(BR$2,$C566)&gt;=1,IF(INDIRECT($B566&amp;"!"&amp;"AH"&amp;$A566)="","",INDIRECT($B566&amp;"!"&amp;"AH"&amp;$A566)),0),""))</f>
        <v/>
      </c>
      <c r="BS566" s="253" t="str">
        <f t="array" aca="1" ref="BS566" ca="1">IF(BS$2="","",IFERROR(IF(FIND(BS$2,$C566)&gt;=1,IF(INDIRECT($B566&amp;"!"&amp;"AH"&amp;$A566)="","",INDIRECT($B566&amp;"!"&amp;"AH"&amp;$A566)),0),""))</f>
        <v/>
      </c>
      <c r="BT566" s="253" t="str">
        <f t="array" aca="1" ref="BT566" ca="1">IF(BT$2="","",IFERROR(IF(FIND(BT$2,$C566)&gt;=1,IF(INDIRECT($B566&amp;"!"&amp;"AH"&amp;$A566)="","",INDIRECT($B566&amp;"!"&amp;"AH"&amp;$A566)),0),""))</f>
        <v/>
      </c>
      <c r="BU566" s="253" t="str">
        <f t="array" aca="1" ref="BU566" ca="1">IF(BU$2="","",IFERROR(IF(FIND(BU$2,$C566)&gt;=1,IF(INDIRECT($B566&amp;"!"&amp;"AH"&amp;$A566)="","",INDIRECT($B566&amp;"!"&amp;"AH"&amp;$A566)),0),""))</f>
        <v/>
      </c>
      <c r="BV566" s="253" t="str">
        <f t="array" aca="1" ref="BV566" ca="1">IF(BV$2="","",IFERROR(IF(FIND(BV$2,$C566)&gt;=1,IF(INDIRECT($B566&amp;"!"&amp;"AH"&amp;$A566)="","",INDIRECT($B566&amp;"!"&amp;"AH"&amp;$A566)),0),""))</f>
        <v/>
      </c>
      <c r="BW566" s="253" t="str">
        <f t="array" aca="1" ref="BW566" ca="1">IF(BW$2="","",IFERROR(IF(FIND(BW$2,$C566)&gt;=1,IF(INDIRECT($B566&amp;"!"&amp;"AH"&amp;$A566)="","",INDIRECT($B566&amp;"!"&amp;"AH"&amp;$A566)),0),""))</f>
        <v/>
      </c>
      <c r="BX566" s="253" t="str">
        <f t="array" aca="1" ref="BX566" ca="1">IF(BX$2="","",IFERROR(IF(FIND(BX$2,$C566)&gt;=1,IF(INDIRECT($B566&amp;"!"&amp;"AH"&amp;$A566)="","",INDIRECT($B566&amp;"!"&amp;"AH"&amp;$A566)),0),""))</f>
        <v/>
      </c>
      <c r="BY566" s="253" t="str">
        <f t="array" aca="1" ref="BY566" ca="1">IF(BY$2="","",IFERROR(IF(FIND(BY$2,$C566)&gt;=1,IF(INDIRECT($B566&amp;"!"&amp;"AH"&amp;$A566)="","",INDIRECT($B566&amp;"!"&amp;"AH"&amp;$A566)),0),""))</f>
        <v/>
      </c>
      <c r="BZ566" s="253" t="str">
        <f t="array" aca="1" ref="BZ566" ca="1">IF(BZ$2="","",IFERROR(IF(FIND(BZ$2,$C566)&gt;=1,IF(INDIRECT($B566&amp;"!"&amp;"AH"&amp;$A566)="","",INDIRECT($B566&amp;"!"&amp;"AH"&amp;$A566)),0),""))</f>
        <v/>
      </c>
      <c r="CA566" s="253" t="str">
        <f t="array" aca="1" ref="CA566" ca="1">IF(CA$2="","",IFERROR(IF(FIND(CA$2,$C566)&gt;=1,IF(INDIRECT($B566&amp;"!"&amp;"AH"&amp;$A566)="","",INDIRECT($B566&amp;"!"&amp;"AH"&amp;$A566)),0),""))</f>
        <v/>
      </c>
      <c r="CB566" s="253" t="str">
        <f t="array" aca="1" ref="CB566" ca="1">IF(CB$2="","",IFERROR(IF(FIND(CB$2,$C566)&gt;=1,IF(INDIRECT($B566&amp;"!"&amp;"AH"&amp;$A566)="","",INDIRECT($B566&amp;"!"&amp;"AH"&amp;$A566)),0),""))</f>
        <v/>
      </c>
      <c r="CC566" s="253" t="str">
        <f t="array" aca="1" ref="CC566" ca="1">IF(CC$2="","",IFERROR(IF(FIND(CC$2,$C566)&gt;=1,IF(INDIRECT($B566&amp;"!"&amp;"AH"&amp;$A566)="","",INDIRECT($B566&amp;"!"&amp;"AH"&amp;$A566)),0),""))</f>
        <v/>
      </c>
      <c r="CD566" s="253" t="str">
        <f t="array" aca="1" ref="CD566" ca="1">IF(CD$2="","",IFERROR(IF(FIND(CD$2,$C566)&gt;=1,IF(INDIRECT($B566&amp;"!"&amp;"AH"&amp;$A566)="","",INDIRECT($B566&amp;"!"&amp;"AH"&amp;$A566)),0),""))</f>
        <v/>
      </c>
      <c r="CE566" s="253" t="str">
        <f t="array" aca="1" ref="CE566" ca="1">IF(CE$2="","",IFERROR(IF(FIND(CE$2,$C566)&gt;=1,IF(INDIRECT($B566&amp;"!"&amp;"AH"&amp;$A566)="","",INDIRECT($B566&amp;"!"&amp;"AH"&amp;$A566)),0),""))</f>
        <v/>
      </c>
      <c r="CF566" s="253" t="str">
        <f t="array" aca="1" ref="CF566" ca="1">IF(CF$2="","",IFERROR(IF(FIND(CF$2,$C566)&gt;=1,IF(INDIRECT($B566&amp;"!"&amp;"AH"&amp;$A566)="","",INDIRECT($B566&amp;"!"&amp;"AH"&amp;$A566)),0),""))</f>
        <v/>
      </c>
      <c r="CG566" s="253" t="str">
        <f t="array" aca="1" ref="CG566" ca="1">IF(CG$2="","",IFERROR(IF(FIND(CG$2,$C566)&gt;=1,IF(INDIRECT($B566&amp;"!"&amp;"AH"&amp;$A566)="","",INDIRECT($B566&amp;"!"&amp;"AH"&amp;$A566)),0),""))</f>
        <v/>
      </c>
      <c r="CH566" s="253" t="str">
        <f t="array" aca="1" ref="CH566" ca="1">IF(CH$2="","",IFERROR(IF(FIND(CH$2,$C566)&gt;=1,IF(INDIRECT($B566&amp;"!"&amp;"AH"&amp;$A566)="","",INDIRECT($B566&amp;"!"&amp;"AH"&amp;$A566)),0),""))</f>
        <v/>
      </c>
      <c r="CI566" s="253" t="str">
        <f t="array" aca="1" ref="CI566" ca="1">IF(CI$2="","",IFERROR(IF(FIND(CI$2,$C566)&gt;=1,IF(INDIRECT($B566&amp;"!"&amp;"AH"&amp;$A566)="","",INDIRECT($B566&amp;"!"&amp;"AH"&amp;$A566)),0),""))</f>
        <v/>
      </c>
      <c r="CJ566" s="253" t="str">
        <f t="array" aca="1" ref="CJ566" ca="1">IF(CJ$2="","",IFERROR(IF(FIND(CJ$2,$C566)&gt;=1,IF(INDIRECT($B566&amp;"!"&amp;"AH"&amp;$A566)="","",INDIRECT($B566&amp;"!"&amp;"AH"&amp;$A566)),0),""))</f>
        <v/>
      </c>
      <c r="CK566" s="253" t="str">
        <f t="array" aca="1" ref="CK566" ca="1">IF(CK$2="","",IFERROR(IF(FIND(CK$2,$C566)&gt;=1,IF(INDIRECT($B566&amp;"!"&amp;"AH"&amp;$A566)="","",INDIRECT($B566&amp;"!"&amp;"AH"&amp;$A566)),0),""))</f>
        <v/>
      </c>
      <c r="CL566" s="253" t="str">
        <f t="array" aca="1" ref="CL566" ca="1">IF(CL$2="","",IFERROR(IF(FIND(CL$2,$C566)&gt;=1,IF(INDIRECT($B566&amp;"!"&amp;"AH"&amp;$A566)="","",INDIRECT($B566&amp;"!"&amp;"AH"&amp;$A566)),0),""))</f>
        <v/>
      </c>
      <c r="CO566" s="2" t="str">
        <f t="shared" ca="1" si="480"/>
        <v>ILLNESS</v>
      </c>
      <c r="CP566" s="253" t="str">
        <f t="array" aca="1" ref="CP566" ca="1">IF(CP$2="","",IFERROR(IF(FIND(CP$2,$C566)&gt;=1,INDIRECT($B566&amp;"!"&amp;"AG"&amp;$A566),0),""))</f>
        <v/>
      </c>
      <c r="CQ566" s="253" t="str">
        <f t="array" aca="1" ref="CQ566" ca="1">IF(CQ$2="","",IFERROR(IF(FIND(CQ$2,$C566)&gt;=1,INDIRECT($B566&amp;"!"&amp;"AG"&amp;$A566),0),""))</f>
        <v/>
      </c>
      <c r="CR566" s="253" t="str">
        <f t="array" aca="1" ref="CR566" ca="1">IF(CR$2="","",IFERROR(IF(FIND(CR$2,$C566)&gt;=1,INDIRECT($B566&amp;"!"&amp;"AG"&amp;$A566),0),""))</f>
        <v/>
      </c>
      <c r="CS566" s="253" t="str">
        <f t="array" aca="1" ref="CS566" ca="1">IF(CS$2="","",IFERROR(IF(FIND(CS$2,$C566)&gt;=1,INDIRECT($B566&amp;"!"&amp;"AG"&amp;$A566),0),""))</f>
        <v/>
      </c>
      <c r="CV566" s="2" t="str">
        <f t="shared" ca="1" si="481"/>
        <v>ILLNESS</v>
      </c>
      <c r="CW566" s="253" t="str">
        <f t="array" aca="1" ref="CW566" ca="1">IF(CW$2="","",IFERROR(IF(FIND(CW$2,$C566)&gt;=1,IF(INDIRECT($B566&amp;"!"&amp;"AH"&amp;$A566)="","",INDIRECT($B566&amp;"!"&amp;"AH"&amp;$A566)&amp;" "),0),""))</f>
        <v/>
      </c>
      <c r="CX566" s="253" t="str">
        <f t="array" aca="1" ref="CX566" ca="1">IF(CX$2="","",IFERROR(IF(FIND(CX$2,$C566)&gt;=1,IF(INDIRECT($B566&amp;"!"&amp;"AH"&amp;$A566)="","",INDIRECT($B566&amp;"!"&amp;"AH"&amp;$A566)&amp;" "),0),""))</f>
        <v/>
      </c>
      <c r="CY566" s="253" t="str">
        <f t="array" aca="1" ref="CY566" ca="1">IF(CY$2="","",IFERROR(IF(FIND(CY$2,$C566)&gt;=1,IF(INDIRECT($B566&amp;"!"&amp;"AH"&amp;$A566)="","",INDIRECT($B566&amp;"!"&amp;"AH"&amp;$A566)&amp;" "),0),""))</f>
        <v/>
      </c>
      <c r="CZ566" s="253" t="str">
        <f t="array" aca="1" ref="CZ566" ca="1">IF(CZ$2="","",IFERROR(IF(FIND(CZ$2,$C566)&gt;=1,IF(INDIRECT($B566&amp;"!"&amp;"AH"&amp;$A566)="","",INDIRECT($B566&amp;"!"&amp;"AH"&amp;$A566)&amp;" "),0),""))</f>
        <v/>
      </c>
      <c r="DC566" s="2" t="str">
        <f t="shared" ca="1" si="441"/>
        <v>ILLNESS</v>
      </c>
      <c r="DD566" s="253" t="str" cm="1">
        <f t="array" aca="1" ref="DD566" ca="1">IF(DD$2="","",IFERROR(IF(FIND(DD$2,$C566)&gt;=1,INDIRECT($B566&amp;"!"&amp;"AG"&amp;$A566),0),""))</f>
        <v/>
      </c>
      <c r="DE566" s="253" t="str" cm="1">
        <f t="array" aca="1" ref="DE566" ca="1">IF(DE$2="","",IFERROR(IF(FIND(DE$2,$C566)&gt;=1,INDIRECT($B566&amp;"!"&amp;"AG"&amp;$A566),0),""))</f>
        <v/>
      </c>
      <c r="DF566" s="253" t="str" cm="1">
        <f t="array" aca="1" ref="DF566" ca="1">IF(DF$2="","",IFERROR(IF(FIND(DF$2,$C566)&gt;=1,INDIRECT($B566&amp;"!"&amp;"AG"&amp;$A566),0),""))</f>
        <v/>
      </c>
      <c r="DG566" s="253" t="str" cm="1">
        <f t="array" aca="1" ref="DG566" ca="1">IF(DG$2="","",IFERROR(IF(FIND(DG$2,$C566)&gt;=1,INDIRECT($B566&amp;"!"&amp;"AG"&amp;$A566),0),""))</f>
        <v/>
      </c>
      <c r="DH566" s="253" t="str" cm="1">
        <f t="array" aca="1" ref="DH566" ca="1">IF(DH$2="","",IFERROR(IF(FIND(DH$2,$C566)&gt;=1,INDIRECT($B566&amp;"!"&amp;"AG"&amp;$A566),0),""))</f>
        <v/>
      </c>
      <c r="DI566" s="253" t="str" cm="1">
        <f t="array" aca="1" ref="DI566" ca="1">IF(DI$2="","",IFERROR(IF(FIND(DI$2,$C566)&gt;=1,INDIRECT($B566&amp;"!"&amp;"AG"&amp;$A566),0),""))</f>
        <v/>
      </c>
      <c r="DJ566" s="253" t="str" cm="1">
        <f t="array" aca="1" ref="DJ566" ca="1">IF(DJ$2="","",IFERROR(IF(FIND(DJ$2,$C566)&gt;=1,INDIRECT($B566&amp;"!"&amp;"AG"&amp;$A566),0),""))</f>
        <v/>
      </c>
      <c r="DK566" s="253" t="str" cm="1">
        <f t="array" aca="1" ref="DK566" ca="1">IF(DK$2="","",IFERROR(IF(FIND(DK$2,$C566)&gt;=1,INDIRECT($B566&amp;"!"&amp;"AG"&amp;$A566),0),""))</f>
        <v/>
      </c>
      <c r="DL566" s="253" t="str" cm="1">
        <f t="array" aca="1" ref="DL566" ca="1">IF(DL$2="","",IFERROR(IF(FIND(DL$2,$C566)&gt;=1,INDIRECT($B566&amp;"!"&amp;"AG"&amp;$A566),0),""))</f>
        <v/>
      </c>
      <c r="DM566" s="253" t="str" cm="1">
        <f t="array" aca="1" ref="DM566" ca="1">IF(DM$2="","",IFERROR(IF(FIND(DM$2,$C566)&gt;=1,INDIRECT($B566&amp;"!"&amp;"AG"&amp;$A566),0),""))</f>
        <v/>
      </c>
      <c r="DN566" s="253" t="str" cm="1">
        <f t="array" aca="1" ref="DN566" ca="1">IF(DN$2="","",IFERROR(IF(FIND(DN$2,$C566)&gt;=1,INDIRECT($B566&amp;"!"&amp;"AG"&amp;$A566),0),""))</f>
        <v/>
      </c>
      <c r="DO566" s="253" t="str" cm="1">
        <f t="array" aca="1" ref="DO566" ca="1">IF(DO$2="","",IFERROR(IF(FIND(DO$2,$C566)&gt;=1,INDIRECT($B566&amp;"!"&amp;"AG"&amp;$A566),0),""))</f>
        <v/>
      </c>
      <c r="DP566" s="253" t="str" cm="1">
        <f t="array" aca="1" ref="DP566" ca="1">IF(DP$2="","",IFERROR(IF(FIND(DP$2,$C566)&gt;=1,INDIRECT($B566&amp;"!"&amp;"AG"&amp;$A566),0),""))</f>
        <v/>
      </c>
      <c r="DQ566" s="253" t="str" cm="1">
        <f t="array" aca="1" ref="DQ566" ca="1">IF(DQ$2="","",IFERROR(IF(FIND(DQ$2,$C566)&gt;=1,INDIRECT($B566&amp;"!"&amp;"AG"&amp;$A566),0),""))</f>
        <v/>
      </c>
      <c r="DR566" s="253" t="str" cm="1">
        <f t="array" aca="1" ref="DR566" ca="1">IF(DR$2="","",IFERROR(IF(FIND(DR$2,$C566)&gt;=1,INDIRECT($B566&amp;"!"&amp;"AG"&amp;$A566),0),""))</f>
        <v/>
      </c>
      <c r="DS566" s="253" t="str" cm="1">
        <f t="array" aca="1" ref="DS566" ca="1">IF(DS$2="","",IFERROR(IF(FIND(DS$2,$C566)&gt;=1,INDIRECT($B566&amp;"!"&amp;"AG"&amp;$A566),0),""))</f>
        <v/>
      </c>
      <c r="DT566" s="253" t="str" cm="1">
        <f t="array" aca="1" ref="DT566" ca="1">IF(DT$2="","",IFERROR(IF(FIND(DT$2,$C566)&gt;=1,INDIRECT($B566&amp;"!"&amp;"AG"&amp;$A566),0),""))</f>
        <v/>
      </c>
      <c r="DU566" s="253" t="str" cm="1">
        <f t="array" aca="1" ref="DU566" ca="1">IF(DU$2="","",IFERROR(IF(FIND(DU$2,$C566)&gt;=1,INDIRECT($B566&amp;"!"&amp;"AG"&amp;$A566),0),""))</f>
        <v/>
      </c>
      <c r="DV566" s="253" t="str" cm="1">
        <f t="array" aca="1" ref="DV566" ca="1">IF(DV$2="","",IFERROR(IF(FIND(DV$2,$C566)&gt;=1,INDIRECT($B566&amp;"!"&amp;"AG"&amp;$A566),0),""))</f>
        <v/>
      </c>
      <c r="DW566" s="253" t="str" cm="1">
        <f t="array" aca="1" ref="DW566" ca="1">IF(DW$2="","",IFERROR(IF(FIND(DW$2,$C566)&gt;=1,INDIRECT($B566&amp;"!"&amp;"AG"&amp;$A566),0),""))</f>
        <v/>
      </c>
      <c r="DX566" s="253" t="str" cm="1">
        <f t="array" aca="1" ref="DX566" ca="1">IF(DX$2="","",IFERROR(IF(FIND(DX$2,$C566)&gt;=1,INDIRECT($B566&amp;"!"&amp;"AG"&amp;$A566),0),""))</f>
        <v/>
      </c>
      <c r="DY566" s="253" t="str" cm="1">
        <f t="array" aca="1" ref="DY566" ca="1">IF(DY$2="","",IFERROR(IF(FIND(DY$2,$C566)&gt;=1,INDIRECT($B566&amp;"!"&amp;"AG"&amp;$A566),0),""))</f>
        <v/>
      </c>
      <c r="DZ566" s="253" t="str" cm="1">
        <f t="array" aca="1" ref="DZ566" ca="1">IF(DZ$2="","",IFERROR(IF(FIND(DZ$2,$C566)&gt;=1,INDIRECT($B566&amp;"!"&amp;"AG"&amp;$A566),0),""))</f>
        <v/>
      </c>
      <c r="EA566" s="253" t="str" cm="1">
        <f t="array" aca="1" ref="EA566" ca="1">IF(EA$2="","",IFERROR(IF(FIND(EA$2,$C566)&gt;=1,INDIRECT($B566&amp;"!"&amp;"AG"&amp;$A566),0),""))</f>
        <v/>
      </c>
      <c r="EB566" s="253" t="str" cm="1">
        <f t="array" aca="1" ref="EB566" ca="1">IF(EB$2="","",IFERROR(IF(FIND(EB$2,$C566)&gt;=1,INDIRECT($B566&amp;"!"&amp;"AG"&amp;$A566),0),""))</f>
        <v/>
      </c>
      <c r="EC566" s="253" t="str" cm="1">
        <f t="array" aca="1" ref="EC566" ca="1">IF(EC$2="","",IFERROR(IF(FIND(EC$2,$C566)&gt;=1,INDIRECT($B566&amp;"!"&amp;"AG"&amp;$A566),0),""))</f>
        <v/>
      </c>
      <c r="ED566" s="253" t="str" cm="1">
        <f t="array" aca="1" ref="ED566" ca="1">IF(ED$2="","",IFERROR(IF(FIND(ED$2,$C566)&gt;=1,INDIRECT($B566&amp;"!"&amp;"AG"&amp;$A566),0),""))</f>
        <v/>
      </c>
      <c r="EE566" s="253" t="str" cm="1">
        <f t="array" aca="1" ref="EE566" ca="1">IF(EE$2="","",IFERROR(IF(FIND(EE$2,$C566)&gt;=1,INDIRECT($B566&amp;"!"&amp;"AG"&amp;$A566),0),""))</f>
        <v/>
      </c>
      <c r="EF566" s="253" t="str" cm="1">
        <f t="array" aca="1" ref="EF566" ca="1">IF(EF$2="","",IFERROR(IF(FIND(EF$2,$C566)&gt;=1,INDIRECT($B566&amp;"!"&amp;"AG"&amp;$A566),0),""))</f>
        <v/>
      </c>
      <c r="EG566" s="253" t="str" cm="1">
        <f t="array" aca="1" ref="EG566" ca="1">IF(EG$2="","",IFERROR(IF(FIND(EG$2,$C566)&gt;=1,INDIRECT($B566&amp;"!"&amp;"AG"&amp;$A566),0),""))</f>
        <v/>
      </c>
      <c r="EH566" s="253" t="str" cm="1">
        <f t="array" aca="1" ref="EH566" ca="1">IF(EH$2="","",IFERROR(IF(FIND(EH$2,$C566)&gt;=1,INDIRECT($B566&amp;"!"&amp;"AG"&amp;$A566),0),""))</f>
        <v/>
      </c>
      <c r="EI566" s="253" t="str" cm="1">
        <f t="array" aca="1" ref="EI566" ca="1">IF(EI$2="","",IFERROR(IF(FIND(EI$2,$C566)&gt;=1,INDIRECT($B566&amp;"!"&amp;"AG"&amp;$A566),0),""))</f>
        <v/>
      </c>
      <c r="EJ566" s="253" t="str" cm="1">
        <f t="array" aca="1" ref="EJ566" ca="1">IF(EJ$2="","",IFERROR(IF(FIND(EJ$2,$C566)&gt;=1,INDIRECT($B566&amp;"!"&amp;"AG"&amp;$A566),0),""))</f>
        <v/>
      </c>
      <c r="EK566" s="253" t="str" cm="1">
        <f t="array" aca="1" ref="EK566" ca="1">IF(EK$2="","",IFERROR(IF(FIND(EK$2,$C566)&gt;=1,INDIRECT($B566&amp;"!"&amp;"AG"&amp;$A566),0),""))</f>
        <v/>
      </c>
      <c r="EL566" s="253" t="str" cm="1">
        <f t="array" aca="1" ref="EL566" ca="1">IF(EL$2="","",IFERROR(IF(FIND(EL$2,$C566)&gt;=1,INDIRECT($B566&amp;"!"&amp;"AG"&amp;$A566),0),""))</f>
        <v/>
      </c>
      <c r="EM566" s="253" t="str" cm="1">
        <f t="array" aca="1" ref="EM566" ca="1">IF(EM$2="","",IFERROR(IF(FIND(EM$2,$C566)&gt;=1,INDIRECT($B566&amp;"!"&amp;"AG"&amp;$A566),0),""))</f>
        <v/>
      </c>
      <c r="EN566" s="253" t="str" cm="1">
        <f t="array" aca="1" ref="EN566" ca="1">IF(EN$2="","",IFERROR(IF(FIND(EN$2,$C566)&gt;=1,INDIRECT($B566&amp;"!"&amp;"AG"&amp;$A566),0),""))</f>
        <v/>
      </c>
      <c r="EO566" s="253" t="str" cm="1">
        <f t="array" aca="1" ref="EO566" ca="1">IF(EO$2="","",IFERROR(IF(FIND(EO$2,$C566)&gt;=1,INDIRECT($B566&amp;"!"&amp;"AG"&amp;$A566),0),""))</f>
        <v/>
      </c>
      <c r="EP566" s="253" t="str" cm="1">
        <f t="array" aca="1" ref="EP566" ca="1">IF(EP$2="","",IFERROR(IF(FIND(EP$2,$C566)&gt;=1,INDIRECT($B566&amp;"!"&amp;"AG"&amp;$A566),0),""))</f>
        <v/>
      </c>
      <c r="EQ566" s="253" t="str" cm="1">
        <f t="array" aca="1" ref="EQ566" ca="1">IF(EQ$2="","",IFERROR(IF(FIND(EQ$2,$C566)&gt;=1,INDIRECT($B566&amp;"!"&amp;"AG"&amp;$A566),0),""))</f>
        <v/>
      </c>
      <c r="ER566" s="253" t="str" cm="1">
        <f t="array" aca="1" ref="ER566" ca="1">IF(ER$2="","",IFERROR(IF(FIND(ER$2,$C566)&gt;=1,INDIRECT($B566&amp;"!"&amp;"AG"&amp;$A566),0),""))</f>
        <v/>
      </c>
      <c r="ES566" s="253" t="str" cm="1">
        <f t="array" aca="1" ref="ES566" ca="1">IF(ES$2="","",IFERROR(IF(FIND(ES$2,$C566)&gt;=1,INDIRECT($B566&amp;"!"&amp;"AG"&amp;$A566),0),""))</f>
        <v/>
      </c>
      <c r="ET566" s="253" t="str" cm="1">
        <f t="array" aca="1" ref="ET566" ca="1">IF(ET$2="","",IFERROR(IF(FIND(ET$2,$C566)&gt;=1,INDIRECT($B566&amp;"!"&amp;"AG"&amp;$A566),0),""))</f>
        <v/>
      </c>
      <c r="EU566" s="253" t="str" cm="1">
        <f t="array" aca="1" ref="EU566" ca="1">IF(EU$2="","",IFERROR(IF(FIND(EU$2,$C566)&gt;=1,INDIRECT($B566&amp;"!"&amp;"AG"&amp;$A566),0),""))</f>
        <v/>
      </c>
      <c r="EV566" s="253" cm="1">
        <f t="array" aca="1" ref="EV566" ca="1">IF(EV$2="","",IFERROR(IF(FIND(EV$2,$C566)&gt;=1,INDIRECT($B566&amp;"!"&amp;"AG"&amp;$A566),0),""))</f>
        <v>0</v>
      </c>
    </row>
    <row r="567" spans="1:152" x14ac:dyDescent="0.3">
      <c r="AU567" s="254" t="str">
        <f t="array" aca="1" ref="AU567" ca="1">IFERROR(INDIRECT(B567&amp;"!"&amp;"A"&amp;A567),"")</f>
        <v/>
      </c>
    </row>
    <row r="568" spans="1:152" x14ac:dyDescent="0.3">
      <c r="AU568" s="254" t="str">
        <f t="array" aca="1" ref="AU568" ca="1">IFERROR(INDIRECT(B568&amp;"!"&amp;"A"&amp;A568),"")</f>
        <v/>
      </c>
    </row>
    <row r="569" spans="1:152" x14ac:dyDescent="0.3">
      <c r="AU569" s="254" t="str">
        <f t="array" aca="1" ref="AU569" ca="1">IFERROR(INDIRECT(B569&amp;"!"&amp;"A"&amp;A569),"")</f>
        <v/>
      </c>
    </row>
    <row r="570" spans="1:152" x14ac:dyDescent="0.3">
      <c r="AU570" s="254" t="str">
        <f t="array" aca="1" ref="AU570" ca="1">IFERROR(INDIRECT(B570&amp;"!"&amp;"A"&amp;A570),"")</f>
        <v/>
      </c>
    </row>
    <row r="571" spans="1:152" x14ac:dyDescent="0.3">
      <c r="AU571" s="254" t="str">
        <f t="array" aca="1" ref="AU571" ca="1">IFERROR(INDIRECT(B571&amp;"!"&amp;"A"&amp;A571),"")</f>
        <v/>
      </c>
    </row>
    <row r="572" spans="1:152" x14ac:dyDescent="0.3">
      <c r="D572" s="255" t="str">
        <f t="shared" ref="D572:AS572" si="485">D$2</f>
        <v/>
      </c>
      <c r="E572" s="255" t="str">
        <f t="shared" si="485"/>
        <v/>
      </c>
      <c r="F572" s="255" t="str">
        <f t="shared" si="485"/>
        <v/>
      </c>
      <c r="G572" s="255" t="str">
        <f t="shared" si="485"/>
        <v/>
      </c>
      <c r="H572" s="255" t="str">
        <f t="shared" si="485"/>
        <v/>
      </c>
      <c r="I572" s="255" t="str">
        <f t="shared" si="485"/>
        <v/>
      </c>
      <c r="J572" s="255" t="str">
        <f t="shared" si="485"/>
        <v/>
      </c>
      <c r="K572" s="255" t="str">
        <f t="shared" si="485"/>
        <v/>
      </c>
      <c r="L572" s="255" t="str">
        <f t="shared" si="485"/>
        <v/>
      </c>
      <c r="M572" s="255" t="str">
        <f t="shared" si="485"/>
        <v/>
      </c>
      <c r="N572" s="255" t="str">
        <f t="shared" si="485"/>
        <v/>
      </c>
      <c r="O572" s="255" t="str">
        <f t="shared" si="485"/>
        <v/>
      </c>
      <c r="P572" s="255" t="str">
        <f t="shared" si="485"/>
        <v/>
      </c>
      <c r="Q572" s="255" t="str">
        <f t="shared" si="485"/>
        <v/>
      </c>
      <c r="R572" s="255" t="str">
        <f t="shared" si="485"/>
        <v/>
      </c>
      <c r="S572" s="255" t="str">
        <f t="shared" si="485"/>
        <v/>
      </c>
      <c r="T572" s="255" t="str">
        <f t="shared" si="485"/>
        <v/>
      </c>
      <c r="U572" s="255" t="str">
        <f t="shared" si="485"/>
        <v/>
      </c>
      <c r="V572" s="255" t="str">
        <f t="shared" si="485"/>
        <v/>
      </c>
      <c r="W572" s="255" t="str">
        <f t="shared" si="485"/>
        <v/>
      </c>
      <c r="X572" s="255" t="str">
        <f t="shared" si="485"/>
        <v/>
      </c>
      <c r="Y572" s="255" t="str">
        <f t="shared" si="485"/>
        <v/>
      </c>
      <c r="Z572" s="255" t="str">
        <f t="shared" si="485"/>
        <v/>
      </c>
      <c r="AA572" s="255" t="str">
        <f t="shared" si="485"/>
        <v/>
      </c>
      <c r="AB572" s="255" t="str">
        <f t="shared" si="485"/>
        <v/>
      </c>
      <c r="AC572" s="255" t="str">
        <f t="shared" si="485"/>
        <v/>
      </c>
      <c r="AD572" s="255" t="str">
        <f t="shared" si="485"/>
        <v/>
      </c>
      <c r="AE572" s="255" t="str">
        <f t="shared" si="485"/>
        <v/>
      </c>
      <c r="AF572" s="255" t="str">
        <f t="shared" si="485"/>
        <v/>
      </c>
      <c r="AG572" s="255" t="str">
        <f t="shared" si="485"/>
        <v/>
      </c>
      <c r="AH572" s="255" t="str">
        <f t="shared" si="485"/>
        <v/>
      </c>
      <c r="AI572" s="255" t="str">
        <f t="shared" si="485"/>
        <v/>
      </c>
      <c r="AJ572" s="255" t="str">
        <f t="shared" si="485"/>
        <v/>
      </c>
      <c r="AK572" s="255" t="str">
        <f t="shared" si="485"/>
        <v/>
      </c>
      <c r="AL572" s="255" t="str">
        <f t="shared" si="485"/>
        <v/>
      </c>
      <c r="AM572" s="255" t="str">
        <f t="shared" si="485"/>
        <v/>
      </c>
      <c r="AN572" s="255" t="str">
        <f t="shared" si="485"/>
        <v/>
      </c>
      <c r="AO572" s="255" t="str">
        <f t="shared" si="485"/>
        <v/>
      </c>
      <c r="AP572" s="255" t="str">
        <f t="shared" si="485"/>
        <v/>
      </c>
      <c r="AQ572" s="255" t="str">
        <f t="shared" si="485"/>
        <v/>
      </c>
      <c r="AR572" s="255" t="str">
        <f t="shared" si="485"/>
        <v/>
      </c>
      <c r="AS572" s="255" t="str">
        <f t="shared" si="485"/>
        <v/>
      </c>
      <c r="AU572" s="254" t="str">
        <f t="array" aca="1" ref="AU572" ca="1">IFERROR(INDIRECT(B572&amp;"!"&amp;"A"&amp;A572),"")</f>
        <v/>
      </c>
      <c r="AW572" s="255" t="str">
        <f t="shared" ref="AW572:CL572" si="486">AW$2</f>
        <v/>
      </c>
      <c r="AX572" s="255" t="str">
        <f t="shared" si="486"/>
        <v/>
      </c>
      <c r="AY572" s="255" t="str">
        <f t="shared" si="486"/>
        <v/>
      </c>
      <c r="AZ572" s="255" t="str">
        <f t="shared" si="486"/>
        <v/>
      </c>
      <c r="BA572" s="255" t="str">
        <f t="shared" si="486"/>
        <v/>
      </c>
      <c r="BB572" s="255" t="str">
        <f t="shared" si="486"/>
        <v/>
      </c>
      <c r="BC572" s="255" t="str">
        <f t="shared" si="486"/>
        <v/>
      </c>
      <c r="BD572" s="255" t="str">
        <f t="shared" si="486"/>
        <v/>
      </c>
      <c r="BE572" s="255" t="str">
        <f t="shared" si="486"/>
        <v/>
      </c>
      <c r="BF572" s="255" t="str">
        <f t="shared" si="486"/>
        <v/>
      </c>
      <c r="BG572" s="255" t="str">
        <f t="shared" si="486"/>
        <v/>
      </c>
      <c r="BH572" s="255" t="str">
        <f t="shared" si="486"/>
        <v/>
      </c>
      <c r="BI572" s="255" t="str">
        <f t="shared" si="486"/>
        <v/>
      </c>
      <c r="BJ572" s="255" t="str">
        <f t="shared" si="486"/>
        <v/>
      </c>
      <c r="BK572" s="255" t="str">
        <f t="shared" si="486"/>
        <v/>
      </c>
      <c r="BL572" s="255" t="str">
        <f t="shared" si="486"/>
        <v/>
      </c>
      <c r="BM572" s="255" t="str">
        <f t="shared" si="486"/>
        <v/>
      </c>
      <c r="BN572" s="255" t="str">
        <f t="shared" si="486"/>
        <v/>
      </c>
      <c r="BO572" s="255" t="str">
        <f t="shared" si="486"/>
        <v/>
      </c>
      <c r="BP572" s="255" t="str">
        <f t="shared" si="486"/>
        <v/>
      </c>
      <c r="BQ572" s="255" t="str">
        <f t="shared" si="486"/>
        <v/>
      </c>
      <c r="BR572" s="255" t="str">
        <f t="shared" si="486"/>
        <v/>
      </c>
      <c r="BS572" s="255" t="str">
        <f t="shared" si="486"/>
        <v/>
      </c>
      <c r="BT572" s="255" t="str">
        <f t="shared" si="486"/>
        <v/>
      </c>
      <c r="BU572" s="255" t="str">
        <f t="shared" si="486"/>
        <v/>
      </c>
      <c r="BV572" s="255" t="str">
        <f t="shared" si="486"/>
        <v/>
      </c>
      <c r="BW572" s="255" t="str">
        <f t="shared" si="486"/>
        <v/>
      </c>
      <c r="BX572" s="255" t="str">
        <f t="shared" si="486"/>
        <v/>
      </c>
      <c r="BY572" s="255" t="str">
        <f t="shared" si="486"/>
        <v/>
      </c>
      <c r="BZ572" s="255" t="str">
        <f t="shared" si="486"/>
        <v/>
      </c>
      <c r="CA572" s="255" t="str">
        <f t="shared" si="486"/>
        <v/>
      </c>
      <c r="CB572" s="255" t="str">
        <f t="shared" si="486"/>
        <v/>
      </c>
      <c r="CC572" s="255" t="str">
        <f t="shared" si="486"/>
        <v/>
      </c>
      <c r="CD572" s="255" t="str">
        <f t="shared" si="486"/>
        <v/>
      </c>
      <c r="CE572" s="255" t="str">
        <f t="shared" si="486"/>
        <v/>
      </c>
      <c r="CF572" s="255" t="str">
        <f t="shared" si="486"/>
        <v/>
      </c>
      <c r="CG572" s="255" t="str">
        <f t="shared" si="486"/>
        <v/>
      </c>
      <c r="CH572" s="255" t="str">
        <f t="shared" si="486"/>
        <v/>
      </c>
      <c r="CI572" s="255" t="str">
        <f t="shared" si="486"/>
        <v/>
      </c>
      <c r="CJ572" s="255" t="str">
        <f t="shared" si="486"/>
        <v/>
      </c>
      <c r="CK572" s="255" t="str">
        <f t="shared" si="486"/>
        <v/>
      </c>
      <c r="CL572" s="255" t="str">
        <f t="shared" si="486"/>
        <v/>
      </c>
      <c r="CP572" s="252">
        <f>ACROEU_1</f>
        <v>0</v>
      </c>
      <c r="CQ572" s="252">
        <f>ACROEU_2</f>
        <v>0</v>
      </c>
      <c r="CR572" s="252">
        <f>ACROEU_3</f>
        <v>0</v>
      </c>
      <c r="CS572" s="252">
        <f>ACROEU_4</f>
        <v>0</v>
      </c>
      <c r="CW572" s="252">
        <f>ACROEU_1</f>
        <v>0</v>
      </c>
      <c r="CX572" s="252">
        <f>ACROEU_2</f>
        <v>0</v>
      </c>
      <c r="CY572" s="252">
        <f>ACROEU_3</f>
        <v>0</v>
      </c>
      <c r="CZ572" s="252">
        <f>ACROEU_4</f>
        <v>0</v>
      </c>
      <c r="DD572" s="255">
        <f t="shared" ref="DD572:EV572" si="487">DD$2</f>
        <v>0</v>
      </c>
      <c r="DE572" s="255">
        <f t="shared" si="487"/>
        <v>0</v>
      </c>
      <c r="DF572" s="255">
        <f t="shared" si="487"/>
        <v>0</v>
      </c>
      <c r="DG572" s="255">
        <f t="shared" si="487"/>
        <v>0</v>
      </c>
      <c r="DH572" s="255" t="str">
        <f t="shared" si="487"/>
        <v/>
      </c>
      <c r="DI572" s="255" t="str">
        <f t="shared" si="487"/>
        <v/>
      </c>
      <c r="DJ572" s="255" t="str">
        <f t="shared" si="487"/>
        <v/>
      </c>
      <c r="DK572" s="255" t="str">
        <f t="shared" si="487"/>
        <v/>
      </c>
      <c r="DL572" s="255" t="str">
        <f t="shared" si="487"/>
        <v/>
      </c>
      <c r="DM572" s="255" t="str">
        <f t="shared" si="487"/>
        <v/>
      </c>
      <c r="DN572" s="255" t="str">
        <f t="shared" si="487"/>
        <v/>
      </c>
      <c r="DO572" s="255" t="str">
        <f t="shared" si="487"/>
        <v/>
      </c>
      <c r="DP572" s="255" t="str">
        <f t="shared" si="487"/>
        <v/>
      </c>
      <c r="DQ572" s="255" t="str">
        <f t="shared" si="487"/>
        <v/>
      </c>
      <c r="DR572" s="255" t="str">
        <f t="shared" si="487"/>
        <v/>
      </c>
      <c r="DS572" s="255" t="str">
        <f t="shared" si="487"/>
        <v/>
      </c>
      <c r="DT572" s="255" t="str">
        <f t="shared" si="487"/>
        <v/>
      </c>
      <c r="DU572" s="255" t="str">
        <f t="shared" si="487"/>
        <v/>
      </c>
      <c r="DV572" s="255" t="str">
        <f t="shared" si="487"/>
        <v/>
      </c>
      <c r="DW572" s="255" t="str">
        <f t="shared" si="487"/>
        <v/>
      </c>
      <c r="DX572" s="255" t="str">
        <f t="shared" si="487"/>
        <v/>
      </c>
      <c r="DY572" s="255" t="str">
        <f t="shared" si="487"/>
        <v/>
      </c>
      <c r="DZ572" s="255" t="str">
        <f t="shared" si="487"/>
        <v/>
      </c>
      <c r="EA572" s="255" t="str">
        <f t="shared" si="487"/>
        <v/>
      </c>
      <c r="EB572" s="255" t="str">
        <f t="shared" si="487"/>
        <v/>
      </c>
      <c r="EC572" s="255" t="str">
        <f t="shared" si="487"/>
        <v/>
      </c>
      <c r="ED572" s="255" t="str">
        <f t="shared" si="487"/>
        <v/>
      </c>
      <c r="EE572" s="255" t="str">
        <f t="shared" si="487"/>
        <v/>
      </c>
      <c r="EF572" s="255" t="str">
        <f t="shared" si="487"/>
        <v/>
      </c>
      <c r="EG572" s="255" t="str">
        <f t="shared" si="487"/>
        <v/>
      </c>
      <c r="EH572" s="255" t="str">
        <f t="shared" si="487"/>
        <v/>
      </c>
      <c r="EI572" s="255" t="str">
        <f t="shared" si="487"/>
        <v/>
      </c>
      <c r="EJ572" s="255" t="str">
        <f t="shared" si="487"/>
        <v/>
      </c>
      <c r="EK572" s="255" t="str">
        <f t="shared" si="487"/>
        <v/>
      </c>
      <c r="EL572" s="255" t="str">
        <f t="shared" si="487"/>
        <v/>
      </c>
      <c r="EM572" s="255" t="str">
        <f t="shared" si="487"/>
        <v/>
      </c>
      <c r="EN572" s="255" t="str">
        <f t="shared" si="487"/>
        <v/>
      </c>
      <c r="EO572" s="255" t="str">
        <f t="shared" si="487"/>
        <v/>
      </c>
      <c r="EP572" s="255" t="str">
        <f t="shared" si="487"/>
        <v/>
      </c>
      <c r="EQ572" s="255" t="str">
        <f t="shared" si="487"/>
        <v/>
      </c>
      <c r="ER572" s="255" t="str">
        <f t="shared" si="487"/>
        <v/>
      </c>
      <c r="ES572" s="255" t="str">
        <f t="shared" si="487"/>
        <v/>
      </c>
      <c r="ET572" s="255" t="str">
        <f t="shared" si="487"/>
        <v>ANNUAL LEAVE</v>
      </c>
      <c r="EU572" s="255" t="str">
        <f t="shared" si="487"/>
        <v>SPECIAL LEAVE</v>
      </c>
      <c r="EV572" s="255" t="str">
        <f t="shared" si="487"/>
        <v>ILLNESS</v>
      </c>
    </row>
    <row r="573" spans="1:152" x14ac:dyDescent="0.3">
      <c r="A573" s="2">
        <f ca="1">MATCH("Illness",INDIRECT(C573&amp;"!"&amp;"A12:A60"),0)+11</f>
        <v>60</v>
      </c>
      <c r="C573" s="252" t="str">
        <f>B574</f>
        <v>Nov_2024</v>
      </c>
      <c r="D573" s="253" t="str">
        <f t="shared" ref="D573:AS573" si="488">IF(D$2="","",SUM(D574:D623))</f>
        <v/>
      </c>
      <c r="E573" s="253" t="str">
        <f t="shared" si="488"/>
        <v/>
      </c>
      <c r="F573" s="253" t="str">
        <f t="shared" si="488"/>
        <v/>
      </c>
      <c r="G573" s="253" t="str">
        <f t="shared" si="488"/>
        <v/>
      </c>
      <c r="H573" s="253" t="str">
        <f t="shared" si="488"/>
        <v/>
      </c>
      <c r="I573" s="253" t="str">
        <f t="shared" si="488"/>
        <v/>
      </c>
      <c r="J573" s="253" t="str">
        <f t="shared" si="488"/>
        <v/>
      </c>
      <c r="K573" s="253" t="str">
        <f t="shared" si="488"/>
        <v/>
      </c>
      <c r="L573" s="253" t="str">
        <f t="shared" si="488"/>
        <v/>
      </c>
      <c r="M573" s="253" t="str">
        <f t="shared" si="488"/>
        <v/>
      </c>
      <c r="N573" s="253" t="str">
        <f t="shared" si="488"/>
        <v/>
      </c>
      <c r="O573" s="253" t="str">
        <f t="shared" si="488"/>
        <v/>
      </c>
      <c r="P573" s="253" t="str">
        <f t="shared" si="488"/>
        <v/>
      </c>
      <c r="Q573" s="253" t="str">
        <f t="shared" si="488"/>
        <v/>
      </c>
      <c r="R573" s="253" t="str">
        <f t="shared" si="488"/>
        <v/>
      </c>
      <c r="S573" s="253" t="str">
        <f t="shared" si="488"/>
        <v/>
      </c>
      <c r="T573" s="253" t="str">
        <f t="shared" si="488"/>
        <v/>
      </c>
      <c r="U573" s="253" t="str">
        <f t="shared" si="488"/>
        <v/>
      </c>
      <c r="V573" s="253" t="str">
        <f t="shared" si="488"/>
        <v/>
      </c>
      <c r="W573" s="253" t="str">
        <f t="shared" si="488"/>
        <v/>
      </c>
      <c r="X573" s="253" t="str">
        <f t="shared" si="488"/>
        <v/>
      </c>
      <c r="Y573" s="253" t="str">
        <f t="shared" si="488"/>
        <v/>
      </c>
      <c r="Z573" s="253" t="str">
        <f t="shared" si="488"/>
        <v/>
      </c>
      <c r="AA573" s="253" t="str">
        <f t="shared" si="488"/>
        <v/>
      </c>
      <c r="AB573" s="253" t="str">
        <f t="shared" si="488"/>
        <v/>
      </c>
      <c r="AC573" s="253" t="str">
        <f t="shared" si="488"/>
        <v/>
      </c>
      <c r="AD573" s="253" t="str">
        <f t="shared" si="488"/>
        <v/>
      </c>
      <c r="AE573" s="253" t="str">
        <f t="shared" si="488"/>
        <v/>
      </c>
      <c r="AF573" s="253" t="str">
        <f t="shared" si="488"/>
        <v/>
      </c>
      <c r="AG573" s="253" t="str">
        <f t="shared" si="488"/>
        <v/>
      </c>
      <c r="AH573" s="253" t="str">
        <f t="shared" si="488"/>
        <v/>
      </c>
      <c r="AI573" s="253" t="str">
        <f t="shared" si="488"/>
        <v/>
      </c>
      <c r="AJ573" s="253" t="str">
        <f t="shared" si="488"/>
        <v/>
      </c>
      <c r="AK573" s="253" t="str">
        <f t="shared" si="488"/>
        <v/>
      </c>
      <c r="AL573" s="253" t="str">
        <f t="shared" si="488"/>
        <v/>
      </c>
      <c r="AM573" s="253" t="str">
        <f t="shared" si="488"/>
        <v/>
      </c>
      <c r="AN573" s="253" t="str">
        <f t="shared" si="488"/>
        <v/>
      </c>
      <c r="AO573" s="253" t="str">
        <f t="shared" si="488"/>
        <v/>
      </c>
      <c r="AP573" s="253" t="str">
        <f t="shared" si="488"/>
        <v/>
      </c>
      <c r="AQ573" s="253" t="str">
        <f t="shared" si="488"/>
        <v/>
      </c>
      <c r="AR573" s="253" t="str">
        <f t="shared" si="488"/>
        <v/>
      </c>
      <c r="AS573" s="253" t="str">
        <f t="shared" si="488"/>
        <v/>
      </c>
      <c r="AV573" s="2" t="str">
        <f t="shared" ref="AV573:AV604" si="489">IF($C573="","",$C573)</f>
        <v>Nov_2024</v>
      </c>
      <c r="AW573" s="253" t="str">
        <f t="shared" ref="AW573:CL573" si="490">IF(AW$2="","",COUNTA(AW574:AW623)-COUNTIF(AW574:AW623,""))</f>
        <v/>
      </c>
      <c r="AX573" s="253" t="str">
        <f t="shared" si="490"/>
        <v/>
      </c>
      <c r="AY573" s="253" t="str">
        <f t="shared" si="490"/>
        <v/>
      </c>
      <c r="AZ573" s="253" t="str">
        <f t="shared" si="490"/>
        <v/>
      </c>
      <c r="BA573" s="253" t="str">
        <f t="shared" si="490"/>
        <v/>
      </c>
      <c r="BB573" s="253" t="str">
        <f t="shared" si="490"/>
        <v/>
      </c>
      <c r="BC573" s="253" t="str">
        <f t="shared" si="490"/>
        <v/>
      </c>
      <c r="BD573" s="253" t="str">
        <f t="shared" si="490"/>
        <v/>
      </c>
      <c r="BE573" s="253" t="str">
        <f t="shared" si="490"/>
        <v/>
      </c>
      <c r="BF573" s="253" t="str">
        <f t="shared" si="490"/>
        <v/>
      </c>
      <c r="BG573" s="253" t="str">
        <f t="shared" si="490"/>
        <v/>
      </c>
      <c r="BH573" s="253" t="str">
        <f t="shared" si="490"/>
        <v/>
      </c>
      <c r="BI573" s="253" t="str">
        <f t="shared" si="490"/>
        <v/>
      </c>
      <c r="BJ573" s="253" t="str">
        <f t="shared" si="490"/>
        <v/>
      </c>
      <c r="BK573" s="253" t="str">
        <f t="shared" si="490"/>
        <v/>
      </c>
      <c r="BL573" s="253" t="str">
        <f t="shared" si="490"/>
        <v/>
      </c>
      <c r="BM573" s="253" t="str">
        <f t="shared" si="490"/>
        <v/>
      </c>
      <c r="BN573" s="253" t="str">
        <f t="shared" si="490"/>
        <v/>
      </c>
      <c r="BO573" s="253" t="str">
        <f t="shared" si="490"/>
        <v/>
      </c>
      <c r="BP573" s="253" t="str">
        <f t="shared" si="490"/>
        <v/>
      </c>
      <c r="BQ573" s="253" t="str">
        <f t="shared" si="490"/>
        <v/>
      </c>
      <c r="BR573" s="253" t="str">
        <f t="shared" si="490"/>
        <v/>
      </c>
      <c r="BS573" s="253" t="str">
        <f t="shared" si="490"/>
        <v/>
      </c>
      <c r="BT573" s="253" t="str">
        <f t="shared" si="490"/>
        <v/>
      </c>
      <c r="BU573" s="253" t="str">
        <f t="shared" si="490"/>
        <v/>
      </c>
      <c r="BV573" s="253" t="str">
        <f t="shared" si="490"/>
        <v/>
      </c>
      <c r="BW573" s="253" t="str">
        <f t="shared" si="490"/>
        <v/>
      </c>
      <c r="BX573" s="253" t="str">
        <f t="shared" si="490"/>
        <v/>
      </c>
      <c r="BY573" s="253" t="str">
        <f t="shared" si="490"/>
        <v/>
      </c>
      <c r="BZ573" s="253" t="str">
        <f t="shared" si="490"/>
        <v/>
      </c>
      <c r="CA573" s="253" t="str">
        <f t="shared" si="490"/>
        <v/>
      </c>
      <c r="CB573" s="253" t="str">
        <f t="shared" si="490"/>
        <v/>
      </c>
      <c r="CC573" s="253" t="str">
        <f t="shared" si="490"/>
        <v/>
      </c>
      <c r="CD573" s="253" t="str">
        <f t="shared" si="490"/>
        <v/>
      </c>
      <c r="CE573" s="253" t="str">
        <f t="shared" si="490"/>
        <v/>
      </c>
      <c r="CF573" s="253" t="str">
        <f t="shared" si="490"/>
        <v/>
      </c>
      <c r="CG573" s="253" t="str">
        <f t="shared" si="490"/>
        <v/>
      </c>
      <c r="CH573" s="253" t="str">
        <f t="shared" si="490"/>
        <v/>
      </c>
      <c r="CI573" s="253" t="str">
        <f t="shared" si="490"/>
        <v/>
      </c>
      <c r="CJ573" s="253" t="str">
        <f t="shared" si="490"/>
        <v/>
      </c>
      <c r="CK573" s="253" t="str">
        <f t="shared" si="490"/>
        <v/>
      </c>
      <c r="CL573" s="253" t="str">
        <f t="shared" si="490"/>
        <v/>
      </c>
      <c r="CO573" s="2" t="str">
        <f t="shared" ref="CO573:CO604" si="491">IF($C573="","",$C573)</f>
        <v>Nov_2024</v>
      </c>
      <c r="CP573" s="253">
        <f ca="1">SUM(CP574:CP623)</f>
        <v>0</v>
      </c>
      <c r="CQ573" s="253">
        <f ca="1">SUM(CQ574:CQ623)</f>
        <v>0</v>
      </c>
      <c r="CR573" s="253">
        <f ca="1">SUM(CR574:CR623)</f>
        <v>0</v>
      </c>
      <c r="CS573" s="253">
        <f ca="1">SUM(CS574:CS623)</f>
        <v>0</v>
      </c>
      <c r="CV573" s="2" t="str">
        <f t="shared" ref="CV573:CV604" si="492">IF($C573="","",$C573)</f>
        <v>Nov_2024</v>
      </c>
      <c r="CW573" s="253" t="str">
        <f ca="1">CONCATENATE(CW574,CW575,CW576,CW577,CW578,CW579,CW580,CW581,CW582,CW583,CW584,CW585,CW586,CW587,CW588,CW589,CW590,CW591,CW592,CW593,CW594,CW595,CW596,CW597,CW598,CW599,CW600,CW601,CW602,CW603,CW604,CW605,CW606,CW607,CW608,CW609,CW610,CW611,CW612,CW613,CW614,CW615,CW616,CW617,CW618,CW619,CW620,CW621,CW622,CW623)</f>
        <v/>
      </c>
      <c r="CX573" s="253" t="str">
        <f ca="1">CONCATENATE(CX574,CX575,CX576,CX577,CX578,CX579,CX580,CX581,CX582,CX583,CX584,CX585,CX586,CX587,CX588,CX589,CX590,CX591,CX592,CX593,CX594,CX595,CX596,CX597,CX598,CX599,CX600,CX601,CX602,CX603,CX604,CX605,CX606,CX607,CX608,CX609,CX610,CX611,CX612,CX613,CX614,CX615,CX616,CX617,CX618,CX619,CX620,CX621,CX622,CX623)</f>
        <v/>
      </c>
      <c r="CY573" s="253" t="str">
        <f ca="1">CONCATENATE(CY574,CY575,CY576,CY577,CY578,CY579,CY580,CY581,CY582,CY583,CY584,CY585,CY586,CY587,CY588,CY589,CY590,CY591,CY592,CY593,CY594,CY595,CY596,CY597,CY598,CY599,CY600,CY601,CY602,CY603,CY604,CY605,CY606,CY607,CY608,CY609,CY610,CY611,CY612,CY613,CY614,CY615,CY616,CY617,CY618,CY619,CY620,CY621,CY622,CY623)</f>
        <v/>
      </c>
      <c r="CZ573" s="253" t="str">
        <f ca="1">CONCATENATE(CZ574,CZ575,CZ576,CZ577,CZ578,CZ579,CZ580,CZ581,CZ582,CZ583,CZ584,CZ585,CZ586,CZ587,CZ588,CZ589,CZ590,CZ591,CZ592,CZ593,CZ594,CZ595,CZ596,CZ597,CZ598,CZ599,CZ600,CZ601,CZ602,CZ603,CZ604,CZ605,CZ606,CZ607,CZ608,CZ609,CZ610,CZ611,CZ612,CZ613,CZ614,CZ615,CZ616,CZ617,CZ618,CZ619,CZ620,CZ621,CZ622,CZ623)</f>
        <v/>
      </c>
      <c r="DC573" s="2" t="str">
        <f t="shared" ref="DC573:DC623" si="493">IF($C573="","",$C573)</f>
        <v>Nov_2024</v>
      </c>
      <c r="DD573" s="253">
        <f t="shared" ref="DD573:DL573" ca="1" si="494">SUM(DD574:DD623)</f>
        <v>0</v>
      </c>
      <c r="DE573" s="253">
        <f t="shared" ca="1" si="494"/>
        <v>0</v>
      </c>
      <c r="DF573" s="253">
        <f t="shared" ca="1" si="494"/>
        <v>0</v>
      </c>
      <c r="DG573" s="253">
        <f t="shared" ca="1" si="494"/>
        <v>0</v>
      </c>
      <c r="DH573" s="253">
        <f t="shared" ca="1" si="494"/>
        <v>0</v>
      </c>
      <c r="DI573" s="253">
        <f t="shared" ca="1" si="494"/>
        <v>0</v>
      </c>
      <c r="DJ573" s="253">
        <f t="shared" ca="1" si="494"/>
        <v>0</v>
      </c>
      <c r="DK573" s="253">
        <f t="shared" ca="1" si="494"/>
        <v>0</v>
      </c>
      <c r="DL573" s="253">
        <f t="shared" ca="1" si="494"/>
        <v>0</v>
      </c>
      <c r="DM573" s="253">
        <f t="shared" ref="DM573" ca="1" si="495">SUM(DM574:DM623)</f>
        <v>0</v>
      </c>
      <c r="DN573" s="253">
        <f t="shared" ref="DN573" ca="1" si="496">SUM(DN574:DN623)</f>
        <v>0</v>
      </c>
      <c r="DO573" s="253">
        <f t="shared" ref="DO573" ca="1" si="497">SUM(DO574:DO623)</f>
        <v>0</v>
      </c>
      <c r="DP573" s="253">
        <f t="shared" ref="DP573" ca="1" si="498">SUM(DP574:DP623)</f>
        <v>0</v>
      </c>
      <c r="DQ573" s="253">
        <f t="shared" ref="DQ573" ca="1" si="499">SUM(DQ574:DQ623)</f>
        <v>0</v>
      </c>
      <c r="DR573" s="253">
        <f t="shared" ref="DR573" ca="1" si="500">SUM(DR574:DR623)</f>
        <v>0</v>
      </c>
      <c r="DS573" s="253">
        <f t="shared" ref="DS573" ca="1" si="501">SUM(DS574:DS623)</f>
        <v>0</v>
      </c>
      <c r="DT573" s="253">
        <f t="shared" ref="DT573" ca="1" si="502">SUM(DT574:DT623)</f>
        <v>0</v>
      </c>
      <c r="DU573" s="253">
        <f t="shared" ref="DU573" ca="1" si="503">SUM(DU574:DU623)</f>
        <v>0</v>
      </c>
      <c r="DV573" s="253">
        <f t="shared" ref="DV573" ca="1" si="504">SUM(DV574:DV623)</f>
        <v>0</v>
      </c>
      <c r="DW573" s="253">
        <f t="shared" ref="DW573" ca="1" si="505">SUM(DW574:DW623)</f>
        <v>0</v>
      </c>
      <c r="DX573" s="253">
        <f t="shared" ref="DX573" ca="1" si="506">SUM(DX574:DX623)</f>
        <v>0</v>
      </c>
      <c r="DY573" s="253">
        <f t="shared" ref="DY573" ca="1" si="507">SUM(DY574:DY623)</f>
        <v>0</v>
      </c>
      <c r="DZ573" s="253">
        <f t="shared" ref="DZ573" ca="1" si="508">SUM(DZ574:DZ623)</f>
        <v>0</v>
      </c>
      <c r="EA573" s="253">
        <f t="shared" ref="EA573" ca="1" si="509">SUM(EA574:EA623)</f>
        <v>0</v>
      </c>
      <c r="EB573" s="253">
        <f t="shared" ref="EB573" ca="1" si="510">SUM(EB574:EB623)</f>
        <v>0</v>
      </c>
      <c r="EC573" s="253">
        <f t="shared" ref="EC573" ca="1" si="511">SUM(EC574:EC623)</f>
        <v>0</v>
      </c>
      <c r="ED573" s="253">
        <f t="shared" ref="ED573" ca="1" si="512">SUM(ED574:ED623)</f>
        <v>0</v>
      </c>
      <c r="EE573" s="253">
        <f t="shared" ref="EE573" ca="1" si="513">SUM(EE574:EE623)</f>
        <v>0</v>
      </c>
      <c r="EF573" s="253">
        <f t="shared" ref="EF573" ca="1" si="514">SUM(EF574:EF623)</f>
        <v>0</v>
      </c>
      <c r="EG573" s="253">
        <f t="shared" ref="EG573" ca="1" si="515">SUM(EG574:EG623)</f>
        <v>0</v>
      </c>
      <c r="EH573" s="253">
        <f t="shared" ref="EH573" ca="1" si="516">SUM(EH574:EH623)</f>
        <v>0</v>
      </c>
      <c r="EI573" s="253">
        <f t="shared" ref="EI573" ca="1" si="517">SUM(EI574:EI623)</f>
        <v>0</v>
      </c>
      <c r="EJ573" s="253">
        <f t="shared" ref="EJ573" ca="1" si="518">SUM(EJ574:EJ623)</f>
        <v>0</v>
      </c>
      <c r="EK573" s="253">
        <f t="shared" ref="EK573" ca="1" si="519">SUM(EK574:EK623)</f>
        <v>0</v>
      </c>
      <c r="EL573" s="253">
        <f t="shared" ref="EL573" ca="1" si="520">SUM(EL574:EL623)</f>
        <v>0</v>
      </c>
      <c r="EM573" s="253">
        <f t="shared" ref="EM573" ca="1" si="521">SUM(EM574:EM623)</f>
        <v>0</v>
      </c>
      <c r="EN573" s="253">
        <f t="shared" ref="EN573" ca="1" si="522">SUM(EN574:EN623)</f>
        <v>0</v>
      </c>
      <c r="EO573" s="253">
        <f t="shared" ref="EO573" ca="1" si="523">SUM(EO574:EO623)</f>
        <v>0</v>
      </c>
      <c r="EP573" s="253">
        <f t="shared" ref="EP573" ca="1" si="524">SUM(EP574:EP623)</f>
        <v>0</v>
      </c>
      <c r="EQ573" s="253">
        <f t="shared" ref="EQ573" ca="1" si="525">SUM(EQ574:EQ623)</f>
        <v>0</v>
      </c>
      <c r="ER573" s="253">
        <f t="shared" ref="ER573" ca="1" si="526">SUM(ER574:ER623)</f>
        <v>0</v>
      </c>
      <c r="ES573" s="253">
        <f t="shared" ref="ES573:EV573" ca="1" si="527">SUM(ES574:ES623)</f>
        <v>0</v>
      </c>
      <c r="ET573" s="253">
        <f t="shared" ca="1" si="527"/>
        <v>0</v>
      </c>
      <c r="EU573" s="253">
        <f t="shared" ca="1" si="527"/>
        <v>0</v>
      </c>
      <c r="EV573" s="253">
        <f t="shared" ca="1" si="527"/>
        <v>0</v>
      </c>
    </row>
    <row r="574" spans="1:152" x14ac:dyDescent="0.3">
      <c r="A574" s="252">
        <v>11</v>
      </c>
      <c r="B574" s="252" t="str">
        <f>Config!$W$17&amp;"_"&amp;Year</f>
        <v>Nov_2024</v>
      </c>
      <c r="C574" s="252" t="str">
        <f t="shared" ref="C574:C605" ca="1" si="528">IF(A574="","",IF(OR(AU574="",AU574=Row_total_eu_projects,AU574=Row_total_other,AU574=Row_total_absences),"",UPPER(AU574)))</f>
        <v>EU-PROJECTS (H2020+HE)</v>
      </c>
      <c r="D574" s="253" t="str">
        <f t="array" aca="1" ref="D574" ca="1">IF(D$2="","",IFERROR(IF(FIND(D$2,$C574)&gt;=1,INDIRECT($B574&amp;"!"&amp;"AG"&amp;$A574),0),""))</f>
        <v/>
      </c>
      <c r="E574" s="253" t="str">
        <f t="array" aca="1" ref="E574" ca="1">IF(E$2="","",IFERROR(IF(FIND(E$2,$C574)&gt;=1,INDIRECT($B574&amp;"!"&amp;"AG"&amp;$A574),0),""))</f>
        <v/>
      </c>
      <c r="F574" s="253" t="str">
        <f t="array" aca="1" ref="F574" ca="1">IF(F$2="","",IFERROR(IF(FIND(F$2,$C574)&gt;=1,INDIRECT($B574&amp;"!"&amp;"AG"&amp;$A574),0),""))</f>
        <v/>
      </c>
      <c r="G574" s="253" t="str">
        <f t="array" aca="1" ref="G574" ca="1">IF(G$2="","",IFERROR(IF(FIND(G$2,$C574)&gt;=1,INDIRECT($B574&amp;"!"&amp;"AG"&amp;$A574),0),""))</f>
        <v/>
      </c>
      <c r="H574" s="253" t="str">
        <f t="array" aca="1" ref="H574" ca="1">IF(H$2="","",IFERROR(IF(FIND(H$2,$C574)&gt;=1,INDIRECT($B574&amp;"!"&amp;"AG"&amp;$A574),0),""))</f>
        <v/>
      </c>
      <c r="I574" s="253" t="str">
        <f t="array" aca="1" ref="I574" ca="1">IF(I$2="","",IFERROR(IF(FIND(I$2,$C574)&gt;=1,INDIRECT($B574&amp;"!"&amp;"AG"&amp;$A574),0),""))</f>
        <v/>
      </c>
      <c r="J574" s="253" t="str">
        <f t="array" aca="1" ref="J574" ca="1">IF(J$2="","",IFERROR(IF(FIND(J$2,$C574)&gt;=1,INDIRECT($B574&amp;"!"&amp;"AG"&amp;$A574),0),""))</f>
        <v/>
      </c>
      <c r="K574" s="253" t="str">
        <f t="array" aca="1" ref="K574" ca="1">IF(K$2="","",IFERROR(IF(FIND(K$2,$C574)&gt;=1,INDIRECT($B574&amp;"!"&amp;"AG"&amp;$A574),0),""))</f>
        <v/>
      </c>
      <c r="L574" s="253" t="str">
        <f t="array" aca="1" ref="L574" ca="1">IF(L$2="","",IFERROR(IF(FIND(L$2,$C574)&gt;=1,INDIRECT($B574&amp;"!"&amp;"AG"&amp;$A574),0),""))</f>
        <v/>
      </c>
      <c r="M574" s="253" t="str">
        <f t="array" aca="1" ref="M574" ca="1">IF(M$2="","",IFERROR(IF(FIND(M$2,$C574)&gt;=1,INDIRECT($B574&amp;"!"&amp;"AG"&amp;$A574),0),""))</f>
        <v/>
      </c>
      <c r="N574" s="253" t="str">
        <f t="array" aca="1" ref="N574" ca="1">IF(N$2="","",IFERROR(IF(FIND(N$2,$C574)&gt;=1,INDIRECT($B574&amp;"!"&amp;"AG"&amp;$A574),0),""))</f>
        <v/>
      </c>
      <c r="O574" s="253" t="str">
        <f t="array" aca="1" ref="O574" ca="1">IF(O$2="","",IFERROR(IF(FIND(O$2,$C574)&gt;=1,INDIRECT($B574&amp;"!"&amp;"AG"&amp;$A574),0),""))</f>
        <v/>
      </c>
      <c r="P574" s="253" t="str">
        <f t="array" aca="1" ref="P574" ca="1">IF(P$2="","",IFERROR(IF(FIND(P$2,$C574)&gt;=1,INDIRECT($B574&amp;"!"&amp;"AG"&amp;$A574),0),""))</f>
        <v/>
      </c>
      <c r="Q574" s="253" t="str">
        <f t="array" aca="1" ref="Q574" ca="1">IF(Q$2="","",IFERROR(IF(FIND(Q$2,$C574)&gt;=1,INDIRECT($B574&amp;"!"&amp;"AG"&amp;$A574),0),""))</f>
        <v/>
      </c>
      <c r="R574" s="253" t="str">
        <f t="array" aca="1" ref="R574" ca="1">IF(R$2="","",IFERROR(IF(FIND(R$2,$C574)&gt;=1,INDIRECT($B574&amp;"!"&amp;"AG"&amp;$A574),0),""))</f>
        <v/>
      </c>
      <c r="S574" s="253" t="str">
        <f t="array" aca="1" ref="S574" ca="1">IF(S$2="","",IFERROR(IF(FIND(S$2,$C574)&gt;=1,INDIRECT($B574&amp;"!"&amp;"AG"&amp;$A574),0),""))</f>
        <v/>
      </c>
      <c r="T574" s="253" t="str">
        <f t="array" aca="1" ref="T574" ca="1">IF(T$2="","",IFERROR(IF(FIND(T$2,$C574)&gt;=1,INDIRECT($B574&amp;"!"&amp;"AG"&amp;$A574),0),""))</f>
        <v/>
      </c>
      <c r="U574" s="253" t="str">
        <f t="array" aca="1" ref="U574" ca="1">IF(U$2="","",IFERROR(IF(FIND(U$2,$C574)&gt;=1,INDIRECT($B574&amp;"!"&amp;"AG"&amp;$A574),0),""))</f>
        <v/>
      </c>
      <c r="V574" s="253" t="str">
        <f t="array" aca="1" ref="V574" ca="1">IF(V$2="","",IFERROR(IF(FIND(V$2,$C574)&gt;=1,INDIRECT($B574&amp;"!"&amp;"AG"&amp;$A574),0),""))</f>
        <v/>
      </c>
      <c r="W574" s="253" t="str">
        <f t="array" aca="1" ref="W574" ca="1">IF(W$2="","",IFERROR(IF(FIND(W$2,$C574)&gt;=1,INDIRECT($B574&amp;"!"&amp;"AG"&amp;$A574),0),""))</f>
        <v/>
      </c>
      <c r="X574" s="253" t="str">
        <f t="array" aca="1" ref="X574" ca="1">IF(X$2="","",IFERROR(IF(FIND(X$2,$C574)&gt;=1,INDIRECT($B574&amp;"!"&amp;"AG"&amp;$A574),0),""))</f>
        <v/>
      </c>
      <c r="Y574" s="253" t="str">
        <f t="array" aca="1" ref="Y574" ca="1">IF(Y$2="","",IFERROR(IF(FIND(Y$2,$C574)&gt;=1,INDIRECT($B574&amp;"!"&amp;"AG"&amp;$A574),0),""))</f>
        <v/>
      </c>
      <c r="Z574" s="253" t="str">
        <f t="array" aca="1" ref="Z574" ca="1">IF(Z$2="","",IFERROR(IF(FIND(Z$2,$C574)&gt;=1,INDIRECT($B574&amp;"!"&amp;"AG"&amp;$A574),0),""))</f>
        <v/>
      </c>
      <c r="AA574" s="253" t="str">
        <f t="array" aca="1" ref="AA574" ca="1">IF(AA$2="","",IFERROR(IF(FIND(AA$2,$C574)&gt;=1,INDIRECT($B574&amp;"!"&amp;"AG"&amp;$A574),0),""))</f>
        <v/>
      </c>
      <c r="AB574" s="253" t="str">
        <f t="array" aca="1" ref="AB574" ca="1">IF(AB$2="","",IFERROR(IF(FIND(AB$2,$C574)&gt;=1,INDIRECT($B574&amp;"!"&amp;"AG"&amp;$A574),0),""))</f>
        <v/>
      </c>
      <c r="AC574" s="253" t="str">
        <f t="array" aca="1" ref="AC574" ca="1">IF(AC$2="","",IFERROR(IF(FIND(AC$2,$C574)&gt;=1,INDIRECT($B574&amp;"!"&amp;"AG"&amp;$A574),0),""))</f>
        <v/>
      </c>
      <c r="AD574" s="253" t="str">
        <f t="array" aca="1" ref="AD574" ca="1">IF(AD$2="","",IFERROR(IF(FIND(AD$2,$C574)&gt;=1,INDIRECT($B574&amp;"!"&amp;"AG"&amp;$A574),0),""))</f>
        <v/>
      </c>
      <c r="AE574" s="253" t="str">
        <f t="array" aca="1" ref="AE574" ca="1">IF(AE$2="","",IFERROR(IF(FIND(AE$2,$C574)&gt;=1,INDIRECT($B574&amp;"!"&amp;"AG"&amp;$A574),0),""))</f>
        <v/>
      </c>
      <c r="AF574" s="253" t="str">
        <f t="array" aca="1" ref="AF574" ca="1">IF(AF$2="","",IFERROR(IF(FIND(AF$2,$C574)&gt;=1,INDIRECT($B574&amp;"!"&amp;"AG"&amp;$A574),0),""))</f>
        <v/>
      </c>
      <c r="AG574" s="253" t="str">
        <f t="array" aca="1" ref="AG574" ca="1">IF(AG$2="","",IFERROR(IF(FIND(AG$2,$C574)&gt;=1,INDIRECT($B574&amp;"!"&amp;"AG"&amp;$A574),0),""))</f>
        <v/>
      </c>
      <c r="AH574" s="253" t="str">
        <f t="array" aca="1" ref="AH574" ca="1">IF(AH$2="","",IFERROR(IF(FIND(AH$2,$C574)&gt;=1,INDIRECT($B574&amp;"!"&amp;"AG"&amp;$A574),0),""))</f>
        <v/>
      </c>
      <c r="AI574" s="253" t="str">
        <f t="array" aca="1" ref="AI574" ca="1">IF(AI$2="","",IFERROR(IF(FIND(AI$2,$C574)&gt;=1,INDIRECT($B574&amp;"!"&amp;"AG"&amp;$A574),0),""))</f>
        <v/>
      </c>
      <c r="AJ574" s="253" t="str">
        <f t="array" aca="1" ref="AJ574" ca="1">IF(AJ$2="","",IFERROR(IF(FIND(AJ$2,$C574)&gt;=1,INDIRECT($B574&amp;"!"&amp;"AG"&amp;$A574),0),""))</f>
        <v/>
      </c>
      <c r="AK574" s="253" t="str">
        <f t="array" aca="1" ref="AK574" ca="1">IF(AK$2="","",IFERROR(IF(FIND(AK$2,$C574)&gt;=1,INDIRECT($B574&amp;"!"&amp;"AG"&amp;$A574),0),""))</f>
        <v/>
      </c>
      <c r="AL574" s="253" t="str">
        <f t="array" aca="1" ref="AL574" ca="1">IF(AL$2="","",IFERROR(IF(FIND(AL$2,$C574)&gt;=1,INDIRECT($B574&amp;"!"&amp;"AG"&amp;$A574),0),""))</f>
        <v/>
      </c>
      <c r="AM574" s="253" t="str">
        <f t="array" aca="1" ref="AM574" ca="1">IF(AM$2="","",IFERROR(IF(FIND(AM$2,$C574)&gt;=1,INDIRECT($B574&amp;"!"&amp;"AG"&amp;$A574),0),""))</f>
        <v/>
      </c>
      <c r="AN574" s="253" t="str">
        <f t="array" aca="1" ref="AN574" ca="1">IF(AN$2="","",IFERROR(IF(FIND(AN$2,$C574)&gt;=1,INDIRECT($B574&amp;"!"&amp;"AG"&amp;$A574),0),""))</f>
        <v/>
      </c>
      <c r="AO574" s="253" t="str">
        <f t="array" aca="1" ref="AO574" ca="1">IF(AO$2="","",IFERROR(IF(FIND(AO$2,$C574)&gt;=1,INDIRECT($B574&amp;"!"&amp;"AG"&amp;$A574),0),""))</f>
        <v/>
      </c>
      <c r="AP574" s="253" t="str">
        <f t="array" aca="1" ref="AP574" ca="1">IF(AP$2="","",IFERROR(IF(FIND(AP$2,$C574)&gt;=1,INDIRECT($B574&amp;"!"&amp;"AG"&amp;$A574),0),""))</f>
        <v/>
      </c>
      <c r="AQ574" s="253" t="str">
        <f t="array" aca="1" ref="AQ574" ca="1">IF(AQ$2="","",IFERROR(IF(FIND(AQ$2,$C574)&gt;=1,INDIRECT($B574&amp;"!"&amp;"AG"&amp;$A574),0),""))</f>
        <v/>
      </c>
      <c r="AR574" s="253" t="str">
        <f t="array" aca="1" ref="AR574" ca="1">IF(AR$2="","",IFERROR(IF(FIND(AR$2,$C574)&gt;=1,INDIRECT($B574&amp;"!"&amp;"AG"&amp;$A574),0),""))</f>
        <v/>
      </c>
      <c r="AS574" s="253" t="str">
        <f t="array" aca="1" ref="AS574" ca="1">IF(AS$2="","",IFERROR(IF(FIND(AS$2,$C574)&gt;=1,INDIRECT($B574&amp;"!"&amp;"AG"&amp;$A574),0),""))</f>
        <v/>
      </c>
      <c r="AU574" s="254" t="str">
        <f t="array" aca="1" ref="AU574" ca="1">IFERROR(INDIRECT(B574&amp;"!"&amp;"A"&amp;A574),"")</f>
        <v>EU-Projects (H2020+HE)</v>
      </c>
      <c r="AV574" s="2" t="str">
        <f t="shared" ca="1" si="489"/>
        <v>EU-PROJECTS (H2020+HE)</v>
      </c>
      <c r="AW574" s="253" t="str">
        <f t="array" aca="1" ref="AW574" ca="1">IF(AW$2="","",IFERROR(IF(FIND(AW$2,$C574)&gt;=1,IF(INDIRECT($B574&amp;"!"&amp;"AH"&amp;$A574)="","",INDIRECT($B574&amp;"!"&amp;"AH"&amp;$A574)),0),""))</f>
        <v/>
      </c>
      <c r="AX574" s="253" t="str">
        <f t="array" aca="1" ref="AX574" ca="1">IF(AX$2="","",IFERROR(IF(FIND(AX$2,$C574)&gt;=1,IF(INDIRECT($B574&amp;"!"&amp;"AH"&amp;$A574)="","",INDIRECT($B574&amp;"!"&amp;"AH"&amp;$A574)),0),""))</f>
        <v/>
      </c>
      <c r="AY574" s="253" t="str">
        <f t="array" aca="1" ref="AY574" ca="1">IF(AY$2="","",IFERROR(IF(FIND(AY$2,$C574)&gt;=1,IF(INDIRECT($B574&amp;"!"&amp;"AH"&amp;$A574)="","",INDIRECT($B574&amp;"!"&amp;"AH"&amp;$A574)),0),""))</f>
        <v/>
      </c>
      <c r="AZ574" s="253" t="str">
        <f t="array" aca="1" ref="AZ574" ca="1">IF(AZ$2="","",IFERROR(IF(FIND(AZ$2,$C574)&gt;=1,IF(INDIRECT($B574&amp;"!"&amp;"AH"&amp;$A574)="","",INDIRECT($B574&amp;"!"&amp;"AH"&amp;$A574)),0),""))</f>
        <v/>
      </c>
      <c r="BA574" s="253" t="str">
        <f t="array" aca="1" ref="BA574" ca="1">IF(BA$2="","",IFERROR(IF(FIND(BA$2,$C574)&gt;=1,IF(INDIRECT($B574&amp;"!"&amp;"AH"&amp;$A574)="","",INDIRECT($B574&amp;"!"&amp;"AH"&amp;$A574)),0),""))</f>
        <v/>
      </c>
      <c r="BB574" s="253" t="str">
        <f t="array" aca="1" ref="BB574" ca="1">IF(BB$2="","",IFERROR(IF(FIND(BB$2,$C574)&gt;=1,IF(INDIRECT($B574&amp;"!"&amp;"AH"&amp;$A574)="","",INDIRECT($B574&amp;"!"&amp;"AH"&amp;$A574)),0),""))</f>
        <v/>
      </c>
      <c r="BC574" s="253" t="str">
        <f t="array" aca="1" ref="BC574" ca="1">IF(BC$2="","",IFERROR(IF(FIND(BC$2,$C574)&gt;=1,IF(INDIRECT($B574&amp;"!"&amp;"AH"&amp;$A574)="","",INDIRECT($B574&amp;"!"&amp;"AH"&amp;$A574)),0),""))</f>
        <v/>
      </c>
      <c r="BD574" s="253" t="str">
        <f t="array" aca="1" ref="BD574" ca="1">IF(BD$2="","",IFERROR(IF(FIND(BD$2,$C574)&gt;=1,IF(INDIRECT($B574&amp;"!"&amp;"AH"&amp;$A574)="","",INDIRECT($B574&amp;"!"&amp;"AH"&amp;$A574)),0),""))</f>
        <v/>
      </c>
      <c r="BE574" s="253" t="str">
        <f t="array" aca="1" ref="BE574" ca="1">IF(BE$2="","",IFERROR(IF(FIND(BE$2,$C574)&gt;=1,IF(INDIRECT($B574&amp;"!"&amp;"AH"&amp;$A574)="","",INDIRECT($B574&amp;"!"&amp;"AH"&amp;$A574)),0),""))</f>
        <v/>
      </c>
      <c r="BF574" s="253" t="str">
        <f t="array" aca="1" ref="BF574" ca="1">IF(BF$2="","",IFERROR(IF(FIND(BF$2,$C574)&gt;=1,IF(INDIRECT($B574&amp;"!"&amp;"AH"&amp;$A574)="","",INDIRECT($B574&amp;"!"&amp;"AH"&amp;$A574)),0),""))</f>
        <v/>
      </c>
      <c r="BG574" s="253" t="str">
        <f t="array" aca="1" ref="BG574" ca="1">IF(BG$2="","",IFERROR(IF(FIND(BG$2,$C574)&gt;=1,IF(INDIRECT($B574&amp;"!"&amp;"AH"&amp;$A574)="","",INDIRECT($B574&amp;"!"&amp;"AH"&amp;$A574)),0),""))</f>
        <v/>
      </c>
      <c r="BH574" s="253" t="str">
        <f t="array" aca="1" ref="BH574" ca="1">IF(BH$2="","",IFERROR(IF(FIND(BH$2,$C574)&gt;=1,IF(INDIRECT($B574&amp;"!"&amp;"AH"&amp;$A574)="","",INDIRECT($B574&amp;"!"&amp;"AH"&amp;$A574)),0),""))</f>
        <v/>
      </c>
      <c r="BI574" s="253" t="str">
        <f t="array" aca="1" ref="BI574" ca="1">IF(BI$2="","",IFERROR(IF(FIND(BI$2,$C574)&gt;=1,IF(INDIRECT($B574&amp;"!"&amp;"AH"&amp;$A574)="","",INDIRECT($B574&amp;"!"&amp;"AH"&amp;$A574)),0),""))</f>
        <v/>
      </c>
      <c r="BJ574" s="253" t="str">
        <f t="array" aca="1" ref="BJ574" ca="1">IF(BJ$2="","",IFERROR(IF(FIND(BJ$2,$C574)&gt;=1,IF(INDIRECT($B574&amp;"!"&amp;"AH"&amp;$A574)="","",INDIRECT($B574&amp;"!"&amp;"AH"&amp;$A574)),0),""))</f>
        <v/>
      </c>
      <c r="BK574" s="253" t="str">
        <f t="array" aca="1" ref="BK574" ca="1">IF(BK$2="","",IFERROR(IF(FIND(BK$2,$C574)&gt;=1,IF(INDIRECT($B574&amp;"!"&amp;"AH"&amp;$A574)="","",INDIRECT($B574&amp;"!"&amp;"AH"&amp;$A574)),0),""))</f>
        <v/>
      </c>
      <c r="BL574" s="253" t="str">
        <f t="array" aca="1" ref="BL574" ca="1">IF(BL$2="","",IFERROR(IF(FIND(BL$2,$C574)&gt;=1,IF(INDIRECT($B574&amp;"!"&amp;"AH"&amp;$A574)="","",INDIRECT($B574&amp;"!"&amp;"AH"&amp;$A574)),0),""))</f>
        <v/>
      </c>
      <c r="BM574" s="253" t="str">
        <f t="array" aca="1" ref="BM574" ca="1">IF(BM$2="","",IFERROR(IF(FIND(BM$2,$C574)&gt;=1,IF(INDIRECT($B574&amp;"!"&amp;"AH"&amp;$A574)="","",INDIRECT($B574&amp;"!"&amp;"AH"&amp;$A574)),0),""))</f>
        <v/>
      </c>
      <c r="BN574" s="253" t="str">
        <f t="array" aca="1" ref="BN574" ca="1">IF(BN$2="","",IFERROR(IF(FIND(BN$2,$C574)&gt;=1,IF(INDIRECT($B574&amp;"!"&amp;"AH"&amp;$A574)="","",INDIRECT($B574&amp;"!"&amp;"AH"&amp;$A574)),0),""))</f>
        <v/>
      </c>
      <c r="BO574" s="253" t="str">
        <f t="array" aca="1" ref="BO574" ca="1">IF(BO$2="","",IFERROR(IF(FIND(BO$2,$C574)&gt;=1,IF(INDIRECT($B574&amp;"!"&amp;"AH"&amp;$A574)="","",INDIRECT($B574&amp;"!"&amp;"AH"&amp;$A574)),0),""))</f>
        <v/>
      </c>
      <c r="BP574" s="253" t="str">
        <f t="array" aca="1" ref="BP574" ca="1">IF(BP$2="","",IFERROR(IF(FIND(BP$2,$C574)&gt;=1,IF(INDIRECT($B574&amp;"!"&amp;"AH"&amp;$A574)="","",INDIRECT($B574&amp;"!"&amp;"AH"&amp;$A574)),0),""))</f>
        <v/>
      </c>
      <c r="BQ574" s="253" t="str">
        <f t="array" aca="1" ref="BQ574" ca="1">IF(BQ$2="","",IFERROR(IF(FIND(BQ$2,$C574)&gt;=1,IF(INDIRECT($B574&amp;"!"&amp;"AH"&amp;$A574)="","",INDIRECT($B574&amp;"!"&amp;"AH"&amp;$A574)),0),""))</f>
        <v/>
      </c>
      <c r="BR574" s="253" t="str">
        <f t="array" aca="1" ref="BR574" ca="1">IF(BR$2="","",IFERROR(IF(FIND(BR$2,$C574)&gt;=1,IF(INDIRECT($B574&amp;"!"&amp;"AH"&amp;$A574)="","",INDIRECT($B574&amp;"!"&amp;"AH"&amp;$A574)),0),""))</f>
        <v/>
      </c>
      <c r="BS574" s="253" t="str">
        <f t="array" aca="1" ref="BS574" ca="1">IF(BS$2="","",IFERROR(IF(FIND(BS$2,$C574)&gt;=1,IF(INDIRECT($B574&amp;"!"&amp;"AH"&amp;$A574)="","",INDIRECT($B574&amp;"!"&amp;"AH"&amp;$A574)),0),""))</f>
        <v/>
      </c>
      <c r="BT574" s="253" t="str">
        <f t="array" aca="1" ref="BT574" ca="1">IF(BT$2="","",IFERROR(IF(FIND(BT$2,$C574)&gt;=1,IF(INDIRECT($B574&amp;"!"&amp;"AH"&amp;$A574)="","",INDIRECT($B574&amp;"!"&amp;"AH"&amp;$A574)),0),""))</f>
        <v/>
      </c>
      <c r="BU574" s="253" t="str">
        <f t="array" aca="1" ref="BU574" ca="1">IF(BU$2="","",IFERROR(IF(FIND(BU$2,$C574)&gt;=1,IF(INDIRECT($B574&amp;"!"&amp;"AH"&amp;$A574)="","",INDIRECT($B574&amp;"!"&amp;"AH"&amp;$A574)),0),""))</f>
        <v/>
      </c>
      <c r="BV574" s="253" t="str">
        <f t="array" aca="1" ref="BV574" ca="1">IF(BV$2="","",IFERROR(IF(FIND(BV$2,$C574)&gt;=1,IF(INDIRECT($B574&amp;"!"&amp;"AH"&amp;$A574)="","",INDIRECT($B574&amp;"!"&amp;"AH"&amp;$A574)),0),""))</f>
        <v/>
      </c>
      <c r="BW574" s="253" t="str">
        <f t="array" aca="1" ref="BW574" ca="1">IF(BW$2="","",IFERROR(IF(FIND(BW$2,$C574)&gt;=1,IF(INDIRECT($B574&amp;"!"&amp;"AH"&amp;$A574)="","",INDIRECT($B574&amp;"!"&amp;"AH"&amp;$A574)),0),""))</f>
        <v/>
      </c>
      <c r="BX574" s="253" t="str">
        <f t="array" aca="1" ref="BX574" ca="1">IF(BX$2="","",IFERROR(IF(FIND(BX$2,$C574)&gt;=1,IF(INDIRECT($B574&amp;"!"&amp;"AH"&amp;$A574)="","",INDIRECT($B574&amp;"!"&amp;"AH"&amp;$A574)),0),""))</f>
        <v/>
      </c>
      <c r="BY574" s="253" t="str">
        <f t="array" aca="1" ref="BY574" ca="1">IF(BY$2="","",IFERROR(IF(FIND(BY$2,$C574)&gt;=1,IF(INDIRECT($B574&amp;"!"&amp;"AH"&amp;$A574)="","",INDIRECT($B574&amp;"!"&amp;"AH"&amp;$A574)),0),""))</f>
        <v/>
      </c>
      <c r="BZ574" s="253" t="str">
        <f t="array" aca="1" ref="BZ574" ca="1">IF(BZ$2="","",IFERROR(IF(FIND(BZ$2,$C574)&gt;=1,IF(INDIRECT($B574&amp;"!"&amp;"AH"&amp;$A574)="","",INDIRECT($B574&amp;"!"&amp;"AH"&amp;$A574)),0),""))</f>
        <v/>
      </c>
      <c r="CA574" s="253" t="str">
        <f t="array" aca="1" ref="CA574" ca="1">IF(CA$2="","",IFERROR(IF(FIND(CA$2,$C574)&gt;=1,IF(INDIRECT($B574&amp;"!"&amp;"AH"&amp;$A574)="","",INDIRECT($B574&amp;"!"&amp;"AH"&amp;$A574)),0),""))</f>
        <v/>
      </c>
      <c r="CB574" s="253" t="str">
        <f t="array" aca="1" ref="CB574" ca="1">IF(CB$2="","",IFERROR(IF(FIND(CB$2,$C574)&gt;=1,IF(INDIRECT($B574&amp;"!"&amp;"AH"&amp;$A574)="","",INDIRECT($B574&amp;"!"&amp;"AH"&amp;$A574)),0),""))</f>
        <v/>
      </c>
      <c r="CC574" s="253" t="str">
        <f t="array" aca="1" ref="CC574" ca="1">IF(CC$2="","",IFERROR(IF(FIND(CC$2,$C574)&gt;=1,IF(INDIRECT($B574&amp;"!"&amp;"AH"&amp;$A574)="","",INDIRECT($B574&amp;"!"&amp;"AH"&amp;$A574)),0),""))</f>
        <v/>
      </c>
      <c r="CD574" s="253" t="str">
        <f t="array" aca="1" ref="CD574" ca="1">IF(CD$2="","",IFERROR(IF(FIND(CD$2,$C574)&gt;=1,IF(INDIRECT($B574&amp;"!"&amp;"AH"&amp;$A574)="","",INDIRECT($B574&amp;"!"&amp;"AH"&amp;$A574)),0),""))</f>
        <v/>
      </c>
      <c r="CE574" s="253" t="str">
        <f t="array" aca="1" ref="CE574" ca="1">IF(CE$2="","",IFERROR(IF(FIND(CE$2,$C574)&gt;=1,IF(INDIRECT($B574&amp;"!"&amp;"AH"&amp;$A574)="","",INDIRECT($B574&amp;"!"&amp;"AH"&amp;$A574)),0),""))</f>
        <v/>
      </c>
      <c r="CF574" s="253" t="str">
        <f t="array" aca="1" ref="CF574" ca="1">IF(CF$2="","",IFERROR(IF(FIND(CF$2,$C574)&gt;=1,IF(INDIRECT($B574&amp;"!"&amp;"AH"&amp;$A574)="","",INDIRECT($B574&amp;"!"&amp;"AH"&amp;$A574)),0),""))</f>
        <v/>
      </c>
      <c r="CG574" s="253" t="str">
        <f t="array" aca="1" ref="CG574" ca="1">IF(CG$2="","",IFERROR(IF(FIND(CG$2,$C574)&gt;=1,IF(INDIRECT($B574&amp;"!"&amp;"AH"&amp;$A574)="","",INDIRECT($B574&amp;"!"&amp;"AH"&amp;$A574)),0),""))</f>
        <v/>
      </c>
      <c r="CH574" s="253" t="str">
        <f t="array" aca="1" ref="CH574" ca="1">IF(CH$2="","",IFERROR(IF(FIND(CH$2,$C574)&gt;=1,IF(INDIRECT($B574&amp;"!"&amp;"AH"&amp;$A574)="","",INDIRECT($B574&amp;"!"&amp;"AH"&amp;$A574)),0),""))</f>
        <v/>
      </c>
      <c r="CI574" s="253" t="str">
        <f t="array" aca="1" ref="CI574" ca="1">IF(CI$2="","",IFERROR(IF(FIND(CI$2,$C574)&gt;=1,IF(INDIRECT($B574&amp;"!"&amp;"AH"&amp;$A574)="","",INDIRECT($B574&amp;"!"&amp;"AH"&amp;$A574)),0),""))</f>
        <v/>
      </c>
      <c r="CJ574" s="253" t="str">
        <f t="array" aca="1" ref="CJ574" ca="1">IF(CJ$2="","",IFERROR(IF(FIND(CJ$2,$C574)&gt;=1,IF(INDIRECT($B574&amp;"!"&amp;"AH"&amp;$A574)="","",INDIRECT($B574&amp;"!"&amp;"AH"&amp;$A574)),0),""))</f>
        <v/>
      </c>
      <c r="CK574" s="253" t="str">
        <f t="array" aca="1" ref="CK574" ca="1">IF(CK$2="","",IFERROR(IF(FIND(CK$2,$C574)&gt;=1,IF(INDIRECT($B574&amp;"!"&amp;"AH"&amp;$A574)="","",INDIRECT($B574&amp;"!"&amp;"AH"&amp;$A574)),0),""))</f>
        <v/>
      </c>
      <c r="CL574" s="253" t="str">
        <f t="array" aca="1" ref="CL574" ca="1">IF(CL$2="","",IFERROR(IF(FIND(CL$2,$C574)&gt;=1,IF(INDIRECT($B574&amp;"!"&amp;"AH"&amp;$A574)="","",INDIRECT($B574&amp;"!"&amp;"AH"&amp;$A574)),0),""))</f>
        <v/>
      </c>
      <c r="CO574" s="2" t="str">
        <f t="shared" ca="1" si="491"/>
        <v>EU-PROJECTS (H2020+HE)</v>
      </c>
      <c r="CP574" s="253"/>
      <c r="CQ574" s="253"/>
      <c r="CR574" s="253"/>
      <c r="CS574" s="253"/>
      <c r="CV574" s="2" t="str">
        <f t="shared" ca="1" si="492"/>
        <v>EU-PROJECTS (H2020+HE)</v>
      </c>
      <c r="CW574" s="253"/>
      <c r="CX574" s="253"/>
      <c r="CY574" s="253"/>
      <c r="CZ574" s="253"/>
      <c r="DC574" s="2" t="str">
        <f t="shared" ca="1" si="493"/>
        <v>EU-PROJECTS (H2020+HE)</v>
      </c>
      <c r="DD574" s="253" cm="1">
        <f t="array" aca="1" ref="DD574" ca="1">IF(DD$2="","",IFERROR(IF(FIND(DD$2,$C574)&gt;=1,INDIRECT($B574&amp;"!"&amp;"AG"&amp;$A574),0),""))</f>
        <v>0</v>
      </c>
      <c r="DE574" s="253" cm="1">
        <f t="array" aca="1" ref="DE574" ca="1">IF(DE$2="","",IFERROR(IF(FIND(DE$2,$C574)&gt;=1,INDIRECT($B574&amp;"!"&amp;"AG"&amp;$A574),0),""))</f>
        <v>0</v>
      </c>
      <c r="DF574" s="253" cm="1">
        <f t="array" aca="1" ref="DF574" ca="1">IF(DF$2="","",IFERROR(IF(FIND(DF$2,$C574)&gt;=1,INDIRECT($B574&amp;"!"&amp;"AG"&amp;$A574),0),""))</f>
        <v>0</v>
      </c>
      <c r="DG574" s="253" cm="1">
        <f t="array" aca="1" ref="DG574" ca="1">IF(DG$2="","",IFERROR(IF(FIND(DG$2,$C574)&gt;=1,INDIRECT($B574&amp;"!"&amp;"AG"&amp;$A574),0),""))</f>
        <v>0</v>
      </c>
      <c r="DH574" s="253" t="str" cm="1">
        <f t="array" aca="1" ref="DH574" ca="1">IF(DH$2="","",IFERROR(IF(FIND(DH$2,$C574)&gt;=1,INDIRECT($B574&amp;"!"&amp;"AG"&amp;$A574),0),""))</f>
        <v/>
      </c>
      <c r="DI574" s="253" t="str" cm="1">
        <f t="array" aca="1" ref="DI574" ca="1">IF(DI$2="","",IFERROR(IF(FIND(DI$2,$C574)&gt;=1,INDIRECT($B574&amp;"!"&amp;"AG"&amp;$A574),0),""))</f>
        <v/>
      </c>
      <c r="DJ574" s="253" t="str" cm="1">
        <f t="array" aca="1" ref="DJ574" ca="1">IF(DJ$2="","",IFERROR(IF(FIND(DJ$2,$C574)&gt;=1,INDIRECT($B574&amp;"!"&amp;"AG"&amp;$A574),0),""))</f>
        <v/>
      </c>
      <c r="DK574" s="253" t="str" cm="1">
        <f t="array" aca="1" ref="DK574" ca="1">IF(DK$2="","",IFERROR(IF(FIND(DK$2,$C574)&gt;=1,INDIRECT($B574&amp;"!"&amp;"AG"&amp;$A574),0),""))</f>
        <v/>
      </c>
      <c r="DL574" s="253" t="str" cm="1">
        <f t="array" aca="1" ref="DL574" ca="1">IF(DL$2="","",IFERROR(IF(FIND(DL$2,$C574)&gt;=1,INDIRECT($B574&amp;"!"&amp;"AG"&amp;$A574),0),""))</f>
        <v/>
      </c>
      <c r="DM574" s="253" t="str" cm="1">
        <f t="array" aca="1" ref="DM574" ca="1">IF(DM$2="","",IFERROR(IF(FIND(DM$2,$C574)&gt;=1,INDIRECT($B574&amp;"!"&amp;"AG"&amp;$A574),0),""))</f>
        <v/>
      </c>
      <c r="DN574" s="253" t="str" cm="1">
        <f t="array" aca="1" ref="DN574" ca="1">IF(DN$2="","",IFERROR(IF(FIND(DN$2,$C574)&gt;=1,INDIRECT($B574&amp;"!"&amp;"AG"&amp;$A574),0),""))</f>
        <v/>
      </c>
      <c r="DO574" s="253" t="str" cm="1">
        <f t="array" aca="1" ref="DO574" ca="1">IF(DO$2="","",IFERROR(IF(FIND(DO$2,$C574)&gt;=1,INDIRECT($B574&amp;"!"&amp;"AG"&amp;$A574),0),""))</f>
        <v/>
      </c>
      <c r="DP574" s="253" t="str" cm="1">
        <f t="array" aca="1" ref="DP574" ca="1">IF(DP$2="","",IFERROR(IF(FIND(DP$2,$C574)&gt;=1,INDIRECT($B574&amp;"!"&amp;"AG"&amp;$A574),0),""))</f>
        <v/>
      </c>
      <c r="DQ574" s="253" t="str" cm="1">
        <f t="array" aca="1" ref="DQ574" ca="1">IF(DQ$2="","",IFERROR(IF(FIND(DQ$2,$C574)&gt;=1,INDIRECT($B574&amp;"!"&amp;"AG"&amp;$A574),0),""))</f>
        <v/>
      </c>
      <c r="DR574" s="253" t="str" cm="1">
        <f t="array" aca="1" ref="DR574" ca="1">IF(DR$2="","",IFERROR(IF(FIND(DR$2,$C574)&gt;=1,INDIRECT($B574&amp;"!"&amp;"AG"&amp;$A574),0),""))</f>
        <v/>
      </c>
      <c r="DS574" s="253" t="str" cm="1">
        <f t="array" aca="1" ref="DS574" ca="1">IF(DS$2="","",IFERROR(IF(FIND(DS$2,$C574)&gt;=1,INDIRECT($B574&amp;"!"&amp;"AG"&amp;$A574),0),""))</f>
        <v/>
      </c>
      <c r="DT574" s="253" t="str" cm="1">
        <f t="array" aca="1" ref="DT574" ca="1">IF(DT$2="","",IFERROR(IF(FIND(DT$2,$C574)&gt;=1,INDIRECT($B574&amp;"!"&amp;"AG"&amp;$A574),0),""))</f>
        <v/>
      </c>
      <c r="DU574" s="253" t="str" cm="1">
        <f t="array" aca="1" ref="DU574" ca="1">IF(DU$2="","",IFERROR(IF(FIND(DU$2,$C574)&gt;=1,INDIRECT($B574&amp;"!"&amp;"AG"&amp;$A574),0),""))</f>
        <v/>
      </c>
      <c r="DV574" s="253" t="str" cm="1">
        <f t="array" aca="1" ref="DV574" ca="1">IF(DV$2="","",IFERROR(IF(FIND(DV$2,$C574)&gt;=1,INDIRECT($B574&amp;"!"&amp;"AG"&amp;$A574),0),""))</f>
        <v/>
      </c>
      <c r="DW574" s="253" t="str" cm="1">
        <f t="array" aca="1" ref="DW574" ca="1">IF(DW$2="","",IFERROR(IF(FIND(DW$2,$C574)&gt;=1,INDIRECT($B574&amp;"!"&amp;"AG"&amp;$A574),0),""))</f>
        <v/>
      </c>
      <c r="DX574" s="253" t="str" cm="1">
        <f t="array" aca="1" ref="DX574" ca="1">IF(DX$2="","",IFERROR(IF(FIND(DX$2,$C574)&gt;=1,INDIRECT($B574&amp;"!"&amp;"AG"&amp;$A574),0),""))</f>
        <v/>
      </c>
      <c r="DY574" s="253" t="str" cm="1">
        <f t="array" aca="1" ref="DY574" ca="1">IF(DY$2="","",IFERROR(IF(FIND(DY$2,$C574)&gt;=1,INDIRECT($B574&amp;"!"&amp;"AG"&amp;$A574),0),""))</f>
        <v/>
      </c>
      <c r="DZ574" s="253" t="str" cm="1">
        <f t="array" aca="1" ref="DZ574" ca="1">IF(DZ$2="","",IFERROR(IF(FIND(DZ$2,$C574)&gt;=1,INDIRECT($B574&amp;"!"&amp;"AG"&amp;$A574),0),""))</f>
        <v/>
      </c>
      <c r="EA574" s="253" t="str" cm="1">
        <f t="array" aca="1" ref="EA574" ca="1">IF(EA$2="","",IFERROR(IF(FIND(EA$2,$C574)&gt;=1,INDIRECT($B574&amp;"!"&amp;"AG"&amp;$A574),0),""))</f>
        <v/>
      </c>
      <c r="EB574" s="253" t="str" cm="1">
        <f t="array" aca="1" ref="EB574" ca="1">IF(EB$2="","",IFERROR(IF(FIND(EB$2,$C574)&gt;=1,INDIRECT($B574&amp;"!"&amp;"AG"&amp;$A574),0),""))</f>
        <v/>
      </c>
      <c r="EC574" s="253" t="str" cm="1">
        <f t="array" aca="1" ref="EC574" ca="1">IF(EC$2="","",IFERROR(IF(FIND(EC$2,$C574)&gt;=1,INDIRECT($B574&amp;"!"&amp;"AG"&amp;$A574),0),""))</f>
        <v/>
      </c>
      <c r="ED574" s="253" t="str" cm="1">
        <f t="array" aca="1" ref="ED574" ca="1">IF(ED$2="","",IFERROR(IF(FIND(ED$2,$C574)&gt;=1,INDIRECT($B574&amp;"!"&amp;"AG"&amp;$A574),0),""))</f>
        <v/>
      </c>
      <c r="EE574" s="253" t="str" cm="1">
        <f t="array" aca="1" ref="EE574" ca="1">IF(EE$2="","",IFERROR(IF(FIND(EE$2,$C574)&gt;=1,INDIRECT($B574&amp;"!"&amp;"AG"&amp;$A574),0),""))</f>
        <v/>
      </c>
      <c r="EF574" s="253" t="str" cm="1">
        <f t="array" aca="1" ref="EF574" ca="1">IF(EF$2="","",IFERROR(IF(FIND(EF$2,$C574)&gt;=1,INDIRECT($B574&amp;"!"&amp;"AG"&amp;$A574),0),""))</f>
        <v/>
      </c>
      <c r="EG574" s="253" t="str" cm="1">
        <f t="array" aca="1" ref="EG574" ca="1">IF(EG$2="","",IFERROR(IF(FIND(EG$2,$C574)&gt;=1,INDIRECT($B574&amp;"!"&amp;"AG"&amp;$A574),0),""))</f>
        <v/>
      </c>
      <c r="EH574" s="253" t="str" cm="1">
        <f t="array" aca="1" ref="EH574" ca="1">IF(EH$2="","",IFERROR(IF(FIND(EH$2,$C574)&gt;=1,INDIRECT($B574&amp;"!"&amp;"AG"&amp;$A574),0),""))</f>
        <v/>
      </c>
      <c r="EI574" s="253" t="str" cm="1">
        <f t="array" aca="1" ref="EI574" ca="1">IF(EI$2="","",IFERROR(IF(FIND(EI$2,$C574)&gt;=1,INDIRECT($B574&amp;"!"&amp;"AG"&amp;$A574),0),""))</f>
        <v/>
      </c>
      <c r="EJ574" s="253" t="str" cm="1">
        <f t="array" aca="1" ref="EJ574" ca="1">IF(EJ$2="","",IFERROR(IF(FIND(EJ$2,$C574)&gt;=1,INDIRECT($B574&amp;"!"&amp;"AG"&amp;$A574),0),""))</f>
        <v/>
      </c>
      <c r="EK574" s="253" t="str" cm="1">
        <f t="array" aca="1" ref="EK574" ca="1">IF(EK$2="","",IFERROR(IF(FIND(EK$2,$C574)&gt;=1,INDIRECT($B574&amp;"!"&amp;"AG"&amp;$A574),0),""))</f>
        <v/>
      </c>
      <c r="EL574" s="253" t="str" cm="1">
        <f t="array" aca="1" ref="EL574" ca="1">IF(EL$2="","",IFERROR(IF(FIND(EL$2,$C574)&gt;=1,INDIRECT($B574&amp;"!"&amp;"AG"&amp;$A574),0),""))</f>
        <v/>
      </c>
      <c r="EM574" s="253" t="str" cm="1">
        <f t="array" aca="1" ref="EM574" ca="1">IF(EM$2="","",IFERROR(IF(FIND(EM$2,$C574)&gt;=1,INDIRECT($B574&amp;"!"&amp;"AG"&amp;$A574),0),""))</f>
        <v/>
      </c>
      <c r="EN574" s="253" t="str" cm="1">
        <f t="array" aca="1" ref="EN574" ca="1">IF(EN$2="","",IFERROR(IF(FIND(EN$2,$C574)&gt;=1,INDIRECT($B574&amp;"!"&amp;"AG"&amp;$A574),0),""))</f>
        <v/>
      </c>
      <c r="EO574" s="253" t="str" cm="1">
        <f t="array" aca="1" ref="EO574" ca="1">IF(EO$2="","",IFERROR(IF(FIND(EO$2,$C574)&gt;=1,INDIRECT($B574&amp;"!"&amp;"AG"&amp;$A574),0),""))</f>
        <v/>
      </c>
      <c r="EP574" s="253" t="str" cm="1">
        <f t="array" aca="1" ref="EP574" ca="1">IF(EP$2="","",IFERROR(IF(FIND(EP$2,$C574)&gt;=1,INDIRECT($B574&amp;"!"&amp;"AG"&amp;$A574),0),""))</f>
        <v/>
      </c>
      <c r="EQ574" s="253" t="str" cm="1">
        <f t="array" aca="1" ref="EQ574" ca="1">IF(EQ$2="","",IFERROR(IF(FIND(EQ$2,$C574)&gt;=1,INDIRECT($B574&amp;"!"&amp;"AG"&amp;$A574),0),""))</f>
        <v/>
      </c>
      <c r="ER574" s="253" t="str" cm="1">
        <f t="array" aca="1" ref="ER574" ca="1">IF(ER$2="","",IFERROR(IF(FIND(ER$2,$C574)&gt;=1,INDIRECT($B574&amp;"!"&amp;"AG"&amp;$A574),0),""))</f>
        <v/>
      </c>
      <c r="ES574" s="253" t="str" cm="1">
        <f t="array" aca="1" ref="ES574" ca="1">IF(ES$2="","",IFERROR(IF(FIND(ES$2,$C574)&gt;=1,INDIRECT($B574&amp;"!"&amp;"AG"&amp;$A574),0),""))</f>
        <v/>
      </c>
      <c r="ET574" s="253" t="str" cm="1">
        <f t="array" aca="1" ref="ET574" ca="1">IF(ET$2="","",IFERROR(IF(FIND(ET$2,$C574)&gt;=1,INDIRECT($B574&amp;"!"&amp;"AG"&amp;$A574),0),""))</f>
        <v/>
      </c>
      <c r="EU574" s="253" t="str" cm="1">
        <f t="array" aca="1" ref="EU574" ca="1">IF(EU$2="","",IFERROR(IF(FIND(EU$2,$C574)&gt;=1,INDIRECT($B574&amp;"!"&amp;"AG"&amp;$A574),0),""))</f>
        <v/>
      </c>
      <c r="EV574" s="253" t="str" cm="1">
        <f t="array" aca="1" ref="EV574" ca="1">IF(EV$2="","",IFERROR(IF(FIND(EV$2,$C574)&gt;=1,INDIRECT($B574&amp;"!"&amp;"AG"&amp;$A574),0),""))</f>
        <v/>
      </c>
    </row>
    <row r="575" spans="1:152" x14ac:dyDescent="0.3">
      <c r="A575" s="252">
        <f t="shared" ref="A575:A606" ca="1" si="529">IF(A574&lt;A$573,A574+1,"")</f>
        <v>12</v>
      </c>
      <c r="B575" s="252" t="str">
        <f t="shared" ref="B575:B606" si="530">B574</f>
        <v>Nov_2024</v>
      </c>
      <c r="C575" s="252" t="str">
        <f t="shared" ca="1" si="528"/>
        <v/>
      </c>
      <c r="D575" s="253" t="str">
        <f t="array" aca="1" ref="D575" ca="1">IF(D$2="","",IFERROR(IF(FIND(D$2,$C575)&gt;=1,INDIRECT($B575&amp;"!"&amp;"AG"&amp;$A575),0),""))</f>
        <v/>
      </c>
      <c r="E575" s="253" t="str">
        <f t="array" aca="1" ref="E575" ca="1">IF(E$2="","",IFERROR(IF(FIND(E$2,$C575)&gt;=1,INDIRECT($B575&amp;"!"&amp;"AG"&amp;$A575),0),""))</f>
        <v/>
      </c>
      <c r="F575" s="253" t="str">
        <f t="array" aca="1" ref="F575" ca="1">IF(F$2="","",IFERROR(IF(FIND(F$2,$C575)&gt;=1,INDIRECT($B575&amp;"!"&amp;"AG"&amp;$A575),0),""))</f>
        <v/>
      </c>
      <c r="G575" s="253" t="str">
        <f t="array" aca="1" ref="G575" ca="1">IF(G$2="","",IFERROR(IF(FIND(G$2,$C575)&gt;=1,INDIRECT($B575&amp;"!"&amp;"AG"&amp;$A575),0),""))</f>
        <v/>
      </c>
      <c r="H575" s="253" t="str">
        <f t="array" aca="1" ref="H575" ca="1">IF(H$2="","",IFERROR(IF(FIND(H$2,$C575)&gt;=1,INDIRECT($B575&amp;"!"&amp;"AG"&amp;$A575),0),""))</f>
        <v/>
      </c>
      <c r="I575" s="253" t="str">
        <f t="array" aca="1" ref="I575" ca="1">IF(I$2="","",IFERROR(IF(FIND(I$2,$C575)&gt;=1,INDIRECT($B575&amp;"!"&amp;"AG"&amp;$A575),0),""))</f>
        <v/>
      </c>
      <c r="J575" s="253" t="str">
        <f t="array" aca="1" ref="J575" ca="1">IF(J$2="","",IFERROR(IF(FIND(J$2,$C575)&gt;=1,INDIRECT($B575&amp;"!"&amp;"AG"&amp;$A575),0),""))</f>
        <v/>
      </c>
      <c r="K575" s="253" t="str">
        <f t="array" aca="1" ref="K575" ca="1">IF(K$2="","",IFERROR(IF(FIND(K$2,$C575)&gt;=1,INDIRECT($B575&amp;"!"&amp;"AG"&amp;$A575),0),""))</f>
        <v/>
      </c>
      <c r="L575" s="253" t="str">
        <f t="array" aca="1" ref="L575" ca="1">IF(L$2="","",IFERROR(IF(FIND(L$2,$C575)&gt;=1,INDIRECT($B575&amp;"!"&amp;"AG"&amp;$A575),0),""))</f>
        <v/>
      </c>
      <c r="M575" s="253" t="str">
        <f t="array" aca="1" ref="M575" ca="1">IF(M$2="","",IFERROR(IF(FIND(M$2,$C575)&gt;=1,INDIRECT($B575&amp;"!"&amp;"AG"&amp;$A575),0),""))</f>
        <v/>
      </c>
      <c r="N575" s="253" t="str">
        <f t="array" aca="1" ref="N575" ca="1">IF(N$2="","",IFERROR(IF(FIND(N$2,$C575)&gt;=1,INDIRECT($B575&amp;"!"&amp;"AG"&amp;$A575),0),""))</f>
        <v/>
      </c>
      <c r="O575" s="253" t="str">
        <f t="array" aca="1" ref="O575" ca="1">IF(O$2="","",IFERROR(IF(FIND(O$2,$C575)&gt;=1,INDIRECT($B575&amp;"!"&amp;"AG"&amp;$A575),0),""))</f>
        <v/>
      </c>
      <c r="P575" s="253" t="str">
        <f t="array" aca="1" ref="P575" ca="1">IF(P$2="","",IFERROR(IF(FIND(P$2,$C575)&gt;=1,INDIRECT($B575&amp;"!"&amp;"AG"&amp;$A575),0),""))</f>
        <v/>
      </c>
      <c r="Q575" s="253" t="str">
        <f t="array" aca="1" ref="Q575" ca="1">IF(Q$2="","",IFERROR(IF(FIND(Q$2,$C575)&gt;=1,INDIRECT($B575&amp;"!"&amp;"AG"&amp;$A575),0),""))</f>
        <v/>
      </c>
      <c r="R575" s="253" t="str">
        <f t="array" aca="1" ref="R575" ca="1">IF(R$2="","",IFERROR(IF(FIND(R$2,$C575)&gt;=1,INDIRECT($B575&amp;"!"&amp;"AG"&amp;$A575),0),""))</f>
        <v/>
      </c>
      <c r="S575" s="253" t="str">
        <f t="array" aca="1" ref="S575" ca="1">IF(S$2="","",IFERROR(IF(FIND(S$2,$C575)&gt;=1,INDIRECT($B575&amp;"!"&amp;"AG"&amp;$A575),0),""))</f>
        <v/>
      </c>
      <c r="T575" s="253" t="str">
        <f t="array" aca="1" ref="T575" ca="1">IF(T$2="","",IFERROR(IF(FIND(T$2,$C575)&gt;=1,INDIRECT($B575&amp;"!"&amp;"AG"&amp;$A575),0),""))</f>
        <v/>
      </c>
      <c r="U575" s="253" t="str">
        <f t="array" aca="1" ref="U575" ca="1">IF(U$2="","",IFERROR(IF(FIND(U$2,$C575)&gt;=1,INDIRECT($B575&amp;"!"&amp;"AG"&amp;$A575),0),""))</f>
        <v/>
      </c>
      <c r="V575" s="253" t="str">
        <f t="array" aca="1" ref="V575" ca="1">IF(V$2="","",IFERROR(IF(FIND(V$2,$C575)&gt;=1,INDIRECT($B575&amp;"!"&amp;"AG"&amp;$A575),0),""))</f>
        <v/>
      </c>
      <c r="W575" s="253" t="str">
        <f t="array" aca="1" ref="W575" ca="1">IF(W$2="","",IFERROR(IF(FIND(W$2,$C575)&gt;=1,INDIRECT($B575&amp;"!"&amp;"AG"&amp;$A575),0),""))</f>
        <v/>
      </c>
      <c r="X575" s="253" t="str">
        <f t="array" aca="1" ref="X575" ca="1">IF(X$2="","",IFERROR(IF(FIND(X$2,$C575)&gt;=1,INDIRECT($B575&amp;"!"&amp;"AG"&amp;$A575),0),""))</f>
        <v/>
      </c>
      <c r="Y575" s="253" t="str">
        <f t="array" aca="1" ref="Y575" ca="1">IF(Y$2="","",IFERROR(IF(FIND(Y$2,$C575)&gt;=1,INDIRECT($B575&amp;"!"&amp;"AG"&amp;$A575),0),""))</f>
        <v/>
      </c>
      <c r="Z575" s="253" t="str">
        <f t="array" aca="1" ref="Z575" ca="1">IF(Z$2="","",IFERROR(IF(FIND(Z$2,$C575)&gt;=1,INDIRECT($B575&amp;"!"&amp;"AG"&amp;$A575),0),""))</f>
        <v/>
      </c>
      <c r="AA575" s="253" t="str">
        <f t="array" aca="1" ref="AA575" ca="1">IF(AA$2="","",IFERROR(IF(FIND(AA$2,$C575)&gt;=1,INDIRECT($B575&amp;"!"&amp;"AG"&amp;$A575),0),""))</f>
        <v/>
      </c>
      <c r="AB575" s="253" t="str">
        <f t="array" aca="1" ref="AB575" ca="1">IF(AB$2="","",IFERROR(IF(FIND(AB$2,$C575)&gt;=1,INDIRECT($B575&amp;"!"&amp;"AG"&amp;$A575),0),""))</f>
        <v/>
      </c>
      <c r="AC575" s="253" t="str">
        <f t="array" aca="1" ref="AC575" ca="1">IF(AC$2="","",IFERROR(IF(FIND(AC$2,$C575)&gt;=1,INDIRECT($B575&amp;"!"&amp;"AG"&amp;$A575),0),""))</f>
        <v/>
      </c>
      <c r="AD575" s="253" t="str">
        <f t="array" aca="1" ref="AD575" ca="1">IF(AD$2="","",IFERROR(IF(FIND(AD$2,$C575)&gt;=1,INDIRECT($B575&amp;"!"&amp;"AG"&amp;$A575),0),""))</f>
        <v/>
      </c>
      <c r="AE575" s="253" t="str">
        <f t="array" aca="1" ref="AE575" ca="1">IF(AE$2="","",IFERROR(IF(FIND(AE$2,$C575)&gt;=1,INDIRECT($B575&amp;"!"&amp;"AG"&amp;$A575),0),""))</f>
        <v/>
      </c>
      <c r="AF575" s="253" t="str">
        <f t="array" aca="1" ref="AF575" ca="1">IF(AF$2="","",IFERROR(IF(FIND(AF$2,$C575)&gt;=1,INDIRECT($B575&amp;"!"&amp;"AG"&amp;$A575),0),""))</f>
        <v/>
      </c>
      <c r="AG575" s="253" t="str">
        <f t="array" aca="1" ref="AG575" ca="1">IF(AG$2="","",IFERROR(IF(FIND(AG$2,$C575)&gt;=1,INDIRECT($B575&amp;"!"&amp;"AG"&amp;$A575),0),""))</f>
        <v/>
      </c>
      <c r="AH575" s="253" t="str">
        <f t="array" aca="1" ref="AH575" ca="1">IF(AH$2="","",IFERROR(IF(FIND(AH$2,$C575)&gt;=1,INDIRECT($B575&amp;"!"&amp;"AG"&amp;$A575),0),""))</f>
        <v/>
      </c>
      <c r="AI575" s="253" t="str">
        <f t="array" aca="1" ref="AI575" ca="1">IF(AI$2="","",IFERROR(IF(FIND(AI$2,$C575)&gt;=1,INDIRECT($B575&amp;"!"&amp;"AG"&amp;$A575),0),""))</f>
        <v/>
      </c>
      <c r="AJ575" s="253" t="str">
        <f t="array" aca="1" ref="AJ575" ca="1">IF(AJ$2="","",IFERROR(IF(FIND(AJ$2,$C575)&gt;=1,INDIRECT($B575&amp;"!"&amp;"AG"&amp;$A575),0),""))</f>
        <v/>
      </c>
      <c r="AK575" s="253" t="str">
        <f t="array" aca="1" ref="AK575" ca="1">IF(AK$2="","",IFERROR(IF(FIND(AK$2,$C575)&gt;=1,INDIRECT($B575&amp;"!"&amp;"AG"&amp;$A575),0),""))</f>
        <v/>
      </c>
      <c r="AL575" s="253" t="str">
        <f t="array" aca="1" ref="AL575" ca="1">IF(AL$2="","",IFERROR(IF(FIND(AL$2,$C575)&gt;=1,INDIRECT($B575&amp;"!"&amp;"AG"&amp;$A575),0),""))</f>
        <v/>
      </c>
      <c r="AM575" s="253" t="str">
        <f t="array" aca="1" ref="AM575" ca="1">IF(AM$2="","",IFERROR(IF(FIND(AM$2,$C575)&gt;=1,INDIRECT($B575&amp;"!"&amp;"AG"&amp;$A575),0),""))</f>
        <v/>
      </c>
      <c r="AN575" s="253" t="str">
        <f t="array" aca="1" ref="AN575" ca="1">IF(AN$2="","",IFERROR(IF(FIND(AN$2,$C575)&gt;=1,INDIRECT($B575&amp;"!"&amp;"AG"&amp;$A575),0),""))</f>
        <v/>
      </c>
      <c r="AO575" s="253" t="str">
        <f t="array" aca="1" ref="AO575" ca="1">IF(AO$2="","",IFERROR(IF(FIND(AO$2,$C575)&gt;=1,INDIRECT($B575&amp;"!"&amp;"AG"&amp;$A575),0),""))</f>
        <v/>
      </c>
      <c r="AP575" s="253" t="str">
        <f t="array" aca="1" ref="AP575" ca="1">IF(AP$2="","",IFERROR(IF(FIND(AP$2,$C575)&gt;=1,INDIRECT($B575&amp;"!"&amp;"AG"&amp;$A575),0),""))</f>
        <v/>
      </c>
      <c r="AQ575" s="253" t="str">
        <f t="array" aca="1" ref="AQ575" ca="1">IF(AQ$2="","",IFERROR(IF(FIND(AQ$2,$C575)&gt;=1,INDIRECT($B575&amp;"!"&amp;"AG"&amp;$A575),0),""))</f>
        <v/>
      </c>
      <c r="AR575" s="253" t="str">
        <f t="array" aca="1" ref="AR575" ca="1">IF(AR$2="","",IFERROR(IF(FIND(AR$2,$C575)&gt;=1,INDIRECT($B575&amp;"!"&amp;"AG"&amp;$A575),0),""))</f>
        <v/>
      </c>
      <c r="AS575" s="253" t="str">
        <f t="array" aca="1" ref="AS575" ca="1">IF(AS$2="","",IFERROR(IF(FIND(AS$2,$C575)&gt;=1,INDIRECT($B575&amp;"!"&amp;"AG"&amp;$A575),0),""))</f>
        <v/>
      </c>
      <c r="AU575" s="254" t="str">
        <f t="array" aca="1" ref="AU575" ca="1">IFERROR(INDIRECT(B575&amp;"!"&amp;"A"&amp;A575),"")</f>
        <v/>
      </c>
      <c r="AV575" s="2" t="str">
        <f t="shared" ca="1" si="489"/>
        <v/>
      </c>
      <c r="AW575" s="253" t="str">
        <f t="array" aca="1" ref="AW575" ca="1">IF(AW$2="","",IFERROR(IF(FIND(AW$2,$C575)&gt;=1,IF(INDIRECT($B575&amp;"!"&amp;"AH"&amp;$A575)="","",INDIRECT($B575&amp;"!"&amp;"AH"&amp;$A575)),0),""))</f>
        <v/>
      </c>
      <c r="AX575" s="253" t="str">
        <f t="array" aca="1" ref="AX575" ca="1">IF(AX$2="","",IFERROR(IF(FIND(AX$2,$C575)&gt;=1,IF(INDIRECT($B575&amp;"!"&amp;"AH"&amp;$A575)="","",INDIRECT($B575&amp;"!"&amp;"AH"&amp;$A575)),0),""))</f>
        <v/>
      </c>
      <c r="AY575" s="253" t="str">
        <f t="array" aca="1" ref="AY575" ca="1">IF(AY$2="","",IFERROR(IF(FIND(AY$2,$C575)&gt;=1,IF(INDIRECT($B575&amp;"!"&amp;"AH"&amp;$A575)="","",INDIRECT($B575&amp;"!"&amp;"AH"&amp;$A575)),0),""))</f>
        <v/>
      </c>
      <c r="AZ575" s="253" t="str">
        <f t="array" aca="1" ref="AZ575" ca="1">IF(AZ$2="","",IFERROR(IF(FIND(AZ$2,$C575)&gt;=1,IF(INDIRECT($B575&amp;"!"&amp;"AH"&amp;$A575)="","",INDIRECT($B575&amp;"!"&amp;"AH"&amp;$A575)),0),""))</f>
        <v/>
      </c>
      <c r="BA575" s="253" t="str">
        <f t="array" aca="1" ref="BA575" ca="1">IF(BA$2="","",IFERROR(IF(FIND(BA$2,$C575)&gt;=1,IF(INDIRECT($B575&amp;"!"&amp;"AH"&amp;$A575)="","",INDIRECT($B575&amp;"!"&amp;"AH"&amp;$A575)),0),""))</f>
        <v/>
      </c>
      <c r="BB575" s="253" t="str">
        <f t="array" aca="1" ref="BB575" ca="1">IF(BB$2="","",IFERROR(IF(FIND(BB$2,$C575)&gt;=1,IF(INDIRECT($B575&amp;"!"&amp;"AH"&amp;$A575)="","",INDIRECT($B575&amp;"!"&amp;"AH"&amp;$A575)),0),""))</f>
        <v/>
      </c>
      <c r="BC575" s="253" t="str">
        <f t="array" aca="1" ref="BC575" ca="1">IF(BC$2="","",IFERROR(IF(FIND(BC$2,$C575)&gt;=1,IF(INDIRECT($B575&amp;"!"&amp;"AH"&amp;$A575)="","",INDIRECT($B575&amp;"!"&amp;"AH"&amp;$A575)),0),""))</f>
        <v/>
      </c>
      <c r="BD575" s="253" t="str">
        <f t="array" aca="1" ref="BD575" ca="1">IF(BD$2="","",IFERROR(IF(FIND(BD$2,$C575)&gt;=1,IF(INDIRECT($B575&amp;"!"&amp;"AH"&amp;$A575)="","",INDIRECT($B575&amp;"!"&amp;"AH"&amp;$A575)),0),""))</f>
        <v/>
      </c>
      <c r="BE575" s="253" t="str">
        <f t="array" aca="1" ref="BE575" ca="1">IF(BE$2="","",IFERROR(IF(FIND(BE$2,$C575)&gt;=1,IF(INDIRECT($B575&amp;"!"&amp;"AH"&amp;$A575)="","",INDIRECT($B575&amp;"!"&amp;"AH"&amp;$A575)),0),""))</f>
        <v/>
      </c>
      <c r="BF575" s="253" t="str">
        <f t="array" aca="1" ref="BF575" ca="1">IF(BF$2="","",IFERROR(IF(FIND(BF$2,$C575)&gt;=1,IF(INDIRECT($B575&amp;"!"&amp;"AH"&amp;$A575)="","",INDIRECT($B575&amp;"!"&amp;"AH"&amp;$A575)),0),""))</f>
        <v/>
      </c>
      <c r="BG575" s="253" t="str">
        <f t="array" aca="1" ref="BG575" ca="1">IF(BG$2="","",IFERROR(IF(FIND(BG$2,$C575)&gt;=1,IF(INDIRECT($B575&amp;"!"&amp;"AH"&amp;$A575)="","",INDIRECT($B575&amp;"!"&amp;"AH"&amp;$A575)),0),""))</f>
        <v/>
      </c>
      <c r="BH575" s="253" t="str">
        <f t="array" aca="1" ref="BH575" ca="1">IF(BH$2="","",IFERROR(IF(FIND(BH$2,$C575)&gt;=1,IF(INDIRECT($B575&amp;"!"&amp;"AH"&amp;$A575)="","",INDIRECT($B575&amp;"!"&amp;"AH"&amp;$A575)),0),""))</f>
        <v/>
      </c>
      <c r="BI575" s="253" t="str">
        <f t="array" aca="1" ref="BI575" ca="1">IF(BI$2="","",IFERROR(IF(FIND(BI$2,$C575)&gt;=1,IF(INDIRECT($B575&amp;"!"&amp;"AH"&amp;$A575)="","",INDIRECT($B575&amp;"!"&amp;"AH"&amp;$A575)),0),""))</f>
        <v/>
      </c>
      <c r="BJ575" s="253" t="str">
        <f t="array" aca="1" ref="BJ575" ca="1">IF(BJ$2="","",IFERROR(IF(FIND(BJ$2,$C575)&gt;=1,IF(INDIRECT($B575&amp;"!"&amp;"AH"&amp;$A575)="","",INDIRECT($B575&amp;"!"&amp;"AH"&amp;$A575)),0),""))</f>
        <v/>
      </c>
      <c r="BK575" s="253" t="str">
        <f t="array" aca="1" ref="BK575" ca="1">IF(BK$2="","",IFERROR(IF(FIND(BK$2,$C575)&gt;=1,IF(INDIRECT($B575&amp;"!"&amp;"AH"&amp;$A575)="","",INDIRECT($B575&amp;"!"&amp;"AH"&amp;$A575)),0),""))</f>
        <v/>
      </c>
      <c r="BL575" s="253" t="str">
        <f t="array" aca="1" ref="BL575" ca="1">IF(BL$2="","",IFERROR(IF(FIND(BL$2,$C575)&gt;=1,IF(INDIRECT($B575&amp;"!"&amp;"AH"&amp;$A575)="","",INDIRECT($B575&amp;"!"&amp;"AH"&amp;$A575)),0),""))</f>
        <v/>
      </c>
      <c r="BM575" s="253" t="str">
        <f t="array" aca="1" ref="BM575" ca="1">IF(BM$2="","",IFERROR(IF(FIND(BM$2,$C575)&gt;=1,IF(INDIRECT($B575&amp;"!"&amp;"AH"&amp;$A575)="","",INDIRECT($B575&amp;"!"&amp;"AH"&amp;$A575)),0),""))</f>
        <v/>
      </c>
      <c r="BN575" s="253" t="str">
        <f t="array" aca="1" ref="BN575" ca="1">IF(BN$2="","",IFERROR(IF(FIND(BN$2,$C575)&gt;=1,IF(INDIRECT($B575&amp;"!"&amp;"AH"&amp;$A575)="","",INDIRECT($B575&amp;"!"&amp;"AH"&amp;$A575)),0),""))</f>
        <v/>
      </c>
      <c r="BO575" s="253" t="str">
        <f t="array" aca="1" ref="BO575" ca="1">IF(BO$2="","",IFERROR(IF(FIND(BO$2,$C575)&gt;=1,IF(INDIRECT($B575&amp;"!"&amp;"AH"&amp;$A575)="","",INDIRECT($B575&amp;"!"&amp;"AH"&amp;$A575)),0),""))</f>
        <v/>
      </c>
      <c r="BP575" s="253" t="str">
        <f t="array" aca="1" ref="BP575" ca="1">IF(BP$2="","",IFERROR(IF(FIND(BP$2,$C575)&gt;=1,IF(INDIRECT($B575&amp;"!"&amp;"AH"&amp;$A575)="","",INDIRECT($B575&amp;"!"&amp;"AH"&amp;$A575)),0),""))</f>
        <v/>
      </c>
      <c r="BQ575" s="253" t="str">
        <f t="array" aca="1" ref="BQ575" ca="1">IF(BQ$2="","",IFERROR(IF(FIND(BQ$2,$C575)&gt;=1,IF(INDIRECT($B575&amp;"!"&amp;"AH"&amp;$A575)="","",INDIRECT($B575&amp;"!"&amp;"AH"&amp;$A575)),0),""))</f>
        <v/>
      </c>
      <c r="BR575" s="253" t="str">
        <f t="array" aca="1" ref="BR575" ca="1">IF(BR$2="","",IFERROR(IF(FIND(BR$2,$C575)&gt;=1,IF(INDIRECT($B575&amp;"!"&amp;"AH"&amp;$A575)="","",INDIRECT($B575&amp;"!"&amp;"AH"&amp;$A575)),0),""))</f>
        <v/>
      </c>
      <c r="BS575" s="253" t="str">
        <f t="array" aca="1" ref="BS575" ca="1">IF(BS$2="","",IFERROR(IF(FIND(BS$2,$C575)&gt;=1,IF(INDIRECT($B575&amp;"!"&amp;"AH"&amp;$A575)="","",INDIRECT($B575&amp;"!"&amp;"AH"&amp;$A575)),0),""))</f>
        <v/>
      </c>
      <c r="BT575" s="253" t="str">
        <f t="array" aca="1" ref="BT575" ca="1">IF(BT$2="","",IFERROR(IF(FIND(BT$2,$C575)&gt;=1,IF(INDIRECT($B575&amp;"!"&amp;"AH"&amp;$A575)="","",INDIRECT($B575&amp;"!"&amp;"AH"&amp;$A575)),0),""))</f>
        <v/>
      </c>
      <c r="BU575" s="253" t="str">
        <f t="array" aca="1" ref="BU575" ca="1">IF(BU$2="","",IFERROR(IF(FIND(BU$2,$C575)&gt;=1,IF(INDIRECT($B575&amp;"!"&amp;"AH"&amp;$A575)="","",INDIRECT($B575&amp;"!"&amp;"AH"&amp;$A575)),0),""))</f>
        <v/>
      </c>
      <c r="BV575" s="253" t="str">
        <f t="array" aca="1" ref="BV575" ca="1">IF(BV$2="","",IFERROR(IF(FIND(BV$2,$C575)&gt;=1,IF(INDIRECT($B575&amp;"!"&amp;"AH"&amp;$A575)="","",INDIRECT($B575&amp;"!"&amp;"AH"&amp;$A575)),0),""))</f>
        <v/>
      </c>
      <c r="BW575" s="253" t="str">
        <f t="array" aca="1" ref="BW575" ca="1">IF(BW$2="","",IFERROR(IF(FIND(BW$2,$C575)&gt;=1,IF(INDIRECT($B575&amp;"!"&amp;"AH"&amp;$A575)="","",INDIRECT($B575&amp;"!"&amp;"AH"&amp;$A575)),0),""))</f>
        <v/>
      </c>
      <c r="BX575" s="253" t="str">
        <f t="array" aca="1" ref="BX575" ca="1">IF(BX$2="","",IFERROR(IF(FIND(BX$2,$C575)&gt;=1,IF(INDIRECT($B575&amp;"!"&amp;"AH"&amp;$A575)="","",INDIRECT($B575&amp;"!"&amp;"AH"&amp;$A575)),0),""))</f>
        <v/>
      </c>
      <c r="BY575" s="253" t="str">
        <f t="array" aca="1" ref="BY575" ca="1">IF(BY$2="","",IFERROR(IF(FIND(BY$2,$C575)&gt;=1,IF(INDIRECT($B575&amp;"!"&amp;"AH"&amp;$A575)="","",INDIRECT($B575&amp;"!"&amp;"AH"&amp;$A575)),0),""))</f>
        <v/>
      </c>
      <c r="BZ575" s="253" t="str">
        <f t="array" aca="1" ref="BZ575" ca="1">IF(BZ$2="","",IFERROR(IF(FIND(BZ$2,$C575)&gt;=1,IF(INDIRECT($B575&amp;"!"&amp;"AH"&amp;$A575)="","",INDIRECT($B575&amp;"!"&amp;"AH"&amp;$A575)),0),""))</f>
        <v/>
      </c>
      <c r="CA575" s="253" t="str">
        <f t="array" aca="1" ref="CA575" ca="1">IF(CA$2="","",IFERROR(IF(FIND(CA$2,$C575)&gt;=1,IF(INDIRECT($B575&amp;"!"&amp;"AH"&amp;$A575)="","",INDIRECT($B575&amp;"!"&amp;"AH"&amp;$A575)),0),""))</f>
        <v/>
      </c>
      <c r="CB575" s="253" t="str">
        <f t="array" aca="1" ref="CB575" ca="1">IF(CB$2="","",IFERROR(IF(FIND(CB$2,$C575)&gt;=1,IF(INDIRECT($B575&amp;"!"&amp;"AH"&amp;$A575)="","",INDIRECT($B575&amp;"!"&amp;"AH"&amp;$A575)),0),""))</f>
        <v/>
      </c>
      <c r="CC575" s="253" t="str">
        <f t="array" aca="1" ref="CC575" ca="1">IF(CC$2="","",IFERROR(IF(FIND(CC$2,$C575)&gt;=1,IF(INDIRECT($B575&amp;"!"&amp;"AH"&amp;$A575)="","",INDIRECT($B575&amp;"!"&amp;"AH"&amp;$A575)),0),""))</f>
        <v/>
      </c>
      <c r="CD575" s="253" t="str">
        <f t="array" aca="1" ref="CD575" ca="1">IF(CD$2="","",IFERROR(IF(FIND(CD$2,$C575)&gt;=1,IF(INDIRECT($B575&amp;"!"&amp;"AH"&amp;$A575)="","",INDIRECT($B575&amp;"!"&amp;"AH"&amp;$A575)),0),""))</f>
        <v/>
      </c>
      <c r="CE575" s="253" t="str">
        <f t="array" aca="1" ref="CE575" ca="1">IF(CE$2="","",IFERROR(IF(FIND(CE$2,$C575)&gt;=1,IF(INDIRECT($B575&amp;"!"&amp;"AH"&amp;$A575)="","",INDIRECT($B575&amp;"!"&amp;"AH"&amp;$A575)),0),""))</f>
        <v/>
      </c>
      <c r="CF575" s="253" t="str">
        <f t="array" aca="1" ref="CF575" ca="1">IF(CF$2="","",IFERROR(IF(FIND(CF$2,$C575)&gt;=1,IF(INDIRECT($B575&amp;"!"&amp;"AH"&amp;$A575)="","",INDIRECT($B575&amp;"!"&amp;"AH"&amp;$A575)),0),""))</f>
        <v/>
      </c>
      <c r="CG575" s="253" t="str">
        <f t="array" aca="1" ref="CG575" ca="1">IF(CG$2="","",IFERROR(IF(FIND(CG$2,$C575)&gt;=1,IF(INDIRECT($B575&amp;"!"&amp;"AH"&amp;$A575)="","",INDIRECT($B575&amp;"!"&amp;"AH"&amp;$A575)),0),""))</f>
        <v/>
      </c>
      <c r="CH575" s="253" t="str">
        <f t="array" aca="1" ref="CH575" ca="1">IF(CH$2="","",IFERROR(IF(FIND(CH$2,$C575)&gt;=1,IF(INDIRECT($B575&amp;"!"&amp;"AH"&amp;$A575)="","",INDIRECT($B575&amp;"!"&amp;"AH"&amp;$A575)),0),""))</f>
        <v/>
      </c>
      <c r="CI575" s="253" t="str">
        <f t="array" aca="1" ref="CI575" ca="1">IF(CI$2="","",IFERROR(IF(FIND(CI$2,$C575)&gt;=1,IF(INDIRECT($B575&amp;"!"&amp;"AH"&amp;$A575)="","",INDIRECT($B575&amp;"!"&amp;"AH"&amp;$A575)),0),""))</f>
        <v/>
      </c>
      <c r="CJ575" s="253" t="str">
        <f t="array" aca="1" ref="CJ575" ca="1">IF(CJ$2="","",IFERROR(IF(FIND(CJ$2,$C575)&gt;=1,IF(INDIRECT($B575&amp;"!"&amp;"AH"&amp;$A575)="","",INDIRECT($B575&amp;"!"&amp;"AH"&amp;$A575)),0),""))</f>
        <v/>
      </c>
      <c r="CK575" s="253" t="str">
        <f t="array" aca="1" ref="CK575" ca="1">IF(CK$2="","",IFERROR(IF(FIND(CK$2,$C575)&gt;=1,IF(INDIRECT($B575&amp;"!"&amp;"AH"&amp;$A575)="","",INDIRECT($B575&amp;"!"&amp;"AH"&amp;$A575)),0),""))</f>
        <v/>
      </c>
      <c r="CL575" s="253" t="str">
        <f t="array" aca="1" ref="CL575" ca="1">IF(CL$2="","",IFERROR(IF(FIND(CL$2,$C575)&gt;=1,IF(INDIRECT($B575&amp;"!"&amp;"AH"&amp;$A575)="","",INDIRECT($B575&amp;"!"&amp;"AH"&amp;$A575)),0),""))</f>
        <v/>
      </c>
      <c r="CO575" s="2" t="str">
        <f t="shared" ca="1" si="491"/>
        <v/>
      </c>
      <c r="CP575" s="253" t="str">
        <f t="array" aca="1" ref="CP575" ca="1">IF(CP$2="","",IFERROR(IF(FIND(CP$2,$C575)&gt;=1,INDIRECT($B575&amp;"!"&amp;"AG"&amp;$A575),0),""))</f>
        <v/>
      </c>
      <c r="CQ575" s="253" t="str">
        <f t="array" aca="1" ref="CQ575" ca="1">IF(CQ$2="","",IFERROR(IF(FIND(CQ$2,$C575)&gt;=1,INDIRECT($B575&amp;"!"&amp;"AG"&amp;$A575),0),""))</f>
        <v/>
      </c>
      <c r="CR575" s="253" t="str">
        <f t="array" aca="1" ref="CR575" ca="1">IF(CR$2="","",IFERROR(IF(FIND(CR$2,$C575)&gt;=1,INDIRECT($B575&amp;"!"&amp;"AG"&amp;$A575),0),""))</f>
        <v/>
      </c>
      <c r="CS575" s="253" t="str">
        <f t="array" aca="1" ref="CS575" ca="1">IF(CS$2="","",IFERROR(IF(FIND(CS$2,$C575)&gt;=1,INDIRECT($B575&amp;"!"&amp;"AG"&amp;$A575),0),""))</f>
        <v/>
      </c>
      <c r="CV575" s="2" t="str">
        <f t="shared" ca="1" si="492"/>
        <v/>
      </c>
      <c r="CW575" s="253" t="str">
        <f t="array" aca="1" ref="CW575" ca="1">IF(CW$2="","",IFERROR(IF(FIND(CW$2,$C575)&gt;=1,IF(INDIRECT($B575&amp;"!"&amp;"AH"&amp;$A575)="","",INDIRECT($B575&amp;"!"&amp;"AH"&amp;$A575)&amp;" "),0),""))</f>
        <v/>
      </c>
      <c r="CX575" s="253" t="str">
        <f t="array" aca="1" ref="CX575" ca="1">IF(CX$2="","",IFERROR(IF(FIND(CX$2,$C575)&gt;=1,IF(INDIRECT($B575&amp;"!"&amp;"AH"&amp;$A575)="","",INDIRECT($B575&amp;"!"&amp;"AH"&amp;$A575)&amp;" "),0),""))</f>
        <v/>
      </c>
      <c r="CY575" s="253" t="str">
        <f t="array" aca="1" ref="CY575" ca="1">IF(CY$2="","",IFERROR(IF(FIND(CY$2,$C575)&gt;=1,IF(INDIRECT($B575&amp;"!"&amp;"AH"&amp;$A575)="","",INDIRECT($B575&amp;"!"&amp;"AH"&amp;$A575)&amp;" "),0),""))</f>
        <v/>
      </c>
      <c r="CZ575" s="253" t="str">
        <f t="array" aca="1" ref="CZ575" ca="1">IF(CZ$2="","",IFERROR(IF(FIND(CZ$2,$C575)&gt;=1,IF(INDIRECT($B575&amp;"!"&amp;"AH"&amp;$A575)="","",INDIRECT($B575&amp;"!"&amp;"AH"&amp;$A575)&amp;" "),0),""))</f>
        <v/>
      </c>
      <c r="DC575" s="2" t="str">
        <f t="shared" ca="1" si="493"/>
        <v/>
      </c>
      <c r="DD575" s="253" t="str" cm="1">
        <f t="array" aca="1" ref="DD575" ca="1">IF(DD$2="","",IFERROR(IF(FIND(DD$2,$C575)&gt;=1,INDIRECT($B575&amp;"!"&amp;"AG"&amp;$A575),0),""))</f>
        <v/>
      </c>
      <c r="DE575" s="253" t="str" cm="1">
        <f t="array" aca="1" ref="DE575" ca="1">IF(DE$2="","",IFERROR(IF(FIND(DE$2,$C575)&gt;=1,INDIRECT($B575&amp;"!"&amp;"AG"&amp;$A575),0),""))</f>
        <v/>
      </c>
      <c r="DF575" s="253" t="str" cm="1">
        <f t="array" aca="1" ref="DF575" ca="1">IF(DF$2="","",IFERROR(IF(FIND(DF$2,$C575)&gt;=1,INDIRECT($B575&amp;"!"&amp;"AG"&amp;$A575),0),""))</f>
        <v/>
      </c>
      <c r="DG575" s="253" t="str" cm="1">
        <f t="array" aca="1" ref="DG575" ca="1">IF(DG$2="","",IFERROR(IF(FIND(DG$2,$C575)&gt;=1,INDIRECT($B575&amp;"!"&amp;"AG"&amp;$A575),0),""))</f>
        <v/>
      </c>
      <c r="DH575" s="253" t="str" cm="1">
        <f t="array" aca="1" ref="DH575" ca="1">IF(DH$2="","",IFERROR(IF(FIND(DH$2,$C575)&gt;=1,INDIRECT($B575&amp;"!"&amp;"AG"&amp;$A575),0),""))</f>
        <v/>
      </c>
      <c r="DI575" s="253" t="str" cm="1">
        <f t="array" aca="1" ref="DI575" ca="1">IF(DI$2="","",IFERROR(IF(FIND(DI$2,$C575)&gt;=1,INDIRECT($B575&amp;"!"&amp;"AG"&amp;$A575),0),""))</f>
        <v/>
      </c>
      <c r="DJ575" s="253" t="str" cm="1">
        <f t="array" aca="1" ref="DJ575" ca="1">IF(DJ$2="","",IFERROR(IF(FIND(DJ$2,$C575)&gt;=1,INDIRECT($B575&amp;"!"&amp;"AG"&amp;$A575),0),""))</f>
        <v/>
      </c>
      <c r="DK575" s="253" t="str" cm="1">
        <f t="array" aca="1" ref="DK575" ca="1">IF(DK$2="","",IFERROR(IF(FIND(DK$2,$C575)&gt;=1,INDIRECT($B575&amp;"!"&amp;"AG"&amp;$A575),0),""))</f>
        <v/>
      </c>
      <c r="DL575" s="253" t="str" cm="1">
        <f t="array" aca="1" ref="DL575" ca="1">IF(DL$2="","",IFERROR(IF(FIND(DL$2,$C575)&gt;=1,INDIRECT($B575&amp;"!"&amp;"AG"&amp;$A575),0),""))</f>
        <v/>
      </c>
      <c r="DM575" s="253" t="str" cm="1">
        <f t="array" aca="1" ref="DM575" ca="1">IF(DM$2="","",IFERROR(IF(FIND(DM$2,$C575)&gt;=1,INDIRECT($B575&amp;"!"&amp;"AG"&amp;$A575),0),""))</f>
        <v/>
      </c>
      <c r="DN575" s="253" t="str" cm="1">
        <f t="array" aca="1" ref="DN575" ca="1">IF(DN$2="","",IFERROR(IF(FIND(DN$2,$C575)&gt;=1,INDIRECT($B575&amp;"!"&amp;"AG"&amp;$A575),0),""))</f>
        <v/>
      </c>
      <c r="DO575" s="253" t="str" cm="1">
        <f t="array" aca="1" ref="DO575" ca="1">IF(DO$2="","",IFERROR(IF(FIND(DO$2,$C575)&gt;=1,INDIRECT($B575&amp;"!"&amp;"AG"&amp;$A575),0),""))</f>
        <v/>
      </c>
      <c r="DP575" s="253" t="str" cm="1">
        <f t="array" aca="1" ref="DP575" ca="1">IF(DP$2="","",IFERROR(IF(FIND(DP$2,$C575)&gt;=1,INDIRECT($B575&amp;"!"&amp;"AG"&amp;$A575),0),""))</f>
        <v/>
      </c>
      <c r="DQ575" s="253" t="str" cm="1">
        <f t="array" aca="1" ref="DQ575" ca="1">IF(DQ$2="","",IFERROR(IF(FIND(DQ$2,$C575)&gt;=1,INDIRECT($B575&amp;"!"&amp;"AG"&amp;$A575),0),""))</f>
        <v/>
      </c>
      <c r="DR575" s="253" t="str" cm="1">
        <f t="array" aca="1" ref="DR575" ca="1">IF(DR$2="","",IFERROR(IF(FIND(DR$2,$C575)&gt;=1,INDIRECT($B575&amp;"!"&amp;"AG"&amp;$A575),0),""))</f>
        <v/>
      </c>
      <c r="DS575" s="253" t="str" cm="1">
        <f t="array" aca="1" ref="DS575" ca="1">IF(DS$2="","",IFERROR(IF(FIND(DS$2,$C575)&gt;=1,INDIRECT($B575&amp;"!"&amp;"AG"&amp;$A575),0),""))</f>
        <v/>
      </c>
      <c r="DT575" s="253" t="str" cm="1">
        <f t="array" aca="1" ref="DT575" ca="1">IF(DT$2="","",IFERROR(IF(FIND(DT$2,$C575)&gt;=1,INDIRECT($B575&amp;"!"&amp;"AG"&amp;$A575),0),""))</f>
        <v/>
      </c>
      <c r="DU575" s="253" t="str" cm="1">
        <f t="array" aca="1" ref="DU575" ca="1">IF(DU$2="","",IFERROR(IF(FIND(DU$2,$C575)&gt;=1,INDIRECT($B575&amp;"!"&amp;"AG"&amp;$A575),0),""))</f>
        <v/>
      </c>
      <c r="DV575" s="253" t="str" cm="1">
        <f t="array" aca="1" ref="DV575" ca="1">IF(DV$2="","",IFERROR(IF(FIND(DV$2,$C575)&gt;=1,INDIRECT($B575&amp;"!"&amp;"AG"&amp;$A575),0),""))</f>
        <v/>
      </c>
      <c r="DW575" s="253" t="str" cm="1">
        <f t="array" aca="1" ref="DW575" ca="1">IF(DW$2="","",IFERROR(IF(FIND(DW$2,$C575)&gt;=1,INDIRECT($B575&amp;"!"&amp;"AG"&amp;$A575),0),""))</f>
        <v/>
      </c>
      <c r="DX575" s="253" t="str" cm="1">
        <f t="array" aca="1" ref="DX575" ca="1">IF(DX$2="","",IFERROR(IF(FIND(DX$2,$C575)&gt;=1,INDIRECT($B575&amp;"!"&amp;"AG"&amp;$A575),0),""))</f>
        <v/>
      </c>
      <c r="DY575" s="253" t="str" cm="1">
        <f t="array" aca="1" ref="DY575" ca="1">IF(DY$2="","",IFERROR(IF(FIND(DY$2,$C575)&gt;=1,INDIRECT($B575&amp;"!"&amp;"AG"&amp;$A575),0),""))</f>
        <v/>
      </c>
      <c r="DZ575" s="253" t="str" cm="1">
        <f t="array" aca="1" ref="DZ575" ca="1">IF(DZ$2="","",IFERROR(IF(FIND(DZ$2,$C575)&gt;=1,INDIRECT($B575&amp;"!"&amp;"AG"&amp;$A575),0),""))</f>
        <v/>
      </c>
      <c r="EA575" s="253" t="str" cm="1">
        <f t="array" aca="1" ref="EA575" ca="1">IF(EA$2="","",IFERROR(IF(FIND(EA$2,$C575)&gt;=1,INDIRECT($B575&amp;"!"&amp;"AG"&amp;$A575),0),""))</f>
        <v/>
      </c>
      <c r="EB575" s="253" t="str" cm="1">
        <f t="array" aca="1" ref="EB575" ca="1">IF(EB$2="","",IFERROR(IF(FIND(EB$2,$C575)&gt;=1,INDIRECT($B575&amp;"!"&amp;"AG"&amp;$A575),0),""))</f>
        <v/>
      </c>
      <c r="EC575" s="253" t="str" cm="1">
        <f t="array" aca="1" ref="EC575" ca="1">IF(EC$2="","",IFERROR(IF(FIND(EC$2,$C575)&gt;=1,INDIRECT($B575&amp;"!"&amp;"AG"&amp;$A575),0),""))</f>
        <v/>
      </c>
      <c r="ED575" s="253" t="str" cm="1">
        <f t="array" aca="1" ref="ED575" ca="1">IF(ED$2="","",IFERROR(IF(FIND(ED$2,$C575)&gt;=1,INDIRECT($B575&amp;"!"&amp;"AG"&amp;$A575),0),""))</f>
        <v/>
      </c>
      <c r="EE575" s="253" t="str" cm="1">
        <f t="array" aca="1" ref="EE575" ca="1">IF(EE$2="","",IFERROR(IF(FIND(EE$2,$C575)&gt;=1,INDIRECT($B575&amp;"!"&amp;"AG"&amp;$A575),0),""))</f>
        <v/>
      </c>
      <c r="EF575" s="253" t="str" cm="1">
        <f t="array" aca="1" ref="EF575" ca="1">IF(EF$2="","",IFERROR(IF(FIND(EF$2,$C575)&gt;=1,INDIRECT($B575&amp;"!"&amp;"AG"&amp;$A575),0),""))</f>
        <v/>
      </c>
      <c r="EG575" s="253" t="str" cm="1">
        <f t="array" aca="1" ref="EG575" ca="1">IF(EG$2="","",IFERROR(IF(FIND(EG$2,$C575)&gt;=1,INDIRECT($B575&amp;"!"&amp;"AG"&amp;$A575),0),""))</f>
        <v/>
      </c>
      <c r="EH575" s="253" t="str" cm="1">
        <f t="array" aca="1" ref="EH575" ca="1">IF(EH$2="","",IFERROR(IF(FIND(EH$2,$C575)&gt;=1,INDIRECT($B575&amp;"!"&amp;"AG"&amp;$A575),0),""))</f>
        <v/>
      </c>
      <c r="EI575" s="253" t="str" cm="1">
        <f t="array" aca="1" ref="EI575" ca="1">IF(EI$2="","",IFERROR(IF(FIND(EI$2,$C575)&gt;=1,INDIRECT($B575&amp;"!"&amp;"AG"&amp;$A575),0),""))</f>
        <v/>
      </c>
      <c r="EJ575" s="253" t="str" cm="1">
        <f t="array" aca="1" ref="EJ575" ca="1">IF(EJ$2="","",IFERROR(IF(FIND(EJ$2,$C575)&gt;=1,INDIRECT($B575&amp;"!"&amp;"AG"&amp;$A575),0),""))</f>
        <v/>
      </c>
      <c r="EK575" s="253" t="str" cm="1">
        <f t="array" aca="1" ref="EK575" ca="1">IF(EK$2="","",IFERROR(IF(FIND(EK$2,$C575)&gt;=1,INDIRECT($B575&amp;"!"&amp;"AG"&amp;$A575),0),""))</f>
        <v/>
      </c>
      <c r="EL575" s="253" t="str" cm="1">
        <f t="array" aca="1" ref="EL575" ca="1">IF(EL$2="","",IFERROR(IF(FIND(EL$2,$C575)&gt;=1,INDIRECT($B575&amp;"!"&amp;"AG"&amp;$A575),0),""))</f>
        <v/>
      </c>
      <c r="EM575" s="253" t="str" cm="1">
        <f t="array" aca="1" ref="EM575" ca="1">IF(EM$2="","",IFERROR(IF(FIND(EM$2,$C575)&gt;=1,INDIRECT($B575&amp;"!"&amp;"AG"&amp;$A575),0),""))</f>
        <v/>
      </c>
      <c r="EN575" s="253" t="str" cm="1">
        <f t="array" aca="1" ref="EN575" ca="1">IF(EN$2="","",IFERROR(IF(FIND(EN$2,$C575)&gt;=1,INDIRECT($B575&amp;"!"&amp;"AG"&amp;$A575),0),""))</f>
        <v/>
      </c>
      <c r="EO575" s="253" t="str" cm="1">
        <f t="array" aca="1" ref="EO575" ca="1">IF(EO$2="","",IFERROR(IF(FIND(EO$2,$C575)&gt;=1,INDIRECT($B575&amp;"!"&amp;"AG"&amp;$A575),0),""))</f>
        <v/>
      </c>
      <c r="EP575" s="253" t="str" cm="1">
        <f t="array" aca="1" ref="EP575" ca="1">IF(EP$2="","",IFERROR(IF(FIND(EP$2,$C575)&gt;=1,INDIRECT($B575&amp;"!"&amp;"AG"&amp;$A575),0),""))</f>
        <v/>
      </c>
      <c r="EQ575" s="253" t="str" cm="1">
        <f t="array" aca="1" ref="EQ575" ca="1">IF(EQ$2="","",IFERROR(IF(FIND(EQ$2,$C575)&gt;=1,INDIRECT($B575&amp;"!"&amp;"AG"&amp;$A575),0),""))</f>
        <v/>
      </c>
      <c r="ER575" s="253" t="str" cm="1">
        <f t="array" aca="1" ref="ER575" ca="1">IF(ER$2="","",IFERROR(IF(FIND(ER$2,$C575)&gt;=1,INDIRECT($B575&amp;"!"&amp;"AG"&amp;$A575),0),""))</f>
        <v/>
      </c>
      <c r="ES575" s="253" t="str" cm="1">
        <f t="array" aca="1" ref="ES575" ca="1">IF(ES$2="","",IFERROR(IF(FIND(ES$2,$C575)&gt;=1,INDIRECT($B575&amp;"!"&amp;"AG"&amp;$A575),0),""))</f>
        <v/>
      </c>
      <c r="ET575" s="253" t="str" cm="1">
        <f t="array" aca="1" ref="ET575" ca="1">IF(ET$2="","",IFERROR(IF(FIND(ET$2,$C575)&gt;=1,INDIRECT($B575&amp;"!"&amp;"AG"&amp;$A575),0),""))</f>
        <v/>
      </c>
      <c r="EU575" s="253" t="str" cm="1">
        <f t="array" aca="1" ref="EU575" ca="1">IF(EU$2="","",IFERROR(IF(FIND(EU$2,$C575)&gt;=1,INDIRECT($B575&amp;"!"&amp;"AG"&amp;$A575),0),""))</f>
        <v/>
      </c>
      <c r="EV575" s="253" t="str" cm="1">
        <f t="array" aca="1" ref="EV575" ca="1">IF(EV$2="","",IFERROR(IF(FIND(EV$2,$C575)&gt;=1,INDIRECT($B575&amp;"!"&amp;"AG"&amp;$A575),0),""))</f>
        <v/>
      </c>
    </row>
    <row r="576" spans="1:152" x14ac:dyDescent="0.3">
      <c r="A576" s="252">
        <f t="shared" ca="1" si="529"/>
        <v>13</v>
      </c>
      <c r="B576" s="252" t="str">
        <f t="shared" si="530"/>
        <v>Nov_2024</v>
      </c>
      <c r="C576" s="252" t="str">
        <f t="shared" ca="1" si="528"/>
        <v/>
      </c>
      <c r="D576" s="253" t="str">
        <f t="array" aca="1" ref="D576" ca="1">IF(D$2="","",IFERROR(IF(FIND(D$2,$C576)&gt;=1,INDIRECT($B576&amp;"!"&amp;"AG"&amp;$A576),0),""))</f>
        <v/>
      </c>
      <c r="E576" s="253" t="str">
        <f t="array" aca="1" ref="E576" ca="1">IF(E$2="","",IFERROR(IF(FIND(E$2,$C576)&gt;=1,INDIRECT($B576&amp;"!"&amp;"AG"&amp;$A576),0),""))</f>
        <v/>
      </c>
      <c r="F576" s="253" t="str">
        <f t="array" aca="1" ref="F576" ca="1">IF(F$2="","",IFERROR(IF(FIND(F$2,$C576)&gt;=1,INDIRECT($B576&amp;"!"&amp;"AG"&amp;$A576),0),""))</f>
        <v/>
      </c>
      <c r="G576" s="253" t="str">
        <f t="array" aca="1" ref="G576" ca="1">IF(G$2="","",IFERROR(IF(FIND(G$2,$C576)&gt;=1,INDIRECT($B576&amp;"!"&amp;"AG"&amp;$A576),0),""))</f>
        <v/>
      </c>
      <c r="H576" s="253" t="str">
        <f t="array" aca="1" ref="H576" ca="1">IF(H$2="","",IFERROR(IF(FIND(H$2,$C576)&gt;=1,INDIRECT($B576&amp;"!"&amp;"AG"&amp;$A576),0),""))</f>
        <v/>
      </c>
      <c r="I576" s="253" t="str">
        <f t="array" aca="1" ref="I576" ca="1">IF(I$2="","",IFERROR(IF(FIND(I$2,$C576)&gt;=1,INDIRECT($B576&amp;"!"&amp;"AG"&amp;$A576),0),""))</f>
        <v/>
      </c>
      <c r="J576" s="253" t="str">
        <f t="array" aca="1" ref="J576" ca="1">IF(J$2="","",IFERROR(IF(FIND(J$2,$C576)&gt;=1,INDIRECT($B576&amp;"!"&amp;"AG"&amp;$A576),0),""))</f>
        <v/>
      </c>
      <c r="K576" s="253" t="str">
        <f t="array" aca="1" ref="K576" ca="1">IF(K$2="","",IFERROR(IF(FIND(K$2,$C576)&gt;=1,INDIRECT($B576&amp;"!"&amp;"AG"&amp;$A576),0),""))</f>
        <v/>
      </c>
      <c r="L576" s="253" t="str">
        <f t="array" aca="1" ref="L576" ca="1">IF(L$2="","",IFERROR(IF(FIND(L$2,$C576)&gt;=1,INDIRECT($B576&amp;"!"&amp;"AG"&amp;$A576),0),""))</f>
        <v/>
      </c>
      <c r="M576" s="253" t="str">
        <f t="array" aca="1" ref="M576" ca="1">IF(M$2="","",IFERROR(IF(FIND(M$2,$C576)&gt;=1,INDIRECT($B576&amp;"!"&amp;"AG"&amp;$A576),0),""))</f>
        <v/>
      </c>
      <c r="N576" s="253" t="str">
        <f t="array" aca="1" ref="N576" ca="1">IF(N$2="","",IFERROR(IF(FIND(N$2,$C576)&gt;=1,INDIRECT($B576&amp;"!"&amp;"AG"&amp;$A576),0),""))</f>
        <v/>
      </c>
      <c r="O576" s="253" t="str">
        <f t="array" aca="1" ref="O576" ca="1">IF(O$2="","",IFERROR(IF(FIND(O$2,$C576)&gt;=1,INDIRECT($B576&amp;"!"&amp;"AG"&amp;$A576),0),""))</f>
        <v/>
      </c>
      <c r="P576" s="253" t="str">
        <f t="array" aca="1" ref="P576" ca="1">IF(P$2="","",IFERROR(IF(FIND(P$2,$C576)&gt;=1,INDIRECT($B576&amp;"!"&amp;"AG"&amp;$A576),0),""))</f>
        <v/>
      </c>
      <c r="Q576" s="253" t="str">
        <f t="array" aca="1" ref="Q576" ca="1">IF(Q$2="","",IFERROR(IF(FIND(Q$2,$C576)&gt;=1,INDIRECT($B576&amp;"!"&amp;"AG"&amp;$A576),0),""))</f>
        <v/>
      </c>
      <c r="R576" s="253" t="str">
        <f t="array" aca="1" ref="R576" ca="1">IF(R$2="","",IFERROR(IF(FIND(R$2,$C576)&gt;=1,INDIRECT($B576&amp;"!"&amp;"AG"&amp;$A576),0),""))</f>
        <v/>
      </c>
      <c r="S576" s="253" t="str">
        <f t="array" aca="1" ref="S576" ca="1">IF(S$2="","",IFERROR(IF(FIND(S$2,$C576)&gt;=1,INDIRECT($B576&amp;"!"&amp;"AG"&amp;$A576),0),""))</f>
        <v/>
      </c>
      <c r="T576" s="253" t="str">
        <f t="array" aca="1" ref="T576" ca="1">IF(T$2="","",IFERROR(IF(FIND(T$2,$C576)&gt;=1,INDIRECT($B576&amp;"!"&amp;"AG"&amp;$A576),0),""))</f>
        <v/>
      </c>
      <c r="U576" s="253" t="str">
        <f t="array" aca="1" ref="U576" ca="1">IF(U$2="","",IFERROR(IF(FIND(U$2,$C576)&gt;=1,INDIRECT($B576&amp;"!"&amp;"AG"&amp;$A576),0),""))</f>
        <v/>
      </c>
      <c r="V576" s="253" t="str">
        <f t="array" aca="1" ref="V576" ca="1">IF(V$2="","",IFERROR(IF(FIND(V$2,$C576)&gt;=1,INDIRECT($B576&amp;"!"&amp;"AG"&amp;$A576),0),""))</f>
        <v/>
      </c>
      <c r="W576" s="253" t="str">
        <f t="array" aca="1" ref="W576" ca="1">IF(W$2="","",IFERROR(IF(FIND(W$2,$C576)&gt;=1,INDIRECT($B576&amp;"!"&amp;"AG"&amp;$A576),0),""))</f>
        <v/>
      </c>
      <c r="X576" s="253" t="str">
        <f t="array" aca="1" ref="X576" ca="1">IF(X$2="","",IFERROR(IF(FIND(X$2,$C576)&gt;=1,INDIRECT($B576&amp;"!"&amp;"AG"&amp;$A576),0),""))</f>
        <v/>
      </c>
      <c r="Y576" s="253" t="str">
        <f t="array" aca="1" ref="Y576" ca="1">IF(Y$2="","",IFERROR(IF(FIND(Y$2,$C576)&gt;=1,INDIRECT($B576&amp;"!"&amp;"AG"&amp;$A576),0),""))</f>
        <v/>
      </c>
      <c r="Z576" s="253" t="str">
        <f t="array" aca="1" ref="Z576" ca="1">IF(Z$2="","",IFERROR(IF(FIND(Z$2,$C576)&gt;=1,INDIRECT($B576&amp;"!"&amp;"AG"&amp;$A576),0),""))</f>
        <v/>
      </c>
      <c r="AA576" s="253" t="str">
        <f t="array" aca="1" ref="AA576" ca="1">IF(AA$2="","",IFERROR(IF(FIND(AA$2,$C576)&gt;=1,INDIRECT($B576&amp;"!"&amp;"AG"&amp;$A576),0),""))</f>
        <v/>
      </c>
      <c r="AB576" s="253" t="str">
        <f t="array" aca="1" ref="AB576" ca="1">IF(AB$2="","",IFERROR(IF(FIND(AB$2,$C576)&gt;=1,INDIRECT($B576&amp;"!"&amp;"AG"&amp;$A576),0),""))</f>
        <v/>
      </c>
      <c r="AC576" s="253" t="str">
        <f t="array" aca="1" ref="AC576" ca="1">IF(AC$2="","",IFERROR(IF(FIND(AC$2,$C576)&gt;=1,INDIRECT($B576&amp;"!"&amp;"AG"&amp;$A576),0),""))</f>
        <v/>
      </c>
      <c r="AD576" s="253" t="str">
        <f t="array" aca="1" ref="AD576" ca="1">IF(AD$2="","",IFERROR(IF(FIND(AD$2,$C576)&gt;=1,INDIRECT($B576&amp;"!"&amp;"AG"&amp;$A576),0),""))</f>
        <v/>
      </c>
      <c r="AE576" s="253" t="str">
        <f t="array" aca="1" ref="AE576" ca="1">IF(AE$2="","",IFERROR(IF(FIND(AE$2,$C576)&gt;=1,INDIRECT($B576&amp;"!"&amp;"AG"&amp;$A576),0),""))</f>
        <v/>
      </c>
      <c r="AF576" s="253" t="str">
        <f t="array" aca="1" ref="AF576" ca="1">IF(AF$2="","",IFERROR(IF(FIND(AF$2,$C576)&gt;=1,INDIRECT($B576&amp;"!"&amp;"AG"&amp;$A576),0),""))</f>
        <v/>
      </c>
      <c r="AG576" s="253" t="str">
        <f t="array" aca="1" ref="AG576" ca="1">IF(AG$2="","",IFERROR(IF(FIND(AG$2,$C576)&gt;=1,INDIRECT($B576&amp;"!"&amp;"AG"&amp;$A576),0),""))</f>
        <v/>
      </c>
      <c r="AH576" s="253" t="str">
        <f t="array" aca="1" ref="AH576" ca="1">IF(AH$2="","",IFERROR(IF(FIND(AH$2,$C576)&gt;=1,INDIRECT($B576&amp;"!"&amp;"AG"&amp;$A576),0),""))</f>
        <v/>
      </c>
      <c r="AI576" s="253" t="str">
        <f t="array" aca="1" ref="AI576" ca="1">IF(AI$2="","",IFERROR(IF(FIND(AI$2,$C576)&gt;=1,INDIRECT($B576&amp;"!"&amp;"AG"&amp;$A576),0),""))</f>
        <v/>
      </c>
      <c r="AJ576" s="253" t="str">
        <f t="array" aca="1" ref="AJ576" ca="1">IF(AJ$2="","",IFERROR(IF(FIND(AJ$2,$C576)&gt;=1,INDIRECT($B576&amp;"!"&amp;"AG"&amp;$A576),0),""))</f>
        <v/>
      </c>
      <c r="AK576" s="253" t="str">
        <f t="array" aca="1" ref="AK576" ca="1">IF(AK$2="","",IFERROR(IF(FIND(AK$2,$C576)&gt;=1,INDIRECT($B576&amp;"!"&amp;"AG"&amp;$A576),0),""))</f>
        <v/>
      </c>
      <c r="AL576" s="253" t="str">
        <f t="array" aca="1" ref="AL576" ca="1">IF(AL$2="","",IFERROR(IF(FIND(AL$2,$C576)&gt;=1,INDIRECT($B576&amp;"!"&amp;"AG"&amp;$A576),0),""))</f>
        <v/>
      </c>
      <c r="AM576" s="253" t="str">
        <f t="array" aca="1" ref="AM576" ca="1">IF(AM$2="","",IFERROR(IF(FIND(AM$2,$C576)&gt;=1,INDIRECT($B576&amp;"!"&amp;"AG"&amp;$A576),0),""))</f>
        <v/>
      </c>
      <c r="AN576" s="253" t="str">
        <f t="array" aca="1" ref="AN576" ca="1">IF(AN$2="","",IFERROR(IF(FIND(AN$2,$C576)&gt;=1,INDIRECT($B576&amp;"!"&amp;"AG"&amp;$A576),0),""))</f>
        <v/>
      </c>
      <c r="AO576" s="253" t="str">
        <f t="array" aca="1" ref="AO576" ca="1">IF(AO$2="","",IFERROR(IF(FIND(AO$2,$C576)&gt;=1,INDIRECT($B576&amp;"!"&amp;"AG"&amp;$A576),0),""))</f>
        <v/>
      </c>
      <c r="AP576" s="253" t="str">
        <f t="array" aca="1" ref="AP576" ca="1">IF(AP$2="","",IFERROR(IF(FIND(AP$2,$C576)&gt;=1,INDIRECT($B576&amp;"!"&amp;"AG"&amp;$A576),0),""))</f>
        <v/>
      </c>
      <c r="AQ576" s="253" t="str">
        <f t="array" aca="1" ref="AQ576" ca="1">IF(AQ$2="","",IFERROR(IF(FIND(AQ$2,$C576)&gt;=1,INDIRECT($B576&amp;"!"&amp;"AG"&amp;$A576),0),""))</f>
        <v/>
      </c>
      <c r="AR576" s="253" t="str">
        <f t="array" aca="1" ref="AR576" ca="1">IF(AR$2="","",IFERROR(IF(FIND(AR$2,$C576)&gt;=1,INDIRECT($B576&amp;"!"&amp;"AG"&amp;$A576),0),""))</f>
        <v/>
      </c>
      <c r="AS576" s="253" t="str">
        <f t="array" aca="1" ref="AS576" ca="1">IF(AS$2="","",IFERROR(IF(FIND(AS$2,$C576)&gt;=1,INDIRECT($B576&amp;"!"&amp;"AG"&amp;$A576),0),""))</f>
        <v/>
      </c>
      <c r="AU576" s="254" t="str">
        <f t="array" aca="1" ref="AU576" ca="1">IFERROR(INDIRECT(B576&amp;"!"&amp;"A"&amp;A576),"")</f>
        <v/>
      </c>
      <c r="AV576" s="2" t="str">
        <f t="shared" ca="1" si="489"/>
        <v/>
      </c>
      <c r="AW576" s="253" t="str">
        <f t="array" aca="1" ref="AW576" ca="1">IF(AW$2="","",IFERROR(IF(FIND(AW$2,$C576)&gt;=1,IF(INDIRECT($B576&amp;"!"&amp;"AH"&amp;$A576)="","",INDIRECT($B576&amp;"!"&amp;"AH"&amp;$A576)),0),""))</f>
        <v/>
      </c>
      <c r="AX576" s="253" t="str">
        <f t="array" aca="1" ref="AX576" ca="1">IF(AX$2="","",IFERROR(IF(FIND(AX$2,$C576)&gt;=1,IF(INDIRECT($B576&amp;"!"&amp;"AH"&amp;$A576)="","",INDIRECT($B576&amp;"!"&amp;"AH"&amp;$A576)),0),""))</f>
        <v/>
      </c>
      <c r="AY576" s="253" t="str">
        <f t="array" aca="1" ref="AY576" ca="1">IF(AY$2="","",IFERROR(IF(FIND(AY$2,$C576)&gt;=1,IF(INDIRECT($B576&amp;"!"&amp;"AH"&amp;$A576)="","",INDIRECT($B576&amp;"!"&amp;"AH"&amp;$A576)),0),""))</f>
        <v/>
      </c>
      <c r="AZ576" s="253" t="str">
        <f t="array" aca="1" ref="AZ576" ca="1">IF(AZ$2="","",IFERROR(IF(FIND(AZ$2,$C576)&gt;=1,IF(INDIRECT($B576&amp;"!"&amp;"AH"&amp;$A576)="","",INDIRECT($B576&amp;"!"&amp;"AH"&amp;$A576)),0),""))</f>
        <v/>
      </c>
      <c r="BA576" s="253" t="str">
        <f t="array" aca="1" ref="BA576" ca="1">IF(BA$2="","",IFERROR(IF(FIND(BA$2,$C576)&gt;=1,IF(INDIRECT($B576&amp;"!"&amp;"AH"&amp;$A576)="","",INDIRECT($B576&amp;"!"&amp;"AH"&amp;$A576)),0),""))</f>
        <v/>
      </c>
      <c r="BB576" s="253" t="str">
        <f t="array" aca="1" ref="BB576" ca="1">IF(BB$2="","",IFERROR(IF(FIND(BB$2,$C576)&gt;=1,IF(INDIRECT($B576&amp;"!"&amp;"AH"&amp;$A576)="","",INDIRECT($B576&amp;"!"&amp;"AH"&amp;$A576)),0),""))</f>
        <v/>
      </c>
      <c r="BC576" s="253" t="str">
        <f t="array" aca="1" ref="BC576" ca="1">IF(BC$2="","",IFERROR(IF(FIND(BC$2,$C576)&gt;=1,IF(INDIRECT($B576&amp;"!"&amp;"AH"&amp;$A576)="","",INDIRECT($B576&amp;"!"&amp;"AH"&amp;$A576)),0),""))</f>
        <v/>
      </c>
      <c r="BD576" s="253" t="str">
        <f t="array" aca="1" ref="BD576" ca="1">IF(BD$2="","",IFERROR(IF(FIND(BD$2,$C576)&gt;=1,IF(INDIRECT($B576&amp;"!"&amp;"AH"&amp;$A576)="","",INDIRECT($B576&amp;"!"&amp;"AH"&amp;$A576)),0),""))</f>
        <v/>
      </c>
      <c r="BE576" s="253" t="str">
        <f t="array" aca="1" ref="BE576" ca="1">IF(BE$2="","",IFERROR(IF(FIND(BE$2,$C576)&gt;=1,IF(INDIRECT($B576&amp;"!"&amp;"AH"&amp;$A576)="","",INDIRECT($B576&amp;"!"&amp;"AH"&amp;$A576)),0),""))</f>
        <v/>
      </c>
      <c r="BF576" s="253" t="str">
        <f t="array" aca="1" ref="BF576" ca="1">IF(BF$2="","",IFERROR(IF(FIND(BF$2,$C576)&gt;=1,IF(INDIRECT($B576&amp;"!"&amp;"AH"&amp;$A576)="","",INDIRECT($B576&amp;"!"&amp;"AH"&amp;$A576)),0),""))</f>
        <v/>
      </c>
      <c r="BG576" s="253" t="str">
        <f t="array" aca="1" ref="BG576" ca="1">IF(BG$2="","",IFERROR(IF(FIND(BG$2,$C576)&gt;=1,IF(INDIRECT($B576&amp;"!"&amp;"AH"&amp;$A576)="","",INDIRECT($B576&amp;"!"&amp;"AH"&amp;$A576)),0),""))</f>
        <v/>
      </c>
      <c r="BH576" s="253" t="str">
        <f t="array" aca="1" ref="BH576" ca="1">IF(BH$2="","",IFERROR(IF(FIND(BH$2,$C576)&gt;=1,IF(INDIRECT($B576&amp;"!"&amp;"AH"&amp;$A576)="","",INDIRECT($B576&amp;"!"&amp;"AH"&amp;$A576)),0),""))</f>
        <v/>
      </c>
      <c r="BI576" s="253" t="str">
        <f t="array" aca="1" ref="BI576" ca="1">IF(BI$2="","",IFERROR(IF(FIND(BI$2,$C576)&gt;=1,IF(INDIRECT($B576&amp;"!"&amp;"AH"&amp;$A576)="","",INDIRECT($B576&amp;"!"&amp;"AH"&amp;$A576)),0),""))</f>
        <v/>
      </c>
      <c r="BJ576" s="253" t="str">
        <f t="array" aca="1" ref="BJ576" ca="1">IF(BJ$2="","",IFERROR(IF(FIND(BJ$2,$C576)&gt;=1,IF(INDIRECT($B576&amp;"!"&amp;"AH"&amp;$A576)="","",INDIRECT($B576&amp;"!"&amp;"AH"&amp;$A576)),0),""))</f>
        <v/>
      </c>
      <c r="BK576" s="253" t="str">
        <f t="array" aca="1" ref="BK576" ca="1">IF(BK$2="","",IFERROR(IF(FIND(BK$2,$C576)&gt;=1,IF(INDIRECT($B576&amp;"!"&amp;"AH"&amp;$A576)="","",INDIRECT($B576&amp;"!"&amp;"AH"&amp;$A576)),0),""))</f>
        <v/>
      </c>
      <c r="BL576" s="253" t="str">
        <f t="array" aca="1" ref="BL576" ca="1">IF(BL$2="","",IFERROR(IF(FIND(BL$2,$C576)&gt;=1,IF(INDIRECT($B576&amp;"!"&amp;"AH"&amp;$A576)="","",INDIRECT($B576&amp;"!"&amp;"AH"&amp;$A576)),0),""))</f>
        <v/>
      </c>
      <c r="BM576" s="253" t="str">
        <f t="array" aca="1" ref="BM576" ca="1">IF(BM$2="","",IFERROR(IF(FIND(BM$2,$C576)&gt;=1,IF(INDIRECT($B576&amp;"!"&amp;"AH"&amp;$A576)="","",INDIRECT($B576&amp;"!"&amp;"AH"&amp;$A576)),0),""))</f>
        <v/>
      </c>
      <c r="BN576" s="253" t="str">
        <f t="array" aca="1" ref="BN576" ca="1">IF(BN$2="","",IFERROR(IF(FIND(BN$2,$C576)&gt;=1,IF(INDIRECT($B576&amp;"!"&amp;"AH"&amp;$A576)="","",INDIRECT($B576&amp;"!"&amp;"AH"&amp;$A576)),0),""))</f>
        <v/>
      </c>
      <c r="BO576" s="253" t="str">
        <f t="array" aca="1" ref="BO576" ca="1">IF(BO$2="","",IFERROR(IF(FIND(BO$2,$C576)&gt;=1,IF(INDIRECT($B576&amp;"!"&amp;"AH"&amp;$A576)="","",INDIRECT($B576&amp;"!"&amp;"AH"&amp;$A576)),0),""))</f>
        <v/>
      </c>
      <c r="BP576" s="253" t="str">
        <f t="array" aca="1" ref="BP576" ca="1">IF(BP$2="","",IFERROR(IF(FIND(BP$2,$C576)&gt;=1,IF(INDIRECT($B576&amp;"!"&amp;"AH"&amp;$A576)="","",INDIRECT($B576&amp;"!"&amp;"AH"&amp;$A576)),0),""))</f>
        <v/>
      </c>
      <c r="BQ576" s="253" t="str">
        <f t="array" aca="1" ref="BQ576" ca="1">IF(BQ$2="","",IFERROR(IF(FIND(BQ$2,$C576)&gt;=1,IF(INDIRECT($B576&amp;"!"&amp;"AH"&amp;$A576)="","",INDIRECT($B576&amp;"!"&amp;"AH"&amp;$A576)),0),""))</f>
        <v/>
      </c>
      <c r="BR576" s="253" t="str">
        <f t="array" aca="1" ref="BR576" ca="1">IF(BR$2="","",IFERROR(IF(FIND(BR$2,$C576)&gt;=1,IF(INDIRECT($B576&amp;"!"&amp;"AH"&amp;$A576)="","",INDIRECT($B576&amp;"!"&amp;"AH"&amp;$A576)),0),""))</f>
        <v/>
      </c>
      <c r="BS576" s="253" t="str">
        <f t="array" aca="1" ref="BS576" ca="1">IF(BS$2="","",IFERROR(IF(FIND(BS$2,$C576)&gt;=1,IF(INDIRECT($B576&amp;"!"&amp;"AH"&amp;$A576)="","",INDIRECT($B576&amp;"!"&amp;"AH"&amp;$A576)),0),""))</f>
        <v/>
      </c>
      <c r="BT576" s="253" t="str">
        <f t="array" aca="1" ref="BT576" ca="1">IF(BT$2="","",IFERROR(IF(FIND(BT$2,$C576)&gt;=1,IF(INDIRECT($B576&amp;"!"&amp;"AH"&amp;$A576)="","",INDIRECT($B576&amp;"!"&amp;"AH"&amp;$A576)),0),""))</f>
        <v/>
      </c>
      <c r="BU576" s="253" t="str">
        <f t="array" aca="1" ref="BU576" ca="1">IF(BU$2="","",IFERROR(IF(FIND(BU$2,$C576)&gt;=1,IF(INDIRECT($B576&amp;"!"&amp;"AH"&amp;$A576)="","",INDIRECT($B576&amp;"!"&amp;"AH"&amp;$A576)),0),""))</f>
        <v/>
      </c>
      <c r="BV576" s="253" t="str">
        <f t="array" aca="1" ref="BV576" ca="1">IF(BV$2="","",IFERROR(IF(FIND(BV$2,$C576)&gt;=1,IF(INDIRECT($B576&amp;"!"&amp;"AH"&amp;$A576)="","",INDIRECT($B576&amp;"!"&amp;"AH"&amp;$A576)),0),""))</f>
        <v/>
      </c>
      <c r="BW576" s="253" t="str">
        <f t="array" aca="1" ref="BW576" ca="1">IF(BW$2="","",IFERROR(IF(FIND(BW$2,$C576)&gt;=1,IF(INDIRECT($B576&amp;"!"&amp;"AH"&amp;$A576)="","",INDIRECT($B576&amp;"!"&amp;"AH"&amp;$A576)),0),""))</f>
        <v/>
      </c>
      <c r="BX576" s="253" t="str">
        <f t="array" aca="1" ref="BX576" ca="1">IF(BX$2="","",IFERROR(IF(FIND(BX$2,$C576)&gt;=1,IF(INDIRECT($B576&amp;"!"&amp;"AH"&amp;$A576)="","",INDIRECT($B576&amp;"!"&amp;"AH"&amp;$A576)),0),""))</f>
        <v/>
      </c>
      <c r="BY576" s="253" t="str">
        <f t="array" aca="1" ref="BY576" ca="1">IF(BY$2="","",IFERROR(IF(FIND(BY$2,$C576)&gt;=1,IF(INDIRECT($B576&amp;"!"&amp;"AH"&amp;$A576)="","",INDIRECT($B576&amp;"!"&amp;"AH"&amp;$A576)),0),""))</f>
        <v/>
      </c>
      <c r="BZ576" s="253" t="str">
        <f t="array" aca="1" ref="BZ576" ca="1">IF(BZ$2="","",IFERROR(IF(FIND(BZ$2,$C576)&gt;=1,IF(INDIRECT($B576&amp;"!"&amp;"AH"&amp;$A576)="","",INDIRECT($B576&amp;"!"&amp;"AH"&amp;$A576)),0),""))</f>
        <v/>
      </c>
      <c r="CA576" s="253" t="str">
        <f t="array" aca="1" ref="CA576" ca="1">IF(CA$2="","",IFERROR(IF(FIND(CA$2,$C576)&gt;=1,IF(INDIRECT($B576&amp;"!"&amp;"AH"&amp;$A576)="","",INDIRECT($B576&amp;"!"&amp;"AH"&amp;$A576)),0),""))</f>
        <v/>
      </c>
      <c r="CB576" s="253" t="str">
        <f t="array" aca="1" ref="CB576" ca="1">IF(CB$2="","",IFERROR(IF(FIND(CB$2,$C576)&gt;=1,IF(INDIRECT($B576&amp;"!"&amp;"AH"&amp;$A576)="","",INDIRECT($B576&amp;"!"&amp;"AH"&amp;$A576)),0),""))</f>
        <v/>
      </c>
      <c r="CC576" s="253" t="str">
        <f t="array" aca="1" ref="CC576" ca="1">IF(CC$2="","",IFERROR(IF(FIND(CC$2,$C576)&gt;=1,IF(INDIRECT($B576&amp;"!"&amp;"AH"&amp;$A576)="","",INDIRECT($B576&amp;"!"&amp;"AH"&amp;$A576)),0),""))</f>
        <v/>
      </c>
      <c r="CD576" s="253" t="str">
        <f t="array" aca="1" ref="CD576" ca="1">IF(CD$2="","",IFERROR(IF(FIND(CD$2,$C576)&gt;=1,IF(INDIRECT($B576&amp;"!"&amp;"AH"&amp;$A576)="","",INDIRECT($B576&amp;"!"&amp;"AH"&amp;$A576)),0),""))</f>
        <v/>
      </c>
      <c r="CE576" s="253" t="str">
        <f t="array" aca="1" ref="CE576" ca="1">IF(CE$2="","",IFERROR(IF(FIND(CE$2,$C576)&gt;=1,IF(INDIRECT($B576&amp;"!"&amp;"AH"&amp;$A576)="","",INDIRECT($B576&amp;"!"&amp;"AH"&amp;$A576)),0),""))</f>
        <v/>
      </c>
      <c r="CF576" s="253" t="str">
        <f t="array" aca="1" ref="CF576" ca="1">IF(CF$2="","",IFERROR(IF(FIND(CF$2,$C576)&gt;=1,IF(INDIRECT($B576&amp;"!"&amp;"AH"&amp;$A576)="","",INDIRECT($B576&amp;"!"&amp;"AH"&amp;$A576)),0),""))</f>
        <v/>
      </c>
      <c r="CG576" s="253" t="str">
        <f t="array" aca="1" ref="CG576" ca="1">IF(CG$2="","",IFERROR(IF(FIND(CG$2,$C576)&gt;=1,IF(INDIRECT($B576&amp;"!"&amp;"AH"&amp;$A576)="","",INDIRECT($B576&amp;"!"&amp;"AH"&amp;$A576)),0),""))</f>
        <v/>
      </c>
      <c r="CH576" s="253" t="str">
        <f t="array" aca="1" ref="CH576" ca="1">IF(CH$2="","",IFERROR(IF(FIND(CH$2,$C576)&gt;=1,IF(INDIRECT($B576&amp;"!"&amp;"AH"&amp;$A576)="","",INDIRECT($B576&amp;"!"&amp;"AH"&amp;$A576)),0),""))</f>
        <v/>
      </c>
      <c r="CI576" s="253" t="str">
        <f t="array" aca="1" ref="CI576" ca="1">IF(CI$2="","",IFERROR(IF(FIND(CI$2,$C576)&gt;=1,IF(INDIRECT($B576&amp;"!"&amp;"AH"&amp;$A576)="","",INDIRECT($B576&amp;"!"&amp;"AH"&amp;$A576)),0),""))</f>
        <v/>
      </c>
      <c r="CJ576" s="253" t="str">
        <f t="array" aca="1" ref="CJ576" ca="1">IF(CJ$2="","",IFERROR(IF(FIND(CJ$2,$C576)&gt;=1,IF(INDIRECT($B576&amp;"!"&amp;"AH"&amp;$A576)="","",INDIRECT($B576&amp;"!"&amp;"AH"&amp;$A576)),0),""))</f>
        <v/>
      </c>
      <c r="CK576" s="253" t="str">
        <f t="array" aca="1" ref="CK576" ca="1">IF(CK$2="","",IFERROR(IF(FIND(CK$2,$C576)&gt;=1,IF(INDIRECT($B576&amp;"!"&amp;"AH"&amp;$A576)="","",INDIRECT($B576&amp;"!"&amp;"AH"&amp;$A576)),0),""))</f>
        <v/>
      </c>
      <c r="CL576" s="253" t="str">
        <f t="array" aca="1" ref="CL576" ca="1">IF(CL$2="","",IFERROR(IF(FIND(CL$2,$C576)&gt;=1,IF(INDIRECT($B576&amp;"!"&amp;"AH"&amp;$A576)="","",INDIRECT($B576&amp;"!"&amp;"AH"&amp;$A576)),0),""))</f>
        <v/>
      </c>
      <c r="CO576" s="2" t="str">
        <f t="shared" ca="1" si="491"/>
        <v/>
      </c>
      <c r="CP576" s="253" t="str">
        <f t="array" aca="1" ref="CP576" ca="1">IF(CP$2="","",IFERROR(IF(FIND(CP$2,$C576)&gt;=1,INDIRECT($B576&amp;"!"&amp;"AG"&amp;$A576),0),""))</f>
        <v/>
      </c>
      <c r="CQ576" s="253" t="str">
        <f t="array" aca="1" ref="CQ576" ca="1">IF(CQ$2="","",IFERROR(IF(FIND(CQ$2,$C576)&gt;=1,INDIRECT($B576&amp;"!"&amp;"AG"&amp;$A576),0),""))</f>
        <v/>
      </c>
      <c r="CR576" s="253" t="str">
        <f t="array" aca="1" ref="CR576" ca="1">IF(CR$2="","",IFERROR(IF(FIND(CR$2,$C576)&gt;=1,INDIRECT($B576&amp;"!"&amp;"AG"&amp;$A576),0),""))</f>
        <v/>
      </c>
      <c r="CS576" s="253" t="str">
        <f t="array" aca="1" ref="CS576" ca="1">IF(CS$2="","",IFERROR(IF(FIND(CS$2,$C576)&gt;=1,INDIRECT($B576&amp;"!"&amp;"AG"&amp;$A576),0),""))</f>
        <v/>
      </c>
      <c r="CV576" s="2" t="str">
        <f t="shared" ca="1" si="492"/>
        <v/>
      </c>
      <c r="CW576" s="253" t="str">
        <f t="array" aca="1" ref="CW576" ca="1">IF(CW$2="","",IFERROR(IF(FIND(CW$2,$C576)&gt;=1,IF(INDIRECT($B576&amp;"!"&amp;"AH"&amp;$A576)="","",INDIRECT($B576&amp;"!"&amp;"AH"&amp;$A576)&amp;" "),0),""))</f>
        <v/>
      </c>
      <c r="CX576" s="253" t="str">
        <f t="array" aca="1" ref="CX576" ca="1">IF(CX$2="","",IFERROR(IF(FIND(CX$2,$C576)&gt;=1,IF(INDIRECT($B576&amp;"!"&amp;"AH"&amp;$A576)="","",INDIRECT($B576&amp;"!"&amp;"AH"&amp;$A576)&amp;" "),0),""))</f>
        <v/>
      </c>
      <c r="CY576" s="253" t="str">
        <f t="array" aca="1" ref="CY576" ca="1">IF(CY$2="","",IFERROR(IF(FIND(CY$2,$C576)&gt;=1,IF(INDIRECT($B576&amp;"!"&amp;"AH"&amp;$A576)="","",INDIRECT($B576&amp;"!"&amp;"AH"&amp;$A576)&amp;" "),0),""))</f>
        <v/>
      </c>
      <c r="CZ576" s="253" t="str">
        <f t="array" aca="1" ref="CZ576" ca="1">IF(CZ$2="","",IFERROR(IF(FIND(CZ$2,$C576)&gt;=1,IF(INDIRECT($B576&amp;"!"&amp;"AH"&amp;$A576)="","",INDIRECT($B576&amp;"!"&amp;"AH"&amp;$A576)&amp;" "),0),""))</f>
        <v/>
      </c>
      <c r="DC576" s="2" t="str">
        <f t="shared" ca="1" si="493"/>
        <v/>
      </c>
      <c r="DD576" s="253" t="str" cm="1">
        <f t="array" aca="1" ref="DD576" ca="1">IF(DD$2="","",IFERROR(IF(FIND(DD$2,$C576)&gt;=1,INDIRECT($B576&amp;"!"&amp;"AG"&amp;$A576),0),""))</f>
        <v/>
      </c>
      <c r="DE576" s="253" t="str" cm="1">
        <f t="array" aca="1" ref="DE576" ca="1">IF(DE$2="","",IFERROR(IF(FIND(DE$2,$C576)&gt;=1,INDIRECT($B576&amp;"!"&amp;"AG"&amp;$A576),0),""))</f>
        <v/>
      </c>
      <c r="DF576" s="253" t="str" cm="1">
        <f t="array" aca="1" ref="DF576" ca="1">IF(DF$2="","",IFERROR(IF(FIND(DF$2,$C576)&gt;=1,INDIRECT($B576&amp;"!"&amp;"AG"&amp;$A576),0),""))</f>
        <v/>
      </c>
      <c r="DG576" s="253" t="str" cm="1">
        <f t="array" aca="1" ref="DG576" ca="1">IF(DG$2="","",IFERROR(IF(FIND(DG$2,$C576)&gt;=1,INDIRECT($B576&amp;"!"&amp;"AG"&amp;$A576),0),""))</f>
        <v/>
      </c>
      <c r="DH576" s="253" t="str" cm="1">
        <f t="array" aca="1" ref="DH576" ca="1">IF(DH$2="","",IFERROR(IF(FIND(DH$2,$C576)&gt;=1,INDIRECT($B576&amp;"!"&amp;"AG"&amp;$A576),0),""))</f>
        <v/>
      </c>
      <c r="DI576" s="253" t="str" cm="1">
        <f t="array" aca="1" ref="DI576" ca="1">IF(DI$2="","",IFERROR(IF(FIND(DI$2,$C576)&gt;=1,INDIRECT($B576&amp;"!"&amp;"AG"&amp;$A576),0),""))</f>
        <v/>
      </c>
      <c r="DJ576" s="253" t="str" cm="1">
        <f t="array" aca="1" ref="DJ576" ca="1">IF(DJ$2="","",IFERROR(IF(FIND(DJ$2,$C576)&gt;=1,INDIRECT($B576&amp;"!"&amp;"AG"&amp;$A576),0),""))</f>
        <v/>
      </c>
      <c r="DK576" s="253" t="str" cm="1">
        <f t="array" aca="1" ref="DK576" ca="1">IF(DK$2="","",IFERROR(IF(FIND(DK$2,$C576)&gt;=1,INDIRECT($B576&amp;"!"&amp;"AG"&amp;$A576),0),""))</f>
        <v/>
      </c>
      <c r="DL576" s="253" t="str" cm="1">
        <f t="array" aca="1" ref="DL576" ca="1">IF(DL$2="","",IFERROR(IF(FIND(DL$2,$C576)&gt;=1,INDIRECT($B576&amp;"!"&amp;"AG"&amp;$A576),0),""))</f>
        <v/>
      </c>
      <c r="DM576" s="253" t="str" cm="1">
        <f t="array" aca="1" ref="DM576" ca="1">IF(DM$2="","",IFERROR(IF(FIND(DM$2,$C576)&gt;=1,INDIRECT($B576&amp;"!"&amp;"AG"&amp;$A576),0),""))</f>
        <v/>
      </c>
      <c r="DN576" s="253" t="str" cm="1">
        <f t="array" aca="1" ref="DN576" ca="1">IF(DN$2="","",IFERROR(IF(FIND(DN$2,$C576)&gt;=1,INDIRECT($B576&amp;"!"&amp;"AG"&amp;$A576),0),""))</f>
        <v/>
      </c>
      <c r="DO576" s="253" t="str" cm="1">
        <f t="array" aca="1" ref="DO576" ca="1">IF(DO$2="","",IFERROR(IF(FIND(DO$2,$C576)&gt;=1,INDIRECT($B576&amp;"!"&amp;"AG"&amp;$A576),0),""))</f>
        <v/>
      </c>
      <c r="DP576" s="253" t="str" cm="1">
        <f t="array" aca="1" ref="DP576" ca="1">IF(DP$2="","",IFERROR(IF(FIND(DP$2,$C576)&gt;=1,INDIRECT($B576&amp;"!"&amp;"AG"&amp;$A576),0),""))</f>
        <v/>
      </c>
      <c r="DQ576" s="253" t="str" cm="1">
        <f t="array" aca="1" ref="DQ576" ca="1">IF(DQ$2="","",IFERROR(IF(FIND(DQ$2,$C576)&gt;=1,INDIRECT($B576&amp;"!"&amp;"AG"&amp;$A576),0),""))</f>
        <v/>
      </c>
      <c r="DR576" s="253" t="str" cm="1">
        <f t="array" aca="1" ref="DR576" ca="1">IF(DR$2="","",IFERROR(IF(FIND(DR$2,$C576)&gt;=1,INDIRECT($B576&amp;"!"&amp;"AG"&amp;$A576),0),""))</f>
        <v/>
      </c>
      <c r="DS576" s="253" t="str" cm="1">
        <f t="array" aca="1" ref="DS576" ca="1">IF(DS$2="","",IFERROR(IF(FIND(DS$2,$C576)&gt;=1,INDIRECT($B576&amp;"!"&amp;"AG"&amp;$A576),0),""))</f>
        <v/>
      </c>
      <c r="DT576" s="253" t="str" cm="1">
        <f t="array" aca="1" ref="DT576" ca="1">IF(DT$2="","",IFERROR(IF(FIND(DT$2,$C576)&gt;=1,INDIRECT($B576&amp;"!"&amp;"AG"&amp;$A576),0),""))</f>
        <v/>
      </c>
      <c r="DU576" s="253" t="str" cm="1">
        <f t="array" aca="1" ref="DU576" ca="1">IF(DU$2="","",IFERROR(IF(FIND(DU$2,$C576)&gt;=1,INDIRECT($B576&amp;"!"&amp;"AG"&amp;$A576),0),""))</f>
        <v/>
      </c>
      <c r="DV576" s="253" t="str" cm="1">
        <f t="array" aca="1" ref="DV576" ca="1">IF(DV$2="","",IFERROR(IF(FIND(DV$2,$C576)&gt;=1,INDIRECT($B576&amp;"!"&amp;"AG"&amp;$A576),0),""))</f>
        <v/>
      </c>
      <c r="DW576" s="253" t="str" cm="1">
        <f t="array" aca="1" ref="DW576" ca="1">IF(DW$2="","",IFERROR(IF(FIND(DW$2,$C576)&gt;=1,INDIRECT($B576&amp;"!"&amp;"AG"&amp;$A576),0),""))</f>
        <v/>
      </c>
      <c r="DX576" s="253" t="str" cm="1">
        <f t="array" aca="1" ref="DX576" ca="1">IF(DX$2="","",IFERROR(IF(FIND(DX$2,$C576)&gt;=1,INDIRECT($B576&amp;"!"&amp;"AG"&amp;$A576),0),""))</f>
        <v/>
      </c>
      <c r="DY576" s="253" t="str" cm="1">
        <f t="array" aca="1" ref="DY576" ca="1">IF(DY$2="","",IFERROR(IF(FIND(DY$2,$C576)&gt;=1,INDIRECT($B576&amp;"!"&amp;"AG"&amp;$A576),0),""))</f>
        <v/>
      </c>
      <c r="DZ576" s="253" t="str" cm="1">
        <f t="array" aca="1" ref="DZ576" ca="1">IF(DZ$2="","",IFERROR(IF(FIND(DZ$2,$C576)&gt;=1,INDIRECT($B576&amp;"!"&amp;"AG"&amp;$A576),0),""))</f>
        <v/>
      </c>
      <c r="EA576" s="253" t="str" cm="1">
        <f t="array" aca="1" ref="EA576" ca="1">IF(EA$2="","",IFERROR(IF(FIND(EA$2,$C576)&gt;=1,INDIRECT($B576&amp;"!"&amp;"AG"&amp;$A576),0),""))</f>
        <v/>
      </c>
      <c r="EB576" s="253" t="str" cm="1">
        <f t="array" aca="1" ref="EB576" ca="1">IF(EB$2="","",IFERROR(IF(FIND(EB$2,$C576)&gt;=1,INDIRECT($B576&amp;"!"&amp;"AG"&amp;$A576),0),""))</f>
        <v/>
      </c>
      <c r="EC576" s="253" t="str" cm="1">
        <f t="array" aca="1" ref="EC576" ca="1">IF(EC$2="","",IFERROR(IF(FIND(EC$2,$C576)&gt;=1,INDIRECT($B576&amp;"!"&amp;"AG"&amp;$A576),0),""))</f>
        <v/>
      </c>
      <c r="ED576" s="253" t="str" cm="1">
        <f t="array" aca="1" ref="ED576" ca="1">IF(ED$2="","",IFERROR(IF(FIND(ED$2,$C576)&gt;=1,INDIRECT($B576&amp;"!"&amp;"AG"&amp;$A576),0),""))</f>
        <v/>
      </c>
      <c r="EE576" s="253" t="str" cm="1">
        <f t="array" aca="1" ref="EE576" ca="1">IF(EE$2="","",IFERROR(IF(FIND(EE$2,$C576)&gt;=1,INDIRECT($B576&amp;"!"&amp;"AG"&amp;$A576),0),""))</f>
        <v/>
      </c>
      <c r="EF576" s="253" t="str" cm="1">
        <f t="array" aca="1" ref="EF576" ca="1">IF(EF$2="","",IFERROR(IF(FIND(EF$2,$C576)&gt;=1,INDIRECT($B576&amp;"!"&amp;"AG"&amp;$A576),0),""))</f>
        <v/>
      </c>
      <c r="EG576" s="253" t="str" cm="1">
        <f t="array" aca="1" ref="EG576" ca="1">IF(EG$2="","",IFERROR(IF(FIND(EG$2,$C576)&gt;=1,INDIRECT($B576&amp;"!"&amp;"AG"&amp;$A576),0),""))</f>
        <v/>
      </c>
      <c r="EH576" s="253" t="str" cm="1">
        <f t="array" aca="1" ref="EH576" ca="1">IF(EH$2="","",IFERROR(IF(FIND(EH$2,$C576)&gt;=1,INDIRECT($B576&amp;"!"&amp;"AG"&amp;$A576),0),""))</f>
        <v/>
      </c>
      <c r="EI576" s="253" t="str" cm="1">
        <f t="array" aca="1" ref="EI576" ca="1">IF(EI$2="","",IFERROR(IF(FIND(EI$2,$C576)&gt;=1,INDIRECT($B576&amp;"!"&amp;"AG"&amp;$A576),0),""))</f>
        <v/>
      </c>
      <c r="EJ576" s="253" t="str" cm="1">
        <f t="array" aca="1" ref="EJ576" ca="1">IF(EJ$2="","",IFERROR(IF(FIND(EJ$2,$C576)&gt;=1,INDIRECT($B576&amp;"!"&amp;"AG"&amp;$A576),0),""))</f>
        <v/>
      </c>
      <c r="EK576" s="253" t="str" cm="1">
        <f t="array" aca="1" ref="EK576" ca="1">IF(EK$2="","",IFERROR(IF(FIND(EK$2,$C576)&gt;=1,INDIRECT($B576&amp;"!"&amp;"AG"&amp;$A576),0),""))</f>
        <v/>
      </c>
      <c r="EL576" s="253" t="str" cm="1">
        <f t="array" aca="1" ref="EL576" ca="1">IF(EL$2="","",IFERROR(IF(FIND(EL$2,$C576)&gt;=1,INDIRECT($B576&amp;"!"&amp;"AG"&amp;$A576),0),""))</f>
        <v/>
      </c>
      <c r="EM576" s="253" t="str" cm="1">
        <f t="array" aca="1" ref="EM576" ca="1">IF(EM$2="","",IFERROR(IF(FIND(EM$2,$C576)&gt;=1,INDIRECT($B576&amp;"!"&amp;"AG"&amp;$A576),0),""))</f>
        <v/>
      </c>
      <c r="EN576" s="253" t="str" cm="1">
        <f t="array" aca="1" ref="EN576" ca="1">IF(EN$2="","",IFERROR(IF(FIND(EN$2,$C576)&gt;=1,INDIRECT($B576&amp;"!"&amp;"AG"&amp;$A576),0),""))</f>
        <v/>
      </c>
      <c r="EO576" s="253" t="str" cm="1">
        <f t="array" aca="1" ref="EO576" ca="1">IF(EO$2="","",IFERROR(IF(FIND(EO$2,$C576)&gt;=1,INDIRECT($B576&amp;"!"&amp;"AG"&amp;$A576),0),""))</f>
        <v/>
      </c>
      <c r="EP576" s="253" t="str" cm="1">
        <f t="array" aca="1" ref="EP576" ca="1">IF(EP$2="","",IFERROR(IF(FIND(EP$2,$C576)&gt;=1,INDIRECT($B576&amp;"!"&amp;"AG"&amp;$A576),0),""))</f>
        <v/>
      </c>
      <c r="EQ576" s="253" t="str" cm="1">
        <f t="array" aca="1" ref="EQ576" ca="1">IF(EQ$2="","",IFERROR(IF(FIND(EQ$2,$C576)&gt;=1,INDIRECT($B576&amp;"!"&amp;"AG"&amp;$A576),0),""))</f>
        <v/>
      </c>
      <c r="ER576" s="253" t="str" cm="1">
        <f t="array" aca="1" ref="ER576" ca="1">IF(ER$2="","",IFERROR(IF(FIND(ER$2,$C576)&gt;=1,INDIRECT($B576&amp;"!"&amp;"AG"&amp;$A576),0),""))</f>
        <v/>
      </c>
      <c r="ES576" s="253" t="str" cm="1">
        <f t="array" aca="1" ref="ES576" ca="1">IF(ES$2="","",IFERROR(IF(FIND(ES$2,$C576)&gt;=1,INDIRECT($B576&amp;"!"&amp;"AG"&amp;$A576),0),""))</f>
        <v/>
      </c>
      <c r="ET576" s="253" t="str" cm="1">
        <f t="array" aca="1" ref="ET576" ca="1">IF(ET$2="","",IFERROR(IF(FIND(ET$2,$C576)&gt;=1,INDIRECT($B576&amp;"!"&amp;"AG"&amp;$A576),0),""))</f>
        <v/>
      </c>
      <c r="EU576" s="253" t="str" cm="1">
        <f t="array" aca="1" ref="EU576" ca="1">IF(EU$2="","",IFERROR(IF(FIND(EU$2,$C576)&gt;=1,INDIRECT($B576&amp;"!"&amp;"AG"&amp;$A576),0),""))</f>
        <v/>
      </c>
      <c r="EV576" s="253" t="str" cm="1">
        <f t="array" aca="1" ref="EV576" ca="1">IF(EV$2="","",IFERROR(IF(FIND(EV$2,$C576)&gt;=1,INDIRECT($B576&amp;"!"&amp;"AG"&amp;$A576),0),""))</f>
        <v/>
      </c>
    </row>
    <row r="577" spans="1:152" x14ac:dyDescent="0.3">
      <c r="A577" s="252">
        <f t="shared" ca="1" si="529"/>
        <v>14</v>
      </c>
      <c r="B577" s="252" t="str">
        <f t="shared" si="530"/>
        <v>Nov_2024</v>
      </c>
      <c r="C577" s="252" t="str">
        <f t="shared" ca="1" si="528"/>
        <v/>
      </c>
      <c r="D577" s="253" t="str">
        <f t="array" aca="1" ref="D577" ca="1">IF(D$2="","",IFERROR(IF(FIND(D$2,$C577)&gt;=1,INDIRECT($B577&amp;"!"&amp;"AG"&amp;$A577),0),""))</f>
        <v/>
      </c>
      <c r="E577" s="253" t="str">
        <f t="array" aca="1" ref="E577" ca="1">IF(E$2="","",IFERROR(IF(FIND(E$2,$C577)&gt;=1,INDIRECT($B577&amp;"!"&amp;"AG"&amp;$A577),0),""))</f>
        <v/>
      </c>
      <c r="F577" s="253" t="str">
        <f t="array" aca="1" ref="F577" ca="1">IF(F$2="","",IFERROR(IF(FIND(F$2,$C577)&gt;=1,INDIRECT($B577&amp;"!"&amp;"AG"&amp;$A577),0),""))</f>
        <v/>
      </c>
      <c r="G577" s="253" t="str">
        <f t="array" aca="1" ref="G577" ca="1">IF(G$2="","",IFERROR(IF(FIND(G$2,$C577)&gt;=1,INDIRECT($B577&amp;"!"&amp;"AG"&amp;$A577),0),""))</f>
        <v/>
      </c>
      <c r="H577" s="253" t="str">
        <f t="array" aca="1" ref="H577" ca="1">IF(H$2="","",IFERROR(IF(FIND(H$2,$C577)&gt;=1,INDIRECT($B577&amp;"!"&amp;"AG"&amp;$A577),0),""))</f>
        <v/>
      </c>
      <c r="I577" s="253" t="str">
        <f t="array" aca="1" ref="I577" ca="1">IF(I$2="","",IFERROR(IF(FIND(I$2,$C577)&gt;=1,INDIRECT($B577&amp;"!"&amp;"AG"&amp;$A577),0),""))</f>
        <v/>
      </c>
      <c r="J577" s="253" t="str">
        <f t="array" aca="1" ref="J577" ca="1">IF(J$2="","",IFERROR(IF(FIND(J$2,$C577)&gt;=1,INDIRECT($B577&amp;"!"&amp;"AG"&amp;$A577),0),""))</f>
        <v/>
      </c>
      <c r="K577" s="253" t="str">
        <f t="array" aca="1" ref="K577" ca="1">IF(K$2="","",IFERROR(IF(FIND(K$2,$C577)&gt;=1,INDIRECT($B577&amp;"!"&amp;"AG"&amp;$A577),0),""))</f>
        <v/>
      </c>
      <c r="L577" s="253" t="str">
        <f t="array" aca="1" ref="L577" ca="1">IF(L$2="","",IFERROR(IF(FIND(L$2,$C577)&gt;=1,INDIRECT($B577&amp;"!"&amp;"AG"&amp;$A577),0),""))</f>
        <v/>
      </c>
      <c r="M577" s="253" t="str">
        <f t="array" aca="1" ref="M577" ca="1">IF(M$2="","",IFERROR(IF(FIND(M$2,$C577)&gt;=1,INDIRECT($B577&amp;"!"&amp;"AG"&amp;$A577),0),""))</f>
        <v/>
      </c>
      <c r="N577" s="253" t="str">
        <f t="array" aca="1" ref="N577" ca="1">IF(N$2="","",IFERROR(IF(FIND(N$2,$C577)&gt;=1,INDIRECT($B577&amp;"!"&amp;"AG"&amp;$A577),0),""))</f>
        <v/>
      </c>
      <c r="O577" s="253" t="str">
        <f t="array" aca="1" ref="O577" ca="1">IF(O$2="","",IFERROR(IF(FIND(O$2,$C577)&gt;=1,INDIRECT($B577&amp;"!"&amp;"AG"&amp;$A577),0),""))</f>
        <v/>
      </c>
      <c r="P577" s="253" t="str">
        <f t="array" aca="1" ref="P577" ca="1">IF(P$2="","",IFERROR(IF(FIND(P$2,$C577)&gt;=1,INDIRECT($B577&amp;"!"&amp;"AG"&amp;$A577),0),""))</f>
        <v/>
      </c>
      <c r="Q577" s="253" t="str">
        <f t="array" aca="1" ref="Q577" ca="1">IF(Q$2="","",IFERROR(IF(FIND(Q$2,$C577)&gt;=1,INDIRECT($B577&amp;"!"&amp;"AG"&amp;$A577),0),""))</f>
        <v/>
      </c>
      <c r="R577" s="253" t="str">
        <f t="array" aca="1" ref="R577" ca="1">IF(R$2="","",IFERROR(IF(FIND(R$2,$C577)&gt;=1,INDIRECT($B577&amp;"!"&amp;"AG"&amp;$A577),0),""))</f>
        <v/>
      </c>
      <c r="S577" s="253" t="str">
        <f t="array" aca="1" ref="S577" ca="1">IF(S$2="","",IFERROR(IF(FIND(S$2,$C577)&gt;=1,INDIRECT($B577&amp;"!"&amp;"AG"&amp;$A577),0),""))</f>
        <v/>
      </c>
      <c r="T577" s="253" t="str">
        <f t="array" aca="1" ref="T577" ca="1">IF(T$2="","",IFERROR(IF(FIND(T$2,$C577)&gt;=1,INDIRECT($B577&amp;"!"&amp;"AG"&amp;$A577),0),""))</f>
        <v/>
      </c>
      <c r="U577" s="253" t="str">
        <f t="array" aca="1" ref="U577" ca="1">IF(U$2="","",IFERROR(IF(FIND(U$2,$C577)&gt;=1,INDIRECT($B577&amp;"!"&amp;"AG"&amp;$A577),0),""))</f>
        <v/>
      </c>
      <c r="V577" s="253" t="str">
        <f t="array" aca="1" ref="V577" ca="1">IF(V$2="","",IFERROR(IF(FIND(V$2,$C577)&gt;=1,INDIRECT($B577&amp;"!"&amp;"AG"&amp;$A577),0),""))</f>
        <v/>
      </c>
      <c r="W577" s="253" t="str">
        <f t="array" aca="1" ref="W577" ca="1">IF(W$2="","",IFERROR(IF(FIND(W$2,$C577)&gt;=1,INDIRECT($B577&amp;"!"&amp;"AG"&amp;$A577),0),""))</f>
        <v/>
      </c>
      <c r="X577" s="253" t="str">
        <f t="array" aca="1" ref="X577" ca="1">IF(X$2="","",IFERROR(IF(FIND(X$2,$C577)&gt;=1,INDIRECT($B577&amp;"!"&amp;"AG"&amp;$A577),0),""))</f>
        <v/>
      </c>
      <c r="Y577" s="253" t="str">
        <f t="array" aca="1" ref="Y577" ca="1">IF(Y$2="","",IFERROR(IF(FIND(Y$2,$C577)&gt;=1,INDIRECT($B577&amp;"!"&amp;"AG"&amp;$A577),0),""))</f>
        <v/>
      </c>
      <c r="Z577" s="253" t="str">
        <f t="array" aca="1" ref="Z577" ca="1">IF(Z$2="","",IFERROR(IF(FIND(Z$2,$C577)&gt;=1,INDIRECT($B577&amp;"!"&amp;"AG"&amp;$A577),0),""))</f>
        <v/>
      </c>
      <c r="AA577" s="253" t="str">
        <f t="array" aca="1" ref="AA577" ca="1">IF(AA$2="","",IFERROR(IF(FIND(AA$2,$C577)&gt;=1,INDIRECT($B577&amp;"!"&amp;"AG"&amp;$A577),0),""))</f>
        <v/>
      </c>
      <c r="AB577" s="253" t="str">
        <f t="array" aca="1" ref="AB577" ca="1">IF(AB$2="","",IFERROR(IF(FIND(AB$2,$C577)&gt;=1,INDIRECT($B577&amp;"!"&amp;"AG"&amp;$A577),0),""))</f>
        <v/>
      </c>
      <c r="AC577" s="253" t="str">
        <f t="array" aca="1" ref="AC577" ca="1">IF(AC$2="","",IFERROR(IF(FIND(AC$2,$C577)&gt;=1,INDIRECT($B577&amp;"!"&amp;"AG"&amp;$A577),0),""))</f>
        <v/>
      </c>
      <c r="AD577" s="253" t="str">
        <f t="array" aca="1" ref="AD577" ca="1">IF(AD$2="","",IFERROR(IF(FIND(AD$2,$C577)&gt;=1,INDIRECT($B577&amp;"!"&amp;"AG"&amp;$A577),0),""))</f>
        <v/>
      </c>
      <c r="AE577" s="253" t="str">
        <f t="array" aca="1" ref="AE577" ca="1">IF(AE$2="","",IFERROR(IF(FIND(AE$2,$C577)&gt;=1,INDIRECT($B577&amp;"!"&amp;"AG"&amp;$A577),0),""))</f>
        <v/>
      </c>
      <c r="AF577" s="253" t="str">
        <f t="array" aca="1" ref="AF577" ca="1">IF(AF$2="","",IFERROR(IF(FIND(AF$2,$C577)&gt;=1,INDIRECT($B577&amp;"!"&amp;"AG"&amp;$A577),0),""))</f>
        <v/>
      </c>
      <c r="AG577" s="253" t="str">
        <f t="array" aca="1" ref="AG577" ca="1">IF(AG$2="","",IFERROR(IF(FIND(AG$2,$C577)&gt;=1,INDIRECT($B577&amp;"!"&amp;"AG"&amp;$A577),0),""))</f>
        <v/>
      </c>
      <c r="AH577" s="253" t="str">
        <f t="array" aca="1" ref="AH577" ca="1">IF(AH$2="","",IFERROR(IF(FIND(AH$2,$C577)&gt;=1,INDIRECT($B577&amp;"!"&amp;"AG"&amp;$A577),0),""))</f>
        <v/>
      </c>
      <c r="AI577" s="253" t="str">
        <f t="array" aca="1" ref="AI577" ca="1">IF(AI$2="","",IFERROR(IF(FIND(AI$2,$C577)&gt;=1,INDIRECT($B577&amp;"!"&amp;"AG"&amp;$A577),0),""))</f>
        <v/>
      </c>
      <c r="AJ577" s="253" t="str">
        <f t="array" aca="1" ref="AJ577" ca="1">IF(AJ$2="","",IFERROR(IF(FIND(AJ$2,$C577)&gt;=1,INDIRECT($B577&amp;"!"&amp;"AG"&amp;$A577),0),""))</f>
        <v/>
      </c>
      <c r="AK577" s="253" t="str">
        <f t="array" aca="1" ref="AK577" ca="1">IF(AK$2="","",IFERROR(IF(FIND(AK$2,$C577)&gt;=1,INDIRECT($B577&amp;"!"&amp;"AG"&amp;$A577),0),""))</f>
        <v/>
      </c>
      <c r="AL577" s="253" t="str">
        <f t="array" aca="1" ref="AL577" ca="1">IF(AL$2="","",IFERROR(IF(FIND(AL$2,$C577)&gt;=1,INDIRECT($B577&amp;"!"&amp;"AG"&amp;$A577),0),""))</f>
        <v/>
      </c>
      <c r="AM577" s="253" t="str">
        <f t="array" aca="1" ref="AM577" ca="1">IF(AM$2="","",IFERROR(IF(FIND(AM$2,$C577)&gt;=1,INDIRECT($B577&amp;"!"&amp;"AG"&amp;$A577),0),""))</f>
        <v/>
      </c>
      <c r="AN577" s="253" t="str">
        <f t="array" aca="1" ref="AN577" ca="1">IF(AN$2="","",IFERROR(IF(FIND(AN$2,$C577)&gt;=1,INDIRECT($B577&amp;"!"&amp;"AG"&amp;$A577),0),""))</f>
        <v/>
      </c>
      <c r="AO577" s="253" t="str">
        <f t="array" aca="1" ref="AO577" ca="1">IF(AO$2="","",IFERROR(IF(FIND(AO$2,$C577)&gt;=1,INDIRECT($B577&amp;"!"&amp;"AG"&amp;$A577),0),""))</f>
        <v/>
      </c>
      <c r="AP577" s="253" t="str">
        <f t="array" aca="1" ref="AP577" ca="1">IF(AP$2="","",IFERROR(IF(FIND(AP$2,$C577)&gt;=1,INDIRECT($B577&amp;"!"&amp;"AG"&amp;$A577),0),""))</f>
        <v/>
      </c>
      <c r="AQ577" s="253" t="str">
        <f t="array" aca="1" ref="AQ577" ca="1">IF(AQ$2="","",IFERROR(IF(FIND(AQ$2,$C577)&gt;=1,INDIRECT($B577&amp;"!"&amp;"AG"&amp;$A577),0),""))</f>
        <v/>
      </c>
      <c r="AR577" s="253" t="str">
        <f t="array" aca="1" ref="AR577" ca="1">IF(AR$2="","",IFERROR(IF(FIND(AR$2,$C577)&gt;=1,INDIRECT($B577&amp;"!"&amp;"AG"&amp;$A577),0),""))</f>
        <v/>
      </c>
      <c r="AS577" s="253" t="str">
        <f t="array" aca="1" ref="AS577" ca="1">IF(AS$2="","",IFERROR(IF(FIND(AS$2,$C577)&gt;=1,INDIRECT($B577&amp;"!"&amp;"AG"&amp;$A577),0),""))</f>
        <v/>
      </c>
      <c r="AU577" s="254" t="str">
        <f t="array" aca="1" ref="AU577" ca="1">IFERROR(INDIRECT(B577&amp;"!"&amp;"A"&amp;A577),"")</f>
        <v/>
      </c>
      <c r="AV577" s="2" t="str">
        <f t="shared" ca="1" si="489"/>
        <v/>
      </c>
      <c r="AW577" s="253" t="str">
        <f t="array" aca="1" ref="AW577" ca="1">IF(AW$2="","",IFERROR(IF(FIND(AW$2,$C577)&gt;=1,IF(INDIRECT($B577&amp;"!"&amp;"AH"&amp;$A577)="","",INDIRECT($B577&amp;"!"&amp;"AH"&amp;$A577)),0),""))</f>
        <v/>
      </c>
      <c r="AX577" s="253" t="str">
        <f t="array" aca="1" ref="AX577" ca="1">IF(AX$2="","",IFERROR(IF(FIND(AX$2,$C577)&gt;=1,IF(INDIRECT($B577&amp;"!"&amp;"AH"&amp;$A577)="","",INDIRECT($B577&amp;"!"&amp;"AH"&amp;$A577)),0),""))</f>
        <v/>
      </c>
      <c r="AY577" s="253" t="str">
        <f t="array" aca="1" ref="AY577" ca="1">IF(AY$2="","",IFERROR(IF(FIND(AY$2,$C577)&gt;=1,IF(INDIRECT($B577&amp;"!"&amp;"AH"&amp;$A577)="","",INDIRECT($B577&amp;"!"&amp;"AH"&amp;$A577)),0),""))</f>
        <v/>
      </c>
      <c r="AZ577" s="253" t="str">
        <f t="array" aca="1" ref="AZ577" ca="1">IF(AZ$2="","",IFERROR(IF(FIND(AZ$2,$C577)&gt;=1,IF(INDIRECT($B577&amp;"!"&amp;"AH"&amp;$A577)="","",INDIRECT($B577&amp;"!"&amp;"AH"&amp;$A577)),0),""))</f>
        <v/>
      </c>
      <c r="BA577" s="253" t="str">
        <f t="array" aca="1" ref="BA577" ca="1">IF(BA$2="","",IFERROR(IF(FIND(BA$2,$C577)&gt;=1,IF(INDIRECT($B577&amp;"!"&amp;"AH"&amp;$A577)="","",INDIRECT($B577&amp;"!"&amp;"AH"&amp;$A577)),0),""))</f>
        <v/>
      </c>
      <c r="BB577" s="253" t="str">
        <f t="array" aca="1" ref="BB577" ca="1">IF(BB$2="","",IFERROR(IF(FIND(BB$2,$C577)&gt;=1,IF(INDIRECT($B577&amp;"!"&amp;"AH"&amp;$A577)="","",INDIRECT($B577&amp;"!"&amp;"AH"&amp;$A577)),0),""))</f>
        <v/>
      </c>
      <c r="BC577" s="253" t="str">
        <f t="array" aca="1" ref="BC577" ca="1">IF(BC$2="","",IFERROR(IF(FIND(BC$2,$C577)&gt;=1,IF(INDIRECT($B577&amp;"!"&amp;"AH"&amp;$A577)="","",INDIRECT($B577&amp;"!"&amp;"AH"&amp;$A577)),0),""))</f>
        <v/>
      </c>
      <c r="BD577" s="253" t="str">
        <f t="array" aca="1" ref="BD577" ca="1">IF(BD$2="","",IFERROR(IF(FIND(BD$2,$C577)&gt;=1,IF(INDIRECT($B577&amp;"!"&amp;"AH"&amp;$A577)="","",INDIRECT($B577&amp;"!"&amp;"AH"&amp;$A577)),0),""))</f>
        <v/>
      </c>
      <c r="BE577" s="253" t="str">
        <f t="array" aca="1" ref="BE577" ca="1">IF(BE$2="","",IFERROR(IF(FIND(BE$2,$C577)&gt;=1,IF(INDIRECT($B577&amp;"!"&amp;"AH"&amp;$A577)="","",INDIRECT($B577&amp;"!"&amp;"AH"&amp;$A577)),0),""))</f>
        <v/>
      </c>
      <c r="BF577" s="253" t="str">
        <f t="array" aca="1" ref="BF577" ca="1">IF(BF$2="","",IFERROR(IF(FIND(BF$2,$C577)&gt;=1,IF(INDIRECT($B577&amp;"!"&amp;"AH"&amp;$A577)="","",INDIRECT($B577&amp;"!"&amp;"AH"&amp;$A577)),0),""))</f>
        <v/>
      </c>
      <c r="BG577" s="253" t="str">
        <f t="array" aca="1" ref="BG577" ca="1">IF(BG$2="","",IFERROR(IF(FIND(BG$2,$C577)&gt;=1,IF(INDIRECT($B577&amp;"!"&amp;"AH"&amp;$A577)="","",INDIRECT($B577&amp;"!"&amp;"AH"&amp;$A577)),0),""))</f>
        <v/>
      </c>
      <c r="BH577" s="253" t="str">
        <f t="array" aca="1" ref="BH577" ca="1">IF(BH$2="","",IFERROR(IF(FIND(BH$2,$C577)&gt;=1,IF(INDIRECT($B577&amp;"!"&amp;"AH"&amp;$A577)="","",INDIRECT($B577&amp;"!"&amp;"AH"&amp;$A577)),0),""))</f>
        <v/>
      </c>
      <c r="BI577" s="253" t="str">
        <f t="array" aca="1" ref="BI577" ca="1">IF(BI$2="","",IFERROR(IF(FIND(BI$2,$C577)&gt;=1,IF(INDIRECT($B577&amp;"!"&amp;"AH"&amp;$A577)="","",INDIRECT($B577&amp;"!"&amp;"AH"&amp;$A577)),0),""))</f>
        <v/>
      </c>
      <c r="BJ577" s="253" t="str">
        <f t="array" aca="1" ref="BJ577" ca="1">IF(BJ$2="","",IFERROR(IF(FIND(BJ$2,$C577)&gt;=1,IF(INDIRECT($B577&amp;"!"&amp;"AH"&amp;$A577)="","",INDIRECT($B577&amp;"!"&amp;"AH"&amp;$A577)),0),""))</f>
        <v/>
      </c>
      <c r="BK577" s="253" t="str">
        <f t="array" aca="1" ref="BK577" ca="1">IF(BK$2="","",IFERROR(IF(FIND(BK$2,$C577)&gt;=1,IF(INDIRECT($B577&amp;"!"&amp;"AH"&amp;$A577)="","",INDIRECT($B577&amp;"!"&amp;"AH"&amp;$A577)),0),""))</f>
        <v/>
      </c>
      <c r="BL577" s="253" t="str">
        <f t="array" aca="1" ref="BL577" ca="1">IF(BL$2="","",IFERROR(IF(FIND(BL$2,$C577)&gt;=1,IF(INDIRECT($B577&amp;"!"&amp;"AH"&amp;$A577)="","",INDIRECT($B577&amp;"!"&amp;"AH"&amp;$A577)),0),""))</f>
        <v/>
      </c>
      <c r="BM577" s="253" t="str">
        <f t="array" aca="1" ref="BM577" ca="1">IF(BM$2="","",IFERROR(IF(FIND(BM$2,$C577)&gt;=1,IF(INDIRECT($B577&amp;"!"&amp;"AH"&amp;$A577)="","",INDIRECT($B577&amp;"!"&amp;"AH"&amp;$A577)),0),""))</f>
        <v/>
      </c>
      <c r="BN577" s="253" t="str">
        <f t="array" aca="1" ref="BN577" ca="1">IF(BN$2="","",IFERROR(IF(FIND(BN$2,$C577)&gt;=1,IF(INDIRECT($B577&amp;"!"&amp;"AH"&amp;$A577)="","",INDIRECT($B577&amp;"!"&amp;"AH"&amp;$A577)),0),""))</f>
        <v/>
      </c>
      <c r="BO577" s="253" t="str">
        <f t="array" aca="1" ref="BO577" ca="1">IF(BO$2="","",IFERROR(IF(FIND(BO$2,$C577)&gt;=1,IF(INDIRECT($B577&amp;"!"&amp;"AH"&amp;$A577)="","",INDIRECT($B577&amp;"!"&amp;"AH"&amp;$A577)),0),""))</f>
        <v/>
      </c>
      <c r="BP577" s="253" t="str">
        <f t="array" aca="1" ref="BP577" ca="1">IF(BP$2="","",IFERROR(IF(FIND(BP$2,$C577)&gt;=1,IF(INDIRECT($B577&amp;"!"&amp;"AH"&amp;$A577)="","",INDIRECT($B577&amp;"!"&amp;"AH"&amp;$A577)),0),""))</f>
        <v/>
      </c>
      <c r="BQ577" s="253" t="str">
        <f t="array" aca="1" ref="BQ577" ca="1">IF(BQ$2="","",IFERROR(IF(FIND(BQ$2,$C577)&gt;=1,IF(INDIRECT($B577&amp;"!"&amp;"AH"&amp;$A577)="","",INDIRECT($B577&amp;"!"&amp;"AH"&amp;$A577)),0),""))</f>
        <v/>
      </c>
      <c r="BR577" s="253" t="str">
        <f t="array" aca="1" ref="BR577" ca="1">IF(BR$2="","",IFERROR(IF(FIND(BR$2,$C577)&gt;=1,IF(INDIRECT($B577&amp;"!"&amp;"AH"&amp;$A577)="","",INDIRECT($B577&amp;"!"&amp;"AH"&amp;$A577)),0),""))</f>
        <v/>
      </c>
      <c r="BS577" s="253" t="str">
        <f t="array" aca="1" ref="BS577" ca="1">IF(BS$2="","",IFERROR(IF(FIND(BS$2,$C577)&gt;=1,IF(INDIRECT($B577&amp;"!"&amp;"AH"&amp;$A577)="","",INDIRECT($B577&amp;"!"&amp;"AH"&amp;$A577)),0),""))</f>
        <v/>
      </c>
      <c r="BT577" s="253" t="str">
        <f t="array" aca="1" ref="BT577" ca="1">IF(BT$2="","",IFERROR(IF(FIND(BT$2,$C577)&gt;=1,IF(INDIRECT($B577&amp;"!"&amp;"AH"&amp;$A577)="","",INDIRECT($B577&amp;"!"&amp;"AH"&amp;$A577)),0),""))</f>
        <v/>
      </c>
      <c r="BU577" s="253" t="str">
        <f t="array" aca="1" ref="BU577" ca="1">IF(BU$2="","",IFERROR(IF(FIND(BU$2,$C577)&gt;=1,IF(INDIRECT($B577&amp;"!"&amp;"AH"&amp;$A577)="","",INDIRECT($B577&amp;"!"&amp;"AH"&amp;$A577)),0),""))</f>
        <v/>
      </c>
      <c r="BV577" s="253" t="str">
        <f t="array" aca="1" ref="BV577" ca="1">IF(BV$2="","",IFERROR(IF(FIND(BV$2,$C577)&gt;=1,IF(INDIRECT($B577&amp;"!"&amp;"AH"&amp;$A577)="","",INDIRECT($B577&amp;"!"&amp;"AH"&amp;$A577)),0),""))</f>
        <v/>
      </c>
      <c r="BW577" s="253" t="str">
        <f t="array" aca="1" ref="BW577" ca="1">IF(BW$2="","",IFERROR(IF(FIND(BW$2,$C577)&gt;=1,IF(INDIRECT($B577&amp;"!"&amp;"AH"&amp;$A577)="","",INDIRECT($B577&amp;"!"&amp;"AH"&amp;$A577)),0),""))</f>
        <v/>
      </c>
      <c r="BX577" s="253" t="str">
        <f t="array" aca="1" ref="BX577" ca="1">IF(BX$2="","",IFERROR(IF(FIND(BX$2,$C577)&gt;=1,IF(INDIRECT($B577&amp;"!"&amp;"AH"&amp;$A577)="","",INDIRECT($B577&amp;"!"&amp;"AH"&amp;$A577)),0),""))</f>
        <v/>
      </c>
      <c r="BY577" s="253" t="str">
        <f t="array" aca="1" ref="BY577" ca="1">IF(BY$2="","",IFERROR(IF(FIND(BY$2,$C577)&gt;=1,IF(INDIRECT($B577&amp;"!"&amp;"AH"&amp;$A577)="","",INDIRECT($B577&amp;"!"&amp;"AH"&amp;$A577)),0),""))</f>
        <v/>
      </c>
      <c r="BZ577" s="253" t="str">
        <f t="array" aca="1" ref="BZ577" ca="1">IF(BZ$2="","",IFERROR(IF(FIND(BZ$2,$C577)&gt;=1,IF(INDIRECT($B577&amp;"!"&amp;"AH"&amp;$A577)="","",INDIRECT($B577&amp;"!"&amp;"AH"&amp;$A577)),0),""))</f>
        <v/>
      </c>
      <c r="CA577" s="253" t="str">
        <f t="array" aca="1" ref="CA577" ca="1">IF(CA$2="","",IFERROR(IF(FIND(CA$2,$C577)&gt;=1,IF(INDIRECT($B577&amp;"!"&amp;"AH"&amp;$A577)="","",INDIRECT($B577&amp;"!"&amp;"AH"&amp;$A577)),0),""))</f>
        <v/>
      </c>
      <c r="CB577" s="253" t="str">
        <f t="array" aca="1" ref="CB577" ca="1">IF(CB$2="","",IFERROR(IF(FIND(CB$2,$C577)&gt;=1,IF(INDIRECT($B577&amp;"!"&amp;"AH"&amp;$A577)="","",INDIRECT($B577&amp;"!"&amp;"AH"&amp;$A577)),0),""))</f>
        <v/>
      </c>
      <c r="CC577" s="253" t="str">
        <f t="array" aca="1" ref="CC577" ca="1">IF(CC$2="","",IFERROR(IF(FIND(CC$2,$C577)&gt;=1,IF(INDIRECT($B577&amp;"!"&amp;"AH"&amp;$A577)="","",INDIRECT($B577&amp;"!"&amp;"AH"&amp;$A577)),0),""))</f>
        <v/>
      </c>
      <c r="CD577" s="253" t="str">
        <f t="array" aca="1" ref="CD577" ca="1">IF(CD$2="","",IFERROR(IF(FIND(CD$2,$C577)&gt;=1,IF(INDIRECT($B577&amp;"!"&amp;"AH"&amp;$A577)="","",INDIRECT($B577&amp;"!"&amp;"AH"&amp;$A577)),0),""))</f>
        <v/>
      </c>
      <c r="CE577" s="253" t="str">
        <f t="array" aca="1" ref="CE577" ca="1">IF(CE$2="","",IFERROR(IF(FIND(CE$2,$C577)&gt;=1,IF(INDIRECT($B577&amp;"!"&amp;"AH"&amp;$A577)="","",INDIRECT($B577&amp;"!"&amp;"AH"&amp;$A577)),0),""))</f>
        <v/>
      </c>
      <c r="CF577" s="253" t="str">
        <f t="array" aca="1" ref="CF577" ca="1">IF(CF$2="","",IFERROR(IF(FIND(CF$2,$C577)&gt;=1,IF(INDIRECT($B577&amp;"!"&amp;"AH"&amp;$A577)="","",INDIRECT($B577&amp;"!"&amp;"AH"&amp;$A577)),0),""))</f>
        <v/>
      </c>
      <c r="CG577" s="253" t="str">
        <f t="array" aca="1" ref="CG577" ca="1">IF(CG$2="","",IFERROR(IF(FIND(CG$2,$C577)&gt;=1,IF(INDIRECT($B577&amp;"!"&amp;"AH"&amp;$A577)="","",INDIRECT($B577&amp;"!"&amp;"AH"&amp;$A577)),0),""))</f>
        <v/>
      </c>
      <c r="CH577" s="253" t="str">
        <f t="array" aca="1" ref="CH577" ca="1">IF(CH$2="","",IFERROR(IF(FIND(CH$2,$C577)&gt;=1,IF(INDIRECT($B577&amp;"!"&amp;"AH"&amp;$A577)="","",INDIRECT($B577&amp;"!"&amp;"AH"&amp;$A577)),0),""))</f>
        <v/>
      </c>
      <c r="CI577" s="253" t="str">
        <f t="array" aca="1" ref="CI577" ca="1">IF(CI$2="","",IFERROR(IF(FIND(CI$2,$C577)&gt;=1,IF(INDIRECT($B577&amp;"!"&amp;"AH"&amp;$A577)="","",INDIRECT($B577&amp;"!"&amp;"AH"&amp;$A577)),0),""))</f>
        <v/>
      </c>
      <c r="CJ577" s="253" t="str">
        <f t="array" aca="1" ref="CJ577" ca="1">IF(CJ$2="","",IFERROR(IF(FIND(CJ$2,$C577)&gt;=1,IF(INDIRECT($B577&amp;"!"&amp;"AH"&amp;$A577)="","",INDIRECT($B577&amp;"!"&amp;"AH"&amp;$A577)),0),""))</f>
        <v/>
      </c>
      <c r="CK577" s="253" t="str">
        <f t="array" aca="1" ref="CK577" ca="1">IF(CK$2="","",IFERROR(IF(FIND(CK$2,$C577)&gt;=1,IF(INDIRECT($B577&amp;"!"&amp;"AH"&amp;$A577)="","",INDIRECT($B577&amp;"!"&amp;"AH"&amp;$A577)),0),""))</f>
        <v/>
      </c>
      <c r="CL577" s="253" t="str">
        <f t="array" aca="1" ref="CL577" ca="1">IF(CL$2="","",IFERROR(IF(FIND(CL$2,$C577)&gt;=1,IF(INDIRECT($B577&amp;"!"&amp;"AH"&amp;$A577)="","",INDIRECT($B577&amp;"!"&amp;"AH"&amp;$A577)),0),""))</f>
        <v/>
      </c>
      <c r="CO577" s="2" t="str">
        <f t="shared" ca="1" si="491"/>
        <v/>
      </c>
      <c r="CP577" s="253" t="str">
        <f t="array" aca="1" ref="CP577" ca="1">IF(CP$2="","",IFERROR(IF(FIND(CP$2,$C577)&gt;=1,INDIRECT($B577&amp;"!"&amp;"AG"&amp;$A577),0),""))</f>
        <v/>
      </c>
      <c r="CQ577" s="253" t="str">
        <f t="array" aca="1" ref="CQ577" ca="1">IF(CQ$2="","",IFERROR(IF(FIND(CQ$2,$C577)&gt;=1,INDIRECT($B577&amp;"!"&amp;"AG"&amp;$A577),0),""))</f>
        <v/>
      </c>
      <c r="CR577" s="253" t="str">
        <f t="array" aca="1" ref="CR577" ca="1">IF(CR$2="","",IFERROR(IF(FIND(CR$2,$C577)&gt;=1,INDIRECT($B577&amp;"!"&amp;"AG"&amp;$A577),0),""))</f>
        <v/>
      </c>
      <c r="CS577" s="253" t="str">
        <f t="array" aca="1" ref="CS577" ca="1">IF(CS$2="","",IFERROR(IF(FIND(CS$2,$C577)&gt;=1,INDIRECT($B577&amp;"!"&amp;"AG"&amp;$A577),0),""))</f>
        <v/>
      </c>
      <c r="CV577" s="2" t="str">
        <f t="shared" ca="1" si="492"/>
        <v/>
      </c>
      <c r="CW577" s="253" t="str">
        <f t="array" aca="1" ref="CW577" ca="1">IF(CW$2="","",IFERROR(IF(FIND(CW$2,$C577)&gt;=1,IF(INDIRECT($B577&amp;"!"&amp;"AH"&amp;$A577)="","",INDIRECT($B577&amp;"!"&amp;"AH"&amp;$A577)&amp;" "),0),""))</f>
        <v/>
      </c>
      <c r="CX577" s="253" t="str">
        <f t="array" aca="1" ref="CX577" ca="1">IF(CX$2="","",IFERROR(IF(FIND(CX$2,$C577)&gt;=1,IF(INDIRECT($B577&amp;"!"&amp;"AH"&amp;$A577)="","",INDIRECT($B577&amp;"!"&amp;"AH"&amp;$A577)&amp;" "),0),""))</f>
        <v/>
      </c>
      <c r="CY577" s="253" t="str">
        <f t="array" aca="1" ref="CY577" ca="1">IF(CY$2="","",IFERROR(IF(FIND(CY$2,$C577)&gt;=1,IF(INDIRECT($B577&amp;"!"&amp;"AH"&amp;$A577)="","",INDIRECT($B577&amp;"!"&amp;"AH"&amp;$A577)&amp;" "),0),""))</f>
        <v/>
      </c>
      <c r="CZ577" s="253" t="str">
        <f t="array" aca="1" ref="CZ577" ca="1">IF(CZ$2="","",IFERROR(IF(FIND(CZ$2,$C577)&gt;=1,IF(INDIRECT($B577&amp;"!"&amp;"AH"&amp;$A577)="","",INDIRECT($B577&amp;"!"&amp;"AH"&amp;$A577)&amp;" "),0),""))</f>
        <v/>
      </c>
      <c r="DC577" s="2" t="str">
        <f t="shared" ca="1" si="493"/>
        <v/>
      </c>
      <c r="DD577" s="253" t="str" cm="1">
        <f t="array" aca="1" ref="DD577" ca="1">IF(DD$2="","",IFERROR(IF(FIND(DD$2,$C577)&gt;=1,INDIRECT($B577&amp;"!"&amp;"AG"&amp;$A577),0),""))</f>
        <v/>
      </c>
      <c r="DE577" s="253" t="str" cm="1">
        <f t="array" aca="1" ref="DE577" ca="1">IF(DE$2="","",IFERROR(IF(FIND(DE$2,$C577)&gt;=1,INDIRECT($B577&amp;"!"&amp;"AG"&amp;$A577),0),""))</f>
        <v/>
      </c>
      <c r="DF577" s="253" t="str" cm="1">
        <f t="array" aca="1" ref="DF577" ca="1">IF(DF$2="","",IFERROR(IF(FIND(DF$2,$C577)&gt;=1,INDIRECT($B577&amp;"!"&amp;"AG"&amp;$A577),0),""))</f>
        <v/>
      </c>
      <c r="DG577" s="253" t="str" cm="1">
        <f t="array" aca="1" ref="DG577" ca="1">IF(DG$2="","",IFERROR(IF(FIND(DG$2,$C577)&gt;=1,INDIRECT($B577&amp;"!"&amp;"AG"&amp;$A577),0),""))</f>
        <v/>
      </c>
      <c r="DH577" s="253" t="str" cm="1">
        <f t="array" aca="1" ref="DH577" ca="1">IF(DH$2="","",IFERROR(IF(FIND(DH$2,$C577)&gt;=1,INDIRECT($B577&amp;"!"&amp;"AG"&amp;$A577),0),""))</f>
        <v/>
      </c>
      <c r="DI577" s="253" t="str" cm="1">
        <f t="array" aca="1" ref="DI577" ca="1">IF(DI$2="","",IFERROR(IF(FIND(DI$2,$C577)&gt;=1,INDIRECT($B577&amp;"!"&amp;"AG"&amp;$A577),0),""))</f>
        <v/>
      </c>
      <c r="DJ577" s="253" t="str" cm="1">
        <f t="array" aca="1" ref="DJ577" ca="1">IF(DJ$2="","",IFERROR(IF(FIND(DJ$2,$C577)&gt;=1,INDIRECT($B577&amp;"!"&amp;"AG"&amp;$A577),0),""))</f>
        <v/>
      </c>
      <c r="DK577" s="253" t="str" cm="1">
        <f t="array" aca="1" ref="DK577" ca="1">IF(DK$2="","",IFERROR(IF(FIND(DK$2,$C577)&gt;=1,INDIRECT($B577&amp;"!"&amp;"AG"&amp;$A577),0),""))</f>
        <v/>
      </c>
      <c r="DL577" s="253" t="str" cm="1">
        <f t="array" aca="1" ref="DL577" ca="1">IF(DL$2="","",IFERROR(IF(FIND(DL$2,$C577)&gt;=1,INDIRECT($B577&amp;"!"&amp;"AG"&amp;$A577),0),""))</f>
        <v/>
      </c>
      <c r="DM577" s="253" t="str" cm="1">
        <f t="array" aca="1" ref="DM577" ca="1">IF(DM$2="","",IFERROR(IF(FIND(DM$2,$C577)&gt;=1,INDIRECT($B577&amp;"!"&amp;"AG"&amp;$A577),0),""))</f>
        <v/>
      </c>
      <c r="DN577" s="253" t="str" cm="1">
        <f t="array" aca="1" ref="DN577" ca="1">IF(DN$2="","",IFERROR(IF(FIND(DN$2,$C577)&gt;=1,INDIRECT($B577&amp;"!"&amp;"AG"&amp;$A577),0),""))</f>
        <v/>
      </c>
      <c r="DO577" s="253" t="str" cm="1">
        <f t="array" aca="1" ref="DO577" ca="1">IF(DO$2="","",IFERROR(IF(FIND(DO$2,$C577)&gt;=1,INDIRECT($B577&amp;"!"&amp;"AG"&amp;$A577),0),""))</f>
        <v/>
      </c>
      <c r="DP577" s="253" t="str" cm="1">
        <f t="array" aca="1" ref="DP577" ca="1">IF(DP$2="","",IFERROR(IF(FIND(DP$2,$C577)&gt;=1,INDIRECT($B577&amp;"!"&amp;"AG"&amp;$A577),0),""))</f>
        <v/>
      </c>
      <c r="DQ577" s="253" t="str" cm="1">
        <f t="array" aca="1" ref="DQ577" ca="1">IF(DQ$2="","",IFERROR(IF(FIND(DQ$2,$C577)&gt;=1,INDIRECT($B577&amp;"!"&amp;"AG"&amp;$A577),0),""))</f>
        <v/>
      </c>
      <c r="DR577" s="253" t="str" cm="1">
        <f t="array" aca="1" ref="DR577" ca="1">IF(DR$2="","",IFERROR(IF(FIND(DR$2,$C577)&gt;=1,INDIRECT($B577&amp;"!"&amp;"AG"&amp;$A577),0),""))</f>
        <v/>
      </c>
      <c r="DS577" s="253" t="str" cm="1">
        <f t="array" aca="1" ref="DS577" ca="1">IF(DS$2="","",IFERROR(IF(FIND(DS$2,$C577)&gt;=1,INDIRECT($B577&amp;"!"&amp;"AG"&amp;$A577),0),""))</f>
        <v/>
      </c>
      <c r="DT577" s="253" t="str" cm="1">
        <f t="array" aca="1" ref="DT577" ca="1">IF(DT$2="","",IFERROR(IF(FIND(DT$2,$C577)&gt;=1,INDIRECT($B577&amp;"!"&amp;"AG"&amp;$A577),0),""))</f>
        <v/>
      </c>
      <c r="DU577" s="253" t="str" cm="1">
        <f t="array" aca="1" ref="DU577" ca="1">IF(DU$2="","",IFERROR(IF(FIND(DU$2,$C577)&gt;=1,INDIRECT($B577&amp;"!"&amp;"AG"&amp;$A577),0),""))</f>
        <v/>
      </c>
      <c r="DV577" s="253" t="str" cm="1">
        <f t="array" aca="1" ref="DV577" ca="1">IF(DV$2="","",IFERROR(IF(FIND(DV$2,$C577)&gt;=1,INDIRECT($B577&amp;"!"&amp;"AG"&amp;$A577),0),""))</f>
        <v/>
      </c>
      <c r="DW577" s="253" t="str" cm="1">
        <f t="array" aca="1" ref="DW577" ca="1">IF(DW$2="","",IFERROR(IF(FIND(DW$2,$C577)&gt;=1,INDIRECT($B577&amp;"!"&amp;"AG"&amp;$A577),0),""))</f>
        <v/>
      </c>
      <c r="DX577" s="253" t="str" cm="1">
        <f t="array" aca="1" ref="DX577" ca="1">IF(DX$2="","",IFERROR(IF(FIND(DX$2,$C577)&gt;=1,INDIRECT($B577&amp;"!"&amp;"AG"&amp;$A577),0),""))</f>
        <v/>
      </c>
      <c r="DY577" s="253" t="str" cm="1">
        <f t="array" aca="1" ref="DY577" ca="1">IF(DY$2="","",IFERROR(IF(FIND(DY$2,$C577)&gt;=1,INDIRECT($B577&amp;"!"&amp;"AG"&amp;$A577),0),""))</f>
        <v/>
      </c>
      <c r="DZ577" s="253" t="str" cm="1">
        <f t="array" aca="1" ref="DZ577" ca="1">IF(DZ$2="","",IFERROR(IF(FIND(DZ$2,$C577)&gt;=1,INDIRECT($B577&amp;"!"&amp;"AG"&amp;$A577),0),""))</f>
        <v/>
      </c>
      <c r="EA577" s="253" t="str" cm="1">
        <f t="array" aca="1" ref="EA577" ca="1">IF(EA$2="","",IFERROR(IF(FIND(EA$2,$C577)&gt;=1,INDIRECT($B577&amp;"!"&amp;"AG"&amp;$A577),0),""))</f>
        <v/>
      </c>
      <c r="EB577" s="253" t="str" cm="1">
        <f t="array" aca="1" ref="EB577" ca="1">IF(EB$2="","",IFERROR(IF(FIND(EB$2,$C577)&gt;=1,INDIRECT($B577&amp;"!"&amp;"AG"&amp;$A577),0),""))</f>
        <v/>
      </c>
      <c r="EC577" s="253" t="str" cm="1">
        <f t="array" aca="1" ref="EC577" ca="1">IF(EC$2="","",IFERROR(IF(FIND(EC$2,$C577)&gt;=1,INDIRECT($B577&amp;"!"&amp;"AG"&amp;$A577),0),""))</f>
        <v/>
      </c>
      <c r="ED577" s="253" t="str" cm="1">
        <f t="array" aca="1" ref="ED577" ca="1">IF(ED$2="","",IFERROR(IF(FIND(ED$2,$C577)&gt;=1,INDIRECT($B577&amp;"!"&amp;"AG"&amp;$A577),0),""))</f>
        <v/>
      </c>
      <c r="EE577" s="253" t="str" cm="1">
        <f t="array" aca="1" ref="EE577" ca="1">IF(EE$2="","",IFERROR(IF(FIND(EE$2,$C577)&gt;=1,INDIRECT($B577&amp;"!"&amp;"AG"&amp;$A577),0),""))</f>
        <v/>
      </c>
      <c r="EF577" s="253" t="str" cm="1">
        <f t="array" aca="1" ref="EF577" ca="1">IF(EF$2="","",IFERROR(IF(FIND(EF$2,$C577)&gt;=1,INDIRECT($B577&amp;"!"&amp;"AG"&amp;$A577),0),""))</f>
        <v/>
      </c>
      <c r="EG577" s="253" t="str" cm="1">
        <f t="array" aca="1" ref="EG577" ca="1">IF(EG$2="","",IFERROR(IF(FIND(EG$2,$C577)&gt;=1,INDIRECT($B577&amp;"!"&amp;"AG"&amp;$A577),0),""))</f>
        <v/>
      </c>
      <c r="EH577" s="253" t="str" cm="1">
        <f t="array" aca="1" ref="EH577" ca="1">IF(EH$2="","",IFERROR(IF(FIND(EH$2,$C577)&gt;=1,INDIRECT($B577&amp;"!"&amp;"AG"&amp;$A577),0),""))</f>
        <v/>
      </c>
      <c r="EI577" s="253" t="str" cm="1">
        <f t="array" aca="1" ref="EI577" ca="1">IF(EI$2="","",IFERROR(IF(FIND(EI$2,$C577)&gt;=1,INDIRECT($B577&amp;"!"&amp;"AG"&amp;$A577),0),""))</f>
        <v/>
      </c>
      <c r="EJ577" s="253" t="str" cm="1">
        <f t="array" aca="1" ref="EJ577" ca="1">IF(EJ$2="","",IFERROR(IF(FIND(EJ$2,$C577)&gt;=1,INDIRECT($B577&amp;"!"&amp;"AG"&amp;$A577),0),""))</f>
        <v/>
      </c>
      <c r="EK577" s="253" t="str" cm="1">
        <f t="array" aca="1" ref="EK577" ca="1">IF(EK$2="","",IFERROR(IF(FIND(EK$2,$C577)&gt;=1,INDIRECT($B577&amp;"!"&amp;"AG"&amp;$A577),0),""))</f>
        <v/>
      </c>
      <c r="EL577" s="253" t="str" cm="1">
        <f t="array" aca="1" ref="EL577" ca="1">IF(EL$2="","",IFERROR(IF(FIND(EL$2,$C577)&gt;=1,INDIRECT($B577&amp;"!"&amp;"AG"&amp;$A577),0),""))</f>
        <v/>
      </c>
      <c r="EM577" s="253" t="str" cm="1">
        <f t="array" aca="1" ref="EM577" ca="1">IF(EM$2="","",IFERROR(IF(FIND(EM$2,$C577)&gt;=1,INDIRECT($B577&amp;"!"&amp;"AG"&amp;$A577),0),""))</f>
        <v/>
      </c>
      <c r="EN577" s="253" t="str" cm="1">
        <f t="array" aca="1" ref="EN577" ca="1">IF(EN$2="","",IFERROR(IF(FIND(EN$2,$C577)&gt;=1,INDIRECT($B577&amp;"!"&amp;"AG"&amp;$A577),0),""))</f>
        <v/>
      </c>
      <c r="EO577" s="253" t="str" cm="1">
        <f t="array" aca="1" ref="EO577" ca="1">IF(EO$2="","",IFERROR(IF(FIND(EO$2,$C577)&gt;=1,INDIRECT($B577&amp;"!"&amp;"AG"&amp;$A577),0),""))</f>
        <v/>
      </c>
      <c r="EP577" s="253" t="str" cm="1">
        <f t="array" aca="1" ref="EP577" ca="1">IF(EP$2="","",IFERROR(IF(FIND(EP$2,$C577)&gt;=1,INDIRECT($B577&amp;"!"&amp;"AG"&amp;$A577),0),""))</f>
        <v/>
      </c>
      <c r="EQ577" s="253" t="str" cm="1">
        <f t="array" aca="1" ref="EQ577" ca="1">IF(EQ$2="","",IFERROR(IF(FIND(EQ$2,$C577)&gt;=1,INDIRECT($B577&amp;"!"&amp;"AG"&amp;$A577),0),""))</f>
        <v/>
      </c>
      <c r="ER577" s="253" t="str" cm="1">
        <f t="array" aca="1" ref="ER577" ca="1">IF(ER$2="","",IFERROR(IF(FIND(ER$2,$C577)&gt;=1,INDIRECT($B577&amp;"!"&amp;"AG"&amp;$A577),0),""))</f>
        <v/>
      </c>
      <c r="ES577" s="253" t="str" cm="1">
        <f t="array" aca="1" ref="ES577" ca="1">IF(ES$2="","",IFERROR(IF(FIND(ES$2,$C577)&gt;=1,INDIRECT($B577&amp;"!"&amp;"AG"&amp;$A577),0),""))</f>
        <v/>
      </c>
      <c r="ET577" s="253" t="str" cm="1">
        <f t="array" aca="1" ref="ET577" ca="1">IF(ET$2="","",IFERROR(IF(FIND(ET$2,$C577)&gt;=1,INDIRECT($B577&amp;"!"&amp;"AG"&amp;$A577),0),""))</f>
        <v/>
      </c>
      <c r="EU577" s="253" t="str" cm="1">
        <f t="array" aca="1" ref="EU577" ca="1">IF(EU$2="","",IFERROR(IF(FIND(EU$2,$C577)&gt;=1,INDIRECT($B577&amp;"!"&amp;"AG"&amp;$A577),0),""))</f>
        <v/>
      </c>
      <c r="EV577" s="253" t="str" cm="1">
        <f t="array" aca="1" ref="EV577" ca="1">IF(EV$2="","",IFERROR(IF(FIND(EV$2,$C577)&gt;=1,INDIRECT($B577&amp;"!"&amp;"AG"&amp;$A577),0),""))</f>
        <v/>
      </c>
    </row>
    <row r="578" spans="1:152" x14ac:dyDescent="0.3">
      <c r="A578" s="252">
        <f t="shared" ca="1" si="529"/>
        <v>15</v>
      </c>
      <c r="B578" s="252" t="str">
        <f t="shared" si="530"/>
        <v>Nov_2024</v>
      </c>
      <c r="C578" s="252" t="str">
        <f t="shared" ca="1" si="528"/>
        <v/>
      </c>
      <c r="D578" s="253" t="str">
        <f t="array" aca="1" ref="D578" ca="1">IF(D$2="","",IFERROR(IF(FIND(D$2,$C578)&gt;=1,INDIRECT($B578&amp;"!"&amp;"AG"&amp;$A578),0),""))</f>
        <v/>
      </c>
      <c r="E578" s="253" t="str">
        <f t="array" aca="1" ref="E578" ca="1">IF(E$2="","",IFERROR(IF(FIND(E$2,$C578)&gt;=1,INDIRECT($B578&amp;"!"&amp;"AG"&amp;$A578),0),""))</f>
        <v/>
      </c>
      <c r="F578" s="253" t="str">
        <f t="array" aca="1" ref="F578" ca="1">IF(F$2="","",IFERROR(IF(FIND(F$2,$C578)&gt;=1,INDIRECT($B578&amp;"!"&amp;"AG"&amp;$A578),0),""))</f>
        <v/>
      </c>
      <c r="G578" s="253" t="str">
        <f t="array" aca="1" ref="G578" ca="1">IF(G$2="","",IFERROR(IF(FIND(G$2,$C578)&gt;=1,INDIRECT($B578&amp;"!"&amp;"AG"&amp;$A578),0),""))</f>
        <v/>
      </c>
      <c r="H578" s="253" t="str">
        <f t="array" aca="1" ref="H578" ca="1">IF(H$2="","",IFERROR(IF(FIND(H$2,$C578)&gt;=1,INDIRECT($B578&amp;"!"&amp;"AG"&amp;$A578),0),""))</f>
        <v/>
      </c>
      <c r="I578" s="253" t="str">
        <f t="array" aca="1" ref="I578" ca="1">IF(I$2="","",IFERROR(IF(FIND(I$2,$C578)&gt;=1,INDIRECT($B578&amp;"!"&amp;"AG"&amp;$A578),0),""))</f>
        <v/>
      </c>
      <c r="J578" s="253" t="str">
        <f t="array" aca="1" ref="J578" ca="1">IF(J$2="","",IFERROR(IF(FIND(J$2,$C578)&gt;=1,INDIRECT($B578&amp;"!"&amp;"AG"&amp;$A578),0),""))</f>
        <v/>
      </c>
      <c r="K578" s="253" t="str">
        <f t="array" aca="1" ref="K578" ca="1">IF(K$2="","",IFERROR(IF(FIND(K$2,$C578)&gt;=1,INDIRECT($B578&amp;"!"&amp;"AG"&amp;$A578),0),""))</f>
        <v/>
      </c>
      <c r="L578" s="253" t="str">
        <f t="array" aca="1" ref="L578" ca="1">IF(L$2="","",IFERROR(IF(FIND(L$2,$C578)&gt;=1,INDIRECT($B578&amp;"!"&amp;"AG"&amp;$A578),0),""))</f>
        <v/>
      </c>
      <c r="M578" s="253" t="str">
        <f t="array" aca="1" ref="M578" ca="1">IF(M$2="","",IFERROR(IF(FIND(M$2,$C578)&gt;=1,INDIRECT($B578&amp;"!"&amp;"AG"&amp;$A578),0),""))</f>
        <v/>
      </c>
      <c r="N578" s="253" t="str">
        <f t="array" aca="1" ref="N578" ca="1">IF(N$2="","",IFERROR(IF(FIND(N$2,$C578)&gt;=1,INDIRECT($B578&amp;"!"&amp;"AG"&amp;$A578),0),""))</f>
        <v/>
      </c>
      <c r="O578" s="253" t="str">
        <f t="array" aca="1" ref="O578" ca="1">IF(O$2="","",IFERROR(IF(FIND(O$2,$C578)&gt;=1,INDIRECT($B578&amp;"!"&amp;"AG"&amp;$A578),0),""))</f>
        <v/>
      </c>
      <c r="P578" s="253" t="str">
        <f t="array" aca="1" ref="P578" ca="1">IF(P$2="","",IFERROR(IF(FIND(P$2,$C578)&gt;=1,INDIRECT($B578&amp;"!"&amp;"AG"&amp;$A578),0),""))</f>
        <v/>
      </c>
      <c r="Q578" s="253" t="str">
        <f t="array" aca="1" ref="Q578" ca="1">IF(Q$2="","",IFERROR(IF(FIND(Q$2,$C578)&gt;=1,INDIRECT($B578&amp;"!"&amp;"AG"&amp;$A578),0),""))</f>
        <v/>
      </c>
      <c r="R578" s="253" t="str">
        <f t="array" aca="1" ref="R578" ca="1">IF(R$2="","",IFERROR(IF(FIND(R$2,$C578)&gt;=1,INDIRECT($B578&amp;"!"&amp;"AG"&amp;$A578),0),""))</f>
        <v/>
      </c>
      <c r="S578" s="253" t="str">
        <f t="array" aca="1" ref="S578" ca="1">IF(S$2="","",IFERROR(IF(FIND(S$2,$C578)&gt;=1,INDIRECT($B578&amp;"!"&amp;"AG"&amp;$A578),0),""))</f>
        <v/>
      </c>
      <c r="T578" s="253" t="str">
        <f t="array" aca="1" ref="T578" ca="1">IF(T$2="","",IFERROR(IF(FIND(T$2,$C578)&gt;=1,INDIRECT($B578&amp;"!"&amp;"AG"&amp;$A578),0),""))</f>
        <v/>
      </c>
      <c r="U578" s="253" t="str">
        <f t="array" aca="1" ref="U578" ca="1">IF(U$2="","",IFERROR(IF(FIND(U$2,$C578)&gt;=1,INDIRECT($B578&amp;"!"&amp;"AG"&amp;$A578),0),""))</f>
        <v/>
      </c>
      <c r="V578" s="253" t="str">
        <f t="array" aca="1" ref="V578" ca="1">IF(V$2="","",IFERROR(IF(FIND(V$2,$C578)&gt;=1,INDIRECT($B578&amp;"!"&amp;"AG"&amp;$A578),0),""))</f>
        <v/>
      </c>
      <c r="W578" s="253" t="str">
        <f t="array" aca="1" ref="W578" ca="1">IF(W$2="","",IFERROR(IF(FIND(W$2,$C578)&gt;=1,INDIRECT($B578&amp;"!"&amp;"AG"&amp;$A578),0),""))</f>
        <v/>
      </c>
      <c r="X578" s="253" t="str">
        <f t="array" aca="1" ref="X578" ca="1">IF(X$2="","",IFERROR(IF(FIND(X$2,$C578)&gt;=1,INDIRECT($B578&amp;"!"&amp;"AG"&amp;$A578),0),""))</f>
        <v/>
      </c>
      <c r="Y578" s="253" t="str">
        <f t="array" aca="1" ref="Y578" ca="1">IF(Y$2="","",IFERROR(IF(FIND(Y$2,$C578)&gt;=1,INDIRECT($B578&amp;"!"&amp;"AG"&amp;$A578),0),""))</f>
        <v/>
      </c>
      <c r="Z578" s="253" t="str">
        <f t="array" aca="1" ref="Z578" ca="1">IF(Z$2="","",IFERROR(IF(FIND(Z$2,$C578)&gt;=1,INDIRECT($B578&amp;"!"&amp;"AG"&amp;$A578),0),""))</f>
        <v/>
      </c>
      <c r="AA578" s="253" t="str">
        <f t="array" aca="1" ref="AA578" ca="1">IF(AA$2="","",IFERROR(IF(FIND(AA$2,$C578)&gt;=1,INDIRECT($B578&amp;"!"&amp;"AG"&amp;$A578),0),""))</f>
        <v/>
      </c>
      <c r="AB578" s="253" t="str">
        <f t="array" aca="1" ref="AB578" ca="1">IF(AB$2="","",IFERROR(IF(FIND(AB$2,$C578)&gt;=1,INDIRECT($B578&amp;"!"&amp;"AG"&amp;$A578),0),""))</f>
        <v/>
      </c>
      <c r="AC578" s="253" t="str">
        <f t="array" aca="1" ref="AC578" ca="1">IF(AC$2="","",IFERROR(IF(FIND(AC$2,$C578)&gt;=1,INDIRECT($B578&amp;"!"&amp;"AG"&amp;$A578),0),""))</f>
        <v/>
      </c>
      <c r="AD578" s="253" t="str">
        <f t="array" aca="1" ref="AD578" ca="1">IF(AD$2="","",IFERROR(IF(FIND(AD$2,$C578)&gt;=1,INDIRECT($B578&amp;"!"&amp;"AG"&amp;$A578),0),""))</f>
        <v/>
      </c>
      <c r="AE578" s="253" t="str">
        <f t="array" aca="1" ref="AE578" ca="1">IF(AE$2="","",IFERROR(IF(FIND(AE$2,$C578)&gt;=1,INDIRECT($B578&amp;"!"&amp;"AG"&amp;$A578),0),""))</f>
        <v/>
      </c>
      <c r="AF578" s="253" t="str">
        <f t="array" aca="1" ref="AF578" ca="1">IF(AF$2="","",IFERROR(IF(FIND(AF$2,$C578)&gt;=1,INDIRECT($B578&amp;"!"&amp;"AG"&amp;$A578),0),""))</f>
        <v/>
      </c>
      <c r="AG578" s="253" t="str">
        <f t="array" aca="1" ref="AG578" ca="1">IF(AG$2="","",IFERROR(IF(FIND(AG$2,$C578)&gt;=1,INDIRECT($B578&amp;"!"&amp;"AG"&amp;$A578),0),""))</f>
        <v/>
      </c>
      <c r="AH578" s="253" t="str">
        <f t="array" aca="1" ref="AH578" ca="1">IF(AH$2="","",IFERROR(IF(FIND(AH$2,$C578)&gt;=1,INDIRECT($B578&amp;"!"&amp;"AG"&amp;$A578),0),""))</f>
        <v/>
      </c>
      <c r="AI578" s="253" t="str">
        <f t="array" aca="1" ref="AI578" ca="1">IF(AI$2="","",IFERROR(IF(FIND(AI$2,$C578)&gt;=1,INDIRECT($B578&amp;"!"&amp;"AG"&amp;$A578),0),""))</f>
        <v/>
      </c>
      <c r="AJ578" s="253" t="str">
        <f t="array" aca="1" ref="AJ578" ca="1">IF(AJ$2="","",IFERROR(IF(FIND(AJ$2,$C578)&gt;=1,INDIRECT($B578&amp;"!"&amp;"AG"&amp;$A578),0),""))</f>
        <v/>
      </c>
      <c r="AK578" s="253" t="str">
        <f t="array" aca="1" ref="AK578" ca="1">IF(AK$2="","",IFERROR(IF(FIND(AK$2,$C578)&gt;=1,INDIRECT($B578&amp;"!"&amp;"AG"&amp;$A578),0),""))</f>
        <v/>
      </c>
      <c r="AL578" s="253" t="str">
        <f t="array" aca="1" ref="AL578" ca="1">IF(AL$2="","",IFERROR(IF(FIND(AL$2,$C578)&gt;=1,INDIRECT($B578&amp;"!"&amp;"AG"&amp;$A578),0),""))</f>
        <v/>
      </c>
      <c r="AM578" s="253" t="str">
        <f t="array" aca="1" ref="AM578" ca="1">IF(AM$2="","",IFERROR(IF(FIND(AM$2,$C578)&gt;=1,INDIRECT($B578&amp;"!"&amp;"AG"&amp;$A578),0),""))</f>
        <v/>
      </c>
      <c r="AN578" s="253" t="str">
        <f t="array" aca="1" ref="AN578" ca="1">IF(AN$2="","",IFERROR(IF(FIND(AN$2,$C578)&gt;=1,INDIRECT($B578&amp;"!"&amp;"AG"&amp;$A578),0),""))</f>
        <v/>
      </c>
      <c r="AO578" s="253" t="str">
        <f t="array" aca="1" ref="AO578" ca="1">IF(AO$2="","",IFERROR(IF(FIND(AO$2,$C578)&gt;=1,INDIRECT($B578&amp;"!"&amp;"AG"&amp;$A578),0),""))</f>
        <v/>
      </c>
      <c r="AP578" s="253" t="str">
        <f t="array" aca="1" ref="AP578" ca="1">IF(AP$2="","",IFERROR(IF(FIND(AP$2,$C578)&gt;=1,INDIRECT($B578&amp;"!"&amp;"AG"&amp;$A578),0),""))</f>
        <v/>
      </c>
      <c r="AQ578" s="253" t="str">
        <f t="array" aca="1" ref="AQ578" ca="1">IF(AQ$2="","",IFERROR(IF(FIND(AQ$2,$C578)&gt;=1,INDIRECT($B578&amp;"!"&amp;"AG"&amp;$A578),0),""))</f>
        <v/>
      </c>
      <c r="AR578" s="253" t="str">
        <f t="array" aca="1" ref="AR578" ca="1">IF(AR$2="","",IFERROR(IF(FIND(AR$2,$C578)&gt;=1,INDIRECT($B578&amp;"!"&amp;"AG"&amp;$A578),0),""))</f>
        <v/>
      </c>
      <c r="AS578" s="253" t="str">
        <f t="array" aca="1" ref="AS578" ca="1">IF(AS$2="","",IFERROR(IF(FIND(AS$2,$C578)&gt;=1,INDIRECT($B578&amp;"!"&amp;"AG"&amp;$A578),0),""))</f>
        <v/>
      </c>
      <c r="AU578" s="254" t="str">
        <f t="array" aca="1" ref="AU578" ca="1">IFERROR(INDIRECT(B578&amp;"!"&amp;"A"&amp;A578),"")</f>
        <v/>
      </c>
      <c r="AV578" s="2" t="str">
        <f t="shared" ca="1" si="489"/>
        <v/>
      </c>
      <c r="AW578" s="253" t="str">
        <f t="array" aca="1" ref="AW578" ca="1">IF(AW$2="","",IFERROR(IF(FIND(AW$2,$C578)&gt;=1,IF(INDIRECT($B578&amp;"!"&amp;"AH"&amp;$A578)="","",INDIRECT($B578&amp;"!"&amp;"AH"&amp;$A578)),0),""))</f>
        <v/>
      </c>
      <c r="AX578" s="253" t="str">
        <f t="array" aca="1" ref="AX578" ca="1">IF(AX$2="","",IFERROR(IF(FIND(AX$2,$C578)&gt;=1,IF(INDIRECT($B578&amp;"!"&amp;"AH"&amp;$A578)="","",INDIRECT($B578&amp;"!"&amp;"AH"&amp;$A578)),0),""))</f>
        <v/>
      </c>
      <c r="AY578" s="253" t="str">
        <f t="array" aca="1" ref="AY578" ca="1">IF(AY$2="","",IFERROR(IF(FIND(AY$2,$C578)&gt;=1,IF(INDIRECT($B578&amp;"!"&amp;"AH"&amp;$A578)="","",INDIRECT($B578&amp;"!"&amp;"AH"&amp;$A578)),0),""))</f>
        <v/>
      </c>
      <c r="AZ578" s="253" t="str">
        <f t="array" aca="1" ref="AZ578" ca="1">IF(AZ$2="","",IFERROR(IF(FIND(AZ$2,$C578)&gt;=1,IF(INDIRECT($B578&amp;"!"&amp;"AH"&amp;$A578)="","",INDIRECT($B578&amp;"!"&amp;"AH"&amp;$A578)),0),""))</f>
        <v/>
      </c>
      <c r="BA578" s="253" t="str">
        <f t="array" aca="1" ref="BA578" ca="1">IF(BA$2="","",IFERROR(IF(FIND(BA$2,$C578)&gt;=1,IF(INDIRECT($B578&amp;"!"&amp;"AH"&amp;$A578)="","",INDIRECT($B578&amp;"!"&amp;"AH"&amp;$A578)),0),""))</f>
        <v/>
      </c>
      <c r="BB578" s="253" t="str">
        <f t="array" aca="1" ref="BB578" ca="1">IF(BB$2="","",IFERROR(IF(FIND(BB$2,$C578)&gt;=1,IF(INDIRECT($B578&amp;"!"&amp;"AH"&amp;$A578)="","",INDIRECT($B578&amp;"!"&amp;"AH"&amp;$A578)),0),""))</f>
        <v/>
      </c>
      <c r="BC578" s="253" t="str">
        <f t="array" aca="1" ref="BC578" ca="1">IF(BC$2="","",IFERROR(IF(FIND(BC$2,$C578)&gt;=1,IF(INDIRECT($B578&amp;"!"&amp;"AH"&amp;$A578)="","",INDIRECT($B578&amp;"!"&amp;"AH"&amp;$A578)),0),""))</f>
        <v/>
      </c>
      <c r="BD578" s="253" t="str">
        <f t="array" aca="1" ref="BD578" ca="1">IF(BD$2="","",IFERROR(IF(FIND(BD$2,$C578)&gt;=1,IF(INDIRECT($B578&amp;"!"&amp;"AH"&amp;$A578)="","",INDIRECT($B578&amp;"!"&amp;"AH"&amp;$A578)),0),""))</f>
        <v/>
      </c>
      <c r="BE578" s="253" t="str">
        <f t="array" aca="1" ref="BE578" ca="1">IF(BE$2="","",IFERROR(IF(FIND(BE$2,$C578)&gt;=1,IF(INDIRECT($B578&amp;"!"&amp;"AH"&amp;$A578)="","",INDIRECT($B578&amp;"!"&amp;"AH"&amp;$A578)),0),""))</f>
        <v/>
      </c>
      <c r="BF578" s="253" t="str">
        <f t="array" aca="1" ref="BF578" ca="1">IF(BF$2="","",IFERROR(IF(FIND(BF$2,$C578)&gt;=1,IF(INDIRECT($B578&amp;"!"&amp;"AH"&amp;$A578)="","",INDIRECT($B578&amp;"!"&amp;"AH"&amp;$A578)),0),""))</f>
        <v/>
      </c>
      <c r="BG578" s="253" t="str">
        <f t="array" aca="1" ref="BG578" ca="1">IF(BG$2="","",IFERROR(IF(FIND(BG$2,$C578)&gt;=1,IF(INDIRECT($B578&amp;"!"&amp;"AH"&amp;$A578)="","",INDIRECT($B578&amp;"!"&amp;"AH"&amp;$A578)),0),""))</f>
        <v/>
      </c>
      <c r="BH578" s="253" t="str">
        <f t="array" aca="1" ref="BH578" ca="1">IF(BH$2="","",IFERROR(IF(FIND(BH$2,$C578)&gt;=1,IF(INDIRECT($B578&amp;"!"&amp;"AH"&amp;$A578)="","",INDIRECT($B578&amp;"!"&amp;"AH"&amp;$A578)),0),""))</f>
        <v/>
      </c>
      <c r="BI578" s="253" t="str">
        <f t="array" aca="1" ref="BI578" ca="1">IF(BI$2="","",IFERROR(IF(FIND(BI$2,$C578)&gt;=1,IF(INDIRECT($B578&amp;"!"&amp;"AH"&amp;$A578)="","",INDIRECT($B578&amp;"!"&amp;"AH"&amp;$A578)),0),""))</f>
        <v/>
      </c>
      <c r="BJ578" s="253" t="str">
        <f t="array" aca="1" ref="BJ578" ca="1">IF(BJ$2="","",IFERROR(IF(FIND(BJ$2,$C578)&gt;=1,IF(INDIRECT($B578&amp;"!"&amp;"AH"&amp;$A578)="","",INDIRECT($B578&amp;"!"&amp;"AH"&amp;$A578)),0),""))</f>
        <v/>
      </c>
      <c r="BK578" s="253" t="str">
        <f t="array" aca="1" ref="BK578" ca="1">IF(BK$2="","",IFERROR(IF(FIND(BK$2,$C578)&gt;=1,IF(INDIRECT($B578&amp;"!"&amp;"AH"&amp;$A578)="","",INDIRECT($B578&amp;"!"&amp;"AH"&amp;$A578)),0),""))</f>
        <v/>
      </c>
      <c r="BL578" s="253" t="str">
        <f t="array" aca="1" ref="BL578" ca="1">IF(BL$2="","",IFERROR(IF(FIND(BL$2,$C578)&gt;=1,IF(INDIRECT($B578&amp;"!"&amp;"AH"&amp;$A578)="","",INDIRECT($B578&amp;"!"&amp;"AH"&amp;$A578)),0),""))</f>
        <v/>
      </c>
      <c r="BM578" s="253" t="str">
        <f t="array" aca="1" ref="BM578" ca="1">IF(BM$2="","",IFERROR(IF(FIND(BM$2,$C578)&gt;=1,IF(INDIRECT($B578&amp;"!"&amp;"AH"&amp;$A578)="","",INDIRECT($B578&amp;"!"&amp;"AH"&amp;$A578)),0),""))</f>
        <v/>
      </c>
      <c r="BN578" s="253" t="str">
        <f t="array" aca="1" ref="BN578" ca="1">IF(BN$2="","",IFERROR(IF(FIND(BN$2,$C578)&gt;=1,IF(INDIRECT($B578&amp;"!"&amp;"AH"&amp;$A578)="","",INDIRECT($B578&amp;"!"&amp;"AH"&amp;$A578)),0),""))</f>
        <v/>
      </c>
      <c r="BO578" s="253" t="str">
        <f t="array" aca="1" ref="BO578" ca="1">IF(BO$2="","",IFERROR(IF(FIND(BO$2,$C578)&gt;=1,IF(INDIRECT($B578&amp;"!"&amp;"AH"&amp;$A578)="","",INDIRECT($B578&amp;"!"&amp;"AH"&amp;$A578)),0),""))</f>
        <v/>
      </c>
      <c r="BP578" s="253" t="str">
        <f t="array" aca="1" ref="BP578" ca="1">IF(BP$2="","",IFERROR(IF(FIND(BP$2,$C578)&gt;=1,IF(INDIRECT($B578&amp;"!"&amp;"AH"&amp;$A578)="","",INDIRECT($B578&amp;"!"&amp;"AH"&amp;$A578)),0),""))</f>
        <v/>
      </c>
      <c r="BQ578" s="253" t="str">
        <f t="array" aca="1" ref="BQ578" ca="1">IF(BQ$2="","",IFERROR(IF(FIND(BQ$2,$C578)&gt;=1,IF(INDIRECT($B578&amp;"!"&amp;"AH"&amp;$A578)="","",INDIRECT($B578&amp;"!"&amp;"AH"&amp;$A578)),0),""))</f>
        <v/>
      </c>
      <c r="BR578" s="253" t="str">
        <f t="array" aca="1" ref="BR578" ca="1">IF(BR$2="","",IFERROR(IF(FIND(BR$2,$C578)&gt;=1,IF(INDIRECT($B578&amp;"!"&amp;"AH"&amp;$A578)="","",INDIRECT($B578&amp;"!"&amp;"AH"&amp;$A578)),0),""))</f>
        <v/>
      </c>
      <c r="BS578" s="253" t="str">
        <f t="array" aca="1" ref="BS578" ca="1">IF(BS$2="","",IFERROR(IF(FIND(BS$2,$C578)&gt;=1,IF(INDIRECT($B578&amp;"!"&amp;"AH"&amp;$A578)="","",INDIRECT($B578&amp;"!"&amp;"AH"&amp;$A578)),0),""))</f>
        <v/>
      </c>
      <c r="BT578" s="253" t="str">
        <f t="array" aca="1" ref="BT578" ca="1">IF(BT$2="","",IFERROR(IF(FIND(BT$2,$C578)&gt;=1,IF(INDIRECT($B578&amp;"!"&amp;"AH"&amp;$A578)="","",INDIRECT($B578&amp;"!"&amp;"AH"&amp;$A578)),0),""))</f>
        <v/>
      </c>
      <c r="BU578" s="253" t="str">
        <f t="array" aca="1" ref="BU578" ca="1">IF(BU$2="","",IFERROR(IF(FIND(BU$2,$C578)&gt;=1,IF(INDIRECT($B578&amp;"!"&amp;"AH"&amp;$A578)="","",INDIRECT($B578&amp;"!"&amp;"AH"&amp;$A578)),0),""))</f>
        <v/>
      </c>
      <c r="BV578" s="253" t="str">
        <f t="array" aca="1" ref="BV578" ca="1">IF(BV$2="","",IFERROR(IF(FIND(BV$2,$C578)&gt;=1,IF(INDIRECT($B578&amp;"!"&amp;"AH"&amp;$A578)="","",INDIRECT($B578&amp;"!"&amp;"AH"&amp;$A578)),0),""))</f>
        <v/>
      </c>
      <c r="BW578" s="253" t="str">
        <f t="array" aca="1" ref="BW578" ca="1">IF(BW$2="","",IFERROR(IF(FIND(BW$2,$C578)&gt;=1,IF(INDIRECT($B578&amp;"!"&amp;"AH"&amp;$A578)="","",INDIRECT($B578&amp;"!"&amp;"AH"&amp;$A578)),0),""))</f>
        <v/>
      </c>
      <c r="BX578" s="253" t="str">
        <f t="array" aca="1" ref="BX578" ca="1">IF(BX$2="","",IFERROR(IF(FIND(BX$2,$C578)&gt;=1,IF(INDIRECT($B578&amp;"!"&amp;"AH"&amp;$A578)="","",INDIRECT($B578&amp;"!"&amp;"AH"&amp;$A578)),0),""))</f>
        <v/>
      </c>
      <c r="BY578" s="253" t="str">
        <f t="array" aca="1" ref="BY578" ca="1">IF(BY$2="","",IFERROR(IF(FIND(BY$2,$C578)&gt;=1,IF(INDIRECT($B578&amp;"!"&amp;"AH"&amp;$A578)="","",INDIRECT($B578&amp;"!"&amp;"AH"&amp;$A578)),0),""))</f>
        <v/>
      </c>
      <c r="BZ578" s="253" t="str">
        <f t="array" aca="1" ref="BZ578" ca="1">IF(BZ$2="","",IFERROR(IF(FIND(BZ$2,$C578)&gt;=1,IF(INDIRECT($B578&amp;"!"&amp;"AH"&amp;$A578)="","",INDIRECT($B578&amp;"!"&amp;"AH"&amp;$A578)),0),""))</f>
        <v/>
      </c>
      <c r="CA578" s="253" t="str">
        <f t="array" aca="1" ref="CA578" ca="1">IF(CA$2="","",IFERROR(IF(FIND(CA$2,$C578)&gt;=1,IF(INDIRECT($B578&amp;"!"&amp;"AH"&amp;$A578)="","",INDIRECT($B578&amp;"!"&amp;"AH"&amp;$A578)),0),""))</f>
        <v/>
      </c>
      <c r="CB578" s="253" t="str">
        <f t="array" aca="1" ref="CB578" ca="1">IF(CB$2="","",IFERROR(IF(FIND(CB$2,$C578)&gt;=1,IF(INDIRECT($B578&amp;"!"&amp;"AH"&amp;$A578)="","",INDIRECT($B578&amp;"!"&amp;"AH"&amp;$A578)),0),""))</f>
        <v/>
      </c>
      <c r="CC578" s="253" t="str">
        <f t="array" aca="1" ref="CC578" ca="1">IF(CC$2="","",IFERROR(IF(FIND(CC$2,$C578)&gt;=1,IF(INDIRECT($B578&amp;"!"&amp;"AH"&amp;$A578)="","",INDIRECT($B578&amp;"!"&amp;"AH"&amp;$A578)),0),""))</f>
        <v/>
      </c>
      <c r="CD578" s="253" t="str">
        <f t="array" aca="1" ref="CD578" ca="1">IF(CD$2="","",IFERROR(IF(FIND(CD$2,$C578)&gt;=1,IF(INDIRECT($B578&amp;"!"&amp;"AH"&amp;$A578)="","",INDIRECT($B578&amp;"!"&amp;"AH"&amp;$A578)),0),""))</f>
        <v/>
      </c>
      <c r="CE578" s="253" t="str">
        <f t="array" aca="1" ref="CE578" ca="1">IF(CE$2="","",IFERROR(IF(FIND(CE$2,$C578)&gt;=1,IF(INDIRECT($B578&amp;"!"&amp;"AH"&amp;$A578)="","",INDIRECT($B578&amp;"!"&amp;"AH"&amp;$A578)),0),""))</f>
        <v/>
      </c>
      <c r="CF578" s="253" t="str">
        <f t="array" aca="1" ref="CF578" ca="1">IF(CF$2="","",IFERROR(IF(FIND(CF$2,$C578)&gt;=1,IF(INDIRECT($B578&amp;"!"&amp;"AH"&amp;$A578)="","",INDIRECT($B578&amp;"!"&amp;"AH"&amp;$A578)),0),""))</f>
        <v/>
      </c>
      <c r="CG578" s="253" t="str">
        <f t="array" aca="1" ref="CG578" ca="1">IF(CG$2="","",IFERROR(IF(FIND(CG$2,$C578)&gt;=1,IF(INDIRECT($B578&amp;"!"&amp;"AH"&amp;$A578)="","",INDIRECT($B578&amp;"!"&amp;"AH"&amp;$A578)),0),""))</f>
        <v/>
      </c>
      <c r="CH578" s="253" t="str">
        <f t="array" aca="1" ref="CH578" ca="1">IF(CH$2="","",IFERROR(IF(FIND(CH$2,$C578)&gt;=1,IF(INDIRECT($B578&amp;"!"&amp;"AH"&amp;$A578)="","",INDIRECT($B578&amp;"!"&amp;"AH"&amp;$A578)),0),""))</f>
        <v/>
      </c>
      <c r="CI578" s="253" t="str">
        <f t="array" aca="1" ref="CI578" ca="1">IF(CI$2="","",IFERROR(IF(FIND(CI$2,$C578)&gt;=1,IF(INDIRECT($B578&amp;"!"&amp;"AH"&amp;$A578)="","",INDIRECT($B578&amp;"!"&amp;"AH"&amp;$A578)),0),""))</f>
        <v/>
      </c>
      <c r="CJ578" s="253" t="str">
        <f t="array" aca="1" ref="CJ578" ca="1">IF(CJ$2="","",IFERROR(IF(FIND(CJ$2,$C578)&gt;=1,IF(INDIRECT($B578&amp;"!"&amp;"AH"&amp;$A578)="","",INDIRECT($B578&amp;"!"&amp;"AH"&amp;$A578)),0),""))</f>
        <v/>
      </c>
      <c r="CK578" s="253" t="str">
        <f t="array" aca="1" ref="CK578" ca="1">IF(CK$2="","",IFERROR(IF(FIND(CK$2,$C578)&gt;=1,IF(INDIRECT($B578&amp;"!"&amp;"AH"&amp;$A578)="","",INDIRECT($B578&amp;"!"&amp;"AH"&amp;$A578)),0),""))</f>
        <v/>
      </c>
      <c r="CL578" s="253" t="str">
        <f t="array" aca="1" ref="CL578" ca="1">IF(CL$2="","",IFERROR(IF(FIND(CL$2,$C578)&gt;=1,IF(INDIRECT($B578&amp;"!"&amp;"AH"&amp;$A578)="","",INDIRECT($B578&amp;"!"&amp;"AH"&amp;$A578)),0),""))</f>
        <v/>
      </c>
      <c r="CO578" s="2" t="str">
        <f t="shared" ca="1" si="491"/>
        <v/>
      </c>
      <c r="CP578" s="253" t="str">
        <f t="array" aca="1" ref="CP578" ca="1">IF(CP$2="","",IFERROR(IF(FIND(CP$2,$C578)&gt;=1,INDIRECT($B578&amp;"!"&amp;"AG"&amp;$A578),0),""))</f>
        <v/>
      </c>
      <c r="CQ578" s="253" t="str">
        <f t="array" aca="1" ref="CQ578" ca="1">IF(CQ$2="","",IFERROR(IF(FIND(CQ$2,$C578)&gt;=1,INDIRECT($B578&amp;"!"&amp;"AG"&amp;$A578),0),""))</f>
        <v/>
      </c>
      <c r="CR578" s="253" t="str">
        <f t="array" aca="1" ref="CR578" ca="1">IF(CR$2="","",IFERROR(IF(FIND(CR$2,$C578)&gt;=1,INDIRECT($B578&amp;"!"&amp;"AG"&amp;$A578),0),""))</f>
        <v/>
      </c>
      <c r="CS578" s="253" t="str">
        <f t="array" aca="1" ref="CS578" ca="1">IF(CS$2="","",IFERROR(IF(FIND(CS$2,$C578)&gt;=1,INDIRECT($B578&amp;"!"&amp;"AG"&amp;$A578),0),""))</f>
        <v/>
      </c>
      <c r="CV578" s="2" t="str">
        <f t="shared" ca="1" si="492"/>
        <v/>
      </c>
      <c r="CW578" s="253" t="str">
        <f t="array" aca="1" ref="CW578" ca="1">IF(CW$2="","",IFERROR(IF(FIND(CW$2,$C578)&gt;=1,IF(INDIRECT($B578&amp;"!"&amp;"AH"&amp;$A578)="","",INDIRECT($B578&amp;"!"&amp;"AH"&amp;$A578)&amp;" "),0),""))</f>
        <v/>
      </c>
      <c r="CX578" s="253" t="str">
        <f t="array" aca="1" ref="CX578" ca="1">IF(CX$2="","",IFERROR(IF(FIND(CX$2,$C578)&gt;=1,IF(INDIRECT($B578&amp;"!"&amp;"AH"&amp;$A578)="","",INDIRECT($B578&amp;"!"&amp;"AH"&amp;$A578)&amp;" "),0),""))</f>
        <v/>
      </c>
      <c r="CY578" s="253" t="str">
        <f t="array" aca="1" ref="CY578" ca="1">IF(CY$2="","",IFERROR(IF(FIND(CY$2,$C578)&gt;=1,IF(INDIRECT($B578&amp;"!"&amp;"AH"&amp;$A578)="","",INDIRECT($B578&amp;"!"&amp;"AH"&amp;$A578)&amp;" "),0),""))</f>
        <v/>
      </c>
      <c r="CZ578" s="253" t="str">
        <f t="array" aca="1" ref="CZ578" ca="1">IF(CZ$2="","",IFERROR(IF(FIND(CZ$2,$C578)&gt;=1,IF(INDIRECT($B578&amp;"!"&amp;"AH"&amp;$A578)="","",INDIRECT($B578&amp;"!"&amp;"AH"&amp;$A578)&amp;" "),0),""))</f>
        <v/>
      </c>
      <c r="DC578" s="2" t="str">
        <f t="shared" ca="1" si="493"/>
        <v/>
      </c>
      <c r="DD578" s="253" t="str" cm="1">
        <f t="array" aca="1" ref="DD578" ca="1">IF(DD$2="","",IFERROR(IF(FIND(DD$2,$C578)&gt;=1,INDIRECT($B578&amp;"!"&amp;"AG"&amp;$A578),0),""))</f>
        <v/>
      </c>
      <c r="DE578" s="253" t="str" cm="1">
        <f t="array" aca="1" ref="DE578" ca="1">IF(DE$2="","",IFERROR(IF(FIND(DE$2,$C578)&gt;=1,INDIRECT($B578&amp;"!"&amp;"AG"&amp;$A578),0),""))</f>
        <v/>
      </c>
      <c r="DF578" s="253" t="str" cm="1">
        <f t="array" aca="1" ref="DF578" ca="1">IF(DF$2="","",IFERROR(IF(FIND(DF$2,$C578)&gt;=1,INDIRECT($B578&amp;"!"&amp;"AG"&amp;$A578),0),""))</f>
        <v/>
      </c>
      <c r="DG578" s="253" t="str" cm="1">
        <f t="array" aca="1" ref="DG578" ca="1">IF(DG$2="","",IFERROR(IF(FIND(DG$2,$C578)&gt;=1,INDIRECT($B578&amp;"!"&amp;"AG"&amp;$A578),0),""))</f>
        <v/>
      </c>
      <c r="DH578" s="253" t="str" cm="1">
        <f t="array" aca="1" ref="DH578" ca="1">IF(DH$2="","",IFERROR(IF(FIND(DH$2,$C578)&gt;=1,INDIRECT($B578&amp;"!"&amp;"AG"&amp;$A578),0),""))</f>
        <v/>
      </c>
      <c r="DI578" s="253" t="str" cm="1">
        <f t="array" aca="1" ref="DI578" ca="1">IF(DI$2="","",IFERROR(IF(FIND(DI$2,$C578)&gt;=1,INDIRECT($B578&amp;"!"&amp;"AG"&amp;$A578),0),""))</f>
        <v/>
      </c>
      <c r="DJ578" s="253" t="str" cm="1">
        <f t="array" aca="1" ref="DJ578" ca="1">IF(DJ$2="","",IFERROR(IF(FIND(DJ$2,$C578)&gt;=1,INDIRECT($B578&amp;"!"&amp;"AG"&amp;$A578),0),""))</f>
        <v/>
      </c>
      <c r="DK578" s="253" t="str" cm="1">
        <f t="array" aca="1" ref="DK578" ca="1">IF(DK$2="","",IFERROR(IF(FIND(DK$2,$C578)&gt;=1,INDIRECT($B578&amp;"!"&amp;"AG"&amp;$A578),0),""))</f>
        <v/>
      </c>
      <c r="DL578" s="253" t="str" cm="1">
        <f t="array" aca="1" ref="DL578" ca="1">IF(DL$2="","",IFERROR(IF(FIND(DL$2,$C578)&gt;=1,INDIRECT($B578&amp;"!"&amp;"AG"&amp;$A578),0),""))</f>
        <v/>
      </c>
      <c r="DM578" s="253" t="str" cm="1">
        <f t="array" aca="1" ref="DM578" ca="1">IF(DM$2="","",IFERROR(IF(FIND(DM$2,$C578)&gt;=1,INDIRECT($B578&amp;"!"&amp;"AG"&amp;$A578),0),""))</f>
        <v/>
      </c>
      <c r="DN578" s="253" t="str" cm="1">
        <f t="array" aca="1" ref="DN578" ca="1">IF(DN$2="","",IFERROR(IF(FIND(DN$2,$C578)&gt;=1,INDIRECT($B578&amp;"!"&amp;"AG"&amp;$A578),0),""))</f>
        <v/>
      </c>
      <c r="DO578" s="253" t="str" cm="1">
        <f t="array" aca="1" ref="DO578" ca="1">IF(DO$2="","",IFERROR(IF(FIND(DO$2,$C578)&gt;=1,INDIRECT($B578&amp;"!"&amp;"AG"&amp;$A578),0),""))</f>
        <v/>
      </c>
      <c r="DP578" s="253" t="str" cm="1">
        <f t="array" aca="1" ref="DP578" ca="1">IF(DP$2="","",IFERROR(IF(FIND(DP$2,$C578)&gt;=1,INDIRECT($B578&amp;"!"&amp;"AG"&amp;$A578),0),""))</f>
        <v/>
      </c>
      <c r="DQ578" s="253" t="str" cm="1">
        <f t="array" aca="1" ref="DQ578" ca="1">IF(DQ$2="","",IFERROR(IF(FIND(DQ$2,$C578)&gt;=1,INDIRECT($B578&amp;"!"&amp;"AG"&amp;$A578),0),""))</f>
        <v/>
      </c>
      <c r="DR578" s="253" t="str" cm="1">
        <f t="array" aca="1" ref="DR578" ca="1">IF(DR$2="","",IFERROR(IF(FIND(DR$2,$C578)&gt;=1,INDIRECT($B578&amp;"!"&amp;"AG"&amp;$A578),0),""))</f>
        <v/>
      </c>
      <c r="DS578" s="253" t="str" cm="1">
        <f t="array" aca="1" ref="DS578" ca="1">IF(DS$2="","",IFERROR(IF(FIND(DS$2,$C578)&gt;=1,INDIRECT($B578&amp;"!"&amp;"AG"&amp;$A578),0),""))</f>
        <v/>
      </c>
      <c r="DT578" s="253" t="str" cm="1">
        <f t="array" aca="1" ref="DT578" ca="1">IF(DT$2="","",IFERROR(IF(FIND(DT$2,$C578)&gt;=1,INDIRECT($B578&amp;"!"&amp;"AG"&amp;$A578),0),""))</f>
        <v/>
      </c>
      <c r="DU578" s="253" t="str" cm="1">
        <f t="array" aca="1" ref="DU578" ca="1">IF(DU$2="","",IFERROR(IF(FIND(DU$2,$C578)&gt;=1,INDIRECT($B578&amp;"!"&amp;"AG"&amp;$A578),0),""))</f>
        <v/>
      </c>
      <c r="DV578" s="253" t="str" cm="1">
        <f t="array" aca="1" ref="DV578" ca="1">IF(DV$2="","",IFERROR(IF(FIND(DV$2,$C578)&gt;=1,INDIRECT($B578&amp;"!"&amp;"AG"&amp;$A578),0),""))</f>
        <v/>
      </c>
      <c r="DW578" s="253" t="str" cm="1">
        <f t="array" aca="1" ref="DW578" ca="1">IF(DW$2="","",IFERROR(IF(FIND(DW$2,$C578)&gt;=1,INDIRECT($B578&amp;"!"&amp;"AG"&amp;$A578),0),""))</f>
        <v/>
      </c>
      <c r="DX578" s="253" t="str" cm="1">
        <f t="array" aca="1" ref="DX578" ca="1">IF(DX$2="","",IFERROR(IF(FIND(DX$2,$C578)&gt;=1,INDIRECT($B578&amp;"!"&amp;"AG"&amp;$A578),0),""))</f>
        <v/>
      </c>
      <c r="DY578" s="253" t="str" cm="1">
        <f t="array" aca="1" ref="DY578" ca="1">IF(DY$2="","",IFERROR(IF(FIND(DY$2,$C578)&gt;=1,INDIRECT($B578&amp;"!"&amp;"AG"&amp;$A578),0),""))</f>
        <v/>
      </c>
      <c r="DZ578" s="253" t="str" cm="1">
        <f t="array" aca="1" ref="DZ578" ca="1">IF(DZ$2="","",IFERROR(IF(FIND(DZ$2,$C578)&gt;=1,INDIRECT($B578&amp;"!"&amp;"AG"&amp;$A578),0),""))</f>
        <v/>
      </c>
      <c r="EA578" s="253" t="str" cm="1">
        <f t="array" aca="1" ref="EA578" ca="1">IF(EA$2="","",IFERROR(IF(FIND(EA$2,$C578)&gt;=1,INDIRECT($B578&amp;"!"&amp;"AG"&amp;$A578),0),""))</f>
        <v/>
      </c>
      <c r="EB578" s="253" t="str" cm="1">
        <f t="array" aca="1" ref="EB578" ca="1">IF(EB$2="","",IFERROR(IF(FIND(EB$2,$C578)&gt;=1,INDIRECT($B578&amp;"!"&amp;"AG"&amp;$A578),0),""))</f>
        <v/>
      </c>
      <c r="EC578" s="253" t="str" cm="1">
        <f t="array" aca="1" ref="EC578" ca="1">IF(EC$2="","",IFERROR(IF(FIND(EC$2,$C578)&gt;=1,INDIRECT($B578&amp;"!"&amp;"AG"&amp;$A578),0),""))</f>
        <v/>
      </c>
      <c r="ED578" s="253" t="str" cm="1">
        <f t="array" aca="1" ref="ED578" ca="1">IF(ED$2="","",IFERROR(IF(FIND(ED$2,$C578)&gt;=1,INDIRECT($B578&amp;"!"&amp;"AG"&amp;$A578),0),""))</f>
        <v/>
      </c>
      <c r="EE578" s="253" t="str" cm="1">
        <f t="array" aca="1" ref="EE578" ca="1">IF(EE$2="","",IFERROR(IF(FIND(EE$2,$C578)&gt;=1,INDIRECT($B578&amp;"!"&amp;"AG"&amp;$A578),0),""))</f>
        <v/>
      </c>
      <c r="EF578" s="253" t="str" cm="1">
        <f t="array" aca="1" ref="EF578" ca="1">IF(EF$2="","",IFERROR(IF(FIND(EF$2,$C578)&gt;=1,INDIRECT($B578&amp;"!"&amp;"AG"&amp;$A578),0),""))</f>
        <v/>
      </c>
      <c r="EG578" s="253" t="str" cm="1">
        <f t="array" aca="1" ref="EG578" ca="1">IF(EG$2="","",IFERROR(IF(FIND(EG$2,$C578)&gt;=1,INDIRECT($B578&amp;"!"&amp;"AG"&amp;$A578),0),""))</f>
        <v/>
      </c>
      <c r="EH578" s="253" t="str" cm="1">
        <f t="array" aca="1" ref="EH578" ca="1">IF(EH$2="","",IFERROR(IF(FIND(EH$2,$C578)&gt;=1,INDIRECT($B578&amp;"!"&amp;"AG"&amp;$A578),0),""))</f>
        <v/>
      </c>
      <c r="EI578" s="253" t="str" cm="1">
        <f t="array" aca="1" ref="EI578" ca="1">IF(EI$2="","",IFERROR(IF(FIND(EI$2,$C578)&gt;=1,INDIRECT($B578&amp;"!"&amp;"AG"&amp;$A578),0),""))</f>
        <v/>
      </c>
      <c r="EJ578" s="253" t="str" cm="1">
        <f t="array" aca="1" ref="EJ578" ca="1">IF(EJ$2="","",IFERROR(IF(FIND(EJ$2,$C578)&gt;=1,INDIRECT($B578&amp;"!"&amp;"AG"&amp;$A578),0),""))</f>
        <v/>
      </c>
      <c r="EK578" s="253" t="str" cm="1">
        <f t="array" aca="1" ref="EK578" ca="1">IF(EK$2="","",IFERROR(IF(FIND(EK$2,$C578)&gt;=1,INDIRECT($B578&amp;"!"&amp;"AG"&amp;$A578),0),""))</f>
        <v/>
      </c>
      <c r="EL578" s="253" t="str" cm="1">
        <f t="array" aca="1" ref="EL578" ca="1">IF(EL$2="","",IFERROR(IF(FIND(EL$2,$C578)&gt;=1,INDIRECT($B578&amp;"!"&amp;"AG"&amp;$A578),0),""))</f>
        <v/>
      </c>
      <c r="EM578" s="253" t="str" cm="1">
        <f t="array" aca="1" ref="EM578" ca="1">IF(EM$2="","",IFERROR(IF(FIND(EM$2,$C578)&gt;=1,INDIRECT($B578&amp;"!"&amp;"AG"&amp;$A578),0),""))</f>
        <v/>
      </c>
      <c r="EN578" s="253" t="str" cm="1">
        <f t="array" aca="1" ref="EN578" ca="1">IF(EN$2="","",IFERROR(IF(FIND(EN$2,$C578)&gt;=1,INDIRECT($B578&amp;"!"&amp;"AG"&amp;$A578),0),""))</f>
        <v/>
      </c>
      <c r="EO578" s="253" t="str" cm="1">
        <f t="array" aca="1" ref="EO578" ca="1">IF(EO$2="","",IFERROR(IF(FIND(EO$2,$C578)&gt;=1,INDIRECT($B578&amp;"!"&amp;"AG"&amp;$A578),0),""))</f>
        <v/>
      </c>
      <c r="EP578" s="253" t="str" cm="1">
        <f t="array" aca="1" ref="EP578" ca="1">IF(EP$2="","",IFERROR(IF(FIND(EP$2,$C578)&gt;=1,INDIRECT($B578&amp;"!"&amp;"AG"&amp;$A578),0),""))</f>
        <v/>
      </c>
      <c r="EQ578" s="253" t="str" cm="1">
        <f t="array" aca="1" ref="EQ578" ca="1">IF(EQ$2="","",IFERROR(IF(FIND(EQ$2,$C578)&gt;=1,INDIRECT($B578&amp;"!"&amp;"AG"&amp;$A578),0),""))</f>
        <v/>
      </c>
      <c r="ER578" s="253" t="str" cm="1">
        <f t="array" aca="1" ref="ER578" ca="1">IF(ER$2="","",IFERROR(IF(FIND(ER$2,$C578)&gt;=1,INDIRECT($B578&amp;"!"&amp;"AG"&amp;$A578),0),""))</f>
        <v/>
      </c>
      <c r="ES578" s="253" t="str" cm="1">
        <f t="array" aca="1" ref="ES578" ca="1">IF(ES$2="","",IFERROR(IF(FIND(ES$2,$C578)&gt;=1,INDIRECT($B578&amp;"!"&amp;"AG"&amp;$A578),0),""))</f>
        <v/>
      </c>
      <c r="ET578" s="253" t="str" cm="1">
        <f t="array" aca="1" ref="ET578" ca="1">IF(ET$2="","",IFERROR(IF(FIND(ET$2,$C578)&gt;=1,INDIRECT($B578&amp;"!"&amp;"AG"&amp;$A578),0),""))</f>
        <v/>
      </c>
      <c r="EU578" s="253" t="str" cm="1">
        <f t="array" aca="1" ref="EU578" ca="1">IF(EU$2="","",IFERROR(IF(FIND(EU$2,$C578)&gt;=1,INDIRECT($B578&amp;"!"&amp;"AG"&amp;$A578),0),""))</f>
        <v/>
      </c>
      <c r="EV578" s="253" t="str" cm="1">
        <f t="array" aca="1" ref="EV578" ca="1">IF(EV$2="","",IFERROR(IF(FIND(EV$2,$C578)&gt;=1,INDIRECT($B578&amp;"!"&amp;"AG"&amp;$A578),0),""))</f>
        <v/>
      </c>
    </row>
    <row r="579" spans="1:152" x14ac:dyDescent="0.3">
      <c r="A579" s="252">
        <f t="shared" ca="1" si="529"/>
        <v>16</v>
      </c>
      <c r="B579" s="252" t="str">
        <f t="shared" si="530"/>
        <v>Nov_2024</v>
      </c>
      <c r="C579" s="252" t="str">
        <f t="shared" ca="1" si="528"/>
        <v/>
      </c>
      <c r="D579" s="253" t="str">
        <f t="array" aca="1" ref="D579" ca="1">IF(D$2="","",IFERROR(IF(FIND(D$2,$C579)&gt;=1,INDIRECT($B579&amp;"!"&amp;"AG"&amp;$A579),0),""))</f>
        <v/>
      </c>
      <c r="E579" s="253" t="str">
        <f t="array" aca="1" ref="E579" ca="1">IF(E$2="","",IFERROR(IF(FIND(E$2,$C579)&gt;=1,INDIRECT($B579&amp;"!"&amp;"AG"&amp;$A579),0),""))</f>
        <v/>
      </c>
      <c r="F579" s="253" t="str">
        <f t="array" aca="1" ref="F579" ca="1">IF(F$2="","",IFERROR(IF(FIND(F$2,$C579)&gt;=1,INDIRECT($B579&amp;"!"&amp;"AG"&amp;$A579),0),""))</f>
        <v/>
      </c>
      <c r="G579" s="253" t="str">
        <f t="array" aca="1" ref="G579" ca="1">IF(G$2="","",IFERROR(IF(FIND(G$2,$C579)&gt;=1,INDIRECT($B579&amp;"!"&amp;"AG"&amp;$A579),0),""))</f>
        <v/>
      </c>
      <c r="H579" s="253" t="str">
        <f t="array" aca="1" ref="H579" ca="1">IF(H$2="","",IFERROR(IF(FIND(H$2,$C579)&gt;=1,INDIRECT($B579&amp;"!"&amp;"AG"&amp;$A579),0),""))</f>
        <v/>
      </c>
      <c r="I579" s="253" t="str">
        <f t="array" aca="1" ref="I579" ca="1">IF(I$2="","",IFERROR(IF(FIND(I$2,$C579)&gt;=1,INDIRECT($B579&amp;"!"&amp;"AG"&amp;$A579),0),""))</f>
        <v/>
      </c>
      <c r="J579" s="253" t="str">
        <f t="array" aca="1" ref="J579" ca="1">IF(J$2="","",IFERROR(IF(FIND(J$2,$C579)&gt;=1,INDIRECT($B579&amp;"!"&amp;"AG"&amp;$A579),0),""))</f>
        <v/>
      </c>
      <c r="K579" s="253" t="str">
        <f t="array" aca="1" ref="K579" ca="1">IF(K$2="","",IFERROR(IF(FIND(K$2,$C579)&gt;=1,INDIRECT($B579&amp;"!"&amp;"AG"&amp;$A579),0),""))</f>
        <v/>
      </c>
      <c r="L579" s="253" t="str">
        <f t="array" aca="1" ref="L579" ca="1">IF(L$2="","",IFERROR(IF(FIND(L$2,$C579)&gt;=1,INDIRECT($B579&amp;"!"&amp;"AG"&amp;$A579),0),""))</f>
        <v/>
      </c>
      <c r="M579" s="253" t="str">
        <f t="array" aca="1" ref="M579" ca="1">IF(M$2="","",IFERROR(IF(FIND(M$2,$C579)&gt;=1,INDIRECT($B579&amp;"!"&amp;"AG"&amp;$A579),0),""))</f>
        <v/>
      </c>
      <c r="N579" s="253" t="str">
        <f t="array" aca="1" ref="N579" ca="1">IF(N$2="","",IFERROR(IF(FIND(N$2,$C579)&gt;=1,INDIRECT($B579&amp;"!"&amp;"AG"&amp;$A579),0),""))</f>
        <v/>
      </c>
      <c r="O579" s="253" t="str">
        <f t="array" aca="1" ref="O579" ca="1">IF(O$2="","",IFERROR(IF(FIND(O$2,$C579)&gt;=1,INDIRECT($B579&amp;"!"&amp;"AG"&amp;$A579),0),""))</f>
        <v/>
      </c>
      <c r="P579" s="253" t="str">
        <f t="array" aca="1" ref="P579" ca="1">IF(P$2="","",IFERROR(IF(FIND(P$2,$C579)&gt;=1,INDIRECT($B579&amp;"!"&amp;"AG"&amp;$A579),0),""))</f>
        <v/>
      </c>
      <c r="Q579" s="253" t="str">
        <f t="array" aca="1" ref="Q579" ca="1">IF(Q$2="","",IFERROR(IF(FIND(Q$2,$C579)&gt;=1,INDIRECT($B579&amp;"!"&amp;"AG"&amp;$A579),0),""))</f>
        <v/>
      </c>
      <c r="R579" s="253" t="str">
        <f t="array" aca="1" ref="R579" ca="1">IF(R$2="","",IFERROR(IF(FIND(R$2,$C579)&gt;=1,INDIRECT($B579&amp;"!"&amp;"AG"&amp;$A579),0),""))</f>
        <v/>
      </c>
      <c r="S579" s="253" t="str">
        <f t="array" aca="1" ref="S579" ca="1">IF(S$2="","",IFERROR(IF(FIND(S$2,$C579)&gt;=1,INDIRECT($B579&amp;"!"&amp;"AG"&amp;$A579),0),""))</f>
        <v/>
      </c>
      <c r="T579" s="253" t="str">
        <f t="array" aca="1" ref="T579" ca="1">IF(T$2="","",IFERROR(IF(FIND(T$2,$C579)&gt;=1,INDIRECT($B579&amp;"!"&amp;"AG"&amp;$A579),0),""))</f>
        <v/>
      </c>
      <c r="U579" s="253" t="str">
        <f t="array" aca="1" ref="U579" ca="1">IF(U$2="","",IFERROR(IF(FIND(U$2,$C579)&gt;=1,INDIRECT($B579&amp;"!"&amp;"AG"&amp;$A579),0),""))</f>
        <v/>
      </c>
      <c r="V579" s="253" t="str">
        <f t="array" aca="1" ref="V579" ca="1">IF(V$2="","",IFERROR(IF(FIND(V$2,$C579)&gt;=1,INDIRECT($B579&amp;"!"&amp;"AG"&amp;$A579),0),""))</f>
        <v/>
      </c>
      <c r="W579" s="253" t="str">
        <f t="array" aca="1" ref="W579" ca="1">IF(W$2="","",IFERROR(IF(FIND(W$2,$C579)&gt;=1,INDIRECT($B579&amp;"!"&amp;"AG"&amp;$A579),0),""))</f>
        <v/>
      </c>
      <c r="X579" s="253" t="str">
        <f t="array" aca="1" ref="X579" ca="1">IF(X$2="","",IFERROR(IF(FIND(X$2,$C579)&gt;=1,INDIRECT($B579&amp;"!"&amp;"AG"&amp;$A579),0),""))</f>
        <v/>
      </c>
      <c r="Y579" s="253" t="str">
        <f t="array" aca="1" ref="Y579" ca="1">IF(Y$2="","",IFERROR(IF(FIND(Y$2,$C579)&gt;=1,INDIRECT($B579&amp;"!"&amp;"AG"&amp;$A579),0),""))</f>
        <v/>
      </c>
      <c r="Z579" s="253" t="str">
        <f t="array" aca="1" ref="Z579" ca="1">IF(Z$2="","",IFERROR(IF(FIND(Z$2,$C579)&gt;=1,INDIRECT($B579&amp;"!"&amp;"AG"&amp;$A579),0),""))</f>
        <v/>
      </c>
      <c r="AA579" s="253" t="str">
        <f t="array" aca="1" ref="AA579" ca="1">IF(AA$2="","",IFERROR(IF(FIND(AA$2,$C579)&gt;=1,INDIRECT($B579&amp;"!"&amp;"AG"&amp;$A579),0),""))</f>
        <v/>
      </c>
      <c r="AB579" s="253" t="str">
        <f t="array" aca="1" ref="AB579" ca="1">IF(AB$2="","",IFERROR(IF(FIND(AB$2,$C579)&gt;=1,INDIRECT($B579&amp;"!"&amp;"AG"&amp;$A579),0),""))</f>
        <v/>
      </c>
      <c r="AC579" s="253" t="str">
        <f t="array" aca="1" ref="AC579" ca="1">IF(AC$2="","",IFERROR(IF(FIND(AC$2,$C579)&gt;=1,INDIRECT($B579&amp;"!"&amp;"AG"&amp;$A579),0),""))</f>
        <v/>
      </c>
      <c r="AD579" s="253" t="str">
        <f t="array" aca="1" ref="AD579" ca="1">IF(AD$2="","",IFERROR(IF(FIND(AD$2,$C579)&gt;=1,INDIRECT($B579&amp;"!"&amp;"AG"&amp;$A579),0),""))</f>
        <v/>
      </c>
      <c r="AE579" s="253" t="str">
        <f t="array" aca="1" ref="AE579" ca="1">IF(AE$2="","",IFERROR(IF(FIND(AE$2,$C579)&gt;=1,INDIRECT($B579&amp;"!"&amp;"AG"&amp;$A579),0),""))</f>
        <v/>
      </c>
      <c r="AF579" s="253" t="str">
        <f t="array" aca="1" ref="AF579" ca="1">IF(AF$2="","",IFERROR(IF(FIND(AF$2,$C579)&gt;=1,INDIRECT($B579&amp;"!"&amp;"AG"&amp;$A579),0),""))</f>
        <v/>
      </c>
      <c r="AG579" s="253" t="str">
        <f t="array" aca="1" ref="AG579" ca="1">IF(AG$2="","",IFERROR(IF(FIND(AG$2,$C579)&gt;=1,INDIRECT($B579&amp;"!"&amp;"AG"&amp;$A579),0),""))</f>
        <v/>
      </c>
      <c r="AH579" s="253" t="str">
        <f t="array" aca="1" ref="AH579" ca="1">IF(AH$2="","",IFERROR(IF(FIND(AH$2,$C579)&gt;=1,INDIRECT($B579&amp;"!"&amp;"AG"&amp;$A579),0),""))</f>
        <v/>
      </c>
      <c r="AI579" s="253" t="str">
        <f t="array" aca="1" ref="AI579" ca="1">IF(AI$2="","",IFERROR(IF(FIND(AI$2,$C579)&gt;=1,INDIRECT($B579&amp;"!"&amp;"AG"&amp;$A579),0),""))</f>
        <v/>
      </c>
      <c r="AJ579" s="253" t="str">
        <f t="array" aca="1" ref="AJ579" ca="1">IF(AJ$2="","",IFERROR(IF(FIND(AJ$2,$C579)&gt;=1,INDIRECT($B579&amp;"!"&amp;"AG"&amp;$A579),0),""))</f>
        <v/>
      </c>
      <c r="AK579" s="253" t="str">
        <f t="array" aca="1" ref="AK579" ca="1">IF(AK$2="","",IFERROR(IF(FIND(AK$2,$C579)&gt;=1,INDIRECT($B579&amp;"!"&amp;"AG"&amp;$A579),0),""))</f>
        <v/>
      </c>
      <c r="AL579" s="253" t="str">
        <f t="array" aca="1" ref="AL579" ca="1">IF(AL$2="","",IFERROR(IF(FIND(AL$2,$C579)&gt;=1,INDIRECT($B579&amp;"!"&amp;"AG"&amp;$A579),0),""))</f>
        <v/>
      </c>
      <c r="AM579" s="253" t="str">
        <f t="array" aca="1" ref="AM579" ca="1">IF(AM$2="","",IFERROR(IF(FIND(AM$2,$C579)&gt;=1,INDIRECT($B579&amp;"!"&amp;"AG"&amp;$A579),0),""))</f>
        <v/>
      </c>
      <c r="AN579" s="253" t="str">
        <f t="array" aca="1" ref="AN579" ca="1">IF(AN$2="","",IFERROR(IF(FIND(AN$2,$C579)&gt;=1,INDIRECT($B579&amp;"!"&amp;"AG"&amp;$A579),0),""))</f>
        <v/>
      </c>
      <c r="AO579" s="253" t="str">
        <f t="array" aca="1" ref="AO579" ca="1">IF(AO$2="","",IFERROR(IF(FIND(AO$2,$C579)&gt;=1,INDIRECT($B579&amp;"!"&amp;"AG"&amp;$A579),0),""))</f>
        <v/>
      </c>
      <c r="AP579" s="253" t="str">
        <f t="array" aca="1" ref="AP579" ca="1">IF(AP$2="","",IFERROR(IF(FIND(AP$2,$C579)&gt;=1,INDIRECT($B579&amp;"!"&amp;"AG"&amp;$A579),0),""))</f>
        <v/>
      </c>
      <c r="AQ579" s="253" t="str">
        <f t="array" aca="1" ref="AQ579" ca="1">IF(AQ$2="","",IFERROR(IF(FIND(AQ$2,$C579)&gt;=1,INDIRECT($B579&amp;"!"&amp;"AG"&amp;$A579),0),""))</f>
        <v/>
      </c>
      <c r="AR579" s="253" t="str">
        <f t="array" aca="1" ref="AR579" ca="1">IF(AR$2="","",IFERROR(IF(FIND(AR$2,$C579)&gt;=1,INDIRECT($B579&amp;"!"&amp;"AG"&amp;$A579),0),""))</f>
        <v/>
      </c>
      <c r="AS579" s="253" t="str">
        <f t="array" aca="1" ref="AS579" ca="1">IF(AS$2="","",IFERROR(IF(FIND(AS$2,$C579)&gt;=1,INDIRECT($B579&amp;"!"&amp;"AG"&amp;$A579),0),""))</f>
        <v/>
      </c>
      <c r="AU579" s="254" t="str">
        <f t="array" aca="1" ref="AU579" ca="1">IFERROR(INDIRECT(B579&amp;"!"&amp;"A"&amp;A579),"")</f>
        <v>TOTAL EU-PROJECTS (H2020+HE)</v>
      </c>
      <c r="AV579" s="2" t="str">
        <f t="shared" ca="1" si="489"/>
        <v/>
      </c>
      <c r="AW579" s="253" t="str">
        <f t="array" aca="1" ref="AW579" ca="1">IF(AW$2="","",IFERROR(IF(FIND(AW$2,$C579)&gt;=1,IF(INDIRECT($B579&amp;"!"&amp;"AH"&amp;$A579)="","",INDIRECT($B579&amp;"!"&amp;"AH"&amp;$A579)),0),""))</f>
        <v/>
      </c>
      <c r="AX579" s="253" t="str">
        <f t="array" aca="1" ref="AX579" ca="1">IF(AX$2="","",IFERROR(IF(FIND(AX$2,$C579)&gt;=1,IF(INDIRECT($B579&amp;"!"&amp;"AH"&amp;$A579)="","",INDIRECT($B579&amp;"!"&amp;"AH"&amp;$A579)),0),""))</f>
        <v/>
      </c>
      <c r="AY579" s="253" t="str">
        <f t="array" aca="1" ref="AY579" ca="1">IF(AY$2="","",IFERROR(IF(FIND(AY$2,$C579)&gt;=1,IF(INDIRECT($B579&amp;"!"&amp;"AH"&amp;$A579)="","",INDIRECT($B579&amp;"!"&amp;"AH"&amp;$A579)),0),""))</f>
        <v/>
      </c>
      <c r="AZ579" s="253" t="str">
        <f t="array" aca="1" ref="AZ579" ca="1">IF(AZ$2="","",IFERROR(IF(FIND(AZ$2,$C579)&gt;=1,IF(INDIRECT($B579&amp;"!"&amp;"AH"&amp;$A579)="","",INDIRECT($B579&amp;"!"&amp;"AH"&amp;$A579)),0),""))</f>
        <v/>
      </c>
      <c r="BA579" s="253" t="str">
        <f t="array" aca="1" ref="BA579" ca="1">IF(BA$2="","",IFERROR(IF(FIND(BA$2,$C579)&gt;=1,IF(INDIRECT($B579&amp;"!"&amp;"AH"&amp;$A579)="","",INDIRECT($B579&amp;"!"&amp;"AH"&amp;$A579)),0),""))</f>
        <v/>
      </c>
      <c r="BB579" s="253" t="str">
        <f t="array" aca="1" ref="BB579" ca="1">IF(BB$2="","",IFERROR(IF(FIND(BB$2,$C579)&gt;=1,IF(INDIRECT($B579&amp;"!"&amp;"AH"&amp;$A579)="","",INDIRECT($B579&amp;"!"&amp;"AH"&amp;$A579)),0),""))</f>
        <v/>
      </c>
      <c r="BC579" s="253" t="str">
        <f t="array" aca="1" ref="BC579" ca="1">IF(BC$2="","",IFERROR(IF(FIND(BC$2,$C579)&gt;=1,IF(INDIRECT($B579&amp;"!"&amp;"AH"&amp;$A579)="","",INDIRECT($B579&amp;"!"&amp;"AH"&amp;$A579)),0),""))</f>
        <v/>
      </c>
      <c r="BD579" s="253" t="str">
        <f t="array" aca="1" ref="BD579" ca="1">IF(BD$2="","",IFERROR(IF(FIND(BD$2,$C579)&gt;=1,IF(INDIRECT($B579&amp;"!"&amp;"AH"&amp;$A579)="","",INDIRECT($B579&amp;"!"&amp;"AH"&amp;$A579)),0),""))</f>
        <v/>
      </c>
      <c r="BE579" s="253" t="str">
        <f t="array" aca="1" ref="BE579" ca="1">IF(BE$2="","",IFERROR(IF(FIND(BE$2,$C579)&gt;=1,IF(INDIRECT($B579&amp;"!"&amp;"AH"&amp;$A579)="","",INDIRECT($B579&amp;"!"&amp;"AH"&amp;$A579)),0),""))</f>
        <v/>
      </c>
      <c r="BF579" s="253" t="str">
        <f t="array" aca="1" ref="BF579" ca="1">IF(BF$2="","",IFERROR(IF(FIND(BF$2,$C579)&gt;=1,IF(INDIRECT($B579&amp;"!"&amp;"AH"&amp;$A579)="","",INDIRECT($B579&amp;"!"&amp;"AH"&amp;$A579)),0),""))</f>
        <v/>
      </c>
      <c r="BG579" s="253" t="str">
        <f t="array" aca="1" ref="BG579" ca="1">IF(BG$2="","",IFERROR(IF(FIND(BG$2,$C579)&gt;=1,IF(INDIRECT($B579&amp;"!"&amp;"AH"&amp;$A579)="","",INDIRECT($B579&amp;"!"&amp;"AH"&amp;$A579)),0),""))</f>
        <v/>
      </c>
      <c r="BH579" s="253" t="str">
        <f t="array" aca="1" ref="BH579" ca="1">IF(BH$2="","",IFERROR(IF(FIND(BH$2,$C579)&gt;=1,IF(INDIRECT($B579&amp;"!"&amp;"AH"&amp;$A579)="","",INDIRECT($B579&amp;"!"&amp;"AH"&amp;$A579)),0),""))</f>
        <v/>
      </c>
      <c r="BI579" s="253" t="str">
        <f t="array" aca="1" ref="BI579" ca="1">IF(BI$2="","",IFERROR(IF(FIND(BI$2,$C579)&gt;=1,IF(INDIRECT($B579&amp;"!"&amp;"AH"&amp;$A579)="","",INDIRECT($B579&amp;"!"&amp;"AH"&amp;$A579)),0),""))</f>
        <v/>
      </c>
      <c r="BJ579" s="253" t="str">
        <f t="array" aca="1" ref="BJ579" ca="1">IF(BJ$2="","",IFERROR(IF(FIND(BJ$2,$C579)&gt;=1,IF(INDIRECT($B579&amp;"!"&amp;"AH"&amp;$A579)="","",INDIRECT($B579&amp;"!"&amp;"AH"&amp;$A579)),0),""))</f>
        <v/>
      </c>
      <c r="BK579" s="253" t="str">
        <f t="array" aca="1" ref="BK579" ca="1">IF(BK$2="","",IFERROR(IF(FIND(BK$2,$C579)&gt;=1,IF(INDIRECT($B579&amp;"!"&amp;"AH"&amp;$A579)="","",INDIRECT($B579&amp;"!"&amp;"AH"&amp;$A579)),0),""))</f>
        <v/>
      </c>
      <c r="BL579" s="253" t="str">
        <f t="array" aca="1" ref="BL579" ca="1">IF(BL$2="","",IFERROR(IF(FIND(BL$2,$C579)&gt;=1,IF(INDIRECT($B579&amp;"!"&amp;"AH"&amp;$A579)="","",INDIRECT($B579&amp;"!"&amp;"AH"&amp;$A579)),0),""))</f>
        <v/>
      </c>
      <c r="BM579" s="253" t="str">
        <f t="array" aca="1" ref="BM579" ca="1">IF(BM$2="","",IFERROR(IF(FIND(BM$2,$C579)&gt;=1,IF(INDIRECT($B579&amp;"!"&amp;"AH"&amp;$A579)="","",INDIRECT($B579&amp;"!"&amp;"AH"&amp;$A579)),0),""))</f>
        <v/>
      </c>
      <c r="BN579" s="253" t="str">
        <f t="array" aca="1" ref="BN579" ca="1">IF(BN$2="","",IFERROR(IF(FIND(BN$2,$C579)&gt;=1,IF(INDIRECT($B579&amp;"!"&amp;"AH"&amp;$A579)="","",INDIRECT($B579&amp;"!"&amp;"AH"&amp;$A579)),0),""))</f>
        <v/>
      </c>
      <c r="BO579" s="253" t="str">
        <f t="array" aca="1" ref="BO579" ca="1">IF(BO$2="","",IFERROR(IF(FIND(BO$2,$C579)&gt;=1,IF(INDIRECT($B579&amp;"!"&amp;"AH"&amp;$A579)="","",INDIRECT($B579&amp;"!"&amp;"AH"&amp;$A579)),0),""))</f>
        <v/>
      </c>
      <c r="BP579" s="253" t="str">
        <f t="array" aca="1" ref="BP579" ca="1">IF(BP$2="","",IFERROR(IF(FIND(BP$2,$C579)&gt;=1,IF(INDIRECT($B579&amp;"!"&amp;"AH"&amp;$A579)="","",INDIRECT($B579&amp;"!"&amp;"AH"&amp;$A579)),0),""))</f>
        <v/>
      </c>
      <c r="BQ579" s="253" t="str">
        <f t="array" aca="1" ref="BQ579" ca="1">IF(BQ$2="","",IFERROR(IF(FIND(BQ$2,$C579)&gt;=1,IF(INDIRECT($B579&amp;"!"&amp;"AH"&amp;$A579)="","",INDIRECT($B579&amp;"!"&amp;"AH"&amp;$A579)),0),""))</f>
        <v/>
      </c>
      <c r="BR579" s="253" t="str">
        <f t="array" aca="1" ref="BR579" ca="1">IF(BR$2="","",IFERROR(IF(FIND(BR$2,$C579)&gt;=1,IF(INDIRECT($B579&amp;"!"&amp;"AH"&amp;$A579)="","",INDIRECT($B579&amp;"!"&amp;"AH"&amp;$A579)),0),""))</f>
        <v/>
      </c>
      <c r="BS579" s="253" t="str">
        <f t="array" aca="1" ref="BS579" ca="1">IF(BS$2="","",IFERROR(IF(FIND(BS$2,$C579)&gt;=1,IF(INDIRECT($B579&amp;"!"&amp;"AH"&amp;$A579)="","",INDIRECT($B579&amp;"!"&amp;"AH"&amp;$A579)),0),""))</f>
        <v/>
      </c>
      <c r="BT579" s="253" t="str">
        <f t="array" aca="1" ref="BT579" ca="1">IF(BT$2="","",IFERROR(IF(FIND(BT$2,$C579)&gt;=1,IF(INDIRECT($B579&amp;"!"&amp;"AH"&amp;$A579)="","",INDIRECT($B579&amp;"!"&amp;"AH"&amp;$A579)),0),""))</f>
        <v/>
      </c>
      <c r="BU579" s="253" t="str">
        <f t="array" aca="1" ref="BU579" ca="1">IF(BU$2="","",IFERROR(IF(FIND(BU$2,$C579)&gt;=1,IF(INDIRECT($B579&amp;"!"&amp;"AH"&amp;$A579)="","",INDIRECT($B579&amp;"!"&amp;"AH"&amp;$A579)),0),""))</f>
        <v/>
      </c>
      <c r="BV579" s="253" t="str">
        <f t="array" aca="1" ref="BV579" ca="1">IF(BV$2="","",IFERROR(IF(FIND(BV$2,$C579)&gt;=1,IF(INDIRECT($B579&amp;"!"&amp;"AH"&amp;$A579)="","",INDIRECT($B579&amp;"!"&amp;"AH"&amp;$A579)),0),""))</f>
        <v/>
      </c>
      <c r="BW579" s="253" t="str">
        <f t="array" aca="1" ref="BW579" ca="1">IF(BW$2="","",IFERROR(IF(FIND(BW$2,$C579)&gt;=1,IF(INDIRECT($B579&amp;"!"&amp;"AH"&amp;$A579)="","",INDIRECT($B579&amp;"!"&amp;"AH"&amp;$A579)),0),""))</f>
        <v/>
      </c>
      <c r="BX579" s="253" t="str">
        <f t="array" aca="1" ref="BX579" ca="1">IF(BX$2="","",IFERROR(IF(FIND(BX$2,$C579)&gt;=1,IF(INDIRECT($B579&amp;"!"&amp;"AH"&amp;$A579)="","",INDIRECT($B579&amp;"!"&amp;"AH"&amp;$A579)),0),""))</f>
        <v/>
      </c>
      <c r="BY579" s="253" t="str">
        <f t="array" aca="1" ref="BY579" ca="1">IF(BY$2="","",IFERROR(IF(FIND(BY$2,$C579)&gt;=1,IF(INDIRECT($B579&amp;"!"&amp;"AH"&amp;$A579)="","",INDIRECT($B579&amp;"!"&amp;"AH"&amp;$A579)),0),""))</f>
        <v/>
      </c>
      <c r="BZ579" s="253" t="str">
        <f t="array" aca="1" ref="BZ579" ca="1">IF(BZ$2="","",IFERROR(IF(FIND(BZ$2,$C579)&gt;=1,IF(INDIRECT($B579&amp;"!"&amp;"AH"&amp;$A579)="","",INDIRECT($B579&amp;"!"&amp;"AH"&amp;$A579)),0),""))</f>
        <v/>
      </c>
      <c r="CA579" s="253" t="str">
        <f t="array" aca="1" ref="CA579" ca="1">IF(CA$2="","",IFERROR(IF(FIND(CA$2,$C579)&gt;=1,IF(INDIRECT($B579&amp;"!"&amp;"AH"&amp;$A579)="","",INDIRECT($B579&amp;"!"&amp;"AH"&amp;$A579)),0),""))</f>
        <v/>
      </c>
      <c r="CB579" s="253" t="str">
        <f t="array" aca="1" ref="CB579" ca="1">IF(CB$2="","",IFERROR(IF(FIND(CB$2,$C579)&gt;=1,IF(INDIRECT($B579&amp;"!"&amp;"AH"&amp;$A579)="","",INDIRECT($B579&amp;"!"&amp;"AH"&amp;$A579)),0),""))</f>
        <v/>
      </c>
      <c r="CC579" s="253" t="str">
        <f t="array" aca="1" ref="CC579" ca="1">IF(CC$2="","",IFERROR(IF(FIND(CC$2,$C579)&gt;=1,IF(INDIRECT($B579&amp;"!"&amp;"AH"&amp;$A579)="","",INDIRECT($B579&amp;"!"&amp;"AH"&amp;$A579)),0),""))</f>
        <v/>
      </c>
      <c r="CD579" s="253" t="str">
        <f t="array" aca="1" ref="CD579" ca="1">IF(CD$2="","",IFERROR(IF(FIND(CD$2,$C579)&gt;=1,IF(INDIRECT($B579&amp;"!"&amp;"AH"&amp;$A579)="","",INDIRECT($B579&amp;"!"&amp;"AH"&amp;$A579)),0),""))</f>
        <v/>
      </c>
      <c r="CE579" s="253" t="str">
        <f t="array" aca="1" ref="CE579" ca="1">IF(CE$2="","",IFERROR(IF(FIND(CE$2,$C579)&gt;=1,IF(INDIRECT($B579&amp;"!"&amp;"AH"&amp;$A579)="","",INDIRECT($B579&amp;"!"&amp;"AH"&amp;$A579)),0),""))</f>
        <v/>
      </c>
      <c r="CF579" s="253" t="str">
        <f t="array" aca="1" ref="CF579" ca="1">IF(CF$2="","",IFERROR(IF(FIND(CF$2,$C579)&gt;=1,IF(INDIRECT($B579&amp;"!"&amp;"AH"&amp;$A579)="","",INDIRECT($B579&amp;"!"&amp;"AH"&amp;$A579)),0),""))</f>
        <v/>
      </c>
      <c r="CG579" s="253" t="str">
        <f t="array" aca="1" ref="CG579" ca="1">IF(CG$2="","",IFERROR(IF(FIND(CG$2,$C579)&gt;=1,IF(INDIRECT($B579&amp;"!"&amp;"AH"&amp;$A579)="","",INDIRECT($B579&amp;"!"&amp;"AH"&amp;$A579)),0),""))</f>
        <v/>
      </c>
      <c r="CH579" s="253" t="str">
        <f t="array" aca="1" ref="CH579" ca="1">IF(CH$2="","",IFERROR(IF(FIND(CH$2,$C579)&gt;=1,IF(INDIRECT($B579&amp;"!"&amp;"AH"&amp;$A579)="","",INDIRECT($B579&amp;"!"&amp;"AH"&amp;$A579)),0),""))</f>
        <v/>
      </c>
      <c r="CI579" s="253" t="str">
        <f t="array" aca="1" ref="CI579" ca="1">IF(CI$2="","",IFERROR(IF(FIND(CI$2,$C579)&gt;=1,IF(INDIRECT($B579&amp;"!"&amp;"AH"&amp;$A579)="","",INDIRECT($B579&amp;"!"&amp;"AH"&amp;$A579)),0),""))</f>
        <v/>
      </c>
      <c r="CJ579" s="253" t="str">
        <f t="array" aca="1" ref="CJ579" ca="1">IF(CJ$2="","",IFERROR(IF(FIND(CJ$2,$C579)&gt;=1,IF(INDIRECT($B579&amp;"!"&amp;"AH"&amp;$A579)="","",INDIRECT($B579&amp;"!"&amp;"AH"&amp;$A579)),0),""))</f>
        <v/>
      </c>
      <c r="CK579" s="253" t="str">
        <f t="array" aca="1" ref="CK579" ca="1">IF(CK$2="","",IFERROR(IF(FIND(CK$2,$C579)&gt;=1,IF(INDIRECT($B579&amp;"!"&amp;"AH"&amp;$A579)="","",INDIRECT($B579&amp;"!"&amp;"AH"&amp;$A579)),0),""))</f>
        <v/>
      </c>
      <c r="CL579" s="253" t="str">
        <f t="array" aca="1" ref="CL579" ca="1">IF(CL$2="","",IFERROR(IF(FIND(CL$2,$C579)&gt;=1,IF(INDIRECT($B579&amp;"!"&amp;"AH"&amp;$A579)="","",INDIRECT($B579&amp;"!"&amp;"AH"&amp;$A579)),0),""))</f>
        <v/>
      </c>
      <c r="CO579" s="2" t="str">
        <f t="shared" ca="1" si="491"/>
        <v/>
      </c>
      <c r="CP579" s="253" t="str">
        <f t="array" aca="1" ref="CP579" ca="1">IF(CP$2="","",IFERROR(IF(FIND(CP$2,$C579)&gt;=1,INDIRECT($B579&amp;"!"&amp;"AG"&amp;$A579),0),""))</f>
        <v/>
      </c>
      <c r="CQ579" s="253" t="str">
        <f t="array" aca="1" ref="CQ579" ca="1">IF(CQ$2="","",IFERROR(IF(FIND(CQ$2,$C579)&gt;=1,INDIRECT($B579&amp;"!"&amp;"AG"&amp;$A579),0),""))</f>
        <v/>
      </c>
      <c r="CR579" s="253" t="str">
        <f t="array" aca="1" ref="CR579" ca="1">IF(CR$2="","",IFERROR(IF(FIND(CR$2,$C579)&gt;=1,INDIRECT($B579&amp;"!"&amp;"AG"&amp;$A579),0),""))</f>
        <v/>
      </c>
      <c r="CS579" s="253" t="str">
        <f t="array" aca="1" ref="CS579" ca="1">IF(CS$2="","",IFERROR(IF(FIND(CS$2,$C579)&gt;=1,INDIRECT($B579&amp;"!"&amp;"AG"&amp;$A579),0),""))</f>
        <v/>
      </c>
      <c r="CV579" s="2" t="str">
        <f t="shared" ca="1" si="492"/>
        <v/>
      </c>
      <c r="CW579" s="253" t="str">
        <f t="array" aca="1" ref="CW579" ca="1">IF(CW$2="","",IFERROR(IF(FIND(CW$2,$C579)&gt;=1,IF(INDIRECT($B579&amp;"!"&amp;"AH"&amp;$A579)="","",INDIRECT($B579&amp;"!"&amp;"AH"&amp;$A579)&amp;" "),0),""))</f>
        <v/>
      </c>
      <c r="CX579" s="253" t="str">
        <f t="array" aca="1" ref="CX579" ca="1">IF(CX$2="","",IFERROR(IF(FIND(CX$2,$C579)&gt;=1,IF(INDIRECT($B579&amp;"!"&amp;"AH"&amp;$A579)="","",INDIRECT($B579&amp;"!"&amp;"AH"&amp;$A579)&amp;" "),0),""))</f>
        <v/>
      </c>
      <c r="CY579" s="253" t="str">
        <f t="array" aca="1" ref="CY579" ca="1">IF(CY$2="","",IFERROR(IF(FIND(CY$2,$C579)&gt;=1,IF(INDIRECT($B579&amp;"!"&amp;"AH"&amp;$A579)="","",INDIRECT($B579&amp;"!"&amp;"AH"&amp;$A579)&amp;" "),0),""))</f>
        <v/>
      </c>
      <c r="CZ579" s="253" t="str">
        <f t="array" aca="1" ref="CZ579" ca="1">IF(CZ$2="","",IFERROR(IF(FIND(CZ$2,$C579)&gt;=1,IF(INDIRECT($B579&amp;"!"&amp;"AH"&amp;$A579)="","",INDIRECT($B579&amp;"!"&amp;"AH"&amp;$A579)&amp;" "),0),""))</f>
        <v/>
      </c>
      <c r="DC579" s="2" t="str">
        <f t="shared" ca="1" si="493"/>
        <v/>
      </c>
      <c r="DD579" s="253" t="str" cm="1">
        <f t="array" aca="1" ref="DD579" ca="1">IF(DD$2="","",IFERROR(IF(FIND(DD$2,$C579)&gt;=1,INDIRECT($B579&amp;"!"&amp;"AG"&amp;$A579),0),""))</f>
        <v/>
      </c>
      <c r="DE579" s="253" t="str" cm="1">
        <f t="array" aca="1" ref="DE579" ca="1">IF(DE$2="","",IFERROR(IF(FIND(DE$2,$C579)&gt;=1,INDIRECT($B579&amp;"!"&amp;"AG"&amp;$A579),0),""))</f>
        <v/>
      </c>
      <c r="DF579" s="253" t="str" cm="1">
        <f t="array" aca="1" ref="DF579" ca="1">IF(DF$2="","",IFERROR(IF(FIND(DF$2,$C579)&gt;=1,INDIRECT($B579&amp;"!"&amp;"AG"&amp;$A579),0),""))</f>
        <v/>
      </c>
      <c r="DG579" s="253" t="str" cm="1">
        <f t="array" aca="1" ref="DG579" ca="1">IF(DG$2="","",IFERROR(IF(FIND(DG$2,$C579)&gt;=1,INDIRECT($B579&amp;"!"&amp;"AG"&amp;$A579),0),""))</f>
        <v/>
      </c>
      <c r="DH579" s="253" t="str" cm="1">
        <f t="array" aca="1" ref="DH579" ca="1">IF(DH$2="","",IFERROR(IF(FIND(DH$2,$C579)&gt;=1,INDIRECT($B579&amp;"!"&amp;"AG"&amp;$A579),0),""))</f>
        <v/>
      </c>
      <c r="DI579" s="253" t="str" cm="1">
        <f t="array" aca="1" ref="DI579" ca="1">IF(DI$2="","",IFERROR(IF(FIND(DI$2,$C579)&gt;=1,INDIRECT($B579&amp;"!"&amp;"AG"&amp;$A579),0),""))</f>
        <v/>
      </c>
      <c r="DJ579" s="253" t="str" cm="1">
        <f t="array" aca="1" ref="DJ579" ca="1">IF(DJ$2="","",IFERROR(IF(FIND(DJ$2,$C579)&gt;=1,INDIRECT($B579&amp;"!"&amp;"AG"&amp;$A579),0),""))</f>
        <v/>
      </c>
      <c r="DK579" s="253" t="str" cm="1">
        <f t="array" aca="1" ref="DK579" ca="1">IF(DK$2="","",IFERROR(IF(FIND(DK$2,$C579)&gt;=1,INDIRECT($B579&amp;"!"&amp;"AG"&amp;$A579),0),""))</f>
        <v/>
      </c>
      <c r="DL579" s="253" t="str" cm="1">
        <f t="array" aca="1" ref="DL579" ca="1">IF(DL$2="","",IFERROR(IF(FIND(DL$2,$C579)&gt;=1,INDIRECT($B579&amp;"!"&amp;"AG"&amp;$A579),0),""))</f>
        <v/>
      </c>
      <c r="DM579" s="253" t="str" cm="1">
        <f t="array" aca="1" ref="DM579" ca="1">IF(DM$2="","",IFERROR(IF(FIND(DM$2,$C579)&gt;=1,INDIRECT($B579&amp;"!"&amp;"AG"&amp;$A579),0),""))</f>
        <v/>
      </c>
      <c r="DN579" s="253" t="str" cm="1">
        <f t="array" aca="1" ref="DN579" ca="1">IF(DN$2="","",IFERROR(IF(FIND(DN$2,$C579)&gt;=1,INDIRECT($B579&amp;"!"&amp;"AG"&amp;$A579),0),""))</f>
        <v/>
      </c>
      <c r="DO579" s="253" t="str" cm="1">
        <f t="array" aca="1" ref="DO579" ca="1">IF(DO$2="","",IFERROR(IF(FIND(DO$2,$C579)&gt;=1,INDIRECT($B579&amp;"!"&amp;"AG"&amp;$A579),0),""))</f>
        <v/>
      </c>
      <c r="DP579" s="253" t="str" cm="1">
        <f t="array" aca="1" ref="DP579" ca="1">IF(DP$2="","",IFERROR(IF(FIND(DP$2,$C579)&gt;=1,INDIRECT($B579&amp;"!"&amp;"AG"&amp;$A579),0),""))</f>
        <v/>
      </c>
      <c r="DQ579" s="253" t="str" cm="1">
        <f t="array" aca="1" ref="DQ579" ca="1">IF(DQ$2="","",IFERROR(IF(FIND(DQ$2,$C579)&gt;=1,INDIRECT($B579&amp;"!"&amp;"AG"&amp;$A579),0),""))</f>
        <v/>
      </c>
      <c r="DR579" s="253" t="str" cm="1">
        <f t="array" aca="1" ref="DR579" ca="1">IF(DR$2="","",IFERROR(IF(FIND(DR$2,$C579)&gt;=1,INDIRECT($B579&amp;"!"&amp;"AG"&amp;$A579),0),""))</f>
        <v/>
      </c>
      <c r="DS579" s="253" t="str" cm="1">
        <f t="array" aca="1" ref="DS579" ca="1">IF(DS$2="","",IFERROR(IF(FIND(DS$2,$C579)&gt;=1,INDIRECT($B579&amp;"!"&amp;"AG"&amp;$A579),0),""))</f>
        <v/>
      </c>
      <c r="DT579" s="253" t="str" cm="1">
        <f t="array" aca="1" ref="DT579" ca="1">IF(DT$2="","",IFERROR(IF(FIND(DT$2,$C579)&gt;=1,INDIRECT($B579&amp;"!"&amp;"AG"&amp;$A579),0),""))</f>
        <v/>
      </c>
      <c r="DU579" s="253" t="str" cm="1">
        <f t="array" aca="1" ref="DU579" ca="1">IF(DU$2="","",IFERROR(IF(FIND(DU$2,$C579)&gt;=1,INDIRECT($B579&amp;"!"&amp;"AG"&amp;$A579),0),""))</f>
        <v/>
      </c>
      <c r="DV579" s="253" t="str" cm="1">
        <f t="array" aca="1" ref="DV579" ca="1">IF(DV$2="","",IFERROR(IF(FIND(DV$2,$C579)&gt;=1,INDIRECT($B579&amp;"!"&amp;"AG"&amp;$A579),0),""))</f>
        <v/>
      </c>
      <c r="DW579" s="253" t="str" cm="1">
        <f t="array" aca="1" ref="DW579" ca="1">IF(DW$2="","",IFERROR(IF(FIND(DW$2,$C579)&gt;=1,INDIRECT($B579&amp;"!"&amp;"AG"&amp;$A579),0),""))</f>
        <v/>
      </c>
      <c r="DX579" s="253" t="str" cm="1">
        <f t="array" aca="1" ref="DX579" ca="1">IF(DX$2="","",IFERROR(IF(FIND(DX$2,$C579)&gt;=1,INDIRECT($B579&amp;"!"&amp;"AG"&amp;$A579),0),""))</f>
        <v/>
      </c>
      <c r="DY579" s="253" t="str" cm="1">
        <f t="array" aca="1" ref="DY579" ca="1">IF(DY$2="","",IFERROR(IF(FIND(DY$2,$C579)&gt;=1,INDIRECT($B579&amp;"!"&amp;"AG"&amp;$A579),0),""))</f>
        <v/>
      </c>
      <c r="DZ579" s="253" t="str" cm="1">
        <f t="array" aca="1" ref="DZ579" ca="1">IF(DZ$2="","",IFERROR(IF(FIND(DZ$2,$C579)&gt;=1,INDIRECT($B579&amp;"!"&amp;"AG"&amp;$A579),0),""))</f>
        <v/>
      </c>
      <c r="EA579" s="253" t="str" cm="1">
        <f t="array" aca="1" ref="EA579" ca="1">IF(EA$2="","",IFERROR(IF(FIND(EA$2,$C579)&gt;=1,INDIRECT($B579&amp;"!"&amp;"AG"&amp;$A579),0),""))</f>
        <v/>
      </c>
      <c r="EB579" s="253" t="str" cm="1">
        <f t="array" aca="1" ref="EB579" ca="1">IF(EB$2="","",IFERROR(IF(FIND(EB$2,$C579)&gt;=1,INDIRECT($B579&amp;"!"&amp;"AG"&amp;$A579),0),""))</f>
        <v/>
      </c>
      <c r="EC579" s="253" t="str" cm="1">
        <f t="array" aca="1" ref="EC579" ca="1">IF(EC$2="","",IFERROR(IF(FIND(EC$2,$C579)&gt;=1,INDIRECT($B579&amp;"!"&amp;"AG"&amp;$A579),0),""))</f>
        <v/>
      </c>
      <c r="ED579" s="253" t="str" cm="1">
        <f t="array" aca="1" ref="ED579" ca="1">IF(ED$2="","",IFERROR(IF(FIND(ED$2,$C579)&gt;=1,INDIRECT($B579&amp;"!"&amp;"AG"&amp;$A579),0),""))</f>
        <v/>
      </c>
      <c r="EE579" s="253" t="str" cm="1">
        <f t="array" aca="1" ref="EE579" ca="1">IF(EE$2="","",IFERROR(IF(FIND(EE$2,$C579)&gt;=1,INDIRECT($B579&amp;"!"&amp;"AG"&amp;$A579),0),""))</f>
        <v/>
      </c>
      <c r="EF579" s="253" t="str" cm="1">
        <f t="array" aca="1" ref="EF579" ca="1">IF(EF$2="","",IFERROR(IF(FIND(EF$2,$C579)&gt;=1,INDIRECT($B579&amp;"!"&amp;"AG"&amp;$A579),0),""))</f>
        <v/>
      </c>
      <c r="EG579" s="253" t="str" cm="1">
        <f t="array" aca="1" ref="EG579" ca="1">IF(EG$2="","",IFERROR(IF(FIND(EG$2,$C579)&gt;=1,INDIRECT($B579&amp;"!"&amp;"AG"&amp;$A579),0),""))</f>
        <v/>
      </c>
      <c r="EH579" s="253" t="str" cm="1">
        <f t="array" aca="1" ref="EH579" ca="1">IF(EH$2="","",IFERROR(IF(FIND(EH$2,$C579)&gt;=1,INDIRECT($B579&amp;"!"&amp;"AG"&amp;$A579),0),""))</f>
        <v/>
      </c>
      <c r="EI579" s="253" t="str" cm="1">
        <f t="array" aca="1" ref="EI579" ca="1">IF(EI$2="","",IFERROR(IF(FIND(EI$2,$C579)&gt;=1,INDIRECT($B579&amp;"!"&amp;"AG"&amp;$A579),0),""))</f>
        <v/>
      </c>
      <c r="EJ579" s="253" t="str" cm="1">
        <f t="array" aca="1" ref="EJ579" ca="1">IF(EJ$2="","",IFERROR(IF(FIND(EJ$2,$C579)&gt;=1,INDIRECT($B579&amp;"!"&amp;"AG"&amp;$A579),0),""))</f>
        <v/>
      </c>
      <c r="EK579" s="253" t="str" cm="1">
        <f t="array" aca="1" ref="EK579" ca="1">IF(EK$2="","",IFERROR(IF(FIND(EK$2,$C579)&gt;=1,INDIRECT($B579&amp;"!"&amp;"AG"&amp;$A579),0),""))</f>
        <v/>
      </c>
      <c r="EL579" s="253" t="str" cm="1">
        <f t="array" aca="1" ref="EL579" ca="1">IF(EL$2="","",IFERROR(IF(FIND(EL$2,$C579)&gt;=1,INDIRECT($B579&amp;"!"&amp;"AG"&amp;$A579),0),""))</f>
        <v/>
      </c>
      <c r="EM579" s="253" t="str" cm="1">
        <f t="array" aca="1" ref="EM579" ca="1">IF(EM$2="","",IFERROR(IF(FIND(EM$2,$C579)&gt;=1,INDIRECT($B579&amp;"!"&amp;"AG"&amp;$A579),0),""))</f>
        <v/>
      </c>
      <c r="EN579" s="253" t="str" cm="1">
        <f t="array" aca="1" ref="EN579" ca="1">IF(EN$2="","",IFERROR(IF(FIND(EN$2,$C579)&gt;=1,INDIRECT($B579&amp;"!"&amp;"AG"&amp;$A579),0),""))</f>
        <v/>
      </c>
      <c r="EO579" s="253" t="str" cm="1">
        <f t="array" aca="1" ref="EO579" ca="1">IF(EO$2="","",IFERROR(IF(FIND(EO$2,$C579)&gt;=1,INDIRECT($B579&amp;"!"&amp;"AG"&amp;$A579),0),""))</f>
        <v/>
      </c>
      <c r="EP579" s="253" t="str" cm="1">
        <f t="array" aca="1" ref="EP579" ca="1">IF(EP$2="","",IFERROR(IF(FIND(EP$2,$C579)&gt;=1,INDIRECT($B579&amp;"!"&amp;"AG"&amp;$A579),0),""))</f>
        <v/>
      </c>
      <c r="EQ579" s="253" t="str" cm="1">
        <f t="array" aca="1" ref="EQ579" ca="1">IF(EQ$2="","",IFERROR(IF(FIND(EQ$2,$C579)&gt;=1,INDIRECT($B579&amp;"!"&amp;"AG"&amp;$A579),0),""))</f>
        <v/>
      </c>
      <c r="ER579" s="253" t="str" cm="1">
        <f t="array" aca="1" ref="ER579" ca="1">IF(ER$2="","",IFERROR(IF(FIND(ER$2,$C579)&gt;=1,INDIRECT($B579&amp;"!"&amp;"AG"&amp;$A579),0),""))</f>
        <v/>
      </c>
      <c r="ES579" s="253" t="str" cm="1">
        <f t="array" aca="1" ref="ES579" ca="1">IF(ES$2="","",IFERROR(IF(FIND(ES$2,$C579)&gt;=1,INDIRECT($B579&amp;"!"&amp;"AG"&amp;$A579),0),""))</f>
        <v/>
      </c>
      <c r="ET579" s="253" t="str" cm="1">
        <f t="array" aca="1" ref="ET579" ca="1">IF(ET$2="","",IFERROR(IF(FIND(ET$2,$C579)&gt;=1,INDIRECT($B579&amp;"!"&amp;"AG"&amp;$A579),0),""))</f>
        <v/>
      </c>
      <c r="EU579" s="253" t="str" cm="1">
        <f t="array" aca="1" ref="EU579" ca="1">IF(EU$2="","",IFERROR(IF(FIND(EU$2,$C579)&gt;=1,INDIRECT($B579&amp;"!"&amp;"AG"&amp;$A579),0),""))</f>
        <v/>
      </c>
      <c r="EV579" s="253" t="str" cm="1">
        <f t="array" aca="1" ref="EV579" ca="1">IF(EV$2="","",IFERROR(IF(FIND(EV$2,$C579)&gt;=1,INDIRECT($B579&amp;"!"&amp;"AG"&amp;$A579),0),""))</f>
        <v/>
      </c>
    </row>
    <row r="580" spans="1:152" x14ac:dyDescent="0.3">
      <c r="A580" s="252">
        <f t="shared" ca="1" si="529"/>
        <v>17</v>
      </c>
      <c r="B580" s="252" t="str">
        <f t="shared" si="530"/>
        <v>Nov_2024</v>
      </c>
      <c r="C580" s="252" t="str">
        <f t="shared" ca="1" si="528"/>
        <v>INTERNAL AND NATIONAL PROJECTS/OTHER ACT.</v>
      </c>
      <c r="D580" s="253" t="str">
        <f t="array" aca="1" ref="D580" ca="1">IF(D$2="","",IFERROR(IF(FIND(D$2,$C580)&gt;=1,INDIRECT($B580&amp;"!"&amp;"AG"&amp;$A580),0),""))</f>
        <v/>
      </c>
      <c r="E580" s="253" t="str">
        <f t="array" aca="1" ref="E580" ca="1">IF(E$2="","",IFERROR(IF(FIND(E$2,$C580)&gt;=1,INDIRECT($B580&amp;"!"&amp;"AG"&amp;$A580),0),""))</f>
        <v/>
      </c>
      <c r="F580" s="253" t="str">
        <f t="array" aca="1" ref="F580" ca="1">IF(F$2="","",IFERROR(IF(FIND(F$2,$C580)&gt;=1,INDIRECT($B580&amp;"!"&amp;"AG"&amp;$A580),0),""))</f>
        <v/>
      </c>
      <c r="G580" s="253" t="str">
        <f t="array" aca="1" ref="G580" ca="1">IF(G$2="","",IFERROR(IF(FIND(G$2,$C580)&gt;=1,INDIRECT($B580&amp;"!"&amp;"AG"&amp;$A580),0),""))</f>
        <v/>
      </c>
      <c r="H580" s="253" t="str">
        <f t="array" aca="1" ref="H580" ca="1">IF(H$2="","",IFERROR(IF(FIND(H$2,$C580)&gt;=1,INDIRECT($B580&amp;"!"&amp;"AG"&amp;$A580),0),""))</f>
        <v/>
      </c>
      <c r="I580" s="253" t="str">
        <f t="array" aca="1" ref="I580" ca="1">IF(I$2="","",IFERROR(IF(FIND(I$2,$C580)&gt;=1,INDIRECT($B580&amp;"!"&amp;"AG"&amp;$A580),0),""))</f>
        <v/>
      </c>
      <c r="J580" s="253" t="str">
        <f t="array" aca="1" ref="J580" ca="1">IF(J$2="","",IFERROR(IF(FIND(J$2,$C580)&gt;=1,INDIRECT($B580&amp;"!"&amp;"AG"&amp;$A580),0),""))</f>
        <v/>
      </c>
      <c r="K580" s="253" t="str">
        <f t="array" aca="1" ref="K580" ca="1">IF(K$2="","",IFERROR(IF(FIND(K$2,$C580)&gt;=1,INDIRECT($B580&amp;"!"&amp;"AG"&amp;$A580),0),""))</f>
        <v/>
      </c>
      <c r="L580" s="253" t="str">
        <f t="array" aca="1" ref="L580" ca="1">IF(L$2="","",IFERROR(IF(FIND(L$2,$C580)&gt;=1,INDIRECT($B580&amp;"!"&amp;"AG"&amp;$A580),0),""))</f>
        <v/>
      </c>
      <c r="M580" s="253" t="str">
        <f t="array" aca="1" ref="M580" ca="1">IF(M$2="","",IFERROR(IF(FIND(M$2,$C580)&gt;=1,INDIRECT($B580&amp;"!"&amp;"AG"&amp;$A580),0),""))</f>
        <v/>
      </c>
      <c r="N580" s="253" t="str">
        <f t="array" aca="1" ref="N580" ca="1">IF(N$2="","",IFERROR(IF(FIND(N$2,$C580)&gt;=1,INDIRECT($B580&amp;"!"&amp;"AG"&amp;$A580),0),""))</f>
        <v/>
      </c>
      <c r="O580" s="253" t="str">
        <f t="array" aca="1" ref="O580" ca="1">IF(O$2="","",IFERROR(IF(FIND(O$2,$C580)&gt;=1,INDIRECT($B580&amp;"!"&amp;"AG"&amp;$A580),0),""))</f>
        <v/>
      </c>
      <c r="P580" s="253" t="str">
        <f t="array" aca="1" ref="P580" ca="1">IF(P$2="","",IFERROR(IF(FIND(P$2,$C580)&gt;=1,INDIRECT($B580&amp;"!"&amp;"AG"&amp;$A580),0),""))</f>
        <v/>
      </c>
      <c r="Q580" s="253" t="str">
        <f t="array" aca="1" ref="Q580" ca="1">IF(Q$2="","",IFERROR(IF(FIND(Q$2,$C580)&gt;=1,INDIRECT($B580&amp;"!"&amp;"AG"&amp;$A580),0),""))</f>
        <v/>
      </c>
      <c r="R580" s="253" t="str">
        <f t="array" aca="1" ref="R580" ca="1">IF(R$2="","",IFERROR(IF(FIND(R$2,$C580)&gt;=1,INDIRECT($B580&amp;"!"&amp;"AG"&amp;$A580),0),""))</f>
        <v/>
      </c>
      <c r="S580" s="253" t="str">
        <f t="array" aca="1" ref="S580" ca="1">IF(S$2="","",IFERROR(IF(FIND(S$2,$C580)&gt;=1,INDIRECT($B580&amp;"!"&amp;"AG"&amp;$A580),0),""))</f>
        <v/>
      </c>
      <c r="T580" s="253" t="str">
        <f t="array" aca="1" ref="T580" ca="1">IF(T$2="","",IFERROR(IF(FIND(T$2,$C580)&gt;=1,INDIRECT($B580&amp;"!"&amp;"AG"&amp;$A580),0),""))</f>
        <v/>
      </c>
      <c r="U580" s="253" t="str">
        <f t="array" aca="1" ref="U580" ca="1">IF(U$2="","",IFERROR(IF(FIND(U$2,$C580)&gt;=1,INDIRECT($B580&amp;"!"&amp;"AG"&amp;$A580),0),""))</f>
        <v/>
      </c>
      <c r="V580" s="253" t="str">
        <f t="array" aca="1" ref="V580" ca="1">IF(V$2="","",IFERROR(IF(FIND(V$2,$C580)&gt;=1,INDIRECT($B580&amp;"!"&amp;"AG"&amp;$A580),0),""))</f>
        <v/>
      </c>
      <c r="W580" s="253" t="str">
        <f t="array" aca="1" ref="W580" ca="1">IF(W$2="","",IFERROR(IF(FIND(W$2,$C580)&gt;=1,INDIRECT($B580&amp;"!"&amp;"AG"&amp;$A580),0),""))</f>
        <v/>
      </c>
      <c r="X580" s="253" t="str">
        <f t="array" aca="1" ref="X580" ca="1">IF(X$2="","",IFERROR(IF(FIND(X$2,$C580)&gt;=1,INDIRECT($B580&amp;"!"&amp;"AG"&amp;$A580),0),""))</f>
        <v/>
      </c>
      <c r="Y580" s="253" t="str">
        <f t="array" aca="1" ref="Y580" ca="1">IF(Y$2="","",IFERROR(IF(FIND(Y$2,$C580)&gt;=1,INDIRECT($B580&amp;"!"&amp;"AG"&amp;$A580),0),""))</f>
        <v/>
      </c>
      <c r="Z580" s="253" t="str">
        <f t="array" aca="1" ref="Z580" ca="1">IF(Z$2="","",IFERROR(IF(FIND(Z$2,$C580)&gt;=1,INDIRECT($B580&amp;"!"&amp;"AG"&amp;$A580),0),""))</f>
        <v/>
      </c>
      <c r="AA580" s="253" t="str">
        <f t="array" aca="1" ref="AA580" ca="1">IF(AA$2="","",IFERROR(IF(FIND(AA$2,$C580)&gt;=1,INDIRECT($B580&amp;"!"&amp;"AG"&amp;$A580),0),""))</f>
        <v/>
      </c>
      <c r="AB580" s="253" t="str">
        <f t="array" aca="1" ref="AB580" ca="1">IF(AB$2="","",IFERROR(IF(FIND(AB$2,$C580)&gt;=1,INDIRECT($B580&amp;"!"&amp;"AG"&amp;$A580),0),""))</f>
        <v/>
      </c>
      <c r="AC580" s="253" t="str">
        <f t="array" aca="1" ref="AC580" ca="1">IF(AC$2="","",IFERROR(IF(FIND(AC$2,$C580)&gt;=1,INDIRECT($B580&amp;"!"&amp;"AG"&amp;$A580),0),""))</f>
        <v/>
      </c>
      <c r="AD580" s="253" t="str">
        <f t="array" aca="1" ref="AD580" ca="1">IF(AD$2="","",IFERROR(IF(FIND(AD$2,$C580)&gt;=1,INDIRECT($B580&amp;"!"&amp;"AG"&amp;$A580),0),""))</f>
        <v/>
      </c>
      <c r="AE580" s="253" t="str">
        <f t="array" aca="1" ref="AE580" ca="1">IF(AE$2="","",IFERROR(IF(FIND(AE$2,$C580)&gt;=1,INDIRECT($B580&amp;"!"&amp;"AG"&amp;$A580),0),""))</f>
        <v/>
      </c>
      <c r="AF580" s="253" t="str">
        <f t="array" aca="1" ref="AF580" ca="1">IF(AF$2="","",IFERROR(IF(FIND(AF$2,$C580)&gt;=1,INDIRECT($B580&amp;"!"&amp;"AG"&amp;$A580),0),""))</f>
        <v/>
      </c>
      <c r="AG580" s="253" t="str">
        <f t="array" aca="1" ref="AG580" ca="1">IF(AG$2="","",IFERROR(IF(FIND(AG$2,$C580)&gt;=1,INDIRECT($B580&amp;"!"&amp;"AG"&amp;$A580),0),""))</f>
        <v/>
      </c>
      <c r="AH580" s="253" t="str">
        <f t="array" aca="1" ref="AH580" ca="1">IF(AH$2="","",IFERROR(IF(FIND(AH$2,$C580)&gt;=1,INDIRECT($B580&amp;"!"&amp;"AG"&amp;$A580),0),""))</f>
        <v/>
      </c>
      <c r="AI580" s="253" t="str">
        <f t="array" aca="1" ref="AI580" ca="1">IF(AI$2="","",IFERROR(IF(FIND(AI$2,$C580)&gt;=1,INDIRECT($B580&amp;"!"&amp;"AG"&amp;$A580),0),""))</f>
        <v/>
      </c>
      <c r="AJ580" s="253" t="str">
        <f t="array" aca="1" ref="AJ580" ca="1">IF(AJ$2="","",IFERROR(IF(FIND(AJ$2,$C580)&gt;=1,INDIRECT($B580&amp;"!"&amp;"AG"&amp;$A580),0),""))</f>
        <v/>
      </c>
      <c r="AK580" s="253" t="str">
        <f t="array" aca="1" ref="AK580" ca="1">IF(AK$2="","",IFERROR(IF(FIND(AK$2,$C580)&gt;=1,INDIRECT($B580&amp;"!"&amp;"AG"&amp;$A580),0),""))</f>
        <v/>
      </c>
      <c r="AL580" s="253" t="str">
        <f t="array" aca="1" ref="AL580" ca="1">IF(AL$2="","",IFERROR(IF(FIND(AL$2,$C580)&gt;=1,INDIRECT($B580&amp;"!"&amp;"AG"&amp;$A580),0),""))</f>
        <v/>
      </c>
      <c r="AM580" s="253" t="str">
        <f t="array" aca="1" ref="AM580" ca="1">IF(AM$2="","",IFERROR(IF(FIND(AM$2,$C580)&gt;=1,INDIRECT($B580&amp;"!"&amp;"AG"&amp;$A580),0),""))</f>
        <v/>
      </c>
      <c r="AN580" s="253" t="str">
        <f t="array" aca="1" ref="AN580" ca="1">IF(AN$2="","",IFERROR(IF(FIND(AN$2,$C580)&gt;=1,INDIRECT($B580&amp;"!"&amp;"AG"&amp;$A580),0),""))</f>
        <v/>
      </c>
      <c r="AO580" s="253" t="str">
        <f t="array" aca="1" ref="AO580" ca="1">IF(AO$2="","",IFERROR(IF(FIND(AO$2,$C580)&gt;=1,INDIRECT($B580&amp;"!"&amp;"AG"&amp;$A580),0),""))</f>
        <v/>
      </c>
      <c r="AP580" s="253" t="str">
        <f t="array" aca="1" ref="AP580" ca="1">IF(AP$2="","",IFERROR(IF(FIND(AP$2,$C580)&gt;=1,INDIRECT($B580&amp;"!"&amp;"AG"&amp;$A580),0),""))</f>
        <v/>
      </c>
      <c r="AQ580" s="253" t="str">
        <f t="array" aca="1" ref="AQ580" ca="1">IF(AQ$2="","",IFERROR(IF(FIND(AQ$2,$C580)&gt;=1,INDIRECT($B580&amp;"!"&amp;"AG"&amp;$A580),0),""))</f>
        <v/>
      </c>
      <c r="AR580" s="253" t="str">
        <f t="array" aca="1" ref="AR580" ca="1">IF(AR$2="","",IFERROR(IF(FIND(AR$2,$C580)&gt;=1,INDIRECT($B580&amp;"!"&amp;"AG"&amp;$A580),0),""))</f>
        <v/>
      </c>
      <c r="AS580" s="253" t="str">
        <f t="array" aca="1" ref="AS580" ca="1">IF(AS$2="","",IFERROR(IF(FIND(AS$2,$C580)&gt;=1,INDIRECT($B580&amp;"!"&amp;"AG"&amp;$A580),0),""))</f>
        <v/>
      </c>
      <c r="AU580" s="254" t="str">
        <f t="array" aca="1" ref="AU580" ca="1">IFERROR(INDIRECT(B580&amp;"!"&amp;"A"&amp;A580),"")</f>
        <v>Internal and National Projects/Other Act.</v>
      </c>
      <c r="AV580" s="2" t="str">
        <f t="shared" ca="1" si="489"/>
        <v>INTERNAL AND NATIONAL PROJECTS/OTHER ACT.</v>
      </c>
      <c r="AW580" s="253" t="str">
        <f t="array" aca="1" ref="AW580" ca="1">IF(AW$2="","",IFERROR(IF(FIND(AW$2,$C580)&gt;=1,IF(INDIRECT($B580&amp;"!"&amp;"AH"&amp;$A580)="","",INDIRECT($B580&amp;"!"&amp;"AH"&amp;$A580)),0),""))</f>
        <v/>
      </c>
      <c r="AX580" s="253" t="str">
        <f t="array" aca="1" ref="AX580" ca="1">IF(AX$2="","",IFERROR(IF(FIND(AX$2,$C580)&gt;=1,IF(INDIRECT($B580&amp;"!"&amp;"AH"&amp;$A580)="","",INDIRECT($B580&amp;"!"&amp;"AH"&amp;$A580)),0),""))</f>
        <v/>
      </c>
      <c r="AY580" s="253" t="str">
        <f t="array" aca="1" ref="AY580" ca="1">IF(AY$2="","",IFERROR(IF(FIND(AY$2,$C580)&gt;=1,IF(INDIRECT($B580&amp;"!"&amp;"AH"&amp;$A580)="","",INDIRECT($B580&amp;"!"&amp;"AH"&amp;$A580)),0),""))</f>
        <v/>
      </c>
      <c r="AZ580" s="253" t="str">
        <f t="array" aca="1" ref="AZ580" ca="1">IF(AZ$2="","",IFERROR(IF(FIND(AZ$2,$C580)&gt;=1,IF(INDIRECT($B580&amp;"!"&amp;"AH"&amp;$A580)="","",INDIRECT($B580&amp;"!"&amp;"AH"&amp;$A580)),0),""))</f>
        <v/>
      </c>
      <c r="BA580" s="253" t="str">
        <f t="array" aca="1" ref="BA580" ca="1">IF(BA$2="","",IFERROR(IF(FIND(BA$2,$C580)&gt;=1,IF(INDIRECT($B580&amp;"!"&amp;"AH"&amp;$A580)="","",INDIRECT($B580&amp;"!"&amp;"AH"&amp;$A580)),0),""))</f>
        <v/>
      </c>
      <c r="BB580" s="253" t="str">
        <f t="array" aca="1" ref="BB580" ca="1">IF(BB$2="","",IFERROR(IF(FIND(BB$2,$C580)&gt;=1,IF(INDIRECT($B580&amp;"!"&amp;"AH"&amp;$A580)="","",INDIRECT($B580&amp;"!"&amp;"AH"&amp;$A580)),0),""))</f>
        <v/>
      </c>
      <c r="BC580" s="253" t="str">
        <f t="array" aca="1" ref="BC580" ca="1">IF(BC$2="","",IFERROR(IF(FIND(BC$2,$C580)&gt;=1,IF(INDIRECT($B580&amp;"!"&amp;"AH"&amp;$A580)="","",INDIRECT($B580&amp;"!"&amp;"AH"&amp;$A580)),0),""))</f>
        <v/>
      </c>
      <c r="BD580" s="253" t="str">
        <f t="array" aca="1" ref="BD580" ca="1">IF(BD$2="","",IFERROR(IF(FIND(BD$2,$C580)&gt;=1,IF(INDIRECT($B580&amp;"!"&amp;"AH"&amp;$A580)="","",INDIRECT($B580&amp;"!"&amp;"AH"&amp;$A580)),0),""))</f>
        <v/>
      </c>
      <c r="BE580" s="253" t="str">
        <f t="array" aca="1" ref="BE580" ca="1">IF(BE$2="","",IFERROR(IF(FIND(BE$2,$C580)&gt;=1,IF(INDIRECT($B580&amp;"!"&amp;"AH"&amp;$A580)="","",INDIRECT($B580&amp;"!"&amp;"AH"&amp;$A580)),0),""))</f>
        <v/>
      </c>
      <c r="BF580" s="253" t="str">
        <f t="array" aca="1" ref="BF580" ca="1">IF(BF$2="","",IFERROR(IF(FIND(BF$2,$C580)&gt;=1,IF(INDIRECT($B580&amp;"!"&amp;"AH"&amp;$A580)="","",INDIRECT($B580&amp;"!"&amp;"AH"&amp;$A580)),0),""))</f>
        <v/>
      </c>
      <c r="BG580" s="253" t="str">
        <f t="array" aca="1" ref="BG580" ca="1">IF(BG$2="","",IFERROR(IF(FIND(BG$2,$C580)&gt;=1,IF(INDIRECT($B580&amp;"!"&amp;"AH"&amp;$A580)="","",INDIRECT($B580&amp;"!"&amp;"AH"&amp;$A580)),0),""))</f>
        <v/>
      </c>
      <c r="BH580" s="253" t="str">
        <f t="array" aca="1" ref="BH580" ca="1">IF(BH$2="","",IFERROR(IF(FIND(BH$2,$C580)&gt;=1,IF(INDIRECT($B580&amp;"!"&amp;"AH"&amp;$A580)="","",INDIRECT($B580&amp;"!"&amp;"AH"&amp;$A580)),0),""))</f>
        <v/>
      </c>
      <c r="BI580" s="253" t="str">
        <f t="array" aca="1" ref="BI580" ca="1">IF(BI$2="","",IFERROR(IF(FIND(BI$2,$C580)&gt;=1,IF(INDIRECT($B580&amp;"!"&amp;"AH"&amp;$A580)="","",INDIRECT($B580&amp;"!"&amp;"AH"&amp;$A580)),0),""))</f>
        <v/>
      </c>
      <c r="BJ580" s="253" t="str">
        <f t="array" aca="1" ref="BJ580" ca="1">IF(BJ$2="","",IFERROR(IF(FIND(BJ$2,$C580)&gt;=1,IF(INDIRECT($B580&amp;"!"&amp;"AH"&amp;$A580)="","",INDIRECT($B580&amp;"!"&amp;"AH"&amp;$A580)),0),""))</f>
        <v/>
      </c>
      <c r="BK580" s="253" t="str">
        <f t="array" aca="1" ref="BK580" ca="1">IF(BK$2="","",IFERROR(IF(FIND(BK$2,$C580)&gt;=1,IF(INDIRECT($B580&amp;"!"&amp;"AH"&amp;$A580)="","",INDIRECT($B580&amp;"!"&amp;"AH"&amp;$A580)),0),""))</f>
        <v/>
      </c>
      <c r="BL580" s="253" t="str">
        <f t="array" aca="1" ref="BL580" ca="1">IF(BL$2="","",IFERROR(IF(FIND(BL$2,$C580)&gt;=1,IF(INDIRECT($B580&amp;"!"&amp;"AH"&amp;$A580)="","",INDIRECT($B580&amp;"!"&amp;"AH"&amp;$A580)),0),""))</f>
        <v/>
      </c>
      <c r="BM580" s="253" t="str">
        <f t="array" aca="1" ref="BM580" ca="1">IF(BM$2="","",IFERROR(IF(FIND(BM$2,$C580)&gt;=1,IF(INDIRECT($B580&amp;"!"&amp;"AH"&amp;$A580)="","",INDIRECT($B580&amp;"!"&amp;"AH"&amp;$A580)),0),""))</f>
        <v/>
      </c>
      <c r="BN580" s="253" t="str">
        <f t="array" aca="1" ref="BN580" ca="1">IF(BN$2="","",IFERROR(IF(FIND(BN$2,$C580)&gt;=1,IF(INDIRECT($B580&amp;"!"&amp;"AH"&amp;$A580)="","",INDIRECT($B580&amp;"!"&amp;"AH"&amp;$A580)),0),""))</f>
        <v/>
      </c>
      <c r="BO580" s="253" t="str">
        <f t="array" aca="1" ref="BO580" ca="1">IF(BO$2="","",IFERROR(IF(FIND(BO$2,$C580)&gt;=1,IF(INDIRECT($B580&amp;"!"&amp;"AH"&amp;$A580)="","",INDIRECT($B580&amp;"!"&amp;"AH"&amp;$A580)),0),""))</f>
        <v/>
      </c>
      <c r="BP580" s="253" t="str">
        <f t="array" aca="1" ref="BP580" ca="1">IF(BP$2="","",IFERROR(IF(FIND(BP$2,$C580)&gt;=1,IF(INDIRECT($B580&amp;"!"&amp;"AH"&amp;$A580)="","",INDIRECT($B580&amp;"!"&amp;"AH"&amp;$A580)),0),""))</f>
        <v/>
      </c>
      <c r="BQ580" s="253" t="str">
        <f t="array" aca="1" ref="BQ580" ca="1">IF(BQ$2="","",IFERROR(IF(FIND(BQ$2,$C580)&gt;=1,IF(INDIRECT($B580&amp;"!"&amp;"AH"&amp;$A580)="","",INDIRECT($B580&amp;"!"&amp;"AH"&amp;$A580)),0),""))</f>
        <v/>
      </c>
      <c r="BR580" s="253" t="str">
        <f t="array" aca="1" ref="BR580" ca="1">IF(BR$2="","",IFERROR(IF(FIND(BR$2,$C580)&gt;=1,IF(INDIRECT($B580&amp;"!"&amp;"AH"&amp;$A580)="","",INDIRECT($B580&amp;"!"&amp;"AH"&amp;$A580)),0),""))</f>
        <v/>
      </c>
      <c r="BS580" s="253" t="str">
        <f t="array" aca="1" ref="BS580" ca="1">IF(BS$2="","",IFERROR(IF(FIND(BS$2,$C580)&gt;=1,IF(INDIRECT($B580&amp;"!"&amp;"AH"&amp;$A580)="","",INDIRECT($B580&amp;"!"&amp;"AH"&amp;$A580)),0),""))</f>
        <v/>
      </c>
      <c r="BT580" s="253" t="str">
        <f t="array" aca="1" ref="BT580" ca="1">IF(BT$2="","",IFERROR(IF(FIND(BT$2,$C580)&gt;=1,IF(INDIRECT($B580&amp;"!"&amp;"AH"&amp;$A580)="","",INDIRECT($B580&amp;"!"&amp;"AH"&amp;$A580)),0),""))</f>
        <v/>
      </c>
      <c r="BU580" s="253" t="str">
        <f t="array" aca="1" ref="BU580" ca="1">IF(BU$2="","",IFERROR(IF(FIND(BU$2,$C580)&gt;=1,IF(INDIRECT($B580&amp;"!"&amp;"AH"&amp;$A580)="","",INDIRECT($B580&amp;"!"&amp;"AH"&amp;$A580)),0),""))</f>
        <v/>
      </c>
      <c r="BV580" s="253" t="str">
        <f t="array" aca="1" ref="BV580" ca="1">IF(BV$2="","",IFERROR(IF(FIND(BV$2,$C580)&gt;=1,IF(INDIRECT($B580&amp;"!"&amp;"AH"&amp;$A580)="","",INDIRECT($B580&amp;"!"&amp;"AH"&amp;$A580)),0),""))</f>
        <v/>
      </c>
      <c r="BW580" s="253" t="str">
        <f t="array" aca="1" ref="BW580" ca="1">IF(BW$2="","",IFERROR(IF(FIND(BW$2,$C580)&gt;=1,IF(INDIRECT($B580&amp;"!"&amp;"AH"&amp;$A580)="","",INDIRECT($B580&amp;"!"&amp;"AH"&amp;$A580)),0),""))</f>
        <v/>
      </c>
      <c r="BX580" s="253" t="str">
        <f t="array" aca="1" ref="BX580" ca="1">IF(BX$2="","",IFERROR(IF(FIND(BX$2,$C580)&gt;=1,IF(INDIRECT($B580&amp;"!"&amp;"AH"&amp;$A580)="","",INDIRECT($B580&amp;"!"&amp;"AH"&amp;$A580)),0),""))</f>
        <v/>
      </c>
      <c r="BY580" s="253" t="str">
        <f t="array" aca="1" ref="BY580" ca="1">IF(BY$2="","",IFERROR(IF(FIND(BY$2,$C580)&gt;=1,IF(INDIRECT($B580&amp;"!"&amp;"AH"&amp;$A580)="","",INDIRECT($B580&amp;"!"&amp;"AH"&amp;$A580)),0),""))</f>
        <v/>
      </c>
      <c r="BZ580" s="253" t="str">
        <f t="array" aca="1" ref="BZ580" ca="1">IF(BZ$2="","",IFERROR(IF(FIND(BZ$2,$C580)&gt;=1,IF(INDIRECT($B580&amp;"!"&amp;"AH"&amp;$A580)="","",INDIRECT($B580&amp;"!"&amp;"AH"&amp;$A580)),0),""))</f>
        <v/>
      </c>
      <c r="CA580" s="253" t="str">
        <f t="array" aca="1" ref="CA580" ca="1">IF(CA$2="","",IFERROR(IF(FIND(CA$2,$C580)&gt;=1,IF(INDIRECT($B580&amp;"!"&amp;"AH"&amp;$A580)="","",INDIRECT($B580&amp;"!"&amp;"AH"&amp;$A580)),0),""))</f>
        <v/>
      </c>
      <c r="CB580" s="253" t="str">
        <f t="array" aca="1" ref="CB580" ca="1">IF(CB$2="","",IFERROR(IF(FIND(CB$2,$C580)&gt;=1,IF(INDIRECT($B580&amp;"!"&amp;"AH"&amp;$A580)="","",INDIRECT($B580&amp;"!"&amp;"AH"&amp;$A580)),0),""))</f>
        <v/>
      </c>
      <c r="CC580" s="253" t="str">
        <f t="array" aca="1" ref="CC580" ca="1">IF(CC$2="","",IFERROR(IF(FIND(CC$2,$C580)&gt;=1,IF(INDIRECT($B580&amp;"!"&amp;"AH"&amp;$A580)="","",INDIRECT($B580&amp;"!"&amp;"AH"&amp;$A580)),0),""))</f>
        <v/>
      </c>
      <c r="CD580" s="253" t="str">
        <f t="array" aca="1" ref="CD580" ca="1">IF(CD$2="","",IFERROR(IF(FIND(CD$2,$C580)&gt;=1,IF(INDIRECT($B580&amp;"!"&amp;"AH"&amp;$A580)="","",INDIRECT($B580&amp;"!"&amp;"AH"&amp;$A580)),0),""))</f>
        <v/>
      </c>
      <c r="CE580" s="253" t="str">
        <f t="array" aca="1" ref="CE580" ca="1">IF(CE$2="","",IFERROR(IF(FIND(CE$2,$C580)&gt;=1,IF(INDIRECT($B580&amp;"!"&amp;"AH"&amp;$A580)="","",INDIRECT($B580&amp;"!"&amp;"AH"&amp;$A580)),0),""))</f>
        <v/>
      </c>
      <c r="CF580" s="253" t="str">
        <f t="array" aca="1" ref="CF580" ca="1">IF(CF$2="","",IFERROR(IF(FIND(CF$2,$C580)&gt;=1,IF(INDIRECT($B580&amp;"!"&amp;"AH"&amp;$A580)="","",INDIRECT($B580&amp;"!"&amp;"AH"&amp;$A580)),0),""))</f>
        <v/>
      </c>
      <c r="CG580" s="253" t="str">
        <f t="array" aca="1" ref="CG580" ca="1">IF(CG$2="","",IFERROR(IF(FIND(CG$2,$C580)&gt;=1,IF(INDIRECT($B580&amp;"!"&amp;"AH"&amp;$A580)="","",INDIRECT($B580&amp;"!"&amp;"AH"&amp;$A580)),0),""))</f>
        <v/>
      </c>
      <c r="CH580" s="253" t="str">
        <f t="array" aca="1" ref="CH580" ca="1">IF(CH$2="","",IFERROR(IF(FIND(CH$2,$C580)&gt;=1,IF(INDIRECT($B580&amp;"!"&amp;"AH"&amp;$A580)="","",INDIRECT($B580&amp;"!"&amp;"AH"&amp;$A580)),0),""))</f>
        <v/>
      </c>
      <c r="CI580" s="253" t="str">
        <f t="array" aca="1" ref="CI580" ca="1">IF(CI$2="","",IFERROR(IF(FIND(CI$2,$C580)&gt;=1,IF(INDIRECT($B580&amp;"!"&amp;"AH"&amp;$A580)="","",INDIRECT($B580&amp;"!"&amp;"AH"&amp;$A580)),0),""))</f>
        <v/>
      </c>
      <c r="CJ580" s="253" t="str">
        <f t="array" aca="1" ref="CJ580" ca="1">IF(CJ$2="","",IFERROR(IF(FIND(CJ$2,$C580)&gt;=1,IF(INDIRECT($B580&amp;"!"&amp;"AH"&amp;$A580)="","",INDIRECT($B580&amp;"!"&amp;"AH"&amp;$A580)),0),""))</f>
        <v/>
      </c>
      <c r="CK580" s="253" t="str">
        <f t="array" aca="1" ref="CK580" ca="1">IF(CK$2="","",IFERROR(IF(FIND(CK$2,$C580)&gt;=1,IF(INDIRECT($B580&amp;"!"&amp;"AH"&amp;$A580)="","",INDIRECT($B580&amp;"!"&amp;"AH"&amp;$A580)),0),""))</f>
        <v/>
      </c>
      <c r="CL580" s="253" t="str">
        <f t="array" aca="1" ref="CL580" ca="1">IF(CL$2="","",IFERROR(IF(FIND(CL$2,$C580)&gt;=1,IF(INDIRECT($B580&amp;"!"&amp;"AH"&amp;$A580)="","",INDIRECT($B580&amp;"!"&amp;"AH"&amp;$A580)),0),""))</f>
        <v/>
      </c>
      <c r="CO580" s="2" t="str">
        <f t="shared" ca="1" si="491"/>
        <v>INTERNAL AND NATIONAL PROJECTS/OTHER ACT.</v>
      </c>
      <c r="CP580" s="253" t="str">
        <f t="array" aca="1" ref="CP580" ca="1">IF(CP$2="","",IFERROR(IF(FIND(CP$2,$C580)&gt;=1,INDIRECT($B580&amp;"!"&amp;"AG"&amp;$A580),0),""))</f>
        <v/>
      </c>
      <c r="CQ580" s="253" t="str">
        <f t="array" aca="1" ref="CQ580" ca="1">IF(CQ$2="","",IFERROR(IF(FIND(CQ$2,$C580)&gt;=1,INDIRECT($B580&amp;"!"&amp;"AG"&amp;$A580),0),""))</f>
        <v/>
      </c>
      <c r="CR580" s="253" t="str">
        <f t="array" aca="1" ref="CR580" ca="1">IF(CR$2="","",IFERROR(IF(FIND(CR$2,$C580)&gt;=1,INDIRECT($B580&amp;"!"&amp;"AG"&amp;$A580),0),""))</f>
        <v/>
      </c>
      <c r="CS580" s="253" t="str">
        <f t="array" aca="1" ref="CS580" ca="1">IF(CS$2="","",IFERROR(IF(FIND(CS$2,$C580)&gt;=1,INDIRECT($B580&amp;"!"&amp;"AG"&amp;$A580),0),""))</f>
        <v/>
      </c>
      <c r="CV580" s="2" t="str">
        <f t="shared" ca="1" si="492"/>
        <v>INTERNAL AND NATIONAL PROJECTS/OTHER ACT.</v>
      </c>
      <c r="CW580" s="253" t="str">
        <f t="array" aca="1" ref="CW580" ca="1">IF(CW$2="","",IFERROR(IF(FIND(CW$2,$C580)&gt;=1,IF(INDIRECT($B580&amp;"!"&amp;"AH"&amp;$A580)="","",INDIRECT($B580&amp;"!"&amp;"AH"&amp;$A580)&amp;" "),0),""))</f>
        <v/>
      </c>
      <c r="CX580" s="253" t="str">
        <f t="array" aca="1" ref="CX580" ca="1">IF(CX$2="","",IFERROR(IF(FIND(CX$2,$C580)&gt;=1,IF(INDIRECT($B580&amp;"!"&amp;"AH"&amp;$A580)="","",INDIRECT($B580&amp;"!"&amp;"AH"&amp;$A580)&amp;" "),0),""))</f>
        <v/>
      </c>
      <c r="CY580" s="253" t="str">
        <f t="array" aca="1" ref="CY580" ca="1">IF(CY$2="","",IFERROR(IF(FIND(CY$2,$C580)&gt;=1,IF(INDIRECT($B580&amp;"!"&amp;"AH"&amp;$A580)="","",INDIRECT($B580&amp;"!"&amp;"AH"&amp;$A580)&amp;" "),0),""))</f>
        <v/>
      </c>
      <c r="CZ580" s="253" t="str">
        <f t="array" aca="1" ref="CZ580" ca="1">IF(CZ$2="","",IFERROR(IF(FIND(CZ$2,$C580)&gt;=1,IF(INDIRECT($B580&amp;"!"&amp;"AH"&amp;$A580)="","",INDIRECT($B580&amp;"!"&amp;"AH"&amp;$A580)&amp;" "),0),""))</f>
        <v/>
      </c>
      <c r="DC580" s="2" t="str">
        <f t="shared" ca="1" si="493"/>
        <v>INTERNAL AND NATIONAL PROJECTS/OTHER ACT.</v>
      </c>
      <c r="DD580" s="253" t="str" cm="1">
        <f t="array" aca="1" ref="DD580" ca="1">IF(DD$2="","",IFERROR(IF(FIND(DD$2,$C580)&gt;=1,INDIRECT($B580&amp;"!"&amp;"AG"&amp;$A580),0),""))</f>
        <v/>
      </c>
      <c r="DE580" s="253" t="str" cm="1">
        <f t="array" aca="1" ref="DE580" ca="1">IF(DE$2="","",IFERROR(IF(FIND(DE$2,$C580)&gt;=1,INDIRECT($B580&amp;"!"&amp;"AG"&amp;$A580),0),""))</f>
        <v/>
      </c>
      <c r="DF580" s="253" t="str" cm="1">
        <f t="array" aca="1" ref="DF580" ca="1">IF(DF$2="","",IFERROR(IF(FIND(DF$2,$C580)&gt;=1,INDIRECT($B580&amp;"!"&amp;"AG"&amp;$A580),0),""))</f>
        <v/>
      </c>
      <c r="DG580" s="253" t="str" cm="1">
        <f t="array" aca="1" ref="DG580" ca="1">IF(DG$2="","",IFERROR(IF(FIND(DG$2,$C580)&gt;=1,INDIRECT($B580&amp;"!"&amp;"AG"&amp;$A580),0),""))</f>
        <v/>
      </c>
      <c r="DH580" s="253" t="str" cm="1">
        <f t="array" aca="1" ref="DH580" ca="1">IF(DH$2="","",IFERROR(IF(FIND(DH$2,$C580)&gt;=1,INDIRECT($B580&amp;"!"&amp;"AG"&amp;$A580),0),""))</f>
        <v/>
      </c>
      <c r="DI580" s="253" t="str" cm="1">
        <f t="array" aca="1" ref="DI580" ca="1">IF(DI$2="","",IFERROR(IF(FIND(DI$2,$C580)&gt;=1,INDIRECT($B580&amp;"!"&amp;"AG"&amp;$A580),0),""))</f>
        <v/>
      </c>
      <c r="DJ580" s="253" t="str" cm="1">
        <f t="array" aca="1" ref="DJ580" ca="1">IF(DJ$2="","",IFERROR(IF(FIND(DJ$2,$C580)&gt;=1,INDIRECT($B580&amp;"!"&amp;"AG"&amp;$A580),0),""))</f>
        <v/>
      </c>
      <c r="DK580" s="253" t="str" cm="1">
        <f t="array" aca="1" ref="DK580" ca="1">IF(DK$2="","",IFERROR(IF(FIND(DK$2,$C580)&gt;=1,INDIRECT($B580&amp;"!"&amp;"AG"&amp;$A580),0),""))</f>
        <v/>
      </c>
      <c r="DL580" s="253" t="str" cm="1">
        <f t="array" aca="1" ref="DL580" ca="1">IF(DL$2="","",IFERROR(IF(FIND(DL$2,$C580)&gt;=1,INDIRECT($B580&amp;"!"&amp;"AG"&amp;$A580),0),""))</f>
        <v/>
      </c>
      <c r="DM580" s="253" t="str" cm="1">
        <f t="array" aca="1" ref="DM580" ca="1">IF(DM$2="","",IFERROR(IF(FIND(DM$2,$C580)&gt;=1,INDIRECT($B580&amp;"!"&amp;"AG"&amp;$A580),0),""))</f>
        <v/>
      </c>
      <c r="DN580" s="253" t="str" cm="1">
        <f t="array" aca="1" ref="DN580" ca="1">IF(DN$2="","",IFERROR(IF(FIND(DN$2,$C580)&gt;=1,INDIRECT($B580&amp;"!"&amp;"AG"&amp;$A580),0),""))</f>
        <v/>
      </c>
      <c r="DO580" s="253" t="str" cm="1">
        <f t="array" aca="1" ref="DO580" ca="1">IF(DO$2="","",IFERROR(IF(FIND(DO$2,$C580)&gt;=1,INDIRECT($B580&amp;"!"&amp;"AG"&amp;$A580),0),""))</f>
        <v/>
      </c>
      <c r="DP580" s="253" t="str" cm="1">
        <f t="array" aca="1" ref="DP580" ca="1">IF(DP$2="","",IFERROR(IF(FIND(DP$2,$C580)&gt;=1,INDIRECT($B580&amp;"!"&amp;"AG"&amp;$A580),0),""))</f>
        <v/>
      </c>
      <c r="DQ580" s="253" t="str" cm="1">
        <f t="array" aca="1" ref="DQ580" ca="1">IF(DQ$2="","",IFERROR(IF(FIND(DQ$2,$C580)&gt;=1,INDIRECT($B580&amp;"!"&amp;"AG"&amp;$A580),0),""))</f>
        <v/>
      </c>
      <c r="DR580" s="253" t="str" cm="1">
        <f t="array" aca="1" ref="DR580" ca="1">IF(DR$2="","",IFERROR(IF(FIND(DR$2,$C580)&gt;=1,INDIRECT($B580&amp;"!"&amp;"AG"&amp;$A580),0),""))</f>
        <v/>
      </c>
      <c r="DS580" s="253" t="str" cm="1">
        <f t="array" aca="1" ref="DS580" ca="1">IF(DS$2="","",IFERROR(IF(FIND(DS$2,$C580)&gt;=1,INDIRECT($B580&amp;"!"&amp;"AG"&amp;$A580),0),""))</f>
        <v/>
      </c>
      <c r="DT580" s="253" t="str" cm="1">
        <f t="array" aca="1" ref="DT580" ca="1">IF(DT$2="","",IFERROR(IF(FIND(DT$2,$C580)&gt;=1,INDIRECT($B580&amp;"!"&amp;"AG"&amp;$A580),0),""))</f>
        <v/>
      </c>
      <c r="DU580" s="253" t="str" cm="1">
        <f t="array" aca="1" ref="DU580" ca="1">IF(DU$2="","",IFERROR(IF(FIND(DU$2,$C580)&gt;=1,INDIRECT($B580&amp;"!"&amp;"AG"&amp;$A580),0),""))</f>
        <v/>
      </c>
      <c r="DV580" s="253" t="str" cm="1">
        <f t="array" aca="1" ref="DV580" ca="1">IF(DV$2="","",IFERROR(IF(FIND(DV$2,$C580)&gt;=1,INDIRECT($B580&amp;"!"&amp;"AG"&amp;$A580),0),""))</f>
        <v/>
      </c>
      <c r="DW580" s="253" t="str" cm="1">
        <f t="array" aca="1" ref="DW580" ca="1">IF(DW$2="","",IFERROR(IF(FIND(DW$2,$C580)&gt;=1,INDIRECT($B580&amp;"!"&amp;"AG"&amp;$A580),0),""))</f>
        <v/>
      </c>
      <c r="DX580" s="253" t="str" cm="1">
        <f t="array" aca="1" ref="DX580" ca="1">IF(DX$2="","",IFERROR(IF(FIND(DX$2,$C580)&gt;=1,INDIRECT($B580&amp;"!"&amp;"AG"&amp;$A580),0),""))</f>
        <v/>
      </c>
      <c r="DY580" s="253" t="str" cm="1">
        <f t="array" aca="1" ref="DY580" ca="1">IF(DY$2="","",IFERROR(IF(FIND(DY$2,$C580)&gt;=1,INDIRECT($B580&amp;"!"&amp;"AG"&amp;$A580),0),""))</f>
        <v/>
      </c>
      <c r="DZ580" s="253" t="str" cm="1">
        <f t="array" aca="1" ref="DZ580" ca="1">IF(DZ$2="","",IFERROR(IF(FIND(DZ$2,$C580)&gt;=1,INDIRECT($B580&amp;"!"&amp;"AG"&amp;$A580),0),""))</f>
        <v/>
      </c>
      <c r="EA580" s="253" t="str" cm="1">
        <f t="array" aca="1" ref="EA580" ca="1">IF(EA$2="","",IFERROR(IF(FIND(EA$2,$C580)&gt;=1,INDIRECT($B580&amp;"!"&amp;"AG"&amp;$A580),0),""))</f>
        <v/>
      </c>
      <c r="EB580" s="253" t="str" cm="1">
        <f t="array" aca="1" ref="EB580" ca="1">IF(EB$2="","",IFERROR(IF(FIND(EB$2,$C580)&gt;=1,INDIRECT($B580&amp;"!"&amp;"AG"&amp;$A580),0),""))</f>
        <v/>
      </c>
      <c r="EC580" s="253" t="str" cm="1">
        <f t="array" aca="1" ref="EC580" ca="1">IF(EC$2="","",IFERROR(IF(FIND(EC$2,$C580)&gt;=1,INDIRECT($B580&amp;"!"&amp;"AG"&amp;$A580),0),""))</f>
        <v/>
      </c>
      <c r="ED580" s="253" t="str" cm="1">
        <f t="array" aca="1" ref="ED580" ca="1">IF(ED$2="","",IFERROR(IF(FIND(ED$2,$C580)&gt;=1,INDIRECT($B580&amp;"!"&amp;"AG"&amp;$A580),0),""))</f>
        <v/>
      </c>
      <c r="EE580" s="253" t="str" cm="1">
        <f t="array" aca="1" ref="EE580" ca="1">IF(EE$2="","",IFERROR(IF(FIND(EE$2,$C580)&gt;=1,INDIRECT($B580&amp;"!"&amp;"AG"&amp;$A580),0),""))</f>
        <v/>
      </c>
      <c r="EF580" s="253" t="str" cm="1">
        <f t="array" aca="1" ref="EF580" ca="1">IF(EF$2="","",IFERROR(IF(FIND(EF$2,$C580)&gt;=1,INDIRECT($B580&amp;"!"&amp;"AG"&amp;$A580),0),""))</f>
        <v/>
      </c>
      <c r="EG580" s="253" t="str" cm="1">
        <f t="array" aca="1" ref="EG580" ca="1">IF(EG$2="","",IFERROR(IF(FIND(EG$2,$C580)&gt;=1,INDIRECT($B580&amp;"!"&amp;"AG"&amp;$A580),0),""))</f>
        <v/>
      </c>
      <c r="EH580" s="253" t="str" cm="1">
        <f t="array" aca="1" ref="EH580" ca="1">IF(EH$2="","",IFERROR(IF(FIND(EH$2,$C580)&gt;=1,INDIRECT($B580&amp;"!"&amp;"AG"&amp;$A580),0),""))</f>
        <v/>
      </c>
      <c r="EI580" s="253" t="str" cm="1">
        <f t="array" aca="1" ref="EI580" ca="1">IF(EI$2="","",IFERROR(IF(FIND(EI$2,$C580)&gt;=1,INDIRECT($B580&amp;"!"&amp;"AG"&amp;$A580),0),""))</f>
        <v/>
      </c>
      <c r="EJ580" s="253" t="str" cm="1">
        <f t="array" aca="1" ref="EJ580" ca="1">IF(EJ$2="","",IFERROR(IF(FIND(EJ$2,$C580)&gt;=1,INDIRECT($B580&amp;"!"&amp;"AG"&amp;$A580),0),""))</f>
        <v/>
      </c>
      <c r="EK580" s="253" t="str" cm="1">
        <f t="array" aca="1" ref="EK580" ca="1">IF(EK$2="","",IFERROR(IF(FIND(EK$2,$C580)&gt;=1,INDIRECT($B580&amp;"!"&amp;"AG"&amp;$A580),0),""))</f>
        <v/>
      </c>
      <c r="EL580" s="253" t="str" cm="1">
        <f t="array" aca="1" ref="EL580" ca="1">IF(EL$2="","",IFERROR(IF(FIND(EL$2,$C580)&gt;=1,INDIRECT($B580&amp;"!"&amp;"AG"&amp;$A580),0),""))</f>
        <v/>
      </c>
      <c r="EM580" s="253" t="str" cm="1">
        <f t="array" aca="1" ref="EM580" ca="1">IF(EM$2="","",IFERROR(IF(FIND(EM$2,$C580)&gt;=1,INDIRECT($B580&amp;"!"&amp;"AG"&amp;$A580),0),""))</f>
        <v/>
      </c>
      <c r="EN580" s="253" t="str" cm="1">
        <f t="array" aca="1" ref="EN580" ca="1">IF(EN$2="","",IFERROR(IF(FIND(EN$2,$C580)&gt;=1,INDIRECT($B580&amp;"!"&amp;"AG"&amp;$A580),0),""))</f>
        <v/>
      </c>
      <c r="EO580" s="253" t="str" cm="1">
        <f t="array" aca="1" ref="EO580" ca="1">IF(EO$2="","",IFERROR(IF(FIND(EO$2,$C580)&gt;=1,INDIRECT($B580&amp;"!"&amp;"AG"&amp;$A580),0),""))</f>
        <v/>
      </c>
      <c r="EP580" s="253" t="str" cm="1">
        <f t="array" aca="1" ref="EP580" ca="1">IF(EP$2="","",IFERROR(IF(FIND(EP$2,$C580)&gt;=1,INDIRECT($B580&amp;"!"&amp;"AG"&amp;$A580),0),""))</f>
        <v/>
      </c>
      <c r="EQ580" s="253" t="str" cm="1">
        <f t="array" aca="1" ref="EQ580" ca="1">IF(EQ$2="","",IFERROR(IF(FIND(EQ$2,$C580)&gt;=1,INDIRECT($B580&amp;"!"&amp;"AG"&amp;$A580),0),""))</f>
        <v/>
      </c>
      <c r="ER580" s="253" t="str" cm="1">
        <f t="array" aca="1" ref="ER580" ca="1">IF(ER$2="","",IFERROR(IF(FIND(ER$2,$C580)&gt;=1,INDIRECT($B580&amp;"!"&amp;"AG"&amp;$A580),0),""))</f>
        <v/>
      </c>
      <c r="ES580" s="253" t="str" cm="1">
        <f t="array" aca="1" ref="ES580" ca="1">IF(ES$2="","",IFERROR(IF(FIND(ES$2,$C580)&gt;=1,INDIRECT($B580&amp;"!"&amp;"AG"&amp;$A580),0),""))</f>
        <v/>
      </c>
      <c r="ET580" s="253" t="str" cm="1">
        <f t="array" aca="1" ref="ET580" ca="1">IF(ET$2="","",IFERROR(IF(FIND(ET$2,$C580)&gt;=1,INDIRECT($B580&amp;"!"&amp;"AG"&amp;$A580),0),""))</f>
        <v/>
      </c>
      <c r="EU580" s="253" t="str" cm="1">
        <f t="array" aca="1" ref="EU580" ca="1">IF(EU$2="","",IFERROR(IF(FIND(EU$2,$C580)&gt;=1,INDIRECT($B580&amp;"!"&amp;"AG"&amp;$A580),0),""))</f>
        <v/>
      </c>
      <c r="EV580" s="253" t="str" cm="1">
        <f t="array" aca="1" ref="EV580" ca="1">IF(EV$2="","",IFERROR(IF(FIND(EV$2,$C580)&gt;=1,INDIRECT($B580&amp;"!"&amp;"AG"&amp;$A580),0),""))</f>
        <v/>
      </c>
    </row>
    <row r="581" spans="1:152" x14ac:dyDescent="0.3">
      <c r="A581" s="252">
        <f t="shared" ca="1" si="529"/>
        <v>18</v>
      </c>
      <c r="B581" s="252" t="str">
        <f t="shared" si="530"/>
        <v>Nov_2024</v>
      </c>
      <c r="C581" s="252" t="str">
        <f t="shared" ca="1" si="528"/>
        <v/>
      </c>
      <c r="D581" s="253" t="str">
        <f t="array" aca="1" ref="D581" ca="1">IF(D$2="","",IFERROR(IF(FIND(D$2,$C581)&gt;=1,INDIRECT($B581&amp;"!"&amp;"AG"&amp;$A581),0),""))</f>
        <v/>
      </c>
      <c r="E581" s="253" t="str">
        <f t="array" aca="1" ref="E581" ca="1">IF(E$2="","",IFERROR(IF(FIND(E$2,$C581)&gt;=1,INDIRECT($B581&amp;"!"&amp;"AG"&amp;$A581),0),""))</f>
        <v/>
      </c>
      <c r="F581" s="253" t="str">
        <f t="array" aca="1" ref="F581" ca="1">IF(F$2="","",IFERROR(IF(FIND(F$2,$C581)&gt;=1,INDIRECT($B581&amp;"!"&amp;"AG"&amp;$A581),0),""))</f>
        <v/>
      </c>
      <c r="G581" s="253" t="str">
        <f t="array" aca="1" ref="G581" ca="1">IF(G$2="","",IFERROR(IF(FIND(G$2,$C581)&gt;=1,INDIRECT($B581&amp;"!"&amp;"AG"&amp;$A581),0),""))</f>
        <v/>
      </c>
      <c r="H581" s="253" t="str">
        <f t="array" aca="1" ref="H581" ca="1">IF(H$2="","",IFERROR(IF(FIND(H$2,$C581)&gt;=1,INDIRECT($B581&amp;"!"&amp;"AG"&amp;$A581),0),""))</f>
        <v/>
      </c>
      <c r="I581" s="253" t="str">
        <f t="array" aca="1" ref="I581" ca="1">IF(I$2="","",IFERROR(IF(FIND(I$2,$C581)&gt;=1,INDIRECT($B581&amp;"!"&amp;"AG"&amp;$A581),0),""))</f>
        <v/>
      </c>
      <c r="J581" s="253" t="str">
        <f t="array" aca="1" ref="J581" ca="1">IF(J$2="","",IFERROR(IF(FIND(J$2,$C581)&gt;=1,INDIRECT($B581&amp;"!"&amp;"AG"&amp;$A581),0),""))</f>
        <v/>
      </c>
      <c r="K581" s="253" t="str">
        <f t="array" aca="1" ref="K581" ca="1">IF(K$2="","",IFERROR(IF(FIND(K$2,$C581)&gt;=1,INDIRECT($B581&amp;"!"&amp;"AG"&amp;$A581),0),""))</f>
        <v/>
      </c>
      <c r="L581" s="253" t="str">
        <f t="array" aca="1" ref="L581" ca="1">IF(L$2="","",IFERROR(IF(FIND(L$2,$C581)&gt;=1,INDIRECT($B581&amp;"!"&amp;"AG"&amp;$A581),0),""))</f>
        <v/>
      </c>
      <c r="M581" s="253" t="str">
        <f t="array" aca="1" ref="M581" ca="1">IF(M$2="","",IFERROR(IF(FIND(M$2,$C581)&gt;=1,INDIRECT($B581&amp;"!"&amp;"AG"&amp;$A581),0),""))</f>
        <v/>
      </c>
      <c r="N581" s="253" t="str">
        <f t="array" aca="1" ref="N581" ca="1">IF(N$2="","",IFERROR(IF(FIND(N$2,$C581)&gt;=1,INDIRECT($B581&amp;"!"&amp;"AG"&amp;$A581),0),""))</f>
        <v/>
      </c>
      <c r="O581" s="253" t="str">
        <f t="array" aca="1" ref="O581" ca="1">IF(O$2="","",IFERROR(IF(FIND(O$2,$C581)&gt;=1,INDIRECT($B581&amp;"!"&amp;"AG"&amp;$A581),0),""))</f>
        <v/>
      </c>
      <c r="P581" s="253" t="str">
        <f t="array" aca="1" ref="P581" ca="1">IF(P$2="","",IFERROR(IF(FIND(P$2,$C581)&gt;=1,INDIRECT($B581&amp;"!"&amp;"AG"&amp;$A581),0),""))</f>
        <v/>
      </c>
      <c r="Q581" s="253" t="str">
        <f t="array" aca="1" ref="Q581" ca="1">IF(Q$2="","",IFERROR(IF(FIND(Q$2,$C581)&gt;=1,INDIRECT($B581&amp;"!"&amp;"AG"&amp;$A581),0),""))</f>
        <v/>
      </c>
      <c r="R581" s="253" t="str">
        <f t="array" aca="1" ref="R581" ca="1">IF(R$2="","",IFERROR(IF(FIND(R$2,$C581)&gt;=1,INDIRECT($B581&amp;"!"&amp;"AG"&amp;$A581),0),""))</f>
        <v/>
      </c>
      <c r="S581" s="253" t="str">
        <f t="array" aca="1" ref="S581" ca="1">IF(S$2="","",IFERROR(IF(FIND(S$2,$C581)&gt;=1,INDIRECT($B581&amp;"!"&amp;"AG"&amp;$A581),0),""))</f>
        <v/>
      </c>
      <c r="T581" s="253" t="str">
        <f t="array" aca="1" ref="T581" ca="1">IF(T$2="","",IFERROR(IF(FIND(T$2,$C581)&gt;=1,INDIRECT($B581&amp;"!"&amp;"AG"&amp;$A581),0),""))</f>
        <v/>
      </c>
      <c r="U581" s="253" t="str">
        <f t="array" aca="1" ref="U581" ca="1">IF(U$2="","",IFERROR(IF(FIND(U$2,$C581)&gt;=1,INDIRECT($B581&amp;"!"&amp;"AG"&amp;$A581),0),""))</f>
        <v/>
      </c>
      <c r="V581" s="253" t="str">
        <f t="array" aca="1" ref="V581" ca="1">IF(V$2="","",IFERROR(IF(FIND(V$2,$C581)&gt;=1,INDIRECT($B581&amp;"!"&amp;"AG"&amp;$A581),0),""))</f>
        <v/>
      </c>
      <c r="W581" s="253" t="str">
        <f t="array" aca="1" ref="W581" ca="1">IF(W$2="","",IFERROR(IF(FIND(W$2,$C581)&gt;=1,INDIRECT($B581&amp;"!"&amp;"AG"&amp;$A581),0),""))</f>
        <v/>
      </c>
      <c r="X581" s="253" t="str">
        <f t="array" aca="1" ref="X581" ca="1">IF(X$2="","",IFERROR(IF(FIND(X$2,$C581)&gt;=1,INDIRECT($B581&amp;"!"&amp;"AG"&amp;$A581),0),""))</f>
        <v/>
      </c>
      <c r="Y581" s="253" t="str">
        <f t="array" aca="1" ref="Y581" ca="1">IF(Y$2="","",IFERROR(IF(FIND(Y$2,$C581)&gt;=1,INDIRECT($B581&amp;"!"&amp;"AG"&amp;$A581),0),""))</f>
        <v/>
      </c>
      <c r="Z581" s="253" t="str">
        <f t="array" aca="1" ref="Z581" ca="1">IF(Z$2="","",IFERROR(IF(FIND(Z$2,$C581)&gt;=1,INDIRECT($B581&amp;"!"&amp;"AG"&amp;$A581),0),""))</f>
        <v/>
      </c>
      <c r="AA581" s="253" t="str">
        <f t="array" aca="1" ref="AA581" ca="1">IF(AA$2="","",IFERROR(IF(FIND(AA$2,$C581)&gt;=1,INDIRECT($B581&amp;"!"&amp;"AG"&amp;$A581),0),""))</f>
        <v/>
      </c>
      <c r="AB581" s="253" t="str">
        <f t="array" aca="1" ref="AB581" ca="1">IF(AB$2="","",IFERROR(IF(FIND(AB$2,$C581)&gt;=1,INDIRECT($B581&amp;"!"&amp;"AG"&amp;$A581),0),""))</f>
        <v/>
      </c>
      <c r="AC581" s="253" t="str">
        <f t="array" aca="1" ref="AC581" ca="1">IF(AC$2="","",IFERROR(IF(FIND(AC$2,$C581)&gt;=1,INDIRECT($B581&amp;"!"&amp;"AG"&amp;$A581),0),""))</f>
        <v/>
      </c>
      <c r="AD581" s="253" t="str">
        <f t="array" aca="1" ref="AD581" ca="1">IF(AD$2="","",IFERROR(IF(FIND(AD$2,$C581)&gt;=1,INDIRECT($B581&amp;"!"&amp;"AG"&amp;$A581),0),""))</f>
        <v/>
      </c>
      <c r="AE581" s="253" t="str">
        <f t="array" aca="1" ref="AE581" ca="1">IF(AE$2="","",IFERROR(IF(FIND(AE$2,$C581)&gt;=1,INDIRECT($B581&amp;"!"&amp;"AG"&amp;$A581),0),""))</f>
        <v/>
      </c>
      <c r="AF581" s="253" t="str">
        <f t="array" aca="1" ref="AF581" ca="1">IF(AF$2="","",IFERROR(IF(FIND(AF$2,$C581)&gt;=1,INDIRECT($B581&amp;"!"&amp;"AG"&amp;$A581),0),""))</f>
        <v/>
      </c>
      <c r="AG581" s="253" t="str">
        <f t="array" aca="1" ref="AG581" ca="1">IF(AG$2="","",IFERROR(IF(FIND(AG$2,$C581)&gt;=1,INDIRECT($B581&amp;"!"&amp;"AG"&amp;$A581),0),""))</f>
        <v/>
      </c>
      <c r="AH581" s="253" t="str">
        <f t="array" aca="1" ref="AH581" ca="1">IF(AH$2="","",IFERROR(IF(FIND(AH$2,$C581)&gt;=1,INDIRECT($B581&amp;"!"&amp;"AG"&amp;$A581),0),""))</f>
        <v/>
      </c>
      <c r="AI581" s="253" t="str">
        <f t="array" aca="1" ref="AI581" ca="1">IF(AI$2="","",IFERROR(IF(FIND(AI$2,$C581)&gt;=1,INDIRECT($B581&amp;"!"&amp;"AG"&amp;$A581),0),""))</f>
        <v/>
      </c>
      <c r="AJ581" s="253" t="str">
        <f t="array" aca="1" ref="AJ581" ca="1">IF(AJ$2="","",IFERROR(IF(FIND(AJ$2,$C581)&gt;=1,INDIRECT($B581&amp;"!"&amp;"AG"&amp;$A581),0),""))</f>
        <v/>
      </c>
      <c r="AK581" s="253" t="str">
        <f t="array" aca="1" ref="AK581" ca="1">IF(AK$2="","",IFERROR(IF(FIND(AK$2,$C581)&gt;=1,INDIRECT($B581&amp;"!"&amp;"AG"&amp;$A581),0),""))</f>
        <v/>
      </c>
      <c r="AL581" s="253" t="str">
        <f t="array" aca="1" ref="AL581" ca="1">IF(AL$2="","",IFERROR(IF(FIND(AL$2,$C581)&gt;=1,INDIRECT($B581&amp;"!"&amp;"AG"&amp;$A581),0),""))</f>
        <v/>
      </c>
      <c r="AM581" s="253" t="str">
        <f t="array" aca="1" ref="AM581" ca="1">IF(AM$2="","",IFERROR(IF(FIND(AM$2,$C581)&gt;=1,INDIRECT($B581&amp;"!"&amp;"AG"&amp;$A581),0),""))</f>
        <v/>
      </c>
      <c r="AN581" s="253" t="str">
        <f t="array" aca="1" ref="AN581" ca="1">IF(AN$2="","",IFERROR(IF(FIND(AN$2,$C581)&gt;=1,INDIRECT($B581&amp;"!"&amp;"AG"&amp;$A581),0),""))</f>
        <v/>
      </c>
      <c r="AO581" s="253" t="str">
        <f t="array" aca="1" ref="AO581" ca="1">IF(AO$2="","",IFERROR(IF(FIND(AO$2,$C581)&gt;=1,INDIRECT($B581&amp;"!"&amp;"AG"&amp;$A581),0),""))</f>
        <v/>
      </c>
      <c r="AP581" s="253" t="str">
        <f t="array" aca="1" ref="AP581" ca="1">IF(AP$2="","",IFERROR(IF(FIND(AP$2,$C581)&gt;=1,INDIRECT($B581&amp;"!"&amp;"AG"&amp;$A581),0),""))</f>
        <v/>
      </c>
      <c r="AQ581" s="253" t="str">
        <f t="array" aca="1" ref="AQ581" ca="1">IF(AQ$2="","",IFERROR(IF(FIND(AQ$2,$C581)&gt;=1,INDIRECT($B581&amp;"!"&amp;"AG"&amp;$A581),0),""))</f>
        <v/>
      </c>
      <c r="AR581" s="253" t="str">
        <f t="array" aca="1" ref="AR581" ca="1">IF(AR$2="","",IFERROR(IF(FIND(AR$2,$C581)&gt;=1,INDIRECT($B581&amp;"!"&amp;"AG"&amp;$A581),0),""))</f>
        <v/>
      </c>
      <c r="AS581" s="253" t="str">
        <f t="array" aca="1" ref="AS581" ca="1">IF(AS$2="","",IFERROR(IF(FIND(AS$2,$C581)&gt;=1,INDIRECT($B581&amp;"!"&amp;"AG"&amp;$A581),0),""))</f>
        <v/>
      </c>
      <c r="AU581" s="254" t="str">
        <f t="array" aca="1" ref="AU581" ca="1">IFERROR(INDIRECT(B581&amp;"!"&amp;"A"&amp;A581),"")</f>
        <v/>
      </c>
      <c r="AV581" s="2" t="str">
        <f t="shared" ca="1" si="489"/>
        <v/>
      </c>
      <c r="AW581" s="253" t="str">
        <f t="array" aca="1" ref="AW581" ca="1">IF(AW$2="","",IFERROR(IF(FIND(AW$2,$C581)&gt;=1,IF(INDIRECT($B581&amp;"!"&amp;"AH"&amp;$A581)="","",INDIRECT($B581&amp;"!"&amp;"AH"&amp;$A581)),0),""))</f>
        <v/>
      </c>
      <c r="AX581" s="253" t="str">
        <f t="array" aca="1" ref="AX581" ca="1">IF(AX$2="","",IFERROR(IF(FIND(AX$2,$C581)&gt;=1,IF(INDIRECT($B581&amp;"!"&amp;"AH"&amp;$A581)="","",INDIRECT($B581&amp;"!"&amp;"AH"&amp;$A581)),0),""))</f>
        <v/>
      </c>
      <c r="AY581" s="253" t="str">
        <f t="array" aca="1" ref="AY581" ca="1">IF(AY$2="","",IFERROR(IF(FIND(AY$2,$C581)&gt;=1,IF(INDIRECT($B581&amp;"!"&amp;"AH"&amp;$A581)="","",INDIRECT($B581&amp;"!"&amp;"AH"&amp;$A581)),0),""))</f>
        <v/>
      </c>
      <c r="AZ581" s="253" t="str">
        <f t="array" aca="1" ref="AZ581" ca="1">IF(AZ$2="","",IFERROR(IF(FIND(AZ$2,$C581)&gt;=1,IF(INDIRECT($B581&amp;"!"&amp;"AH"&amp;$A581)="","",INDIRECT($B581&amp;"!"&amp;"AH"&amp;$A581)),0),""))</f>
        <v/>
      </c>
      <c r="BA581" s="253" t="str">
        <f t="array" aca="1" ref="BA581" ca="1">IF(BA$2="","",IFERROR(IF(FIND(BA$2,$C581)&gt;=1,IF(INDIRECT($B581&amp;"!"&amp;"AH"&amp;$A581)="","",INDIRECT($B581&amp;"!"&amp;"AH"&amp;$A581)),0),""))</f>
        <v/>
      </c>
      <c r="BB581" s="253" t="str">
        <f t="array" aca="1" ref="BB581" ca="1">IF(BB$2="","",IFERROR(IF(FIND(BB$2,$C581)&gt;=1,IF(INDIRECT($B581&amp;"!"&amp;"AH"&amp;$A581)="","",INDIRECT($B581&amp;"!"&amp;"AH"&amp;$A581)),0),""))</f>
        <v/>
      </c>
      <c r="BC581" s="253" t="str">
        <f t="array" aca="1" ref="BC581" ca="1">IF(BC$2="","",IFERROR(IF(FIND(BC$2,$C581)&gt;=1,IF(INDIRECT($B581&amp;"!"&amp;"AH"&amp;$A581)="","",INDIRECT($B581&amp;"!"&amp;"AH"&amp;$A581)),0),""))</f>
        <v/>
      </c>
      <c r="BD581" s="253" t="str">
        <f t="array" aca="1" ref="BD581" ca="1">IF(BD$2="","",IFERROR(IF(FIND(BD$2,$C581)&gt;=1,IF(INDIRECT($B581&amp;"!"&amp;"AH"&amp;$A581)="","",INDIRECT($B581&amp;"!"&amp;"AH"&amp;$A581)),0),""))</f>
        <v/>
      </c>
      <c r="BE581" s="253" t="str">
        <f t="array" aca="1" ref="BE581" ca="1">IF(BE$2="","",IFERROR(IF(FIND(BE$2,$C581)&gt;=1,IF(INDIRECT($B581&amp;"!"&amp;"AH"&amp;$A581)="","",INDIRECT($B581&amp;"!"&amp;"AH"&amp;$A581)),0),""))</f>
        <v/>
      </c>
      <c r="BF581" s="253" t="str">
        <f t="array" aca="1" ref="BF581" ca="1">IF(BF$2="","",IFERROR(IF(FIND(BF$2,$C581)&gt;=1,IF(INDIRECT($B581&amp;"!"&amp;"AH"&amp;$A581)="","",INDIRECT($B581&amp;"!"&amp;"AH"&amp;$A581)),0),""))</f>
        <v/>
      </c>
      <c r="BG581" s="253" t="str">
        <f t="array" aca="1" ref="BG581" ca="1">IF(BG$2="","",IFERROR(IF(FIND(BG$2,$C581)&gt;=1,IF(INDIRECT($B581&amp;"!"&amp;"AH"&amp;$A581)="","",INDIRECT($B581&amp;"!"&amp;"AH"&amp;$A581)),0),""))</f>
        <v/>
      </c>
      <c r="BH581" s="253" t="str">
        <f t="array" aca="1" ref="BH581" ca="1">IF(BH$2="","",IFERROR(IF(FIND(BH$2,$C581)&gt;=1,IF(INDIRECT($B581&amp;"!"&amp;"AH"&amp;$A581)="","",INDIRECT($B581&amp;"!"&amp;"AH"&amp;$A581)),0),""))</f>
        <v/>
      </c>
      <c r="BI581" s="253" t="str">
        <f t="array" aca="1" ref="BI581" ca="1">IF(BI$2="","",IFERROR(IF(FIND(BI$2,$C581)&gt;=1,IF(INDIRECT($B581&amp;"!"&amp;"AH"&amp;$A581)="","",INDIRECT($B581&amp;"!"&amp;"AH"&amp;$A581)),0),""))</f>
        <v/>
      </c>
      <c r="BJ581" s="253" t="str">
        <f t="array" aca="1" ref="BJ581" ca="1">IF(BJ$2="","",IFERROR(IF(FIND(BJ$2,$C581)&gt;=1,IF(INDIRECT($B581&amp;"!"&amp;"AH"&amp;$A581)="","",INDIRECT($B581&amp;"!"&amp;"AH"&amp;$A581)),0),""))</f>
        <v/>
      </c>
      <c r="BK581" s="253" t="str">
        <f t="array" aca="1" ref="BK581" ca="1">IF(BK$2="","",IFERROR(IF(FIND(BK$2,$C581)&gt;=1,IF(INDIRECT($B581&amp;"!"&amp;"AH"&amp;$A581)="","",INDIRECT($B581&amp;"!"&amp;"AH"&amp;$A581)),0),""))</f>
        <v/>
      </c>
      <c r="BL581" s="253" t="str">
        <f t="array" aca="1" ref="BL581" ca="1">IF(BL$2="","",IFERROR(IF(FIND(BL$2,$C581)&gt;=1,IF(INDIRECT($B581&amp;"!"&amp;"AH"&amp;$A581)="","",INDIRECT($B581&amp;"!"&amp;"AH"&amp;$A581)),0),""))</f>
        <v/>
      </c>
      <c r="BM581" s="253" t="str">
        <f t="array" aca="1" ref="BM581" ca="1">IF(BM$2="","",IFERROR(IF(FIND(BM$2,$C581)&gt;=1,IF(INDIRECT($B581&amp;"!"&amp;"AH"&amp;$A581)="","",INDIRECT($B581&amp;"!"&amp;"AH"&amp;$A581)),0),""))</f>
        <v/>
      </c>
      <c r="BN581" s="253" t="str">
        <f t="array" aca="1" ref="BN581" ca="1">IF(BN$2="","",IFERROR(IF(FIND(BN$2,$C581)&gt;=1,IF(INDIRECT($B581&amp;"!"&amp;"AH"&amp;$A581)="","",INDIRECT($B581&amp;"!"&amp;"AH"&amp;$A581)),0),""))</f>
        <v/>
      </c>
      <c r="BO581" s="253" t="str">
        <f t="array" aca="1" ref="BO581" ca="1">IF(BO$2="","",IFERROR(IF(FIND(BO$2,$C581)&gt;=1,IF(INDIRECT($B581&amp;"!"&amp;"AH"&amp;$A581)="","",INDIRECT($B581&amp;"!"&amp;"AH"&amp;$A581)),0),""))</f>
        <v/>
      </c>
      <c r="BP581" s="253" t="str">
        <f t="array" aca="1" ref="BP581" ca="1">IF(BP$2="","",IFERROR(IF(FIND(BP$2,$C581)&gt;=1,IF(INDIRECT($B581&amp;"!"&amp;"AH"&amp;$A581)="","",INDIRECT($B581&amp;"!"&amp;"AH"&amp;$A581)),0),""))</f>
        <v/>
      </c>
      <c r="BQ581" s="253" t="str">
        <f t="array" aca="1" ref="BQ581" ca="1">IF(BQ$2="","",IFERROR(IF(FIND(BQ$2,$C581)&gt;=1,IF(INDIRECT($B581&amp;"!"&amp;"AH"&amp;$A581)="","",INDIRECT($B581&amp;"!"&amp;"AH"&amp;$A581)),0),""))</f>
        <v/>
      </c>
      <c r="BR581" s="253" t="str">
        <f t="array" aca="1" ref="BR581" ca="1">IF(BR$2="","",IFERROR(IF(FIND(BR$2,$C581)&gt;=1,IF(INDIRECT($B581&amp;"!"&amp;"AH"&amp;$A581)="","",INDIRECT($B581&amp;"!"&amp;"AH"&amp;$A581)),0),""))</f>
        <v/>
      </c>
      <c r="BS581" s="253" t="str">
        <f t="array" aca="1" ref="BS581" ca="1">IF(BS$2="","",IFERROR(IF(FIND(BS$2,$C581)&gt;=1,IF(INDIRECT($B581&amp;"!"&amp;"AH"&amp;$A581)="","",INDIRECT($B581&amp;"!"&amp;"AH"&amp;$A581)),0),""))</f>
        <v/>
      </c>
      <c r="BT581" s="253" t="str">
        <f t="array" aca="1" ref="BT581" ca="1">IF(BT$2="","",IFERROR(IF(FIND(BT$2,$C581)&gt;=1,IF(INDIRECT($B581&amp;"!"&amp;"AH"&amp;$A581)="","",INDIRECT($B581&amp;"!"&amp;"AH"&amp;$A581)),0),""))</f>
        <v/>
      </c>
      <c r="BU581" s="253" t="str">
        <f t="array" aca="1" ref="BU581" ca="1">IF(BU$2="","",IFERROR(IF(FIND(BU$2,$C581)&gt;=1,IF(INDIRECT($B581&amp;"!"&amp;"AH"&amp;$A581)="","",INDIRECT($B581&amp;"!"&amp;"AH"&amp;$A581)),0),""))</f>
        <v/>
      </c>
      <c r="BV581" s="253" t="str">
        <f t="array" aca="1" ref="BV581" ca="1">IF(BV$2="","",IFERROR(IF(FIND(BV$2,$C581)&gt;=1,IF(INDIRECT($B581&amp;"!"&amp;"AH"&amp;$A581)="","",INDIRECT($B581&amp;"!"&amp;"AH"&amp;$A581)),0),""))</f>
        <v/>
      </c>
      <c r="BW581" s="253" t="str">
        <f t="array" aca="1" ref="BW581" ca="1">IF(BW$2="","",IFERROR(IF(FIND(BW$2,$C581)&gt;=1,IF(INDIRECT($B581&amp;"!"&amp;"AH"&amp;$A581)="","",INDIRECT($B581&amp;"!"&amp;"AH"&amp;$A581)),0),""))</f>
        <v/>
      </c>
      <c r="BX581" s="253" t="str">
        <f t="array" aca="1" ref="BX581" ca="1">IF(BX$2="","",IFERROR(IF(FIND(BX$2,$C581)&gt;=1,IF(INDIRECT($B581&amp;"!"&amp;"AH"&amp;$A581)="","",INDIRECT($B581&amp;"!"&amp;"AH"&amp;$A581)),0),""))</f>
        <v/>
      </c>
      <c r="BY581" s="253" t="str">
        <f t="array" aca="1" ref="BY581" ca="1">IF(BY$2="","",IFERROR(IF(FIND(BY$2,$C581)&gt;=1,IF(INDIRECT($B581&amp;"!"&amp;"AH"&amp;$A581)="","",INDIRECT($B581&amp;"!"&amp;"AH"&amp;$A581)),0),""))</f>
        <v/>
      </c>
      <c r="BZ581" s="253" t="str">
        <f t="array" aca="1" ref="BZ581" ca="1">IF(BZ$2="","",IFERROR(IF(FIND(BZ$2,$C581)&gt;=1,IF(INDIRECT($B581&amp;"!"&amp;"AH"&amp;$A581)="","",INDIRECT($B581&amp;"!"&amp;"AH"&amp;$A581)),0),""))</f>
        <v/>
      </c>
      <c r="CA581" s="253" t="str">
        <f t="array" aca="1" ref="CA581" ca="1">IF(CA$2="","",IFERROR(IF(FIND(CA$2,$C581)&gt;=1,IF(INDIRECT($B581&amp;"!"&amp;"AH"&amp;$A581)="","",INDIRECT($B581&amp;"!"&amp;"AH"&amp;$A581)),0),""))</f>
        <v/>
      </c>
      <c r="CB581" s="253" t="str">
        <f t="array" aca="1" ref="CB581" ca="1">IF(CB$2="","",IFERROR(IF(FIND(CB$2,$C581)&gt;=1,IF(INDIRECT($B581&amp;"!"&amp;"AH"&amp;$A581)="","",INDIRECT($B581&amp;"!"&amp;"AH"&amp;$A581)),0),""))</f>
        <v/>
      </c>
      <c r="CC581" s="253" t="str">
        <f t="array" aca="1" ref="CC581" ca="1">IF(CC$2="","",IFERROR(IF(FIND(CC$2,$C581)&gt;=1,IF(INDIRECT($B581&amp;"!"&amp;"AH"&amp;$A581)="","",INDIRECT($B581&amp;"!"&amp;"AH"&amp;$A581)),0),""))</f>
        <v/>
      </c>
      <c r="CD581" s="253" t="str">
        <f t="array" aca="1" ref="CD581" ca="1">IF(CD$2="","",IFERROR(IF(FIND(CD$2,$C581)&gt;=1,IF(INDIRECT($B581&amp;"!"&amp;"AH"&amp;$A581)="","",INDIRECT($B581&amp;"!"&amp;"AH"&amp;$A581)),0),""))</f>
        <v/>
      </c>
      <c r="CE581" s="253" t="str">
        <f t="array" aca="1" ref="CE581" ca="1">IF(CE$2="","",IFERROR(IF(FIND(CE$2,$C581)&gt;=1,IF(INDIRECT($B581&amp;"!"&amp;"AH"&amp;$A581)="","",INDIRECT($B581&amp;"!"&amp;"AH"&amp;$A581)),0),""))</f>
        <v/>
      </c>
      <c r="CF581" s="253" t="str">
        <f t="array" aca="1" ref="CF581" ca="1">IF(CF$2="","",IFERROR(IF(FIND(CF$2,$C581)&gt;=1,IF(INDIRECT($B581&amp;"!"&amp;"AH"&amp;$A581)="","",INDIRECT($B581&amp;"!"&amp;"AH"&amp;$A581)),0),""))</f>
        <v/>
      </c>
      <c r="CG581" s="253" t="str">
        <f t="array" aca="1" ref="CG581" ca="1">IF(CG$2="","",IFERROR(IF(FIND(CG$2,$C581)&gt;=1,IF(INDIRECT($B581&amp;"!"&amp;"AH"&amp;$A581)="","",INDIRECT($B581&amp;"!"&amp;"AH"&amp;$A581)),0),""))</f>
        <v/>
      </c>
      <c r="CH581" s="253" t="str">
        <f t="array" aca="1" ref="CH581" ca="1">IF(CH$2="","",IFERROR(IF(FIND(CH$2,$C581)&gt;=1,IF(INDIRECT($B581&amp;"!"&amp;"AH"&amp;$A581)="","",INDIRECT($B581&amp;"!"&amp;"AH"&amp;$A581)),0),""))</f>
        <v/>
      </c>
      <c r="CI581" s="253" t="str">
        <f t="array" aca="1" ref="CI581" ca="1">IF(CI$2="","",IFERROR(IF(FIND(CI$2,$C581)&gt;=1,IF(INDIRECT($B581&amp;"!"&amp;"AH"&amp;$A581)="","",INDIRECT($B581&amp;"!"&amp;"AH"&amp;$A581)),0),""))</f>
        <v/>
      </c>
      <c r="CJ581" s="253" t="str">
        <f t="array" aca="1" ref="CJ581" ca="1">IF(CJ$2="","",IFERROR(IF(FIND(CJ$2,$C581)&gt;=1,IF(INDIRECT($B581&amp;"!"&amp;"AH"&amp;$A581)="","",INDIRECT($B581&amp;"!"&amp;"AH"&amp;$A581)),0),""))</f>
        <v/>
      </c>
      <c r="CK581" s="253" t="str">
        <f t="array" aca="1" ref="CK581" ca="1">IF(CK$2="","",IFERROR(IF(FIND(CK$2,$C581)&gt;=1,IF(INDIRECT($B581&amp;"!"&amp;"AH"&amp;$A581)="","",INDIRECT($B581&amp;"!"&amp;"AH"&amp;$A581)),0),""))</f>
        <v/>
      </c>
      <c r="CL581" s="253" t="str">
        <f t="array" aca="1" ref="CL581" ca="1">IF(CL$2="","",IFERROR(IF(FIND(CL$2,$C581)&gt;=1,IF(INDIRECT($B581&amp;"!"&amp;"AH"&amp;$A581)="","",INDIRECT($B581&amp;"!"&amp;"AH"&amp;$A581)),0),""))</f>
        <v/>
      </c>
      <c r="CO581" s="2" t="str">
        <f t="shared" ca="1" si="491"/>
        <v/>
      </c>
      <c r="CP581" s="253" t="str">
        <f t="array" aca="1" ref="CP581" ca="1">IF(CP$2="","",IFERROR(IF(FIND(CP$2,$C581)&gt;=1,INDIRECT($B581&amp;"!"&amp;"AG"&amp;$A581),0),""))</f>
        <v/>
      </c>
      <c r="CQ581" s="253" t="str">
        <f t="array" aca="1" ref="CQ581" ca="1">IF(CQ$2="","",IFERROR(IF(FIND(CQ$2,$C581)&gt;=1,INDIRECT($B581&amp;"!"&amp;"AG"&amp;$A581),0),""))</f>
        <v/>
      </c>
      <c r="CR581" s="253" t="str">
        <f t="array" aca="1" ref="CR581" ca="1">IF(CR$2="","",IFERROR(IF(FIND(CR$2,$C581)&gt;=1,INDIRECT($B581&amp;"!"&amp;"AG"&amp;$A581),0),""))</f>
        <v/>
      </c>
      <c r="CS581" s="253" t="str">
        <f t="array" aca="1" ref="CS581" ca="1">IF(CS$2="","",IFERROR(IF(FIND(CS$2,$C581)&gt;=1,INDIRECT($B581&amp;"!"&amp;"AG"&amp;$A581),0),""))</f>
        <v/>
      </c>
      <c r="CV581" s="2" t="str">
        <f t="shared" ca="1" si="492"/>
        <v/>
      </c>
      <c r="CW581" s="253" t="str">
        <f t="array" aca="1" ref="CW581" ca="1">IF(CW$2="","",IFERROR(IF(FIND(CW$2,$C581)&gt;=1,IF(INDIRECT($B581&amp;"!"&amp;"AH"&amp;$A581)="","",INDIRECT($B581&amp;"!"&amp;"AH"&amp;$A581)&amp;" "),0),""))</f>
        <v/>
      </c>
      <c r="CX581" s="253" t="str">
        <f t="array" aca="1" ref="CX581" ca="1">IF(CX$2="","",IFERROR(IF(FIND(CX$2,$C581)&gt;=1,IF(INDIRECT($B581&amp;"!"&amp;"AH"&amp;$A581)="","",INDIRECT($B581&amp;"!"&amp;"AH"&amp;$A581)&amp;" "),0),""))</f>
        <v/>
      </c>
      <c r="CY581" s="253" t="str">
        <f t="array" aca="1" ref="CY581" ca="1">IF(CY$2="","",IFERROR(IF(FIND(CY$2,$C581)&gt;=1,IF(INDIRECT($B581&amp;"!"&amp;"AH"&amp;$A581)="","",INDIRECT($B581&amp;"!"&amp;"AH"&amp;$A581)&amp;" "),0),""))</f>
        <v/>
      </c>
      <c r="CZ581" s="253" t="str">
        <f t="array" aca="1" ref="CZ581" ca="1">IF(CZ$2="","",IFERROR(IF(FIND(CZ$2,$C581)&gt;=1,IF(INDIRECT($B581&amp;"!"&amp;"AH"&amp;$A581)="","",INDIRECT($B581&amp;"!"&amp;"AH"&amp;$A581)&amp;" "),0),""))</f>
        <v/>
      </c>
      <c r="DC581" s="2" t="str">
        <f t="shared" ca="1" si="493"/>
        <v/>
      </c>
      <c r="DD581" s="253" t="str" cm="1">
        <f t="array" aca="1" ref="DD581" ca="1">IF(DD$2="","",IFERROR(IF(FIND(DD$2,$C581)&gt;=1,INDIRECT($B581&amp;"!"&amp;"AG"&amp;$A581),0),""))</f>
        <v/>
      </c>
      <c r="DE581" s="253" t="str" cm="1">
        <f t="array" aca="1" ref="DE581" ca="1">IF(DE$2="","",IFERROR(IF(FIND(DE$2,$C581)&gt;=1,INDIRECT($B581&amp;"!"&amp;"AG"&amp;$A581),0),""))</f>
        <v/>
      </c>
      <c r="DF581" s="253" t="str" cm="1">
        <f t="array" aca="1" ref="DF581" ca="1">IF(DF$2="","",IFERROR(IF(FIND(DF$2,$C581)&gt;=1,INDIRECT($B581&amp;"!"&amp;"AG"&amp;$A581),0),""))</f>
        <v/>
      </c>
      <c r="DG581" s="253" t="str" cm="1">
        <f t="array" aca="1" ref="DG581" ca="1">IF(DG$2="","",IFERROR(IF(FIND(DG$2,$C581)&gt;=1,INDIRECT($B581&amp;"!"&amp;"AG"&amp;$A581),0),""))</f>
        <v/>
      </c>
      <c r="DH581" s="253" t="str" cm="1">
        <f t="array" aca="1" ref="DH581" ca="1">IF(DH$2="","",IFERROR(IF(FIND(DH$2,$C581)&gt;=1,INDIRECT($B581&amp;"!"&amp;"AG"&amp;$A581),0),""))</f>
        <v/>
      </c>
      <c r="DI581" s="253" t="str" cm="1">
        <f t="array" aca="1" ref="DI581" ca="1">IF(DI$2="","",IFERROR(IF(FIND(DI$2,$C581)&gt;=1,INDIRECT($B581&amp;"!"&amp;"AG"&amp;$A581),0),""))</f>
        <v/>
      </c>
      <c r="DJ581" s="253" t="str" cm="1">
        <f t="array" aca="1" ref="DJ581" ca="1">IF(DJ$2="","",IFERROR(IF(FIND(DJ$2,$C581)&gt;=1,INDIRECT($B581&amp;"!"&amp;"AG"&amp;$A581),0),""))</f>
        <v/>
      </c>
      <c r="DK581" s="253" t="str" cm="1">
        <f t="array" aca="1" ref="DK581" ca="1">IF(DK$2="","",IFERROR(IF(FIND(DK$2,$C581)&gt;=1,INDIRECT($B581&amp;"!"&amp;"AG"&amp;$A581),0),""))</f>
        <v/>
      </c>
      <c r="DL581" s="253" t="str" cm="1">
        <f t="array" aca="1" ref="DL581" ca="1">IF(DL$2="","",IFERROR(IF(FIND(DL$2,$C581)&gt;=1,INDIRECT($B581&amp;"!"&amp;"AG"&amp;$A581),0),""))</f>
        <v/>
      </c>
      <c r="DM581" s="253" t="str" cm="1">
        <f t="array" aca="1" ref="DM581" ca="1">IF(DM$2="","",IFERROR(IF(FIND(DM$2,$C581)&gt;=1,INDIRECT($B581&amp;"!"&amp;"AG"&amp;$A581),0),""))</f>
        <v/>
      </c>
      <c r="DN581" s="253" t="str" cm="1">
        <f t="array" aca="1" ref="DN581" ca="1">IF(DN$2="","",IFERROR(IF(FIND(DN$2,$C581)&gt;=1,INDIRECT($B581&amp;"!"&amp;"AG"&amp;$A581),0),""))</f>
        <v/>
      </c>
      <c r="DO581" s="253" t="str" cm="1">
        <f t="array" aca="1" ref="DO581" ca="1">IF(DO$2="","",IFERROR(IF(FIND(DO$2,$C581)&gt;=1,INDIRECT($B581&amp;"!"&amp;"AG"&amp;$A581),0),""))</f>
        <v/>
      </c>
      <c r="DP581" s="253" t="str" cm="1">
        <f t="array" aca="1" ref="DP581" ca="1">IF(DP$2="","",IFERROR(IF(FIND(DP$2,$C581)&gt;=1,INDIRECT($B581&amp;"!"&amp;"AG"&amp;$A581),0),""))</f>
        <v/>
      </c>
      <c r="DQ581" s="253" t="str" cm="1">
        <f t="array" aca="1" ref="DQ581" ca="1">IF(DQ$2="","",IFERROR(IF(FIND(DQ$2,$C581)&gt;=1,INDIRECT($B581&amp;"!"&amp;"AG"&amp;$A581),0),""))</f>
        <v/>
      </c>
      <c r="DR581" s="253" t="str" cm="1">
        <f t="array" aca="1" ref="DR581" ca="1">IF(DR$2="","",IFERROR(IF(FIND(DR$2,$C581)&gt;=1,INDIRECT($B581&amp;"!"&amp;"AG"&amp;$A581),0),""))</f>
        <v/>
      </c>
      <c r="DS581" s="253" t="str" cm="1">
        <f t="array" aca="1" ref="DS581" ca="1">IF(DS$2="","",IFERROR(IF(FIND(DS$2,$C581)&gt;=1,INDIRECT($B581&amp;"!"&amp;"AG"&amp;$A581),0),""))</f>
        <v/>
      </c>
      <c r="DT581" s="253" t="str" cm="1">
        <f t="array" aca="1" ref="DT581" ca="1">IF(DT$2="","",IFERROR(IF(FIND(DT$2,$C581)&gt;=1,INDIRECT($B581&amp;"!"&amp;"AG"&amp;$A581),0),""))</f>
        <v/>
      </c>
      <c r="DU581" s="253" t="str" cm="1">
        <f t="array" aca="1" ref="DU581" ca="1">IF(DU$2="","",IFERROR(IF(FIND(DU$2,$C581)&gt;=1,INDIRECT($B581&amp;"!"&amp;"AG"&amp;$A581),0),""))</f>
        <v/>
      </c>
      <c r="DV581" s="253" t="str" cm="1">
        <f t="array" aca="1" ref="DV581" ca="1">IF(DV$2="","",IFERROR(IF(FIND(DV$2,$C581)&gt;=1,INDIRECT($B581&amp;"!"&amp;"AG"&amp;$A581),0),""))</f>
        <v/>
      </c>
      <c r="DW581" s="253" t="str" cm="1">
        <f t="array" aca="1" ref="DW581" ca="1">IF(DW$2="","",IFERROR(IF(FIND(DW$2,$C581)&gt;=1,INDIRECT($B581&amp;"!"&amp;"AG"&amp;$A581),0),""))</f>
        <v/>
      </c>
      <c r="DX581" s="253" t="str" cm="1">
        <f t="array" aca="1" ref="DX581" ca="1">IF(DX$2="","",IFERROR(IF(FIND(DX$2,$C581)&gt;=1,INDIRECT($B581&amp;"!"&amp;"AG"&amp;$A581),0),""))</f>
        <v/>
      </c>
      <c r="DY581" s="253" t="str" cm="1">
        <f t="array" aca="1" ref="DY581" ca="1">IF(DY$2="","",IFERROR(IF(FIND(DY$2,$C581)&gt;=1,INDIRECT($B581&amp;"!"&amp;"AG"&amp;$A581),0),""))</f>
        <v/>
      </c>
      <c r="DZ581" s="253" t="str" cm="1">
        <f t="array" aca="1" ref="DZ581" ca="1">IF(DZ$2="","",IFERROR(IF(FIND(DZ$2,$C581)&gt;=1,INDIRECT($B581&amp;"!"&amp;"AG"&amp;$A581),0),""))</f>
        <v/>
      </c>
      <c r="EA581" s="253" t="str" cm="1">
        <f t="array" aca="1" ref="EA581" ca="1">IF(EA$2="","",IFERROR(IF(FIND(EA$2,$C581)&gt;=1,INDIRECT($B581&amp;"!"&amp;"AG"&amp;$A581),0),""))</f>
        <v/>
      </c>
      <c r="EB581" s="253" t="str" cm="1">
        <f t="array" aca="1" ref="EB581" ca="1">IF(EB$2="","",IFERROR(IF(FIND(EB$2,$C581)&gt;=1,INDIRECT($B581&amp;"!"&amp;"AG"&amp;$A581),0),""))</f>
        <v/>
      </c>
      <c r="EC581" s="253" t="str" cm="1">
        <f t="array" aca="1" ref="EC581" ca="1">IF(EC$2="","",IFERROR(IF(FIND(EC$2,$C581)&gt;=1,INDIRECT($B581&amp;"!"&amp;"AG"&amp;$A581),0),""))</f>
        <v/>
      </c>
      <c r="ED581" s="253" t="str" cm="1">
        <f t="array" aca="1" ref="ED581" ca="1">IF(ED$2="","",IFERROR(IF(FIND(ED$2,$C581)&gt;=1,INDIRECT($B581&amp;"!"&amp;"AG"&amp;$A581),0),""))</f>
        <v/>
      </c>
      <c r="EE581" s="253" t="str" cm="1">
        <f t="array" aca="1" ref="EE581" ca="1">IF(EE$2="","",IFERROR(IF(FIND(EE$2,$C581)&gt;=1,INDIRECT($B581&amp;"!"&amp;"AG"&amp;$A581),0),""))</f>
        <v/>
      </c>
      <c r="EF581" s="253" t="str" cm="1">
        <f t="array" aca="1" ref="EF581" ca="1">IF(EF$2="","",IFERROR(IF(FIND(EF$2,$C581)&gt;=1,INDIRECT($B581&amp;"!"&amp;"AG"&amp;$A581),0),""))</f>
        <v/>
      </c>
      <c r="EG581" s="253" t="str" cm="1">
        <f t="array" aca="1" ref="EG581" ca="1">IF(EG$2="","",IFERROR(IF(FIND(EG$2,$C581)&gt;=1,INDIRECT($B581&amp;"!"&amp;"AG"&amp;$A581),0),""))</f>
        <v/>
      </c>
      <c r="EH581" s="253" t="str" cm="1">
        <f t="array" aca="1" ref="EH581" ca="1">IF(EH$2="","",IFERROR(IF(FIND(EH$2,$C581)&gt;=1,INDIRECT($B581&amp;"!"&amp;"AG"&amp;$A581),0),""))</f>
        <v/>
      </c>
      <c r="EI581" s="253" t="str" cm="1">
        <f t="array" aca="1" ref="EI581" ca="1">IF(EI$2="","",IFERROR(IF(FIND(EI$2,$C581)&gt;=1,INDIRECT($B581&amp;"!"&amp;"AG"&amp;$A581),0),""))</f>
        <v/>
      </c>
      <c r="EJ581" s="253" t="str" cm="1">
        <f t="array" aca="1" ref="EJ581" ca="1">IF(EJ$2="","",IFERROR(IF(FIND(EJ$2,$C581)&gt;=1,INDIRECT($B581&amp;"!"&amp;"AG"&amp;$A581),0),""))</f>
        <v/>
      </c>
      <c r="EK581" s="253" t="str" cm="1">
        <f t="array" aca="1" ref="EK581" ca="1">IF(EK$2="","",IFERROR(IF(FIND(EK$2,$C581)&gt;=1,INDIRECT($B581&amp;"!"&amp;"AG"&amp;$A581),0),""))</f>
        <v/>
      </c>
      <c r="EL581" s="253" t="str" cm="1">
        <f t="array" aca="1" ref="EL581" ca="1">IF(EL$2="","",IFERROR(IF(FIND(EL$2,$C581)&gt;=1,INDIRECT($B581&amp;"!"&amp;"AG"&amp;$A581),0),""))</f>
        <v/>
      </c>
      <c r="EM581" s="253" t="str" cm="1">
        <f t="array" aca="1" ref="EM581" ca="1">IF(EM$2="","",IFERROR(IF(FIND(EM$2,$C581)&gt;=1,INDIRECT($B581&amp;"!"&amp;"AG"&amp;$A581),0),""))</f>
        <v/>
      </c>
      <c r="EN581" s="253" t="str" cm="1">
        <f t="array" aca="1" ref="EN581" ca="1">IF(EN$2="","",IFERROR(IF(FIND(EN$2,$C581)&gt;=1,INDIRECT($B581&amp;"!"&amp;"AG"&amp;$A581),0),""))</f>
        <v/>
      </c>
      <c r="EO581" s="253" t="str" cm="1">
        <f t="array" aca="1" ref="EO581" ca="1">IF(EO$2="","",IFERROR(IF(FIND(EO$2,$C581)&gt;=1,INDIRECT($B581&amp;"!"&amp;"AG"&amp;$A581),0),""))</f>
        <v/>
      </c>
      <c r="EP581" s="253" t="str" cm="1">
        <f t="array" aca="1" ref="EP581" ca="1">IF(EP$2="","",IFERROR(IF(FIND(EP$2,$C581)&gt;=1,INDIRECT($B581&amp;"!"&amp;"AG"&amp;$A581),0),""))</f>
        <v/>
      </c>
      <c r="EQ581" s="253" t="str" cm="1">
        <f t="array" aca="1" ref="EQ581" ca="1">IF(EQ$2="","",IFERROR(IF(FIND(EQ$2,$C581)&gt;=1,INDIRECT($B581&amp;"!"&amp;"AG"&amp;$A581),0),""))</f>
        <v/>
      </c>
      <c r="ER581" s="253" t="str" cm="1">
        <f t="array" aca="1" ref="ER581" ca="1">IF(ER$2="","",IFERROR(IF(FIND(ER$2,$C581)&gt;=1,INDIRECT($B581&amp;"!"&amp;"AG"&amp;$A581),0),""))</f>
        <v/>
      </c>
      <c r="ES581" s="253" t="str" cm="1">
        <f t="array" aca="1" ref="ES581" ca="1">IF(ES$2="","",IFERROR(IF(FIND(ES$2,$C581)&gt;=1,INDIRECT($B581&amp;"!"&amp;"AG"&amp;$A581),0),""))</f>
        <v/>
      </c>
      <c r="ET581" s="253" t="str" cm="1">
        <f t="array" aca="1" ref="ET581" ca="1">IF(ET$2="","",IFERROR(IF(FIND(ET$2,$C581)&gt;=1,INDIRECT($B581&amp;"!"&amp;"AG"&amp;$A581),0),""))</f>
        <v/>
      </c>
      <c r="EU581" s="253" t="str" cm="1">
        <f t="array" aca="1" ref="EU581" ca="1">IF(EU$2="","",IFERROR(IF(FIND(EU$2,$C581)&gt;=1,INDIRECT($B581&amp;"!"&amp;"AG"&amp;$A581),0),""))</f>
        <v/>
      </c>
      <c r="EV581" s="253" t="str" cm="1">
        <f t="array" aca="1" ref="EV581" ca="1">IF(EV$2="","",IFERROR(IF(FIND(EV$2,$C581)&gt;=1,INDIRECT($B581&amp;"!"&amp;"AG"&amp;$A581),0),""))</f>
        <v/>
      </c>
    </row>
    <row r="582" spans="1:152" x14ac:dyDescent="0.3">
      <c r="A582" s="252">
        <f t="shared" ca="1" si="529"/>
        <v>19</v>
      </c>
      <c r="B582" s="252" t="str">
        <f t="shared" si="530"/>
        <v>Nov_2024</v>
      </c>
      <c r="C582" s="252" t="str">
        <f t="shared" ca="1" si="528"/>
        <v/>
      </c>
      <c r="D582" s="253" t="str">
        <f t="array" aca="1" ref="D582" ca="1">IF(D$2="","",IFERROR(IF(FIND(D$2,$C582)&gt;=1,INDIRECT($B582&amp;"!"&amp;"AG"&amp;$A582),0),""))</f>
        <v/>
      </c>
      <c r="E582" s="253" t="str">
        <f t="array" aca="1" ref="E582" ca="1">IF(E$2="","",IFERROR(IF(FIND(E$2,$C582)&gt;=1,INDIRECT($B582&amp;"!"&amp;"AG"&amp;$A582),0),""))</f>
        <v/>
      </c>
      <c r="F582" s="253" t="str">
        <f t="array" aca="1" ref="F582" ca="1">IF(F$2="","",IFERROR(IF(FIND(F$2,$C582)&gt;=1,INDIRECT($B582&amp;"!"&amp;"AG"&amp;$A582),0),""))</f>
        <v/>
      </c>
      <c r="G582" s="253" t="str">
        <f t="array" aca="1" ref="G582" ca="1">IF(G$2="","",IFERROR(IF(FIND(G$2,$C582)&gt;=1,INDIRECT($B582&amp;"!"&amp;"AG"&amp;$A582),0),""))</f>
        <v/>
      </c>
      <c r="H582" s="253" t="str">
        <f t="array" aca="1" ref="H582" ca="1">IF(H$2="","",IFERROR(IF(FIND(H$2,$C582)&gt;=1,INDIRECT($B582&amp;"!"&amp;"AG"&amp;$A582),0),""))</f>
        <v/>
      </c>
      <c r="I582" s="253" t="str">
        <f t="array" aca="1" ref="I582" ca="1">IF(I$2="","",IFERROR(IF(FIND(I$2,$C582)&gt;=1,INDIRECT($B582&amp;"!"&amp;"AG"&amp;$A582),0),""))</f>
        <v/>
      </c>
      <c r="J582" s="253" t="str">
        <f t="array" aca="1" ref="J582" ca="1">IF(J$2="","",IFERROR(IF(FIND(J$2,$C582)&gt;=1,INDIRECT($B582&amp;"!"&amp;"AG"&amp;$A582),0),""))</f>
        <v/>
      </c>
      <c r="K582" s="253" t="str">
        <f t="array" aca="1" ref="K582" ca="1">IF(K$2="","",IFERROR(IF(FIND(K$2,$C582)&gt;=1,INDIRECT($B582&amp;"!"&amp;"AG"&amp;$A582),0),""))</f>
        <v/>
      </c>
      <c r="L582" s="253" t="str">
        <f t="array" aca="1" ref="L582" ca="1">IF(L$2="","",IFERROR(IF(FIND(L$2,$C582)&gt;=1,INDIRECT($B582&amp;"!"&amp;"AG"&amp;$A582),0),""))</f>
        <v/>
      </c>
      <c r="M582" s="253" t="str">
        <f t="array" aca="1" ref="M582" ca="1">IF(M$2="","",IFERROR(IF(FIND(M$2,$C582)&gt;=1,INDIRECT($B582&amp;"!"&amp;"AG"&amp;$A582),0),""))</f>
        <v/>
      </c>
      <c r="N582" s="253" t="str">
        <f t="array" aca="1" ref="N582" ca="1">IF(N$2="","",IFERROR(IF(FIND(N$2,$C582)&gt;=1,INDIRECT($B582&amp;"!"&amp;"AG"&amp;$A582),0),""))</f>
        <v/>
      </c>
      <c r="O582" s="253" t="str">
        <f t="array" aca="1" ref="O582" ca="1">IF(O$2="","",IFERROR(IF(FIND(O$2,$C582)&gt;=1,INDIRECT($B582&amp;"!"&amp;"AG"&amp;$A582),0),""))</f>
        <v/>
      </c>
      <c r="P582" s="253" t="str">
        <f t="array" aca="1" ref="P582" ca="1">IF(P$2="","",IFERROR(IF(FIND(P$2,$C582)&gt;=1,INDIRECT($B582&amp;"!"&amp;"AG"&amp;$A582),0),""))</f>
        <v/>
      </c>
      <c r="Q582" s="253" t="str">
        <f t="array" aca="1" ref="Q582" ca="1">IF(Q$2="","",IFERROR(IF(FIND(Q$2,$C582)&gt;=1,INDIRECT($B582&amp;"!"&amp;"AG"&amp;$A582),0),""))</f>
        <v/>
      </c>
      <c r="R582" s="253" t="str">
        <f t="array" aca="1" ref="R582" ca="1">IF(R$2="","",IFERROR(IF(FIND(R$2,$C582)&gt;=1,INDIRECT($B582&amp;"!"&amp;"AG"&amp;$A582),0),""))</f>
        <v/>
      </c>
      <c r="S582" s="253" t="str">
        <f t="array" aca="1" ref="S582" ca="1">IF(S$2="","",IFERROR(IF(FIND(S$2,$C582)&gt;=1,INDIRECT($B582&amp;"!"&amp;"AG"&amp;$A582),0),""))</f>
        <v/>
      </c>
      <c r="T582" s="253" t="str">
        <f t="array" aca="1" ref="T582" ca="1">IF(T$2="","",IFERROR(IF(FIND(T$2,$C582)&gt;=1,INDIRECT($B582&amp;"!"&amp;"AG"&amp;$A582),0),""))</f>
        <v/>
      </c>
      <c r="U582" s="253" t="str">
        <f t="array" aca="1" ref="U582" ca="1">IF(U$2="","",IFERROR(IF(FIND(U$2,$C582)&gt;=1,INDIRECT($B582&amp;"!"&amp;"AG"&amp;$A582),0),""))</f>
        <v/>
      </c>
      <c r="V582" s="253" t="str">
        <f t="array" aca="1" ref="V582" ca="1">IF(V$2="","",IFERROR(IF(FIND(V$2,$C582)&gt;=1,INDIRECT($B582&amp;"!"&amp;"AG"&amp;$A582),0),""))</f>
        <v/>
      </c>
      <c r="W582" s="253" t="str">
        <f t="array" aca="1" ref="W582" ca="1">IF(W$2="","",IFERROR(IF(FIND(W$2,$C582)&gt;=1,INDIRECT($B582&amp;"!"&amp;"AG"&amp;$A582),0),""))</f>
        <v/>
      </c>
      <c r="X582" s="253" t="str">
        <f t="array" aca="1" ref="X582" ca="1">IF(X$2="","",IFERROR(IF(FIND(X$2,$C582)&gt;=1,INDIRECT($B582&amp;"!"&amp;"AG"&amp;$A582),0),""))</f>
        <v/>
      </c>
      <c r="Y582" s="253" t="str">
        <f t="array" aca="1" ref="Y582" ca="1">IF(Y$2="","",IFERROR(IF(FIND(Y$2,$C582)&gt;=1,INDIRECT($B582&amp;"!"&amp;"AG"&amp;$A582),0),""))</f>
        <v/>
      </c>
      <c r="Z582" s="253" t="str">
        <f t="array" aca="1" ref="Z582" ca="1">IF(Z$2="","",IFERROR(IF(FIND(Z$2,$C582)&gt;=1,INDIRECT($B582&amp;"!"&amp;"AG"&amp;$A582),0),""))</f>
        <v/>
      </c>
      <c r="AA582" s="253" t="str">
        <f t="array" aca="1" ref="AA582" ca="1">IF(AA$2="","",IFERROR(IF(FIND(AA$2,$C582)&gt;=1,INDIRECT($B582&amp;"!"&amp;"AG"&amp;$A582),0),""))</f>
        <v/>
      </c>
      <c r="AB582" s="253" t="str">
        <f t="array" aca="1" ref="AB582" ca="1">IF(AB$2="","",IFERROR(IF(FIND(AB$2,$C582)&gt;=1,INDIRECT($B582&amp;"!"&amp;"AG"&amp;$A582),0),""))</f>
        <v/>
      </c>
      <c r="AC582" s="253" t="str">
        <f t="array" aca="1" ref="AC582" ca="1">IF(AC$2="","",IFERROR(IF(FIND(AC$2,$C582)&gt;=1,INDIRECT($B582&amp;"!"&amp;"AG"&amp;$A582),0),""))</f>
        <v/>
      </c>
      <c r="AD582" s="253" t="str">
        <f t="array" aca="1" ref="AD582" ca="1">IF(AD$2="","",IFERROR(IF(FIND(AD$2,$C582)&gt;=1,INDIRECT($B582&amp;"!"&amp;"AG"&amp;$A582),0),""))</f>
        <v/>
      </c>
      <c r="AE582" s="253" t="str">
        <f t="array" aca="1" ref="AE582" ca="1">IF(AE$2="","",IFERROR(IF(FIND(AE$2,$C582)&gt;=1,INDIRECT($B582&amp;"!"&amp;"AG"&amp;$A582),0),""))</f>
        <v/>
      </c>
      <c r="AF582" s="253" t="str">
        <f t="array" aca="1" ref="AF582" ca="1">IF(AF$2="","",IFERROR(IF(FIND(AF$2,$C582)&gt;=1,INDIRECT($B582&amp;"!"&amp;"AG"&amp;$A582),0),""))</f>
        <v/>
      </c>
      <c r="AG582" s="253" t="str">
        <f t="array" aca="1" ref="AG582" ca="1">IF(AG$2="","",IFERROR(IF(FIND(AG$2,$C582)&gt;=1,INDIRECT($B582&amp;"!"&amp;"AG"&amp;$A582),0),""))</f>
        <v/>
      </c>
      <c r="AH582" s="253" t="str">
        <f t="array" aca="1" ref="AH582" ca="1">IF(AH$2="","",IFERROR(IF(FIND(AH$2,$C582)&gt;=1,INDIRECT($B582&amp;"!"&amp;"AG"&amp;$A582),0),""))</f>
        <v/>
      </c>
      <c r="AI582" s="253" t="str">
        <f t="array" aca="1" ref="AI582" ca="1">IF(AI$2="","",IFERROR(IF(FIND(AI$2,$C582)&gt;=1,INDIRECT($B582&amp;"!"&amp;"AG"&amp;$A582),0),""))</f>
        <v/>
      </c>
      <c r="AJ582" s="253" t="str">
        <f t="array" aca="1" ref="AJ582" ca="1">IF(AJ$2="","",IFERROR(IF(FIND(AJ$2,$C582)&gt;=1,INDIRECT($B582&amp;"!"&amp;"AG"&amp;$A582),0),""))</f>
        <v/>
      </c>
      <c r="AK582" s="253" t="str">
        <f t="array" aca="1" ref="AK582" ca="1">IF(AK$2="","",IFERROR(IF(FIND(AK$2,$C582)&gt;=1,INDIRECT($B582&amp;"!"&amp;"AG"&amp;$A582),0),""))</f>
        <v/>
      </c>
      <c r="AL582" s="253" t="str">
        <f t="array" aca="1" ref="AL582" ca="1">IF(AL$2="","",IFERROR(IF(FIND(AL$2,$C582)&gt;=1,INDIRECT($B582&amp;"!"&amp;"AG"&amp;$A582),0),""))</f>
        <v/>
      </c>
      <c r="AM582" s="253" t="str">
        <f t="array" aca="1" ref="AM582" ca="1">IF(AM$2="","",IFERROR(IF(FIND(AM$2,$C582)&gt;=1,INDIRECT($B582&amp;"!"&amp;"AG"&amp;$A582),0),""))</f>
        <v/>
      </c>
      <c r="AN582" s="253" t="str">
        <f t="array" aca="1" ref="AN582" ca="1">IF(AN$2="","",IFERROR(IF(FIND(AN$2,$C582)&gt;=1,INDIRECT($B582&amp;"!"&amp;"AG"&amp;$A582),0),""))</f>
        <v/>
      </c>
      <c r="AO582" s="253" t="str">
        <f t="array" aca="1" ref="AO582" ca="1">IF(AO$2="","",IFERROR(IF(FIND(AO$2,$C582)&gt;=1,INDIRECT($B582&amp;"!"&amp;"AG"&amp;$A582),0),""))</f>
        <v/>
      </c>
      <c r="AP582" s="253" t="str">
        <f t="array" aca="1" ref="AP582" ca="1">IF(AP$2="","",IFERROR(IF(FIND(AP$2,$C582)&gt;=1,INDIRECT($B582&amp;"!"&amp;"AG"&amp;$A582),0),""))</f>
        <v/>
      </c>
      <c r="AQ582" s="253" t="str">
        <f t="array" aca="1" ref="AQ582" ca="1">IF(AQ$2="","",IFERROR(IF(FIND(AQ$2,$C582)&gt;=1,INDIRECT($B582&amp;"!"&amp;"AG"&amp;$A582),0),""))</f>
        <v/>
      </c>
      <c r="AR582" s="253" t="str">
        <f t="array" aca="1" ref="AR582" ca="1">IF(AR$2="","",IFERROR(IF(FIND(AR$2,$C582)&gt;=1,INDIRECT($B582&amp;"!"&amp;"AG"&amp;$A582),0),""))</f>
        <v/>
      </c>
      <c r="AS582" s="253" t="str">
        <f t="array" aca="1" ref="AS582" ca="1">IF(AS$2="","",IFERROR(IF(FIND(AS$2,$C582)&gt;=1,INDIRECT($B582&amp;"!"&amp;"AG"&amp;$A582),0),""))</f>
        <v/>
      </c>
      <c r="AU582" s="254" t="str">
        <f t="array" aca="1" ref="AU582" ca="1">IFERROR(INDIRECT(B582&amp;"!"&amp;"A"&amp;A582),"")</f>
        <v/>
      </c>
      <c r="AV582" s="2" t="str">
        <f t="shared" ca="1" si="489"/>
        <v/>
      </c>
      <c r="AW582" s="253" t="str">
        <f t="array" aca="1" ref="AW582" ca="1">IF(AW$2="","",IFERROR(IF(FIND(AW$2,$C582)&gt;=1,IF(INDIRECT($B582&amp;"!"&amp;"AH"&amp;$A582)="","",INDIRECT($B582&amp;"!"&amp;"AH"&amp;$A582)),0),""))</f>
        <v/>
      </c>
      <c r="AX582" s="253" t="str">
        <f t="array" aca="1" ref="AX582" ca="1">IF(AX$2="","",IFERROR(IF(FIND(AX$2,$C582)&gt;=1,IF(INDIRECT($B582&amp;"!"&amp;"AH"&amp;$A582)="","",INDIRECT($B582&amp;"!"&amp;"AH"&amp;$A582)),0),""))</f>
        <v/>
      </c>
      <c r="AY582" s="253" t="str">
        <f t="array" aca="1" ref="AY582" ca="1">IF(AY$2="","",IFERROR(IF(FIND(AY$2,$C582)&gt;=1,IF(INDIRECT($B582&amp;"!"&amp;"AH"&amp;$A582)="","",INDIRECT($B582&amp;"!"&amp;"AH"&amp;$A582)),0),""))</f>
        <v/>
      </c>
      <c r="AZ582" s="253" t="str">
        <f t="array" aca="1" ref="AZ582" ca="1">IF(AZ$2="","",IFERROR(IF(FIND(AZ$2,$C582)&gt;=1,IF(INDIRECT($B582&amp;"!"&amp;"AH"&amp;$A582)="","",INDIRECT($B582&amp;"!"&amp;"AH"&amp;$A582)),0),""))</f>
        <v/>
      </c>
      <c r="BA582" s="253" t="str">
        <f t="array" aca="1" ref="BA582" ca="1">IF(BA$2="","",IFERROR(IF(FIND(BA$2,$C582)&gt;=1,IF(INDIRECT($B582&amp;"!"&amp;"AH"&amp;$A582)="","",INDIRECT($B582&amp;"!"&amp;"AH"&amp;$A582)),0),""))</f>
        <v/>
      </c>
      <c r="BB582" s="253" t="str">
        <f t="array" aca="1" ref="BB582" ca="1">IF(BB$2="","",IFERROR(IF(FIND(BB$2,$C582)&gt;=1,IF(INDIRECT($B582&amp;"!"&amp;"AH"&amp;$A582)="","",INDIRECT($B582&amp;"!"&amp;"AH"&amp;$A582)),0),""))</f>
        <v/>
      </c>
      <c r="BC582" s="253" t="str">
        <f t="array" aca="1" ref="BC582" ca="1">IF(BC$2="","",IFERROR(IF(FIND(BC$2,$C582)&gt;=1,IF(INDIRECT($B582&amp;"!"&amp;"AH"&amp;$A582)="","",INDIRECT($B582&amp;"!"&amp;"AH"&amp;$A582)),0),""))</f>
        <v/>
      </c>
      <c r="BD582" s="253" t="str">
        <f t="array" aca="1" ref="BD582" ca="1">IF(BD$2="","",IFERROR(IF(FIND(BD$2,$C582)&gt;=1,IF(INDIRECT($B582&amp;"!"&amp;"AH"&amp;$A582)="","",INDIRECT($B582&amp;"!"&amp;"AH"&amp;$A582)),0),""))</f>
        <v/>
      </c>
      <c r="BE582" s="253" t="str">
        <f t="array" aca="1" ref="BE582" ca="1">IF(BE$2="","",IFERROR(IF(FIND(BE$2,$C582)&gt;=1,IF(INDIRECT($B582&amp;"!"&amp;"AH"&amp;$A582)="","",INDIRECT($B582&amp;"!"&amp;"AH"&amp;$A582)),0),""))</f>
        <v/>
      </c>
      <c r="BF582" s="253" t="str">
        <f t="array" aca="1" ref="BF582" ca="1">IF(BF$2="","",IFERROR(IF(FIND(BF$2,$C582)&gt;=1,IF(INDIRECT($B582&amp;"!"&amp;"AH"&amp;$A582)="","",INDIRECT($B582&amp;"!"&amp;"AH"&amp;$A582)),0),""))</f>
        <v/>
      </c>
      <c r="BG582" s="253" t="str">
        <f t="array" aca="1" ref="BG582" ca="1">IF(BG$2="","",IFERROR(IF(FIND(BG$2,$C582)&gt;=1,IF(INDIRECT($B582&amp;"!"&amp;"AH"&amp;$A582)="","",INDIRECT($B582&amp;"!"&amp;"AH"&amp;$A582)),0),""))</f>
        <v/>
      </c>
      <c r="BH582" s="253" t="str">
        <f t="array" aca="1" ref="BH582" ca="1">IF(BH$2="","",IFERROR(IF(FIND(BH$2,$C582)&gt;=1,IF(INDIRECT($B582&amp;"!"&amp;"AH"&amp;$A582)="","",INDIRECT($B582&amp;"!"&amp;"AH"&amp;$A582)),0),""))</f>
        <v/>
      </c>
      <c r="BI582" s="253" t="str">
        <f t="array" aca="1" ref="BI582" ca="1">IF(BI$2="","",IFERROR(IF(FIND(BI$2,$C582)&gt;=1,IF(INDIRECT($B582&amp;"!"&amp;"AH"&amp;$A582)="","",INDIRECT($B582&amp;"!"&amp;"AH"&amp;$A582)),0),""))</f>
        <v/>
      </c>
      <c r="BJ582" s="253" t="str">
        <f t="array" aca="1" ref="BJ582" ca="1">IF(BJ$2="","",IFERROR(IF(FIND(BJ$2,$C582)&gt;=1,IF(INDIRECT($B582&amp;"!"&amp;"AH"&amp;$A582)="","",INDIRECT($B582&amp;"!"&amp;"AH"&amp;$A582)),0),""))</f>
        <v/>
      </c>
      <c r="BK582" s="253" t="str">
        <f t="array" aca="1" ref="BK582" ca="1">IF(BK$2="","",IFERROR(IF(FIND(BK$2,$C582)&gt;=1,IF(INDIRECT($B582&amp;"!"&amp;"AH"&amp;$A582)="","",INDIRECT($B582&amp;"!"&amp;"AH"&amp;$A582)),0),""))</f>
        <v/>
      </c>
      <c r="BL582" s="253" t="str">
        <f t="array" aca="1" ref="BL582" ca="1">IF(BL$2="","",IFERROR(IF(FIND(BL$2,$C582)&gt;=1,IF(INDIRECT($B582&amp;"!"&amp;"AH"&amp;$A582)="","",INDIRECT($B582&amp;"!"&amp;"AH"&amp;$A582)),0),""))</f>
        <v/>
      </c>
      <c r="BM582" s="253" t="str">
        <f t="array" aca="1" ref="BM582" ca="1">IF(BM$2="","",IFERROR(IF(FIND(BM$2,$C582)&gt;=1,IF(INDIRECT($B582&amp;"!"&amp;"AH"&amp;$A582)="","",INDIRECT($B582&amp;"!"&amp;"AH"&amp;$A582)),0),""))</f>
        <v/>
      </c>
      <c r="BN582" s="253" t="str">
        <f t="array" aca="1" ref="BN582" ca="1">IF(BN$2="","",IFERROR(IF(FIND(BN$2,$C582)&gt;=1,IF(INDIRECT($B582&amp;"!"&amp;"AH"&amp;$A582)="","",INDIRECT($B582&amp;"!"&amp;"AH"&amp;$A582)),0),""))</f>
        <v/>
      </c>
      <c r="BO582" s="253" t="str">
        <f t="array" aca="1" ref="BO582" ca="1">IF(BO$2="","",IFERROR(IF(FIND(BO$2,$C582)&gt;=1,IF(INDIRECT($B582&amp;"!"&amp;"AH"&amp;$A582)="","",INDIRECT($B582&amp;"!"&amp;"AH"&amp;$A582)),0),""))</f>
        <v/>
      </c>
      <c r="BP582" s="253" t="str">
        <f t="array" aca="1" ref="BP582" ca="1">IF(BP$2="","",IFERROR(IF(FIND(BP$2,$C582)&gt;=1,IF(INDIRECT($B582&amp;"!"&amp;"AH"&amp;$A582)="","",INDIRECT($B582&amp;"!"&amp;"AH"&amp;$A582)),0),""))</f>
        <v/>
      </c>
      <c r="BQ582" s="253" t="str">
        <f t="array" aca="1" ref="BQ582" ca="1">IF(BQ$2="","",IFERROR(IF(FIND(BQ$2,$C582)&gt;=1,IF(INDIRECT($B582&amp;"!"&amp;"AH"&amp;$A582)="","",INDIRECT($B582&amp;"!"&amp;"AH"&amp;$A582)),0),""))</f>
        <v/>
      </c>
      <c r="BR582" s="253" t="str">
        <f t="array" aca="1" ref="BR582" ca="1">IF(BR$2="","",IFERROR(IF(FIND(BR$2,$C582)&gt;=1,IF(INDIRECT($B582&amp;"!"&amp;"AH"&amp;$A582)="","",INDIRECT($B582&amp;"!"&amp;"AH"&amp;$A582)),0),""))</f>
        <v/>
      </c>
      <c r="BS582" s="253" t="str">
        <f t="array" aca="1" ref="BS582" ca="1">IF(BS$2="","",IFERROR(IF(FIND(BS$2,$C582)&gt;=1,IF(INDIRECT($B582&amp;"!"&amp;"AH"&amp;$A582)="","",INDIRECT($B582&amp;"!"&amp;"AH"&amp;$A582)),0),""))</f>
        <v/>
      </c>
      <c r="BT582" s="253" t="str">
        <f t="array" aca="1" ref="BT582" ca="1">IF(BT$2="","",IFERROR(IF(FIND(BT$2,$C582)&gt;=1,IF(INDIRECT($B582&amp;"!"&amp;"AH"&amp;$A582)="","",INDIRECT($B582&amp;"!"&amp;"AH"&amp;$A582)),0),""))</f>
        <v/>
      </c>
      <c r="BU582" s="253" t="str">
        <f t="array" aca="1" ref="BU582" ca="1">IF(BU$2="","",IFERROR(IF(FIND(BU$2,$C582)&gt;=1,IF(INDIRECT($B582&amp;"!"&amp;"AH"&amp;$A582)="","",INDIRECT($B582&amp;"!"&amp;"AH"&amp;$A582)),0),""))</f>
        <v/>
      </c>
      <c r="BV582" s="253" t="str">
        <f t="array" aca="1" ref="BV582" ca="1">IF(BV$2="","",IFERROR(IF(FIND(BV$2,$C582)&gt;=1,IF(INDIRECT($B582&amp;"!"&amp;"AH"&amp;$A582)="","",INDIRECT($B582&amp;"!"&amp;"AH"&amp;$A582)),0),""))</f>
        <v/>
      </c>
      <c r="BW582" s="253" t="str">
        <f t="array" aca="1" ref="BW582" ca="1">IF(BW$2="","",IFERROR(IF(FIND(BW$2,$C582)&gt;=1,IF(INDIRECT($B582&amp;"!"&amp;"AH"&amp;$A582)="","",INDIRECT($B582&amp;"!"&amp;"AH"&amp;$A582)),0),""))</f>
        <v/>
      </c>
      <c r="BX582" s="253" t="str">
        <f t="array" aca="1" ref="BX582" ca="1">IF(BX$2="","",IFERROR(IF(FIND(BX$2,$C582)&gt;=1,IF(INDIRECT($B582&amp;"!"&amp;"AH"&amp;$A582)="","",INDIRECT($B582&amp;"!"&amp;"AH"&amp;$A582)),0),""))</f>
        <v/>
      </c>
      <c r="BY582" s="253" t="str">
        <f t="array" aca="1" ref="BY582" ca="1">IF(BY$2="","",IFERROR(IF(FIND(BY$2,$C582)&gt;=1,IF(INDIRECT($B582&amp;"!"&amp;"AH"&amp;$A582)="","",INDIRECT($B582&amp;"!"&amp;"AH"&amp;$A582)),0),""))</f>
        <v/>
      </c>
      <c r="BZ582" s="253" t="str">
        <f t="array" aca="1" ref="BZ582" ca="1">IF(BZ$2="","",IFERROR(IF(FIND(BZ$2,$C582)&gt;=1,IF(INDIRECT($B582&amp;"!"&amp;"AH"&amp;$A582)="","",INDIRECT($B582&amp;"!"&amp;"AH"&amp;$A582)),0),""))</f>
        <v/>
      </c>
      <c r="CA582" s="253" t="str">
        <f t="array" aca="1" ref="CA582" ca="1">IF(CA$2="","",IFERROR(IF(FIND(CA$2,$C582)&gt;=1,IF(INDIRECT($B582&amp;"!"&amp;"AH"&amp;$A582)="","",INDIRECT($B582&amp;"!"&amp;"AH"&amp;$A582)),0),""))</f>
        <v/>
      </c>
      <c r="CB582" s="253" t="str">
        <f t="array" aca="1" ref="CB582" ca="1">IF(CB$2="","",IFERROR(IF(FIND(CB$2,$C582)&gt;=1,IF(INDIRECT($B582&amp;"!"&amp;"AH"&amp;$A582)="","",INDIRECT($B582&amp;"!"&amp;"AH"&amp;$A582)),0),""))</f>
        <v/>
      </c>
      <c r="CC582" s="253" t="str">
        <f t="array" aca="1" ref="CC582" ca="1">IF(CC$2="","",IFERROR(IF(FIND(CC$2,$C582)&gt;=1,IF(INDIRECT($B582&amp;"!"&amp;"AH"&amp;$A582)="","",INDIRECT($B582&amp;"!"&amp;"AH"&amp;$A582)),0),""))</f>
        <v/>
      </c>
      <c r="CD582" s="253" t="str">
        <f t="array" aca="1" ref="CD582" ca="1">IF(CD$2="","",IFERROR(IF(FIND(CD$2,$C582)&gt;=1,IF(INDIRECT($B582&amp;"!"&amp;"AH"&amp;$A582)="","",INDIRECT($B582&amp;"!"&amp;"AH"&amp;$A582)),0),""))</f>
        <v/>
      </c>
      <c r="CE582" s="253" t="str">
        <f t="array" aca="1" ref="CE582" ca="1">IF(CE$2="","",IFERROR(IF(FIND(CE$2,$C582)&gt;=1,IF(INDIRECT($B582&amp;"!"&amp;"AH"&amp;$A582)="","",INDIRECT($B582&amp;"!"&amp;"AH"&amp;$A582)),0),""))</f>
        <v/>
      </c>
      <c r="CF582" s="253" t="str">
        <f t="array" aca="1" ref="CF582" ca="1">IF(CF$2="","",IFERROR(IF(FIND(CF$2,$C582)&gt;=1,IF(INDIRECT($B582&amp;"!"&amp;"AH"&amp;$A582)="","",INDIRECT($B582&amp;"!"&amp;"AH"&amp;$A582)),0),""))</f>
        <v/>
      </c>
      <c r="CG582" s="253" t="str">
        <f t="array" aca="1" ref="CG582" ca="1">IF(CG$2="","",IFERROR(IF(FIND(CG$2,$C582)&gt;=1,IF(INDIRECT($B582&amp;"!"&amp;"AH"&amp;$A582)="","",INDIRECT($B582&amp;"!"&amp;"AH"&amp;$A582)),0),""))</f>
        <v/>
      </c>
      <c r="CH582" s="253" t="str">
        <f t="array" aca="1" ref="CH582" ca="1">IF(CH$2="","",IFERROR(IF(FIND(CH$2,$C582)&gt;=1,IF(INDIRECT($B582&amp;"!"&amp;"AH"&amp;$A582)="","",INDIRECT($B582&amp;"!"&amp;"AH"&amp;$A582)),0),""))</f>
        <v/>
      </c>
      <c r="CI582" s="253" t="str">
        <f t="array" aca="1" ref="CI582" ca="1">IF(CI$2="","",IFERROR(IF(FIND(CI$2,$C582)&gt;=1,IF(INDIRECT($B582&amp;"!"&amp;"AH"&amp;$A582)="","",INDIRECT($B582&amp;"!"&amp;"AH"&amp;$A582)),0),""))</f>
        <v/>
      </c>
      <c r="CJ582" s="253" t="str">
        <f t="array" aca="1" ref="CJ582" ca="1">IF(CJ$2="","",IFERROR(IF(FIND(CJ$2,$C582)&gt;=1,IF(INDIRECT($B582&amp;"!"&amp;"AH"&amp;$A582)="","",INDIRECT($B582&amp;"!"&amp;"AH"&amp;$A582)),0),""))</f>
        <v/>
      </c>
      <c r="CK582" s="253" t="str">
        <f t="array" aca="1" ref="CK582" ca="1">IF(CK$2="","",IFERROR(IF(FIND(CK$2,$C582)&gt;=1,IF(INDIRECT($B582&amp;"!"&amp;"AH"&amp;$A582)="","",INDIRECT($B582&amp;"!"&amp;"AH"&amp;$A582)),0),""))</f>
        <v/>
      </c>
      <c r="CL582" s="253" t="str">
        <f t="array" aca="1" ref="CL582" ca="1">IF(CL$2="","",IFERROR(IF(FIND(CL$2,$C582)&gt;=1,IF(INDIRECT($B582&amp;"!"&amp;"AH"&amp;$A582)="","",INDIRECT($B582&amp;"!"&amp;"AH"&amp;$A582)),0),""))</f>
        <v/>
      </c>
      <c r="CO582" s="2" t="str">
        <f t="shared" ca="1" si="491"/>
        <v/>
      </c>
      <c r="CP582" s="253" t="str">
        <f t="array" aca="1" ref="CP582" ca="1">IF(CP$2="","",IFERROR(IF(FIND(CP$2,$C582)&gt;=1,INDIRECT($B582&amp;"!"&amp;"AG"&amp;$A582),0),""))</f>
        <v/>
      </c>
      <c r="CQ582" s="253" t="str">
        <f t="array" aca="1" ref="CQ582" ca="1">IF(CQ$2="","",IFERROR(IF(FIND(CQ$2,$C582)&gt;=1,INDIRECT($B582&amp;"!"&amp;"AG"&amp;$A582),0),""))</f>
        <v/>
      </c>
      <c r="CR582" s="253" t="str">
        <f t="array" aca="1" ref="CR582" ca="1">IF(CR$2="","",IFERROR(IF(FIND(CR$2,$C582)&gt;=1,INDIRECT($B582&amp;"!"&amp;"AG"&amp;$A582),0),""))</f>
        <v/>
      </c>
      <c r="CS582" s="253" t="str">
        <f t="array" aca="1" ref="CS582" ca="1">IF(CS$2="","",IFERROR(IF(FIND(CS$2,$C582)&gt;=1,INDIRECT($B582&amp;"!"&amp;"AG"&amp;$A582),0),""))</f>
        <v/>
      </c>
      <c r="CV582" s="2" t="str">
        <f t="shared" ca="1" si="492"/>
        <v/>
      </c>
      <c r="CW582" s="253" t="str">
        <f t="array" aca="1" ref="CW582" ca="1">IF(CW$2="","",IFERROR(IF(FIND(CW$2,$C582)&gt;=1,IF(INDIRECT($B582&amp;"!"&amp;"AH"&amp;$A582)="","",INDIRECT($B582&amp;"!"&amp;"AH"&amp;$A582)&amp;" "),0),""))</f>
        <v/>
      </c>
      <c r="CX582" s="253" t="str">
        <f t="array" aca="1" ref="CX582" ca="1">IF(CX$2="","",IFERROR(IF(FIND(CX$2,$C582)&gt;=1,IF(INDIRECT($B582&amp;"!"&amp;"AH"&amp;$A582)="","",INDIRECT($B582&amp;"!"&amp;"AH"&amp;$A582)&amp;" "),0),""))</f>
        <v/>
      </c>
      <c r="CY582" s="253" t="str">
        <f t="array" aca="1" ref="CY582" ca="1">IF(CY$2="","",IFERROR(IF(FIND(CY$2,$C582)&gt;=1,IF(INDIRECT($B582&amp;"!"&amp;"AH"&amp;$A582)="","",INDIRECT($B582&amp;"!"&amp;"AH"&amp;$A582)&amp;" "),0),""))</f>
        <v/>
      </c>
      <c r="CZ582" s="253" t="str">
        <f t="array" aca="1" ref="CZ582" ca="1">IF(CZ$2="","",IFERROR(IF(FIND(CZ$2,$C582)&gt;=1,IF(INDIRECT($B582&amp;"!"&amp;"AH"&amp;$A582)="","",INDIRECT($B582&amp;"!"&amp;"AH"&amp;$A582)&amp;" "),0),""))</f>
        <v/>
      </c>
      <c r="DC582" s="2" t="str">
        <f t="shared" ca="1" si="493"/>
        <v/>
      </c>
      <c r="DD582" s="253" t="str" cm="1">
        <f t="array" aca="1" ref="DD582" ca="1">IF(DD$2="","",IFERROR(IF(FIND(DD$2,$C582)&gt;=1,INDIRECT($B582&amp;"!"&amp;"AG"&amp;$A582),0),""))</f>
        <v/>
      </c>
      <c r="DE582" s="253" t="str" cm="1">
        <f t="array" aca="1" ref="DE582" ca="1">IF(DE$2="","",IFERROR(IF(FIND(DE$2,$C582)&gt;=1,INDIRECT($B582&amp;"!"&amp;"AG"&amp;$A582),0),""))</f>
        <v/>
      </c>
      <c r="DF582" s="253" t="str" cm="1">
        <f t="array" aca="1" ref="DF582" ca="1">IF(DF$2="","",IFERROR(IF(FIND(DF$2,$C582)&gt;=1,INDIRECT($B582&amp;"!"&amp;"AG"&amp;$A582),0),""))</f>
        <v/>
      </c>
      <c r="DG582" s="253" t="str" cm="1">
        <f t="array" aca="1" ref="DG582" ca="1">IF(DG$2="","",IFERROR(IF(FIND(DG$2,$C582)&gt;=1,INDIRECT($B582&amp;"!"&amp;"AG"&amp;$A582),0),""))</f>
        <v/>
      </c>
      <c r="DH582" s="253" t="str" cm="1">
        <f t="array" aca="1" ref="DH582" ca="1">IF(DH$2="","",IFERROR(IF(FIND(DH$2,$C582)&gt;=1,INDIRECT($B582&amp;"!"&amp;"AG"&amp;$A582),0),""))</f>
        <v/>
      </c>
      <c r="DI582" s="253" t="str" cm="1">
        <f t="array" aca="1" ref="DI582" ca="1">IF(DI$2="","",IFERROR(IF(FIND(DI$2,$C582)&gt;=1,INDIRECT($B582&amp;"!"&amp;"AG"&amp;$A582),0),""))</f>
        <v/>
      </c>
      <c r="DJ582" s="253" t="str" cm="1">
        <f t="array" aca="1" ref="DJ582" ca="1">IF(DJ$2="","",IFERROR(IF(FIND(DJ$2,$C582)&gt;=1,INDIRECT($B582&amp;"!"&amp;"AG"&amp;$A582),0),""))</f>
        <v/>
      </c>
      <c r="DK582" s="253" t="str" cm="1">
        <f t="array" aca="1" ref="DK582" ca="1">IF(DK$2="","",IFERROR(IF(FIND(DK$2,$C582)&gt;=1,INDIRECT($B582&amp;"!"&amp;"AG"&amp;$A582),0),""))</f>
        <v/>
      </c>
      <c r="DL582" s="253" t="str" cm="1">
        <f t="array" aca="1" ref="DL582" ca="1">IF(DL$2="","",IFERROR(IF(FIND(DL$2,$C582)&gt;=1,INDIRECT($B582&amp;"!"&amp;"AG"&amp;$A582),0),""))</f>
        <v/>
      </c>
      <c r="DM582" s="253" t="str" cm="1">
        <f t="array" aca="1" ref="DM582" ca="1">IF(DM$2="","",IFERROR(IF(FIND(DM$2,$C582)&gt;=1,INDIRECT($B582&amp;"!"&amp;"AG"&amp;$A582),0),""))</f>
        <v/>
      </c>
      <c r="DN582" s="253" t="str" cm="1">
        <f t="array" aca="1" ref="DN582" ca="1">IF(DN$2="","",IFERROR(IF(FIND(DN$2,$C582)&gt;=1,INDIRECT($B582&amp;"!"&amp;"AG"&amp;$A582),0),""))</f>
        <v/>
      </c>
      <c r="DO582" s="253" t="str" cm="1">
        <f t="array" aca="1" ref="DO582" ca="1">IF(DO$2="","",IFERROR(IF(FIND(DO$2,$C582)&gt;=1,INDIRECT($B582&amp;"!"&amp;"AG"&amp;$A582),0),""))</f>
        <v/>
      </c>
      <c r="DP582" s="253" t="str" cm="1">
        <f t="array" aca="1" ref="DP582" ca="1">IF(DP$2="","",IFERROR(IF(FIND(DP$2,$C582)&gt;=1,INDIRECT($B582&amp;"!"&amp;"AG"&amp;$A582),0),""))</f>
        <v/>
      </c>
      <c r="DQ582" s="253" t="str" cm="1">
        <f t="array" aca="1" ref="DQ582" ca="1">IF(DQ$2="","",IFERROR(IF(FIND(DQ$2,$C582)&gt;=1,INDIRECT($B582&amp;"!"&amp;"AG"&amp;$A582),0),""))</f>
        <v/>
      </c>
      <c r="DR582" s="253" t="str" cm="1">
        <f t="array" aca="1" ref="DR582" ca="1">IF(DR$2="","",IFERROR(IF(FIND(DR$2,$C582)&gt;=1,INDIRECT($B582&amp;"!"&amp;"AG"&amp;$A582),0),""))</f>
        <v/>
      </c>
      <c r="DS582" s="253" t="str" cm="1">
        <f t="array" aca="1" ref="DS582" ca="1">IF(DS$2="","",IFERROR(IF(FIND(DS$2,$C582)&gt;=1,INDIRECT($B582&amp;"!"&amp;"AG"&amp;$A582),0),""))</f>
        <v/>
      </c>
      <c r="DT582" s="253" t="str" cm="1">
        <f t="array" aca="1" ref="DT582" ca="1">IF(DT$2="","",IFERROR(IF(FIND(DT$2,$C582)&gt;=1,INDIRECT($B582&amp;"!"&amp;"AG"&amp;$A582),0),""))</f>
        <v/>
      </c>
      <c r="DU582" s="253" t="str" cm="1">
        <f t="array" aca="1" ref="DU582" ca="1">IF(DU$2="","",IFERROR(IF(FIND(DU$2,$C582)&gt;=1,INDIRECT($B582&amp;"!"&amp;"AG"&amp;$A582),0),""))</f>
        <v/>
      </c>
      <c r="DV582" s="253" t="str" cm="1">
        <f t="array" aca="1" ref="DV582" ca="1">IF(DV$2="","",IFERROR(IF(FIND(DV$2,$C582)&gt;=1,INDIRECT($B582&amp;"!"&amp;"AG"&amp;$A582),0),""))</f>
        <v/>
      </c>
      <c r="DW582" s="253" t="str" cm="1">
        <f t="array" aca="1" ref="DW582" ca="1">IF(DW$2="","",IFERROR(IF(FIND(DW$2,$C582)&gt;=1,INDIRECT($B582&amp;"!"&amp;"AG"&amp;$A582),0),""))</f>
        <v/>
      </c>
      <c r="DX582" s="253" t="str" cm="1">
        <f t="array" aca="1" ref="DX582" ca="1">IF(DX$2="","",IFERROR(IF(FIND(DX$2,$C582)&gt;=1,INDIRECT($B582&amp;"!"&amp;"AG"&amp;$A582),0),""))</f>
        <v/>
      </c>
      <c r="DY582" s="253" t="str" cm="1">
        <f t="array" aca="1" ref="DY582" ca="1">IF(DY$2="","",IFERROR(IF(FIND(DY$2,$C582)&gt;=1,INDIRECT($B582&amp;"!"&amp;"AG"&amp;$A582),0),""))</f>
        <v/>
      </c>
      <c r="DZ582" s="253" t="str" cm="1">
        <f t="array" aca="1" ref="DZ582" ca="1">IF(DZ$2="","",IFERROR(IF(FIND(DZ$2,$C582)&gt;=1,INDIRECT($B582&amp;"!"&amp;"AG"&amp;$A582),0),""))</f>
        <v/>
      </c>
      <c r="EA582" s="253" t="str" cm="1">
        <f t="array" aca="1" ref="EA582" ca="1">IF(EA$2="","",IFERROR(IF(FIND(EA$2,$C582)&gt;=1,INDIRECT($B582&amp;"!"&amp;"AG"&amp;$A582),0),""))</f>
        <v/>
      </c>
      <c r="EB582" s="253" t="str" cm="1">
        <f t="array" aca="1" ref="EB582" ca="1">IF(EB$2="","",IFERROR(IF(FIND(EB$2,$C582)&gt;=1,INDIRECT($B582&amp;"!"&amp;"AG"&amp;$A582),0),""))</f>
        <v/>
      </c>
      <c r="EC582" s="253" t="str" cm="1">
        <f t="array" aca="1" ref="EC582" ca="1">IF(EC$2="","",IFERROR(IF(FIND(EC$2,$C582)&gt;=1,INDIRECT($B582&amp;"!"&amp;"AG"&amp;$A582),0),""))</f>
        <v/>
      </c>
      <c r="ED582" s="253" t="str" cm="1">
        <f t="array" aca="1" ref="ED582" ca="1">IF(ED$2="","",IFERROR(IF(FIND(ED$2,$C582)&gt;=1,INDIRECT($B582&amp;"!"&amp;"AG"&amp;$A582),0),""))</f>
        <v/>
      </c>
      <c r="EE582" s="253" t="str" cm="1">
        <f t="array" aca="1" ref="EE582" ca="1">IF(EE$2="","",IFERROR(IF(FIND(EE$2,$C582)&gt;=1,INDIRECT($B582&amp;"!"&amp;"AG"&amp;$A582),0),""))</f>
        <v/>
      </c>
      <c r="EF582" s="253" t="str" cm="1">
        <f t="array" aca="1" ref="EF582" ca="1">IF(EF$2="","",IFERROR(IF(FIND(EF$2,$C582)&gt;=1,INDIRECT($B582&amp;"!"&amp;"AG"&amp;$A582),0),""))</f>
        <v/>
      </c>
      <c r="EG582" s="253" t="str" cm="1">
        <f t="array" aca="1" ref="EG582" ca="1">IF(EG$2="","",IFERROR(IF(FIND(EG$2,$C582)&gt;=1,INDIRECT($B582&amp;"!"&amp;"AG"&amp;$A582),0),""))</f>
        <v/>
      </c>
      <c r="EH582" s="253" t="str" cm="1">
        <f t="array" aca="1" ref="EH582" ca="1">IF(EH$2="","",IFERROR(IF(FIND(EH$2,$C582)&gt;=1,INDIRECT($B582&amp;"!"&amp;"AG"&amp;$A582),0),""))</f>
        <v/>
      </c>
      <c r="EI582" s="253" t="str" cm="1">
        <f t="array" aca="1" ref="EI582" ca="1">IF(EI$2="","",IFERROR(IF(FIND(EI$2,$C582)&gt;=1,INDIRECT($B582&amp;"!"&amp;"AG"&amp;$A582),0),""))</f>
        <v/>
      </c>
      <c r="EJ582" s="253" t="str" cm="1">
        <f t="array" aca="1" ref="EJ582" ca="1">IF(EJ$2="","",IFERROR(IF(FIND(EJ$2,$C582)&gt;=1,INDIRECT($B582&amp;"!"&amp;"AG"&amp;$A582),0),""))</f>
        <v/>
      </c>
      <c r="EK582" s="253" t="str" cm="1">
        <f t="array" aca="1" ref="EK582" ca="1">IF(EK$2="","",IFERROR(IF(FIND(EK$2,$C582)&gt;=1,INDIRECT($B582&amp;"!"&amp;"AG"&amp;$A582),0),""))</f>
        <v/>
      </c>
      <c r="EL582" s="253" t="str" cm="1">
        <f t="array" aca="1" ref="EL582" ca="1">IF(EL$2="","",IFERROR(IF(FIND(EL$2,$C582)&gt;=1,INDIRECT($B582&amp;"!"&amp;"AG"&amp;$A582),0),""))</f>
        <v/>
      </c>
      <c r="EM582" s="253" t="str" cm="1">
        <f t="array" aca="1" ref="EM582" ca="1">IF(EM$2="","",IFERROR(IF(FIND(EM$2,$C582)&gt;=1,INDIRECT($B582&amp;"!"&amp;"AG"&amp;$A582),0),""))</f>
        <v/>
      </c>
      <c r="EN582" s="253" t="str" cm="1">
        <f t="array" aca="1" ref="EN582" ca="1">IF(EN$2="","",IFERROR(IF(FIND(EN$2,$C582)&gt;=1,INDIRECT($B582&amp;"!"&amp;"AG"&amp;$A582),0),""))</f>
        <v/>
      </c>
      <c r="EO582" s="253" t="str" cm="1">
        <f t="array" aca="1" ref="EO582" ca="1">IF(EO$2="","",IFERROR(IF(FIND(EO$2,$C582)&gt;=1,INDIRECT($B582&amp;"!"&amp;"AG"&amp;$A582),0),""))</f>
        <v/>
      </c>
      <c r="EP582" s="253" t="str" cm="1">
        <f t="array" aca="1" ref="EP582" ca="1">IF(EP$2="","",IFERROR(IF(FIND(EP$2,$C582)&gt;=1,INDIRECT($B582&amp;"!"&amp;"AG"&amp;$A582),0),""))</f>
        <v/>
      </c>
      <c r="EQ582" s="253" t="str" cm="1">
        <f t="array" aca="1" ref="EQ582" ca="1">IF(EQ$2="","",IFERROR(IF(FIND(EQ$2,$C582)&gt;=1,INDIRECT($B582&amp;"!"&amp;"AG"&amp;$A582),0),""))</f>
        <v/>
      </c>
      <c r="ER582" s="253" t="str" cm="1">
        <f t="array" aca="1" ref="ER582" ca="1">IF(ER$2="","",IFERROR(IF(FIND(ER$2,$C582)&gt;=1,INDIRECT($B582&amp;"!"&amp;"AG"&amp;$A582),0),""))</f>
        <v/>
      </c>
      <c r="ES582" s="253" t="str" cm="1">
        <f t="array" aca="1" ref="ES582" ca="1">IF(ES$2="","",IFERROR(IF(FIND(ES$2,$C582)&gt;=1,INDIRECT($B582&amp;"!"&amp;"AG"&amp;$A582),0),""))</f>
        <v/>
      </c>
      <c r="ET582" s="253" t="str" cm="1">
        <f t="array" aca="1" ref="ET582" ca="1">IF(ET$2="","",IFERROR(IF(FIND(ET$2,$C582)&gt;=1,INDIRECT($B582&amp;"!"&amp;"AG"&amp;$A582),0),""))</f>
        <v/>
      </c>
      <c r="EU582" s="253" t="str" cm="1">
        <f t="array" aca="1" ref="EU582" ca="1">IF(EU$2="","",IFERROR(IF(FIND(EU$2,$C582)&gt;=1,INDIRECT($B582&amp;"!"&amp;"AG"&amp;$A582),0),""))</f>
        <v/>
      </c>
      <c r="EV582" s="253" t="str" cm="1">
        <f t="array" aca="1" ref="EV582" ca="1">IF(EV$2="","",IFERROR(IF(FIND(EV$2,$C582)&gt;=1,INDIRECT($B582&amp;"!"&amp;"AG"&amp;$A582),0),""))</f>
        <v/>
      </c>
    </row>
    <row r="583" spans="1:152" x14ac:dyDescent="0.3">
      <c r="A583" s="252">
        <f t="shared" ca="1" si="529"/>
        <v>20</v>
      </c>
      <c r="B583" s="252" t="str">
        <f t="shared" si="530"/>
        <v>Nov_2024</v>
      </c>
      <c r="C583" s="252" t="str">
        <f t="shared" ca="1" si="528"/>
        <v/>
      </c>
      <c r="D583" s="253" t="str">
        <f t="array" aca="1" ref="D583" ca="1">IF(D$2="","",IFERROR(IF(FIND(D$2,$C583)&gt;=1,INDIRECT($B583&amp;"!"&amp;"AG"&amp;$A583),0),""))</f>
        <v/>
      </c>
      <c r="E583" s="253" t="str">
        <f t="array" aca="1" ref="E583" ca="1">IF(E$2="","",IFERROR(IF(FIND(E$2,$C583)&gt;=1,INDIRECT($B583&amp;"!"&amp;"AG"&amp;$A583),0),""))</f>
        <v/>
      </c>
      <c r="F583" s="253" t="str">
        <f t="array" aca="1" ref="F583" ca="1">IF(F$2="","",IFERROR(IF(FIND(F$2,$C583)&gt;=1,INDIRECT($B583&amp;"!"&amp;"AG"&amp;$A583),0),""))</f>
        <v/>
      </c>
      <c r="G583" s="253" t="str">
        <f t="array" aca="1" ref="G583" ca="1">IF(G$2="","",IFERROR(IF(FIND(G$2,$C583)&gt;=1,INDIRECT($B583&amp;"!"&amp;"AG"&amp;$A583),0),""))</f>
        <v/>
      </c>
      <c r="H583" s="253" t="str">
        <f t="array" aca="1" ref="H583" ca="1">IF(H$2="","",IFERROR(IF(FIND(H$2,$C583)&gt;=1,INDIRECT($B583&amp;"!"&amp;"AG"&amp;$A583),0),""))</f>
        <v/>
      </c>
      <c r="I583" s="253" t="str">
        <f t="array" aca="1" ref="I583" ca="1">IF(I$2="","",IFERROR(IF(FIND(I$2,$C583)&gt;=1,INDIRECT($B583&amp;"!"&amp;"AG"&amp;$A583),0),""))</f>
        <v/>
      </c>
      <c r="J583" s="253" t="str">
        <f t="array" aca="1" ref="J583" ca="1">IF(J$2="","",IFERROR(IF(FIND(J$2,$C583)&gt;=1,INDIRECT($B583&amp;"!"&amp;"AG"&amp;$A583),0),""))</f>
        <v/>
      </c>
      <c r="K583" s="253" t="str">
        <f t="array" aca="1" ref="K583" ca="1">IF(K$2="","",IFERROR(IF(FIND(K$2,$C583)&gt;=1,INDIRECT($B583&amp;"!"&amp;"AG"&amp;$A583),0),""))</f>
        <v/>
      </c>
      <c r="L583" s="253" t="str">
        <f t="array" aca="1" ref="L583" ca="1">IF(L$2="","",IFERROR(IF(FIND(L$2,$C583)&gt;=1,INDIRECT($B583&amp;"!"&amp;"AG"&amp;$A583),0),""))</f>
        <v/>
      </c>
      <c r="M583" s="253" t="str">
        <f t="array" aca="1" ref="M583" ca="1">IF(M$2="","",IFERROR(IF(FIND(M$2,$C583)&gt;=1,INDIRECT($B583&amp;"!"&amp;"AG"&amp;$A583),0),""))</f>
        <v/>
      </c>
      <c r="N583" s="253" t="str">
        <f t="array" aca="1" ref="N583" ca="1">IF(N$2="","",IFERROR(IF(FIND(N$2,$C583)&gt;=1,INDIRECT($B583&amp;"!"&amp;"AG"&amp;$A583),0),""))</f>
        <v/>
      </c>
      <c r="O583" s="253" t="str">
        <f t="array" aca="1" ref="O583" ca="1">IF(O$2="","",IFERROR(IF(FIND(O$2,$C583)&gt;=1,INDIRECT($B583&amp;"!"&amp;"AG"&amp;$A583),0),""))</f>
        <v/>
      </c>
      <c r="P583" s="253" t="str">
        <f t="array" aca="1" ref="P583" ca="1">IF(P$2="","",IFERROR(IF(FIND(P$2,$C583)&gt;=1,INDIRECT($B583&amp;"!"&amp;"AG"&amp;$A583),0),""))</f>
        <v/>
      </c>
      <c r="Q583" s="253" t="str">
        <f t="array" aca="1" ref="Q583" ca="1">IF(Q$2="","",IFERROR(IF(FIND(Q$2,$C583)&gt;=1,INDIRECT($B583&amp;"!"&amp;"AG"&amp;$A583),0),""))</f>
        <v/>
      </c>
      <c r="R583" s="253" t="str">
        <f t="array" aca="1" ref="R583" ca="1">IF(R$2="","",IFERROR(IF(FIND(R$2,$C583)&gt;=1,INDIRECT($B583&amp;"!"&amp;"AG"&amp;$A583),0),""))</f>
        <v/>
      </c>
      <c r="S583" s="253" t="str">
        <f t="array" aca="1" ref="S583" ca="1">IF(S$2="","",IFERROR(IF(FIND(S$2,$C583)&gt;=1,INDIRECT($B583&amp;"!"&amp;"AG"&amp;$A583),0),""))</f>
        <v/>
      </c>
      <c r="T583" s="253" t="str">
        <f t="array" aca="1" ref="T583" ca="1">IF(T$2="","",IFERROR(IF(FIND(T$2,$C583)&gt;=1,INDIRECT($B583&amp;"!"&amp;"AG"&amp;$A583),0),""))</f>
        <v/>
      </c>
      <c r="U583" s="253" t="str">
        <f t="array" aca="1" ref="U583" ca="1">IF(U$2="","",IFERROR(IF(FIND(U$2,$C583)&gt;=1,INDIRECT($B583&amp;"!"&amp;"AG"&amp;$A583),0),""))</f>
        <v/>
      </c>
      <c r="V583" s="253" t="str">
        <f t="array" aca="1" ref="V583" ca="1">IF(V$2="","",IFERROR(IF(FIND(V$2,$C583)&gt;=1,INDIRECT($B583&amp;"!"&amp;"AG"&amp;$A583),0),""))</f>
        <v/>
      </c>
      <c r="W583" s="253" t="str">
        <f t="array" aca="1" ref="W583" ca="1">IF(W$2="","",IFERROR(IF(FIND(W$2,$C583)&gt;=1,INDIRECT($B583&amp;"!"&amp;"AG"&amp;$A583),0),""))</f>
        <v/>
      </c>
      <c r="X583" s="253" t="str">
        <f t="array" aca="1" ref="X583" ca="1">IF(X$2="","",IFERROR(IF(FIND(X$2,$C583)&gt;=1,INDIRECT($B583&amp;"!"&amp;"AG"&amp;$A583),0),""))</f>
        <v/>
      </c>
      <c r="Y583" s="253" t="str">
        <f t="array" aca="1" ref="Y583" ca="1">IF(Y$2="","",IFERROR(IF(FIND(Y$2,$C583)&gt;=1,INDIRECT($B583&amp;"!"&amp;"AG"&amp;$A583),0),""))</f>
        <v/>
      </c>
      <c r="Z583" s="253" t="str">
        <f t="array" aca="1" ref="Z583" ca="1">IF(Z$2="","",IFERROR(IF(FIND(Z$2,$C583)&gt;=1,INDIRECT($B583&amp;"!"&amp;"AG"&amp;$A583),0),""))</f>
        <v/>
      </c>
      <c r="AA583" s="253" t="str">
        <f t="array" aca="1" ref="AA583" ca="1">IF(AA$2="","",IFERROR(IF(FIND(AA$2,$C583)&gt;=1,INDIRECT($B583&amp;"!"&amp;"AG"&amp;$A583),0),""))</f>
        <v/>
      </c>
      <c r="AB583" s="253" t="str">
        <f t="array" aca="1" ref="AB583" ca="1">IF(AB$2="","",IFERROR(IF(FIND(AB$2,$C583)&gt;=1,INDIRECT($B583&amp;"!"&amp;"AG"&amp;$A583),0),""))</f>
        <v/>
      </c>
      <c r="AC583" s="253" t="str">
        <f t="array" aca="1" ref="AC583" ca="1">IF(AC$2="","",IFERROR(IF(FIND(AC$2,$C583)&gt;=1,INDIRECT($B583&amp;"!"&amp;"AG"&amp;$A583),0),""))</f>
        <v/>
      </c>
      <c r="AD583" s="253" t="str">
        <f t="array" aca="1" ref="AD583" ca="1">IF(AD$2="","",IFERROR(IF(FIND(AD$2,$C583)&gt;=1,INDIRECT($B583&amp;"!"&amp;"AG"&amp;$A583),0),""))</f>
        <v/>
      </c>
      <c r="AE583" s="253" t="str">
        <f t="array" aca="1" ref="AE583" ca="1">IF(AE$2="","",IFERROR(IF(FIND(AE$2,$C583)&gt;=1,INDIRECT($B583&amp;"!"&amp;"AG"&amp;$A583),0),""))</f>
        <v/>
      </c>
      <c r="AF583" s="253" t="str">
        <f t="array" aca="1" ref="AF583" ca="1">IF(AF$2="","",IFERROR(IF(FIND(AF$2,$C583)&gt;=1,INDIRECT($B583&amp;"!"&amp;"AG"&amp;$A583),0),""))</f>
        <v/>
      </c>
      <c r="AG583" s="253" t="str">
        <f t="array" aca="1" ref="AG583" ca="1">IF(AG$2="","",IFERROR(IF(FIND(AG$2,$C583)&gt;=1,INDIRECT($B583&amp;"!"&amp;"AG"&amp;$A583),0),""))</f>
        <v/>
      </c>
      <c r="AH583" s="253" t="str">
        <f t="array" aca="1" ref="AH583" ca="1">IF(AH$2="","",IFERROR(IF(FIND(AH$2,$C583)&gt;=1,INDIRECT($B583&amp;"!"&amp;"AG"&amp;$A583),0),""))</f>
        <v/>
      </c>
      <c r="AI583" s="253" t="str">
        <f t="array" aca="1" ref="AI583" ca="1">IF(AI$2="","",IFERROR(IF(FIND(AI$2,$C583)&gt;=1,INDIRECT($B583&amp;"!"&amp;"AG"&amp;$A583),0),""))</f>
        <v/>
      </c>
      <c r="AJ583" s="253" t="str">
        <f t="array" aca="1" ref="AJ583" ca="1">IF(AJ$2="","",IFERROR(IF(FIND(AJ$2,$C583)&gt;=1,INDIRECT($B583&amp;"!"&amp;"AG"&amp;$A583),0),""))</f>
        <v/>
      </c>
      <c r="AK583" s="253" t="str">
        <f t="array" aca="1" ref="AK583" ca="1">IF(AK$2="","",IFERROR(IF(FIND(AK$2,$C583)&gt;=1,INDIRECT($B583&amp;"!"&amp;"AG"&amp;$A583),0),""))</f>
        <v/>
      </c>
      <c r="AL583" s="253" t="str">
        <f t="array" aca="1" ref="AL583" ca="1">IF(AL$2="","",IFERROR(IF(FIND(AL$2,$C583)&gt;=1,INDIRECT($B583&amp;"!"&amp;"AG"&amp;$A583),0),""))</f>
        <v/>
      </c>
      <c r="AM583" s="253" t="str">
        <f t="array" aca="1" ref="AM583" ca="1">IF(AM$2="","",IFERROR(IF(FIND(AM$2,$C583)&gt;=1,INDIRECT($B583&amp;"!"&amp;"AG"&amp;$A583),0),""))</f>
        <v/>
      </c>
      <c r="AN583" s="253" t="str">
        <f t="array" aca="1" ref="AN583" ca="1">IF(AN$2="","",IFERROR(IF(FIND(AN$2,$C583)&gt;=1,INDIRECT($B583&amp;"!"&amp;"AG"&amp;$A583),0),""))</f>
        <v/>
      </c>
      <c r="AO583" s="253" t="str">
        <f t="array" aca="1" ref="AO583" ca="1">IF(AO$2="","",IFERROR(IF(FIND(AO$2,$C583)&gt;=1,INDIRECT($B583&amp;"!"&amp;"AG"&amp;$A583),0),""))</f>
        <v/>
      </c>
      <c r="AP583" s="253" t="str">
        <f t="array" aca="1" ref="AP583" ca="1">IF(AP$2="","",IFERROR(IF(FIND(AP$2,$C583)&gt;=1,INDIRECT($B583&amp;"!"&amp;"AG"&amp;$A583),0),""))</f>
        <v/>
      </c>
      <c r="AQ583" s="253" t="str">
        <f t="array" aca="1" ref="AQ583" ca="1">IF(AQ$2="","",IFERROR(IF(FIND(AQ$2,$C583)&gt;=1,INDIRECT($B583&amp;"!"&amp;"AG"&amp;$A583),0),""))</f>
        <v/>
      </c>
      <c r="AR583" s="253" t="str">
        <f t="array" aca="1" ref="AR583" ca="1">IF(AR$2="","",IFERROR(IF(FIND(AR$2,$C583)&gt;=1,INDIRECT($B583&amp;"!"&amp;"AG"&amp;$A583),0),""))</f>
        <v/>
      </c>
      <c r="AS583" s="253" t="str">
        <f t="array" aca="1" ref="AS583" ca="1">IF(AS$2="","",IFERROR(IF(FIND(AS$2,$C583)&gt;=1,INDIRECT($B583&amp;"!"&amp;"AG"&amp;$A583),0),""))</f>
        <v/>
      </c>
      <c r="AU583" s="254" t="str">
        <f t="array" aca="1" ref="AU583" ca="1">IFERROR(INDIRECT(B583&amp;"!"&amp;"A"&amp;A583),"")</f>
        <v/>
      </c>
      <c r="AV583" s="2" t="str">
        <f t="shared" ca="1" si="489"/>
        <v/>
      </c>
      <c r="AW583" s="253" t="str">
        <f t="array" aca="1" ref="AW583" ca="1">IF(AW$2="","",IFERROR(IF(FIND(AW$2,$C583)&gt;=1,IF(INDIRECT($B583&amp;"!"&amp;"AH"&amp;$A583)="","",INDIRECT($B583&amp;"!"&amp;"AH"&amp;$A583)),0),""))</f>
        <v/>
      </c>
      <c r="AX583" s="253" t="str">
        <f t="array" aca="1" ref="AX583" ca="1">IF(AX$2="","",IFERROR(IF(FIND(AX$2,$C583)&gt;=1,IF(INDIRECT($B583&amp;"!"&amp;"AH"&amp;$A583)="","",INDIRECT($B583&amp;"!"&amp;"AH"&amp;$A583)),0),""))</f>
        <v/>
      </c>
      <c r="AY583" s="253" t="str">
        <f t="array" aca="1" ref="AY583" ca="1">IF(AY$2="","",IFERROR(IF(FIND(AY$2,$C583)&gt;=1,IF(INDIRECT($B583&amp;"!"&amp;"AH"&amp;$A583)="","",INDIRECT($B583&amp;"!"&amp;"AH"&amp;$A583)),0),""))</f>
        <v/>
      </c>
      <c r="AZ583" s="253" t="str">
        <f t="array" aca="1" ref="AZ583" ca="1">IF(AZ$2="","",IFERROR(IF(FIND(AZ$2,$C583)&gt;=1,IF(INDIRECT($B583&amp;"!"&amp;"AH"&amp;$A583)="","",INDIRECT($B583&amp;"!"&amp;"AH"&amp;$A583)),0),""))</f>
        <v/>
      </c>
      <c r="BA583" s="253" t="str">
        <f t="array" aca="1" ref="BA583" ca="1">IF(BA$2="","",IFERROR(IF(FIND(BA$2,$C583)&gt;=1,IF(INDIRECT($B583&amp;"!"&amp;"AH"&amp;$A583)="","",INDIRECT($B583&amp;"!"&amp;"AH"&amp;$A583)),0),""))</f>
        <v/>
      </c>
      <c r="BB583" s="253" t="str">
        <f t="array" aca="1" ref="BB583" ca="1">IF(BB$2="","",IFERROR(IF(FIND(BB$2,$C583)&gt;=1,IF(INDIRECT($B583&amp;"!"&amp;"AH"&amp;$A583)="","",INDIRECT($B583&amp;"!"&amp;"AH"&amp;$A583)),0),""))</f>
        <v/>
      </c>
      <c r="BC583" s="253" t="str">
        <f t="array" aca="1" ref="BC583" ca="1">IF(BC$2="","",IFERROR(IF(FIND(BC$2,$C583)&gt;=1,IF(INDIRECT($B583&amp;"!"&amp;"AH"&amp;$A583)="","",INDIRECT($B583&amp;"!"&amp;"AH"&amp;$A583)),0),""))</f>
        <v/>
      </c>
      <c r="BD583" s="253" t="str">
        <f t="array" aca="1" ref="BD583" ca="1">IF(BD$2="","",IFERROR(IF(FIND(BD$2,$C583)&gt;=1,IF(INDIRECT($B583&amp;"!"&amp;"AH"&amp;$A583)="","",INDIRECT($B583&amp;"!"&amp;"AH"&amp;$A583)),0),""))</f>
        <v/>
      </c>
      <c r="BE583" s="253" t="str">
        <f t="array" aca="1" ref="BE583" ca="1">IF(BE$2="","",IFERROR(IF(FIND(BE$2,$C583)&gt;=1,IF(INDIRECT($B583&amp;"!"&amp;"AH"&amp;$A583)="","",INDIRECT($B583&amp;"!"&amp;"AH"&amp;$A583)),0),""))</f>
        <v/>
      </c>
      <c r="BF583" s="253" t="str">
        <f t="array" aca="1" ref="BF583" ca="1">IF(BF$2="","",IFERROR(IF(FIND(BF$2,$C583)&gt;=1,IF(INDIRECT($B583&amp;"!"&amp;"AH"&amp;$A583)="","",INDIRECT($B583&amp;"!"&amp;"AH"&amp;$A583)),0),""))</f>
        <v/>
      </c>
      <c r="BG583" s="253" t="str">
        <f t="array" aca="1" ref="BG583" ca="1">IF(BG$2="","",IFERROR(IF(FIND(BG$2,$C583)&gt;=1,IF(INDIRECT($B583&amp;"!"&amp;"AH"&amp;$A583)="","",INDIRECT($B583&amp;"!"&amp;"AH"&amp;$A583)),0),""))</f>
        <v/>
      </c>
      <c r="BH583" s="253" t="str">
        <f t="array" aca="1" ref="BH583" ca="1">IF(BH$2="","",IFERROR(IF(FIND(BH$2,$C583)&gt;=1,IF(INDIRECT($B583&amp;"!"&amp;"AH"&amp;$A583)="","",INDIRECT($B583&amp;"!"&amp;"AH"&amp;$A583)),0),""))</f>
        <v/>
      </c>
      <c r="BI583" s="253" t="str">
        <f t="array" aca="1" ref="BI583" ca="1">IF(BI$2="","",IFERROR(IF(FIND(BI$2,$C583)&gt;=1,IF(INDIRECT($B583&amp;"!"&amp;"AH"&amp;$A583)="","",INDIRECT($B583&amp;"!"&amp;"AH"&amp;$A583)),0),""))</f>
        <v/>
      </c>
      <c r="BJ583" s="253" t="str">
        <f t="array" aca="1" ref="BJ583" ca="1">IF(BJ$2="","",IFERROR(IF(FIND(BJ$2,$C583)&gt;=1,IF(INDIRECT($B583&amp;"!"&amp;"AH"&amp;$A583)="","",INDIRECT($B583&amp;"!"&amp;"AH"&amp;$A583)),0),""))</f>
        <v/>
      </c>
      <c r="BK583" s="253" t="str">
        <f t="array" aca="1" ref="BK583" ca="1">IF(BK$2="","",IFERROR(IF(FIND(BK$2,$C583)&gt;=1,IF(INDIRECT($B583&amp;"!"&amp;"AH"&amp;$A583)="","",INDIRECT($B583&amp;"!"&amp;"AH"&amp;$A583)),0),""))</f>
        <v/>
      </c>
      <c r="BL583" s="253" t="str">
        <f t="array" aca="1" ref="BL583" ca="1">IF(BL$2="","",IFERROR(IF(FIND(BL$2,$C583)&gt;=1,IF(INDIRECT($B583&amp;"!"&amp;"AH"&amp;$A583)="","",INDIRECT($B583&amp;"!"&amp;"AH"&amp;$A583)),0),""))</f>
        <v/>
      </c>
      <c r="BM583" s="253" t="str">
        <f t="array" aca="1" ref="BM583" ca="1">IF(BM$2="","",IFERROR(IF(FIND(BM$2,$C583)&gt;=1,IF(INDIRECT($B583&amp;"!"&amp;"AH"&amp;$A583)="","",INDIRECT($B583&amp;"!"&amp;"AH"&amp;$A583)),0),""))</f>
        <v/>
      </c>
      <c r="BN583" s="253" t="str">
        <f t="array" aca="1" ref="BN583" ca="1">IF(BN$2="","",IFERROR(IF(FIND(BN$2,$C583)&gt;=1,IF(INDIRECT($B583&amp;"!"&amp;"AH"&amp;$A583)="","",INDIRECT($B583&amp;"!"&amp;"AH"&amp;$A583)),0),""))</f>
        <v/>
      </c>
      <c r="BO583" s="253" t="str">
        <f t="array" aca="1" ref="BO583" ca="1">IF(BO$2="","",IFERROR(IF(FIND(BO$2,$C583)&gt;=1,IF(INDIRECT($B583&amp;"!"&amp;"AH"&amp;$A583)="","",INDIRECT($B583&amp;"!"&amp;"AH"&amp;$A583)),0),""))</f>
        <v/>
      </c>
      <c r="BP583" s="253" t="str">
        <f t="array" aca="1" ref="BP583" ca="1">IF(BP$2="","",IFERROR(IF(FIND(BP$2,$C583)&gt;=1,IF(INDIRECT($B583&amp;"!"&amp;"AH"&amp;$A583)="","",INDIRECT($B583&amp;"!"&amp;"AH"&amp;$A583)),0),""))</f>
        <v/>
      </c>
      <c r="BQ583" s="253" t="str">
        <f t="array" aca="1" ref="BQ583" ca="1">IF(BQ$2="","",IFERROR(IF(FIND(BQ$2,$C583)&gt;=1,IF(INDIRECT($B583&amp;"!"&amp;"AH"&amp;$A583)="","",INDIRECT($B583&amp;"!"&amp;"AH"&amp;$A583)),0),""))</f>
        <v/>
      </c>
      <c r="BR583" s="253" t="str">
        <f t="array" aca="1" ref="BR583" ca="1">IF(BR$2="","",IFERROR(IF(FIND(BR$2,$C583)&gt;=1,IF(INDIRECT($B583&amp;"!"&amp;"AH"&amp;$A583)="","",INDIRECT($B583&amp;"!"&amp;"AH"&amp;$A583)),0),""))</f>
        <v/>
      </c>
      <c r="BS583" s="253" t="str">
        <f t="array" aca="1" ref="BS583" ca="1">IF(BS$2="","",IFERROR(IF(FIND(BS$2,$C583)&gt;=1,IF(INDIRECT($B583&amp;"!"&amp;"AH"&amp;$A583)="","",INDIRECT($B583&amp;"!"&amp;"AH"&amp;$A583)),0),""))</f>
        <v/>
      </c>
      <c r="BT583" s="253" t="str">
        <f t="array" aca="1" ref="BT583" ca="1">IF(BT$2="","",IFERROR(IF(FIND(BT$2,$C583)&gt;=1,IF(INDIRECT($B583&amp;"!"&amp;"AH"&amp;$A583)="","",INDIRECT($B583&amp;"!"&amp;"AH"&amp;$A583)),0),""))</f>
        <v/>
      </c>
      <c r="BU583" s="253" t="str">
        <f t="array" aca="1" ref="BU583" ca="1">IF(BU$2="","",IFERROR(IF(FIND(BU$2,$C583)&gt;=1,IF(INDIRECT($B583&amp;"!"&amp;"AH"&amp;$A583)="","",INDIRECT($B583&amp;"!"&amp;"AH"&amp;$A583)),0),""))</f>
        <v/>
      </c>
      <c r="BV583" s="253" t="str">
        <f t="array" aca="1" ref="BV583" ca="1">IF(BV$2="","",IFERROR(IF(FIND(BV$2,$C583)&gt;=1,IF(INDIRECT($B583&amp;"!"&amp;"AH"&amp;$A583)="","",INDIRECT($B583&amp;"!"&amp;"AH"&amp;$A583)),0),""))</f>
        <v/>
      </c>
      <c r="BW583" s="253" t="str">
        <f t="array" aca="1" ref="BW583" ca="1">IF(BW$2="","",IFERROR(IF(FIND(BW$2,$C583)&gt;=1,IF(INDIRECT($B583&amp;"!"&amp;"AH"&amp;$A583)="","",INDIRECT($B583&amp;"!"&amp;"AH"&amp;$A583)),0),""))</f>
        <v/>
      </c>
      <c r="BX583" s="253" t="str">
        <f t="array" aca="1" ref="BX583" ca="1">IF(BX$2="","",IFERROR(IF(FIND(BX$2,$C583)&gt;=1,IF(INDIRECT($B583&amp;"!"&amp;"AH"&amp;$A583)="","",INDIRECT($B583&amp;"!"&amp;"AH"&amp;$A583)),0),""))</f>
        <v/>
      </c>
      <c r="BY583" s="253" t="str">
        <f t="array" aca="1" ref="BY583" ca="1">IF(BY$2="","",IFERROR(IF(FIND(BY$2,$C583)&gt;=1,IF(INDIRECT($B583&amp;"!"&amp;"AH"&amp;$A583)="","",INDIRECT($B583&amp;"!"&amp;"AH"&amp;$A583)),0),""))</f>
        <v/>
      </c>
      <c r="BZ583" s="253" t="str">
        <f t="array" aca="1" ref="BZ583" ca="1">IF(BZ$2="","",IFERROR(IF(FIND(BZ$2,$C583)&gt;=1,IF(INDIRECT($B583&amp;"!"&amp;"AH"&amp;$A583)="","",INDIRECT($B583&amp;"!"&amp;"AH"&amp;$A583)),0),""))</f>
        <v/>
      </c>
      <c r="CA583" s="253" t="str">
        <f t="array" aca="1" ref="CA583" ca="1">IF(CA$2="","",IFERROR(IF(FIND(CA$2,$C583)&gt;=1,IF(INDIRECT($B583&amp;"!"&amp;"AH"&amp;$A583)="","",INDIRECT($B583&amp;"!"&amp;"AH"&amp;$A583)),0),""))</f>
        <v/>
      </c>
      <c r="CB583" s="253" t="str">
        <f t="array" aca="1" ref="CB583" ca="1">IF(CB$2="","",IFERROR(IF(FIND(CB$2,$C583)&gt;=1,IF(INDIRECT($B583&amp;"!"&amp;"AH"&amp;$A583)="","",INDIRECT($B583&amp;"!"&amp;"AH"&amp;$A583)),0),""))</f>
        <v/>
      </c>
      <c r="CC583" s="253" t="str">
        <f t="array" aca="1" ref="CC583" ca="1">IF(CC$2="","",IFERROR(IF(FIND(CC$2,$C583)&gt;=1,IF(INDIRECT($B583&amp;"!"&amp;"AH"&amp;$A583)="","",INDIRECT($B583&amp;"!"&amp;"AH"&amp;$A583)),0),""))</f>
        <v/>
      </c>
      <c r="CD583" s="253" t="str">
        <f t="array" aca="1" ref="CD583" ca="1">IF(CD$2="","",IFERROR(IF(FIND(CD$2,$C583)&gt;=1,IF(INDIRECT($B583&amp;"!"&amp;"AH"&amp;$A583)="","",INDIRECT($B583&amp;"!"&amp;"AH"&amp;$A583)),0),""))</f>
        <v/>
      </c>
      <c r="CE583" s="253" t="str">
        <f t="array" aca="1" ref="CE583" ca="1">IF(CE$2="","",IFERROR(IF(FIND(CE$2,$C583)&gt;=1,IF(INDIRECT($B583&amp;"!"&amp;"AH"&amp;$A583)="","",INDIRECT($B583&amp;"!"&amp;"AH"&amp;$A583)),0),""))</f>
        <v/>
      </c>
      <c r="CF583" s="253" t="str">
        <f t="array" aca="1" ref="CF583" ca="1">IF(CF$2="","",IFERROR(IF(FIND(CF$2,$C583)&gt;=1,IF(INDIRECT($B583&amp;"!"&amp;"AH"&amp;$A583)="","",INDIRECT($B583&amp;"!"&amp;"AH"&amp;$A583)),0),""))</f>
        <v/>
      </c>
      <c r="CG583" s="253" t="str">
        <f t="array" aca="1" ref="CG583" ca="1">IF(CG$2="","",IFERROR(IF(FIND(CG$2,$C583)&gt;=1,IF(INDIRECT($B583&amp;"!"&amp;"AH"&amp;$A583)="","",INDIRECT($B583&amp;"!"&amp;"AH"&amp;$A583)),0),""))</f>
        <v/>
      </c>
      <c r="CH583" s="253" t="str">
        <f t="array" aca="1" ref="CH583" ca="1">IF(CH$2="","",IFERROR(IF(FIND(CH$2,$C583)&gt;=1,IF(INDIRECT($B583&amp;"!"&amp;"AH"&amp;$A583)="","",INDIRECT($B583&amp;"!"&amp;"AH"&amp;$A583)),0),""))</f>
        <v/>
      </c>
      <c r="CI583" s="253" t="str">
        <f t="array" aca="1" ref="CI583" ca="1">IF(CI$2="","",IFERROR(IF(FIND(CI$2,$C583)&gt;=1,IF(INDIRECT($B583&amp;"!"&amp;"AH"&amp;$A583)="","",INDIRECT($B583&amp;"!"&amp;"AH"&amp;$A583)),0),""))</f>
        <v/>
      </c>
      <c r="CJ583" s="253" t="str">
        <f t="array" aca="1" ref="CJ583" ca="1">IF(CJ$2="","",IFERROR(IF(FIND(CJ$2,$C583)&gt;=1,IF(INDIRECT($B583&amp;"!"&amp;"AH"&amp;$A583)="","",INDIRECT($B583&amp;"!"&amp;"AH"&amp;$A583)),0),""))</f>
        <v/>
      </c>
      <c r="CK583" s="253" t="str">
        <f t="array" aca="1" ref="CK583" ca="1">IF(CK$2="","",IFERROR(IF(FIND(CK$2,$C583)&gt;=1,IF(INDIRECT($B583&amp;"!"&amp;"AH"&amp;$A583)="","",INDIRECT($B583&amp;"!"&amp;"AH"&amp;$A583)),0),""))</f>
        <v/>
      </c>
      <c r="CL583" s="253" t="str">
        <f t="array" aca="1" ref="CL583" ca="1">IF(CL$2="","",IFERROR(IF(FIND(CL$2,$C583)&gt;=1,IF(INDIRECT($B583&amp;"!"&amp;"AH"&amp;$A583)="","",INDIRECT($B583&amp;"!"&amp;"AH"&amp;$A583)),0),""))</f>
        <v/>
      </c>
      <c r="CO583" s="2" t="str">
        <f t="shared" ca="1" si="491"/>
        <v/>
      </c>
      <c r="CP583" s="253" t="str">
        <f t="array" aca="1" ref="CP583" ca="1">IF(CP$2="","",IFERROR(IF(FIND(CP$2,$C583)&gt;=1,INDIRECT($B583&amp;"!"&amp;"AG"&amp;$A583),0),""))</f>
        <v/>
      </c>
      <c r="CQ583" s="253" t="str">
        <f t="array" aca="1" ref="CQ583" ca="1">IF(CQ$2="","",IFERROR(IF(FIND(CQ$2,$C583)&gt;=1,INDIRECT($B583&amp;"!"&amp;"AG"&amp;$A583),0),""))</f>
        <v/>
      </c>
      <c r="CR583" s="253" t="str">
        <f t="array" aca="1" ref="CR583" ca="1">IF(CR$2="","",IFERROR(IF(FIND(CR$2,$C583)&gt;=1,INDIRECT($B583&amp;"!"&amp;"AG"&amp;$A583),0),""))</f>
        <v/>
      </c>
      <c r="CS583" s="253" t="str">
        <f t="array" aca="1" ref="CS583" ca="1">IF(CS$2="","",IFERROR(IF(FIND(CS$2,$C583)&gt;=1,INDIRECT($B583&amp;"!"&amp;"AG"&amp;$A583),0),""))</f>
        <v/>
      </c>
      <c r="CV583" s="2" t="str">
        <f t="shared" ca="1" si="492"/>
        <v/>
      </c>
      <c r="CW583" s="253" t="str">
        <f t="array" aca="1" ref="CW583" ca="1">IF(CW$2="","",IFERROR(IF(FIND(CW$2,$C583)&gt;=1,IF(INDIRECT($B583&amp;"!"&amp;"AH"&amp;$A583)="","",INDIRECT($B583&amp;"!"&amp;"AH"&amp;$A583)&amp;" "),0),""))</f>
        <v/>
      </c>
      <c r="CX583" s="253" t="str">
        <f t="array" aca="1" ref="CX583" ca="1">IF(CX$2="","",IFERROR(IF(FIND(CX$2,$C583)&gt;=1,IF(INDIRECT($B583&amp;"!"&amp;"AH"&amp;$A583)="","",INDIRECT($B583&amp;"!"&amp;"AH"&amp;$A583)&amp;" "),0),""))</f>
        <v/>
      </c>
      <c r="CY583" s="253" t="str">
        <f t="array" aca="1" ref="CY583" ca="1">IF(CY$2="","",IFERROR(IF(FIND(CY$2,$C583)&gt;=1,IF(INDIRECT($B583&amp;"!"&amp;"AH"&amp;$A583)="","",INDIRECT($B583&amp;"!"&amp;"AH"&amp;$A583)&amp;" "),0),""))</f>
        <v/>
      </c>
      <c r="CZ583" s="253" t="str">
        <f t="array" aca="1" ref="CZ583" ca="1">IF(CZ$2="","",IFERROR(IF(FIND(CZ$2,$C583)&gt;=1,IF(INDIRECT($B583&amp;"!"&amp;"AH"&amp;$A583)="","",INDIRECT($B583&amp;"!"&amp;"AH"&amp;$A583)&amp;" "),0),""))</f>
        <v/>
      </c>
      <c r="DC583" s="2" t="str">
        <f t="shared" ca="1" si="493"/>
        <v/>
      </c>
      <c r="DD583" s="253" t="str" cm="1">
        <f t="array" aca="1" ref="DD583" ca="1">IF(DD$2="","",IFERROR(IF(FIND(DD$2,$C583)&gt;=1,INDIRECT($B583&amp;"!"&amp;"AG"&amp;$A583),0),""))</f>
        <v/>
      </c>
      <c r="DE583" s="253" t="str" cm="1">
        <f t="array" aca="1" ref="DE583" ca="1">IF(DE$2="","",IFERROR(IF(FIND(DE$2,$C583)&gt;=1,INDIRECT($B583&amp;"!"&amp;"AG"&amp;$A583),0),""))</f>
        <v/>
      </c>
      <c r="DF583" s="253" t="str" cm="1">
        <f t="array" aca="1" ref="DF583" ca="1">IF(DF$2="","",IFERROR(IF(FIND(DF$2,$C583)&gt;=1,INDIRECT($B583&amp;"!"&amp;"AG"&amp;$A583),0),""))</f>
        <v/>
      </c>
      <c r="DG583" s="253" t="str" cm="1">
        <f t="array" aca="1" ref="DG583" ca="1">IF(DG$2="","",IFERROR(IF(FIND(DG$2,$C583)&gt;=1,INDIRECT($B583&amp;"!"&amp;"AG"&amp;$A583),0),""))</f>
        <v/>
      </c>
      <c r="DH583" s="253" t="str" cm="1">
        <f t="array" aca="1" ref="DH583" ca="1">IF(DH$2="","",IFERROR(IF(FIND(DH$2,$C583)&gt;=1,INDIRECT($B583&amp;"!"&amp;"AG"&amp;$A583),0),""))</f>
        <v/>
      </c>
      <c r="DI583" s="253" t="str" cm="1">
        <f t="array" aca="1" ref="DI583" ca="1">IF(DI$2="","",IFERROR(IF(FIND(DI$2,$C583)&gt;=1,INDIRECT($B583&amp;"!"&amp;"AG"&amp;$A583),0),""))</f>
        <v/>
      </c>
      <c r="DJ583" s="253" t="str" cm="1">
        <f t="array" aca="1" ref="DJ583" ca="1">IF(DJ$2="","",IFERROR(IF(FIND(DJ$2,$C583)&gt;=1,INDIRECT($B583&amp;"!"&amp;"AG"&amp;$A583),0),""))</f>
        <v/>
      </c>
      <c r="DK583" s="253" t="str" cm="1">
        <f t="array" aca="1" ref="DK583" ca="1">IF(DK$2="","",IFERROR(IF(FIND(DK$2,$C583)&gt;=1,INDIRECT($B583&amp;"!"&amp;"AG"&amp;$A583),0),""))</f>
        <v/>
      </c>
      <c r="DL583" s="253" t="str" cm="1">
        <f t="array" aca="1" ref="DL583" ca="1">IF(DL$2="","",IFERROR(IF(FIND(DL$2,$C583)&gt;=1,INDIRECT($B583&amp;"!"&amp;"AG"&amp;$A583),0),""))</f>
        <v/>
      </c>
      <c r="DM583" s="253" t="str" cm="1">
        <f t="array" aca="1" ref="DM583" ca="1">IF(DM$2="","",IFERROR(IF(FIND(DM$2,$C583)&gt;=1,INDIRECT($B583&amp;"!"&amp;"AG"&amp;$A583),0),""))</f>
        <v/>
      </c>
      <c r="DN583" s="253" t="str" cm="1">
        <f t="array" aca="1" ref="DN583" ca="1">IF(DN$2="","",IFERROR(IF(FIND(DN$2,$C583)&gt;=1,INDIRECT($B583&amp;"!"&amp;"AG"&amp;$A583),0),""))</f>
        <v/>
      </c>
      <c r="DO583" s="253" t="str" cm="1">
        <f t="array" aca="1" ref="DO583" ca="1">IF(DO$2="","",IFERROR(IF(FIND(DO$2,$C583)&gt;=1,INDIRECT($B583&amp;"!"&amp;"AG"&amp;$A583),0),""))</f>
        <v/>
      </c>
      <c r="DP583" s="253" t="str" cm="1">
        <f t="array" aca="1" ref="DP583" ca="1">IF(DP$2="","",IFERROR(IF(FIND(DP$2,$C583)&gt;=1,INDIRECT($B583&amp;"!"&amp;"AG"&amp;$A583),0),""))</f>
        <v/>
      </c>
      <c r="DQ583" s="253" t="str" cm="1">
        <f t="array" aca="1" ref="DQ583" ca="1">IF(DQ$2="","",IFERROR(IF(FIND(DQ$2,$C583)&gt;=1,INDIRECT($B583&amp;"!"&amp;"AG"&amp;$A583),0),""))</f>
        <v/>
      </c>
      <c r="DR583" s="253" t="str" cm="1">
        <f t="array" aca="1" ref="DR583" ca="1">IF(DR$2="","",IFERROR(IF(FIND(DR$2,$C583)&gt;=1,INDIRECT($B583&amp;"!"&amp;"AG"&amp;$A583),0),""))</f>
        <v/>
      </c>
      <c r="DS583" s="253" t="str" cm="1">
        <f t="array" aca="1" ref="DS583" ca="1">IF(DS$2="","",IFERROR(IF(FIND(DS$2,$C583)&gt;=1,INDIRECT($B583&amp;"!"&amp;"AG"&amp;$A583),0),""))</f>
        <v/>
      </c>
      <c r="DT583" s="253" t="str" cm="1">
        <f t="array" aca="1" ref="DT583" ca="1">IF(DT$2="","",IFERROR(IF(FIND(DT$2,$C583)&gt;=1,INDIRECT($B583&amp;"!"&amp;"AG"&amp;$A583),0),""))</f>
        <v/>
      </c>
      <c r="DU583" s="253" t="str" cm="1">
        <f t="array" aca="1" ref="DU583" ca="1">IF(DU$2="","",IFERROR(IF(FIND(DU$2,$C583)&gt;=1,INDIRECT($B583&amp;"!"&amp;"AG"&amp;$A583),0),""))</f>
        <v/>
      </c>
      <c r="DV583" s="253" t="str" cm="1">
        <f t="array" aca="1" ref="DV583" ca="1">IF(DV$2="","",IFERROR(IF(FIND(DV$2,$C583)&gt;=1,INDIRECT($B583&amp;"!"&amp;"AG"&amp;$A583),0),""))</f>
        <v/>
      </c>
      <c r="DW583" s="253" t="str" cm="1">
        <f t="array" aca="1" ref="DW583" ca="1">IF(DW$2="","",IFERROR(IF(FIND(DW$2,$C583)&gt;=1,INDIRECT($B583&amp;"!"&amp;"AG"&amp;$A583),0),""))</f>
        <v/>
      </c>
      <c r="DX583" s="253" t="str" cm="1">
        <f t="array" aca="1" ref="DX583" ca="1">IF(DX$2="","",IFERROR(IF(FIND(DX$2,$C583)&gt;=1,INDIRECT($B583&amp;"!"&amp;"AG"&amp;$A583),0),""))</f>
        <v/>
      </c>
      <c r="DY583" s="253" t="str" cm="1">
        <f t="array" aca="1" ref="DY583" ca="1">IF(DY$2="","",IFERROR(IF(FIND(DY$2,$C583)&gt;=1,INDIRECT($B583&amp;"!"&amp;"AG"&amp;$A583),0),""))</f>
        <v/>
      </c>
      <c r="DZ583" s="253" t="str" cm="1">
        <f t="array" aca="1" ref="DZ583" ca="1">IF(DZ$2="","",IFERROR(IF(FIND(DZ$2,$C583)&gt;=1,INDIRECT($B583&amp;"!"&amp;"AG"&amp;$A583),0),""))</f>
        <v/>
      </c>
      <c r="EA583" s="253" t="str" cm="1">
        <f t="array" aca="1" ref="EA583" ca="1">IF(EA$2="","",IFERROR(IF(FIND(EA$2,$C583)&gt;=1,INDIRECT($B583&amp;"!"&amp;"AG"&amp;$A583),0),""))</f>
        <v/>
      </c>
      <c r="EB583" s="253" t="str" cm="1">
        <f t="array" aca="1" ref="EB583" ca="1">IF(EB$2="","",IFERROR(IF(FIND(EB$2,$C583)&gt;=1,INDIRECT($B583&amp;"!"&amp;"AG"&amp;$A583),0),""))</f>
        <v/>
      </c>
      <c r="EC583" s="253" t="str" cm="1">
        <f t="array" aca="1" ref="EC583" ca="1">IF(EC$2="","",IFERROR(IF(FIND(EC$2,$C583)&gt;=1,INDIRECT($B583&amp;"!"&amp;"AG"&amp;$A583),0),""))</f>
        <v/>
      </c>
      <c r="ED583" s="253" t="str" cm="1">
        <f t="array" aca="1" ref="ED583" ca="1">IF(ED$2="","",IFERROR(IF(FIND(ED$2,$C583)&gt;=1,INDIRECT($B583&amp;"!"&amp;"AG"&amp;$A583),0),""))</f>
        <v/>
      </c>
      <c r="EE583" s="253" t="str" cm="1">
        <f t="array" aca="1" ref="EE583" ca="1">IF(EE$2="","",IFERROR(IF(FIND(EE$2,$C583)&gt;=1,INDIRECT($B583&amp;"!"&amp;"AG"&amp;$A583),0),""))</f>
        <v/>
      </c>
      <c r="EF583" s="253" t="str" cm="1">
        <f t="array" aca="1" ref="EF583" ca="1">IF(EF$2="","",IFERROR(IF(FIND(EF$2,$C583)&gt;=1,INDIRECT($B583&amp;"!"&amp;"AG"&amp;$A583),0),""))</f>
        <v/>
      </c>
      <c r="EG583" s="253" t="str" cm="1">
        <f t="array" aca="1" ref="EG583" ca="1">IF(EG$2="","",IFERROR(IF(FIND(EG$2,$C583)&gt;=1,INDIRECT($B583&amp;"!"&amp;"AG"&amp;$A583),0),""))</f>
        <v/>
      </c>
      <c r="EH583" s="253" t="str" cm="1">
        <f t="array" aca="1" ref="EH583" ca="1">IF(EH$2="","",IFERROR(IF(FIND(EH$2,$C583)&gt;=1,INDIRECT($B583&amp;"!"&amp;"AG"&amp;$A583),0),""))</f>
        <v/>
      </c>
      <c r="EI583" s="253" t="str" cm="1">
        <f t="array" aca="1" ref="EI583" ca="1">IF(EI$2="","",IFERROR(IF(FIND(EI$2,$C583)&gt;=1,INDIRECT($B583&amp;"!"&amp;"AG"&amp;$A583),0),""))</f>
        <v/>
      </c>
      <c r="EJ583" s="253" t="str" cm="1">
        <f t="array" aca="1" ref="EJ583" ca="1">IF(EJ$2="","",IFERROR(IF(FIND(EJ$2,$C583)&gt;=1,INDIRECT($B583&amp;"!"&amp;"AG"&amp;$A583),0),""))</f>
        <v/>
      </c>
      <c r="EK583" s="253" t="str" cm="1">
        <f t="array" aca="1" ref="EK583" ca="1">IF(EK$2="","",IFERROR(IF(FIND(EK$2,$C583)&gt;=1,INDIRECT($B583&amp;"!"&amp;"AG"&amp;$A583),0),""))</f>
        <v/>
      </c>
      <c r="EL583" s="253" t="str" cm="1">
        <f t="array" aca="1" ref="EL583" ca="1">IF(EL$2="","",IFERROR(IF(FIND(EL$2,$C583)&gt;=1,INDIRECT($B583&amp;"!"&amp;"AG"&amp;$A583),0),""))</f>
        <v/>
      </c>
      <c r="EM583" s="253" t="str" cm="1">
        <f t="array" aca="1" ref="EM583" ca="1">IF(EM$2="","",IFERROR(IF(FIND(EM$2,$C583)&gt;=1,INDIRECT($B583&amp;"!"&amp;"AG"&amp;$A583),0),""))</f>
        <v/>
      </c>
      <c r="EN583" s="253" t="str" cm="1">
        <f t="array" aca="1" ref="EN583" ca="1">IF(EN$2="","",IFERROR(IF(FIND(EN$2,$C583)&gt;=1,INDIRECT($B583&amp;"!"&amp;"AG"&amp;$A583),0),""))</f>
        <v/>
      </c>
      <c r="EO583" s="253" t="str" cm="1">
        <f t="array" aca="1" ref="EO583" ca="1">IF(EO$2="","",IFERROR(IF(FIND(EO$2,$C583)&gt;=1,INDIRECT($B583&amp;"!"&amp;"AG"&amp;$A583),0),""))</f>
        <v/>
      </c>
      <c r="EP583" s="253" t="str" cm="1">
        <f t="array" aca="1" ref="EP583" ca="1">IF(EP$2="","",IFERROR(IF(FIND(EP$2,$C583)&gt;=1,INDIRECT($B583&amp;"!"&amp;"AG"&amp;$A583),0),""))</f>
        <v/>
      </c>
      <c r="EQ583" s="253" t="str" cm="1">
        <f t="array" aca="1" ref="EQ583" ca="1">IF(EQ$2="","",IFERROR(IF(FIND(EQ$2,$C583)&gt;=1,INDIRECT($B583&amp;"!"&amp;"AG"&amp;$A583),0),""))</f>
        <v/>
      </c>
      <c r="ER583" s="253" t="str" cm="1">
        <f t="array" aca="1" ref="ER583" ca="1">IF(ER$2="","",IFERROR(IF(FIND(ER$2,$C583)&gt;=1,INDIRECT($B583&amp;"!"&amp;"AG"&amp;$A583),0),""))</f>
        <v/>
      </c>
      <c r="ES583" s="253" t="str" cm="1">
        <f t="array" aca="1" ref="ES583" ca="1">IF(ES$2="","",IFERROR(IF(FIND(ES$2,$C583)&gt;=1,INDIRECT($B583&amp;"!"&amp;"AG"&amp;$A583),0),""))</f>
        <v/>
      </c>
      <c r="ET583" s="253" t="str" cm="1">
        <f t="array" aca="1" ref="ET583" ca="1">IF(ET$2="","",IFERROR(IF(FIND(ET$2,$C583)&gt;=1,INDIRECT($B583&amp;"!"&amp;"AG"&amp;$A583),0),""))</f>
        <v/>
      </c>
      <c r="EU583" s="253" t="str" cm="1">
        <f t="array" aca="1" ref="EU583" ca="1">IF(EU$2="","",IFERROR(IF(FIND(EU$2,$C583)&gt;=1,INDIRECT($B583&amp;"!"&amp;"AG"&amp;$A583),0),""))</f>
        <v/>
      </c>
      <c r="EV583" s="253" t="str" cm="1">
        <f t="array" aca="1" ref="EV583" ca="1">IF(EV$2="","",IFERROR(IF(FIND(EV$2,$C583)&gt;=1,INDIRECT($B583&amp;"!"&amp;"AG"&amp;$A583),0),""))</f>
        <v/>
      </c>
    </row>
    <row r="584" spans="1:152" x14ac:dyDescent="0.3">
      <c r="A584" s="252">
        <f t="shared" ca="1" si="529"/>
        <v>21</v>
      </c>
      <c r="B584" s="252" t="str">
        <f t="shared" si="530"/>
        <v>Nov_2024</v>
      </c>
      <c r="C584" s="252" t="str">
        <f t="shared" ca="1" si="528"/>
        <v/>
      </c>
      <c r="D584" s="253" t="str">
        <f t="array" aca="1" ref="D584" ca="1">IF(D$2="","",IFERROR(IF(FIND(D$2,$C584)&gt;=1,INDIRECT($B584&amp;"!"&amp;"AG"&amp;$A584),0),""))</f>
        <v/>
      </c>
      <c r="E584" s="253" t="str">
        <f t="array" aca="1" ref="E584" ca="1">IF(E$2="","",IFERROR(IF(FIND(E$2,$C584)&gt;=1,INDIRECT($B584&amp;"!"&amp;"AG"&amp;$A584),0),""))</f>
        <v/>
      </c>
      <c r="F584" s="253" t="str">
        <f t="array" aca="1" ref="F584" ca="1">IF(F$2="","",IFERROR(IF(FIND(F$2,$C584)&gt;=1,INDIRECT($B584&amp;"!"&amp;"AG"&amp;$A584),0),""))</f>
        <v/>
      </c>
      <c r="G584" s="253" t="str">
        <f t="array" aca="1" ref="G584" ca="1">IF(G$2="","",IFERROR(IF(FIND(G$2,$C584)&gt;=1,INDIRECT($B584&amp;"!"&amp;"AG"&amp;$A584),0),""))</f>
        <v/>
      </c>
      <c r="H584" s="253" t="str">
        <f t="array" aca="1" ref="H584" ca="1">IF(H$2="","",IFERROR(IF(FIND(H$2,$C584)&gt;=1,INDIRECT($B584&amp;"!"&amp;"AG"&amp;$A584),0),""))</f>
        <v/>
      </c>
      <c r="I584" s="253" t="str">
        <f t="array" aca="1" ref="I584" ca="1">IF(I$2="","",IFERROR(IF(FIND(I$2,$C584)&gt;=1,INDIRECT($B584&amp;"!"&amp;"AG"&amp;$A584),0),""))</f>
        <v/>
      </c>
      <c r="J584" s="253" t="str">
        <f t="array" aca="1" ref="J584" ca="1">IF(J$2="","",IFERROR(IF(FIND(J$2,$C584)&gt;=1,INDIRECT($B584&amp;"!"&amp;"AG"&amp;$A584),0),""))</f>
        <v/>
      </c>
      <c r="K584" s="253" t="str">
        <f t="array" aca="1" ref="K584" ca="1">IF(K$2="","",IFERROR(IF(FIND(K$2,$C584)&gt;=1,INDIRECT($B584&amp;"!"&amp;"AG"&amp;$A584),0),""))</f>
        <v/>
      </c>
      <c r="L584" s="253" t="str">
        <f t="array" aca="1" ref="L584" ca="1">IF(L$2="","",IFERROR(IF(FIND(L$2,$C584)&gt;=1,INDIRECT($B584&amp;"!"&amp;"AG"&amp;$A584),0),""))</f>
        <v/>
      </c>
      <c r="M584" s="253" t="str">
        <f t="array" aca="1" ref="M584" ca="1">IF(M$2="","",IFERROR(IF(FIND(M$2,$C584)&gt;=1,INDIRECT($B584&amp;"!"&amp;"AG"&amp;$A584),0),""))</f>
        <v/>
      </c>
      <c r="N584" s="253" t="str">
        <f t="array" aca="1" ref="N584" ca="1">IF(N$2="","",IFERROR(IF(FIND(N$2,$C584)&gt;=1,INDIRECT($B584&amp;"!"&amp;"AG"&amp;$A584),0),""))</f>
        <v/>
      </c>
      <c r="O584" s="253" t="str">
        <f t="array" aca="1" ref="O584" ca="1">IF(O$2="","",IFERROR(IF(FIND(O$2,$C584)&gt;=1,INDIRECT($B584&amp;"!"&amp;"AG"&amp;$A584),0),""))</f>
        <v/>
      </c>
      <c r="P584" s="253" t="str">
        <f t="array" aca="1" ref="P584" ca="1">IF(P$2="","",IFERROR(IF(FIND(P$2,$C584)&gt;=1,INDIRECT($B584&amp;"!"&amp;"AG"&amp;$A584),0),""))</f>
        <v/>
      </c>
      <c r="Q584" s="253" t="str">
        <f t="array" aca="1" ref="Q584" ca="1">IF(Q$2="","",IFERROR(IF(FIND(Q$2,$C584)&gt;=1,INDIRECT($B584&amp;"!"&amp;"AG"&amp;$A584),0),""))</f>
        <v/>
      </c>
      <c r="R584" s="253" t="str">
        <f t="array" aca="1" ref="R584" ca="1">IF(R$2="","",IFERROR(IF(FIND(R$2,$C584)&gt;=1,INDIRECT($B584&amp;"!"&amp;"AG"&amp;$A584),0),""))</f>
        <v/>
      </c>
      <c r="S584" s="253" t="str">
        <f t="array" aca="1" ref="S584" ca="1">IF(S$2="","",IFERROR(IF(FIND(S$2,$C584)&gt;=1,INDIRECT($B584&amp;"!"&amp;"AG"&amp;$A584),0),""))</f>
        <v/>
      </c>
      <c r="T584" s="253" t="str">
        <f t="array" aca="1" ref="T584" ca="1">IF(T$2="","",IFERROR(IF(FIND(T$2,$C584)&gt;=1,INDIRECT($B584&amp;"!"&amp;"AG"&amp;$A584),0),""))</f>
        <v/>
      </c>
      <c r="U584" s="253" t="str">
        <f t="array" aca="1" ref="U584" ca="1">IF(U$2="","",IFERROR(IF(FIND(U$2,$C584)&gt;=1,INDIRECT($B584&amp;"!"&amp;"AG"&amp;$A584),0),""))</f>
        <v/>
      </c>
      <c r="V584" s="253" t="str">
        <f t="array" aca="1" ref="V584" ca="1">IF(V$2="","",IFERROR(IF(FIND(V$2,$C584)&gt;=1,INDIRECT($B584&amp;"!"&amp;"AG"&amp;$A584),0),""))</f>
        <v/>
      </c>
      <c r="W584" s="253" t="str">
        <f t="array" aca="1" ref="W584" ca="1">IF(W$2="","",IFERROR(IF(FIND(W$2,$C584)&gt;=1,INDIRECT($B584&amp;"!"&amp;"AG"&amp;$A584),0),""))</f>
        <v/>
      </c>
      <c r="X584" s="253" t="str">
        <f t="array" aca="1" ref="X584" ca="1">IF(X$2="","",IFERROR(IF(FIND(X$2,$C584)&gt;=1,INDIRECT($B584&amp;"!"&amp;"AG"&amp;$A584),0),""))</f>
        <v/>
      </c>
      <c r="Y584" s="253" t="str">
        <f t="array" aca="1" ref="Y584" ca="1">IF(Y$2="","",IFERROR(IF(FIND(Y$2,$C584)&gt;=1,INDIRECT($B584&amp;"!"&amp;"AG"&amp;$A584),0),""))</f>
        <v/>
      </c>
      <c r="Z584" s="253" t="str">
        <f t="array" aca="1" ref="Z584" ca="1">IF(Z$2="","",IFERROR(IF(FIND(Z$2,$C584)&gt;=1,INDIRECT($B584&amp;"!"&amp;"AG"&amp;$A584),0),""))</f>
        <v/>
      </c>
      <c r="AA584" s="253" t="str">
        <f t="array" aca="1" ref="AA584" ca="1">IF(AA$2="","",IFERROR(IF(FIND(AA$2,$C584)&gt;=1,INDIRECT($B584&amp;"!"&amp;"AG"&amp;$A584),0),""))</f>
        <v/>
      </c>
      <c r="AB584" s="253" t="str">
        <f t="array" aca="1" ref="AB584" ca="1">IF(AB$2="","",IFERROR(IF(FIND(AB$2,$C584)&gt;=1,INDIRECT($B584&amp;"!"&amp;"AG"&amp;$A584),0),""))</f>
        <v/>
      </c>
      <c r="AC584" s="253" t="str">
        <f t="array" aca="1" ref="AC584" ca="1">IF(AC$2="","",IFERROR(IF(FIND(AC$2,$C584)&gt;=1,INDIRECT($B584&amp;"!"&amp;"AG"&amp;$A584),0),""))</f>
        <v/>
      </c>
      <c r="AD584" s="253" t="str">
        <f t="array" aca="1" ref="AD584" ca="1">IF(AD$2="","",IFERROR(IF(FIND(AD$2,$C584)&gt;=1,INDIRECT($B584&amp;"!"&amp;"AG"&amp;$A584),0),""))</f>
        <v/>
      </c>
      <c r="AE584" s="253" t="str">
        <f t="array" aca="1" ref="AE584" ca="1">IF(AE$2="","",IFERROR(IF(FIND(AE$2,$C584)&gt;=1,INDIRECT($B584&amp;"!"&amp;"AG"&amp;$A584),0),""))</f>
        <v/>
      </c>
      <c r="AF584" s="253" t="str">
        <f t="array" aca="1" ref="AF584" ca="1">IF(AF$2="","",IFERROR(IF(FIND(AF$2,$C584)&gt;=1,INDIRECT($B584&amp;"!"&amp;"AG"&amp;$A584),0),""))</f>
        <v/>
      </c>
      <c r="AG584" s="253" t="str">
        <f t="array" aca="1" ref="AG584" ca="1">IF(AG$2="","",IFERROR(IF(FIND(AG$2,$C584)&gt;=1,INDIRECT($B584&amp;"!"&amp;"AG"&amp;$A584),0),""))</f>
        <v/>
      </c>
      <c r="AH584" s="253" t="str">
        <f t="array" aca="1" ref="AH584" ca="1">IF(AH$2="","",IFERROR(IF(FIND(AH$2,$C584)&gt;=1,INDIRECT($B584&amp;"!"&amp;"AG"&amp;$A584),0),""))</f>
        <v/>
      </c>
      <c r="AI584" s="253" t="str">
        <f t="array" aca="1" ref="AI584" ca="1">IF(AI$2="","",IFERROR(IF(FIND(AI$2,$C584)&gt;=1,INDIRECT($B584&amp;"!"&amp;"AG"&amp;$A584),0),""))</f>
        <v/>
      </c>
      <c r="AJ584" s="253" t="str">
        <f t="array" aca="1" ref="AJ584" ca="1">IF(AJ$2="","",IFERROR(IF(FIND(AJ$2,$C584)&gt;=1,INDIRECT($B584&amp;"!"&amp;"AG"&amp;$A584),0),""))</f>
        <v/>
      </c>
      <c r="AK584" s="253" t="str">
        <f t="array" aca="1" ref="AK584" ca="1">IF(AK$2="","",IFERROR(IF(FIND(AK$2,$C584)&gt;=1,INDIRECT($B584&amp;"!"&amp;"AG"&amp;$A584),0),""))</f>
        <v/>
      </c>
      <c r="AL584" s="253" t="str">
        <f t="array" aca="1" ref="AL584" ca="1">IF(AL$2="","",IFERROR(IF(FIND(AL$2,$C584)&gt;=1,INDIRECT($B584&amp;"!"&amp;"AG"&amp;$A584),0),""))</f>
        <v/>
      </c>
      <c r="AM584" s="253" t="str">
        <f t="array" aca="1" ref="AM584" ca="1">IF(AM$2="","",IFERROR(IF(FIND(AM$2,$C584)&gt;=1,INDIRECT($B584&amp;"!"&amp;"AG"&amp;$A584),0),""))</f>
        <v/>
      </c>
      <c r="AN584" s="253" t="str">
        <f t="array" aca="1" ref="AN584" ca="1">IF(AN$2="","",IFERROR(IF(FIND(AN$2,$C584)&gt;=1,INDIRECT($B584&amp;"!"&amp;"AG"&amp;$A584),0),""))</f>
        <v/>
      </c>
      <c r="AO584" s="253" t="str">
        <f t="array" aca="1" ref="AO584" ca="1">IF(AO$2="","",IFERROR(IF(FIND(AO$2,$C584)&gt;=1,INDIRECT($B584&amp;"!"&amp;"AG"&amp;$A584),0),""))</f>
        <v/>
      </c>
      <c r="AP584" s="253" t="str">
        <f t="array" aca="1" ref="AP584" ca="1">IF(AP$2="","",IFERROR(IF(FIND(AP$2,$C584)&gt;=1,INDIRECT($B584&amp;"!"&amp;"AG"&amp;$A584),0),""))</f>
        <v/>
      </c>
      <c r="AQ584" s="253" t="str">
        <f t="array" aca="1" ref="AQ584" ca="1">IF(AQ$2="","",IFERROR(IF(FIND(AQ$2,$C584)&gt;=1,INDIRECT($B584&amp;"!"&amp;"AG"&amp;$A584),0),""))</f>
        <v/>
      </c>
      <c r="AR584" s="253" t="str">
        <f t="array" aca="1" ref="AR584" ca="1">IF(AR$2="","",IFERROR(IF(FIND(AR$2,$C584)&gt;=1,INDIRECT($B584&amp;"!"&amp;"AG"&amp;$A584),0),""))</f>
        <v/>
      </c>
      <c r="AS584" s="253" t="str">
        <f t="array" aca="1" ref="AS584" ca="1">IF(AS$2="","",IFERROR(IF(FIND(AS$2,$C584)&gt;=1,INDIRECT($B584&amp;"!"&amp;"AG"&amp;$A584),0),""))</f>
        <v/>
      </c>
      <c r="AU584" s="254" t="str">
        <f t="array" aca="1" ref="AU584" ca="1">IFERROR(INDIRECT(B584&amp;"!"&amp;"A"&amp;A584),"")</f>
        <v/>
      </c>
      <c r="AV584" s="2" t="str">
        <f t="shared" ca="1" si="489"/>
        <v/>
      </c>
      <c r="AW584" s="253" t="str">
        <f t="array" aca="1" ref="AW584" ca="1">IF(AW$2="","",IFERROR(IF(FIND(AW$2,$C584)&gt;=1,IF(INDIRECT($B584&amp;"!"&amp;"AH"&amp;$A584)="","",INDIRECT($B584&amp;"!"&amp;"AH"&amp;$A584)),0),""))</f>
        <v/>
      </c>
      <c r="AX584" s="253" t="str">
        <f t="array" aca="1" ref="AX584" ca="1">IF(AX$2="","",IFERROR(IF(FIND(AX$2,$C584)&gt;=1,IF(INDIRECT($B584&amp;"!"&amp;"AH"&amp;$A584)="","",INDIRECT($B584&amp;"!"&amp;"AH"&amp;$A584)),0),""))</f>
        <v/>
      </c>
      <c r="AY584" s="253" t="str">
        <f t="array" aca="1" ref="AY584" ca="1">IF(AY$2="","",IFERROR(IF(FIND(AY$2,$C584)&gt;=1,IF(INDIRECT($B584&amp;"!"&amp;"AH"&amp;$A584)="","",INDIRECT($B584&amp;"!"&amp;"AH"&amp;$A584)),0),""))</f>
        <v/>
      </c>
      <c r="AZ584" s="253" t="str">
        <f t="array" aca="1" ref="AZ584" ca="1">IF(AZ$2="","",IFERROR(IF(FIND(AZ$2,$C584)&gt;=1,IF(INDIRECT($B584&amp;"!"&amp;"AH"&amp;$A584)="","",INDIRECT($B584&amp;"!"&amp;"AH"&amp;$A584)),0),""))</f>
        <v/>
      </c>
      <c r="BA584" s="253" t="str">
        <f t="array" aca="1" ref="BA584" ca="1">IF(BA$2="","",IFERROR(IF(FIND(BA$2,$C584)&gt;=1,IF(INDIRECT($B584&amp;"!"&amp;"AH"&amp;$A584)="","",INDIRECT($B584&amp;"!"&amp;"AH"&amp;$A584)),0),""))</f>
        <v/>
      </c>
      <c r="BB584" s="253" t="str">
        <f t="array" aca="1" ref="BB584" ca="1">IF(BB$2="","",IFERROR(IF(FIND(BB$2,$C584)&gt;=1,IF(INDIRECT($B584&amp;"!"&amp;"AH"&amp;$A584)="","",INDIRECT($B584&amp;"!"&amp;"AH"&amp;$A584)),0),""))</f>
        <v/>
      </c>
      <c r="BC584" s="253" t="str">
        <f t="array" aca="1" ref="BC584" ca="1">IF(BC$2="","",IFERROR(IF(FIND(BC$2,$C584)&gt;=1,IF(INDIRECT($B584&amp;"!"&amp;"AH"&amp;$A584)="","",INDIRECT($B584&amp;"!"&amp;"AH"&amp;$A584)),0),""))</f>
        <v/>
      </c>
      <c r="BD584" s="253" t="str">
        <f t="array" aca="1" ref="BD584" ca="1">IF(BD$2="","",IFERROR(IF(FIND(BD$2,$C584)&gt;=1,IF(INDIRECT($B584&amp;"!"&amp;"AH"&amp;$A584)="","",INDIRECT($B584&amp;"!"&amp;"AH"&amp;$A584)),0),""))</f>
        <v/>
      </c>
      <c r="BE584" s="253" t="str">
        <f t="array" aca="1" ref="BE584" ca="1">IF(BE$2="","",IFERROR(IF(FIND(BE$2,$C584)&gt;=1,IF(INDIRECT($B584&amp;"!"&amp;"AH"&amp;$A584)="","",INDIRECT($B584&amp;"!"&amp;"AH"&amp;$A584)),0),""))</f>
        <v/>
      </c>
      <c r="BF584" s="253" t="str">
        <f t="array" aca="1" ref="BF584" ca="1">IF(BF$2="","",IFERROR(IF(FIND(BF$2,$C584)&gt;=1,IF(INDIRECT($B584&amp;"!"&amp;"AH"&amp;$A584)="","",INDIRECT($B584&amp;"!"&amp;"AH"&amp;$A584)),0),""))</f>
        <v/>
      </c>
      <c r="BG584" s="253" t="str">
        <f t="array" aca="1" ref="BG584" ca="1">IF(BG$2="","",IFERROR(IF(FIND(BG$2,$C584)&gt;=1,IF(INDIRECT($B584&amp;"!"&amp;"AH"&amp;$A584)="","",INDIRECT($B584&amp;"!"&amp;"AH"&amp;$A584)),0),""))</f>
        <v/>
      </c>
      <c r="BH584" s="253" t="str">
        <f t="array" aca="1" ref="BH584" ca="1">IF(BH$2="","",IFERROR(IF(FIND(BH$2,$C584)&gt;=1,IF(INDIRECT($B584&amp;"!"&amp;"AH"&amp;$A584)="","",INDIRECT($B584&amp;"!"&amp;"AH"&amp;$A584)),0),""))</f>
        <v/>
      </c>
      <c r="BI584" s="253" t="str">
        <f t="array" aca="1" ref="BI584" ca="1">IF(BI$2="","",IFERROR(IF(FIND(BI$2,$C584)&gt;=1,IF(INDIRECT($B584&amp;"!"&amp;"AH"&amp;$A584)="","",INDIRECT($B584&amp;"!"&amp;"AH"&amp;$A584)),0),""))</f>
        <v/>
      </c>
      <c r="BJ584" s="253" t="str">
        <f t="array" aca="1" ref="BJ584" ca="1">IF(BJ$2="","",IFERROR(IF(FIND(BJ$2,$C584)&gt;=1,IF(INDIRECT($B584&amp;"!"&amp;"AH"&amp;$A584)="","",INDIRECT($B584&amp;"!"&amp;"AH"&amp;$A584)),0),""))</f>
        <v/>
      </c>
      <c r="BK584" s="253" t="str">
        <f t="array" aca="1" ref="BK584" ca="1">IF(BK$2="","",IFERROR(IF(FIND(BK$2,$C584)&gt;=1,IF(INDIRECT($B584&amp;"!"&amp;"AH"&amp;$A584)="","",INDIRECT($B584&amp;"!"&amp;"AH"&amp;$A584)),0),""))</f>
        <v/>
      </c>
      <c r="BL584" s="253" t="str">
        <f t="array" aca="1" ref="BL584" ca="1">IF(BL$2="","",IFERROR(IF(FIND(BL$2,$C584)&gt;=1,IF(INDIRECT($B584&amp;"!"&amp;"AH"&amp;$A584)="","",INDIRECT($B584&amp;"!"&amp;"AH"&amp;$A584)),0),""))</f>
        <v/>
      </c>
      <c r="BM584" s="253" t="str">
        <f t="array" aca="1" ref="BM584" ca="1">IF(BM$2="","",IFERROR(IF(FIND(BM$2,$C584)&gt;=1,IF(INDIRECT($B584&amp;"!"&amp;"AH"&amp;$A584)="","",INDIRECT($B584&amp;"!"&amp;"AH"&amp;$A584)),0),""))</f>
        <v/>
      </c>
      <c r="BN584" s="253" t="str">
        <f t="array" aca="1" ref="BN584" ca="1">IF(BN$2="","",IFERROR(IF(FIND(BN$2,$C584)&gt;=1,IF(INDIRECT($B584&amp;"!"&amp;"AH"&amp;$A584)="","",INDIRECT($B584&amp;"!"&amp;"AH"&amp;$A584)),0),""))</f>
        <v/>
      </c>
      <c r="BO584" s="253" t="str">
        <f t="array" aca="1" ref="BO584" ca="1">IF(BO$2="","",IFERROR(IF(FIND(BO$2,$C584)&gt;=1,IF(INDIRECT($B584&amp;"!"&amp;"AH"&amp;$A584)="","",INDIRECT($B584&amp;"!"&amp;"AH"&amp;$A584)),0),""))</f>
        <v/>
      </c>
      <c r="BP584" s="253" t="str">
        <f t="array" aca="1" ref="BP584" ca="1">IF(BP$2="","",IFERROR(IF(FIND(BP$2,$C584)&gt;=1,IF(INDIRECT($B584&amp;"!"&amp;"AH"&amp;$A584)="","",INDIRECT($B584&amp;"!"&amp;"AH"&amp;$A584)),0),""))</f>
        <v/>
      </c>
      <c r="BQ584" s="253" t="str">
        <f t="array" aca="1" ref="BQ584" ca="1">IF(BQ$2="","",IFERROR(IF(FIND(BQ$2,$C584)&gt;=1,IF(INDIRECT($B584&amp;"!"&amp;"AH"&amp;$A584)="","",INDIRECT($B584&amp;"!"&amp;"AH"&amp;$A584)),0),""))</f>
        <v/>
      </c>
      <c r="BR584" s="253" t="str">
        <f t="array" aca="1" ref="BR584" ca="1">IF(BR$2="","",IFERROR(IF(FIND(BR$2,$C584)&gt;=1,IF(INDIRECT($B584&amp;"!"&amp;"AH"&amp;$A584)="","",INDIRECT($B584&amp;"!"&amp;"AH"&amp;$A584)),0),""))</f>
        <v/>
      </c>
      <c r="BS584" s="253" t="str">
        <f t="array" aca="1" ref="BS584" ca="1">IF(BS$2="","",IFERROR(IF(FIND(BS$2,$C584)&gt;=1,IF(INDIRECT($B584&amp;"!"&amp;"AH"&amp;$A584)="","",INDIRECT($B584&amp;"!"&amp;"AH"&amp;$A584)),0),""))</f>
        <v/>
      </c>
      <c r="BT584" s="253" t="str">
        <f t="array" aca="1" ref="BT584" ca="1">IF(BT$2="","",IFERROR(IF(FIND(BT$2,$C584)&gt;=1,IF(INDIRECT($B584&amp;"!"&amp;"AH"&amp;$A584)="","",INDIRECT($B584&amp;"!"&amp;"AH"&amp;$A584)),0),""))</f>
        <v/>
      </c>
      <c r="BU584" s="253" t="str">
        <f t="array" aca="1" ref="BU584" ca="1">IF(BU$2="","",IFERROR(IF(FIND(BU$2,$C584)&gt;=1,IF(INDIRECT($B584&amp;"!"&amp;"AH"&amp;$A584)="","",INDIRECT($B584&amp;"!"&amp;"AH"&amp;$A584)),0),""))</f>
        <v/>
      </c>
      <c r="BV584" s="253" t="str">
        <f t="array" aca="1" ref="BV584" ca="1">IF(BV$2="","",IFERROR(IF(FIND(BV$2,$C584)&gt;=1,IF(INDIRECT($B584&amp;"!"&amp;"AH"&amp;$A584)="","",INDIRECT($B584&amp;"!"&amp;"AH"&amp;$A584)),0),""))</f>
        <v/>
      </c>
      <c r="BW584" s="253" t="str">
        <f t="array" aca="1" ref="BW584" ca="1">IF(BW$2="","",IFERROR(IF(FIND(BW$2,$C584)&gt;=1,IF(INDIRECT($B584&amp;"!"&amp;"AH"&amp;$A584)="","",INDIRECT($B584&amp;"!"&amp;"AH"&amp;$A584)),0),""))</f>
        <v/>
      </c>
      <c r="BX584" s="253" t="str">
        <f t="array" aca="1" ref="BX584" ca="1">IF(BX$2="","",IFERROR(IF(FIND(BX$2,$C584)&gt;=1,IF(INDIRECT($B584&amp;"!"&amp;"AH"&amp;$A584)="","",INDIRECT($B584&amp;"!"&amp;"AH"&amp;$A584)),0),""))</f>
        <v/>
      </c>
      <c r="BY584" s="253" t="str">
        <f t="array" aca="1" ref="BY584" ca="1">IF(BY$2="","",IFERROR(IF(FIND(BY$2,$C584)&gt;=1,IF(INDIRECT($B584&amp;"!"&amp;"AH"&amp;$A584)="","",INDIRECT($B584&amp;"!"&amp;"AH"&amp;$A584)),0),""))</f>
        <v/>
      </c>
      <c r="BZ584" s="253" t="str">
        <f t="array" aca="1" ref="BZ584" ca="1">IF(BZ$2="","",IFERROR(IF(FIND(BZ$2,$C584)&gt;=1,IF(INDIRECT($B584&amp;"!"&amp;"AH"&amp;$A584)="","",INDIRECT($B584&amp;"!"&amp;"AH"&amp;$A584)),0),""))</f>
        <v/>
      </c>
      <c r="CA584" s="253" t="str">
        <f t="array" aca="1" ref="CA584" ca="1">IF(CA$2="","",IFERROR(IF(FIND(CA$2,$C584)&gt;=1,IF(INDIRECT($B584&amp;"!"&amp;"AH"&amp;$A584)="","",INDIRECT($B584&amp;"!"&amp;"AH"&amp;$A584)),0),""))</f>
        <v/>
      </c>
      <c r="CB584" s="253" t="str">
        <f t="array" aca="1" ref="CB584" ca="1">IF(CB$2="","",IFERROR(IF(FIND(CB$2,$C584)&gt;=1,IF(INDIRECT($B584&amp;"!"&amp;"AH"&amp;$A584)="","",INDIRECT($B584&amp;"!"&amp;"AH"&amp;$A584)),0),""))</f>
        <v/>
      </c>
      <c r="CC584" s="253" t="str">
        <f t="array" aca="1" ref="CC584" ca="1">IF(CC$2="","",IFERROR(IF(FIND(CC$2,$C584)&gt;=1,IF(INDIRECT($B584&amp;"!"&amp;"AH"&amp;$A584)="","",INDIRECT($B584&amp;"!"&amp;"AH"&amp;$A584)),0),""))</f>
        <v/>
      </c>
      <c r="CD584" s="253" t="str">
        <f t="array" aca="1" ref="CD584" ca="1">IF(CD$2="","",IFERROR(IF(FIND(CD$2,$C584)&gt;=1,IF(INDIRECT($B584&amp;"!"&amp;"AH"&amp;$A584)="","",INDIRECT($B584&amp;"!"&amp;"AH"&amp;$A584)),0),""))</f>
        <v/>
      </c>
      <c r="CE584" s="253" t="str">
        <f t="array" aca="1" ref="CE584" ca="1">IF(CE$2="","",IFERROR(IF(FIND(CE$2,$C584)&gt;=1,IF(INDIRECT($B584&amp;"!"&amp;"AH"&amp;$A584)="","",INDIRECT($B584&amp;"!"&amp;"AH"&amp;$A584)),0),""))</f>
        <v/>
      </c>
      <c r="CF584" s="253" t="str">
        <f t="array" aca="1" ref="CF584" ca="1">IF(CF$2="","",IFERROR(IF(FIND(CF$2,$C584)&gt;=1,IF(INDIRECT($B584&amp;"!"&amp;"AH"&amp;$A584)="","",INDIRECT($B584&amp;"!"&amp;"AH"&amp;$A584)),0),""))</f>
        <v/>
      </c>
      <c r="CG584" s="253" t="str">
        <f t="array" aca="1" ref="CG584" ca="1">IF(CG$2="","",IFERROR(IF(FIND(CG$2,$C584)&gt;=1,IF(INDIRECT($B584&amp;"!"&amp;"AH"&amp;$A584)="","",INDIRECT($B584&amp;"!"&amp;"AH"&amp;$A584)),0),""))</f>
        <v/>
      </c>
      <c r="CH584" s="253" t="str">
        <f t="array" aca="1" ref="CH584" ca="1">IF(CH$2="","",IFERROR(IF(FIND(CH$2,$C584)&gt;=1,IF(INDIRECT($B584&amp;"!"&amp;"AH"&amp;$A584)="","",INDIRECT($B584&amp;"!"&amp;"AH"&amp;$A584)),0),""))</f>
        <v/>
      </c>
      <c r="CI584" s="253" t="str">
        <f t="array" aca="1" ref="CI584" ca="1">IF(CI$2="","",IFERROR(IF(FIND(CI$2,$C584)&gt;=1,IF(INDIRECT($B584&amp;"!"&amp;"AH"&amp;$A584)="","",INDIRECT($B584&amp;"!"&amp;"AH"&amp;$A584)),0),""))</f>
        <v/>
      </c>
      <c r="CJ584" s="253" t="str">
        <f t="array" aca="1" ref="CJ584" ca="1">IF(CJ$2="","",IFERROR(IF(FIND(CJ$2,$C584)&gt;=1,IF(INDIRECT($B584&amp;"!"&amp;"AH"&amp;$A584)="","",INDIRECT($B584&amp;"!"&amp;"AH"&amp;$A584)),0),""))</f>
        <v/>
      </c>
      <c r="CK584" s="253" t="str">
        <f t="array" aca="1" ref="CK584" ca="1">IF(CK$2="","",IFERROR(IF(FIND(CK$2,$C584)&gt;=1,IF(INDIRECT($B584&amp;"!"&amp;"AH"&amp;$A584)="","",INDIRECT($B584&amp;"!"&amp;"AH"&amp;$A584)),0),""))</f>
        <v/>
      </c>
      <c r="CL584" s="253" t="str">
        <f t="array" aca="1" ref="CL584" ca="1">IF(CL$2="","",IFERROR(IF(FIND(CL$2,$C584)&gt;=1,IF(INDIRECT($B584&amp;"!"&amp;"AH"&amp;$A584)="","",INDIRECT($B584&amp;"!"&amp;"AH"&amp;$A584)),0),""))</f>
        <v/>
      </c>
      <c r="CO584" s="2" t="str">
        <f t="shared" ca="1" si="491"/>
        <v/>
      </c>
      <c r="CP584" s="253" t="str">
        <f t="array" aca="1" ref="CP584" ca="1">IF(CP$2="","",IFERROR(IF(FIND(CP$2,$C584)&gt;=1,INDIRECT($B584&amp;"!"&amp;"AG"&amp;$A584),0),""))</f>
        <v/>
      </c>
      <c r="CQ584" s="253" t="str">
        <f t="array" aca="1" ref="CQ584" ca="1">IF(CQ$2="","",IFERROR(IF(FIND(CQ$2,$C584)&gt;=1,INDIRECT($B584&amp;"!"&amp;"AG"&amp;$A584),0),""))</f>
        <v/>
      </c>
      <c r="CR584" s="253" t="str">
        <f t="array" aca="1" ref="CR584" ca="1">IF(CR$2="","",IFERROR(IF(FIND(CR$2,$C584)&gt;=1,INDIRECT($B584&amp;"!"&amp;"AG"&amp;$A584),0),""))</f>
        <v/>
      </c>
      <c r="CS584" s="253" t="str">
        <f t="array" aca="1" ref="CS584" ca="1">IF(CS$2="","",IFERROR(IF(FIND(CS$2,$C584)&gt;=1,INDIRECT($B584&amp;"!"&amp;"AG"&amp;$A584),0),""))</f>
        <v/>
      </c>
      <c r="CV584" s="2" t="str">
        <f t="shared" ca="1" si="492"/>
        <v/>
      </c>
      <c r="CW584" s="253" t="str">
        <f t="array" aca="1" ref="CW584" ca="1">IF(CW$2="","",IFERROR(IF(FIND(CW$2,$C584)&gt;=1,IF(INDIRECT($B584&amp;"!"&amp;"AH"&amp;$A584)="","",INDIRECT($B584&amp;"!"&amp;"AH"&amp;$A584)&amp;" "),0),""))</f>
        <v/>
      </c>
      <c r="CX584" s="253" t="str">
        <f t="array" aca="1" ref="CX584" ca="1">IF(CX$2="","",IFERROR(IF(FIND(CX$2,$C584)&gt;=1,IF(INDIRECT($B584&amp;"!"&amp;"AH"&amp;$A584)="","",INDIRECT($B584&amp;"!"&amp;"AH"&amp;$A584)&amp;" "),0),""))</f>
        <v/>
      </c>
      <c r="CY584" s="253" t="str">
        <f t="array" aca="1" ref="CY584" ca="1">IF(CY$2="","",IFERROR(IF(FIND(CY$2,$C584)&gt;=1,IF(INDIRECT($B584&amp;"!"&amp;"AH"&amp;$A584)="","",INDIRECT($B584&amp;"!"&amp;"AH"&amp;$A584)&amp;" "),0),""))</f>
        <v/>
      </c>
      <c r="CZ584" s="253" t="str">
        <f t="array" aca="1" ref="CZ584" ca="1">IF(CZ$2="","",IFERROR(IF(FIND(CZ$2,$C584)&gt;=1,IF(INDIRECT($B584&amp;"!"&amp;"AH"&amp;$A584)="","",INDIRECT($B584&amp;"!"&amp;"AH"&amp;$A584)&amp;" "),0),""))</f>
        <v/>
      </c>
      <c r="DC584" s="2" t="str">
        <f t="shared" ca="1" si="493"/>
        <v/>
      </c>
      <c r="DD584" s="253" t="str" cm="1">
        <f t="array" aca="1" ref="DD584" ca="1">IF(DD$2="","",IFERROR(IF(FIND(DD$2,$C584)&gt;=1,INDIRECT($B584&amp;"!"&amp;"AG"&amp;$A584),0),""))</f>
        <v/>
      </c>
      <c r="DE584" s="253" t="str" cm="1">
        <f t="array" aca="1" ref="DE584" ca="1">IF(DE$2="","",IFERROR(IF(FIND(DE$2,$C584)&gt;=1,INDIRECT($B584&amp;"!"&amp;"AG"&amp;$A584),0),""))</f>
        <v/>
      </c>
      <c r="DF584" s="253" t="str" cm="1">
        <f t="array" aca="1" ref="DF584" ca="1">IF(DF$2="","",IFERROR(IF(FIND(DF$2,$C584)&gt;=1,INDIRECT($B584&amp;"!"&amp;"AG"&amp;$A584),0),""))</f>
        <v/>
      </c>
      <c r="DG584" s="253" t="str" cm="1">
        <f t="array" aca="1" ref="DG584" ca="1">IF(DG$2="","",IFERROR(IF(FIND(DG$2,$C584)&gt;=1,INDIRECT($B584&amp;"!"&amp;"AG"&amp;$A584),0),""))</f>
        <v/>
      </c>
      <c r="DH584" s="253" t="str" cm="1">
        <f t="array" aca="1" ref="DH584" ca="1">IF(DH$2="","",IFERROR(IF(FIND(DH$2,$C584)&gt;=1,INDIRECT($B584&amp;"!"&amp;"AG"&amp;$A584),0),""))</f>
        <v/>
      </c>
      <c r="DI584" s="253" t="str" cm="1">
        <f t="array" aca="1" ref="DI584" ca="1">IF(DI$2="","",IFERROR(IF(FIND(DI$2,$C584)&gt;=1,INDIRECT($B584&amp;"!"&amp;"AG"&amp;$A584),0),""))</f>
        <v/>
      </c>
      <c r="DJ584" s="253" t="str" cm="1">
        <f t="array" aca="1" ref="DJ584" ca="1">IF(DJ$2="","",IFERROR(IF(FIND(DJ$2,$C584)&gt;=1,INDIRECT($B584&amp;"!"&amp;"AG"&amp;$A584),0),""))</f>
        <v/>
      </c>
      <c r="DK584" s="253" t="str" cm="1">
        <f t="array" aca="1" ref="DK584" ca="1">IF(DK$2="","",IFERROR(IF(FIND(DK$2,$C584)&gt;=1,INDIRECT($B584&amp;"!"&amp;"AG"&amp;$A584),0),""))</f>
        <v/>
      </c>
      <c r="DL584" s="253" t="str" cm="1">
        <f t="array" aca="1" ref="DL584" ca="1">IF(DL$2="","",IFERROR(IF(FIND(DL$2,$C584)&gt;=1,INDIRECT($B584&amp;"!"&amp;"AG"&amp;$A584),0),""))</f>
        <v/>
      </c>
      <c r="DM584" s="253" t="str" cm="1">
        <f t="array" aca="1" ref="DM584" ca="1">IF(DM$2="","",IFERROR(IF(FIND(DM$2,$C584)&gt;=1,INDIRECT($B584&amp;"!"&amp;"AG"&amp;$A584),0),""))</f>
        <v/>
      </c>
      <c r="DN584" s="253" t="str" cm="1">
        <f t="array" aca="1" ref="DN584" ca="1">IF(DN$2="","",IFERROR(IF(FIND(DN$2,$C584)&gt;=1,INDIRECT($B584&amp;"!"&amp;"AG"&amp;$A584),0),""))</f>
        <v/>
      </c>
      <c r="DO584" s="253" t="str" cm="1">
        <f t="array" aca="1" ref="DO584" ca="1">IF(DO$2="","",IFERROR(IF(FIND(DO$2,$C584)&gt;=1,INDIRECT($B584&amp;"!"&amp;"AG"&amp;$A584),0),""))</f>
        <v/>
      </c>
      <c r="DP584" s="253" t="str" cm="1">
        <f t="array" aca="1" ref="DP584" ca="1">IF(DP$2="","",IFERROR(IF(FIND(DP$2,$C584)&gt;=1,INDIRECT($B584&amp;"!"&amp;"AG"&amp;$A584),0),""))</f>
        <v/>
      </c>
      <c r="DQ584" s="253" t="str" cm="1">
        <f t="array" aca="1" ref="DQ584" ca="1">IF(DQ$2="","",IFERROR(IF(FIND(DQ$2,$C584)&gt;=1,INDIRECT($B584&amp;"!"&amp;"AG"&amp;$A584),0),""))</f>
        <v/>
      </c>
      <c r="DR584" s="253" t="str" cm="1">
        <f t="array" aca="1" ref="DR584" ca="1">IF(DR$2="","",IFERROR(IF(FIND(DR$2,$C584)&gt;=1,INDIRECT($B584&amp;"!"&amp;"AG"&amp;$A584),0),""))</f>
        <v/>
      </c>
      <c r="DS584" s="253" t="str" cm="1">
        <f t="array" aca="1" ref="DS584" ca="1">IF(DS$2="","",IFERROR(IF(FIND(DS$2,$C584)&gt;=1,INDIRECT($B584&amp;"!"&amp;"AG"&amp;$A584),0),""))</f>
        <v/>
      </c>
      <c r="DT584" s="253" t="str" cm="1">
        <f t="array" aca="1" ref="DT584" ca="1">IF(DT$2="","",IFERROR(IF(FIND(DT$2,$C584)&gt;=1,INDIRECT($B584&amp;"!"&amp;"AG"&amp;$A584),0),""))</f>
        <v/>
      </c>
      <c r="DU584" s="253" t="str" cm="1">
        <f t="array" aca="1" ref="DU584" ca="1">IF(DU$2="","",IFERROR(IF(FIND(DU$2,$C584)&gt;=1,INDIRECT($B584&amp;"!"&amp;"AG"&amp;$A584),0),""))</f>
        <v/>
      </c>
      <c r="DV584" s="253" t="str" cm="1">
        <f t="array" aca="1" ref="DV584" ca="1">IF(DV$2="","",IFERROR(IF(FIND(DV$2,$C584)&gt;=1,INDIRECT($B584&amp;"!"&amp;"AG"&amp;$A584),0),""))</f>
        <v/>
      </c>
      <c r="DW584" s="253" t="str" cm="1">
        <f t="array" aca="1" ref="DW584" ca="1">IF(DW$2="","",IFERROR(IF(FIND(DW$2,$C584)&gt;=1,INDIRECT($B584&amp;"!"&amp;"AG"&amp;$A584),0),""))</f>
        <v/>
      </c>
      <c r="DX584" s="253" t="str" cm="1">
        <f t="array" aca="1" ref="DX584" ca="1">IF(DX$2="","",IFERROR(IF(FIND(DX$2,$C584)&gt;=1,INDIRECT($B584&amp;"!"&amp;"AG"&amp;$A584),0),""))</f>
        <v/>
      </c>
      <c r="DY584" s="253" t="str" cm="1">
        <f t="array" aca="1" ref="DY584" ca="1">IF(DY$2="","",IFERROR(IF(FIND(DY$2,$C584)&gt;=1,INDIRECT($B584&amp;"!"&amp;"AG"&amp;$A584),0),""))</f>
        <v/>
      </c>
      <c r="DZ584" s="253" t="str" cm="1">
        <f t="array" aca="1" ref="DZ584" ca="1">IF(DZ$2="","",IFERROR(IF(FIND(DZ$2,$C584)&gt;=1,INDIRECT($B584&amp;"!"&amp;"AG"&amp;$A584),0),""))</f>
        <v/>
      </c>
      <c r="EA584" s="253" t="str" cm="1">
        <f t="array" aca="1" ref="EA584" ca="1">IF(EA$2="","",IFERROR(IF(FIND(EA$2,$C584)&gt;=1,INDIRECT($B584&amp;"!"&amp;"AG"&amp;$A584),0),""))</f>
        <v/>
      </c>
      <c r="EB584" s="253" t="str" cm="1">
        <f t="array" aca="1" ref="EB584" ca="1">IF(EB$2="","",IFERROR(IF(FIND(EB$2,$C584)&gt;=1,INDIRECT($B584&amp;"!"&amp;"AG"&amp;$A584),0),""))</f>
        <v/>
      </c>
      <c r="EC584" s="253" t="str" cm="1">
        <f t="array" aca="1" ref="EC584" ca="1">IF(EC$2="","",IFERROR(IF(FIND(EC$2,$C584)&gt;=1,INDIRECT($B584&amp;"!"&amp;"AG"&amp;$A584),0),""))</f>
        <v/>
      </c>
      <c r="ED584" s="253" t="str" cm="1">
        <f t="array" aca="1" ref="ED584" ca="1">IF(ED$2="","",IFERROR(IF(FIND(ED$2,$C584)&gt;=1,INDIRECT($B584&amp;"!"&amp;"AG"&amp;$A584),0),""))</f>
        <v/>
      </c>
      <c r="EE584" s="253" t="str" cm="1">
        <f t="array" aca="1" ref="EE584" ca="1">IF(EE$2="","",IFERROR(IF(FIND(EE$2,$C584)&gt;=1,INDIRECT($B584&amp;"!"&amp;"AG"&amp;$A584),0),""))</f>
        <v/>
      </c>
      <c r="EF584" s="253" t="str" cm="1">
        <f t="array" aca="1" ref="EF584" ca="1">IF(EF$2="","",IFERROR(IF(FIND(EF$2,$C584)&gt;=1,INDIRECT($B584&amp;"!"&amp;"AG"&amp;$A584),0),""))</f>
        <v/>
      </c>
      <c r="EG584" s="253" t="str" cm="1">
        <f t="array" aca="1" ref="EG584" ca="1">IF(EG$2="","",IFERROR(IF(FIND(EG$2,$C584)&gt;=1,INDIRECT($B584&amp;"!"&amp;"AG"&amp;$A584),0),""))</f>
        <v/>
      </c>
      <c r="EH584" s="253" t="str" cm="1">
        <f t="array" aca="1" ref="EH584" ca="1">IF(EH$2="","",IFERROR(IF(FIND(EH$2,$C584)&gt;=1,INDIRECT($B584&amp;"!"&amp;"AG"&amp;$A584),0),""))</f>
        <v/>
      </c>
      <c r="EI584" s="253" t="str" cm="1">
        <f t="array" aca="1" ref="EI584" ca="1">IF(EI$2="","",IFERROR(IF(FIND(EI$2,$C584)&gt;=1,INDIRECT($B584&amp;"!"&amp;"AG"&amp;$A584),0),""))</f>
        <v/>
      </c>
      <c r="EJ584" s="253" t="str" cm="1">
        <f t="array" aca="1" ref="EJ584" ca="1">IF(EJ$2="","",IFERROR(IF(FIND(EJ$2,$C584)&gt;=1,INDIRECT($B584&amp;"!"&amp;"AG"&amp;$A584),0),""))</f>
        <v/>
      </c>
      <c r="EK584" s="253" t="str" cm="1">
        <f t="array" aca="1" ref="EK584" ca="1">IF(EK$2="","",IFERROR(IF(FIND(EK$2,$C584)&gt;=1,INDIRECT($B584&amp;"!"&amp;"AG"&amp;$A584),0),""))</f>
        <v/>
      </c>
      <c r="EL584" s="253" t="str" cm="1">
        <f t="array" aca="1" ref="EL584" ca="1">IF(EL$2="","",IFERROR(IF(FIND(EL$2,$C584)&gt;=1,INDIRECT($B584&amp;"!"&amp;"AG"&amp;$A584),0),""))</f>
        <v/>
      </c>
      <c r="EM584" s="253" t="str" cm="1">
        <f t="array" aca="1" ref="EM584" ca="1">IF(EM$2="","",IFERROR(IF(FIND(EM$2,$C584)&gt;=1,INDIRECT($B584&amp;"!"&amp;"AG"&amp;$A584),0),""))</f>
        <v/>
      </c>
      <c r="EN584" s="253" t="str" cm="1">
        <f t="array" aca="1" ref="EN584" ca="1">IF(EN$2="","",IFERROR(IF(FIND(EN$2,$C584)&gt;=1,INDIRECT($B584&amp;"!"&amp;"AG"&amp;$A584),0),""))</f>
        <v/>
      </c>
      <c r="EO584" s="253" t="str" cm="1">
        <f t="array" aca="1" ref="EO584" ca="1">IF(EO$2="","",IFERROR(IF(FIND(EO$2,$C584)&gt;=1,INDIRECT($B584&amp;"!"&amp;"AG"&amp;$A584),0),""))</f>
        <v/>
      </c>
      <c r="EP584" s="253" t="str" cm="1">
        <f t="array" aca="1" ref="EP584" ca="1">IF(EP$2="","",IFERROR(IF(FIND(EP$2,$C584)&gt;=1,INDIRECT($B584&amp;"!"&amp;"AG"&amp;$A584),0),""))</f>
        <v/>
      </c>
      <c r="EQ584" s="253" t="str" cm="1">
        <f t="array" aca="1" ref="EQ584" ca="1">IF(EQ$2="","",IFERROR(IF(FIND(EQ$2,$C584)&gt;=1,INDIRECT($B584&amp;"!"&amp;"AG"&amp;$A584),0),""))</f>
        <v/>
      </c>
      <c r="ER584" s="253" t="str" cm="1">
        <f t="array" aca="1" ref="ER584" ca="1">IF(ER$2="","",IFERROR(IF(FIND(ER$2,$C584)&gt;=1,INDIRECT($B584&amp;"!"&amp;"AG"&amp;$A584),0),""))</f>
        <v/>
      </c>
      <c r="ES584" s="253" t="str" cm="1">
        <f t="array" aca="1" ref="ES584" ca="1">IF(ES$2="","",IFERROR(IF(FIND(ES$2,$C584)&gt;=1,INDIRECT($B584&amp;"!"&amp;"AG"&amp;$A584),0),""))</f>
        <v/>
      </c>
      <c r="ET584" s="253" t="str" cm="1">
        <f t="array" aca="1" ref="ET584" ca="1">IF(ET$2="","",IFERROR(IF(FIND(ET$2,$C584)&gt;=1,INDIRECT($B584&amp;"!"&amp;"AG"&amp;$A584),0),""))</f>
        <v/>
      </c>
      <c r="EU584" s="253" t="str" cm="1">
        <f t="array" aca="1" ref="EU584" ca="1">IF(EU$2="","",IFERROR(IF(FIND(EU$2,$C584)&gt;=1,INDIRECT($B584&amp;"!"&amp;"AG"&amp;$A584),0),""))</f>
        <v/>
      </c>
      <c r="EV584" s="253" t="str" cm="1">
        <f t="array" aca="1" ref="EV584" ca="1">IF(EV$2="","",IFERROR(IF(FIND(EV$2,$C584)&gt;=1,INDIRECT($B584&amp;"!"&amp;"AG"&amp;$A584),0),""))</f>
        <v/>
      </c>
    </row>
    <row r="585" spans="1:152" x14ac:dyDescent="0.3">
      <c r="A585" s="252">
        <f t="shared" ca="1" si="529"/>
        <v>22</v>
      </c>
      <c r="B585" s="252" t="str">
        <f t="shared" si="530"/>
        <v>Nov_2024</v>
      </c>
      <c r="C585" s="252" t="str">
        <f t="shared" ca="1" si="528"/>
        <v/>
      </c>
      <c r="D585" s="253" t="str">
        <f t="array" aca="1" ref="D585" ca="1">IF(D$2="","",IFERROR(IF(FIND(D$2,$C585)&gt;=1,INDIRECT($B585&amp;"!"&amp;"AG"&amp;$A585),0),""))</f>
        <v/>
      </c>
      <c r="E585" s="253" t="str">
        <f t="array" aca="1" ref="E585" ca="1">IF(E$2="","",IFERROR(IF(FIND(E$2,$C585)&gt;=1,INDIRECT($B585&amp;"!"&amp;"AG"&amp;$A585),0),""))</f>
        <v/>
      </c>
      <c r="F585" s="253" t="str">
        <f t="array" aca="1" ref="F585" ca="1">IF(F$2="","",IFERROR(IF(FIND(F$2,$C585)&gt;=1,INDIRECT($B585&amp;"!"&amp;"AG"&amp;$A585),0),""))</f>
        <v/>
      </c>
      <c r="G585" s="253" t="str">
        <f t="array" aca="1" ref="G585" ca="1">IF(G$2="","",IFERROR(IF(FIND(G$2,$C585)&gt;=1,INDIRECT($B585&amp;"!"&amp;"AG"&amp;$A585),0),""))</f>
        <v/>
      </c>
      <c r="H585" s="253" t="str">
        <f t="array" aca="1" ref="H585" ca="1">IF(H$2="","",IFERROR(IF(FIND(H$2,$C585)&gt;=1,INDIRECT($B585&amp;"!"&amp;"AG"&amp;$A585),0),""))</f>
        <v/>
      </c>
      <c r="I585" s="253" t="str">
        <f t="array" aca="1" ref="I585" ca="1">IF(I$2="","",IFERROR(IF(FIND(I$2,$C585)&gt;=1,INDIRECT($B585&amp;"!"&amp;"AG"&amp;$A585),0),""))</f>
        <v/>
      </c>
      <c r="J585" s="253" t="str">
        <f t="array" aca="1" ref="J585" ca="1">IF(J$2="","",IFERROR(IF(FIND(J$2,$C585)&gt;=1,INDIRECT($B585&amp;"!"&amp;"AG"&amp;$A585),0),""))</f>
        <v/>
      </c>
      <c r="K585" s="253" t="str">
        <f t="array" aca="1" ref="K585" ca="1">IF(K$2="","",IFERROR(IF(FIND(K$2,$C585)&gt;=1,INDIRECT($B585&amp;"!"&amp;"AG"&amp;$A585),0),""))</f>
        <v/>
      </c>
      <c r="L585" s="253" t="str">
        <f t="array" aca="1" ref="L585" ca="1">IF(L$2="","",IFERROR(IF(FIND(L$2,$C585)&gt;=1,INDIRECT($B585&amp;"!"&amp;"AG"&amp;$A585),0),""))</f>
        <v/>
      </c>
      <c r="M585" s="253" t="str">
        <f t="array" aca="1" ref="M585" ca="1">IF(M$2="","",IFERROR(IF(FIND(M$2,$C585)&gt;=1,INDIRECT($B585&amp;"!"&amp;"AG"&amp;$A585),0),""))</f>
        <v/>
      </c>
      <c r="N585" s="253" t="str">
        <f t="array" aca="1" ref="N585" ca="1">IF(N$2="","",IFERROR(IF(FIND(N$2,$C585)&gt;=1,INDIRECT($B585&amp;"!"&amp;"AG"&amp;$A585),0),""))</f>
        <v/>
      </c>
      <c r="O585" s="253" t="str">
        <f t="array" aca="1" ref="O585" ca="1">IF(O$2="","",IFERROR(IF(FIND(O$2,$C585)&gt;=1,INDIRECT($B585&amp;"!"&amp;"AG"&amp;$A585),0),""))</f>
        <v/>
      </c>
      <c r="P585" s="253" t="str">
        <f t="array" aca="1" ref="P585" ca="1">IF(P$2="","",IFERROR(IF(FIND(P$2,$C585)&gt;=1,INDIRECT($B585&amp;"!"&amp;"AG"&amp;$A585),0),""))</f>
        <v/>
      </c>
      <c r="Q585" s="253" t="str">
        <f t="array" aca="1" ref="Q585" ca="1">IF(Q$2="","",IFERROR(IF(FIND(Q$2,$C585)&gt;=1,INDIRECT($B585&amp;"!"&amp;"AG"&amp;$A585),0),""))</f>
        <v/>
      </c>
      <c r="R585" s="253" t="str">
        <f t="array" aca="1" ref="R585" ca="1">IF(R$2="","",IFERROR(IF(FIND(R$2,$C585)&gt;=1,INDIRECT($B585&amp;"!"&amp;"AG"&amp;$A585),0),""))</f>
        <v/>
      </c>
      <c r="S585" s="253" t="str">
        <f t="array" aca="1" ref="S585" ca="1">IF(S$2="","",IFERROR(IF(FIND(S$2,$C585)&gt;=1,INDIRECT($B585&amp;"!"&amp;"AG"&amp;$A585),0),""))</f>
        <v/>
      </c>
      <c r="T585" s="253" t="str">
        <f t="array" aca="1" ref="T585" ca="1">IF(T$2="","",IFERROR(IF(FIND(T$2,$C585)&gt;=1,INDIRECT($B585&amp;"!"&amp;"AG"&amp;$A585),0),""))</f>
        <v/>
      </c>
      <c r="U585" s="253" t="str">
        <f t="array" aca="1" ref="U585" ca="1">IF(U$2="","",IFERROR(IF(FIND(U$2,$C585)&gt;=1,INDIRECT($B585&amp;"!"&amp;"AG"&amp;$A585),0),""))</f>
        <v/>
      </c>
      <c r="V585" s="253" t="str">
        <f t="array" aca="1" ref="V585" ca="1">IF(V$2="","",IFERROR(IF(FIND(V$2,$C585)&gt;=1,INDIRECT($B585&amp;"!"&amp;"AG"&amp;$A585),0),""))</f>
        <v/>
      </c>
      <c r="W585" s="253" t="str">
        <f t="array" aca="1" ref="W585" ca="1">IF(W$2="","",IFERROR(IF(FIND(W$2,$C585)&gt;=1,INDIRECT($B585&amp;"!"&amp;"AG"&amp;$A585),0),""))</f>
        <v/>
      </c>
      <c r="X585" s="253" t="str">
        <f t="array" aca="1" ref="X585" ca="1">IF(X$2="","",IFERROR(IF(FIND(X$2,$C585)&gt;=1,INDIRECT($B585&amp;"!"&amp;"AG"&amp;$A585),0),""))</f>
        <v/>
      </c>
      <c r="Y585" s="253" t="str">
        <f t="array" aca="1" ref="Y585" ca="1">IF(Y$2="","",IFERROR(IF(FIND(Y$2,$C585)&gt;=1,INDIRECT($B585&amp;"!"&amp;"AG"&amp;$A585),0),""))</f>
        <v/>
      </c>
      <c r="Z585" s="253" t="str">
        <f t="array" aca="1" ref="Z585" ca="1">IF(Z$2="","",IFERROR(IF(FIND(Z$2,$C585)&gt;=1,INDIRECT($B585&amp;"!"&amp;"AG"&amp;$A585),0),""))</f>
        <v/>
      </c>
      <c r="AA585" s="253" t="str">
        <f t="array" aca="1" ref="AA585" ca="1">IF(AA$2="","",IFERROR(IF(FIND(AA$2,$C585)&gt;=1,INDIRECT($B585&amp;"!"&amp;"AG"&amp;$A585),0),""))</f>
        <v/>
      </c>
      <c r="AB585" s="253" t="str">
        <f t="array" aca="1" ref="AB585" ca="1">IF(AB$2="","",IFERROR(IF(FIND(AB$2,$C585)&gt;=1,INDIRECT($B585&amp;"!"&amp;"AG"&amp;$A585),0),""))</f>
        <v/>
      </c>
      <c r="AC585" s="253" t="str">
        <f t="array" aca="1" ref="AC585" ca="1">IF(AC$2="","",IFERROR(IF(FIND(AC$2,$C585)&gt;=1,INDIRECT($B585&amp;"!"&amp;"AG"&amp;$A585),0),""))</f>
        <v/>
      </c>
      <c r="AD585" s="253" t="str">
        <f t="array" aca="1" ref="AD585" ca="1">IF(AD$2="","",IFERROR(IF(FIND(AD$2,$C585)&gt;=1,INDIRECT($B585&amp;"!"&amp;"AG"&amp;$A585),0),""))</f>
        <v/>
      </c>
      <c r="AE585" s="253" t="str">
        <f t="array" aca="1" ref="AE585" ca="1">IF(AE$2="","",IFERROR(IF(FIND(AE$2,$C585)&gt;=1,INDIRECT($B585&amp;"!"&amp;"AG"&amp;$A585),0),""))</f>
        <v/>
      </c>
      <c r="AF585" s="253" t="str">
        <f t="array" aca="1" ref="AF585" ca="1">IF(AF$2="","",IFERROR(IF(FIND(AF$2,$C585)&gt;=1,INDIRECT($B585&amp;"!"&amp;"AG"&amp;$A585),0),""))</f>
        <v/>
      </c>
      <c r="AG585" s="253" t="str">
        <f t="array" aca="1" ref="AG585" ca="1">IF(AG$2="","",IFERROR(IF(FIND(AG$2,$C585)&gt;=1,INDIRECT($B585&amp;"!"&amp;"AG"&amp;$A585),0),""))</f>
        <v/>
      </c>
      <c r="AH585" s="253" t="str">
        <f t="array" aca="1" ref="AH585" ca="1">IF(AH$2="","",IFERROR(IF(FIND(AH$2,$C585)&gt;=1,INDIRECT($B585&amp;"!"&amp;"AG"&amp;$A585),0),""))</f>
        <v/>
      </c>
      <c r="AI585" s="253" t="str">
        <f t="array" aca="1" ref="AI585" ca="1">IF(AI$2="","",IFERROR(IF(FIND(AI$2,$C585)&gt;=1,INDIRECT($B585&amp;"!"&amp;"AG"&amp;$A585),0),""))</f>
        <v/>
      </c>
      <c r="AJ585" s="253" t="str">
        <f t="array" aca="1" ref="AJ585" ca="1">IF(AJ$2="","",IFERROR(IF(FIND(AJ$2,$C585)&gt;=1,INDIRECT($B585&amp;"!"&amp;"AG"&amp;$A585),0),""))</f>
        <v/>
      </c>
      <c r="AK585" s="253" t="str">
        <f t="array" aca="1" ref="AK585" ca="1">IF(AK$2="","",IFERROR(IF(FIND(AK$2,$C585)&gt;=1,INDIRECT($B585&amp;"!"&amp;"AG"&amp;$A585),0),""))</f>
        <v/>
      </c>
      <c r="AL585" s="253" t="str">
        <f t="array" aca="1" ref="AL585" ca="1">IF(AL$2="","",IFERROR(IF(FIND(AL$2,$C585)&gt;=1,INDIRECT($B585&amp;"!"&amp;"AG"&amp;$A585),0),""))</f>
        <v/>
      </c>
      <c r="AM585" s="253" t="str">
        <f t="array" aca="1" ref="AM585" ca="1">IF(AM$2="","",IFERROR(IF(FIND(AM$2,$C585)&gt;=1,INDIRECT($B585&amp;"!"&amp;"AG"&amp;$A585),0),""))</f>
        <v/>
      </c>
      <c r="AN585" s="253" t="str">
        <f t="array" aca="1" ref="AN585" ca="1">IF(AN$2="","",IFERROR(IF(FIND(AN$2,$C585)&gt;=1,INDIRECT($B585&amp;"!"&amp;"AG"&amp;$A585),0),""))</f>
        <v/>
      </c>
      <c r="AO585" s="253" t="str">
        <f t="array" aca="1" ref="AO585" ca="1">IF(AO$2="","",IFERROR(IF(FIND(AO$2,$C585)&gt;=1,INDIRECT($B585&amp;"!"&amp;"AG"&amp;$A585),0),""))</f>
        <v/>
      </c>
      <c r="AP585" s="253" t="str">
        <f t="array" aca="1" ref="AP585" ca="1">IF(AP$2="","",IFERROR(IF(FIND(AP$2,$C585)&gt;=1,INDIRECT($B585&amp;"!"&amp;"AG"&amp;$A585),0),""))</f>
        <v/>
      </c>
      <c r="AQ585" s="253" t="str">
        <f t="array" aca="1" ref="AQ585" ca="1">IF(AQ$2="","",IFERROR(IF(FIND(AQ$2,$C585)&gt;=1,INDIRECT($B585&amp;"!"&amp;"AG"&amp;$A585),0),""))</f>
        <v/>
      </c>
      <c r="AR585" s="253" t="str">
        <f t="array" aca="1" ref="AR585" ca="1">IF(AR$2="","",IFERROR(IF(FIND(AR$2,$C585)&gt;=1,INDIRECT($B585&amp;"!"&amp;"AG"&amp;$A585),0),""))</f>
        <v/>
      </c>
      <c r="AS585" s="253" t="str">
        <f t="array" aca="1" ref="AS585" ca="1">IF(AS$2="","",IFERROR(IF(FIND(AS$2,$C585)&gt;=1,INDIRECT($B585&amp;"!"&amp;"AG"&amp;$A585),0),""))</f>
        <v/>
      </c>
      <c r="AU585" s="254" t="str">
        <f t="array" aca="1" ref="AU585" ca="1">IFERROR(INDIRECT(B585&amp;"!"&amp;"A"&amp;A585),"")</f>
        <v/>
      </c>
      <c r="AV585" s="2" t="str">
        <f t="shared" ca="1" si="489"/>
        <v/>
      </c>
      <c r="AW585" s="253" t="str">
        <f t="array" aca="1" ref="AW585" ca="1">IF(AW$2="","",IFERROR(IF(FIND(AW$2,$C585)&gt;=1,IF(INDIRECT($B585&amp;"!"&amp;"AH"&amp;$A585)="","",INDIRECT($B585&amp;"!"&amp;"AH"&amp;$A585)),0),""))</f>
        <v/>
      </c>
      <c r="AX585" s="253" t="str">
        <f t="array" aca="1" ref="AX585" ca="1">IF(AX$2="","",IFERROR(IF(FIND(AX$2,$C585)&gt;=1,IF(INDIRECT($B585&amp;"!"&amp;"AH"&amp;$A585)="","",INDIRECT($B585&amp;"!"&amp;"AH"&amp;$A585)),0),""))</f>
        <v/>
      </c>
      <c r="AY585" s="253" t="str">
        <f t="array" aca="1" ref="AY585" ca="1">IF(AY$2="","",IFERROR(IF(FIND(AY$2,$C585)&gt;=1,IF(INDIRECT($B585&amp;"!"&amp;"AH"&amp;$A585)="","",INDIRECT($B585&amp;"!"&amp;"AH"&amp;$A585)),0),""))</f>
        <v/>
      </c>
      <c r="AZ585" s="253" t="str">
        <f t="array" aca="1" ref="AZ585" ca="1">IF(AZ$2="","",IFERROR(IF(FIND(AZ$2,$C585)&gt;=1,IF(INDIRECT($B585&amp;"!"&amp;"AH"&amp;$A585)="","",INDIRECT($B585&amp;"!"&amp;"AH"&amp;$A585)),0),""))</f>
        <v/>
      </c>
      <c r="BA585" s="253" t="str">
        <f t="array" aca="1" ref="BA585" ca="1">IF(BA$2="","",IFERROR(IF(FIND(BA$2,$C585)&gt;=1,IF(INDIRECT($B585&amp;"!"&amp;"AH"&amp;$A585)="","",INDIRECT($B585&amp;"!"&amp;"AH"&amp;$A585)),0),""))</f>
        <v/>
      </c>
      <c r="BB585" s="253" t="str">
        <f t="array" aca="1" ref="BB585" ca="1">IF(BB$2="","",IFERROR(IF(FIND(BB$2,$C585)&gt;=1,IF(INDIRECT($B585&amp;"!"&amp;"AH"&amp;$A585)="","",INDIRECT($B585&amp;"!"&amp;"AH"&amp;$A585)),0),""))</f>
        <v/>
      </c>
      <c r="BC585" s="253" t="str">
        <f t="array" aca="1" ref="BC585" ca="1">IF(BC$2="","",IFERROR(IF(FIND(BC$2,$C585)&gt;=1,IF(INDIRECT($B585&amp;"!"&amp;"AH"&amp;$A585)="","",INDIRECT($B585&amp;"!"&amp;"AH"&amp;$A585)),0),""))</f>
        <v/>
      </c>
      <c r="BD585" s="253" t="str">
        <f t="array" aca="1" ref="BD585" ca="1">IF(BD$2="","",IFERROR(IF(FIND(BD$2,$C585)&gt;=1,IF(INDIRECT($B585&amp;"!"&amp;"AH"&amp;$A585)="","",INDIRECT($B585&amp;"!"&amp;"AH"&amp;$A585)),0),""))</f>
        <v/>
      </c>
      <c r="BE585" s="253" t="str">
        <f t="array" aca="1" ref="BE585" ca="1">IF(BE$2="","",IFERROR(IF(FIND(BE$2,$C585)&gt;=1,IF(INDIRECT($B585&amp;"!"&amp;"AH"&amp;$A585)="","",INDIRECT($B585&amp;"!"&amp;"AH"&amp;$A585)),0),""))</f>
        <v/>
      </c>
      <c r="BF585" s="253" t="str">
        <f t="array" aca="1" ref="BF585" ca="1">IF(BF$2="","",IFERROR(IF(FIND(BF$2,$C585)&gt;=1,IF(INDIRECT($B585&amp;"!"&amp;"AH"&amp;$A585)="","",INDIRECT($B585&amp;"!"&amp;"AH"&amp;$A585)),0),""))</f>
        <v/>
      </c>
      <c r="BG585" s="253" t="str">
        <f t="array" aca="1" ref="BG585" ca="1">IF(BG$2="","",IFERROR(IF(FIND(BG$2,$C585)&gt;=1,IF(INDIRECT($B585&amp;"!"&amp;"AH"&amp;$A585)="","",INDIRECT($B585&amp;"!"&amp;"AH"&amp;$A585)),0),""))</f>
        <v/>
      </c>
      <c r="BH585" s="253" t="str">
        <f t="array" aca="1" ref="BH585" ca="1">IF(BH$2="","",IFERROR(IF(FIND(BH$2,$C585)&gt;=1,IF(INDIRECT($B585&amp;"!"&amp;"AH"&amp;$A585)="","",INDIRECT($B585&amp;"!"&amp;"AH"&amp;$A585)),0),""))</f>
        <v/>
      </c>
      <c r="BI585" s="253" t="str">
        <f t="array" aca="1" ref="BI585" ca="1">IF(BI$2="","",IFERROR(IF(FIND(BI$2,$C585)&gt;=1,IF(INDIRECT($B585&amp;"!"&amp;"AH"&amp;$A585)="","",INDIRECT($B585&amp;"!"&amp;"AH"&amp;$A585)),0),""))</f>
        <v/>
      </c>
      <c r="BJ585" s="253" t="str">
        <f t="array" aca="1" ref="BJ585" ca="1">IF(BJ$2="","",IFERROR(IF(FIND(BJ$2,$C585)&gt;=1,IF(INDIRECT($B585&amp;"!"&amp;"AH"&amp;$A585)="","",INDIRECT($B585&amp;"!"&amp;"AH"&amp;$A585)),0),""))</f>
        <v/>
      </c>
      <c r="BK585" s="253" t="str">
        <f t="array" aca="1" ref="BK585" ca="1">IF(BK$2="","",IFERROR(IF(FIND(BK$2,$C585)&gt;=1,IF(INDIRECT($B585&amp;"!"&amp;"AH"&amp;$A585)="","",INDIRECT($B585&amp;"!"&amp;"AH"&amp;$A585)),0),""))</f>
        <v/>
      </c>
      <c r="BL585" s="253" t="str">
        <f t="array" aca="1" ref="BL585" ca="1">IF(BL$2="","",IFERROR(IF(FIND(BL$2,$C585)&gt;=1,IF(INDIRECT($B585&amp;"!"&amp;"AH"&amp;$A585)="","",INDIRECT($B585&amp;"!"&amp;"AH"&amp;$A585)),0),""))</f>
        <v/>
      </c>
      <c r="BM585" s="253" t="str">
        <f t="array" aca="1" ref="BM585" ca="1">IF(BM$2="","",IFERROR(IF(FIND(BM$2,$C585)&gt;=1,IF(INDIRECT($B585&amp;"!"&amp;"AH"&amp;$A585)="","",INDIRECT($B585&amp;"!"&amp;"AH"&amp;$A585)),0),""))</f>
        <v/>
      </c>
      <c r="BN585" s="253" t="str">
        <f t="array" aca="1" ref="BN585" ca="1">IF(BN$2="","",IFERROR(IF(FIND(BN$2,$C585)&gt;=1,IF(INDIRECT($B585&amp;"!"&amp;"AH"&amp;$A585)="","",INDIRECT($B585&amp;"!"&amp;"AH"&amp;$A585)),0),""))</f>
        <v/>
      </c>
      <c r="BO585" s="253" t="str">
        <f t="array" aca="1" ref="BO585" ca="1">IF(BO$2="","",IFERROR(IF(FIND(BO$2,$C585)&gt;=1,IF(INDIRECT($B585&amp;"!"&amp;"AH"&amp;$A585)="","",INDIRECT($B585&amp;"!"&amp;"AH"&amp;$A585)),0),""))</f>
        <v/>
      </c>
      <c r="BP585" s="253" t="str">
        <f t="array" aca="1" ref="BP585" ca="1">IF(BP$2="","",IFERROR(IF(FIND(BP$2,$C585)&gt;=1,IF(INDIRECT($B585&amp;"!"&amp;"AH"&amp;$A585)="","",INDIRECT($B585&amp;"!"&amp;"AH"&amp;$A585)),0),""))</f>
        <v/>
      </c>
      <c r="BQ585" s="253" t="str">
        <f t="array" aca="1" ref="BQ585" ca="1">IF(BQ$2="","",IFERROR(IF(FIND(BQ$2,$C585)&gt;=1,IF(INDIRECT($B585&amp;"!"&amp;"AH"&amp;$A585)="","",INDIRECT($B585&amp;"!"&amp;"AH"&amp;$A585)),0),""))</f>
        <v/>
      </c>
      <c r="BR585" s="253" t="str">
        <f t="array" aca="1" ref="BR585" ca="1">IF(BR$2="","",IFERROR(IF(FIND(BR$2,$C585)&gt;=1,IF(INDIRECT($B585&amp;"!"&amp;"AH"&amp;$A585)="","",INDIRECT($B585&amp;"!"&amp;"AH"&amp;$A585)),0),""))</f>
        <v/>
      </c>
      <c r="BS585" s="253" t="str">
        <f t="array" aca="1" ref="BS585" ca="1">IF(BS$2="","",IFERROR(IF(FIND(BS$2,$C585)&gt;=1,IF(INDIRECT($B585&amp;"!"&amp;"AH"&amp;$A585)="","",INDIRECT($B585&amp;"!"&amp;"AH"&amp;$A585)),0),""))</f>
        <v/>
      </c>
      <c r="BT585" s="253" t="str">
        <f t="array" aca="1" ref="BT585" ca="1">IF(BT$2="","",IFERROR(IF(FIND(BT$2,$C585)&gt;=1,IF(INDIRECT($B585&amp;"!"&amp;"AH"&amp;$A585)="","",INDIRECT($B585&amp;"!"&amp;"AH"&amp;$A585)),0),""))</f>
        <v/>
      </c>
      <c r="BU585" s="253" t="str">
        <f t="array" aca="1" ref="BU585" ca="1">IF(BU$2="","",IFERROR(IF(FIND(BU$2,$C585)&gt;=1,IF(INDIRECT($B585&amp;"!"&amp;"AH"&amp;$A585)="","",INDIRECT($B585&amp;"!"&amp;"AH"&amp;$A585)),0),""))</f>
        <v/>
      </c>
      <c r="BV585" s="253" t="str">
        <f t="array" aca="1" ref="BV585" ca="1">IF(BV$2="","",IFERROR(IF(FIND(BV$2,$C585)&gt;=1,IF(INDIRECT($B585&amp;"!"&amp;"AH"&amp;$A585)="","",INDIRECT($B585&amp;"!"&amp;"AH"&amp;$A585)),0),""))</f>
        <v/>
      </c>
      <c r="BW585" s="253" t="str">
        <f t="array" aca="1" ref="BW585" ca="1">IF(BW$2="","",IFERROR(IF(FIND(BW$2,$C585)&gt;=1,IF(INDIRECT($B585&amp;"!"&amp;"AH"&amp;$A585)="","",INDIRECT($B585&amp;"!"&amp;"AH"&amp;$A585)),0),""))</f>
        <v/>
      </c>
      <c r="BX585" s="253" t="str">
        <f t="array" aca="1" ref="BX585" ca="1">IF(BX$2="","",IFERROR(IF(FIND(BX$2,$C585)&gt;=1,IF(INDIRECT($B585&amp;"!"&amp;"AH"&amp;$A585)="","",INDIRECT($B585&amp;"!"&amp;"AH"&amp;$A585)),0),""))</f>
        <v/>
      </c>
      <c r="BY585" s="253" t="str">
        <f t="array" aca="1" ref="BY585" ca="1">IF(BY$2="","",IFERROR(IF(FIND(BY$2,$C585)&gt;=1,IF(INDIRECT($B585&amp;"!"&amp;"AH"&amp;$A585)="","",INDIRECT($B585&amp;"!"&amp;"AH"&amp;$A585)),0),""))</f>
        <v/>
      </c>
      <c r="BZ585" s="253" t="str">
        <f t="array" aca="1" ref="BZ585" ca="1">IF(BZ$2="","",IFERROR(IF(FIND(BZ$2,$C585)&gt;=1,IF(INDIRECT($B585&amp;"!"&amp;"AH"&amp;$A585)="","",INDIRECT($B585&amp;"!"&amp;"AH"&amp;$A585)),0),""))</f>
        <v/>
      </c>
      <c r="CA585" s="253" t="str">
        <f t="array" aca="1" ref="CA585" ca="1">IF(CA$2="","",IFERROR(IF(FIND(CA$2,$C585)&gt;=1,IF(INDIRECT($B585&amp;"!"&amp;"AH"&amp;$A585)="","",INDIRECT($B585&amp;"!"&amp;"AH"&amp;$A585)),0),""))</f>
        <v/>
      </c>
      <c r="CB585" s="253" t="str">
        <f t="array" aca="1" ref="CB585" ca="1">IF(CB$2="","",IFERROR(IF(FIND(CB$2,$C585)&gt;=1,IF(INDIRECT($B585&amp;"!"&amp;"AH"&amp;$A585)="","",INDIRECT($B585&amp;"!"&amp;"AH"&amp;$A585)),0),""))</f>
        <v/>
      </c>
      <c r="CC585" s="253" t="str">
        <f t="array" aca="1" ref="CC585" ca="1">IF(CC$2="","",IFERROR(IF(FIND(CC$2,$C585)&gt;=1,IF(INDIRECT($B585&amp;"!"&amp;"AH"&amp;$A585)="","",INDIRECT($B585&amp;"!"&amp;"AH"&amp;$A585)),0),""))</f>
        <v/>
      </c>
      <c r="CD585" s="253" t="str">
        <f t="array" aca="1" ref="CD585" ca="1">IF(CD$2="","",IFERROR(IF(FIND(CD$2,$C585)&gt;=1,IF(INDIRECT($B585&amp;"!"&amp;"AH"&amp;$A585)="","",INDIRECT($B585&amp;"!"&amp;"AH"&amp;$A585)),0),""))</f>
        <v/>
      </c>
      <c r="CE585" s="253" t="str">
        <f t="array" aca="1" ref="CE585" ca="1">IF(CE$2="","",IFERROR(IF(FIND(CE$2,$C585)&gt;=1,IF(INDIRECT($B585&amp;"!"&amp;"AH"&amp;$A585)="","",INDIRECT($B585&amp;"!"&amp;"AH"&amp;$A585)),0),""))</f>
        <v/>
      </c>
      <c r="CF585" s="253" t="str">
        <f t="array" aca="1" ref="CF585" ca="1">IF(CF$2="","",IFERROR(IF(FIND(CF$2,$C585)&gt;=1,IF(INDIRECT($B585&amp;"!"&amp;"AH"&amp;$A585)="","",INDIRECT($B585&amp;"!"&amp;"AH"&amp;$A585)),0),""))</f>
        <v/>
      </c>
      <c r="CG585" s="253" t="str">
        <f t="array" aca="1" ref="CG585" ca="1">IF(CG$2="","",IFERROR(IF(FIND(CG$2,$C585)&gt;=1,IF(INDIRECT($B585&amp;"!"&amp;"AH"&amp;$A585)="","",INDIRECT($B585&amp;"!"&amp;"AH"&amp;$A585)),0),""))</f>
        <v/>
      </c>
      <c r="CH585" s="253" t="str">
        <f t="array" aca="1" ref="CH585" ca="1">IF(CH$2="","",IFERROR(IF(FIND(CH$2,$C585)&gt;=1,IF(INDIRECT($B585&amp;"!"&amp;"AH"&amp;$A585)="","",INDIRECT($B585&amp;"!"&amp;"AH"&amp;$A585)),0),""))</f>
        <v/>
      </c>
      <c r="CI585" s="253" t="str">
        <f t="array" aca="1" ref="CI585" ca="1">IF(CI$2="","",IFERROR(IF(FIND(CI$2,$C585)&gt;=1,IF(INDIRECT($B585&amp;"!"&amp;"AH"&amp;$A585)="","",INDIRECT($B585&amp;"!"&amp;"AH"&amp;$A585)),0),""))</f>
        <v/>
      </c>
      <c r="CJ585" s="253" t="str">
        <f t="array" aca="1" ref="CJ585" ca="1">IF(CJ$2="","",IFERROR(IF(FIND(CJ$2,$C585)&gt;=1,IF(INDIRECT($B585&amp;"!"&amp;"AH"&amp;$A585)="","",INDIRECT($B585&amp;"!"&amp;"AH"&amp;$A585)),0),""))</f>
        <v/>
      </c>
      <c r="CK585" s="253" t="str">
        <f t="array" aca="1" ref="CK585" ca="1">IF(CK$2="","",IFERROR(IF(FIND(CK$2,$C585)&gt;=1,IF(INDIRECT($B585&amp;"!"&amp;"AH"&amp;$A585)="","",INDIRECT($B585&amp;"!"&amp;"AH"&amp;$A585)),0),""))</f>
        <v/>
      </c>
      <c r="CL585" s="253" t="str">
        <f t="array" aca="1" ref="CL585" ca="1">IF(CL$2="","",IFERROR(IF(FIND(CL$2,$C585)&gt;=1,IF(INDIRECT($B585&amp;"!"&amp;"AH"&amp;$A585)="","",INDIRECT($B585&amp;"!"&amp;"AH"&amp;$A585)),0),""))</f>
        <v/>
      </c>
      <c r="CO585" s="2" t="str">
        <f t="shared" ca="1" si="491"/>
        <v/>
      </c>
      <c r="CP585" s="253" t="str">
        <f t="array" aca="1" ref="CP585" ca="1">IF(CP$2="","",IFERROR(IF(FIND(CP$2,$C585)&gt;=1,INDIRECT($B585&amp;"!"&amp;"AG"&amp;$A585),0),""))</f>
        <v/>
      </c>
      <c r="CQ585" s="253" t="str">
        <f t="array" aca="1" ref="CQ585" ca="1">IF(CQ$2="","",IFERROR(IF(FIND(CQ$2,$C585)&gt;=1,INDIRECT($B585&amp;"!"&amp;"AG"&amp;$A585),0),""))</f>
        <v/>
      </c>
      <c r="CR585" s="253" t="str">
        <f t="array" aca="1" ref="CR585" ca="1">IF(CR$2="","",IFERROR(IF(FIND(CR$2,$C585)&gt;=1,INDIRECT($B585&amp;"!"&amp;"AG"&amp;$A585),0),""))</f>
        <v/>
      </c>
      <c r="CS585" s="253" t="str">
        <f t="array" aca="1" ref="CS585" ca="1">IF(CS$2="","",IFERROR(IF(FIND(CS$2,$C585)&gt;=1,INDIRECT($B585&amp;"!"&amp;"AG"&amp;$A585),0),""))</f>
        <v/>
      </c>
      <c r="CV585" s="2" t="str">
        <f t="shared" ca="1" si="492"/>
        <v/>
      </c>
      <c r="CW585" s="253" t="str">
        <f t="array" aca="1" ref="CW585" ca="1">IF(CW$2="","",IFERROR(IF(FIND(CW$2,$C585)&gt;=1,IF(INDIRECT($B585&amp;"!"&amp;"AH"&amp;$A585)="","",INDIRECT($B585&amp;"!"&amp;"AH"&amp;$A585)&amp;" "),0),""))</f>
        <v/>
      </c>
      <c r="CX585" s="253" t="str">
        <f t="array" aca="1" ref="CX585" ca="1">IF(CX$2="","",IFERROR(IF(FIND(CX$2,$C585)&gt;=1,IF(INDIRECT($B585&amp;"!"&amp;"AH"&amp;$A585)="","",INDIRECT($B585&amp;"!"&amp;"AH"&amp;$A585)&amp;" "),0),""))</f>
        <v/>
      </c>
      <c r="CY585" s="253" t="str">
        <f t="array" aca="1" ref="CY585" ca="1">IF(CY$2="","",IFERROR(IF(FIND(CY$2,$C585)&gt;=1,IF(INDIRECT($B585&amp;"!"&amp;"AH"&amp;$A585)="","",INDIRECT($B585&amp;"!"&amp;"AH"&amp;$A585)&amp;" "),0),""))</f>
        <v/>
      </c>
      <c r="CZ585" s="253" t="str">
        <f t="array" aca="1" ref="CZ585" ca="1">IF(CZ$2="","",IFERROR(IF(FIND(CZ$2,$C585)&gt;=1,IF(INDIRECT($B585&amp;"!"&amp;"AH"&amp;$A585)="","",INDIRECT($B585&amp;"!"&amp;"AH"&amp;$A585)&amp;" "),0),""))</f>
        <v/>
      </c>
      <c r="DC585" s="2" t="str">
        <f t="shared" ca="1" si="493"/>
        <v/>
      </c>
      <c r="DD585" s="253" t="str" cm="1">
        <f t="array" aca="1" ref="DD585" ca="1">IF(DD$2="","",IFERROR(IF(FIND(DD$2,$C585)&gt;=1,INDIRECT($B585&amp;"!"&amp;"AG"&amp;$A585),0),""))</f>
        <v/>
      </c>
      <c r="DE585" s="253" t="str" cm="1">
        <f t="array" aca="1" ref="DE585" ca="1">IF(DE$2="","",IFERROR(IF(FIND(DE$2,$C585)&gt;=1,INDIRECT($B585&amp;"!"&amp;"AG"&amp;$A585),0),""))</f>
        <v/>
      </c>
      <c r="DF585" s="253" t="str" cm="1">
        <f t="array" aca="1" ref="DF585" ca="1">IF(DF$2="","",IFERROR(IF(FIND(DF$2,$C585)&gt;=1,INDIRECT($B585&amp;"!"&amp;"AG"&amp;$A585),0),""))</f>
        <v/>
      </c>
      <c r="DG585" s="253" t="str" cm="1">
        <f t="array" aca="1" ref="DG585" ca="1">IF(DG$2="","",IFERROR(IF(FIND(DG$2,$C585)&gt;=1,INDIRECT($B585&amp;"!"&amp;"AG"&amp;$A585),0),""))</f>
        <v/>
      </c>
      <c r="DH585" s="253" t="str" cm="1">
        <f t="array" aca="1" ref="DH585" ca="1">IF(DH$2="","",IFERROR(IF(FIND(DH$2,$C585)&gt;=1,INDIRECT($B585&amp;"!"&amp;"AG"&amp;$A585),0),""))</f>
        <v/>
      </c>
      <c r="DI585" s="253" t="str" cm="1">
        <f t="array" aca="1" ref="DI585" ca="1">IF(DI$2="","",IFERROR(IF(FIND(DI$2,$C585)&gt;=1,INDIRECT($B585&amp;"!"&amp;"AG"&amp;$A585),0),""))</f>
        <v/>
      </c>
      <c r="DJ585" s="253" t="str" cm="1">
        <f t="array" aca="1" ref="DJ585" ca="1">IF(DJ$2="","",IFERROR(IF(FIND(DJ$2,$C585)&gt;=1,INDIRECT($B585&amp;"!"&amp;"AG"&amp;$A585),0),""))</f>
        <v/>
      </c>
      <c r="DK585" s="253" t="str" cm="1">
        <f t="array" aca="1" ref="DK585" ca="1">IF(DK$2="","",IFERROR(IF(FIND(DK$2,$C585)&gt;=1,INDIRECT($B585&amp;"!"&amp;"AG"&amp;$A585),0),""))</f>
        <v/>
      </c>
      <c r="DL585" s="253" t="str" cm="1">
        <f t="array" aca="1" ref="DL585" ca="1">IF(DL$2="","",IFERROR(IF(FIND(DL$2,$C585)&gt;=1,INDIRECT($B585&amp;"!"&amp;"AG"&amp;$A585),0),""))</f>
        <v/>
      </c>
      <c r="DM585" s="253" t="str" cm="1">
        <f t="array" aca="1" ref="DM585" ca="1">IF(DM$2="","",IFERROR(IF(FIND(DM$2,$C585)&gt;=1,INDIRECT($B585&amp;"!"&amp;"AG"&amp;$A585),0),""))</f>
        <v/>
      </c>
      <c r="DN585" s="253" t="str" cm="1">
        <f t="array" aca="1" ref="DN585" ca="1">IF(DN$2="","",IFERROR(IF(FIND(DN$2,$C585)&gt;=1,INDIRECT($B585&amp;"!"&amp;"AG"&amp;$A585),0),""))</f>
        <v/>
      </c>
      <c r="DO585" s="253" t="str" cm="1">
        <f t="array" aca="1" ref="DO585" ca="1">IF(DO$2="","",IFERROR(IF(FIND(DO$2,$C585)&gt;=1,INDIRECT($B585&amp;"!"&amp;"AG"&amp;$A585),0),""))</f>
        <v/>
      </c>
      <c r="DP585" s="253" t="str" cm="1">
        <f t="array" aca="1" ref="DP585" ca="1">IF(DP$2="","",IFERROR(IF(FIND(DP$2,$C585)&gt;=1,INDIRECT($B585&amp;"!"&amp;"AG"&amp;$A585),0),""))</f>
        <v/>
      </c>
      <c r="DQ585" s="253" t="str" cm="1">
        <f t="array" aca="1" ref="DQ585" ca="1">IF(DQ$2="","",IFERROR(IF(FIND(DQ$2,$C585)&gt;=1,INDIRECT($B585&amp;"!"&amp;"AG"&amp;$A585),0),""))</f>
        <v/>
      </c>
      <c r="DR585" s="253" t="str" cm="1">
        <f t="array" aca="1" ref="DR585" ca="1">IF(DR$2="","",IFERROR(IF(FIND(DR$2,$C585)&gt;=1,INDIRECT($B585&amp;"!"&amp;"AG"&amp;$A585),0),""))</f>
        <v/>
      </c>
      <c r="DS585" s="253" t="str" cm="1">
        <f t="array" aca="1" ref="DS585" ca="1">IF(DS$2="","",IFERROR(IF(FIND(DS$2,$C585)&gt;=1,INDIRECT($B585&amp;"!"&amp;"AG"&amp;$A585),0),""))</f>
        <v/>
      </c>
      <c r="DT585" s="253" t="str" cm="1">
        <f t="array" aca="1" ref="DT585" ca="1">IF(DT$2="","",IFERROR(IF(FIND(DT$2,$C585)&gt;=1,INDIRECT($B585&amp;"!"&amp;"AG"&amp;$A585),0),""))</f>
        <v/>
      </c>
      <c r="DU585" s="253" t="str" cm="1">
        <f t="array" aca="1" ref="DU585" ca="1">IF(DU$2="","",IFERROR(IF(FIND(DU$2,$C585)&gt;=1,INDIRECT($B585&amp;"!"&amp;"AG"&amp;$A585),0),""))</f>
        <v/>
      </c>
      <c r="DV585" s="253" t="str" cm="1">
        <f t="array" aca="1" ref="DV585" ca="1">IF(DV$2="","",IFERROR(IF(FIND(DV$2,$C585)&gt;=1,INDIRECT($B585&amp;"!"&amp;"AG"&amp;$A585),0),""))</f>
        <v/>
      </c>
      <c r="DW585" s="253" t="str" cm="1">
        <f t="array" aca="1" ref="DW585" ca="1">IF(DW$2="","",IFERROR(IF(FIND(DW$2,$C585)&gt;=1,INDIRECT($B585&amp;"!"&amp;"AG"&amp;$A585),0),""))</f>
        <v/>
      </c>
      <c r="DX585" s="253" t="str" cm="1">
        <f t="array" aca="1" ref="DX585" ca="1">IF(DX$2="","",IFERROR(IF(FIND(DX$2,$C585)&gt;=1,INDIRECT($B585&amp;"!"&amp;"AG"&amp;$A585),0),""))</f>
        <v/>
      </c>
      <c r="DY585" s="253" t="str" cm="1">
        <f t="array" aca="1" ref="DY585" ca="1">IF(DY$2="","",IFERROR(IF(FIND(DY$2,$C585)&gt;=1,INDIRECT($B585&amp;"!"&amp;"AG"&amp;$A585),0),""))</f>
        <v/>
      </c>
      <c r="DZ585" s="253" t="str" cm="1">
        <f t="array" aca="1" ref="DZ585" ca="1">IF(DZ$2="","",IFERROR(IF(FIND(DZ$2,$C585)&gt;=1,INDIRECT($B585&amp;"!"&amp;"AG"&amp;$A585),0),""))</f>
        <v/>
      </c>
      <c r="EA585" s="253" t="str" cm="1">
        <f t="array" aca="1" ref="EA585" ca="1">IF(EA$2="","",IFERROR(IF(FIND(EA$2,$C585)&gt;=1,INDIRECT($B585&amp;"!"&amp;"AG"&amp;$A585),0),""))</f>
        <v/>
      </c>
      <c r="EB585" s="253" t="str" cm="1">
        <f t="array" aca="1" ref="EB585" ca="1">IF(EB$2="","",IFERROR(IF(FIND(EB$2,$C585)&gt;=1,INDIRECT($B585&amp;"!"&amp;"AG"&amp;$A585),0),""))</f>
        <v/>
      </c>
      <c r="EC585" s="253" t="str" cm="1">
        <f t="array" aca="1" ref="EC585" ca="1">IF(EC$2="","",IFERROR(IF(FIND(EC$2,$C585)&gt;=1,INDIRECT($B585&amp;"!"&amp;"AG"&amp;$A585),0),""))</f>
        <v/>
      </c>
      <c r="ED585" s="253" t="str" cm="1">
        <f t="array" aca="1" ref="ED585" ca="1">IF(ED$2="","",IFERROR(IF(FIND(ED$2,$C585)&gt;=1,INDIRECT($B585&amp;"!"&amp;"AG"&amp;$A585),0),""))</f>
        <v/>
      </c>
      <c r="EE585" s="253" t="str" cm="1">
        <f t="array" aca="1" ref="EE585" ca="1">IF(EE$2="","",IFERROR(IF(FIND(EE$2,$C585)&gt;=1,INDIRECT($B585&amp;"!"&amp;"AG"&amp;$A585),0),""))</f>
        <v/>
      </c>
      <c r="EF585" s="253" t="str" cm="1">
        <f t="array" aca="1" ref="EF585" ca="1">IF(EF$2="","",IFERROR(IF(FIND(EF$2,$C585)&gt;=1,INDIRECT($B585&amp;"!"&amp;"AG"&amp;$A585),0),""))</f>
        <v/>
      </c>
      <c r="EG585" s="253" t="str" cm="1">
        <f t="array" aca="1" ref="EG585" ca="1">IF(EG$2="","",IFERROR(IF(FIND(EG$2,$C585)&gt;=1,INDIRECT($B585&amp;"!"&amp;"AG"&amp;$A585),0),""))</f>
        <v/>
      </c>
      <c r="EH585" s="253" t="str" cm="1">
        <f t="array" aca="1" ref="EH585" ca="1">IF(EH$2="","",IFERROR(IF(FIND(EH$2,$C585)&gt;=1,INDIRECT($B585&amp;"!"&amp;"AG"&amp;$A585),0),""))</f>
        <v/>
      </c>
      <c r="EI585" s="253" t="str" cm="1">
        <f t="array" aca="1" ref="EI585" ca="1">IF(EI$2="","",IFERROR(IF(FIND(EI$2,$C585)&gt;=1,INDIRECT($B585&amp;"!"&amp;"AG"&amp;$A585),0),""))</f>
        <v/>
      </c>
      <c r="EJ585" s="253" t="str" cm="1">
        <f t="array" aca="1" ref="EJ585" ca="1">IF(EJ$2="","",IFERROR(IF(FIND(EJ$2,$C585)&gt;=1,INDIRECT($B585&amp;"!"&amp;"AG"&amp;$A585),0),""))</f>
        <v/>
      </c>
      <c r="EK585" s="253" t="str" cm="1">
        <f t="array" aca="1" ref="EK585" ca="1">IF(EK$2="","",IFERROR(IF(FIND(EK$2,$C585)&gt;=1,INDIRECT($B585&amp;"!"&amp;"AG"&amp;$A585),0),""))</f>
        <v/>
      </c>
      <c r="EL585" s="253" t="str" cm="1">
        <f t="array" aca="1" ref="EL585" ca="1">IF(EL$2="","",IFERROR(IF(FIND(EL$2,$C585)&gt;=1,INDIRECT($B585&amp;"!"&amp;"AG"&amp;$A585),0),""))</f>
        <v/>
      </c>
      <c r="EM585" s="253" t="str" cm="1">
        <f t="array" aca="1" ref="EM585" ca="1">IF(EM$2="","",IFERROR(IF(FIND(EM$2,$C585)&gt;=1,INDIRECT($B585&amp;"!"&amp;"AG"&amp;$A585),0),""))</f>
        <v/>
      </c>
      <c r="EN585" s="253" t="str" cm="1">
        <f t="array" aca="1" ref="EN585" ca="1">IF(EN$2="","",IFERROR(IF(FIND(EN$2,$C585)&gt;=1,INDIRECT($B585&amp;"!"&amp;"AG"&amp;$A585),0),""))</f>
        <v/>
      </c>
      <c r="EO585" s="253" t="str" cm="1">
        <f t="array" aca="1" ref="EO585" ca="1">IF(EO$2="","",IFERROR(IF(FIND(EO$2,$C585)&gt;=1,INDIRECT($B585&amp;"!"&amp;"AG"&amp;$A585),0),""))</f>
        <v/>
      </c>
      <c r="EP585" s="253" t="str" cm="1">
        <f t="array" aca="1" ref="EP585" ca="1">IF(EP$2="","",IFERROR(IF(FIND(EP$2,$C585)&gt;=1,INDIRECT($B585&amp;"!"&amp;"AG"&amp;$A585),0),""))</f>
        <v/>
      </c>
      <c r="EQ585" s="253" t="str" cm="1">
        <f t="array" aca="1" ref="EQ585" ca="1">IF(EQ$2="","",IFERROR(IF(FIND(EQ$2,$C585)&gt;=1,INDIRECT($B585&amp;"!"&amp;"AG"&amp;$A585),0),""))</f>
        <v/>
      </c>
      <c r="ER585" s="253" t="str" cm="1">
        <f t="array" aca="1" ref="ER585" ca="1">IF(ER$2="","",IFERROR(IF(FIND(ER$2,$C585)&gt;=1,INDIRECT($B585&amp;"!"&amp;"AG"&amp;$A585),0),""))</f>
        <v/>
      </c>
      <c r="ES585" s="253" t="str" cm="1">
        <f t="array" aca="1" ref="ES585" ca="1">IF(ES$2="","",IFERROR(IF(FIND(ES$2,$C585)&gt;=1,INDIRECT($B585&amp;"!"&amp;"AG"&amp;$A585),0),""))</f>
        <v/>
      </c>
      <c r="ET585" s="253" t="str" cm="1">
        <f t="array" aca="1" ref="ET585" ca="1">IF(ET$2="","",IFERROR(IF(FIND(ET$2,$C585)&gt;=1,INDIRECT($B585&amp;"!"&amp;"AG"&amp;$A585),0),""))</f>
        <v/>
      </c>
      <c r="EU585" s="253" t="str" cm="1">
        <f t="array" aca="1" ref="EU585" ca="1">IF(EU$2="","",IFERROR(IF(FIND(EU$2,$C585)&gt;=1,INDIRECT($B585&amp;"!"&amp;"AG"&amp;$A585),0),""))</f>
        <v/>
      </c>
      <c r="EV585" s="253" t="str" cm="1">
        <f t="array" aca="1" ref="EV585" ca="1">IF(EV$2="","",IFERROR(IF(FIND(EV$2,$C585)&gt;=1,INDIRECT($B585&amp;"!"&amp;"AG"&amp;$A585),0),""))</f>
        <v/>
      </c>
    </row>
    <row r="586" spans="1:152" x14ac:dyDescent="0.3">
      <c r="A586" s="252">
        <f t="shared" ca="1" si="529"/>
        <v>23</v>
      </c>
      <c r="B586" s="252" t="str">
        <f t="shared" si="530"/>
        <v>Nov_2024</v>
      </c>
      <c r="C586" s="252" t="str">
        <f t="shared" ca="1" si="528"/>
        <v/>
      </c>
      <c r="D586" s="253" t="str">
        <f t="array" aca="1" ref="D586" ca="1">IF(D$2="","",IFERROR(IF(FIND(D$2,$C586)&gt;=1,INDIRECT($B586&amp;"!"&amp;"AG"&amp;$A586),0),""))</f>
        <v/>
      </c>
      <c r="E586" s="253" t="str">
        <f t="array" aca="1" ref="E586" ca="1">IF(E$2="","",IFERROR(IF(FIND(E$2,$C586)&gt;=1,INDIRECT($B586&amp;"!"&amp;"AG"&amp;$A586),0),""))</f>
        <v/>
      </c>
      <c r="F586" s="253" t="str">
        <f t="array" aca="1" ref="F586" ca="1">IF(F$2="","",IFERROR(IF(FIND(F$2,$C586)&gt;=1,INDIRECT($B586&amp;"!"&amp;"AG"&amp;$A586),0),""))</f>
        <v/>
      </c>
      <c r="G586" s="253" t="str">
        <f t="array" aca="1" ref="G586" ca="1">IF(G$2="","",IFERROR(IF(FIND(G$2,$C586)&gt;=1,INDIRECT($B586&amp;"!"&amp;"AG"&amp;$A586),0),""))</f>
        <v/>
      </c>
      <c r="H586" s="253" t="str">
        <f t="array" aca="1" ref="H586" ca="1">IF(H$2="","",IFERROR(IF(FIND(H$2,$C586)&gt;=1,INDIRECT($B586&amp;"!"&amp;"AG"&amp;$A586),0),""))</f>
        <v/>
      </c>
      <c r="I586" s="253" t="str">
        <f t="array" aca="1" ref="I586" ca="1">IF(I$2="","",IFERROR(IF(FIND(I$2,$C586)&gt;=1,INDIRECT($B586&amp;"!"&amp;"AG"&amp;$A586),0),""))</f>
        <v/>
      </c>
      <c r="J586" s="253" t="str">
        <f t="array" aca="1" ref="J586" ca="1">IF(J$2="","",IFERROR(IF(FIND(J$2,$C586)&gt;=1,INDIRECT($B586&amp;"!"&amp;"AG"&amp;$A586),0),""))</f>
        <v/>
      </c>
      <c r="K586" s="253" t="str">
        <f t="array" aca="1" ref="K586" ca="1">IF(K$2="","",IFERROR(IF(FIND(K$2,$C586)&gt;=1,INDIRECT($B586&amp;"!"&amp;"AG"&amp;$A586),0),""))</f>
        <v/>
      </c>
      <c r="L586" s="253" t="str">
        <f t="array" aca="1" ref="L586" ca="1">IF(L$2="","",IFERROR(IF(FIND(L$2,$C586)&gt;=1,INDIRECT($B586&amp;"!"&amp;"AG"&amp;$A586),0),""))</f>
        <v/>
      </c>
      <c r="M586" s="253" t="str">
        <f t="array" aca="1" ref="M586" ca="1">IF(M$2="","",IFERROR(IF(FIND(M$2,$C586)&gt;=1,INDIRECT($B586&amp;"!"&amp;"AG"&amp;$A586),0),""))</f>
        <v/>
      </c>
      <c r="N586" s="253" t="str">
        <f t="array" aca="1" ref="N586" ca="1">IF(N$2="","",IFERROR(IF(FIND(N$2,$C586)&gt;=1,INDIRECT($B586&amp;"!"&amp;"AG"&amp;$A586),0),""))</f>
        <v/>
      </c>
      <c r="O586" s="253" t="str">
        <f t="array" aca="1" ref="O586" ca="1">IF(O$2="","",IFERROR(IF(FIND(O$2,$C586)&gt;=1,INDIRECT($B586&amp;"!"&amp;"AG"&amp;$A586),0),""))</f>
        <v/>
      </c>
      <c r="P586" s="253" t="str">
        <f t="array" aca="1" ref="P586" ca="1">IF(P$2="","",IFERROR(IF(FIND(P$2,$C586)&gt;=1,INDIRECT($B586&amp;"!"&amp;"AG"&amp;$A586),0),""))</f>
        <v/>
      </c>
      <c r="Q586" s="253" t="str">
        <f t="array" aca="1" ref="Q586" ca="1">IF(Q$2="","",IFERROR(IF(FIND(Q$2,$C586)&gt;=1,INDIRECT($B586&amp;"!"&amp;"AG"&amp;$A586),0),""))</f>
        <v/>
      </c>
      <c r="R586" s="253" t="str">
        <f t="array" aca="1" ref="R586" ca="1">IF(R$2="","",IFERROR(IF(FIND(R$2,$C586)&gt;=1,INDIRECT($B586&amp;"!"&amp;"AG"&amp;$A586),0),""))</f>
        <v/>
      </c>
      <c r="S586" s="253" t="str">
        <f t="array" aca="1" ref="S586" ca="1">IF(S$2="","",IFERROR(IF(FIND(S$2,$C586)&gt;=1,INDIRECT($B586&amp;"!"&amp;"AG"&amp;$A586),0),""))</f>
        <v/>
      </c>
      <c r="T586" s="253" t="str">
        <f t="array" aca="1" ref="T586" ca="1">IF(T$2="","",IFERROR(IF(FIND(T$2,$C586)&gt;=1,INDIRECT($B586&amp;"!"&amp;"AG"&amp;$A586),0),""))</f>
        <v/>
      </c>
      <c r="U586" s="253" t="str">
        <f t="array" aca="1" ref="U586" ca="1">IF(U$2="","",IFERROR(IF(FIND(U$2,$C586)&gt;=1,INDIRECT($B586&amp;"!"&amp;"AG"&amp;$A586),0),""))</f>
        <v/>
      </c>
      <c r="V586" s="253" t="str">
        <f t="array" aca="1" ref="V586" ca="1">IF(V$2="","",IFERROR(IF(FIND(V$2,$C586)&gt;=1,INDIRECT($B586&amp;"!"&amp;"AG"&amp;$A586),0),""))</f>
        <v/>
      </c>
      <c r="W586" s="253" t="str">
        <f t="array" aca="1" ref="W586" ca="1">IF(W$2="","",IFERROR(IF(FIND(W$2,$C586)&gt;=1,INDIRECT($B586&amp;"!"&amp;"AG"&amp;$A586),0),""))</f>
        <v/>
      </c>
      <c r="X586" s="253" t="str">
        <f t="array" aca="1" ref="X586" ca="1">IF(X$2="","",IFERROR(IF(FIND(X$2,$C586)&gt;=1,INDIRECT($B586&amp;"!"&amp;"AG"&amp;$A586),0),""))</f>
        <v/>
      </c>
      <c r="Y586" s="253" t="str">
        <f t="array" aca="1" ref="Y586" ca="1">IF(Y$2="","",IFERROR(IF(FIND(Y$2,$C586)&gt;=1,INDIRECT($B586&amp;"!"&amp;"AG"&amp;$A586),0),""))</f>
        <v/>
      </c>
      <c r="Z586" s="253" t="str">
        <f t="array" aca="1" ref="Z586" ca="1">IF(Z$2="","",IFERROR(IF(FIND(Z$2,$C586)&gt;=1,INDIRECT($B586&amp;"!"&amp;"AG"&amp;$A586),0),""))</f>
        <v/>
      </c>
      <c r="AA586" s="253" t="str">
        <f t="array" aca="1" ref="AA586" ca="1">IF(AA$2="","",IFERROR(IF(FIND(AA$2,$C586)&gt;=1,INDIRECT($B586&amp;"!"&amp;"AG"&amp;$A586),0),""))</f>
        <v/>
      </c>
      <c r="AB586" s="253" t="str">
        <f t="array" aca="1" ref="AB586" ca="1">IF(AB$2="","",IFERROR(IF(FIND(AB$2,$C586)&gt;=1,INDIRECT($B586&amp;"!"&amp;"AG"&amp;$A586),0),""))</f>
        <v/>
      </c>
      <c r="AC586" s="253" t="str">
        <f t="array" aca="1" ref="AC586" ca="1">IF(AC$2="","",IFERROR(IF(FIND(AC$2,$C586)&gt;=1,INDIRECT($B586&amp;"!"&amp;"AG"&amp;$A586),0),""))</f>
        <v/>
      </c>
      <c r="AD586" s="253" t="str">
        <f t="array" aca="1" ref="AD586" ca="1">IF(AD$2="","",IFERROR(IF(FIND(AD$2,$C586)&gt;=1,INDIRECT($B586&amp;"!"&amp;"AG"&amp;$A586),0),""))</f>
        <v/>
      </c>
      <c r="AE586" s="253" t="str">
        <f t="array" aca="1" ref="AE586" ca="1">IF(AE$2="","",IFERROR(IF(FIND(AE$2,$C586)&gt;=1,INDIRECT($B586&amp;"!"&amp;"AG"&amp;$A586),0),""))</f>
        <v/>
      </c>
      <c r="AF586" s="253" t="str">
        <f t="array" aca="1" ref="AF586" ca="1">IF(AF$2="","",IFERROR(IF(FIND(AF$2,$C586)&gt;=1,INDIRECT($B586&amp;"!"&amp;"AG"&amp;$A586),0),""))</f>
        <v/>
      </c>
      <c r="AG586" s="253" t="str">
        <f t="array" aca="1" ref="AG586" ca="1">IF(AG$2="","",IFERROR(IF(FIND(AG$2,$C586)&gt;=1,INDIRECT($B586&amp;"!"&amp;"AG"&amp;$A586),0),""))</f>
        <v/>
      </c>
      <c r="AH586" s="253" t="str">
        <f t="array" aca="1" ref="AH586" ca="1">IF(AH$2="","",IFERROR(IF(FIND(AH$2,$C586)&gt;=1,INDIRECT($B586&amp;"!"&amp;"AG"&amp;$A586),0),""))</f>
        <v/>
      </c>
      <c r="AI586" s="253" t="str">
        <f t="array" aca="1" ref="AI586" ca="1">IF(AI$2="","",IFERROR(IF(FIND(AI$2,$C586)&gt;=1,INDIRECT($B586&amp;"!"&amp;"AG"&amp;$A586),0),""))</f>
        <v/>
      </c>
      <c r="AJ586" s="253" t="str">
        <f t="array" aca="1" ref="AJ586" ca="1">IF(AJ$2="","",IFERROR(IF(FIND(AJ$2,$C586)&gt;=1,INDIRECT($B586&amp;"!"&amp;"AG"&amp;$A586),0),""))</f>
        <v/>
      </c>
      <c r="AK586" s="253" t="str">
        <f t="array" aca="1" ref="AK586" ca="1">IF(AK$2="","",IFERROR(IF(FIND(AK$2,$C586)&gt;=1,INDIRECT($B586&amp;"!"&amp;"AG"&amp;$A586),0),""))</f>
        <v/>
      </c>
      <c r="AL586" s="253" t="str">
        <f t="array" aca="1" ref="AL586" ca="1">IF(AL$2="","",IFERROR(IF(FIND(AL$2,$C586)&gt;=1,INDIRECT($B586&amp;"!"&amp;"AG"&amp;$A586),0),""))</f>
        <v/>
      </c>
      <c r="AM586" s="253" t="str">
        <f t="array" aca="1" ref="AM586" ca="1">IF(AM$2="","",IFERROR(IF(FIND(AM$2,$C586)&gt;=1,INDIRECT($B586&amp;"!"&amp;"AG"&amp;$A586),0),""))</f>
        <v/>
      </c>
      <c r="AN586" s="253" t="str">
        <f t="array" aca="1" ref="AN586" ca="1">IF(AN$2="","",IFERROR(IF(FIND(AN$2,$C586)&gt;=1,INDIRECT($B586&amp;"!"&amp;"AG"&amp;$A586),0),""))</f>
        <v/>
      </c>
      <c r="AO586" s="253" t="str">
        <f t="array" aca="1" ref="AO586" ca="1">IF(AO$2="","",IFERROR(IF(FIND(AO$2,$C586)&gt;=1,INDIRECT($B586&amp;"!"&amp;"AG"&amp;$A586),0),""))</f>
        <v/>
      </c>
      <c r="AP586" s="253" t="str">
        <f t="array" aca="1" ref="AP586" ca="1">IF(AP$2="","",IFERROR(IF(FIND(AP$2,$C586)&gt;=1,INDIRECT($B586&amp;"!"&amp;"AG"&amp;$A586),0),""))</f>
        <v/>
      </c>
      <c r="AQ586" s="253" t="str">
        <f t="array" aca="1" ref="AQ586" ca="1">IF(AQ$2="","",IFERROR(IF(FIND(AQ$2,$C586)&gt;=1,INDIRECT($B586&amp;"!"&amp;"AG"&amp;$A586),0),""))</f>
        <v/>
      </c>
      <c r="AR586" s="253" t="str">
        <f t="array" aca="1" ref="AR586" ca="1">IF(AR$2="","",IFERROR(IF(FIND(AR$2,$C586)&gt;=1,INDIRECT($B586&amp;"!"&amp;"AG"&amp;$A586),0),""))</f>
        <v/>
      </c>
      <c r="AS586" s="253" t="str">
        <f t="array" aca="1" ref="AS586" ca="1">IF(AS$2="","",IFERROR(IF(FIND(AS$2,$C586)&gt;=1,INDIRECT($B586&amp;"!"&amp;"AG"&amp;$A586),0),""))</f>
        <v/>
      </c>
      <c r="AU586" s="254" t="str">
        <f t="array" aca="1" ref="AU586" ca="1">IFERROR(INDIRECT(B586&amp;"!"&amp;"A"&amp;A586),"")</f>
        <v/>
      </c>
      <c r="AV586" s="2" t="str">
        <f t="shared" ca="1" si="489"/>
        <v/>
      </c>
      <c r="AW586" s="253" t="str">
        <f t="array" aca="1" ref="AW586" ca="1">IF(AW$2="","",IFERROR(IF(FIND(AW$2,$C586)&gt;=1,IF(INDIRECT($B586&amp;"!"&amp;"AH"&amp;$A586)="","",INDIRECT($B586&amp;"!"&amp;"AH"&amp;$A586)),0),""))</f>
        <v/>
      </c>
      <c r="AX586" s="253" t="str">
        <f t="array" aca="1" ref="AX586" ca="1">IF(AX$2="","",IFERROR(IF(FIND(AX$2,$C586)&gt;=1,IF(INDIRECT($B586&amp;"!"&amp;"AH"&amp;$A586)="","",INDIRECT($B586&amp;"!"&amp;"AH"&amp;$A586)),0),""))</f>
        <v/>
      </c>
      <c r="AY586" s="253" t="str">
        <f t="array" aca="1" ref="AY586" ca="1">IF(AY$2="","",IFERROR(IF(FIND(AY$2,$C586)&gt;=1,IF(INDIRECT($B586&amp;"!"&amp;"AH"&amp;$A586)="","",INDIRECT($B586&amp;"!"&amp;"AH"&amp;$A586)),0),""))</f>
        <v/>
      </c>
      <c r="AZ586" s="253" t="str">
        <f t="array" aca="1" ref="AZ586" ca="1">IF(AZ$2="","",IFERROR(IF(FIND(AZ$2,$C586)&gt;=1,IF(INDIRECT($B586&amp;"!"&amp;"AH"&amp;$A586)="","",INDIRECT($B586&amp;"!"&amp;"AH"&amp;$A586)),0),""))</f>
        <v/>
      </c>
      <c r="BA586" s="253" t="str">
        <f t="array" aca="1" ref="BA586" ca="1">IF(BA$2="","",IFERROR(IF(FIND(BA$2,$C586)&gt;=1,IF(INDIRECT($B586&amp;"!"&amp;"AH"&amp;$A586)="","",INDIRECT($B586&amp;"!"&amp;"AH"&amp;$A586)),0),""))</f>
        <v/>
      </c>
      <c r="BB586" s="253" t="str">
        <f t="array" aca="1" ref="BB586" ca="1">IF(BB$2="","",IFERROR(IF(FIND(BB$2,$C586)&gt;=1,IF(INDIRECT($B586&amp;"!"&amp;"AH"&amp;$A586)="","",INDIRECT($B586&amp;"!"&amp;"AH"&amp;$A586)),0),""))</f>
        <v/>
      </c>
      <c r="BC586" s="253" t="str">
        <f t="array" aca="1" ref="BC586" ca="1">IF(BC$2="","",IFERROR(IF(FIND(BC$2,$C586)&gt;=1,IF(INDIRECT($B586&amp;"!"&amp;"AH"&amp;$A586)="","",INDIRECT($B586&amp;"!"&amp;"AH"&amp;$A586)),0),""))</f>
        <v/>
      </c>
      <c r="BD586" s="253" t="str">
        <f t="array" aca="1" ref="BD586" ca="1">IF(BD$2="","",IFERROR(IF(FIND(BD$2,$C586)&gt;=1,IF(INDIRECT($B586&amp;"!"&amp;"AH"&amp;$A586)="","",INDIRECT($B586&amp;"!"&amp;"AH"&amp;$A586)),0),""))</f>
        <v/>
      </c>
      <c r="BE586" s="253" t="str">
        <f t="array" aca="1" ref="BE586" ca="1">IF(BE$2="","",IFERROR(IF(FIND(BE$2,$C586)&gt;=1,IF(INDIRECT($B586&amp;"!"&amp;"AH"&amp;$A586)="","",INDIRECT($B586&amp;"!"&amp;"AH"&amp;$A586)),0),""))</f>
        <v/>
      </c>
      <c r="BF586" s="253" t="str">
        <f t="array" aca="1" ref="BF586" ca="1">IF(BF$2="","",IFERROR(IF(FIND(BF$2,$C586)&gt;=1,IF(INDIRECT($B586&amp;"!"&amp;"AH"&amp;$A586)="","",INDIRECT($B586&amp;"!"&amp;"AH"&amp;$A586)),0),""))</f>
        <v/>
      </c>
      <c r="BG586" s="253" t="str">
        <f t="array" aca="1" ref="BG586" ca="1">IF(BG$2="","",IFERROR(IF(FIND(BG$2,$C586)&gt;=1,IF(INDIRECT($B586&amp;"!"&amp;"AH"&amp;$A586)="","",INDIRECT($B586&amp;"!"&amp;"AH"&amp;$A586)),0),""))</f>
        <v/>
      </c>
      <c r="BH586" s="253" t="str">
        <f t="array" aca="1" ref="BH586" ca="1">IF(BH$2="","",IFERROR(IF(FIND(BH$2,$C586)&gt;=1,IF(INDIRECT($B586&amp;"!"&amp;"AH"&amp;$A586)="","",INDIRECT($B586&amp;"!"&amp;"AH"&amp;$A586)),0),""))</f>
        <v/>
      </c>
      <c r="BI586" s="253" t="str">
        <f t="array" aca="1" ref="BI586" ca="1">IF(BI$2="","",IFERROR(IF(FIND(BI$2,$C586)&gt;=1,IF(INDIRECT($B586&amp;"!"&amp;"AH"&amp;$A586)="","",INDIRECT($B586&amp;"!"&amp;"AH"&amp;$A586)),0),""))</f>
        <v/>
      </c>
      <c r="BJ586" s="253" t="str">
        <f t="array" aca="1" ref="BJ586" ca="1">IF(BJ$2="","",IFERROR(IF(FIND(BJ$2,$C586)&gt;=1,IF(INDIRECT($B586&amp;"!"&amp;"AH"&amp;$A586)="","",INDIRECT($B586&amp;"!"&amp;"AH"&amp;$A586)),0),""))</f>
        <v/>
      </c>
      <c r="BK586" s="253" t="str">
        <f t="array" aca="1" ref="BK586" ca="1">IF(BK$2="","",IFERROR(IF(FIND(BK$2,$C586)&gt;=1,IF(INDIRECT($B586&amp;"!"&amp;"AH"&amp;$A586)="","",INDIRECT($B586&amp;"!"&amp;"AH"&amp;$A586)),0),""))</f>
        <v/>
      </c>
      <c r="BL586" s="253" t="str">
        <f t="array" aca="1" ref="BL586" ca="1">IF(BL$2="","",IFERROR(IF(FIND(BL$2,$C586)&gt;=1,IF(INDIRECT($B586&amp;"!"&amp;"AH"&amp;$A586)="","",INDIRECT($B586&amp;"!"&amp;"AH"&amp;$A586)),0),""))</f>
        <v/>
      </c>
      <c r="BM586" s="253" t="str">
        <f t="array" aca="1" ref="BM586" ca="1">IF(BM$2="","",IFERROR(IF(FIND(BM$2,$C586)&gt;=1,IF(INDIRECT($B586&amp;"!"&amp;"AH"&amp;$A586)="","",INDIRECT($B586&amp;"!"&amp;"AH"&amp;$A586)),0),""))</f>
        <v/>
      </c>
      <c r="BN586" s="253" t="str">
        <f t="array" aca="1" ref="BN586" ca="1">IF(BN$2="","",IFERROR(IF(FIND(BN$2,$C586)&gt;=1,IF(INDIRECT($B586&amp;"!"&amp;"AH"&amp;$A586)="","",INDIRECT($B586&amp;"!"&amp;"AH"&amp;$A586)),0),""))</f>
        <v/>
      </c>
      <c r="BO586" s="253" t="str">
        <f t="array" aca="1" ref="BO586" ca="1">IF(BO$2="","",IFERROR(IF(FIND(BO$2,$C586)&gt;=1,IF(INDIRECT($B586&amp;"!"&amp;"AH"&amp;$A586)="","",INDIRECT($B586&amp;"!"&amp;"AH"&amp;$A586)),0),""))</f>
        <v/>
      </c>
      <c r="BP586" s="253" t="str">
        <f t="array" aca="1" ref="BP586" ca="1">IF(BP$2="","",IFERROR(IF(FIND(BP$2,$C586)&gt;=1,IF(INDIRECT($B586&amp;"!"&amp;"AH"&amp;$A586)="","",INDIRECT($B586&amp;"!"&amp;"AH"&amp;$A586)),0),""))</f>
        <v/>
      </c>
      <c r="BQ586" s="253" t="str">
        <f t="array" aca="1" ref="BQ586" ca="1">IF(BQ$2="","",IFERROR(IF(FIND(BQ$2,$C586)&gt;=1,IF(INDIRECT($B586&amp;"!"&amp;"AH"&amp;$A586)="","",INDIRECT($B586&amp;"!"&amp;"AH"&amp;$A586)),0),""))</f>
        <v/>
      </c>
      <c r="BR586" s="253" t="str">
        <f t="array" aca="1" ref="BR586" ca="1">IF(BR$2="","",IFERROR(IF(FIND(BR$2,$C586)&gt;=1,IF(INDIRECT($B586&amp;"!"&amp;"AH"&amp;$A586)="","",INDIRECT($B586&amp;"!"&amp;"AH"&amp;$A586)),0),""))</f>
        <v/>
      </c>
      <c r="BS586" s="253" t="str">
        <f t="array" aca="1" ref="BS586" ca="1">IF(BS$2="","",IFERROR(IF(FIND(BS$2,$C586)&gt;=1,IF(INDIRECT($B586&amp;"!"&amp;"AH"&amp;$A586)="","",INDIRECT($B586&amp;"!"&amp;"AH"&amp;$A586)),0),""))</f>
        <v/>
      </c>
      <c r="BT586" s="253" t="str">
        <f t="array" aca="1" ref="BT586" ca="1">IF(BT$2="","",IFERROR(IF(FIND(BT$2,$C586)&gt;=1,IF(INDIRECT($B586&amp;"!"&amp;"AH"&amp;$A586)="","",INDIRECT($B586&amp;"!"&amp;"AH"&amp;$A586)),0),""))</f>
        <v/>
      </c>
      <c r="BU586" s="253" t="str">
        <f t="array" aca="1" ref="BU586" ca="1">IF(BU$2="","",IFERROR(IF(FIND(BU$2,$C586)&gt;=1,IF(INDIRECT($B586&amp;"!"&amp;"AH"&amp;$A586)="","",INDIRECT($B586&amp;"!"&amp;"AH"&amp;$A586)),0),""))</f>
        <v/>
      </c>
      <c r="BV586" s="253" t="str">
        <f t="array" aca="1" ref="BV586" ca="1">IF(BV$2="","",IFERROR(IF(FIND(BV$2,$C586)&gt;=1,IF(INDIRECT($B586&amp;"!"&amp;"AH"&amp;$A586)="","",INDIRECT($B586&amp;"!"&amp;"AH"&amp;$A586)),0),""))</f>
        <v/>
      </c>
      <c r="BW586" s="253" t="str">
        <f t="array" aca="1" ref="BW586" ca="1">IF(BW$2="","",IFERROR(IF(FIND(BW$2,$C586)&gt;=1,IF(INDIRECT($B586&amp;"!"&amp;"AH"&amp;$A586)="","",INDIRECT($B586&amp;"!"&amp;"AH"&amp;$A586)),0),""))</f>
        <v/>
      </c>
      <c r="BX586" s="253" t="str">
        <f t="array" aca="1" ref="BX586" ca="1">IF(BX$2="","",IFERROR(IF(FIND(BX$2,$C586)&gt;=1,IF(INDIRECT($B586&amp;"!"&amp;"AH"&amp;$A586)="","",INDIRECT($B586&amp;"!"&amp;"AH"&amp;$A586)),0),""))</f>
        <v/>
      </c>
      <c r="BY586" s="253" t="str">
        <f t="array" aca="1" ref="BY586" ca="1">IF(BY$2="","",IFERROR(IF(FIND(BY$2,$C586)&gt;=1,IF(INDIRECT($B586&amp;"!"&amp;"AH"&amp;$A586)="","",INDIRECT($B586&amp;"!"&amp;"AH"&amp;$A586)),0),""))</f>
        <v/>
      </c>
      <c r="BZ586" s="253" t="str">
        <f t="array" aca="1" ref="BZ586" ca="1">IF(BZ$2="","",IFERROR(IF(FIND(BZ$2,$C586)&gt;=1,IF(INDIRECT($B586&amp;"!"&amp;"AH"&amp;$A586)="","",INDIRECT($B586&amp;"!"&amp;"AH"&amp;$A586)),0),""))</f>
        <v/>
      </c>
      <c r="CA586" s="253" t="str">
        <f t="array" aca="1" ref="CA586" ca="1">IF(CA$2="","",IFERROR(IF(FIND(CA$2,$C586)&gt;=1,IF(INDIRECT($B586&amp;"!"&amp;"AH"&amp;$A586)="","",INDIRECT($B586&amp;"!"&amp;"AH"&amp;$A586)),0),""))</f>
        <v/>
      </c>
      <c r="CB586" s="253" t="str">
        <f t="array" aca="1" ref="CB586" ca="1">IF(CB$2="","",IFERROR(IF(FIND(CB$2,$C586)&gt;=1,IF(INDIRECT($B586&amp;"!"&amp;"AH"&amp;$A586)="","",INDIRECT($B586&amp;"!"&amp;"AH"&amp;$A586)),0),""))</f>
        <v/>
      </c>
      <c r="CC586" s="253" t="str">
        <f t="array" aca="1" ref="CC586" ca="1">IF(CC$2="","",IFERROR(IF(FIND(CC$2,$C586)&gt;=1,IF(INDIRECT($B586&amp;"!"&amp;"AH"&amp;$A586)="","",INDIRECT($B586&amp;"!"&amp;"AH"&amp;$A586)),0),""))</f>
        <v/>
      </c>
      <c r="CD586" s="253" t="str">
        <f t="array" aca="1" ref="CD586" ca="1">IF(CD$2="","",IFERROR(IF(FIND(CD$2,$C586)&gt;=1,IF(INDIRECT($B586&amp;"!"&amp;"AH"&amp;$A586)="","",INDIRECT($B586&amp;"!"&amp;"AH"&amp;$A586)),0),""))</f>
        <v/>
      </c>
      <c r="CE586" s="253" t="str">
        <f t="array" aca="1" ref="CE586" ca="1">IF(CE$2="","",IFERROR(IF(FIND(CE$2,$C586)&gt;=1,IF(INDIRECT($B586&amp;"!"&amp;"AH"&amp;$A586)="","",INDIRECT($B586&amp;"!"&amp;"AH"&amp;$A586)),0),""))</f>
        <v/>
      </c>
      <c r="CF586" s="253" t="str">
        <f t="array" aca="1" ref="CF586" ca="1">IF(CF$2="","",IFERROR(IF(FIND(CF$2,$C586)&gt;=1,IF(INDIRECT($B586&amp;"!"&amp;"AH"&amp;$A586)="","",INDIRECT($B586&amp;"!"&amp;"AH"&amp;$A586)),0),""))</f>
        <v/>
      </c>
      <c r="CG586" s="253" t="str">
        <f t="array" aca="1" ref="CG586" ca="1">IF(CG$2="","",IFERROR(IF(FIND(CG$2,$C586)&gt;=1,IF(INDIRECT($B586&amp;"!"&amp;"AH"&amp;$A586)="","",INDIRECT($B586&amp;"!"&amp;"AH"&amp;$A586)),0),""))</f>
        <v/>
      </c>
      <c r="CH586" s="253" t="str">
        <f t="array" aca="1" ref="CH586" ca="1">IF(CH$2="","",IFERROR(IF(FIND(CH$2,$C586)&gt;=1,IF(INDIRECT($B586&amp;"!"&amp;"AH"&amp;$A586)="","",INDIRECT($B586&amp;"!"&amp;"AH"&amp;$A586)),0),""))</f>
        <v/>
      </c>
      <c r="CI586" s="253" t="str">
        <f t="array" aca="1" ref="CI586" ca="1">IF(CI$2="","",IFERROR(IF(FIND(CI$2,$C586)&gt;=1,IF(INDIRECT($B586&amp;"!"&amp;"AH"&amp;$A586)="","",INDIRECT($B586&amp;"!"&amp;"AH"&amp;$A586)),0),""))</f>
        <v/>
      </c>
      <c r="CJ586" s="253" t="str">
        <f t="array" aca="1" ref="CJ586" ca="1">IF(CJ$2="","",IFERROR(IF(FIND(CJ$2,$C586)&gt;=1,IF(INDIRECT($B586&amp;"!"&amp;"AH"&amp;$A586)="","",INDIRECT($B586&amp;"!"&amp;"AH"&amp;$A586)),0),""))</f>
        <v/>
      </c>
      <c r="CK586" s="253" t="str">
        <f t="array" aca="1" ref="CK586" ca="1">IF(CK$2="","",IFERROR(IF(FIND(CK$2,$C586)&gt;=1,IF(INDIRECT($B586&amp;"!"&amp;"AH"&amp;$A586)="","",INDIRECT($B586&amp;"!"&amp;"AH"&amp;$A586)),0),""))</f>
        <v/>
      </c>
      <c r="CL586" s="253" t="str">
        <f t="array" aca="1" ref="CL586" ca="1">IF(CL$2="","",IFERROR(IF(FIND(CL$2,$C586)&gt;=1,IF(INDIRECT($B586&amp;"!"&amp;"AH"&amp;$A586)="","",INDIRECT($B586&amp;"!"&amp;"AH"&amp;$A586)),0),""))</f>
        <v/>
      </c>
      <c r="CO586" s="2" t="str">
        <f t="shared" ca="1" si="491"/>
        <v/>
      </c>
      <c r="CP586" s="253" t="str">
        <f t="array" aca="1" ref="CP586" ca="1">IF(CP$2="","",IFERROR(IF(FIND(CP$2,$C586)&gt;=1,INDIRECT($B586&amp;"!"&amp;"AG"&amp;$A586),0),""))</f>
        <v/>
      </c>
      <c r="CQ586" s="253" t="str">
        <f t="array" aca="1" ref="CQ586" ca="1">IF(CQ$2="","",IFERROR(IF(FIND(CQ$2,$C586)&gt;=1,INDIRECT($B586&amp;"!"&amp;"AG"&amp;$A586),0),""))</f>
        <v/>
      </c>
      <c r="CR586" s="253" t="str">
        <f t="array" aca="1" ref="CR586" ca="1">IF(CR$2="","",IFERROR(IF(FIND(CR$2,$C586)&gt;=1,INDIRECT($B586&amp;"!"&amp;"AG"&amp;$A586),0),""))</f>
        <v/>
      </c>
      <c r="CS586" s="253" t="str">
        <f t="array" aca="1" ref="CS586" ca="1">IF(CS$2="","",IFERROR(IF(FIND(CS$2,$C586)&gt;=1,INDIRECT($B586&amp;"!"&amp;"AG"&amp;$A586),0),""))</f>
        <v/>
      </c>
      <c r="CV586" s="2" t="str">
        <f t="shared" ca="1" si="492"/>
        <v/>
      </c>
      <c r="CW586" s="253" t="str">
        <f t="array" aca="1" ref="CW586" ca="1">IF(CW$2="","",IFERROR(IF(FIND(CW$2,$C586)&gt;=1,IF(INDIRECT($B586&amp;"!"&amp;"AH"&amp;$A586)="","",INDIRECT($B586&amp;"!"&amp;"AH"&amp;$A586)&amp;" "),0),""))</f>
        <v/>
      </c>
      <c r="CX586" s="253" t="str">
        <f t="array" aca="1" ref="CX586" ca="1">IF(CX$2="","",IFERROR(IF(FIND(CX$2,$C586)&gt;=1,IF(INDIRECT($B586&amp;"!"&amp;"AH"&amp;$A586)="","",INDIRECT($B586&amp;"!"&amp;"AH"&amp;$A586)&amp;" "),0),""))</f>
        <v/>
      </c>
      <c r="CY586" s="253" t="str">
        <f t="array" aca="1" ref="CY586" ca="1">IF(CY$2="","",IFERROR(IF(FIND(CY$2,$C586)&gt;=1,IF(INDIRECT($B586&amp;"!"&amp;"AH"&amp;$A586)="","",INDIRECT($B586&amp;"!"&amp;"AH"&amp;$A586)&amp;" "),0),""))</f>
        <v/>
      </c>
      <c r="CZ586" s="253" t="str">
        <f t="array" aca="1" ref="CZ586" ca="1">IF(CZ$2="","",IFERROR(IF(FIND(CZ$2,$C586)&gt;=1,IF(INDIRECT($B586&amp;"!"&amp;"AH"&amp;$A586)="","",INDIRECT($B586&amp;"!"&amp;"AH"&amp;$A586)&amp;" "),0),""))</f>
        <v/>
      </c>
      <c r="DC586" s="2" t="str">
        <f t="shared" ca="1" si="493"/>
        <v/>
      </c>
      <c r="DD586" s="253" t="str" cm="1">
        <f t="array" aca="1" ref="DD586" ca="1">IF(DD$2="","",IFERROR(IF(FIND(DD$2,$C586)&gt;=1,INDIRECT($B586&amp;"!"&amp;"AG"&amp;$A586),0),""))</f>
        <v/>
      </c>
      <c r="DE586" s="253" t="str" cm="1">
        <f t="array" aca="1" ref="DE586" ca="1">IF(DE$2="","",IFERROR(IF(FIND(DE$2,$C586)&gt;=1,INDIRECT($B586&amp;"!"&amp;"AG"&amp;$A586),0),""))</f>
        <v/>
      </c>
      <c r="DF586" s="253" t="str" cm="1">
        <f t="array" aca="1" ref="DF586" ca="1">IF(DF$2="","",IFERROR(IF(FIND(DF$2,$C586)&gt;=1,INDIRECT($B586&amp;"!"&amp;"AG"&amp;$A586),0),""))</f>
        <v/>
      </c>
      <c r="DG586" s="253" t="str" cm="1">
        <f t="array" aca="1" ref="DG586" ca="1">IF(DG$2="","",IFERROR(IF(FIND(DG$2,$C586)&gt;=1,INDIRECT($B586&amp;"!"&amp;"AG"&amp;$A586),0),""))</f>
        <v/>
      </c>
      <c r="DH586" s="253" t="str" cm="1">
        <f t="array" aca="1" ref="DH586" ca="1">IF(DH$2="","",IFERROR(IF(FIND(DH$2,$C586)&gt;=1,INDIRECT($B586&amp;"!"&amp;"AG"&amp;$A586),0),""))</f>
        <v/>
      </c>
      <c r="DI586" s="253" t="str" cm="1">
        <f t="array" aca="1" ref="DI586" ca="1">IF(DI$2="","",IFERROR(IF(FIND(DI$2,$C586)&gt;=1,INDIRECT($B586&amp;"!"&amp;"AG"&amp;$A586),0),""))</f>
        <v/>
      </c>
      <c r="DJ586" s="253" t="str" cm="1">
        <f t="array" aca="1" ref="DJ586" ca="1">IF(DJ$2="","",IFERROR(IF(FIND(DJ$2,$C586)&gt;=1,INDIRECT($B586&amp;"!"&amp;"AG"&amp;$A586),0),""))</f>
        <v/>
      </c>
      <c r="DK586" s="253" t="str" cm="1">
        <f t="array" aca="1" ref="DK586" ca="1">IF(DK$2="","",IFERROR(IF(FIND(DK$2,$C586)&gt;=1,INDIRECT($B586&amp;"!"&amp;"AG"&amp;$A586),0),""))</f>
        <v/>
      </c>
      <c r="DL586" s="253" t="str" cm="1">
        <f t="array" aca="1" ref="DL586" ca="1">IF(DL$2="","",IFERROR(IF(FIND(DL$2,$C586)&gt;=1,INDIRECT($B586&amp;"!"&amp;"AG"&amp;$A586),0),""))</f>
        <v/>
      </c>
      <c r="DM586" s="253" t="str" cm="1">
        <f t="array" aca="1" ref="DM586" ca="1">IF(DM$2="","",IFERROR(IF(FIND(DM$2,$C586)&gt;=1,INDIRECT($B586&amp;"!"&amp;"AG"&amp;$A586),0),""))</f>
        <v/>
      </c>
      <c r="DN586" s="253" t="str" cm="1">
        <f t="array" aca="1" ref="DN586" ca="1">IF(DN$2="","",IFERROR(IF(FIND(DN$2,$C586)&gt;=1,INDIRECT($B586&amp;"!"&amp;"AG"&amp;$A586),0),""))</f>
        <v/>
      </c>
      <c r="DO586" s="253" t="str" cm="1">
        <f t="array" aca="1" ref="DO586" ca="1">IF(DO$2="","",IFERROR(IF(FIND(DO$2,$C586)&gt;=1,INDIRECT($B586&amp;"!"&amp;"AG"&amp;$A586),0),""))</f>
        <v/>
      </c>
      <c r="DP586" s="253" t="str" cm="1">
        <f t="array" aca="1" ref="DP586" ca="1">IF(DP$2="","",IFERROR(IF(FIND(DP$2,$C586)&gt;=1,INDIRECT($B586&amp;"!"&amp;"AG"&amp;$A586),0),""))</f>
        <v/>
      </c>
      <c r="DQ586" s="253" t="str" cm="1">
        <f t="array" aca="1" ref="DQ586" ca="1">IF(DQ$2="","",IFERROR(IF(FIND(DQ$2,$C586)&gt;=1,INDIRECT($B586&amp;"!"&amp;"AG"&amp;$A586),0),""))</f>
        <v/>
      </c>
      <c r="DR586" s="253" t="str" cm="1">
        <f t="array" aca="1" ref="DR586" ca="1">IF(DR$2="","",IFERROR(IF(FIND(DR$2,$C586)&gt;=1,INDIRECT($B586&amp;"!"&amp;"AG"&amp;$A586),0),""))</f>
        <v/>
      </c>
      <c r="DS586" s="253" t="str" cm="1">
        <f t="array" aca="1" ref="DS586" ca="1">IF(DS$2="","",IFERROR(IF(FIND(DS$2,$C586)&gt;=1,INDIRECT($B586&amp;"!"&amp;"AG"&amp;$A586),0),""))</f>
        <v/>
      </c>
      <c r="DT586" s="253" t="str" cm="1">
        <f t="array" aca="1" ref="DT586" ca="1">IF(DT$2="","",IFERROR(IF(FIND(DT$2,$C586)&gt;=1,INDIRECT($B586&amp;"!"&amp;"AG"&amp;$A586),0),""))</f>
        <v/>
      </c>
      <c r="DU586" s="253" t="str" cm="1">
        <f t="array" aca="1" ref="DU586" ca="1">IF(DU$2="","",IFERROR(IF(FIND(DU$2,$C586)&gt;=1,INDIRECT($B586&amp;"!"&amp;"AG"&amp;$A586),0),""))</f>
        <v/>
      </c>
      <c r="DV586" s="253" t="str" cm="1">
        <f t="array" aca="1" ref="DV586" ca="1">IF(DV$2="","",IFERROR(IF(FIND(DV$2,$C586)&gt;=1,INDIRECT($B586&amp;"!"&amp;"AG"&amp;$A586),0),""))</f>
        <v/>
      </c>
      <c r="DW586" s="253" t="str" cm="1">
        <f t="array" aca="1" ref="DW586" ca="1">IF(DW$2="","",IFERROR(IF(FIND(DW$2,$C586)&gt;=1,INDIRECT($B586&amp;"!"&amp;"AG"&amp;$A586),0),""))</f>
        <v/>
      </c>
      <c r="DX586" s="253" t="str" cm="1">
        <f t="array" aca="1" ref="DX586" ca="1">IF(DX$2="","",IFERROR(IF(FIND(DX$2,$C586)&gt;=1,INDIRECT($B586&amp;"!"&amp;"AG"&amp;$A586),0),""))</f>
        <v/>
      </c>
      <c r="DY586" s="253" t="str" cm="1">
        <f t="array" aca="1" ref="DY586" ca="1">IF(DY$2="","",IFERROR(IF(FIND(DY$2,$C586)&gt;=1,INDIRECT($B586&amp;"!"&amp;"AG"&amp;$A586),0),""))</f>
        <v/>
      </c>
      <c r="DZ586" s="253" t="str" cm="1">
        <f t="array" aca="1" ref="DZ586" ca="1">IF(DZ$2="","",IFERROR(IF(FIND(DZ$2,$C586)&gt;=1,INDIRECT($B586&amp;"!"&amp;"AG"&amp;$A586),0),""))</f>
        <v/>
      </c>
      <c r="EA586" s="253" t="str" cm="1">
        <f t="array" aca="1" ref="EA586" ca="1">IF(EA$2="","",IFERROR(IF(FIND(EA$2,$C586)&gt;=1,INDIRECT($B586&amp;"!"&amp;"AG"&amp;$A586),0),""))</f>
        <v/>
      </c>
      <c r="EB586" s="253" t="str" cm="1">
        <f t="array" aca="1" ref="EB586" ca="1">IF(EB$2="","",IFERROR(IF(FIND(EB$2,$C586)&gt;=1,INDIRECT($B586&amp;"!"&amp;"AG"&amp;$A586),0),""))</f>
        <v/>
      </c>
      <c r="EC586" s="253" t="str" cm="1">
        <f t="array" aca="1" ref="EC586" ca="1">IF(EC$2="","",IFERROR(IF(FIND(EC$2,$C586)&gt;=1,INDIRECT($B586&amp;"!"&amp;"AG"&amp;$A586),0),""))</f>
        <v/>
      </c>
      <c r="ED586" s="253" t="str" cm="1">
        <f t="array" aca="1" ref="ED586" ca="1">IF(ED$2="","",IFERROR(IF(FIND(ED$2,$C586)&gt;=1,INDIRECT($B586&amp;"!"&amp;"AG"&amp;$A586),0),""))</f>
        <v/>
      </c>
      <c r="EE586" s="253" t="str" cm="1">
        <f t="array" aca="1" ref="EE586" ca="1">IF(EE$2="","",IFERROR(IF(FIND(EE$2,$C586)&gt;=1,INDIRECT($B586&amp;"!"&amp;"AG"&amp;$A586),0),""))</f>
        <v/>
      </c>
      <c r="EF586" s="253" t="str" cm="1">
        <f t="array" aca="1" ref="EF586" ca="1">IF(EF$2="","",IFERROR(IF(FIND(EF$2,$C586)&gt;=1,INDIRECT($B586&amp;"!"&amp;"AG"&amp;$A586),0),""))</f>
        <v/>
      </c>
      <c r="EG586" s="253" t="str" cm="1">
        <f t="array" aca="1" ref="EG586" ca="1">IF(EG$2="","",IFERROR(IF(FIND(EG$2,$C586)&gt;=1,INDIRECT($B586&amp;"!"&amp;"AG"&amp;$A586),0),""))</f>
        <v/>
      </c>
      <c r="EH586" s="253" t="str" cm="1">
        <f t="array" aca="1" ref="EH586" ca="1">IF(EH$2="","",IFERROR(IF(FIND(EH$2,$C586)&gt;=1,INDIRECT($B586&amp;"!"&amp;"AG"&amp;$A586),0),""))</f>
        <v/>
      </c>
      <c r="EI586" s="253" t="str" cm="1">
        <f t="array" aca="1" ref="EI586" ca="1">IF(EI$2="","",IFERROR(IF(FIND(EI$2,$C586)&gt;=1,INDIRECT($B586&amp;"!"&amp;"AG"&amp;$A586),0),""))</f>
        <v/>
      </c>
      <c r="EJ586" s="253" t="str" cm="1">
        <f t="array" aca="1" ref="EJ586" ca="1">IF(EJ$2="","",IFERROR(IF(FIND(EJ$2,$C586)&gt;=1,INDIRECT($B586&amp;"!"&amp;"AG"&amp;$A586),0),""))</f>
        <v/>
      </c>
      <c r="EK586" s="253" t="str" cm="1">
        <f t="array" aca="1" ref="EK586" ca="1">IF(EK$2="","",IFERROR(IF(FIND(EK$2,$C586)&gt;=1,INDIRECT($B586&amp;"!"&amp;"AG"&amp;$A586),0),""))</f>
        <v/>
      </c>
      <c r="EL586" s="253" t="str" cm="1">
        <f t="array" aca="1" ref="EL586" ca="1">IF(EL$2="","",IFERROR(IF(FIND(EL$2,$C586)&gt;=1,INDIRECT($B586&amp;"!"&amp;"AG"&amp;$A586),0),""))</f>
        <v/>
      </c>
      <c r="EM586" s="253" t="str" cm="1">
        <f t="array" aca="1" ref="EM586" ca="1">IF(EM$2="","",IFERROR(IF(FIND(EM$2,$C586)&gt;=1,INDIRECT($B586&amp;"!"&amp;"AG"&amp;$A586),0),""))</f>
        <v/>
      </c>
      <c r="EN586" s="253" t="str" cm="1">
        <f t="array" aca="1" ref="EN586" ca="1">IF(EN$2="","",IFERROR(IF(FIND(EN$2,$C586)&gt;=1,INDIRECT($B586&amp;"!"&amp;"AG"&amp;$A586),0),""))</f>
        <v/>
      </c>
      <c r="EO586" s="253" t="str" cm="1">
        <f t="array" aca="1" ref="EO586" ca="1">IF(EO$2="","",IFERROR(IF(FIND(EO$2,$C586)&gt;=1,INDIRECT($B586&amp;"!"&amp;"AG"&amp;$A586),0),""))</f>
        <v/>
      </c>
      <c r="EP586" s="253" t="str" cm="1">
        <f t="array" aca="1" ref="EP586" ca="1">IF(EP$2="","",IFERROR(IF(FIND(EP$2,$C586)&gt;=1,INDIRECT($B586&amp;"!"&amp;"AG"&amp;$A586),0),""))</f>
        <v/>
      </c>
      <c r="EQ586" s="253" t="str" cm="1">
        <f t="array" aca="1" ref="EQ586" ca="1">IF(EQ$2="","",IFERROR(IF(FIND(EQ$2,$C586)&gt;=1,INDIRECT($B586&amp;"!"&amp;"AG"&amp;$A586),0),""))</f>
        <v/>
      </c>
      <c r="ER586" s="253" t="str" cm="1">
        <f t="array" aca="1" ref="ER586" ca="1">IF(ER$2="","",IFERROR(IF(FIND(ER$2,$C586)&gt;=1,INDIRECT($B586&amp;"!"&amp;"AG"&amp;$A586),0),""))</f>
        <v/>
      </c>
      <c r="ES586" s="253" t="str" cm="1">
        <f t="array" aca="1" ref="ES586" ca="1">IF(ES$2="","",IFERROR(IF(FIND(ES$2,$C586)&gt;=1,INDIRECT($B586&amp;"!"&amp;"AG"&amp;$A586),0),""))</f>
        <v/>
      </c>
      <c r="ET586" s="253" t="str" cm="1">
        <f t="array" aca="1" ref="ET586" ca="1">IF(ET$2="","",IFERROR(IF(FIND(ET$2,$C586)&gt;=1,INDIRECT($B586&amp;"!"&amp;"AG"&amp;$A586),0),""))</f>
        <v/>
      </c>
      <c r="EU586" s="253" t="str" cm="1">
        <f t="array" aca="1" ref="EU586" ca="1">IF(EU$2="","",IFERROR(IF(FIND(EU$2,$C586)&gt;=1,INDIRECT($B586&amp;"!"&amp;"AG"&amp;$A586),0),""))</f>
        <v/>
      </c>
      <c r="EV586" s="253" t="str" cm="1">
        <f t="array" aca="1" ref="EV586" ca="1">IF(EV$2="","",IFERROR(IF(FIND(EV$2,$C586)&gt;=1,INDIRECT($B586&amp;"!"&amp;"AG"&amp;$A586),0),""))</f>
        <v/>
      </c>
    </row>
    <row r="587" spans="1:152" x14ac:dyDescent="0.3">
      <c r="A587" s="252">
        <f t="shared" ca="1" si="529"/>
        <v>24</v>
      </c>
      <c r="B587" s="252" t="str">
        <f t="shared" si="530"/>
        <v>Nov_2024</v>
      </c>
      <c r="C587" s="252" t="str">
        <f t="shared" ca="1" si="528"/>
        <v/>
      </c>
      <c r="D587" s="253" t="str">
        <f t="array" aca="1" ref="D587" ca="1">IF(D$2="","",IFERROR(IF(FIND(D$2,$C587)&gt;=1,INDIRECT($B587&amp;"!"&amp;"AG"&amp;$A587),0),""))</f>
        <v/>
      </c>
      <c r="E587" s="253" t="str">
        <f t="array" aca="1" ref="E587" ca="1">IF(E$2="","",IFERROR(IF(FIND(E$2,$C587)&gt;=1,INDIRECT($B587&amp;"!"&amp;"AG"&amp;$A587),0),""))</f>
        <v/>
      </c>
      <c r="F587" s="253" t="str">
        <f t="array" aca="1" ref="F587" ca="1">IF(F$2="","",IFERROR(IF(FIND(F$2,$C587)&gt;=1,INDIRECT($B587&amp;"!"&amp;"AG"&amp;$A587),0),""))</f>
        <v/>
      </c>
      <c r="G587" s="253" t="str">
        <f t="array" aca="1" ref="G587" ca="1">IF(G$2="","",IFERROR(IF(FIND(G$2,$C587)&gt;=1,INDIRECT($B587&amp;"!"&amp;"AG"&amp;$A587),0),""))</f>
        <v/>
      </c>
      <c r="H587" s="253" t="str">
        <f t="array" aca="1" ref="H587" ca="1">IF(H$2="","",IFERROR(IF(FIND(H$2,$C587)&gt;=1,INDIRECT($B587&amp;"!"&amp;"AG"&amp;$A587),0),""))</f>
        <v/>
      </c>
      <c r="I587" s="253" t="str">
        <f t="array" aca="1" ref="I587" ca="1">IF(I$2="","",IFERROR(IF(FIND(I$2,$C587)&gt;=1,INDIRECT($B587&amp;"!"&amp;"AG"&amp;$A587),0),""))</f>
        <v/>
      </c>
      <c r="J587" s="253" t="str">
        <f t="array" aca="1" ref="J587" ca="1">IF(J$2="","",IFERROR(IF(FIND(J$2,$C587)&gt;=1,INDIRECT($B587&amp;"!"&amp;"AG"&amp;$A587),0),""))</f>
        <v/>
      </c>
      <c r="K587" s="253" t="str">
        <f t="array" aca="1" ref="K587" ca="1">IF(K$2="","",IFERROR(IF(FIND(K$2,$C587)&gt;=1,INDIRECT($B587&amp;"!"&amp;"AG"&amp;$A587),0),""))</f>
        <v/>
      </c>
      <c r="L587" s="253" t="str">
        <f t="array" aca="1" ref="L587" ca="1">IF(L$2="","",IFERROR(IF(FIND(L$2,$C587)&gt;=1,INDIRECT($B587&amp;"!"&amp;"AG"&amp;$A587),0),""))</f>
        <v/>
      </c>
      <c r="M587" s="253" t="str">
        <f t="array" aca="1" ref="M587" ca="1">IF(M$2="","",IFERROR(IF(FIND(M$2,$C587)&gt;=1,INDIRECT($B587&amp;"!"&amp;"AG"&amp;$A587),0),""))</f>
        <v/>
      </c>
      <c r="N587" s="253" t="str">
        <f t="array" aca="1" ref="N587" ca="1">IF(N$2="","",IFERROR(IF(FIND(N$2,$C587)&gt;=1,INDIRECT($B587&amp;"!"&amp;"AG"&amp;$A587),0),""))</f>
        <v/>
      </c>
      <c r="O587" s="253" t="str">
        <f t="array" aca="1" ref="O587" ca="1">IF(O$2="","",IFERROR(IF(FIND(O$2,$C587)&gt;=1,INDIRECT($B587&amp;"!"&amp;"AG"&amp;$A587),0),""))</f>
        <v/>
      </c>
      <c r="P587" s="253" t="str">
        <f t="array" aca="1" ref="P587" ca="1">IF(P$2="","",IFERROR(IF(FIND(P$2,$C587)&gt;=1,INDIRECT($B587&amp;"!"&amp;"AG"&amp;$A587),0),""))</f>
        <v/>
      </c>
      <c r="Q587" s="253" t="str">
        <f t="array" aca="1" ref="Q587" ca="1">IF(Q$2="","",IFERROR(IF(FIND(Q$2,$C587)&gt;=1,INDIRECT($B587&amp;"!"&amp;"AG"&amp;$A587),0),""))</f>
        <v/>
      </c>
      <c r="R587" s="253" t="str">
        <f t="array" aca="1" ref="R587" ca="1">IF(R$2="","",IFERROR(IF(FIND(R$2,$C587)&gt;=1,INDIRECT($B587&amp;"!"&amp;"AG"&amp;$A587),0),""))</f>
        <v/>
      </c>
      <c r="S587" s="253" t="str">
        <f t="array" aca="1" ref="S587" ca="1">IF(S$2="","",IFERROR(IF(FIND(S$2,$C587)&gt;=1,INDIRECT($B587&amp;"!"&amp;"AG"&amp;$A587),0),""))</f>
        <v/>
      </c>
      <c r="T587" s="253" t="str">
        <f t="array" aca="1" ref="T587" ca="1">IF(T$2="","",IFERROR(IF(FIND(T$2,$C587)&gt;=1,INDIRECT($B587&amp;"!"&amp;"AG"&amp;$A587),0),""))</f>
        <v/>
      </c>
      <c r="U587" s="253" t="str">
        <f t="array" aca="1" ref="U587" ca="1">IF(U$2="","",IFERROR(IF(FIND(U$2,$C587)&gt;=1,INDIRECT($B587&amp;"!"&amp;"AG"&amp;$A587),0),""))</f>
        <v/>
      </c>
      <c r="V587" s="253" t="str">
        <f t="array" aca="1" ref="V587" ca="1">IF(V$2="","",IFERROR(IF(FIND(V$2,$C587)&gt;=1,INDIRECT($B587&amp;"!"&amp;"AG"&amp;$A587),0),""))</f>
        <v/>
      </c>
      <c r="W587" s="253" t="str">
        <f t="array" aca="1" ref="W587" ca="1">IF(W$2="","",IFERROR(IF(FIND(W$2,$C587)&gt;=1,INDIRECT($B587&amp;"!"&amp;"AG"&amp;$A587),0),""))</f>
        <v/>
      </c>
      <c r="X587" s="253" t="str">
        <f t="array" aca="1" ref="X587" ca="1">IF(X$2="","",IFERROR(IF(FIND(X$2,$C587)&gt;=1,INDIRECT($B587&amp;"!"&amp;"AG"&amp;$A587),0),""))</f>
        <v/>
      </c>
      <c r="Y587" s="253" t="str">
        <f t="array" aca="1" ref="Y587" ca="1">IF(Y$2="","",IFERROR(IF(FIND(Y$2,$C587)&gt;=1,INDIRECT($B587&amp;"!"&amp;"AG"&amp;$A587),0),""))</f>
        <v/>
      </c>
      <c r="Z587" s="253" t="str">
        <f t="array" aca="1" ref="Z587" ca="1">IF(Z$2="","",IFERROR(IF(FIND(Z$2,$C587)&gt;=1,INDIRECT($B587&amp;"!"&amp;"AG"&amp;$A587),0),""))</f>
        <v/>
      </c>
      <c r="AA587" s="253" t="str">
        <f t="array" aca="1" ref="AA587" ca="1">IF(AA$2="","",IFERROR(IF(FIND(AA$2,$C587)&gt;=1,INDIRECT($B587&amp;"!"&amp;"AG"&amp;$A587),0),""))</f>
        <v/>
      </c>
      <c r="AB587" s="253" t="str">
        <f t="array" aca="1" ref="AB587" ca="1">IF(AB$2="","",IFERROR(IF(FIND(AB$2,$C587)&gt;=1,INDIRECT($B587&amp;"!"&amp;"AG"&amp;$A587),0),""))</f>
        <v/>
      </c>
      <c r="AC587" s="253" t="str">
        <f t="array" aca="1" ref="AC587" ca="1">IF(AC$2="","",IFERROR(IF(FIND(AC$2,$C587)&gt;=1,INDIRECT($B587&amp;"!"&amp;"AG"&amp;$A587),0),""))</f>
        <v/>
      </c>
      <c r="AD587" s="253" t="str">
        <f t="array" aca="1" ref="AD587" ca="1">IF(AD$2="","",IFERROR(IF(FIND(AD$2,$C587)&gt;=1,INDIRECT($B587&amp;"!"&amp;"AG"&amp;$A587),0),""))</f>
        <v/>
      </c>
      <c r="AE587" s="253" t="str">
        <f t="array" aca="1" ref="AE587" ca="1">IF(AE$2="","",IFERROR(IF(FIND(AE$2,$C587)&gt;=1,INDIRECT($B587&amp;"!"&amp;"AG"&amp;$A587),0),""))</f>
        <v/>
      </c>
      <c r="AF587" s="253" t="str">
        <f t="array" aca="1" ref="AF587" ca="1">IF(AF$2="","",IFERROR(IF(FIND(AF$2,$C587)&gt;=1,INDIRECT($B587&amp;"!"&amp;"AG"&amp;$A587),0),""))</f>
        <v/>
      </c>
      <c r="AG587" s="253" t="str">
        <f t="array" aca="1" ref="AG587" ca="1">IF(AG$2="","",IFERROR(IF(FIND(AG$2,$C587)&gt;=1,INDIRECT($B587&amp;"!"&amp;"AG"&amp;$A587),0),""))</f>
        <v/>
      </c>
      <c r="AH587" s="253" t="str">
        <f t="array" aca="1" ref="AH587" ca="1">IF(AH$2="","",IFERROR(IF(FIND(AH$2,$C587)&gt;=1,INDIRECT($B587&amp;"!"&amp;"AG"&amp;$A587),0),""))</f>
        <v/>
      </c>
      <c r="AI587" s="253" t="str">
        <f t="array" aca="1" ref="AI587" ca="1">IF(AI$2="","",IFERROR(IF(FIND(AI$2,$C587)&gt;=1,INDIRECT($B587&amp;"!"&amp;"AG"&amp;$A587),0),""))</f>
        <v/>
      </c>
      <c r="AJ587" s="253" t="str">
        <f t="array" aca="1" ref="AJ587" ca="1">IF(AJ$2="","",IFERROR(IF(FIND(AJ$2,$C587)&gt;=1,INDIRECT($B587&amp;"!"&amp;"AG"&amp;$A587),0),""))</f>
        <v/>
      </c>
      <c r="AK587" s="253" t="str">
        <f t="array" aca="1" ref="AK587" ca="1">IF(AK$2="","",IFERROR(IF(FIND(AK$2,$C587)&gt;=1,INDIRECT($B587&amp;"!"&amp;"AG"&amp;$A587),0),""))</f>
        <v/>
      </c>
      <c r="AL587" s="253" t="str">
        <f t="array" aca="1" ref="AL587" ca="1">IF(AL$2="","",IFERROR(IF(FIND(AL$2,$C587)&gt;=1,INDIRECT($B587&amp;"!"&amp;"AG"&amp;$A587),0),""))</f>
        <v/>
      </c>
      <c r="AM587" s="253" t="str">
        <f t="array" aca="1" ref="AM587" ca="1">IF(AM$2="","",IFERROR(IF(FIND(AM$2,$C587)&gt;=1,INDIRECT($B587&amp;"!"&amp;"AG"&amp;$A587),0),""))</f>
        <v/>
      </c>
      <c r="AN587" s="253" t="str">
        <f t="array" aca="1" ref="AN587" ca="1">IF(AN$2="","",IFERROR(IF(FIND(AN$2,$C587)&gt;=1,INDIRECT($B587&amp;"!"&amp;"AG"&amp;$A587),0),""))</f>
        <v/>
      </c>
      <c r="AO587" s="253" t="str">
        <f t="array" aca="1" ref="AO587" ca="1">IF(AO$2="","",IFERROR(IF(FIND(AO$2,$C587)&gt;=1,INDIRECT($B587&amp;"!"&amp;"AG"&amp;$A587),0),""))</f>
        <v/>
      </c>
      <c r="AP587" s="253" t="str">
        <f t="array" aca="1" ref="AP587" ca="1">IF(AP$2="","",IFERROR(IF(FIND(AP$2,$C587)&gt;=1,INDIRECT($B587&amp;"!"&amp;"AG"&amp;$A587),0),""))</f>
        <v/>
      </c>
      <c r="AQ587" s="253" t="str">
        <f t="array" aca="1" ref="AQ587" ca="1">IF(AQ$2="","",IFERROR(IF(FIND(AQ$2,$C587)&gt;=1,INDIRECT($B587&amp;"!"&amp;"AG"&amp;$A587),0),""))</f>
        <v/>
      </c>
      <c r="AR587" s="253" t="str">
        <f t="array" aca="1" ref="AR587" ca="1">IF(AR$2="","",IFERROR(IF(FIND(AR$2,$C587)&gt;=1,INDIRECT($B587&amp;"!"&amp;"AG"&amp;$A587),0),""))</f>
        <v/>
      </c>
      <c r="AS587" s="253" t="str">
        <f t="array" aca="1" ref="AS587" ca="1">IF(AS$2="","",IFERROR(IF(FIND(AS$2,$C587)&gt;=1,INDIRECT($B587&amp;"!"&amp;"AG"&amp;$A587),0),""))</f>
        <v/>
      </c>
      <c r="AU587" s="254" t="str">
        <f t="array" aca="1" ref="AU587" ca="1">IFERROR(INDIRECT(B587&amp;"!"&amp;"A"&amp;A587),"")</f>
        <v/>
      </c>
      <c r="AV587" s="2" t="str">
        <f t="shared" ca="1" si="489"/>
        <v/>
      </c>
      <c r="AW587" s="253" t="str">
        <f t="array" aca="1" ref="AW587" ca="1">IF(AW$2="","",IFERROR(IF(FIND(AW$2,$C587)&gt;=1,IF(INDIRECT($B587&amp;"!"&amp;"AH"&amp;$A587)="","",INDIRECT($B587&amp;"!"&amp;"AH"&amp;$A587)),0),""))</f>
        <v/>
      </c>
      <c r="AX587" s="253" t="str">
        <f t="array" aca="1" ref="AX587" ca="1">IF(AX$2="","",IFERROR(IF(FIND(AX$2,$C587)&gt;=1,IF(INDIRECT($B587&amp;"!"&amp;"AH"&amp;$A587)="","",INDIRECT($B587&amp;"!"&amp;"AH"&amp;$A587)),0),""))</f>
        <v/>
      </c>
      <c r="AY587" s="253" t="str">
        <f t="array" aca="1" ref="AY587" ca="1">IF(AY$2="","",IFERROR(IF(FIND(AY$2,$C587)&gt;=1,IF(INDIRECT($B587&amp;"!"&amp;"AH"&amp;$A587)="","",INDIRECT($B587&amp;"!"&amp;"AH"&amp;$A587)),0),""))</f>
        <v/>
      </c>
      <c r="AZ587" s="253" t="str">
        <f t="array" aca="1" ref="AZ587" ca="1">IF(AZ$2="","",IFERROR(IF(FIND(AZ$2,$C587)&gt;=1,IF(INDIRECT($B587&amp;"!"&amp;"AH"&amp;$A587)="","",INDIRECT($B587&amp;"!"&amp;"AH"&amp;$A587)),0),""))</f>
        <v/>
      </c>
      <c r="BA587" s="253" t="str">
        <f t="array" aca="1" ref="BA587" ca="1">IF(BA$2="","",IFERROR(IF(FIND(BA$2,$C587)&gt;=1,IF(INDIRECT($B587&amp;"!"&amp;"AH"&amp;$A587)="","",INDIRECT($B587&amp;"!"&amp;"AH"&amp;$A587)),0),""))</f>
        <v/>
      </c>
      <c r="BB587" s="253" t="str">
        <f t="array" aca="1" ref="BB587" ca="1">IF(BB$2="","",IFERROR(IF(FIND(BB$2,$C587)&gt;=1,IF(INDIRECT($B587&amp;"!"&amp;"AH"&amp;$A587)="","",INDIRECT($B587&amp;"!"&amp;"AH"&amp;$A587)),0),""))</f>
        <v/>
      </c>
      <c r="BC587" s="253" t="str">
        <f t="array" aca="1" ref="BC587" ca="1">IF(BC$2="","",IFERROR(IF(FIND(BC$2,$C587)&gt;=1,IF(INDIRECT($B587&amp;"!"&amp;"AH"&amp;$A587)="","",INDIRECT($B587&amp;"!"&amp;"AH"&amp;$A587)),0),""))</f>
        <v/>
      </c>
      <c r="BD587" s="253" t="str">
        <f t="array" aca="1" ref="BD587" ca="1">IF(BD$2="","",IFERROR(IF(FIND(BD$2,$C587)&gt;=1,IF(INDIRECT($B587&amp;"!"&amp;"AH"&amp;$A587)="","",INDIRECT($B587&amp;"!"&amp;"AH"&amp;$A587)),0),""))</f>
        <v/>
      </c>
      <c r="BE587" s="253" t="str">
        <f t="array" aca="1" ref="BE587" ca="1">IF(BE$2="","",IFERROR(IF(FIND(BE$2,$C587)&gt;=1,IF(INDIRECT($B587&amp;"!"&amp;"AH"&amp;$A587)="","",INDIRECT($B587&amp;"!"&amp;"AH"&amp;$A587)),0),""))</f>
        <v/>
      </c>
      <c r="BF587" s="253" t="str">
        <f t="array" aca="1" ref="BF587" ca="1">IF(BF$2="","",IFERROR(IF(FIND(BF$2,$C587)&gt;=1,IF(INDIRECT($B587&amp;"!"&amp;"AH"&amp;$A587)="","",INDIRECT($B587&amp;"!"&amp;"AH"&amp;$A587)),0),""))</f>
        <v/>
      </c>
      <c r="BG587" s="253" t="str">
        <f t="array" aca="1" ref="BG587" ca="1">IF(BG$2="","",IFERROR(IF(FIND(BG$2,$C587)&gt;=1,IF(INDIRECT($B587&amp;"!"&amp;"AH"&amp;$A587)="","",INDIRECT($B587&amp;"!"&amp;"AH"&amp;$A587)),0),""))</f>
        <v/>
      </c>
      <c r="BH587" s="253" t="str">
        <f t="array" aca="1" ref="BH587" ca="1">IF(BH$2="","",IFERROR(IF(FIND(BH$2,$C587)&gt;=1,IF(INDIRECT($B587&amp;"!"&amp;"AH"&amp;$A587)="","",INDIRECT($B587&amp;"!"&amp;"AH"&amp;$A587)),0),""))</f>
        <v/>
      </c>
      <c r="BI587" s="253" t="str">
        <f t="array" aca="1" ref="BI587" ca="1">IF(BI$2="","",IFERROR(IF(FIND(BI$2,$C587)&gt;=1,IF(INDIRECT($B587&amp;"!"&amp;"AH"&amp;$A587)="","",INDIRECT($B587&amp;"!"&amp;"AH"&amp;$A587)),0),""))</f>
        <v/>
      </c>
      <c r="BJ587" s="253" t="str">
        <f t="array" aca="1" ref="BJ587" ca="1">IF(BJ$2="","",IFERROR(IF(FIND(BJ$2,$C587)&gt;=1,IF(INDIRECT($B587&amp;"!"&amp;"AH"&amp;$A587)="","",INDIRECT($B587&amp;"!"&amp;"AH"&amp;$A587)),0),""))</f>
        <v/>
      </c>
      <c r="BK587" s="253" t="str">
        <f t="array" aca="1" ref="BK587" ca="1">IF(BK$2="","",IFERROR(IF(FIND(BK$2,$C587)&gt;=1,IF(INDIRECT($B587&amp;"!"&amp;"AH"&amp;$A587)="","",INDIRECT($B587&amp;"!"&amp;"AH"&amp;$A587)),0),""))</f>
        <v/>
      </c>
      <c r="BL587" s="253" t="str">
        <f t="array" aca="1" ref="BL587" ca="1">IF(BL$2="","",IFERROR(IF(FIND(BL$2,$C587)&gt;=1,IF(INDIRECT($B587&amp;"!"&amp;"AH"&amp;$A587)="","",INDIRECT($B587&amp;"!"&amp;"AH"&amp;$A587)),0),""))</f>
        <v/>
      </c>
      <c r="BM587" s="253" t="str">
        <f t="array" aca="1" ref="BM587" ca="1">IF(BM$2="","",IFERROR(IF(FIND(BM$2,$C587)&gt;=1,IF(INDIRECT($B587&amp;"!"&amp;"AH"&amp;$A587)="","",INDIRECT($B587&amp;"!"&amp;"AH"&amp;$A587)),0),""))</f>
        <v/>
      </c>
      <c r="BN587" s="253" t="str">
        <f t="array" aca="1" ref="BN587" ca="1">IF(BN$2="","",IFERROR(IF(FIND(BN$2,$C587)&gt;=1,IF(INDIRECT($B587&amp;"!"&amp;"AH"&amp;$A587)="","",INDIRECT($B587&amp;"!"&amp;"AH"&amp;$A587)),0),""))</f>
        <v/>
      </c>
      <c r="BO587" s="253" t="str">
        <f t="array" aca="1" ref="BO587" ca="1">IF(BO$2="","",IFERROR(IF(FIND(BO$2,$C587)&gt;=1,IF(INDIRECT($B587&amp;"!"&amp;"AH"&amp;$A587)="","",INDIRECT($B587&amp;"!"&amp;"AH"&amp;$A587)),0),""))</f>
        <v/>
      </c>
      <c r="BP587" s="253" t="str">
        <f t="array" aca="1" ref="BP587" ca="1">IF(BP$2="","",IFERROR(IF(FIND(BP$2,$C587)&gt;=1,IF(INDIRECT($B587&amp;"!"&amp;"AH"&amp;$A587)="","",INDIRECT($B587&amp;"!"&amp;"AH"&amp;$A587)),0),""))</f>
        <v/>
      </c>
      <c r="BQ587" s="253" t="str">
        <f t="array" aca="1" ref="BQ587" ca="1">IF(BQ$2="","",IFERROR(IF(FIND(BQ$2,$C587)&gt;=1,IF(INDIRECT($B587&amp;"!"&amp;"AH"&amp;$A587)="","",INDIRECT($B587&amp;"!"&amp;"AH"&amp;$A587)),0),""))</f>
        <v/>
      </c>
      <c r="BR587" s="253" t="str">
        <f t="array" aca="1" ref="BR587" ca="1">IF(BR$2="","",IFERROR(IF(FIND(BR$2,$C587)&gt;=1,IF(INDIRECT($B587&amp;"!"&amp;"AH"&amp;$A587)="","",INDIRECT($B587&amp;"!"&amp;"AH"&amp;$A587)),0),""))</f>
        <v/>
      </c>
      <c r="BS587" s="253" t="str">
        <f t="array" aca="1" ref="BS587" ca="1">IF(BS$2="","",IFERROR(IF(FIND(BS$2,$C587)&gt;=1,IF(INDIRECT($B587&amp;"!"&amp;"AH"&amp;$A587)="","",INDIRECT($B587&amp;"!"&amp;"AH"&amp;$A587)),0),""))</f>
        <v/>
      </c>
      <c r="BT587" s="253" t="str">
        <f t="array" aca="1" ref="BT587" ca="1">IF(BT$2="","",IFERROR(IF(FIND(BT$2,$C587)&gt;=1,IF(INDIRECT($B587&amp;"!"&amp;"AH"&amp;$A587)="","",INDIRECT($B587&amp;"!"&amp;"AH"&amp;$A587)),0),""))</f>
        <v/>
      </c>
      <c r="BU587" s="253" t="str">
        <f t="array" aca="1" ref="BU587" ca="1">IF(BU$2="","",IFERROR(IF(FIND(BU$2,$C587)&gt;=1,IF(INDIRECT($B587&amp;"!"&amp;"AH"&amp;$A587)="","",INDIRECT($B587&amp;"!"&amp;"AH"&amp;$A587)),0),""))</f>
        <v/>
      </c>
      <c r="BV587" s="253" t="str">
        <f t="array" aca="1" ref="BV587" ca="1">IF(BV$2="","",IFERROR(IF(FIND(BV$2,$C587)&gt;=1,IF(INDIRECT($B587&amp;"!"&amp;"AH"&amp;$A587)="","",INDIRECT($B587&amp;"!"&amp;"AH"&amp;$A587)),0),""))</f>
        <v/>
      </c>
      <c r="BW587" s="253" t="str">
        <f t="array" aca="1" ref="BW587" ca="1">IF(BW$2="","",IFERROR(IF(FIND(BW$2,$C587)&gt;=1,IF(INDIRECT($B587&amp;"!"&amp;"AH"&amp;$A587)="","",INDIRECT($B587&amp;"!"&amp;"AH"&amp;$A587)),0),""))</f>
        <v/>
      </c>
      <c r="BX587" s="253" t="str">
        <f t="array" aca="1" ref="BX587" ca="1">IF(BX$2="","",IFERROR(IF(FIND(BX$2,$C587)&gt;=1,IF(INDIRECT($B587&amp;"!"&amp;"AH"&amp;$A587)="","",INDIRECT($B587&amp;"!"&amp;"AH"&amp;$A587)),0),""))</f>
        <v/>
      </c>
      <c r="BY587" s="253" t="str">
        <f t="array" aca="1" ref="BY587" ca="1">IF(BY$2="","",IFERROR(IF(FIND(BY$2,$C587)&gt;=1,IF(INDIRECT($B587&amp;"!"&amp;"AH"&amp;$A587)="","",INDIRECT($B587&amp;"!"&amp;"AH"&amp;$A587)),0),""))</f>
        <v/>
      </c>
      <c r="BZ587" s="253" t="str">
        <f t="array" aca="1" ref="BZ587" ca="1">IF(BZ$2="","",IFERROR(IF(FIND(BZ$2,$C587)&gt;=1,IF(INDIRECT($B587&amp;"!"&amp;"AH"&amp;$A587)="","",INDIRECT($B587&amp;"!"&amp;"AH"&amp;$A587)),0),""))</f>
        <v/>
      </c>
      <c r="CA587" s="253" t="str">
        <f t="array" aca="1" ref="CA587" ca="1">IF(CA$2="","",IFERROR(IF(FIND(CA$2,$C587)&gt;=1,IF(INDIRECT($B587&amp;"!"&amp;"AH"&amp;$A587)="","",INDIRECT($B587&amp;"!"&amp;"AH"&amp;$A587)),0),""))</f>
        <v/>
      </c>
      <c r="CB587" s="253" t="str">
        <f t="array" aca="1" ref="CB587" ca="1">IF(CB$2="","",IFERROR(IF(FIND(CB$2,$C587)&gt;=1,IF(INDIRECT($B587&amp;"!"&amp;"AH"&amp;$A587)="","",INDIRECT($B587&amp;"!"&amp;"AH"&amp;$A587)),0),""))</f>
        <v/>
      </c>
      <c r="CC587" s="253" t="str">
        <f t="array" aca="1" ref="CC587" ca="1">IF(CC$2="","",IFERROR(IF(FIND(CC$2,$C587)&gt;=1,IF(INDIRECT($B587&amp;"!"&amp;"AH"&amp;$A587)="","",INDIRECT($B587&amp;"!"&amp;"AH"&amp;$A587)),0),""))</f>
        <v/>
      </c>
      <c r="CD587" s="253" t="str">
        <f t="array" aca="1" ref="CD587" ca="1">IF(CD$2="","",IFERROR(IF(FIND(CD$2,$C587)&gt;=1,IF(INDIRECT($B587&amp;"!"&amp;"AH"&amp;$A587)="","",INDIRECT($B587&amp;"!"&amp;"AH"&amp;$A587)),0),""))</f>
        <v/>
      </c>
      <c r="CE587" s="253" t="str">
        <f t="array" aca="1" ref="CE587" ca="1">IF(CE$2="","",IFERROR(IF(FIND(CE$2,$C587)&gt;=1,IF(INDIRECT($B587&amp;"!"&amp;"AH"&amp;$A587)="","",INDIRECT($B587&amp;"!"&amp;"AH"&amp;$A587)),0),""))</f>
        <v/>
      </c>
      <c r="CF587" s="253" t="str">
        <f t="array" aca="1" ref="CF587" ca="1">IF(CF$2="","",IFERROR(IF(FIND(CF$2,$C587)&gt;=1,IF(INDIRECT($B587&amp;"!"&amp;"AH"&amp;$A587)="","",INDIRECT($B587&amp;"!"&amp;"AH"&amp;$A587)),0),""))</f>
        <v/>
      </c>
      <c r="CG587" s="253" t="str">
        <f t="array" aca="1" ref="CG587" ca="1">IF(CG$2="","",IFERROR(IF(FIND(CG$2,$C587)&gt;=1,IF(INDIRECT($B587&amp;"!"&amp;"AH"&amp;$A587)="","",INDIRECT($B587&amp;"!"&amp;"AH"&amp;$A587)),0),""))</f>
        <v/>
      </c>
      <c r="CH587" s="253" t="str">
        <f t="array" aca="1" ref="CH587" ca="1">IF(CH$2="","",IFERROR(IF(FIND(CH$2,$C587)&gt;=1,IF(INDIRECT($B587&amp;"!"&amp;"AH"&amp;$A587)="","",INDIRECT($B587&amp;"!"&amp;"AH"&amp;$A587)),0),""))</f>
        <v/>
      </c>
      <c r="CI587" s="253" t="str">
        <f t="array" aca="1" ref="CI587" ca="1">IF(CI$2="","",IFERROR(IF(FIND(CI$2,$C587)&gt;=1,IF(INDIRECT($B587&amp;"!"&amp;"AH"&amp;$A587)="","",INDIRECT($B587&amp;"!"&amp;"AH"&amp;$A587)),0),""))</f>
        <v/>
      </c>
      <c r="CJ587" s="253" t="str">
        <f t="array" aca="1" ref="CJ587" ca="1">IF(CJ$2="","",IFERROR(IF(FIND(CJ$2,$C587)&gt;=1,IF(INDIRECT($B587&amp;"!"&amp;"AH"&amp;$A587)="","",INDIRECT($B587&amp;"!"&amp;"AH"&amp;$A587)),0),""))</f>
        <v/>
      </c>
      <c r="CK587" s="253" t="str">
        <f t="array" aca="1" ref="CK587" ca="1">IF(CK$2="","",IFERROR(IF(FIND(CK$2,$C587)&gt;=1,IF(INDIRECT($B587&amp;"!"&amp;"AH"&amp;$A587)="","",INDIRECT($B587&amp;"!"&amp;"AH"&amp;$A587)),0),""))</f>
        <v/>
      </c>
      <c r="CL587" s="253" t="str">
        <f t="array" aca="1" ref="CL587" ca="1">IF(CL$2="","",IFERROR(IF(FIND(CL$2,$C587)&gt;=1,IF(INDIRECT($B587&amp;"!"&amp;"AH"&amp;$A587)="","",INDIRECT($B587&amp;"!"&amp;"AH"&amp;$A587)),0),""))</f>
        <v/>
      </c>
      <c r="CO587" s="2" t="str">
        <f t="shared" ca="1" si="491"/>
        <v/>
      </c>
      <c r="CP587" s="253" t="str">
        <f t="array" aca="1" ref="CP587" ca="1">IF(CP$2="","",IFERROR(IF(FIND(CP$2,$C587)&gt;=1,INDIRECT($B587&amp;"!"&amp;"AG"&amp;$A587),0),""))</f>
        <v/>
      </c>
      <c r="CQ587" s="253" t="str">
        <f t="array" aca="1" ref="CQ587" ca="1">IF(CQ$2="","",IFERROR(IF(FIND(CQ$2,$C587)&gt;=1,INDIRECT($B587&amp;"!"&amp;"AG"&amp;$A587),0),""))</f>
        <v/>
      </c>
      <c r="CR587" s="253" t="str">
        <f t="array" aca="1" ref="CR587" ca="1">IF(CR$2="","",IFERROR(IF(FIND(CR$2,$C587)&gt;=1,INDIRECT($B587&amp;"!"&amp;"AG"&amp;$A587),0),""))</f>
        <v/>
      </c>
      <c r="CS587" s="253" t="str">
        <f t="array" aca="1" ref="CS587" ca="1">IF(CS$2="","",IFERROR(IF(FIND(CS$2,$C587)&gt;=1,INDIRECT($B587&amp;"!"&amp;"AG"&amp;$A587),0),""))</f>
        <v/>
      </c>
      <c r="CV587" s="2" t="str">
        <f t="shared" ca="1" si="492"/>
        <v/>
      </c>
      <c r="CW587" s="253" t="str">
        <f t="array" aca="1" ref="CW587" ca="1">IF(CW$2="","",IFERROR(IF(FIND(CW$2,$C587)&gt;=1,IF(INDIRECT($B587&amp;"!"&amp;"AH"&amp;$A587)="","",INDIRECT($B587&amp;"!"&amp;"AH"&amp;$A587)&amp;" "),0),""))</f>
        <v/>
      </c>
      <c r="CX587" s="253" t="str">
        <f t="array" aca="1" ref="CX587" ca="1">IF(CX$2="","",IFERROR(IF(FIND(CX$2,$C587)&gt;=1,IF(INDIRECT($B587&amp;"!"&amp;"AH"&amp;$A587)="","",INDIRECT($B587&amp;"!"&amp;"AH"&amp;$A587)&amp;" "),0),""))</f>
        <v/>
      </c>
      <c r="CY587" s="253" t="str">
        <f t="array" aca="1" ref="CY587" ca="1">IF(CY$2="","",IFERROR(IF(FIND(CY$2,$C587)&gt;=1,IF(INDIRECT($B587&amp;"!"&amp;"AH"&amp;$A587)="","",INDIRECT($B587&amp;"!"&amp;"AH"&amp;$A587)&amp;" "),0),""))</f>
        <v/>
      </c>
      <c r="CZ587" s="253" t="str">
        <f t="array" aca="1" ref="CZ587" ca="1">IF(CZ$2="","",IFERROR(IF(FIND(CZ$2,$C587)&gt;=1,IF(INDIRECT($B587&amp;"!"&amp;"AH"&amp;$A587)="","",INDIRECT($B587&amp;"!"&amp;"AH"&amp;$A587)&amp;" "),0),""))</f>
        <v/>
      </c>
      <c r="DC587" s="2" t="str">
        <f t="shared" ca="1" si="493"/>
        <v/>
      </c>
      <c r="DD587" s="253" t="str" cm="1">
        <f t="array" aca="1" ref="DD587" ca="1">IF(DD$2="","",IFERROR(IF(FIND(DD$2,$C587)&gt;=1,INDIRECT($B587&amp;"!"&amp;"AG"&amp;$A587),0),""))</f>
        <v/>
      </c>
      <c r="DE587" s="253" t="str" cm="1">
        <f t="array" aca="1" ref="DE587" ca="1">IF(DE$2="","",IFERROR(IF(FIND(DE$2,$C587)&gt;=1,INDIRECT($B587&amp;"!"&amp;"AG"&amp;$A587),0),""))</f>
        <v/>
      </c>
      <c r="DF587" s="253" t="str" cm="1">
        <f t="array" aca="1" ref="DF587" ca="1">IF(DF$2="","",IFERROR(IF(FIND(DF$2,$C587)&gt;=1,INDIRECT($B587&amp;"!"&amp;"AG"&amp;$A587),0),""))</f>
        <v/>
      </c>
      <c r="DG587" s="253" t="str" cm="1">
        <f t="array" aca="1" ref="DG587" ca="1">IF(DG$2="","",IFERROR(IF(FIND(DG$2,$C587)&gt;=1,INDIRECT($B587&amp;"!"&amp;"AG"&amp;$A587),0),""))</f>
        <v/>
      </c>
      <c r="DH587" s="253" t="str" cm="1">
        <f t="array" aca="1" ref="DH587" ca="1">IF(DH$2="","",IFERROR(IF(FIND(DH$2,$C587)&gt;=1,INDIRECT($B587&amp;"!"&amp;"AG"&amp;$A587),0),""))</f>
        <v/>
      </c>
      <c r="DI587" s="253" t="str" cm="1">
        <f t="array" aca="1" ref="DI587" ca="1">IF(DI$2="","",IFERROR(IF(FIND(DI$2,$C587)&gt;=1,INDIRECT($B587&amp;"!"&amp;"AG"&amp;$A587),0),""))</f>
        <v/>
      </c>
      <c r="DJ587" s="253" t="str" cm="1">
        <f t="array" aca="1" ref="DJ587" ca="1">IF(DJ$2="","",IFERROR(IF(FIND(DJ$2,$C587)&gt;=1,INDIRECT($B587&amp;"!"&amp;"AG"&amp;$A587),0),""))</f>
        <v/>
      </c>
      <c r="DK587" s="253" t="str" cm="1">
        <f t="array" aca="1" ref="DK587" ca="1">IF(DK$2="","",IFERROR(IF(FIND(DK$2,$C587)&gt;=1,INDIRECT($B587&amp;"!"&amp;"AG"&amp;$A587),0),""))</f>
        <v/>
      </c>
      <c r="DL587" s="253" t="str" cm="1">
        <f t="array" aca="1" ref="DL587" ca="1">IF(DL$2="","",IFERROR(IF(FIND(DL$2,$C587)&gt;=1,INDIRECT($B587&amp;"!"&amp;"AG"&amp;$A587),0),""))</f>
        <v/>
      </c>
      <c r="DM587" s="253" t="str" cm="1">
        <f t="array" aca="1" ref="DM587" ca="1">IF(DM$2="","",IFERROR(IF(FIND(DM$2,$C587)&gt;=1,INDIRECT($B587&amp;"!"&amp;"AG"&amp;$A587),0),""))</f>
        <v/>
      </c>
      <c r="DN587" s="253" t="str" cm="1">
        <f t="array" aca="1" ref="DN587" ca="1">IF(DN$2="","",IFERROR(IF(FIND(DN$2,$C587)&gt;=1,INDIRECT($B587&amp;"!"&amp;"AG"&amp;$A587),0),""))</f>
        <v/>
      </c>
      <c r="DO587" s="253" t="str" cm="1">
        <f t="array" aca="1" ref="DO587" ca="1">IF(DO$2="","",IFERROR(IF(FIND(DO$2,$C587)&gt;=1,INDIRECT($B587&amp;"!"&amp;"AG"&amp;$A587),0),""))</f>
        <v/>
      </c>
      <c r="DP587" s="253" t="str" cm="1">
        <f t="array" aca="1" ref="DP587" ca="1">IF(DP$2="","",IFERROR(IF(FIND(DP$2,$C587)&gt;=1,INDIRECT($B587&amp;"!"&amp;"AG"&amp;$A587),0),""))</f>
        <v/>
      </c>
      <c r="DQ587" s="253" t="str" cm="1">
        <f t="array" aca="1" ref="DQ587" ca="1">IF(DQ$2="","",IFERROR(IF(FIND(DQ$2,$C587)&gt;=1,INDIRECT($B587&amp;"!"&amp;"AG"&amp;$A587),0),""))</f>
        <v/>
      </c>
      <c r="DR587" s="253" t="str" cm="1">
        <f t="array" aca="1" ref="DR587" ca="1">IF(DR$2="","",IFERROR(IF(FIND(DR$2,$C587)&gt;=1,INDIRECT($B587&amp;"!"&amp;"AG"&amp;$A587),0),""))</f>
        <v/>
      </c>
      <c r="DS587" s="253" t="str" cm="1">
        <f t="array" aca="1" ref="DS587" ca="1">IF(DS$2="","",IFERROR(IF(FIND(DS$2,$C587)&gt;=1,INDIRECT($B587&amp;"!"&amp;"AG"&amp;$A587),0),""))</f>
        <v/>
      </c>
      <c r="DT587" s="253" t="str" cm="1">
        <f t="array" aca="1" ref="DT587" ca="1">IF(DT$2="","",IFERROR(IF(FIND(DT$2,$C587)&gt;=1,INDIRECT($B587&amp;"!"&amp;"AG"&amp;$A587),0),""))</f>
        <v/>
      </c>
      <c r="DU587" s="253" t="str" cm="1">
        <f t="array" aca="1" ref="DU587" ca="1">IF(DU$2="","",IFERROR(IF(FIND(DU$2,$C587)&gt;=1,INDIRECT($B587&amp;"!"&amp;"AG"&amp;$A587),0),""))</f>
        <v/>
      </c>
      <c r="DV587" s="253" t="str" cm="1">
        <f t="array" aca="1" ref="DV587" ca="1">IF(DV$2="","",IFERROR(IF(FIND(DV$2,$C587)&gt;=1,INDIRECT($B587&amp;"!"&amp;"AG"&amp;$A587),0),""))</f>
        <v/>
      </c>
      <c r="DW587" s="253" t="str" cm="1">
        <f t="array" aca="1" ref="DW587" ca="1">IF(DW$2="","",IFERROR(IF(FIND(DW$2,$C587)&gt;=1,INDIRECT($B587&amp;"!"&amp;"AG"&amp;$A587),0),""))</f>
        <v/>
      </c>
      <c r="DX587" s="253" t="str" cm="1">
        <f t="array" aca="1" ref="DX587" ca="1">IF(DX$2="","",IFERROR(IF(FIND(DX$2,$C587)&gt;=1,INDIRECT($B587&amp;"!"&amp;"AG"&amp;$A587),0),""))</f>
        <v/>
      </c>
      <c r="DY587" s="253" t="str" cm="1">
        <f t="array" aca="1" ref="DY587" ca="1">IF(DY$2="","",IFERROR(IF(FIND(DY$2,$C587)&gt;=1,INDIRECT($B587&amp;"!"&amp;"AG"&amp;$A587),0),""))</f>
        <v/>
      </c>
      <c r="DZ587" s="253" t="str" cm="1">
        <f t="array" aca="1" ref="DZ587" ca="1">IF(DZ$2="","",IFERROR(IF(FIND(DZ$2,$C587)&gt;=1,INDIRECT($B587&amp;"!"&amp;"AG"&amp;$A587),0),""))</f>
        <v/>
      </c>
      <c r="EA587" s="253" t="str" cm="1">
        <f t="array" aca="1" ref="EA587" ca="1">IF(EA$2="","",IFERROR(IF(FIND(EA$2,$C587)&gt;=1,INDIRECT($B587&amp;"!"&amp;"AG"&amp;$A587),0),""))</f>
        <v/>
      </c>
      <c r="EB587" s="253" t="str" cm="1">
        <f t="array" aca="1" ref="EB587" ca="1">IF(EB$2="","",IFERROR(IF(FIND(EB$2,$C587)&gt;=1,INDIRECT($B587&amp;"!"&amp;"AG"&amp;$A587),0),""))</f>
        <v/>
      </c>
      <c r="EC587" s="253" t="str" cm="1">
        <f t="array" aca="1" ref="EC587" ca="1">IF(EC$2="","",IFERROR(IF(FIND(EC$2,$C587)&gt;=1,INDIRECT($B587&amp;"!"&amp;"AG"&amp;$A587),0),""))</f>
        <v/>
      </c>
      <c r="ED587" s="253" t="str" cm="1">
        <f t="array" aca="1" ref="ED587" ca="1">IF(ED$2="","",IFERROR(IF(FIND(ED$2,$C587)&gt;=1,INDIRECT($B587&amp;"!"&amp;"AG"&amp;$A587),0),""))</f>
        <v/>
      </c>
      <c r="EE587" s="253" t="str" cm="1">
        <f t="array" aca="1" ref="EE587" ca="1">IF(EE$2="","",IFERROR(IF(FIND(EE$2,$C587)&gt;=1,INDIRECT($B587&amp;"!"&amp;"AG"&amp;$A587),0),""))</f>
        <v/>
      </c>
      <c r="EF587" s="253" t="str" cm="1">
        <f t="array" aca="1" ref="EF587" ca="1">IF(EF$2="","",IFERROR(IF(FIND(EF$2,$C587)&gt;=1,INDIRECT($B587&amp;"!"&amp;"AG"&amp;$A587),0),""))</f>
        <v/>
      </c>
      <c r="EG587" s="253" t="str" cm="1">
        <f t="array" aca="1" ref="EG587" ca="1">IF(EG$2="","",IFERROR(IF(FIND(EG$2,$C587)&gt;=1,INDIRECT($B587&amp;"!"&amp;"AG"&amp;$A587),0),""))</f>
        <v/>
      </c>
      <c r="EH587" s="253" t="str" cm="1">
        <f t="array" aca="1" ref="EH587" ca="1">IF(EH$2="","",IFERROR(IF(FIND(EH$2,$C587)&gt;=1,INDIRECT($B587&amp;"!"&amp;"AG"&amp;$A587),0),""))</f>
        <v/>
      </c>
      <c r="EI587" s="253" t="str" cm="1">
        <f t="array" aca="1" ref="EI587" ca="1">IF(EI$2="","",IFERROR(IF(FIND(EI$2,$C587)&gt;=1,INDIRECT($B587&amp;"!"&amp;"AG"&amp;$A587),0),""))</f>
        <v/>
      </c>
      <c r="EJ587" s="253" t="str" cm="1">
        <f t="array" aca="1" ref="EJ587" ca="1">IF(EJ$2="","",IFERROR(IF(FIND(EJ$2,$C587)&gt;=1,INDIRECT($B587&amp;"!"&amp;"AG"&amp;$A587),0),""))</f>
        <v/>
      </c>
      <c r="EK587" s="253" t="str" cm="1">
        <f t="array" aca="1" ref="EK587" ca="1">IF(EK$2="","",IFERROR(IF(FIND(EK$2,$C587)&gt;=1,INDIRECT($B587&amp;"!"&amp;"AG"&amp;$A587),0),""))</f>
        <v/>
      </c>
      <c r="EL587" s="253" t="str" cm="1">
        <f t="array" aca="1" ref="EL587" ca="1">IF(EL$2="","",IFERROR(IF(FIND(EL$2,$C587)&gt;=1,INDIRECT($B587&amp;"!"&amp;"AG"&amp;$A587),0),""))</f>
        <v/>
      </c>
      <c r="EM587" s="253" t="str" cm="1">
        <f t="array" aca="1" ref="EM587" ca="1">IF(EM$2="","",IFERROR(IF(FIND(EM$2,$C587)&gt;=1,INDIRECT($B587&amp;"!"&amp;"AG"&amp;$A587),0),""))</f>
        <v/>
      </c>
      <c r="EN587" s="253" t="str" cm="1">
        <f t="array" aca="1" ref="EN587" ca="1">IF(EN$2="","",IFERROR(IF(FIND(EN$2,$C587)&gt;=1,INDIRECT($B587&amp;"!"&amp;"AG"&amp;$A587),0),""))</f>
        <v/>
      </c>
      <c r="EO587" s="253" t="str" cm="1">
        <f t="array" aca="1" ref="EO587" ca="1">IF(EO$2="","",IFERROR(IF(FIND(EO$2,$C587)&gt;=1,INDIRECT($B587&amp;"!"&amp;"AG"&amp;$A587),0),""))</f>
        <v/>
      </c>
      <c r="EP587" s="253" t="str" cm="1">
        <f t="array" aca="1" ref="EP587" ca="1">IF(EP$2="","",IFERROR(IF(FIND(EP$2,$C587)&gt;=1,INDIRECT($B587&amp;"!"&amp;"AG"&amp;$A587),0),""))</f>
        <v/>
      </c>
      <c r="EQ587" s="253" t="str" cm="1">
        <f t="array" aca="1" ref="EQ587" ca="1">IF(EQ$2="","",IFERROR(IF(FIND(EQ$2,$C587)&gt;=1,INDIRECT($B587&amp;"!"&amp;"AG"&amp;$A587),0),""))</f>
        <v/>
      </c>
      <c r="ER587" s="253" t="str" cm="1">
        <f t="array" aca="1" ref="ER587" ca="1">IF(ER$2="","",IFERROR(IF(FIND(ER$2,$C587)&gt;=1,INDIRECT($B587&amp;"!"&amp;"AG"&amp;$A587),0),""))</f>
        <v/>
      </c>
      <c r="ES587" s="253" t="str" cm="1">
        <f t="array" aca="1" ref="ES587" ca="1">IF(ES$2="","",IFERROR(IF(FIND(ES$2,$C587)&gt;=1,INDIRECT($B587&amp;"!"&amp;"AG"&amp;$A587),0),""))</f>
        <v/>
      </c>
      <c r="ET587" s="253" t="str" cm="1">
        <f t="array" aca="1" ref="ET587" ca="1">IF(ET$2="","",IFERROR(IF(FIND(ET$2,$C587)&gt;=1,INDIRECT($B587&amp;"!"&amp;"AG"&amp;$A587),0),""))</f>
        <v/>
      </c>
      <c r="EU587" s="253" t="str" cm="1">
        <f t="array" aca="1" ref="EU587" ca="1">IF(EU$2="","",IFERROR(IF(FIND(EU$2,$C587)&gt;=1,INDIRECT($B587&amp;"!"&amp;"AG"&amp;$A587),0),""))</f>
        <v/>
      </c>
      <c r="EV587" s="253" t="str" cm="1">
        <f t="array" aca="1" ref="EV587" ca="1">IF(EV$2="","",IFERROR(IF(FIND(EV$2,$C587)&gt;=1,INDIRECT($B587&amp;"!"&amp;"AG"&amp;$A587),0),""))</f>
        <v/>
      </c>
    </row>
    <row r="588" spans="1:152" x14ac:dyDescent="0.3">
      <c r="A588" s="252">
        <f t="shared" ca="1" si="529"/>
        <v>25</v>
      </c>
      <c r="B588" s="252" t="str">
        <f t="shared" si="530"/>
        <v>Nov_2024</v>
      </c>
      <c r="C588" s="252" t="str">
        <f t="shared" ca="1" si="528"/>
        <v/>
      </c>
      <c r="D588" s="253" t="str">
        <f t="array" aca="1" ref="D588" ca="1">IF(D$2="","",IFERROR(IF(FIND(D$2,$C588)&gt;=1,INDIRECT($B588&amp;"!"&amp;"AG"&amp;$A588),0),""))</f>
        <v/>
      </c>
      <c r="E588" s="253" t="str">
        <f t="array" aca="1" ref="E588" ca="1">IF(E$2="","",IFERROR(IF(FIND(E$2,$C588)&gt;=1,INDIRECT($B588&amp;"!"&amp;"AG"&amp;$A588),0),""))</f>
        <v/>
      </c>
      <c r="F588" s="253" t="str">
        <f t="array" aca="1" ref="F588" ca="1">IF(F$2="","",IFERROR(IF(FIND(F$2,$C588)&gt;=1,INDIRECT($B588&amp;"!"&amp;"AG"&amp;$A588),0),""))</f>
        <v/>
      </c>
      <c r="G588" s="253" t="str">
        <f t="array" aca="1" ref="G588" ca="1">IF(G$2="","",IFERROR(IF(FIND(G$2,$C588)&gt;=1,INDIRECT($B588&amp;"!"&amp;"AG"&amp;$A588),0),""))</f>
        <v/>
      </c>
      <c r="H588" s="253" t="str">
        <f t="array" aca="1" ref="H588" ca="1">IF(H$2="","",IFERROR(IF(FIND(H$2,$C588)&gt;=1,INDIRECT($B588&amp;"!"&amp;"AG"&amp;$A588),0),""))</f>
        <v/>
      </c>
      <c r="I588" s="253" t="str">
        <f t="array" aca="1" ref="I588" ca="1">IF(I$2="","",IFERROR(IF(FIND(I$2,$C588)&gt;=1,INDIRECT($B588&amp;"!"&amp;"AG"&amp;$A588),0),""))</f>
        <v/>
      </c>
      <c r="J588" s="253" t="str">
        <f t="array" aca="1" ref="J588" ca="1">IF(J$2="","",IFERROR(IF(FIND(J$2,$C588)&gt;=1,INDIRECT($B588&amp;"!"&amp;"AG"&amp;$A588),0),""))</f>
        <v/>
      </c>
      <c r="K588" s="253" t="str">
        <f t="array" aca="1" ref="K588" ca="1">IF(K$2="","",IFERROR(IF(FIND(K$2,$C588)&gt;=1,INDIRECT($B588&amp;"!"&amp;"AG"&amp;$A588),0),""))</f>
        <v/>
      </c>
      <c r="L588" s="253" t="str">
        <f t="array" aca="1" ref="L588" ca="1">IF(L$2="","",IFERROR(IF(FIND(L$2,$C588)&gt;=1,INDIRECT($B588&amp;"!"&amp;"AG"&amp;$A588),0),""))</f>
        <v/>
      </c>
      <c r="M588" s="253" t="str">
        <f t="array" aca="1" ref="M588" ca="1">IF(M$2="","",IFERROR(IF(FIND(M$2,$C588)&gt;=1,INDIRECT($B588&amp;"!"&amp;"AG"&amp;$A588),0),""))</f>
        <v/>
      </c>
      <c r="N588" s="253" t="str">
        <f t="array" aca="1" ref="N588" ca="1">IF(N$2="","",IFERROR(IF(FIND(N$2,$C588)&gt;=1,INDIRECT($B588&amp;"!"&amp;"AG"&amp;$A588),0),""))</f>
        <v/>
      </c>
      <c r="O588" s="253" t="str">
        <f t="array" aca="1" ref="O588" ca="1">IF(O$2="","",IFERROR(IF(FIND(O$2,$C588)&gt;=1,INDIRECT($B588&amp;"!"&amp;"AG"&amp;$A588),0),""))</f>
        <v/>
      </c>
      <c r="P588" s="253" t="str">
        <f t="array" aca="1" ref="P588" ca="1">IF(P$2="","",IFERROR(IF(FIND(P$2,$C588)&gt;=1,INDIRECT($B588&amp;"!"&amp;"AG"&amp;$A588),0),""))</f>
        <v/>
      </c>
      <c r="Q588" s="253" t="str">
        <f t="array" aca="1" ref="Q588" ca="1">IF(Q$2="","",IFERROR(IF(FIND(Q$2,$C588)&gt;=1,INDIRECT($B588&amp;"!"&amp;"AG"&amp;$A588),0),""))</f>
        <v/>
      </c>
      <c r="R588" s="253" t="str">
        <f t="array" aca="1" ref="R588" ca="1">IF(R$2="","",IFERROR(IF(FIND(R$2,$C588)&gt;=1,INDIRECT($B588&amp;"!"&amp;"AG"&amp;$A588),0),""))</f>
        <v/>
      </c>
      <c r="S588" s="253" t="str">
        <f t="array" aca="1" ref="S588" ca="1">IF(S$2="","",IFERROR(IF(FIND(S$2,$C588)&gt;=1,INDIRECT($B588&amp;"!"&amp;"AG"&amp;$A588),0),""))</f>
        <v/>
      </c>
      <c r="T588" s="253" t="str">
        <f t="array" aca="1" ref="T588" ca="1">IF(T$2="","",IFERROR(IF(FIND(T$2,$C588)&gt;=1,INDIRECT($B588&amp;"!"&amp;"AG"&amp;$A588),0),""))</f>
        <v/>
      </c>
      <c r="U588" s="253" t="str">
        <f t="array" aca="1" ref="U588" ca="1">IF(U$2="","",IFERROR(IF(FIND(U$2,$C588)&gt;=1,INDIRECT($B588&amp;"!"&amp;"AG"&amp;$A588),0),""))</f>
        <v/>
      </c>
      <c r="V588" s="253" t="str">
        <f t="array" aca="1" ref="V588" ca="1">IF(V$2="","",IFERROR(IF(FIND(V$2,$C588)&gt;=1,INDIRECT($B588&amp;"!"&amp;"AG"&amp;$A588),0),""))</f>
        <v/>
      </c>
      <c r="W588" s="253" t="str">
        <f t="array" aca="1" ref="W588" ca="1">IF(W$2="","",IFERROR(IF(FIND(W$2,$C588)&gt;=1,INDIRECT($B588&amp;"!"&amp;"AG"&amp;$A588),0),""))</f>
        <v/>
      </c>
      <c r="X588" s="253" t="str">
        <f t="array" aca="1" ref="X588" ca="1">IF(X$2="","",IFERROR(IF(FIND(X$2,$C588)&gt;=1,INDIRECT($B588&amp;"!"&amp;"AG"&amp;$A588),0),""))</f>
        <v/>
      </c>
      <c r="Y588" s="253" t="str">
        <f t="array" aca="1" ref="Y588" ca="1">IF(Y$2="","",IFERROR(IF(FIND(Y$2,$C588)&gt;=1,INDIRECT($B588&amp;"!"&amp;"AG"&amp;$A588),0),""))</f>
        <v/>
      </c>
      <c r="Z588" s="253" t="str">
        <f t="array" aca="1" ref="Z588" ca="1">IF(Z$2="","",IFERROR(IF(FIND(Z$2,$C588)&gt;=1,INDIRECT($B588&amp;"!"&amp;"AG"&amp;$A588),0),""))</f>
        <v/>
      </c>
      <c r="AA588" s="253" t="str">
        <f t="array" aca="1" ref="AA588" ca="1">IF(AA$2="","",IFERROR(IF(FIND(AA$2,$C588)&gt;=1,INDIRECT($B588&amp;"!"&amp;"AG"&amp;$A588),0),""))</f>
        <v/>
      </c>
      <c r="AB588" s="253" t="str">
        <f t="array" aca="1" ref="AB588" ca="1">IF(AB$2="","",IFERROR(IF(FIND(AB$2,$C588)&gt;=1,INDIRECT($B588&amp;"!"&amp;"AG"&amp;$A588),0),""))</f>
        <v/>
      </c>
      <c r="AC588" s="253" t="str">
        <f t="array" aca="1" ref="AC588" ca="1">IF(AC$2="","",IFERROR(IF(FIND(AC$2,$C588)&gt;=1,INDIRECT($B588&amp;"!"&amp;"AG"&amp;$A588),0),""))</f>
        <v/>
      </c>
      <c r="AD588" s="253" t="str">
        <f t="array" aca="1" ref="AD588" ca="1">IF(AD$2="","",IFERROR(IF(FIND(AD$2,$C588)&gt;=1,INDIRECT($B588&amp;"!"&amp;"AG"&amp;$A588),0),""))</f>
        <v/>
      </c>
      <c r="AE588" s="253" t="str">
        <f t="array" aca="1" ref="AE588" ca="1">IF(AE$2="","",IFERROR(IF(FIND(AE$2,$C588)&gt;=1,INDIRECT($B588&amp;"!"&amp;"AG"&amp;$A588),0),""))</f>
        <v/>
      </c>
      <c r="AF588" s="253" t="str">
        <f t="array" aca="1" ref="AF588" ca="1">IF(AF$2="","",IFERROR(IF(FIND(AF$2,$C588)&gt;=1,INDIRECT($B588&amp;"!"&amp;"AG"&amp;$A588),0),""))</f>
        <v/>
      </c>
      <c r="AG588" s="253" t="str">
        <f t="array" aca="1" ref="AG588" ca="1">IF(AG$2="","",IFERROR(IF(FIND(AG$2,$C588)&gt;=1,INDIRECT($B588&amp;"!"&amp;"AG"&amp;$A588),0),""))</f>
        <v/>
      </c>
      <c r="AH588" s="253" t="str">
        <f t="array" aca="1" ref="AH588" ca="1">IF(AH$2="","",IFERROR(IF(FIND(AH$2,$C588)&gt;=1,INDIRECT($B588&amp;"!"&amp;"AG"&amp;$A588),0),""))</f>
        <v/>
      </c>
      <c r="AI588" s="253" t="str">
        <f t="array" aca="1" ref="AI588" ca="1">IF(AI$2="","",IFERROR(IF(FIND(AI$2,$C588)&gt;=1,INDIRECT($B588&amp;"!"&amp;"AG"&amp;$A588),0),""))</f>
        <v/>
      </c>
      <c r="AJ588" s="253" t="str">
        <f t="array" aca="1" ref="AJ588" ca="1">IF(AJ$2="","",IFERROR(IF(FIND(AJ$2,$C588)&gt;=1,INDIRECT($B588&amp;"!"&amp;"AG"&amp;$A588),0),""))</f>
        <v/>
      </c>
      <c r="AK588" s="253" t="str">
        <f t="array" aca="1" ref="AK588" ca="1">IF(AK$2="","",IFERROR(IF(FIND(AK$2,$C588)&gt;=1,INDIRECT($B588&amp;"!"&amp;"AG"&amp;$A588),0),""))</f>
        <v/>
      </c>
      <c r="AL588" s="253" t="str">
        <f t="array" aca="1" ref="AL588" ca="1">IF(AL$2="","",IFERROR(IF(FIND(AL$2,$C588)&gt;=1,INDIRECT($B588&amp;"!"&amp;"AG"&amp;$A588),0),""))</f>
        <v/>
      </c>
      <c r="AM588" s="253" t="str">
        <f t="array" aca="1" ref="AM588" ca="1">IF(AM$2="","",IFERROR(IF(FIND(AM$2,$C588)&gt;=1,INDIRECT($B588&amp;"!"&amp;"AG"&amp;$A588),0),""))</f>
        <v/>
      </c>
      <c r="AN588" s="253" t="str">
        <f t="array" aca="1" ref="AN588" ca="1">IF(AN$2="","",IFERROR(IF(FIND(AN$2,$C588)&gt;=1,INDIRECT($B588&amp;"!"&amp;"AG"&amp;$A588),0),""))</f>
        <v/>
      </c>
      <c r="AO588" s="253" t="str">
        <f t="array" aca="1" ref="AO588" ca="1">IF(AO$2="","",IFERROR(IF(FIND(AO$2,$C588)&gt;=1,INDIRECT($B588&amp;"!"&amp;"AG"&amp;$A588),0),""))</f>
        <v/>
      </c>
      <c r="AP588" s="253" t="str">
        <f t="array" aca="1" ref="AP588" ca="1">IF(AP$2="","",IFERROR(IF(FIND(AP$2,$C588)&gt;=1,INDIRECT($B588&amp;"!"&amp;"AG"&amp;$A588),0),""))</f>
        <v/>
      </c>
      <c r="AQ588" s="253" t="str">
        <f t="array" aca="1" ref="AQ588" ca="1">IF(AQ$2="","",IFERROR(IF(FIND(AQ$2,$C588)&gt;=1,INDIRECT($B588&amp;"!"&amp;"AG"&amp;$A588),0),""))</f>
        <v/>
      </c>
      <c r="AR588" s="253" t="str">
        <f t="array" aca="1" ref="AR588" ca="1">IF(AR$2="","",IFERROR(IF(FIND(AR$2,$C588)&gt;=1,INDIRECT($B588&amp;"!"&amp;"AG"&amp;$A588),0),""))</f>
        <v/>
      </c>
      <c r="AS588" s="253" t="str">
        <f t="array" aca="1" ref="AS588" ca="1">IF(AS$2="","",IFERROR(IF(FIND(AS$2,$C588)&gt;=1,INDIRECT($B588&amp;"!"&amp;"AG"&amp;$A588),0),""))</f>
        <v/>
      </c>
      <c r="AU588" s="254" t="str">
        <f t="array" aca="1" ref="AU588" ca="1">IFERROR(INDIRECT(B588&amp;"!"&amp;"A"&amp;A588),"")</f>
        <v/>
      </c>
      <c r="AV588" s="2" t="str">
        <f t="shared" ca="1" si="489"/>
        <v/>
      </c>
      <c r="AW588" s="253" t="str">
        <f t="array" aca="1" ref="AW588" ca="1">IF(AW$2="","",IFERROR(IF(FIND(AW$2,$C588)&gt;=1,IF(INDIRECT($B588&amp;"!"&amp;"AH"&amp;$A588)="","",INDIRECT($B588&amp;"!"&amp;"AH"&amp;$A588)),0),""))</f>
        <v/>
      </c>
      <c r="AX588" s="253" t="str">
        <f t="array" aca="1" ref="AX588" ca="1">IF(AX$2="","",IFERROR(IF(FIND(AX$2,$C588)&gt;=1,IF(INDIRECT($B588&amp;"!"&amp;"AH"&amp;$A588)="","",INDIRECT($B588&amp;"!"&amp;"AH"&amp;$A588)),0),""))</f>
        <v/>
      </c>
      <c r="AY588" s="253" t="str">
        <f t="array" aca="1" ref="AY588" ca="1">IF(AY$2="","",IFERROR(IF(FIND(AY$2,$C588)&gt;=1,IF(INDIRECT($B588&amp;"!"&amp;"AH"&amp;$A588)="","",INDIRECT($B588&amp;"!"&amp;"AH"&amp;$A588)),0),""))</f>
        <v/>
      </c>
      <c r="AZ588" s="253" t="str">
        <f t="array" aca="1" ref="AZ588" ca="1">IF(AZ$2="","",IFERROR(IF(FIND(AZ$2,$C588)&gt;=1,IF(INDIRECT($B588&amp;"!"&amp;"AH"&amp;$A588)="","",INDIRECT($B588&amp;"!"&amp;"AH"&amp;$A588)),0),""))</f>
        <v/>
      </c>
      <c r="BA588" s="253" t="str">
        <f t="array" aca="1" ref="BA588" ca="1">IF(BA$2="","",IFERROR(IF(FIND(BA$2,$C588)&gt;=1,IF(INDIRECT($B588&amp;"!"&amp;"AH"&amp;$A588)="","",INDIRECT($B588&amp;"!"&amp;"AH"&amp;$A588)),0),""))</f>
        <v/>
      </c>
      <c r="BB588" s="253" t="str">
        <f t="array" aca="1" ref="BB588" ca="1">IF(BB$2="","",IFERROR(IF(FIND(BB$2,$C588)&gt;=1,IF(INDIRECT($B588&amp;"!"&amp;"AH"&amp;$A588)="","",INDIRECT($B588&amp;"!"&amp;"AH"&amp;$A588)),0),""))</f>
        <v/>
      </c>
      <c r="BC588" s="253" t="str">
        <f t="array" aca="1" ref="BC588" ca="1">IF(BC$2="","",IFERROR(IF(FIND(BC$2,$C588)&gt;=1,IF(INDIRECT($B588&amp;"!"&amp;"AH"&amp;$A588)="","",INDIRECT($B588&amp;"!"&amp;"AH"&amp;$A588)),0),""))</f>
        <v/>
      </c>
      <c r="BD588" s="253" t="str">
        <f t="array" aca="1" ref="BD588" ca="1">IF(BD$2="","",IFERROR(IF(FIND(BD$2,$C588)&gt;=1,IF(INDIRECT($B588&amp;"!"&amp;"AH"&amp;$A588)="","",INDIRECT($B588&amp;"!"&amp;"AH"&amp;$A588)),0),""))</f>
        <v/>
      </c>
      <c r="BE588" s="253" t="str">
        <f t="array" aca="1" ref="BE588" ca="1">IF(BE$2="","",IFERROR(IF(FIND(BE$2,$C588)&gt;=1,IF(INDIRECT($B588&amp;"!"&amp;"AH"&amp;$A588)="","",INDIRECT($B588&amp;"!"&amp;"AH"&amp;$A588)),0),""))</f>
        <v/>
      </c>
      <c r="BF588" s="253" t="str">
        <f t="array" aca="1" ref="BF588" ca="1">IF(BF$2="","",IFERROR(IF(FIND(BF$2,$C588)&gt;=1,IF(INDIRECT($B588&amp;"!"&amp;"AH"&amp;$A588)="","",INDIRECT($B588&amp;"!"&amp;"AH"&amp;$A588)),0),""))</f>
        <v/>
      </c>
      <c r="BG588" s="253" t="str">
        <f t="array" aca="1" ref="BG588" ca="1">IF(BG$2="","",IFERROR(IF(FIND(BG$2,$C588)&gt;=1,IF(INDIRECT($B588&amp;"!"&amp;"AH"&amp;$A588)="","",INDIRECT($B588&amp;"!"&amp;"AH"&amp;$A588)),0),""))</f>
        <v/>
      </c>
      <c r="BH588" s="253" t="str">
        <f t="array" aca="1" ref="BH588" ca="1">IF(BH$2="","",IFERROR(IF(FIND(BH$2,$C588)&gt;=1,IF(INDIRECT($B588&amp;"!"&amp;"AH"&amp;$A588)="","",INDIRECT($B588&amp;"!"&amp;"AH"&amp;$A588)),0),""))</f>
        <v/>
      </c>
      <c r="BI588" s="253" t="str">
        <f t="array" aca="1" ref="BI588" ca="1">IF(BI$2="","",IFERROR(IF(FIND(BI$2,$C588)&gt;=1,IF(INDIRECT($B588&amp;"!"&amp;"AH"&amp;$A588)="","",INDIRECT($B588&amp;"!"&amp;"AH"&amp;$A588)),0),""))</f>
        <v/>
      </c>
      <c r="BJ588" s="253" t="str">
        <f t="array" aca="1" ref="BJ588" ca="1">IF(BJ$2="","",IFERROR(IF(FIND(BJ$2,$C588)&gt;=1,IF(INDIRECT($B588&amp;"!"&amp;"AH"&amp;$A588)="","",INDIRECT($B588&amp;"!"&amp;"AH"&amp;$A588)),0),""))</f>
        <v/>
      </c>
      <c r="BK588" s="253" t="str">
        <f t="array" aca="1" ref="BK588" ca="1">IF(BK$2="","",IFERROR(IF(FIND(BK$2,$C588)&gt;=1,IF(INDIRECT($B588&amp;"!"&amp;"AH"&amp;$A588)="","",INDIRECT($B588&amp;"!"&amp;"AH"&amp;$A588)),0),""))</f>
        <v/>
      </c>
      <c r="BL588" s="253" t="str">
        <f t="array" aca="1" ref="BL588" ca="1">IF(BL$2="","",IFERROR(IF(FIND(BL$2,$C588)&gt;=1,IF(INDIRECT($B588&amp;"!"&amp;"AH"&amp;$A588)="","",INDIRECT($B588&amp;"!"&amp;"AH"&amp;$A588)),0),""))</f>
        <v/>
      </c>
      <c r="BM588" s="253" t="str">
        <f t="array" aca="1" ref="BM588" ca="1">IF(BM$2="","",IFERROR(IF(FIND(BM$2,$C588)&gt;=1,IF(INDIRECT($B588&amp;"!"&amp;"AH"&amp;$A588)="","",INDIRECT($B588&amp;"!"&amp;"AH"&amp;$A588)),0),""))</f>
        <v/>
      </c>
      <c r="BN588" s="253" t="str">
        <f t="array" aca="1" ref="BN588" ca="1">IF(BN$2="","",IFERROR(IF(FIND(BN$2,$C588)&gt;=1,IF(INDIRECT($B588&amp;"!"&amp;"AH"&amp;$A588)="","",INDIRECT($B588&amp;"!"&amp;"AH"&amp;$A588)),0),""))</f>
        <v/>
      </c>
      <c r="BO588" s="253" t="str">
        <f t="array" aca="1" ref="BO588" ca="1">IF(BO$2="","",IFERROR(IF(FIND(BO$2,$C588)&gt;=1,IF(INDIRECT($B588&amp;"!"&amp;"AH"&amp;$A588)="","",INDIRECT($B588&amp;"!"&amp;"AH"&amp;$A588)),0),""))</f>
        <v/>
      </c>
      <c r="BP588" s="253" t="str">
        <f t="array" aca="1" ref="BP588" ca="1">IF(BP$2="","",IFERROR(IF(FIND(BP$2,$C588)&gt;=1,IF(INDIRECT($B588&amp;"!"&amp;"AH"&amp;$A588)="","",INDIRECT($B588&amp;"!"&amp;"AH"&amp;$A588)),0),""))</f>
        <v/>
      </c>
      <c r="BQ588" s="253" t="str">
        <f t="array" aca="1" ref="BQ588" ca="1">IF(BQ$2="","",IFERROR(IF(FIND(BQ$2,$C588)&gt;=1,IF(INDIRECT($B588&amp;"!"&amp;"AH"&amp;$A588)="","",INDIRECT($B588&amp;"!"&amp;"AH"&amp;$A588)),0),""))</f>
        <v/>
      </c>
      <c r="BR588" s="253" t="str">
        <f t="array" aca="1" ref="BR588" ca="1">IF(BR$2="","",IFERROR(IF(FIND(BR$2,$C588)&gt;=1,IF(INDIRECT($B588&amp;"!"&amp;"AH"&amp;$A588)="","",INDIRECT($B588&amp;"!"&amp;"AH"&amp;$A588)),0),""))</f>
        <v/>
      </c>
      <c r="BS588" s="253" t="str">
        <f t="array" aca="1" ref="BS588" ca="1">IF(BS$2="","",IFERROR(IF(FIND(BS$2,$C588)&gt;=1,IF(INDIRECT($B588&amp;"!"&amp;"AH"&amp;$A588)="","",INDIRECT($B588&amp;"!"&amp;"AH"&amp;$A588)),0),""))</f>
        <v/>
      </c>
      <c r="BT588" s="253" t="str">
        <f t="array" aca="1" ref="BT588" ca="1">IF(BT$2="","",IFERROR(IF(FIND(BT$2,$C588)&gt;=1,IF(INDIRECT($B588&amp;"!"&amp;"AH"&amp;$A588)="","",INDIRECT($B588&amp;"!"&amp;"AH"&amp;$A588)),0),""))</f>
        <v/>
      </c>
      <c r="BU588" s="253" t="str">
        <f t="array" aca="1" ref="BU588" ca="1">IF(BU$2="","",IFERROR(IF(FIND(BU$2,$C588)&gt;=1,IF(INDIRECT($B588&amp;"!"&amp;"AH"&amp;$A588)="","",INDIRECT($B588&amp;"!"&amp;"AH"&amp;$A588)),0),""))</f>
        <v/>
      </c>
      <c r="BV588" s="253" t="str">
        <f t="array" aca="1" ref="BV588" ca="1">IF(BV$2="","",IFERROR(IF(FIND(BV$2,$C588)&gt;=1,IF(INDIRECT($B588&amp;"!"&amp;"AH"&amp;$A588)="","",INDIRECT($B588&amp;"!"&amp;"AH"&amp;$A588)),0),""))</f>
        <v/>
      </c>
      <c r="BW588" s="253" t="str">
        <f t="array" aca="1" ref="BW588" ca="1">IF(BW$2="","",IFERROR(IF(FIND(BW$2,$C588)&gt;=1,IF(INDIRECT($B588&amp;"!"&amp;"AH"&amp;$A588)="","",INDIRECT($B588&amp;"!"&amp;"AH"&amp;$A588)),0),""))</f>
        <v/>
      </c>
      <c r="BX588" s="253" t="str">
        <f t="array" aca="1" ref="BX588" ca="1">IF(BX$2="","",IFERROR(IF(FIND(BX$2,$C588)&gt;=1,IF(INDIRECT($B588&amp;"!"&amp;"AH"&amp;$A588)="","",INDIRECT($B588&amp;"!"&amp;"AH"&amp;$A588)),0),""))</f>
        <v/>
      </c>
      <c r="BY588" s="253" t="str">
        <f t="array" aca="1" ref="BY588" ca="1">IF(BY$2="","",IFERROR(IF(FIND(BY$2,$C588)&gt;=1,IF(INDIRECT($B588&amp;"!"&amp;"AH"&amp;$A588)="","",INDIRECT($B588&amp;"!"&amp;"AH"&amp;$A588)),0),""))</f>
        <v/>
      </c>
      <c r="BZ588" s="253" t="str">
        <f t="array" aca="1" ref="BZ588" ca="1">IF(BZ$2="","",IFERROR(IF(FIND(BZ$2,$C588)&gt;=1,IF(INDIRECT($B588&amp;"!"&amp;"AH"&amp;$A588)="","",INDIRECT($B588&amp;"!"&amp;"AH"&amp;$A588)),0),""))</f>
        <v/>
      </c>
      <c r="CA588" s="253" t="str">
        <f t="array" aca="1" ref="CA588" ca="1">IF(CA$2="","",IFERROR(IF(FIND(CA$2,$C588)&gt;=1,IF(INDIRECT($B588&amp;"!"&amp;"AH"&amp;$A588)="","",INDIRECT($B588&amp;"!"&amp;"AH"&amp;$A588)),0),""))</f>
        <v/>
      </c>
      <c r="CB588" s="253" t="str">
        <f t="array" aca="1" ref="CB588" ca="1">IF(CB$2="","",IFERROR(IF(FIND(CB$2,$C588)&gt;=1,IF(INDIRECT($B588&amp;"!"&amp;"AH"&amp;$A588)="","",INDIRECT($B588&amp;"!"&amp;"AH"&amp;$A588)),0),""))</f>
        <v/>
      </c>
      <c r="CC588" s="253" t="str">
        <f t="array" aca="1" ref="CC588" ca="1">IF(CC$2="","",IFERROR(IF(FIND(CC$2,$C588)&gt;=1,IF(INDIRECT($B588&amp;"!"&amp;"AH"&amp;$A588)="","",INDIRECT($B588&amp;"!"&amp;"AH"&amp;$A588)),0),""))</f>
        <v/>
      </c>
      <c r="CD588" s="253" t="str">
        <f t="array" aca="1" ref="CD588" ca="1">IF(CD$2="","",IFERROR(IF(FIND(CD$2,$C588)&gt;=1,IF(INDIRECT($B588&amp;"!"&amp;"AH"&amp;$A588)="","",INDIRECT($B588&amp;"!"&amp;"AH"&amp;$A588)),0),""))</f>
        <v/>
      </c>
      <c r="CE588" s="253" t="str">
        <f t="array" aca="1" ref="CE588" ca="1">IF(CE$2="","",IFERROR(IF(FIND(CE$2,$C588)&gt;=1,IF(INDIRECT($B588&amp;"!"&amp;"AH"&amp;$A588)="","",INDIRECT($B588&amp;"!"&amp;"AH"&amp;$A588)),0),""))</f>
        <v/>
      </c>
      <c r="CF588" s="253" t="str">
        <f t="array" aca="1" ref="CF588" ca="1">IF(CF$2="","",IFERROR(IF(FIND(CF$2,$C588)&gt;=1,IF(INDIRECT($B588&amp;"!"&amp;"AH"&amp;$A588)="","",INDIRECT($B588&amp;"!"&amp;"AH"&amp;$A588)),0),""))</f>
        <v/>
      </c>
      <c r="CG588" s="253" t="str">
        <f t="array" aca="1" ref="CG588" ca="1">IF(CG$2="","",IFERROR(IF(FIND(CG$2,$C588)&gt;=1,IF(INDIRECT($B588&amp;"!"&amp;"AH"&amp;$A588)="","",INDIRECT($B588&amp;"!"&amp;"AH"&amp;$A588)),0),""))</f>
        <v/>
      </c>
      <c r="CH588" s="253" t="str">
        <f t="array" aca="1" ref="CH588" ca="1">IF(CH$2="","",IFERROR(IF(FIND(CH$2,$C588)&gt;=1,IF(INDIRECT($B588&amp;"!"&amp;"AH"&amp;$A588)="","",INDIRECT($B588&amp;"!"&amp;"AH"&amp;$A588)),0),""))</f>
        <v/>
      </c>
      <c r="CI588" s="253" t="str">
        <f t="array" aca="1" ref="CI588" ca="1">IF(CI$2="","",IFERROR(IF(FIND(CI$2,$C588)&gt;=1,IF(INDIRECT($B588&amp;"!"&amp;"AH"&amp;$A588)="","",INDIRECT($B588&amp;"!"&amp;"AH"&amp;$A588)),0),""))</f>
        <v/>
      </c>
      <c r="CJ588" s="253" t="str">
        <f t="array" aca="1" ref="CJ588" ca="1">IF(CJ$2="","",IFERROR(IF(FIND(CJ$2,$C588)&gt;=1,IF(INDIRECT($B588&amp;"!"&amp;"AH"&amp;$A588)="","",INDIRECT($B588&amp;"!"&amp;"AH"&amp;$A588)),0),""))</f>
        <v/>
      </c>
      <c r="CK588" s="253" t="str">
        <f t="array" aca="1" ref="CK588" ca="1">IF(CK$2="","",IFERROR(IF(FIND(CK$2,$C588)&gt;=1,IF(INDIRECT($B588&amp;"!"&amp;"AH"&amp;$A588)="","",INDIRECT($B588&amp;"!"&amp;"AH"&amp;$A588)),0),""))</f>
        <v/>
      </c>
      <c r="CL588" s="253" t="str">
        <f t="array" aca="1" ref="CL588" ca="1">IF(CL$2="","",IFERROR(IF(FIND(CL$2,$C588)&gt;=1,IF(INDIRECT($B588&amp;"!"&amp;"AH"&amp;$A588)="","",INDIRECT($B588&amp;"!"&amp;"AH"&amp;$A588)),0),""))</f>
        <v/>
      </c>
      <c r="CO588" s="2" t="str">
        <f t="shared" ca="1" si="491"/>
        <v/>
      </c>
      <c r="CP588" s="253" t="str">
        <f t="array" aca="1" ref="CP588" ca="1">IF(CP$2="","",IFERROR(IF(FIND(CP$2,$C588)&gt;=1,INDIRECT($B588&amp;"!"&amp;"AG"&amp;$A588),0),""))</f>
        <v/>
      </c>
      <c r="CQ588" s="253" t="str">
        <f t="array" aca="1" ref="CQ588" ca="1">IF(CQ$2="","",IFERROR(IF(FIND(CQ$2,$C588)&gt;=1,INDIRECT($B588&amp;"!"&amp;"AG"&amp;$A588),0),""))</f>
        <v/>
      </c>
      <c r="CR588" s="253" t="str">
        <f t="array" aca="1" ref="CR588" ca="1">IF(CR$2="","",IFERROR(IF(FIND(CR$2,$C588)&gt;=1,INDIRECT($B588&amp;"!"&amp;"AG"&amp;$A588),0),""))</f>
        <v/>
      </c>
      <c r="CS588" s="253" t="str">
        <f t="array" aca="1" ref="CS588" ca="1">IF(CS$2="","",IFERROR(IF(FIND(CS$2,$C588)&gt;=1,INDIRECT($B588&amp;"!"&amp;"AG"&amp;$A588),0),""))</f>
        <v/>
      </c>
      <c r="CV588" s="2" t="str">
        <f t="shared" ca="1" si="492"/>
        <v/>
      </c>
      <c r="CW588" s="253" t="str">
        <f t="array" aca="1" ref="CW588" ca="1">IF(CW$2="","",IFERROR(IF(FIND(CW$2,$C588)&gt;=1,IF(INDIRECT($B588&amp;"!"&amp;"AH"&amp;$A588)="","",INDIRECT($B588&amp;"!"&amp;"AH"&amp;$A588)&amp;" "),0),""))</f>
        <v/>
      </c>
      <c r="CX588" s="253" t="str">
        <f t="array" aca="1" ref="CX588" ca="1">IF(CX$2="","",IFERROR(IF(FIND(CX$2,$C588)&gt;=1,IF(INDIRECT($B588&amp;"!"&amp;"AH"&amp;$A588)="","",INDIRECT($B588&amp;"!"&amp;"AH"&amp;$A588)&amp;" "),0),""))</f>
        <v/>
      </c>
      <c r="CY588" s="253" t="str">
        <f t="array" aca="1" ref="CY588" ca="1">IF(CY$2="","",IFERROR(IF(FIND(CY$2,$C588)&gt;=1,IF(INDIRECT($B588&amp;"!"&amp;"AH"&amp;$A588)="","",INDIRECT($B588&amp;"!"&amp;"AH"&amp;$A588)&amp;" "),0),""))</f>
        <v/>
      </c>
      <c r="CZ588" s="253" t="str">
        <f t="array" aca="1" ref="CZ588" ca="1">IF(CZ$2="","",IFERROR(IF(FIND(CZ$2,$C588)&gt;=1,IF(INDIRECT($B588&amp;"!"&amp;"AH"&amp;$A588)="","",INDIRECT($B588&amp;"!"&amp;"AH"&amp;$A588)&amp;" "),0),""))</f>
        <v/>
      </c>
      <c r="DC588" s="2" t="str">
        <f t="shared" ca="1" si="493"/>
        <v/>
      </c>
      <c r="DD588" s="253" t="str" cm="1">
        <f t="array" aca="1" ref="DD588" ca="1">IF(DD$2="","",IFERROR(IF(FIND(DD$2,$C588)&gt;=1,INDIRECT($B588&amp;"!"&amp;"AG"&amp;$A588),0),""))</f>
        <v/>
      </c>
      <c r="DE588" s="253" t="str" cm="1">
        <f t="array" aca="1" ref="DE588" ca="1">IF(DE$2="","",IFERROR(IF(FIND(DE$2,$C588)&gt;=1,INDIRECT($B588&amp;"!"&amp;"AG"&amp;$A588),0),""))</f>
        <v/>
      </c>
      <c r="DF588" s="253" t="str" cm="1">
        <f t="array" aca="1" ref="DF588" ca="1">IF(DF$2="","",IFERROR(IF(FIND(DF$2,$C588)&gt;=1,INDIRECT($B588&amp;"!"&amp;"AG"&amp;$A588),0),""))</f>
        <v/>
      </c>
      <c r="DG588" s="253" t="str" cm="1">
        <f t="array" aca="1" ref="DG588" ca="1">IF(DG$2="","",IFERROR(IF(FIND(DG$2,$C588)&gt;=1,INDIRECT($B588&amp;"!"&amp;"AG"&amp;$A588),0),""))</f>
        <v/>
      </c>
      <c r="DH588" s="253" t="str" cm="1">
        <f t="array" aca="1" ref="DH588" ca="1">IF(DH$2="","",IFERROR(IF(FIND(DH$2,$C588)&gt;=1,INDIRECT($B588&amp;"!"&amp;"AG"&amp;$A588),0),""))</f>
        <v/>
      </c>
      <c r="DI588" s="253" t="str" cm="1">
        <f t="array" aca="1" ref="DI588" ca="1">IF(DI$2="","",IFERROR(IF(FIND(DI$2,$C588)&gt;=1,INDIRECT($B588&amp;"!"&amp;"AG"&amp;$A588),0),""))</f>
        <v/>
      </c>
      <c r="DJ588" s="253" t="str" cm="1">
        <f t="array" aca="1" ref="DJ588" ca="1">IF(DJ$2="","",IFERROR(IF(FIND(DJ$2,$C588)&gt;=1,INDIRECT($B588&amp;"!"&amp;"AG"&amp;$A588),0),""))</f>
        <v/>
      </c>
      <c r="DK588" s="253" t="str" cm="1">
        <f t="array" aca="1" ref="DK588" ca="1">IF(DK$2="","",IFERROR(IF(FIND(DK$2,$C588)&gt;=1,INDIRECT($B588&amp;"!"&amp;"AG"&amp;$A588),0),""))</f>
        <v/>
      </c>
      <c r="DL588" s="253" t="str" cm="1">
        <f t="array" aca="1" ref="DL588" ca="1">IF(DL$2="","",IFERROR(IF(FIND(DL$2,$C588)&gt;=1,INDIRECT($B588&amp;"!"&amp;"AG"&amp;$A588),0),""))</f>
        <v/>
      </c>
      <c r="DM588" s="253" t="str" cm="1">
        <f t="array" aca="1" ref="DM588" ca="1">IF(DM$2="","",IFERROR(IF(FIND(DM$2,$C588)&gt;=1,INDIRECT($B588&amp;"!"&amp;"AG"&amp;$A588),0),""))</f>
        <v/>
      </c>
      <c r="DN588" s="253" t="str" cm="1">
        <f t="array" aca="1" ref="DN588" ca="1">IF(DN$2="","",IFERROR(IF(FIND(DN$2,$C588)&gt;=1,INDIRECT($B588&amp;"!"&amp;"AG"&amp;$A588),0),""))</f>
        <v/>
      </c>
      <c r="DO588" s="253" t="str" cm="1">
        <f t="array" aca="1" ref="DO588" ca="1">IF(DO$2="","",IFERROR(IF(FIND(DO$2,$C588)&gt;=1,INDIRECT($B588&amp;"!"&amp;"AG"&amp;$A588),0),""))</f>
        <v/>
      </c>
      <c r="DP588" s="253" t="str" cm="1">
        <f t="array" aca="1" ref="DP588" ca="1">IF(DP$2="","",IFERROR(IF(FIND(DP$2,$C588)&gt;=1,INDIRECT($B588&amp;"!"&amp;"AG"&amp;$A588),0),""))</f>
        <v/>
      </c>
      <c r="DQ588" s="253" t="str" cm="1">
        <f t="array" aca="1" ref="DQ588" ca="1">IF(DQ$2="","",IFERROR(IF(FIND(DQ$2,$C588)&gt;=1,INDIRECT($B588&amp;"!"&amp;"AG"&amp;$A588),0),""))</f>
        <v/>
      </c>
      <c r="DR588" s="253" t="str" cm="1">
        <f t="array" aca="1" ref="DR588" ca="1">IF(DR$2="","",IFERROR(IF(FIND(DR$2,$C588)&gt;=1,INDIRECT($B588&amp;"!"&amp;"AG"&amp;$A588),0),""))</f>
        <v/>
      </c>
      <c r="DS588" s="253" t="str" cm="1">
        <f t="array" aca="1" ref="DS588" ca="1">IF(DS$2="","",IFERROR(IF(FIND(DS$2,$C588)&gt;=1,INDIRECT($B588&amp;"!"&amp;"AG"&amp;$A588),0),""))</f>
        <v/>
      </c>
      <c r="DT588" s="253" t="str" cm="1">
        <f t="array" aca="1" ref="DT588" ca="1">IF(DT$2="","",IFERROR(IF(FIND(DT$2,$C588)&gt;=1,INDIRECT($B588&amp;"!"&amp;"AG"&amp;$A588),0),""))</f>
        <v/>
      </c>
      <c r="DU588" s="253" t="str" cm="1">
        <f t="array" aca="1" ref="DU588" ca="1">IF(DU$2="","",IFERROR(IF(FIND(DU$2,$C588)&gt;=1,INDIRECT($B588&amp;"!"&amp;"AG"&amp;$A588),0),""))</f>
        <v/>
      </c>
      <c r="DV588" s="253" t="str" cm="1">
        <f t="array" aca="1" ref="DV588" ca="1">IF(DV$2="","",IFERROR(IF(FIND(DV$2,$C588)&gt;=1,INDIRECT($B588&amp;"!"&amp;"AG"&amp;$A588),0),""))</f>
        <v/>
      </c>
      <c r="DW588" s="253" t="str" cm="1">
        <f t="array" aca="1" ref="DW588" ca="1">IF(DW$2="","",IFERROR(IF(FIND(DW$2,$C588)&gt;=1,INDIRECT($B588&amp;"!"&amp;"AG"&amp;$A588),0),""))</f>
        <v/>
      </c>
      <c r="DX588" s="253" t="str" cm="1">
        <f t="array" aca="1" ref="DX588" ca="1">IF(DX$2="","",IFERROR(IF(FIND(DX$2,$C588)&gt;=1,INDIRECT($B588&amp;"!"&amp;"AG"&amp;$A588),0),""))</f>
        <v/>
      </c>
      <c r="DY588" s="253" t="str" cm="1">
        <f t="array" aca="1" ref="DY588" ca="1">IF(DY$2="","",IFERROR(IF(FIND(DY$2,$C588)&gt;=1,INDIRECT($B588&amp;"!"&amp;"AG"&amp;$A588),0),""))</f>
        <v/>
      </c>
      <c r="DZ588" s="253" t="str" cm="1">
        <f t="array" aca="1" ref="DZ588" ca="1">IF(DZ$2="","",IFERROR(IF(FIND(DZ$2,$C588)&gt;=1,INDIRECT($B588&amp;"!"&amp;"AG"&amp;$A588),0),""))</f>
        <v/>
      </c>
      <c r="EA588" s="253" t="str" cm="1">
        <f t="array" aca="1" ref="EA588" ca="1">IF(EA$2="","",IFERROR(IF(FIND(EA$2,$C588)&gt;=1,INDIRECT($B588&amp;"!"&amp;"AG"&amp;$A588),0),""))</f>
        <v/>
      </c>
      <c r="EB588" s="253" t="str" cm="1">
        <f t="array" aca="1" ref="EB588" ca="1">IF(EB$2="","",IFERROR(IF(FIND(EB$2,$C588)&gt;=1,INDIRECT($B588&amp;"!"&amp;"AG"&amp;$A588),0),""))</f>
        <v/>
      </c>
      <c r="EC588" s="253" t="str" cm="1">
        <f t="array" aca="1" ref="EC588" ca="1">IF(EC$2="","",IFERROR(IF(FIND(EC$2,$C588)&gt;=1,INDIRECT($B588&amp;"!"&amp;"AG"&amp;$A588),0),""))</f>
        <v/>
      </c>
      <c r="ED588" s="253" t="str" cm="1">
        <f t="array" aca="1" ref="ED588" ca="1">IF(ED$2="","",IFERROR(IF(FIND(ED$2,$C588)&gt;=1,INDIRECT($B588&amp;"!"&amp;"AG"&amp;$A588),0),""))</f>
        <v/>
      </c>
      <c r="EE588" s="253" t="str" cm="1">
        <f t="array" aca="1" ref="EE588" ca="1">IF(EE$2="","",IFERROR(IF(FIND(EE$2,$C588)&gt;=1,INDIRECT($B588&amp;"!"&amp;"AG"&amp;$A588),0),""))</f>
        <v/>
      </c>
      <c r="EF588" s="253" t="str" cm="1">
        <f t="array" aca="1" ref="EF588" ca="1">IF(EF$2="","",IFERROR(IF(FIND(EF$2,$C588)&gt;=1,INDIRECT($B588&amp;"!"&amp;"AG"&amp;$A588),0),""))</f>
        <v/>
      </c>
      <c r="EG588" s="253" t="str" cm="1">
        <f t="array" aca="1" ref="EG588" ca="1">IF(EG$2="","",IFERROR(IF(FIND(EG$2,$C588)&gt;=1,INDIRECT($B588&amp;"!"&amp;"AG"&amp;$A588),0),""))</f>
        <v/>
      </c>
      <c r="EH588" s="253" t="str" cm="1">
        <f t="array" aca="1" ref="EH588" ca="1">IF(EH$2="","",IFERROR(IF(FIND(EH$2,$C588)&gt;=1,INDIRECT($B588&amp;"!"&amp;"AG"&amp;$A588),0),""))</f>
        <v/>
      </c>
      <c r="EI588" s="253" t="str" cm="1">
        <f t="array" aca="1" ref="EI588" ca="1">IF(EI$2="","",IFERROR(IF(FIND(EI$2,$C588)&gt;=1,INDIRECT($B588&amp;"!"&amp;"AG"&amp;$A588),0),""))</f>
        <v/>
      </c>
      <c r="EJ588" s="253" t="str" cm="1">
        <f t="array" aca="1" ref="EJ588" ca="1">IF(EJ$2="","",IFERROR(IF(FIND(EJ$2,$C588)&gt;=1,INDIRECT($B588&amp;"!"&amp;"AG"&amp;$A588),0),""))</f>
        <v/>
      </c>
      <c r="EK588" s="253" t="str" cm="1">
        <f t="array" aca="1" ref="EK588" ca="1">IF(EK$2="","",IFERROR(IF(FIND(EK$2,$C588)&gt;=1,INDIRECT($B588&amp;"!"&amp;"AG"&amp;$A588),0),""))</f>
        <v/>
      </c>
      <c r="EL588" s="253" t="str" cm="1">
        <f t="array" aca="1" ref="EL588" ca="1">IF(EL$2="","",IFERROR(IF(FIND(EL$2,$C588)&gt;=1,INDIRECT($B588&amp;"!"&amp;"AG"&amp;$A588),0),""))</f>
        <v/>
      </c>
      <c r="EM588" s="253" t="str" cm="1">
        <f t="array" aca="1" ref="EM588" ca="1">IF(EM$2="","",IFERROR(IF(FIND(EM$2,$C588)&gt;=1,INDIRECT($B588&amp;"!"&amp;"AG"&amp;$A588),0),""))</f>
        <v/>
      </c>
      <c r="EN588" s="253" t="str" cm="1">
        <f t="array" aca="1" ref="EN588" ca="1">IF(EN$2="","",IFERROR(IF(FIND(EN$2,$C588)&gt;=1,INDIRECT($B588&amp;"!"&amp;"AG"&amp;$A588),0),""))</f>
        <v/>
      </c>
      <c r="EO588" s="253" t="str" cm="1">
        <f t="array" aca="1" ref="EO588" ca="1">IF(EO$2="","",IFERROR(IF(FIND(EO$2,$C588)&gt;=1,INDIRECT($B588&amp;"!"&amp;"AG"&amp;$A588),0),""))</f>
        <v/>
      </c>
      <c r="EP588" s="253" t="str" cm="1">
        <f t="array" aca="1" ref="EP588" ca="1">IF(EP$2="","",IFERROR(IF(FIND(EP$2,$C588)&gt;=1,INDIRECT($B588&amp;"!"&amp;"AG"&amp;$A588),0),""))</f>
        <v/>
      </c>
      <c r="EQ588" s="253" t="str" cm="1">
        <f t="array" aca="1" ref="EQ588" ca="1">IF(EQ$2="","",IFERROR(IF(FIND(EQ$2,$C588)&gt;=1,INDIRECT($B588&amp;"!"&amp;"AG"&amp;$A588),0),""))</f>
        <v/>
      </c>
      <c r="ER588" s="253" t="str" cm="1">
        <f t="array" aca="1" ref="ER588" ca="1">IF(ER$2="","",IFERROR(IF(FIND(ER$2,$C588)&gt;=1,INDIRECT($B588&amp;"!"&amp;"AG"&amp;$A588),0),""))</f>
        <v/>
      </c>
      <c r="ES588" s="253" t="str" cm="1">
        <f t="array" aca="1" ref="ES588" ca="1">IF(ES$2="","",IFERROR(IF(FIND(ES$2,$C588)&gt;=1,INDIRECT($B588&amp;"!"&amp;"AG"&amp;$A588),0),""))</f>
        <v/>
      </c>
      <c r="ET588" s="253" t="str" cm="1">
        <f t="array" aca="1" ref="ET588" ca="1">IF(ET$2="","",IFERROR(IF(FIND(ET$2,$C588)&gt;=1,INDIRECT($B588&amp;"!"&amp;"AG"&amp;$A588),0),""))</f>
        <v/>
      </c>
      <c r="EU588" s="253" t="str" cm="1">
        <f t="array" aca="1" ref="EU588" ca="1">IF(EU$2="","",IFERROR(IF(FIND(EU$2,$C588)&gt;=1,INDIRECT($B588&amp;"!"&amp;"AG"&amp;$A588),0),""))</f>
        <v/>
      </c>
      <c r="EV588" s="253" t="str" cm="1">
        <f t="array" aca="1" ref="EV588" ca="1">IF(EV$2="","",IFERROR(IF(FIND(EV$2,$C588)&gt;=1,INDIRECT($B588&amp;"!"&amp;"AG"&amp;$A588),0),""))</f>
        <v/>
      </c>
    </row>
    <row r="589" spans="1:152" x14ac:dyDescent="0.3">
      <c r="A589" s="252">
        <f t="shared" ca="1" si="529"/>
        <v>26</v>
      </c>
      <c r="B589" s="252" t="str">
        <f t="shared" si="530"/>
        <v>Nov_2024</v>
      </c>
      <c r="C589" s="252" t="str">
        <f t="shared" ca="1" si="528"/>
        <v/>
      </c>
      <c r="D589" s="253" t="str">
        <f t="array" aca="1" ref="D589" ca="1">IF(D$2="","",IFERROR(IF(FIND(D$2,$C589)&gt;=1,INDIRECT($B589&amp;"!"&amp;"AG"&amp;$A589),0),""))</f>
        <v/>
      </c>
      <c r="E589" s="253" t="str">
        <f t="array" aca="1" ref="E589" ca="1">IF(E$2="","",IFERROR(IF(FIND(E$2,$C589)&gt;=1,INDIRECT($B589&amp;"!"&amp;"AG"&amp;$A589),0),""))</f>
        <v/>
      </c>
      <c r="F589" s="253" t="str">
        <f t="array" aca="1" ref="F589" ca="1">IF(F$2="","",IFERROR(IF(FIND(F$2,$C589)&gt;=1,INDIRECT($B589&amp;"!"&amp;"AG"&amp;$A589),0),""))</f>
        <v/>
      </c>
      <c r="G589" s="253" t="str">
        <f t="array" aca="1" ref="G589" ca="1">IF(G$2="","",IFERROR(IF(FIND(G$2,$C589)&gt;=1,INDIRECT($B589&amp;"!"&amp;"AG"&amp;$A589),0),""))</f>
        <v/>
      </c>
      <c r="H589" s="253" t="str">
        <f t="array" aca="1" ref="H589" ca="1">IF(H$2="","",IFERROR(IF(FIND(H$2,$C589)&gt;=1,INDIRECT($B589&amp;"!"&amp;"AG"&amp;$A589),0),""))</f>
        <v/>
      </c>
      <c r="I589" s="253" t="str">
        <f t="array" aca="1" ref="I589" ca="1">IF(I$2="","",IFERROR(IF(FIND(I$2,$C589)&gt;=1,INDIRECT($B589&amp;"!"&amp;"AG"&amp;$A589),0),""))</f>
        <v/>
      </c>
      <c r="J589" s="253" t="str">
        <f t="array" aca="1" ref="J589" ca="1">IF(J$2="","",IFERROR(IF(FIND(J$2,$C589)&gt;=1,INDIRECT($B589&amp;"!"&amp;"AG"&amp;$A589),0),""))</f>
        <v/>
      </c>
      <c r="K589" s="253" t="str">
        <f t="array" aca="1" ref="K589" ca="1">IF(K$2="","",IFERROR(IF(FIND(K$2,$C589)&gt;=1,INDIRECT($B589&amp;"!"&amp;"AG"&amp;$A589),0),""))</f>
        <v/>
      </c>
      <c r="L589" s="253" t="str">
        <f t="array" aca="1" ref="L589" ca="1">IF(L$2="","",IFERROR(IF(FIND(L$2,$C589)&gt;=1,INDIRECT($B589&amp;"!"&amp;"AG"&amp;$A589),0),""))</f>
        <v/>
      </c>
      <c r="M589" s="253" t="str">
        <f t="array" aca="1" ref="M589" ca="1">IF(M$2="","",IFERROR(IF(FIND(M$2,$C589)&gt;=1,INDIRECT($B589&amp;"!"&amp;"AG"&amp;$A589),0),""))</f>
        <v/>
      </c>
      <c r="N589" s="253" t="str">
        <f t="array" aca="1" ref="N589" ca="1">IF(N$2="","",IFERROR(IF(FIND(N$2,$C589)&gt;=1,INDIRECT($B589&amp;"!"&amp;"AG"&amp;$A589),0),""))</f>
        <v/>
      </c>
      <c r="O589" s="253" t="str">
        <f t="array" aca="1" ref="O589" ca="1">IF(O$2="","",IFERROR(IF(FIND(O$2,$C589)&gt;=1,INDIRECT($B589&amp;"!"&amp;"AG"&amp;$A589),0),""))</f>
        <v/>
      </c>
      <c r="P589" s="253" t="str">
        <f t="array" aca="1" ref="P589" ca="1">IF(P$2="","",IFERROR(IF(FIND(P$2,$C589)&gt;=1,INDIRECT($B589&amp;"!"&amp;"AG"&amp;$A589),0),""))</f>
        <v/>
      </c>
      <c r="Q589" s="253" t="str">
        <f t="array" aca="1" ref="Q589" ca="1">IF(Q$2="","",IFERROR(IF(FIND(Q$2,$C589)&gt;=1,INDIRECT($B589&amp;"!"&amp;"AG"&amp;$A589),0),""))</f>
        <v/>
      </c>
      <c r="R589" s="253" t="str">
        <f t="array" aca="1" ref="R589" ca="1">IF(R$2="","",IFERROR(IF(FIND(R$2,$C589)&gt;=1,INDIRECT($B589&amp;"!"&amp;"AG"&amp;$A589),0),""))</f>
        <v/>
      </c>
      <c r="S589" s="253" t="str">
        <f t="array" aca="1" ref="S589" ca="1">IF(S$2="","",IFERROR(IF(FIND(S$2,$C589)&gt;=1,INDIRECT($B589&amp;"!"&amp;"AG"&amp;$A589),0),""))</f>
        <v/>
      </c>
      <c r="T589" s="253" t="str">
        <f t="array" aca="1" ref="T589" ca="1">IF(T$2="","",IFERROR(IF(FIND(T$2,$C589)&gt;=1,INDIRECT($B589&amp;"!"&amp;"AG"&amp;$A589),0),""))</f>
        <v/>
      </c>
      <c r="U589" s="253" t="str">
        <f t="array" aca="1" ref="U589" ca="1">IF(U$2="","",IFERROR(IF(FIND(U$2,$C589)&gt;=1,INDIRECT($B589&amp;"!"&amp;"AG"&amp;$A589),0),""))</f>
        <v/>
      </c>
      <c r="V589" s="253" t="str">
        <f t="array" aca="1" ref="V589" ca="1">IF(V$2="","",IFERROR(IF(FIND(V$2,$C589)&gt;=1,INDIRECT($B589&amp;"!"&amp;"AG"&amp;$A589),0),""))</f>
        <v/>
      </c>
      <c r="W589" s="253" t="str">
        <f t="array" aca="1" ref="W589" ca="1">IF(W$2="","",IFERROR(IF(FIND(W$2,$C589)&gt;=1,INDIRECT($B589&amp;"!"&amp;"AG"&amp;$A589),0),""))</f>
        <v/>
      </c>
      <c r="X589" s="253" t="str">
        <f t="array" aca="1" ref="X589" ca="1">IF(X$2="","",IFERROR(IF(FIND(X$2,$C589)&gt;=1,INDIRECT($B589&amp;"!"&amp;"AG"&amp;$A589),0),""))</f>
        <v/>
      </c>
      <c r="Y589" s="253" t="str">
        <f t="array" aca="1" ref="Y589" ca="1">IF(Y$2="","",IFERROR(IF(FIND(Y$2,$C589)&gt;=1,INDIRECT($B589&amp;"!"&amp;"AG"&amp;$A589),0),""))</f>
        <v/>
      </c>
      <c r="Z589" s="253" t="str">
        <f t="array" aca="1" ref="Z589" ca="1">IF(Z$2="","",IFERROR(IF(FIND(Z$2,$C589)&gt;=1,INDIRECT($B589&amp;"!"&amp;"AG"&amp;$A589),0),""))</f>
        <v/>
      </c>
      <c r="AA589" s="253" t="str">
        <f t="array" aca="1" ref="AA589" ca="1">IF(AA$2="","",IFERROR(IF(FIND(AA$2,$C589)&gt;=1,INDIRECT($B589&amp;"!"&amp;"AG"&amp;$A589),0),""))</f>
        <v/>
      </c>
      <c r="AB589" s="253" t="str">
        <f t="array" aca="1" ref="AB589" ca="1">IF(AB$2="","",IFERROR(IF(FIND(AB$2,$C589)&gt;=1,INDIRECT($B589&amp;"!"&amp;"AG"&amp;$A589),0),""))</f>
        <v/>
      </c>
      <c r="AC589" s="253" t="str">
        <f t="array" aca="1" ref="AC589" ca="1">IF(AC$2="","",IFERROR(IF(FIND(AC$2,$C589)&gt;=1,INDIRECT($B589&amp;"!"&amp;"AG"&amp;$A589),0),""))</f>
        <v/>
      </c>
      <c r="AD589" s="253" t="str">
        <f t="array" aca="1" ref="AD589" ca="1">IF(AD$2="","",IFERROR(IF(FIND(AD$2,$C589)&gt;=1,INDIRECT($B589&amp;"!"&amp;"AG"&amp;$A589),0),""))</f>
        <v/>
      </c>
      <c r="AE589" s="253" t="str">
        <f t="array" aca="1" ref="AE589" ca="1">IF(AE$2="","",IFERROR(IF(FIND(AE$2,$C589)&gt;=1,INDIRECT($B589&amp;"!"&amp;"AG"&amp;$A589),0),""))</f>
        <v/>
      </c>
      <c r="AF589" s="253" t="str">
        <f t="array" aca="1" ref="AF589" ca="1">IF(AF$2="","",IFERROR(IF(FIND(AF$2,$C589)&gt;=1,INDIRECT($B589&amp;"!"&amp;"AG"&amp;$A589),0),""))</f>
        <v/>
      </c>
      <c r="AG589" s="253" t="str">
        <f t="array" aca="1" ref="AG589" ca="1">IF(AG$2="","",IFERROR(IF(FIND(AG$2,$C589)&gt;=1,INDIRECT($B589&amp;"!"&amp;"AG"&amp;$A589),0),""))</f>
        <v/>
      </c>
      <c r="AH589" s="253" t="str">
        <f t="array" aca="1" ref="AH589" ca="1">IF(AH$2="","",IFERROR(IF(FIND(AH$2,$C589)&gt;=1,INDIRECT($B589&amp;"!"&amp;"AG"&amp;$A589),0),""))</f>
        <v/>
      </c>
      <c r="AI589" s="253" t="str">
        <f t="array" aca="1" ref="AI589" ca="1">IF(AI$2="","",IFERROR(IF(FIND(AI$2,$C589)&gt;=1,INDIRECT($B589&amp;"!"&amp;"AG"&amp;$A589),0),""))</f>
        <v/>
      </c>
      <c r="AJ589" s="253" t="str">
        <f t="array" aca="1" ref="AJ589" ca="1">IF(AJ$2="","",IFERROR(IF(FIND(AJ$2,$C589)&gt;=1,INDIRECT($B589&amp;"!"&amp;"AG"&amp;$A589),0),""))</f>
        <v/>
      </c>
      <c r="AK589" s="253" t="str">
        <f t="array" aca="1" ref="AK589" ca="1">IF(AK$2="","",IFERROR(IF(FIND(AK$2,$C589)&gt;=1,INDIRECT($B589&amp;"!"&amp;"AG"&amp;$A589),0),""))</f>
        <v/>
      </c>
      <c r="AL589" s="253" t="str">
        <f t="array" aca="1" ref="AL589" ca="1">IF(AL$2="","",IFERROR(IF(FIND(AL$2,$C589)&gt;=1,INDIRECT($B589&amp;"!"&amp;"AG"&amp;$A589),0),""))</f>
        <v/>
      </c>
      <c r="AM589" s="253" t="str">
        <f t="array" aca="1" ref="AM589" ca="1">IF(AM$2="","",IFERROR(IF(FIND(AM$2,$C589)&gt;=1,INDIRECT($B589&amp;"!"&amp;"AG"&amp;$A589),0),""))</f>
        <v/>
      </c>
      <c r="AN589" s="253" t="str">
        <f t="array" aca="1" ref="AN589" ca="1">IF(AN$2="","",IFERROR(IF(FIND(AN$2,$C589)&gt;=1,INDIRECT($B589&amp;"!"&amp;"AG"&amp;$A589),0),""))</f>
        <v/>
      </c>
      <c r="AO589" s="253" t="str">
        <f t="array" aca="1" ref="AO589" ca="1">IF(AO$2="","",IFERROR(IF(FIND(AO$2,$C589)&gt;=1,INDIRECT($B589&amp;"!"&amp;"AG"&amp;$A589),0),""))</f>
        <v/>
      </c>
      <c r="AP589" s="253" t="str">
        <f t="array" aca="1" ref="AP589" ca="1">IF(AP$2="","",IFERROR(IF(FIND(AP$2,$C589)&gt;=1,INDIRECT($B589&amp;"!"&amp;"AG"&amp;$A589),0),""))</f>
        <v/>
      </c>
      <c r="AQ589" s="253" t="str">
        <f t="array" aca="1" ref="AQ589" ca="1">IF(AQ$2="","",IFERROR(IF(FIND(AQ$2,$C589)&gt;=1,INDIRECT($B589&amp;"!"&amp;"AG"&amp;$A589),0),""))</f>
        <v/>
      </c>
      <c r="AR589" s="253" t="str">
        <f t="array" aca="1" ref="AR589" ca="1">IF(AR$2="","",IFERROR(IF(FIND(AR$2,$C589)&gt;=1,INDIRECT($B589&amp;"!"&amp;"AG"&amp;$A589),0),""))</f>
        <v/>
      </c>
      <c r="AS589" s="253" t="str">
        <f t="array" aca="1" ref="AS589" ca="1">IF(AS$2="","",IFERROR(IF(FIND(AS$2,$C589)&gt;=1,INDIRECT($B589&amp;"!"&amp;"AG"&amp;$A589),0),""))</f>
        <v/>
      </c>
      <c r="AU589" s="254" t="str">
        <f t="array" aca="1" ref="AU589" ca="1">IFERROR(INDIRECT(B589&amp;"!"&amp;"A"&amp;A589),"")</f>
        <v/>
      </c>
      <c r="AV589" s="2" t="str">
        <f t="shared" ca="1" si="489"/>
        <v/>
      </c>
      <c r="AW589" s="253" t="str">
        <f t="array" aca="1" ref="AW589" ca="1">IF(AW$2="","",IFERROR(IF(FIND(AW$2,$C589)&gt;=1,IF(INDIRECT($B589&amp;"!"&amp;"AH"&amp;$A589)="","",INDIRECT($B589&amp;"!"&amp;"AH"&amp;$A589)),0),""))</f>
        <v/>
      </c>
      <c r="AX589" s="253" t="str">
        <f t="array" aca="1" ref="AX589" ca="1">IF(AX$2="","",IFERROR(IF(FIND(AX$2,$C589)&gt;=1,IF(INDIRECT($B589&amp;"!"&amp;"AH"&amp;$A589)="","",INDIRECT($B589&amp;"!"&amp;"AH"&amp;$A589)),0),""))</f>
        <v/>
      </c>
      <c r="AY589" s="253" t="str">
        <f t="array" aca="1" ref="AY589" ca="1">IF(AY$2="","",IFERROR(IF(FIND(AY$2,$C589)&gt;=1,IF(INDIRECT($B589&amp;"!"&amp;"AH"&amp;$A589)="","",INDIRECT($B589&amp;"!"&amp;"AH"&amp;$A589)),0),""))</f>
        <v/>
      </c>
      <c r="AZ589" s="253" t="str">
        <f t="array" aca="1" ref="AZ589" ca="1">IF(AZ$2="","",IFERROR(IF(FIND(AZ$2,$C589)&gt;=1,IF(INDIRECT($B589&amp;"!"&amp;"AH"&amp;$A589)="","",INDIRECT($B589&amp;"!"&amp;"AH"&amp;$A589)),0),""))</f>
        <v/>
      </c>
      <c r="BA589" s="253" t="str">
        <f t="array" aca="1" ref="BA589" ca="1">IF(BA$2="","",IFERROR(IF(FIND(BA$2,$C589)&gt;=1,IF(INDIRECT($B589&amp;"!"&amp;"AH"&amp;$A589)="","",INDIRECT($B589&amp;"!"&amp;"AH"&amp;$A589)),0),""))</f>
        <v/>
      </c>
      <c r="BB589" s="253" t="str">
        <f t="array" aca="1" ref="BB589" ca="1">IF(BB$2="","",IFERROR(IF(FIND(BB$2,$C589)&gt;=1,IF(INDIRECT($B589&amp;"!"&amp;"AH"&amp;$A589)="","",INDIRECT($B589&amp;"!"&amp;"AH"&amp;$A589)),0),""))</f>
        <v/>
      </c>
      <c r="BC589" s="253" t="str">
        <f t="array" aca="1" ref="BC589" ca="1">IF(BC$2="","",IFERROR(IF(FIND(BC$2,$C589)&gt;=1,IF(INDIRECT($B589&amp;"!"&amp;"AH"&amp;$A589)="","",INDIRECT($B589&amp;"!"&amp;"AH"&amp;$A589)),0),""))</f>
        <v/>
      </c>
      <c r="BD589" s="253" t="str">
        <f t="array" aca="1" ref="BD589" ca="1">IF(BD$2="","",IFERROR(IF(FIND(BD$2,$C589)&gt;=1,IF(INDIRECT($B589&amp;"!"&amp;"AH"&amp;$A589)="","",INDIRECT($B589&amp;"!"&amp;"AH"&amp;$A589)),0),""))</f>
        <v/>
      </c>
      <c r="BE589" s="253" t="str">
        <f t="array" aca="1" ref="BE589" ca="1">IF(BE$2="","",IFERROR(IF(FIND(BE$2,$C589)&gt;=1,IF(INDIRECT($B589&amp;"!"&amp;"AH"&amp;$A589)="","",INDIRECT($B589&amp;"!"&amp;"AH"&amp;$A589)),0),""))</f>
        <v/>
      </c>
      <c r="BF589" s="253" t="str">
        <f t="array" aca="1" ref="BF589" ca="1">IF(BF$2="","",IFERROR(IF(FIND(BF$2,$C589)&gt;=1,IF(INDIRECT($B589&amp;"!"&amp;"AH"&amp;$A589)="","",INDIRECT($B589&amp;"!"&amp;"AH"&amp;$A589)),0),""))</f>
        <v/>
      </c>
      <c r="BG589" s="253" t="str">
        <f t="array" aca="1" ref="BG589" ca="1">IF(BG$2="","",IFERROR(IF(FIND(BG$2,$C589)&gt;=1,IF(INDIRECT($B589&amp;"!"&amp;"AH"&amp;$A589)="","",INDIRECT($B589&amp;"!"&amp;"AH"&amp;$A589)),0),""))</f>
        <v/>
      </c>
      <c r="BH589" s="253" t="str">
        <f t="array" aca="1" ref="BH589" ca="1">IF(BH$2="","",IFERROR(IF(FIND(BH$2,$C589)&gt;=1,IF(INDIRECT($B589&amp;"!"&amp;"AH"&amp;$A589)="","",INDIRECT($B589&amp;"!"&amp;"AH"&amp;$A589)),0),""))</f>
        <v/>
      </c>
      <c r="BI589" s="253" t="str">
        <f t="array" aca="1" ref="BI589" ca="1">IF(BI$2="","",IFERROR(IF(FIND(BI$2,$C589)&gt;=1,IF(INDIRECT($B589&amp;"!"&amp;"AH"&amp;$A589)="","",INDIRECT($B589&amp;"!"&amp;"AH"&amp;$A589)),0),""))</f>
        <v/>
      </c>
      <c r="BJ589" s="253" t="str">
        <f t="array" aca="1" ref="BJ589" ca="1">IF(BJ$2="","",IFERROR(IF(FIND(BJ$2,$C589)&gt;=1,IF(INDIRECT($B589&amp;"!"&amp;"AH"&amp;$A589)="","",INDIRECT($B589&amp;"!"&amp;"AH"&amp;$A589)),0),""))</f>
        <v/>
      </c>
      <c r="BK589" s="253" t="str">
        <f t="array" aca="1" ref="BK589" ca="1">IF(BK$2="","",IFERROR(IF(FIND(BK$2,$C589)&gt;=1,IF(INDIRECT($B589&amp;"!"&amp;"AH"&amp;$A589)="","",INDIRECT($B589&amp;"!"&amp;"AH"&amp;$A589)),0),""))</f>
        <v/>
      </c>
      <c r="BL589" s="253" t="str">
        <f t="array" aca="1" ref="BL589" ca="1">IF(BL$2="","",IFERROR(IF(FIND(BL$2,$C589)&gt;=1,IF(INDIRECT($B589&amp;"!"&amp;"AH"&amp;$A589)="","",INDIRECT($B589&amp;"!"&amp;"AH"&amp;$A589)),0),""))</f>
        <v/>
      </c>
      <c r="BM589" s="253" t="str">
        <f t="array" aca="1" ref="BM589" ca="1">IF(BM$2="","",IFERROR(IF(FIND(BM$2,$C589)&gt;=1,IF(INDIRECT($B589&amp;"!"&amp;"AH"&amp;$A589)="","",INDIRECT($B589&amp;"!"&amp;"AH"&amp;$A589)),0),""))</f>
        <v/>
      </c>
      <c r="BN589" s="253" t="str">
        <f t="array" aca="1" ref="BN589" ca="1">IF(BN$2="","",IFERROR(IF(FIND(BN$2,$C589)&gt;=1,IF(INDIRECT($B589&amp;"!"&amp;"AH"&amp;$A589)="","",INDIRECT($B589&amp;"!"&amp;"AH"&amp;$A589)),0),""))</f>
        <v/>
      </c>
      <c r="BO589" s="253" t="str">
        <f t="array" aca="1" ref="BO589" ca="1">IF(BO$2="","",IFERROR(IF(FIND(BO$2,$C589)&gt;=1,IF(INDIRECT($B589&amp;"!"&amp;"AH"&amp;$A589)="","",INDIRECT($B589&amp;"!"&amp;"AH"&amp;$A589)),0),""))</f>
        <v/>
      </c>
      <c r="BP589" s="253" t="str">
        <f t="array" aca="1" ref="BP589" ca="1">IF(BP$2="","",IFERROR(IF(FIND(BP$2,$C589)&gt;=1,IF(INDIRECT($B589&amp;"!"&amp;"AH"&amp;$A589)="","",INDIRECT($B589&amp;"!"&amp;"AH"&amp;$A589)),0),""))</f>
        <v/>
      </c>
      <c r="BQ589" s="253" t="str">
        <f t="array" aca="1" ref="BQ589" ca="1">IF(BQ$2="","",IFERROR(IF(FIND(BQ$2,$C589)&gt;=1,IF(INDIRECT($B589&amp;"!"&amp;"AH"&amp;$A589)="","",INDIRECT($B589&amp;"!"&amp;"AH"&amp;$A589)),0),""))</f>
        <v/>
      </c>
      <c r="BR589" s="253" t="str">
        <f t="array" aca="1" ref="BR589" ca="1">IF(BR$2="","",IFERROR(IF(FIND(BR$2,$C589)&gt;=1,IF(INDIRECT($B589&amp;"!"&amp;"AH"&amp;$A589)="","",INDIRECT($B589&amp;"!"&amp;"AH"&amp;$A589)),0),""))</f>
        <v/>
      </c>
      <c r="BS589" s="253" t="str">
        <f t="array" aca="1" ref="BS589" ca="1">IF(BS$2="","",IFERROR(IF(FIND(BS$2,$C589)&gt;=1,IF(INDIRECT($B589&amp;"!"&amp;"AH"&amp;$A589)="","",INDIRECT($B589&amp;"!"&amp;"AH"&amp;$A589)),0),""))</f>
        <v/>
      </c>
      <c r="BT589" s="253" t="str">
        <f t="array" aca="1" ref="BT589" ca="1">IF(BT$2="","",IFERROR(IF(FIND(BT$2,$C589)&gt;=1,IF(INDIRECT($B589&amp;"!"&amp;"AH"&amp;$A589)="","",INDIRECT($B589&amp;"!"&amp;"AH"&amp;$A589)),0),""))</f>
        <v/>
      </c>
      <c r="BU589" s="253" t="str">
        <f t="array" aca="1" ref="BU589" ca="1">IF(BU$2="","",IFERROR(IF(FIND(BU$2,$C589)&gt;=1,IF(INDIRECT($B589&amp;"!"&amp;"AH"&amp;$A589)="","",INDIRECT($B589&amp;"!"&amp;"AH"&amp;$A589)),0),""))</f>
        <v/>
      </c>
      <c r="BV589" s="253" t="str">
        <f t="array" aca="1" ref="BV589" ca="1">IF(BV$2="","",IFERROR(IF(FIND(BV$2,$C589)&gt;=1,IF(INDIRECT($B589&amp;"!"&amp;"AH"&amp;$A589)="","",INDIRECT($B589&amp;"!"&amp;"AH"&amp;$A589)),0),""))</f>
        <v/>
      </c>
      <c r="BW589" s="253" t="str">
        <f t="array" aca="1" ref="BW589" ca="1">IF(BW$2="","",IFERROR(IF(FIND(BW$2,$C589)&gt;=1,IF(INDIRECT($B589&amp;"!"&amp;"AH"&amp;$A589)="","",INDIRECT($B589&amp;"!"&amp;"AH"&amp;$A589)),0),""))</f>
        <v/>
      </c>
      <c r="BX589" s="253" t="str">
        <f t="array" aca="1" ref="BX589" ca="1">IF(BX$2="","",IFERROR(IF(FIND(BX$2,$C589)&gt;=1,IF(INDIRECT($B589&amp;"!"&amp;"AH"&amp;$A589)="","",INDIRECT($B589&amp;"!"&amp;"AH"&amp;$A589)),0),""))</f>
        <v/>
      </c>
      <c r="BY589" s="253" t="str">
        <f t="array" aca="1" ref="BY589" ca="1">IF(BY$2="","",IFERROR(IF(FIND(BY$2,$C589)&gt;=1,IF(INDIRECT($B589&amp;"!"&amp;"AH"&amp;$A589)="","",INDIRECT($B589&amp;"!"&amp;"AH"&amp;$A589)),0),""))</f>
        <v/>
      </c>
      <c r="BZ589" s="253" t="str">
        <f t="array" aca="1" ref="BZ589" ca="1">IF(BZ$2="","",IFERROR(IF(FIND(BZ$2,$C589)&gt;=1,IF(INDIRECT($B589&amp;"!"&amp;"AH"&amp;$A589)="","",INDIRECT($B589&amp;"!"&amp;"AH"&amp;$A589)),0),""))</f>
        <v/>
      </c>
      <c r="CA589" s="253" t="str">
        <f t="array" aca="1" ref="CA589" ca="1">IF(CA$2="","",IFERROR(IF(FIND(CA$2,$C589)&gt;=1,IF(INDIRECT($B589&amp;"!"&amp;"AH"&amp;$A589)="","",INDIRECT($B589&amp;"!"&amp;"AH"&amp;$A589)),0),""))</f>
        <v/>
      </c>
      <c r="CB589" s="253" t="str">
        <f t="array" aca="1" ref="CB589" ca="1">IF(CB$2="","",IFERROR(IF(FIND(CB$2,$C589)&gt;=1,IF(INDIRECT($B589&amp;"!"&amp;"AH"&amp;$A589)="","",INDIRECT($B589&amp;"!"&amp;"AH"&amp;$A589)),0),""))</f>
        <v/>
      </c>
      <c r="CC589" s="253" t="str">
        <f t="array" aca="1" ref="CC589" ca="1">IF(CC$2="","",IFERROR(IF(FIND(CC$2,$C589)&gt;=1,IF(INDIRECT($B589&amp;"!"&amp;"AH"&amp;$A589)="","",INDIRECT($B589&amp;"!"&amp;"AH"&amp;$A589)),0),""))</f>
        <v/>
      </c>
      <c r="CD589" s="253" t="str">
        <f t="array" aca="1" ref="CD589" ca="1">IF(CD$2="","",IFERROR(IF(FIND(CD$2,$C589)&gt;=1,IF(INDIRECT($B589&amp;"!"&amp;"AH"&amp;$A589)="","",INDIRECT($B589&amp;"!"&amp;"AH"&amp;$A589)),0),""))</f>
        <v/>
      </c>
      <c r="CE589" s="253" t="str">
        <f t="array" aca="1" ref="CE589" ca="1">IF(CE$2="","",IFERROR(IF(FIND(CE$2,$C589)&gt;=1,IF(INDIRECT($B589&amp;"!"&amp;"AH"&amp;$A589)="","",INDIRECT($B589&amp;"!"&amp;"AH"&amp;$A589)),0),""))</f>
        <v/>
      </c>
      <c r="CF589" s="253" t="str">
        <f t="array" aca="1" ref="CF589" ca="1">IF(CF$2="","",IFERROR(IF(FIND(CF$2,$C589)&gt;=1,IF(INDIRECT($B589&amp;"!"&amp;"AH"&amp;$A589)="","",INDIRECT($B589&amp;"!"&amp;"AH"&amp;$A589)),0),""))</f>
        <v/>
      </c>
      <c r="CG589" s="253" t="str">
        <f t="array" aca="1" ref="CG589" ca="1">IF(CG$2="","",IFERROR(IF(FIND(CG$2,$C589)&gt;=1,IF(INDIRECT($B589&amp;"!"&amp;"AH"&amp;$A589)="","",INDIRECT($B589&amp;"!"&amp;"AH"&amp;$A589)),0),""))</f>
        <v/>
      </c>
      <c r="CH589" s="253" t="str">
        <f t="array" aca="1" ref="CH589" ca="1">IF(CH$2="","",IFERROR(IF(FIND(CH$2,$C589)&gt;=1,IF(INDIRECT($B589&amp;"!"&amp;"AH"&amp;$A589)="","",INDIRECT($B589&amp;"!"&amp;"AH"&amp;$A589)),0),""))</f>
        <v/>
      </c>
      <c r="CI589" s="253" t="str">
        <f t="array" aca="1" ref="CI589" ca="1">IF(CI$2="","",IFERROR(IF(FIND(CI$2,$C589)&gt;=1,IF(INDIRECT($B589&amp;"!"&amp;"AH"&amp;$A589)="","",INDIRECT($B589&amp;"!"&amp;"AH"&amp;$A589)),0),""))</f>
        <v/>
      </c>
      <c r="CJ589" s="253" t="str">
        <f t="array" aca="1" ref="CJ589" ca="1">IF(CJ$2="","",IFERROR(IF(FIND(CJ$2,$C589)&gt;=1,IF(INDIRECT($B589&amp;"!"&amp;"AH"&amp;$A589)="","",INDIRECT($B589&amp;"!"&amp;"AH"&amp;$A589)),0),""))</f>
        <v/>
      </c>
      <c r="CK589" s="253" t="str">
        <f t="array" aca="1" ref="CK589" ca="1">IF(CK$2="","",IFERROR(IF(FIND(CK$2,$C589)&gt;=1,IF(INDIRECT($B589&amp;"!"&amp;"AH"&amp;$A589)="","",INDIRECT($B589&amp;"!"&amp;"AH"&amp;$A589)),0),""))</f>
        <v/>
      </c>
      <c r="CL589" s="253" t="str">
        <f t="array" aca="1" ref="CL589" ca="1">IF(CL$2="","",IFERROR(IF(FIND(CL$2,$C589)&gt;=1,IF(INDIRECT($B589&amp;"!"&amp;"AH"&amp;$A589)="","",INDIRECT($B589&amp;"!"&amp;"AH"&amp;$A589)),0),""))</f>
        <v/>
      </c>
      <c r="CO589" s="2" t="str">
        <f t="shared" ca="1" si="491"/>
        <v/>
      </c>
      <c r="CP589" s="253" t="str">
        <f t="array" aca="1" ref="CP589" ca="1">IF(CP$2="","",IFERROR(IF(FIND(CP$2,$C589)&gt;=1,INDIRECT($B589&amp;"!"&amp;"AG"&amp;$A589),0),""))</f>
        <v/>
      </c>
      <c r="CQ589" s="253" t="str">
        <f t="array" aca="1" ref="CQ589" ca="1">IF(CQ$2="","",IFERROR(IF(FIND(CQ$2,$C589)&gt;=1,INDIRECT($B589&amp;"!"&amp;"AG"&amp;$A589),0),""))</f>
        <v/>
      </c>
      <c r="CR589" s="253" t="str">
        <f t="array" aca="1" ref="CR589" ca="1">IF(CR$2="","",IFERROR(IF(FIND(CR$2,$C589)&gt;=1,INDIRECT($B589&amp;"!"&amp;"AG"&amp;$A589),0),""))</f>
        <v/>
      </c>
      <c r="CS589" s="253" t="str">
        <f t="array" aca="1" ref="CS589" ca="1">IF(CS$2="","",IFERROR(IF(FIND(CS$2,$C589)&gt;=1,INDIRECT($B589&amp;"!"&amp;"AG"&amp;$A589),0),""))</f>
        <v/>
      </c>
      <c r="CV589" s="2" t="str">
        <f t="shared" ca="1" si="492"/>
        <v/>
      </c>
      <c r="CW589" s="253" t="str">
        <f t="array" aca="1" ref="CW589" ca="1">IF(CW$2="","",IFERROR(IF(FIND(CW$2,$C589)&gt;=1,IF(INDIRECT($B589&amp;"!"&amp;"AH"&amp;$A589)="","",INDIRECT($B589&amp;"!"&amp;"AH"&amp;$A589)&amp;" "),0),""))</f>
        <v/>
      </c>
      <c r="CX589" s="253" t="str">
        <f t="array" aca="1" ref="CX589" ca="1">IF(CX$2="","",IFERROR(IF(FIND(CX$2,$C589)&gt;=1,IF(INDIRECT($B589&amp;"!"&amp;"AH"&amp;$A589)="","",INDIRECT($B589&amp;"!"&amp;"AH"&amp;$A589)&amp;" "),0),""))</f>
        <v/>
      </c>
      <c r="CY589" s="253" t="str">
        <f t="array" aca="1" ref="CY589" ca="1">IF(CY$2="","",IFERROR(IF(FIND(CY$2,$C589)&gt;=1,IF(INDIRECT($B589&amp;"!"&amp;"AH"&amp;$A589)="","",INDIRECT($B589&amp;"!"&amp;"AH"&amp;$A589)&amp;" "),0),""))</f>
        <v/>
      </c>
      <c r="CZ589" s="253" t="str">
        <f t="array" aca="1" ref="CZ589" ca="1">IF(CZ$2="","",IFERROR(IF(FIND(CZ$2,$C589)&gt;=1,IF(INDIRECT($B589&amp;"!"&amp;"AH"&amp;$A589)="","",INDIRECT($B589&amp;"!"&amp;"AH"&amp;$A589)&amp;" "),0),""))</f>
        <v/>
      </c>
      <c r="DC589" s="2" t="str">
        <f t="shared" ca="1" si="493"/>
        <v/>
      </c>
      <c r="DD589" s="253" t="str" cm="1">
        <f t="array" aca="1" ref="DD589" ca="1">IF(DD$2="","",IFERROR(IF(FIND(DD$2,$C589)&gt;=1,INDIRECT($B589&amp;"!"&amp;"AG"&amp;$A589),0),""))</f>
        <v/>
      </c>
      <c r="DE589" s="253" t="str" cm="1">
        <f t="array" aca="1" ref="DE589" ca="1">IF(DE$2="","",IFERROR(IF(FIND(DE$2,$C589)&gt;=1,INDIRECT($B589&amp;"!"&amp;"AG"&amp;$A589),0),""))</f>
        <v/>
      </c>
      <c r="DF589" s="253" t="str" cm="1">
        <f t="array" aca="1" ref="DF589" ca="1">IF(DF$2="","",IFERROR(IF(FIND(DF$2,$C589)&gt;=1,INDIRECT($B589&amp;"!"&amp;"AG"&amp;$A589),0),""))</f>
        <v/>
      </c>
      <c r="DG589" s="253" t="str" cm="1">
        <f t="array" aca="1" ref="DG589" ca="1">IF(DG$2="","",IFERROR(IF(FIND(DG$2,$C589)&gt;=1,INDIRECT($B589&amp;"!"&amp;"AG"&amp;$A589),0),""))</f>
        <v/>
      </c>
      <c r="DH589" s="253" t="str" cm="1">
        <f t="array" aca="1" ref="DH589" ca="1">IF(DH$2="","",IFERROR(IF(FIND(DH$2,$C589)&gt;=1,INDIRECT($B589&amp;"!"&amp;"AG"&amp;$A589),0),""))</f>
        <v/>
      </c>
      <c r="DI589" s="253" t="str" cm="1">
        <f t="array" aca="1" ref="DI589" ca="1">IF(DI$2="","",IFERROR(IF(FIND(DI$2,$C589)&gt;=1,INDIRECT($B589&amp;"!"&amp;"AG"&amp;$A589),0),""))</f>
        <v/>
      </c>
      <c r="DJ589" s="253" t="str" cm="1">
        <f t="array" aca="1" ref="DJ589" ca="1">IF(DJ$2="","",IFERROR(IF(FIND(DJ$2,$C589)&gt;=1,INDIRECT($B589&amp;"!"&amp;"AG"&amp;$A589),0),""))</f>
        <v/>
      </c>
      <c r="DK589" s="253" t="str" cm="1">
        <f t="array" aca="1" ref="DK589" ca="1">IF(DK$2="","",IFERROR(IF(FIND(DK$2,$C589)&gt;=1,INDIRECT($B589&amp;"!"&amp;"AG"&amp;$A589),0),""))</f>
        <v/>
      </c>
      <c r="DL589" s="253" t="str" cm="1">
        <f t="array" aca="1" ref="DL589" ca="1">IF(DL$2="","",IFERROR(IF(FIND(DL$2,$C589)&gt;=1,INDIRECT($B589&amp;"!"&amp;"AG"&amp;$A589),0),""))</f>
        <v/>
      </c>
      <c r="DM589" s="253" t="str" cm="1">
        <f t="array" aca="1" ref="DM589" ca="1">IF(DM$2="","",IFERROR(IF(FIND(DM$2,$C589)&gt;=1,INDIRECT($B589&amp;"!"&amp;"AG"&amp;$A589),0),""))</f>
        <v/>
      </c>
      <c r="DN589" s="253" t="str" cm="1">
        <f t="array" aca="1" ref="DN589" ca="1">IF(DN$2="","",IFERROR(IF(FIND(DN$2,$C589)&gt;=1,INDIRECT($B589&amp;"!"&amp;"AG"&amp;$A589),0),""))</f>
        <v/>
      </c>
      <c r="DO589" s="253" t="str" cm="1">
        <f t="array" aca="1" ref="DO589" ca="1">IF(DO$2="","",IFERROR(IF(FIND(DO$2,$C589)&gt;=1,INDIRECT($B589&amp;"!"&amp;"AG"&amp;$A589),0),""))</f>
        <v/>
      </c>
      <c r="DP589" s="253" t="str" cm="1">
        <f t="array" aca="1" ref="DP589" ca="1">IF(DP$2="","",IFERROR(IF(FIND(DP$2,$C589)&gt;=1,INDIRECT($B589&amp;"!"&amp;"AG"&amp;$A589),0),""))</f>
        <v/>
      </c>
      <c r="DQ589" s="253" t="str" cm="1">
        <f t="array" aca="1" ref="DQ589" ca="1">IF(DQ$2="","",IFERROR(IF(FIND(DQ$2,$C589)&gt;=1,INDIRECT($B589&amp;"!"&amp;"AG"&amp;$A589),0),""))</f>
        <v/>
      </c>
      <c r="DR589" s="253" t="str" cm="1">
        <f t="array" aca="1" ref="DR589" ca="1">IF(DR$2="","",IFERROR(IF(FIND(DR$2,$C589)&gt;=1,INDIRECT($B589&amp;"!"&amp;"AG"&amp;$A589),0),""))</f>
        <v/>
      </c>
      <c r="DS589" s="253" t="str" cm="1">
        <f t="array" aca="1" ref="DS589" ca="1">IF(DS$2="","",IFERROR(IF(FIND(DS$2,$C589)&gt;=1,INDIRECT($B589&amp;"!"&amp;"AG"&amp;$A589),0),""))</f>
        <v/>
      </c>
      <c r="DT589" s="253" t="str" cm="1">
        <f t="array" aca="1" ref="DT589" ca="1">IF(DT$2="","",IFERROR(IF(FIND(DT$2,$C589)&gt;=1,INDIRECT($B589&amp;"!"&amp;"AG"&amp;$A589),0),""))</f>
        <v/>
      </c>
      <c r="DU589" s="253" t="str" cm="1">
        <f t="array" aca="1" ref="DU589" ca="1">IF(DU$2="","",IFERROR(IF(FIND(DU$2,$C589)&gt;=1,INDIRECT($B589&amp;"!"&amp;"AG"&amp;$A589),0),""))</f>
        <v/>
      </c>
      <c r="DV589" s="253" t="str" cm="1">
        <f t="array" aca="1" ref="DV589" ca="1">IF(DV$2="","",IFERROR(IF(FIND(DV$2,$C589)&gt;=1,INDIRECT($B589&amp;"!"&amp;"AG"&amp;$A589),0),""))</f>
        <v/>
      </c>
      <c r="DW589" s="253" t="str" cm="1">
        <f t="array" aca="1" ref="DW589" ca="1">IF(DW$2="","",IFERROR(IF(FIND(DW$2,$C589)&gt;=1,INDIRECT($B589&amp;"!"&amp;"AG"&amp;$A589),0),""))</f>
        <v/>
      </c>
      <c r="DX589" s="253" t="str" cm="1">
        <f t="array" aca="1" ref="DX589" ca="1">IF(DX$2="","",IFERROR(IF(FIND(DX$2,$C589)&gt;=1,INDIRECT($B589&amp;"!"&amp;"AG"&amp;$A589),0),""))</f>
        <v/>
      </c>
      <c r="DY589" s="253" t="str" cm="1">
        <f t="array" aca="1" ref="DY589" ca="1">IF(DY$2="","",IFERROR(IF(FIND(DY$2,$C589)&gt;=1,INDIRECT($B589&amp;"!"&amp;"AG"&amp;$A589),0),""))</f>
        <v/>
      </c>
      <c r="DZ589" s="253" t="str" cm="1">
        <f t="array" aca="1" ref="DZ589" ca="1">IF(DZ$2="","",IFERROR(IF(FIND(DZ$2,$C589)&gt;=1,INDIRECT($B589&amp;"!"&amp;"AG"&amp;$A589),0),""))</f>
        <v/>
      </c>
      <c r="EA589" s="253" t="str" cm="1">
        <f t="array" aca="1" ref="EA589" ca="1">IF(EA$2="","",IFERROR(IF(FIND(EA$2,$C589)&gt;=1,INDIRECT($B589&amp;"!"&amp;"AG"&amp;$A589),0),""))</f>
        <v/>
      </c>
      <c r="EB589" s="253" t="str" cm="1">
        <f t="array" aca="1" ref="EB589" ca="1">IF(EB$2="","",IFERROR(IF(FIND(EB$2,$C589)&gt;=1,INDIRECT($B589&amp;"!"&amp;"AG"&amp;$A589),0),""))</f>
        <v/>
      </c>
      <c r="EC589" s="253" t="str" cm="1">
        <f t="array" aca="1" ref="EC589" ca="1">IF(EC$2="","",IFERROR(IF(FIND(EC$2,$C589)&gt;=1,INDIRECT($B589&amp;"!"&amp;"AG"&amp;$A589),0),""))</f>
        <v/>
      </c>
      <c r="ED589" s="253" t="str" cm="1">
        <f t="array" aca="1" ref="ED589" ca="1">IF(ED$2="","",IFERROR(IF(FIND(ED$2,$C589)&gt;=1,INDIRECT($B589&amp;"!"&amp;"AG"&amp;$A589),0),""))</f>
        <v/>
      </c>
      <c r="EE589" s="253" t="str" cm="1">
        <f t="array" aca="1" ref="EE589" ca="1">IF(EE$2="","",IFERROR(IF(FIND(EE$2,$C589)&gt;=1,INDIRECT($B589&amp;"!"&amp;"AG"&amp;$A589),0),""))</f>
        <v/>
      </c>
      <c r="EF589" s="253" t="str" cm="1">
        <f t="array" aca="1" ref="EF589" ca="1">IF(EF$2="","",IFERROR(IF(FIND(EF$2,$C589)&gt;=1,INDIRECT($B589&amp;"!"&amp;"AG"&amp;$A589),0),""))</f>
        <v/>
      </c>
      <c r="EG589" s="253" t="str" cm="1">
        <f t="array" aca="1" ref="EG589" ca="1">IF(EG$2="","",IFERROR(IF(FIND(EG$2,$C589)&gt;=1,INDIRECT($B589&amp;"!"&amp;"AG"&amp;$A589),0),""))</f>
        <v/>
      </c>
      <c r="EH589" s="253" t="str" cm="1">
        <f t="array" aca="1" ref="EH589" ca="1">IF(EH$2="","",IFERROR(IF(FIND(EH$2,$C589)&gt;=1,INDIRECT($B589&amp;"!"&amp;"AG"&amp;$A589),0),""))</f>
        <v/>
      </c>
      <c r="EI589" s="253" t="str" cm="1">
        <f t="array" aca="1" ref="EI589" ca="1">IF(EI$2="","",IFERROR(IF(FIND(EI$2,$C589)&gt;=1,INDIRECT($B589&amp;"!"&amp;"AG"&amp;$A589),0),""))</f>
        <v/>
      </c>
      <c r="EJ589" s="253" t="str" cm="1">
        <f t="array" aca="1" ref="EJ589" ca="1">IF(EJ$2="","",IFERROR(IF(FIND(EJ$2,$C589)&gt;=1,INDIRECT($B589&amp;"!"&amp;"AG"&amp;$A589),0),""))</f>
        <v/>
      </c>
      <c r="EK589" s="253" t="str" cm="1">
        <f t="array" aca="1" ref="EK589" ca="1">IF(EK$2="","",IFERROR(IF(FIND(EK$2,$C589)&gt;=1,INDIRECT($B589&amp;"!"&amp;"AG"&amp;$A589),0),""))</f>
        <v/>
      </c>
      <c r="EL589" s="253" t="str" cm="1">
        <f t="array" aca="1" ref="EL589" ca="1">IF(EL$2="","",IFERROR(IF(FIND(EL$2,$C589)&gt;=1,INDIRECT($B589&amp;"!"&amp;"AG"&amp;$A589),0),""))</f>
        <v/>
      </c>
      <c r="EM589" s="253" t="str" cm="1">
        <f t="array" aca="1" ref="EM589" ca="1">IF(EM$2="","",IFERROR(IF(FIND(EM$2,$C589)&gt;=1,INDIRECT($B589&amp;"!"&amp;"AG"&amp;$A589),0),""))</f>
        <v/>
      </c>
      <c r="EN589" s="253" t="str" cm="1">
        <f t="array" aca="1" ref="EN589" ca="1">IF(EN$2="","",IFERROR(IF(FIND(EN$2,$C589)&gt;=1,INDIRECT($B589&amp;"!"&amp;"AG"&amp;$A589),0),""))</f>
        <v/>
      </c>
      <c r="EO589" s="253" t="str" cm="1">
        <f t="array" aca="1" ref="EO589" ca="1">IF(EO$2="","",IFERROR(IF(FIND(EO$2,$C589)&gt;=1,INDIRECT($B589&amp;"!"&amp;"AG"&amp;$A589),0),""))</f>
        <v/>
      </c>
      <c r="EP589" s="253" t="str" cm="1">
        <f t="array" aca="1" ref="EP589" ca="1">IF(EP$2="","",IFERROR(IF(FIND(EP$2,$C589)&gt;=1,INDIRECT($B589&amp;"!"&amp;"AG"&amp;$A589),0),""))</f>
        <v/>
      </c>
      <c r="EQ589" s="253" t="str" cm="1">
        <f t="array" aca="1" ref="EQ589" ca="1">IF(EQ$2="","",IFERROR(IF(FIND(EQ$2,$C589)&gt;=1,INDIRECT($B589&amp;"!"&amp;"AG"&amp;$A589),0),""))</f>
        <v/>
      </c>
      <c r="ER589" s="253" t="str" cm="1">
        <f t="array" aca="1" ref="ER589" ca="1">IF(ER$2="","",IFERROR(IF(FIND(ER$2,$C589)&gt;=1,INDIRECT($B589&amp;"!"&amp;"AG"&amp;$A589),0),""))</f>
        <v/>
      </c>
      <c r="ES589" s="253" t="str" cm="1">
        <f t="array" aca="1" ref="ES589" ca="1">IF(ES$2="","",IFERROR(IF(FIND(ES$2,$C589)&gt;=1,INDIRECT($B589&amp;"!"&amp;"AG"&amp;$A589),0),""))</f>
        <v/>
      </c>
      <c r="ET589" s="253" t="str" cm="1">
        <f t="array" aca="1" ref="ET589" ca="1">IF(ET$2="","",IFERROR(IF(FIND(ET$2,$C589)&gt;=1,INDIRECT($B589&amp;"!"&amp;"AG"&amp;$A589),0),""))</f>
        <v/>
      </c>
      <c r="EU589" s="253" t="str" cm="1">
        <f t="array" aca="1" ref="EU589" ca="1">IF(EU$2="","",IFERROR(IF(FIND(EU$2,$C589)&gt;=1,INDIRECT($B589&amp;"!"&amp;"AG"&amp;$A589),0),""))</f>
        <v/>
      </c>
      <c r="EV589" s="253" t="str" cm="1">
        <f t="array" aca="1" ref="EV589" ca="1">IF(EV$2="","",IFERROR(IF(FIND(EV$2,$C589)&gt;=1,INDIRECT($B589&amp;"!"&amp;"AG"&amp;$A589),0),""))</f>
        <v/>
      </c>
    </row>
    <row r="590" spans="1:152" x14ac:dyDescent="0.3">
      <c r="A590" s="252">
        <f t="shared" ca="1" si="529"/>
        <v>27</v>
      </c>
      <c r="B590" s="252" t="str">
        <f t="shared" si="530"/>
        <v>Nov_2024</v>
      </c>
      <c r="C590" s="252" t="str">
        <f t="shared" ca="1" si="528"/>
        <v/>
      </c>
      <c r="D590" s="253" t="str">
        <f t="array" aca="1" ref="D590" ca="1">IF(D$2="","",IFERROR(IF(FIND(D$2,$C590)&gt;=1,INDIRECT($B590&amp;"!"&amp;"AG"&amp;$A590),0),""))</f>
        <v/>
      </c>
      <c r="E590" s="253" t="str">
        <f t="array" aca="1" ref="E590" ca="1">IF(E$2="","",IFERROR(IF(FIND(E$2,$C590)&gt;=1,INDIRECT($B590&amp;"!"&amp;"AG"&amp;$A590),0),""))</f>
        <v/>
      </c>
      <c r="F590" s="253" t="str">
        <f t="array" aca="1" ref="F590" ca="1">IF(F$2="","",IFERROR(IF(FIND(F$2,$C590)&gt;=1,INDIRECT($B590&amp;"!"&amp;"AG"&amp;$A590),0),""))</f>
        <v/>
      </c>
      <c r="G590" s="253" t="str">
        <f t="array" aca="1" ref="G590" ca="1">IF(G$2="","",IFERROR(IF(FIND(G$2,$C590)&gt;=1,INDIRECT($B590&amp;"!"&amp;"AG"&amp;$A590),0),""))</f>
        <v/>
      </c>
      <c r="H590" s="253" t="str">
        <f t="array" aca="1" ref="H590" ca="1">IF(H$2="","",IFERROR(IF(FIND(H$2,$C590)&gt;=1,INDIRECT($B590&amp;"!"&amp;"AG"&amp;$A590),0),""))</f>
        <v/>
      </c>
      <c r="I590" s="253" t="str">
        <f t="array" aca="1" ref="I590" ca="1">IF(I$2="","",IFERROR(IF(FIND(I$2,$C590)&gt;=1,INDIRECT($B590&amp;"!"&amp;"AG"&amp;$A590),0),""))</f>
        <v/>
      </c>
      <c r="J590" s="253" t="str">
        <f t="array" aca="1" ref="J590" ca="1">IF(J$2="","",IFERROR(IF(FIND(J$2,$C590)&gt;=1,INDIRECT($B590&amp;"!"&amp;"AG"&amp;$A590),0),""))</f>
        <v/>
      </c>
      <c r="K590" s="253" t="str">
        <f t="array" aca="1" ref="K590" ca="1">IF(K$2="","",IFERROR(IF(FIND(K$2,$C590)&gt;=1,INDIRECT($B590&amp;"!"&amp;"AG"&amp;$A590),0),""))</f>
        <v/>
      </c>
      <c r="L590" s="253" t="str">
        <f t="array" aca="1" ref="L590" ca="1">IF(L$2="","",IFERROR(IF(FIND(L$2,$C590)&gt;=1,INDIRECT($B590&amp;"!"&amp;"AG"&amp;$A590),0),""))</f>
        <v/>
      </c>
      <c r="M590" s="253" t="str">
        <f t="array" aca="1" ref="M590" ca="1">IF(M$2="","",IFERROR(IF(FIND(M$2,$C590)&gt;=1,INDIRECT($B590&amp;"!"&amp;"AG"&amp;$A590),0),""))</f>
        <v/>
      </c>
      <c r="N590" s="253" t="str">
        <f t="array" aca="1" ref="N590" ca="1">IF(N$2="","",IFERROR(IF(FIND(N$2,$C590)&gt;=1,INDIRECT($B590&amp;"!"&amp;"AG"&amp;$A590),0),""))</f>
        <v/>
      </c>
      <c r="O590" s="253" t="str">
        <f t="array" aca="1" ref="O590" ca="1">IF(O$2="","",IFERROR(IF(FIND(O$2,$C590)&gt;=1,INDIRECT($B590&amp;"!"&amp;"AG"&amp;$A590),0),""))</f>
        <v/>
      </c>
      <c r="P590" s="253" t="str">
        <f t="array" aca="1" ref="P590" ca="1">IF(P$2="","",IFERROR(IF(FIND(P$2,$C590)&gt;=1,INDIRECT($B590&amp;"!"&amp;"AG"&amp;$A590),0),""))</f>
        <v/>
      </c>
      <c r="Q590" s="253" t="str">
        <f t="array" aca="1" ref="Q590" ca="1">IF(Q$2="","",IFERROR(IF(FIND(Q$2,$C590)&gt;=1,INDIRECT($B590&amp;"!"&amp;"AG"&amp;$A590),0),""))</f>
        <v/>
      </c>
      <c r="R590" s="253" t="str">
        <f t="array" aca="1" ref="R590" ca="1">IF(R$2="","",IFERROR(IF(FIND(R$2,$C590)&gt;=1,INDIRECT($B590&amp;"!"&amp;"AG"&amp;$A590),0),""))</f>
        <v/>
      </c>
      <c r="S590" s="253" t="str">
        <f t="array" aca="1" ref="S590" ca="1">IF(S$2="","",IFERROR(IF(FIND(S$2,$C590)&gt;=1,INDIRECT($B590&amp;"!"&amp;"AG"&amp;$A590),0),""))</f>
        <v/>
      </c>
      <c r="T590" s="253" t="str">
        <f t="array" aca="1" ref="T590" ca="1">IF(T$2="","",IFERROR(IF(FIND(T$2,$C590)&gt;=1,INDIRECT($B590&amp;"!"&amp;"AG"&amp;$A590),0),""))</f>
        <v/>
      </c>
      <c r="U590" s="253" t="str">
        <f t="array" aca="1" ref="U590" ca="1">IF(U$2="","",IFERROR(IF(FIND(U$2,$C590)&gt;=1,INDIRECT($B590&amp;"!"&amp;"AG"&amp;$A590),0),""))</f>
        <v/>
      </c>
      <c r="V590" s="253" t="str">
        <f t="array" aca="1" ref="V590" ca="1">IF(V$2="","",IFERROR(IF(FIND(V$2,$C590)&gt;=1,INDIRECT($B590&amp;"!"&amp;"AG"&amp;$A590),0),""))</f>
        <v/>
      </c>
      <c r="W590" s="253" t="str">
        <f t="array" aca="1" ref="W590" ca="1">IF(W$2="","",IFERROR(IF(FIND(W$2,$C590)&gt;=1,INDIRECT($B590&amp;"!"&amp;"AG"&amp;$A590),0),""))</f>
        <v/>
      </c>
      <c r="X590" s="253" t="str">
        <f t="array" aca="1" ref="X590" ca="1">IF(X$2="","",IFERROR(IF(FIND(X$2,$C590)&gt;=1,INDIRECT($B590&amp;"!"&amp;"AG"&amp;$A590),0),""))</f>
        <v/>
      </c>
      <c r="Y590" s="253" t="str">
        <f t="array" aca="1" ref="Y590" ca="1">IF(Y$2="","",IFERROR(IF(FIND(Y$2,$C590)&gt;=1,INDIRECT($B590&amp;"!"&amp;"AG"&amp;$A590),0),""))</f>
        <v/>
      </c>
      <c r="Z590" s="253" t="str">
        <f t="array" aca="1" ref="Z590" ca="1">IF(Z$2="","",IFERROR(IF(FIND(Z$2,$C590)&gt;=1,INDIRECT($B590&amp;"!"&amp;"AG"&amp;$A590),0),""))</f>
        <v/>
      </c>
      <c r="AA590" s="253" t="str">
        <f t="array" aca="1" ref="AA590" ca="1">IF(AA$2="","",IFERROR(IF(FIND(AA$2,$C590)&gt;=1,INDIRECT($B590&amp;"!"&amp;"AG"&amp;$A590),0),""))</f>
        <v/>
      </c>
      <c r="AB590" s="253" t="str">
        <f t="array" aca="1" ref="AB590" ca="1">IF(AB$2="","",IFERROR(IF(FIND(AB$2,$C590)&gt;=1,INDIRECT($B590&amp;"!"&amp;"AG"&amp;$A590),0),""))</f>
        <v/>
      </c>
      <c r="AC590" s="253" t="str">
        <f t="array" aca="1" ref="AC590" ca="1">IF(AC$2="","",IFERROR(IF(FIND(AC$2,$C590)&gt;=1,INDIRECT($B590&amp;"!"&amp;"AG"&amp;$A590),0),""))</f>
        <v/>
      </c>
      <c r="AD590" s="253" t="str">
        <f t="array" aca="1" ref="AD590" ca="1">IF(AD$2="","",IFERROR(IF(FIND(AD$2,$C590)&gt;=1,INDIRECT($B590&amp;"!"&amp;"AG"&amp;$A590),0),""))</f>
        <v/>
      </c>
      <c r="AE590" s="253" t="str">
        <f t="array" aca="1" ref="AE590" ca="1">IF(AE$2="","",IFERROR(IF(FIND(AE$2,$C590)&gt;=1,INDIRECT($B590&amp;"!"&amp;"AG"&amp;$A590),0),""))</f>
        <v/>
      </c>
      <c r="AF590" s="253" t="str">
        <f t="array" aca="1" ref="AF590" ca="1">IF(AF$2="","",IFERROR(IF(FIND(AF$2,$C590)&gt;=1,INDIRECT($B590&amp;"!"&amp;"AG"&amp;$A590),0),""))</f>
        <v/>
      </c>
      <c r="AG590" s="253" t="str">
        <f t="array" aca="1" ref="AG590" ca="1">IF(AG$2="","",IFERROR(IF(FIND(AG$2,$C590)&gt;=1,INDIRECT($B590&amp;"!"&amp;"AG"&amp;$A590),0),""))</f>
        <v/>
      </c>
      <c r="AH590" s="253" t="str">
        <f t="array" aca="1" ref="AH590" ca="1">IF(AH$2="","",IFERROR(IF(FIND(AH$2,$C590)&gt;=1,INDIRECT($B590&amp;"!"&amp;"AG"&amp;$A590),0),""))</f>
        <v/>
      </c>
      <c r="AI590" s="253" t="str">
        <f t="array" aca="1" ref="AI590" ca="1">IF(AI$2="","",IFERROR(IF(FIND(AI$2,$C590)&gt;=1,INDIRECT($B590&amp;"!"&amp;"AG"&amp;$A590),0),""))</f>
        <v/>
      </c>
      <c r="AJ590" s="253" t="str">
        <f t="array" aca="1" ref="AJ590" ca="1">IF(AJ$2="","",IFERROR(IF(FIND(AJ$2,$C590)&gt;=1,INDIRECT($B590&amp;"!"&amp;"AG"&amp;$A590),0),""))</f>
        <v/>
      </c>
      <c r="AK590" s="253" t="str">
        <f t="array" aca="1" ref="AK590" ca="1">IF(AK$2="","",IFERROR(IF(FIND(AK$2,$C590)&gt;=1,INDIRECT($B590&amp;"!"&amp;"AG"&amp;$A590),0),""))</f>
        <v/>
      </c>
      <c r="AL590" s="253" t="str">
        <f t="array" aca="1" ref="AL590" ca="1">IF(AL$2="","",IFERROR(IF(FIND(AL$2,$C590)&gt;=1,INDIRECT($B590&amp;"!"&amp;"AG"&amp;$A590),0),""))</f>
        <v/>
      </c>
      <c r="AM590" s="253" t="str">
        <f t="array" aca="1" ref="AM590" ca="1">IF(AM$2="","",IFERROR(IF(FIND(AM$2,$C590)&gt;=1,INDIRECT($B590&amp;"!"&amp;"AG"&amp;$A590),0),""))</f>
        <v/>
      </c>
      <c r="AN590" s="253" t="str">
        <f t="array" aca="1" ref="AN590" ca="1">IF(AN$2="","",IFERROR(IF(FIND(AN$2,$C590)&gt;=1,INDIRECT($B590&amp;"!"&amp;"AG"&amp;$A590),0),""))</f>
        <v/>
      </c>
      <c r="AO590" s="253" t="str">
        <f t="array" aca="1" ref="AO590" ca="1">IF(AO$2="","",IFERROR(IF(FIND(AO$2,$C590)&gt;=1,INDIRECT($B590&amp;"!"&amp;"AG"&amp;$A590),0),""))</f>
        <v/>
      </c>
      <c r="AP590" s="253" t="str">
        <f t="array" aca="1" ref="AP590" ca="1">IF(AP$2="","",IFERROR(IF(FIND(AP$2,$C590)&gt;=1,INDIRECT($B590&amp;"!"&amp;"AG"&amp;$A590),0),""))</f>
        <v/>
      </c>
      <c r="AQ590" s="253" t="str">
        <f t="array" aca="1" ref="AQ590" ca="1">IF(AQ$2="","",IFERROR(IF(FIND(AQ$2,$C590)&gt;=1,INDIRECT($B590&amp;"!"&amp;"AG"&amp;$A590),0),""))</f>
        <v/>
      </c>
      <c r="AR590" s="253" t="str">
        <f t="array" aca="1" ref="AR590" ca="1">IF(AR$2="","",IFERROR(IF(FIND(AR$2,$C590)&gt;=1,INDIRECT($B590&amp;"!"&amp;"AG"&amp;$A590),0),""))</f>
        <v/>
      </c>
      <c r="AS590" s="253" t="str">
        <f t="array" aca="1" ref="AS590" ca="1">IF(AS$2="","",IFERROR(IF(FIND(AS$2,$C590)&gt;=1,INDIRECT($B590&amp;"!"&amp;"AG"&amp;$A590),0),""))</f>
        <v/>
      </c>
      <c r="AU590" s="254" t="str">
        <f t="array" aca="1" ref="AU590" ca="1">IFERROR(INDIRECT(B590&amp;"!"&amp;"A"&amp;A590),"")</f>
        <v/>
      </c>
      <c r="AV590" s="2" t="str">
        <f t="shared" ca="1" si="489"/>
        <v/>
      </c>
      <c r="AW590" s="253" t="str">
        <f t="array" aca="1" ref="AW590" ca="1">IF(AW$2="","",IFERROR(IF(FIND(AW$2,$C590)&gt;=1,IF(INDIRECT($B590&amp;"!"&amp;"AH"&amp;$A590)="","",INDIRECT($B590&amp;"!"&amp;"AH"&amp;$A590)),0),""))</f>
        <v/>
      </c>
      <c r="AX590" s="253" t="str">
        <f t="array" aca="1" ref="AX590" ca="1">IF(AX$2="","",IFERROR(IF(FIND(AX$2,$C590)&gt;=1,IF(INDIRECT($B590&amp;"!"&amp;"AH"&amp;$A590)="","",INDIRECT($B590&amp;"!"&amp;"AH"&amp;$A590)),0),""))</f>
        <v/>
      </c>
      <c r="AY590" s="253" t="str">
        <f t="array" aca="1" ref="AY590" ca="1">IF(AY$2="","",IFERROR(IF(FIND(AY$2,$C590)&gt;=1,IF(INDIRECT($B590&amp;"!"&amp;"AH"&amp;$A590)="","",INDIRECT($B590&amp;"!"&amp;"AH"&amp;$A590)),0),""))</f>
        <v/>
      </c>
      <c r="AZ590" s="253" t="str">
        <f t="array" aca="1" ref="AZ590" ca="1">IF(AZ$2="","",IFERROR(IF(FIND(AZ$2,$C590)&gt;=1,IF(INDIRECT($B590&amp;"!"&amp;"AH"&amp;$A590)="","",INDIRECT($B590&amp;"!"&amp;"AH"&amp;$A590)),0),""))</f>
        <v/>
      </c>
      <c r="BA590" s="253" t="str">
        <f t="array" aca="1" ref="BA590" ca="1">IF(BA$2="","",IFERROR(IF(FIND(BA$2,$C590)&gt;=1,IF(INDIRECT($B590&amp;"!"&amp;"AH"&amp;$A590)="","",INDIRECT($B590&amp;"!"&amp;"AH"&amp;$A590)),0),""))</f>
        <v/>
      </c>
      <c r="BB590" s="253" t="str">
        <f t="array" aca="1" ref="BB590" ca="1">IF(BB$2="","",IFERROR(IF(FIND(BB$2,$C590)&gt;=1,IF(INDIRECT($B590&amp;"!"&amp;"AH"&amp;$A590)="","",INDIRECT($B590&amp;"!"&amp;"AH"&amp;$A590)),0),""))</f>
        <v/>
      </c>
      <c r="BC590" s="253" t="str">
        <f t="array" aca="1" ref="BC590" ca="1">IF(BC$2="","",IFERROR(IF(FIND(BC$2,$C590)&gt;=1,IF(INDIRECT($B590&amp;"!"&amp;"AH"&amp;$A590)="","",INDIRECT($B590&amp;"!"&amp;"AH"&amp;$A590)),0),""))</f>
        <v/>
      </c>
      <c r="BD590" s="253" t="str">
        <f t="array" aca="1" ref="BD590" ca="1">IF(BD$2="","",IFERROR(IF(FIND(BD$2,$C590)&gt;=1,IF(INDIRECT($B590&amp;"!"&amp;"AH"&amp;$A590)="","",INDIRECT($B590&amp;"!"&amp;"AH"&amp;$A590)),0),""))</f>
        <v/>
      </c>
      <c r="BE590" s="253" t="str">
        <f t="array" aca="1" ref="BE590" ca="1">IF(BE$2="","",IFERROR(IF(FIND(BE$2,$C590)&gt;=1,IF(INDIRECT($B590&amp;"!"&amp;"AH"&amp;$A590)="","",INDIRECT($B590&amp;"!"&amp;"AH"&amp;$A590)),0),""))</f>
        <v/>
      </c>
      <c r="BF590" s="253" t="str">
        <f t="array" aca="1" ref="BF590" ca="1">IF(BF$2="","",IFERROR(IF(FIND(BF$2,$C590)&gt;=1,IF(INDIRECT($B590&amp;"!"&amp;"AH"&amp;$A590)="","",INDIRECT($B590&amp;"!"&amp;"AH"&amp;$A590)),0),""))</f>
        <v/>
      </c>
      <c r="BG590" s="253" t="str">
        <f t="array" aca="1" ref="BG590" ca="1">IF(BG$2="","",IFERROR(IF(FIND(BG$2,$C590)&gt;=1,IF(INDIRECT($B590&amp;"!"&amp;"AH"&amp;$A590)="","",INDIRECT($B590&amp;"!"&amp;"AH"&amp;$A590)),0),""))</f>
        <v/>
      </c>
      <c r="BH590" s="253" t="str">
        <f t="array" aca="1" ref="BH590" ca="1">IF(BH$2="","",IFERROR(IF(FIND(BH$2,$C590)&gt;=1,IF(INDIRECT($B590&amp;"!"&amp;"AH"&amp;$A590)="","",INDIRECT($B590&amp;"!"&amp;"AH"&amp;$A590)),0),""))</f>
        <v/>
      </c>
      <c r="BI590" s="253" t="str">
        <f t="array" aca="1" ref="BI590" ca="1">IF(BI$2="","",IFERROR(IF(FIND(BI$2,$C590)&gt;=1,IF(INDIRECT($B590&amp;"!"&amp;"AH"&amp;$A590)="","",INDIRECT($B590&amp;"!"&amp;"AH"&amp;$A590)),0),""))</f>
        <v/>
      </c>
      <c r="BJ590" s="253" t="str">
        <f t="array" aca="1" ref="BJ590" ca="1">IF(BJ$2="","",IFERROR(IF(FIND(BJ$2,$C590)&gt;=1,IF(INDIRECT($B590&amp;"!"&amp;"AH"&amp;$A590)="","",INDIRECT($B590&amp;"!"&amp;"AH"&amp;$A590)),0),""))</f>
        <v/>
      </c>
      <c r="BK590" s="253" t="str">
        <f t="array" aca="1" ref="BK590" ca="1">IF(BK$2="","",IFERROR(IF(FIND(BK$2,$C590)&gt;=1,IF(INDIRECT($B590&amp;"!"&amp;"AH"&amp;$A590)="","",INDIRECT($B590&amp;"!"&amp;"AH"&amp;$A590)),0),""))</f>
        <v/>
      </c>
      <c r="BL590" s="253" t="str">
        <f t="array" aca="1" ref="BL590" ca="1">IF(BL$2="","",IFERROR(IF(FIND(BL$2,$C590)&gt;=1,IF(INDIRECT($B590&amp;"!"&amp;"AH"&amp;$A590)="","",INDIRECT($B590&amp;"!"&amp;"AH"&amp;$A590)),0),""))</f>
        <v/>
      </c>
      <c r="BM590" s="253" t="str">
        <f t="array" aca="1" ref="BM590" ca="1">IF(BM$2="","",IFERROR(IF(FIND(BM$2,$C590)&gt;=1,IF(INDIRECT($B590&amp;"!"&amp;"AH"&amp;$A590)="","",INDIRECT($B590&amp;"!"&amp;"AH"&amp;$A590)),0),""))</f>
        <v/>
      </c>
      <c r="BN590" s="253" t="str">
        <f t="array" aca="1" ref="BN590" ca="1">IF(BN$2="","",IFERROR(IF(FIND(BN$2,$C590)&gt;=1,IF(INDIRECT($B590&amp;"!"&amp;"AH"&amp;$A590)="","",INDIRECT($B590&amp;"!"&amp;"AH"&amp;$A590)),0),""))</f>
        <v/>
      </c>
      <c r="BO590" s="253" t="str">
        <f t="array" aca="1" ref="BO590" ca="1">IF(BO$2="","",IFERROR(IF(FIND(BO$2,$C590)&gt;=1,IF(INDIRECT($B590&amp;"!"&amp;"AH"&amp;$A590)="","",INDIRECT($B590&amp;"!"&amp;"AH"&amp;$A590)),0),""))</f>
        <v/>
      </c>
      <c r="BP590" s="253" t="str">
        <f t="array" aca="1" ref="BP590" ca="1">IF(BP$2="","",IFERROR(IF(FIND(BP$2,$C590)&gt;=1,IF(INDIRECT($B590&amp;"!"&amp;"AH"&amp;$A590)="","",INDIRECT($B590&amp;"!"&amp;"AH"&amp;$A590)),0),""))</f>
        <v/>
      </c>
      <c r="BQ590" s="253" t="str">
        <f t="array" aca="1" ref="BQ590" ca="1">IF(BQ$2="","",IFERROR(IF(FIND(BQ$2,$C590)&gt;=1,IF(INDIRECT($B590&amp;"!"&amp;"AH"&amp;$A590)="","",INDIRECT($B590&amp;"!"&amp;"AH"&amp;$A590)),0),""))</f>
        <v/>
      </c>
      <c r="BR590" s="253" t="str">
        <f t="array" aca="1" ref="BR590" ca="1">IF(BR$2="","",IFERROR(IF(FIND(BR$2,$C590)&gt;=1,IF(INDIRECT($B590&amp;"!"&amp;"AH"&amp;$A590)="","",INDIRECT($B590&amp;"!"&amp;"AH"&amp;$A590)),0),""))</f>
        <v/>
      </c>
      <c r="BS590" s="253" t="str">
        <f t="array" aca="1" ref="BS590" ca="1">IF(BS$2="","",IFERROR(IF(FIND(BS$2,$C590)&gt;=1,IF(INDIRECT($B590&amp;"!"&amp;"AH"&amp;$A590)="","",INDIRECT($B590&amp;"!"&amp;"AH"&amp;$A590)),0),""))</f>
        <v/>
      </c>
      <c r="BT590" s="253" t="str">
        <f t="array" aca="1" ref="BT590" ca="1">IF(BT$2="","",IFERROR(IF(FIND(BT$2,$C590)&gt;=1,IF(INDIRECT($B590&amp;"!"&amp;"AH"&amp;$A590)="","",INDIRECT($B590&amp;"!"&amp;"AH"&amp;$A590)),0),""))</f>
        <v/>
      </c>
      <c r="BU590" s="253" t="str">
        <f t="array" aca="1" ref="BU590" ca="1">IF(BU$2="","",IFERROR(IF(FIND(BU$2,$C590)&gt;=1,IF(INDIRECT($B590&amp;"!"&amp;"AH"&amp;$A590)="","",INDIRECT($B590&amp;"!"&amp;"AH"&amp;$A590)),0),""))</f>
        <v/>
      </c>
      <c r="BV590" s="253" t="str">
        <f t="array" aca="1" ref="BV590" ca="1">IF(BV$2="","",IFERROR(IF(FIND(BV$2,$C590)&gt;=1,IF(INDIRECT($B590&amp;"!"&amp;"AH"&amp;$A590)="","",INDIRECT($B590&amp;"!"&amp;"AH"&amp;$A590)),0),""))</f>
        <v/>
      </c>
      <c r="BW590" s="253" t="str">
        <f t="array" aca="1" ref="BW590" ca="1">IF(BW$2="","",IFERROR(IF(FIND(BW$2,$C590)&gt;=1,IF(INDIRECT($B590&amp;"!"&amp;"AH"&amp;$A590)="","",INDIRECT($B590&amp;"!"&amp;"AH"&amp;$A590)),0),""))</f>
        <v/>
      </c>
      <c r="BX590" s="253" t="str">
        <f t="array" aca="1" ref="BX590" ca="1">IF(BX$2="","",IFERROR(IF(FIND(BX$2,$C590)&gt;=1,IF(INDIRECT($B590&amp;"!"&amp;"AH"&amp;$A590)="","",INDIRECT($B590&amp;"!"&amp;"AH"&amp;$A590)),0),""))</f>
        <v/>
      </c>
      <c r="BY590" s="253" t="str">
        <f t="array" aca="1" ref="BY590" ca="1">IF(BY$2="","",IFERROR(IF(FIND(BY$2,$C590)&gt;=1,IF(INDIRECT($B590&amp;"!"&amp;"AH"&amp;$A590)="","",INDIRECT($B590&amp;"!"&amp;"AH"&amp;$A590)),0),""))</f>
        <v/>
      </c>
      <c r="BZ590" s="253" t="str">
        <f t="array" aca="1" ref="BZ590" ca="1">IF(BZ$2="","",IFERROR(IF(FIND(BZ$2,$C590)&gt;=1,IF(INDIRECT($B590&amp;"!"&amp;"AH"&amp;$A590)="","",INDIRECT($B590&amp;"!"&amp;"AH"&amp;$A590)),0),""))</f>
        <v/>
      </c>
      <c r="CA590" s="253" t="str">
        <f t="array" aca="1" ref="CA590" ca="1">IF(CA$2="","",IFERROR(IF(FIND(CA$2,$C590)&gt;=1,IF(INDIRECT($B590&amp;"!"&amp;"AH"&amp;$A590)="","",INDIRECT($B590&amp;"!"&amp;"AH"&amp;$A590)),0),""))</f>
        <v/>
      </c>
      <c r="CB590" s="253" t="str">
        <f t="array" aca="1" ref="CB590" ca="1">IF(CB$2="","",IFERROR(IF(FIND(CB$2,$C590)&gt;=1,IF(INDIRECT($B590&amp;"!"&amp;"AH"&amp;$A590)="","",INDIRECT($B590&amp;"!"&amp;"AH"&amp;$A590)),0),""))</f>
        <v/>
      </c>
      <c r="CC590" s="253" t="str">
        <f t="array" aca="1" ref="CC590" ca="1">IF(CC$2="","",IFERROR(IF(FIND(CC$2,$C590)&gt;=1,IF(INDIRECT($B590&amp;"!"&amp;"AH"&amp;$A590)="","",INDIRECT($B590&amp;"!"&amp;"AH"&amp;$A590)),0),""))</f>
        <v/>
      </c>
      <c r="CD590" s="253" t="str">
        <f t="array" aca="1" ref="CD590" ca="1">IF(CD$2="","",IFERROR(IF(FIND(CD$2,$C590)&gt;=1,IF(INDIRECT($B590&amp;"!"&amp;"AH"&amp;$A590)="","",INDIRECT($B590&amp;"!"&amp;"AH"&amp;$A590)),0),""))</f>
        <v/>
      </c>
      <c r="CE590" s="253" t="str">
        <f t="array" aca="1" ref="CE590" ca="1">IF(CE$2="","",IFERROR(IF(FIND(CE$2,$C590)&gt;=1,IF(INDIRECT($B590&amp;"!"&amp;"AH"&amp;$A590)="","",INDIRECT($B590&amp;"!"&amp;"AH"&amp;$A590)),0),""))</f>
        <v/>
      </c>
      <c r="CF590" s="253" t="str">
        <f t="array" aca="1" ref="CF590" ca="1">IF(CF$2="","",IFERROR(IF(FIND(CF$2,$C590)&gt;=1,IF(INDIRECT($B590&amp;"!"&amp;"AH"&amp;$A590)="","",INDIRECT($B590&amp;"!"&amp;"AH"&amp;$A590)),0),""))</f>
        <v/>
      </c>
      <c r="CG590" s="253" t="str">
        <f t="array" aca="1" ref="CG590" ca="1">IF(CG$2="","",IFERROR(IF(FIND(CG$2,$C590)&gt;=1,IF(INDIRECT($B590&amp;"!"&amp;"AH"&amp;$A590)="","",INDIRECT($B590&amp;"!"&amp;"AH"&amp;$A590)),0),""))</f>
        <v/>
      </c>
      <c r="CH590" s="253" t="str">
        <f t="array" aca="1" ref="CH590" ca="1">IF(CH$2="","",IFERROR(IF(FIND(CH$2,$C590)&gt;=1,IF(INDIRECT($B590&amp;"!"&amp;"AH"&amp;$A590)="","",INDIRECT($B590&amp;"!"&amp;"AH"&amp;$A590)),0),""))</f>
        <v/>
      </c>
      <c r="CI590" s="253" t="str">
        <f t="array" aca="1" ref="CI590" ca="1">IF(CI$2="","",IFERROR(IF(FIND(CI$2,$C590)&gt;=1,IF(INDIRECT($B590&amp;"!"&amp;"AH"&amp;$A590)="","",INDIRECT($B590&amp;"!"&amp;"AH"&amp;$A590)),0),""))</f>
        <v/>
      </c>
      <c r="CJ590" s="253" t="str">
        <f t="array" aca="1" ref="CJ590" ca="1">IF(CJ$2="","",IFERROR(IF(FIND(CJ$2,$C590)&gt;=1,IF(INDIRECT($B590&amp;"!"&amp;"AH"&amp;$A590)="","",INDIRECT($B590&amp;"!"&amp;"AH"&amp;$A590)),0),""))</f>
        <v/>
      </c>
      <c r="CK590" s="253" t="str">
        <f t="array" aca="1" ref="CK590" ca="1">IF(CK$2="","",IFERROR(IF(FIND(CK$2,$C590)&gt;=1,IF(INDIRECT($B590&amp;"!"&amp;"AH"&amp;$A590)="","",INDIRECT($B590&amp;"!"&amp;"AH"&amp;$A590)),0),""))</f>
        <v/>
      </c>
      <c r="CL590" s="253" t="str">
        <f t="array" aca="1" ref="CL590" ca="1">IF(CL$2="","",IFERROR(IF(FIND(CL$2,$C590)&gt;=1,IF(INDIRECT($B590&amp;"!"&amp;"AH"&amp;$A590)="","",INDIRECT($B590&amp;"!"&amp;"AH"&amp;$A590)),0),""))</f>
        <v/>
      </c>
      <c r="CO590" s="2" t="str">
        <f t="shared" ca="1" si="491"/>
        <v/>
      </c>
      <c r="CP590" s="253" t="str">
        <f t="array" aca="1" ref="CP590" ca="1">IF(CP$2="","",IFERROR(IF(FIND(CP$2,$C590)&gt;=1,INDIRECT($B590&amp;"!"&amp;"AG"&amp;$A590),0),""))</f>
        <v/>
      </c>
      <c r="CQ590" s="253" t="str">
        <f t="array" aca="1" ref="CQ590" ca="1">IF(CQ$2="","",IFERROR(IF(FIND(CQ$2,$C590)&gt;=1,INDIRECT($B590&amp;"!"&amp;"AG"&amp;$A590),0),""))</f>
        <v/>
      </c>
      <c r="CR590" s="253" t="str">
        <f t="array" aca="1" ref="CR590" ca="1">IF(CR$2="","",IFERROR(IF(FIND(CR$2,$C590)&gt;=1,INDIRECT($B590&amp;"!"&amp;"AG"&amp;$A590),0),""))</f>
        <v/>
      </c>
      <c r="CS590" s="253" t="str">
        <f t="array" aca="1" ref="CS590" ca="1">IF(CS$2="","",IFERROR(IF(FIND(CS$2,$C590)&gt;=1,INDIRECT($B590&amp;"!"&amp;"AG"&amp;$A590),0),""))</f>
        <v/>
      </c>
      <c r="CV590" s="2" t="str">
        <f t="shared" ca="1" si="492"/>
        <v/>
      </c>
      <c r="CW590" s="253" t="str">
        <f t="array" aca="1" ref="CW590" ca="1">IF(CW$2="","",IFERROR(IF(FIND(CW$2,$C590)&gt;=1,IF(INDIRECT($B590&amp;"!"&amp;"AH"&amp;$A590)="","",INDIRECT($B590&amp;"!"&amp;"AH"&amp;$A590)&amp;" "),0),""))</f>
        <v/>
      </c>
      <c r="CX590" s="253" t="str">
        <f t="array" aca="1" ref="CX590" ca="1">IF(CX$2="","",IFERROR(IF(FIND(CX$2,$C590)&gt;=1,IF(INDIRECT($B590&amp;"!"&amp;"AH"&amp;$A590)="","",INDIRECT($B590&amp;"!"&amp;"AH"&amp;$A590)&amp;" "),0),""))</f>
        <v/>
      </c>
      <c r="CY590" s="253" t="str">
        <f t="array" aca="1" ref="CY590" ca="1">IF(CY$2="","",IFERROR(IF(FIND(CY$2,$C590)&gt;=1,IF(INDIRECT($B590&amp;"!"&amp;"AH"&amp;$A590)="","",INDIRECT($B590&amp;"!"&amp;"AH"&amp;$A590)&amp;" "),0),""))</f>
        <v/>
      </c>
      <c r="CZ590" s="253" t="str">
        <f t="array" aca="1" ref="CZ590" ca="1">IF(CZ$2="","",IFERROR(IF(FIND(CZ$2,$C590)&gt;=1,IF(INDIRECT($B590&amp;"!"&amp;"AH"&amp;$A590)="","",INDIRECT($B590&amp;"!"&amp;"AH"&amp;$A590)&amp;" "),0),""))</f>
        <v/>
      </c>
      <c r="DC590" s="2" t="str">
        <f t="shared" ca="1" si="493"/>
        <v/>
      </c>
      <c r="DD590" s="253" t="str" cm="1">
        <f t="array" aca="1" ref="DD590" ca="1">IF(DD$2="","",IFERROR(IF(FIND(DD$2,$C590)&gt;=1,INDIRECT($B590&amp;"!"&amp;"AG"&amp;$A590),0),""))</f>
        <v/>
      </c>
      <c r="DE590" s="253" t="str" cm="1">
        <f t="array" aca="1" ref="DE590" ca="1">IF(DE$2="","",IFERROR(IF(FIND(DE$2,$C590)&gt;=1,INDIRECT($B590&amp;"!"&amp;"AG"&amp;$A590),0),""))</f>
        <v/>
      </c>
      <c r="DF590" s="253" t="str" cm="1">
        <f t="array" aca="1" ref="DF590" ca="1">IF(DF$2="","",IFERROR(IF(FIND(DF$2,$C590)&gt;=1,INDIRECT($B590&amp;"!"&amp;"AG"&amp;$A590),0),""))</f>
        <v/>
      </c>
      <c r="DG590" s="253" t="str" cm="1">
        <f t="array" aca="1" ref="DG590" ca="1">IF(DG$2="","",IFERROR(IF(FIND(DG$2,$C590)&gt;=1,INDIRECT($B590&amp;"!"&amp;"AG"&amp;$A590),0),""))</f>
        <v/>
      </c>
      <c r="DH590" s="253" t="str" cm="1">
        <f t="array" aca="1" ref="DH590" ca="1">IF(DH$2="","",IFERROR(IF(FIND(DH$2,$C590)&gt;=1,INDIRECT($B590&amp;"!"&amp;"AG"&amp;$A590),0),""))</f>
        <v/>
      </c>
      <c r="DI590" s="253" t="str" cm="1">
        <f t="array" aca="1" ref="DI590" ca="1">IF(DI$2="","",IFERROR(IF(FIND(DI$2,$C590)&gt;=1,INDIRECT($B590&amp;"!"&amp;"AG"&amp;$A590),0),""))</f>
        <v/>
      </c>
      <c r="DJ590" s="253" t="str" cm="1">
        <f t="array" aca="1" ref="DJ590" ca="1">IF(DJ$2="","",IFERROR(IF(FIND(DJ$2,$C590)&gt;=1,INDIRECT($B590&amp;"!"&amp;"AG"&amp;$A590),0),""))</f>
        <v/>
      </c>
      <c r="DK590" s="253" t="str" cm="1">
        <f t="array" aca="1" ref="DK590" ca="1">IF(DK$2="","",IFERROR(IF(FIND(DK$2,$C590)&gt;=1,INDIRECT($B590&amp;"!"&amp;"AG"&amp;$A590),0),""))</f>
        <v/>
      </c>
      <c r="DL590" s="253" t="str" cm="1">
        <f t="array" aca="1" ref="DL590" ca="1">IF(DL$2="","",IFERROR(IF(FIND(DL$2,$C590)&gt;=1,INDIRECT($B590&amp;"!"&amp;"AG"&amp;$A590),0),""))</f>
        <v/>
      </c>
      <c r="DM590" s="253" t="str" cm="1">
        <f t="array" aca="1" ref="DM590" ca="1">IF(DM$2="","",IFERROR(IF(FIND(DM$2,$C590)&gt;=1,INDIRECT($B590&amp;"!"&amp;"AG"&amp;$A590),0),""))</f>
        <v/>
      </c>
      <c r="DN590" s="253" t="str" cm="1">
        <f t="array" aca="1" ref="DN590" ca="1">IF(DN$2="","",IFERROR(IF(FIND(DN$2,$C590)&gt;=1,INDIRECT($B590&amp;"!"&amp;"AG"&amp;$A590),0),""))</f>
        <v/>
      </c>
      <c r="DO590" s="253" t="str" cm="1">
        <f t="array" aca="1" ref="DO590" ca="1">IF(DO$2="","",IFERROR(IF(FIND(DO$2,$C590)&gt;=1,INDIRECT($B590&amp;"!"&amp;"AG"&amp;$A590),0),""))</f>
        <v/>
      </c>
      <c r="DP590" s="253" t="str" cm="1">
        <f t="array" aca="1" ref="DP590" ca="1">IF(DP$2="","",IFERROR(IF(FIND(DP$2,$C590)&gt;=1,INDIRECT($B590&amp;"!"&amp;"AG"&amp;$A590),0),""))</f>
        <v/>
      </c>
      <c r="DQ590" s="253" t="str" cm="1">
        <f t="array" aca="1" ref="DQ590" ca="1">IF(DQ$2="","",IFERROR(IF(FIND(DQ$2,$C590)&gt;=1,INDIRECT($B590&amp;"!"&amp;"AG"&amp;$A590),0),""))</f>
        <v/>
      </c>
      <c r="DR590" s="253" t="str" cm="1">
        <f t="array" aca="1" ref="DR590" ca="1">IF(DR$2="","",IFERROR(IF(FIND(DR$2,$C590)&gt;=1,INDIRECT($B590&amp;"!"&amp;"AG"&amp;$A590),0),""))</f>
        <v/>
      </c>
      <c r="DS590" s="253" t="str" cm="1">
        <f t="array" aca="1" ref="DS590" ca="1">IF(DS$2="","",IFERROR(IF(FIND(DS$2,$C590)&gt;=1,INDIRECT($B590&amp;"!"&amp;"AG"&amp;$A590),0),""))</f>
        <v/>
      </c>
      <c r="DT590" s="253" t="str" cm="1">
        <f t="array" aca="1" ref="DT590" ca="1">IF(DT$2="","",IFERROR(IF(FIND(DT$2,$C590)&gt;=1,INDIRECT($B590&amp;"!"&amp;"AG"&amp;$A590),0),""))</f>
        <v/>
      </c>
      <c r="DU590" s="253" t="str" cm="1">
        <f t="array" aca="1" ref="DU590" ca="1">IF(DU$2="","",IFERROR(IF(FIND(DU$2,$C590)&gt;=1,INDIRECT($B590&amp;"!"&amp;"AG"&amp;$A590),0),""))</f>
        <v/>
      </c>
      <c r="DV590" s="253" t="str" cm="1">
        <f t="array" aca="1" ref="DV590" ca="1">IF(DV$2="","",IFERROR(IF(FIND(DV$2,$C590)&gt;=1,INDIRECT($B590&amp;"!"&amp;"AG"&amp;$A590),0),""))</f>
        <v/>
      </c>
      <c r="DW590" s="253" t="str" cm="1">
        <f t="array" aca="1" ref="DW590" ca="1">IF(DW$2="","",IFERROR(IF(FIND(DW$2,$C590)&gt;=1,INDIRECT($B590&amp;"!"&amp;"AG"&amp;$A590),0),""))</f>
        <v/>
      </c>
      <c r="DX590" s="253" t="str" cm="1">
        <f t="array" aca="1" ref="DX590" ca="1">IF(DX$2="","",IFERROR(IF(FIND(DX$2,$C590)&gt;=1,INDIRECT($B590&amp;"!"&amp;"AG"&amp;$A590),0),""))</f>
        <v/>
      </c>
      <c r="DY590" s="253" t="str" cm="1">
        <f t="array" aca="1" ref="DY590" ca="1">IF(DY$2="","",IFERROR(IF(FIND(DY$2,$C590)&gt;=1,INDIRECT($B590&amp;"!"&amp;"AG"&amp;$A590),0),""))</f>
        <v/>
      </c>
      <c r="DZ590" s="253" t="str" cm="1">
        <f t="array" aca="1" ref="DZ590" ca="1">IF(DZ$2="","",IFERROR(IF(FIND(DZ$2,$C590)&gt;=1,INDIRECT($B590&amp;"!"&amp;"AG"&amp;$A590),0),""))</f>
        <v/>
      </c>
      <c r="EA590" s="253" t="str" cm="1">
        <f t="array" aca="1" ref="EA590" ca="1">IF(EA$2="","",IFERROR(IF(FIND(EA$2,$C590)&gt;=1,INDIRECT($B590&amp;"!"&amp;"AG"&amp;$A590),0),""))</f>
        <v/>
      </c>
      <c r="EB590" s="253" t="str" cm="1">
        <f t="array" aca="1" ref="EB590" ca="1">IF(EB$2="","",IFERROR(IF(FIND(EB$2,$C590)&gt;=1,INDIRECT($B590&amp;"!"&amp;"AG"&amp;$A590),0),""))</f>
        <v/>
      </c>
      <c r="EC590" s="253" t="str" cm="1">
        <f t="array" aca="1" ref="EC590" ca="1">IF(EC$2="","",IFERROR(IF(FIND(EC$2,$C590)&gt;=1,INDIRECT($B590&amp;"!"&amp;"AG"&amp;$A590),0),""))</f>
        <v/>
      </c>
      <c r="ED590" s="253" t="str" cm="1">
        <f t="array" aca="1" ref="ED590" ca="1">IF(ED$2="","",IFERROR(IF(FIND(ED$2,$C590)&gt;=1,INDIRECT($B590&amp;"!"&amp;"AG"&amp;$A590),0),""))</f>
        <v/>
      </c>
      <c r="EE590" s="253" t="str" cm="1">
        <f t="array" aca="1" ref="EE590" ca="1">IF(EE$2="","",IFERROR(IF(FIND(EE$2,$C590)&gt;=1,INDIRECT($B590&amp;"!"&amp;"AG"&amp;$A590),0),""))</f>
        <v/>
      </c>
      <c r="EF590" s="253" t="str" cm="1">
        <f t="array" aca="1" ref="EF590" ca="1">IF(EF$2="","",IFERROR(IF(FIND(EF$2,$C590)&gt;=1,INDIRECT($B590&amp;"!"&amp;"AG"&amp;$A590),0),""))</f>
        <v/>
      </c>
      <c r="EG590" s="253" t="str" cm="1">
        <f t="array" aca="1" ref="EG590" ca="1">IF(EG$2="","",IFERROR(IF(FIND(EG$2,$C590)&gt;=1,INDIRECT($B590&amp;"!"&amp;"AG"&amp;$A590),0),""))</f>
        <v/>
      </c>
      <c r="EH590" s="253" t="str" cm="1">
        <f t="array" aca="1" ref="EH590" ca="1">IF(EH$2="","",IFERROR(IF(FIND(EH$2,$C590)&gt;=1,INDIRECT($B590&amp;"!"&amp;"AG"&amp;$A590),0),""))</f>
        <v/>
      </c>
      <c r="EI590" s="253" t="str" cm="1">
        <f t="array" aca="1" ref="EI590" ca="1">IF(EI$2="","",IFERROR(IF(FIND(EI$2,$C590)&gt;=1,INDIRECT($B590&amp;"!"&amp;"AG"&amp;$A590),0),""))</f>
        <v/>
      </c>
      <c r="EJ590" s="253" t="str" cm="1">
        <f t="array" aca="1" ref="EJ590" ca="1">IF(EJ$2="","",IFERROR(IF(FIND(EJ$2,$C590)&gt;=1,INDIRECT($B590&amp;"!"&amp;"AG"&amp;$A590),0),""))</f>
        <v/>
      </c>
      <c r="EK590" s="253" t="str" cm="1">
        <f t="array" aca="1" ref="EK590" ca="1">IF(EK$2="","",IFERROR(IF(FIND(EK$2,$C590)&gt;=1,INDIRECT($B590&amp;"!"&amp;"AG"&amp;$A590),0),""))</f>
        <v/>
      </c>
      <c r="EL590" s="253" t="str" cm="1">
        <f t="array" aca="1" ref="EL590" ca="1">IF(EL$2="","",IFERROR(IF(FIND(EL$2,$C590)&gt;=1,INDIRECT($B590&amp;"!"&amp;"AG"&amp;$A590),0),""))</f>
        <v/>
      </c>
      <c r="EM590" s="253" t="str" cm="1">
        <f t="array" aca="1" ref="EM590" ca="1">IF(EM$2="","",IFERROR(IF(FIND(EM$2,$C590)&gt;=1,INDIRECT($B590&amp;"!"&amp;"AG"&amp;$A590),0),""))</f>
        <v/>
      </c>
      <c r="EN590" s="253" t="str" cm="1">
        <f t="array" aca="1" ref="EN590" ca="1">IF(EN$2="","",IFERROR(IF(FIND(EN$2,$C590)&gt;=1,INDIRECT($B590&amp;"!"&amp;"AG"&amp;$A590),0),""))</f>
        <v/>
      </c>
      <c r="EO590" s="253" t="str" cm="1">
        <f t="array" aca="1" ref="EO590" ca="1">IF(EO$2="","",IFERROR(IF(FIND(EO$2,$C590)&gt;=1,INDIRECT($B590&amp;"!"&amp;"AG"&amp;$A590),0),""))</f>
        <v/>
      </c>
      <c r="EP590" s="253" t="str" cm="1">
        <f t="array" aca="1" ref="EP590" ca="1">IF(EP$2="","",IFERROR(IF(FIND(EP$2,$C590)&gt;=1,INDIRECT($B590&amp;"!"&amp;"AG"&amp;$A590),0),""))</f>
        <v/>
      </c>
      <c r="EQ590" s="253" t="str" cm="1">
        <f t="array" aca="1" ref="EQ590" ca="1">IF(EQ$2="","",IFERROR(IF(FIND(EQ$2,$C590)&gt;=1,INDIRECT($B590&amp;"!"&amp;"AG"&amp;$A590),0),""))</f>
        <v/>
      </c>
      <c r="ER590" s="253" t="str" cm="1">
        <f t="array" aca="1" ref="ER590" ca="1">IF(ER$2="","",IFERROR(IF(FIND(ER$2,$C590)&gt;=1,INDIRECT($B590&amp;"!"&amp;"AG"&amp;$A590),0),""))</f>
        <v/>
      </c>
      <c r="ES590" s="253" t="str" cm="1">
        <f t="array" aca="1" ref="ES590" ca="1">IF(ES$2="","",IFERROR(IF(FIND(ES$2,$C590)&gt;=1,INDIRECT($B590&amp;"!"&amp;"AG"&amp;$A590),0),""))</f>
        <v/>
      </c>
      <c r="ET590" s="253" t="str" cm="1">
        <f t="array" aca="1" ref="ET590" ca="1">IF(ET$2="","",IFERROR(IF(FIND(ET$2,$C590)&gt;=1,INDIRECT($B590&amp;"!"&amp;"AG"&amp;$A590),0),""))</f>
        <v/>
      </c>
      <c r="EU590" s="253" t="str" cm="1">
        <f t="array" aca="1" ref="EU590" ca="1">IF(EU$2="","",IFERROR(IF(FIND(EU$2,$C590)&gt;=1,INDIRECT($B590&amp;"!"&amp;"AG"&amp;$A590),0),""))</f>
        <v/>
      </c>
      <c r="EV590" s="253" t="str" cm="1">
        <f t="array" aca="1" ref="EV590" ca="1">IF(EV$2="","",IFERROR(IF(FIND(EV$2,$C590)&gt;=1,INDIRECT($B590&amp;"!"&amp;"AG"&amp;$A590),0),""))</f>
        <v/>
      </c>
    </row>
    <row r="591" spans="1:152" x14ac:dyDescent="0.3">
      <c r="A591" s="252">
        <f t="shared" ca="1" si="529"/>
        <v>28</v>
      </c>
      <c r="B591" s="252" t="str">
        <f t="shared" si="530"/>
        <v>Nov_2024</v>
      </c>
      <c r="C591" s="252" t="str">
        <f t="shared" ca="1" si="528"/>
        <v/>
      </c>
      <c r="D591" s="253" t="str">
        <f t="array" aca="1" ref="D591" ca="1">IF(D$2="","",IFERROR(IF(FIND(D$2,$C591)&gt;=1,INDIRECT($B591&amp;"!"&amp;"AG"&amp;$A591),0),""))</f>
        <v/>
      </c>
      <c r="E591" s="253" t="str">
        <f t="array" aca="1" ref="E591" ca="1">IF(E$2="","",IFERROR(IF(FIND(E$2,$C591)&gt;=1,INDIRECT($B591&amp;"!"&amp;"AG"&amp;$A591),0),""))</f>
        <v/>
      </c>
      <c r="F591" s="253" t="str">
        <f t="array" aca="1" ref="F591" ca="1">IF(F$2="","",IFERROR(IF(FIND(F$2,$C591)&gt;=1,INDIRECT($B591&amp;"!"&amp;"AG"&amp;$A591),0),""))</f>
        <v/>
      </c>
      <c r="G591" s="253" t="str">
        <f t="array" aca="1" ref="G591" ca="1">IF(G$2="","",IFERROR(IF(FIND(G$2,$C591)&gt;=1,INDIRECT($B591&amp;"!"&amp;"AG"&amp;$A591),0),""))</f>
        <v/>
      </c>
      <c r="H591" s="253" t="str">
        <f t="array" aca="1" ref="H591" ca="1">IF(H$2="","",IFERROR(IF(FIND(H$2,$C591)&gt;=1,INDIRECT($B591&amp;"!"&amp;"AG"&amp;$A591),0),""))</f>
        <v/>
      </c>
      <c r="I591" s="253" t="str">
        <f t="array" aca="1" ref="I591" ca="1">IF(I$2="","",IFERROR(IF(FIND(I$2,$C591)&gt;=1,INDIRECT($B591&amp;"!"&amp;"AG"&amp;$A591),0),""))</f>
        <v/>
      </c>
      <c r="J591" s="253" t="str">
        <f t="array" aca="1" ref="J591" ca="1">IF(J$2="","",IFERROR(IF(FIND(J$2,$C591)&gt;=1,INDIRECT($B591&amp;"!"&amp;"AG"&amp;$A591),0),""))</f>
        <v/>
      </c>
      <c r="K591" s="253" t="str">
        <f t="array" aca="1" ref="K591" ca="1">IF(K$2="","",IFERROR(IF(FIND(K$2,$C591)&gt;=1,INDIRECT($B591&amp;"!"&amp;"AG"&amp;$A591),0),""))</f>
        <v/>
      </c>
      <c r="L591" s="253" t="str">
        <f t="array" aca="1" ref="L591" ca="1">IF(L$2="","",IFERROR(IF(FIND(L$2,$C591)&gt;=1,INDIRECT($B591&amp;"!"&amp;"AG"&amp;$A591),0),""))</f>
        <v/>
      </c>
      <c r="M591" s="253" t="str">
        <f t="array" aca="1" ref="M591" ca="1">IF(M$2="","",IFERROR(IF(FIND(M$2,$C591)&gt;=1,INDIRECT($B591&amp;"!"&amp;"AG"&amp;$A591),0),""))</f>
        <v/>
      </c>
      <c r="N591" s="253" t="str">
        <f t="array" aca="1" ref="N591" ca="1">IF(N$2="","",IFERROR(IF(FIND(N$2,$C591)&gt;=1,INDIRECT($B591&amp;"!"&amp;"AG"&amp;$A591),0),""))</f>
        <v/>
      </c>
      <c r="O591" s="253" t="str">
        <f t="array" aca="1" ref="O591" ca="1">IF(O$2="","",IFERROR(IF(FIND(O$2,$C591)&gt;=1,INDIRECT($B591&amp;"!"&amp;"AG"&amp;$A591),0),""))</f>
        <v/>
      </c>
      <c r="P591" s="253" t="str">
        <f t="array" aca="1" ref="P591" ca="1">IF(P$2="","",IFERROR(IF(FIND(P$2,$C591)&gt;=1,INDIRECT($B591&amp;"!"&amp;"AG"&amp;$A591),0),""))</f>
        <v/>
      </c>
      <c r="Q591" s="253" t="str">
        <f t="array" aca="1" ref="Q591" ca="1">IF(Q$2="","",IFERROR(IF(FIND(Q$2,$C591)&gt;=1,INDIRECT($B591&amp;"!"&amp;"AG"&amp;$A591),0),""))</f>
        <v/>
      </c>
      <c r="R591" s="253" t="str">
        <f t="array" aca="1" ref="R591" ca="1">IF(R$2="","",IFERROR(IF(FIND(R$2,$C591)&gt;=1,INDIRECT($B591&amp;"!"&amp;"AG"&amp;$A591),0),""))</f>
        <v/>
      </c>
      <c r="S591" s="253" t="str">
        <f t="array" aca="1" ref="S591" ca="1">IF(S$2="","",IFERROR(IF(FIND(S$2,$C591)&gt;=1,INDIRECT($B591&amp;"!"&amp;"AG"&amp;$A591),0),""))</f>
        <v/>
      </c>
      <c r="T591" s="253" t="str">
        <f t="array" aca="1" ref="T591" ca="1">IF(T$2="","",IFERROR(IF(FIND(T$2,$C591)&gt;=1,INDIRECT($B591&amp;"!"&amp;"AG"&amp;$A591),0),""))</f>
        <v/>
      </c>
      <c r="U591" s="253" t="str">
        <f t="array" aca="1" ref="U591" ca="1">IF(U$2="","",IFERROR(IF(FIND(U$2,$C591)&gt;=1,INDIRECT($B591&amp;"!"&amp;"AG"&amp;$A591),0),""))</f>
        <v/>
      </c>
      <c r="V591" s="253" t="str">
        <f t="array" aca="1" ref="V591" ca="1">IF(V$2="","",IFERROR(IF(FIND(V$2,$C591)&gt;=1,INDIRECT($B591&amp;"!"&amp;"AG"&amp;$A591),0),""))</f>
        <v/>
      </c>
      <c r="W591" s="253" t="str">
        <f t="array" aca="1" ref="W591" ca="1">IF(W$2="","",IFERROR(IF(FIND(W$2,$C591)&gt;=1,INDIRECT($B591&amp;"!"&amp;"AG"&amp;$A591),0),""))</f>
        <v/>
      </c>
      <c r="X591" s="253" t="str">
        <f t="array" aca="1" ref="X591" ca="1">IF(X$2="","",IFERROR(IF(FIND(X$2,$C591)&gt;=1,INDIRECT($B591&amp;"!"&amp;"AG"&amp;$A591),0),""))</f>
        <v/>
      </c>
      <c r="Y591" s="253" t="str">
        <f t="array" aca="1" ref="Y591" ca="1">IF(Y$2="","",IFERROR(IF(FIND(Y$2,$C591)&gt;=1,INDIRECT($B591&amp;"!"&amp;"AG"&amp;$A591),0),""))</f>
        <v/>
      </c>
      <c r="Z591" s="253" t="str">
        <f t="array" aca="1" ref="Z591" ca="1">IF(Z$2="","",IFERROR(IF(FIND(Z$2,$C591)&gt;=1,INDIRECT($B591&amp;"!"&amp;"AG"&amp;$A591),0),""))</f>
        <v/>
      </c>
      <c r="AA591" s="253" t="str">
        <f t="array" aca="1" ref="AA591" ca="1">IF(AA$2="","",IFERROR(IF(FIND(AA$2,$C591)&gt;=1,INDIRECT($B591&amp;"!"&amp;"AG"&amp;$A591),0),""))</f>
        <v/>
      </c>
      <c r="AB591" s="253" t="str">
        <f t="array" aca="1" ref="AB591" ca="1">IF(AB$2="","",IFERROR(IF(FIND(AB$2,$C591)&gt;=1,INDIRECT($B591&amp;"!"&amp;"AG"&amp;$A591),0),""))</f>
        <v/>
      </c>
      <c r="AC591" s="253" t="str">
        <f t="array" aca="1" ref="AC591" ca="1">IF(AC$2="","",IFERROR(IF(FIND(AC$2,$C591)&gt;=1,INDIRECT($B591&amp;"!"&amp;"AG"&amp;$A591),0),""))</f>
        <v/>
      </c>
      <c r="AD591" s="253" t="str">
        <f t="array" aca="1" ref="AD591" ca="1">IF(AD$2="","",IFERROR(IF(FIND(AD$2,$C591)&gt;=1,INDIRECT($B591&amp;"!"&amp;"AG"&amp;$A591),0),""))</f>
        <v/>
      </c>
      <c r="AE591" s="253" t="str">
        <f t="array" aca="1" ref="AE591" ca="1">IF(AE$2="","",IFERROR(IF(FIND(AE$2,$C591)&gt;=1,INDIRECT($B591&amp;"!"&amp;"AG"&amp;$A591),0),""))</f>
        <v/>
      </c>
      <c r="AF591" s="253" t="str">
        <f t="array" aca="1" ref="AF591" ca="1">IF(AF$2="","",IFERROR(IF(FIND(AF$2,$C591)&gt;=1,INDIRECT($B591&amp;"!"&amp;"AG"&amp;$A591),0),""))</f>
        <v/>
      </c>
      <c r="AG591" s="253" t="str">
        <f t="array" aca="1" ref="AG591" ca="1">IF(AG$2="","",IFERROR(IF(FIND(AG$2,$C591)&gt;=1,INDIRECT($B591&amp;"!"&amp;"AG"&amp;$A591),0),""))</f>
        <v/>
      </c>
      <c r="AH591" s="253" t="str">
        <f t="array" aca="1" ref="AH591" ca="1">IF(AH$2="","",IFERROR(IF(FIND(AH$2,$C591)&gt;=1,INDIRECT($B591&amp;"!"&amp;"AG"&amp;$A591),0),""))</f>
        <v/>
      </c>
      <c r="AI591" s="253" t="str">
        <f t="array" aca="1" ref="AI591" ca="1">IF(AI$2="","",IFERROR(IF(FIND(AI$2,$C591)&gt;=1,INDIRECT($B591&amp;"!"&amp;"AG"&amp;$A591),0),""))</f>
        <v/>
      </c>
      <c r="AJ591" s="253" t="str">
        <f t="array" aca="1" ref="AJ591" ca="1">IF(AJ$2="","",IFERROR(IF(FIND(AJ$2,$C591)&gt;=1,INDIRECT($B591&amp;"!"&amp;"AG"&amp;$A591),0),""))</f>
        <v/>
      </c>
      <c r="AK591" s="253" t="str">
        <f t="array" aca="1" ref="AK591" ca="1">IF(AK$2="","",IFERROR(IF(FIND(AK$2,$C591)&gt;=1,INDIRECT($B591&amp;"!"&amp;"AG"&amp;$A591),0),""))</f>
        <v/>
      </c>
      <c r="AL591" s="253" t="str">
        <f t="array" aca="1" ref="AL591" ca="1">IF(AL$2="","",IFERROR(IF(FIND(AL$2,$C591)&gt;=1,INDIRECT($B591&amp;"!"&amp;"AG"&amp;$A591),0),""))</f>
        <v/>
      </c>
      <c r="AM591" s="253" t="str">
        <f t="array" aca="1" ref="AM591" ca="1">IF(AM$2="","",IFERROR(IF(FIND(AM$2,$C591)&gt;=1,INDIRECT($B591&amp;"!"&amp;"AG"&amp;$A591),0),""))</f>
        <v/>
      </c>
      <c r="AN591" s="253" t="str">
        <f t="array" aca="1" ref="AN591" ca="1">IF(AN$2="","",IFERROR(IF(FIND(AN$2,$C591)&gt;=1,INDIRECT($B591&amp;"!"&amp;"AG"&amp;$A591),0),""))</f>
        <v/>
      </c>
      <c r="AO591" s="253" t="str">
        <f t="array" aca="1" ref="AO591" ca="1">IF(AO$2="","",IFERROR(IF(FIND(AO$2,$C591)&gt;=1,INDIRECT($B591&amp;"!"&amp;"AG"&amp;$A591),0),""))</f>
        <v/>
      </c>
      <c r="AP591" s="253" t="str">
        <f t="array" aca="1" ref="AP591" ca="1">IF(AP$2="","",IFERROR(IF(FIND(AP$2,$C591)&gt;=1,INDIRECT($B591&amp;"!"&amp;"AG"&amp;$A591),0),""))</f>
        <v/>
      </c>
      <c r="AQ591" s="253" t="str">
        <f t="array" aca="1" ref="AQ591" ca="1">IF(AQ$2="","",IFERROR(IF(FIND(AQ$2,$C591)&gt;=1,INDIRECT($B591&amp;"!"&amp;"AG"&amp;$A591),0),""))</f>
        <v/>
      </c>
      <c r="AR591" s="253" t="str">
        <f t="array" aca="1" ref="AR591" ca="1">IF(AR$2="","",IFERROR(IF(FIND(AR$2,$C591)&gt;=1,INDIRECT($B591&amp;"!"&amp;"AG"&amp;$A591),0),""))</f>
        <v/>
      </c>
      <c r="AS591" s="253" t="str">
        <f t="array" aca="1" ref="AS591" ca="1">IF(AS$2="","",IFERROR(IF(FIND(AS$2,$C591)&gt;=1,INDIRECT($B591&amp;"!"&amp;"AG"&amp;$A591),0),""))</f>
        <v/>
      </c>
      <c r="AU591" s="254" t="str">
        <f t="array" aca="1" ref="AU591" ca="1">IFERROR(INDIRECT(B591&amp;"!"&amp;"A"&amp;A591),"")</f>
        <v/>
      </c>
      <c r="AV591" s="2" t="str">
        <f t="shared" ca="1" si="489"/>
        <v/>
      </c>
      <c r="AW591" s="253" t="str">
        <f t="array" aca="1" ref="AW591" ca="1">IF(AW$2="","",IFERROR(IF(FIND(AW$2,$C591)&gt;=1,IF(INDIRECT($B591&amp;"!"&amp;"AH"&amp;$A591)="","",INDIRECT($B591&amp;"!"&amp;"AH"&amp;$A591)),0),""))</f>
        <v/>
      </c>
      <c r="AX591" s="253" t="str">
        <f t="array" aca="1" ref="AX591" ca="1">IF(AX$2="","",IFERROR(IF(FIND(AX$2,$C591)&gt;=1,IF(INDIRECT($B591&amp;"!"&amp;"AH"&amp;$A591)="","",INDIRECT($B591&amp;"!"&amp;"AH"&amp;$A591)),0),""))</f>
        <v/>
      </c>
      <c r="AY591" s="253" t="str">
        <f t="array" aca="1" ref="AY591" ca="1">IF(AY$2="","",IFERROR(IF(FIND(AY$2,$C591)&gt;=1,IF(INDIRECT($B591&amp;"!"&amp;"AH"&amp;$A591)="","",INDIRECT($B591&amp;"!"&amp;"AH"&amp;$A591)),0),""))</f>
        <v/>
      </c>
      <c r="AZ591" s="253" t="str">
        <f t="array" aca="1" ref="AZ591" ca="1">IF(AZ$2="","",IFERROR(IF(FIND(AZ$2,$C591)&gt;=1,IF(INDIRECT($B591&amp;"!"&amp;"AH"&amp;$A591)="","",INDIRECT($B591&amp;"!"&amp;"AH"&amp;$A591)),0),""))</f>
        <v/>
      </c>
      <c r="BA591" s="253" t="str">
        <f t="array" aca="1" ref="BA591" ca="1">IF(BA$2="","",IFERROR(IF(FIND(BA$2,$C591)&gt;=1,IF(INDIRECT($B591&amp;"!"&amp;"AH"&amp;$A591)="","",INDIRECT($B591&amp;"!"&amp;"AH"&amp;$A591)),0),""))</f>
        <v/>
      </c>
      <c r="BB591" s="253" t="str">
        <f t="array" aca="1" ref="BB591" ca="1">IF(BB$2="","",IFERROR(IF(FIND(BB$2,$C591)&gt;=1,IF(INDIRECT($B591&amp;"!"&amp;"AH"&amp;$A591)="","",INDIRECT($B591&amp;"!"&amp;"AH"&amp;$A591)),0),""))</f>
        <v/>
      </c>
      <c r="BC591" s="253" t="str">
        <f t="array" aca="1" ref="BC591" ca="1">IF(BC$2="","",IFERROR(IF(FIND(BC$2,$C591)&gt;=1,IF(INDIRECT($B591&amp;"!"&amp;"AH"&amp;$A591)="","",INDIRECT($B591&amp;"!"&amp;"AH"&amp;$A591)),0),""))</f>
        <v/>
      </c>
      <c r="BD591" s="253" t="str">
        <f t="array" aca="1" ref="BD591" ca="1">IF(BD$2="","",IFERROR(IF(FIND(BD$2,$C591)&gt;=1,IF(INDIRECT($B591&amp;"!"&amp;"AH"&amp;$A591)="","",INDIRECT($B591&amp;"!"&amp;"AH"&amp;$A591)),0),""))</f>
        <v/>
      </c>
      <c r="BE591" s="253" t="str">
        <f t="array" aca="1" ref="BE591" ca="1">IF(BE$2="","",IFERROR(IF(FIND(BE$2,$C591)&gt;=1,IF(INDIRECT($B591&amp;"!"&amp;"AH"&amp;$A591)="","",INDIRECT($B591&amp;"!"&amp;"AH"&amp;$A591)),0),""))</f>
        <v/>
      </c>
      <c r="BF591" s="253" t="str">
        <f t="array" aca="1" ref="BF591" ca="1">IF(BF$2="","",IFERROR(IF(FIND(BF$2,$C591)&gt;=1,IF(INDIRECT($B591&amp;"!"&amp;"AH"&amp;$A591)="","",INDIRECT($B591&amp;"!"&amp;"AH"&amp;$A591)),0),""))</f>
        <v/>
      </c>
      <c r="BG591" s="253" t="str">
        <f t="array" aca="1" ref="BG591" ca="1">IF(BG$2="","",IFERROR(IF(FIND(BG$2,$C591)&gt;=1,IF(INDIRECT($B591&amp;"!"&amp;"AH"&amp;$A591)="","",INDIRECT($B591&amp;"!"&amp;"AH"&amp;$A591)),0),""))</f>
        <v/>
      </c>
      <c r="BH591" s="253" t="str">
        <f t="array" aca="1" ref="BH591" ca="1">IF(BH$2="","",IFERROR(IF(FIND(BH$2,$C591)&gt;=1,IF(INDIRECT($B591&amp;"!"&amp;"AH"&amp;$A591)="","",INDIRECT($B591&amp;"!"&amp;"AH"&amp;$A591)),0),""))</f>
        <v/>
      </c>
      <c r="BI591" s="253" t="str">
        <f t="array" aca="1" ref="BI591" ca="1">IF(BI$2="","",IFERROR(IF(FIND(BI$2,$C591)&gt;=1,IF(INDIRECT($B591&amp;"!"&amp;"AH"&amp;$A591)="","",INDIRECT($B591&amp;"!"&amp;"AH"&amp;$A591)),0),""))</f>
        <v/>
      </c>
      <c r="BJ591" s="253" t="str">
        <f t="array" aca="1" ref="BJ591" ca="1">IF(BJ$2="","",IFERROR(IF(FIND(BJ$2,$C591)&gt;=1,IF(INDIRECT($B591&amp;"!"&amp;"AH"&amp;$A591)="","",INDIRECT($B591&amp;"!"&amp;"AH"&amp;$A591)),0),""))</f>
        <v/>
      </c>
      <c r="BK591" s="253" t="str">
        <f t="array" aca="1" ref="BK591" ca="1">IF(BK$2="","",IFERROR(IF(FIND(BK$2,$C591)&gt;=1,IF(INDIRECT($B591&amp;"!"&amp;"AH"&amp;$A591)="","",INDIRECT($B591&amp;"!"&amp;"AH"&amp;$A591)),0),""))</f>
        <v/>
      </c>
      <c r="BL591" s="253" t="str">
        <f t="array" aca="1" ref="BL591" ca="1">IF(BL$2="","",IFERROR(IF(FIND(BL$2,$C591)&gt;=1,IF(INDIRECT($B591&amp;"!"&amp;"AH"&amp;$A591)="","",INDIRECT($B591&amp;"!"&amp;"AH"&amp;$A591)),0),""))</f>
        <v/>
      </c>
      <c r="BM591" s="253" t="str">
        <f t="array" aca="1" ref="BM591" ca="1">IF(BM$2="","",IFERROR(IF(FIND(BM$2,$C591)&gt;=1,IF(INDIRECT($B591&amp;"!"&amp;"AH"&amp;$A591)="","",INDIRECT($B591&amp;"!"&amp;"AH"&amp;$A591)),0),""))</f>
        <v/>
      </c>
      <c r="BN591" s="253" t="str">
        <f t="array" aca="1" ref="BN591" ca="1">IF(BN$2="","",IFERROR(IF(FIND(BN$2,$C591)&gt;=1,IF(INDIRECT($B591&amp;"!"&amp;"AH"&amp;$A591)="","",INDIRECT($B591&amp;"!"&amp;"AH"&amp;$A591)),0),""))</f>
        <v/>
      </c>
      <c r="BO591" s="253" t="str">
        <f t="array" aca="1" ref="BO591" ca="1">IF(BO$2="","",IFERROR(IF(FIND(BO$2,$C591)&gt;=1,IF(INDIRECT($B591&amp;"!"&amp;"AH"&amp;$A591)="","",INDIRECT($B591&amp;"!"&amp;"AH"&amp;$A591)),0),""))</f>
        <v/>
      </c>
      <c r="BP591" s="253" t="str">
        <f t="array" aca="1" ref="BP591" ca="1">IF(BP$2="","",IFERROR(IF(FIND(BP$2,$C591)&gt;=1,IF(INDIRECT($B591&amp;"!"&amp;"AH"&amp;$A591)="","",INDIRECT($B591&amp;"!"&amp;"AH"&amp;$A591)),0),""))</f>
        <v/>
      </c>
      <c r="BQ591" s="253" t="str">
        <f t="array" aca="1" ref="BQ591" ca="1">IF(BQ$2="","",IFERROR(IF(FIND(BQ$2,$C591)&gt;=1,IF(INDIRECT($B591&amp;"!"&amp;"AH"&amp;$A591)="","",INDIRECT($B591&amp;"!"&amp;"AH"&amp;$A591)),0),""))</f>
        <v/>
      </c>
      <c r="BR591" s="253" t="str">
        <f t="array" aca="1" ref="BR591" ca="1">IF(BR$2="","",IFERROR(IF(FIND(BR$2,$C591)&gt;=1,IF(INDIRECT($B591&amp;"!"&amp;"AH"&amp;$A591)="","",INDIRECT($B591&amp;"!"&amp;"AH"&amp;$A591)),0),""))</f>
        <v/>
      </c>
      <c r="BS591" s="253" t="str">
        <f t="array" aca="1" ref="BS591" ca="1">IF(BS$2="","",IFERROR(IF(FIND(BS$2,$C591)&gt;=1,IF(INDIRECT($B591&amp;"!"&amp;"AH"&amp;$A591)="","",INDIRECT($B591&amp;"!"&amp;"AH"&amp;$A591)),0),""))</f>
        <v/>
      </c>
      <c r="BT591" s="253" t="str">
        <f t="array" aca="1" ref="BT591" ca="1">IF(BT$2="","",IFERROR(IF(FIND(BT$2,$C591)&gt;=1,IF(INDIRECT($B591&amp;"!"&amp;"AH"&amp;$A591)="","",INDIRECT($B591&amp;"!"&amp;"AH"&amp;$A591)),0),""))</f>
        <v/>
      </c>
      <c r="BU591" s="253" t="str">
        <f t="array" aca="1" ref="BU591" ca="1">IF(BU$2="","",IFERROR(IF(FIND(BU$2,$C591)&gt;=1,IF(INDIRECT($B591&amp;"!"&amp;"AH"&amp;$A591)="","",INDIRECT($B591&amp;"!"&amp;"AH"&amp;$A591)),0),""))</f>
        <v/>
      </c>
      <c r="BV591" s="253" t="str">
        <f t="array" aca="1" ref="BV591" ca="1">IF(BV$2="","",IFERROR(IF(FIND(BV$2,$C591)&gt;=1,IF(INDIRECT($B591&amp;"!"&amp;"AH"&amp;$A591)="","",INDIRECT($B591&amp;"!"&amp;"AH"&amp;$A591)),0),""))</f>
        <v/>
      </c>
      <c r="BW591" s="253" t="str">
        <f t="array" aca="1" ref="BW591" ca="1">IF(BW$2="","",IFERROR(IF(FIND(BW$2,$C591)&gt;=1,IF(INDIRECT($B591&amp;"!"&amp;"AH"&amp;$A591)="","",INDIRECT($B591&amp;"!"&amp;"AH"&amp;$A591)),0),""))</f>
        <v/>
      </c>
      <c r="BX591" s="253" t="str">
        <f t="array" aca="1" ref="BX591" ca="1">IF(BX$2="","",IFERROR(IF(FIND(BX$2,$C591)&gt;=1,IF(INDIRECT($B591&amp;"!"&amp;"AH"&amp;$A591)="","",INDIRECT($B591&amp;"!"&amp;"AH"&amp;$A591)),0),""))</f>
        <v/>
      </c>
      <c r="BY591" s="253" t="str">
        <f t="array" aca="1" ref="BY591" ca="1">IF(BY$2="","",IFERROR(IF(FIND(BY$2,$C591)&gt;=1,IF(INDIRECT($B591&amp;"!"&amp;"AH"&amp;$A591)="","",INDIRECT($B591&amp;"!"&amp;"AH"&amp;$A591)),0),""))</f>
        <v/>
      </c>
      <c r="BZ591" s="253" t="str">
        <f t="array" aca="1" ref="BZ591" ca="1">IF(BZ$2="","",IFERROR(IF(FIND(BZ$2,$C591)&gt;=1,IF(INDIRECT($B591&amp;"!"&amp;"AH"&amp;$A591)="","",INDIRECT($B591&amp;"!"&amp;"AH"&amp;$A591)),0),""))</f>
        <v/>
      </c>
      <c r="CA591" s="253" t="str">
        <f t="array" aca="1" ref="CA591" ca="1">IF(CA$2="","",IFERROR(IF(FIND(CA$2,$C591)&gt;=1,IF(INDIRECT($B591&amp;"!"&amp;"AH"&amp;$A591)="","",INDIRECT($B591&amp;"!"&amp;"AH"&amp;$A591)),0),""))</f>
        <v/>
      </c>
      <c r="CB591" s="253" t="str">
        <f t="array" aca="1" ref="CB591" ca="1">IF(CB$2="","",IFERROR(IF(FIND(CB$2,$C591)&gt;=1,IF(INDIRECT($B591&amp;"!"&amp;"AH"&amp;$A591)="","",INDIRECT($B591&amp;"!"&amp;"AH"&amp;$A591)),0),""))</f>
        <v/>
      </c>
      <c r="CC591" s="253" t="str">
        <f t="array" aca="1" ref="CC591" ca="1">IF(CC$2="","",IFERROR(IF(FIND(CC$2,$C591)&gt;=1,IF(INDIRECT($B591&amp;"!"&amp;"AH"&amp;$A591)="","",INDIRECT($B591&amp;"!"&amp;"AH"&amp;$A591)),0),""))</f>
        <v/>
      </c>
      <c r="CD591" s="253" t="str">
        <f t="array" aca="1" ref="CD591" ca="1">IF(CD$2="","",IFERROR(IF(FIND(CD$2,$C591)&gt;=1,IF(INDIRECT($B591&amp;"!"&amp;"AH"&amp;$A591)="","",INDIRECT($B591&amp;"!"&amp;"AH"&amp;$A591)),0),""))</f>
        <v/>
      </c>
      <c r="CE591" s="253" t="str">
        <f t="array" aca="1" ref="CE591" ca="1">IF(CE$2="","",IFERROR(IF(FIND(CE$2,$C591)&gt;=1,IF(INDIRECT($B591&amp;"!"&amp;"AH"&amp;$A591)="","",INDIRECT($B591&amp;"!"&amp;"AH"&amp;$A591)),0),""))</f>
        <v/>
      </c>
      <c r="CF591" s="253" t="str">
        <f t="array" aca="1" ref="CF591" ca="1">IF(CF$2="","",IFERROR(IF(FIND(CF$2,$C591)&gt;=1,IF(INDIRECT($B591&amp;"!"&amp;"AH"&amp;$A591)="","",INDIRECT($B591&amp;"!"&amp;"AH"&amp;$A591)),0),""))</f>
        <v/>
      </c>
      <c r="CG591" s="253" t="str">
        <f t="array" aca="1" ref="CG591" ca="1">IF(CG$2="","",IFERROR(IF(FIND(CG$2,$C591)&gt;=1,IF(INDIRECT($B591&amp;"!"&amp;"AH"&amp;$A591)="","",INDIRECT($B591&amp;"!"&amp;"AH"&amp;$A591)),0),""))</f>
        <v/>
      </c>
      <c r="CH591" s="253" t="str">
        <f t="array" aca="1" ref="CH591" ca="1">IF(CH$2="","",IFERROR(IF(FIND(CH$2,$C591)&gt;=1,IF(INDIRECT($B591&amp;"!"&amp;"AH"&amp;$A591)="","",INDIRECT($B591&amp;"!"&amp;"AH"&amp;$A591)),0),""))</f>
        <v/>
      </c>
      <c r="CI591" s="253" t="str">
        <f t="array" aca="1" ref="CI591" ca="1">IF(CI$2="","",IFERROR(IF(FIND(CI$2,$C591)&gt;=1,IF(INDIRECT($B591&amp;"!"&amp;"AH"&amp;$A591)="","",INDIRECT($B591&amp;"!"&amp;"AH"&amp;$A591)),0),""))</f>
        <v/>
      </c>
      <c r="CJ591" s="253" t="str">
        <f t="array" aca="1" ref="CJ591" ca="1">IF(CJ$2="","",IFERROR(IF(FIND(CJ$2,$C591)&gt;=1,IF(INDIRECT($B591&amp;"!"&amp;"AH"&amp;$A591)="","",INDIRECT($B591&amp;"!"&amp;"AH"&amp;$A591)),0),""))</f>
        <v/>
      </c>
      <c r="CK591" s="253" t="str">
        <f t="array" aca="1" ref="CK591" ca="1">IF(CK$2="","",IFERROR(IF(FIND(CK$2,$C591)&gt;=1,IF(INDIRECT($B591&amp;"!"&amp;"AH"&amp;$A591)="","",INDIRECT($B591&amp;"!"&amp;"AH"&amp;$A591)),0),""))</f>
        <v/>
      </c>
      <c r="CL591" s="253" t="str">
        <f t="array" aca="1" ref="CL591" ca="1">IF(CL$2="","",IFERROR(IF(FIND(CL$2,$C591)&gt;=1,IF(INDIRECT($B591&amp;"!"&amp;"AH"&amp;$A591)="","",INDIRECT($B591&amp;"!"&amp;"AH"&amp;$A591)),0),""))</f>
        <v/>
      </c>
      <c r="CO591" s="2" t="str">
        <f t="shared" ca="1" si="491"/>
        <v/>
      </c>
      <c r="CP591" s="253" t="str">
        <f t="array" aca="1" ref="CP591" ca="1">IF(CP$2="","",IFERROR(IF(FIND(CP$2,$C591)&gt;=1,INDIRECT($B591&amp;"!"&amp;"AG"&amp;$A591),0),""))</f>
        <v/>
      </c>
      <c r="CQ591" s="253" t="str">
        <f t="array" aca="1" ref="CQ591" ca="1">IF(CQ$2="","",IFERROR(IF(FIND(CQ$2,$C591)&gt;=1,INDIRECT($B591&amp;"!"&amp;"AG"&amp;$A591),0),""))</f>
        <v/>
      </c>
      <c r="CR591" s="253" t="str">
        <f t="array" aca="1" ref="CR591" ca="1">IF(CR$2="","",IFERROR(IF(FIND(CR$2,$C591)&gt;=1,INDIRECT($B591&amp;"!"&amp;"AG"&amp;$A591),0),""))</f>
        <v/>
      </c>
      <c r="CS591" s="253" t="str">
        <f t="array" aca="1" ref="CS591" ca="1">IF(CS$2="","",IFERROR(IF(FIND(CS$2,$C591)&gt;=1,INDIRECT($B591&amp;"!"&amp;"AG"&amp;$A591),0),""))</f>
        <v/>
      </c>
      <c r="CV591" s="2" t="str">
        <f t="shared" ca="1" si="492"/>
        <v/>
      </c>
      <c r="CW591" s="253" t="str">
        <f t="array" aca="1" ref="CW591" ca="1">IF(CW$2="","",IFERROR(IF(FIND(CW$2,$C591)&gt;=1,IF(INDIRECT($B591&amp;"!"&amp;"AH"&amp;$A591)="","",INDIRECT($B591&amp;"!"&amp;"AH"&amp;$A591)&amp;" "),0),""))</f>
        <v/>
      </c>
      <c r="CX591" s="253" t="str">
        <f t="array" aca="1" ref="CX591" ca="1">IF(CX$2="","",IFERROR(IF(FIND(CX$2,$C591)&gt;=1,IF(INDIRECT($B591&amp;"!"&amp;"AH"&amp;$A591)="","",INDIRECT($B591&amp;"!"&amp;"AH"&amp;$A591)&amp;" "),0),""))</f>
        <v/>
      </c>
      <c r="CY591" s="253" t="str">
        <f t="array" aca="1" ref="CY591" ca="1">IF(CY$2="","",IFERROR(IF(FIND(CY$2,$C591)&gt;=1,IF(INDIRECT($B591&amp;"!"&amp;"AH"&amp;$A591)="","",INDIRECT($B591&amp;"!"&amp;"AH"&amp;$A591)&amp;" "),0),""))</f>
        <v/>
      </c>
      <c r="CZ591" s="253" t="str">
        <f t="array" aca="1" ref="CZ591" ca="1">IF(CZ$2="","",IFERROR(IF(FIND(CZ$2,$C591)&gt;=1,IF(INDIRECT($B591&amp;"!"&amp;"AH"&amp;$A591)="","",INDIRECT($B591&amp;"!"&amp;"AH"&amp;$A591)&amp;" "),0),""))</f>
        <v/>
      </c>
      <c r="DC591" s="2" t="str">
        <f t="shared" ca="1" si="493"/>
        <v/>
      </c>
      <c r="DD591" s="253" t="str" cm="1">
        <f t="array" aca="1" ref="DD591" ca="1">IF(DD$2="","",IFERROR(IF(FIND(DD$2,$C591)&gt;=1,INDIRECT($B591&amp;"!"&amp;"AG"&amp;$A591),0),""))</f>
        <v/>
      </c>
      <c r="DE591" s="253" t="str" cm="1">
        <f t="array" aca="1" ref="DE591" ca="1">IF(DE$2="","",IFERROR(IF(FIND(DE$2,$C591)&gt;=1,INDIRECT($B591&amp;"!"&amp;"AG"&amp;$A591),0),""))</f>
        <v/>
      </c>
      <c r="DF591" s="253" t="str" cm="1">
        <f t="array" aca="1" ref="DF591" ca="1">IF(DF$2="","",IFERROR(IF(FIND(DF$2,$C591)&gt;=1,INDIRECT($B591&amp;"!"&amp;"AG"&amp;$A591),0),""))</f>
        <v/>
      </c>
      <c r="DG591" s="253" t="str" cm="1">
        <f t="array" aca="1" ref="DG591" ca="1">IF(DG$2="","",IFERROR(IF(FIND(DG$2,$C591)&gt;=1,INDIRECT($B591&amp;"!"&amp;"AG"&amp;$A591),0),""))</f>
        <v/>
      </c>
      <c r="DH591" s="253" t="str" cm="1">
        <f t="array" aca="1" ref="DH591" ca="1">IF(DH$2="","",IFERROR(IF(FIND(DH$2,$C591)&gt;=1,INDIRECT($B591&amp;"!"&amp;"AG"&amp;$A591),0),""))</f>
        <v/>
      </c>
      <c r="DI591" s="253" t="str" cm="1">
        <f t="array" aca="1" ref="DI591" ca="1">IF(DI$2="","",IFERROR(IF(FIND(DI$2,$C591)&gt;=1,INDIRECT($B591&amp;"!"&amp;"AG"&amp;$A591),0),""))</f>
        <v/>
      </c>
      <c r="DJ591" s="253" t="str" cm="1">
        <f t="array" aca="1" ref="DJ591" ca="1">IF(DJ$2="","",IFERROR(IF(FIND(DJ$2,$C591)&gt;=1,INDIRECT($B591&amp;"!"&amp;"AG"&amp;$A591),0),""))</f>
        <v/>
      </c>
      <c r="DK591" s="253" t="str" cm="1">
        <f t="array" aca="1" ref="DK591" ca="1">IF(DK$2="","",IFERROR(IF(FIND(DK$2,$C591)&gt;=1,INDIRECT($B591&amp;"!"&amp;"AG"&amp;$A591),0),""))</f>
        <v/>
      </c>
      <c r="DL591" s="253" t="str" cm="1">
        <f t="array" aca="1" ref="DL591" ca="1">IF(DL$2="","",IFERROR(IF(FIND(DL$2,$C591)&gt;=1,INDIRECT($B591&amp;"!"&amp;"AG"&amp;$A591),0),""))</f>
        <v/>
      </c>
      <c r="DM591" s="253" t="str" cm="1">
        <f t="array" aca="1" ref="DM591" ca="1">IF(DM$2="","",IFERROR(IF(FIND(DM$2,$C591)&gt;=1,INDIRECT($B591&amp;"!"&amp;"AG"&amp;$A591),0),""))</f>
        <v/>
      </c>
      <c r="DN591" s="253" t="str" cm="1">
        <f t="array" aca="1" ref="DN591" ca="1">IF(DN$2="","",IFERROR(IF(FIND(DN$2,$C591)&gt;=1,INDIRECT($B591&amp;"!"&amp;"AG"&amp;$A591),0),""))</f>
        <v/>
      </c>
      <c r="DO591" s="253" t="str" cm="1">
        <f t="array" aca="1" ref="DO591" ca="1">IF(DO$2="","",IFERROR(IF(FIND(DO$2,$C591)&gt;=1,INDIRECT($B591&amp;"!"&amp;"AG"&amp;$A591),0),""))</f>
        <v/>
      </c>
      <c r="DP591" s="253" t="str" cm="1">
        <f t="array" aca="1" ref="DP591" ca="1">IF(DP$2="","",IFERROR(IF(FIND(DP$2,$C591)&gt;=1,INDIRECT($B591&amp;"!"&amp;"AG"&amp;$A591),0),""))</f>
        <v/>
      </c>
      <c r="DQ591" s="253" t="str" cm="1">
        <f t="array" aca="1" ref="DQ591" ca="1">IF(DQ$2="","",IFERROR(IF(FIND(DQ$2,$C591)&gt;=1,INDIRECT($B591&amp;"!"&amp;"AG"&amp;$A591),0),""))</f>
        <v/>
      </c>
      <c r="DR591" s="253" t="str" cm="1">
        <f t="array" aca="1" ref="DR591" ca="1">IF(DR$2="","",IFERROR(IF(FIND(DR$2,$C591)&gt;=1,INDIRECT($B591&amp;"!"&amp;"AG"&amp;$A591),0),""))</f>
        <v/>
      </c>
      <c r="DS591" s="253" t="str" cm="1">
        <f t="array" aca="1" ref="DS591" ca="1">IF(DS$2="","",IFERROR(IF(FIND(DS$2,$C591)&gt;=1,INDIRECT($B591&amp;"!"&amp;"AG"&amp;$A591),0),""))</f>
        <v/>
      </c>
      <c r="DT591" s="253" t="str" cm="1">
        <f t="array" aca="1" ref="DT591" ca="1">IF(DT$2="","",IFERROR(IF(FIND(DT$2,$C591)&gt;=1,INDIRECT($B591&amp;"!"&amp;"AG"&amp;$A591),0),""))</f>
        <v/>
      </c>
      <c r="DU591" s="253" t="str" cm="1">
        <f t="array" aca="1" ref="DU591" ca="1">IF(DU$2="","",IFERROR(IF(FIND(DU$2,$C591)&gt;=1,INDIRECT($B591&amp;"!"&amp;"AG"&amp;$A591),0),""))</f>
        <v/>
      </c>
      <c r="DV591" s="253" t="str" cm="1">
        <f t="array" aca="1" ref="DV591" ca="1">IF(DV$2="","",IFERROR(IF(FIND(DV$2,$C591)&gt;=1,INDIRECT($B591&amp;"!"&amp;"AG"&amp;$A591),0),""))</f>
        <v/>
      </c>
      <c r="DW591" s="253" t="str" cm="1">
        <f t="array" aca="1" ref="DW591" ca="1">IF(DW$2="","",IFERROR(IF(FIND(DW$2,$C591)&gt;=1,INDIRECT($B591&amp;"!"&amp;"AG"&amp;$A591),0),""))</f>
        <v/>
      </c>
      <c r="DX591" s="253" t="str" cm="1">
        <f t="array" aca="1" ref="DX591" ca="1">IF(DX$2="","",IFERROR(IF(FIND(DX$2,$C591)&gt;=1,INDIRECT($B591&amp;"!"&amp;"AG"&amp;$A591),0),""))</f>
        <v/>
      </c>
      <c r="DY591" s="253" t="str" cm="1">
        <f t="array" aca="1" ref="DY591" ca="1">IF(DY$2="","",IFERROR(IF(FIND(DY$2,$C591)&gt;=1,INDIRECT($B591&amp;"!"&amp;"AG"&amp;$A591),0),""))</f>
        <v/>
      </c>
      <c r="DZ591" s="253" t="str" cm="1">
        <f t="array" aca="1" ref="DZ591" ca="1">IF(DZ$2="","",IFERROR(IF(FIND(DZ$2,$C591)&gt;=1,INDIRECT($B591&amp;"!"&amp;"AG"&amp;$A591),0),""))</f>
        <v/>
      </c>
      <c r="EA591" s="253" t="str" cm="1">
        <f t="array" aca="1" ref="EA591" ca="1">IF(EA$2="","",IFERROR(IF(FIND(EA$2,$C591)&gt;=1,INDIRECT($B591&amp;"!"&amp;"AG"&amp;$A591),0),""))</f>
        <v/>
      </c>
      <c r="EB591" s="253" t="str" cm="1">
        <f t="array" aca="1" ref="EB591" ca="1">IF(EB$2="","",IFERROR(IF(FIND(EB$2,$C591)&gt;=1,INDIRECT($B591&amp;"!"&amp;"AG"&amp;$A591),0),""))</f>
        <v/>
      </c>
      <c r="EC591" s="253" t="str" cm="1">
        <f t="array" aca="1" ref="EC591" ca="1">IF(EC$2="","",IFERROR(IF(FIND(EC$2,$C591)&gt;=1,INDIRECT($B591&amp;"!"&amp;"AG"&amp;$A591),0),""))</f>
        <v/>
      </c>
      <c r="ED591" s="253" t="str" cm="1">
        <f t="array" aca="1" ref="ED591" ca="1">IF(ED$2="","",IFERROR(IF(FIND(ED$2,$C591)&gt;=1,INDIRECT($B591&amp;"!"&amp;"AG"&amp;$A591),0),""))</f>
        <v/>
      </c>
      <c r="EE591" s="253" t="str" cm="1">
        <f t="array" aca="1" ref="EE591" ca="1">IF(EE$2="","",IFERROR(IF(FIND(EE$2,$C591)&gt;=1,INDIRECT($B591&amp;"!"&amp;"AG"&amp;$A591),0),""))</f>
        <v/>
      </c>
      <c r="EF591" s="253" t="str" cm="1">
        <f t="array" aca="1" ref="EF591" ca="1">IF(EF$2="","",IFERROR(IF(FIND(EF$2,$C591)&gt;=1,INDIRECT($B591&amp;"!"&amp;"AG"&amp;$A591),0),""))</f>
        <v/>
      </c>
      <c r="EG591" s="253" t="str" cm="1">
        <f t="array" aca="1" ref="EG591" ca="1">IF(EG$2="","",IFERROR(IF(FIND(EG$2,$C591)&gt;=1,INDIRECT($B591&amp;"!"&amp;"AG"&amp;$A591),0),""))</f>
        <v/>
      </c>
      <c r="EH591" s="253" t="str" cm="1">
        <f t="array" aca="1" ref="EH591" ca="1">IF(EH$2="","",IFERROR(IF(FIND(EH$2,$C591)&gt;=1,INDIRECT($B591&amp;"!"&amp;"AG"&amp;$A591),0),""))</f>
        <v/>
      </c>
      <c r="EI591" s="253" t="str" cm="1">
        <f t="array" aca="1" ref="EI591" ca="1">IF(EI$2="","",IFERROR(IF(FIND(EI$2,$C591)&gt;=1,INDIRECT($B591&amp;"!"&amp;"AG"&amp;$A591),0),""))</f>
        <v/>
      </c>
      <c r="EJ591" s="253" t="str" cm="1">
        <f t="array" aca="1" ref="EJ591" ca="1">IF(EJ$2="","",IFERROR(IF(FIND(EJ$2,$C591)&gt;=1,INDIRECT($B591&amp;"!"&amp;"AG"&amp;$A591),0),""))</f>
        <v/>
      </c>
      <c r="EK591" s="253" t="str" cm="1">
        <f t="array" aca="1" ref="EK591" ca="1">IF(EK$2="","",IFERROR(IF(FIND(EK$2,$C591)&gt;=1,INDIRECT($B591&amp;"!"&amp;"AG"&amp;$A591),0),""))</f>
        <v/>
      </c>
      <c r="EL591" s="253" t="str" cm="1">
        <f t="array" aca="1" ref="EL591" ca="1">IF(EL$2="","",IFERROR(IF(FIND(EL$2,$C591)&gt;=1,INDIRECT($B591&amp;"!"&amp;"AG"&amp;$A591),0),""))</f>
        <v/>
      </c>
      <c r="EM591" s="253" t="str" cm="1">
        <f t="array" aca="1" ref="EM591" ca="1">IF(EM$2="","",IFERROR(IF(FIND(EM$2,$C591)&gt;=1,INDIRECT($B591&amp;"!"&amp;"AG"&amp;$A591),0),""))</f>
        <v/>
      </c>
      <c r="EN591" s="253" t="str" cm="1">
        <f t="array" aca="1" ref="EN591" ca="1">IF(EN$2="","",IFERROR(IF(FIND(EN$2,$C591)&gt;=1,INDIRECT($B591&amp;"!"&amp;"AG"&amp;$A591),0),""))</f>
        <v/>
      </c>
      <c r="EO591" s="253" t="str" cm="1">
        <f t="array" aca="1" ref="EO591" ca="1">IF(EO$2="","",IFERROR(IF(FIND(EO$2,$C591)&gt;=1,INDIRECT($B591&amp;"!"&amp;"AG"&amp;$A591),0),""))</f>
        <v/>
      </c>
      <c r="EP591" s="253" t="str" cm="1">
        <f t="array" aca="1" ref="EP591" ca="1">IF(EP$2="","",IFERROR(IF(FIND(EP$2,$C591)&gt;=1,INDIRECT($B591&amp;"!"&amp;"AG"&amp;$A591),0),""))</f>
        <v/>
      </c>
      <c r="EQ591" s="253" t="str" cm="1">
        <f t="array" aca="1" ref="EQ591" ca="1">IF(EQ$2="","",IFERROR(IF(FIND(EQ$2,$C591)&gt;=1,INDIRECT($B591&amp;"!"&amp;"AG"&amp;$A591),0),""))</f>
        <v/>
      </c>
      <c r="ER591" s="253" t="str" cm="1">
        <f t="array" aca="1" ref="ER591" ca="1">IF(ER$2="","",IFERROR(IF(FIND(ER$2,$C591)&gt;=1,INDIRECT($B591&amp;"!"&amp;"AG"&amp;$A591),0),""))</f>
        <v/>
      </c>
      <c r="ES591" s="253" t="str" cm="1">
        <f t="array" aca="1" ref="ES591" ca="1">IF(ES$2="","",IFERROR(IF(FIND(ES$2,$C591)&gt;=1,INDIRECT($B591&amp;"!"&amp;"AG"&amp;$A591),0),""))</f>
        <v/>
      </c>
      <c r="ET591" s="253" t="str" cm="1">
        <f t="array" aca="1" ref="ET591" ca="1">IF(ET$2="","",IFERROR(IF(FIND(ET$2,$C591)&gt;=1,INDIRECT($B591&amp;"!"&amp;"AG"&amp;$A591),0),""))</f>
        <v/>
      </c>
      <c r="EU591" s="253" t="str" cm="1">
        <f t="array" aca="1" ref="EU591" ca="1">IF(EU$2="","",IFERROR(IF(FIND(EU$2,$C591)&gt;=1,INDIRECT($B591&amp;"!"&amp;"AG"&amp;$A591),0),""))</f>
        <v/>
      </c>
      <c r="EV591" s="253" t="str" cm="1">
        <f t="array" aca="1" ref="EV591" ca="1">IF(EV$2="","",IFERROR(IF(FIND(EV$2,$C591)&gt;=1,INDIRECT($B591&amp;"!"&amp;"AG"&amp;$A591),0),""))</f>
        <v/>
      </c>
    </row>
    <row r="592" spans="1:152" x14ac:dyDescent="0.3">
      <c r="A592" s="252">
        <f t="shared" ca="1" si="529"/>
        <v>29</v>
      </c>
      <c r="B592" s="252" t="str">
        <f t="shared" si="530"/>
        <v>Nov_2024</v>
      </c>
      <c r="C592" s="252" t="str">
        <f t="shared" ca="1" si="528"/>
        <v/>
      </c>
      <c r="D592" s="253" t="str">
        <f t="array" aca="1" ref="D592" ca="1">IF(D$2="","",IFERROR(IF(FIND(D$2,$C592)&gt;=1,INDIRECT($B592&amp;"!"&amp;"AG"&amp;$A592),0),""))</f>
        <v/>
      </c>
      <c r="E592" s="253" t="str">
        <f t="array" aca="1" ref="E592" ca="1">IF(E$2="","",IFERROR(IF(FIND(E$2,$C592)&gt;=1,INDIRECT($B592&amp;"!"&amp;"AG"&amp;$A592),0),""))</f>
        <v/>
      </c>
      <c r="F592" s="253" t="str">
        <f t="array" aca="1" ref="F592" ca="1">IF(F$2="","",IFERROR(IF(FIND(F$2,$C592)&gt;=1,INDIRECT($B592&amp;"!"&amp;"AG"&amp;$A592),0),""))</f>
        <v/>
      </c>
      <c r="G592" s="253" t="str">
        <f t="array" aca="1" ref="G592" ca="1">IF(G$2="","",IFERROR(IF(FIND(G$2,$C592)&gt;=1,INDIRECT($B592&amp;"!"&amp;"AG"&amp;$A592),0),""))</f>
        <v/>
      </c>
      <c r="H592" s="253" t="str">
        <f t="array" aca="1" ref="H592" ca="1">IF(H$2="","",IFERROR(IF(FIND(H$2,$C592)&gt;=1,INDIRECT($B592&amp;"!"&amp;"AG"&amp;$A592),0),""))</f>
        <v/>
      </c>
      <c r="I592" s="253" t="str">
        <f t="array" aca="1" ref="I592" ca="1">IF(I$2="","",IFERROR(IF(FIND(I$2,$C592)&gt;=1,INDIRECT($B592&amp;"!"&amp;"AG"&amp;$A592),0),""))</f>
        <v/>
      </c>
      <c r="J592" s="253" t="str">
        <f t="array" aca="1" ref="J592" ca="1">IF(J$2="","",IFERROR(IF(FIND(J$2,$C592)&gt;=1,INDIRECT($B592&amp;"!"&amp;"AG"&amp;$A592),0),""))</f>
        <v/>
      </c>
      <c r="K592" s="253" t="str">
        <f t="array" aca="1" ref="K592" ca="1">IF(K$2="","",IFERROR(IF(FIND(K$2,$C592)&gt;=1,INDIRECT($B592&amp;"!"&amp;"AG"&amp;$A592),0),""))</f>
        <v/>
      </c>
      <c r="L592" s="253" t="str">
        <f t="array" aca="1" ref="L592" ca="1">IF(L$2="","",IFERROR(IF(FIND(L$2,$C592)&gt;=1,INDIRECT($B592&amp;"!"&amp;"AG"&amp;$A592),0),""))</f>
        <v/>
      </c>
      <c r="M592" s="253" t="str">
        <f t="array" aca="1" ref="M592" ca="1">IF(M$2="","",IFERROR(IF(FIND(M$2,$C592)&gt;=1,INDIRECT($B592&amp;"!"&amp;"AG"&amp;$A592),0),""))</f>
        <v/>
      </c>
      <c r="N592" s="253" t="str">
        <f t="array" aca="1" ref="N592" ca="1">IF(N$2="","",IFERROR(IF(FIND(N$2,$C592)&gt;=1,INDIRECT($B592&amp;"!"&amp;"AG"&amp;$A592),0),""))</f>
        <v/>
      </c>
      <c r="O592" s="253" t="str">
        <f t="array" aca="1" ref="O592" ca="1">IF(O$2="","",IFERROR(IF(FIND(O$2,$C592)&gt;=1,INDIRECT($B592&amp;"!"&amp;"AG"&amp;$A592),0),""))</f>
        <v/>
      </c>
      <c r="P592" s="253" t="str">
        <f t="array" aca="1" ref="P592" ca="1">IF(P$2="","",IFERROR(IF(FIND(P$2,$C592)&gt;=1,INDIRECT($B592&amp;"!"&amp;"AG"&amp;$A592),0),""))</f>
        <v/>
      </c>
      <c r="Q592" s="253" t="str">
        <f t="array" aca="1" ref="Q592" ca="1">IF(Q$2="","",IFERROR(IF(FIND(Q$2,$C592)&gt;=1,INDIRECT($B592&amp;"!"&amp;"AG"&amp;$A592),0),""))</f>
        <v/>
      </c>
      <c r="R592" s="253" t="str">
        <f t="array" aca="1" ref="R592" ca="1">IF(R$2="","",IFERROR(IF(FIND(R$2,$C592)&gt;=1,INDIRECT($B592&amp;"!"&amp;"AG"&amp;$A592),0),""))</f>
        <v/>
      </c>
      <c r="S592" s="253" t="str">
        <f t="array" aca="1" ref="S592" ca="1">IF(S$2="","",IFERROR(IF(FIND(S$2,$C592)&gt;=1,INDIRECT($B592&amp;"!"&amp;"AG"&amp;$A592),0),""))</f>
        <v/>
      </c>
      <c r="T592" s="253" t="str">
        <f t="array" aca="1" ref="T592" ca="1">IF(T$2="","",IFERROR(IF(FIND(T$2,$C592)&gt;=1,INDIRECT($B592&amp;"!"&amp;"AG"&amp;$A592),0),""))</f>
        <v/>
      </c>
      <c r="U592" s="253" t="str">
        <f t="array" aca="1" ref="U592" ca="1">IF(U$2="","",IFERROR(IF(FIND(U$2,$C592)&gt;=1,INDIRECT($B592&amp;"!"&amp;"AG"&amp;$A592),0),""))</f>
        <v/>
      </c>
      <c r="V592" s="253" t="str">
        <f t="array" aca="1" ref="V592" ca="1">IF(V$2="","",IFERROR(IF(FIND(V$2,$C592)&gt;=1,INDIRECT($B592&amp;"!"&amp;"AG"&amp;$A592),0),""))</f>
        <v/>
      </c>
      <c r="W592" s="253" t="str">
        <f t="array" aca="1" ref="W592" ca="1">IF(W$2="","",IFERROR(IF(FIND(W$2,$C592)&gt;=1,INDIRECT($B592&amp;"!"&amp;"AG"&amp;$A592),0),""))</f>
        <v/>
      </c>
      <c r="X592" s="253" t="str">
        <f t="array" aca="1" ref="X592" ca="1">IF(X$2="","",IFERROR(IF(FIND(X$2,$C592)&gt;=1,INDIRECT($B592&amp;"!"&amp;"AG"&amp;$A592),0),""))</f>
        <v/>
      </c>
      <c r="Y592" s="253" t="str">
        <f t="array" aca="1" ref="Y592" ca="1">IF(Y$2="","",IFERROR(IF(FIND(Y$2,$C592)&gt;=1,INDIRECT($B592&amp;"!"&amp;"AG"&amp;$A592),0),""))</f>
        <v/>
      </c>
      <c r="Z592" s="253" t="str">
        <f t="array" aca="1" ref="Z592" ca="1">IF(Z$2="","",IFERROR(IF(FIND(Z$2,$C592)&gt;=1,INDIRECT($B592&amp;"!"&amp;"AG"&amp;$A592),0),""))</f>
        <v/>
      </c>
      <c r="AA592" s="253" t="str">
        <f t="array" aca="1" ref="AA592" ca="1">IF(AA$2="","",IFERROR(IF(FIND(AA$2,$C592)&gt;=1,INDIRECT($B592&amp;"!"&amp;"AG"&amp;$A592),0),""))</f>
        <v/>
      </c>
      <c r="AB592" s="253" t="str">
        <f t="array" aca="1" ref="AB592" ca="1">IF(AB$2="","",IFERROR(IF(FIND(AB$2,$C592)&gt;=1,INDIRECT($B592&amp;"!"&amp;"AG"&amp;$A592),0),""))</f>
        <v/>
      </c>
      <c r="AC592" s="253" t="str">
        <f t="array" aca="1" ref="AC592" ca="1">IF(AC$2="","",IFERROR(IF(FIND(AC$2,$C592)&gt;=1,INDIRECT($B592&amp;"!"&amp;"AG"&amp;$A592),0),""))</f>
        <v/>
      </c>
      <c r="AD592" s="253" t="str">
        <f t="array" aca="1" ref="AD592" ca="1">IF(AD$2="","",IFERROR(IF(FIND(AD$2,$C592)&gt;=1,INDIRECT($B592&amp;"!"&amp;"AG"&amp;$A592),0),""))</f>
        <v/>
      </c>
      <c r="AE592" s="253" t="str">
        <f t="array" aca="1" ref="AE592" ca="1">IF(AE$2="","",IFERROR(IF(FIND(AE$2,$C592)&gt;=1,INDIRECT($B592&amp;"!"&amp;"AG"&amp;$A592),0),""))</f>
        <v/>
      </c>
      <c r="AF592" s="253" t="str">
        <f t="array" aca="1" ref="AF592" ca="1">IF(AF$2="","",IFERROR(IF(FIND(AF$2,$C592)&gt;=1,INDIRECT($B592&amp;"!"&amp;"AG"&amp;$A592),0),""))</f>
        <v/>
      </c>
      <c r="AG592" s="253" t="str">
        <f t="array" aca="1" ref="AG592" ca="1">IF(AG$2="","",IFERROR(IF(FIND(AG$2,$C592)&gt;=1,INDIRECT($B592&amp;"!"&amp;"AG"&amp;$A592),0),""))</f>
        <v/>
      </c>
      <c r="AH592" s="253" t="str">
        <f t="array" aca="1" ref="AH592" ca="1">IF(AH$2="","",IFERROR(IF(FIND(AH$2,$C592)&gt;=1,INDIRECT($B592&amp;"!"&amp;"AG"&amp;$A592),0),""))</f>
        <v/>
      </c>
      <c r="AI592" s="253" t="str">
        <f t="array" aca="1" ref="AI592" ca="1">IF(AI$2="","",IFERROR(IF(FIND(AI$2,$C592)&gt;=1,INDIRECT($B592&amp;"!"&amp;"AG"&amp;$A592),0),""))</f>
        <v/>
      </c>
      <c r="AJ592" s="253" t="str">
        <f t="array" aca="1" ref="AJ592" ca="1">IF(AJ$2="","",IFERROR(IF(FIND(AJ$2,$C592)&gt;=1,INDIRECT($B592&amp;"!"&amp;"AG"&amp;$A592),0),""))</f>
        <v/>
      </c>
      <c r="AK592" s="253" t="str">
        <f t="array" aca="1" ref="AK592" ca="1">IF(AK$2="","",IFERROR(IF(FIND(AK$2,$C592)&gt;=1,INDIRECT($B592&amp;"!"&amp;"AG"&amp;$A592),0),""))</f>
        <v/>
      </c>
      <c r="AL592" s="253" t="str">
        <f t="array" aca="1" ref="AL592" ca="1">IF(AL$2="","",IFERROR(IF(FIND(AL$2,$C592)&gt;=1,INDIRECT($B592&amp;"!"&amp;"AG"&amp;$A592),0),""))</f>
        <v/>
      </c>
      <c r="AM592" s="253" t="str">
        <f t="array" aca="1" ref="AM592" ca="1">IF(AM$2="","",IFERROR(IF(FIND(AM$2,$C592)&gt;=1,INDIRECT($B592&amp;"!"&amp;"AG"&amp;$A592),0),""))</f>
        <v/>
      </c>
      <c r="AN592" s="253" t="str">
        <f t="array" aca="1" ref="AN592" ca="1">IF(AN$2="","",IFERROR(IF(FIND(AN$2,$C592)&gt;=1,INDIRECT($B592&amp;"!"&amp;"AG"&amp;$A592),0),""))</f>
        <v/>
      </c>
      <c r="AO592" s="253" t="str">
        <f t="array" aca="1" ref="AO592" ca="1">IF(AO$2="","",IFERROR(IF(FIND(AO$2,$C592)&gt;=1,INDIRECT($B592&amp;"!"&amp;"AG"&amp;$A592),0),""))</f>
        <v/>
      </c>
      <c r="AP592" s="253" t="str">
        <f t="array" aca="1" ref="AP592" ca="1">IF(AP$2="","",IFERROR(IF(FIND(AP$2,$C592)&gt;=1,INDIRECT($B592&amp;"!"&amp;"AG"&amp;$A592),0),""))</f>
        <v/>
      </c>
      <c r="AQ592" s="253" t="str">
        <f t="array" aca="1" ref="AQ592" ca="1">IF(AQ$2="","",IFERROR(IF(FIND(AQ$2,$C592)&gt;=1,INDIRECT($B592&amp;"!"&amp;"AG"&amp;$A592),0),""))</f>
        <v/>
      </c>
      <c r="AR592" s="253" t="str">
        <f t="array" aca="1" ref="AR592" ca="1">IF(AR$2="","",IFERROR(IF(FIND(AR$2,$C592)&gt;=1,INDIRECT($B592&amp;"!"&amp;"AG"&amp;$A592),0),""))</f>
        <v/>
      </c>
      <c r="AS592" s="253" t="str">
        <f t="array" aca="1" ref="AS592" ca="1">IF(AS$2="","",IFERROR(IF(FIND(AS$2,$C592)&gt;=1,INDIRECT($B592&amp;"!"&amp;"AG"&amp;$A592),0),""))</f>
        <v/>
      </c>
      <c r="AU592" s="254" t="str">
        <f t="array" aca="1" ref="AU592" ca="1">IFERROR(INDIRECT(B592&amp;"!"&amp;"A"&amp;A592),"")</f>
        <v/>
      </c>
      <c r="AV592" s="2" t="str">
        <f t="shared" ca="1" si="489"/>
        <v/>
      </c>
      <c r="AW592" s="253" t="str">
        <f t="array" aca="1" ref="AW592" ca="1">IF(AW$2="","",IFERROR(IF(FIND(AW$2,$C592)&gt;=1,IF(INDIRECT($B592&amp;"!"&amp;"AH"&amp;$A592)="","",INDIRECT($B592&amp;"!"&amp;"AH"&amp;$A592)),0),""))</f>
        <v/>
      </c>
      <c r="AX592" s="253" t="str">
        <f t="array" aca="1" ref="AX592" ca="1">IF(AX$2="","",IFERROR(IF(FIND(AX$2,$C592)&gt;=1,IF(INDIRECT($B592&amp;"!"&amp;"AH"&amp;$A592)="","",INDIRECT($B592&amp;"!"&amp;"AH"&amp;$A592)),0),""))</f>
        <v/>
      </c>
      <c r="AY592" s="253" t="str">
        <f t="array" aca="1" ref="AY592" ca="1">IF(AY$2="","",IFERROR(IF(FIND(AY$2,$C592)&gt;=1,IF(INDIRECT($B592&amp;"!"&amp;"AH"&amp;$A592)="","",INDIRECT($B592&amp;"!"&amp;"AH"&amp;$A592)),0),""))</f>
        <v/>
      </c>
      <c r="AZ592" s="253" t="str">
        <f t="array" aca="1" ref="AZ592" ca="1">IF(AZ$2="","",IFERROR(IF(FIND(AZ$2,$C592)&gt;=1,IF(INDIRECT($B592&amp;"!"&amp;"AH"&amp;$A592)="","",INDIRECT($B592&amp;"!"&amp;"AH"&amp;$A592)),0),""))</f>
        <v/>
      </c>
      <c r="BA592" s="253" t="str">
        <f t="array" aca="1" ref="BA592" ca="1">IF(BA$2="","",IFERROR(IF(FIND(BA$2,$C592)&gt;=1,IF(INDIRECT($B592&amp;"!"&amp;"AH"&amp;$A592)="","",INDIRECT($B592&amp;"!"&amp;"AH"&amp;$A592)),0),""))</f>
        <v/>
      </c>
      <c r="BB592" s="253" t="str">
        <f t="array" aca="1" ref="BB592" ca="1">IF(BB$2="","",IFERROR(IF(FIND(BB$2,$C592)&gt;=1,IF(INDIRECT($B592&amp;"!"&amp;"AH"&amp;$A592)="","",INDIRECT($B592&amp;"!"&amp;"AH"&amp;$A592)),0),""))</f>
        <v/>
      </c>
      <c r="BC592" s="253" t="str">
        <f t="array" aca="1" ref="BC592" ca="1">IF(BC$2="","",IFERROR(IF(FIND(BC$2,$C592)&gt;=1,IF(INDIRECT($B592&amp;"!"&amp;"AH"&amp;$A592)="","",INDIRECT($B592&amp;"!"&amp;"AH"&amp;$A592)),0),""))</f>
        <v/>
      </c>
      <c r="BD592" s="253" t="str">
        <f t="array" aca="1" ref="BD592" ca="1">IF(BD$2="","",IFERROR(IF(FIND(BD$2,$C592)&gt;=1,IF(INDIRECT($B592&amp;"!"&amp;"AH"&amp;$A592)="","",INDIRECT($B592&amp;"!"&amp;"AH"&amp;$A592)),0),""))</f>
        <v/>
      </c>
      <c r="BE592" s="253" t="str">
        <f t="array" aca="1" ref="BE592" ca="1">IF(BE$2="","",IFERROR(IF(FIND(BE$2,$C592)&gt;=1,IF(INDIRECT($B592&amp;"!"&amp;"AH"&amp;$A592)="","",INDIRECT($B592&amp;"!"&amp;"AH"&amp;$A592)),0),""))</f>
        <v/>
      </c>
      <c r="BF592" s="253" t="str">
        <f t="array" aca="1" ref="BF592" ca="1">IF(BF$2="","",IFERROR(IF(FIND(BF$2,$C592)&gt;=1,IF(INDIRECT($B592&amp;"!"&amp;"AH"&amp;$A592)="","",INDIRECT($B592&amp;"!"&amp;"AH"&amp;$A592)),0),""))</f>
        <v/>
      </c>
      <c r="BG592" s="253" t="str">
        <f t="array" aca="1" ref="BG592" ca="1">IF(BG$2="","",IFERROR(IF(FIND(BG$2,$C592)&gt;=1,IF(INDIRECT($B592&amp;"!"&amp;"AH"&amp;$A592)="","",INDIRECT($B592&amp;"!"&amp;"AH"&amp;$A592)),0),""))</f>
        <v/>
      </c>
      <c r="BH592" s="253" t="str">
        <f t="array" aca="1" ref="BH592" ca="1">IF(BH$2="","",IFERROR(IF(FIND(BH$2,$C592)&gt;=1,IF(INDIRECT($B592&amp;"!"&amp;"AH"&amp;$A592)="","",INDIRECT($B592&amp;"!"&amp;"AH"&amp;$A592)),0),""))</f>
        <v/>
      </c>
      <c r="BI592" s="253" t="str">
        <f t="array" aca="1" ref="BI592" ca="1">IF(BI$2="","",IFERROR(IF(FIND(BI$2,$C592)&gt;=1,IF(INDIRECT($B592&amp;"!"&amp;"AH"&amp;$A592)="","",INDIRECT($B592&amp;"!"&amp;"AH"&amp;$A592)),0),""))</f>
        <v/>
      </c>
      <c r="BJ592" s="253" t="str">
        <f t="array" aca="1" ref="BJ592" ca="1">IF(BJ$2="","",IFERROR(IF(FIND(BJ$2,$C592)&gt;=1,IF(INDIRECT($B592&amp;"!"&amp;"AH"&amp;$A592)="","",INDIRECT($B592&amp;"!"&amp;"AH"&amp;$A592)),0),""))</f>
        <v/>
      </c>
      <c r="BK592" s="253" t="str">
        <f t="array" aca="1" ref="BK592" ca="1">IF(BK$2="","",IFERROR(IF(FIND(BK$2,$C592)&gt;=1,IF(INDIRECT($B592&amp;"!"&amp;"AH"&amp;$A592)="","",INDIRECT($B592&amp;"!"&amp;"AH"&amp;$A592)),0),""))</f>
        <v/>
      </c>
      <c r="BL592" s="253" t="str">
        <f t="array" aca="1" ref="BL592" ca="1">IF(BL$2="","",IFERROR(IF(FIND(BL$2,$C592)&gt;=1,IF(INDIRECT($B592&amp;"!"&amp;"AH"&amp;$A592)="","",INDIRECT($B592&amp;"!"&amp;"AH"&amp;$A592)),0),""))</f>
        <v/>
      </c>
      <c r="BM592" s="253" t="str">
        <f t="array" aca="1" ref="BM592" ca="1">IF(BM$2="","",IFERROR(IF(FIND(BM$2,$C592)&gt;=1,IF(INDIRECT($B592&amp;"!"&amp;"AH"&amp;$A592)="","",INDIRECT($B592&amp;"!"&amp;"AH"&amp;$A592)),0),""))</f>
        <v/>
      </c>
      <c r="BN592" s="253" t="str">
        <f t="array" aca="1" ref="BN592" ca="1">IF(BN$2="","",IFERROR(IF(FIND(BN$2,$C592)&gt;=1,IF(INDIRECT($B592&amp;"!"&amp;"AH"&amp;$A592)="","",INDIRECT($B592&amp;"!"&amp;"AH"&amp;$A592)),0),""))</f>
        <v/>
      </c>
      <c r="BO592" s="253" t="str">
        <f t="array" aca="1" ref="BO592" ca="1">IF(BO$2="","",IFERROR(IF(FIND(BO$2,$C592)&gt;=1,IF(INDIRECT($B592&amp;"!"&amp;"AH"&amp;$A592)="","",INDIRECT($B592&amp;"!"&amp;"AH"&amp;$A592)),0),""))</f>
        <v/>
      </c>
      <c r="BP592" s="253" t="str">
        <f t="array" aca="1" ref="BP592" ca="1">IF(BP$2="","",IFERROR(IF(FIND(BP$2,$C592)&gt;=1,IF(INDIRECT($B592&amp;"!"&amp;"AH"&amp;$A592)="","",INDIRECT($B592&amp;"!"&amp;"AH"&amp;$A592)),0),""))</f>
        <v/>
      </c>
      <c r="BQ592" s="253" t="str">
        <f t="array" aca="1" ref="BQ592" ca="1">IF(BQ$2="","",IFERROR(IF(FIND(BQ$2,$C592)&gt;=1,IF(INDIRECT($B592&amp;"!"&amp;"AH"&amp;$A592)="","",INDIRECT($B592&amp;"!"&amp;"AH"&amp;$A592)),0),""))</f>
        <v/>
      </c>
      <c r="BR592" s="253" t="str">
        <f t="array" aca="1" ref="BR592" ca="1">IF(BR$2="","",IFERROR(IF(FIND(BR$2,$C592)&gt;=1,IF(INDIRECT($B592&amp;"!"&amp;"AH"&amp;$A592)="","",INDIRECT($B592&amp;"!"&amp;"AH"&amp;$A592)),0),""))</f>
        <v/>
      </c>
      <c r="BS592" s="253" t="str">
        <f t="array" aca="1" ref="BS592" ca="1">IF(BS$2="","",IFERROR(IF(FIND(BS$2,$C592)&gt;=1,IF(INDIRECT($B592&amp;"!"&amp;"AH"&amp;$A592)="","",INDIRECT($B592&amp;"!"&amp;"AH"&amp;$A592)),0),""))</f>
        <v/>
      </c>
      <c r="BT592" s="253" t="str">
        <f t="array" aca="1" ref="BT592" ca="1">IF(BT$2="","",IFERROR(IF(FIND(BT$2,$C592)&gt;=1,IF(INDIRECT($B592&amp;"!"&amp;"AH"&amp;$A592)="","",INDIRECT($B592&amp;"!"&amp;"AH"&amp;$A592)),0),""))</f>
        <v/>
      </c>
      <c r="BU592" s="253" t="str">
        <f t="array" aca="1" ref="BU592" ca="1">IF(BU$2="","",IFERROR(IF(FIND(BU$2,$C592)&gt;=1,IF(INDIRECT($B592&amp;"!"&amp;"AH"&amp;$A592)="","",INDIRECT($B592&amp;"!"&amp;"AH"&amp;$A592)),0),""))</f>
        <v/>
      </c>
      <c r="BV592" s="253" t="str">
        <f t="array" aca="1" ref="BV592" ca="1">IF(BV$2="","",IFERROR(IF(FIND(BV$2,$C592)&gt;=1,IF(INDIRECT($B592&amp;"!"&amp;"AH"&amp;$A592)="","",INDIRECT($B592&amp;"!"&amp;"AH"&amp;$A592)),0),""))</f>
        <v/>
      </c>
      <c r="BW592" s="253" t="str">
        <f t="array" aca="1" ref="BW592" ca="1">IF(BW$2="","",IFERROR(IF(FIND(BW$2,$C592)&gt;=1,IF(INDIRECT($B592&amp;"!"&amp;"AH"&amp;$A592)="","",INDIRECT($B592&amp;"!"&amp;"AH"&amp;$A592)),0),""))</f>
        <v/>
      </c>
      <c r="BX592" s="253" t="str">
        <f t="array" aca="1" ref="BX592" ca="1">IF(BX$2="","",IFERROR(IF(FIND(BX$2,$C592)&gt;=1,IF(INDIRECT($B592&amp;"!"&amp;"AH"&amp;$A592)="","",INDIRECT($B592&amp;"!"&amp;"AH"&amp;$A592)),0),""))</f>
        <v/>
      </c>
      <c r="BY592" s="253" t="str">
        <f t="array" aca="1" ref="BY592" ca="1">IF(BY$2="","",IFERROR(IF(FIND(BY$2,$C592)&gt;=1,IF(INDIRECT($B592&amp;"!"&amp;"AH"&amp;$A592)="","",INDIRECT($B592&amp;"!"&amp;"AH"&amp;$A592)),0),""))</f>
        <v/>
      </c>
      <c r="BZ592" s="253" t="str">
        <f t="array" aca="1" ref="BZ592" ca="1">IF(BZ$2="","",IFERROR(IF(FIND(BZ$2,$C592)&gt;=1,IF(INDIRECT($B592&amp;"!"&amp;"AH"&amp;$A592)="","",INDIRECT($B592&amp;"!"&amp;"AH"&amp;$A592)),0),""))</f>
        <v/>
      </c>
      <c r="CA592" s="253" t="str">
        <f t="array" aca="1" ref="CA592" ca="1">IF(CA$2="","",IFERROR(IF(FIND(CA$2,$C592)&gt;=1,IF(INDIRECT($B592&amp;"!"&amp;"AH"&amp;$A592)="","",INDIRECT($B592&amp;"!"&amp;"AH"&amp;$A592)),0),""))</f>
        <v/>
      </c>
      <c r="CB592" s="253" t="str">
        <f t="array" aca="1" ref="CB592" ca="1">IF(CB$2="","",IFERROR(IF(FIND(CB$2,$C592)&gt;=1,IF(INDIRECT($B592&amp;"!"&amp;"AH"&amp;$A592)="","",INDIRECT($B592&amp;"!"&amp;"AH"&amp;$A592)),0),""))</f>
        <v/>
      </c>
      <c r="CC592" s="253" t="str">
        <f t="array" aca="1" ref="CC592" ca="1">IF(CC$2="","",IFERROR(IF(FIND(CC$2,$C592)&gt;=1,IF(INDIRECT($B592&amp;"!"&amp;"AH"&amp;$A592)="","",INDIRECT($B592&amp;"!"&amp;"AH"&amp;$A592)),0),""))</f>
        <v/>
      </c>
      <c r="CD592" s="253" t="str">
        <f t="array" aca="1" ref="CD592" ca="1">IF(CD$2="","",IFERROR(IF(FIND(CD$2,$C592)&gt;=1,IF(INDIRECT($B592&amp;"!"&amp;"AH"&amp;$A592)="","",INDIRECT($B592&amp;"!"&amp;"AH"&amp;$A592)),0),""))</f>
        <v/>
      </c>
      <c r="CE592" s="253" t="str">
        <f t="array" aca="1" ref="CE592" ca="1">IF(CE$2="","",IFERROR(IF(FIND(CE$2,$C592)&gt;=1,IF(INDIRECT($B592&amp;"!"&amp;"AH"&amp;$A592)="","",INDIRECT($B592&amp;"!"&amp;"AH"&amp;$A592)),0),""))</f>
        <v/>
      </c>
      <c r="CF592" s="253" t="str">
        <f t="array" aca="1" ref="CF592" ca="1">IF(CF$2="","",IFERROR(IF(FIND(CF$2,$C592)&gt;=1,IF(INDIRECT($B592&amp;"!"&amp;"AH"&amp;$A592)="","",INDIRECT($B592&amp;"!"&amp;"AH"&amp;$A592)),0),""))</f>
        <v/>
      </c>
      <c r="CG592" s="253" t="str">
        <f t="array" aca="1" ref="CG592" ca="1">IF(CG$2="","",IFERROR(IF(FIND(CG$2,$C592)&gt;=1,IF(INDIRECT($B592&amp;"!"&amp;"AH"&amp;$A592)="","",INDIRECT($B592&amp;"!"&amp;"AH"&amp;$A592)),0),""))</f>
        <v/>
      </c>
      <c r="CH592" s="253" t="str">
        <f t="array" aca="1" ref="CH592" ca="1">IF(CH$2="","",IFERROR(IF(FIND(CH$2,$C592)&gt;=1,IF(INDIRECT($B592&amp;"!"&amp;"AH"&amp;$A592)="","",INDIRECT($B592&amp;"!"&amp;"AH"&amp;$A592)),0),""))</f>
        <v/>
      </c>
      <c r="CI592" s="253" t="str">
        <f t="array" aca="1" ref="CI592" ca="1">IF(CI$2="","",IFERROR(IF(FIND(CI$2,$C592)&gt;=1,IF(INDIRECT($B592&amp;"!"&amp;"AH"&amp;$A592)="","",INDIRECT($B592&amp;"!"&amp;"AH"&amp;$A592)),0),""))</f>
        <v/>
      </c>
      <c r="CJ592" s="253" t="str">
        <f t="array" aca="1" ref="CJ592" ca="1">IF(CJ$2="","",IFERROR(IF(FIND(CJ$2,$C592)&gt;=1,IF(INDIRECT($B592&amp;"!"&amp;"AH"&amp;$A592)="","",INDIRECT($B592&amp;"!"&amp;"AH"&amp;$A592)),0),""))</f>
        <v/>
      </c>
      <c r="CK592" s="253" t="str">
        <f t="array" aca="1" ref="CK592" ca="1">IF(CK$2="","",IFERROR(IF(FIND(CK$2,$C592)&gt;=1,IF(INDIRECT($B592&amp;"!"&amp;"AH"&amp;$A592)="","",INDIRECT($B592&amp;"!"&amp;"AH"&amp;$A592)),0),""))</f>
        <v/>
      </c>
      <c r="CL592" s="253" t="str">
        <f t="array" aca="1" ref="CL592" ca="1">IF(CL$2="","",IFERROR(IF(FIND(CL$2,$C592)&gt;=1,IF(INDIRECT($B592&amp;"!"&amp;"AH"&amp;$A592)="","",INDIRECT($B592&amp;"!"&amp;"AH"&amp;$A592)),0),""))</f>
        <v/>
      </c>
      <c r="CO592" s="2" t="str">
        <f t="shared" ca="1" si="491"/>
        <v/>
      </c>
      <c r="CP592" s="253" t="str">
        <f t="array" aca="1" ref="CP592" ca="1">IF(CP$2="","",IFERROR(IF(FIND(CP$2,$C592)&gt;=1,INDIRECT($B592&amp;"!"&amp;"AG"&amp;$A592),0),""))</f>
        <v/>
      </c>
      <c r="CQ592" s="253" t="str">
        <f t="array" aca="1" ref="CQ592" ca="1">IF(CQ$2="","",IFERROR(IF(FIND(CQ$2,$C592)&gt;=1,INDIRECT($B592&amp;"!"&amp;"AG"&amp;$A592),0),""))</f>
        <v/>
      </c>
      <c r="CR592" s="253" t="str">
        <f t="array" aca="1" ref="CR592" ca="1">IF(CR$2="","",IFERROR(IF(FIND(CR$2,$C592)&gt;=1,INDIRECT($B592&amp;"!"&amp;"AG"&amp;$A592),0),""))</f>
        <v/>
      </c>
      <c r="CS592" s="253" t="str">
        <f t="array" aca="1" ref="CS592" ca="1">IF(CS$2="","",IFERROR(IF(FIND(CS$2,$C592)&gt;=1,INDIRECT($B592&amp;"!"&amp;"AG"&amp;$A592),0),""))</f>
        <v/>
      </c>
      <c r="CV592" s="2" t="str">
        <f t="shared" ca="1" si="492"/>
        <v/>
      </c>
      <c r="CW592" s="253" t="str">
        <f t="array" aca="1" ref="CW592" ca="1">IF(CW$2="","",IFERROR(IF(FIND(CW$2,$C592)&gt;=1,IF(INDIRECT($B592&amp;"!"&amp;"AH"&amp;$A592)="","",INDIRECT($B592&amp;"!"&amp;"AH"&amp;$A592)&amp;" "),0),""))</f>
        <v/>
      </c>
      <c r="CX592" s="253" t="str">
        <f t="array" aca="1" ref="CX592" ca="1">IF(CX$2="","",IFERROR(IF(FIND(CX$2,$C592)&gt;=1,IF(INDIRECT($B592&amp;"!"&amp;"AH"&amp;$A592)="","",INDIRECT($B592&amp;"!"&amp;"AH"&amp;$A592)&amp;" "),0),""))</f>
        <v/>
      </c>
      <c r="CY592" s="253" t="str">
        <f t="array" aca="1" ref="CY592" ca="1">IF(CY$2="","",IFERROR(IF(FIND(CY$2,$C592)&gt;=1,IF(INDIRECT($B592&amp;"!"&amp;"AH"&amp;$A592)="","",INDIRECT($B592&amp;"!"&amp;"AH"&amp;$A592)&amp;" "),0),""))</f>
        <v/>
      </c>
      <c r="CZ592" s="253" t="str">
        <f t="array" aca="1" ref="CZ592" ca="1">IF(CZ$2="","",IFERROR(IF(FIND(CZ$2,$C592)&gt;=1,IF(INDIRECT($B592&amp;"!"&amp;"AH"&amp;$A592)="","",INDIRECT($B592&amp;"!"&amp;"AH"&amp;$A592)&amp;" "),0),""))</f>
        <v/>
      </c>
      <c r="DC592" s="2" t="str">
        <f t="shared" ca="1" si="493"/>
        <v/>
      </c>
      <c r="DD592" s="253" t="str" cm="1">
        <f t="array" aca="1" ref="DD592" ca="1">IF(DD$2="","",IFERROR(IF(FIND(DD$2,$C592)&gt;=1,INDIRECT($B592&amp;"!"&amp;"AG"&amp;$A592),0),""))</f>
        <v/>
      </c>
      <c r="DE592" s="253" t="str" cm="1">
        <f t="array" aca="1" ref="DE592" ca="1">IF(DE$2="","",IFERROR(IF(FIND(DE$2,$C592)&gt;=1,INDIRECT($B592&amp;"!"&amp;"AG"&amp;$A592),0),""))</f>
        <v/>
      </c>
      <c r="DF592" s="253" t="str" cm="1">
        <f t="array" aca="1" ref="DF592" ca="1">IF(DF$2="","",IFERROR(IF(FIND(DF$2,$C592)&gt;=1,INDIRECT($B592&amp;"!"&amp;"AG"&amp;$A592),0),""))</f>
        <v/>
      </c>
      <c r="DG592" s="253" t="str" cm="1">
        <f t="array" aca="1" ref="DG592" ca="1">IF(DG$2="","",IFERROR(IF(FIND(DG$2,$C592)&gt;=1,INDIRECT($B592&amp;"!"&amp;"AG"&amp;$A592),0),""))</f>
        <v/>
      </c>
      <c r="DH592" s="253" t="str" cm="1">
        <f t="array" aca="1" ref="DH592" ca="1">IF(DH$2="","",IFERROR(IF(FIND(DH$2,$C592)&gt;=1,INDIRECT($B592&amp;"!"&amp;"AG"&amp;$A592),0),""))</f>
        <v/>
      </c>
      <c r="DI592" s="253" t="str" cm="1">
        <f t="array" aca="1" ref="DI592" ca="1">IF(DI$2="","",IFERROR(IF(FIND(DI$2,$C592)&gt;=1,INDIRECT($B592&amp;"!"&amp;"AG"&amp;$A592),0),""))</f>
        <v/>
      </c>
      <c r="DJ592" s="253" t="str" cm="1">
        <f t="array" aca="1" ref="DJ592" ca="1">IF(DJ$2="","",IFERROR(IF(FIND(DJ$2,$C592)&gt;=1,INDIRECT($B592&amp;"!"&amp;"AG"&amp;$A592),0),""))</f>
        <v/>
      </c>
      <c r="DK592" s="253" t="str" cm="1">
        <f t="array" aca="1" ref="DK592" ca="1">IF(DK$2="","",IFERROR(IF(FIND(DK$2,$C592)&gt;=1,INDIRECT($B592&amp;"!"&amp;"AG"&amp;$A592),0),""))</f>
        <v/>
      </c>
      <c r="DL592" s="253" t="str" cm="1">
        <f t="array" aca="1" ref="DL592" ca="1">IF(DL$2="","",IFERROR(IF(FIND(DL$2,$C592)&gt;=1,INDIRECT($B592&amp;"!"&amp;"AG"&amp;$A592),0),""))</f>
        <v/>
      </c>
      <c r="DM592" s="253" t="str" cm="1">
        <f t="array" aca="1" ref="DM592" ca="1">IF(DM$2="","",IFERROR(IF(FIND(DM$2,$C592)&gt;=1,INDIRECT($B592&amp;"!"&amp;"AG"&amp;$A592),0),""))</f>
        <v/>
      </c>
      <c r="DN592" s="253" t="str" cm="1">
        <f t="array" aca="1" ref="DN592" ca="1">IF(DN$2="","",IFERROR(IF(FIND(DN$2,$C592)&gt;=1,INDIRECT($B592&amp;"!"&amp;"AG"&amp;$A592),0),""))</f>
        <v/>
      </c>
      <c r="DO592" s="253" t="str" cm="1">
        <f t="array" aca="1" ref="DO592" ca="1">IF(DO$2="","",IFERROR(IF(FIND(DO$2,$C592)&gt;=1,INDIRECT($B592&amp;"!"&amp;"AG"&amp;$A592),0),""))</f>
        <v/>
      </c>
      <c r="DP592" s="253" t="str" cm="1">
        <f t="array" aca="1" ref="DP592" ca="1">IF(DP$2="","",IFERROR(IF(FIND(DP$2,$C592)&gt;=1,INDIRECT($B592&amp;"!"&amp;"AG"&amp;$A592),0),""))</f>
        <v/>
      </c>
      <c r="DQ592" s="253" t="str" cm="1">
        <f t="array" aca="1" ref="DQ592" ca="1">IF(DQ$2="","",IFERROR(IF(FIND(DQ$2,$C592)&gt;=1,INDIRECT($B592&amp;"!"&amp;"AG"&amp;$A592),0),""))</f>
        <v/>
      </c>
      <c r="DR592" s="253" t="str" cm="1">
        <f t="array" aca="1" ref="DR592" ca="1">IF(DR$2="","",IFERROR(IF(FIND(DR$2,$C592)&gt;=1,INDIRECT($B592&amp;"!"&amp;"AG"&amp;$A592),0),""))</f>
        <v/>
      </c>
      <c r="DS592" s="253" t="str" cm="1">
        <f t="array" aca="1" ref="DS592" ca="1">IF(DS$2="","",IFERROR(IF(FIND(DS$2,$C592)&gt;=1,INDIRECT($B592&amp;"!"&amp;"AG"&amp;$A592),0),""))</f>
        <v/>
      </c>
      <c r="DT592" s="253" t="str" cm="1">
        <f t="array" aca="1" ref="DT592" ca="1">IF(DT$2="","",IFERROR(IF(FIND(DT$2,$C592)&gt;=1,INDIRECT($B592&amp;"!"&amp;"AG"&amp;$A592),0),""))</f>
        <v/>
      </c>
      <c r="DU592" s="253" t="str" cm="1">
        <f t="array" aca="1" ref="DU592" ca="1">IF(DU$2="","",IFERROR(IF(FIND(DU$2,$C592)&gt;=1,INDIRECT($B592&amp;"!"&amp;"AG"&amp;$A592),0),""))</f>
        <v/>
      </c>
      <c r="DV592" s="253" t="str" cm="1">
        <f t="array" aca="1" ref="DV592" ca="1">IF(DV$2="","",IFERROR(IF(FIND(DV$2,$C592)&gt;=1,INDIRECT($B592&amp;"!"&amp;"AG"&amp;$A592),0),""))</f>
        <v/>
      </c>
      <c r="DW592" s="253" t="str" cm="1">
        <f t="array" aca="1" ref="DW592" ca="1">IF(DW$2="","",IFERROR(IF(FIND(DW$2,$C592)&gt;=1,INDIRECT($B592&amp;"!"&amp;"AG"&amp;$A592),0),""))</f>
        <v/>
      </c>
      <c r="DX592" s="253" t="str" cm="1">
        <f t="array" aca="1" ref="DX592" ca="1">IF(DX$2="","",IFERROR(IF(FIND(DX$2,$C592)&gt;=1,INDIRECT($B592&amp;"!"&amp;"AG"&amp;$A592),0),""))</f>
        <v/>
      </c>
      <c r="DY592" s="253" t="str" cm="1">
        <f t="array" aca="1" ref="DY592" ca="1">IF(DY$2="","",IFERROR(IF(FIND(DY$2,$C592)&gt;=1,INDIRECT($B592&amp;"!"&amp;"AG"&amp;$A592),0),""))</f>
        <v/>
      </c>
      <c r="DZ592" s="253" t="str" cm="1">
        <f t="array" aca="1" ref="DZ592" ca="1">IF(DZ$2="","",IFERROR(IF(FIND(DZ$2,$C592)&gt;=1,INDIRECT($B592&amp;"!"&amp;"AG"&amp;$A592),0),""))</f>
        <v/>
      </c>
      <c r="EA592" s="253" t="str" cm="1">
        <f t="array" aca="1" ref="EA592" ca="1">IF(EA$2="","",IFERROR(IF(FIND(EA$2,$C592)&gt;=1,INDIRECT($B592&amp;"!"&amp;"AG"&amp;$A592),0),""))</f>
        <v/>
      </c>
      <c r="EB592" s="253" t="str" cm="1">
        <f t="array" aca="1" ref="EB592" ca="1">IF(EB$2="","",IFERROR(IF(FIND(EB$2,$C592)&gt;=1,INDIRECT($B592&amp;"!"&amp;"AG"&amp;$A592),0),""))</f>
        <v/>
      </c>
      <c r="EC592" s="253" t="str" cm="1">
        <f t="array" aca="1" ref="EC592" ca="1">IF(EC$2="","",IFERROR(IF(FIND(EC$2,$C592)&gt;=1,INDIRECT($B592&amp;"!"&amp;"AG"&amp;$A592),0),""))</f>
        <v/>
      </c>
      <c r="ED592" s="253" t="str" cm="1">
        <f t="array" aca="1" ref="ED592" ca="1">IF(ED$2="","",IFERROR(IF(FIND(ED$2,$C592)&gt;=1,INDIRECT($B592&amp;"!"&amp;"AG"&amp;$A592),0),""))</f>
        <v/>
      </c>
      <c r="EE592" s="253" t="str" cm="1">
        <f t="array" aca="1" ref="EE592" ca="1">IF(EE$2="","",IFERROR(IF(FIND(EE$2,$C592)&gt;=1,INDIRECT($B592&amp;"!"&amp;"AG"&amp;$A592),0),""))</f>
        <v/>
      </c>
      <c r="EF592" s="253" t="str" cm="1">
        <f t="array" aca="1" ref="EF592" ca="1">IF(EF$2="","",IFERROR(IF(FIND(EF$2,$C592)&gt;=1,INDIRECT($B592&amp;"!"&amp;"AG"&amp;$A592),0),""))</f>
        <v/>
      </c>
      <c r="EG592" s="253" t="str" cm="1">
        <f t="array" aca="1" ref="EG592" ca="1">IF(EG$2="","",IFERROR(IF(FIND(EG$2,$C592)&gt;=1,INDIRECT($B592&amp;"!"&amp;"AG"&amp;$A592),0),""))</f>
        <v/>
      </c>
      <c r="EH592" s="253" t="str" cm="1">
        <f t="array" aca="1" ref="EH592" ca="1">IF(EH$2="","",IFERROR(IF(FIND(EH$2,$C592)&gt;=1,INDIRECT($B592&amp;"!"&amp;"AG"&amp;$A592),0),""))</f>
        <v/>
      </c>
      <c r="EI592" s="253" t="str" cm="1">
        <f t="array" aca="1" ref="EI592" ca="1">IF(EI$2="","",IFERROR(IF(FIND(EI$2,$C592)&gt;=1,INDIRECT($B592&amp;"!"&amp;"AG"&amp;$A592),0),""))</f>
        <v/>
      </c>
      <c r="EJ592" s="253" t="str" cm="1">
        <f t="array" aca="1" ref="EJ592" ca="1">IF(EJ$2="","",IFERROR(IF(FIND(EJ$2,$C592)&gt;=1,INDIRECT($B592&amp;"!"&amp;"AG"&amp;$A592),0),""))</f>
        <v/>
      </c>
      <c r="EK592" s="253" t="str" cm="1">
        <f t="array" aca="1" ref="EK592" ca="1">IF(EK$2="","",IFERROR(IF(FIND(EK$2,$C592)&gt;=1,INDIRECT($B592&amp;"!"&amp;"AG"&amp;$A592),0),""))</f>
        <v/>
      </c>
      <c r="EL592" s="253" t="str" cm="1">
        <f t="array" aca="1" ref="EL592" ca="1">IF(EL$2="","",IFERROR(IF(FIND(EL$2,$C592)&gt;=1,INDIRECT($B592&amp;"!"&amp;"AG"&amp;$A592),0),""))</f>
        <v/>
      </c>
      <c r="EM592" s="253" t="str" cm="1">
        <f t="array" aca="1" ref="EM592" ca="1">IF(EM$2="","",IFERROR(IF(FIND(EM$2,$C592)&gt;=1,INDIRECT($B592&amp;"!"&amp;"AG"&amp;$A592),0),""))</f>
        <v/>
      </c>
      <c r="EN592" s="253" t="str" cm="1">
        <f t="array" aca="1" ref="EN592" ca="1">IF(EN$2="","",IFERROR(IF(FIND(EN$2,$C592)&gt;=1,INDIRECT($B592&amp;"!"&amp;"AG"&amp;$A592),0),""))</f>
        <v/>
      </c>
      <c r="EO592" s="253" t="str" cm="1">
        <f t="array" aca="1" ref="EO592" ca="1">IF(EO$2="","",IFERROR(IF(FIND(EO$2,$C592)&gt;=1,INDIRECT($B592&amp;"!"&amp;"AG"&amp;$A592),0),""))</f>
        <v/>
      </c>
      <c r="EP592" s="253" t="str" cm="1">
        <f t="array" aca="1" ref="EP592" ca="1">IF(EP$2="","",IFERROR(IF(FIND(EP$2,$C592)&gt;=1,INDIRECT($B592&amp;"!"&amp;"AG"&amp;$A592),0),""))</f>
        <v/>
      </c>
      <c r="EQ592" s="253" t="str" cm="1">
        <f t="array" aca="1" ref="EQ592" ca="1">IF(EQ$2="","",IFERROR(IF(FIND(EQ$2,$C592)&gt;=1,INDIRECT($B592&amp;"!"&amp;"AG"&amp;$A592),0),""))</f>
        <v/>
      </c>
      <c r="ER592" s="253" t="str" cm="1">
        <f t="array" aca="1" ref="ER592" ca="1">IF(ER$2="","",IFERROR(IF(FIND(ER$2,$C592)&gt;=1,INDIRECT($B592&amp;"!"&amp;"AG"&amp;$A592),0),""))</f>
        <v/>
      </c>
      <c r="ES592" s="253" t="str" cm="1">
        <f t="array" aca="1" ref="ES592" ca="1">IF(ES$2="","",IFERROR(IF(FIND(ES$2,$C592)&gt;=1,INDIRECT($B592&amp;"!"&amp;"AG"&amp;$A592),0),""))</f>
        <v/>
      </c>
      <c r="ET592" s="253" t="str" cm="1">
        <f t="array" aca="1" ref="ET592" ca="1">IF(ET$2="","",IFERROR(IF(FIND(ET$2,$C592)&gt;=1,INDIRECT($B592&amp;"!"&amp;"AG"&amp;$A592),0),""))</f>
        <v/>
      </c>
      <c r="EU592" s="253" t="str" cm="1">
        <f t="array" aca="1" ref="EU592" ca="1">IF(EU$2="","",IFERROR(IF(FIND(EU$2,$C592)&gt;=1,INDIRECT($B592&amp;"!"&amp;"AG"&amp;$A592),0),""))</f>
        <v/>
      </c>
      <c r="EV592" s="253" t="str" cm="1">
        <f t="array" aca="1" ref="EV592" ca="1">IF(EV$2="","",IFERROR(IF(FIND(EV$2,$C592)&gt;=1,INDIRECT($B592&amp;"!"&amp;"AG"&amp;$A592),0),""))</f>
        <v/>
      </c>
    </row>
    <row r="593" spans="1:152" x14ac:dyDescent="0.3">
      <c r="A593" s="252">
        <f t="shared" ca="1" si="529"/>
        <v>30</v>
      </c>
      <c r="B593" s="252" t="str">
        <f t="shared" si="530"/>
        <v>Nov_2024</v>
      </c>
      <c r="C593" s="252" t="str">
        <f t="shared" ca="1" si="528"/>
        <v/>
      </c>
      <c r="D593" s="253" t="str">
        <f t="array" aca="1" ref="D593" ca="1">IF(D$2="","",IFERROR(IF(FIND(D$2,$C593)&gt;=1,INDIRECT($B593&amp;"!"&amp;"AG"&amp;$A593),0),""))</f>
        <v/>
      </c>
      <c r="E593" s="253" t="str">
        <f t="array" aca="1" ref="E593" ca="1">IF(E$2="","",IFERROR(IF(FIND(E$2,$C593)&gt;=1,INDIRECT($B593&amp;"!"&amp;"AG"&amp;$A593),0),""))</f>
        <v/>
      </c>
      <c r="F593" s="253" t="str">
        <f t="array" aca="1" ref="F593" ca="1">IF(F$2="","",IFERROR(IF(FIND(F$2,$C593)&gt;=1,INDIRECT($B593&amp;"!"&amp;"AG"&amp;$A593),0),""))</f>
        <v/>
      </c>
      <c r="G593" s="253" t="str">
        <f t="array" aca="1" ref="G593" ca="1">IF(G$2="","",IFERROR(IF(FIND(G$2,$C593)&gt;=1,INDIRECT($B593&amp;"!"&amp;"AG"&amp;$A593),0),""))</f>
        <v/>
      </c>
      <c r="H593" s="253" t="str">
        <f t="array" aca="1" ref="H593" ca="1">IF(H$2="","",IFERROR(IF(FIND(H$2,$C593)&gt;=1,INDIRECT($B593&amp;"!"&amp;"AG"&amp;$A593),0),""))</f>
        <v/>
      </c>
      <c r="I593" s="253" t="str">
        <f t="array" aca="1" ref="I593" ca="1">IF(I$2="","",IFERROR(IF(FIND(I$2,$C593)&gt;=1,INDIRECT($B593&amp;"!"&amp;"AG"&amp;$A593),0),""))</f>
        <v/>
      </c>
      <c r="J593" s="253" t="str">
        <f t="array" aca="1" ref="J593" ca="1">IF(J$2="","",IFERROR(IF(FIND(J$2,$C593)&gt;=1,INDIRECT($B593&amp;"!"&amp;"AG"&amp;$A593),0),""))</f>
        <v/>
      </c>
      <c r="K593" s="253" t="str">
        <f t="array" aca="1" ref="K593" ca="1">IF(K$2="","",IFERROR(IF(FIND(K$2,$C593)&gt;=1,INDIRECT($B593&amp;"!"&amp;"AG"&amp;$A593),0),""))</f>
        <v/>
      </c>
      <c r="L593" s="253" t="str">
        <f t="array" aca="1" ref="L593" ca="1">IF(L$2="","",IFERROR(IF(FIND(L$2,$C593)&gt;=1,INDIRECT($B593&amp;"!"&amp;"AG"&amp;$A593),0),""))</f>
        <v/>
      </c>
      <c r="M593" s="253" t="str">
        <f t="array" aca="1" ref="M593" ca="1">IF(M$2="","",IFERROR(IF(FIND(M$2,$C593)&gt;=1,INDIRECT($B593&amp;"!"&amp;"AG"&amp;$A593),0),""))</f>
        <v/>
      </c>
      <c r="N593" s="253" t="str">
        <f t="array" aca="1" ref="N593" ca="1">IF(N$2="","",IFERROR(IF(FIND(N$2,$C593)&gt;=1,INDIRECT($B593&amp;"!"&amp;"AG"&amp;$A593),0),""))</f>
        <v/>
      </c>
      <c r="O593" s="253" t="str">
        <f t="array" aca="1" ref="O593" ca="1">IF(O$2="","",IFERROR(IF(FIND(O$2,$C593)&gt;=1,INDIRECT($B593&amp;"!"&amp;"AG"&amp;$A593),0),""))</f>
        <v/>
      </c>
      <c r="P593" s="253" t="str">
        <f t="array" aca="1" ref="P593" ca="1">IF(P$2="","",IFERROR(IF(FIND(P$2,$C593)&gt;=1,INDIRECT($B593&amp;"!"&amp;"AG"&amp;$A593),0),""))</f>
        <v/>
      </c>
      <c r="Q593" s="253" t="str">
        <f t="array" aca="1" ref="Q593" ca="1">IF(Q$2="","",IFERROR(IF(FIND(Q$2,$C593)&gt;=1,INDIRECT($B593&amp;"!"&amp;"AG"&amp;$A593),0),""))</f>
        <v/>
      </c>
      <c r="R593" s="253" t="str">
        <f t="array" aca="1" ref="R593" ca="1">IF(R$2="","",IFERROR(IF(FIND(R$2,$C593)&gt;=1,INDIRECT($B593&amp;"!"&amp;"AG"&amp;$A593),0),""))</f>
        <v/>
      </c>
      <c r="S593" s="253" t="str">
        <f t="array" aca="1" ref="S593" ca="1">IF(S$2="","",IFERROR(IF(FIND(S$2,$C593)&gt;=1,INDIRECT($B593&amp;"!"&amp;"AG"&amp;$A593),0),""))</f>
        <v/>
      </c>
      <c r="T593" s="253" t="str">
        <f t="array" aca="1" ref="T593" ca="1">IF(T$2="","",IFERROR(IF(FIND(T$2,$C593)&gt;=1,INDIRECT($B593&amp;"!"&amp;"AG"&amp;$A593),0),""))</f>
        <v/>
      </c>
      <c r="U593" s="253" t="str">
        <f t="array" aca="1" ref="U593" ca="1">IF(U$2="","",IFERROR(IF(FIND(U$2,$C593)&gt;=1,INDIRECT($B593&amp;"!"&amp;"AG"&amp;$A593),0),""))</f>
        <v/>
      </c>
      <c r="V593" s="253" t="str">
        <f t="array" aca="1" ref="V593" ca="1">IF(V$2="","",IFERROR(IF(FIND(V$2,$C593)&gt;=1,INDIRECT($B593&amp;"!"&amp;"AG"&amp;$A593),0),""))</f>
        <v/>
      </c>
      <c r="W593" s="253" t="str">
        <f t="array" aca="1" ref="W593" ca="1">IF(W$2="","",IFERROR(IF(FIND(W$2,$C593)&gt;=1,INDIRECT($B593&amp;"!"&amp;"AG"&amp;$A593),0),""))</f>
        <v/>
      </c>
      <c r="X593" s="253" t="str">
        <f t="array" aca="1" ref="X593" ca="1">IF(X$2="","",IFERROR(IF(FIND(X$2,$C593)&gt;=1,INDIRECT($B593&amp;"!"&amp;"AG"&amp;$A593),0),""))</f>
        <v/>
      </c>
      <c r="Y593" s="253" t="str">
        <f t="array" aca="1" ref="Y593" ca="1">IF(Y$2="","",IFERROR(IF(FIND(Y$2,$C593)&gt;=1,INDIRECT($B593&amp;"!"&amp;"AG"&amp;$A593),0),""))</f>
        <v/>
      </c>
      <c r="Z593" s="253" t="str">
        <f t="array" aca="1" ref="Z593" ca="1">IF(Z$2="","",IFERROR(IF(FIND(Z$2,$C593)&gt;=1,INDIRECT($B593&amp;"!"&amp;"AG"&amp;$A593),0),""))</f>
        <v/>
      </c>
      <c r="AA593" s="253" t="str">
        <f t="array" aca="1" ref="AA593" ca="1">IF(AA$2="","",IFERROR(IF(FIND(AA$2,$C593)&gt;=1,INDIRECT($B593&amp;"!"&amp;"AG"&amp;$A593),0),""))</f>
        <v/>
      </c>
      <c r="AB593" s="253" t="str">
        <f t="array" aca="1" ref="AB593" ca="1">IF(AB$2="","",IFERROR(IF(FIND(AB$2,$C593)&gt;=1,INDIRECT($B593&amp;"!"&amp;"AG"&amp;$A593),0),""))</f>
        <v/>
      </c>
      <c r="AC593" s="253" t="str">
        <f t="array" aca="1" ref="AC593" ca="1">IF(AC$2="","",IFERROR(IF(FIND(AC$2,$C593)&gt;=1,INDIRECT($B593&amp;"!"&amp;"AG"&amp;$A593),0),""))</f>
        <v/>
      </c>
      <c r="AD593" s="253" t="str">
        <f t="array" aca="1" ref="AD593" ca="1">IF(AD$2="","",IFERROR(IF(FIND(AD$2,$C593)&gt;=1,INDIRECT($B593&amp;"!"&amp;"AG"&amp;$A593),0),""))</f>
        <v/>
      </c>
      <c r="AE593" s="253" t="str">
        <f t="array" aca="1" ref="AE593" ca="1">IF(AE$2="","",IFERROR(IF(FIND(AE$2,$C593)&gt;=1,INDIRECT($B593&amp;"!"&amp;"AG"&amp;$A593),0),""))</f>
        <v/>
      </c>
      <c r="AF593" s="253" t="str">
        <f t="array" aca="1" ref="AF593" ca="1">IF(AF$2="","",IFERROR(IF(FIND(AF$2,$C593)&gt;=1,INDIRECT($B593&amp;"!"&amp;"AG"&amp;$A593),0),""))</f>
        <v/>
      </c>
      <c r="AG593" s="253" t="str">
        <f t="array" aca="1" ref="AG593" ca="1">IF(AG$2="","",IFERROR(IF(FIND(AG$2,$C593)&gt;=1,INDIRECT($B593&amp;"!"&amp;"AG"&amp;$A593),0),""))</f>
        <v/>
      </c>
      <c r="AH593" s="253" t="str">
        <f t="array" aca="1" ref="AH593" ca="1">IF(AH$2="","",IFERROR(IF(FIND(AH$2,$C593)&gt;=1,INDIRECT($B593&amp;"!"&amp;"AG"&amp;$A593),0),""))</f>
        <v/>
      </c>
      <c r="AI593" s="253" t="str">
        <f t="array" aca="1" ref="AI593" ca="1">IF(AI$2="","",IFERROR(IF(FIND(AI$2,$C593)&gt;=1,INDIRECT($B593&amp;"!"&amp;"AG"&amp;$A593),0),""))</f>
        <v/>
      </c>
      <c r="AJ593" s="253" t="str">
        <f t="array" aca="1" ref="AJ593" ca="1">IF(AJ$2="","",IFERROR(IF(FIND(AJ$2,$C593)&gt;=1,INDIRECT($B593&amp;"!"&amp;"AG"&amp;$A593),0),""))</f>
        <v/>
      </c>
      <c r="AK593" s="253" t="str">
        <f t="array" aca="1" ref="AK593" ca="1">IF(AK$2="","",IFERROR(IF(FIND(AK$2,$C593)&gt;=1,INDIRECT($B593&amp;"!"&amp;"AG"&amp;$A593),0),""))</f>
        <v/>
      </c>
      <c r="AL593" s="253" t="str">
        <f t="array" aca="1" ref="AL593" ca="1">IF(AL$2="","",IFERROR(IF(FIND(AL$2,$C593)&gt;=1,INDIRECT($B593&amp;"!"&amp;"AG"&amp;$A593),0),""))</f>
        <v/>
      </c>
      <c r="AM593" s="253" t="str">
        <f t="array" aca="1" ref="AM593" ca="1">IF(AM$2="","",IFERROR(IF(FIND(AM$2,$C593)&gt;=1,INDIRECT($B593&amp;"!"&amp;"AG"&amp;$A593),0),""))</f>
        <v/>
      </c>
      <c r="AN593" s="253" t="str">
        <f t="array" aca="1" ref="AN593" ca="1">IF(AN$2="","",IFERROR(IF(FIND(AN$2,$C593)&gt;=1,INDIRECT($B593&amp;"!"&amp;"AG"&amp;$A593),0),""))</f>
        <v/>
      </c>
      <c r="AO593" s="253" t="str">
        <f t="array" aca="1" ref="AO593" ca="1">IF(AO$2="","",IFERROR(IF(FIND(AO$2,$C593)&gt;=1,INDIRECT($B593&amp;"!"&amp;"AG"&amp;$A593),0),""))</f>
        <v/>
      </c>
      <c r="AP593" s="253" t="str">
        <f t="array" aca="1" ref="AP593" ca="1">IF(AP$2="","",IFERROR(IF(FIND(AP$2,$C593)&gt;=1,INDIRECT($B593&amp;"!"&amp;"AG"&amp;$A593),0),""))</f>
        <v/>
      </c>
      <c r="AQ593" s="253" t="str">
        <f t="array" aca="1" ref="AQ593" ca="1">IF(AQ$2="","",IFERROR(IF(FIND(AQ$2,$C593)&gt;=1,INDIRECT($B593&amp;"!"&amp;"AG"&amp;$A593),0),""))</f>
        <v/>
      </c>
      <c r="AR593" s="253" t="str">
        <f t="array" aca="1" ref="AR593" ca="1">IF(AR$2="","",IFERROR(IF(FIND(AR$2,$C593)&gt;=1,INDIRECT($B593&amp;"!"&amp;"AG"&amp;$A593),0),""))</f>
        <v/>
      </c>
      <c r="AS593" s="253" t="str">
        <f t="array" aca="1" ref="AS593" ca="1">IF(AS$2="","",IFERROR(IF(FIND(AS$2,$C593)&gt;=1,INDIRECT($B593&amp;"!"&amp;"AG"&amp;$A593),0),""))</f>
        <v/>
      </c>
      <c r="AU593" s="254" t="str">
        <f t="array" aca="1" ref="AU593" ca="1">IFERROR(INDIRECT(B593&amp;"!"&amp;"A"&amp;A593),"")</f>
        <v/>
      </c>
      <c r="AV593" s="2" t="str">
        <f t="shared" ca="1" si="489"/>
        <v/>
      </c>
      <c r="AW593" s="253" t="str">
        <f t="array" aca="1" ref="AW593" ca="1">IF(AW$2="","",IFERROR(IF(FIND(AW$2,$C593)&gt;=1,IF(INDIRECT($B593&amp;"!"&amp;"AH"&amp;$A593)="","",INDIRECT($B593&amp;"!"&amp;"AH"&amp;$A593)),0),""))</f>
        <v/>
      </c>
      <c r="AX593" s="253" t="str">
        <f t="array" aca="1" ref="AX593" ca="1">IF(AX$2="","",IFERROR(IF(FIND(AX$2,$C593)&gt;=1,IF(INDIRECT($B593&amp;"!"&amp;"AH"&amp;$A593)="","",INDIRECT($B593&amp;"!"&amp;"AH"&amp;$A593)),0),""))</f>
        <v/>
      </c>
      <c r="AY593" s="253" t="str">
        <f t="array" aca="1" ref="AY593" ca="1">IF(AY$2="","",IFERROR(IF(FIND(AY$2,$C593)&gt;=1,IF(INDIRECT($B593&amp;"!"&amp;"AH"&amp;$A593)="","",INDIRECT($B593&amp;"!"&amp;"AH"&amp;$A593)),0),""))</f>
        <v/>
      </c>
      <c r="AZ593" s="253" t="str">
        <f t="array" aca="1" ref="AZ593" ca="1">IF(AZ$2="","",IFERROR(IF(FIND(AZ$2,$C593)&gt;=1,IF(INDIRECT($B593&amp;"!"&amp;"AH"&amp;$A593)="","",INDIRECT($B593&amp;"!"&amp;"AH"&amp;$A593)),0),""))</f>
        <v/>
      </c>
      <c r="BA593" s="253" t="str">
        <f t="array" aca="1" ref="BA593" ca="1">IF(BA$2="","",IFERROR(IF(FIND(BA$2,$C593)&gt;=1,IF(INDIRECT($B593&amp;"!"&amp;"AH"&amp;$A593)="","",INDIRECT($B593&amp;"!"&amp;"AH"&amp;$A593)),0),""))</f>
        <v/>
      </c>
      <c r="BB593" s="253" t="str">
        <f t="array" aca="1" ref="BB593" ca="1">IF(BB$2="","",IFERROR(IF(FIND(BB$2,$C593)&gt;=1,IF(INDIRECT($B593&amp;"!"&amp;"AH"&amp;$A593)="","",INDIRECT($B593&amp;"!"&amp;"AH"&amp;$A593)),0),""))</f>
        <v/>
      </c>
      <c r="BC593" s="253" t="str">
        <f t="array" aca="1" ref="BC593" ca="1">IF(BC$2="","",IFERROR(IF(FIND(BC$2,$C593)&gt;=1,IF(INDIRECT($B593&amp;"!"&amp;"AH"&amp;$A593)="","",INDIRECT($B593&amp;"!"&amp;"AH"&amp;$A593)),0),""))</f>
        <v/>
      </c>
      <c r="BD593" s="253" t="str">
        <f t="array" aca="1" ref="BD593" ca="1">IF(BD$2="","",IFERROR(IF(FIND(BD$2,$C593)&gt;=1,IF(INDIRECT($B593&amp;"!"&amp;"AH"&amp;$A593)="","",INDIRECT($B593&amp;"!"&amp;"AH"&amp;$A593)),0),""))</f>
        <v/>
      </c>
      <c r="BE593" s="253" t="str">
        <f t="array" aca="1" ref="BE593" ca="1">IF(BE$2="","",IFERROR(IF(FIND(BE$2,$C593)&gt;=1,IF(INDIRECT($B593&amp;"!"&amp;"AH"&amp;$A593)="","",INDIRECT($B593&amp;"!"&amp;"AH"&amp;$A593)),0),""))</f>
        <v/>
      </c>
      <c r="BF593" s="253" t="str">
        <f t="array" aca="1" ref="BF593" ca="1">IF(BF$2="","",IFERROR(IF(FIND(BF$2,$C593)&gt;=1,IF(INDIRECT($B593&amp;"!"&amp;"AH"&amp;$A593)="","",INDIRECT($B593&amp;"!"&amp;"AH"&amp;$A593)),0),""))</f>
        <v/>
      </c>
      <c r="BG593" s="253" t="str">
        <f t="array" aca="1" ref="BG593" ca="1">IF(BG$2="","",IFERROR(IF(FIND(BG$2,$C593)&gt;=1,IF(INDIRECT($B593&amp;"!"&amp;"AH"&amp;$A593)="","",INDIRECT($B593&amp;"!"&amp;"AH"&amp;$A593)),0),""))</f>
        <v/>
      </c>
      <c r="BH593" s="253" t="str">
        <f t="array" aca="1" ref="BH593" ca="1">IF(BH$2="","",IFERROR(IF(FIND(BH$2,$C593)&gt;=1,IF(INDIRECT($B593&amp;"!"&amp;"AH"&amp;$A593)="","",INDIRECT($B593&amp;"!"&amp;"AH"&amp;$A593)),0),""))</f>
        <v/>
      </c>
      <c r="BI593" s="253" t="str">
        <f t="array" aca="1" ref="BI593" ca="1">IF(BI$2="","",IFERROR(IF(FIND(BI$2,$C593)&gt;=1,IF(INDIRECT($B593&amp;"!"&amp;"AH"&amp;$A593)="","",INDIRECT($B593&amp;"!"&amp;"AH"&amp;$A593)),0),""))</f>
        <v/>
      </c>
      <c r="BJ593" s="253" t="str">
        <f t="array" aca="1" ref="BJ593" ca="1">IF(BJ$2="","",IFERROR(IF(FIND(BJ$2,$C593)&gt;=1,IF(INDIRECT($B593&amp;"!"&amp;"AH"&amp;$A593)="","",INDIRECT($B593&amp;"!"&amp;"AH"&amp;$A593)),0),""))</f>
        <v/>
      </c>
      <c r="BK593" s="253" t="str">
        <f t="array" aca="1" ref="BK593" ca="1">IF(BK$2="","",IFERROR(IF(FIND(BK$2,$C593)&gt;=1,IF(INDIRECT($B593&amp;"!"&amp;"AH"&amp;$A593)="","",INDIRECT($B593&amp;"!"&amp;"AH"&amp;$A593)),0),""))</f>
        <v/>
      </c>
      <c r="BL593" s="253" t="str">
        <f t="array" aca="1" ref="BL593" ca="1">IF(BL$2="","",IFERROR(IF(FIND(BL$2,$C593)&gt;=1,IF(INDIRECT($B593&amp;"!"&amp;"AH"&amp;$A593)="","",INDIRECT($B593&amp;"!"&amp;"AH"&amp;$A593)),0),""))</f>
        <v/>
      </c>
      <c r="BM593" s="253" t="str">
        <f t="array" aca="1" ref="BM593" ca="1">IF(BM$2="","",IFERROR(IF(FIND(BM$2,$C593)&gt;=1,IF(INDIRECT($B593&amp;"!"&amp;"AH"&amp;$A593)="","",INDIRECT($B593&amp;"!"&amp;"AH"&amp;$A593)),0),""))</f>
        <v/>
      </c>
      <c r="BN593" s="253" t="str">
        <f t="array" aca="1" ref="BN593" ca="1">IF(BN$2="","",IFERROR(IF(FIND(BN$2,$C593)&gt;=1,IF(INDIRECT($B593&amp;"!"&amp;"AH"&amp;$A593)="","",INDIRECT($B593&amp;"!"&amp;"AH"&amp;$A593)),0),""))</f>
        <v/>
      </c>
      <c r="BO593" s="253" t="str">
        <f t="array" aca="1" ref="BO593" ca="1">IF(BO$2="","",IFERROR(IF(FIND(BO$2,$C593)&gt;=1,IF(INDIRECT($B593&amp;"!"&amp;"AH"&amp;$A593)="","",INDIRECT($B593&amp;"!"&amp;"AH"&amp;$A593)),0),""))</f>
        <v/>
      </c>
      <c r="BP593" s="253" t="str">
        <f t="array" aca="1" ref="BP593" ca="1">IF(BP$2="","",IFERROR(IF(FIND(BP$2,$C593)&gt;=1,IF(INDIRECT($B593&amp;"!"&amp;"AH"&amp;$A593)="","",INDIRECT($B593&amp;"!"&amp;"AH"&amp;$A593)),0),""))</f>
        <v/>
      </c>
      <c r="BQ593" s="253" t="str">
        <f t="array" aca="1" ref="BQ593" ca="1">IF(BQ$2="","",IFERROR(IF(FIND(BQ$2,$C593)&gt;=1,IF(INDIRECT($B593&amp;"!"&amp;"AH"&amp;$A593)="","",INDIRECT($B593&amp;"!"&amp;"AH"&amp;$A593)),0),""))</f>
        <v/>
      </c>
      <c r="BR593" s="253" t="str">
        <f t="array" aca="1" ref="BR593" ca="1">IF(BR$2="","",IFERROR(IF(FIND(BR$2,$C593)&gt;=1,IF(INDIRECT($B593&amp;"!"&amp;"AH"&amp;$A593)="","",INDIRECT($B593&amp;"!"&amp;"AH"&amp;$A593)),0),""))</f>
        <v/>
      </c>
      <c r="BS593" s="253" t="str">
        <f t="array" aca="1" ref="BS593" ca="1">IF(BS$2="","",IFERROR(IF(FIND(BS$2,$C593)&gt;=1,IF(INDIRECT($B593&amp;"!"&amp;"AH"&amp;$A593)="","",INDIRECT($B593&amp;"!"&amp;"AH"&amp;$A593)),0),""))</f>
        <v/>
      </c>
      <c r="BT593" s="253" t="str">
        <f t="array" aca="1" ref="BT593" ca="1">IF(BT$2="","",IFERROR(IF(FIND(BT$2,$C593)&gt;=1,IF(INDIRECT($B593&amp;"!"&amp;"AH"&amp;$A593)="","",INDIRECT($B593&amp;"!"&amp;"AH"&amp;$A593)),0),""))</f>
        <v/>
      </c>
      <c r="BU593" s="253" t="str">
        <f t="array" aca="1" ref="BU593" ca="1">IF(BU$2="","",IFERROR(IF(FIND(BU$2,$C593)&gt;=1,IF(INDIRECT($B593&amp;"!"&amp;"AH"&amp;$A593)="","",INDIRECT($B593&amp;"!"&amp;"AH"&amp;$A593)),0),""))</f>
        <v/>
      </c>
      <c r="BV593" s="253" t="str">
        <f t="array" aca="1" ref="BV593" ca="1">IF(BV$2="","",IFERROR(IF(FIND(BV$2,$C593)&gt;=1,IF(INDIRECT($B593&amp;"!"&amp;"AH"&amp;$A593)="","",INDIRECT($B593&amp;"!"&amp;"AH"&amp;$A593)),0),""))</f>
        <v/>
      </c>
      <c r="BW593" s="253" t="str">
        <f t="array" aca="1" ref="BW593" ca="1">IF(BW$2="","",IFERROR(IF(FIND(BW$2,$C593)&gt;=1,IF(INDIRECT($B593&amp;"!"&amp;"AH"&amp;$A593)="","",INDIRECT($B593&amp;"!"&amp;"AH"&amp;$A593)),0),""))</f>
        <v/>
      </c>
      <c r="BX593" s="253" t="str">
        <f t="array" aca="1" ref="BX593" ca="1">IF(BX$2="","",IFERROR(IF(FIND(BX$2,$C593)&gt;=1,IF(INDIRECT($B593&amp;"!"&amp;"AH"&amp;$A593)="","",INDIRECT($B593&amp;"!"&amp;"AH"&amp;$A593)),0),""))</f>
        <v/>
      </c>
      <c r="BY593" s="253" t="str">
        <f t="array" aca="1" ref="BY593" ca="1">IF(BY$2="","",IFERROR(IF(FIND(BY$2,$C593)&gt;=1,IF(INDIRECT($B593&amp;"!"&amp;"AH"&amp;$A593)="","",INDIRECT($B593&amp;"!"&amp;"AH"&amp;$A593)),0),""))</f>
        <v/>
      </c>
      <c r="BZ593" s="253" t="str">
        <f t="array" aca="1" ref="BZ593" ca="1">IF(BZ$2="","",IFERROR(IF(FIND(BZ$2,$C593)&gt;=1,IF(INDIRECT($B593&amp;"!"&amp;"AH"&amp;$A593)="","",INDIRECT($B593&amp;"!"&amp;"AH"&amp;$A593)),0),""))</f>
        <v/>
      </c>
      <c r="CA593" s="253" t="str">
        <f t="array" aca="1" ref="CA593" ca="1">IF(CA$2="","",IFERROR(IF(FIND(CA$2,$C593)&gt;=1,IF(INDIRECT($B593&amp;"!"&amp;"AH"&amp;$A593)="","",INDIRECT($B593&amp;"!"&amp;"AH"&amp;$A593)),0),""))</f>
        <v/>
      </c>
      <c r="CB593" s="253" t="str">
        <f t="array" aca="1" ref="CB593" ca="1">IF(CB$2="","",IFERROR(IF(FIND(CB$2,$C593)&gt;=1,IF(INDIRECT($B593&amp;"!"&amp;"AH"&amp;$A593)="","",INDIRECT($B593&amp;"!"&amp;"AH"&amp;$A593)),0),""))</f>
        <v/>
      </c>
      <c r="CC593" s="253" t="str">
        <f t="array" aca="1" ref="CC593" ca="1">IF(CC$2="","",IFERROR(IF(FIND(CC$2,$C593)&gt;=1,IF(INDIRECT($B593&amp;"!"&amp;"AH"&amp;$A593)="","",INDIRECT($B593&amp;"!"&amp;"AH"&amp;$A593)),0),""))</f>
        <v/>
      </c>
      <c r="CD593" s="253" t="str">
        <f t="array" aca="1" ref="CD593" ca="1">IF(CD$2="","",IFERROR(IF(FIND(CD$2,$C593)&gt;=1,IF(INDIRECT($B593&amp;"!"&amp;"AH"&amp;$A593)="","",INDIRECT($B593&amp;"!"&amp;"AH"&amp;$A593)),0),""))</f>
        <v/>
      </c>
      <c r="CE593" s="253" t="str">
        <f t="array" aca="1" ref="CE593" ca="1">IF(CE$2="","",IFERROR(IF(FIND(CE$2,$C593)&gt;=1,IF(INDIRECT($B593&amp;"!"&amp;"AH"&amp;$A593)="","",INDIRECT($B593&amp;"!"&amp;"AH"&amp;$A593)),0),""))</f>
        <v/>
      </c>
      <c r="CF593" s="253" t="str">
        <f t="array" aca="1" ref="CF593" ca="1">IF(CF$2="","",IFERROR(IF(FIND(CF$2,$C593)&gt;=1,IF(INDIRECT($B593&amp;"!"&amp;"AH"&amp;$A593)="","",INDIRECT($B593&amp;"!"&amp;"AH"&amp;$A593)),0),""))</f>
        <v/>
      </c>
      <c r="CG593" s="253" t="str">
        <f t="array" aca="1" ref="CG593" ca="1">IF(CG$2="","",IFERROR(IF(FIND(CG$2,$C593)&gt;=1,IF(INDIRECT($B593&amp;"!"&amp;"AH"&amp;$A593)="","",INDIRECT($B593&amp;"!"&amp;"AH"&amp;$A593)),0),""))</f>
        <v/>
      </c>
      <c r="CH593" s="253" t="str">
        <f t="array" aca="1" ref="CH593" ca="1">IF(CH$2="","",IFERROR(IF(FIND(CH$2,$C593)&gt;=1,IF(INDIRECT($B593&amp;"!"&amp;"AH"&amp;$A593)="","",INDIRECT($B593&amp;"!"&amp;"AH"&amp;$A593)),0),""))</f>
        <v/>
      </c>
      <c r="CI593" s="253" t="str">
        <f t="array" aca="1" ref="CI593" ca="1">IF(CI$2="","",IFERROR(IF(FIND(CI$2,$C593)&gt;=1,IF(INDIRECT($B593&amp;"!"&amp;"AH"&amp;$A593)="","",INDIRECT($B593&amp;"!"&amp;"AH"&amp;$A593)),0),""))</f>
        <v/>
      </c>
      <c r="CJ593" s="253" t="str">
        <f t="array" aca="1" ref="CJ593" ca="1">IF(CJ$2="","",IFERROR(IF(FIND(CJ$2,$C593)&gt;=1,IF(INDIRECT($B593&amp;"!"&amp;"AH"&amp;$A593)="","",INDIRECT($B593&amp;"!"&amp;"AH"&amp;$A593)),0),""))</f>
        <v/>
      </c>
      <c r="CK593" s="253" t="str">
        <f t="array" aca="1" ref="CK593" ca="1">IF(CK$2="","",IFERROR(IF(FIND(CK$2,$C593)&gt;=1,IF(INDIRECT($B593&amp;"!"&amp;"AH"&amp;$A593)="","",INDIRECT($B593&amp;"!"&amp;"AH"&amp;$A593)),0),""))</f>
        <v/>
      </c>
      <c r="CL593" s="253" t="str">
        <f t="array" aca="1" ref="CL593" ca="1">IF(CL$2="","",IFERROR(IF(FIND(CL$2,$C593)&gt;=1,IF(INDIRECT($B593&amp;"!"&amp;"AH"&amp;$A593)="","",INDIRECT($B593&amp;"!"&amp;"AH"&amp;$A593)),0),""))</f>
        <v/>
      </c>
      <c r="CO593" s="2" t="str">
        <f t="shared" ca="1" si="491"/>
        <v/>
      </c>
      <c r="CP593" s="253" t="str">
        <f t="array" aca="1" ref="CP593" ca="1">IF(CP$2="","",IFERROR(IF(FIND(CP$2,$C593)&gt;=1,INDIRECT($B593&amp;"!"&amp;"AG"&amp;$A593),0),""))</f>
        <v/>
      </c>
      <c r="CQ593" s="253" t="str">
        <f t="array" aca="1" ref="CQ593" ca="1">IF(CQ$2="","",IFERROR(IF(FIND(CQ$2,$C593)&gt;=1,INDIRECT($B593&amp;"!"&amp;"AG"&amp;$A593),0),""))</f>
        <v/>
      </c>
      <c r="CR593" s="253" t="str">
        <f t="array" aca="1" ref="CR593" ca="1">IF(CR$2="","",IFERROR(IF(FIND(CR$2,$C593)&gt;=1,INDIRECT($B593&amp;"!"&amp;"AG"&amp;$A593),0),""))</f>
        <v/>
      </c>
      <c r="CS593" s="253" t="str">
        <f t="array" aca="1" ref="CS593" ca="1">IF(CS$2="","",IFERROR(IF(FIND(CS$2,$C593)&gt;=1,INDIRECT($B593&amp;"!"&amp;"AG"&amp;$A593),0),""))</f>
        <v/>
      </c>
      <c r="CV593" s="2" t="str">
        <f t="shared" ca="1" si="492"/>
        <v/>
      </c>
      <c r="CW593" s="253" t="str">
        <f t="array" aca="1" ref="CW593" ca="1">IF(CW$2="","",IFERROR(IF(FIND(CW$2,$C593)&gt;=1,IF(INDIRECT($B593&amp;"!"&amp;"AH"&amp;$A593)="","",INDIRECT($B593&amp;"!"&amp;"AH"&amp;$A593)&amp;" "),0),""))</f>
        <v/>
      </c>
      <c r="CX593" s="253" t="str">
        <f t="array" aca="1" ref="CX593" ca="1">IF(CX$2="","",IFERROR(IF(FIND(CX$2,$C593)&gt;=1,IF(INDIRECT($B593&amp;"!"&amp;"AH"&amp;$A593)="","",INDIRECT($B593&amp;"!"&amp;"AH"&amp;$A593)&amp;" "),0),""))</f>
        <v/>
      </c>
      <c r="CY593" s="253" t="str">
        <f t="array" aca="1" ref="CY593" ca="1">IF(CY$2="","",IFERROR(IF(FIND(CY$2,$C593)&gt;=1,IF(INDIRECT($B593&amp;"!"&amp;"AH"&amp;$A593)="","",INDIRECT($B593&amp;"!"&amp;"AH"&amp;$A593)&amp;" "),0),""))</f>
        <v/>
      </c>
      <c r="CZ593" s="253" t="str">
        <f t="array" aca="1" ref="CZ593" ca="1">IF(CZ$2="","",IFERROR(IF(FIND(CZ$2,$C593)&gt;=1,IF(INDIRECT($B593&amp;"!"&amp;"AH"&amp;$A593)="","",INDIRECT($B593&amp;"!"&amp;"AH"&amp;$A593)&amp;" "),0),""))</f>
        <v/>
      </c>
      <c r="DC593" s="2" t="str">
        <f t="shared" ca="1" si="493"/>
        <v/>
      </c>
      <c r="DD593" s="253" t="str" cm="1">
        <f t="array" aca="1" ref="DD593" ca="1">IF(DD$2="","",IFERROR(IF(FIND(DD$2,$C593)&gt;=1,INDIRECT($B593&amp;"!"&amp;"AG"&amp;$A593),0),""))</f>
        <v/>
      </c>
      <c r="DE593" s="253" t="str" cm="1">
        <f t="array" aca="1" ref="DE593" ca="1">IF(DE$2="","",IFERROR(IF(FIND(DE$2,$C593)&gt;=1,INDIRECT($B593&amp;"!"&amp;"AG"&amp;$A593),0),""))</f>
        <v/>
      </c>
      <c r="DF593" s="253" t="str" cm="1">
        <f t="array" aca="1" ref="DF593" ca="1">IF(DF$2="","",IFERROR(IF(FIND(DF$2,$C593)&gt;=1,INDIRECT($B593&amp;"!"&amp;"AG"&amp;$A593),0),""))</f>
        <v/>
      </c>
      <c r="DG593" s="253" t="str" cm="1">
        <f t="array" aca="1" ref="DG593" ca="1">IF(DG$2="","",IFERROR(IF(FIND(DG$2,$C593)&gt;=1,INDIRECT($B593&amp;"!"&amp;"AG"&amp;$A593),0),""))</f>
        <v/>
      </c>
      <c r="DH593" s="253" t="str" cm="1">
        <f t="array" aca="1" ref="DH593" ca="1">IF(DH$2="","",IFERROR(IF(FIND(DH$2,$C593)&gt;=1,INDIRECT($B593&amp;"!"&amp;"AG"&amp;$A593),0),""))</f>
        <v/>
      </c>
      <c r="DI593" s="253" t="str" cm="1">
        <f t="array" aca="1" ref="DI593" ca="1">IF(DI$2="","",IFERROR(IF(FIND(DI$2,$C593)&gt;=1,INDIRECT($B593&amp;"!"&amp;"AG"&amp;$A593),0),""))</f>
        <v/>
      </c>
      <c r="DJ593" s="253" t="str" cm="1">
        <f t="array" aca="1" ref="DJ593" ca="1">IF(DJ$2="","",IFERROR(IF(FIND(DJ$2,$C593)&gt;=1,INDIRECT($B593&amp;"!"&amp;"AG"&amp;$A593),0),""))</f>
        <v/>
      </c>
      <c r="DK593" s="253" t="str" cm="1">
        <f t="array" aca="1" ref="DK593" ca="1">IF(DK$2="","",IFERROR(IF(FIND(DK$2,$C593)&gt;=1,INDIRECT($B593&amp;"!"&amp;"AG"&amp;$A593),0),""))</f>
        <v/>
      </c>
      <c r="DL593" s="253" t="str" cm="1">
        <f t="array" aca="1" ref="DL593" ca="1">IF(DL$2="","",IFERROR(IF(FIND(DL$2,$C593)&gt;=1,INDIRECT($B593&amp;"!"&amp;"AG"&amp;$A593),0),""))</f>
        <v/>
      </c>
      <c r="DM593" s="253" t="str" cm="1">
        <f t="array" aca="1" ref="DM593" ca="1">IF(DM$2="","",IFERROR(IF(FIND(DM$2,$C593)&gt;=1,INDIRECT($B593&amp;"!"&amp;"AG"&amp;$A593),0),""))</f>
        <v/>
      </c>
      <c r="DN593" s="253" t="str" cm="1">
        <f t="array" aca="1" ref="DN593" ca="1">IF(DN$2="","",IFERROR(IF(FIND(DN$2,$C593)&gt;=1,INDIRECT($B593&amp;"!"&amp;"AG"&amp;$A593),0),""))</f>
        <v/>
      </c>
      <c r="DO593" s="253" t="str" cm="1">
        <f t="array" aca="1" ref="DO593" ca="1">IF(DO$2="","",IFERROR(IF(FIND(DO$2,$C593)&gt;=1,INDIRECT($B593&amp;"!"&amp;"AG"&amp;$A593),0),""))</f>
        <v/>
      </c>
      <c r="DP593" s="253" t="str" cm="1">
        <f t="array" aca="1" ref="DP593" ca="1">IF(DP$2="","",IFERROR(IF(FIND(DP$2,$C593)&gt;=1,INDIRECT($B593&amp;"!"&amp;"AG"&amp;$A593),0),""))</f>
        <v/>
      </c>
      <c r="DQ593" s="253" t="str" cm="1">
        <f t="array" aca="1" ref="DQ593" ca="1">IF(DQ$2="","",IFERROR(IF(FIND(DQ$2,$C593)&gt;=1,INDIRECT($B593&amp;"!"&amp;"AG"&amp;$A593),0),""))</f>
        <v/>
      </c>
      <c r="DR593" s="253" t="str" cm="1">
        <f t="array" aca="1" ref="DR593" ca="1">IF(DR$2="","",IFERROR(IF(FIND(DR$2,$C593)&gt;=1,INDIRECT($B593&amp;"!"&amp;"AG"&amp;$A593),0),""))</f>
        <v/>
      </c>
      <c r="DS593" s="253" t="str" cm="1">
        <f t="array" aca="1" ref="DS593" ca="1">IF(DS$2="","",IFERROR(IF(FIND(DS$2,$C593)&gt;=1,INDIRECT($B593&amp;"!"&amp;"AG"&amp;$A593),0),""))</f>
        <v/>
      </c>
      <c r="DT593" s="253" t="str" cm="1">
        <f t="array" aca="1" ref="DT593" ca="1">IF(DT$2="","",IFERROR(IF(FIND(DT$2,$C593)&gt;=1,INDIRECT($B593&amp;"!"&amp;"AG"&amp;$A593),0),""))</f>
        <v/>
      </c>
      <c r="DU593" s="253" t="str" cm="1">
        <f t="array" aca="1" ref="DU593" ca="1">IF(DU$2="","",IFERROR(IF(FIND(DU$2,$C593)&gt;=1,INDIRECT($B593&amp;"!"&amp;"AG"&amp;$A593),0),""))</f>
        <v/>
      </c>
      <c r="DV593" s="253" t="str" cm="1">
        <f t="array" aca="1" ref="DV593" ca="1">IF(DV$2="","",IFERROR(IF(FIND(DV$2,$C593)&gt;=1,INDIRECT($B593&amp;"!"&amp;"AG"&amp;$A593),0),""))</f>
        <v/>
      </c>
      <c r="DW593" s="253" t="str" cm="1">
        <f t="array" aca="1" ref="DW593" ca="1">IF(DW$2="","",IFERROR(IF(FIND(DW$2,$C593)&gt;=1,INDIRECT($B593&amp;"!"&amp;"AG"&amp;$A593),0),""))</f>
        <v/>
      </c>
      <c r="DX593" s="253" t="str" cm="1">
        <f t="array" aca="1" ref="DX593" ca="1">IF(DX$2="","",IFERROR(IF(FIND(DX$2,$C593)&gt;=1,INDIRECT($B593&amp;"!"&amp;"AG"&amp;$A593),0),""))</f>
        <v/>
      </c>
      <c r="DY593" s="253" t="str" cm="1">
        <f t="array" aca="1" ref="DY593" ca="1">IF(DY$2="","",IFERROR(IF(FIND(DY$2,$C593)&gt;=1,INDIRECT($B593&amp;"!"&amp;"AG"&amp;$A593),0),""))</f>
        <v/>
      </c>
      <c r="DZ593" s="253" t="str" cm="1">
        <f t="array" aca="1" ref="DZ593" ca="1">IF(DZ$2="","",IFERROR(IF(FIND(DZ$2,$C593)&gt;=1,INDIRECT($B593&amp;"!"&amp;"AG"&amp;$A593),0),""))</f>
        <v/>
      </c>
      <c r="EA593" s="253" t="str" cm="1">
        <f t="array" aca="1" ref="EA593" ca="1">IF(EA$2="","",IFERROR(IF(FIND(EA$2,$C593)&gt;=1,INDIRECT($B593&amp;"!"&amp;"AG"&amp;$A593),0),""))</f>
        <v/>
      </c>
      <c r="EB593" s="253" t="str" cm="1">
        <f t="array" aca="1" ref="EB593" ca="1">IF(EB$2="","",IFERROR(IF(FIND(EB$2,$C593)&gt;=1,INDIRECT($B593&amp;"!"&amp;"AG"&amp;$A593),0),""))</f>
        <v/>
      </c>
      <c r="EC593" s="253" t="str" cm="1">
        <f t="array" aca="1" ref="EC593" ca="1">IF(EC$2="","",IFERROR(IF(FIND(EC$2,$C593)&gt;=1,INDIRECT($B593&amp;"!"&amp;"AG"&amp;$A593),0),""))</f>
        <v/>
      </c>
      <c r="ED593" s="253" t="str" cm="1">
        <f t="array" aca="1" ref="ED593" ca="1">IF(ED$2="","",IFERROR(IF(FIND(ED$2,$C593)&gt;=1,INDIRECT($B593&amp;"!"&amp;"AG"&amp;$A593),0),""))</f>
        <v/>
      </c>
      <c r="EE593" s="253" t="str" cm="1">
        <f t="array" aca="1" ref="EE593" ca="1">IF(EE$2="","",IFERROR(IF(FIND(EE$2,$C593)&gt;=1,INDIRECT($B593&amp;"!"&amp;"AG"&amp;$A593),0),""))</f>
        <v/>
      </c>
      <c r="EF593" s="253" t="str" cm="1">
        <f t="array" aca="1" ref="EF593" ca="1">IF(EF$2="","",IFERROR(IF(FIND(EF$2,$C593)&gt;=1,INDIRECT($B593&amp;"!"&amp;"AG"&amp;$A593),0),""))</f>
        <v/>
      </c>
      <c r="EG593" s="253" t="str" cm="1">
        <f t="array" aca="1" ref="EG593" ca="1">IF(EG$2="","",IFERROR(IF(FIND(EG$2,$C593)&gt;=1,INDIRECT($B593&amp;"!"&amp;"AG"&amp;$A593),0),""))</f>
        <v/>
      </c>
      <c r="EH593" s="253" t="str" cm="1">
        <f t="array" aca="1" ref="EH593" ca="1">IF(EH$2="","",IFERROR(IF(FIND(EH$2,$C593)&gt;=1,INDIRECT($B593&amp;"!"&amp;"AG"&amp;$A593),0),""))</f>
        <v/>
      </c>
      <c r="EI593" s="253" t="str" cm="1">
        <f t="array" aca="1" ref="EI593" ca="1">IF(EI$2="","",IFERROR(IF(FIND(EI$2,$C593)&gt;=1,INDIRECT($B593&amp;"!"&amp;"AG"&amp;$A593),0),""))</f>
        <v/>
      </c>
      <c r="EJ593" s="253" t="str" cm="1">
        <f t="array" aca="1" ref="EJ593" ca="1">IF(EJ$2="","",IFERROR(IF(FIND(EJ$2,$C593)&gt;=1,INDIRECT($B593&amp;"!"&amp;"AG"&amp;$A593),0),""))</f>
        <v/>
      </c>
      <c r="EK593" s="253" t="str" cm="1">
        <f t="array" aca="1" ref="EK593" ca="1">IF(EK$2="","",IFERROR(IF(FIND(EK$2,$C593)&gt;=1,INDIRECT($B593&amp;"!"&amp;"AG"&amp;$A593),0),""))</f>
        <v/>
      </c>
      <c r="EL593" s="253" t="str" cm="1">
        <f t="array" aca="1" ref="EL593" ca="1">IF(EL$2="","",IFERROR(IF(FIND(EL$2,$C593)&gt;=1,INDIRECT($B593&amp;"!"&amp;"AG"&amp;$A593),0),""))</f>
        <v/>
      </c>
      <c r="EM593" s="253" t="str" cm="1">
        <f t="array" aca="1" ref="EM593" ca="1">IF(EM$2="","",IFERROR(IF(FIND(EM$2,$C593)&gt;=1,INDIRECT($B593&amp;"!"&amp;"AG"&amp;$A593),0),""))</f>
        <v/>
      </c>
      <c r="EN593" s="253" t="str" cm="1">
        <f t="array" aca="1" ref="EN593" ca="1">IF(EN$2="","",IFERROR(IF(FIND(EN$2,$C593)&gt;=1,INDIRECT($B593&amp;"!"&amp;"AG"&amp;$A593),0),""))</f>
        <v/>
      </c>
      <c r="EO593" s="253" t="str" cm="1">
        <f t="array" aca="1" ref="EO593" ca="1">IF(EO$2="","",IFERROR(IF(FIND(EO$2,$C593)&gt;=1,INDIRECT($B593&amp;"!"&amp;"AG"&amp;$A593),0),""))</f>
        <v/>
      </c>
      <c r="EP593" s="253" t="str" cm="1">
        <f t="array" aca="1" ref="EP593" ca="1">IF(EP$2="","",IFERROR(IF(FIND(EP$2,$C593)&gt;=1,INDIRECT($B593&amp;"!"&amp;"AG"&amp;$A593),0),""))</f>
        <v/>
      </c>
      <c r="EQ593" s="253" t="str" cm="1">
        <f t="array" aca="1" ref="EQ593" ca="1">IF(EQ$2="","",IFERROR(IF(FIND(EQ$2,$C593)&gt;=1,INDIRECT($B593&amp;"!"&amp;"AG"&amp;$A593),0),""))</f>
        <v/>
      </c>
      <c r="ER593" s="253" t="str" cm="1">
        <f t="array" aca="1" ref="ER593" ca="1">IF(ER$2="","",IFERROR(IF(FIND(ER$2,$C593)&gt;=1,INDIRECT($B593&amp;"!"&amp;"AG"&amp;$A593),0),""))</f>
        <v/>
      </c>
      <c r="ES593" s="253" t="str" cm="1">
        <f t="array" aca="1" ref="ES593" ca="1">IF(ES$2="","",IFERROR(IF(FIND(ES$2,$C593)&gt;=1,INDIRECT($B593&amp;"!"&amp;"AG"&amp;$A593),0),""))</f>
        <v/>
      </c>
      <c r="ET593" s="253" t="str" cm="1">
        <f t="array" aca="1" ref="ET593" ca="1">IF(ET$2="","",IFERROR(IF(FIND(ET$2,$C593)&gt;=1,INDIRECT($B593&amp;"!"&amp;"AG"&amp;$A593),0),""))</f>
        <v/>
      </c>
      <c r="EU593" s="253" t="str" cm="1">
        <f t="array" aca="1" ref="EU593" ca="1">IF(EU$2="","",IFERROR(IF(FIND(EU$2,$C593)&gt;=1,INDIRECT($B593&amp;"!"&amp;"AG"&amp;$A593),0),""))</f>
        <v/>
      </c>
      <c r="EV593" s="253" t="str" cm="1">
        <f t="array" aca="1" ref="EV593" ca="1">IF(EV$2="","",IFERROR(IF(FIND(EV$2,$C593)&gt;=1,INDIRECT($B593&amp;"!"&amp;"AG"&amp;$A593),0),""))</f>
        <v/>
      </c>
    </row>
    <row r="594" spans="1:152" x14ac:dyDescent="0.3">
      <c r="A594" s="252">
        <f t="shared" ca="1" si="529"/>
        <v>31</v>
      </c>
      <c r="B594" s="252" t="str">
        <f t="shared" si="530"/>
        <v>Nov_2024</v>
      </c>
      <c r="C594" s="252" t="str">
        <f t="shared" ca="1" si="528"/>
        <v/>
      </c>
      <c r="D594" s="253" t="str">
        <f t="array" aca="1" ref="D594" ca="1">IF(D$2="","",IFERROR(IF(FIND(D$2,$C594)&gt;=1,INDIRECT($B594&amp;"!"&amp;"AG"&amp;$A594),0),""))</f>
        <v/>
      </c>
      <c r="E594" s="253" t="str">
        <f t="array" aca="1" ref="E594" ca="1">IF(E$2="","",IFERROR(IF(FIND(E$2,$C594)&gt;=1,INDIRECT($B594&amp;"!"&amp;"AG"&amp;$A594),0),""))</f>
        <v/>
      </c>
      <c r="F594" s="253" t="str">
        <f t="array" aca="1" ref="F594" ca="1">IF(F$2="","",IFERROR(IF(FIND(F$2,$C594)&gt;=1,INDIRECT($B594&amp;"!"&amp;"AG"&amp;$A594),0),""))</f>
        <v/>
      </c>
      <c r="G594" s="253" t="str">
        <f t="array" aca="1" ref="G594" ca="1">IF(G$2="","",IFERROR(IF(FIND(G$2,$C594)&gt;=1,INDIRECT($B594&amp;"!"&amp;"AG"&amp;$A594),0),""))</f>
        <v/>
      </c>
      <c r="H594" s="253" t="str">
        <f t="array" aca="1" ref="H594" ca="1">IF(H$2="","",IFERROR(IF(FIND(H$2,$C594)&gt;=1,INDIRECT($B594&amp;"!"&amp;"AG"&amp;$A594),0),""))</f>
        <v/>
      </c>
      <c r="I594" s="253" t="str">
        <f t="array" aca="1" ref="I594" ca="1">IF(I$2="","",IFERROR(IF(FIND(I$2,$C594)&gt;=1,INDIRECT($B594&amp;"!"&amp;"AG"&amp;$A594),0),""))</f>
        <v/>
      </c>
      <c r="J594" s="253" t="str">
        <f t="array" aca="1" ref="J594" ca="1">IF(J$2="","",IFERROR(IF(FIND(J$2,$C594)&gt;=1,INDIRECT($B594&amp;"!"&amp;"AG"&amp;$A594),0),""))</f>
        <v/>
      </c>
      <c r="K594" s="253" t="str">
        <f t="array" aca="1" ref="K594" ca="1">IF(K$2="","",IFERROR(IF(FIND(K$2,$C594)&gt;=1,INDIRECT($B594&amp;"!"&amp;"AG"&amp;$A594),0),""))</f>
        <v/>
      </c>
      <c r="L594" s="253" t="str">
        <f t="array" aca="1" ref="L594" ca="1">IF(L$2="","",IFERROR(IF(FIND(L$2,$C594)&gt;=1,INDIRECT($B594&amp;"!"&amp;"AG"&amp;$A594),0),""))</f>
        <v/>
      </c>
      <c r="M594" s="253" t="str">
        <f t="array" aca="1" ref="M594" ca="1">IF(M$2="","",IFERROR(IF(FIND(M$2,$C594)&gt;=1,INDIRECT($B594&amp;"!"&amp;"AG"&amp;$A594),0),""))</f>
        <v/>
      </c>
      <c r="N594" s="253" t="str">
        <f t="array" aca="1" ref="N594" ca="1">IF(N$2="","",IFERROR(IF(FIND(N$2,$C594)&gt;=1,INDIRECT($B594&amp;"!"&amp;"AG"&amp;$A594),0),""))</f>
        <v/>
      </c>
      <c r="O594" s="253" t="str">
        <f t="array" aca="1" ref="O594" ca="1">IF(O$2="","",IFERROR(IF(FIND(O$2,$C594)&gt;=1,INDIRECT($B594&amp;"!"&amp;"AG"&amp;$A594),0),""))</f>
        <v/>
      </c>
      <c r="P594" s="253" t="str">
        <f t="array" aca="1" ref="P594" ca="1">IF(P$2="","",IFERROR(IF(FIND(P$2,$C594)&gt;=1,INDIRECT($B594&amp;"!"&amp;"AG"&amp;$A594),0),""))</f>
        <v/>
      </c>
      <c r="Q594" s="253" t="str">
        <f t="array" aca="1" ref="Q594" ca="1">IF(Q$2="","",IFERROR(IF(FIND(Q$2,$C594)&gt;=1,INDIRECT($B594&amp;"!"&amp;"AG"&amp;$A594),0),""))</f>
        <v/>
      </c>
      <c r="R594" s="253" t="str">
        <f t="array" aca="1" ref="R594" ca="1">IF(R$2="","",IFERROR(IF(FIND(R$2,$C594)&gt;=1,INDIRECT($B594&amp;"!"&amp;"AG"&amp;$A594),0),""))</f>
        <v/>
      </c>
      <c r="S594" s="253" t="str">
        <f t="array" aca="1" ref="S594" ca="1">IF(S$2="","",IFERROR(IF(FIND(S$2,$C594)&gt;=1,INDIRECT($B594&amp;"!"&amp;"AG"&amp;$A594),0),""))</f>
        <v/>
      </c>
      <c r="T594" s="253" t="str">
        <f t="array" aca="1" ref="T594" ca="1">IF(T$2="","",IFERROR(IF(FIND(T$2,$C594)&gt;=1,INDIRECT($B594&amp;"!"&amp;"AG"&amp;$A594),0),""))</f>
        <v/>
      </c>
      <c r="U594" s="253" t="str">
        <f t="array" aca="1" ref="U594" ca="1">IF(U$2="","",IFERROR(IF(FIND(U$2,$C594)&gt;=1,INDIRECT($B594&amp;"!"&amp;"AG"&amp;$A594),0),""))</f>
        <v/>
      </c>
      <c r="V594" s="253" t="str">
        <f t="array" aca="1" ref="V594" ca="1">IF(V$2="","",IFERROR(IF(FIND(V$2,$C594)&gt;=1,INDIRECT($B594&amp;"!"&amp;"AG"&amp;$A594),0),""))</f>
        <v/>
      </c>
      <c r="W594" s="253" t="str">
        <f t="array" aca="1" ref="W594" ca="1">IF(W$2="","",IFERROR(IF(FIND(W$2,$C594)&gt;=1,INDIRECT($B594&amp;"!"&amp;"AG"&amp;$A594),0),""))</f>
        <v/>
      </c>
      <c r="X594" s="253" t="str">
        <f t="array" aca="1" ref="X594" ca="1">IF(X$2="","",IFERROR(IF(FIND(X$2,$C594)&gt;=1,INDIRECT($B594&amp;"!"&amp;"AG"&amp;$A594),0),""))</f>
        <v/>
      </c>
      <c r="Y594" s="253" t="str">
        <f t="array" aca="1" ref="Y594" ca="1">IF(Y$2="","",IFERROR(IF(FIND(Y$2,$C594)&gt;=1,INDIRECT($B594&amp;"!"&amp;"AG"&amp;$A594),0),""))</f>
        <v/>
      </c>
      <c r="Z594" s="253" t="str">
        <f t="array" aca="1" ref="Z594" ca="1">IF(Z$2="","",IFERROR(IF(FIND(Z$2,$C594)&gt;=1,INDIRECT($B594&amp;"!"&amp;"AG"&amp;$A594),0),""))</f>
        <v/>
      </c>
      <c r="AA594" s="253" t="str">
        <f t="array" aca="1" ref="AA594" ca="1">IF(AA$2="","",IFERROR(IF(FIND(AA$2,$C594)&gt;=1,INDIRECT($B594&amp;"!"&amp;"AG"&amp;$A594),0),""))</f>
        <v/>
      </c>
      <c r="AB594" s="253" t="str">
        <f t="array" aca="1" ref="AB594" ca="1">IF(AB$2="","",IFERROR(IF(FIND(AB$2,$C594)&gt;=1,INDIRECT($B594&amp;"!"&amp;"AG"&amp;$A594),0),""))</f>
        <v/>
      </c>
      <c r="AC594" s="253" t="str">
        <f t="array" aca="1" ref="AC594" ca="1">IF(AC$2="","",IFERROR(IF(FIND(AC$2,$C594)&gt;=1,INDIRECT($B594&amp;"!"&amp;"AG"&amp;$A594),0),""))</f>
        <v/>
      </c>
      <c r="AD594" s="253" t="str">
        <f t="array" aca="1" ref="AD594" ca="1">IF(AD$2="","",IFERROR(IF(FIND(AD$2,$C594)&gt;=1,INDIRECT($B594&amp;"!"&amp;"AG"&amp;$A594),0),""))</f>
        <v/>
      </c>
      <c r="AE594" s="253" t="str">
        <f t="array" aca="1" ref="AE594" ca="1">IF(AE$2="","",IFERROR(IF(FIND(AE$2,$C594)&gt;=1,INDIRECT($B594&amp;"!"&amp;"AG"&amp;$A594),0),""))</f>
        <v/>
      </c>
      <c r="AF594" s="253" t="str">
        <f t="array" aca="1" ref="AF594" ca="1">IF(AF$2="","",IFERROR(IF(FIND(AF$2,$C594)&gt;=1,INDIRECT($B594&amp;"!"&amp;"AG"&amp;$A594),0),""))</f>
        <v/>
      </c>
      <c r="AG594" s="253" t="str">
        <f t="array" aca="1" ref="AG594" ca="1">IF(AG$2="","",IFERROR(IF(FIND(AG$2,$C594)&gt;=1,INDIRECT($B594&amp;"!"&amp;"AG"&amp;$A594),0),""))</f>
        <v/>
      </c>
      <c r="AH594" s="253" t="str">
        <f t="array" aca="1" ref="AH594" ca="1">IF(AH$2="","",IFERROR(IF(FIND(AH$2,$C594)&gt;=1,INDIRECT($B594&amp;"!"&amp;"AG"&amp;$A594),0),""))</f>
        <v/>
      </c>
      <c r="AI594" s="253" t="str">
        <f t="array" aca="1" ref="AI594" ca="1">IF(AI$2="","",IFERROR(IF(FIND(AI$2,$C594)&gt;=1,INDIRECT($B594&amp;"!"&amp;"AG"&amp;$A594),0),""))</f>
        <v/>
      </c>
      <c r="AJ594" s="253" t="str">
        <f t="array" aca="1" ref="AJ594" ca="1">IF(AJ$2="","",IFERROR(IF(FIND(AJ$2,$C594)&gt;=1,INDIRECT($B594&amp;"!"&amp;"AG"&amp;$A594),0),""))</f>
        <v/>
      </c>
      <c r="AK594" s="253" t="str">
        <f t="array" aca="1" ref="AK594" ca="1">IF(AK$2="","",IFERROR(IF(FIND(AK$2,$C594)&gt;=1,INDIRECT($B594&amp;"!"&amp;"AG"&amp;$A594),0),""))</f>
        <v/>
      </c>
      <c r="AL594" s="253" t="str">
        <f t="array" aca="1" ref="AL594" ca="1">IF(AL$2="","",IFERROR(IF(FIND(AL$2,$C594)&gt;=1,INDIRECT($B594&amp;"!"&amp;"AG"&amp;$A594),0),""))</f>
        <v/>
      </c>
      <c r="AM594" s="253" t="str">
        <f t="array" aca="1" ref="AM594" ca="1">IF(AM$2="","",IFERROR(IF(FIND(AM$2,$C594)&gt;=1,INDIRECT($B594&amp;"!"&amp;"AG"&amp;$A594),0),""))</f>
        <v/>
      </c>
      <c r="AN594" s="253" t="str">
        <f t="array" aca="1" ref="AN594" ca="1">IF(AN$2="","",IFERROR(IF(FIND(AN$2,$C594)&gt;=1,INDIRECT($B594&amp;"!"&amp;"AG"&amp;$A594),0),""))</f>
        <v/>
      </c>
      <c r="AO594" s="253" t="str">
        <f t="array" aca="1" ref="AO594" ca="1">IF(AO$2="","",IFERROR(IF(FIND(AO$2,$C594)&gt;=1,INDIRECT($B594&amp;"!"&amp;"AG"&amp;$A594),0),""))</f>
        <v/>
      </c>
      <c r="AP594" s="253" t="str">
        <f t="array" aca="1" ref="AP594" ca="1">IF(AP$2="","",IFERROR(IF(FIND(AP$2,$C594)&gt;=1,INDIRECT($B594&amp;"!"&amp;"AG"&amp;$A594),0),""))</f>
        <v/>
      </c>
      <c r="AQ594" s="253" t="str">
        <f t="array" aca="1" ref="AQ594" ca="1">IF(AQ$2="","",IFERROR(IF(FIND(AQ$2,$C594)&gt;=1,INDIRECT($B594&amp;"!"&amp;"AG"&amp;$A594),0),""))</f>
        <v/>
      </c>
      <c r="AR594" s="253" t="str">
        <f t="array" aca="1" ref="AR594" ca="1">IF(AR$2="","",IFERROR(IF(FIND(AR$2,$C594)&gt;=1,INDIRECT($B594&amp;"!"&amp;"AG"&amp;$A594),0),""))</f>
        <v/>
      </c>
      <c r="AS594" s="253" t="str">
        <f t="array" aca="1" ref="AS594" ca="1">IF(AS$2="","",IFERROR(IF(FIND(AS$2,$C594)&gt;=1,INDIRECT($B594&amp;"!"&amp;"AG"&amp;$A594),0),""))</f>
        <v/>
      </c>
      <c r="AU594" s="254" t="str">
        <f t="array" aca="1" ref="AU594" ca="1">IFERROR(INDIRECT(B594&amp;"!"&amp;"A"&amp;A594),"")</f>
        <v/>
      </c>
      <c r="AV594" s="2" t="str">
        <f t="shared" ca="1" si="489"/>
        <v/>
      </c>
      <c r="AW594" s="253" t="str">
        <f t="array" aca="1" ref="AW594" ca="1">IF(AW$2="","",IFERROR(IF(FIND(AW$2,$C594)&gt;=1,IF(INDIRECT($B594&amp;"!"&amp;"AH"&amp;$A594)="","",INDIRECT($B594&amp;"!"&amp;"AH"&amp;$A594)),0),""))</f>
        <v/>
      </c>
      <c r="AX594" s="253" t="str">
        <f t="array" aca="1" ref="AX594" ca="1">IF(AX$2="","",IFERROR(IF(FIND(AX$2,$C594)&gt;=1,IF(INDIRECT($B594&amp;"!"&amp;"AH"&amp;$A594)="","",INDIRECT($B594&amp;"!"&amp;"AH"&amp;$A594)),0),""))</f>
        <v/>
      </c>
      <c r="AY594" s="253" t="str">
        <f t="array" aca="1" ref="AY594" ca="1">IF(AY$2="","",IFERROR(IF(FIND(AY$2,$C594)&gt;=1,IF(INDIRECT($B594&amp;"!"&amp;"AH"&amp;$A594)="","",INDIRECT($B594&amp;"!"&amp;"AH"&amp;$A594)),0),""))</f>
        <v/>
      </c>
      <c r="AZ594" s="253" t="str">
        <f t="array" aca="1" ref="AZ594" ca="1">IF(AZ$2="","",IFERROR(IF(FIND(AZ$2,$C594)&gt;=1,IF(INDIRECT($B594&amp;"!"&amp;"AH"&amp;$A594)="","",INDIRECT($B594&amp;"!"&amp;"AH"&amp;$A594)),0),""))</f>
        <v/>
      </c>
      <c r="BA594" s="253" t="str">
        <f t="array" aca="1" ref="BA594" ca="1">IF(BA$2="","",IFERROR(IF(FIND(BA$2,$C594)&gt;=1,IF(INDIRECT($B594&amp;"!"&amp;"AH"&amp;$A594)="","",INDIRECT($B594&amp;"!"&amp;"AH"&amp;$A594)),0),""))</f>
        <v/>
      </c>
      <c r="BB594" s="253" t="str">
        <f t="array" aca="1" ref="BB594" ca="1">IF(BB$2="","",IFERROR(IF(FIND(BB$2,$C594)&gt;=1,IF(INDIRECT($B594&amp;"!"&amp;"AH"&amp;$A594)="","",INDIRECT($B594&amp;"!"&amp;"AH"&amp;$A594)),0),""))</f>
        <v/>
      </c>
      <c r="BC594" s="253" t="str">
        <f t="array" aca="1" ref="BC594" ca="1">IF(BC$2="","",IFERROR(IF(FIND(BC$2,$C594)&gt;=1,IF(INDIRECT($B594&amp;"!"&amp;"AH"&amp;$A594)="","",INDIRECT($B594&amp;"!"&amp;"AH"&amp;$A594)),0),""))</f>
        <v/>
      </c>
      <c r="BD594" s="253" t="str">
        <f t="array" aca="1" ref="BD594" ca="1">IF(BD$2="","",IFERROR(IF(FIND(BD$2,$C594)&gt;=1,IF(INDIRECT($B594&amp;"!"&amp;"AH"&amp;$A594)="","",INDIRECT($B594&amp;"!"&amp;"AH"&amp;$A594)),0),""))</f>
        <v/>
      </c>
      <c r="BE594" s="253" t="str">
        <f t="array" aca="1" ref="BE594" ca="1">IF(BE$2="","",IFERROR(IF(FIND(BE$2,$C594)&gt;=1,IF(INDIRECT($B594&amp;"!"&amp;"AH"&amp;$A594)="","",INDIRECT($B594&amp;"!"&amp;"AH"&amp;$A594)),0),""))</f>
        <v/>
      </c>
      <c r="BF594" s="253" t="str">
        <f t="array" aca="1" ref="BF594" ca="1">IF(BF$2="","",IFERROR(IF(FIND(BF$2,$C594)&gt;=1,IF(INDIRECT($B594&amp;"!"&amp;"AH"&amp;$A594)="","",INDIRECT($B594&amp;"!"&amp;"AH"&amp;$A594)),0),""))</f>
        <v/>
      </c>
      <c r="BG594" s="253" t="str">
        <f t="array" aca="1" ref="BG594" ca="1">IF(BG$2="","",IFERROR(IF(FIND(BG$2,$C594)&gt;=1,IF(INDIRECT($B594&amp;"!"&amp;"AH"&amp;$A594)="","",INDIRECT($B594&amp;"!"&amp;"AH"&amp;$A594)),0),""))</f>
        <v/>
      </c>
      <c r="BH594" s="253" t="str">
        <f t="array" aca="1" ref="BH594" ca="1">IF(BH$2="","",IFERROR(IF(FIND(BH$2,$C594)&gt;=1,IF(INDIRECT($B594&amp;"!"&amp;"AH"&amp;$A594)="","",INDIRECT($B594&amp;"!"&amp;"AH"&amp;$A594)),0),""))</f>
        <v/>
      </c>
      <c r="BI594" s="253" t="str">
        <f t="array" aca="1" ref="BI594" ca="1">IF(BI$2="","",IFERROR(IF(FIND(BI$2,$C594)&gt;=1,IF(INDIRECT($B594&amp;"!"&amp;"AH"&amp;$A594)="","",INDIRECT($B594&amp;"!"&amp;"AH"&amp;$A594)),0),""))</f>
        <v/>
      </c>
      <c r="BJ594" s="253" t="str">
        <f t="array" aca="1" ref="BJ594" ca="1">IF(BJ$2="","",IFERROR(IF(FIND(BJ$2,$C594)&gt;=1,IF(INDIRECT($B594&amp;"!"&amp;"AH"&amp;$A594)="","",INDIRECT($B594&amp;"!"&amp;"AH"&amp;$A594)),0),""))</f>
        <v/>
      </c>
      <c r="BK594" s="253" t="str">
        <f t="array" aca="1" ref="BK594" ca="1">IF(BK$2="","",IFERROR(IF(FIND(BK$2,$C594)&gt;=1,IF(INDIRECT($B594&amp;"!"&amp;"AH"&amp;$A594)="","",INDIRECT($B594&amp;"!"&amp;"AH"&amp;$A594)),0),""))</f>
        <v/>
      </c>
      <c r="BL594" s="253" t="str">
        <f t="array" aca="1" ref="BL594" ca="1">IF(BL$2="","",IFERROR(IF(FIND(BL$2,$C594)&gt;=1,IF(INDIRECT($B594&amp;"!"&amp;"AH"&amp;$A594)="","",INDIRECT($B594&amp;"!"&amp;"AH"&amp;$A594)),0),""))</f>
        <v/>
      </c>
      <c r="BM594" s="253" t="str">
        <f t="array" aca="1" ref="BM594" ca="1">IF(BM$2="","",IFERROR(IF(FIND(BM$2,$C594)&gt;=1,IF(INDIRECT($B594&amp;"!"&amp;"AH"&amp;$A594)="","",INDIRECT($B594&amp;"!"&amp;"AH"&amp;$A594)),0),""))</f>
        <v/>
      </c>
      <c r="BN594" s="253" t="str">
        <f t="array" aca="1" ref="BN594" ca="1">IF(BN$2="","",IFERROR(IF(FIND(BN$2,$C594)&gt;=1,IF(INDIRECT($B594&amp;"!"&amp;"AH"&amp;$A594)="","",INDIRECT($B594&amp;"!"&amp;"AH"&amp;$A594)),0),""))</f>
        <v/>
      </c>
      <c r="BO594" s="253" t="str">
        <f t="array" aca="1" ref="BO594" ca="1">IF(BO$2="","",IFERROR(IF(FIND(BO$2,$C594)&gt;=1,IF(INDIRECT($B594&amp;"!"&amp;"AH"&amp;$A594)="","",INDIRECT($B594&amp;"!"&amp;"AH"&amp;$A594)),0),""))</f>
        <v/>
      </c>
      <c r="BP594" s="253" t="str">
        <f t="array" aca="1" ref="BP594" ca="1">IF(BP$2="","",IFERROR(IF(FIND(BP$2,$C594)&gt;=1,IF(INDIRECT($B594&amp;"!"&amp;"AH"&amp;$A594)="","",INDIRECT($B594&amp;"!"&amp;"AH"&amp;$A594)),0),""))</f>
        <v/>
      </c>
      <c r="BQ594" s="253" t="str">
        <f t="array" aca="1" ref="BQ594" ca="1">IF(BQ$2="","",IFERROR(IF(FIND(BQ$2,$C594)&gt;=1,IF(INDIRECT($B594&amp;"!"&amp;"AH"&amp;$A594)="","",INDIRECT($B594&amp;"!"&amp;"AH"&amp;$A594)),0),""))</f>
        <v/>
      </c>
      <c r="BR594" s="253" t="str">
        <f t="array" aca="1" ref="BR594" ca="1">IF(BR$2="","",IFERROR(IF(FIND(BR$2,$C594)&gt;=1,IF(INDIRECT($B594&amp;"!"&amp;"AH"&amp;$A594)="","",INDIRECT($B594&amp;"!"&amp;"AH"&amp;$A594)),0),""))</f>
        <v/>
      </c>
      <c r="BS594" s="253" t="str">
        <f t="array" aca="1" ref="BS594" ca="1">IF(BS$2="","",IFERROR(IF(FIND(BS$2,$C594)&gt;=1,IF(INDIRECT($B594&amp;"!"&amp;"AH"&amp;$A594)="","",INDIRECT($B594&amp;"!"&amp;"AH"&amp;$A594)),0),""))</f>
        <v/>
      </c>
      <c r="BT594" s="253" t="str">
        <f t="array" aca="1" ref="BT594" ca="1">IF(BT$2="","",IFERROR(IF(FIND(BT$2,$C594)&gt;=1,IF(INDIRECT($B594&amp;"!"&amp;"AH"&amp;$A594)="","",INDIRECT($B594&amp;"!"&amp;"AH"&amp;$A594)),0),""))</f>
        <v/>
      </c>
      <c r="BU594" s="253" t="str">
        <f t="array" aca="1" ref="BU594" ca="1">IF(BU$2="","",IFERROR(IF(FIND(BU$2,$C594)&gt;=1,IF(INDIRECT($B594&amp;"!"&amp;"AH"&amp;$A594)="","",INDIRECT($B594&amp;"!"&amp;"AH"&amp;$A594)),0),""))</f>
        <v/>
      </c>
      <c r="BV594" s="253" t="str">
        <f t="array" aca="1" ref="BV594" ca="1">IF(BV$2="","",IFERROR(IF(FIND(BV$2,$C594)&gt;=1,IF(INDIRECT($B594&amp;"!"&amp;"AH"&amp;$A594)="","",INDIRECT($B594&amp;"!"&amp;"AH"&amp;$A594)),0),""))</f>
        <v/>
      </c>
      <c r="BW594" s="253" t="str">
        <f t="array" aca="1" ref="BW594" ca="1">IF(BW$2="","",IFERROR(IF(FIND(BW$2,$C594)&gt;=1,IF(INDIRECT($B594&amp;"!"&amp;"AH"&amp;$A594)="","",INDIRECT($B594&amp;"!"&amp;"AH"&amp;$A594)),0),""))</f>
        <v/>
      </c>
      <c r="BX594" s="253" t="str">
        <f t="array" aca="1" ref="BX594" ca="1">IF(BX$2="","",IFERROR(IF(FIND(BX$2,$C594)&gt;=1,IF(INDIRECT($B594&amp;"!"&amp;"AH"&amp;$A594)="","",INDIRECT($B594&amp;"!"&amp;"AH"&amp;$A594)),0),""))</f>
        <v/>
      </c>
      <c r="BY594" s="253" t="str">
        <f t="array" aca="1" ref="BY594" ca="1">IF(BY$2="","",IFERROR(IF(FIND(BY$2,$C594)&gt;=1,IF(INDIRECT($B594&amp;"!"&amp;"AH"&amp;$A594)="","",INDIRECT($B594&amp;"!"&amp;"AH"&amp;$A594)),0),""))</f>
        <v/>
      </c>
      <c r="BZ594" s="253" t="str">
        <f t="array" aca="1" ref="BZ594" ca="1">IF(BZ$2="","",IFERROR(IF(FIND(BZ$2,$C594)&gt;=1,IF(INDIRECT($B594&amp;"!"&amp;"AH"&amp;$A594)="","",INDIRECT($B594&amp;"!"&amp;"AH"&amp;$A594)),0),""))</f>
        <v/>
      </c>
      <c r="CA594" s="253" t="str">
        <f t="array" aca="1" ref="CA594" ca="1">IF(CA$2="","",IFERROR(IF(FIND(CA$2,$C594)&gt;=1,IF(INDIRECT($B594&amp;"!"&amp;"AH"&amp;$A594)="","",INDIRECT($B594&amp;"!"&amp;"AH"&amp;$A594)),0),""))</f>
        <v/>
      </c>
      <c r="CB594" s="253" t="str">
        <f t="array" aca="1" ref="CB594" ca="1">IF(CB$2="","",IFERROR(IF(FIND(CB$2,$C594)&gt;=1,IF(INDIRECT($B594&amp;"!"&amp;"AH"&amp;$A594)="","",INDIRECT($B594&amp;"!"&amp;"AH"&amp;$A594)),0),""))</f>
        <v/>
      </c>
      <c r="CC594" s="253" t="str">
        <f t="array" aca="1" ref="CC594" ca="1">IF(CC$2="","",IFERROR(IF(FIND(CC$2,$C594)&gt;=1,IF(INDIRECT($B594&amp;"!"&amp;"AH"&amp;$A594)="","",INDIRECT($B594&amp;"!"&amp;"AH"&amp;$A594)),0),""))</f>
        <v/>
      </c>
      <c r="CD594" s="253" t="str">
        <f t="array" aca="1" ref="CD594" ca="1">IF(CD$2="","",IFERROR(IF(FIND(CD$2,$C594)&gt;=1,IF(INDIRECT($B594&amp;"!"&amp;"AH"&amp;$A594)="","",INDIRECT($B594&amp;"!"&amp;"AH"&amp;$A594)),0),""))</f>
        <v/>
      </c>
      <c r="CE594" s="253" t="str">
        <f t="array" aca="1" ref="CE594" ca="1">IF(CE$2="","",IFERROR(IF(FIND(CE$2,$C594)&gt;=1,IF(INDIRECT($B594&amp;"!"&amp;"AH"&amp;$A594)="","",INDIRECT($B594&amp;"!"&amp;"AH"&amp;$A594)),0),""))</f>
        <v/>
      </c>
      <c r="CF594" s="253" t="str">
        <f t="array" aca="1" ref="CF594" ca="1">IF(CF$2="","",IFERROR(IF(FIND(CF$2,$C594)&gt;=1,IF(INDIRECT($B594&amp;"!"&amp;"AH"&amp;$A594)="","",INDIRECT($B594&amp;"!"&amp;"AH"&amp;$A594)),0),""))</f>
        <v/>
      </c>
      <c r="CG594" s="253" t="str">
        <f t="array" aca="1" ref="CG594" ca="1">IF(CG$2="","",IFERROR(IF(FIND(CG$2,$C594)&gt;=1,IF(INDIRECT($B594&amp;"!"&amp;"AH"&amp;$A594)="","",INDIRECT($B594&amp;"!"&amp;"AH"&amp;$A594)),0),""))</f>
        <v/>
      </c>
      <c r="CH594" s="253" t="str">
        <f t="array" aca="1" ref="CH594" ca="1">IF(CH$2="","",IFERROR(IF(FIND(CH$2,$C594)&gt;=1,IF(INDIRECT($B594&amp;"!"&amp;"AH"&amp;$A594)="","",INDIRECT($B594&amp;"!"&amp;"AH"&amp;$A594)),0),""))</f>
        <v/>
      </c>
      <c r="CI594" s="253" t="str">
        <f t="array" aca="1" ref="CI594" ca="1">IF(CI$2="","",IFERROR(IF(FIND(CI$2,$C594)&gt;=1,IF(INDIRECT($B594&amp;"!"&amp;"AH"&amp;$A594)="","",INDIRECT($B594&amp;"!"&amp;"AH"&amp;$A594)),0),""))</f>
        <v/>
      </c>
      <c r="CJ594" s="253" t="str">
        <f t="array" aca="1" ref="CJ594" ca="1">IF(CJ$2="","",IFERROR(IF(FIND(CJ$2,$C594)&gt;=1,IF(INDIRECT($B594&amp;"!"&amp;"AH"&amp;$A594)="","",INDIRECT($B594&amp;"!"&amp;"AH"&amp;$A594)),0),""))</f>
        <v/>
      </c>
      <c r="CK594" s="253" t="str">
        <f t="array" aca="1" ref="CK594" ca="1">IF(CK$2="","",IFERROR(IF(FIND(CK$2,$C594)&gt;=1,IF(INDIRECT($B594&amp;"!"&amp;"AH"&amp;$A594)="","",INDIRECT($B594&amp;"!"&amp;"AH"&amp;$A594)),0),""))</f>
        <v/>
      </c>
      <c r="CL594" s="253" t="str">
        <f t="array" aca="1" ref="CL594" ca="1">IF(CL$2="","",IFERROR(IF(FIND(CL$2,$C594)&gt;=1,IF(INDIRECT($B594&amp;"!"&amp;"AH"&amp;$A594)="","",INDIRECT($B594&amp;"!"&amp;"AH"&amp;$A594)),0),""))</f>
        <v/>
      </c>
      <c r="CO594" s="2" t="str">
        <f t="shared" ca="1" si="491"/>
        <v/>
      </c>
      <c r="CP594" s="253" t="str">
        <f t="array" aca="1" ref="CP594" ca="1">IF(CP$2="","",IFERROR(IF(FIND(CP$2,$C594)&gt;=1,INDIRECT($B594&amp;"!"&amp;"AG"&amp;$A594),0),""))</f>
        <v/>
      </c>
      <c r="CQ594" s="253" t="str">
        <f t="array" aca="1" ref="CQ594" ca="1">IF(CQ$2="","",IFERROR(IF(FIND(CQ$2,$C594)&gt;=1,INDIRECT($B594&amp;"!"&amp;"AG"&amp;$A594),0),""))</f>
        <v/>
      </c>
      <c r="CR594" s="253" t="str">
        <f t="array" aca="1" ref="CR594" ca="1">IF(CR$2="","",IFERROR(IF(FIND(CR$2,$C594)&gt;=1,INDIRECT($B594&amp;"!"&amp;"AG"&amp;$A594),0),""))</f>
        <v/>
      </c>
      <c r="CS594" s="253" t="str">
        <f t="array" aca="1" ref="CS594" ca="1">IF(CS$2="","",IFERROR(IF(FIND(CS$2,$C594)&gt;=1,INDIRECT($B594&amp;"!"&amp;"AG"&amp;$A594),0),""))</f>
        <v/>
      </c>
      <c r="CV594" s="2" t="str">
        <f t="shared" ca="1" si="492"/>
        <v/>
      </c>
      <c r="CW594" s="253" t="str">
        <f t="array" aca="1" ref="CW594" ca="1">IF(CW$2="","",IFERROR(IF(FIND(CW$2,$C594)&gt;=1,IF(INDIRECT($B594&amp;"!"&amp;"AH"&amp;$A594)="","",INDIRECT($B594&amp;"!"&amp;"AH"&amp;$A594)&amp;" "),0),""))</f>
        <v/>
      </c>
      <c r="CX594" s="253" t="str">
        <f t="array" aca="1" ref="CX594" ca="1">IF(CX$2="","",IFERROR(IF(FIND(CX$2,$C594)&gt;=1,IF(INDIRECT($B594&amp;"!"&amp;"AH"&amp;$A594)="","",INDIRECT($B594&amp;"!"&amp;"AH"&amp;$A594)&amp;" "),0),""))</f>
        <v/>
      </c>
      <c r="CY594" s="253" t="str">
        <f t="array" aca="1" ref="CY594" ca="1">IF(CY$2="","",IFERROR(IF(FIND(CY$2,$C594)&gt;=1,IF(INDIRECT($B594&amp;"!"&amp;"AH"&amp;$A594)="","",INDIRECT($B594&amp;"!"&amp;"AH"&amp;$A594)&amp;" "),0),""))</f>
        <v/>
      </c>
      <c r="CZ594" s="253" t="str">
        <f t="array" aca="1" ref="CZ594" ca="1">IF(CZ$2="","",IFERROR(IF(FIND(CZ$2,$C594)&gt;=1,IF(INDIRECT($B594&amp;"!"&amp;"AH"&amp;$A594)="","",INDIRECT($B594&amp;"!"&amp;"AH"&amp;$A594)&amp;" "),0),""))</f>
        <v/>
      </c>
      <c r="DC594" s="2" t="str">
        <f t="shared" ca="1" si="493"/>
        <v/>
      </c>
      <c r="DD594" s="253" t="str" cm="1">
        <f t="array" aca="1" ref="DD594" ca="1">IF(DD$2="","",IFERROR(IF(FIND(DD$2,$C594)&gt;=1,INDIRECT($B594&amp;"!"&amp;"AG"&amp;$A594),0),""))</f>
        <v/>
      </c>
      <c r="DE594" s="253" t="str" cm="1">
        <f t="array" aca="1" ref="DE594" ca="1">IF(DE$2="","",IFERROR(IF(FIND(DE$2,$C594)&gt;=1,INDIRECT($B594&amp;"!"&amp;"AG"&amp;$A594),0),""))</f>
        <v/>
      </c>
      <c r="DF594" s="253" t="str" cm="1">
        <f t="array" aca="1" ref="DF594" ca="1">IF(DF$2="","",IFERROR(IF(FIND(DF$2,$C594)&gt;=1,INDIRECT($B594&amp;"!"&amp;"AG"&amp;$A594),0),""))</f>
        <v/>
      </c>
      <c r="DG594" s="253" t="str" cm="1">
        <f t="array" aca="1" ref="DG594" ca="1">IF(DG$2="","",IFERROR(IF(FIND(DG$2,$C594)&gt;=1,INDIRECT($B594&amp;"!"&amp;"AG"&amp;$A594),0),""))</f>
        <v/>
      </c>
      <c r="DH594" s="253" t="str" cm="1">
        <f t="array" aca="1" ref="DH594" ca="1">IF(DH$2="","",IFERROR(IF(FIND(DH$2,$C594)&gt;=1,INDIRECT($B594&amp;"!"&amp;"AG"&amp;$A594),0),""))</f>
        <v/>
      </c>
      <c r="DI594" s="253" t="str" cm="1">
        <f t="array" aca="1" ref="DI594" ca="1">IF(DI$2="","",IFERROR(IF(FIND(DI$2,$C594)&gt;=1,INDIRECT($B594&amp;"!"&amp;"AG"&amp;$A594),0),""))</f>
        <v/>
      </c>
      <c r="DJ594" s="253" t="str" cm="1">
        <f t="array" aca="1" ref="DJ594" ca="1">IF(DJ$2="","",IFERROR(IF(FIND(DJ$2,$C594)&gt;=1,INDIRECT($B594&amp;"!"&amp;"AG"&amp;$A594),0),""))</f>
        <v/>
      </c>
      <c r="DK594" s="253" t="str" cm="1">
        <f t="array" aca="1" ref="DK594" ca="1">IF(DK$2="","",IFERROR(IF(FIND(DK$2,$C594)&gt;=1,INDIRECT($B594&amp;"!"&amp;"AG"&amp;$A594),0),""))</f>
        <v/>
      </c>
      <c r="DL594" s="253" t="str" cm="1">
        <f t="array" aca="1" ref="DL594" ca="1">IF(DL$2="","",IFERROR(IF(FIND(DL$2,$C594)&gt;=1,INDIRECT($B594&amp;"!"&amp;"AG"&amp;$A594),0),""))</f>
        <v/>
      </c>
      <c r="DM594" s="253" t="str" cm="1">
        <f t="array" aca="1" ref="DM594" ca="1">IF(DM$2="","",IFERROR(IF(FIND(DM$2,$C594)&gt;=1,INDIRECT($B594&amp;"!"&amp;"AG"&amp;$A594),0),""))</f>
        <v/>
      </c>
      <c r="DN594" s="253" t="str" cm="1">
        <f t="array" aca="1" ref="DN594" ca="1">IF(DN$2="","",IFERROR(IF(FIND(DN$2,$C594)&gt;=1,INDIRECT($B594&amp;"!"&amp;"AG"&amp;$A594),0),""))</f>
        <v/>
      </c>
      <c r="DO594" s="253" t="str" cm="1">
        <f t="array" aca="1" ref="DO594" ca="1">IF(DO$2="","",IFERROR(IF(FIND(DO$2,$C594)&gt;=1,INDIRECT($B594&amp;"!"&amp;"AG"&amp;$A594),0),""))</f>
        <v/>
      </c>
      <c r="DP594" s="253" t="str" cm="1">
        <f t="array" aca="1" ref="DP594" ca="1">IF(DP$2="","",IFERROR(IF(FIND(DP$2,$C594)&gt;=1,INDIRECT($B594&amp;"!"&amp;"AG"&amp;$A594),0),""))</f>
        <v/>
      </c>
      <c r="DQ594" s="253" t="str" cm="1">
        <f t="array" aca="1" ref="DQ594" ca="1">IF(DQ$2="","",IFERROR(IF(FIND(DQ$2,$C594)&gt;=1,INDIRECT($B594&amp;"!"&amp;"AG"&amp;$A594),0),""))</f>
        <v/>
      </c>
      <c r="DR594" s="253" t="str" cm="1">
        <f t="array" aca="1" ref="DR594" ca="1">IF(DR$2="","",IFERROR(IF(FIND(DR$2,$C594)&gt;=1,INDIRECT($B594&amp;"!"&amp;"AG"&amp;$A594),0),""))</f>
        <v/>
      </c>
      <c r="DS594" s="253" t="str" cm="1">
        <f t="array" aca="1" ref="DS594" ca="1">IF(DS$2="","",IFERROR(IF(FIND(DS$2,$C594)&gt;=1,INDIRECT($B594&amp;"!"&amp;"AG"&amp;$A594),0),""))</f>
        <v/>
      </c>
      <c r="DT594" s="253" t="str" cm="1">
        <f t="array" aca="1" ref="DT594" ca="1">IF(DT$2="","",IFERROR(IF(FIND(DT$2,$C594)&gt;=1,INDIRECT($B594&amp;"!"&amp;"AG"&amp;$A594),0),""))</f>
        <v/>
      </c>
      <c r="DU594" s="253" t="str" cm="1">
        <f t="array" aca="1" ref="DU594" ca="1">IF(DU$2="","",IFERROR(IF(FIND(DU$2,$C594)&gt;=1,INDIRECT($B594&amp;"!"&amp;"AG"&amp;$A594),0),""))</f>
        <v/>
      </c>
      <c r="DV594" s="253" t="str" cm="1">
        <f t="array" aca="1" ref="DV594" ca="1">IF(DV$2="","",IFERROR(IF(FIND(DV$2,$C594)&gt;=1,INDIRECT($B594&amp;"!"&amp;"AG"&amp;$A594),0),""))</f>
        <v/>
      </c>
      <c r="DW594" s="253" t="str" cm="1">
        <f t="array" aca="1" ref="DW594" ca="1">IF(DW$2="","",IFERROR(IF(FIND(DW$2,$C594)&gt;=1,INDIRECT($B594&amp;"!"&amp;"AG"&amp;$A594),0),""))</f>
        <v/>
      </c>
      <c r="DX594" s="253" t="str" cm="1">
        <f t="array" aca="1" ref="DX594" ca="1">IF(DX$2="","",IFERROR(IF(FIND(DX$2,$C594)&gt;=1,INDIRECT($B594&amp;"!"&amp;"AG"&amp;$A594),0),""))</f>
        <v/>
      </c>
      <c r="DY594" s="253" t="str" cm="1">
        <f t="array" aca="1" ref="DY594" ca="1">IF(DY$2="","",IFERROR(IF(FIND(DY$2,$C594)&gt;=1,INDIRECT($B594&amp;"!"&amp;"AG"&amp;$A594),0),""))</f>
        <v/>
      </c>
      <c r="DZ594" s="253" t="str" cm="1">
        <f t="array" aca="1" ref="DZ594" ca="1">IF(DZ$2="","",IFERROR(IF(FIND(DZ$2,$C594)&gt;=1,INDIRECT($B594&amp;"!"&amp;"AG"&amp;$A594),0),""))</f>
        <v/>
      </c>
      <c r="EA594" s="253" t="str" cm="1">
        <f t="array" aca="1" ref="EA594" ca="1">IF(EA$2="","",IFERROR(IF(FIND(EA$2,$C594)&gt;=1,INDIRECT($B594&amp;"!"&amp;"AG"&amp;$A594),0),""))</f>
        <v/>
      </c>
      <c r="EB594" s="253" t="str" cm="1">
        <f t="array" aca="1" ref="EB594" ca="1">IF(EB$2="","",IFERROR(IF(FIND(EB$2,$C594)&gt;=1,INDIRECT($B594&amp;"!"&amp;"AG"&amp;$A594),0),""))</f>
        <v/>
      </c>
      <c r="EC594" s="253" t="str" cm="1">
        <f t="array" aca="1" ref="EC594" ca="1">IF(EC$2="","",IFERROR(IF(FIND(EC$2,$C594)&gt;=1,INDIRECT($B594&amp;"!"&amp;"AG"&amp;$A594),0),""))</f>
        <v/>
      </c>
      <c r="ED594" s="253" t="str" cm="1">
        <f t="array" aca="1" ref="ED594" ca="1">IF(ED$2="","",IFERROR(IF(FIND(ED$2,$C594)&gt;=1,INDIRECT($B594&amp;"!"&amp;"AG"&amp;$A594),0),""))</f>
        <v/>
      </c>
      <c r="EE594" s="253" t="str" cm="1">
        <f t="array" aca="1" ref="EE594" ca="1">IF(EE$2="","",IFERROR(IF(FIND(EE$2,$C594)&gt;=1,INDIRECT($B594&amp;"!"&amp;"AG"&amp;$A594),0),""))</f>
        <v/>
      </c>
      <c r="EF594" s="253" t="str" cm="1">
        <f t="array" aca="1" ref="EF594" ca="1">IF(EF$2="","",IFERROR(IF(FIND(EF$2,$C594)&gt;=1,INDIRECT($B594&amp;"!"&amp;"AG"&amp;$A594),0),""))</f>
        <v/>
      </c>
      <c r="EG594" s="253" t="str" cm="1">
        <f t="array" aca="1" ref="EG594" ca="1">IF(EG$2="","",IFERROR(IF(FIND(EG$2,$C594)&gt;=1,INDIRECT($B594&amp;"!"&amp;"AG"&amp;$A594),0),""))</f>
        <v/>
      </c>
      <c r="EH594" s="253" t="str" cm="1">
        <f t="array" aca="1" ref="EH594" ca="1">IF(EH$2="","",IFERROR(IF(FIND(EH$2,$C594)&gt;=1,INDIRECT($B594&amp;"!"&amp;"AG"&amp;$A594),0),""))</f>
        <v/>
      </c>
      <c r="EI594" s="253" t="str" cm="1">
        <f t="array" aca="1" ref="EI594" ca="1">IF(EI$2="","",IFERROR(IF(FIND(EI$2,$C594)&gt;=1,INDIRECT($B594&amp;"!"&amp;"AG"&amp;$A594),0),""))</f>
        <v/>
      </c>
      <c r="EJ594" s="253" t="str" cm="1">
        <f t="array" aca="1" ref="EJ594" ca="1">IF(EJ$2="","",IFERROR(IF(FIND(EJ$2,$C594)&gt;=1,INDIRECT($B594&amp;"!"&amp;"AG"&amp;$A594),0),""))</f>
        <v/>
      </c>
      <c r="EK594" s="253" t="str" cm="1">
        <f t="array" aca="1" ref="EK594" ca="1">IF(EK$2="","",IFERROR(IF(FIND(EK$2,$C594)&gt;=1,INDIRECT($B594&amp;"!"&amp;"AG"&amp;$A594),0),""))</f>
        <v/>
      </c>
      <c r="EL594" s="253" t="str" cm="1">
        <f t="array" aca="1" ref="EL594" ca="1">IF(EL$2="","",IFERROR(IF(FIND(EL$2,$C594)&gt;=1,INDIRECT($B594&amp;"!"&amp;"AG"&amp;$A594),0),""))</f>
        <v/>
      </c>
      <c r="EM594" s="253" t="str" cm="1">
        <f t="array" aca="1" ref="EM594" ca="1">IF(EM$2="","",IFERROR(IF(FIND(EM$2,$C594)&gt;=1,INDIRECT($B594&amp;"!"&amp;"AG"&amp;$A594),0),""))</f>
        <v/>
      </c>
      <c r="EN594" s="253" t="str" cm="1">
        <f t="array" aca="1" ref="EN594" ca="1">IF(EN$2="","",IFERROR(IF(FIND(EN$2,$C594)&gt;=1,INDIRECT($B594&amp;"!"&amp;"AG"&amp;$A594),0),""))</f>
        <v/>
      </c>
      <c r="EO594" s="253" t="str" cm="1">
        <f t="array" aca="1" ref="EO594" ca="1">IF(EO$2="","",IFERROR(IF(FIND(EO$2,$C594)&gt;=1,INDIRECT($B594&amp;"!"&amp;"AG"&amp;$A594),0),""))</f>
        <v/>
      </c>
      <c r="EP594" s="253" t="str" cm="1">
        <f t="array" aca="1" ref="EP594" ca="1">IF(EP$2="","",IFERROR(IF(FIND(EP$2,$C594)&gt;=1,INDIRECT($B594&amp;"!"&amp;"AG"&amp;$A594),0),""))</f>
        <v/>
      </c>
      <c r="EQ594" s="253" t="str" cm="1">
        <f t="array" aca="1" ref="EQ594" ca="1">IF(EQ$2="","",IFERROR(IF(FIND(EQ$2,$C594)&gt;=1,INDIRECT($B594&amp;"!"&amp;"AG"&amp;$A594),0),""))</f>
        <v/>
      </c>
      <c r="ER594" s="253" t="str" cm="1">
        <f t="array" aca="1" ref="ER594" ca="1">IF(ER$2="","",IFERROR(IF(FIND(ER$2,$C594)&gt;=1,INDIRECT($B594&amp;"!"&amp;"AG"&amp;$A594),0),""))</f>
        <v/>
      </c>
      <c r="ES594" s="253" t="str" cm="1">
        <f t="array" aca="1" ref="ES594" ca="1">IF(ES$2="","",IFERROR(IF(FIND(ES$2,$C594)&gt;=1,INDIRECT($B594&amp;"!"&amp;"AG"&amp;$A594),0),""))</f>
        <v/>
      </c>
      <c r="ET594" s="253" t="str" cm="1">
        <f t="array" aca="1" ref="ET594" ca="1">IF(ET$2="","",IFERROR(IF(FIND(ET$2,$C594)&gt;=1,INDIRECT($B594&amp;"!"&amp;"AG"&amp;$A594),0),""))</f>
        <v/>
      </c>
      <c r="EU594" s="253" t="str" cm="1">
        <f t="array" aca="1" ref="EU594" ca="1">IF(EU$2="","",IFERROR(IF(FIND(EU$2,$C594)&gt;=1,INDIRECT($B594&amp;"!"&amp;"AG"&amp;$A594),0),""))</f>
        <v/>
      </c>
      <c r="EV594" s="253" t="str" cm="1">
        <f t="array" aca="1" ref="EV594" ca="1">IF(EV$2="","",IFERROR(IF(FIND(EV$2,$C594)&gt;=1,INDIRECT($B594&amp;"!"&amp;"AG"&amp;$A594),0),""))</f>
        <v/>
      </c>
    </row>
    <row r="595" spans="1:152" x14ac:dyDescent="0.3">
      <c r="A595" s="252">
        <f t="shared" ca="1" si="529"/>
        <v>32</v>
      </c>
      <c r="B595" s="252" t="str">
        <f t="shared" si="530"/>
        <v>Nov_2024</v>
      </c>
      <c r="C595" s="252" t="str">
        <f t="shared" ca="1" si="528"/>
        <v/>
      </c>
      <c r="D595" s="253" t="str">
        <f t="array" aca="1" ref="D595" ca="1">IF(D$2="","",IFERROR(IF(FIND(D$2,$C595)&gt;=1,INDIRECT($B595&amp;"!"&amp;"AG"&amp;$A595),0),""))</f>
        <v/>
      </c>
      <c r="E595" s="253" t="str">
        <f t="array" aca="1" ref="E595" ca="1">IF(E$2="","",IFERROR(IF(FIND(E$2,$C595)&gt;=1,INDIRECT($B595&amp;"!"&amp;"AG"&amp;$A595),0),""))</f>
        <v/>
      </c>
      <c r="F595" s="253" t="str">
        <f t="array" aca="1" ref="F595" ca="1">IF(F$2="","",IFERROR(IF(FIND(F$2,$C595)&gt;=1,INDIRECT($B595&amp;"!"&amp;"AG"&amp;$A595),0),""))</f>
        <v/>
      </c>
      <c r="G595" s="253" t="str">
        <f t="array" aca="1" ref="G595" ca="1">IF(G$2="","",IFERROR(IF(FIND(G$2,$C595)&gt;=1,INDIRECT($B595&amp;"!"&amp;"AG"&amp;$A595),0),""))</f>
        <v/>
      </c>
      <c r="H595" s="253" t="str">
        <f t="array" aca="1" ref="H595" ca="1">IF(H$2="","",IFERROR(IF(FIND(H$2,$C595)&gt;=1,INDIRECT($B595&amp;"!"&amp;"AG"&amp;$A595),0),""))</f>
        <v/>
      </c>
      <c r="I595" s="253" t="str">
        <f t="array" aca="1" ref="I595" ca="1">IF(I$2="","",IFERROR(IF(FIND(I$2,$C595)&gt;=1,INDIRECT($B595&amp;"!"&amp;"AG"&amp;$A595),0),""))</f>
        <v/>
      </c>
      <c r="J595" s="253" t="str">
        <f t="array" aca="1" ref="J595" ca="1">IF(J$2="","",IFERROR(IF(FIND(J$2,$C595)&gt;=1,INDIRECT($B595&amp;"!"&amp;"AG"&amp;$A595),0),""))</f>
        <v/>
      </c>
      <c r="K595" s="253" t="str">
        <f t="array" aca="1" ref="K595" ca="1">IF(K$2="","",IFERROR(IF(FIND(K$2,$C595)&gt;=1,INDIRECT($B595&amp;"!"&amp;"AG"&amp;$A595),0),""))</f>
        <v/>
      </c>
      <c r="L595" s="253" t="str">
        <f t="array" aca="1" ref="L595" ca="1">IF(L$2="","",IFERROR(IF(FIND(L$2,$C595)&gt;=1,INDIRECT($B595&amp;"!"&amp;"AG"&amp;$A595),0),""))</f>
        <v/>
      </c>
      <c r="M595" s="253" t="str">
        <f t="array" aca="1" ref="M595" ca="1">IF(M$2="","",IFERROR(IF(FIND(M$2,$C595)&gt;=1,INDIRECT($B595&amp;"!"&amp;"AG"&amp;$A595),0),""))</f>
        <v/>
      </c>
      <c r="N595" s="253" t="str">
        <f t="array" aca="1" ref="N595" ca="1">IF(N$2="","",IFERROR(IF(FIND(N$2,$C595)&gt;=1,INDIRECT($B595&amp;"!"&amp;"AG"&amp;$A595),0),""))</f>
        <v/>
      </c>
      <c r="O595" s="253" t="str">
        <f t="array" aca="1" ref="O595" ca="1">IF(O$2="","",IFERROR(IF(FIND(O$2,$C595)&gt;=1,INDIRECT($B595&amp;"!"&amp;"AG"&amp;$A595),0),""))</f>
        <v/>
      </c>
      <c r="P595" s="253" t="str">
        <f t="array" aca="1" ref="P595" ca="1">IF(P$2="","",IFERROR(IF(FIND(P$2,$C595)&gt;=1,INDIRECT($B595&amp;"!"&amp;"AG"&amp;$A595),0),""))</f>
        <v/>
      </c>
      <c r="Q595" s="253" t="str">
        <f t="array" aca="1" ref="Q595" ca="1">IF(Q$2="","",IFERROR(IF(FIND(Q$2,$C595)&gt;=1,INDIRECT($B595&amp;"!"&amp;"AG"&amp;$A595),0),""))</f>
        <v/>
      </c>
      <c r="R595" s="253" t="str">
        <f t="array" aca="1" ref="R595" ca="1">IF(R$2="","",IFERROR(IF(FIND(R$2,$C595)&gt;=1,INDIRECT($B595&amp;"!"&amp;"AG"&amp;$A595),0),""))</f>
        <v/>
      </c>
      <c r="S595" s="253" t="str">
        <f t="array" aca="1" ref="S595" ca="1">IF(S$2="","",IFERROR(IF(FIND(S$2,$C595)&gt;=1,INDIRECT($B595&amp;"!"&amp;"AG"&amp;$A595),0),""))</f>
        <v/>
      </c>
      <c r="T595" s="253" t="str">
        <f t="array" aca="1" ref="T595" ca="1">IF(T$2="","",IFERROR(IF(FIND(T$2,$C595)&gt;=1,INDIRECT($B595&amp;"!"&amp;"AG"&amp;$A595),0),""))</f>
        <v/>
      </c>
      <c r="U595" s="253" t="str">
        <f t="array" aca="1" ref="U595" ca="1">IF(U$2="","",IFERROR(IF(FIND(U$2,$C595)&gt;=1,INDIRECT($B595&amp;"!"&amp;"AG"&amp;$A595),0),""))</f>
        <v/>
      </c>
      <c r="V595" s="253" t="str">
        <f t="array" aca="1" ref="V595" ca="1">IF(V$2="","",IFERROR(IF(FIND(V$2,$C595)&gt;=1,INDIRECT($B595&amp;"!"&amp;"AG"&amp;$A595),0),""))</f>
        <v/>
      </c>
      <c r="W595" s="253" t="str">
        <f t="array" aca="1" ref="W595" ca="1">IF(W$2="","",IFERROR(IF(FIND(W$2,$C595)&gt;=1,INDIRECT($B595&amp;"!"&amp;"AG"&amp;$A595),0),""))</f>
        <v/>
      </c>
      <c r="X595" s="253" t="str">
        <f t="array" aca="1" ref="X595" ca="1">IF(X$2="","",IFERROR(IF(FIND(X$2,$C595)&gt;=1,INDIRECT($B595&amp;"!"&amp;"AG"&amp;$A595),0),""))</f>
        <v/>
      </c>
      <c r="Y595" s="253" t="str">
        <f t="array" aca="1" ref="Y595" ca="1">IF(Y$2="","",IFERROR(IF(FIND(Y$2,$C595)&gt;=1,INDIRECT($B595&amp;"!"&amp;"AG"&amp;$A595),0),""))</f>
        <v/>
      </c>
      <c r="Z595" s="253" t="str">
        <f t="array" aca="1" ref="Z595" ca="1">IF(Z$2="","",IFERROR(IF(FIND(Z$2,$C595)&gt;=1,INDIRECT($B595&amp;"!"&amp;"AG"&amp;$A595),0),""))</f>
        <v/>
      </c>
      <c r="AA595" s="253" t="str">
        <f t="array" aca="1" ref="AA595" ca="1">IF(AA$2="","",IFERROR(IF(FIND(AA$2,$C595)&gt;=1,INDIRECT($B595&amp;"!"&amp;"AG"&amp;$A595),0),""))</f>
        <v/>
      </c>
      <c r="AB595" s="253" t="str">
        <f t="array" aca="1" ref="AB595" ca="1">IF(AB$2="","",IFERROR(IF(FIND(AB$2,$C595)&gt;=1,INDIRECT($B595&amp;"!"&amp;"AG"&amp;$A595),0),""))</f>
        <v/>
      </c>
      <c r="AC595" s="253" t="str">
        <f t="array" aca="1" ref="AC595" ca="1">IF(AC$2="","",IFERROR(IF(FIND(AC$2,$C595)&gt;=1,INDIRECT($B595&amp;"!"&amp;"AG"&amp;$A595),0),""))</f>
        <v/>
      </c>
      <c r="AD595" s="253" t="str">
        <f t="array" aca="1" ref="AD595" ca="1">IF(AD$2="","",IFERROR(IF(FIND(AD$2,$C595)&gt;=1,INDIRECT($B595&amp;"!"&amp;"AG"&amp;$A595),0),""))</f>
        <v/>
      </c>
      <c r="AE595" s="253" t="str">
        <f t="array" aca="1" ref="AE595" ca="1">IF(AE$2="","",IFERROR(IF(FIND(AE$2,$C595)&gt;=1,INDIRECT($B595&amp;"!"&amp;"AG"&amp;$A595),0),""))</f>
        <v/>
      </c>
      <c r="AF595" s="253" t="str">
        <f t="array" aca="1" ref="AF595" ca="1">IF(AF$2="","",IFERROR(IF(FIND(AF$2,$C595)&gt;=1,INDIRECT($B595&amp;"!"&amp;"AG"&amp;$A595),0),""))</f>
        <v/>
      </c>
      <c r="AG595" s="253" t="str">
        <f t="array" aca="1" ref="AG595" ca="1">IF(AG$2="","",IFERROR(IF(FIND(AG$2,$C595)&gt;=1,INDIRECT($B595&amp;"!"&amp;"AG"&amp;$A595),0),""))</f>
        <v/>
      </c>
      <c r="AH595" s="253" t="str">
        <f t="array" aca="1" ref="AH595" ca="1">IF(AH$2="","",IFERROR(IF(FIND(AH$2,$C595)&gt;=1,INDIRECT($B595&amp;"!"&amp;"AG"&amp;$A595),0),""))</f>
        <v/>
      </c>
      <c r="AI595" s="253" t="str">
        <f t="array" aca="1" ref="AI595" ca="1">IF(AI$2="","",IFERROR(IF(FIND(AI$2,$C595)&gt;=1,INDIRECT($B595&amp;"!"&amp;"AG"&amp;$A595),0),""))</f>
        <v/>
      </c>
      <c r="AJ595" s="253" t="str">
        <f t="array" aca="1" ref="AJ595" ca="1">IF(AJ$2="","",IFERROR(IF(FIND(AJ$2,$C595)&gt;=1,INDIRECT($B595&amp;"!"&amp;"AG"&amp;$A595),0),""))</f>
        <v/>
      </c>
      <c r="AK595" s="253" t="str">
        <f t="array" aca="1" ref="AK595" ca="1">IF(AK$2="","",IFERROR(IF(FIND(AK$2,$C595)&gt;=1,INDIRECT($B595&amp;"!"&amp;"AG"&amp;$A595),0),""))</f>
        <v/>
      </c>
      <c r="AL595" s="253" t="str">
        <f t="array" aca="1" ref="AL595" ca="1">IF(AL$2="","",IFERROR(IF(FIND(AL$2,$C595)&gt;=1,INDIRECT($B595&amp;"!"&amp;"AG"&amp;$A595),0),""))</f>
        <v/>
      </c>
      <c r="AM595" s="253" t="str">
        <f t="array" aca="1" ref="AM595" ca="1">IF(AM$2="","",IFERROR(IF(FIND(AM$2,$C595)&gt;=1,INDIRECT($B595&amp;"!"&amp;"AG"&amp;$A595),0),""))</f>
        <v/>
      </c>
      <c r="AN595" s="253" t="str">
        <f t="array" aca="1" ref="AN595" ca="1">IF(AN$2="","",IFERROR(IF(FIND(AN$2,$C595)&gt;=1,INDIRECT($B595&amp;"!"&amp;"AG"&amp;$A595),0),""))</f>
        <v/>
      </c>
      <c r="AO595" s="253" t="str">
        <f t="array" aca="1" ref="AO595" ca="1">IF(AO$2="","",IFERROR(IF(FIND(AO$2,$C595)&gt;=1,INDIRECT($B595&amp;"!"&amp;"AG"&amp;$A595),0),""))</f>
        <v/>
      </c>
      <c r="AP595" s="253" t="str">
        <f t="array" aca="1" ref="AP595" ca="1">IF(AP$2="","",IFERROR(IF(FIND(AP$2,$C595)&gt;=1,INDIRECT($B595&amp;"!"&amp;"AG"&amp;$A595),0),""))</f>
        <v/>
      </c>
      <c r="AQ595" s="253" t="str">
        <f t="array" aca="1" ref="AQ595" ca="1">IF(AQ$2="","",IFERROR(IF(FIND(AQ$2,$C595)&gt;=1,INDIRECT($B595&amp;"!"&amp;"AG"&amp;$A595),0),""))</f>
        <v/>
      </c>
      <c r="AR595" s="253" t="str">
        <f t="array" aca="1" ref="AR595" ca="1">IF(AR$2="","",IFERROR(IF(FIND(AR$2,$C595)&gt;=1,INDIRECT($B595&amp;"!"&amp;"AG"&amp;$A595),0),""))</f>
        <v/>
      </c>
      <c r="AS595" s="253" t="str">
        <f t="array" aca="1" ref="AS595" ca="1">IF(AS$2="","",IFERROR(IF(FIND(AS$2,$C595)&gt;=1,INDIRECT($B595&amp;"!"&amp;"AG"&amp;$A595),0),""))</f>
        <v/>
      </c>
      <c r="AU595" s="254" t="str">
        <f t="array" aca="1" ref="AU595" ca="1">IFERROR(INDIRECT(B595&amp;"!"&amp;"A"&amp;A595),"")</f>
        <v/>
      </c>
      <c r="AV595" s="2" t="str">
        <f t="shared" ca="1" si="489"/>
        <v/>
      </c>
      <c r="AW595" s="253" t="str">
        <f t="array" aca="1" ref="AW595" ca="1">IF(AW$2="","",IFERROR(IF(FIND(AW$2,$C595)&gt;=1,IF(INDIRECT($B595&amp;"!"&amp;"AH"&amp;$A595)="","",INDIRECT($B595&amp;"!"&amp;"AH"&amp;$A595)),0),""))</f>
        <v/>
      </c>
      <c r="AX595" s="253" t="str">
        <f t="array" aca="1" ref="AX595" ca="1">IF(AX$2="","",IFERROR(IF(FIND(AX$2,$C595)&gt;=1,IF(INDIRECT($B595&amp;"!"&amp;"AH"&amp;$A595)="","",INDIRECT($B595&amp;"!"&amp;"AH"&amp;$A595)),0),""))</f>
        <v/>
      </c>
      <c r="AY595" s="253" t="str">
        <f t="array" aca="1" ref="AY595" ca="1">IF(AY$2="","",IFERROR(IF(FIND(AY$2,$C595)&gt;=1,IF(INDIRECT($B595&amp;"!"&amp;"AH"&amp;$A595)="","",INDIRECT($B595&amp;"!"&amp;"AH"&amp;$A595)),0),""))</f>
        <v/>
      </c>
      <c r="AZ595" s="253" t="str">
        <f t="array" aca="1" ref="AZ595" ca="1">IF(AZ$2="","",IFERROR(IF(FIND(AZ$2,$C595)&gt;=1,IF(INDIRECT($B595&amp;"!"&amp;"AH"&amp;$A595)="","",INDIRECT($B595&amp;"!"&amp;"AH"&amp;$A595)),0),""))</f>
        <v/>
      </c>
      <c r="BA595" s="253" t="str">
        <f t="array" aca="1" ref="BA595" ca="1">IF(BA$2="","",IFERROR(IF(FIND(BA$2,$C595)&gt;=1,IF(INDIRECT($B595&amp;"!"&amp;"AH"&amp;$A595)="","",INDIRECT($B595&amp;"!"&amp;"AH"&amp;$A595)),0),""))</f>
        <v/>
      </c>
      <c r="BB595" s="253" t="str">
        <f t="array" aca="1" ref="BB595" ca="1">IF(BB$2="","",IFERROR(IF(FIND(BB$2,$C595)&gt;=1,IF(INDIRECT($B595&amp;"!"&amp;"AH"&amp;$A595)="","",INDIRECT($B595&amp;"!"&amp;"AH"&amp;$A595)),0),""))</f>
        <v/>
      </c>
      <c r="BC595" s="253" t="str">
        <f t="array" aca="1" ref="BC595" ca="1">IF(BC$2="","",IFERROR(IF(FIND(BC$2,$C595)&gt;=1,IF(INDIRECT($B595&amp;"!"&amp;"AH"&amp;$A595)="","",INDIRECT($B595&amp;"!"&amp;"AH"&amp;$A595)),0),""))</f>
        <v/>
      </c>
      <c r="BD595" s="253" t="str">
        <f t="array" aca="1" ref="BD595" ca="1">IF(BD$2="","",IFERROR(IF(FIND(BD$2,$C595)&gt;=1,IF(INDIRECT($B595&amp;"!"&amp;"AH"&amp;$A595)="","",INDIRECT($B595&amp;"!"&amp;"AH"&amp;$A595)),0),""))</f>
        <v/>
      </c>
      <c r="BE595" s="253" t="str">
        <f t="array" aca="1" ref="BE595" ca="1">IF(BE$2="","",IFERROR(IF(FIND(BE$2,$C595)&gt;=1,IF(INDIRECT($B595&amp;"!"&amp;"AH"&amp;$A595)="","",INDIRECT($B595&amp;"!"&amp;"AH"&amp;$A595)),0),""))</f>
        <v/>
      </c>
      <c r="BF595" s="253" t="str">
        <f t="array" aca="1" ref="BF595" ca="1">IF(BF$2="","",IFERROR(IF(FIND(BF$2,$C595)&gt;=1,IF(INDIRECT($B595&amp;"!"&amp;"AH"&amp;$A595)="","",INDIRECT($B595&amp;"!"&amp;"AH"&amp;$A595)),0),""))</f>
        <v/>
      </c>
      <c r="BG595" s="253" t="str">
        <f t="array" aca="1" ref="BG595" ca="1">IF(BG$2="","",IFERROR(IF(FIND(BG$2,$C595)&gt;=1,IF(INDIRECT($B595&amp;"!"&amp;"AH"&amp;$A595)="","",INDIRECT($B595&amp;"!"&amp;"AH"&amp;$A595)),0),""))</f>
        <v/>
      </c>
      <c r="BH595" s="253" t="str">
        <f t="array" aca="1" ref="BH595" ca="1">IF(BH$2="","",IFERROR(IF(FIND(BH$2,$C595)&gt;=1,IF(INDIRECT($B595&amp;"!"&amp;"AH"&amp;$A595)="","",INDIRECT($B595&amp;"!"&amp;"AH"&amp;$A595)),0),""))</f>
        <v/>
      </c>
      <c r="BI595" s="253" t="str">
        <f t="array" aca="1" ref="BI595" ca="1">IF(BI$2="","",IFERROR(IF(FIND(BI$2,$C595)&gt;=1,IF(INDIRECT($B595&amp;"!"&amp;"AH"&amp;$A595)="","",INDIRECT($B595&amp;"!"&amp;"AH"&amp;$A595)),0),""))</f>
        <v/>
      </c>
      <c r="BJ595" s="253" t="str">
        <f t="array" aca="1" ref="BJ595" ca="1">IF(BJ$2="","",IFERROR(IF(FIND(BJ$2,$C595)&gt;=1,IF(INDIRECT($B595&amp;"!"&amp;"AH"&amp;$A595)="","",INDIRECT($B595&amp;"!"&amp;"AH"&amp;$A595)),0),""))</f>
        <v/>
      </c>
      <c r="BK595" s="253" t="str">
        <f t="array" aca="1" ref="BK595" ca="1">IF(BK$2="","",IFERROR(IF(FIND(BK$2,$C595)&gt;=1,IF(INDIRECT($B595&amp;"!"&amp;"AH"&amp;$A595)="","",INDIRECT($B595&amp;"!"&amp;"AH"&amp;$A595)),0),""))</f>
        <v/>
      </c>
      <c r="BL595" s="253" t="str">
        <f t="array" aca="1" ref="BL595" ca="1">IF(BL$2="","",IFERROR(IF(FIND(BL$2,$C595)&gt;=1,IF(INDIRECT($B595&amp;"!"&amp;"AH"&amp;$A595)="","",INDIRECT($B595&amp;"!"&amp;"AH"&amp;$A595)),0),""))</f>
        <v/>
      </c>
      <c r="BM595" s="253" t="str">
        <f t="array" aca="1" ref="BM595" ca="1">IF(BM$2="","",IFERROR(IF(FIND(BM$2,$C595)&gt;=1,IF(INDIRECT($B595&amp;"!"&amp;"AH"&amp;$A595)="","",INDIRECT($B595&amp;"!"&amp;"AH"&amp;$A595)),0),""))</f>
        <v/>
      </c>
      <c r="BN595" s="253" t="str">
        <f t="array" aca="1" ref="BN595" ca="1">IF(BN$2="","",IFERROR(IF(FIND(BN$2,$C595)&gt;=1,IF(INDIRECT($B595&amp;"!"&amp;"AH"&amp;$A595)="","",INDIRECT($B595&amp;"!"&amp;"AH"&amp;$A595)),0),""))</f>
        <v/>
      </c>
      <c r="BO595" s="253" t="str">
        <f t="array" aca="1" ref="BO595" ca="1">IF(BO$2="","",IFERROR(IF(FIND(BO$2,$C595)&gt;=1,IF(INDIRECT($B595&amp;"!"&amp;"AH"&amp;$A595)="","",INDIRECT($B595&amp;"!"&amp;"AH"&amp;$A595)),0),""))</f>
        <v/>
      </c>
      <c r="BP595" s="253" t="str">
        <f t="array" aca="1" ref="BP595" ca="1">IF(BP$2="","",IFERROR(IF(FIND(BP$2,$C595)&gt;=1,IF(INDIRECT($B595&amp;"!"&amp;"AH"&amp;$A595)="","",INDIRECT($B595&amp;"!"&amp;"AH"&amp;$A595)),0),""))</f>
        <v/>
      </c>
      <c r="BQ595" s="253" t="str">
        <f t="array" aca="1" ref="BQ595" ca="1">IF(BQ$2="","",IFERROR(IF(FIND(BQ$2,$C595)&gt;=1,IF(INDIRECT($B595&amp;"!"&amp;"AH"&amp;$A595)="","",INDIRECT($B595&amp;"!"&amp;"AH"&amp;$A595)),0),""))</f>
        <v/>
      </c>
      <c r="BR595" s="253" t="str">
        <f t="array" aca="1" ref="BR595" ca="1">IF(BR$2="","",IFERROR(IF(FIND(BR$2,$C595)&gt;=1,IF(INDIRECT($B595&amp;"!"&amp;"AH"&amp;$A595)="","",INDIRECT($B595&amp;"!"&amp;"AH"&amp;$A595)),0),""))</f>
        <v/>
      </c>
      <c r="BS595" s="253" t="str">
        <f t="array" aca="1" ref="BS595" ca="1">IF(BS$2="","",IFERROR(IF(FIND(BS$2,$C595)&gt;=1,IF(INDIRECT($B595&amp;"!"&amp;"AH"&amp;$A595)="","",INDIRECT($B595&amp;"!"&amp;"AH"&amp;$A595)),0),""))</f>
        <v/>
      </c>
      <c r="BT595" s="253" t="str">
        <f t="array" aca="1" ref="BT595" ca="1">IF(BT$2="","",IFERROR(IF(FIND(BT$2,$C595)&gt;=1,IF(INDIRECT($B595&amp;"!"&amp;"AH"&amp;$A595)="","",INDIRECT($B595&amp;"!"&amp;"AH"&amp;$A595)),0),""))</f>
        <v/>
      </c>
      <c r="BU595" s="253" t="str">
        <f t="array" aca="1" ref="BU595" ca="1">IF(BU$2="","",IFERROR(IF(FIND(BU$2,$C595)&gt;=1,IF(INDIRECT($B595&amp;"!"&amp;"AH"&amp;$A595)="","",INDIRECT($B595&amp;"!"&amp;"AH"&amp;$A595)),0),""))</f>
        <v/>
      </c>
      <c r="BV595" s="253" t="str">
        <f t="array" aca="1" ref="BV595" ca="1">IF(BV$2="","",IFERROR(IF(FIND(BV$2,$C595)&gt;=1,IF(INDIRECT($B595&amp;"!"&amp;"AH"&amp;$A595)="","",INDIRECT($B595&amp;"!"&amp;"AH"&amp;$A595)),0),""))</f>
        <v/>
      </c>
      <c r="BW595" s="253" t="str">
        <f t="array" aca="1" ref="BW595" ca="1">IF(BW$2="","",IFERROR(IF(FIND(BW$2,$C595)&gt;=1,IF(INDIRECT($B595&amp;"!"&amp;"AH"&amp;$A595)="","",INDIRECT($B595&amp;"!"&amp;"AH"&amp;$A595)),0),""))</f>
        <v/>
      </c>
      <c r="BX595" s="253" t="str">
        <f t="array" aca="1" ref="BX595" ca="1">IF(BX$2="","",IFERROR(IF(FIND(BX$2,$C595)&gt;=1,IF(INDIRECT($B595&amp;"!"&amp;"AH"&amp;$A595)="","",INDIRECT($B595&amp;"!"&amp;"AH"&amp;$A595)),0),""))</f>
        <v/>
      </c>
      <c r="BY595" s="253" t="str">
        <f t="array" aca="1" ref="BY595" ca="1">IF(BY$2="","",IFERROR(IF(FIND(BY$2,$C595)&gt;=1,IF(INDIRECT($B595&amp;"!"&amp;"AH"&amp;$A595)="","",INDIRECT($B595&amp;"!"&amp;"AH"&amp;$A595)),0),""))</f>
        <v/>
      </c>
      <c r="BZ595" s="253" t="str">
        <f t="array" aca="1" ref="BZ595" ca="1">IF(BZ$2="","",IFERROR(IF(FIND(BZ$2,$C595)&gt;=1,IF(INDIRECT($B595&amp;"!"&amp;"AH"&amp;$A595)="","",INDIRECT($B595&amp;"!"&amp;"AH"&amp;$A595)),0),""))</f>
        <v/>
      </c>
      <c r="CA595" s="253" t="str">
        <f t="array" aca="1" ref="CA595" ca="1">IF(CA$2="","",IFERROR(IF(FIND(CA$2,$C595)&gt;=1,IF(INDIRECT($B595&amp;"!"&amp;"AH"&amp;$A595)="","",INDIRECT($B595&amp;"!"&amp;"AH"&amp;$A595)),0),""))</f>
        <v/>
      </c>
      <c r="CB595" s="253" t="str">
        <f t="array" aca="1" ref="CB595" ca="1">IF(CB$2="","",IFERROR(IF(FIND(CB$2,$C595)&gt;=1,IF(INDIRECT($B595&amp;"!"&amp;"AH"&amp;$A595)="","",INDIRECT($B595&amp;"!"&amp;"AH"&amp;$A595)),0),""))</f>
        <v/>
      </c>
      <c r="CC595" s="253" t="str">
        <f t="array" aca="1" ref="CC595" ca="1">IF(CC$2="","",IFERROR(IF(FIND(CC$2,$C595)&gt;=1,IF(INDIRECT($B595&amp;"!"&amp;"AH"&amp;$A595)="","",INDIRECT($B595&amp;"!"&amp;"AH"&amp;$A595)),0),""))</f>
        <v/>
      </c>
      <c r="CD595" s="253" t="str">
        <f t="array" aca="1" ref="CD595" ca="1">IF(CD$2="","",IFERROR(IF(FIND(CD$2,$C595)&gt;=1,IF(INDIRECT($B595&amp;"!"&amp;"AH"&amp;$A595)="","",INDIRECT($B595&amp;"!"&amp;"AH"&amp;$A595)),0),""))</f>
        <v/>
      </c>
      <c r="CE595" s="253" t="str">
        <f t="array" aca="1" ref="CE595" ca="1">IF(CE$2="","",IFERROR(IF(FIND(CE$2,$C595)&gt;=1,IF(INDIRECT($B595&amp;"!"&amp;"AH"&amp;$A595)="","",INDIRECT($B595&amp;"!"&amp;"AH"&amp;$A595)),0),""))</f>
        <v/>
      </c>
      <c r="CF595" s="253" t="str">
        <f t="array" aca="1" ref="CF595" ca="1">IF(CF$2="","",IFERROR(IF(FIND(CF$2,$C595)&gt;=1,IF(INDIRECT($B595&amp;"!"&amp;"AH"&amp;$A595)="","",INDIRECT($B595&amp;"!"&amp;"AH"&amp;$A595)),0),""))</f>
        <v/>
      </c>
      <c r="CG595" s="253" t="str">
        <f t="array" aca="1" ref="CG595" ca="1">IF(CG$2="","",IFERROR(IF(FIND(CG$2,$C595)&gt;=1,IF(INDIRECT($B595&amp;"!"&amp;"AH"&amp;$A595)="","",INDIRECT($B595&amp;"!"&amp;"AH"&amp;$A595)),0),""))</f>
        <v/>
      </c>
      <c r="CH595" s="253" t="str">
        <f t="array" aca="1" ref="CH595" ca="1">IF(CH$2="","",IFERROR(IF(FIND(CH$2,$C595)&gt;=1,IF(INDIRECT($B595&amp;"!"&amp;"AH"&amp;$A595)="","",INDIRECT($B595&amp;"!"&amp;"AH"&amp;$A595)),0),""))</f>
        <v/>
      </c>
      <c r="CI595" s="253" t="str">
        <f t="array" aca="1" ref="CI595" ca="1">IF(CI$2="","",IFERROR(IF(FIND(CI$2,$C595)&gt;=1,IF(INDIRECT($B595&amp;"!"&amp;"AH"&amp;$A595)="","",INDIRECT($B595&amp;"!"&amp;"AH"&amp;$A595)),0),""))</f>
        <v/>
      </c>
      <c r="CJ595" s="253" t="str">
        <f t="array" aca="1" ref="CJ595" ca="1">IF(CJ$2="","",IFERROR(IF(FIND(CJ$2,$C595)&gt;=1,IF(INDIRECT($B595&amp;"!"&amp;"AH"&amp;$A595)="","",INDIRECT($B595&amp;"!"&amp;"AH"&amp;$A595)),0),""))</f>
        <v/>
      </c>
      <c r="CK595" s="253" t="str">
        <f t="array" aca="1" ref="CK595" ca="1">IF(CK$2="","",IFERROR(IF(FIND(CK$2,$C595)&gt;=1,IF(INDIRECT($B595&amp;"!"&amp;"AH"&amp;$A595)="","",INDIRECT($B595&amp;"!"&amp;"AH"&amp;$A595)),0),""))</f>
        <v/>
      </c>
      <c r="CL595" s="253" t="str">
        <f t="array" aca="1" ref="CL595" ca="1">IF(CL$2="","",IFERROR(IF(FIND(CL$2,$C595)&gt;=1,IF(INDIRECT($B595&amp;"!"&amp;"AH"&amp;$A595)="","",INDIRECT($B595&amp;"!"&amp;"AH"&amp;$A595)),0),""))</f>
        <v/>
      </c>
      <c r="CO595" s="2" t="str">
        <f t="shared" ca="1" si="491"/>
        <v/>
      </c>
      <c r="CP595" s="253" t="str">
        <f t="array" aca="1" ref="CP595" ca="1">IF(CP$2="","",IFERROR(IF(FIND(CP$2,$C595)&gt;=1,INDIRECT($B595&amp;"!"&amp;"AG"&amp;$A595),0),""))</f>
        <v/>
      </c>
      <c r="CQ595" s="253" t="str">
        <f t="array" aca="1" ref="CQ595" ca="1">IF(CQ$2="","",IFERROR(IF(FIND(CQ$2,$C595)&gt;=1,INDIRECT($B595&amp;"!"&amp;"AG"&amp;$A595),0),""))</f>
        <v/>
      </c>
      <c r="CR595" s="253" t="str">
        <f t="array" aca="1" ref="CR595" ca="1">IF(CR$2="","",IFERROR(IF(FIND(CR$2,$C595)&gt;=1,INDIRECT($B595&amp;"!"&amp;"AG"&amp;$A595),0),""))</f>
        <v/>
      </c>
      <c r="CS595" s="253" t="str">
        <f t="array" aca="1" ref="CS595" ca="1">IF(CS$2="","",IFERROR(IF(FIND(CS$2,$C595)&gt;=1,INDIRECT($B595&amp;"!"&amp;"AG"&amp;$A595),0),""))</f>
        <v/>
      </c>
      <c r="CV595" s="2" t="str">
        <f t="shared" ca="1" si="492"/>
        <v/>
      </c>
      <c r="CW595" s="253" t="str">
        <f t="array" aca="1" ref="CW595" ca="1">IF(CW$2="","",IFERROR(IF(FIND(CW$2,$C595)&gt;=1,IF(INDIRECT($B595&amp;"!"&amp;"AH"&amp;$A595)="","",INDIRECT($B595&amp;"!"&amp;"AH"&amp;$A595)&amp;" "),0),""))</f>
        <v/>
      </c>
      <c r="CX595" s="253" t="str">
        <f t="array" aca="1" ref="CX595" ca="1">IF(CX$2="","",IFERROR(IF(FIND(CX$2,$C595)&gt;=1,IF(INDIRECT($B595&amp;"!"&amp;"AH"&amp;$A595)="","",INDIRECT($B595&amp;"!"&amp;"AH"&amp;$A595)&amp;" "),0),""))</f>
        <v/>
      </c>
      <c r="CY595" s="253" t="str">
        <f t="array" aca="1" ref="CY595" ca="1">IF(CY$2="","",IFERROR(IF(FIND(CY$2,$C595)&gt;=1,IF(INDIRECT($B595&amp;"!"&amp;"AH"&amp;$A595)="","",INDIRECT($B595&amp;"!"&amp;"AH"&amp;$A595)&amp;" "),0),""))</f>
        <v/>
      </c>
      <c r="CZ595" s="253" t="str">
        <f t="array" aca="1" ref="CZ595" ca="1">IF(CZ$2="","",IFERROR(IF(FIND(CZ$2,$C595)&gt;=1,IF(INDIRECT($B595&amp;"!"&amp;"AH"&amp;$A595)="","",INDIRECT($B595&amp;"!"&amp;"AH"&amp;$A595)&amp;" "),0),""))</f>
        <v/>
      </c>
      <c r="DC595" s="2" t="str">
        <f t="shared" ca="1" si="493"/>
        <v/>
      </c>
      <c r="DD595" s="253" t="str" cm="1">
        <f t="array" aca="1" ref="DD595" ca="1">IF(DD$2="","",IFERROR(IF(FIND(DD$2,$C595)&gt;=1,INDIRECT($B595&amp;"!"&amp;"AG"&amp;$A595),0),""))</f>
        <v/>
      </c>
      <c r="DE595" s="253" t="str" cm="1">
        <f t="array" aca="1" ref="DE595" ca="1">IF(DE$2="","",IFERROR(IF(FIND(DE$2,$C595)&gt;=1,INDIRECT($B595&amp;"!"&amp;"AG"&amp;$A595),0),""))</f>
        <v/>
      </c>
      <c r="DF595" s="253" t="str" cm="1">
        <f t="array" aca="1" ref="DF595" ca="1">IF(DF$2="","",IFERROR(IF(FIND(DF$2,$C595)&gt;=1,INDIRECT($B595&amp;"!"&amp;"AG"&amp;$A595),0),""))</f>
        <v/>
      </c>
      <c r="DG595" s="253" t="str" cm="1">
        <f t="array" aca="1" ref="DG595" ca="1">IF(DG$2="","",IFERROR(IF(FIND(DG$2,$C595)&gt;=1,INDIRECT($B595&amp;"!"&amp;"AG"&amp;$A595),0),""))</f>
        <v/>
      </c>
      <c r="DH595" s="253" t="str" cm="1">
        <f t="array" aca="1" ref="DH595" ca="1">IF(DH$2="","",IFERROR(IF(FIND(DH$2,$C595)&gt;=1,INDIRECT($B595&amp;"!"&amp;"AG"&amp;$A595),0),""))</f>
        <v/>
      </c>
      <c r="DI595" s="253" t="str" cm="1">
        <f t="array" aca="1" ref="DI595" ca="1">IF(DI$2="","",IFERROR(IF(FIND(DI$2,$C595)&gt;=1,INDIRECT($B595&amp;"!"&amp;"AG"&amp;$A595),0),""))</f>
        <v/>
      </c>
      <c r="DJ595" s="253" t="str" cm="1">
        <f t="array" aca="1" ref="DJ595" ca="1">IF(DJ$2="","",IFERROR(IF(FIND(DJ$2,$C595)&gt;=1,INDIRECT($B595&amp;"!"&amp;"AG"&amp;$A595),0),""))</f>
        <v/>
      </c>
      <c r="DK595" s="253" t="str" cm="1">
        <f t="array" aca="1" ref="DK595" ca="1">IF(DK$2="","",IFERROR(IF(FIND(DK$2,$C595)&gt;=1,INDIRECT($B595&amp;"!"&amp;"AG"&amp;$A595),0),""))</f>
        <v/>
      </c>
      <c r="DL595" s="253" t="str" cm="1">
        <f t="array" aca="1" ref="DL595" ca="1">IF(DL$2="","",IFERROR(IF(FIND(DL$2,$C595)&gt;=1,INDIRECT($B595&amp;"!"&amp;"AG"&amp;$A595),0),""))</f>
        <v/>
      </c>
      <c r="DM595" s="253" t="str" cm="1">
        <f t="array" aca="1" ref="DM595" ca="1">IF(DM$2="","",IFERROR(IF(FIND(DM$2,$C595)&gt;=1,INDIRECT($B595&amp;"!"&amp;"AG"&amp;$A595),0),""))</f>
        <v/>
      </c>
      <c r="DN595" s="253" t="str" cm="1">
        <f t="array" aca="1" ref="DN595" ca="1">IF(DN$2="","",IFERROR(IF(FIND(DN$2,$C595)&gt;=1,INDIRECT($B595&amp;"!"&amp;"AG"&amp;$A595),0),""))</f>
        <v/>
      </c>
      <c r="DO595" s="253" t="str" cm="1">
        <f t="array" aca="1" ref="DO595" ca="1">IF(DO$2="","",IFERROR(IF(FIND(DO$2,$C595)&gt;=1,INDIRECT($B595&amp;"!"&amp;"AG"&amp;$A595),0),""))</f>
        <v/>
      </c>
      <c r="DP595" s="253" t="str" cm="1">
        <f t="array" aca="1" ref="DP595" ca="1">IF(DP$2="","",IFERROR(IF(FIND(DP$2,$C595)&gt;=1,INDIRECT($B595&amp;"!"&amp;"AG"&amp;$A595),0),""))</f>
        <v/>
      </c>
      <c r="DQ595" s="253" t="str" cm="1">
        <f t="array" aca="1" ref="DQ595" ca="1">IF(DQ$2="","",IFERROR(IF(FIND(DQ$2,$C595)&gt;=1,INDIRECT($B595&amp;"!"&amp;"AG"&amp;$A595),0),""))</f>
        <v/>
      </c>
      <c r="DR595" s="253" t="str" cm="1">
        <f t="array" aca="1" ref="DR595" ca="1">IF(DR$2="","",IFERROR(IF(FIND(DR$2,$C595)&gt;=1,INDIRECT($B595&amp;"!"&amp;"AG"&amp;$A595),0),""))</f>
        <v/>
      </c>
      <c r="DS595" s="253" t="str" cm="1">
        <f t="array" aca="1" ref="DS595" ca="1">IF(DS$2="","",IFERROR(IF(FIND(DS$2,$C595)&gt;=1,INDIRECT($B595&amp;"!"&amp;"AG"&amp;$A595),0),""))</f>
        <v/>
      </c>
      <c r="DT595" s="253" t="str" cm="1">
        <f t="array" aca="1" ref="DT595" ca="1">IF(DT$2="","",IFERROR(IF(FIND(DT$2,$C595)&gt;=1,INDIRECT($B595&amp;"!"&amp;"AG"&amp;$A595),0),""))</f>
        <v/>
      </c>
      <c r="DU595" s="253" t="str" cm="1">
        <f t="array" aca="1" ref="DU595" ca="1">IF(DU$2="","",IFERROR(IF(FIND(DU$2,$C595)&gt;=1,INDIRECT($B595&amp;"!"&amp;"AG"&amp;$A595),0),""))</f>
        <v/>
      </c>
      <c r="DV595" s="253" t="str" cm="1">
        <f t="array" aca="1" ref="DV595" ca="1">IF(DV$2="","",IFERROR(IF(FIND(DV$2,$C595)&gt;=1,INDIRECT($B595&amp;"!"&amp;"AG"&amp;$A595),0),""))</f>
        <v/>
      </c>
      <c r="DW595" s="253" t="str" cm="1">
        <f t="array" aca="1" ref="DW595" ca="1">IF(DW$2="","",IFERROR(IF(FIND(DW$2,$C595)&gt;=1,INDIRECT($B595&amp;"!"&amp;"AG"&amp;$A595),0),""))</f>
        <v/>
      </c>
      <c r="DX595" s="253" t="str" cm="1">
        <f t="array" aca="1" ref="DX595" ca="1">IF(DX$2="","",IFERROR(IF(FIND(DX$2,$C595)&gt;=1,INDIRECT($B595&amp;"!"&amp;"AG"&amp;$A595),0),""))</f>
        <v/>
      </c>
      <c r="DY595" s="253" t="str" cm="1">
        <f t="array" aca="1" ref="DY595" ca="1">IF(DY$2="","",IFERROR(IF(FIND(DY$2,$C595)&gt;=1,INDIRECT($B595&amp;"!"&amp;"AG"&amp;$A595),0),""))</f>
        <v/>
      </c>
      <c r="DZ595" s="253" t="str" cm="1">
        <f t="array" aca="1" ref="DZ595" ca="1">IF(DZ$2="","",IFERROR(IF(FIND(DZ$2,$C595)&gt;=1,INDIRECT($B595&amp;"!"&amp;"AG"&amp;$A595),0),""))</f>
        <v/>
      </c>
      <c r="EA595" s="253" t="str" cm="1">
        <f t="array" aca="1" ref="EA595" ca="1">IF(EA$2="","",IFERROR(IF(FIND(EA$2,$C595)&gt;=1,INDIRECT($B595&amp;"!"&amp;"AG"&amp;$A595),0),""))</f>
        <v/>
      </c>
      <c r="EB595" s="253" t="str" cm="1">
        <f t="array" aca="1" ref="EB595" ca="1">IF(EB$2="","",IFERROR(IF(FIND(EB$2,$C595)&gt;=1,INDIRECT($B595&amp;"!"&amp;"AG"&amp;$A595),0),""))</f>
        <v/>
      </c>
      <c r="EC595" s="253" t="str" cm="1">
        <f t="array" aca="1" ref="EC595" ca="1">IF(EC$2="","",IFERROR(IF(FIND(EC$2,$C595)&gt;=1,INDIRECT($B595&amp;"!"&amp;"AG"&amp;$A595),0),""))</f>
        <v/>
      </c>
      <c r="ED595" s="253" t="str" cm="1">
        <f t="array" aca="1" ref="ED595" ca="1">IF(ED$2="","",IFERROR(IF(FIND(ED$2,$C595)&gt;=1,INDIRECT($B595&amp;"!"&amp;"AG"&amp;$A595),0),""))</f>
        <v/>
      </c>
      <c r="EE595" s="253" t="str" cm="1">
        <f t="array" aca="1" ref="EE595" ca="1">IF(EE$2="","",IFERROR(IF(FIND(EE$2,$C595)&gt;=1,INDIRECT($B595&amp;"!"&amp;"AG"&amp;$A595),0),""))</f>
        <v/>
      </c>
      <c r="EF595" s="253" t="str" cm="1">
        <f t="array" aca="1" ref="EF595" ca="1">IF(EF$2="","",IFERROR(IF(FIND(EF$2,$C595)&gt;=1,INDIRECT($B595&amp;"!"&amp;"AG"&amp;$A595),0),""))</f>
        <v/>
      </c>
      <c r="EG595" s="253" t="str" cm="1">
        <f t="array" aca="1" ref="EG595" ca="1">IF(EG$2="","",IFERROR(IF(FIND(EG$2,$C595)&gt;=1,INDIRECT($B595&amp;"!"&amp;"AG"&amp;$A595),0),""))</f>
        <v/>
      </c>
      <c r="EH595" s="253" t="str" cm="1">
        <f t="array" aca="1" ref="EH595" ca="1">IF(EH$2="","",IFERROR(IF(FIND(EH$2,$C595)&gt;=1,INDIRECT($B595&amp;"!"&amp;"AG"&amp;$A595),0),""))</f>
        <v/>
      </c>
      <c r="EI595" s="253" t="str" cm="1">
        <f t="array" aca="1" ref="EI595" ca="1">IF(EI$2="","",IFERROR(IF(FIND(EI$2,$C595)&gt;=1,INDIRECT($B595&amp;"!"&amp;"AG"&amp;$A595),0),""))</f>
        <v/>
      </c>
      <c r="EJ595" s="253" t="str" cm="1">
        <f t="array" aca="1" ref="EJ595" ca="1">IF(EJ$2="","",IFERROR(IF(FIND(EJ$2,$C595)&gt;=1,INDIRECT($B595&amp;"!"&amp;"AG"&amp;$A595),0),""))</f>
        <v/>
      </c>
      <c r="EK595" s="253" t="str" cm="1">
        <f t="array" aca="1" ref="EK595" ca="1">IF(EK$2="","",IFERROR(IF(FIND(EK$2,$C595)&gt;=1,INDIRECT($B595&amp;"!"&amp;"AG"&amp;$A595),0),""))</f>
        <v/>
      </c>
      <c r="EL595" s="253" t="str" cm="1">
        <f t="array" aca="1" ref="EL595" ca="1">IF(EL$2="","",IFERROR(IF(FIND(EL$2,$C595)&gt;=1,INDIRECT($B595&amp;"!"&amp;"AG"&amp;$A595),0),""))</f>
        <v/>
      </c>
      <c r="EM595" s="253" t="str" cm="1">
        <f t="array" aca="1" ref="EM595" ca="1">IF(EM$2="","",IFERROR(IF(FIND(EM$2,$C595)&gt;=1,INDIRECT($B595&amp;"!"&amp;"AG"&amp;$A595),0),""))</f>
        <v/>
      </c>
      <c r="EN595" s="253" t="str" cm="1">
        <f t="array" aca="1" ref="EN595" ca="1">IF(EN$2="","",IFERROR(IF(FIND(EN$2,$C595)&gt;=1,INDIRECT($B595&amp;"!"&amp;"AG"&amp;$A595),0),""))</f>
        <v/>
      </c>
      <c r="EO595" s="253" t="str" cm="1">
        <f t="array" aca="1" ref="EO595" ca="1">IF(EO$2="","",IFERROR(IF(FIND(EO$2,$C595)&gt;=1,INDIRECT($B595&amp;"!"&amp;"AG"&amp;$A595),0),""))</f>
        <v/>
      </c>
      <c r="EP595" s="253" t="str" cm="1">
        <f t="array" aca="1" ref="EP595" ca="1">IF(EP$2="","",IFERROR(IF(FIND(EP$2,$C595)&gt;=1,INDIRECT($B595&amp;"!"&amp;"AG"&amp;$A595),0),""))</f>
        <v/>
      </c>
      <c r="EQ595" s="253" t="str" cm="1">
        <f t="array" aca="1" ref="EQ595" ca="1">IF(EQ$2="","",IFERROR(IF(FIND(EQ$2,$C595)&gt;=1,INDIRECT($B595&amp;"!"&amp;"AG"&amp;$A595),0),""))</f>
        <v/>
      </c>
      <c r="ER595" s="253" t="str" cm="1">
        <f t="array" aca="1" ref="ER595" ca="1">IF(ER$2="","",IFERROR(IF(FIND(ER$2,$C595)&gt;=1,INDIRECT($B595&amp;"!"&amp;"AG"&amp;$A595),0),""))</f>
        <v/>
      </c>
      <c r="ES595" s="253" t="str" cm="1">
        <f t="array" aca="1" ref="ES595" ca="1">IF(ES$2="","",IFERROR(IF(FIND(ES$2,$C595)&gt;=1,INDIRECT($B595&amp;"!"&amp;"AG"&amp;$A595),0),""))</f>
        <v/>
      </c>
      <c r="ET595" s="253" t="str" cm="1">
        <f t="array" aca="1" ref="ET595" ca="1">IF(ET$2="","",IFERROR(IF(FIND(ET$2,$C595)&gt;=1,INDIRECT($B595&amp;"!"&amp;"AG"&amp;$A595),0),""))</f>
        <v/>
      </c>
      <c r="EU595" s="253" t="str" cm="1">
        <f t="array" aca="1" ref="EU595" ca="1">IF(EU$2="","",IFERROR(IF(FIND(EU$2,$C595)&gt;=1,INDIRECT($B595&amp;"!"&amp;"AG"&amp;$A595),0),""))</f>
        <v/>
      </c>
      <c r="EV595" s="253" t="str" cm="1">
        <f t="array" aca="1" ref="EV595" ca="1">IF(EV$2="","",IFERROR(IF(FIND(EV$2,$C595)&gt;=1,INDIRECT($B595&amp;"!"&amp;"AG"&amp;$A595),0),""))</f>
        <v/>
      </c>
    </row>
    <row r="596" spans="1:152" x14ac:dyDescent="0.3">
      <c r="A596" s="252">
        <f t="shared" ca="1" si="529"/>
        <v>33</v>
      </c>
      <c r="B596" s="252" t="str">
        <f t="shared" si="530"/>
        <v>Nov_2024</v>
      </c>
      <c r="C596" s="252" t="str">
        <f t="shared" ca="1" si="528"/>
        <v/>
      </c>
      <c r="D596" s="253" t="str">
        <f t="array" aca="1" ref="D596" ca="1">IF(D$2="","",IFERROR(IF(FIND(D$2,$C596)&gt;=1,INDIRECT($B596&amp;"!"&amp;"AG"&amp;$A596),0),""))</f>
        <v/>
      </c>
      <c r="E596" s="253" t="str">
        <f t="array" aca="1" ref="E596" ca="1">IF(E$2="","",IFERROR(IF(FIND(E$2,$C596)&gt;=1,INDIRECT($B596&amp;"!"&amp;"AG"&amp;$A596),0),""))</f>
        <v/>
      </c>
      <c r="F596" s="253" t="str">
        <f t="array" aca="1" ref="F596" ca="1">IF(F$2="","",IFERROR(IF(FIND(F$2,$C596)&gt;=1,INDIRECT($B596&amp;"!"&amp;"AG"&amp;$A596),0),""))</f>
        <v/>
      </c>
      <c r="G596" s="253" t="str">
        <f t="array" aca="1" ref="G596" ca="1">IF(G$2="","",IFERROR(IF(FIND(G$2,$C596)&gt;=1,INDIRECT($B596&amp;"!"&amp;"AG"&amp;$A596),0),""))</f>
        <v/>
      </c>
      <c r="H596" s="253" t="str">
        <f t="array" aca="1" ref="H596" ca="1">IF(H$2="","",IFERROR(IF(FIND(H$2,$C596)&gt;=1,INDIRECT($B596&amp;"!"&amp;"AG"&amp;$A596),0),""))</f>
        <v/>
      </c>
      <c r="I596" s="253" t="str">
        <f t="array" aca="1" ref="I596" ca="1">IF(I$2="","",IFERROR(IF(FIND(I$2,$C596)&gt;=1,INDIRECT($B596&amp;"!"&amp;"AG"&amp;$A596),0),""))</f>
        <v/>
      </c>
      <c r="J596" s="253" t="str">
        <f t="array" aca="1" ref="J596" ca="1">IF(J$2="","",IFERROR(IF(FIND(J$2,$C596)&gt;=1,INDIRECT($B596&amp;"!"&amp;"AG"&amp;$A596),0),""))</f>
        <v/>
      </c>
      <c r="K596" s="253" t="str">
        <f t="array" aca="1" ref="K596" ca="1">IF(K$2="","",IFERROR(IF(FIND(K$2,$C596)&gt;=1,INDIRECT($B596&amp;"!"&amp;"AG"&amp;$A596),0),""))</f>
        <v/>
      </c>
      <c r="L596" s="253" t="str">
        <f t="array" aca="1" ref="L596" ca="1">IF(L$2="","",IFERROR(IF(FIND(L$2,$C596)&gt;=1,INDIRECT($B596&amp;"!"&amp;"AG"&amp;$A596),0),""))</f>
        <v/>
      </c>
      <c r="M596" s="253" t="str">
        <f t="array" aca="1" ref="M596" ca="1">IF(M$2="","",IFERROR(IF(FIND(M$2,$C596)&gt;=1,INDIRECT($B596&amp;"!"&amp;"AG"&amp;$A596),0),""))</f>
        <v/>
      </c>
      <c r="N596" s="253" t="str">
        <f t="array" aca="1" ref="N596" ca="1">IF(N$2="","",IFERROR(IF(FIND(N$2,$C596)&gt;=1,INDIRECT($B596&amp;"!"&amp;"AG"&amp;$A596),0),""))</f>
        <v/>
      </c>
      <c r="O596" s="253" t="str">
        <f t="array" aca="1" ref="O596" ca="1">IF(O$2="","",IFERROR(IF(FIND(O$2,$C596)&gt;=1,INDIRECT($B596&amp;"!"&amp;"AG"&amp;$A596),0),""))</f>
        <v/>
      </c>
      <c r="P596" s="253" t="str">
        <f t="array" aca="1" ref="P596" ca="1">IF(P$2="","",IFERROR(IF(FIND(P$2,$C596)&gt;=1,INDIRECT($B596&amp;"!"&amp;"AG"&amp;$A596),0),""))</f>
        <v/>
      </c>
      <c r="Q596" s="253" t="str">
        <f t="array" aca="1" ref="Q596" ca="1">IF(Q$2="","",IFERROR(IF(FIND(Q$2,$C596)&gt;=1,INDIRECT($B596&amp;"!"&amp;"AG"&amp;$A596),0),""))</f>
        <v/>
      </c>
      <c r="R596" s="253" t="str">
        <f t="array" aca="1" ref="R596" ca="1">IF(R$2="","",IFERROR(IF(FIND(R$2,$C596)&gt;=1,INDIRECT($B596&amp;"!"&amp;"AG"&amp;$A596),0),""))</f>
        <v/>
      </c>
      <c r="S596" s="253" t="str">
        <f t="array" aca="1" ref="S596" ca="1">IF(S$2="","",IFERROR(IF(FIND(S$2,$C596)&gt;=1,INDIRECT($B596&amp;"!"&amp;"AG"&amp;$A596),0),""))</f>
        <v/>
      </c>
      <c r="T596" s="253" t="str">
        <f t="array" aca="1" ref="T596" ca="1">IF(T$2="","",IFERROR(IF(FIND(T$2,$C596)&gt;=1,INDIRECT($B596&amp;"!"&amp;"AG"&amp;$A596),0),""))</f>
        <v/>
      </c>
      <c r="U596" s="253" t="str">
        <f t="array" aca="1" ref="U596" ca="1">IF(U$2="","",IFERROR(IF(FIND(U$2,$C596)&gt;=1,INDIRECT($B596&amp;"!"&amp;"AG"&amp;$A596),0),""))</f>
        <v/>
      </c>
      <c r="V596" s="253" t="str">
        <f t="array" aca="1" ref="V596" ca="1">IF(V$2="","",IFERROR(IF(FIND(V$2,$C596)&gt;=1,INDIRECT($B596&amp;"!"&amp;"AG"&amp;$A596),0),""))</f>
        <v/>
      </c>
      <c r="W596" s="253" t="str">
        <f t="array" aca="1" ref="W596" ca="1">IF(W$2="","",IFERROR(IF(FIND(W$2,$C596)&gt;=1,INDIRECT($B596&amp;"!"&amp;"AG"&amp;$A596),0),""))</f>
        <v/>
      </c>
      <c r="X596" s="253" t="str">
        <f t="array" aca="1" ref="X596" ca="1">IF(X$2="","",IFERROR(IF(FIND(X$2,$C596)&gt;=1,INDIRECT($B596&amp;"!"&amp;"AG"&amp;$A596),0),""))</f>
        <v/>
      </c>
      <c r="Y596" s="253" t="str">
        <f t="array" aca="1" ref="Y596" ca="1">IF(Y$2="","",IFERROR(IF(FIND(Y$2,$C596)&gt;=1,INDIRECT($B596&amp;"!"&amp;"AG"&amp;$A596),0),""))</f>
        <v/>
      </c>
      <c r="Z596" s="253" t="str">
        <f t="array" aca="1" ref="Z596" ca="1">IF(Z$2="","",IFERROR(IF(FIND(Z$2,$C596)&gt;=1,INDIRECT($B596&amp;"!"&amp;"AG"&amp;$A596),0),""))</f>
        <v/>
      </c>
      <c r="AA596" s="253" t="str">
        <f t="array" aca="1" ref="AA596" ca="1">IF(AA$2="","",IFERROR(IF(FIND(AA$2,$C596)&gt;=1,INDIRECT($B596&amp;"!"&amp;"AG"&amp;$A596),0),""))</f>
        <v/>
      </c>
      <c r="AB596" s="253" t="str">
        <f t="array" aca="1" ref="AB596" ca="1">IF(AB$2="","",IFERROR(IF(FIND(AB$2,$C596)&gt;=1,INDIRECT($B596&amp;"!"&amp;"AG"&amp;$A596),0),""))</f>
        <v/>
      </c>
      <c r="AC596" s="253" t="str">
        <f t="array" aca="1" ref="AC596" ca="1">IF(AC$2="","",IFERROR(IF(FIND(AC$2,$C596)&gt;=1,INDIRECT($B596&amp;"!"&amp;"AG"&amp;$A596),0),""))</f>
        <v/>
      </c>
      <c r="AD596" s="253" t="str">
        <f t="array" aca="1" ref="AD596" ca="1">IF(AD$2="","",IFERROR(IF(FIND(AD$2,$C596)&gt;=1,INDIRECT($B596&amp;"!"&amp;"AG"&amp;$A596),0),""))</f>
        <v/>
      </c>
      <c r="AE596" s="253" t="str">
        <f t="array" aca="1" ref="AE596" ca="1">IF(AE$2="","",IFERROR(IF(FIND(AE$2,$C596)&gt;=1,INDIRECT($B596&amp;"!"&amp;"AG"&amp;$A596),0),""))</f>
        <v/>
      </c>
      <c r="AF596" s="253" t="str">
        <f t="array" aca="1" ref="AF596" ca="1">IF(AF$2="","",IFERROR(IF(FIND(AF$2,$C596)&gt;=1,INDIRECT($B596&amp;"!"&amp;"AG"&amp;$A596),0),""))</f>
        <v/>
      </c>
      <c r="AG596" s="253" t="str">
        <f t="array" aca="1" ref="AG596" ca="1">IF(AG$2="","",IFERROR(IF(FIND(AG$2,$C596)&gt;=1,INDIRECT($B596&amp;"!"&amp;"AG"&amp;$A596),0),""))</f>
        <v/>
      </c>
      <c r="AH596" s="253" t="str">
        <f t="array" aca="1" ref="AH596" ca="1">IF(AH$2="","",IFERROR(IF(FIND(AH$2,$C596)&gt;=1,INDIRECT($B596&amp;"!"&amp;"AG"&amp;$A596),0),""))</f>
        <v/>
      </c>
      <c r="AI596" s="253" t="str">
        <f t="array" aca="1" ref="AI596" ca="1">IF(AI$2="","",IFERROR(IF(FIND(AI$2,$C596)&gt;=1,INDIRECT($B596&amp;"!"&amp;"AG"&amp;$A596),0),""))</f>
        <v/>
      </c>
      <c r="AJ596" s="253" t="str">
        <f t="array" aca="1" ref="AJ596" ca="1">IF(AJ$2="","",IFERROR(IF(FIND(AJ$2,$C596)&gt;=1,INDIRECT($B596&amp;"!"&amp;"AG"&amp;$A596),0),""))</f>
        <v/>
      </c>
      <c r="AK596" s="253" t="str">
        <f t="array" aca="1" ref="AK596" ca="1">IF(AK$2="","",IFERROR(IF(FIND(AK$2,$C596)&gt;=1,INDIRECT($B596&amp;"!"&amp;"AG"&amp;$A596),0),""))</f>
        <v/>
      </c>
      <c r="AL596" s="253" t="str">
        <f t="array" aca="1" ref="AL596" ca="1">IF(AL$2="","",IFERROR(IF(FIND(AL$2,$C596)&gt;=1,INDIRECT($B596&amp;"!"&amp;"AG"&amp;$A596),0),""))</f>
        <v/>
      </c>
      <c r="AM596" s="253" t="str">
        <f t="array" aca="1" ref="AM596" ca="1">IF(AM$2="","",IFERROR(IF(FIND(AM$2,$C596)&gt;=1,INDIRECT($B596&amp;"!"&amp;"AG"&amp;$A596),0),""))</f>
        <v/>
      </c>
      <c r="AN596" s="253" t="str">
        <f t="array" aca="1" ref="AN596" ca="1">IF(AN$2="","",IFERROR(IF(FIND(AN$2,$C596)&gt;=1,INDIRECT($B596&amp;"!"&amp;"AG"&amp;$A596),0),""))</f>
        <v/>
      </c>
      <c r="AO596" s="253" t="str">
        <f t="array" aca="1" ref="AO596" ca="1">IF(AO$2="","",IFERROR(IF(FIND(AO$2,$C596)&gt;=1,INDIRECT($B596&amp;"!"&amp;"AG"&amp;$A596),0),""))</f>
        <v/>
      </c>
      <c r="AP596" s="253" t="str">
        <f t="array" aca="1" ref="AP596" ca="1">IF(AP$2="","",IFERROR(IF(FIND(AP$2,$C596)&gt;=1,INDIRECT($B596&amp;"!"&amp;"AG"&amp;$A596),0),""))</f>
        <v/>
      </c>
      <c r="AQ596" s="253" t="str">
        <f t="array" aca="1" ref="AQ596" ca="1">IF(AQ$2="","",IFERROR(IF(FIND(AQ$2,$C596)&gt;=1,INDIRECT($B596&amp;"!"&amp;"AG"&amp;$A596),0),""))</f>
        <v/>
      </c>
      <c r="AR596" s="253" t="str">
        <f t="array" aca="1" ref="AR596" ca="1">IF(AR$2="","",IFERROR(IF(FIND(AR$2,$C596)&gt;=1,INDIRECT($B596&amp;"!"&amp;"AG"&amp;$A596),0),""))</f>
        <v/>
      </c>
      <c r="AS596" s="253" t="str">
        <f t="array" aca="1" ref="AS596" ca="1">IF(AS$2="","",IFERROR(IF(FIND(AS$2,$C596)&gt;=1,INDIRECT($B596&amp;"!"&amp;"AG"&amp;$A596),0),""))</f>
        <v/>
      </c>
      <c r="AU596" s="254" t="str">
        <f t="array" aca="1" ref="AU596" ca="1">IFERROR(INDIRECT(B596&amp;"!"&amp;"A"&amp;A596),"")</f>
        <v/>
      </c>
      <c r="AV596" s="2" t="str">
        <f t="shared" ca="1" si="489"/>
        <v/>
      </c>
      <c r="AW596" s="253" t="str">
        <f t="array" aca="1" ref="AW596" ca="1">IF(AW$2="","",IFERROR(IF(FIND(AW$2,$C596)&gt;=1,IF(INDIRECT($B596&amp;"!"&amp;"AH"&amp;$A596)="","",INDIRECT($B596&amp;"!"&amp;"AH"&amp;$A596)),0),""))</f>
        <v/>
      </c>
      <c r="AX596" s="253" t="str">
        <f t="array" aca="1" ref="AX596" ca="1">IF(AX$2="","",IFERROR(IF(FIND(AX$2,$C596)&gt;=1,IF(INDIRECT($B596&amp;"!"&amp;"AH"&amp;$A596)="","",INDIRECT($B596&amp;"!"&amp;"AH"&amp;$A596)),0),""))</f>
        <v/>
      </c>
      <c r="AY596" s="253" t="str">
        <f t="array" aca="1" ref="AY596" ca="1">IF(AY$2="","",IFERROR(IF(FIND(AY$2,$C596)&gt;=1,IF(INDIRECT($B596&amp;"!"&amp;"AH"&amp;$A596)="","",INDIRECT($B596&amp;"!"&amp;"AH"&amp;$A596)),0),""))</f>
        <v/>
      </c>
      <c r="AZ596" s="253" t="str">
        <f t="array" aca="1" ref="AZ596" ca="1">IF(AZ$2="","",IFERROR(IF(FIND(AZ$2,$C596)&gt;=1,IF(INDIRECT($B596&amp;"!"&amp;"AH"&amp;$A596)="","",INDIRECT($B596&amp;"!"&amp;"AH"&amp;$A596)),0),""))</f>
        <v/>
      </c>
      <c r="BA596" s="253" t="str">
        <f t="array" aca="1" ref="BA596" ca="1">IF(BA$2="","",IFERROR(IF(FIND(BA$2,$C596)&gt;=1,IF(INDIRECT($B596&amp;"!"&amp;"AH"&amp;$A596)="","",INDIRECT($B596&amp;"!"&amp;"AH"&amp;$A596)),0),""))</f>
        <v/>
      </c>
      <c r="BB596" s="253" t="str">
        <f t="array" aca="1" ref="BB596" ca="1">IF(BB$2="","",IFERROR(IF(FIND(BB$2,$C596)&gt;=1,IF(INDIRECT($B596&amp;"!"&amp;"AH"&amp;$A596)="","",INDIRECT($B596&amp;"!"&amp;"AH"&amp;$A596)),0),""))</f>
        <v/>
      </c>
      <c r="BC596" s="253" t="str">
        <f t="array" aca="1" ref="BC596" ca="1">IF(BC$2="","",IFERROR(IF(FIND(BC$2,$C596)&gt;=1,IF(INDIRECT($B596&amp;"!"&amp;"AH"&amp;$A596)="","",INDIRECT($B596&amp;"!"&amp;"AH"&amp;$A596)),0),""))</f>
        <v/>
      </c>
      <c r="BD596" s="253" t="str">
        <f t="array" aca="1" ref="BD596" ca="1">IF(BD$2="","",IFERROR(IF(FIND(BD$2,$C596)&gt;=1,IF(INDIRECT($B596&amp;"!"&amp;"AH"&amp;$A596)="","",INDIRECT($B596&amp;"!"&amp;"AH"&amp;$A596)),0),""))</f>
        <v/>
      </c>
      <c r="BE596" s="253" t="str">
        <f t="array" aca="1" ref="BE596" ca="1">IF(BE$2="","",IFERROR(IF(FIND(BE$2,$C596)&gt;=1,IF(INDIRECT($B596&amp;"!"&amp;"AH"&amp;$A596)="","",INDIRECT($B596&amp;"!"&amp;"AH"&amp;$A596)),0),""))</f>
        <v/>
      </c>
      <c r="BF596" s="253" t="str">
        <f t="array" aca="1" ref="BF596" ca="1">IF(BF$2="","",IFERROR(IF(FIND(BF$2,$C596)&gt;=1,IF(INDIRECT($B596&amp;"!"&amp;"AH"&amp;$A596)="","",INDIRECT($B596&amp;"!"&amp;"AH"&amp;$A596)),0),""))</f>
        <v/>
      </c>
      <c r="BG596" s="253" t="str">
        <f t="array" aca="1" ref="BG596" ca="1">IF(BG$2="","",IFERROR(IF(FIND(BG$2,$C596)&gt;=1,IF(INDIRECT($B596&amp;"!"&amp;"AH"&amp;$A596)="","",INDIRECT($B596&amp;"!"&amp;"AH"&amp;$A596)),0),""))</f>
        <v/>
      </c>
      <c r="BH596" s="253" t="str">
        <f t="array" aca="1" ref="BH596" ca="1">IF(BH$2="","",IFERROR(IF(FIND(BH$2,$C596)&gt;=1,IF(INDIRECT($B596&amp;"!"&amp;"AH"&amp;$A596)="","",INDIRECT($B596&amp;"!"&amp;"AH"&amp;$A596)),0),""))</f>
        <v/>
      </c>
      <c r="BI596" s="253" t="str">
        <f t="array" aca="1" ref="BI596" ca="1">IF(BI$2="","",IFERROR(IF(FIND(BI$2,$C596)&gt;=1,IF(INDIRECT($B596&amp;"!"&amp;"AH"&amp;$A596)="","",INDIRECT($B596&amp;"!"&amp;"AH"&amp;$A596)),0),""))</f>
        <v/>
      </c>
      <c r="BJ596" s="253" t="str">
        <f t="array" aca="1" ref="BJ596" ca="1">IF(BJ$2="","",IFERROR(IF(FIND(BJ$2,$C596)&gt;=1,IF(INDIRECT($B596&amp;"!"&amp;"AH"&amp;$A596)="","",INDIRECT($B596&amp;"!"&amp;"AH"&amp;$A596)),0),""))</f>
        <v/>
      </c>
      <c r="BK596" s="253" t="str">
        <f t="array" aca="1" ref="BK596" ca="1">IF(BK$2="","",IFERROR(IF(FIND(BK$2,$C596)&gt;=1,IF(INDIRECT($B596&amp;"!"&amp;"AH"&amp;$A596)="","",INDIRECT($B596&amp;"!"&amp;"AH"&amp;$A596)),0),""))</f>
        <v/>
      </c>
      <c r="BL596" s="253" t="str">
        <f t="array" aca="1" ref="BL596" ca="1">IF(BL$2="","",IFERROR(IF(FIND(BL$2,$C596)&gt;=1,IF(INDIRECT($B596&amp;"!"&amp;"AH"&amp;$A596)="","",INDIRECT($B596&amp;"!"&amp;"AH"&amp;$A596)),0),""))</f>
        <v/>
      </c>
      <c r="BM596" s="253" t="str">
        <f t="array" aca="1" ref="BM596" ca="1">IF(BM$2="","",IFERROR(IF(FIND(BM$2,$C596)&gt;=1,IF(INDIRECT($B596&amp;"!"&amp;"AH"&amp;$A596)="","",INDIRECT($B596&amp;"!"&amp;"AH"&amp;$A596)),0),""))</f>
        <v/>
      </c>
      <c r="BN596" s="253" t="str">
        <f t="array" aca="1" ref="BN596" ca="1">IF(BN$2="","",IFERROR(IF(FIND(BN$2,$C596)&gt;=1,IF(INDIRECT($B596&amp;"!"&amp;"AH"&amp;$A596)="","",INDIRECT($B596&amp;"!"&amp;"AH"&amp;$A596)),0),""))</f>
        <v/>
      </c>
      <c r="BO596" s="253" t="str">
        <f t="array" aca="1" ref="BO596" ca="1">IF(BO$2="","",IFERROR(IF(FIND(BO$2,$C596)&gt;=1,IF(INDIRECT($B596&amp;"!"&amp;"AH"&amp;$A596)="","",INDIRECT($B596&amp;"!"&amp;"AH"&amp;$A596)),0),""))</f>
        <v/>
      </c>
      <c r="BP596" s="253" t="str">
        <f t="array" aca="1" ref="BP596" ca="1">IF(BP$2="","",IFERROR(IF(FIND(BP$2,$C596)&gt;=1,IF(INDIRECT($B596&amp;"!"&amp;"AH"&amp;$A596)="","",INDIRECT($B596&amp;"!"&amp;"AH"&amp;$A596)),0),""))</f>
        <v/>
      </c>
      <c r="BQ596" s="253" t="str">
        <f t="array" aca="1" ref="BQ596" ca="1">IF(BQ$2="","",IFERROR(IF(FIND(BQ$2,$C596)&gt;=1,IF(INDIRECT($B596&amp;"!"&amp;"AH"&amp;$A596)="","",INDIRECT($B596&amp;"!"&amp;"AH"&amp;$A596)),0),""))</f>
        <v/>
      </c>
      <c r="BR596" s="253" t="str">
        <f t="array" aca="1" ref="BR596" ca="1">IF(BR$2="","",IFERROR(IF(FIND(BR$2,$C596)&gt;=1,IF(INDIRECT($B596&amp;"!"&amp;"AH"&amp;$A596)="","",INDIRECT($B596&amp;"!"&amp;"AH"&amp;$A596)),0),""))</f>
        <v/>
      </c>
      <c r="BS596" s="253" t="str">
        <f t="array" aca="1" ref="BS596" ca="1">IF(BS$2="","",IFERROR(IF(FIND(BS$2,$C596)&gt;=1,IF(INDIRECT($B596&amp;"!"&amp;"AH"&amp;$A596)="","",INDIRECT($B596&amp;"!"&amp;"AH"&amp;$A596)),0),""))</f>
        <v/>
      </c>
      <c r="BT596" s="253" t="str">
        <f t="array" aca="1" ref="BT596" ca="1">IF(BT$2="","",IFERROR(IF(FIND(BT$2,$C596)&gt;=1,IF(INDIRECT($B596&amp;"!"&amp;"AH"&amp;$A596)="","",INDIRECT($B596&amp;"!"&amp;"AH"&amp;$A596)),0),""))</f>
        <v/>
      </c>
      <c r="BU596" s="253" t="str">
        <f t="array" aca="1" ref="BU596" ca="1">IF(BU$2="","",IFERROR(IF(FIND(BU$2,$C596)&gt;=1,IF(INDIRECT($B596&amp;"!"&amp;"AH"&amp;$A596)="","",INDIRECT($B596&amp;"!"&amp;"AH"&amp;$A596)),0),""))</f>
        <v/>
      </c>
      <c r="BV596" s="253" t="str">
        <f t="array" aca="1" ref="BV596" ca="1">IF(BV$2="","",IFERROR(IF(FIND(BV$2,$C596)&gt;=1,IF(INDIRECT($B596&amp;"!"&amp;"AH"&amp;$A596)="","",INDIRECT($B596&amp;"!"&amp;"AH"&amp;$A596)),0),""))</f>
        <v/>
      </c>
      <c r="BW596" s="253" t="str">
        <f t="array" aca="1" ref="BW596" ca="1">IF(BW$2="","",IFERROR(IF(FIND(BW$2,$C596)&gt;=1,IF(INDIRECT($B596&amp;"!"&amp;"AH"&amp;$A596)="","",INDIRECT($B596&amp;"!"&amp;"AH"&amp;$A596)),0),""))</f>
        <v/>
      </c>
      <c r="BX596" s="253" t="str">
        <f t="array" aca="1" ref="BX596" ca="1">IF(BX$2="","",IFERROR(IF(FIND(BX$2,$C596)&gt;=1,IF(INDIRECT($B596&amp;"!"&amp;"AH"&amp;$A596)="","",INDIRECT($B596&amp;"!"&amp;"AH"&amp;$A596)),0),""))</f>
        <v/>
      </c>
      <c r="BY596" s="253" t="str">
        <f t="array" aca="1" ref="BY596" ca="1">IF(BY$2="","",IFERROR(IF(FIND(BY$2,$C596)&gt;=1,IF(INDIRECT($B596&amp;"!"&amp;"AH"&amp;$A596)="","",INDIRECT($B596&amp;"!"&amp;"AH"&amp;$A596)),0),""))</f>
        <v/>
      </c>
      <c r="BZ596" s="253" t="str">
        <f t="array" aca="1" ref="BZ596" ca="1">IF(BZ$2="","",IFERROR(IF(FIND(BZ$2,$C596)&gt;=1,IF(INDIRECT($B596&amp;"!"&amp;"AH"&amp;$A596)="","",INDIRECT($B596&amp;"!"&amp;"AH"&amp;$A596)),0),""))</f>
        <v/>
      </c>
      <c r="CA596" s="253" t="str">
        <f t="array" aca="1" ref="CA596" ca="1">IF(CA$2="","",IFERROR(IF(FIND(CA$2,$C596)&gt;=1,IF(INDIRECT($B596&amp;"!"&amp;"AH"&amp;$A596)="","",INDIRECT($B596&amp;"!"&amp;"AH"&amp;$A596)),0),""))</f>
        <v/>
      </c>
      <c r="CB596" s="253" t="str">
        <f t="array" aca="1" ref="CB596" ca="1">IF(CB$2="","",IFERROR(IF(FIND(CB$2,$C596)&gt;=1,IF(INDIRECT($B596&amp;"!"&amp;"AH"&amp;$A596)="","",INDIRECT($B596&amp;"!"&amp;"AH"&amp;$A596)),0),""))</f>
        <v/>
      </c>
      <c r="CC596" s="253" t="str">
        <f t="array" aca="1" ref="CC596" ca="1">IF(CC$2="","",IFERROR(IF(FIND(CC$2,$C596)&gt;=1,IF(INDIRECT($B596&amp;"!"&amp;"AH"&amp;$A596)="","",INDIRECT($B596&amp;"!"&amp;"AH"&amp;$A596)),0),""))</f>
        <v/>
      </c>
      <c r="CD596" s="253" t="str">
        <f t="array" aca="1" ref="CD596" ca="1">IF(CD$2="","",IFERROR(IF(FIND(CD$2,$C596)&gt;=1,IF(INDIRECT($B596&amp;"!"&amp;"AH"&amp;$A596)="","",INDIRECT($B596&amp;"!"&amp;"AH"&amp;$A596)),0),""))</f>
        <v/>
      </c>
      <c r="CE596" s="253" t="str">
        <f t="array" aca="1" ref="CE596" ca="1">IF(CE$2="","",IFERROR(IF(FIND(CE$2,$C596)&gt;=1,IF(INDIRECT($B596&amp;"!"&amp;"AH"&amp;$A596)="","",INDIRECT($B596&amp;"!"&amp;"AH"&amp;$A596)),0),""))</f>
        <v/>
      </c>
      <c r="CF596" s="253" t="str">
        <f t="array" aca="1" ref="CF596" ca="1">IF(CF$2="","",IFERROR(IF(FIND(CF$2,$C596)&gt;=1,IF(INDIRECT($B596&amp;"!"&amp;"AH"&amp;$A596)="","",INDIRECT($B596&amp;"!"&amp;"AH"&amp;$A596)),0),""))</f>
        <v/>
      </c>
      <c r="CG596" s="253" t="str">
        <f t="array" aca="1" ref="CG596" ca="1">IF(CG$2="","",IFERROR(IF(FIND(CG$2,$C596)&gt;=1,IF(INDIRECT($B596&amp;"!"&amp;"AH"&amp;$A596)="","",INDIRECT($B596&amp;"!"&amp;"AH"&amp;$A596)),0),""))</f>
        <v/>
      </c>
      <c r="CH596" s="253" t="str">
        <f t="array" aca="1" ref="CH596" ca="1">IF(CH$2="","",IFERROR(IF(FIND(CH$2,$C596)&gt;=1,IF(INDIRECT($B596&amp;"!"&amp;"AH"&amp;$A596)="","",INDIRECT($B596&amp;"!"&amp;"AH"&amp;$A596)),0),""))</f>
        <v/>
      </c>
      <c r="CI596" s="253" t="str">
        <f t="array" aca="1" ref="CI596" ca="1">IF(CI$2="","",IFERROR(IF(FIND(CI$2,$C596)&gt;=1,IF(INDIRECT($B596&amp;"!"&amp;"AH"&amp;$A596)="","",INDIRECT($B596&amp;"!"&amp;"AH"&amp;$A596)),0),""))</f>
        <v/>
      </c>
      <c r="CJ596" s="253" t="str">
        <f t="array" aca="1" ref="CJ596" ca="1">IF(CJ$2="","",IFERROR(IF(FIND(CJ$2,$C596)&gt;=1,IF(INDIRECT($B596&amp;"!"&amp;"AH"&amp;$A596)="","",INDIRECT($B596&amp;"!"&amp;"AH"&amp;$A596)),0),""))</f>
        <v/>
      </c>
      <c r="CK596" s="253" t="str">
        <f t="array" aca="1" ref="CK596" ca="1">IF(CK$2="","",IFERROR(IF(FIND(CK$2,$C596)&gt;=1,IF(INDIRECT($B596&amp;"!"&amp;"AH"&amp;$A596)="","",INDIRECT($B596&amp;"!"&amp;"AH"&amp;$A596)),0),""))</f>
        <v/>
      </c>
      <c r="CL596" s="253" t="str">
        <f t="array" aca="1" ref="CL596" ca="1">IF(CL$2="","",IFERROR(IF(FIND(CL$2,$C596)&gt;=1,IF(INDIRECT($B596&amp;"!"&amp;"AH"&amp;$A596)="","",INDIRECT($B596&amp;"!"&amp;"AH"&amp;$A596)),0),""))</f>
        <v/>
      </c>
      <c r="CO596" s="2" t="str">
        <f t="shared" ca="1" si="491"/>
        <v/>
      </c>
      <c r="CP596" s="253" t="str">
        <f t="array" aca="1" ref="CP596" ca="1">IF(CP$2="","",IFERROR(IF(FIND(CP$2,$C596)&gt;=1,INDIRECT($B596&amp;"!"&amp;"AG"&amp;$A596),0),""))</f>
        <v/>
      </c>
      <c r="CQ596" s="253" t="str">
        <f t="array" aca="1" ref="CQ596" ca="1">IF(CQ$2="","",IFERROR(IF(FIND(CQ$2,$C596)&gt;=1,INDIRECT($B596&amp;"!"&amp;"AG"&amp;$A596),0),""))</f>
        <v/>
      </c>
      <c r="CR596" s="253" t="str">
        <f t="array" aca="1" ref="CR596" ca="1">IF(CR$2="","",IFERROR(IF(FIND(CR$2,$C596)&gt;=1,INDIRECT($B596&amp;"!"&amp;"AG"&amp;$A596),0),""))</f>
        <v/>
      </c>
      <c r="CS596" s="253" t="str">
        <f t="array" aca="1" ref="CS596" ca="1">IF(CS$2="","",IFERROR(IF(FIND(CS$2,$C596)&gt;=1,INDIRECT($B596&amp;"!"&amp;"AG"&amp;$A596),0),""))</f>
        <v/>
      </c>
      <c r="CV596" s="2" t="str">
        <f t="shared" ca="1" si="492"/>
        <v/>
      </c>
      <c r="CW596" s="253" t="str">
        <f t="array" aca="1" ref="CW596" ca="1">IF(CW$2="","",IFERROR(IF(FIND(CW$2,$C596)&gt;=1,IF(INDIRECT($B596&amp;"!"&amp;"AH"&amp;$A596)="","",INDIRECT($B596&amp;"!"&amp;"AH"&amp;$A596)&amp;" "),0),""))</f>
        <v/>
      </c>
      <c r="CX596" s="253" t="str">
        <f t="array" aca="1" ref="CX596" ca="1">IF(CX$2="","",IFERROR(IF(FIND(CX$2,$C596)&gt;=1,IF(INDIRECT($B596&amp;"!"&amp;"AH"&amp;$A596)="","",INDIRECT($B596&amp;"!"&amp;"AH"&amp;$A596)&amp;" "),0),""))</f>
        <v/>
      </c>
      <c r="CY596" s="253" t="str">
        <f t="array" aca="1" ref="CY596" ca="1">IF(CY$2="","",IFERROR(IF(FIND(CY$2,$C596)&gt;=1,IF(INDIRECT($B596&amp;"!"&amp;"AH"&amp;$A596)="","",INDIRECT($B596&amp;"!"&amp;"AH"&amp;$A596)&amp;" "),0),""))</f>
        <v/>
      </c>
      <c r="CZ596" s="253" t="str">
        <f t="array" aca="1" ref="CZ596" ca="1">IF(CZ$2="","",IFERROR(IF(FIND(CZ$2,$C596)&gt;=1,IF(INDIRECT($B596&amp;"!"&amp;"AH"&amp;$A596)="","",INDIRECT($B596&amp;"!"&amp;"AH"&amp;$A596)&amp;" "),0),""))</f>
        <v/>
      </c>
      <c r="DC596" s="2" t="str">
        <f t="shared" ca="1" si="493"/>
        <v/>
      </c>
      <c r="DD596" s="253" t="str" cm="1">
        <f t="array" aca="1" ref="DD596" ca="1">IF(DD$2="","",IFERROR(IF(FIND(DD$2,$C596)&gt;=1,INDIRECT($B596&amp;"!"&amp;"AG"&amp;$A596),0),""))</f>
        <v/>
      </c>
      <c r="DE596" s="253" t="str" cm="1">
        <f t="array" aca="1" ref="DE596" ca="1">IF(DE$2="","",IFERROR(IF(FIND(DE$2,$C596)&gt;=1,INDIRECT($B596&amp;"!"&amp;"AG"&amp;$A596),0),""))</f>
        <v/>
      </c>
      <c r="DF596" s="253" t="str" cm="1">
        <f t="array" aca="1" ref="DF596" ca="1">IF(DF$2="","",IFERROR(IF(FIND(DF$2,$C596)&gt;=1,INDIRECT($B596&amp;"!"&amp;"AG"&amp;$A596),0),""))</f>
        <v/>
      </c>
      <c r="DG596" s="253" t="str" cm="1">
        <f t="array" aca="1" ref="DG596" ca="1">IF(DG$2="","",IFERROR(IF(FIND(DG$2,$C596)&gt;=1,INDIRECT($B596&amp;"!"&amp;"AG"&amp;$A596),0),""))</f>
        <v/>
      </c>
      <c r="DH596" s="253" t="str" cm="1">
        <f t="array" aca="1" ref="DH596" ca="1">IF(DH$2="","",IFERROR(IF(FIND(DH$2,$C596)&gt;=1,INDIRECT($B596&amp;"!"&amp;"AG"&amp;$A596),0),""))</f>
        <v/>
      </c>
      <c r="DI596" s="253" t="str" cm="1">
        <f t="array" aca="1" ref="DI596" ca="1">IF(DI$2="","",IFERROR(IF(FIND(DI$2,$C596)&gt;=1,INDIRECT($B596&amp;"!"&amp;"AG"&amp;$A596),0),""))</f>
        <v/>
      </c>
      <c r="DJ596" s="253" t="str" cm="1">
        <f t="array" aca="1" ref="DJ596" ca="1">IF(DJ$2="","",IFERROR(IF(FIND(DJ$2,$C596)&gt;=1,INDIRECT($B596&amp;"!"&amp;"AG"&amp;$A596),0),""))</f>
        <v/>
      </c>
      <c r="DK596" s="253" t="str" cm="1">
        <f t="array" aca="1" ref="DK596" ca="1">IF(DK$2="","",IFERROR(IF(FIND(DK$2,$C596)&gt;=1,INDIRECT($B596&amp;"!"&amp;"AG"&amp;$A596),0),""))</f>
        <v/>
      </c>
      <c r="DL596" s="253" t="str" cm="1">
        <f t="array" aca="1" ref="DL596" ca="1">IF(DL$2="","",IFERROR(IF(FIND(DL$2,$C596)&gt;=1,INDIRECT($B596&amp;"!"&amp;"AG"&amp;$A596),0),""))</f>
        <v/>
      </c>
      <c r="DM596" s="253" t="str" cm="1">
        <f t="array" aca="1" ref="DM596" ca="1">IF(DM$2="","",IFERROR(IF(FIND(DM$2,$C596)&gt;=1,INDIRECT($B596&amp;"!"&amp;"AG"&amp;$A596),0),""))</f>
        <v/>
      </c>
      <c r="DN596" s="253" t="str" cm="1">
        <f t="array" aca="1" ref="DN596" ca="1">IF(DN$2="","",IFERROR(IF(FIND(DN$2,$C596)&gt;=1,INDIRECT($B596&amp;"!"&amp;"AG"&amp;$A596),0),""))</f>
        <v/>
      </c>
      <c r="DO596" s="253" t="str" cm="1">
        <f t="array" aca="1" ref="DO596" ca="1">IF(DO$2="","",IFERROR(IF(FIND(DO$2,$C596)&gt;=1,INDIRECT($B596&amp;"!"&amp;"AG"&amp;$A596),0),""))</f>
        <v/>
      </c>
      <c r="DP596" s="253" t="str" cm="1">
        <f t="array" aca="1" ref="DP596" ca="1">IF(DP$2="","",IFERROR(IF(FIND(DP$2,$C596)&gt;=1,INDIRECT($B596&amp;"!"&amp;"AG"&amp;$A596),0),""))</f>
        <v/>
      </c>
      <c r="DQ596" s="253" t="str" cm="1">
        <f t="array" aca="1" ref="DQ596" ca="1">IF(DQ$2="","",IFERROR(IF(FIND(DQ$2,$C596)&gt;=1,INDIRECT($B596&amp;"!"&amp;"AG"&amp;$A596),0),""))</f>
        <v/>
      </c>
      <c r="DR596" s="253" t="str" cm="1">
        <f t="array" aca="1" ref="DR596" ca="1">IF(DR$2="","",IFERROR(IF(FIND(DR$2,$C596)&gt;=1,INDIRECT($B596&amp;"!"&amp;"AG"&amp;$A596),0),""))</f>
        <v/>
      </c>
      <c r="DS596" s="253" t="str" cm="1">
        <f t="array" aca="1" ref="DS596" ca="1">IF(DS$2="","",IFERROR(IF(FIND(DS$2,$C596)&gt;=1,INDIRECT($B596&amp;"!"&amp;"AG"&amp;$A596),0),""))</f>
        <v/>
      </c>
      <c r="DT596" s="253" t="str" cm="1">
        <f t="array" aca="1" ref="DT596" ca="1">IF(DT$2="","",IFERROR(IF(FIND(DT$2,$C596)&gt;=1,INDIRECT($B596&amp;"!"&amp;"AG"&amp;$A596),0),""))</f>
        <v/>
      </c>
      <c r="DU596" s="253" t="str" cm="1">
        <f t="array" aca="1" ref="DU596" ca="1">IF(DU$2="","",IFERROR(IF(FIND(DU$2,$C596)&gt;=1,INDIRECT($B596&amp;"!"&amp;"AG"&amp;$A596),0),""))</f>
        <v/>
      </c>
      <c r="DV596" s="253" t="str" cm="1">
        <f t="array" aca="1" ref="DV596" ca="1">IF(DV$2="","",IFERROR(IF(FIND(DV$2,$C596)&gt;=1,INDIRECT($B596&amp;"!"&amp;"AG"&amp;$A596),0),""))</f>
        <v/>
      </c>
      <c r="DW596" s="253" t="str" cm="1">
        <f t="array" aca="1" ref="DW596" ca="1">IF(DW$2="","",IFERROR(IF(FIND(DW$2,$C596)&gt;=1,INDIRECT($B596&amp;"!"&amp;"AG"&amp;$A596),0),""))</f>
        <v/>
      </c>
      <c r="DX596" s="253" t="str" cm="1">
        <f t="array" aca="1" ref="DX596" ca="1">IF(DX$2="","",IFERROR(IF(FIND(DX$2,$C596)&gt;=1,INDIRECT($B596&amp;"!"&amp;"AG"&amp;$A596),0),""))</f>
        <v/>
      </c>
      <c r="DY596" s="253" t="str" cm="1">
        <f t="array" aca="1" ref="DY596" ca="1">IF(DY$2="","",IFERROR(IF(FIND(DY$2,$C596)&gt;=1,INDIRECT($B596&amp;"!"&amp;"AG"&amp;$A596),0),""))</f>
        <v/>
      </c>
      <c r="DZ596" s="253" t="str" cm="1">
        <f t="array" aca="1" ref="DZ596" ca="1">IF(DZ$2="","",IFERROR(IF(FIND(DZ$2,$C596)&gt;=1,INDIRECT($B596&amp;"!"&amp;"AG"&amp;$A596),0),""))</f>
        <v/>
      </c>
      <c r="EA596" s="253" t="str" cm="1">
        <f t="array" aca="1" ref="EA596" ca="1">IF(EA$2="","",IFERROR(IF(FIND(EA$2,$C596)&gt;=1,INDIRECT($B596&amp;"!"&amp;"AG"&amp;$A596),0),""))</f>
        <v/>
      </c>
      <c r="EB596" s="253" t="str" cm="1">
        <f t="array" aca="1" ref="EB596" ca="1">IF(EB$2="","",IFERROR(IF(FIND(EB$2,$C596)&gt;=1,INDIRECT($B596&amp;"!"&amp;"AG"&amp;$A596),0),""))</f>
        <v/>
      </c>
      <c r="EC596" s="253" t="str" cm="1">
        <f t="array" aca="1" ref="EC596" ca="1">IF(EC$2="","",IFERROR(IF(FIND(EC$2,$C596)&gt;=1,INDIRECT($B596&amp;"!"&amp;"AG"&amp;$A596),0),""))</f>
        <v/>
      </c>
      <c r="ED596" s="253" t="str" cm="1">
        <f t="array" aca="1" ref="ED596" ca="1">IF(ED$2="","",IFERROR(IF(FIND(ED$2,$C596)&gt;=1,INDIRECT($B596&amp;"!"&amp;"AG"&amp;$A596),0),""))</f>
        <v/>
      </c>
      <c r="EE596" s="253" t="str" cm="1">
        <f t="array" aca="1" ref="EE596" ca="1">IF(EE$2="","",IFERROR(IF(FIND(EE$2,$C596)&gt;=1,INDIRECT($B596&amp;"!"&amp;"AG"&amp;$A596),0),""))</f>
        <v/>
      </c>
      <c r="EF596" s="253" t="str" cm="1">
        <f t="array" aca="1" ref="EF596" ca="1">IF(EF$2="","",IFERROR(IF(FIND(EF$2,$C596)&gt;=1,INDIRECT($B596&amp;"!"&amp;"AG"&amp;$A596),0),""))</f>
        <v/>
      </c>
      <c r="EG596" s="253" t="str" cm="1">
        <f t="array" aca="1" ref="EG596" ca="1">IF(EG$2="","",IFERROR(IF(FIND(EG$2,$C596)&gt;=1,INDIRECT($B596&amp;"!"&amp;"AG"&amp;$A596),0),""))</f>
        <v/>
      </c>
      <c r="EH596" s="253" t="str" cm="1">
        <f t="array" aca="1" ref="EH596" ca="1">IF(EH$2="","",IFERROR(IF(FIND(EH$2,$C596)&gt;=1,INDIRECT($B596&amp;"!"&amp;"AG"&amp;$A596),0),""))</f>
        <v/>
      </c>
      <c r="EI596" s="253" t="str" cm="1">
        <f t="array" aca="1" ref="EI596" ca="1">IF(EI$2="","",IFERROR(IF(FIND(EI$2,$C596)&gt;=1,INDIRECT($B596&amp;"!"&amp;"AG"&amp;$A596),0),""))</f>
        <v/>
      </c>
      <c r="EJ596" s="253" t="str" cm="1">
        <f t="array" aca="1" ref="EJ596" ca="1">IF(EJ$2="","",IFERROR(IF(FIND(EJ$2,$C596)&gt;=1,INDIRECT($B596&amp;"!"&amp;"AG"&amp;$A596),0),""))</f>
        <v/>
      </c>
      <c r="EK596" s="253" t="str" cm="1">
        <f t="array" aca="1" ref="EK596" ca="1">IF(EK$2="","",IFERROR(IF(FIND(EK$2,$C596)&gt;=1,INDIRECT($B596&amp;"!"&amp;"AG"&amp;$A596),0),""))</f>
        <v/>
      </c>
      <c r="EL596" s="253" t="str" cm="1">
        <f t="array" aca="1" ref="EL596" ca="1">IF(EL$2="","",IFERROR(IF(FIND(EL$2,$C596)&gt;=1,INDIRECT($B596&amp;"!"&amp;"AG"&amp;$A596),0),""))</f>
        <v/>
      </c>
      <c r="EM596" s="253" t="str" cm="1">
        <f t="array" aca="1" ref="EM596" ca="1">IF(EM$2="","",IFERROR(IF(FIND(EM$2,$C596)&gt;=1,INDIRECT($B596&amp;"!"&amp;"AG"&amp;$A596),0),""))</f>
        <v/>
      </c>
      <c r="EN596" s="253" t="str" cm="1">
        <f t="array" aca="1" ref="EN596" ca="1">IF(EN$2="","",IFERROR(IF(FIND(EN$2,$C596)&gt;=1,INDIRECT($B596&amp;"!"&amp;"AG"&amp;$A596),0),""))</f>
        <v/>
      </c>
      <c r="EO596" s="253" t="str" cm="1">
        <f t="array" aca="1" ref="EO596" ca="1">IF(EO$2="","",IFERROR(IF(FIND(EO$2,$C596)&gt;=1,INDIRECT($B596&amp;"!"&amp;"AG"&amp;$A596),0),""))</f>
        <v/>
      </c>
      <c r="EP596" s="253" t="str" cm="1">
        <f t="array" aca="1" ref="EP596" ca="1">IF(EP$2="","",IFERROR(IF(FIND(EP$2,$C596)&gt;=1,INDIRECT($B596&amp;"!"&amp;"AG"&amp;$A596),0),""))</f>
        <v/>
      </c>
      <c r="EQ596" s="253" t="str" cm="1">
        <f t="array" aca="1" ref="EQ596" ca="1">IF(EQ$2="","",IFERROR(IF(FIND(EQ$2,$C596)&gt;=1,INDIRECT($B596&amp;"!"&amp;"AG"&amp;$A596),0),""))</f>
        <v/>
      </c>
      <c r="ER596" s="253" t="str" cm="1">
        <f t="array" aca="1" ref="ER596" ca="1">IF(ER$2="","",IFERROR(IF(FIND(ER$2,$C596)&gt;=1,INDIRECT($B596&amp;"!"&amp;"AG"&amp;$A596),0),""))</f>
        <v/>
      </c>
      <c r="ES596" s="253" t="str" cm="1">
        <f t="array" aca="1" ref="ES596" ca="1">IF(ES$2="","",IFERROR(IF(FIND(ES$2,$C596)&gt;=1,INDIRECT($B596&amp;"!"&amp;"AG"&amp;$A596),0),""))</f>
        <v/>
      </c>
      <c r="ET596" s="253" t="str" cm="1">
        <f t="array" aca="1" ref="ET596" ca="1">IF(ET$2="","",IFERROR(IF(FIND(ET$2,$C596)&gt;=1,INDIRECT($B596&amp;"!"&amp;"AG"&amp;$A596),0),""))</f>
        <v/>
      </c>
      <c r="EU596" s="253" t="str" cm="1">
        <f t="array" aca="1" ref="EU596" ca="1">IF(EU$2="","",IFERROR(IF(FIND(EU$2,$C596)&gt;=1,INDIRECT($B596&amp;"!"&amp;"AG"&amp;$A596),0),""))</f>
        <v/>
      </c>
      <c r="EV596" s="253" t="str" cm="1">
        <f t="array" aca="1" ref="EV596" ca="1">IF(EV$2="","",IFERROR(IF(FIND(EV$2,$C596)&gt;=1,INDIRECT($B596&amp;"!"&amp;"AG"&amp;$A596),0),""))</f>
        <v/>
      </c>
    </row>
    <row r="597" spans="1:152" x14ac:dyDescent="0.3">
      <c r="A597" s="252">
        <f t="shared" ca="1" si="529"/>
        <v>34</v>
      </c>
      <c r="B597" s="252" t="str">
        <f t="shared" si="530"/>
        <v>Nov_2024</v>
      </c>
      <c r="C597" s="252" t="str">
        <f t="shared" ca="1" si="528"/>
        <v/>
      </c>
      <c r="D597" s="253" t="str">
        <f t="array" aca="1" ref="D597" ca="1">IF(D$2="","",IFERROR(IF(FIND(D$2,$C597)&gt;=1,INDIRECT($B597&amp;"!"&amp;"AG"&amp;$A597),0),""))</f>
        <v/>
      </c>
      <c r="E597" s="253" t="str">
        <f t="array" aca="1" ref="E597" ca="1">IF(E$2="","",IFERROR(IF(FIND(E$2,$C597)&gt;=1,INDIRECT($B597&amp;"!"&amp;"AG"&amp;$A597),0),""))</f>
        <v/>
      </c>
      <c r="F597" s="253" t="str">
        <f t="array" aca="1" ref="F597" ca="1">IF(F$2="","",IFERROR(IF(FIND(F$2,$C597)&gt;=1,INDIRECT($B597&amp;"!"&amp;"AG"&amp;$A597),0),""))</f>
        <v/>
      </c>
      <c r="G597" s="253" t="str">
        <f t="array" aca="1" ref="G597" ca="1">IF(G$2="","",IFERROR(IF(FIND(G$2,$C597)&gt;=1,INDIRECT($B597&amp;"!"&amp;"AG"&amp;$A597),0),""))</f>
        <v/>
      </c>
      <c r="H597" s="253" t="str">
        <f t="array" aca="1" ref="H597" ca="1">IF(H$2="","",IFERROR(IF(FIND(H$2,$C597)&gt;=1,INDIRECT($B597&amp;"!"&amp;"AG"&amp;$A597),0),""))</f>
        <v/>
      </c>
      <c r="I597" s="253" t="str">
        <f t="array" aca="1" ref="I597" ca="1">IF(I$2="","",IFERROR(IF(FIND(I$2,$C597)&gt;=1,INDIRECT($B597&amp;"!"&amp;"AG"&amp;$A597),0),""))</f>
        <v/>
      </c>
      <c r="J597" s="253" t="str">
        <f t="array" aca="1" ref="J597" ca="1">IF(J$2="","",IFERROR(IF(FIND(J$2,$C597)&gt;=1,INDIRECT($B597&amp;"!"&amp;"AG"&amp;$A597),0),""))</f>
        <v/>
      </c>
      <c r="K597" s="253" t="str">
        <f t="array" aca="1" ref="K597" ca="1">IF(K$2="","",IFERROR(IF(FIND(K$2,$C597)&gt;=1,INDIRECT($B597&amp;"!"&amp;"AG"&amp;$A597),0),""))</f>
        <v/>
      </c>
      <c r="L597" s="253" t="str">
        <f t="array" aca="1" ref="L597" ca="1">IF(L$2="","",IFERROR(IF(FIND(L$2,$C597)&gt;=1,INDIRECT($B597&amp;"!"&amp;"AG"&amp;$A597),0),""))</f>
        <v/>
      </c>
      <c r="M597" s="253" t="str">
        <f t="array" aca="1" ref="M597" ca="1">IF(M$2="","",IFERROR(IF(FIND(M$2,$C597)&gt;=1,INDIRECT($B597&amp;"!"&amp;"AG"&amp;$A597),0),""))</f>
        <v/>
      </c>
      <c r="N597" s="253" t="str">
        <f t="array" aca="1" ref="N597" ca="1">IF(N$2="","",IFERROR(IF(FIND(N$2,$C597)&gt;=1,INDIRECT($B597&amp;"!"&amp;"AG"&amp;$A597),0),""))</f>
        <v/>
      </c>
      <c r="O597" s="253" t="str">
        <f t="array" aca="1" ref="O597" ca="1">IF(O$2="","",IFERROR(IF(FIND(O$2,$C597)&gt;=1,INDIRECT($B597&amp;"!"&amp;"AG"&amp;$A597),0),""))</f>
        <v/>
      </c>
      <c r="P597" s="253" t="str">
        <f t="array" aca="1" ref="P597" ca="1">IF(P$2="","",IFERROR(IF(FIND(P$2,$C597)&gt;=1,INDIRECT($B597&amp;"!"&amp;"AG"&amp;$A597),0),""))</f>
        <v/>
      </c>
      <c r="Q597" s="253" t="str">
        <f t="array" aca="1" ref="Q597" ca="1">IF(Q$2="","",IFERROR(IF(FIND(Q$2,$C597)&gt;=1,INDIRECT($B597&amp;"!"&amp;"AG"&amp;$A597),0),""))</f>
        <v/>
      </c>
      <c r="R597" s="253" t="str">
        <f t="array" aca="1" ref="R597" ca="1">IF(R$2="","",IFERROR(IF(FIND(R$2,$C597)&gt;=1,INDIRECT($B597&amp;"!"&amp;"AG"&amp;$A597),0),""))</f>
        <v/>
      </c>
      <c r="S597" s="253" t="str">
        <f t="array" aca="1" ref="S597" ca="1">IF(S$2="","",IFERROR(IF(FIND(S$2,$C597)&gt;=1,INDIRECT($B597&amp;"!"&amp;"AG"&amp;$A597),0),""))</f>
        <v/>
      </c>
      <c r="T597" s="253" t="str">
        <f t="array" aca="1" ref="T597" ca="1">IF(T$2="","",IFERROR(IF(FIND(T$2,$C597)&gt;=1,INDIRECT($B597&amp;"!"&amp;"AG"&amp;$A597),0),""))</f>
        <v/>
      </c>
      <c r="U597" s="253" t="str">
        <f t="array" aca="1" ref="U597" ca="1">IF(U$2="","",IFERROR(IF(FIND(U$2,$C597)&gt;=1,INDIRECT($B597&amp;"!"&amp;"AG"&amp;$A597),0),""))</f>
        <v/>
      </c>
      <c r="V597" s="253" t="str">
        <f t="array" aca="1" ref="V597" ca="1">IF(V$2="","",IFERROR(IF(FIND(V$2,$C597)&gt;=1,INDIRECT($B597&amp;"!"&amp;"AG"&amp;$A597),0),""))</f>
        <v/>
      </c>
      <c r="W597" s="253" t="str">
        <f t="array" aca="1" ref="W597" ca="1">IF(W$2="","",IFERROR(IF(FIND(W$2,$C597)&gt;=1,INDIRECT($B597&amp;"!"&amp;"AG"&amp;$A597),0),""))</f>
        <v/>
      </c>
      <c r="X597" s="253" t="str">
        <f t="array" aca="1" ref="X597" ca="1">IF(X$2="","",IFERROR(IF(FIND(X$2,$C597)&gt;=1,INDIRECT($B597&amp;"!"&amp;"AG"&amp;$A597),0),""))</f>
        <v/>
      </c>
      <c r="Y597" s="253" t="str">
        <f t="array" aca="1" ref="Y597" ca="1">IF(Y$2="","",IFERROR(IF(FIND(Y$2,$C597)&gt;=1,INDIRECT($B597&amp;"!"&amp;"AG"&amp;$A597),0),""))</f>
        <v/>
      </c>
      <c r="Z597" s="253" t="str">
        <f t="array" aca="1" ref="Z597" ca="1">IF(Z$2="","",IFERROR(IF(FIND(Z$2,$C597)&gt;=1,INDIRECT($B597&amp;"!"&amp;"AG"&amp;$A597),0),""))</f>
        <v/>
      </c>
      <c r="AA597" s="253" t="str">
        <f t="array" aca="1" ref="AA597" ca="1">IF(AA$2="","",IFERROR(IF(FIND(AA$2,$C597)&gt;=1,INDIRECT($B597&amp;"!"&amp;"AG"&amp;$A597),0),""))</f>
        <v/>
      </c>
      <c r="AB597" s="253" t="str">
        <f t="array" aca="1" ref="AB597" ca="1">IF(AB$2="","",IFERROR(IF(FIND(AB$2,$C597)&gt;=1,INDIRECT($B597&amp;"!"&amp;"AG"&amp;$A597),0),""))</f>
        <v/>
      </c>
      <c r="AC597" s="253" t="str">
        <f t="array" aca="1" ref="AC597" ca="1">IF(AC$2="","",IFERROR(IF(FIND(AC$2,$C597)&gt;=1,INDIRECT($B597&amp;"!"&amp;"AG"&amp;$A597),0),""))</f>
        <v/>
      </c>
      <c r="AD597" s="253" t="str">
        <f t="array" aca="1" ref="AD597" ca="1">IF(AD$2="","",IFERROR(IF(FIND(AD$2,$C597)&gt;=1,INDIRECT($B597&amp;"!"&amp;"AG"&amp;$A597),0),""))</f>
        <v/>
      </c>
      <c r="AE597" s="253" t="str">
        <f t="array" aca="1" ref="AE597" ca="1">IF(AE$2="","",IFERROR(IF(FIND(AE$2,$C597)&gt;=1,INDIRECT($B597&amp;"!"&amp;"AG"&amp;$A597),0),""))</f>
        <v/>
      </c>
      <c r="AF597" s="253" t="str">
        <f t="array" aca="1" ref="AF597" ca="1">IF(AF$2="","",IFERROR(IF(FIND(AF$2,$C597)&gt;=1,INDIRECT($B597&amp;"!"&amp;"AG"&amp;$A597),0),""))</f>
        <v/>
      </c>
      <c r="AG597" s="253" t="str">
        <f t="array" aca="1" ref="AG597" ca="1">IF(AG$2="","",IFERROR(IF(FIND(AG$2,$C597)&gt;=1,INDIRECT($B597&amp;"!"&amp;"AG"&amp;$A597),0),""))</f>
        <v/>
      </c>
      <c r="AH597" s="253" t="str">
        <f t="array" aca="1" ref="AH597" ca="1">IF(AH$2="","",IFERROR(IF(FIND(AH$2,$C597)&gt;=1,INDIRECT($B597&amp;"!"&amp;"AG"&amp;$A597),0),""))</f>
        <v/>
      </c>
      <c r="AI597" s="253" t="str">
        <f t="array" aca="1" ref="AI597" ca="1">IF(AI$2="","",IFERROR(IF(FIND(AI$2,$C597)&gt;=1,INDIRECT($B597&amp;"!"&amp;"AG"&amp;$A597),0),""))</f>
        <v/>
      </c>
      <c r="AJ597" s="253" t="str">
        <f t="array" aca="1" ref="AJ597" ca="1">IF(AJ$2="","",IFERROR(IF(FIND(AJ$2,$C597)&gt;=1,INDIRECT($B597&amp;"!"&amp;"AG"&amp;$A597),0),""))</f>
        <v/>
      </c>
      <c r="AK597" s="253" t="str">
        <f t="array" aca="1" ref="AK597" ca="1">IF(AK$2="","",IFERROR(IF(FIND(AK$2,$C597)&gt;=1,INDIRECT($B597&amp;"!"&amp;"AG"&amp;$A597),0),""))</f>
        <v/>
      </c>
      <c r="AL597" s="253" t="str">
        <f t="array" aca="1" ref="AL597" ca="1">IF(AL$2="","",IFERROR(IF(FIND(AL$2,$C597)&gt;=1,INDIRECT($B597&amp;"!"&amp;"AG"&amp;$A597),0),""))</f>
        <v/>
      </c>
      <c r="AM597" s="253" t="str">
        <f t="array" aca="1" ref="AM597" ca="1">IF(AM$2="","",IFERROR(IF(FIND(AM$2,$C597)&gt;=1,INDIRECT($B597&amp;"!"&amp;"AG"&amp;$A597),0),""))</f>
        <v/>
      </c>
      <c r="AN597" s="253" t="str">
        <f t="array" aca="1" ref="AN597" ca="1">IF(AN$2="","",IFERROR(IF(FIND(AN$2,$C597)&gt;=1,INDIRECT($B597&amp;"!"&amp;"AG"&amp;$A597),0),""))</f>
        <v/>
      </c>
      <c r="AO597" s="253" t="str">
        <f t="array" aca="1" ref="AO597" ca="1">IF(AO$2="","",IFERROR(IF(FIND(AO$2,$C597)&gt;=1,INDIRECT($B597&amp;"!"&amp;"AG"&amp;$A597),0),""))</f>
        <v/>
      </c>
      <c r="AP597" s="253" t="str">
        <f t="array" aca="1" ref="AP597" ca="1">IF(AP$2="","",IFERROR(IF(FIND(AP$2,$C597)&gt;=1,INDIRECT($B597&amp;"!"&amp;"AG"&amp;$A597),0),""))</f>
        <v/>
      </c>
      <c r="AQ597" s="253" t="str">
        <f t="array" aca="1" ref="AQ597" ca="1">IF(AQ$2="","",IFERROR(IF(FIND(AQ$2,$C597)&gt;=1,INDIRECT($B597&amp;"!"&amp;"AG"&amp;$A597),0),""))</f>
        <v/>
      </c>
      <c r="AR597" s="253" t="str">
        <f t="array" aca="1" ref="AR597" ca="1">IF(AR$2="","",IFERROR(IF(FIND(AR$2,$C597)&gt;=1,INDIRECT($B597&amp;"!"&amp;"AG"&amp;$A597),0),""))</f>
        <v/>
      </c>
      <c r="AS597" s="253" t="str">
        <f t="array" aca="1" ref="AS597" ca="1">IF(AS$2="","",IFERROR(IF(FIND(AS$2,$C597)&gt;=1,INDIRECT($B597&amp;"!"&amp;"AG"&amp;$A597),0),""))</f>
        <v/>
      </c>
      <c r="AU597" s="254" t="str">
        <f t="array" aca="1" ref="AU597" ca="1">IFERROR(INDIRECT(B597&amp;"!"&amp;"A"&amp;A597),"")</f>
        <v/>
      </c>
      <c r="AV597" s="2" t="str">
        <f t="shared" ca="1" si="489"/>
        <v/>
      </c>
      <c r="AW597" s="253" t="str">
        <f t="array" aca="1" ref="AW597" ca="1">IF(AW$2="","",IFERROR(IF(FIND(AW$2,$C597)&gt;=1,IF(INDIRECT($B597&amp;"!"&amp;"AH"&amp;$A597)="","",INDIRECT($B597&amp;"!"&amp;"AH"&amp;$A597)),0),""))</f>
        <v/>
      </c>
      <c r="AX597" s="253" t="str">
        <f t="array" aca="1" ref="AX597" ca="1">IF(AX$2="","",IFERROR(IF(FIND(AX$2,$C597)&gt;=1,IF(INDIRECT($B597&amp;"!"&amp;"AH"&amp;$A597)="","",INDIRECT($B597&amp;"!"&amp;"AH"&amp;$A597)),0),""))</f>
        <v/>
      </c>
      <c r="AY597" s="253" t="str">
        <f t="array" aca="1" ref="AY597" ca="1">IF(AY$2="","",IFERROR(IF(FIND(AY$2,$C597)&gt;=1,IF(INDIRECT($B597&amp;"!"&amp;"AH"&amp;$A597)="","",INDIRECT($B597&amp;"!"&amp;"AH"&amp;$A597)),0),""))</f>
        <v/>
      </c>
      <c r="AZ597" s="253" t="str">
        <f t="array" aca="1" ref="AZ597" ca="1">IF(AZ$2="","",IFERROR(IF(FIND(AZ$2,$C597)&gt;=1,IF(INDIRECT($B597&amp;"!"&amp;"AH"&amp;$A597)="","",INDIRECT($B597&amp;"!"&amp;"AH"&amp;$A597)),0),""))</f>
        <v/>
      </c>
      <c r="BA597" s="253" t="str">
        <f t="array" aca="1" ref="BA597" ca="1">IF(BA$2="","",IFERROR(IF(FIND(BA$2,$C597)&gt;=1,IF(INDIRECT($B597&amp;"!"&amp;"AH"&amp;$A597)="","",INDIRECT($B597&amp;"!"&amp;"AH"&amp;$A597)),0),""))</f>
        <v/>
      </c>
      <c r="BB597" s="253" t="str">
        <f t="array" aca="1" ref="BB597" ca="1">IF(BB$2="","",IFERROR(IF(FIND(BB$2,$C597)&gt;=1,IF(INDIRECT($B597&amp;"!"&amp;"AH"&amp;$A597)="","",INDIRECT($B597&amp;"!"&amp;"AH"&amp;$A597)),0),""))</f>
        <v/>
      </c>
      <c r="BC597" s="253" t="str">
        <f t="array" aca="1" ref="BC597" ca="1">IF(BC$2="","",IFERROR(IF(FIND(BC$2,$C597)&gt;=1,IF(INDIRECT($B597&amp;"!"&amp;"AH"&amp;$A597)="","",INDIRECT($B597&amp;"!"&amp;"AH"&amp;$A597)),0),""))</f>
        <v/>
      </c>
      <c r="BD597" s="253" t="str">
        <f t="array" aca="1" ref="BD597" ca="1">IF(BD$2="","",IFERROR(IF(FIND(BD$2,$C597)&gt;=1,IF(INDIRECT($B597&amp;"!"&amp;"AH"&amp;$A597)="","",INDIRECT($B597&amp;"!"&amp;"AH"&amp;$A597)),0),""))</f>
        <v/>
      </c>
      <c r="BE597" s="253" t="str">
        <f t="array" aca="1" ref="BE597" ca="1">IF(BE$2="","",IFERROR(IF(FIND(BE$2,$C597)&gt;=1,IF(INDIRECT($B597&amp;"!"&amp;"AH"&amp;$A597)="","",INDIRECT($B597&amp;"!"&amp;"AH"&amp;$A597)),0),""))</f>
        <v/>
      </c>
      <c r="BF597" s="253" t="str">
        <f t="array" aca="1" ref="BF597" ca="1">IF(BF$2="","",IFERROR(IF(FIND(BF$2,$C597)&gt;=1,IF(INDIRECT($B597&amp;"!"&amp;"AH"&amp;$A597)="","",INDIRECT($B597&amp;"!"&amp;"AH"&amp;$A597)),0),""))</f>
        <v/>
      </c>
      <c r="BG597" s="253" t="str">
        <f t="array" aca="1" ref="BG597" ca="1">IF(BG$2="","",IFERROR(IF(FIND(BG$2,$C597)&gt;=1,IF(INDIRECT($B597&amp;"!"&amp;"AH"&amp;$A597)="","",INDIRECT($B597&amp;"!"&amp;"AH"&amp;$A597)),0),""))</f>
        <v/>
      </c>
      <c r="BH597" s="253" t="str">
        <f t="array" aca="1" ref="BH597" ca="1">IF(BH$2="","",IFERROR(IF(FIND(BH$2,$C597)&gt;=1,IF(INDIRECT($B597&amp;"!"&amp;"AH"&amp;$A597)="","",INDIRECT($B597&amp;"!"&amp;"AH"&amp;$A597)),0),""))</f>
        <v/>
      </c>
      <c r="BI597" s="253" t="str">
        <f t="array" aca="1" ref="BI597" ca="1">IF(BI$2="","",IFERROR(IF(FIND(BI$2,$C597)&gt;=1,IF(INDIRECT($B597&amp;"!"&amp;"AH"&amp;$A597)="","",INDIRECT($B597&amp;"!"&amp;"AH"&amp;$A597)),0),""))</f>
        <v/>
      </c>
      <c r="BJ597" s="253" t="str">
        <f t="array" aca="1" ref="BJ597" ca="1">IF(BJ$2="","",IFERROR(IF(FIND(BJ$2,$C597)&gt;=1,IF(INDIRECT($B597&amp;"!"&amp;"AH"&amp;$A597)="","",INDIRECT($B597&amp;"!"&amp;"AH"&amp;$A597)),0),""))</f>
        <v/>
      </c>
      <c r="BK597" s="253" t="str">
        <f t="array" aca="1" ref="BK597" ca="1">IF(BK$2="","",IFERROR(IF(FIND(BK$2,$C597)&gt;=1,IF(INDIRECT($B597&amp;"!"&amp;"AH"&amp;$A597)="","",INDIRECT($B597&amp;"!"&amp;"AH"&amp;$A597)),0),""))</f>
        <v/>
      </c>
      <c r="BL597" s="253" t="str">
        <f t="array" aca="1" ref="BL597" ca="1">IF(BL$2="","",IFERROR(IF(FIND(BL$2,$C597)&gt;=1,IF(INDIRECT($B597&amp;"!"&amp;"AH"&amp;$A597)="","",INDIRECT($B597&amp;"!"&amp;"AH"&amp;$A597)),0),""))</f>
        <v/>
      </c>
      <c r="BM597" s="253" t="str">
        <f t="array" aca="1" ref="BM597" ca="1">IF(BM$2="","",IFERROR(IF(FIND(BM$2,$C597)&gt;=1,IF(INDIRECT($B597&amp;"!"&amp;"AH"&amp;$A597)="","",INDIRECT($B597&amp;"!"&amp;"AH"&amp;$A597)),0),""))</f>
        <v/>
      </c>
      <c r="BN597" s="253" t="str">
        <f t="array" aca="1" ref="BN597" ca="1">IF(BN$2="","",IFERROR(IF(FIND(BN$2,$C597)&gt;=1,IF(INDIRECT($B597&amp;"!"&amp;"AH"&amp;$A597)="","",INDIRECT($B597&amp;"!"&amp;"AH"&amp;$A597)),0),""))</f>
        <v/>
      </c>
      <c r="BO597" s="253" t="str">
        <f t="array" aca="1" ref="BO597" ca="1">IF(BO$2="","",IFERROR(IF(FIND(BO$2,$C597)&gt;=1,IF(INDIRECT($B597&amp;"!"&amp;"AH"&amp;$A597)="","",INDIRECT($B597&amp;"!"&amp;"AH"&amp;$A597)),0),""))</f>
        <v/>
      </c>
      <c r="BP597" s="253" t="str">
        <f t="array" aca="1" ref="BP597" ca="1">IF(BP$2="","",IFERROR(IF(FIND(BP$2,$C597)&gt;=1,IF(INDIRECT($B597&amp;"!"&amp;"AH"&amp;$A597)="","",INDIRECT($B597&amp;"!"&amp;"AH"&amp;$A597)),0),""))</f>
        <v/>
      </c>
      <c r="BQ597" s="253" t="str">
        <f t="array" aca="1" ref="BQ597" ca="1">IF(BQ$2="","",IFERROR(IF(FIND(BQ$2,$C597)&gt;=1,IF(INDIRECT($B597&amp;"!"&amp;"AH"&amp;$A597)="","",INDIRECT($B597&amp;"!"&amp;"AH"&amp;$A597)),0),""))</f>
        <v/>
      </c>
      <c r="BR597" s="253" t="str">
        <f t="array" aca="1" ref="BR597" ca="1">IF(BR$2="","",IFERROR(IF(FIND(BR$2,$C597)&gt;=1,IF(INDIRECT($B597&amp;"!"&amp;"AH"&amp;$A597)="","",INDIRECT($B597&amp;"!"&amp;"AH"&amp;$A597)),0),""))</f>
        <v/>
      </c>
      <c r="BS597" s="253" t="str">
        <f t="array" aca="1" ref="BS597" ca="1">IF(BS$2="","",IFERROR(IF(FIND(BS$2,$C597)&gt;=1,IF(INDIRECT($B597&amp;"!"&amp;"AH"&amp;$A597)="","",INDIRECT($B597&amp;"!"&amp;"AH"&amp;$A597)),0),""))</f>
        <v/>
      </c>
      <c r="BT597" s="253" t="str">
        <f t="array" aca="1" ref="BT597" ca="1">IF(BT$2="","",IFERROR(IF(FIND(BT$2,$C597)&gt;=1,IF(INDIRECT($B597&amp;"!"&amp;"AH"&amp;$A597)="","",INDIRECT($B597&amp;"!"&amp;"AH"&amp;$A597)),0),""))</f>
        <v/>
      </c>
      <c r="BU597" s="253" t="str">
        <f t="array" aca="1" ref="BU597" ca="1">IF(BU$2="","",IFERROR(IF(FIND(BU$2,$C597)&gt;=1,IF(INDIRECT($B597&amp;"!"&amp;"AH"&amp;$A597)="","",INDIRECT($B597&amp;"!"&amp;"AH"&amp;$A597)),0),""))</f>
        <v/>
      </c>
      <c r="BV597" s="253" t="str">
        <f t="array" aca="1" ref="BV597" ca="1">IF(BV$2="","",IFERROR(IF(FIND(BV$2,$C597)&gt;=1,IF(INDIRECT($B597&amp;"!"&amp;"AH"&amp;$A597)="","",INDIRECT($B597&amp;"!"&amp;"AH"&amp;$A597)),0),""))</f>
        <v/>
      </c>
      <c r="BW597" s="253" t="str">
        <f t="array" aca="1" ref="BW597" ca="1">IF(BW$2="","",IFERROR(IF(FIND(BW$2,$C597)&gt;=1,IF(INDIRECT($B597&amp;"!"&amp;"AH"&amp;$A597)="","",INDIRECT($B597&amp;"!"&amp;"AH"&amp;$A597)),0),""))</f>
        <v/>
      </c>
      <c r="BX597" s="253" t="str">
        <f t="array" aca="1" ref="BX597" ca="1">IF(BX$2="","",IFERROR(IF(FIND(BX$2,$C597)&gt;=1,IF(INDIRECT($B597&amp;"!"&amp;"AH"&amp;$A597)="","",INDIRECT($B597&amp;"!"&amp;"AH"&amp;$A597)),0),""))</f>
        <v/>
      </c>
      <c r="BY597" s="253" t="str">
        <f t="array" aca="1" ref="BY597" ca="1">IF(BY$2="","",IFERROR(IF(FIND(BY$2,$C597)&gt;=1,IF(INDIRECT($B597&amp;"!"&amp;"AH"&amp;$A597)="","",INDIRECT($B597&amp;"!"&amp;"AH"&amp;$A597)),0),""))</f>
        <v/>
      </c>
      <c r="BZ597" s="253" t="str">
        <f t="array" aca="1" ref="BZ597" ca="1">IF(BZ$2="","",IFERROR(IF(FIND(BZ$2,$C597)&gt;=1,IF(INDIRECT($B597&amp;"!"&amp;"AH"&amp;$A597)="","",INDIRECT($B597&amp;"!"&amp;"AH"&amp;$A597)),0),""))</f>
        <v/>
      </c>
      <c r="CA597" s="253" t="str">
        <f t="array" aca="1" ref="CA597" ca="1">IF(CA$2="","",IFERROR(IF(FIND(CA$2,$C597)&gt;=1,IF(INDIRECT($B597&amp;"!"&amp;"AH"&amp;$A597)="","",INDIRECT($B597&amp;"!"&amp;"AH"&amp;$A597)),0),""))</f>
        <v/>
      </c>
      <c r="CB597" s="253" t="str">
        <f t="array" aca="1" ref="CB597" ca="1">IF(CB$2="","",IFERROR(IF(FIND(CB$2,$C597)&gt;=1,IF(INDIRECT($B597&amp;"!"&amp;"AH"&amp;$A597)="","",INDIRECT($B597&amp;"!"&amp;"AH"&amp;$A597)),0),""))</f>
        <v/>
      </c>
      <c r="CC597" s="253" t="str">
        <f t="array" aca="1" ref="CC597" ca="1">IF(CC$2="","",IFERROR(IF(FIND(CC$2,$C597)&gt;=1,IF(INDIRECT($B597&amp;"!"&amp;"AH"&amp;$A597)="","",INDIRECT($B597&amp;"!"&amp;"AH"&amp;$A597)),0),""))</f>
        <v/>
      </c>
      <c r="CD597" s="253" t="str">
        <f t="array" aca="1" ref="CD597" ca="1">IF(CD$2="","",IFERROR(IF(FIND(CD$2,$C597)&gt;=1,IF(INDIRECT($B597&amp;"!"&amp;"AH"&amp;$A597)="","",INDIRECT($B597&amp;"!"&amp;"AH"&amp;$A597)),0),""))</f>
        <v/>
      </c>
      <c r="CE597" s="253" t="str">
        <f t="array" aca="1" ref="CE597" ca="1">IF(CE$2="","",IFERROR(IF(FIND(CE$2,$C597)&gt;=1,IF(INDIRECT($B597&amp;"!"&amp;"AH"&amp;$A597)="","",INDIRECT($B597&amp;"!"&amp;"AH"&amp;$A597)),0),""))</f>
        <v/>
      </c>
      <c r="CF597" s="253" t="str">
        <f t="array" aca="1" ref="CF597" ca="1">IF(CF$2="","",IFERROR(IF(FIND(CF$2,$C597)&gt;=1,IF(INDIRECT($B597&amp;"!"&amp;"AH"&amp;$A597)="","",INDIRECT($B597&amp;"!"&amp;"AH"&amp;$A597)),0),""))</f>
        <v/>
      </c>
      <c r="CG597" s="253" t="str">
        <f t="array" aca="1" ref="CG597" ca="1">IF(CG$2="","",IFERROR(IF(FIND(CG$2,$C597)&gt;=1,IF(INDIRECT($B597&amp;"!"&amp;"AH"&amp;$A597)="","",INDIRECT($B597&amp;"!"&amp;"AH"&amp;$A597)),0),""))</f>
        <v/>
      </c>
      <c r="CH597" s="253" t="str">
        <f t="array" aca="1" ref="CH597" ca="1">IF(CH$2="","",IFERROR(IF(FIND(CH$2,$C597)&gt;=1,IF(INDIRECT($B597&amp;"!"&amp;"AH"&amp;$A597)="","",INDIRECT($B597&amp;"!"&amp;"AH"&amp;$A597)),0),""))</f>
        <v/>
      </c>
      <c r="CI597" s="253" t="str">
        <f t="array" aca="1" ref="CI597" ca="1">IF(CI$2="","",IFERROR(IF(FIND(CI$2,$C597)&gt;=1,IF(INDIRECT($B597&amp;"!"&amp;"AH"&amp;$A597)="","",INDIRECT($B597&amp;"!"&amp;"AH"&amp;$A597)),0),""))</f>
        <v/>
      </c>
      <c r="CJ597" s="253" t="str">
        <f t="array" aca="1" ref="CJ597" ca="1">IF(CJ$2="","",IFERROR(IF(FIND(CJ$2,$C597)&gt;=1,IF(INDIRECT($B597&amp;"!"&amp;"AH"&amp;$A597)="","",INDIRECT($B597&amp;"!"&amp;"AH"&amp;$A597)),0),""))</f>
        <v/>
      </c>
      <c r="CK597" s="253" t="str">
        <f t="array" aca="1" ref="CK597" ca="1">IF(CK$2="","",IFERROR(IF(FIND(CK$2,$C597)&gt;=1,IF(INDIRECT($B597&amp;"!"&amp;"AH"&amp;$A597)="","",INDIRECT($B597&amp;"!"&amp;"AH"&amp;$A597)),0),""))</f>
        <v/>
      </c>
      <c r="CL597" s="253" t="str">
        <f t="array" aca="1" ref="CL597" ca="1">IF(CL$2="","",IFERROR(IF(FIND(CL$2,$C597)&gt;=1,IF(INDIRECT($B597&amp;"!"&amp;"AH"&amp;$A597)="","",INDIRECT($B597&amp;"!"&amp;"AH"&amp;$A597)),0),""))</f>
        <v/>
      </c>
      <c r="CO597" s="2" t="str">
        <f t="shared" ca="1" si="491"/>
        <v/>
      </c>
      <c r="CP597" s="253" t="str">
        <f t="array" aca="1" ref="CP597" ca="1">IF(CP$2="","",IFERROR(IF(FIND(CP$2,$C597)&gt;=1,INDIRECT($B597&amp;"!"&amp;"AG"&amp;$A597),0),""))</f>
        <v/>
      </c>
      <c r="CQ597" s="253" t="str">
        <f t="array" aca="1" ref="CQ597" ca="1">IF(CQ$2="","",IFERROR(IF(FIND(CQ$2,$C597)&gt;=1,INDIRECT($B597&amp;"!"&amp;"AG"&amp;$A597),0),""))</f>
        <v/>
      </c>
      <c r="CR597" s="253" t="str">
        <f t="array" aca="1" ref="CR597" ca="1">IF(CR$2="","",IFERROR(IF(FIND(CR$2,$C597)&gt;=1,INDIRECT($B597&amp;"!"&amp;"AG"&amp;$A597),0),""))</f>
        <v/>
      </c>
      <c r="CS597" s="253" t="str">
        <f t="array" aca="1" ref="CS597" ca="1">IF(CS$2="","",IFERROR(IF(FIND(CS$2,$C597)&gt;=1,INDIRECT($B597&amp;"!"&amp;"AG"&amp;$A597),0),""))</f>
        <v/>
      </c>
      <c r="CV597" s="2" t="str">
        <f t="shared" ca="1" si="492"/>
        <v/>
      </c>
      <c r="CW597" s="253" t="str">
        <f t="array" aca="1" ref="CW597" ca="1">IF(CW$2="","",IFERROR(IF(FIND(CW$2,$C597)&gt;=1,IF(INDIRECT($B597&amp;"!"&amp;"AH"&amp;$A597)="","",INDIRECT($B597&amp;"!"&amp;"AH"&amp;$A597)&amp;" "),0),""))</f>
        <v/>
      </c>
      <c r="CX597" s="253" t="str">
        <f t="array" aca="1" ref="CX597" ca="1">IF(CX$2="","",IFERROR(IF(FIND(CX$2,$C597)&gt;=1,IF(INDIRECT($B597&amp;"!"&amp;"AH"&amp;$A597)="","",INDIRECT($B597&amp;"!"&amp;"AH"&amp;$A597)&amp;" "),0),""))</f>
        <v/>
      </c>
      <c r="CY597" s="253" t="str">
        <f t="array" aca="1" ref="CY597" ca="1">IF(CY$2="","",IFERROR(IF(FIND(CY$2,$C597)&gt;=1,IF(INDIRECT($B597&amp;"!"&amp;"AH"&amp;$A597)="","",INDIRECT($B597&amp;"!"&amp;"AH"&amp;$A597)&amp;" "),0),""))</f>
        <v/>
      </c>
      <c r="CZ597" s="253" t="str">
        <f t="array" aca="1" ref="CZ597" ca="1">IF(CZ$2="","",IFERROR(IF(FIND(CZ$2,$C597)&gt;=1,IF(INDIRECT($B597&amp;"!"&amp;"AH"&amp;$A597)="","",INDIRECT($B597&amp;"!"&amp;"AH"&amp;$A597)&amp;" "),0),""))</f>
        <v/>
      </c>
      <c r="DC597" s="2" t="str">
        <f t="shared" ca="1" si="493"/>
        <v/>
      </c>
      <c r="DD597" s="253" t="str" cm="1">
        <f t="array" aca="1" ref="DD597" ca="1">IF(DD$2="","",IFERROR(IF(FIND(DD$2,$C597)&gt;=1,INDIRECT($B597&amp;"!"&amp;"AG"&amp;$A597),0),""))</f>
        <v/>
      </c>
      <c r="DE597" s="253" t="str" cm="1">
        <f t="array" aca="1" ref="DE597" ca="1">IF(DE$2="","",IFERROR(IF(FIND(DE$2,$C597)&gt;=1,INDIRECT($B597&amp;"!"&amp;"AG"&amp;$A597),0),""))</f>
        <v/>
      </c>
      <c r="DF597" s="253" t="str" cm="1">
        <f t="array" aca="1" ref="DF597" ca="1">IF(DF$2="","",IFERROR(IF(FIND(DF$2,$C597)&gt;=1,INDIRECT($B597&amp;"!"&amp;"AG"&amp;$A597),0),""))</f>
        <v/>
      </c>
      <c r="DG597" s="253" t="str" cm="1">
        <f t="array" aca="1" ref="DG597" ca="1">IF(DG$2="","",IFERROR(IF(FIND(DG$2,$C597)&gt;=1,INDIRECT($B597&amp;"!"&amp;"AG"&amp;$A597),0),""))</f>
        <v/>
      </c>
      <c r="DH597" s="253" t="str" cm="1">
        <f t="array" aca="1" ref="DH597" ca="1">IF(DH$2="","",IFERROR(IF(FIND(DH$2,$C597)&gt;=1,INDIRECT($B597&amp;"!"&amp;"AG"&amp;$A597),0),""))</f>
        <v/>
      </c>
      <c r="DI597" s="253" t="str" cm="1">
        <f t="array" aca="1" ref="DI597" ca="1">IF(DI$2="","",IFERROR(IF(FIND(DI$2,$C597)&gt;=1,INDIRECT($B597&amp;"!"&amp;"AG"&amp;$A597),0),""))</f>
        <v/>
      </c>
      <c r="DJ597" s="253" t="str" cm="1">
        <f t="array" aca="1" ref="DJ597" ca="1">IF(DJ$2="","",IFERROR(IF(FIND(DJ$2,$C597)&gt;=1,INDIRECT($B597&amp;"!"&amp;"AG"&amp;$A597),0),""))</f>
        <v/>
      </c>
      <c r="DK597" s="253" t="str" cm="1">
        <f t="array" aca="1" ref="DK597" ca="1">IF(DK$2="","",IFERROR(IF(FIND(DK$2,$C597)&gt;=1,INDIRECT($B597&amp;"!"&amp;"AG"&amp;$A597),0),""))</f>
        <v/>
      </c>
      <c r="DL597" s="253" t="str" cm="1">
        <f t="array" aca="1" ref="DL597" ca="1">IF(DL$2="","",IFERROR(IF(FIND(DL$2,$C597)&gt;=1,INDIRECT($B597&amp;"!"&amp;"AG"&amp;$A597),0),""))</f>
        <v/>
      </c>
      <c r="DM597" s="253" t="str" cm="1">
        <f t="array" aca="1" ref="DM597" ca="1">IF(DM$2="","",IFERROR(IF(FIND(DM$2,$C597)&gt;=1,INDIRECT($B597&amp;"!"&amp;"AG"&amp;$A597),0),""))</f>
        <v/>
      </c>
      <c r="DN597" s="253" t="str" cm="1">
        <f t="array" aca="1" ref="DN597" ca="1">IF(DN$2="","",IFERROR(IF(FIND(DN$2,$C597)&gt;=1,INDIRECT($B597&amp;"!"&amp;"AG"&amp;$A597),0),""))</f>
        <v/>
      </c>
      <c r="DO597" s="253" t="str" cm="1">
        <f t="array" aca="1" ref="DO597" ca="1">IF(DO$2="","",IFERROR(IF(FIND(DO$2,$C597)&gt;=1,INDIRECT($B597&amp;"!"&amp;"AG"&amp;$A597),0),""))</f>
        <v/>
      </c>
      <c r="DP597" s="253" t="str" cm="1">
        <f t="array" aca="1" ref="DP597" ca="1">IF(DP$2="","",IFERROR(IF(FIND(DP$2,$C597)&gt;=1,INDIRECT($B597&amp;"!"&amp;"AG"&amp;$A597),0),""))</f>
        <v/>
      </c>
      <c r="DQ597" s="253" t="str" cm="1">
        <f t="array" aca="1" ref="DQ597" ca="1">IF(DQ$2="","",IFERROR(IF(FIND(DQ$2,$C597)&gt;=1,INDIRECT($B597&amp;"!"&amp;"AG"&amp;$A597),0),""))</f>
        <v/>
      </c>
      <c r="DR597" s="253" t="str" cm="1">
        <f t="array" aca="1" ref="DR597" ca="1">IF(DR$2="","",IFERROR(IF(FIND(DR$2,$C597)&gt;=1,INDIRECT($B597&amp;"!"&amp;"AG"&amp;$A597),0),""))</f>
        <v/>
      </c>
      <c r="DS597" s="253" t="str" cm="1">
        <f t="array" aca="1" ref="DS597" ca="1">IF(DS$2="","",IFERROR(IF(FIND(DS$2,$C597)&gt;=1,INDIRECT($B597&amp;"!"&amp;"AG"&amp;$A597),0),""))</f>
        <v/>
      </c>
      <c r="DT597" s="253" t="str" cm="1">
        <f t="array" aca="1" ref="DT597" ca="1">IF(DT$2="","",IFERROR(IF(FIND(DT$2,$C597)&gt;=1,INDIRECT($B597&amp;"!"&amp;"AG"&amp;$A597),0),""))</f>
        <v/>
      </c>
      <c r="DU597" s="253" t="str" cm="1">
        <f t="array" aca="1" ref="DU597" ca="1">IF(DU$2="","",IFERROR(IF(FIND(DU$2,$C597)&gt;=1,INDIRECT($B597&amp;"!"&amp;"AG"&amp;$A597),0),""))</f>
        <v/>
      </c>
      <c r="DV597" s="253" t="str" cm="1">
        <f t="array" aca="1" ref="DV597" ca="1">IF(DV$2="","",IFERROR(IF(FIND(DV$2,$C597)&gt;=1,INDIRECT($B597&amp;"!"&amp;"AG"&amp;$A597),0),""))</f>
        <v/>
      </c>
      <c r="DW597" s="253" t="str" cm="1">
        <f t="array" aca="1" ref="DW597" ca="1">IF(DW$2="","",IFERROR(IF(FIND(DW$2,$C597)&gt;=1,INDIRECT($B597&amp;"!"&amp;"AG"&amp;$A597),0),""))</f>
        <v/>
      </c>
      <c r="DX597" s="253" t="str" cm="1">
        <f t="array" aca="1" ref="DX597" ca="1">IF(DX$2="","",IFERROR(IF(FIND(DX$2,$C597)&gt;=1,INDIRECT($B597&amp;"!"&amp;"AG"&amp;$A597),0),""))</f>
        <v/>
      </c>
      <c r="DY597" s="253" t="str" cm="1">
        <f t="array" aca="1" ref="DY597" ca="1">IF(DY$2="","",IFERROR(IF(FIND(DY$2,$C597)&gt;=1,INDIRECT($B597&amp;"!"&amp;"AG"&amp;$A597),0),""))</f>
        <v/>
      </c>
      <c r="DZ597" s="253" t="str" cm="1">
        <f t="array" aca="1" ref="DZ597" ca="1">IF(DZ$2="","",IFERROR(IF(FIND(DZ$2,$C597)&gt;=1,INDIRECT($B597&amp;"!"&amp;"AG"&amp;$A597),0),""))</f>
        <v/>
      </c>
      <c r="EA597" s="253" t="str" cm="1">
        <f t="array" aca="1" ref="EA597" ca="1">IF(EA$2="","",IFERROR(IF(FIND(EA$2,$C597)&gt;=1,INDIRECT($B597&amp;"!"&amp;"AG"&amp;$A597),0),""))</f>
        <v/>
      </c>
      <c r="EB597" s="253" t="str" cm="1">
        <f t="array" aca="1" ref="EB597" ca="1">IF(EB$2="","",IFERROR(IF(FIND(EB$2,$C597)&gt;=1,INDIRECT($B597&amp;"!"&amp;"AG"&amp;$A597),0),""))</f>
        <v/>
      </c>
      <c r="EC597" s="253" t="str" cm="1">
        <f t="array" aca="1" ref="EC597" ca="1">IF(EC$2="","",IFERROR(IF(FIND(EC$2,$C597)&gt;=1,INDIRECT($B597&amp;"!"&amp;"AG"&amp;$A597),0),""))</f>
        <v/>
      </c>
      <c r="ED597" s="253" t="str" cm="1">
        <f t="array" aca="1" ref="ED597" ca="1">IF(ED$2="","",IFERROR(IF(FIND(ED$2,$C597)&gt;=1,INDIRECT($B597&amp;"!"&amp;"AG"&amp;$A597),0),""))</f>
        <v/>
      </c>
      <c r="EE597" s="253" t="str" cm="1">
        <f t="array" aca="1" ref="EE597" ca="1">IF(EE$2="","",IFERROR(IF(FIND(EE$2,$C597)&gt;=1,INDIRECT($B597&amp;"!"&amp;"AG"&amp;$A597),0),""))</f>
        <v/>
      </c>
      <c r="EF597" s="253" t="str" cm="1">
        <f t="array" aca="1" ref="EF597" ca="1">IF(EF$2="","",IFERROR(IF(FIND(EF$2,$C597)&gt;=1,INDIRECT($B597&amp;"!"&amp;"AG"&amp;$A597),0),""))</f>
        <v/>
      </c>
      <c r="EG597" s="253" t="str" cm="1">
        <f t="array" aca="1" ref="EG597" ca="1">IF(EG$2="","",IFERROR(IF(FIND(EG$2,$C597)&gt;=1,INDIRECT($B597&amp;"!"&amp;"AG"&amp;$A597),0),""))</f>
        <v/>
      </c>
      <c r="EH597" s="253" t="str" cm="1">
        <f t="array" aca="1" ref="EH597" ca="1">IF(EH$2="","",IFERROR(IF(FIND(EH$2,$C597)&gt;=1,INDIRECT($B597&amp;"!"&amp;"AG"&amp;$A597),0),""))</f>
        <v/>
      </c>
      <c r="EI597" s="253" t="str" cm="1">
        <f t="array" aca="1" ref="EI597" ca="1">IF(EI$2="","",IFERROR(IF(FIND(EI$2,$C597)&gt;=1,INDIRECT($B597&amp;"!"&amp;"AG"&amp;$A597),0),""))</f>
        <v/>
      </c>
      <c r="EJ597" s="253" t="str" cm="1">
        <f t="array" aca="1" ref="EJ597" ca="1">IF(EJ$2="","",IFERROR(IF(FIND(EJ$2,$C597)&gt;=1,INDIRECT($B597&amp;"!"&amp;"AG"&amp;$A597),0),""))</f>
        <v/>
      </c>
      <c r="EK597" s="253" t="str" cm="1">
        <f t="array" aca="1" ref="EK597" ca="1">IF(EK$2="","",IFERROR(IF(FIND(EK$2,$C597)&gt;=1,INDIRECT($B597&amp;"!"&amp;"AG"&amp;$A597),0),""))</f>
        <v/>
      </c>
      <c r="EL597" s="253" t="str" cm="1">
        <f t="array" aca="1" ref="EL597" ca="1">IF(EL$2="","",IFERROR(IF(FIND(EL$2,$C597)&gt;=1,INDIRECT($B597&amp;"!"&amp;"AG"&amp;$A597),0),""))</f>
        <v/>
      </c>
      <c r="EM597" s="253" t="str" cm="1">
        <f t="array" aca="1" ref="EM597" ca="1">IF(EM$2="","",IFERROR(IF(FIND(EM$2,$C597)&gt;=1,INDIRECT($B597&amp;"!"&amp;"AG"&amp;$A597),0),""))</f>
        <v/>
      </c>
      <c r="EN597" s="253" t="str" cm="1">
        <f t="array" aca="1" ref="EN597" ca="1">IF(EN$2="","",IFERROR(IF(FIND(EN$2,$C597)&gt;=1,INDIRECT($B597&amp;"!"&amp;"AG"&amp;$A597),0),""))</f>
        <v/>
      </c>
      <c r="EO597" s="253" t="str" cm="1">
        <f t="array" aca="1" ref="EO597" ca="1">IF(EO$2="","",IFERROR(IF(FIND(EO$2,$C597)&gt;=1,INDIRECT($B597&amp;"!"&amp;"AG"&amp;$A597),0),""))</f>
        <v/>
      </c>
      <c r="EP597" s="253" t="str" cm="1">
        <f t="array" aca="1" ref="EP597" ca="1">IF(EP$2="","",IFERROR(IF(FIND(EP$2,$C597)&gt;=1,INDIRECT($B597&amp;"!"&amp;"AG"&amp;$A597),0),""))</f>
        <v/>
      </c>
      <c r="EQ597" s="253" t="str" cm="1">
        <f t="array" aca="1" ref="EQ597" ca="1">IF(EQ$2="","",IFERROR(IF(FIND(EQ$2,$C597)&gt;=1,INDIRECT($B597&amp;"!"&amp;"AG"&amp;$A597),0),""))</f>
        <v/>
      </c>
      <c r="ER597" s="253" t="str" cm="1">
        <f t="array" aca="1" ref="ER597" ca="1">IF(ER$2="","",IFERROR(IF(FIND(ER$2,$C597)&gt;=1,INDIRECT($B597&amp;"!"&amp;"AG"&amp;$A597),0),""))</f>
        <v/>
      </c>
      <c r="ES597" s="253" t="str" cm="1">
        <f t="array" aca="1" ref="ES597" ca="1">IF(ES$2="","",IFERROR(IF(FIND(ES$2,$C597)&gt;=1,INDIRECT($B597&amp;"!"&amp;"AG"&amp;$A597),0),""))</f>
        <v/>
      </c>
      <c r="ET597" s="253" t="str" cm="1">
        <f t="array" aca="1" ref="ET597" ca="1">IF(ET$2="","",IFERROR(IF(FIND(ET$2,$C597)&gt;=1,INDIRECT($B597&amp;"!"&amp;"AG"&amp;$A597),0),""))</f>
        <v/>
      </c>
      <c r="EU597" s="253" t="str" cm="1">
        <f t="array" aca="1" ref="EU597" ca="1">IF(EU$2="","",IFERROR(IF(FIND(EU$2,$C597)&gt;=1,INDIRECT($B597&amp;"!"&amp;"AG"&amp;$A597),0),""))</f>
        <v/>
      </c>
      <c r="EV597" s="253" t="str" cm="1">
        <f t="array" aca="1" ref="EV597" ca="1">IF(EV$2="","",IFERROR(IF(FIND(EV$2,$C597)&gt;=1,INDIRECT($B597&amp;"!"&amp;"AG"&amp;$A597),0),""))</f>
        <v/>
      </c>
    </row>
    <row r="598" spans="1:152" x14ac:dyDescent="0.3">
      <c r="A598" s="252">
        <f t="shared" ca="1" si="529"/>
        <v>35</v>
      </c>
      <c r="B598" s="252" t="str">
        <f t="shared" si="530"/>
        <v>Nov_2024</v>
      </c>
      <c r="C598" s="252" t="str">
        <f t="shared" ca="1" si="528"/>
        <v/>
      </c>
      <c r="D598" s="253" t="str">
        <f t="array" aca="1" ref="D598" ca="1">IF(D$2="","",IFERROR(IF(FIND(D$2,$C598)&gt;=1,INDIRECT($B598&amp;"!"&amp;"AG"&amp;$A598),0),""))</f>
        <v/>
      </c>
      <c r="E598" s="253" t="str">
        <f t="array" aca="1" ref="E598" ca="1">IF(E$2="","",IFERROR(IF(FIND(E$2,$C598)&gt;=1,INDIRECT($B598&amp;"!"&amp;"AG"&amp;$A598),0),""))</f>
        <v/>
      </c>
      <c r="F598" s="253" t="str">
        <f t="array" aca="1" ref="F598" ca="1">IF(F$2="","",IFERROR(IF(FIND(F$2,$C598)&gt;=1,INDIRECT($B598&amp;"!"&amp;"AG"&amp;$A598),0),""))</f>
        <v/>
      </c>
      <c r="G598" s="253" t="str">
        <f t="array" aca="1" ref="G598" ca="1">IF(G$2="","",IFERROR(IF(FIND(G$2,$C598)&gt;=1,INDIRECT($B598&amp;"!"&amp;"AG"&amp;$A598),0),""))</f>
        <v/>
      </c>
      <c r="H598" s="253" t="str">
        <f t="array" aca="1" ref="H598" ca="1">IF(H$2="","",IFERROR(IF(FIND(H$2,$C598)&gt;=1,INDIRECT($B598&amp;"!"&amp;"AG"&amp;$A598),0),""))</f>
        <v/>
      </c>
      <c r="I598" s="253" t="str">
        <f t="array" aca="1" ref="I598" ca="1">IF(I$2="","",IFERROR(IF(FIND(I$2,$C598)&gt;=1,INDIRECT($B598&amp;"!"&amp;"AG"&amp;$A598),0),""))</f>
        <v/>
      </c>
      <c r="J598" s="253" t="str">
        <f t="array" aca="1" ref="J598" ca="1">IF(J$2="","",IFERROR(IF(FIND(J$2,$C598)&gt;=1,INDIRECT($B598&amp;"!"&amp;"AG"&amp;$A598),0),""))</f>
        <v/>
      </c>
      <c r="K598" s="253" t="str">
        <f t="array" aca="1" ref="K598" ca="1">IF(K$2="","",IFERROR(IF(FIND(K$2,$C598)&gt;=1,INDIRECT($B598&amp;"!"&amp;"AG"&amp;$A598),0),""))</f>
        <v/>
      </c>
      <c r="L598" s="253" t="str">
        <f t="array" aca="1" ref="L598" ca="1">IF(L$2="","",IFERROR(IF(FIND(L$2,$C598)&gt;=1,INDIRECT($B598&amp;"!"&amp;"AG"&amp;$A598),0),""))</f>
        <v/>
      </c>
      <c r="M598" s="253" t="str">
        <f t="array" aca="1" ref="M598" ca="1">IF(M$2="","",IFERROR(IF(FIND(M$2,$C598)&gt;=1,INDIRECT($B598&amp;"!"&amp;"AG"&amp;$A598),0),""))</f>
        <v/>
      </c>
      <c r="N598" s="253" t="str">
        <f t="array" aca="1" ref="N598" ca="1">IF(N$2="","",IFERROR(IF(FIND(N$2,$C598)&gt;=1,INDIRECT($B598&amp;"!"&amp;"AG"&amp;$A598),0),""))</f>
        <v/>
      </c>
      <c r="O598" s="253" t="str">
        <f t="array" aca="1" ref="O598" ca="1">IF(O$2="","",IFERROR(IF(FIND(O$2,$C598)&gt;=1,INDIRECT($B598&amp;"!"&amp;"AG"&amp;$A598),0),""))</f>
        <v/>
      </c>
      <c r="P598" s="253" t="str">
        <f t="array" aca="1" ref="P598" ca="1">IF(P$2="","",IFERROR(IF(FIND(P$2,$C598)&gt;=1,INDIRECT($B598&amp;"!"&amp;"AG"&amp;$A598),0),""))</f>
        <v/>
      </c>
      <c r="Q598" s="253" t="str">
        <f t="array" aca="1" ref="Q598" ca="1">IF(Q$2="","",IFERROR(IF(FIND(Q$2,$C598)&gt;=1,INDIRECT($B598&amp;"!"&amp;"AG"&amp;$A598),0),""))</f>
        <v/>
      </c>
      <c r="R598" s="253" t="str">
        <f t="array" aca="1" ref="R598" ca="1">IF(R$2="","",IFERROR(IF(FIND(R$2,$C598)&gt;=1,INDIRECT($B598&amp;"!"&amp;"AG"&amp;$A598),0),""))</f>
        <v/>
      </c>
      <c r="S598" s="253" t="str">
        <f t="array" aca="1" ref="S598" ca="1">IF(S$2="","",IFERROR(IF(FIND(S$2,$C598)&gt;=1,INDIRECT($B598&amp;"!"&amp;"AG"&amp;$A598),0),""))</f>
        <v/>
      </c>
      <c r="T598" s="253" t="str">
        <f t="array" aca="1" ref="T598" ca="1">IF(T$2="","",IFERROR(IF(FIND(T$2,$C598)&gt;=1,INDIRECT($B598&amp;"!"&amp;"AG"&amp;$A598),0),""))</f>
        <v/>
      </c>
      <c r="U598" s="253" t="str">
        <f t="array" aca="1" ref="U598" ca="1">IF(U$2="","",IFERROR(IF(FIND(U$2,$C598)&gt;=1,INDIRECT($B598&amp;"!"&amp;"AG"&amp;$A598),0),""))</f>
        <v/>
      </c>
      <c r="V598" s="253" t="str">
        <f t="array" aca="1" ref="V598" ca="1">IF(V$2="","",IFERROR(IF(FIND(V$2,$C598)&gt;=1,INDIRECT($B598&amp;"!"&amp;"AG"&amp;$A598),0),""))</f>
        <v/>
      </c>
      <c r="W598" s="253" t="str">
        <f t="array" aca="1" ref="W598" ca="1">IF(W$2="","",IFERROR(IF(FIND(W$2,$C598)&gt;=1,INDIRECT($B598&amp;"!"&amp;"AG"&amp;$A598),0),""))</f>
        <v/>
      </c>
      <c r="X598" s="253" t="str">
        <f t="array" aca="1" ref="X598" ca="1">IF(X$2="","",IFERROR(IF(FIND(X$2,$C598)&gt;=1,INDIRECT($B598&amp;"!"&amp;"AG"&amp;$A598),0),""))</f>
        <v/>
      </c>
      <c r="Y598" s="253" t="str">
        <f t="array" aca="1" ref="Y598" ca="1">IF(Y$2="","",IFERROR(IF(FIND(Y$2,$C598)&gt;=1,INDIRECT($B598&amp;"!"&amp;"AG"&amp;$A598),0),""))</f>
        <v/>
      </c>
      <c r="Z598" s="253" t="str">
        <f t="array" aca="1" ref="Z598" ca="1">IF(Z$2="","",IFERROR(IF(FIND(Z$2,$C598)&gt;=1,INDIRECT($B598&amp;"!"&amp;"AG"&amp;$A598),0),""))</f>
        <v/>
      </c>
      <c r="AA598" s="253" t="str">
        <f t="array" aca="1" ref="AA598" ca="1">IF(AA$2="","",IFERROR(IF(FIND(AA$2,$C598)&gt;=1,INDIRECT($B598&amp;"!"&amp;"AG"&amp;$A598),0),""))</f>
        <v/>
      </c>
      <c r="AB598" s="253" t="str">
        <f t="array" aca="1" ref="AB598" ca="1">IF(AB$2="","",IFERROR(IF(FIND(AB$2,$C598)&gt;=1,INDIRECT($B598&amp;"!"&amp;"AG"&amp;$A598),0),""))</f>
        <v/>
      </c>
      <c r="AC598" s="253" t="str">
        <f t="array" aca="1" ref="AC598" ca="1">IF(AC$2="","",IFERROR(IF(FIND(AC$2,$C598)&gt;=1,INDIRECT($B598&amp;"!"&amp;"AG"&amp;$A598),0),""))</f>
        <v/>
      </c>
      <c r="AD598" s="253" t="str">
        <f t="array" aca="1" ref="AD598" ca="1">IF(AD$2="","",IFERROR(IF(FIND(AD$2,$C598)&gt;=1,INDIRECT($B598&amp;"!"&amp;"AG"&amp;$A598),0),""))</f>
        <v/>
      </c>
      <c r="AE598" s="253" t="str">
        <f t="array" aca="1" ref="AE598" ca="1">IF(AE$2="","",IFERROR(IF(FIND(AE$2,$C598)&gt;=1,INDIRECT($B598&amp;"!"&amp;"AG"&amp;$A598),0),""))</f>
        <v/>
      </c>
      <c r="AF598" s="253" t="str">
        <f t="array" aca="1" ref="AF598" ca="1">IF(AF$2="","",IFERROR(IF(FIND(AF$2,$C598)&gt;=1,INDIRECT($B598&amp;"!"&amp;"AG"&amp;$A598),0),""))</f>
        <v/>
      </c>
      <c r="AG598" s="253" t="str">
        <f t="array" aca="1" ref="AG598" ca="1">IF(AG$2="","",IFERROR(IF(FIND(AG$2,$C598)&gt;=1,INDIRECT($B598&amp;"!"&amp;"AG"&amp;$A598),0),""))</f>
        <v/>
      </c>
      <c r="AH598" s="253" t="str">
        <f t="array" aca="1" ref="AH598" ca="1">IF(AH$2="","",IFERROR(IF(FIND(AH$2,$C598)&gt;=1,INDIRECT($B598&amp;"!"&amp;"AG"&amp;$A598),0),""))</f>
        <v/>
      </c>
      <c r="AI598" s="253" t="str">
        <f t="array" aca="1" ref="AI598" ca="1">IF(AI$2="","",IFERROR(IF(FIND(AI$2,$C598)&gt;=1,INDIRECT($B598&amp;"!"&amp;"AG"&amp;$A598),0),""))</f>
        <v/>
      </c>
      <c r="AJ598" s="253" t="str">
        <f t="array" aca="1" ref="AJ598" ca="1">IF(AJ$2="","",IFERROR(IF(FIND(AJ$2,$C598)&gt;=1,INDIRECT($B598&amp;"!"&amp;"AG"&amp;$A598),0),""))</f>
        <v/>
      </c>
      <c r="AK598" s="253" t="str">
        <f t="array" aca="1" ref="AK598" ca="1">IF(AK$2="","",IFERROR(IF(FIND(AK$2,$C598)&gt;=1,INDIRECT($B598&amp;"!"&amp;"AG"&amp;$A598),0),""))</f>
        <v/>
      </c>
      <c r="AL598" s="253" t="str">
        <f t="array" aca="1" ref="AL598" ca="1">IF(AL$2="","",IFERROR(IF(FIND(AL$2,$C598)&gt;=1,INDIRECT($B598&amp;"!"&amp;"AG"&amp;$A598),0),""))</f>
        <v/>
      </c>
      <c r="AM598" s="253" t="str">
        <f t="array" aca="1" ref="AM598" ca="1">IF(AM$2="","",IFERROR(IF(FIND(AM$2,$C598)&gt;=1,INDIRECT($B598&amp;"!"&amp;"AG"&amp;$A598),0),""))</f>
        <v/>
      </c>
      <c r="AN598" s="253" t="str">
        <f t="array" aca="1" ref="AN598" ca="1">IF(AN$2="","",IFERROR(IF(FIND(AN$2,$C598)&gt;=1,INDIRECT($B598&amp;"!"&amp;"AG"&amp;$A598),0),""))</f>
        <v/>
      </c>
      <c r="AO598" s="253" t="str">
        <f t="array" aca="1" ref="AO598" ca="1">IF(AO$2="","",IFERROR(IF(FIND(AO$2,$C598)&gt;=1,INDIRECT($B598&amp;"!"&amp;"AG"&amp;$A598),0),""))</f>
        <v/>
      </c>
      <c r="AP598" s="253" t="str">
        <f t="array" aca="1" ref="AP598" ca="1">IF(AP$2="","",IFERROR(IF(FIND(AP$2,$C598)&gt;=1,INDIRECT($B598&amp;"!"&amp;"AG"&amp;$A598),0),""))</f>
        <v/>
      </c>
      <c r="AQ598" s="253" t="str">
        <f t="array" aca="1" ref="AQ598" ca="1">IF(AQ$2="","",IFERROR(IF(FIND(AQ$2,$C598)&gt;=1,INDIRECT($B598&amp;"!"&amp;"AG"&amp;$A598),0),""))</f>
        <v/>
      </c>
      <c r="AR598" s="253" t="str">
        <f t="array" aca="1" ref="AR598" ca="1">IF(AR$2="","",IFERROR(IF(FIND(AR$2,$C598)&gt;=1,INDIRECT($B598&amp;"!"&amp;"AG"&amp;$A598),0),""))</f>
        <v/>
      </c>
      <c r="AS598" s="253" t="str">
        <f t="array" aca="1" ref="AS598" ca="1">IF(AS$2="","",IFERROR(IF(FIND(AS$2,$C598)&gt;=1,INDIRECT($B598&amp;"!"&amp;"AG"&amp;$A598),0),""))</f>
        <v/>
      </c>
      <c r="AU598" s="254" t="str">
        <f t="array" aca="1" ref="AU598" ca="1">IFERROR(INDIRECT(B598&amp;"!"&amp;"A"&amp;A598),"")</f>
        <v/>
      </c>
      <c r="AV598" s="2" t="str">
        <f t="shared" ca="1" si="489"/>
        <v/>
      </c>
      <c r="AW598" s="253" t="str">
        <f t="array" aca="1" ref="AW598" ca="1">IF(AW$2="","",IFERROR(IF(FIND(AW$2,$C598)&gt;=1,IF(INDIRECT($B598&amp;"!"&amp;"AH"&amp;$A598)="","",INDIRECT($B598&amp;"!"&amp;"AH"&amp;$A598)),0),""))</f>
        <v/>
      </c>
      <c r="AX598" s="253" t="str">
        <f t="array" aca="1" ref="AX598" ca="1">IF(AX$2="","",IFERROR(IF(FIND(AX$2,$C598)&gt;=1,IF(INDIRECT($B598&amp;"!"&amp;"AH"&amp;$A598)="","",INDIRECT($B598&amp;"!"&amp;"AH"&amp;$A598)),0),""))</f>
        <v/>
      </c>
      <c r="AY598" s="253" t="str">
        <f t="array" aca="1" ref="AY598" ca="1">IF(AY$2="","",IFERROR(IF(FIND(AY$2,$C598)&gt;=1,IF(INDIRECT($B598&amp;"!"&amp;"AH"&amp;$A598)="","",INDIRECT($B598&amp;"!"&amp;"AH"&amp;$A598)),0),""))</f>
        <v/>
      </c>
      <c r="AZ598" s="253" t="str">
        <f t="array" aca="1" ref="AZ598" ca="1">IF(AZ$2="","",IFERROR(IF(FIND(AZ$2,$C598)&gt;=1,IF(INDIRECT($B598&amp;"!"&amp;"AH"&amp;$A598)="","",INDIRECT($B598&amp;"!"&amp;"AH"&amp;$A598)),0),""))</f>
        <v/>
      </c>
      <c r="BA598" s="253" t="str">
        <f t="array" aca="1" ref="BA598" ca="1">IF(BA$2="","",IFERROR(IF(FIND(BA$2,$C598)&gt;=1,IF(INDIRECT($B598&amp;"!"&amp;"AH"&amp;$A598)="","",INDIRECT($B598&amp;"!"&amp;"AH"&amp;$A598)),0),""))</f>
        <v/>
      </c>
      <c r="BB598" s="253" t="str">
        <f t="array" aca="1" ref="BB598" ca="1">IF(BB$2="","",IFERROR(IF(FIND(BB$2,$C598)&gt;=1,IF(INDIRECT($B598&amp;"!"&amp;"AH"&amp;$A598)="","",INDIRECT($B598&amp;"!"&amp;"AH"&amp;$A598)),0),""))</f>
        <v/>
      </c>
      <c r="BC598" s="253" t="str">
        <f t="array" aca="1" ref="BC598" ca="1">IF(BC$2="","",IFERROR(IF(FIND(BC$2,$C598)&gt;=1,IF(INDIRECT($B598&amp;"!"&amp;"AH"&amp;$A598)="","",INDIRECT($B598&amp;"!"&amp;"AH"&amp;$A598)),0),""))</f>
        <v/>
      </c>
      <c r="BD598" s="253" t="str">
        <f t="array" aca="1" ref="BD598" ca="1">IF(BD$2="","",IFERROR(IF(FIND(BD$2,$C598)&gt;=1,IF(INDIRECT($B598&amp;"!"&amp;"AH"&amp;$A598)="","",INDIRECT($B598&amp;"!"&amp;"AH"&amp;$A598)),0),""))</f>
        <v/>
      </c>
      <c r="BE598" s="253" t="str">
        <f t="array" aca="1" ref="BE598" ca="1">IF(BE$2="","",IFERROR(IF(FIND(BE$2,$C598)&gt;=1,IF(INDIRECT($B598&amp;"!"&amp;"AH"&amp;$A598)="","",INDIRECT($B598&amp;"!"&amp;"AH"&amp;$A598)),0),""))</f>
        <v/>
      </c>
      <c r="BF598" s="253" t="str">
        <f t="array" aca="1" ref="BF598" ca="1">IF(BF$2="","",IFERROR(IF(FIND(BF$2,$C598)&gt;=1,IF(INDIRECT($B598&amp;"!"&amp;"AH"&amp;$A598)="","",INDIRECT($B598&amp;"!"&amp;"AH"&amp;$A598)),0),""))</f>
        <v/>
      </c>
      <c r="BG598" s="253" t="str">
        <f t="array" aca="1" ref="BG598" ca="1">IF(BG$2="","",IFERROR(IF(FIND(BG$2,$C598)&gt;=1,IF(INDIRECT($B598&amp;"!"&amp;"AH"&amp;$A598)="","",INDIRECT($B598&amp;"!"&amp;"AH"&amp;$A598)),0),""))</f>
        <v/>
      </c>
      <c r="BH598" s="253" t="str">
        <f t="array" aca="1" ref="BH598" ca="1">IF(BH$2="","",IFERROR(IF(FIND(BH$2,$C598)&gt;=1,IF(INDIRECT($B598&amp;"!"&amp;"AH"&amp;$A598)="","",INDIRECT($B598&amp;"!"&amp;"AH"&amp;$A598)),0),""))</f>
        <v/>
      </c>
      <c r="BI598" s="253" t="str">
        <f t="array" aca="1" ref="BI598" ca="1">IF(BI$2="","",IFERROR(IF(FIND(BI$2,$C598)&gt;=1,IF(INDIRECT($B598&amp;"!"&amp;"AH"&amp;$A598)="","",INDIRECT($B598&amp;"!"&amp;"AH"&amp;$A598)),0),""))</f>
        <v/>
      </c>
      <c r="BJ598" s="253" t="str">
        <f t="array" aca="1" ref="BJ598" ca="1">IF(BJ$2="","",IFERROR(IF(FIND(BJ$2,$C598)&gt;=1,IF(INDIRECT($B598&amp;"!"&amp;"AH"&amp;$A598)="","",INDIRECT($B598&amp;"!"&amp;"AH"&amp;$A598)),0),""))</f>
        <v/>
      </c>
      <c r="BK598" s="253" t="str">
        <f t="array" aca="1" ref="BK598" ca="1">IF(BK$2="","",IFERROR(IF(FIND(BK$2,$C598)&gt;=1,IF(INDIRECT($B598&amp;"!"&amp;"AH"&amp;$A598)="","",INDIRECT($B598&amp;"!"&amp;"AH"&amp;$A598)),0),""))</f>
        <v/>
      </c>
      <c r="BL598" s="253" t="str">
        <f t="array" aca="1" ref="BL598" ca="1">IF(BL$2="","",IFERROR(IF(FIND(BL$2,$C598)&gt;=1,IF(INDIRECT($B598&amp;"!"&amp;"AH"&amp;$A598)="","",INDIRECT($B598&amp;"!"&amp;"AH"&amp;$A598)),0),""))</f>
        <v/>
      </c>
      <c r="BM598" s="253" t="str">
        <f t="array" aca="1" ref="BM598" ca="1">IF(BM$2="","",IFERROR(IF(FIND(BM$2,$C598)&gt;=1,IF(INDIRECT($B598&amp;"!"&amp;"AH"&amp;$A598)="","",INDIRECT($B598&amp;"!"&amp;"AH"&amp;$A598)),0),""))</f>
        <v/>
      </c>
      <c r="BN598" s="253" t="str">
        <f t="array" aca="1" ref="BN598" ca="1">IF(BN$2="","",IFERROR(IF(FIND(BN$2,$C598)&gt;=1,IF(INDIRECT($B598&amp;"!"&amp;"AH"&amp;$A598)="","",INDIRECT($B598&amp;"!"&amp;"AH"&amp;$A598)),0),""))</f>
        <v/>
      </c>
      <c r="BO598" s="253" t="str">
        <f t="array" aca="1" ref="BO598" ca="1">IF(BO$2="","",IFERROR(IF(FIND(BO$2,$C598)&gt;=1,IF(INDIRECT($B598&amp;"!"&amp;"AH"&amp;$A598)="","",INDIRECT($B598&amp;"!"&amp;"AH"&amp;$A598)),0),""))</f>
        <v/>
      </c>
      <c r="BP598" s="253" t="str">
        <f t="array" aca="1" ref="BP598" ca="1">IF(BP$2="","",IFERROR(IF(FIND(BP$2,$C598)&gt;=1,IF(INDIRECT($B598&amp;"!"&amp;"AH"&amp;$A598)="","",INDIRECT($B598&amp;"!"&amp;"AH"&amp;$A598)),0),""))</f>
        <v/>
      </c>
      <c r="BQ598" s="253" t="str">
        <f t="array" aca="1" ref="BQ598" ca="1">IF(BQ$2="","",IFERROR(IF(FIND(BQ$2,$C598)&gt;=1,IF(INDIRECT($B598&amp;"!"&amp;"AH"&amp;$A598)="","",INDIRECT($B598&amp;"!"&amp;"AH"&amp;$A598)),0),""))</f>
        <v/>
      </c>
      <c r="BR598" s="253" t="str">
        <f t="array" aca="1" ref="BR598" ca="1">IF(BR$2="","",IFERROR(IF(FIND(BR$2,$C598)&gt;=1,IF(INDIRECT($B598&amp;"!"&amp;"AH"&amp;$A598)="","",INDIRECT($B598&amp;"!"&amp;"AH"&amp;$A598)),0),""))</f>
        <v/>
      </c>
      <c r="BS598" s="253" t="str">
        <f t="array" aca="1" ref="BS598" ca="1">IF(BS$2="","",IFERROR(IF(FIND(BS$2,$C598)&gt;=1,IF(INDIRECT($B598&amp;"!"&amp;"AH"&amp;$A598)="","",INDIRECT($B598&amp;"!"&amp;"AH"&amp;$A598)),0),""))</f>
        <v/>
      </c>
      <c r="BT598" s="253" t="str">
        <f t="array" aca="1" ref="BT598" ca="1">IF(BT$2="","",IFERROR(IF(FIND(BT$2,$C598)&gt;=1,IF(INDIRECT($B598&amp;"!"&amp;"AH"&amp;$A598)="","",INDIRECT($B598&amp;"!"&amp;"AH"&amp;$A598)),0),""))</f>
        <v/>
      </c>
      <c r="BU598" s="253" t="str">
        <f t="array" aca="1" ref="BU598" ca="1">IF(BU$2="","",IFERROR(IF(FIND(BU$2,$C598)&gt;=1,IF(INDIRECT($B598&amp;"!"&amp;"AH"&amp;$A598)="","",INDIRECT($B598&amp;"!"&amp;"AH"&amp;$A598)),0),""))</f>
        <v/>
      </c>
      <c r="BV598" s="253" t="str">
        <f t="array" aca="1" ref="BV598" ca="1">IF(BV$2="","",IFERROR(IF(FIND(BV$2,$C598)&gt;=1,IF(INDIRECT($B598&amp;"!"&amp;"AH"&amp;$A598)="","",INDIRECT($B598&amp;"!"&amp;"AH"&amp;$A598)),0),""))</f>
        <v/>
      </c>
      <c r="BW598" s="253" t="str">
        <f t="array" aca="1" ref="BW598" ca="1">IF(BW$2="","",IFERROR(IF(FIND(BW$2,$C598)&gt;=1,IF(INDIRECT($B598&amp;"!"&amp;"AH"&amp;$A598)="","",INDIRECT($B598&amp;"!"&amp;"AH"&amp;$A598)),0),""))</f>
        <v/>
      </c>
      <c r="BX598" s="253" t="str">
        <f t="array" aca="1" ref="BX598" ca="1">IF(BX$2="","",IFERROR(IF(FIND(BX$2,$C598)&gt;=1,IF(INDIRECT($B598&amp;"!"&amp;"AH"&amp;$A598)="","",INDIRECT($B598&amp;"!"&amp;"AH"&amp;$A598)),0),""))</f>
        <v/>
      </c>
      <c r="BY598" s="253" t="str">
        <f t="array" aca="1" ref="BY598" ca="1">IF(BY$2="","",IFERROR(IF(FIND(BY$2,$C598)&gt;=1,IF(INDIRECT($B598&amp;"!"&amp;"AH"&amp;$A598)="","",INDIRECT($B598&amp;"!"&amp;"AH"&amp;$A598)),0),""))</f>
        <v/>
      </c>
      <c r="BZ598" s="253" t="str">
        <f t="array" aca="1" ref="BZ598" ca="1">IF(BZ$2="","",IFERROR(IF(FIND(BZ$2,$C598)&gt;=1,IF(INDIRECT($B598&amp;"!"&amp;"AH"&amp;$A598)="","",INDIRECT($B598&amp;"!"&amp;"AH"&amp;$A598)),0),""))</f>
        <v/>
      </c>
      <c r="CA598" s="253" t="str">
        <f t="array" aca="1" ref="CA598" ca="1">IF(CA$2="","",IFERROR(IF(FIND(CA$2,$C598)&gt;=1,IF(INDIRECT($B598&amp;"!"&amp;"AH"&amp;$A598)="","",INDIRECT($B598&amp;"!"&amp;"AH"&amp;$A598)),0),""))</f>
        <v/>
      </c>
      <c r="CB598" s="253" t="str">
        <f t="array" aca="1" ref="CB598" ca="1">IF(CB$2="","",IFERROR(IF(FIND(CB$2,$C598)&gt;=1,IF(INDIRECT($B598&amp;"!"&amp;"AH"&amp;$A598)="","",INDIRECT($B598&amp;"!"&amp;"AH"&amp;$A598)),0),""))</f>
        <v/>
      </c>
      <c r="CC598" s="253" t="str">
        <f t="array" aca="1" ref="CC598" ca="1">IF(CC$2="","",IFERROR(IF(FIND(CC$2,$C598)&gt;=1,IF(INDIRECT($B598&amp;"!"&amp;"AH"&amp;$A598)="","",INDIRECT($B598&amp;"!"&amp;"AH"&amp;$A598)),0),""))</f>
        <v/>
      </c>
      <c r="CD598" s="253" t="str">
        <f t="array" aca="1" ref="CD598" ca="1">IF(CD$2="","",IFERROR(IF(FIND(CD$2,$C598)&gt;=1,IF(INDIRECT($B598&amp;"!"&amp;"AH"&amp;$A598)="","",INDIRECT($B598&amp;"!"&amp;"AH"&amp;$A598)),0),""))</f>
        <v/>
      </c>
      <c r="CE598" s="253" t="str">
        <f t="array" aca="1" ref="CE598" ca="1">IF(CE$2="","",IFERROR(IF(FIND(CE$2,$C598)&gt;=1,IF(INDIRECT($B598&amp;"!"&amp;"AH"&amp;$A598)="","",INDIRECT($B598&amp;"!"&amp;"AH"&amp;$A598)),0),""))</f>
        <v/>
      </c>
      <c r="CF598" s="253" t="str">
        <f t="array" aca="1" ref="CF598" ca="1">IF(CF$2="","",IFERROR(IF(FIND(CF$2,$C598)&gt;=1,IF(INDIRECT($B598&amp;"!"&amp;"AH"&amp;$A598)="","",INDIRECT($B598&amp;"!"&amp;"AH"&amp;$A598)),0),""))</f>
        <v/>
      </c>
      <c r="CG598" s="253" t="str">
        <f t="array" aca="1" ref="CG598" ca="1">IF(CG$2="","",IFERROR(IF(FIND(CG$2,$C598)&gt;=1,IF(INDIRECT($B598&amp;"!"&amp;"AH"&amp;$A598)="","",INDIRECT($B598&amp;"!"&amp;"AH"&amp;$A598)),0),""))</f>
        <v/>
      </c>
      <c r="CH598" s="253" t="str">
        <f t="array" aca="1" ref="CH598" ca="1">IF(CH$2="","",IFERROR(IF(FIND(CH$2,$C598)&gt;=1,IF(INDIRECT($B598&amp;"!"&amp;"AH"&amp;$A598)="","",INDIRECT($B598&amp;"!"&amp;"AH"&amp;$A598)),0),""))</f>
        <v/>
      </c>
      <c r="CI598" s="253" t="str">
        <f t="array" aca="1" ref="CI598" ca="1">IF(CI$2="","",IFERROR(IF(FIND(CI$2,$C598)&gt;=1,IF(INDIRECT($B598&amp;"!"&amp;"AH"&amp;$A598)="","",INDIRECT($B598&amp;"!"&amp;"AH"&amp;$A598)),0),""))</f>
        <v/>
      </c>
      <c r="CJ598" s="253" t="str">
        <f t="array" aca="1" ref="CJ598" ca="1">IF(CJ$2="","",IFERROR(IF(FIND(CJ$2,$C598)&gt;=1,IF(INDIRECT($B598&amp;"!"&amp;"AH"&amp;$A598)="","",INDIRECT($B598&amp;"!"&amp;"AH"&amp;$A598)),0),""))</f>
        <v/>
      </c>
      <c r="CK598" s="253" t="str">
        <f t="array" aca="1" ref="CK598" ca="1">IF(CK$2="","",IFERROR(IF(FIND(CK$2,$C598)&gt;=1,IF(INDIRECT($B598&amp;"!"&amp;"AH"&amp;$A598)="","",INDIRECT($B598&amp;"!"&amp;"AH"&amp;$A598)),0),""))</f>
        <v/>
      </c>
      <c r="CL598" s="253" t="str">
        <f t="array" aca="1" ref="CL598" ca="1">IF(CL$2="","",IFERROR(IF(FIND(CL$2,$C598)&gt;=1,IF(INDIRECT($B598&amp;"!"&amp;"AH"&amp;$A598)="","",INDIRECT($B598&amp;"!"&amp;"AH"&amp;$A598)),0),""))</f>
        <v/>
      </c>
      <c r="CO598" s="2" t="str">
        <f t="shared" ca="1" si="491"/>
        <v/>
      </c>
      <c r="CP598" s="253" t="str">
        <f t="array" aca="1" ref="CP598" ca="1">IF(CP$2="","",IFERROR(IF(FIND(CP$2,$C598)&gt;=1,INDIRECT($B598&amp;"!"&amp;"AG"&amp;$A598),0),""))</f>
        <v/>
      </c>
      <c r="CQ598" s="253" t="str">
        <f t="array" aca="1" ref="CQ598" ca="1">IF(CQ$2="","",IFERROR(IF(FIND(CQ$2,$C598)&gt;=1,INDIRECT($B598&amp;"!"&amp;"AG"&amp;$A598),0),""))</f>
        <v/>
      </c>
      <c r="CR598" s="253" t="str">
        <f t="array" aca="1" ref="CR598" ca="1">IF(CR$2="","",IFERROR(IF(FIND(CR$2,$C598)&gt;=1,INDIRECT($B598&amp;"!"&amp;"AG"&amp;$A598),0),""))</f>
        <v/>
      </c>
      <c r="CS598" s="253" t="str">
        <f t="array" aca="1" ref="CS598" ca="1">IF(CS$2="","",IFERROR(IF(FIND(CS$2,$C598)&gt;=1,INDIRECT($B598&amp;"!"&amp;"AG"&amp;$A598),0),""))</f>
        <v/>
      </c>
      <c r="CV598" s="2" t="str">
        <f t="shared" ca="1" si="492"/>
        <v/>
      </c>
      <c r="CW598" s="253" t="str">
        <f t="array" aca="1" ref="CW598" ca="1">IF(CW$2="","",IFERROR(IF(FIND(CW$2,$C598)&gt;=1,IF(INDIRECT($B598&amp;"!"&amp;"AH"&amp;$A598)="","",INDIRECT($B598&amp;"!"&amp;"AH"&amp;$A598)&amp;" "),0),""))</f>
        <v/>
      </c>
      <c r="CX598" s="253" t="str">
        <f t="array" aca="1" ref="CX598" ca="1">IF(CX$2="","",IFERROR(IF(FIND(CX$2,$C598)&gt;=1,IF(INDIRECT($B598&amp;"!"&amp;"AH"&amp;$A598)="","",INDIRECT($B598&amp;"!"&amp;"AH"&amp;$A598)&amp;" "),0),""))</f>
        <v/>
      </c>
      <c r="CY598" s="253" t="str">
        <f t="array" aca="1" ref="CY598" ca="1">IF(CY$2="","",IFERROR(IF(FIND(CY$2,$C598)&gt;=1,IF(INDIRECT($B598&amp;"!"&amp;"AH"&amp;$A598)="","",INDIRECT($B598&amp;"!"&amp;"AH"&amp;$A598)&amp;" "),0),""))</f>
        <v/>
      </c>
      <c r="CZ598" s="253" t="str">
        <f t="array" aca="1" ref="CZ598" ca="1">IF(CZ$2="","",IFERROR(IF(FIND(CZ$2,$C598)&gt;=1,IF(INDIRECT($B598&amp;"!"&amp;"AH"&amp;$A598)="","",INDIRECT($B598&amp;"!"&amp;"AH"&amp;$A598)&amp;" "),0),""))</f>
        <v/>
      </c>
      <c r="DC598" s="2" t="str">
        <f t="shared" ca="1" si="493"/>
        <v/>
      </c>
      <c r="DD598" s="253" t="str" cm="1">
        <f t="array" aca="1" ref="DD598" ca="1">IF(DD$2="","",IFERROR(IF(FIND(DD$2,$C598)&gt;=1,INDIRECT($B598&amp;"!"&amp;"AG"&amp;$A598),0),""))</f>
        <v/>
      </c>
      <c r="DE598" s="253" t="str" cm="1">
        <f t="array" aca="1" ref="DE598" ca="1">IF(DE$2="","",IFERROR(IF(FIND(DE$2,$C598)&gt;=1,INDIRECT($B598&amp;"!"&amp;"AG"&amp;$A598),0),""))</f>
        <v/>
      </c>
      <c r="DF598" s="253" t="str" cm="1">
        <f t="array" aca="1" ref="DF598" ca="1">IF(DF$2="","",IFERROR(IF(FIND(DF$2,$C598)&gt;=1,INDIRECT($B598&amp;"!"&amp;"AG"&amp;$A598),0),""))</f>
        <v/>
      </c>
      <c r="DG598" s="253" t="str" cm="1">
        <f t="array" aca="1" ref="DG598" ca="1">IF(DG$2="","",IFERROR(IF(FIND(DG$2,$C598)&gt;=1,INDIRECT($B598&amp;"!"&amp;"AG"&amp;$A598),0),""))</f>
        <v/>
      </c>
      <c r="DH598" s="253" t="str" cm="1">
        <f t="array" aca="1" ref="DH598" ca="1">IF(DH$2="","",IFERROR(IF(FIND(DH$2,$C598)&gt;=1,INDIRECT($B598&amp;"!"&amp;"AG"&amp;$A598),0),""))</f>
        <v/>
      </c>
      <c r="DI598" s="253" t="str" cm="1">
        <f t="array" aca="1" ref="DI598" ca="1">IF(DI$2="","",IFERROR(IF(FIND(DI$2,$C598)&gt;=1,INDIRECT($B598&amp;"!"&amp;"AG"&amp;$A598),0),""))</f>
        <v/>
      </c>
      <c r="DJ598" s="253" t="str" cm="1">
        <f t="array" aca="1" ref="DJ598" ca="1">IF(DJ$2="","",IFERROR(IF(FIND(DJ$2,$C598)&gt;=1,INDIRECT($B598&amp;"!"&amp;"AG"&amp;$A598),0),""))</f>
        <v/>
      </c>
      <c r="DK598" s="253" t="str" cm="1">
        <f t="array" aca="1" ref="DK598" ca="1">IF(DK$2="","",IFERROR(IF(FIND(DK$2,$C598)&gt;=1,INDIRECT($B598&amp;"!"&amp;"AG"&amp;$A598),0),""))</f>
        <v/>
      </c>
      <c r="DL598" s="253" t="str" cm="1">
        <f t="array" aca="1" ref="DL598" ca="1">IF(DL$2="","",IFERROR(IF(FIND(DL$2,$C598)&gt;=1,INDIRECT($B598&amp;"!"&amp;"AG"&amp;$A598),0),""))</f>
        <v/>
      </c>
      <c r="DM598" s="253" t="str" cm="1">
        <f t="array" aca="1" ref="DM598" ca="1">IF(DM$2="","",IFERROR(IF(FIND(DM$2,$C598)&gt;=1,INDIRECT($B598&amp;"!"&amp;"AG"&amp;$A598),0),""))</f>
        <v/>
      </c>
      <c r="DN598" s="253" t="str" cm="1">
        <f t="array" aca="1" ref="DN598" ca="1">IF(DN$2="","",IFERROR(IF(FIND(DN$2,$C598)&gt;=1,INDIRECT($B598&amp;"!"&amp;"AG"&amp;$A598),0),""))</f>
        <v/>
      </c>
      <c r="DO598" s="253" t="str" cm="1">
        <f t="array" aca="1" ref="DO598" ca="1">IF(DO$2="","",IFERROR(IF(FIND(DO$2,$C598)&gt;=1,INDIRECT($B598&amp;"!"&amp;"AG"&amp;$A598),0),""))</f>
        <v/>
      </c>
      <c r="DP598" s="253" t="str" cm="1">
        <f t="array" aca="1" ref="DP598" ca="1">IF(DP$2="","",IFERROR(IF(FIND(DP$2,$C598)&gt;=1,INDIRECT($B598&amp;"!"&amp;"AG"&amp;$A598),0),""))</f>
        <v/>
      </c>
      <c r="DQ598" s="253" t="str" cm="1">
        <f t="array" aca="1" ref="DQ598" ca="1">IF(DQ$2="","",IFERROR(IF(FIND(DQ$2,$C598)&gt;=1,INDIRECT($B598&amp;"!"&amp;"AG"&amp;$A598),0),""))</f>
        <v/>
      </c>
      <c r="DR598" s="253" t="str" cm="1">
        <f t="array" aca="1" ref="DR598" ca="1">IF(DR$2="","",IFERROR(IF(FIND(DR$2,$C598)&gt;=1,INDIRECT($B598&amp;"!"&amp;"AG"&amp;$A598),0),""))</f>
        <v/>
      </c>
      <c r="DS598" s="253" t="str" cm="1">
        <f t="array" aca="1" ref="DS598" ca="1">IF(DS$2="","",IFERROR(IF(FIND(DS$2,$C598)&gt;=1,INDIRECT($B598&amp;"!"&amp;"AG"&amp;$A598),0),""))</f>
        <v/>
      </c>
      <c r="DT598" s="253" t="str" cm="1">
        <f t="array" aca="1" ref="DT598" ca="1">IF(DT$2="","",IFERROR(IF(FIND(DT$2,$C598)&gt;=1,INDIRECT($B598&amp;"!"&amp;"AG"&amp;$A598),0),""))</f>
        <v/>
      </c>
      <c r="DU598" s="253" t="str" cm="1">
        <f t="array" aca="1" ref="DU598" ca="1">IF(DU$2="","",IFERROR(IF(FIND(DU$2,$C598)&gt;=1,INDIRECT($B598&amp;"!"&amp;"AG"&amp;$A598),0),""))</f>
        <v/>
      </c>
      <c r="DV598" s="253" t="str" cm="1">
        <f t="array" aca="1" ref="DV598" ca="1">IF(DV$2="","",IFERROR(IF(FIND(DV$2,$C598)&gt;=1,INDIRECT($B598&amp;"!"&amp;"AG"&amp;$A598),0),""))</f>
        <v/>
      </c>
      <c r="DW598" s="253" t="str" cm="1">
        <f t="array" aca="1" ref="DW598" ca="1">IF(DW$2="","",IFERROR(IF(FIND(DW$2,$C598)&gt;=1,INDIRECT($B598&amp;"!"&amp;"AG"&amp;$A598),0),""))</f>
        <v/>
      </c>
      <c r="DX598" s="253" t="str" cm="1">
        <f t="array" aca="1" ref="DX598" ca="1">IF(DX$2="","",IFERROR(IF(FIND(DX$2,$C598)&gt;=1,INDIRECT($B598&amp;"!"&amp;"AG"&amp;$A598),0),""))</f>
        <v/>
      </c>
      <c r="DY598" s="253" t="str" cm="1">
        <f t="array" aca="1" ref="DY598" ca="1">IF(DY$2="","",IFERROR(IF(FIND(DY$2,$C598)&gt;=1,INDIRECT($B598&amp;"!"&amp;"AG"&amp;$A598),0),""))</f>
        <v/>
      </c>
      <c r="DZ598" s="253" t="str" cm="1">
        <f t="array" aca="1" ref="DZ598" ca="1">IF(DZ$2="","",IFERROR(IF(FIND(DZ$2,$C598)&gt;=1,INDIRECT($B598&amp;"!"&amp;"AG"&amp;$A598),0),""))</f>
        <v/>
      </c>
      <c r="EA598" s="253" t="str" cm="1">
        <f t="array" aca="1" ref="EA598" ca="1">IF(EA$2="","",IFERROR(IF(FIND(EA$2,$C598)&gt;=1,INDIRECT($B598&amp;"!"&amp;"AG"&amp;$A598),0),""))</f>
        <v/>
      </c>
      <c r="EB598" s="253" t="str" cm="1">
        <f t="array" aca="1" ref="EB598" ca="1">IF(EB$2="","",IFERROR(IF(FIND(EB$2,$C598)&gt;=1,INDIRECT($B598&amp;"!"&amp;"AG"&amp;$A598),0),""))</f>
        <v/>
      </c>
      <c r="EC598" s="253" t="str" cm="1">
        <f t="array" aca="1" ref="EC598" ca="1">IF(EC$2="","",IFERROR(IF(FIND(EC$2,$C598)&gt;=1,INDIRECT($B598&amp;"!"&amp;"AG"&amp;$A598),0),""))</f>
        <v/>
      </c>
      <c r="ED598" s="253" t="str" cm="1">
        <f t="array" aca="1" ref="ED598" ca="1">IF(ED$2="","",IFERROR(IF(FIND(ED$2,$C598)&gt;=1,INDIRECT($B598&amp;"!"&amp;"AG"&amp;$A598),0),""))</f>
        <v/>
      </c>
      <c r="EE598" s="253" t="str" cm="1">
        <f t="array" aca="1" ref="EE598" ca="1">IF(EE$2="","",IFERROR(IF(FIND(EE$2,$C598)&gt;=1,INDIRECT($B598&amp;"!"&amp;"AG"&amp;$A598),0),""))</f>
        <v/>
      </c>
      <c r="EF598" s="253" t="str" cm="1">
        <f t="array" aca="1" ref="EF598" ca="1">IF(EF$2="","",IFERROR(IF(FIND(EF$2,$C598)&gt;=1,INDIRECT($B598&amp;"!"&amp;"AG"&amp;$A598),0),""))</f>
        <v/>
      </c>
      <c r="EG598" s="253" t="str" cm="1">
        <f t="array" aca="1" ref="EG598" ca="1">IF(EG$2="","",IFERROR(IF(FIND(EG$2,$C598)&gt;=1,INDIRECT($B598&amp;"!"&amp;"AG"&amp;$A598),0),""))</f>
        <v/>
      </c>
      <c r="EH598" s="253" t="str" cm="1">
        <f t="array" aca="1" ref="EH598" ca="1">IF(EH$2="","",IFERROR(IF(FIND(EH$2,$C598)&gt;=1,INDIRECT($B598&amp;"!"&amp;"AG"&amp;$A598),0),""))</f>
        <v/>
      </c>
      <c r="EI598" s="253" t="str" cm="1">
        <f t="array" aca="1" ref="EI598" ca="1">IF(EI$2="","",IFERROR(IF(FIND(EI$2,$C598)&gt;=1,INDIRECT($B598&amp;"!"&amp;"AG"&amp;$A598),0),""))</f>
        <v/>
      </c>
      <c r="EJ598" s="253" t="str" cm="1">
        <f t="array" aca="1" ref="EJ598" ca="1">IF(EJ$2="","",IFERROR(IF(FIND(EJ$2,$C598)&gt;=1,INDIRECT($B598&amp;"!"&amp;"AG"&amp;$A598),0),""))</f>
        <v/>
      </c>
      <c r="EK598" s="253" t="str" cm="1">
        <f t="array" aca="1" ref="EK598" ca="1">IF(EK$2="","",IFERROR(IF(FIND(EK$2,$C598)&gt;=1,INDIRECT($B598&amp;"!"&amp;"AG"&amp;$A598),0),""))</f>
        <v/>
      </c>
      <c r="EL598" s="253" t="str" cm="1">
        <f t="array" aca="1" ref="EL598" ca="1">IF(EL$2="","",IFERROR(IF(FIND(EL$2,$C598)&gt;=1,INDIRECT($B598&amp;"!"&amp;"AG"&amp;$A598),0),""))</f>
        <v/>
      </c>
      <c r="EM598" s="253" t="str" cm="1">
        <f t="array" aca="1" ref="EM598" ca="1">IF(EM$2="","",IFERROR(IF(FIND(EM$2,$C598)&gt;=1,INDIRECT($B598&amp;"!"&amp;"AG"&amp;$A598),0),""))</f>
        <v/>
      </c>
      <c r="EN598" s="253" t="str" cm="1">
        <f t="array" aca="1" ref="EN598" ca="1">IF(EN$2="","",IFERROR(IF(FIND(EN$2,$C598)&gt;=1,INDIRECT($B598&amp;"!"&amp;"AG"&amp;$A598),0),""))</f>
        <v/>
      </c>
      <c r="EO598" s="253" t="str" cm="1">
        <f t="array" aca="1" ref="EO598" ca="1">IF(EO$2="","",IFERROR(IF(FIND(EO$2,$C598)&gt;=1,INDIRECT($B598&amp;"!"&amp;"AG"&amp;$A598),0),""))</f>
        <v/>
      </c>
      <c r="EP598" s="253" t="str" cm="1">
        <f t="array" aca="1" ref="EP598" ca="1">IF(EP$2="","",IFERROR(IF(FIND(EP$2,$C598)&gt;=1,INDIRECT($B598&amp;"!"&amp;"AG"&amp;$A598),0),""))</f>
        <v/>
      </c>
      <c r="EQ598" s="253" t="str" cm="1">
        <f t="array" aca="1" ref="EQ598" ca="1">IF(EQ$2="","",IFERROR(IF(FIND(EQ$2,$C598)&gt;=1,INDIRECT($B598&amp;"!"&amp;"AG"&amp;$A598),0),""))</f>
        <v/>
      </c>
      <c r="ER598" s="253" t="str" cm="1">
        <f t="array" aca="1" ref="ER598" ca="1">IF(ER$2="","",IFERROR(IF(FIND(ER$2,$C598)&gt;=1,INDIRECT($B598&amp;"!"&amp;"AG"&amp;$A598),0),""))</f>
        <v/>
      </c>
      <c r="ES598" s="253" t="str" cm="1">
        <f t="array" aca="1" ref="ES598" ca="1">IF(ES$2="","",IFERROR(IF(FIND(ES$2,$C598)&gt;=1,INDIRECT($B598&amp;"!"&amp;"AG"&amp;$A598),0),""))</f>
        <v/>
      </c>
      <c r="ET598" s="253" t="str" cm="1">
        <f t="array" aca="1" ref="ET598" ca="1">IF(ET$2="","",IFERROR(IF(FIND(ET$2,$C598)&gt;=1,INDIRECT($B598&amp;"!"&amp;"AG"&amp;$A598),0),""))</f>
        <v/>
      </c>
      <c r="EU598" s="253" t="str" cm="1">
        <f t="array" aca="1" ref="EU598" ca="1">IF(EU$2="","",IFERROR(IF(FIND(EU$2,$C598)&gt;=1,INDIRECT($B598&amp;"!"&amp;"AG"&amp;$A598),0),""))</f>
        <v/>
      </c>
      <c r="EV598" s="253" t="str" cm="1">
        <f t="array" aca="1" ref="EV598" ca="1">IF(EV$2="","",IFERROR(IF(FIND(EV$2,$C598)&gt;=1,INDIRECT($B598&amp;"!"&amp;"AG"&amp;$A598),0),""))</f>
        <v/>
      </c>
    </row>
    <row r="599" spans="1:152" x14ac:dyDescent="0.3">
      <c r="A599" s="252">
        <f t="shared" ca="1" si="529"/>
        <v>36</v>
      </c>
      <c r="B599" s="252" t="str">
        <f t="shared" si="530"/>
        <v>Nov_2024</v>
      </c>
      <c r="C599" s="252" t="str">
        <f t="shared" ca="1" si="528"/>
        <v/>
      </c>
      <c r="D599" s="253" t="str">
        <f t="array" aca="1" ref="D599" ca="1">IF(D$2="","",IFERROR(IF(FIND(D$2,$C599)&gt;=1,INDIRECT($B599&amp;"!"&amp;"AG"&amp;$A599),0),""))</f>
        <v/>
      </c>
      <c r="E599" s="253" t="str">
        <f t="array" aca="1" ref="E599" ca="1">IF(E$2="","",IFERROR(IF(FIND(E$2,$C599)&gt;=1,INDIRECT($B599&amp;"!"&amp;"AG"&amp;$A599),0),""))</f>
        <v/>
      </c>
      <c r="F599" s="253" t="str">
        <f t="array" aca="1" ref="F599" ca="1">IF(F$2="","",IFERROR(IF(FIND(F$2,$C599)&gt;=1,INDIRECT($B599&amp;"!"&amp;"AG"&amp;$A599),0),""))</f>
        <v/>
      </c>
      <c r="G599" s="253" t="str">
        <f t="array" aca="1" ref="G599" ca="1">IF(G$2="","",IFERROR(IF(FIND(G$2,$C599)&gt;=1,INDIRECT($B599&amp;"!"&amp;"AG"&amp;$A599),0),""))</f>
        <v/>
      </c>
      <c r="H599" s="253" t="str">
        <f t="array" aca="1" ref="H599" ca="1">IF(H$2="","",IFERROR(IF(FIND(H$2,$C599)&gt;=1,INDIRECT($B599&amp;"!"&amp;"AG"&amp;$A599),0),""))</f>
        <v/>
      </c>
      <c r="I599" s="253" t="str">
        <f t="array" aca="1" ref="I599" ca="1">IF(I$2="","",IFERROR(IF(FIND(I$2,$C599)&gt;=1,INDIRECT($B599&amp;"!"&amp;"AG"&amp;$A599),0),""))</f>
        <v/>
      </c>
      <c r="J599" s="253" t="str">
        <f t="array" aca="1" ref="J599" ca="1">IF(J$2="","",IFERROR(IF(FIND(J$2,$C599)&gt;=1,INDIRECT($B599&amp;"!"&amp;"AG"&amp;$A599),0),""))</f>
        <v/>
      </c>
      <c r="K599" s="253" t="str">
        <f t="array" aca="1" ref="K599" ca="1">IF(K$2="","",IFERROR(IF(FIND(K$2,$C599)&gt;=1,INDIRECT($B599&amp;"!"&amp;"AG"&amp;$A599),0),""))</f>
        <v/>
      </c>
      <c r="L599" s="253" t="str">
        <f t="array" aca="1" ref="L599" ca="1">IF(L$2="","",IFERROR(IF(FIND(L$2,$C599)&gt;=1,INDIRECT($B599&amp;"!"&amp;"AG"&amp;$A599),0),""))</f>
        <v/>
      </c>
      <c r="M599" s="253" t="str">
        <f t="array" aca="1" ref="M599" ca="1">IF(M$2="","",IFERROR(IF(FIND(M$2,$C599)&gt;=1,INDIRECT($B599&amp;"!"&amp;"AG"&amp;$A599),0),""))</f>
        <v/>
      </c>
      <c r="N599" s="253" t="str">
        <f t="array" aca="1" ref="N599" ca="1">IF(N$2="","",IFERROR(IF(FIND(N$2,$C599)&gt;=1,INDIRECT($B599&amp;"!"&amp;"AG"&amp;$A599),0),""))</f>
        <v/>
      </c>
      <c r="O599" s="253" t="str">
        <f t="array" aca="1" ref="O599" ca="1">IF(O$2="","",IFERROR(IF(FIND(O$2,$C599)&gt;=1,INDIRECT($B599&amp;"!"&amp;"AG"&amp;$A599),0),""))</f>
        <v/>
      </c>
      <c r="P599" s="253" t="str">
        <f t="array" aca="1" ref="P599" ca="1">IF(P$2="","",IFERROR(IF(FIND(P$2,$C599)&gt;=1,INDIRECT($B599&amp;"!"&amp;"AG"&amp;$A599),0),""))</f>
        <v/>
      </c>
      <c r="Q599" s="253" t="str">
        <f t="array" aca="1" ref="Q599" ca="1">IF(Q$2="","",IFERROR(IF(FIND(Q$2,$C599)&gt;=1,INDIRECT($B599&amp;"!"&amp;"AG"&amp;$A599),0),""))</f>
        <v/>
      </c>
      <c r="R599" s="253" t="str">
        <f t="array" aca="1" ref="R599" ca="1">IF(R$2="","",IFERROR(IF(FIND(R$2,$C599)&gt;=1,INDIRECT($B599&amp;"!"&amp;"AG"&amp;$A599),0),""))</f>
        <v/>
      </c>
      <c r="S599" s="253" t="str">
        <f t="array" aca="1" ref="S599" ca="1">IF(S$2="","",IFERROR(IF(FIND(S$2,$C599)&gt;=1,INDIRECT($B599&amp;"!"&amp;"AG"&amp;$A599),0),""))</f>
        <v/>
      </c>
      <c r="T599" s="253" t="str">
        <f t="array" aca="1" ref="T599" ca="1">IF(T$2="","",IFERROR(IF(FIND(T$2,$C599)&gt;=1,INDIRECT($B599&amp;"!"&amp;"AG"&amp;$A599),0),""))</f>
        <v/>
      </c>
      <c r="U599" s="253" t="str">
        <f t="array" aca="1" ref="U599" ca="1">IF(U$2="","",IFERROR(IF(FIND(U$2,$C599)&gt;=1,INDIRECT($B599&amp;"!"&amp;"AG"&amp;$A599),0),""))</f>
        <v/>
      </c>
      <c r="V599" s="253" t="str">
        <f t="array" aca="1" ref="V599" ca="1">IF(V$2="","",IFERROR(IF(FIND(V$2,$C599)&gt;=1,INDIRECT($B599&amp;"!"&amp;"AG"&amp;$A599),0),""))</f>
        <v/>
      </c>
      <c r="W599" s="253" t="str">
        <f t="array" aca="1" ref="W599" ca="1">IF(W$2="","",IFERROR(IF(FIND(W$2,$C599)&gt;=1,INDIRECT($B599&amp;"!"&amp;"AG"&amp;$A599),0),""))</f>
        <v/>
      </c>
      <c r="X599" s="253" t="str">
        <f t="array" aca="1" ref="X599" ca="1">IF(X$2="","",IFERROR(IF(FIND(X$2,$C599)&gt;=1,INDIRECT($B599&amp;"!"&amp;"AG"&amp;$A599),0),""))</f>
        <v/>
      </c>
      <c r="Y599" s="253" t="str">
        <f t="array" aca="1" ref="Y599" ca="1">IF(Y$2="","",IFERROR(IF(FIND(Y$2,$C599)&gt;=1,INDIRECT($B599&amp;"!"&amp;"AG"&amp;$A599),0),""))</f>
        <v/>
      </c>
      <c r="Z599" s="253" t="str">
        <f t="array" aca="1" ref="Z599" ca="1">IF(Z$2="","",IFERROR(IF(FIND(Z$2,$C599)&gt;=1,INDIRECT($B599&amp;"!"&amp;"AG"&amp;$A599),0),""))</f>
        <v/>
      </c>
      <c r="AA599" s="253" t="str">
        <f t="array" aca="1" ref="AA599" ca="1">IF(AA$2="","",IFERROR(IF(FIND(AA$2,$C599)&gt;=1,INDIRECT($B599&amp;"!"&amp;"AG"&amp;$A599),0),""))</f>
        <v/>
      </c>
      <c r="AB599" s="253" t="str">
        <f t="array" aca="1" ref="AB599" ca="1">IF(AB$2="","",IFERROR(IF(FIND(AB$2,$C599)&gt;=1,INDIRECT($B599&amp;"!"&amp;"AG"&amp;$A599),0),""))</f>
        <v/>
      </c>
      <c r="AC599" s="253" t="str">
        <f t="array" aca="1" ref="AC599" ca="1">IF(AC$2="","",IFERROR(IF(FIND(AC$2,$C599)&gt;=1,INDIRECT($B599&amp;"!"&amp;"AG"&amp;$A599),0),""))</f>
        <v/>
      </c>
      <c r="AD599" s="253" t="str">
        <f t="array" aca="1" ref="AD599" ca="1">IF(AD$2="","",IFERROR(IF(FIND(AD$2,$C599)&gt;=1,INDIRECT($B599&amp;"!"&amp;"AG"&amp;$A599),0),""))</f>
        <v/>
      </c>
      <c r="AE599" s="253" t="str">
        <f t="array" aca="1" ref="AE599" ca="1">IF(AE$2="","",IFERROR(IF(FIND(AE$2,$C599)&gt;=1,INDIRECT($B599&amp;"!"&amp;"AG"&amp;$A599),0),""))</f>
        <v/>
      </c>
      <c r="AF599" s="253" t="str">
        <f t="array" aca="1" ref="AF599" ca="1">IF(AF$2="","",IFERROR(IF(FIND(AF$2,$C599)&gt;=1,INDIRECT($B599&amp;"!"&amp;"AG"&amp;$A599),0),""))</f>
        <v/>
      </c>
      <c r="AG599" s="253" t="str">
        <f t="array" aca="1" ref="AG599" ca="1">IF(AG$2="","",IFERROR(IF(FIND(AG$2,$C599)&gt;=1,INDIRECT($B599&amp;"!"&amp;"AG"&amp;$A599),0),""))</f>
        <v/>
      </c>
      <c r="AH599" s="253" t="str">
        <f t="array" aca="1" ref="AH599" ca="1">IF(AH$2="","",IFERROR(IF(FIND(AH$2,$C599)&gt;=1,INDIRECT($B599&amp;"!"&amp;"AG"&amp;$A599),0),""))</f>
        <v/>
      </c>
      <c r="AI599" s="253" t="str">
        <f t="array" aca="1" ref="AI599" ca="1">IF(AI$2="","",IFERROR(IF(FIND(AI$2,$C599)&gt;=1,INDIRECT($B599&amp;"!"&amp;"AG"&amp;$A599),0),""))</f>
        <v/>
      </c>
      <c r="AJ599" s="253" t="str">
        <f t="array" aca="1" ref="AJ599" ca="1">IF(AJ$2="","",IFERROR(IF(FIND(AJ$2,$C599)&gt;=1,INDIRECT($B599&amp;"!"&amp;"AG"&amp;$A599),0),""))</f>
        <v/>
      </c>
      <c r="AK599" s="253" t="str">
        <f t="array" aca="1" ref="AK599" ca="1">IF(AK$2="","",IFERROR(IF(FIND(AK$2,$C599)&gt;=1,INDIRECT($B599&amp;"!"&amp;"AG"&amp;$A599),0),""))</f>
        <v/>
      </c>
      <c r="AL599" s="253" t="str">
        <f t="array" aca="1" ref="AL599" ca="1">IF(AL$2="","",IFERROR(IF(FIND(AL$2,$C599)&gt;=1,INDIRECT($B599&amp;"!"&amp;"AG"&amp;$A599),0),""))</f>
        <v/>
      </c>
      <c r="AM599" s="253" t="str">
        <f t="array" aca="1" ref="AM599" ca="1">IF(AM$2="","",IFERROR(IF(FIND(AM$2,$C599)&gt;=1,INDIRECT($B599&amp;"!"&amp;"AG"&amp;$A599),0),""))</f>
        <v/>
      </c>
      <c r="AN599" s="253" t="str">
        <f t="array" aca="1" ref="AN599" ca="1">IF(AN$2="","",IFERROR(IF(FIND(AN$2,$C599)&gt;=1,INDIRECT($B599&amp;"!"&amp;"AG"&amp;$A599),0),""))</f>
        <v/>
      </c>
      <c r="AO599" s="253" t="str">
        <f t="array" aca="1" ref="AO599" ca="1">IF(AO$2="","",IFERROR(IF(FIND(AO$2,$C599)&gt;=1,INDIRECT($B599&amp;"!"&amp;"AG"&amp;$A599),0),""))</f>
        <v/>
      </c>
      <c r="AP599" s="253" t="str">
        <f t="array" aca="1" ref="AP599" ca="1">IF(AP$2="","",IFERROR(IF(FIND(AP$2,$C599)&gt;=1,INDIRECT($B599&amp;"!"&amp;"AG"&amp;$A599),0),""))</f>
        <v/>
      </c>
      <c r="AQ599" s="253" t="str">
        <f t="array" aca="1" ref="AQ599" ca="1">IF(AQ$2="","",IFERROR(IF(FIND(AQ$2,$C599)&gt;=1,INDIRECT($B599&amp;"!"&amp;"AG"&amp;$A599),0),""))</f>
        <v/>
      </c>
      <c r="AR599" s="253" t="str">
        <f t="array" aca="1" ref="AR599" ca="1">IF(AR$2="","",IFERROR(IF(FIND(AR$2,$C599)&gt;=1,INDIRECT($B599&amp;"!"&amp;"AG"&amp;$A599),0),""))</f>
        <v/>
      </c>
      <c r="AS599" s="253" t="str">
        <f t="array" aca="1" ref="AS599" ca="1">IF(AS$2="","",IFERROR(IF(FIND(AS$2,$C599)&gt;=1,INDIRECT($B599&amp;"!"&amp;"AG"&amp;$A599),0),""))</f>
        <v/>
      </c>
      <c r="AU599" s="254" t="str">
        <f t="array" aca="1" ref="AU599" ca="1">IFERROR(INDIRECT(B599&amp;"!"&amp;"A"&amp;A599),"")</f>
        <v/>
      </c>
      <c r="AV599" s="2" t="str">
        <f t="shared" ca="1" si="489"/>
        <v/>
      </c>
      <c r="AW599" s="253" t="str">
        <f t="array" aca="1" ref="AW599" ca="1">IF(AW$2="","",IFERROR(IF(FIND(AW$2,$C599)&gt;=1,IF(INDIRECT($B599&amp;"!"&amp;"AH"&amp;$A599)="","",INDIRECT($B599&amp;"!"&amp;"AH"&amp;$A599)),0),""))</f>
        <v/>
      </c>
      <c r="AX599" s="253" t="str">
        <f t="array" aca="1" ref="AX599" ca="1">IF(AX$2="","",IFERROR(IF(FIND(AX$2,$C599)&gt;=1,IF(INDIRECT($B599&amp;"!"&amp;"AH"&amp;$A599)="","",INDIRECT($B599&amp;"!"&amp;"AH"&amp;$A599)),0),""))</f>
        <v/>
      </c>
      <c r="AY599" s="253" t="str">
        <f t="array" aca="1" ref="AY599" ca="1">IF(AY$2="","",IFERROR(IF(FIND(AY$2,$C599)&gt;=1,IF(INDIRECT($B599&amp;"!"&amp;"AH"&amp;$A599)="","",INDIRECT($B599&amp;"!"&amp;"AH"&amp;$A599)),0),""))</f>
        <v/>
      </c>
      <c r="AZ599" s="253" t="str">
        <f t="array" aca="1" ref="AZ599" ca="1">IF(AZ$2="","",IFERROR(IF(FIND(AZ$2,$C599)&gt;=1,IF(INDIRECT($B599&amp;"!"&amp;"AH"&amp;$A599)="","",INDIRECT($B599&amp;"!"&amp;"AH"&amp;$A599)),0),""))</f>
        <v/>
      </c>
      <c r="BA599" s="253" t="str">
        <f t="array" aca="1" ref="BA599" ca="1">IF(BA$2="","",IFERROR(IF(FIND(BA$2,$C599)&gt;=1,IF(INDIRECT($B599&amp;"!"&amp;"AH"&amp;$A599)="","",INDIRECT($B599&amp;"!"&amp;"AH"&amp;$A599)),0),""))</f>
        <v/>
      </c>
      <c r="BB599" s="253" t="str">
        <f t="array" aca="1" ref="BB599" ca="1">IF(BB$2="","",IFERROR(IF(FIND(BB$2,$C599)&gt;=1,IF(INDIRECT($B599&amp;"!"&amp;"AH"&amp;$A599)="","",INDIRECT($B599&amp;"!"&amp;"AH"&amp;$A599)),0),""))</f>
        <v/>
      </c>
      <c r="BC599" s="253" t="str">
        <f t="array" aca="1" ref="BC599" ca="1">IF(BC$2="","",IFERROR(IF(FIND(BC$2,$C599)&gt;=1,IF(INDIRECT($B599&amp;"!"&amp;"AH"&amp;$A599)="","",INDIRECT($B599&amp;"!"&amp;"AH"&amp;$A599)),0),""))</f>
        <v/>
      </c>
      <c r="BD599" s="253" t="str">
        <f t="array" aca="1" ref="BD599" ca="1">IF(BD$2="","",IFERROR(IF(FIND(BD$2,$C599)&gt;=1,IF(INDIRECT($B599&amp;"!"&amp;"AH"&amp;$A599)="","",INDIRECT($B599&amp;"!"&amp;"AH"&amp;$A599)),0),""))</f>
        <v/>
      </c>
      <c r="BE599" s="253" t="str">
        <f t="array" aca="1" ref="BE599" ca="1">IF(BE$2="","",IFERROR(IF(FIND(BE$2,$C599)&gt;=1,IF(INDIRECT($B599&amp;"!"&amp;"AH"&amp;$A599)="","",INDIRECT($B599&amp;"!"&amp;"AH"&amp;$A599)),0),""))</f>
        <v/>
      </c>
      <c r="BF599" s="253" t="str">
        <f t="array" aca="1" ref="BF599" ca="1">IF(BF$2="","",IFERROR(IF(FIND(BF$2,$C599)&gt;=1,IF(INDIRECT($B599&amp;"!"&amp;"AH"&amp;$A599)="","",INDIRECT($B599&amp;"!"&amp;"AH"&amp;$A599)),0),""))</f>
        <v/>
      </c>
      <c r="BG599" s="253" t="str">
        <f t="array" aca="1" ref="BG599" ca="1">IF(BG$2="","",IFERROR(IF(FIND(BG$2,$C599)&gt;=1,IF(INDIRECT($B599&amp;"!"&amp;"AH"&amp;$A599)="","",INDIRECT($B599&amp;"!"&amp;"AH"&amp;$A599)),0),""))</f>
        <v/>
      </c>
      <c r="BH599" s="253" t="str">
        <f t="array" aca="1" ref="BH599" ca="1">IF(BH$2="","",IFERROR(IF(FIND(BH$2,$C599)&gt;=1,IF(INDIRECT($B599&amp;"!"&amp;"AH"&amp;$A599)="","",INDIRECT($B599&amp;"!"&amp;"AH"&amp;$A599)),0),""))</f>
        <v/>
      </c>
      <c r="BI599" s="253" t="str">
        <f t="array" aca="1" ref="BI599" ca="1">IF(BI$2="","",IFERROR(IF(FIND(BI$2,$C599)&gt;=1,IF(INDIRECT($B599&amp;"!"&amp;"AH"&amp;$A599)="","",INDIRECT($B599&amp;"!"&amp;"AH"&amp;$A599)),0),""))</f>
        <v/>
      </c>
      <c r="BJ599" s="253" t="str">
        <f t="array" aca="1" ref="BJ599" ca="1">IF(BJ$2="","",IFERROR(IF(FIND(BJ$2,$C599)&gt;=1,IF(INDIRECT($B599&amp;"!"&amp;"AH"&amp;$A599)="","",INDIRECT($B599&amp;"!"&amp;"AH"&amp;$A599)),0),""))</f>
        <v/>
      </c>
      <c r="BK599" s="253" t="str">
        <f t="array" aca="1" ref="BK599" ca="1">IF(BK$2="","",IFERROR(IF(FIND(BK$2,$C599)&gt;=1,IF(INDIRECT($B599&amp;"!"&amp;"AH"&amp;$A599)="","",INDIRECT($B599&amp;"!"&amp;"AH"&amp;$A599)),0),""))</f>
        <v/>
      </c>
      <c r="BL599" s="253" t="str">
        <f t="array" aca="1" ref="BL599" ca="1">IF(BL$2="","",IFERROR(IF(FIND(BL$2,$C599)&gt;=1,IF(INDIRECT($B599&amp;"!"&amp;"AH"&amp;$A599)="","",INDIRECT($B599&amp;"!"&amp;"AH"&amp;$A599)),0),""))</f>
        <v/>
      </c>
      <c r="BM599" s="253" t="str">
        <f t="array" aca="1" ref="BM599" ca="1">IF(BM$2="","",IFERROR(IF(FIND(BM$2,$C599)&gt;=1,IF(INDIRECT($B599&amp;"!"&amp;"AH"&amp;$A599)="","",INDIRECT($B599&amp;"!"&amp;"AH"&amp;$A599)),0),""))</f>
        <v/>
      </c>
      <c r="BN599" s="253" t="str">
        <f t="array" aca="1" ref="BN599" ca="1">IF(BN$2="","",IFERROR(IF(FIND(BN$2,$C599)&gt;=1,IF(INDIRECT($B599&amp;"!"&amp;"AH"&amp;$A599)="","",INDIRECT($B599&amp;"!"&amp;"AH"&amp;$A599)),0),""))</f>
        <v/>
      </c>
      <c r="BO599" s="253" t="str">
        <f t="array" aca="1" ref="BO599" ca="1">IF(BO$2="","",IFERROR(IF(FIND(BO$2,$C599)&gt;=1,IF(INDIRECT($B599&amp;"!"&amp;"AH"&amp;$A599)="","",INDIRECT($B599&amp;"!"&amp;"AH"&amp;$A599)),0),""))</f>
        <v/>
      </c>
      <c r="BP599" s="253" t="str">
        <f t="array" aca="1" ref="BP599" ca="1">IF(BP$2="","",IFERROR(IF(FIND(BP$2,$C599)&gt;=1,IF(INDIRECT($B599&amp;"!"&amp;"AH"&amp;$A599)="","",INDIRECT($B599&amp;"!"&amp;"AH"&amp;$A599)),0),""))</f>
        <v/>
      </c>
      <c r="BQ599" s="253" t="str">
        <f t="array" aca="1" ref="BQ599" ca="1">IF(BQ$2="","",IFERROR(IF(FIND(BQ$2,$C599)&gt;=1,IF(INDIRECT($B599&amp;"!"&amp;"AH"&amp;$A599)="","",INDIRECT($B599&amp;"!"&amp;"AH"&amp;$A599)),0),""))</f>
        <v/>
      </c>
      <c r="BR599" s="253" t="str">
        <f t="array" aca="1" ref="BR599" ca="1">IF(BR$2="","",IFERROR(IF(FIND(BR$2,$C599)&gt;=1,IF(INDIRECT($B599&amp;"!"&amp;"AH"&amp;$A599)="","",INDIRECT($B599&amp;"!"&amp;"AH"&amp;$A599)),0),""))</f>
        <v/>
      </c>
      <c r="BS599" s="253" t="str">
        <f t="array" aca="1" ref="BS599" ca="1">IF(BS$2="","",IFERROR(IF(FIND(BS$2,$C599)&gt;=1,IF(INDIRECT($B599&amp;"!"&amp;"AH"&amp;$A599)="","",INDIRECT($B599&amp;"!"&amp;"AH"&amp;$A599)),0),""))</f>
        <v/>
      </c>
      <c r="BT599" s="253" t="str">
        <f t="array" aca="1" ref="BT599" ca="1">IF(BT$2="","",IFERROR(IF(FIND(BT$2,$C599)&gt;=1,IF(INDIRECT($B599&amp;"!"&amp;"AH"&amp;$A599)="","",INDIRECT($B599&amp;"!"&amp;"AH"&amp;$A599)),0),""))</f>
        <v/>
      </c>
      <c r="BU599" s="253" t="str">
        <f t="array" aca="1" ref="BU599" ca="1">IF(BU$2="","",IFERROR(IF(FIND(BU$2,$C599)&gt;=1,IF(INDIRECT($B599&amp;"!"&amp;"AH"&amp;$A599)="","",INDIRECT($B599&amp;"!"&amp;"AH"&amp;$A599)),0),""))</f>
        <v/>
      </c>
      <c r="BV599" s="253" t="str">
        <f t="array" aca="1" ref="BV599" ca="1">IF(BV$2="","",IFERROR(IF(FIND(BV$2,$C599)&gt;=1,IF(INDIRECT($B599&amp;"!"&amp;"AH"&amp;$A599)="","",INDIRECT($B599&amp;"!"&amp;"AH"&amp;$A599)),0),""))</f>
        <v/>
      </c>
      <c r="BW599" s="253" t="str">
        <f t="array" aca="1" ref="BW599" ca="1">IF(BW$2="","",IFERROR(IF(FIND(BW$2,$C599)&gt;=1,IF(INDIRECT($B599&amp;"!"&amp;"AH"&amp;$A599)="","",INDIRECT($B599&amp;"!"&amp;"AH"&amp;$A599)),0),""))</f>
        <v/>
      </c>
      <c r="BX599" s="253" t="str">
        <f t="array" aca="1" ref="BX599" ca="1">IF(BX$2="","",IFERROR(IF(FIND(BX$2,$C599)&gt;=1,IF(INDIRECT($B599&amp;"!"&amp;"AH"&amp;$A599)="","",INDIRECT($B599&amp;"!"&amp;"AH"&amp;$A599)),0),""))</f>
        <v/>
      </c>
      <c r="BY599" s="253" t="str">
        <f t="array" aca="1" ref="BY599" ca="1">IF(BY$2="","",IFERROR(IF(FIND(BY$2,$C599)&gt;=1,IF(INDIRECT($B599&amp;"!"&amp;"AH"&amp;$A599)="","",INDIRECT($B599&amp;"!"&amp;"AH"&amp;$A599)),0),""))</f>
        <v/>
      </c>
      <c r="BZ599" s="253" t="str">
        <f t="array" aca="1" ref="BZ599" ca="1">IF(BZ$2="","",IFERROR(IF(FIND(BZ$2,$C599)&gt;=1,IF(INDIRECT($B599&amp;"!"&amp;"AH"&amp;$A599)="","",INDIRECT($B599&amp;"!"&amp;"AH"&amp;$A599)),0),""))</f>
        <v/>
      </c>
      <c r="CA599" s="253" t="str">
        <f t="array" aca="1" ref="CA599" ca="1">IF(CA$2="","",IFERROR(IF(FIND(CA$2,$C599)&gt;=1,IF(INDIRECT($B599&amp;"!"&amp;"AH"&amp;$A599)="","",INDIRECT($B599&amp;"!"&amp;"AH"&amp;$A599)),0),""))</f>
        <v/>
      </c>
      <c r="CB599" s="253" t="str">
        <f t="array" aca="1" ref="CB599" ca="1">IF(CB$2="","",IFERROR(IF(FIND(CB$2,$C599)&gt;=1,IF(INDIRECT($B599&amp;"!"&amp;"AH"&amp;$A599)="","",INDIRECT($B599&amp;"!"&amp;"AH"&amp;$A599)),0),""))</f>
        <v/>
      </c>
      <c r="CC599" s="253" t="str">
        <f t="array" aca="1" ref="CC599" ca="1">IF(CC$2="","",IFERROR(IF(FIND(CC$2,$C599)&gt;=1,IF(INDIRECT($B599&amp;"!"&amp;"AH"&amp;$A599)="","",INDIRECT($B599&amp;"!"&amp;"AH"&amp;$A599)),0),""))</f>
        <v/>
      </c>
      <c r="CD599" s="253" t="str">
        <f t="array" aca="1" ref="CD599" ca="1">IF(CD$2="","",IFERROR(IF(FIND(CD$2,$C599)&gt;=1,IF(INDIRECT($B599&amp;"!"&amp;"AH"&amp;$A599)="","",INDIRECT($B599&amp;"!"&amp;"AH"&amp;$A599)),0),""))</f>
        <v/>
      </c>
      <c r="CE599" s="253" t="str">
        <f t="array" aca="1" ref="CE599" ca="1">IF(CE$2="","",IFERROR(IF(FIND(CE$2,$C599)&gt;=1,IF(INDIRECT($B599&amp;"!"&amp;"AH"&amp;$A599)="","",INDIRECT($B599&amp;"!"&amp;"AH"&amp;$A599)),0),""))</f>
        <v/>
      </c>
      <c r="CF599" s="253" t="str">
        <f t="array" aca="1" ref="CF599" ca="1">IF(CF$2="","",IFERROR(IF(FIND(CF$2,$C599)&gt;=1,IF(INDIRECT($B599&amp;"!"&amp;"AH"&amp;$A599)="","",INDIRECT($B599&amp;"!"&amp;"AH"&amp;$A599)),0),""))</f>
        <v/>
      </c>
      <c r="CG599" s="253" t="str">
        <f t="array" aca="1" ref="CG599" ca="1">IF(CG$2="","",IFERROR(IF(FIND(CG$2,$C599)&gt;=1,IF(INDIRECT($B599&amp;"!"&amp;"AH"&amp;$A599)="","",INDIRECT($B599&amp;"!"&amp;"AH"&amp;$A599)),0),""))</f>
        <v/>
      </c>
      <c r="CH599" s="253" t="str">
        <f t="array" aca="1" ref="CH599" ca="1">IF(CH$2="","",IFERROR(IF(FIND(CH$2,$C599)&gt;=1,IF(INDIRECT($B599&amp;"!"&amp;"AH"&amp;$A599)="","",INDIRECT($B599&amp;"!"&amp;"AH"&amp;$A599)),0),""))</f>
        <v/>
      </c>
      <c r="CI599" s="253" t="str">
        <f t="array" aca="1" ref="CI599" ca="1">IF(CI$2="","",IFERROR(IF(FIND(CI$2,$C599)&gt;=1,IF(INDIRECT($B599&amp;"!"&amp;"AH"&amp;$A599)="","",INDIRECT($B599&amp;"!"&amp;"AH"&amp;$A599)),0),""))</f>
        <v/>
      </c>
      <c r="CJ599" s="253" t="str">
        <f t="array" aca="1" ref="CJ599" ca="1">IF(CJ$2="","",IFERROR(IF(FIND(CJ$2,$C599)&gt;=1,IF(INDIRECT($B599&amp;"!"&amp;"AH"&amp;$A599)="","",INDIRECT($B599&amp;"!"&amp;"AH"&amp;$A599)),0),""))</f>
        <v/>
      </c>
      <c r="CK599" s="253" t="str">
        <f t="array" aca="1" ref="CK599" ca="1">IF(CK$2="","",IFERROR(IF(FIND(CK$2,$C599)&gt;=1,IF(INDIRECT($B599&amp;"!"&amp;"AH"&amp;$A599)="","",INDIRECT($B599&amp;"!"&amp;"AH"&amp;$A599)),0),""))</f>
        <v/>
      </c>
      <c r="CL599" s="253" t="str">
        <f t="array" aca="1" ref="CL599" ca="1">IF(CL$2="","",IFERROR(IF(FIND(CL$2,$C599)&gt;=1,IF(INDIRECT($B599&amp;"!"&amp;"AH"&amp;$A599)="","",INDIRECT($B599&amp;"!"&amp;"AH"&amp;$A599)),0),""))</f>
        <v/>
      </c>
      <c r="CO599" s="2" t="str">
        <f t="shared" ca="1" si="491"/>
        <v/>
      </c>
      <c r="CP599" s="253" t="str">
        <f t="array" aca="1" ref="CP599" ca="1">IF(CP$2="","",IFERROR(IF(FIND(CP$2,$C599)&gt;=1,INDIRECT($B599&amp;"!"&amp;"AG"&amp;$A599),0),""))</f>
        <v/>
      </c>
      <c r="CQ599" s="253" t="str">
        <f t="array" aca="1" ref="CQ599" ca="1">IF(CQ$2="","",IFERROR(IF(FIND(CQ$2,$C599)&gt;=1,INDIRECT($B599&amp;"!"&amp;"AG"&amp;$A599),0),""))</f>
        <v/>
      </c>
      <c r="CR599" s="253" t="str">
        <f t="array" aca="1" ref="CR599" ca="1">IF(CR$2="","",IFERROR(IF(FIND(CR$2,$C599)&gt;=1,INDIRECT($B599&amp;"!"&amp;"AG"&amp;$A599),0),""))</f>
        <v/>
      </c>
      <c r="CS599" s="253" t="str">
        <f t="array" aca="1" ref="CS599" ca="1">IF(CS$2="","",IFERROR(IF(FIND(CS$2,$C599)&gt;=1,INDIRECT($B599&amp;"!"&amp;"AG"&amp;$A599),0),""))</f>
        <v/>
      </c>
      <c r="CV599" s="2" t="str">
        <f t="shared" ca="1" si="492"/>
        <v/>
      </c>
      <c r="CW599" s="253" t="str">
        <f t="array" aca="1" ref="CW599" ca="1">IF(CW$2="","",IFERROR(IF(FIND(CW$2,$C599)&gt;=1,IF(INDIRECT($B599&amp;"!"&amp;"AH"&amp;$A599)="","",INDIRECT($B599&amp;"!"&amp;"AH"&amp;$A599)&amp;" "),0),""))</f>
        <v/>
      </c>
      <c r="CX599" s="253" t="str">
        <f t="array" aca="1" ref="CX599" ca="1">IF(CX$2="","",IFERROR(IF(FIND(CX$2,$C599)&gt;=1,IF(INDIRECT($B599&amp;"!"&amp;"AH"&amp;$A599)="","",INDIRECT($B599&amp;"!"&amp;"AH"&amp;$A599)&amp;" "),0),""))</f>
        <v/>
      </c>
      <c r="CY599" s="253" t="str">
        <f t="array" aca="1" ref="CY599" ca="1">IF(CY$2="","",IFERROR(IF(FIND(CY$2,$C599)&gt;=1,IF(INDIRECT($B599&amp;"!"&amp;"AH"&amp;$A599)="","",INDIRECT($B599&amp;"!"&amp;"AH"&amp;$A599)&amp;" "),0),""))</f>
        <v/>
      </c>
      <c r="CZ599" s="253" t="str">
        <f t="array" aca="1" ref="CZ599" ca="1">IF(CZ$2="","",IFERROR(IF(FIND(CZ$2,$C599)&gt;=1,IF(INDIRECT($B599&amp;"!"&amp;"AH"&amp;$A599)="","",INDIRECT($B599&amp;"!"&amp;"AH"&amp;$A599)&amp;" "),0),""))</f>
        <v/>
      </c>
      <c r="DC599" s="2" t="str">
        <f t="shared" ca="1" si="493"/>
        <v/>
      </c>
      <c r="DD599" s="253" t="str" cm="1">
        <f t="array" aca="1" ref="DD599" ca="1">IF(DD$2="","",IFERROR(IF(FIND(DD$2,$C599)&gt;=1,INDIRECT($B599&amp;"!"&amp;"AG"&amp;$A599),0),""))</f>
        <v/>
      </c>
      <c r="DE599" s="253" t="str" cm="1">
        <f t="array" aca="1" ref="DE599" ca="1">IF(DE$2="","",IFERROR(IF(FIND(DE$2,$C599)&gt;=1,INDIRECT($B599&amp;"!"&amp;"AG"&amp;$A599),0),""))</f>
        <v/>
      </c>
      <c r="DF599" s="253" t="str" cm="1">
        <f t="array" aca="1" ref="DF599" ca="1">IF(DF$2="","",IFERROR(IF(FIND(DF$2,$C599)&gt;=1,INDIRECT($B599&amp;"!"&amp;"AG"&amp;$A599),0),""))</f>
        <v/>
      </c>
      <c r="DG599" s="253" t="str" cm="1">
        <f t="array" aca="1" ref="DG599" ca="1">IF(DG$2="","",IFERROR(IF(FIND(DG$2,$C599)&gt;=1,INDIRECT($B599&amp;"!"&amp;"AG"&amp;$A599),0),""))</f>
        <v/>
      </c>
      <c r="DH599" s="253" t="str" cm="1">
        <f t="array" aca="1" ref="DH599" ca="1">IF(DH$2="","",IFERROR(IF(FIND(DH$2,$C599)&gt;=1,INDIRECT($B599&amp;"!"&amp;"AG"&amp;$A599),0),""))</f>
        <v/>
      </c>
      <c r="DI599" s="253" t="str" cm="1">
        <f t="array" aca="1" ref="DI599" ca="1">IF(DI$2="","",IFERROR(IF(FIND(DI$2,$C599)&gt;=1,INDIRECT($B599&amp;"!"&amp;"AG"&amp;$A599),0),""))</f>
        <v/>
      </c>
      <c r="DJ599" s="253" t="str" cm="1">
        <f t="array" aca="1" ref="DJ599" ca="1">IF(DJ$2="","",IFERROR(IF(FIND(DJ$2,$C599)&gt;=1,INDIRECT($B599&amp;"!"&amp;"AG"&amp;$A599),0),""))</f>
        <v/>
      </c>
      <c r="DK599" s="253" t="str" cm="1">
        <f t="array" aca="1" ref="DK599" ca="1">IF(DK$2="","",IFERROR(IF(FIND(DK$2,$C599)&gt;=1,INDIRECT($B599&amp;"!"&amp;"AG"&amp;$A599),0),""))</f>
        <v/>
      </c>
      <c r="DL599" s="253" t="str" cm="1">
        <f t="array" aca="1" ref="DL599" ca="1">IF(DL$2="","",IFERROR(IF(FIND(DL$2,$C599)&gt;=1,INDIRECT($B599&amp;"!"&amp;"AG"&amp;$A599),0),""))</f>
        <v/>
      </c>
      <c r="DM599" s="253" t="str" cm="1">
        <f t="array" aca="1" ref="DM599" ca="1">IF(DM$2="","",IFERROR(IF(FIND(DM$2,$C599)&gt;=1,INDIRECT($B599&amp;"!"&amp;"AG"&amp;$A599),0),""))</f>
        <v/>
      </c>
      <c r="DN599" s="253" t="str" cm="1">
        <f t="array" aca="1" ref="DN599" ca="1">IF(DN$2="","",IFERROR(IF(FIND(DN$2,$C599)&gt;=1,INDIRECT($B599&amp;"!"&amp;"AG"&amp;$A599),0),""))</f>
        <v/>
      </c>
      <c r="DO599" s="253" t="str" cm="1">
        <f t="array" aca="1" ref="DO599" ca="1">IF(DO$2="","",IFERROR(IF(FIND(DO$2,$C599)&gt;=1,INDIRECT($B599&amp;"!"&amp;"AG"&amp;$A599),0),""))</f>
        <v/>
      </c>
      <c r="DP599" s="253" t="str" cm="1">
        <f t="array" aca="1" ref="DP599" ca="1">IF(DP$2="","",IFERROR(IF(FIND(DP$2,$C599)&gt;=1,INDIRECT($B599&amp;"!"&amp;"AG"&amp;$A599),0),""))</f>
        <v/>
      </c>
      <c r="DQ599" s="253" t="str" cm="1">
        <f t="array" aca="1" ref="DQ599" ca="1">IF(DQ$2="","",IFERROR(IF(FIND(DQ$2,$C599)&gt;=1,INDIRECT($B599&amp;"!"&amp;"AG"&amp;$A599),0),""))</f>
        <v/>
      </c>
      <c r="DR599" s="253" t="str" cm="1">
        <f t="array" aca="1" ref="DR599" ca="1">IF(DR$2="","",IFERROR(IF(FIND(DR$2,$C599)&gt;=1,INDIRECT($B599&amp;"!"&amp;"AG"&amp;$A599),0),""))</f>
        <v/>
      </c>
      <c r="DS599" s="253" t="str" cm="1">
        <f t="array" aca="1" ref="DS599" ca="1">IF(DS$2="","",IFERROR(IF(FIND(DS$2,$C599)&gt;=1,INDIRECT($B599&amp;"!"&amp;"AG"&amp;$A599),0),""))</f>
        <v/>
      </c>
      <c r="DT599" s="253" t="str" cm="1">
        <f t="array" aca="1" ref="DT599" ca="1">IF(DT$2="","",IFERROR(IF(FIND(DT$2,$C599)&gt;=1,INDIRECT($B599&amp;"!"&amp;"AG"&amp;$A599),0),""))</f>
        <v/>
      </c>
      <c r="DU599" s="253" t="str" cm="1">
        <f t="array" aca="1" ref="DU599" ca="1">IF(DU$2="","",IFERROR(IF(FIND(DU$2,$C599)&gt;=1,INDIRECT($B599&amp;"!"&amp;"AG"&amp;$A599),0),""))</f>
        <v/>
      </c>
      <c r="DV599" s="253" t="str" cm="1">
        <f t="array" aca="1" ref="DV599" ca="1">IF(DV$2="","",IFERROR(IF(FIND(DV$2,$C599)&gt;=1,INDIRECT($B599&amp;"!"&amp;"AG"&amp;$A599),0),""))</f>
        <v/>
      </c>
      <c r="DW599" s="253" t="str" cm="1">
        <f t="array" aca="1" ref="DW599" ca="1">IF(DW$2="","",IFERROR(IF(FIND(DW$2,$C599)&gt;=1,INDIRECT($B599&amp;"!"&amp;"AG"&amp;$A599),0),""))</f>
        <v/>
      </c>
      <c r="DX599" s="253" t="str" cm="1">
        <f t="array" aca="1" ref="DX599" ca="1">IF(DX$2="","",IFERROR(IF(FIND(DX$2,$C599)&gt;=1,INDIRECT($B599&amp;"!"&amp;"AG"&amp;$A599),0),""))</f>
        <v/>
      </c>
      <c r="DY599" s="253" t="str" cm="1">
        <f t="array" aca="1" ref="DY599" ca="1">IF(DY$2="","",IFERROR(IF(FIND(DY$2,$C599)&gt;=1,INDIRECT($B599&amp;"!"&amp;"AG"&amp;$A599),0),""))</f>
        <v/>
      </c>
      <c r="DZ599" s="253" t="str" cm="1">
        <f t="array" aca="1" ref="DZ599" ca="1">IF(DZ$2="","",IFERROR(IF(FIND(DZ$2,$C599)&gt;=1,INDIRECT($B599&amp;"!"&amp;"AG"&amp;$A599),0),""))</f>
        <v/>
      </c>
      <c r="EA599" s="253" t="str" cm="1">
        <f t="array" aca="1" ref="EA599" ca="1">IF(EA$2="","",IFERROR(IF(FIND(EA$2,$C599)&gt;=1,INDIRECT($B599&amp;"!"&amp;"AG"&amp;$A599),0),""))</f>
        <v/>
      </c>
      <c r="EB599" s="253" t="str" cm="1">
        <f t="array" aca="1" ref="EB599" ca="1">IF(EB$2="","",IFERROR(IF(FIND(EB$2,$C599)&gt;=1,INDIRECT($B599&amp;"!"&amp;"AG"&amp;$A599),0),""))</f>
        <v/>
      </c>
      <c r="EC599" s="253" t="str" cm="1">
        <f t="array" aca="1" ref="EC599" ca="1">IF(EC$2="","",IFERROR(IF(FIND(EC$2,$C599)&gt;=1,INDIRECT($B599&amp;"!"&amp;"AG"&amp;$A599),0),""))</f>
        <v/>
      </c>
      <c r="ED599" s="253" t="str" cm="1">
        <f t="array" aca="1" ref="ED599" ca="1">IF(ED$2="","",IFERROR(IF(FIND(ED$2,$C599)&gt;=1,INDIRECT($B599&amp;"!"&amp;"AG"&amp;$A599),0),""))</f>
        <v/>
      </c>
      <c r="EE599" s="253" t="str" cm="1">
        <f t="array" aca="1" ref="EE599" ca="1">IF(EE$2="","",IFERROR(IF(FIND(EE$2,$C599)&gt;=1,INDIRECT($B599&amp;"!"&amp;"AG"&amp;$A599),0),""))</f>
        <v/>
      </c>
      <c r="EF599" s="253" t="str" cm="1">
        <f t="array" aca="1" ref="EF599" ca="1">IF(EF$2="","",IFERROR(IF(FIND(EF$2,$C599)&gt;=1,INDIRECT($B599&amp;"!"&amp;"AG"&amp;$A599),0),""))</f>
        <v/>
      </c>
      <c r="EG599" s="253" t="str" cm="1">
        <f t="array" aca="1" ref="EG599" ca="1">IF(EG$2="","",IFERROR(IF(FIND(EG$2,$C599)&gt;=1,INDIRECT($B599&amp;"!"&amp;"AG"&amp;$A599),0),""))</f>
        <v/>
      </c>
      <c r="EH599" s="253" t="str" cm="1">
        <f t="array" aca="1" ref="EH599" ca="1">IF(EH$2="","",IFERROR(IF(FIND(EH$2,$C599)&gt;=1,INDIRECT($B599&amp;"!"&amp;"AG"&amp;$A599),0),""))</f>
        <v/>
      </c>
      <c r="EI599" s="253" t="str" cm="1">
        <f t="array" aca="1" ref="EI599" ca="1">IF(EI$2="","",IFERROR(IF(FIND(EI$2,$C599)&gt;=1,INDIRECT($B599&amp;"!"&amp;"AG"&amp;$A599),0),""))</f>
        <v/>
      </c>
      <c r="EJ599" s="253" t="str" cm="1">
        <f t="array" aca="1" ref="EJ599" ca="1">IF(EJ$2="","",IFERROR(IF(FIND(EJ$2,$C599)&gt;=1,INDIRECT($B599&amp;"!"&amp;"AG"&amp;$A599),0),""))</f>
        <v/>
      </c>
      <c r="EK599" s="253" t="str" cm="1">
        <f t="array" aca="1" ref="EK599" ca="1">IF(EK$2="","",IFERROR(IF(FIND(EK$2,$C599)&gt;=1,INDIRECT($B599&amp;"!"&amp;"AG"&amp;$A599),0),""))</f>
        <v/>
      </c>
      <c r="EL599" s="253" t="str" cm="1">
        <f t="array" aca="1" ref="EL599" ca="1">IF(EL$2="","",IFERROR(IF(FIND(EL$2,$C599)&gt;=1,INDIRECT($B599&amp;"!"&amp;"AG"&amp;$A599),0),""))</f>
        <v/>
      </c>
      <c r="EM599" s="253" t="str" cm="1">
        <f t="array" aca="1" ref="EM599" ca="1">IF(EM$2="","",IFERROR(IF(FIND(EM$2,$C599)&gt;=1,INDIRECT($B599&amp;"!"&amp;"AG"&amp;$A599),0),""))</f>
        <v/>
      </c>
      <c r="EN599" s="253" t="str" cm="1">
        <f t="array" aca="1" ref="EN599" ca="1">IF(EN$2="","",IFERROR(IF(FIND(EN$2,$C599)&gt;=1,INDIRECT($B599&amp;"!"&amp;"AG"&amp;$A599),0),""))</f>
        <v/>
      </c>
      <c r="EO599" s="253" t="str" cm="1">
        <f t="array" aca="1" ref="EO599" ca="1">IF(EO$2="","",IFERROR(IF(FIND(EO$2,$C599)&gt;=1,INDIRECT($B599&amp;"!"&amp;"AG"&amp;$A599),0),""))</f>
        <v/>
      </c>
      <c r="EP599" s="253" t="str" cm="1">
        <f t="array" aca="1" ref="EP599" ca="1">IF(EP$2="","",IFERROR(IF(FIND(EP$2,$C599)&gt;=1,INDIRECT($B599&amp;"!"&amp;"AG"&amp;$A599),0),""))</f>
        <v/>
      </c>
      <c r="EQ599" s="253" t="str" cm="1">
        <f t="array" aca="1" ref="EQ599" ca="1">IF(EQ$2="","",IFERROR(IF(FIND(EQ$2,$C599)&gt;=1,INDIRECT($B599&amp;"!"&amp;"AG"&amp;$A599),0),""))</f>
        <v/>
      </c>
      <c r="ER599" s="253" t="str" cm="1">
        <f t="array" aca="1" ref="ER599" ca="1">IF(ER$2="","",IFERROR(IF(FIND(ER$2,$C599)&gt;=1,INDIRECT($B599&amp;"!"&amp;"AG"&amp;$A599),0),""))</f>
        <v/>
      </c>
      <c r="ES599" s="253" t="str" cm="1">
        <f t="array" aca="1" ref="ES599" ca="1">IF(ES$2="","",IFERROR(IF(FIND(ES$2,$C599)&gt;=1,INDIRECT($B599&amp;"!"&amp;"AG"&amp;$A599),0),""))</f>
        <v/>
      </c>
      <c r="ET599" s="253" t="str" cm="1">
        <f t="array" aca="1" ref="ET599" ca="1">IF(ET$2="","",IFERROR(IF(FIND(ET$2,$C599)&gt;=1,INDIRECT($B599&amp;"!"&amp;"AG"&amp;$A599),0),""))</f>
        <v/>
      </c>
      <c r="EU599" s="253" t="str" cm="1">
        <f t="array" aca="1" ref="EU599" ca="1">IF(EU$2="","",IFERROR(IF(FIND(EU$2,$C599)&gt;=1,INDIRECT($B599&amp;"!"&amp;"AG"&amp;$A599),0),""))</f>
        <v/>
      </c>
      <c r="EV599" s="253" t="str" cm="1">
        <f t="array" aca="1" ref="EV599" ca="1">IF(EV$2="","",IFERROR(IF(FIND(EV$2,$C599)&gt;=1,INDIRECT($B599&amp;"!"&amp;"AG"&amp;$A599),0),""))</f>
        <v/>
      </c>
    </row>
    <row r="600" spans="1:152" x14ac:dyDescent="0.3">
      <c r="A600" s="252">
        <f t="shared" ca="1" si="529"/>
        <v>37</v>
      </c>
      <c r="B600" s="252" t="str">
        <f t="shared" si="530"/>
        <v>Nov_2024</v>
      </c>
      <c r="C600" s="252" t="str">
        <f t="shared" ca="1" si="528"/>
        <v/>
      </c>
      <c r="D600" s="253" t="str">
        <f t="array" aca="1" ref="D600" ca="1">IF(D$2="","",IFERROR(IF(FIND(D$2,$C600)&gt;=1,INDIRECT($B600&amp;"!"&amp;"AG"&amp;$A600),0),""))</f>
        <v/>
      </c>
      <c r="E600" s="253" t="str">
        <f t="array" aca="1" ref="E600" ca="1">IF(E$2="","",IFERROR(IF(FIND(E$2,$C600)&gt;=1,INDIRECT($B600&amp;"!"&amp;"AG"&amp;$A600),0),""))</f>
        <v/>
      </c>
      <c r="F600" s="253" t="str">
        <f t="array" aca="1" ref="F600" ca="1">IF(F$2="","",IFERROR(IF(FIND(F$2,$C600)&gt;=1,INDIRECT($B600&amp;"!"&amp;"AG"&amp;$A600),0),""))</f>
        <v/>
      </c>
      <c r="G600" s="253" t="str">
        <f t="array" aca="1" ref="G600" ca="1">IF(G$2="","",IFERROR(IF(FIND(G$2,$C600)&gt;=1,INDIRECT($B600&amp;"!"&amp;"AG"&amp;$A600),0),""))</f>
        <v/>
      </c>
      <c r="H600" s="253" t="str">
        <f t="array" aca="1" ref="H600" ca="1">IF(H$2="","",IFERROR(IF(FIND(H$2,$C600)&gt;=1,INDIRECT($B600&amp;"!"&amp;"AG"&amp;$A600),0),""))</f>
        <v/>
      </c>
      <c r="I600" s="253" t="str">
        <f t="array" aca="1" ref="I600" ca="1">IF(I$2="","",IFERROR(IF(FIND(I$2,$C600)&gt;=1,INDIRECT($B600&amp;"!"&amp;"AG"&amp;$A600),0),""))</f>
        <v/>
      </c>
      <c r="J600" s="253" t="str">
        <f t="array" aca="1" ref="J600" ca="1">IF(J$2="","",IFERROR(IF(FIND(J$2,$C600)&gt;=1,INDIRECT($B600&amp;"!"&amp;"AG"&amp;$A600),0),""))</f>
        <v/>
      </c>
      <c r="K600" s="253" t="str">
        <f t="array" aca="1" ref="K600" ca="1">IF(K$2="","",IFERROR(IF(FIND(K$2,$C600)&gt;=1,INDIRECT($B600&amp;"!"&amp;"AG"&amp;$A600),0),""))</f>
        <v/>
      </c>
      <c r="L600" s="253" t="str">
        <f t="array" aca="1" ref="L600" ca="1">IF(L$2="","",IFERROR(IF(FIND(L$2,$C600)&gt;=1,INDIRECT($B600&amp;"!"&amp;"AG"&amp;$A600),0),""))</f>
        <v/>
      </c>
      <c r="M600" s="253" t="str">
        <f t="array" aca="1" ref="M600" ca="1">IF(M$2="","",IFERROR(IF(FIND(M$2,$C600)&gt;=1,INDIRECT($B600&amp;"!"&amp;"AG"&amp;$A600),0),""))</f>
        <v/>
      </c>
      <c r="N600" s="253" t="str">
        <f t="array" aca="1" ref="N600" ca="1">IF(N$2="","",IFERROR(IF(FIND(N$2,$C600)&gt;=1,INDIRECT($B600&amp;"!"&amp;"AG"&amp;$A600),0),""))</f>
        <v/>
      </c>
      <c r="O600" s="253" t="str">
        <f t="array" aca="1" ref="O600" ca="1">IF(O$2="","",IFERROR(IF(FIND(O$2,$C600)&gt;=1,INDIRECT($B600&amp;"!"&amp;"AG"&amp;$A600),0),""))</f>
        <v/>
      </c>
      <c r="P600" s="253" t="str">
        <f t="array" aca="1" ref="P600" ca="1">IF(P$2="","",IFERROR(IF(FIND(P$2,$C600)&gt;=1,INDIRECT($B600&amp;"!"&amp;"AG"&amp;$A600),0),""))</f>
        <v/>
      </c>
      <c r="Q600" s="253" t="str">
        <f t="array" aca="1" ref="Q600" ca="1">IF(Q$2="","",IFERROR(IF(FIND(Q$2,$C600)&gt;=1,INDIRECT($B600&amp;"!"&amp;"AG"&amp;$A600),0),""))</f>
        <v/>
      </c>
      <c r="R600" s="253" t="str">
        <f t="array" aca="1" ref="R600" ca="1">IF(R$2="","",IFERROR(IF(FIND(R$2,$C600)&gt;=1,INDIRECT($B600&amp;"!"&amp;"AG"&amp;$A600),0),""))</f>
        <v/>
      </c>
      <c r="S600" s="253" t="str">
        <f t="array" aca="1" ref="S600" ca="1">IF(S$2="","",IFERROR(IF(FIND(S$2,$C600)&gt;=1,INDIRECT($B600&amp;"!"&amp;"AG"&amp;$A600),0),""))</f>
        <v/>
      </c>
      <c r="T600" s="253" t="str">
        <f t="array" aca="1" ref="T600" ca="1">IF(T$2="","",IFERROR(IF(FIND(T$2,$C600)&gt;=1,INDIRECT($B600&amp;"!"&amp;"AG"&amp;$A600),0),""))</f>
        <v/>
      </c>
      <c r="U600" s="253" t="str">
        <f t="array" aca="1" ref="U600" ca="1">IF(U$2="","",IFERROR(IF(FIND(U$2,$C600)&gt;=1,INDIRECT($B600&amp;"!"&amp;"AG"&amp;$A600),0),""))</f>
        <v/>
      </c>
      <c r="V600" s="253" t="str">
        <f t="array" aca="1" ref="V600" ca="1">IF(V$2="","",IFERROR(IF(FIND(V$2,$C600)&gt;=1,INDIRECT($B600&amp;"!"&amp;"AG"&amp;$A600),0),""))</f>
        <v/>
      </c>
      <c r="W600" s="253" t="str">
        <f t="array" aca="1" ref="W600" ca="1">IF(W$2="","",IFERROR(IF(FIND(W$2,$C600)&gt;=1,INDIRECT($B600&amp;"!"&amp;"AG"&amp;$A600),0),""))</f>
        <v/>
      </c>
      <c r="X600" s="253" t="str">
        <f t="array" aca="1" ref="X600" ca="1">IF(X$2="","",IFERROR(IF(FIND(X$2,$C600)&gt;=1,INDIRECT($B600&amp;"!"&amp;"AG"&amp;$A600),0),""))</f>
        <v/>
      </c>
      <c r="Y600" s="253" t="str">
        <f t="array" aca="1" ref="Y600" ca="1">IF(Y$2="","",IFERROR(IF(FIND(Y$2,$C600)&gt;=1,INDIRECT($B600&amp;"!"&amp;"AG"&amp;$A600),0),""))</f>
        <v/>
      </c>
      <c r="Z600" s="253" t="str">
        <f t="array" aca="1" ref="Z600" ca="1">IF(Z$2="","",IFERROR(IF(FIND(Z$2,$C600)&gt;=1,INDIRECT($B600&amp;"!"&amp;"AG"&amp;$A600),0),""))</f>
        <v/>
      </c>
      <c r="AA600" s="253" t="str">
        <f t="array" aca="1" ref="AA600" ca="1">IF(AA$2="","",IFERROR(IF(FIND(AA$2,$C600)&gt;=1,INDIRECT($B600&amp;"!"&amp;"AG"&amp;$A600),0),""))</f>
        <v/>
      </c>
      <c r="AB600" s="253" t="str">
        <f t="array" aca="1" ref="AB600" ca="1">IF(AB$2="","",IFERROR(IF(FIND(AB$2,$C600)&gt;=1,INDIRECT($B600&amp;"!"&amp;"AG"&amp;$A600),0),""))</f>
        <v/>
      </c>
      <c r="AC600" s="253" t="str">
        <f t="array" aca="1" ref="AC600" ca="1">IF(AC$2="","",IFERROR(IF(FIND(AC$2,$C600)&gt;=1,INDIRECT($B600&amp;"!"&amp;"AG"&amp;$A600),0),""))</f>
        <v/>
      </c>
      <c r="AD600" s="253" t="str">
        <f t="array" aca="1" ref="AD600" ca="1">IF(AD$2="","",IFERROR(IF(FIND(AD$2,$C600)&gt;=1,INDIRECT($B600&amp;"!"&amp;"AG"&amp;$A600),0),""))</f>
        <v/>
      </c>
      <c r="AE600" s="253" t="str">
        <f t="array" aca="1" ref="AE600" ca="1">IF(AE$2="","",IFERROR(IF(FIND(AE$2,$C600)&gt;=1,INDIRECT($B600&amp;"!"&amp;"AG"&amp;$A600),0),""))</f>
        <v/>
      </c>
      <c r="AF600" s="253" t="str">
        <f t="array" aca="1" ref="AF600" ca="1">IF(AF$2="","",IFERROR(IF(FIND(AF$2,$C600)&gt;=1,INDIRECT($B600&amp;"!"&amp;"AG"&amp;$A600),0),""))</f>
        <v/>
      </c>
      <c r="AG600" s="253" t="str">
        <f t="array" aca="1" ref="AG600" ca="1">IF(AG$2="","",IFERROR(IF(FIND(AG$2,$C600)&gt;=1,INDIRECT($B600&amp;"!"&amp;"AG"&amp;$A600),0),""))</f>
        <v/>
      </c>
      <c r="AH600" s="253" t="str">
        <f t="array" aca="1" ref="AH600" ca="1">IF(AH$2="","",IFERROR(IF(FIND(AH$2,$C600)&gt;=1,INDIRECT($B600&amp;"!"&amp;"AG"&amp;$A600),0),""))</f>
        <v/>
      </c>
      <c r="AI600" s="253" t="str">
        <f t="array" aca="1" ref="AI600" ca="1">IF(AI$2="","",IFERROR(IF(FIND(AI$2,$C600)&gt;=1,INDIRECT($B600&amp;"!"&amp;"AG"&amp;$A600),0),""))</f>
        <v/>
      </c>
      <c r="AJ600" s="253" t="str">
        <f t="array" aca="1" ref="AJ600" ca="1">IF(AJ$2="","",IFERROR(IF(FIND(AJ$2,$C600)&gt;=1,INDIRECT($B600&amp;"!"&amp;"AG"&amp;$A600),0),""))</f>
        <v/>
      </c>
      <c r="AK600" s="253" t="str">
        <f t="array" aca="1" ref="AK600" ca="1">IF(AK$2="","",IFERROR(IF(FIND(AK$2,$C600)&gt;=1,INDIRECT($B600&amp;"!"&amp;"AG"&amp;$A600),0),""))</f>
        <v/>
      </c>
      <c r="AL600" s="253" t="str">
        <f t="array" aca="1" ref="AL600" ca="1">IF(AL$2="","",IFERROR(IF(FIND(AL$2,$C600)&gt;=1,INDIRECT($B600&amp;"!"&amp;"AG"&amp;$A600),0),""))</f>
        <v/>
      </c>
      <c r="AM600" s="253" t="str">
        <f t="array" aca="1" ref="AM600" ca="1">IF(AM$2="","",IFERROR(IF(FIND(AM$2,$C600)&gt;=1,INDIRECT($B600&amp;"!"&amp;"AG"&amp;$A600),0),""))</f>
        <v/>
      </c>
      <c r="AN600" s="253" t="str">
        <f t="array" aca="1" ref="AN600" ca="1">IF(AN$2="","",IFERROR(IF(FIND(AN$2,$C600)&gt;=1,INDIRECT($B600&amp;"!"&amp;"AG"&amp;$A600),0),""))</f>
        <v/>
      </c>
      <c r="AO600" s="253" t="str">
        <f t="array" aca="1" ref="AO600" ca="1">IF(AO$2="","",IFERROR(IF(FIND(AO$2,$C600)&gt;=1,INDIRECT($B600&amp;"!"&amp;"AG"&amp;$A600),0),""))</f>
        <v/>
      </c>
      <c r="AP600" s="253" t="str">
        <f t="array" aca="1" ref="AP600" ca="1">IF(AP$2="","",IFERROR(IF(FIND(AP$2,$C600)&gt;=1,INDIRECT($B600&amp;"!"&amp;"AG"&amp;$A600),0),""))</f>
        <v/>
      </c>
      <c r="AQ600" s="253" t="str">
        <f t="array" aca="1" ref="AQ600" ca="1">IF(AQ$2="","",IFERROR(IF(FIND(AQ$2,$C600)&gt;=1,INDIRECT($B600&amp;"!"&amp;"AG"&amp;$A600),0),""))</f>
        <v/>
      </c>
      <c r="AR600" s="253" t="str">
        <f t="array" aca="1" ref="AR600" ca="1">IF(AR$2="","",IFERROR(IF(FIND(AR$2,$C600)&gt;=1,INDIRECT($B600&amp;"!"&amp;"AG"&amp;$A600),0),""))</f>
        <v/>
      </c>
      <c r="AS600" s="253" t="str">
        <f t="array" aca="1" ref="AS600" ca="1">IF(AS$2="","",IFERROR(IF(FIND(AS$2,$C600)&gt;=1,INDIRECT($B600&amp;"!"&amp;"AG"&amp;$A600),0),""))</f>
        <v/>
      </c>
      <c r="AU600" s="254" t="str">
        <f t="array" aca="1" ref="AU600" ca="1">IFERROR(INDIRECT(B600&amp;"!"&amp;"A"&amp;A600),"")</f>
        <v/>
      </c>
      <c r="AV600" s="2" t="str">
        <f t="shared" ca="1" si="489"/>
        <v/>
      </c>
      <c r="AW600" s="253" t="str">
        <f t="array" aca="1" ref="AW600" ca="1">IF(AW$2="","",IFERROR(IF(FIND(AW$2,$C600)&gt;=1,IF(INDIRECT($B600&amp;"!"&amp;"AH"&amp;$A600)="","",INDIRECT($B600&amp;"!"&amp;"AH"&amp;$A600)),0),""))</f>
        <v/>
      </c>
      <c r="AX600" s="253" t="str">
        <f t="array" aca="1" ref="AX600" ca="1">IF(AX$2="","",IFERROR(IF(FIND(AX$2,$C600)&gt;=1,IF(INDIRECT($B600&amp;"!"&amp;"AH"&amp;$A600)="","",INDIRECT($B600&amp;"!"&amp;"AH"&amp;$A600)),0),""))</f>
        <v/>
      </c>
      <c r="AY600" s="253" t="str">
        <f t="array" aca="1" ref="AY600" ca="1">IF(AY$2="","",IFERROR(IF(FIND(AY$2,$C600)&gt;=1,IF(INDIRECT($B600&amp;"!"&amp;"AH"&amp;$A600)="","",INDIRECT($B600&amp;"!"&amp;"AH"&amp;$A600)),0),""))</f>
        <v/>
      </c>
      <c r="AZ600" s="253" t="str">
        <f t="array" aca="1" ref="AZ600" ca="1">IF(AZ$2="","",IFERROR(IF(FIND(AZ$2,$C600)&gt;=1,IF(INDIRECT($B600&amp;"!"&amp;"AH"&amp;$A600)="","",INDIRECT($B600&amp;"!"&amp;"AH"&amp;$A600)),0),""))</f>
        <v/>
      </c>
      <c r="BA600" s="253" t="str">
        <f t="array" aca="1" ref="BA600" ca="1">IF(BA$2="","",IFERROR(IF(FIND(BA$2,$C600)&gt;=1,IF(INDIRECT($B600&amp;"!"&amp;"AH"&amp;$A600)="","",INDIRECT($B600&amp;"!"&amp;"AH"&amp;$A600)),0),""))</f>
        <v/>
      </c>
      <c r="BB600" s="253" t="str">
        <f t="array" aca="1" ref="BB600" ca="1">IF(BB$2="","",IFERROR(IF(FIND(BB$2,$C600)&gt;=1,IF(INDIRECT($B600&amp;"!"&amp;"AH"&amp;$A600)="","",INDIRECT($B600&amp;"!"&amp;"AH"&amp;$A600)),0),""))</f>
        <v/>
      </c>
      <c r="BC600" s="253" t="str">
        <f t="array" aca="1" ref="BC600" ca="1">IF(BC$2="","",IFERROR(IF(FIND(BC$2,$C600)&gt;=1,IF(INDIRECT($B600&amp;"!"&amp;"AH"&amp;$A600)="","",INDIRECT($B600&amp;"!"&amp;"AH"&amp;$A600)),0),""))</f>
        <v/>
      </c>
      <c r="BD600" s="253" t="str">
        <f t="array" aca="1" ref="BD600" ca="1">IF(BD$2="","",IFERROR(IF(FIND(BD$2,$C600)&gt;=1,IF(INDIRECT($B600&amp;"!"&amp;"AH"&amp;$A600)="","",INDIRECT($B600&amp;"!"&amp;"AH"&amp;$A600)),0),""))</f>
        <v/>
      </c>
      <c r="BE600" s="253" t="str">
        <f t="array" aca="1" ref="BE600" ca="1">IF(BE$2="","",IFERROR(IF(FIND(BE$2,$C600)&gt;=1,IF(INDIRECT($B600&amp;"!"&amp;"AH"&amp;$A600)="","",INDIRECT($B600&amp;"!"&amp;"AH"&amp;$A600)),0),""))</f>
        <v/>
      </c>
      <c r="BF600" s="253" t="str">
        <f t="array" aca="1" ref="BF600" ca="1">IF(BF$2="","",IFERROR(IF(FIND(BF$2,$C600)&gt;=1,IF(INDIRECT($B600&amp;"!"&amp;"AH"&amp;$A600)="","",INDIRECT($B600&amp;"!"&amp;"AH"&amp;$A600)),0),""))</f>
        <v/>
      </c>
      <c r="BG600" s="253" t="str">
        <f t="array" aca="1" ref="BG600" ca="1">IF(BG$2="","",IFERROR(IF(FIND(BG$2,$C600)&gt;=1,IF(INDIRECT($B600&amp;"!"&amp;"AH"&amp;$A600)="","",INDIRECT($B600&amp;"!"&amp;"AH"&amp;$A600)),0),""))</f>
        <v/>
      </c>
      <c r="BH600" s="253" t="str">
        <f t="array" aca="1" ref="BH600" ca="1">IF(BH$2="","",IFERROR(IF(FIND(BH$2,$C600)&gt;=1,IF(INDIRECT($B600&amp;"!"&amp;"AH"&amp;$A600)="","",INDIRECT($B600&amp;"!"&amp;"AH"&amp;$A600)),0),""))</f>
        <v/>
      </c>
      <c r="BI600" s="253" t="str">
        <f t="array" aca="1" ref="BI600" ca="1">IF(BI$2="","",IFERROR(IF(FIND(BI$2,$C600)&gt;=1,IF(INDIRECT($B600&amp;"!"&amp;"AH"&amp;$A600)="","",INDIRECT($B600&amp;"!"&amp;"AH"&amp;$A600)),0),""))</f>
        <v/>
      </c>
      <c r="BJ600" s="253" t="str">
        <f t="array" aca="1" ref="BJ600" ca="1">IF(BJ$2="","",IFERROR(IF(FIND(BJ$2,$C600)&gt;=1,IF(INDIRECT($B600&amp;"!"&amp;"AH"&amp;$A600)="","",INDIRECT($B600&amp;"!"&amp;"AH"&amp;$A600)),0),""))</f>
        <v/>
      </c>
      <c r="BK600" s="253" t="str">
        <f t="array" aca="1" ref="BK600" ca="1">IF(BK$2="","",IFERROR(IF(FIND(BK$2,$C600)&gt;=1,IF(INDIRECT($B600&amp;"!"&amp;"AH"&amp;$A600)="","",INDIRECT($B600&amp;"!"&amp;"AH"&amp;$A600)),0),""))</f>
        <v/>
      </c>
      <c r="BL600" s="253" t="str">
        <f t="array" aca="1" ref="BL600" ca="1">IF(BL$2="","",IFERROR(IF(FIND(BL$2,$C600)&gt;=1,IF(INDIRECT($B600&amp;"!"&amp;"AH"&amp;$A600)="","",INDIRECT($B600&amp;"!"&amp;"AH"&amp;$A600)),0),""))</f>
        <v/>
      </c>
      <c r="BM600" s="253" t="str">
        <f t="array" aca="1" ref="BM600" ca="1">IF(BM$2="","",IFERROR(IF(FIND(BM$2,$C600)&gt;=1,IF(INDIRECT($B600&amp;"!"&amp;"AH"&amp;$A600)="","",INDIRECT($B600&amp;"!"&amp;"AH"&amp;$A600)),0),""))</f>
        <v/>
      </c>
      <c r="BN600" s="253" t="str">
        <f t="array" aca="1" ref="BN600" ca="1">IF(BN$2="","",IFERROR(IF(FIND(BN$2,$C600)&gt;=1,IF(INDIRECT($B600&amp;"!"&amp;"AH"&amp;$A600)="","",INDIRECT($B600&amp;"!"&amp;"AH"&amp;$A600)),0),""))</f>
        <v/>
      </c>
      <c r="BO600" s="253" t="str">
        <f t="array" aca="1" ref="BO600" ca="1">IF(BO$2="","",IFERROR(IF(FIND(BO$2,$C600)&gt;=1,IF(INDIRECT($B600&amp;"!"&amp;"AH"&amp;$A600)="","",INDIRECT($B600&amp;"!"&amp;"AH"&amp;$A600)),0),""))</f>
        <v/>
      </c>
      <c r="BP600" s="253" t="str">
        <f t="array" aca="1" ref="BP600" ca="1">IF(BP$2="","",IFERROR(IF(FIND(BP$2,$C600)&gt;=1,IF(INDIRECT($B600&amp;"!"&amp;"AH"&amp;$A600)="","",INDIRECT($B600&amp;"!"&amp;"AH"&amp;$A600)),0),""))</f>
        <v/>
      </c>
      <c r="BQ600" s="253" t="str">
        <f t="array" aca="1" ref="BQ600" ca="1">IF(BQ$2="","",IFERROR(IF(FIND(BQ$2,$C600)&gt;=1,IF(INDIRECT($B600&amp;"!"&amp;"AH"&amp;$A600)="","",INDIRECT($B600&amp;"!"&amp;"AH"&amp;$A600)),0),""))</f>
        <v/>
      </c>
      <c r="BR600" s="253" t="str">
        <f t="array" aca="1" ref="BR600" ca="1">IF(BR$2="","",IFERROR(IF(FIND(BR$2,$C600)&gt;=1,IF(INDIRECT($B600&amp;"!"&amp;"AH"&amp;$A600)="","",INDIRECT($B600&amp;"!"&amp;"AH"&amp;$A600)),0),""))</f>
        <v/>
      </c>
      <c r="BS600" s="253" t="str">
        <f t="array" aca="1" ref="BS600" ca="1">IF(BS$2="","",IFERROR(IF(FIND(BS$2,$C600)&gt;=1,IF(INDIRECT($B600&amp;"!"&amp;"AH"&amp;$A600)="","",INDIRECT($B600&amp;"!"&amp;"AH"&amp;$A600)),0),""))</f>
        <v/>
      </c>
      <c r="BT600" s="253" t="str">
        <f t="array" aca="1" ref="BT600" ca="1">IF(BT$2="","",IFERROR(IF(FIND(BT$2,$C600)&gt;=1,IF(INDIRECT($B600&amp;"!"&amp;"AH"&amp;$A600)="","",INDIRECT($B600&amp;"!"&amp;"AH"&amp;$A600)),0),""))</f>
        <v/>
      </c>
      <c r="BU600" s="253" t="str">
        <f t="array" aca="1" ref="BU600" ca="1">IF(BU$2="","",IFERROR(IF(FIND(BU$2,$C600)&gt;=1,IF(INDIRECT($B600&amp;"!"&amp;"AH"&amp;$A600)="","",INDIRECT($B600&amp;"!"&amp;"AH"&amp;$A600)),0),""))</f>
        <v/>
      </c>
      <c r="BV600" s="253" t="str">
        <f t="array" aca="1" ref="BV600" ca="1">IF(BV$2="","",IFERROR(IF(FIND(BV$2,$C600)&gt;=1,IF(INDIRECT($B600&amp;"!"&amp;"AH"&amp;$A600)="","",INDIRECT($B600&amp;"!"&amp;"AH"&amp;$A600)),0),""))</f>
        <v/>
      </c>
      <c r="BW600" s="253" t="str">
        <f t="array" aca="1" ref="BW600" ca="1">IF(BW$2="","",IFERROR(IF(FIND(BW$2,$C600)&gt;=1,IF(INDIRECT($B600&amp;"!"&amp;"AH"&amp;$A600)="","",INDIRECT($B600&amp;"!"&amp;"AH"&amp;$A600)),0),""))</f>
        <v/>
      </c>
      <c r="BX600" s="253" t="str">
        <f t="array" aca="1" ref="BX600" ca="1">IF(BX$2="","",IFERROR(IF(FIND(BX$2,$C600)&gt;=1,IF(INDIRECT($B600&amp;"!"&amp;"AH"&amp;$A600)="","",INDIRECT($B600&amp;"!"&amp;"AH"&amp;$A600)),0),""))</f>
        <v/>
      </c>
      <c r="BY600" s="253" t="str">
        <f t="array" aca="1" ref="BY600" ca="1">IF(BY$2="","",IFERROR(IF(FIND(BY$2,$C600)&gt;=1,IF(INDIRECT($B600&amp;"!"&amp;"AH"&amp;$A600)="","",INDIRECT($B600&amp;"!"&amp;"AH"&amp;$A600)),0),""))</f>
        <v/>
      </c>
      <c r="BZ600" s="253" t="str">
        <f t="array" aca="1" ref="BZ600" ca="1">IF(BZ$2="","",IFERROR(IF(FIND(BZ$2,$C600)&gt;=1,IF(INDIRECT($B600&amp;"!"&amp;"AH"&amp;$A600)="","",INDIRECT($B600&amp;"!"&amp;"AH"&amp;$A600)),0),""))</f>
        <v/>
      </c>
      <c r="CA600" s="253" t="str">
        <f t="array" aca="1" ref="CA600" ca="1">IF(CA$2="","",IFERROR(IF(FIND(CA$2,$C600)&gt;=1,IF(INDIRECT($B600&amp;"!"&amp;"AH"&amp;$A600)="","",INDIRECT($B600&amp;"!"&amp;"AH"&amp;$A600)),0),""))</f>
        <v/>
      </c>
      <c r="CB600" s="253" t="str">
        <f t="array" aca="1" ref="CB600" ca="1">IF(CB$2="","",IFERROR(IF(FIND(CB$2,$C600)&gt;=1,IF(INDIRECT($B600&amp;"!"&amp;"AH"&amp;$A600)="","",INDIRECT($B600&amp;"!"&amp;"AH"&amp;$A600)),0),""))</f>
        <v/>
      </c>
      <c r="CC600" s="253" t="str">
        <f t="array" aca="1" ref="CC600" ca="1">IF(CC$2="","",IFERROR(IF(FIND(CC$2,$C600)&gt;=1,IF(INDIRECT($B600&amp;"!"&amp;"AH"&amp;$A600)="","",INDIRECT($B600&amp;"!"&amp;"AH"&amp;$A600)),0),""))</f>
        <v/>
      </c>
      <c r="CD600" s="253" t="str">
        <f t="array" aca="1" ref="CD600" ca="1">IF(CD$2="","",IFERROR(IF(FIND(CD$2,$C600)&gt;=1,IF(INDIRECT($B600&amp;"!"&amp;"AH"&amp;$A600)="","",INDIRECT($B600&amp;"!"&amp;"AH"&amp;$A600)),0),""))</f>
        <v/>
      </c>
      <c r="CE600" s="253" t="str">
        <f t="array" aca="1" ref="CE600" ca="1">IF(CE$2="","",IFERROR(IF(FIND(CE$2,$C600)&gt;=1,IF(INDIRECT($B600&amp;"!"&amp;"AH"&amp;$A600)="","",INDIRECT($B600&amp;"!"&amp;"AH"&amp;$A600)),0),""))</f>
        <v/>
      </c>
      <c r="CF600" s="253" t="str">
        <f t="array" aca="1" ref="CF600" ca="1">IF(CF$2="","",IFERROR(IF(FIND(CF$2,$C600)&gt;=1,IF(INDIRECT($B600&amp;"!"&amp;"AH"&amp;$A600)="","",INDIRECT($B600&amp;"!"&amp;"AH"&amp;$A600)),0),""))</f>
        <v/>
      </c>
      <c r="CG600" s="253" t="str">
        <f t="array" aca="1" ref="CG600" ca="1">IF(CG$2="","",IFERROR(IF(FIND(CG$2,$C600)&gt;=1,IF(INDIRECT($B600&amp;"!"&amp;"AH"&amp;$A600)="","",INDIRECT($B600&amp;"!"&amp;"AH"&amp;$A600)),0),""))</f>
        <v/>
      </c>
      <c r="CH600" s="253" t="str">
        <f t="array" aca="1" ref="CH600" ca="1">IF(CH$2="","",IFERROR(IF(FIND(CH$2,$C600)&gt;=1,IF(INDIRECT($B600&amp;"!"&amp;"AH"&amp;$A600)="","",INDIRECT($B600&amp;"!"&amp;"AH"&amp;$A600)),0),""))</f>
        <v/>
      </c>
      <c r="CI600" s="253" t="str">
        <f t="array" aca="1" ref="CI600" ca="1">IF(CI$2="","",IFERROR(IF(FIND(CI$2,$C600)&gt;=1,IF(INDIRECT($B600&amp;"!"&amp;"AH"&amp;$A600)="","",INDIRECT($B600&amp;"!"&amp;"AH"&amp;$A600)),0),""))</f>
        <v/>
      </c>
      <c r="CJ600" s="253" t="str">
        <f t="array" aca="1" ref="CJ600" ca="1">IF(CJ$2="","",IFERROR(IF(FIND(CJ$2,$C600)&gt;=1,IF(INDIRECT($B600&amp;"!"&amp;"AH"&amp;$A600)="","",INDIRECT($B600&amp;"!"&amp;"AH"&amp;$A600)),0),""))</f>
        <v/>
      </c>
      <c r="CK600" s="253" t="str">
        <f t="array" aca="1" ref="CK600" ca="1">IF(CK$2="","",IFERROR(IF(FIND(CK$2,$C600)&gt;=1,IF(INDIRECT($B600&amp;"!"&amp;"AH"&amp;$A600)="","",INDIRECT($B600&amp;"!"&amp;"AH"&amp;$A600)),0),""))</f>
        <v/>
      </c>
      <c r="CL600" s="253" t="str">
        <f t="array" aca="1" ref="CL600" ca="1">IF(CL$2="","",IFERROR(IF(FIND(CL$2,$C600)&gt;=1,IF(INDIRECT($B600&amp;"!"&amp;"AH"&amp;$A600)="","",INDIRECT($B600&amp;"!"&amp;"AH"&amp;$A600)),0),""))</f>
        <v/>
      </c>
      <c r="CO600" s="2" t="str">
        <f t="shared" ca="1" si="491"/>
        <v/>
      </c>
      <c r="CP600" s="253" t="str">
        <f t="array" aca="1" ref="CP600" ca="1">IF(CP$2="","",IFERROR(IF(FIND(CP$2,$C600)&gt;=1,INDIRECT($B600&amp;"!"&amp;"AG"&amp;$A600),0),""))</f>
        <v/>
      </c>
      <c r="CQ600" s="253" t="str">
        <f t="array" aca="1" ref="CQ600" ca="1">IF(CQ$2="","",IFERROR(IF(FIND(CQ$2,$C600)&gt;=1,INDIRECT($B600&amp;"!"&amp;"AG"&amp;$A600),0),""))</f>
        <v/>
      </c>
      <c r="CR600" s="253" t="str">
        <f t="array" aca="1" ref="CR600" ca="1">IF(CR$2="","",IFERROR(IF(FIND(CR$2,$C600)&gt;=1,INDIRECT($B600&amp;"!"&amp;"AG"&amp;$A600),0),""))</f>
        <v/>
      </c>
      <c r="CS600" s="253" t="str">
        <f t="array" aca="1" ref="CS600" ca="1">IF(CS$2="","",IFERROR(IF(FIND(CS$2,$C600)&gt;=1,INDIRECT($B600&amp;"!"&amp;"AG"&amp;$A600),0),""))</f>
        <v/>
      </c>
      <c r="CV600" s="2" t="str">
        <f t="shared" ca="1" si="492"/>
        <v/>
      </c>
      <c r="CW600" s="253" t="str">
        <f t="array" aca="1" ref="CW600" ca="1">IF(CW$2="","",IFERROR(IF(FIND(CW$2,$C600)&gt;=1,IF(INDIRECT($B600&amp;"!"&amp;"AH"&amp;$A600)="","",INDIRECT($B600&amp;"!"&amp;"AH"&amp;$A600)&amp;" "),0),""))</f>
        <v/>
      </c>
      <c r="CX600" s="253" t="str">
        <f t="array" aca="1" ref="CX600" ca="1">IF(CX$2="","",IFERROR(IF(FIND(CX$2,$C600)&gt;=1,IF(INDIRECT($B600&amp;"!"&amp;"AH"&amp;$A600)="","",INDIRECT($B600&amp;"!"&amp;"AH"&amp;$A600)&amp;" "),0),""))</f>
        <v/>
      </c>
      <c r="CY600" s="253" t="str">
        <f t="array" aca="1" ref="CY600" ca="1">IF(CY$2="","",IFERROR(IF(FIND(CY$2,$C600)&gt;=1,IF(INDIRECT($B600&amp;"!"&amp;"AH"&amp;$A600)="","",INDIRECT($B600&amp;"!"&amp;"AH"&amp;$A600)&amp;" "),0),""))</f>
        <v/>
      </c>
      <c r="CZ600" s="253" t="str">
        <f t="array" aca="1" ref="CZ600" ca="1">IF(CZ$2="","",IFERROR(IF(FIND(CZ$2,$C600)&gt;=1,IF(INDIRECT($B600&amp;"!"&amp;"AH"&amp;$A600)="","",INDIRECT($B600&amp;"!"&amp;"AH"&amp;$A600)&amp;" "),0),""))</f>
        <v/>
      </c>
      <c r="DC600" s="2" t="str">
        <f t="shared" ca="1" si="493"/>
        <v/>
      </c>
      <c r="DD600" s="253" t="str" cm="1">
        <f t="array" aca="1" ref="DD600" ca="1">IF(DD$2="","",IFERROR(IF(FIND(DD$2,$C600)&gt;=1,INDIRECT($B600&amp;"!"&amp;"AG"&amp;$A600),0),""))</f>
        <v/>
      </c>
      <c r="DE600" s="253" t="str" cm="1">
        <f t="array" aca="1" ref="DE600" ca="1">IF(DE$2="","",IFERROR(IF(FIND(DE$2,$C600)&gt;=1,INDIRECT($B600&amp;"!"&amp;"AG"&amp;$A600),0),""))</f>
        <v/>
      </c>
      <c r="DF600" s="253" t="str" cm="1">
        <f t="array" aca="1" ref="DF600" ca="1">IF(DF$2="","",IFERROR(IF(FIND(DF$2,$C600)&gt;=1,INDIRECT($B600&amp;"!"&amp;"AG"&amp;$A600),0),""))</f>
        <v/>
      </c>
      <c r="DG600" s="253" t="str" cm="1">
        <f t="array" aca="1" ref="DG600" ca="1">IF(DG$2="","",IFERROR(IF(FIND(DG$2,$C600)&gt;=1,INDIRECT($B600&amp;"!"&amp;"AG"&amp;$A600),0),""))</f>
        <v/>
      </c>
      <c r="DH600" s="253" t="str" cm="1">
        <f t="array" aca="1" ref="DH600" ca="1">IF(DH$2="","",IFERROR(IF(FIND(DH$2,$C600)&gt;=1,INDIRECT($B600&amp;"!"&amp;"AG"&amp;$A600),0),""))</f>
        <v/>
      </c>
      <c r="DI600" s="253" t="str" cm="1">
        <f t="array" aca="1" ref="DI600" ca="1">IF(DI$2="","",IFERROR(IF(FIND(DI$2,$C600)&gt;=1,INDIRECT($B600&amp;"!"&amp;"AG"&amp;$A600),0),""))</f>
        <v/>
      </c>
      <c r="DJ600" s="253" t="str" cm="1">
        <f t="array" aca="1" ref="DJ600" ca="1">IF(DJ$2="","",IFERROR(IF(FIND(DJ$2,$C600)&gt;=1,INDIRECT($B600&amp;"!"&amp;"AG"&amp;$A600),0),""))</f>
        <v/>
      </c>
      <c r="DK600" s="253" t="str" cm="1">
        <f t="array" aca="1" ref="DK600" ca="1">IF(DK$2="","",IFERROR(IF(FIND(DK$2,$C600)&gt;=1,INDIRECT($B600&amp;"!"&amp;"AG"&amp;$A600),0),""))</f>
        <v/>
      </c>
      <c r="DL600" s="253" t="str" cm="1">
        <f t="array" aca="1" ref="DL600" ca="1">IF(DL$2="","",IFERROR(IF(FIND(DL$2,$C600)&gt;=1,INDIRECT($B600&amp;"!"&amp;"AG"&amp;$A600),0),""))</f>
        <v/>
      </c>
      <c r="DM600" s="253" t="str" cm="1">
        <f t="array" aca="1" ref="DM600" ca="1">IF(DM$2="","",IFERROR(IF(FIND(DM$2,$C600)&gt;=1,INDIRECT($B600&amp;"!"&amp;"AG"&amp;$A600),0),""))</f>
        <v/>
      </c>
      <c r="DN600" s="253" t="str" cm="1">
        <f t="array" aca="1" ref="DN600" ca="1">IF(DN$2="","",IFERROR(IF(FIND(DN$2,$C600)&gt;=1,INDIRECT($B600&amp;"!"&amp;"AG"&amp;$A600),0),""))</f>
        <v/>
      </c>
      <c r="DO600" s="253" t="str" cm="1">
        <f t="array" aca="1" ref="DO600" ca="1">IF(DO$2="","",IFERROR(IF(FIND(DO$2,$C600)&gt;=1,INDIRECT($B600&amp;"!"&amp;"AG"&amp;$A600),0),""))</f>
        <v/>
      </c>
      <c r="DP600" s="253" t="str" cm="1">
        <f t="array" aca="1" ref="DP600" ca="1">IF(DP$2="","",IFERROR(IF(FIND(DP$2,$C600)&gt;=1,INDIRECT($B600&amp;"!"&amp;"AG"&amp;$A600),0),""))</f>
        <v/>
      </c>
      <c r="DQ600" s="253" t="str" cm="1">
        <f t="array" aca="1" ref="DQ600" ca="1">IF(DQ$2="","",IFERROR(IF(FIND(DQ$2,$C600)&gt;=1,INDIRECT($B600&amp;"!"&amp;"AG"&amp;$A600),0),""))</f>
        <v/>
      </c>
      <c r="DR600" s="253" t="str" cm="1">
        <f t="array" aca="1" ref="DR600" ca="1">IF(DR$2="","",IFERROR(IF(FIND(DR$2,$C600)&gt;=1,INDIRECT($B600&amp;"!"&amp;"AG"&amp;$A600),0),""))</f>
        <v/>
      </c>
      <c r="DS600" s="253" t="str" cm="1">
        <f t="array" aca="1" ref="DS600" ca="1">IF(DS$2="","",IFERROR(IF(FIND(DS$2,$C600)&gt;=1,INDIRECT($B600&amp;"!"&amp;"AG"&amp;$A600),0),""))</f>
        <v/>
      </c>
      <c r="DT600" s="253" t="str" cm="1">
        <f t="array" aca="1" ref="DT600" ca="1">IF(DT$2="","",IFERROR(IF(FIND(DT$2,$C600)&gt;=1,INDIRECT($B600&amp;"!"&amp;"AG"&amp;$A600),0),""))</f>
        <v/>
      </c>
      <c r="DU600" s="253" t="str" cm="1">
        <f t="array" aca="1" ref="DU600" ca="1">IF(DU$2="","",IFERROR(IF(FIND(DU$2,$C600)&gt;=1,INDIRECT($B600&amp;"!"&amp;"AG"&amp;$A600),0),""))</f>
        <v/>
      </c>
      <c r="DV600" s="253" t="str" cm="1">
        <f t="array" aca="1" ref="DV600" ca="1">IF(DV$2="","",IFERROR(IF(FIND(DV$2,$C600)&gt;=1,INDIRECT($B600&amp;"!"&amp;"AG"&amp;$A600),0),""))</f>
        <v/>
      </c>
      <c r="DW600" s="253" t="str" cm="1">
        <f t="array" aca="1" ref="DW600" ca="1">IF(DW$2="","",IFERROR(IF(FIND(DW$2,$C600)&gt;=1,INDIRECT($B600&amp;"!"&amp;"AG"&amp;$A600),0),""))</f>
        <v/>
      </c>
      <c r="DX600" s="253" t="str" cm="1">
        <f t="array" aca="1" ref="DX600" ca="1">IF(DX$2="","",IFERROR(IF(FIND(DX$2,$C600)&gt;=1,INDIRECT($B600&amp;"!"&amp;"AG"&amp;$A600),0),""))</f>
        <v/>
      </c>
      <c r="DY600" s="253" t="str" cm="1">
        <f t="array" aca="1" ref="DY600" ca="1">IF(DY$2="","",IFERROR(IF(FIND(DY$2,$C600)&gt;=1,INDIRECT($B600&amp;"!"&amp;"AG"&amp;$A600),0),""))</f>
        <v/>
      </c>
      <c r="DZ600" s="253" t="str" cm="1">
        <f t="array" aca="1" ref="DZ600" ca="1">IF(DZ$2="","",IFERROR(IF(FIND(DZ$2,$C600)&gt;=1,INDIRECT($B600&amp;"!"&amp;"AG"&amp;$A600),0),""))</f>
        <v/>
      </c>
      <c r="EA600" s="253" t="str" cm="1">
        <f t="array" aca="1" ref="EA600" ca="1">IF(EA$2="","",IFERROR(IF(FIND(EA$2,$C600)&gt;=1,INDIRECT($B600&amp;"!"&amp;"AG"&amp;$A600),0),""))</f>
        <v/>
      </c>
      <c r="EB600" s="253" t="str" cm="1">
        <f t="array" aca="1" ref="EB600" ca="1">IF(EB$2="","",IFERROR(IF(FIND(EB$2,$C600)&gt;=1,INDIRECT($B600&amp;"!"&amp;"AG"&amp;$A600),0),""))</f>
        <v/>
      </c>
      <c r="EC600" s="253" t="str" cm="1">
        <f t="array" aca="1" ref="EC600" ca="1">IF(EC$2="","",IFERROR(IF(FIND(EC$2,$C600)&gt;=1,INDIRECT($B600&amp;"!"&amp;"AG"&amp;$A600),0),""))</f>
        <v/>
      </c>
      <c r="ED600" s="253" t="str" cm="1">
        <f t="array" aca="1" ref="ED600" ca="1">IF(ED$2="","",IFERROR(IF(FIND(ED$2,$C600)&gt;=1,INDIRECT($B600&amp;"!"&amp;"AG"&amp;$A600),0),""))</f>
        <v/>
      </c>
      <c r="EE600" s="253" t="str" cm="1">
        <f t="array" aca="1" ref="EE600" ca="1">IF(EE$2="","",IFERROR(IF(FIND(EE$2,$C600)&gt;=1,INDIRECT($B600&amp;"!"&amp;"AG"&amp;$A600),0),""))</f>
        <v/>
      </c>
      <c r="EF600" s="253" t="str" cm="1">
        <f t="array" aca="1" ref="EF600" ca="1">IF(EF$2="","",IFERROR(IF(FIND(EF$2,$C600)&gt;=1,INDIRECT($B600&amp;"!"&amp;"AG"&amp;$A600),0),""))</f>
        <v/>
      </c>
      <c r="EG600" s="253" t="str" cm="1">
        <f t="array" aca="1" ref="EG600" ca="1">IF(EG$2="","",IFERROR(IF(FIND(EG$2,$C600)&gt;=1,INDIRECT($B600&amp;"!"&amp;"AG"&amp;$A600),0),""))</f>
        <v/>
      </c>
      <c r="EH600" s="253" t="str" cm="1">
        <f t="array" aca="1" ref="EH600" ca="1">IF(EH$2="","",IFERROR(IF(FIND(EH$2,$C600)&gt;=1,INDIRECT($B600&amp;"!"&amp;"AG"&amp;$A600),0),""))</f>
        <v/>
      </c>
      <c r="EI600" s="253" t="str" cm="1">
        <f t="array" aca="1" ref="EI600" ca="1">IF(EI$2="","",IFERROR(IF(FIND(EI$2,$C600)&gt;=1,INDIRECT($B600&amp;"!"&amp;"AG"&amp;$A600),0),""))</f>
        <v/>
      </c>
      <c r="EJ600" s="253" t="str" cm="1">
        <f t="array" aca="1" ref="EJ600" ca="1">IF(EJ$2="","",IFERROR(IF(FIND(EJ$2,$C600)&gt;=1,INDIRECT($B600&amp;"!"&amp;"AG"&amp;$A600),0),""))</f>
        <v/>
      </c>
      <c r="EK600" s="253" t="str" cm="1">
        <f t="array" aca="1" ref="EK600" ca="1">IF(EK$2="","",IFERROR(IF(FIND(EK$2,$C600)&gt;=1,INDIRECT($B600&amp;"!"&amp;"AG"&amp;$A600),0),""))</f>
        <v/>
      </c>
      <c r="EL600" s="253" t="str" cm="1">
        <f t="array" aca="1" ref="EL600" ca="1">IF(EL$2="","",IFERROR(IF(FIND(EL$2,$C600)&gt;=1,INDIRECT($B600&amp;"!"&amp;"AG"&amp;$A600),0),""))</f>
        <v/>
      </c>
      <c r="EM600" s="253" t="str" cm="1">
        <f t="array" aca="1" ref="EM600" ca="1">IF(EM$2="","",IFERROR(IF(FIND(EM$2,$C600)&gt;=1,INDIRECT($B600&amp;"!"&amp;"AG"&amp;$A600),0),""))</f>
        <v/>
      </c>
      <c r="EN600" s="253" t="str" cm="1">
        <f t="array" aca="1" ref="EN600" ca="1">IF(EN$2="","",IFERROR(IF(FIND(EN$2,$C600)&gt;=1,INDIRECT($B600&amp;"!"&amp;"AG"&amp;$A600),0),""))</f>
        <v/>
      </c>
      <c r="EO600" s="253" t="str" cm="1">
        <f t="array" aca="1" ref="EO600" ca="1">IF(EO$2="","",IFERROR(IF(FIND(EO$2,$C600)&gt;=1,INDIRECT($B600&amp;"!"&amp;"AG"&amp;$A600),0),""))</f>
        <v/>
      </c>
      <c r="EP600" s="253" t="str" cm="1">
        <f t="array" aca="1" ref="EP600" ca="1">IF(EP$2="","",IFERROR(IF(FIND(EP$2,$C600)&gt;=1,INDIRECT($B600&amp;"!"&amp;"AG"&amp;$A600),0),""))</f>
        <v/>
      </c>
      <c r="EQ600" s="253" t="str" cm="1">
        <f t="array" aca="1" ref="EQ600" ca="1">IF(EQ$2="","",IFERROR(IF(FIND(EQ$2,$C600)&gt;=1,INDIRECT($B600&amp;"!"&amp;"AG"&amp;$A600),0),""))</f>
        <v/>
      </c>
      <c r="ER600" s="253" t="str" cm="1">
        <f t="array" aca="1" ref="ER600" ca="1">IF(ER$2="","",IFERROR(IF(FIND(ER$2,$C600)&gt;=1,INDIRECT($B600&amp;"!"&amp;"AG"&amp;$A600),0),""))</f>
        <v/>
      </c>
      <c r="ES600" s="253" t="str" cm="1">
        <f t="array" aca="1" ref="ES600" ca="1">IF(ES$2="","",IFERROR(IF(FIND(ES$2,$C600)&gt;=1,INDIRECT($B600&amp;"!"&amp;"AG"&amp;$A600),0),""))</f>
        <v/>
      </c>
      <c r="ET600" s="253" t="str" cm="1">
        <f t="array" aca="1" ref="ET600" ca="1">IF(ET$2="","",IFERROR(IF(FIND(ET$2,$C600)&gt;=1,INDIRECT($B600&amp;"!"&amp;"AG"&amp;$A600),0),""))</f>
        <v/>
      </c>
      <c r="EU600" s="253" t="str" cm="1">
        <f t="array" aca="1" ref="EU600" ca="1">IF(EU$2="","",IFERROR(IF(FIND(EU$2,$C600)&gt;=1,INDIRECT($B600&amp;"!"&amp;"AG"&amp;$A600),0),""))</f>
        <v/>
      </c>
      <c r="EV600" s="253" t="str" cm="1">
        <f t="array" aca="1" ref="EV600" ca="1">IF(EV$2="","",IFERROR(IF(FIND(EV$2,$C600)&gt;=1,INDIRECT($B600&amp;"!"&amp;"AG"&amp;$A600),0),""))</f>
        <v/>
      </c>
    </row>
    <row r="601" spans="1:152" x14ac:dyDescent="0.3">
      <c r="A601" s="252">
        <f t="shared" ca="1" si="529"/>
        <v>38</v>
      </c>
      <c r="B601" s="252" t="str">
        <f t="shared" si="530"/>
        <v>Nov_2024</v>
      </c>
      <c r="C601" s="252" t="str">
        <f t="shared" ca="1" si="528"/>
        <v/>
      </c>
      <c r="D601" s="253" t="str">
        <f t="array" aca="1" ref="D601" ca="1">IF(D$2="","",IFERROR(IF(FIND(D$2,$C601)&gt;=1,INDIRECT($B601&amp;"!"&amp;"AG"&amp;$A601),0),""))</f>
        <v/>
      </c>
      <c r="E601" s="253" t="str">
        <f t="array" aca="1" ref="E601" ca="1">IF(E$2="","",IFERROR(IF(FIND(E$2,$C601)&gt;=1,INDIRECT($B601&amp;"!"&amp;"AG"&amp;$A601),0),""))</f>
        <v/>
      </c>
      <c r="F601" s="253" t="str">
        <f t="array" aca="1" ref="F601" ca="1">IF(F$2="","",IFERROR(IF(FIND(F$2,$C601)&gt;=1,INDIRECT($B601&amp;"!"&amp;"AG"&amp;$A601),0),""))</f>
        <v/>
      </c>
      <c r="G601" s="253" t="str">
        <f t="array" aca="1" ref="G601" ca="1">IF(G$2="","",IFERROR(IF(FIND(G$2,$C601)&gt;=1,INDIRECT($B601&amp;"!"&amp;"AG"&amp;$A601),0),""))</f>
        <v/>
      </c>
      <c r="H601" s="253" t="str">
        <f t="array" aca="1" ref="H601" ca="1">IF(H$2="","",IFERROR(IF(FIND(H$2,$C601)&gt;=1,INDIRECT($B601&amp;"!"&amp;"AG"&amp;$A601),0),""))</f>
        <v/>
      </c>
      <c r="I601" s="253" t="str">
        <f t="array" aca="1" ref="I601" ca="1">IF(I$2="","",IFERROR(IF(FIND(I$2,$C601)&gt;=1,INDIRECT($B601&amp;"!"&amp;"AG"&amp;$A601),0),""))</f>
        <v/>
      </c>
      <c r="J601" s="253" t="str">
        <f t="array" aca="1" ref="J601" ca="1">IF(J$2="","",IFERROR(IF(FIND(J$2,$C601)&gt;=1,INDIRECT($B601&amp;"!"&amp;"AG"&amp;$A601),0),""))</f>
        <v/>
      </c>
      <c r="K601" s="253" t="str">
        <f t="array" aca="1" ref="K601" ca="1">IF(K$2="","",IFERROR(IF(FIND(K$2,$C601)&gt;=1,INDIRECT($B601&amp;"!"&amp;"AG"&amp;$A601),0),""))</f>
        <v/>
      </c>
      <c r="L601" s="253" t="str">
        <f t="array" aca="1" ref="L601" ca="1">IF(L$2="","",IFERROR(IF(FIND(L$2,$C601)&gt;=1,INDIRECT($B601&amp;"!"&amp;"AG"&amp;$A601),0),""))</f>
        <v/>
      </c>
      <c r="M601" s="253" t="str">
        <f t="array" aca="1" ref="M601" ca="1">IF(M$2="","",IFERROR(IF(FIND(M$2,$C601)&gt;=1,INDIRECT($B601&amp;"!"&amp;"AG"&amp;$A601),0),""))</f>
        <v/>
      </c>
      <c r="N601" s="253" t="str">
        <f t="array" aca="1" ref="N601" ca="1">IF(N$2="","",IFERROR(IF(FIND(N$2,$C601)&gt;=1,INDIRECT($B601&amp;"!"&amp;"AG"&amp;$A601),0),""))</f>
        <v/>
      </c>
      <c r="O601" s="253" t="str">
        <f t="array" aca="1" ref="O601" ca="1">IF(O$2="","",IFERROR(IF(FIND(O$2,$C601)&gt;=1,INDIRECT($B601&amp;"!"&amp;"AG"&amp;$A601),0),""))</f>
        <v/>
      </c>
      <c r="P601" s="253" t="str">
        <f t="array" aca="1" ref="P601" ca="1">IF(P$2="","",IFERROR(IF(FIND(P$2,$C601)&gt;=1,INDIRECT($B601&amp;"!"&amp;"AG"&amp;$A601),0),""))</f>
        <v/>
      </c>
      <c r="Q601" s="253" t="str">
        <f t="array" aca="1" ref="Q601" ca="1">IF(Q$2="","",IFERROR(IF(FIND(Q$2,$C601)&gt;=1,INDIRECT($B601&amp;"!"&amp;"AG"&amp;$A601),0),""))</f>
        <v/>
      </c>
      <c r="R601" s="253" t="str">
        <f t="array" aca="1" ref="R601" ca="1">IF(R$2="","",IFERROR(IF(FIND(R$2,$C601)&gt;=1,INDIRECT($B601&amp;"!"&amp;"AG"&amp;$A601),0),""))</f>
        <v/>
      </c>
      <c r="S601" s="253" t="str">
        <f t="array" aca="1" ref="S601" ca="1">IF(S$2="","",IFERROR(IF(FIND(S$2,$C601)&gt;=1,INDIRECT($B601&amp;"!"&amp;"AG"&amp;$A601),0),""))</f>
        <v/>
      </c>
      <c r="T601" s="253" t="str">
        <f t="array" aca="1" ref="T601" ca="1">IF(T$2="","",IFERROR(IF(FIND(T$2,$C601)&gt;=1,INDIRECT($B601&amp;"!"&amp;"AG"&amp;$A601),0),""))</f>
        <v/>
      </c>
      <c r="U601" s="253" t="str">
        <f t="array" aca="1" ref="U601" ca="1">IF(U$2="","",IFERROR(IF(FIND(U$2,$C601)&gt;=1,INDIRECT($B601&amp;"!"&amp;"AG"&amp;$A601),0),""))</f>
        <v/>
      </c>
      <c r="V601" s="253" t="str">
        <f t="array" aca="1" ref="V601" ca="1">IF(V$2="","",IFERROR(IF(FIND(V$2,$C601)&gt;=1,INDIRECT($B601&amp;"!"&amp;"AG"&amp;$A601),0),""))</f>
        <v/>
      </c>
      <c r="W601" s="253" t="str">
        <f t="array" aca="1" ref="W601" ca="1">IF(W$2="","",IFERROR(IF(FIND(W$2,$C601)&gt;=1,INDIRECT($B601&amp;"!"&amp;"AG"&amp;$A601),0),""))</f>
        <v/>
      </c>
      <c r="X601" s="253" t="str">
        <f t="array" aca="1" ref="X601" ca="1">IF(X$2="","",IFERROR(IF(FIND(X$2,$C601)&gt;=1,INDIRECT($B601&amp;"!"&amp;"AG"&amp;$A601),0),""))</f>
        <v/>
      </c>
      <c r="Y601" s="253" t="str">
        <f t="array" aca="1" ref="Y601" ca="1">IF(Y$2="","",IFERROR(IF(FIND(Y$2,$C601)&gt;=1,INDIRECT($B601&amp;"!"&amp;"AG"&amp;$A601),0),""))</f>
        <v/>
      </c>
      <c r="Z601" s="253" t="str">
        <f t="array" aca="1" ref="Z601" ca="1">IF(Z$2="","",IFERROR(IF(FIND(Z$2,$C601)&gt;=1,INDIRECT($B601&amp;"!"&amp;"AG"&amp;$A601),0),""))</f>
        <v/>
      </c>
      <c r="AA601" s="253" t="str">
        <f t="array" aca="1" ref="AA601" ca="1">IF(AA$2="","",IFERROR(IF(FIND(AA$2,$C601)&gt;=1,INDIRECT($B601&amp;"!"&amp;"AG"&amp;$A601),0),""))</f>
        <v/>
      </c>
      <c r="AB601" s="253" t="str">
        <f t="array" aca="1" ref="AB601" ca="1">IF(AB$2="","",IFERROR(IF(FIND(AB$2,$C601)&gt;=1,INDIRECT($B601&amp;"!"&amp;"AG"&amp;$A601),0),""))</f>
        <v/>
      </c>
      <c r="AC601" s="253" t="str">
        <f t="array" aca="1" ref="AC601" ca="1">IF(AC$2="","",IFERROR(IF(FIND(AC$2,$C601)&gt;=1,INDIRECT($B601&amp;"!"&amp;"AG"&amp;$A601),0),""))</f>
        <v/>
      </c>
      <c r="AD601" s="253" t="str">
        <f t="array" aca="1" ref="AD601" ca="1">IF(AD$2="","",IFERROR(IF(FIND(AD$2,$C601)&gt;=1,INDIRECT($B601&amp;"!"&amp;"AG"&amp;$A601),0),""))</f>
        <v/>
      </c>
      <c r="AE601" s="253" t="str">
        <f t="array" aca="1" ref="AE601" ca="1">IF(AE$2="","",IFERROR(IF(FIND(AE$2,$C601)&gt;=1,INDIRECT($B601&amp;"!"&amp;"AG"&amp;$A601),0),""))</f>
        <v/>
      </c>
      <c r="AF601" s="253" t="str">
        <f t="array" aca="1" ref="AF601" ca="1">IF(AF$2="","",IFERROR(IF(FIND(AF$2,$C601)&gt;=1,INDIRECT($B601&amp;"!"&amp;"AG"&amp;$A601),0),""))</f>
        <v/>
      </c>
      <c r="AG601" s="253" t="str">
        <f t="array" aca="1" ref="AG601" ca="1">IF(AG$2="","",IFERROR(IF(FIND(AG$2,$C601)&gt;=1,INDIRECT($B601&amp;"!"&amp;"AG"&amp;$A601),0),""))</f>
        <v/>
      </c>
      <c r="AH601" s="253" t="str">
        <f t="array" aca="1" ref="AH601" ca="1">IF(AH$2="","",IFERROR(IF(FIND(AH$2,$C601)&gt;=1,INDIRECT($B601&amp;"!"&amp;"AG"&amp;$A601),0),""))</f>
        <v/>
      </c>
      <c r="AI601" s="253" t="str">
        <f t="array" aca="1" ref="AI601" ca="1">IF(AI$2="","",IFERROR(IF(FIND(AI$2,$C601)&gt;=1,INDIRECT($B601&amp;"!"&amp;"AG"&amp;$A601),0),""))</f>
        <v/>
      </c>
      <c r="AJ601" s="253" t="str">
        <f t="array" aca="1" ref="AJ601" ca="1">IF(AJ$2="","",IFERROR(IF(FIND(AJ$2,$C601)&gt;=1,INDIRECT($B601&amp;"!"&amp;"AG"&amp;$A601),0),""))</f>
        <v/>
      </c>
      <c r="AK601" s="253" t="str">
        <f t="array" aca="1" ref="AK601" ca="1">IF(AK$2="","",IFERROR(IF(FIND(AK$2,$C601)&gt;=1,INDIRECT($B601&amp;"!"&amp;"AG"&amp;$A601),0),""))</f>
        <v/>
      </c>
      <c r="AL601" s="253" t="str">
        <f t="array" aca="1" ref="AL601" ca="1">IF(AL$2="","",IFERROR(IF(FIND(AL$2,$C601)&gt;=1,INDIRECT($B601&amp;"!"&amp;"AG"&amp;$A601),0),""))</f>
        <v/>
      </c>
      <c r="AM601" s="253" t="str">
        <f t="array" aca="1" ref="AM601" ca="1">IF(AM$2="","",IFERROR(IF(FIND(AM$2,$C601)&gt;=1,INDIRECT($B601&amp;"!"&amp;"AG"&amp;$A601),0),""))</f>
        <v/>
      </c>
      <c r="AN601" s="253" t="str">
        <f t="array" aca="1" ref="AN601" ca="1">IF(AN$2="","",IFERROR(IF(FIND(AN$2,$C601)&gt;=1,INDIRECT($B601&amp;"!"&amp;"AG"&amp;$A601),0),""))</f>
        <v/>
      </c>
      <c r="AO601" s="253" t="str">
        <f t="array" aca="1" ref="AO601" ca="1">IF(AO$2="","",IFERROR(IF(FIND(AO$2,$C601)&gt;=1,INDIRECT($B601&amp;"!"&amp;"AG"&amp;$A601),0),""))</f>
        <v/>
      </c>
      <c r="AP601" s="253" t="str">
        <f t="array" aca="1" ref="AP601" ca="1">IF(AP$2="","",IFERROR(IF(FIND(AP$2,$C601)&gt;=1,INDIRECT($B601&amp;"!"&amp;"AG"&amp;$A601),0),""))</f>
        <v/>
      </c>
      <c r="AQ601" s="253" t="str">
        <f t="array" aca="1" ref="AQ601" ca="1">IF(AQ$2="","",IFERROR(IF(FIND(AQ$2,$C601)&gt;=1,INDIRECT($B601&amp;"!"&amp;"AG"&amp;$A601),0),""))</f>
        <v/>
      </c>
      <c r="AR601" s="253" t="str">
        <f t="array" aca="1" ref="AR601" ca="1">IF(AR$2="","",IFERROR(IF(FIND(AR$2,$C601)&gt;=1,INDIRECT($B601&amp;"!"&amp;"AG"&amp;$A601),0),""))</f>
        <v/>
      </c>
      <c r="AS601" s="253" t="str">
        <f t="array" aca="1" ref="AS601" ca="1">IF(AS$2="","",IFERROR(IF(FIND(AS$2,$C601)&gt;=1,INDIRECT($B601&amp;"!"&amp;"AG"&amp;$A601),0),""))</f>
        <v/>
      </c>
      <c r="AU601" s="254" t="str">
        <f t="array" aca="1" ref="AU601" ca="1">IFERROR(INDIRECT(B601&amp;"!"&amp;"A"&amp;A601),"")</f>
        <v/>
      </c>
      <c r="AV601" s="2" t="str">
        <f t="shared" ca="1" si="489"/>
        <v/>
      </c>
      <c r="AW601" s="253" t="str">
        <f t="array" aca="1" ref="AW601" ca="1">IF(AW$2="","",IFERROR(IF(FIND(AW$2,$C601)&gt;=1,IF(INDIRECT($B601&amp;"!"&amp;"AH"&amp;$A601)="","",INDIRECT($B601&amp;"!"&amp;"AH"&amp;$A601)),0),""))</f>
        <v/>
      </c>
      <c r="AX601" s="253" t="str">
        <f t="array" aca="1" ref="AX601" ca="1">IF(AX$2="","",IFERROR(IF(FIND(AX$2,$C601)&gt;=1,IF(INDIRECT($B601&amp;"!"&amp;"AH"&amp;$A601)="","",INDIRECT($B601&amp;"!"&amp;"AH"&amp;$A601)),0),""))</f>
        <v/>
      </c>
      <c r="AY601" s="253" t="str">
        <f t="array" aca="1" ref="AY601" ca="1">IF(AY$2="","",IFERROR(IF(FIND(AY$2,$C601)&gt;=1,IF(INDIRECT($B601&amp;"!"&amp;"AH"&amp;$A601)="","",INDIRECT($B601&amp;"!"&amp;"AH"&amp;$A601)),0),""))</f>
        <v/>
      </c>
      <c r="AZ601" s="253" t="str">
        <f t="array" aca="1" ref="AZ601" ca="1">IF(AZ$2="","",IFERROR(IF(FIND(AZ$2,$C601)&gt;=1,IF(INDIRECT($B601&amp;"!"&amp;"AH"&amp;$A601)="","",INDIRECT($B601&amp;"!"&amp;"AH"&amp;$A601)),0),""))</f>
        <v/>
      </c>
      <c r="BA601" s="253" t="str">
        <f t="array" aca="1" ref="BA601" ca="1">IF(BA$2="","",IFERROR(IF(FIND(BA$2,$C601)&gt;=1,IF(INDIRECT($B601&amp;"!"&amp;"AH"&amp;$A601)="","",INDIRECT($B601&amp;"!"&amp;"AH"&amp;$A601)),0),""))</f>
        <v/>
      </c>
      <c r="BB601" s="253" t="str">
        <f t="array" aca="1" ref="BB601" ca="1">IF(BB$2="","",IFERROR(IF(FIND(BB$2,$C601)&gt;=1,IF(INDIRECT($B601&amp;"!"&amp;"AH"&amp;$A601)="","",INDIRECT($B601&amp;"!"&amp;"AH"&amp;$A601)),0),""))</f>
        <v/>
      </c>
      <c r="BC601" s="253" t="str">
        <f t="array" aca="1" ref="BC601" ca="1">IF(BC$2="","",IFERROR(IF(FIND(BC$2,$C601)&gt;=1,IF(INDIRECT($B601&amp;"!"&amp;"AH"&amp;$A601)="","",INDIRECT($B601&amp;"!"&amp;"AH"&amp;$A601)),0),""))</f>
        <v/>
      </c>
      <c r="BD601" s="253" t="str">
        <f t="array" aca="1" ref="BD601" ca="1">IF(BD$2="","",IFERROR(IF(FIND(BD$2,$C601)&gt;=1,IF(INDIRECT($B601&amp;"!"&amp;"AH"&amp;$A601)="","",INDIRECT($B601&amp;"!"&amp;"AH"&amp;$A601)),0),""))</f>
        <v/>
      </c>
      <c r="BE601" s="253" t="str">
        <f t="array" aca="1" ref="BE601" ca="1">IF(BE$2="","",IFERROR(IF(FIND(BE$2,$C601)&gt;=1,IF(INDIRECT($B601&amp;"!"&amp;"AH"&amp;$A601)="","",INDIRECT($B601&amp;"!"&amp;"AH"&amp;$A601)),0),""))</f>
        <v/>
      </c>
      <c r="BF601" s="253" t="str">
        <f t="array" aca="1" ref="BF601" ca="1">IF(BF$2="","",IFERROR(IF(FIND(BF$2,$C601)&gt;=1,IF(INDIRECT($B601&amp;"!"&amp;"AH"&amp;$A601)="","",INDIRECT($B601&amp;"!"&amp;"AH"&amp;$A601)),0),""))</f>
        <v/>
      </c>
      <c r="BG601" s="253" t="str">
        <f t="array" aca="1" ref="BG601" ca="1">IF(BG$2="","",IFERROR(IF(FIND(BG$2,$C601)&gt;=1,IF(INDIRECT($B601&amp;"!"&amp;"AH"&amp;$A601)="","",INDIRECT($B601&amp;"!"&amp;"AH"&amp;$A601)),0),""))</f>
        <v/>
      </c>
      <c r="BH601" s="253" t="str">
        <f t="array" aca="1" ref="BH601" ca="1">IF(BH$2="","",IFERROR(IF(FIND(BH$2,$C601)&gt;=1,IF(INDIRECT($B601&amp;"!"&amp;"AH"&amp;$A601)="","",INDIRECT($B601&amp;"!"&amp;"AH"&amp;$A601)),0),""))</f>
        <v/>
      </c>
      <c r="BI601" s="253" t="str">
        <f t="array" aca="1" ref="BI601" ca="1">IF(BI$2="","",IFERROR(IF(FIND(BI$2,$C601)&gt;=1,IF(INDIRECT($B601&amp;"!"&amp;"AH"&amp;$A601)="","",INDIRECT($B601&amp;"!"&amp;"AH"&amp;$A601)),0),""))</f>
        <v/>
      </c>
      <c r="BJ601" s="253" t="str">
        <f t="array" aca="1" ref="BJ601" ca="1">IF(BJ$2="","",IFERROR(IF(FIND(BJ$2,$C601)&gt;=1,IF(INDIRECT($B601&amp;"!"&amp;"AH"&amp;$A601)="","",INDIRECT($B601&amp;"!"&amp;"AH"&amp;$A601)),0),""))</f>
        <v/>
      </c>
      <c r="BK601" s="253" t="str">
        <f t="array" aca="1" ref="BK601" ca="1">IF(BK$2="","",IFERROR(IF(FIND(BK$2,$C601)&gt;=1,IF(INDIRECT($B601&amp;"!"&amp;"AH"&amp;$A601)="","",INDIRECT($B601&amp;"!"&amp;"AH"&amp;$A601)),0),""))</f>
        <v/>
      </c>
      <c r="BL601" s="253" t="str">
        <f t="array" aca="1" ref="BL601" ca="1">IF(BL$2="","",IFERROR(IF(FIND(BL$2,$C601)&gt;=1,IF(INDIRECT($B601&amp;"!"&amp;"AH"&amp;$A601)="","",INDIRECT($B601&amp;"!"&amp;"AH"&amp;$A601)),0),""))</f>
        <v/>
      </c>
      <c r="BM601" s="253" t="str">
        <f t="array" aca="1" ref="BM601" ca="1">IF(BM$2="","",IFERROR(IF(FIND(BM$2,$C601)&gt;=1,IF(INDIRECT($B601&amp;"!"&amp;"AH"&amp;$A601)="","",INDIRECT($B601&amp;"!"&amp;"AH"&amp;$A601)),0),""))</f>
        <v/>
      </c>
      <c r="BN601" s="253" t="str">
        <f t="array" aca="1" ref="BN601" ca="1">IF(BN$2="","",IFERROR(IF(FIND(BN$2,$C601)&gt;=1,IF(INDIRECT($B601&amp;"!"&amp;"AH"&amp;$A601)="","",INDIRECT($B601&amp;"!"&amp;"AH"&amp;$A601)),0),""))</f>
        <v/>
      </c>
      <c r="BO601" s="253" t="str">
        <f t="array" aca="1" ref="BO601" ca="1">IF(BO$2="","",IFERROR(IF(FIND(BO$2,$C601)&gt;=1,IF(INDIRECT($B601&amp;"!"&amp;"AH"&amp;$A601)="","",INDIRECT($B601&amp;"!"&amp;"AH"&amp;$A601)),0),""))</f>
        <v/>
      </c>
      <c r="BP601" s="253" t="str">
        <f t="array" aca="1" ref="BP601" ca="1">IF(BP$2="","",IFERROR(IF(FIND(BP$2,$C601)&gt;=1,IF(INDIRECT($B601&amp;"!"&amp;"AH"&amp;$A601)="","",INDIRECT($B601&amp;"!"&amp;"AH"&amp;$A601)),0),""))</f>
        <v/>
      </c>
      <c r="BQ601" s="253" t="str">
        <f t="array" aca="1" ref="BQ601" ca="1">IF(BQ$2="","",IFERROR(IF(FIND(BQ$2,$C601)&gt;=1,IF(INDIRECT($B601&amp;"!"&amp;"AH"&amp;$A601)="","",INDIRECT($B601&amp;"!"&amp;"AH"&amp;$A601)),0),""))</f>
        <v/>
      </c>
      <c r="BR601" s="253" t="str">
        <f t="array" aca="1" ref="BR601" ca="1">IF(BR$2="","",IFERROR(IF(FIND(BR$2,$C601)&gt;=1,IF(INDIRECT($B601&amp;"!"&amp;"AH"&amp;$A601)="","",INDIRECT($B601&amp;"!"&amp;"AH"&amp;$A601)),0),""))</f>
        <v/>
      </c>
      <c r="BS601" s="253" t="str">
        <f t="array" aca="1" ref="BS601" ca="1">IF(BS$2="","",IFERROR(IF(FIND(BS$2,$C601)&gt;=1,IF(INDIRECT($B601&amp;"!"&amp;"AH"&amp;$A601)="","",INDIRECT($B601&amp;"!"&amp;"AH"&amp;$A601)),0),""))</f>
        <v/>
      </c>
      <c r="BT601" s="253" t="str">
        <f t="array" aca="1" ref="BT601" ca="1">IF(BT$2="","",IFERROR(IF(FIND(BT$2,$C601)&gt;=1,IF(INDIRECT($B601&amp;"!"&amp;"AH"&amp;$A601)="","",INDIRECT($B601&amp;"!"&amp;"AH"&amp;$A601)),0),""))</f>
        <v/>
      </c>
      <c r="BU601" s="253" t="str">
        <f t="array" aca="1" ref="BU601" ca="1">IF(BU$2="","",IFERROR(IF(FIND(BU$2,$C601)&gt;=1,IF(INDIRECT($B601&amp;"!"&amp;"AH"&amp;$A601)="","",INDIRECT($B601&amp;"!"&amp;"AH"&amp;$A601)),0),""))</f>
        <v/>
      </c>
      <c r="BV601" s="253" t="str">
        <f t="array" aca="1" ref="BV601" ca="1">IF(BV$2="","",IFERROR(IF(FIND(BV$2,$C601)&gt;=1,IF(INDIRECT($B601&amp;"!"&amp;"AH"&amp;$A601)="","",INDIRECT($B601&amp;"!"&amp;"AH"&amp;$A601)),0),""))</f>
        <v/>
      </c>
      <c r="BW601" s="253" t="str">
        <f t="array" aca="1" ref="BW601" ca="1">IF(BW$2="","",IFERROR(IF(FIND(BW$2,$C601)&gt;=1,IF(INDIRECT($B601&amp;"!"&amp;"AH"&amp;$A601)="","",INDIRECT($B601&amp;"!"&amp;"AH"&amp;$A601)),0),""))</f>
        <v/>
      </c>
      <c r="BX601" s="253" t="str">
        <f t="array" aca="1" ref="BX601" ca="1">IF(BX$2="","",IFERROR(IF(FIND(BX$2,$C601)&gt;=1,IF(INDIRECT($B601&amp;"!"&amp;"AH"&amp;$A601)="","",INDIRECT($B601&amp;"!"&amp;"AH"&amp;$A601)),0),""))</f>
        <v/>
      </c>
      <c r="BY601" s="253" t="str">
        <f t="array" aca="1" ref="BY601" ca="1">IF(BY$2="","",IFERROR(IF(FIND(BY$2,$C601)&gt;=1,IF(INDIRECT($B601&amp;"!"&amp;"AH"&amp;$A601)="","",INDIRECT($B601&amp;"!"&amp;"AH"&amp;$A601)),0),""))</f>
        <v/>
      </c>
      <c r="BZ601" s="253" t="str">
        <f t="array" aca="1" ref="BZ601" ca="1">IF(BZ$2="","",IFERROR(IF(FIND(BZ$2,$C601)&gt;=1,IF(INDIRECT($B601&amp;"!"&amp;"AH"&amp;$A601)="","",INDIRECT($B601&amp;"!"&amp;"AH"&amp;$A601)),0),""))</f>
        <v/>
      </c>
      <c r="CA601" s="253" t="str">
        <f t="array" aca="1" ref="CA601" ca="1">IF(CA$2="","",IFERROR(IF(FIND(CA$2,$C601)&gt;=1,IF(INDIRECT($B601&amp;"!"&amp;"AH"&amp;$A601)="","",INDIRECT($B601&amp;"!"&amp;"AH"&amp;$A601)),0),""))</f>
        <v/>
      </c>
      <c r="CB601" s="253" t="str">
        <f t="array" aca="1" ref="CB601" ca="1">IF(CB$2="","",IFERROR(IF(FIND(CB$2,$C601)&gt;=1,IF(INDIRECT($B601&amp;"!"&amp;"AH"&amp;$A601)="","",INDIRECT($B601&amp;"!"&amp;"AH"&amp;$A601)),0),""))</f>
        <v/>
      </c>
      <c r="CC601" s="253" t="str">
        <f t="array" aca="1" ref="CC601" ca="1">IF(CC$2="","",IFERROR(IF(FIND(CC$2,$C601)&gt;=1,IF(INDIRECT($B601&amp;"!"&amp;"AH"&amp;$A601)="","",INDIRECT($B601&amp;"!"&amp;"AH"&amp;$A601)),0),""))</f>
        <v/>
      </c>
      <c r="CD601" s="253" t="str">
        <f t="array" aca="1" ref="CD601" ca="1">IF(CD$2="","",IFERROR(IF(FIND(CD$2,$C601)&gt;=1,IF(INDIRECT($B601&amp;"!"&amp;"AH"&amp;$A601)="","",INDIRECT($B601&amp;"!"&amp;"AH"&amp;$A601)),0),""))</f>
        <v/>
      </c>
      <c r="CE601" s="253" t="str">
        <f t="array" aca="1" ref="CE601" ca="1">IF(CE$2="","",IFERROR(IF(FIND(CE$2,$C601)&gt;=1,IF(INDIRECT($B601&amp;"!"&amp;"AH"&amp;$A601)="","",INDIRECT($B601&amp;"!"&amp;"AH"&amp;$A601)),0),""))</f>
        <v/>
      </c>
      <c r="CF601" s="253" t="str">
        <f t="array" aca="1" ref="CF601" ca="1">IF(CF$2="","",IFERROR(IF(FIND(CF$2,$C601)&gt;=1,IF(INDIRECT($B601&amp;"!"&amp;"AH"&amp;$A601)="","",INDIRECT($B601&amp;"!"&amp;"AH"&amp;$A601)),0),""))</f>
        <v/>
      </c>
      <c r="CG601" s="253" t="str">
        <f t="array" aca="1" ref="CG601" ca="1">IF(CG$2="","",IFERROR(IF(FIND(CG$2,$C601)&gt;=1,IF(INDIRECT($B601&amp;"!"&amp;"AH"&amp;$A601)="","",INDIRECT($B601&amp;"!"&amp;"AH"&amp;$A601)),0),""))</f>
        <v/>
      </c>
      <c r="CH601" s="253" t="str">
        <f t="array" aca="1" ref="CH601" ca="1">IF(CH$2="","",IFERROR(IF(FIND(CH$2,$C601)&gt;=1,IF(INDIRECT($B601&amp;"!"&amp;"AH"&amp;$A601)="","",INDIRECT($B601&amp;"!"&amp;"AH"&amp;$A601)),0),""))</f>
        <v/>
      </c>
      <c r="CI601" s="253" t="str">
        <f t="array" aca="1" ref="CI601" ca="1">IF(CI$2="","",IFERROR(IF(FIND(CI$2,$C601)&gt;=1,IF(INDIRECT($B601&amp;"!"&amp;"AH"&amp;$A601)="","",INDIRECT($B601&amp;"!"&amp;"AH"&amp;$A601)),0),""))</f>
        <v/>
      </c>
      <c r="CJ601" s="253" t="str">
        <f t="array" aca="1" ref="CJ601" ca="1">IF(CJ$2="","",IFERROR(IF(FIND(CJ$2,$C601)&gt;=1,IF(INDIRECT($B601&amp;"!"&amp;"AH"&amp;$A601)="","",INDIRECT($B601&amp;"!"&amp;"AH"&amp;$A601)),0),""))</f>
        <v/>
      </c>
      <c r="CK601" s="253" t="str">
        <f t="array" aca="1" ref="CK601" ca="1">IF(CK$2="","",IFERROR(IF(FIND(CK$2,$C601)&gt;=1,IF(INDIRECT($B601&amp;"!"&amp;"AH"&amp;$A601)="","",INDIRECT($B601&amp;"!"&amp;"AH"&amp;$A601)),0),""))</f>
        <v/>
      </c>
      <c r="CL601" s="253" t="str">
        <f t="array" aca="1" ref="CL601" ca="1">IF(CL$2="","",IFERROR(IF(FIND(CL$2,$C601)&gt;=1,IF(INDIRECT($B601&amp;"!"&amp;"AH"&amp;$A601)="","",INDIRECT($B601&amp;"!"&amp;"AH"&amp;$A601)),0),""))</f>
        <v/>
      </c>
      <c r="CO601" s="2" t="str">
        <f t="shared" ca="1" si="491"/>
        <v/>
      </c>
      <c r="CP601" s="253" t="str">
        <f t="array" aca="1" ref="CP601" ca="1">IF(CP$2="","",IFERROR(IF(FIND(CP$2,$C601)&gt;=1,INDIRECT($B601&amp;"!"&amp;"AG"&amp;$A601),0),""))</f>
        <v/>
      </c>
      <c r="CQ601" s="253" t="str">
        <f t="array" aca="1" ref="CQ601" ca="1">IF(CQ$2="","",IFERROR(IF(FIND(CQ$2,$C601)&gt;=1,INDIRECT($B601&amp;"!"&amp;"AG"&amp;$A601),0),""))</f>
        <v/>
      </c>
      <c r="CR601" s="253" t="str">
        <f t="array" aca="1" ref="CR601" ca="1">IF(CR$2="","",IFERROR(IF(FIND(CR$2,$C601)&gt;=1,INDIRECT($B601&amp;"!"&amp;"AG"&amp;$A601),0),""))</f>
        <v/>
      </c>
      <c r="CS601" s="253" t="str">
        <f t="array" aca="1" ref="CS601" ca="1">IF(CS$2="","",IFERROR(IF(FIND(CS$2,$C601)&gt;=1,INDIRECT($B601&amp;"!"&amp;"AG"&amp;$A601),0),""))</f>
        <v/>
      </c>
      <c r="CV601" s="2" t="str">
        <f t="shared" ca="1" si="492"/>
        <v/>
      </c>
      <c r="CW601" s="253" t="str">
        <f t="array" aca="1" ref="CW601" ca="1">IF(CW$2="","",IFERROR(IF(FIND(CW$2,$C601)&gt;=1,IF(INDIRECT($B601&amp;"!"&amp;"AH"&amp;$A601)="","",INDIRECT($B601&amp;"!"&amp;"AH"&amp;$A601)&amp;" "),0),""))</f>
        <v/>
      </c>
      <c r="CX601" s="253" t="str">
        <f t="array" aca="1" ref="CX601" ca="1">IF(CX$2="","",IFERROR(IF(FIND(CX$2,$C601)&gt;=1,IF(INDIRECT($B601&amp;"!"&amp;"AH"&amp;$A601)="","",INDIRECT($B601&amp;"!"&amp;"AH"&amp;$A601)&amp;" "),0),""))</f>
        <v/>
      </c>
      <c r="CY601" s="253" t="str">
        <f t="array" aca="1" ref="CY601" ca="1">IF(CY$2="","",IFERROR(IF(FIND(CY$2,$C601)&gt;=1,IF(INDIRECT($B601&amp;"!"&amp;"AH"&amp;$A601)="","",INDIRECT($B601&amp;"!"&amp;"AH"&amp;$A601)&amp;" "),0),""))</f>
        <v/>
      </c>
      <c r="CZ601" s="253" t="str">
        <f t="array" aca="1" ref="CZ601" ca="1">IF(CZ$2="","",IFERROR(IF(FIND(CZ$2,$C601)&gt;=1,IF(INDIRECT($B601&amp;"!"&amp;"AH"&amp;$A601)="","",INDIRECT($B601&amp;"!"&amp;"AH"&amp;$A601)&amp;" "),0),""))</f>
        <v/>
      </c>
      <c r="DC601" s="2" t="str">
        <f t="shared" ca="1" si="493"/>
        <v/>
      </c>
      <c r="DD601" s="253" t="str" cm="1">
        <f t="array" aca="1" ref="DD601" ca="1">IF(DD$2="","",IFERROR(IF(FIND(DD$2,$C601)&gt;=1,INDIRECT($B601&amp;"!"&amp;"AG"&amp;$A601),0),""))</f>
        <v/>
      </c>
      <c r="DE601" s="253" t="str" cm="1">
        <f t="array" aca="1" ref="DE601" ca="1">IF(DE$2="","",IFERROR(IF(FIND(DE$2,$C601)&gt;=1,INDIRECT($B601&amp;"!"&amp;"AG"&amp;$A601),0),""))</f>
        <v/>
      </c>
      <c r="DF601" s="253" t="str" cm="1">
        <f t="array" aca="1" ref="DF601" ca="1">IF(DF$2="","",IFERROR(IF(FIND(DF$2,$C601)&gt;=1,INDIRECT($B601&amp;"!"&amp;"AG"&amp;$A601),0),""))</f>
        <v/>
      </c>
      <c r="DG601" s="253" t="str" cm="1">
        <f t="array" aca="1" ref="DG601" ca="1">IF(DG$2="","",IFERROR(IF(FIND(DG$2,$C601)&gt;=1,INDIRECT($B601&amp;"!"&amp;"AG"&amp;$A601),0),""))</f>
        <v/>
      </c>
      <c r="DH601" s="253" t="str" cm="1">
        <f t="array" aca="1" ref="DH601" ca="1">IF(DH$2="","",IFERROR(IF(FIND(DH$2,$C601)&gt;=1,INDIRECT($B601&amp;"!"&amp;"AG"&amp;$A601),0),""))</f>
        <v/>
      </c>
      <c r="DI601" s="253" t="str" cm="1">
        <f t="array" aca="1" ref="DI601" ca="1">IF(DI$2="","",IFERROR(IF(FIND(DI$2,$C601)&gt;=1,INDIRECT($B601&amp;"!"&amp;"AG"&amp;$A601),0),""))</f>
        <v/>
      </c>
      <c r="DJ601" s="253" t="str" cm="1">
        <f t="array" aca="1" ref="DJ601" ca="1">IF(DJ$2="","",IFERROR(IF(FIND(DJ$2,$C601)&gt;=1,INDIRECT($B601&amp;"!"&amp;"AG"&amp;$A601),0),""))</f>
        <v/>
      </c>
      <c r="DK601" s="253" t="str" cm="1">
        <f t="array" aca="1" ref="DK601" ca="1">IF(DK$2="","",IFERROR(IF(FIND(DK$2,$C601)&gt;=1,INDIRECT($B601&amp;"!"&amp;"AG"&amp;$A601),0),""))</f>
        <v/>
      </c>
      <c r="DL601" s="253" t="str" cm="1">
        <f t="array" aca="1" ref="DL601" ca="1">IF(DL$2="","",IFERROR(IF(FIND(DL$2,$C601)&gt;=1,INDIRECT($B601&amp;"!"&amp;"AG"&amp;$A601),0),""))</f>
        <v/>
      </c>
      <c r="DM601" s="253" t="str" cm="1">
        <f t="array" aca="1" ref="DM601" ca="1">IF(DM$2="","",IFERROR(IF(FIND(DM$2,$C601)&gt;=1,INDIRECT($B601&amp;"!"&amp;"AG"&amp;$A601),0),""))</f>
        <v/>
      </c>
      <c r="DN601" s="253" t="str" cm="1">
        <f t="array" aca="1" ref="DN601" ca="1">IF(DN$2="","",IFERROR(IF(FIND(DN$2,$C601)&gt;=1,INDIRECT($B601&amp;"!"&amp;"AG"&amp;$A601),0),""))</f>
        <v/>
      </c>
      <c r="DO601" s="253" t="str" cm="1">
        <f t="array" aca="1" ref="DO601" ca="1">IF(DO$2="","",IFERROR(IF(FIND(DO$2,$C601)&gt;=1,INDIRECT($B601&amp;"!"&amp;"AG"&amp;$A601),0),""))</f>
        <v/>
      </c>
      <c r="DP601" s="253" t="str" cm="1">
        <f t="array" aca="1" ref="DP601" ca="1">IF(DP$2="","",IFERROR(IF(FIND(DP$2,$C601)&gt;=1,INDIRECT($B601&amp;"!"&amp;"AG"&amp;$A601),0),""))</f>
        <v/>
      </c>
      <c r="DQ601" s="253" t="str" cm="1">
        <f t="array" aca="1" ref="DQ601" ca="1">IF(DQ$2="","",IFERROR(IF(FIND(DQ$2,$C601)&gt;=1,INDIRECT($B601&amp;"!"&amp;"AG"&amp;$A601),0),""))</f>
        <v/>
      </c>
      <c r="DR601" s="253" t="str" cm="1">
        <f t="array" aca="1" ref="DR601" ca="1">IF(DR$2="","",IFERROR(IF(FIND(DR$2,$C601)&gt;=1,INDIRECT($B601&amp;"!"&amp;"AG"&amp;$A601),0),""))</f>
        <v/>
      </c>
      <c r="DS601" s="253" t="str" cm="1">
        <f t="array" aca="1" ref="DS601" ca="1">IF(DS$2="","",IFERROR(IF(FIND(DS$2,$C601)&gt;=1,INDIRECT($B601&amp;"!"&amp;"AG"&amp;$A601),0),""))</f>
        <v/>
      </c>
      <c r="DT601" s="253" t="str" cm="1">
        <f t="array" aca="1" ref="DT601" ca="1">IF(DT$2="","",IFERROR(IF(FIND(DT$2,$C601)&gt;=1,INDIRECT($B601&amp;"!"&amp;"AG"&amp;$A601),0),""))</f>
        <v/>
      </c>
      <c r="DU601" s="253" t="str" cm="1">
        <f t="array" aca="1" ref="DU601" ca="1">IF(DU$2="","",IFERROR(IF(FIND(DU$2,$C601)&gt;=1,INDIRECT($B601&amp;"!"&amp;"AG"&amp;$A601),0),""))</f>
        <v/>
      </c>
      <c r="DV601" s="253" t="str" cm="1">
        <f t="array" aca="1" ref="DV601" ca="1">IF(DV$2="","",IFERROR(IF(FIND(DV$2,$C601)&gt;=1,INDIRECT($B601&amp;"!"&amp;"AG"&amp;$A601),0),""))</f>
        <v/>
      </c>
      <c r="DW601" s="253" t="str" cm="1">
        <f t="array" aca="1" ref="DW601" ca="1">IF(DW$2="","",IFERROR(IF(FIND(DW$2,$C601)&gt;=1,INDIRECT($B601&amp;"!"&amp;"AG"&amp;$A601),0),""))</f>
        <v/>
      </c>
      <c r="DX601" s="253" t="str" cm="1">
        <f t="array" aca="1" ref="DX601" ca="1">IF(DX$2="","",IFERROR(IF(FIND(DX$2,$C601)&gt;=1,INDIRECT($B601&amp;"!"&amp;"AG"&amp;$A601),0),""))</f>
        <v/>
      </c>
      <c r="DY601" s="253" t="str" cm="1">
        <f t="array" aca="1" ref="DY601" ca="1">IF(DY$2="","",IFERROR(IF(FIND(DY$2,$C601)&gt;=1,INDIRECT($B601&amp;"!"&amp;"AG"&amp;$A601),0),""))</f>
        <v/>
      </c>
      <c r="DZ601" s="253" t="str" cm="1">
        <f t="array" aca="1" ref="DZ601" ca="1">IF(DZ$2="","",IFERROR(IF(FIND(DZ$2,$C601)&gt;=1,INDIRECT($B601&amp;"!"&amp;"AG"&amp;$A601),0),""))</f>
        <v/>
      </c>
      <c r="EA601" s="253" t="str" cm="1">
        <f t="array" aca="1" ref="EA601" ca="1">IF(EA$2="","",IFERROR(IF(FIND(EA$2,$C601)&gt;=1,INDIRECT($B601&amp;"!"&amp;"AG"&amp;$A601),0),""))</f>
        <v/>
      </c>
      <c r="EB601" s="253" t="str" cm="1">
        <f t="array" aca="1" ref="EB601" ca="1">IF(EB$2="","",IFERROR(IF(FIND(EB$2,$C601)&gt;=1,INDIRECT($B601&amp;"!"&amp;"AG"&amp;$A601),0),""))</f>
        <v/>
      </c>
      <c r="EC601" s="253" t="str" cm="1">
        <f t="array" aca="1" ref="EC601" ca="1">IF(EC$2="","",IFERROR(IF(FIND(EC$2,$C601)&gt;=1,INDIRECT($B601&amp;"!"&amp;"AG"&amp;$A601),0),""))</f>
        <v/>
      </c>
      <c r="ED601" s="253" t="str" cm="1">
        <f t="array" aca="1" ref="ED601" ca="1">IF(ED$2="","",IFERROR(IF(FIND(ED$2,$C601)&gt;=1,INDIRECT($B601&amp;"!"&amp;"AG"&amp;$A601),0),""))</f>
        <v/>
      </c>
      <c r="EE601" s="253" t="str" cm="1">
        <f t="array" aca="1" ref="EE601" ca="1">IF(EE$2="","",IFERROR(IF(FIND(EE$2,$C601)&gt;=1,INDIRECT($B601&amp;"!"&amp;"AG"&amp;$A601),0),""))</f>
        <v/>
      </c>
      <c r="EF601" s="253" t="str" cm="1">
        <f t="array" aca="1" ref="EF601" ca="1">IF(EF$2="","",IFERROR(IF(FIND(EF$2,$C601)&gt;=1,INDIRECT($B601&amp;"!"&amp;"AG"&amp;$A601),0),""))</f>
        <v/>
      </c>
      <c r="EG601" s="253" t="str" cm="1">
        <f t="array" aca="1" ref="EG601" ca="1">IF(EG$2="","",IFERROR(IF(FIND(EG$2,$C601)&gt;=1,INDIRECT($B601&amp;"!"&amp;"AG"&amp;$A601),0),""))</f>
        <v/>
      </c>
      <c r="EH601" s="253" t="str" cm="1">
        <f t="array" aca="1" ref="EH601" ca="1">IF(EH$2="","",IFERROR(IF(FIND(EH$2,$C601)&gt;=1,INDIRECT($B601&amp;"!"&amp;"AG"&amp;$A601),0),""))</f>
        <v/>
      </c>
      <c r="EI601" s="253" t="str" cm="1">
        <f t="array" aca="1" ref="EI601" ca="1">IF(EI$2="","",IFERROR(IF(FIND(EI$2,$C601)&gt;=1,INDIRECT($B601&amp;"!"&amp;"AG"&amp;$A601),0),""))</f>
        <v/>
      </c>
      <c r="EJ601" s="253" t="str" cm="1">
        <f t="array" aca="1" ref="EJ601" ca="1">IF(EJ$2="","",IFERROR(IF(FIND(EJ$2,$C601)&gt;=1,INDIRECT($B601&amp;"!"&amp;"AG"&amp;$A601),0),""))</f>
        <v/>
      </c>
      <c r="EK601" s="253" t="str" cm="1">
        <f t="array" aca="1" ref="EK601" ca="1">IF(EK$2="","",IFERROR(IF(FIND(EK$2,$C601)&gt;=1,INDIRECT($B601&amp;"!"&amp;"AG"&amp;$A601),0),""))</f>
        <v/>
      </c>
      <c r="EL601" s="253" t="str" cm="1">
        <f t="array" aca="1" ref="EL601" ca="1">IF(EL$2="","",IFERROR(IF(FIND(EL$2,$C601)&gt;=1,INDIRECT($B601&amp;"!"&amp;"AG"&amp;$A601),0),""))</f>
        <v/>
      </c>
      <c r="EM601" s="253" t="str" cm="1">
        <f t="array" aca="1" ref="EM601" ca="1">IF(EM$2="","",IFERROR(IF(FIND(EM$2,$C601)&gt;=1,INDIRECT($B601&amp;"!"&amp;"AG"&amp;$A601),0),""))</f>
        <v/>
      </c>
      <c r="EN601" s="253" t="str" cm="1">
        <f t="array" aca="1" ref="EN601" ca="1">IF(EN$2="","",IFERROR(IF(FIND(EN$2,$C601)&gt;=1,INDIRECT($B601&amp;"!"&amp;"AG"&amp;$A601),0),""))</f>
        <v/>
      </c>
      <c r="EO601" s="253" t="str" cm="1">
        <f t="array" aca="1" ref="EO601" ca="1">IF(EO$2="","",IFERROR(IF(FIND(EO$2,$C601)&gt;=1,INDIRECT($B601&amp;"!"&amp;"AG"&amp;$A601),0),""))</f>
        <v/>
      </c>
      <c r="EP601" s="253" t="str" cm="1">
        <f t="array" aca="1" ref="EP601" ca="1">IF(EP$2="","",IFERROR(IF(FIND(EP$2,$C601)&gt;=1,INDIRECT($B601&amp;"!"&amp;"AG"&amp;$A601),0),""))</f>
        <v/>
      </c>
      <c r="EQ601" s="253" t="str" cm="1">
        <f t="array" aca="1" ref="EQ601" ca="1">IF(EQ$2="","",IFERROR(IF(FIND(EQ$2,$C601)&gt;=1,INDIRECT($B601&amp;"!"&amp;"AG"&amp;$A601),0),""))</f>
        <v/>
      </c>
      <c r="ER601" s="253" t="str" cm="1">
        <f t="array" aca="1" ref="ER601" ca="1">IF(ER$2="","",IFERROR(IF(FIND(ER$2,$C601)&gt;=1,INDIRECT($B601&amp;"!"&amp;"AG"&amp;$A601),0),""))</f>
        <v/>
      </c>
      <c r="ES601" s="253" t="str" cm="1">
        <f t="array" aca="1" ref="ES601" ca="1">IF(ES$2="","",IFERROR(IF(FIND(ES$2,$C601)&gt;=1,INDIRECT($B601&amp;"!"&amp;"AG"&amp;$A601),0),""))</f>
        <v/>
      </c>
      <c r="ET601" s="253" t="str" cm="1">
        <f t="array" aca="1" ref="ET601" ca="1">IF(ET$2="","",IFERROR(IF(FIND(ET$2,$C601)&gt;=1,INDIRECT($B601&amp;"!"&amp;"AG"&amp;$A601),0),""))</f>
        <v/>
      </c>
      <c r="EU601" s="253" t="str" cm="1">
        <f t="array" aca="1" ref="EU601" ca="1">IF(EU$2="","",IFERROR(IF(FIND(EU$2,$C601)&gt;=1,INDIRECT($B601&amp;"!"&amp;"AG"&amp;$A601),0),""))</f>
        <v/>
      </c>
      <c r="EV601" s="253" t="str" cm="1">
        <f t="array" aca="1" ref="EV601" ca="1">IF(EV$2="","",IFERROR(IF(FIND(EV$2,$C601)&gt;=1,INDIRECT($B601&amp;"!"&amp;"AG"&amp;$A601),0),""))</f>
        <v/>
      </c>
    </row>
    <row r="602" spans="1:152" x14ac:dyDescent="0.3">
      <c r="A602" s="252">
        <f t="shared" ca="1" si="529"/>
        <v>39</v>
      </c>
      <c r="B602" s="252" t="str">
        <f t="shared" si="530"/>
        <v>Nov_2024</v>
      </c>
      <c r="C602" s="252" t="str">
        <f t="shared" ca="1" si="528"/>
        <v/>
      </c>
      <c r="D602" s="253" t="str">
        <f t="array" aca="1" ref="D602" ca="1">IF(D$2="","",IFERROR(IF(FIND(D$2,$C602)&gt;=1,INDIRECT($B602&amp;"!"&amp;"AG"&amp;$A602),0),""))</f>
        <v/>
      </c>
      <c r="E602" s="253" t="str">
        <f t="array" aca="1" ref="E602" ca="1">IF(E$2="","",IFERROR(IF(FIND(E$2,$C602)&gt;=1,INDIRECT($B602&amp;"!"&amp;"AG"&amp;$A602),0),""))</f>
        <v/>
      </c>
      <c r="F602" s="253" t="str">
        <f t="array" aca="1" ref="F602" ca="1">IF(F$2="","",IFERROR(IF(FIND(F$2,$C602)&gt;=1,INDIRECT($B602&amp;"!"&amp;"AG"&amp;$A602),0),""))</f>
        <v/>
      </c>
      <c r="G602" s="253" t="str">
        <f t="array" aca="1" ref="G602" ca="1">IF(G$2="","",IFERROR(IF(FIND(G$2,$C602)&gt;=1,INDIRECT($B602&amp;"!"&amp;"AG"&amp;$A602),0),""))</f>
        <v/>
      </c>
      <c r="H602" s="253" t="str">
        <f t="array" aca="1" ref="H602" ca="1">IF(H$2="","",IFERROR(IF(FIND(H$2,$C602)&gt;=1,INDIRECT($B602&amp;"!"&amp;"AG"&amp;$A602),0),""))</f>
        <v/>
      </c>
      <c r="I602" s="253" t="str">
        <f t="array" aca="1" ref="I602" ca="1">IF(I$2="","",IFERROR(IF(FIND(I$2,$C602)&gt;=1,INDIRECT($B602&amp;"!"&amp;"AG"&amp;$A602),0),""))</f>
        <v/>
      </c>
      <c r="J602" s="253" t="str">
        <f t="array" aca="1" ref="J602" ca="1">IF(J$2="","",IFERROR(IF(FIND(J$2,$C602)&gt;=1,INDIRECT($B602&amp;"!"&amp;"AG"&amp;$A602),0),""))</f>
        <v/>
      </c>
      <c r="K602" s="253" t="str">
        <f t="array" aca="1" ref="K602" ca="1">IF(K$2="","",IFERROR(IF(FIND(K$2,$C602)&gt;=1,INDIRECT($B602&amp;"!"&amp;"AG"&amp;$A602),0),""))</f>
        <v/>
      </c>
      <c r="L602" s="253" t="str">
        <f t="array" aca="1" ref="L602" ca="1">IF(L$2="","",IFERROR(IF(FIND(L$2,$C602)&gt;=1,INDIRECT($B602&amp;"!"&amp;"AG"&amp;$A602),0),""))</f>
        <v/>
      </c>
      <c r="M602" s="253" t="str">
        <f t="array" aca="1" ref="M602" ca="1">IF(M$2="","",IFERROR(IF(FIND(M$2,$C602)&gt;=1,INDIRECT($B602&amp;"!"&amp;"AG"&amp;$A602),0),""))</f>
        <v/>
      </c>
      <c r="N602" s="253" t="str">
        <f t="array" aca="1" ref="N602" ca="1">IF(N$2="","",IFERROR(IF(FIND(N$2,$C602)&gt;=1,INDIRECT($B602&amp;"!"&amp;"AG"&amp;$A602),0),""))</f>
        <v/>
      </c>
      <c r="O602" s="253" t="str">
        <f t="array" aca="1" ref="O602" ca="1">IF(O$2="","",IFERROR(IF(FIND(O$2,$C602)&gt;=1,INDIRECT($B602&amp;"!"&amp;"AG"&amp;$A602),0),""))</f>
        <v/>
      </c>
      <c r="P602" s="253" t="str">
        <f t="array" aca="1" ref="P602" ca="1">IF(P$2="","",IFERROR(IF(FIND(P$2,$C602)&gt;=1,INDIRECT($B602&amp;"!"&amp;"AG"&amp;$A602),0),""))</f>
        <v/>
      </c>
      <c r="Q602" s="253" t="str">
        <f t="array" aca="1" ref="Q602" ca="1">IF(Q$2="","",IFERROR(IF(FIND(Q$2,$C602)&gt;=1,INDIRECT($B602&amp;"!"&amp;"AG"&amp;$A602),0),""))</f>
        <v/>
      </c>
      <c r="R602" s="253" t="str">
        <f t="array" aca="1" ref="R602" ca="1">IF(R$2="","",IFERROR(IF(FIND(R$2,$C602)&gt;=1,INDIRECT($B602&amp;"!"&amp;"AG"&amp;$A602),0),""))</f>
        <v/>
      </c>
      <c r="S602" s="253" t="str">
        <f t="array" aca="1" ref="S602" ca="1">IF(S$2="","",IFERROR(IF(FIND(S$2,$C602)&gt;=1,INDIRECT($B602&amp;"!"&amp;"AG"&amp;$A602),0),""))</f>
        <v/>
      </c>
      <c r="T602" s="253" t="str">
        <f t="array" aca="1" ref="T602" ca="1">IF(T$2="","",IFERROR(IF(FIND(T$2,$C602)&gt;=1,INDIRECT($B602&amp;"!"&amp;"AG"&amp;$A602),0),""))</f>
        <v/>
      </c>
      <c r="U602" s="253" t="str">
        <f t="array" aca="1" ref="U602" ca="1">IF(U$2="","",IFERROR(IF(FIND(U$2,$C602)&gt;=1,INDIRECT($B602&amp;"!"&amp;"AG"&amp;$A602),0),""))</f>
        <v/>
      </c>
      <c r="V602" s="253" t="str">
        <f t="array" aca="1" ref="V602" ca="1">IF(V$2="","",IFERROR(IF(FIND(V$2,$C602)&gt;=1,INDIRECT($B602&amp;"!"&amp;"AG"&amp;$A602),0),""))</f>
        <v/>
      </c>
      <c r="W602" s="253" t="str">
        <f t="array" aca="1" ref="W602" ca="1">IF(W$2="","",IFERROR(IF(FIND(W$2,$C602)&gt;=1,INDIRECT($B602&amp;"!"&amp;"AG"&amp;$A602),0),""))</f>
        <v/>
      </c>
      <c r="X602" s="253" t="str">
        <f t="array" aca="1" ref="X602" ca="1">IF(X$2="","",IFERROR(IF(FIND(X$2,$C602)&gt;=1,INDIRECT($B602&amp;"!"&amp;"AG"&amp;$A602),0),""))</f>
        <v/>
      </c>
      <c r="Y602" s="253" t="str">
        <f t="array" aca="1" ref="Y602" ca="1">IF(Y$2="","",IFERROR(IF(FIND(Y$2,$C602)&gt;=1,INDIRECT($B602&amp;"!"&amp;"AG"&amp;$A602),0),""))</f>
        <v/>
      </c>
      <c r="Z602" s="253" t="str">
        <f t="array" aca="1" ref="Z602" ca="1">IF(Z$2="","",IFERROR(IF(FIND(Z$2,$C602)&gt;=1,INDIRECT($B602&amp;"!"&amp;"AG"&amp;$A602),0),""))</f>
        <v/>
      </c>
      <c r="AA602" s="253" t="str">
        <f t="array" aca="1" ref="AA602" ca="1">IF(AA$2="","",IFERROR(IF(FIND(AA$2,$C602)&gt;=1,INDIRECT($B602&amp;"!"&amp;"AG"&amp;$A602),0),""))</f>
        <v/>
      </c>
      <c r="AB602" s="253" t="str">
        <f t="array" aca="1" ref="AB602" ca="1">IF(AB$2="","",IFERROR(IF(FIND(AB$2,$C602)&gt;=1,INDIRECT($B602&amp;"!"&amp;"AG"&amp;$A602),0),""))</f>
        <v/>
      </c>
      <c r="AC602" s="253" t="str">
        <f t="array" aca="1" ref="AC602" ca="1">IF(AC$2="","",IFERROR(IF(FIND(AC$2,$C602)&gt;=1,INDIRECT($B602&amp;"!"&amp;"AG"&amp;$A602),0),""))</f>
        <v/>
      </c>
      <c r="AD602" s="253" t="str">
        <f t="array" aca="1" ref="AD602" ca="1">IF(AD$2="","",IFERROR(IF(FIND(AD$2,$C602)&gt;=1,INDIRECT($B602&amp;"!"&amp;"AG"&amp;$A602),0),""))</f>
        <v/>
      </c>
      <c r="AE602" s="253" t="str">
        <f t="array" aca="1" ref="AE602" ca="1">IF(AE$2="","",IFERROR(IF(FIND(AE$2,$C602)&gt;=1,INDIRECT($B602&amp;"!"&amp;"AG"&amp;$A602),0),""))</f>
        <v/>
      </c>
      <c r="AF602" s="253" t="str">
        <f t="array" aca="1" ref="AF602" ca="1">IF(AF$2="","",IFERROR(IF(FIND(AF$2,$C602)&gt;=1,INDIRECT($B602&amp;"!"&amp;"AG"&amp;$A602),0),""))</f>
        <v/>
      </c>
      <c r="AG602" s="253" t="str">
        <f t="array" aca="1" ref="AG602" ca="1">IF(AG$2="","",IFERROR(IF(FIND(AG$2,$C602)&gt;=1,INDIRECT($B602&amp;"!"&amp;"AG"&amp;$A602),0),""))</f>
        <v/>
      </c>
      <c r="AH602" s="253" t="str">
        <f t="array" aca="1" ref="AH602" ca="1">IF(AH$2="","",IFERROR(IF(FIND(AH$2,$C602)&gt;=1,INDIRECT($B602&amp;"!"&amp;"AG"&amp;$A602),0),""))</f>
        <v/>
      </c>
      <c r="AI602" s="253" t="str">
        <f t="array" aca="1" ref="AI602" ca="1">IF(AI$2="","",IFERROR(IF(FIND(AI$2,$C602)&gt;=1,INDIRECT($B602&amp;"!"&amp;"AG"&amp;$A602),0),""))</f>
        <v/>
      </c>
      <c r="AJ602" s="253" t="str">
        <f t="array" aca="1" ref="AJ602" ca="1">IF(AJ$2="","",IFERROR(IF(FIND(AJ$2,$C602)&gt;=1,INDIRECT($B602&amp;"!"&amp;"AG"&amp;$A602),0),""))</f>
        <v/>
      </c>
      <c r="AK602" s="253" t="str">
        <f t="array" aca="1" ref="AK602" ca="1">IF(AK$2="","",IFERROR(IF(FIND(AK$2,$C602)&gt;=1,INDIRECT($B602&amp;"!"&amp;"AG"&amp;$A602),0),""))</f>
        <v/>
      </c>
      <c r="AL602" s="253" t="str">
        <f t="array" aca="1" ref="AL602" ca="1">IF(AL$2="","",IFERROR(IF(FIND(AL$2,$C602)&gt;=1,INDIRECT($B602&amp;"!"&amp;"AG"&amp;$A602),0),""))</f>
        <v/>
      </c>
      <c r="AM602" s="253" t="str">
        <f t="array" aca="1" ref="AM602" ca="1">IF(AM$2="","",IFERROR(IF(FIND(AM$2,$C602)&gt;=1,INDIRECT($B602&amp;"!"&amp;"AG"&amp;$A602),0),""))</f>
        <v/>
      </c>
      <c r="AN602" s="253" t="str">
        <f t="array" aca="1" ref="AN602" ca="1">IF(AN$2="","",IFERROR(IF(FIND(AN$2,$C602)&gt;=1,INDIRECT($B602&amp;"!"&amp;"AG"&amp;$A602),0),""))</f>
        <v/>
      </c>
      <c r="AO602" s="253" t="str">
        <f t="array" aca="1" ref="AO602" ca="1">IF(AO$2="","",IFERROR(IF(FIND(AO$2,$C602)&gt;=1,INDIRECT($B602&amp;"!"&amp;"AG"&amp;$A602),0),""))</f>
        <v/>
      </c>
      <c r="AP602" s="253" t="str">
        <f t="array" aca="1" ref="AP602" ca="1">IF(AP$2="","",IFERROR(IF(FIND(AP$2,$C602)&gt;=1,INDIRECT($B602&amp;"!"&amp;"AG"&amp;$A602),0),""))</f>
        <v/>
      </c>
      <c r="AQ602" s="253" t="str">
        <f t="array" aca="1" ref="AQ602" ca="1">IF(AQ$2="","",IFERROR(IF(FIND(AQ$2,$C602)&gt;=1,INDIRECT($B602&amp;"!"&amp;"AG"&amp;$A602),0),""))</f>
        <v/>
      </c>
      <c r="AR602" s="253" t="str">
        <f t="array" aca="1" ref="AR602" ca="1">IF(AR$2="","",IFERROR(IF(FIND(AR$2,$C602)&gt;=1,INDIRECT($B602&amp;"!"&amp;"AG"&amp;$A602),0),""))</f>
        <v/>
      </c>
      <c r="AS602" s="253" t="str">
        <f t="array" aca="1" ref="AS602" ca="1">IF(AS$2="","",IFERROR(IF(FIND(AS$2,$C602)&gt;=1,INDIRECT($B602&amp;"!"&amp;"AG"&amp;$A602),0),""))</f>
        <v/>
      </c>
      <c r="AU602" s="254" t="str">
        <f t="array" aca="1" ref="AU602" ca="1">IFERROR(INDIRECT(B602&amp;"!"&amp;"A"&amp;A602),"")</f>
        <v/>
      </c>
      <c r="AV602" s="2" t="str">
        <f t="shared" ca="1" si="489"/>
        <v/>
      </c>
      <c r="AW602" s="253" t="str">
        <f t="array" aca="1" ref="AW602" ca="1">IF(AW$2="","",IFERROR(IF(FIND(AW$2,$C602)&gt;=1,IF(INDIRECT($B602&amp;"!"&amp;"AH"&amp;$A602)="","",INDIRECT($B602&amp;"!"&amp;"AH"&amp;$A602)),0),""))</f>
        <v/>
      </c>
      <c r="AX602" s="253" t="str">
        <f t="array" aca="1" ref="AX602" ca="1">IF(AX$2="","",IFERROR(IF(FIND(AX$2,$C602)&gt;=1,IF(INDIRECT($B602&amp;"!"&amp;"AH"&amp;$A602)="","",INDIRECT($B602&amp;"!"&amp;"AH"&amp;$A602)),0),""))</f>
        <v/>
      </c>
      <c r="AY602" s="253" t="str">
        <f t="array" aca="1" ref="AY602" ca="1">IF(AY$2="","",IFERROR(IF(FIND(AY$2,$C602)&gt;=1,IF(INDIRECT($B602&amp;"!"&amp;"AH"&amp;$A602)="","",INDIRECT($B602&amp;"!"&amp;"AH"&amp;$A602)),0),""))</f>
        <v/>
      </c>
      <c r="AZ602" s="253" t="str">
        <f t="array" aca="1" ref="AZ602" ca="1">IF(AZ$2="","",IFERROR(IF(FIND(AZ$2,$C602)&gt;=1,IF(INDIRECT($B602&amp;"!"&amp;"AH"&amp;$A602)="","",INDIRECT($B602&amp;"!"&amp;"AH"&amp;$A602)),0),""))</f>
        <v/>
      </c>
      <c r="BA602" s="253" t="str">
        <f t="array" aca="1" ref="BA602" ca="1">IF(BA$2="","",IFERROR(IF(FIND(BA$2,$C602)&gt;=1,IF(INDIRECT($B602&amp;"!"&amp;"AH"&amp;$A602)="","",INDIRECT($B602&amp;"!"&amp;"AH"&amp;$A602)),0),""))</f>
        <v/>
      </c>
      <c r="BB602" s="253" t="str">
        <f t="array" aca="1" ref="BB602" ca="1">IF(BB$2="","",IFERROR(IF(FIND(BB$2,$C602)&gt;=1,IF(INDIRECT($B602&amp;"!"&amp;"AH"&amp;$A602)="","",INDIRECT($B602&amp;"!"&amp;"AH"&amp;$A602)),0),""))</f>
        <v/>
      </c>
      <c r="BC602" s="253" t="str">
        <f t="array" aca="1" ref="BC602" ca="1">IF(BC$2="","",IFERROR(IF(FIND(BC$2,$C602)&gt;=1,IF(INDIRECT($B602&amp;"!"&amp;"AH"&amp;$A602)="","",INDIRECT($B602&amp;"!"&amp;"AH"&amp;$A602)),0),""))</f>
        <v/>
      </c>
      <c r="BD602" s="253" t="str">
        <f t="array" aca="1" ref="BD602" ca="1">IF(BD$2="","",IFERROR(IF(FIND(BD$2,$C602)&gt;=1,IF(INDIRECT($B602&amp;"!"&amp;"AH"&amp;$A602)="","",INDIRECT($B602&amp;"!"&amp;"AH"&amp;$A602)),0),""))</f>
        <v/>
      </c>
      <c r="BE602" s="253" t="str">
        <f t="array" aca="1" ref="BE602" ca="1">IF(BE$2="","",IFERROR(IF(FIND(BE$2,$C602)&gt;=1,IF(INDIRECT($B602&amp;"!"&amp;"AH"&amp;$A602)="","",INDIRECT($B602&amp;"!"&amp;"AH"&amp;$A602)),0),""))</f>
        <v/>
      </c>
      <c r="BF602" s="253" t="str">
        <f t="array" aca="1" ref="BF602" ca="1">IF(BF$2="","",IFERROR(IF(FIND(BF$2,$C602)&gt;=1,IF(INDIRECT($B602&amp;"!"&amp;"AH"&amp;$A602)="","",INDIRECT($B602&amp;"!"&amp;"AH"&amp;$A602)),0),""))</f>
        <v/>
      </c>
      <c r="BG602" s="253" t="str">
        <f t="array" aca="1" ref="BG602" ca="1">IF(BG$2="","",IFERROR(IF(FIND(BG$2,$C602)&gt;=1,IF(INDIRECT($B602&amp;"!"&amp;"AH"&amp;$A602)="","",INDIRECT($B602&amp;"!"&amp;"AH"&amp;$A602)),0),""))</f>
        <v/>
      </c>
      <c r="BH602" s="253" t="str">
        <f t="array" aca="1" ref="BH602" ca="1">IF(BH$2="","",IFERROR(IF(FIND(BH$2,$C602)&gt;=1,IF(INDIRECT($B602&amp;"!"&amp;"AH"&amp;$A602)="","",INDIRECT($B602&amp;"!"&amp;"AH"&amp;$A602)),0),""))</f>
        <v/>
      </c>
      <c r="BI602" s="253" t="str">
        <f t="array" aca="1" ref="BI602" ca="1">IF(BI$2="","",IFERROR(IF(FIND(BI$2,$C602)&gt;=1,IF(INDIRECT($B602&amp;"!"&amp;"AH"&amp;$A602)="","",INDIRECT($B602&amp;"!"&amp;"AH"&amp;$A602)),0),""))</f>
        <v/>
      </c>
      <c r="BJ602" s="253" t="str">
        <f t="array" aca="1" ref="BJ602" ca="1">IF(BJ$2="","",IFERROR(IF(FIND(BJ$2,$C602)&gt;=1,IF(INDIRECT($B602&amp;"!"&amp;"AH"&amp;$A602)="","",INDIRECT($B602&amp;"!"&amp;"AH"&amp;$A602)),0),""))</f>
        <v/>
      </c>
      <c r="BK602" s="253" t="str">
        <f t="array" aca="1" ref="BK602" ca="1">IF(BK$2="","",IFERROR(IF(FIND(BK$2,$C602)&gt;=1,IF(INDIRECT($B602&amp;"!"&amp;"AH"&amp;$A602)="","",INDIRECT($B602&amp;"!"&amp;"AH"&amp;$A602)),0),""))</f>
        <v/>
      </c>
      <c r="BL602" s="253" t="str">
        <f t="array" aca="1" ref="BL602" ca="1">IF(BL$2="","",IFERROR(IF(FIND(BL$2,$C602)&gt;=1,IF(INDIRECT($B602&amp;"!"&amp;"AH"&amp;$A602)="","",INDIRECT($B602&amp;"!"&amp;"AH"&amp;$A602)),0),""))</f>
        <v/>
      </c>
      <c r="BM602" s="253" t="str">
        <f t="array" aca="1" ref="BM602" ca="1">IF(BM$2="","",IFERROR(IF(FIND(BM$2,$C602)&gt;=1,IF(INDIRECT($B602&amp;"!"&amp;"AH"&amp;$A602)="","",INDIRECT($B602&amp;"!"&amp;"AH"&amp;$A602)),0),""))</f>
        <v/>
      </c>
      <c r="BN602" s="253" t="str">
        <f t="array" aca="1" ref="BN602" ca="1">IF(BN$2="","",IFERROR(IF(FIND(BN$2,$C602)&gt;=1,IF(INDIRECT($B602&amp;"!"&amp;"AH"&amp;$A602)="","",INDIRECT($B602&amp;"!"&amp;"AH"&amp;$A602)),0),""))</f>
        <v/>
      </c>
      <c r="BO602" s="253" t="str">
        <f t="array" aca="1" ref="BO602" ca="1">IF(BO$2="","",IFERROR(IF(FIND(BO$2,$C602)&gt;=1,IF(INDIRECT($B602&amp;"!"&amp;"AH"&amp;$A602)="","",INDIRECT($B602&amp;"!"&amp;"AH"&amp;$A602)),0),""))</f>
        <v/>
      </c>
      <c r="BP602" s="253" t="str">
        <f t="array" aca="1" ref="BP602" ca="1">IF(BP$2="","",IFERROR(IF(FIND(BP$2,$C602)&gt;=1,IF(INDIRECT($B602&amp;"!"&amp;"AH"&amp;$A602)="","",INDIRECT($B602&amp;"!"&amp;"AH"&amp;$A602)),0),""))</f>
        <v/>
      </c>
      <c r="BQ602" s="253" t="str">
        <f t="array" aca="1" ref="BQ602" ca="1">IF(BQ$2="","",IFERROR(IF(FIND(BQ$2,$C602)&gt;=1,IF(INDIRECT($B602&amp;"!"&amp;"AH"&amp;$A602)="","",INDIRECT($B602&amp;"!"&amp;"AH"&amp;$A602)),0),""))</f>
        <v/>
      </c>
      <c r="BR602" s="253" t="str">
        <f t="array" aca="1" ref="BR602" ca="1">IF(BR$2="","",IFERROR(IF(FIND(BR$2,$C602)&gt;=1,IF(INDIRECT($B602&amp;"!"&amp;"AH"&amp;$A602)="","",INDIRECT($B602&amp;"!"&amp;"AH"&amp;$A602)),0),""))</f>
        <v/>
      </c>
      <c r="BS602" s="253" t="str">
        <f t="array" aca="1" ref="BS602" ca="1">IF(BS$2="","",IFERROR(IF(FIND(BS$2,$C602)&gt;=1,IF(INDIRECT($B602&amp;"!"&amp;"AH"&amp;$A602)="","",INDIRECT($B602&amp;"!"&amp;"AH"&amp;$A602)),0),""))</f>
        <v/>
      </c>
      <c r="BT602" s="253" t="str">
        <f t="array" aca="1" ref="BT602" ca="1">IF(BT$2="","",IFERROR(IF(FIND(BT$2,$C602)&gt;=1,IF(INDIRECT($B602&amp;"!"&amp;"AH"&amp;$A602)="","",INDIRECT($B602&amp;"!"&amp;"AH"&amp;$A602)),0),""))</f>
        <v/>
      </c>
      <c r="BU602" s="253" t="str">
        <f t="array" aca="1" ref="BU602" ca="1">IF(BU$2="","",IFERROR(IF(FIND(BU$2,$C602)&gt;=1,IF(INDIRECT($B602&amp;"!"&amp;"AH"&amp;$A602)="","",INDIRECT($B602&amp;"!"&amp;"AH"&amp;$A602)),0),""))</f>
        <v/>
      </c>
      <c r="BV602" s="253" t="str">
        <f t="array" aca="1" ref="BV602" ca="1">IF(BV$2="","",IFERROR(IF(FIND(BV$2,$C602)&gt;=1,IF(INDIRECT($B602&amp;"!"&amp;"AH"&amp;$A602)="","",INDIRECT($B602&amp;"!"&amp;"AH"&amp;$A602)),0),""))</f>
        <v/>
      </c>
      <c r="BW602" s="253" t="str">
        <f t="array" aca="1" ref="BW602" ca="1">IF(BW$2="","",IFERROR(IF(FIND(BW$2,$C602)&gt;=1,IF(INDIRECT($B602&amp;"!"&amp;"AH"&amp;$A602)="","",INDIRECT($B602&amp;"!"&amp;"AH"&amp;$A602)),0),""))</f>
        <v/>
      </c>
      <c r="BX602" s="253" t="str">
        <f t="array" aca="1" ref="BX602" ca="1">IF(BX$2="","",IFERROR(IF(FIND(BX$2,$C602)&gt;=1,IF(INDIRECT($B602&amp;"!"&amp;"AH"&amp;$A602)="","",INDIRECT($B602&amp;"!"&amp;"AH"&amp;$A602)),0),""))</f>
        <v/>
      </c>
      <c r="BY602" s="253" t="str">
        <f t="array" aca="1" ref="BY602" ca="1">IF(BY$2="","",IFERROR(IF(FIND(BY$2,$C602)&gt;=1,IF(INDIRECT($B602&amp;"!"&amp;"AH"&amp;$A602)="","",INDIRECT($B602&amp;"!"&amp;"AH"&amp;$A602)),0),""))</f>
        <v/>
      </c>
      <c r="BZ602" s="253" t="str">
        <f t="array" aca="1" ref="BZ602" ca="1">IF(BZ$2="","",IFERROR(IF(FIND(BZ$2,$C602)&gt;=1,IF(INDIRECT($B602&amp;"!"&amp;"AH"&amp;$A602)="","",INDIRECT($B602&amp;"!"&amp;"AH"&amp;$A602)),0),""))</f>
        <v/>
      </c>
      <c r="CA602" s="253" t="str">
        <f t="array" aca="1" ref="CA602" ca="1">IF(CA$2="","",IFERROR(IF(FIND(CA$2,$C602)&gt;=1,IF(INDIRECT($B602&amp;"!"&amp;"AH"&amp;$A602)="","",INDIRECT($B602&amp;"!"&amp;"AH"&amp;$A602)),0),""))</f>
        <v/>
      </c>
      <c r="CB602" s="253" t="str">
        <f t="array" aca="1" ref="CB602" ca="1">IF(CB$2="","",IFERROR(IF(FIND(CB$2,$C602)&gt;=1,IF(INDIRECT($B602&amp;"!"&amp;"AH"&amp;$A602)="","",INDIRECT($B602&amp;"!"&amp;"AH"&amp;$A602)),0),""))</f>
        <v/>
      </c>
      <c r="CC602" s="253" t="str">
        <f t="array" aca="1" ref="CC602" ca="1">IF(CC$2="","",IFERROR(IF(FIND(CC$2,$C602)&gt;=1,IF(INDIRECT($B602&amp;"!"&amp;"AH"&amp;$A602)="","",INDIRECT($B602&amp;"!"&amp;"AH"&amp;$A602)),0),""))</f>
        <v/>
      </c>
      <c r="CD602" s="253" t="str">
        <f t="array" aca="1" ref="CD602" ca="1">IF(CD$2="","",IFERROR(IF(FIND(CD$2,$C602)&gt;=1,IF(INDIRECT($B602&amp;"!"&amp;"AH"&amp;$A602)="","",INDIRECT($B602&amp;"!"&amp;"AH"&amp;$A602)),0),""))</f>
        <v/>
      </c>
      <c r="CE602" s="253" t="str">
        <f t="array" aca="1" ref="CE602" ca="1">IF(CE$2="","",IFERROR(IF(FIND(CE$2,$C602)&gt;=1,IF(INDIRECT($B602&amp;"!"&amp;"AH"&amp;$A602)="","",INDIRECT($B602&amp;"!"&amp;"AH"&amp;$A602)),0),""))</f>
        <v/>
      </c>
      <c r="CF602" s="253" t="str">
        <f t="array" aca="1" ref="CF602" ca="1">IF(CF$2="","",IFERROR(IF(FIND(CF$2,$C602)&gt;=1,IF(INDIRECT($B602&amp;"!"&amp;"AH"&amp;$A602)="","",INDIRECT($B602&amp;"!"&amp;"AH"&amp;$A602)),0),""))</f>
        <v/>
      </c>
      <c r="CG602" s="253" t="str">
        <f t="array" aca="1" ref="CG602" ca="1">IF(CG$2="","",IFERROR(IF(FIND(CG$2,$C602)&gt;=1,IF(INDIRECT($B602&amp;"!"&amp;"AH"&amp;$A602)="","",INDIRECT($B602&amp;"!"&amp;"AH"&amp;$A602)),0),""))</f>
        <v/>
      </c>
      <c r="CH602" s="253" t="str">
        <f t="array" aca="1" ref="CH602" ca="1">IF(CH$2="","",IFERROR(IF(FIND(CH$2,$C602)&gt;=1,IF(INDIRECT($B602&amp;"!"&amp;"AH"&amp;$A602)="","",INDIRECT($B602&amp;"!"&amp;"AH"&amp;$A602)),0),""))</f>
        <v/>
      </c>
      <c r="CI602" s="253" t="str">
        <f t="array" aca="1" ref="CI602" ca="1">IF(CI$2="","",IFERROR(IF(FIND(CI$2,$C602)&gt;=1,IF(INDIRECT($B602&amp;"!"&amp;"AH"&amp;$A602)="","",INDIRECT($B602&amp;"!"&amp;"AH"&amp;$A602)),0),""))</f>
        <v/>
      </c>
      <c r="CJ602" s="253" t="str">
        <f t="array" aca="1" ref="CJ602" ca="1">IF(CJ$2="","",IFERROR(IF(FIND(CJ$2,$C602)&gt;=1,IF(INDIRECT($B602&amp;"!"&amp;"AH"&amp;$A602)="","",INDIRECT($B602&amp;"!"&amp;"AH"&amp;$A602)),0),""))</f>
        <v/>
      </c>
      <c r="CK602" s="253" t="str">
        <f t="array" aca="1" ref="CK602" ca="1">IF(CK$2="","",IFERROR(IF(FIND(CK$2,$C602)&gt;=1,IF(INDIRECT($B602&amp;"!"&amp;"AH"&amp;$A602)="","",INDIRECT($B602&amp;"!"&amp;"AH"&amp;$A602)),0),""))</f>
        <v/>
      </c>
      <c r="CL602" s="253" t="str">
        <f t="array" aca="1" ref="CL602" ca="1">IF(CL$2="","",IFERROR(IF(FIND(CL$2,$C602)&gt;=1,IF(INDIRECT($B602&amp;"!"&amp;"AH"&amp;$A602)="","",INDIRECT($B602&amp;"!"&amp;"AH"&amp;$A602)),0),""))</f>
        <v/>
      </c>
      <c r="CO602" s="2" t="str">
        <f t="shared" ca="1" si="491"/>
        <v/>
      </c>
      <c r="CP602" s="253" t="str">
        <f t="array" aca="1" ref="CP602" ca="1">IF(CP$2="","",IFERROR(IF(FIND(CP$2,$C602)&gt;=1,INDIRECT($B602&amp;"!"&amp;"AG"&amp;$A602),0),""))</f>
        <v/>
      </c>
      <c r="CQ602" s="253" t="str">
        <f t="array" aca="1" ref="CQ602" ca="1">IF(CQ$2="","",IFERROR(IF(FIND(CQ$2,$C602)&gt;=1,INDIRECT($B602&amp;"!"&amp;"AG"&amp;$A602),0),""))</f>
        <v/>
      </c>
      <c r="CR602" s="253" t="str">
        <f t="array" aca="1" ref="CR602" ca="1">IF(CR$2="","",IFERROR(IF(FIND(CR$2,$C602)&gt;=1,INDIRECT($B602&amp;"!"&amp;"AG"&amp;$A602),0),""))</f>
        <v/>
      </c>
      <c r="CS602" s="253" t="str">
        <f t="array" aca="1" ref="CS602" ca="1">IF(CS$2="","",IFERROR(IF(FIND(CS$2,$C602)&gt;=1,INDIRECT($B602&amp;"!"&amp;"AG"&amp;$A602),0),""))</f>
        <v/>
      </c>
      <c r="CV602" s="2" t="str">
        <f t="shared" ca="1" si="492"/>
        <v/>
      </c>
      <c r="CW602" s="253" t="str">
        <f t="array" aca="1" ref="CW602" ca="1">IF(CW$2="","",IFERROR(IF(FIND(CW$2,$C602)&gt;=1,IF(INDIRECT($B602&amp;"!"&amp;"AH"&amp;$A602)="","",INDIRECT($B602&amp;"!"&amp;"AH"&amp;$A602)&amp;" "),0),""))</f>
        <v/>
      </c>
      <c r="CX602" s="253" t="str">
        <f t="array" aca="1" ref="CX602" ca="1">IF(CX$2="","",IFERROR(IF(FIND(CX$2,$C602)&gt;=1,IF(INDIRECT($B602&amp;"!"&amp;"AH"&amp;$A602)="","",INDIRECT($B602&amp;"!"&amp;"AH"&amp;$A602)&amp;" "),0),""))</f>
        <v/>
      </c>
      <c r="CY602" s="253" t="str">
        <f t="array" aca="1" ref="CY602" ca="1">IF(CY$2="","",IFERROR(IF(FIND(CY$2,$C602)&gt;=1,IF(INDIRECT($B602&amp;"!"&amp;"AH"&amp;$A602)="","",INDIRECT($B602&amp;"!"&amp;"AH"&amp;$A602)&amp;" "),0),""))</f>
        <v/>
      </c>
      <c r="CZ602" s="253" t="str">
        <f t="array" aca="1" ref="CZ602" ca="1">IF(CZ$2="","",IFERROR(IF(FIND(CZ$2,$C602)&gt;=1,IF(INDIRECT($B602&amp;"!"&amp;"AH"&amp;$A602)="","",INDIRECT($B602&amp;"!"&amp;"AH"&amp;$A602)&amp;" "),0),""))</f>
        <v/>
      </c>
      <c r="DC602" s="2" t="str">
        <f t="shared" ca="1" si="493"/>
        <v/>
      </c>
      <c r="DD602" s="253" t="str" cm="1">
        <f t="array" aca="1" ref="DD602" ca="1">IF(DD$2="","",IFERROR(IF(FIND(DD$2,$C602)&gt;=1,INDIRECT($B602&amp;"!"&amp;"AG"&amp;$A602),0),""))</f>
        <v/>
      </c>
      <c r="DE602" s="253" t="str" cm="1">
        <f t="array" aca="1" ref="DE602" ca="1">IF(DE$2="","",IFERROR(IF(FIND(DE$2,$C602)&gt;=1,INDIRECT($B602&amp;"!"&amp;"AG"&amp;$A602),0),""))</f>
        <v/>
      </c>
      <c r="DF602" s="253" t="str" cm="1">
        <f t="array" aca="1" ref="DF602" ca="1">IF(DF$2="","",IFERROR(IF(FIND(DF$2,$C602)&gt;=1,INDIRECT($B602&amp;"!"&amp;"AG"&amp;$A602),0),""))</f>
        <v/>
      </c>
      <c r="DG602" s="253" t="str" cm="1">
        <f t="array" aca="1" ref="DG602" ca="1">IF(DG$2="","",IFERROR(IF(FIND(DG$2,$C602)&gt;=1,INDIRECT($B602&amp;"!"&amp;"AG"&amp;$A602),0),""))</f>
        <v/>
      </c>
      <c r="DH602" s="253" t="str" cm="1">
        <f t="array" aca="1" ref="DH602" ca="1">IF(DH$2="","",IFERROR(IF(FIND(DH$2,$C602)&gt;=1,INDIRECT($B602&amp;"!"&amp;"AG"&amp;$A602),0),""))</f>
        <v/>
      </c>
      <c r="DI602" s="253" t="str" cm="1">
        <f t="array" aca="1" ref="DI602" ca="1">IF(DI$2="","",IFERROR(IF(FIND(DI$2,$C602)&gt;=1,INDIRECT($B602&amp;"!"&amp;"AG"&amp;$A602),0),""))</f>
        <v/>
      </c>
      <c r="DJ602" s="253" t="str" cm="1">
        <f t="array" aca="1" ref="DJ602" ca="1">IF(DJ$2="","",IFERROR(IF(FIND(DJ$2,$C602)&gt;=1,INDIRECT($B602&amp;"!"&amp;"AG"&amp;$A602),0),""))</f>
        <v/>
      </c>
      <c r="DK602" s="253" t="str" cm="1">
        <f t="array" aca="1" ref="DK602" ca="1">IF(DK$2="","",IFERROR(IF(FIND(DK$2,$C602)&gt;=1,INDIRECT($B602&amp;"!"&amp;"AG"&amp;$A602),0),""))</f>
        <v/>
      </c>
      <c r="DL602" s="253" t="str" cm="1">
        <f t="array" aca="1" ref="DL602" ca="1">IF(DL$2="","",IFERROR(IF(FIND(DL$2,$C602)&gt;=1,INDIRECT($B602&amp;"!"&amp;"AG"&amp;$A602),0),""))</f>
        <v/>
      </c>
      <c r="DM602" s="253" t="str" cm="1">
        <f t="array" aca="1" ref="DM602" ca="1">IF(DM$2="","",IFERROR(IF(FIND(DM$2,$C602)&gt;=1,INDIRECT($B602&amp;"!"&amp;"AG"&amp;$A602),0),""))</f>
        <v/>
      </c>
      <c r="DN602" s="253" t="str" cm="1">
        <f t="array" aca="1" ref="DN602" ca="1">IF(DN$2="","",IFERROR(IF(FIND(DN$2,$C602)&gt;=1,INDIRECT($B602&amp;"!"&amp;"AG"&amp;$A602),0),""))</f>
        <v/>
      </c>
      <c r="DO602" s="253" t="str" cm="1">
        <f t="array" aca="1" ref="DO602" ca="1">IF(DO$2="","",IFERROR(IF(FIND(DO$2,$C602)&gt;=1,INDIRECT($B602&amp;"!"&amp;"AG"&amp;$A602),0),""))</f>
        <v/>
      </c>
      <c r="DP602" s="253" t="str" cm="1">
        <f t="array" aca="1" ref="DP602" ca="1">IF(DP$2="","",IFERROR(IF(FIND(DP$2,$C602)&gt;=1,INDIRECT($B602&amp;"!"&amp;"AG"&amp;$A602),0),""))</f>
        <v/>
      </c>
      <c r="DQ602" s="253" t="str" cm="1">
        <f t="array" aca="1" ref="DQ602" ca="1">IF(DQ$2="","",IFERROR(IF(FIND(DQ$2,$C602)&gt;=1,INDIRECT($B602&amp;"!"&amp;"AG"&amp;$A602),0),""))</f>
        <v/>
      </c>
      <c r="DR602" s="253" t="str" cm="1">
        <f t="array" aca="1" ref="DR602" ca="1">IF(DR$2="","",IFERROR(IF(FIND(DR$2,$C602)&gt;=1,INDIRECT($B602&amp;"!"&amp;"AG"&amp;$A602),0),""))</f>
        <v/>
      </c>
      <c r="DS602" s="253" t="str" cm="1">
        <f t="array" aca="1" ref="DS602" ca="1">IF(DS$2="","",IFERROR(IF(FIND(DS$2,$C602)&gt;=1,INDIRECT($B602&amp;"!"&amp;"AG"&amp;$A602),0),""))</f>
        <v/>
      </c>
      <c r="DT602" s="253" t="str" cm="1">
        <f t="array" aca="1" ref="DT602" ca="1">IF(DT$2="","",IFERROR(IF(FIND(DT$2,$C602)&gt;=1,INDIRECT($B602&amp;"!"&amp;"AG"&amp;$A602),0),""))</f>
        <v/>
      </c>
      <c r="DU602" s="253" t="str" cm="1">
        <f t="array" aca="1" ref="DU602" ca="1">IF(DU$2="","",IFERROR(IF(FIND(DU$2,$C602)&gt;=1,INDIRECT($B602&amp;"!"&amp;"AG"&amp;$A602),0),""))</f>
        <v/>
      </c>
      <c r="DV602" s="253" t="str" cm="1">
        <f t="array" aca="1" ref="DV602" ca="1">IF(DV$2="","",IFERROR(IF(FIND(DV$2,$C602)&gt;=1,INDIRECT($B602&amp;"!"&amp;"AG"&amp;$A602),0),""))</f>
        <v/>
      </c>
      <c r="DW602" s="253" t="str" cm="1">
        <f t="array" aca="1" ref="DW602" ca="1">IF(DW$2="","",IFERROR(IF(FIND(DW$2,$C602)&gt;=1,INDIRECT($B602&amp;"!"&amp;"AG"&amp;$A602),0),""))</f>
        <v/>
      </c>
      <c r="DX602" s="253" t="str" cm="1">
        <f t="array" aca="1" ref="DX602" ca="1">IF(DX$2="","",IFERROR(IF(FIND(DX$2,$C602)&gt;=1,INDIRECT($B602&amp;"!"&amp;"AG"&amp;$A602),0),""))</f>
        <v/>
      </c>
      <c r="DY602" s="253" t="str" cm="1">
        <f t="array" aca="1" ref="DY602" ca="1">IF(DY$2="","",IFERROR(IF(FIND(DY$2,$C602)&gt;=1,INDIRECT($B602&amp;"!"&amp;"AG"&amp;$A602),0),""))</f>
        <v/>
      </c>
      <c r="DZ602" s="253" t="str" cm="1">
        <f t="array" aca="1" ref="DZ602" ca="1">IF(DZ$2="","",IFERROR(IF(FIND(DZ$2,$C602)&gt;=1,INDIRECT($B602&amp;"!"&amp;"AG"&amp;$A602),0),""))</f>
        <v/>
      </c>
      <c r="EA602" s="253" t="str" cm="1">
        <f t="array" aca="1" ref="EA602" ca="1">IF(EA$2="","",IFERROR(IF(FIND(EA$2,$C602)&gt;=1,INDIRECT($B602&amp;"!"&amp;"AG"&amp;$A602),0),""))</f>
        <v/>
      </c>
      <c r="EB602" s="253" t="str" cm="1">
        <f t="array" aca="1" ref="EB602" ca="1">IF(EB$2="","",IFERROR(IF(FIND(EB$2,$C602)&gt;=1,INDIRECT($B602&amp;"!"&amp;"AG"&amp;$A602),0),""))</f>
        <v/>
      </c>
      <c r="EC602" s="253" t="str" cm="1">
        <f t="array" aca="1" ref="EC602" ca="1">IF(EC$2="","",IFERROR(IF(FIND(EC$2,$C602)&gt;=1,INDIRECT($B602&amp;"!"&amp;"AG"&amp;$A602),0),""))</f>
        <v/>
      </c>
      <c r="ED602" s="253" t="str" cm="1">
        <f t="array" aca="1" ref="ED602" ca="1">IF(ED$2="","",IFERROR(IF(FIND(ED$2,$C602)&gt;=1,INDIRECT($B602&amp;"!"&amp;"AG"&amp;$A602),0),""))</f>
        <v/>
      </c>
      <c r="EE602" s="253" t="str" cm="1">
        <f t="array" aca="1" ref="EE602" ca="1">IF(EE$2="","",IFERROR(IF(FIND(EE$2,$C602)&gt;=1,INDIRECT($B602&amp;"!"&amp;"AG"&amp;$A602),0),""))</f>
        <v/>
      </c>
      <c r="EF602" s="253" t="str" cm="1">
        <f t="array" aca="1" ref="EF602" ca="1">IF(EF$2="","",IFERROR(IF(FIND(EF$2,$C602)&gt;=1,INDIRECT($B602&amp;"!"&amp;"AG"&amp;$A602),0),""))</f>
        <v/>
      </c>
      <c r="EG602" s="253" t="str" cm="1">
        <f t="array" aca="1" ref="EG602" ca="1">IF(EG$2="","",IFERROR(IF(FIND(EG$2,$C602)&gt;=1,INDIRECT($B602&amp;"!"&amp;"AG"&amp;$A602),0),""))</f>
        <v/>
      </c>
      <c r="EH602" s="253" t="str" cm="1">
        <f t="array" aca="1" ref="EH602" ca="1">IF(EH$2="","",IFERROR(IF(FIND(EH$2,$C602)&gt;=1,INDIRECT($B602&amp;"!"&amp;"AG"&amp;$A602),0),""))</f>
        <v/>
      </c>
      <c r="EI602" s="253" t="str" cm="1">
        <f t="array" aca="1" ref="EI602" ca="1">IF(EI$2="","",IFERROR(IF(FIND(EI$2,$C602)&gt;=1,INDIRECT($B602&amp;"!"&amp;"AG"&amp;$A602),0),""))</f>
        <v/>
      </c>
      <c r="EJ602" s="253" t="str" cm="1">
        <f t="array" aca="1" ref="EJ602" ca="1">IF(EJ$2="","",IFERROR(IF(FIND(EJ$2,$C602)&gt;=1,INDIRECT($B602&amp;"!"&amp;"AG"&amp;$A602),0),""))</f>
        <v/>
      </c>
      <c r="EK602" s="253" t="str" cm="1">
        <f t="array" aca="1" ref="EK602" ca="1">IF(EK$2="","",IFERROR(IF(FIND(EK$2,$C602)&gt;=1,INDIRECT($B602&amp;"!"&amp;"AG"&amp;$A602),0),""))</f>
        <v/>
      </c>
      <c r="EL602" s="253" t="str" cm="1">
        <f t="array" aca="1" ref="EL602" ca="1">IF(EL$2="","",IFERROR(IF(FIND(EL$2,$C602)&gt;=1,INDIRECT($B602&amp;"!"&amp;"AG"&amp;$A602),0),""))</f>
        <v/>
      </c>
      <c r="EM602" s="253" t="str" cm="1">
        <f t="array" aca="1" ref="EM602" ca="1">IF(EM$2="","",IFERROR(IF(FIND(EM$2,$C602)&gt;=1,INDIRECT($B602&amp;"!"&amp;"AG"&amp;$A602),0),""))</f>
        <v/>
      </c>
      <c r="EN602" s="253" t="str" cm="1">
        <f t="array" aca="1" ref="EN602" ca="1">IF(EN$2="","",IFERROR(IF(FIND(EN$2,$C602)&gt;=1,INDIRECT($B602&amp;"!"&amp;"AG"&amp;$A602),0),""))</f>
        <v/>
      </c>
      <c r="EO602" s="253" t="str" cm="1">
        <f t="array" aca="1" ref="EO602" ca="1">IF(EO$2="","",IFERROR(IF(FIND(EO$2,$C602)&gt;=1,INDIRECT($B602&amp;"!"&amp;"AG"&amp;$A602),0),""))</f>
        <v/>
      </c>
      <c r="EP602" s="253" t="str" cm="1">
        <f t="array" aca="1" ref="EP602" ca="1">IF(EP$2="","",IFERROR(IF(FIND(EP$2,$C602)&gt;=1,INDIRECT($B602&amp;"!"&amp;"AG"&amp;$A602),0),""))</f>
        <v/>
      </c>
      <c r="EQ602" s="253" t="str" cm="1">
        <f t="array" aca="1" ref="EQ602" ca="1">IF(EQ$2="","",IFERROR(IF(FIND(EQ$2,$C602)&gt;=1,INDIRECT($B602&amp;"!"&amp;"AG"&amp;$A602),0),""))</f>
        <v/>
      </c>
      <c r="ER602" s="253" t="str" cm="1">
        <f t="array" aca="1" ref="ER602" ca="1">IF(ER$2="","",IFERROR(IF(FIND(ER$2,$C602)&gt;=1,INDIRECT($B602&amp;"!"&amp;"AG"&amp;$A602),0),""))</f>
        <v/>
      </c>
      <c r="ES602" s="253" t="str" cm="1">
        <f t="array" aca="1" ref="ES602" ca="1">IF(ES$2="","",IFERROR(IF(FIND(ES$2,$C602)&gt;=1,INDIRECT($B602&amp;"!"&amp;"AG"&amp;$A602),0),""))</f>
        <v/>
      </c>
      <c r="ET602" s="253" t="str" cm="1">
        <f t="array" aca="1" ref="ET602" ca="1">IF(ET$2="","",IFERROR(IF(FIND(ET$2,$C602)&gt;=1,INDIRECT($B602&amp;"!"&amp;"AG"&amp;$A602),0),""))</f>
        <v/>
      </c>
      <c r="EU602" s="253" t="str" cm="1">
        <f t="array" aca="1" ref="EU602" ca="1">IF(EU$2="","",IFERROR(IF(FIND(EU$2,$C602)&gt;=1,INDIRECT($B602&amp;"!"&amp;"AG"&amp;$A602),0),""))</f>
        <v/>
      </c>
      <c r="EV602" s="253" t="str" cm="1">
        <f t="array" aca="1" ref="EV602" ca="1">IF(EV$2="","",IFERROR(IF(FIND(EV$2,$C602)&gt;=1,INDIRECT($B602&amp;"!"&amp;"AG"&amp;$A602),0),""))</f>
        <v/>
      </c>
    </row>
    <row r="603" spans="1:152" x14ac:dyDescent="0.3">
      <c r="A603" s="252">
        <f t="shared" ca="1" si="529"/>
        <v>40</v>
      </c>
      <c r="B603" s="252" t="str">
        <f t="shared" si="530"/>
        <v>Nov_2024</v>
      </c>
      <c r="C603" s="252" t="str">
        <f t="shared" ca="1" si="528"/>
        <v/>
      </c>
      <c r="D603" s="253" t="str">
        <f t="array" aca="1" ref="D603" ca="1">IF(D$2="","",IFERROR(IF(FIND(D$2,$C603)&gt;=1,INDIRECT($B603&amp;"!"&amp;"AG"&amp;$A603),0),""))</f>
        <v/>
      </c>
      <c r="E603" s="253" t="str">
        <f t="array" aca="1" ref="E603" ca="1">IF(E$2="","",IFERROR(IF(FIND(E$2,$C603)&gt;=1,INDIRECT($B603&amp;"!"&amp;"AG"&amp;$A603),0),""))</f>
        <v/>
      </c>
      <c r="F603" s="253" t="str">
        <f t="array" aca="1" ref="F603" ca="1">IF(F$2="","",IFERROR(IF(FIND(F$2,$C603)&gt;=1,INDIRECT($B603&amp;"!"&amp;"AG"&amp;$A603),0),""))</f>
        <v/>
      </c>
      <c r="G603" s="253" t="str">
        <f t="array" aca="1" ref="G603" ca="1">IF(G$2="","",IFERROR(IF(FIND(G$2,$C603)&gt;=1,INDIRECT($B603&amp;"!"&amp;"AG"&amp;$A603),0),""))</f>
        <v/>
      </c>
      <c r="H603" s="253" t="str">
        <f t="array" aca="1" ref="H603" ca="1">IF(H$2="","",IFERROR(IF(FIND(H$2,$C603)&gt;=1,INDIRECT($B603&amp;"!"&amp;"AG"&amp;$A603),0),""))</f>
        <v/>
      </c>
      <c r="I603" s="253" t="str">
        <f t="array" aca="1" ref="I603" ca="1">IF(I$2="","",IFERROR(IF(FIND(I$2,$C603)&gt;=1,INDIRECT($B603&amp;"!"&amp;"AG"&amp;$A603),0),""))</f>
        <v/>
      </c>
      <c r="J603" s="253" t="str">
        <f t="array" aca="1" ref="J603" ca="1">IF(J$2="","",IFERROR(IF(FIND(J$2,$C603)&gt;=1,INDIRECT($B603&amp;"!"&amp;"AG"&amp;$A603),0),""))</f>
        <v/>
      </c>
      <c r="K603" s="253" t="str">
        <f t="array" aca="1" ref="K603" ca="1">IF(K$2="","",IFERROR(IF(FIND(K$2,$C603)&gt;=1,INDIRECT($B603&amp;"!"&amp;"AG"&amp;$A603),0),""))</f>
        <v/>
      </c>
      <c r="L603" s="253" t="str">
        <f t="array" aca="1" ref="L603" ca="1">IF(L$2="","",IFERROR(IF(FIND(L$2,$C603)&gt;=1,INDIRECT($B603&amp;"!"&amp;"AG"&amp;$A603),0),""))</f>
        <v/>
      </c>
      <c r="M603" s="253" t="str">
        <f t="array" aca="1" ref="M603" ca="1">IF(M$2="","",IFERROR(IF(FIND(M$2,$C603)&gt;=1,INDIRECT($B603&amp;"!"&amp;"AG"&amp;$A603),0),""))</f>
        <v/>
      </c>
      <c r="N603" s="253" t="str">
        <f t="array" aca="1" ref="N603" ca="1">IF(N$2="","",IFERROR(IF(FIND(N$2,$C603)&gt;=1,INDIRECT($B603&amp;"!"&amp;"AG"&amp;$A603),0),""))</f>
        <v/>
      </c>
      <c r="O603" s="253" t="str">
        <f t="array" aca="1" ref="O603" ca="1">IF(O$2="","",IFERROR(IF(FIND(O$2,$C603)&gt;=1,INDIRECT($B603&amp;"!"&amp;"AG"&amp;$A603),0),""))</f>
        <v/>
      </c>
      <c r="P603" s="253" t="str">
        <f t="array" aca="1" ref="P603" ca="1">IF(P$2="","",IFERROR(IF(FIND(P$2,$C603)&gt;=1,INDIRECT($B603&amp;"!"&amp;"AG"&amp;$A603),0),""))</f>
        <v/>
      </c>
      <c r="Q603" s="253" t="str">
        <f t="array" aca="1" ref="Q603" ca="1">IF(Q$2="","",IFERROR(IF(FIND(Q$2,$C603)&gt;=1,INDIRECT($B603&amp;"!"&amp;"AG"&amp;$A603),0),""))</f>
        <v/>
      </c>
      <c r="R603" s="253" t="str">
        <f t="array" aca="1" ref="R603" ca="1">IF(R$2="","",IFERROR(IF(FIND(R$2,$C603)&gt;=1,INDIRECT($B603&amp;"!"&amp;"AG"&amp;$A603),0),""))</f>
        <v/>
      </c>
      <c r="S603" s="253" t="str">
        <f t="array" aca="1" ref="S603" ca="1">IF(S$2="","",IFERROR(IF(FIND(S$2,$C603)&gt;=1,INDIRECT($B603&amp;"!"&amp;"AG"&amp;$A603),0),""))</f>
        <v/>
      </c>
      <c r="T603" s="253" t="str">
        <f t="array" aca="1" ref="T603" ca="1">IF(T$2="","",IFERROR(IF(FIND(T$2,$C603)&gt;=1,INDIRECT($B603&amp;"!"&amp;"AG"&amp;$A603),0),""))</f>
        <v/>
      </c>
      <c r="U603" s="253" t="str">
        <f t="array" aca="1" ref="U603" ca="1">IF(U$2="","",IFERROR(IF(FIND(U$2,$C603)&gt;=1,INDIRECT($B603&amp;"!"&amp;"AG"&amp;$A603),0),""))</f>
        <v/>
      </c>
      <c r="V603" s="253" t="str">
        <f t="array" aca="1" ref="V603" ca="1">IF(V$2="","",IFERROR(IF(FIND(V$2,$C603)&gt;=1,INDIRECT($B603&amp;"!"&amp;"AG"&amp;$A603),0),""))</f>
        <v/>
      </c>
      <c r="W603" s="253" t="str">
        <f t="array" aca="1" ref="W603" ca="1">IF(W$2="","",IFERROR(IF(FIND(W$2,$C603)&gt;=1,INDIRECT($B603&amp;"!"&amp;"AG"&amp;$A603),0),""))</f>
        <v/>
      </c>
      <c r="X603" s="253" t="str">
        <f t="array" aca="1" ref="X603" ca="1">IF(X$2="","",IFERROR(IF(FIND(X$2,$C603)&gt;=1,INDIRECT($B603&amp;"!"&amp;"AG"&amp;$A603),0),""))</f>
        <v/>
      </c>
      <c r="Y603" s="253" t="str">
        <f t="array" aca="1" ref="Y603" ca="1">IF(Y$2="","",IFERROR(IF(FIND(Y$2,$C603)&gt;=1,INDIRECT($B603&amp;"!"&amp;"AG"&amp;$A603),0),""))</f>
        <v/>
      </c>
      <c r="Z603" s="253" t="str">
        <f t="array" aca="1" ref="Z603" ca="1">IF(Z$2="","",IFERROR(IF(FIND(Z$2,$C603)&gt;=1,INDIRECT($B603&amp;"!"&amp;"AG"&amp;$A603),0),""))</f>
        <v/>
      </c>
      <c r="AA603" s="253" t="str">
        <f t="array" aca="1" ref="AA603" ca="1">IF(AA$2="","",IFERROR(IF(FIND(AA$2,$C603)&gt;=1,INDIRECT($B603&amp;"!"&amp;"AG"&amp;$A603),0),""))</f>
        <v/>
      </c>
      <c r="AB603" s="253" t="str">
        <f t="array" aca="1" ref="AB603" ca="1">IF(AB$2="","",IFERROR(IF(FIND(AB$2,$C603)&gt;=1,INDIRECT($B603&amp;"!"&amp;"AG"&amp;$A603),0),""))</f>
        <v/>
      </c>
      <c r="AC603" s="253" t="str">
        <f t="array" aca="1" ref="AC603" ca="1">IF(AC$2="","",IFERROR(IF(FIND(AC$2,$C603)&gt;=1,INDIRECT($B603&amp;"!"&amp;"AG"&amp;$A603),0),""))</f>
        <v/>
      </c>
      <c r="AD603" s="253" t="str">
        <f t="array" aca="1" ref="AD603" ca="1">IF(AD$2="","",IFERROR(IF(FIND(AD$2,$C603)&gt;=1,INDIRECT($B603&amp;"!"&amp;"AG"&amp;$A603),0),""))</f>
        <v/>
      </c>
      <c r="AE603" s="253" t="str">
        <f t="array" aca="1" ref="AE603" ca="1">IF(AE$2="","",IFERROR(IF(FIND(AE$2,$C603)&gt;=1,INDIRECT($B603&amp;"!"&amp;"AG"&amp;$A603),0),""))</f>
        <v/>
      </c>
      <c r="AF603" s="253" t="str">
        <f t="array" aca="1" ref="AF603" ca="1">IF(AF$2="","",IFERROR(IF(FIND(AF$2,$C603)&gt;=1,INDIRECT($B603&amp;"!"&amp;"AG"&amp;$A603),0),""))</f>
        <v/>
      </c>
      <c r="AG603" s="253" t="str">
        <f t="array" aca="1" ref="AG603" ca="1">IF(AG$2="","",IFERROR(IF(FIND(AG$2,$C603)&gt;=1,INDIRECT($B603&amp;"!"&amp;"AG"&amp;$A603),0),""))</f>
        <v/>
      </c>
      <c r="AH603" s="253" t="str">
        <f t="array" aca="1" ref="AH603" ca="1">IF(AH$2="","",IFERROR(IF(FIND(AH$2,$C603)&gt;=1,INDIRECT($B603&amp;"!"&amp;"AG"&amp;$A603),0),""))</f>
        <v/>
      </c>
      <c r="AI603" s="253" t="str">
        <f t="array" aca="1" ref="AI603" ca="1">IF(AI$2="","",IFERROR(IF(FIND(AI$2,$C603)&gt;=1,INDIRECT($B603&amp;"!"&amp;"AG"&amp;$A603),0),""))</f>
        <v/>
      </c>
      <c r="AJ603" s="253" t="str">
        <f t="array" aca="1" ref="AJ603" ca="1">IF(AJ$2="","",IFERROR(IF(FIND(AJ$2,$C603)&gt;=1,INDIRECT($B603&amp;"!"&amp;"AG"&amp;$A603),0),""))</f>
        <v/>
      </c>
      <c r="AK603" s="253" t="str">
        <f t="array" aca="1" ref="AK603" ca="1">IF(AK$2="","",IFERROR(IF(FIND(AK$2,$C603)&gt;=1,INDIRECT($B603&amp;"!"&amp;"AG"&amp;$A603),0),""))</f>
        <v/>
      </c>
      <c r="AL603" s="253" t="str">
        <f t="array" aca="1" ref="AL603" ca="1">IF(AL$2="","",IFERROR(IF(FIND(AL$2,$C603)&gt;=1,INDIRECT($B603&amp;"!"&amp;"AG"&amp;$A603),0),""))</f>
        <v/>
      </c>
      <c r="AM603" s="253" t="str">
        <f t="array" aca="1" ref="AM603" ca="1">IF(AM$2="","",IFERROR(IF(FIND(AM$2,$C603)&gt;=1,INDIRECT($B603&amp;"!"&amp;"AG"&amp;$A603),0),""))</f>
        <v/>
      </c>
      <c r="AN603" s="253" t="str">
        <f t="array" aca="1" ref="AN603" ca="1">IF(AN$2="","",IFERROR(IF(FIND(AN$2,$C603)&gt;=1,INDIRECT($B603&amp;"!"&amp;"AG"&amp;$A603),0),""))</f>
        <v/>
      </c>
      <c r="AO603" s="253" t="str">
        <f t="array" aca="1" ref="AO603" ca="1">IF(AO$2="","",IFERROR(IF(FIND(AO$2,$C603)&gt;=1,INDIRECT($B603&amp;"!"&amp;"AG"&amp;$A603),0),""))</f>
        <v/>
      </c>
      <c r="AP603" s="253" t="str">
        <f t="array" aca="1" ref="AP603" ca="1">IF(AP$2="","",IFERROR(IF(FIND(AP$2,$C603)&gt;=1,INDIRECT($B603&amp;"!"&amp;"AG"&amp;$A603),0),""))</f>
        <v/>
      </c>
      <c r="AQ603" s="253" t="str">
        <f t="array" aca="1" ref="AQ603" ca="1">IF(AQ$2="","",IFERROR(IF(FIND(AQ$2,$C603)&gt;=1,INDIRECT($B603&amp;"!"&amp;"AG"&amp;$A603),0),""))</f>
        <v/>
      </c>
      <c r="AR603" s="253" t="str">
        <f t="array" aca="1" ref="AR603" ca="1">IF(AR$2="","",IFERROR(IF(FIND(AR$2,$C603)&gt;=1,INDIRECT($B603&amp;"!"&amp;"AG"&amp;$A603),0),""))</f>
        <v/>
      </c>
      <c r="AS603" s="253" t="str">
        <f t="array" aca="1" ref="AS603" ca="1">IF(AS$2="","",IFERROR(IF(FIND(AS$2,$C603)&gt;=1,INDIRECT($B603&amp;"!"&amp;"AG"&amp;$A603),0),""))</f>
        <v/>
      </c>
      <c r="AU603" s="254" t="str">
        <f t="array" aca="1" ref="AU603" ca="1">IFERROR(INDIRECT(B603&amp;"!"&amp;"A"&amp;A603),"")</f>
        <v/>
      </c>
      <c r="AV603" s="2" t="str">
        <f t="shared" ca="1" si="489"/>
        <v/>
      </c>
      <c r="AW603" s="253" t="str">
        <f t="array" aca="1" ref="AW603" ca="1">IF(AW$2="","",IFERROR(IF(FIND(AW$2,$C603)&gt;=1,IF(INDIRECT($B603&amp;"!"&amp;"AH"&amp;$A603)="","",INDIRECT($B603&amp;"!"&amp;"AH"&amp;$A603)),0),""))</f>
        <v/>
      </c>
      <c r="AX603" s="253" t="str">
        <f t="array" aca="1" ref="AX603" ca="1">IF(AX$2="","",IFERROR(IF(FIND(AX$2,$C603)&gt;=1,IF(INDIRECT($B603&amp;"!"&amp;"AH"&amp;$A603)="","",INDIRECT($B603&amp;"!"&amp;"AH"&amp;$A603)),0),""))</f>
        <v/>
      </c>
      <c r="AY603" s="253" t="str">
        <f t="array" aca="1" ref="AY603" ca="1">IF(AY$2="","",IFERROR(IF(FIND(AY$2,$C603)&gt;=1,IF(INDIRECT($B603&amp;"!"&amp;"AH"&amp;$A603)="","",INDIRECT($B603&amp;"!"&amp;"AH"&amp;$A603)),0),""))</f>
        <v/>
      </c>
      <c r="AZ603" s="253" t="str">
        <f t="array" aca="1" ref="AZ603" ca="1">IF(AZ$2="","",IFERROR(IF(FIND(AZ$2,$C603)&gt;=1,IF(INDIRECT($B603&amp;"!"&amp;"AH"&amp;$A603)="","",INDIRECT($B603&amp;"!"&amp;"AH"&amp;$A603)),0),""))</f>
        <v/>
      </c>
      <c r="BA603" s="253" t="str">
        <f t="array" aca="1" ref="BA603" ca="1">IF(BA$2="","",IFERROR(IF(FIND(BA$2,$C603)&gt;=1,IF(INDIRECT($B603&amp;"!"&amp;"AH"&amp;$A603)="","",INDIRECT($B603&amp;"!"&amp;"AH"&amp;$A603)),0),""))</f>
        <v/>
      </c>
      <c r="BB603" s="253" t="str">
        <f t="array" aca="1" ref="BB603" ca="1">IF(BB$2="","",IFERROR(IF(FIND(BB$2,$C603)&gt;=1,IF(INDIRECT($B603&amp;"!"&amp;"AH"&amp;$A603)="","",INDIRECT($B603&amp;"!"&amp;"AH"&amp;$A603)),0),""))</f>
        <v/>
      </c>
      <c r="BC603" s="253" t="str">
        <f t="array" aca="1" ref="BC603" ca="1">IF(BC$2="","",IFERROR(IF(FIND(BC$2,$C603)&gt;=1,IF(INDIRECT($B603&amp;"!"&amp;"AH"&amp;$A603)="","",INDIRECT($B603&amp;"!"&amp;"AH"&amp;$A603)),0),""))</f>
        <v/>
      </c>
      <c r="BD603" s="253" t="str">
        <f t="array" aca="1" ref="BD603" ca="1">IF(BD$2="","",IFERROR(IF(FIND(BD$2,$C603)&gt;=1,IF(INDIRECT($B603&amp;"!"&amp;"AH"&amp;$A603)="","",INDIRECT($B603&amp;"!"&amp;"AH"&amp;$A603)),0),""))</f>
        <v/>
      </c>
      <c r="BE603" s="253" t="str">
        <f t="array" aca="1" ref="BE603" ca="1">IF(BE$2="","",IFERROR(IF(FIND(BE$2,$C603)&gt;=1,IF(INDIRECT($B603&amp;"!"&amp;"AH"&amp;$A603)="","",INDIRECT($B603&amp;"!"&amp;"AH"&amp;$A603)),0),""))</f>
        <v/>
      </c>
      <c r="BF603" s="253" t="str">
        <f t="array" aca="1" ref="BF603" ca="1">IF(BF$2="","",IFERROR(IF(FIND(BF$2,$C603)&gt;=1,IF(INDIRECT($B603&amp;"!"&amp;"AH"&amp;$A603)="","",INDIRECT($B603&amp;"!"&amp;"AH"&amp;$A603)),0),""))</f>
        <v/>
      </c>
      <c r="BG603" s="253" t="str">
        <f t="array" aca="1" ref="BG603" ca="1">IF(BG$2="","",IFERROR(IF(FIND(BG$2,$C603)&gt;=1,IF(INDIRECT($B603&amp;"!"&amp;"AH"&amp;$A603)="","",INDIRECT($B603&amp;"!"&amp;"AH"&amp;$A603)),0),""))</f>
        <v/>
      </c>
      <c r="BH603" s="253" t="str">
        <f t="array" aca="1" ref="BH603" ca="1">IF(BH$2="","",IFERROR(IF(FIND(BH$2,$C603)&gt;=1,IF(INDIRECT($B603&amp;"!"&amp;"AH"&amp;$A603)="","",INDIRECT($B603&amp;"!"&amp;"AH"&amp;$A603)),0),""))</f>
        <v/>
      </c>
      <c r="BI603" s="253" t="str">
        <f t="array" aca="1" ref="BI603" ca="1">IF(BI$2="","",IFERROR(IF(FIND(BI$2,$C603)&gt;=1,IF(INDIRECT($B603&amp;"!"&amp;"AH"&amp;$A603)="","",INDIRECT($B603&amp;"!"&amp;"AH"&amp;$A603)),0),""))</f>
        <v/>
      </c>
      <c r="BJ603" s="253" t="str">
        <f t="array" aca="1" ref="BJ603" ca="1">IF(BJ$2="","",IFERROR(IF(FIND(BJ$2,$C603)&gt;=1,IF(INDIRECT($B603&amp;"!"&amp;"AH"&amp;$A603)="","",INDIRECT($B603&amp;"!"&amp;"AH"&amp;$A603)),0),""))</f>
        <v/>
      </c>
      <c r="BK603" s="253" t="str">
        <f t="array" aca="1" ref="BK603" ca="1">IF(BK$2="","",IFERROR(IF(FIND(BK$2,$C603)&gt;=1,IF(INDIRECT($B603&amp;"!"&amp;"AH"&amp;$A603)="","",INDIRECT($B603&amp;"!"&amp;"AH"&amp;$A603)),0),""))</f>
        <v/>
      </c>
      <c r="BL603" s="253" t="str">
        <f t="array" aca="1" ref="BL603" ca="1">IF(BL$2="","",IFERROR(IF(FIND(BL$2,$C603)&gt;=1,IF(INDIRECT($B603&amp;"!"&amp;"AH"&amp;$A603)="","",INDIRECT($B603&amp;"!"&amp;"AH"&amp;$A603)),0),""))</f>
        <v/>
      </c>
      <c r="BM603" s="253" t="str">
        <f t="array" aca="1" ref="BM603" ca="1">IF(BM$2="","",IFERROR(IF(FIND(BM$2,$C603)&gt;=1,IF(INDIRECT($B603&amp;"!"&amp;"AH"&amp;$A603)="","",INDIRECT($B603&amp;"!"&amp;"AH"&amp;$A603)),0),""))</f>
        <v/>
      </c>
      <c r="BN603" s="253" t="str">
        <f t="array" aca="1" ref="BN603" ca="1">IF(BN$2="","",IFERROR(IF(FIND(BN$2,$C603)&gt;=1,IF(INDIRECT($B603&amp;"!"&amp;"AH"&amp;$A603)="","",INDIRECT($B603&amp;"!"&amp;"AH"&amp;$A603)),0),""))</f>
        <v/>
      </c>
      <c r="BO603" s="253" t="str">
        <f t="array" aca="1" ref="BO603" ca="1">IF(BO$2="","",IFERROR(IF(FIND(BO$2,$C603)&gt;=1,IF(INDIRECT($B603&amp;"!"&amp;"AH"&amp;$A603)="","",INDIRECT($B603&amp;"!"&amp;"AH"&amp;$A603)),0),""))</f>
        <v/>
      </c>
      <c r="BP603" s="253" t="str">
        <f t="array" aca="1" ref="BP603" ca="1">IF(BP$2="","",IFERROR(IF(FIND(BP$2,$C603)&gt;=1,IF(INDIRECT($B603&amp;"!"&amp;"AH"&amp;$A603)="","",INDIRECT($B603&amp;"!"&amp;"AH"&amp;$A603)),0),""))</f>
        <v/>
      </c>
      <c r="BQ603" s="253" t="str">
        <f t="array" aca="1" ref="BQ603" ca="1">IF(BQ$2="","",IFERROR(IF(FIND(BQ$2,$C603)&gt;=1,IF(INDIRECT($B603&amp;"!"&amp;"AH"&amp;$A603)="","",INDIRECT($B603&amp;"!"&amp;"AH"&amp;$A603)),0),""))</f>
        <v/>
      </c>
      <c r="BR603" s="253" t="str">
        <f t="array" aca="1" ref="BR603" ca="1">IF(BR$2="","",IFERROR(IF(FIND(BR$2,$C603)&gt;=1,IF(INDIRECT($B603&amp;"!"&amp;"AH"&amp;$A603)="","",INDIRECT($B603&amp;"!"&amp;"AH"&amp;$A603)),0),""))</f>
        <v/>
      </c>
      <c r="BS603" s="253" t="str">
        <f t="array" aca="1" ref="BS603" ca="1">IF(BS$2="","",IFERROR(IF(FIND(BS$2,$C603)&gt;=1,IF(INDIRECT($B603&amp;"!"&amp;"AH"&amp;$A603)="","",INDIRECT($B603&amp;"!"&amp;"AH"&amp;$A603)),0),""))</f>
        <v/>
      </c>
      <c r="BT603" s="253" t="str">
        <f t="array" aca="1" ref="BT603" ca="1">IF(BT$2="","",IFERROR(IF(FIND(BT$2,$C603)&gt;=1,IF(INDIRECT($B603&amp;"!"&amp;"AH"&amp;$A603)="","",INDIRECT($B603&amp;"!"&amp;"AH"&amp;$A603)),0),""))</f>
        <v/>
      </c>
      <c r="BU603" s="253" t="str">
        <f t="array" aca="1" ref="BU603" ca="1">IF(BU$2="","",IFERROR(IF(FIND(BU$2,$C603)&gt;=1,IF(INDIRECT($B603&amp;"!"&amp;"AH"&amp;$A603)="","",INDIRECT($B603&amp;"!"&amp;"AH"&amp;$A603)),0),""))</f>
        <v/>
      </c>
      <c r="BV603" s="253" t="str">
        <f t="array" aca="1" ref="BV603" ca="1">IF(BV$2="","",IFERROR(IF(FIND(BV$2,$C603)&gt;=1,IF(INDIRECT($B603&amp;"!"&amp;"AH"&amp;$A603)="","",INDIRECT($B603&amp;"!"&amp;"AH"&amp;$A603)),0),""))</f>
        <v/>
      </c>
      <c r="BW603" s="253" t="str">
        <f t="array" aca="1" ref="BW603" ca="1">IF(BW$2="","",IFERROR(IF(FIND(BW$2,$C603)&gt;=1,IF(INDIRECT($B603&amp;"!"&amp;"AH"&amp;$A603)="","",INDIRECT($B603&amp;"!"&amp;"AH"&amp;$A603)),0),""))</f>
        <v/>
      </c>
      <c r="BX603" s="253" t="str">
        <f t="array" aca="1" ref="BX603" ca="1">IF(BX$2="","",IFERROR(IF(FIND(BX$2,$C603)&gt;=1,IF(INDIRECT($B603&amp;"!"&amp;"AH"&amp;$A603)="","",INDIRECT($B603&amp;"!"&amp;"AH"&amp;$A603)),0),""))</f>
        <v/>
      </c>
      <c r="BY603" s="253" t="str">
        <f t="array" aca="1" ref="BY603" ca="1">IF(BY$2="","",IFERROR(IF(FIND(BY$2,$C603)&gt;=1,IF(INDIRECT($B603&amp;"!"&amp;"AH"&amp;$A603)="","",INDIRECT($B603&amp;"!"&amp;"AH"&amp;$A603)),0),""))</f>
        <v/>
      </c>
      <c r="BZ603" s="253" t="str">
        <f t="array" aca="1" ref="BZ603" ca="1">IF(BZ$2="","",IFERROR(IF(FIND(BZ$2,$C603)&gt;=1,IF(INDIRECT($B603&amp;"!"&amp;"AH"&amp;$A603)="","",INDIRECT($B603&amp;"!"&amp;"AH"&amp;$A603)),0),""))</f>
        <v/>
      </c>
      <c r="CA603" s="253" t="str">
        <f t="array" aca="1" ref="CA603" ca="1">IF(CA$2="","",IFERROR(IF(FIND(CA$2,$C603)&gt;=1,IF(INDIRECT($B603&amp;"!"&amp;"AH"&amp;$A603)="","",INDIRECT($B603&amp;"!"&amp;"AH"&amp;$A603)),0),""))</f>
        <v/>
      </c>
      <c r="CB603" s="253" t="str">
        <f t="array" aca="1" ref="CB603" ca="1">IF(CB$2="","",IFERROR(IF(FIND(CB$2,$C603)&gt;=1,IF(INDIRECT($B603&amp;"!"&amp;"AH"&amp;$A603)="","",INDIRECT($B603&amp;"!"&amp;"AH"&amp;$A603)),0),""))</f>
        <v/>
      </c>
      <c r="CC603" s="253" t="str">
        <f t="array" aca="1" ref="CC603" ca="1">IF(CC$2="","",IFERROR(IF(FIND(CC$2,$C603)&gt;=1,IF(INDIRECT($B603&amp;"!"&amp;"AH"&amp;$A603)="","",INDIRECT($B603&amp;"!"&amp;"AH"&amp;$A603)),0),""))</f>
        <v/>
      </c>
      <c r="CD603" s="253" t="str">
        <f t="array" aca="1" ref="CD603" ca="1">IF(CD$2="","",IFERROR(IF(FIND(CD$2,$C603)&gt;=1,IF(INDIRECT($B603&amp;"!"&amp;"AH"&amp;$A603)="","",INDIRECT($B603&amp;"!"&amp;"AH"&amp;$A603)),0),""))</f>
        <v/>
      </c>
      <c r="CE603" s="253" t="str">
        <f t="array" aca="1" ref="CE603" ca="1">IF(CE$2="","",IFERROR(IF(FIND(CE$2,$C603)&gt;=1,IF(INDIRECT($B603&amp;"!"&amp;"AH"&amp;$A603)="","",INDIRECT($B603&amp;"!"&amp;"AH"&amp;$A603)),0),""))</f>
        <v/>
      </c>
      <c r="CF603" s="253" t="str">
        <f t="array" aca="1" ref="CF603" ca="1">IF(CF$2="","",IFERROR(IF(FIND(CF$2,$C603)&gt;=1,IF(INDIRECT($B603&amp;"!"&amp;"AH"&amp;$A603)="","",INDIRECT($B603&amp;"!"&amp;"AH"&amp;$A603)),0),""))</f>
        <v/>
      </c>
      <c r="CG603" s="253" t="str">
        <f t="array" aca="1" ref="CG603" ca="1">IF(CG$2="","",IFERROR(IF(FIND(CG$2,$C603)&gt;=1,IF(INDIRECT($B603&amp;"!"&amp;"AH"&amp;$A603)="","",INDIRECT($B603&amp;"!"&amp;"AH"&amp;$A603)),0),""))</f>
        <v/>
      </c>
      <c r="CH603" s="253" t="str">
        <f t="array" aca="1" ref="CH603" ca="1">IF(CH$2="","",IFERROR(IF(FIND(CH$2,$C603)&gt;=1,IF(INDIRECT($B603&amp;"!"&amp;"AH"&amp;$A603)="","",INDIRECT($B603&amp;"!"&amp;"AH"&amp;$A603)),0),""))</f>
        <v/>
      </c>
      <c r="CI603" s="253" t="str">
        <f t="array" aca="1" ref="CI603" ca="1">IF(CI$2="","",IFERROR(IF(FIND(CI$2,$C603)&gt;=1,IF(INDIRECT($B603&amp;"!"&amp;"AH"&amp;$A603)="","",INDIRECT($B603&amp;"!"&amp;"AH"&amp;$A603)),0),""))</f>
        <v/>
      </c>
      <c r="CJ603" s="253" t="str">
        <f t="array" aca="1" ref="CJ603" ca="1">IF(CJ$2="","",IFERROR(IF(FIND(CJ$2,$C603)&gt;=1,IF(INDIRECT($B603&amp;"!"&amp;"AH"&amp;$A603)="","",INDIRECT($B603&amp;"!"&amp;"AH"&amp;$A603)),0),""))</f>
        <v/>
      </c>
      <c r="CK603" s="253" t="str">
        <f t="array" aca="1" ref="CK603" ca="1">IF(CK$2="","",IFERROR(IF(FIND(CK$2,$C603)&gt;=1,IF(INDIRECT($B603&amp;"!"&amp;"AH"&amp;$A603)="","",INDIRECT($B603&amp;"!"&amp;"AH"&amp;$A603)),0),""))</f>
        <v/>
      </c>
      <c r="CL603" s="253" t="str">
        <f t="array" aca="1" ref="CL603" ca="1">IF(CL$2="","",IFERROR(IF(FIND(CL$2,$C603)&gt;=1,IF(INDIRECT($B603&amp;"!"&amp;"AH"&amp;$A603)="","",INDIRECT($B603&amp;"!"&amp;"AH"&amp;$A603)),0),""))</f>
        <v/>
      </c>
      <c r="CO603" s="2" t="str">
        <f t="shared" ca="1" si="491"/>
        <v/>
      </c>
      <c r="CP603" s="253" t="str">
        <f t="array" aca="1" ref="CP603" ca="1">IF(CP$2="","",IFERROR(IF(FIND(CP$2,$C603)&gt;=1,INDIRECT($B603&amp;"!"&amp;"AG"&amp;$A603),0),""))</f>
        <v/>
      </c>
      <c r="CQ603" s="253" t="str">
        <f t="array" aca="1" ref="CQ603" ca="1">IF(CQ$2="","",IFERROR(IF(FIND(CQ$2,$C603)&gt;=1,INDIRECT($B603&amp;"!"&amp;"AG"&amp;$A603),0),""))</f>
        <v/>
      </c>
      <c r="CR603" s="253" t="str">
        <f t="array" aca="1" ref="CR603" ca="1">IF(CR$2="","",IFERROR(IF(FIND(CR$2,$C603)&gt;=1,INDIRECT($B603&amp;"!"&amp;"AG"&amp;$A603),0),""))</f>
        <v/>
      </c>
      <c r="CS603" s="253" t="str">
        <f t="array" aca="1" ref="CS603" ca="1">IF(CS$2="","",IFERROR(IF(FIND(CS$2,$C603)&gt;=1,INDIRECT($B603&amp;"!"&amp;"AG"&amp;$A603),0),""))</f>
        <v/>
      </c>
      <c r="CV603" s="2" t="str">
        <f t="shared" ca="1" si="492"/>
        <v/>
      </c>
      <c r="CW603" s="253" t="str">
        <f t="array" aca="1" ref="CW603" ca="1">IF(CW$2="","",IFERROR(IF(FIND(CW$2,$C603)&gt;=1,IF(INDIRECT($B603&amp;"!"&amp;"AH"&amp;$A603)="","",INDIRECT($B603&amp;"!"&amp;"AH"&amp;$A603)&amp;" "),0),""))</f>
        <v/>
      </c>
      <c r="CX603" s="253" t="str">
        <f t="array" aca="1" ref="CX603" ca="1">IF(CX$2="","",IFERROR(IF(FIND(CX$2,$C603)&gt;=1,IF(INDIRECT($B603&amp;"!"&amp;"AH"&amp;$A603)="","",INDIRECT($B603&amp;"!"&amp;"AH"&amp;$A603)&amp;" "),0),""))</f>
        <v/>
      </c>
      <c r="CY603" s="253" t="str">
        <f t="array" aca="1" ref="CY603" ca="1">IF(CY$2="","",IFERROR(IF(FIND(CY$2,$C603)&gt;=1,IF(INDIRECT($B603&amp;"!"&amp;"AH"&amp;$A603)="","",INDIRECT($B603&amp;"!"&amp;"AH"&amp;$A603)&amp;" "),0),""))</f>
        <v/>
      </c>
      <c r="CZ603" s="253" t="str">
        <f t="array" aca="1" ref="CZ603" ca="1">IF(CZ$2="","",IFERROR(IF(FIND(CZ$2,$C603)&gt;=1,IF(INDIRECT($B603&amp;"!"&amp;"AH"&amp;$A603)="","",INDIRECT($B603&amp;"!"&amp;"AH"&amp;$A603)&amp;" "),0),""))</f>
        <v/>
      </c>
      <c r="DC603" s="2" t="str">
        <f t="shared" ca="1" si="493"/>
        <v/>
      </c>
      <c r="DD603" s="253" t="str" cm="1">
        <f t="array" aca="1" ref="DD603" ca="1">IF(DD$2="","",IFERROR(IF(FIND(DD$2,$C603)&gt;=1,INDIRECT($B603&amp;"!"&amp;"AG"&amp;$A603),0),""))</f>
        <v/>
      </c>
      <c r="DE603" s="253" t="str" cm="1">
        <f t="array" aca="1" ref="DE603" ca="1">IF(DE$2="","",IFERROR(IF(FIND(DE$2,$C603)&gt;=1,INDIRECT($B603&amp;"!"&amp;"AG"&amp;$A603),0),""))</f>
        <v/>
      </c>
      <c r="DF603" s="253" t="str" cm="1">
        <f t="array" aca="1" ref="DF603" ca="1">IF(DF$2="","",IFERROR(IF(FIND(DF$2,$C603)&gt;=1,INDIRECT($B603&amp;"!"&amp;"AG"&amp;$A603),0),""))</f>
        <v/>
      </c>
      <c r="DG603" s="253" t="str" cm="1">
        <f t="array" aca="1" ref="DG603" ca="1">IF(DG$2="","",IFERROR(IF(FIND(DG$2,$C603)&gt;=1,INDIRECT($B603&amp;"!"&amp;"AG"&amp;$A603),0),""))</f>
        <v/>
      </c>
      <c r="DH603" s="253" t="str" cm="1">
        <f t="array" aca="1" ref="DH603" ca="1">IF(DH$2="","",IFERROR(IF(FIND(DH$2,$C603)&gt;=1,INDIRECT($B603&amp;"!"&amp;"AG"&amp;$A603),0),""))</f>
        <v/>
      </c>
      <c r="DI603" s="253" t="str" cm="1">
        <f t="array" aca="1" ref="DI603" ca="1">IF(DI$2="","",IFERROR(IF(FIND(DI$2,$C603)&gt;=1,INDIRECT($B603&amp;"!"&amp;"AG"&amp;$A603),0),""))</f>
        <v/>
      </c>
      <c r="DJ603" s="253" t="str" cm="1">
        <f t="array" aca="1" ref="DJ603" ca="1">IF(DJ$2="","",IFERROR(IF(FIND(DJ$2,$C603)&gt;=1,INDIRECT($B603&amp;"!"&amp;"AG"&amp;$A603),0),""))</f>
        <v/>
      </c>
      <c r="DK603" s="253" t="str" cm="1">
        <f t="array" aca="1" ref="DK603" ca="1">IF(DK$2="","",IFERROR(IF(FIND(DK$2,$C603)&gt;=1,INDIRECT($B603&amp;"!"&amp;"AG"&amp;$A603),0),""))</f>
        <v/>
      </c>
      <c r="DL603" s="253" t="str" cm="1">
        <f t="array" aca="1" ref="DL603" ca="1">IF(DL$2="","",IFERROR(IF(FIND(DL$2,$C603)&gt;=1,INDIRECT($B603&amp;"!"&amp;"AG"&amp;$A603),0),""))</f>
        <v/>
      </c>
      <c r="DM603" s="253" t="str" cm="1">
        <f t="array" aca="1" ref="DM603" ca="1">IF(DM$2="","",IFERROR(IF(FIND(DM$2,$C603)&gt;=1,INDIRECT($B603&amp;"!"&amp;"AG"&amp;$A603),0),""))</f>
        <v/>
      </c>
      <c r="DN603" s="253" t="str" cm="1">
        <f t="array" aca="1" ref="DN603" ca="1">IF(DN$2="","",IFERROR(IF(FIND(DN$2,$C603)&gt;=1,INDIRECT($B603&amp;"!"&amp;"AG"&amp;$A603),0),""))</f>
        <v/>
      </c>
      <c r="DO603" s="253" t="str" cm="1">
        <f t="array" aca="1" ref="DO603" ca="1">IF(DO$2="","",IFERROR(IF(FIND(DO$2,$C603)&gt;=1,INDIRECT($B603&amp;"!"&amp;"AG"&amp;$A603),0),""))</f>
        <v/>
      </c>
      <c r="DP603" s="253" t="str" cm="1">
        <f t="array" aca="1" ref="DP603" ca="1">IF(DP$2="","",IFERROR(IF(FIND(DP$2,$C603)&gt;=1,INDIRECT($B603&amp;"!"&amp;"AG"&amp;$A603),0),""))</f>
        <v/>
      </c>
      <c r="DQ603" s="253" t="str" cm="1">
        <f t="array" aca="1" ref="DQ603" ca="1">IF(DQ$2="","",IFERROR(IF(FIND(DQ$2,$C603)&gt;=1,INDIRECT($B603&amp;"!"&amp;"AG"&amp;$A603),0),""))</f>
        <v/>
      </c>
      <c r="DR603" s="253" t="str" cm="1">
        <f t="array" aca="1" ref="DR603" ca="1">IF(DR$2="","",IFERROR(IF(FIND(DR$2,$C603)&gt;=1,INDIRECT($B603&amp;"!"&amp;"AG"&amp;$A603),0),""))</f>
        <v/>
      </c>
      <c r="DS603" s="253" t="str" cm="1">
        <f t="array" aca="1" ref="DS603" ca="1">IF(DS$2="","",IFERROR(IF(FIND(DS$2,$C603)&gt;=1,INDIRECT($B603&amp;"!"&amp;"AG"&amp;$A603),0),""))</f>
        <v/>
      </c>
      <c r="DT603" s="253" t="str" cm="1">
        <f t="array" aca="1" ref="DT603" ca="1">IF(DT$2="","",IFERROR(IF(FIND(DT$2,$C603)&gt;=1,INDIRECT($B603&amp;"!"&amp;"AG"&amp;$A603),0),""))</f>
        <v/>
      </c>
      <c r="DU603" s="253" t="str" cm="1">
        <f t="array" aca="1" ref="DU603" ca="1">IF(DU$2="","",IFERROR(IF(FIND(DU$2,$C603)&gt;=1,INDIRECT($B603&amp;"!"&amp;"AG"&amp;$A603),0),""))</f>
        <v/>
      </c>
      <c r="DV603" s="253" t="str" cm="1">
        <f t="array" aca="1" ref="DV603" ca="1">IF(DV$2="","",IFERROR(IF(FIND(DV$2,$C603)&gt;=1,INDIRECT($B603&amp;"!"&amp;"AG"&amp;$A603),0),""))</f>
        <v/>
      </c>
      <c r="DW603" s="253" t="str" cm="1">
        <f t="array" aca="1" ref="DW603" ca="1">IF(DW$2="","",IFERROR(IF(FIND(DW$2,$C603)&gt;=1,INDIRECT($B603&amp;"!"&amp;"AG"&amp;$A603),0),""))</f>
        <v/>
      </c>
      <c r="DX603" s="253" t="str" cm="1">
        <f t="array" aca="1" ref="DX603" ca="1">IF(DX$2="","",IFERROR(IF(FIND(DX$2,$C603)&gt;=1,INDIRECT($B603&amp;"!"&amp;"AG"&amp;$A603),0),""))</f>
        <v/>
      </c>
      <c r="DY603" s="253" t="str" cm="1">
        <f t="array" aca="1" ref="DY603" ca="1">IF(DY$2="","",IFERROR(IF(FIND(DY$2,$C603)&gt;=1,INDIRECT($B603&amp;"!"&amp;"AG"&amp;$A603),0),""))</f>
        <v/>
      </c>
      <c r="DZ603" s="253" t="str" cm="1">
        <f t="array" aca="1" ref="DZ603" ca="1">IF(DZ$2="","",IFERROR(IF(FIND(DZ$2,$C603)&gt;=1,INDIRECT($B603&amp;"!"&amp;"AG"&amp;$A603),0),""))</f>
        <v/>
      </c>
      <c r="EA603" s="253" t="str" cm="1">
        <f t="array" aca="1" ref="EA603" ca="1">IF(EA$2="","",IFERROR(IF(FIND(EA$2,$C603)&gt;=1,INDIRECT($B603&amp;"!"&amp;"AG"&amp;$A603),0),""))</f>
        <v/>
      </c>
      <c r="EB603" s="253" t="str" cm="1">
        <f t="array" aca="1" ref="EB603" ca="1">IF(EB$2="","",IFERROR(IF(FIND(EB$2,$C603)&gt;=1,INDIRECT($B603&amp;"!"&amp;"AG"&amp;$A603),0),""))</f>
        <v/>
      </c>
      <c r="EC603" s="253" t="str" cm="1">
        <f t="array" aca="1" ref="EC603" ca="1">IF(EC$2="","",IFERROR(IF(FIND(EC$2,$C603)&gt;=1,INDIRECT($B603&amp;"!"&amp;"AG"&amp;$A603),0),""))</f>
        <v/>
      </c>
      <c r="ED603" s="253" t="str" cm="1">
        <f t="array" aca="1" ref="ED603" ca="1">IF(ED$2="","",IFERROR(IF(FIND(ED$2,$C603)&gt;=1,INDIRECT($B603&amp;"!"&amp;"AG"&amp;$A603),0),""))</f>
        <v/>
      </c>
      <c r="EE603" s="253" t="str" cm="1">
        <f t="array" aca="1" ref="EE603" ca="1">IF(EE$2="","",IFERROR(IF(FIND(EE$2,$C603)&gt;=1,INDIRECT($B603&amp;"!"&amp;"AG"&amp;$A603),0),""))</f>
        <v/>
      </c>
      <c r="EF603" s="253" t="str" cm="1">
        <f t="array" aca="1" ref="EF603" ca="1">IF(EF$2="","",IFERROR(IF(FIND(EF$2,$C603)&gt;=1,INDIRECT($B603&amp;"!"&amp;"AG"&amp;$A603),0),""))</f>
        <v/>
      </c>
      <c r="EG603" s="253" t="str" cm="1">
        <f t="array" aca="1" ref="EG603" ca="1">IF(EG$2="","",IFERROR(IF(FIND(EG$2,$C603)&gt;=1,INDIRECT($B603&amp;"!"&amp;"AG"&amp;$A603),0),""))</f>
        <v/>
      </c>
      <c r="EH603" s="253" t="str" cm="1">
        <f t="array" aca="1" ref="EH603" ca="1">IF(EH$2="","",IFERROR(IF(FIND(EH$2,$C603)&gt;=1,INDIRECT($B603&amp;"!"&amp;"AG"&amp;$A603),0),""))</f>
        <v/>
      </c>
      <c r="EI603" s="253" t="str" cm="1">
        <f t="array" aca="1" ref="EI603" ca="1">IF(EI$2="","",IFERROR(IF(FIND(EI$2,$C603)&gt;=1,INDIRECT($B603&amp;"!"&amp;"AG"&amp;$A603),0),""))</f>
        <v/>
      </c>
      <c r="EJ603" s="253" t="str" cm="1">
        <f t="array" aca="1" ref="EJ603" ca="1">IF(EJ$2="","",IFERROR(IF(FIND(EJ$2,$C603)&gt;=1,INDIRECT($B603&amp;"!"&amp;"AG"&amp;$A603),0),""))</f>
        <v/>
      </c>
      <c r="EK603" s="253" t="str" cm="1">
        <f t="array" aca="1" ref="EK603" ca="1">IF(EK$2="","",IFERROR(IF(FIND(EK$2,$C603)&gt;=1,INDIRECT($B603&amp;"!"&amp;"AG"&amp;$A603),0),""))</f>
        <v/>
      </c>
      <c r="EL603" s="253" t="str" cm="1">
        <f t="array" aca="1" ref="EL603" ca="1">IF(EL$2="","",IFERROR(IF(FIND(EL$2,$C603)&gt;=1,INDIRECT($B603&amp;"!"&amp;"AG"&amp;$A603),0),""))</f>
        <v/>
      </c>
      <c r="EM603" s="253" t="str" cm="1">
        <f t="array" aca="1" ref="EM603" ca="1">IF(EM$2="","",IFERROR(IF(FIND(EM$2,$C603)&gt;=1,INDIRECT($B603&amp;"!"&amp;"AG"&amp;$A603),0),""))</f>
        <v/>
      </c>
      <c r="EN603" s="253" t="str" cm="1">
        <f t="array" aca="1" ref="EN603" ca="1">IF(EN$2="","",IFERROR(IF(FIND(EN$2,$C603)&gt;=1,INDIRECT($B603&amp;"!"&amp;"AG"&amp;$A603),0),""))</f>
        <v/>
      </c>
      <c r="EO603" s="253" t="str" cm="1">
        <f t="array" aca="1" ref="EO603" ca="1">IF(EO$2="","",IFERROR(IF(FIND(EO$2,$C603)&gt;=1,INDIRECT($B603&amp;"!"&amp;"AG"&amp;$A603),0),""))</f>
        <v/>
      </c>
      <c r="EP603" s="253" t="str" cm="1">
        <f t="array" aca="1" ref="EP603" ca="1">IF(EP$2="","",IFERROR(IF(FIND(EP$2,$C603)&gt;=1,INDIRECT($B603&amp;"!"&amp;"AG"&amp;$A603),0),""))</f>
        <v/>
      </c>
      <c r="EQ603" s="253" t="str" cm="1">
        <f t="array" aca="1" ref="EQ603" ca="1">IF(EQ$2="","",IFERROR(IF(FIND(EQ$2,$C603)&gt;=1,INDIRECT($B603&amp;"!"&amp;"AG"&amp;$A603),0),""))</f>
        <v/>
      </c>
      <c r="ER603" s="253" t="str" cm="1">
        <f t="array" aca="1" ref="ER603" ca="1">IF(ER$2="","",IFERROR(IF(FIND(ER$2,$C603)&gt;=1,INDIRECT($B603&amp;"!"&amp;"AG"&amp;$A603),0),""))</f>
        <v/>
      </c>
      <c r="ES603" s="253" t="str" cm="1">
        <f t="array" aca="1" ref="ES603" ca="1">IF(ES$2="","",IFERROR(IF(FIND(ES$2,$C603)&gt;=1,INDIRECT($B603&amp;"!"&amp;"AG"&amp;$A603),0),""))</f>
        <v/>
      </c>
      <c r="ET603" s="253" t="str" cm="1">
        <f t="array" aca="1" ref="ET603" ca="1">IF(ET$2="","",IFERROR(IF(FIND(ET$2,$C603)&gt;=1,INDIRECT($B603&amp;"!"&amp;"AG"&amp;$A603),0),""))</f>
        <v/>
      </c>
      <c r="EU603" s="253" t="str" cm="1">
        <f t="array" aca="1" ref="EU603" ca="1">IF(EU$2="","",IFERROR(IF(FIND(EU$2,$C603)&gt;=1,INDIRECT($B603&amp;"!"&amp;"AG"&amp;$A603),0),""))</f>
        <v/>
      </c>
      <c r="EV603" s="253" t="str" cm="1">
        <f t="array" aca="1" ref="EV603" ca="1">IF(EV$2="","",IFERROR(IF(FIND(EV$2,$C603)&gt;=1,INDIRECT($B603&amp;"!"&amp;"AG"&amp;$A603),0),""))</f>
        <v/>
      </c>
    </row>
    <row r="604" spans="1:152" x14ac:dyDescent="0.3">
      <c r="A604" s="252">
        <f t="shared" ca="1" si="529"/>
        <v>41</v>
      </c>
      <c r="B604" s="252" t="str">
        <f t="shared" si="530"/>
        <v>Nov_2024</v>
      </c>
      <c r="C604" s="252" t="str">
        <f t="shared" ca="1" si="528"/>
        <v/>
      </c>
      <c r="D604" s="253" t="str">
        <f t="array" aca="1" ref="D604" ca="1">IF(D$2="","",IFERROR(IF(FIND(D$2,$C604)&gt;=1,INDIRECT($B604&amp;"!"&amp;"AG"&amp;$A604),0),""))</f>
        <v/>
      </c>
      <c r="E604" s="253" t="str">
        <f t="array" aca="1" ref="E604" ca="1">IF(E$2="","",IFERROR(IF(FIND(E$2,$C604)&gt;=1,INDIRECT($B604&amp;"!"&amp;"AG"&amp;$A604),0),""))</f>
        <v/>
      </c>
      <c r="F604" s="253" t="str">
        <f t="array" aca="1" ref="F604" ca="1">IF(F$2="","",IFERROR(IF(FIND(F$2,$C604)&gt;=1,INDIRECT($B604&amp;"!"&amp;"AG"&amp;$A604),0),""))</f>
        <v/>
      </c>
      <c r="G604" s="253" t="str">
        <f t="array" aca="1" ref="G604" ca="1">IF(G$2="","",IFERROR(IF(FIND(G$2,$C604)&gt;=1,INDIRECT($B604&amp;"!"&amp;"AG"&amp;$A604),0),""))</f>
        <v/>
      </c>
      <c r="H604" s="253" t="str">
        <f t="array" aca="1" ref="H604" ca="1">IF(H$2="","",IFERROR(IF(FIND(H$2,$C604)&gt;=1,INDIRECT($B604&amp;"!"&amp;"AG"&amp;$A604),0),""))</f>
        <v/>
      </c>
      <c r="I604" s="253" t="str">
        <f t="array" aca="1" ref="I604" ca="1">IF(I$2="","",IFERROR(IF(FIND(I$2,$C604)&gt;=1,INDIRECT($B604&amp;"!"&amp;"AG"&amp;$A604),0),""))</f>
        <v/>
      </c>
      <c r="J604" s="253" t="str">
        <f t="array" aca="1" ref="J604" ca="1">IF(J$2="","",IFERROR(IF(FIND(J$2,$C604)&gt;=1,INDIRECT($B604&amp;"!"&amp;"AG"&amp;$A604),0),""))</f>
        <v/>
      </c>
      <c r="K604" s="253" t="str">
        <f t="array" aca="1" ref="K604" ca="1">IF(K$2="","",IFERROR(IF(FIND(K$2,$C604)&gt;=1,INDIRECT($B604&amp;"!"&amp;"AG"&amp;$A604),0),""))</f>
        <v/>
      </c>
      <c r="L604" s="253" t="str">
        <f t="array" aca="1" ref="L604" ca="1">IF(L$2="","",IFERROR(IF(FIND(L$2,$C604)&gt;=1,INDIRECT($B604&amp;"!"&amp;"AG"&amp;$A604),0),""))</f>
        <v/>
      </c>
      <c r="M604" s="253" t="str">
        <f t="array" aca="1" ref="M604" ca="1">IF(M$2="","",IFERROR(IF(FIND(M$2,$C604)&gt;=1,INDIRECT($B604&amp;"!"&amp;"AG"&amp;$A604),0),""))</f>
        <v/>
      </c>
      <c r="N604" s="253" t="str">
        <f t="array" aca="1" ref="N604" ca="1">IF(N$2="","",IFERROR(IF(FIND(N$2,$C604)&gt;=1,INDIRECT($B604&amp;"!"&amp;"AG"&amp;$A604),0),""))</f>
        <v/>
      </c>
      <c r="O604" s="253" t="str">
        <f t="array" aca="1" ref="O604" ca="1">IF(O$2="","",IFERROR(IF(FIND(O$2,$C604)&gt;=1,INDIRECT($B604&amp;"!"&amp;"AG"&amp;$A604),0),""))</f>
        <v/>
      </c>
      <c r="P604" s="253" t="str">
        <f t="array" aca="1" ref="P604" ca="1">IF(P$2="","",IFERROR(IF(FIND(P$2,$C604)&gt;=1,INDIRECT($B604&amp;"!"&amp;"AG"&amp;$A604),0),""))</f>
        <v/>
      </c>
      <c r="Q604" s="253" t="str">
        <f t="array" aca="1" ref="Q604" ca="1">IF(Q$2="","",IFERROR(IF(FIND(Q$2,$C604)&gt;=1,INDIRECT($B604&amp;"!"&amp;"AG"&amp;$A604),0),""))</f>
        <v/>
      </c>
      <c r="R604" s="253" t="str">
        <f t="array" aca="1" ref="R604" ca="1">IF(R$2="","",IFERROR(IF(FIND(R$2,$C604)&gt;=1,INDIRECT($B604&amp;"!"&amp;"AG"&amp;$A604),0),""))</f>
        <v/>
      </c>
      <c r="S604" s="253" t="str">
        <f t="array" aca="1" ref="S604" ca="1">IF(S$2="","",IFERROR(IF(FIND(S$2,$C604)&gt;=1,INDIRECT($B604&amp;"!"&amp;"AG"&amp;$A604),0),""))</f>
        <v/>
      </c>
      <c r="T604" s="253" t="str">
        <f t="array" aca="1" ref="T604" ca="1">IF(T$2="","",IFERROR(IF(FIND(T$2,$C604)&gt;=1,INDIRECT($B604&amp;"!"&amp;"AG"&amp;$A604),0),""))</f>
        <v/>
      </c>
      <c r="U604" s="253" t="str">
        <f t="array" aca="1" ref="U604" ca="1">IF(U$2="","",IFERROR(IF(FIND(U$2,$C604)&gt;=1,INDIRECT($B604&amp;"!"&amp;"AG"&amp;$A604),0),""))</f>
        <v/>
      </c>
      <c r="V604" s="253" t="str">
        <f t="array" aca="1" ref="V604" ca="1">IF(V$2="","",IFERROR(IF(FIND(V$2,$C604)&gt;=1,INDIRECT($B604&amp;"!"&amp;"AG"&amp;$A604),0),""))</f>
        <v/>
      </c>
      <c r="W604" s="253" t="str">
        <f t="array" aca="1" ref="W604" ca="1">IF(W$2="","",IFERROR(IF(FIND(W$2,$C604)&gt;=1,INDIRECT($B604&amp;"!"&amp;"AG"&amp;$A604),0),""))</f>
        <v/>
      </c>
      <c r="X604" s="253" t="str">
        <f t="array" aca="1" ref="X604" ca="1">IF(X$2="","",IFERROR(IF(FIND(X$2,$C604)&gt;=1,INDIRECT($B604&amp;"!"&amp;"AG"&amp;$A604),0),""))</f>
        <v/>
      </c>
      <c r="Y604" s="253" t="str">
        <f t="array" aca="1" ref="Y604" ca="1">IF(Y$2="","",IFERROR(IF(FIND(Y$2,$C604)&gt;=1,INDIRECT($B604&amp;"!"&amp;"AG"&amp;$A604),0),""))</f>
        <v/>
      </c>
      <c r="Z604" s="253" t="str">
        <f t="array" aca="1" ref="Z604" ca="1">IF(Z$2="","",IFERROR(IF(FIND(Z$2,$C604)&gt;=1,INDIRECT($B604&amp;"!"&amp;"AG"&amp;$A604),0),""))</f>
        <v/>
      </c>
      <c r="AA604" s="253" t="str">
        <f t="array" aca="1" ref="AA604" ca="1">IF(AA$2="","",IFERROR(IF(FIND(AA$2,$C604)&gt;=1,INDIRECT($B604&amp;"!"&amp;"AG"&amp;$A604),0),""))</f>
        <v/>
      </c>
      <c r="AB604" s="253" t="str">
        <f t="array" aca="1" ref="AB604" ca="1">IF(AB$2="","",IFERROR(IF(FIND(AB$2,$C604)&gt;=1,INDIRECT($B604&amp;"!"&amp;"AG"&amp;$A604),0),""))</f>
        <v/>
      </c>
      <c r="AC604" s="253" t="str">
        <f t="array" aca="1" ref="AC604" ca="1">IF(AC$2="","",IFERROR(IF(FIND(AC$2,$C604)&gt;=1,INDIRECT($B604&amp;"!"&amp;"AG"&amp;$A604),0),""))</f>
        <v/>
      </c>
      <c r="AD604" s="253" t="str">
        <f t="array" aca="1" ref="AD604" ca="1">IF(AD$2="","",IFERROR(IF(FIND(AD$2,$C604)&gt;=1,INDIRECT($B604&amp;"!"&amp;"AG"&amp;$A604),0),""))</f>
        <v/>
      </c>
      <c r="AE604" s="253" t="str">
        <f t="array" aca="1" ref="AE604" ca="1">IF(AE$2="","",IFERROR(IF(FIND(AE$2,$C604)&gt;=1,INDIRECT($B604&amp;"!"&amp;"AG"&amp;$A604),0),""))</f>
        <v/>
      </c>
      <c r="AF604" s="253" t="str">
        <f t="array" aca="1" ref="AF604" ca="1">IF(AF$2="","",IFERROR(IF(FIND(AF$2,$C604)&gt;=1,INDIRECT($B604&amp;"!"&amp;"AG"&amp;$A604),0),""))</f>
        <v/>
      </c>
      <c r="AG604" s="253" t="str">
        <f t="array" aca="1" ref="AG604" ca="1">IF(AG$2="","",IFERROR(IF(FIND(AG$2,$C604)&gt;=1,INDIRECT($B604&amp;"!"&amp;"AG"&amp;$A604),0),""))</f>
        <v/>
      </c>
      <c r="AH604" s="253" t="str">
        <f t="array" aca="1" ref="AH604" ca="1">IF(AH$2="","",IFERROR(IF(FIND(AH$2,$C604)&gt;=1,INDIRECT($B604&amp;"!"&amp;"AG"&amp;$A604),0),""))</f>
        <v/>
      </c>
      <c r="AI604" s="253" t="str">
        <f t="array" aca="1" ref="AI604" ca="1">IF(AI$2="","",IFERROR(IF(FIND(AI$2,$C604)&gt;=1,INDIRECT($B604&amp;"!"&amp;"AG"&amp;$A604),0),""))</f>
        <v/>
      </c>
      <c r="AJ604" s="253" t="str">
        <f t="array" aca="1" ref="AJ604" ca="1">IF(AJ$2="","",IFERROR(IF(FIND(AJ$2,$C604)&gt;=1,INDIRECT($B604&amp;"!"&amp;"AG"&amp;$A604),0),""))</f>
        <v/>
      </c>
      <c r="AK604" s="253" t="str">
        <f t="array" aca="1" ref="AK604" ca="1">IF(AK$2="","",IFERROR(IF(FIND(AK$2,$C604)&gt;=1,INDIRECT($B604&amp;"!"&amp;"AG"&amp;$A604),0),""))</f>
        <v/>
      </c>
      <c r="AL604" s="253" t="str">
        <f t="array" aca="1" ref="AL604" ca="1">IF(AL$2="","",IFERROR(IF(FIND(AL$2,$C604)&gt;=1,INDIRECT($B604&amp;"!"&amp;"AG"&amp;$A604),0),""))</f>
        <v/>
      </c>
      <c r="AM604" s="253" t="str">
        <f t="array" aca="1" ref="AM604" ca="1">IF(AM$2="","",IFERROR(IF(FIND(AM$2,$C604)&gt;=1,INDIRECT($B604&amp;"!"&amp;"AG"&amp;$A604),0),""))</f>
        <v/>
      </c>
      <c r="AN604" s="253" t="str">
        <f t="array" aca="1" ref="AN604" ca="1">IF(AN$2="","",IFERROR(IF(FIND(AN$2,$C604)&gt;=1,INDIRECT($B604&amp;"!"&amp;"AG"&amp;$A604),0),""))</f>
        <v/>
      </c>
      <c r="AO604" s="253" t="str">
        <f t="array" aca="1" ref="AO604" ca="1">IF(AO$2="","",IFERROR(IF(FIND(AO$2,$C604)&gt;=1,INDIRECT($B604&amp;"!"&amp;"AG"&amp;$A604),0),""))</f>
        <v/>
      </c>
      <c r="AP604" s="253" t="str">
        <f t="array" aca="1" ref="AP604" ca="1">IF(AP$2="","",IFERROR(IF(FIND(AP$2,$C604)&gt;=1,INDIRECT($B604&amp;"!"&amp;"AG"&amp;$A604),0),""))</f>
        <v/>
      </c>
      <c r="AQ604" s="253" t="str">
        <f t="array" aca="1" ref="AQ604" ca="1">IF(AQ$2="","",IFERROR(IF(FIND(AQ$2,$C604)&gt;=1,INDIRECT($B604&amp;"!"&amp;"AG"&amp;$A604),0),""))</f>
        <v/>
      </c>
      <c r="AR604" s="253" t="str">
        <f t="array" aca="1" ref="AR604" ca="1">IF(AR$2="","",IFERROR(IF(FIND(AR$2,$C604)&gt;=1,INDIRECT($B604&amp;"!"&amp;"AG"&amp;$A604),0),""))</f>
        <v/>
      </c>
      <c r="AS604" s="253" t="str">
        <f t="array" aca="1" ref="AS604" ca="1">IF(AS$2="","",IFERROR(IF(FIND(AS$2,$C604)&gt;=1,INDIRECT($B604&amp;"!"&amp;"AG"&amp;$A604),0),""))</f>
        <v/>
      </c>
      <c r="AU604" s="254" t="str">
        <f t="array" aca="1" ref="AU604" ca="1">IFERROR(INDIRECT(B604&amp;"!"&amp;"A"&amp;A604),"")</f>
        <v/>
      </c>
      <c r="AV604" s="2" t="str">
        <f t="shared" ca="1" si="489"/>
        <v/>
      </c>
      <c r="AW604" s="253" t="str">
        <f t="array" aca="1" ref="AW604" ca="1">IF(AW$2="","",IFERROR(IF(FIND(AW$2,$C604)&gt;=1,IF(INDIRECT($B604&amp;"!"&amp;"AH"&amp;$A604)="","",INDIRECT($B604&amp;"!"&amp;"AH"&amp;$A604)),0),""))</f>
        <v/>
      </c>
      <c r="AX604" s="253" t="str">
        <f t="array" aca="1" ref="AX604" ca="1">IF(AX$2="","",IFERROR(IF(FIND(AX$2,$C604)&gt;=1,IF(INDIRECT($B604&amp;"!"&amp;"AH"&amp;$A604)="","",INDIRECT($B604&amp;"!"&amp;"AH"&amp;$A604)),0),""))</f>
        <v/>
      </c>
      <c r="AY604" s="253" t="str">
        <f t="array" aca="1" ref="AY604" ca="1">IF(AY$2="","",IFERROR(IF(FIND(AY$2,$C604)&gt;=1,IF(INDIRECT($B604&amp;"!"&amp;"AH"&amp;$A604)="","",INDIRECT($B604&amp;"!"&amp;"AH"&amp;$A604)),0),""))</f>
        <v/>
      </c>
      <c r="AZ604" s="253" t="str">
        <f t="array" aca="1" ref="AZ604" ca="1">IF(AZ$2="","",IFERROR(IF(FIND(AZ$2,$C604)&gt;=1,IF(INDIRECT($B604&amp;"!"&amp;"AH"&amp;$A604)="","",INDIRECT($B604&amp;"!"&amp;"AH"&amp;$A604)),0),""))</f>
        <v/>
      </c>
      <c r="BA604" s="253" t="str">
        <f t="array" aca="1" ref="BA604" ca="1">IF(BA$2="","",IFERROR(IF(FIND(BA$2,$C604)&gt;=1,IF(INDIRECT($B604&amp;"!"&amp;"AH"&amp;$A604)="","",INDIRECT($B604&amp;"!"&amp;"AH"&amp;$A604)),0),""))</f>
        <v/>
      </c>
      <c r="BB604" s="253" t="str">
        <f t="array" aca="1" ref="BB604" ca="1">IF(BB$2="","",IFERROR(IF(FIND(BB$2,$C604)&gt;=1,IF(INDIRECT($B604&amp;"!"&amp;"AH"&amp;$A604)="","",INDIRECT($B604&amp;"!"&amp;"AH"&amp;$A604)),0),""))</f>
        <v/>
      </c>
      <c r="BC604" s="253" t="str">
        <f t="array" aca="1" ref="BC604" ca="1">IF(BC$2="","",IFERROR(IF(FIND(BC$2,$C604)&gt;=1,IF(INDIRECT($B604&amp;"!"&amp;"AH"&amp;$A604)="","",INDIRECT($B604&amp;"!"&amp;"AH"&amp;$A604)),0),""))</f>
        <v/>
      </c>
      <c r="BD604" s="253" t="str">
        <f t="array" aca="1" ref="BD604" ca="1">IF(BD$2="","",IFERROR(IF(FIND(BD$2,$C604)&gt;=1,IF(INDIRECT($B604&amp;"!"&amp;"AH"&amp;$A604)="","",INDIRECT($B604&amp;"!"&amp;"AH"&amp;$A604)),0),""))</f>
        <v/>
      </c>
      <c r="BE604" s="253" t="str">
        <f t="array" aca="1" ref="BE604" ca="1">IF(BE$2="","",IFERROR(IF(FIND(BE$2,$C604)&gt;=1,IF(INDIRECT($B604&amp;"!"&amp;"AH"&amp;$A604)="","",INDIRECT($B604&amp;"!"&amp;"AH"&amp;$A604)),0),""))</f>
        <v/>
      </c>
      <c r="BF604" s="253" t="str">
        <f t="array" aca="1" ref="BF604" ca="1">IF(BF$2="","",IFERROR(IF(FIND(BF$2,$C604)&gt;=1,IF(INDIRECT($B604&amp;"!"&amp;"AH"&amp;$A604)="","",INDIRECT($B604&amp;"!"&amp;"AH"&amp;$A604)),0),""))</f>
        <v/>
      </c>
      <c r="BG604" s="253" t="str">
        <f t="array" aca="1" ref="BG604" ca="1">IF(BG$2="","",IFERROR(IF(FIND(BG$2,$C604)&gt;=1,IF(INDIRECT($B604&amp;"!"&amp;"AH"&amp;$A604)="","",INDIRECT($B604&amp;"!"&amp;"AH"&amp;$A604)),0),""))</f>
        <v/>
      </c>
      <c r="BH604" s="253" t="str">
        <f t="array" aca="1" ref="BH604" ca="1">IF(BH$2="","",IFERROR(IF(FIND(BH$2,$C604)&gt;=1,IF(INDIRECT($B604&amp;"!"&amp;"AH"&amp;$A604)="","",INDIRECT($B604&amp;"!"&amp;"AH"&amp;$A604)),0),""))</f>
        <v/>
      </c>
      <c r="BI604" s="253" t="str">
        <f t="array" aca="1" ref="BI604" ca="1">IF(BI$2="","",IFERROR(IF(FIND(BI$2,$C604)&gt;=1,IF(INDIRECT($B604&amp;"!"&amp;"AH"&amp;$A604)="","",INDIRECT($B604&amp;"!"&amp;"AH"&amp;$A604)),0),""))</f>
        <v/>
      </c>
      <c r="BJ604" s="253" t="str">
        <f t="array" aca="1" ref="BJ604" ca="1">IF(BJ$2="","",IFERROR(IF(FIND(BJ$2,$C604)&gt;=1,IF(INDIRECT($B604&amp;"!"&amp;"AH"&amp;$A604)="","",INDIRECT($B604&amp;"!"&amp;"AH"&amp;$A604)),0),""))</f>
        <v/>
      </c>
      <c r="BK604" s="253" t="str">
        <f t="array" aca="1" ref="BK604" ca="1">IF(BK$2="","",IFERROR(IF(FIND(BK$2,$C604)&gt;=1,IF(INDIRECT($B604&amp;"!"&amp;"AH"&amp;$A604)="","",INDIRECT($B604&amp;"!"&amp;"AH"&amp;$A604)),0),""))</f>
        <v/>
      </c>
      <c r="BL604" s="253" t="str">
        <f t="array" aca="1" ref="BL604" ca="1">IF(BL$2="","",IFERROR(IF(FIND(BL$2,$C604)&gt;=1,IF(INDIRECT($B604&amp;"!"&amp;"AH"&amp;$A604)="","",INDIRECT($B604&amp;"!"&amp;"AH"&amp;$A604)),0),""))</f>
        <v/>
      </c>
      <c r="BM604" s="253" t="str">
        <f t="array" aca="1" ref="BM604" ca="1">IF(BM$2="","",IFERROR(IF(FIND(BM$2,$C604)&gt;=1,IF(INDIRECT($B604&amp;"!"&amp;"AH"&amp;$A604)="","",INDIRECT($B604&amp;"!"&amp;"AH"&amp;$A604)),0),""))</f>
        <v/>
      </c>
      <c r="BN604" s="253" t="str">
        <f t="array" aca="1" ref="BN604" ca="1">IF(BN$2="","",IFERROR(IF(FIND(BN$2,$C604)&gt;=1,IF(INDIRECT($B604&amp;"!"&amp;"AH"&amp;$A604)="","",INDIRECT($B604&amp;"!"&amp;"AH"&amp;$A604)),0),""))</f>
        <v/>
      </c>
      <c r="BO604" s="253" t="str">
        <f t="array" aca="1" ref="BO604" ca="1">IF(BO$2="","",IFERROR(IF(FIND(BO$2,$C604)&gt;=1,IF(INDIRECT($B604&amp;"!"&amp;"AH"&amp;$A604)="","",INDIRECT($B604&amp;"!"&amp;"AH"&amp;$A604)),0),""))</f>
        <v/>
      </c>
      <c r="BP604" s="253" t="str">
        <f t="array" aca="1" ref="BP604" ca="1">IF(BP$2="","",IFERROR(IF(FIND(BP$2,$C604)&gt;=1,IF(INDIRECT($B604&amp;"!"&amp;"AH"&amp;$A604)="","",INDIRECT($B604&amp;"!"&amp;"AH"&amp;$A604)),0),""))</f>
        <v/>
      </c>
      <c r="BQ604" s="253" t="str">
        <f t="array" aca="1" ref="BQ604" ca="1">IF(BQ$2="","",IFERROR(IF(FIND(BQ$2,$C604)&gt;=1,IF(INDIRECT($B604&amp;"!"&amp;"AH"&amp;$A604)="","",INDIRECT($B604&amp;"!"&amp;"AH"&amp;$A604)),0),""))</f>
        <v/>
      </c>
      <c r="BR604" s="253" t="str">
        <f t="array" aca="1" ref="BR604" ca="1">IF(BR$2="","",IFERROR(IF(FIND(BR$2,$C604)&gt;=1,IF(INDIRECT($B604&amp;"!"&amp;"AH"&amp;$A604)="","",INDIRECT($B604&amp;"!"&amp;"AH"&amp;$A604)),0),""))</f>
        <v/>
      </c>
      <c r="BS604" s="253" t="str">
        <f t="array" aca="1" ref="BS604" ca="1">IF(BS$2="","",IFERROR(IF(FIND(BS$2,$C604)&gt;=1,IF(INDIRECT($B604&amp;"!"&amp;"AH"&amp;$A604)="","",INDIRECT($B604&amp;"!"&amp;"AH"&amp;$A604)),0),""))</f>
        <v/>
      </c>
      <c r="BT604" s="253" t="str">
        <f t="array" aca="1" ref="BT604" ca="1">IF(BT$2="","",IFERROR(IF(FIND(BT$2,$C604)&gt;=1,IF(INDIRECT($B604&amp;"!"&amp;"AH"&amp;$A604)="","",INDIRECT($B604&amp;"!"&amp;"AH"&amp;$A604)),0),""))</f>
        <v/>
      </c>
      <c r="BU604" s="253" t="str">
        <f t="array" aca="1" ref="BU604" ca="1">IF(BU$2="","",IFERROR(IF(FIND(BU$2,$C604)&gt;=1,IF(INDIRECT($B604&amp;"!"&amp;"AH"&amp;$A604)="","",INDIRECT($B604&amp;"!"&amp;"AH"&amp;$A604)),0),""))</f>
        <v/>
      </c>
      <c r="BV604" s="253" t="str">
        <f t="array" aca="1" ref="BV604" ca="1">IF(BV$2="","",IFERROR(IF(FIND(BV$2,$C604)&gt;=1,IF(INDIRECT($B604&amp;"!"&amp;"AH"&amp;$A604)="","",INDIRECT($B604&amp;"!"&amp;"AH"&amp;$A604)),0),""))</f>
        <v/>
      </c>
      <c r="BW604" s="253" t="str">
        <f t="array" aca="1" ref="BW604" ca="1">IF(BW$2="","",IFERROR(IF(FIND(BW$2,$C604)&gt;=1,IF(INDIRECT($B604&amp;"!"&amp;"AH"&amp;$A604)="","",INDIRECT($B604&amp;"!"&amp;"AH"&amp;$A604)),0),""))</f>
        <v/>
      </c>
      <c r="BX604" s="253" t="str">
        <f t="array" aca="1" ref="BX604" ca="1">IF(BX$2="","",IFERROR(IF(FIND(BX$2,$C604)&gt;=1,IF(INDIRECT($B604&amp;"!"&amp;"AH"&amp;$A604)="","",INDIRECT($B604&amp;"!"&amp;"AH"&amp;$A604)),0),""))</f>
        <v/>
      </c>
      <c r="BY604" s="253" t="str">
        <f t="array" aca="1" ref="BY604" ca="1">IF(BY$2="","",IFERROR(IF(FIND(BY$2,$C604)&gt;=1,IF(INDIRECT($B604&amp;"!"&amp;"AH"&amp;$A604)="","",INDIRECT($B604&amp;"!"&amp;"AH"&amp;$A604)),0),""))</f>
        <v/>
      </c>
      <c r="BZ604" s="253" t="str">
        <f t="array" aca="1" ref="BZ604" ca="1">IF(BZ$2="","",IFERROR(IF(FIND(BZ$2,$C604)&gt;=1,IF(INDIRECT($B604&amp;"!"&amp;"AH"&amp;$A604)="","",INDIRECT($B604&amp;"!"&amp;"AH"&amp;$A604)),0),""))</f>
        <v/>
      </c>
      <c r="CA604" s="253" t="str">
        <f t="array" aca="1" ref="CA604" ca="1">IF(CA$2="","",IFERROR(IF(FIND(CA$2,$C604)&gt;=1,IF(INDIRECT($B604&amp;"!"&amp;"AH"&amp;$A604)="","",INDIRECT($B604&amp;"!"&amp;"AH"&amp;$A604)),0),""))</f>
        <v/>
      </c>
      <c r="CB604" s="253" t="str">
        <f t="array" aca="1" ref="CB604" ca="1">IF(CB$2="","",IFERROR(IF(FIND(CB$2,$C604)&gt;=1,IF(INDIRECT($B604&amp;"!"&amp;"AH"&amp;$A604)="","",INDIRECT($B604&amp;"!"&amp;"AH"&amp;$A604)),0),""))</f>
        <v/>
      </c>
      <c r="CC604" s="253" t="str">
        <f t="array" aca="1" ref="CC604" ca="1">IF(CC$2="","",IFERROR(IF(FIND(CC$2,$C604)&gt;=1,IF(INDIRECT($B604&amp;"!"&amp;"AH"&amp;$A604)="","",INDIRECT($B604&amp;"!"&amp;"AH"&amp;$A604)),0),""))</f>
        <v/>
      </c>
      <c r="CD604" s="253" t="str">
        <f t="array" aca="1" ref="CD604" ca="1">IF(CD$2="","",IFERROR(IF(FIND(CD$2,$C604)&gt;=1,IF(INDIRECT($B604&amp;"!"&amp;"AH"&amp;$A604)="","",INDIRECT($B604&amp;"!"&amp;"AH"&amp;$A604)),0),""))</f>
        <v/>
      </c>
      <c r="CE604" s="253" t="str">
        <f t="array" aca="1" ref="CE604" ca="1">IF(CE$2="","",IFERROR(IF(FIND(CE$2,$C604)&gt;=1,IF(INDIRECT($B604&amp;"!"&amp;"AH"&amp;$A604)="","",INDIRECT($B604&amp;"!"&amp;"AH"&amp;$A604)),0),""))</f>
        <v/>
      </c>
      <c r="CF604" s="253" t="str">
        <f t="array" aca="1" ref="CF604" ca="1">IF(CF$2="","",IFERROR(IF(FIND(CF$2,$C604)&gt;=1,IF(INDIRECT($B604&amp;"!"&amp;"AH"&amp;$A604)="","",INDIRECT($B604&amp;"!"&amp;"AH"&amp;$A604)),0),""))</f>
        <v/>
      </c>
      <c r="CG604" s="253" t="str">
        <f t="array" aca="1" ref="CG604" ca="1">IF(CG$2="","",IFERROR(IF(FIND(CG$2,$C604)&gt;=1,IF(INDIRECT($B604&amp;"!"&amp;"AH"&amp;$A604)="","",INDIRECT($B604&amp;"!"&amp;"AH"&amp;$A604)),0),""))</f>
        <v/>
      </c>
      <c r="CH604" s="253" t="str">
        <f t="array" aca="1" ref="CH604" ca="1">IF(CH$2="","",IFERROR(IF(FIND(CH$2,$C604)&gt;=1,IF(INDIRECT($B604&amp;"!"&amp;"AH"&amp;$A604)="","",INDIRECT($B604&amp;"!"&amp;"AH"&amp;$A604)),0),""))</f>
        <v/>
      </c>
      <c r="CI604" s="253" t="str">
        <f t="array" aca="1" ref="CI604" ca="1">IF(CI$2="","",IFERROR(IF(FIND(CI$2,$C604)&gt;=1,IF(INDIRECT($B604&amp;"!"&amp;"AH"&amp;$A604)="","",INDIRECT($B604&amp;"!"&amp;"AH"&amp;$A604)),0),""))</f>
        <v/>
      </c>
      <c r="CJ604" s="253" t="str">
        <f t="array" aca="1" ref="CJ604" ca="1">IF(CJ$2="","",IFERROR(IF(FIND(CJ$2,$C604)&gt;=1,IF(INDIRECT($B604&amp;"!"&amp;"AH"&amp;$A604)="","",INDIRECT($B604&amp;"!"&amp;"AH"&amp;$A604)),0),""))</f>
        <v/>
      </c>
      <c r="CK604" s="253" t="str">
        <f t="array" aca="1" ref="CK604" ca="1">IF(CK$2="","",IFERROR(IF(FIND(CK$2,$C604)&gt;=1,IF(INDIRECT($B604&amp;"!"&amp;"AH"&amp;$A604)="","",INDIRECT($B604&amp;"!"&amp;"AH"&amp;$A604)),0),""))</f>
        <v/>
      </c>
      <c r="CL604" s="253" t="str">
        <f t="array" aca="1" ref="CL604" ca="1">IF(CL$2="","",IFERROR(IF(FIND(CL$2,$C604)&gt;=1,IF(INDIRECT($B604&amp;"!"&amp;"AH"&amp;$A604)="","",INDIRECT($B604&amp;"!"&amp;"AH"&amp;$A604)),0),""))</f>
        <v/>
      </c>
      <c r="CO604" s="2" t="str">
        <f t="shared" ca="1" si="491"/>
        <v/>
      </c>
      <c r="CP604" s="253" t="str">
        <f t="array" aca="1" ref="CP604" ca="1">IF(CP$2="","",IFERROR(IF(FIND(CP$2,$C604)&gt;=1,INDIRECT($B604&amp;"!"&amp;"AG"&amp;$A604),0),""))</f>
        <v/>
      </c>
      <c r="CQ604" s="253" t="str">
        <f t="array" aca="1" ref="CQ604" ca="1">IF(CQ$2="","",IFERROR(IF(FIND(CQ$2,$C604)&gt;=1,INDIRECT($B604&amp;"!"&amp;"AG"&amp;$A604),0),""))</f>
        <v/>
      </c>
      <c r="CR604" s="253" t="str">
        <f t="array" aca="1" ref="CR604" ca="1">IF(CR$2="","",IFERROR(IF(FIND(CR$2,$C604)&gt;=1,INDIRECT($B604&amp;"!"&amp;"AG"&amp;$A604),0),""))</f>
        <v/>
      </c>
      <c r="CS604" s="253" t="str">
        <f t="array" aca="1" ref="CS604" ca="1">IF(CS$2="","",IFERROR(IF(FIND(CS$2,$C604)&gt;=1,INDIRECT($B604&amp;"!"&amp;"AG"&amp;$A604),0),""))</f>
        <v/>
      </c>
      <c r="CV604" s="2" t="str">
        <f t="shared" ca="1" si="492"/>
        <v/>
      </c>
      <c r="CW604" s="253" t="str">
        <f t="array" aca="1" ref="CW604" ca="1">IF(CW$2="","",IFERROR(IF(FIND(CW$2,$C604)&gt;=1,IF(INDIRECT($B604&amp;"!"&amp;"AH"&amp;$A604)="","",INDIRECT($B604&amp;"!"&amp;"AH"&amp;$A604)&amp;" "),0),""))</f>
        <v/>
      </c>
      <c r="CX604" s="253" t="str">
        <f t="array" aca="1" ref="CX604" ca="1">IF(CX$2="","",IFERROR(IF(FIND(CX$2,$C604)&gt;=1,IF(INDIRECT($B604&amp;"!"&amp;"AH"&amp;$A604)="","",INDIRECT($B604&amp;"!"&amp;"AH"&amp;$A604)&amp;" "),0),""))</f>
        <v/>
      </c>
      <c r="CY604" s="253" t="str">
        <f t="array" aca="1" ref="CY604" ca="1">IF(CY$2="","",IFERROR(IF(FIND(CY$2,$C604)&gt;=1,IF(INDIRECT($B604&amp;"!"&amp;"AH"&amp;$A604)="","",INDIRECT($B604&amp;"!"&amp;"AH"&amp;$A604)&amp;" "),0),""))</f>
        <v/>
      </c>
      <c r="CZ604" s="253" t="str">
        <f t="array" aca="1" ref="CZ604" ca="1">IF(CZ$2="","",IFERROR(IF(FIND(CZ$2,$C604)&gt;=1,IF(INDIRECT($B604&amp;"!"&amp;"AH"&amp;$A604)="","",INDIRECT($B604&amp;"!"&amp;"AH"&amp;$A604)&amp;" "),0),""))</f>
        <v/>
      </c>
      <c r="DC604" s="2" t="str">
        <f t="shared" ca="1" si="493"/>
        <v/>
      </c>
      <c r="DD604" s="253" t="str" cm="1">
        <f t="array" aca="1" ref="DD604" ca="1">IF(DD$2="","",IFERROR(IF(FIND(DD$2,$C604)&gt;=1,INDIRECT($B604&amp;"!"&amp;"AG"&amp;$A604),0),""))</f>
        <v/>
      </c>
      <c r="DE604" s="253" t="str" cm="1">
        <f t="array" aca="1" ref="DE604" ca="1">IF(DE$2="","",IFERROR(IF(FIND(DE$2,$C604)&gt;=1,INDIRECT($B604&amp;"!"&amp;"AG"&amp;$A604),0),""))</f>
        <v/>
      </c>
      <c r="DF604" s="253" t="str" cm="1">
        <f t="array" aca="1" ref="DF604" ca="1">IF(DF$2="","",IFERROR(IF(FIND(DF$2,$C604)&gt;=1,INDIRECT($B604&amp;"!"&amp;"AG"&amp;$A604),0),""))</f>
        <v/>
      </c>
      <c r="DG604" s="253" t="str" cm="1">
        <f t="array" aca="1" ref="DG604" ca="1">IF(DG$2="","",IFERROR(IF(FIND(DG$2,$C604)&gt;=1,INDIRECT($B604&amp;"!"&amp;"AG"&amp;$A604),0),""))</f>
        <v/>
      </c>
      <c r="DH604" s="253" t="str" cm="1">
        <f t="array" aca="1" ref="DH604" ca="1">IF(DH$2="","",IFERROR(IF(FIND(DH$2,$C604)&gt;=1,INDIRECT($B604&amp;"!"&amp;"AG"&amp;$A604),0),""))</f>
        <v/>
      </c>
      <c r="DI604" s="253" t="str" cm="1">
        <f t="array" aca="1" ref="DI604" ca="1">IF(DI$2="","",IFERROR(IF(FIND(DI$2,$C604)&gt;=1,INDIRECT($B604&amp;"!"&amp;"AG"&amp;$A604),0),""))</f>
        <v/>
      </c>
      <c r="DJ604" s="253" t="str" cm="1">
        <f t="array" aca="1" ref="DJ604" ca="1">IF(DJ$2="","",IFERROR(IF(FIND(DJ$2,$C604)&gt;=1,INDIRECT($B604&amp;"!"&amp;"AG"&amp;$A604),0),""))</f>
        <v/>
      </c>
      <c r="DK604" s="253" t="str" cm="1">
        <f t="array" aca="1" ref="DK604" ca="1">IF(DK$2="","",IFERROR(IF(FIND(DK$2,$C604)&gt;=1,INDIRECT($B604&amp;"!"&amp;"AG"&amp;$A604),0),""))</f>
        <v/>
      </c>
      <c r="DL604" s="253" t="str" cm="1">
        <f t="array" aca="1" ref="DL604" ca="1">IF(DL$2="","",IFERROR(IF(FIND(DL$2,$C604)&gt;=1,INDIRECT($B604&amp;"!"&amp;"AG"&amp;$A604),0),""))</f>
        <v/>
      </c>
      <c r="DM604" s="253" t="str" cm="1">
        <f t="array" aca="1" ref="DM604" ca="1">IF(DM$2="","",IFERROR(IF(FIND(DM$2,$C604)&gt;=1,INDIRECT($B604&amp;"!"&amp;"AG"&amp;$A604),0),""))</f>
        <v/>
      </c>
      <c r="DN604" s="253" t="str" cm="1">
        <f t="array" aca="1" ref="DN604" ca="1">IF(DN$2="","",IFERROR(IF(FIND(DN$2,$C604)&gt;=1,INDIRECT($B604&amp;"!"&amp;"AG"&amp;$A604),0),""))</f>
        <v/>
      </c>
      <c r="DO604" s="253" t="str" cm="1">
        <f t="array" aca="1" ref="DO604" ca="1">IF(DO$2="","",IFERROR(IF(FIND(DO$2,$C604)&gt;=1,INDIRECT($B604&amp;"!"&amp;"AG"&amp;$A604),0),""))</f>
        <v/>
      </c>
      <c r="DP604" s="253" t="str" cm="1">
        <f t="array" aca="1" ref="DP604" ca="1">IF(DP$2="","",IFERROR(IF(FIND(DP$2,$C604)&gt;=1,INDIRECT($B604&amp;"!"&amp;"AG"&amp;$A604),0),""))</f>
        <v/>
      </c>
      <c r="DQ604" s="253" t="str" cm="1">
        <f t="array" aca="1" ref="DQ604" ca="1">IF(DQ$2="","",IFERROR(IF(FIND(DQ$2,$C604)&gt;=1,INDIRECT($B604&amp;"!"&amp;"AG"&amp;$A604),0),""))</f>
        <v/>
      </c>
      <c r="DR604" s="253" t="str" cm="1">
        <f t="array" aca="1" ref="DR604" ca="1">IF(DR$2="","",IFERROR(IF(FIND(DR$2,$C604)&gt;=1,INDIRECT($B604&amp;"!"&amp;"AG"&amp;$A604),0),""))</f>
        <v/>
      </c>
      <c r="DS604" s="253" t="str" cm="1">
        <f t="array" aca="1" ref="DS604" ca="1">IF(DS$2="","",IFERROR(IF(FIND(DS$2,$C604)&gt;=1,INDIRECT($B604&amp;"!"&amp;"AG"&amp;$A604),0),""))</f>
        <v/>
      </c>
      <c r="DT604" s="253" t="str" cm="1">
        <f t="array" aca="1" ref="DT604" ca="1">IF(DT$2="","",IFERROR(IF(FIND(DT$2,$C604)&gt;=1,INDIRECT($B604&amp;"!"&amp;"AG"&amp;$A604),0),""))</f>
        <v/>
      </c>
      <c r="DU604" s="253" t="str" cm="1">
        <f t="array" aca="1" ref="DU604" ca="1">IF(DU$2="","",IFERROR(IF(FIND(DU$2,$C604)&gt;=1,INDIRECT($B604&amp;"!"&amp;"AG"&amp;$A604),0),""))</f>
        <v/>
      </c>
      <c r="DV604" s="253" t="str" cm="1">
        <f t="array" aca="1" ref="DV604" ca="1">IF(DV$2="","",IFERROR(IF(FIND(DV$2,$C604)&gt;=1,INDIRECT($B604&amp;"!"&amp;"AG"&amp;$A604),0),""))</f>
        <v/>
      </c>
      <c r="DW604" s="253" t="str" cm="1">
        <f t="array" aca="1" ref="DW604" ca="1">IF(DW$2="","",IFERROR(IF(FIND(DW$2,$C604)&gt;=1,INDIRECT($B604&amp;"!"&amp;"AG"&amp;$A604),0),""))</f>
        <v/>
      </c>
      <c r="DX604" s="253" t="str" cm="1">
        <f t="array" aca="1" ref="DX604" ca="1">IF(DX$2="","",IFERROR(IF(FIND(DX$2,$C604)&gt;=1,INDIRECT($B604&amp;"!"&amp;"AG"&amp;$A604),0),""))</f>
        <v/>
      </c>
      <c r="DY604" s="253" t="str" cm="1">
        <f t="array" aca="1" ref="DY604" ca="1">IF(DY$2="","",IFERROR(IF(FIND(DY$2,$C604)&gt;=1,INDIRECT($B604&amp;"!"&amp;"AG"&amp;$A604),0),""))</f>
        <v/>
      </c>
      <c r="DZ604" s="253" t="str" cm="1">
        <f t="array" aca="1" ref="DZ604" ca="1">IF(DZ$2="","",IFERROR(IF(FIND(DZ$2,$C604)&gt;=1,INDIRECT($B604&amp;"!"&amp;"AG"&amp;$A604),0),""))</f>
        <v/>
      </c>
      <c r="EA604" s="253" t="str" cm="1">
        <f t="array" aca="1" ref="EA604" ca="1">IF(EA$2="","",IFERROR(IF(FIND(EA$2,$C604)&gt;=1,INDIRECT($B604&amp;"!"&amp;"AG"&amp;$A604),0),""))</f>
        <v/>
      </c>
      <c r="EB604" s="253" t="str" cm="1">
        <f t="array" aca="1" ref="EB604" ca="1">IF(EB$2="","",IFERROR(IF(FIND(EB$2,$C604)&gt;=1,INDIRECT($B604&amp;"!"&amp;"AG"&amp;$A604),0),""))</f>
        <v/>
      </c>
      <c r="EC604" s="253" t="str" cm="1">
        <f t="array" aca="1" ref="EC604" ca="1">IF(EC$2="","",IFERROR(IF(FIND(EC$2,$C604)&gt;=1,INDIRECT($B604&amp;"!"&amp;"AG"&amp;$A604),0),""))</f>
        <v/>
      </c>
      <c r="ED604" s="253" t="str" cm="1">
        <f t="array" aca="1" ref="ED604" ca="1">IF(ED$2="","",IFERROR(IF(FIND(ED$2,$C604)&gt;=1,INDIRECT($B604&amp;"!"&amp;"AG"&amp;$A604),0),""))</f>
        <v/>
      </c>
      <c r="EE604" s="253" t="str" cm="1">
        <f t="array" aca="1" ref="EE604" ca="1">IF(EE$2="","",IFERROR(IF(FIND(EE$2,$C604)&gt;=1,INDIRECT($B604&amp;"!"&amp;"AG"&amp;$A604),0),""))</f>
        <v/>
      </c>
      <c r="EF604" s="253" t="str" cm="1">
        <f t="array" aca="1" ref="EF604" ca="1">IF(EF$2="","",IFERROR(IF(FIND(EF$2,$C604)&gt;=1,INDIRECT($B604&amp;"!"&amp;"AG"&amp;$A604),0),""))</f>
        <v/>
      </c>
      <c r="EG604" s="253" t="str" cm="1">
        <f t="array" aca="1" ref="EG604" ca="1">IF(EG$2="","",IFERROR(IF(FIND(EG$2,$C604)&gt;=1,INDIRECT($B604&amp;"!"&amp;"AG"&amp;$A604),0),""))</f>
        <v/>
      </c>
      <c r="EH604" s="253" t="str" cm="1">
        <f t="array" aca="1" ref="EH604" ca="1">IF(EH$2="","",IFERROR(IF(FIND(EH$2,$C604)&gt;=1,INDIRECT($B604&amp;"!"&amp;"AG"&amp;$A604),0),""))</f>
        <v/>
      </c>
      <c r="EI604" s="253" t="str" cm="1">
        <f t="array" aca="1" ref="EI604" ca="1">IF(EI$2="","",IFERROR(IF(FIND(EI$2,$C604)&gt;=1,INDIRECT($B604&amp;"!"&amp;"AG"&amp;$A604),0),""))</f>
        <v/>
      </c>
      <c r="EJ604" s="253" t="str" cm="1">
        <f t="array" aca="1" ref="EJ604" ca="1">IF(EJ$2="","",IFERROR(IF(FIND(EJ$2,$C604)&gt;=1,INDIRECT($B604&amp;"!"&amp;"AG"&amp;$A604),0),""))</f>
        <v/>
      </c>
      <c r="EK604" s="253" t="str" cm="1">
        <f t="array" aca="1" ref="EK604" ca="1">IF(EK$2="","",IFERROR(IF(FIND(EK$2,$C604)&gt;=1,INDIRECT($B604&amp;"!"&amp;"AG"&amp;$A604),0),""))</f>
        <v/>
      </c>
      <c r="EL604" s="253" t="str" cm="1">
        <f t="array" aca="1" ref="EL604" ca="1">IF(EL$2="","",IFERROR(IF(FIND(EL$2,$C604)&gt;=1,INDIRECT($B604&amp;"!"&amp;"AG"&amp;$A604),0),""))</f>
        <v/>
      </c>
      <c r="EM604" s="253" t="str" cm="1">
        <f t="array" aca="1" ref="EM604" ca="1">IF(EM$2="","",IFERROR(IF(FIND(EM$2,$C604)&gt;=1,INDIRECT($B604&amp;"!"&amp;"AG"&amp;$A604),0),""))</f>
        <v/>
      </c>
      <c r="EN604" s="253" t="str" cm="1">
        <f t="array" aca="1" ref="EN604" ca="1">IF(EN$2="","",IFERROR(IF(FIND(EN$2,$C604)&gt;=1,INDIRECT($B604&amp;"!"&amp;"AG"&amp;$A604),0),""))</f>
        <v/>
      </c>
      <c r="EO604" s="253" t="str" cm="1">
        <f t="array" aca="1" ref="EO604" ca="1">IF(EO$2="","",IFERROR(IF(FIND(EO$2,$C604)&gt;=1,INDIRECT($B604&amp;"!"&amp;"AG"&amp;$A604),0),""))</f>
        <v/>
      </c>
      <c r="EP604" s="253" t="str" cm="1">
        <f t="array" aca="1" ref="EP604" ca="1">IF(EP$2="","",IFERROR(IF(FIND(EP$2,$C604)&gt;=1,INDIRECT($B604&amp;"!"&amp;"AG"&amp;$A604),0),""))</f>
        <v/>
      </c>
      <c r="EQ604" s="253" t="str" cm="1">
        <f t="array" aca="1" ref="EQ604" ca="1">IF(EQ$2="","",IFERROR(IF(FIND(EQ$2,$C604)&gt;=1,INDIRECT($B604&amp;"!"&amp;"AG"&amp;$A604),0),""))</f>
        <v/>
      </c>
      <c r="ER604" s="253" t="str" cm="1">
        <f t="array" aca="1" ref="ER604" ca="1">IF(ER$2="","",IFERROR(IF(FIND(ER$2,$C604)&gt;=1,INDIRECT($B604&amp;"!"&amp;"AG"&amp;$A604),0),""))</f>
        <v/>
      </c>
      <c r="ES604" s="253" t="str" cm="1">
        <f t="array" aca="1" ref="ES604" ca="1">IF(ES$2="","",IFERROR(IF(FIND(ES$2,$C604)&gt;=1,INDIRECT($B604&amp;"!"&amp;"AG"&amp;$A604),0),""))</f>
        <v/>
      </c>
      <c r="ET604" s="253" t="str" cm="1">
        <f t="array" aca="1" ref="ET604" ca="1">IF(ET$2="","",IFERROR(IF(FIND(ET$2,$C604)&gt;=1,INDIRECT($B604&amp;"!"&amp;"AG"&amp;$A604),0),""))</f>
        <v/>
      </c>
      <c r="EU604" s="253" t="str" cm="1">
        <f t="array" aca="1" ref="EU604" ca="1">IF(EU$2="","",IFERROR(IF(FIND(EU$2,$C604)&gt;=1,INDIRECT($B604&amp;"!"&amp;"AG"&amp;$A604),0),""))</f>
        <v/>
      </c>
      <c r="EV604" s="253" t="str" cm="1">
        <f t="array" aca="1" ref="EV604" ca="1">IF(EV$2="","",IFERROR(IF(FIND(EV$2,$C604)&gt;=1,INDIRECT($B604&amp;"!"&amp;"AG"&amp;$A604),0),""))</f>
        <v/>
      </c>
    </row>
    <row r="605" spans="1:152" x14ac:dyDescent="0.3">
      <c r="A605" s="252">
        <f t="shared" ca="1" si="529"/>
        <v>42</v>
      </c>
      <c r="B605" s="252" t="str">
        <f t="shared" si="530"/>
        <v>Nov_2024</v>
      </c>
      <c r="C605" s="252" t="str">
        <f t="shared" ca="1" si="528"/>
        <v/>
      </c>
      <c r="D605" s="253" t="str">
        <f t="array" aca="1" ref="D605" ca="1">IF(D$2="","",IFERROR(IF(FIND(D$2,$C605)&gt;=1,INDIRECT($B605&amp;"!"&amp;"AG"&amp;$A605),0),""))</f>
        <v/>
      </c>
      <c r="E605" s="253" t="str">
        <f t="array" aca="1" ref="E605" ca="1">IF(E$2="","",IFERROR(IF(FIND(E$2,$C605)&gt;=1,INDIRECT($B605&amp;"!"&amp;"AG"&amp;$A605),0),""))</f>
        <v/>
      </c>
      <c r="F605" s="253" t="str">
        <f t="array" aca="1" ref="F605" ca="1">IF(F$2="","",IFERROR(IF(FIND(F$2,$C605)&gt;=1,INDIRECT($B605&amp;"!"&amp;"AG"&amp;$A605),0),""))</f>
        <v/>
      </c>
      <c r="G605" s="253" t="str">
        <f t="array" aca="1" ref="G605" ca="1">IF(G$2="","",IFERROR(IF(FIND(G$2,$C605)&gt;=1,INDIRECT($B605&amp;"!"&amp;"AG"&amp;$A605),0),""))</f>
        <v/>
      </c>
      <c r="H605" s="253" t="str">
        <f t="array" aca="1" ref="H605" ca="1">IF(H$2="","",IFERROR(IF(FIND(H$2,$C605)&gt;=1,INDIRECT($B605&amp;"!"&amp;"AG"&amp;$A605),0),""))</f>
        <v/>
      </c>
      <c r="I605" s="253" t="str">
        <f t="array" aca="1" ref="I605" ca="1">IF(I$2="","",IFERROR(IF(FIND(I$2,$C605)&gt;=1,INDIRECT($B605&amp;"!"&amp;"AG"&amp;$A605),0),""))</f>
        <v/>
      </c>
      <c r="J605" s="253" t="str">
        <f t="array" aca="1" ref="J605" ca="1">IF(J$2="","",IFERROR(IF(FIND(J$2,$C605)&gt;=1,INDIRECT($B605&amp;"!"&amp;"AG"&amp;$A605),0),""))</f>
        <v/>
      </c>
      <c r="K605" s="253" t="str">
        <f t="array" aca="1" ref="K605" ca="1">IF(K$2="","",IFERROR(IF(FIND(K$2,$C605)&gt;=1,INDIRECT($B605&amp;"!"&amp;"AG"&amp;$A605),0),""))</f>
        <v/>
      </c>
      <c r="L605" s="253" t="str">
        <f t="array" aca="1" ref="L605" ca="1">IF(L$2="","",IFERROR(IF(FIND(L$2,$C605)&gt;=1,INDIRECT($B605&amp;"!"&amp;"AG"&amp;$A605),0),""))</f>
        <v/>
      </c>
      <c r="M605" s="253" t="str">
        <f t="array" aca="1" ref="M605" ca="1">IF(M$2="","",IFERROR(IF(FIND(M$2,$C605)&gt;=1,INDIRECT($B605&amp;"!"&amp;"AG"&amp;$A605),0),""))</f>
        <v/>
      </c>
      <c r="N605" s="253" t="str">
        <f t="array" aca="1" ref="N605" ca="1">IF(N$2="","",IFERROR(IF(FIND(N$2,$C605)&gt;=1,INDIRECT($B605&amp;"!"&amp;"AG"&amp;$A605),0),""))</f>
        <v/>
      </c>
      <c r="O605" s="253" t="str">
        <f t="array" aca="1" ref="O605" ca="1">IF(O$2="","",IFERROR(IF(FIND(O$2,$C605)&gt;=1,INDIRECT($B605&amp;"!"&amp;"AG"&amp;$A605),0),""))</f>
        <v/>
      </c>
      <c r="P605" s="253" t="str">
        <f t="array" aca="1" ref="P605" ca="1">IF(P$2="","",IFERROR(IF(FIND(P$2,$C605)&gt;=1,INDIRECT($B605&amp;"!"&amp;"AG"&amp;$A605),0),""))</f>
        <v/>
      </c>
      <c r="Q605" s="253" t="str">
        <f t="array" aca="1" ref="Q605" ca="1">IF(Q$2="","",IFERROR(IF(FIND(Q$2,$C605)&gt;=1,INDIRECT($B605&amp;"!"&amp;"AG"&amp;$A605),0),""))</f>
        <v/>
      </c>
      <c r="R605" s="253" t="str">
        <f t="array" aca="1" ref="R605" ca="1">IF(R$2="","",IFERROR(IF(FIND(R$2,$C605)&gt;=1,INDIRECT($B605&amp;"!"&amp;"AG"&amp;$A605),0),""))</f>
        <v/>
      </c>
      <c r="S605" s="253" t="str">
        <f t="array" aca="1" ref="S605" ca="1">IF(S$2="","",IFERROR(IF(FIND(S$2,$C605)&gt;=1,INDIRECT($B605&amp;"!"&amp;"AG"&amp;$A605),0),""))</f>
        <v/>
      </c>
      <c r="T605" s="253" t="str">
        <f t="array" aca="1" ref="T605" ca="1">IF(T$2="","",IFERROR(IF(FIND(T$2,$C605)&gt;=1,INDIRECT($B605&amp;"!"&amp;"AG"&amp;$A605),0),""))</f>
        <v/>
      </c>
      <c r="U605" s="253" t="str">
        <f t="array" aca="1" ref="U605" ca="1">IF(U$2="","",IFERROR(IF(FIND(U$2,$C605)&gt;=1,INDIRECT($B605&amp;"!"&amp;"AG"&amp;$A605),0),""))</f>
        <v/>
      </c>
      <c r="V605" s="253" t="str">
        <f t="array" aca="1" ref="V605" ca="1">IF(V$2="","",IFERROR(IF(FIND(V$2,$C605)&gt;=1,INDIRECT($B605&amp;"!"&amp;"AG"&amp;$A605),0),""))</f>
        <v/>
      </c>
      <c r="W605" s="253" t="str">
        <f t="array" aca="1" ref="W605" ca="1">IF(W$2="","",IFERROR(IF(FIND(W$2,$C605)&gt;=1,INDIRECT($B605&amp;"!"&amp;"AG"&amp;$A605),0),""))</f>
        <v/>
      </c>
      <c r="X605" s="253" t="str">
        <f t="array" aca="1" ref="X605" ca="1">IF(X$2="","",IFERROR(IF(FIND(X$2,$C605)&gt;=1,INDIRECT($B605&amp;"!"&amp;"AG"&amp;$A605),0),""))</f>
        <v/>
      </c>
      <c r="Y605" s="253" t="str">
        <f t="array" aca="1" ref="Y605" ca="1">IF(Y$2="","",IFERROR(IF(FIND(Y$2,$C605)&gt;=1,INDIRECT($B605&amp;"!"&amp;"AG"&amp;$A605),0),""))</f>
        <v/>
      </c>
      <c r="Z605" s="253" t="str">
        <f t="array" aca="1" ref="Z605" ca="1">IF(Z$2="","",IFERROR(IF(FIND(Z$2,$C605)&gt;=1,INDIRECT($B605&amp;"!"&amp;"AG"&amp;$A605),0),""))</f>
        <v/>
      </c>
      <c r="AA605" s="253" t="str">
        <f t="array" aca="1" ref="AA605" ca="1">IF(AA$2="","",IFERROR(IF(FIND(AA$2,$C605)&gt;=1,INDIRECT($B605&amp;"!"&amp;"AG"&amp;$A605),0),""))</f>
        <v/>
      </c>
      <c r="AB605" s="253" t="str">
        <f t="array" aca="1" ref="AB605" ca="1">IF(AB$2="","",IFERROR(IF(FIND(AB$2,$C605)&gt;=1,INDIRECT($B605&amp;"!"&amp;"AG"&amp;$A605),0),""))</f>
        <v/>
      </c>
      <c r="AC605" s="253" t="str">
        <f t="array" aca="1" ref="AC605" ca="1">IF(AC$2="","",IFERROR(IF(FIND(AC$2,$C605)&gt;=1,INDIRECT($B605&amp;"!"&amp;"AG"&amp;$A605),0),""))</f>
        <v/>
      </c>
      <c r="AD605" s="253" t="str">
        <f t="array" aca="1" ref="AD605" ca="1">IF(AD$2="","",IFERROR(IF(FIND(AD$2,$C605)&gt;=1,INDIRECT($B605&amp;"!"&amp;"AG"&amp;$A605),0),""))</f>
        <v/>
      </c>
      <c r="AE605" s="253" t="str">
        <f t="array" aca="1" ref="AE605" ca="1">IF(AE$2="","",IFERROR(IF(FIND(AE$2,$C605)&gt;=1,INDIRECT($B605&amp;"!"&amp;"AG"&amp;$A605),0),""))</f>
        <v/>
      </c>
      <c r="AF605" s="253" t="str">
        <f t="array" aca="1" ref="AF605" ca="1">IF(AF$2="","",IFERROR(IF(FIND(AF$2,$C605)&gt;=1,INDIRECT($B605&amp;"!"&amp;"AG"&amp;$A605),0),""))</f>
        <v/>
      </c>
      <c r="AG605" s="253" t="str">
        <f t="array" aca="1" ref="AG605" ca="1">IF(AG$2="","",IFERROR(IF(FIND(AG$2,$C605)&gt;=1,INDIRECT($B605&amp;"!"&amp;"AG"&amp;$A605),0),""))</f>
        <v/>
      </c>
      <c r="AH605" s="253" t="str">
        <f t="array" aca="1" ref="AH605" ca="1">IF(AH$2="","",IFERROR(IF(FIND(AH$2,$C605)&gt;=1,INDIRECT($B605&amp;"!"&amp;"AG"&amp;$A605),0),""))</f>
        <v/>
      </c>
      <c r="AI605" s="253" t="str">
        <f t="array" aca="1" ref="AI605" ca="1">IF(AI$2="","",IFERROR(IF(FIND(AI$2,$C605)&gt;=1,INDIRECT($B605&amp;"!"&amp;"AG"&amp;$A605),0),""))</f>
        <v/>
      </c>
      <c r="AJ605" s="253" t="str">
        <f t="array" aca="1" ref="AJ605" ca="1">IF(AJ$2="","",IFERROR(IF(FIND(AJ$2,$C605)&gt;=1,INDIRECT($B605&amp;"!"&amp;"AG"&amp;$A605),0),""))</f>
        <v/>
      </c>
      <c r="AK605" s="253" t="str">
        <f t="array" aca="1" ref="AK605" ca="1">IF(AK$2="","",IFERROR(IF(FIND(AK$2,$C605)&gt;=1,INDIRECT($B605&amp;"!"&amp;"AG"&amp;$A605),0),""))</f>
        <v/>
      </c>
      <c r="AL605" s="253" t="str">
        <f t="array" aca="1" ref="AL605" ca="1">IF(AL$2="","",IFERROR(IF(FIND(AL$2,$C605)&gt;=1,INDIRECT($B605&amp;"!"&amp;"AG"&amp;$A605),0),""))</f>
        <v/>
      </c>
      <c r="AM605" s="253" t="str">
        <f t="array" aca="1" ref="AM605" ca="1">IF(AM$2="","",IFERROR(IF(FIND(AM$2,$C605)&gt;=1,INDIRECT($B605&amp;"!"&amp;"AG"&amp;$A605),0),""))</f>
        <v/>
      </c>
      <c r="AN605" s="253" t="str">
        <f t="array" aca="1" ref="AN605" ca="1">IF(AN$2="","",IFERROR(IF(FIND(AN$2,$C605)&gt;=1,INDIRECT($B605&amp;"!"&amp;"AG"&amp;$A605),0),""))</f>
        <v/>
      </c>
      <c r="AO605" s="253" t="str">
        <f t="array" aca="1" ref="AO605" ca="1">IF(AO$2="","",IFERROR(IF(FIND(AO$2,$C605)&gt;=1,INDIRECT($B605&amp;"!"&amp;"AG"&amp;$A605),0),""))</f>
        <v/>
      </c>
      <c r="AP605" s="253" t="str">
        <f t="array" aca="1" ref="AP605" ca="1">IF(AP$2="","",IFERROR(IF(FIND(AP$2,$C605)&gt;=1,INDIRECT($B605&amp;"!"&amp;"AG"&amp;$A605),0),""))</f>
        <v/>
      </c>
      <c r="AQ605" s="253" t="str">
        <f t="array" aca="1" ref="AQ605" ca="1">IF(AQ$2="","",IFERROR(IF(FIND(AQ$2,$C605)&gt;=1,INDIRECT($B605&amp;"!"&amp;"AG"&amp;$A605),0),""))</f>
        <v/>
      </c>
      <c r="AR605" s="253" t="str">
        <f t="array" aca="1" ref="AR605" ca="1">IF(AR$2="","",IFERROR(IF(FIND(AR$2,$C605)&gt;=1,INDIRECT($B605&amp;"!"&amp;"AG"&amp;$A605),0),""))</f>
        <v/>
      </c>
      <c r="AS605" s="253" t="str">
        <f t="array" aca="1" ref="AS605" ca="1">IF(AS$2="","",IFERROR(IF(FIND(AS$2,$C605)&gt;=1,INDIRECT($B605&amp;"!"&amp;"AG"&amp;$A605),0),""))</f>
        <v/>
      </c>
      <c r="AU605" s="254" t="str">
        <f t="array" aca="1" ref="AU605" ca="1">IFERROR(INDIRECT(B605&amp;"!"&amp;"A"&amp;A605),"")</f>
        <v/>
      </c>
      <c r="AV605" s="2" t="str">
        <f t="shared" ref="AV605:AV623" ca="1" si="531">IF($C605="","",$C605)</f>
        <v/>
      </c>
      <c r="AW605" s="253" t="str">
        <f t="array" aca="1" ref="AW605" ca="1">IF(AW$2="","",IFERROR(IF(FIND(AW$2,$C605)&gt;=1,IF(INDIRECT($B605&amp;"!"&amp;"AH"&amp;$A605)="","",INDIRECT($B605&amp;"!"&amp;"AH"&amp;$A605)),0),""))</f>
        <v/>
      </c>
      <c r="AX605" s="253" t="str">
        <f t="array" aca="1" ref="AX605" ca="1">IF(AX$2="","",IFERROR(IF(FIND(AX$2,$C605)&gt;=1,IF(INDIRECT($B605&amp;"!"&amp;"AH"&amp;$A605)="","",INDIRECT($B605&amp;"!"&amp;"AH"&amp;$A605)),0),""))</f>
        <v/>
      </c>
      <c r="AY605" s="253" t="str">
        <f t="array" aca="1" ref="AY605" ca="1">IF(AY$2="","",IFERROR(IF(FIND(AY$2,$C605)&gt;=1,IF(INDIRECT($B605&amp;"!"&amp;"AH"&amp;$A605)="","",INDIRECT($B605&amp;"!"&amp;"AH"&amp;$A605)),0),""))</f>
        <v/>
      </c>
      <c r="AZ605" s="253" t="str">
        <f t="array" aca="1" ref="AZ605" ca="1">IF(AZ$2="","",IFERROR(IF(FIND(AZ$2,$C605)&gt;=1,IF(INDIRECT($B605&amp;"!"&amp;"AH"&amp;$A605)="","",INDIRECT($B605&amp;"!"&amp;"AH"&amp;$A605)),0),""))</f>
        <v/>
      </c>
      <c r="BA605" s="253" t="str">
        <f t="array" aca="1" ref="BA605" ca="1">IF(BA$2="","",IFERROR(IF(FIND(BA$2,$C605)&gt;=1,IF(INDIRECT($B605&amp;"!"&amp;"AH"&amp;$A605)="","",INDIRECT($B605&amp;"!"&amp;"AH"&amp;$A605)),0),""))</f>
        <v/>
      </c>
      <c r="BB605" s="253" t="str">
        <f t="array" aca="1" ref="BB605" ca="1">IF(BB$2="","",IFERROR(IF(FIND(BB$2,$C605)&gt;=1,IF(INDIRECT($B605&amp;"!"&amp;"AH"&amp;$A605)="","",INDIRECT($B605&amp;"!"&amp;"AH"&amp;$A605)),0),""))</f>
        <v/>
      </c>
      <c r="BC605" s="253" t="str">
        <f t="array" aca="1" ref="BC605" ca="1">IF(BC$2="","",IFERROR(IF(FIND(BC$2,$C605)&gt;=1,IF(INDIRECT($B605&amp;"!"&amp;"AH"&amp;$A605)="","",INDIRECT($B605&amp;"!"&amp;"AH"&amp;$A605)),0),""))</f>
        <v/>
      </c>
      <c r="BD605" s="253" t="str">
        <f t="array" aca="1" ref="BD605" ca="1">IF(BD$2="","",IFERROR(IF(FIND(BD$2,$C605)&gt;=1,IF(INDIRECT($B605&amp;"!"&amp;"AH"&amp;$A605)="","",INDIRECT($B605&amp;"!"&amp;"AH"&amp;$A605)),0),""))</f>
        <v/>
      </c>
      <c r="BE605" s="253" t="str">
        <f t="array" aca="1" ref="BE605" ca="1">IF(BE$2="","",IFERROR(IF(FIND(BE$2,$C605)&gt;=1,IF(INDIRECT($B605&amp;"!"&amp;"AH"&amp;$A605)="","",INDIRECT($B605&amp;"!"&amp;"AH"&amp;$A605)),0),""))</f>
        <v/>
      </c>
      <c r="BF605" s="253" t="str">
        <f t="array" aca="1" ref="BF605" ca="1">IF(BF$2="","",IFERROR(IF(FIND(BF$2,$C605)&gt;=1,IF(INDIRECT($B605&amp;"!"&amp;"AH"&amp;$A605)="","",INDIRECT($B605&amp;"!"&amp;"AH"&amp;$A605)),0),""))</f>
        <v/>
      </c>
      <c r="BG605" s="253" t="str">
        <f t="array" aca="1" ref="BG605" ca="1">IF(BG$2="","",IFERROR(IF(FIND(BG$2,$C605)&gt;=1,IF(INDIRECT($B605&amp;"!"&amp;"AH"&amp;$A605)="","",INDIRECT($B605&amp;"!"&amp;"AH"&amp;$A605)),0),""))</f>
        <v/>
      </c>
      <c r="BH605" s="253" t="str">
        <f t="array" aca="1" ref="BH605" ca="1">IF(BH$2="","",IFERROR(IF(FIND(BH$2,$C605)&gt;=1,IF(INDIRECT($B605&amp;"!"&amp;"AH"&amp;$A605)="","",INDIRECT($B605&amp;"!"&amp;"AH"&amp;$A605)),0),""))</f>
        <v/>
      </c>
      <c r="BI605" s="253" t="str">
        <f t="array" aca="1" ref="BI605" ca="1">IF(BI$2="","",IFERROR(IF(FIND(BI$2,$C605)&gt;=1,IF(INDIRECT($B605&amp;"!"&amp;"AH"&amp;$A605)="","",INDIRECT($B605&amp;"!"&amp;"AH"&amp;$A605)),0),""))</f>
        <v/>
      </c>
      <c r="BJ605" s="253" t="str">
        <f t="array" aca="1" ref="BJ605" ca="1">IF(BJ$2="","",IFERROR(IF(FIND(BJ$2,$C605)&gt;=1,IF(INDIRECT($B605&amp;"!"&amp;"AH"&amp;$A605)="","",INDIRECT($B605&amp;"!"&amp;"AH"&amp;$A605)),0),""))</f>
        <v/>
      </c>
      <c r="BK605" s="253" t="str">
        <f t="array" aca="1" ref="BK605" ca="1">IF(BK$2="","",IFERROR(IF(FIND(BK$2,$C605)&gt;=1,IF(INDIRECT($B605&amp;"!"&amp;"AH"&amp;$A605)="","",INDIRECT($B605&amp;"!"&amp;"AH"&amp;$A605)),0),""))</f>
        <v/>
      </c>
      <c r="BL605" s="253" t="str">
        <f t="array" aca="1" ref="BL605" ca="1">IF(BL$2="","",IFERROR(IF(FIND(BL$2,$C605)&gt;=1,IF(INDIRECT($B605&amp;"!"&amp;"AH"&amp;$A605)="","",INDIRECT($B605&amp;"!"&amp;"AH"&amp;$A605)),0),""))</f>
        <v/>
      </c>
      <c r="BM605" s="253" t="str">
        <f t="array" aca="1" ref="BM605" ca="1">IF(BM$2="","",IFERROR(IF(FIND(BM$2,$C605)&gt;=1,IF(INDIRECT($B605&amp;"!"&amp;"AH"&amp;$A605)="","",INDIRECT($B605&amp;"!"&amp;"AH"&amp;$A605)),0),""))</f>
        <v/>
      </c>
      <c r="BN605" s="253" t="str">
        <f t="array" aca="1" ref="BN605" ca="1">IF(BN$2="","",IFERROR(IF(FIND(BN$2,$C605)&gt;=1,IF(INDIRECT($B605&amp;"!"&amp;"AH"&amp;$A605)="","",INDIRECT($B605&amp;"!"&amp;"AH"&amp;$A605)),0),""))</f>
        <v/>
      </c>
      <c r="BO605" s="253" t="str">
        <f t="array" aca="1" ref="BO605" ca="1">IF(BO$2="","",IFERROR(IF(FIND(BO$2,$C605)&gt;=1,IF(INDIRECT($B605&amp;"!"&amp;"AH"&amp;$A605)="","",INDIRECT($B605&amp;"!"&amp;"AH"&amp;$A605)),0),""))</f>
        <v/>
      </c>
      <c r="BP605" s="253" t="str">
        <f t="array" aca="1" ref="BP605" ca="1">IF(BP$2="","",IFERROR(IF(FIND(BP$2,$C605)&gt;=1,IF(INDIRECT($B605&amp;"!"&amp;"AH"&amp;$A605)="","",INDIRECT($B605&amp;"!"&amp;"AH"&amp;$A605)),0),""))</f>
        <v/>
      </c>
      <c r="BQ605" s="253" t="str">
        <f t="array" aca="1" ref="BQ605" ca="1">IF(BQ$2="","",IFERROR(IF(FIND(BQ$2,$C605)&gt;=1,IF(INDIRECT($B605&amp;"!"&amp;"AH"&amp;$A605)="","",INDIRECT($B605&amp;"!"&amp;"AH"&amp;$A605)),0),""))</f>
        <v/>
      </c>
      <c r="BR605" s="253" t="str">
        <f t="array" aca="1" ref="BR605" ca="1">IF(BR$2="","",IFERROR(IF(FIND(BR$2,$C605)&gt;=1,IF(INDIRECT($B605&amp;"!"&amp;"AH"&amp;$A605)="","",INDIRECT($B605&amp;"!"&amp;"AH"&amp;$A605)),0),""))</f>
        <v/>
      </c>
      <c r="BS605" s="253" t="str">
        <f t="array" aca="1" ref="BS605" ca="1">IF(BS$2="","",IFERROR(IF(FIND(BS$2,$C605)&gt;=1,IF(INDIRECT($B605&amp;"!"&amp;"AH"&amp;$A605)="","",INDIRECT($B605&amp;"!"&amp;"AH"&amp;$A605)),0),""))</f>
        <v/>
      </c>
      <c r="BT605" s="253" t="str">
        <f t="array" aca="1" ref="BT605" ca="1">IF(BT$2="","",IFERROR(IF(FIND(BT$2,$C605)&gt;=1,IF(INDIRECT($B605&amp;"!"&amp;"AH"&amp;$A605)="","",INDIRECT($B605&amp;"!"&amp;"AH"&amp;$A605)),0),""))</f>
        <v/>
      </c>
      <c r="BU605" s="253" t="str">
        <f t="array" aca="1" ref="BU605" ca="1">IF(BU$2="","",IFERROR(IF(FIND(BU$2,$C605)&gt;=1,IF(INDIRECT($B605&amp;"!"&amp;"AH"&amp;$A605)="","",INDIRECT($B605&amp;"!"&amp;"AH"&amp;$A605)),0),""))</f>
        <v/>
      </c>
      <c r="BV605" s="253" t="str">
        <f t="array" aca="1" ref="BV605" ca="1">IF(BV$2="","",IFERROR(IF(FIND(BV$2,$C605)&gt;=1,IF(INDIRECT($B605&amp;"!"&amp;"AH"&amp;$A605)="","",INDIRECT($B605&amp;"!"&amp;"AH"&amp;$A605)),0),""))</f>
        <v/>
      </c>
      <c r="BW605" s="253" t="str">
        <f t="array" aca="1" ref="BW605" ca="1">IF(BW$2="","",IFERROR(IF(FIND(BW$2,$C605)&gt;=1,IF(INDIRECT($B605&amp;"!"&amp;"AH"&amp;$A605)="","",INDIRECT($B605&amp;"!"&amp;"AH"&amp;$A605)),0),""))</f>
        <v/>
      </c>
      <c r="BX605" s="253" t="str">
        <f t="array" aca="1" ref="BX605" ca="1">IF(BX$2="","",IFERROR(IF(FIND(BX$2,$C605)&gt;=1,IF(INDIRECT($B605&amp;"!"&amp;"AH"&amp;$A605)="","",INDIRECT($B605&amp;"!"&amp;"AH"&amp;$A605)),0),""))</f>
        <v/>
      </c>
      <c r="BY605" s="253" t="str">
        <f t="array" aca="1" ref="BY605" ca="1">IF(BY$2="","",IFERROR(IF(FIND(BY$2,$C605)&gt;=1,IF(INDIRECT($B605&amp;"!"&amp;"AH"&amp;$A605)="","",INDIRECT($B605&amp;"!"&amp;"AH"&amp;$A605)),0),""))</f>
        <v/>
      </c>
      <c r="BZ605" s="253" t="str">
        <f t="array" aca="1" ref="BZ605" ca="1">IF(BZ$2="","",IFERROR(IF(FIND(BZ$2,$C605)&gt;=1,IF(INDIRECT($B605&amp;"!"&amp;"AH"&amp;$A605)="","",INDIRECT($B605&amp;"!"&amp;"AH"&amp;$A605)),0),""))</f>
        <v/>
      </c>
      <c r="CA605" s="253" t="str">
        <f t="array" aca="1" ref="CA605" ca="1">IF(CA$2="","",IFERROR(IF(FIND(CA$2,$C605)&gt;=1,IF(INDIRECT($B605&amp;"!"&amp;"AH"&amp;$A605)="","",INDIRECT($B605&amp;"!"&amp;"AH"&amp;$A605)),0),""))</f>
        <v/>
      </c>
      <c r="CB605" s="253" t="str">
        <f t="array" aca="1" ref="CB605" ca="1">IF(CB$2="","",IFERROR(IF(FIND(CB$2,$C605)&gt;=1,IF(INDIRECT($B605&amp;"!"&amp;"AH"&amp;$A605)="","",INDIRECT($B605&amp;"!"&amp;"AH"&amp;$A605)),0),""))</f>
        <v/>
      </c>
      <c r="CC605" s="253" t="str">
        <f t="array" aca="1" ref="CC605" ca="1">IF(CC$2="","",IFERROR(IF(FIND(CC$2,$C605)&gt;=1,IF(INDIRECT($B605&amp;"!"&amp;"AH"&amp;$A605)="","",INDIRECT($B605&amp;"!"&amp;"AH"&amp;$A605)),0),""))</f>
        <v/>
      </c>
      <c r="CD605" s="253" t="str">
        <f t="array" aca="1" ref="CD605" ca="1">IF(CD$2="","",IFERROR(IF(FIND(CD$2,$C605)&gt;=1,IF(INDIRECT($B605&amp;"!"&amp;"AH"&amp;$A605)="","",INDIRECT($B605&amp;"!"&amp;"AH"&amp;$A605)),0),""))</f>
        <v/>
      </c>
      <c r="CE605" s="253" t="str">
        <f t="array" aca="1" ref="CE605" ca="1">IF(CE$2="","",IFERROR(IF(FIND(CE$2,$C605)&gt;=1,IF(INDIRECT($B605&amp;"!"&amp;"AH"&amp;$A605)="","",INDIRECT($B605&amp;"!"&amp;"AH"&amp;$A605)),0),""))</f>
        <v/>
      </c>
      <c r="CF605" s="253" t="str">
        <f t="array" aca="1" ref="CF605" ca="1">IF(CF$2="","",IFERROR(IF(FIND(CF$2,$C605)&gt;=1,IF(INDIRECT($B605&amp;"!"&amp;"AH"&amp;$A605)="","",INDIRECT($B605&amp;"!"&amp;"AH"&amp;$A605)),0),""))</f>
        <v/>
      </c>
      <c r="CG605" s="253" t="str">
        <f t="array" aca="1" ref="CG605" ca="1">IF(CG$2="","",IFERROR(IF(FIND(CG$2,$C605)&gt;=1,IF(INDIRECT($B605&amp;"!"&amp;"AH"&amp;$A605)="","",INDIRECT($B605&amp;"!"&amp;"AH"&amp;$A605)),0),""))</f>
        <v/>
      </c>
      <c r="CH605" s="253" t="str">
        <f t="array" aca="1" ref="CH605" ca="1">IF(CH$2="","",IFERROR(IF(FIND(CH$2,$C605)&gt;=1,IF(INDIRECT($B605&amp;"!"&amp;"AH"&amp;$A605)="","",INDIRECT($B605&amp;"!"&amp;"AH"&amp;$A605)),0),""))</f>
        <v/>
      </c>
      <c r="CI605" s="253" t="str">
        <f t="array" aca="1" ref="CI605" ca="1">IF(CI$2="","",IFERROR(IF(FIND(CI$2,$C605)&gt;=1,IF(INDIRECT($B605&amp;"!"&amp;"AH"&amp;$A605)="","",INDIRECT($B605&amp;"!"&amp;"AH"&amp;$A605)),0),""))</f>
        <v/>
      </c>
      <c r="CJ605" s="253" t="str">
        <f t="array" aca="1" ref="CJ605" ca="1">IF(CJ$2="","",IFERROR(IF(FIND(CJ$2,$C605)&gt;=1,IF(INDIRECT($B605&amp;"!"&amp;"AH"&amp;$A605)="","",INDIRECT($B605&amp;"!"&amp;"AH"&amp;$A605)),0),""))</f>
        <v/>
      </c>
      <c r="CK605" s="253" t="str">
        <f t="array" aca="1" ref="CK605" ca="1">IF(CK$2="","",IFERROR(IF(FIND(CK$2,$C605)&gt;=1,IF(INDIRECT($B605&amp;"!"&amp;"AH"&amp;$A605)="","",INDIRECT($B605&amp;"!"&amp;"AH"&amp;$A605)),0),""))</f>
        <v/>
      </c>
      <c r="CL605" s="253" t="str">
        <f t="array" aca="1" ref="CL605" ca="1">IF(CL$2="","",IFERROR(IF(FIND(CL$2,$C605)&gt;=1,IF(INDIRECT($B605&amp;"!"&amp;"AH"&amp;$A605)="","",INDIRECT($B605&amp;"!"&amp;"AH"&amp;$A605)),0),""))</f>
        <v/>
      </c>
      <c r="CO605" s="2" t="str">
        <f t="shared" ref="CO605:CO623" ca="1" si="532">IF($C605="","",$C605)</f>
        <v/>
      </c>
      <c r="CP605" s="253" t="str">
        <f t="array" aca="1" ref="CP605" ca="1">IF(CP$2="","",IFERROR(IF(FIND(CP$2,$C605)&gt;=1,INDIRECT($B605&amp;"!"&amp;"AG"&amp;$A605),0),""))</f>
        <v/>
      </c>
      <c r="CQ605" s="253" t="str">
        <f t="array" aca="1" ref="CQ605" ca="1">IF(CQ$2="","",IFERROR(IF(FIND(CQ$2,$C605)&gt;=1,INDIRECT($B605&amp;"!"&amp;"AG"&amp;$A605),0),""))</f>
        <v/>
      </c>
      <c r="CR605" s="253" t="str">
        <f t="array" aca="1" ref="CR605" ca="1">IF(CR$2="","",IFERROR(IF(FIND(CR$2,$C605)&gt;=1,INDIRECT($B605&amp;"!"&amp;"AG"&amp;$A605),0),""))</f>
        <v/>
      </c>
      <c r="CS605" s="253" t="str">
        <f t="array" aca="1" ref="CS605" ca="1">IF(CS$2="","",IFERROR(IF(FIND(CS$2,$C605)&gt;=1,INDIRECT($B605&amp;"!"&amp;"AG"&amp;$A605),0),""))</f>
        <v/>
      </c>
      <c r="CV605" s="2" t="str">
        <f t="shared" ref="CV605:CV623" ca="1" si="533">IF($C605="","",$C605)</f>
        <v/>
      </c>
      <c r="CW605" s="253" t="str">
        <f t="array" aca="1" ref="CW605" ca="1">IF(CW$2="","",IFERROR(IF(FIND(CW$2,$C605)&gt;=1,IF(INDIRECT($B605&amp;"!"&amp;"AH"&amp;$A605)="","",INDIRECT($B605&amp;"!"&amp;"AH"&amp;$A605)&amp;" "),0),""))</f>
        <v/>
      </c>
      <c r="CX605" s="253" t="str">
        <f t="array" aca="1" ref="CX605" ca="1">IF(CX$2="","",IFERROR(IF(FIND(CX$2,$C605)&gt;=1,IF(INDIRECT($B605&amp;"!"&amp;"AH"&amp;$A605)="","",INDIRECT($B605&amp;"!"&amp;"AH"&amp;$A605)&amp;" "),0),""))</f>
        <v/>
      </c>
      <c r="CY605" s="253" t="str">
        <f t="array" aca="1" ref="CY605" ca="1">IF(CY$2="","",IFERROR(IF(FIND(CY$2,$C605)&gt;=1,IF(INDIRECT($B605&amp;"!"&amp;"AH"&amp;$A605)="","",INDIRECT($B605&amp;"!"&amp;"AH"&amp;$A605)&amp;" "),0),""))</f>
        <v/>
      </c>
      <c r="CZ605" s="253" t="str">
        <f t="array" aca="1" ref="CZ605" ca="1">IF(CZ$2="","",IFERROR(IF(FIND(CZ$2,$C605)&gt;=1,IF(INDIRECT($B605&amp;"!"&amp;"AH"&amp;$A605)="","",INDIRECT($B605&amp;"!"&amp;"AH"&amp;$A605)&amp;" "),0),""))</f>
        <v/>
      </c>
      <c r="DC605" s="2" t="str">
        <f t="shared" ca="1" si="493"/>
        <v/>
      </c>
      <c r="DD605" s="253" t="str" cm="1">
        <f t="array" aca="1" ref="DD605" ca="1">IF(DD$2="","",IFERROR(IF(FIND(DD$2,$C605)&gt;=1,INDIRECT($B605&amp;"!"&amp;"AG"&amp;$A605),0),""))</f>
        <v/>
      </c>
      <c r="DE605" s="253" t="str" cm="1">
        <f t="array" aca="1" ref="DE605" ca="1">IF(DE$2="","",IFERROR(IF(FIND(DE$2,$C605)&gt;=1,INDIRECT($B605&amp;"!"&amp;"AG"&amp;$A605),0),""))</f>
        <v/>
      </c>
      <c r="DF605" s="253" t="str" cm="1">
        <f t="array" aca="1" ref="DF605" ca="1">IF(DF$2="","",IFERROR(IF(FIND(DF$2,$C605)&gt;=1,INDIRECT($B605&amp;"!"&amp;"AG"&amp;$A605),0),""))</f>
        <v/>
      </c>
      <c r="DG605" s="253" t="str" cm="1">
        <f t="array" aca="1" ref="DG605" ca="1">IF(DG$2="","",IFERROR(IF(FIND(DG$2,$C605)&gt;=1,INDIRECT($B605&amp;"!"&amp;"AG"&amp;$A605),0),""))</f>
        <v/>
      </c>
      <c r="DH605" s="253" t="str" cm="1">
        <f t="array" aca="1" ref="DH605" ca="1">IF(DH$2="","",IFERROR(IF(FIND(DH$2,$C605)&gt;=1,INDIRECT($B605&amp;"!"&amp;"AG"&amp;$A605),0),""))</f>
        <v/>
      </c>
      <c r="DI605" s="253" t="str" cm="1">
        <f t="array" aca="1" ref="DI605" ca="1">IF(DI$2="","",IFERROR(IF(FIND(DI$2,$C605)&gt;=1,INDIRECT($B605&amp;"!"&amp;"AG"&amp;$A605),0),""))</f>
        <v/>
      </c>
      <c r="DJ605" s="253" t="str" cm="1">
        <f t="array" aca="1" ref="DJ605" ca="1">IF(DJ$2="","",IFERROR(IF(FIND(DJ$2,$C605)&gt;=1,INDIRECT($B605&amp;"!"&amp;"AG"&amp;$A605),0),""))</f>
        <v/>
      </c>
      <c r="DK605" s="253" t="str" cm="1">
        <f t="array" aca="1" ref="DK605" ca="1">IF(DK$2="","",IFERROR(IF(FIND(DK$2,$C605)&gt;=1,INDIRECT($B605&amp;"!"&amp;"AG"&amp;$A605),0),""))</f>
        <v/>
      </c>
      <c r="DL605" s="253" t="str" cm="1">
        <f t="array" aca="1" ref="DL605" ca="1">IF(DL$2="","",IFERROR(IF(FIND(DL$2,$C605)&gt;=1,INDIRECT($B605&amp;"!"&amp;"AG"&amp;$A605),0),""))</f>
        <v/>
      </c>
      <c r="DM605" s="253" t="str" cm="1">
        <f t="array" aca="1" ref="DM605" ca="1">IF(DM$2="","",IFERROR(IF(FIND(DM$2,$C605)&gt;=1,INDIRECT($B605&amp;"!"&amp;"AG"&amp;$A605),0),""))</f>
        <v/>
      </c>
      <c r="DN605" s="253" t="str" cm="1">
        <f t="array" aca="1" ref="DN605" ca="1">IF(DN$2="","",IFERROR(IF(FIND(DN$2,$C605)&gt;=1,INDIRECT($B605&amp;"!"&amp;"AG"&amp;$A605),0),""))</f>
        <v/>
      </c>
      <c r="DO605" s="253" t="str" cm="1">
        <f t="array" aca="1" ref="DO605" ca="1">IF(DO$2="","",IFERROR(IF(FIND(DO$2,$C605)&gt;=1,INDIRECT($B605&amp;"!"&amp;"AG"&amp;$A605),0),""))</f>
        <v/>
      </c>
      <c r="DP605" s="253" t="str" cm="1">
        <f t="array" aca="1" ref="DP605" ca="1">IF(DP$2="","",IFERROR(IF(FIND(DP$2,$C605)&gt;=1,INDIRECT($B605&amp;"!"&amp;"AG"&amp;$A605),0),""))</f>
        <v/>
      </c>
      <c r="DQ605" s="253" t="str" cm="1">
        <f t="array" aca="1" ref="DQ605" ca="1">IF(DQ$2="","",IFERROR(IF(FIND(DQ$2,$C605)&gt;=1,INDIRECT($B605&amp;"!"&amp;"AG"&amp;$A605),0),""))</f>
        <v/>
      </c>
      <c r="DR605" s="253" t="str" cm="1">
        <f t="array" aca="1" ref="DR605" ca="1">IF(DR$2="","",IFERROR(IF(FIND(DR$2,$C605)&gt;=1,INDIRECT($B605&amp;"!"&amp;"AG"&amp;$A605),0),""))</f>
        <v/>
      </c>
      <c r="DS605" s="253" t="str" cm="1">
        <f t="array" aca="1" ref="DS605" ca="1">IF(DS$2="","",IFERROR(IF(FIND(DS$2,$C605)&gt;=1,INDIRECT($B605&amp;"!"&amp;"AG"&amp;$A605),0),""))</f>
        <v/>
      </c>
      <c r="DT605" s="253" t="str" cm="1">
        <f t="array" aca="1" ref="DT605" ca="1">IF(DT$2="","",IFERROR(IF(FIND(DT$2,$C605)&gt;=1,INDIRECT($B605&amp;"!"&amp;"AG"&amp;$A605),0),""))</f>
        <v/>
      </c>
      <c r="DU605" s="253" t="str" cm="1">
        <f t="array" aca="1" ref="DU605" ca="1">IF(DU$2="","",IFERROR(IF(FIND(DU$2,$C605)&gt;=1,INDIRECT($B605&amp;"!"&amp;"AG"&amp;$A605),0),""))</f>
        <v/>
      </c>
      <c r="DV605" s="253" t="str" cm="1">
        <f t="array" aca="1" ref="DV605" ca="1">IF(DV$2="","",IFERROR(IF(FIND(DV$2,$C605)&gt;=1,INDIRECT($B605&amp;"!"&amp;"AG"&amp;$A605),0),""))</f>
        <v/>
      </c>
      <c r="DW605" s="253" t="str" cm="1">
        <f t="array" aca="1" ref="DW605" ca="1">IF(DW$2="","",IFERROR(IF(FIND(DW$2,$C605)&gt;=1,INDIRECT($B605&amp;"!"&amp;"AG"&amp;$A605),0),""))</f>
        <v/>
      </c>
      <c r="DX605" s="253" t="str" cm="1">
        <f t="array" aca="1" ref="DX605" ca="1">IF(DX$2="","",IFERROR(IF(FIND(DX$2,$C605)&gt;=1,INDIRECT($B605&amp;"!"&amp;"AG"&amp;$A605),0),""))</f>
        <v/>
      </c>
      <c r="DY605" s="253" t="str" cm="1">
        <f t="array" aca="1" ref="DY605" ca="1">IF(DY$2="","",IFERROR(IF(FIND(DY$2,$C605)&gt;=1,INDIRECT($B605&amp;"!"&amp;"AG"&amp;$A605),0),""))</f>
        <v/>
      </c>
      <c r="DZ605" s="253" t="str" cm="1">
        <f t="array" aca="1" ref="DZ605" ca="1">IF(DZ$2="","",IFERROR(IF(FIND(DZ$2,$C605)&gt;=1,INDIRECT($B605&amp;"!"&amp;"AG"&amp;$A605),0),""))</f>
        <v/>
      </c>
      <c r="EA605" s="253" t="str" cm="1">
        <f t="array" aca="1" ref="EA605" ca="1">IF(EA$2="","",IFERROR(IF(FIND(EA$2,$C605)&gt;=1,INDIRECT($B605&amp;"!"&amp;"AG"&amp;$A605),0),""))</f>
        <v/>
      </c>
      <c r="EB605" s="253" t="str" cm="1">
        <f t="array" aca="1" ref="EB605" ca="1">IF(EB$2="","",IFERROR(IF(FIND(EB$2,$C605)&gt;=1,INDIRECT($B605&amp;"!"&amp;"AG"&amp;$A605),0),""))</f>
        <v/>
      </c>
      <c r="EC605" s="253" t="str" cm="1">
        <f t="array" aca="1" ref="EC605" ca="1">IF(EC$2="","",IFERROR(IF(FIND(EC$2,$C605)&gt;=1,INDIRECT($B605&amp;"!"&amp;"AG"&amp;$A605),0),""))</f>
        <v/>
      </c>
      <c r="ED605" s="253" t="str" cm="1">
        <f t="array" aca="1" ref="ED605" ca="1">IF(ED$2="","",IFERROR(IF(FIND(ED$2,$C605)&gt;=1,INDIRECT($B605&amp;"!"&amp;"AG"&amp;$A605),0),""))</f>
        <v/>
      </c>
      <c r="EE605" s="253" t="str" cm="1">
        <f t="array" aca="1" ref="EE605" ca="1">IF(EE$2="","",IFERROR(IF(FIND(EE$2,$C605)&gt;=1,INDIRECT($B605&amp;"!"&amp;"AG"&amp;$A605),0),""))</f>
        <v/>
      </c>
      <c r="EF605" s="253" t="str" cm="1">
        <f t="array" aca="1" ref="EF605" ca="1">IF(EF$2="","",IFERROR(IF(FIND(EF$2,$C605)&gt;=1,INDIRECT($B605&amp;"!"&amp;"AG"&amp;$A605),0),""))</f>
        <v/>
      </c>
      <c r="EG605" s="253" t="str" cm="1">
        <f t="array" aca="1" ref="EG605" ca="1">IF(EG$2="","",IFERROR(IF(FIND(EG$2,$C605)&gt;=1,INDIRECT($B605&amp;"!"&amp;"AG"&amp;$A605),0),""))</f>
        <v/>
      </c>
      <c r="EH605" s="253" t="str" cm="1">
        <f t="array" aca="1" ref="EH605" ca="1">IF(EH$2="","",IFERROR(IF(FIND(EH$2,$C605)&gt;=1,INDIRECT($B605&amp;"!"&amp;"AG"&amp;$A605),0),""))</f>
        <v/>
      </c>
      <c r="EI605" s="253" t="str" cm="1">
        <f t="array" aca="1" ref="EI605" ca="1">IF(EI$2="","",IFERROR(IF(FIND(EI$2,$C605)&gt;=1,INDIRECT($B605&amp;"!"&amp;"AG"&amp;$A605),0),""))</f>
        <v/>
      </c>
      <c r="EJ605" s="253" t="str" cm="1">
        <f t="array" aca="1" ref="EJ605" ca="1">IF(EJ$2="","",IFERROR(IF(FIND(EJ$2,$C605)&gt;=1,INDIRECT($B605&amp;"!"&amp;"AG"&amp;$A605),0),""))</f>
        <v/>
      </c>
      <c r="EK605" s="253" t="str" cm="1">
        <f t="array" aca="1" ref="EK605" ca="1">IF(EK$2="","",IFERROR(IF(FIND(EK$2,$C605)&gt;=1,INDIRECT($B605&amp;"!"&amp;"AG"&amp;$A605),0),""))</f>
        <v/>
      </c>
      <c r="EL605" s="253" t="str" cm="1">
        <f t="array" aca="1" ref="EL605" ca="1">IF(EL$2="","",IFERROR(IF(FIND(EL$2,$C605)&gt;=1,INDIRECT($B605&amp;"!"&amp;"AG"&amp;$A605),0),""))</f>
        <v/>
      </c>
      <c r="EM605" s="253" t="str" cm="1">
        <f t="array" aca="1" ref="EM605" ca="1">IF(EM$2="","",IFERROR(IF(FIND(EM$2,$C605)&gt;=1,INDIRECT($B605&amp;"!"&amp;"AG"&amp;$A605),0),""))</f>
        <v/>
      </c>
      <c r="EN605" s="253" t="str" cm="1">
        <f t="array" aca="1" ref="EN605" ca="1">IF(EN$2="","",IFERROR(IF(FIND(EN$2,$C605)&gt;=1,INDIRECT($B605&amp;"!"&amp;"AG"&amp;$A605),0),""))</f>
        <v/>
      </c>
      <c r="EO605" s="253" t="str" cm="1">
        <f t="array" aca="1" ref="EO605" ca="1">IF(EO$2="","",IFERROR(IF(FIND(EO$2,$C605)&gt;=1,INDIRECT($B605&amp;"!"&amp;"AG"&amp;$A605),0),""))</f>
        <v/>
      </c>
      <c r="EP605" s="253" t="str" cm="1">
        <f t="array" aca="1" ref="EP605" ca="1">IF(EP$2="","",IFERROR(IF(FIND(EP$2,$C605)&gt;=1,INDIRECT($B605&amp;"!"&amp;"AG"&amp;$A605),0),""))</f>
        <v/>
      </c>
      <c r="EQ605" s="253" t="str" cm="1">
        <f t="array" aca="1" ref="EQ605" ca="1">IF(EQ$2="","",IFERROR(IF(FIND(EQ$2,$C605)&gt;=1,INDIRECT($B605&amp;"!"&amp;"AG"&amp;$A605),0),""))</f>
        <v/>
      </c>
      <c r="ER605" s="253" t="str" cm="1">
        <f t="array" aca="1" ref="ER605" ca="1">IF(ER$2="","",IFERROR(IF(FIND(ER$2,$C605)&gt;=1,INDIRECT($B605&amp;"!"&amp;"AG"&amp;$A605),0),""))</f>
        <v/>
      </c>
      <c r="ES605" s="253" t="str" cm="1">
        <f t="array" aca="1" ref="ES605" ca="1">IF(ES$2="","",IFERROR(IF(FIND(ES$2,$C605)&gt;=1,INDIRECT($B605&amp;"!"&amp;"AG"&amp;$A605),0),""))</f>
        <v/>
      </c>
      <c r="ET605" s="253" t="str" cm="1">
        <f t="array" aca="1" ref="ET605" ca="1">IF(ET$2="","",IFERROR(IF(FIND(ET$2,$C605)&gt;=1,INDIRECT($B605&amp;"!"&amp;"AG"&amp;$A605),0),""))</f>
        <v/>
      </c>
      <c r="EU605" s="253" t="str" cm="1">
        <f t="array" aca="1" ref="EU605" ca="1">IF(EU$2="","",IFERROR(IF(FIND(EU$2,$C605)&gt;=1,INDIRECT($B605&amp;"!"&amp;"AG"&amp;$A605),0),""))</f>
        <v/>
      </c>
      <c r="EV605" s="253" t="str" cm="1">
        <f t="array" aca="1" ref="EV605" ca="1">IF(EV$2="","",IFERROR(IF(FIND(EV$2,$C605)&gt;=1,INDIRECT($B605&amp;"!"&amp;"AG"&amp;$A605),0),""))</f>
        <v/>
      </c>
    </row>
    <row r="606" spans="1:152" x14ac:dyDescent="0.3">
      <c r="A606" s="252">
        <f t="shared" ca="1" si="529"/>
        <v>43</v>
      </c>
      <c r="B606" s="252" t="str">
        <f t="shared" si="530"/>
        <v>Nov_2024</v>
      </c>
      <c r="C606" s="252" t="str">
        <f t="shared" ref="C606:C623" ca="1" si="534">IF(A606="","",IF(OR(AU606="",AU606=Row_total_eu_projects,AU606=Row_total_other,AU606=Row_total_absences),"",UPPER(AU606)))</f>
        <v/>
      </c>
      <c r="D606" s="253" t="str">
        <f t="array" aca="1" ref="D606" ca="1">IF(D$2="","",IFERROR(IF(FIND(D$2,$C606)&gt;=1,INDIRECT($B606&amp;"!"&amp;"AG"&amp;$A606),0),""))</f>
        <v/>
      </c>
      <c r="E606" s="253" t="str">
        <f t="array" aca="1" ref="E606" ca="1">IF(E$2="","",IFERROR(IF(FIND(E$2,$C606)&gt;=1,INDIRECT($B606&amp;"!"&amp;"AG"&amp;$A606),0),""))</f>
        <v/>
      </c>
      <c r="F606" s="253" t="str">
        <f t="array" aca="1" ref="F606" ca="1">IF(F$2="","",IFERROR(IF(FIND(F$2,$C606)&gt;=1,INDIRECT($B606&amp;"!"&amp;"AG"&amp;$A606),0),""))</f>
        <v/>
      </c>
      <c r="G606" s="253" t="str">
        <f t="array" aca="1" ref="G606" ca="1">IF(G$2="","",IFERROR(IF(FIND(G$2,$C606)&gt;=1,INDIRECT($B606&amp;"!"&amp;"AG"&amp;$A606),0),""))</f>
        <v/>
      </c>
      <c r="H606" s="253" t="str">
        <f t="array" aca="1" ref="H606" ca="1">IF(H$2="","",IFERROR(IF(FIND(H$2,$C606)&gt;=1,INDIRECT($B606&amp;"!"&amp;"AG"&amp;$A606),0),""))</f>
        <v/>
      </c>
      <c r="I606" s="253" t="str">
        <f t="array" aca="1" ref="I606" ca="1">IF(I$2="","",IFERROR(IF(FIND(I$2,$C606)&gt;=1,INDIRECT($B606&amp;"!"&amp;"AG"&amp;$A606),0),""))</f>
        <v/>
      </c>
      <c r="J606" s="253" t="str">
        <f t="array" aca="1" ref="J606" ca="1">IF(J$2="","",IFERROR(IF(FIND(J$2,$C606)&gt;=1,INDIRECT($B606&amp;"!"&amp;"AG"&amp;$A606),0),""))</f>
        <v/>
      </c>
      <c r="K606" s="253" t="str">
        <f t="array" aca="1" ref="K606" ca="1">IF(K$2="","",IFERROR(IF(FIND(K$2,$C606)&gt;=1,INDIRECT($B606&amp;"!"&amp;"AG"&amp;$A606),0),""))</f>
        <v/>
      </c>
      <c r="L606" s="253" t="str">
        <f t="array" aca="1" ref="L606" ca="1">IF(L$2="","",IFERROR(IF(FIND(L$2,$C606)&gt;=1,INDIRECT($B606&amp;"!"&amp;"AG"&amp;$A606),0),""))</f>
        <v/>
      </c>
      <c r="M606" s="253" t="str">
        <f t="array" aca="1" ref="M606" ca="1">IF(M$2="","",IFERROR(IF(FIND(M$2,$C606)&gt;=1,INDIRECT($B606&amp;"!"&amp;"AG"&amp;$A606),0),""))</f>
        <v/>
      </c>
      <c r="N606" s="253" t="str">
        <f t="array" aca="1" ref="N606" ca="1">IF(N$2="","",IFERROR(IF(FIND(N$2,$C606)&gt;=1,INDIRECT($B606&amp;"!"&amp;"AG"&amp;$A606),0),""))</f>
        <v/>
      </c>
      <c r="O606" s="253" t="str">
        <f t="array" aca="1" ref="O606" ca="1">IF(O$2="","",IFERROR(IF(FIND(O$2,$C606)&gt;=1,INDIRECT($B606&amp;"!"&amp;"AG"&amp;$A606),0),""))</f>
        <v/>
      </c>
      <c r="P606" s="253" t="str">
        <f t="array" aca="1" ref="P606" ca="1">IF(P$2="","",IFERROR(IF(FIND(P$2,$C606)&gt;=1,INDIRECT($B606&amp;"!"&amp;"AG"&amp;$A606),0),""))</f>
        <v/>
      </c>
      <c r="Q606" s="253" t="str">
        <f t="array" aca="1" ref="Q606" ca="1">IF(Q$2="","",IFERROR(IF(FIND(Q$2,$C606)&gt;=1,INDIRECT($B606&amp;"!"&amp;"AG"&amp;$A606),0),""))</f>
        <v/>
      </c>
      <c r="R606" s="253" t="str">
        <f t="array" aca="1" ref="R606" ca="1">IF(R$2="","",IFERROR(IF(FIND(R$2,$C606)&gt;=1,INDIRECT($B606&amp;"!"&amp;"AG"&amp;$A606),0),""))</f>
        <v/>
      </c>
      <c r="S606" s="253" t="str">
        <f t="array" aca="1" ref="S606" ca="1">IF(S$2="","",IFERROR(IF(FIND(S$2,$C606)&gt;=1,INDIRECT($B606&amp;"!"&amp;"AG"&amp;$A606),0),""))</f>
        <v/>
      </c>
      <c r="T606" s="253" t="str">
        <f t="array" aca="1" ref="T606" ca="1">IF(T$2="","",IFERROR(IF(FIND(T$2,$C606)&gt;=1,INDIRECT($B606&amp;"!"&amp;"AG"&amp;$A606),0),""))</f>
        <v/>
      </c>
      <c r="U606" s="253" t="str">
        <f t="array" aca="1" ref="U606" ca="1">IF(U$2="","",IFERROR(IF(FIND(U$2,$C606)&gt;=1,INDIRECT($B606&amp;"!"&amp;"AG"&amp;$A606),0),""))</f>
        <v/>
      </c>
      <c r="V606" s="253" t="str">
        <f t="array" aca="1" ref="V606" ca="1">IF(V$2="","",IFERROR(IF(FIND(V$2,$C606)&gt;=1,INDIRECT($B606&amp;"!"&amp;"AG"&amp;$A606),0),""))</f>
        <v/>
      </c>
      <c r="W606" s="253" t="str">
        <f t="array" aca="1" ref="W606" ca="1">IF(W$2="","",IFERROR(IF(FIND(W$2,$C606)&gt;=1,INDIRECT($B606&amp;"!"&amp;"AG"&amp;$A606),0),""))</f>
        <v/>
      </c>
      <c r="X606" s="253" t="str">
        <f t="array" aca="1" ref="X606" ca="1">IF(X$2="","",IFERROR(IF(FIND(X$2,$C606)&gt;=1,INDIRECT($B606&amp;"!"&amp;"AG"&amp;$A606),0),""))</f>
        <v/>
      </c>
      <c r="Y606" s="253" t="str">
        <f t="array" aca="1" ref="Y606" ca="1">IF(Y$2="","",IFERROR(IF(FIND(Y$2,$C606)&gt;=1,INDIRECT($B606&amp;"!"&amp;"AG"&amp;$A606),0),""))</f>
        <v/>
      </c>
      <c r="Z606" s="253" t="str">
        <f t="array" aca="1" ref="Z606" ca="1">IF(Z$2="","",IFERROR(IF(FIND(Z$2,$C606)&gt;=1,INDIRECT($B606&amp;"!"&amp;"AG"&amp;$A606),0),""))</f>
        <v/>
      </c>
      <c r="AA606" s="253" t="str">
        <f t="array" aca="1" ref="AA606" ca="1">IF(AA$2="","",IFERROR(IF(FIND(AA$2,$C606)&gt;=1,INDIRECT($B606&amp;"!"&amp;"AG"&amp;$A606),0),""))</f>
        <v/>
      </c>
      <c r="AB606" s="253" t="str">
        <f t="array" aca="1" ref="AB606" ca="1">IF(AB$2="","",IFERROR(IF(FIND(AB$2,$C606)&gt;=1,INDIRECT($B606&amp;"!"&amp;"AG"&amp;$A606),0),""))</f>
        <v/>
      </c>
      <c r="AC606" s="253" t="str">
        <f t="array" aca="1" ref="AC606" ca="1">IF(AC$2="","",IFERROR(IF(FIND(AC$2,$C606)&gt;=1,INDIRECT($B606&amp;"!"&amp;"AG"&amp;$A606),0),""))</f>
        <v/>
      </c>
      <c r="AD606" s="253" t="str">
        <f t="array" aca="1" ref="AD606" ca="1">IF(AD$2="","",IFERROR(IF(FIND(AD$2,$C606)&gt;=1,INDIRECT($B606&amp;"!"&amp;"AG"&amp;$A606),0),""))</f>
        <v/>
      </c>
      <c r="AE606" s="253" t="str">
        <f t="array" aca="1" ref="AE606" ca="1">IF(AE$2="","",IFERROR(IF(FIND(AE$2,$C606)&gt;=1,INDIRECT($B606&amp;"!"&amp;"AG"&amp;$A606),0),""))</f>
        <v/>
      </c>
      <c r="AF606" s="253" t="str">
        <f t="array" aca="1" ref="AF606" ca="1">IF(AF$2="","",IFERROR(IF(FIND(AF$2,$C606)&gt;=1,INDIRECT($B606&amp;"!"&amp;"AG"&amp;$A606),0),""))</f>
        <v/>
      </c>
      <c r="AG606" s="253" t="str">
        <f t="array" aca="1" ref="AG606" ca="1">IF(AG$2="","",IFERROR(IF(FIND(AG$2,$C606)&gt;=1,INDIRECT($B606&amp;"!"&amp;"AG"&amp;$A606),0),""))</f>
        <v/>
      </c>
      <c r="AH606" s="253" t="str">
        <f t="array" aca="1" ref="AH606" ca="1">IF(AH$2="","",IFERROR(IF(FIND(AH$2,$C606)&gt;=1,INDIRECT($B606&amp;"!"&amp;"AG"&amp;$A606),0),""))</f>
        <v/>
      </c>
      <c r="AI606" s="253" t="str">
        <f t="array" aca="1" ref="AI606" ca="1">IF(AI$2="","",IFERROR(IF(FIND(AI$2,$C606)&gt;=1,INDIRECT($B606&amp;"!"&amp;"AG"&amp;$A606),0),""))</f>
        <v/>
      </c>
      <c r="AJ606" s="253" t="str">
        <f t="array" aca="1" ref="AJ606" ca="1">IF(AJ$2="","",IFERROR(IF(FIND(AJ$2,$C606)&gt;=1,INDIRECT($B606&amp;"!"&amp;"AG"&amp;$A606),0),""))</f>
        <v/>
      </c>
      <c r="AK606" s="253" t="str">
        <f t="array" aca="1" ref="AK606" ca="1">IF(AK$2="","",IFERROR(IF(FIND(AK$2,$C606)&gt;=1,INDIRECT($B606&amp;"!"&amp;"AG"&amp;$A606),0),""))</f>
        <v/>
      </c>
      <c r="AL606" s="253" t="str">
        <f t="array" aca="1" ref="AL606" ca="1">IF(AL$2="","",IFERROR(IF(FIND(AL$2,$C606)&gt;=1,INDIRECT($B606&amp;"!"&amp;"AG"&amp;$A606),0),""))</f>
        <v/>
      </c>
      <c r="AM606" s="253" t="str">
        <f t="array" aca="1" ref="AM606" ca="1">IF(AM$2="","",IFERROR(IF(FIND(AM$2,$C606)&gt;=1,INDIRECT($B606&amp;"!"&amp;"AG"&amp;$A606),0),""))</f>
        <v/>
      </c>
      <c r="AN606" s="253" t="str">
        <f t="array" aca="1" ref="AN606" ca="1">IF(AN$2="","",IFERROR(IF(FIND(AN$2,$C606)&gt;=1,INDIRECT($B606&amp;"!"&amp;"AG"&amp;$A606),0),""))</f>
        <v/>
      </c>
      <c r="AO606" s="253" t="str">
        <f t="array" aca="1" ref="AO606" ca="1">IF(AO$2="","",IFERROR(IF(FIND(AO$2,$C606)&gt;=1,INDIRECT($B606&amp;"!"&amp;"AG"&amp;$A606),0),""))</f>
        <v/>
      </c>
      <c r="AP606" s="253" t="str">
        <f t="array" aca="1" ref="AP606" ca="1">IF(AP$2="","",IFERROR(IF(FIND(AP$2,$C606)&gt;=1,INDIRECT($B606&amp;"!"&amp;"AG"&amp;$A606),0),""))</f>
        <v/>
      </c>
      <c r="AQ606" s="253" t="str">
        <f t="array" aca="1" ref="AQ606" ca="1">IF(AQ$2="","",IFERROR(IF(FIND(AQ$2,$C606)&gt;=1,INDIRECT($B606&amp;"!"&amp;"AG"&amp;$A606),0),""))</f>
        <v/>
      </c>
      <c r="AR606" s="253" t="str">
        <f t="array" aca="1" ref="AR606" ca="1">IF(AR$2="","",IFERROR(IF(FIND(AR$2,$C606)&gt;=1,INDIRECT($B606&amp;"!"&amp;"AG"&amp;$A606),0),""))</f>
        <v/>
      </c>
      <c r="AS606" s="253" t="str">
        <f t="array" aca="1" ref="AS606" ca="1">IF(AS$2="","",IFERROR(IF(FIND(AS$2,$C606)&gt;=1,INDIRECT($B606&amp;"!"&amp;"AG"&amp;$A606),0),""))</f>
        <v/>
      </c>
      <c r="AU606" s="254" t="str">
        <f t="array" aca="1" ref="AU606" ca="1">IFERROR(INDIRECT(B606&amp;"!"&amp;"A"&amp;A606),"")</f>
        <v/>
      </c>
      <c r="AV606" s="2" t="str">
        <f t="shared" ca="1" si="531"/>
        <v/>
      </c>
      <c r="AW606" s="253" t="str">
        <f t="array" aca="1" ref="AW606" ca="1">IF(AW$2="","",IFERROR(IF(FIND(AW$2,$C606)&gt;=1,IF(INDIRECT($B606&amp;"!"&amp;"AH"&amp;$A606)="","",INDIRECT($B606&amp;"!"&amp;"AH"&amp;$A606)),0),""))</f>
        <v/>
      </c>
      <c r="AX606" s="253" t="str">
        <f t="array" aca="1" ref="AX606" ca="1">IF(AX$2="","",IFERROR(IF(FIND(AX$2,$C606)&gt;=1,IF(INDIRECT($B606&amp;"!"&amp;"AH"&amp;$A606)="","",INDIRECT($B606&amp;"!"&amp;"AH"&amp;$A606)),0),""))</f>
        <v/>
      </c>
      <c r="AY606" s="253" t="str">
        <f t="array" aca="1" ref="AY606" ca="1">IF(AY$2="","",IFERROR(IF(FIND(AY$2,$C606)&gt;=1,IF(INDIRECT($B606&amp;"!"&amp;"AH"&amp;$A606)="","",INDIRECT($B606&amp;"!"&amp;"AH"&amp;$A606)),0),""))</f>
        <v/>
      </c>
      <c r="AZ606" s="253" t="str">
        <f t="array" aca="1" ref="AZ606" ca="1">IF(AZ$2="","",IFERROR(IF(FIND(AZ$2,$C606)&gt;=1,IF(INDIRECT($B606&amp;"!"&amp;"AH"&amp;$A606)="","",INDIRECT($B606&amp;"!"&amp;"AH"&amp;$A606)),0),""))</f>
        <v/>
      </c>
      <c r="BA606" s="253" t="str">
        <f t="array" aca="1" ref="BA606" ca="1">IF(BA$2="","",IFERROR(IF(FIND(BA$2,$C606)&gt;=1,IF(INDIRECT($B606&amp;"!"&amp;"AH"&amp;$A606)="","",INDIRECT($B606&amp;"!"&amp;"AH"&amp;$A606)),0),""))</f>
        <v/>
      </c>
      <c r="BB606" s="253" t="str">
        <f t="array" aca="1" ref="BB606" ca="1">IF(BB$2="","",IFERROR(IF(FIND(BB$2,$C606)&gt;=1,IF(INDIRECT($B606&amp;"!"&amp;"AH"&amp;$A606)="","",INDIRECT($B606&amp;"!"&amp;"AH"&amp;$A606)),0),""))</f>
        <v/>
      </c>
      <c r="BC606" s="253" t="str">
        <f t="array" aca="1" ref="BC606" ca="1">IF(BC$2="","",IFERROR(IF(FIND(BC$2,$C606)&gt;=1,IF(INDIRECT($B606&amp;"!"&amp;"AH"&amp;$A606)="","",INDIRECT($B606&amp;"!"&amp;"AH"&amp;$A606)),0),""))</f>
        <v/>
      </c>
      <c r="BD606" s="253" t="str">
        <f t="array" aca="1" ref="BD606" ca="1">IF(BD$2="","",IFERROR(IF(FIND(BD$2,$C606)&gt;=1,IF(INDIRECT($B606&amp;"!"&amp;"AH"&amp;$A606)="","",INDIRECT($B606&amp;"!"&amp;"AH"&amp;$A606)),0),""))</f>
        <v/>
      </c>
      <c r="BE606" s="253" t="str">
        <f t="array" aca="1" ref="BE606" ca="1">IF(BE$2="","",IFERROR(IF(FIND(BE$2,$C606)&gt;=1,IF(INDIRECT($B606&amp;"!"&amp;"AH"&amp;$A606)="","",INDIRECT($B606&amp;"!"&amp;"AH"&amp;$A606)),0),""))</f>
        <v/>
      </c>
      <c r="BF606" s="253" t="str">
        <f t="array" aca="1" ref="BF606" ca="1">IF(BF$2="","",IFERROR(IF(FIND(BF$2,$C606)&gt;=1,IF(INDIRECT($B606&amp;"!"&amp;"AH"&amp;$A606)="","",INDIRECT($B606&amp;"!"&amp;"AH"&amp;$A606)),0),""))</f>
        <v/>
      </c>
      <c r="BG606" s="253" t="str">
        <f t="array" aca="1" ref="BG606" ca="1">IF(BG$2="","",IFERROR(IF(FIND(BG$2,$C606)&gt;=1,IF(INDIRECT($B606&amp;"!"&amp;"AH"&amp;$A606)="","",INDIRECT($B606&amp;"!"&amp;"AH"&amp;$A606)),0),""))</f>
        <v/>
      </c>
      <c r="BH606" s="253" t="str">
        <f t="array" aca="1" ref="BH606" ca="1">IF(BH$2="","",IFERROR(IF(FIND(BH$2,$C606)&gt;=1,IF(INDIRECT($B606&amp;"!"&amp;"AH"&amp;$A606)="","",INDIRECT($B606&amp;"!"&amp;"AH"&amp;$A606)),0),""))</f>
        <v/>
      </c>
      <c r="BI606" s="253" t="str">
        <f t="array" aca="1" ref="BI606" ca="1">IF(BI$2="","",IFERROR(IF(FIND(BI$2,$C606)&gt;=1,IF(INDIRECT($B606&amp;"!"&amp;"AH"&amp;$A606)="","",INDIRECT($B606&amp;"!"&amp;"AH"&amp;$A606)),0),""))</f>
        <v/>
      </c>
      <c r="BJ606" s="253" t="str">
        <f t="array" aca="1" ref="BJ606" ca="1">IF(BJ$2="","",IFERROR(IF(FIND(BJ$2,$C606)&gt;=1,IF(INDIRECT($B606&amp;"!"&amp;"AH"&amp;$A606)="","",INDIRECT($B606&amp;"!"&amp;"AH"&amp;$A606)),0),""))</f>
        <v/>
      </c>
      <c r="BK606" s="253" t="str">
        <f t="array" aca="1" ref="BK606" ca="1">IF(BK$2="","",IFERROR(IF(FIND(BK$2,$C606)&gt;=1,IF(INDIRECT($B606&amp;"!"&amp;"AH"&amp;$A606)="","",INDIRECT($B606&amp;"!"&amp;"AH"&amp;$A606)),0),""))</f>
        <v/>
      </c>
      <c r="BL606" s="253" t="str">
        <f t="array" aca="1" ref="BL606" ca="1">IF(BL$2="","",IFERROR(IF(FIND(BL$2,$C606)&gt;=1,IF(INDIRECT($B606&amp;"!"&amp;"AH"&amp;$A606)="","",INDIRECT($B606&amp;"!"&amp;"AH"&amp;$A606)),0),""))</f>
        <v/>
      </c>
      <c r="BM606" s="253" t="str">
        <f t="array" aca="1" ref="BM606" ca="1">IF(BM$2="","",IFERROR(IF(FIND(BM$2,$C606)&gt;=1,IF(INDIRECT($B606&amp;"!"&amp;"AH"&amp;$A606)="","",INDIRECT($B606&amp;"!"&amp;"AH"&amp;$A606)),0),""))</f>
        <v/>
      </c>
      <c r="BN606" s="253" t="str">
        <f t="array" aca="1" ref="BN606" ca="1">IF(BN$2="","",IFERROR(IF(FIND(BN$2,$C606)&gt;=1,IF(INDIRECT($B606&amp;"!"&amp;"AH"&amp;$A606)="","",INDIRECT($B606&amp;"!"&amp;"AH"&amp;$A606)),0),""))</f>
        <v/>
      </c>
      <c r="BO606" s="253" t="str">
        <f t="array" aca="1" ref="BO606" ca="1">IF(BO$2="","",IFERROR(IF(FIND(BO$2,$C606)&gt;=1,IF(INDIRECT($B606&amp;"!"&amp;"AH"&amp;$A606)="","",INDIRECT($B606&amp;"!"&amp;"AH"&amp;$A606)),0),""))</f>
        <v/>
      </c>
      <c r="BP606" s="253" t="str">
        <f t="array" aca="1" ref="BP606" ca="1">IF(BP$2="","",IFERROR(IF(FIND(BP$2,$C606)&gt;=1,IF(INDIRECT($B606&amp;"!"&amp;"AH"&amp;$A606)="","",INDIRECT($B606&amp;"!"&amp;"AH"&amp;$A606)),0),""))</f>
        <v/>
      </c>
      <c r="BQ606" s="253" t="str">
        <f t="array" aca="1" ref="BQ606" ca="1">IF(BQ$2="","",IFERROR(IF(FIND(BQ$2,$C606)&gt;=1,IF(INDIRECT($B606&amp;"!"&amp;"AH"&amp;$A606)="","",INDIRECT($B606&amp;"!"&amp;"AH"&amp;$A606)),0),""))</f>
        <v/>
      </c>
      <c r="BR606" s="253" t="str">
        <f t="array" aca="1" ref="BR606" ca="1">IF(BR$2="","",IFERROR(IF(FIND(BR$2,$C606)&gt;=1,IF(INDIRECT($B606&amp;"!"&amp;"AH"&amp;$A606)="","",INDIRECT($B606&amp;"!"&amp;"AH"&amp;$A606)),0),""))</f>
        <v/>
      </c>
      <c r="BS606" s="253" t="str">
        <f t="array" aca="1" ref="BS606" ca="1">IF(BS$2="","",IFERROR(IF(FIND(BS$2,$C606)&gt;=1,IF(INDIRECT($B606&amp;"!"&amp;"AH"&amp;$A606)="","",INDIRECT($B606&amp;"!"&amp;"AH"&amp;$A606)),0),""))</f>
        <v/>
      </c>
      <c r="BT606" s="253" t="str">
        <f t="array" aca="1" ref="BT606" ca="1">IF(BT$2="","",IFERROR(IF(FIND(BT$2,$C606)&gt;=1,IF(INDIRECT($B606&amp;"!"&amp;"AH"&amp;$A606)="","",INDIRECT($B606&amp;"!"&amp;"AH"&amp;$A606)),0),""))</f>
        <v/>
      </c>
      <c r="BU606" s="253" t="str">
        <f t="array" aca="1" ref="BU606" ca="1">IF(BU$2="","",IFERROR(IF(FIND(BU$2,$C606)&gt;=1,IF(INDIRECT($B606&amp;"!"&amp;"AH"&amp;$A606)="","",INDIRECT($B606&amp;"!"&amp;"AH"&amp;$A606)),0),""))</f>
        <v/>
      </c>
      <c r="BV606" s="253" t="str">
        <f t="array" aca="1" ref="BV606" ca="1">IF(BV$2="","",IFERROR(IF(FIND(BV$2,$C606)&gt;=1,IF(INDIRECT($B606&amp;"!"&amp;"AH"&amp;$A606)="","",INDIRECT($B606&amp;"!"&amp;"AH"&amp;$A606)),0),""))</f>
        <v/>
      </c>
      <c r="BW606" s="253" t="str">
        <f t="array" aca="1" ref="BW606" ca="1">IF(BW$2="","",IFERROR(IF(FIND(BW$2,$C606)&gt;=1,IF(INDIRECT($B606&amp;"!"&amp;"AH"&amp;$A606)="","",INDIRECT($B606&amp;"!"&amp;"AH"&amp;$A606)),0),""))</f>
        <v/>
      </c>
      <c r="BX606" s="253" t="str">
        <f t="array" aca="1" ref="BX606" ca="1">IF(BX$2="","",IFERROR(IF(FIND(BX$2,$C606)&gt;=1,IF(INDIRECT($B606&amp;"!"&amp;"AH"&amp;$A606)="","",INDIRECT($B606&amp;"!"&amp;"AH"&amp;$A606)),0),""))</f>
        <v/>
      </c>
      <c r="BY606" s="253" t="str">
        <f t="array" aca="1" ref="BY606" ca="1">IF(BY$2="","",IFERROR(IF(FIND(BY$2,$C606)&gt;=1,IF(INDIRECT($B606&amp;"!"&amp;"AH"&amp;$A606)="","",INDIRECT($B606&amp;"!"&amp;"AH"&amp;$A606)),0),""))</f>
        <v/>
      </c>
      <c r="BZ606" s="253" t="str">
        <f t="array" aca="1" ref="BZ606" ca="1">IF(BZ$2="","",IFERROR(IF(FIND(BZ$2,$C606)&gt;=1,IF(INDIRECT($B606&amp;"!"&amp;"AH"&amp;$A606)="","",INDIRECT($B606&amp;"!"&amp;"AH"&amp;$A606)),0),""))</f>
        <v/>
      </c>
      <c r="CA606" s="253" t="str">
        <f t="array" aca="1" ref="CA606" ca="1">IF(CA$2="","",IFERROR(IF(FIND(CA$2,$C606)&gt;=1,IF(INDIRECT($B606&amp;"!"&amp;"AH"&amp;$A606)="","",INDIRECT($B606&amp;"!"&amp;"AH"&amp;$A606)),0),""))</f>
        <v/>
      </c>
      <c r="CB606" s="253" t="str">
        <f t="array" aca="1" ref="CB606" ca="1">IF(CB$2="","",IFERROR(IF(FIND(CB$2,$C606)&gt;=1,IF(INDIRECT($B606&amp;"!"&amp;"AH"&amp;$A606)="","",INDIRECT($B606&amp;"!"&amp;"AH"&amp;$A606)),0),""))</f>
        <v/>
      </c>
      <c r="CC606" s="253" t="str">
        <f t="array" aca="1" ref="CC606" ca="1">IF(CC$2="","",IFERROR(IF(FIND(CC$2,$C606)&gt;=1,IF(INDIRECT($B606&amp;"!"&amp;"AH"&amp;$A606)="","",INDIRECT($B606&amp;"!"&amp;"AH"&amp;$A606)),0),""))</f>
        <v/>
      </c>
      <c r="CD606" s="253" t="str">
        <f t="array" aca="1" ref="CD606" ca="1">IF(CD$2="","",IFERROR(IF(FIND(CD$2,$C606)&gt;=1,IF(INDIRECT($B606&amp;"!"&amp;"AH"&amp;$A606)="","",INDIRECT($B606&amp;"!"&amp;"AH"&amp;$A606)),0),""))</f>
        <v/>
      </c>
      <c r="CE606" s="253" t="str">
        <f t="array" aca="1" ref="CE606" ca="1">IF(CE$2="","",IFERROR(IF(FIND(CE$2,$C606)&gt;=1,IF(INDIRECT($B606&amp;"!"&amp;"AH"&amp;$A606)="","",INDIRECT($B606&amp;"!"&amp;"AH"&amp;$A606)),0),""))</f>
        <v/>
      </c>
      <c r="CF606" s="253" t="str">
        <f t="array" aca="1" ref="CF606" ca="1">IF(CF$2="","",IFERROR(IF(FIND(CF$2,$C606)&gt;=1,IF(INDIRECT($B606&amp;"!"&amp;"AH"&amp;$A606)="","",INDIRECT($B606&amp;"!"&amp;"AH"&amp;$A606)),0),""))</f>
        <v/>
      </c>
      <c r="CG606" s="253" t="str">
        <f t="array" aca="1" ref="CG606" ca="1">IF(CG$2="","",IFERROR(IF(FIND(CG$2,$C606)&gt;=1,IF(INDIRECT($B606&amp;"!"&amp;"AH"&amp;$A606)="","",INDIRECT($B606&amp;"!"&amp;"AH"&amp;$A606)),0),""))</f>
        <v/>
      </c>
      <c r="CH606" s="253" t="str">
        <f t="array" aca="1" ref="CH606" ca="1">IF(CH$2="","",IFERROR(IF(FIND(CH$2,$C606)&gt;=1,IF(INDIRECT($B606&amp;"!"&amp;"AH"&amp;$A606)="","",INDIRECT($B606&amp;"!"&amp;"AH"&amp;$A606)),0),""))</f>
        <v/>
      </c>
      <c r="CI606" s="253" t="str">
        <f t="array" aca="1" ref="CI606" ca="1">IF(CI$2="","",IFERROR(IF(FIND(CI$2,$C606)&gt;=1,IF(INDIRECT($B606&amp;"!"&amp;"AH"&amp;$A606)="","",INDIRECT($B606&amp;"!"&amp;"AH"&amp;$A606)),0),""))</f>
        <v/>
      </c>
      <c r="CJ606" s="253" t="str">
        <f t="array" aca="1" ref="CJ606" ca="1">IF(CJ$2="","",IFERROR(IF(FIND(CJ$2,$C606)&gt;=1,IF(INDIRECT($B606&amp;"!"&amp;"AH"&amp;$A606)="","",INDIRECT($B606&amp;"!"&amp;"AH"&amp;$A606)),0),""))</f>
        <v/>
      </c>
      <c r="CK606" s="253" t="str">
        <f t="array" aca="1" ref="CK606" ca="1">IF(CK$2="","",IFERROR(IF(FIND(CK$2,$C606)&gt;=1,IF(INDIRECT($B606&amp;"!"&amp;"AH"&amp;$A606)="","",INDIRECT($B606&amp;"!"&amp;"AH"&amp;$A606)),0),""))</f>
        <v/>
      </c>
      <c r="CL606" s="253" t="str">
        <f t="array" aca="1" ref="CL606" ca="1">IF(CL$2="","",IFERROR(IF(FIND(CL$2,$C606)&gt;=1,IF(INDIRECT($B606&amp;"!"&amp;"AH"&amp;$A606)="","",INDIRECT($B606&amp;"!"&amp;"AH"&amp;$A606)),0),""))</f>
        <v/>
      </c>
      <c r="CO606" s="2" t="str">
        <f t="shared" ca="1" si="532"/>
        <v/>
      </c>
      <c r="CP606" s="253" t="str">
        <f t="array" aca="1" ref="CP606" ca="1">IF(CP$2="","",IFERROR(IF(FIND(CP$2,$C606)&gt;=1,INDIRECT($B606&amp;"!"&amp;"AG"&amp;$A606),0),""))</f>
        <v/>
      </c>
      <c r="CQ606" s="253" t="str">
        <f t="array" aca="1" ref="CQ606" ca="1">IF(CQ$2="","",IFERROR(IF(FIND(CQ$2,$C606)&gt;=1,INDIRECT($B606&amp;"!"&amp;"AG"&amp;$A606),0),""))</f>
        <v/>
      </c>
      <c r="CR606" s="253" t="str">
        <f t="array" aca="1" ref="CR606" ca="1">IF(CR$2="","",IFERROR(IF(FIND(CR$2,$C606)&gt;=1,INDIRECT($B606&amp;"!"&amp;"AG"&amp;$A606),0),""))</f>
        <v/>
      </c>
      <c r="CS606" s="253" t="str">
        <f t="array" aca="1" ref="CS606" ca="1">IF(CS$2="","",IFERROR(IF(FIND(CS$2,$C606)&gt;=1,INDIRECT($B606&amp;"!"&amp;"AG"&amp;$A606),0),""))</f>
        <v/>
      </c>
      <c r="CV606" s="2" t="str">
        <f t="shared" ca="1" si="533"/>
        <v/>
      </c>
      <c r="CW606" s="253" t="str">
        <f t="array" aca="1" ref="CW606" ca="1">IF(CW$2="","",IFERROR(IF(FIND(CW$2,$C606)&gt;=1,IF(INDIRECT($B606&amp;"!"&amp;"AH"&amp;$A606)="","",INDIRECT($B606&amp;"!"&amp;"AH"&amp;$A606)&amp;" "),0),""))</f>
        <v/>
      </c>
      <c r="CX606" s="253" t="str">
        <f t="array" aca="1" ref="CX606" ca="1">IF(CX$2="","",IFERROR(IF(FIND(CX$2,$C606)&gt;=1,IF(INDIRECT($B606&amp;"!"&amp;"AH"&amp;$A606)="","",INDIRECT($B606&amp;"!"&amp;"AH"&amp;$A606)&amp;" "),0),""))</f>
        <v/>
      </c>
      <c r="CY606" s="253" t="str">
        <f t="array" aca="1" ref="CY606" ca="1">IF(CY$2="","",IFERROR(IF(FIND(CY$2,$C606)&gt;=1,IF(INDIRECT($B606&amp;"!"&amp;"AH"&amp;$A606)="","",INDIRECT($B606&amp;"!"&amp;"AH"&amp;$A606)&amp;" "),0),""))</f>
        <v/>
      </c>
      <c r="CZ606" s="253" t="str">
        <f t="array" aca="1" ref="CZ606" ca="1">IF(CZ$2="","",IFERROR(IF(FIND(CZ$2,$C606)&gt;=1,IF(INDIRECT($B606&amp;"!"&amp;"AH"&amp;$A606)="","",INDIRECT($B606&amp;"!"&amp;"AH"&amp;$A606)&amp;" "),0),""))</f>
        <v/>
      </c>
      <c r="DC606" s="2" t="str">
        <f t="shared" ca="1" si="493"/>
        <v/>
      </c>
      <c r="DD606" s="253" t="str" cm="1">
        <f t="array" aca="1" ref="DD606" ca="1">IF(DD$2="","",IFERROR(IF(FIND(DD$2,$C606)&gt;=1,INDIRECT($B606&amp;"!"&amp;"AG"&amp;$A606),0),""))</f>
        <v/>
      </c>
      <c r="DE606" s="253" t="str" cm="1">
        <f t="array" aca="1" ref="DE606" ca="1">IF(DE$2="","",IFERROR(IF(FIND(DE$2,$C606)&gt;=1,INDIRECT($B606&amp;"!"&amp;"AG"&amp;$A606),0),""))</f>
        <v/>
      </c>
      <c r="DF606" s="253" t="str" cm="1">
        <f t="array" aca="1" ref="DF606" ca="1">IF(DF$2="","",IFERROR(IF(FIND(DF$2,$C606)&gt;=1,INDIRECT($B606&amp;"!"&amp;"AG"&amp;$A606),0),""))</f>
        <v/>
      </c>
      <c r="DG606" s="253" t="str" cm="1">
        <f t="array" aca="1" ref="DG606" ca="1">IF(DG$2="","",IFERROR(IF(FIND(DG$2,$C606)&gt;=1,INDIRECT($B606&amp;"!"&amp;"AG"&amp;$A606),0),""))</f>
        <v/>
      </c>
      <c r="DH606" s="253" t="str" cm="1">
        <f t="array" aca="1" ref="DH606" ca="1">IF(DH$2="","",IFERROR(IF(FIND(DH$2,$C606)&gt;=1,INDIRECT($B606&amp;"!"&amp;"AG"&amp;$A606),0),""))</f>
        <v/>
      </c>
      <c r="DI606" s="253" t="str" cm="1">
        <f t="array" aca="1" ref="DI606" ca="1">IF(DI$2="","",IFERROR(IF(FIND(DI$2,$C606)&gt;=1,INDIRECT($B606&amp;"!"&amp;"AG"&amp;$A606),0),""))</f>
        <v/>
      </c>
      <c r="DJ606" s="253" t="str" cm="1">
        <f t="array" aca="1" ref="DJ606" ca="1">IF(DJ$2="","",IFERROR(IF(FIND(DJ$2,$C606)&gt;=1,INDIRECT($B606&amp;"!"&amp;"AG"&amp;$A606),0),""))</f>
        <v/>
      </c>
      <c r="DK606" s="253" t="str" cm="1">
        <f t="array" aca="1" ref="DK606" ca="1">IF(DK$2="","",IFERROR(IF(FIND(DK$2,$C606)&gt;=1,INDIRECT($B606&amp;"!"&amp;"AG"&amp;$A606),0),""))</f>
        <v/>
      </c>
      <c r="DL606" s="253" t="str" cm="1">
        <f t="array" aca="1" ref="DL606" ca="1">IF(DL$2="","",IFERROR(IF(FIND(DL$2,$C606)&gt;=1,INDIRECT($B606&amp;"!"&amp;"AG"&amp;$A606),0),""))</f>
        <v/>
      </c>
      <c r="DM606" s="253" t="str" cm="1">
        <f t="array" aca="1" ref="DM606" ca="1">IF(DM$2="","",IFERROR(IF(FIND(DM$2,$C606)&gt;=1,INDIRECT($B606&amp;"!"&amp;"AG"&amp;$A606),0),""))</f>
        <v/>
      </c>
      <c r="DN606" s="253" t="str" cm="1">
        <f t="array" aca="1" ref="DN606" ca="1">IF(DN$2="","",IFERROR(IF(FIND(DN$2,$C606)&gt;=1,INDIRECT($B606&amp;"!"&amp;"AG"&amp;$A606),0),""))</f>
        <v/>
      </c>
      <c r="DO606" s="253" t="str" cm="1">
        <f t="array" aca="1" ref="DO606" ca="1">IF(DO$2="","",IFERROR(IF(FIND(DO$2,$C606)&gt;=1,INDIRECT($B606&amp;"!"&amp;"AG"&amp;$A606),0),""))</f>
        <v/>
      </c>
      <c r="DP606" s="253" t="str" cm="1">
        <f t="array" aca="1" ref="DP606" ca="1">IF(DP$2="","",IFERROR(IF(FIND(DP$2,$C606)&gt;=1,INDIRECT($B606&amp;"!"&amp;"AG"&amp;$A606),0),""))</f>
        <v/>
      </c>
      <c r="DQ606" s="253" t="str" cm="1">
        <f t="array" aca="1" ref="DQ606" ca="1">IF(DQ$2="","",IFERROR(IF(FIND(DQ$2,$C606)&gt;=1,INDIRECT($B606&amp;"!"&amp;"AG"&amp;$A606),0),""))</f>
        <v/>
      </c>
      <c r="DR606" s="253" t="str" cm="1">
        <f t="array" aca="1" ref="DR606" ca="1">IF(DR$2="","",IFERROR(IF(FIND(DR$2,$C606)&gt;=1,INDIRECT($B606&amp;"!"&amp;"AG"&amp;$A606),0),""))</f>
        <v/>
      </c>
      <c r="DS606" s="253" t="str" cm="1">
        <f t="array" aca="1" ref="DS606" ca="1">IF(DS$2="","",IFERROR(IF(FIND(DS$2,$C606)&gt;=1,INDIRECT($B606&amp;"!"&amp;"AG"&amp;$A606),0),""))</f>
        <v/>
      </c>
      <c r="DT606" s="253" t="str" cm="1">
        <f t="array" aca="1" ref="DT606" ca="1">IF(DT$2="","",IFERROR(IF(FIND(DT$2,$C606)&gt;=1,INDIRECT($B606&amp;"!"&amp;"AG"&amp;$A606),0),""))</f>
        <v/>
      </c>
      <c r="DU606" s="253" t="str" cm="1">
        <f t="array" aca="1" ref="DU606" ca="1">IF(DU$2="","",IFERROR(IF(FIND(DU$2,$C606)&gt;=1,INDIRECT($B606&amp;"!"&amp;"AG"&amp;$A606),0),""))</f>
        <v/>
      </c>
      <c r="DV606" s="253" t="str" cm="1">
        <f t="array" aca="1" ref="DV606" ca="1">IF(DV$2="","",IFERROR(IF(FIND(DV$2,$C606)&gt;=1,INDIRECT($B606&amp;"!"&amp;"AG"&amp;$A606),0),""))</f>
        <v/>
      </c>
      <c r="DW606" s="253" t="str" cm="1">
        <f t="array" aca="1" ref="DW606" ca="1">IF(DW$2="","",IFERROR(IF(FIND(DW$2,$C606)&gt;=1,INDIRECT($B606&amp;"!"&amp;"AG"&amp;$A606),0),""))</f>
        <v/>
      </c>
      <c r="DX606" s="253" t="str" cm="1">
        <f t="array" aca="1" ref="DX606" ca="1">IF(DX$2="","",IFERROR(IF(FIND(DX$2,$C606)&gt;=1,INDIRECT($B606&amp;"!"&amp;"AG"&amp;$A606),0),""))</f>
        <v/>
      </c>
      <c r="DY606" s="253" t="str" cm="1">
        <f t="array" aca="1" ref="DY606" ca="1">IF(DY$2="","",IFERROR(IF(FIND(DY$2,$C606)&gt;=1,INDIRECT($B606&amp;"!"&amp;"AG"&amp;$A606),0),""))</f>
        <v/>
      </c>
      <c r="DZ606" s="253" t="str" cm="1">
        <f t="array" aca="1" ref="DZ606" ca="1">IF(DZ$2="","",IFERROR(IF(FIND(DZ$2,$C606)&gt;=1,INDIRECT($B606&amp;"!"&amp;"AG"&amp;$A606),0),""))</f>
        <v/>
      </c>
      <c r="EA606" s="253" t="str" cm="1">
        <f t="array" aca="1" ref="EA606" ca="1">IF(EA$2="","",IFERROR(IF(FIND(EA$2,$C606)&gt;=1,INDIRECT($B606&amp;"!"&amp;"AG"&amp;$A606),0),""))</f>
        <v/>
      </c>
      <c r="EB606" s="253" t="str" cm="1">
        <f t="array" aca="1" ref="EB606" ca="1">IF(EB$2="","",IFERROR(IF(FIND(EB$2,$C606)&gt;=1,INDIRECT($B606&amp;"!"&amp;"AG"&amp;$A606),0),""))</f>
        <v/>
      </c>
      <c r="EC606" s="253" t="str" cm="1">
        <f t="array" aca="1" ref="EC606" ca="1">IF(EC$2="","",IFERROR(IF(FIND(EC$2,$C606)&gt;=1,INDIRECT($B606&amp;"!"&amp;"AG"&amp;$A606),0),""))</f>
        <v/>
      </c>
      <c r="ED606" s="253" t="str" cm="1">
        <f t="array" aca="1" ref="ED606" ca="1">IF(ED$2="","",IFERROR(IF(FIND(ED$2,$C606)&gt;=1,INDIRECT($B606&amp;"!"&amp;"AG"&amp;$A606),0),""))</f>
        <v/>
      </c>
      <c r="EE606" s="253" t="str" cm="1">
        <f t="array" aca="1" ref="EE606" ca="1">IF(EE$2="","",IFERROR(IF(FIND(EE$2,$C606)&gt;=1,INDIRECT($B606&amp;"!"&amp;"AG"&amp;$A606),0),""))</f>
        <v/>
      </c>
      <c r="EF606" s="253" t="str" cm="1">
        <f t="array" aca="1" ref="EF606" ca="1">IF(EF$2="","",IFERROR(IF(FIND(EF$2,$C606)&gt;=1,INDIRECT($B606&amp;"!"&amp;"AG"&amp;$A606),0),""))</f>
        <v/>
      </c>
      <c r="EG606" s="253" t="str" cm="1">
        <f t="array" aca="1" ref="EG606" ca="1">IF(EG$2="","",IFERROR(IF(FIND(EG$2,$C606)&gt;=1,INDIRECT($B606&amp;"!"&amp;"AG"&amp;$A606),0),""))</f>
        <v/>
      </c>
      <c r="EH606" s="253" t="str" cm="1">
        <f t="array" aca="1" ref="EH606" ca="1">IF(EH$2="","",IFERROR(IF(FIND(EH$2,$C606)&gt;=1,INDIRECT($B606&amp;"!"&amp;"AG"&amp;$A606),0),""))</f>
        <v/>
      </c>
      <c r="EI606" s="253" t="str" cm="1">
        <f t="array" aca="1" ref="EI606" ca="1">IF(EI$2="","",IFERROR(IF(FIND(EI$2,$C606)&gt;=1,INDIRECT($B606&amp;"!"&amp;"AG"&amp;$A606),0),""))</f>
        <v/>
      </c>
      <c r="EJ606" s="253" t="str" cm="1">
        <f t="array" aca="1" ref="EJ606" ca="1">IF(EJ$2="","",IFERROR(IF(FIND(EJ$2,$C606)&gt;=1,INDIRECT($B606&amp;"!"&amp;"AG"&amp;$A606),0),""))</f>
        <v/>
      </c>
      <c r="EK606" s="253" t="str" cm="1">
        <f t="array" aca="1" ref="EK606" ca="1">IF(EK$2="","",IFERROR(IF(FIND(EK$2,$C606)&gt;=1,INDIRECT($B606&amp;"!"&amp;"AG"&amp;$A606),0),""))</f>
        <v/>
      </c>
      <c r="EL606" s="253" t="str" cm="1">
        <f t="array" aca="1" ref="EL606" ca="1">IF(EL$2="","",IFERROR(IF(FIND(EL$2,$C606)&gt;=1,INDIRECT($B606&amp;"!"&amp;"AG"&amp;$A606),0),""))</f>
        <v/>
      </c>
      <c r="EM606" s="253" t="str" cm="1">
        <f t="array" aca="1" ref="EM606" ca="1">IF(EM$2="","",IFERROR(IF(FIND(EM$2,$C606)&gt;=1,INDIRECT($B606&amp;"!"&amp;"AG"&amp;$A606),0),""))</f>
        <v/>
      </c>
      <c r="EN606" s="253" t="str" cm="1">
        <f t="array" aca="1" ref="EN606" ca="1">IF(EN$2="","",IFERROR(IF(FIND(EN$2,$C606)&gt;=1,INDIRECT($B606&amp;"!"&amp;"AG"&amp;$A606),0),""))</f>
        <v/>
      </c>
      <c r="EO606" s="253" t="str" cm="1">
        <f t="array" aca="1" ref="EO606" ca="1">IF(EO$2="","",IFERROR(IF(FIND(EO$2,$C606)&gt;=1,INDIRECT($B606&amp;"!"&amp;"AG"&amp;$A606),0),""))</f>
        <v/>
      </c>
      <c r="EP606" s="253" t="str" cm="1">
        <f t="array" aca="1" ref="EP606" ca="1">IF(EP$2="","",IFERROR(IF(FIND(EP$2,$C606)&gt;=1,INDIRECT($B606&amp;"!"&amp;"AG"&amp;$A606),0),""))</f>
        <v/>
      </c>
      <c r="EQ606" s="253" t="str" cm="1">
        <f t="array" aca="1" ref="EQ606" ca="1">IF(EQ$2="","",IFERROR(IF(FIND(EQ$2,$C606)&gt;=1,INDIRECT($B606&amp;"!"&amp;"AG"&amp;$A606),0),""))</f>
        <v/>
      </c>
      <c r="ER606" s="253" t="str" cm="1">
        <f t="array" aca="1" ref="ER606" ca="1">IF(ER$2="","",IFERROR(IF(FIND(ER$2,$C606)&gt;=1,INDIRECT($B606&amp;"!"&amp;"AG"&amp;$A606),0),""))</f>
        <v/>
      </c>
      <c r="ES606" s="253" t="str" cm="1">
        <f t="array" aca="1" ref="ES606" ca="1">IF(ES$2="","",IFERROR(IF(FIND(ES$2,$C606)&gt;=1,INDIRECT($B606&amp;"!"&amp;"AG"&amp;$A606),0),""))</f>
        <v/>
      </c>
      <c r="ET606" s="253" t="str" cm="1">
        <f t="array" aca="1" ref="ET606" ca="1">IF(ET$2="","",IFERROR(IF(FIND(ET$2,$C606)&gt;=1,INDIRECT($B606&amp;"!"&amp;"AG"&amp;$A606),0),""))</f>
        <v/>
      </c>
      <c r="EU606" s="253" t="str" cm="1">
        <f t="array" aca="1" ref="EU606" ca="1">IF(EU$2="","",IFERROR(IF(FIND(EU$2,$C606)&gt;=1,INDIRECT($B606&amp;"!"&amp;"AG"&amp;$A606),0),""))</f>
        <v/>
      </c>
      <c r="EV606" s="253" t="str" cm="1">
        <f t="array" aca="1" ref="EV606" ca="1">IF(EV$2="","",IFERROR(IF(FIND(EV$2,$C606)&gt;=1,INDIRECT($B606&amp;"!"&amp;"AG"&amp;$A606),0),""))</f>
        <v/>
      </c>
    </row>
    <row r="607" spans="1:152" x14ac:dyDescent="0.3">
      <c r="A607" s="252">
        <f t="shared" ref="A607:A623" ca="1" si="535">IF(A606&lt;A$573,A606+1,"")</f>
        <v>44</v>
      </c>
      <c r="B607" s="252" t="str">
        <f t="shared" ref="B607:B623" si="536">B606</f>
        <v>Nov_2024</v>
      </c>
      <c r="C607" s="252" t="str">
        <f t="shared" ca="1" si="534"/>
        <v/>
      </c>
      <c r="D607" s="253" t="str">
        <f t="array" aca="1" ref="D607" ca="1">IF(D$2="","",IFERROR(IF(FIND(D$2,$C607)&gt;=1,INDIRECT($B607&amp;"!"&amp;"AG"&amp;$A607),0),""))</f>
        <v/>
      </c>
      <c r="E607" s="253" t="str">
        <f t="array" aca="1" ref="E607" ca="1">IF(E$2="","",IFERROR(IF(FIND(E$2,$C607)&gt;=1,INDIRECT($B607&amp;"!"&amp;"AG"&amp;$A607),0),""))</f>
        <v/>
      </c>
      <c r="F607" s="253" t="str">
        <f t="array" aca="1" ref="F607" ca="1">IF(F$2="","",IFERROR(IF(FIND(F$2,$C607)&gt;=1,INDIRECT($B607&amp;"!"&amp;"AG"&amp;$A607),0),""))</f>
        <v/>
      </c>
      <c r="G607" s="253" t="str">
        <f t="array" aca="1" ref="G607" ca="1">IF(G$2="","",IFERROR(IF(FIND(G$2,$C607)&gt;=1,INDIRECT($B607&amp;"!"&amp;"AG"&amp;$A607),0),""))</f>
        <v/>
      </c>
      <c r="H607" s="253" t="str">
        <f t="array" aca="1" ref="H607" ca="1">IF(H$2="","",IFERROR(IF(FIND(H$2,$C607)&gt;=1,INDIRECT($B607&amp;"!"&amp;"AG"&amp;$A607),0),""))</f>
        <v/>
      </c>
      <c r="I607" s="253" t="str">
        <f t="array" aca="1" ref="I607" ca="1">IF(I$2="","",IFERROR(IF(FIND(I$2,$C607)&gt;=1,INDIRECT($B607&amp;"!"&amp;"AG"&amp;$A607),0),""))</f>
        <v/>
      </c>
      <c r="J607" s="253" t="str">
        <f t="array" aca="1" ref="J607" ca="1">IF(J$2="","",IFERROR(IF(FIND(J$2,$C607)&gt;=1,INDIRECT($B607&amp;"!"&amp;"AG"&amp;$A607),0),""))</f>
        <v/>
      </c>
      <c r="K607" s="253" t="str">
        <f t="array" aca="1" ref="K607" ca="1">IF(K$2="","",IFERROR(IF(FIND(K$2,$C607)&gt;=1,INDIRECT($B607&amp;"!"&amp;"AG"&amp;$A607),0),""))</f>
        <v/>
      </c>
      <c r="L607" s="253" t="str">
        <f t="array" aca="1" ref="L607" ca="1">IF(L$2="","",IFERROR(IF(FIND(L$2,$C607)&gt;=1,INDIRECT($B607&amp;"!"&amp;"AG"&amp;$A607),0),""))</f>
        <v/>
      </c>
      <c r="M607" s="253" t="str">
        <f t="array" aca="1" ref="M607" ca="1">IF(M$2="","",IFERROR(IF(FIND(M$2,$C607)&gt;=1,INDIRECT($B607&amp;"!"&amp;"AG"&amp;$A607),0),""))</f>
        <v/>
      </c>
      <c r="N607" s="253" t="str">
        <f t="array" aca="1" ref="N607" ca="1">IF(N$2="","",IFERROR(IF(FIND(N$2,$C607)&gt;=1,INDIRECT($B607&amp;"!"&amp;"AG"&amp;$A607),0),""))</f>
        <v/>
      </c>
      <c r="O607" s="253" t="str">
        <f t="array" aca="1" ref="O607" ca="1">IF(O$2="","",IFERROR(IF(FIND(O$2,$C607)&gt;=1,INDIRECT($B607&amp;"!"&amp;"AG"&amp;$A607),0),""))</f>
        <v/>
      </c>
      <c r="P607" s="253" t="str">
        <f t="array" aca="1" ref="P607" ca="1">IF(P$2="","",IFERROR(IF(FIND(P$2,$C607)&gt;=1,INDIRECT($B607&amp;"!"&amp;"AG"&amp;$A607),0),""))</f>
        <v/>
      </c>
      <c r="Q607" s="253" t="str">
        <f t="array" aca="1" ref="Q607" ca="1">IF(Q$2="","",IFERROR(IF(FIND(Q$2,$C607)&gt;=1,INDIRECT($B607&amp;"!"&amp;"AG"&amp;$A607),0),""))</f>
        <v/>
      </c>
      <c r="R607" s="253" t="str">
        <f t="array" aca="1" ref="R607" ca="1">IF(R$2="","",IFERROR(IF(FIND(R$2,$C607)&gt;=1,INDIRECT($B607&amp;"!"&amp;"AG"&amp;$A607),0),""))</f>
        <v/>
      </c>
      <c r="S607" s="253" t="str">
        <f t="array" aca="1" ref="S607" ca="1">IF(S$2="","",IFERROR(IF(FIND(S$2,$C607)&gt;=1,INDIRECT($B607&amp;"!"&amp;"AG"&amp;$A607),0),""))</f>
        <v/>
      </c>
      <c r="T607" s="253" t="str">
        <f t="array" aca="1" ref="T607" ca="1">IF(T$2="","",IFERROR(IF(FIND(T$2,$C607)&gt;=1,INDIRECT($B607&amp;"!"&amp;"AG"&amp;$A607),0),""))</f>
        <v/>
      </c>
      <c r="U607" s="253" t="str">
        <f t="array" aca="1" ref="U607" ca="1">IF(U$2="","",IFERROR(IF(FIND(U$2,$C607)&gt;=1,INDIRECT($B607&amp;"!"&amp;"AG"&amp;$A607),0),""))</f>
        <v/>
      </c>
      <c r="V607" s="253" t="str">
        <f t="array" aca="1" ref="V607" ca="1">IF(V$2="","",IFERROR(IF(FIND(V$2,$C607)&gt;=1,INDIRECT($B607&amp;"!"&amp;"AG"&amp;$A607),0),""))</f>
        <v/>
      </c>
      <c r="W607" s="253" t="str">
        <f t="array" aca="1" ref="W607" ca="1">IF(W$2="","",IFERROR(IF(FIND(W$2,$C607)&gt;=1,INDIRECT($B607&amp;"!"&amp;"AG"&amp;$A607),0),""))</f>
        <v/>
      </c>
      <c r="X607" s="253" t="str">
        <f t="array" aca="1" ref="X607" ca="1">IF(X$2="","",IFERROR(IF(FIND(X$2,$C607)&gt;=1,INDIRECT($B607&amp;"!"&amp;"AG"&amp;$A607),0),""))</f>
        <v/>
      </c>
      <c r="Y607" s="253" t="str">
        <f t="array" aca="1" ref="Y607" ca="1">IF(Y$2="","",IFERROR(IF(FIND(Y$2,$C607)&gt;=1,INDIRECT($B607&amp;"!"&amp;"AG"&amp;$A607),0),""))</f>
        <v/>
      </c>
      <c r="Z607" s="253" t="str">
        <f t="array" aca="1" ref="Z607" ca="1">IF(Z$2="","",IFERROR(IF(FIND(Z$2,$C607)&gt;=1,INDIRECT($B607&amp;"!"&amp;"AG"&amp;$A607),0),""))</f>
        <v/>
      </c>
      <c r="AA607" s="253" t="str">
        <f t="array" aca="1" ref="AA607" ca="1">IF(AA$2="","",IFERROR(IF(FIND(AA$2,$C607)&gt;=1,INDIRECT($B607&amp;"!"&amp;"AG"&amp;$A607),0),""))</f>
        <v/>
      </c>
      <c r="AB607" s="253" t="str">
        <f t="array" aca="1" ref="AB607" ca="1">IF(AB$2="","",IFERROR(IF(FIND(AB$2,$C607)&gt;=1,INDIRECT($B607&amp;"!"&amp;"AG"&amp;$A607),0),""))</f>
        <v/>
      </c>
      <c r="AC607" s="253" t="str">
        <f t="array" aca="1" ref="AC607" ca="1">IF(AC$2="","",IFERROR(IF(FIND(AC$2,$C607)&gt;=1,INDIRECT($B607&amp;"!"&amp;"AG"&amp;$A607),0),""))</f>
        <v/>
      </c>
      <c r="AD607" s="253" t="str">
        <f t="array" aca="1" ref="AD607" ca="1">IF(AD$2="","",IFERROR(IF(FIND(AD$2,$C607)&gt;=1,INDIRECT($B607&amp;"!"&amp;"AG"&amp;$A607),0),""))</f>
        <v/>
      </c>
      <c r="AE607" s="253" t="str">
        <f t="array" aca="1" ref="AE607" ca="1">IF(AE$2="","",IFERROR(IF(FIND(AE$2,$C607)&gt;=1,INDIRECT($B607&amp;"!"&amp;"AG"&amp;$A607),0),""))</f>
        <v/>
      </c>
      <c r="AF607" s="253" t="str">
        <f t="array" aca="1" ref="AF607" ca="1">IF(AF$2="","",IFERROR(IF(FIND(AF$2,$C607)&gt;=1,INDIRECT($B607&amp;"!"&amp;"AG"&amp;$A607),0),""))</f>
        <v/>
      </c>
      <c r="AG607" s="253" t="str">
        <f t="array" aca="1" ref="AG607" ca="1">IF(AG$2="","",IFERROR(IF(FIND(AG$2,$C607)&gt;=1,INDIRECT($B607&amp;"!"&amp;"AG"&amp;$A607),0),""))</f>
        <v/>
      </c>
      <c r="AH607" s="253" t="str">
        <f t="array" aca="1" ref="AH607" ca="1">IF(AH$2="","",IFERROR(IF(FIND(AH$2,$C607)&gt;=1,INDIRECT($B607&amp;"!"&amp;"AG"&amp;$A607),0),""))</f>
        <v/>
      </c>
      <c r="AI607" s="253" t="str">
        <f t="array" aca="1" ref="AI607" ca="1">IF(AI$2="","",IFERROR(IF(FIND(AI$2,$C607)&gt;=1,INDIRECT($B607&amp;"!"&amp;"AG"&amp;$A607),0),""))</f>
        <v/>
      </c>
      <c r="AJ607" s="253" t="str">
        <f t="array" aca="1" ref="AJ607" ca="1">IF(AJ$2="","",IFERROR(IF(FIND(AJ$2,$C607)&gt;=1,INDIRECT($B607&amp;"!"&amp;"AG"&amp;$A607),0),""))</f>
        <v/>
      </c>
      <c r="AK607" s="253" t="str">
        <f t="array" aca="1" ref="AK607" ca="1">IF(AK$2="","",IFERROR(IF(FIND(AK$2,$C607)&gt;=1,INDIRECT($B607&amp;"!"&amp;"AG"&amp;$A607),0),""))</f>
        <v/>
      </c>
      <c r="AL607" s="253" t="str">
        <f t="array" aca="1" ref="AL607" ca="1">IF(AL$2="","",IFERROR(IF(FIND(AL$2,$C607)&gt;=1,INDIRECT($B607&amp;"!"&amp;"AG"&amp;$A607),0),""))</f>
        <v/>
      </c>
      <c r="AM607" s="253" t="str">
        <f t="array" aca="1" ref="AM607" ca="1">IF(AM$2="","",IFERROR(IF(FIND(AM$2,$C607)&gt;=1,INDIRECT($B607&amp;"!"&amp;"AG"&amp;$A607),0),""))</f>
        <v/>
      </c>
      <c r="AN607" s="253" t="str">
        <f t="array" aca="1" ref="AN607" ca="1">IF(AN$2="","",IFERROR(IF(FIND(AN$2,$C607)&gt;=1,INDIRECT($B607&amp;"!"&amp;"AG"&amp;$A607),0),""))</f>
        <v/>
      </c>
      <c r="AO607" s="253" t="str">
        <f t="array" aca="1" ref="AO607" ca="1">IF(AO$2="","",IFERROR(IF(FIND(AO$2,$C607)&gt;=1,INDIRECT($B607&amp;"!"&amp;"AG"&amp;$A607),0),""))</f>
        <v/>
      </c>
      <c r="AP607" s="253" t="str">
        <f t="array" aca="1" ref="AP607" ca="1">IF(AP$2="","",IFERROR(IF(FIND(AP$2,$C607)&gt;=1,INDIRECT($B607&amp;"!"&amp;"AG"&amp;$A607),0),""))</f>
        <v/>
      </c>
      <c r="AQ607" s="253" t="str">
        <f t="array" aca="1" ref="AQ607" ca="1">IF(AQ$2="","",IFERROR(IF(FIND(AQ$2,$C607)&gt;=1,INDIRECT($B607&amp;"!"&amp;"AG"&amp;$A607),0),""))</f>
        <v/>
      </c>
      <c r="AR607" s="253" t="str">
        <f t="array" aca="1" ref="AR607" ca="1">IF(AR$2="","",IFERROR(IF(FIND(AR$2,$C607)&gt;=1,INDIRECT($B607&amp;"!"&amp;"AG"&amp;$A607),0),""))</f>
        <v/>
      </c>
      <c r="AS607" s="253" t="str">
        <f t="array" aca="1" ref="AS607" ca="1">IF(AS$2="","",IFERROR(IF(FIND(AS$2,$C607)&gt;=1,INDIRECT($B607&amp;"!"&amp;"AG"&amp;$A607),0),""))</f>
        <v/>
      </c>
      <c r="AU607" s="254" t="str">
        <f t="array" aca="1" ref="AU607" ca="1">IFERROR(INDIRECT(B607&amp;"!"&amp;"A"&amp;A607),"")</f>
        <v/>
      </c>
      <c r="AV607" s="2" t="str">
        <f t="shared" ca="1" si="531"/>
        <v/>
      </c>
      <c r="AW607" s="253" t="str">
        <f t="array" aca="1" ref="AW607" ca="1">IF(AW$2="","",IFERROR(IF(FIND(AW$2,$C607)&gt;=1,IF(INDIRECT($B607&amp;"!"&amp;"AH"&amp;$A607)="","",INDIRECT($B607&amp;"!"&amp;"AH"&amp;$A607)),0),""))</f>
        <v/>
      </c>
      <c r="AX607" s="253" t="str">
        <f t="array" aca="1" ref="AX607" ca="1">IF(AX$2="","",IFERROR(IF(FIND(AX$2,$C607)&gt;=1,IF(INDIRECT($B607&amp;"!"&amp;"AH"&amp;$A607)="","",INDIRECT($B607&amp;"!"&amp;"AH"&amp;$A607)),0),""))</f>
        <v/>
      </c>
      <c r="AY607" s="253" t="str">
        <f t="array" aca="1" ref="AY607" ca="1">IF(AY$2="","",IFERROR(IF(FIND(AY$2,$C607)&gt;=1,IF(INDIRECT($B607&amp;"!"&amp;"AH"&amp;$A607)="","",INDIRECT($B607&amp;"!"&amp;"AH"&amp;$A607)),0),""))</f>
        <v/>
      </c>
      <c r="AZ607" s="253" t="str">
        <f t="array" aca="1" ref="AZ607" ca="1">IF(AZ$2="","",IFERROR(IF(FIND(AZ$2,$C607)&gt;=1,IF(INDIRECT($B607&amp;"!"&amp;"AH"&amp;$A607)="","",INDIRECT($B607&amp;"!"&amp;"AH"&amp;$A607)),0),""))</f>
        <v/>
      </c>
      <c r="BA607" s="253" t="str">
        <f t="array" aca="1" ref="BA607" ca="1">IF(BA$2="","",IFERROR(IF(FIND(BA$2,$C607)&gt;=1,IF(INDIRECT($B607&amp;"!"&amp;"AH"&amp;$A607)="","",INDIRECT($B607&amp;"!"&amp;"AH"&amp;$A607)),0),""))</f>
        <v/>
      </c>
      <c r="BB607" s="253" t="str">
        <f t="array" aca="1" ref="BB607" ca="1">IF(BB$2="","",IFERROR(IF(FIND(BB$2,$C607)&gt;=1,IF(INDIRECT($B607&amp;"!"&amp;"AH"&amp;$A607)="","",INDIRECT($B607&amp;"!"&amp;"AH"&amp;$A607)),0),""))</f>
        <v/>
      </c>
      <c r="BC607" s="253" t="str">
        <f t="array" aca="1" ref="BC607" ca="1">IF(BC$2="","",IFERROR(IF(FIND(BC$2,$C607)&gt;=1,IF(INDIRECT($B607&amp;"!"&amp;"AH"&amp;$A607)="","",INDIRECT($B607&amp;"!"&amp;"AH"&amp;$A607)),0),""))</f>
        <v/>
      </c>
      <c r="BD607" s="253" t="str">
        <f t="array" aca="1" ref="BD607" ca="1">IF(BD$2="","",IFERROR(IF(FIND(BD$2,$C607)&gt;=1,IF(INDIRECT($B607&amp;"!"&amp;"AH"&amp;$A607)="","",INDIRECT($B607&amp;"!"&amp;"AH"&amp;$A607)),0),""))</f>
        <v/>
      </c>
      <c r="BE607" s="253" t="str">
        <f t="array" aca="1" ref="BE607" ca="1">IF(BE$2="","",IFERROR(IF(FIND(BE$2,$C607)&gt;=1,IF(INDIRECT($B607&amp;"!"&amp;"AH"&amp;$A607)="","",INDIRECT($B607&amp;"!"&amp;"AH"&amp;$A607)),0),""))</f>
        <v/>
      </c>
      <c r="BF607" s="253" t="str">
        <f t="array" aca="1" ref="BF607" ca="1">IF(BF$2="","",IFERROR(IF(FIND(BF$2,$C607)&gt;=1,IF(INDIRECT($B607&amp;"!"&amp;"AH"&amp;$A607)="","",INDIRECT($B607&amp;"!"&amp;"AH"&amp;$A607)),0),""))</f>
        <v/>
      </c>
      <c r="BG607" s="253" t="str">
        <f t="array" aca="1" ref="BG607" ca="1">IF(BG$2="","",IFERROR(IF(FIND(BG$2,$C607)&gt;=1,IF(INDIRECT($B607&amp;"!"&amp;"AH"&amp;$A607)="","",INDIRECT($B607&amp;"!"&amp;"AH"&amp;$A607)),0),""))</f>
        <v/>
      </c>
      <c r="BH607" s="253" t="str">
        <f t="array" aca="1" ref="BH607" ca="1">IF(BH$2="","",IFERROR(IF(FIND(BH$2,$C607)&gt;=1,IF(INDIRECT($B607&amp;"!"&amp;"AH"&amp;$A607)="","",INDIRECT($B607&amp;"!"&amp;"AH"&amp;$A607)),0),""))</f>
        <v/>
      </c>
      <c r="BI607" s="253" t="str">
        <f t="array" aca="1" ref="BI607" ca="1">IF(BI$2="","",IFERROR(IF(FIND(BI$2,$C607)&gt;=1,IF(INDIRECT($B607&amp;"!"&amp;"AH"&amp;$A607)="","",INDIRECT($B607&amp;"!"&amp;"AH"&amp;$A607)),0),""))</f>
        <v/>
      </c>
      <c r="BJ607" s="253" t="str">
        <f t="array" aca="1" ref="BJ607" ca="1">IF(BJ$2="","",IFERROR(IF(FIND(BJ$2,$C607)&gt;=1,IF(INDIRECT($B607&amp;"!"&amp;"AH"&amp;$A607)="","",INDIRECT($B607&amp;"!"&amp;"AH"&amp;$A607)),0),""))</f>
        <v/>
      </c>
      <c r="BK607" s="253" t="str">
        <f t="array" aca="1" ref="BK607" ca="1">IF(BK$2="","",IFERROR(IF(FIND(BK$2,$C607)&gt;=1,IF(INDIRECT($B607&amp;"!"&amp;"AH"&amp;$A607)="","",INDIRECT($B607&amp;"!"&amp;"AH"&amp;$A607)),0),""))</f>
        <v/>
      </c>
      <c r="BL607" s="253" t="str">
        <f t="array" aca="1" ref="BL607" ca="1">IF(BL$2="","",IFERROR(IF(FIND(BL$2,$C607)&gt;=1,IF(INDIRECT($B607&amp;"!"&amp;"AH"&amp;$A607)="","",INDIRECT($B607&amp;"!"&amp;"AH"&amp;$A607)),0),""))</f>
        <v/>
      </c>
      <c r="BM607" s="253" t="str">
        <f t="array" aca="1" ref="BM607" ca="1">IF(BM$2="","",IFERROR(IF(FIND(BM$2,$C607)&gt;=1,IF(INDIRECT($B607&amp;"!"&amp;"AH"&amp;$A607)="","",INDIRECT($B607&amp;"!"&amp;"AH"&amp;$A607)),0),""))</f>
        <v/>
      </c>
      <c r="BN607" s="253" t="str">
        <f t="array" aca="1" ref="BN607" ca="1">IF(BN$2="","",IFERROR(IF(FIND(BN$2,$C607)&gt;=1,IF(INDIRECT($B607&amp;"!"&amp;"AH"&amp;$A607)="","",INDIRECT($B607&amp;"!"&amp;"AH"&amp;$A607)),0),""))</f>
        <v/>
      </c>
      <c r="BO607" s="253" t="str">
        <f t="array" aca="1" ref="BO607" ca="1">IF(BO$2="","",IFERROR(IF(FIND(BO$2,$C607)&gt;=1,IF(INDIRECT($B607&amp;"!"&amp;"AH"&amp;$A607)="","",INDIRECT($B607&amp;"!"&amp;"AH"&amp;$A607)),0),""))</f>
        <v/>
      </c>
      <c r="BP607" s="253" t="str">
        <f t="array" aca="1" ref="BP607" ca="1">IF(BP$2="","",IFERROR(IF(FIND(BP$2,$C607)&gt;=1,IF(INDIRECT($B607&amp;"!"&amp;"AH"&amp;$A607)="","",INDIRECT($B607&amp;"!"&amp;"AH"&amp;$A607)),0),""))</f>
        <v/>
      </c>
      <c r="BQ607" s="253" t="str">
        <f t="array" aca="1" ref="BQ607" ca="1">IF(BQ$2="","",IFERROR(IF(FIND(BQ$2,$C607)&gt;=1,IF(INDIRECT($B607&amp;"!"&amp;"AH"&amp;$A607)="","",INDIRECT($B607&amp;"!"&amp;"AH"&amp;$A607)),0),""))</f>
        <v/>
      </c>
      <c r="BR607" s="253" t="str">
        <f t="array" aca="1" ref="BR607" ca="1">IF(BR$2="","",IFERROR(IF(FIND(BR$2,$C607)&gt;=1,IF(INDIRECT($B607&amp;"!"&amp;"AH"&amp;$A607)="","",INDIRECT($B607&amp;"!"&amp;"AH"&amp;$A607)),0),""))</f>
        <v/>
      </c>
      <c r="BS607" s="253" t="str">
        <f t="array" aca="1" ref="BS607" ca="1">IF(BS$2="","",IFERROR(IF(FIND(BS$2,$C607)&gt;=1,IF(INDIRECT($B607&amp;"!"&amp;"AH"&amp;$A607)="","",INDIRECT($B607&amp;"!"&amp;"AH"&amp;$A607)),0),""))</f>
        <v/>
      </c>
      <c r="BT607" s="253" t="str">
        <f t="array" aca="1" ref="BT607" ca="1">IF(BT$2="","",IFERROR(IF(FIND(BT$2,$C607)&gt;=1,IF(INDIRECT($B607&amp;"!"&amp;"AH"&amp;$A607)="","",INDIRECT($B607&amp;"!"&amp;"AH"&amp;$A607)),0),""))</f>
        <v/>
      </c>
      <c r="BU607" s="253" t="str">
        <f t="array" aca="1" ref="BU607" ca="1">IF(BU$2="","",IFERROR(IF(FIND(BU$2,$C607)&gt;=1,IF(INDIRECT($B607&amp;"!"&amp;"AH"&amp;$A607)="","",INDIRECT($B607&amp;"!"&amp;"AH"&amp;$A607)),0),""))</f>
        <v/>
      </c>
      <c r="BV607" s="253" t="str">
        <f t="array" aca="1" ref="BV607" ca="1">IF(BV$2="","",IFERROR(IF(FIND(BV$2,$C607)&gt;=1,IF(INDIRECT($B607&amp;"!"&amp;"AH"&amp;$A607)="","",INDIRECT($B607&amp;"!"&amp;"AH"&amp;$A607)),0),""))</f>
        <v/>
      </c>
      <c r="BW607" s="253" t="str">
        <f t="array" aca="1" ref="BW607" ca="1">IF(BW$2="","",IFERROR(IF(FIND(BW$2,$C607)&gt;=1,IF(INDIRECT($B607&amp;"!"&amp;"AH"&amp;$A607)="","",INDIRECT($B607&amp;"!"&amp;"AH"&amp;$A607)),0),""))</f>
        <v/>
      </c>
      <c r="BX607" s="253" t="str">
        <f t="array" aca="1" ref="BX607" ca="1">IF(BX$2="","",IFERROR(IF(FIND(BX$2,$C607)&gt;=1,IF(INDIRECT($B607&amp;"!"&amp;"AH"&amp;$A607)="","",INDIRECT($B607&amp;"!"&amp;"AH"&amp;$A607)),0),""))</f>
        <v/>
      </c>
      <c r="BY607" s="253" t="str">
        <f t="array" aca="1" ref="BY607" ca="1">IF(BY$2="","",IFERROR(IF(FIND(BY$2,$C607)&gt;=1,IF(INDIRECT($B607&amp;"!"&amp;"AH"&amp;$A607)="","",INDIRECT($B607&amp;"!"&amp;"AH"&amp;$A607)),0),""))</f>
        <v/>
      </c>
      <c r="BZ607" s="253" t="str">
        <f t="array" aca="1" ref="BZ607" ca="1">IF(BZ$2="","",IFERROR(IF(FIND(BZ$2,$C607)&gt;=1,IF(INDIRECT($B607&amp;"!"&amp;"AH"&amp;$A607)="","",INDIRECT($B607&amp;"!"&amp;"AH"&amp;$A607)),0),""))</f>
        <v/>
      </c>
      <c r="CA607" s="253" t="str">
        <f t="array" aca="1" ref="CA607" ca="1">IF(CA$2="","",IFERROR(IF(FIND(CA$2,$C607)&gt;=1,IF(INDIRECT($B607&amp;"!"&amp;"AH"&amp;$A607)="","",INDIRECT($B607&amp;"!"&amp;"AH"&amp;$A607)),0),""))</f>
        <v/>
      </c>
      <c r="CB607" s="253" t="str">
        <f t="array" aca="1" ref="CB607" ca="1">IF(CB$2="","",IFERROR(IF(FIND(CB$2,$C607)&gt;=1,IF(INDIRECT($B607&amp;"!"&amp;"AH"&amp;$A607)="","",INDIRECT($B607&amp;"!"&amp;"AH"&amp;$A607)),0),""))</f>
        <v/>
      </c>
      <c r="CC607" s="253" t="str">
        <f t="array" aca="1" ref="CC607" ca="1">IF(CC$2="","",IFERROR(IF(FIND(CC$2,$C607)&gt;=1,IF(INDIRECT($B607&amp;"!"&amp;"AH"&amp;$A607)="","",INDIRECT($B607&amp;"!"&amp;"AH"&amp;$A607)),0),""))</f>
        <v/>
      </c>
      <c r="CD607" s="253" t="str">
        <f t="array" aca="1" ref="CD607" ca="1">IF(CD$2="","",IFERROR(IF(FIND(CD$2,$C607)&gt;=1,IF(INDIRECT($B607&amp;"!"&amp;"AH"&amp;$A607)="","",INDIRECT($B607&amp;"!"&amp;"AH"&amp;$A607)),0),""))</f>
        <v/>
      </c>
      <c r="CE607" s="253" t="str">
        <f t="array" aca="1" ref="CE607" ca="1">IF(CE$2="","",IFERROR(IF(FIND(CE$2,$C607)&gt;=1,IF(INDIRECT($B607&amp;"!"&amp;"AH"&amp;$A607)="","",INDIRECT($B607&amp;"!"&amp;"AH"&amp;$A607)),0),""))</f>
        <v/>
      </c>
      <c r="CF607" s="253" t="str">
        <f t="array" aca="1" ref="CF607" ca="1">IF(CF$2="","",IFERROR(IF(FIND(CF$2,$C607)&gt;=1,IF(INDIRECT($B607&amp;"!"&amp;"AH"&amp;$A607)="","",INDIRECT($B607&amp;"!"&amp;"AH"&amp;$A607)),0),""))</f>
        <v/>
      </c>
      <c r="CG607" s="253" t="str">
        <f t="array" aca="1" ref="CG607" ca="1">IF(CG$2="","",IFERROR(IF(FIND(CG$2,$C607)&gt;=1,IF(INDIRECT($B607&amp;"!"&amp;"AH"&amp;$A607)="","",INDIRECT($B607&amp;"!"&amp;"AH"&amp;$A607)),0),""))</f>
        <v/>
      </c>
      <c r="CH607" s="253" t="str">
        <f t="array" aca="1" ref="CH607" ca="1">IF(CH$2="","",IFERROR(IF(FIND(CH$2,$C607)&gt;=1,IF(INDIRECT($B607&amp;"!"&amp;"AH"&amp;$A607)="","",INDIRECT($B607&amp;"!"&amp;"AH"&amp;$A607)),0),""))</f>
        <v/>
      </c>
      <c r="CI607" s="253" t="str">
        <f t="array" aca="1" ref="CI607" ca="1">IF(CI$2="","",IFERROR(IF(FIND(CI$2,$C607)&gt;=1,IF(INDIRECT($B607&amp;"!"&amp;"AH"&amp;$A607)="","",INDIRECT($B607&amp;"!"&amp;"AH"&amp;$A607)),0),""))</f>
        <v/>
      </c>
      <c r="CJ607" s="253" t="str">
        <f t="array" aca="1" ref="CJ607" ca="1">IF(CJ$2="","",IFERROR(IF(FIND(CJ$2,$C607)&gt;=1,IF(INDIRECT($B607&amp;"!"&amp;"AH"&amp;$A607)="","",INDIRECT($B607&amp;"!"&amp;"AH"&amp;$A607)),0),""))</f>
        <v/>
      </c>
      <c r="CK607" s="253" t="str">
        <f t="array" aca="1" ref="CK607" ca="1">IF(CK$2="","",IFERROR(IF(FIND(CK$2,$C607)&gt;=1,IF(INDIRECT($B607&amp;"!"&amp;"AH"&amp;$A607)="","",INDIRECT($B607&amp;"!"&amp;"AH"&amp;$A607)),0),""))</f>
        <v/>
      </c>
      <c r="CL607" s="253" t="str">
        <f t="array" aca="1" ref="CL607" ca="1">IF(CL$2="","",IFERROR(IF(FIND(CL$2,$C607)&gt;=1,IF(INDIRECT($B607&amp;"!"&amp;"AH"&amp;$A607)="","",INDIRECT($B607&amp;"!"&amp;"AH"&amp;$A607)),0),""))</f>
        <v/>
      </c>
      <c r="CO607" s="2" t="str">
        <f t="shared" ca="1" si="532"/>
        <v/>
      </c>
      <c r="CP607" s="253" t="str">
        <f t="array" aca="1" ref="CP607" ca="1">IF(CP$2="","",IFERROR(IF(FIND(CP$2,$C607)&gt;=1,INDIRECT($B607&amp;"!"&amp;"AG"&amp;$A607),0),""))</f>
        <v/>
      </c>
      <c r="CQ607" s="253" t="str">
        <f t="array" aca="1" ref="CQ607" ca="1">IF(CQ$2="","",IFERROR(IF(FIND(CQ$2,$C607)&gt;=1,INDIRECT($B607&amp;"!"&amp;"AG"&amp;$A607),0),""))</f>
        <v/>
      </c>
      <c r="CR607" s="253" t="str">
        <f t="array" aca="1" ref="CR607" ca="1">IF(CR$2="","",IFERROR(IF(FIND(CR$2,$C607)&gt;=1,INDIRECT($B607&amp;"!"&amp;"AG"&amp;$A607),0),""))</f>
        <v/>
      </c>
      <c r="CS607" s="253" t="str">
        <f t="array" aca="1" ref="CS607" ca="1">IF(CS$2="","",IFERROR(IF(FIND(CS$2,$C607)&gt;=1,INDIRECT($B607&amp;"!"&amp;"AG"&amp;$A607),0),""))</f>
        <v/>
      </c>
      <c r="CV607" s="2" t="str">
        <f t="shared" ca="1" si="533"/>
        <v/>
      </c>
      <c r="CW607" s="253" t="str">
        <f t="array" aca="1" ref="CW607" ca="1">IF(CW$2="","",IFERROR(IF(FIND(CW$2,$C607)&gt;=1,IF(INDIRECT($B607&amp;"!"&amp;"AH"&amp;$A607)="","",INDIRECT($B607&amp;"!"&amp;"AH"&amp;$A607)&amp;" "),0),""))</f>
        <v/>
      </c>
      <c r="CX607" s="253" t="str">
        <f t="array" aca="1" ref="CX607" ca="1">IF(CX$2="","",IFERROR(IF(FIND(CX$2,$C607)&gt;=1,IF(INDIRECT($B607&amp;"!"&amp;"AH"&amp;$A607)="","",INDIRECT($B607&amp;"!"&amp;"AH"&amp;$A607)&amp;" "),0),""))</f>
        <v/>
      </c>
      <c r="CY607" s="253" t="str">
        <f t="array" aca="1" ref="CY607" ca="1">IF(CY$2="","",IFERROR(IF(FIND(CY$2,$C607)&gt;=1,IF(INDIRECT($B607&amp;"!"&amp;"AH"&amp;$A607)="","",INDIRECT($B607&amp;"!"&amp;"AH"&amp;$A607)&amp;" "),0),""))</f>
        <v/>
      </c>
      <c r="CZ607" s="253" t="str">
        <f t="array" aca="1" ref="CZ607" ca="1">IF(CZ$2="","",IFERROR(IF(FIND(CZ$2,$C607)&gt;=1,IF(INDIRECT($B607&amp;"!"&amp;"AH"&amp;$A607)="","",INDIRECT($B607&amp;"!"&amp;"AH"&amp;$A607)&amp;" "),0),""))</f>
        <v/>
      </c>
      <c r="DC607" s="2" t="str">
        <f t="shared" ca="1" si="493"/>
        <v/>
      </c>
      <c r="DD607" s="253" t="str" cm="1">
        <f t="array" aca="1" ref="DD607" ca="1">IF(DD$2="","",IFERROR(IF(FIND(DD$2,$C607)&gt;=1,INDIRECT($B607&amp;"!"&amp;"AG"&amp;$A607),0),""))</f>
        <v/>
      </c>
      <c r="DE607" s="253" t="str" cm="1">
        <f t="array" aca="1" ref="DE607" ca="1">IF(DE$2="","",IFERROR(IF(FIND(DE$2,$C607)&gt;=1,INDIRECT($B607&amp;"!"&amp;"AG"&amp;$A607),0),""))</f>
        <v/>
      </c>
      <c r="DF607" s="253" t="str" cm="1">
        <f t="array" aca="1" ref="DF607" ca="1">IF(DF$2="","",IFERROR(IF(FIND(DF$2,$C607)&gt;=1,INDIRECT($B607&amp;"!"&amp;"AG"&amp;$A607),0),""))</f>
        <v/>
      </c>
      <c r="DG607" s="253" t="str" cm="1">
        <f t="array" aca="1" ref="DG607" ca="1">IF(DG$2="","",IFERROR(IF(FIND(DG$2,$C607)&gt;=1,INDIRECT($B607&amp;"!"&amp;"AG"&amp;$A607),0),""))</f>
        <v/>
      </c>
      <c r="DH607" s="253" t="str" cm="1">
        <f t="array" aca="1" ref="DH607" ca="1">IF(DH$2="","",IFERROR(IF(FIND(DH$2,$C607)&gt;=1,INDIRECT($B607&amp;"!"&amp;"AG"&amp;$A607),0),""))</f>
        <v/>
      </c>
      <c r="DI607" s="253" t="str" cm="1">
        <f t="array" aca="1" ref="DI607" ca="1">IF(DI$2="","",IFERROR(IF(FIND(DI$2,$C607)&gt;=1,INDIRECT($B607&amp;"!"&amp;"AG"&amp;$A607),0),""))</f>
        <v/>
      </c>
      <c r="DJ607" s="253" t="str" cm="1">
        <f t="array" aca="1" ref="DJ607" ca="1">IF(DJ$2="","",IFERROR(IF(FIND(DJ$2,$C607)&gt;=1,INDIRECT($B607&amp;"!"&amp;"AG"&amp;$A607),0),""))</f>
        <v/>
      </c>
      <c r="DK607" s="253" t="str" cm="1">
        <f t="array" aca="1" ref="DK607" ca="1">IF(DK$2="","",IFERROR(IF(FIND(DK$2,$C607)&gt;=1,INDIRECT($B607&amp;"!"&amp;"AG"&amp;$A607),0),""))</f>
        <v/>
      </c>
      <c r="DL607" s="253" t="str" cm="1">
        <f t="array" aca="1" ref="DL607" ca="1">IF(DL$2="","",IFERROR(IF(FIND(DL$2,$C607)&gt;=1,INDIRECT($B607&amp;"!"&amp;"AG"&amp;$A607),0),""))</f>
        <v/>
      </c>
      <c r="DM607" s="253" t="str" cm="1">
        <f t="array" aca="1" ref="DM607" ca="1">IF(DM$2="","",IFERROR(IF(FIND(DM$2,$C607)&gt;=1,INDIRECT($B607&amp;"!"&amp;"AG"&amp;$A607),0),""))</f>
        <v/>
      </c>
      <c r="DN607" s="253" t="str" cm="1">
        <f t="array" aca="1" ref="DN607" ca="1">IF(DN$2="","",IFERROR(IF(FIND(DN$2,$C607)&gt;=1,INDIRECT($B607&amp;"!"&amp;"AG"&amp;$A607),0),""))</f>
        <v/>
      </c>
      <c r="DO607" s="253" t="str" cm="1">
        <f t="array" aca="1" ref="DO607" ca="1">IF(DO$2="","",IFERROR(IF(FIND(DO$2,$C607)&gt;=1,INDIRECT($B607&amp;"!"&amp;"AG"&amp;$A607),0),""))</f>
        <v/>
      </c>
      <c r="DP607" s="253" t="str" cm="1">
        <f t="array" aca="1" ref="DP607" ca="1">IF(DP$2="","",IFERROR(IF(FIND(DP$2,$C607)&gt;=1,INDIRECT($B607&amp;"!"&amp;"AG"&amp;$A607),0),""))</f>
        <v/>
      </c>
      <c r="DQ607" s="253" t="str" cm="1">
        <f t="array" aca="1" ref="DQ607" ca="1">IF(DQ$2="","",IFERROR(IF(FIND(DQ$2,$C607)&gt;=1,INDIRECT($B607&amp;"!"&amp;"AG"&amp;$A607),0),""))</f>
        <v/>
      </c>
      <c r="DR607" s="253" t="str" cm="1">
        <f t="array" aca="1" ref="DR607" ca="1">IF(DR$2="","",IFERROR(IF(FIND(DR$2,$C607)&gt;=1,INDIRECT($B607&amp;"!"&amp;"AG"&amp;$A607),0),""))</f>
        <v/>
      </c>
      <c r="DS607" s="253" t="str" cm="1">
        <f t="array" aca="1" ref="DS607" ca="1">IF(DS$2="","",IFERROR(IF(FIND(DS$2,$C607)&gt;=1,INDIRECT($B607&amp;"!"&amp;"AG"&amp;$A607),0),""))</f>
        <v/>
      </c>
      <c r="DT607" s="253" t="str" cm="1">
        <f t="array" aca="1" ref="DT607" ca="1">IF(DT$2="","",IFERROR(IF(FIND(DT$2,$C607)&gt;=1,INDIRECT($B607&amp;"!"&amp;"AG"&amp;$A607),0),""))</f>
        <v/>
      </c>
      <c r="DU607" s="253" t="str" cm="1">
        <f t="array" aca="1" ref="DU607" ca="1">IF(DU$2="","",IFERROR(IF(FIND(DU$2,$C607)&gt;=1,INDIRECT($B607&amp;"!"&amp;"AG"&amp;$A607),0),""))</f>
        <v/>
      </c>
      <c r="DV607" s="253" t="str" cm="1">
        <f t="array" aca="1" ref="DV607" ca="1">IF(DV$2="","",IFERROR(IF(FIND(DV$2,$C607)&gt;=1,INDIRECT($B607&amp;"!"&amp;"AG"&amp;$A607),0),""))</f>
        <v/>
      </c>
      <c r="DW607" s="253" t="str" cm="1">
        <f t="array" aca="1" ref="DW607" ca="1">IF(DW$2="","",IFERROR(IF(FIND(DW$2,$C607)&gt;=1,INDIRECT($B607&amp;"!"&amp;"AG"&amp;$A607),0),""))</f>
        <v/>
      </c>
      <c r="DX607" s="253" t="str" cm="1">
        <f t="array" aca="1" ref="DX607" ca="1">IF(DX$2="","",IFERROR(IF(FIND(DX$2,$C607)&gt;=1,INDIRECT($B607&amp;"!"&amp;"AG"&amp;$A607),0),""))</f>
        <v/>
      </c>
      <c r="DY607" s="253" t="str" cm="1">
        <f t="array" aca="1" ref="DY607" ca="1">IF(DY$2="","",IFERROR(IF(FIND(DY$2,$C607)&gt;=1,INDIRECT($B607&amp;"!"&amp;"AG"&amp;$A607),0),""))</f>
        <v/>
      </c>
      <c r="DZ607" s="253" t="str" cm="1">
        <f t="array" aca="1" ref="DZ607" ca="1">IF(DZ$2="","",IFERROR(IF(FIND(DZ$2,$C607)&gt;=1,INDIRECT($B607&amp;"!"&amp;"AG"&amp;$A607),0),""))</f>
        <v/>
      </c>
      <c r="EA607" s="253" t="str" cm="1">
        <f t="array" aca="1" ref="EA607" ca="1">IF(EA$2="","",IFERROR(IF(FIND(EA$2,$C607)&gt;=1,INDIRECT($B607&amp;"!"&amp;"AG"&amp;$A607),0),""))</f>
        <v/>
      </c>
      <c r="EB607" s="253" t="str" cm="1">
        <f t="array" aca="1" ref="EB607" ca="1">IF(EB$2="","",IFERROR(IF(FIND(EB$2,$C607)&gt;=1,INDIRECT($B607&amp;"!"&amp;"AG"&amp;$A607),0),""))</f>
        <v/>
      </c>
      <c r="EC607" s="253" t="str" cm="1">
        <f t="array" aca="1" ref="EC607" ca="1">IF(EC$2="","",IFERROR(IF(FIND(EC$2,$C607)&gt;=1,INDIRECT($B607&amp;"!"&amp;"AG"&amp;$A607),0),""))</f>
        <v/>
      </c>
      <c r="ED607" s="253" t="str" cm="1">
        <f t="array" aca="1" ref="ED607" ca="1">IF(ED$2="","",IFERROR(IF(FIND(ED$2,$C607)&gt;=1,INDIRECT($B607&amp;"!"&amp;"AG"&amp;$A607),0),""))</f>
        <v/>
      </c>
      <c r="EE607" s="253" t="str" cm="1">
        <f t="array" aca="1" ref="EE607" ca="1">IF(EE$2="","",IFERROR(IF(FIND(EE$2,$C607)&gt;=1,INDIRECT($B607&amp;"!"&amp;"AG"&amp;$A607),0),""))</f>
        <v/>
      </c>
      <c r="EF607" s="253" t="str" cm="1">
        <f t="array" aca="1" ref="EF607" ca="1">IF(EF$2="","",IFERROR(IF(FIND(EF$2,$C607)&gt;=1,INDIRECT($B607&amp;"!"&amp;"AG"&amp;$A607),0),""))</f>
        <v/>
      </c>
      <c r="EG607" s="253" t="str" cm="1">
        <f t="array" aca="1" ref="EG607" ca="1">IF(EG$2="","",IFERROR(IF(FIND(EG$2,$C607)&gt;=1,INDIRECT($B607&amp;"!"&amp;"AG"&amp;$A607),0),""))</f>
        <v/>
      </c>
      <c r="EH607" s="253" t="str" cm="1">
        <f t="array" aca="1" ref="EH607" ca="1">IF(EH$2="","",IFERROR(IF(FIND(EH$2,$C607)&gt;=1,INDIRECT($B607&amp;"!"&amp;"AG"&amp;$A607),0),""))</f>
        <v/>
      </c>
      <c r="EI607" s="253" t="str" cm="1">
        <f t="array" aca="1" ref="EI607" ca="1">IF(EI$2="","",IFERROR(IF(FIND(EI$2,$C607)&gt;=1,INDIRECT($B607&amp;"!"&amp;"AG"&amp;$A607),0),""))</f>
        <v/>
      </c>
      <c r="EJ607" s="253" t="str" cm="1">
        <f t="array" aca="1" ref="EJ607" ca="1">IF(EJ$2="","",IFERROR(IF(FIND(EJ$2,$C607)&gt;=1,INDIRECT($B607&amp;"!"&amp;"AG"&amp;$A607),0),""))</f>
        <v/>
      </c>
      <c r="EK607" s="253" t="str" cm="1">
        <f t="array" aca="1" ref="EK607" ca="1">IF(EK$2="","",IFERROR(IF(FIND(EK$2,$C607)&gt;=1,INDIRECT($B607&amp;"!"&amp;"AG"&amp;$A607),0),""))</f>
        <v/>
      </c>
      <c r="EL607" s="253" t="str" cm="1">
        <f t="array" aca="1" ref="EL607" ca="1">IF(EL$2="","",IFERROR(IF(FIND(EL$2,$C607)&gt;=1,INDIRECT($B607&amp;"!"&amp;"AG"&amp;$A607),0),""))</f>
        <v/>
      </c>
      <c r="EM607" s="253" t="str" cm="1">
        <f t="array" aca="1" ref="EM607" ca="1">IF(EM$2="","",IFERROR(IF(FIND(EM$2,$C607)&gt;=1,INDIRECT($B607&amp;"!"&amp;"AG"&amp;$A607),0),""))</f>
        <v/>
      </c>
      <c r="EN607" s="253" t="str" cm="1">
        <f t="array" aca="1" ref="EN607" ca="1">IF(EN$2="","",IFERROR(IF(FIND(EN$2,$C607)&gt;=1,INDIRECT($B607&amp;"!"&amp;"AG"&amp;$A607),0),""))</f>
        <v/>
      </c>
      <c r="EO607" s="253" t="str" cm="1">
        <f t="array" aca="1" ref="EO607" ca="1">IF(EO$2="","",IFERROR(IF(FIND(EO$2,$C607)&gt;=1,INDIRECT($B607&amp;"!"&amp;"AG"&amp;$A607),0),""))</f>
        <v/>
      </c>
      <c r="EP607" s="253" t="str" cm="1">
        <f t="array" aca="1" ref="EP607" ca="1">IF(EP$2="","",IFERROR(IF(FIND(EP$2,$C607)&gt;=1,INDIRECT($B607&amp;"!"&amp;"AG"&amp;$A607),0),""))</f>
        <v/>
      </c>
      <c r="EQ607" s="253" t="str" cm="1">
        <f t="array" aca="1" ref="EQ607" ca="1">IF(EQ$2="","",IFERROR(IF(FIND(EQ$2,$C607)&gt;=1,INDIRECT($B607&amp;"!"&amp;"AG"&amp;$A607),0),""))</f>
        <v/>
      </c>
      <c r="ER607" s="253" t="str" cm="1">
        <f t="array" aca="1" ref="ER607" ca="1">IF(ER$2="","",IFERROR(IF(FIND(ER$2,$C607)&gt;=1,INDIRECT($B607&amp;"!"&amp;"AG"&amp;$A607),0),""))</f>
        <v/>
      </c>
      <c r="ES607" s="253" t="str" cm="1">
        <f t="array" aca="1" ref="ES607" ca="1">IF(ES$2="","",IFERROR(IF(FIND(ES$2,$C607)&gt;=1,INDIRECT($B607&amp;"!"&amp;"AG"&amp;$A607),0),""))</f>
        <v/>
      </c>
      <c r="ET607" s="253" t="str" cm="1">
        <f t="array" aca="1" ref="ET607" ca="1">IF(ET$2="","",IFERROR(IF(FIND(ET$2,$C607)&gt;=1,INDIRECT($B607&amp;"!"&amp;"AG"&amp;$A607),0),""))</f>
        <v/>
      </c>
      <c r="EU607" s="253" t="str" cm="1">
        <f t="array" aca="1" ref="EU607" ca="1">IF(EU$2="","",IFERROR(IF(FIND(EU$2,$C607)&gt;=1,INDIRECT($B607&amp;"!"&amp;"AG"&amp;$A607),0),""))</f>
        <v/>
      </c>
      <c r="EV607" s="253" t="str" cm="1">
        <f t="array" aca="1" ref="EV607" ca="1">IF(EV$2="","",IFERROR(IF(FIND(EV$2,$C607)&gt;=1,INDIRECT($B607&amp;"!"&amp;"AG"&amp;$A607),0),""))</f>
        <v/>
      </c>
    </row>
    <row r="608" spans="1:152" x14ac:dyDescent="0.3">
      <c r="A608" s="252">
        <f t="shared" ca="1" si="535"/>
        <v>45</v>
      </c>
      <c r="B608" s="252" t="str">
        <f t="shared" si="536"/>
        <v>Nov_2024</v>
      </c>
      <c r="C608" s="252" t="str">
        <f t="shared" ca="1" si="534"/>
        <v/>
      </c>
      <c r="D608" s="253" t="str">
        <f t="array" aca="1" ref="D608" ca="1">IF(D$2="","",IFERROR(IF(FIND(D$2,$C608)&gt;=1,INDIRECT($B608&amp;"!"&amp;"AG"&amp;$A608),0),""))</f>
        <v/>
      </c>
      <c r="E608" s="253" t="str">
        <f t="array" aca="1" ref="E608" ca="1">IF(E$2="","",IFERROR(IF(FIND(E$2,$C608)&gt;=1,INDIRECT($B608&amp;"!"&amp;"AG"&amp;$A608),0),""))</f>
        <v/>
      </c>
      <c r="F608" s="253" t="str">
        <f t="array" aca="1" ref="F608" ca="1">IF(F$2="","",IFERROR(IF(FIND(F$2,$C608)&gt;=1,INDIRECT($B608&amp;"!"&amp;"AG"&amp;$A608),0),""))</f>
        <v/>
      </c>
      <c r="G608" s="253" t="str">
        <f t="array" aca="1" ref="G608" ca="1">IF(G$2="","",IFERROR(IF(FIND(G$2,$C608)&gt;=1,INDIRECT($B608&amp;"!"&amp;"AG"&amp;$A608),0),""))</f>
        <v/>
      </c>
      <c r="H608" s="253" t="str">
        <f t="array" aca="1" ref="H608" ca="1">IF(H$2="","",IFERROR(IF(FIND(H$2,$C608)&gt;=1,INDIRECT($B608&amp;"!"&amp;"AG"&amp;$A608),0),""))</f>
        <v/>
      </c>
      <c r="I608" s="253" t="str">
        <f t="array" aca="1" ref="I608" ca="1">IF(I$2="","",IFERROR(IF(FIND(I$2,$C608)&gt;=1,INDIRECT($B608&amp;"!"&amp;"AG"&amp;$A608),0),""))</f>
        <v/>
      </c>
      <c r="J608" s="253" t="str">
        <f t="array" aca="1" ref="J608" ca="1">IF(J$2="","",IFERROR(IF(FIND(J$2,$C608)&gt;=1,INDIRECT($B608&amp;"!"&amp;"AG"&amp;$A608),0),""))</f>
        <v/>
      </c>
      <c r="K608" s="253" t="str">
        <f t="array" aca="1" ref="K608" ca="1">IF(K$2="","",IFERROR(IF(FIND(K$2,$C608)&gt;=1,INDIRECT($B608&amp;"!"&amp;"AG"&amp;$A608),0),""))</f>
        <v/>
      </c>
      <c r="L608" s="253" t="str">
        <f t="array" aca="1" ref="L608" ca="1">IF(L$2="","",IFERROR(IF(FIND(L$2,$C608)&gt;=1,INDIRECT($B608&amp;"!"&amp;"AG"&amp;$A608),0),""))</f>
        <v/>
      </c>
      <c r="M608" s="253" t="str">
        <f t="array" aca="1" ref="M608" ca="1">IF(M$2="","",IFERROR(IF(FIND(M$2,$C608)&gt;=1,INDIRECT($B608&amp;"!"&amp;"AG"&amp;$A608),0),""))</f>
        <v/>
      </c>
      <c r="N608" s="253" t="str">
        <f t="array" aca="1" ref="N608" ca="1">IF(N$2="","",IFERROR(IF(FIND(N$2,$C608)&gt;=1,INDIRECT($B608&amp;"!"&amp;"AG"&amp;$A608),0),""))</f>
        <v/>
      </c>
      <c r="O608" s="253" t="str">
        <f t="array" aca="1" ref="O608" ca="1">IF(O$2="","",IFERROR(IF(FIND(O$2,$C608)&gt;=1,INDIRECT($B608&amp;"!"&amp;"AG"&amp;$A608),0),""))</f>
        <v/>
      </c>
      <c r="P608" s="253" t="str">
        <f t="array" aca="1" ref="P608" ca="1">IF(P$2="","",IFERROR(IF(FIND(P$2,$C608)&gt;=1,INDIRECT($B608&amp;"!"&amp;"AG"&amp;$A608),0),""))</f>
        <v/>
      </c>
      <c r="Q608" s="253" t="str">
        <f t="array" aca="1" ref="Q608" ca="1">IF(Q$2="","",IFERROR(IF(FIND(Q$2,$C608)&gt;=1,INDIRECT($B608&amp;"!"&amp;"AG"&amp;$A608),0),""))</f>
        <v/>
      </c>
      <c r="R608" s="253" t="str">
        <f t="array" aca="1" ref="R608" ca="1">IF(R$2="","",IFERROR(IF(FIND(R$2,$C608)&gt;=1,INDIRECT($B608&amp;"!"&amp;"AG"&amp;$A608),0),""))</f>
        <v/>
      </c>
      <c r="S608" s="253" t="str">
        <f t="array" aca="1" ref="S608" ca="1">IF(S$2="","",IFERROR(IF(FIND(S$2,$C608)&gt;=1,INDIRECT($B608&amp;"!"&amp;"AG"&amp;$A608),0),""))</f>
        <v/>
      </c>
      <c r="T608" s="253" t="str">
        <f t="array" aca="1" ref="T608" ca="1">IF(T$2="","",IFERROR(IF(FIND(T$2,$C608)&gt;=1,INDIRECT($B608&amp;"!"&amp;"AG"&amp;$A608),0),""))</f>
        <v/>
      </c>
      <c r="U608" s="253" t="str">
        <f t="array" aca="1" ref="U608" ca="1">IF(U$2="","",IFERROR(IF(FIND(U$2,$C608)&gt;=1,INDIRECT($B608&amp;"!"&amp;"AG"&amp;$A608),0),""))</f>
        <v/>
      </c>
      <c r="V608" s="253" t="str">
        <f t="array" aca="1" ref="V608" ca="1">IF(V$2="","",IFERROR(IF(FIND(V$2,$C608)&gt;=1,INDIRECT($B608&amp;"!"&amp;"AG"&amp;$A608),0),""))</f>
        <v/>
      </c>
      <c r="W608" s="253" t="str">
        <f t="array" aca="1" ref="W608" ca="1">IF(W$2="","",IFERROR(IF(FIND(W$2,$C608)&gt;=1,INDIRECT($B608&amp;"!"&amp;"AG"&amp;$A608),0),""))</f>
        <v/>
      </c>
      <c r="X608" s="253" t="str">
        <f t="array" aca="1" ref="X608" ca="1">IF(X$2="","",IFERROR(IF(FIND(X$2,$C608)&gt;=1,INDIRECT($B608&amp;"!"&amp;"AG"&amp;$A608),0),""))</f>
        <v/>
      </c>
      <c r="Y608" s="253" t="str">
        <f t="array" aca="1" ref="Y608" ca="1">IF(Y$2="","",IFERROR(IF(FIND(Y$2,$C608)&gt;=1,INDIRECT($B608&amp;"!"&amp;"AG"&amp;$A608),0),""))</f>
        <v/>
      </c>
      <c r="Z608" s="253" t="str">
        <f t="array" aca="1" ref="Z608" ca="1">IF(Z$2="","",IFERROR(IF(FIND(Z$2,$C608)&gt;=1,INDIRECT($B608&amp;"!"&amp;"AG"&amp;$A608),0),""))</f>
        <v/>
      </c>
      <c r="AA608" s="253" t="str">
        <f t="array" aca="1" ref="AA608" ca="1">IF(AA$2="","",IFERROR(IF(FIND(AA$2,$C608)&gt;=1,INDIRECT($B608&amp;"!"&amp;"AG"&amp;$A608),0),""))</f>
        <v/>
      </c>
      <c r="AB608" s="253" t="str">
        <f t="array" aca="1" ref="AB608" ca="1">IF(AB$2="","",IFERROR(IF(FIND(AB$2,$C608)&gt;=1,INDIRECT($B608&amp;"!"&amp;"AG"&amp;$A608),0),""))</f>
        <v/>
      </c>
      <c r="AC608" s="253" t="str">
        <f t="array" aca="1" ref="AC608" ca="1">IF(AC$2="","",IFERROR(IF(FIND(AC$2,$C608)&gt;=1,INDIRECT($B608&amp;"!"&amp;"AG"&amp;$A608),0),""))</f>
        <v/>
      </c>
      <c r="AD608" s="253" t="str">
        <f t="array" aca="1" ref="AD608" ca="1">IF(AD$2="","",IFERROR(IF(FIND(AD$2,$C608)&gt;=1,INDIRECT($B608&amp;"!"&amp;"AG"&amp;$A608),0),""))</f>
        <v/>
      </c>
      <c r="AE608" s="253" t="str">
        <f t="array" aca="1" ref="AE608" ca="1">IF(AE$2="","",IFERROR(IF(FIND(AE$2,$C608)&gt;=1,INDIRECT($B608&amp;"!"&amp;"AG"&amp;$A608),0),""))</f>
        <v/>
      </c>
      <c r="AF608" s="253" t="str">
        <f t="array" aca="1" ref="AF608" ca="1">IF(AF$2="","",IFERROR(IF(FIND(AF$2,$C608)&gt;=1,INDIRECT($B608&amp;"!"&amp;"AG"&amp;$A608),0),""))</f>
        <v/>
      </c>
      <c r="AG608" s="253" t="str">
        <f t="array" aca="1" ref="AG608" ca="1">IF(AG$2="","",IFERROR(IF(FIND(AG$2,$C608)&gt;=1,INDIRECT($B608&amp;"!"&amp;"AG"&amp;$A608),0),""))</f>
        <v/>
      </c>
      <c r="AH608" s="253" t="str">
        <f t="array" aca="1" ref="AH608" ca="1">IF(AH$2="","",IFERROR(IF(FIND(AH$2,$C608)&gt;=1,INDIRECT($B608&amp;"!"&amp;"AG"&amp;$A608),0),""))</f>
        <v/>
      </c>
      <c r="AI608" s="253" t="str">
        <f t="array" aca="1" ref="AI608" ca="1">IF(AI$2="","",IFERROR(IF(FIND(AI$2,$C608)&gt;=1,INDIRECT($B608&amp;"!"&amp;"AG"&amp;$A608),0),""))</f>
        <v/>
      </c>
      <c r="AJ608" s="253" t="str">
        <f t="array" aca="1" ref="AJ608" ca="1">IF(AJ$2="","",IFERROR(IF(FIND(AJ$2,$C608)&gt;=1,INDIRECT($B608&amp;"!"&amp;"AG"&amp;$A608),0),""))</f>
        <v/>
      </c>
      <c r="AK608" s="253" t="str">
        <f t="array" aca="1" ref="AK608" ca="1">IF(AK$2="","",IFERROR(IF(FIND(AK$2,$C608)&gt;=1,INDIRECT($B608&amp;"!"&amp;"AG"&amp;$A608),0),""))</f>
        <v/>
      </c>
      <c r="AL608" s="253" t="str">
        <f t="array" aca="1" ref="AL608" ca="1">IF(AL$2="","",IFERROR(IF(FIND(AL$2,$C608)&gt;=1,INDIRECT($B608&amp;"!"&amp;"AG"&amp;$A608),0),""))</f>
        <v/>
      </c>
      <c r="AM608" s="253" t="str">
        <f t="array" aca="1" ref="AM608" ca="1">IF(AM$2="","",IFERROR(IF(FIND(AM$2,$C608)&gt;=1,INDIRECT($B608&amp;"!"&amp;"AG"&amp;$A608),0),""))</f>
        <v/>
      </c>
      <c r="AN608" s="253" t="str">
        <f t="array" aca="1" ref="AN608" ca="1">IF(AN$2="","",IFERROR(IF(FIND(AN$2,$C608)&gt;=1,INDIRECT($B608&amp;"!"&amp;"AG"&amp;$A608),0),""))</f>
        <v/>
      </c>
      <c r="AO608" s="253" t="str">
        <f t="array" aca="1" ref="AO608" ca="1">IF(AO$2="","",IFERROR(IF(FIND(AO$2,$C608)&gt;=1,INDIRECT($B608&amp;"!"&amp;"AG"&amp;$A608),0),""))</f>
        <v/>
      </c>
      <c r="AP608" s="253" t="str">
        <f t="array" aca="1" ref="AP608" ca="1">IF(AP$2="","",IFERROR(IF(FIND(AP$2,$C608)&gt;=1,INDIRECT($B608&amp;"!"&amp;"AG"&amp;$A608),0),""))</f>
        <v/>
      </c>
      <c r="AQ608" s="253" t="str">
        <f t="array" aca="1" ref="AQ608" ca="1">IF(AQ$2="","",IFERROR(IF(FIND(AQ$2,$C608)&gt;=1,INDIRECT($B608&amp;"!"&amp;"AG"&amp;$A608),0),""))</f>
        <v/>
      </c>
      <c r="AR608" s="253" t="str">
        <f t="array" aca="1" ref="AR608" ca="1">IF(AR$2="","",IFERROR(IF(FIND(AR$2,$C608)&gt;=1,INDIRECT($B608&amp;"!"&amp;"AG"&amp;$A608),0),""))</f>
        <v/>
      </c>
      <c r="AS608" s="253" t="str">
        <f t="array" aca="1" ref="AS608" ca="1">IF(AS$2="","",IFERROR(IF(FIND(AS$2,$C608)&gt;=1,INDIRECT($B608&amp;"!"&amp;"AG"&amp;$A608),0),""))</f>
        <v/>
      </c>
      <c r="AU608" s="254" t="str">
        <f t="array" aca="1" ref="AU608" ca="1">IFERROR(INDIRECT(B608&amp;"!"&amp;"A"&amp;A608),"")</f>
        <v/>
      </c>
      <c r="AV608" s="2" t="str">
        <f t="shared" ca="1" si="531"/>
        <v/>
      </c>
      <c r="AW608" s="253" t="str">
        <f t="array" aca="1" ref="AW608" ca="1">IF(AW$2="","",IFERROR(IF(FIND(AW$2,$C608)&gt;=1,IF(INDIRECT($B608&amp;"!"&amp;"AH"&amp;$A608)="","",INDIRECT($B608&amp;"!"&amp;"AH"&amp;$A608)),0),""))</f>
        <v/>
      </c>
      <c r="AX608" s="253" t="str">
        <f t="array" aca="1" ref="AX608" ca="1">IF(AX$2="","",IFERROR(IF(FIND(AX$2,$C608)&gt;=1,IF(INDIRECT($B608&amp;"!"&amp;"AH"&amp;$A608)="","",INDIRECT($B608&amp;"!"&amp;"AH"&amp;$A608)),0),""))</f>
        <v/>
      </c>
      <c r="AY608" s="253" t="str">
        <f t="array" aca="1" ref="AY608" ca="1">IF(AY$2="","",IFERROR(IF(FIND(AY$2,$C608)&gt;=1,IF(INDIRECT($B608&amp;"!"&amp;"AH"&amp;$A608)="","",INDIRECT($B608&amp;"!"&amp;"AH"&amp;$A608)),0),""))</f>
        <v/>
      </c>
      <c r="AZ608" s="253" t="str">
        <f t="array" aca="1" ref="AZ608" ca="1">IF(AZ$2="","",IFERROR(IF(FIND(AZ$2,$C608)&gt;=1,IF(INDIRECT($B608&amp;"!"&amp;"AH"&amp;$A608)="","",INDIRECT($B608&amp;"!"&amp;"AH"&amp;$A608)),0),""))</f>
        <v/>
      </c>
      <c r="BA608" s="253" t="str">
        <f t="array" aca="1" ref="BA608" ca="1">IF(BA$2="","",IFERROR(IF(FIND(BA$2,$C608)&gt;=1,IF(INDIRECT($B608&amp;"!"&amp;"AH"&amp;$A608)="","",INDIRECT($B608&amp;"!"&amp;"AH"&amp;$A608)),0),""))</f>
        <v/>
      </c>
      <c r="BB608" s="253" t="str">
        <f t="array" aca="1" ref="BB608" ca="1">IF(BB$2="","",IFERROR(IF(FIND(BB$2,$C608)&gt;=1,IF(INDIRECT($B608&amp;"!"&amp;"AH"&amp;$A608)="","",INDIRECT($B608&amp;"!"&amp;"AH"&amp;$A608)),0),""))</f>
        <v/>
      </c>
      <c r="BC608" s="253" t="str">
        <f t="array" aca="1" ref="BC608" ca="1">IF(BC$2="","",IFERROR(IF(FIND(BC$2,$C608)&gt;=1,IF(INDIRECT($B608&amp;"!"&amp;"AH"&amp;$A608)="","",INDIRECT($B608&amp;"!"&amp;"AH"&amp;$A608)),0),""))</f>
        <v/>
      </c>
      <c r="BD608" s="253" t="str">
        <f t="array" aca="1" ref="BD608" ca="1">IF(BD$2="","",IFERROR(IF(FIND(BD$2,$C608)&gt;=1,IF(INDIRECT($B608&amp;"!"&amp;"AH"&amp;$A608)="","",INDIRECT($B608&amp;"!"&amp;"AH"&amp;$A608)),0),""))</f>
        <v/>
      </c>
      <c r="BE608" s="253" t="str">
        <f t="array" aca="1" ref="BE608" ca="1">IF(BE$2="","",IFERROR(IF(FIND(BE$2,$C608)&gt;=1,IF(INDIRECT($B608&amp;"!"&amp;"AH"&amp;$A608)="","",INDIRECT($B608&amp;"!"&amp;"AH"&amp;$A608)),0),""))</f>
        <v/>
      </c>
      <c r="BF608" s="253" t="str">
        <f t="array" aca="1" ref="BF608" ca="1">IF(BF$2="","",IFERROR(IF(FIND(BF$2,$C608)&gt;=1,IF(INDIRECT($B608&amp;"!"&amp;"AH"&amp;$A608)="","",INDIRECT($B608&amp;"!"&amp;"AH"&amp;$A608)),0),""))</f>
        <v/>
      </c>
      <c r="BG608" s="253" t="str">
        <f t="array" aca="1" ref="BG608" ca="1">IF(BG$2="","",IFERROR(IF(FIND(BG$2,$C608)&gt;=1,IF(INDIRECT($B608&amp;"!"&amp;"AH"&amp;$A608)="","",INDIRECT($B608&amp;"!"&amp;"AH"&amp;$A608)),0),""))</f>
        <v/>
      </c>
      <c r="BH608" s="253" t="str">
        <f t="array" aca="1" ref="BH608" ca="1">IF(BH$2="","",IFERROR(IF(FIND(BH$2,$C608)&gt;=1,IF(INDIRECT($B608&amp;"!"&amp;"AH"&amp;$A608)="","",INDIRECT($B608&amp;"!"&amp;"AH"&amp;$A608)),0),""))</f>
        <v/>
      </c>
      <c r="BI608" s="253" t="str">
        <f t="array" aca="1" ref="BI608" ca="1">IF(BI$2="","",IFERROR(IF(FIND(BI$2,$C608)&gt;=1,IF(INDIRECT($B608&amp;"!"&amp;"AH"&amp;$A608)="","",INDIRECT($B608&amp;"!"&amp;"AH"&amp;$A608)),0),""))</f>
        <v/>
      </c>
      <c r="BJ608" s="253" t="str">
        <f t="array" aca="1" ref="BJ608" ca="1">IF(BJ$2="","",IFERROR(IF(FIND(BJ$2,$C608)&gt;=1,IF(INDIRECT($B608&amp;"!"&amp;"AH"&amp;$A608)="","",INDIRECT($B608&amp;"!"&amp;"AH"&amp;$A608)),0),""))</f>
        <v/>
      </c>
      <c r="BK608" s="253" t="str">
        <f t="array" aca="1" ref="BK608" ca="1">IF(BK$2="","",IFERROR(IF(FIND(BK$2,$C608)&gt;=1,IF(INDIRECT($B608&amp;"!"&amp;"AH"&amp;$A608)="","",INDIRECT($B608&amp;"!"&amp;"AH"&amp;$A608)),0),""))</f>
        <v/>
      </c>
      <c r="BL608" s="253" t="str">
        <f t="array" aca="1" ref="BL608" ca="1">IF(BL$2="","",IFERROR(IF(FIND(BL$2,$C608)&gt;=1,IF(INDIRECT($B608&amp;"!"&amp;"AH"&amp;$A608)="","",INDIRECT($B608&amp;"!"&amp;"AH"&amp;$A608)),0),""))</f>
        <v/>
      </c>
      <c r="BM608" s="253" t="str">
        <f t="array" aca="1" ref="BM608" ca="1">IF(BM$2="","",IFERROR(IF(FIND(BM$2,$C608)&gt;=1,IF(INDIRECT($B608&amp;"!"&amp;"AH"&amp;$A608)="","",INDIRECT($B608&amp;"!"&amp;"AH"&amp;$A608)),0),""))</f>
        <v/>
      </c>
      <c r="BN608" s="253" t="str">
        <f t="array" aca="1" ref="BN608" ca="1">IF(BN$2="","",IFERROR(IF(FIND(BN$2,$C608)&gt;=1,IF(INDIRECT($B608&amp;"!"&amp;"AH"&amp;$A608)="","",INDIRECT($B608&amp;"!"&amp;"AH"&amp;$A608)),0),""))</f>
        <v/>
      </c>
      <c r="BO608" s="253" t="str">
        <f t="array" aca="1" ref="BO608" ca="1">IF(BO$2="","",IFERROR(IF(FIND(BO$2,$C608)&gt;=1,IF(INDIRECT($B608&amp;"!"&amp;"AH"&amp;$A608)="","",INDIRECT($B608&amp;"!"&amp;"AH"&amp;$A608)),0),""))</f>
        <v/>
      </c>
      <c r="BP608" s="253" t="str">
        <f t="array" aca="1" ref="BP608" ca="1">IF(BP$2="","",IFERROR(IF(FIND(BP$2,$C608)&gt;=1,IF(INDIRECT($B608&amp;"!"&amp;"AH"&amp;$A608)="","",INDIRECT($B608&amp;"!"&amp;"AH"&amp;$A608)),0),""))</f>
        <v/>
      </c>
      <c r="BQ608" s="253" t="str">
        <f t="array" aca="1" ref="BQ608" ca="1">IF(BQ$2="","",IFERROR(IF(FIND(BQ$2,$C608)&gt;=1,IF(INDIRECT($B608&amp;"!"&amp;"AH"&amp;$A608)="","",INDIRECT($B608&amp;"!"&amp;"AH"&amp;$A608)),0),""))</f>
        <v/>
      </c>
      <c r="BR608" s="253" t="str">
        <f t="array" aca="1" ref="BR608" ca="1">IF(BR$2="","",IFERROR(IF(FIND(BR$2,$C608)&gt;=1,IF(INDIRECT($B608&amp;"!"&amp;"AH"&amp;$A608)="","",INDIRECT($B608&amp;"!"&amp;"AH"&amp;$A608)),0),""))</f>
        <v/>
      </c>
      <c r="BS608" s="253" t="str">
        <f t="array" aca="1" ref="BS608" ca="1">IF(BS$2="","",IFERROR(IF(FIND(BS$2,$C608)&gt;=1,IF(INDIRECT($B608&amp;"!"&amp;"AH"&amp;$A608)="","",INDIRECT($B608&amp;"!"&amp;"AH"&amp;$A608)),0),""))</f>
        <v/>
      </c>
      <c r="BT608" s="253" t="str">
        <f t="array" aca="1" ref="BT608" ca="1">IF(BT$2="","",IFERROR(IF(FIND(BT$2,$C608)&gt;=1,IF(INDIRECT($B608&amp;"!"&amp;"AH"&amp;$A608)="","",INDIRECT($B608&amp;"!"&amp;"AH"&amp;$A608)),0),""))</f>
        <v/>
      </c>
      <c r="BU608" s="253" t="str">
        <f t="array" aca="1" ref="BU608" ca="1">IF(BU$2="","",IFERROR(IF(FIND(BU$2,$C608)&gt;=1,IF(INDIRECT($B608&amp;"!"&amp;"AH"&amp;$A608)="","",INDIRECT($B608&amp;"!"&amp;"AH"&amp;$A608)),0),""))</f>
        <v/>
      </c>
      <c r="BV608" s="253" t="str">
        <f t="array" aca="1" ref="BV608" ca="1">IF(BV$2="","",IFERROR(IF(FIND(BV$2,$C608)&gt;=1,IF(INDIRECT($B608&amp;"!"&amp;"AH"&amp;$A608)="","",INDIRECT($B608&amp;"!"&amp;"AH"&amp;$A608)),0),""))</f>
        <v/>
      </c>
      <c r="BW608" s="253" t="str">
        <f t="array" aca="1" ref="BW608" ca="1">IF(BW$2="","",IFERROR(IF(FIND(BW$2,$C608)&gt;=1,IF(INDIRECT($B608&amp;"!"&amp;"AH"&amp;$A608)="","",INDIRECT($B608&amp;"!"&amp;"AH"&amp;$A608)),0),""))</f>
        <v/>
      </c>
      <c r="BX608" s="253" t="str">
        <f t="array" aca="1" ref="BX608" ca="1">IF(BX$2="","",IFERROR(IF(FIND(BX$2,$C608)&gt;=1,IF(INDIRECT($B608&amp;"!"&amp;"AH"&amp;$A608)="","",INDIRECT($B608&amp;"!"&amp;"AH"&amp;$A608)),0),""))</f>
        <v/>
      </c>
      <c r="BY608" s="253" t="str">
        <f t="array" aca="1" ref="BY608" ca="1">IF(BY$2="","",IFERROR(IF(FIND(BY$2,$C608)&gt;=1,IF(INDIRECT($B608&amp;"!"&amp;"AH"&amp;$A608)="","",INDIRECT($B608&amp;"!"&amp;"AH"&amp;$A608)),0),""))</f>
        <v/>
      </c>
      <c r="BZ608" s="253" t="str">
        <f t="array" aca="1" ref="BZ608" ca="1">IF(BZ$2="","",IFERROR(IF(FIND(BZ$2,$C608)&gt;=1,IF(INDIRECT($B608&amp;"!"&amp;"AH"&amp;$A608)="","",INDIRECT($B608&amp;"!"&amp;"AH"&amp;$A608)),0),""))</f>
        <v/>
      </c>
      <c r="CA608" s="253" t="str">
        <f t="array" aca="1" ref="CA608" ca="1">IF(CA$2="","",IFERROR(IF(FIND(CA$2,$C608)&gt;=1,IF(INDIRECT($B608&amp;"!"&amp;"AH"&amp;$A608)="","",INDIRECT($B608&amp;"!"&amp;"AH"&amp;$A608)),0),""))</f>
        <v/>
      </c>
      <c r="CB608" s="253" t="str">
        <f t="array" aca="1" ref="CB608" ca="1">IF(CB$2="","",IFERROR(IF(FIND(CB$2,$C608)&gt;=1,IF(INDIRECT($B608&amp;"!"&amp;"AH"&amp;$A608)="","",INDIRECT($B608&amp;"!"&amp;"AH"&amp;$A608)),0),""))</f>
        <v/>
      </c>
      <c r="CC608" s="253" t="str">
        <f t="array" aca="1" ref="CC608" ca="1">IF(CC$2="","",IFERROR(IF(FIND(CC$2,$C608)&gt;=1,IF(INDIRECT($B608&amp;"!"&amp;"AH"&amp;$A608)="","",INDIRECT($B608&amp;"!"&amp;"AH"&amp;$A608)),0),""))</f>
        <v/>
      </c>
      <c r="CD608" s="253" t="str">
        <f t="array" aca="1" ref="CD608" ca="1">IF(CD$2="","",IFERROR(IF(FIND(CD$2,$C608)&gt;=1,IF(INDIRECT($B608&amp;"!"&amp;"AH"&amp;$A608)="","",INDIRECT($B608&amp;"!"&amp;"AH"&amp;$A608)),0),""))</f>
        <v/>
      </c>
      <c r="CE608" s="253" t="str">
        <f t="array" aca="1" ref="CE608" ca="1">IF(CE$2="","",IFERROR(IF(FIND(CE$2,$C608)&gt;=1,IF(INDIRECT($B608&amp;"!"&amp;"AH"&amp;$A608)="","",INDIRECT($B608&amp;"!"&amp;"AH"&amp;$A608)),0),""))</f>
        <v/>
      </c>
      <c r="CF608" s="253" t="str">
        <f t="array" aca="1" ref="CF608" ca="1">IF(CF$2="","",IFERROR(IF(FIND(CF$2,$C608)&gt;=1,IF(INDIRECT($B608&amp;"!"&amp;"AH"&amp;$A608)="","",INDIRECT($B608&amp;"!"&amp;"AH"&amp;$A608)),0),""))</f>
        <v/>
      </c>
      <c r="CG608" s="253" t="str">
        <f t="array" aca="1" ref="CG608" ca="1">IF(CG$2="","",IFERROR(IF(FIND(CG$2,$C608)&gt;=1,IF(INDIRECT($B608&amp;"!"&amp;"AH"&amp;$A608)="","",INDIRECT($B608&amp;"!"&amp;"AH"&amp;$A608)),0),""))</f>
        <v/>
      </c>
      <c r="CH608" s="253" t="str">
        <f t="array" aca="1" ref="CH608" ca="1">IF(CH$2="","",IFERROR(IF(FIND(CH$2,$C608)&gt;=1,IF(INDIRECT($B608&amp;"!"&amp;"AH"&amp;$A608)="","",INDIRECT($B608&amp;"!"&amp;"AH"&amp;$A608)),0),""))</f>
        <v/>
      </c>
      <c r="CI608" s="253" t="str">
        <f t="array" aca="1" ref="CI608" ca="1">IF(CI$2="","",IFERROR(IF(FIND(CI$2,$C608)&gt;=1,IF(INDIRECT($B608&amp;"!"&amp;"AH"&amp;$A608)="","",INDIRECT($B608&amp;"!"&amp;"AH"&amp;$A608)),0),""))</f>
        <v/>
      </c>
      <c r="CJ608" s="253" t="str">
        <f t="array" aca="1" ref="CJ608" ca="1">IF(CJ$2="","",IFERROR(IF(FIND(CJ$2,$C608)&gt;=1,IF(INDIRECT($B608&amp;"!"&amp;"AH"&amp;$A608)="","",INDIRECT($B608&amp;"!"&amp;"AH"&amp;$A608)),0),""))</f>
        <v/>
      </c>
      <c r="CK608" s="253" t="str">
        <f t="array" aca="1" ref="CK608" ca="1">IF(CK$2="","",IFERROR(IF(FIND(CK$2,$C608)&gt;=1,IF(INDIRECT($B608&amp;"!"&amp;"AH"&amp;$A608)="","",INDIRECT($B608&amp;"!"&amp;"AH"&amp;$A608)),0),""))</f>
        <v/>
      </c>
      <c r="CL608" s="253" t="str">
        <f t="array" aca="1" ref="CL608" ca="1">IF(CL$2="","",IFERROR(IF(FIND(CL$2,$C608)&gt;=1,IF(INDIRECT($B608&amp;"!"&amp;"AH"&amp;$A608)="","",INDIRECT($B608&amp;"!"&amp;"AH"&amp;$A608)),0),""))</f>
        <v/>
      </c>
      <c r="CO608" s="2" t="str">
        <f t="shared" ca="1" si="532"/>
        <v/>
      </c>
      <c r="CP608" s="253" t="str">
        <f t="array" aca="1" ref="CP608" ca="1">IF(CP$2="","",IFERROR(IF(FIND(CP$2,$C608)&gt;=1,INDIRECT($B608&amp;"!"&amp;"AG"&amp;$A608),0),""))</f>
        <v/>
      </c>
      <c r="CQ608" s="253" t="str">
        <f t="array" aca="1" ref="CQ608" ca="1">IF(CQ$2="","",IFERROR(IF(FIND(CQ$2,$C608)&gt;=1,INDIRECT($B608&amp;"!"&amp;"AG"&amp;$A608),0),""))</f>
        <v/>
      </c>
      <c r="CR608" s="253" t="str">
        <f t="array" aca="1" ref="CR608" ca="1">IF(CR$2="","",IFERROR(IF(FIND(CR$2,$C608)&gt;=1,INDIRECT($B608&amp;"!"&amp;"AG"&amp;$A608),0),""))</f>
        <v/>
      </c>
      <c r="CS608" s="253" t="str">
        <f t="array" aca="1" ref="CS608" ca="1">IF(CS$2="","",IFERROR(IF(FIND(CS$2,$C608)&gt;=1,INDIRECT($B608&amp;"!"&amp;"AG"&amp;$A608),0),""))</f>
        <v/>
      </c>
      <c r="CV608" s="2" t="str">
        <f t="shared" ca="1" si="533"/>
        <v/>
      </c>
      <c r="CW608" s="253" t="str">
        <f t="array" aca="1" ref="CW608" ca="1">IF(CW$2="","",IFERROR(IF(FIND(CW$2,$C608)&gt;=1,IF(INDIRECT($B608&amp;"!"&amp;"AH"&amp;$A608)="","",INDIRECT($B608&amp;"!"&amp;"AH"&amp;$A608)&amp;" "),0),""))</f>
        <v/>
      </c>
      <c r="CX608" s="253" t="str">
        <f t="array" aca="1" ref="CX608" ca="1">IF(CX$2="","",IFERROR(IF(FIND(CX$2,$C608)&gt;=1,IF(INDIRECT($B608&amp;"!"&amp;"AH"&amp;$A608)="","",INDIRECT($B608&amp;"!"&amp;"AH"&amp;$A608)&amp;" "),0),""))</f>
        <v/>
      </c>
      <c r="CY608" s="253" t="str">
        <f t="array" aca="1" ref="CY608" ca="1">IF(CY$2="","",IFERROR(IF(FIND(CY$2,$C608)&gt;=1,IF(INDIRECT($B608&amp;"!"&amp;"AH"&amp;$A608)="","",INDIRECT($B608&amp;"!"&amp;"AH"&amp;$A608)&amp;" "),0),""))</f>
        <v/>
      </c>
      <c r="CZ608" s="253" t="str">
        <f t="array" aca="1" ref="CZ608" ca="1">IF(CZ$2="","",IFERROR(IF(FIND(CZ$2,$C608)&gt;=1,IF(INDIRECT($B608&amp;"!"&amp;"AH"&amp;$A608)="","",INDIRECT($B608&amp;"!"&amp;"AH"&amp;$A608)&amp;" "),0),""))</f>
        <v/>
      </c>
      <c r="DC608" s="2" t="str">
        <f t="shared" ca="1" si="493"/>
        <v/>
      </c>
      <c r="DD608" s="253" t="str" cm="1">
        <f t="array" aca="1" ref="DD608" ca="1">IF(DD$2="","",IFERROR(IF(FIND(DD$2,$C608)&gt;=1,INDIRECT($B608&amp;"!"&amp;"AG"&amp;$A608),0),""))</f>
        <v/>
      </c>
      <c r="DE608" s="253" t="str" cm="1">
        <f t="array" aca="1" ref="DE608" ca="1">IF(DE$2="","",IFERROR(IF(FIND(DE$2,$C608)&gt;=1,INDIRECT($B608&amp;"!"&amp;"AG"&amp;$A608),0),""))</f>
        <v/>
      </c>
      <c r="DF608" s="253" t="str" cm="1">
        <f t="array" aca="1" ref="DF608" ca="1">IF(DF$2="","",IFERROR(IF(FIND(DF$2,$C608)&gt;=1,INDIRECT($B608&amp;"!"&amp;"AG"&amp;$A608),0),""))</f>
        <v/>
      </c>
      <c r="DG608" s="253" t="str" cm="1">
        <f t="array" aca="1" ref="DG608" ca="1">IF(DG$2="","",IFERROR(IF(FIND(DG$2,$C608)&gt;=1,INDIRECT($B608&amp;"!"&amp;"AG"&amp;$A608),0),""))</f>
        <v/>
      </c>
      <c r="DH608" s="253" t="str" cm="1">
        <f t="array" aca="1" ref="DH608" ca="1">IF(DH$2="","",IFERROR(IF(FIND(DH$2,$C608)&gt;=1,INDIRECT($B608&amp;"!"&amp;"AG"&amp;$A608),0),""))</f>
        <v/>
      </c>
      <c r="DI608" s="253" t="str" cm="1">
        <f t="array" aca="1" ref="DI608" ca="1">IF(DI$2="","",IFERROR(IF(FIND(DI$2,$C608)&gt;=1,INDIRECT($B608&amp;"!"&amp;"AG"&amp;$A608),0),""))</f>
        <v/>
      </c>
      <c r="DJ608" s="253" t="str" cm="1">
        <f t="array" aca="1" ref="DJ608" ca="1">IF(DJ$2="","",IFERROR(IF(FIND(DJ$2,$C608)&gt;=1,INDIRECT($B608&amp;"!"&amp;"AG"&amp;$A608),0),""))</f>
        <v/>
      </c>
      <c r="DK608" s="253" t="str" cm="1">
        <f t="array" aca="1" ref="DK608" ca="1">IF(DK$2="","",IFERROR(IF(FIND(DK$2,$C608)&gt;=1,INDIRECT($B608&amp;"!"&amp;"AG"&amp;$A608),0),""))</f>
        <v/>
      </c>
      <c r="DL608" s="253" t="str" cm="1">
        <f t="array" aca="1" ref="DL608" ca="1">IF(DL$2="","",IFERROR(IF(FIND(DL$2,$C608)&gt;=1,INDIRECT($B608&amp;"!"&amp;"AG"&amp;$A608),0),""))</f>
        <v/>
      </c>
      <c r="DM608" s="253" t="str" cm="1">
        <f t="array" aca="1" ref="DM608" ca="1">IF(DM$2="","",IFERROR(IF(FIND(DM$2,$C608)&gt;=1,INDIRECT($B608&amp;"!"&amp;"AG"&amp;$A608),0),""))</f>
        <v/>
      </c>
      <c r="DN608" s="253" t="str" cm="1">
        <f t="array" aca="1" ref="DN608" ca="1">IF(DN$2="","",IFERROR(IF(FIND(DN$2,$C608)&gt;=1,INDIRECT($B608&amp;"!"&amp;"AG"&amp;$A608),0),""))</f>
        <v/>
      </c>
      <c r="DO608" s="253" t="str" cm="1">
        <f t="array" aca="1" ref="DO608" ca="1">IF(DO$2="","",IFERROR(IF(FIND(DO$2,$C608)&gt;=1,INDIRECT($B608&amp;"!"&amp;"AG"&amp;$A608),0),""))</f>
        <v/>
      </c>
      <c r="DP608" s="253" t="str" cm="1">
        <f t="array" aca="1" ref="DP608" ca="1">IF(DP$2="","",IFERROR(IF(FIND(DP$2,$C608)&gt;=1,INDIRECT($B608&amp;"!"&amp;"AG"&amp;$A608),0),""))</f>
        <v/>
      </c>
      <c r="DQ608" s="253" t="str" cm="1">
        <f t="array" aca="1" ref="DQ608" ca="1">IF(DQ$2="","",IFERROR(IF(FIND(DQ$2,$C608)&gt;=1,INDIRECT($B608&amp;"!"&amp;"AG"&amp;$A608),0),""))</f>
        <v/>
      </c>
      <c r="DR608" s="253" t="str" cm="1">
        <f t="array" aca="1" ref="DR608" ca="1">IF(DR$2="","",IFERROR(IF(FIND(DR$2,$C608)&gt;=1,INDIRECT($B608&amp;"!"&amp;"AG"&amp;$A608),0),""))</f>
        <v/>
      </c>
      <c r="DS608" s="253" t="str" cm="1">
        <f t="array" aca="1" ref="DS608" ca="1">IF(DS$2="","",IFERROR(IF(FIND(DS$2,$C608)&gt;=1,INDIRECT($B608&amp;"!"&amp;"AG"&amp;$A608),0),""))</f>
        <v/>
      </c>
      <c r="DT608" s="253" t="str" cm="1">
        <f t="array" aca="1" ref="DT608" ca="1">IF(DT$2="","",IFERROR(IF(FIND(DT$2,$C608)&gt;=1,INDIRECT($B608&amp;"!"&amp;"AG"&amp;$A608),0),""))</f>
        <v/>
      </c>
      <c r="DU608" s="253" t="str" cm="1">
        <f t="array" aca="1" ref="DU608" ca="1">IF(DU$2="","",IFERROR(IF(FIND(DU$2,$C608)&gt;=1,INDIRECT($B608&amp;"!"&amp;"AG"&amp;$A608),0),""))</f>
        <v/>
      </c>
      <c r="DV608" s="253" t="str" cm="1">
        <f t="array" aca="1" ref="DV608" ca="1">IF(DV$2="","",IFERROR(IF(FIND(DV$2,$C608)&gt;=1,INDIRECT($B608&amp;"!"&amp;"AG"&amp;$A608),0),""))</f>
        <v/>
      </c>
      <c r="DW608" s="253" t="str" cm="1">
        <f t="array" aca="1" ref="DW608" ca="1">IF(DW$2="","",IFERROR(IF(FIND(DW$2,$C608)&gt;=1,INDIRECT($B608&amp;"!"&amp;"AG"&amp;$A608),0),""))</f>
        <v/>
      </c>
      <c r="DX608" s="253" t="str" cm="1">
        <f t="array" aca="1" ref="DX608" ca="1">IF(DX$2="","",IFERROR(IF(FIND(DX$2,$C608)&gt;=1,INDIRECT($B608&amp;"!"&amp;"AG"&amp;$A608),0),""))</f>
        <v/>
      </c>
      <c r="DY608" s="253" t="str" cm="1">
        <f t="array" aca="1" ref="DY608" ca="1">IF(DY$2="","",IFERROR(IF(FIND(DY$2,$C608)&gt;=1,INDIRECT($B608&amp;"!"&amp;"AG"&amp;$A608),0),""))</f>
        <v/>
      </c>
      <c r="DZ608" s="253" t="str" cm="1">
        <f t="array" aca="1" ref="DZ608" ca="1">IF(DZ$2="","",IFERROR(IF(FIND(DZ$2,$C608)&gt;=1,INDIRECT($B608&amp;"!"&amp;"AG"&amp;$A608),0),""))</f>
        <v/>
      </c>
      <c r="EA608" s="253" t="str" cm="1">
        <f t="array" aca="1" ref="EA608" ca="1">IF(EA$2="","",IFERROR(IF(FIND(EA$2,$C608)&gt;=1,INDIRECT($B608&amp;"!"&amp;"AG"&amp;$A608),0),""))</f>
        <v/>
      </c>
      <c r="EB608" s="253" t="str" cm="1">
        <f t="array" aca="1" ref="EB608" ca="1">IF(EB$2="","",IFERROR(IF(FIND(EB$2,$C608)&gt;=1,INDIRECT($B608&amp;"!"&amp;"AG"&amp;$A608),0),""))</f>
        <v/>
      </c>
      <c r="EC608" s="253" t="str" cm="1">
        <f t="array" aca="1" ref="EC608" ca="1">IF(EC$2="","",IFERROR(IF(FIND(EC$2,$C608)&gt;=1,INDIRECT($B608&amp;"!"&amp;"AG"&amp;$A608),0),""))</f>
        <v/>
      </c>
      <c r="ED608" s="253" t="str" cm="1">
        <f t="array" aca="1" ref="ED608" ca="1">IF(ED$2="","",IFERROR(IF(FIND(ED$2,$C608)&gt;=1,INDIRECT($B608&amp;"!"&amp;"AG"&amp;$A608),0),""))</f>
        <v/>
      </c>
      <c r="EE608" s="253" t="str" cm="1">
        <f t="array" aca="1" ref="EE608" ca="1">IF(EE$2="","",IFERROR(IF(FIND(EE$2,$C608)&gt;=1,INDIRECT($B608&amp;"!"&amp;"AG"&amp;$A608),0),""))</f>
        <v/>
      </c>
      <c r="EF608" s="253" t="str" cm="1">
        <f t="array" aca="1" ref="EF608" ca="1">IF(EF$2="","",IFERROR(IF(FIND(EF$2,$C608)&gt;=1,INDIRECT($B608&amp;"!"&amp;"AG"&amp;$A608),0),""))</f>
        <v/>
      </c>
      <c r="EG608" s="253" t="str" cm="1">
        <f t="array" aca="1" ref="EG608" ca="1">IF(EG$2="","",IFERROR(IF(FIND(EG$2,$C608)&gt;=1,INDIRECT($B608&amp;"!"&amp;"AG"&amp;$A608),0),""))</f>
        <v/>
      </c>
      <c r="EH608" s="253" t="str" cm="1">
        <f t="array" aca="1" ref="EH608" ca="1">IF(EH$2="","",IFERROR(IF(FIND(EH$2,$C608)&gt;=1,INDIRECT($B608&amp;"!"&amp;"AG"&amp;$A608),0),""))</f>
        <v/>
      </c>
      <c r="EI608" s="253" t="str" cm="1">
        <f t="array" aca="1" ref="EI608" ca="1">IF(EI$2="","",IFERROR(IF(FIND(EI$2,$C608)&gt;=1,INDIRECT($B608&amp;"!"&amp;"AG"&amp;$A608),0),""))</f>
        <v/>
      </c>
      <c r="EJ608" s="253" t="str" cm="1">
        <f t="array" aca="1" ref="EJ608" ca="1">IF(EJ$2="","",IFERROR(IF(FIND(EJ$2,$C608)&gt;=1,INDIRECT($B608&amp;"!"&amp;"AG"&amp;$A608),0),""))</f>
        <v/>
      </c>
      <c r="EK608" s="253" t="str" cm="1">
        <f t="array" aca="1" ref="EK608" ca="1">IF(EK$2="","",IFERROR(IF(FIND(EK$2,$C608)&gt;=1,INDIRECT($B608&amp;"!"&amp;"AG"&amp;$A608),0),""))</f>
        <v/>
      </c>
      <c r="EL608" s="253" t="str" cm="1">
        <f t="array" aca="1" ref="EL608" ca="1">IF(EL$2="","",IFERROR(IF(FIND(EL$2,$C608)&gt;=1,INDIRECT($B608&amp;"!"&amp;"AG"&amp;$A608),0),""))</f>
        <v/>
      </c>
      <c r="EM608" s="253" t="str" cm="1">
        <f t="array" aca="1" ref="EM608" ca="1">IF(EM$2="","",IFERROR(IF(FIND(EM$2,$C608)&gt;=1,INDIRECT($B608&amp;"!"&amp;"AG"&amp;$A608),0),""))</f>
        <v/>
      </c>
      <c r="EN608" s="253" t="str" cm="1">
        <f t="array" aca="1" ref="EN608" ca="1">IF(EN$2="","",IFERROR(IF(FIND(EN$2,$C608)&gt;=1,INDIRECT($B608&amp;"!"&amp;"AG"&amp;$A608),0),""))</f>
        <v/>
      </c>
      <c r="EO608" s="253" t="str" cm="1">
        <f t="array" aca="1" ref="EO608" ca="1">IF(EO$2="","",IFERROR(IF(FIND(EO$2,$C608)&gt;=1,INDIRECT($B608&amp;"!"&amp;"AG"&amp;$A608),0),""))</f>
        <v/>
      </c>
      <c r="EP608" s="253" t="str" cm="1">
        <f t="array" aca="1" ref="EP608" ca="1">IF(EP$2="","",IFERROR(IF(FIND(EP$2,$C608)&gt;=1,INDIRECT($B608&amp;"!"&amp;"AG"&amp;$A608),0),""))</f>
        <v/>
      </c>
      <c r="EQ608" s="253" t="str" cm="1">
        <f t="array" aca="1" ref="EQ608" ca="1">IF(EQ$2="","",IFERROR(IF(FIND(EQ$2,$C608)&gt;=1,INDIRECT($B608&amp;"!"&amp;"AG"&amp;$A608),0),""))</f>
        <v/>
      </c>
      <c r="ER608" s="253" t="str" cm="1">
        <f t="array" aca="1" ref="ER608" ca="1">IF(ER$2="","",IFERROR(IF(FIND(ER$2,$C608)&gt;=1,INDIRECT($B608&amp;"!"&amp;"AG"&amp;$A608),0),""))</f>
        <v/>
      </c>
      <c r="ES608" s="253" t="str" cm="1">
        <f t="array" aca="1" ref="ES608" ca="1">IF(ES$2="","",IFERROR(IF(FIND(ES$2,$C608)&gt;=1,INDIRECT($B608&amp;"!"&amp;"AG"&amp;$A608),0),""))</f>
        <v/>
      </c>
      <c r="ET608" s="253" t="str" cm="1">
        <f t="array" aca="1" ref="ET608" ca="1">IF(ET$2="","",IFERROR(IF(FIND(ET$2,$C608)&gt;=1,INDIRECT($B608&amp;"!"&amp;"AG"&amp;$A608),0),""))</f>
        <v/>
      </c>
      <c r="EU608" s="253" t="str" cm="1">
        <f t="array" aca="1" ref="EU608" ca="1">IF(EU$2="","",IFERROR(IF(FIND(EU$2,$C608)&gt;=1,INDIRECT($B608&amp;"!"&amp;"AG"&amp;$A608),0),""))</f>
        <v/>
      </c>
      <c r="EV608" s="253" t="str" cm="1">
        <f t="array" aca="1" ref="EV608" ca="1">IF(EV$2="","",IFERROR(IF(FIND(EV$2,$C608)&gt;=1,INDIRECT($B608&amp;"!"&amp;"AG"&amp;$A608),0),""))</f>
        <v/>
      </c>
    </row>
    <row r="609" spans="1:152" x14ac:dyDescent="0.3">
      <c r="A609" s="252">
        <f t="shared" ca="1" si="535"/>
        <v>46</v>
      </c>
      <c r="B609" s="252" t="str">
        <f t="shared" si="536"/>
        <v>Nov_2024</v>
      </c>
      <c r="C609" s="252" t="str">
        <f t="shared" ca="1" si="534"/>
        <v/>
      </c>
      <c r="D609" s="253" t="str">
        <f t="array" aca="1" ref="D609" ca="1">IF(D$2="","",IFERROR(IF(FIND(D$2,$C609)&gt;=1,INDIRECT($B609&amp;"!"&amp;"AG"&amp;$A609),0),""))</f>
        <v/>
      </c>
      <c r="E609" s="253" t="str">
        <f t="array" aca="1" ref="E609" ca="1">IF(E$2="","",IFERROR(IF(FIND(E$2,$C609)&gt;=1,INDIRECT($B609&amp;"!"&amp;"AG"&amp;$A609),0),""))</f>
        <v/>
      </c>
      <c r="F609" s="253" t="str">
        <f t="array" aca="1" ref="F609" ca="1">IF(F$2="","",IFERROR(IF(FIND(F$2,$C609)&gt;=1,INDIRECT($B609&amp;"!"&amp;"AG"&amp;$A609),0),""))</f>
        <v/>
      </c>
      <c r="G609" s="253" t="str">
        <f t="array" aca="1" ref="G609" ca="1">IF(G$2="","",IFERROR(IF(FIND(G$2,$C609)&gt;=1,INDIRECT($B609&amp;"!"&amp;"AG"&amp;$A609),0),""))</f>
        <v/>
      </c>
      <c r="H609" s="253" t="str">
        <f t="array" aca="1" ref="H609" ca="1">IF(H$2="","",IFERROR(IF(FIND(H$2,$C609)&gt;=1,INDIRECT($B609&amp;"!"&amp;"AG"&amp;$A609),0),""))</f>
        <v/>
      </c>
      <c r="I609" s="253" t="str">
        <f t="array" aca="1" ref="I609" ca="1">IF(I$2="","",IFERROR(IF(FIND(I$2,$C609)&gt;=1,INDIRECT($B609&amp;"!"&amp;"AG"&amp;$A609),0),""))</f>
        <v/>
      </c>
      <c r="J609" s="253" t="str">
        <f t="array" aca="1" ref="J609" ca="1">IF(J$2="","",IFERROR(IF(FIND(J$2,$C609)&gt;=1,INDIRECT($B609&amp;"!"&amp;"AG"&amp;$A609),0),""))</f>
        <v/>
      </c>
      <c r="K609" s="253" t="str">
        <f t="array" aca="1" ref="K609" ca="1">IF(K$2="","",IFERROR(IF(FIND(K$2,$C609)&gt;=1,INDIRECT($B609&amp;"!"&amp;"AG"&amp;$A609),0),""))</f>
        <v/>
      </c>
      <c r="L609" s="253" t="str">
        <f t="array" aca="1" ref="L609" ca="1">IF(L$2="","",IFERROR(IF(FIND(L$2,$C609)&gt;=1,INDIRECT($B609&amp;"!"&amp;"AG"&amp;$A609),0),""))</f>
        <v/>
      </c>
      <c r="M609" s="253" t="str">
        <f t="array" aca="1" ref="M609" ca="1">IF(M$2="","",IFERROR(IF(FIND(M$2,$C609)&gt;=1,INDIRECT($B609&amp;"!"&amp;"AG"&amp;$A609),0),""))</f>
        <v/>
      </c>
      <c r="N609" s="253" t="str">
        <f t="array" aca="1" ref="N609" ca="1">IF(N$2="","",IFERROR(IF(FIND(N$2,$C609)&gt;=1,INDIRECT($B609&amp;"!"&amp;"AG"&amp;$A609),0),""))</f>
        <v/>
      </c>
      <c r="O609" s="253" t="str">
        <f t="array" aca="1" ref="O609" ca="1">IF(O$2="","",IFERROR(IF(FIND(O$2,$C609)&gt;=1,INDIRECT($B609&amp;"!"&amp;"AG"&amp;$A609),0),""))</f>
        <v/>
      </c>
      <c r="P609" s="253" t="str">
        <f t="array" aca="1" ref="P609" ca="1">IF(P$2="","",IFERROR(IF(FIND(P$2,$C609)&gt;=1,INDIRECT($B609&amp;"!"&amp;"AG"&amp;$A609),0),""))</f>
        <v/>
      </c>
      <c r="Q609" s="253" t="str">
        <f t="array" aca="1" ref="Q609" ca="1">IF(Q$2="","",IFERROR(IF(FIND(Q$2,$C609)&gt;=1,INDIRECT($B609&amp;"!"&amp;"AG"&amp;$A609),0),""))</f>
        <v/>
      </c>
      <c r="R609" s="253" t="str">
        <f t="array" aca="1" ref="R609" ca="1">IF(R$2="","",IFERROR(IF(FIND(R$2,$C609)&gt;=1,INDIRECT($B609&amp;"!"&amp;"AG"&amp;$A609),0),""))</f>
        <v/>
      </c>
      <c r="S609" s="253" t="str">
        <f t="array" aca="1" ref="S609" ca="1">IF(S$2="","",IFERROR(IF(FIND(S$2,$C609)&gt;=1,INDIRECT($B609&amp;"!"&amp;"AG"&amp;$A609),0),""))</f>
        <v/>
      </c>
      <c r="T609" s="253" t="str">
        <f t="array" aca="1" ref="T609" ca="1">IF(T$2="","",IFERROR(IF(FIND(T$2,$C609)&gt;=1,INDIRECT($B609&amp;"!"&amp;"AG"&amp;$A609),0),""))</f>
        <v/>
      </c>
      <c r="U609" s="253" t="str">
        <f t="array" aca="1" ref="U609" ca="1">IF(U$2="","",IFERROR(IF(FIND(U$2,$C609)&gt;=1,INDIRECT($B609&amp;"!"&amp;"AG"&amp;$A609),0),""))</f>
        <v/>
      </c>
      <c r="V609" s="253" t="str">
        <f t="array" aca="1" ref="V609" ca="1">IF(V$2="","",IFERROR(IF(FIND(V$2,$C609)&gt;=1,INDIRECT($B609&amp;"!"&amp;"AG"&amp;$A609),0),""))</f>
        <v/>
      </c>
      <c r="W609" s="253" t="str">
        <f t="array" aca="1" ref="W609" ca="1">IF(W$2="","",IFERROR(IF(FIND(W$2,$C609)&gt;=1,INDIRECT($B609&amp;"!"&amp;"AG"&amp;$A609),0),""))</f>
        <v/>
      </c>
      <c r="X609" s="253" t="str">
        <f t="array" aca="1" ref="X609" ca="1">IF(X$2="","",IFERROR(IF(FIND(X$2,$C609)&gt;=1,INDIRECT($B609&amp;"!"&amp;"AG"&amp;$A609),0),""))</f>
        <v/>
      </c>
      <c r="Y609" s="253" t="str">
        <f t="array" aca="1" ref="Y609" ca="1">IF(Y$2="","",IFERROR(IF(FIND(Y$2,$C609)&gt;=1,INDIRECT($B609&amp;"!"&amp;"AG"&amp;$A609),0),""))</f>
        <v/>
      </c>
      <c r="Z609" s="253" t="str">
        <f t="array" aca="1" ref="Z609" ca="1">IF(Z$2="","",IFERROR(IF(FIND(Z$2,$C609)&gt;=1,INDIRECT($B609&amp;"!"&amp;"AG"&amp;$A609),0),""))</f>
        <v/>
      </c>
      <c r="AA609" s="253" t="str">
        <f t="array" aca="1" ref="AA609" ca="1">IF(AA$2="","",IFERROR(IF(FIND(AA$2,$C609)&gt;=1,INDIRECT($B609&amp;"!"&amp;"AG"&amp;$A609),0),""))</f>
        <v/>
      </c>
      <c r="AB609" s="253" t="str">
        <f t="array" aca="1" ref="AB609" ca="1">IF(AB$2="","",IFERROR(IF(FIND(AB$2,$C609)&gt;=1,INDIRECT($B609&amp;"!"&amp;"AG"&amp;$A609),0),""))</f>
        <v/>
      </c>
      <c r="AC609" s="253" t="str">
        <f t="array" aca="1" ref="AC609" ca="1">IF(AC$2="","",IFERROR(IF(FIND(AC$2,$C609)&gt;=1,INDIRECT($B609&amp;"!"&amp;"AG"&amp;$A609),0),""))</f>
        <v/>
      </c>
      <c r="AD609" s="253" t="str">
        <f t="array" aca="1" ref="AD609" ca="1">IF(AD$2="","",IFERROR(IF(FIND(AD$2,$C609)&gt;=1,INDIRECT($B609&amp;"!"&amp;"AG"&amp;$A609),0),""))</f>
        <v/>
      </c>
      <c r="AE609" s="253" t="str">
        <f t="array" aca="1" ref="AE609" ca="1">IF(AE$2="","",IFERROR(IF(FIND(AE$2,$C609)&gt;=1,INDIRECT($B609&amp;"!"&amp;"AG"&amp;$A609),0),""))</f>
        <v/>
      </c>
      <c r="AF609" s="253" t="str">
        <f t="array" aca="1" ref="AF609" ca="1">IF(AF$2="","",IFERROR(IF(FIND(AF$2,$C609)&gt;=1,INDIRECT($B609&amp;"!"&amp;"AG"&amp;$A609),0),""))</f>
        <v/>
      </c>
      <c r="AG609" s="253" t="str">
        <f t="array" aca="1" ref="AG609" ca="1">IF(AG$2="","",IFERROR(IF(FIND(AG$2,$C609)&gt;=1,INDIRECT($B609&amp;"!"&amp;"AG"&amp;$A609),0),""))</f>
        <v/>
      </c>
      <c r="AH609" s="253" t="str">
        <f t="array" aca="1" ref="AH609" ca="1">IF(AH$2="","",IFERROR(IF(FIND(AH$2,$C609)&gt;=1,INDIRECT($B609&amp;"!"&amp;"AG"&amp;$A609),0),""))</f>
        <v/>
      </c>
      <c r="AI609" s="253" t="str">
        <f t="array" aca="1" ref="AI609" ca="1">IF(AI$2="","",IFERROR(IF(FIND(AI$2,$C609)&gt;=1,INDIRECT($B609&amp;"!"&amp;"AG"&amp;$A609),0),""))</f>
        <v/>
      </c>
      <c r="AJ609" s="253" t="str">
        <f t="array" aca="1" ref="AJ609" ca="1">IF(AJ$2="","",IFERROR(IF(FIND(AJ$2,$C609)&gt;=1,INDIRECT($B609&amp;"!"&amp;"AG"&amp;$A609),0),""))</f>
        <v/>
      </c>
      <c r="AK609" s="253" t="str">
        <f t="array" aca="1" ref="AK609" ca="1">IF(AK$2="","",IFERROR(IF(FIND(AK$2,$C609)&gt;=1,INDIRECT($B609&amp;"!"&amp;"AG"&amp;$A609),0),""))</f>
        <v/>
      </c>
      <c r="AL609" s="253" t="str">
        <f t="array" aca="1" ref="AL609" ca="1">IF(AL$2="","",IFERROR(IF(FIND(AL$2,$C609)&gt;=1,INDIRECT($B609&amp;"!"&amp;"AG"&amp;$A609),0),""))</f>
        <v/>
      </c>
      <c r="AM609" s="253" t="str">
        <f t="array" aca="1" ref="AM609" ca="1">IF(AM$2="","",IFERROR(IF(FIND(AM$2,$C609)&gt;=1,INDIRECT($B609&amp;"!"&amp;"AG"&amp;$A609),0),""))</f>
        <v/>
      </c>
      <c r="AN609" s="253" t="str">
        <f t="array" aca="1" ref="AN609" ca="1">IF(AN$2="","",IFERROR(IF(FIND(AN$2,$C609)&gt;=1,INDIRECT($B609&amp;"!"&amp;"AG"&amp;$A609),0),""))</f>
        <v/>
      </c>
      <c r="AO609" s="253" t="str">
        <f t="array" aca="1" ref="AO609" ca="1">IF(AO$2="","",IFERROR(IF(FIND(AO$2,$C609)&gt;=1,INDIRECT($B609&amp;"!"&amp;"AG"&amp;$A609),0),""))</f>
        <v/>
      </c>
      <c r="AP609" s="253" t="str">
        <f t="array" aca="1" ref="AP609" ca="1">IF(AP$2="","",IFERROR(IF(FIND(AP$2,$C609)&gt;=1,INDIRECT($B609&amp;"!"&amp;"AG"&amp;$A609),0),""))</f>
        <v/>
      </c>
      <c r="AQ609" s="253" t="str">
        <f t="array" aca="1" ref="AQ609" ca="1">IF(AQ$2="","",IFERROR(IF(FIND(AQ$2,$C609)&gt;=1,INDIRECT($B609&amp;"!"&amp;"AG"&amp;$A609),0),""))</f>
        <v/>
      </c>
      <c r="AR609" s="253" t="str">
        <f t="array" aca="1" ref="AR609" ca="1">IF(AR$2="","",IFERROR(IF(FIND(AR$2,$C609)&gt;=1,INDIRECT($B609&amp;"!"&amp;"AG"&amp;$A609),0),""))</f>
        <v/>
      </c>
      <c r="AS609" s="253" t="str">
        <f t="array" aca="1" ref="AS609" ca="1">IF(AS$2="","",IFERROR(IF(FIND(AS$2,$C609)&gt;=1,INDIRECT($B609&amp;"!"&amp;"AG"&amp;$A609),0),""))</f>
        <v/>
      </c>
      <c r="AU609" s="254" t="str">
        <f t="array" aca="1" ref="AU609" ca="1">IFERROR(INDIRECT(B609&amp;"!"&amp;"A"&amp;A609),"")</f>
        <v/>
      </c>
      <c r="AV609" s="2" t="str">
        <f t="shared" ca="1" si="531"/>
        <v/>
      </c>
      <c r="AW609" s="253" t="str">
        <f t="array" aca="1" ref="AW609" ca="1">IF(AW$2="","",IFERROR(IF(FIND(AW$2,$C609)&gt;=1,IF(INDIRECT($B609&amp;"!"&amp;"AH"&amp;$A609)="","",INDIRECT($B609&amp;"!"&amp;"AH"&amp;$A609)),0),""))</f>
        <v/>
      </c>
      <c r="AX609" s="253" t="str">
        <f t="array" aca="1" ref="AX609" ca="1">IF(AX$2="","",IFERROR(IF(FIND(AX$2,$C609)&gt;=1,IF(INDIRECT($B609&amp;"!"&amp;"AH"&amp;$A609)="","",INDIRECT($B609&amp;"!"&amp;"AH"&amp;$A609)),0),""))</f>
        <v/>
      </c>
      <c r="AY609" s="253" t="str">
        <f t="array" aca="1" ref="AY609" ca="1">IF(AY$2="","",IFERROR(IF(FIND(AY$2,$C609)&gt;=1,IF(INDIRECT($B609&amp;"!"&amp;"AH"&amp;$A609)="","",INDIRECT($B609&amp;"!"&amp;"AH"&amp;$A609)),0),""))</f>
        <v/>
      </c>
      <c r="AZ609" s="253" t="str">
        <f t="array" aca="1" ref="AZ609" ca="1">IF(AZ$2="","",IFERROR(IF(FIND(AZ$2,$C609)&gt;=1,IF(INDIRECT($B609&amp;"!"&amp;"AH"&amp;$A609)="","",INDIRECT($B609&amp;"!"&amp;"AH"&amp;$A609)),0),""))</f>
        <v/>
      </c>
      <c r="BA609" s="253" t="str">
        <f t="array" aca="1" ref="BA609" ca="1">IF(BA$2="","",IFERROR(IF(FIND(BA$2,$C609)&gt;=1,IF(INDIRECT($B609&amp;"!"&amp;"AH"&amp;$A609)="","",INDIRECT($B609&amp;"!"&amp;"AH"&amp;$A609)),0),""))</f>
        <v/>
      </c>
      <c r="BB609" s="253" t="str">
        <f t="array" aca="1" ref="BB609" ca="1">IF(BB$2="","",IFERROR(IF(FIND(BB$2,$C609)&gt;=1,IF(INDIRECT($B609&amp;"!"&amp;"AH"&amp;$A609)="","",INDIRECT($B609&amp;"!"&amp;"AH"&amp;$A609)),0),""))</f>
        <v/>
      </c>
      <c r="BC609" s="253" t="str">
        <f t="array" aca="1" ref="BC609" ca="1">IF(BC$2="","",IFERROR(IF(FIND(BC$2,$C609)&gt;=1,IF(INDIRECT($B609&amp;"!"&amp;"AH"&amp;$A609)="","",INDIRECT($B609&amp;"!"&amp;"AH"&amp;$A609)),0),""))</f>
        <v/>
      </c>
      <c r="BD609" s="253" t="str">
        <f t="array" aca="1" ref="BD609" ca="1">IF(BD$2="","",IFERROR(IF(FIND(BD$2,$C609)&gt;=1,IF(INDIRECT($B609&amp;"!"&amp;"AH"&amp;$A609)="","",INDIRECT($B609&amp;"!"&amp;"AH"&amp;$A609)),0),""))</f>
        <v/>
      </c>
      <c r="BE609" s="253" t="str">
        <f t="array" aca="1" ref="BE609" ca="1">IF(BE$2="","",IFERROR(IF(FIND(BE$2,$C609)&gt;=1,IF(INDIRECT($B609&amp;"!"&amp;"AH"&amp;$A609)="","",INDIRECT($B609&amp;"!"&amp;"AH"&amp;$A609)),0),""))</f>
        <v/>
      </c>
      <c r="BF609" s="253" t="str">
        <f t="array" aca="1" ref="BF609" ca="1">IF(BF$2="","",IFERROR(IF(FIND(BF$2,$C609)&gt;=1,IF(INDIRECT($B609&amp;"!"&amp;"AH"&amp;$A609)="","",INDIRECT($B609&amp;"!"&amp;"AH"&amp;$A609)),0),""))</f>
        <v/>
      </c>
      <c r="BG609" s="253" t="str">
        <f t="array" aca="1" ref="BG609" ca="1">IF(BG$2="","",IFERROR(IF(FIND(BG$2,$C609)&gt;=1,IF(INDIRECT($B609&amp;"!"&amp;"AH"&amp;$A609)="","",INDIRECT($B609&amp;"!"&amp;"AH"&amp;$A609)),0),""))</f>
        <v/>
      </c>
      <c r="BH609" s="253" t="str">
        <f t="array" aca="1" ref="BH609" ca="1">IF(BH$2="","",IFERROR(IF(FIND(BH$2,$C609)&gt;=1,IF(INDIRECT($B609&amp;"!"&amp;"AH"&amp;$A609)="","",INDIRECT($B609&amp;"!"&amp;"AH"&amp;$A609)),0),""))</f>
        <v/>
      </c>
      <c r="BI609" s="253" t="str">
        <f t="array" aca="1" ref="BI609" ca="1">IF(BI$2="","",IFERROR(IF(FIND(BI$2,$C609)&gt;=1,IF(INDIRECT($B609&amp;"!"&amp;"AH"&amp;$A609)="","",INDIRECT($B609&amp;"!"&amp;"AH"&amp;$A609)),0),""))</f>
        <v/>
      </c>
      <c r="BJ609" s="253" t="str">
        <f t="array" aca="1" ref="BJ609" ca="1">IF(BJ$2="","",IFERROR(IF(FIND(BJ$2,$C609)&gt;=1,IF(INDIRECT($B609&amp;"!"&amp;"AH"&amp;$A609)="","",INDIRECT($B609&amp;"!"&amp;"AH"&amp;$A609)),0),""))</f>
        <v/>
      </c>
      <c r="BK609" s="253" t="str">
        <f t="array" aca="1" ref="BK609" ca="1">IF(BK$2="","",IFERROR(IF(FIND(BK$2,$C609)&gt;=1,IF(INDIRECT($B609&amp;"!"&amp;"AH"&amp;$A609)="","",INDIRECT($B609&amp;"!"&amp;"AH"&amp;$A609)),0),""))</f>
        <v/>
      </c>
      <c r="BL609" s="253" t="str">
        <f t="array" aca="1" ref="BL609" ca="1">IF(BL$2="","",IFERROR(IF(FIND(BL$2,$C609)&gt;=1,IF(INDIRECT($B609&amp;"!"&amp;"AH"&amp;$A609)="","",INDIRECT($B609&amp;"!"&amp;"AH"&amp;$A609)),0),""))</f>
        <v/>
      </c>
      <c r="BM609" s="253" t="str">
        <f t="array" aca="1" ref="BM609" ca="1">IF(BM$2="","",IFERROR(IF(FIND(BM$2,$C609)&gt;=1,IF(INDIRECT($B609&amp;"!"&amp;"AH"&amp;$A609)="","",INDIRECT($B609&amp;"!"&amp;"AH"&amp;$A609)),0),""))</f>
        <v/>
      </c>
      <c r="BN609" s="253" t="str">
        <f t="array" aca="1" ref="BN609" ca="1">IF(BN$2="","",IFERROR(IF(FIND(BN$2,$C609)&gt;=1,IF(INDIRECT($B609&amp;"!"&amp;"AH"&amp;$A609)="","",INDIRECT($B609&amp;"!"&amp;"AH"&amp;$A609)),0),""))</f>
        <v/>
      </c>
      <c r="BO609" s="253" t="str">
        <f t="array" aca="1" ref="BO609" ca="1">IF(BO$2="","",IFERROR(IF(FIND(BO$2,$C609)&gt;=1,IF(INDIRECT($B609&amp;"!"&amp;"AH"&amp;$A609)="","",INDIRECT($B609&amp;"!"&amp;"AH"&amp;$A609)),0),""))</f>
        <v/>
      </c>
      <c r="BP609" s="253" t="str">
        <f t="array" aca="1" ref="BP609" ca="1">IF(BP$2="","",IFERROR(IF(FIND(BP$2,$C609)&gt;=1,IF(INDIRECT($B609&amp;"!"&amp;"AH"&amp;$A609)="","",INDIRECT($B609&amp;"!"&amp;"AH"&amp;$A609)),0),""))</f>
        <v/>
      </c>
      <c r="BQ609" s="253" t="str">
        <f t="array" aca="1" ref="BQ609" ca="1">IF(BQ$2="","",IFERROR(IF(FIND(BQ$2,$C609)&gt;=1,IF(INDIRECT($B609&amp;"!"&amp;"AH"&amp;$A609)="","",INDIRECT($B609&amp;"!"&amp;"AH"&amp;$A609)),0),""))</f>
        <v/>
      </c>
      <c r="BR609" s="253" t="str">
        <f t="array" aca="1" ref="BR609" ca="1">IF(BR$2="","",IFERROR(IF(FIND(BR$2,$C609)&gt;=1,IF(INDIRECT($B609&amp;"!"&amp;"AH"&amp;$A609)="","",INDIRECT($B609&amp;"!"&amp;"AH"&amp;$A609)),0),""))</f>
        <v/>
      </c>
      <c r="BS609" s="253" t="str">
        <f t="array" aca="1" ref="BS609" ca="1">IF(BS$2="","",IFERROR(IF(FIND(BS$2,$C609)&gt;=1,IF(INDIRECT($B609&amp;"!"&amp;"AH"&amp;$A609)="","",INDIRECT($B609&amp;"!"&amp;"AH"&amp;$A609)),0),""))</f>
        <v/>
      </c>
      <c r="BT609" s="253" t="str">
        <f t="array" aca="1" ref="BT609" ca="1">IF(BT$2="","",IFERROR(IF(FIND(BT$2,$C609)&gt;=1,IF(INDIRECT($B609&amp;"!"&amp;"AH"&amp;$A609)="","",INDIRECT($B609&amp;"!"&amp;"AH"&amp;$A609)),0),""))</f>
        <v/>
      </c>
      <c r="BU609" s="253" t="str">
        <f t="array" aca="1" ref="BU609" ca="1">IF(BU$2="","",IFERROR(IF(FIND(BU$2,$C609)&gt;=1,IF(INDIRECT($B609&amp;"!"&amp;"AH"&amp;$A609)="","",INDIRECT($B609&amp;"!"&amp;"AH"&amp;$A609)),0),""))</f>
        <v/>
      </c>
      <c r="BV609" s="253" t="str">
        <f t="array" aca="1" ref="BV609" ca="1">IF(BV$2="","",IFERROR(IF(FIND(BV$2,$C609)&gt;=1,IF(INDIRECT($B609&amp;"!"&amp;"AH"&amp;$A609)="","",INDIRECT($B609&amp;"!"&amp;"AH"&amp;$A609)),0),""))</f>
        <v/>
      </c>
      <c r="BW609" s="253" t="str">
        <f t="array" aca="1" ref="BW609" ca="1">IF(BW$2="","",IFERROR(IF(FIND(BW$2,$C609)&gt;=1,IF(INDIRECT($B609&amp;"!"&amp;"AH"&amp;$A609)="","",INDIRECT($B609&amp;"!"&amp;"AH"&amp;$A609)),0),""))</f>
        <v/>
      </c>
      <c r="BX609" s="253" t="str">
        <f t="array" aca="1" ref="BX609" ca="1">IF(BX$2="","",IFERROR(IF(FIND(BX$2,$C609)&gt;=1,IF(INDIRECT($B609&amp;"!"&amp;"AH"&amp;$A609)="","",INDIRECT($B609&amp;"!"&amp;"AH"&amp;$A609)),0),""))</f>
        <v/>
      </c>
      <c r="BY609" s="253" t="str">
        <f t="array" aca="1" ref="BY609" ca="1">IF(BY$2="","",IFERROR(IF(FIND(BY$2,$C609)&gt;=1,IF(INDIRECT($B609&amp;"!"&amp;"AH"&amp;$A609)="","",INDIRECT($B609&amp;"!"&amp;"AH"&amp;$A609)),0),""))</f>
        <v/>
      </c>
      <c r="BZ609" s="253" t="str">
        <f t="array" aca="1" ref="BZ609" ca="1">IF(BZ$2="","",IFERROR(IF(FIND(BZ$2,$C609)&gt;=1,IF(INDIRECT($B609&amp;"!"&amp;"AH"&amp;$A609)="","",INDIRECT($B609&amp;"!"&amp;"AH"&amp;$A609)),0),""))</f>
        <v/>
      </c>
      <c r="CA609" s="253" t="str">
        <f t="array" aca="1" ref="CA609" ca="1">IF(CA$2="","",IFERROR(IF(FIND(CA$2,$C609)&gt;=1,IF(INDIRECT($B609&amp;"!"&amp;"AH"&amp;$A609)="","",INDIRECT($B609&amp;"!"&amp;"AH"&amp;$A609)),0),""))</f>
        <v/>
      </c>
      <c r="CB609" s="253" t="str">
        <f t="array" aca="1" ref="CB609" ca="1">IF(CB$2="","",IFERROR(IF(FIND(CB$2,$C609)&gt;=1,IF(INDIRECT($B609&amp;"!"&amp;"AH"&amp;$A609)="","",INDIRECT($B609&amp;"!"&amp;"AH"&amp;$A609)),0),""))</f>
        <v/>
      </c>
      <c r="CC609" s="253" t="str">
        <f t="array" aca="1" ref="CC609" ca="1">IF(CC$2="","",IFERROR(IF(FIND(CC$2,$C609)&gt;=1,IF(INDIRECT($B609&amp;"!"&amp;"AH"&amp;$A609)="","",INDIRECT($B609&amp;"!"&amp;"AH"&amp;$A609)),0),""))</f>
        <v/>
      </c>
      <c r="CD609" s="253" t="str">
        <f t="array" aca="1" ref="CD609" ca="1">IF(CD$2="","",IFERROR(IF(FIND(CD$2,$C609)&gt;=1,IF(INDIRECT($B609&amp;"!"&amp;"AH"&amp;$A609)="","",INDIRECT($B609&amp;"!"&amp;"AH"&amp;$A609)),0),""))</f>
        <v/>
      </c>
      <c r="CE609" s="253" t="str">
        <f t="array" aca="1" ref="CE609" ca="1">IF(CE$2="","",IFERROR(IF(FIND(CE$2,$C609)&gt;=1,IF(INDIRECT($B609&amp;"!"&amp;"AH"&amp;$A609)="","",INDIRECT($B609&amp;"!"&amp;"AH"&amp;$A609)),0),""))</f>
        <v/>
      </c>
      <c r="CF609" s="253" t="str">
        <f t="array" aca="1" ref="CF609" ca="1">IF(CF$2="","",IFERROR(IF(FIND(CF$2,$C609)&gt;=1,IF(INDIRECT($B609&amp;"!"&amp;"AH"&amp;$A609)="","",INDIRECT($B609&amp;"!"&amp;"AH"&amp;$A609)),0),""))</f>
        <v/>
      </c>
      <c r="CG609" s="253" t="str">
        <f t="array" aca="1" ref="CG609" ca="1">IF(CG$2="","",IFERROR(IF(FIND(CG$2,$C609)&gt;=1,IF(INDIRECT($B609&amp;"!"&amp;"AH"&amp;$A609)="","",INDIRECT($B609&amp;"!"&amp;"AH"&amp;$A609)),0),""))</f>
        <v/>
      </c>
      <c r="CH609" s="253" t="str">
        <f t="array" aca="1" ref="CH609" ca="1">IF(CH$2="","",IFERROR(IF(FIND(CH$2,$C609)&gt;=1,IF(INDIRECT($B609&amp;"!"&amp;"AH"&amp;$A609)="","",INDIRECT($B609&amp;"!"&amp;"AH"&amp;$A609)),0),""))</f>
        <v/>
      </c>
      <c r="CI609" s="253" t="str">
        <f t="array" aca="1" ref="CI609" ca="1">IF(CI$2="","",IFERROR(IF(FIND(CI$2,$C609)&gt;=1,IF(INDIRECT($B609&amp;"!"&amp;"AH"&amp;$A609)="","",INDIRECT($B609&amp;"!"&amp;"AH"&amp;$A609)),0),""))</f>
        <v/>
      </c>
      <c r="CJ609" s="253" t="str">
        <f t="array" aca="1" ref="CJ609" ca="1">IF(CJ$2="","",IFERROR(IF(FIND(CJ$2,$C609)&gt;=1,IF(INDIRECT($B609&amp;"!"&amp;"AH"&amp;$A609)="","",INDIRECT($B609&amp;"!"&amp;"AH"&amp;$A609)),0),""))</f>
        <v/>
      </c>
      <c r="CK609" s="253" t="str">
        <f t="array" aca="1" ref="CK609" ca="1">IF(CK$2="","",IFERROR(IF(FIND(CK$2,$C609)&gt;=1,IF(INDIRECT($B609&amp;"!"&amp;"AH"&amp;$A609)="","",INDIRECT($B609&amp;"!"&amp;"AH"&amp;$A609)),0),""))</f>
        <v/>
      </c>
      <c r="CL609" s="253" t="str">
        <f t="array" aca="1" ref="CL609" ca="1">IF(CL$2="","",IFERROR(IF(FIND(CL$2,$C609)&gt;=1,IF(INDIRECT($B609&amp;"!"&amp;"AH"&amp;$A609)="","",INDIRECT($B609&amp;"!"&amp;"AH"&amp;$A609)),0),""))</f>
        <v/>
      </c>
      <c r="CO609" s="2" t="str">
        <f t="shared" ca="1" si="532"/>
        <v/>
      </c>
      <c r="CP609" s="253" t="str">
        <f t="array" aca="1" ref="CP609" ca="1">IF(CP$2="","",IFERROR(IF(FIND(CP$2,$C609)&gt;=1,INDIRECT($B609&amp;"!"&amp;"AG"&amp;$A609),0),""))</f>
        <v/>
      </c>
      <c r="CQ609" s="253" t="str">
        <f t="array" aca="1" ref="CQ609" ca="1">IF(CQ$2="","",IFERROR(IF(FIND(CQ$2,$C609)&gt;=1,INDIRECT($B609&amp;"!"&amp;"AG"&amp;$A609),0),""))</f>
        <v/>
      </c>
      <c r="CR609" s="253" t="str">
        <f t="array" aca="1" ref="CR609" ca="1">IF(CR$2="","",IFERROR(IF(FIND(CR$2,$C609)&gt;=1,INDIRECT($B609&amp;"!"&amp;"AG"&amp;$A609),0),""))</f>
        <v/>
      </c>
      <c r="CS609" s="253" t="str">
        <f t="array" aca="1" ref="CS609" ca="1">IF(CS$2="","",IFERROR(IF(FIND(CS$2,$C609)&gt;=1,INDIRECT($B609&amp;"!"&amp;"AG"&amp;$A609),0),""))</f>
        <v/>
      </c>
      <c r="CV609" s="2" t="str">
        <f t="shared" ca="1" si="533"/>
        <v/>
      </c>
      <c r="CW609" s="253" t="str">
        <f t="array" aca="1" ref="CW609" ca="1">IF(CW$2="","",IFERROR(IF(FIND(CW$2,$C609)&gt;=1,IF(INDIRECT($B609&amp;"!"&amp;"AH"&amp;$A609)="","",INDIRECT($B609&amp;"!"&amp;"AH"&amp;$A609)&amp;" "),0),""))</f>
        <v/>
      </c>
      <c r="CX609" s="253" t="str">
        <f t="array" aca="1" ref="CX609" ca="1">IF(CX$2="","",IFERROR(IF(FIND(CX$2,$C609)&gt;=1,IF(INDIRECT($B609&amp;"!"&amp;"AH"&amp;$A609)="","",INDIRECT($B609&amp;"!"&amp;"AH"&amp;$A609)&amp;" "),0),""))</f>
        <v/>
      </c>
      <c r="CY609" s="253" t="str">
        <f t="array" aca="1" ref="CY609" ca="1">IF(CY$2="","",IFERROR(IF(FIND(CY$2,$C609)&gt;=1,IF(INDIRECT($B609&amp;"!"&amp;"AH"&amp;$A609)="","",INDIRECT($B609&amp;"!"&amp;"AH"&amp;$A609)&amp;" "),0),""))</f>
        <v/>
      </c>
      <c r="CZ609" s="253" t="str">
        <f t="array" aca="1" ref="CZ609" ca="1">IF(CZ$2="","",IFERROR(IF(FIND(CZ$2,$C609)&gt;=1,IF(INDIRECT($B609&amp;"!"&amp;"AH"&amp;$A609)="","",INDIRECT($B609&amp;"!"&amp;"AH"&amp;$A609)&amp;" "),0),""))</f>
        <v/>
      </c>
      <c r="DC609" s="2" t="str">
        <f t="shared" ca="1" si="493"/>
        <v/>
      </c>
      <c r="DD609" s="253" t="str" cm="1">
        <f t="array" aca="1" ref="DD609" ca="1">IF(DD$2="","",IFERROR(IF(FIND(DD$2,$C609)&gt;=1,INDIRECT($B609&amp;"!"&amp;"AG"&amp;$A609),0),""))</f>
        <v/>
      </c>
      <c r="DE609" s="253" t="str" cm="1">
        <f t="array" aca="1" ref="DE609" ca="1">IF(DE$2="","",IFERROR(IF(FIND(DE$2,$C609)&gt;=1,INDIRECT($B609&amp;"!"&amp;"AG"&amp;$A609),0),""))</f>
        <v/>
      </c>
      <c r="DF609" s="253" t="str" cm="1">
        <f t="array" aca="1" ref="DF609" ca="1">IF(DF$2="","",IFERROR(IF(FIND(DF$2,$C609)&gt;=1,INDIRECT($B609&amp;"!"&amp;"AG"&amp;$A609),0),""))</f>
        <v/>
      </c>
      <c r="DG609" s="253" t="str" cm="1">
        <f t="array" aca="1" ref="DG609" ca="1">IF(DG$2="","",IFERROR(IF(FIND(DG$2,$C609)&gt;=1,INDIRECT($B609&amp;"!"&amp;"AG"&amp;$A609),0),""))</f>
        <v/>
      </c>
      <c r="DH609" s="253" t="str" cm="1">
        <f t="array" aca="1" ref="DH609" ca="1">IF(DH$2="","",IFERROR(IF(FIND(DH$2,$C609)&gt;=1,INDIRECT($B609&amp;"!"&amp;"AG"&amp;$A609),0),""))</f>
        <v/>
      </c>
      <c r="DI609" s="253" t="str" cm="1">
        <f t="array" aca="1" ref="DI609" ca="1">IF(DI$2="","",IFERROR(IF(FIND(DI$2,$C609)&gt;=1,INDIRECT($B609&amp;"!"&amp;"AG"&amp;$A609),0),""))</f>
        <v/>
      </c>
      <c r="DJ609" s="253" t="str" cm="1">
        <f t="array" aca="1" ref="DJ609" ca="1">IF(DJ$2="","",IFERROR(IF(FIND(DJ$2,$C609)&gt;=1,INDIRECT($B609&amp;"!"&amp;"AG"&amp;$A609),0),""))</f>
        <v/>
      </c>
      <c r="DK609" s="253" t="str" cm="1">
        <f t="array" aca="1" ref="DK609" ca="1">IF(DK$2="","",IFERROR(IF(FIND(DK$2,$C609)&gt;=1,INDIRECT($B609&amp;"!"&amp;"AG"&amp;$A609),0),""))</f>
        <v/>
      </c>
      <c r="DL609" s="253" t="str" cm="1">
        <f t="array" aca="1" ref="DL609" ca="1">IF(DL$2="","",IFERROR(IF(FIND(DL$2,$C609)&gt;=1,INDIRECT($B609&amp;"!"&amp;"AG"&amp;$A609),0),""))</f>
        <v/>
      </c>
      <c r="DM609" s="253" t="str" cm="1">
        <f t="array" aca="1" ref="DM609" ca="1">IF(DM$2="","",IFERROR(IF(FIND(DM$2,$C609)&gt;=1,INDIRECT($B609&amp;"!"&amp;"AG"&amp;$A609),0),""))</f>
        <v/>
      </c>
      <c r="DN609" s="253" t="str" cm="1">
        <f t="array" aca="1" ref="DN609" ca="1">IF(DN$2="","",IFERROR(IF(FIND(DN$2,$C609)&gt;=1,INDIRECT($B609&amp;"!"&amp;"AG"&amp;$A609),0),""))</f>
        <v/>
      </c>
      <c r="DO609" s="253" t="str" cm="1">
        <f t="array" aca="1" ref="DO609" ca="1">IF(DO$2="","",IFERROR(IF(FIND(DO$2,$C609)&gt;=1,INDIRECT($B609&amp;"!"&amp;"AG"&amp;$A609),0),""))</f>
        <v/>
      </c>
      <c r="DP609" s="253" t="str" cm="1">
        <f t="array" aca="1" ref="DP609" ca="1">IF(DP$2="","",IFERROR(IF(FIND(DP$2,$C609)&gt;=1,INDIRECT($B609&amp;"!"&amp;"AG"&amp;$A609),0),""))</f>
        <v/>
      </c>
      <c r="DQ609" s="253" t="str" cm="1">
        <f t="array" aca="1" ref="DQ609" ca="1">IF(DQ$2="","",IFERROR(IF(FIND(DQ$2,$C609)&gt;=1,INDIRECT($B609&amp;"!"&amp;"AG"&amp;$A609),0),""))</f>
        <v/>
      </c>
      <c r="DR609" s="253" t="str" cm="1">
        <f t="array" aca="1" ref="DR609" ca="1">IF(DR$2="","",IFERROR(IF(FIND(DR$2,$C609)&gt;=1,INDIRECT($B609&amp;"!"&amp;"AG"&amp;$A609),0),""))</f>
        <v/>
      </c>
      <c r="DS609" s="253" t="str" cm="1">
        <f t="array" aca="1" ref="DS609" ca="1">IF(DS$2="","",IFERROR(IF(FIND(DS$2,$C609)&gt;=1,INDIRECT($B609&amp;"!"&amp;"AG"&amp;$A609),0),""))</f>
        <v/>
      </c>
      <c r="DT609" s="253" t="str" cm="1">
        <f t="array" aca="1" ref="DT609" ca="1">IF(DT$2="","",IFERROR(IF(FIND(DT$2,$C609)&gt;=1,INDIRECT($B609&amp;"!"&amp;"AG"&amp;$A609),0),""))</f>
        <v/>
      </c>
      <c r="DU609" s="253" t="str" cm="1">
        <f t="array" aca="1" ref="DU609" ca="1">IF(DU$2="","",IFERROR(IF(FIND(DU$2,$C609)&gt;=1,INDIRECT($B609&amp;"!"&amp;"AG"&amp;$A609),0),""))</f>
        <v/>
      </c>
      <c r="DV609" s="253" t="str" cm="1">
        <f t="array" aca="1" ref="DV609" ca="1">IF(DV$2="","",IFERROR(IF(FIND(DV$2,$C609)&gt;=1,INDIRECT($B609&amp;"!"&amp;"AG"&amp;$A609),0),""))</f>
        <v/>
      </c>
      <c r="DW609" s="253" t="str" cm="1">
        <f t="array" aca="1" ref="DW609" ca="1">IF(DW$2="","",IFERROR(IF(FIND(DW$2,$C609)&gt;=1,INDIRECT($B609&amp;"!"&amp;"AG"&amp;$A609),0),""))</f>
        <v/>
      </c>
      <c r="DX609" s="253" t="str" cm="1">
        <f t="array" aca="1" ref="DX609" ca="1">IF(DX$2="","",IFERROR(IF(FIND(DX$2,$C609)&gt;=1,INDIRECT($B609&amp;"!"&amp;"AG"&amp;$A609),0),""))</f>
        <v/>
      </c>
      <c r="DY609" s="253" t="str" cm="1">
        <f t="array" aca="1" ref="DY609" ca="1">IF(DY$2="","",IFERROR(IF(FIND(DY$2,$C609)&gt;=1,INDIRECT($B609&amp;"!"&amp;"AG"&amp;$A609),0),""))</f>
        <v/>
      </c>
      <c r="DZ609" s="253" t="str" cm="1">
        <f t="array" aca="1" ref="DZ609" ca="1">IF(DZ$2="","",IFERROR(IF(FIND(DZ$2,$C609)&gt;=1,INDIRECT($B609&amp;"!"&amp;"AG"&amp;$A609),0),""))</f>
        <v/>
      </c>
      <c r="EA609" s="253" t="str" cm="1">
        <f t="array" aca="1" ref="EA609" ca="1">IF(EA$2="","",IFERROR(IF(FIND(EA$2,$C609)&gt;=1,INDIRECT($B609&amp;"!"&amp;"AG"&amp;$A609),0),""))</f>
        <v/>
      </c>
      <c r="EB609" s="253" t="str" cm="1">
        <f t="array" aca="1" ref="EB609" ca="1">IF(EB$2="","",IFERROR(IF(FIND(EB$2,$C609)&gt;=1,INDIRECT($B609&amp;"!"&amp;"AG"&amp;$A609),0),""))</f>
        <v/>
      </c>
      <c r="EC609" s="253" t="str" cm="1">
        <f t="array" aca="1" ref="EC609" ca="1">IF(EC$2="","",IFERROR(IF(FIND(EC$2,$C609)&gt;=1,INDIRECT($B609&amp;"!"&amp;"AG"&amp;$A609),0),""))</f>
        <v/>
      </c>
      <c r="ED609" s="253" t="str" cm="1">
        <f t="array" aca="1" ref="ED609" ca="1">IF(ED$2="","",IFERROR(IF(FIND(ED$2,$C609)&gt;=1,INDIRECT($B609&amp;"!"&amp;"AG"&amp;$A609),0),""))</f>
        <v/>
      </c>
      <c r="EE609" s="253" t="str" cm="1">
        <f t="array" aca="1" ref="EE609" ca="1">IF(EE$2="","",IFERROR(IF(FIND(EE$2,$C609)&gt;=1,INDIRECT($B609&amp;"!"&amp;"AG"&amp;$A609),0),""))</f>
        <v/>
      </c>
      <c r="EF609" s="253" t="str" cm="1">
        <f t="array" aca="1" ref="EF609" ca="1">IF(EF$2="","",IFERROR(IF(FIND(EF$2,$C609)&gt;=1,INDIRECT($B609&amp;"!"&amp;"AG"&amp;$A609),0),""))</f>
        <v/>
      </c>
      <c r="EG609" s="253" t="str" cm="1">
        <f t="array" aca="1" ref="EG609" ca="1">IF(EG$2="","",IFERROR(IF(FIND(EG$2,$C609)&gt;=1,INDIRECT($B609&amp;"!"&amp;"AG"&amp;$A609),0),""))</f>
        <v/>
      </c>
      <c r="EH609" s="253" t="str" cm="1">
        <f t="array" aca="1" ref="EH609" ca="1">IF(EH$2="","",IFERROR(IF(FIND(EH$2,$C609)&gt;=1,INDIRECT($B609&amp;"!"&amp;"AG"&amp;$A609),0),""))</f>
        <v/>
      </c>
      <c r="EI609" s="253" t="str" cm="1">
        <f t="array" aca="1" ref="EI609" ca="1">IF(EI$2="","",IFERROR(IF(FIND(EI$2,$C609)&gt;=1,INDIRECT($B609&amp;"!"&amp;"AG"&amp;$A609),0),""))</f>
        <v/>
      </c>
      <c r="EJ609" s="253" t="str" cm="1">
        <f t="array" aca="1" ref="EJ609" ca="1">IF(EJ$2="","",IFERROR(IF(FIND(EJ$2,$C609)&gt;=1,INDIRECT($B609&amp;"!"&amp;"AG"&amp;$A609),0),""))</f>
        <v/>
      </c>
      <c r="EK609" s="253" t="str" cm="1">
        <f t="array" aca="1" ref="EK609" ca="1">IF(EK$2="","",IFERROR(IF(FIND(EK$2,$C609)&gt;=1,INDIRECT($B609&amp;"!"&amp;"AG"&amp;$A609),0),""))</f>
        <v/>
      </c>
      <c r="EL609" s="253" t="str" cm="1">
        <f t="array" aca="1" ref="EL609" ca="1">IF(EL$2="","",IFERROR(IF(FIND(EL$2,$C609)&gt;=1,INDIRECT($B609&amp;"!"&amp;"AG"&amp;$A609),0),""))</f>
        <v/>
      </c>
      <c r="EM609" s="253" t="str" cm="1">
        <f t="array" aca="1" ref="EM609" ca="1">IF(EM$2="","",IFERROR(IF(FIND(EM$2,$C609)&gt;=1,INDIRECT($B609&amp;"!"&amp;"AG"&amp;$A609),0),""))</f>
        <v/>
      </c>
      <c r="EN609" s="253" t="str" cm="1">
        <f t="array" aca="1" ref="EN609" ca="1">IF(EN$2="","",IFERROR(IF(FIND(EN$2,$C609)&gt;=1,INDIRECT($B609&amp;"!"&amp;"AG"&amp;$A609),0),""))</f>
        <v/>
      </c>
      <c r="EO609" s="253" t="str" cm="1">
        <f t="array" aca="1" ref="EO609" ca="1">IF(EO$2="","",IFERROR(IF(FIND(EO$2,$C609)&gt;=1,INDIRECT($B609&amp;"!"&amp;"AG"&amp;$A609),0),""))</f>
        <v/>
      </c>
      <c r="EP609" s="253" t="str" cm="1">
        <f t="array" aca="1" ref="EP609" ca="1">IF(EP$2="","",IFERROR(IF(FIND(EP$2,$C609)&gt;=1,INDIRECT($B609&amp;"!"&amp;"AG"&amp;$A609),0),""))</f>
        <v/>
      </c>
      <c r="EQ609" s="253" t="str" cm="1">
        <f t="array" aca="1" ref="EQ609" ca="1">IF(EQ$2="","",IFERROR(IF(FIND(EQ$2,$C609)&gt;=1,INDIRECT($B609&amp;"!"&amp;"AG"&amp;$A609),0),""))</f>
        <v/>
      </c>
      <c r="ER609" s="253" t="str" cm="1">
        <f t="array" aca="1" ref="ER609" ca="1">IF(ER$2="","",IFERROR(IF(FIND(ER$2,$C609)&gt;=1,INDIRECT($B609&amp;"!"&amp;"AG"&amp;$A609),0),""))</f>
        <v/>
      </c>
      <c r="ES609" s="253" t="str" cm="1">
        <f t="array" aca="1" ref="ES609" ca="1">IF(ES$2="","",IFERROR(IF(FIND(ES$2,$C609)&gt;=1,INDIRECT($B609&amp;"!"&amp;"AG"&amp;$A609),0),""))</f>
        <v/>
      </c>
      <c r="ET609" s="253" t="str" cm="1">
        <f t="array" aca="1" ref="ET609" ca="1">IF(ET$2="","",IFERROR(IF(FIND(ET$2,$C609)&gt;=1,INDIRECT($B609&amp;"!"&amp;"AG"&amp;$A609),0),""))</f>
        <v/>
      </c>
      <c r="EU609" s="253" t="str" cm="1">
        <f t="array" aca="1" ref="EU609" ca="1">IF(EU$2="","",IFERROR(IF(FIND(EU$2,$C609)&gt;=1,INDIRECT($B609&amp;"!"&amp;"AG"&amp;$A609),0),""))</f>
        <v/>
      </c>
      <c r="EV609" s="253" t="str" cm="1">
        <f t="array" aca="1" ref="EV609" ca="1">IF(EV$2="","",IFERROR(IF(FIND(EV$2,$C609)&gt;=1,INDIRECT($B609&amp;"!"&amp;"AG"&amp;$A609),0),""))</f>
        <v/>
      </c>
    </row>
    <row r="610" spans="1:152" x14ac:dyDescent="0.3">
      <c r="A610" s="252">
        <f t="shared" ca="1" si="535"/>
        <v>47</v>
      </c>
      <c r="B610" s="252" t="str">
        <f t="shared" si="536"/>
        <v>Nov_2024</v>
      </c>
      <c r="C610" s="252" t="str">
        <f t="shared" ca="1" si="534"/>
        <v/>
      </c>
      <c r="D610" s="253" t="str">
        <f t="array" aca="1" ref="D610" ca="1">IF(D$2="","",IFERROR(IF(FIND(D$2,$C610)&gt;=1,INDIRECT($B610&amp;"!"&amp;"AG"&amp;$A610),0),""))</f>
        <v/>
      </c>
      <c r="E610" s="253" t="str">
        <f t="array" aca="1" ref="E610" ca="1">IF(E$2="","",IFERROR(IF(FIND(E$2,$C610)&gt;=1,INDIRECT($B610&amp;"!"&amp;"AG"&amp;$A610),0),""))</f>
        <v/>
      </c>
      <c r="F610" s="253" t="str">
        <f t="array" aca="1" ref="F610" ca="1">IF(F$2="","",IFERROR(IF(FIND(F$2,$C610)&gt;=1,INDIRECT($B610&amp;"!"&amp;"AG"&amp;$A610),0),""))</f>
        <v/>
      </c>
      <c r="G610" s="253" t="str">
        <f t="array" aca="1" ref="G610" ca="1">IF(G$2="","",IFERROR(IF(FIND(G$2,$C610)&gt;=1,INDIRECT($B610&amp;"!"&amp;"AG"&amp;$A610),0),""))</f>
        <v/>
      </c>
      <c r="H610" s="253" t="str">
        <f t="array" aca="1" ref="H610" ca="1">IF(H$2="","",IFERROR(IF(FIND(H$2,$C610)&gt;=1,INDIRECT($B610&amp;"!"&amp;"AG"&amp;$A610),0),""))</f>
        <v/>
      </c>
      <c r="I610" s="253" t="str">
        <f t="array" aca="1" ref="I610" ca="1">IF(I$2="","",IFERROR(IF(FIND(I$2,$C610)&gt;=1,INDIRECT($B610&amp;"!"&amp;"AG"&amp;$A610),0),""))</f>
        <v/>
      </c>
      <c r="J610" s="253" t="str">
        <f t="array" aca="1" ref="J610" ca="1">IF(J$2="","",IFERROR(IF(FIND(J$2,$C610)&gt;=1,INDIRECT($B610&amp;"!"&amp;"AG"&amp;$A610),0),""))</f>
        <v/>
      </c>
      <c r="K610" s="253" t="str">
        <f t="array" aca="1" ref="K610" ca="1">IF(K$2="","",IFERROR(IF(FIND(K$2,$C610)&gt;=1,INDIRECT($B610&amp;"!"&amp;"AG"&amp;$A610),0),""))</f>
        <v/>
      </c>
      <c r="L610" s="253" t="str">
        <f t="array" aca="1" ref="L610" ca="1">IF(L$2="","",IFERROR(IF(FIND(L$2,$C610)&gt;=1,INDIRECT($B610&amp;"!"&amp;"AG"&amp;$A610),0),""))</f>
        <v/>
      </c>
      <c r="M610" s="253" t="str">
        <f t="array" aca="1" ref="M610" ca="1">IF(M$2="","",IFERROR(IF(FIND(M$2,$C610)&gt;=1,INDIRECT($B610&amp;"!"&amp;"AG"&amp;$A610),0),""))</f>
        <v/>
      </c>
      <c r="N610" s="253" t="str">
        <f t="array" aca="1" ref="N610" ca="1">IF(N$2="","",IFERROR(IF(FIND(N$2,$C610)&gt;=1,INDIRECT($B610&amp;"!"&amp;"AG"&amp;$A610),0),""))</f>
        <v/>
      </c>
      <c r="O610" s="253" t="str">
        <f t="array" aca="1" ref="O610" ca="1">IF(O$2="","",IFERROR(IF(FIND(O$2,$C610)&gt;=1,INDIRECT($B610&amp;"!"&amp;"AG"&amp;$A610),0),""))</f>
        <v/>
      </c>
      <c r="P610" s="253" t="str">
        <f t="array" aca="1" ref="P610" ca="1">IF(P$2="","",IFERROR(IF(FIND(P$2,$C610)&gt;=1,INDIRECT($B610&amp;"!"&amp;"AG"&amp;$A610),0),""))</f>
        <v/>
      </c>
      <c r="Q610" s="253" t="str">
        <f t="array" aca="1" ref="Q610" ca="1">IF(Q$2="","",IFERROR(IF(FIND(Q$2,$C610)&gt;=1,INDIRECT($B610&amp;"!"&amp;"AG"&amp;$A610),0),""))</f>
        <v/>
      </c>
      <c r="R610" s="253" t="str">
        <f t="array" aca="1" ref="R610" ca="1">IF(R$2="","",IFERROR(IF(FIND(R$2,$C610)&gt;=1,INDIRECT($B610&amp;"!"&amp;"AG"&amp;$A610),0),""))</f>
        <v/>
      </c>
      <c r="S610" s="253" t="str">
        <f t="array" aca="1" ref="S610" ca="1">IF(S$2="","",IFERROR(IF(FIND(S$2,$C610)&gt;=1,INDIRECT($B610&amp;"!"&amp;"AG"&amp;$A610),0),""))</f>
        <v/>
      </c>
      <c r="T610" s="253" t="str">
        <f t="array" aca="1" ref="T610" ca="1">IF(T$2="","",IFERROR(IF(FIND(T$2,$C610)&gt;=1,INDIRECT($B610&amp;"!"&amp;"AG"&amp;$A610),0),""))</f>
        <v/>
      </c>
      <c r="U610" s="253" t="str">
        <f t="array" aca="1" ref="U610" ca="1">IF(U$2="","",IFERROR(IF(FIND(U$2,$C610)&gt;=1,INDIRECT($B610&amp;"!"&amp;"AG"&amp;$A610),0),""))</f>
        <v/>
      </c>
      <c r="V610" s="253" t="str">
        <f t="array" aca="1" ref="V610" ca="1">IF(V$2="","",IFERROR(IF(FIND(V$2,$C610)&gt;=1,INDIRECT($B610&amp;"!"&amp;"AG"&amp;$A610),0),""))</f>
        <v/>
      </c>
      <c r="W610" s="253" t="str">
        <f t="array" aca="1" ref="W610" ca="1">IF(W$2="","",IFERROR(IF(FIND(W$2,$C610)&gt;=1,INDIRECT($B610&amp;"!"&amp;"AG"&amp;$A610),0),""))</f>
        <v/>
      </c>
      <c r="X610" s="253" t="str">
        <f t="array" aca="1" ref="X610" ca="1">IF(X$2="","",IFERROR(IF(FIND(X$2,$C610)&gt;=1,INDIRECT($B610&amp;"!"&amp;"AG"&amp;$A610),0),""))</f>
        <v/>
      </c>
      <c r="Y610" s="253" t="str">
        <f t="array" aca="1" ref="Y610" ca="1">IF(Y$2="","",IFERROR(IF(FIND(Y$2,$C610)&gt;=1,INDIRECT($B610&amp;"!"&amp;"AG"&amp;$A610),0),""))</f>
        <v/>
      </c>
      <c r="Z610" s="253" t="str">
        <f t="array" aca="1" ref="Z610" ca="1">IF(Z$2="","",IFERROR(IF(FIND(Z$2,$C610)&gt;=1,INDIRECT($B610&amp;"!"&amp;"AG"&amp;$A610),0),""))</f>
        <v/>
      </c>
      <c r="AA610" s="253" t="str">
        <f t="array" aca="1" ref="AA610" ca="1">IF(AA$2="","",IFERROR(IF(FIND(AA$2,$C610)&gt;=1,INDIRECT($B610&amp;"!"&amp;"AG"&amp;$A610),0),""))</f>
        <v/>
      </c>
      <c r="AB610" s="253" t="str">
        <f t="array" aca="1" ref="AB610" ca="1">IF(AB$2="","",IFERROR(IF(FIND(AB$2,$C610)&gt;=1,INDIRECT($B610&amp;"!"&amp;"AG"&amp;$A610),0),""))</f>
        <v/>
      </c>
      <c r="AC610" s="253" t="str">
        <f t="array" aca="1" ref="AC610" ca="1">IF(AC$2="","",IFERROR(IF(FIND(AC$2,$C610)&gt;=1,INDIRECT($B610&amp;"!"&amp;"AG"&amp;$A610),0),""))</f>
        <v/>
      </c>
      <c r="AD610" s="253" t="str">
        <f t="array" aca="1" ref="AD610" ca="1">IF(AD$2="","",IFERROR(IF(FIND(AD$2,$C610)&gt;=1,INDIRECT($B610&amp;"!"&amp;"AG"&amp;$A610),0),""))</f>
        <v/>
      </c>
      <c r="AE610" s="253" t="str">
        <f t="array" aca="1" ref="AE610" ca="1">IF(AE$2="","",IFERROR(IF(FIND(AE$2,$C610)&gt;=1,INDIRECT($B610&amp;"!"&amp;"AG"&amp;$A610),0),""))</f>
        <v/>
      </c>
      <c r="AF610" s="253" t="str">
        <f t="array" aca="1" ref="AF610" ca="1">IF(AF$2="","",IFERROR(IF(FIND(AF$2,$C610)&gt;=1,INDIRECT($B610&amp;"!"&amp;"AG"&amp;$A610),0),""))</f>
        <v/>
      </c>
      <c r="AG610" s="253" t="str">
        <f t="array" aca="1" ref="AG610" ca="1">IF(AG$2="","",IFERROR(IF(FIND(AG$2,$C610)&gt;=1,INDIRECT($B610&amp;"!"&amp;"AG"&amp;$A610),0),""))</f>
        <v/>
      </c>
      <c r="AH610" s="253" t="str">
        <f t="array" aca="1" ref="AH610" ca="1">IF(AH$2="","",IFERROR(IF(FIND(AH$2,$C610)&gt;=1,INDIRECT($B610&amp;"!"&amp;"AG"&amp;$A610),0),""))</f>
        <v/>
      </c>
      <c r="AI610" s="253" t="str">
        <f t="array" aca="1" ref="AI610" ca="1">IF(AI$2="","",IFERROR(IF(FIND(AI$2,$C610)&gt;=1,INDIRECT($B610&amp;"!"&amp;"AG"&amp;$A610),0),""))</f>
        <v/>
      </c>
      <c r="AJ610" s="253" t="str">
        <f t="array" aca="1" ref="AJ610" ca="1">IF(AJ$2="","",IFERROR(IF(FIND(AJ$2,$C610)&gt;=1,INDIRECT($B610&amp;"!"&amp;"AG"&amp;$A610),0),""))</f>
        <v/>
      </c>
      <c r="AK610" s="253" t="str">
        <f t="array" aca="1" ref="AK610" ca="1">IF(AK$2="","",IFERROR(IF(FIND(AK$2,$C610)&gt;=1,INDIRECT($B610&amp;"!"&amp;"AG"&amp;$A610),0),""))</f>
        <v/>
      </c>
      <c r="AL610" s="253" t="str">
        <f t="array" aca="1" ref="AL610" ca="1">IF(AL$2="","",IFERROR(IF(FIND(AL$2,$C610)&gt;=1,INDIRECT($B610&amp;"!"&amp;"AG"&amp;$A610),0),""))</f>
        <v/>
      </c>
      <c r="AM610" s="253" t="str">
        <f t="array" aca="1" ref="AM610" ca="1">IF(AM$2="","",IFERROR(IF(FIND(AM$2,$C610)&gt;=1,INDIRECT($B610&amp;"!"&amp;"AG"&amp;$A610),0),""))</f>
        <v/>
      </c>
      <c r="AN610" s="253" t="str">
        <f t="array" aca="1" ref="AN610" ca="1">IF(AN$2="","",IFERROR(IF(FIND(AN$2,$C610)&gt;=1,INDIRECT($B610&amp;"!"&amp;"AG"&amp;$A610),0),""))</f>
        <v/>
      </c>
      <c r="AO610" s="253" t="str">
        <f t="array" aca="1" ref="AO610" ca="1">IF(AO$2="","",IFERROR(IF(FIND(AO$2,$C610)&gt;=1,INDIRECT($B610&amp;"!"&amp;"AG"&amp;$A610),0),""))</f>
        <v/>
      </c>
      <c r="AP610" s="253" t="str">
        <f t="array" aca="1" ref="AP610" ca="1">IF(AP$2="","",IFERROR(IF(FIND(AP$2,$C610)&gt;=1,INDIRECT($B610&amp;"!"&amp;"AG"&amp;$A610),0),""))</f>
        <v/>
      </c>
      <c r="AQ610" s="253" t="str">
        <f t="array" aca="1" ref="AQ610" ca="1">IF(AQ$2="","",IFERROR(IF(FIND(AQ$2,$C610)&gt;=1,INDIRECT($B610&amp;"!"&amp;"AG"&amp;$A610),0),""))</f>
        <v/>
      </c>
      <c r="AR610" s="253" t="str">
        <f t="array" aca="1" ref="AR610" ca="1">IF(AR$2="","",IFERROR(IF(FIND(AR$2,$C610)&gt;=1,INDIRECT($B610&amp;"!"&amp;"AG"&amp;$A610),0),""))</f>
        <v/>
      </c>
      <c r="AS610" s="253" t="str">
        <f t="array" aca="1" ref="AS610" ca="1">IF(AS$2="","",IFERROR(IF(FIND(AS$2,$C610)&gt;=1,INDIRECT($B610&amp;"!"&amp;"AG"&amp;$A610),0),""))</f>
        <v/>
      </c>
      <c r="AU610" s="254" t="str">
        <f t="array" aca="1" ref="AU610" ca="1">IFERROR(INDIRECT(B610&amp;"!"&amp;"A"&amp;A610),"")</f>
        <v/>
      </c>
      <c r="AV610" s="2" t="str">
        <f t="shared" ca="1" si="531"/>
        <v/>
      </c>
      <c r="AW610" s="253" t="str">
        <f t="array" aca="1" ref="AW610" ca="1">IF(AW$2="","",IFERROR(IF(FIND(AW$2,$C610)&gt;=1,IF(INDIRECT($B610&amp;"!"&amp;"AH"&amp;$A610)="","",INDIRECT($B610&amp;"!"&amp;"AH"&amp;$A610)),0),""))</f>
        <v/>
      </c>
      <c r="AX610" s="253" t="str">
        <f t="array" aca="1" ref="AX610" ca="1">IF(AX$2="","",IFERROR(IF(FIND(AX$2,$C610)&gt;=1,IF(INDIRECT($B610&amp;"!"&amp;"AH"&amp;$A610)="","",INDIRECT($B610&amp;"!"&amp;"AH"&amp;$A610)),0),""))</f>
        <v/>
      </c>
      <c r="AY610" s="253" t="str">
        <f t="array" aca="1" ref="AY610" ca="1">IF(AY$2="","",IFERROR(IF(FIND(AY$2,$C610)&gt;=1,IF(INDIRECT($B610&amp;"!"&amp;"AH"&amp;$A610)="","",INDIRECT($B610&amp;"!"&amp;"AH"&amp;$A610)),0),""))</f>
        <v/>
      </c>
      <c r="AZ610" s="253" t="str">
        <f t="array" aca="1" ref="AZ610" ca="1">IF(AZ$2="","",IFERROR(IF(FIND(AZ$2,$C610)&gt;=1,IF(INDIRECT($B610&amp;"!"&amp;"AH"&amp;$A610)="","",INDIRECT($B610&amp;"!"&amp;"AH"&amp;$A610)),0),""))</f>
        <v/>
      </c>
      <c r="BA610" s="253" t="str">
        <f t="array" aca="1" ref="BA610" ca="1">IF(BA$2="","",IFERROR(IF(FIND(BA$2,$C610)&gt;=1,IF(INDIRECT($B610&amp;"!"&amp;"AH"&amp;$A610)="","",INDIRECT($B610&amp;"!"&amp;"AH"&amp;$A610)),0),""))</f>
        <v/>
      </c>
      <c r="BB610" s="253" t="str">
        <f t="array" aca="1" ref="BB610" ca="1">IF(BB$2="","",IFERROR(IF(FIND(BB$2,$C610)&gt;=1,IF(INDIRECT($B610&amp;"!"&amp;"AH"&amp;$A610)="","",INDIRECT($B610&amp;"!"&amp;"AH"&amp;$A610)),0),""))</f>
        <v/>
      </c>
      <c r="BC610" s="253" t="str">
        <f t="array" aca="1" ref="BC610" ca="1">IF(BC$2="","",IFERROR(IF(FIND(BC$2,$C610)&gt;=1,IF(INDIRECT($B610&amp;"!"&amp;"AH"&amp;$A610)="","",INDIRECT($B610&amp;"!"&amp;"AH"&amp;$A610)),0),""))</f>
        <v/>
      </c>
      <c r="BD610" s="253" t="str">
        <f t="array" aca="1" ref="BD610" ca="1">IF(BD$2="","",IFERROR(IF(FIND(BD$2,$C610)&gt;=1,IF(INDIRECT($B610&amp;"!"&amp;"AH"&amp;$A610)="","",INDIRECT($B610&amp;"!"&amp;"AH"&amp;$A610)),0),""))</f>
        <v/>
      </c>
      <c r="BE610" s="253" t="str">
        <f t="array" aca="1" ref="BE610" ca="1">IF(BE$2="","",IFERROR(IF(FIND(BE$2,$C610)&gt;=1,IF(INDIRECT($B610&amp;"!"&amp;"AH"&amp;$A610)="","",INDIRECT($B610&amp;"!"&amp;"AH"&amp;$A610)),0),""))</f>
        <v/>
      </c>
      <c r="BF610" s="253" t="str">
        <f t="array" aca="1" ref="BF610" ca="1">IF(BF$2="","",IFERROR(IF(FIND(BF$2,$C610)&gt;=1,IF(INDIRECT($B610&amp;"!"&amp;"AH"&amp;$A610)="","",INDIRECT($B610&amp;"!"&amp;"AH"&amp;$A610)),0),""))</f>
        <v/>
      </c>
      <c r="BG610" s="253" t="str">
        <f t="array" aca="1" ref="BG610" ca="1">IF(BG$2="","",IFERROR(IF(FIND(BG$2,$C610)&gt;=1,IF(INDIRECT($B610&amp;"!"&amp;"AH"&amp;$A610)="","",INDIRECT($B610&amp;"!"&amp;"AH"&amp;$A610)),0),""))</f>
        <v/>
      </c>
      <c r="BH610" s="253" t="str">
        <f t="array" aca="1" ref="BH610" ca="1">IF(BH$2="","",IFERROR(IF(FIND(BH$2,$C610)&gt;=1,IF(INDIRECT($B610&amp;"!"&amp;"AH"&amp;$A610)="","",INDIRECT($B610&amp;"!"&amp;"AH"&amp;$A610)),0),""))</f>
        <v/>
      </c>
      <c r="BI610" s="253" t="str">
        <f t="array" aca="1" ref="BI610" ca="1">IF(BI$2="","",IFERROR(IF(FIND(BI$2,$C610)&gt;=1,IF(INDIRECT($B610&amp;"!"&amp;"AH"&amp;$A610)="","",INDIRECT($B610&amp;"!"&amp;"AH"&amp;$A610)),0),""))</f>
        <v/>
      </c>
      <c r="BJ610" s="253" t="str">
        <f t="array" aca="1" ref="BJ610" ca="1">IF(BJ$2="","",IFERROR(IF(FIND(BJ$2,$C610)&gt;=1,IF(INDIRECT($B610&amp;"!"&amp;"AH"&amp;$A610)="","",INDIRECT($B610&amp;"!"&amp;"AH"&amp;$A610)),0),""))</f>
        <v/>
      </c>
      <c r="BK610" s="253" t="str">
        <f t="array" aca="1" ref="BK610" ca="1">IF(BK$2="","",IFERROR(IF(FIND(BK$2,$C610)&gt;=1,IF(INDIRECT($B610&amp;"!"&amp;"AH"&amp;$A610)="","",INDIRECT($B610&amp;"!"&amp;"AH"&amp;$A610)),0),""))</f>
        <v/>
      </c>
      <c r="BL610" s="253" t="str">
        <f t="array" aca="1" ref="BL610" ca="1">IF(BL$2="","",IFERROR(IF(FIND(BL$2,$C610)&gt;=1,IF(INDIRECT($B610&amp;"!"&amp;"AH"&amp;$A610)="","",INDIRECT($B610&amp;"!"&amp;"AH"&amp;$A610)),0),""))</f>
        <v/>
      </c>
      <c r="BM610" s="253" t="str">
        <f t="array" aca="1" ref="BM610" ca="1">IF(BM$2="","",IFERROR(IF(FIND(BM$2,$C610)&gt;=1,IF(INDIRECT($B610&amp;"!"&amp;"AH"&amp;$A610)="","",INDIRECT($B610&amp;"!"&amp;"AH"&amp;$A610)),0),""))</f>
        <v/>
      </c>
      <c r="BN610" s="253" t="str">
        <f t="array" aca="1" ref="BN610" ca="1">IF(BN$2="","",IFERROR(IF(FIND(BN$2,$C610)&gt;=1,IF(INDIRECT($B610&amp;"!"&amp;"AH"&amp;$A610)="","",INDIRECT($B610&amp;"!"&amp;"AH"&amp;$A610)),0),""))</f>
        <v/>
      </c>
      <c r="BO610" s="253" t="str">
        <f t="array" aca="1" ref="BO610" ca="1">IF(BO$2="","",IFERROR(IF(FIND(BO$2,$C610)&gt;=1,IF(INDIRECT($B610&amp;"!"&amp;"AH"&amp;$A610)="","",INDIRECT($B610&amp;"!"&amp;"AH"&amp;$A610)),0),""))</f>
        <v/>
      </c>
      <c r="BP610" s="253" t="str">
        <f t="array" aca="1" ref="BP610" ca="1">IF(BP$2="","",IFERROR(IF(FIND(BP$2,$C610)&gt;=1,IF(INDIRECT($B610&amp;"!"&amp;"AH"&amp;$A610)="","",INDIRECT($B610&amp;"!"&amp;"AH"&amp;$A610)),0),""))</f>
        <v/>
      </c>
      <c r="BQ610" s="253" t="str">
        <f t="array" aca="1" ref="BQ610" ca="1">IF(BQ$2="","",IFERROR(IF(FIND(BQ$2,$C610)&gt;=1,IF(INDIRECT($B610&amp;"!"&amp;"AH"&amp;$A610)="","",INDIRECT($B610&amp;"!"&amp;"AH"&amp;$A610)),0),""))</f>
        <v/>
      </c>
      <c r="BR610" s="253" t="str">
        <f t="array" aca="1" ref="BR610" ca="1">IF(BR$2="","",IFERROR(IF(FIND(BR$2,$C610)&gt;=1,IF(INDIRECT($B610&amp;"!"&amp;"AH"&amp;$A610)="","",INDIRECT($B610&amp;"!"&amp;"AH"&amp;$A610)),0),""))</f>
        <v/>
      </c>
      <c r="BS610" s="253" t="str">
        <f t="array" aca="1" ref="BS610" ca="1">IF(BS$2="","",IFERROR(IF(FIND(BS$2,$C610)&gt;=1,IF(INDIRECT($B610&amp;"!"&amp;"AH"&amp;$A610)="","",INDIRECT($B610&amp;"!"&amp;"AH"&amp;$A610)),0),""))</f>
        <v/>
      </c>
      <c r="BT610" s="253" t="str">
        <f t="array" aca="1" ref="BT610" ca="1">IF(BT$2="","",IFERROR(IF(FIND(BT$2,$C610)&gt;=1,IF(INDIRECT($B610&amp;"!"&amp;"AH"&amp;$A610)="","",INDIRECT($B610&amp;"!"&amp;"AH"&amp;$A610)),0),""))</f>
        <v/>
      </c>
      <c r="BU610" s="253" t="str">
        <f t="array" aca="1" ref="BU610" ca="1">IF(BU$2="","",IFERROR(IF(FIND(BU$2,$C610)&gt;=1,IF(INDIRECT($B610&amp;"!"&amp;"AH"&amp;$A610)="","",INDIRECT($B610&amp;"!"&amp;"AH"&amp;$A610)),0),""))</f>
        <v/>
      </c>
      <c r="BV610" s="253" t="str">
        <f t="array" aca="1" ref="BV610" ca="1">IF(BV$2="","",IFERROR(IF(FIND(BV$2,$C610)&gt;=1,IF(INDIRECT($B610&amp;"!"&amp;"AH"&amp;$A610)="","",INDIRECT($B610&amp;"!"&amp;"AH"&amp;$A610)),0),""))</f>
        <v/>
      </c>
      <c r="BW610" s="253" t="str">
        <f t="array" aca="1" ref="BW610" ca="1">IF(BW$2="","",IFERROR(IF(FIND(BW$2,$C610)&gt;=1,IF(INDIRECT($B610&amp;"!"&amp;"AH"&amp;$A610)="","",INDIRECT($B610&amp;"!"&amp;"AH"&amp;$A610)),0),""))</f>
        <v/>
      </c>
      <c r="BX610" s="253" t="str">
        <f t="array" aca="1" ref="BX610" ca="1">IF(BX$2="","",IFERROR(IF(FIND(BX$2,$C610)&gt;=1,IF(INDIRECT($B610&amp;"!"&amp;"AH"&amp;$A610)="","",INDIRECT($B610&amp;"!"&amp;"AH"&amp;$A610)),0),""))</f>
        <v/>
      </c>
      <c r="BY610" s="253" t="str">
        <f t="array" aca="1" ref="BY610" ca="1">IF(BY$2="","",IFERROR(IF(FIND(BY$2,$C610)&gt;=1,IF(INDIRECT($B610&amp;"!"&amp;"AH"&amp;$A610)="","",INDIRECT($B610&amp;"!"&amp;"AH"&amp;$A610)),0),""))</f>
        <v/>
      </c>
      <c r="BZ610" s="253" t="str">
        <f t="array" aca="1" ref="BZ610" ca="1">IF(BZ$2="","",IFERROR(IF(FIND(BZ$2,$C610)&gt;=1,IF(INDIRECT($B610&amp;"!"&amp;"AH"&amp;$A610)="","",INDIRECT($B610&amp;"!"&amp;"AH"&amp;$A610)),0),""))</f>
        <v/>
      </c>
      <c r="CA610" s="253" t="str">
        <f t="array" aca="1" ref="CA610" ca="1">IF(CA$2="","",IFERROR(IF(FIND(CA$2,$C610)&gt;=1,IF(INDIRECT($B610&amp;"!"&amp;"AH"&amp;$A610)="","",INDIRECT($B610&amp;"!"&amp;"AH"&amp;$A610)),0),""))</f>
        <v/>
      </c>
      <c r="CB610" s="253" t="str">
        <f t="array" aca="1" ref="CB610" ca="1">IF(CB$2="","",IFERROR(IF(FIND(CB$2,$C610)&gt;=1,IF(INDIRECT($B610&amp;"!"&amp;"AH"&amp;$A610)="","",INDIRECT($B610&amp;"!"&amp;"AH"&amp;$A610)),0),""))</f>
        <v/>
      </c>
      <c r="CC610" s="253" t="str">
        <f t="array" aca="1" ref="CC610" ca="1">IF(CC$2="","",IFERROR(IF(FIND(CC$2,$C610)&gt;=1,IF(INDIRECT($B610&amp;"!"&amp;"AH"&amp;$A610)="","",INDIRECT($B610&amp;"!"&amp;"AH"&amp;$A610)),0),""))</f>
        <v/>
      </c>
      <c r="CD610" s="253" t="str">
        <f t="array" aca="1" ref="CD610" ca="1">IF(CD$2="","",IFERROR(IF(FIND(CD$2,$C610)&gt;=1,IF(INDIRECT($B610&amp;"!"&amp;"AH"&amp;$A610)="","",INDIRECT($B610&amp;"!"&amp;"AH"&amp;$A610)),0),""))</f>
        <v/>
      </c>
      <c r="CE610" s="253" t="str">
        <f t="array" aca="1" ref="CE610" ca="1">IF(CE$2="","",IFERROR(IF(FIND(CE$2,$C610)&gt;=1,IF(INDIRECT($B610&amp;"!"&amp;"AH"&amp;$A610)="","",INDIRECT($B610&amp;"!"&amp;"AH"&amp;$A610)),0),""))</f>
        <v/>
      </c>
      <c r="CF610" s="253" t="str">
        <f t="array" aca="1" ref="CF610" ca="1">IF(CF$2="","",IFERROR(IF(FIND(CF$2,$C610)&gt;=1,IF(INDIRECT($B610&amp;"!"&amp;"AH"&amp;$A610)="","",INDIRECT($B610&amp;"!"&amp;"AH"&amp;$A610)),0),""))</f>
        <v/>
      </c>
      <c r="CG610" s="253" t="str">
        <f t="array" aca="1" ref="CG610" ca="1">IF(CG$2="","",IFERROR(IF(FIND(CG$2,$C610)&gt;=1,IF(INDIRECT($B610&amp;"!"&amp;"AH"&amp;$A610)="","",INDIRECT($B610&amp;"!"&amp;"AH"&amp;$A610)),0),""))</f>
        <v/>
      </c>
      <c r="CH610" s="253" t="str">
        <f t="array" aca="1" ref="CH610" ca="1">IF(CH$2="","",IFERROR(IF(FIND(CH$2,$C610)&gt;=1,IF(INDIRECT($B610&amp;"!"&amp;"AH"&amp;$A610)="","",INDIRECT($B610&amp;"!"&amp;"AH"&amp;$A610)),0),""))</f>
        <v/>
      </c>
      <c r="CI610" s="253" t="str">
        <f t="array" aca="1" ref="CI610" ca="1">IF(CI$2="","",IFERROR(IF(FIND(CI$2,$C610)&gt;=1,IF(INDIRECT($B610&amp;"!"&amp;"AH"&amp;$A610)="","",INDIRECT($B610&amp;"!"&amp;"AH"&amp;$A610)),0),""))</f>
        <v/>
      </c>
      <c r="CJ610" s="253" t="str">
        <f t="array" aca="1" ref="CJ610" ca="1">IF(CJ$2="","",IFERROR(IF(FIND(CJ$2,$C610)&gt;=1,IF(INDIRECT($B610&amp;"!"&amp;"AH"&amp;$A610)="","",INDIRECT($B610&amp;"!"&amp;"AH"&amp;$A610)),0),""))</f>
        <v/>
      </c>
      <c r="CK610" s="253" t="str">
        <f t="array" aca="1" ref="CK610" ca="1">IF(CK$2="","",IFERROR(IF(FIND(CK$2,$C610)&gt;=1,IF(INDIRECT($B610&amp;"!"&amp;"AH"&amp;$A610)="","",INDIRECT($B610&amp;"!"&amp;"AH"&amp;$A610)),0),""))</f>
        <v/>
      </c>
      <c r="CL610" s="253" t="str">
        <f t="array" aca="1" ref="CL610" ca="1">IF(CL$2="","",IFERROR(IF(FIND(CL$2,$C610)&gt;=1,IF(INDIRECT($B610&amp;"!"&amp;"AH"&amp;$A610)="","",INDIRECT($B610&amp;"!"&amp;"AH"&amp;$A610)),0),""))</f>
        <v/>
      </c>
      <c r="CO610" s="2" t="str">
        <f t="shared" ca="1" si="532"/>
        <v/>
      </c>
      <c r="CP610" s="253" t="str">
        <f t="array" aca="1" ref="CP610" ca="1">IF(CP$2="","",IFERROR(IF(FIND(CP$2,$C610)&gt;=1,INDIRECT($B610&amp;"!"&amp;"AG"&amp;$A610),0),""))</f>
        <v/>
      </c>
      <c r="CQ610" s="253" t="str">
        <f t="array" aca="1" ref="CQ610" ca="1">IF(CQ$2="","",IFERROR(IF(FIND(CQ$2,$C610)&gt;=1,INDIRECT($B610&amp;"!"&amp;"AG"&amp;$A610),0),""))</f>
        <v/>
      </c>
      <c r="CR610" s="253" t="str">
        <f t="array" aca="1" ref="CR610" ca="1">IF(CR$2="","",IFERROR(IF(FIND(CR$2,$C610)&gt;=1,INDIRECT($B610&amp;"!"&amp;"AG"&amp;$A610),0),""))</f>
        <v/>
      </c>
      <c r="CS610" s="253" t="str">
        <f t="array" aca="1" ref="CS610" ca="1">IF(CS$2="","",IFERROR(IF(FIND(CS$2,$C610)&gt;=1,INDIRECT($B610&amp;"!"&amp;"AG"&amp;$A610),0),""))</f>
        <v/>
      </c>
      <c r="CV610" s="2" t="str">
        <f t="shared" ca="1" si="533"/>
        <v/>
      </c>
      <c r="CW610" s="253" t="str">
        <f t="array" aca="1" ref="CW610" ca="1">IF(CW$2="","",IFERROR(IF(FIND(CW$2,$C610)&gt;=1,IF(INDIRECT($B610&amp;"!"&amp;"AH"&amp;$A610)="","",INDIRECT($B610&amp;"!"&amp;"AH"&amp;$A610)&amp;" "),0),""))</f>
        <v/>
      </c>
      <c r="CX610" s="253" t="str">
        <f t="array" aca="1" ref="CX610" ca="1">IF(CX$2="","",IFERROR(IF(FIND(CX$2,$C610)&gt;=1,IF(INDIRECT($B610&amp;"!"&amp;"AH"&amp;$A610)="","",INDIRECT($B610&amp;"!"&amp;"AH"&amp;$A610)&amp;" "),0),""))</f>
        <v/>
      </c>
      <c r="CY610" s="253" t="str">
        <f t="array" aca="1" ref="CY610" ca="1">IF(CY$2="","",IFERROR(IF(FIND(CY$2,$C610)&gt;=1,IF(INDIRECT($B610&amp;"!"&amp;"AH"&amp;$A610)="","",INDIRECT($B610&amp;"!"&amp;"AH"&amp;$A610)&amp;" "),0),""))</f>
        <v/>
      </c>
      <c r="CZ610" s="253" t="str">
        <f t="array" aca="1" ref="CZ610" ca="1">IF(CZ$2="","",IFERROR(IF(FIND(CZ$2,$C610)&gt;=1,IF(INDIRECT($B610&amp;"!"&amp;"AH"&amp;$A610)="","",INDIRECT($B610&amp;"!"&amp;"AH"&amp;$A610)&amp;" "),0),""))</f>
        <v/>
      </c>
      <c r="DC610" s="2" t="str">
        <f t="shared" ca="1" si="493"/>
        <v/>
      </c>
      <c r="DD610" s="253" t="str" cm="1">
        <f t="array" aca="1" ref="DD610" ca="1">IF(DD$2="","",IFERROR(IF(FIND(DD$2,$C610)&gt;=1,INDIRECT($B610&amp;"!"&amp;"AG"&amp;$A610),0),""))</f>
        <v/>
      </c>
      <c r="DE610" s="253" t="str" cm="1">
        <f t="array" aca="1" ref="DE610" ca="1">IF(DE$2="","",IFERROR(IF(FIND(DE$2,$C610)&gt;=1,INDIRECT($B610&amp;"!"&amp;"AG"&amp;$A610),0),""))</f>
        <v/>
      </c>
      <c r="DF610" s="253" t="str" cm="1">
        <f t="array" aca="1" ref="DF610" ca="1">IF(DF$2="","",IFERROR(IF(FIND(DF$2,$C610)&gt;=1,INDIRECT($B610&amp;"!"&amp;"AG"&amp;$A610),0),""))</f>
        <v/>
      </c>
      <c r="DG610" s="253" t="str" cm="1">
        <f t="array" aca="1" ref="DG610" ca="1">IF(DG$2="","",IFERROR(IF(FIND(DG$2,$C610)&gt;=1,INDIRECT($B610&amp;"!"&amp;"AG"&amp;$A610),0),""))</f>
        <v/>
      </c>
      <c r="DH610" s="253" t="str" cm="1">
        <f t="array" aca="1" ref="DH610" ca="1">IF(DH$2="","",IFERROR(IF(FIND(DH$2,$C610)&gt;=1,INDIRECT($B610&amp;"!"&amp;"AG"&amp;$A610),0),""))</f>
        <v/>
      </c>
      <c r="DI610" s="253" t="str" cm="1">
        <f t="array" aca="1" ref="DI610" ca="1">IF(DI$2="","",IFERROR(IF(FIND(DI$2,$C610)&gt;=1,INDIRECT($B610&amp;"!"&amp;"AG"&amp;$A610),0),""))</f>
        <v/>
      </c>
      <c r="DJ610" s="253" t="str" cm="1">
        <f t="array" aca="1" ref="DJ610" ca="1">IF(DJ$2="","",IFERROR(IF(FIND(DJ$2,$C610)&gt;=1,INDIRECT($B610&amp;"!"&amp;"AG"&amp;$A610),0),""))</f>
        <v/>
      </c>
      <c r="DK610" s="253" t="str" cm="1">
        <f t="array" aca="1" ref="DK610" ca="1">IF(DK$2="","",IFERROR(IF(FIND(DK$2,$C610)&gt;=1,INDIRECT($B610&amp;"!"&amp;"AG"&amp;$A610),0),""))</f>
        <v/>
      </c>
      <c r="DL610" s="253" t="str" cm="1">
        <f t="array" aca="1" ref="DL610" ca="1">IF(DL$2="","",IFERROR(IF(FIND(DL$2,$C610)&gt;=1,INDIRECT($B610&amp;"!"&amp;"AG"&amp;$A610),0),""))</f>
        <v/>
      </c>
      <c r="DM610" s="253" t="str" cm="1">
        <f t="array" aca="1" ref="DM610" ca="1">IF(DM$2="","",IFERROR(IF(FIND(DM$2,$C610)&gt;=1,INDIRECT($B610&amp;"!"&amp;"AG"&amp;$A610),0),""))</f>
        <v/>
      </c>
      <c r="DN610" s="253" t="str" cm="1">
        <f t="array" aca="1" ref="DN610" ca="1">IF(DN$2="","",IFERROR(IF(FIND(DN$2,$C610)&gt;=1,INDIRECT($B610&amp;"!"&amp;"AG"&amp;$A610),0),""))</f>
        <v/>
      </c>
      <c r="DO610" s="253" t="str" cm="1">
        <f t="array" aca="1" ref="DO610" ca="1">IF(DO$2="","",IFERROR(IF(FIND(DO$2,$C610)&gt;=1,INDIRECT($B610&amp;"!"&amp;"AG"&amp;$A610),0),""))</f>
        <v/>
      </c>
      <c r="DP610" s="253" t="str" cm="1">
        <f t="array" aca="1" ref="DP610" ca="1">IF(DP$2="","",IFERROR(IF(FIND(DP$2,$C610)&gt;=1,INDIRECT($B610&amp;"!"&amp;"AG"&amp;$A610),0),""))</f>
        <v/>
      </c>
      <c r="DQ610" s="253" t="str" cm="1">
        <f t="array" aca="1" ref="DQ610" ca="1">IF(DQ$2="","",IFERROR(IF(FIND(DQ$2,$C610)&gt;=1,INDIRECT($B610&amp;"!"&amp;"AG"&amp;$A610),0),""))</f>
        <v/>
      </c>
      <c r="DR610" s="253" t="str" cm="1">
        <f t="array" aca="1" ref="DR610" ca="1">IF(DR$2="","",IFERROR(IF(FIND(DR$2,$C610)&gt;=1,INDIRECT($B610&amp;"!"&amp;"AG"&amp;$A610),0),""))</f>
        <v/>
      </c>
      <c r="DS610" s="253" t="str" cm="1">
        <f t="array" aca="1" ref="DS610" ca="1">IF(DS$2="","",IFERROR(IF(FIND(DS$2,$C610)&gt;=1,INDIRECT($B610&amp;"!"&amp;"AG"&amp;$A610),0),""))</f>
        <v/>
      </c>
      <c r="DT610" s="253" t="str" cm="1">
        <f t="array" aca="1" ref="DT610" ca="1">IF(DT$2="","",IFERROR(IF(FIND(DT$2,$C610)&gt;=1,INDIRECT($B610&amp;"!"&amp;"AG"&amp;$A610),0),""))</f>
        <v/>
      </c>
      <c r="DU610" s="253" t="str" cm="1">
        <f t="array" aca="1" ref="DU610" ca="1">IF(DU$2="","",IFERROR(IF(FIND(DU$2,$C610)&gt;=1,INDIRECT($B610&amp;"!"&amp;"AG"&amp;$A610),0),""))</f>
        <v/>
      </c>
      <c r="DV610" s="253" t="str" cm="1">
        <f t="array" aca="1" ref="DV610" ca="1">IF(DV$2="","",IFERROR(IF(FIND(DV$2,$C610)&gt;=1,INDIRECT($B610&amp;"!"&amp;"AG"&amp;$A610),0),""))</f>
        <v/>
      </c>
      <c r="DW610" s="253" t="str" cm="1">
        <f t="array" aca="1" ref="DW610" ca="1">IF(DW$2="","",IFERROR(IF(FIND(DW$2,$C610)&gt;=1,INDIRECT($B610&amp;"!"&amp;"AG"&amp;$A610),0),""))</f>
        <v/>
      </c>
      <c r="DX610" s="253" t="str" cm="1">
        <f t="array" aca="1" ref="DX610" ca="1">IF(DX$2="","",IFERROR(IF(FIND(DX$2,$C610)&gt;=1,INDIRECT($B610&amp;"!"&amp;"AG"&amp;$A610),0),""))</f>
        <v/>
      </c>
      <c r="DY610" s="253" t="str" cm="1">
        <f t="array" aca="1" ref="DY610" ca="1">IF(DY$2="","",IFERROR(IF(FIND(DY$2,$C610)&gt;=1,INDIRECT($B610&amp;"!"&amp;"AG"&amp;$A610),0),""))</f>
        <v/>
      </c>
      <c r="DZ610" s="253" t="str" cm="1">
        <f t="array" aca="1" ref="DZ610" ca="1">IF(DZ$2="","",IFERROR(IF(FIND(DZ$2,$C610)&gt;=1,INDIRECT($B610&amp;"!"&amp;"AG"&amp;$A610),0),""))</f>
        <v/>
      </c>
      <c r="EA610" s="253" t="str" cm="1">
        <f t="array" aca="1" ref="EA610" ca="1">IF(EA$2="","",IFERROR(IF(FIND(EA$2,$C610)&gt;=1,INDIRECT($B610&amp;"!"&amp;"AG"&amp;$A610),0),""))</f>
        <v/>
      </c>
      <c r="EB610" s="253" t="str" cm="1">
        <f t="array" aca="1" ref="EB610" ca="1">IF(EB$2="","",IFERROR(IF(FIND(EB$2,$C610)&gt;=1,INDIRECT($B610&amp;"!"&amp;"AG"&amp;$A610),0),""))</f>
        <v/>
      </c>
      <c r="EC610" s="253" t="str" cm="1">
        <f t="array" aca="1" ref="EC610" ca="1">IF(EC$2="","",IFERROR(IF(FIND(EC$2,$C610)&gt;=1,INDIRECT($B610&amp;"!"&amp;"AG"&amp;$A610),0),""))</f>
        <v/>
      </c>
      <c r="ED610" s="253" t="str" cm="1">
        <f t="array" aca="1" ref="ED610" ca="1">IF(ED$2="","",IFERROR(IF(FIND(ED$2,$C610)&gt;=1,INDIRECT($B610&amp;"!"&amp;"AG"&amp;$A610),0),""))</f>
        <v/>
      </c>
      <c r="EE610" s="253" t="str" cm="1">
        <f t="array" aca="1" ref="EE610" ca="1">IF(EE$2="","",IFERROR(IF(FIND(EE$2,$C610)&gt;=1,INDIRECT($B610&amp;"!"&amp;"AG"&amp;$A610),0),""))</f>
        <v/>
      </c>
      <c r="EF610" s="253" t="str" cm="1">
        <f t="array" aca="1" ref="EF610" ca="1">IF(EF$2="","",IFERROR(IF(FIND(EF$2,$C610)&gt;=1,INDIRECT($B610&amp;"!"&amp;"AG"&amp;$A610),0),""))</f>
        <v/>
      </c>
      <c r="EG610" s="253" t="str" cm="1">
        <f t="array" aca="1" ref="EG610" ca="1">IF(EG$2="","",IFERROR(IF(FIND(EG$2,$C610)&gt;=1,INDIRECT($B610&amp;"!"&amp;"AG"&amp;$A610),0),""))</f>
        <v/>
      </c>
      <c r="EH610" s="253" t="str" cm="1">
        <f t="array" aca="1" ref="EH610" ca="1">IF(EH$2="","",IFERROR(IF(FIND(EH$2,$C610)&gt;=1,INDIRECT($B610&amp;"!"&amp;"AG"&amp;$A610),0),""))</f>
        <v/>
      </c>
      <c r="EI610" s="253" t="str" cm="1">
        <f t="array" aca="1" ref="EI610" ca="1">IF(EI$2="","",IFERROR(IF(FIND(EI$2,$C610)&gt;=1,INDIRECT($B610&amp;"!"&amp;"AG"&amp;$A610),0),""))</f>
        <v/>
      </c>
      <c r="EJ610" s="253" t="str" cm="1">
        <f t="array" aca="1" ref="EJ610" ca="1">IF(EJ$2="","",IFERROR(IF(FIND(EJ$2,$C610)&gt;=1,INDIRECT($B610&amp;"!"&amp;"AG"&amp;$A610),0),""))</f>
        <v/>
      </c>
      <c r="EK610" s="253" t="str" cm="1">
        <f t="array" aca="1" ref="EK610" ca="1">IF(EK$2="","",IFERROR(IF(FIND(EK$2,$C610)&gt;=1,INDIRECT($B610&amp;"!"&amp;"AG"&amp;$A610),0),""))</f>
        <v/>
      </c>
      <c r="EL610" s="253" t="str" cm="1">
        <f t="array" aca="1" ref="EL610" ca="1">IF(EL$2="","",IFERROR(IF(FIND(EL$2,$C610)&gt;=1,INDIRECT($B610&amp;"!"&amp;"AG"&amp;$A610),0),""))</f>
        <v/>
      </c>
      <c r="EM610" s="253" t="str" cm="1">
        <f t="array" aca="1" ref="EM610" ca="1">IF(EM$2="","",IFERROR(IF(FIND(EM$2,$C610)&gt;=1,INDIRECT($B610&amp;"!"&amp;"AG"&amp;$A610),0),""))</f>
        <v/>
      </c>
      <c r="EN610" s="253" t="str" cm="1">
        <f t="array" aca="1" ref="EN610" ca="1">IF(EN$2="","",IFERROR(IF(FIND(EN$2,$C610)&gt;=1,INDIRECT($B610&amp;"!"&amp;"AG"&amp;$A610),0),""))</f>
        <v/>
      </c>
      <c r="EO610" s="253" t="str" cm="1">
        <f t="array" aca="1" ref="EO610" ca="1">IF(EO$2="","",IFERROR(IF(FIND(EO$2,$C610)&gt;=1,INDIRECT($B610&amp;"!"&amp;"AG"&amp;$A610),0),""))</f>
        <v/>
      </c>
      <c r="EP610" s="253" t="str" cm="1">
        <f t="array" aca="1" ref="EP610" ca="1">IF(EP$2="","",IFERROR(IF(FIND(EP$2,$C610)&gt;=1,INDIRECT($B610&amp;"!"&amp;"AG"&amp;$A610),0),""))</f>
        <v/>
      </c>
      <c r="EQ610" s="253" t="str" cm="1">
        <f t="array" aca="1" ref="EQ610" ca="1">IF(EQ$2="","",IFERROR(IF(FIND(EQ$2,$C610)&gt;=1,INDIRECT($B610&amp;"!"&amp;"AG"&amp;$A610),0),""))</f>
        <v/>
      </c>
      <c r="ER610" s="253" t="str" cm="1">
        <f t="array" aca="1" ref="ER610" ca="1">IF(ER$2="","",IFERROR(IF(FIND(ER$2,$C610)&gt;=1,INDIRECT($B610&amp;"!"&amp;"AG"&amp;$A610),0),""))</f>
        <v/>
      </c>
      <c r="ES610" s="253" t="str" cm="1">
        <f t="array" aca="1" ref="ES610" ca="1">IF(ES$2="","",IFERROR(IF(FIND(ES$2,$C610)&gt;=1,INDIRECT($B610&amp;"!"&amp;"AG"&amp;$A610),0),""))</f>
        <v/>
      </c>
      <c r="ET610" s="253" t="str" cm="1">
        <f t="array" aca="1" ref="ET610" ca="1">IF(ET$2="","",IFERROR(IF(FIND(ET$2,$C610)&gt;=1,INDIRECT($B610&amp;"!"&amp;"AG"&amp;$A610),0),""))</f>
        <v/>
      </c>
      <c r="EU610" s="253" t="str" cm="1">
        <f t="array" aca="1" ref="EU610" ca="1">IF(EU$2="","",IFERROR(IF(FIND(EU$2,$C610)&gt;=1,INDIRECT($B610&amp;"!"&amp;"AG"&amp;$A610),0),""))</f>
        <v/>
      </c>
      <c r="EV610" s="253" t="str" cm="1">
        <f t="array" aca="1" ref="EV610" ca="1">IF(EV$2="","",IFERROR(IF(FIND(EV$2,$C610)&gt;=1,INDIRECT($B610&amp;"!"&amp;"AG"&amp;$A610),0),""))</f>
        <v/>
      </c>
    </row>
    <row r="611" spans="1:152" x14ac:dyDescent="0.3">
      <c r="A611" s="252">
        <f t="shared" ca="1" si="535"/>
        <v>48</v>
      </c>
      <c r="B611" s="252" t="str">
        <f t="shared" si="536"/>
        <v>Nov_2024</v>
      </c>
      <c r="C611" s="252" t="str">
        <f t="shared" ca="1" si="534"/>
        <v/>
      </c>
      <c r="D611" s="253" t="str">
        <f t="array" aca="1" ref="D611" ca="1">IF(D$2="","",IFERROR(IF(FIND(D$2,$C611)&gt;=1,INDIRECT($B611&amp;"!"&amp;"AG"&amp;$A611),0),""))</f>
        <v/>
      </c>
      <c r="E611" s="253" t="str">
        <f t="array" aca="1" ref="E611" ca="1">IF(E$2="","",IFERROR(IF(FIND(E$2,$C611)&gt;=1,INDIRECT($B611&amp;"!"&amp;"AG"&amp;$A611),0),""))</f>
        <v/>
      </c>
      <c r="F611" s="253" t="str">
        <f t="array" aca="1" ref="F611" ca="1">IF(F$2="","",IFERROR(IF(FIND(F$2,$C611)&gt;=1,INDIRECT($B611&amp;"!"&amp;"AG"&amp;$A611),0),""))</f>
        <v/>
      </c>
      <c r="G611" s="253" t="str">
        <f t="array" aca="1" ref="G611" ca="1">IF(G$2="","",IFERROR(IF(FIND(G$2,$C611)&gt;=1,INDIRECT($B611&amp;"!"&amp;"AG"&amp;$A611),0),""))</f>
        <v/>
      </c>
      <c r="H611" s="253" t="str">
        <f t="array" aca="1" ref="H611" ca="1">IF(H$2="","",IFERROR(IF(FIND(H$2,$C611)&gt;=1,INDIRECT($B611&amp;"!"&amp;"AG"&amp;$A611),0),""))</f>
        <v/>
      </c>
      <c r="I611" s="253" t="str">
        <f t="array" aca="1" ref="I611" ca="1">IF(I$2="","",IFERROR(IF(FIND(I$2,$C611)&gt;=1,INDIRECT($B611&amp;"!"&amp;"AG"&amp;$A611),0),""))</f>
        <v/>
      </c>
      <c r="J611" s="253" t="str">
        <f t="array" aca="1" ref="J611" ca="1">IF(J$2="","",IFERROR(IF(FIND(J$2,$C611)&gt;=1,INDIRECT($B611&amp;"!"&amp;"AG"&amp;$A611),0),""))</f>
        <v/>
      </c>
      <c r="K611" s="253" t="str">
        <f t="array" aca="1" ref="K611" ca="1">IF(K$2="","",IFERROR(IF(FIND(K$2,$C611)&gt;=1,INDIRECT($B611&amp;"!"&amp;"AG"&amp;$A611),0),""))</f>
        <v/>
      </c>
      <c r="L611" s="253" t="str">
        <f t="array" aca="1" ref="L611" ca="1">IF(L$2="","",IFERROR(IF(FIND(L$2,$C611)&gt;=1,INDIRECT($B611&amp;"!"&amp;"AG"&amp;$A611),0),""))</f>
        <v/>
      </c>
      <c r="M611" s="253" t="str">
        <f t="array" aca="1" ref="M611" ca="1">IF(M$2="","",IFERROR(IF(FIND(M$2,$C611)&gt;=1,INDIRECT($B611&amp;"!"&amp;"AG"&amp;$A611),0),""))</f>
        <v/>
      </c>
      <c r="N611" s="253" t="str">
        <f t="array" aca="1" ref="N611" ca="1">IF(N$2="","",IFERROR(IF(FIND(N$2,$C611)&gt;=1,INDIRECT($B611&amp;"!"&amp;"AG"&amp;$A611),0),""))</f>
        <v/>
      </c>
      <c r="O611" s="253" t="str">
        <f t="array" aca="1" ref="O611" ca="1">IF(O$2="","",IFERROR(IF(FIND(O$2,$C611)&gt;=1,INDIRECT($B611&amp;"!"&amp;"AG"&amp;$A611),0),""))</f>
        <v/>
      </c>
      <c r="P611" s="253" t="str">
        <f t="array" aca="1" ref="P611" ca="1">IF(P$2="","",IFERROR(IF(FIND(P$2,$C611)&gt;=1,INDIRECT($B611&amp;"!"&amp;"AG"&amp;$A611),0),""))</f>
        <v/>
      </c>
      <c r="Q611" s="253" t="str">
        <f t="array" aca="1" ref="Q611" ca="1">IF(Q$2="","",IFERROR(IF(FIND(Q$2,$C611)&gt;=1,INDIRECT($B611&amp;"!"&amp;"AG"&amp;$A611),0),""))</f>
        <v/>
      </c>
      <c r="R611" s="253" t="str">
        <f t="array" aca="1" ref="R611" ca="1">IF(R$2="","",IFERROR(IF(FIND(R$2,$C611)&gt;=1,INDIRECT($B611&amp;"!"&amp;"AG"&amp;$A611),0),""))</f>
        <v/>
      </c>
      <c r="S611" s="253" t="str">
        <f t="array" aca="1" ref="S611" ca="1">IF(S$2="","",IFERROR(IF(FIND(S$2,$C611)&gt;=1,INDIRECT($B611&amp;"!"&amp;"AG"&amp;$A611),0),""))</f>
        <v/>
      </c>
      <c r="T611" s="253" t="str">
        <f t="array" aca="1" ref="T611" ca="1">IF(T$2="","",IFERROR(IF(FIND(T$2,$C611)&gt;=1,INDIRECT($B611&amp;"!"&amp;"AG"&amp;$A611),0),""))</f>
        <v/>
      </c>
      <c r="U611" s="253" t="str">
        <f t="array" aca="1" ref="U611" ca="1">IF(U$2="","",IFERROR(IF(FIND(U$2,$C611)&gt;=1,INDIRECT($B611&amp;"!"&amp;"AG"&amp;$A611),0),""))</f>
        <v/>
      </c>
      <c r="V611" s="253" t="str">
        <f t="array" aca="1" ref="V611" ca="1">IF(V$2="","",IFERROR(IF(FIND(V$2,$C611)&gt;=1,INDIRECT($B611&amp;"!"&amp;"AG"&amp;$A611),0),""))</f>
        <v/>
      </c>
      <c r="W611" s="253" t="str">
        <f t="array" aca="1" ref="W611" ca="1">IF(W$2="","",IFERROR(IF(FIND(W$2,$C611)&gt;=1,INDIRECT($B611&amp;"!"&amp;"AG"&amp;$A611),0),""))</f>
        <v/>
      </c>
      <c r="X611" s="253" t="str">
        <f t="array" aca="1" ref="X611" ca="1">IF(X$2="","",IFERROR(IF(FIND(X$2,$C611)&gt;=1,INDIRECT($B611&amp;"!"&amp;"AG"&amp;$A611),0),""))</f>
        <v/>
      </c>
      <c r="Y611" s="253" t="str">
        <f t="array" aca="1" ref="Y611" ca="1">IF(Y$2="","",IFERROR(IF(FIND(Y$2,$C611)&gt;=1,INDIRECT($B611&amp;"!"&amp;"AG"&amp;$A611),0),""))</f>
        <v/>
      </c>
      <c r="Z611" s="253" t="str">
        <f t="array" aca="1" ref="Z611" ca="1">IF(Z$2="","",IFERROR(IF(FIND(Z$2,$C611)&gt;=1,INDIRECT($B611&amp;"!"&amp;"AG"&amp;$A611),0),""))</f>
        <v/>
      </c>
      <c r="AA611" s="253" t="str">
        <f t="array" aca="1" ref="AA611" ca="1">IF(AA$2="","",IFERROR(IF(FIND(AA$2,$C611)&gt;=1,INDIRECT($B611&amp;"!"&amp;"AG"&amp;$A611),0),""))</f>
        <v/>
      </c>
      <c r="AB611" s="253" t="str">
        <f t="array" aca="1" ref="AB611" ca="1">IF(AB$2="","",IFERROR(IF(FIND(AB$2,$C611)&gt;=1,INDIRECT($B611&amp;"!"&amp;"AG"&amp;$A611),0),""))</f>
        <v/>
      </c>
      <c r="AC611" s="253" t="str">
        <f t="array" aca="1" ref="AC611" ca="1">IF(AC$2="","",IFERROR(IF(FIND(AC$2,$C611)&gt;=1,INDIRECT($B611&amp;"!"&amp;"AG"&amp;$A611),0),""))</f>
        <v/>
      </c>
      <c r="AD611" s="253" t="str">
        <f t="array" aca="1" ref="AD611" ca="1">IF(AD$2="","",IFERROR(IF(FIND(AD$2,$C611)&gt;=1,INDIRECT($B611&amp;"!"&amp;"AG"&amp;$A611),0),""))</f>
        <v/>
      </c>
      <c r="AE611" s="253" t="str">
        <f t="array" aca="1" ref="AE611" ca="1">IF(AE$2="","",IFERROR(IF(FIND(AE$2,$C611)&gt;=1,INDIRECT($B611&amp;"!"&amp;"AG"&amp;$A611),0),""))</f>
        <v/>
      </c>
      <c r="AF611" s="253" t="str">
        <f t="array" aca="1" ref="AF611" ca="1">IF(AF$2="","",IFERROR(IF(FIND(AF$2,$C611)&gt;=1,INDIRECT($B611&amp;"!"&amp;"AG"&amp;$A611),0),""))</f>
        <v/>
      </c>
      <c r="AG611" s="253" t="str">
        <f t="array" aca="1" ref="AG611" ca="1">IF(AG$2="","",IFERROR(IF(FIND(AG$2,$C611)&gt;=1,INDIRECT($B611&amp;"!"&amp;"AG"&amp;$A611),0),""))</f>
        <v/>
      </c>
      <c r="AH611" s="253" t="str">
        <f t="array" aca="1" ref="AH611" ca="1">IF(AH$2="","",IFERROR(IF(FIND(AH$2,$C611)&gt;=1,INDIRECT($B611&amp;"!"&amp;"AG"&amp;$A611),0),""))</f>
        <v/>
      </c>
      <c r="AI611" s="253" t="str">
        <f t="array" aca="1" ref="AI611" ca="1">IF(AI$2="","",IFERROR(IF(FIND(AI$2,$C611)&gt;=1,INDIRECT($B611&amp;"!"&amp;"AG"&amp;$A611),0),""))</f>
        <v/>
      </c>
      <c r="AJ611" s="253" t="str">
        <f t="array" aca="1" ref="AJ611" ca="1">IF(AJ$2="","",IFERROR(IF(FIND(AJ$2,$C611)&gt;=1,INDIRECT($B611&amp;"!"&amp;"AG"&amp;$A611),0),""))</f>
        <v/>
      </c>
      <c r="AK611" s="253" t="str">
        <f t="array" aca="1" ref="AK611" ca="1">IF(AK$2="","",IFERROR(IF(FIND(AK$2,$C611)&gt;=1,INDIRECT($B611&amp;"!"&amp;"AG"&amp;$A611),0),""))</f>
        <v/>
      </c>
      <c r="AL611" s="253" t="str">
        <f t="array" aca="1" ref="AL611" ca="1">IF(AL$2="","",IFERROR(IF(FIND(AL$2,$C611)&gt;=1,INDIRECT($B611&amp;"!"&amp;"AG"&amp;$A611),0),""))</f>
        <v/>
      </c>
      <c r="AM611" s="253" t="str">
        <f t="array" aca="1" ref="AM611" ca="1">IF(AM$2="","",IFERROR(IF(FIND(AM$2,$C611)&gt;=1,INDIRECT($B611&amp;"!"&amp;"AG"&amp;$A611),0),""))</f>
        <v/>
      </c>
      <c r="AN611" s="253" t="str">
        <f t="array" aca="1" ref="AN611" ca="1">IF(AN$2="","",IFERROR(IF(FIND(AN$2,$C611)&gt;=1,INDIRECT($B611&amp;"!"&amp;"AG"&amp;$A611),0),""))</f>
        <v/>
      </c>
      <c r="AO611" s="253" t="str">
        <f t="array" aca="1" ref="AO611" ca="1">IF(AO$2="","",IFERROR(IF(FIND(AO$2,$C611)&gt;=1,INDIRECT($B611&amp;"!"&amp;"AG"&amp;$A611),0),""))</f>
        <v/>
      </c>
      <c r="AP611" s="253" t="str">
        <f t="array" aca="1" ref="AP611" ca="1">IF(AP$2="","",IFERROR(IF(FIND(AP$2,$C611)&gt;=1,INDIRECT($B611&amp;"!"&amp;"AG"&amp;$A611),0),""))</f>
        <v/>
      </c>
      <c r="AQ611" s="253" t="str">
        <f t="array" aca="1" ref="AQ611" ca="1">IF(AQ$2="","",IFERROR(IF(FIND(AQ$2,$C611)&gt;=1,INDIRECT($B611&amp;"!"&amp;"AG"&amp;$A611),0),""))</f>
        <v/>
      </c>
      <c r="AR611" s="253" t="str">
        <f t="array" aca="1" ref="AR611" ca="1">IF(AR$2="","",IFERROR(IF(FIND(AR$2,$C611)&gt;=1,INDIRECT($B611&amp;"!"&amp;"AG"&amp;$A611),0),""))</f>
        <v/>
      </c>
      <c r="AS611" s="253" t="str">
        <f t="array" aca="1" ref="AS611" ca="1">IF(AS$2="","",IFERROR(IF(FIND(AS$2,$C611)&gt;=1,INDIRECT($B611&amp;"!"&amp;"AG"&amp;$A611),0),""))</f>
        <v/>
      </c>
      <c r="AU611" s="254" t="str">
        <f t="array" aca="1" ref="AU611" ca="1">IFERROR(INDIRECT(B611&amp;"!"&amp;"A"&amp;A611),"")</f>
        <v/>
      </c>
      <c r="AV611" s="2" t="str">
        <f t="shared" ca="1" si="531"/>
        <v/>
      </c>
      <c r="AW611" s="253" t="str">
        <f t="array" aca="1" ref="AW611" ca="1">IF(AW$2="","",IFERROR(IF(FIND(AW$2,$C611)&gt;=1,IF(INDIRECT($B611&amp;"!"&amp;"AH"&amp;$A611)="","",INDIRECT($B611&amp;"!"&amp;"AH"&amp;$A611)),0),""))</f>
        <v/>
      </c>
      <c r="AX611" s="253" t="str">
        <f t="array" aca="1" ref="AX611" ca="1">IF(AX$2="","",IFERROR(IF(FIND(AX$2,$C611)&gt;=1,IF(INDIRECT($B611&amp;"!"&amp;"AH"&amp;$A611)="","",INDIRECT($B611&amp;"!"&amp;"AH"&amp;$A611)),0),""))</f>
        <v/>
      </c>
      <c r="AY611" s="253" t="str">
        <f t="array" aca="1" ref="AY611" ca="1">IF(AY$2="","",IFERROR(IF(FIND(AY$2,$C611)&gt;=1,IF(INDIRECT($B611&amp;"!"&amp;"AH"&amp;$A611)="","",INDIRECT($B611&amp;"!"&amp;"AH"&amp;$A611)),0),""))</f>
        <v/>
      </c>
      <c r="AZ611" s="253" t="str">
        <f t="array" aca="1" ref="AZ611" ca="1">IF(AZ$2="","",IFERROR(IF(FIND(AZ$2,$C611)&gt;=1,IF(INDIRECT($B611&amp;"!"&amp;"AH"&amp;$A611)="","",INDIRECT($B611&amp;"!"&amp;"AH"&amp;$A611)),0),""))</f>
        <v/>
      </c>
      <c r="BA611" s="253" t="str">
        <f t="array" aca="1" ref="BA611" ca="1">IF(BA$2="","",IFERROR(IF(FIND(BA$2,$C611)&gt;=1,IF(INDIRECT($B611&amp;"!"&amp;"AH"&amp;$A611)="","",INDIRECT($B611&amp;"!"&amp;"AH"&amp;$A611)),0),""))</f>
        <v/>
      </c>
      <c r="BB611" s="253" t="str">
        <f t="array" aca="1" ref="BB611" ca="1">IF(BB$2="","",IFERROR(IF(FIND(BB$2,$C611)&gt;=1,IF(INDIRECT($B611&amp;"!"&amp;"AH"&amp;$A611)="","",INDIRECT($B611&amp;"!"&amp;"AH"&amp;$A611)),0),""))</f>
        <v/>
      </c>
      <c r="BC611" s="253" t="str">
        <f t="array" aca="1" ref="BC611" ca="1">IF(BC$2="","",IFERROR(IF(FIND(BC$2,$C611)&gt;=1,IF(INDIRECT($B611&amp;"!"&amp;"AH"&amp;$A611)="","",INDIRECT($B611&amp;"!"&amp;"AH"&amp;$A611)),0),""))</f>
        <v/>
      </c>
      <c r="BD611" s="253" t="str">
        <f t="array" aca="1" ref="BD611" ca="1">IF(BD$2="","",IFERROR(IF(FIND(BD$2,$C611)&gt;=1,IF(INDIRECT($B611&amp;"!"&amp;"AH"&amp;$A611)="","",INDIRECT($B611&amp;"!"&amp;"AH"&amp;$A611)),0),""))</f>
        <v/>
      </c>
      <c r="BE611" s="253" t="str">
        <f t="array" aca="1" ref="BE611" ca="1">IF(BE$2="","",IFERROR(IF(FIND(BE$2,$C611)&gt;=1,IF(INDIRECT($B611&amp;"!"&amp;"AH"&amp;$A611)="","",INDIRECT($B611&amp;"!"&amp;"AH"&amp;$A611)),0),""))</f>
        <v/>
      </c>
      <c r="BF611" s="253" t="str">
        <f t="array" aca="1" ref="BF611" ca="1">IF(BF$2="","",IFERROR(IF(FIND(BF$2,$C611)&gt;=1,IF(INDIRECT($B611&amp;"!"&amp;"AH"&amp;$A611)="","",INDIRECT($B611&amp;"!"&amp;"AH"&amp;$A611)),0),""))</f>
        <v/>
      </c>
      <c r="BG611" s="253" t="str">
        <f t="array" aca="1" ref="BG611" ca="1">IF(BG$2="","",IFERROR(IF(FIND(BG$2,$C611)&gt;=1,IF(INDIRECT($B611&amp;"!"&amp;"AH"&amp;$A611)="","",INDIRECT($B611&amp;"!"&amp;"AH"&amp;$A611)),0),""))</f>
        <v/>
      </c>
      <c r="BH611" s="253" t="str">
        <f t="array" aca="1" ref="BH611" ca="1">IF(BH$2="","",IFERROR(IF(FIND(BH$2,$C611)&gt;=1,IF(INDIRECT($B611&amp;"!"&amp;"AH"&amp;$A611)="","",INDIRECT($B611&amp;"!"&amp;"AH"&amp;$A611)),0),""))</f>
        <v/>
      </c>
      <c r="BI611" s="253" t="str">
        <f t="array" aca="1" ref="BI611" ca="1">IF(BI$2="","",IFERROR(IF(FIND(BI$2,$C611)&gt;=1,IF(INDIRECT($B611&amp;"!"&amp;"AH"&amp;$A611)="","",INDIRECT($B611&amp;"!"&amp;"AH"&amp;$A611)),0),""))</f>
        <v/>
      </c>
      <c r="BJ611" s="253" t="str">
        <f t="array" aca="1" ref="BJ611" ca="1">IF(BJ$2="","",IFERROR(IF(FIND(BJ$2,$C611)&gt;=1,IF(INDIRECT($B611&amp;"!"&amp;"AH"&amp;$A611)="","",INDIRECT($B611&amp;"!"&amp;"AH"&amp;$A611)),0),""))</f>
        <v/>
      </c>
      <c r="BK611" s="253" t="str">
        <f t="array" aca="1" ref="BK611" ca="1">IF(BK$2="","",IFERROR(IF(FIND(BK$2,$C611)&gt;=1,IF(INDIRECT($B611&amp;"!"&amp;"AH"&amp;$A611)="","",INDIRECT($B611&amp;"!"&amp;"AH"&amp;$A611)),0),""))</f>
        <v/>
      </c>
      <c r="BL611" s="253" t="str">
        <f t="array" aca="1" ref="BL611" ca="1">IF(BL$2="","",IFERROR(IF(FIND(BL$2,$C611)&gt;=1,IF(INDIRECT($B611&amp;"!"&amp;"AH"&amp;$A611)="","",INDIRECT($B611&amp;"!"&amp;"AH"&amp;$A611)),0),""))</f>
        <v/>
      </c>
      <c r="BM611" s="253" t="str">
        <f t="array" aca="1" ref="BM611" ca="1">IF(BM$2="","",IFERROR(IF(FIND(BM$2,$C611)&gt;=1,IF(INDIRECT($B611&amp;"!"&amp;"AH"&amp;$A611)="","",INDIRECT($B611&amp;"!"&amp;"AH"&amp;$A611)),0),""))</f>
        <v/>
      </c>
      <c r="BN611" s="253" t="str">
        <f t="array" aca="1" ref="BN611" ca="1">IF(BN$2="","",IFERROR(IF(FIND(BN$2,$C611)&gt;=1,IF(INDIRECT($B611&amp;"!"&amp;"AH"&amp;$A611)="","",INDIRECT($B611&amp;"!"&amp;"AH"&amp;$A611)),0),""))</f>
        <v/>
      </c>
      <c r="BO611" s="253" t="str">
        <f t="array" aca="1" ref="BO611" ca="1">IF(BO$2="","",IFERROR(IF(FIND(BO$2,$C611)&gt;=1,IF(INDIRECT($B611&amp;"!"&amp;"AH"&amp;$A611)="","",INDIRECT($B611&amp;"!"&amp;"AH"&amp;$A611)),0),""))</f>
        <v/>
      </c>
      <c r="BP611" s="253" t="str">
        <f t="array" aca="1" ref="BP611" ca="1">IF(BP$2="","",IFERROR(IF(FIND(BP$2,$C611)&gt;=1,IF(INDIRECT($B611&amp;"!"&amp;"AH"&amp;$A611)="","",INDIRECT($B611&amp;"!"&amp;"AH"&amp;$A611)),0),""))</f>
        <v/>
      </c>
      <c r="BQ611" s="253" t="str">
        <f t="array" aca="1" ref="BQ611" ca="1">IF(BQ$2="","",IFERROR(IF(FIND(BQ$2,$C611)&gt;=1,IF(INDIRECT($B611&amp;"!"&amp;"AH"&amp;$A611)="","",INDIRECT($B611&amp;"!"&amp;"AH"&amp;$A611)),0),""))</f>
        <v/>
      </c>
      <c r="BR611" s="253" t="str">
        <f t="array" aca="1" ref="BR611" ca="1">IF(BR$2="","",IFERROR(IF(FIND(BR$2,$C611)&gt;=1,IF(INDIRECT($B611&amp;"!"&amp;"AH"&amp;$A611)="","",INDIRECT($B611&amp;"!"&amp;"AH"&amp;$A611)),0),""))</f>
        <v/>
      </c>
      <c r="BS611" s="253" t="str">
        <f t="array" aca="1" ref="BS611" ca="1">IF(BS$2="","",IFERROR(IF(FIND(BS$2,$C611)&gt;=1,IF(INDIRECT($B611&amp;"!"&amp;"AH"&amp;$A611)="","",INDIRECT($B611&amp;"!"&amp;"AH"&amp;$A611)),0),""))</f>
        <v/>
      </c>
      <c r="BT611" s="253" t="str">
        <f t="array" aca="1" ref="BT611" ca="1">IF(BT$2="","",IFERROR(IF(FIND(BT$2,$C611)&gt;=1,IF(INDIRECT($B611&amp;"!"&amp;"AH"&amp;$A611)="","",INDIRECT($B611&amp;"!"&amp;"AH"&amp;$A611)),0),""))</f>
        <v/>
      </c>
      <c r="BU611" s="253" t="str">
        <f t="array" aca="1" ref="BU611" ca="1">IF(BU$2="","",IFERROR(IF(FIND(BU$2,$C611)&gt;=1,IF(INDIRECT($B611&amp;"!"&amp;"AH"&amp;$A611)="","",INDIRECT($B611&amp;"!"&amp;"AH"&amp;$A611)),0),""))</f>
        <v/>
      </c>
      <c r="BV611" s="253" t="str">
        <f t="array" aca="1" ref="BV611" ca="1">IF(BV$2="","",IFERROR(IF(FIND(BV$2,$C611)&gt;=1,IF(INDIRECT($B611&amp;"!"&amp;"AH"&amp;$A611)="","",INDIRECT($B611&amp;"!"&amp;"AH"&amp;$A611)),0),""))</f>
        <v/>
      </c>
      <c r="BW611" s="253" t="str">
        <f t="array" aca="1" ref="BW611" ca="1">IF(BW$2="","",IFERROR(IF(FIND(BW$2,$C611)&gt;=1,IF(INDIRECT($B611&amp;"!"&amp;"AH"&amp;$A611)="","",INDIRECT($B611&amp;"!"&amp;"AH"&amp;$A611)),0),""))</f>
        <v/>
      </c>
      <c r="BX611" s="253" t="str">
        <f t="array" aca="1" ref="BX611" ca="1">IF(BX$2="","",IFERROR(IF(FIND(BX$2,$C611)&gt;=1,IF(INDIRECT($B611&amp;"!"&amp;"AH"&amp;$A611)="","",INDIRECT($B611&amp;"!"&amp;"AH"&amp;$A611)),0),""))</f>
        <v/>
      </c>
      <c r="BY611" s="253" t="str">
        <f t="array" aca="1" ref="BY611" ca="1">IF(BY$2="","",IFERROR(IF(FIND(BY$2,$C611)&gt;=1,IF(INDIRECT($B611&amp;"!"&amp;"AH"&amp;$A611)="","",INDIRECT($B611&amp;"!"&amp;"AH"&amp;$A611)),0),""))</f>
        <v/>
      </c>
      <c r="BZ611" s="253" t="str">
        <f t="array" aca="1" ref="BZ611" ca="1">IF(BZ$2="","",IFERROR(IF(FIND(BZ$2,$C611)&gt;=1,IF(INDIRECT($B611&amp;"!"&amp;"AH"&amp;$A611)="","",INDIRECT($B611&amp;"!"&amp;"AH"&amp;$A611)),0),""))</f>
        <v/>
      </c>
      <c r="CA611" s="253" t="str">
        <f t="array" aca="1" ref="CA611" ca="1">IF(CA$2="","",IFERROR(IF(FIND(CA$2,$C611)&gt;=1,IF(INDIRECT($B611&amp;"!"&amp;"AH"&amp;$A611)="","",INDIRECT($B611&amp;"!"&amp;"AH"&amp;$A611)),0),""))</f>
        <v/>
      </c>
      <c r="CB611" s="253" t="str">
        <f t="array" aca="1" ref="CB611" ca="1">IF(CB$2="","",IFERROR(IF(FIND(CB$2,$C611)&gt;=1,IF(INDIRECT($B611&amp;"!"&amp;"AH"&amp;$A611)="","",INDIRECT($B611&amp;"!"&amp;"AH"&amp;$A611)),0),""))</f>
        <v/>
      </c>
      <c r="CC611" s="253" t="str">
        <f t="array" aca="1" ref="CC611" ca="1">IF(CC$2="","",IFERROR(IF(FIND(CC$2,$C611)&gt;=1,IF(INDIRECT($B611&amp;"!"&amp;"AH"&amp;$A611)="","",INDIRECT($B611&amp;"!"&amp;"AH"&amp;$A611)),0),""))</f>
        <v/>
      </c>
      <c r="CD611" s="253" t="str">
        <f t="array" aca="1" ref="CD611" ca="1">IF(CD$2="","",IFERROR(IF(FIND(CD$2,$C611)&gt;=1,IF(INDIRECT($B611&amp;"!"&amp;"AH"&amp;$A611)="","",INDIRECT($B611&amp;"!"&amp;"AH"&amp;$A611)),0),""))</f>
        <v/>
      </c>
      <c r="CE611" s="253" t="str">
        <f t="array" aca="1" ref="CE611" ca="1">IF(CE$2="","",IFERROR(IF(FIND(CE$2,$C611)&gt;=1,IF(INDIRECT($B611&amp;"!"&amp;"AH"&amp;$A611)="","",INDIRECT($B611&amp;"!"&amp;"AH"&amp;$A611)),0),""))</f>
        <v/>
      </c>
      <c r="CF611" s="253" t="str">
        <f t="array" aca="1" ref="CF611" ca="1">IF(CF$2="","",IFERROR(IF(FIND(CF$2,$C611)&gt;=1,IF(INDIRECT($B611&amp;"!"&amp;"AH"&amp;$A611)="","",INDIRECT($B611&amp;"!"&amp;"AH"&amp;$A611)),0),""))</f>
        <v/>
      </c>
      <c r="CG611" s="253" t="str">
        <f t="array" aca="1" ref="CG611" ca="1">IF(CG$2="","",IFERROR(IF(FIND(CG$2,$C611)&gt;=1,IF(INDIRECT($B611&amp;"!"&amp;"AH"&amp;$A611)="","",INDIRECT($B611&amp;"!"&amp;"AH"&amp;$A611)),0),""))</f>
        <v/>
      </c>
      <c r="CH611" s="253" t="str">
        <f t="array" aca="1" ref="CH611" ca="1">IF(CH$2="","",IFERROR(IF(FIND(CH$2,$C611)&gt;=1,IF(INDIRECT($B611&amp;"!"&amp;"AH"&amp;$A611)="","",INDIRECT($B611&amp;"!"&amp;"AH"&amp;$A611)),0),""))</f>
        <v/>
      </c>
      <c r="CI611" s="253" t="str">
        <f t="array" aca="1" ref="CI611" ca="1">IF(CI$2="","",IFERROR(IF(FIND(CI$2,$C611)&gt;=1,IF(INDIRECT($B611&amp;"!"&amp;"AH"&amp;$A611)="","",INDIRECT($B611&amp;"!"&amp;"AH"&amp;$A611)),0),""))</f>
        <v/>
      </c>
      <c r="CJ611" s="253" t="str">
        <f t="array" aca="1" ref="CJ611" ca="1">IF(CJ$2="","",IFERROR(IF(FIND(CJ$2,$C611)&gt;=1,IF(INDIRECT($B611&amp;"!"&amp;"AH"&amp;$A611)="","",INDIRECT($B611&amp;"!"&amp;"AH"&amp;$A611)),0),""))</f>
        <v/>
      </c>
      <c r="CK611" s="253" t="str">
        <f t="array" aca="1" ref="CK611" ca="1">IF(CK$2="","",IFERROR(IF(FIND(CK$2,$C611)&gt;=1,IF(INDIRECT($B611&amp;"!"&amp;"AH"&amp;$A611)="","",INDIRECT($B611&amp;"!"&amp;"AH"&amp;$A611)),0),""))</f>
        <v/>
      </c>
      <c r="CL611" s="253" t="str">
        <f t="array" aca="1" ref="CL611" ca="1">IF(CL$2="","",IFERROR(IF(FIND(CL$2,$C611)&gt;=1,IF(INDIRECT($B611&amp;"!"&amp;"AH"&amp;$A611)="","",INDIRECT($B611&amp;"!"&amp;"AH"&amp;$A611)),0),""))</f>
        <v/>
      </c>
      <c r="CO611" s="2" t="str">
        <f t="shared" ca="1" si="532"/>
        <v/>
      </c>
      <c r="CP611" s="253" t="str">
        <f t="array" aca="1" ref="CP611" ca="1">IF(CP$2="","",IFERROR(IF(FIND(CP$2,$C611)&gt;=1,INDIRECT($B611&amp;"!"&amp;"AG"&amp;$A611),0),""))</f>
        <v/>
      </c>
      <c r="CQ611" s="253" t="str">
        <f t="array" aca="1" ref="CQ611" ca="1">IF(CQ$2="","",IFERROR(IF(FIND(CQ$2,$C611)&gt;=1,INDIRECT($B611&amp;"!"&amp;"AG"&amp;$A611),0),""))</f>
        <v/>
      </c>
      <c r="CR611" s="253" t="str">
        <f t="array" aca="1" ref="CR611" ca="1">IF(CR$2="","",IFERROR(IF(FIND(CR$2,$C611)&gt;=1,INDIRECT($B611&amp;"!"&amp;"AG"&amp;$A611),0),""))</f>
        <v/>
      </c>
      <c r="CS611" s="253" t="str">
        <f t="array" aca="1" ref="CS611" ca="1">IF(CS$2="","",IFERROR(IF(FIND(CS$2,$C611)&gt;=1,INDIRECT($B611&amp;"!"&amp;"AG"&amp;$A611),0),""))</f>
        <v/>
      </c>
      <c r="CV611" s="2" t="str">
        <f t="shared" ca="1" si="533"/>
        <v/>
      </c>
      <c r="CW611" s="253" t="str">
        <f t="array" aca="1" ref="CW611" ca="1">IF(CW$2="","",IFERROR(IF(FIND(CW$2,$C611)&gt;=1,IF(INDIRECT($B611&amp;"!"&amp;"AH"&amp;$A611)="","",INDIRECT($B611&amp;"!"&amp;"AH"&amp;$A611)&amp;" "),0),""))</f>
        <v/>
      </c>
      <c r="CX611" s="253" t="str">
        <f t="array" aca="1" ref="CX611" ca="1">IF(CX$2="","",IFERROR(IF(FIND(CX$2,$C611)&gt;=1,IF(INDIRECT($B611&amp;"!"&amp;"AH"&amp;$A611)="","",INDIRECT($B611&amp;"!"&amp;"AH"&amp;$A611)&amp;" "),0),""))</f>
        <v/>
      </c>
      <c r="CY611" s="253" t="str">
        <f t="array" aca="1" ref="CY611" ca="1">IF(CY$2="","",IFERROR(IF(FIND(CY$2,$C611)&gt;=1,IF(INDIRECT($B611&amp;"!"&amp;"AH"&amp;$A611)="","",INDIRECT($B611&amp;"!"&amp;"AH"&amp;$A611)&amp;" "),0),""))</f>
        <v/>
      </c>
      <c r="CZ611" s="253" t="str">
        <f t="array" aca="1" ref="CZ611" ca="1">IF(CZ$2="","",IFERROR(IF(FIND(CZ$2,$C611)&gt;=1,IF(INDIRECT($B611&amp;"!"&amp;"AH"&amp;$A611)="","",INDIRECT($B611&amp;"!"&amp;"AH"&amp;$A611)&amp;" "),0),""))</f>
        <v/>
      </c>
      <c r="DC611" s="2" t="str">
        <f t="shared" ca="1" si="493"/>
        <v/>
      </c>
      <c r="DD611" s="253" t="str" cm="1">
        <f t="array" aca="1" ref="DD611" ca="1">IF(DD$2="","",IFERROR(IF(FIND(DD$2,$C611)&gt;=1,INDIRECT($B611&amp;"!"&amp;"AG"&amp;$A611),0),""))</f>
        <v/>
      </c>
      <c r="DE611" s="253" t="str" cm="1">
        <f t="array" aca="1" ref="DE611" ca="1">IF(DE$2="","",IFERROR(IF(FIND(DE$2,$C611)&gt;=1,INDIRECT($B611&amp;"!"&amp;"AG"&amp;$A611),0),""))</f>
        <v/>
      </c>
      <c r="DF611" s="253" t="str" cm="1">
        <f t="array" aca="1" ref="DF611" ca="1">IF(DF$2="","",IFERROR(IF(FIND(DF$2,$C611)&gt;=1,INDIRECT($B611&amp;"!"&amp;"AG"&amp;$A611),0),""))</f>
        <v/>
      </c>
      <c r="DG611" s="253" t="str" cm="1">
        <f t="array" aca="1" ref="DG611" ca="1">IF(DG$2="","",IFERROR(IF(FIND(DG$2,$C611)&gt;=1,INDIRECT($B611&amp;"!"&amp;"AG"&amp;$A611),0),""))</f>
        <v/>
      </c>
      <c r="DH611" s="253" t="str" cm="1">
        <f t="array" aca="1" ref="DH611" ca="1">IF(DH$2="","",IFERROR(IF(FIND(DH$2,$C611)&gt;=1,INDIRECT($B611&amp;"!"&amp;"AG"&amp;$A611),0),""))</f>
        <v/>
      </c>
      <c r="DI611" s="253" t="str" cm="1">
        <f t="array" aca="1" ref="DI611" ca="1">IF(DI$2="","",IFERROR(IF(FIND(DI$2,$C611)&gt;=1,INDIRECT($B611&amp;"!"&amp;"AG"&amp;$A611),0),""))</f>
        <v/>
      </c>
      <c r="DJ611" s="253" t="str" cm="1">
        <f t="array" aca="1" ref="DJ611" ca="1">IF(DJ$2="","",IFERROR(IF(FIND(DJ$2,$C611)&gt;=1,INDIRECT($B611&amp;"!"&amp;"AG"&amp;$A611),0),""))</f>
        <v/>
      </c>
      <c r="DK611" s="253" t="str" cm="1">
        <f t="array" aca="1" ref="DK611" ca="1">IF(DK$2="","",IFERROR(IF(FIND(DK$2,$C611)&gt;=1,INDIRECT($B611&amp;"!"&amp;"AG"&amp;$A611),0),""))</f>
        <v/>
      </c>
      <c r="DL611" s="253" t="str" cm="1">
        <f t="array" aca="1" ref="DL611" ca="1">IF(DL$2="","",IFERROR(IF(FIND(DL$2,$C611)&gt;=1,INDIRECT($B611&amp;"!"&amp;"AG"&amp;$A611),0),""))</f>
        <v/>
      </c>
      <c r="DM611" s="253" t="str" cm="1">
        <f t="array" aca="1" ref="DM611" ca="1">IF(DM$2="","",IFERROR(IF(FIND(DM$2,$C611)&gt;=1,INDIRECT($B611&amp;"!"&amp;"AG"&amp;$A611),0),""))</f>
        <v/>
      </c>
      <c r="DN611" s="253" t="str" cm="1">
        <f t="array" aca="1" ref="DN611" ca="1">IF(DN$2="","",IFERROR(IF(FIND(DN$2,$C611)&gt;=1,INDIRECT($B611&amp;"!"&amp;"AG"&amp;$A611),0),""))</f>
        <v/>
      </c>
      <c r="DO611" s="253" t="str" cm="1">
        <f t="array" aca="1" ref="DO611" ca="1">IF(DO$2="","",IFERROR(IF(FIND(DO$2,$C611)&gt;=1,INDIRECT($B611&amp;"!"&amp;"AG"&amp;$A611),0),""))</f>
        <v/>
      </c>
      <c r="DP611" s="253" t="str" cm="1">
        <f t="array" aca="1" ref="DP611" ca="1">IF(DP$2="","",IFERROR(IF(FIND(DP$2,$C611)&gt;=1,INDIRECT($B611&amp;"!"&amp;"AG"&amp;$A611),0),""))</f>
        <v/>
      </c>
      <c r="DQ611" s="253" t="str" cm="1">
        <f t="array" aca="1" ref="DQ611" ca="1">IF(DQ$2="","",IFERROR(IF(FIND(DQ$2,$C611)&gt;=1,INDIRECT($B611&amp;"!"&amp;"AG"&amp;$A611),0),""))</f>
        <v/>
      </c>
      <c r="DR611" s="253" t="str" cm="1">
        <f t="array" aca="1" ref="DR611" ca="1">IF(DR$2="","",IFERROR(IF(FIND(DR$2,$C611)&gt;=1,INDIRECT($B611&amp;"!"&amp;"AG"&amp;$A611),0),""))</f>
        <v/>
      </c>
      <c r="DS611" s="253" t="str" cm="1">
        <f t="array" aca="1" ref="DS611" ca="1">IF(DS$2="","",IFERROR(IF(FIND(DS$2,$C611)&gt;=1,INDIRECT($B611&amp;"!"&amp;"AG"&amp;$A611),0),""))</f>
        <v/>
      </c>
      <c r="DT611" s="253" t="str" cm="1">
        <f t="array" aca="1" ref="DT611" ca="1">IF(DT$2="","",IFERROR(IF(FIND(DT$2,$C611)&gt;=1,INDIRECT($B611&amp;"!"&amp;"AG"&amp;$A611),0),""))</f>
        <v/>
      </c>
      <c r="DU611" s="253" t="str" cm="1">
        <f t="array" aca="1" ref="DU611" ca="1">IF(DU$2="","",IFERROR(IF(FIND(DU$2,$C611)&gt;=1,INDIRECT($B611&amp;"!"&amp;"AG"&amp;$A611),0),""))</f>
        <v/>
      </c>
      <c r="DV611" s="253" t="str" cm="1">
        <f t="array" aca="1" ref="DV611" ca="1">IF(DV$2="","",IFERROR(IF(FIND(DV$2,$C611)&gt;=1,INDIRECT($B611&amp;"!"&amp;"AG"&amp;$A611),0),""))</f>
        <v/>
      </c>
      <c r="DW611" s="253" t="str" cm="1">
        <f t="array" aca="1" ref="DW611" ca="1">IF(DW$2="","",IFERROR(IF(FIND(DW$2,$C611)&gt;=1,INDIRECT($B611&amp;"!"&amp;"AG"&amp;$A611),0),""))</f>
        <v/>
      </c>
      <c r="DX611" s="253" t="str" cm="1">
        <f t="array" aca="1" ref="DX611" ca="1">IF(DX$2="","",IFERROR(IF(FIND(DX$2,$C611)&gt;=1,INDIRECT($B611&amp;"!"&amp;"AG"&amp;$A611),0),""))</f>
        <v/>
      </c>
      <c r="DY611" s="253" t="str" cm="1">
        <f t="array" aca="1" ref="DY611" ca="1">IF(DY$2="","",IFERROR(IF(FIND(DY$2,$C611)&gt;=1,INDIRECT($B611&amp;"!"&amp;"AG"&amp;$A611),0),""))</f>
        <v/>
      </c>
      <c r="DZ611" s="253" t="str" cm="1">
        <f t="array" aca="1" ref="DZ611" ca="1">IF(DZ$2="","",IFERROR(IF(FIND(DZ$2,$C611)&gt;=1,INDIRECT($B611&amp;"!"&amp;"AG"&amp;$A611),0),""))</f>
        <v/>
      </c>
      <c r="EA611" s="253" t="str" cm="1">
        <f t="array" aca="1" ref="EA611" ca="1">IF(EA$2="","",IFERROR(IF(FIND(EA$2,$C611)&gt;=1,INDIRECT($B611&amp;"!"&amp;"AG"&amp;$A611),0),""))</f>
        <v/>
      </c>
      <c r="EB611" s="253" t="str" cm="1">
        <f t="array" aca="1" ref="EB611" ca="1">IF(EB$2="","",IFERROR(IF(FIND(EB$2,$C611)&gt;=1,INDIRECT($B611&amp;"!"&amp;"AG"&amp;$A611),0),""))</f>
        <v/>
      </c>
      <c r="EC611" s="253" t="str" cm="1">
        <f t="array" aca="1" ref="EC611" ca="1">IF(EC$2="","",IFERROR(IF(FIND(EC$2,$C611)&gt;=1,INDIRECT($B611&amp;"!"&amp;"AG"&amp;$A611),0),""))</f>
        <v/>
      </c>
      <c r="ED611" s="253" t="str" cm="1">
        <f t="array" aca="1" ref="ED611" ca="1">IF(ED$2="","",IFERROR(IF(FIND(ED$2,$C611)&gt;=1,INDIRECT($B611&amp;"!"&amp;"AG"&amp;$A611),0),""))</f>
        <v/>
      </c>
      <c r="EE611" s="253" t="str" cm="1">
        <f t="array" aca="1" ref="EE611" ca="1">IF(EE$2="","",IFERROR(IF(FIND(EE$2,$C611)&gt;=1,INDIRECT($B611&amp;"!"&amp;"AG"&amp;$A611),0),""))</f>
        <v/>
      </c>
      <c r="EF611" s="253" t="str" cm="1">
        <f t="array" aca="1" ref="EF611" ca="1">IF(EF$2="","",IFERROR(IF(FIND(EF$2,$C611)&gt;=1,INDIRECT($B611&amp;"!"&amp;"AG"&amp;$A611),0),""))</f>
        <v/>
      </c>
      <c r="EG611" s="253" t="str" cm="1">
        <f t="array" aca="1" ref="EG611" ca="1">IF(EG$2="","",IFERROR(IF(FIND(EG$2,$C611)&gt;=1,INDIRECT($B611&amp;"!"&amp;"AG"&amp;$A611),0),""))</f>
        <v/>
      </c>
      <c r="EH611" s="253" t="str" cm="1">
        <f t="array" aca="1" ref="EH611" ca="1">IF(EH$2="","",IFERROR(IF(FIND(EH$2,$C611)&gt;=1,INDIRECT($B611&amp;"!"&amp;"AG"&amp;$A611),0),""))</f>
        <v/>
      </c>
      <c r="EI611" s="253" t="str" cm="1">
        <f t="array" aca="1" ref="EI611" ca="1">IF(EI$2="","",IFERROR(IF(FIND(EI$2,$C611)&gt;=1,INDIRECT($B611&amp;"!"&amp;"AG"&amp;$A611),0),""))</f>
        <v/>
      </c>
      <c r="EJ611" s="253" t="str" cm="1">
        <f t="array" aca="1" ref="EJ611" ca="1">IF(EJ$2="","",IFERROR(IF(FIND(EJ$2,$C611)&gt;=1,INDIRECT($B611&amp;"!"&amp;"AG"&amp;$A611),0),""))</f>
        <v/>
      </c>
      <c r="EK611" s="253" t="str" cm="1">
        <f t="array" aca="1" ref="EK611" ca="1">IF(EK$2="","",IFERROR(IF(FIND(EK$2,$C611)&gt;=1,INDIRECT($B611&amp;"!"&amp;"AG"&amp;$A611),0),""))</f>
        <v/>
      </c>
      <c r="EL611" s="253" t="str" cm="1">
        <f t="array" aca="1" ref="EL611" ca="1">IF(EL$2="","",IFERROR(IF(FIND(EL$2,$C611)&gt;=1,INDIRECT($B611&amp;"!"&amp;"AG"&amp;$A611),0),""))</f>
        <v/>
      </c>
      <c r="EM611" s="253" t="str" cm="1">
        <f t="array" aca="1" ref="EM611" ca="1">IF(EM$2="","",IFERROR(IF(FIND(EM$2,$C611)&gt;=1,INDIRECT($B611&amp;"!"&amp;"AG"&amp;$A611),0),""))</f>
        <v/>
      </c>
      <c r="EN611" s="253" t="str" cm="1">
        <f t="array" aca="1" ref="EN611" ca="1">IF(EN$2="","",IFERROR(IF(FIND(EN$2,$C611)&gt;=1,INDIRECT($B611&amp;"!"&amp;"AG"&amp;$A611),0),""))</f>
        <v/>
      </c>
      <c r="EO611" s="253" t="str" cm="1">
        <f t="array" aca="1" ref="EO611" ca="1">IF(EO$2="","",IFERROR(IF(FIND(EO$2,$C611)&gt;=1,INDIRECT($B611&amp;"!"&amp;"AG"&amp;$A611),0),""))</f>
        <v/>
      </c>
      <c r="EP611" s="253" t="str" cm="1">
        <f t="array" aca="1" ref="EP611" ca="1">IF(EP$2="","",IFERROR(IF(FIND(EP$2,$C611)&gt;=1,INDIRECT($B611&amp;"!"&amp;"AG"&amp;$A611),0),""))</f>
        <v/>
      </c>
      <c r="EQ611" s="253" t="str" cm="1">
        <f t="array" aca="1" ref="EQ611" ca="1">IF(EQ$2="","",IFERROR(IF(FIND(EQ$2,$C611)&gt;=1,INDIRECT($B611&amp;"!"&amp;"AG"&amp;$A611),0),""))</f>
        <v/>
      </c>
      <c r="ER611" s="253" t="str" cm="1">
        <f t="array" aca="1" ref="ER611" ca="1">IF(ER$2="","",IFERROR(IF(FIND(ER$2,$C611)&gt;=1,INDIRECT($B611&amp;"!"&amp;"AG"&amp;$A611),0),""))</f>
        <v/>
      </c>
      <c r="ES611" s="253" t="str" cm="1">
        <f t="array" aca="1" ref="ES611" ca="1">IF(ES$2="","",IFERROR(IF(FIND(ES$2,$C611)&gt;=1,INDIRECT($B611&amp;"!"&amp;"AG"&amp;$A611),0),""))</f>
        <v/>
      </c>
      <c r="ET611" s="253" t="str" cm="1">
        <f t="array" aca="1" ref="ET611" ca="1">IF(ET$2="","",IFERROR(IF(FIND(ET$2,$C611)&gt;=1,INDIRECT($B611&amp;"!"&amp;"AG"&amp;$A611),0),""))</f>
        <v/>
      </c>
      <c r="EU611" s="253" t="str" cm="1">
        <f t="array" aca="1" ref="EU611" ca="1">IF(EU$2="","",IFERROR(IF(FIND(EU$2,$C611)&gt;=1,INDIRECT($B611&amp;"!"&amp;"AG"&amp;$A611),0),""))</f>
        <v/>
      </c>
      <c r="EV611" s="253" t="str" cm="1">
        <f t="array" aca="1" ref="EV611" ca="1">IF(EV$2="","",IFERROR(IF(FIND(EV$2,$C611)&gt;=1,INDIRECT($B611&amp;"!"&amp;"AG"&amp;$A611),0),""))</f>
        <v/>
      </c>
    </row>
    <row r="612" spans="1:152" x14ac:dyDescent="0.3">
      <c r="A612" s="252">
        <f t="shared" ca="1" si="535"/>
        <v>49</v>
      </c>
      <c r="B612" s="252" t="str">
        <f t="shared" si="536"/>
        <v>Nov_2024</v>
      </c>
      <c r="C612" s="252" t="str">
        <f t="shared" ca="1" si="534"/>
        <v/>
      </c>
      <c r="D612" s="253" t="str">
        <f t="array" aca="1" ref="D612" ca="1">IF(D$2="","",IFERROR(IF(FIND(D$2,$C612)&gt;=1,INDIRECT($B612&amp;"!"&amp;"AG"&amp;$A612),0),""))</f>
        <v/>
      </c>
      <c r="E612" s="253" t="str">
        <f t="array" aca="1" ref="E612" ca="1">IF(E$2="","",IFERROR(IF(FIND(E$2,$C612)&gt;=1,INDIRECT($B612&amp;"!"&amp;"AG"&amp;$A612),0),""))</f>
        <v/>
      </c>
      <c r="F612" s="253" t="str">
        <f t="array" aca="1" ref="F612" ca="1">IF(F$2="","",IFERROR(IF(FIND(F$2,$C612)&gt;=1,INDIRECT($B612&amp;"!"&amp;"AG"&amp;$A612),0),""))</f>
        <v/>
      </c>
      <c r="G612" s="253" t="str">
        <f t="array" aca="1" ref="G612" ca="1">IF(G$2="","",IFERROR(IF(FIND(G$2,$C612)&gt;=1,INDIRECT($B612&amp;"!"&amp;"AG"&amp;$A612),0),""))</f>
        <v/>
      </c>
      <c r="H612" s="253" t="str">
        <f t="array" aca="1" ref="H612" ca="1">IF(H$2="","",IFERROR(IF(FIND(H$2,$C612)&gt;=1,INDIRECT($B612&amp;"!"&amp;"AG"&amp;$A612),0),""))</f>
        <v/>
      </c>
      <c r="I612" s="253" t="str">
        <f t="array" aca="1" ref="I612" ca="1">IF(I$2="","",IFERROR(IF(FIND(I$2,$C612)&gt;=1,INDIRECT($B612&amp;"!"&amp;"AG"&amp;$A612),0),""))</f>
        <v/>
      </c>
      <c r="J612" s="253" t="str">
        <f t="array" aca="1" ref="J612" ca="1">IF(J$2="","",IFERROR(IF(FIND(J$2,$C612)&gt;=1,INDIRECT($B612&amp;"!"&amp;"AG"&amp;$A612),0),""))</f>
        <v/>
      </c>
      <c r="K612" s="253" t="str">
        <f t="array" aca="1" ref="K612" ca="1">IF(K$2="","",IFERROR(IF(FIND(K$2,$C612)&gt;=1,INDIRECT($B612&amp;"!"&amp;"AG"&amp;$A612),0),""))</f>
        <v/>
      </c>
      <c r="L612" s="253" t="str">
        <f t="array" aca="1" ref="L612" ca="1">IF(L$2="","",IFERROR(IF(FIND(L$2,$C612)&gt;=1,INDIRECT($B612&amp;"!"&amp;"AG"&amp;$A612),0),""))</f>
        <v/>
      </c>
      <c r="M612" s="253" t="str">
        <f t="array" aca="1" ref="M612" ca="1">IF(M$2="","",IFERROR(IF(FIND(M$2,$C612)&gt;=1,INDIRECT($B612&amp;"!"&amp;"AG"&amp;$A612),0),""))</f>
        <v/>
      </c>
      <c r="N612" s="253" t="str">
        <f t="array" aca="1" ref="N612" ca="1">IF(N$2="","",IFERROR(IF(FIND(N$2,$C612)&gt;=1,INDIRECT($B612&amp;"!"&amp;"AG"&amp;$A612),0),""))</f>
        <v/>
      </c>
      <c r="O612" s="253" t="str">
        <f t="array" aca="1" ref="O612" ca="1">IF(O$2="","",IFERROR(IF(FIND(O$2,$C612)&gt;=1,INDIRECT($B612&amp;"!"&amp;"AG"&amp;$A612),0),""))</f>
        <v/>
      </c>
      <c r="P612" s="253" t="str">
        <f t="array" aca="1" ref="P612" ca="1">IF(P$2="","",IFERROR(IF(FIND(P$2,$C612)&gt;=1,INDIRECT($B612&amp;"!"&amp;"AG"&amp;$A612),0),""))</f>
        <v/>
      </c>
      <c r="Q612" s="253" t="str">
        <f t="array" aca="1" ref="Q612" ca="1">IF(Q$2="","",IFERROR(IF(FIND(Q$2,$C612)&gt;=1,INDIRECT($B612&amp;"!"&amp;"AG"&amp;$A612),0),""))</f>
        <v/>
      </c>
      <c r="R612" s="253" t="str">
        <f t="array" aca="1" ref="R612" ca="1">IF(R$2="","",IFERROR(IF(FIND(R$2,$C612)&gt;=1,INDIRECT($B612&amp;"!"&amp;"AG"&amp;$A612),0),""))</f>
        <v/>
      </c>
      <c r="S612" s="253" t="str">
        <f t="array" aca="1" ref="S612" ca="1">IF(S$2="","",IFERROR(IF(FIND(S$2,$C612)&gt;=1,INDIRECT($B612&amp;"!"&amp;"AG"&amp;$A612),0),""))</f>
        <v/>
      </c>
      <c r="T612" s="253" t="str">
        <f t="array" aca="1" ref="T612" ca="1">IF(T$2="","",IFERROR(IF(FIND(T$2,$C612)&gt;=1,INDIRECT($B612&amp;"!"&amp;"AG"&amp;$A612),0),""))</f>
        <v/>
      </c>
      <c r="U612" s="253" t="str">
        <f t="array" aca="1" ref="U612" ca="1">IF(U$2="","",IFERROR(IF(FIND(U$2,$C612)&gt;=1,INDIRECT($B612&amp;"!"&amp;"AG"&amp;$A612),0),""))</f>
        <v/>
      </c>
      <c r="V612" s="253" t="str">
        <f t="array" aca="1" ref="V612" ca="1">IF(V$2="","",IFERROR(IF(FIND(V$2,$C612)&gt;=1,INDIRECT($B612&amp;"!"&amp;"AG"&amp;$A612),0),""))</f>
        <v/>
      </c>
      <c r="W612" s="253" t="str">
        <f t="array" aca="1" ref="W612" ca="1">IF(W$2="","",IFERROR(IF(FIND(W$2,$C612)&gt;=1,INDIRECT($B612&amp;"!"&amp;"AG"&amp;$A612),0),""))</f>
        <v/>
      </c>
      <c r="X612" s="253" t="str">
        <f t="array" aca="1" ref="X612" ca="1">IF(X$2="","",IFERROR(IF(FIND(X$2,$C612)&gt;=1,INDIRECT($B612&amp;"!"&amp;"AG"&amp;$A612),0),""))</f>
        <v/>
      </c>
      <c r="Y612" s="253" t="str">
        <f t="array" aca="1" ref="Y612" ca="1">IF(Y$2="","",IFERROR(IF(FIND(Y$2,$C612)&gt;=1,INDIRECT($B612&amp;"!"&amp;"AG"&amp;$A612),0),""))</f>
        <v/>
      </c>
      <c r="Z612" s="253" t="str">
        <f t="array" aca="1" ref="Z612" ca="1">IF(Z$2="","",IFERROR(IF(FIND(Z$2,$C612)&gt;=1,INDIRECT($B612&amp;"!"&amp;"AG"&amp;$A612),0),""))</f>
        <v/>
      </c>
      <c r="AA612" s="253" t="str">
        <f t="array" aca="1" ref="AA612" ca="1">IF(AA$2="","",IFERROR(IF(FIND(AA$2,$C612)&gt;=1,INDIRECT($B612&amp;"!"&amp;"AG"&amp;$A612),0),""))</f>
        <v/>
      </c>
      <c r="AB612" s="253" t="str">
        <f t="array" aca="1" ref="AB612" ca="1">IF(AB$2="","",IFERROR(IF(FIND(AB$2,$C612)&gt;=1,INDIRECT($B612&amp;"!"&amp;"AG"&amp;$A612),0),""))</f>
        <v/>
      </c>
      <c r="AC612" s="253" t="str">
        <f t="array" aca="1" ref="AC612" ca="1">IF(AC$2="","",IFERROR(IF(FIND(AC$2,$C612)&gt;=1,INDIRECT($B612&amp;"!"&amp;"AG"&amp;$A612),0),""))</f>
        <v/>
      </c>
      <c r="AD612" s="253" t="str">
        <f t="array" aca="1" ref="AD612" ca="1">IF(AD$2="","",IFERROR(IF(FIND(AD$2,$C612)&gt;=1,INDIRECT($B612&amp;"!"&amp;"AG"&amp;$A612),0),""))</f>
        <v/>
      </c>
      <c r="AE612" s="253" t="str">
        <f t="array" aca="1" ref="AE612" ca="1">IF(AE$2="","",IFERROR(IF(FIND(AE$2,$C612)&gt;=1,INDIRECT($B612&amp;"!"&amp;"AG"&amp;$A612),0),""))</f>
        <v/>
      </c>
      <c r="AF612" s="253" t="str">
        <f t="array" aca="1" ref="AF612" ca="1">IF(AF$2="","",IFERROR(IF(FIND(AF$2,$C612)&gt;=1,INDIRECT($B612&amp;"!"&amp;"AG"&amp;$A612),0),""))</f>
        <v/>
      </c>
      <c r="AG612" s="253" t="str">
        <f t="array" aca="1" ref="AG612" ca="1">IF(AG$2="","",IFERROR(IF(FIND(AG$2,$C612)&gt;=1,INDIRECT($B612&amp;"!"&amp;"AG"&amp;$A612),0),""))</f>
        <v/>
      </c>
      <c r="AH612" s="253" t="str">
        <f t="array" aca="1" ref="AH612" ca="1">IF(AH$2="","",IFERROR(IF(FIND(AH$2,$C612)&gt;=1,INDIRECT($B612&amp;"!"&amp;"AG"&amp;$A612),0),""))</f>
        <v/>
      </c>
      <c r="AI612" s="253" t="str">
        <f t="array" aca="1" ref="AI612" ca="1">IF(AI$2="","",IFERROR(IF(FIND(AI$2,$C612)&gt;=1,INDIRECT($B612&amp;"!"&amp;"AG"&amp;$A612),0),""))</f>
        <v/>
      </c>
      <c r="AJ612" s="253" t="str">
        <f t="array" aca="1" ref="AJ612" ca="1">IF(AJ$2="","",IFERROR(IF(FIND(AJ$2,$C612)&gt;=1,INDIRECT($B612&amp;"!"&amp;"AG"&amp;$A612),0),""))</f>
        <v/>
      </c>
      <c r="AK612" s="253" t="str">
        <f t="array" aca="1" ref="AK612" ca="1">IF(AK$2="","",IFERROR(IF(FIND(AK$2,$C612)&gt;=1,INDIRECT($B612&amp;"!"&amp;"AG"&amp;$A612),0),""))</f>
        <v/>
      </c>
      <c r="AL612" s="253" t="str">
        <f t="array" aca="1" ref="AL612" ca="1">IF(AL$2="","",IFERROR(IF(FIND(AL$2,$C612)&gt;=1,INDIRECT($B612&amp;"!"&amp;"AG"&amp;$A612),0),""))</f>
        <v/>
      </c>
      <c r="AM612" s="253" t="str">
        <f t="array" aca="1" ref="AM612" ca="1">IF(AM$2="","",IFERROR(IF(FIND(AM$2,$C612)&gt;=1,INDIRECT($B612&amp;"!"&amp;"AG"&amp;$A612),0),""))</f>
        <v/>
      </c>
      <c r="AN612" s="253" t="str">
        <f t="array" aca="1" ref="AN612" ca="1">IF(AN$2="","",IFERROR(IF(FIND(AN$2,$C612)&gt;=1,INDIRECT($B612&amp;"!"&amp;"AG"&amp;$A612),0),""))</f>
        <v/>
      </c>
      <c r="AO612" s="253" t="str">
        <f t="array" aca="1" ref="AO612" ca="1">IF(AO$2="","",IFERROR(IF(FIND(AO$2,$C612)&gt;=1,INDIRECT($B612&amp;"!"&amp;"AG"&amp;$A612),0),""))</f>
        <v/>
      </c>
      <c r="AP612" s="253" t="str">
        <f t="array" aca="1" ref="AP612" ca="1">IF(AP$2="","",IFERROR(IF(FIND(AP$2,$C612)&gt;=1,INDIRECT($B612&amp;"!"&amp;"AG"&amp;$A612),0),""))</f>
        <v/>
      </c>
      <c r="AQ612" s="253" t="str">
        <f t="array" aca="1" ref="AQ612" ca="1">IF(AQ$2="","",IFERROR(IF(FIND(AQ$2,$C612)&gt;=1,INDIRECT($B612&amp;"!"&amp;"AG"&amp;$A612),0),""))</f>
        <v/>
      </c>
      <c r="AR612" s="253" t="str">
        <f t="array" aca="1" ref="AR612" ca="1">IF(AR$2="","",IFERROR(IF(FIND(AR$2,$C612)&gt;=1,INDIRECT($B612&amp;"!"&amp;"AG"&amp;$A612),0),""))</f>
        <v/>
      </c>
      <c r="AS612" s="253" t="str">
        <f t="array" aca="1" ref="AS612" ca="1">IF(AS$2="","",IFERROR(IF(FIND(AS$2,$C612)&gt;=1,INDIRECT($B612&amp;"!"&amp;"AG"&amp;$A612),0),""))</f>
        <v/>
      </c>
      <c r="AU612" s="254" t="str">
        <f t="array" aca="1" ref="AU612" ca="1">IFERROR(INDIRECT(B612&amp;"!"&amp;"A"&amp;A612),"")</f>
        <v/>
      </c>
      <c r="AV612" s="2" t="str">
        <f t="shared" ca="1" si="531"/>
        <v/>
      </c>
      <c r="AW612" s="253" t="str">
        <f t="array" aca="1" ref="AW612" ca="1">IF(AW$2="","",IFERROR(IF(FIND(AW$2,$C612)&gt;=1,IF(INDIRECT($B612&amp;"!"&amp;"AH"&amp;$A612)="","",INDIRECT($B612&amp;"!"&amp;"AH"&amp;$A612)),0),""))</f>
        <v/>
      </c>
      <c r="AX612" s="253" t="str">
        <f t="array" aca="1" ref="AX612" ca="1">IF(AX$2="","",IFERROR(IF(FIND(AX$2,$C612)&gt;=1,IF(INDIRECT($B612&amp;"!"&amp;"AH"&amp;$A612)="","",INDIRECT($B612&amp;"!"&amp;"AH"&amp;$A612)),0),""))</f>
        <v/>
      </c>
      <c r="AY612" s="253" t="str">
        <f t="array" aca="1" ref="AY612" ca="1">IF(AY$2="","",IFERROR(IF(FIND(AY$2,$C612)&gt;=1,IF(INDIRECT($B612&amp;"!"&amp;"AH"&amp;$A612)="","",INDIRECT($B612&amp;"!"&amp;"AH"&amp;$A612)),0),""))</f>
        <v/>
      </c>
      <c r="AZ612" s="253" t="str">
        <f t="array" aca="1" ref="AZ612" ca="1">IF(AZ$2="","",IFERROR(IF(FIND(AZ$2,$C612)&gt;=1,IF(INDIRECT($B612&amp;"!"&amp;"AH"&amp;$A612)="","",INDIRECT($B612&amp;"!"&amp;"AH"&amp;$A612)),0),""))</f>
        <v/>
      </c>
      <c r="BA612" s="253" t="str">
        <f t="array" aca="1" ref="BA612" ca="1">IF(BA$2="","",IFERROR(IF(FIND(BA$2,$C612)&gt;=1,IF(INDIRECT($B612&amp;"!"&amp;"AH"&amp;$A612)="","",INDIRECT($B612&amp;"!"&amp;"AH"&amp;$A612)),0),""))</f>
        <v/>
      </c>
      <c r="BB612" s="253" t="str">
        <f t="array" aca="1" ref="BB612" ca="1">IF(BB$2="","",IFERROR(IF(FIND(BB$2,$C612)&gt;=1,IF(INDIRECT($B612&amp;"!"&amp;"AH"&amp;$A612)="","",INDIRECT($B612&amp;"!"&amp;"AH"&amp;$A612)),0),""))</f>
        <v/>
      </c>
      <c r="BC612" s="253" t="str">
        <f t="array" aca="1" ref="BC612" ca="1">IF(BC$2="","",IFERROR(IF(FIND(BC$2,$C612)&gt;=1,IF(INDIRECT($B612&amp;"!"&amp;"AH"&amp;$A612)="","",INDIRECT($B612&amp;"!"&amp;"AH"&amp;$A612)),0),""))</f>
        <v/>
      </c>
      <c r="BD612" s="253" t="str">
        <f t="array" aca="1" ref="BD612" ca="1">IF(BD$2="","",IFERROR(IF(FIND(BD$2,$C612)&gt;=1,IF(INDIRECT($B612&amp;"!"&amp;"AH"&amp;$A612)="","",INDIRECT($B612&amp;"!"&amp;"AH"&amp;$A612)),0),""))</f>
        <v/>
      </c>
      <c r="BE612" s="253" t="str">
        <f t="array" aca="1" ref="BE612" ca="1">IF(BE$2="","",IFERROR(IF(FIND(BE$2,$C612)&gt;=1,IF(INDIRECT($B612&amp;"!"&amp;"AH"&amp;$A612)="","",INDIRECT($B612&amp;"!"&amp;"AH"&amp;$A612)),0),""))</f>
        <v/>
      </c>
      <c r="BF612" s="253" t="str">
        <f t="array" aca="1" ref="BF612" ca="1">IF(BF$2="","",IFERROR(IF(FIND(BF$2,$C612)&gt;=1,IF(INDIRECT($B612&amp;"!"&amp;"AH"&amp;$A612)="","",INDIRECT($B612&amp;"!"&amp;"AH"&amp;$A612)),0),""))</f>
        <v/>
      </c>
      <c r="BG612" s="253" t="str">
        <f t="array" aca="1" ref="BG612" ca="1">IF(BG$2="","",IFERROR(IF(FIND(BG$2,$C612)&gt;=1,IF(INDIRECT($B612&amp;"!"&amp;"AH"&amp;$A612)="","",INDIRECT($B612&amp;"!"&amp;"AH"&amp;$A612)),0),""))</f>
        <v/>
      </c>
      <c r="BH612" s="253" t="str">
        <f t="array" aca="1" ref="BH612" ca="1">IF(BH$2="","",IFERROR(IF(FIND(BH$2,$C612)&gt;=1,IF(INDIRECT($B612&amp;"!"&amp;"AH"&amp;$A612)="","",INDIRECT($B612&amp;"!"&amp;"AH"&amp;$A612)),0),""))</f>
        <v/>
      </c>
      <c r="BI612" s="253" t="str">
        <f t="array" aca="1" ref="BI612" ca="1">IF(BI$2="","",IFERROR(IF(FIND(BI$2,$C612)&gt;=1,IF(INDIRECT($B612&amp;"!"&amp;"AH"&amp;$A612)="","",INDIRECT($B612&amp;"!"&amp;"AH"&amp;$A612)),0),""))</f>
        <v/>
      </c>
      <c r="BJ612" s="253" t="str">
        <f t="array" aca="1" ref="BJ612" ca="1">IF(BJ$2="","",IFERROR(IF(FIND(BJ$2,$C612)&gt;=1,IF(INDIRECT($B612&amp;"!"&amp;"AH"&amp;$A612)="","",INDIRECT($B612&amp;"!"&amp;"AH"&amp;$A612)),0),""))</f>
        <v/>
      </c>
      <c r="BK612" s="253" t="str">
        <f t="array" aca="1" ref="BK612" ca="1">IF(BK$2="","",IFERROR(IF(FIND(BK$2,$C612)&gt;=1,IF(INDIRECT($B612&amp;"!"&amp;"AH"&amp;$A612)="","",INDIRECT($B612&amp;"!"&amp;"AH"&amp;$A612)),0),""))</f>
        <v/>
      </c>
      <c r="BL612" s="253" t="str">
        <f t="array" aca="1" ref="BL612" ca="1">IF(BL$2="","",IFERROR(IF(FIND(BL$2,$C612)&gt;=1,IF(INDIRECT($B612&amp;"!"&amp;"AH"&amp;$A612)="","",INDIRECT($B612&amp;"!"&amp;"AH"&amp;$A612)),0),""))</f>
        <v/>
      </c>
      <c r="BM612" s="253" t="str">
        <f t="array" aca="1" ref="BM612" ca="1">IF(BM$2="","",IFERROR(IF(FIND(BM$2,$C612)&gt;=1,IF(INDIRECT($B612&amp;"!"&amp;"AH"&amp;$A612)="","",INDIRECT($B612&amp;"!"&amp;"AH"&amp;$A612)),0),""))</f>
        <v/>
      </c>
      <c r="BN612" s="253" t="str">
        <f t="array" aca="1" ref="BN612" ca="1">IF(BN$2="","",IFERROR(IF(FIND(BN$2,$C612)&gt;=1,IF(INDIRECT($B612&amp;"!"&amp;"AH"&amp;$A612)="","",INDIRECT($B612&amp;"!"&amp;"AH"&amp;$A612)),0),""))</f>
        <v/>
      </c>
      <c r="BO612" s="253" t="str">
        <f t="array" aca="1" ref="BO612" ca="1">IF(BO$2="","",IFERROR(IF(FIND(BO$2,$C612)&gt;=1,IF(INDIRECT($B612&amp;"!"&amp;"AH"&amp;$A612)="","",INDIRECT($B612&amp;"!"&amp;"AH"&amp;$A612)),0),""))</f>
        <v/>
      </c>
      <c r="BP612" s="253" t="str">
        <f t="array" aca="1" ref="BP612" ca="1">IF(BP$2="","",IFERROR(IF(FIND(BP$2,$C612)&gt;=1,IF(INDIRECT($B612&amp;"!"&amp;"AH"&amp;$A612)="","",INDIRECT($B612&amp;"!"&amp;"AH"&amp;$A612)),0),""))</f>
        <v/>
      </c>
      <c r="BQ612" s="253" t="str">
        <f t="array" aca="1" ref="BQ612" ca="1">IF(BQ$2="","",IFERROR(IF(FIND(BQ$2,$C612)&gt;=1,IF(INDIRECT($B612&amp;"!"&amp;"AH"&amp;$A612)="","",INDIRECT($B612&amp;"!"&amp;"AH"&amp;$A612)),0),""))</f>
        <v/>
      </c>
      <c r="BR612" s="253" t="str">
        <f t="array" aca="1" ref="BR612" ca="1">IF(BR$2="","",IFERROR(IF(FIND(BR$2,$C612)&gt;=1,IF(INDIRECT($B612&amp;"!"&amp;"AH"&amp;$A612)="","",INDIRECT($B612&amp;"!"&amp;"AH"&amp;$A612)),0),""))</f>
        <v/>
      </c>
      <c r="BS612" s="253" t="str">
        <f t="array" aca="1" ref="BS612" ca="1">IF(BS$2="","",IFERROR(IF(FIND(BS$2,$C612)&gt;=1,IF(INDIRECT($B612&amp;"!"&amp;"AH"&amp;$A612)="","",INDIRECT($B612&amp;"!"&amp;"AH"&amp;$A612)),0),""))</f>
        <v/>
      </c>
      <c r="BT612" s="253" t="str">
        <f t="array" aca="1" ref="BT612" ca="1">IF(BT$2="","",IFERROR(IF(FIND(BT$2,$C612)&gt;=1,IF(INDIRECT($B612&amp;"!"&amp;"AH"&amp;$A612)="","",INDIRECT($B612&amp;"!"&amp;"AH"&amp;$A612)),0),""))</f>
        <v/>
      </c>
      <c r="BU612" s="253" t="str">
        <f t="array" aca="1" ref="BU612" ca="1">IF(BU$2="","",IFERROR(IF(FIND(BU$2,$C612)&gt;=1,IF(INDIRECT($B612&amp;"!"&amp;"AH"&amp;$A612)="","",INDIRECT($B612&amp;"!"&amp;"AH"&amp;$A612)),0),""))</f>
        <v/>
      </c>
      <c r="BV612" s="253" t="str">
        <f t="array" aca="1" ref="BV612" ca="1">IF(BV$2="","",IFERROR(IF(FIND(BV$2,$C612)&gt;=1,IF(INDIRECT($B612&amp;"!"&amp;"AH"&amp;$A612)="","",INDIRECT($B612&amp;"!"&amp;"AH"&amp;$A612)),0),""))</f>
        <v/>
      </c>
      <c r="BW612" s="253" t="str">
        <f t="array" aca="1" ref="BW612" ca="1">IF(BW$2="","",IFERROR(IF(FIND(BW$2,$C612)&gt;=1,IF(INDIRECT($B612&amp;"!"&amp;"AH"&amp;$A612)="","",INDIRECT($B612&amp;"!"&amp;"AH"&amp;$A612)),0),""))</f>
        <v/>
      </c>
      <c r="BX612" s="253" t="str">
        <f t="array" aca="1" ref="BX612" ca="1">IF(BX$2="","",IFERROR(IF(FIND(BX$2,$C612)&gt;=1,IF(INDIRECT($B612&amp;"!"&amp;"AH"&amp;$A612)="","",INDIRECT($B612&amp;"!"&amp;"AH"&amp;$A612)),0),""))</f>
        <v/>
      </c>
      <c r="BY612" s="253" t="str">
        <f t="array" aca="1" ref="BY612" ca="1">IF(BY$2="","",IFERROR(IF(FIND(BY$2,$C612)&gt;=1,IF(INDIRECT($B612&amp;"!"&amp;"AH"&amp;$A612)="","",INDIRECT($B612&amp;"!"&amp;"AH"&amp;$A612)),0),""))</f>
        <v/>
      </c>
      <c r="BZ612" s="253" t="str">
        <f t="array" aca="1" ref="BZ612" ca="1">IF(BZ$2="","",IFERROR(IF(FIND(BZ$2,$C612)&gt;=1,IF(INDIRECT($B612&amp;"!"&amp;"AH"&amp;$A612)="","",INDIRECT($B612&amp;"!"&amp;"AH"&amp;$A612)),0),""))</f>
        <v/>
      </c>
      <c r="CA612" s="253" t="str">
        <f t="array" aca="1" ref="CA612" ca="1">IF(CA$2="","",IFERROR(IF(FIND(CA$2,$C612)&gt;=1,IF(INDIRECT($B612&amp;"!"&amp;"AH"&amp;$A612)="","",INDIRECT($B612&amp;"!"&amp;"AH"&amp;$A612)),0),""))</f>
        <v/>
      </c>
      <c r="CB612" s="253" t="str">
        <f t="array" aca="1" ref="CB612" ca="1">IF(CB$2="","",IFERROR(IF(FIND(CB$2,$C612)&gt;=1,IF(INDIRECT($B612&amp;"!"&amp;"AH"&amp;$A612)="","",INDIRECT($B612&amp;"!"&amp;"AH"&amp;$A612)),0),""))</f>
        <v/>
      </c>
      <c r="CC612" s="253" t="str">
        <f t="array" aca="1" ref="CC612" ca="1">IF(CC$2="","",IFERROR(IF(FIND(CC$2,$C612)&gt;=1,IF(INDIRECT($B612&amp;"!"&amp;"AH"&amp;$A612)="","",INDIRECT($B612&amp;"!"&amp;"AH"&amp;$A612)),0),""))</f>
        <v/>
      </c>
      <c r="CD612" s="253" t="str">
        <f t="array" aca="1" ref="CD612" ca="1">IF(CD$2="","",IFERROR(IF(FIND(CD$2,$C612)&gt;=1,IF(INDIRECT($B612&amp;"!"&amp;"AH"&amp;$A612)="","",INDIRECT($B612&amp;"!"&amp;"AH"&amp;$A612)),0),""))</f>
        <v/>
      </c>
      <c r="CE612" s="253" t="str">
        <f t="array" aca="1" ref="CE612" ca="1">IF(CE$2="","",IFERROR(IF(FIND(CE$2,$C612)&gt;=1,IF(INDIRECT($B612&amp;"!"&amp;"AH"&amp;$A612)="","",INDIRECT($B612&amp;"!"&amp;"AH"&amp;$A612)),0),""))</f>
        <v/>
      </c>
      <c r="CF612" s="253" t="str">
        <f t="array" aca="1" ref="CF612" ca="1">IF(CF$2="","",IFERROR(IF(FIND(CF$2,$C612)&gt;=1,IF(INDIRECT($B612&amp;"!"&amp;"AH"&amp;$A612)="","",INDIRECT($B612&amp;"!"&amp;"AH"&amp;$A612)),0),""))</f>
        <v/>
      </c>
      <c r="CG612" s="253" t="str">
        <f t="array" aca="1" ref="CG612" ca="1">IF(CG$2="","",IFERROR(IF(FIND(CG$2,$C612)&gt;=1,IF(INDIRECT($B612&amp;"!"&amp;"AH"&amp;$A612)="","",INDIRECT($B612&amp;"!"&amp;"AH"&amp;$A612)),0),""))</f>
        <v/>
      </c>
      <c r="CH612" s="253" t="str">
        <f t="array" aca="1" ref="CH612" ca="1">IF(CH$2="","",IFERROR(IF(FIND(CH$2,$C612)&gt;=1,IF(INDIRECT($B612&amp;"!"&amp;"AH"&amp;$A612)="","",INDIRECT($B612&amp;"!"&amp;"AH"&amp;$A612)),0),""))</f>
        <v/>
      </c>
      <c r="CI612" s="253" t="str">
        <f t="array" aca="1" ref="CI612" ca="1">IF(CI$2="","",IFERROR(IF(FIND(CI$2,$C612)&gt;=1,IF(INDIRECT($B612&amp;"!"&amp;"AH"&amp;$A612)="","",INDIRECT($B612&amp;"!"&amp;"AH"&amp;$A612)),0),""))</f>
        <v/>
      </c>
      <c r="CJ612" s="253" t="str">
        <f t="array" aca="1" ref="CJ612" ca="1">IF(CJ$2="","",IFERROR(IF(FIND(CJ$2,$C612)&gt;=1,IF(INDIRECT($B612&amp;"!"&amp;"AH"&amp;$A612)="","",INDIRECT($B612&amp;"!"&amp;"AH"&amp;$A612)),0),""))</f>
        <v/>
      </c>
      <c r="CK612" s="253" t="str">
        <f t="array" aca="1" ref="CK612" ca="1">IF(CK$2="","",IFERROR(IF(FIND(CK$2,$C612)&gt;=1,IF(INDIRECT($B612&amp;"!"&amp;"AH"&amp;$A612)="","",INDIRECT($B612&amp;"!"&amp;"AH"&amp;$A612)),0),""))</f>
        <v/>
      </c>
      <c r="CL612" s="253" t="str">
        <f t="array" aca="1" ref="CL612" ca="1">IF(CL$2="","",IFERROR(IF(FIND(CL$2,$C612)&gt;=1,IF(INDIRECT($B612&amp;"!"&amp;"AH"&amp;$A612)="","",INDIRECT($B612&amp;"!"&amp;"AH"&amp;$A612)),0),""))</f>
        <v/>
      </c>
      <c r="CO612" s="2" t="str">
        <f t="shared" ca="1" si="532"/>
        <v/>
      </c>
      <c r="CP612" s="253" t="str">
        <f t="array" aca="1" ref="CP612" ca="1">IF(CP$2="","",IFERROR(IF(FIND(CP$2,$C612)&gt;=1,INDIRECT($B612&amp;"!"&amp;"AG"&amp;$A612),0),""))</f>
        <v/>
      </c>
      <c r="CQ612" s="253" t="str">
        <f t="array" aca="1" ref="CQ612" ca="1">IF(CQ$2="","",IFERROR(IF(FIND(CQ$2,$C612)&gt;=1,INDIRECT($B612&amp;"!"&amp;"AG"&amp;$A612),0),""))</f>
        <v/>
      </c>
      <c r="CR612" s="253" t="str">
        <f t="array" aca="1" ref="CR612" ca="1">IF(CR$2="","",IFERROR(IF(FIND(CR$2,$C612)&gt;=1,INDIRECT($B612&amp;"!"&amp;"AG"&amp;$A612),0),""))</f>
        <v/>
      </c>
      <c r="CS612" s="253" t="str">
        <f t="array" aca="1" ref="CS612" ca="1">IF(CS$2="","",IFERROR(IF(FIND(CS$2,$C612)&gt;=1,INDIRECT($B612&amp;"!"&amp;"AG"&amp;$A612),0),""))</f>
        <v/>
      </c>
      <c r="CV612" s="2" t="str">
        <f t="shared" ca="1" si="533"/>
        <v/>
      </c>
      <c r="CW612" s="253" t="str">
        <f t="array" aca="1" ref="CW612" ca="1">IF(CW$2="","",IFERROR(IF(FIND(CW$2,$C612)&gt;=1,IF(INDIRECT($B612&amp;"!"&amp;"AH"&amp;$A612)="","",INDIRECT($B612&amp;"!"&amp;"AH"&amp;$A612)&amp;" "),0),""))</f>
        <v/>
      </c>
      <c r="CX612" s="253" t="str">
        <f t="array" aca="1" ref="CX612" ca="1">IF(CX$2="","",IFERROR(IF(FIND(CX$2,$C612)&gt;=1,IF(INDIRECT($B612&amp;"!"&amp;"AH"&amp;$A612)="","",INDIRECT($B612&amp;"!"&amp;"AH"&amp;$A612)&amp;" "),0),""))</f>
        <v/>
      </c>
      <c r="CY612" s="253" t="str">
        <f t="array" aca="1" ref="CY612" ca="1">IF(CY$2="","",IFERROR(IF(FIND(CY$2,$C612)&gt;=1,IF(INDIRECT($B612&amp;"!"&amp;"AH"&amp;$A612)="","",INDIRECT($B612&amp;"!"&amp;"AH"&amp;$A612)&amp;" "),0),""))</f>
        <v/>
      </c>
      <c r="CZ612" s="253" t="str">
        <f t="array" aca="1" ref="CZ612" ca="1">IF(CZ$2="","",IFERROR(IF(FIND(CZ$2,$C612)&gt;=1,IF(INDIRECT($B612&amp;"!"&amp;"AH"&amp;$A612)="","",INDIRECT($B612&amp;"!"&amp;"AH"&amp;$A612)&amp;" "),0),""))</f>
        <v/>
      </c>
      <c r="DC612" s="2" t="str">
        <f t="shared" ca="1" si="493"/>
        <v/>
      </c>
      <c r="DD612" s="253" t="str" cm="1">
        <f t="array" aca="1" ref="DD612" ca="1">IF(DD$2="","",IFERROR(IF(FIND(DD$2,$C612)&gt;=1,INDIRECT($B612&amp;"!"&amp;"AG"&amp;$A612),0),""))</f>
        <v/>
      </c>
      <c r="DE612" s="253" t="str" cm="1">
        <f t="array" aca="1" ref="DE612" ca="1">IF(DE$2="","",IFERROR(IF(FIND(DE$2,$C612)&gt;=1,INDIRECT($B612&amp;"!"&amp;"AG"&amp;$A612),0),""))</f>
        <v/>
      </c>
      <c r="DF612" s="253" t="str" cm="1">
        <f t="array" aca="1" ref="DF612" ca="1">IF(DF$2="","",IFERROR(IF(FIND(DF$2,$C612)&gt;=1,INDIRECT($B612&amp;"!"&amp;"AG"&amp;$A612),0),""))</f>
        <v/>
      </c>
      <c r="DG612" s="253" t="str" cm="1">
        <f t="array" aca="1" ref="DG612" ca="1">IF(DG$2="","",IFERROR(IF(FIND(DG$2,$C612)&gt;=1,INDIRECT($B612&amp;"!"&amp;"AG"&amp;$A612),0),""))</f>
        <v/>
      </c>
      <c r="DH612" s="253" t="str" cm="1">
        <f t="array" aca="1" ref="DH612" ca="1">IF(DH$2="","",IFERROR(IF(FIND(DH$2,$C612)&gt;=1,INDIRECT($B612&amp;"!"&amp;"AG"&amp;$A612),0),""))</f>
        <v/>
      </c>
      <c r="DI612" s="253" t="str" cm="1">
        <f t="array" aca="1" ref="DI612" ca="1">IF(DI$2="","",IFERROR(IF(FIND(DI$2,$C612)&gt;=1,INDIRECT($B612&amp;"!"&amp;"AG"&amp;$A612),0),""))</f>
        <v/>
      </c>
      <c r="DJ612" s="253" t="str" cm="1">
        <f t="array" aca="1" ref="DJ612" ca="1">IF(DJ$2="","",IFERROR(IF(FIND(DJ$2,$C612)&gt;=1,INDIRECT($B612&amp;"!"&amp;"AG"&amp;$A612),0),""))</f>
        <v/>
      </c>
      <c r="DK612" s="253" t="str" cm="1">
        <f t="array" aca="1" ref="DK612" ca="1">IF(DK$2="","",IFERROR(IF(FIND(DK$2,$C612)&gt;=1,INDIRECT($B612&amp;"!"&amp;"AG"&amp;$A612),0),""))</f>
        <v/>
      </c>
      <c r="DL612" s="253" t="str" cm="1">
        <f t="array" aca="1" ref="DL612" ca="1">IF(DL$2="","",IFERROR(IF(FIND(DL$2,$C612)&gt;=1,INDIRECT($B612&amp;"!"&amp;"AG"&amp;$A612),0),""))</f>
        <v/>
      </c>
      <c r="DM612" s="253" t="str" cm="1">
        <f t="array" aca="1" ref="DM612" ca="1">IF(DM$2="","",IFERROR(IF(FIND(DM$2,$C612)&gt;=1,INDIRECT($B612&amp;"!"&amp;"AG"&amp;$A612),0),""))</f>
        <v/>
      </c>
      <c r="DN612" s="253" t="str" cm="1">
        <f t="array" aca="1" ref="DN612" ca="1">IF(DN$2="","",IFERROR(IF(FIND(DN$2,$C612)&gt;=1,INDIRECT($B612&amp;"!"&amp;"AG"&amp;$A612),0),""))</f>
        <v/>
      </c>
      <c r="DO612" s="253" t="str" cm="1">
        <f t="array" aca="1" ref="DO612" ca="1">IF(DO$2="","",IFERROR(IF(FIND(DO$2,$C612)&gt;=1,INDIRECT($B612&amp;"!"&amp;"AG"&amp;$A612),0),""))</f>
        <v/>
      </c>
      <c r="DP612" s="253" t="str" cm="1">
        <f t="array" aca="1" ref="DP612" ca="1">IF(DP$2="","",IFERROR(IF(FIND(DP$2,$C612)&gt;=1,INDIRECT($B612&amp;"!"&amp;"AG"&amp;$A612),0),""))</f>
        <v/>
      </c>
      <c r="DQ612" s="253" t="str" cm="1">
        <f t="array" aca="1" ref="DQ612" ca="1">IF(DQ$2="","",IFERROR(IF(FIND(DQ$2,$C612)&gt;=1,INDIRECT($B612&amp;"!"&amp;"AG"&amp;$A612),0),""))</f>
        <v/>
      </c>
      <c r="DR612" s="253" t="str" cm="1">
        <f t="array" aca="1" ref="DR612" ca="1">IF(DR$2="","",IFERROR(IF(FIND(DR$2,$C612)&gt;=1,INDIRECT($B612&amp;"!"&amp;"AG"&amp;$A612),0),""))</f>
        <v/>
      </c>
      <c r="DS612" s="253" t="str" cm="1">
        <f t="array" aca="1" ref="DS612" ca="1">IF(DS$2="","",IFERROR(IF(FIND(DS$2,$C612)&gt;=1,INDIRECT($B612&amp;"!"&amp;"AG"&amp;$A612),0),""))</f>
        <v/>
      </c>
      <c r="DT612" s="253" t="str" cm="1">
        <f t="array" aca="1" ref="DT612" ca="1">IF(DT$2="","",IFERROR(IF(FIND(DT$2,$C612)&gt;=1,INDIRECT($B612&amp;"!"&amp;"AG"&amp;$A612),0),""))</f>
        <v/>
      </c>
      <c r="DU612" s="253" t="str" cm="1">
        <f t="array" aca="1" ref="DU612" ca="1">IF(DU$2="","",IFERROR(IF(FIND(DU$2,$C612)&gt;=1,INDIRECT($B612&amp;"!"&amp;"AG"&amp;$A612),0),""))</f>
        <v/>
      </c>
      <c r="DV612" s="253" t="str" cm="1">
        <f t="array" aca="1" ref="DV612" ca="1">IF(DV$2="","",IFERROR(IF(FIND(DV$2,$C612)&gt;=1,INDIRECT($B612&amp;"!"&amp;"AG"&amp;$A612),0),""))</f>
        <v/>
      </c>
      <c r="DW612" s="253" t="str" cm="1">
        <f t="array" aca="1" ref="DW612" ca="1">IF(DW$2="","",IFERROR(IF(FIND(DW$2,$C612)&gt;=1,INDIRECT($B612&amp;"!"&amp;"AG"&amp;$A612),0),""))</f>
        <v/>
      </c>
      <c r="DX612" s="253" t="str" cm="1">
        <f t="array" aca="1" ref="DX612" ca="1">IF(DX$2="","",IFERROR(IF(FIND(DX$2,$C612)&gt;=1,INDIRECT($B612&amp;"!"&amp;"AG"&amp;$A612),0),""))</f>
        <v/>
      </c>
      <c r="DY612" s="253" t="str" cm="1">
        <f t="array" aca="1" ref="DY612" ca="1">IF(DY$2="","",IFERROR(IF(FIND(DY$2,$C612)&gt;=1,INDIRECT($B612&amp;"!"&amp;"AG"&amp;$A612),0),""))</f>
        <v/>
      </c>
      <c r="DZ612" s="253" t="str" cm="1">
        <f t="array" aca="1" ref="DZ612" ca="1">IF(DZ$2="","",IFERROR(IF(FIND(DZ$2,$C612)&gt;=1,INDIRECT($B612&amp;"!"&amp;"AG"&amp;$A612),0),""))</f>
        <v/>
      </c>
      <c r="EA612" s="253" t="str" cm="1">
        <f t="array" aca="1" ref="EA612" ca="1">IF(EA$2="","",IFERROR(IF(FIND(EA$2,$C612)&gt;=1,INDIRECT($B612&amp;"!"&amp;"AG"&amp;$A612),0),""))</f>
        <v/>
      </c>
      <c r="EB612" s="253" t="str" cm="1">
        <f t="array" aca="1" ref="EB612" ca="1">IF(EB$2="","",IFERROR(IF(FIND(EB$2,$C612)&gt;=1,INDIRECT($B612&amp;"!"&amp;"AG"&amp;$A612),0),""))</f>
        <v/>
      </c>
      <c r="EC612" s="253" t="str" cm="1">
        <f t="array" aca="1" ref="EC612" ca="1">IF(EC$2="","",IFERROR(IF(FIND(EC$2,$C612)&gt;=1,INDIRECT($B612&amp;"!"&amp;"AG"&amp;$A612),0),""))</f>
        <v/>
      </c>
      <c r="ED612" s="253" t="str" cm="1">
        <f t="array" aca="1" ref="ED612" ca="1">IF(ED$2="","",IFERROR(IF(FIND(ED$2,$C612)&gt;=1,INDIRECT($B612&amp;"!"&amp;"AG"&amp;$A612),0),""))</f>
        <v/>
      </c>
      <c r="EE612" s="253" t="str" cm="1">
        <f t="array" aca="1" ref="EE612" ca="1">IF(EE$2="","",IFERROR(IF(FIND(EE$2,$C612)&gt;=1,INDIRECT($B612&amp;"!"&amp;"AG"&amp;$A612),0),""))</f>
        <v/>
      </c>
      <c r="EF612" s="253" t="str" cm="1">
        <f t="array" aca="1" ref="EF612" ca="1">IF(EF$2="","",IFERROR(IF(FIND(EF$2,$C612)&gt;=1,INDIRECT($B612&amp;"!"&amp;"AG"&amp;$A612),0),""))</f>
        <v/>
      </c>
      <c r="EG612" s="253" t="str" cm="1">
        <f t="array" aca="1" ref="EG612" ca="1">IF(EG$2="","",IFERROR(IF(FIND(EG$2,$C612)&gt;=1,INDIRECT($B612&amp;"!"&amp;"AG"&amp;$A612),0),""))</f>
        <v/>
      </c>
      <c r="EH612" s="253" t="str" cm="1">
        <f t="array" aca="1" ref="EH612" ca="1">IF(EH$2="","",IFERROR(IF(FIND(EH$2,$C612)&gt;=1,INDIRECT($B612&amp;"!"&amp;"AG"&amp;$A612),0),""))</f>
        <v/>
      </c>
      <c r="EI612" s="253" t="str" cm="1">
        <f t="array" aca="1" ref="EI612" ca="1">IF(EI$2="","",IFERROR(IF(FIND(EI$2,$C612)&gt;=1,INDIRECT($B612&amp;"!"&amp;"AG"&amp;$A612),0),""))</f>
        <v/>
      </c>
      <c r="EJ612" s="253" t="str" cm="1">
        <f t="array" aca="1" ref="EJ612" ca="1">IF(EJ$2="","",IFERROR(IF(FIND(EJ$2,$C612)&gt;=1,INDIRECT($B612&amp;"!"&amp;"AG"&amp;$A612),0),""))</f>
        <v/>
      </c>
      <c r="EK612" s="253" t="str" cm="1">
        <f t="array" aca="1" ref="EK612" ca="1">IF(EK$2="","",IFERROR(IF(FIND(EK$2,$C612)&gt;=1,INDIRECT($B612&amp;"!"&amp;"AG"&amp;$A612),0),""))</f>
        <v/>
      </c>
      <c r="EL612" s="253" t="str" cm="1">
        <f t="array" aca="1" ref="EL612" ca="1">IF(EL$2="","",IFERROR(IF(FIND(EL$2,$C612)&gt;=1,INDIRECT($B612&amp;"!"&amp;"AG"&amp;$A612),0),""))</f>
        <v/>
      </c>
      <c r="EM612" s="253" t="str" cm="1">
        <f t="array" aca="1" ref="EM612" ca="1">IF(EM$2="","",IFERROR(IF(FIND(EM$2,$C612)&gt;=1,INDIRECT($B612&amp;"!"&amp;"AG"&amp;$A612),0),""))</f>
        <v/>
      </c>
      <c r="EN612" s="253" t="str" cm="1">
        <f t="array" aca="1" ref="EN612" ca="1">IF(EN$2="","",IFERROR(IF(FIND(EN$2,$C612)&gt;=1,INDIRECT($B612&amp;"!"&amp;"AG"&amp;$A612),0),""))</f>
        <v/>
      </c>
      <c r="EO612" s="253" t="str" cm="1">
        <f t="array" aca="1" ref="EO612" ca="1">IF(EO$2="","",IFERROR(IF(FIND(EO$2,$C612)&gt;=1,INDIRECT($B612&amp;"!"&amp;"AG"&amp;$A612),0),""))</f>
        <v/>
      </c>
      <c r="EP612" s="253" t="str" cm="1">
        <f t="array" aca="1" ref="EP612" ca="1">IF(EP$2="","",IFERROR(IF(FIND(EP$2,$C612)&gt;=1,INDIRECT($B612&amp;"!"&amp;"AG"&amp;$A612),0),""))</f>
        <v/>
      </c>
      <c r="EQ612" s="253" t="str" cm="1">
        <f t="array" aca="1" ref="EQ612" ca="1">IF(EQ$2="","",IFERROR(IF(FIND(EQ$2,$C612)&gt;=1,INDIRECT($B612&amp;"!"&amp;"AG"&amp;$A612),0),""))</f>
        <v/>
      </c>
      <c r="ER612" s="253" t="str" cm="1">
        <f t="array" aca="1" ref="ER612" ca="1">IF(ER$2="","",IFERROR(IF(FIND(ER$2,$C612)&gt;=1,INDIRECT($B612&amp;"!"&amp;"AG"&amp;$A612),0),""))</f>
        <v/>
      </c>
      <c r="ES612" s="253" t="str" cm="1">
        <f t="array" aca="1" ref="ES612" ca="1">IF(ES$2="","",IFERROR(IF(FIND(ES$2,$C612)&gt;=1,INDIRECT($B612&amp;"!"&amp;"AG"&amp;$A612),0),""))</f>
        <v/>
      </c>
      <c r="ET612" s="253" t="str" cm="1">
        <f t="array" aca="1" ref="ET612" ca="1">IF(ET$2="","",IFERROR(IF(FIND(ET$2,$C612)&gt;=1,INDIRECT($B612&amp;"!"&amp;"AG"&amp;$A612),0),""))</f>
        <v/>
      </c>
      <c r="EU612" s="253" t="str" cm="1">
        <f t="array" aca="1" ref="EU612" ca="1">IF(EU$2="","",IFERROR(IF(FIND(EU$2,$C612)&gt;=1,INDIRECT($B612&amp;"!"&amp;"AG"&amp;$A612),0),""))</f>
        <v/>
      </c>
      <c r="EV612" s="253" t="str" cm="1">
        <f t="array" aca="1" ref="EV612" ca="1">IF(EV$2="","",IFERROR(IF(FIND(EV$2,$C612)&gt;=1,INDIRECT($B612&amp;"!"&amp;"AG"&amp;$A612),0),""))</f>
        <v/>
      </c>
    </row>
    <row r="613" spans="1:152" x14ac:dyDescent="0.3">
      <c r="A613" s="252">
        <f t="shared" ca="1" si="535"/>
        <v>50</v>
      </c>
      <c r="B613" s="252" t="str">
        <f t="shared" si="536"/>
        <v>Nov_2024</v>
      </c>
      <c r="C613" s="252" t="str">
        <f t="shared" ca="1" si="534"/>
        <v/>
      </c>
      <c r="D613" s="253" t="str">
        <f t="array" aca="1" ref="D613" ca="1">IF(D$2="","",IFERROR(IF(FIND(D$2,$C613)&gt;=1,INDIRECT($B613&amp;"!"&amp;"AG"&amp;$A613),0),""))</f>
        <v/>
      </c>
      <c r="E613" s="253" t="str">
        <f t="array" aca="1" ref="E613" ca="1">IF(E$2="","",IFERROR(IF(FIND(E$2,$C613)&gt;=1,INDIRECT($B613&amp;"!"&amp;"AG"&amp;$A613),0),""))</f>
        <v/>
      </c>
      <c r="F613" s="253" t="str">
        <f t="array" aca="1" ref="F613" ca="1">IF(F$2="","",IFERROR(IF(FIND(F$2,$C613)&gt;=1,INDIRECT($B613&amp;"!"&amp;"AG"&amp;$A613),0),""))</f>
        <v/>
      </c>
      <c r="G613" s="253" t="str">
        <f t="array" aca="1" ref="G613" ca="1">IF(G$2="","",IFERROR(IF(FIND(G$2,$C613)&gt;=1,INDIRECT($B613&amp;"!"&amp;"AG"&amp;$A613),0),""))</f>
        <v/>
      </c>
      <c r="H613" s="253" t="str">
        <f t="array" aca="1" ref="H613" ca="1">IF(H$2="","",IFERROR(IF(FIND(H$2,$C613)&gt;=1,INDIRECT($B613&amp;"!"&amp;"AG"&amp;$A613),0),""))</f>
        <v/>
      </c>
      <c r="I613" s="253" t="str">
        <f t="array" aca="1" ref="I613" ca="1">IF(I$2="","",IFERROR(IF(FIND(I$2,$C613)&gt;=1,INDIRECT($B613&amp;"!"&amp;"AG"&amp;$A613),0),""))</f>
        <v/>
      </c>
      <c r="J613" s="253" t="str">
        <f t="array" aca="1" ref="J613" ca="1">IF(J$2="","",IFERROR(IF(FIND(J$2,$C613)&gt;=1,INDIRECT($B613&amp;"!"&amp;"AG"&amp;$A613),0),""))</f>
        <v/>
      </c>
      <c r="K613" s="253" t="str">
        <f t="array" aca="1" ref="K613" ca="1">IF(K$2="","",IFERROR(IF(FIND(K$2,$C613)&gt;=1,INDIRECT($B613&amp;"!"&amp;"AG"&amp;$A613),0),""))</f>
        <v/>
      </c>
      <c r="L613" s="253" t="str">
        <f t="array" aca="1" ref="L613" ca="1">IF(L$2="","",IFERROR(IF(FIND(L$2,$C613)&gt;=1,INDIRECT($B613&amp;"!"&amp;"AG"&amp;$A613),0),""))</f>
        <v/>
      </c>
      <c r="M613" s="253" t="str">
        <f t="array" aca="1" ref="M613" ca="1">IF(M$2="","",IFERROR(IF(FIND(M$2,$C613)&gt;=1,INDIRECT($B613&amp;"!"&amp;"AG"&amp;$A613),0),""))</f>
        <v/>
      </c>
      <c r="N613" s="253" t="str">
        <f t="array" aca="1" ref="N613" ca="1">IF(N$2="","",IFERROR(IF(FIND(N$2,$C613)&gt;=1,INDIRECT($B613&amp;"!"&amp;"AG"&amp;$A613),0),""))</f>
        <v/>
      </c>
      <c r="O613" s="253" t="str">
        <f t="array" aca="1" ref="O613" ca="1">IF(O$2="","",IFERROR(IF(FIND(O$2,$C613)&gt;=1,INDIRECT($B613&amp;"!"&amp;"AG"&amp;$A613),0),""))</f>
        <v/>
      </c>
      <c r="P613" s="253" t="str">
        <f t="array" aca="1" ref="P613" ca="1">IF(P$2="","",IFERROR(IF(FIND(P$2,$C613)&gt;=1,INDIRECT($B613&amp;"!"&amp;"AG"&amp;$A613),0),""))</f>
        <v/>
      </c>
      <c r="Q613" s="253" t="str">
        <f t="array" aca="1" ref="Q613" ca="1">IF(Q$2="","",IFERROR(IF(FIND(Q$2,$C613)&gt;=1,INDIRECT($B613&amp;"!"&amp;"AG"&amp;$A613),0),""))</f>
        <v/>
      </c>
      <c r="R613" s="253" t="str">
        <f t="array" aca="1" ref="R613" ca="1">IF(R$2="","",IFERROR(IF(FIND(R$2,$C613)&gt;=1,INDIRECT($B613&amp;"!"&amp;"AG"&amp;$A613),0),""))</f>
        <v/>
      </c>
      <c r="S613" s="253" t="str">
        <f t="array" aca="1" ref="S613" ca="1">IF(S$2="","",IFERROR(IF(FIND(S$2,$C613)&gt;=1,INDIRECT($B613&amp;"!"&amp;"AG"&amp;$A613),0),""))</f>
        <v/>
      </c>
      <c r="T613" s="253" t="str">
        <f t="array" aca="1" ref="T613" ca="1">IF(T$2="","",IFERROR(IF(FIND(T$2,$C613)&gt;=1,INDIRECT($B613&amp;"!"&amp;"AG"&amp;$A613),0),""))</f>
        <v/>
      </c>
      <c r="U613" s="253" t="str">
        <f t="array" aca="1" ref="U613" ca="1">IF(U$2="","",IFERROR(IF(FIND(U$2,$C613)&gt;=1,INDIRECT($B613&amp;"!"&amp;"AG"&amp;$A613),0),""))</f>
        <v/>
      </c>
      <c r="V613" s="253" t="str">
        <f t="array" aca="1" ref="V613" ca="1">IF(V$2="","",IFERROR(IF(FIND(V$2,$C613)&gt;=1,INDIRECT($B613&amp;"!"&amp;"AG"&amp;$A613),0),""))</f>
        <v/>
      </c>
      <c r="W613" s="253" t="str">
        <f t="array" aca="1" ref="W613" ca="1">IF(W$2="","",IFERROR(IF(FIND(W$2,$C613)&gt;=1,INDIRECT($B613&amp;"!"&amp;"AG"&amp;$A613),0),""))</f>
        <v/>
      </c>
      <c r="X613" s="253" t="str">
        <f t="array" aca="1" ref="X613" ca="1">IF(X$2="","",IFERROR(IF(FIND(X$2,$C613)&gt;=1,INDIRECT($B613&amp;"!"&amp;"AG"&amp;$A613),0),""))</f>
        <v/>
      </c>
      <c r="Y613" s="253" t="str">
        <f t="array" aca="1" ref="Y613" ca="1">IF(Y$2="","",IFERROR(IF(FIND(Y$2,$C613)&gt;=1,INDIRECT($B613&amp;"!"&amp;"AG"&amp;$A613),0),""))</f>
        <v/>
      </c>
      <c r="Z613" s="253" t="str">
        <f t="array" aca="1" ref="Z613" ca="1">IF(Z$2="","",IFERROR(IF(FIND(Z$2,$C613)&gt;=1,INDIRECT($B613&amp;"!"&amp;"AG"&amp;$A613),0),""))</f>
        <v/>
      </c>
      <c r="AA613" s="253" t="str">
        <f t="array" aca="1" ref="AA613" ca="1">IF(AA$2="","",IFERROR(IF(FIND(AA$2,$C613)&gt;=1,INDIRECT($B613&amp;"!"&amp;"AG"&amp;$A613),0),""))</f>
        <v/>
      </c>
      <c r="AB613" s="253" t="str">
        <f t="array" aca="1" ref="AB613" ca="1">IF(AB$2="","",IFERROR(IF(FIND(AB$2,$C613)&gt;=1,INDIRECT($B613&amp;"!"&amp;"AG"&amp;$A613),0),""))</f>
        <v/>
      </c>
      <c r="AC613" s="253" t="str">
        <f t="array" aca="1" ref="AC613" ca="1">IF(AC$2="","",IFERROR(IF(FIND(AC$2,$C613)&gt;=1,INDIRECT($B613&amp;"!"&amp;"AG"&amp;$A613),0),""))</f>
        <v/>
      </c>
      <c r="AD613" s="253" t="str">
        <f t="array" aca="1" ref="AD613" ca="1">IF(AD$2="","",IFERROR(IF(FIND(AD$2,$C613)&gt;=1,INDIRECT($B613&amp;"!"&amp;"AG"&amp;$A613),0),""))</f>
        <v/>
      </c>
      <c r="AE613" s="253" t="str">
        <f t="array" aca="1" ref="AE613" ca="1">IF(AE$2="","",IFERROR(IF(FIND(AE$2,$C613)&gt;=1,INDIRECT($B613&amp;"!"&amp;"AG"&amp;$A613),0),""))</f>
        <v/>
      </c>
      <c r="AF613" s="253" t="str">
        <f t="array" aca="1" ref="AF613" ca="1">IF(AF$2="","",IFERROR(IF(FIND(AF$2,$C613)&gt;=1,INDIRECT($B613&amp;"!"&amp;"AG"&amp;$A613),0),""))</f>
        <v/>
      </c>
      <c r="AG613" s="253" t="str">
        <f t="array" aca="1" ref="AG613" ca="1">IF(AG$2="","",IFERROR(IF(FIND(AG$2,$C613)&gt;=1,INDIRECT($B613&amp;"!"&amp;"AG"&amp;$A613),0),""))</f>
        <v/>
      </c>
      <c r="AH613" s="253" t="str">
        <f t="array" aca="1" ref="AH613" ca="1">IF(AH$2="","",IFERROR(IF(FIND(AH$2,$C613)&gt;=1,INDIRECT($B613&amp;"!"&amp;"AG"&amp;$A613),0),""))</f>
        <v/>
      </c>
      <c r="AI613" s="253" t="str">
        <f t="array" aca="1" ref="AI613" ca="1">IF(AI$2="","",IFERROR(IF(FIND(AI$2,$C613)&gt;=1,INDIRECT($B613&amp;"!"&amp;"AG"&amp;$A613),0),""))</f>
        <v/>
      </c>
      <c r="AJ613" s="253" t="str">
        <f t="array" aca="1" ref="AJ613" ca="1">IF(AJ$2="","",IFERROR(IF(FIND(AJ$2,$C613)&gt;=1,INDIRECT($B613&amp;"!"&amp;"AG"&amp;$A613),0),""))</f>
        <v/>
      </c>
      <c r="AK613" s="253" t="str">
        <f t="array" aca="1" ref="AK613" ca="1">IF(AK$2="","",IFERROR(IF(FIND(AK$2,$C613)&gt;=1,INDIRECT($B613&amp;"!"&amp;"AG"&amp;$A613),0),""))</f>
        <v/>
      </c>
      <c r="AL613" s="253" t="str">
        <f t="array" aca="1" ref="AL613" ca="1">IF(AL$2="","",IFERROR(IF(FIND(AL$2,$C613)&gt;=1,INDIRECT($B613&amp;"!"&amp;"AG"&amp;$A613),0),""))</f>
        <v/>
      </c>
      <c r="AM613" s="253" t="str">
        <f t="array" aca="1" ref="AM613" ca="1">IF(AM$2="","",IFERROR(IF(FIND(AM$2,$C613)&gt;=1,INDIRECT($B613&amp;"!"&amp;"AG"&amp;$A613),0),""))</f>
        <v/>
      </c>
      <c r="AN613" s="253" t="str">
        <f t="array" aca="1" ref="AN613" ca="1">IF(AN$2="","",IFERROR(IF(FIND(AN$2,$C613)&gt;=1,INDIRECT($B613&amp;"!"&amp;"AG"&amp;$A613),0),""))</f>
        <v/>
      </c>
      <c r="AO613" s="253" t="str">
        <f t="array" aca="1" ref="AO613" ca="1">IF(AO$2="","",IFERROR(IF(FIND(AO$2,$C613)&gt;=1,INDIRECT($B613&amp;"!"&amp;"AG"&amp;$A613),0),""))</f>
        <v/>
      </c>
      <c r="AP613" s="253" t="str">
        <f t="array" aca="1" ref="AP613" ca="1">IF(AP$2="","",IFERROR(IF(FIND(AP$2,$C613)&gt;=1,INDIRECT($B613&amp;"!"&amp;"AG"&amp;$A613),0),""))</f>
        <v/>
      </c>
      <c r="AQ613" s="253" t="str">
        <f t="array" aca="1" ref="AQ613" ca="1">IF(AQ$2="","",IFERROR(IF(FIND(AQ$2,$C613)&gt;=1,INDIRECT($B613&amp;"!"&amp;"AG"&amp;$A613),0),""))</f>
        <v/>
      </c>
      <c r="AR613" s="253" t="str">
        <f t="array" aca="1" ref="AR613" ca="1">IF(AR$2="","",IFERROR(IF(FIND(AR$2,$C613)&gt;=1,INDIRECT($B613&amp;"!"&amp;"AG"&amp;$A613),0),""))</f>
        <v/>
      </c>
      <c r="AS613" s="253" t="str">
        <f t="array" aca="1" ref="AS613" ca="1">IF(AS$2="","",IFERROR(IF(FIND(AS$2,$C613)&gt;=1,INDIRECT($B613&amp;"!"&amp;"AG"&amp;$A613),0),""))</f>
        <v/>
      </c>
      <c r="AU613" s="254" t="str">
        <f t="array" aca="1" ref="AU613" ca="1">IFERROR(INDIRECT(B613&amp;"!"&amp;"A"&amp;A613),"")</f>
        <v/>
      </c>
      <c r="AV613" s="2" t="str">
        <f t="shared" ca="1" si="531"/>
        <v/>
      </c>
      <c r="AW613" s="253" t="str">
        <f t="array" aca="1" ref="AW613" ca="1">IF(AW$2="","",IFERROR(IF(FIND(AW$2,$C613)&gt;=1,IF(INDIRECT($B613&amp;"!"&amp;"AH"&amp;$A613)="","",INDIRECT($B613&amp;"!"&amp;"AH"&amp;$A613)),0),""))</f>
        <v/>
      </c>
      <c r="AX613" s="253" t="str">
        <f t="array" aca="1" ref="AX613" ca="1">IF(AX$2="","",IFERROR(IF(FIND(AX$2,$C613)&gt;=1,IF(INDIRECT($B613&amp;"!"&amp;"AH"&amp;$A613)="","",INDIRECT($B613&amp;"!"&amp;"AH"&amp;$A613)),0),""))</f>
        <v/>
      </c>
      <c r="AY613" s="253" t="str">
        <f t="array" aca="1" ref="AY613" ca="1">IF(AY$2="","",IFERROR(IF(FIND(AY$2,$C613)&gt;=1,IF(INDIRECT($B613&amp;"!"&amp;"AH"&amp;$A613)="","",INDIRECT($B613&amp;"!"&amp;"AH"&amp;$A613)),0),""))</f>
        <v/>
      </c>
      <c r="AZ613" s="253" t="str">
        <f t="array" aca="1" ref="AZ613" ca="1">IF(AZ$2="","",IFERROR(IF(FIND(AZ$2,$C613)&gt;=1,IF(INDIRECT($B613&amp;"!"&amp;"AH"&amp;$A613)="","",INDIRECT($B613&amp;"!"&amp;"AH"&amp;$A613)),0),""))</f>
        <v/>
      </c>
      <c r="BA613" s="253" t="str">
        <f t="array" aca="1" ref="BA613" ca="1">IF(BA$2="","",IFERROR(IF(FIND(BA$2,$C613)&gt;=1,IF(INDIRECT($B613&amp;"!"&amp;"AH"&amp;$A613)="","",INDIRECT($B613&amp;"!"&amp;"AH"&amp;$A613)),0),""))</f>
        <v/>
      </c>
      <c r="BB613" s="253" t="str">
        <f t="array" aca="1" ref="BB613" ca="1">IF(BB$2="","",IFERROR(IF(FIND(BB$2,$C613)&gt;=1,IF(INDIRECT($B613&amp;"!"&amp;"AH"&amp;$A613)="","",INDIRECT($B613&amp;"!"&amp;"AH"&amp;$A613)),0),""))</f>
        <v/>
      </c>
      <c r="BC613" s="253" t="str">
        <f t="array" aca="1" ref="BC613" ca="1">IF(BC$2="","",IFERROR(IF(FIND(BC$2,$C613)&gt;=1,IF(INDIRECT($B613&amp;"!"&amp;"AH"&amp;$A613)="","",INDIRECT($B613&amp;"!"&amp;"AH"&amp;$A613)),0),""))</f>
        <v/>
      </c>
      <c r="BD613" s="253" t="str">
        <f t="array" aca="1" ref="BD613" ca="1">IF(BD$2="","",IFERROR(IF(FIND(BD$2,$C613)&gt;=1,IF(INDIRECT($B613&amp;"!"&amp;"AH"&amp;$A613)="","",INDIRECT($B613&amp;"!"&amp;"AH"&amp;$A613)),0),""))</f>
        <v/>
      </c>
      <c r="BE613" s="253" t="str">
        <f t="array" aca="1" ref="BE613" ca="1">IF(BE$2="","",IFERROR(IF(FIND(BE$2,$C613)&gt;=1,IF(INDIRECT($B613&amp;"!"&amp;"AH"&amp;$A613)="","",INDIRECT($B613&amp;"!"&amp;"AH"&amp;$A613)),0),""))</f>
        <v/>
      </c>
      <c r="BF613" s="253" t="str">
        <f t="array" aca="1" ref="BF613" ca="1">IF(BF$2="","",IFERROR(IF(FIND(BF$2,$C613)&gt;=1,IF(INDIRECT($B613&amp;"!"&amp;"AH"&amp;$A613)="","",INDIRECT($B613&amp;"!"&amp;"AH"&amp;$A613)),0),""))</f>
        <v/>
      </c>
      <c r="BG613" s="253" t="str">
        <f t="array" aca="1" ref="BG613" ca="1">IF(BG$2="","",IFERROR(IF(FIND(BG$2,$C613)&gt;=1,IF(INDIRECT($B613&amp;"!"&amp;"AH"&amp;$A613)="","",INDIRECT($B613&amp;"!"&amp;"AH"&amp;$A613)),0),""))</f>
        <v/>
      </c>
      <c r="BH613" s="253" t="str">
        <f t="array" aca="1" ref="BH613" ca="1">IF(BH$2="","",IFERROR(IF(FIND(BH$2,$C613)&gt;=1,IF(INDIRECT($B613&amp;"!"&amp;"AH"&amp;$A613)="","",INDIRECT($B613&amp;"!"&amp;"AH"&amp;$A613)),0),""))</f>
        <v/>
      </c>
      <c r="BI613" s="253" t="str">
        <f t="array" aca="1" ref="BI613" ca="1">IF(BI$2="","",IFERROR(IF(FIND(BI$2,$C613)&gt;=1,IF(INDIRECT($B613&amp;"!"&amp;"AH"&amp;$A613)="","",INDIRECT($B613&amp;"!"&amp;"AH"&amp;$A613)),0),""))</f>
        <v/>
      </c>
      <c r="BJ613" s="253" t="str">
        <f t="array" aca="1" ref="BJ613" ca="1">IF(BJ$2="","",IFERROR(IF(FIND(BJ$2,$C613)&gt;=1,IF(INDIRECT($B613&amp;"!"&amp;"AH"&amp;$A613)="","",INDIRECT($B613&amp;"!"&amp;"AH"&amp;$A613)),0),""))</f>
        <v/>
      </c>
      <c r="BK613" s="253" t="str">
        <f t="array" aca="1" ref="BK613" ca="1">IF(BK$2="","",IFERROR(IF(FIND(BK$2,$C613)&gt;=1,IF(INDIRECT($B613&amp;"!"&amp;"AH"&amp;$A613)="","",INDIRECT($B613&amp;"!"&amp;"AH"&amp;$A613)),0),""))</f>
        <v/>
      </c>
      <c r="BL613" s="253" t="str">
        <f t="array" aca="1" ref="BL613" ca="1">IF(BL$2="","",IFERROR(IF(FIND(BL$2,$C613)&gt;=1,IF(INDIRECT($B613&amp;"!"&amp;"AH"&amp;$A613)="","",INDIRECT($B613&amp;"!"&amp;"AH"&amp;$A613)),0),""))</f>
        <v/>
      </c>
      <c r="BM613" s="253" t="str">
        <f t="array" aca="1" ref="BM613" ca="1">IF(BM$2="","",IFERROR(IF(FIND(BM$2,$C613)&gt;=1,IF(INDIRECT($B613&amp;"!"&amp;"AH"&amp;$A613)="","",INDIRECT($B613&amp;"!"&amp;"AH"&amp;$A613)),0),""))</f>
        <v/>
      </c>
      <c r="BN613" s="253" t="str">
        <f t="array" aca="1" ref="BN613" ca="1">IF(BN$2="","",IFERROR(IF(FIND(BN$2,$C613)&gt;=1,IF(INDIRECT($B613&amp;"!"&amp;"AH"&amp;$A613)="","",INDIRECT($B613&amp;"!"&amp;"AH"&amp;$A613)),0),""))</f>
        <v/>
      </c>
      <c r="BO613" s="253" t="str">
        <f t="array" aca="1" ref="BO613" ca="1">IF(BO$2="","",IFERROR(IF(FIND(BO$2,$C613)&gt;=1,IF(INDIRECT($B613&amp;"!"&amp;"AH"&amp;$A613)="","",INDIRECT($B613&amp;"!"&amp;"AH"&amp;$A613)),0),""))</f>
        <v/>
      </c>
      <c r="BP613" s="253" t="str">
        <f t="array" aca="1" ref="BP613" ca="1">IF(BP$2="","",IFERROR(IF(FIND(BP$2,$C613)&gt;=1,IF(INDIRECT($B613&amp;"!"&amp;"AH"&amp;$A613)="","",INDIRECT($B613&amp;"!"&amp;"AH"&amp;$A613)),0),""))</f>
        <v/>
      </c>
      <c r="BQ613" s="253" t="str">
        <f t="array" aca="1" ref="BQ613" ca="1">IF(BQ$2="","",IFERROR(IF(FIND(BQ$2,$C613)&gt;=1,IF(INDIRECT($B613&amp;"!"&amp;"AH"&amp;$A613)="","",INDIRECT($B613&amp;"!"&amp;"AH"&amp;$A613)),0),""))</f>
        <v/>
      </c>
      <c r="BR613" s="253" t="str">
        <f t="array" aca="1" ref="BR613" ca="1">IF(BR$2="","",IFERROR(IF(FIND(BR$2,$C613)&gt;=1,IF(INDIRECT($B613&amp;"!"&amp;"AH"&amp;$A613)="","",INDIRECT($B613&amp;"!"&amp;"AH"&amp;$A613)),0),""))</f>
        <v/>
      </c>
      <c r="BS613" s="253" t="str">
        <f t="array" aca="1" ref="BS613" ca="1">IF(BS$2="","",IFERROR(IF(FIND(BS$2,$C613)&gt;=1,IF(INDIRECT($B613&amp;"!"&amp;"AH"&amp;$A613)="","",INDIRECT($B613&amp;"!"&amp;"AH"&amp;$A613)),0),""))</f>
        <v/>
      </c>
      <c r="BT613" s="253" t="str">
        <f t="array" aca="1" ref="BT613" ca="1">IF(BT$2="","",IFERROR(IF(FIND(BT$2,$C613)&gt;=1,IF(INDIRECT($B613&amp;"!"&amp;"AH"&amp;$A613)="","",INDIRECT($B613&amp;"!"&amp;"AH"&amp;$A613)),0),""))</f>
        <v/>
      </c>
      <c r="BU613" s="253" t="str">
        <f t="array" aca="1" ref="BU613" ca="1">IF(BU$2="","",IFERROR(IF(FIND(BU$2,$C613)&gt;=1,IF(INDIRECT($B613&amp;"!"&amp;"AH"&amp;$A613)="","",INDIRECT($B613&amp;"!"&amp;"AH"&amp;$A613)),0),""))</f>
        <v/>
      </c>
      <c r="BV613" s="253" t="str">
        <f t="array" aca="1" ref="BV613" ca="1">IF(BV$2="","",IFERROR(IF(FIND(BV$2,$C613)&gt;=1,IF(INDIRECT($B613&amp;"!"&amp;"AH"&amp;$A613)="","",INDIRECT($B613&amp;"!"&amp;"AH"&amp;$A613)),0),""))</f>
        <v/>
      </c>
      <c r="BW613" s="253" t="str">
        <f t="array" aca="1" ref="BW613" ca="1">IF(BW$2="","",IFERROR(IF(FIND(BW$2,$C613)&gt;=1,IF(INDIRECT($B613&amp;"!"&amp;"AH"&amp;$A613)="","",INDIRECT($B613&amp;"!"&amp;"AH"&amp;$A613)),0),""))</f>
        <v/>
      </c>
      <c r="BX613" s="253" t="str">
        <f t="array" aca="1" ref="BX613" ca="1">IF(BX$2="","",IFERROR(IF(FIND(BX$2,$C613)&gt;=1,IF(INDIRECT($B613&amp;"!"&amp;"AH"&amp;$A613)="","",INDIRECT($B613&amp;"!"&amp;"AH"&amp;$A613)),0),""))</f>
        <v/>
      </c>
      <c r="BY613" s="253" t="str">
        <f t="array" aca="1" ref="BY613" ca="1">IF(BY$2="","",IFERROR(IF(FIND(BY$2,$C613)&gt;=1,IF(INDIRECT($B613&amp;"!"&amp;"AH"&amp;$A613)="","",INDIRECT($B613&amp;"!"&amp;"AH"&amp;$A613)),0),""))</f>
        <v/>
      </c>
      <c r="BZ613" s="253" t="str">
        <f t="array" aca="1" ref="BZ613" ca="1">IF(BZ$2="","",IFERROR(IF(FIND(BZ$2,$C613)&gt;=1,IF(INDIRECT($B613&amp;"!"&amp;"AH"&amp;$A613)="","",INDIRECT($B613&amp;"!"&amp;"AH"&amp;$A613)),0),""))</f>
        <v/>
      </c>
      <c r="CA613" s="253" t="str">
        <f t="array" aca="1" ref="CA613" ca="1">IF(CA$2="","",IFERROR(IF(FIND(CA$2,$C613)&gt;=1,IF(INDIRECT($B613&amp;"!"&amp;"AH"&amp;$A613)="","",INDIRECT($B613&amp;"!"&amp;"AH"&amp;$A613)),0),""))</f>
        <v/>
      </c>
      <c r="CB613" s="253" t="str">
        <f t="array" aca="1" ref="CB613" ca="1">IF(CB$2="","",IFERROR(IF(FIND(CB$2,$C613)&gt;=1,IF(INDIRECT($B613&amp;"!"&amp;"AH"&amp;$A613)="","",INDIRECT($B613&amp;"!"&amp;"AH"&amp;$A613)),0),""))</f>
        <v/>
      </c>
      <c r="CC613" s="253" t="str">
        <f t="array" aca="1" ref="CC613" ca="1">IF(CC$2="","",IFERROR(IF(FIND(CC$2,$C613)&gt;=1,IF(INDIRECT($B613&amp;"!"&amp;"AH"&amp;$A613)="","",INDIRECT($B613&amp;"!"&amp;"AH"&amp;$A613)),0),""))</f>
        <v/>
      </c>
      <c r="CD613" s="253" t="str">
        <f t="array" aca="1" ref="CD613" ca="1">IF(CD$2="","",IFERROR(IF(FIND(CD$2,$C613)&gt;=1,IF(INDIRECT($B613&amp;"!"&amp;"AH"&amp;$A613)="","",INDIRECT($B613&amp;"!"&amp;"AH"&amp;$A613)),0),""))</f>
        <v/>
      </c>
      <c r="CE613" s="253" t="str">
        <f t="array" aca="1" ref="CE613" ca="1">IF(CE$2="","",IFERROR(IF(FIND(CE$2,$C613)&gt;=1,IF(INDIRECT($B613&amp;"!"&amp;"AH"&amp;$A613)="","",INDIRECT($B613&amp;"!"&amp;"AH"&amp;$A613)),0),""))</f>
        <v/>
      </c>
      <c r="CF613" s="253" t="str">
        <f t="array" aca="1" ref="CF613" ca="1">IF(CF$2="","",IFERROR(IF(FIND(CF$2,$C613)&gt;=1,IF(INDIRECT($B613&amp;"!"&amp;"AH"&amp;$A613)="","",INDIRECT($B613&amp;"!"&amp;"AH"&amp;$A613)),0),""))</f>
        <v/>
      </c>
      <c r="CG613" s="253" t="str">
        <f t="array" aca="1" ref="CG613" ca="1">IF(CG$2="","",IFERROR(IF(FIND(CG$2,$C613)&gt;=1,IF(INDIRECT($B613&amp;"!"&amp;"AH"&amp;$A613)="","",INDIRECT($B613&amp;"!"&amp;"AH"&amp;$A613)),0),""))</f>
        <v/>
      </c>
      <c r="CH613" s="253" t="str">
        <f t="array" aca="1" ref="CH613" ca="1">IF(CH$2="","",IFERROR(IF(FIND(CH$2,$C613)&gt;=1,IF(INDIRECT($B613&amp;"!"&amp;"AH"&amp;$A613)="","",INDIRECT($B613&amp;"!"&amp;"AH"&amp;$A613)),0),""))</f>
        <v/>
      </c>
      <c r="CI613" s="253" t="str">
        <f t="array" aca="1" ref="CI613" ca="1">IF(CI$2="","",IFERROR(IF(FIND(CI$2,$C613)&gt;=1,IF(INDIRECT($B613&amp;"!"&amp;"AH"&amp;$A613)="","",INDIRECT($B613&amp;"!"&amp;"AH"&amp;$A613)),0),""))</f>
        <v/>
      </c>
      <c r="CJ613" s="253" t="str">
        <f t="array" aca="1" ref="CJ613" ca="1">IF(CJ$2="","",IFERROR(IF(FIND(CJ$2,$C613)&gt;=1,IF(INDIRECT($B613&amp;"!"&amp;"AH"&amp;$A613)="","",INDIRECT($B613&amp;"!"&amp;"AH"&amp;$A613)),0),""))</f>
        <v/>
      </c>
      <c r="CK613" s="253" t="str">
        <f t="array" aca="1" ref="CK613" ca="1">IF(CK$2="","",IFERROR(IF(FIND(CK$2,$C613)&gt;=1,IF(INDIRECT($B613&amp;"!"&amp;"AH"&amp;$A613)="","",INDIRECT($B613&amp;"!"&amp;"AH"&amp;$A613)),0),""))</f>
        <v/>
      </c>
      <c r="CL613" s="253" t="str">
        <f t="array" aca="1" ref="CL613" ca="1">IF(CL$2="","",IFERROR(IF(FIND(CL$2,$C613)&gt;=1,IF(INDIRECT($B613&amp;"!"&amp;"AH"&amp;$A613)="","",INDIRECT($B613&amp;"!"&amp;"AH"&amp;$A613)),0),""))</f>
        <v/>
      </c>
      <c r="CO613" s="2" t="str">
        <f t="shared" ca="1" si="532"/>
        <v/>
      </c>
      <c r="CP613" s="253" t="str">
        <f t="array" aca="1" ref="CP613" ca="1">IF(CP$2="","",IFERROR(IF(FIND(CP$2,$C613)&gt;=1,INDIRECT($B613&amp;"!"&amp;"AG"&amp;$A613),0),""))</f>
        <v/>
      </c>
      <c r="CQ613" s="253" t="str">
        <f t="array" aca="1" ref="CQ613" ca="1">IF(CQ$2="","",IFERROR(IF(FIND(CQ$2,$C613)&gt;=1,INDIRECT($B613&amp;"!"&amp;"AG"&amp;$A613),0),""))</f>
        <v/>
      </c>
      <c r="CR613" s="253" t="str">
        <f t="array" aca="1" ref="CR613" ca="1">IF(CR$2="","",IFERROR(IF(FIND(CR$2,$C613)&gt;=1,INDIRECT($B613&amp;"!"&amp;"AG"&amp;$A613),0),""))</f>
        <v/>
      </c>
      <c r="CS613" s="253" t="str">
        <f t="array" aca="1" ref="CS613" ca="1">IF(CS$2="","",IFERROR(IF(FIND(CS$2,$C613)&gt;=1,INDIRECT($B613&amp;"!"&amp;"AG"&amp;$A613),0),""))</f>
        <v/>
      </c>
      <c r="CV613" s="2" t="str">
        <f t="shared" ca="1" si="533"/>
        <v/>
      </c>
      <c r="CW613" s="253" t="str">
        <f t="array" aca="1" ref="CW613" ca="1">IF(CW$2="","",IFERROR(IF(FIND(CW$2,$C613)&gt;=1,IF(INDIRECT($B613&amp;"!"&amp;"AH"&amp;$A613)="","",INDIRECT($B613&amp;"!"&amp;"AH"&amp;$A613)&amp;" "),0),""))</f>
        <v/>
      </c>
      <c r="CX613" s="253" t="str">
        <f t="array" aca="1" ref="CX613" ca="1">IF(CX$2="","",IFERROR(IF(FIND(CX$2,$C613)&gt;=1,IF(INDIRECT($B613&amp;"!"&amp;"AH"&amp;$A613)="","",INDIRECT($B613&amp;"!"&amp;"AH"&amp;$A613)&amp;" "),0),""))</f>
        <v/>
      </c>
      <c r="CY613" s="253" t="str">
        <f t="array" aca="1" ref="CY613" ca="1">IF(CY$2="","",IFERROR(IF(FIND(CY$2,$C613)&gt;=1,IF(INDIRECT($B613&amp;"!"&amp;"AH"&amp;$A613)="","",INDIRECT($B613&amp;"!"&amp;"AH"&amp;$A613)&amp;" "),0),""))</f>
        <v/>
      </c>
      <c r="CZ613" s="253" t="str">
        <f t="array" aca="1" ref="CZ613" ca="1">IF(CZ$2="","",IFERROR(IF(FIND(CZ$2,$C613)&gt;=1,IF(INDIRECT($B613&amp;"!"&amp;"AH"&amp;$A613)="","",INDIRECT($B613&amp;"!"&amp;"AH"&amp;$A613)&amp;" "),0),""))</f>
        <v/>
      </c>
      <c r="DC613" s="2" t="str">
        <f t="shared" ca="1" si="493"/>
        <v/>
      </c>
      <c r="DD613" s="253" t="str" cm="1">
        <f t="array" aca="1" ref="DD613" ca="1">IF(DD$2="","",IFERROR(IF(FIND(DD$2,$C613)&gt;=1,INDIRECT($B613&amp;"!"&amp;"AG"&amp;$A613),0),""))</f>
        <v/>
      </c>
      <c r="DE613" s="253" t="str" cm="1">
        <f t="array" aca="1" ref="DE613" ca="1">IF(DE$2="","",IFERROR(IF(FIND(DE$2,$C613)&gt;=1,INDIRECT($B613&amp;"!"&amp;"AG"&amp;$A613),0),""))</f>
        <v/>
      </c>
      <c r="DF613" s="253" t="str" cm="1">
        <f t="array" aca="1" ref="DF613" ca="1">IF(DF$2="","",IFERROR(IF(FIND(DF$2,$C613)&gt;=1,INDIRECT($B613&amp;"!"&amp;"AG"&amp;$A613),0),""))</f>
        <v/>
      </c>
      <c r="DG613" s="253" t="str" cm="1">
        <f t="array" aca="1" ref="DG613" ca="1">IF(DG$2="","",IFERROR(IF(FIND(DG$2,$C613)&gt;=1,INDIRECT($B613&amp;"!"&amp;"AG"&amp;$A613),0),""))</f>
        <v/>
      </c>
      <c r="DH613" s="253" t="str" cm="1">
        <f t="array" aca="1" ref="DH613" ca="1">IF(DH$2="","",IFERROR(IF(FIND(DH$2,$C613)&gt;=1,INDIRECT($B613&amp;"!"&amp;"AG"&amp;$A613),0),""))</f>
        <v/>
      </c>
      <c r="DI613" s="253" t="str" cm="1">
        <f t="array" aca="1" ref="DI613" ca="1">IF(DI$2="","",IFERROR(IF(FIND(DI$2,$C613)&gt;=1,INDIRECT($B613&amp;"!"&amp;"AG"&amp;$A613),0),""))</f>
        <v/>
      </c>
      <c r="DJ613" s="253" t="str" cm="1">
        <f t="array" aca="1" ref="DJ613" ca="1">IF(DJ$2="","",IFERROR(IF(FIND(DJ$2,$C613)&gt;=1,INDIRECT($B613&amp;"!"&amp;"AG"&amp;$A613),0),""))</f>
        <v/>
      </c>
      <c r="DK613" s="253" t="str" cm="1">
        <f t="array" aca="1" ref="DK613" ca="1">IF(DK$2="","",IFERROR(IF(FIND(DK$2,$C613)&gt;=1,INDIRECT($B613&amp;"!"&amp;"AG"&amp;$A613),0),""))</f>
        <v/>
      </c>
      <c r="DL613" s="253" t="str" cm="1">
        <f t="array" aca="1" ref="DL613" ca="1">IF(DL$2="","",IFERROR(IF(FIND(DL$2,$C613)&gt;=1,INDIRECT($B613&amp;"!"&amp;"AG"&amp;$A613),0),""))</f>
        <v/>
      </c>
      <c r="DM613" s="253" t="str" cm="1">
        <f t="array" aca="1" ref="DM613" ca="1">IF(DM$2="","",IFERROR(IF(FIND(DM$2,$C613)&gt;=1,INDIRECT($B613&amp;"!"&amp;"AG"&amp;$A613),0),""))</f>
        <v/>
      </c>
      <c r="DN613" s="253" t="str" cm="1">
        <f t="array" aca="1" ref="DN613" ca="1">IF(DN$2="","",IFERROR(IF(FIND(DN$2,$C613)&gt;=1,INDIRECT($B613&amp;"!"&amp;"AG"&amp;$A613),0),""))</f>
        <v/>
      </c>
      <c r="DO613" s="253" t="str" cm="1">
        <f t="array" aca="1" ref="DO613" ca="1">IF(DO$2="","",IFERROR(IF(FIND(DO$2,$C613)&gt;=1,INDIRECT($B613&amp;"!"&amp;"AG"&amp;$A613),0),""))</f>
        <v/>
      </c>
      <c r="DP613" s="253" t="str" cm="1">
        <f t="array" aca="1" ref="DP613" ca="1">IF(DP$2="","",IFERROR(IF(FIND(DP$2,$C613)&gt;=1,INDIRECT($B613&amp;"!"&amp;"AG"&amp;$A613),0),""))</f>
        <v/>
      </c>
      <c r="DQ613" s="253" t="str" cm="1">
        <f t="array" aca="1" ref="DQ613" ca="1">IF(DQ$2="","",IFERROR(IF(FIND(DQ$2,$C613)&gt;=1,INDIRECT($B613&amp;"!"&amp;"AG"&amp;$A613),0),""))</f>
        <v/>
      </c>
      <c r="DR613" s="253" t="str" cm="1">
        <f t="array" aca="1" ref="DR613" ca="1">IF(DR$2="","",IFERROR(IF(FIND(DR$2,$C613)&gt;=1,INDIRECT($B613&amp;"!"&amp;"AG"&amp;$A613),0),""))</f>
        <v/>
      </c>
      <c r="DS613" s="253" t="str" cm="1">
        <f t="array" aca="1" ref="DS613" ca="1">IF(DS$2="","",IFERROR(IF(FIND(DS$2,$C613)&gt;=1,INDIRECT($B613&amp;"!"&amp;"AG"&amp;$A613),0),""))</f>
        <v/>
      </c>
      <c r="DT613" s="253" t="str" cm="1">
        <f t="array" aca="1" ref="DT613" ca="1">IF(DT$2="","",IFERROR(IF(FIND(DT$2,$C613)&gt;=1,INDIRECT($B613&amp;"!"&amp;"AG"&amp;$A613),0),""))</f>
        <v/>
      </c>
      <c r="DU613" s="253" t="str" cm="1">
        <f t="array" aca="1" ref="DU613" ca="1">IF(DU$2="","",IFERROR(IF(FIND(DU$2,$C613)&gt;=1,INDIRECT($B613&amp;"!"&amp;"AG"&amp;$A613),0),""))</f>
        <v/>
      </c>
      <c r="DV613" s="253" t="str" cm="1">
        <f t="array" aca="1" ref="DV613" ca="1">IF(DV$2="","",IFERROR(IF(FIND(DV$2,$C613)&gt;=1,INDIRECT($B613&amp;"!"&amp;"AG"&amp;$A613),0),""))</f>
        <v/>
      </c>
      <c r="DW613" s="253" t="str" cm="1">
        <f t="array" aca="1" ref="DW613" ca="1">IF(DW$2="","",IFERROR(IF(FIND(DW$2,$C613)&gt;=1,INDIRECT($B613&amp;"!"&amp;"AG"&amp;$A613),0),""))</f>
        <v/>
      </c>
      <c r="DX613" s="253" t="str" cm="1">
        <f t="array" aca="1" ref="DX613" ca="1">IF(DX$2="","",IFERROR(IF(FIND(DX$2,$C613)&gt;=1,INDIRECT($B613&amp;"!"&amp;"AG"&amp;$A613),0),""))</f>
        <v/>
      </c>
      <c r="DY613" s="253" t="str" cm="1">
        <f t="array" aca="1" ref="DY613" ca="1">IF(DY$2="","",IFERROR(IF(FIND(DY$2,$C613)&gt;=1,INDIRECT($B613&amp;"!"&amp;"AG"&amp;$A613),0),""))</f>
        <v/>
      </c>
      <c r="DZ613" s="253" t="str" cm="1">
        <f t="array" aca="1" ref="DZ613" ca="1">IF(DZ$2="","",IFERROR(IF(FIND(DZ$2,$C613)&gt;=1,INDIRECT($B613&amp;"!"&amp;"AG"&amp;$A613),0),""))</f>
        <v/>
      </c>
      <c r="EA613" s="253" t="str" cm="1">
        <f t="array" aca="1" ref="EA613" ca="1">IF(EA$2="","",IFERROR(IF(FIND(EA$2,$C613)&gt;=1,INDIRECT($B613&amp;"!"&amp;"AG"&amp;$A613),0),""))</f>
        <v/>
      </c>
      <c r="EB613" s="253" t="str" cm="1">
        <f t="array" aca="1" ref="EB613" ca="1">IF(EB$2="","",IFERROR(IF(FIND(EB$2,$C613)&gt;=1,INDIRECT($B613&amp;"!"&amp;"AG"&amp;$A613),0),""))</f>
        <v/>
      </c>
      <c r="EC613" s="253" t="str" cm="1">
        <f t="array" aca="1" ref="EC613" ca="1">IF(EC$2="","",IFERROR(IF(FIND(EC$2,$C613)&gt;=1,INDIRECT($B613&amp;"!"&amp;"AG"&amp;$A613),0),""))</f>
        <v/>
      </c>
      <c r="ED613" s="253" t="str" cm="1">
        <f t="array" aca="1" ref="ED613" ca="1">IF(ED$2="","",IFERROR(IF(FIND(ED$2,$C613)&gt;=1,INDIRECT($B613&amp;"!"&amp;"AG"&amp;$A613),0),""))</f>
        <v/>
      </c>
      <c r="EE613" s="253" t="str" cm="1">
        <f t="array" aca="1" ref="EE613" ca="1">IF(EE$2="","",IFERROR(IF(FIND(EE$2,$C613)&gt;=1,INDIRECT($B613&amp;"!"&amp;"AG"&amp;$A613),0),""))</f>
        <v/>
      </c>
      <c r="EF613" s="253" t="str" cm="1">
        <f t="array" aca="1" ref="EF613" ca="1">IF(EF$2="","",IFERROR(IF(FIND(EF$2,$C613)&gt;=1,INDIRECT($B613&amp;"!"&amp;"AG"&amp;$A613),0),""))</f>
        <v/>
      </c>
      <c r="EG613" s="253" t="str" cm="1">
        <f t="array" aca="1" ref="EG613" ca="1">IF(EG$2="","",IFERROR(IF(FIND(EG$2,$C613)&gt;=1,INDIRECT($B613&amp;"!"&amp;"AG"&amp;$A613),0),""))</f>
        <v/>
      </c>
      <c r="EH613" s="253" t="str" cm="1">
        <f t="array" aca="1" ref="EH613" ca="1">IF(EH$2="","",IFERROR(IF(FIND(EH$2,$C613)&gt;=1,INDIRECT($B613&amp;"!"&amp;"AG"&amp;$A613),0),""))</f>
        <v/>
      </c>
      <c r="EI613" s="253" t="str" cm="1">
        <f t="array" aca="1" ref="EI613" ca="1">IF(EI$2="","",IFERROR(IF(FIND(EI$2,$C613)&gt;=1,INDIRECT($B613&amp;"!"&amp;"AG"&amp;$A613),0),""))</f>
        <v/>
      </c>
      <c r="EJ613" s="253" t="str" cm="1">
        <f t="array" aca="1" ref="EJ613" ca="1">IF(EJ$2="","",IFERROR(IF(FIND(EJ$2,$C613)&gt;=1,INDIRECT($B613&amp;"!"&amp;"AG"&amp;$A613),0),""))</f>
        <v/>
      </c>
      <c r="EK613" s="253" t="str" cm="1">
        <f t="array" aca="1" ref="EK613" ca="1">IF(EK$2="","",IFERROR(IF(FIND(EK$2,$C613)&gt;=1,INDIRECT($B613&amp;"!"&amp;"AG"&amp;$A613),0),""))</f>
        <v/>
      </c>
      <c r="EL613" s="253" t="str" cm="1">
        <f t="array" aca="1" ref="EL613" ca="1">IF(EL$2="","",IFERROR(IF(FIND(EL$2,$C613)&gt;=1,INDIRECT($B613&amp;"!"&amp;"AG"&amp;$A613),0),""))</f>
        <v/>
      </c>
      <c r="EM613" s="253" t="str" cm="1">
        <f t="array" aca="1" ref="EM613" ca="1">IF(EM$2="","",IFERROR(IF(FIND(EM$2,$C613)&gt;=1,INDIRECT($B613&amp;"!"&amp;"AG"&amp;$A613),0),""))</f>
        <v/>
      </c>
      <c r="EN613" s="253" t="str" cm="1">
        <f t="array" aca="1" ref="EN613" ca="1">IF(EN$2="","",IFERROR(IF(FIND(EN$2,$C613)&gt;=1,INDIRECT($B613&amp;"!"&amp;"AG"&amp;$A613),0),""))</f>
        <v/>
      </c>
      <c r="EO613" s="253" t="str" cm="1">
        <f t="array" aca="1" ref="EO613" ca="1">IF(EO$2="","",IFERROR(IF(FIND(EO$2,$C613)&gt;=1,INDIRECT($B613&amp;"!"&amp;"AG"&amp;$A613),0),""))</f>
        <v/>
      </c>
      <c r="EP613" s="253" t="str" cm="1">
        <f t="array" aca="1" ref="EP613" ca="1">IF(EP$2="","",IFERROR(IF(FIND(EP$2,$C613)&gt;=1,INDIRECT($B613&amp;"!"&amp;"AG"&amp;$A613),0),""))</f>
        <v/>
      </c>
      <c r="EQ613" s="253" t="str" cm="1">
        <f t="array" aca="1" ref="EQ613" ca="1">IF(EQ$2="","",IFERROR(IF(FIND(EQ$2,$C613)&gt;=1,INDIRECT($B613&amp;"!"&amp;"AG"&amp;$A613),0),""))</f>
        <v/>
      </c>
      <c r="ER613" s="253" t="str" cm="1">
        <f t="array" aca="1" ref="ER613" ca="1">IF(ER$2="","",IFERROR(IF(FIND(ER$2,$C613)&gt;=1,INDIRECT($B613&amp;"!"&amp;"AG"&amp;$A613),0),""))</f>
        <v/>
      </c>
      <c r="ES613" s="253" t="str" cm="1">
        <f t="array" aca="1" ref="ES613" ca="1">IF(ES$2="","",IFERROR(IF(FIND(ES$2,$C613)&gt;=1,INDIRECT($B613&amp;"!"&amp;"AG"&amp;$A613),0),""))</f>
        <v/>
      </c>
      <c r="ET613" s="253" t="str" cm="1">
        <f t="array" aca="1" ref="ET613" ca="1">IF(ET$2="","",IFERROR(IF(FIND(ET$2,$C613)&gt;=1,INDIRECT($B613&amp;"!"&amp;"AG"&amp;$A613),0),""))</f>
        <v/>
      </c>
      <c r="EU613" s="253" t="str" cm="1">
        <f t="array" aca="1" ref="EU613" ca="1">IF(EU$2="","",IFERROR(IF(FIND(EU$2,$C613)&gt;=1,INDIRECT($B613&amp;"!"&amp;"AG"&amp;$A613),0),""))</f>
        <v/>
      </c>
      <c r="EV613" s="253" t="str" cm="1">
        <f t="array" aca="1" ref="EV613" ca="1">IF(EV$2="","",IFERROR(IF(FIND(EV$2,$C613)&gt;=1,INDIRECT($B613&amp;"!"&amp;"AG"&amp;$A613),0),""))</f>
        <v/>
      </c>
    </row>
    <row r="614" spans="1:152" x14ac:dyDescent="0.3">
      <c r="A614" s="252">
        <f t="shared" ca="1" si="535"/>
        <v>51</v>
      </c>
      <c r="B614" s="252" t="str">
        <f t="shared" si="536"/>
        <v>Nov_2024</v>
      </c>
      <c r="C614" s="252" t="str">
        <f t="shared" ca="1" si="534"/>
        <v/>
      </c>
      <c r="D614" s="253" t="str">
        <f t="array" aca="1" ref="D614" ca="1">IF(D$2="","",IFERROR(IF(FIND(D$2,$C614)&gt;=1,INDIRECT($B614&amp;"!"&amp;"AG"&amp;$A614),0),""))</f>
        <v/>
      </c>
      <c r="E614" s="253" t="str">
        <f t="array" aca="1" ref="E614" ca="1">IF(E$2="","",IFERROR(IF(FIND(E$2,$C614)&gt;=1,INDIRECT($B614&amp;"!"&amp;"AG"&amp;$A614),0),""))</f>
        <v/>
      </c>
      <c r="F614" s="253" t="str">
        <f t="array" aca="1" ref="F614" ca="1">IF(F$2="","",IFERROR(IF(FIND(F$2,$C614)&gt;=1,INDIRECT($B614&amp;"!"&amp;"AG"&amp;$A614),0),""))</f>
        <v/>
      </c>
      <c r="G614" s="253" t="str">
        <f t="array" aca="1" ref="G614" ca="1">IF(G$2="","",IFERROR(IF(FIND(G$2,$C614)&gt;=1,INDIRECT($B614&amp;"!"&amp;"AG"&amp;$A614),0),""))</f>
        <v/>
      </c>
      <c r="H614" s="253" t="str">
        <f t="array" aca="1" ref="H614" ca="1">IF(H$2="","",IFERROR(IF(FIND(H$2,$C614)&gt;=1,INDIRECT($B614&amp;"!"&amp;"AG"&amp;$A614),0),""))</f>
        <v/>
      </c>
      <c r="I614" s="253" t="str">
        <f t="array" aca="1" ref="I614" ca="1">IF(I$2="","",IFERROR(IF(FIND(I$2,$C614)&gt;=1,INDIRECT($B614&amp;"!"&amp;"AG"&amp;$A614),0),""))</f>
        <v/>
      </c>
      <c r="J614" s="253" t="str">
        <f t="array" aca="1" ref="J614" ca="1">IF(J$2="","",IFERROR(IF(FIND(J$2,$C614)&gt;=1,INDIRECT($B614&amp;"!"&amp;"AG"&amp;$A614),0),""))</f>
        <v/>
      </c>
      <c r="K614" s="253" t="str">
        <f t="array" aca="1" ref="K614" ca="1">IF(K$2="","",IFERROR(IF(FIND(K$2,$C614)&gt;=1,INDIRECT($B614&amp;"!"&amp;"AG"&amp;$A614),0),""))</f>
        <v/>
      </c>
      <c r="L614" s="253" t="str">
        <f t="array" aca="1" ref="L614" ca="1">IF(L$2="","",IFERROR(IF(FIND(L$2,$C614)&gt;=1,INDIRECT($B614&amp;"!"&amp;"AG"&amp;$A614),0),""))</f>
        <v/>
      </c>
      <c r="M614" s="253" t="str">
        <f t="array" aca="1" ref="M614" ca="1">IF(M$2="","",IFERROR(IF(FIND(M$2,$C614)&gt;=1,INDIRECT($B614&amp;"!"&amp;"AG"&amp;$A614),0),""))</f>
        <v/>
      </c>
      <c r="N614" s="253" t="str">
        <f t="array" aca="1" ref="N614" ca="1">IF(N$2="","",IFERROR(IF(FIND(N$2,$C614)&gt;=1,INDIRECT($B614&amp;"!"&amp;"AG"&amp;$A614),0),""))</f>
        <v/>
      </c>
      <c r="O614" s="253" t="str">
        <f t="array" aca="1" ref="O614" ca="1">IF(O$2="","",IFERROR(IF(FIND(O$2,$C614)&gt;=1,INDIRECT($B614&amp;"!"&amp;"AG"&amp;$A614),0),""))</f>
        <v/>
      </c>
      <c r="P614" s="253" t="str">
        <f t="array" aca="1" ref="P614" ca="1">IF(P$2="","",IFERROR(IF(FIND(P$2,$C614)&gt;=1,INDIRECT($B614&amp;"!"&amp;"AG"&amp;$A614),0),""))</f>
        <v/>
      </c>
      <c r="Q614" s="253" t="str">
        <f t="array" aca="1" ref="Q614" ca="1">IF(Q$2="","",IFERROR(IF(FIND(Q$2,$C614)&gt;=1,INDIRECT($B614&amp;"!"&amp;"AG"&amp;$A614),0),""))</f>
        <v/>
      </c>
      <c r="R614" s="253" t="str">
        <f t="array" aca="1" ref="R614" ca="1">IF(R$2="","",IFERROR(IF(FIND(R$2,$C614)&gt;=1,INDIRECT($B614&amp;"!"&amp;"AG"&amp;$A614),0),""))</f>
        <v/>
      </c>
      <c r="S614" s="253" t="str">
        <f t="array" aca="1" ref="S614" ca="1">IF(S$2="","",IFERROR(IF(FIND(S$2,$C614)&gt;=1,INDIRECT($B614&amp;"!"&amp;"AG"&amp;$A614),0),""))</f>
        <v/>
      </c>
      <c r="T614" s="253" t="str">
        <f t="array" aca="1" ref="T614" ca="1">IF(T$2="","",IFERROR(IF(FIND(T$2,$C614)&gt;=1,INDIRECT($B614&amp;"!"&amp;"AG"&amp;$A614),0),""))</f>
        <v/>
      </c>
      <c r="U614" s="253" t="str">
        <f t="array" aca="1" ref="U614" ca="1">IF(U$2="","",IFERROR(IF(FIND(U$2,$C614)&gt;=1,INDIRECT($B614&amp;"!"&amp;"AG"&amp;$A614),0),""))</f>
        <v/>
      </c>
      <c r="V614" s="253" t="str">
        <f t="array" aca="1" ref="V614" ca="1">IF(V$2="","",IFERROR(IF(FIND(V$2,$C614)&gt;=1,INDIRECT($B614&amp;"!"&amp;"AG"&amp;$A614),0),""))</f>
        <v/>
      </c>
      <c r="W614" s="253" t="str">
        <f t="array" aca="1" ref="W614" ca="1">IF(W$2="","",IFERROR(IF(FIND(W$2,$C614)&gt;=1,INDIRECT($B614&amp;"!"&amp;"AG"&amp;$A614),0),""))</f>
        <v/>
      </c>
      <c r="X614" s="253" t="str">
        <f t="array" aca="1" ref="X614" ca="1">IF(X$2="","",IFERROR(IF(FIND(X$2,$C614)&gt;=1,INDIRECT($B614&amp;"!"&amp;"AG"&amp;$A614),0),""))</f>
        <v/>
      </c>
      <c r="Y614" s="253" t="str">
        <f t="array" aca="1" ref="Y614" ca="1">IF(Y$2="","",IFERROR(IF(FIND(Y$2,$C614)&gt;=1,INDIRECT($B614&amp;"!"&amp;"AG"&amp;$A614),0),""))</f>
        <v/>
      </c>
      <c r="Z614" s="253" t="str">
        <f t="array" aca="1" ref="Z614" ca="1">IF(Z$2="","",IFERROR(IF(FIND(Z$2,$C614)&gt;=1,INDIRECT($B614&amp;"!"&amp;"AG"&amp;$A614),0),""))</f>
        <v/>
      </c>
      <c r="AA614" s="253" t="str">
        <f t="array" aca="1" ref="AA614" ca="1">IF(AA$2="","",IFERROR(IF(FIND(AA$2,$C614)&gt;=1,INDIRECT($B614&amp;"!"&amp;"AG"&amp;$A614),0),""))</f>
        <v/>
      </c>
      <c r="AB614" s="253" t="str">
        <f t="array" aca="1" ref="AB614" ca="1">IF(AB$2="","",IFERROR(IF(FIND(AB$2,$C614)&gt;=1,INDIRECT($B614&amp;"!"&amp;"AG"&amp;$A614),0),""))</f>
        <v/>
      </c>
      <c r="AC614" s="253" t="str">
        <f t="array" aca="1" ref="AC614" ca="1">IF(AC$2="","",IFERROR(IF(FIND(AC$2,$C614)&gt;=1,INDIRECT($B614&amp;"!"&amp;"AG"&amp;$A614),0),""))</f>
        <v/>
      </c>
      <c r="AD614" s="253" t="str">
        <f t="array" aca="1" ref="AD614" ca="1">IF(AD$2="","",IFERROR(IF(FIND(AD$2,$C614)&gt;=1,INDIRECT($B614&amp;"!"&amp;"AG"&amp;$A614),0),""))</f>
        <v/>
      </c>
      <c r="AE614" s="253" t="str">
        <f t="array" aca="1" ref="AE614" ca="1">IF(AE$2="","",IFERROR(IF(FIND(AE$2,$C614)&gt;=1,INDIRECT($B614&amp;"!"&amp;"AG"&amp;$A614),0),""))</f>
        <v/>
      </c>
      <c r="AF614" s="253" t="str">
        <f t="array" aca="1" ref="AF614" ca="1">IF(AF$2="","",IFERROR(IF(FIND(AF$2,$C614)&gt;=1,INDIRECT($B614&amp;"!"&amp;"AG"&amp;$A614),0),""))</f>
        <v/>
      </c>
      <c r="AG614" s="253" t="str">
        <f t="array" aca="1" ref="AG614" ca="1">IF(AG$2="","",IFERROR(IF(FIND(AG$2,$C614)&gt;=1,INDIRECT($B614&amp;"!"&amp;"AG"&amp;$A614),0),""))</f>
        <v/>
      </c>
      <c r="AH614" s="253" t="str">
        <f t="array" aca="1" ref="AH614" ca="1">IF(AH$2="","",IFERROR(IF(FIND(AH$2,$C614)&gt;=1,INDIRECT($B614&amp;"!"&amp;"AG"&amp;$A614),0),""))</f>
        <v/>
      </c>
      <c r="AI614" s="253" t="str">
        <f t="array" aca="1" ref="AI614" ca="1">IF(AI$2="","",IFERROR(IF(FIND(AI$2,$C614)&gt;=1,INDIRECT($B614&amp;"!"&amp;"AG"&amp;$A614),0),""))</f>
        <v/>
      </c>
      <c r="AJ614" s="253" t="str">
        <f t="array" aca="1" ref="AJ614" ca="1">IF(AJ$2="","",IFERROR(IF(FIND(AJ$2,$C614)&gt;=1,INDIRECT($B614&amp;"!"&amp;"AG"&amp;$A614),0),""))</f>
        <v/>
      </c>
      <c r="AK614" s="253" t="str">
        <f t="array" aca="1" ref="AK614" ca="1">IF(AK$2="","",IFERROR(IF(FIND(AK$2,$C614)&gt;=1,INDIRECT($B614&amp;"!"&amp;"AG"&amp;$A614),0),""))</f>
        <v/>
      </c>
      <c r="AL614" s="253" t="str">
        <f t="array" aca="1" ref="AL614" ca="1">IF(AL$2="","",IFERROR(IF(FIND(AL$2,$C614)&gt;=1,INDIRECT($B614&amp;"!"&amp;"AG"&amp;$A614),0),""))</f>
        <v/>
      </c>
      <c r="AM614" s="253" t="str">
        <f t="array" aca="1" ref="AM614" ca="1">IF(AM$2="","",IFERROR(IF(FIND(AM$2,$C614)&gt;=1,INDIRECT($B614&amp;"!"&amp;"AG"&amp;$A614),0),""))</f>
        <v/>
      </c>
      <c r="AN614" s="253" t="str">
        <f t="array" aca="1" ref="AN614" ca="1">IF(AN$2="","",IFERROR(IF(FIND(AN$2,$C614)&gt;=1,INDIRECT($B614&amp;"!"&amp;"AG"&amp;$A614),0),""))</f>
        <v/>
      </c>
      <c r="AO614" s="253" t="str">
        <f t="array" aca="1" ref="AO614" ca="1">IF(AO$2="","",IFERROR(IF(FIND(AO$2,$C614)&gt;=1,INDIRECT($B614&amp;"!"&amp;"AG"&amp;$A614),0),""))</f>
        <v/>
      </c>
      <c r="AP614" s="253" t="str">
        <f t="array" aca="1" ref="AP614" ca="1">IF(AP$2="","",IFERROR(IF(FIND(AP$2,$C614)&gt;=1,INDIRECT($B614&amp;"!"&amp;"AG"&amp;$A614),0),""))</f>
        <v/>
      </c>
      <c r="AQ614" s="253" t="str">
        <f t="array" aca="1" ref="AQ614" ca="1">IF(AQ$2="","",IFERROR(IF(FIND(AQ$2,$C614)&gt;=1,INDIRECT($B614&amp;"!"&amp;"AG"&amp;$A614),0),""))</f>
        <v/>
      </c>
      <c r="AR614" s="253" t="str">
        <f t="array" aca="1" ref="AR614" ca="1">IF(AR$2="","",IFERROR(IF(FIND(AR$2,$C614)&gt;=1,INDIRECT($B614&amp;"!"&amp;"AG"&amp;$A614),0),""))</f>
        <v/>
      </c>
      <c r="AS614" s="253" t="str">
        <f t="array" aca="1" ref="AS614" ca="1">IF(AS$2="","",IFERROR(IF(FIND(AS$2,$C614)&gt;=1,INDIRECT($B614&amp;"!"&amp;"AG"&amp;$A614),0),""))</f>
        <v/>
      </c>
      <c r="AU614" s="254" t="str">
        <f t="array" aca="1" ref="AU614" ca="1">IFERROR(INDIRECT(B614&amp;"!"&amp;"A"&amp;A614),"")</f>
        <v/>
      </c>
      <c r="AV614" s="2" t="str">
        <f t="shared" ca="1" si="531"/>
        <v/>
      </c>
      <c r="AW614" s="253" t="str">
        <f t="array" aca="1" ref="AW614" ca="1">IF(AW$2="","",IFERROR(IF(FIND(AW$2,$C614)&gt;=1,IF(INDIRECT($B614&amp;"!"&amp;"AH"&amp;$A614)="","",INDIRECT($B614&amp;"!"&amp;"AH"&amp;$A614)),0),""))</f>
        <v/>
      </c>
      <c r="AX614" s="253" t="str">
        <f t="array" aca="1" ref="AX614" ca="1">IF(AX$2="","",IFERROR(IF(FIND(AX$2,$C614)&gt;=1,IF(INDIRECT($B614&amp;"!"&amp;"AH"&amp;$A614)="","",INDIRECT($B614&amp;"!"&amp;"AH"&amp;$A614)),0),""))</f>
        <v/>
      </c>
      <c r="AY614" s="253" t="str">
        <f t="array" aca="1" ref="AY614" ca="1">IF(AY$2="","",IFERROR(IF(FIND(AY$2,$C614)&gt;=1,IF(INDIRECT($B614&amp;"!"&amp;"AH"&amp;$A614)="","",INDIRECT($B614&amp;"!"&amp;"AH"&amp;$A614)),0),""))</f>
        <v/>
      </c>
      <c r="AZ614" s="253" t="str">
        <f t="array" aca="1" ref="AZ614" ca="1">IF(AZ$2="","",IFERROR(IF(FIND(AZ$2,$C614)&gt;=1,IF(INDIRECT($B614&amp;"!"&amp;"AH"&amp;$A614)="","",INDIRECT($B614&amp;"!"&amp;"AH"&amp;$A614)),0),""))</f>
        <v/>
      </c>
      <c r="BA614" s="253" t="str">
        <f t="array" aca="1" ref="BA614" ca="1">IF(BA$2="","",IFERROR(IF(FIND(BA$2,$C614)&gt;=1,IF(INDIRECT($B614&amp;"!"&amp;"AH"&amp;$A614)="","",INDIRECT($B614&amp;"!"&amp;"AH"&amp;$A614)),0),""))</f>
        <v/>
      </c>
      <c r="BB614" s="253" t="str">
        <f t="array" aca="1" ref="BB614" ca="1">IF(BB$2="","",IFERROR(IF(FIND(BB$2,$C614)&gt;=1,IF(INDIRECT($B614&amp;"!"&amp;"AH"&amp;$A614)="","",INDIRECT($B614&amp;"!"&amp;"AH"&amp;$A614)),0),""))</f>
        <v/>
      </c>
      <c r="BC614" s="253" t="str">
        <f t="array" aca="1" ref="BC614" ca="1">IF(BC$2="","",IFERROR(IF(FIND(BC$2,$C614)&gt;=1,IF(INDIRECT($B614&amp;"!"&amp;"AH"&amp;$A614)="","",INDIRECT($B614&amp;"!"&amp;"AH"&amp;$A614)),0),""))</f>
        <v/>
      </c>
      <c r="BD614" s="253" t="str">
        <f t="array" aca="1" ref="BD614" ca="1">IF(BD$2="","",IFERROR(IF(FIND(BD$2,$C614)&gt;=1,IF(INDIRECT($B614&amp;"!"&amp;"AH"&amp;$A614)="","",INDIRECT($B614&amp;"!"&amp;"AH"&amp;$A614)),0),""))</f>
        <v/>
      </c>
      <c r="BE614" s="253" t="str">
        <f t="array" aca="1" ref="BE614" ca="1">IF(BE$2="","",IFERROR(IF(FIND(BE$2,$C614)&gt;=1,IF(INDIRECT($B614&amp;"!"&amp;"AH"&amp;$A614)="","",INDIRECT($B614&amp;"!"&amp;"AH"&amp;$A614)),0),""))</f>
        <v/>
      </c>
      <c r="BF614" s="253" t="str">
        <f t="array" aca="1" ref="BF614" ca="1">IF(BF$2="","",IFERROR(IF(FIND(BF$2,$C614)&gt;=1,IF(INDIRECT($B614&amp;"!"&amp;"AH"&amp;$A614)="","",INDIRECT($B614&amp;"!"&amp;"AH"&amp;$A614)),0),""))</f>
        <v/>
      </c>
      <c r="BG614" s="253" t="str">
        <f t="array" aca="1" ref="BG614" ca="1">IF(BG$2="","",IFERROR(IF(FIND(BG$2,$C614)&gt;=1,IF(INDIRECT($B614&amp;"!"&amp;"AH"&amp;$A614)="","",INDIRECT($B614&amp;"!"&amp;"AH"&amp;$A614)),0),""))</f>
        <v/>
      </c>
      <c r="BH614" s="253" t="str">
        <f t="array" aca="1" ref="BH614" ca="1">IF(BH$2="","",IFERROR(IF(FIND(BH$2,$C614)&gt;=1,IF(INDIRECT($B614&amp;"!"&amp;"AH"&amp;$A614)="","",INDIRECT($B614&amp;"!"&amp;"AH"&amp;$A614)),0),""))</f>
        <v/>
      </c>
      <c r="BI614" s="253" t="str">
        <f t="array" aca="1" ref="BI614" ca="1">IF(BI$2="","",IFERROR(IF(FIND(BI$2,$C614)&gt;=1,IF(INDIRECT($B614&amp;"!"&amp;"AH"&amp;$A614)="","",INDIRECT($B614&amp;"!"&amp;"AH"&amp;$A614)),0),""))</f>
        <v/>
      </c>
      <c r="BJ614" s="253" t="str">
        <f t="array" aca="1" ref="BJ614" ca="1">IF(BJ$2="","",IFERROR(IF(FIND(BJ$2,$C614)&gt;=1,IF(INDIRECT($B614&amp;"!"&amp;"AH"&amp;$A614)="","",INDIRECT($B614&amp;"!"&amp;"AH"&amp;$A614)),0),""))</f>
        <v/>
      </c>
      <c r="BK614" s="253" t="str">
        <f t="array" aca="1" ref="BK614" ca="1">IF(BK$2="","",IFERROR(IF(FIND(BK$2,$C614)&gt;=1,IF(INDIRECT($B614&amp;"!"&amp;"AH"&amp;$A614)="","",INDIRECT($B614&amp;"!"&amp;"AH"&amp;$A614)),0),""))</f>
        <v/>
      </c>
      <c r="BL614" s="253" t="str">
        <f t="array" aca="1" ref="BL614" ca="1">IF(BL$2="","",IFERROR(IF(FIND(BL$2,$C614)&gt;=1,IF(INDIRECT($B614&amp;"!"&amp;"AH"&amp;$A614)="","",INDIRECT($B614&amp;"!"&amp;"AH"&amp;$A614)),0),""))</f>
        <v/>
      </c>
      <c r="BM614" s="253" t="str">
        <f t="array" aca="1" ref="BM614" ca="1">IF(BM$2="","",IFERROR(IF(FIND(BM$2,$C614)&gt;=1,IF(INDIRECT($B614&amp;"!"&amp;"AH"&amp;$A614)="","",INDIRECT($B614&amp;"!"&amp;"AH"&amp;$A614)),0),""))</f>
        <v/>
      </c>
      <c r="BN614" s="253" t="str">
        <f t="array" aca="1" ref="BN614" ca="1">IF(BN$2="","",IFERROR(IF(FIND(BN$2,$C614)&gt;=1,IF(INDIRECT($B614&amp;"!"&amp;"AH"&amp;$A614)="","",INDIRECT($B614&amp;"!"&amp;"AH"&amp;$A614)),0),""))</f>
        <v/>
      </c>
      <c r="BO614" s="253" t="str">
        <f t="array" aca="1" ref="BO614" ca="1">IF(BO$2="","",IFERROR(IF(FIND(BO$2,$C614)&gt;=1,IF(INDIRECT($B614&amp;"!"&amp;"AH"&amp;$A614)="","",INDIRECT($B614&amp;"!"&amp;"AH"&amp;$A614)),0),""))</f>
        <v/>
      </c>
      <c r="BP614" s="253" t="str">
        <f t="array" aca="1" ref="BP614" ca="1">IF(BP$2="","",IFERROR(IF(FIND(BP$2,$C614)&gt;=1,IF(INDIRECT($B614&amp;"!"&amp;"AH"&amp;$A614)="","",INDIRECT($B614&amp;"!"&amp;"AH"&amp;$A614)),0),""))</f>
        <v/>
      </c>
      <c r="BQ614" s="253" t="str">
        <f t="array" aca="1" ref="BQ614" ca="1">IF(BQ$2="","",IFERROR(IF(FIND(BQ$2,$C614)&gt;=1,IF(INDIRECT($B614&amp;"!"&amp;"AH"&amp;$A614)="","",INDIRECT($B614&amp;"!"&amp;"AH"&amp;$A614)),0),""))</f>
        <v/>
      </c>
      <c r="BR614" s="253" t="str">
        <f t="array" aca="1" ref="BR614" ca="1">IF(BR$2="","",IFERROR(IF(FIND(BR$2,$C614)&gt;=1,IF(INDIRECT($B614&amp;"!"&amp;"AH"&amp;$A614)="","",INDIRECT($B614&amp;"!"&amp;"AH"&amp;$A614)),0),""))</f>
        <v/>
      </c>
      <c r="BS614" s="253" t="str">
        <f t="array" aca="1" ref="BS614" ca="1">IF(BS$2="","",IFERROR(IF(FIND(BS$2,$C614)&gt;=1,IF(INDIRECT($B614&amp;"!"&amp;"AH"&amp;$A614)="","",INDIRECT($B614&amp;"!"&amp;"AH"&amp;$A614)),0),""))</f>
        <v/>
      </c>
      <c r="BT614" s="253" t="str">
        <f t="array" aca="1" ref="BT614" ca="1">IF(BT$2="","",IFERROR(IF(FIND(BT$2,$C614)&gt;=1,IF(INDIRECT($B614&amp;"!"&amp;"AH"&amp;$A614)="","",INDIRECT($B614&amp;"!"&amp;"AH"&amp;$A614)),0),""))</f>
        <v/>
      </c>
      <c r="BU614" s="253" t="str">
        <f t="array" aca="1" ref="BU614" ca="1">IF(BU$2="","",IFERROR(IF(FIND(BU$2,$C614)&gt;=1,IF(INDIRECT($B614&amp;"!"&amp;"AH"&amp;$A614)="","",INDIRECT($B614&amp;"!"&amp;"AH"&amp;$A614)),0),""))</f>
        <v/>
      </c>
      <c r="BV614" s="253" t="str">
        <f t="array" aca="1" ref="BV614" ca="1">IF(BV$2="","",IFERROR(IF(FIND(BV$2,$C614)&gt;=1,IF(INDIRECT($B614&amp;"!"&amp;"AH"&amp;$A614)="","",INDIRECT($B614&amp;"!"&amp;"AH"&amp;$A614)),0),""))</f>
        <v/>
      </c>
      <c r="BW614" s="253" t="str">
        <f t="array" aca="1" ref="BW614" ca="1">IF(BW$2="","",IFERROR(IF(FIND(BW$2,$C614)&gt;=1,IF(INDIRECT($B614&amp;"!"&amp;"AH"&amp;$A614)="","",INDIRECT($B614&amp;"!"&amp;"AH"&amp;$A614)),0),""))</f>
        <v/>
      </c>
      <c r="BX614" s="253" t="str">
        <f t="array" aca="1" ref="BX614" ca="1">IF(BX$2="","",IFERROR(IF(FIND(BX$2,$C614)&gt;=1,IF(INDIRECT($B614&amp;"!"&amp;"AH"&amp;$A614)="","",INDIRECT($B614&amp;"!"&amp;"AH"&amp;$A614)),0),""))</f>
        <v/>
      </c>
      <c r="BY614" s="253" t="str">
        <f t="array" aca="1" ref="BY614" ca="1">IF(BY$2="","",IFERROR(IF(FIND(BY$2,$C614)&gt;=1,IF(INDIRECT($B614&amp;"!"&amp;"AH"&amp;$A614)="","",INDIRECT($B614&amp;"!"&amp;"AH"&amp;$A614)),0),""))</f>
        <v/>
      </c>
      <c r="BZ614" s="253" t="str">
        <f t="array" aca="1" ref="BZ614" ca="1">IF(BZ$2="","",IFERROR(IF(FIND(BZ$2,$C614)&gt;=1,IF(INDIRECT($B614&amp;"!"&amp;"AH"&amp;$A614)="","",INDIRECT($B614&amp;"!"&amp;"AH"&amp;$A614)),0),""))</f>
        <v/>
      </c>
      <c r="CA614" s="253" t="str">
        <f t="array" aca="1" ref="CA614" ca="1">IF(CA$2="","",IFERROR(IF(FIND(CA$2,$C614)&gt;=1,IF(INDIRECT($B614&amp;"!"&amp;"AH"&amp;$A614)="","",INDIRECT($B614&amp;"!"&amp;"AH"&amp;$A614)),0),""))</f>
        <v/>
      </c>
      <c r="CB614" s="253" t="str">
        <f t="array" aca="1" ref="CB614" ca="1">IF(CB$2="","",IFERROR(IF(FIND(CB$2,$C614)&gt;=1,IF(INDIRECT($B614&amp;"!"&amp;"AH"&amp;$A614)="","",INDIRECT($B614&amp;"!"&amp;"AH"&amp;$A614)),0),""))</f>
        <v/>
      </c>
      <c r="CC614" s="253" t="str">
        <f t="array" aca="1" ref="CC614" ca="1">IF(CC$2="","",IFERROR(IF(FIND(CC$2,$C614)&gt;=1,IF(INDIRECT($B614&amp;"!"&amp;"AH"&amp;$A614)="","",INDIRECT($B614&amp;"!"&amp;"AH"&amp;$A614)),0),""))</f>
        <v/>
      </c>
      <c r="CD614" s="253" t="str">
        <f t="array" aca="1" ref="CD614" ca="1">IF(CD$2="","",IFERROR(IF(FIND(CD$2,$C614)&gt;=1,IF(INDIRECT($B614&amp;"!"&amp;"AH"&amp;$A614)="","",INDIRECT($B614&amp;"!"&amp;"AH"&amp;$A614)),0),""))</f>
        <v/>
      </c>
      <c r="CE614" s="253" t="str">
        <f t="array" aca="1" ref="CE614" ca="1">IF(CE$2="","",IFERROR(IF(FIND(CE$2,$C614)&gt;=1,IF(INDIRECT($B614&amp;"!"&amp;"AH"&amp;$A614)="","",INDIRECT($B614&amp;"!"&amp;"AH"&amp;$A614)),0),""))</f>
        <v/>
      </c>
      <c r="CF614" s="253" t="str">
        <f t="array" aca="1" ref="CF614" ca="1">IF(CF$2="","",IFERROR(IF(FIND(CF$2,$C614)&gt;=1,IF(INDIRECT($B614&amp;"!"&amp;"AH"&amp;$A614)="","",INDIRECT($B614&amp;"!"&amp;"AH"&amp;$A614)),0),""))</f>
        <v/>
      </c>
      <c r="CG614" s="253" t="str">
        <f t="array" aca="1" ref="CG614" ca="1">IF(CG$2="","",IFERROR(IF(FIND(CG$2,$C614)&gt;=1,IF(INDIRECT($B614&amp;"!"&amp;"AH"&amp;$A614)="","",INDIRECT($B614&amp;"!"&amp;"AH"&amp;$A614)),0),""))</f>
        <v/>
      </c>
      <c r="CH614" s="253" t="str">
        <f t="array" aca="1" ref="CH614" ca="1">IF(CH$2="","",IFERROR(IF(FIND(CH$2,$C614)&gt;=1,IF(INDIRECT($B614&amp;"!"&amp;"AH"&amp;$A614)="","",INDIRECT($B614&amp;"!"&amp;"AH"&amp;$A614)),0),""))</f>
        <v/>
      </c>
      <c r="CI614" s="253" t="str">
        <f t="array" aca="1" ref="CI614" ca="1">IF(CI$2="","",IFERROR(IF(FIND(CI$2,$C614)&gt;=1,IF(INDIRECT($B614&amp;"!"&amp;"AH"&amp;$A614)="","",INDIRECT($B614&amp;"!"&amp;"AH"&amp;$A614)),0),""))</f>
        <v/>
      </c>
      <c r="CJ614" s="253" t="str">
        <f t="array" aca="1" ref="CJ614" ca="1">IF(CJ$2="","",IFERROR(IF(FIND(CJ$2,$C614)&gt;=1,IF(INDIRECT($B614&amp;"!"&amp;"AH"&amp;$A614)="","",INDIRECT($B614&amp;"!"&amp;"AH"&amp;$A614)),0),""))</f>
        <v/>
      </c>
      <c r="CK614" s="253" t="str">
        <f t="array" aca="1" ref="CK614" ca="1">IF(CK$2="","",IFERROR(IF(FIND(CK$2,$C614)&gt;=1,IF(INDIRECT($B614&amp;"!"&amp;"AH"&amp;$A614)="","",INDIRECT($B614&amp;"!"&amp;"AH"&amp;$A614)),0),""))</f>
        <v/>
      </c>
      <c r="CL614" s="253" t="str">
        <f t="array" aca="1" ref="CL614" ca="1">IF(CL$2="","",IFERROR(IF(FIND(CL$2,$C614)&gt;=1,IF(INDIRECT($B614&amp;"!"&amp;"AH"&amp;$A614)="","",INDIRECT($B614&amp;"!"&amp;"AH"&amp;$A614)),0),""))</f>
        <v/>
      </c>
      <c r="CO614" s="2" t="str">
        <f t="shared" ca="1" si="532"/>
        <v/>
      </c>
      <c r="CP614" s="253" t="str">
        <f t="array" aca="1" ref="CP614" ca="1">IF(CP$2="","",IFERROR(IF(FIND(CP$2,$C614)&gt;=1,INDIRECT($B614&amp;"!"&amp;"AG"&amp;$A614),0),""))</f>
        <v/>
      </c>
      <c r="CQ614" s="253" t="str">
        <f t="array" aca="1" ref="CQ614" ca="1">IF(CQ$2="","",IFERROR(IF(FIND(CQ$2,$C614)&gt;=1,INDIRECT($B614&amp;"!"&amp;"AG"&amp;$A614),0),""))</f>
        <v/>
      </c>
      <c r="CR614" s="253" t="str">
        <f t="array" aca="1" ref="CR614" ca="1">IF(CR$2="","",IFERROR(IF(FIND(CR$2,$C614)&gt;=1,INDIRECT($B614&amp;"!"&amp;"AG"&amp;$A614),0),""))</f>
        <v/>
      </c>
      <c r="CS614" s="253" t="str">
        <f t="array" aca="1" ref="CS614" ca="1">IF(CS$2="","",IFERROR(IF(FIND(CS$2,$C614)&gt;=1,INDIRECT($B614&amp;"!"&amp;"AG"&amp;$A614),0),""))</f>
        <v/>
      </c>
      <c r="CV614" s="2" t="str">
        <f t="shared" ca="1" si="533"/>
        <v/>
      </c>
      <c r="CW614" s="253" t="str">
        <f t="array" aca="1" ref="CW614" ca="1">IF(CW$2="","",IFERROR(IF(FIND(CW$2,$C614)&gt;=1,IF(INDIRECT($B614&amp;"!"&amp;"AH"&amp;$A614)="","",INDIRECT($B614&amp;"!"&amp;"AH"&amp;$A614)&amp;" "),0),""))</f>
        <v/>
      </c>
      <c r="CX614" s="253" t="str">
        <f t="array" aca="1" ref="CX614" ca="1">IF(CX$2="","",IFERROR(IF(FIND(CX$2,$C614)&gt;=1,IF(INDIRECT($B614&amp;"!"&amp;"AH"&amp;$A614)="","",INDIRECT($B614&amp;"!"&amp;"AH"&amp;$A614)&amp;" "),0),""))</f>
        <v/>
      </c>
      <c r="CY614" s="253" t="str">
        <f t="array" aca="1" ref="CY614" ca="1">IF(CY$2="","",IFERROR(IF(FIND(CY$2,$C614)&gt;=1,IF(INDIRECT($B614&amp;"!"&amp;"AH"&amp;$A614)="","",INDIRECT($B614&amp;"!"&amp;"AH"&amp;$A614)&amp;" "),0),""))</f>
        <v/>
      </c>
      <c r="CZ614" s="253" t="str">
        <f t="array" aca="1" ref="CZ614" ca="1">IF(CZ$2="","",IFERROR(IF(FIND(CZ$2,$C614)&gt;=1,IF(INDIRECT($B614&amp;"!"&amp;"AH"&amp;$A614)="","",INDIRECT($B614&amp;"!"&amp;"AH"&amp;$A614)&amp;" "),0),""))</f>
        <v/>
      </c>
      <c r="DC614" s="2" t="str">
        <f t="shared" ca="1" si="493"/>
        <v/>
      </c>
      <c r="DD614" s="253" t="str" cm="1">
        <f t="array" aca="1" ref="DD614" ca="1">IF(DD$2="","",IFERROR(IF(FIND(DD$2,$C614)&gt;=1,INDIRECT($B614&amp;"!"&amp;"AG"&amp;$A614),0),""))</f>
        <v/>
      </c>
      <c r="DE614" s="253" t="str" cm="1">
        <f t="array" aca="1" ref="DE614" ca="1">IF(DE$2="","",IFERROR(IF(FIND(DE$2,$C614)&gt;=1,INDIRECT($B614&amp;"!"&amp;"AG"&amp;$A614),0),""))</f>
        <v/>
      </c>
      <c r="DF614" s="253" t="str" cm="1">
        <f t="array" aca="1" ref="DF614" ca="1">IF(DF$2="","",IFERROR(IF(FIND(DF$2,$C614)&gt;=1,INDIRECT($B614&amp;"!"&amp;"AG"&amp;$A614),0),""))</f>
        <v/>
      </c>
      <c r="DG614" s="253" t="str" cm="1">
        <f t="array" aca="1" ref="DG614" ca="1">IF(DG$2="","",IFERROR(IF(FIND(DG$2,$C614)&gt;=1,INDIRECT($B614&amp;"!"&amp;"AG"&amp;$A614),0),""))</f>
        <v/>
      </c>
      <c r="DH614" s="253" t="str" cm="1">
        <f t="array" aca="1" ref="DH614" ca="1">IF(DH$2="","",IFERROR(IF(FIND(DH$2,$C614)&gt;=1,INDIRECT($B614&amp;"!"&amp;"AG"&amp;$A614),0),""))</f>
        <v/>
      </c>
      <c r="DI614" s="253" t="str" cm="1">
        <f t="array" aca="1" ref="DI614" ca="1">IF(DI$2="","",IFERROR(IF(FIND(DI$2,$C614)&gt;=1,INDIRECT($B614&amp;"!"&amp;"AG"&amp;$A614),0),""))</f>
        <v/>
      </c>
      <c r="DJ614" s="253" t="str" cm="1">
        <f t="array" aca="1" ref="DJ614" ca="1">IF(DJ$2="","",IFERROR(IF(FIND(DJ$2,$C614)&gt;=1,INDIRECT($B614&amp;"!"&amp;"AG"&amp;$A614),0),""))</f>
        <v/>
      </c>
      <c r="DK614" s="253" t="str" cm="1">
        <f t="array" aca="1" ref="DK614" ca="1">IF(DK$2="","",IFERROR(IF(FIND(DK$2,$C614)&gt;=1,INDIRECT($B614&amp;"!"&amp;"AG"&amp;$A614),0),""))</f>
        <v/>
      </c>
      <c r="DL614" s="253" t="str" cm="1">
        <f t="array" aca="1" ref="DL614" ca="1">IF(DL$2="","",IFERROR(IF(FIND(DL$2,$C614)&gt;=1,INDIRECT($B614&amp;"!"&amp;"AG"&amp;$A614),0),""))</f>
        <v/>
      </c>
      <c r="DM614" s="253" t="str" cm="1">
        <f t="array" aca="1" ref="DM614" ca="1">IF(DM$2="","",IFERROR(IF(FIND(DM$2,$C614)&gt;=1,INDIRECT($B614&amp;"!"&amp;"AG"&amp;$A614),0),""))</f>
        <v/>
      </c>
      <c r="DN614" s="253" t="str" cm="1">
        <f t="array" aca="1" ref="DN614" ca="1">IF(DN$2="","",IFERROR(IF(FIND(DN$2,$C614)&gt;=1,INDIRECT($B614&amp;"!"&amp;"AG"&amp;$A614),0),""))</f>
        <v/>
      </c>
      <c r="DO614" s="253" t="str" cm="1">
        <f t="array" aca="1" ref="DO614" ca="1">IF(DO$2="","",IFERROR(IF(FIND(DO$2,$C614)&gt;=1,INDIRECT($B614&amp;"!"&amp;"AG"&amp;$A614),0),""))</f>
        <v/>
      </c>
      <c r="DP614" s="253" t="str" cm="1">
        <f t="array" aca="1" ref="DP614" ca="1">IF(DP$2="","",IFERROR(IF(FIND(DP$2,$C614)&gt;=1,INDIRECT($B614&amp;"!"&amp;"AG"&amp;$A614),0),""))</f>
        <v/>
      </c>
      <c r="DQ614" s="253" t="str" cm="1">
        <f t="array" aca="1" ref="DQ614" ca="1">IF(DQ$2="","",IFERROR(IF(FIND(DQ$2,$C614)&gt;=1,INDIRECT($B614&amp;"!"&amp;"AG"&amp;$A614),0),""))</f>
        <v/>
      </c>
      <c r="DR614" s="253" t="str" cm="1">
        <f t="array" aca="1" ref="DR614" ca="1">IF(DR$2="","",IFERROR(IF(FIND(DR$2,$C614)&gt;=1,INDIRECT($B614&amp;"!"&amp;"AG"&amp;$A614),0),""))</f>
        <v/>
      </c>
      <c r="DS614" s="253" t="str" cm="1">
        <f t="array" aca="1" ref="DS614" ca="1">IF(DS$2="","",IFERROR(IF(FIND(DS$2,$C614)&gt;=1,INDIRECT($B614&amp;"!"&amp;"AG"&amp;$A614),0),""))</f>
        <v/>
      </c>
      <c r="DT614" s="253" t="str" cm="1">
        <f t="array" aca="1" ref="DT614" ca="1">IF(DT$2="","",IFERROR(IF(FIND(DT$2,$C614)&gt;=1,INDIRECT($B614&amp;"!"&amp;"AG"&amp;$A614),0),""))</f>
        <v/>
      </c>
      <c r="DU614" s="253" t="str" cm="1">
        <f t="array" aca="1" ref="DU614" ca="1">IF(DU$2="","",IFERROR(IF(FIND(DU$2,$C614)&gt;=1,INDIRECT($B614&amp;"!"&amp;"AG"&amp;$A614),0),""))</f>
        <v/>
      </c>
      <c r="DV614" s="253" t="str" cm="1">
        <f t="array" aca="1" ref="DV614" ca="1">IF(DV$2="","",IFERROR(IF(FIND(DV$2,$C614)&gt;=1,INDIRECT($B614&amp;"!"&amp;"AG"&amp;$A614),0),""))</f>
        <v/>
      </c>
      <c r="DW614" s="253" t="str" cm="1">
        <f t="array" aca="1" ref="DW614" ca="1">IF(DW$2="","",IFERROR(IF(FIND(DW$2,$C614)&gt;=1,INDIRECT($B614&amp;"!"&amp;"AG"&amp;$A614),0),""))</f>
        <v/>
      </c>
      <c r="DX614" s="253" t="str" cm="1">
        <f t="array" aca="1" ref="DX614" ca="1">IF(DX$2="","",IFERROR(IF(FIND(DX$2,$C614)&gt;=1,INDIRECT($B614&amp;"!"&amp;"AG"&amp;$A614),0),""))</f>
        <v/>
      </c>
      <c r="DY614" s="253" t="str" cm="1">
        <f t="array" aca="1" ref="DY614" ca="1">IF(DY$2="","",IFERROR(IF(FIND(DY$2,$C614)&gt;=1,INDIRECT($B614&amp;"!"&amp;"AG"&amp;$A614),0),""))</f>
        <v/>
      </c>
      <c r="DZ614" s="253" t="str" cm="1">
        <f t="array" aca="1" ref="DZ614" ca="1">IF(DZ$2="","",IFERROR(IF(FIND(DZ$2,$C614)&gt;=1,INDIRECT($B614&amp;"!"&amp;"AG"&amp;$A614),0),""))</f>
        <v/>
      </c>
      <c r="EA614" s="253" t="str" cm="1">
        <f t="array" aca="1" ref="EA614" ca="1">IF(EA$2="","",IFERROR(IF(FIND(EA$2,$C614)&gt;=1,INDIRECT($B614&amp;"!"&amp;"AG"&amp;$A614),0),""))</f>
        <v/>
      </c>
      <c r="EB614" s="253" t="str" cm="1">
        <f t="array" aca="1" ref="EB614" ca="1">IF(EB$2="","",IFERROR(IF(FIND(EB$2,$C614)&gt;=1,INDIRECT($B614&amp;"!"&amp;"AG"&amp;$A614),0),""))</f>
        <v/>
      </c>
      <c r="EC614" s="253" t="str" cm="1">
        <f t="array" aca="1" ref="EC614" ca="1">IF(EC$2="","",IFERROR(IF(FIND(EC$2,$C614)&gt;=1,INDIRECT($B614&amp;"!"&amp;"AG"&amp;$A614),0),""))</f>
        <v/>
      </c>
      <c r="ED614" s="253" t="str" cm="1">
        <f t="array" aca="1" ref="ED614" ca="1">IF(ED$2="","",IFERROR(IF(FIND(ED$2,$C614)&gt;=1,INDIRECT($B614&amp;"!"&amp;"AG"&amp;$A614),0),""))</f>
        <v/>
      </c>
      <c r="EE614" s="253" t="str" cm="1">
        <f t="array" aca="1" ref="EE614" ca="1">IF(EE$2="","",IFERROR(IF(FIND(EE$2,$C614)&gt;=1,INDIRECT($B614&amp;"!"&amp;"AG"&amp;$A614),0),""))</f>
        <v/>
      </c>
      <c r="EF614" s="253" t="str" cm="1">
        <f t="array" aca="1" ref="EF614" ca="1">IF(EF$2="","",IFERROR(IF(FIND(EF$2,$C614)&gt;=1,INDIRECT($B614&amp;"!"&amp;"AG"&amp;$A614),0),""))</f>
        <v/>
      </c>
      <c r="EG614" s="253" t="str" cm="1">
        <f t="array" aca="1" ref="EG614" ca="1">IF(EG$2="","",IFERROR(IF(FIND(EG$2,$C614)&gt;=1,INDIRECT($B614&amp;"!"&amp;"AG"&amp;$A614),0),""))</f>
        <v/>
      </c>
      <c r="EH614" s="253" t="str" cm="1">
        <f t="array" aca="1" ref="EH614" ca="1">IF(EH$2="","",IFERROR(IF(FIND(EH$2,$C614)&gt;=1,INDIRECT($B614&amp;"!"&amp;"AG"&amp;$A614),0),""))</f>
        <v/>
      </c>
      <c r="EI614" s="253" t="str" cm="1">
        <f t="array" aca="1" ref="EI614" ca="1">IF(EI$2="","",IFERROR(IF(FIND(EI$2,$C614)&gt;=1,INDIRECT($B614&amp;"!"&amp;"AG"&amp;$A614),0),""))</f>
        <v/>
      </c>
      <c r="EJ614" s="253" t="str" cm="1">
        <f t="array" aca="1" ref="EJ614" ca="1">IF(EJ$2="","",IFERROR(IF(FIND(EJ$2,$C614)&gt;=1,INDIRECT($B614&amp;"!"&amp;"AG"&amp;$A614),0),""))</f>
        <v/>
      </c>
      <c r="EK614" s="253" t="str" cm="1">
        <f t="array" aca="1" ref="EK614" ca="1">IF(EK$2="","",IFERROR(IF(FIND(EK$2,$C614)&gt;=1,INDIRECT($B614&amp;"!"&amp;"AG"&amp;$A614),0),""))</f>
        <v/>
      </c>
      <c r="EL614" s="253" t="str" cm="1">
        <f t="array" aca="1" ref="EL614" ca="1">IF(EL$2="","",IFERROR(IF(FIND(EL$2,$C614)&gt;=1,INDIRECT($B614&amp;"!"&amp;"AG"&amp;$A614),0),""))</f>
        <v/>
      </c>
      <c r="EM614" s="253" t="str" cm="1">
        <f t="array" aca="1" ref="EM614" ca="1">IF(EM$2="","",IFERROR(IF(FIND(EM$2,$C614)&gt;=1,INDIRECT($B614&amp;"!"&amp;"AG"&amp;$A614),0),""))</f>
        <v/>
      </c>
      <c r="EN614" s="253" t="str" cm="1">
        <f t="array" aca="1" ref="EN614" ca="1">IF(EN$2="","",IFERROR(IF(FIND(EN$2,$C614)&gt;=1,INDIRECT($B614&amp;"!"&amp;"AG"&amp;$A614),0),""))</f>
        <v/>
      </c>
      <c r="EO614" s="253" t="str" cm="1">
        <f t="array" aca="1" ref="EO614" ca="1">IF(EO$2="","",IFERROR(IF(FIND(EO$2,$C614)&gt;=1,INDIRECT($B614&amp;"!"&amp;"AG"&amp;$A614),0),""))</f>
        <v/>
      </c>
      <c r="EP614" s="253" t="str" cm="1">
        <f t="array" aca="1" ref="EP614" ca="1">IF(EP$2="","",IFERROR(IF(FIND(EP$2,$C614)&gt;=1,INDIRECT($B614&amp;"!"&amp;"AG"&amp;$A614),0),""))</f>
        <v/>
      </c>
      <c r="EQ614" s="253" t="str" cm="1">
        <f t="array" aca="1" ref="EQ614" ca="1">IF(EQ$2="","",IFERROR(IF(FIND(EQ$2,$C614)&gt;=1,INDIRECT($B614&amp;"!"&amp;"AG"&amp;$A614),0),""))</f>
        <v/>
      </c>
      <c r="ER614" s="253" t="str" cm="1">
        <f t="array" aca="1" ref="ER614" ca="1">IF(ER$2="","",IFERROR(IF(FIND(ER$2,$C614)&gt;=1,INDIRECT($B614&amp;"!"&amp;"AG"&amp;$A614),0),""))</f>
        <v/>
      </c>
      <c r="ES614" s="253" t="str" cm="1">
        <f t="array" aca="1" ref="ES614" ca="1">IF(ES$2="","",IFERROR(IF(FIND(ES$2,$C614)&gt;=1,INDIRECT($B614&amp;"!"&amp;"AG"&amp;$A614),0),""))</f>
        <v/>
      </c>
      <c r="ET614" s="253" t="str" cm="1">
        <f t="array" aca="1" ref="ET614" ca="1">IF(ET$2="","",IFERROR(IF(FIND(ET$2,$C614)&gt;=1,INDIRECT($B614&amp;"!"&amp;"AG"&amp;$A614),0),""))</f>
        <v/>
      </c>
      <c r="EU614" s="253" t="str" cm="1">
        <f t="array" aca="1" ref="EU614" ca="1">IF(EU$2="","",IFERROR(IF(FIND(EU$2,$C614)&gt;=1,INDIRECT($B614&amp;"!"&amp;"AG"&amp;$A614),0),""))</f>
        <v/>
      </c>
      <c r="EV614" s="253" t="str" cm="1">
        <f t="array" aca="1" ref="EV614" ca="1">IF(EV$2="","",IFERROR(IF(FIND(EV$2,$C614)&gt;=1,INDIRECT($B614&amp;"!"&amp;"AG"&amp;$A614),0),""))</f>
        <v/>
      </c>
    </row>
    <row r="615" spans="1:152" x14ac:dyDescent="0.3">
      <c r="A615" s="252">
        <f t="shared" ca="1" si="535"/>
        <v>52</v>
      </c>
      <c r="B615" s="252" t="str">
        <f t="shared" si="536"/>
        <v>Nov_2024</v>
      </c>
      <c r="C615" s="252" t="str">
        <f t="shared" ca="1" si="534"/>
        <v/>
      </c>
      <c r="D615" s="253" t="str">
        <f t="array" aca="1" ref="D615" ca="1">IF(D$2="","",IFERROR(IF(FIND(D$2,$C615)&gt;=1,INDIRECT($B615&amp;"!"&amp;"AG"&amp;$A615),0),""))</f>
        <v/>
      </c>
      <c r="E615" s="253" t="str">
        <f t="array" aca="1" ref="E615" ca="1">IF(E$2="","",IFERROR(IF(FIND(E$2,$C615)&gt;=1,INDIRECT($B615&amp;"!"&amp;"AG"&amp;$A615),0),""))</f>
        <v/>
      </c>
      <c r="F615" s="253" t="str">
        <f t="array" aca="1" ref="F615" ca="1">IF(F$2="","",IFERROR(IF(FIND(F$2,$C615)&gt;=1,INDIRECT($B615&amp;"!"&amp;"AG"&amp;$A615),0),""))</f>
        <v/>
      </c>
      <c r="G615" s="253" t="str">
        <f t="array" aca="1" ref="G615" ca="1">IF(G$2="","",IFERROR(IF(FIND(G$2,$C615)&gt;=1,INDIRECT($B615&amp;"!"&amp;"AG"&amp;$A615),0),""))</f>
        <v/>
      </c>
      <c r="H615" s="253" t="str">
        <f t="array" aca="1" ref="H615" ca="1">IF(H$2="","",IFERROR(IF(FIND(H$2,$C615)&gt;=1,INDIRECT($B615&amp;"!"&amp;"AG"&amp;$A615),0),""))</f>
        <v/>
      </c>
      <c r="I615" s="253" t="str">
        <f t="array" aca="1" ref="I615" ca="1">IF(I$2="","",IFERROR(IF(FIND(I$2,$C615)&gt;=1,INDIRECT($B615&amp;"!"&amp;"AG"&amp;$A615),0),""))</f>
        <v/>
      </c>
      <c r="J615" s="253" t="str">
        <f t="array" aca="1" ref="J615" ca="1">IF(J$2="","",IFERROR(IF(FIND(J$2,$C615)&gt;=1,INDIRECT($B615&amp;"!"&amp;"AG"&amp;$A615),0),""))</f>
        <v/>
      </c>
      <c r="K615" s="253" t="str">
        <f t="array" aca="1" ref="K615" ca="1">IF(K$2="","",IFERROR(IF(FIND(K$2,$C615)&gt;=1,INDIRECT($B615&amp;"!"&amp;"AG"&amp;$A615),0),""))</f>
        <v/>
      </c>
      <c r="L615" s="253" t="str">
        <f t="array" aca="1" ref="L615" ca="1">IF(L$2="","",IFERROR(IF(FIND(L$2,$C615)&gt;=1,INDIRECT($B615&amp;"!"&amp;"AG"&amp;$A615),0),""))</f>
        <v/>
      </c>
      <c r="M615" s="253" t="str">
        <f t="array" aca="1" ref="M615" ca="1">IF(M$2="","",IFERROR(IF(FIND(M$2,$C615)&gt;=1,INDIRECT($B615&amp;"!"&amp;"AG"&amp;$A615),0),""))</f>
        <v/>
      </c>
      <c r="N615" s="253" t="str">
        <f t="array" aca="1" ref="N615" ca="1">IF(N$2="","",IFERROR(IF(FIND(N$2,$C615)&gt;=1,INDIRECT($B615&amp;"!"&amp;"AG"&amp;$A615),0),""))</f>
        <v/>
      </c>
      <c r="O615" s="253" t="str">
        <f t="array" aca="1" ref="O615" ca="1">IF(O$2="","",IFERROR(IF(FIND(O$2,$C615)&gt;=1,INDIRECT($B615&amp;"!"&amp;"AG"&amp;$A615),0),""))</f>
        <v/>
      </c>
      <c r="P615" s="253" t="str">
        <f t="array" aca="1" ref="P615" ca="1">IF(P$2="","",IFERROR(IF(FIND(P$2,$C615)&gt;=1,INDIRECT($B615&amp;"!"&amp;"AG"&amp;$A615),0),""))</f>
        <v/>
      </c>
      <c r="Q615" s="253" t="str">
        <f t="array" aca="1" ref="Q615" ca="1">IF(Q$2="","",IFERROR(IF(FIND(Q$2,$C615)&gt;=1,INDIRECT($B615&amp;"!"&amp;"AG"&amp;$A615),0),""))</f>
        <v/>
      </c>
      <c r="R615" s="253" t="str">
        <f t="array" aca="1" ref="R615" ca="1">IF(R$2="","",IFERROR(IF(FIND(R$2,$C615)&gt;=1,INDIRECT($B615&amp;"!"&amp;"AG"&amp;$A615),0),""))</f>
        <v/>
      </c>
      <c r="S615" s="253" t="str">
        <f t="array" aca="1" ref="S615" ca="1">IF(S$2="","",IFERROR(IF(FIND(S$2,$C615)&gt;=1,INDIRECT($B615&amp;"!"&amp;"AG"&amp;$A615),0),""))</f>
        <v/>
      </c>
      <c r="T615" s="253" t="str">
        <f t="array" aca="1" ref="T615" ca="1">IF(T$2="","",IFERROR(IF(FIND(T$2,$C615)&gt;=1,INDIRECT($B615&amp;"!"&amp;"AG"&amp;$A615),0),""))</f>
        <v/>
      </c>
      <c r="U615" s="253" t="str">
        <f t="array" aca="1" ref="U615" ca="1">IF(U$2="","",IFERROR(IF(FIND(U$2,$C615)&gt;=1,INDIRECT($B615&amp;"!"&amp;"AG"&amp;$A615),0),""))</f>
        <v/>
      </c>
      <c r="V615" s="253" t="str">
        <f t="array" aca="1" ref="V615" ca="1">IF(V$2="","",IFERROR(IF(FIND(V$2,$C615)&gt;=1,INDIRECT($B615&amp;"!"&amp;"AG"&amp;$A615),0),""))</f>
        <v/>
      </c>
      <c r="W615" s="253" t="str">
        <f t="array" aca="1" ref="W615" ca="1">IF(W$2="","",IFERROR(IF(FIND(W$2,$C615)&gt;=1,INDIRECT($B615&amp;"!"&amp;"AG"&amp;$A615),0),""))</f>
        <v/>
      </c>
      <c r="X615" s="253" t="str">
        <f t="array" aca="1" ref="X615" ca="1">IF(X$2="","",IFERROR(IF(FIND(X$2,$C615)&gt;=1,INDIRECT($B615&amp;"!"&amp;"AG"&amp;$A615),0),""))</f>
        <v/>
      </c>
      <c r="Y615" s="253" t="str">
        <f t="array" aca="1" ref="Y615" ca="1">IF(Y$2="","",IFERROR(IF(FIND(Y$2,$C615)&gt;=1,INDIRECT($B615&amp;"!"&amp;"AG"&amp;$A615),0),""))</f>
        <v/>
      </c>
      <c r="Z615" s="253" t="str">
        <f t="array" aca="1" ref="Z615" ca="1">IF(Z$2="","",IFERROR(IF(FIND(Z$2,$C615)&gt;=1,INDIRECT($B615&amp;"!"&amp;"AG"&amp;$A615),0),""))</f>
        <v/>
      </c>
      <c r="AA615" s="253" t="str">
        <f t="array" aca="1" ref="AA615" ca="1">IF(AA$2="","",IFERROR(IF(FIND(AA$2,$C615)&gt;=1,INDIRECT($B615&amp;"!"&amp;"AG"&amp;$A615),0),""))</f>
        <v/>
      </c>
      <c r="AB615" s="253" t="str">
        <f t="array" aca="1" ref="AB615" ca="1">IF(AB$2="","",IFERROR(IF(FIND(AB$2,$C615)&gt;=1,INDIRECT($B615&amp;"!"&amp;"AG"&amp;$A615),0),""))</f>
        <v/>
      </c>
      <c r="AC615" s="253" t="str">
        <f t="array" aca="1" ref="AC615" ca="1">IF(AC$2="","",IFERROR(IF(FIND(AC$2,$C615)&gt;=1,INDIRECT($B615&amp;"!"&amp;"AG"&amp;$A615),0),""))</f>
        <v/>
      </c>
      <c r="AD615" s="253" t="str">
        <f t="array" aca="1" ref="AD615" ca="1">IF(AD$2="","",IFERROR(IF(FIND(AD$2,$C615)&gt;=1,INDIRECT($B615&amp;"!"&amp;"AG"&amp;$A615),0),""))</f>
        <v/>
      </c>
      <c r="AE615" s="253" t="str">
        <f t="array" aca="1" ref="AE615" ca="1">IF(AE$2="","",IFERROR(IF(FIND(AE$2,$C615)&gt;=1,INDIRECT($B615&amp;"!"&amp;"AG"&amp;$A615),0),""))</f>
        <v/>
      </c>
      <c r="AF615" s="253" t="str">
        <f t="array" aca="1" ref="AF615" ca="1">IF(AF$2="","",IFERROR(IF(FIND(AF$2,$C615)&gt;=1,INDIRECT($B615&amp;"!"&amp;"AG"&amp;$A615),0),""))</f>
        <v/>
      </c>
      <c r="AG615" s="253" t="str">
        <f t="array" aca="1" ref="AG615" ca="1">IF(AG$2="","",IFERROR(IF(FIND(AG$2,$C615)&gt;=1,INDIRECT($B615&amp;"!"&amp;"AG"&amp;$A615),0),""))</f>
        <v/>
      </c>
      <c r="AH615" s="253" t="str">
        <f t="array" aca="1" ref="AH615" ca="1">IF(AH$2="","",IFERROR(IF(FIND(AH$2,$C615)&gt;=1,INDIRECT($B615&amp;"!"&amp;"AG"&amp;$A615),0),""))</f>
        <v/>
      </c>
      <c r="AI615" s="253" t="str">
        <f t="array" aca="1" ref="AI615" ca="1">IF(AI$2="","",IFERROR(IF(FIND(AI$2,$C615)&gt;=1,INDIRECT($B615&amp;"!"&amp;"AG"&amp;$A615),0),""))</f>
        <v/>
      </c>
      <c r="AJ615" s="253" t="str">
        <f t="array" aca="1" ref="AJ615" ca="1">IF(AJ$2="","",IFERROR(IF(FIND(AJ$2,$C615)&gt;=1,INDIRECT($B615&amp;"!"&amp;"AG"&amp;$A615),0),""))</f>
        <v/>
      </c>
      <c r="AK615" s="253" t="str">
        <f t="array" aca="1" ref="AK615" ca="1">IF(AK$2="","",IFERROR(IF(FIND(AK$2,$C615)&gt;=1,INDIRECT($B615&amp;"!"&amp;"AG"&amp;$A615),0),""))</f>
        <v/>
      </c>
      <c r="AL615" s="253" t="str">
        <f t="array" aca="1" ref="AL615" ca="1">IF(AL$2="","",IFERROR(IF(FIND(AL$2,$C615)&gt;=1,INDIRECT($B615&amp;"!"&amp;"AG"&amp;$A615),0),""))</f>
        <v/>
      </c>
      <c r="AM615" s="253" t="str">
        <f t="array" aca="1" ref="AM615" ca="1">IF(AM$2="","",IFERROR(IF(FIND(AM$2,$C615)&gt;=1,INDIRECT($B615&amp;"!"&amp;"AG"&amp;$A615),0),""))</f>
        <v/>
      </c>
      <c r="AN615" s="253" t="str">
        <f t="array" aca="1" ref="AN615" ca="1">IF(AN$2="","",IFERROR(IF(FIND(AN$2,$C615)&gt;=1,INDIRECT($B615&amp;"!"&amp;"AG"&amp;$A615),0),""))</f>
        <v/>
      </c>
      <c r="AO615" s="253" t="str">
        <f t="array" aca="1" ref="AO615" ca="1">IF(AO$2="","",IFERROR(IF(FIND(AO$2,$C615)&gt;=1,INDIRECT($B615&amp;"!"&amp;"AG"&amp;$A615),0),""))</f>
        <v/>
      </c>
      <c r="AP615" s="253" t="str">
        <f t="array" aca="1" ref="AP615" ca="1">IF(AP$2="","",IFERROR(IF(FIND(AP$2,$C615)&gt;=1,INDIRECT($B615&amp;"!"&amp;"AG"&amp;$A615),0),""))</f>
        <v/>
      </c>
      <c r="AQ615" s="253" t="str">
        <f t="array" aca="1" ref="AQ615" ca="1">IF(AQ$2="","",IFERROR(IF(FIND(AQ$2,$C615)&gt;=1,INDIRECT($B615&amp;"!"&amp;"AG"&amp;$A615),0),""))</f>
        <v/>
      </c>
      <c r="AR615" s="253" t="str">
        <f t="array" aca="1" ref="AR615" ca="1">IF(AR$2="","",IFERROR(IF(FIND(AR$2,$C615)&gt;=1,INDIRECT($B615&amp;"!"&amp;"AG"&amp;$A615),0),""))</f>
        <v/>
      </c>
      <c r="AS615" s="253" t="str">
        <f t="array" aca="1" ref="AS615" ca="1">IF(AS$2="","",IFERROR(IF(FIND(AS$2,$C615)&gt;=1,INDIRECT($B615&amp;"!"&amp;"AG"&amp;$A615),0),""))</f>
        <v/>
      </c>
      <c r="AU615" s="254" t="str">
        <f t="array" aca="1" ref="AU615" ca="1">IFERROR(INDIRECT(B615&amp;"!"&amp;"A"&amp;A615),"")</f>
        <v/>
      </c>
      <c r="AV615" s="2" t="str">
        <f t="shared" ca="1" si="531"/>
        <v/>
      </c>
      <c r="AW615" s="253" t="str">
        <f t="array" aca="1" ref="AW615" ca="1">IF(AW$2="","",IFERROR(IF(FIND(AW$2,$C615)&gt;=1,IF(INDIRECT($B615&amp;"!"&amp;"AH"&amp;$A615)="","",INDIRECT($B615&amp;"!"&amp;"AH"&amp;$A615)),0),""))</f>
        <v/>
      </c>
      <c r="AX615" s="253" t="str">
        <f t="array" aca="1" ref="AX615" ca="1">IF(AX$2="","",IFERROR(IF(FIND(AX$2,$C615)&gt;=1,IF(INDIRECT($B615&amp;"!"&amp;"AH"&amp;$A615)="","",INDIRECT($B615&amp;"!"&amp;"AH"&amp;$A615)),0),""))</f>
        <v/>
      </c>
      <c r="AY615" s="253" t="str">
        <f t="array" aca="1" ref="AY615" ca="1">IF(AY$2="","",IFERROR(IF(FIND(AY$2,$C615)&gt;=1,IF(INDIRECT($B615&amp;"!"&amp;"AH"&amp;$A615)="","",INDIRECT($B615&amp;"!"&amp;"AH"&amp;$A615)),0),""))</f>
        <v/>
      </c>
      <c r="AZ615" s="253" t="str">
        <f t="array" aca="1" ref="AZ615" ca="1">IF(AZ$2="","",IFERROR(IF(FIND(AZ$2,$C615)&gt;=1,IF(INDIRECT($B615&amp;"!"&amp;"AH"&amp;$A615)="","",INDIRECT($B615&amp;"!"&amp;"AH"&amp;$A615)),0),""))</f>
        <v/>
      </c>
      <c r="BA615" s="253" t="str">
        <f t="array" aca="1" ref="BA615" ca="1">IF(BA$2="","",IFERROR(IF(FIND(BA$2,$C615)&gt;=1,IF(INDIRECT($B615&amp;"!"&amp;"AH"&amp;$A615)="","",INDIRECT($B615&amp;"!"&amp;"AH"&amp;$A615)),0),""))</f>
        <v/>
      </c>
      <c r="BB615" s="253" t="str">
        <f t="array" aca="1" ref="BB615" ca="1">IF(BB$2="","",IFERROR(IF(FIND(BB$2,$C615)&gt;=1,IF(INDIRECT($B615&amp;"!"&amp;"AH"&amp;$A615)="","",INDIRECT($B615&amp;"!"&amp;"AH"&amp;$A615)),0),""))</f>
        <v/>
      </c>
      <c r="BC615" s="253" t="str">
        <f t="array" aca="1" ref="BC615" ca="1">IF(BC$2="","",IFERROR(IF(FIND(BC$2,$C615)&gt;=1,IF(INDIRECT($B615&amp;"!"&amp;"AH"&amp;$A615)="","",INDIRECT($B615&amp;"!"&amp;"AH"&amp;$A615)),0),""))</f>
        <v/>
      </c>
      <c r="BD615" s="253" t="str">
        <f t="array" aca="1" ref="BD615" ca="1">IF(BD$2="","",IFERROR(IF(FIND(BD$2,$C615)&gt;=1,IF(INDIRECT($B615&amp;"!"&amp;"AH"&amp;$A615)="","",INDIRECT($B615&amp;"!"&amp;"AH"&amp;$A615)),0),""))</f>
        <v/>
      </c>
      <c r="BE615" s="253" t="str">
        <f t="array" aca="1" ref="BE615" ca="1">IF(BE$2="","",IFERROR(IF(FIND(BE$2,$C615)&gt;=1,IF(INDIRECT($B615&amp;"!"&amp;"AH"&amp;$A615)="","",INDIRECT($B615&amp;"!"&amp;"AH"&amp;$A615)),0),""))</f>
        <v/>
      </c>
      <c r="BF615" s="253" t="str">
        <f t="array" aca="1" ref="BF615" ca="1">IF(BF$2="","",IFERROR(IF(FIND(BF$2,$C615)&gt;=1,IF(INDIRECT($B615&amp;"!"&amp;"AH"&amp;$A615)="","",INDIRECT($B615&amp;"!"&amp;"AH"&amp;$A615)),0),""))</f>
        <v/>
      </c>
      <c r="BG615" s="253" t="str">
        <f t="array" aca="1" ref="BG615" ca="1">IF(BG$2="","",IFERROR(IF(FIND(BG$2,$C615)&gt;=1,IF(INDIRECT($B615&amp;"!"&amp;"AH"&amp;$A615)="","",INDIRECT($B615&amp;"!"&amp;"AH"&amp;$A615)),0),""))</f>
        <v/>
      </c>
      <c r="BH615" s="253" t="str">
        <f t="array" aca="1" ref="BH615" ca="1">IF(BH$2="","",IFERROR(IF(FIND(BH$2,$C615)&gt;=1,IF(INDIRECT($B615&amp;"!"&amp;"AH"&amp;$A615)="","",INDIRECT($B615&amp;"!"&amp;"AH"&amp;$A615)),0),""))</f>
        <v/>
      </c>
      <c r="BI615" s="253" t="str">
        <f t="array" aca="1" ref="BI615" ca="1">IF(BI$2="","",IFERROR(IF(FIND(BI$2,$C615)&gt;=1,IF(INDIRECT($B615&amp;"!"&amp;"AH"&amp;$A615)="","",INDIRECT($B615&amp;"!"&amp;"AH"&amp;$A615)),0),""))</f>
        <v/>
      </c>
      <c r="BJ615" s="253" t="str">
        <f t="array" aca="1" ref="BJ615" ca="1">IF(BJ$2="","",IFERROR(IF(FIND(BJ$2,$C615)&gt;=1,IF(INDIRECT($B615&amp;"!"&amp;"AH"&amp;$A615)="","",INDIRECT($B615&amp;"!"&amp;"AH"&amp;$A615)),0),""))</f>
        <v/>
      </c>
      <c r="BK615" s="253" t="str">
        <f t="array" aca="1" ref="BK615" ca="1">IF(BK$2="","",IFERROR(IF(FIND(BK$2,$C615)&gt;=1,IF(INDIRECT($B615&amp;"!"&amp;"AH"&amp;$A615)="","",INDIRECT($B615&amp;"!"&amp;"AH"&amp;$A615)),0),""))</f>
        <v/>
      </c>
      <c r="BL615" s="253" t="str">
        <f t="array" aca="1" ref="BL615" ca="1">IF(BL$2="","",IFERROR(IF(FIND(BL$2,$C615)&gt;=1,IF(INDIRECT($B615&amp;"!"&amp;"AH"&amp;$A615)="","",INDIRECT($B615&amp;"!"&amp;"AH"&amp;$A615)),0),""))</f>
        <v/>
      </c>
      <c r="BM615" s="253" t="str">
        <f t="array" aca="1" ref="BM615" ca="1">IF(BM$2="","",IFERROR(IF(FIND(BM$2,$C615)&gt;=1,IF(INDIRECT($B615&amp;"!"&amp;"AH"&amp;$A615)="","",INDIRECT($B615&amp;"!"&amp;"AH"&amp;$A615)),0),""))</f>
        <v/>
      </c>
      <c r="BN615" s="253" t="str">
        <f t="array" aca="1" ref="BN615" ca="1">IF(BN$2="","",IFERROR(IF(FIND(BN$2,$C615)&gt;=1,IF(INDIRECT($B615&amp;"!"&amp;"AH"&amp;$A615)="","",INDIRECT($B615&amp;"!"&amp;"AH"&amp;$A615)),0),""))</f>
        <v/>
      </c>
      <c r="BO615" s="253" t="str">
        <f t="array" aca="1" ref="BO615" ca="1">IF(BO$2="","",IFERROR(IF(FIND(BO$2,$C615)&gt;=1,IF(INDIRECT($B615&amp;"!"&amp;"AH"&amp;$A615)="","",INDIRECT($B615&amp;"!"&amp;"AH"&amp;$A615)),0),""))</f>
        <v/>
      </c>
      <c r="BP615" s="253" t="str">
        <f t="array" aca="1" ref="BP615" ca="1">IF(BP$2="","",IFERROR(IF(FIND(BP$2,$C615)&gt;=1,IF(INDIRECT($B615&amp;"!"&amp;"AH"&amp;$A615)="","",INDIRECT($B615&amp;"!"&amp;"AH"&amp;$A615)),0),""))</f>
        <v/>
      </c>
      <c r="BQ615" s="253" t="str">
        <f t="array" aca="1" ref="BQ615" ca="1">IF(BQ$2="","",IFERROR(IF(FIND(BQ$2,$C615)&gt;=1,IF(INDIRECT($B615&amp;"!"&amp;"AH"&amp;$A615)="","",INDIRECT($B615&amp;"!"&amp;"AH"&amp;$A615)),0),""))</f>
        <v/>
      </c>
      <c r="BR615" s="253" t="str">
        <f t="array" aca="1" ref="BR615" ca="1">IF(BR$2="","",IFERROR(IF(FIND(BR$2,$C615)&gt;=1,IF(INDIRECT($B615&amp;"!"&amp;"AH"&amp;$A615)="","",INDIRECT($B615&amp;"!"&amp;"AH"&amp;$A615)),0),""))</f>
        <v/>
      </c>
      <c r="BS615" s="253" t="str">
        <f t="array" aca="1" ref="BS615" ca="1">IF(BS$2="","",IFERROR(IF(FIND(BS$2,$C615)&gt;=1,IF(INDIRECT($B615&amp;"!"&amp;"AH"&amp;$A615)="","",INDIRECT($B615&amp;"!"&amp;"AH"&amp;$A615)),0),""))</f>
        <v/>
      </c>
      <c r="BT615" s="253" t="str">
        <f t="array" aca="1" ref="BT615" ca="1">IF(BT$2="","",IFERROR(IF(FIND(BT$2,$C615)&gt;=1,IF(INDIRECT($B615&amp;"!"&amp;"AH"&amp;$A615)="","",INDIRECT($B615&amp;"!"&amp;"AH"&amp;$A615)),0),""))</f>
        <v/>
      </c>
      <c r="BU615" s="253" t="str">
        <f t="array" aca="1" ref="BU615" ca="1">IF(BU$2="","",IFERROR(IF(FIND(BU$2,$C615)&gt;=1,IF(INDIRECT($B615&amp;"!"&amp;"AH"&amp;$A615)="","",INDIRECT($B615&amp;"!"&amp;"AH"&amp;$A615)),0),""))</f>
        <v/>
      </c>
      <c r="BV615" s="253" t="str">
        <f t="array" aca="1" ref="BV615" ca="1">IF(BV$2="","",IFERROR(IF(FIND(BV$2,$C615)&gt;=1,IF(INDIRECT($B615&amp;"!"&amp;"AH"&amp;$A615)="","",INDIRECT($B615&amp;"!"&amp;"AH"&amp;$A615)),0),""))</f>
        <v/>
      </c>
      <c r="BW615" s="253" t="str">
        <f t="array" aca="1" ref="BW615" ca="1">IF(BW$2="","",IFERROR(IF(FIND(BW$2,$C615)&gt;=1,IF(INDIRECT($B615&amp;"!"&amp;"AH"&amp;$A615)="","",INDIRECT($B615&amp;"!"&amp;"AH"&amp;$A615)),0),""))</f>
        <v/>
      </c>
      <c r="BX615" s="253" t="str">
        <f t="array" aca="1" ref="BX615" ca="1">IF(BX$2="","",IFERROR(IF(FIND(BX$2,$C615)&gt;=1,IF(INDIRECT($B615&amp;"!"&amp;"AH"&amp;$A615)="","",INDIRECT($B615&amp;"!"&amp;"AH"&amp;$A615)),0),""))</f>
        <v/>
      </c>
      <c r="BY615" s="253" t="str">
        <f t="array" aca="1" ref="BY615" ca="1">IF(BY$2="","",IFERROR(IF(FIND(BY$2,$C615)&gt;=1,IF(INDIRECT($B615&amp;"!"&amp;"AH"&amp;$A615)="","",INDIRECT($B615&amp;"!"&amp;"AH"&amp;$A615)),0),""))</f>
        <v/>
      </c>
      <c r="BZ615" s="253" t="str">
        <f t="array" aca="1" ref="BZ615" ca="1">IF(BZ$2="","",IFERROR(IF(FIND(BZ$2,$C615)&gt;=1,IF(INDIRECT($B615&amp;"!"&amp;"AH"&amp;$A615)="","",INDIRECT($B615&amp;"!"&amp;"AH"&amp;$A615)),0),""))</f>
        <v/>
      </c>
      <c r="CA615" s="253" t="str">
        <f t="array" aca="1" ref="CA615" ca="1">IF(CA$2="","",IFERROR(IF(FIND(CA$2,$C615)&gt;=1,IF(INDIRECT($B615&amp;"!"&amp;"AH"&amp;$A615)="","",INDIRECT($B615&amp;"!"&amp;"AH"&amp;$A615)),0),""))</f>
        <v/>
      </c>
      <c r="CB615" s="253" t="str">
        <f t="array" aca="1" ref="CB615" ca="1">IF(CB$2="","",IFERROR(IF(FIND(CB$2,$C615)&gt;=1,IF(INDIRECT($B615&amp;"!"&amp;"AH"&amp;$A615)="","",INDIRECT($B615&amp;"!"&amp;"AH"&amp;$A615)),0),""))</f>
        <v/>
      </c>
      <c r="CC615" s="253" t="str">
        <f t="array" aca="1" ref="CC615" ca="1">IF(CC$2="","",IFERROR(IF(FIND(CC$2,$C615)&gt;=1,IF(INDIRECT($B615&amp;"!"&amp;"AH"&amp;$A615)="","",INDIRECT($B615&amp;"!"&amp;"AH"&amp;$A615)),0),""))</f>
        <v/>
      </c>
      <c r="CD615" s="253" t="str">
        <f t="array" aca="1" ref="CD615" ca="1">IF(CD$2="","",IFERROR(IF(FIND(CD$2,$C615)&gt;=1,IF(INDIRECT($B615&amp;"!"&amp;"AH"&amp;$A615)="","",INDIRECT($B615&amp;"!"&amp;"AH"&amp;$A615)),0),""))</f>
        <v/>
      </c>
      <c r="CE615" s="253" t="str">
        <f t="array" aca="1" ref="CE615" ca="1">IF(CE$2="","",IFERROR(IF(FIND(CE$2,$C615)&gt;=1,IF(INDIRECT($B615&amp;"!"&amp;"AH"&amp;$A615)="","",INDIRECT($B615&amp;"!"&amp;"AH"&amp;$A615)),0),""))</f>
        <v/>
      </c>
      <c r="CF615" s="253" t="str">
        <f t="array" aca="1" ref="CF615" ca="1">IF(CF$2="","",IFERROR(IF(FIND(CF$2,$C615)&gt;=1,IF(INDIRECT($B615&amp;"!"&amp;"AH"&amp;$A615)="","",INDIRECT($B615&amp;"!"&amp;"AH"&amp;$A615)),0),""))</f>
        <v/>
      </c>
      <c r="CG615" s="253" t="str">
        <f t="array" aca="1" ref="CG615" ca="1">IF(CG$2="","",IFERROR(IF(FIND(CG$2,$C615)&gt;=1,IF(INDIRECT($B615&amp;"!"&amp;"AH"&amp;$A615)="","",INDIRECT($B615&amp;"!"&amp;"AH"&amp;$A615)),0),""))</f>
        <v/>
      </c>
      <c r="CH615" s="253" t="str">
        <f t="array" aca="1" ref="CH615" ca="1">IF(CH$2="","",IFERROR(IF(FIND(CH$2,$C615)&gt;=1,IF(INDIRECT($B615&amp;"!"&amp;"AH"&amp;$A615)="","",INDIRECT($B615&amp;"!"&amp;"AH"&amp;$A615)),0),""))</f>
        <v/>
      </c>
      <c r="CI615" s="253" t="str">
        <f t="array" aca="1" ref="CI615" ca="1">IF(CI$2="","",IFERROR(IF(FIND(CI$2,$C615)&gt;=1,IF(INDIRECT($B615&amp;"!"&amp;"AH"&amp;$A615)="","",INDIRECT($B615&amp;"!"&amp;"AH"&amp;$A615)),0),""))</f>
        <v/>
      </c>
      <c r="CJ615" s="253" t="str">
        <f t="array" aca="1" ref="CJ615" ca="1">IF(CJ$2="","",IFERROR(IF(FIND(CJ$2,$C615)&gt;=1,IF(INDIRECT($B615&amp;"!"&amp;"AH"&amp;$A615)="","",INDIRECT($B615&amp;"!"&amp;"AH"&amp;$A615)),0),""))</f>
        <v/>
      </c>
      <c r="CK615" s="253" t="str">
        <f t="array" aca="1" ref="CK615" ca="1">IF(CK$2="","",IFERROR(IF(FIND(CK$2,$C615)&gt;=1,IF(INDIRECT($B615&amp;"!"&amp;"AH"&amp;$A615)="","",INDIRECT($B615&amp;"!"&amp;"AH"&amp;$A615)),0),""))</f>
        <v/>
      </c>
      <c r="CL615" s="253" t="str">
        <f t="array" aca="1" ref="CL615" ca="1">IF(CL$2="","",IFERROR(IF(FIND(CL$2,$C615)&gt;=1,IF(INDIRECT($B615&amp;"!"&amp;"AH"&amp;$A615)="","",INDIRECT($B615&amp;"!"&amp;"AH"&amp;$A615)),0),""))</f>
        <v/>
      </c>
      <c r="CO615" s="2" t="str">
        <f t="shared" ca="1" si="532"/>
        <v/>
      </c>
      <c r="CP615" s="253" t="str">
        <f t="array" aca="1" ref="CP615" ca="1">IF(CP$2="","",IFERROR(IF(FIND(CP$2,$C615)&gt;=1,INDIRECT($B615&amp;"!"&amp;"AG"&amp;$A615),0),""))</f>
        <v/>
      </c>
      <c r="CQ615" s="253" t="str">
        <f t="array" aca="1" ref="CQ615" ca="1">IF(CQ$2="","",IFERROR(IF(FIND(CQ$2,$C615)&gt;=1,INDIRECT($B615&amp;"!"&amp;"AG"&amp;$A615),0),""))</f>
        <v/>
      </c>
      <c r="CR615" s="253" t="str">
        <f t="array" aca="1" ref="CR615" ca="1">IF(CR$2="","",IFERROR(IF(FIND(CR$2,$C615)&gt;=1,INDIRECT($B615&amp;"!"&amp;"AG"&amp;$A615),0),""))</f>
        <v/>
      </c>
      <c r="CS615" s="253" t="str">
        <f t="array" aca="1" ref="CS615" ca="1">IF(CS$2="","",IFERROR(IF(FIND(CS$2,$C615)&gt;=1,INDIRECT($B615&amp;"!"&amp;"AG"&amp;$A615),0),""))</f>
        <v/>
      </c>
      <c r="CV615" s="2" t="str">
        <f t="shared" ca="1" si="533"/>
        <v/>
      </c>
      <c r="CW615" s="253" t="str">
        <f t="array" aca="1" ref="CW615" ca="1">IF(CW$2="","",IFERROR(IF(FIND(CW$2,$C615)&gt;=1,IF(INDIRECT($B615&amp;"!"&amp;"AH"&amp;$A615)="","",INDIRECT($B615&amp;"!"&amp;"AH"&amp;$A615)&amp;" "),0),""))</f>
        <v/>
      </c>
      <c r="CX615" s="253" t="str">
        <f t="array" aca="1" ref="CX615" ca="1">IF(CX$2="","",IFERROR(IF(FIND(CX$2,$C615)&gt;=1,IF(INDIRECT($B615&amp;"!"&amp;"AH"&amp;$A615)="","",INDIRECT($B615&amp;"!"&amp;"AH"&amp;$A615)&amp;" "),0),""))</f>
        <v/>
      </c>
      <c r="CY615" s="253" t="str">
        <f t="array" aca="1" ref="CY615" ca="1">IF(CY$2="","",IFERROR(IF(FIND(CY$2,$C615)&gt;=1,IF(INDIRECT($B615&amp;"!"&amp;"AH"&amp;$A615)="","",INDIRECT($B615&amp;"!"&amp;"AH"&amp;$A615)&amp;" "),0),""))</f>
        <v/>
      </c>
      <c r="CZ615" s="253" t="str">
        <f t="array" aca="1" ref="CZ615" ca="1">IF(CZ$2="","",IFERROR(IF(FIND(CZ$2,$C615)&gt;=1,IF(INDIRECT($B615&amp;"!"&amp;"AH"&amp;$A615)="","",INDIRECT($B615&amp;"!"&amp;"AH"&amp;$A615)&amp;" "),0),""))</f>
        <v/>
      </c>
      <c r="DC615" s="2" t="str">
        <f t="shared" ca="1" si="493"/>
        <v/>
      </c>
      <c r="DD615" s="253" t="str" cm="1">
        <f t="array" aca="1" ref="DD615" ca="1">IF(DD$2="","",IFERROR(IF(FIND(DD$2,$C615)&gt;=1,INDIRECT($B615&amp;"!"&amp;"AG"&amp;$A615),0),""))</f>
        <v/>
      </c>
      <c r="DE615" s="253" t="str" cm="1">
        <f t="array" aca="1" ref="DE615" ca="1">IF(DE$2="","",IFERROR(IF(FIND(DE$2,$C615)&gt;=1,INDIRECT($B615&amp;"!"&amp;"AG"&amp;$A615),0),""))</f>
        <v/>
      </c>
      <c r="DF615" s="253" t="str" cm="1">
        <f t="array" aca="1" ref="DF615" ca="1">IF(DF$2="","",IFERROR(IF(FIND(DF$2,$C615)&gt;=1,INDIRECT($B615&amp;"!"&amp;"AG"&amp;$A615),0),""))</f>
        <v/>
      </c>
      <c r="DG615" s="253" t="str" cm="1">
        <f t="array" aca="1" ref="DG615" ca="1">IF(DG$2="","",IFERROR(IF(FIND(DG$2,$C615)&gt;=1,INDIRECT($B615&amp;"!"&amp;"AG"&amp;$A615),0),""))</f>
        <v/>
      </c>
      <c r="DH615" s="253" t="str" cm="1">
        <f t="array" aca="1" ref="DH615" ca="1">IF(DH$2="","",IFERROR(IF(FIND(DH$2,$C615)&gt;=1,INDIRECT($B615&amp;"!"&amp;"AG"&amp;$A615),0),""))</f>
        <v/>
      </c>
      <c r="DI615" s="253" t="str" cm="1">
        <f t="array" aca="1" ref="DI615" ca="1">IF(DI$2="","",IFERROR(IF(FIND(DI$2,$C615)&gt;=1,INDIRECT($B615&amp;"!"&amp;"AG"&amp;$A615),0),""))</f>
        <v/>
      </c>
      <c r="DJ615" s="253" t="str" cm="1">
        <f t="array" aca="1" ref="DJ615" ca="1">IF(DJ$2="","",IFERROR(IF(FIND(DJ$2,$C615)&gt;=1,INDIRECT($B615&amp;"!"&amp;"AG"&amp;$A615),0),""))</f>
        <v/>
      </c>
      <c r="DK615" s="253" t="str" cm="1">
        <f t="array" aca="1" ref="DK615" ca="1">IF(DK$2="","",IFERROR(IF(FIND(DK$2,$C615)&gt;=1,INDIRECT($B615&amp;"!"&amp;"AG"&amp;$A615),0),""))</f>
        <v/>
      </c>
      <c r="DL615" s="253" t="str" cm="1">
        <f t="array" aca="1" ref="DL615" ca="1">IF(DL$2="","",IFERROR(IF(FIND(DL$2,$C615)&gt;=1,INDIRECT($B615&amp;"!"&amp;"AG"&amp;$A615),0),""))</f>
        <v/>
      </c>
      <c r="DM615" s="253" t="str" cm="1">
        <f t="array" aca="1" ref="DM615" ca="1">IF(DM$2="","",IFERROR(IF(FIND(DM$2,$C615)&gt;=1,INDIRECT($B615&amp;"!"&amp;"AG"&amp;$A615),0),""))</f>
        <v/>
      </c>
      <c r="DN615" s="253" t="str" cm="1">
        <f t="array" aca="1" ref="DN615" ca="1">IF(DN$2="","",IFERROR(IF(FIND(DN$2,$C615)&gt;=1,INDIRECT($B615&amp;"!"&amp;"AG"&amp;$A615),0),""))</f>
        <v/>
      </c>
      <c r="DO615" s="253" t="str" cm="1">
        <f t="array" aca="1" ref="DO615" ca="1">IF(DO$2="","",IFERROR(IF(FIND(DO$2,$C615)&gt;=1,INDIRECT($B615&amp;"!"&amp;"AG"&amp;$A615),0),""))</f>
        <v/>
      </c>
      <c r="DP615" s="253" t="str" cm="1">
        <f t="array" aca="1" ref="DP615" ca="1">IF(DP$2="","",IFERROR(IF(FIND(DP$2,$C615)&gt;=1,INDIRECT($B615&amp;"!"&amp;"AG"&amp;$A615),0),""))</f>
        <v/>
      </c>
      <c r="DQ615" s="253" t="str" cm="1">
        <f t="array" aca="1" ref="DQ615" ca="1">IF(DQ$2="","",IFERROR(IF(FIND(DQ$2,$C615)&gt;=1,INDIRECT($B615&amp;"!"&amp;"AG"&amp;$A615),0),""))</f>
        <v/>
      </c>
      <c r="DR615" s="253" t="str" cm="1">
        <f t="array" aca="1" ref="DR615" ca="1">IF(DR$2="","",IFERROR(IF(FIND(DR$2,$C615)&gt;=1,INDIRECT($B615&amp;"!"&amp;"AG"&amp;$A615),0),""))</f>
        <v/>
      </c>
      <c r="DS615" s="253" t="str" cm="1">
        <f t="array" aca="1" ref="DS615" ca="1">IF(DS$2="","",IFERROR(IF(FIND(DS$2,$C615)&gt;=1,INDIRECT($B615&amp;"!"&amp;"AG"&amp;$A615),0),""))</f>
        <v/>
      </c>
      <c r="DT615" s="253" t="str" cm="1">
        <f t="array" aca="1" ref="DT615" ca="1">IF(DT$2="","",IFERROR(IF(FIND(DT$2,$C615)&gt;=1,INDIRECT($B615&amp;"!"&amp;"AG"&amp;$A615),0),""))</f>
        <v/>
      </c>
      <c r="DU615" s="253" t="str" cm="1">
        <f t="array" aca="1" ref="DU615" ca="1">IF(DU$2="","",IFERROR(IF(FIND(DU$2,$C615)&gt;=1,INDIRECT($B615&amp;"!"&amp;"AG"&amp;$A615),0),""))</f>
        <v/>
      </c>
      <c r="DV615" s="253" t="str" cm="1">
        <f t="array" aca="1" ref="DV615" ca="1">IF(DV$2="","",IFERROR(IF(FIND(DV$2,$C615)&gt;=1,INDIRECT($B615&amp;"!"&amp;"AG"&amp;$A615),0),""))</f>
        <v/>
      </c>
      <c r="DW615" s="253" t="str" cm="1">
        <f t="array" aca="1" ref="DW615" ca="1">IF(DW$2="","",IFERROR(IF(FIND(DW$2,$C615)&gt;=1,INDIRECT($B615&amp;"!"&amp;"AG"&amp;$A615),0),""))</f>
        <v/>
      </c>
      <c r="DX615" s="253" t="str" cm="1">
        <f t="array" aca="1" ref="DX615" ca="1">IF(DX$2="","",IFERROR(IF(FIND(DX$2,$C615)&gt;=1,INDIRECT($B615&amp;"!"&amp;"AG"&amp;$A615),0),""))</f>
        <v/>
      </c>
      <c r="DY615" s="253" t="str" cm="1">
        <f t="array" aca="1" ref="DY615" ca="1">IF(DY$2="","",IFERROR(IF(FIND(DY$2,$C615)&gt;=1,INDIRECT($B615&amp;"!"&amp;"AG"&amp;$A615),0),""))</f>
        <v/>
      </c>
      <c r="DZ615" s="253" t="str" cm="1">
        <f t="array" aca="1" ref="DZ615" ca="1">IF(DZ$2="","",IFERROR(IF(FIND(DZ$2,$C615)&gt;=1,INDIRECT($B615&amp;"!"&amp;"AG"&amp;$A615),0),""))</f>
        <v/>
      </c>
      <c r="EA615" s="253" t="str" cm="1">
        <f t="array" aca="1" ref="EA615" ca="1">IF(EA$2="","",IFERROR(IF(FIND(EA$2,$C615)&gt;=1,INDIRECT($B615&amp;"!"&amp;"AG"&amp;$A615),0),""))</f>
        <v/>
      </c>
      <c r="EB615" s="253" t="str" cm="1">
        <f t="array" aca="1" ref="EB615" ca="1">IF(EB$2="","",IFERROR(IF(FIND(EB$2,$C615)&gt;=1,INDIRECT($B615&amp;"!"&amp;"AG"&amp;$A615),0),""))</f>
        <v/>
      </c>
      <c r="EC615" s="253" t="str" cm="1">
        <f t="array" aca="1" ref="EC615" ca="1">IF(EC$2="","",IFERROR(IF(FIND(EC$2,$C615)&gt;=1,INDIRECT($B615&amp;"!"&amp;"AG"&amp;$A615),0),""))</f>
        <v/>
      </c>
      <c r="ED615" s="253" t="str" cm="1">
        <f t="array" aca="1" ref="ED615" ca="1">IF(ED$2="","",IFERROR(IF(FIND(ED$2,$C615)&gt;=1,INDIRECT($B615&amp;"!"&amp;"AG"&amp;$A615),0),""))</f>
        <v/>
      </c>
      <c r="EE615" s="253" t="str" cm="1">
        <f t="array" aca="1" ref="EE615" ca="1">IF(EE$2="","",IFERROR(IF(FIND(EE$2,$C615)&gt;=1,INDIRECT($B615&amp;"!"&amp;"AG"&amp;$A615),0),""))</f>
        <v/>
      </c>
      <c r="EF615" s="253" t="str" cm="1">
        <f t="array" aca="1" ref="EF615" ca="1">IF(EF$2="","",IFERROR(IF(FIND(EF$2,$C615)&gt;=1,INDIRECT($B615&amp;"!"&amp;"AG"&amp;$A615),0),""))</f>
        <v/>
      </c>
      <c r="EG615" s="253" t="str" cm="1">
        <f t="array" aca="1" ref="EG615" ca="1">IF(EG$2="","",IFERROR(IF(FIND(EG$2,$C615)&gt;=1,INDIRECT($B615&amp;"!"&amp;"AG"&amp;$A615),0),""))</f>
        <v/>
      </c>
      <c r="EH615" s="253" t="str" cm="1">
        <f t="array" aca="1" ref="EH615" ca="1">IF(EH$2="","",IFERROR(IF(FIND(EH$2,$C615)&gt;=1,INDIRECT($B615&amp;"!"&amp;"AG"&amp;$A615),0),""))</f>
        <v/>
      </c>
      <c r="EI615" s="253" t="str" cm="1">
        <f t="array" aca="1" ref="EI615" ca="1">IF(EI$2="","",IFERROR(IF(FIND(EI$2,$C615)&gt;=1,INDIRECT($B615&amp;"!"&amp;"AG"&amp;$A615),0),""))</f>
        <v/>
      </c>
      <c r="EJ615" s="253" t="str" cm="1">
        <f t="array" aca="1" ref="EJ615" ca="1">IF(EJ$2="","",IFERROR(IF(FIND(EJ$2,$C615)&gt;=1,INDIRECT($B615&amp;"!"&amp;"AG"&amp;$A615),0),""))</f>
        <v/>
      </c>
      <c r="EK615" s="253" t="str" cm="1">
        <f t="array" aca="1" ref="EK615" ca="1">IF(EK$2="","",IFERROR(IF(FIND(EK$2,$C615)&gt;=1,INDIRECT($B615&amp;"!"&amp;"AG"&amp;$A615),0),""))</f>
        <v/>
      </c>
      <c r="EL615" s="253" t="str" cm="1">
        <f t="array" aca="1" ref="EL615" ca="1">IF(EL$2="","",IFERROR(IF(FIND(EL$2,$C615)&gt;=1,INDIRECT($B615&amp;"!"&amp;"AG"&amp;$A615),0),""))</f>
        <v/>
      </c>
      <c r="EM615" s="253" t="str" cm="1">
        <f t="array" aca="1" ref="EM615" ca="1">IF(EM$2="","",IFERROR(IF(FIND(EM$2,$C615)&gt;=1,INDIRECT($B615&amp;"!"&amp;"AG"&amp;$A615),0),""))</f>
        <v/>
      </c>
      <c r="EN615" s="253" t="str" cm="1">
        <f t="array" aca="1" ref="EN615" ca="1">IF(EN$2="","",IFERROR(IF(FIND(EN$2,$C615)&gt;=1,INDIRECT($B615&amp;"!"&amp;"AG"&amp;$A615),0),""))</f>
        <v/>
      </c>
      <c r="EO615" s="253" t="str" cm="1">
        <f t="array" aca="1" ref="EO615" ca="1">IF(EO$2="","",IFERROR(IF(FIND(EO$2,$C615)&gt;=1,INDIRECT($B615&amp;"!"&amp;"AG"&amp;$A615),0),""))</f>
        <v/>
      </c>
      <c r="EP615" s="253" t="str" cm="1">
        <f t="array" aca="1" ref="EP615" ca="1">IF(EP$2="","",IFERROR(IF(FIND(EP$2,$C615)&gt;=1,INDIRECT($B615&amp;"!"&amp;"AG"&amp;$A615),0),""))</f>
        <v/>
      </c>
      <c r="EQ615" s="253" t="str" cm="1">
        <f t="array" aca="1" ref="EQ615" ca="1">IF(EQ$2="","",IFERROR(IF(FIND(EQ$2,$C615)&gt;=1,INDIRECT($B615&amp;"!"&amp;"AG"&amp;$A615),0),""))</f>
        <v/>
      </c>
      <c r="ER615" s="253" t="str" cm="1">
        <f t="array" aca="1" ref="ER615" ca="1">IF(ER$2="","",IFERROR(IF(FIND(ER$2,$C615)&gt;=1,INDIRECT($B615&amp;"!"&amp;"AG"&amp;$A615),0),""))</f>
        <v/>
      </c>
      <c r="ES615" s="253" t="str" cm="1">
        <f t="array" aca="1" ref="ES615" ca="1">IF(ES$2="","",IFERROR(IF(FIND(ES$2,$C615)&gt;=1,INDIRECT($B615&amp;"!"&amp;"AG"&amp;$A615),0),""))</f>
        <v/>
      </c>
      <c r="ET615" s="253" t="str" cm="1">
        <f t="array" aca="1" ref="ET615" ca="1">IF(ET$2="","",IFERROR(IF(FIND(ET$2,$C615)&gt;=1,INDIRECT($B615&amp;"!"&amp;"AG"&amp;$A615),0),""))</f>
        <v/>
      </c>
      <c r="EU615" s="253" t="str" cm="1">
        <f t="array" aca="1" ref="EU615" ca="1">IF(EU$2="","",IFERROR(IF(FIND(EU$2,$C615)&gt;=1,INDIRECT($B615&amp;"!"&amp;"AG"&amp;$A615),0),""))</f>
        <v/>
      </c>
      <c r="EV615" s="253" t="str" cm="1">
        <f t="array" aca="1" ref="EV615" ca="1">IF(EV$2="","",IFERROR(IF(FIND(EV$2,$C615)&gt;=1,INDIRECT($B615&amp;"!"&amp;"AG"&amp;$A615),0),""))</f>
        <v/>
      </c>
    </row>
    <row r="616" spans="1:152" x14ac:dyDescent="0.3">
      <c r="A616" s="252">
        <f t="shared" ca="1" si="535"/>
        <v>53</v>
      </c>
      <c r="B616" s="252" t="str">
        <f t="shared" si="536"/>
        <v>Nov_2024</v>
      </c>
      <c r="C616" s="252" t="str">
        <f t="shared" ca="1" si="534"/>
        <v/>
      </c>
      <c r="D616" s="253" t="str">
        <f t="array" aca="1" ref="D616" ca="1">IF(D$2="","",IFERROR(IF(FIND(D$2,$C616)&gt;=1,INDIRECT($B616&amp;"!"&amp;"AG"&amp;$A616),0),""))</f>
        <v/>
      </c>
      <c r="E616" s="253" t="str">
        <f t="array" aca="1" ref="E616" ca="1">IF(E$2="","",IFERROR(IF(FIND(E$2,$C616)&gt;=1,INDIRECT($B616&amp;"!"&amp;"AG"&amp;$A616),0),""))</f>
        <v/>
      </c>
      <c r="F616" s="253" t="str">
        <f t="array" aca="1" ref="F616" ca="1">IF(F$2="","",IFERROR(IF(FIND(F$2,$C616)&gt;=1,INDIRECT($B616&amp;"!"&amp;"AG"&amp;$A616),0),""))</f>
        <v/>
      </c>
      <c r="G616" s="253" t="str">
        <f t="array" aca="1" ref="G616" ca="1">IF(G$2="","",IFERROR(IF(FIND(G$2,$C616)&gt;=1,INDIRECT($B616&amp;"!"&amp;"AG"&amp;$A616),0),""))</f>
        <v/>
      </c>
      <c r="H616" s="253" t="str">
        <f t="array" aca="1" ref="H616" ca="1">IF(H$2="","",IFERROR(IF(FIND(H$2,$C616)&gt;=1,INDIRECT($B616&amp;"!"&amp;"AG"&amp;$A616),0),""))</f>
        <v/>
      </c>
      <c r="I616" s="253" t="str">
        <f t="array" aca="1" ref="I616" ca="1">IF(I$2="","",IFERROR(IF(FIND(I$2,$C616)&gt;=1,INDIRECT($B616&amp;"!"&amp;"AG"&amp;$A616),0),""))</f>
        <v/>
      </c>
      <c r="J616" s="253" t="str">
        <f t="array" aca="1" ref="J616" ca="1">IF(J$2="","",IFERROR(IF(FIND(J$2,$C616)&gt;=1,INDIRECT($B616&amp;"!"&amp;"AG"&amp;$A616),0),""))</f>
        <v/>
      </c>
      <c r="K616" s="253" t="str">
        <f t="array" aca="1" ref="K616" ca="1">IF(K$2="","",IFERROR(IF(FIND(K$2,$C616)&gt;=1,INDIRECT($B616&amp;"!"&amp;"AG"&amp;$A616),0),""))</f>
        <v/>
      </c>
      <c r="L616" s="253" t="str">
        <f t="array" aca="1" ref="L616" ca="1">IF(L$2="","",IFERROR(IF(FIND(L$2,$C616)&gt;=1,INDIRECT($B616&amp;"!"&amp;"AG"&amp;$A616),0),""))</f>
        <v/>
      </c>
      <c r="M616" s="253" t="str">
        <f t="array" aca="1" ref="M616" ca="1">IF(M$2="","",IFERROR(IF(FIND(M$2,$C616)&gt;=1,INDIRECT($B616&amp;"!"&amp;"AG"&amp;$A616),0),""))</f>
        <v/>
      </c>
      <c r="N616" s="253" t="str">
        <f t="array" aca="1" ref="N616" ca="1">IF(N$2="","",IFERROR(IF(FIND(N$2,$C616)&gt;=1,INDIRECT($B616&amp;"!"&amp;"AG"&amp;$A616),0),""))</f>
        <v/>
      </c>
      <c r="O616" s="253" t="str">
        <f t="array" aca="1" ref="O616" ca="1">IF(O$2="","",IFERROR(IF(FIND(O$2,$C616)&gt;=1,INDIRECT($B616&amp;"!"&amp;"AG"&amp;$A616),0),""))</f>
        <v/>
      </c>
      <c r="P616" s="253" t="str">
        <f t="array" aca="1" ref="P616" ca="1">IF(P$2="","",IFERROR(IF(FIND(P$2,$C616)&gt;=1,INDIRECT($B616&amp;"!"&amp;"AG"&amp;$A616),0),""))</f>
        <v/>
      </c>
      <c r="Q616" s="253" t="str">
        <f t="array" aca="1" ref="Q616" ca="1">IF(Q$2="","",IFERROR(IF(FIND(Q$2,$C616)&gt;=1,INDIRECT($B616&amp;"!"&amp;"AG"&amp;$A616),0),""))</f>
        <v/>
      </c>
      <c r="R616" s="253" t="str">
        <f t="array" aca="1" ref="R616" ca="1">IF(R$2="","",IFERROR(IF(FIND(R$2,$C616)&gt;=1,INDIRECT($B616&amp;"!"&amp;"AG"&amp;$A616),0),""))</f>
        <v/>
      </c>
      <c r="S616" s="253" t="str">
        <f t="array" aca="1" ref="S616" ca="1">IF(S$2="","",IFERROR(IF(FIND(S$2,$C616)&gt;=1,INDIRECT($B616&amp;"!"&amp;"AG"&amp;$A616),0),""))</f>
        <v/>
      </c>
      <c r="T616" s="253" t="str">
        <f t="array" aca="1" ref="T616" ca="1">IF(T$2="","",IFERROR(IF(FIND(T$2,$C616)&gt;=1,INDIRECT($B616&amp;"!"&amp;"AG"&amp;$A616),0),""))</f>
        <v/>
      </c>
      <c r="U616" s="253" t="str">
        <f t="array" aca="1" ref="U616" ca="1">IF(U$2="","",IFERROR(IF(FIND(U$2,$C616)&gt;=1,INDIRECT($B616&amp;"!"&amp;"AG"&amp;$A616),0),""))</f>
        <v/>
      </c>
      <c r="V616" s="253" t="str">
        <f t="array" aca="1" ref="V616" ca="1">IF(V$2="","",IFERROR(IF(FIND(V$2,$C616)&gt;=1,INDIRECT($B616&amp;"!"&amp;"AG"&amp;$A616),0),""))</f>
        <v/>
      </c>
      <c r="W616" s="253" t="str">
        <f t="array" aca="1" ref="W616" ca="1">IF(W$2="","",IFERROR(IF(FIND(W$2,$C616)&gt;=1,INDIRECT($B616&amp;"!"&amp;"AG"&amp;$A616),0),""))</f>
        <v/>
      </c>
      <c r="X616" s="253" t="str">
        <f t="array" aca="1" ref="X616" ca="1">IF(X$2="","",IFERROR(IF(FIND(X$2,$C616)&gt;=1,INDIRECT($B616&amp;"!"&amp;"AG"&amp;$A616),0),""))</f>
        <v/>
      </c>
      <c r="Y616" s="253" t="str">
        <f t="array" aca="1" ref="Y616" ca="1">IF(Y$2="","",IFERROR(IF(FIND(Y$2,$C616)&gt;=1,INDIRECT($B616&amp;"!"&amp;"AG"&amp;$A616),0),""))</f>
        <v/>
      </c>
      <c r="Z616" s="253" t="str">
        <f t="array" aca="1" ref="Z616" ca="1">IF(Z$2="","",IFERROR(IF(FIND(Z$2,$C616)&gt;=1,INDIRECT($B616&amp;"!"&amp;"AG"&amp;$A616),0),""))</f>
        <v/>
      </c>
      <c r="AA616" s="253" t="str">
        <f t="array" aca="1" ref="AA616" ca="1">IF(AA$2="","",IFERROR(IF(FIND(AA$2,$C616)&gt;=1,INDIRECT($B616&amp;"!"&amp;"AG"&amp;$A616),0),""))</f>
        <v/>
      </c>
      <c r="AB616" s="253" t="str">
        <f t="array" aca="1" ref="AB616" ca="1">IF(AB$2="","",IFERROR(IF(FIND(AB$2,$C616)&gt;=1,INDIRECT($B616&amp;"!"&amp;"AG"&amp;$A616),0),""))</f>
        <v/>
      </c>
      <c r="AC616" s="253" t="str">
        <f t="array" aca="1" ref="AC616" ca="1">IF(AC$2="","",IFERROR(IF(FIND(AC$2,$C616)&gt;=1,INDIRECT($B616&amp;"!"&amp;"AG"&amp;$A616),0),""))</f>
        <v/>
      </c>
      <c r="AD616" s="253" t="str">
        <f t="array" aca="1" ref="AD616" ca="1">IF(AD$2="","",IFERROR(IF(FIND(AD$2,$C616)&gt;=1,INDIRECT($B616&amp;"!"&amp;"AG"&amp;$A616),0),""))</f>
        <v/>
      </c>
      <c r="AE616" s="253" t="str">
        <f t="array" aca="1" ref="AE616" ca="1">IF(AE$2="","",IFERROR(IF(FIND(AE$2,$C616)&gt;=1,INDIRECT($B616&amp;"!"&amp;"AG"&amp;$A616),0),""))</f>
        <v/>
      </c>
      <c r="AF616" s="253" t="str">
        <f t="array" aca="1" ref="AF616" ca="1">IF(AF$2="","",IFERROR(IF(FIND(AF$2,$C616)&gt;=1,INDIRECT($B616&amp;"!"&amp;"AG"&amp;$A616),0),""))</f>
        <v/>
      </c>
      <c r="AG616" s="253" t="str">
        <f t="array" aca="1" ref="AG616" ca="1">IF(AG$2="","",IFERROR(IF(FIND(AG$2,$C616)&gt;=1,INDIRECT($B616&amp;"!"&amp;"AG"&amp;$A616),0),""))</f>
        <v/>
      </c>
      <c r="AH616" s="253" t="str">
        <f t="array" aca="1" ref="AH616" ca="1">IF(AH$2="","",IFERROR(IF(FIND(AH$2,$C616)&gt;=1,INDIRECT($B616&amp;"!"&amp;"AG"&amp;$A616),0),""))</f>
        <v/>
      </c>
      <c r="AI616" s="253" t="str">
        <f t="array" aca="1" ref="AI616" ca="1">IF(AI$2="","",IFERROR(IF(FIND(AI$2,$C616)&gt;=1,INDIRECT($B616&amp;"!"&amp;"AG"&amp;$A616),0),""))</f>
        <v/>
      </c>
      <c r="AJ616" s="253" t="str">
        <f t="array" aca="1" ref="AJ616" ca="1">IF(AJ$2="","",IFERROR(IF(FIND(AJ$2,$C616)&gt;=1,INDIRECT($B616&amp;"!"&amp;"AG"&amp;$A616),0),""))</f>
        <v/>
      </c>
      <c r="AK616" s="253" t="str">
        <f t="array" aca="1" ref="AK616" ca="1">IF(AK$2="","",IFERROR(IF(FIND(AK$2,$C616)&gt;=1,INDIRECT($B616&amp;"!"&amp;"AG"&amp;$A616),0),""))</f>
        <v/>
      </c>
      <c r="AL616" s="253" t="str">
        <f t="array" aca="1" ref="AL616" ca="1">IF(AL$2="","",IFERROR(IF(FIND(AL$2,$C616)&gt;=1,INDIRECT($B616&amp;"!"&amp;"AG"&amp;$A616),0),""))</f>
        <v/>
      </c>
      <c r="AM616" s="253" t="str">
        <f t="array" aca="1" ref="AM616" ca="1">IF(AM$2="","",IFERROR(IF(FIND(AM$2,$C616)&gt;=1,INDIRECT($B616&amp;"!"&amp;"AG"&amp;$A616),0),""))</f>
        <v/>
      </c>
      <c r="AN616" s="253" t="str">
        <f t="array" aca="1" ref="AN616" ca="1">IF(AN$2="","",IFERROR(IF(FIND(AN$2,$C616)&gt;=1,INDIRECT($B616&amp;"!"&amp;"AG"&amp;$A616),0),""))</f>
        <v/>
      </c>
      <c r="AO616" s="253" t="str">
        <f t="array" aca="1" ref="AO616" ca="1">IF(AO$2="","",IFERROR(IF(FIND(AO$2,$C616)&gt;=1,INDIRECT($B616&amp;"!"&amp;"AG"&amp;$A616),0),""))</f>
        <v/>
      </c>
      <c r="AP616" s="253" t="str">
        <f t="array" aca="1" ref="AP616" ca="1">IF(AP$2="","",IFERROR(IF(FIND(AP$2,$C616)&gt;=1,INDIRECT($B616&amp;"!"&amp;"AG"&amp;$A616),0),""))</f>
        <v/>
      </c>
      <c r="AQ616" s="253" t="str">
        <f t="array" aca="1" ref="AQ616" ca="1">IF(AQ$2="","",IFERROR(IF(FIND(AQ$2,$C616)&gt;=1,INDIRECT($B616&amp;"!"&amp;"AG"&amp;$A616),0),""))</f>
        <v/>
      </c>
      <c r="AR616" s="253" t="str">
        <f t="array" aca="1" ref="AR616" ca="1">IF(AR$2="","",IFERROR(IF(FIND(AR$2,$C616)&gt;=1,INDIRECT($B616&amp;"!"&amp;"AG"&amp;$A616),0),""))</f>
        <v/>
      </c>
      <c r="AS616" s="253" t="str">
        <f t="array" aca="1" ref="AS616" ca="1">IF(AS$2="","",IFERROR(IF(FIND(AS$2,$C616)&gt;=1,INDIRECT($B616&amp;"!"&amp;"AG"&amp;$A616),0),""))</f>
        <v/>
      </c>
      <c r="AU616" s="254" t="str">
        <f t="array" aca="1" ref="AU616" ca="1">IFERROR(INDIRECT(B616&amp;"!"&amp;"A"&amp;A616),"")</f>
        <v/>
      </c>
      <c r="AV616" s="2" t="str">
        <f t="shared" ca="1" si="531"/>
        <v/>
      </c>
      <c r="AW616" s="253" t="str">
        <f t="array" aca="1" ref="AW616" ca="1">IF(AW$2="","",IFERROR(IF(FIND(AW$2,$C616)&gt;=1,IF(INDIRECT($B616&amp;"!"&amp;"AH"&amp;$A616)="","",INDIRECT($B616&amp;"!"&amp;"AH"&amp;$A616)),0),""))</f>
        <v/>
      </c>
      <c r="AX616" s="253" t="str">
        <f t="array" aca="1" ref="AX616" ca="1">IF(AX$2="","",IFERROR(IF(FIND(AX$2,$C616)&gt;=1,IF(INDIRECT($B616&amp;"!"&amp;"AH"&amp;$A616)="","",INDIRECT($B616&amp;"!"&amp;"AH"&amp;$A616)),0),""))</f>
        <v/>
      </c>
      <c r="AY616" s="253" t="str">
        <f t="array" aca="1" ref="AY616" ca="1">IF(AY$2="","",IFERROR(IF(FIND(AY$2,$C616)&gt;=1,IF(INDIRECT($B616&amp;"!"&amp;"AH"&amp;$A616)="","",INDIRECT($B616&amp;"!"&amp;"AH"&amp;$A616)),0),""))</f>
        <v/>
      </c>
      <c r="AZ616" s="253" t="str">
        <f t="array" aca="1" ref="AZ616" ca="1">IF(AZ$2="","",IFERROR(IF(FIND(AZ$2,$C616)&gt;=1,IF(INDIRECT($B616&amp;"!"&amp;"AH"&amp;$A616)="","",INDIRECT($B616&amp;"!"&amp;"AH"&amp;$A616)),0),""))</f>
        <v/>
      </c>
      <c r="BA616" s="253" t="str">
        <f t="array" aca="1" ref="BA616" ca="1">IF(BA$2="","",IFERROR(IF(FIND(BA$2,$C616)&gt;=1,IF(INDIRECT($B616&amp;"!"&amp;"AH"&amp;$A616)="","",INDIRECT($B616&amp;"!"&amp;"AH"&amp;$A616)),0),""))</f>
        <v/>
      </c>
      <c r="BB616" s="253" t="str">
        <f t="array" aca="1" ref="BB616" ca="1">IF(BB$2="","",IFERROR(IF(FIND(BB$2,$C616)&gt;=1,IF(INDIRECT($B616&amp;"!"&amp;"AH"&amp;$A616)="","",INDIRECT($B616&amp;"!"&amp;"AH"&amp;$A616)),0),""))</f>
        <v/>
      </c>
      <c r="BC616" s="253" t="str">
        <f t="array" aca="1" ref="BC616" ca="1">IF(BC$2="","",IFERROR(IF(FIND(BC$2,$C616)&gt;=1,IF(INDIRECT($B616&amp;"!"&amp;"AH"&amp;$A616)="","",INDIRECT($B616&amp;"!"&amp;"AH"&amp;$A616)),0),""))</f>
        <v/>
      </c>
      <c r="BD616" s="253" t="str">
        <f t="array" aca="1" ref="BD616" ca="1">IF(BD$2="","",IFERROR(IF(FIND(BD$2,$C616)&gt;=1,IF(INDIRECT($B616&amp;"!"&amp;"AH"&amp;$A616)="","",INDIRECT($B616&amp;"!"&amp;"AH"&amp;$A616)),0),""))</f>
        <v/>
      </c>
      <c r="BE616" s="253" t="str">
        <f t="array" aca="1" ref="BE616" ca="1">IF(BE$2="","",IFERROR(IF(FIND(BE$2,$C616)&gt;=1,IF(INDIRECT($B616&amp;"!"&amp;"AH"&amp;$A616)="","",INDIRECT($B616&amp;"!"&amp;"AH"&amp;$A616)),0),""))</f>
        <v/>
      </c>
      <c r="BF616" s="253" t="str">
        <f t="array" aca="1" ref="BF616" ca="1">IF(BF$2="","",IFERROR(IF(FIND(BF$2,$C616)&gt;=1,IF(INDIRECT($B616&amp;"!"&amp;"AH"&amp;$A616)="","",INDIRECT($B616&amp;"!"&amp;"AH"&amp;$A616)),0),""))</f>
        <v/>
      </c>
      <c r="BG616" s="253" t="str">
        <f t="array" aca="1" ref="BG616" ca="1">IF(BG$2="","",IFERROR(IF(FIND(BG$2,$C616)&gt;=1,IF(INDIRECT($B616&amp;"!"&amp;"AH"&amp;$A616)="","",INDIRECT($B616&amp;"!"&amp;"AH"&amp;$A616)),0),""))</f>
        <v/>
      </c>
      <c r="BH616" s="253" t="str">
        <f t="array" aca="1" ref="BH616" ca="1">IF(BH$2="","",IFERROR(IF(FIND(BH$2,$C616)&gt;=1,IF(INDIRECT($B616&amp;"!"&amp;"AH"&amp;$A616)="","",INDIRECT($B616&amp;"!"&amp;"AH"&amp;$A616)),0),""))</f>
        <v/>
      </c>
      <c r="BI616" s="253" t="str">
        <f t="array" aca="1" ref="BI616" ca="1">IF(BI$2="","",IFERROR(IF(FIND(BI$2,$C616)&gt;=1,IF(INDIRECT($B616&amp;"!"&amp;"AH"&amp;$A616)="","",INDIRECT($B616&amp;"!"&amp;"AH"&amp;$A616)),0),""))</f>
        <v/>
      </c>
      <c r="BJ616" s="253" t="str">
        <f t="array" aca="1" ref="BJ616" ca="1">IF(BJ$2="","",IFERROR(IF(FIND(BJ$2,$C616)&gt;=1,IF(INDIRECT($B616&amp;"!"&amp;"AH"&amp;$A616)="","",INDIRECT($B616&amp;"!"&amp;"AH"&amp;$A616)),0),""))</f>
        <v/>
      </c>
      <c r="BK616" s="253" t="str">
        <f t="array" aca="1" ref="BK616" ca="1">IF(BK$2="","",IFERROR(IF(FIND(BK$2,$C616)&gt;=1,IF(INDIRECT($B616&amp;"!"&amp;"AH"&amp;$A616)="","",INDIRECT($B616&amp;"!"&amp;"AH"&amp;$A616)),0),""))</f>
        <v/>
      </c>
      <c r="BL616" s="253" t="str">
        <f t="array" aca="1" ref="BL616" ca="1">IF(BL$2="","",IFERROR(IF(FIND(BL$2,$C616)&gt;=1,IF(INDIRECT($B616&amp;"!"&amp;"AH"&amp;$A616)="","",INDIRECT($B616&amp;"!"&amp;"AH"&amp;$A616)),0),""))</f>
        <v/>
      </c>
      <c r="BM616" s="253" t="str">
        <f t="array" aca="1" ref="BM616" ca="1">IF(BM$2="","",IFERROR(IF(FIND(BM$2,$C616)&gt;=1,IF(INDIRECT($B616&amp;"!"&amp;"AH"&amp;$A616)="","",INDIRECT($B616&amp;"!"&amp;"AH"&amp;$A616)),0),""))</f>
        <v/>
      </c>
      <c r="BN616" s="253" t="str">
        <f t="array" aca="1" ref="BN616" ca="1">IF(BN$2="","",IFERROR(IF(FIND(BN$2,$C616)&gt;=1,IF(INDIRECT($B616&amp;"!"&amp;"AH"&amp;$A616)="","",INDIRECT($B616&amp;"!"&amp;"AH"&amp;$A616)),0),""))</f>
        <v/>
      </c>
      <c r="BO616" s="253" t="str">
        <f t="array" aca="1" ref="BO616" ca="1">IF(BO$2="","",IFERROR(IF(FIND(BO$2,$C616)&gt;=1,IF(INDIRECT($B616&amp;"!"&amp;"AH"&amp;$A616)="","",INDIRECT($B616&amp;"!"&amp;"AH"&amp;$A616)),0),""))</f>
        <v/>
      </c>
      <c r="BP616" s="253" t="str">
        <f t="array" aca="1" ref="BP616" ca="1">IF(BP$2="","",IFERROR(IF(FIND(BP$2,$C616)&gt;=1,IF(INDIRECT($B616&amp;"!"&amp;"AH"&amp;$A616)="","",INDIRECT($B616&amp;"!"&amp;"AH"&amp;$A616)),0),""))</f>
        <v/>
      </c>
      <c r="BQ616" s="253" t="str">
        <f t="array" aca="1" ref="BQ616" ca="1">IF(BQ$2="","",IFERROR(IF(FIND(BQ$2,$C616)&gt;=1,IF(INDIRECT($B616&amp;"!"&amp;"AH"&amp;$A616)="","",INDIRECT($B616&amp;"!"&amp;"AH"&amp;$A616)),0),""))</f>
        <v/>
      </c>
      <c r="BR616" s="253" t="str">
        <f t="array" aca="1" ref="BR616" ca="1">IF(BR$2="","",IFERROR(IF(FIND(BR$2,$C616)&gt;=1,IF(INDIRECT($B616&amp;"!"&amp;"AH"&amp;$A616)="","",INDIRECT($B616&amp;"!"&amp;"AH"&amp;$A616)),0),""))</f>
        <v/>
      </c>
      <c r="BS616" s="253" t="str">
        <f t="array" aca="1" ref="BS616" ca="1">IF(BS$2="","",IFERROR(IF(FIND(BS$2,$C616)&gt;=1,IF(INDIRECT($B616&amp;"!"&amp;"AH"&amp;$A616)="","",INDIRECT($B616&amp;"!"&amp;"AH"&amp;$A616)),0),""))</f>
        <v/>
      </c>
      <c r="BT616" s="253" t="str">
        <f t="array" aca="1" ref="BT616" ca="1">IF(BT$2="","",IFERROR(IF(FIND(BT$2,$C616)&gt;=1,IF(INDIRECT($B616&amp;"!"&amp;"AH"&amp;$A616)="","",INDIRECT($B616&amp;"!"&amp;"AH"&amp;$A616)),0),""))</f>
        <v/>
      </c>
      <c r="BU616" s="253" t="str">
        <f t="array" aca="1" ref="BU616" ca="1">IF(BU$2="","",IFERROR(IF(FIND(BU$2,$C616)&gt;=1,IF(INDIRECT($B616&amp;"!"&amp;"AH"&amp;$A616)="","",INDIRECT($B616&amp;"!"&amp;"AH"&amp;$A616)),0),""))</f>
        <v/>
      </c>
      <c r="BV616" s="253" t="str">
        <f t="array" aca="1" ref="BV616" ca="1">IF(BV$2="","",IFERROR(IF(FIND(BV$2,$C616)&gt;=1,IF(INDIRECT($B616&amp;"!"&amp;"AH"&amp;$A616)="","",INDIRECT($B616&amp;"!"&amp;"AH"&amp;$A616)),0),""))</f>
        <v/>
      </c>
      <c r="BW616" s="253" t="str">
        <f t="array" aca="1" ref="BW616" ca="1">IF(BW$2="","",IFERROR(IF(FIND(BW$2,$C616)&gt;=1,IF(INDIRECT($B616&amp;"!"&amp;"AH"&amp;$A616)="","",INDIRECT($B616&amp;"!"&amp;"AH"&amp;$A616)),0),""))</f>
        <v/>
      </c>
      <c r="BX616" s="253" t="str">
        <f t="array" aca="1" ref="BX616" ca="1">IF(BX$2="","",IFERROR(IF(FIND(BX$2,$C616)&gt;=1,IF(INDIRECT($B616&amp;"!"&amp;"AH"&amp;$A616)="","",INDIRECT($B616&amp;"!"&amp;"AH"&amp;$A616)),0),""))</f>
        <v/>
      </c>
      <c r="BY616" s="253" t="str">
        <f t="array" aca="1" ref="BY616" ca="1">IF(BY$2="","",IFERROR(IF(FIND(BY$2,$C616)&gt;=1,IF(INDIRECT($B616&amp;"!"&amp;"AH"&amp;$A616)="","",INDIRECT($B616&amp;"!"&amp;"AH"&amp;$A616)),0),""))</f>
        <v/>
      </c>
      <c r="BZ616" s="253" t="str">
        <f t="array" aca="1" ref="BZ616" ca="1">IF(BZ$2="","",IFERROR(IF(FIND(BZ$2,$C616)&gt;=1,IF(INDIRECT($B616&amp;"!"&amp;"AH"&amp;$A616)="","",INDIRECT($B616&amp;"!"&amp;"AH"&amp;$A616)),0),""))</f>
        <v/>
      </c>
      <c r="CA616" s="253" t="str">
        <f t="array" aca="1" ref="CA616" ca="1">IF(CA$2="","",IFERROR(IF(FIND(CA$2,$C616)&gt;=1,IF(INDIRECT($B616&amp;"!"&amp;"AH"&amp;$A616)="","",INDIRECT($B616&amp;"!"&amp;"AH"&amp;$A616)),0),""))</f>
        <v/>
      </c>
      <c r="CB616" s="253" t="str">
        <f t="array" aca="1" ref="CB616" ca="1">IF(CB$2="","",IFERROR(IF(FIND(CB$2,$C616)&gt;=1,IF(INDIRECT($B616&amp;"!"&amp;"AH"&amp;$A616)="","",INDIRECT($B616&amp;"!"&amp;"AH"&amp;$A616)),0),""))</f>
        <v/>
      </c>
      <c r="CC616" s="253" t="str">
        <f t="array" aca="1" ref="CC616" ca="1">IF(CC$2="","",IFERROR(IF(FIND(CC$2,$C616)&gt;=1,IF(INDIRECT($B616&amp;"!"&amp;"AH"&amp;$A616)="","",INDIRECT($B616&amp;"!"&amp;"AH"&amp;$A616)),0),""))</f>
        <v/>
      </c>
      <c r="CD616" s="253" t="str">
        <f t="array" aca="1" ref="CD616" ca="1">IF(CD$2="","",IFERROR(IF(FIND(CD$2,$C616)&gt;=1,IF(INDIRECT($B616&amp;"!"&amp;"AH"&amp;$A616)="","",INDIRECT($B616&amp;"!"&amp;"AH"&amp;$A616)),0),""))</f>
        <v/>
      </c>
      <c r="CE616" s="253" t="str">
        <f t="array" aca="1" ref="CE616" ca="1">IF(CE$2="","",IFERROR(IF(FIND(CE$2,$C616)&gt;=1,IF(INDIRECT($B616&amp;"!"&amp;"AH"&amp;$A616)="","",INDIRECT($B616&amp;"!"&amp;"AH"&amp;$A616)),0),""))</f>
        <v/>
      </c>
      <c r="CF616" s="253" t="str">
        <f t="array" aca="1" ref="CF616" ca="1">IF(CF$2="","",IFERROR(IF(FIND(CF$2,$C616)&gt;=1,IF(INDIRECT($B616&amp;"!"&amp;"AH"&amp;$A616)="","",INDIRECT($B616&amp;"!"&amp;"AH"&amp;$A616)),0),""))</f>
        <v/>
      </c>
      <c r="CG616" s="253" t="str">
        <f t="array" aca="1" ref="CG616" ca="1">IF(CG$2="","",IFERROR(IF(FIND(CG$2,$C616)&gt;=1,IF(INDIRECT($B616&amp;"!"&amp;"AH"&amp;$A616)="","",INDIRECT($B616&amp;"!"&amp;"AH"&amp;$A616)),0),""))</f>
        <v/>
      </c>
      <c r="CH616" s="253" t="str">
        <f t="array" aca="1" ref="CH616" ca="1">IF(CH$2="","",IFERROR(IF(FIND(CH$2,$C616)&gt;=1,IF(INDIRECT($B616&amp;"!"&amp;"AH"&amp;$A616)="","",INDIRECT($B616&amp;"!"&amp;"AH"&amp;$A616)),0),""))</f>
        <v/>
      </c>
      <c r="CI616" s="253" t="str">
        <f t="array" aca="1" ref="CI616" ca="1">IF(CI$2="","",IFERROR(IF(FIND(CI$2,$C616)&gt;=1,IF(INDIRECT($B616&amp;"!"&amp;"AH"&amp;$A616)="","",INDIRECT($B616&amp;"!"&amp;"AH"&amp;$A616)),0),""))</f>
        <v/>
      </c>
      <c r="CJ616" s="253" t="str">
        <f t="array" aca="1" ref="CJ616" ca="1">IF(CJ$2="","",IFERROR(IF(FIND(CJ$2,$C616)&gt;=1,IF(INDIRECT($B616&amp;"!"&amp;"AH"&amp;$A616)="","",INDIRECT($B616&amp;"!"&amp;"AH"&amp;$A616)),0),""))</f>
        <v/>
      </c>
      <c r="CK616" s="253" t="str">
        <f t="array" aca="1" ref="CK616" ca="1">IF(CK$2="","",IFERROR(IF(FIND(CK$2,$C616)&gt;=1,IF(INDIRECT($B616&amp;"!"&amp;"AH"&amp;$A616)="","",INDIRECT($B616&amp;"!"&amp;"AH"&amp;$A616)),0),""))</f>
        <v/>
      </c>
      <c r="CL616" s="253" t="str">
        <f t="array" aca="1" ref="CL616" ca="1">IF(CL$2="","",IFERROR(IF(FIND(CL$2,$C616)&gt;=1,IF(INDIRECT($B616&amp;"!"&amp;"AH"&amp;$A616)="","",INDIRECT($B616&amp;"!"&amp;"AH"&amp;$A616)),0),""))</f>
        <v/>
      </c>
      <c r="CO616" s="2" t="str">
        <f t="shared" ca="1" si="532"/>
        <v/>
      </c>
      <c r="CP616" s="253" t="str">
        <f t="array" aca="1" ref="CP616" ca="1">IF(CP$2="","",IFERROR(IF(FIND(CP$2,$C616)&gt;=1,INDIRECT($B616&amp;"!"&amp;"AG"&amp;$A616),0),""))</f>
        <v/>
      </c>
      <c r="CQ616" s="253" t="str">
        <f t="array" aca="1" ref="CQ616" ca="1">IF(CQ$2="","",IFERROR(IF(FIND(CQ$2,$C616)&gt;=1,INDIRECT($B616&amp;"!"&amp;"AG"&amp;$A616),0),""))</f>
        <v/>
      </c>
      <c r="CR616" s="253" t="str">
        <f t="array" aca="1" ref="CR616" ca="1">IF(CR$2="","",IFERROR(IF(FIND(CR$2,$C616)&gt;=1,INDIRECT($B616&amp;"!"&amp;"AG"&amp;$A616),0),""))</f>
        <v/>
      </c>
      <c r="CS616" s="253" t="str">
        <f t="array" aca="1" ref="CS616" ca="1">IF(CS$2="","",IFERROR(IF(FIND(CS$2,$C616)&gt;=1,INDIRECT($B616&amp;"!"&amp;"AG"&amp;$A616),0),""))</f>
        <v/>
      </c>
      <c r="CV616" s="2" t="str">
        <f t="shared" ca="1" si="533"/>
        <v/>
      </c>
      <c r="CW616" s="253" t="str">
        <f t="array" aca="1" ref="CW616" ca="1">IF(CW$2="","",IFERROR(IF(FIND(CW$2,$C616)&gt;=1,IF(INDIRECT($B616&amp;"!"&amp;"AH"&amp;$A616)="","",INDIRECT($B616&amp;"!"&amp;"AH"&amp;$A616)&amp;" "),0),""))</f>
        <v/>
      </c>
      <c r="CX616" s="253" t="str">
        <f t="array" aca="1" ref="CX616" ca="1">IF(CX$2="","",IFERROR(IF(FIND(CX$2,$C616)&gt;=1,IF(INDIRECT($B616&amp;"!"&amp;"AH"&amp;$A616)="","",INDIRECT($B616&amp;"!"&amp;"AH"&amp;$A616)&amp;" "),0),""))</f>
        <v/>
      </c>
      <c r="CY616" s="253" t="str">
        <f t="array" aca="1" ref="CY616" ca="1">IF(CY$2="","",IFERROR(IF(FIND(CY$2,$C616)&gt;=1,IF(INDIRECT($B616&amp;"!"&amp;"AH"&amp;$A616)="","",INDIRECT($B616&amp;"!"&amp;"AH"&amp;$A616)&amp;" "),0),""))</f>
        <v/>
      </c>
      <c r="CZ616" s="253" t="str">
        <f t="array" aca="1" ref="CZ616" ca="1">IF(CZ$2="","",IFERROR(IF(FIND(CZ$2,$C616)&gt;=1,IF(INDIRECT($B616&amp;"!"&amp;"AH"&amp;$A616)="","",INDIRECT($B616&amp;"!"&amp;"AH"&amp;$A616)&amp;" "),0),""))</f>
        <v/>
      </c>
      <c r="DC616" s="2" t="str">
        <f t="shared" ca="1" si="493"/>
        <v/>
      </c>
      <c r="DD616" s="253" t="str" cm="1">
        <f t="array" aca="1" ref="DD616" ca="1">IF(DD$2="","",IFERROR(IF(FIND(DD$2,$C616)&gt;=1,INDIRECT($B616&amp;"!"&amp;"AG"&amp;$A616),0),""))</f>
        <v/>
      </c>
      <c r="DE616" s="253" t="str" cm="1">
        <f t="array" aca="1" ref="DE616" ca="1">IF(DE$2="","",IFERROR(IF(FIND(DE$2,$C616)&gt;=1,INDIRECT($B616&amp;"!"&amp;"AG"&amp;$A616),0),""))</f>
        <v/>
      </c>
      <c r="DF616" s="253" t="str" cm="1">
        <f t="array" aca="1" ref="DF616" ca="1">IF(DF$2="","",IFERROR(IF(FIND(DF$2,$C616)&gt;=1,INDIRECT($B616&amp;"!"&amp;"AG"&amp;$A616),0),""))</f>
        <v/>
      </c>
      <c r="DG616" s="253" t="str" cm="1">
        <f t="array" aca="1" ref="DG616" ca="1">IF(DG$2="","",IFERROR(IF(FIND(DG$2,$C616)&gt;=1,INDIRECT($B616&amp;"!"&amp;"AG"&amp;$A616),0),""))</f>
        <v/>
      </c>
      <c r="DH616" s="253" t="str" cm="1">
        <f t="array" aca="1" ref="DH616" ca="1">IF(DH$2="","",IFERROR(IF(FIND(DH$2,$C616)&gt;=1,INDIRECT($B616&amp;"!"&amp;"AG"&amp;$A616),0),""))</f>
        <v/>
      </c>
      <c r="DI616" s="253" t="str" cm="1">
        <f t="array" aca="1" ref="DI616" ca="1">IF(DI$2="","",IFERROR(IF(FIND(DI$2,$C616)&gt;=1,INDIRECT($B616&amp;"!"&amp;"AG"&amp;$A616),0),""))</f>
        <v/>
      </c>
      <c r="DJ616" s="253" t="str" cm="1">
        <f t="array" aca="1" ref="DJ616" ca="1">IF(DJ$2="","",IFERROR(IF(FIND(DJ$2,$C616)&gt;=1,INDIRECT($B616&amp;"!"&amp;"AG"&amp;$A616),0),""))</f>
        <v/>
      </c>
      <c r="DK616" s="253" t="str" cm="1">
        <f t="array" aca="1" ref="DK616" ca="1">IF(DK$2="","",IFERROR(IF(FIND(DK$2,$C616)&gt;=1,INDIRECT($B616&amp;"!"&amp;"AG"&amp;$A616),0),""))</f>
        <v/>
      </c>
      <c r="DL616" s="253" t="str" cm="1">
        <f t="array" aca="1" ref="DL616" ca="1">IF(DL$2="","",IFERROR(IF(FIND(DL$2,$C616)&gt;=1,INDIRECT($B616&amp;"!"&amp;"AG"&amp;$A616),0),""))</f>
        <v/>
      </c>
      <c r="DM616" s="253" t="str" cm="1">
        <f t="array" aca="1" ref="DM616" ca="1">IF(DM$2="","",IFERROR(IF(FIND(DM$2,$C616)&gt;=1,INDIRECT($B616&amp;"!"&amp;"AG"&amp;$A616),0),""))</f>
        <v/>
      </c>
      <c r="DN616" s="253" t="str" cm="1">
        <f t="array" aca="1" ref="DN616" ca="1">IF(DN$2="","",IFERROR(IF(FIND(DN$2,$C616)&gt;=1,INDIRECT($B616&amp;"!"&amp;"AG"&amp;$A616),0),""))</f>
        <v/>
      </c>
      <c r="DO616" s="253" t="str" cm="1">
        <f t="array" aca="1" ref="DO616" ca="1">IF(DO$2="","",IFERROR(IF(FIND(DO$2,$C616)&gt;=1,INDIRECT($B616&amp;"!"&amp;"AG"&amp;$A616),0),""))</f>
        <v/>
      </c>
      <c r="DP616" s="253" t="str" cm="1">
        <f t="array" aca="1" ref="DP616" ca="1">IF(DP$2="","",IFERROR(IF(FIND(DP$2,$C616)&gt;=1,INDIRECT($B616&amp;"!"&amp;"AG"&amp;$A616),0),""))</f>
        <v/>
      </c>
      <c r="DQ616" s="253" t="str" cm="1">
        <f t="array" aca="1" ref="DQ616" ca="1">IF(DQ$2="","",IFERROR(IF(FIND(DQ$2,$C616)&gt;=1,INDIRECT($B616&amp;"!"&amp;"AG"&amp;$A616),0),""))</f>
        <v/>
      </c>
      <c r="DR616" s="253" t="str" cm="1">
        <f t="array" aca="1" ref="DR616" ca="1">IF(DR$2="","",IFERROR(IF(FIND(DR$2,$C616)&gt;=1,INDIRECT($B616&amp;"!"&amp;"AG"&amp;$A616),0),""))</f>
        <v/>
      </c>
      <c r="DS616" s="253" t="str" cm="1">
        <f t="array" aca="1" ref="DS616" ca="1">IF(DS$2="","",IFERROR(IF(FIND(DS$2,$C616)&gt;=1,INDIRECT($B616&amp;"!"&amp;"AG"&amp;$A616),0),""))</f>
        <v/>
      </c>
      <c r="DT616" s="253" t="str" cm="1">
        <f t="array" aca="1" ref="DT616" ca="1">IF(DT$2="","",IFERROR(IF(FIND(DT$2,$C616)&gt;=1,INDIRECT($B616&amp;"!"&amp;"AG"&amp;$A616),0),""))</f>
        <v/>
      </c>
      <c r="DU616" s="253" t="str" cm="1">
        <f t="array" aca="1" ref="DU616" ca="1">IF(DU$2="","",IFERROR(IF(FIND(DU$2,$C616)&gt;=1,INDIRECT($B616&amp;"!"&amp;"AG"&amp;$A616),0),""))</f>
        <v/>
      </c>
      <c r="DV616" s="253" t="str" cm="1">
        <f t="array" aca="1" ref="DV616" ca="1">IF(DV$2="","",IFERROR(IF(FIND(DV$2,$C616)&gt;=1,INDIRECT($B616&amp;"!"&amp;"AG"&amp;$A616),0),""))</f>
        <v/>
      </c>
      <c r="DW616" s="253" t="str" cm="1">
        <f t="array" aca="1" ref="DW616" ca="1">IF(DW$2="","",IFERROR(IF(FIND(DW$2,$C616)&gt;=1,INDIRECT($B616&amp;"!"&amp;"AG"&amp;$A616),0),""))</f>
        <v/>
      </c>
      <c r="DX616" s="253" t="str" cm="1">
        <f t="array" aca="1" ref="DX616" ca="1">IF(DX$2="","",IFERROR(IF(FIND(DX$2,$C616)&gt;=1,INDIRECT($B616&amp;"!"&amp;"AG"&amp;$A616),0),""))</f>
        <v/>
      </c>
      <c r="DY616" s="253" t="str" cm="1">
        <f t="array" aca="1" ref="DY616" ca="1">IF(DY$2="","",IFERROR(IF(FIND(DY$2,$C616)&gt;=1,INDIRECT($B616&amp;"!"&amp;"AG"&amp;$A616),0),""))</f>
        <v/>
      </c>
      <c r="DZ616" s="253" t="str" cm="1">
        <f t="array" aca="1" ref="DZ616" ca="1">IF(DZ$2="","",IFERROR(IF(FIND(DZ$2,$C616)&gt;=1,INDIRECT($B616&amp;"!"&amp;"AG"&amp;$A616),0),""))</f>
        <v/>
      </c>
      <c r="EA616" s="253" t="str" cm="1">
        <f t="array" aca="1" ref="EA616" ca="1">IF(EA$2="","",IFERROR(IF(FIND(EA$2,$C616)&gt;=1,INDIRECT($B616&amp;"!"&amp;"AG"&amp;$A616),0),""))</f>
        <v/>
      </c>
      <c r="EB616" s="253" t="str" cm="1">
        <f t="array" aca="1" ref="EB616" ca="1">IF(EB$2="","",IFERROR(IF(FIND(EB$2,$C616)&gt;=1,INDIRECT($B616&amp;"!"&amp;"AG"&amp;$A616),0),""))</f>
        <v/>
      </c>
      <c r="EC616" s="253" t="str" cm="1">
        <f t="array" aca="1" ref="EC616" ca="1">IF(EC$2="","",IFERROR(IF(FIND(EC$2,$C616)&gt;=1,INDIRECT($B616&amp;"!"&amp;"AG"&amp;$A616),0),""))</f>
        <v/>
      </c>
      <c r="ED616" s="253" t="str" cm="1">
        <f t="array" aca="1" ref="ED616" ca="1">IF(ED$2="","",IFERROR(IF(FIND(ED$2,$C616)&gt;=1,INDIRECT($B616&amp;"!"&amp;"AG"&amp;$A616),0),""))</f>
        <v/>
      </c>
      <c r="EE616" s="253" t="str" cm="1">
        <f t="array" aca="1" ref="EE616" ca="1">IF(EE$2="","",IFERROR(IF(FIND(EE$2,$C616)&gt;=1,INDIRECT($B616&amp;"!"&amp;"AG"&amp;$A616),0),""))</f>
        <v/>
      </c>
      <c r="EF616" s="253" t="str" cm="1">
        <f t="array" aca="1" ref="EF616" ca="1">IF(EF$2="","",IFERROR(IF(FIND(EF$2,$C616)&gt;=1,INDIRECT($B616&amp;"!"&amp;"AG"&amp;$A616),0),""))</f>
        <v/>
      </c>
      <c r="EG616" s="253" t="str" cm="1">
        <f t="array" aca="1" ref="EG616" ca="1">IF(EG$2="","",IFERROR(IF(FIND(EG$2,$C616)&gt;=1,INDIRECT($B616&amp;"!"&amp;"AG"&amp;$A616),0),""))</f>
        <v/>
      </c>
      <c r="EH616" s="253" t="str" cm="1">
        <f t="array" aca="1" ref="EH616" ca="1">IF(EH$2="","",IFERROR(IF(FIND(EH$2,$C616)&gt;=1,INDIRECT($B616&amp;"!"&amp;"AG"&amp;$A616),0),""))</f>
        <v/>
      </c>
      <c r="EI616" s="253" t="str" cm="1">
        <f t="array" aca="1" ref="EI616" ca="1">IF(EI$2="","",IFERROR(IF(FIND(EI$2,$C616)&gt;=1,INDIRECT($B616&amp;"!"&amp;"AG"&amp;$A616),0),""))</f>
        <v/>
      </c>
      <c r="EJ616" s="253" t="str" cm="1">
        <f t="array" aca="1" ref="EJ616" ca="1">IF(EJ$2="","",IFERROR(IF(FIND(EJ$2,$C616)&gt;=1,INDIRECT($B616&amp;"!"&amp;"AG"&amp;$A616),0),""))</f>
        <v/>
      </c>
      <c r="EK616" s="253" t="str" cm="1">
        <f t="array" aca="1" ref="EK616" ca="1">IF(EK$2="","",IFERROR(IF(FIND(EK$2,$C616)&gt;=1,INDIRECT($B616&amp;"!"&amp;"AG"&amp;$A616),0),""))</f>
        <v/>
      </c>
      <c r="EL616" s="253" t="str" cm="1">
        <f t="array" aca="1" ref="EL616" ca="1">IF(EL$2="","",IFERROR(IF(FIND(EL$2,$C616)&gt;=1,INDIRECT($B616&amp;"!"&amp;"AG"&amp;$A616),0),""))</f>
        <v/>
      </c>
      <c r="EM616" s="253" t="str" cm="1">
        <f t="array" aca="1" ref="EM616" ca="1">IF(EM$2="","",IFERROR(IF(FIND(EM$2,$C616)&gt;=1,INDIRECT($B616&amp;"!"&amp;"AG"&amp;$A616),0),""))</f>
        <v/>
      </c>
      <c r="EN616" s="253" t="str" cm="1">
        <f t="array" aca="1" ref="EN616" ca="1">IF(EN$2="","",IFERROR(IF(FIND(EN$2,$C616)&gt;=1,INDIRECT($B616&amp;"!"&amp;"AG"&amp;$A616),0),""))</f>
        <v/>
      </c>
      <c r="EO616" s="253" t="str" cm="1">
        <f t="array" aca="1" ref="EO616" ca="1">IF(EO$2="","",IFERROR(IF(FIND(EO$2,$C616)&gt;=1,INDIRECT($B616&amp;"!"&amp;"AG"&amp;$A616),0),""))</f>
        <v/>
      </c>
      <c r="EP616" s="253" t="str" cm="1">
        <f t="array" aca="1" ref="EP616" ca="1">IF(EP$2="","",IFERROR(IF(FIND(EP$2,$C616)&gt;=1,INDIRECT($B616&amp;"!"&amp;"AG"&amp;$A616),0),""))</f>
        <v/>
      </c>
      <c r="EQ616" s="253" t="str" cm="1">
        <f t="array" aca="1" ref="EQ616" ca="1">IF(EQ$2="","",IFERROR(IF(FIND(EQ$2,$C616)&gt;=1,INDIRECT($B616&amp;"!"&amp;"AG"&amp;$A616),0),""))</f>
        <v/>
      </c>
      <c r="ER616" s="253" t="str" cm="1">
        <f t="array" aca="1" ref="ER616" ca="1">IF(ER$2="","",IFERROR(IF(FIND(ER$2,$C616)&gt;=1,INDIRECT($B616&amp;"!"&amp;"AG"&amp;$A616),0),""))</f>
        <v/>
      </c>
      <c r="ES616" s="253" t="str" cm="1">
        <f t="array" aca="1" ref="ES616" ca="1">IF(ES$2="","",IFERROR(IF(FIND(ES$2,$C616)&gt;=1,INDIRECT($B616&amp;"!"&amp;"AG"&amp;$A616),0),""))</f>
        <v/>
      </c>
      <c r="ET616" s="253" t="str" cm="1">
        <f t="array" aca="1" ref="ET616" ca="1">IF(ET$2="","",IFERROR(IF(FIND(ET$2,$C616)&gt;=1,INDIRECT($B616&amp;"!"&amp;"AG"&amp;$A616),0),""))</f>
        <v/>
      </c>
      <c r="EU616" s="253" t="str" cm="1">
        <f t="array" aca="1" ref="EU616" ca="1">IF(EU$2="","",IFERROR(IF(FIND(EU$2,$C616)&gt;=1,INDIRECT($B616&amp;"!"&amp;"AG"&amp;$A616),0),""))</f>
        <v/>
      </c>
      <c r="EV616" s="253" t="str" cm="1">
        <f t="array" aca="1" ref="EV616" ca="1">IF(EV$2="","",IFERROR(IF(FIND(EV$2,$C616)&gt;=1,INDIRECT($B616&amp;"!"&amp;"AG"&amp;$A616),0),""))</f>
        <v/>
      </c>
    </row>
    <row r="617" spans="1:152" x14ac:dyDescent="0.3">
      <c r="A617" s="252">
        <f t="shared" ca="1" si="535"/>
        <v>54</v>
      </c>
      <c r="B617" s="252" t="str">
        <f t="shared" si="536"/>
        <v>Nov_2024</v>
      </c>
      <c r="C617" s="252" t="str">
        <f t="shared" ca="1" si="534"/>
        <v/>
      </c>
      <c r="D617" s="253" t="str">
        <f t="array" aca="1" ref="D617" ca="1">IF(D$2="","",IFERROR(IF(FIND(D$2,$C617)&gt;=1,INDIRECT($B617&amp;"!"&amp;"AG"&amp;$A617),0),""))</f>
        <v/>
      </c>
      <c r="E617" s="253" t="str">
        <f t="array" aca="1" ref="E617" ca="1">IF(E$2="","",IFERROR(IF(FIND(E$2,$C617)&gt;=1,INDIRECT($B617&amp;"!"&amp;"AG"&amp;$A617),0),""))</f>
        <v/>
      </c>
      <c r="F617" s="253" t="str">
        <f t="array" aca="1" ref="F617" ca="1">IF(F$2="","",IFERROR(IF(FIND(F$2,$C617)&gt;=1,INDIRECT($B617&amp;"!"&amp;"AG"&amp;$A617),0),""))</f>
        <v/>
      </c>
      <c r="G617" s="253" t="str">
        <f t="array" aca="1" ref="G617" ca="1">IF(G$2="","",IFERROR(IF(FIND(G$2,$C617)&gt;=1,INDIRECT($B617&amp;"!"&amp;"AG"&amp;$A617),0),""))</f>
        <v/>
      </c>
      <c r="H617" s="253" t="str">
        <f t="array" aca="1" ref="H617" ca="1">IF(H$2="","",IFERROR(IF(FIND(H$2,$C617)&gt;=1,INDIRECT($B617&amp;"!"&amp;"AG"&amp;$A617),0),""))</f>
        <v/>
      </c>
      <c r="I617" s="253" t="str">
        <f t="array" aca="1" ref="I617" ca="1">IF(I$2="","",IFERROR(IF(FIND(I$2,$C617)&gt;=1,INDIRECT($B617&amp;"!"&amp;"AG"&amp;$A617),0),""))</f>
        <v/>
      </c>
      <c r="J617" s="253" t="str">
        <f t="array" aca="1" ref="J617" ca="1">IF(J$2="","",IFERROR(IF(FIND(J$2,$C617)&gt;=1,INDIRECT($B617&amp;"!"&amp;"AG"&amp;$A617),0),""))</f>
        <v/>
      </c>
      <c r="K617" s="253" t="str">
        <f t="array" aca="1" ref="K617" ca="1">IF(K$2="","",IFERROR(IF(FIND(K$2,$C617)&gt;=1,INDIRECT($B617&amp;"!"&amp;"AG"&amp;$A617),0),""))</f>
        <v/>
      </c>
      <c r="L617" s="253" t="str">
        <f t="array" aca="1" ref="L617" ca="1">IF(L$2="","",IFERROR(IF(FIND(L$2,$C617)&gt;=1,INDIRECT($B617&amp;"!"&amp;"AG"&amp;$A617),0),""))</f>
        <v/>
      </c>
      <c r="M617" s="253" t="str">
        <f t="array" aca="1" ref="M617" ca="1">IF(M$2="","",IFERROR(IF(FIND(M$2,$C617)&gt;=1,INDIRECT($B617&amp;"!"&amp;"AG"&amp;$A617),0),""))</f>
        <v/>
      </c>
      <c r="N617" s="253" t="str">
        <f t="array" aca="1" ref="N617" ca="1">IF(N$2="","",IFERROR(IF(FIND(N$2,$C617)&gt;=1,INDIRECT($B617&amp;"!"&amp;"AG"&amp;$A617),0),""))</f>
        <v/>
      </c>
      <c r="O617" s="253" t="str">
        <f t="array" aca="1" ref="O617" ca="1">IF(O$2="","",IFERROR(IF(FIND(O$2,$C617)&gt;=1,INDIRECT($B617&amp;"!"&amp;"AG"&amp;$A617),0),""))</f>
        <v/>
      </c>
      <c r="P617" s="253" t="str">
        <f t="array" aca="1" ref="P617" ca="1">IF(P$2="","",IFERROR(IF(FIND(P$2,$C617)&gt;=1,INDIRECT($B617&amp;"!"&amp;"AG"&amp;$A617),0),""))</f>
        <v/>
      </c>
      <c r="Q617" s="253" t="str">
        <f t="array" aca="1" ref="Q617" ca="1">IF(Q$2="","",IFERROR(IF(FIND(Q$2,$C617)&gt;=1,INDIRECT($B617&amp;"!"&amp;"AG"&amp;$A617),0),""))</f>
        <v/>
      </c>
      <c r="R617" s="253" t="str">
        <f t="array" aca="1" ref="R617" ca="1">IF(R$2="","",IFERROR(IF(FIND(R$2,$C617)&gt;=1,INDIRECT($B617&amp;"!"&amp;"AG"&amp;$A617),0),""))</f>
        <v/>
      </c>
      <c r="S617" s="253" t="str">
        <f t="array" aca="1" ref="S617" ca="1">IF(S$2="","",IFERROR(IF(FIND(S$2,$C617)&gt;=1,INDIRECT($B617&amp;"!"&amp;"AG"&amp;$A617),0),""))</f>
        <v/>
      </c>
      <c r="T617" s="253" t="str">
        <f t="array" aca="1" ref="T617" ca="1">IF(T$2="","",IFERROR(IF(FIND(T$2,$C617)&gt;=1,INDIRECT($B617&amp;"!"&amp;"AG"&amp;$A617),0),""))</f>
        <v/>
      </c>
      <c r="U617" s="253" t="str">
        <f t="array" aca="1" ref="U617" ca="1">IF(U$2="","",IFERROR(IF(FIND(U$2,$C617)&gt;=1,INDIRECT($B617&amp;"!"&amp;"AG"&amp;$A617),0),""))</f>
        <v/>
      </c>
      <c r="V617" s="253" t="str">
        <f t="array" aca="1" ref="V617" ca="1">IF(V$2="","",IFERROR(IF(FIND(V$2,$C617)&gt;=1,INDIRECT($B617&amp;"!"&amp;"AG"&amp;$A617),0),""))</f>
        <v/>
      </c>
      <c r="W617" s="253" t="str">
        <f t="array" aca="1" ref="W617" ca="1">IF(W$2="","",IFERROR(IF(FIND(W$2,$C617)&gt;=1,INDIRECT($B617&amp;"!"&amp;"AG"&amp;$A617),0),""))</f>
        <v/>
      </c>
      <c r="X617" s="253" t="str">
        <f t="array" aca="1" ref="X617" ca="1">IF(X$2="","",IFERROR(IF(FIND(X$2,$C617)&gt;=1,INDIRECT($B617&amp;"!"&amp;"AG"&amp;$A617),0),""))</f>
        <v/>
      </c>
      <c r="Y617" s="253" t="str">
        <f t="array" aca="1" ref="Y617" ca="1">IF(Y$2="","",IFERROR(IF(FIND(Y$2,$C617)&gt;=1,INDIRECT($B617&amp;"!"&amp;"AG"&amp;$A617),0),""))</f>
        <v/>
      </c>
      <c r="Z617" s="253" t="str">
        <f t="array" aca="1" ref="Z617" ca="1">IF(Z$2="","",IFERROR(IF(FIND(Z$2,$C617)&gt;=1,INDIRECT($B617&amp;"!"&amp;"AG"&amp;$A617),0),""))</f>
        <v/>
      </c>
      <c r="AA617" s="253" t="str">
        <f t="array" aca="1" ref="AA617" ca="1">IF(AA$2="","",IFERROR(IF(FIND(AA$2,$C617)&gt;=1,INDIRECT($B617&amp;"!"&amp;"AG"&amp;$A617),0),""))</f>
        <v/>
      </c>
      <c r="AB617" s="253" t="str">
        <f t="array" aca="1" ref="AB617" ca="1">IF(AB$2="","",IFERROR(IF(FIND(AB$2,$C617)&gt;=1,INDIRECT($B617&amp;"!"&amp;"AG"&amp;$A617),0),""))</f>
        <v/>
      </c>
      <c r="AC617" s="253" t="str">
        <f t="array" aca="1" ref="AC617" ca="1">IF(AC$2="","",IFERROR(IF(FIND(AC$2,$C617)&gt;=1,INDIRECT($B617&amp;"!"&amp;"AG"&amp;$A617),0),""))</f>
        <v/>
      </c>
      <c r="AD617" s="253" t="str">
        <f t="array" aca="1" ref="AD617" ca="1">IF(AD$2="","",IFERROR(IF(FIND(AD$2,$C617)&gt;=1,INDIRECT($B617&amp;"!"&amp;"AG"&amp;$A617),0),""))</f>
        <v/>
      </c>
      <c r="AE617" s="253" t="str">
        <f t="array" aca="1" ref="AE617" ca="1">IF(AE$2="","",IFERROR(IF(FIND(AE$2,$C617)&gt;=1,INDIRECT($B617&amp;"!"&amp;"AG"&amp;$A617),0),""))</f>
        <v/>
      </c>
      <c r="AF617" s="253" t="str">
        <f t="array" aca="1" ref="AF617" ca="1">IF(AF$2="","",IFERROR(IF(FIND(AF$2,$C617)&gt;=1,INDIRECT($B617&amp;"!"&amp;"AG"&amp;$A617),0),""))</f>
        <v/>
      </c>
      <c r="AG617" s="253" t="str">
        <f t="array" aca="1" ref="AG617" ca="1">IF(AG$2="","",IFERROR(IF(FIND(AG$2,$C617)&gt;=1,INDIRECT($B617&amp;"!"&amp;"AG"&amp;$A617),0),""))</f>
        <v/>
      </c>
      <c r="AH617" s="253" t="str">
        <f t="array" aca="1" ref="AH617" ca="1">IF(AH$2="","",IFERROR(IF(FIND(AH$2,$C617)&gt;=1,INDIRECT($B617&amp;"!"&amp;"AG"&amp;$A617),0),""))</f>
        <v/>
      </c>
      <c r="AI617" s="253" t="str">
        <f t="array" aca="1" ref="AI617" ca="1">IF(AI$2="","",IFERROR(IF(FIND(AI$2,$C617)&gt;=1,INDIRECT($B617&amp;"!"&amp;"AG"&amp;$A617),0),""))</f>
        <v/>
      </c>
      <c r="AJ617" s="253" t="str">
        <f t="array" aca="1" ref="AJ617" ca="1">IF(AJ$2="","",IFERROR(IF(FIND(AJ$2,$C617)&gt;=1,INDIRECT($B617&amp;"!"&amp;"AG"&amp;$A617),0),""))</f>
        <v/>
      </c>
      <c r="AK617" s="253" t="str">
        <f t="array" aca="1" ref="AK617" ca="1">IF(AK$2="","",IFERROR(IF(FIND(AK$2,$C617)&gt;=1,INDIRECT($B617&amp;"!"&amp;"AG"&amp;$A617),0),""))</f>
        <v/>
      </c>
      <c r="AL617" s="253" t="str">
        <f t="array" aca="1" ref="AL617" ca="1">IF(AL$2="","",IFERROR(IF(FIND(AL$2,$C617)&gt;=1,INDIRECT($B617&amp;"!"&amp;"AG"&amp;$A617),0),""))</f>
        <v/>
      </c>
      <c r="AM617" s="253" t="str">
        <f t="array" aca="1" ref="AM617" ca="1">IF(AM$2="","",IFERROR(IF(FIND(AM$2,$C617)&gt;=1,INDIRECT($B617&amp;"!"&amp;"AG"&amp;$A617),0),""))</f>
        <v/>
      </c>
      <c r="AN617" s="253" t="str">
        <f t="array" aca="1" ref="AN617" ca="1">IF(AN$2="","",IFERROR(IF(FIND(AN$2,$C617)&gt;=1,INDIRECT($B617&amp;"!"&amp;"AG"&amp;$A617),0),""))</f>
        <v/>
      </c>
      <c r="AO617" s="253" t="str">
        <f t="array" aca="1" ref="AO617" ca="1">IF(AO$2="","",IFERROR(IF(FIND(AO$2,$C617)&gt;=1,INDIRECT($B617&amp;"!"&amp;"AG"&amp;$A617),0),""))</f>
        <v/>
      </c>
      <c r="AP617" s="253" t="str">
        <f t="array" aca="1" ref="AP617" ca="1">IF(AP$2="","",IFERROR(IF(FIND(AP$2,$C617)&gt;=1,INDIRECT($B617&amp;"!"&amp;"AG"&amp;$A617),0),""))</f>
        <v/>
      </c>
      <c r="AQ617" s="253" t="str">
        <f t="array" aca="1" ref="AQ617" ca="1">IF(AQ$2="","",IFERROR(IF(FIND(AQ$2,$C617)&gt;=1,INDIRECT($B617&amp;"!"&amp;"AG"&amp;$A617),0),""))</f>
        <v/>
      </c>
      <c r="AR617" s="253" t="str">
        <f t="array" aca="1" ref="AR617" ca="1">IF(AR$2="","",IFERROR(IF(FIND(AR$2,$C617)&gt;=1,INDIRECT($B617&amp;"!"&amp;"AG"&amp;$A617),0),""))</f>
        <v/>
      </c>
      <c r="AS617" s="253" t="str">
        <f t="array" aca="1" ref="AS617" ca="1">IF(AS$2="","",IFERROR(IF(FIND(AS$2,$C617)&gt;=1,INDIRECT($B617&amp;"!"&amp;"AG"&amp;$A617),0),""))</f>
        <v/>
      </c>
      <c r="AU617" s="254" t="str">
        <f t="array" aca="1" ref="AU617" ca="1">IFERROR(INDIRECT(B617&amp;"!"&amp;"A"&amp;A617),"")</f>
        <v/>
      </c>
      <c r="AV617" s="2" t="str">
        <f t="shared" ca="1" si="531"/>
        <v/>
      </c>
      <c r="AW617" s="253" t="str">
        <f t="array" aca="1" ref="AW617" ca="1">IF(AW$2="","",IFERROR(IF(FIND(AW$2,$C617)&gt;=1,IF(INDIRECT($B617&amp;"!"&amp;"AH"&amp;$A617)="","",INDIRECT($B617&amp;"!"&amp;"AH"&amp;$A617)),0),""))</f>
        <v/>
      </c>
      <c r="AX617" s="253" t="str">
        <f t="array" aca="1" ref="AX617" ca="1">IF(AX$2="","",IFERROR(IF(FIND(AX$2,$C617)&gt;=1,IF(INDIRECT($B617&amp;"!"&amp;"AH"&amp;$A617)="","",INDIRECT($B617&amp;"!"&amp;"AH"&amp;$A617)),0),""))</f>
        <v/>
      </c>
      <c r="AY617" s="253" t="str">
        <f t="array" aca="1" ref="AY617" ca="1">IF(AY$2="","",IFERROR(IF(FIND(AY$2,$C617)&gt;=1,IF(INDIRECT($B617&amp;"!"&amp;"AH"&amp;$A617)="","",INDIRECT($B617&amp;"!"&amp;"AH"&amp;$A617)),0),""))</f>
        <v/>
      </c>
      <c r="AZ617" s="253" t="str">
        <f t="array" aca="1" ref="AZ617" ca="1">IF(AZ$2="","",IFERROR(IF(FIND(AZ$2,$C617)&gt;=1,IF(INDIRECT($B617&amp;"!"&amp;"AH"&amp;$A617)="","",INDIRECT($B617&amp;"!"&amp;"AH"&amp;$A617)),0),""))</f>
        <v/>
      </c>
      <c r="BA617" s="253" t="str">
        <f t="array" aca="1" ref="BA617" ca="1">IF(BA$2="","",IFERROR(IF(FIND(BA$2,$C617)&gt;=1,IF(INDIRECT($B617&amp;"!"&amp;"AH"&amp;$A617)="","",INDIRECT($B617&amp;"!"&amp;"AH"&amp;$A617)),0),""))</f>
        <v/>
      </c>
      <c r="BB617" s="253" t="str">
        <f t="array" aca="1" ref="BB617" ca="1">IF(BB$2="","",IFERROR(IF(FIND(BB$2,$C617)&gt;=1,IF(INDIRECT($B617&amp;"!"&amp;"AH"&amp;$A617)="","",INDIRECT($B617&amp;"!"&amp;"AH"&amp;$A617)),0),""))</f>
        <v/>
      </c>
      <c r="BC617" s="253" t="str">
        <f t="array" aca="1" ref="BC617" ca="1">IF(BC$2="","",IFERROR(IF(FIND(BC$2,$C617)&gt;=1,IF(INDIRECT($B617&amp;"!"&amp;"AH"&amp;$A617)="","",INDIRECT($B617&amp;"!"&amp;"AH"&amp;$A617)),0),""))</f>
        <v/>
      </c>
      <c r="BD617" s="253" t="str">
        <f t="array" aca="1" ref="BD617" ca="1">IF(BD$2="","",IFERROR(IF(FIND(BD$2,$C617)&gt;=1,IF(INDIRECT($B617&amp;"!"&amp;"AH"&amp;$A617)="","",INDIRECT($B617&amp;"!"&amp;"AH"&amp;$A617)),0),""))</f>
        <v/>
      </c>
      <c r="BE617" s="253" t="str">
        <f t="array" aca="1" ref="BE617" ca="1">IF(BE$2="","",IFERROR(IF(FIND(BE$2,$C617)&gt;=1,IF(INDIRECT($B617&amp;"!"&amp;"AH"&amp;$A617)="","",INDIRECT($B617&amp;"!"&amp;"AH"&amp;$A617)),0),""))</f>
        <v/>
      </c>
      <c r="BF617" s="253" t="str">
        <f t="array" aca="1" ref="BF617" ca="1">IF(BF$2="","",IFERROR(IF(FIND(BF$2,$C617)&gt;=1,IF(INDIRECT($B617&amp;"!"&amp;"AH"&amp;$A617)="","",INDIRECT($B617&amp;"!"&amp;"AH"&amp;$A617)),0),""))</f>
        <v/>
      </c>
      <c r="BG617" s="253" t="str">
        <f t="array" aca="1" ref="BG617" ca="1">IF(BG$2="","",IFERROR(IF(FIND(BG$2,$C617)&gt;=1,IF(INDIRECT($B617&amp;"!"&amp;"AH"&amp;$A617)="","",INDIRECT($B617&amp;"!"&amp;"AH"&amp;$A617)),0),""))</f>
        <v/>
      </c>
      <c r="BH617" s="253" t="str">
        <f t="array" aca="1" ref="BH617" ca="1">IF(BH$2="","",IFERROR(IF(FIND(BH$2,$C617)&gt;=1,IF(INDIRECT($B617&amp;"!"&amp;"AH"&amp;$A617)="","",INDIRECT($B617&amp;"!"&amp;"AH"&amp;$A617)),0),""))</f>
        <v/>
      </c>
      <c r="BI617" s="253" t="str">
        <f t="array" aca="1" ref="BI617" ca="1">IF(BI$2="","",IFERROR(IF(FIND(BI$2,$C617)&gt;=1,IF(INDIRECT($B617&amp;"!"&amp;"AH"&amp;$A617)="","",INDIRECT($B617&amp;"!"&amp;"AH"&amp;$A617)),0),""))</f>
        <v/>
      </c>
      <c r="BJ617" s="253" t="str">
        <f t="array" aca="1" ref="BJ617" ca="1">IF(BJ$2="","",IFERROR(IF(FIND(BJ$2,$C617)&gt;=1,IF(INDIRECT($B617&amp;"!"&amp;"AH"&amp;$A617)="","",INDIRECT($B617&amp;"!"&amp;"AH"&amp;$A617)),0),""))</f>
        <v/>
      </c>
      <c r="BK617" s="253" t="str">
        <f t="array" aca="1" ref="BK617" ca="1">IF(BK$2="","",IFERROR(IF(FIND(BK$2,$C617)&gt;=1,IF(INDIRECT($B617&amp;"!"&amp;"AH"&amp;$A617)="","",INDIRECT($B617&amp;"!"&amp;"AH"&amp;$A617)),0),""))</f>
        <v/>
      </c>
      <c r="BL617" s="253" t="str">
        <f t="array" aca="1" ref="BL617" ca="1">IF(BL$2="","",IFERROR(IF(FIND(BL$2,$C617)&gt;=1,IF(INDIRECT($B617&amp;"!"&amp;"AH"&amp;$A617)="","",INDIRECT($B617&amp;"!"&amp;"AH"&amp;$A617)),0),""))</f>
        <v/>
      </c>
      <c r="BM617" s="253" t="str">
        <f t="array" aca="1" ref="BM617" ca="1">IF(BM$2="","",IFERROR(IF(FIND(BM$2,$C617)&gt;=1,IF(INDIRECT($B617&amp;"!"&amp;"AH"&amp;$A617)="","",INDIRECT($B617&amp;"!"&amp;"AH"&amp;$A617)),0),""))</f>
        <v/>
      </c>
      <c r="BN617" s="253" t="str">
        <f t="array" aca="1" ref="BN617" ca="1">IF(BN$2="","",IFERROR(IF(FIND(BN$2,$C617)&gt;=1,IF(INDIRECT($B617&amp;"!"&amp;"AH"&amp;$A617)="","",INDIRECT($B617&amp;"!"&amp;"AH"&amp;$A617)),0),""))</f>
        <v/>
      </c>
      <c r="BO617" s="253" t="str">
        <f t="array" aca="1" ref="BO617" ca="1">IF(BO$2="","",IFERROR(IF(FIND(BO$2,$C617)&gt;=1,IF(INDIRECT($B617&amp;"!"&amp;"AH"&amp;$A617)="","",INDIRECT($B617&amp;"!"&amp;"AH"&amp;$A617)),0),""))</f>
        <v/>
      </c>
      <c r="BP617" s="253" t="str">
        <f t="array" aca="1" ref="BP617" ca="1">IF(BP$2="","",IFERROR(IF(FIND(BP$2,$C617)&gt;=1,IF(INDIRECT($B617&amp;"!"&amp;"AH"&amp;$A617)="","",INDIRECT($B617&amp;"!"&amp;"AH"&amp;$A617)),0),""))</f>
        <v/>
      </c>
      <c r="BQ617" s="253" t="str">
        <f t="array" aca="1" ref="BQ617" ca="1">IF(BQ$2="","",IFERROR(IF(FIND(BQ$2,$C617)&gt;=1,IF(INDIRECT($B617&amp;"!"&amp;"AH"&amp;$A617)="","",INDIRECT($B617&amp;"!"&amp;"AH"&amp;$A617)),0),""))</f>
        <v/>
      </c>
      <c r="BR617" s="253" t="str">
        <f t="array" aca="1" ref="BR617" ca="1">IF(BR$2="","",IFERROR(IF(FIND(BR$2,$C617)&gt;=1,IF(INDIRECT($B617&amp;"!"&amp;"AH"&amp;$A617)="","",INDIRECT($B617&amp;"!"&amp;"AH"&amp;$A617)),0),""))</f>
        <v/>
      </c>
      <c r="BS617" s="253" t="str">
        <f t="array" aca="1" ref="BS617" ca="1">IF(BS$2="","",IFERROR(IF(FIND(BS$2,$C617)&gt;=1,IF(INDIRECT($B617&amp;"!"&amp;"AH"&amp;$A617)="","",INDIRECT($B617&amp;"!"&amp;"AH"&amp;$A617)),0),""))</f>
        <v/>
      </c>
      <c r="BT617" s="253" t="str">
        <f t="array" aca="1" ref="BT617" ca="1">IF(BT$2="","",IFERROR(IF(FIND(BT$2,$C617)&gt;=1,IF(INDIRECT($B617&amp;"!"&amp;"AH"&amp;$A617)="","",INDIRECT($B617&amp;"!"&amp;"AH"&amp;$A617)),0),""))</f>
        <v/>
      </c>
      <c r="BU617" s="253" t="str">
        <f t="array" aca="1" ref="BU617" ca="1">IF(BU$2="","",IFERROR(IF(FIND(BU$2,$C617)&gt;=1,IF(INDIRECT($B617&amp;"!"&amp;"AH"&amp;$A617)="","",INDIRECT($B617&amp;"!"&amp;"AH"&amp;$A617)),0),""))</f>
        <v/>
      </c>
      <c r="BV617" s="253" t="str">
        <f t="array" aca="1" ref="BV617" ca="1">IF(BV$2="","",IFERROR(IF(FIND(BV$2,$C617)&gt;=1,IF(INDIRECT($B617&amp;"!"&amp;"AH"&amp;$A617)="","",INDIRECT($B617&amp;"!"&amp;"AH"&amp;$A617)),0),""))</f>
        <v/>
      </c>
      <c r="BW617" s="253" t="str">
        <f t="array" aca="1" ref="BW617" ca="1">IF(BW$2="","",IFERROR(IF(FIND(BW$2,$C617)&gt;=1,IF(INDIRECT($B617&amp;"!"&amp;"AH"&amp;$A617)="","",INDIRECT($B617&amp;"!"&amp;"AH"&amp;$A617)),0),""))</f>
        <v/>
      </c>
      <c r="BX617" s="253" t="str">
        <f t="array" aca="1" ref="BX617" ca="1">IF(BX$2="","",IFERROR(IF(FIND(BX$2,$C617)&gt;=1,IF(INDIRECT($B617&amp;"!"&amp;"AH"&amp;$A617)="","",INDIRECT($B617&amp;"!"&amp;"AH"&amp;$A617)),0),""))</f>
        <v/>
      </c>
      <c r="BY617" s="253" t="str">
        <f t="array" aca="1" ref="BY617" ca="1">IF(BY$2="","",IFERROR(IF(FIND(BY$2,$C617)&gt;=1,IF(INDIRECT($B617&amp;"!"&amp;"AH"&amp;$A617)="","",INDIRECT($B617&amp;"!"&amp;"AH"&amp;$A617)),0),""))</f>
        <v/>
      </c>
      <c r="BZ617" s="253" t="str">
        <f t="array" aca="1" ref="BZ617" ca="1">IF(BZ$2="","",IFERROR(IF(FIND(BZ$2,$C617)&gt;=1,IF(INDIRECT($B617&amp;"!"&amp;"AH"&amp;$A617)="","",INDIRECT($B617&amp;"!"&amp;"AH"&amp;$A617)),0),""))</f>
        <v/>
      </c>
      <c r="CA617" s="253" t="str">
        <f t="array" aca="1" ref="CA617" ca="1">IF(CA$2="","",IFERROR(IF(FIND(CA$2,$C617)&gt;=1,IF(INDIRECT($B617&amp;"!"&amp;"AH"&amp;$A617)="","",INDIRECT($B617&amp;"!"&amp;"AH"&amp;$A617)),0),""))</f>
        <v/>
      </c>
      <c r="CB617" s="253" t="str">
        <f t="array" aca="1" ref="CB617" ca="1">IF(CB$2="","",IFERROR(IF(FIND(CB$2,$C617)&gt;=1,IF(INDIRECT($B617&amp;"!"&amp;"AH"&amp;$A617)="","",INDIRECT($B617&amp;"!"&amp;"AH"&amp;$A617)),0),""))</f>
        <v/>
      </c>
      <c r="CC617" s="253" t="str">
        <f t="array" aca="1" ref="CC617" ca="1">IF(CC$2="","",IFERROR(IF(FIND(CC$2,$C617)&gt;=1,IF(INDIRECT($B617&amp;"!"&amp;"AH"&amp;$A617)="","",INDIRECT($B617&amp;"!"&amp;"AH"&amp;$A617)),0),""))</f>
        <v/>
      </c>
      <c r="CD617" s="253" t="str">
        <f t="array" aca="1" ref="CD617" ca="1">IF(CD$2="","",IFERROR(IF(FIND(CD$2,$C617)&gt;=1,IF(INDIRECT($B617&amp;"!"&amp;"AH"&amp;$A617)="","",INDIRECT($B617&amp;"!"&amp;"AH"&amp;$A617)),0),""))</f>
        <v/>
      </c>
      <c r="CE617" s="253" t="str">
        <f t="array" aca="1" ref="CE617" ca="1">IF(CE$2="","",IFERROR(IF(FIND(CE$2,$C617)&gt;=1,IF(INDIRECT($B617&amp;"!"&amp;"AH"&amp;$A617)="","",INDIRECT($B617&amp;"!"&amp;"AH"&amp;$A617)),0),""))</f>
        <v/>
      </c>
      <c r="CF617" s="253" t="str">
        <f t="array" aca="1" ref="CF617" ca="1">IF(CF$2="","",IFERROR(IF(FIND(CF$2,$C617)&gt;=1,IF(INDIRECT($B617&amp;"!"&amp;"AH"&amp;$A617)="","",INDIRECT($B617&amp;"!"&amp;"AH"&amp;$A617)),0),""))</f>
        <v/>
      </c>
      <c r="CG617" s="253" t="str">
        <f t="array" aca="1" ref="CG617" ca="1">IF(CG$2="","",IFERROR(IF(FIND(CG$2,$C617)&gt;=1,IF(INDIRECT($B617&amp;"!"&amp;"AH"&amp;$A617)="","",INDIRECT($B617&amp;"!"&amp;"AH"&amp;$A617)),0),""))</f>
        <v/>
      </c>
      <c r="CH617" s="253" t="str">
        <f t="array" aca="1" ref="CH617" ca="1">IF(CH$2="","",IFERROR(IF(FIND(CH$2,$C617)&gt;=1,IF(INDIRECT($B617&amp;"!"&amp;"AH"&amp;$A617)="","",INDIRECT($B617&amp;"!"&amp;"AH"&amp;$A617)),0),""))</f>
        <v/>
      </c>
      <c r="CI617" s="253" t="str">
        <f t="array" aca="1" ref="CI617" ca="1">IF(CI$2="","",IFERROR(IF(FIND(CI$2,$C617)&gt;=1,IF(INDIRECT($B617&amp;"!"&amp;"AH"&amp;$A617)="","",INDIRECT($B617&amp;"!"&amp;"AH"&amp;$A617)),0),""))</f>
        <v/>
      </c>
      <c r="CJ617" s="253" t="str">
        <f t="array" aca="1" ref="CJ617" ca="1">IF(CJ$2="","",IFERROR(IF(FIND(CJ$2,$C617)&gt;=1,IF(INDIRECT($B617&amp;"!"&amp;"AH"&amp;$A617)="","",INDIRECT($B617&amp;"!"&amp;"AH"&amp;$A617)),0),""))</f>
        <v/>
      </c>
      <c r="CK617" s="253" t="str">
        <f t="array" aca="1" ref="CK617" ca="1">IF(CK$2="","",IFERROR(IF(FIND(CK$2,$C617)&gt;=1,IF(INDIRECT($B617&amp;"!"&amp;"AH"&amp;$A617)="","",INDIRECT($B617&amp;"!"&amp;"AH"&amp;$A617)),0),""))</f>
        <v/>
      </c>
      <c r="CL617" s="253" t="str">
        <f t="array" aca="1" ref="CL617" ca="1">IF(CL$2="","",IFERROR(IF(FIND(CL$2,$C617)&gt;=1,IF(INDIRECT($B617&amp;"!"&amp;"AH"&amp;$A617)="","",INDIRECT($B617&amp;"!"&amp;"AH"&amp;$A617)),0),""))</f>
        <v/>
      </c>
      <c r="CO617" s="2" t="str">
        <f t="shared" ca="1" si="532"/>
        <v/>
      </c>
      <c r="CP617" s="253" t="str">
        <f t="array" aca="1" ref="CP617" ca="1">IF(CP$2="","",IFERROR(IF(FIND(CP$2,$C617)&gt;=1,INDIRECT($B617&amp;"!"&amp;"AG"&amp;$A617),0),""))</f>
        <v/>
      </c>
      <c r="CQ617" s="253" t="str">
        <f t="array" aca="1" ref="CQ617" ca="1">IF(CQ$2="","",IFERROR(IF(FIND(CQ$2,$C617)&gt;=1,INDIRECT($B617&amp;"!"&amp;"AG"&amp;$A617),0),""))</f>
        <v/>
      </c>
      <c r="CR617" s="253" t="str">
        <f t="array" aca="1" ref="CR617" ca="1">IF(CR$2="","",IFERROR(IF(FIND(CR$2,$C617)&gt;=1,INDIRECT($B617&amp;"!"&amp;"AG"&amp;$A617),0),""))</f>
        <v/>
      </c>
      <c r="CS617" s="253" t="str">
        <f t="array" aca="1" ref="CS617" ca="1">IF(CS$2="","",IFERROR(IF(FIND(CS$2,$C617)&gt;=1,INDIRECT($B617&amp;"!"&amp;"AG"&amp;$A617),0),""))</f>
        <v/>
      </c>
      <c r="CV617" s="2" t="str">
        <f t="shared" ca="1" si="533"/>
        <v/>
      </c>
      <c r="CW617" s="253" t="str">
        <f t="array" aca="1" ref="CW617" ca="1">IF(CW$2="","",IFERROR(IF(FIND(CW$2,$C617)&gt;=1,IF(INDIRECT($B617&amp;"!"&amp;"AH"&amp;$A617)="","",INDIRECT($B617&amp;"!"&amp;"AH"&amp;$A617)&amp;" "),0),""))</f>
        <v/>
      </c>
      <c r="CX617" s="253" t="str">
        <f t="array" aca="1" ref="CX617" ca="1">IF(CX$2="","",IFERROR(IF(FIND(CX$2,$C617)&gt;=1,IF(INDIRECT($B617&amp;"!"&amp;"AH"&amp;$A617)="","",INDIRECT($B617&amp;"!"&amp;"AH"&amp;$A617)&amp;" "),0),""))</f>
        <v/>
      </c>
      <c r="CY617" s="253" t="str">
        <f t="array" aca="1" ref="CY617" ca="1">IF(CY$2="","",IFERROR(IF(FIND(CY$2,$C617)&gt;=1,IF(INDIRECT($B617&amp;"!"&amp;"AH"&amp;$A617)="","",INDIRECT($B617&amp;"!"&amp;"AH"&amp;$A617)&amp;" "),0),""))</f>
        <v/>
      </c>
      <c r="CZ617" s="253" t="str">
        <f t="array" aca="1" ref="CZ617" ca="1">IF(CZ$2="","",IFERROR(IF(FIND(CZ$2,$C617)&gt;=1,IF(INDIRECT($B617&amp;"!"&amp;"AH"&amp;$A617)="","",INDIRECT($B617&amp;"!"&amp;"AH"&amp;$A617)&amp;" "),0),""))</f>
        <v/>
      </c>
      <c r="DC617" s="2" t="str">
        <f t="shared" ca="1" si="493"/>
        <v/>
      </c>
      <c r="DD617" s="253" t="str" cm="1">
        <f t="array" aca="1" ref="DD617" ca="1">IF(DD$2="","",IFERROR(IF(FIND(DD$2,$C617)&gt;=1,INDIRECT($B617&amp;"!"&amp;"AG"&amp;$A617),0),""))</f>
        <v/>
      </c>
      <c r="DE617" s="253" t="str" cm="1">
        <f t="array" aca="1" ref="DE617" ca="1">IF(DE$2="","",IFERROR(IF(FIND(DE$2,$C617)&gt;=1,INDIRECT($B617&amp;"!"&amp;"AG"&amp;$A617),0),""))</f>
        <v/>
      </c>
      <c r="DF617" s="253" t="str" cm="1">
        <f t="array" aca="1" ref="DF617" ca="1">IF(DF$2="","",IFERROR(IF(FIND(DF$2,$C617)&gt;=1,INDIRECT($B617&amp;"!"&amp;"AG"&amp;$A617),0),""))</f>
        <v/>
      </c>
      <c r="DG617" s="253" t="str" cm="1">
        <f t="array" aca="1" ref="DG617" ca="1">IF(DG$2="","",IFERROR(IF(FIND(DG$2,$C617)&gt;=1,INDIRECT($B617&amp;"!"&amp;"AG"&amp;$A617),0),""))</f>
        <v/>
      </c>
      <c r="DH617" s="253" t="str" cm="1">
        <f t="array" aca="1" ref="DH617" ca="1">IF(DH$2="","",IFERROR(IF(FIND(DH$2,$C617)&gt;=1,INDIRECT($B617&amp;"!"&amp;"AG"&amp;$A617),0),""))</f>
        <v/>
      </c>
      <c r="DI617" s="253" t="str" cm="1">
        <f t="array" aca="1" ref="DI617" ca="1">IF(DI$2="","",IFERROR(IF(FIND(DI$2,$C617)&gt;=1,INDIRECT($B617&amp;"!"&amp;"AG"&amp;$A617),0),""))</f>
        <v/>
      </c>
      <c r="DJ617" s="253" t="str" cm="1">
        <f t="array" aca="1" ref="DJ617" ca="1">IF(DJ$2="","",IFERROR(IF(FIND(DJ$2,$C617)&gt;=1,INDIRECT($B617&amp;"!"&amp;"AG"&amp;$A617),0),""))</f>
        <v/>
      </c>
      <c r="DK617" s="253" t="str" cm="1">
        <f t="array" aca="1" ref="DK617" ca="1">IF(DK$2="","",IFERROR(IF(FIND(DK$2,$C617)&gt;=1,INDIRECT($B617&amp;"!"&amp;"AG"&amp;$A617),0),""))</f>
        <v/>
      </c>
      <c r="DL617" s="253" t="str" cm="1">
        <f t="array" aca="1" ref="DL617" ca="1">IF(DL$2="","",IFERROR(IF(FIND(DL$2,$C617)&gt;=1,INDIRECT($B617&amp;"!"&amp;"AG"&amp;$A617),0),""))</f>
        <v/>
      </c>
      <c r="DM617" s="253" t="str" cm="1">
        <f t="array" aca="1" ref="DM617" ca="1">IF(DM$2="","",IFERROR(IF(FIND(DM$2,$C617)&gt;=1,INDIRECT($B617&amp;"!"&amp;"AG"&amp;$A617),0),""))</f>
        <v/>
      </c>
      <c r="DN617" s="253" t="str" cm="1">
        <f t="array" aca="1" ref="DN617" ca="1">IF(DN$2="","",IFERROR(IF(FIND(DN$2,$C617)&gt;=1,INDIRECT($B617&amp;"!"&amp;"AG"&amp;$A617),0),""))</f>
        <v/>
      </c>
      <c r="DO617" s="253" t="str" cm="1">
        <f t="array" aca="1" ref="DO617" ca="1">IF(DO$2="","",IFERROR(IF(FIND(DO$2,$C617)&gt;=1,INDIRECT($B617&amp;"!"&amp;"AG"&amp;$A617),0),""))</f>
        <v/>
      </c>
      <c r="DP617" s="253" t="str" cm="1">
        <f t="array" aca="1" ref="DP617" ca="1">IF(DP$2="","",IFERROR(IF(FIND(DP$2,$C617)&gt;=1,INDIRECT($B617&amp;"!"&amp;"AG"&amp;$A617),0),""))</f>
        <v/>
      </c>
      <c r="DQ617" s="253" t="str" cm="1">
        <f t="array" aca="1" ref="DQ617" ca="1">IF(DQ$2="","",IFERROR(IF(FIND(DQ$2,$C617)&gt;=1,INDIRECT($B617&amp;"!"&amp;"AG"&amp;$A617),0),""))</f>
        <v/>
      </c>
      <c r="DR617" s="253" t="str" cm="1">
        <f t="array" aca="1" ref="DR617" ca="1">IF(DR$2="","",IFERROR(IF(FIND(DR$2,$C617)&gt;=1,INDIRECT($B617&amp;"!"&amp;"AG"&amp;$A617),0),""))</f>
        <v/>
      </c>
      <c r="DS617" s="253" t="str" cm="1">
        <f t="array" aca="1" ref="DS617" ca="1">IF(DS$2="","",IFERROR(IF(FIND(DS$2,$C617)&gt;=1,INDIRECT($B617&amp;"!"&amp;"AG"&amp;$A617),0),""))</f>
        <v/>
      </c>
      <c r="DT617" s="253" t="str" cm="1">
        <f t="array" aca="1" ref="DT617" ca="1">IF(DT$2="","",IFERROR(IF(FIND(DT$2,$C617)&gt;=1,INDIRECT($B617&amp;"!"&amp;"AG"&amp;$A617),0),""))</f>
        <v/>
      </c>
      <c r="DU617" s="253" t="str" cm="1">
        <f t="array" aca="1" ref="DU617" ca="1">IF(DU$2="","",IFERROR(IF(FIND(DU$2,$C617)&gt;=1,INDIRECT($B617&amp;"!"&amp;"AG"&amp;$A617),0),""))</f>
        <v/>
      </c>
      <c r="DV617" s="253" t="str" cm="1">
        <f t="array" aca="1" ref="DV617" ca="1">IF(DV$2="","",IFERROR(IF(FIND(DV$2,$C617)&gt;=1,INDIRECT($B617&amp;"!"&amp;"AG"&amp;$A617),0),""))</f>
        <v/>
      </c>
      <c r="DW617" s="253" t="str" cm="1">
        <f t="array" aca="1" ref="DW617" ca="1">IF(DW$2="","",IFERROR(IF(FIND(DW$2,$C617)&gt;=1,INDIRECT($B617&amp;"!"&amp;"AG"&amp;$A617),0),""))</f>
        <v/>
      </c>
      <c r="DX617" s="253" t="str" cm="1">
        <f t="array" aca="1" ref="DX617" ca="1">IF(DX$2="","",IFERROR(IF(FIND(DX$2,$C617)&gt;=1,INDIRECT($B617&amp;"!"&amp;"AG"&amp;$A617),0),""))</f>
        <v/>
      </c>
      <c r="DY617" s="253" t="str" cm="1">
        <f t="array" aca="1" ref="DY617" ca="1">IF(DY$2="","",IFERROR(IF(FIND(DY$2,$C617)&gt;=1,INDIRECT($B617&amp;"!"&amp;"AG"&amp;$A617),0),""))</f>
        <v/>
      </c>
      <c r="DZ617" s="253" t="str" cm="1">
        <f t="array" aca="1" ref="DZ617" ca="1">IF(DZ$2="","",IFERROR(IF(FIND(DZ$2,$C617)&gt;=1,INDIRECT($B617&amp;"!"&amp;"AG"&amp;$A617),0),""))</f>
        <v/>
      </c>
      <c r="EA617" s="253" t="str" cm="1">
        <f t="array" aca="1" ref="EA617" ca="1">IF(EA$2="","",IFERROR(IF(FIND(EA$2,$C617)&gt;=1,INDIRECT($B617&amp;"!"&amp;"AG"&amp;$A617),0),""))</f>
        <v/>
      </c>
      <c r="EB617" s="253" t="str" cm="1">
        <f t="array" aca="1" ref="EB617" ca="1">IF(EB$2="","",IFERROR(IF(FIND(EB$2,$C617)&gt;=1,INDIRECT($B617&amp;"!"&amp;"AG"&amp;$A617),0),""))</f>
        <v/>
      </c>
      <c r="EC617" s="253" t="str" cm="1">
        <f t="array" aca="1" ref="EC617" ca="1">IF(EC$2="","",IFERROR(IF(FIND(EC$2,$C617)&gt;=1,INDIRECT($B617&amp;"!"&amp;"AG"&amp;$A617),0),""))</f>
        <v/>
      </c>
      <c r="ED617" s="253" t="str" cm="1">
        <f t="array" aca="1" ref="ED617" ca="1">IF(ED$2="","",IFERROR(IF(FIND(ED$2,$C617)&gt;=1,INDIRECT($B617&amp;"!"&amp;"AG"&amp;$A617),0),""))</f>
        <v/>
      </c>
      <c r="EE617" s="253" t="str" cm="1">
        <f t="array" aca="1" ref="EE617" ca="1">IF(EE$2="","",IFERROR(IF(FIND(EE$2,$C617)&gt;=1,INDIRECT($B617&amp;"!"&amp;"AG"&amp;$A617),0),""))</f>
        <v/>
      </c>
      <c r="EF617" s="253" t="str" cm="1">
        <f t="array" aca="1" ref="EF617" ca="1">IF(EF$2="","",IFERROR(IF(FIND(EF$2,$C617)&gt;=1,INDIRECT($B617&amp;"!"&amp;"AG"&amp;$A617),0),""))</f>
        <v/>
      </c>
      <c r="EG617" s="253" t="str" cm="1">
        <f t="array" aca="1" ref="EG617" ca="1">IF(EG$2="","",IFERROR(IF(FIND(EG$2,$C617)&gt;=1,INDIRECT($B617&amp;"!"&amp;"AG"&amp;$A617),0),""))</f>
        <v/>
      </c>
      <c r="EH617" s="253" t="str" cm="1">
        <f t="array" aca="1" ref="EH617" ca="1">IF(EH$2="","",IFERROR(IF(FIND(EH$2,$C617)&gt;=1,INDIRECT($B617&amp;"!"&amp;"AG"&amp;$A617),0),""))</f>
        <v/>
      </c>
      <c r="EI617" s="253" t="str" cm="1">
        <f t="array" aca="1" ref="EI617" ca="1">IF(EI$2="","",IFERROR(IF(FIND(EI$2,$C617)&gt;=1,INDIRECT($B617&amp;"!"&amp;"AG"&amp;$A617),0),""))</f>
        <v/>
      </c>
      <c r="EJ617" s="253" t="str" cm="1">
        <f t="array" aca="1" ref="EJ617" ca="1">IF(EJ$2="","",IFERROR(IF(FIND(EJ$2,$C617)&gt;=1,INDIRECT($B617&amp;"!"&amp;"AG"&amp;$A617),0),""))</f>
        <v/>
      </c>
      <c r="EK617" s="253" t="str" cm="1">
        <f t="array" aca="1" ref="EK617" ca="1">IF(EK$2="","",IFERROR(IF(FIND(EK$2,$C617)&gt;=1,INDIRECT($B617&amp;"!"&amp;"AG"&amp;$A617),0),""))</f>
        <v/>
      </c>
      <c r="EL617" s="253" t="str" cm="1">
        <f t="array" aca="1" ref="EL617" ca="1">IF(EL$2="","",IFERROR(IF(FIND(EL$2,$C617)&gt;=1,INDIRECT($B617&amp;"!"&amp;"AG"&amp;$A617),0),""))</f>
        <v/>
      </c>
      <c r="EM617" s="253" t="str" cm="1">
        <f t="array" aca="1" ref="EM617" ca="1">IF(EM$2="","",IFERROR(IF(FIND(EM$2,$C617)&gt;=1,INDIRECT($B617&amp;"!"&amp;"AG"&amp;$A617),0),""))</f>
        <v/>
      </c>
      <c r="EN617" s="253" t="str" cm="1">
        <f t="array" aca="1" ref="EN617" ca="1">IF(EN$2="","",IFERROR(IF(FIND(EN$2,$C617)&gt;=1,INDIRECT($B617&amp;"!"&amp;"AG"&amp;$A617),0),""))</f>
        <v/>
      </c>
      <c r="EO617" s="253" t="str" cm="1">
        <f t="array" aca="1" ref="EO617" ca="1">IF(EO$2="","",IFERROR(IF(FIND(EO$2,$C617)&gt;=1,INDIRECT($B617&amp;"!"&amp;"AG"&amp;$A617),0),""))</f>
        <v/>
      </c>
      <c r="EP617" s="253" t="str" cm="1">
        <f t="array" aca="1" ref="EP617" ca="1">IF(EP$2="","",IFERROR(IF(FIND(EP$2,$C617)&gt;=1,INDIRECT($B617&amp;"!"&amp;"AG"&amp;$A617),0),""))</f>
        <v/>
      </c>
      <c r="EQ617" s="253" t="str" cm="1">
        <f t="array" aca="1" ref="EQ617" ca="1">IF(EQ$2="","",IFERROR(IF(FIND(EQ$2,$C617)&gt;=1,INDIRECT($B617&amp;"!"&amp;"AG"&amp;$A617),0),""))</f>
        <v/>
      </c>
      <c r="ER617" s="253" t="str" cm="1">
        <f t="array" aca="1" ref="ER617" ca="1">IF(ER$2="","",IFERROR(IF(FIND(ER$2,$C617)&gt;=1,INDIRECT($B617&amp;"!"&amp;"AG"&amp;$A617),0),""))</f>
        <v/>
      </c>
      <c r="ES617" s="253" t="str" cm="1">
        <f t="array" aca="1" ref="ES617" ca="1">IF(ES$2="","",IFERROR(IF(FIND(ES$2,$C617)&gt;=1,INDIRECT($B617&amp;"!"&amp;"AG"&amp;$A617),0),""))</f>
        <v/>
      </c>
      <c r="ET617" s="253" t="str" cm="1">
        <f t="array" aca="1" ref="ET617" ca="1">IF(ET$2="","",IFERROR(IF(FIND(ET$2,$C617)&gt;=1,INDIRECT($B617&amp;"!"&amp;"AG"&amp;$A617),0),""))</f>
        <v/>
      </c>
      <c r="EU617" s="253" t="str" cm="1">
        <f t="array" aca="1" ref="EU617" ca="1">IF(EU$2="","",IFERROR(IF(FIND(EU$2,$C617)&gt;=1,INDIRECT($B617&amp;"!"&amp;"AG"&amp;$A617),0),""))</f>
        <v/>
      </c>
      <c r="EV617" s="253" t="str" cm="1">
        <f t="array" aca="1" ref="EV617" ca="1">IF(EV$2="","",IFERROR(IF(FIND(EV$2,$C617)&gt;=1,INDIRECT($B617&amp;"!"&amp;"AG"&amp;$A617),0),""))</f>
        <v/>
      </c>
    </row>
    <row r="618" spans="1:152" x14ac:dyDescent="0.3">
      <c r="A618" s="252">
        <f t="shared" ca="1" si="535"/>
        <v>55</v>
      </c>
      <c r="B618" s="252" t="str">
        <f t="shared" si="536"/>
        <v>Nov_2024</v>
      </c>
      <c r="C618" s="252" t="str">
        <f t="shared" ca="1" si="534"/>
        <v/>
      </c>
      <c r="D618" s="253" t="str">
        <f t="array" aca="1" ref="D618" ca="1">IF(D$2="","",IFERROR(IF(FIND(D$2,$C618)&gt;=1,INDIRECT($B618&amp;"!"&amp;"AG"&amp;$A618),0),""))</f>
        <v/>
      </c>
      <c r="E618" s="253" t="str">
        <f t="array" aca="1" ref="E618" ca="1">IF(E$2="","",IFERROR(IF(FIND(E$2,$C618)&gt;=1,INDIRECT($B618&amp;"!"&amp;"AG"&amp;$A618),0),""))</f>
        <v/>
      </c>
      <c r="F618" s="253" t="str">
        <f t="array" aca="1" ref="F618" ca="1">IF(F$2="","",IFERROR(IF(FIND(F$2,$C618)&gt;=1,INDIRECT($B618&amp;"!"&amp;"AG"&amp;$A618),0),""))</f>
        <v/>
      </c>
      <c r="G618" s="253" t="str">
        <f t="array" aca="1" ref="G618" ca="1">IF(G$2="","",IFERROR(IF(FIND(G$2,$C618)&gt;=1,INDIRECT($B618&amp;"!"&amp;"AG"&amp;$A618),0),""))</f>
        <v/>
      </c>
      <c r="H618" s="253" t="str">
        <f t="array" aca="1" ref="H618" ca="1">IF(H$2="","",IFERROR(IF(FIND(H$2,$C618)&gt;=1,INDIRECT($B618&amp;"!"&amp;"AG"&amp;$A618),0),""))</f>
        <v/>
      </c>
      <c r="I618" s="253" t="str">
        <f t="array" aca="1" ref="I618" ca="1">IF(I$2="","",IFERROR(IF(FIND(I$2,$C618)&gt;=1,INDIRECT($B618&amp;"!"&amp;"AG"&amp;$A618),0),""))</f>
        <v/>
      </c>
      <c r="J618" s="253" t="str">
        <f t="array" aca="1" ref="J618" ca="1">IF(J$2="","",IFERROR(IF(FIND(J$2,$C618)&gt;=1,INDIRECT($B618&amp;"!"&amp;"AG"&amp;$A618),0),""))</f>
        <v/>
      </c>
      <c r="K618" s="253" t="str">
        <f t="array" aca="1" ref="K618" ca="1">IF(K$2="","",IFERROR(IF(FIND(K$2,$C618)&gt;=1,INDIRECT($B618&amp;"!"&amp;"AG"&amp;$A618),0),""))</f>
        <v/>
      </c>
      <c r="L618" s="253" t="str">
        <f t="array" aca="1" ref="L618" ca="1">IF(L$2="","",IFERROR(IF(FIND(L$2,$C618)&gt;=1,INDIRECT($B618&amp;"!"&amp;"AG"&amp;$A618),0),""))</f>
        <v/>
      </c>
      <c r="M618" s="253" t="str">
        <f t="array" aca="1" ref="M618" ca="1">IF(M$2="","",IFERROR(IF(FIND(M$2,$C618)&gt;=1,INDIRECT($B618&amp;"!"&amp;"AG"&amp;$A618),0),""))</f>
        <v/>
      </c>
      <c r="N618" s="253" t="str">
        <f t="array" aca="1" ref="N618" ca="1">IF(N$2="","",IFERROR(IF(FIND(N$2,$C618)&gt;=1,INDIRECT($B618&amp;"!"&amp;"AG"&amp;$A618),0),""))</f>
        <v/>
      </c>
      <c r="O618" s="253" t="str">
        <f t="array" aca="1" ref="O618" ca="1">IF(O$2="","",IFERROR(IF(FIND(O$2,$C618)&gt;=1,INDIRECT($B618&amp;"!"&amp;"AG"&amp;$A618),0),""))</f>
        <v/>
      </c>
      <c r="P618" s="253" t="str">
        <f t="array" aca="1" ref="P618" ca="1">IF(P$2="","",IFERROR(IF(FIND(P$2,$C618)&gt;=1,INDIRECT($B618&amp;"!"&amp;"AG"&amp;$A618),0),""))</f>
        <v/>
      </c>
      <c r="Q618" s="253" t="str">
        <f t="array" aca="1" ref="Q618" ca="1">IF(Q$2="","",IFERROR(IF(FIND(Q$2,$C618)&gt;=1,INDIRECT($B618&amp;"!"&amp;"AG"&amp;$A618),0),""))</f>
        <v/>
      </c>
      <c r="R618" s="253" t="str">
        <f t="array" aca="1" ref="R618" ca="1">IF(R$2="","",IFERROR(IF(FIND(R$2,$C618)&gt;=1,INDIRECT($B618&amp;"!"&amp;"AG"&amp;$A618),0),""))</f>
        <v/>
      </c>
      <c r="S618" s="253" t="str">
        <f t="array" aca="1" ref="S618" ca="1">IF(S$2="","",IFERROR(IF(FIND(S$2,$C618)&gt;=1,INDIRECT($B618&amp;"!"&amp;"AG"&amp;$A618),0),""))</f>
        <v/>
      </c>
      <c r="T618" s="253" t="str">
        <f t="array" aca="1" ref="T618" ca="1">IF(T$2="","",IFERROR(IF(FIND(T$2,$C618)&gt;=1,INDIRECT($B618&amp;"!"&amp;"AG"&amp;$A618),0),""))</f>
        <v/>
      </c>
      <c r="U618" s="253" t="str">
        <f t="array" aca="1" ref="U618" ca="1">IF(U$2="","",IFERROR(IF(FIND(U$2,$C618)&gt;=1,INDIRECT($B618&amp;"!"&amp;"AG"&amp;$A618),0),""))</f>
        <v/>
      </c>
      <c r="V618" s="253" t="str">
        <f t="array" aca="1" ref="V618" ca="1">IF(V$2="","",IFERROR(IF(FIND(V$2,$C618)&gt;=1,INDIRECT($B618&amp;"!"&amp;"AG"&amp;$A618),0),""))</f>
        <v/>
      </c>
      <c r="W618" s="253" t="str">
        <f t="array" aca="1" ref="W618" ca="1">IF(W$2="","",IFERROR(IF(FIND(W$2,$C618)&gt;=1,INDIRECT($B618&amp;"!"&amp;"AG"&amp;$A618),0),""))</f>
        <v/>
      </c>
      <c r="X618" s="253" t="str">
        <f t="array" aca="1" ref="X618" ca="1">IF(X$2="","",IFERROR(IF(FIND(X$2,$C618)&gt;=1,INDIRECT($B618&amp;"!"&amp;"AG"&amp;$A618),0),""))</f>
        <v/>
      </c>
      <c r="Y618" s="253" t="str">
        <f t="array" aca="1" ref="Y618" ca="1">IF(Y$2="","",IFERROR(IF(FIND(Y$2,$C618)&gt;=1,INDIRECT($B618&amp;"!"&amp;"AG"&amp;$A618),0),""))</f>
        <v/>
      </c>
      <c r="Z618" s="253" t="str">
        <f t="array" aca="1" ref="Z618" ca="1">IF(Z$2="","",IFERROR(IF(FIND(Z$2,$C618)&gt;=1,INDIRECT($B618&amp;"!"&amp;"AG"&amp;$A618),0),""))</f>
        <v/>
      </c>
      <c r="AA618" s="253" t="str">
        <f t="array" aca="1" ref="AA618" ca="1">IF(AA$2="","",IFERROR(IF(FIND(AA$2,$C618)&gt;=1,INDIRECT($B618&amp;"!"&amp;"AG"&amp;$A618),0),""))</f>
        <v/>
      </c>
      <c r="AB618" s="253" t="str">
        <f t="array" aca="1" ref="AB618" ca="1">IF(AB$2="","",IFERROR(IF(FIND(AB$2,$C618)&gt;=1,INDIRECT($B618&amp;"!"&amp;"AG"&amp;$A618),0),""))</f>
        <v/>
      </c>
      <c r="AC618" s="253" t="str">
        <f t="array" aca="1" ref="AC618" ca="1">IF(AC$2="","",IFERROR(IF(FIND(AC$2,$C618)&gt;=1,INDIRECT($B618&amp;"!"&amp;"AG"&amp;$A618),0),""))</f>
        <v/>
      </c>
      <c r="AD618" s="253" t="str">
        <f t="array" aca="1" ref="AD618" ca="1">IF(AD$2="","",IFERROR(IF(FIND(AD$2,$C618)&gt;=1,INDIRECT($B618&amp;"!"&amp;"AG"&amp;$A618),0),""))</f>
        <v/>
      </c>
      <c r="AE618" s="253" t="str">
        <f t="array" aca="1" ref="AE618" ca="1">IF(AE$2="","",IFERROR(IF(FIND(AE$2,$C618)&gt;=1,INDIRECT($B618&amp;"!"&amp;"AG"&amp;$A618),0),""))</f>
        <v/>
      </c>
      <c r="AF618" s="253" t="str">
        <f t="array" aca="1" ref="AF618" ca="1">IF(AF$2="","",IFERROR(IF(FIND(AF$2,$C618)&gt;=1,INDIRECT($B618&amp;"!"&amp;"AG"&amp;$A618),0),""))</f>
        <v/>
      </c>
      <c r="AG618" s="253" t="str">
        <f t="array" aca="1" ref="AG618" ca="1">IF(AG$2="","",IFERROR(IF(FIND(AG$2,$C618)&gt;=1,INDIRECT($B618&amp;"!"&amp;"AG"&amp;$A618),0),""))</f>
        <v/>
      </c>
      <c r="AH618" s="253" t="str">
        <f t="array" aca="1" ref="AH618" ca="1">IF(AH$2="","",IFERROR(IF(FIND(AH$2,$C618)&gt;=1,INDIRECT($B618&amp;"!"&amp;"AG"&amp;$A618),0),""))</f>
        <v/>
      </c>
      <c r="AI618" s="253" t="str">
        <f t="array" aca="1" ref="AI618" ca="1">IF(AI$2="","",IFERROR(IF(FIND(AI$2,$C618)&gt;=1,INDIRECT($B618&amp;"!"&amp;"AG"&amp;$A618),0),""))</f>
        <v/>
      </c>
      <c r="AJ618" s="253" t="str">
        <f t="array" aca="1" ref="AJ618" ca="1">IF(AJ$2="","",IFERROR(IF(FIND(AJ$2,$C618)&gt;=1,INDIRECT($B618&amp;"!"&amp;"AG"&amp;$A618),0),""))</f>
        <v/>
      </c>
      <c r="AK618" s="253" t="str">
        <f t="array" aca="1" ref="AK618" ca="1">IF(AK$2="","",IFERROR(IF(FIND(AK$2,$C618)&gt;=1,INDIRECT($B618&amp;"!"&amp;"AG"&amp;$A618),0),""))</f>
        <v/>
      </c>
      <c r="AL618" s="253" t="str">
        <f t="array" aca="1" ref="AL618" ca="1">IF(AL$2="","",IFERROR(IF(FIND(AL$2,$C618)&gt;=1,INDIRECT($B618&amp;"!"&amp;"AG"&amp;$A618),0),""))</f>
        <v/>
      </c>
      <c r="AM618" s="253" t="str">
        <f t="array" aca="1" ref="AM618" ca="1">IF(AM$2="","",IFERROR(IF(FIND(AM$2,$C618)&gt;=1,INDIRECT($B618&amp;"!"&amp;"AG"&amp;$A618),0),""))</f>
        <v/>
      </c>
      <c r="AN618" s="253" t="str">
        <f t="array" aca="1" ref="AN618" ca="1">IF(AN$2="","",IFERROR(IF(FIND(AN$2,$C618)&gt;=1,INDIRECT($B618&amp;"!"&amp;"AG"&amp;$A618),0),""))</f>
        <v/>
      </c>
      <c r="AO618" s="253" t="str">
        <f t="array" aca="1" ref="AO618" ca="1">IF(AO$2="","",IFERROR(IF(FIND(AO$2,$C618)&gt;=1,INDIRECT($B618&amp;"!"&amp;"AG"&amp;$A618),0),""))</f>
        <v/>
      </c>
      <c r="AP618" s="253" t="str">
        <f t="array" aca="1" ref="AP618" ca="1">IF(AP$2="","",IFERROR(IF(FIND(AP$2,$C618)&gt;=1,INDIRECT($B618&amp;"!"&amp;"AG"&amp;$A618),0),""))</f>
        <v/>
      </c>
      <c r="AQ618" s="253" t="str">
        <f t="array" aca="1" ref="AQ618" ca="1">IF(AQ$2="","",IFERROR(IF(FIND(AQ$2,$C618)&gt;=1,INDIRECT($B618&amp;"!"&amp;"AG"&amp;$A618),0),""))</f>
        <v/>
      </c>
      <c r="AR618" s="253" t="str">
        <f t="array" aca="1" ref="AR618" ca="1">IF(AR$2="","",IFERROR(IF(FIND(AR$2,$C618)&gt;=1,INDIRECT($B618&amp;"!"&amp;"AG"&amp;$A618),0),""))</f>
        <v/>
      </c>
      <c r="AS618" s="253" t="str">
        <f t="array" aca="1" ref="AS618" ca="1">IF(AS$2="","",IFERROR(IF(FIND(AS$2,$C618)&gt;=1,INDIRECT($B618&amp;"!"&amp;"AG"&amp;$A618),0),""))</f>
        <v/>
      </c>
      <c r="AU618" s="254" t="str">
        <f t="array" aca="1" ref="AU618" ca="1">IFERROR(INDIRECT(B618&amp;"!"&amp;"A"&amp;A618),"")</f>
        <v/>
      </c>
      <c r="AV618" s="2" t="str">
        <f t="shared" ca="1" si="531"/>
        <v/>
      </c>
      <c r="AW618" s="253" t="str">
        <f t="array" aca="1" ref="AW618" ca="1">IF(AW$2="","",IFERROR(IF(FIND(AW$2,$C618)&gt;=1,IF(INDIRECT($B618&amp;"!"&amp;"AH"&amp;$A618)="","",INDIRECT($B618&amp;"!"&amp;"AH"&amp;$A618)),0),""))</f>
        <v/>
      </c>
      <c r="AX618" s="253" t="str">
        <f t="array" aca="1" ref="AX618" ca="1">IF(AX$2="","",IFERROR(IF(FIND(AX$2,$C618)&gt;=1,IF(INDIRECT($B618&amp;"!"&amp;"AH"&amp;$A618)="","",INDIRECT($B618&amp;"!"&amp;"AH"&amp;$A618)),0),""))</f>
        <v/>
      </c>
      <c r="AY618" s="253" t="str">
        <f t="array" aca="1" ref="AY618" ca="1">IF(AY$2="","",IFERROR(IF(FIND(AY$2,$C618)&gt;=1,IF(INDIRECT($B618&amp;"!"&amp;"AH"&amp;$A618)="","",INDIRECT($B618&amp;"!"&amp;"AH"&amp;$A618)),0),""))</f>
        <v/>
      </c>
      <c r="AZ618" s="253" t="str">
        <f t="array" aca="1" ref="AZ618" ca="1">IF(AZ$2="","",IFERROR(IF(FIND(AZ$2,$C618)&gt;=1,IF(INDIRECT($B618&amp;"!"&amp;"AH"&amp;$A618)="","",INDIRECT($B618&amp;"!"&amp;"AH"&amp;$A618)),0),""))</f>
        <v/>
      </c>
      <c r="BA618" s="253" t="str">
        <f t="array" aca="1" ref="BA618" ca="1">IF(BA$2="","",IFERROR(IF(FIND(BA$2,$C618)&gt;=1,IF(INDIRECT($B618&amp;"!"&amp;"AH"&amp;$A618)="","",INDIRECT($B618&amp;"!"&amp;"AH"&amp;$A618)),0),""))</f>
        <v/>
      </c>
      <c r="BB618" s="253" t="str">
        <f t="array" aca="1" ref="BB618" ca="1">IF(BB$2="","",IFERROR(IF(FIND(BB$2,$C618)&gt;=1,IF(INDIRECT($B618&amp;"!"&amp;"AH"&amp;$A618)="","",INDIRECT($B618&amp;"!"&amp;"AH"&amp;$A618)),0),""))</f>
        <v/>
      </c>
      <c r="BC618" s="253" t="str">
        <f t="array" aca="1" ref="BC618" ca="1">IF(BC$2="","",IFERROR(IF(FIND(BC$2,$C618)&gt;=1,IF(INDIRECT($B618&amp;"!"&amp;"AH"&amp;$A618)="","",INDIRECT($B618&amp;"!"&amp;"AH"&amp;$A618)),0),""))</f>
        <v/>
      </c>
      <c r="BD618" s="253" t="str">
        <f t="array" aca="1" ref="BD618" ca="1">IF(BD$2="","",IFERROR(IF(FIND(BD$2,$C618)&gt;=1,IF(INDIRECT($B618&amp;"!"&amp;"AH"&amp;$A618)="","",INDIRECT($B618&amp;"!"&amp;"AH"&amp;$A618)),0),""))</f>
        <v/>
      </c>
      <c r="BE618" s="253" t="str">
        <f t="array" aca="1" ref="BE618" ca="1">IF(BE$2="","",IFERROR(IF(FIND(BE$2,$C618)&gt;=1,IF(INDIRECT($B618&amp;"!"&amp;"AH"&amp;$A618)="","",INDIRECT($B618&amp;"!"&amp;"AH"&amp;$A618)),0),""))</f>
        <v/>
      </c>
      <c r="BF618" s="253" t="str">
        <f t="array" aca="1" ref="BF618" ca="1">IF(BF$2="","",IFERROR(IF(FIND(BF$2,$C618)&gt;=1,IF(INDIRECT($B618&amp;"!"&amp;"AH"&amp;$A618)="","",INDIRECT($B618&amp;"!"&amp;"AH"&amp;$A618)),0),""))</f>
        <v/>
      </c>
      <c r="BG618" s="253" t="str">
        <f t="array" aca="1" ref="BG618" ca="1">IF(BG$2="","",IFERROR(IF(FIND(BG$2,$C618)&gt;=1,IF(INDIRECT($B618&amp;"!"&amp;"AH"&amp;$A618)="","",INDIRECT($B618&amp;"!"&amp;"AH"&amp;$A618)),0),""))</f>
        <v/>
      </c>
      <c r="BH618" s="253" t="str">
        <f t="array" aca="1" ref="BH618" ca="1">IF(BH$2="","",IFERROR(IF(FIND(BH$2,$C618)&gt;=1,IF(INDIRECT($B618&amp;"!"&amp;"AH"&amp;$A618)="","",INDIRECT($B618&amp;"!"&amp;"AH"&amp;$A618)),0),""))</f>
        <v/>
      </c>
      <c r="BI618" s="253" t="str">
        <f t="array" aca="1" ref="BI618" ca="1">IF(BI$2="","",IFERROR(IF(FIND(BI$2,$C618)&gt;=1,IF(INDIRECT($B618&amp;"!"&amp;"AH"&amp;$A618)="","",INDIRECT($B618&amp;"!"&amp;"AH"&amp;$A618)),0),""))</f>
        <v/>
      </c>
      <c r="BJ618" s="253" t="str">
        <f t="array" aca="1" ref="BJ618" ca="1">IF(BJ$2="","",IFERROR(IF(FIND(BJ$2,$C618)&gt;=1,IF(INDIRECT($B618&amp;"!"&amp;"AH"&amp;$A618)="","",INDIRECT($B618&amp;"!"&amp;"AH"&amp;$A618)),0),""))</f>
        <v/>
      </c>
      <c r="BK618" s="253" t="str">
        <f t="array" aca="1" ref="BK618" ca="1">IF(BK$2="","",IFERROR(IF(FIND(BK$2,$C618)&gt;=1,IF(INDIRECT($B618&amp;"!"&amp;"AH"&amp;$A618)="","",INDIRECT($B618&amp;"!"&amp;"AH"&amp;$A618)),0),""))</f>
        <v/>
      </c>
      <c r="BL618" s="253" t="str">
        <f t="array" aca="1" ref="BL618" ca="1">IF(BL$2="","",IFERROR(IF(FIND(BL$2,$C618)&gt;=1,IF(INDIRECT($B618&amp;"!"&amp;"AH"&amp;$A618)="","",INDIRECT($B618&amp;"!"&amp;"AH"&amp;$A618)),0),""))</f>
        <v/>
      </c>
      <c r="BM618" s="253" t="str">
        <f t="array" aca="1" ref="BM618" ca="1">IF(BM$2="","",IFERROR(IF(FIND(BM$2,$C618)&gt;=1,IF(INDIRECT($B618&amp;"!"&amp;"AH"&amp;$A618)="","",INDIRECT($B618&amp;"!"&amp;"AH"&amp;$A618)),0),""))</f>
        <v/>
      </c>
      <c r="BN618" s="253" t="str">
        <f t="array" aca="1" ref="BN618" ca="1">IF(BN$2="","",IFERROR(IF(FIND(BN$2,$C618)&gt;=1,IF(INDIRECT($B618&amp;"!"&amp;"AH"&amp;$A618)="","",INDIRECT($B618&amp;"!"&amp;"AH"&amp;$A618)),0),""))</f>
        <v/>
      </c>
      <c r="BO618" s="253" t="str">
        <f t="array" aca="1" ref="BO618" ca="1">IF(BO$2="","",IFERROR(IF(FIND(BO$2,$C618)&gt;=1,IF(INDIRECT($B618&amp;"!"&amp;"AH"&amp;$A618)="","",INDIRECT($B618&amp;"!"&amp;"AH"&amp;$A618)),0),""))</f>
        <v/>
      </c>
      <c r="BP618" s="253" t="str">
        <f t="array" aca="1" ref="BP618" ca="1">IF(BP$2="","",IFERROR(IF(FIND(BP$2,$C618)&gt;=1,IF(INDIRECT($B618&amp;"!"&amp;"AH"&amp;$A618)="","",INDIRECT($B618&amp;"!"&amp;"AH"&amp;$A618)),0),""))</f>
        <v/>
      </c>
      <c r="BQ618" s="253" t="str">
        <f t="array" aca="1" ref="BQ618" ca="1">IF(BQ$2="","",IFERROR(IF(FIND(BQ$2,$C618)&gt;=1,IF(INDIRECT($B618&amp;"!"&amp;"AH"&amp;$A618)="","",INDIRECT($B618&amp;"!"&amp;"AH"&amp;$A618)),0),""))</f>
        <v/>
      </c>
      <c r="BR618" s="253" t="str">
        <f t="array" aca="1" ref="BR618" ca="1">IF(BR$2="","",IFERROR(IF(FIND(BR$2,$C618)&gt;=1,IF(INDIRECT($B618&amp;"!"&amp;"AH"&amp;$A618)="","",INDIRECT($B618&amp;"!"&amp;"AH"&amp;$A618)),0),""))</f>
        <v/>
      </c>
      <c r="BS618" s="253" t="str">
        <f t="array" aca="1" ref="BS618" ca="1">IF(BS$2="","",IFERROR(IF(FIND(BS$2,$C618)&gt;=1,IF(INDIRECT($B618&amp;"!"&amp;"AH"&amp;$A618)="","",INDIRECT($B618&amp;"!"&amp;"AH"&amp;$A618)),0),""))</f>
        <v/>
      </c>
      <c r="BT618" s="253" t="str">
        <f t="array" aca="1" ref="BT618" ca="1">IF(BT$2="","",IFERROR(IF(FIND(BT$2,$C618)&gt;=1,IF(INDIRECT($B618&amp;"!"&amp;"AH"&amp;$A618)="","",INDIRECT($B618&amp;"!"&amp;"AH"&amp;$A618)),0),""))</f>
        <v/>
      </c>
      <c r="BU618" s="253" t="str">
        <f t="array" aca="1" ref="BU618" ca="1">IF(BU$2="","",IFERROR(IF(FIND(BU$2,$C618)&gt;=1,IF(INDIRECT($B618&amp;"!"&amp;"AH"&amp;$A618)="","",INDIRECT($B618&amp;"!"&amp;"AH"&amp;$A618)),0),""))</f>
        <v/>
      </c>
      <c r="BV618" s="253" t="str">
        <f t="array" aca="1" ref="BV618" ca="1">IF(BV$2="","",IFERROR(IF(FIND(BV$2,$C618)&gt;=1,IF(INDIRECT($B618&amp;"!"&amp;"AH"&amp;$A618)="","",INDIRECT($B618&amp;"!"&amp;"AH"&amp;$A618)),0),""))</f>
        <v/>
      </c>
      <c r="BW618" s="253" t="str">
        <f t="array" aca="1" ref="BW618" ca="1">IF(BW$2="","",IFERROR(IF(FIND(BW$2,$C618)&gt;=1,IF(INDIRECT($B618&amp;"!"&amp;"AH"&amp;$A618)="","",INDIRECT($B618&amp;"!"&amp;"AH"&amp;$A618)),0),""))</f>
        <v/>
      </c>
      <c r="BX618" s="253" t="str">
        <f t="array" aca="1" ref="BX618" ca="1">IF(BX$2="","",IFERROR(IF(FIND(BX$2,$C618)&gt;=1,IF(INDIRECT($B618&amp;"!"&amp;"AH"&amp;$A618)="","",INDIRECT($B618&amp;"!"&amp;"AH"&amp;$A618)),0),""))</f>
        <v/>
      </c>
      <c r="BY618" s="253" t="str">
        <f t="array" aca="1" ref="BY618" ca="1">IF(BY$2="","",IFERROR(IF(FIND(BY$2,$C618)&gt;=1,IF(INDIRECT($B618&amp;"!"&amp;"AH"&amp;$A618)="","",INDIRECT($B618&amp;"!"&amp;"AH"&amp;$A618)),0),""))</f>
        <v/>
      </c>
      <c r="BZ618" s="253" t="str">
        <f t="array" aca="1" ref="BZ618" ca="1">IF(BZ$2="","",IFERROR(IF(FIND(BZ$2,$C618)&gt;=1,IF(INDIRECT($B618&amp;"!"&amp;"AH"&amp;$A618)="","",INDIRECT($B618&amp;"!"&amp;"AH"&amp;$A618)),0),""))</f>
        <v/>
      </c>
      <c r="CA618" s="253" t="str">
        <f t="array" aca="1" ref="CA618" ca="1">IF(CA$2="","",IFERROR(IF(FIND(CA$2,$C618)&gt;=1,IF(INDIRECT($B618&amp;"!"&amp;"AH"&amp;$A618)="","",INDIRECT($B618&amp;"!"&amp;"AH"&amp;$A618)),0),""))</f>
        <v/>
      </c>
      <c r="CB618" s="253" t="str">
        <f t="array" aca="1" ref="CB618" ca="1">IF(CB$2="","",IFERROR(IF(FIND(CB$2,$C618)&gt;=1,IF(INDIRECT($B618&amp;"!"&amp;"AH"&amp;$A618)="","",INDIRECT($B618&amp;"!"&amp;"AH"&amp;$A618)),0),""))</f>
        <v/>
      </c>
      <c r="CC618" s="253" t="str">
        <f t="array" aca="1" ref="CC618" ca="1">IF(CC$2="","",IFERROR(IF(FIND(CC$2,$C618)&gt;=1,IF(INDIRECT($B618&amp;"!"&amp;"AH"&amp;$A618)="","",INDIRECT($B618&amp;"!"&amp;"AH"&amp;$A618)),0),""))</f>
        <v/>
      </c>
      <c r="CD618" s="253" t="str">
        <f t="array" aca="1" ref="CD618" ca="1">IF(CD$2="","",IFERROR(IF(FIND(CD$2,$C618)&gt;=1,IF(INDIRECT($B618&amp;"!"&amp;"AH"&amp;$A618)="","",INDIRECT($B618&amp;"!"&amp;"AH"&amp;$A618)),0),""))</f>
        <v/>
      </c>
      <c r="CE618" s="253" t="str">
        <f t="array" aca="1" ref="CE618" ca="1">IF(CE$2="","",IFERROR(IF(FIND(CE$2,$C618)&gt;=1,IF(INDIRECT($B618&amp;"!"&amp;"AH"&amp;$A618)="","",INDIRECT($B618&amp;"!"&amp;"AH"&amp;$A618)),0),""))</f>
        <v/>
      </c>
      <c r="CF618" s="253" t="str">
        <f t="array" aca="1" ref="CF618" ca="1">IF(CF$2="","",IFERROR(IF(FIND(CF$2,$C618)&gt;=1,IF(INDIRECT($B618&amp;"!"&amp;"AH"&amp;$A618)="","",INDIRECT($B618&amp;"!"&amp;"AH"&amp;$A618)),0),""))</f>
        <v/>
      </c>
      <c r="CG618" s="253" t="str">
        <f t="array" aca="1" ref="CG618" ca="1">IF(CG$2="","",IFERROR(IF(FIND(CG$2,$C618)&gt;=1,IF(INDIRECT($B618&amp;"!"&amp;"AH"&amp;$A618)="","",INDIRECT($B618&amp;"!"&amp;"AH"&amp;$A618)),0),""))</f>
        <v/>
      </c>
      <c r="CH618" s="253" t="str">
        <f t="array" aca="1" ref="CH618" ca="1">IF(CH$2="","",IFERROR(IF(FIND(CH$2,$C618)&gt;=1,IF(INDIRECT($B618&amp;"!"&amp;"AH"&amp;$A618)="","",INDIRECT($B618&amp;"!"&amp;"AH"&amp;$A618)),0),""))</f>
        <v/>
      </c>
      <c r="CI618" s="253" t="str">
        <f t="array" aca="1" ref="CI618" ca="1">IF(CI$2="","",IFERROR(IF(FIND(CI$2,$C618)&gt;=1,IF(INDIRECT($B618&amp;"!"&amp;"AH"&amp;$A618)="","",INDIRECT($B618&amp;"!"&amp;"AH"&amp;$A618)),0),""))</f>
        <v/>
      </c>
      <c r="CJ618" s="253" t="str">
        <f t="array" aca="1" ref="CJ618" ca="1">IF(CJ$2="","",IFERROR(IF(FIND(CJ$2,$C618)&gt;=1,IF(INDIRECT($B618&amp;"!"&amp;"AH"&amp;$A618)="","",INDIRECT($B618&amp;"!"&amp;"AH"&amp;$A618)),0),""))</f>
        <v/>
      </c>
      <c r="CK618" s="253" t="str">
        <f t="array" aca="1" ref="CK618" ca="1">IF(CK$2="","",IFERROR(IF(FIND(CK$2,$C618)&gt;=1,IF(INDIRECT($B618&amp;"!"&amp;"AH"&amp;$A618)="","",INDIRECT($B618&amp;"!"&amp;"AH"&amp;$A618)),0),""))</f>
        <v/>
      </c>
      <c r="CL618" s="253" t="str">
        <f t="array" aca="1" ref="CL618" ca="1">IF(CL$2="","",IFERROR(IF(FIND(CL$2,$C618)&gt;=1,IF(INDIRECT($B618&amp;"!"&amp;"AH"&amp;$A618)="","",INDIRECT($B618&amp;"!"&amp;"AH"&amp;$A618)),0),""))</f>
        <v/>
      </c>
      <c r="CO618" s="2" t="str">
        <f t="shared" ca="1" si="532"/>
        <v/>
      </c>
      <c r="CP618" s="253" t="str">
        <f t="array" aca="1" ref="CP618" ca="1">IF(CP$2="","",IFERROR(IF(FIND(CP$2,$C618)&gt;=1,INDIRECT($B618&amp;"!"&amp;"AG"&amp;$A618),0),""))</f>
        <v/>
      </c>
      <c r="CQ618" s="253" t="str">
        <f t="array" aca="1" ref="CQ618" ca="1">IF(CQ$2="","",IFERROR(IF(FIND(CQ$2,$C618)&gt;=1,INDIRECT($B618&amp;"!"&amp;"AG"&amp;$A618),0),""))</f>
        <v/>
      </c>
      <c r="CR618" s="253" t="str">
        <f t="array" aca="1" ref="CR618" ca="1">IF(CR$2="","",IFERROR(IF(FIND(CR$2,$C618)&gt;=1,INDIRECT($B618&amp;"!"&amp;"AG"&amp;$A618),0),""))</f>
        <v/>
      </c>
      <c r="CS618" s="253" t="str">
        <f t="array" aca="1" ref="CS618" ca="1">IF(CS$2="","",IFERROR(IF(FIND(CS$2,$C618)&gt;=1,INDIRECT($B618&amp;"!"&amp;"AG"&amp;$A618),0),""))</f>
        <v/>
      </c>
      <c r="CV618" s="2" t="str">
        <f t="shared" ca="1" si="533"/>
        <v/>
      </c>
      <c r="CW618" s="253" t="str">
        <f t="array" aca="1" ref="CW618" ca="1">IF(CW$2="","",IFERROR(IF(FIND(CW$2,$C618)&gt;=1,IF(INDIRECT($B618&amp;"!"&amp;"AH"&amp;$A618)="","",INDIRECT($B618&amp;"!"&amp;"AH"&amp;$A618)&amp;" "),0),""))</f>
        <v/>
      </c>
      <c r="CX618" s="253" t="str">
        <f t="array" aca="1" ref="CX618" ca="1">IF(CX$2="","",IFERROR(IF(FIND(CX$2,$C618)&gt;=1,IF(INDIRECT($B618&amp;"!"&amp;"AH"&amp;$A618)="","",INDIRECT($B618&amp;"!"&amp;"AH"&amp;$A618)&amp;" "),0),""))</f>
        <v/>
      </c>
      <c r="CY618" s="253" t="str">
        <f t="array" aca="1" ref="CY618" ca="1">IF(CY$2="","",IFERROR(IF(FIND(CY$2,$C618)&gt;=1,IF(INDIRECT($B618&amp;"!"&amp;"AH"&amp;$A618)="","",INDIRECT($B618&amp;"!"&amp;"AH"&amp;$A618)&amp;" "),0),""))</f>
        <v/>
      </c>
      <c r="CZ618" s="253" t="str">
        <f t="array" aca="1" ref="CZ618" ca="1">IF(CZ$2="","",IFERROR(IF(FIND(CZ$2,$C618)&gt;=1,IF(INDIRECT($B618&amp;"!"&amp;"AH"&amp;$A618)="","",INDIRECT($B618&amp;"!"&amp;"AH"&amp;$A618)&amp;" "),0),""))</f>
        <v/>
      </c>
      <c r="DC618" s="2" t="str">
        <f t="shared" ca="1" si="493"/>
        <v/>
      </c>
      <c r="DD618" s="253" t="str" cm="1">
        <f t="array" aca="1" ref="DD618" ca="1">IF(DD$2="","",IFERROR(IF(FIND(DD$2,$C618)&gt;=1,INDIRECT($B618&amp;"!"&amp;"AG"&amp;$A618),0),""))</f>
        <v/>
      </c>
      <c r="DE618" s="253" t="str" cm="1">
        <f t="array" aca="1" ref="DE618" ca="1">IF(DE$2="","",IFERROR(IF(FIND(DE$2,$C618)&gt;=1,INDIRECT($B618&amp;"!"&amp;"AG"&amp;$A618),0),""))</f>
        <v/>
      </c>
      <c r="DF618" s="253" t="str" cm="1">
        <f t="array" aca="1" ref="DF618" ca="1">IF(DF$2="","",IFERROR(IF(FIND(DF$2,$C618)&gt;=1,INDIRECT($B618&amp;"!"&amp;"AG"&amp;$A618),0),""))</f>
        <v/>
      </c>
      <c r="DG618" s="253" t="str" cm="1">
        <f t="array" aca="1" ref="DG618" ca="1">IF(DG$2="","",IFERROR(IF(FIND(DG$2,$C618)&gt;=1,INDIRECT($B618&amp;"!"&amp;"AG"&amp;$A618),0),""))</f>
        <v/>
      </c>
      <c r="DH618" s="253" t="str" cm="1">
        <f t="array" aca="1" ref="DH618" ca="1">IF(DH$2="","",IFERROR(IF(FIND(DH$2,$C618)&gt;=1,INDIRECT($B618&amp;"!"&amp;"AG"&amp;$A618),0),""))</f>
        <v/>
      </c>
      <c r="DI618" s="253" t="str" cm="1">
        <f t="array" aca="1" ref="DI618" ca="1">IF(DI$2="","",IFERROR(IF(FIND(DI$2,$C618)&gt;=1,INDIRECT($B618&amp;"!"&amp;"AG"&amp;$A618),0),""))</f>
        <v/>
      </c>
      <c r="DJ618" s="253" t="str" cm="1">
        <f t="array" aca="1" ref="DJ618" ca="1">IF(DJ$2="","",IFERROR(IF(FIND(DJ$2,$C618)&gt;=1,INDIRECT($B618&amp;"!"&amp;"AG"&amp;$A618),0),""))</f>
        <v/>
      </c>
      <c r="DK618" s="253" t="str" cm="1">
        <f t="array" aca="1" ref="DK618" ca="1">IF(DK$2="","",IFERROR(IF(FIND(DK$2,$C618)&gt;=1,INDIRECT($B618&amp;"!"&amp;"AG"&amp;$A618),0),""))</f>
        <v/>
      </c>
      <c r="DL618" s="253" t="str" cm="1">
        <f t="array" aca="1" ref="DL618" ca="1">IF(DL$2="","",IFERROR(IF(FIND(DL$2,$C618)&gt;=1,INDIRECT($B618&amp;"!"&amp;"AG"&amp;$A618),0),""))</f>
        <v/>
      </c>
      <c r="DM618" s="253" t="str" cm="1">
        <f t="array" aca="1" ref="DM618" ca="1">IF(DM$2="","",IFERROR(IF(FIND(DM$2,$C618)&gt;=1,INDIRECT($B618&amp;"!"&amp;"AG"&amp;$A618),0),""))</f>
        <v/>
      </c>
      <c r="DN618" s="253" t="str" cm="1">
        <f t="array" aca="1" ref="DN618" ca="1">IF(DN$2="","",IFERROR(IF(FIND(DN$2,$C618)&gt;=1,INDIRECT($B618&amp;"!"&amp;"AG"&amp;$A618),0),""))</f>
        <v/>
      </c>
      <c r="DO618" s="253" t="str" cm="1">
        <f t="array" aca="1" ref="DO618" ca="1">IF(DO$2="","",IFERROR(IF(FIND(DO$2,$C618)&gt;=1,INDIRECT($B618&amp;"!"&amp;"AG"&amp;$A618),0),""))</f>
        <v/>
      </c>
      <c r="DP618" s="253" t="str" cm="1">
        <f t="array" aca="1" ref="DP618" ca="1">IF(DP$2="","",IFERROR(IF(FIND(DP$2,$C618)&gt;=1,INDIRECT($B618&amp;"!"&amp;"AG"&amp;$A618),0),""))</f>
        <v/>
      </c>
      <c r="DQ618" s="253" t="str" cm="1">
        <f t="array" aca="1" ref="DQ618" ca="1">IF(DQ$2="","",IFERROR(IF(FIND(DQ$2,$C618)&gt;=1,INDIRECT($B618&amp;"!"&amp;"AG"&amp;$A618),0),""))</f>
        <v/>
      </c>
      <c r="DR618" s="253" t="str" cm="1">
        <f t="array" aca="1" ref="DR618" ca="1">IF(DR$2="","",IFERROR(IF(FIND(DR$2,$C618)&gt;=1,INDIRECT($B618&amp;"!"&amp;"AG"&amp;$A618),0),""))</f>
        <v/>
      </c>
      <c r="DS618" s="253" t="str" cm="1">
        <f t="array" aca="1" ref="DS618" ca="1">IF(DS$2="","",IFERROR(IF(FIND(DS$2,$C618)&gt;=1,INDIRECT($B618&amp;"!"&amp;"AG"&amp;$A618),0),""))</f>
        <v/>
      </c>
      <c r="DT618" s="253" t="str" cm="1">
        <f t="array" aca="1" ref="DT618" ca="1">IF(DT$2="","",IFERROR(IF(FIND(DT$2,$C618)&gt;=1,INDIRECT($B618&amp;"!"&amp;"AG"&amp;$A618),0),""))</f>
        <v/>
      </c>
      <c r="DU618" s="253" t="str" cm="1">
        <f t="array" aca="1" ref="DU618" ca="1">IF(DU$2="","",IFERROR(IF(FIND(DU$2,$C618)&gt;=1,INDIRECT($B618&amp;"!"&amp;"AG"&amp;$A618),0),""))</f>
        <v/>
      </c>
      <c r="DV618" s="253" t="str" cm="1">
        <f t="array" aca="1" ref="DV618" ca="1">IF(DV$2="","",IFERROR(IF(FIND(DV$2,$C618)&gt;=1,INDIRECT($B618&amp;"!"&amp;"AG"&amp;$A618),0),""))</f>
        <v/>
      </c>
      <c r="DW618" s="253" t="str" cm="1">
        <f t="array" aca="1" ref="DW618" ca="1">IF(DW$2="","",IFERROR(IF(FIND(DW$2,$C618)&gt;=1,INDIRECT($B618&amp;"!"&amp;"AG"&amp;$A618),0),""))</f>
        <v/>
      </c>
      <c r="DX618" s="253" t="str" cm="1">
        <f t="array" aca="1" ref="DX618" ca="1">IF(DX$2="","",IFERROR(IF(FIND(DX$2,$C618)&gt;=1,INDIRECT($B618&amp;"!"&amp;"AG"&amp;$A618),0),""))</f>
        <v/>
      </c>
      <c r="DY618" s="253" t="str" cm="1">
        <f t="array" aca="1" ref="DY618" ca="1">IF(DY$2="","",IFERROR(IF(FIND(DY$2,$C618)&gt;=1,INDIRECT($B618&amp;"!"&amp;"AG"&amp;$A618),0),""))</f>
        <v/>
      </c>
      <c r="DZ618" s="253" t="str" cm="1">
        <f t="array" aca="1" ref="DZ618" ca="1">IF(DZ$2="","",IFERROR(IF(FIND(DZ$2,$C618)&gt;=1,INDIRECT($B618&amp;"!"&amp;"AG"&amp;$A618),0),""))</f>
        <v/>
      </c>
      <c r="EA618" s="253" t="str" cm="1">
        <f t="array" aca="1" ref="EA618" ca="1">IF(EA$2="","",IFERROR(IF(FIND(EA$2,$C618)&gt;=1,INDIRECT($B618&amp;"!"&amp;"AG"&amp;$A618),0),""))</f>
        <v/>
      </c>
      <c r="EB618" s="253" t="str" cm="1">
        <f t="array" aca="1" ref="EB618" ca="1">IF(EB$2="","",IFERROR(IF(FIND(EB$2,$C618)&gt;=1,INDIRECT($B618&amp;"!"&amp;"AG"&amp;$A618),0),""))</f>
        <v/>
      </c>
      <c r="EC618" s="253" t="str" cm="1">
        <f t="array" aca="1" ref="EC618" ca="1">IF(EC$2="","",IFERROR(IF(FIND(EC$2,$C618)&gt;=1,INDIRECT($B618&amp;"!"&amp;"AG"&amp;$A618),0),""))</f>
        <v/>
      </c>
      <c r="ED618" s="253" t="str" cm="1">
        <f t="array" aca="1" ref="ED618" ca="1">IF(ED$2="","",IFERROR(IF(FIND(ED$2,$C618)&gt;=1,INDIRECT($B618&amp;"!"&amp;"AG"&amp;$A618),0),""))</f>
        <v/>
      </c>
      <c r="EE618" s="253" t="str" cm="1">
        <f t="array" aca="1" ref="EE618" ca="1">IF(EE$2="","",IFERROR(IF(FIND(EE$2,$C618)&gt;=1,INDIRECT($B618&amp;"!"&amp;"AG"&amp;$A618),0),""))</f>
        <v/>
      </c>
      <c r="EF618" s="253" t="str" cm="1">
        <f t="array" aca="1" ref="EF618" ca="1">IF(EF$2="","",IFERROR(IF(FIND(EF$2,$C618)&gt;=1,INDIRECT($B618&amp;"!"&amp;"AG"&amp;$A618),0),""))</f>
        <v/>
      </c>
      <c r="EG618" s="253" t="str" cm="1">
        <f t="array" aca="1" ref="EG618" ca="1">IF(EG$2="","",IFERROR(IF(FIND(EG$2,$C618)&gt;=1,INDIRECT($B618&amp;"!"&amp;"AG"&amp;$A618),0),""))</f>
        <v/>
      </c>
      <c r="EH618" s="253" t="str" cm="1">
        <f t="array" aca="1" ref="EH618" ca="1">IF(EH$2="","",IFERROR(IF(FIND(EH$2,$C618)&gt;=1,INDIRECT($B618&amp;"!"&amp;"AG"&amp;$A618),0),""))</f>
        <v/>
      </c>
      <c r="EI618" s="253" t="str" cm="1">
        <f t="array" aca="1" ref="EI618" ca="1">IF(EI$2="","",IFERROR(IF(FIND(EI$2,$C618)&gt;=1,INDIRECT($B618&amp;"!"&amp;"AG"&amp;$A618),0),""))</f>
        <v/>
      </c>
      <c r="EJ618" s="253" t="str" cm="1">
        <f t="array" aca="1" ref="EJ618" ca="1">IF(EJ$2="","",IFERROR(IF(FIND(EJ$2,$C618)&gt;=1,INDIRECT($B618&amp;"!"&amp;"AG"&amp;$A618),0),""))</f>
        <v/>
      </c>
      <c r="EK618" s="253" t="str" cm="1">
        <f t="array" aca="1" ref="EK618" ca="1">IF(EK$2="","",IFERROR(IF(FIND(EK$2,$C618)&gt;=1,INDIRECT($B618&amp;"!"&amp;"AG"&amp;$A618),0),""))</f>
        <v/>
      </c>
      <c r="EL618" s="253" t="str" cm="1">
        <f t="array" aca="1" ref="EL618" ca="1">IF(EL$2="","",IFERROR(IF(FIND(EL$2,$C618)&gt;=1,INDIRECT($B618&amp;"!"&amp;"AG"&amp;$A618),0),""))</f>
        <v/>
      </c>
      <c r="EM618" s="253" t="str" cm="1">
        <f t="array" aca="1" ref="EM618" ca="1">IF(EM$2="","",IFERROR(IF(FIND(EM$2,$C618)&gt;=1,INDIRECT($B618&amp;"!"&amp;"AG"&amp;$A618),0),""))</f>
        <v/>
      </c>
      <c r="EN618" s="253" t="str" cm="1">
        <f t="array" aca="1" ref="EN618" ca="1">IF(EN$2="","",IFERROR(IF(FIND(EN$2,$C618)&gt;=1,INDIRECT($B618&amp;"!"&amp;"AG"&amp;$A618),0),""))</f>
        <v/>
      </c>
      <c r="EO618" s="253" t="str" cm="1">
        <f t="array" aca="1" ref="EO618" ca="1">IF(EO$2="","",IFERROR(IF(FIND(EO$2,$C618)&gt;=1,INDIRECT($B618&amp;"!"&amp;"AG"&amp;$A618),0),""))</f>
        <v/>
      </c>
      <c r="EP618" s="253" t="str" cm="1">
        <f t="array" aca="1" ref="EP618" ca="1">IF(EP$2="","",IFERROR(IF(FIND(EP$2,$C618)&gt;=1,INDIRECT($B618&amp;"!"&amp;"AG"&amp;$A618),0),""))</f>
        <v/>
      </c>
      <c r="EQ618" s="253" t="str" cm="1">
        <f t="array" aca="1" ref="EQ618" ca="1">IF(EQ$2="","",IFERROR(IF(FIND(EQ$2,$C618)&gt;=1,INDIRECT($B618&amp;"!"&amp;"AG"&amp;$A618),0),""))</f>
        <v/>
      </c>
      <c r="ER618" s="253" t="str" cm="1">
        <f t="array" aca="1" ref="ER618" ca="1">IF(ER$2="","",IFERROR(IF(FIND(ER$2,$C618)&gt;=1,INDIRECT($B618&amp;"!"&amp;"AG"&amp;$A618),0),""))</f>
        <v/>
      </c>
      <c r="ES618" s="253" t="str" cm="1">
        <f t="array" aca="1" ref="ES618" ca="1">IF(ES$2="","",IFERROR(IF(FIND(ES$2,$C618)&gt;=1,INDIRECT($B618&amp;"!"&amp;"AG"&amp;$A618),0),""))</f>
        <v/>
      </c>
      <c r="ET618" s="253" t="str" cm="1">
        <f t="array" aca="1" ref="ET618" ca="1">IF(ET$2="","",IFERROR(IF(FIND(ET$2,$C618)&gt;=1,INDIRECT($B618&amp;"!"&amp;"AG"&amp;$A618),0),""))</f>
        <v/>
      </c>
      <c r="EU618" s="253" t="str" cm="1">
        <f t="array" aca="1" ref="EU618" ca="1">IF(EU$2="","",IFERROR(IF(FIND(EU$2,$C618)&gt;=1,INDIRECT($B618&amp;"!"&amp;"AG"&amp;$A618),0),""))</f>
        <v/>
      </c>
      <c r="EV618" s="253" t="str" cm="1">
        <f t="array" aca="1" ref="EV618" ca="1">IF(EV$2="","",IFERROR(IF(FIND(EV$2,$C618)&gt;=1,INDIRECT($B618&amp;"!"&amp;"AG"&amp;$A618),0),""))</f>
        <v/>
      </c>
    </row>
    <row r="619" spans="1:152" x14ac:dyDescent="0.3">
      <c r="A619" s="252">
        <f t="shared" ca="1" si="535"/>
        <v>56</v>
      </c>
      <c r="B619" s="252" t="str">
        <f t="shared" si="536"/>
        <v>Nov_2024</v>
      </c>
      <c r="C619" s="252" t="str">
        <f t="shared" ca="1" si="534"/>
        <v/>
      </c>
      <c r="D619" s="253" t="str">
        <f t="array" aca="1" ref="D619" ca="1">IF(D$2="","",IFERROR(IF(FIND(D$2,$C619)&gt;=1,INDIRECT($B619&amp;"!"&amp;"AG"&amp;$A619),0),""))</f>
        <v/>
      </c>
      <c r="E619" s="253" t="str">
        <f t="array" aca="1" ref="E619" ca="1">IF(E$2="","",IFERROR(IF(FIND(E$2,$C619)&gt;=1,INDIRECT($B619&amp;"!"&amp;"AG"&amp;$A619),0),""))</f>
        <v/>
      </c>
      <c r="F619" s="253" t="str">
        <f t="array" aca="1" ref="F619" ca="1">IF(F$2="","",IFERROR(IF(FIND(F$2,$C619)&gt;=1,INDIRECT($B619&amp;"!"&amp;"AG"&amp;$A619),0),""))</f>
        <v/>
      </c>
      <c r="G619" s="253" t="str">
        <f t="array" aca="1" ref="G619" ca="1">IF(G$2="","",IFERROR(IF(FIND(G$2,$C619)&gt;=1,INDIRECT($B619&amp;"!"&amp;"AG"&amp;$A619),0),""))</f>
        <v/>
      </c>
      <c r="H619" s="253" t="str">
        <f t="array" aca="1" ref="H619" ca="1">IF(H$2="","",IFERROR(IF(FIND(H$2,$C619)&gt;=1,INDIRECT($B619&amp;"!"&amp;"AG"&amp;$A619),0),""))</f>
        <v/>
      </c>
      <c r="I619" s="253" t="str">
        <f t="array" aca="1" ref="I619" ca="1">IF(I$2="","",IFERROR(IF(FIND(I$2,$C619)&gt;=1,INDIRECT($B619&amp;"!"&amp;"AG"&amp;$A619),0),""))</f>
        <v/>
      </c>
      <c r="J619" s="253" t="str">
        <f t="array" aca="1" ref="J619" ca="1">IF(J$2="","",IFERROR(IF(FIND(J$2,$C619)&gt;=1,INDIRECT($B619&amp;"!"&amp;"AG"&amp;$A619),0),""))</f>
        <v/>
      </c>
      <c r="K619" s="253" t="str">
        <f t="array" aca="1" ref="K619" ca="1">IF(K$2="","",IFERROR(IF(FIND(K$2,$C619)&gt;=1,INDIRECT($B619&amp;"!"&amp;"AG"&amp;$A619),0),""))</f>
        <v/>
      </c>
      <c r="L619" s="253" t="str">
        <f t="array" aca="1" ref="L619" ca="1">IF(L$2="","",IFERROR(IF(FIND(L$2,$C619)&gt;=1,INDIRECT($B619&amp;"!"&amp;"AG"&amp;$A619),0),""))</f>
        <v/>
      </c>
      <c r="M619" s="253" t="str">
        <f t="array" aca="1" ref="M619" ca="1">IF(M$2="","",IFERROR(IF(FIND(M$2,$C619)&gt;=1,INDIRECT($B619&amp;"!"&amp;"AG"&amp;$A619),0),""))</f>
        <v/>
      </c>
      <c r="N619" s="253" t="str">
        <f t="array" aca="1" ref="N619" ca="1">IF(N$2="","",IFERROR(IF(FIND(N$2,$C619)&gt;=1,INDIRECT($B619&amp;"!"&amp;"AG"&amp;$A619),0),""))</f>
        <v/>
      </c>
      <c r="O619" s="253" t="str">
        <f t="array" aca="1" ref="O619" ca="1">IF(O$2="","",IFERROR(IF(FIND(O$2,$C619)&gt;=1,INDIRECT($B619&amp;"!"&amp;"AG"&amp;$A619),0),""))</f>
        <v/>
      </c>
      <c r="P619" s="253" t="str">
        <f t="array" aca="1" ref="P619" ca="1">IF(P$2="","",IFERROR(IF(FIND(P$2,$C619)&gt;=1,INDIRECT($B619&amp;"!"&amp;"AG"&amp;$A619),0),""))</f>
        <v/>
      </c>
      <c r="Q619" s="253" t="str">
        <f t="array" aca="1" ref="Q619" ca="1">IF(Q$2="","",IFERROR(IF(FIND(Q$2,$C619)&gt;=1,INDIRECT($B619&amp;"!"&amp;"AG"&amp;$A619),0),""))</f>
        <v/>
      </c>
      <c r="R619" s="253" t="str">
        <f t="array" aca="1" ref="R619" ca="1">IF(R$2="","",IFERROR(IF(FIND(R$2,$C619)&gt;=1,INDIRECT($B619&amp;"!"&amp;"AG"&amp;$A619),0),""))</f>
        <v/>
      </c>
      <c r="S619" s="253" t="str">
        <f t="array" aca="1" ref="S619" ca="1">IF(S$2="","",IFERROR(IF(FIND(S$2,$C619)&gt;=1,INDIRECT($B619&amp;"!"&amp;"AG"&amp;$A619),0),""))</f>
        <v/>
      </c>
      <c r="T619" s="253" t="str">
        <f t="array" aca="1" ref="T619" ca="1">IF(T$2="","",IFERROR(IF(FIND(T$2,$C619)&gt;=1,INDIRECT($B619&amp;"!"&amp;"AG"&amp;$A619),0),""))</f>
        <v/>
      </c>
      <c r="U619" s="253" t="str">
        <f t="array" aca="1" ref="U619" ca="1">IF(U$2="","",IFERROR(IF(FIND(U$2,$C619)&gt;=1,INDIRECT($B619&amp;"!"&amp;"AG"&amp;$A619),0),""))</f>
        <v/>
      </c>
      <c r="V619" s="253" t="str">
        <f t="array" aca="1" ref="V619" ca="1">IF(V$2="","",IFERROR(IF(FIND(V$2,$C619)&gt;=1,INDIRECT($B619&amp;"!"&amp;"AG"&amp;$A619),0),""))</f>
        <v/>
      </c>
      <c r="W619" s="253" t="str">
        <f t="array" aca="1" ref="W619" ca="1">IF(W$2="","",IFERROR(IF(FIND(W$2,$C619)&gt;=1,INDIRECT($B619&amp;"!"&amp;"AG"&amp;$A619),0),""))</f>
        <v/>
      </c>
      <c r="X619" s="253" t="str">
        <f t="array" aca="1" ref="X619" ca="1">IF(X$2="","",IFERROR(IF(FIND(X$2,$C619)&gt;=1,INDIRECT($B619&amp;"!"&amp;"AG"&amp;$A619),0),""))</f>
        <v/>
      </c>
      <c r="Y619" s="253" t="str">
        <f t="array" aca="1" ref="Y619" ca="1">IF(Y$2="","",IFERROR(IF(FIND(Y$2,$C619)&gt;=1,INDIRECT($B619&amp;"!"&amp;"AG"&amp;$A619),0),""))</f>
        <v/>
      </c>
      <c r="Z619" s="253" t="str">
        <f t="array" aca="1" ref="Z619" ca="1">IF(Z$2="","",IFERROR(IF(FIND(Z$2,$C619)&gt;=1,INDIRECT($B619&amp;"!"&amp;"AG"&amp;$A619),0),""))</f>
        <v/>
      </c>
      <c r="AA619" s="253" t="str">
        <f t="array" aca="1" ref="AA619" ca="1">IF(AA$2="","",IFERROR(IF(FIND(AA$2,$C619)&gt;=1,INDIRECT($B619&amp;"!"&amp;"AG"&amp;$A619),0),""))</f>
        <v/>
      </c>
      <c r="AB619" s="253" t="str">
        <f t="array" aca="1" ref="AB619" ca="1">IF(AB$2="","",IFERROR(IF(FIND(AB$2,$C619)&gt;=1,INDIRECT($B619&amp;"!"&amp;"AG"&amp;$A619),0),""))</f>
        <v/>
      </c>
      <c r="AC619" s="253" t="str">
        <f t="array" aca="1" ref="AC619" ca="1">IF(AC$2="","",IFERROR(IF(FIND(AC$2,$C619)&gt;=1,INDIRECT($B619&amp;"!"&amp;"AG"&amp;$A619),0),""))</f>
        <v/>
      </c>
      <c r="AD619" s="253" t="str">
        <f t="array" aca="1" ref="AD619" ca="1">IF(AD$2="","",IFERROR(IF(FIND(AD$2,$C619)&gt;=1,INDIRECT($B619&amp;"!"&amp;"AG"&amp;$A619),0),""))</f>
        <v/>
      </c>
      <c r="AE619" s="253" t="str">
        <f t="array" aca="1" ref="AE619" ca="1">IF(AE$2="","",IFERROR(IF(FIND(AE$2,$C619)&gt;=1,INDIRECT($B619&amp;"!"&amp;"AG"&amp;$A619),0),""))</f>
        <v/>
      </c>
      <c r="AF619" s="253" t="str">
        <f t="array" aca="1" ref="AF619" ca="1">IF(AF$2="","",IFERROR(IF(FIND(AF$2,$C619)&gt;=1,INDIRECT($B619&amp;"!"&amp;"AG"&amp;$A619),0),""))</f>
        <v/>
      </c>
      <c r="AG619" s="253" t="str">
        <f t="array" aca="1" ref="AG619" ca="1">IF(AG$2="","",IFERROR(IF(FIND(AG$2,$C619)&gt;=1,INDIRECT($B619&amp;"!"&amp;"AG"&amp;$A619),0),""))</f>
        <v/>
      </c>
      <c r="AH619" s="253" t="str">
        <f t="array" aca="1" ref="AH619" ca="1">IF(AH$2="","",IFERROR(IF(FIND(AH$2,$C619)&gt;=1,INDIRECT($B619&amp;"!"&amp;"AG"&amp;$A619),0),""))</f>
        <v/>
      </c>
      <c r="AI619" s="253" t="str">
        <f t="array" aca="1" ref="AI619" ca="1">IF(AI$2="","",IFERROR(IF(FIND(AI$2,$C619)&gt;=1,INDIRECT($B619&amp;"!"&amp;"AG"&amp;$A619),0),""))</f>
        <v/>
      </c>
      <c r="AJ619" s="253" t="str">
        <f t="array" aca="1" ref="AJ619" ca="1">IF(AJ$2="","",IFERROR(IF(FIND(AJ$2,$C619)&gt;=1,INDIRECT($B619&amp;"!"&amp;"AG"&amp;$A619),0),""))</f>
        <v/>
      </c>
      <c r="AK619" s="253" t="str">
        <f t="array" aca="1" ref="AK619" ca="1">IF(AK$2="","",IFERROR(IF(FIND(AK$2,$C619)&gt;=1,INDIRECT($B619&amp;"!"&amp;"AG"&amp;$A619),0),""))</f>
        <v/>
      </c>
      <c r="AL619" s="253" t="str">
        <f t="array" aca="1" ref="AL619" ca="1">IF(AL$2="","",IFERROR(IF(FIND(AL$2,$C619)&gt;=1,INDIRECT($B619&amp;"!"&amp;"AG"&amp;$A619),0),""))</f>
        <v/>
      </c>
      <c r="AM619" s="253" t="str">
        <f t="array" aca="1" ref="AM619" ca="1">IF(AM$2="","",IFERROR(IF(FIND(AM$2,$C619)&gt;=1,INDIRECT($B619&amp;"!"&amp;"AG"&amp;$A619),0),""))</f>
        <v/>
      </c>
      <c r="AN619" s="253" t="str">
        <f t="array" aca="1" ref="AN619" ca="1">IF(AN$2="","",IFERROR(IF(FIND(AN$2,$C619)&gt;=1,INDIRECT($B619&amp;"!"&amp;"AG"&amp;$A619),0),""))</f>
        <v/>
      </c>
      <c r="AO619" s="253" t="str">
        <f t="array" aca="1" ref="AO619" ca="1">IF(AO$2="","",IFERROR(IF(FIND(AO$2,$C619)&gt;=1,INDIRECT($B619&amp;"!"&amp;"AG"&amp;$A619),0),""))</f>
        <v/>
      </c>
      <c r="AP619" s="253" t="str">
        <f t="array" aca="1" ref="AP619" ca="1">IF(AP$2="","",IFERROR(IF(FIND(AP$2,$C619)&gt;=1,INDIRECT($B619&amp;"!"&amp;"AG"&amp;$A619),0),""))</f>
        <v/>
      </c>
      <c r="AQ619" s="253" t="str">
        <f t="array" aca="1" ref="AQ619" ca="1">IF(AQ$2="","",IFERROR(IF(FIND(AQ$2,$C619)&gt;=1,INDIRECT($B619&amp;"!"&amp;"AG"&amp;$A619),0),""))</f>
        <v/>
      </c>
      <c r="AR619" s="253" t="str">
        <f t="array" aca="1" ref="AR619" ca="1">IF(AR$2="","",IFERROR(IF(FIND(AR$2,$C619)&gt;=1,INDIRECT($B619&amp;"!"&amp;"AG"&amp;$A619),0),""))</f>
        <v/>
      </c>
      <c r="AS619" s="253" t="str">
        <f t="array" aca="1" ref="AS619" ca="1">IF(AS$2="","",IFERROR(IF(FIND(AS$2,$C619)&gt;=1,INDIRECT($B619&amp;"!"&amp;"AG"&amp;$A619),0),""))</f>
        <v/>
      </c>
      <c r="AU619" s="254" t="str">
        <f t="array" aca="1" ref="AU619" ca="1">IFERROR(INDIRECT(B619&amp;"!"&amp;"A"&amp;A619),"")</f>
        <v>TOTAL OTHER</v>
      </c>
      <c r="AV619" s="2" t="str">
        <f t="shared" ca="1" si="531"/>
        <v/>
      </c>
      <c r="AW619" s="253" t="str">
        <f t="array" aca="1" ref="AW619" ca="1">IF(AW$2="","",IFERROR(IF(FIND(AW$2,$C619)&gt;=1,IF(INDIRECT($B619&amp;"!"&amp;"AH"&amp;$A619)="","",INDIRECT($B619&amp;"!"&amp;"AH"&amp;$A619)),0),""))</f>
        <v/>
      </c>
      <c r="AX619" s="253" t="str">
        <f t="array" aca="1" ref="AX619" ca="1">IF(AX$2="","",IFERROR(IF(FIND(AX$2,$C619)&gt;=1,IF(INDIRECT($B619&amp;"!"&amp;"AH"&amp;$A619)="","",INDIRECT($B619&amp;"!"&amp;"AH"&amp;$A619)),0),""))</f>
        <v/>
      </c>
      <c r="AY619" s="253" t="str">
        <f t="array" aca="1" ref="AY619" ca="1">IF(AY$2="","",IFERROR(IF(FIND(AY$2,$C619)&gt;=1,IF(INDIRECT($B619&amp;"!"&amp;"AH"&amp;$A619)="","",INDIRECT($B619&amp;"!"&amp;"AH"&amp;$A619)),0),""))</f>
        <v/>
      </c>
      <c r="AZ619" s="253" t="str">
        <f t="array" aca="1" ref="AZ619" ca="1">IF(AZ$2="","",IFERROR(IF(FIND(AZ$2,$C619)&gt;=1,IF(INDIRECT($B619&amp;"!"&amp;"AH"&amp;$A619)="","",INDIRECT($B619&amp;"!"&amp;"AH"&amp;$A619)),0),""))</f>
        <v/>
      </c>
      <c r="BA619" s="253" t="str">
        <f t="array" aca="1" ref="BA619" ca="1">IF(BA$2="","",IFERROR(IF(FIND(BA$2,$C619)&gt;=1,IF(INDIRECT($B619&amp;"!"&amp;"AH"&amp;$A619)="","",INDIRECT($B619&amp;"!"&amp;"AH"&amp;$A619)),0),""))</f>
        <v/>
      </c>
      <c r="BB619" s="253" t="str">
        <f t="array" aca="1" ref="BB619" ca="1">IF(BB$2="","",IFERROR(IF(FIND(BB$2,$C619)&gt;=1,IF(INDIRECT($B619&amp;"!"&amp;"AH"&amp;$A619)="","",INDIRECT($B619&amp;"!"&amp;"AH"&amp;$A619)),0),""))</f>
        <v/>
      </c>
      <c r="BC619" s="253" t="str">
        <f t="array" aca="1" ref="BC619" ca="1">IF(BC$2="","",IFERROR(IF(FIND(BC$2,$C619)&gt;=1,IF(INDIRECT($B619&amp;"!"&amp;"AH"&amp;$A619)="","",INDIRECT($B619&amp;"!"&amp;"AH"&amp;$A619)),0),""))</f>
        <v/>
      </c>
      <c r="BD619" s="253" t="str">
        <f t="array" aca="1" ref="BD619" ca="1">IF(BD$2="","",IFERROR(IF(FIND(BD$2,$C619)&gt;=1,IF(INDIRECT($B619&amp;"!"&amp;"AH"&amp;$A619)="","",INDIRECT($B619&amp;"!"&amp;"AH"&amp;$A619)),0),""))</f>
        <v/>
      </c>
      <c r="BE619" s="253" t="str">
        <f t="array" aca="1" ref="BE619" ca="1">IF(BE$2="","",IFERROR(IF(FIND(BE$2,$C619)&gt;=1,IF(INDIRECT($B619&amp;"!"&amp;"AH"&amp;$A619)="","",INDIRECT($B619&amp;"!"&amp;"AH"&amp;$A619)),0),""))</f>
        <v/>
      </c>
      <c r="BF619" s="253" t="str">
        <f t="array" aca="1" ref="BF619" ca="1">IF(BF$2="","",IFERROR(IF(FIND(BF$2,$C619)&gt;=1,IF(INDIRECT($B619&amp;"!"&amp;"AH"&amp;$A619)="","",INDIRECT($B619&amp;"!"&amp;"AH"&amp;$A619)),0),""))</f>
        <v/>
      </c>
      <c r="BG619" s="253" t="str">
        <f t="array" aca="1" ref="BG619" ca="1">IF(BG$2="","",IFERROR(IF(FIND(BG$2,$C619)&gt;=1,IF(INDIRECT($B619&amp;"!"&amp;"AH"&amp;$A619)="","",INDIRECT($B619&amp;"!"&amp;"AH"&amp;$A619)),0),""))</f>
        <v/>
      </c>
      <c r="BH619" s="253" t="str">
        <f t="array" aca="1" ref="BH619" ca="1">IF(BH$2="","",IFERROR(IF(FIND(BH$2,$C619)&gt;=1,IF(INDIRECT($B619&amp;"!"&amp;"AH"&amp;$A619)="","",INDIRECT($B619&amp;"!"&amp;"AH"&amp;$A619)),0),""))</f>
        <v/>
      </c>
      <c r="BI619" s="253" t="str">
        <f t="array" aca="1" ref="BI619" ca="1">IF(BI$2="","",IFERROR(IF(FIND(BI$2,$C619)&gt;=1,IF(INDIRECT($B619&amp;"!"&amp;"AH"&amp;$A619)="","",INDIRECT($B619&amp;"!"&amp;"AH"&amp;$A619)),0),""))</f>
        <v/>
      </c>
      <c r="BJ619" s="253" t="str">
        <f t="array" aca="1" ref="BJ619" ca="1">IF(BJ$2="","",IFERROR(IF(FIND(BJ$2,$C619)&gt;=1,IF(INDIRECT($B619&amp;"!"&amp;"AH"&amp;$A619)="","",INDIRECT($B619&amp;"!"&amp;"AH"&amp;$A619)),0),""))</f>
        <v/>
      </c>
      <c r="BK619" s="253" t="str">
        <f t="array" aca="1" ref="BK619" ca="1">IF(BK$2="","",IFERROR(IF(FIND(BK$2,$C619)&gt;=1,IF(INDIRECT($B619&amp;"!"&amp;"AH"&amp;$A619)="","",INDIRECT($B619&amp;"!"&amp;"AH"&amp;$A619)),0),""))</f>
        <v/>
      </c>
      <c r="BL619" s="253" t="str">
        <f t="array" aca="1" ref="BL619" ca="1">IF(BL$2="","",IFERROR(IF(FIND(BL$2,$C619)&gt;=1,IF(INDIRECT($B619&amp;"!"&amp;"AH"&amp;$A619)="","",INDIRECT($B619&amp;"!"&amp;"AH"&amp;$A619)),0),""))</f>
        <v/>
      </c>
      <c r="BM619" s="253" t="str">
        <f t="array" aca="1" ref="BM619" ca="1">IF(BM$2="","",IFERROR(IF(FIND(BM$2,$C619)&gt;=1,IF(INDIRECT($B619&amp;"!"&amp;"AH"&amp;$A619)="","",INDIRECT($B619&amp;"!"&amp;"AH"&amp;$A619)),0),""))</f>
        <v/>
      </c>
      <c r="BN619" s="253" t="str">
        <f t="array" aca="1" ref="BN619" ca="1">IF(BN$2="","",IFERROR(IF(FIND(BN$2,$C619)&gt;=1,IF(INDIRECT($B619&amp;"!"&amp;"AH"&amp;$A619)="","",INDIRECT($B619&amp;"!"&amp;"AH"&amp;$A619)),0),""))</f>
        <v/>
      </c>
      <c r="BO619" s="253" t="str">
        <f t="array" aca="1" ref="BO619" ca="1">IF(BO$2="","",IFERROR(IF(FIND(BO$2,$C619)&gt;=1,IF(INDIRECT($B619&amp;"!"&amp;"AH"&amp;$A619)="","",INDIRECT($B619&amp;"!"&amp;"AH"&amp;$A619)),0),""))</f>
        <v/>
      </c>
      <c r="BP619" s="253" t="str">
        <f t="array" aca="1" ref="BP619" ca="1">IF(BP$2="","",IFERROR(IF(FIND(BP$2,$C619)&gt;=1,IF(INDIRECT($B619&amp;"!"&amp;"AH"&amp;$A619)="","",INDIRECT($B619&amp;"!"&amp;"AH"&amp;$A619)),0),""))</f>
        <v/>
      </c>
      <c r="BQ619" s="253" t="str">
        <f t="array" aca="1" ref="BQ619" ca="1">IF(BQ$2="","",IFERROR(IF(FIND(BQ$2,$C619)&gt;=1,IF(INDIRECT($B619&amp;"!"&amp;"AH"&amp;$A619)="","",INDIRECT($B619&amp;"!"&amp;"AH"&amp;$A619)),0),""))</f>
        <v/>
      </c>
      <c r="BR619" s="253" t="str">
        <f t="array" aca="1" ref="BR619" ca="1">IF(BR$2="","",IFERROR(IF(FIND(BR$2,$C619)&gt;=1,IF(INDIRECT($B619&amp;"!"&amp;"AH"&amp;$A619)="","",INDIRECT($B619&amp;"!"&amp;"AH"&amp;$A619)),0),""))</f>
        <v/>
      </c>
      <c r="BS619" s="253" t="str">
        <f t="array" aca="1" ref="BS619" ca="1">IF(BS$2="","",IFERROR(IF(FIND(BS$2,$C619)&gt;=1,IF(INDIRECT($B619&amp;"!"&amp;"AH"&amp;$A619)="","",INDIRECT($B619&amp;"!"&amp;"AH"&amp;$A619)),0),""))</f>
        <v/>
      </c>
      <c r="BT619" s="253" t="str">
        <f t="array" aca="1" ref="BT619" ca="1">IF(BT$2="","",IFERROR(IF(FIND(BT$2,$C619)&gt;=1,IF(INDIRECT($B619&amp;"!"&amp;"AH"&amp;$A619)="","",INDIRECT($B619&amp;"!"&amp;"AH"&amp;$A619)),0),""))</f>
        <v/>
      </c>
      <c r="BU619" s="253" t="str">
        <f t="array" aca="1" ref="BU619" ca="1">IF(BU$2="","",IFERROR(IF(FIND(BU$2,$C619)&gt;=1,IF(INDIRECT($B619&amp;"!"&amp;"AH"&amp;$A619)="","",INDIRECT($B619&amp;"!"&amp;"AH"&amp;$A619)),0),""))</f>
        <v/>
      </c>
      <c r="BV619" s="253" t="str">
        <f t="array" aca="1" ref="BV619" ca="1">IF(BV$2="","",IFERROR(IF(FIND(BV$2,$C619)&gt;=1,IF(INDIRECT($B619&amp;"!"&amp;"AH"&amp;$A619)="","",INDIRECT($B619&amp;"!"&amp;"AH"&amp;$A619)),0),""))</f>
        <v/>
      </c>
      <c r="BW619" s="253" t="str">
        <f t="array" aca="1" ref="BW619" ca="1">IF(BW$2="","",IFERROR(IF(FIND(BW$2,$C619)&gt;=1,IF(INDIRECT($B619&amp;"!"&amp;"AH"&amp;$A619)="","",INDIRECT($B619&amp;"!"&amp;"AH"&amp;$A619)),0),""))</f>
        <v/>
      </c>
      <c r="BX619" s="253" t="str">
        <f t="array" aca="1" ref="BX619" ca="1">IF(BX$2="","",IFERROR(IF(FIND(BX$2,$C619)&gt;=1,IF(INDIRECT($B619&amp;"!"&amp;"AH"&amp;$A619)="","",INDIRECT($B619&amp;"!"&amp;"AH"&amp;$A619)),0),""))</f>
        <v/>
      </c>
      <c r="BY619" s="253" t="str">
        <f t="array" aca="1" ref="BY619" ca="1">IF(BY$2="","",IFERROR(IF(FIND(BY$2,$C619)&gt;=1,IF(INDIRECT($B619&amp;"!"&amp;"AH"&amp;$A619)="","",INDIRECT($B619&amp;"!"&amp;"AH"&amp;$A619)),0),""))</f>
        <v/>
      </c>
      <c r="BZ619" s="253" t="str">
        <f t="array" aca="1" ref="BZ619" ca="1">IF(BZ$2="","",IFERROR(IF(FIND(BZ$2,$C619)&gt;=1,IF(INDIRECT($B619&amp;"!"&amp;"AH"&amp;$A619)="","",INDIRECT($B619&amp;"!"&amp;"AH"&amp;$A619)),0),""))</f>
        <v/>
      </c>
      <c r="CA619" s="253" t="str">
        <f t="array" aca="1" ref="CA619" ca="1">IF(CA$2="","",IFERROR(IF(FIND(CA$2,$C619)&gt;=1,IF(INDIRECT($B619&amp;"!"&amp;"AH"&amp;$A619)="","",INDIRECT($B619&amp;"!"&amp;"AH"&amp;$A619)),0),""))</f>
        <v/>
      </c>
      <c r="CB619" s="253" t="str">
        <f t="array" aca="1" ref="CB619" ca="1">IF(CB$2="","",IFERROR(IF(FIND(CB$2,$C619)&gt;=1,IF(INDIRECT($B619&amp;"!"&amp;"AH"&amp;$A619)="","",INDIRECT($B619&amp;"!"&amp;"AH"&amp;$A619)),0),""))</f>
        <v/>
      </c>
      <c r="CC619" s="253" t="str">
        <f t="array" aca="1" ref="CC619" ca="1">IF(CC$2="","",IFERROR(IF(FIND(CC$2,$C619)&gt;=1,IF(INDIRECT($B619&amp;"!"&amp;"AH"&amp;$A619)="","",INDIRECT($B619&amp;"!"&amp;"AH"&amp;$A619)),0),""))</f>
        <v/>
      </c>
      <c r="CD619" s="253" t="str">
        <f t="array" aca="1" ref="CD619" ca="1">IF(CD$2="","",IFERROR(IF(FIND(CD$2,$C619)&gt;=1,IF(INDIRECT($B619&amp;"!"&amp;"AH"&amp;$A619)="","",INDIRECT($B619&amp;"!"&amp;"AH"&amp;$A619)),0),""))</f>
        <v/>
      </c>
      <c r="CE619" s="253" t="str">
        <f t="array" aca="1" ref="CE619" ca="1">IF(CE$2="","",IFERROR(IF(FIND(CE$2,$C619)&gt;=1,IF(INDIRECT($B619&amp;"!"&amp;"AH"&amp;$A619)="","",INDIRECT($B619&amp;"!"&amp;"AH"&amp;$A619)),0),""))</f>
        <v/>
      </c>
      <c r="CF619" s="253" t="str">
        <f t="array" aca="1" ref="CF619" ca="1">IF(CF$2="","",IFERROR(IF(FIND(CF$2,$C619)&gt;=1,IF(INDIRECT($B619&amp;"!"&amp;"AH"&amp;$A619)="","",INDIRECT($B619&amp;"!"&amp;"AH"&amp;$A619)),0),""))</f>
        <v/>
      </c>
      <c r="CG619" s="253" t="str">
        <f t="array" aca="1" ref="CG619" ca="1">IF(CG$2="","",IFERROR(IF(FIND(CG$2,$C619)&gt;=1,IF(INDIRECT($B619&amp;"!"&amp;"AH"&amp;$A619)="","",INDIRECT($B619&amp;"!"&amp;"AH"&amp;$A619)),0),""))</f>
        <v/>
      </c>
      <c r="CH619" s="253" t="str">
        <f t="array" aca="1" ref="CH619" ca="1">IF(CH$2="","",IFERROR(IF(FIND(CH$2,$C619)&gt;=1,IF(INDIRECT($B619&amp;"!"&amp;"AH"&amp;$A619)="","",INDIRECT($B619&amp;"!"&amp;"AH"&amp;$A619)),0),""))</f>
        <v/>
      </c>
      <c r="CI619" s="253" t="str">
        <f t="array" aca="1" ref="CI619" ca="1">IF(CI$2="","",IFERROR(IF(FIND(CI$2,$C619)&gt;=1,IF(INDIRECT($B619&amp;"!"&amp;"AH"&amp;$A619)="","",INDIRECT($B619&amp;"!"&amp;"AH"&amp;$A619)),0),""))</f>
        <v/>
      </c>
      <c r="CJ619" s="253" t="str">
        <f t="array" aca="1" ref="CJ619" ca="1">IF(CJ$2="","",IFERROR(IF(FIND(CJ$2,$C619)&gt;=1,IF(INDIRECT($B619&amp;"!"&amp;"AH"&amp;$A619)="","",INDIRECT($B619&amp;"!"&amp;"AH"&amp;$A619)),0),""))</f>
        <v/>
      </c>
      <c r="CK619" s="253" t="str">
        <f t="array" aca="1" ref="CK619" ca="1">IF(CK$2="","",IFERROR(IF(FIND(CK$2,$C619)&gt;=1,IF(INDIRECT($B619&amp;"!"&amp;"AH"&amp;$A619)="","",INDIRECT($B619&amp;"!"&amp;"AH"&amp;$A619)),0),""))</f>
        <v/>
      </c>
      <c r="CL619" s="253" t="str">
        <f t="array" aca="1" ref="CL619" ca="1">IF(CL$2="","",IFERROR(IF(FIND(CL$2,$C619)&gt;=1,IF(INDIRECT($B619&amp;"!"&amp;"AH"&amp;$A619)="","",INDIRECT($B619&amp;"!"&amp;"AH"&amp;$A619)),0),""))</f>
        <v/>
      </c>
      <c r="CO619" s="2" t="str">
        <f t="shared" ca="1" si="532"/>
        <v/>
      </c>
      <c r="CP619" s="253" t="str">
        <f t="array" aca="1" ref="CP619" ca="1">IF(CP$2="","",IFERROR(IF(FIND(CP$2,$C619)&gt;=1,INDIRECT($B619&amp;"!"&amp;"AG"&amp;$A619),0),""))</f>
        <v/>
      </c>
      <c r="CQ619" s="253" t="str">
        <f t="array" aca="1" ref="CQ619" ca="1">IF(CQ$2="","",IFERROR(IF(FIND(CQ$2,$C619)&gt;=1,INDIRECT($B619&amp;"!"&amp;"AG"&amp;$A619),0),""))</f>
        <v/>
      </c>
      <c r="CR619" s="253" t="str">
        <f t="array" aca="1" ref="CR619" ca="1">IF(CR$2="","",IFERROR(IF(FIND(CR$2,$C619)&gt;=1,INDIRECT($B619&amp;"!"&amp;"AG"&amp;$A619),0),""))</f>
        <v/>
      </c>
      <c r="CS619" s="253" t="str">
        <f t="array" aca="1" ref="CS619" ca="1">IF(CS$2="","",IFERROR(IF(FIND(CS$2,$C619)&gt;=1,INDIRECT($B619&amp;"!"&amp;"AG"&amp;$A619),0),""))</f>
        <v/>
      </c>
      <c r="CV619" s="2" t="str">
        <f t="shared" ca="1" si="533"/>
        <v/>
      </c>
      <c r="CW619" s="253" t="str">
        <f t="array" aca="1" ref="CW619" ca="1">IF(CW$2="","",IFERROR(IF(FIND(CW$2,$C619)&gt;=1,IF(INDIRECT($B619&amp;"!"&amp;"AH"&amp;$A619)="","",INDIRECT($B619&amp;"!"&amp;"AH"&amp;$A619)&amp;" "),0),""))</f>
        <v/>
      </c>
      <c r="CX619" s="253" t="str">
        <f t="array" aca="1" ref="CX619" ca="1">IF(CX$2="","",IFERROR(IF(FIND(CX$2,$C619)&gt;=1,IF(INDIRECT($B619&amp;"!"&amp;"AH"&amp;$A619)="","",INDIRECT($B619&amp;"!"&amp;"AH"&amp;$A619)&amp;" "),0),""))</f>
        <v/>
      </c>
      <c r="CY619" s="253" t="str">
        <f t="array" aca="1" ref="CY619" ca="1">IF(CY$2="","",IFERROR(IF(FIND(CY$2,$C619)&gt;=1,IF(INDIRECT($B619&amp;"!"&amp;"AH"&amp;$A619)="","",INDIRECT($B619&amp;"!"&amp;"AH"&amp;$A619)&amp;" "),0),""))</f>
        <v/>
      </c>
      <c r="CZ619" s="253" t="str">
        <f t="array" aca="1" ref="CZ619" ca="1">IF(CZ$2="","",IFERROR(IF(FIND(CZ$2,$C619)&gt;=1,IF(INDIRECT($B619&amp;"!"&amp;"AH"&amp;$A619)="","",INDIRECT($B619&amp;"!"&amp;"AH"&amp;$A619)&amp;" "),0),""))</f>
        <v/>
      </c>
      <c r="DC619" s="2" t="str">
        <f t="shared" ca="1" si="493"/>
        <v/>
      </c>
      <c r="DD619" s="253" t="str" cm="1">
        <f t="array" aca="1" ref="DD619" ca="1">IF(DD$2="","",IFERROR(IF(FIND(DD$2,$C619)&gt;=1,INDIRECT($B619&amp;"!"&amp;"AG"&amp;$A619),0),""))</f>
        <v/>
      </c>
      <c r="DE619" s="253" t="str" cm="1">
        <f t="array" aca="1" ref="DE619" ca="1">IF(DE$2="","",IFERROR(IF(FIND(DE$2,$C619)&gt;=1,INDIRECT($B619&amp;"!"&amp;"AG"&amp;$A619),0),""))</f>
        <v/>
      </c>
      <c r="DF619" s="253" t="str" cm="1">
        <f t="array" aca="1" ref="DF619" ca="1">IF(DF$2="","",IFERROR(IF(FIND(DF$2,$C619)&gt;=1,INDIRECT($B619&amp;"!"&amp;"AG"&amp;$A619),0),""))</f>
        <v/>
      </c>
      <c r="DG619" s="253" t="str" cm="1">
        <f t="array" aca="1" ref="DG619" ca="1">IF(DG$2="","",IFERROR(IF(FIND(DG$2,$C619)&gt;=1,INDIRECT($B619&amp;"!"&amp;"AG"&amp;$A619),0),""))</f>
        <v/>
      </c>
      <c r="DH619" s="253" t="str" cm="1">
        <f t="array" aca="1" ref="DH619" ca="1">IF(DH$2="","",IFERROR(IF(FIND(DH$2,$C619)&gt;=1,INDIRECT($B619&amp;"!"&amp;"AG"&amp;$A619),0),""))</f>
        <v/>
      </c>
      <c r="DI619" s="253" t="str" cm="1">
        <f t="array" aca="1" ref="DI619" ca="1">IF(DI$2="","",IFERROR(IF(FIND(DI$2,$C619)&gt;=1,INDIRECT($B619&amp;"!"&amp;"AG"&amp;$A619),0),""))</f>
        <v/>
      </c>
      <c r="DJ619" s="253" t="str" cm="1">
        <f t="array" aca="1" ref="DJ619" ca="1">IF(DJ$2="","",IFERROR(IF(FIND(DJ$2,$C619)&gt;=1,INDIRECT($B619&amp;"!"&amp;"AG"&amp;$A619),0),""))</f>
        <v/>
      </c>
      <c r="DK619" s="253" t="str" cm="1">
        <f t="array" aca="1" ref="DK619" ca="1">IF(DK$2="","",IFERROR(IF(FIND(DK$2,$C619)&gt;=1,INDIRECT($B619&amp;"!"&amp;"AG"&amp;$A619),0),""))</f>
        <v/>
      </c>
      <c r="DL619" s="253" t="str" cm="1">
        <f t="array" aca="1" ref="DL619" ca="1">IF(DL$2="","",IFERROR(IF(FIND(DL$2,$C619)&gt;=1,INDIRECT($B619&amp;"!"&amp;"AG"&amp;$A619),0),""))</f>
        <v/>
      </c>
      <c r="DM619" s="253" t="str" cm="1">
        <f t="array" aca="1" ref="DM619" ca="1">IF(DM$2="","",IFERROR(IF(FIND(DM$2,$C619)&gt;=1,INDIRECT($B619&amp;"!"&amp;"AG"&amp;$A619),0),""))</f>
        <v/>
      </c>
      <c r="DN619" s="253" t="str" cm="1">
        <f t="array" aca="1" ref="DN619" ca="1">IF(DN$2="","",IFERROR(IF(FIND(DN$2,$C619)&gt;=1,INDIRECT($B619&amp;"!"&amp;"AG"&amp;$A619),0),""))</f>
        <v/>
      </c>
      <c r="DO619" s="253" t="str" cm="1">
        <f t="array" aca="1" ref="DO619" ca="1">IF(DO$2="","",IFERROR(IF(FIND(DO$2,$C619)&gt;=1,INDIRECT($B619&amp;"!"&amp;"AG"&amp;$A619),0),""))</f>
        <v/>
      </c>
      <c r="DP619" s="253" t="str" cm="1">
        <f t="array" aca="1" ref="DP619" ca="1">IF(DP$2="","",IFERROR(IF(FIND(DP$2,$C619)&gt;=1,INDIRECT($B619&amp;"!"&amp;"AG"&amp;$A619),0),""))</f>
        <v/>
      </c>
      <c r="DQ619" s="253" t="str" cm="1">
        <f t="array" aca="1" ref="DQ619" ca="1">IF(DQ$2="","",IFERROR(IF(FIND(DQ$2,$C619)&gt;=1,INDIRECT($B619&amp;"!"&amp;"AG"&amp;$A619),0),""))</f>
        <v/>
      </c>
      <c r="DR619" s="253" t="str" cm="1">
        <f t="array" aca="1" ref="DR619" ca="1">IF(DR$2="","",IFERROR(IF(FIND(DR$2,$C619)&gt;=1,INDIRECT($B619&amp;"!"&amp;"AG"&amp;$A619),0),""))</f>
        <v/>
      </c>
      <c r="DS619" s="253" t="str" cm="1">
        <f t="array" aca="1" ref="DS619" ca="1">IF(DS$2="","",IFERROR(IF(FIND(DS$2,$C619)&gt;=1,INDIRECT($B619&amp;"!"&amp;"AG"&amp;$A619),0),""))</f>
        <v/>
      </c>
      <c r="DT619" s="253" t="str" cm="1">
        <f t="array" aca="1" ref="DT619" ca="1">IF(DT$2="","",IFERROR(IF(FIND(DT$2,$C619)&gt;=1,INDIRECT($B619&amp;"!"&amp;"AG"&amp;$A619),0),""))</f>
        <v/>
      </c>
      <c r="DU619" s="253" t="str" cm="1">
        <f t="array" aca="1" ref="DU619" ca="1">IF(DU$2="","",IFERROR(IF(FIND(DU$2,$C619)&gt;=1,INDIRECT($B619&amp;"!"&amp;"AG"&amp;$A619),0),""))</f>
        <v/>
      </c>
      <c r="DV619" s="253" t="str" cm="1">
        <f t="array" aca="1" ref="DV619" ca="1">IF(DV$2="","",IFERROR(IF(FIND(DV$2,$C619)&gt;=1,INDIRECT($B619&amp;"!"&amp;"AG"&amp;$A619),0),""))</f>
        <v/>
      </c>
      <c r="DW619" s="253" t="str" cm="1">
        <f t="array" aca="1" ref="DW619" ca="1">IF(DW$2="","",IFERROR(IF(FIND(DW$2,$C619)&gt;=1,INDIRECT($B619&amp;"!"&amp;"AG"&amp;$A619),0),""))</f>
        <v/>
      </c>
      <c r="DX619" s="253" t="str" cm="1">
        <f t="array" aca="1" ref="DX619" ca="1">IF(DX$2="","",IFERROR(IF(FIND(DX$2,$C619)&gt;=1,INDIRECT($B619&amp;"!"&amp;"AG"&amp;$A619),0),""))</f>
        <v/>
      </c>
      <c r="DY619" s="253" t="str" cm="1">
        <f t="array" aca="1" ref="DY619" ca="1">IF(DY$2="","",IFERROR(IF(FIND(DY$2,$C619)&gt;=1,INDIRECT($B619&amp;"!"&amp;"AG"&amp;$A619),0),""))</f>
        <v/>
      </c>
      <c r="DZ619" s="253" t="str" cm="1">
        <f t="array" aca="1" ref="DZ619" ca="1">IF(DZ$2="","",IFERROR(IF(FIND(DZ$2,$C619)&gt;=1,INDIRECT($B619&amp;"!"&amp;"AG"&amp;$A619),0),""))</f>
        <v/>
      </c>
      <c r="EA619" s="253" t="str" cm="1">
        <f t="array" aca="1" ref="EA619" ca="1">IF(EA$2="","",IFERROR(IF(FIND(EA$2,$C619)&gt;=1,INDIRECT($B619&amp;"!"&amp;"AG"&amp;$A619),0),""))</f>
        <v/>
      </c>
      <c r="EB619" s="253" t="str" cm="1">
        <f t="array" aca="1" ref="EB619" ca="1">IF(EB$2="","",IFERROR(IF(FIND(EB$2,$C619)&gt;=1,INDIRECT($B619&amp;"!"&amp;"AG"&amp;$A619),0),""))</f>
        <v/>
      </c>
      <c r="EC619" s="253" t="str" cm="1">
        <f t="array" aca="1" ref="EC619" ca="1">IF(EC$2="","",IFERROR(IF(FIND(EC$2,$C619)&gt;=1,INDIRECT($B619&amp;"!"&amp;"AG"&amp;$A619),0),""))</f>
        <v/>
      </c>
      <c r="ED619" s="253" t="str" cm="1">
        <f t="array" aca="1" ref="ED619" ca="1">IF(ED$2="","",IFERROR(IF(FIND(ED$2,$C619)&gt;=1,INDIRECT($B619&amp;"!"&amp;"AG"&amp;$A619),0),""))</f>
        <v/>
      </c>
      <c r="EE619" s="253" t="str" cm="1">
        <f t="array" aca="1" ref="EE619" ca="1">IF(EE$2="","",IFERROR(IF(FIND(EE$2,$C619)&gt;=1,INDIRECT($B619&amp;"!"&amp;"AG"&amp;$A619),0),""))</f>
        <v/>
      </c>
      <c r="EF619" s="253" t="str" cm="1">
        <f t="array" aca="1" ref="EF619" ca="1">IF(EF$2="","",IFERROR(IF(FIND(EF$2,$C619)&gt;=1,INDIRECT($B619&amp;"!"&amp;"AG"&amp;$A619),0),""))</f>
        <v/>
      </c>
      <c r="EG619" s="253" t="str" cm="1">
        <f t="array" aca="1" ref="EG619" ca="1">IF(EG$2="","",IFERROR(IF(FIND(EG$2,$C619)&gt;=1,INDIRECT($B619&amp;"!"&amp;"AG"&amp;$A619),0),""))</f>
        <v/>
      </c>
      <c r="EH619" s="253" t="str" cm="1">
        <f t="array" aca="1" ref="EH619" ca="1">IF(EH$2="","",IFERROR(IF(FIND(EH$2,$C619)&gt;=1,INDIRECT($B619&amp;"!"&amp;"AG"&amp;$A619),0),""))</f>
        <v/>
      </c>
      <c r="EI619" s="253" t="str" cm="1">
        <f t="array" aca="1" ref="EI619" ca="1">IF(EI$2="","",IFERROR(IF(FIND(EI$2,$C619)&gt;=1,INDIRECT($B619&amp;"!"&amp;"AG"&amp;$A619),0),""))</f>
        <v/>
      </c>
      <c r="EJ619" s="253" t="str" cm="1">
        <f t="array" aca="1" ref="EJ619" ca="1">IF(EJ$2="","",IFERROR(IF(FIND(EJ$2,$C619)&gt;=1,INDIRECT($B619&amp;"!"&amp;"AG"&amp;$A619),0),""))</f>
        <v/>
      </c>
      <c r="EK619" s="253" t="str" cm="1">
        <f t="array" aca="1" ref="EK619" ca="1">IF(EK$2="","",IFERROR(IF(FIND(EK$2,$C619)&gt;=1,INDIRECT($B619&amp;"!"&amp;"AG"&amp;$A619),0),""))</f>
        <v/>
      </c>
      <c r="EL619" s="253" t="str" cm="1">
        <f t="array" aca="1" ref="EL619" ca="1">IF(EL$2="","",IFERROR(IF(FIND(EL$2,$C619)&gt;=1,INDIRECT($B619&amp;"!"&amp;"AG"&amp;$A619),0),""))</f>
        <v/>
      </c>
      <c r="EM619" s="253" t="str" cm="1">
        <f t="array" aca="1" ref="EM619" ca="1">IF(EM$2="","",IFERROR(IF(FIND(EM$2,$C619)&gt;=1,INDIRECT($B619&amp;"!"&amp;"AG"&amp;$A619),0),""))</f>
        <v/>
      </c>
      <c r="EN619" s="253" t="str" cm="1">
        <f t="array" aca="1" ref="EN619" ca="1">IF(EN$2="","",IFERROR(IF(FIND(EN$2,$C619)&gt;=1,INDIRECT($B619&amp;"!"&amp;"AG"&amp;$A619),0),""))</f>
        <v/>
      </c>
      <c r="EO619" s="253" t="str" cm="1">
        <f t="array" aca="1" ref="EO619" ca="1">IF(EO$2="","",IFERROR(IF(FIND(EO$2,$C619)&gt;=1,INDIRECT($B619&amp;"!"&amp;"AG"&amp;$A619),0),""))</f>
        <v/>
      </c>
      <c r="EP619" s="253" t="str" cm="1">
        <f t="array" aca="1" ref="EP619" ca="1">IF(EP$2="","",IFERROR(IF(FIND(EP$2,$C619)&gt;=1,INDIRECT($B619&amp;"!"&amp;"AG"&amp;$A619),0),""))</f>
        <v/>
      </c>
      <c r="EQ619" s="253" t="str" cm="1">
        <f t="array" aca="1" ref="EQ619" ca="1">IF(EQ$2="","",IFERROR(IF(FIND(EQ$2,$C619)&gt;=1,INDIRECT($B619&amp;"!"&amp;"AG"&amp;$A619),0),""))</f>
        <v/>
      </c>
      <c r="ER619" s="253" t="str" cm="1">
        <f t="array" aca="1" ref="ER619" ca="1">IF(ER$2="","",IFERROR(IF(FIND(ER$2,$C619)&gt;=1,INDIRECT($B619&amp;"!"&amp;"AG"&amp;$A619),0),""))</f>
        <v/>
      </c>
      <c r="ES619" s="253" t="str" cm="1">
        <f t="array" aca="1" ref="ES619" ca="1">IF(ES$2="","",IFERROR(IF(FIND(ES$2,$C619)&gt;=1,INDIRECT($B619&amp;"!"&amp;"AG"&amp;$A619),0),""))</f>
        <v/>
      </c>
      <c r="ET619" s="253" t="str" cm="1">
        <f t="array" aca="1" ref="ET619" ca="1">IF(ET$2="","",IFERROR(IF(FIND(ET$2,$C619)&gt;=1,INDIRECT($B619&amp;"!"&amp;"AG"&amp;$A619),0),""))</f>
        <v/>
      </c>
      <c r="EU619" s="253" t="str" cm="1">
        <f t="array" aca="1" ref="EU619" ca="1">IF(EU$2="","",IFERROR(IF(FIND(EU$2,$C619)&gt;=1,INDIRECT($B619&amp;"!"&amp;"AG"&amp;$A619),0),""))</f>
        <v/>
      </c>
      <c r="EV619" s="253" t="str" cm="1">
        <f t="array" aca="1" ref="EV619" ca="1">IF(EV$2="","",IFERROR(IF(FIND(EV$2,$C619)&gt;=1,INDIRECT($B619&amp;"!"&amp;"AG"&amp;$A619),0),""))</f>
        <v/>
      </c>
    </row>
    <row r="620" spans="1:152" x14ac:dyDescent="0.3">
      <c r="A620" s="252">
        <f t="shared" ca="1" si="535"/>
        <v>57</v>
      </c>
      <c r="B620" s="252" t="str">
        <f t="shared" si="536"/>
        <v>Nov_2024</v>
      </c>
      <c r="C620" s="252" t="str">
        <f t="shared" ca="1" si="534"/>
        <v>ABSENCES</v>
      </c>
      <c r="D620" s="253" t="str">
        <f t="array" aca="1" ref="D620" ca="1">IF(D$2="","",IFERROR(IF(FIND(D$2,$C620)&gt;=1,INDIRECT($B620&amp;"!"&amp;"AG"&amp;$A620),0),""))</f>
        <v/>
      </c>
      <c r="E620" s="253" t="str">
        <f t="array" aca="1" ref="E620" ca="1">IF(E$2="","",IFERROR(IF(FIND(E$2,$C620)&gt;=1,INDIRECT($B620&amp;"!"&amp;"AG"&amp;$A620),0),""))</f>
        <v/>
      </c>
      <c r="F620" s="253" t="str">
        <f t="array" aca="1" ref="F620" ca="1">IF(F$2="","",IFERROR(IF(FIND(F$2,$C620)&gt;=1,INDIRECT($B620&amp;"!"&amp;"AG"&amp;$A620),0),""))</f>
        <v/>
      </c>
      <c r="G620" s="253" t="str">
        <f t="array" aca="1" ref="G620" ca="1">IF(G$2="","",IFERROR(IF(FIND(G$2,$C620)&gt;=1,INDIRECT($B620&amp;"!"&amp;"AG"&amp;$A620),0),""))</f>
        <v/>
      </c>
      <c r="H620" s="253" t="str">
        <f t="array" aca="1" ref="H620" ca="1">IF(H$2="","",IFERROR(IF(FIND(H$2,$C620)&gt;=1,INDIRECT($B620&amp;"!"&amp;"AG"&amp;$A620),0),""))</f>
        <v/>
      </c>
      <c r="I620" s="253" t="str">
        <f t="array" aca="1" ref="I620" ca="1">IF(I$2="","",IFERROR(IF(FIND(I$2,$C620)&gt;=1,INDIRECT($B620&amp;"!"&amp;"AG"&amp;$A620),0),""))</f>
        <v/>
      </c>
      <c r="J620" s="253" t="str">
        <f t="array" aca="1" ref="J620" ca="1">IF(J$2="","",IFERROR(IF(FIND(J$2,$C620)&gt;=1,INDIRECT($B620&amp;"!"&amp;"AG"&amp;$A620),0),""))</f>
        <v/>
      </c>
      <c r="K620" s="253" t="str">
        <f t="array" aca="1" ref="K620" ca="1">IF(K$2="","",IFERROR(IF(FIND(K$2,$C620)&gt;=1,INDIRECT($B620&amp;"!"&amp;"AG"&amp;$A620),0),""))</f>
        <v/>
      </c>
      <c r="L620" s="253" t="str">
        <f t="array" aca="1" ref="L620" ca="1">IF(L$2="","",IFERROR(IF(FIND(L$2,$C620)&gt;=1,INDIRECT($B620&amp;"!"&amp;"AG"&amp;$A620),0),""))</f>
        <v/>
      </c>
      <c r="M620" s="253" t="str">
        <f t="array" aca="1" ref="M620" ca="1">IF(M$2="","",IFERROR(IF(FIND(M$2,$C620)&gt;=1,INDIRECT($B620&amp;"!"&amp;"AG"&amp;$A620),0),""))</f>
        <v/>
      </c>
      <c r="N620" s="253" t="str">
        <f t="array" aca="1" ref="N620" ca="1">IF(N$2="","",IFERROR(IF(FIND(N$2,$C620)&gt;=1,INDIRECT($B620&amp;"!"&amp;"AG"&amp;$A620),0),""))</f>
        <v/>
      </c>
      <c r="O620" s="253" t="str">
        <f t="array" aca="1" ref="O620" ca="1">IF(O$2="","",IFERROR(IF(FIND(O$2,$C620)&gt;=1,INDIRECT($B620&amp;"!"&amp;"AG"&amp;$A620),0),""))</f>
        <v/>
      </c>
      <c r="P620" s="253" t="str">
        <f t="array" aca="1" ref="P620" ca="1">IF(P$2="","",IFERROR(IF(FIND(P$2,$C620)&gt;=1,INDIRECT($B620&amp;"!"&amp;"AG"&amp;$A620),0),""))</f>
        <v/>
      </c>
      <c r="Q620" s="253" t="str">
        <f t="array" aca="1" ref="Q620" ca="1">IF(Q$2="","",IFERROR(IF(FIND(Q$2,$C620)&gt;=1,INDIRECT($B620&amp;"!"&amp;"AG"&amp;$A620),0),""))</f>
        <v/>
      </c>
      <c r="R620" s="253" t="str">
        <f t="array" aca="1" ref="R620" ca="1">IF(R$2="","",IFERROR(IF(FIND(R$2,$C620)&gt;=1,INDIRECT($B620&amp;"!"&amp;"AG"&amp;$A620),0),""))</f>
        <v/>
      </c>
      <c r="S620" s="253" t="str">
        <f t="array" aca="1" ref="S620" ca="1">IF(S$2="","",IFERROR(IF(FIND(S$2,$C620)&gt;=1,INDIRECT($B620&amp;"!"&amp;"AG"&amp;$A620),0),""))</f>
        <v/>
      </c>
      <c r="T620" s="253" t="str">
        <f t="array" aca="1" ref="T620" ca="1">IF(T$2="","",IFERROR(IF(FIND(T$2,$C620)&gt;=1,INDIRECT($B620&amp;"!"&amp;"AG"&amp;$A620),0),""))</f>
        <v/>
      </c>
      <c r="U620" s="253" t="str">
        <f t="array" aca="1" ref="U620" ca="1">IF(U$2="","",IFERROR(IF(FIND(U$2,$C620)&gt;=1,INDIRECT($B620&amp;"!"&amp;"AG"&amp;$A620),0),""))</f>
        <v/>
      </c>
      <c r="V620" s="253" t="str">
        <f t="array" aca="1" ref="V620" ca="1">IF(V$2="","",IFERROR(IF(FIND(V$2,$C620)&gt;=1,INDIRECT($B620&amp;"!"&amp;"AG"&amp;$A620),0),""))</f>
        <v/>
      </c>
      <c r="W620" s="253" t="str">
        <f t="array" aca="1" ref="W620" ca="1">IF(W$2="","",IFERROR(IF(FIND(W$2,$C620)&gt;=1,INDIRECT($B620&amp;"!"&amp;"AG"&amp;$A620),0),""))</f>
        <v/>
      </c>
      <c r="X620" s="253" t="str">
        <f t="array" aca="1" ref="X620" ca="1">IF(X$2="","",IFERROR(IF(FIND(X$2,$C620)&gt;=1,INDIRECT($B620&amp;"!"&amp;"AG"&amp;$A620),0),""))</f>
        <v/>
      </c>
      <c r="Y620" s="253" t="str">
        <f t="array" aca="1" ref="Y620" ca="1">IF(Y$2="","",IFERROR(IF(FIND(Y$2,$C620)&gt;=1,INDIRECT($B620&amp;"!"&amp;"AG"&amp;$A620),0),""))</f>
        <v/>
      </c>
      <c r="Z620" s="253" t="str">
        <f t="array" aca="1" ref="Z620" ca="1">IF(Z$2="","",IFERROR(IF(FIND(Z$2,$C620)&gt;=1,INDIRECT($B620&amp;"!"&amp;"AG"&amp;$A620),0),""))</f>
        <v/>
      </c>
      <c r="AA620" s="253" t="str">
        <f t="array" aca="1" ref="AA620" ca="1">IF(AA$2="","",IFERROR(IF(FIND(AA$2,$C620)&gt;=1,INDIRECT($B620&amp;"!"&amp;"AG"&amp;$A620),0),""))</f>
        <v/>
      </c>
      <c r="AB620" s="253" t="str">
        <f t="array" aca="1" ref="AB620" ca="1">IF(AB$2="","",IFERROR(IF(FIND(AB$2,$C620)&gt;=1,INDIRECT($B620&amp;"!"&amp;"AG"&amp;$A620),0),""))</f>
        <v/>
      </c>
      <c r="AC620" s="253" t="str">
        <f t="array" aca="1" ref="AC620" ca="1">IF(AC$2="","",IFERROR(IF(FIND(AC$2,$C620)&gt;=1,INDIRECT($B620&amp;"!"&amp;"AG"&amp;$A620),0),""))</f>
        <v/>
      </c>
      <c r="AD620" s="253" t="str">
        <f t="array" aca="1" ref="AD620" ca="1">IF(AD$2="","",IFERROR(IF(FIND(AD$2,$C620)&gt;=1,INDIRECT($B620&amp;"!"&amp;"AG"&amp;$A620),0),""))</f>
        <v/>
      </c>
      <c r="AE620" s="253" t="str">
        <f t="array" aca="1" ref="AE620" ca="1">IF(AE$2="","",IFERROR(IF(FIND(AE$2,$C620)&gt;=1,INDIRECT($B620&amp;"!"&amp;"AG"&amp;$A620),0),""))</f>
        <v/>
      </c>
      <c r="AF620" s="253" t="str">
        <f t="array" aca="1" ref="AF620" ca="1">IF(AF$2="","",IFERROR(IF(FIND(AF$2,$C620)&gt;=1,INDIRECT($B620&amp;"!"&amp;"AG"&amp;$A620),0),""))</f>
        <v/>
      </c>
      <c r="AG620" s="253" t="str">
        <f t="array" aca="1" ref="AG620" ca="1">IF(AG$2="","",IFERROR(IF(FIND(AG$2,$C620)&gt;=1,INDIRECT($B620&amp;"!"&amp;"AG"&amp;$A620),0),""))</f>
        <v/>
      </c>
      <c r="AH620" s="253" t="str">
        <f t="array" aca="1" ref="AH620" ca="1">IF(AH$2="","",IFERROR(IF(FIND(AH$2,$C620)&gt;=1,INDIRECT($B620&amp;"!"&amp;"AG"&amp;$A620),0),""))</f>
        <v/>
      </c>
      <c r="AI620" s="253" t="str">
        <f t="array" aca="1" ref="AI620" ca="1">IF(AI$2="","",IFERROR(IF(FIND(AI$2,$C620)&gt;=1,INDIRECT($B620&amp;"!"&amp;"AG"&amp;$A620),0),""))</f>
        <v/>
      </c>
      <c r="AJ620" s="253" t="str">
        <f t="array" aca="1" ref="AJ620" ca="1">IF(AJ$2="","",IFERROR(IF(FIND(AJ$2,$C620)&gt;=1,INDIRECT($B620&amp;"!"&amp;"AG"&amp;$A620),0),""))</f>
        <v/>
      </c>
      <c r="AK620" s="253" t="str">
        <f t="array" aca="1" ref="AK620" ca="1">IF(AK$2="","",IFERROR(IF(FIND(AK$2,$C620)&gt;=1,INDIRECT($B620&amp;"!"&amp;"AG"&amp;$A620),0),""))</f>
        <v/>
      </c>
      <c r="AL620" s="253" t="str">
        <f t="array" aca="1" ref="AL620" ca="1">IF(AL$2="","",IFERROR(IF(FIND(AL$2,$C620)&gt;=1,INDIRECT($B620&amp;"!"&amp;"AG"&amp;$A620),0),""))</f>
        <v/>
      </c>
      <c r="AM620" s="253" t="str">
        <f t="array" aca="1" ref="AM620" ca="1">IF(AM$2="","",IFERROR(IF(FIND(AM$2,$C620)&gt;=1,INDIRECT($B620&amp;"!"&amp;"AG"&amp;$A620),0),""))</f>
        <v/>
      </c>
      <c r="AN620" s="253" t="str">
        <f t="array" aca="1" ref="AN620" ca="1">IF(AN$2="","",IFERROR(IF(FIND(AN$2,$C620)&gt;=1,INDIRECT($B620&amp;"!"&amp;"AG"&amp;$A620),0),""))</f>
        <v/>
      </c>
      <c r="AO620" s="253" t="str">
        <f t="array" aca="1" ref="AO620" ca="1">IF(AO$2="","",IFERROR(IF(FIND(AO$2,$C620)&gt;=1,INDIRECT($B620&amp;"!"&amp;"AG"&amp;$A620),0),""))</f>
        <v/>
      </c>
      <c r="AP620" s="253" t="str">
        <f t="array" aca="1" ref="AP620" ca="1">IF(AP$2="","",IFERROR(IF(FIND(AP$2,$C620)&gt;=1,INDIRECT($B620&amp;"!"&amp;"AG"&amp;$A620),0),""))</f>
        <v/>
      </c>
      <c r="AQ620" s="253" t="str">
        <f t="array" aca="1" ref="AQ620" ca="1">IF(AQ$2="","",IFERROR(IF(FIND(AQ$2,$C620)&gt;=1,INDIRECT($B620&amp;"!"&amp;"AG"&amp;$A620),0),""))</f>
        <v/>
      </c>
      <c r="AR620" s="253" t="str">
        <f t="array" aca="1" ref="AR620" ca="1">IF(AR$2="","",IFERROR(IF(FIND(AR$2,$C620)&gt;=1,INDIRECT($B620&amp;"!"&amp;"AG"&amp;$A620),0),""))</f>
        <v/>
      </c>
      <c r="AS620" s="253" t="str">
        <f t="array" aca="1" ref="AS620" ca="1">IF(AS$2="","",IFERROR(IF(FIND(AS$2,$C620)&gt;=1,INDIRECT($B620&amp;"!"&amp;"AG"&amp;$A620),0),""))</f>
        <v/>
      </c>
      <c r="AU620" s="254" t="str">
        <f t="array" aca="1" ref="AU620" ca="1">IFERROR(INDIRECT(B620&amp;"!"&amp;"A"&amp;A620),"")</f>
        <v>Absences</v>
      </c>
      <c r="AV620" s="2" t="str">
        <f t="shared" ca="1" si="531"/>
        <v>ABSENCES</v>
      </c>
      <c r="AW620" s="253" t="str">
        <f t="array" aca="1" ref="AW620" ca="1">IF(AW$2="","",IFERROR(IF(FIND(AW$2,$C620)&gt;=1,IF(INDIRECT($B620&amp;"!"&amp;"AH"&amp;$A620)="","",INDIRECT($B620&amp;"!"&amp;"AH"&amp;$A620)),0),""))</f>
        <v/>
      </c>
      <c r="AX620" s="253" t="str">
        <f t="array" aca="1" ref="AX620" ca="1">IF(AX$2="","",IFERROR(IF(FIND(AX$2,$C620)&gt;=1,IF(INDIRECT($B620&amp;"!"&amp;"AH"&amp;$A620)="","",INDIRECT($B620&amp;"!"&amp;"AH"&amp;$A620)),0),""))</f>
        <v/>
      </c>
      <c r="AY620" s="253" t="str">
        <f t="array" aca="1" ref="AY620" ca="1">IF(AY$2="","",IFERROR(IF(FIND(AY$2,$C620)&gt;=1,IF(INDIRECT($B620&amp;"!"&amp;"AH"&amp;$A620)="","",INDIRECT($B620&amp;"!"&amp;"AH"&amp;$A620)),0),""))</f>
        <v/>
      </c>
      <c r="AZ620" s="253" t="str">
        <f t="array" aca="1" ref="AZ620" ca="1">IF(AZ$2="","",IFERROR(IF(FIND(AZ$2,$C620)&gt;=1,IF(INDIRECT($B620&amp;"!"&amp;"AH"&amp;$A620)="","",INDIRECT($B620&amp;"!"&amp;"AH"&amp;$A620)),0),""))</f>
        <v/>
      </c>
      <c r="BA620" s="253" t="str">
        <f t="array" aca="1" ref="BA620" ca="1">IF(BA$2="","",IFERROR(IF(FIND(BA$2,$C620)&gt;=1,IF(INDIRECT($B620&amp;"!"&amp;"AH"&amp;$A620)="","",INDIRECT($B620&amp;"!"&amp;"AH"&amp;$A620)),0),""))</f>
        <v/>
      </c>
      <c r="BB620" s="253" t="str">
        <f t="array" aca="1" ref="BB620" ca="1">IF(BB$2="","",IFERROR(IF(FIND(BB$2,$C620)&gt;=1,IF(INDIRECT($B620&amp;"!"&amp;"AH"&amp;$A620)="","",INDIRECT($B620&amp;"!"&amp;"AH"&amp;$A620)),0),""))</f>
        <v/>
      </c>
      <c r="BC620" s="253" t="str">
        <f t="array" aca="1" ref="BC620" ca="1">IF(BC$2="","",IFERROR(IF(FIND(BC$2,$C620)&gt;=1,IF(INDIRECT($B620&amp;"!"&amp;"AH"&amp;$A620)="","",INDIRECT($B620&amp;"!"&amp;"AH"&amp;$A620)),0),""))</f>
        <v/>
      </c>
      <c r="BD620" s="253" t="str">
        <f t="array" aca="1" ref="BD620" ca="1">IF(BD$2="","",IFERROR(IF(FIND(BD$2,$C620)&gt;=1,IF(INDIRECT($B620&amp;"!"&amp;"AH"&amp;$A620)="","",INDIRECT($B620&amp;"!"&amp;"AH"&amp;$A620)),0),""))</f>
        <v/>
      </c>
      <c r="BE620" s="253" t="str">
        <f t="array" aca="1" ref="BE620" ca="1">IF(BE$2="","",IFERROR(IF(FIND(BE$2,$C620)&gt;=1,IF(INDIRECT($B620&amp;"!"&amp;"AH"&amp;$A620)="","",INDIRECT($B620&amp;"!"&amp;"AH"&amp;$A620)),0),""))</f>
        <v/>
      </c>
      <c r="BF620" s="253" t="str">
        <f t="array" aca="1" ref="BF620" ca="1">IF(BF$2="","",IFERROR(IF(FIND(BF$2,$C620)&gt;=1,IF(INDIRECT($B620&amp;"!"&amp;"AH"&amp;$A620)="","",INDIRECT($B620&amp;"!"&amp;"AH"&amp;$A620)),0),""))</f>
        <v/>
      </c>
      <c r="BG620" s="253" t="str">
        <f t="array" aca="1" ref="BG620" ca="1">IF(BG$2="","",IFERROR(IF(FIND(BG$2,$C620)&gt;=1,IF(INDIRECT($B620&amp;"!"&amp;"AH"&amp;$A620)="","",INDIRECT($B620&amp;"!"&amp;"AH"&amp;$A620)),0),""))</f>
        <v/>
      </c>
      <c r="BH620" s="253" t="str">
        <f t="array" aca="1" ref="BH620" ca="1">IF(BH$2="","",IFERROR(IF(FIND(BH$2,$C620)&gt;=1,IF(INDIRECT($B620&amp;"!"&amp;"AH"&amp;$A620)="","",INDIRECT($B620&amp;"!"&amp;"AH"&amp;$A620)),0),""))</f>
        <v/>
      </c>
      <c r="BI620" s="253" t="str">
        <f t="array" aca="1" ref="BI620" ca="1">IF(BI$2="","",IFERROR(IF(FIND(BI$2,$C620)&gt;=1,IF(INDIRECT($B620&amp;"!"&amp;"AH"&amp;$A620)="","",INDIRECT($B620&amp;"!"&amp;"AH"&amp;$A620)),0),""))</f>
        <v/>
      </c>
      <c r="BJ620" s="253" t="str">
        <f t="array" aca="1" ref="BJ620" ca="1">IF(BJ$2="","",IFERROR(IF(FIND(BJ$2,$C620)&gt;=1,IF(INDIRECT($B620&amp;"!"&amp;"AH"&amp;$A620)="","",INDIRECT($B620&amp;"!"&amp;"AH"&amp;$A620)),0),""))</f>
        <v/>
      </c>
      <c r="BK620" s="253" t="str">
        <f t="array" aca="1" ref="BK620" ca="1">IF(BK$2="","",IFERROR(IF(FIND(BK$2,$C620)&gt;=1,IF(INDIRECT($B620&amp;"!"&amp;"AH"&amp;$A620)="","",INDIRECT($B620&amp;"!"&amp;"AH"&amp;$A620)),0),""))</f>
        <v/>
      </c>
      <c r="BL620" s="253" t="str">
        <f t="array" aca="1" ref="BL620" ca="1">IF(BL$2="","",IFERROR(IF(FIND(BL$2,$C620)&gt;=1,IF(INDIRECT($B620&amp;"!"&amp;"AH"&amp;$A620)="","",INDIRECT($B620&amp;"!"&amp;"AH"&amp;$A620)),0),""))</f>
        <v/>
      </c>
      <c r="BM620" s="253" t="str">
        <f t="array" aca="1" ref="BM620" ca="1">IF(BM$2="","",IFERROR(IF(FIND(BM$2,$C620)&gt;=1,IF(INDIRECT($B620&amp;"!"&amp;"AH"&amp;$A620)="","",INDIRECT($B620&amp;"!"&amp;"AH"&amp;$A620)),0),""))</f>
        <v/>
      </c>
      <c r="BN620" s="253" t="str">
        <f t="array" aca="1" ref="BN620" ca="1">IF(BN$2="","",IFERROR(IF(FIND(BN$2,$C620)&gt;=1,IF(INDIRECT($B620&amp;"!"&amp;"AH"&amp;$A620)="","",INDIRECT($B620&amp;"!"&amp;"AH"&amp;$A620)),0),""))</f>
        <v/>
      </c>
      <c r="BO620" s="253" t="str">
        <f t="array" aca="1" ref="BO620" ca="1">IF(BO$2="","",IFERROR(IF(FIND(BO$2,$C620)&gt;=1,IF(INDIRECT($B620&amp;"!"&amp;"AH"&amp;$A620)="","",INDIRECT($B620&amp;"!"&amp;"AH"&amp;$A620)),0),""))</f>
        <v/>
      </c>
      <c r="BP620" s="253" t="str">
        <f t="array" aca="1" ref="BP620" ca="1">IF(BP$2="","",IFERROR(IF(FIND(BP$2,$C620)&gt;=1,IF(INDIRECT($B620&amp;"!"&amp;"AH"&amp;$A620)="","",INDIRECT($B620&amp;"!"&amp;"AH"&amp;$A620)),0),""))</f>
        <v/>
      </c>
      <c r="BQ620" s="253" t="str">
        <f t="array" aca="1" ref="BQ620" ca="1">IF(BQ$2="","",IFERROR(IF(FIND(BQ$2,$C620)&gt;=1,IF(INDIRECT($B620&amp;"!"&amp;"AH"&amp;$A620)="","",INDIRECT($B620&amp;"!"&amp;"AH"&amp;$A620)),0),""))</f>
        <v/>
      </c>
      <c r="BR620" s="253" t="str">
        <f t="array" aca="1" ref="BR620" ca="1">IF(BR$2="","",IFERROR(IF(FIND(BR$2,$C620)&gt;=1,IF(INDIRECT($B620&amp;"!"&amp;"AH"&amp;$A620)="","",INDIRECT($B620&amp;"!"&amp;"AH"&amp;$A620)),0),""))</f>
        <v/>
      </c>
      <c r="BS620" s="253" t="str">
        <f t="array" aca="1" ref="BS620" ca="1">IF(BS$2="","",IFERROR(IF(FIND(BS$2,$C620)&gt;=1,IF(INDIRECT($B620&amp;"!"&amp;"AH"&amp;$A620)="","",INDIRECT($B620&amp;"!"&amp;"AH"&amp;$A620)),0),""))</f>
        <v/>
      </c>
      <c r="BT620" s="253" t="str">
        <f t="array" aca="1" ref="BT620" ca="1">IF(BT$2="","",IFERROR(IF(FIND(BT$2,$C620)&gt;=1,IF(INDIRECT($B620&amp;"!"&amp;"AH"&amp;$A620)="","",INDIRECT($B620&amp;"!"&amp;"AH"&amp;$A620)),0),""))</f>
        <v/>
      </c>
      <c r="BU620" s="253" t="str">
        <f t="array" aca="1" ref="BU620" ca="1">IF(BU$2="","",IFERROR(IF(FIND(BU$2,$C620)&gt;=1,IF(INDIRECT($B620&amp;"!"&amp;"AH"&amp;$A620)="","",INDIRECT($B620&amp;"!"&amp;"AH"&amp;$A620)),0),""))</f>
        <v/>
      </c>
      <c r="BV620" s="253" t="str">
        <f t="array" aca="1" ref="BV620" ca="1">IF(BV$2="","",IFERROR(IF(FIND(BV$2,$C620)&gt;=1,IF(INDIRECT($B620&amp;"!"&amp;"AH"&amp;$A620)="","",INDIRECT($B620&amp;"!"&amp;"AH"&amp;$A620)),0),""))</f>
        <v/>
      </c>
      <c r="BW620" s="253" t="str">
        <f t="array" aca="1" ref="BW620" ca="1">IF(BW$2="","",IFERROR(IF(FIND(BW$2,$C620)&gt;=1,IF(INDIRECT($B620&amp;"!"&amp;"AH"&amp;$A620)="","",INDIRECT($B620&amp;"!"&amp;"AH"&amp;$A620)),0),""))</f>
        <v/>
      </c>
      <c r="BX620" s="253" t="str">
        <f t="array" aca="1" ref="BX620" ca="1">IF(BX$2="","",IFERROR(IF(FIND(BX$2,$C620)&gt;=1,IF(INDIRECT($B620&amp;"!"&amp;"AH"&amp;$A620)="","",INDIRECT($B620&amp;"!"&amp;"AH"&amp;$A620)),0),""))</f>
        <v/>
      </c>
      <c r="BY620" s="253" t="str">
        <f t="array" aca="1" ref="BY620" ca="1">IF(BY$2="","",IFERROR(IF(FIND(BY$2,$C620)&gt;=1,IF(INDIRECT($B620&amp;"!"&amp;"AH"&amp;$A620)="","",INDIRECT($B620&amp;"!"&amp;"AH"&amp;$A620)),0),""))</f>
        <v/>
      </c>
      <c r="BZ620" s="253" t="str">
        <f t="array" aca="1" ref="BZ620" ca="1">IF(BZ$2="","",IFERROR(IF(FIND(BZ$2,$C620)&gt;=1,IF(INDIRECT($B620&amp;"!"&amp;"AH"&amp;$A620)="","",INDIRECT($B620&amp;"!"&amp;"AH"&amp;$A620)),0),""))</f>
        <v/>
      </c>
      <c r="CA620" s="253" t="str">
        <f t="array" aca="1" ref="CA620" ca="1">IF(CA$2="","",IFERROR(IF(FIND(CA$2,$C620)&gt;=1,IF(INDIRECT($B620&amp;"!"&amp;"AH"&amp;$A620)="","",INDIRECT($B620&amp;"!"&amp;"AH"&amp;$A620)),0),""))</f>
        <v/>
      </c>
      <c r="CB620" s="253" t="str">
        <f t="array" aca="1" ref="CB620" ca="1">IF(CB$2="","",IFERROR(IF(FIND(CB$2,$C620)&gt;=1,IF(INDIRECT($B620&amp;"!"&amp;"AH"&amp;$A620)="","",INDIRECT($B620&amp;"!"&amp;"AH"&amp;$A620)),0),""))</f>
        <v/>
      </c>
      <c r="CC620" s="253" t="str">
        <f t="array" aca="1" ref="CC620" ca="1">IF(CC$2="","",IFERROR(IF(FIND(CC$2,$C620)&gt;=1,IF(INDIRECT($B620&amp;"!"&amp;"AH"&amp;$A620)="","",INDIRECT($B620&amp;"!"&amp;"AH"&amp;$A620)),0),""))</f>
        <v/>
      </c>
      <c r="CD620" s="253" t="str">
        <f t="array" aca="1" ref="CD620" ca="1">IF(CD$2="","",IFERROR(IF(FIND(CD$2,$C620)&gt;=1,IF(INDIRECT($B620&amp;"!"&amp;"AH"&amp;$A620)="","",INDIRECT($B620&amp;"!"&amp;"AH"&amp;$A620)),0),""))</f>
        <v/>
      </c>
      <c r="CE620" s="253" t="str">
        <f t="array" aca="1" ref="CE620" ca="1">IF(CE$2="","",IFERROR(IF(FIND(CE$2,$C620)&gt;=1,IF(INDIRECT($B620&amp;"!"&amp;"AH"&amp;$A620)="","",INDIRECT($B620&amp;"!"&amp;"AH"&amp;$A620)),0),""))</f>
        <v/>
      </c>
      <c r="CF620" s="253" t="str">
        <f t="array" aca="1" ref="CF620" ca="1">IF(CF$2="","",IFERROR(IF(FIND(CF$2,$C620)&gt;=1,IF(INDIRECT($B620&amp;"!"&amp;"AH"&amp;$A620)="","",INDIRECT($B620&amp;"!"&amp;"AH"&amp;$A620)),0),""))</f>
        <v/>
      </c>
      <c r="CG620" s="253" t="str">
        <f t="array" aca="1" ref="CG620" ca="1">IF(CG$2="","",IFERROR(IF(FIND(CG$2,$C620)&gt;=1,IF(INDIRECT($B620&amp;"!"&amp;"AH"&amp;$A620)="","",INDIRECT($B620&amp;"!"&amp;"AH"&amp;$A620)),0),""))</f>
        <v/>
      </c>
      <c r="CH620" s="253" t="str">
        <f t="array" aca="1" ref="CH620" ca="1">IF(CH$2="","",IFERROR(IF(FIND(CH$2,$C620)&gt;=1,IF(INDIRECT($B620&amp;"!"&amp;"AH"&amp;$A620)="","",INDIRECT($B620&amp;"!"&amp;"AH"&amp;$A620)),0),""))</f>
        <v/>
      </c>
      <c r="CI620" s="253" t="str">
        <f t="array" aca="1" ref="CI620" ca="1">IF(CI$2="","",IFERROR(IF(FIND(CI$2,$C620)&gt;=1,IF(INDIRECT($B620&amp;"!"&amp;"AH"&amp;$A620)="","",INDIRECT($B620&amp;"!"&amp;"AH"&amp;$A620)),0),""))</f>
        <v/>
      </c>
      <c r="CJ620" s="253" t="str">
        <f t="array" aca="1" ref="CJ620" ca="1">IF(CJ$2="","",IFERROR(IF(FIND(CJ$2,$C620)&gt;=1,IF(INDIRECT($B620&amp;"!"&amp;"AH"&amp;$A620)="","",INDIRECT($B620&amp;"!"&amp;"AH"&amp;$A620)),0),""))</f>
        <v/>
      </c>
      <c r="CK620" s="253" t="str">
        <f t="array" aca="1" ref="CK620" ca="1">IF(CK$2="","",IFERROR(IF(FIND(CK$2,$C620)&gt;=1,IF(INDIRECT($B620&amp;"!"&amp;"AH"&amp;$A620)="","",INDIRECT($B620&amp;"!"&amp;"AH"&amp;$A620)),0),""))</f>
        <v/>
      </c>
      <c r="CL620" s="253" t="str">
        <f t="array" aca="1" ref="CL620" ca="1">IF(CL$2="","",IFERROR(IF(FIND(CL$2,$C620)&gt;=1,IF(INDIRECT($B620&amp;"!"&amp;"AH"&amp;$A620)="","",INDIRECT($B620&amp;"!"&amp;"AH"&amp;$A620)),0),""))</f>
        <v/>
      </c>
      <c r="CO620" s="2" t="str">
        <f t="shared" ca="1" si="532"/>
        <v>ABSENCES</v>
      </c>
      <c r="CP620" s="253" t="str">
        <f t="array" aca="1" ref="CP620" ca="1">IF(CP$2="","",IFERROR(IF(FIND(CP$2,$C620)&gt;=1,INDIRECT($B620&amp;"!"&amp;"AG"&amp;$A620),0),""))</f>
        <v/>
      </c>
      <c r="CQ620" s="253" t="str">
        <f t="array" aca="1" ref="CQ620" ca="1">IF(CQ$2="","",IFERROR(IF(FIND(CQ$2,$C620)&gt;=1,INDIRECT($B620&amp;"!"&amp;"AG"&amp;$A620),0),""))</f>
        <v/>
      </c>
      <c r="CR620" s="253" t="str">
        <f t="array" aca="1" ref="CR620" ca="1">IF(CR$2="","",IFERROR(IF(FIND(CR$2,$C620)&gt;=1,INDIRECT($B620&amp;"!"&amp;"AG"&amp;$A620),0),""))</f>
        <v/>
      </c>
      <c r="CS620" s="253" t="str">
        <f t="array" aca="1" ref="CS620" ca="1">IF(CS$2="","",IFERROR(IF(FIND(CS$2,$C620)&gt;=1,INDIRECT($B620&amp;"!"&amp;"AG"&amp;$A620),0),""))</f>
        <v/>
      </c>
      <c r="CV620" s="2" t="str">
        <f t="shared" ca="1" si="533"/>
        <v>ABSENCES</v>
      </c>
      <c r="CW620" s="253" t="str">
        <f t="array" aca="1" ref="CW620" ca="1">IF(CW$2="","",IFERROR(IF(FIND(CW$2,$C620)&gt;=1,IF(INDIRECT($B620&amp;"!"&amp;"AH"&amp;$A620)="","",INDIRECT($B620&amp;"!"&amp;"AH"&amp;$A620)&amp;" "),0),""))</f>
        <v/>
      </c>
      <c r="CX620" s="253" t="str">
        <f t="array" aca="1" ref="CX620" ca="1">IF(CX$2="","",IFERROR(IF(FIND(CX$2,$C620)&gt;=1,IF(INDIRECT($B620&amp;"!"&amp;"AH"&amp;$A620)="","",INDIRECT($B620&amp;"!"&amp;"AH"&amp;$A620)&amp;" "),0),""))</f>
        <v/>
      </c>
      <c r="CY620" s="253" t="str">
        <f t="array" aca="1" ref="CY620" ca="1">IF(CY$2="","",IFERROR(IF(FIND(CY$2,$C620)&gt;=1,IF(INDIRECT($B620&amp;"!"&amp;"AH"&amp;$A620)="","",INDIRECT($B620&amp;"!"&amp;"AH"&amp;$A620)&amp;" "),0),""))</f>
        <v/>
      </c>
      <c r="CZ620" s="253" t="str">
        <f t="array" aca="1" ref="CZ620" ca="1">IF(CZ$2="","",IFERROR(IF(FIND(CZ$2,$C620)&gt;=1,IF(INDIRECT($B620&amp;"!"&amp;"AH"&amp;$A620)="","",INDIRECT($B620&amp;"!"&amp;"AH"&amp;$A620)&amp;" "),0),""))</f>
        <v/>
      </c>
      <c r="DC620" s="2" t="str">
        <f t="shared" ca="1" si="493"/>
        <v>ABSENCES</v>
      </c>
      <c r="DD620" s="253" t="str" cm="1">
        <f t="array" aca="1" ref="DD620" ca="1">IF(DD$2="","",IFERROR(IF(FIND(DD$2,$C620)&gt;=1,INDIRECT($B620&amp;"!"&amp;"AG"&amp;$A620),0),""))</f>
        <v/>
      </c>
      <c r="DE620" s="253" t="str" cm="1">
        <f t="array" aca="1" ref="DE620" ca="1">IF(DE$2="","",IFERROR(IF(FIND(DE$2,$C620)&gt;=1,INDIRECT($B620&amp;"!"&amp;"AG"&amp;$A620),0),""))</f>
        <v/>
      </c>
      <c r="DF620" s="253" t="str" cm="1">
        <f t="array" aca="1" ref="DF620" ca="1">IF(DF$2="","",IFERROR(IF(FIND(DF$2,$C620)&gt;=1,INDIRECT($B620&amp;"!"&amp;"AG"&amp;$A620),0),""))</f>
        <v/>
      </c>
      <c r="DG620" s="253" t="str" cm="1">
        <f t="array" aca="1" ref="DG620" ca="1">IF(DG$2="","",IFERROR(IF(FIND(DG$2,$C620)&gt;=1,INDIRECT($B620&amp;"!"&amp;"AG"&amp;$A620),0),""))</f>
        <v/>
      </c>
      <c r="DH620" s="253" t="str" cm="1">
        <f t="array" aca="1" ref="DH620" ca="1">IF(DH$2="","",IFERROR(IF(FIND(DH$2,$C620)&gt;=1,INDIRECT($B620&amp;"!"&amp;"AG"&amp;$A620),0),""))</f>
        <v/>
      </c>
      <c r="DI620" s="253" t="str" cm="1">
        <f t="array" aca="1" ref="DI620" ca="1">IF(DI$2="","",IFERROR(IF(FIND(DI$2,$C620)&gt;=1,INDIRECT($B620&amp;"!"&amp;"AG"&amp;$A620),0),""))</f>
        <v/>
      </c>
      <c r="DJ620" s="253" t="str" cm="1">
        <f t="array" aca="1" ref="DJ620" ca="1">IF(DJ$2="","",IFERROR(IF(FIND(DJ$2,$C620)&gt;=1,INDIRECT($B620&amp;"!"&amp;"AG"&amp;$A620),0),""))</f>
        <v/>
      </c>
      <c r="DK620" s="253" t="str" cm="1">
        <f t="array" aca="1" ref="DK620" ca="1">IF(DK$2="","",IFERROR(IF(FIND(DK$2,$C620)&gt;=1,INDIRECT($B620&amp;"!"&amp;"AG"&amp;$A620),0),""))</f>
        <v/>
      </c>
      <c r="DL620" s="253" t="str" cm="1">
        <f t="array" aca="1" ref="DL620" ca="1">IF(DL$2="","",IFERROR(IF(FIND(DL$2,$C620)&gt;=1,INDIRECT($B620&amp;"!"&amp;"AG"&amp;$A620),0),""))</f>
        <v/>
      </c>
      <c r="DM620" s="253" t="str" cm="1">
        <f t="array" aca="1" ref="DM620" ca="1">IF(DM$2="","",IFERROR(IF(FIND(DM$2,$C620)&gt;=1,INDIRECT($B620&amp;"!"&amp;"AG"&amp;$A620),0),""))</f>
        <v/>
      </c>
      <c r="DN620" s="253" t="str" cm="1">
        <f t="array" aca="1" ref="DN620" ca="1">IF(DN$2="","",IFERROR(IF(FIND(DN$2,$C620)&gt;=1,INDIRECT($B620&amp;"!"&amp;"AG"&amp;$A620),0),""))</f>
        <v/>
      </c>
      <c r="DO620" s="253" t="str" cm="1">
        <f t="array" aca="1" ref="DO620" ca="1">IF(DO$2="","",IFERROR(IF(FIND(DO$2,$C620)&gt;=1,INDIRECT($B620&amp;"!"&amp;"AG"&amp;$A620),0),""))</f>
        <v/>
      </c>
      <c r="DP620" s="253" t="str" cm="1">
        <f t="array" aca="1" ref="DP620" ca="1">IF(DP$2="","",IFERROR(IF(FIND(DP$2,$C620)&gt;=1,INDIRECT($B620&amp;"!"&amp;"AG"&amp;$A620),0),""))</f>
        <v/>
      </c>
      <c r="DQ620" s="253" t="str" cm="1">
        <f t="array" aca="1" ref="DQ620" ca="1">IF(DQ$2="","",IFERROR(IF(FIND(DQ$2,$C620)&gt;=1,INDIRECT($B620&amp;"!"&amp;"AG"&amp;$A620),0),""))</f>
        <v/>
      </c>
      <c r="DR620" s="253" t="str" cm="1">
        <f t="array" aca="1" ref="DR620" ca="1">IF(DR$2="","",IFERROR(IF(FIND(DR$2,$C620)&gt;=1,INDIRECT($B620&amp;"!"&amp;"AG"&amp;$A620),0),""))</f>
        <v/>
      </c>
      <c r="DS620" s="253" t="str" cm="1">
        <f t="array" aca="1" ref="DS620" ca="1">IF(DS$2="","",IFERROR(IF(FIND(DS$2,$C620)&gt;=1,INDIRECT($B620&amp;"!"&amp;"AG"&amp;$A620),0),""))</f>
        <v/>
      </c>
      <c r="DT620" s="253" t="str" cm="1">
        <f t="array" aca="1" ref="DT620" ca="1">IF(DT$2="","",IFERROR(IF(FIND(DT$2,$C620)&gt;=1,INDIRECT($B620&amp;"!"&amp;"AG"&amp;$A620),0),""))</f>
        <v/>
      </c>
      <c r="DU620" s="253" t="str" cm="1">
        <f t="array" aca="1" ref="DU620" ca="1">IF(DU$2="","",IFERROR(IF(FIND(DU$2,$C620)&gt;=1,INDIRECT($B620&amp;"!"&amp;"AG"&amp;$A620),0),""))</f>
        <v/>
      </c>
      <c r="DV620" s="253" t="str" cm="1">
        <f t="array" aca="1" ref="DV620" ca="1">IF(DV$2="","",IFERROR(IF(FIND(DV$2,$C620)&gt;=1,INDIRECT($B620&amp;"!"&amp;"AG"&amp;$A620),0),""))</f>
        <v/>
      </c>
      <c r="DW620" s="253" t="str" cm="1">
        <f t="array" aca="1" ref="DW620" ca="1">IF(DW$2="","",IFERROR(IF(FIND(DW$2,$C620)&gt;=1,INDIRECT($B620&amp;"!"&amp;"AG"&amp;$A620),0),""))</f>
        <v/>
      </c>
      <c r="DX620" s="253" t="str" cm="1">
        <f t="array" aca="1" ref="DX620" ca="1">IF(DX$2="","",IFERROR(IF(FIND(DX$2,$C620)&gt;=1,INDIRECT($B620&amp;"!"&amp;"AG"&amp;$A620),0),""))</f>
        <v/>
      </c>
      <c r="DY620" s="253" t="str" cm="1">
        <f t="array" aca="1" ref="DY620" ca="1">IF(DY$2="","",IFERROR(IF(FIND(DY$2,$C620)&gt;=1,INDIRECT($B620&amp;"!"&amp;"AG"&amp;$A620),0),""))</f>
        <v/>
      </c>
      <c r="DZ620" s="253" t="str" cm="1">
        <f t="array" aca="1" ref="DZ620" ca="1">IF(DZ$2="","",IFERROR(IF(FIND(DZ$2,$C620)&gt;=1,INDIRECT($B620&amp;"!"&amp;"AG"&amp;$A620),0),""))</f>
        <v/>
      </c>
      <c r="EA620" s="253" t="str" cm="1">
        <f t="array" aca="1" ref="EA620" ca="1">IF(EA$2="","",IFERROR(IF(FIND(EA$2,$C620)&gt;=1,INDIRECT($B620&amp;"!"&amp;"AG"&amp;$A620),0),""))</f>
        <v/>
      </c>
      <c r="EB620" s="253" t="str" cm="1">
        <f t="array" aca="1" ref="EB620" ca="1">IF(EB$2="","",IFERROR(IF(FIND(EB$2,$C620)&gt;=1,INDIRECT($B620&amp;"!"&amp;"AG"&amp;$A620),0),""))</f>
        <v/>
      </c>
      <c r="EC620" s="253" t="str" cm="1">
        <f t="array" aca="1" ref="EC620" ca="1">IF(EC$2="","",IFERROR(IF(FIND(EC$2,$C620)&gt;=1,INDIRECT($B620&amp;"!"&amp;"AG"&amp;$A620),0),""))</f>
        <v/>
      </c>
      <c r="ED620" s="253" t="str" cm="1">
        <f t="array" aca="1" ref="ED620" ca="1">IF(ED$2="","",IFERROR(IF(FIND(ED$2,$C620)&gt;=1,INDIRECT($B620&amp;"!"&amp;"AG"&amp;$A620),0),""))</f>
        <v/>
      </c>
      <c r="EE620" s="253" t="str" cm="1">
        <f t="array" aca="1" ref="EE620" ca="1">IF(EE$2="","",IFERROR(IF(FIND(EE$2,$C620)&gt;=1,INDIRECT($B620&amp;"!"&amp;"AG"&amp;$A620),0),""))</f>
        <v/>
      </c>
      <c r="EF620" s="253" t="str" cm="1">
        <f t="array" aca="1" ref="EF620" ca="1">IF(EF$2="","",IFERROR(IF(FIND(EF$2,$C620)&gt;=1,INDIRECT($B620&amp;"!"&amp;"AG"&amp;$A620),0),""))</f>
        <v/>
      </c>
      <c r="EG620" s="253" t="str" cm="1">
        <f t="array" aca="1" ref="EG620" ca="1">IF(EG$2="","",IFERROR(IF(FIND(EG$2,$C620)&gt;=1,INDIRECT($B620&amp;"!"&amp;"AG"&amp;$A620),0),""))</f>
        <v/>
      </c>
      <c r="EH620" s="253" t="str" cm="1">
        <f t="array" aca="1" ref="EH620" ca="1">IF(EH$2="","",IFERROR(IF(FIND(EH$2,$C620)&gt;=1,INDIRECT($B620&amp;"!"&amp;"AG"&amp;$A620),0),""))</f>
        <v/>
      </c>
      <c r="EI620" s="253" t="str" cm="1">
        <f t="array" aca="1" ref="EI620" ca="1">IF(EI$2="","",IFERROR(IF(FIND(EI$2,$C620)&gt;=1,INDIRECT($B620&amp;"!"&amp;"AG"&amp;$A620),0),""))</f>
        <v/>
      </c>
      <c r="EJ620" s="253" t="str" cm="1">
        <f t="array" aca="1" ref="EJ620" ca="1">IF(EJ$2="","",IFERROR(IF(FIND(EJ$2,$C620)&gt;=1,INDIRECT($B620&amp;"!"&amp;"AG"&amp;$A620),0),""))</f>
        <v/>
      </c>
      <c r="EK620" s="253" t="str" cm="1">
        <f t="array" aca="1" ref="EK620" ca="1">IF(EK$2="","",IFERROR(IF(FIND(EK$2,$C620)&gt;=1,INDIRECT($B620&amp;"!"&amp;"AG"&amp;$A620),0),""))</f>
        <v/>
      </c>
      <c r="EL620" s="253" t="str" cm="1">
        <f t="array" aca="1" ref="EL620" ca="1">IF(EL$2="","",IFERROR(IF(FIND(EL$2,$C620)&gt;=1,INDIRECT($B620&amp;"!"&amp;"AG"&amp;$A620),0),""))</f>
        <v/>
      </c>
      <c r="EM620" s="253" t="str" cm="1">
        <f t="array" aca="1" ref="EM620" ca="1">IF(EM$2="","",IFERROR(IF(FIND(EM$2,$C620)&gt;=1,INDIRECT($B620&amp;"!"&amp;"AG"&amp;$A620),0),""))</f>
        <v/>
      </c>
      <c r="EN620" s="253" t="str" cm="1">
        <f t="array" aca="1" ref="EN620" ca="1">IF(EN$2="","",IFERROR(IF(FIND(EN$2,$C620)&gt;=1,INDIRECT($B620&amp;"!"&amp;"AG"&amp;$A620),0),""))</f>
        <v/>
      </c>
      <c r="EO620" s="253" t="str" cm="1">
        <f t="array" aca="1" ref="EO620" ca="1">IF(EO$2="","",IFERROR(IF(FIND(EO$2,$C620)&gt;=1,INDIRECT($B620&amp;"!"&amp;"AG"&amp;$A620),0),""))</f>
        <v/>
      </c>
      <c r="EP620" s="253" t="str" cm="1">
        <f t="array" aca="1" ref="EP620" ca="1">IF(EP$2="","",IFERROR(IF(FIND(EP$2,$C620)&gt;=1,INDIRECT($B620&amp;"!"&amp;"AG"&amp;$A620),0),""))</f>
        <v/>
      </c>
      <c r="EQ620" s="253" t="str" cm="1">
        <f t="array" aca="1" ref="EQ620" ca="1">IF(EQ$2="","",IFERROR(IF(FIND(EQ$2,$C620)&gt;=1,INDIRECT($B620&amp;"!"&amp;"AG"&amp;$A620),0),""))</f>
        <v/>
      </c>
      <c r="ER620" s="253" t="str" cm="1">
        <f t="array" aca="1" ref="ER620" ca="1">IF(ER$2="","",IFERROR(IF(FIND(ER$2,$C620)&gt;=1,INDIRECT($B620&amp;"!"&amp;"AG"&amp;$A620),0),""))</f>
        <v/>
      </c>
      <c r="ES620" s="253" t="str" cm="1">
        <f t="array" aca="1" ref="ES620" ca="1">IF(ES$2="","",IFERROR(IF(FIND(ES$2,$C620)&gt;=1,INDIRECT($B620&amp;"!"&amp;"AG"&amp;$A620),0),""))</f>
        <v/>
      </c>
      <c r="ET620" s="253" t="str" cm="1">
        <f t="array" aca="1" ref="ET620" ca="1">IF(ET$2="","",IFERROR(IF(FIND(ET$2,$C620)&gt;=1,INDIRECT($B620&amp;"!"&amp;"AG"&amp;$A620),0),""))</f>
        <v/>
      </c>
      <c r="EU620" s="253" t="str" cm="1">
        <f t="array" aca="1" ref="EU620" ca="1">IF(EU$2="","",IFERROR(IF(FIND(EU$2,$C620)&gt;=1,INDIRECT($B620&amp;"!"&amp;"AG"&amp;$A620),0),""))</f>
        <v/>
      </c>
      <c r="EV620" s="253" t="str" cm="1">
        <f t="array" aca="1" ref="EV620" ca="1">IF(EV$2="","",IFERROR(IF(FIND(EV$2,$C620)&gt;=1,INDIRECT($B620&amp;"!"&amp;"AG"&amp;$A620),0),""))</f>
        <v/>
      </c>
    </row>
    <row r="621" spans="1:152" x14ac:dyDescent="0.3">
      <c r="A621" s="252">
        <f t="shared" ca="1" si="535"/>
        <v>58</v>
      </c>
      <c r="B621" s="252" t="str">
        <f t="shared" si="536"/>
        <v>Nov_2024</v>
      </c>
      <c r="C621" s="252" t="str">
        <f t="shared" ca="1" si="534"/>
        <v>ANNUAL LEAVE</v>
      </c>
      <c r="D621" s="253" t="str">
        <f t="array" aca="1" ref="D621" ca="1">IF(D$2="","",IFERROR(IF(FIND(D$2,$C621)&gt;=1,INDIRECT($B621&amp;"!"&amp;"AG"&amp;$A621),0),""))</f>
        <v/>
      </c>
      <c r="E621" s="253" t="str">
        <f t="array" aca="1" ref="E621" ca="1">IF(E$2="","",IFERROR(IF(FIND(E$2,$C621)&gt;=1,INDIRECT($B621&amp;"!"&amp;"AG"&amp;$A621),0),""))</f>
        <v/>
      </c>
      <c r="F621" s="253" t="str">
        <f t="array" aca="1" ref="F621" ca="1">IF(F$2="","",IFERROR(IF(FIND(F$2,$C621)&gt;=1,INDIRECT($B621&amp;"!"&amp;"AG"&amp;$A621),0),""))</f>
        <v/>
      </c>
      <c r="G621" s="253" t="str">
        <f t="array" aca="1" ref="G621" ca="1">IF(G$2="","",IFERROR(IF(FIND(G$2,$C621)&gt;=1,INDIRECT($B621&amp;"!"&amp;"AG"&amp;$A621),0),""))</f>
        <v/>
      </c>
      <c r="H621" s="253" t="str">
        <f t="array" aca="1" ref="H621" ca="1">IF(H$2="","",IFERROR(IF(FIND(H$2,$C621)&gt;=1,INDIRECT($B621&amp;"!"&amp;"AG"&amp;$A621),0),""))</f>
        <v/>
      </c>
      <c r="I621" s="253" t="str">
        <f t="array" aca="1" ref="I621" ca="1">IF(I$2="","",IFERROR(IF(FIND(I$2,$C621)&gt;=1,INDIRECT($B621&amp;"!"&amp;"AG"&amp;$A621),0),""))</f>
        <v/>
      </c>
      <c r="J621" s="253" t="str">
        <f t="array" aca="1" ref="J621" ca="1">IF(J$2="","",IFERROR(IF(FIND(J$2,$C621)&gt;=1,INDIRECT($B621&amp;"!"&amp;"AG"&amp;$A621),0),""))</f>
        <v/>
      </c>
      <c r="K621" s="253" t="str">
        <f t="array" aca="1" ref="K621" ca="1">IF(K$2="","",IFERROR(IF(FIND(K$2,$C621)&gt;=1,INDIRECT($B621&amp;"!"&amp;"AG"&amp;$A621),0),""))</f>
        <v/>
      </c>
      <c r="L621" s="253" t="str">
        <f t="array" aca="1" ref="L621" ca="1">IF(L$2="","",IFERROR(IF(FIND(L$2,$C621)&gt;=1,INDIRECT($B621&amp;"!"&amp;"AG"&amp;$A621),0),""))</f>
        <v/>
      </c>
      <c r="M621" s="253" t="str">
        <f t="array" aca="1" ref="M621" ca="1">IF(M$2="","",IFERROR(IF(FIND(M$2,$C621)&gt;=1,INDIRECT($B621&amp;"!"&amp;"AG"&amp;$A621),0),""))</f>
        <v/>
      </c>
      <c r="N621" s="253" t="str">
        <f t="array" aca="1" ref="N621" ca="1">IF(N$2="","",IFERROR(IF(FIND(N$2,$C621)&gt;=1,INDIRECT($B621&amp;"!"&amp;"AG"&amp;$A621),0),""))</f>
        <v/>
      </c>
      <c r="O621" s="253" t="str">
        <f t="array" aca="1" ref="O621" ca="1">IF(O$2="","",IFERROR(IF(FIND(O$2,$C621)&gt;=1,INDIRECT($B621&amp;"!"&amp;"AG"&amp;$A621),0),""))</f>
        <v/>
      </c>
      <c r="P621" s="253" t="str">
        <f t="array" aca="1" ref="P621" ca="1">IF(P$2="","",IFERROR(IF(FIND(P$2,$C621)&gt;=1,INDIRECT($B621&amp;"!"&amp;"AG"&amp;$A621),0),""))</f>
        <v/>
      </c>
      <c r="Q621" s="253" t="str">
        <f t="array" aca="1" ref="Q621" ca="1">IF(Q$2="","",IFERROR(IF(FIND(Q$2,$C621)&gt;=1,INDIRECT($B621&amp;"!"&amp;"AG"&amp;$A621),0),""))</f>
        <v/>
      </c>
      <c r="R621" s="253" t="str">
        <f t="array" aca="1" ref="R621" ca="1">IF(R$2="","",IFERROR(IF(FIND(R$2,$C621)&gt;=1,INDIRECT($B621&amp;"!"&amp;"AG"&amp;$A621),0),""))</f>
        <v/>
      </c>
      <c r="S621" s="253" t="str">
        <f t="array" aca="1" ref="S621" ca="1">IF(S$2="","",IFERROR(IF(FIND(S$2,$C621)&gt;=1,INDIRECT($B621&amp;"!"&amp;"AG"&amp;$A621),0),""))</f>
        <v/>
      </c>
      <c r="T621" s="253" t="str">
        <f t="array" aca="1" ref="T621" ca="1">IF(T$2="","",IFERROR(IF(FIND(T$2,$C621)&gt;=1,INDIRECT($B621&amp;"!"&amp;"AG"&amp;$A621),0),""))</f>
        <v/>
      </c>
      <c r="U621" s="253" t="str">
        <f t="array" aca="1" ref="U621" ca="1">IF(U$2="","",IFERROR(IF(FIND(U$2,$C621)&gt;=1,INDIRECT($B621&amp;"!"&amp;"AG"&amp;$A621),0),""))</f>
        <v/>
      </c>
      <c r="V621" s="253" t="str">
        <f t="array" aca="1" ref="V621" ca="1">IF(V$2="","",IFERROR(IF(FIND(V$2,$C621)&gt;=1,INDIRECT($B621&amp;"!"&amp;"AG"&amp;$A621),0),""))</f>
        <v/>
      </c>
      <c r="W621" s="253" t="str">
        <f t="array" aca="1" ref="W621" ca="1">IF(W$2="","",IFERROR(IF(FIND(W$2,$C621)&gt;=1,INDIRECT($B621&amp;"!"&amp;"AG"&amp;$A621),0),""))</f>
        <v/>
      </c>
      <c r="X621" s="253" t="str">
        <f t="array" aca="1" ref="X621" ca="1">IF(X$2="","",IFERROR(IF(FIND(X$2,$C621)&gt;=1,INDIRECT($B621&amp;"!"&amp;"AG"&amp;$A621),0),""))</f>
        <v/>
      </c>
      <c r="Y621" s="253" t="str">
        <f t="array" aca="1" ref="Y621" ca="1">IF(Y$2="","",IFERROR(IF(FIND(Y$2,$C621)&gt;=1,INDIRECT($B621&amp;"!"&amp;"AG"&amp;$A621),0),""))</f>
        <v/>
      </c>
      <c r="Z621" s="253" t="str">
        <f t="array" aca="1" ref="Z621" ca="1">IF(Z$2="","",IFERROR(IF(FIND(Z$2,$C621)&gt;=1,INDIRECT($B621&amp;"!"&amp;"AG"&amp;$A621),0),""))</f>
        <v/>
      </c>
      <c r="AA621" s="253" t="str">
        <f t="array" aca="1" ref="AA621" ca="1">IF(AA$2="","",IFERROR(IF(FIND(AA$2,$C621)&gt;=1,INDIRECT($B621&amp;"!"&amp;"AG"&amp;$A621),0),""))</f>
        <v/>
      </c>
      <c r="AB621" s="253" t="str">
        <f t="array" aca="1" ref="AB621" ca="1">IF(AB$2="","",IFERROR(IF(FIND(AB$2,$C621)&gt;=1,INDIRECT($B621&amp;"!"&amp;"AG"&amp;$A621),0),""))</f>
        <v/>
      </c>
      <c r="AC621" s="253" t="str">
        <f t="array" aca="1" ref="AC621" ca="1">IF(AC$2="","",IFERROR(IF(FIND(AC$2,$C621)&gt;=1,INDIRECT($B621&amp;"!"&amp;"AG"&amp;$A621),0),""))</f>
        <v/>
      </c>
      <c r="AD621" s="253" t="str">
        <f t="array" aca="1" ref="AD621" ca="1">IF(AD$2="","",IFERROR(IF(FIND(AD$2,$C621)&gt;=1,INDIRECT($B621&amp;"!"&amp;"AG"&amp;$A621),0),""))</f>
        <v/>
      </c>
      <c r="AE621" s="253" t="str">
        <f t="array" aca="1" ref="AE621" ca="1">IF(AE$2="","",IFERROR(IF(FIND(AE$2,$C621)&gt;=1,INDIRECT($B621&amp;"!"&amp;"AG"&amp;$A621),0),""))</f>
        <v/>
      </c>
      <c r="AF621" s="253" t="str">
        <f t="array" aca="1" ref="AF621" ca="1">IF(AF$2="","",IFERROR(IF(FIND(AF$2,$C621)&gt;=1,INDIRECT($B621&amp;"!"&amp;"AG"&amp;$A621),0),""))</f>
        <v/>
      </c>
      <c r="AG621" s="253" t="str">
        <f t="array" aca="1" ref="AG621" ca="1">IF(AG$2="","",IFERROR(IF(FIND(AG$2,$C621)&gt;=1,INDIRECT($B621&amp;"!"&amp;"AG"&amp;$A621),0),""))</f>
        <v/>
      </c>
      <c r="AH621" s="253" t="str">
        <f t="array" aca="1" ref="AH621" ca="1">IF(AH$2="","",IFERROR(IF(FIND(AH$2,$C621)&gt;=1,INDIRECT($B621&amp;"!"&amp;"AG"&amp;$A621),0),""))</f>
        <v/>
      </c>
      <c r="AI621" s="253" t="str">
        <f t="array" aca="1" ref="AI621" ca="1">IF(AI$2="","",IFERROR(IF(FIND(AI$2,$C621)&gt;=1,INDIRECT($B621&amp;"!"&amp;"AG"&amp;$A621),0),""))</f>
        <v/>
      </c>
      <c r="AJ621" s="253" t="str">
        <f t="array" aca="1" ref="AJ621" ca="1">IF(AJ$2="","",IFERROR(IF(FIND(AJ$2,$C621)&gt;=1,INDIRECT($B621&amp;"!"&amp;"AG"&amp;$A621),0),""))</f>
        <v/>
      </c>
      <c r="AK621" s="253" t="str">
        <f t="array" aca="1" ref="AK621" ca="1">IF(AK$2="","",IFERROR(IF(FIND(AK$2,$C621)&gt;=1,INDIRECT($B621&amp;"!"&amp;"AG"&amp;$A621),0),""))</f>
        <v/>
      </c>
      <c r="AL621" s="253" t="str">
        <f t="array" aca="1" ref="AL621" ca="1">IF(AL$2="","",IFERROR(IF(FIND(AL$2,$C621)&gt;=1,INDIRECT($B621&amp;"!"&amp;"AG"&amp;$A621),0),""))</f>
        <v/>
      </c>
      <c r="AM621" s="253" t="str">
        <f t="array" aca="1" ref="AM621" ca="1">IF(AM$2="","",IFERROR(IF(FIND(AM$2,$C621)&gt;=1,INDIRECT($B621&amp;"!"&amp;"AG"&amp;$A621),0),""))</f>
        <v/>
      </c>
      <c r="AN621" s="253" t="str">
        <f t="array" aca="1" ref="AN621" ca="1">IF(AN$2="","",IFERROR(IF(FIND(AN$2,$C621)&gt;=1,INDIRECT($B621&amp;"!"&amp;"AG"&amp;$A621),0),""))</f>
        <v/>
      </c>
      <c r="AO621" s="253" t="str">
        <f t="array" aca="1" ref="AO621" ca="1">IF(AO$2="","",IFERROR(IF(FIND(AO$2,$C621)&gt;=1,INDIRECT($B621&amp;"!"&amp;"AG"&amp;$A621),0),""))</f>
        <v/>
      </c>
      <c r="AP621" s="253" t="str">
        <f t="array" aca="1" ref="AP621" ca="1">IF(AP$2="","",IFERROR(IF(FIND(AP$2,$C621)&gt;=1,INDIRECT($B621&amp;"!"&amp;"AG"&amp;$A621),0),""))</f>
        <v/>
      </c>
      <c r="AQ621" s="253" t="str">
        <f t="array" aca="1" ref="AQ621" ca="1">IF(AQ$2="","",IFERROR(IF(FIND(AQ$2,$C621)&gt;=1,INDIRECT($B621&amp;"!"&amp;"AG"&amp;$A621),0),""))</f>
        <v/>
      </c>
      <c r="AR621" s="253" t="str">
        <f t="array" aca="1" ref="AR621" ca="1">IF(AR$2="","",IFERROR(IF(FIND(AR$2,$C621)&gt;=1,INDIRECT($B621&amp;"!"&amp;"AG"&amp;$A621),0),""))</f>
        <v/>
      </c>
      <c r="AS621" s="253" t="str">
        <f t="array" aca="1" ref="AS621" ca="1">IF(AS$2="","",IFERROR(IF(FIND(AS$2,$C621)&gt;=1,INDIRECT($B621&amp;"!"&amp;"AG"&amp;$A621),0),""))</f>
        <v/>
      </c>
      <c r="AU621" s="254" t="str">
        <f t="array" aca="1" ref="AU621" ca="1">IFERROR(INDIRECT(B621&amp;"!"&amp;"A"&amp;A621),"")</f>
        <v>Annual Leave</v>
      </c>
      <c r="AV621" s="2" t="str">
        <f t="shared" ca="1" si="531"/>
        <v>ANNUAL LEAVE</v>
      </c>
      <c r="AW621" s="253" t="str">
        <f t="array" aca="1" ref="AW621" ca="1">IF(AW$2="","",IFERROR(IF(FIND(AW$2,$C621)&gt;=1,IF(INDIRECT($B621&amp;"!"&amp;"AH"&amp;$A621)="","",INDIRECT($B621&amp;"!"&amp;"AH"&amp;$A621)),0),""))</f>
        <v/>
      </c>
      <c r="AX621" s="253" t="str">
        <f t="array" aca="1" ref="AX621" ca="1">IF(AX$2="","",IFERROR(IF(FIND(AX$2,$C621)&gt;=1,IF(INDIRECT($B621&amp;"!"&amp;"AH"&amp;$A621)="","",INDIRECT($B621&amp;"!"&amp;"AH"&amp;$A621)),0),""))</f>
        <v/>
      </c>
      <c r="AY621" s="253" t="str">
        <f t="array" aca="1" ref="AY621" ca="1">IF(AY$2="","",IFERROR(IF(FIND(AY$2,$C621)&gt;=1,IF(INDIRECT($B621&amp;"!"&amp;"AH"&amp;$A621)="","",INDIRECT($B621&amp;"!"&amp;"AH"&amp;$A621)),0),""))</f>
        <v/>
      </c>
      <c r="AZ621" s="253" t="str">
        <f t="array" aca="1" ref="AZ621" ca="1">IF(AZ$2="","",IFERROR(IF(FIND(AZ$2,$C621)&gt;=1,IF(INDIRECT($B621&amp;"!"&amp;"AH"&amp;$A621)="","",INDIRECT($B621&amp;"!"&amp;"AH"&amp;$A621)),0),""))</f>
        <v/>
      </c>
      <c r="BA621" s="253" t="str">
        <f t="array" aca="1" ref="BA621" ca="1">IF(BA$2="","",IFERROR(IF(FIND(BA$2,$C621)&gt;=1,IF(INDIRECT($B621&amp;"!"&amp;"AH"&amp;$A621)="","",INDIRECT($B621&amp;"!"&amp;"AH"&amp;$A621)),0),""))</f>
        <v/>
      </c>
      <c r="BB621" s="253" t="str">
        <f t="array" aca="1" ref="BB621" ca="1">IF(BB$2="","",IFERROR(IF(FIND(BB$2,$C621)&gt;=1,IF(INDIRECT($B621&amp;"!"&amp;"AH"&amp;$A621)="","",INDIRECT($B621&amp;"!"&amp;"AH"&amp;$A621)),0),""))</f>
        <v/>
      </c>
      <c r="BC621" s="253" t="str">
        <f t="array" aca="1" ref="BC621" ca="1">IF(BC$2="","",IFERROR(IF(FIND(BC$2,$C621)&gt;=1,IF(INDIRECT($B621&amp;"!"&amp;"AH"&amp;$A621)="","",INDIRECT($B621&amp;"!"&amp;"AH"&amp;$A621)),0),""))</f>
        <v/>
      </c>
      <c r="BD621" s="253" t="str">
        <f t="array" aca="1" ref="BD621" ca="1">IF(BD$2="","",IFERROR(IF(FIND(BD$2,$C621)&gt;=1,IF(INDIRECT($B621&amp;"!"&amp;"AH"&amp;$A621)="","",INDIRECT($B621&amp;"!"&amp;"AH"&amp;$A621)),0),""))</f>
        <v/>
      </c>
      <c r="BE621" s="253" t="str">
        <f t="array" aca="1" ref="BE621" ca="1">IF(BE$2="","",IFERROR(IF(FIND(BE$2,$C621)&gt;=1,IF(INDIRECT($B621&amp;"!"&amp;"AH"&amp;$A621)="","",INDIRECT($B621&amp;"!"&amp;"AH"&amp;$A621)),0),""))</f>
        <v/>
      </c>
      <c r="BF621" s="253" t="str">
        <f t="array" aca="1" ref="BF621" ca="1">IF(BF$2="","",IFERROR(IF(FIND(BF$2,$C621)&gt;=1,IF(INDIRECT($B621&amp;"!"&amp;"AH"&amp;$A621)="","",INDIRECT($B621&amp;"!"&amp;"AH"&amp;$A621)),0),""))</f>
        <v/>
      </c>
      <c r="BG621" s="253" t="str">
        <f t="array" aca="1" ref="BG621" ca="1">IF(BG$2="","",IFERROR(IF(FIND(BG$2,$C621)&gt;=1,IF(INDIRECT($B621&amp;"!"&amp;"AH"&amp;$A621)="","",INDIRECT($B621&amp;"!"&amp;"AH"&amp;$A621)),0),""))</f>
        <v/>
      </c>
      <c r="BH621" s="253" t="str">
        <f t="array" aca="1" ref="BH621" ca="1">IF(BH$2="","",IFERROR(IF(FIND(BH$2,$C621)&gt;=1,IF(INDIRECT($B621&amp;"!"&amp;"AH"&amp;$A621)="","",INDIRECT($B621&amp;"!"&amp;"AH"&amp;$A621)),0),""))</f>
        <v/>
      </c>
      <c r="BI621" s="253" t="str">
        <f t="array" aca="1" ref="BI621" ca="1">IF(BI$2="","",IFERROR(IF(FIND(BI$2,$C621)&gt;=1,IF(INDIRECT($B621&amp;"!"&amp;"AH"&amp;$A621)="","",INDIRECT($B621&amp;"!"&amp;"AH"&amp;$A621)),0),""))</f>
        <v/>
      </c>
      <c r="BJ621" s="253" t="str">
        <f t="array" aca="1" ref="BJ621" ca="1">IF(BJ$2="","",IFERROR(IF(FIND(BJ$2,$C621)&gt;=1,IF(INDIRECT($B621&amp;"!"&amp;"AH"&amp;$A621)="","",INDIRECT($B621&amp;"!"&amp;"AH"&amp;$A621)),0),""))</f>
        <v/>
      </c>
      <c r="BK621" s="253" t="str">
        <f t="array" aca="1" ref="BK621" ca="1">IF(BK$2="","",IFERROR(IF(FIND(BK$2,$C621)&gt;=1,IF(INDIRECT($B621&amp;"!"&amp;"AH"&amp;$A621)="","",INDIRECT($B621&amp;"!"&amp;"AH"&amp;$A621)),0),""))</f>
        <v/>
      </c>
      <c r="BL621" s="253" t="str">
        <f t="array" aca="1" ref="BL621" ca="1">IF(BL$2="","",IFERROR(IF(FIND(BL$2,$C621)&gt;=1,IF(INDIRECT($B621&amp;"!"&amp;"AH"&amp;$A621)="","",INDIRECT($B621&amp;"!"&amp;"AH"&amp;$A621)),0),""))</f>
        <v/>
      </c>
      <c r="BM621" s="253" t="str">
        <f t="array" aca="1" ref="BM621" ca="1">IF(BM$2="","",IFERROR(IF(FIND(BM$2,$C621)&gt;=1,IF(INDIRECT($B621&amp;"!"&amp;"AH"&amp;$A621)="","",INDIRECT($B621&amp;"!"&amp;"AH"&amp;$A621)),0),""))</f>
        <v/>
      </c>
      <c r="BN621" s="253" t="str">
        <f t="array" aca="1" ref="BN621" ca="1">IF(BN$2="","",IFERROR(IF(FIND(BN$2,$C621)&gt;=1,IF(INDIRECT($B621&amp;"!"&amp;"AH"&amp;$A621)="","",INDIRECT($B621&amp;"!"&amp;"AH"&amp;$A621)),0),""))</f>
        <v/>
      </c>
      <c r="BO621" s="253" t="str">
        <f t="array" aca="1" ref="BO621" ca="1">IF(BO$2="","",IFERROR(IF(FIND(BO$2,$C621)&gt;=1,IF(INDIRECT($B621&amp;"!"&amp;"AH"&amp;$A621)="","",INDIRECT($B621&amp;"!"&amp;"AH"&amp;$A621)),0),""))</f>
        <v/>
      </c>
      <c r="BP621" s="253" t="str">
        <f t="array" aca="1" ref="BP621" ca="1">IF(BP$2="","",IFERROR(IF(FIND(BP$2,$C621)&gt;=1,IF(INDIRECT($B621&amp;"!"&amp;"AH"&amp;$A621)="","",INDIRECT($B621&amp;"!"&amp;"AH"&amp;$A621)),0),""))</f>
        <v/>
      </c>
      <c r="BQ621" s="253" t="str">
        <f t="array" aca="1" ref="BQ621" ca="1">IF(BQ$2="","",IFERROR(IF(FIND(BQ$2,$C621)&gt;=1,IF(INDIRECT($B621&amp;"!"&amp;"AH"&amp;$A621)="","",INDIRECT($B621&amp;"!"&amp;"AH"&amp;$A621)),0),""))</f>
        <v/>
      </c>
      <c r="BR621" s="253" t="str">
        <f t="array" aca="1" ref="BR621" ca="1">IF(BR$2="","",IFERROR(IF(FIND(BR$2,$C621)&gt;=1,IF(INDIRECT($B621&amp;"!"&amp;"AH"&amp;$A621)="","",INDIRECT($B621&amp;"!"&amp;"AH"&amp;$A621)),0),""))</f>
        <v/>
      </c>
      <c r="BS621" s="253" t="str">
        <f t="array" aca="1" ref="BS621" ca="1">IF(BS$2="","",IFERROR(IF(FIND(BS$2,$C621)&gt;=1,IF(INDIRECT($B621&amp;"!"&amp;"AH"&amp;$A621)="","",INDIRECT($B621&amp;"!"&amp;"AH"&amp;$A621)),0),""))</f>
        <v/>
      </c>
      <c r="BT621" s="253" t="str">
        <f t="array" aca="1" ref="BT621" ca="1">IF(BT$2="","",IFERROR(IF(FIND(BT$2,$C621)&gt;=1,IF(INDIRECT($B621&amp;"!"&amp;"AH"&amp;$A621)="","",INDIRECT($B621&amp;"!"&amp;"AH"&amp;$A621)),0),""))</f>
        <v/>
      </c>
      <c r="BU621" s="253" t="str">
        <f t="array" aca="1" ref="BU621" ca="1">IF(BU$2="","",IFERROR(IF(FIND(BU$2,$C621)&gt;=1,IF(INDIRECT($B621&amp;"!"&amp;"AH"&amp;$A621)="","",INDIRECT($B621&amp;"!"&amp;"AH"&amp;$A621)),0),""))</f>
        <v/>
      </c>
      <c r="BV621" s="253" t="str">
        <f t="array" aca="1" ref="BV621" ca="1">IF(BV$2="","",IFERROR(IF(FIND(BV$2,$C621)&gt;=1,IF(INDIRECT($B621&amp;"!"&amp;"AH"&amp;$A621)="","",INDIRECT($B621&amp;"!"&amp;"AH"&amp;$A621)),0),""))</f>
        <v/>
      </c>
      <c r="BW621" s="253" t="str">
        <f t="array" aca="1" ref="BW621" ca="1">IF(BW$2="","",IFERROR(IF(FIND(BW$2,$C621)&gt;=1,IF(INDIRECT($B621&amp;"!"&amp;"AH"&amp;$A621)="","",INDIRECT($B621&amp;"!"&amp;"AH"&amp;$A621)),0),""))</f>
        <v/>
      </c>
      <c r="BX621" s="253" t="str">
        <f t="array" aca="1" ref="BX621" ca="1">IF(BX$2="","",IFERROR(IF(FIND(BX$2,$C621)&gt;=1,IF(INDIRECT($B621&amp;"!"&amp;"AH"&amp;$A621)="","",INDIRECT($B621&amp;"!"&amp;"AH"&amp;$A621)),0),""))</f>
        <v/>
      </c>
      <c r="BY621" s="253" t="str">
        <f t="array" aca="1" ref="BY621" ca="1">IF(BY$2="","",IFERROR(IF(FIND(BY$2,$C621)&gt;=1,IF(INDIRECT($B621&amp;"!"&amp;"AH"&amp;$A621)="","",INDIRECT($B621&amp;"!"&amp;"AH"&amp;$A621)),0),""))</f>
        <v/>
      </c>
      <c r="BZ621" s="253" t="str">
        <f t="array" aca="1" ref="BZ621" ca="1">IF(BZ$2="","",IFERROR(IF(FIND(BZ$2,$C621)&gt;=1,IF(INDIRECT($B621&amp;"!"&amp;"AH"&amp;$A621)="","",INDIRECT($B621&amp;"!"&amp;"AH"&amp;$A621)),0),""))</f>
        <v/>
      </c>
      <c r="CA621" s="253" t="str">
        <f t="array" aca="1" ref="CA621" ca="1">IF(CA$2="","",IFERROR(IF(FIND(CA$2,$C621)&gt;=1,IF(INDIRECT($B621&amp;"!"&amp;"AH"&amp;$A621)="","",INDIRECT($B621&amp;"!"&amp;"AH"&amp;$A621)),0),""))</f>
        <v/>
      </c>
      <c r="CB621" s="253" t="str">
        <f t="array" aca="1" ref="CB621" ca="1">IF(CB$2="","",IFERROR(IF(FIND(CB$2,$C621)&gt;=1,IF(INDIRECT($B621&amp;"!"&amp;"AH"&amp;$A621)="","",INDIRECT($B621&amp;"!"&amp;"AH"&amp;$A621)),0),""))</f>
        <v/>
      </c>
      <c r="CC621" s="253" t="str">
        <f t="array" aca="1" ref="CC621" ca="1">IF(CC$2="","",IFERROR(IF(FIND(CC$2,$C621)&gt;=1,IF(INDIRECT($B621&amp;"!"&amp;"AH"&amp;$A621)="","",INDIRECT($B621&amp;"!"&amp;"AH"&amp;$A621)),0),""))</f>
        <v/>
      </c>
      <c r="CD621" s="253" t="str">
        <f t="array" aca="1" ref="CD621" ca="1">IF(CD$2="","",IFERROR(IF(FIND(CD$2,$C621)&gt;=1,IF(INDIRECT($B621&amp;"!"&amp;"AH"&amp;$A621)="","",INDIRECT($B621&amp;"!"&amp;"AH"&amp;$A621)),0),""))</f>
        <v/>
      </c>
      <c r="CE621" s="253" t="str">
        <f t="array" aca="1" ref="CE621" ca="1">IF(CE$2="","",IFERROR(IF(FIND(CE$2,$C621)&gt;=1,IF(INDIRECT($B621&amp;"!"&amp;"AH"&amp;$A621)="","",INDIRECT($B621&amp;"!"&amp;"AH"&amp;$A621)),0),""))</f>
        <v/>
      </c>
      <c r="CF621" s="253" t="str">
        <f t="array" aca="1" ref="CF621" ca="1">IF(CF$2="","",IFERROR(IF(FIND(CF$2,$C621)&gt;=1,IF(INDIRECT($B621&amp;"!"&amp;"AH"&amp;$A621)="","",INDIRECT($B621&amp;"!"&amp;"AH"&amp;$A621)),0),""))</f>
        <v/>
      </c>
      <c r="CG621" s="253" t="str">
        <f t="array" aca="1" ref="CG621" ca="1">IF(CG$2="","",IFERROR(IF(FIND(CG$2,$C621)&gt;=1,IF(INDIRECT($B621&amp;"!"&amp;"AH"&amp;$A621)="","",INDIRECT($B621&amp;"!"&amp;"AH"&amp;$A621)),0),""))</f>
        <v/>
      </c>
      <c r="CH621" s="253" t="str">
        <f t="array" aca="1" ref="CH621" ca="1">IF(CH$2="","",IFERROR(IF(FIND(CH$2,$C621)&gt;=1,IF(INDIRECT($B621&amp;"!"&amp;"AH"&amp;$A621)="","",INDIRECT($B621&amp;"!"&amp;"AH"&amp;$A621)),0),""))</f>
        <v/>
      </c>
      <c r="CI621" s="253" t="str">
        <f t="array" aca="1" ref="CI621" ca="1">IF(CI$2="","",IFERROR(IF(FIND(CI$2,$C621)&gt;=1,IF(INDIRECT($B621&amp;"!"&amp;"AH"&amp;$A621)="","",INDIRECT($B621&amp;"!"&amp;"AH"&amp;$A621)),0),""))</f>
        <v/>
      </c>
      <c r="CJ621" s="253" t="str">
        <f t="array" aca="1" ref="CJ621" ca="1">IF(CJ$2="","",IFERROR(IF(FIND(CJ$2,$C621)&gt;=1,IF(INDIRECT($B621&amp;"!"&amp;"AH"&amp;$A621)="","",INDIRECT($B621&amp;"!"&amp;"AH"&amp;$A621)),0),""))</f>
        <v/>
      </c>
      <c r="CK621" s="253" t="str">
        <f t="array" aca="1" ref="CK621" ca="1">IF(CK$2="","",IFERROR(IF(FIND(CK$2,$C621)&gt;=1,IF(INDIRECT($B621&amp;"!"&amp;"AH"&amp;$A621)="","",INDIRECT($B621&amp;"!"&amp;"AH"&amp;$A621)),0),""))</f>
        <v/>
      </c>
      <c r="CL621" s="253" t="str">
        <f t="array" aca="1" ref="CL621" ca="1">IF(CL$2="","",IFERROR(IF(FIND(CL$2,$C621)&gt;=1,IF(INDIRECT($B621&amp;"!"&amp;"AH"&amp;$A621)="","",INDIRECT($B621&amp;"!"&amp;"AH"&amp;$A621)),0),""))</f>
        <v/>
      </c>
      <c r="CO621" s="2" t="str">
        <f t="shared" ca="1" si="532"/>
        <v>ANNUAL LEAVE</v>
      </c>
      <c r="CP621" s="253" t="str">
        <f t="array" aca="1" ref="CP621" ca="1">IF(CP$2="","",IFERROR(IF(FIND(CP$2,$C621)&gt;=1,INDIRECT($B621&amp;"!"&amp;"AG"&amp;$A621),0),""))</f>
        <v/>
      </c>
      <c r="CQ621" s="253" t="str">
        <f t="array" aca="1" ref="CQ621" ca="1">IF(CQ$2="","",IFERROR(IF(FIND(CQ$2,$C621)&gt;=1,INDIRECT($B621&amp;"!"&amp;"AG"&amp;$A621),0),""))</f>
        <v/>
      </c>
      <c r="CR621" s="253" t="str">
        <f t="array" aca="1" ref="CR621" ca="1">IF(CR$2="","",IFERROR(IF(FIND(CR$2,$C621)&gt;=1,INDIRECT($B621&amp;"!"&amp;"AG"&amp;$A621),0),""))</f>
        <v/>
      </c>
      <c r="CS621" s="253" t="str">
        <f t="array" aca="1" ref="CS621" ca="1">IF(CS$2="","",IFERROR(IF(FIND(CS$2,$C621)&gt;=1,INDIRECT($B621&amp;"!"&amp;"AG"&amp;$A621),0),""))</f>
        <v/>
      </c>
      <c r="CV621" s="2" t="str">
        <f t="shared" ca="1" si="533"/>
        <v>ANNUAL LEAVE</v>
      </c>
      <c r="CW621" s="253" t="str">
        <f t="array" aca="1" ref="CW621" ca="1">IF(CW$2="","",IFERROR(IF(FIND(CW$2,$C621)&gt;=1,IF(INDIRECT($B621&amp;"!"&amp;"AH"&amp;$A621)="","",INDIRECT($B621&amp;"!"&amp;"AH"&amp;$A621)&amp;" "),0),""))</f>
        <v/>
      </c>
      <c r="CX621" s="253" t="str">
        <f t="array" aca="1" ref="CX621" ca="1">IF(CX$2="","",IFERROR(IF(FIND(CX$2,$C621)&gt;=1,IF(INDIRECT($B621&amp;"!"&amp;"AH"&amp;$A621)="","",INDIRECT($B621&amp;"!"&amp;"AH"&amp;$A621)&amp;" "),0),""))</f>
        <v/>
      </c>
      <c r="CY621" s="253" t="str">
        <f t="array" aca="1" ref="CY621" ca="1">IF(CY$2="","",IFERROR(IF(FIND(CY$2,$C621)&gt;=1,IF(INDIRECT($B621&amp;"!"&amp;"AH"&amp;$A621)="","",INDIRECT($B621&amp;"!"&amp;"AH"&amp;$A621)&amp;" "),0),""))</f>
        <v/>
      </c>
      <c r="CZ621" s="253" t="str">
        <f t="array" aca="1" ref="CZ621" ca="1">IF(CZ$2="","",IFERROR(IF(FIND(CZ$2,$C621)&gt;=1,IF(INDIRECT($B621&amp;"!"&amp;"AH"&amp;$A621)="","",INDIRECT($B621&amp;"!"&amp;"AH"&amp;$A621)&amp;" "),0),""))</f>
        <v/>
      </c>
      <c r="DC621" s="2" t="str">
        <f t="shared" ca="1" si="493"/>
        <v>ANNUAL LEAVE</v>
      </c>
      <c r="DD621" s="253" t="str" cm="1">
        <f t="array" aca="1" ref="DD621" ca="1">IF(DD$2="","",IFERROR(IF(FIND(DD$2,$C621)&gt;=1,INDIRECT($B621&amp;"!"&amp;"AG"&amp;$A621),0),""))</f>
        <v/>
      </c>
      <c r="DE621" s="253" t="str" cm="1">
        <f t="array" aca="1" ref="DE621" ca="1">IF(DE$2="","",IFERROR(IF(FIND(DE$2,$C621)&gt;=1,INDIRECT($B621&amp;"!"&amp;"AG"&amp;$A621),0),""))</f>
        <v/>
      </c>
      <c r="DF621" s="253" t="str" cm="1">
        <f t="array" aca="1" ref="DF621" ca="1">IF(DF$2="","",IFERROR(IF(FIND(DF$2,$C621)&gt;=1,INDIRECT($B621&amp;"!"&amp;"AG"&amp;$A621),0),""))</f>
        <v/>
      </c>
      <c r="DG621" s="253" t="str" cm="1">
        <f t="array" aca="1" ref="DG621" ca="1">IF(DG$2="","",IFERROR(IF(FIND(DG$2,$C621)&gt;=1,INDIRECT($B621&amp;"!"&amp;"AG"&amp;$A621),0),""))</f>
        <v/>
      </c>
      <c r="DH621" s="253" t="str" cm="1">
        <f t="array" aca="1" ref="DH621" ca="1">IF(DH$2="","",IFERROR(IF(FIND(DH$2,$C621)&gt;=1,INDIRECT($B621&amp;"!"&amp;"AG"&amp;$A621),0),""))</f>
        <v/>
      </c>
      <c r="DI621" s="253" t="str" cm="1">
        <f t="array" aca="1" ref="DI621" ca="1">IF(DI$2="","",IFERROR(IF(FIND(DI$2,$C621)&gt;=1,INDIRECT($B621&amp;"!"&amp;"AG"&amp;$A621),0),""))</f>
        <v/>
      </c>
      <c r="DJ621" s="253" t="str" cm="1">
        <f t="array" aca="1" ref="DJ621" ca="1">IF(DJ$2="","",IFERROR(IF(FIND(DJ$2,$C621)&gt;=1,INDIRECT($B621&amp;"!"&amp;"AG"&amp;$A621),0),""))</f>
        <v/>
      </c>
      <c r="DK621" s="253" t="str" cm="1">
        <f t="array" aca="1" ref="DK621" ca="1">IF(DK$2="","",IFERROR(IF(FIND(DK$2,$C621)&gt;=1,INDIRECT($B621&amp;"!"&amp;"AG"&amp;$A621),0),""))</f>
        <v/>
      </c>
      <c r="DL621" s="253" t="str" cm="1">
        <f t="array" aca="1" ref="DL621" ca="1">IF(DL$2="","",IFERROR(IF(FIND(DL$2,$C621)&gt;=1,INDIRECT($B621&amp;"!"&amp;"AG"&amp;$A621),0),""))</f>
        <v/>
      </c>
      <c r="DM621" s="253" t="str" cm="1">
        <f t="array" aca="1" ref="DM621" ca="1">IF(DM$2="","",IFERROR(IF(FIND(DM$2,$C621)&gt;=1,INDIRECT($B621&amp;"!"&amp;"AG"&amp;$A621),0),""))</f>
        <v/>
      </c>
      <c r="DN621" s="253" t="str" cm="1">
        <f t="array" aca="1" ref="DN621" ca="1">IF(DN$2="","",IFERROR(IF(FIND(DN$2,$C621)&gt;=1,INDIRECT($B621&amp;"!"&amp;"AG"&amp;$A621),0),""))</f>
        <v/>
      </c>
      <c r="DO621" s="253" t="str" cm="1">
        <f t="array" aca="1" ref="DO621" ca="1">IF(DO$2="","",IFERROR(IF(FIND(DO$2,$C621)&gt;=1,INDIRECT($B621&amp;"!"&amp;"AG"&amp;$A621),0),""))</f>
        <v/>
      </c>
      <c r="DP621" s="253" t="str" cm="1">
        <f t="array" aca="1" ref="DP621" ca="1">IF(DP$2="","",IFERROR(IF(FIND(DP$2,$C621)&gt;=1,INDIRECT($B621&amp;"!"&amp;"AG"&amp;$A621),0),""))</f>
        <v/>
      </c>
      <c r="DQ621" s="253" t="str" cm="1">
        <f t="array" aca="1" ref="DQ621" ca="1">IF(DQ$2="","",IFERROR(IF(FIND(DQ$2,$C621)&gt;=1,INDIRECT($B621&amp;"!"&amp;"AG"&amp;$A621),0),""))</f>
        <v/>
      </c>
      <c r="DR621" s="253" t="str" cm="1">
        <f t="array" aca="1" ref="DR621" ca="1">IF(DR$2="","",IFERROR(IF(FIND(DR$2,$C621)&gt;=1,INDIRECT($B621&amp;"!"&amp;"AG"&amp;$A621),0),""))</f>
        <v/>
      </c>
      <c r="DS621" s="253" t="str" cm="1">
        <f t="array" aca="1" ref="DS621" ca="1">IF(DS$2="","",IFERROR(IF(FIND(DS$2,$C621)&gt;=1,INDIRECT($B621&amp;"!"&amp;"AG"&amp;$A621),0),""))</f>
        <v/>
      </c>
      <c r="DT621" s="253" t="str" cm="1">
        <f t="array" aca="1" ref="DT621" ca="1">IF(DT$2="","",IFERROR(IF(FIND(DT$2,$C621)&gt;=1,INDIRECT($B621&amp;"!"&amp;"AG"&amp;$A621),0),""))</f>
        <v/>
      </c>
      <c r="DU621" s="253" t="str" cm="1">
        <f t="array" aca="1" ref="DU621" ca="1">IF(DU$2="","",IFERROR(IF(FIND(DU$2,$C621)&gt;=1,INDIRECT($B621&amp;"!"&amp;"AG"&amp;$A621),0),""))</f>
        <v/>
      </c>
      <c r="DV621" s="253" t="str" cm="1">
        <f t="array" aca="1" ref="DV621" ca="1">IF(DV$2="","",IFERROR(IF(FIND(DV$2,$C621)&gt;=1,INDIRECT($B621&amp;"!"&amp;"AG"&amp;$A621),0),""))</f>
        <v/>
      </c>
      <c r="DW621" s="253" t="str" cm="1">
        <f t="array" aca="1" ref="DW621" ca="1">IF(DW$2="","",IFERROR(IF(FIND(DW$2,$C621)&gt;=1,INDIRECT($B621&amp;"!"&amp;"AG"&amp;$A621),0),""))</f>
        <v/>
      </c>
      <c r="DX621" s="253" t="str" cm="1">
        <f t="array" aca="1" ref="DX621" ca="1">IF(DX$2="","",IFERROR(IF(FIND(DX$2,$C621)&gt;=1,INDIRECT($B621&amp;"!"&amp;"AG"&amp;$A621),0),""))</f>
        <v/>
      </c>
      <c r="DY621" s="253" t="str" cm="1">
        <f t="array" aca="1" ref="DY621" ca="1">IF(DY$2="","",IFERROR(IF(FIND(DY$2,$C621)&gt;=1,INDIRECT($B621&amp;"!"&amp;"AG"&amp;$A621),0),""))</f>
        <v/>
      </c>
      <c r="DZ621" s="253" t="str" cm="1">
        <f t="array" aca="1" ref="DZ621" ca="1">IF(DZ$2="","",IFERROR(IF(FIND(DZ$2,$C621)&gt;=1,INDIRECT($B621&amp;"!"&amp;"AG"&amp;$A621),0),""))</f>
        <v/>
      </c>
      <c r="EA621" s="253" t="str" cm="1">
        <f t="array" aca="1" ref="EA621" ca="1">IF(EA$2="","",IFERROR(IF(FIND(EA$2,$C621)&gt;=1,INDIRECT($B621&amp;"!"&amp;"AG"&amp;$A621),0),""))</f>
        <v/>
      </c>
      <c r="EB621" s="253" t="str" cm="1">
        <f t="array" aca="1" ref="EB621" ca="1">IF(EB$2="","",IFERROR(IF(FIND(EB$2,$C621)&gt;=1,INDIRECT($B621&amp;"!"&amp;"AG"&amp;$A621),0),""))</f>
        <v/>
      </c>
      <c r="EC621" s="253" t="str" cm="1">
        <f t="array" aca="1" ref="EC621" ca="1">IF(EC$2="","",IFERROR(IF(FIND(EC$2,$C621)&gt;=1,INDIRECT($B621&amp;"!"&amp;"AG"&amp;$A621),0),""))</f>
        <v/>
      </c>
      <c r="ED621" s="253" t="str" cm="1">
        <f t="array" aca="1" ref="ED621" ca="1">IF(ED$2="","",IFERROR(IF(FIND(ED$2,$C621)&gt;=1,INDIRECT($B621&amp;"!"&amp;"AG"&amp;$A621),0),""))</f>
        <v/>
      </c>
      <c r="EE621" s="253" t="str" cm="1">
        <f t="array" aca="1" ref="EE621" ca="1">IF(EE$2="","",IFERROR(IF(FIND(EE$2,$C621)&gt;=1,INDIRECT($B621&amp;"!"&amp;"AG"&amp;$A621),0),""))</f>
        <v/>
      </c>
      <c r="EF621" s="253" t="str" cm="1">
        <f t="array" aca="1" ref="EF621" ca="1">IF(EF$2="","",IFERROR(IF(FIND(EF$2,$C621)&gt;=1,INDIRECT($B621&amp;"!"&amp;"AG"&amp;$A621),0),""))</f>
        <v/>
      </c>
      <c r="EG621" s="253" t="str" cm="1">
        <f t="array" aca="1" ref="EG621" ca="1">IF(EG$2="","",IFERROR(IF(FIND(EG$2,$C621)&gt;=1,INDIRECT($B621&amp;"!"&amp;"AG"&amp;$A621),0),""))</f>
        <v/>
      </c>
      <c r="EH621" s="253" t="str" cm="1">
        <f t="array" aca="1" ref="EH621" ca="1">IF(EH$2="","",IFERROR(IF(FIND(EH$2,$C621)&gt;=1,INDIRECT($B621&amp;"!"&amp;"AG"&amp;$A621),0),""))</f>
        <v/>
      </c>
      <c r="EI621" s="253" t="str" cm="1">
        <f t="array" aca="1" ref="EI621" ca="1">IF(EI$2="","",IFERROR(IF(FIND(EI$2,$C621)&gt;=1,INDIRECT($B621&amp;"!"&amp;"AG"&amp;$A621),0),""))</f>
        <v/>
      </c>
      <c r="EJ621" s="253" t="str" cm="1">
        <f t="array" aca="1" ref="EJ621" ca="1">IF(EJ$2="","",IFERROR(IF(FIND(EJ$2,$C621)&gt;=1,INDIRECT($B621&amp;"!"&amp;"AG"&amp;$A621),0),""))</f>
        <v/>
      </c>
      <c r="EK621" s="253" t="str" cm="1">
        <f t="array" aca="1" ref="EK621" ca="1">IF(EK$2="","",IFERROR(IF(FIND(EK$2,$C621)&gt;=1,INDIRECT($B621&amp;"!"&amp;"AG"&amp;$A621),0),""))</f>
        <v/>
      </c>
      <c r="EL621" s="253" t="str" cm="1">
        <f t="array" aca="1" ref="EL621" ca="1">IF(EL$2="","",IFERROR(IF(FIND(EL$2,$C621)&gt;=1,INDIRECT($B621&amp;"!"&amp;"AG"&amp;$A621),0),""))</f>
        <v/>
      </c>
      <c r="EM621" s="253" t="str" cm="1">
        <f t="array" aca="1" ref="EM621" ca="1">IF(EM$2="","",IFERROR(IF(FIND(EM$2,$C621)&gt;=1,INDIRECT($B621&amp;"!"&amp;"AG"&amp;$A621),0),""))</f>
        <v/>
      </c>
      <c r="EN621" s="253" t="str" cm="1">
        <f t="array" aca="1" ref="EN621" ca="1">IF(EN$2="","",IFERROR(IF(FIND(EN$2,$C621)&gt;=1,INDIRECT($B621&amp;"!"&amp;"AG"&amp;$A621),0),""))</f>
        <v/>
      </c>
      <c r="EO621" s="253" t="str" cm="1">
        <f t="array" aca="1" ref="EO621" ca="1">IF(EO$2="","",IFERROR(IF(FIND(EO$2,$C621)&gt;=1,INDIRECT($B621&amp;"!"&amp;"AG"&amp;$A621),0),""))</f>
        <v/>
      </c>
      <c r="EP621" s="253" t="str" cm="1">
        <f t="array" aca="1" ref="EP621" ca="1">IF(EP$2="","",IFERROR(IF(FIND(EP$2,$C621)&gt;=1,INDIRECT($B621&amp;"!"&amp;"AG"&amp;$A621),0),""))</f>
        <v/>
      </c>
      <c r="EQ621" s="253" t="str" cm="1">
        <f t="array" aca="1" ref="EQ621" ca="1">IF(EQ$2="","",IFERROR(IF(FIND(EQ$2,$C621)&gt;=1,INDIRECT($B621&amp;"!"&amp;"AG"&amp;$A621),0),""))</f>
        <v/>
      </c>
      <c r="ER621" s="253" t="str" cm="1">
        <f t="array" aca="1" ref="ER621" ca="1">IF(ER$2="","",IFERROR(IF(FIND(ER$2,$C621)&gt;=1,INDIRECT($B621&amp;"!"&amp;"AG"&amp;$A621),0),""))</f>
        <v/>
      </c>
      <c r="ES621" s="253" t="str" cm="1">
        <f t="array" aca="1" ref="ES621" ca="1">IF(ES$2="","",IFERROR(IF(FIND(ES$2,$C621)&gt;=1,INDIRECT($B621&amp;"!"&amp;"AG"&amp;$A621),0),""))</f>
        <v/>
      </c>
      <c r="ET621" s="253" cm="1">
        <f t="array" aca="1" ref="ET621" ca="1">IF(ET$2="","",IFERROR(IF(FIND(ET$2,$C621)&gt;=1,INDIRECT($B621&amp;"!"&amp;"AG"&amp;$A621),0),""))</f>
        <v>0</v>
      </c>
      <c r="EU621" s="253" t="str" cm="1">
        <f t="array" aca="1" ref="EU621" ca="1">IF(EU$2="","",IFERROR(IF(FIND(EU$2,$C621)&gt;=1,INDIRECT($B621&amp;"!"&amp;"AG"&amp;$A621),0),""))</f>
        <v/>
      </c>
      <c r="EV621" s="253" t="str" cm="1">
        <f t="array" aca="1" ref="EV621" ca="1">IF(EV$2="","",IFERROR(IF(FIND(EV$2,$C621)&gt;=1,INDIRECT($B621&amp;"!"&amp;"AG"&amp;$A621),0),""))</f>
        <v/>
      </c>
    </row>
    <row r="622" spans="1:152" x14ac:dyDescent="0.3">
      <c r="A622" s="252">
        <f t="shared" ca="1" si="535"/>
        <v>59</v>
      </c>
      <c r="B622" s="252" t="str">
        <f t="shared" si="536"/>
        <v>Nov_2024</v>
      </c>
      <c r="C622" s="252" t="str">
        <f t="shared" ca="1" si="534"/>
        <v>SPECIAL LEAVE</v>
      </c>
      <c r="D622" s="253" t="str">
        <f t="array" aca="1" ref="D622" ca="1">IF(D$2="","",IFERROR(IF(FIND(D$2,$C622)&gt;=1,INDIRECT($B622&amp;"!"&amp;"AG"&amp;$A622),0),""))</f>
        <v/>
      </c>
      <c r="E622" s="253" t="str">
        <f t="array" aca="1" ref="E622" ca="1">IF(E$2="","",IFERROR(IF(FIND(E$2,$C622)&gt;=1,INDIRECT($B622&amp;"!"&amp;"AG"&amp;$A622),0),""))</f>
        <v/>
      </c>
      <c r="F622" s="253" t="str">
        <f t="array" aca="1" ref="F622" ca="1">IF(F$2="","",IFERROR(IF(FIND(F$2,$C622)&gt;=1,INDIRECT($B622&amp;"!"&amp;"AG"&amp;$A622),0),""))</f>
        <v/>
      </c>
      <c r="G622" s="253" t="str">
        <f t="array" aca="1" ref="G622" ca="1">IF(G$2="","",IFERROR(IF(FIND(G$2,$C622)&gt;=1,INDIRECT($B622&amp;"!"&amp;"AG"&amp;$A622),0),""))</f>
        <v/>
      </c>
      <c r="H622" s="253" t="str">
        <f t="array" aca="1" ref="H622" ca="1">IF(H$2="","",IFERROR(IF(FIND(H$2,$C622)&gt;=1,INDIRECT($B622&amp;"!"&amp;"AG"&amp;$A622),0),""))</f>
        <v/>
      </c>
      <c r="I622" s="253" t="str">
        <f t="array" aca="1" ref="I622" ca="1">IF(I$2="","",IFERROR(IF(FIND(I$2,$C622)&gt;=1,INDIRECT($B622&amp;"!"&amp;"AG"&amp;$A622),0),""))</f>
        <v/>
      </c>
      <c r="J622" s="253" t="str">
        <f t="array" aca="1" ref="J622" ca="1">IF(J$2="","",IFERROR(IF(FIND(J$2,$C622)&gt;=1,INDIRECT($B622&amp;"!"&amp;"AG"&amp;$A622),0),""))</f>
        <v/>
      </c>
      <c r="K622" s="253" t="str">
        <f t="array" aca="1" ref="K622" ca="1">IF(K$2="","",IFERROR(IF(FIND(K$2,$C622)&gt;=1,INDIRECT($B622&amp;"!"&amp;"AG"&amp;$A622),0),""))</f>
        <v/>
      </c>
      <c r="L622" s="253" t="str">
        <f t="array" aca="1" ref="L622" ca="1">IF(L$2="","",IFERROR(IF(FIND(L$2,$C622)&gt;=1,INDIRECT($B622&amp;"!"&amp;"AG"&amp;$A622),0),""))</f>
        <v/>
      </c>
      <c r="M622" s="253" t="str">
        <f t="array" aca="1" ref="M622" ca="1">IF(M$2="","",IFERROR(IF(FIND(M$2,$C622)&gt;=1,INDIRECT($B622&amp;"!"&amp;"AG"&amp;$A622),0),""))</f>
        <v/>
      </c>
      <c r="N622" s="253" t="str">
        <f t="array" aca="1" ref="N622" ca="1">IF(N$2="","",IFERROR(IF(FIND(N$2,$C622)&gt;=1,INDIRECT($B622&amp;"!"&amp;"AG"&amp;$A622),0),""))</f>
        <v/>
      </c>
      <c r="O622" s="253" t="str">
        <f t="array" aca="1" ref="O622" ca="1">IF(O$2="","",IFERROR(IF(FIND(O$2,$C622)&gt;=1,INDIRECT($B622&amp;"!"&amp;"AG"&amp;$A622),0),""))</f>
        <v/>
      </c>
      <c r="P622" s="253" t="str">
        <f t="array" aca="1" ref="P622" ca="1">IF(P$2="","",IFERROR(IF(FIND(P$2,$C622)&gt;=1,INDIRECT($B622&amp;"!"&amp;"AG"&amp;$A622),0),""))</f>
        <v/>
      </c>
      <c r="Q622" s="253" t="str">
        <f t="array" aca="1" ref="Q622" ca="1">IF(Q$2="","",IFERROR(IF(FIND(Q$2,$C622)&gt;=1,INDIRECT($B622&amp;"!"&amp;"AG"&amp;$A622),0),""))</f>
        <v/>
      </c>
      <c r="R622" s="253" t="str">
        <f t="array" aca="1" ref="R622" ca="1">IF(R$2="","",IFERROR(IF(FIND(R$2,$C622)&gt;=1,INDIRECT($B622&amp;"!"&amp;"AG"&amp;$A622),0),""))</f>
        <v/>
      </c>
      <c r="S622" s="253" t="str">
        <f t="array" aca="1" ref="S622" ca="1">IF(S$2="","",IFERROR(IF(FIND(S$2,$C622)&gt;=1,INDIRECT($B622&amp;"!"&amp;"AG"&amp;$A622),0),""))</f>
        <v/>
      </c>
      <c r="T622" s="253" t="str">
        <f t="array" aca="1" ref="T622" ca="1">IF(T$2="","",IFERROR(IF(FIND(T$2,$C622)&gt;=1,INDIRECT($B622&amp;"!"&amp;"AG"&amp;$A622),0),""))</f>
        <v/>
      </c>
      <c r="U622" s="253" t="str">
        <f t="array" aca="1" ref="U622" ca="1">IF(U$2="","",IFERROR(IF(FIND(U$2,$C622)&gt;=1,INDIRECT($B622&amp;"!"&amp;"AG"&amp;$A622),0),""))</f>
        <v/>
      </c>
      <c r="V622" s="253" t="str">
        <f t="array" aca="1" ref="V622" ca="1">IF(V$2="","",IFERROR(IF(FIND(V$2,$C622)&gt;=1,INDIRECT($B622&amp;"!"&amp;"AG"&amp;$A622),0),""))</f>
        <v/>
      </c>
      <c r="W622" s="253" t="str">
        <f t="array" aca="1" ref="W622" ca="1">IF(W$2="","",IFERROR(IF(FIND(W$2,$C622)&gt;=1,INDIRECT($B622&amp;"!"&amp;"AG"&amp;$A622),0),""))</f>
        <v/>
      </c>
      <c r="X622" s="253" t="str">
        <f t="array" aca="1" ref="X622" ca="1">IF(X$2="","",IFERROR(IF(FIND(X$2,$C622)&gt;=1,INDIRECT($B622&amp;"!"&amp;"AG"&amp;$A622),0),""))</f>
        <v/>
      </c>
      <c r="Y622" s="253" t="str">
        <f t="array" aca="1" ref="Y622" ca="1">IF(Y$2="","",IFERROR(IF(FIND(Y$2,$C622)&gt;=1,INDIRECT($B622&amp;"!"&amp;"AG"&amp;$A622),0),""))</f>
        <v/>
      </c>
      <c r="Z622" s="253" t="str">
        <f t="array" aca="1" ref="Z622" ca="1">IF(Z$2="","",IFERROR(IF(FIND(Z$2,$C622)&gt;=1,INDIRECT($B622&amp;"!"&amp;"AG"&amp;$A622),0),""))</f>
        <v/>
      </c>
      <c r="AA622" s="253" t="str">
        <f t="array" aca="1" ref="AA622" ca="1">IF(AA$2="","",IFERROR(IF(FIND(AA$2,$C622)&gt;=1,INDIRECT($B622&amp;"!"&amp;"AG"&amp;$A622),0),""))</f>
        <v/>
      </c>
      <c r="AB622" s="253" t="str">
        <f t="array" aca="1" ref="AB622" ca="1">IF(AB$2="","",IFERROR(IF(FIND(AB$2,$C622)&gt;=1,INDIRECT($B622&amp;"!"&amp;"AG"&amp;$A622),0),""))</f>
        <v/>
      </c>
      <c r="AC622" s="253" t="str">
        <f t="array" aca="1" ref="AC622" ca="1">IF(AC$2="","",IFERROR(IF(FIND(AC$2,$C622)&gt;=1,INDIRECT($B622&amp;"!"&amp;"AG"&amp;$A622),0),""))</f>
        <v/>
      </c>
      <c r="AD622" s="253" t="str">
        <f t="array" aca="1" ref="AD622" ca="1">IF(AD$2="","",IFERROR(IF(FIND(AD$2,$C622)&gt;=1,INDIRECT($B622&amp;"!"&amp;"AG"&amp;$A622),0),""))</f>
        <v/>
      </c>
      <c r="AE622" s="253" t="str">
        <f t="array" aca="1" ref="AE622" ca="1">IF(AE$2="","",IFERROR(IF(FIND(AE$2,$C622)&gt;=1,INDIRECT($B622&amp;"!"&amp;"AG"&amp;$A622),0),""))</f>
        <v/>
      </c>
      <c r="AF622" s="253" t="str">
        <f t="array" aca="1" ref="AF622" ca="1">IF(AF$2="","",IFERROR(IF(FIND(AF$2,$C622)&gt;=1,INDIRECT($B622&amp;"!"&amp;"AG"&amp;$A622),0),""))</f>
        <v/>
      </c>
      <c r="AG622" s="253" t="str">
        <f t="array" aca="1" ref="AG622" ca="1">IF(AG$2="","",IFERROR(IF(FIND(AG$2,$C622)&gt;=1,INDIRECT($B622&amp;"!"&amp;"AG"&amp;$A622),0),""))</f>
        <v/>
      </c>
      <c r="AH622" s="253" t="str">
        <f t="array" aca="1" ref="AH622" ca="1">IF(AH$2="","",IFERROR(IF(FIND(AH$2,$C622)&gt;=1,INDIRECT($B622&amp;"!"&amp;"AG"&amp;$A622),0),""))</f>
        <v/>
      </c>
      <c r="AI622" s="253" t="str">
        <f t="array" aca="1" ref="AI622" ca="1">IF(AI$2="","",IFERROR(IF(FIND(AI$2,$C622)&gt;=1,INDIRECT($B622&amp;"!"&amp;"AG"&amp;$A622),0),""))</f>
        <v/>
      </c>
      <c r="AJ622" s="253" t="str">
        <f t="array" aca="1" ref="AJ622" ca="1">IF(AJ$2="","",IFERROR(IF(FIND(AJ$2,$C622)&gt;=1,INDIRECT($B622&amp;"!"&amp;"AG"&amp;$A622),0),""))</f>
        <v/>
      </c>
      <c r="AK622" s="253" t="str">
        <f t="array" aca="1" ref="AK622" ca="1">IF(AK$2="","",IFERROR(IF(FIND(AK$2,$C622)&gt;=1,INDIRECT($B622&amp;"!"&amp;"AG"&amp;$A622),0),""))</f>
        <v/>
      </c>
      <c r="AL622" s="253" t="str">
        <f t="array" aca="1" ref="AL622" ca="1">IF(AL$2="","",IFERROR(IF(FIND(AL$2,$C622)&gt;=1,INDIRECT($B622&amp;"!"&amp;"AG"&amp;$A622),0),""))</f>
        <v/>
      </c>
      <c r="AM622" s="253" t="str">
        <f t="array" aca="1" ref="AM622" ca="1">IF(AM$2="","",IFERROR(IF(FIND(AM$2,$C622)&gt;=1,INDIRECT($B622&amp;"!"&amp;"AG"&amp;$A622),0),""))</f>
        <v/>
      </c>
      <c r="AN622" s="253" t="str">
        <f t="array" aca="1" ref="AN622" ca="1">IF(AN$2="","",IFERROR(IF(FIND(AN$2,$C622)&gt;=1,INDIRECT($B622&amp;"!"&amp;"AG"&amp;$A622),0),""))</f>
        <v/>
      </c>
      <c r="AO622" s="253" t="str">
        <f t="array" aca="1" ref="AO622" ca="1">IF(AO$2="","",IFERROR(IF(FIND(AO$2,$C622)&gt;=1,INDIRECT($B622&amp;"!"&amp;"AG"&amp;$A622),0),""))</f>
        <v/>
      </c>
      <c r="AP622" s="253" t="str">
        <f t="array" aca="1" ref="AP622" ca="1">IF(AP$2="","",IFERROR(IF(FIND(AP$2,$C622)&gt;=1,INDIRECT($B622&amp;"!"&amp;"AG"&amp;$A622),0),""))</f>
        <v/>
      </c>
      <c r="AQ622" s="253" t="str">
        <f t="array" aca="1" ref="AQ622" ca="1">IF(AQ$2="","",IFERROR(IF(FIND(AQ$2,$C622)&gt;=1,INDIRECT($B622&amp;"!"&amp;"AG"&amp;$A622),0),""))</f>
        <v/>
      </c>
      <c r="AR622" s="253" t="str">
        <f t="array" aca="1" ref="AR622" ca="1">IF(AR$2="","",IFERROR(IF(FIND(AR$2,$C622)&gt;=1,INDIRECT($B622&amp;"!"&amp;"AG"&amp;$A622),0),""))</f>
        <v/>
      </c>
      <c r="AS622" s="253" t="str">
        <f t="array" aca="1" ref="AS622" ca="1">IF(AS$2="","",IFERROR(IF(FIND(AS$2,$C622)&gt;=1,INDIRECT($B622&amp;"!"&amp;"AG"&amp;$A622),0),""))</f>
        <v/>
      </c>
      <c r="AU622" s="254" t="str">
        <f t="array" aca="1" ref="AU622" ca="1">IFERROR(INDIRECT(B622&amp;"!"&amp;"A"&amp;A622),"")</f>
        <v>Special Leave</v>
      </c>
      <c r="AV622" s="2" t="str">
        <f t="shared" ca="1" si="531"/>
        <v>SPECIAL LEAVE</v>
      </c>
      <c r="AW622" s="253" t="str">
        <f t="array" aca="1" ref="AW622" ca="1">IF(AW$2="","",IFERROR(IF(FIND(AW$2,$C622)&gt;=1,IF(INDIRECT($B622&amp;"!"&amp;"AH"&amp;$A622)="","",INDIRECT($B622&amp;"!"&amp;"AH"&amp;$A622)),0),""))</f>
        <v/>
      </c>
      <c r="AX622" s="253" t="str">
        <f t="array" aca="1" ref="AX622" ca="1">IF(AX$2="","",IFERROR(IF(FIND(AX$2,$C622)&gt;=1,IF(INDIRECT($B622&amp;"!"&amp;"AH"&amp;$A622)="","",INDIRECT($B622&amp;"!"&amp;"AH"&amp;$A622)),0),""))</f>
        <v/>
      </c>
      <c r="AY622" s="253" t="str">
        <f t="array" aca="1" ref="AY622" ca="1">IF(AY$2="","",IFERROR(IF(FIND(AY$2,$C622)&gt;=1,IF(INDIRECT($B622&amp;"!"&amp;"AH"&amp;$A622)="","",INDIRECT($B622&amp;"!"&amp;"AH"&amp;$A622)),0),""))</f>
        <v/>
      </c>
      <c r="AZ622" s="253" t="str">
        <f t="array" aca="1" ref="AZ622" ca="1">IF(AZ$2="","",IFERROR(IF(FIND(AZ$2,$C622)&gt;=1,IF(INDIRECT($B622&amp;"!"&amp;"AH"&amp;$A622)="","",INDIRECT($B622&amp;"!"&amp;"AH"&amp;$A622)),0),""))</f>
        <v/>
      </c>
      <c r="BA622" s="253" t="str">
        <f t="array" aca="1" ref="BA622" ca="1">IF(BA$2="","",IFERROR(IF(FIND(BA$2,$C622)&gt;=1,IF(INDIRECT($B622&amp;"!"&amp;"AH"&amp;$A622)="","",INDIRECT($B622&amp;"!"&amp;"AH"&amp;$A622)),0),""))</f>
        <v/>
      </c>
      <c r="BB622" s="253" t="str">
        <f t="array" aca="1" ref="BB622" ca="1">IF(BB$2="","",IFERROR(IF(FIND(BB$2,$C622)&gt;=1,IF(INDIRECT($B622&amp;"!"&amp;"AH"&amp;$A622)="","",INDIRECT($B622&amp;"!"&amp;"AH"&amp;$A622)),0),""))</f>
        <v/>
      </c>
      <c r="BC622" s="253" t="str">
        <f t="array" aca="1" ref="BC622" ca="1">IF(BC$2="","",IFERROR(IF(FIND(BC$2,$C622)&gt;=1,IF(INDIRECT($B622&amp;"!"&amp;"AH"&amp;$A622)="","",INDIRECT($B622&amp;"!"&amp;"AH"&amp;$A622)),0),""))</f>
        <v/>
      </c>
      <c r="BD622" s="253" t="str">
        <f t="array" aca="1" ref="BD622" ca="1">IF(BD$2="","",IFERROR(IF(FIND(BD$2,$C622)&gt;=1,IF(INDIRECT($B622&amp;"!"&amp;"AH"&amp;$A622)="","",INDIRECT($B622&amp;"!"&amp;"AH"&amp;$A622)),0),""))</f>
        <v/>
      </c>
      <c r="BE622" s="253" t="str">
        <f t="array" aca="1" ref="BE622" ca="1">IF(BE$2="","",IFERROR(IF(FIND(BE$2,$C622)&gt;=1,IF(INDIRECT($B622&amp;"!"&amp;"AH"&amp;$A622)="","",INDIRECT($B622&amp;"!"&amp;"AH"&amp;$A622)),0),""))</f>
        <v/>
      </c>
      <c r="BF622" s="253" t="str">
        <f t="array" aca="1" ref="BF622" ca="1">IF(BF$2="","",IFERROR(IF(FIND(BF$2,$C622)&gt;=1,IF(INDIRECT($B622&amp;"!"&amp;"AH"&amp;$A622)="","",INDIRECT($B622&amp;"!"&amp;"AH"&amp;$A622)),0),""))</f>
        <v/>
      </c>
      <c r="BG622" s="253" t="str">
        <f t="array" aca="1" ref="BG622" ca="1">IF(BG$2="","",IFERROR(IF(FIND(BG$2,$C622)&gt;=1,IF(INDIRECT($B622&amp;"!"&amp;"AH"&amp;$A622)="","",INDIRECT($B622&amp;"!"&amp;"AH"&amp;$A622)),0),""))</f>
        <v/>
      </c>
      <c r="BH622" s="253" t="str">
        <f t="array" aca="1" ref="BH622" ca="1">IF(BH$2="","",IFERROR(IF(FIND(BH$2,$C622)&gt;=1,IF(INDIRECT($B622&amp;"!"&amp;"AH"&amp;$A622)="","",INDIRECT($B622&amp;"!"&amp;"AH"&amp;$A622)),0),""))</f>
        <v/>
      </c>
      <c r="BI622" s="253" t="str">
        <f t="array" aca="1" ref="BI622" ca="1">IF(BI$2="","",IFERROR(IF(FIND(BI$2,$C622)&gt;=1,IF(INDIRECT($B622&amp;"!"&amp;"AH"&amp;$A622)="","",INDIRECT($B622&amp;"!"&amp;"AH"&amp;$A622)),0),""))</f>
        <v/>
      </c>
      <c r="BJ622" s="253" t="str">
        <f t="array" aca="1" ref="BJ622" ca="1">IF(BJ$2="","",IFERROR(IF(FIND(BJ$2,$C622)&gt;=1,IF(INDIRECT($B622&amp;"!"&amp;"AH"&amp;$A622)="","",INDIRECT($B622&amp;"!"&amp;"AH"&amp;$A622)),0),""))</f>
        <v/>
      </c>
      <c r="BK622" s="253" t="str">
        <f t="array" aca="1" ref="BK622" ca="1">IF(BK$2="","",IFERROR(IF(FIND(BK$2,$C622)&gt;=1,IF(INDIRECT($B622&amp;"!"&amp;"AH"&amp;$A622)="","",INDIRECT($B622&amp;"!"&amp;"AH"&amp;$A622)),0),""))</f>
        <v/>
      </c>
      <c r="BL622" s="253" t="str">
        <f t="array" aca="1" ref="BL622" ca="1">IF(BL$2="","",IFERROR(IF(FIND(BL$2,$C622)&gt;=1,IF(INDIRECT($B622&amp;"!"&amp;"AH"&amp;$A622)="","",INDIRECT($B622&amp;"!"&amp;"AH"&amp;$A622)),0),""))</f>
        <v/>
      </c>
      <c r="BM622" s="253" t="str">
        <f t="array" aca="1" ref="BM622" ca="1">IF(BM$2="","",IFERROR(IF(FIND(BM$2,$C622)&gt;=1,IF(INDIRECT($B622&amp;"!"&amp;"AH"&amp;$A622)="","",INDIRECT($B622&amp;"!"&amp;"AH"&amp;$A622)),0),""))</f>
        <v/>
      </c>
      <c r="BN622" s="253" t="str">
        <f t="array" aca="1" ref="BN622" ca="1">IF(BN$2="","",IFERROR(IF(FIND(BN$2,$C622)&gt;=1,IF(INDIRECT($B622&amp;"!"&amp;"AH"&amp;$A622)="","",INDIRECT($B622&amp;"!"&amp;"AH"&amp;$A622)),0),""))</f>
        <v/>
      </c>
      <c r="BO622" s="253" t="str">
        <f t="array" aca="1" ref="BO622" ca="1">IF(BO$2="","",IFERROR(IF(FIND(BO$2,$C622)&gt;=1,IF(INDIRECT($B622&amp;"!"&amp;"AH"&amp;$A622)="","",INDIRECT($B622&amp;"!"&amp;"AH"&amp;$A622)),0),""))</f>
        <v/>
      </c>
      <c r="BP622" s="253" t="str">
        <f t="array" aca="1" ref="BP622" ca="1">IF(BP$2="","",IFERROR(IF(FIND(BP$2,$C622)&gt;=1,IF(INDIRECT($B622&amp;"!"&amp;"AH"&amp;$A622)="","",INDIRECT($B622&amp;"!"&amp;"AH"&amp;$A622)),0),""))</f>
        <v/>
      </c>
      <c r="BQ622" s="253" t="str">
        <f t="array" aca="1" ref="BQ622" ca="1">IF(BQ$2="","",IFERROR(IF(FIND(BQ$2,$C622)&gt;=1,IF(INDIRECT($B622&amp;"!"&amp;"AH"&amp;$A622)="","",INDIRECT($B622&amp;"!"&amp;"AH"&amp;$A622)),0),""))</f>
        <v/>
      </c>
      <c r="BR622" s="253" t="str">
        <f t="array" aca="1" ref="BR622" ca="1">IF(BR$2="","",IFERROR(IF(FIND(BR$2,$C622)&gt;=1,IF(INDIRECT($B622&amp;"!"&amp;"AH"&amp;$A622)="","",INDIRECT($B622&amp;"!"&amp;"AH"&amp;$A622)),0),""))</f>
        <v/>
      </c>
      <c r="BS622" s="253" t="str">
        <f t="array" aca="1" ref="BS622" ca="1">IF(BS$2="","",IFERROR(IF(FIND(BS$2,$C622)&gt;=1,IF(INDIRECT($B622&amp;"!"&amp;"AH"&amp;$A622)="","",INDIRECT($B622&amp;"!"&amp;"AH"&amp;$A622)),0),""))</f>
        <v/>
      </c>
      <c r="BT622" s="253" t="str">
        <f t="array" aca="1" ref="BT622" ca="1">IF(BT$2="","",IFERROR(IF(FIND(BT$2,$C622)&gt;=1,IF(INDIRECT($B622&amp;"!"&amp;"AH"&amp;$A622)="","",INDIRECT($B622&amp;"!"&amp;"AH"&amp;$A622)),0),""))</f>
        <v/>
      </c>
      <c r="BU622" s="253" t="str">
        <f t="array" aca="1" ref="BU622" ca="1">IF(BU$2="","",IFERROR(IF(FIND(BU$2,$C622)&gt;=1,IF(INDIRECT($B622&amp;"!"&amp;"AH"&amp;$A622)="","",INDIRECT($B622&amp;"!"&amp;"AH"&amp;$A622)),0),""))</f>
        <v/>
      </c>
      <c r="BV622" s="253" t="str">
        <f t="array" aca="1" ref="BV622" ca="1">IF(BV$2="","",IFERROR(IF(FIND(BV$2,$C622)&gt;=1,IF(INDIRECT($B622&amp;"!"&amp;"AH"&amp;$A622)="","",INDIRECT($B622&amp;"!"&amp;"AH"&amp;$A622)),0),""))</f>
        <v/>
      </c>
      <c r="BW622" s="253" t="str">
        <f t="array" aca="1" ref="BW622" ca="1">IF(BW$2="","",IFERROR(IF(FIND(BW$2,$C622)&gt;=1,IF(INDIRECT($B622&amp;"!"&amp;"AH"&amp;$A622)="","",INDIRECT($B622&amp;"!"&amp;"AH"&amp;$A622)),0),""))</f>
        <v/>
      </c>
      <c r="BX622" s="253" t="str">
        <f t="array" aca="1" ref="BX622" ca="1">IF(BX$2="","",IFERROR(IF(FIND(BX$2,$C622)&gt;=1,IF(INDIRECT($B622&amp;"!"&amp;"AH"&amp;$A622)="","",INDIRECT($B622&amp;"!"&amp;"AH"&amp;$A622)),0),""))</f>
        <v/>
      </c>
      <c r="BY622" s="253" t="str">
        <f t="array" aca="1" ref="BY622" ca="1">IF(BY$2="","",IFERROR(IF(FIND(BY$2,$C622)&gt;=1,IF(INDIRECT($B622&amp;"!"&amp;"AH"&amp;$A622)="","",INDIRECT($B622&amp;"!"&amp;"AH"&amp;$A622)),0),""))</f>
        <v/>
      </c>
      <c r="BZ622" s="253" t="str">
        <f t="array" aca="1" ref="BZ622" ca="1">IF(BZ$2="","",IFERROR(IF(FIND(BZ$2,$C622)&gt;=1,IF(INDIRECT($B622&amp;"!"&amp;"AH"&amp;$A622)="","",INDIRECT($B622&amp;"!"&amp;"AH"&amp;$A622)),0),""))</f>
        <v/>
      </c>
      <c r="CA622" s="253" t="str">
        <f t="array" aca="1" ref="CA622" ca="1">IF(CA$2="","",IFERROR(IF(FIND(CA$2,$C622)&gt;=1,IF(INDIRECT($B622&amp;"!"&amp;"AH"&amp;$A622)="","",INDIRECT($B622&amp;"!"&amp;"AH"&amp;$A622)),0),""))</f>
        <v/>
      </c>
      <c r="CB622" s="253" t="str">
        <f t="array" aca="1" ref="CB622" ca="1">IF(CB$2="","",IFERROR(IF(FIND(CB$2,$C622)&gt;=1,IF(INDIRECT($B622&amp;"!"&amp;"AH"&amp;$A622)="","",INDIRECT($B622&amp;"!"&amp;"AH"&amp;$A622)),0),""))</f>
        <v/>
      </c>
      <c r="CC622" s="253" t="str">
        <f t="array" aca="1" ref="CC622" ca="1">IF(CC$2="","",IFERROR(IF(FIND(CC$2,$C622)&gt;=1,IF(INDIRECT($B622&amp;"!"&amp;"AH"&amp;$A622)="","",INDIRECT($B622&amp;"!"&amp;"AH"&amp;$A622)),0),""))</f>
        <v/>
      </c>
      <c r="CD622" s="253" t="str">
        <f t="array" aca="1" ref="CD622" ca="1">IF(CD$2="","",IFERROR(IF(FIND(CD$2,$C622)&gt;=1,IF(INDIRECT($B622&amp;"!"&amp;"AH"&amp;$A622)="","",INDIRECT($B622&amp;"!"&amp;"AH"&amp;$A622)),0),""))</f>
        <v/>
      </c>
      <c r="CE622" s="253" t="str">
        <f t="array" aca="1" ref="CE622" ca="1">IF(CE$2="","",IFERROR(IF(FIND(CE$2,$C622)&gt;=1,IF(INDIRECT($B622&amp;"!"&amp;"AH"&amp;$A622)="","",INDIRECT($B622&amp;"!"&amp;"AH"&amp;$A622)),0),""))</f>
        <v/>
      </c>
      <c r="CF622" s="253" t="str">
        <f t="array" aca="1" ref="CF622" ca="1">IF(CF$2="","",IFERROR(IF(FIND(CF$2,$C622)&gt;=1,IF(INDIRECT($B622&amp;"!"&amp;"AH"&amp;$A622)="","",INDIRECT($B622&amp;"!"&amp;"AH"&amp;$A622)),0),""))</f>
        <v/>
      </c>
      <c r="CG622" s="253" t="str">
        <f t="array" aca="1" ref="CG622" ca="1">IF(CG$2="","",IFERROR(IF(FIND(CG$2,$C622)&gt;=1,IF(INDIRECT($B622&amp;"!"&amp;"AH"&amp;$A622)="","",INDIRECT($B622&amp;"!"&amp;"AH"&amp;$A622)),0),""))</f>
        <v/>
      </c>
      <c r="CH622" s="253" t="str">
        <f t="array" aca="1" ref="CH622" ca="1">IF(CH$2="","",IFERROR(IF(FIND(CH$2,$C622)&gt;=1,IF(INDIRECT($B622&amp;"!"&amp;"AH"&amp;$A622)="","",INDIRECT($B622&amp;"!"&amp;"AH"&amp;$A622)),0),""))</f>
        <v/>
      </c>
      <c r="CI622" s="253" t="str">
        <f t="array" aca="1" ref="CI622" ca="1">IF(CI$2="","",IFERROR(IF(FIND(CI$2,$C622)&gt;=1,IF(INDIRECT($B622&amp;"!"&amp;"AH"&amp;$A622)="","",INDIRECT($B622&amp;"!"&amp;"AH"&amp;$A622)),0),""))</f>
        <v/>
      </c>
      <c r="CJ622" s="253" t="str">
        <f t="array" aca="1" ref="CJ622" ca="1">IF(CJ$2="","",IFERROR(IF(FIND(CJ$2,$C622)&gt;=1,IF(INDIRECT($B622&amp;"!"&amp;"AH"&amp;$A622)="","",INDIRECT($B622&amp;"!"&amp;"AH"&amp;$A622)),0),""))</f>
        <v/>
      </c>
      <c r="CK622" s="253" t="str">
        <f t="array" aca="1" ref="CK622" ca="1">IF(CK$2="","",IFERROR(IF(FIND(CK$2,$C622)&gt;=1,IF(INDIRECT($B622&amp;"!"&amp;"AH"&amp;$A622)="","",INDIRECT($B622&amp;"!"&amp;"AH"&amp;$A622)),0),""))</f>
        <v/>
      </c>
      <c r="CL622" s="253" t="str">
        <f t="array" aca="1" ref="CL622" ca="1">IF(CL$2="","",IFERROR(IF(FIND(CL$2,$C622)&gt;=1,IF(INDIRECT($B622&amp;"!"&amp;"AH"&amp;$A622)="","",INDIRECT($B622&amp;"!"&amp;"AH"&amp;$A622)),0),""))</f>
        <v/>
      </c>
      <c r="CO622" s="2" t="str">
        <f t="shared" ca="1" si="532"/>
        <v>SPECIAL LEAVE</v>
      </c>
      <c r="CP622" s="253" t="str">
        <f t="array" aca="1" ref="CP622" ca="1">IF(CP$2="","",IFERROR(IF(FIND(CP$2,$C622)&gt;=1,INDIRECT($B622&amp;"!"&amp;"AG"&amp;$A622),0),""))</f>
        <v/>
      </c>
      <c r="CQ622" s="253" t="str">
        <f t="array" aca="1" ref="CQ622" ca="1">IF(CQ$2="","",IFERROR(IF(FIND(CQ$2,$C622)&gt;=1,INDIRECT($B622&amp;"!"&amp;"AG"&amp;$A622),0),""))</f>
        <v/>
      </c>
      <c r="CR622" s="253" t="str">
        <f t="array" aca="1" ref="CR622" ca="1">IF(CR$2="","",IFERROR(IF(FIND(CR$2,$C622)&gt;=1,INDIRECT($B622&amp;"!"&amp;"AG"&amp;$A622),0),""))</f>
        <v/>
      </c>
      <c r="CS622" s="253" t="str">
        <f t="array" aca="1" ref="CS622" ca="1">IF(CS$2="","",IFERROR(IF(FIND(CS$2,$C622)&gt;=1,INDIRECT($B622&amp;"!"&amp;"AG"&amp;$A622),0),""))</f>
        <v/>
      </c>
      <c r="CV622" s="2" t="str">
        <f t="shared" ca="1" si="533"/>
        <v>SPECIAL LEAVE</v>
      </c>
      <c r="CW622" s="253" t="str">
        <f t="array" aca="1" ref="CW622" ca="1">IF(CW$2="","",IFERROR(IF(FIND(CW$2,$C622)&gt;=1,IF(INDIRECT($B622&amp;"!"&amp;"AH"&amp;$A622)="","",INDIRECT($B622&amp;"!"&amp;"AH"&amp;$A622)&amp;" "),0),""))</f>
        <v/>
      </c>
      <c r="CX622" s="253" t="str">
        <f t="array" aca="1" ref="CX622" ca="1">IF(CX$2="","",IFERROR(IF(FIND(CX$2,$C622)&gt;=1,IF(INDIRECT($B622&amp;"!"&amp;"AH"&amp;$A622)="","",INDIRECT($B622&amp;"!"&amp;"AH"&amp;$A622)&amp;" "),0),""))</f>
        <v/>
      </c>
      <c r="CY622" s="253" t="str">
        <f t="array" aca="1" ref="CY622" ca="1">IF(CY$2="","",IFERROR(IF(FIND(CY$2,$C622)&gt;=1,IF(INDIRECT($B622&amp;"!"&amp;"AH"&amp;$A622)="","",INDIRECT($B622&amp;"!"&amp;"AH"&amp;$A622)&amp;" "),0),""))</f>
        <v/>
      </c>
      <c r="CZ622" s="253" t="str">
        <f t="array" aca="1" ref="CZ622" ca="1">IF(CZ$2="","",IFERROR(IF(FIND(CZ$2,$C622)&gt;=1,IF(INDIRECT($B622&amp;"!"&amp;"AH"&amp;$A622)="","",INDIRECT($B622&amp;"!"&amp;"AH"&amp;$A622)&amp;" "),0),""))</f>
        <v/>
      </c>
      <c r="DC622" s="2" t="str">
        <f t="shared" ca="1" si="493"/>
        <v>SPECIAL LEAVE</v>
      </c>
      <c r="DD622" s="253" t="str" cm="1">
        <f t="array" aca="1" ref="DD622" ca="1">IF(DD$2="","",IFERROR(IF(FIND(DD$2,$C622)&gt;=1,INDIRECT($B622&amp;"!"&amp;"AG"&amp;$A622),0),""))</f>
        <v/>
      </c>
      <c r="DE622" s="253" t="str" cm="1">
        <f t="array" aca="1" ref="DE622" ca="1">IF(DE$2="","",IFERROR(IF(FIND(DE$2,$C622)&gt;=1,INDIRECT($B622&amp;"!"&amp;"AG"&amp;$A622),0),""))</f>
        <v/>
      </c>
      <c r="DF622" s="253" t="str" cm="1">
        <f t="array" aca="1" ref="DF622" ca="1">IF(DF$2="","",IFERROR(IF(FIND(DF$2,$C622)&gt;=1,INDIRECT($B622&amp;"!"&amp;"AG"&amp;$A622),0),""))</f>
        <v/>
      </c>
      <c r="DG622" s="253" t="str" cm="1">
        <f t="array" aca="1" ref="DG622" ca="1">IF(DG$2="","",IFERROR(IF(FIND(DG$2,$C622)&gt;=1,INDIRECT($B622&amp;"!"&amp;"AG"&amp;$A622),0),""))</f>
        <v/>
      </c>
      <c r="DH622" s="253" t="str" cm="1">
        <f t="array" aca="1" ref="DH622" ca="1">IF(DH$2="","",IFERROR(IF(FIND(DH$2,$C622)&gt;=1,INDIRECT($B622&amp;"!"&amp;"AG"&amp;$A622),0),""))</f>
        <v/>
      </c>
      <c r="DI622" s="253" t="str" cm="1">
        <f t="array" aca="1" ref="DI622" ca="1">IF(DI$2="","",IFERROR(IF(FIND(DI$2,$C622)&gt;=1,INDIRECT($B622&amp;"!"&amp;"AG"&amp;$A622),0),""))</f>
        <v/>
      </c>
      <c r="DJ622" s="253" t="str" cm="1">
        <f t="array" aca="1" ref="DJ622" ca="1">IF(DJ$2="","",IFERROR(IF(FIND(DJ$2,$C622)&gt;=1,INDIRECT($B622&amp;"!"&amp;"AG"&amp;$A622),0),""))</f>
        <v/>
      </c>
      <c r="DK622" s="253" t="str" cm="1">
        <f t="array" aca="1" ref="DK622" ca="1">IF(DK$2="","",IFERROR(IF(FIND(DK$2,$C622)&gt;=1,INDIRECT($B622&amp;"!"&amp;"AG"&amp;$A622),0),""))</f>
        <v/>
      </c>
      <c r="DL622" s="253" t="str" cm="1">
        <f t="array" aca="1" ref="DL622" ca="1">IF(DL$2="","",IFERROR(IF(FIND(DL$2,$C622)&gt;=1,INDIRECT($B622&amp;"!"&amp;"AG"&amp;$A622),0),""))</f>
        <v/>
      </c>
      <c r="DM622" s="253" t="str" cm="1">
        <f t="array" aca="1" ref="DM622" ca="1">IF(DM$2="","",IFERROR(IF(FIND(DM$2,$C622)&gt;=1,INDIRECT($B622&amp;"!"&amp;"AG"&amp;$A622),0),""))</f>
        <v/>
      </c>
      <c r="DN622" s="253" t="str" cm="1">
        <f t="array" aca="1" ref="DN622" ca="1">IF(DN$2="","",IFERROR(IF(FIND(DN$2,$C622)&gt;=1,INDIRECT($B622&amp;"!"&amp;"AG"&amp;$A622),0),""))</f>
        <v/>
      </c>
      <c r="DO622" s="253" t="str" cm="1">
        <f t="array" aca="1" ref="DO622" ca="1">IF(DO$2="","",IFERROR(IF(FIND(DO$2,$C622)&gt;=1,INDIRECT($B622&amp;"!"&amp;"AG"&amp;$A622),0),""))</f>
        <v/>
      </c>
      <c r="DP622" s="253" t="str" cm="1">
        <f t="array" aca="1" ref="DP622" ca="1">IF(DP$2="","",IFERROR(IF(FIND(DP$2,$C622)&gt;=1,INDIRECT($B622&amp;"!"&amp;"AG"&amp;$A622),0),""))</f>
        <v/>
      </c>
      <c r="DQ622" s="253" t="str" cm="1">
        <f t="array" aca="1" ref="DQ622" ca="1">IF(DQ$2="","",IFERROR(IF(FIND(DQ$2,$C622)&gt;=1,INDIRECT($B622&amp;"!"&amp;"AG"&amp;$A622),0),""))</f>
        <v/>
      </c>
      <c r="DR622" s="253" t="str" cm="1">
        <f t="array" aca="1" ref="DR622" ca="1">IF(DR$2="","",IFERROR(IF(FIND(DR$2,$C622)&gt;=1,INDIRECT($B622&amp;"!"&amp;"AG"&amp;$A622),0),""))</f>
        <v/>
      </c>
      <c r="DS622" s="253" t="str" cm="1">
        <f t="array" aca="1" ref="DS622" ca="1">IF(DS$2="","",IFERROR(IF(FIND(DS$2,$C622)&gt;=1,INDIRECT($B622&amp;"!"&amp;"AG"&amp;$A622),0),""))</f>
        <v/>
      </c>
      <c r="DT622" s="253" t="str" cm="1">
        <f t="array" aca="1" ref="DT622" ca="1">IF(DT$2="","",IFERROR(IF(FIND(DT$2,$C622)&gt;=1,INDIRECT($B622&amp;"!"&amp;"AG"&amp;$A622),0),""))</f>
        <v/>
      </c>
      <c r="DU622" s="253" t="str" cm="1">
        <f t="array" aca="1" ref="DU622" ca="1">IF(DU$2="","",IFERROR(IF(FIND(DU$2,$C622)&gt;=1,INDIRECT($B622&amp;"!"&amp;"AG"&amp;$A622),0),""))</f>
        <v/>
      </c>
      <c r="DV622" s="253" t="str" cm="1">
        <f t="array" aca="1" ref="DV622" ca="1">IF(DV$2="","",IFERROR(IF(FIND(DV$2,$C622)&gt;=1,INDIRECT($B622&amp;"!"&amp;"AG"&amp;$A622),0),""))</f>
        <v/>
      </c>
      <c r="DW622" s="253" t="str" cm="1">
        <f t="array" aca="1" ref="DW622" ca="1">IF(DW$2="","",IFERROR(IF(FIND(DW$2,$C622)&gt;=1,INDIRECT($B622&amp;"!"&amp;"AG"&amp;$A622),0),""))</f>
        <v/>
      </c>
      <c r="DX622" s="253" t="str" cm="1">
        <f t="array" aca="1" ref="DX622" ca="1">IF(DX$2="","",IFERROR(IF(FIND(DX$2,$C622)&gt;=1,INDIRECT($B622&amp;"!"&amp;"AG"&amp;$A622),0),""))</f>
        <v/>
      </c>
      <c r="DY622" s="253" t="str" cm="1">
        <f t="array" aca="1" ref="DY622" ca="1">IF(DY$2="","",IFERROR(IF(FIND(DY$2,$C622)&gt;=1,INDIRECT($B622&amp;"!"&amp;"AG"&amp;$A622),0),""))</f>
        <v/>
      </c>
      <c r="DZ622" s="253" t="str" cm="1">
        <f t="array" aca="1" ref="DZ622" ca="1">IF(DZ$2="","",IFERROR(IF(FIND(DZ$2,$C622)&gt;=1,INDIRECT($B622&amp;"!"&amp;"AG"&amp;$A622),0),""))</f>
        <v/>
      </c>
      <c r="EA622" s="253" t="str" cm="1">
        <f t="array" aca="1" ref="EA622" ca="1">IF(EA$2="","",IFERROR(IF(FIND(EA$2,$C622)&gt;=1,INDIRECT($B622&amp;"!"&amp;"AG"&amp;$A622),0),""))</f>
        <v/>
      </c>
      <c r="EB622" s="253" t="str" cm="1">
        <f t="array" aca="1" ref="EB622" ca="1">IF(EB$2="","",IFERROR(IF(FIND(EB$2,$C622)&gt;=1,INDIRECT($B622&amp;"!"&amp;"AG"&amp;$A622),0),""))</f>
        <v/>
      </c>
      <c r="EC622" s="253" t="str" cm="1">
        <f t="array" aca="1" ref="EC622" ca="1">IF(EC$2="","",IFERROR(IF(FIND(EC$2,$C622)&gt;=1,INDIRECT($B622&amp;"!"&amp;"AG"&amp;$A622),0),""))</f>
        <v/>
      </c>
      <c r="ED622" s="253" t="str" cm="1">
        <f t="array" aca="1" ref="ED622" ca="1">IF(ED$2="","",IFERROR(IF(FIND(ED$2,$C622)&gt;=1,INDIRECT($B622&amp;"!"&amp;"AG"&amp;$A622),0),""))</f>
        <v/>
      </c>
      <c r="EE622" s="253" t="str" cm="1">
        <f t="array" aca="1" ref="EE622" ca="1">IF(EE$2="","",IFERROR(IF(FIND(EE$2,$C622)&gt;=1,INDIRECT($B622&amp;"!"&amp;"AG"&amp;$A622),0),""))</f>
        <v/>
      </c>
      <c r="EF622" s="253" t="str" cm="1">
        <f t="array" aca="1" ref="EF622" ca="1">IF(EF$2="","",IFERROR(IF(FIND(EF$2,$C622)&gt;=1,INDIRECT($B622&amp;"!"&amp;"AG"&amp;$A622),0),""))</f>
        <v/>
      </c>
      <c r="EG622" s="253" t="str" cm="1">
        <f t="array" aca="1" ref="EG622" ca="1">IF(EG$2="","",IFERROR(IF(FIND(EG$2,$C622)&gt;=1,INDIRECT($B622&amp;"!"&amp;"AG"&amp;$A622),0),""))</f>
        <v/>
      </c>
      <c r="EH622" s="253" t="str" cm="1">
        <f t="array" aca="1" ref="EH622" ca="1">IF(EH$2="","",IFERROR(IF(FIND(EH$2,$C622)&gt;=1,INDIRECT($B622&amp;"!"&amp;"AG"&amp;$A622),0),""))</f>
        <v/>
      </c>
      <c r="EI622" s="253" t="str" cm="1">
        <f t="array" aca="1" ref="EI622" ca="1">IF(EI$2="","",IFERROR(IF(FIND(EI$2,$C622)&gt;=1,INDIRECT($B622&amp;"!"&amp;"AG"&amp;$A622),0),""))</f>
        <v/>
      </c>
      <c r="EJ622" s="253" t="str" cm="1">
        <f t="array" aca="1" ref="EJ622" ca="1">IF(EJ$2="","",IFERROR(IF(FIND(EJ$2,$C622)&gt;=1,INDIRECT($B622&amp;"!"&amp;"AG"&amp;$A622),0),""))</f>
        <v/>
      </c>
      <c r="EK622" s="253" t="str" cm="1">
        <f t="array" aca="1" ref="EK622" ca="1">IF(EK$2="","",IFERROR(IF(FIND(EK$2,$C622)&gt;=1,INDIRECT($B622&amp;"!"&amp;"AG"&amp;$A622),0),""))</f>
        <v/>
      </c>
      <c r="EL622" s="253" t="str" cm="1">
        <f t="array" aca="1" ref="EL622" ca="1">IF(EL$2="","",IFERROR(IF(FIND(EL$2,$C622)&gt;=1,INDIRECT($B622&amp;"!"&amp;"AG"&amp;$A622),0),""))</f>
        <v/>
      </c>
      <c r="EM622" s="253" t="str" cm="1">
        <f t="array" aca="1" ref="EM622" ca="1">IF(EM$2="","",IFERROR(IF(FIND(EM$2,$C622)&gt;=1,INDIRECT($B622&amp;"!"&amp;"AG"&amp;$A622),0),""))</f>
        <v/>
      </c>
      <c r="EN622" s="253" t="str" cm="1">
        <f t="array" aca="1" ref="EN622" ca="1">IF(EN$2="","",IFERROR(IF(FIND(EN$2,$C622)&gt;=1,INDIRECT($B622&amp;"!"&amp;"AG"&amp;$A622),0),""))</f>
        <v/>
      </c>
      <c r="EO622" s="253" t="str" cm="1">
        <f t="array" aca="1" ref="EO622" ca="1">IF(EO$2="","",IFERROR(IF(FIND(EO$2,$C622)&gt;=1,INDIRECT($B622&amp;"!"&amp;"AG"&amp;$A622),0),""))</f>
        <v/>
      </c>
      <c r="EP622" s="253" t="str" cm="1">
        <f t="array" aca="1" ref="EP622" ca="1">IF(EP$2="","",IFERROR(IF(FIND(EP$2,$C622)&gt;=1,INDIRECT($B622&amp;"!"&amp;"AG"&amp;$A622),0),""))</f>
        <v/>
      </c>
      <c r="EQ622" s="253" t="str" cm="1">
        <f t="array" aca="1" ref="EQ622" ca="1">IF(EQ$2="","",IFERROR(IF(FIND(EQ$2,$C622)&gt;=1,INDIRECT($B622&amp;"!"&amp;"AG"&amp;$A622),0),""))</f>
        <v/>
      </c>
      <c r="ER622" s="253" t="str" cm="1">
        <f t="array" aca="1" ref="ER622" ca="1">IF(ER$2="","",IFERROR(IF(FIND(ER$2,$C622)&gt;=1,INDIRECT($B622&amp;"!"&amp;"AG"&amp;$A622),0),""))</f>
        <v/>
      </c>
      <c r="ES622" s="253" t="str" cm="1">
        <f t="array" aca="1" ref="ES622" ca="1">IF(ES$2="","",IFERROR(IF(FIND(ES$2,$C622)&gt;=1,INDIRECT($B622&amp;"!"&amp;"AG"&amp;$A622),0),""))</f>
        <v/>
      </c>
      <c r="ET622" s="253" t="str" cm="1">
        <f t="array" aca="1" ref="ET622" ca="1">IF(ET$2="","",IFERROR(IF(FIND(ET$2,$C622)&gt;=1,INDIRECT($B622&amp;"!"&amp;"AG"&amp;$A622),0),""))</f>
        <v/>
      </c>
      <c r="EU622" s="253" cm="1">
        <f t="array" aca="1" ref="EU622" ca="1">IF(EU$2="","",IFERROR(IF(FIND(EU$2,$C622)&gt;=1,INDIRECT($B622&amp;"!"&amp;"AG"&amp;$A622),0),""))</f>
        <v>0</v>
      </c>
      <c r="EV622" s="253" t="str" cm="1">
        <f t="array" aca="1" ref="EV622" ca="1">IF(EV$2="","",IFERROR(IF(FIND(EV$2,$C622)&gt;=1,INDIRECT($B622&amp;"!"&amp;"AG"&amp;$A622),0),""))</f>
        <v/>
      </c>
    </row>
    <row r="623" spans="1:152" x14ac:dyDescent="0.3">
      <c r="A623" s="252">
        <f t="shared" ca="1" si="535"/>
        <v>60</v>
      </c>
      <c r="B623" s="252" t="str">
        <f t="shared" si="536"/>
        <v>Nov_2024</v>
      </c>
      <c r="C623" s="252" t="str">
        <f t="shared" ca="1" si="534"/>
        <v>ILLNESS</v>
      </c>
      <c r="D623" s="253" t="str">
        <f t="array" aca="1" ref="D623" ca="1">IF(D$2="","",IFERROR(IF(FIND(D$2,$C623)&gt;=1,INDIRECT($B623&amp;"!"&amp;"AG"&amp;$A623),0),""))</f>
        <v/>
      </c>
      <c r="E623" s="253" t="str">
        <f t="array" aca="1" ref="E623" ca="1">IF(E$2="","",IFERROR(IF(FIND(E$2,$C623)&gt;=1,INDIRECT($B623&amp;"!"&amp;"AG"&amp;$A623),0),""))</f>
        <v/>
      </c>
      <c r="F623" s="253" t="str">
        <f t="array" aca="1" ref="F623" ca="1">IF(F$2="","",IFERROR(IF(FIND(F$2,$C623)&gt;=1,INDIRECT($B623&amp;"!"&amp;"AG"&amp;$A623),0),""))</f>
        <v/>
      </c>
      <c r="G623" s="253" t="str">
        <f t="array" aca="1" ref="G623" ca="1">IF(G$2="","",IFERROR(IF(FIND(G$2,$C623)&gt;=1,INDIRECT($B623&amp;"!"&amp;"AG"&amp;$A623),0),""))</f>
        <v/>
      </c>
      <c r="H623" s="253" t="str">
        <f t="array" aca="1" ref="H623" ca="1">IF(H$2="","",IFERROR(IF(FIND(H$2,$C623)&gt;=1,INDIRECT($B623&amp;"!"&amp;"AG"&amp;$A623),0),""))</f>
        <v/>
      </c>
      <c r="I623" s="253" t="str">
        <f t="array" aca="1" ref="I623" ca="1">IF(I$2="","",IFERROR(IF(FIND(I$2,$C623)&gt;=1,INDIRECT($B623&amp;"!"&amp;"AG"&amp;$A623),0),""))</f>
        <v/>
      </c>
      <c r="J623" s="253" t="str">
        <f t="array" aca="1" ref="J623" ca="1">IF(J$2="","",IFERROR(IF(FIND(J$2,$C623)&gt;=1,INDIRECT($B623&amp;"!"&amp;"AG"&amp;$A623),0),""))</f>
        <v/>
      </c>
      <c r="K623" s="253" t="str">
        <f t="array" aca="1" ref="K623" ca="1">IF(K$2="","",IFERROR(IF(FIND(K$2,$C623)&gt;=1,INDIRECT($B623&amp;"!"&amp;"AG"&amp;$A623),0),""))</f>
        <v/>
      </c>
      <c r="L623" s="253" t="str">
        <f t="array" aca="1" ref="L623" ca="1">IF(L$2="","",IFERROR(IF(FIND(L$2,$C623)&gt;=1,INDIRECT($B623&amp;"!"&amp;"AG"&amp;$A623),0),""))</f>
        <v/>
      </c>
      <c r="M623" s="253" t="str">
        <f t="array" aca="1" ref="M623" ca="1">IF(M$2="","",IFERROR(IF(FIND(M$2,$C623)&gt;=1,INDIRECT($B623&amp;"!"&amp;"AG"&amp;$A623),0),""))</f>
        <v/>
      </c>
      <c r="N623" s="253" t="str">
        <f t="array" aca="1" ref="N623" ca="1">IF(N$2="","",IFERROR(IF(FIND(N$2,$C623)&gt;=1,INDIRECT($B623&amp;"!"&amp;"AG"&amp;$A623),0),""))</f>
        <v/>
      </c>
      <c r="O623" s="253" t="str">
        <f t="array" aca="1" ref="O623" ca="1">IF(O$2="","",IFERROR(IF(FIND(O$2,$C623)&gt;=1,INDIRECT($B623&amp;"!"&amp;"AG"&amp;$A623),0),""))</f>
        <v/>
      </c>
      <c r="P623" s="253" t="str">
        <f t="array" aca="1" ref="P623" ca="1">IF(P$2="","",IFERROR(IF(FIND(P$2,$C623)&gt;=1,INDIRECT($B623&amp;"!"&amp;"AG"&amp;$A623),0),""))</f>
        <v/>
      </c>
      <c r="Q623" s="253" t="str">
        <f t="array" aca="1" ref="Q623" ca="1">IF(Q$2="","",IFERROR(IF(FIND(Q$2,$C623)&gt;=1,INDIRECT($B623&amp;"!"&amp;"AG"&amp;$A623),0),""))</f>
        <v/>
      </c>
      <c r="R623" s="253" t="str">
        <f t="array" aca="1" ref="R623" ca="1">IF(R$2="","",IFERROR(IF(FIND(R$2,$C623)&gt;=1,INDIRECT($B623&amp;"!"&amp;"AG"&amp;$A623),0),""))</f>
        <v/>
      </c>
      <c r="S623" s="253" t="str">
        <f t="array" aca="1" ref="S623" ca="1">IF(S$2="","",IFERROR(IF(FIND(S$2,$C623)&gt;=1,INDIRECT($B623&amp;"!"&amp;"AG"&amp;$A623),0),""))</f>
        <v/>
      </c>
      <c r="T623" s="253" t="str">
        <f t="array" aca="1" ref="T623" ca="1">IF(T$2="","",IFERROR(IF(FIND(T$2,$C623)&gt;=1,INDIRECT($B623&amp;"!"&amp;"AG"&amp;$A623),0),""))</f>
        <v/>
      </c>
      <c r="U623" s="253" t="str">
        <f t="array" aca="1" ref="U623" ca="1">IF(U$2="","",IFERROR(IF(FIND(U$2,$C623)&gt;=1,INDIRECT($B623&amp;"!"&amp;"AG"&amp;$A623),0),""))</f>
        <v/>
      </c>
      <c r="V623" s="253" t="str">
        <f t="array" aca="1" ref="V623" ca="1">IF(V$2="","",IFERROR(IF(FIND(V$2,$C623)&gt;=1,INDIRECT($B623&amp;"!"&amp;"AG"&amp;$A623),0),""))</f>
        <v/>
      </c>
      <c r="W623" s="253" t="str">
        <f t="array" aca="1" ref="W623" ca="1">IF(W$2="","",IFERROR(IF(FIND(W$2,$C623)&gt;=1,INDIRECT($B623&amp;"!"&amp;"AG"&amp;$A623),0),""))</f>
        <v/>
      </c>
      <c r="X623" s="253" t="str">
        <f t="array" aca="1" ref="X623" ca="1">IF(X$2="","",IFERROR(IF(FIND(X$2,$C623)&gt;=1,INDIRECT($B623&amp;"!"&amp;"AG"&amp;$A623),0),""))</f>
        <v/>
      </c>
      <c r="Y623" s="253" t="str">
        <f t="array" aca="1" ref="Y623" ca="1">IF(Y$2="","",IFERROR(IF(FIND(Y$2,$C623)&gt;=1,INDIRECT($B623&amp;"!"&amp;"AG"&amp;$A623),0),""))</f>
        <v/>
      </c>
      <c r="Z623" s="253" t="str">
        <f t="array" aca="1" ref="Z623" ca="1">IF(Z$2="","",IFERROR(IF(FIND(Z$2,$C623)&gt;=1,INDIRECT($B623&amp;"!"&amp;"AG"&amp;$A623),0),""))</f>
        <v/>
      </c>
      <c r="AA623" s="253" t="str">
        <f t="array" aca="1" ref="AA623" ca="1">IF(AA$2="","",IFERROR(IF(FIND(AA$2,$C623)&gt;=1,INDIRECT($B623&amp;"!"&amp;"AG"&amp;$A623),0),""))</f>
        <v/>
      </c>
      <c r="AB623" s="253" t="str">
        <f t="array" aca="1" ref="AB623" ca="1">IF(AB$2="","",IFERROR(IF(FIND(AB$2,$C623)&gt;=1,INDIRECT($B623&amp;"!"&amp;"AG"&amp;$A623),0),""))</f>
        <v/>
      </c>
      <c r="AC623" s="253" t="str">
        <f t="array" aca="1" ref="AC623" ca="1">IF(AC$2="","",IFERROR(IF(FIND(AC$2,$C623)&gt;=1,INDIRECT($B623&amp;"!"&amp;"AG"&amp;$A623),0),""))</f>
        <v/>
      </c>
      <c r="AD623" s="253" t="str">
        <f t="array" aca="1" ref="AD623" ca="1">IF(AD$2="","",IFERROR(IF(FIND(AD$2,$C623)&gt;=1,INDIRECT($B623&amp;"!"&amp;"AG"&amp;$A623),0),""))</f>
        <v/>
      </c>
      <c r="AE623" s="253" t="str">
        <f t="array" aca="1" ref="AE623" ca="1">IF(AE$2="","",IFERROR(IF(FIND(AE$2,$C623)&gt;=1,INDIRECT($B623&amp;"!"&amp;"AG"&amp;$A623),0),""))</f>
        <v/>
      </c>
      <c r="AF623" s="253" t="str">
        <f t="array" aca="1" ref="AF623" ca="1">IF(AF$2="","",IFERROR(IF(FIND(AF$2,$C623)&gt;=1,INDIRECT($B623&amp;"!"&amp;"AG"&amp;$A623),0),""))</f>
        <v/>
      </c>
      <c r="AG623" s="253" t="str">
        <f t="array" aca="1" ref="AG623" ca="1">IF(AG$2="","",IFERROR(IF(FIND(AG$2,$C623)&gt;=1,INDIRECT($B623&amp;"!"&amp;"AG"&amp;$A623),0),""))</f>
        <v/>
      </c>
      <c r="AH623" s="253" t="str">
        <f t="array" aca="1" ref="AH623" ca="1">IF(AH$2="","",IFERROR(IF(FIND(AH$2,$C623)&gt;=1,INDIRECT($B623&amp;"!"&amp;"AG"&amp;$A623),0),""))</f>
        <v/>
      </c>
      <c r="AI623" s="253" t="str">
        <f t="array" aca="1" ref="AI623" ca="1">IF(AI$2="","",IFERROR(IF(FIND(AI$2,$C623)&gt;=1,INDIRECT($B623&amp;"!"&amp;"AG"&amp;$A623),0),""))</f>
        <v/>
      </c>
      <c r="AJ623" s="253" t="str">
        <f t="array" aca="1" ref="AJ623" ca="1">IF(AJ$2="","",IFERROR(IF(FIND(AJ$2,$C623)&gt;=1,INDIRECT($B623&amp;"!"&amp;"AG"&amp;$A623),0),""))</f>
        <v/>
      </c>
      <c r="AK623" s="253" t="str">
        <f t="array" aca="1" ref="AK623" ca="1">IF(AK$2="","",IFERROR(IF(FIND(AK$2,$C623)&gt;=1,INDIRECT($B623&amp;"!"&amp;"AG"&amp;$A623),0),""))</f>
        <v/>
      </c>
      <c r="AL623" s="253" t="str">
        <f t="array" aca="1" ref="AL623" ca="1">IF(AL$2="","",IFERROR(IF(FIND(AL$2,$C623)&gt;=1,INDIRECT($B623&amp;"!"&amp;"AG"&amp;$A623),0),""))</f>
        <v/>
      </c>
      <c r="AM623" s="253" t="str">
        <f t="array" aca="1" ref="AM623" ca="1">IF(AM$2="","",IFERROR(IF(FIND(AM$2,$C623)&gt;=1,INDIRECT($B623&amp;"!"&amp;"AG"&amp;$A623),0),""))</f>
        <v/>
      </c>
      <c r="AN623" s="253" t="str">
        <f t="array" aca="1" ref="AN623" ca="1">IF(AN$2="","",IFERROR(IF(FIND(AN$2,$C623)&gt;=1,INDIRECT($B623&amp;"!"&amp;"AG"&amp;$A623),0),""))</f>
        <v/>
      </c>
      <c r="AO623" s="253" t="str">
        <f t="array" aca="1" ref="AO623" ca="1">IF(AO$2="","",IFERROR(IF(FIND(AO$2,$C623)&gt;=1,INDIRECT($B623&amp;"!"&amp;"AG"&amp;$A623),0),""))</f>
        <v/>
      </c>
      <c r="AP623" s="253" t="str">
        <f t="array" aca="1" ref="AP623" ca="1">IF(AP$2="","",IFERROR(IF(FIND(AP$2,$C623)&gt;=1,INDIRECT($B623&amp;"!"&amp;"AG"&amp;$A623),0),""))</f>
        <v/>
      </c>
      <c r="AQ623" s="253" t="str">
        <f t="array" aca="1" ref="AQ623" ca="1">IF(AQ$2="","",IFERROR(IF(FIND(AQ$2,$C623)&gt;=1,INDIRECT($B623&amp;"!"&amp;"AG"&amp;$A623),0),""))</f>
        <v/>
      </c>
      <c r="AR623" s="253" t="str">
        <f t="array" aca="1" ref="AR623" ca="1">IF(AR$2="","",IFERROR(IF(FIND(AR$2,$C623)&gt;=1,INDIRECT($B623&amp;"!"&amp;"AG"&amp;$A623),0),""))</f>
        <v/>
      </c>
      <c r="AS623" s="253" t="str">
        <f t="array" aca="1" ref="AS623" ca="1">IF(AS$2="","",IFERROR(IF(FIND(AS$2,$C623)&gt;=1,INDIRECT($B623&amp;"!"&amp;"AG"&amp;$A623),0),""))</f>
        <v/>
      </c>
      <c r="AU623" s="254" t="str">
        <f t="array" aca="1" ref="AU623" ca="1">IFERROR(INDIRECT(B623&amp;"!"&amp;"A"&amp;A623),"")</f>
        <v>Illness</v>
      </c>
      <c r="AV623" s="2" t="str">
        <f t="shared" ca="1" si="531"/>
        <v>ILLNESS</v>
      </c>
      <c r="AW623" s="253" t="str">
        <f t="array" aca="1" ref="AW623" ca="1">IF(AW$2="","",IFERROR(IF(FIND(AW$2,$C623)&gt;=1,IF(INDIRECT($B623&amp;"!"&amp;"AH"&amp;$A623)="","",INDIRECT($B623&amp;"!"&amp;"AH"&amp;$A623)),0),""))</f>
        <v/>
      </c>
      <c r="AX623" s="253" t="str">
        <f t="array" aca="1" ref="AX623" ca="1">IF(AX$2="","",IFERROR(IF(FIND(AX$2,$C623)&gt;=1,IF(INDIRECT($B623&amp;"!"&amp;"AH"&amp;$A623)="","",INDIRECT($B623&amp;"!"&amp;"AH"&amp;$A623)),0),""))</f>
        <v/>
      </c>
      <c r="AY623" s="253" t="str">
        <f t="array" aca="1" ref="AY623" ca="1">IF(AY$2="","",IFERROR(IF(FIND(AY$2,$C623)&gt;=1,IF(INDIRECT($B623&amp;"!"&amp;"AH"&amp;$A623)="","",INDIRECT($B623&amp;"!"&amp;"AH"&amp;$A623)),0),""))</f>
        <v/>
      </c>
      <c r="AZ623" s="253" t="str">
        <f t="array" aca="1" ref="AZ623" ca="1">IF(AZ$2="","",IFERROR(IF(FIND(AZ$2,$C623)&gt;=1,IF(INDIRECT($B623&amp;"!"&amp;"AH"&amp;$A623)="","",INDIRECT($B623&amp;"!"&amp;"AH"&amp;$A623)),0),""))</f>
        <v/>
      </c>
      <c r="BA623" s="253" t="str">
        <f t="array" aca="1" ref="BA623" ca="1">IF(BA$2="","",IFERROR(IF(FIND(BA$2,$C623)&gt;=1,IF(INDIRECT($B623&amp;"!"&amp;"AH"&amp;$A623)="","",INDIRECT($B623&amp;"!"&amp;"AH"&amp;$A623)),0),""))</f>
        <v/>
      </c>
      <c r="BB623" s="253" t="str">
        <f t="array" aca="1" ref="BB623" ca="1">IF(BB$2="","",IFERROR(IF(FIND(BB$2,$C623)&gt;=1,IF(INDIRECT($B623&amp;"!"&amp;"AH"&amp;$A623)="","",INDIRECT($B623&amp;"!"&amp;"AH"&amp;$A623)),0),""))</f>
        <v/>
      </c>
      <c r="BC623" s="253" t="str">
        <f t="array" aca="1" ref="BC623" ca="1">IF(BC$2="","",IFERROR(IF(FIND(BC$2,$C623)&gt;=1,IF(INDIRECT($B623&amp;"!"&amp;"AH"&amp;$A623)="","",INDIRECT($B623&amp;"!"&amp;"AH"&amp;$A623)),0),""))</f>
        <v/>
      </c>
      <c r="BD623" s="253" t="str">
        <f t="array" aca="1" ref="BD623" ca="1">IF(BD$2="","",IFERROR(IF(FIND(BD$2,$C623)&gt;=1,IF(INDIRECT($B623&amp;"!"&amp;"AH"&amp;$A623)="","",INDIRECT($B623&amp;"!"&amp;"AH"&amp;$A623)),0),""))</f>
        <v/>
      </c>
      <c r="BE623" s="253" t="str">
        <f t="array" aca="1" ref="BE623" ca="1">IF(BE$2="","",IFERROR(IF(FIND(BE$2,$C623)&gt;=1,IF(INDIRECT($B623&amp;"!"&amp;"AH"&amp;$A623)="","",INDIRECT($B623&amp;"!"&amp;"AH"&amp;$A623)),0),""))</f>
        <v/>
      </c>
      <c r="BF623" s="253" t="str">
        <f t="array" aca="1" ref="BF623" ca="1">IF(BF$2="","",IFERROR(IF(FIND(BF$2,$C623)&gt;=1,IF(INDIRECT($B623&amp;"!"&amp;"AH"&amp;$A623)="","",INDIRECT($B623&amp;"!"&amp;"AH"&amp;$A623)),0),""))</f>
        <v/>
      </c>
      <c r="BG623" s="253" t="str">
        <f t="array" aca="1" ref="BG623" ca="1">IF(BG$2="","",IFERROR(IF(FIND(BG$2,$C623)&gt;=1,IF(INDIRECT($B623&amp;"!"&amp;"AH"&amp;$A623)="","",INDIRECT($B623&amp;"!"&amp;"AH"&amp;$A623)),0),""))</f>
        <v/>
      </c>
      <c r="BH623" s="253" t="str">
        <f t="array" aca="1" ref="BH623" ca="1">IF(BH$2="","",IFERROR(IF(FIND(BH$2,$C623)&gt;=1,IF(INDIRECT($B623&amp;"!"&amp;"AH"&amp;$A623)="","",INDIRECT($B623&amp;"!"&amp;"AH"&amp;$A623)),0),""))</f>
        <v/>
      </c>
      <c r="BI623" s="253" t="str">
        <f t="array" aca="1" ref="BI623" ca="1">IF(BI$2="","",IFERROR(IF(FIND(BI$2,$C623)&gt;=1,IF(INDIRECT($B623&amp;"!"&amp;"AH"&amp;$A623)="","",INDIRECT($B623&amp;"!"&amp;"AH"&amp;$A623)),0),""))</f>
        <v/>
      </c>
      <c r="BJ623" s="253" t="str">
        <f t="array" aca="1" ref="BJ623" ca="1">IF(BJ$2="","",IFERROR(IF(FIND(BJ$2,$C623)&gt;=1,IF(INDIRECT($B623&amp;"!"&amp;"AH"&amp;$A623)="","",INDIRECT($B623&amp;"!"&amp;"AH"&amp;$A623)),0),""))</f>
        <v/>
      </c>
      <c r="BK623" s="253" t="str">
        <f t="array" aca="1" ref="BK623" ca="1">IF(BK$2="","",IFERROR(IF(FIND(BK$2,$C623)&gt;=1,IF(INDIRECT($B623&amp;"!"&amp;"AH"&amp;$A623)="","",INDIRECT($B623&amp;"!"&amp;"AH"&amp;$A623)),0),""))</f>
        <v/>
      </c>
      <c r="BL623" s="253" t="str">
        <f t="array" aca="1" ref="BL623" ca="1">IF(BL$2="","",IFERROR(IF(FIND(BL$2,$C623)&gt;=1,IF(INDIRECT($B623&amp;"!"&amp;"AH"&amp;$A623)="","",INDIRECT($B623&amp;"!"&amp;"AH"&amp;$A623)),0),""))</f>
        <v/>
      </c>
      <c r="BM623" s="253" t="str">
        <f t="array" aca="1" ref="BM623" ca="1">IF(BM$2="","",IFERROR(IF(FIND(BM$2,$C623)&gt;=1,IF(INDIRECT($B623&amp;"!"&amp;"AH"&amp;$A623)="","",INDIRECT($B623&amp;"!"&amp;"AH"&amp;$A623)),0),""))</f>
        <v/>
      </c>
      <c r="BN623" s="253" t="str">
        <f t="array" aca="1" ref="BN623" ca="1">IF(BN$2="","",IFERROR(IF(FIND(BN$2,$C623)&gt;=1,IF(INDIRECT($B623&amp;"!"&amp;"AH"&amp;$A623)="","",INDIRECT($B623&amp;"!"&amp;"AH"&amp;$A623)),0),""))</f>
        <v/>
      </c>
      <c r="BO623" s="253" t="str">
        <f t="array" aca="1" ref="BO623" ca="1">IF(BO$2="","",IFERROR(IF(FIND(BO$2,$C623)&gt;=1,IF(INDIRECT($B623&amp;"!"&amp;"AH"&amp;$A623)="","",INDIRECT($B623&amp;"!"&amp;"AH"&amp;$A623)),0),""))</f>
        <v/>
      </c>
      <c r="BP623" s="253" t="str">
        <f t="array" aca="1" ref="BP623" ca="1">IF(BP$2="","",IFERROR(IF(FIND(BP$2,$C623)&gt;=1,IF(INDIRECT($B623&amp;"!"&amp;"AH"&amp;$A623)="","",INDIRECT($B623&amp;"!"&amp;"AH"&amp;$A623)),0),""))</f>
        <v/>
      </c>
      <c r="BQ623" s="253" t="str">
        <f t="array" aca="1" ref="BQ623" ca="1">IF(BQ$2="","",IFERROR(IF(FIND(BQ$2,$C623)&gt;=1,IF(INDIRECT($B623&amp;"!"&amp;"AH"&amp;$A623)="","",INDIRECT($B623&amp;"!"&amp;"AH"&amp;$A623)),0),""))</f>
        <v/>
      </c>
      <c r="BR623" s="253" t="str">
        <f t="array" aca="1" ref="BR623" ca="1">IF(BR$2="","",IFERROR(IF(FIND(BR$2,$C623)&gt;=1,IF(INDIRECT($B623&amp;"!"&amp;"AH"&amp;$A623)="","",INDIRECT($B623&amp;"!"&amp;"AH"&amp;$A623)),0),""))</f>
        <v/>
      </c>
      <c r="BS623" s="253" t="str">
        <f t="array" aca="1" ref="BS623" ca="1">IF(BS$2="","",IFERROR(IF(FIND(BS$2,$C623)&gt;=1,IF(INDIRECT($B623&amp;"!"&amp;"AH"&amp;$A623)="","",INDIRECT($B623&amp;"!"&amp;"AH"&amp;$A623)),0),""))</f>
        <v/>
      </c>
      <c r="BT623" s="253" t="str">
        <f t="array" aca="1" ref="BT623" ca="1">IF(BT$2="","",IFERROR(IF(FIND(BT$2,$C623)&gt;=1,IF(INDIRECT($B623&amp;"!"&amp;"AH"&amp;$A623)="","",INDIRECT($B623&amp;"!"&amp;"AH"&amp;$A623)),0),""))</f>
        <v/>
      </c>
      <c r="BU623" s="253" t="str">
        <f t="array" aca="1" ref="BU623" ca="1">IF(BU$2="","",IFERROR(IF(FIND(BU$2,$C623)&gt;=1,IF(INDIRECT($B623&amp;"!"&amp;"AH"&amp;$A623)="","",INDIRECT($B623&amp;"!"&amp;"AH"&amp;$A623)),0),""))</f>
        <v/>
      </c>
      <c r="BV623" s="253" t="str">
        <f t="array" aca="1" ref="BV623" ca="1">IF(BV$2="","",IFERROR(IF(FIND(BV$2,$C623)&gt;=1,IF(INDIRECT($B623&amp;"!"&amp;"AH"&amp;$A623)="","",INDIRECT($B623&amp;"!"&amp;"AH"&amp;$A623)),0),""))</f>
        <v/>
      </c>
      <c r="BW623" s="253" t="str">
        <f t="array" aca="1" ref="BW623" ca="1">IF(BW$2="","",IFERROR(IF(FIND(BW$2,$C623)&gt;=1,IF(INDIRECT($B623&amp;"!"&amp;"AH"&amp;$A623)="","",INDIRECT($B623&amp;"!"&amp;"AH"&amp;$A623)),0),""))</f>
        <v/>
      </c>
      <c r="BX623" s="253" t="str">
        <f t="array" aca="1" ref="BX623" ca="1">IF(BX$2="","",IFERROR(IF(FIND(BX$2,$C623)&gt;=1,IF(INDIRECT($B623&amp;"!"&amp;"AH"&amp;$A623)="","",INDIRECT($B623&amp;"!"&amp;"AH"&amp;$A623)),0),""))</f>
        <v/>
      </c>
      <c r="BY623" s="253" t="str">
        <f t="array" aca="1" ref="BY623" ca="1">IF(BY$2="","",IFERROR(IF(FIND(BY$2,$C623)&gt;=1,IF(INDIRECT($B623&amp;"!"&amp;"AH"&amp;$A623)="","",INDIRECT($B623&amp;"!"&amp;"AH"&amp;$A623)),0),""))</f>
        <v/>
      </c>
      <c r="BZ623" s="253" t="str">
        <f t="array" aca="1" ref="BZ623" ca="1">IF(BZ$2="","",IFERROR(IF(FIND(BZ$2,$C623)&gt;=1,IF(INDIRECT($B623&amp;"!"&amp;"AH"&amp;$A623)="","",INDIRECT($B623&amp;"!"&amp;"AH"&amp;$A623)),0),""))</f>
        <v/>
      </c>
      <c r="CA623" s="253" t="str">
        <f t="array" aca="1" ref="CA623" ca="1">IF(CA$2="","",IFERROR(IF(FIND(CA$2,$C623)&gt;=1,IF(INDIRECT($B623&amp;"!"&amp;"AH"&amp;$A623)="","",INDIRECT($B623&amp;"!"&amp;"AH"&amp;$A623)),0),""))</f>
        <v/>
      </c>
      <c r="CB623" s="253" t="str">
        <f t="array" aca="1" ref="CB623" ca="1">IF(CB$2="","",IFERROR(IF(FIND(CB$2,$C623)&gt;=1,IF(INDIRECT($B623&amp;"!"&amp;"AH"&amp;$A623)="","",INDIRECT($B623&amp;"!"&amp;"AH"&amp;$A623)),0),""))</f>
        <v/>
      </c>
      <c r="CC623" s="253" t="str">
        <f t="array" aca="1" ref="CC623" ca="1">IF(CC$2="","",IFERROR(IF(FIND(CC$2,$C623)&gt;=1,IF(INDIRECT($B623&amp;"!"&amp;"AH"&amp;$A623)="","",INDIRECT($B623&amp;"!"&amp;"AH"&amp;$A623)),0),""))</f>
        <v/>
      </c>
      <c r="CD623" s="253" t="str">
        <f t="array" aca="1" ref="CD623" ca="1">IF(CD$2="","",IFERROR(IF(FIND(CD$2,$C623)&gt;=1,IF(INDIRECT($B623&amp;"!"&amp;"AH"&amp;$A623)="","",INDIRECT($B623&amp;"!"&amp;"AH"&amp;$A623)),0),""))</f>
        <v/>
      </c>
      <c r="CE623" s="253" t="str">
        <f t="array" aca="1" ref="CE623" ca="1">IF(CE$2="","",IFERROR(IF(FIND(CE$2,$C623)&gt;=1,IF(INDIRECT($B623&amp;"!"&amp;"AH"&amp;$A623)="","",INDIRECT($B623&amp;"!"&amp;"AH"&amp;$A623)),0),""))</f>
        <v/>
      </c>
      <c r="CF623" s="253" t="str">
        <f t="array" aca="1" ref="CF623" ca="1">IF(CF$2="","",IFERROR(IF(FIND(CF$2,$C623)&gt;=1,IF(INDIRECT($B623&amp;"!"&amp;"AH"&amp;$A623)="","",INDIRECT($B623&amp;"!"&amp;"AH"&amp;$A623)),0),""))</f>
        <v/>
      </c>
      <c r="CG623" s="253" t="str">
        <f t="array" aca="1" ref="CG623" ca="1">IF(CG$2="","",IFERROR(IF(FIND(CG$2,$C623)&gt;=1,IF(INDIRECT($B623&amp;"!"&amp;"AH"&amp;$A623)="","",INDIRECT($B623&amp;"!"&amp;"AH"&amp;$A623)),0),""))</f>
        <v/>
      </c>
      <c r="CH623" s="253" t="str">
        <f t="array" aca="1" ref="CH623" ca="1">IF(CH$2="","",IFERROR(IF(FIND(CH$2,$C623)&gt;=1,IF(INDIRECT($B623&amp;"!"&amp;"AH"&amp;$A623)="","",INDIRECT($B623&amp;"!"&amp;"AH"&amp;$A623)),0),""))</f>
        <v/>
      </c>
      <c r="CI623" s="253" t="str">
        <f t="array" aca="1" ref="CI623" ca="1">IF(CI$2="","",IFERROR(IF(FIND(CI$2,$C623)&gt;=1,IF(INDIRECT($B623&amp;"!"&amp;"AH"&amp;$A623)="","",INDIRECT($B623&amp;"!"&amp;"AH"&amp;$A623)),0),""))</f>
        <v/>
      </c>
      <c r="CJ623" s="253" t="str">
        <f t="array" aca="1" ref="CJ623" ca="1">IF(CJ$2="","",IFERROR(IF(FIND(CJ$2,$C623)&gt;=1,IF(INDIRECT($B623&amp;"!"&amp;"AH"&amp;$A623)="","",INDIRECT($B623&amp;"!"&amp;"AH"&amp;$A623)),0),""))</f>
        <v/>
      </c>
      <c r="CK623" s="253" t="str">
        <f t="array" aca="1" ref="CK623" ca="1">IF(CK$2="","",IFERROR(IF(FIND(CK$2,$C623)&gt;=1,IF(INDIRECT($B623&amp;"!"&amp;"AH"&amp;$A623)="","",INDIRECT($B623&amp;"!"&amp;"AH"&amp;$A623)),0),""))</f>
        <v/>
      </c>
      <c r="CL623" s="253" t="str">
        <f t="array" aca="1" ref="CL623" ca="1">IF(CL$2="","",IFERROR(IF(FIND(CL$2,$C623)&gt;=1,IF(INDIRECT($B623&amp;"!"&amp;"AH"&amp;$A623)="","",INDIRECT($B623&amp;"!"&amp;"AH"&amp;$A623)),0),""))</f>
        <v/>
      </c>
      <c r="CO623" s="2" t="str">
        <f t="shared" ca="1" si="532"/>
        <v>ILLNESS</v>
      </c>
      <c r="CP623" s="253" t="str">
        <f t="array" aca="1" ref="CP623" ca="1">IF(CP$2="","",IFERROR(IF(FIND(CP$2,$C623)&gt;=1,INDIRECT($B623&amp;"!"&amp;"AG"&amp;$A623),0),""))</f>
        <v/>
      </c>
      <c r="CQ623" s="253" t="str">
        <f t="array" aca="1" ref="CQ623" ca="1">IF(CQ$2="","",IFERROR(IF(FIND(CQ$2,$C623)&gt;=1,INDIRECT($B623&amp;"!"&amp;"AG"&amp;$A623),0),""))</f>
        <v/>
      </c>
      <c r="CR623" s="253" t="str">
        <f t="array" aca="1" ref="CR623" ca="1">IF(CR$2="","",IFERROR(IF(FIND(CR$2,$C623)&gt;=1,INDIRECT($B623&amp;"!"&amp;"AG"&amp;$A623),0),""))</f>
        <v/>
      </c>
      <c r="CS623" s="253" t="str">
        <f t="array" aca="1" ref="CS623" ca="1">IF(CS$2="","",IFERROR(IF(FIND(CS$2,$C623)&gt;=1,INDIRECT($B623&amp;"!"&amp;"AG"&amp;$A623),0),""))</f>
        <v/>
      </c>
      <c r="CV623" s="2" t="str">
        <f t="shared" ca="1" si="533"/>
        <v>ILLNESS</v>
      </c>
      <c r="CW623" s="253" t="str">
        <f t="array" aca="1" ref="CW623" ca="1">IF(CW$2="","",IFERROR(IF(FIND(CW$2,$C623)&gt;=1,IF(INDIRECT($B623&amp;"!"&amp;"AH"&amp;$A623)="","",INDIRECT($B623&amp;"!"&amp;"AH"&amp;$A623)&amp;" "),0),""))</f>
        <v/>
      </c>
      <c r="CX623" s="253" t="str">
        <f t="array" aca="1" ref="CX623" ca="1">IF(CX$2="","",IFERROR(IF(FIND(CX$2,$C623)&gt;=1,IF(INDIRECT($B623&amp;"!"&amp;"AH"&amp;$A623)="","",INDIRECT($B623&amp;"!"&amp;"AH"&amp;$A623)&amp;" "),0),""))</f>
        <v/>
      </c>
      <c r="CY623" s="253" t="str">
        <f t="array" aca="1" ref="CY623" ca="1">IF(CY$2="","",IFERROR(IF(FIND(CY$2,$C623)&gt;=1,IF(INDIRECT($B623&amp;"!"&amp;"AH"&amp;$A623)="","",INDIRECT($B623&amp;"!"&amp;"AH"&amp;$A623)&amp;" "),0),""))</f>
        <v/>
      </c>
      <c r="CZ623" s="253" t="str">
        <f t="array" aca="1" ref="CZ623" ca="1">IF(CZ$2="","",IFERROR(IF(FIND(CZ$2,$C623)&gt;=1,IF(INDIRECT($B623&amp;"!"&amp;"AH"&amp;$A623)="","",INDIRECT($B623&amp;"!"&amp;"AH"&amp;$A623)&amp;" "),0),""))</f>
        <v/>
      </c>
      <c r="DC623" s="2" t="str">
        <f t="shared" ca="1" si="493"/>
        <v>ILLNESS</v>
      </c>
      <c r="DD623" s="253" t="str" cm="1">
        <f t="array" aca="1" ref="DD623" ca="1">IF(DD$2="","",IFERROR(IF(FIND(DD$2,$C623)&gt;=1,INDIRECT($B623&amp;"!"&amp;"AG"&amp;$A623),0),""))</f>
        <v/>
      </c>
      <c r="DE623" s="253" t="str" cm="1">
        <f t="array" aca="1" ref="DE623" ca="1">IF(DE$2="","",IFERROR(IF(FIND(DE$2,$C623)&gt;=1,INDIRECT($B623&amp;"!"&amp;"AG"&amp;$A623),0),""))</f>
        <v/>
      </c>
      <c r="DF623" s="253" t="str" cm="1">
        <f t="array" aca="1" ref="DF623" ca="1">IF(DF$2="","",IFERROR(IF(FIND(DF$2,$C623)&gt;=1,INDIRECT($B623&amp;"!"&amp;"AG"&amp;$A623),0),""))</f>
        <v/>
      </c>
      <c r="DG623" s="253" t="str" cm="1">
        <f t="array" aca="1" ref="DG623" ca="1">IF(DG$2="","",IFERROR(IF(FIND(DG$2,$C623)&gt;=1,INDIRECT($B623&amp;"!"&amp;"AG"&amp;$A623),0),""))</f>
        <v/>
      </c>
      <c r="DH623" s="253" t="str" cm="1">
        <f t="array" aca="1" ref="DH623" ca="1">IF(DH$2="","",IFERROR(IF(FIND(DH$2,$C623)&gt;=1,INDIRECT($B623&amp;"!"&amp;"AG"&amp;$A623),0),""))</f>
        <v/>
      </c>
      <c r="DI623" s="253" t="str" cm="1">
        <f t="array" aca="1" ref="DI623" ca="1">IF(DI$2="","",IFERROR(IF(FIND(DI$2,$C623)&gt;=1,INDIRECT($B623&amp;"!"&amp;"AG"&amp;$A623),0),""))</f>
        <v/>
      </c>
      <c r="DJ623" s="253" t="str" cm="1">
        <f t="array" aca="1" ref="DJ623" ca="1">IF(DJ$2="","",IFERROR(IF(FIND(DJ$2,$C623)&gt;=1,INDIRECT($B623&amp;"!"&amp;"AG"&amp;$A623),0),""))</f>
        <v/>
      </c>
      <c r="DK623" s="253" t="str" cm="1">
        <f t="array" aca="1" ref="DK623" ca="1">IF(DK$2="","",IFERROR(IF(FIND(DK$2,$C623)&gt;=1,INDIRECT($B623&amp;"!"&amp;"AG"&amp;$A623),0),""))</f>
        <v/>
      </c>
      <c r="DL623" s="253" t="str" cm="1">
        <f t="array" aca="1" ref="DL623" ca="1">IF(DL$2="","",IFERROR(IF(FIND(DL$2,$C623)&gt;=1,INDIRECT($B623&amp;"!"&amp;"AG"&amp;$A623),0),""))</f>
        <v/>
      </c>
      <c r="DM623" s="253" t="str" cm="1">
        <f t="array" aca="1" ref="DM623" ca="1">IF(DM$2="","",IFERROR(IF(FIND(DM$2,$C623)&gt;=1,INDIRECT($B623&amp;"!"&amp;"AG"&amp;$A623),0),""))</f>
        <v/>
      </c>
      <c r="DN623" s="253" t="str" cm="1">
        <f t="array" aca="1" ref="DN623" ca="1">IF(DN$2="","",IFERROR(IF(FIND(DN$2,$C623)&gt;=1,INDIRECT($B623&amp;"!"&amp;"AG"&amp;$A623),0),""))</f>
        <v/>
      </c>
      <c r="DO623" s="253" t="str" cm="1">
        <f t="array" aca="1" ref="DO623" ca="1">IF(DO$2="","",IFERROR(IF(FIND(DO$2,$C623)&gt;=1,INDIRECT($B623&amp;"!"&amp;"AG"&amp;$A623),0),""))</f>
        <v/>
      </c>
      <c r="DP623" s="253" t="str" cm="1">
        <f t="array" aca="1" ref="DP623" ca="1">IF(DP$2="","",IFERROR(IF(FIND(DP$2,$C623)&gt;=1,INDIRECT($B623&amp;"!"&amp;"AG"&amp;$A623),0),""))</f>
        <v/>
      </c>
      <c r="DQ623" s="253" t="str" cm="1">
        <f t="array" aca="1" ref="DQ623" ca="1">IF(DQ$2="","",IFERROR(IF(FIND(DQ$2,$C623)&gt;=1,INDIRECT($B623&amp;"!"&amp;"AG"&amp;$A623),0),""))</f>
        <v/>
      </c>
      <c r="DR623" s="253" t="str" cm="1">
        <f t="array" aca="1" ref="DR623" ca="1">IF(DR$2="","",IFERROR(IF(FIND(DR$2,$C623)&gt;=1,INDIRECT($B623&amp;"!"&amp;"AG"&amp;$A623),0),""))</f>
        <v/>
      </c>
      <c r="DS623" s="253" t="str" cm="1">
        <f t="array" aca="1" ref="DS623" ca="1">IF(DS$2="","",IFERROR(IF(FIND(DS$2,$C623)&gt;=1,INDIRECT($B623&amp;"!"&amp;"AG"&amp;$A623),0),""))</f>
        <v/>
      </c>
      <c r="DT623" s="253" t="str" cm="1">
        <f t="array" aca="1" ref="DT623" ca="1">IF(DT$2="","",IFERROR(IF(FIND(DT$2,$C623)&gt;=1,INDIRECT($B623&amp;"!"&amp;"AG"&amp;$A623),0),""))</f>
        <v/>
      </c>
      <c r="DU623" s="253" t="str" cm="1">
        <f t="array" aca="1" ref="DU623" ca="1">IF(DU$2="","",IFERROR(IF(FIND(DU$2,$C623)&gt;=1,INDIRECT($B623&amp;"!"&amp;"AG"&amp;$A623),0),""))</f>
        <v/>
      </c>
      <c r="DV623" s="253" t="str" cm="1">
        <f t="array" aca="1" ref="DV623" ca="1">IF(DV$2="","",IFERROR(IF(FIND(DV$2,$C623)&gt;=1,INDIRECT($B623&amp;"!"&amp;"AG"&amp;$A623),0),""))</f>
        <v/>
      </c>
      <c r="DW623" s="253" t="str" cm="1">
        <f t="array" aca="1" ref="DW623" ca="1">IF(DW$2="","",IFERROR(IF(FIND(DW$2,$C623)&gt;=1,INDIRECT($B623&amp;"!"&amp;"AG"&amp;$A623),0),""))</f>
        <v/>
      </c>
      <c r="DX623" s="253" t="str" cm="1">
        <f t="array" aca="1" ref="DX623" ca="1">IF(DX$2="","",IFERROR(IF(FIND(DX$2,$C623)&gt;=1,INDIRECT($B623&amp;"!"&amp;"AG"&amp;$A623),0),""))</f>
        <v/>
      </c>
      <c r="DY623" s="253" t="str" cm="1">
        <f t="array" aca="1" ref="DY623" ca="1">IF(DY$2="","",IFERROR(IF(FIND(DY$2,$C623)&gt;=1,INDIRECT($B623&amp;"!"&amp;"AG"&amp;$A623),0),""))</f>
        <v/>
      </c>
      <c r="DZ623" s="253" t="str" cm="1">
        <f t="array" aca="1" ref="DZ623" ca="1">IF(DZ$2="","",IFERROR(IF(FIND(DZ$2,$C623)&gt;=1,INDIRECT($B623&amp;"!"&amp;"AG"&amp;$A623),0),""))</f>
        <v/>
      </c>
      <c r="EA623" s="253" t="str" cm="1">
        <f t="array" aca="1" ref="EA623" ca="1">IF(EA$2="","",IFERROR(IF(FIND(EA$2,$C623)&gt;=1,INDIRECT($B623&amp;"!"&amp;"AG"&amp;$A623),0),""))</f>
        <v/>
      </c>
      <c r="EB623" s="253" t="str" cm="1">
        <f t="array" aca="1" ref="EB623" ca="1">IF(EB$2="","",IFERROR(IF(FIND(EB$2,$C623)&gt;=1,INDIRECT($B623&amp;"!"&amp;"AG"&amp;$A623),0),""))</f>
        <v/>
      </c>
      <c r="EC623" s="253" t="str" cm="1">
        <f t="array" aca="1" ref="EC623" ca="1">IF(EC$2="","",IFERROR(IF(FIND(EC$2,$C623)&gt;=1,INDIRECT($B623&amp;"!"&amp;"AG"&amp;$A623),0),""))</f>
        <v/>
      </c>
      <c r="ED623" s="253" t="str" cm="1">
        <f t="array" aca="1" ref="ED623" ca="1">IF(ED$2="","",IFERROR(IF(FIND(ED$2,$C623)&gt;=1,INDIRECT($B623&amp;"!"&amp;"AG"&amp;$A623),0),""))</f>
        <v/>
      </c>
      <c r="EE623" s="253" t="str" cm="1">
        <f t="array" aca="1" ref="EE623" ca="1">IF(EE$2="","",IFERROR(IF(FIND(EE$2,$C623)&gt;=1,INDIRECT($B623&amp;"!"&amp;"AG"&amp;$A623),0),""))</f>
        <v/>
      </c>
      <c r="EF623" s="253" t="str" cm="1">
        <f t="array" aca="1" ref="EF623" ca="1">IF(EF$2="","",IFERROR(IF(FIND(EF$2,$C623)&gt;=1,INDIRECT($B623&amp;"!"&amp;"AG"&amp;$A623),0),""))</f>
        <v/>
      </c>
      <c r="EG623" s="253" t="str" cm="1">
        <f t="array" aca="1" ref="EG623" ca="1">IF(EG$2="","",IFERROR(IF(FIND(EG$2,$C623)&gt;=1,INDIRECT($B623&amp;"!"&amp;"AG"&amp;$A623),0),""))</f>
        <v/>
      </c>
      <c r="EH623" s="253" t="str" cm="1">
        <f t="array" aca="1" ref="EH623" ca="1">IF(EH$2="","",IFERROR(IF(FIND(EH$2,$C623)&gt;=1,INDIRECT($B623&amp;"!"&amp;"AG"&amp;$A623),0),""))</f>
        <v/>
      </c>
      <c r="EI623" s="253" t="str" cm="1">
        <f t="array" aca="1" ref="EI623" ca="1">IF(EI$2="","",IFERROR(IF(FIND(EI$2,$C623)&gt;=1,INDIRECT($B623&amp;"!"&amp;"AG"&amp;$A623),0),""))</f>
        <v/>
      </c>
      <c r="EJ623" s="253" t="str" cm="1">
        <f t="array" aca="1" ref="EJ623" ca="1">IF(EJ$2="","",IFERROR(IF(FIND(EJ$2,$C623)&gt;=1,INDIRECT($B623&amp;"!"&amp;"AG"&amp;$A623),0),""))</f>
        <v/>
      </c>
      <c r="EK623" s="253" t="str" cm="1">
        <f t="array" aca="1" ref="EK623" ca="1">IF(EK$2="","",IFERROR(IF(FIND(EK$2,$C623)&gt;=1,INDIRECT($B623&amp;"!"&amp;"AG"&amp;$A623),0),""))</f>
        <v/>
      </c>
      <c r="EL623" s="253" t="str" cm="1">
        <f t="array" aca="1" ref="EL623" ca="1">IF(EL$2="","",IFERROR(IF(FIND(EL$2,$C623)&gt;=1,INDIRECT($B623&amp;"!"&amp;"AG"&amp;$A623),0),""))</f>
        <v/>
      </c>
      <c r="EM623" s="253" t="str" cm="1">
        <f t="array" aca="1" ref="EM623" ca="1">IF(EM$2="","",IFERROR(IF(FIND(EM$2,$C623)&gt;=1,INDIRECT($B623&amp;"!"&amp;"AG"&amp;$A623),0),""))</f>
        <v/>
      </c>
      <c r="EN623" s="253" t="str" cm="1">
        <f t="array" aca="1" ref="EN623" ca="1">IF(EN$2="","",IFERROR(IF(FIND(EN$2,$C623)&gt;=1,INDIRECT($B623&amp;"!"&amp;"AG"&amp;$A623),0),""))</f>
        <v/>
      </c>
      <c r="EO623" s="253" t="str" cm="1">
        <f t="array" aca="1" ref="EO623" ca="1">IF(EO$2="","",IFERROR(IF(FIND(EO$2,$C623)&gt;=1,INDIRECT($B623&amp;"!"&amp;"AG"&amp;$A623),0),""))</f>
        <v/>
      </c>
      <c r="EP623" s="253" t="str" cm="1">
        <f t="array" aca="1" ref="EP623" ca="1">IF(EP$2="","",IFERROR(IF(FIND(EP$2,$C623)&gt;=1,INDIRECT($B623&amp;"!"&amp;"AG"&amp;$A623),0),""))</f>
        <v/>
      </c>
      <c r="EQ623" s="253" t="str" cm="1">
        <f t="array" aca="1" ref="EQ623" ca="1">IF(EQ$2="","",IFERROR(IF(FIND(EQ$2,$C623)&gt;=1,INDIRECT($B623&amp;"!"&amp;"AG"&amp;$A623),0),""))</f>
        <v/>
      </c>
      <c r="ER623" s="253" t="str" cm="1">
        <f t="array" aca="1" ref="ER623" ca="1">IF(ER$2="","",IFERROR(IF(FIND(ER$2,$C623)&gt;=1,INDIRECT($B623&amp;"!"&amp;"AG"&amp;$A623),0),""))</f>
        <v/>
      </c>
      <c r="ES623" s="253" t="str" cm="1">
        <f t="array" aca="1" ref="ES623" ca="1">IF(ES$2="","",IFERROR(IF(FIND(ES$2,$C623)&gt;=1,INDIRECT($B623&amp;"!"&amp;"AG"&amp;$A623),0),""))</f>
        <v/>
      </c>
      <c r="ET623" s="253" t="str" cm="1">
        <f t="array" aca="1" ref="ET623" ca="1">IF(ET$2="","",IFERROR(IF(FIND(ET$2,$C623)&gt;=1,INDIRECT($B623&amp;"!"&amp;"AG"&amp;$A623),0),""))</f>
        <v/>
      </c>
      <c r="EU623" s="253" t="str" cm="1">
        <f t="array" aca="1" ref="EU623" ca="1">IF(EU$2="","",IFERROR(IF(FIND(EU$2,$C623)&gt;=1,INDIRECT($B623&amp;"!"&amp;"AG"&amp;$A623),0),""))</f>
        <v/>
      </c>
      <c r="EV623" s="253" cm="1">
        <f t="array" aca="1" ref="EV623" ca="1">IF(EV$2="","",IFERROR(IF(FIND(EV$2,$C623)&gt;=1,INDIRECT($B623&amp;"!"&amp;"AG"&amp;$A623),0),""))</f>
        <v>0</v>
      </c>
    </row>
    <row r="624" spans="1:152" x14ac:dyDescent="0.3">
      <c r="AU624" s="254" t="str">
        <f t="array" aca="1" ref="AU624" ca="1">IFERROR(INDIRECT(B624&amp;"!"&amp;"A"&amp;A624),"")</f>
        <v/>
      </c>
    </row>
    <row r="625" spans="1:152" x14ac:dyDescent="0.3">
      <c r="AU625" s="254" t="str">
        <f t="array" aca="1" ref="AU625" ca="1">IFERROR(INDIRECT(B625&amp;"!"&amp;"A"&amp;A625),"")</f>
        <v/>
      </c>
    </row>
    <row r="626" spans="1:152" x14ac:dyDescent="0.3">
      <c r="AU626" s="254" t="str">
        <f t="array" aca="1" ref="AU626" ca="1">IFERROR(INDIRECT(B626&amp;"!"&amp;"A"&amp;A626),"")</f>
        <v/>
      </c>
    </row>
    <row r="627" spans="1:152" x14ac:dyDescent="0.3">
      <c r="AU627" s="254" t="str">
        <f t="array" aca="1" ref="AU627" ca="1">IFERROR(INDIRECT(B627&amp;"!"&amp;"A"&amp;A627),"")</f>
        <v/>
      </c>
    </row>
    <row r="628" spans="1:152" x14ac:dyDescent="0.3">
      <c r="AU628" s="254" t="str">
        <f t="array" aca="1" ref="AU628" ca="1">IFERROR(INDIRECT(B628&amp;"!"&amp;"A"&amp;A628),"")</f>
        <v/>
      </c>
    </row>
    <row r="629" spans="1:152" x14ac:dyDescent="0.3">
      <c r="D629" s="255" t="str">
        <f t="shared" ref="D629:AS629" si="537">D$2</f>
        <v/>
      </c>
      <c r="E629" s="255" t="str">
        <f t="shared" si="537"/>
        <v/>
      </c>
      <c r="F629" s="255" t="str">
        <f t="shared" si="537"/>
        <v/>
      </c>
      <c r="G629" s="255" t="str">
        <f t="shared" si="537"/>
        <v/>
      </c>
      <c r="H629" s="255" t="str">
        <f t="shared" si="537"/>
        <v/>
      </c>
      <c r="I629" s="255" t="str">
        <f t="shared" si="537"/>
        <v/>
      </c>
      <c r="J629" s="255" t="str">
        <f t="shared" si="537"/>
        <v/>
      </c>
      <c r="K629" s="255" t="str">
        <f t="shared" si="537"/>
        <v/>
      </c>
      <c r="L629" s="255" t="str">
        <f t="shared" si="537"/>
        <v/>
      </c>
      <c r="M629" s="255" t="str">
        <f t="shared" si="537"/>
        <v/>
      </c>
      <c r="N629" s="255" t="str">
        <f t="shared" si="537"/>
        <v/>
      </c>
      <c r="O629" s="255" t="str">
        <f t="shared" si="537"/>
        <v/>
      </c>
      <c r="P629" s="255" t="str">
        <f t="shared" si="537"/>
        <v/>
      </c>
      <c r="Q629" s="255" t="str">
        <f t="shared" si="537"/>
        <v/>
      </c>
      <c r="R629" s="255" t="str">
        <f t="shared" si="537"/>
        <v/>
      </c>
      <c r="S629" s="255" t="str">
        <f t="shared" si="537"/>
        <v/>
      </c>
      <c r="T629" s="255" t="str">
        <f t="shared" si="537"/>
        <v/>
      </c>
      <c r="U629" s="255" t="str">
        <f t="shared" si="537"/>
        <v/>
      </c>
      <c r="V629" s="255" t="str">
        <f t="shared" si="537"/>
        <v/>
      </c>
      <c r="W629" s="255" t="str">
        <f t="shared" si="537"/>
        <v/>
      </c>
      <c r="X629" s="255" t="str">
        <f t="shared" si="537"/>
        <v/>
      </c>
      <c r="Y629" s="255" t="str">
        <f t="shared" si="537"/>
        <v/>
      </c>
      <c r="Z629" s="255" t="str">
        <f t="shared" si="537"/>
        <v/>
      </c>
      <c r="AA629" s="255" t="str">
        <f t="shared" si="537"/>
        <v/>
      </c>
      <c r="AB629" s="255" t="str">
        <f t="shared" si="537"/>
        <v/>
      </c>
      <c r="AC629" s="255" t="str">
        <f t="shared" si="537"/>
        <v/>
      </c>
      <c r="AD629" s="255" t="str">
        <f t="shared" si="537"/>
        <v/>
      </c>
      <c r="AE629" s="255" t="str">
        <f t="shared" si="537"/>
        <v/>
      </c>
      <c r="AF629" s="255" t="str">
        <f t="shared" si="537"/>
        <v/>
      </c>
      <c r="AG629" s="255" t="str">
        <f t="shared" si="537"/>
        <v/>
      </c>
      <c r="AH629" s="255" t="str">
        <f t="shared" si="537"/>
        <v/>
      </c>
      <c r="AI629" s="255" t="str">
        <f t="shared" si="537"/>
        <v/>
      </c>
      <c r="AJ629" s="255" t="str">
        <f t="shared" si="537"/>
        <v/>
      </c>
      <c r="AK629" s="255" t="str">
        <f t="shared" si="537"/>
        <v/>
      </c>
      <c r="AL629" s="255" t="str">
        <f t="shared" si="537"/>
        <v/>
      </c>
      <c r="AM629" s="255" t="str">
        <f t="shared" si="537"/>
        <v/>
      </c>
      <c r="AN629" s="255" t="str">
        <f t="shared" si="537"/>
        <v/>
      </c>
      <c r="AO629" s="255" t="str">
        <f t="shared" si="537"/>
        <v/>
      </c>
      <c r="AP629" s="255" t="str">
        <f t="shared" si="537"/>
        <v/>
      </c>
      <c r="AQ629" s="255" t="str">
        <f t="shared" si="537"/>
        <v/>
      </c>
      <c r="AR629" s="255" t="str">
        <f t="shared" si="537"/>
        <v/>
      </c>
      <c r="AS629" s="255" t="str">
        <f t="shared" si="537"/>
        <v/>
      </c>
      <c r="AU629" s="254" t="str">
        <f t="array" aca="1" ref="AU629" ca="1">IFERROR(INDIRECT(B629&amp;"!"&amp;"A"&amp;A629),"")</f>
        <v/>
      </c>
      <c r="AW629" s="255" t="str">
        <f t="shared" ref="AW629:CL629" si="538">AW$2</f>
        <v/>
      </c>
      <c r="AX629" s="255" t="str">
        <f t="shared" si="538"/>
        <v/>
      </c>
      <c r="AY629" s="255" t="str">
        <f t="shared" si="538"/>
        <v/>
      </c>
      <c r="AZ629" s="255" t="str">
        <f t="shared" si="538"/>
        <v/>
      </c>
      <c r="BA629" s="255" t="str">
        <f t="shared" si="538"/>
        <v/>
      </c>
      <c r="BB629" s="255" t="str">
        <f t="shared" si="538"/>
        <v/>
      </c>
      <c r="BC629" s="255" t="str">
        <f t="shared" si="538"/>
        <v/>
      </c>
      <c r="BD629" s="255" t="str">
        <f t="shared" si="538"/>
        <v/>
      </c>
      <c r="BE629" s="255" t="str">
        <f t="shared" si="538"/>
        <v/>
      </c>
      <c r="BF629" s="255" t="str">
        <f t="shared" si="538"/>
        <v/>
      </c>
      <c r="BG629" s="255" t="str">
        <f t="shared" si="538"/>
        <v/>
      </c>
      <c r="BH629" s="255" t="str">
        <f t="shared" si="538"/>
        <v/>
      </c>
      <c r="BI629" s="255" t="str">
        <f t="shared" si="538"/>
        <v/>
      </c>
      <c r="BJ629" s="255" t="str">
        <f t="shared" si="538"/>
        <v/>
      </c>
      <c r="BK629" s="255" t="str">
        <f t="shared" si="538"/>
        <v/>
      </c>
      <c r="BL629" s="255" t="str">
        <f t="shared" si="538"/>
        <v/>
      </c>
      <c r="BM629" s="255" t="str">
        <f t="shared" si="538"/>
        <v/>
      </c>
      <c r="BN629" s="255" t="str">
        <f t="shared" si="538"/>
        <v/>
      </c>
      <c r="BO629" s="255" t="str">
        <f t="shared" si="538"/>
        <v/>
      </c>
      <c r="BP629" s="255" t="str">
        <f t="shared" si="538"/>
        <v/>
      </c>
      <c r="BQ629" s="255" t="str">
        <f t="shared" si="538"/>
        <v/>
      </c>
      <c r="BR629" s="255" t="str">
        <f t="shared" si="538"/>
        <v/>
      </c>
      <c r="BS629" s="255" t="str">
        <f t="shared" si="538"/>
        <v/>
      </c>
      <c r="BT629" s="255" t="str">
        <f t="shared" si="538"/>
        <v/>
      </c>
      <c r="BU629" s="255" t="str">
        <f t="shared" si="538"/>
        <v/>
      </c>
      <c r="BV629" s="255" t="str">
        <f t="shared" si="538"/>
        <v/>
      </c>
      <c r="BW629" s="255" t="str">
        <f t="shared" si="538"/>
        <v/>
      </c>
      <c r="BX629" s="255" t="str">
        <f t="shared" si="538"/>
        <v/>
      </c>
      <c r="BY629" s="255" t="str">
        <f t="shared" si="538"/>
        <v/>
      </c>
      <c r="BZ629" s="255" t="str">
        <f t="shared" si="538"/>
        <v/>
      </c>
      <c r="CA629" s="255" t="str">
        <f t="shared" si="538"/>
        <v/>
      </c>
      <c r="CB629" s="255" t="str">
        <f t="shared" si="538"/>
        <v/>
      </c>
      <c r="CC629" s="255" t="str">
        <f t="shared" si="538"/>
        <v/>
      </c>
      <c r="CD629" s="255" t="str">
        <f t="shared" si="538"/>
        <v/>
      </c>
      <c r="CE629" s="255" t="str">
        <f t="shared" si="538"/>
        <v/>
      </c>
      <c r="CF629" s="255" t="str">
        <f t="shared" si="538"/>
        <v/>
      </c>
      <c r="CG629" s="255" t="str">
        <f t="shared" si="538"/>
        <v/>
      </c>
      <c r="CH629" s="255" t="str">
        <f t="shared" si="538"/>
        <v/>
      </c>
      <c r="CI629" s="255" t="str">
        <f t="shared" si="538"/>
        <v/>
      </c>
      <c r="CJ629" s="255" t="str">
        <f t="shared" si="538"/>
        <v/>
      </c>
      <c r="CK629" s="255" t="str">
        <f t="shared" si="538"/>
        <v/>
      </c>
      <c r="CL629" s="255" t="str">
        <f t="shared" si="538"/>
        <v/>
      </c>
      <c r="CP629" s="252">
        <f>ACROEU_1</f>
        <v>0</v>
      </c>
      <c r="CQ629" s="252">
        <f>ACROEU_2</f>
        <v>0</v>
      </c>
      <c r="CR629" s="252">
        <f>ACROEU_3</f>
        <v>0</v>
      </c>
      <c r="CS629" s="252">
        <f>ACROEU_4</f>
        <v>0</v>
      </c>
      <c r="CW629" s="252">
        <f>ACROEU_1</f>
        <v>0</v>
      </c>
      <c r="CX629" s="252">
        <f>ACROEU_2</f>
        <v>0</v>
      </c>
      <c r="CY629" s="252">
        <f>ACROEU_3</f>
        <v>0</v>
      </c>
      <c r="CZ629" s="252">
        <f>ACROEU_4</f>
        <v>0</v>
      </c>
      <c r="DD629" s="255">
        <f t="shared" ref="DD629:EV629" si="539">DD$2</f>
        <v>0</v>
      </c>
      <c r="DE629" s="255">
        <f t="shared" si="539"/>
        <v>0</v>
      </c>
      <c r="DF629" s="255">
        <f t="shared" si="539"/>
        <v>0</v>
      </c>
      <c r="DG629" s="255">
        <f t="shared" si="539"/>
        <v>0</v>
      </c>
      <c r="DH629" s="255" t="str">
        <f t="shared" si="539"/>
        <v/>
      </c>
      <c r="DI629" s="255" t="str">
        <f t="shared" si="539"/>
        <v/>
      </c>
      <c r="DJ629" s="255" t="str">
        <f t="shared" si="539"/>
        <v/>
      </c>
      <c r="DK629" s="255" t="str">
        <f t="shared" si="539"/>
        <v/>
      </c>
      <c r="DL629" s="255" t="str">
        <f t="shared" si="539"/>
        <v/>
      </c>
      <c r="DM629" s="255" t="str">
        <f t="shared" si="539"/>
        <v/>
      </c>
      <c r="DN629" s="255" t="str">
        <f t="shared" si="539"/>
        <v/>
      </c>
      <c r="DO629" s="255" t="str">
        <f t="shared" si="539"/>
        <v/>
      </c>
      <c r="DP629" s="255" t="str">
        <f t="shared" si="539"/>
        <v/>
      </c>
      <c r="DQ629" s="255" t="str">
        <f t="shared" si="539"/>
        <v/>
      </c>
      <c r="DR629" s="255" t="str">
        <f t="shared" si="539"/>
        <v/>
      </c>
      <c r="DS629" s="255" t="str">
        <f t="shared" si="539"/>
        <v/>
      </c>
      <c r="DT629" s="255" t="str">
        <f t="shared" si="539"/>
        <v/>
      </c>
      <c r="DU629" s="255" t="str">
        <f t="shared" si="539"/>
        <v/>
      </c>
      <c r="DV629" s="255" t="str">
        <f t="shared" si="539"/>
        <v/>
      </c>
      <c r="DW629" s="255" t="str">
        <f t="shared" si="539"/>
        <v/>
      </c>
      <c r="DX629" s="255" t="str">
        <f t="shared" si="539"/>
        <v/>
      </c>
      <c r="DY629" s="255" t="str">
        <f t="shared" si="539"/>
        <v/>
      </c>
      <c r="DZ629" s="255" t="str">
        <f t="shared" si="539"/>
        <v/>
      </c>
      <c r="EA629" s="255" t="str">
        <f t="shared" si="539"/>
        <v/>
      </c>
      <c r="EB629" s="255" t="str">
        <f t="shared" si="539"/>
        <v/>
      </c>
      <c r="EC629" s="255" t="str">
        <f t="shared" si="539"/>
        <v/>
      </c>
      <c r="ED629" s="255" t="str">
        <f t="shared" si="539"/>
        <v/>
      </c>
      <c r="EE629" s="255" t="str">
        <f t="shared" si="539"/>
        <v/>
      </c>
      <c r="EF629" s="255" t="str">
        <f t="shared" si="539"/>
        <v/>
      </c>
      <c r="EG629" s="255" t="str">
        <f t="shared" si="539"/>
        <v/>
      </c>
      <c r="EH629" s="255" t="str">
        <f t="shared" si="539"/>
        <v/>
      </c>
      <c r="EI629" s="255" t="str">
        <f t="shared" si="539"/>
        <v/>
      </c>
      <c r="EJ629" s="255" t="str">
        <f t="shared" si="539"/>
        <v/>
      </c>
      <c r="EK629" s="255" t="str">
        <f t="shared" si="539"/>
        <v/>
      </c>
      <c r="EL629" s="255" t="str">
        <f t="shared" si="539"/>
        <v/>
      </c>
      <c r="EM629" s="255" t="str">
        <f t="shared" si="539"/>
        <v/>
      </c>
      <c r="EN629" s="255" t="str">
        <f t="shared" si="539"/>
        <v/>
      </c>
      <c r="EO629" s="255" t="str">
        <f t="shared" si="539"/>
        <v/>
      </c>
      <c r="EP629" s="255" t="str">
        <f t="shared" si="539"/>
        <v/>
      </c>
      <c r="EQ629" s="255" t="str">
        <f t="shared" si="539"/>
        <v/>
      </c>
      <c r="ER629" s="255" t="str">
        <f t="shared" si="539"/>
        <v/>
      </c>
      <c r="ES629" s="255" t="str">
        <f t="shared" si="539"/>
        <v/>
      </c>
      <c r="ET629" s="255" t="str">
        <f t="shared" si="539"/>
        <v>ANNUAL LEAVE</v>
      </c>
      <c r="EU629" s="255" t="str">
        <f t="shared" si="539"/>
        <v>SPECIAL LEAVE</v>
      </c>
      <c r="EV629" s="255" t="str">
        <f t="shared" si="539"/>
        <v>ILLNESS</v>
      </c>
    </row>
    <row r="630" spans="1:152" x14ac:dyDescent="0.3">
      <c r="A630" s="2">
        <f ca="1">MATCH("Illness",INDIRECT(C630&amp;"!"&amp;"A12:A60"),0)+11</f>
        <v>60</v>
      </c>
      <c r="C630" s="252" t="str">
        <f>B631</f>
        <v>Dec_2024</v>
      </c>
      <c r="D630" s="253" t="str">
        <f t="shared" ref="D630:AS630" si="540">IF(D$2="","",SUM(D631:D680))</f>
        <v/>
      </c>
      <c r="E630" s="253" t="str">
        <f t="shared" si="540"/>
        <v/>
      </c>
      <c r="F630" s="253" t="str">
        <f t="shared" si="540"/>
        <v/>
      </c>
      <c r="G630" s="253" t="str">
        <f t="shared" si="540"/>
        <v/>
      </c>
      <c r="H630" s="253" t="str">
        <f t="shared" si="540"/>
        <v/>
      </c>
      <c r="I630" s="253" t="str">
        <f t="shared" si="540"/>
        <v/>
      </c>
      <c r="J630" s="253" t="str">
        <f t="shared" si="540"/>
        <v/>
      </c>
      <c r="K630" s="253" t="str">
        <f t="shared" si="540"/>
        <v/>
      </c>
      <c r="L630" s="253" t="str">
        <f t="shared" si="540"/>
        <v/>
      </c>
      <c r="M630" s="253" t="str">
        <f t="shared" si="540"/>
        <v/>
      </c>
      <c r="N630" s="253" t="str">
        <f t="shared" si="540"/>
        <v/>
      </c>
      <c r="O630" s="253" t="str">
        <f t="shared" si="540"/>
        <v/>
      </c>
      <c r="P630" s="253" t="str">
        <f t="shared" si="540"/>
        <v/>
      </c>
      <c r="Q630" s="253" t="str">
        <f t="shared" si="540"/>
        <v/>
      </c>
      <c r="R630" s="253" t="str">
        <f t="shared" si="540"/>
        <v/>
      </c>
      <c r="S630" s="253" t="str">
        <f t="shared" si="540"/>
        <v/>
      </c>
      <c r="T630" s="253" t="str">
        <f t="shared" si="540"/>
        <v/>
      </c>
      <c r="U630" s="253" t="str">
        <f t="shared" si="540"/>
        <v/>
      </c>
      <c r="V630" s="253" t="str">
        <f t="shared" si="540"/>
        <v/>
      </c>
      <c r="W630" s="253" t="str">
        <f t="shared" si="540"/>
        <v/>
      </c>
      <c r="X630" s="253" t="str">
        <f t="shared" si="540"/>
        <v/>
      </c>
      <c r="Y630" s="253" t="str">
        <f t="shared" si="540"/>
        <v/>
      </c>
      <c r="Z630" s="253" t="str">
        <f t="shared" si="540"/>
        <v/>
      </c>
      <c r="AA630" s="253" t="str">
        <f t="shared" si="540"/>
        <v/>
      </c>
      <c r="AB630" s="253" t="str">
        <f t="shared" si="540"/>
        <v/>
      </c>
      <c r="AC630" s="253" t="str">
        <f t="shared" si="540"/>
        <v/>
      </c>
      <c r="AD630" s="253" t="str">
        <f t="shared" si="540"/>
        <v/>
      </c>
      <c r="AE630" s="253" t="str">
        <f t="shared" si="540"/>
        <v/>
      </c>
      <c r="AF630" s="253" t="str">
        <f t="shared" si="540"/>
        <v/>
      </c>
      <c r="AG630" s="253" t="str">
        <f t="shared" si="540"/>
        <v/>
      </c>
      <c r="AH630" s="253" t="str">
        <f t="shared" si="540"/>
        <v/>
      </c>
      <c r="AI630" s="253" t="str">
        <f t="shared" si="540"/>
        <v/>
      </c>
      <c r="AJ630" s="253" t="str">
        <f t="shared" si="540"/>
        <v/>
      </c>
      <c r="AK630" s="253" t="str">
        <f t="shared" si="540"/>
        <v/>
      </c>
      <c r="AL630" s="253" t="str">
        <f t="shared" si="540"/>
        <v/>
      </c>
      <c r="AM630" s="253" t="str">
        <f t="shared" si="540"/>
        <v/>
      </c>
      <c r="AN630" s="253" t="str">
        <f t="shared" si="540"/>
        <v/>
      </c>
      <c r="AO630" s="253" t="str">
        <f t="shared" si="540"/>
        <v/>
      </c>
      <c r="AP630" s="253" t="str">
        <f t="shared" si="540"/>
        <v/>
      </c>
      <c r="AQ630" s="253" t="str">
        <f t="shared" si="540"/>
        <v/>
      </c>
      <c r="AR630" s="253" t="str">
        <f t="shared" si="540"/>
        <v/>
      </c>
      <c r="AS630" s="253" t="str">
        <f t="shared" si="540"/>
        <v/>
      </c>
      <c r="AV630" s="2" t="str">
        <f t="shared" ref="AV630:AV661" si="541">IF($C630="","",$C630)</f>
        <v>Dec_2024</v>
      </c>
      <c r="AW630" s="253" t="str">
        <f t="shared" ref="AW630:CL630" si="542">IF(AW$2="","",COUNTA(AW631:AW680)-COUNTIF(AW631:AW680,""))</f>
        <v/>
      </c>
      <c r="AX630" s="253" t="str">
        <f t="shared" si="542"/>
        <v/>
      </c>
      <c r="AY630" s="253" t="str">
        <f t="shared" si="542"/>
        <v/>
      </c>
      <c r="AZ630" s="253" t="str">
        <f t="shared" si="542"/>
        <v/>
      </c>
      <c r="BA630" s="253" t="str">
        <f t="shared" si="542"/>
        <v/>
      </c>
      <c r="BB630" s="253" t="str">
        <f t="shared" si="542"/>
        <v/>
      </c>
      <c r="BC630" s="253" t="str">
        <f t="shared" si="542"/>
        <v/>
      </c>
      <c r="BD630" s="253" t="str">
        <f t="shared" si="542"/>
        <v/>
      </c>
      <c r="BE630" s="253" t="str">
        <f t="shared" si="542"/>
        <v/>
      </c>
      <c r="BF630" s="253" t="str">
        <f t="shared" si="542"/>
        <v/>
      </c>
      <c r="BG630" s="253" t="str">
        <f t="shared" si="542"/>
        <v/>
      </c>
      <c r="BH630" s="253" t="str">
        <f t="shared" si="542"/>
        <v/>
      </c>
      <c r="BI630" s="253" t="str">
        <f t="shared" si="542"/>
        <v/>
      </c>
      <c r="BJ630" s="253" t="str">
        <f t="shared" si="542"/>
        <v/>
      </c>
      <c r="BK630" s="253" t="str">
        <f t="shared" si="542"/>
        <v/>
      </c>
      <c r="BL630" s="253" t="str">
        <f t="shared" si="542"/>
        <v/>
      </c>
      <c r="BM630" s="253" t="str">
        <f t="shared" si="542"/>
        <v/>
      </c>
      <c r="BN630" s="253" t="str">
        <f t="shared" si="542"/>
        <v/>
      </c>
      <c r="BO630" s="253" t="str">
        <f t="shared" si="542"/>
        <v/>
      </c>
      <c r="BP630" s="253" t="str">
        <f t="shared" si="542"/>
        <v/>
      </c>
      <c r="BQ630" s="253" t="str">
        <f t="shared" si="542"/>
        <v/>
      </c>
      <c r="BR630" s="253" t="str">
        <f t="shared" si="542"/>
        <v/>
      </c>
      <c r="BS630" s="253" t="str">
        <f t="shared" si="542"/>
        <v/>
      </c>
      <c r="BT630" s="253" t="str">
        <f t="shared" si="542"/>
        <v/>
      </c>
      <c r="BU630" s="253" t="str">
        <f t="shared" si="542"/>
        <v/>
      </c>
      <c r="BV630" s="253" t="str">
        <f t="shared" si="542"/>
        <v/>
      </c>
      <c r="BW630" s="253" t="str">
        <f t="shared" si="542"/>
        <v/>
      </c>
      <c r="BX630" s="253" t="str">
        <f t="shared" si="542"/>
        <v/>
      </c>
      <c r="BY630" s="253" t="str">
        <f t="shared" si="542"/>
        <v/>
      </c>
      <c r="BZ630" s="253" t="str">
        <f t="shared" si="542"/>
        <v/>
      </c>
      <c r="CA630" s="253" t="str">
        <f t="shared" si="542"/>
        <v/>
      </c>
      <c r="CB630" s="253" t="str">
        <f t="shared" si="542"/>
        <v/>
      </c>
      <c r="CC630" s="253" t="str">
        <f t="shared" si="542"/>
        <v/>
      </c>
      <c r="CD630" s="253" t="str">
        <f t="shared" si="542"/>
        <v/>
      </c>
      <c r="CE630" s="253" t="str">
        <f t="shared" si="542"/>
        <v/>
      </c>
      <c r="CF630" s="253" t="str">
        <f t="shared" si="542"/>
        <v/>
      </c>
      <c r="CG630" s="253" t="str">
        <f t="shared" si="542"/>
        <v/>
      </c>
      <c r="CH630" s="253" t="str">
        <f t="shared" si="542"/>
        <v/>
      </c>
      <c r="CI630" s="253" t="str">
        <f t="shared" si="542"/>
        <v/>
      </c>
      <c r="CJ630" s="253" t="str">
        <f t="shared" si="542"/>
        <v/>
      </c>
      <c r="CK630" s="253" t="str">
        <f t="shared" si="542"/>
        <v/>
      </c>
      <c r="CL630" s="253" t="str">
        <f t="shared" si="542"/>
        <v/>
      </c>
      <c r="CO630" s="2" t="str">
        <f t="shared" ref="CO630:CO661" si="543">IF($C630="","",$C630)</f>
        <v>Dec_2024</v>
      </c>
      <c r="CP630" s="253">
        <f ca="1">SUM(CP631:CP680)</f>
        <v>0</v>
      </c>
      <c r="CQ630" s="253">
        <f ca="1">SUM(CQ631:CQ680)</f>
        <v>0</v>
      </c>
      <c r="CR630" s="253">
        <f ca="1">SUM(CR631:CR680)</f>
        <v>0</v>
      </c>
      <c r="CS630" s="253">
        <f ca="1">SUM(CS631:CS680)</f>
        <v>0</v>
      </c>
      <c r="CV630" s="2" t="str">
        <f t="shared" ref="CV630:CV661" si="544">IF($C630="","",$C630)</f>
        <v>Dec_2024</v>
      </c>
      <c r="CW630" s="253" t="str">
        <f ca="1">CONCATENATE(CW631,CW632,CW633,CW634,CW635,CW636,CW637,CW638,CW639,CW640,CW641,CW642,CW643,CW644,CW645,CW646,CW647,CW648,CW649,CW650,CW651,CW652,CW653,CW654,CW655,CW656,CW657,CW658,CW659,CW660,CW661,CW662,CW663,CW664,CW665,CW666,CW667,CW668,CW669,CW670,CW671,CW672,CW673,CW674,CW675,CW676,CW677,CW678,CW679,CW680)</f>
        <v/>
      </c>
      <c r="CX630" s="253" t="str">
        <f ca="1">CONCATENATE(CX631,CX632,CX633,CX634,CX635,CX636,CX637,CX638,CX639,CX640,CX641,CX642,CX643,CX644,CX645,CX646,CX647,CX648,CX649,CX650,CX651,CX652,CX653,CX654,CX655,CX656,CX657,CX658,CX659,CX660,CX661,CX662,CX663,CX664,CX665,CX666,CX667,CX668,CX669,CX670,CX671,CX672,CX673,CX674,CX675,CX676,CX677,CX678,CX679,CX680)</f>
        <v/>
      </c>
      <c r="CY630" s="253" t="str">
        <f ca="1">CONCATENATE(CY631,CY632,CY633,CY634,CY635,CY636,CY637,CY638,CY639,CY640,CY641,CY642,CY643,CY644,CY645,CY646,CY647,CY648,CY649,CY650,CY651,CY652,CY653,CY654,CY655,CY656,CY657,CY658,CY659,CY660,CY661,CY662,CY663,CY664,CY665,CY666,CY667,CY668,CY669,CY670,CY671,CY672,CY673,CY674,CY675,CY676,CY677,CY678,CY679,CY680)</f>
        <v/>
      </c>
      <c r="CZ630" s="253" t="str">
        <f ca="1">CONCATENATE(CZ631,CZ632,CZ633,CZ634,CZ635,CZ636,CZ637,CZ638,CZ639,CZ640,CZ641,CZ642,CZ643,CZ644,CZ645,CZ646,CZ647,CZ648,CZ649,CZ650,CZ651,CZ652,CZ653,CZ654,CZ655,CZ656,CZ657,CZ658,CZ659,CZ660,CZ661,CZ662,CZ663,CZ664,CZ665,CZ666,CZ667,CZ668,CZ669,CZ670,CZ671,CZ672,CZ673,CZ674,CZ675,CZ676,CZ677,CZ678,CZ679,CZ680)</f>
        <v/>
      </c>
      <c r="DC630" s="2" t="str">
        <f t="shared" ref="DC630:DC680" si="545">IF($C630="","",$C630)</f>
        <v>Dec_2024</v>
      </c>
      <c r="DD630" s="253">
        <f t="shared" ref="DD630:DL630" ca="1" si="546">SUM(DD631:DD680)</f>
        <v>0</v>
      </c>
      <c r="DE630" s="253">
        <f t="shared" ca="1" si="546"/>
        <v>0</v>
      </c>
      <c r="DF630" s="253">
        <f t="shared" ca="1" si="546"/>
        <v>0</v>
      </c>
      <c r="DG630" s="253">
        <f t="shared" ca="1" si="546"/>
        <v>0</v>
      </c>
      <c r="DH630" s="253">
        <f t="shared" ca="1" si="546"/>
        <v>0</v>
      </c>
      <c r="DI630" s="253">
        <f t="shared" ca="1" si="546"/>
        <v>0</v>
      </c>
      <c r="DJ630" s="253">
        <f t="shared" ca="1" si="546"/>
        <v>0</v>
      </c>
      <c r="DK630" s="253">
        <f t="shared" ca="1" si="546"/>
        <v>0</v>
      </c>
      <c r="DL630" s="253">
        <f t="shared" ca="1" si="546"/>
        <v>0</v>
      </c>
      <c r="DM630" s="253">
        <f t="shared" ref="DM630" ca="1" si="547">SUM(DM631:DM680)</f>
        <v>0</v>
      </c>
      <c r="DN630" s="253">
        <f t="shared" ref="DN630" ca="1" si="548">SUM(DN631:DN680)</f>
        <v>0</v>
      </c>
      <c r="DO630" s="253">
        <f t="shared" ref="DO630" ca="1" si="549">SUM(DO631:DO680)</f>
        <v>0</v>
      </c>
      <c r="DP630" s="253">
        <f t="shared" ref="DP630" ca="1" si="550">SUM(DP631:DP680)</f>
        <v>0</v>
      </c>
      <c r="DQ630" s="253">
        <f t="shared" ref="DQ630" ca="1" si="551">SUM(DQ631:DQ680)</f>
        <v>0</v>
      </c>
      <c r="DR630" s="253">
        <f t="shared" ref="DR630" ca="1" si="552">SUM(DR631:DR680)</f>
        <v>0</v>
      </c>
      <c r="DS630" s="253">
        <f t="shared" ref="DS630" ca="1" si="553">SUM(DS631:DS680)</f>
        <v>0</v>
      </c>
      <c r="DT630" s="253">
        <f t="shared" ref="DT630" ca="1" si="554">SUM(DT631:DT680)</f>
        <v>0</v>
      </c>
      <c r="DU630" s="253">
        <f t="shared" ref="DU630" ca="1" si="555">SUM(DU631:DU680)</f>
        <v>0</v>
      </c>
      <c r="DV630" s="253">
        <f t="shared" ref="DV630" ca="1" si="556">SUM(DV631:DV680)</f>
        <v>0</v>
      </c>
      <c r="DW630" s="253">
        <f t="shared" ref="DW630" ca="1" si="557">SUM(DW631:DW680)</f>
        <v>0</v>
      </c>
      <c r="DX630" s="253">
        <f t="shared" ref="DX630" ca="1" si="558">SUM(DX631:DX680)</f>
        <v>0</v>
      </c>
      <c r="DY630" s="253">
        <f t="shared" ref="DY630" ca="1" si="559">SUM(DY631:DY680)</f>
        <v>0</v>
      </c>
      <c r="DZ630" s="253">
        <f t="shared" ref="DZ630" ca="1" si="560">SUM(DZ631:DZ680)</f>
        <v>0</v>
      </c>
      <c r="EA630" s="253">
        <f t="shared" ref="EA630" ca="1" si="561">SUM(EA631:EA680)</f>
        <v>0</v>
      </c>
      <c r="EB630" s="253">
        <f t="shared" ref="EB630" ca="1" si="562">SUM(EB631:EB680)</f>
        <v>0</v>
      </c>
      <c r="EC630" s="253">
        <f t="shared" ref="EC630" ca="1" si="563">SUM(EC631:EC680)</f>
        <v>0</v>
      </c>
      <c r="ED630" s="253">
        <f t="shared" ref="ED630" ca="1" si="564">SUM(ED631:ED680)</f>
        <v>0</v>
      </c>
      <c r="EE630" s="253">
        <f t="shared" ref="EE630" ca="1" si="565">SUM(EE631:EE680)</f>
        <v>0</v>
      </c>
      <c r="EF630" s="253">
        <f t="shared" ref="EF630" ca="1" si="566">SUM(EF631:EF680)</f>
        <v>0</v>
      </c>
      <c r="EG630" s="253">
        <f t="shared" ref="EG630" ca="1" si="567">SUM(EG631:EG680)</f>
        <v>0</v>
      </c>
      <c r="EH630" s="253">
        <f t="shared" ref="EH630" ca="1" si="568">SUM(EH631:EH680)</f>
        <v>0</v>
      </c>
      <c r="EI630" s="253">
        <f t="shared" ref="EI630" ca="1" si="569">SUM(EI631:EI680)</f>
        <v>0</v>
      </c>
      <c r="EJ630" s="253">
        <f t="shared" ref="EJ630" ca="1" si="570">SUM(EJ631:EJ680)</f>
        <v>0</v>
      </c>
      <c r="EK630" s="253">
        <f t="shared" ref="EK630" ca="1" si="571">SUM(EK631:EK680)</f>
        <v>0</v>
      </c>
      <c r="EL630" s="253">
        <f t="shared" ref="EL630" ca="1" si="572">SUM(EL631:EL680)</f>
        <v>0</v>
      </c>
      <c r="EM630" s="253">
        <f t="shared" ref="EM630" ca="1" si="573">SUM(EM631:EM680)</f>
        <v>0</v>
      </c>
      <c r="EN630" s="253">
        <f t="shared" ref="EN630" ca="1" si="574">SUM(EN631:EN680)</f>
        <v>0</v>
      </c>
      <c r="EO630" s="253">
        <f t="shared" ref="EO630" ca="1" si="575">SUM(EO631:EO680)</f>
        <v>0</v>
      </c>
      <c r="EP630" s="253">
        <f t="shared" ref="EP630" ca="1" si="576">SUM(EP631:EP680)</f>
        <v>0</v>
      </c>
      <c r="EQ630" s="253">
        <f t="shared" ref="EQ630" ca="1" si="577">SUM(EQ631:EQ680)</f>
        <v>0</v>
      </c>
      <c r="ER630" s="253">
        <f t="shared" ref="ER630" ca="1" si="578">SUM(ER631:ER680)</f>
        <v>0</v>
      </c>
      <c r="ES630" s="253">
        <f t="shared" ref="ES630:EV630" ca="1" si="579">SUM(ES631:ES680)</f>
        <v>0</v>
      </c>
      <c r="ET630" s="253">
        <f t="shared" ca="1" si="579"/>
        <v>0</v>
      </c>
      <c r="EU630" s="253">
        <f t="shared" ca="1" si="579"/>
        <v>0</v>
      </c>
      <c r="EV630" s="253">
        <f t="shared" ca="1" si="579"/>
        <v>0</v>
      </c>
    </row>
    <row r="631" spans="1:152" x14ac:dyDescent="0.3">
      <c r="A631" s="252">
        <v>11</v>
      </c>
      <c r="B631" s="252" t="str">
        <f>Config!$W$18&amp;"_"&amp;Year</f>
        <v>Dec_2024</v>
      </c>
      <c r="C631" s="252" t="str">
        <f t="shared" ref="C631:C662" ca="1" si="580">IF(A631="","",IF(OR(AU631="",AU631=Row_total_eu_projects,AU631=Row_total_other,AU631=Row_total_absences),"",UPPER(AU631)))</f>
        <v>EU-PROJECTS (H2020+HE)</v>
      </c>
      <c r="D631" s="253" t="str">
        <f t="array" aca="1" ref="D631" ca="1">IF(D$2="","",IFERROR(IF(FIND(D$2,$C631)&gt;=1,INDIRECT($B631&amp;"!"&amp;"AG"&amp;$A631),0),""))</f>
        <v/>
      </c>
      <c r="E631" s="253" t="str">
        <f t="array" aca="1" ref="E631" ca="1">IF(E$2="","",IFERROR(IF(FIND(E$2,$C631)&gt;=1,INDIRECT($B631&amp;"!"&amp;"AG"&amp;$A631),0),""))</f>
        <v/>
      </c>
      <c r="F631" s="253" t="str">
        <f t="array" aca="1" ref="F631" ca="1">IF(F$2="","",IFERROR(IF(FIND(F$2,$C631)&gt;=1,INDIRECT($B631&amp;"!"&amp;"AG"&amp;$A631),0),""))</f>
        <v/>
      </c>
      <c r="G631" s="253" t="str">
        <f t="array" aca="1" ref="G631" ca="1">IF(G$2="","",IFERROR(IF(FIND(G$2,$C631)&gt;=1,INDIRECT($B631&amp;"!"&amp;"AG"&amp;$A631),0),""))</f>
        <v/>
      </c>
      <c r="H631" s="253" t="str">
        <f t="array" aca="1" ref="H631" ca="1">IF(H$2="","",IFERROR(IF(FIND(H$2,$C631)&gt;=1,INDIRECT($B631&amp;"!"&amp;"AG"&amp;$A631),0),""))</f>
        <v/>
      </c>
      <c r="I631" s="253" t="str">
        <f t="array" aca="1" ref="I631" ca="1">IF(I$2="","",IFERROR(IF(FIND(I$2,$C631)&gt;=1,INDIRECT($B631&amp;"!"&amp;"AG"&amp;$A631),0),""))</f>
        <v/>
      </c>
      <c r="J631" s="253" t="str">
        <f t="array" aca="1" ref="J631" ca="1">IF(J$2="","",IFERROR(IF(FIND(J$2,$C631)&gt;=1,INDIRECT($B631&amp;"!"&amp;"AG"&amp;$A631),0),""))</f>
        <v/>
      </c>
      <c r="K631" s="253" t="str">
        <f t="array" aca="1" ref="K631" ca="1">IF(K$2="","",IFERROR(IF(FIND(K$2,$C631)&gt;=1,INDIRECT($B631&amp;"!"&amp;"AG"&amp;$A631),0),""))</f>
        <v/>
      </c>
      <c r="L631" s="253" t="str">
        <f t="array" aca="1" ref="L631" ca="1">IF(L$2="","",IFERROR(IF(FIND(L$2,$C631)&gt;=1,INDIRECT($B631&amp;"!"&amp;"AG"&amp;$A631),0),""))</f>
        <v/>
      </c>
      <c r="M631" s="253" t="str">
        <f t="array" aca="1" ref="M631" ca="1">IF(M$2="","",IFERROR(IF(FIND(M$2,$C631)&gt;=1,INDIRECT($B631&amp;"!"&amp;"AG"&amp;$A631),0),""))</f>
        <v/>
      </c>
      <c r="N631" s="253" t="str">
        <f t="array" aca="1" ref="N631" ca="1">IF(N$2="","",IFERROR(IF(FIND(N$2,$C631)&gt;=1,INDIRECT($B631&amp;"!"&amp;"AG"&amp;$A631),0),""))</f>
        <v/>
      </c>
      <c r="O631" s="253" t="str">
        <f t="array" aca="1" ref="O631" ca="1">IF(O$2="","",IFERROR(IF(FIND(O$2,$C631)&gt;=1,INDIRECT($B631&amp;"!"&amp;"AG"&amp;$A631),0),""))</f>
        <v/>
      </c>
      <c r="P631" s="253" t="str">
        <f t="array" aca="1" ref="P631" ca="1">IF(P$2="","",IFERROR(IF(FIND(P$2,$C631)&gt;=1,INDIRECT($B631&amp;"!"&amp;"AG"&amp;$A631),0),""))</f>
        <v/>
      </c>
      <c r="Q631" s="253" t="str">
        <f t="array" aca="1" ref="Q631" ca="1">IF(Q$2="","",IFERROR(IF(FIND(Q$2,$C631)&gt;=1,INDIRECT($B631&amp;"!"&amp;"AG"&amp;$A631),0),""))</f>
        <v/>
      </c>
      <c r="R631" s="253" t="str">
        <f t="array" aca="1" ref="R631" ca="1">IF(R$2="","",IFERROR(IF(FIND(R$2,$C631)&gt;=1,INDIRECT($B631&amp;"!"&amp;"AG"&amp;$A631),0),""))</f>
        <v/>
      </c>
      <c r="S631" s="253" t="str">
        <f t="array" aca="1" ref="S631" ca="1">IF(S$2="","",IFERROR(IF(FIND(S$2,$C631)&gt;=1,INDIRECT($B631&amp;"!"&amp;"AG"&amp;$A631),0),""))</f>
        <v/>
      </c>
      <c r="T631" s="253" t="str">
        <f t="array" aca="1" ref="T631" ca="1">IF(T$2="","",IFERROR(IF(FIND(T$2,$C631)&gt;=1,INDIRECT($B631&amp;"!"&amp;"AG"&amp;$A631),0),""))</f>
        <v/>
      </c>
      <c r="U631" s="253" t="str">
        <f t="array" aca="1" ref="U631" ca="1">IF(U$2="","",IFERROR(IF(FIND(U$2,$C631)&gt;=1,INDIRECT($B631&amp;"!"&amp;"AG"&amp;$A631),0),""))</f>
        <v/>
      </c>
      <c r="V631" s="253" t="str">
        <f t="array" aca="1" ref="V631" ca="1">IF(V$2="","",IFERROR(IF(FIND(V$2,$C631)&gt;=1,INDIRECT($B631&amp;"!"&amp;"AG"&amp;$A631),0),""))</f>
        <v/>
      </c>
      <c r="W631" s="253" t="str">
        <f t="array" aca="1" ref="W631" ca="1">IF(W$2="","",IFERROR(IF(FIND(W$2,$C631)&gt;=1,INDIRECT($B631&amp;"!"&amp;"AG"&amp;$A631),0),""))</f>
        <v/>
      </c>
      <c r="X631" s="253" t="str">
        <f t="array" aca="1" ref="X631" ca="1">IF(X$2="","",IFERROR(IF(FIND(X$2,$C631)&gt;=1,INDIRECT($B631&amp;"!"&amp;"AG"&amp;$A631),0),""))</f>
        <v/>
      </c>
      <c r="Y631" s="253" t="str">
        <f t="array" aca="1" ref="Y631" ca="1">IF(Y$2="","",IFERROR(IF(FIND(Y$2,$C631)&gt;=1,INDIRECT($B631&amp;"!"&amp;"AG"&amp;$A631),0),""))</f>
        <v/>
      </c>
      <c r="Z631" s="253" t="str">
        <f t="array" aca="1" ref="Z631" ca="1">IF(Z$2="","",IFERROR(IF(FIND(Z$2,$C631)&gt;=1,INDIRECT($B631&amp;"!"&amp;"AG"&amp;$A631),0),""))</f>
        <v/>
      </c>
      <c r="AA631" s="253" t="str">
        <f t="array" aca="1" ref="AA631" ca="1">IF(AA$2="","",IFERROR(IF(FIND(AA$2,$C631)&gt;=1,INDIRECT($B631&amp;"!"&amp;"AG"&amp;$A631),0),""))</f>
        <v/>
      </c>
      <c r="AB631" s="253" t="str">
        <f t="array" aca="1" ref="AB631" ca="1">IF(AB$2="","",IFERROR(IF(FIND(AB$2,$C631)&gt;=1,INDIRECT($B631&amp;"!"&amp;"AG"&amp;$A631),0),""))</f>
        <v/>
      </c>
      <c r="AC631" s="253" t="str">
        <f t="array" aca="1" ref="AC631" ca="1">IF(AC$2="","",IFERROR(IF(FIND(AC$2,$C631)&gt;=1,INDIRECT($B631&amp;"!"&amp;"AG"&amp;$A631),0),""))</f>
        <v/>
      </c>
      <c r="AD631" s="253" t="str">
        <f t="array" aca="1" ref="AD631" ca="1">IF(AD$2="","",IFERROR(IF(FIND(AD$2,$C631)&gt;=1,INDIRECT($B631&amp;"!"&amp;"AG"&amp;$A631),0),""))</f>
        <v/>
      </c>
      <c r="AE631" s="253" t="str">
        <f t="array" aca="1" ref="AE631" ca="1">IF(AE$2="","",IFERROR(IF(FIND(AE$2,$C631)&gt;=1,INDIRECT($B631&amp;"!"&amp;"AG"&amp;$A631),0),""))</f>
        <v/>
      </c>
      <c r="AF631" s="253" t="str">
        <f t="array" aca="1" ref="AF631" ca="1">IF(AF$2="","",IFERROR(IF(FIND(AF$2,$C631)&gt;=1,INDIRECT($B631&amp;"!"&amp;"AG"&amp;$A631),0),""))</f>
        <v/>
      </c>
      <c r="AG631" s="253" t="str">
        <f t="array" aca="1" ref="AG631" ca="1">IF(AG$2="","",IFERROR(IF(FIND(AG$2,$C631)&gt;=1,INDIRECT($B631&amp;"!"&amp;"AG"&amp;$A631),0),""))</f>
        <v/>
      </c>
      <c r="AH631" s="253" t="str">
        <f t="array" aca="1" ref="AH631" ca="1">IF(AH$2="","",IFERROR(IF(FIND(AH$2,$C631)&gt;=1,INDIRECT($B631&amp;"!"&amp;"AG"&amp;$A631),0),""))</f>
        <v/>
      </c>
      <c r="AI631" s="253" t="str">
        <f t="array" aca="1" ref="AI631" ca="1">IF(AI$2="","",IFERROR(IF(FIND(AI$2,$C631)&gt;=1,INDIRECT($B631&amp;"!"&amp;"AG"&amp;$A631),0),""))</f>
        <v/>
      </c>
      <c r="AJ631" s="253" t="str">
        <f t="array" aca="1" ref="AJ631" ca="1">IF(AJ$2="","",IFERROR(IF(FIND(AJ$2,$C631)&gt;=1,INDIRECT($B631&amp;"!"&amp;"AG"&amp;$A631),0),""))</f>
        <v/>
      </c>
      <c r="AK631" s="253" t="str">
        <f t="array" aca="1" ref="AK631" ca="1">IF(AK$2="","",IFERROR(IF(FIND(AK$2,$C631)&gt;=1,INDIRECT($B631&amp;"!"&amp;"AG"&amp;$A631),0),""))</f>
        <v/>
      </c>
      <c r="AL631" s="253" t="str">
        <f t="array" aca="1" ref="AL631" ca="1">IF(AL$2="","",IFERROR(IF(FIND(AL$2,$C631)&gt;=1,INDIRECT($B631&amp;"!"&amp;"AG"&amp;$A631),0),""))</f>
        <v/>
      </c>
      <c r="AM631" s="253" t="str">
        <f t="array" aca="1" ref="AM631" ca="1">IF(AM$2="","",IFERROR(IF(FIND(AM$2,$C631)&gt;=1,INDIRECT($B631&amp;"!"&amp;"AG"&amp;$A631),0),""))</f>
        <v/>
      </c>
      <c r="AN631" s="253" t="str">
        <f t="array" aca="1" ref="AN631" ca="1">IF(AN$2="","",IFERROR(IF(FIND(AN$2,$C631)&gt;=1,INDIRECT($B631&amp;"!"&amp;"AG"&amp;$A631),0),""))</f>
        <v/>
      </c>
      <c r="AO631" s="253" t="str">
        <f t="array" aca="1" ref="AO631" ca="1">IF(AO$2="","",IFERROR(IF(FIND(AO$2,$C631)&gt;=1,INDIRECT($B631&amp;"!"&amp;"AG"&amp;$A631),0),""))</f>
        <v/>
      </c>
      <c r="AP631" s="253" t="str">
        <f t="array" aca="1" ref="AP631" ca="1">IF(AP$2="","",IFERROR(IF(FIND(AP$2,$C631)&gt;=1,INDIRECT($B631&amp;"!"&amp;"AG"&amp;$A631),0),""))</f>
        <v/>
      </c>
      <c r="AQ631" s="253" t="str">
        <f t="array" aca="1" ref="AQ631" ca="1">IF(AQ$2="","",IFERROR(IF(FIND(AQ$2,$C631)&gt;=1,INDIRECT($B631&amp;"!"&amp;"AG"&amp;$A631),0),""))</f>
        <v/>
      </c>
      <c r="AR631" s="253" t="str">
        <f t="array" aca="1" ref="AR631" ca="1">IF(AR$2="","",IFERROR(IF(FIND(AR$2,$C631)&gt;=1,INDIRECT($B631&amp;"!"&amp;"AG"&amp;$A631),0),""))</f>
        <v/>
      </c>
      <c r="AS631" s="253" t="str">
        <f t="array" aca="1" ref="AS631" ca="1">IF(AS$2="","",IFERROR(IF(FIND(AS$2,$C631)&gt;=1,INDIRECT($B631&amp;"!"&amp;"AG"&amp;$A631),0),""))</f>
        <v/>
      </c>
      <c r="AU631" s="254" t="str">
        <f t="array" aca="1" ref="AU631" ca="1">IFERROR(INDIRECT(B631&amp;"!"&amp;"A"&amp;A631),"")</f>
        <v>EU-Projects (H2020+HE)</v>
      </c>
      <c r="AV631" s="2" t="str">
        <f t="shared" ca="1" si="541"/>
        <v>EU-PROJECTS (H2020+HE)</v>
      </c>
      <c r="AW631" s="253" t="str">
        <f t="array" aca="1" ref="AW631" ca="1">IF(AW$2="","",IFERROR(IF(FIND(AW$2,$C631)&gt;=1,IF(INDIRECT($B631&amp;"!"&amp;"AH"&amp;$A631)="","",INDIRECT($B631&amp;"!"&amp;"AH"&amp;$A631)),0),""))</f>
        <v/>
      </c>
      <c r="AX631" s="253" t="str">
        <f t="array" aca="1" ref="AX631" ca="1">IF(AX$2="","",IFERROR(IF(FIND(AX$2,$C631)&gt;=1,IF(INDIRECT($B631&amp;"!"&amp;"AH"&amp;$A631)="","",INDIRECT($B631&amp;"!"&amp;"AH"&amp;$A631)),0),""))</f>
        <v/>
      </c>
      <c r="AY631" s="253" t="str">
        <f t="array" aca="1" ref="AY631" ca="1">IF(AY$2="","",IFERROR(IF(FIND(AY$2,$C631)&gt;=1,IF(INDIRECT($B631&amp;"!"&amp;"AH"&amp;$A631)="","",INDIRECT($B631&amp;"!"&amp;"AH"&amp;$A631)),0),""))</f>
        <v/>
      </c>
      <c r="AZ631" s="253" t="str">
        <f t="array" aca="1" ref="AZ631" ca="1">IF(AZ$2="","",IFERROR(IF(FIND(AZ$2,$C631)&gt;=1,IF(INDIRECT($B631&amp;"!"&amp;"AH"&amp;$A631)="","",INDIRECT($B631&amp;"!"&amp;"AH"&amp;$A631)),0),""))</f>
        <v/>
      </c>
      <c r="BA631" s="253" t="str">
        <f t="array" aca="1" ref="BA631" ca="1">IF(BA$2="","",IFERROR(IF(FIND(BA$2,$C631)&gt;=1,IF(INDIRECT($B631&amp;"!"&amp;"AH"&amp;$A631)="","",INDIRECT($B631&amp;"!"&amp;"AH"&amp;$A631)),0),""))</f>
        <v/>
      </c>
      <c r="BB631" s="253" t="str">
        <f t="array" aca="1" ref="BB631" ca="1">IF(BB$2="","",IFERROR(IF(FIND(BB$2,$C631)&gt;=1,IF(INDIRECT($B631&amp;"!"&amp;"AH"&amp;$A631)="","",INDIRECT($B631&amp;"!"&amp;"AH"&amp;$A631)),0),""))</f>
        <v/>
      </c>
      <c r="BC631" s="253" t="str">
        <f t="array" aca="1" ref="BC631" ca="1">IF(BC$2="","",IFERROR(IF(FIND(BC$2,$C631)&gt;=1,IF(INDIRECT($B631&amp;"!"&amp;"AH"&amp;$A631)="","",INDIRECT($B631&amp;"!"&amp;"AH"&amp;$A631)),0),""))</f>
        <v/>
      </c>
      <c r="BD631" s="253" t="str">
        <f t="array" aca="1" ref="BD631" ca="1">IF(BD$2="","",IFERROR(IF(FIND(BD$2,$C631)&gt;=1,IF(INDIRECT($B631&amp;"!"&amp;"AH"&amp;$A631)="","",INDIRECT($B631&amp;"!"&amp;"AH"&amp;$A631)),0),""))</f>
        <v/>
      </c>
      <c r="BE631" s="253" t="str">
        <f t="array" aca="1" ref="BE631" ca="1">IF(BE$2="","",IFERROR(IF(FIND(BE$2,$C631)&gt;=1,IF(INDIRECT($B631&amp;"!"&amp;"AH"&amp;$A631)="","",INDIRECT($B631&amp;"!"&amp;"AH"&amp;$A631)),0),""))</f>
        <v/>
      </c>
      <c r="BF631" s="253" t="str">
        <f t="array" aca="1" ref="BF631" ca="1">IF(BF$2="","",IFERROR(IF(FIND(BF$2,$C631)&gt;=1,IF(INDIRECT($B631&amp;"!"&amp;"AH"&amp;$A631)="","",INDIRECT($B631&amp;"!"&amp;"AH"&amp;$A631)),0),""))</f>
        <v/>
      </c>
      <c r="BG631" s="253" t="str">
        <f t="array" aca="1" ref="BG631" ca="1">IF(BG$2="","",IFERROR(IF(FIND(BG$2,$C631)&gt;=1,IF(INDIRECT($B631&amp;"!"&amp;"AH"&amp;$A631)="","",INDIRECT($B631&amp;"!"&amp;"AH"&amp;$A631)),0),""))</f>
        <v/>
      </c>
      <c r="BH631" s="253" t="str">
        <f t="array" aca="1" ref="BH631" ca="1">IF(BH$2="","",IFERROR(IF(FIND(BH$2,$C631)&gt;=1,IF(INDIRECT($B631&amp;"!"&amp;"AH"&amp;$A631)="","",INDIRECT($B631&amp;"!"&amp;"AH"&amp;$A631)),0),""))</f>
        <v/>
      </c>
      <c r="BI631" s="253" t="str">
        <f t="array" aca="1" ref="BI631" ca="1">IF(BI$2="","",IFERROR(IF(FIND(BI$2,$C631)&gt;=1,IF(INDIRECT($B631&amp;"!"&amp;"AH"&amp;$A631)="","",INDIRECT($B631&amp;"!"&amp;"AH"&amp;$A631)),0),""))</f>
        <v/>
      </c>
      <c r="BJ631" s="253" t="str">
        <f t="array" aca="1" ref="BJ631" ca="1">IF(BJ$2="","",IFERROR(IF(FIND(BJ$2,$C631)&gt;=1,IF(INDIRECT($B631&amp;"!"&amp;"AH"&amp;$A631)="","",INDIRECT($B631&amp;"!"&amp;"AH"&amp;$A631)),0),""))</f>
        <v/>
      </c>
      <c r="BK631" s="253" t="str">
        <f t="array" aca="1" ref="BK631" ca="1">IF(BK$2="","",IFERROR(IF(FIND(BK$2,$C631)&gt;=1,IF(INDIRECT($B631&amp;"!"&amp;"AH"&amp;$A631)="","",INDIRECT($B631&amp;"!"&amp;"AH"&amp;$A631)),0),""))</f>
        <v/>
      </c>
      <c r="BL631" s="253" t="str">
        <f t="array" aca="1" ref="BL631" ca="1">IF(BL$2="","",IFERROR(IF(FIND(BL$2,$C631)&gt;=1,IF(INDIRECT($B631&amp;"!"&amp;"AH"&amp;$A631)="","",INDIRECT($B631&amp;"!"&amp;"AH"&amp;$A631)),0),""))</f>
        <v/>
      </c>
      <c r="BM631" s="253" t="str">
        <f t="array" aca="1" ref="BM631" ca="1">IF(BM$2="","",IFERROR(IF(FIND(BM$2,$C631)&gt;=1,IF(INDIRECT($B631&amp;"!"&amp;"AH"&amp;$A631)="","",INDIRECT($B631&amp;"!"&amp;"AH"&amp;$A631)),0),""))</f>
        <v/>
      </c>
      <c r="BN631" s="253" t="str">
        <f t="array" aca="1" ref="BN631" ca="1">IF(BN$2="","",IFERROR(IF(FIND(BN$2,$C631)&gt;=1,IF(INDIRECT($B631&amp;"!"&amp;"AH"&amp;$A631)="","",INDIRECT($B631&amp;"!"&amp;"AH"&amp;$A631)),0),""))</f>
        <v/>
      </c>
      <c r="BO631" s="253" t="str">
        <f t="array" aca="1" ref="BO631" ca="1">IF(BO$2="","",IFERROR(IF(FIND(BO$2,$C631)&gt;=1,IF(INDIRECT($B631&amp;"!"&amp;"AH"&amp;$A631)="","",INDIRECT($B631&amp;"!"&amp;"AH"&amp;$A631)),0),""))</f>
        <v/>
      </c>
      <c r="BP631" s="253" t="str">
        <f t="array" aca="1" ref="BP631" ca="1">IF(BP$2="","",IFERROR(IF(FIND(BP$2,$C631)&gt;=1,IF(INDIRECT($B631&amp;"!"&amp;"AH"&amp;$A631)="","",INDIRECT($B631&amp;"!"&amp;"AH"&amp;$A631)),0),""))</f>
        <v/>
      </c>
      <c r="BQ631" s="253" t="str">
        <f t="array" aca="1" ref="BQ631" ca="1">IF(BQ$2="","",IFERROR(IF(FIND(BQ$2,$C631)&gt;=1,IF(INDIRECT($B631&amp;"!"&amp;"AH"&amp;$A631)="","",INDIRECT($B631&amp;"!"&amp;"AH"&amp;$A631)),0),""))</f>
        <v/>
      </c>
      <c r="BR631" s="253" t="str">
        <f t="array" aca="1" ref="BR631" ca="1">IF(BR$2="","",IFERROR(IF(FIND(BR$2,$C631)&gt;=1,IF(INDIRECT($B631&amp;"!"&amp;"AH"&amp;$A631)="","",INDIRECT($B631&amp;"!"&amp;"AH"&amp;$A631)),0),""))</f>
        <v/>
      </c>
      <c r="BS631" s="253" t="str">
        <f t="array" aca="1" ref="BS631" ca="1">IF(BS$2="","",IFERROR(IF(FIND(BS$2,$C631)&gt;=1,IF(INDIRECT($B631&amp;"!"&amp;"AH"&amp;$A631)="","",INDIRECT($B631&amp;"!"&amp;"AH"&amp;$A631)),0),""))</f>
        <v/>
      </c>
      <c r="BT631" s="253" t="str">
        <f t="array" aca="1" ref="BT631" ca="1">IF(BT$2="","",IFERROR(IF(FIND(BT$2,$C631)&gt;=1,IF(INDIRECT($B631&amp;"!"&amp;"AH"&amp;$A631)="","",INDIRECT($B631&amp;"!"&amp;"AH"&amp;$A631)),0),""))</f>
        <v/>
      </c>
      <c r="BU631" s="253" t="str">
        <f t="array" aca="1" ref="BU631" ca="1">IF(BU$2="","",IFERROR(IF(FIND(BU$2,$C631)&gt;=1,IF(INDIRECT($B631&amp;"!"&amp;"AH"&amp;$A631)="","",INDIRECT($B631&amp;"!"&amp;"AH"&amp;$A631)),0),""))</f>
        <v/>
      </c>
      <c r="BV631" s="253" t="str">
        <f t="array" aca="1" ref="BV631" ca="1">IF(BV$2="","",IFERROR(IF(FIND(BV$2,$C631)&gt;=1,IF(INDIRECT($B631&amp;"!"&amp;"AH"&amp;$A631)="","",INDIRECT($B631&amp;"!"&amp;"AH"&amp;$A631)),0),""))</f>
        <v/>
      </c>
      <c r="BW631" s="253" t="str">
        <f t="array" aca="1" ref="BW631" ca="1">IF(BW$2="","",IFERROR(IF(FIND(BW$2,$C631)&gt;=1,IF(INDIRECT($B631&amp;"!"&amp;"AH"&amp;$A631)="","",INDIRECT($B631&amp;"!"&amp;"AH"&amp;$A631)),0),""))</f>
        <v/>
      </c>
      <c r="BX631" s="253" t="str">
        <f t="array" aca="1" ref="BX631" ca="1">IF(BX$2="","",IFERROR(IF(FIND(BX$2,$C631)&gt;=1,IF(INDIRECT($B631&amp;"!"&amp;"AH"&amp;$A631)="","",INDIRECT($B631&amp;"!"&amp;"AH"&amp;$A631)),0),""))</f>
        <v/>
      </c>
      <c r="BY631" s="253" t="str">
        <f t="array" aca="1" ref="BY631" ca="1">IF(BY$2="","",IFERROR(IF(FIND(BY$2,$C631)&gt;=1,IF(INDIRECT($B631&amp;"!"&amp;"AH"&amp;$A631)="","",INDIRECT($B631&amp;"!"&amp;"AH"&amp;$A631)),0),""))</f>
        <v/>
      </c>
      <c r="BZ631" s="253" t="str">
        <f t="array" aca="1" ref="BZ631" ca="1">IF(BZ$2="","",IFERROR(IF(FIND(BZ$2,$C631)&gt;=1,IF(INDIRECT($B631&amp;"!"&amp;"AH"&amp;$A631)="","",INDIRECT($B631&amp;"!"&amp;"AH"&amp;$A631)),0),""))</f>
        <v/>
      </c>
      <c r="CA631" s="253" t="str">
        <f t="array" aca="1" ref="CA631" ca="1">IF(CA$2="","",IFERROR(IF(FIND(CA$2,$C631)&gt;=1,IF(INDIRECT($B631&amp;"!"&amp;"AH"&amp;$A631)="","",INDIRECT($B631&amp;"!"&amp;"AH"&amp;$A631)),0),""))</f>
        <v/>
      </c>
      <c r="CB631" s="253" t="str">
        <f t="array" aca="1" ref="CB631" ca="1">IF(CB$2="","",IFERROR(IF(FIND(CB$2,$C631)&gt;=1,IF(INDIRECT($B631&amp;"!"&amp;"AH"&amp;$A631)="","",INDIRECT($B631&amp;"!"&amp;"AH"&amp;$A631)),0),""))</f>
        <v/>
      </c>
      <c r="CC631" s="253" t="str">
        <f t="array" aca="1" ref="CC631" ca="1">IF(CC$2="","",IFERROR(IF(FIND(CC$2,$C631)&gt;=1,IF(INDIRECT($B631&amp;"!"&amp;"AH"&amp;$A631)="","",INDIRECT($B631&amp;"!"&amp;"AH"&amp;$A631)),0),""))</f>
        <v/>
      </c>
      <c r="CD631" s="253" t="str">
        <f t="array" aca="1" ref="CD631" ca="1">IF(CD$2="","",IFERROR(IF(FIND(CD$2,$C631)&gt;=1,IF(INDIRECT($B631&amp;"!"&amp;"AH"&amp;$A631)="","",INDIRECT($B631&amp;"!"&amp;"AH"&amp;$A631)),0),""))</f>
        <v/>
      </c>
      <c r="CE631" s="253" t="str">
        <f t="array" aca="1" ref="CE631" ca="1">IF(CE$2="","",IFERROR(IF(FIND(CE$2,$C631)&gt;=1,IF(INDIRECT($B631&amp;"!"&amp;"AH"&amp;$A631)="","",INDIRECT($B631&amp;"!"&amp;"AH"&amp;$A631)),0),""))</f>
        <v/>
      </c>
      <c r="CF631" s="253" t="str">
        <f t="array" aca="1" ref="CF631" ca="1">IF(CF$2="","",IFERROR(IF(FIND(CF$2,$C631)&gt;=1,IF(INDIRECT($B631&amp;"!"&amp;"AH"&amp;$A631)="","",INDIRECT($B631&amp;"!"&amp;"AH"&amp;$A631)),0),""))</f>
        <v/>
      </c>
      <c r="CG631" s="253" t="str">
        <f t="array" aca="1" ref="CG631" ca="1">IF(CG$2="","",IFERROR(IF(FIND(CG$2,$C631)&gt;=1,IF(INDIRECT($B631&amp;"!"&amp;"AH"&amp;$A631)="","",INDIRECT($B631&amp;"!"&amp;"AH"&amp;$A631)),0),""))</f>
        <v/>
      </c>
      <c r="CH631" s="253" t="str">
        <f t="array" aca="1" ref="CH631" ca="1">IF(CH$2="","",IFERROR(IF(FIND(CH$2,$C631)&gt;=1,IF(INDIRECT($B631&amp;"!"&amp;"AH"&amp;$A631)="","",INDIRECT($B631&amp;"!"&amp;"AH"&amp;$A631)),0),""))</f>
        <v/>
      </c>
      <c r="CI631" s="253" t="str">
        <f t="array" aca="1" ref="CI631" ca="1">IF(CI$2="","",IFERROR(IF(FIND(CI$2,$C631)&gt;=1,IF(INDIRECT($B631&amp;"!"&amp;"AH"&amp;$A631)="","",INDIRECT($B631&amp;"!"&amp;"AH"&amp;$A631)),0),""))</f>
        <v/>
      </c>
      <c r="CJ631" s="253" t="str">
        <f t="array" aca="1" ref="CJ631" ca="1">IF(CJ$2="","",IFERROR(IF(FIND(CJ$2,$C631)&gt;=1,IF(INDIRECT($B631&amp;"!"&amp;"AH"&amp;$A631)="","",INDIRECT($B631&amp;"!"&amp;"AH"&amp;$A631)),0),""))</f>
        <v/>
      </c>
      <c r="CK631" s="253" t="str">
        <f t="array" aca="1" ref="CK631" ca="1">IF(CK$2="","",IFERROR(IF(FIND(CK$2,$C631)&gt;=1,IF(INDIRECT($B631&amp;"!"&amp;"AH"&amp;$A631)="","",INDIRECT($B631&amp;"!"&amp;"AH"&amp;$A631)),0),""))</f>
        <v/>
      </c>
      <c r="CL631" s="253" t="str">
        <f t="array" aca="1" ref="CL631" ca="1">IF(CL$2="","",IFERROR(IF(FIND(CL$2,$C631)&gt;=1,IF(INDIRECT($B631&amp;"!"&amp;"AH"&amp;$A631)="","",INDIRECT($B631&amp;"!"&amp;"AH"&amp;$A631)),0),""))</f>
        <v/>
      </c>
      <c r="CO631" s="2" t="str">
        <f t="shared" ca="1" si="543"/>
        <v>EU-PROJECTS (H2020+HE)</v>
      </c>
      <c r="CP631" s="253"/>
      <c r="CQ631" s="253"/>
      <c r="CR631" s="253"/>
      <c r="CS631" s="253"/>
      <c r="CV631" s="2" t="str">
        <f t="shared" ca="1" si="544"/>
        <v>EU-PROJECTS (H2020+HE)</v>
      </c>
      <c r="CW631" s="253"/>
      <c r="CX631" s="253"/>
      <c r="CY631" s="253"/>
      <c r="CZ631" s="253"/>
      <c r="DC631" s="2" t="str">
        <f t="shared" ca="1" si="545"/>
        <v>EU-PROJECTS (H2020+HE)</v>
      </c>
      <c r="DD631" s="253" cm="1">
        <f t="array" aca="1" ref="DD631" ca="1">IF(DD$2="","",IFERROR(IF(FIND(DD$2,$C631)&gt;=1,INDIRECT($B631&amp;"!"&amp;"AG"&amp;$A631),0),""))</f>
        <v>0</v>
      </c>
      <c r="DE631" s="253" cm="1">
        <f t="array" aca="1" ref="DE631" ca="1">IF(DE$2="","",IFERROR(IF(FIND(DE$2,$C631)&gt;=1,INDIRECT($B631&amp;"!"&amp;"AG"&amp;$A631),0),""))</f>
        <v>0</v>
      </c>
      <c r="DF631" s="253" cm="1">
        <f t="array" aca="1" ref="DF631" ca="1">IF(DF$2="","",IFERROR(IF(FIND(DF$2,$C631)&gt;=1,INDIRECT($B631&amp;"!"&amp;"AG"&amp;$A631),0),""))</f>
        <v>0</v>
      </c>
      <c r="DG631" s="253" cm="1">
        <f t="array" aca="1" ref="DG631" ca="1">IF(DG$2="","",IFERROR(IF(FIND(DG$2,$C631)&gt;=1,INDIRECT($B631&amp;"!"&amp;"AG"&amp;$A631),0),""))</f>
        <v>0</v>
      </c>
      <c r="DH631" s="253" t="str" cm="1">
        <f t="array" aca="1" ref="DH631" ca="1">IF(DH$2="","",IFERROR(IF(FIND(DH$2,$C631)&gt;=1,INDIRECT($B631&amp;"!"&amp;"AG"&amp;$A631),0),""))</f>
        <v/>
      </c>
      <c r="DI631" s="253" t="str" cm="1">
        <f t="array" aca="1" ref="DI631" ca="1">IF(DI$2="","",IFERROR(IF(FIND(DI$2,$C631)&gt;=1,INDIRECT($B631&amp;"!"&amp;"AG"&amp;$A631),0),""))</f>
        <v/>
      </c>
      <c r="DJ631" s="253" t="str" cm="1">
        <f t="array" aca="1" ref="DJ631" ca="1">IF(DJ$2="","",IFERROR(IF(FIND(DJ$2,$C631)&gt;=1,INDIRECT($B631&amp;"!"&amp;"AG"&amp;$A631),0),""))</f>
        <v/>
      </c>
      <c r="DK631" s="253" t="str" cm="1">
        <f t="array" aca="1" ref="DK631" ca="1">IF(DK$2="","",IFERROR(IF(FIND(DK$2,$C631)&gt;=1,INDIRECT($B631&amp;"!"&amp;"AG"&amp;$A631),0),""))</f>
        <v/>
      </c>
      <c r="DL631" s="253" t="str" cm="1">
        <f t="array" aca="1" ref="DL631" ca="1">IF(DL$2="","",IFERROR(IF(FIND(DL$2,$C631)&gt;=1,INDIRECT($B631&amp;"!"&amp;"AG"&amp;$A631),0),""))</f>
        <v/>
      </c>
      <c r="DM631" s="253" t="str" cm="1">
        <f t="array" aca="1" ref="DM631" ca="1">IF(DM$2="","",IFERROR(IF(FIND(DM$2,$C631)&gt;=1,INDIRECT($B631&amp;"!"&amp;"AG"&amp;$A631),0),""))</f>
        <v/>
      </c>
      <c r="DN631" s="253" t="str" cm="1">
        <f t="array" aca="1" ref="DN631" ca="1">IF(DN$2="","",IFERROR(IF(FIND(DN$2,$C631)&gt;=1,INDIRECT($B631&amp;"!"&amp;"AG"&amp;$A631),0),""))</f>
        <v/>
      </c>
      <c r="DO631" s="253" t="str" cm="1">
        <f t="array" aca="1" ref="DO631" ca="1">IF(DO$2="","",IFERROR(IF(FIND(DO$2,$C631)&gt;=1,INDIRECT($B631&amp;"!"&amp;"AG"&amp;$A631),0),""))</f>
        <v/>
      </c>
      <c r="DP631" s="253" t="str" cm="1">
        <f t="array" aca="1" ref="DP631" ca="1">IF(DP$2="","",IFERROR(IF(FIND(DP$2,$C631)&gt;=1,INDIRECT($B631&amp;"!"&amp;"AG"&amp;$A631),0),""))</f>
        <v/>
      </c>
      <c r="DQ631" s="253" t="str" cm="1">
        <f t="array" aca="1" ref="DQ631" ca="1">IF(DQ$2="","",IFERROR(IF(FIND(DQ$2,$C631)&gt;=1,INDIRECT($B631&amp;"!"&amp;"AG"&amp;$A631),0),""))</f>
        <v/>
      </c>
      <c r="DR631" s="253" t="str" cm="1">
        <f t="array" aca="1" ref="DR631" ca="1">IF(DR$2="","",IFERROR(IF(FIND(DR$2,$C631)&gt;=1,INDIRECT($B631&amp;"!"&amp;"AG"&amp;$A631),0),""))</f>
        <v/>
      </c>
      <c r="DS631" s="253" t="str" cm="1">
        <f t="array" aca="1" ref="DS631" ca="1">IF(DS$2="","",IFERROR(IF(FIND(DS$2,$C631)&gt;=1,INDIRECT($B631&amp;"!"&amp;"AG"&amp;$A631),0),""))</f>
        <v/>
      </c>
      <c r="DT631" s="253" t="str" cm="1">
        <f t="array" aca="1" ref="DT631" ca="1">IF(DT$2="","",IFERROR(IF(FIND(DT$2,$C631)&gt;=1,INDIRECT($B631&amp;"!"&amp;"AG"&amp;$A631),0),""))</f>
        <v/>
      </c>
      <c r="DU631" s="253" t="str" cm="1">
        <f t="array" aca="1" ref="DU631" ca="1">IF(DU$2="","",IFERROR(IF(FIND(DU$2,$C631)&gt;=1,INDIRECT($B631&amp;"!"&amp;"AG"&amp;$A631),0),""))</f>
        <v/>
      </c>
      <c r="DV631" s="253" t="str" cm="1">
        <f t="array" aca="1" ref="DV631" ca="1">IF(DV$2="","",IFERROR(IF(FIND(DV$2,$C631)&gt;=1,INDIRECT($B631&amp;"!"&amp;"AG"&amp;$A631),0),""))</f>
        <v/>
      </c>
      <c r="DW631" s="253" t="str" cm="1">
        <f t="array" aca="1" ref="DW631" ca="1">IF(DW$2="","",IFERROR(IF(FIND(DW$2,$C631)&gt;=1,INDIRECT($B631&amp;"!"&amp;"AG"&amp;$A631),0),""))</f>
        <v/>
      </c>
      <c r="DX631" s="253" t="str" cm="1">
        <f t="array" aca="1" ref="DX631" ca="1">IF(DX$2="","",IFERROR(IF(FIND(DX$2,$C631)&gt;=1,INDIRECT($B631&amp;"!"&amp;"AG"&amp;$A631),0),""))</f>
        <v/>
      </c>
      <c r="DY631" s="253" t="str" cm="1">
        <f t="array" aca="1" ref="DY631" ca="1">IF(DY$2="","",IFERROR(IF(FIND(DY$2,$C631)&gt;=1,INDIRECT($B631&amp;"!"&amp;"AG"&amp;$A631),0),""))</f>
        <v/>
      </c>
      <c r="DZ631" s="253" t="str" cm="1">
        <f t="array" aca="1" ref="DZ631" ca="1">IF(DZ$2="","",IFERROR(IF(FIND(DZ$2,$C631)&gt;=1,INDIRECT($B631&amp;"!"&amp;"AG"&amp;$A631),0),""))</f>
        <v/>
      </c>
      <c r="EA631" s="253" t="str" cm="1">
        <f t="array" aca="1" ref="EA631" ca="1">IF(EA$2="","",IFERROR(IF(FIND(EA$2,$C631)&gt;=1,INDIRECT($B631&amp;"!"&amp;"AG"&amp;$A631),0),""))</f>
        <v/>
      </c>
      <c r="EB631" s="253" t="str" cm="1">
        <f t="array" aca="1" ref="EB631" ca="1">IF(EB$2="","",IFERROR(IF(FIND(EB$2,$C631)&gt;=1,INDIRECT($B631&amp;"!"&amp;"AG"&amp;$A631),0),""))</f>
        <v/>
      </c>
      <c r="EC631" s="253" t="str" cm="1">
        <f t="array" aca="1" ref="EC631" ca="1">IF(EC$2="","",IFERROR(IF(FIND(EC$2,$C631)&gt;=1,INDIRECT($B631&amp;"!"&amp;"AG"&amp;$A631),0),""))</f>
        <v/>
      </c>
      <c r="ED631" s="253" t="str" cm="1">
        <f t="array" aca="1" ref="ED631" ca="1">IF(ED$2="","",IFERROR(IF(FIND(ED$2,$C631)&gt;=1,INDIRECT($B631&amp;"!"&amp;"AG"&amp;$A631),0),""))</f>
        <v/>
      </c>
      <c r="EE631" s="253" t="str" cm="1">
        <f t="array" aca="1" ref="EE631" ca="1">IF(EE$2="","",IFERROR(IF(FIND(EE$2,$C631)&gt;=1,INDIRECT($B631&amp;"!"&amp;"AG"&amp;$A631),0),""))</f>
        <v/>
      </c>
      <c r="EF631" s="253" t="str" cm="1">
        <f t="array" aca="1" ref="EF631" ca="1">IF(EF$2="","",IFERROR(IF(FIND(EF$2,$C631)&gt;=1,INDIRECT($B631&amp;"!"&amp;"AG"&amp;$A631),0),""))</f>
        <v/>
      </c>
      <c r="EG631" s="253" t="str" cm="1">
        <f t="array" aca="1" ref="EG631" ca="1">IF(EG$2="","",IFERROR(IF(FIND(EG$2,$C631)&gt;=1,INDIRECT($B631&amp;"!"&amp;"AG"&amp;$A631),0),""))</f>
        <v/>
      </c>
      <c r="EH631" s="253" t="str" cm="1">
        <f t="array" aca="1" ref="EH631" ca="1">IF(EH$2="","",IFERROR(IF(FIND(EH$2,$C631)&gt;=1,INDIRECT($B631&amp;"!"&amp;"AG"&amp;$A631),0),""))</f>
        <v/>
      </c>
      <c r="EI631" s="253" t="str" cm="1">
        <f t="array" aca="1" ref="EI631" ca="1">IF(EI$2="","",IFERROR(IF(FIND(EI$2,$C631)&gt;=1,INDIRECT($B631&amp;"!"&amp;"AG"&amp;$A631),0),""))</f>
        <v/>
      </c>
      <c r="EJ631" s="253" t="str" cm="1">
        <f t="array" aca="1" ref="EJ631" ca="1">IF(EJ$2="","",IFERROR(IF(FIND(EJ$2,$C631)&gt;=1,INDIRECT($B631&amp;"!"&amp;"AG"&amp;$A631),0),""))</f>
        <v/>
      </c>
      <c r="EK631" s="253" t="str" cm="1">
        <f t="array" aca="1" ref="EK631" ca="1">IF(EK$2="","",IFERROR(IF(FIND(EK$2,$C631)&gt;=1,INDIRECT($B631&amp;"!"&amp;"AG"&amp;$A631),0),""))</f>
        <v/>
      </c>
      <c r="EL631" s="253" t="str" cm="1">
        <f t="array" aca="1" ref="EL631" ca="1">IF(EL$2="","",IFERROR(IF(FIND(EL$2,$C631)&gt;=1,INDIRECT($B631&amp;"!"&amp;"AG"&amp;$A631),0),""))</f>
        <v/>
      </c>
      <c r="EM631" s="253" t="str" cm="1">
        <f t="array" aca="1" ref="EM631" ca="1">IF(EM$2="","",IFERROR(IF(FIND(EM$2,$C631)&gt;=1,INDIRECT($B631&amp;"!"&amp;"AG"&amp;$A631),0),""))</f>
        <v/>
      </c>
      <c r="EN631" s="253" t="str" cm="1">
        <f t="array" aca="1" ref="EN631" ca="1">IF(EN$2="","",IFERROR(IF(FIND(EN$2,$C631)&gt;=1,INDIRECT($B631&amp;"!"&amp;"AG"&amp;$A631),0),""))</f>
        <v/>
      </c>
      <c r="EO631" s="253" t="str" cm="1">
        <f t="array" aca="1" ref="EO631" ca="1">IF(EO$2="","",IFERROR(IF(FIND(EO$2,$C631)&gt;=1,INDIRECT($B631&amp;"!"&amp;"AG"&amp;$A631),0),""))</f>
        <v/>
      </c>
      <c r="EP631" s="253" t="str" cm="1">
        <f t="array" aca="1" ref="EP631" ca="1">IF(EP$2="","",IFERROR(IF(FIND(EP$2,$C631)&gt;=1,INDIRECT($B631&amp;"!"&amp;"AG"&amp;$A631),0),""))</f>
        <v/>
      </c>
      <c r="EQ631" s="253" t="str" cm="1">
        <f t="array" aca="1" ref="EQ631" ca="1">IF(EQ$2="","",IFERROR(IF(FIND(EQ$2,$C631)&gt;=1,INDIRECT($B631&amp;"!"&amp;"AG"&amp;$A631),0),""))</f>
        <v/>
      </c>
      <c r="ER631" s="253" t="str" cm="1">
        <f t="array" aca="1" ref="ER631" ca="1">IF(ER$2="","",IFERROR(IF(FIND(ER$2,$C631)&gt;=1,INDIRECT($B631&amp;"!"&amp;"AG"&amp;$A631),0),""))</f>
        <v/>
      </c>
      <c r="ES631" s="253" t="str" cm="1">
        <f t="array" aca="1" ref="ES631" ca="1">IF(ES$2="","",IFERROR(IF(FIND(ES$2,$C631)&gt;=1,INDIRECT($B631&amp;"!"&amp;"AG"&amp;$A631),0),""))</f>
        <v/>
      </c>
      <c r="ET631" s="253" t="str" cm="1">
        <f t="array" aca="1" ref="ET631" ca="1">IF(ET$2="","",IFERROR(IF(FIND(ET$2,$C631)&gt;=1,INDIRECT($B631&amp;"!"&amp;"AG"&amp;$A631),0),""))</f>
        <v/>
      </c>
      <c r="EU631" s="253" t="str" cm="1">
        <f t="array" aca="1" ref="EU631" ca="1">IF(EU$2="","",IFERROR(IF(FIND(EU$2,$C631)&gt;=1,INDIRECT($B631&amp;"!"&amp;"AG"&amp;$A631),0),""))</f>
        <v/>
      </c>
      <c r="EV631" s="253" t="str" cm="1">
        <f t="array" aca="1" ref="EV631" ca="1">IF(EV$2="","",IFERROR(IF(FIND(EV$2,$C631)&gt;=1,INDIRECT($B631&amp;"!"&amp;"AG"&amp;$A631),0),""))</f>
        <v/>
      </c>
    </row>
    <row r="632" spans="1:152" x14ac:dyDescent="0.3">
      <c r="A632" s="252">
        <f t="shared" ref="A632:A663" ca="1" si="581">IF(A631&lt;A$630,A631+1,"")</f>
        <v>12</v>
      </c>
      <c r="B632" s="252" t="str">
        <f t="shared" ref="B632:B663" si="582">B631</f>
        <v>Dec_2024</v>
      </c>
      <c r="C632" s="252" t="str">
        <f t="shared" ca="1" si="580"/>
        <v/>
      </c>
      <c r="D632" s="253" t="str">
        <f t="array" aca="1" ref="D632" ca="1">IF(D$2="","",IFERROR(IF(FIND(D$2,$C632)&gt;=1,INDIRECT($B632&amp;"!"&amp;"AG"&amp;$A632),0),""))</f>
        <v/>
      </c>
      <c r="E632" s="253" t="str">
        <f t="array" aca="1" ref="E632" ca="1">IF(E$2="","",IFERROR(IF(FIND(E$2,$C632)&gt;=1,INDIRECT($B632&amp;"!"&amp;"AG"&amp;$A632),0),""))</f>
        <v/>
      </c>
      <c r="F632" s="253" t="str">
        <f t="array" aca="1" ref="F632" ca="1">IF(F$2="","",IFERROR(IF(FIND(F$2,$C632)&gt;=1,INDIRECT($B632&amp;"!"&amp;"AG"&amp;$A632),0),""))</f>
        <v/>
      </c>
      <c r="G632" s="253" t="str">
        <f t="array" aca="1" ref="G632" ca="1">IF(G$2="","",IFERROR(IF(FIND(G$2,$C632)&gt;=1,INDIRECT($B632&amp;"!"&amp;"AG"&amp;$A632),0),""))</f>
        <v/>
      </c>
      <c r="H632" s="253" t="str">
        <f t="array" aca="1" ref="H632" ca="1">IF(H$2="","",IFERROR(IF(FIND(H$2,$C632)&gt;=1,INDIRECT($B632&amp;"!"&amp;"AG"&amp;$A632),0),""))</f>
        <v/>
      </c>
      <c r="I632" s="253" t="str">
        <f t="array" aca="1" ref="I632" ca="1">IF(I$2="","",IFERROR(IF(FIND(I$2,$C632)&gt;=1,INDIRECT($B632&amp;"!"&amp;"AG"&amp;$A632),0),""))</f>
        <v/>
      </c>
      <c r="J632" s="253" t="str">
        <f t="array" aca="1" ref="J632" ca="1">IF(J$2="","",IFERROR(IF(FIND(J$2,$C632)&gt;=1,INDIRECT($B632&amp;"!"&amp;"AG"&amp;$A632),0),""))</f>
        <v/>
      </c>
      <c r="K632" s="253" t="str">
        <f t="array" aca="1" ref="K632" ca="1">IF(K$2="","",IFERROR(IF(FIND(K$2,$C632)&gt;=1,INDIRECT($B632&amp;"!"&amp;"AG"&amp;$A632),0),""))</f>
        <v/>
      </c>
      <c r="L632" s="253" t="str">
        <f t="array" aca="1" ref="L632" ca="1">IF(L$2="","",IFERROR(IF(FIND(L$2,$C632)&gt;=1,INDIRECT($B632&amp;"!"&amp;"AG"&amp;$A632),0),""))</f>
        <v/>
      </c>
      <c r="M632" s="253" t="str">
        <f t="array" aca="1" ref="M632" ca="1">IF(M$2="","",IFERROR(IF(FIND(M$2,$C632)&gt;=1,INDIRECT($B632&amp;"!"&amp;"AG"&amp;$A632),0),""))</f>
        <v/>
      </c>
      <c r="N632" s="253" t="str">
        <f t="array" aca="1" ref="N632" ca="1">IF(N$2="","",IFERROR(IF(FIND(N$2,$C632)&gt;=1,INDIRECT($B632&amp;"!"&amp;"AG"&amp;$A632),0),""))</f>
        <v/>
      </c>
      <c r="O632" s="253" t="str">
        <f t="array" aca="1" ref="O632" ca="1">IF(O$2="","",IFERROR(IF(FIND(O$2,$C632)&gt;=1,INDIRECT($B632&amp;"!"&amp;"AG"&amp;$A632),0),""))</f>
        <v/>
      </c>
      <c r="P632" s="253" t="str">
        <f t="array" aca="1" ref="P632" ca="1">IF(P$2="","",IFERROR(IF(FIND(P$2,$C632)&gt;=1,INDIRECT($B632&amp;"!"&amp;"AG"&amp;$A632),0),""))</f>
        <v/>
      </c>
      <c r="Q632" s="253" t="str">
        <f t="array" aca="1" ref="Q632" ca="1">IF(Q$2="","",IFERROR(IF(FIND(Q$2,$C632)&gt;=1,INDIRECT($B632&amp;"!"&amp;"AG"&amp;$A632),0),""))</f>
        <v/>
      </c>
      <c r="R632" s="253" t="str">
        <f t="array" aca="1" ref="R632" ca="1">IF(R$2="","",IFERROR(IF(FIND(R$2,$C632)&gt;=1,INDIRECT($B632&amp;"!"&amp;"AG"&amp;$A632),0),""))</f>
        <v/>
      </c>
      <c r="S632" s="253" t="str">
        <f t="array" aca="1" ref="S632" ca="1">IF(S$2="","",IFERROR(IF(FIND(S$2,$C632)&gt;=1,INDIRECT($B632&amp;"!"&amp;"AG"&amp;$A632),0),""))</f>
        <v/>
      </c>
      <c r="T632" s="253" t="str">
        <f t="array" aca="1" ref="T632" ca="1">IF(T$2="","",IFERROR(IF(FIND(T$2,$C632)&gt;=1,INDIRECT($B632&amp;"!"&amp;"AG"&amp;$A632),0),""))</f>
        <v/>
      </c>
      <c r="U632" s="253" t="str">
        <f t="array" aca="1" ref="U632" ca="1">IF(U$2="","",IFERROR(IF(FIND(U$2,$C632)&gt;=1,INDIRECT($B632&amp;"!"&amp;"AG"&amp;$A632),0),""))</f>
        <v/>
      </c>
      <c r="V632" s="253" t="str">
        <f t="array" aca="1" ref="V632" ca="1">IF(V$2="","",IFERROR(IF(FIND(V$2,$C632)&gt;=1,INDIRECT($B632&amp;"!"&amp;"AG"&amp;$A632),0),""))</f>
        <v/>
      </c>
      <c r="W632" s="253" t="str">
        <f t="array" aca="1" ref="W632" ca="1">IF(W$2="","",IFERROR(IF(FIND(W$2,$C632)&gt;=1,INDIRECT($B632&amp;"!"&amp;"AG"&amp;$A632),0),""))</f>
        <v/>
      </c>
      <c r="X632" s="253" t="str">
        <f t="array" aca="1" ref="X632" ca="1">IF(X$2="","",IFERROR(IF(FIND(X$2,$C632)&gt;=1,INDIRECT($B632&amp;"!"&amp;"AG"&amp;$A632),0),""))</f>
        <v/>
      </c>
      <c r="Y632" s="253" t="str">
        <f t="array" aca="1" ref="Y632" ca="1">IF(Y$2="","",IFERROR(IF(FIND(Y$2,$C632)&gt;=1,INDIRECT($B632&amp;"!"&amp;"AG"&amp;$A632),0),""))</f>
        <v/>
      </c>
      <c r="Z632" s="253" t="str">
        <f t="array" aca="1" ref="Z632" ca="1">IF(Z$2="","",IFERROR(IF(FIND(Z$2,$C632)&gt;=1,INDIRECT($B632&amp;"!"&amp;"AG"&amp;$A632),0),""))</f>
        <v/>
      </c>
      <c r="AA632" s="253" t="str">
        <f t="array" aca="1" ref="AA632" ca="1">IF(AA$2="","",IFERROR(IF(FIND(AA$2,$C632)&gt;=1,INDIRECT($B632&amp;"!"&amp;"AG"&amp;$A632),0),""))</f>
        <v/>
      </c>
      <c r="AB632" s="253" t="str">
        <f t="array" aca="1" ref="AB632" ca="1">IF(AB$2="","",IFERROR(IF(FIND(AB$2,$C632)&gt;=1,INDIRECT($B632&amp;"!"&amp;"AG"&amp;$A632),0),""))</f>
        <v/>
      </c>
      <c r="AC632" s="253" t="str">
        <f t="array" aca="1" ref="AC632" ca="1">IF(AC$2="","",IFERROR(IF(FIND(AC$2,$C632)&gt;=1,INDIRECT($B632&amp;"!"&amp;"AG"&amp;$A632),0),""))</f>
        <v/>
      </c>
      <c r="AD632" s="253" t="str">
        <f t="array" aca="1" ref="AD632" ca="1">IF(AD$2="","",IFERROR(IF(FIND(AD$2,$C632)&gt;=1,INDIRECT($B632&amp;"!"&amp;"AG"&amp;$A632),0),""))</f>
        <v/>
      </c>
      <c r="AE632" s="253" t="str">
        <f t="array" aca="1" ref="AE632" ca="1">IF(AE$2="","",IFERROR(IF(FIND(AE$2,$C632)&gt;=1,INDIRECT($B632&amp;"!"&amp;"AG"&amp;$A632),0),""))</f>
        <v/>
      </c>
      <c r="AF632" s="253" t="str">
        <f t="array" aca="1" ref="AF632" ca="1">IF(AF$2="","",IFERROR(IF(FIND(AF$2,$C632)&gt;=1,INDIRECT($B632&amp;"!"&amp;"AG"&amp;$A632),0),""))</f>
        <v/>
      </c>
      <c r="AG632" s="253" t="str">
        <f t="array" aca="1" ref="AG632" ca="1">IF(AG$2="","",IFERROR(IF(FIND(AG$2,$C632)&gt;=1,INDIRECT($B632&amp;"!"&amp;"AG"&amp;$A632),0),""))</f>
        <v/>
      </c>
      <c r="AH632" s="253" t="str">
        <f t="array" aca="1" ref="AH632" ca="1">IF(AH$2="","",IFERROR(IF(FIND(AH$2,$C632)&gt;=1,INDIRECT($B632&amp;"!"&amp;"AG"&amp;$A632),0),""))</f>
        <v/>
      </c>
      <c r="AI632" s="253" t="str">
        <f t="array" aca="1" ref="AI632" ca="1">IF(AI$2="","",IFERROR(IF(FIND(AI$2,$C632)&gt;=1,INDIRECT($B632&amp;"!"&amp;"AG"&amp;$A632),0),""))</f>
        <v/>
      </c>
      <c r="AJ632" s="253" t="str">
        <f t="array" aca="1" ref="AJ632" ca="1">IF(AJ$2="","",IFERROR(IF(FIND(AJ$2,$C632)&gt;=1,INDIRECT($B632&amp;"!"&amp;"AG"&amp;$A632),0),""))</f>
        <v/>
      </c>
      <c r="AK632" s="253" t="str">
        <f t="array" aca="1" ref="AK632" ca="1">IF(AK$2="","",IFERROR(IF(FIND(AK$2,$C632)&gt;=1,INDIRECT($B632&amp;"!"&amp;"AG"&amp;$A632),0),""))</f>
        <v/>
      </c>
      <c r="AL632" s="253" t="str">
        <f t="array" aca="1" ref="AL632" ca="1">IF(AL$2="","",IFERROR(IF(FIND(AL$2,$C632)&gt;=1,INDIRECT($B632&amp;"!"&amp;"AG"&amp;$A632),0),""))</f>
        <v/>
      </c>
      <c r="AM632" s="253" t="str">
        <f t="array" aca="1" ref="AM632" ca="1">IF(AM$2="","",IFERROR(IF(FIND(AM$2,$C632)&gt;=1,INDIRECT($B632&amp;"!"&amp;"AG"&amp;$A632),0),""))</f>
        <v/>
      </c>
      <c r="AN632" s="253" t="str">
        <f t="array" aca="1" ref="AN632" ca="1">IF(AN$2="","",IFERROR(IF(FIND(AN$2,$C632)&gt;=1,INDIRECT($B632&amp;"!"&amp;"AG"&amp;$A632),0),""))</f>
        <v/>
      </c>
      <c r="AO632" s="253" t="str">
        <f t="array" aca="1" ref="AO632" ca="1">IF(AO$2="","",IFERROR(IF(FIND(AO$2,$C632)&gt;=1,INDIRECT($B632&amp;"!"&amp;"AG"&amp;$A632),0),""))</f>
        <v/>
      </c>
      <c r="AP632" s="253" t="str">
        <f t="array" aca="1" ref="AP632" ca="1">IF(AP$2="","",IFERROR(IF(FIND(AP$2,$C632)&gt;=1,INDIRECT($B632&amp;"!"&amp;"AG"&amp;$A632),0),""))</f>
        <v/>
      </c>
      <c r="AQ632" s="253" t="str">
        <f t="array" aca="1" ref="AQ632" ca="1">IF(AQ$2="","",IFERROR(IF(FIND(AQ$2,$C632)&gt;=1,INDIRECT($B632&amp;"!"&amp;"AG"&amp;$A632),0),""))</f>
        <v/>
      </c>
      <c r="AR632" s="253" t="str">
        <f t="array" aca="1" ref="AR632" ca="1">IF(AR$2="","",IFERROR(IF(FIND(AR$2,$C632)&gt;=1,INDIRECT($B632&amp;"!"&amp;"AG"&amp;$A632),0),""))</f>
        <v/>
      </c>
      <c r="AS632" s="253" t="str">
        <f t="array" aca="1" ref="AS632" ca="1">IF(AS$2="","",IFERROR(IF(FIND(AS$2,$C632)&gt;=1,INDIRECT($B632&amp;"!"&amp;"AG"&amp;$A632),0),""))</f>
        <v/>
      </c>
      <c r="AU632" s="254" t="str">
        <f t="array" aca="1" ref="AU632" ca="1">IFERROR(INDIRECT(B632&amp;"!"&amp;"A"&amp;A632),"")</f>
        <v/>
      </c>
      <c r="AV632" s="2" t="str">
        <f t="shared" ca="1" si="541"/>
        <v/>
      </c>
      <c r="AW632" s="253" t="str">
        <f t="array" aca="1" ref="AW632" ca="1">IF(AW$2="","",IFERROR(IF(FIND(AW$2,$C632)&gt;=1,IF(INDIRECT($B632&amp;"!"&amp;"AH"&amp;$A632)="","",INDIRECT($B632&amp;"!"&amp;"AH"&amp;$A632)),0),""))</f>
        <v/>
      </c>
      <c r="AX632" s="253" t="str">
        <f t="array" aca="1" ref="AX632" ca="1">IF(AX$2="","",IFERROR(IF(FIND(AX$2,$C632)&gt;=1,IF(INDIRECT($B632&amp;"!"&amp;"AH"&amp;$A632)="","",INDIRECT($B632&amp;"!"&amp;"AH"&amp;$A632)),0),""))</f>
        <v/>
      </c>
      <c r="AY632" s="253" t="str">
        <f t="array" aca="1" ref="AY632" ca="1">IF(AY$2="","",IFERROR(IF(FIND(AY$2,$C632)&gt;=1,IF(INDIRECT($B632&amp;"!"&amp;"AH"&amp;$A632)="","",INDIRECT($B632&amp;"!"&amp;"AH"&amp;$A632)),0),""))</f>
        <v/>
      </c>
      <c r="AZ632" s="253" t="str">
        <f t="array" aca="1" ref="AZ632" ca="1">IF(AZ$2="","",IFERROR(IF(FIND(AZ$2,$C632)&gt;=1,IF(INDIRECT($B632&amp;"!"&amp;"AH"&amp;$A632)="","",INDIRECT($B632&amp;"!"&amp;"AH"&amp;$A632)),0),""))</f>
        <v/>
      </c>
      <c r="BA632" s="253" t="str">
        <f t="array" aca="1" ref="BA632" ca="1">IF(BA$2="","",IFERROR(IF(FIND(BA$2,$C632)&gt;=1,IF(INDIRECT($B632&amp;"!"&amp;"AH"&amp;$A632)="","",INDIRECT($B632&amp;"!"&amp;"AH"&amp;$A632)),0),""))</f>
        <v/>
      </c>
      <c r="BB632" s="253" t="str">
        <f t="array" aca="1" ref="BB632" ca="1">IF(BB$2="","",IFERROR(IF(FIND(BB$2,$C632)&gt;=1,IF(INDIRECT($B632&amp;"!"&amp;"AH"&amp;$A632)="","",INDIRECT($B632&amp;"!"&amp;"AH"&amp;$A632)),0),""))</f>
        <v/>
      </c>
      <c r="BC632" s="253" t="str">
        <f t="array" aca="1" ref="BC632" ca="1">IF(BC$2="","",IFERROR(IF(FIND(BC$2,$C632)&gt;=1,IF(INDIRECT($B632&amp;"!"&amp;"AH"&amp;$A632)="","",INDIRECT($B632&amp;"!"&amp;"AH"&amp;$A632)),0),""))</f>
        <v/>
      </c>
      <c r="BD632" s="253" t="str">
        <f t="array" aca="1" ref="BD632" ca="1">IF(BD$2="","",IFERROR(IF(FIND(BD$2,$C632)&gt;=1,IF(INDIRECT($B632&amp;"!"&amp;"AH"&amp;$A632)="","",INDIRECT($B632&amp;"!"&amp;"AH"&amp;$A632)),0),""))</f>
        <v/>
      </c>
      <c r="BE632" s="253" t="str">
        <f t="array" aca="1" ref="BE632" ca="1">IF(BE$2="","",IFERROR(IF(FIND(BE$2,$C632)&gt;=1,IF(INDIRECT($B632&amp;"!"&amp;"AH"&amp;$A632)="","",INDIRECT($B632&amp;"!"&amp;"AH"&amp;$A632)),0),""))</f>
        <v/>
      </c>
      <c r="BF632" s="253" t="str">
        <f t="array" aca="1" ref="BF632" ca="1">IF(BF$2="","",IFERROR(IF(FIND(BF$2,$C632)&gt;=1,IF(INDIRECT($B632&amp;"!"&amp;"AH"&amp;$A632)="","",INDIRECT($B632&amp;"!"&amp;"AH"&amp;$A632)),0),""))</f>
        <v/>
      </c>
      <c r="BG632" s="253" t="str">
        <f t="array" aca="1" ref="BG632" ca="1">IF(BG$2="","",IFERROR(IF(FIND(BG$2,$C632)&gt;=1,IF(INDIRECT($B632&amp;"!"&amp;"AH"&amp;$A632)="","",INDIRECT($B632&amp;"!"&amp;"AH"&amp;$A632)),0),""))</f>
        <v/>
      </c>
      <c r="BH632" s="253" t="str">
        <f t="array" aca="1" ref="BH632" ca="1">IF(BH$2="","",IFERROR(IF(FIND(BH$2,$C632)&gt;=1,IF(INDIRECT($B632&amp;"!"&amp;"AH"&amp;$A632)="","",INDIRECT($B632&amp;"!"&amp;"AH"&amp;$A632)),0),""))</f>
        <v/>
      </c>
      <c r="BI632" s="253" t="str">
        <f t="array" aca="1" ref="BI632" ca="1">IF(BI$2="","",IFERROR(IF(FIND(BI$2,$C632)&gt;=1,IF(INDIRECT($B632&amp;"!"&amp;"AH"&amp;$A632)="","",INDIRECT($B632&amp;"!"&amp;"AH"&amp;$A632)),0),""))</f>
        <v/>
      </c>
      <c r="BJ632" s="253" t="str">
        <f t="array" aca="1" ref="BJ632" ca="1">IF(BJ$2="","",IFERROR(IF(FIND(BJ$2,$C632)&gt;=1,IF(INDIRECT($B632&amp;"!"&amp;"AH"&amp;$A632)="","",INDIRECT($B632&amp;"!"&amp;"AH"&amp;$A632)),0),""))</f>
        <v/>
      </c>
      <c r="BK632" s="253" t="str">
        <f t="array" aca="1" ref="BK632" ca="1">IF(BK$2="","",IFERROR(IF(FIND(BK$2,$C632)&gt;=1,IF(INDIRECT($B632&amp;"!"&amp;"AH"&amp;$A632)="","",INDIRECT($B632&amp;"!"&amp;"AH"&amp;$A632)),0),""))</f>
        <v/>
      </c>
      <c r="BL632" s="253" t="str">
        <f t="array" aca="1" ref="BL632" ca="1">IF(BL$2="","",IFERROR(IF(FIND(BL$2,$C632)&gt;=1,IF(INDIRECT($B632&amp;"!"&amp;"AH"&amp;$A632)="","",INDIRECT($B632&amp;"!"&amp;"AH"&amp;$A632)),0),""))</f>
        <v/>
      </c>
      <c r="BM632" s="253" t="str">
        <f t="array" aca="1" ref="BM632" ca="1">IF(BM$2="","",IFERROR(IF(FIND(BM$2,$C632)&gt;=1,IF(INDIRECT($B632&amp;"!"&amp;"AH"&amp;$A632)="","",INDIRECT($B632&amp;"!"&amp;"AH"&amp;$A632)),0),""))</f>
        <v/>
      </c>
      <c r="BN632" s="253" t="str">
        <f t="array" aca="1" ref="BN632" ca="1">IF(BN$2="","",IFERROR(IF(FIND(BN$2,$C632)&gt;=1,IF(INDIRECT($B632&amp;"!"&amp;"AH"&amp;$A632)="","",INDIRECT($B632&amp;"!"&amp;"AH"&amp;$A632)),0),""))</f>
        <v/>
      </c>
      <c r="BO632" s="253" t="str">
        <f t="array" aca="1" ref="BO632" ca="1">IF(BO$2="","",IFERROR(IF(FIND(BO$2,$C632)&gt;=1,IF(INDIRECT($B632&amp;"!"&amp;"AH"&amp;$A632)="","",INDIRECT($B632&amp;"!"&amp;"AH"&amp;$A632)),0),""))</f>
        <v/>
      </c>
      <c r="BP632" s="253" t="str">
        <f t="array" aca="1" ref="BP632" ca="1">IF(BP$2="","",IFERROR(IF(FIND(BP$2,$C632)&gt;=1,IF(INDIRECT($B632&amp;"!"&amp;"AH"&amp;$A632)="","",INDIRECT($B632&amp;"!"&amp;"AH"&amp;$A632)),0),""))</f>
        <v/>
      </c>
      <c r="BQ632" s="253" t="str">
        <f t="array" aca="1" ref="BQ632" ca="1">IF(BQ$2="","",IFERROR(IF(FIND(BQ$2,$C632)&gt;=1,IF(INDIRECT($B632&amp;"!"&amp;"AH"&amp;$A632)="","",INDIRECT($B632&amp;"!"&amp;"AH"&amp;$A632)),0),""))</f>
        <v/>
      </c>
      <c r="BR632" s="253" t="str">
        <f t="array" aca="1" ref="BR632" ca="1">IF(BR$2="","",IFERROR(IF(FIND(BR$2,$C632)&gt;=1,IF(INDIRECT($B632&amp;"!"&amp;"AH"&amp;$A632)="","",INDIRECT($B632&amp;"!"&amp;"AH"&amp;$A632)),0),""))</f>
        <v/>
      </c>
      <c r="BS632" s="253" t="str">
        <f t="array" aca="1" ref="BS632" ca="1">IF(BS$2="","",IFERROR(IF(FIND(BS$2,$C632)&gt;=1,IF(INDIRECT($B632&amp;"!"&amp;"AH"&amp;$A632)="","",INDIRECT($B632&amp;"!"&amp;"AH"&amp;$A632)),0),""))</f>
        <v/>
      </c>
      <c r="BT632" s="253" t="str">
        <f t="array" aca="1" ref="BT632" ca="1">IF(BT$2="","",IFERROR(IF(FIND(BT$2,$C632)&gt;=1,IF(INDIRECT($B632&amp;"!"&amp;"AH"&amp;$A632)="","",INDIRECT($B632&amp;"!"&amp;"AH"&amp;$A632)),0),""))</f>
        <v/>
      </c>
      <c r="BU632" s="253" t="str">
        <f t="array" aca="1" ref="BU632" ca="1">IF(BU$2="","",IFERROR(IF(FIND(BU$2,$C632)&gt;=1,IF(INDIRECT($B632&amp;"!"&amp;"AH"&amp;$A632)="","",INDIRECT($B632&amp;"!"&amp;"AH"&amp;$A632)),0),""))</f>
        <v/>
      </c>
      <c r="BV632" s="253" t="str">
        <f t="array" aca="1" ref="BV632" ca="1">IF(BV$2="","",IFERROR(IF(FIND(BV$2,$C632)&gt;=1,IF(INDIRECT($B632&amp;"!"&amp;"AH"&amp;$A632)="","",INDIRECT($B632&amp;"!"&amp;"AH"&amp;$A632)),0),""))</f>
        <v/>
      </c>
      <c r="BW632" s="253" t="str">
        <f t="array" aca="1" ref="BW632" ca="1">IF(BW$2="","",IFERROR(IF(FIND(BW$2,$C632)&gt;=1,IF(INDIRECT($B632&amp;"!"&amp;"AH"&amp;$A632)="","",INDIRECT($B632&amp;"!"&amp;"AH"&amp;$A632)),0),""))</f>
        <v/>
      </c>
      <c r="BX632" s="253" t="str">
        <f t="array" aca="1" ref="BX632" ca="1">IF(BX$2="","",IFERROR(IF(FIND(BX$2,$C632)&gt;=1,IF(INDIRECT($B632&amp;"!"&amp;"AH"&amp;$A632)="","",INDIRECT($B632&amp;"!"&amp;"AH"&amp;$A632)),0),""))</f>
        <v/>
      </c>
      <c r="BY632" s="253" t="str">
        <f t="array" aca="1" ref="BY632" ca="1">IF(BY$2="","",IFERROR(IF(FIND(BY$2,$C632)&gt;=1,IF(INDIRECT($B632&amp;"!"&amp;"AH"&amp;$A632)="","",INDIRECT($B632&amp;"!"&amp;"AH"&amp;$A632)),0),""))</f>
        <v/>
      </c>
      <c r="BZ632" s="253" t="str">
        <f t="array" aca="1" ref="BZ632" ca="1">IF(BZ$2="","",IFERROR(IF(FIND(BZ$2,$C632)&gt;=1,IF(INDIRECT($B632&amp;"!"&amp;"AH"&amp;$A632)="","",INDIRECT($B632&amp;"!"&amp;"AH"&amp;$A632)),0),""))</f>
        <v/>
      </c>
      <c r="CA632" s="253" t="str">
        <f t="array" aca="1" ref="CA632" ca="1">IF(CA$2="","",IFERROR(IF(FIND(CA$2,$C632)&gt;=1,IF(INDIRECT($B632&amp;"!"&amp;"AH"&amp;$A632)="","",INDIRECT($B632&amp;"!"&amp;"AH"&amp;$A632)),0),""))</f>
        <v/>
      </c>
      <c r="CB632" s="253" t="str">
        <f t="array" aca="1" ref="CB632" ca="1">IF(CB$2="","",IFERROR(IF(FIND(CB$2,$C632)&gt;=1,IF(INDIRECT($B632&amp;"!"&amp;"AH"&amp;$A632)="","",INDIRECT($B632&amp;"!"&amp;"AH"&amp;$A632)),0),""))</f>
        <v/>
      </c>
      <c r="CC632" s="253" t="str">
        <f t="array" aca="1" ref="CC632" ca="1">IF(CC$2="","",IFERROR(IF(FIND(CC$2,$C632)&gt;=1,IF(INDIRECT($B632&amp;"!"&amp;"AH"&amp;$A632)="","",INDIRECT($B632&amp;"!"&amp;"AH"&amp;$A632)),0),""))</f>
        <v/>
      </c>
      <c r="CD632" s="253" t="str">
        <f t="array" aca="1" ref="CD632" ca="1">IF(CD$2="","",IFERROR(IF(FIND(CD$2,$C632)&gt;=1,IF(INDIRECT($B632&amp;"!"&amp;"AH"&amp;$A632)="","",INDIRECT($B632&amp;"!"&amp;"AH"&amp;$A632)),0),""))</f>
        <v/>
      </c>
      <c r="CE632" s="253" t="str">
        <f t="array" aca="1" ref="CE632" ca="1">IF(CE$2="","",IFERROR(IF(FIND(CE$2,$C632)&gt;=1,IF(INDIRECT($B632&amp;"!"&amp;"AH"&amp;$A632)="","",INDIRECT($B632&amp;"!"&amp;"AH"&amp;$A632)),0),""))</f>
        <v/>
      </c>
      <c r="CF632" s="253" t="str">
        <f t="array" aca="1" ref="CF632" ca="1">IF(CF$2="","",IFERROR(IF(FIND(CF$2,$C632)&gt;=1,IF(INDIRECT($B632&amp;"!"&amp;"AH"&amp;$A632)="","",INDIRECT($B632&amp;"!"&amp;"AH"&amp;$A632)),0),""))</f>
        <v/>
      </c>
      <c r="CG632" s="253" t="str">
        <f t="array" aca="1" ref="CG632" ca="1">IF(CG$2="","",IFERROR(IF(FIND(CG$2,$C632)&gt;=1,IF(INDIRECT($B632&amp;"!"&amp;"AH"&amp;$A632)="","",INDIRECT($B632&amp;"!"&amp;"AH"&amp;$A632)),0),""))</f>
        <v/>
      </c>
      <c r="CH632" s="253" t="str">
        <f t="array" aca="1" ref="CH632" ca="1">IF(CH$2="","",IFERROR(IF(FIND(CH$2,$C632)&gt;=1,IF(INDIRECT($B632&amp;"!"&amp;"AH"&amp;$A632)="","",INDIRECT($B632&amp;"!"&amp;"AH"&amp;$A632)),0),""))</f>
        <v/>
      </c>
      <c r="CI632" s="253" t="str">
        <f t="array" aca="1" ref="CI632" ca="1">IF(CI$2="","",IFERROR(IF(FIND(CI$2,$C632)&gt;=1,IF(INDIRECT($B632&amp;"!"&amp;"AH"&amp;$A632)="","",INDIRECT($B632&amp;"!"&amp;"AH"&amp;$A632)),0),""))</f>
        <v/>
      </c>
      <c r="CJ632" s="253" t="str">
        <f t="array" aca="1" ref="CJ632" ca="1">IF(CJ$2="","",IFERROR(IF(FIND(CJ$2,$C632)&gt;=1,IF(INDIRECT($B632&amp;"!"&amp;"AH"&amp;$A632)="","",INDIRECT($B632&amp;"!"&amp;"AH"&amp;$A632)),0),""))</f>
        <v/>
      </c>
      <c r="CK632" s="253" t="str">
        <f t="array" aca="1" ref="CK632" ca="1">IF(CK$2="","",IFERROR(IF(FIND(CK$2,$C632)&gt;=1,IF(INDIRECT($B632&amp;"!"&amp;"AH"&amp;$A632)="","",INDIRECT($B632&amp;"!"&amp;"AH"&amp;$A632)),0),""))</f>
        <v/>
      </c>
      <c r="CL632" s="253" t="str">
        <f t="array" aca="1" ref="CL632" ca="1">IF(CL$2="","",IFERROR(IF(FIND(CL$2,$C632)&gt;=1,IF(INDIRECT($B632&amp;"!"&amp;"AH"&amp;$A632)="","",INDIRECT($B632&amp;"!"&amp;"AH"&amp;$A632)),0),""))</f>
        <v/>
      </c>
      <c r="CO632" s="2" t="str">
        <f t="shared" ca="1" si="543"/>
        <v/>
      </c>
      <c r="CP632" s="253" t="str">
        <f t="array" aca="1" ref="CP632" ca="1">IF(CP$2="","",IFERROR(IF(FIND(CP$2,$C632)&gt;=1,INDIRECT($B632&amp;"!"&amp;"AG"&amp;$A632),0),""))</f>
        <v/>
      </c>
      <c r="CQ632" s="253" t="str">
        <f t="array" aca="1" ref="CQ632" ca="1">IF(CQ$2="","",IFERROR(IF(FIND(CQ$2,$C632)&gt;=1,INDIRECT($B632&amp;"!"&amp;"AG"&amp;$A632),0),""))</f>
        <v/>
      </c>
      <c r="CR632" s="253" t="str">
        <f t="array" aca="1" ref="CR632" ca="1">IF(CR$2="","",IFERROR(IF(FIND(CR$2,$C632)&gt;=1,INDIRECT($B632&amp;"!"&amp;"AG"&amp;$A632),0),""))</f>
        <v/>
      </c>
      <c r="CS632" s="253" t="str">
        <f t="array" aca="1" ref="CS632" ca="1">IF(CS$2="","",IFERROR(IF(FIND(CS$2,$C632)&gt;=1,INDIRECT($B632&amp;"!"&amp;"AG"&amp;$A632),0),""))</f>
        <v/>
      </c>
      <c r="CV632" s="2" t="str">
        <f t="shared" ca="1" si="544"/>
        <v/>
      </c>
      <c r="CW632" s="253" t="str">
        <f t="array" aca="1" ref="CW632" ca="1">IF(CW$2="","",IFERROR(IF(FIND(CW$2,$C632)&gt;=1,IF(INDIRECT($B632&amp;"!"&amp;"AH"&amp;$A632)="","",INDIRECT($B632&amp;"!"&amp;"AH"&amp;$A632)&amp;" "),0),""))</f>
        <v/>
      </c>
      <c r="CX632" s="253" t="str">
        <f t="array" aca="1" ref="CX632" ca="1">IF(CX$2="","",IFERROR(IF(FIND(CX$2,$C632)&gt;=1,IF(INDIRECT($B632&amp;"!"&amp;"AH"&amp;$A632)="","",INDIRECT($B632&amp;"!"&amp;"AH"&amp;$A632)&amp;" "),0),""))</f>
        <v/>
      </c>
      <c r="CY632" s="253" t="str">
        <f t="array" aca="1" ref="CY632" ca="1">IF(CY$2="","",IFERROR(IF(FIND(CY$2,$C632)&gt;=1,IF(INDIRECT($B632&amp;"!"&amp;"AH"&amp;$A632)="","",INDIRECT($B632&amp;"!"&amp;"AH"&amp;$A632)&amp;" "),0),""))</f>
        <v/>
      </c>
      <c r="CZ632" s="253" t="str">
        <f t="array" aca="1" ref="CZ632" ca="1">IF(CZ$2="","",IFERROR(IF(FIND(CZ$2,$C632)&gt;=1,IF(INDIRECT($B632&amp;"!"&amp;"AH"&amp;$A632)="","",INDIRECT($B632&amp;"!"&amp;"AH"&amp;$A632)&amp;" "),0),""))</f>
        <v/>
      </c>
      <c r="DC632" s="2" t="str">
        <f t="shared" ca="1" si="545"/>
        <v/>
      </c>
      <c r="DD632" s="253" t="str" cm="1">
        <f t="array" aca="1" ref="DD632" ca="1">IF(DD$2="","",IFERROR(IF(FIND(DD$2,$C632)&gt;=1,INDIRECT($B632&amp;"!"&amp;"AG"&amp;$A632),0),""))</f>
        <v/>
      </c>
      <c r="DE632" s="253" t="str" cm="1">
        <f t="array" aca="1" ref="DE632" ca="1">IF(DE$2="","",IFERROR(IF(FIND(DE$2,$C632)&gt;=1,INDIRECT($B632&amp;"!"&amp;"AG"&amp;$A632),0),""))</f>
        <v/>
      </c>
      <c r="DF632" s="253" t="str" cm="1">
        <f t="array" aca="1" ref="DF632" ca="1">IF(DF$2="","",IFERROR(IF(FIND(DF$2,$C632)&gt;=1,INDIRECT($B632&amp;"!"&amp;"AG"&amp;$A632),0),""))</f>
        <v/>
      </c>
      <c r="DG632" s="253" t="str" cm="1">
        <f t="array" aca="1" ref="DG632" ca="1">IF(DG$2="","",IFERROR(IF(FIND(DG$2,$C632)&gt;=1,INDIRECT($B632&amp;"!"&amp;"AG"&amp;$A632),0),""))</f>
        <v/>
      </c>
      <c r="DH632" s="253" t="str" cm="1">
        <f t="array" aca="1" ref="DH632" ca="1">IF(DH$2="","",IFERROR(IF(FIND(DH$2,$C632)&gt;=1,INDIRECT($B632&amp;"!"&amp;"AG"&amp;$A632),0),""))</f>
        <v/>
      </c>
      <c r="DI632" s="253" t="str" cm="1">
        <f t="array" aca="1" ref="DI632" ca="1">IF(DI$2="","",IFERROR(IF(FIND(DI$2,$C632)&gt;=1,INDIRECT($B632&amp;"!"&amp;"AG"&amp;$A632),0),""))</f>
        <v/>
      </c>
      <c r="DJ632" s="253" t="str" cm="1">
        <f t="array" aca="1" ref="DJ632" ca="1">IF(DJ$2="","",IFERROR(IF(FIND(DJ$2,$C632)&gt;=1,INDIRECT($B632&amp;"!"&amp;"AG"&amp;$A632),0),""))</f>
        <v/>
      </c>
      <c r="DK632" s="253" t="str" cm="1">
        <f t="array" aca="1" ref="DK632" ca="1">IF(DK$2="","",IFERROR(IF(FIND(DK$2,$C632)&gt;=1,INDIRECT($B632&amp;"!"&amp;"AG"&amp;$A632),0),""))</f>
        <v/>
      </c>
      <c r="DL632" s="253" t="str" cm="1">
        <f t="array" aca="1" ref="DL632" ca="1">IF(DL$2="","",IFERROR(IF(FIND(DL$2,$C632)&gt;=1,INDIRECT($B632&amp;"!"&amp;"AG"&amp;$A632),0),""))</f>
        <v/>
      </c>
      <c r="DM632" s="253" t="str" cm="1">
        <f t="array" aca="1" ref="DM632" ca="1">IF(DM$2="","",IFERROR(IF(FIND(DM$2,$C632)&gt;=1,INDIRECT($B632&amp;"!"&amp;"AG"&amp;$A632),0),""))</f>
        <v/>
      </c>
      <c r="DN632" s="253" t="str" cm="1">
        <f t="array" aca="1" ref="DN632" ca="1">IF(DN$2="","",IFERROR(IF(FIND(DN$2,$C632)&gt;=1,INDIRECT($B632&amp;"!"&amp;"AG"&amp;$A632),0),""))</f>
        <v/>
      </c>
      <c r="DO632" s="253" t="str" cm="1">
        <f t="array" aca="1" ref="DO632" ca="1">IF(DO$2="","",IFERROR(IF(FIND(DO$2,$C632)&gt;=1,INDIRECT($B632&amp;"!"&amp;"AG"&amp;$A632),0),""))</f>
        <v/>
      </c>
      <c r="DP632" s="253" t="str" cm="1">
        <f t="array" aca="1" ref="DP632" ca="1">IF(DP$2="","",IFERROR(IF(FIND(DP$2,$C632)&gt;=1,INDIRECT($B632&amp;"!"&amp;"AG"&amp;$A632),0),""))</f>
        <v/>
      </c>
      <c r="DQ632" s="253" t="str" cm="1">
        <f t="array" aca="1" ref="DQ632" ca="1">IF(DQ$2="","",IFERROR(IF(FIND(DQ$2,$C632)&gt;=1,INDIRECT($B632&amp;"!"&amp;"AG"&amp;$A632),0),""))</f>
        <v/>
      </c>
      <c r="DR632" s="253" t="str" cm="1">
        <f t="array" aca="1" ref="DR632" ca="1">IF(DR$2="","",IFERROR(IF(FIND(DR$2,$C632)&gt;=1,INDIRECT($B632&amp;"!"&amp;"AG"&amp;$A632),0),""))</f>
        <v/>
      </c>
      <c r="DS632" s="253" t="str" cm="1">
        <f t="array" aca="1" ref="DS632" ca="1">IF(DS$2="","",IFERROR(IF(FIND(DS$2,$C632)&gt;=1,INDIRECT($B632&amp;"!"&amp;"AG"&amp;$A632),0),""))</f>
        <v/>
      </c>
      <c r="DT632" s="253" t="str" cm="1">
        <f t="array" aca="1" ref="DT632" ca="1">IF(DT$2="","",IFERROR(IF(FIND(DT$2,$C632)&gt;=1,INDIRECT($B632&amp;"!"&amp;"AG"&amp;$A632),0),""))</f>
        <v/>
      </c>
      <c r="DU632" s="253" t="str" cm="1">
        <f t="array" aca="1" ref="DU632" ca="1">IF(DU$2="","",IFERROR(IF(FIND(DU$2,$C632)&gt;=1,INDIRECT($B632&amp;"!"&amp;"AG"&amp;$A632),0),""))</f>
        <v/>
      </c>
      <c r="DV632" s="253" t="str" cm="1">
        <f t="array" aca="1" ref="DV632" ca="1">IF(DV$2="","",IFERROR(IF(FIND(DV$2,$C632)&gt;=1,INDIRECT($B632&amp;"!"&amp;"AG"&amp;$A632),0),""))</f>
        <v/>
      </c>
      <c r="DW632" s="253" t="str" cm="1">
        <f t="array" aca="1" ref="DW632" ca="1">IF(DW$2="","",IFERROR(IF(FIND(DW$2,$C632)&gt;=1,INDIRECT($B632&amp;"!"&amp;"AG"&amp;$A632),0),""))</f>
        <v/>
      </c>
      <c r="DX632" s="253" t="str" cm="1">
        <f t="array" aca="1" ref="DX632" ca="1">IF(DX$2="","",IFERROR(IF(FIND(DX$2,$C632)&gt;=1,INDIRECT($B632&amp;"!"&amp;"AG"&amp;$A632),0),""))</f>
        <v/>
      </c>
      <c r="DY632" s="253" t="str" cm="1">
        <f t="array" aca="1" ref="DY632" ca="1">IF(DY$2="","",IFERROR(IF(FIND(DY$2,$C632)&gt;=1,INDIRECT($B632&amp;"!"&amp;"AG"&amp;$A632),0),""))</f>
        <v/>
      </c>
      <c r="DZ632" s="253" t="str" cm="1">
        <f t="array" aca="1" ref="DZ632" ca="1">IF(DZ$2="","",IFERROR(IF(FIND(DZ$2,$C632)&gt;=1,INDIRECT($B632&amp;"!"&amp;"AG"&amp;$A632),0),""))</f>
        <v/>
      </c>
      <c r="EA632" s="253" t="str" cm="1">
        <f t="array" aca="1" ref="EA632" ca="1">IF(EA$2="","",IFERROR(IF(FIND(EA$2,$C632)&gt;=1,INDIRECT($B632&amp;"!"&amp;"AG"&amp;$A632),0),""))</f>
        <v/>
      </c>
      <c r="EB632" s="253" t="str" cm="1">
        <f t="array" aca="1" ref="EB632" ca="1">IF(EB$2="","",IFERROR(IF(FIND(EB$2,$C632)&gt;=1,INDIRECT($B632&amp;"!"&amp;"AG"&amp;$A632),0),""))</f>
        <v/>
      </c>
      <c r="EC632" s="253" t="str" cm="1">
        <f t="array" aca="1" ref="EC632" ca="1">IF(EC$2="","",IFERROR(IF(FIND(EC$2,$C632)&gt;=1,INDIRECT($B632&amp;"!"&amp;"AG"&amp;$A632),0),""))</f>
        <v/>
      </c>
      <c r="ED632" s="253" t="str" cm="1">
        <f t="array" aca="1" ref="ED632" ca="1">IF(ED$2="","",IFERROR(IF(FIND(ED$2,$C632)&gt;=1,INDIRECT($B632&amp;"!"&amp;"AG"&amp;$A632),0),""))</f>
        <v/>
      </c>
      <c r="EE632" s="253" t="str" cm="1">
        <f t="array" aca="1" ref="EE632" ca="1">IF(EE$2="","",IFERROR(IF(FIND(EE$2,$C632)&gt;=1,INDIRECT($B632&amp;"!"&amp;"AG"&amp;$A632),0),""))</f>
        <v/>
      </c>
      <c r="EF632" s="253" t="str" cm="1">
        <f t="array" aca="1" ref="EF632" ca="1">IF(EF$2="","",IFERROR(IF(FIND(EF$2,$C632)&gt;=1,INDIRECT($B632&amp;"!"&amp;"AG"&amp;$A632),0),""))</f>
        <v/>
      </c>
      <c r="EG632" s="253" t="str" cm="1">
        <f t="array" aca="1" ref="EG632" ca="1">IF(EG$2="","",IFERROR(IF(FIND(EG$2,$C632)&gt;=1,INDIRECT($B632&amp;"!"&amp;"AG"&amp;$A632),0),""))</f>
        <v/>
      </c>
      <c r="EH632" s="253" t="str" cm="1">
        <f t="array" aca="1" ref="EH632" ca="1">IF(EH$2="","",IFERROR(IF(FIND(EH$2,$C632)&gt;=1,INDIRECT($B632&amp;"!"&amp;"AG"&amp;$A632),0),""))</f>
        <v/>
      </c>
      <c r="EI632" s="253" t="str" cm="1">
        <f t="array" aca="1" ref="EI632" ca="1">IF(EI$2="","",IFERROR(IF(FIND(EI$2,$C632)&gt;=1,INDIRECT($B632&amp;"!"&amp;"AG"&amp;$A632),0),""))</f>
        <v/>
      </c>
      <c r="EJ632" s="253" t="str" cm="1">
        <f t="array" aca="1" ref="EJ632" ca="1">IF(EJ$2="","",IFERROR(IF(FIND(EJ$2,$C632)&gt;=1,INDIRECT($B632&amp;"!"&amp;"AG"&amp;$A632),0),""))</f>
        <v/>
      </c>
      <c r="EK632" s="253" t="str" cm="1">
        <f t="array" aca="1" ref="EK632" ca="1">IF(EK$2="","",IFERROR(IF(FIND(EK$2,$C632)&gt;=1,INDIRECT($B632&amp;"!"&amp;"AG"&amp;$A632),0),""))</f>
        <v/>
      </c>
      <c r="EL632" s="253" t="str" cm="1">
        <f t="array" aca="1" ref="EL632" ca="1">IF(EL$2="","",IFERROR(IF(FIND(EL$2,$C632)&gt;=1,INDIRECT($B632&amp;"!"&amp;"AG"&amp;$A632),0),""))</f>
        <v/>
      </c>
      <c r="EM632" s="253" t="str" cm="1">
        <f t="array" aca="1" ref="EM632" ca="1">IF(EM$2="","",IFERROR(IF(FIND(EM$2,$C632)&gt;=1,INDIRECT($B632&amp;"!"&amp;"AG"&amp;$A632),0),""))</f>
        <v/>
      </c>
      <c r="EN632" s="253" t="str" cm="1">
        <f t="array" aca="1" ref="EN632" ca="1">IF(EN$2="","",IFERROR(IF(FIND(EN$2,$C632)&gt;=1,INDIRECT($B632&amp;"!"&amp;"AG"&amp;$A632),0),""))</f>
        <v/>
      </c>
      <c r="EO632" s="253" t="str" cm="1">
        <f t="array" aca="1" ref="EO632" ca="1">IF(EO$2="","",IFERROR(IF(FIND(EO$2,$C632)&gt;=1,INDIRECT($B632&amp;"!"&amp;"AG"&amp;$A632),0),""))</f>
        <v/>
      </c>
      <c r="EP632" s="253" t="str" cm="1">
        <f t="array" aca="1" ref="EP632" ca="1">IF(EP$2="","",IFERROR(IF(FIND(EP$2,$C632)&gt;=1,INDIRECT($B632&amp;"!"&amp;"AG"&amp;$A632),0),""))</f>
        <v/>
      </c>
      <c r="EQ632" s="253" t="str" cm="1">
        <f t="array" aca="1" ref="EQ632" ca="1">IF(EQ$2="","",IFERROR(IF(FIND(EQ$2,$C632)&gt;=1,INDIRECT($B632&amp;"!"&amp;"AG"&amp;$A632),0),""))</f>
        <v/>
      </c>
      <c r="ER632" s="253" t="str" cm="1">
        <f t="array" aca="1" ref="ER632" ca="1">IF(ER$2="","",IFERROR(IF(FIND(ER$2,$C632)&gt;=1,INDIRECT($B632&amp;"!"&amp;"AG"&amp;$A632),0),""))</f>
        <v/>
      </c>
      <c r="ES632" s="253" t="str" cm="1">
        <f t="array" aca="1" ref="ES632" ca="1">IF(ES$2="","",IFERROR(IF(FIND(ES$2,$C632)&gt;=1,INDIRECT($B632&amp;"!"&amp;"AG"&amp;$A632),0),""))</f>
        <v/>
      </c>
      <c r="ET632" s="253" t="str" cm="1">
        <f t="array" aca="1" ref="ET632" ca="1">IF(ET$2="","",IFERROR(IF(FIND(ET$2,$C632)&gt;=1,INDIRECT($B632&amp;"!"&amp;"AG"&amp;$A632),0),""))</f>
        <v/>
      </c>
      <c r="EU632" s="253" t="str" cm="1">
        <f t="array" aca="1" ref="EU632" ca="1">IF(EU$2="","",IFERROR(IF(FIND(EU$2,$C632)&gt;=1,INDIRECT($B632&amp;"!"&amp;"AG"&amp;$A632),0),""))</f>
        <v/>
      </c>
      <c r="EV632" s="253" t="str" cm="1">
        <f t="array" aca="1" ref="EV632" ca="1">IF(EV$2="","",IFERROR(IF(FIND(EV$2,$C632)&gt;=1,INDIRECT($B632&amp;"!"&amp;"AG"&amp;$A632),0),""))</f>
        <v/>
      </c>
    </row>
    <row r="633" spans="1:152" x14ac:dyDescent="0.3">
      <c r="A633" s="252">
        <f t="shared" ca="1" si="581"/>
        <v>13</v>
      </c>
      <c r="B633" s="252" t="str">
        <f t="shared" si="582"/>
        <v>Dec_2024</v>
      </c>
      <c r="C633" s="252" t="str">
        <f t="shared" ca="1" si="580"/>
        <v/>
      </c>
      <c r="D633" s="253" t="str">
        <f t="array" aca="1" ref="D633" ca="1">IF(D$2="","",IFERROR(IF(FIND(D$2,$C633)&gt;=1,INDIRECT($B633&amp;"!"&amp;"AG"&amp;$A633),0),""))</f>
        <v/>
      </c>
      <c r="E633" s="253" t="str">
        <f t="array" aca="1" ref="E633" ca="1">IF(E$2="","",IFERROR(IF(FIND(E$2,$C633)&gt;=1,INDIRECT($B633&amp;"!"&amp;"AG"&amp;$A633),0),""))</f>
        <v/>
      </c>
      <c r="F633" s="253" t="str">
        <f t="array" aca="1" ref="F633" ca="1">IF(F$2="","",IFERROR(IF(FIND(F$2,$C633)&gt;=1,INDIRECT($B633&amp;"!"&amp;"AG"&amp;$A633),0),""))</f>
        <v/>
      </c>
      <c r="G633" s="253" t="str">
        <f t="array" aca="1" ref="G633" ca="1">IF(G$2="","",IFERROR(IF(FIND(G$2,$C633)&gt;=1,INDIRECT($B633&amp;"!"&amp;"AG"&amp;$A633),0),""))</f>
        <v/>
      </c>
      <c r="H633" s="253" t="str">
        <f t="array" aca="1" ref="H633" ca="1">IF(H$2="","",IFERROR(IF(FIND(H$2,$C633)&gt;=1,INDIRECT($B633&amp;"!"&amp;"AG"&amp;$A633),0),""))</f>
        <v/>
      </c>
      <c r="I633" s="253" t="str">
        <f t="array" aca="1" ref="I633" ca="1">IF(I$2="","",IFERROR(IF(FIND(I$2,$C633)&gt;=1,INDIRECT($B633&amp;"!"&amp;"AG"&amp;$A633),0),""))</f>
        <v/>
      </c>
      <c r="J633" s="253" t="str">
        <f t="array" aca="1" ref="J633" ca="1">IF(J$2="","",IFERROR(IF(FIND(J$2,$C633)&gt;=1,INDIRECT($B633&amp;"!"&amp;"AG"&amp;$A633),0),""))</f>
        <v/>
      </c>
      <c r="K633" s="253" t="str">
        <f t="array" aca="1" ref="K633" ca="1">IF(K$2="","",IFERROR(IF(FIND(K$2,$C633)&gt;=1,INDIRECT($B633&amp;"!"&amp;"AG"&amp;$A633),0),""))</f>
        <v/>
      </c>
      <c r="L633" s="253" t="str">
        <f t="array" aca="1" ref="L633" ca="1">IF(L$2="","",IFERROR(IF(FIND(L$2,$C633)&gt;=1,INDIRECT($B633&amp;"!"&amp;"AG"&amp;$A633),0),""))</f>
        <v/>
      </c>
      <c r="M633" s="253" t="str">
        <f t="array" aca="1" ref="M633" ca="1">IF(M$2="","",IFERROR(IF(FIND(M$2,$C633)&gt;=1,INDIRECT($B633&amp;"!"&amp;"AG"&amp;$A633),0),""))</f>
        <v/>
      </c>
      <c r="N633" s="253" t="str">
        <f t="array" aca="1" ref="N633" ca="1">IF(N$2="","",IFERROR(IF(FIND(N$2,$C633)&gt;=1,INDIRECT($B633&amp;"!"&amp;"AG"&amp;$A633),0),""))</f>
        <v/>
      </c>
      <c r="O633" s="253" t="str">
        <f t="array" aca="1" ref="O633" ca="1">IF(O$2="","",IFERROR(IF(FIND(O$2,$C633)&gt;=1,INDIRECT($B633&amp;"!"&amp;"AG"&amp;$A633),0),""))</f>
        <v/>
      </c>
      <c r="P633" s="253" t="str">
        <f t="array" aca="1" ref="P633" ca="1">IF(P$2="","",IFERROR(IF(FIND(P$2,$C633)&gt;=1,INDIRECT($B633&amp;"!"&amp;"AG"&amp;$A633),0),""))</f>
        <v/>
      </c>
      <c r="Q633" s="253" t="str">
        <f t="array" aca="1" ref="Q633" ca="1">IF(Q$2="","",IFERROR(IF(FIND(Q$2,$C633)&gt;=1,INDIRECT($B633&amp;"!"&amp;"AG"&amp;$A633),0),""))</f>
        <v/>
      </c>
      <c r="R633" s="253" t="str">
        <f t="array" aca="1" ref="R633" ca="1">IF(R$2="","",IFERROR(IF(FIND(R$2,$C633)&gt;=1,INDIRECT($B633&amp;"!"&amp;"AG"&amp;$A633),0),""))</f>
        <v/>
      </c>
      <c r="S633" s="253" t="str">
        <f t="array" aca="1" ref="S633" ca="1">IF(S$2="","",IFERROR(IF(FIND(S$2,$C633)&gt;=1,INDIRECT($B633&amp;"!"&amp;"AG"&amp;$A633),0),""))</f>
        <v/>
      </c>
      <c r="T633" s="253" t="str">
        <f t="array" aca="1" ref="T633" ca="1">IF(T$2="","",IFERROR(IF(FIND(T$2,$C633)&gt;=1,INDIRECT($B633&amp;"!"&amp;"AG"&amp;$A633),0),""))</f>
        <v/>
      </c>
      <c r="U633" s="253" t="str">
        <f t="array" aca="1" ref="U633" ca="1">IF(U$2="","",IFERROR(IF(FIND(U$2,$C633)&gt;=1,INDIRECT($B633&amp;"!"&amp;"AG"&amp;$A633),0),""))</f>
        <v/>
      </c>
      <c r="V633" s="253" t="str">
        <f t="array" aca="1" ref="V633" ca="1">IF(V$2="","",IFERROR(IF(FIND(V$2,$C633)&gt;=1,INDIRECT($B633&amp;"!"&amp;"AG"&amp;$A633),0),""))</f>
        <v/>
      </c>
      <c r="W633" s="253" t="str">
        <f t="array" aca="1" ref="W633" ca="1">IF(W$2="","",IFERROR(IF(FIND(W$2,$C633)&gt;=1,INDIRECT($B633&amp;"!"&amp;"AG"&amp;$A633),0),""))</f>
        <v/>
      </c>
      <c r="X633" s="253" t="str">
        <f t="array" aca="1" ref="X633" ca="1">IF(X$2="","",IFERROR(IF(FIND(X$2,$C633)&gt;=1,INDIRECT($B633&amp;"!"&amp;"AG"&amp;$A633),0),""))</f>
        <v/>
      </c>
      <c r="Y633" s="253" t="str">
        <f t="array" aca="1" ref="Y633" ca="1">IF(Y$2="","",IFERROR(IF(FIND(Y$2,$C633)&gt;=1,INDIRECT($B633&amp;"!"&amp;"AG"&amp;$A633),0),""))</f>
        <v/>
      </c>
      <c r="Z633" s="253" t="str">
        <f t="array" aca="1" ref="Z633" ca="1">IF(Z$2="","",IFERROR(IF(FIND(Z$2,$C633)&gt;=1,INDIRECT($B633&amp;"!"&amp;"AG"&amp;$A633),0),""))</f>
        <v/>
      </c>
      <c r="AA633" s="253" t="str">
        <f t="array" aca="1" ref="AA633" ca="1">IF(AA$2="","",IFERROR(IF(FIND(AA$2,$C633)&gt;=1,INDIRECT($B633&amp;"!"&amp;"AG"&amp;$A633),0),""))</f>
        <v/>
      </c>
      <c r="AB633" s="253" t="str">
        <f t="array" aca="1" ref="AB633" ca="1">IF(AB$2="","",IFERROR(IF(FIND(AB$2,$C633)&gt;=1,INDIRECT($B633&amp;"!"&amp;"AG"&amp;$A633),0),""))</f>
        <v/>
      </c>
      <c r="AC633" s="253" t="str">
        <f t="array" aca="1" ref="AC633" ca="1">IF(AC$2="","",IFERROR(IF(FIND(AC$2,$C633)&gt;=1,INDIRECT($B633&amp;"!"&amp;"AG"&amp;$A633),0),""))</f>
        <v/>
      </c>
      <c r="AD633" s="253" t="str">
        <f t="array" aca="1" ref="AD633" ca="1">IF(AD$2="","",IFERROR(IF(FIND(AD$2,$C633)&gt;=1,INDIRECT($B633&amp;"!"&amp;"AG"&amp;$A633),0),""))</f>
        <v/>
      </c>
      <c r="AE633" s="253" t="str">
        <f t="array" aca="1" ref="AE633" ca="1">IF(AE$2="","",IFERROR(IF(FIND(AE$2,$C633)&gt;=1,INDIRECT($B633&amp;"!"&amp;"AG"&amp;$A633),0),""))</f>
        <v/>
      </c>
      <c r="AF633" s="253" t="str">
        <f t="array" aca="1" ref="AF633" ca="1">IF(AF$2="","",IFERROR(IF(FIND(AF$2,$C633)&gt;=1,INDIRECT($B633&amp;"!"&amp;"AG"&amp;$A633),0),""))</f>
        <v/>
      </c>
      <c r="AG633" s="253" t="str">
        <f t="array" aca="1" ref="AG633" ca="1">IF(AG$2="","",IFERROR(IF(FIND(AG$2,$C633)&gt;=1,INDIRECT($B633&amp;"!"&amp;"AG"&amp;$A633),0),""))</f>
        <v/>
      </c>
      <c r="AH633" s="253" t="str">
        <f t="array" aca="1" ref="AH633" ca="1">IF(AH$2="","",IFERROR(IF(FIND(AH$2,$C633)&gt;=1,INDIRECT($B633&amp;"!"&amp;"AG"&amp;$A633),0),""))</f>
        <v/>
      </c>
      <c r="AI633" s="253" t="str">
        <f t="array" aca="1" ref="AI633" ca="1">IF(AI$2="","",IFERROR(IF(FIND(AI$2,$C633)&gt;=1,INDIRECT($B633&amp;"!"&amp;"AG"&amp;$A633),0),""))</f>
        <v/>
      </c>
      <c r="AJ633" s="253" t="str">
        <f t="array" aca="1" ref="AJ633" ca="1">IF(AJ$2="","",IFERROR(IF(FIND(AJ$2,$C633)&gt;=1,INDIRECT($B633&amp;"!"&amp;"AG"&amp;$A633),0),""))</f>
        <v/>
      </c>
      <c r="AK633" s="253" t="str">
        <f t="array" aca="1" ref="AK633" ca="1">IF(AK$2="","",IFERROR(IF(FIND(AK$2,$C633)&gt;=1,INDIRECT($B633&amp;"!"&amp;"AG"&amp;$A633),0),""))</f>
        <v/>
      </c>
      <c r="AL633" s="253" t="str">
        <f t="array" aca="1" ref="AL633" ca="1">IF(AL$2="","",IFERROR(IF(FIND(AL$2,$C633)&gt;=1,INDIRECT($B633&amp;"!"&amp;"AG"&amp;$A633),0),""))</f>
        <v/>
      </c>
      <c r="AM633" s="253" t="str">
        <f t="array" aca="1" ref="AM633" ca="1">IF(AM$2="","",IFERROR(IF(FIND(AM$2,$C633)&gt;=1,INDIRECT($B633&amp;"!"&amp;"AG"&amp;$A633),0),""))</f>
        <v/>
      </c>
      <c r="AN633" s="253" t="str">
        <f t="array" aca="1" ref="AN633" ca="1">IF(AN$2="","",IFERROR(IF(FIND(AN$2,$C633)&gt;=1,INDIRECT($B633&amp;"!"&amp;"AG"&amp;$A633),0),""))</f>
        <v/>
      </c>
      <c r="AO633" s="253" t="str">
        <f t="array" aca="1" ref="AO633" ca="1">IF(AO$2="","",IFERROR(IF(FIND(AO$2,$C633)&gt;=1,INDIRECT($B633&amp;"!"&amp;"AG"&amp;$A633),0),""))</f>
        <v/>
      </c>
      <c r="AP633" s="253" t="str">
        <f t="array" aca="1" ref="AP633" ca="1">IF(AP$2="","",IFERROR(IF(FIND(AP$2,$C633)&gt;=1,INDIRECT($B633&amp;"!"&amp;"AG"&amp;$A633),0),""))</f>
        <v/>
      </c>
      <c r="AQ633" s="253" t="str">
        <f t="array" aca="1" ref="AQ633" ca="1">IF(AQ$2="","",IFERROR(IF(FIND(AQ$2,$C633)&gt;=1,INDIRECT($B633&amp;"!"&amp;"AG"&amp;$A633),0),""))</f>
        <v/>
      </c>
      <c r="AR633" s="253" t="str">
        <f t="array" aca="1" ref="AR633" ca="1">IF(AR$2="","",IFERROR(IF(FIND(AR$2,$C633)&gt;=1,INDIRECT($B633&amp;"!"&amp;"AG"&amp;$A633),0),""))</f>
        <v/>
      </c>
      <c r="AS633" s="253" t="str">
        <f t="array" aca="1" ref="AS633" ca="1">IF(AS$2="","",IFERROR(IF(FIND(AS$2,$C633)&gt;=1,INDIRECT($B633&amp;"!"&amp;"AG"&amp;$A633),0),""))</f>
        <v/>
      </c>
      <c r="AU633" s="254" t="str">
        <f t="array" aca="1" ref="AU633" ca="1">IFERROR(INDIRECT(B633&amp;"!"&amp;"A"&amp;A633),"")</f>
        <v/>
      </c>
      <c r="AV633" s="2" t="str">
        <f t="shared" ca="1" si="541"/>
        <v/>
      </c>
      <c r="AW633" s="253" t="str">
        <f t="array" aca="1" ref="AW633" ca="1">IF(AW$2="","",IFERROR(IF(FIND(AW$2,$C633)&gt;=1,IF(INDIRECT($B633&amp;"!"&amp;"AH"&amp;$A633)="","",INDIRECT($B633&amp;"!"&amp;"AH"&amp;$A633)),0),""))</f>
        <v/>
      </c>
      <c r="AX633" s="253" t="str">
        <f t="array" aca="1" ref="AX633" ca="1">IF(AX$2="","",IFERROR(IF(FIND(AX$2,$C633)&gt;=1,IF(INDIRECT($B633&amp;"!"&amp;"AH"&amp;$A633)="","",INDIRECT($B633&amp;"!"&amp;"AH"&amp;$A633)),0),""))</f>
        <v/>
      </c>
      <c r="AY633" s="253" t="str">
        <f t="array" aca="1" ref="AY633" ca="1">IF(AY$2="","",IFERROR(IF(FIND(AY$2,$C633)&gt;=1,IF(INDIRECT($B633&amp;"!"&amp;"AH"&amp;$A633)="","",INDIRECT($B633&amp;"!"&amp;"AH"&amp;$A633)),0),""))</f>
        <v/>
      </c>
      <c r="AZ633" s="253" t="str">
        <f t="array" aca="1" ref="AZ633" ca="1">IF(AZ$2="","",IFERROR(IF(FIND(AZ$2,$C633)&gt;=1,IF(INDIRECT($B633&amp;"!"&amp;"AH"&amp;$A633)="","",INDIRECT($B633&amp;"!"&amp;"AH"&amp;$A633)),0),""))</f>
        <v/>
      </c>
      <c r="BA633" s="253" t="str">
        <f t="array" aca="1" ref="BA633" ca="1">IF(BA$2="","",IFERROR(IF(FIND(BA$2,$C633)&gt;=1,IF(INDIRECT($B633&amp;"!"&amp;"AH"&amp;$A633)="","",INDIRECT($B633&amp;"!"&amp;"AH"&amp;$A633)),0),""))</f>
        <v/>
      </c>
      <c r="BB633" s="253" t="str">
        <f t="array" aca="1" ref="BB633" ca="1">IF(BB$2="","",IFERROR(IF(FIND(BB$2,$C633)&gt;=1,IF(INDIRECT($B633&amp;"!"&amp;"AH"&amp;$A633)="","",INDIRECT($B633&amp;"!"&amp;"AH"&amp;$A633)),0),""))</f>
        <v/>
      </c>
      <c r="BC633" s="253" t="str">
        <f t="array" aca="1" ref="BC633" ca="1">IF(BC$2="","",IFERROR(IF(FIND(BC$2,$C633)&gt;=1,IF(INDIRECT($B633&amp;"!"&amp;"AH"&amp;$A633)="","",INDIRECT($B633&amp;"!"&amp;"AH"&amp;$A633)),0),""))</f>
        <v/>
      </c>
      <c r="BD633" s="253" t="str">
        <f t="array" aca="1" ref="BD633" ca="1">IF(BD$2="","",IFERROR(IF(FIND(BD$2,$C633)&gt;=1,IF(INDIRECT($B633&amp;"!"&amp;"AH"&amp;$A633)="","",INDIRECT($B633&amp;"!"&amp;"AH"&amp;$A633)),0),""))</f>
        <v/>
      </c>
      <c r="BE633" s="253" t="str">
        <f t="array" aca="1" ref="BE633" ca="1">IF(BE$2="","",IFERROR(IF(FIND(BE$2,$C633)&gt;=1,IF(INDIRECT($B633&amp;"!"&amp;"AH"&amp;$A633)="","",INDIRECT($B633&amp;"!"&amp;"AH"&amp;$A633)),0),""))</f>
        <v/>
      </c>
      <c r="BF633" s="253" t="str">
        <f t="array" aca="1" ref="BF633" ca="1">IF(BF$2="","",IFERROR(IF(FIND(BF$2,$C633)&gt;=1,IF(INDIRECT($B633&amp;"!"&amp;"AH"&amp;$A633)="","",INDIRECT($B633&amp;"!"&amp;"AH"&amp;$A633)),0),""))</f>
        <v/>
      </c>
      <c r="BG633" s="253" t="str">
        <f t="array" aca="1" ref="BG633" ca="1">IF(BG$2="","",IFERROR(IF(FIND(BG$2,$C633)&gt;=1,IF(INDIRECT($B633&amp;"!"&amp;"AH"&amp;$A633)="","",INDIRECT($B633&amp;"!"&amp;"AH"&amp;$A633)),0),""))</f>
        <v/>
      </c>
      <c r="BH633" s="253" t="str">
        <f t="array" aca="1" ref="BH633" ca="1">IF(BH$2="","",IFERROR(IF(FIND(BH$2,$C633)&gt;=1,IF(INDIRECT($B633&amp;"!"&amp;"AH"&amp;$A633)="","",INDIRECT($B633&amp;"!"&amp;"AH"&amp;$A633)),0),""))</f>
        <v/>
      </c>
      <c r="BI633" s="253" t="str">
        <f t="array" aca="1" ref="BI633" ca="1">IF(BI$2="","",IFERROR(IF(FIND(BI$2,$C633)&gt;=1,IF(INDIRECT($B633&amp;"!"&amp;"AH"&amp;$A633)="","",INDIRECT($B633&amp;"!"&amp;"AH"&amp;$A633)),0),""))</f>
        <v/>
      </c>
      <c r="BJ633" s="253" t="str">
        <f t="array" aca="1" ref="BJ633" ca="1">IF(BJ$2="","",IFERROR(IF(FIND(BJ$2,$C633)&gt;=1,IF(INDIRECT($B633&amp;"!"&amp;"AH"&amp;$A633)="","",INDIRECT($B633&amp;"!"&amp;"AH"&amp;$A633)),0),""))</f>
        <v/>
      </c>
      <c r="BK633" s="253" t="str">
        <f t="array" aca="1" ref="BK633" ca="1">IF(BK$2="","",IFERROR(IF(FIND(BK$2,$C633)&gt;=1,IF(INDIRECT($B633&amp;"!"&amp;"AH"&amp;$A633)="","",INDIRECT($B633&amp;"!"&amp;"AH"&amp;$A633)),0),""))</f>
        <v/>
      </c>
      <c r="BL633" s="253" t="str">
        <f t="array" aca="1" ref="BL633" ca="1">IF(BL$2="","",IFERROR(IF(FIND(BL$2,$C633)&gt;=1,IF(INDIRECT($B633&amp;"!"&amp;"AH"&amp;$A633)="","",INDIRECT($B633&amp;"!"&amp;"AH"&amp;$A633)),0),""))</f>
        <v/>
      </c>
      <c r="BM633" s="253" t="str">
        <f t="array" aca="1" ref="BM633" ca="1">IF(BM$2="","",IFERROR(IF(FIND(BM$2,$C633)&gt;=1,IF(INDIRECT($B633&amp;"!"&amp;"AH"&amp;$A633)="","",INDIRECT($B633&amp;"!"&amp;"AH"&amp;$A633)),0),""))</f>
        <v/>
      </c>
      <c r="BN633" s="253" t="str">
        <f t="array" aca="1" ref="BN633" ca="1">IF(BN$2="","",IFERROR(IF(FIND(BN$2,$C633)&gt;=1,IF(INDIRECT($B633&amp;"!"&amp;"AH"&amp;$A633)="","",INDIRECT($B633&amp;"!"&amp;"AH"&amp;$A633)),0),""))</f>
        <v/>
      </c>
      <c r="BO633" s="253" t="str">
        <f t="array" aca="1" ref="BO633" ca="1">IF(BO$2="","",IFERROR(IF(FIND(BO$2,$C633)&gt;=1,IF(INDIRECT($B633&amp;"!"&amp;"AH"&amp;$A633)="","",INDIRECT($B633&amp;"!"&amp;"AH"&amp;$A633)),0),""))</f>
        <v/>
      </c>
      <c r="BP633" s="253" t="str">
        <f t="array" aca="1" ref="BP633" ca="1">IF(BP$2="","",IFERROR(IF(FIND(BP$2,$C633)&gt;=1,IF(INDIRECT($B633&amp;"!"&amp;"AH"&amp;$A633)="","",INDIRECT($B633&amp;"!"&amp;"AH"&amp;$A633)),0),""))</f>
        <v/>
      </c>
      <c r="BQ633" s="253" t="str">
        <f t="array" aca="1" ref="BQ633" ca="1">IF(BQ$2="","",IFERROR(IF(FIND(BQ$2,$C633)&gt;=1,IF(INDIRECT($B633&amp;"!"&amp;"AH"&amp;$A633)="","",INDIRECT($B633&amp;"!"&amp;"AH"&amp;$A633)),0),""))</f>
        <v/>
      </c>
      <c r="BR633" s="253" t="str">
        <f t="array" aca="1" ref="BR633" ca="1">IF(BR$2="","",IFERROR(IF(FIND(BR$2,$C633)&gt;=1,IF(INDIRECT($B633&amp;"!"&amp;"AH"&amp;$A633)="","",INDIRECT($B633&amp;"!"&amp;"AH"&amp;$A633)),0),""))</f>
        <v/>
      </c>
      <c r="BS633" s="253" t="str">
        <f t="array" aca="1" ref="BS633" ca="1">IF(BS$2="","",IFERROR(IF(FIND(BS$2,$C633)&gt;=1,IF(INDIRECT($B633&amp;"!"&amp;"AH"&amp;$A633)="","",INDIRECT($B633&amp;"!"&amp;"AH"&amp;$A633)),0),""))</f>
        <v/>
      </c>
      <c r="BT633" s="253" t="str">
        <f t="array" aca="1" ref="BT633" ca="1">IF(BT$2="","",IFERROR(IF(FIND(BT$2,$C633)&gt;=1,IF(INDIRECT($B633&amp;"!"&amp;"AH"&amp;$A633)="","",INDIRECT($B633&amp;"!"&amp;"AH"&amp;$A633)),0),""))</f>
        <v/>
      </c>
      <c r="BU633" s="253" t="str">
        <f t="array" aca="1" ref="BU633" ca="1">IF(BU$2="","",IFERROR(IF(FIND(BU$2,$C633)&gt;=1,IF(INDIRECT($B633&amp;"!"&amp;"AH"&amp;$A633)="","",INDIRECT($B633&amp;"!"&amp;"AH"&amp;$A633)),0),""))</f>
        <v/>
      </c>
      <c r="BV633" s="253" t="str">
        <f t="array" aca="1" ref="BV633" ca="1">IF(BV$2="","",IFERROR(IF(FIND(BV$2,$C633)&gt;=1,IF(INDIRECT($B633&amp;"!"&amp;"AH"&amp;$A633)="","",INDIRECT($B633&amp;"!"&amp;"AH"&amp;$A633)),0),""))</f>
        <v/>
      </c>
      <c r="BW633" s="253" t="str">
        <f t="array" aca="1" ref="BW633" ca="1">IF(BW$2="","",IFERROR(IF(FIND(BW$2,$C633)&gt;=1,IF(INDIRECT($B633&amp;"!"&amp;"AH"&amp;$A633)="","",INDIRECT($B633&amp;"!"&amp;"AH"&amp;$A633)),0),""))</f>
        <v/>
      </c>
      <c r="BX633" s="253" t="str">
        <f t="array" aca="1" ref="BX633" ca="1">IF(BX$2="","",IFERROR(IF(FIND(BX$2,$C633)&gt;=1,IF(INDIRECT($B633&amp;"!"&amp;"AH"&amp;$A633)="","",INDIRECT($B633&amp;"!"&amp;"AH"&amp;$A633)),0),""))</f>
        <v/>
      </c>
      <c r="BY633" s="253" t="str">
        <f t="array" aca="1" ref="BY633" ca="1">IF(BY$2="","",IFERROR(IF(FIND(BY$2,$C633)&gt;=1,IF(INDIRECT($B633&amp;"!"&amp;"AH"&amp;$A633)="","",INDIRECT($B633&amp;"!"&amp;"AH"&amp;$A633)),0),""))</f>
        <v/>
      </c>
      <c r="BZ633" s="253" t="str">
        <f t="array" aca="1" ref="BZ633" ca="1">IF(BZ$2="","",IFERROR(IF(FIND(BZ$2,$C633)&gt;=1,IF(INDIRECT($B633&amp;"!"&amp;"AH"&amp;$A633)="","",INDIRECT($B633&amp;"!"&amp;"AH"&amp;$A633)),0),""))</f>
        <v/>
      </c>
      <c r="CA633" s="253" t="str">
        <f t="array" aca="1" ref="CA633" ca="1">IF(CA$2="","",IFERROR(IF(FIND(CA$2,$C633)&gt;=1,IF(INDIRECT($B633&amp;"!"&amp;"AH"&amp;$A633)="","",INDIRECT($B633&amp;"!"&amp;"AH"&amp;$A633)),0),""))</f>
        <v/>
      </c>
      <c r="CB633" s="253" t="str">
        <f t="array" aca="1" ref="CB633" ca="1">IF(CB$2="","",IFERROR(IF(FIND(CB$2,$C633)&gt;=1,IF(INDIRECT($B633&amp;"!"&amp;"AH"&amp;$A633)="","",INDIRECT($B633&amp;"!"&amp;"AH"&amp;$A633)),0),""))</f>
        <v/>
      </c>
      <c r="CC633" s="253" t="str">
        <f t="array" aca="1" ref="CC633" ca="1">IF(CC$2="","",IFERROR(IF(FIND(CC$2,$C633)&gt;=1,IF(INDIRECT($B633&amp;"!"&amp;"AH"&amp;$A633)="","",INDIRECT($B633&amp;"!"&amp;"AH"&amp;$A633)),0),""))</f>
        <v/>
      </c>
      <c r="CD633" s="253" t="str">
        <f t="array" aca="1" ref="CD633" ca="1">IF(CD$2="","",IFERROR(IF(FIND(CD$2,$C633)&gt;=1,IF(INDIRECT($B633&amp;"!"&amp;"AH"&amp;$A633)="","",INDIRECT($B633&amp;"!"&amp;"AH"&amp;$A633)),0),""))</f>
        <v/>
      </c>
      <c r="CE633" s="253" t="str">
        <f t="array" aca="1" ref="CE633" ca="1">IF(CE$2="","",IFERROR(IF(FIND(CE$2,$C633)&gt;=1,IF(INDIRECT($B633&amp;"!"&amp;"AH"&amp;$A633)="","",INDIRECT($B633&amp;"!"&amp;"AH"&amp;$A633)),0),""))</f>
        <v/>
      </c>
      <c r="CF633" s="253" t="str">
        <f t="array" aca="1" ref="CF633" ca="1">IF(CF$2="","",IFERROR(IF(FIND(CF$2,$C633)&gt;=1,IF(INDIRECT($B633&amp;"!"&amp;"AH"&amp;$A633)="","",INDIRECT($B633&amp;"!"&amp;"AH"&amp;$A633)),0),""))</f>
        <v/>
      </c>
      <c r="CG633" s="253" t="str">
        <f t="array" aca="1" ref="CG633" ca="1">IF(CG$2="","",IFERROR(IF(FIND(CG$2,$C633)&gt;=1,IF(INDIRECT($B633&amp;"!"&amp;"AH"&amp;$A633)="","",INDIRECT($B633&amp;"!"&amp;"AH"&amp;$A633)),0),""))</f>
        <v/>
      </c>
      <c r="CH633" s="253" t="str">
        <f t="array" aca="1" ref="CH633" ca="1">IF(CH$2="","",IFERROR(IF(FIND(CH$2,$C633)&gt;=1,IF(INDIRECT($B633&amp;"!"&amp;"AH"&amp;$A633)="","",INDIRECT($B633&amp;"!"&amp;"AH"&amp;$A633)),0),""))</f>
        <v/>
      </c>
      <c r="CI633" s="253" t="str">
        <f t="array" aca="1" ref="CI633" ca="1">IF(CI$2="","",IFERROR(IF(FIND(CI$2,$C633)&gt;=1,IF(INDIRECT($B633&amp;"!"&amp;"AH"&amp;$A633)="","",INDIRECT($B633&amp;"!"&amp;"AH"&amp;$A633)),0),""))</f>
        <v/>
      </c>
      <c r="CJ633" s="253" t="str">
        <f t="array" aca="1" ref="CJ633" ca="1">IF(CJ$2="","",IFERROR(IF(FIND(CJ$2,$C633)&gt;=1,IF(INDIRECT($B633&amp;"!"&amp;"AH"&amp;$A633)="","",INDIRECT($B633&amp;"!"&amp;"AH"&amp;$A633)),0),""))</f>
        <v/>
      </c>
      <c r="CK633" s="253" t="str">
        <f t="array" aca="1" ref="CK633" ca="1">IF(CK$2="","",IFERROR(IF(FIND(CK$2,$C633)&gt;=1,IF(INDIRECT($B633&amp;"!"&amp;"AH"&amp;$A633)="","",INDIRECT($B633&amp;"!"&amp;"AH"&amp;$A633)),0),""))</f>
        <v/>
      </c>
      <c r="CL633" s="253" t="str">
        <f t="array" aca="1" ref="CL633" ca="1">IF(CL$2="","",IFERROR(IF(FIND(CL$2,$C633)&gt;=1,IF(INDIRECT($B633&amp;"!"&amp;"AH"&amp;$A633)="","",INDIRECT($B633&amp;"!"&amp;"AH"&amp;$A633)),0),""))</f>
        <v/>
      </c>
      <c r="CO633" s="2" t="str">
        <f t="shared" ca="1" si="543"/>
        <v/>
      </c>
      <c r="CP633" s="253" t="str">
        <f t="array" aca="1" ref="CP633" ca="1">IF(CP$2="","",IFERROR(IF(FIND(CP$2,$C633)&gt;=1,INDIRECT($B633&amp;"!"&amp;"AG"&amp;$A633),0),""))</f>
        <v/>
      </c>
      <c r="CQ633" s="253" t="str">
        <f t="array" aca="1" ref="CQ633" ca="1">IF(CQ$2="","",IFERROR(IF(FIND(CQ$2,$C633)&gt;=1,INDIRECT($B633&amp;"!"&amp;"AG"&amp;$A633),0),""))</f>
        <v/>
      </c>
      <c r="CR633" s="253" t="str">
        <f t="array" aca="1" ref="CR633" ca="1">IF(CR$2="","",IFERROR(IF(FIND(CR$2,$C633)&gt;=1,INDIRECT($B633&amp;"!"&amp;"AG"&amp;$A633),0),""))</f>
        <v/>
      </c>
      <c r="CS633" s="253" t="str">
        <f t="array" aca="1" ref="CS633" ca="1">IF(CS$2="","",IFERROR(IF(FIND(CS$2,$C633)&gt;=1,INDIRECT($B633&amp;"!"&amp;"AG"&amp;$A633),0),""))</f>
        <v/>
      </c>
      <c r="CV633" s="2" t="str">
        <f t="shared" ca="1" si="544"/>
        <v/>
      </c>
      <c r="CW633" s="253" t="str">
        <f t="array" aca="1" ref="CW633" ca="1">IF(CW$2="","",IFERROR(IF(FIND(CW$2,$C633)&gt;=1,IF(INDIRECT($B633&amp;"!"&amp;"AH"&amp;$A633)="","",INDIRECT($B633&amp;"!"&amp;"AH"&amp;$A633)&amp;" "),0),""))</f>
        <v/>
      </c>
      <c r="CX633" s="253" t="str">
        <f t="array" aca="1" ref="CX633" ca="1">IF(CX$2="","",IFERROR(IF(FIND(CX$2,$C633)&gt;=1,IF(INDIRECT($B633&amp;"!"&amp;"AH"&amp;$A633)="","",INDIRECT($B633&amp;"!"&amp;"AH"&amp;$A633)&amp;" "),0),""))</f>
        <v/>
      </c>
      <c r="CY633" s="253" t="str">
        <f t="array" aca="1" ref="CY633" ca="1">IF(CY$2="","",IFERROR(IF(FIND(CY$2,$C633)&gt;=1,IF(INDIRECT($B633&amp;"!"&amp;"AH"&amp;$A633)="","",INDIRECT($B633&amp;"!"&amp;"AH"&amp;$A633)&amp;" "),0),""))</f>
        <v/>
      </c>
      <c r="CZ633" s="253" t="str">
        <f t="array" aca="1" ref="CZ633" ca="1">IF(CZ$2="","",IFERROR(IF(FIND(CZ$2,$C633)&gt;=1,IF(INDIRECT($B633&amp;"!"&amp;"AH"&amp;$A633)="","",INDIRECT($B633&amp;"!"&amp;"AH"&amp;$A633)&amp;" "),0),""))</f>
        <v/>
      </c>
      <c r="DC633" s="2" t="str">
        <f t="shared" ca="1" si="545"/>
        <v/>
      </c>
      <c r="DD633" s="253" t="str" cm="1">
        <f t="array" aca="1" ref="DD633" ca="1">IF(DD$2="","",IFERROR(IF(FIND(DD$2,$C633)&gt;=1,INDIRECT($B633&amp;"!"&amp;"AG"&amp;$A633),0),""))</f>
        <v/>
      </c>
      <c r="DE633" s="253" t="str" cm="1">
        <f t="array" aca="1" ref="DE633" ca="1">IF(DE$2="","",IFERROR(IF(FIND(DE$2,$C633)&gt;=1,INDIRECT($B633&amp;"!"&amp;"AG"&amp;$A633),0),""))</f>
        <v/>
      </c>
      <c r="DF633" s="253" t="str" cm="1">
        <f t="array" aca="1" ref="DF633" ca="1">IF(DF$2="","",IFERROR(IF(FIND(DF$2,$C633)&gt;=1,INDIRECT($B633&amp;"!"&amp;"AG"&amp;$A633),0),""))</f>
        <v/>
      </c>
      <c r="DG633" s="253" t="str" cm="1">
        <f t="array" aca="1" ref="DG633" ca="1">IF(DG$2="","",IFERROR(IF(FIND(DG$2,$C633)&gt;=1,INDIRECT($B633&amp;"!"&amp;"AG"&amp;$A633),0),""))</f>
        <v/>
      </c>
      <c r="DH633" s="253" t="str" cm="1">
        <f t="array" aca="1" ref="DH633" ca="1">IF(DH$2="","",IFERROR(IF(FIND(DH$2,$C633)&gt;=1,INDIRECT($B633&amp;"!"&amp;"AG"&amp;$A633),0),""))</f>
        <v/>
      </c>
      <c r="DI633" s="253" t="str" cm="1">
        <f t="array" aca="1" ref="DI633" ca="1">IF(DI$2="","",IFERROR(IF(FIND(DI$2,$C633)&gt;=1,INDIRECT($B633&amp;"!"&amp;"AG"&amp;$A633),0),""))</f>
        <v/>
      </c>
      <c r="DJ633" s="253" t="str" cm="1">
        <f t="array" aca="1" ref="DJ633" ca="1">IF(DJ$2="","",IFERROR(IF(FIND(DJ$2,$C633)&gt;=1,INDIRECT($B633&amp;"!"&amp;"AG"&amp;$A633),0),""))</f>
        <v/>
      </c>
      <c r="DK633" s="253" t="str" cm="1">
        <f t="array" aca="1" ref="DK633" ca="1">IF(DK$2="","",IFERROR(IF(FIND(DK$2,$C633)&gt;=1,INDIRECT($B633&amp;"!"&amp;"AG"&amp;$A633),0),""))</f>
        <v/>
      </c>
      <c r="DL633" s="253" t="str" cm="1">
        <f t="array" aca="1" ref="DL633" ca="1">IF(DL$2="","",IFERROR(IF(FIND(DL$2,$C633)&gt;=1,INDIRECT($B633&amp;"!"&amp;"AG"&amp;$A633),0),""))</f>
        <v/>
      </c>
      <c r="DM633" s="253" t="str" cm="1">
        <f t="array" aca="1" ref="DM633" ca="1">IF(DM$2="","",IFERROR(IF(FIND(DM$2,$C633)&gt;=1,INDIRECT($B633&amp;"!"&amp;"AG"&amp;$A633),0),""))</f>
        <v/>
      </c>
      <c r="DN633" s="253" t="str" cm="1">
        <f t="array" aca="1" ref="DN633" ca="1">IF(DN$2="","",IFERROR(IF(FIND(DN$2,$C633)&gt;=1,INDIRECT($B633&amp;"!"&amp;"AG"&amp;$A633),0),""))</f>
        <v/>
      </c>
      <c r="DO633" s="253" t="str" cm="1">
        <f t="array" aca="1" ref="DO633" ca="1">IF(DO$2="","",IFERROR(IF(FIND(DO$2,$C633)&gt;=1,INDIRECT($B633&amp;"!"&amp;"AG"&amp;$A633),0),""))</f>
        <v/>
      </c>
      <c r="DP633" s="253" t="str" cm="1">
        <f t="array" aca="1" ref="DP633" ca="1">IF(DP$2="","",IFERROR(IF(FIND(DP$2,$C633)&gt;=1,INDIRECT($B633&amp;"!"&amp;"AG"&amp;$A633),0),""))</f>
        <v/>
      </c>
      <c r="DQ633" s="253" t="str" cm="1">
        <f t="array" aca="1" ref="DQ633" ca="1">IF(DQ$2="","",IFERROR(IF(FIND(DQ$2,$C633)&gt;=1,INDIRECT($B633&amp;"!"&amp;"AG"&amp;$A633),0),""))</f>
        <v/>
      </c>
      <c r="DR633" s="253" t="str" cm="1">
        <f t="array" aca="1" ref="DR633" ca="1">IF(DR$2="","",IFERROR(IF(FIND(DR$2,$C633)&gt;=1,INDIRECT($B633&amp;"!"&amp;"AG"&amp;$A633),0),""))</f>
        <v/>
      </c>
      <c r="DS633" s="253" t="str" cm="1">
        <f t="array" aca="1" ref="DS633" ca="1">IF(DS$2="","",IFERROR(IF(FIND(DS$2,$C633)&gt;=1,INDIRECT($B633&amp;"!"&amp;"AG"&amp;$A633),0),""))</f>
        <v/>
      </c>
      <c r="DT633" s="253" t="str" cm="1">
        <f t="array" aca="1" ref="DT633" ca="1">IF(DT$2="","",IFERROR(IF(FIND(DT$2,$C633)&gt;=1,INDIRECT($B633&amp;"!"&amp;"AG"&amp;$A633),0),""))</f>
        <v/>
      </c>
      <c r="DU633" s="253" t="str" cm="1">
        <f t="array" aca="1" ref="DU633" ca="1">IF(DU$2="","",IFERROR(IF(FIND(DU$2,$C633)&gt;=1,INDIRECT($B633&amp;"!"&amp;"AG"&amp;$A633),0),""))</f>
        <v/>
      </c>
      <c r="DV633" s="253" t="str" cm="1">
        <f t="array" aca="1" ref="DV633" ca="1">IF(DV$2="","",IFERROR(IF(FIND(DV$2,$C633)&gt;=1,INDIRECT($B633&amp;"!"&amp;"AG"&amp;$A633),0),""))</f>
        <v/>
      </c>
      <c r="DW633" s="253" t="str" cm="1">
        <f t="array" aca="1" ref="DW633" ca="1">IF(DW$2="","",IFERROR(IF(FIND(DW$2,$C633)&gt;=1,INDIRECT($B633&amp;"!"&amp;"AG"&amp;$A633),0),""))</f>
        <v/>
      </c>
      <c r="DX633" s="253" t="str" cm="1">
        <f t="array" aca="1" ref="DX633" ca="1">IF(DX$2="","",IFERROR(IF(FIND(DX$2,$C633)&gt;=1,INDIRECT($B633&amp;"!"&amp;"AG"&amp;$A633),0),""))</f>
        <v/>
      </c>
      <c r="DY633" s="253" t="str" cm="1">
        <f t="array" aca="1" ref="DY633" ca="1">IF(DY$2="","",IFERROR(IF(FIND(DY$2,$C633)&gt;=1,INDIRECT($B633&amp;"!"&amp;"AG"&amp;$A633),0),""))</f>
        <v/>
      </c>
      <c r="DZ633" s="253" t="str" cm="1">
        <f t="array" aca="1" ref="DZ633" ca="1">IF(DZ$2="","",IFERROR(IF(FIND(DZ$2,$C633)&gt;=1,INDIRECT($B633&amp;"!"&amp;"AG"&amp;$A633),0),""))</f>
        <v/>
      </c>
      <c r="EA633" s="253" t="str" cm="1">
        <f t="array" aca="1" ref="EA633" ca="1">IF(EA$2="","",IFERROR(IF(FIND(EA$2,$C633)&gt;=1,INDIRECT($B633&amp;"!"&amp;"AG"&amp;$A633),0),""))</f>
        <v/>
      </c>
      <c r="EB633" s="253" t="str" cm="1">
        <f t="array" aca="1" ref="EB633" ca="1">IF(EB$2="","",IFERROR(IF(FIND(EB$2,$C633)&gt;=1,INDIRECT($B633&amp;"!"&amp;"AG"&amp;$A633),0),""))</f>
        <v/>
      </c>
      <c r="EC633" s="253" t="str" cm="1">
        <f t="array" aca="1" ref="EC633" ca="1">IF(EC$2="","",IFERROR(IF(FIND(EC$2,$C633)&gt;=1,INDIRECT($B633&amp;"!"&amp;"AG"&amp;$A633),0),""))</f>
        <v/>
      </c>
      <c r="ED633" s="253" t="str" cm="1">
        <f t="array" aca="1" ref="ED633" ca="1">IF(ED$2="","",IFERROR(IF(FIND(ED$2,$C633)&gt;=1,INDIRECT($B633&amp;"!"&amp;"AG"&amp;$A633),0),""))</f>
        <v/>
      </c>
      <c r="EE633" s="253" t="str" cm="1">
        <f t="array" aca="1" ref="EE633" ca="1">IF(EE$2="","",IFERROR(IF(FIND(EE$2,$C633)&gt;=1,INDIRECT($B633&amp;"!"&amp;"AG"&amp;$A633),0),""))</f>
        <v/>
      </c>
      <c r="EF633" s="253" t="str" cm="1">
        <f t="array" aca="1" ref="EF633" ca="1">IF(EF$2="","",IFERROR(IF(FIND(EF$2,$C633)&gt;=1,INDIRECT($B633&amp;"!"&amp;"AG"&amp;$A633),0),""))</f>
        <v/>
      </c>
      <c r="EG633" s="253" t="str" cm="1">
        <f t="array" aca="1" ref="EG633" ca="1">IF(EG$2="","",IFERROR(IF(FIND(EG$2,$C633)&gt;=1,INDIRECT($B633&amp;"!"&amp;"AG"&amp;$A633),0),""))</f>
        <v/>
      </c>
      <c r="EH633" s="253" t="str" cm="1">
        <f t="array" aca="1" ref="EH633" ca="1">IF(EH$2="","",IFERROR(IF(FIND(EH$2,$C633)&gt;=1,INDIRECT($B633&amp;"!"&amp;"AG"&amp;$A633),0),""))</f>
        <v/>
      </c>
      <c r="EI633" s="253" t="str" cm="1">
        <f t="array" aca="1" ref="EI633" ca="1">IF(EI$2="","",IFERROR(IF(FIND(EI$2,$C633)&gt;=1,INDIRECT($B633&amp;"!"&amp;"AG"&amp;$A633),0),""))</f>
        <v/>
      </c>
      <c r="EJ633" s="253" t="str" cm="1">
        <f t="array" aca="1" ref="EJ633" ca="1">IF(EJ$2="","",IFERROR(IF(FIND(EJ$2,$C633)&gt;=1,INDIRECT($B633&amp;"!"&amp;"AG"&amp;$A633),0),""))</f>
        <v/>
      </c>
      <c r="EK633" s="253" t="str" cm="1">
        <f t="array" aca="1" ref="EK633" ca="1">IF(EK$2="","",IFERROR(IF(FIND(EK$2,$C633)&gt;=1,INDIRECT($B633&amp;"!"&amp;"AG"&amp;$A633),0),""))</f>
        <v/>
      </c>
      <c r="EL633" s="253" t="str" cm="1">
        <f t="array" aca="1" ref="EL633" ca="1">IF(EL$2="","",IFERROR(IF(FIND(EL$2,$C633)&gt;=1,INDIRECT($B633&amp;"!"&amp;"AG"&amp;$A633),0),""))</f>
        <v/>
      </c>
      <c r="EM633" s="253" t="str" cm="1">
        <f t="array" aca="1" ref="EM633" ca="1">IF(EM$2="","",IFERROR(IF(FIND(EM$2,$C633)&gt;=1,INDIRECT($B633&amp;"!"&amp;"AG"&amp;$A633),0),""))</f>
        <v/>
      </c>
      <c r="EN633" s="253" t="str" cm="1">
        <f t="array" aca="1" ref="EN633" ca="1">IF(EN$2="","",IFERROR(IF(FIND(EN$2,$C633)&gt;=1,INDIRECT($B633&amp;"!"&amp;"AG"&amp;$A633),0),""))</f>
        <v/>
      </c>
      <c r="EO633" s="253" t="str" cm="1">
        <f t="array" aca="1" ref="EO633" ca="1">IF(EO$2="","",IFERROR(IF(FIND(EO$2,$C633)&gt;=1,INDIRECT($B633&amp;"!"&amp;"AG"&amp;$A633),0),""))</f>
        <v/>
      </c>
      <c r="EP633" s="253" t="str" cm="1">
        <f t="array" aca="1" ref="EP633" ca="1">IF(EP$2="","",IFERROR(IF(FIND(EP$2,$C633)&gt;=1,INDIRECT($B633&amp;"!"&amp;"AG"&amp;$A633),0),""))</f>
        <v/>
      </c>
      <c r="EQ633" s="253" t="str" cm="1">
        <f t="array" aca="1" ref="EQ633" ca="1">IF(EQ$2="","",IFERROR(IF(FIND(EQ$2,$C633)&gt;=1,INDIRECT($B633&amp;"!"&amp;"AG"&amp;$A633),0),""))</f>
        <v/>
      </c>
      <c r="ER633" s="253" t="str" cm="1">
        <f t="array" aca="1" ref="ER633" ca="1">IF(ER$2="","",IFERROR(IF(FIND(ER$2,$C633)&gt;=1,INDIRECT($B633&amp;"!"&amp;"AG"&amp;$A633),0),""))</f>
        <v/>
      </c>
      <c r="ES633" s="253" t="str" cm="1">
        <f t="array" aca="1" ref="ES633" ca="1">IF(ES$2="","",IFERROR(IF(FIND(ES$2,$C633)&gt;=1,INDIRECT($B633&amp;"!"&amp;"AG"&amp;$A633),0),""))</f>
        <v/>
      </c>
      <c r="ET633" s="253" t="str" cm="1">
        <f t="array" aca="1" ref="ET633" ca="1">IF(ET$2="","",IFERROR(IF(FIND(ET$2,$C633)&gt;=1,INDIRECT($B633&amp;"!"&amp;"AG"&amp;$A633),0),""))</f>
        <v/>
      </c>
      <c r="EU633" s="253" t="str" cm="1">
        <f t="array" aca="1" ref="EU633" ca="1">IF(EU$2="","",IFERROR(IF(FIND(EU$2,$C633)&gt;=1,INDIRECT($B633&amp;"!"&amp;"AG"&amp;$A633),0),""))</f>
        <v/>
      </c>
      <c r="EV633" s="253" t="str" cm="1">
        <f t="array" aca="1" ref="EV633" ca="1">IF(EV$2="","",IFERROR(IF(FIND(EV$2,$C633)&gt;=1,INDIRECT($B633&amp;"!"&amp;"AG"&amp;$A633),0),""))</f>
        <v/>
      </c>
    </row>
    <row r="634" spans="1:152" x14ac:dyDescent="0.3">
      <c r="A634" s="252">
        <f t="shared" ca="1" si="581"/>
        <v>14</v>
      </c>
      <c r="B634" s="252" t="str">
        <f t="shared" si="582"/>
        <v>Dec_2024</v>
      </c>
      <c r="C634" s="252" t="str">
        <f t="shared" ca="1" si="580"/>
        <v/>
      </c>
      <c r="D634" s="253" t="str">
        <f t="array" aca="1" ref="D634" ca="1">IF(D$2="","",IFERROR(IF(FIND(D$2,$C634)&gt;=1,INDIRECT($B634&amp;"!"&amp;"AG"&amp;$A634),0),""))</f>
        <v/>
      </c>
      <c r="E634" s="253" t="str">
        <f t="array" aca="1" ref="E634" ca="1">IF(E$2="","",IFERROR(IF(FIND(E$2,$C634)&gt;=1,INDIRECT($B634&amp;"!"&amp;"AG"&amp;$A634),0),""))</f>
        <v/>
      </c>
      <c r="F634" s="253" t="str">
        <f t="array" aca="1" ref="F634" ca="1">IF(F$2="","",IFERROR(IF(FIND(F$2,$C634)&gt;=1,INDIRECT($B634&amp;"!"&amp;"AG"&amp;$A634),0),""))</f>
        <v/>
      </c>
      <c r="G634" s="253" t="str">
        <f t="array" aca="1" ref="G634" ca="1">IF(G$2="","",IFERROR(IF(FIND(G$2,$C634)&gt;=1,INDIRECT($B634&amp;"!"&amp;"AG"&amp;$A634),0),""))</f>
        <v/>
      </c>
      <c r="H634" s="253" t="str">
        <f t="array" aca="1" ref="H634" ca="1">IF(H$2="","",IFERROR(IF(FIND(H$2,$C634)&gt;=1,INDIRECT($B634&amp;"!"&amp;"AG"&amp;$A634),0),""))</f>
        <v/>
      </c>
      <c r="I634" s="253" t="str">
        <f t="array" aca="1" ref="I634" ca="1">IF(I$2="","",IFERROR(IF(FIND(I$2,$C634)&gt;=1,INDIRECT($B634&amp;"!"&amp;"AG"&amp;$A634),0),""))</f>
        <v/>
      </c>
      <c r="J634" s="253" t="str">
        <f t="array" aca="1" ref="J634" ca="1">IF(J$2="","",IFERROR(IF(FIND(J$2,$C634)&gt;=1,INDIRECT($B634&amp;"!"&amp;"AG"&amp;$A634),0),""))</f>
        <v/>
      </c>
      <c r="K634" s="253" t="str">
        <f t="array" aca="1" ref="K634" ca="1">IF(K$2="","",IFERROR(IF(FIND(K$2,$C634)&gt;=1,INDIRECT($B634&amp;"!"&amp;"AG"&amp;$A634),0),""))</f>
        <v/>
      </c>
      <c r="L634" s="253" t="str">
        <f t="array" aca="1" ref="L634" ca="1">IF(L$2="","",IFERROR(IF(FIND(L$2,$C634)&gt;=1,INDIRECT($B634&amp;"!"&amp;"AG"&amp;$A634),0),""))</f>
        <v/>
      </c>
      <c r="M634" s="253" t="str">
        <f t="array" aca="1" ref="M634" ca="1">IF(M$2="","",IFERROR(IF(FIND(M$2,$C634)&gt;=1,INDIRECT($B634&amp;"!"&amp;"AG"&amp;$A634),0),""))</f>
        <v/>
      </c>
      <c r="N634" s="253" t="str">
        <f t="array" aca="1" ref="N634" ca="1">IF(N$2="","",IFERROR(IF(FIND(N$2,$C634)&gt;=1,INDIRECT($B634&amp;"!"&amp;"AG"&amp;$A634),0),""))</f>
        <v/>
      </c>
      <c r="O634" s="253" t="str">
        <f t="array" aca="1" ref="O634" ca="1">IF(O$2="","",IFERROR(IF(FIND(O$2,$C634)&gt;=1,INDIRECT($B634&amp;"!"&amp;"AG"&amp;$A634),0),""))</f>
        <v/>
      </c>
      <c r="P634" s="253" t="str">
        <f t="array" aca="1" ref="P634" ca="1">IF(P$2="","",IFERROR(IF(FIND(P$2,$C634)&gt;=1,INDIRECT($B634&amp;"!"&amp;"AG"&amp;$A634),0),""))</f>
        <v/>
      </c>
      <c r="Q634" s="253" t="str">
        <f t="array" aca="1" ref="Q634" ca="1">IF(Q$2="","",IFERROR(IF(FIND(Q$2,$C634)&gt;=1,INDIRECT($B634&amp;"!"&amp;"AG"&amp;$A634),0),""))</f>
        <v/>
      </c>
      <c r="R634" s="253" t="str">
        <f t="array" aca="1" ref="R634" ca="1">IF(R$2="","",IFERROR(IF(FIND(R$2,$C634)&gt;=1,INDIRECT($B634&amp;"!"&amp;"AG"&amp;$A634),0),""))</f>
        <v/>
      </c>
      <c r="S634" s="253" t="str">
        <f t="array" aca="1" ref="S634" ca="1">IF(S$2="","",IFERROR(IF(FIND(S$2,$C634)&gt;=1,INDIRECT($B634&amp;"!"&amp;"AG"&amp;$A634),0),""))</f>
        <v/>
      </c>
      <c r="T634" s="253" t="str">
        <f t="array" aca="1" ref="T634" ca="1">IF(T$2="","",IFERROR(IF(FIND(T$2,$C634)&gt;=1,INDIRECT($B634&amp;"!"&amp;"AG"&amp;$A634),0),""))</f>
        <v/>
      </c>
      <c r="U634" s="253" t="str">
        <f t="array" aca="1" ref="U634" ca="1">IF(U$2="","",IFERROR(IF(FIND(U$2,$C634)&gt;=1,INDIRECT($B634&amp;"!"&amp;"AG"&amp;$A634),0),""))</f>
        <v/>
      </c>
      <c r="V634" s="253" t="str">
        <f t="array" aca="1" ref="V634" ca="1">IF(V$2="","",IFERROR(IF(FIND(V$2,$C634)&gt;=1,INDIRECT($B634&amp;"!"&amp;"AG"&amp;$A634),0),""))</f>
        <v/>
      </c>
      <c r="W634" s="253" t="str">
        <f t="array" aca="1" ref="W634" ca="1">IF(W$2="","",IFERROR(IF(FIND(W$2,$C634)&gt;=1,INDIRECT($B634&amp;"!"&amp;"AG"&amp;$A634),0),""))</f>
        <v/>
      </c>
      <c r="X634" s="253" t="str">
        <f t="array" aca="1" ref="X634" ca="1">IF(X$2="","",IFERROR(IF(FIND(X$2,$C634)&gt;=1,INDIRECT($B634&amp;"!"&amp;"AG"&amp;$A634),0),""))</f>
        <v/>
      </c>
      <c r="Y634" s="253" t="str">
        <f t="array" aca="1" ref="Y634" ca="1">IF(Y$2="","",IFERROR(IF(FIND(Y$2,$C634)&gt;=1,INDIRECT($B634&amp;"!"&amp;"AG"&amp;$A634),0),""))</f>
        <v/>
      </c>
      <c r="Z634" s="253" t="str">
        <f t="array" aca="1" ref="Z634" ca="1">IF(Z$2="","",IFERROR(IF(FIND(Z$2,$C634)&gt;=1,INDIRECT($B634&amp;"!"&amp;"AG"&amp;$A634),0),""))</f>
        <v/>
      </c>
      <c r="AA634" s="253" t="str">
        <f t="array" aca="1" ref="AA634" ca="1">IF(AA$2="","",IFERROR(IF(FIND(AA$2,$C634)&gt;=1,INDIRECT($B634&amp;"!"&amp;"AG"&amp;$A634),0),""))</f>
        <v/>
      </c>
      <c r="AB634" s="253" t="str">
        <f t="array" aca="1" ref="AB634" ca="1">IF(AB$2="","",IFERROR(IF(FIND(AB$2,$C634)&gt;=1,INDIRECT($B634&amp;"!"&amp;"AG"&amp;$A634),0),""))</f>
        <v/>
      </c>
      <c r="AC634" s="253" t="str">
        <f t="array" aca="1" ref="AC634" ca="1">IF(AC$2="","",IFERROR(IF(FIND(AC$2,$C634)&gt;=1,INDIRECT($B634&amp;"!"&amp;"AG"&amp;$A634),0),""))</f>
        <v/>
      </c>
      <c r="AD634" s="253" t="str">
        <f t="array" aca="1" ref="AD634" ca="1">IF(AD$2="","",IFERROR(IF(FIND(AD$2,$C634)&gt;=1,INDIRECT($B634&amp;"!"&amp;"AG"&amp;$A634),0),""))</f>
        <v/>
      </c>
      <c r="AE634" s="253" t="str">
        <f t="array" aca="1" ref="AE634" ca="1">IF(AE$2="","",IFERROR(IF(FIND(AE$2,$C634)&gt;=1,INDIRECT($B634&amp;"!"&amp;"AG"&amp;$A634),0),""))</f>
        <v/>
      </c>
      <c r="AF634" s="253" t="str">
        <f t="array" aca="1" ref="AF634" ca="1">IF(AF$2="","",IFERROR(IF(FIND(AF$2,$C634)&gt;=1,INDIRECT($B634&amp;"!"&amp;"AG"&amp;$A634),0),""))</f>
        <v/>
      </c>
      <c r="AG634" s="253" t="str">
        <f t="array" aca="1" ref="AG634" ca="1">IF(AG$2="","",IFERROR(IF(FIND(AG$2,$C634)&gt;=1,INDIRECT($B634&amp;"!"&amp;"AG"&amp;$A634),0),""))</f>
        <v/>
      </c>
      <c r="AH634" s="253" t="str">
        <f t="array" aca="1" ref="AH634" ca="1">IF(AH$2="","",IFERROR(IF(FIND(AH$2,$C634)&gt;=1,INDIRECT($B634&amp;"!"&amp;"AG"&amp;$A634),0),""))</f>
        <v/>
      </c>
      <c r="AI634" s="253" t="str">
        <f t="array" aca="1" ref="AI634" ca="1">IF(AI$2="","",IFERROR(IF(FIND(AI$2,$C634)&gt;=1,INDIRECT($B634&amp;"!"&amp;"AG"&amp;$A634),0),""))</f>
        <v/>
      </c>
      <c r="AJ634" s="253" t="str">
        <f t="array" aca="1" ref="AJ634" ca="1">IF(AJ$2="","",IFERROR(IF(FIND(AJ$2,$C634)&gt;=1,INDIRECT($B634&amp;"!"&amp;"AG"&amp;$A634),0),""))</f>
        <v/>
      </c>
      <c r="AK634" s="253" t="str">
        <f t="array" aca="1" ref="AK634" ca="1">IF(AK$2="","",IFERROR(IF(FIND(AK$2,$C634)&gt;=1,INDIRECT($B634&amp;"!"&amp;"AG"&amp;$A634),0),""))</f>
        <v/>
      </c>
      <c r="AL634" s="253" t="str">
        <f t="array" aca="1" ref="AL634" ca="1">IF(AL$2="","",IFERROR(IF(FIND(AL$2,$C634)&gt;=1,INDIRECT($B634&amp;"!"&amp;"AG"&amp;$A634),0),""))</f>
        <v/>
      </c>
      <c r="AM634" s="253" t="str">
        <f t="array" aca="1" ref="AM634" ca="1">IF(AM$2="","",IFERROR(IF(FIND(AM$2,$C634)&gt;=1,INDIRECT($B634&amp;"!"&amp;"AG"&amp;$A634),0),""))</f>
        <v/>
      </c>
      <c r="AN634" s="253" t="str">
        <f t="array" aca="1" ref="AN634" ca="1">IF(AN$2="","",IFERROR(IF(FIND(AN$2,$C634)&gt;=1,INDIRECT($B634&amp;"!"&amp;"AG"&amp;$A634),0),""))</f>
        <v/>
      </c>
      <c r="AO634" s="253" t="str">
        <f t="array" aca="1" ref="AO634" ca="1">IF(AO$2="","",IFERROR(IF(FIND(AO$2,$C634)&gt;=1,INDIRECT($B634&amp;"!"&amp;"AG"&amp;$A634),0),""))</f>
        <v/>
      </c>
      <c r="AP634" s="253" t="str">
        <f t="array" aca="1" ref="AP634" ca="1">IF(AP$2="","",IFERROR(IF(FIND(AP$2,$C634)&gt;=1,INDIRECT($B634&amp;"!"&amp;"AG"&amp;$A634),0),""))</f>
        <v/>
      </c>
      <c r="AQ634" s="253" t="str">
        <f t="array" aca="1" ref="AQ634" ca="1">IF(AQ$2="","",IFERROR(IF(FIND(AQ$2,$C634)&gt;=1,INDIRECT($B634&amp;"!"&amp;"AG"&amp;$A634),0),""))</f>
        <v/>
      </c>
      <c r="AR634" s="253" t="str">
        <f t="array" aca="1" ref="AR634" ca="1">IF(AR$2="","",IFERROR(IF(FIND(AR$2,$C634)&gt;=1,INDIRECT($B634&amp;"!"&amp;"AG"&amp;$A634),0),""))</f>
        <v/>
      </c>
      <c r="AS634" s="253" t="str">
        <f t="array" aca="1" ref="AS634" ca="1">IF(AS$2="","",IFERROR(IF(FIND(AS$2,$C634)&gt;=1,INDIRECT($B634&amp;"!"&amp;"AG"&amp;$A634),0),""))</f>
        <v/>
      </c>
      <c r="AU634" s="254" t="str">
        <f t="array" aca="1" ref="AU634" ca="1">IFERROR(INDIRECT(B634&amp;"!"&amp;"A"&amp;A634),"")</f>
        <v/>
      </c>
      <c r="AV634" s="2" t="str">
        <f t="shared" ca="1" si="541"/>
        <v/>
      </c>
      <c r="AW634" s="253" t="str">
        <f t="array" aca="1" ref="AW634" ca="1">IF(AW$2="","",IFERROR(IF(FIND(AW$2,$C634)&gt;=1,IF(INDIRECT($B634&amp;"!"&amp;"AH"&amp;$A634)="","",INDIRECT($B634&amp;"!"&amp;"AH"&amp;$A634)),0),""))</f>
        <v/>
      </c>
      <c r="AX634" s="253" t="str">
        <f t="array" aca="1" ref="AX634" ca="1">IF(AX$2="","",IFERROR(IF(FIND(AX$2,$C634)&gt;=1,IF(INDIRECT($B634&amp;"!"&amp;"AH"&amp;$A634)="","",INDIRECT($B634&amp;"!"&amp;"AH"&amp;$A634)),0),""))</f>
        <v/>
      </c>
      <c r="AY634" s="253" t="str">
        <f t="array" aca="1" ref="AY634" ca="1">IF(AY$2="","",IFERROR(IF(FIND(AY$2,$C634)&gt;=1,IF(INDIRECT($B634&amp;"!"&amp;"AH"&amp;$A634)="","",INDIRECT($B634&amp;"!"&amp;"AH"&amp;$A634)),0),""))</f>
        <v/>
      </c>
      <c r="AZ634" s="253" t="str">
        <f t="array" aca="1" ref="AZ634" ca="1">IF(AZ$2="","",IFERROR(IF(FIND(AZ$2,$C634)&gt;=1,IF(INDIRECT($B634&amp;"!"&amp;"AH"&amp;$A634)="","",INDIRECT($B634&amp;"!"&amp;"AH"&amp;$A634)),0),""))</f>
        <v/>
      </c>
      <c r="BA634" s="253" t="str">
        <f t="array" aca="1" ref="BA634" ca="1">IF(BA$2="","",IFERROR(IF(FIND(BA$2,$C634)&gt;=1,IF(INDIRECT($B634&amp;"!"&amp;"AH"&amp;$A634)="","",INDIRECT($B634&amp;"!"&amp;"AH"&amp;$A634)),0),""))</f>
        <v/>
      </c>
      <c r="BB634" s="253" t="str">
        <f t="array" aca="1" ref="BB634" ca="1">IF(BB$2="","",IFERROR(IF(FIND(BB$2,$C634)&gt;=1,IF(INDIRECT($B634&amp;"!"&amp;"AH"&amp;$A634)="","",INDIRECT($B634&amp;"!"&amp;"AH"&amp;$A634)),0),""))</f>
        <v/>
      </c>
      <c r="BC634" s="253" t="str">
        <f t="array" aca="1" ref="BC634" ca="1">IF(BC$2="","",IFERROR(IF(FIND(BC$2,$C634)&gt;=1,IF(INDIRECT($B634&amp;"!"&amp;"AH"&amp;$A634)="","",INDIRECT($B634&amp;"!"&amp;"AH"&amp;$A634)),0),""))</f>
        <v/>
      </c>
      <c r="BD634" s="253" t="str">
        <f t="array" aca="1" ref="BD634" ca="1">IF(BD$2="","",IFERROR(IF(FIND(BD$2,$C634)&gt;=1,IF(INDIRECT($B634&amp;"!"&amp;"AH"&amp;$A634)="","",INDIRECT($B634&amp;"!"&amp;"AH"&amp;$A634)),0),""))</f>
        <v/>
      </c>
      <c r="BE634" s="253" t="str">
        <f t="array" aca="1" ref="BE634" ca="1">IF(BE$2="","",IFERROR(IF(FIND(BE$2,$C634)&gt;=1,IF(INDIRECT($B634&amp;"!"&amp;"AH"&amp;$A634)="","",INDIRECT($B634&amp;"!"&amp;"AH"&amp;$A634)),0),""))</f>
        <v/>
      </c>
      <c r="BF634" s="253" t="str">
        <f t="array" aca="1" ref="BF634" ca="1">IF(BF$2="","",IFERROR(IF(FIND(BF$2,$C634)&gt;=1,IF(INDIRECT($B634&amp;"!"&amp;"AH"&amp;$A634)="","",INDIRECT($B634&amp;"!"&amp;"AH"&amp;$A634)),0),""))</f>
        <v/>
      </c>
      <c r="BG634" s="253" t="str">
        <f t="array" aca="1" ref="BG634" ca="1">IF(BG$2="","",IFERROR(IF(FIND(BG$2,$C634)&gt;=1,IF(INDIRECT($B634&amp;"!"&amp;"AH"&amp;$A634)="","",INDIRECT($B634&amp;"!"&amp;"AH"&amp;$A634)),0),""))</f>
        <v/>
      </c>
      <c r="BH634" s="253" t="str">
        <f t="array" aca="1" ref="BH634" ca="1">IF(BH$2="","",IFERROR(IF(FIND(BH$2,$C634)&gt;=1,IF(INDIRECT($B634&amp;"!"&amp;"AH"&amp;$A634)="","",INDIRECT($B634&amp;"!"&amp;"AH"&amp;$A634)),0),""))</f>
        <v/>
      </c>
      <c r="BI634" s="253" t="str">
        <f t="array" aca="1" ref="BI634" ca="1">IF(BI$2="","",IFERROR(IF(FIND(BI$2,$C634)&gt;=1,IF(INDIRECT($B634&amp;"!"&amp;"AH"&amp;$A634)="","",INDIRECT($B634&amp;"!"&amp;"AH"&amp;$A634)),0),""))</f>
        <v/>
      </c>
      <c r="BJ634" s="253" t="str">
        <f t="array" aca="1" ref="BJ634" ca="1">IF(BJ$2="","",IFERROR(IF(FIND(BJ$2,$C634)&gt;=1,IF(INDIRECT($B634&amp;"!"&amp;"AH"&amp;$A634)="","",INDIRECT($B634&amp;"!"&amp;"AH"&amp;$A634)),0),""))</f>
        <v/>
      </c>
      <c r="BK634" s="253" t="str">
        <f t="array" aca="1" ref="BK634" ca="1">IF(BK$2="","",IFERROR(IF(FIND(BK$2,$C634)&gt;=1,IF(INDIRECT($B634&amp;"!"&amp;"AH"&amp;$A634)="","",INDIRECT($B634&amp;"!"&amp;"AH"&amp;$A634)),0),""))</f>
        <v/>
      </c>
      <c r="BL634" s="253" t="str">
        <f t="array" aca="1" ref="BL634" ca="1">IF(BL$2="","",IFERROR(IF(FIND(BL$2,$C634)&gt;=1,IF(INDIRECT($B634&amp;"!"&amp;"AH"&amp;$A634)="","",INDIRECT($B634&amp;"!"&amp;"AH"&amp;$A634)),0),""))</f>
        <v/>
      </c>
      <c r="BM634" s="253" t="str">
        <f t="array" aca="1" ref="BM634" ca="1">IF(BM$2="","",IFERROR(IF(FIND(BM$2,$C634)&gt;=1,IF(INDIRECT($B634&amp;"!"&amp;"AH"&amp;$A634)="","",INDIRECT($B634&amp;"!"&amp;"AH"&amp;$A634)),0),""))</f>
        <v/>
      </c>
      <c r="BN634" s="253" t="str">
        <f t="array" aca="1" ref="BN634" ca="1">IF(BN$2="","",IFERROR(IF(FIND(BN$2,$C634)&gt;=1,IF(INDIRECT($B634&amp;"!"&amp;"AH"&amp;$A634)="","",INDIRECT($B634&amp;"!"&amp;"AH"&amp;$A634)),0),""))</f>
        <v/>
      </c>
      <c r="BO634" s="253" t="str">
        <f t="array" aca="1" ref="BO634" ca="1">IF(BO$2="","",IFERROR(IF(FIND(BO$2,$C634)&gt;=1,IF(INDIRECT($B634&amp;"!"&amp;"AH"&amp;$A634)="","",INDIRECT($B634&amp;"!"&amp;"AH"&amp;$A634)),0),""))</f>
        <v/>
      </c>
      <c r="BP634" s="253" t="str">
        <f t="array" aca="1" ref="BP634" ca="1">IF(BP$2="","",IFERROR(IF(FIND(BP$2,$C634)&gt;=1,IF(INDIRECT($B634&amp;"!"&amp;"AH"&amp;$A634)="","",INDIRECT($B634&amp;"!"&amp;"AH"&amp;$A634)),0),""))</f>
        <v/>
      </c>
      <c r="BQ634" s="253" t="str">
        <f t="array" aca="1" ref="BQ634" ca="1">IF(BQ$2="","",IFERROR(IF(FIND(BQ$2,$C634)&gt;=1,IF(INDIRECT($B634&amp;"!"&amp;"AH"&amp;$A634)="","",INDIRECT($B634&amp;"!"&amp;"AH"&amp;$A634)),0),""))</f>
        <v/>
      </c>
      <c r="BR634" s="253" t="str">
        <f t="array" aca="1" ref="BR634" ca="1">IF(BR$2="","",IFERROR(IF(FIND(BR$2,$C634)&gt;=1,IF(INDIRECT($B634&amp;"!"&amp;"AH"&amp;$A634)="","",INDIRECT($B634&amp;"!"&amp;"AH"&amp;$A634)),0),""))</f>
        <v/>
      </c>
      <c r="BS634" s="253" t="str">
        <f t="array" aca="1" ref="BS634" ca="1">IF(BS$2="","",IFERROR(IF(FIND(BS$2,$C634)&gt;=1,IF(INDIRECT($B634&amp;"!"&amp;"AH"&amp;$A634)="","",INDIRECT($B634&amp;"!"&amp;"AH"&amp;$A634)),0),""))</f>
        <v/>
      </c>
      <c r="BT634" s="253" t="str">
        <f t="array" aca="1" ref="BT634" ca="1">IF(BT$2="","",IFERROR(IF(FIND(BT$2,$C634)&gt;=1,IF(INDIRECT($B634&amp;"!"&amp;"AH"&amp;$A634)="","",INDIRECT($B634&amp;"!"&amp;"AH"&amp;$A634)),0),""))</f>
        <v/>
      </c>
      <c r="BU634" s="253" t="str">
        <f t="array" aca="1" ref="BU634" ca="1">IF(BU$2="","",IFERROR(IF(FIND(BU$2,$C634)&gt;=1,IF(INDIRECT($B634&amp;"!"&amp;"AH"&amp;$A634)="","",INDIRECT($B634&amp;"!"&amp;"AH"&amp;$A634)),0),""))</f>
        <v/>
      </c>
      <c r="BV634" s="253" t="str">
        <f t="array" aca="1" ref="BV634" ca="1">IF(BV$2="","",IFERROR(IF(FIND(BV$2,$C634)&gt;=1,IF(INDIRECT($B634&amp;"!"&amp;"AH"&amp;$A634)="","",INDIRECT($B634&amp;"!"&amp;"AH"&amp;$A634)),0),""))</f>
        <v/>
      </c>
      <c r="BW634" s="253" t="str">
        <f t="array" aca="1" ref="BW634" ca="1">IF(BW$2="","",IFERROR(IF(FIND(BW$2,$C634)&gt;=1,IF(INDIRECT($B634&amp;"!"&amp;"AH"&amp;$A634)="","",INDIRECT($B634&amp;"!"&amp;"AH"&amp;$A634)),0),""))</f>
        <v/>
      </c>
      <c r="BX634" s="253" t="str">
        <f t="array" aca="1" ref="BX634" ca="1">IF(BX$2="","",IFERROR(IF(FIND(BX$2,$C634)&gt;=1,IF(INDIRECT($B634&amp;"!"&amp;"AH"&amp;$A634)="","",INDIRECT($B634&amp;"!"&amp;"AH"&amp;$A634)),0),""))</f>
        <v/>
      </c>
      <c r="BY634" s="253" t="str">
        <f t="array" aca="1" ref="BY634" ca="1">IF(BY$2="","",IFERROR(IF(FIND(BY$2,$C634)&gt;=1,IF(INDIRECT($B634&amp;"!"&amp;"AH"&amp;$A634)="","",INDIRECT($B634&amp;"!"&amp;"AH"&amp;$A634)),0),""))</f>
        <v/>
      </c>
      <c r="BZ634" s="253" t="str">
        <f t="array" aca="1" ref="BZ634" ca="1">IF(BZ$2="","",IFERROR(IF(FIND(BZ$2,$C634)&gt;=1,IF(INDIRECT($B634&amp;"!"&amp;"AH"&amp;$A634)="","",INDIRECT($B634&amp;"!"&amp;"AH"&amp;$A634)),0),""))</f>
        <v/>
      </c>
      <c r="CA634" s="253" t="str">
        <f t="array" aca="1" ref="CA634" ca="1">IF(CA$2="","",IFERROR(IF(FIND(CA$2,$C634)&gt;=1,IF(INDIRECT($B634&amp;"!"&amp;"AH"&amp;$A634)="","",INDIRECT($B634&amp;"!"&amp;"AH"&amp;$A634)),0),""))</f>
        <v/>
      </c>
      <c r="CB634" s="253" t="str">
        <f t="array" aca="1" ref="CB634" ca="1">IF(CB$2="","",IFERROR(IF(FIND(CB$2,$C634)&gt;=1,IF(INDIRECT($B634&amp;"!"&amp;"AH"&amp;$A634)="","",INDIRECT($B634&amp;"!"&amp;"AH"&amp;$A634)),0),""))</f>
        <v/>
      </c>
      <c r="CC634" s="253" t="str">
        <f t="array" aca="1" ref="CC634" ca="1">IF(CC$2="","",IFERROR(IF(FIND(CC$2,$C634)&gt;=1,IF(INDIRECT($B634&amp;"!"&amp;"AH"&amp;$A634)="","",INDIRECT($B634&amp;"!"&amp;"AH"&amp;$A634)),0),""))</f>
        <v/>
      </c>
      <c r="CD634" s="253" t="str">
        <f t="array" aca="1" ref="CD634" ca="1">IF(CD$2="","",IFERROR(IF(FIND(CD$2,$C634)&gt;=1,IF(INDIRECT($B634&amp;"!"&amp;"AH"&amp;$A634)="","",INDIRECT($B634&amp;"!"&amp;"AH"&amp;$A634)),0),""))</f>
        <v/>
      </c>
      <c r="CE634" s="253" t="str">
        <f t="array" aca="1" ref="CE634" ca="1">IF(CE$2="","",IFERROR(IF(FIND(CE$2,$C634)&gt;=1,IF(INDIRECT($B634&amp;"!"&amp;"AH"&amp;$A634)="","",INDIRECT($B634&amp;"!"&amp;"AH"&amp;$A634)),0),""))</f>
        <v/>
      </c>
      <c r="CF634" s="253" t="str">
        <f t="array" aca="1" ref="CF634" ca="1">IF(CF$2="","",IFERROR(IF(FIND(CF$2,$C634)&gt;=1,IF(INDIRECT($B634&amp;"!"&amp;"AH"&amp;$A634)="","",INDIRECT($B634&amp;"!"&amp;"AH"&amp;$A634)),0),""))</f>
        <v/>
      </c>
      <c r="CG634" s="253" t="str">
        <f t="array" aca="1" ref="CG634" ca="1">IF(CG$2="","",IFERROR(IF(FIND(CG$2,$C634)&gt;=1,IF(INDIRECT($B634&amp;"!"&amp;"AH"&amp;$A634)="","",INDIRECT($B634&amp;"!"&amp;"AH"&amp;$A634)),0),""))</f>
        <v/>
      </c>
      <c r="CH634" s="253" t="str">
        <f t="array" aca="1" ref="CH634" ca="1">IF(CH$2="","",IFERROR(IF(FIND(CH$2,$C634)&gt;=1,IF(INDIRECT($B634&amp;"!"&amp;"AH"&amp;$A634)="","",INDIRECT($B634&amp;"!"&amp;"AH"&amp;$A634)),0),""))</f>
        <v/>
      </c>
      <c r="CI634" s="253" t="str">
        <f t="array" aca="1" ref="CI634" ca="1">IF(CI$2="","",IFERROR(IF(FIND(CI$2,$C634)&gt;=1,IF(INDIRECT($B634&amp;"!"&amp;"AH"&amp;$A634)="","",INDIRECT($B634&amp;"!"&amp;"AH"&amp;$A634)),0),""))</f>
        <v/>
      </c>
      <c r="CJ634" s="253" t="str">
        <f t="array" aca="1" ref="CJ634" ca="1">IF(CJ$2="","",IFERROR(IF(FIND(CJ$2,$C634)&gt;=1,IF(INDIRECT($B634&amp;"!"&amp;"AH"&amp;$A634)="","",INDIRECT($B634&amp;"!"&amp;"AH"&amp;$A634)),0),""))</f>
        <v/>
      </c>
      <c r="CK634" s="253" t="str">
        <f t="array" aca="1" ref="CK634" ca="1">IF(CK$2="","",IFERROR(IF(FIND(CK$2,$C634)&gt;=1,IF(INDIRECT($B634&amp;"!"&amp;"AH"&amp;$A634)="","",INDIRECT($B634&amp;"!"&amp;"AH"&amp;$A634)),0),""))</f>
        <v/>
      </c>
      <c r="CL634" s="253" t="str">
        <f t="array" aca="1" ref="CL634" ca="1">IF(CL$2="","",IFERROR(IF(FIND(CL$2,$C634)&gt;=1,IF(INDIRECT($B634&amp;"!"&amp;"AH"&amp;$A634)="","",INDIRECT($B634&amp;"!"&amp;"AH"&amp;$A634)),0),""))</f>
        <v/>
      </c>
      <c r="CO634" s="2" t="str">
        <f t="shared" ca="1" si="543"/>
        <v/>
      </c>
      <c r="CP634" s="253" t="str">
        <f t="array" aca="1" ref="CP634" ca="1">IF(CP$2="","",IFERROR(IF(FIND(CP$2,$C634)&gt;=1,INDIRECT($B634&amp;"!"&amp;"AG"&amp;$A634),0),""))</f>
        <v/>
      </c>
      <c r="CQ634" s="253" t="str">
        <f t="array" aca="1" ref="CQ634" ca="1">IF(CQ$2="","",IFERROR(IF(FIND(CQ$2,$C634)&gt;=1,INDIRECT($B634&amp;"!"&amp;"AG"&amp;$A634),0),""))</f>
        <v/>
      </c>
      <c r="CR634" s="253" t="str">
        <f t="array" aca="1" ref="CR634" ca="1">IF(CR$2="","",IFERROR(IF(FIND(CR$2,$C634)&gt;=1,INDIRECT($B634&amp;"!"&amp;"AG"&amp;$A634),0),""))</f>
        <v/>
      </c>
      <c r="CS634" s="253" t="str">
        <f t="array" aca="1" ref="CS634" ca="1">IF(CS$2="","",IFERROR(IF(FIND(CS$2,$C634)&gt;=1,INDIRECT($B634&amp;"!"&amp;"AG"&amp;$A634),0),""))</f>
        <v/>
      </c>
      <c r="CV634" s="2" t="str">
        <f t="shared" ca="1" si="544"/>
        <v/>
      </c>
      <c r="CW634" s="253" t="str">
        <f t="array" aca="1" ref="CW634" ca="1">IF(CW$2="","",IFERROR(IF(FIND(CW$2,$C634)&gt;=1,IF(INDIRECT($B634&amp;"!"&amp;"AH"&amp;$A634)="","",INDIRECT($B634&amp;"!"&amp;"AH"&amp;$A634)&amp;" "),0),""))</f>
        <v/>
      </c>
      <c r="CX634" s="253" t="str">
        <f t="array" aca="1" ref="CX634" ca="1">IF(CX$2="","",IFERROR(IF(FIND(CX$2,$C634)&gt;=1,IF(INDIRECT($B634&amp;"!"&amp;"AH"&amp;$A634)="","",INDIRECT($B634&amp;"!"&amp;"AH"&amp;$A634)&amp;" "),0),""))</f>
        <v/>
      </c>
      <c r="CY634" s="253" t="str">
        <f t="array" aca="1" ref="CY634" ca="1">IF(CY$2="","",IFERROR(IF(FIND(CY$2,$C634)&gt;=1,IF(INDIRECT($B634&amp;"!"&amp;"AH"&amp;$A634)="","",INDIRECT($B634&amp;"!"&amp;"AH"&amp;$A634)&amp;" "),0),""))</f>
        <v/>
      </c>
      <c r="CZ634" s="253" t="str">
        <f t="array" aca="1" ref="CZ634" ca="1">IF(CZ$2="","",IFERROR(IF(FIND(CZ$2,$C634)&gt;=1,IF(INDIRECT($B634&amp;"!"&amp;"AH"&amp;$A634)="","",INDIRECT($B634&amp;"!"&amp;"AH"&amp;$A634)&amp;" "),0),""))</f>
        <v/>
      </c>
      <c r="DC634" s="2" t="str">
        <f t="shared" ca="1" si="545"/>
        <v/>
      </c>
      <c r="DD634" s="253" t="str" cm="1">
        <f t="array" aca="1" ref="DD634" ca="1">IF(DD$2="","",IFERROR(IF(FIND(DD$2,$C634)&gt;=1,INDIRECT($B634&amp;"!"&amp;"AG"&amp;$A634),0),""))</f>
        <v/>
      </c>
      <c r="DE634" s="253" t="str" cm="1">
        <f t="array" aca="1" ref="DE634" ca="1">IF(DE$2="","",IFERROR(IF(FIND(DE$2,$C634)&gt;=1,INDIRECT($B634&amp;"!"&amp;"AG"&amp;$A634),0),""))</f>
        <v/>
      </c>
      <c r="DF634" s="253" t="str" cm="1">
        <f t="array" aca="1" ref="DF634" ca="1">IF(DF$2="","",IFERROR(IF(FIND(DF$2,$C634)&gt;=1,INDIRECT($B634&amp;"!"&amp;"AG"&amp;$A634),0),""))</f>
        <v/>
      </c>
      <c r="DG634" s="253" t="str" cm="1">
        <f t="array" aca="1" ref="DG634" ca="1">IF(DG$2="","",IFERROR(IF(FIND(DG$2,$C634)&gt;=1,INDIRECT($B634&amp;"!"&amp;"AG"&amp;$A634),0),""))</f>
        <v/>
      </c>
      <c r="DH634" s="253" t="str" cm="1">
        <f t="array" aca="1" ref="DH634" ca="1">IF(DH$2="","",IFERROR(IF(FIND(DH$2,$C634)&gt;=1,INDIRECT($B634&amp;"!"&amp;"AG"&amp;$A634),0),""))</f>
        <v/>
      </c>
      <c r="DI634" s="253" t="str" cm="1">
        <f t="array" aca="1" ref="DI634" ca="1">IF(DI$2="","",IFERROR(IF(FIND(DI$2,$C634)&gt;=1,INDIRECT($B634&amp;"!"&amp;"AG"&amp;$A634),0),""))</f>
        <v/>
      </c>
      <c r="DJ634" s="253" t="str" cm="1">
        <f t="array" aca="1" ref="DJ634" ca="1">IF(DJ$2="","",IFERROR(IF(FIND(DJ$2,$C634)&gt;=1,INDIRECT($B634&amp;"!"&amp;"AG"&amp;$A634),0),""))</f>
        <v/>
      </c>
      <c r="DK634" s="253" t="str" cm="1">
        <f t="array" aca="1" ref="DK634" ca="1">IF(DK$2="","",IFERROR(IF(FIND(DK$2,$C634)&gt;=1,INDIRECT($B634&amp;"!"&amp;"AG"&amp;$A634),0),""))</f>
        <v/>
      </c>
      <c r="DL634" s="253" t="str" cm="1">
        <f t="array" aca="1" ref="DL634" ca="1">IF(DL$2="","",IFERROR(IF(FIND(DL$2,$C634)&gt;=1,INDIRECT($B634&amp;"!"&amp;"AG"&amp;$A634),0),""))</f>
        <v/>
      </c>
      <c r="DM634" s="253" t="str" cm="1">
        <f t="array" aca="1" ref="DM634" ca="1">IF(DM$2="","",IFERROR(IF(FIND(DM$2,$C634)&gt;=1,INDIRECT($B634&amp;"!"&amp;"AG"&amp;$A634),0),""))</f>
        <v/>
      </c>
      <c r="DN634" s="253" t="str" cm="1">
        <f t="array" aca="1" ref="DN634" ca="1">IF(DN$2="","",IFERROR(IF(FIND(DN$2,$C634)&gt;=1,INDIRECT($B634&amp;"!"&amp;"AG"&amp;$A634),0),""))</f>
        <v/>
      </c>
      <c r="DO634" s="253" t="str" cm="1">
        <f t="array" aca="1" ref="DO634" ca="1">IF(DO$2="","",IFERROR(IF(FIND(DO$2,$C634)&gt;=1,INDIRECT($B634&amp;"!"&amp;"AG"&amp;$A634),0),""))</f>
        <v/>
      </c>
      <c r="DP634" s="253" t="str" cm="1">
        <f t="array" aca="1" ref="DP634" ca="1">IF(DP$2="","",IFERROR(IF(FIND(DP$2,$C634)&gt;=1,INDIRECT($B634&amp;"!"&amp;"AG"&amp;$A634),0),""))</f>
        <v/>
      </c>
      <c r="DQ634" s="253" t="str" cm="1">
        <f t="array" aca="1" ref="DQ634" ca="1">IF(DQ$2="","",IFERROR(IF(FIND(DQ$2,$C634)&gt;=1,INDIRECT($B634&amp;"!"&amp;"AG"&amp;$A634),0),""))</f>
        <v/>
      </c>
      <c r="DR634" s="253" t="str" cm="1">
        <f t="array" aca="1" ref="DR634" ca="1">IF(DR$2="","",IFERROR(IF(FIND(DR$2,$C634)&gt;=1,INDIRECT($B634&amp;"!"&amp;"AG"&amp;$A634),0),""))</f>
        <v/>
      </c>
      <c r="DS634" s="253" t="str" cm="1">
        <f t="array" aca="1" ref="DS634" ca="1">IF(DS$2="","",IFERROR(IF(FIND(DS$2,$C634)&gt;=1,INDIRECT($B634&amp;"!"&amp;"AG"&amp;$A634),0),""))</f>
        <v/>
      </c>
      <c r="DT634" s="253" t="str" cm="1">
        <f t="array" aca="1" ref="DT634" ca="1">IF(DT$2="","",IFERROR(IF(FIND(DT$2,$C634)&gt;=1,INDIRECT($B634&amp;"!"&amp;"AG"&amp;$A634),0),""))</f>
        <v/>
      </c>
      <c r="DU634" s="253" t="str" cm="1">
        <f t="array" aca="1" ref="DU634" ca="1">IF(DU$2="","",IFERROR(IF(FIND(DU$2,$C634)&gt;=1,INDIRECT($B634&amp;"!"&amp;"AG"&amp;$A634),0),""))</f>
        <v/>
      </c>
      <c r="DV634" s="253" t="str" cm="1">
        <f t="array" aca="1" ref="DV634" ca="1">IF(DV$2="","",IFERROR(IF(FIND(DV$2,$C634)&gt;=1,INDIRECT($B634&amp;"!"&amp;"AG"&amp;$A634),0),""))</f>
        <v/>
      </c>
      <c r="DW634" s="253" t="str" cm="1">
        <f t="array" aca="1" ref="DW634" ca="1">IF(DW$2="","",IFERROR(IF(FIND(DW$2,$C634)&gt;=1,INDIRECT($B634&amp;"!"&amp;"AG"&amp;$A634),0),""))</f>
        <v/>
      </c>
      <c r="DX634" s="253" t="str" cm="1">
        <f t="array" aca="1" ref="DX634" ca="1">IF(DX$2="","",IFERROR(IF(FIND(DX$2,$C634)&gt;=1,INDIRECT($B634&amp;"!"&amp;"AG"&amp;$A634),0),""))</f>
        <v/>
      </c>
      <c r="DY634" s="253" t="str" cm="1">
        <f t="array" aca="1" ref="DY634" ca="1">IF(DY$2="","",IFERROR(IF(FIND(DY$2,$C634)&gt;=1,INDIRECT($B634&amp;"!"&amp;"AG"&amp;$A634),0),""))</f>
        <v/>
      </c>
      <c r="DZ634" s="253" t="str" cm="1">
        <f t="array" aca="1" ref="DZ634" ca="1">IF(DZ$2="","",IFERROR(IF(FIND(DZ$2,$C634)&gt;=1,INDIRECT($B634&amp;"!"&amp;"AG"&amp;$A634),0),""))</f>
        <v/>
      </c>
      <c r="EA634" s="253" t="str" cm="1">
        <f t="array" aca="1" ref="EA634" ca="1">IF(EA$2="","",IFERROR(IF(FIND(EA$2,$C634)&gt;=1,INDIRECT($B634&amp;"!"&amp;"AG"&amp;$A634),0),""))</f>
        <v/>
      </c>
      <c r="EB634" s="253" t="str" cm="1">
        <f t="array" aca="1" ref="EB634" ca="1">IF(EB$2="","",IFERROR(IF(FIND(EB$2,$C634)&gt;=1,INDIRECT($B634&amp;"!"&amp;"AG"&amp;$A634),0),""))</f>
        <v/>
      </c>
      <c r="EC634" s="253" t="str" cm="1">
        <f t="array" aca="1" ref="EC634" ca="1">IF(EC$2="","",IFERROR(IF(FIND(EC$2,$C634)&gt;=1,INDIRECT($B634&amp;"!"&amp;"AG"&amp;$A634),0),""))</f>
        <v/>
      </c>
      <c r="ED634" s="253" t="str" cm="1">
        <f t="array" aca="1" ref="ED634" ca="1">IF(ED$2="","",IFERROR(IF(FIND(ED$2,$C634)&gt;=1,INDIRECT($B634&amp;"!"&amp;"AG"&amp;$A634),0),""))</f>
        <v/>
      </c>
      <c r="EE634" s="253" t="str" cm="1">
        <f t="array" aca="1" ref="EE634" ca="1">IF(EE$2="","",IFERROR(IF(FIND(EE$2,$C634)&gt;=1,INDIRECT($B634&amp;"!"&amp;"AG"&amp;$A634),0),""))</f>
        <v/>
      </c>
      <c r="EF634" s="253" t="str" cm="1">
        <f t="array" aca="1" ref="EF634" ca="1">IF(EF$2="","",IFERROR(IF(FIND(EF$2,$C634)&gt;=1,INDIRECT($B634&amp;"!"&amp;"AG"&amp;$A634),0),""))</f>
        <v/>
      </c>
      <c r="EG634" s="253" t="str" cm="1">
        <f t="array" aca="1" ref="EG634" ca="1">IF(EG$2="","",IFERROR(IF(FIND(EG$2,$C634)&gt;=1,INDIRECT($B634&amp;"!"&amp;"AG"&amp;$A634),0),""))</f>
        <v/>
      </c>
      <c r="EH634" s="253" t="str" cm="1">
        <f t="array" aca="1" ref="EH634" ca="1">IF(EH$2="","",IFERROR(IF(FIND(EH$2,$C634)&gt;=1,INDIRECT($B634&amp;"!"&amp;"AG"&amp;$A634),0),""))</f>
        <v/>
      </c>
      <c r="EI634" s="253" t="str" cm="1">
        <f t="array" aca="1" ref="EI634" ca="1">IF(EI$2="","",IFERROR(IF(FIND(EI$2,$C634)&gt;=1,INDIRECT($B634&amp;"!"&amp;"AG"&amp;$A634),0),""))</f>
        <v/>
      </c>
      <c r="EJ634" s="253" t="str" cm="1">
        <f t="array" aca="1" ref="EJ634" ca="1">IF(EJ$2="","",IFERROR(IF(FIND(EJ$2,$C634)&gt;=1,INDIRECT($B634&amp;"!"&amp;"AG"&amp;$A634),0),""))</f>
        <v/>
      </c>
      <c r="EK634" s="253" t="str" cm="1">
        <f t="array" aca="1" ref="EK634" ca="1">IF(EK$2="","",IFERROR(IF(FIND(EK$2,$C634)&gt;=1,INDIRECT($B634&amp;"!"&amp;"AG"&amp;$A634),0),""))</f>
        <v/>
      </c>
      <c r="EL634" s="253" t="str" cm="1">
        <f t="array" aca="1" ref="EL634" ca="1">IF(EL$2="","",IFERROR(IF(FIND(EL$2,$C634)&gt;=1,INDIRECT($B634&amp;"!"&amp;"AG"&amp;$A634),0),""))</f>
        <v/>
      </c>
      <c r="EM634" s="253" t="str" cm="1">
        <f t="array" aca="1" ref="EM634" ca="1">IF(EM$2="","",IFERROR(IF(FIND(EM$2,$C634)&gt;=1,INDIRECT($B634&amp;"!"&amp;"AG"&amp;$A634),0),""))</f>
        <v/>
      </c>
      <c r="EN634" s="253" t="str" cm="1">
        <f t="array" aca="1" ref="EN634" ca="1">IF(EN$2="","",IFERROR(IF(FIND(EN$2,$C634)&gt;=1,INDIRECT($B634&amp;"!"&amp;"AG"&amp;$A634),0),""))</f>
        <v/>
      </c>
      <c r="EO634" s="253" t="str" cm="1">
        <f t="array" aca="1" ref="EO634" ca="1">IF(EO$2="","",IFERROR(IF(FIND(EO$2,$C634)&gt;=1,INDIRECT($B634&amp;"!"&amp;"AG"&amp;$A634),0),""))</f>
        <v/>
      </c>
      <c r="EP634" s="253" t="str" cm="1">
        <f t="array" aca="1" ref="EP634" ca="1">IF(EP$2="","",IFERROR(IF(FIND(EP$2,$C634)&gt;=1,INDIRECT($B634&amp;"!"&amp;"AG"&amp;$A634),0),""))</f>
        <v/>
      </c>
      <c r="EQ634" s="253" t="str" cm="1">
        <f t="array" aca="1" ref="EQ634" ca="1">IF(EQ$2="","",IFERROR(IF(FIND(EQ$2,$C634)&gt;=1,INDIRECT($B634&amp;"!"&amp;"AG"&amp;$A634),0),""))</f>
        <v/>
      </c>
      <c r="ER634" s="253" t="str" cm="1">
        <f t="array" aca="1" ref="ER634" ca="1">IF(ER$2="","",IFERROR(IF(FIND(ER$2,$C634)&gt;=1,INDIRECT($B634&amp;"!"&amp;"AG"&amp;$A634),0),""))</f>
        <v/>
      </c>
      <c r="ES634" s="253" t="str" cm="1">
        <f t="array" aca="1" ref="ES634" ca="1">IF(ES$2="","",IFERROR(IF(FIND(ES$2,$C634)&gt;=1,INDIRECT($B634&amp;"!"&amp;"AG"&amp;$A634),0),""))</f>
        <v/>
      </c>
      <c r="ET634" s="253" t="str" cm="1">
        <f t="array" aca="1" ref="ET634" ca="1">IF(ET$2="","",IFERROR(IF(FIND(ET$2,$C634)&gt;=1,INDIRECT($B634&amp;"!"&amp;"AG"&amp;$A634),0),""))</f>
        <v/>
      </c>
      <c r="EU634" s="253" t="str" cm="1">
        <f t="array" aca="1" ref="EU634" ca="1">IF(EU$2="","",IFERROR(IF(FIND(EU$2,$C634)&gt;=1,INDIRECT($B634&amp;"!"&amp;"AG"&amp;$A634),0),""))</f>
        <v/>
      </c>
      <c r="EV634" s="253" t="str" cm="1">
        <f t="array" aca="1" ref="EV634" ca="1">IF(EV$2="","",IFERROR(IF(FIND(EV$2,$C634)&gt;=1,INDIRECT($B634&amp;"!"&amp;"AG"&amp;$A634),0),""))</f>
        <v/>
      </c>
    </row>
    <row r="635" spans="1:152" x14ac:dyDescent="0.3">
      <c r="A635" s="252">
        <f t="shared" ca="1" si="581"/>
        <v>15</v>
      </c>
      <c r="B635" s="252" t="str">
        <f t="shared" si="582"/>
        <v>Dec_2024</v>
      </c>
      <c r="C635" s="252" t="str">
        <f t="shared" ca="1" si="580"/>
        <v/>
      </c>
      <c r="D635" s="253" t="str">
        <f t="array" aca="1" ref="D635" ca="1">IF(D$2="","",IFERROR(IF(FIND(D$2,$C635)&gt;=1,INDIRECT($B635&amp;"!"&amp;"AG"&amp;$A635),0),""))</f>
        <v/>
      </c>
      <c r="E635" s="253" t="str">
        <f t="array" aca="1" ref="E635" ca="1">IF(E$2="","",IFERROR(IF(FIND(E$2,$C635)&gt;=1,INDIRECT($B635&amp;"!"&amp;"AG"&amp;$A635),0),""))</f>
        <v/>
      </c>
      <c r="F635" s="253" t="str">
        <f t="array" aca="1" ref="F635" ca="1">IF(F$2="","",IFERROR(IF(FIND(F$2,$C635)&gt;=1,INDIRECT($B635&amp;"!"&amp;"AG"&amp;$A635),0),""))</f>
        <v/>
      </c>
      <c r="G635" s="253" t="str">
        <f t="array" aca="1" ref="G635" ca="1">IF(G$2="","",IFERROR(IF(FIND(G$2,$C635)&gt;=1,INDIRECT($B635&amp;"!"&amp;"AG"&amp;$A635),0),""))</f>
        <v/>
      </c>
      <c r="H635" s="253" t="str">
        <f t="array" aca="1" ref="H635" ca="1">IF(H$2="","",IFERROR(IF(FIND(H$2,$C635)&gt;=1,INDIRECT($B635&amp;"!"&amp;"AG"&amp;$A635),0),""))</f>
        <v/>
      </c>
      <c r="I635" s="253" t="str">
        <f t="array" aca="1" ref="I635" ca="1">IF(I$2="","",IFERROR(IF(FIND(I$2,$C635)&gt;=1,INDIRECT($B635&amp;"!"&amp;"AG"&amp;$A635),0),""))</f>
        <v/>
      </c>
      <c r="J635" s="253" t="str">
        <f t="array" aca="1" ref="J635" ca="1">IF(J$2="","",IFERROR(IF(FIND(J$2,$C635)&gt;=1,INDIRECT($B635&amp;"!"&amp;"AG"&amp;$A635),0),""))</f>
        <v/>
      </c>
      <c r="K635" s="253" t="str">
        <f t="array" aca="1" ref="K635" ca="1">IF(K$2="","",IFERROR(IF(FIND(K$2,$C635)&gt;=1,INDIRECT($B635&amp;"!"&amp;"AG"&amp;$A635),0),""))</f>
        <v/>
      </c>
      <c r="L635" s="253" t="str">
        <f t="array" aca="1" ref="L635" ca="1">IF(L$2="","",IFERROR(IF(FIND(L$2,$C635)&gt;=1,INDIRECT($B635&amp;"!"&amp;"AG"&amp;$A635),0),""))</f>
        <v/>
      </c>
      <c r="M635" s="253" t="str">
        <f t="array" aca="1" ref="M635" ca="1">IF(M$2="","",IFERROR(IF(FIND(M$2,$C635)&gt;=1,INDIRECT($B635&amp;"!"&amp;"AG"&amp;$A635),0),""))</f>
        <v/>
      </c>
      <c r="N635" s="253" t="str">
        <f t="array" aca="1" ref="N635" ca="1">IF(N$2="","",IFERROR(IF(FIND(N$2,$C635)&gt;=1,INDIRECT($B635&amp;"!"&amp;"AG"&amp;$A635),0),""))</f>
        <v/>
      </c>
      <c r="O635" s="253" t="str">
        <f t="array" aca="1" ref="O635" ca="1">IF(O$2="","",IFERROR(IF(FIND(O$2,$C635)&gt;=1,INDIRECT($B635&amp;"!"&amp;"AG"&amp;$A635),0),""))</f>
        <v/>
      </c>
      <c r="P635" s="253" t="str">
        <f t="array" aca="1" ref="P635" ca="1">IF(P$2="","",IFERROR(IF(FIND(P$2,$C635)&gt;=1,INDIRECT($B635&amp;"!"&amp;"AG"&amp;$A635),0),""))</f>
        <v/>
      </c>
      <c r="Q635" s="253" t="str">
        <f t="array" aca="1" ref="Q635" ca="1">IF(Q$2="","",IFERROR(IF(FIND(Q$2,$C635)&gt;=1,INDIRECT($B635&amp;"!"&amp;"AG"&amp;$A635),0),""))</f>
        <v/>
      </c>
      <c r="R635" s="253" t="str">
        <f t="array" aca="1" ref="R635" ca="1">IF(R$2="","",IFERROR(IF(FIND(R$2,$C635)&gt;=1,INDIRECT($B635&amp;"!"&amp;"AG"&amp;$A635),0),""))</f>
        <v/>
      </c>
      <c r="S635" s="253" t="str">
        <f t="array" aca="1" ref="S635" ca="1">IF(S$2="","",IFERROR(IF(FIND(S$2,$C635)&gt;=1,INDIRECT($B635&amp;"!"&amp;"AG"&amp;$A635),0),""))</f>
        <v/>
      </c>
      <c r="T635" s="253" t="str">
        <f t="array" aca="1" ref="T635" ca="1">IF(T$2="","",IFERROR(IF(FIND(T$2,$C635)&gt;=1,INDIRECT($B635&amp;"!"&amp;"AG"&amp;$A635),0),""))</f>
        <v/>
      </c>
      <c r="U635" s="253" t="str">
        <f t="array" aca="1" ref="U635" ca="1">IF(U$2="","",IFERROR(IF(FIND(U$2,$C635)&gt;=1,INDIRECT($B635&amp;"!"&amp;"AG"&amp;$A635),0),""))</f>
        <v/>
      </c>
      <c r="V635" s="253" t="str">
        <f t="array" aca="1" ref="V635" ca="1">IF(V$2="","",IFERROR(IF(FIND(V$2,$C635)&gt;=1,INDIRECT($B635&amp;"!"&amp;"AG"&amp;$A635),0),""))</f>
        <v/>
      </c>
      <c r="W635" s="253" t="str">
        <f t="array" aca="1" ref="W635" ca="1">IF(W$2="","",IFERROR(IF(FIND(W$2,$C635)&gt;=1,INDIRECT($B635&amp;"!"&amp;"AG"&amp;$A635),0),""))</f>
        <v/>
      </c>
      <c r="X635" s="253" t="str">
        <f t="array" aca="1" ref="X635" ca="1">IF(X$2="","",IFERROR(IF(FIND(X$2,$C635)&gt;=1,INDIRECT($B635&amp;"!"&amp;"AG"&amp;$A635),0),""))</f>
        <v/>
      </c>
      <c r="Y635" s="253" t="str">
        <f t="array" aca="1" ref="Y635" ca="1">IF(Y$2="","",IFERROR(IF(FIND(Y$2,$C635)&gt;=1,INDIRECT($B635&amp;"!"&amp;"AG"&amp;$A635),0),""))</f>
        <v/>
      </c>
      <c r="Z635" s="253" t="str">
        <f t="array" aca="1" ref="Z635" ca="1">IF(Z$2="","",IFERROR(IF(FIND(Z$2,$C635)&gt;=1,INDIRECT($B635&amp;"!"&amp;"AG"&amp;$A635),0),""))</f>
        <v/>
      </c>
      <c r="AA635" s="253" t="str">
        <f t="array" aca="1" ref="AA635" ca="1">IF(AA$2="","",IFERROR(IF(FIND(AA$2,$C635)&gt;=1,INDIRECT($B635&amp;"!"&amp;"AG"&amp;$A635),0),""))</f>
        <v/>
      </c>
      <c r="AB635" s="253" t="str">
        <f t="array" aca="1" ref="AB635" ca="1">IF(AB$2="","",IFERROR(IF(FIND(AB$2,$C635)&gt;=1,INDIRECT($B635&amp;"!"&amp;"AG"&amp;$A635),0),""))</f>
        <v/>
      </c>
      <c r="AC635" s="253" t="str">
        <f t="array" aca="1" ref="AC635" ca="1">IF(AC$2="","",IFERROR(IF(FIND(AC$2,$C635)&gt;=1,INDIRECT($B635&amp;"!"&amp;"AG"&amp;$A635),0),""))</f>
        <v/>
      </c>
      <c r="AD635" s="253" t="str">
        <f t="array" aca="1" ref="AD635" ca="1">IF(AD$2="","",IFERROR(IF(FIND(AD$2,$C635)&gt;=1,INDIRECT($B635&amp;"!"&amp;"AG"&amp;$A635),0),""))</f>
        <v/>
      </c>
      <c r="AE635" s="253" t="str">
        <f t="array" aca="1" ref="AE635" ca="1">IF(AE$2="","",IFERROR(IF(FIND(AE$2,$C635)&gt;=1,INDIRECT($B635&amp;"!"&amp;"AG"&amp;$A635),0),""))</f>
        <v/>
      </c>
      <c r="AF635" s="253" t="str">
        <f t="array" aca="1" ref="AF635" ca="1">IF(AF$2="","",IFERROR(IF(FIND(AF$2,$C635)&gt;=1,INDIRECT($B635&amp;"!"&amp;"AG"&amp;$A635),0),""))</f>
        <v/>
      </c>
      <c r="AG635" s="253" t="str">
        <f t="array" aca="1" ref="AG635" ca="1">IF(AG$2="","",IFERROR(IF(FIND(AG$2,$C635)&gt;=1,INDIRECT($B635&amp;"!"&amp;"AG"&amp;$A635),0),""))</f>
        <v/>
      </c>
      <c r="AH635" s="253" t="str">
        <f t="array" aca="1" ref="AH635" ca="1">IF(AH$2="","",IFERROR(IF(FIND(AH$2,$C635)&gt;=1,INDIRECT($B635&amp;"!"&amp;"AG"&amp;$A635),0),""))</f>
        <v/>
      </c>
      <c r="AI635" s="253" t="str">
        <f t="array" aca="1" ref="AI635" ca="1">IF(AI$2="","",IFERROR(IF(FIND(AI$2,$C635)&gt;=1,INDIRECT($B635&amp;"!"&amp;"AG"&amp;$A635),0),""))</f>
        <v/>
      </c>
      <c r="AJ635" s="253" t="str">
        <f t="array" aca="1" ref="AJ635" ca="1">IF(AJ$2="","",IFERROR(IF(FIND(AJ$2,$C635)&gt;=1,INDIRECT($B635&amp;"!"&amp;"AG"&amp;$A635),0),""))</f>
        <v/>
      </c>
      <c r="AK635" s="253" t="str">
        <f t="array" aca="1" ref="AK635" ca="1">IF(AK$2="","",IFERROR(IF(FIND(AK$2,$C635)&gt;=1,INDIRECT($B635&amp;"!"&amp;"AG"&amp;$A635),0),""))</f>
        <v/>
      </c>
      <c r="AL635" s="253" t="str">
        <f t="array" aca="1" ref="AL635" ca="1">IF(AL$2="","",IFERROR(IF(FIND(AL$2,$C635)&gt;=1,INDIRECT($B635&amp;"!"&amp;"AG"&amp;$A635),0),""))</f>
        <v/>
      </c>
      <c r="AM635" s="253" t="str">
        <f t="array" aca="1" ref="AM635" ca="1">IF(AM$2="","",IFERROR(IF(FIND(AM$2,$C635)&gt;=1,INDIRECT($B635&amp;"!"&amp;"AG"&amp;$A635),0),""))</f>
        <v/>
      </c>
      <c r="AN635" s="253" t="str">
        <f t="array" aca="1" ref="AN635" ca="1">IF(AN$2="","",IFERROR(IF(FIND(AN$2,$C635)&gt;=1,INDIRECT($B635&amp;"!"&amp;"AG"&amp;$A635),0),""))</f>
        <v/>
      </c>
      <c r="AO635" s="253" t="str">
        <f t="array" aca="1" ref="AO635" ca="1">IF(AO$2="","",IFERROR(IF(FIND(AO$2,$C635)&gt;=1,INDIRECT($B635&amp;"!"&amp;"AG"&amp;$A635),0),""))</f>
        <v/>
      </c>
      <c r="AP635" s="253" t="str">
        <f t="array" aca="1" ref="AP635" ca="1">IF(AP$2="","",IFERROR(IF(FIND(AP$2,$C635)&gt;=1,INDIRECT($B635&amp;"!"&amp;"AG"&amp;$A635),0),""))</f>
        <v/>
      </c>
      <c r="AQ635" s="253" t="str">
        <f t="array" aca="1" ref="AQ635" ca="1">IF(AQ$2="","",IFERROR(IF(FIND(AQ$2,$C635)&gt;=1,INDIRECT($B635&amp;"!"&amp;"AG"&amp;$A635),0),""))</f>
        <v/>
      </c>
      <c r="AR635" s="253" t="str">
        <f t="array" aca="1" ref="AR635" ca="1">IF(AR$2="","",IFERROR(IF(FIND(AR$2,$C635)&gt;=1,INDIRECT($B635&amp;"!"&amp;"AG"&amp;$A635),0),""))</f>
        <v/>
      </c>
      <c r="AS635" s="253" t="str">
        <f t="array" aca="1" ref="AS635" ca="1">IF(AS$2="","",IFERROR(IF(FIND(AS$2,$C635)&gt;=1,INDIRECT($B635&amp;"!"&amp;"AG"&amp;$A635),0),""))</f>
        <v/>
      </c>
      <c r="AU635" s="254" t="str">
        <f t="array" aca="1" ref="AU635" ca="1">IFERROR(INDIRECT(B635&amp;"!"&amp;"A"&amp;A635),"")</f>
        <v/>
      </c>
      <c r="AV635" s="2" t="str">
        <f t="shared" ca="1" si="541"/>
        <v/>
      </c>
      <c r="AW635" s="253" t="str">
        <f t="array" aca="1" ref="AW635" ca="1">IF(AW$2="","",IFERROR(IF(FIND(AW$2,$C635)&gt;=1,IF(INDIRECT($B635&amp;"!"&amp;"AH"&amp;$A635)="","",INDIRECT($B635&amp;"!"&amp;"AH"&amp;$A635)),0),""))</f>
        <v/>
      </c>
      <c r="AX635" s="253" t="str">
        <f t="array" aca="1" ref="AX635" ca="1">IF(AX$2="","",IFERROR(IF(FIND(AX$2,$C635)&gt;=1,IF(INDIRECT($B635&amp;"!"&amp;"AH"&amp;$A635)="","",INDIRECT($B635&amp;"!"&amp;"AH"&amp;$A635)),0),""))</f>
        <v/>
      </c>
      <c r="AY635" s="253" t="str">
        <f t="array" aca="1" ref="AY635" ca="1">IF(AY$2="","",IFERROR(IF(FIND(AY$2,$C635)&gt;=1,IF(INDIRECT($B635&amp;"!"&amp;"AH"&amp;$A635)="","",INDIRECT($B635&amp;"!"&amp;"AH"&amp;$A635)),0),""))</f>
        <v/>
      </c>
      <c r="AZ635" s="253" t="str">
        <f t="array" aca="1" ref="AZ635" ca="1">IF(AZ$2="","",IFERROR(IF(FIND(AZ$2,$C635)&gt;=1,IF(INDIRECT($B635&amp;"!"&amp;"AH"&amp;$A635)="","",INDIRECT($B635&amp;"!"&amp;"AH"&amp;$A635)),0),""))</f>
        <v/>
      </c>
      <c r="BA635" s="253" t="str">
        <f t="array" aca="1" ref="BA635" ca="1">IF(BA$2="","",IFERROR(IF(FIND(BA$2,$C635)&gt;=1,IF(INDIRECT($B635&amp;"!"&amp;"AH"&amp;$A635)="","",INDIRECT($B635&amp;"!"&amp;"AH"&amp;$A635)),0),""))</f>
        <v/>
      </c>
      <c r="BB635" s="253" t="str">
        <f t="array" aca="1" ref="BB635" ca="1">IF(BB$2="","",IFERROR(IF(FIND(BB$2,$C635)&gt;=1,IF(INDIRECT($B635&amp;"!"&amp;"AH"&amp;$A635)="","",INDIRECT($B635&amp;"!"&amp;"AH"&amp;$A635)),0),""))</f>
        <v/>
      </c>
      <c r="BC635" s="253" t="str">
        <f t="array" aca="1" ref="BC635" ca="1">IF(BC$2="","",IFERROR(IF(FIND(BC$2,$C635)&gt;=1,IF(INDIRECT($B635&amp;"!"&amp;"AH"&amp;$A635)="","",INDIRECT($B635&amp;"!"&amp;"AH"&amp;$A635)),0),""))</f>
        <v/>
      </c>
      <c r="BD635" s="253" t="str">
        <f t="array" aca="1" ref="BD635" ca="1">IF(BD$2="","",IFERROR(IF(FIND(BD$2,$C635)&gt;=1,IF(INDIRECT($B635&amp;"!"&amp;"AH"&amp;$A635)="","",INDIRECT($B635&amp;"!"&amp;"AH"&amp;$A635)),0),""))</f>
        <v/>
      </c>
      <c r="BE635" s="253" t="str">
        <f t="array" aca="1" ref="BE635" ca="1">IF(BE$2="","",IFERROR(IF(FIND(BE$2,$C635)&gt;=1,IF(INDIRECT($B635&amp;"!"&amp;"AH"&amp;$A635)="","",INDIRECT($B635&amp;"!"&amp;"AH"&amp;$A635)),0),""))</f>
        <v/>
      </c>
      <c r="BF635" s="253" t="str">
        <f t="array" aca="1" ref="BF635" ca="1">IF(BF$2="","",IFERROR(IF(FIND(BF$2,$C635)&gt;=1,IF(INDIRECT($B635&amp;"!"&amp;"AH"&amp;$A635)="","",INDIRECT($B635&amp;"!"&amp;"AH"&amp;$A635)),0),""))</f>
        <v/>
      </c>
      <c r="BG635" s="253" t="str">
        <f t="array" aca="1" ref="BG635" ca="1">IF(BG$2="","",IFERROR(IF(FIND(BG$2,$C635)&gt;=1,IF(INDIRECT($B635&amp;"!"&amp;"AH"&amp;$A635)="","",INDIRECT($B635&amp;"!"&amp;"AH"&amp;$A635)),0),""))</f>
        <v/>
      </c>
      <c r="BH635" s="253" t="str">
        <f t="array" aca="1" ref="BH635" ca="1">IF(BH$2="","",IFERROR(IF(FIND(BH$2,$C635)&gt;=1,IF(INDIRECT($B635&amp;"!"&amp;"AH"&amp;$A635)="","",INDIRECT($B635&amp;"!"&amp;"AH"&amp;$A635)),0),""))</f>
        <v/>
      </c>
      <c r="BI635" s="253" t="str">
        <f t="array" aca="1" ref="BI635" ca="1">IF(BI$2="","",IFERROR(IF(FIND(BI$2,$C635)&gt;=1,IF(INDIRECT($B635&amp;"!"&amp;"AH"&amp;$A635)="","",INDIRECT($B635&amp;"!"&amp;"AH"&amp;$A635)),0),""))</f>
        <v/>
      </c>
      <c r="BJ635" s="253" t="str">
        <f t="array" aca="1" ref="BJ635" ca="1">IF(BJ$2="","",IFERROR(IF(FIND(BJ$2,$C635)&gt;=1,IF(INDIRECT($B635&amp;"!"&amp;"AH"&amp;$A635)="","",INDIRECT($B635&amp;"!"&amp;"AH"&amp;$A635)),0),""))</f>
        <v/>
      </c>
      <c r="BK635" s="253" t="str">
        <f t="array" aca="1" ref="BK635" ca="1">IF(BK$2="","",IFERROR(IF(FIND(BK$2,$C635)&gt;=1,IF(INDIRECT($B635&amp;"!"&amp;"AH"&amp;$A635)="","",INDIRECT($B635&amp;"!"&amp;"AH"&amp;$A635)),0),""))</f>
        <v/>
      </c>
      <c r="BL635" s="253" t="str">
        <f t="array" aca="1" ref="BL635" ca="1">IF(BL$2="","",IFERROR(IF(FIND(BL$2,$C635)&gt;=1,IF(INDIRECT($B635&amp;"!"&amp;"AH"&amp;$A635)="","",INDIRECT($B635&amp;"!"&amp;"AH"&amp;$A635)),0),""))</f>
        <v/>
      </c>
      <c r="BM635" s="253" t="str">
        <f t="array" aca="1" ref="BM635" ca="1">IF(BM$2="","",IFERROR(IF(FIND(BM$2,$C635)&gt;=1,IF(INDIRECT($B635&amp;"!"&amp;"AH"&amp;$A635)="","",INDIRECT($B635&amp;"!"&amp;"AH"&amp;$A635)),0),""))</f>
        <v/>
      </c>
      <c r="BN635" s="253" t="str">
        <f t="array" aca="1" ref="BN635" ca="1">IF(BN$2="","",IFERROR(IF(FIND(BN$2,$C635)&gt;=1,IF(INDIRECT($B635&amp;"!"&amp;"AH"&amp;$A635)="","",INDIRECT($B635&amp;"!"&amp;"AH"&amp;$A635)),0),""))</f>
        <v/>
      </c>
      <c r="BO635" s="253" t="str">
        <f t="array" aca="1" ref="BO635" ca="1">IF(BO$2="","",IFERROR(IF(FIND(BO$2,$C635)&gt;=1,IF(INDIRECT($B635&amp;"!"&amp;"AH"&amp;$A635)="","",INDIRECT($B635&amp;"!"&amp;"AH"&amp;$A635)),0),""))</f>
        <v/>
      </c>
      <c r="BP635" s="253" t="str">
        <f t="array" aca="1" ref="BP635" ca="1">IF(BP$2="","",IFERROR(IF(FIND(BP$2,$C635)&gt;=1,IF(INDIRECT($B635&amp;"!"&amp;"AH"&amp;$A635)="","",INDIRECT($B635&amp;"!"&amp;"AH"&amp;$A635)),0),""))</f>
        <v/>
      </c>
      <c r="BQ635" s="253" t="str">
        <f t="array" aca="1" ref="BQ635" ca="1">IF(BQ$2="","",IFERROR(IF(FIND(BQ$2,$C635)&gt;=1,IF(INDIRECT($B635&amp;"!"&amp;"AH"&amp;$A635)="","",INDIRECT($B635&amp;"!"&amp;"AH"&amp;$A635)),0),""))</f>
        <v/>
      </c>
      <c r="BR635" s="253" t="str">
        <f t="array" aca="1" ref="BR635" ca="1">IF(BR$2="","",IFERROR(IF(FIND(BR$2,$C635)&gt;=1,IF(INDIRECT($B635&amp;"!"&amp;"AH"&amp;$A635)="","",INDIRECT($B635&amp;"!"&amp;"AH"&amp;$A635)),0),""))</f>
        <v/>
      </c>
      <c r="BS635" s="253" t="str">
        <f t="array" aca="1" ref="BS635" ca="1">IF(BS$2="","",IFERROR(IF(FIND(BS$2,$C635)&gt;=1,IF(INDIRECT($B635&amp;"!"&amp;"AH"&amp;$A635)="","",INDIRECT($B635&amp;"!"&amp;"AH"&amp;$A635)),0),""))</f>
        <v/>
      </c>
      <c r="BT635" s="253" t="str">
        <f t="array" aca="1" ref="BT635" ca="1">IF(BT$2="","",IFERROR(IF(FIND(BT$2,$C635)&gt;=1,IF(INDIRECT($B635&amp;"!"&amp;"AH"&amp;$A635)="","",INDIRECT($B635&amp;"!"&amp;"AH"&amp;$A635)),0),""))</f>
        <v/>
      </c>
      <c r="BU635" s="253" t="str">
        <f t="array" aca="1" ref="BU635" ca="1">IF(BU$2="","",IFERROR(IF(FIND(BU$2,$C635)&gt;=1,IF(INDIRECT($B635&amp;"!"&amp;"AH"&amp;$A635)="","",INDIRECT($B635&amp;"!"&amp;"AH"&amp;$A635)),0),""))</f>
        <v/>
      </c>
      <c r="BV635" s="253" t="str">
        <f t="array" aca="1" ref="BV635" ca="1">IF(BV$2="","",IFERROR(IF(FIND(BV$2,$C635)&gt;=1,IF(INDIRECT($B635&amp;"!"&amp;"AH"&amp;$A635)="","",INDIRECT($B635&amp;"!"&amp;"AH"&amp;$A635)),0),""))</f>
        <v/>
      </c>
      <c r="BW635" s="253" t="str">
        <f t="array" aca="1" ref="BW635" ca="1">IF(BW$2="","",IFERROR(IF(FIND(BW$2,$C635)&gt;=1,IF(INDIRECT($B635&amp;"!"&amp;"AH"&amp;$A635)="","",INDIRECT($B635&amp;"!"&amp;"AH"&amp;$A635)),0),""))</f>
        <v/>
      </c>
      <c r="BX635" s="253" t="str">
        <f t="array" aca="1" ref="BX635" ca="1">IF(BX$2="","",IFERROR(IF(FIND(BX$2,$C635)&gt;=1,IF(INDIRECT($B635&amp;"!"&amp;"AH"&amp;$A635)="","",INDIRECT($B635&amp;"!"&amp;"AH"&amp;$A635)),0),""))</f>
        <v/>
      </c>
      <c r="BY635" s="253" t="str">
        <f t="array" aca="1" ref="BY635" ca="1">IF(BY$2="","",IFERROR(IF(FIND(BY$2,$C635)&gt;=1,IF(INDIRECT($B635&amp;"!"&amp;"AH"&amp;$A635)="","",INDIRECT($B635&amp;"!"&amp;"AH"&amp;$A635)),0),""))</f>
        <v/>
      </c>
      <c r="BZ635" s="253" t="str">
        <f t="array" aca="1" ref="BZ635" ca="1">IF(BZ$2="","",IFERROR(IF(FIND(BZ$2,$C635)&gt;=1,IF(INDIRECT($B635&amp;"!"&amp;"AH"&amp;$A635)="","",INDIRECT($B635&amp;"!"&amp;"AH"&amp;$A635)),0),""))</f>
        <v/>
      </c>
      <c r="CA635" s="253" t="str">
        <f t="array" aca="1" ref="CA635" ca="1">IF(CA$2="","",IFERROR(IF(FIND(CA$2,$C635)&gt;=1,IF(INDIRECT($B635&amp;"!"&amp;"AH"&amp;$A635)="","",INDIRECT($B635&amp;"!"&amp;"AH"&amp;$A635)),0),""))</f>
        <v/>
      </c>
      <c r="CB635" s="253" t="str">
        <f t="array" aca="1" ref="CB635" ca="1">IF(CB$2="","",IFERROR(IF(FIND(CB$2,$C635)&gt;=1,IF(INDIRECT($B635&amp;"!"&amp;"AH"&amp;$A635)="","",INDIRECT($B635&amp;"!"&amp;"AH"&amp;$A635)),0),""))</f>
        <v/>
      </c>
      <c r="CC635" s="253" t="str">
        <f t="array" aca="1" ref="CC635" ca="1">IF(CC$2="","",IFERROR(IF(FIND(CC$2,$C635)&gt;=1,IF(INDIRECT($B635&amp;"!"&amp;"AH"&amp;$A635)="","",INDIRECT($B635&amp;"!"&amp;"AH"&amp;$A635)),0),""))</f>
        <v/>
      </c>
      <c r="CD635" s="253" t="str">
        <f t="array" aca="1" ref="CD635" ca="1">IF(CD$2="","",IFERROR(IF(FIND(CD$2,$C635)&gt;=1,IF(INDIRECT($B635&amp;"!"&amp;"AH"&amp;$A635)="","",INDIRECT($B635&amp;"!"&amp;"AH"&amp;$A635)),0),""))</f>
        <v/>
      </c>
      <c r="CE635" s="253" t="str">
        <f t="array" aca="1" ref="CE635" ca="1">IF(CE$2="","",IFERROR(IF(FIND(CE$2,$C635)&gt;=1,IF(INDIRECT($B635&amp;"!"&amp;"AH"&amp;$A635)="","",INDIRECT($B635&amp;"!"&amp;"AH"&amp;$A635)),0),""))</f>
        <v/>
      </c>
      <c r="CF635" s="253" t="str">
        <f t="array" aca="1" ref="CF635" ca="1">IF(CF$2="","",IFERROR(IF(FIND(CF$2,$C635)&gt;=1,IF(INDIRECT($B635&amp;"!"&amp;"AH"&amp;$A635)="","",INDIRECT($B635&amp;"!"&amp;"AH"&amp;$A635)),0),""))</f>
        <v/>
      </c>
      <c r="CG635" s="253" t="str">
        <f t="array" aca="1" ref="CG635" ca="1">IF(CG$2="","",IFERROR(IF(FIND(CG$2,$C635)&gt;=1,IF(INDIRECT($B635&amp;"!"&amp;"AH"&amp;$A635)="","",INDIRECT($B635&amp;"!"&amp;"AH"&amp;$A635)),0),""))</f>
        <v/>
      </c>
      <c r="CH635" s="253" t="str">
        <f t="array" aca="1" ref="CH635" ca="1">IF(CH$2="","",IFERROR(IF(FIND(CH$2,$C635)&gt;=1,IF(INDIRECT($B635&amp;"!"&amp;"AH"&amp;$A635)="","",INDIRECT($B635&amp;"!"&amp;"AH"&amp;$A635)),0),""))</f>
        <v/>
      </c>
      <c r="CI635" s="253" t="str">
        <f t="array" aca="1" ref="CI635" ca="1">IF(CI$2="","",IFERROR(IF(FIND(CI$2,$C635)&gt;=1,IF(INDIRECT($B635&amp;"!"&amp;"AH"&amp;$A635)="","",INDIRECT($B635&amp;"!"&amp;"AH"&amp;$A635)),0),""))</f>
        <v/>
      </c>
      <c r="CJ635" s="253" t="str">
        <f t="array" aca="1" ref="CJ635" ca="1">IF(CJ$2="","",IFERROR(IF(FIND(CJ$2,$C635)&gt;=1,IF(INDIRECT($B635&amp;"!"&amp;"AH"&amp;$A635)="","",INDIRECT($B635&amp;"!"&amp;"AH"&amp;$A635)),0),""))</f>
        <v/>
      </c>
      <c r="CK635" s="253" t="str">
        <f t="array" aca="1" ref="CK635" ca="1">IF(CK$2="","",IFERROR(IF(FIND(CK$2,$C635)&gt;=1,IF(INDIRECT($B635&amp;"!"&amp;"AH"&amp;$A635)="","",INDIRECT($B635&amp;"!"&amp;"AH"&amp;$A635)),0),""))</f>
        <v/>
      </c>
      <c r="CL635" s="253" t="str">
        <f t="array" aca="1" ref="CL635" ca="1">IF(CL$2="","",IFERROR(IF(FIND(CL$2,$C635)&gt;=1,IF(INDIRECT($B635&amp;"!"&amp;"AH"&amp;$A635)="","",INDIRECT($B635&amp;"!"&amp;"AH"&amp;$A635)),0),""))</f>
        <v/>
      </c>
      <c r="CO635" s="2" t="str">
        <f t="shared" ca="1" si="543"/>
        <v/>
      </c>
      <c r="CP635" s="253" t="str">
        <f t="array" aca="1" ref="CP635" ca="1">IF(CP$2="","",IFERROR(IF(FIND(CP$2,$C635)&gt;=1,INDIRECT($B635&amp;"!"&amp;"AG"&amp;$A635),0),""))</f>
        <v/>
      </c>
      <c r="CQ635" s="253" t="str">
        <f t="array" aca="1" ref="CQ635" ca="1">IF(CQ$2="","",IFERROR(IF(FIND(CQ$2,$C635)&gt;=1,INDIRECT($B635&amp;"!"&amp;"AG"&amp;$A635),0),""))</f>
        <v/>
      </c>
      <c r="CR635" s="253" t="str">
        <f t="array" aca="1" ref="CR635" ca="1">IF(CR$2="","",IFERROR(IF(FIND(CR$2,$C635)&gt;=1,INDIRECT($B635&amp;"!"&amp;"AG"&amp;$A635),0),""))</f>
        <v/>
      </c>
      <c r="CS635" s="253" t="str">
        <f t="array" aca="1" ref="CS635" ca="1">IF(CS$2="","",IFERROR(IF(FIND(CS$2,$C635)&gt;=1,INDIRECT($B635&amp;"!"&amp;"AG"&amp;$A635),0),""))</f>
        <v/>
      </c>
      <c r="CV635" s="2" t="str">
        <f t="shared" ca="1" si="544"/>
        <v/>
      </c>
      <c r="CW635" s="253" t="str">
        <f t="array" aca="1" ref="CW635" ca="1">IF(CW$2="","",IFERROR(IF(FIND(CW$2,$C635)&gt;=1,IF(INDIRECT($B635&amp;"!"&amp;"AH"&amp;$A635)="","",INDIRECT($B635&amp;"!"&amp;"AH"&amp;$A635)&amp;" "),0),""))</f>
        <v/>
      </c>
      <c r="CX635" s="253" t="str">
        <f t="array" aca="1" ref="CX635" ca="1">IF(CX$2="","",IFERROR(IF(FIND(CX$2,$C635)&gt;=1,IF(INDIRECT($B635&amp;"!"&amp;"AH"&amp;$A635)="","",INDIRECT($B635&amp;"!"&amp;"AH"&amp;$A635)&amp;" "),0),""))</f>
        <v/>
      </c>
      <c r="CY635" s="253" t="str">
        <f t="array" aca="1" ref="CY635" ca="1">IF(CY$2="","",IFERROR(IF(FIND(CY$2,$C635)&gt;=1,IF(INDIRECT($B635&amp;"!"&amp;"AH"&amp;$A635)="","",INDIRECT($B635&amp;"!"&amp;"AH"&amp;$A635)&amp;" "),0),""))</f>
        <v/>
      </c>
      <c r="CZ635" s="253" t="str">
        <f t="array" aca="1" ref="CZ635" ca="1">IF(CZ$2="","",IFERROR(IF(FIND(CZ$2,$C635)&gt;=1,IF(INDIRECT($B635&amp;"!"&amp;"AH"&amp;$A635)="","",INDIRECT($B635&amp;"!"&amp;"AH"&amp;$A635)&amp;" "),0),""))</f>
        <v/>
      </c>
      <c r="DC635" s="2" t="str">
        <f t="shared" ca="1" si="545"/>
        <v/>
      </c>
      <c r="DD635" s="253" t="str" cm="1">
        <f t="array" aca="1" ref="DD635" ca="1">IF(DD$2="","",IFERROR(IF(FIND(DD$2,$C635)&gt;=1,INDIRECT($B635&amp;"!"&amp;"AG"&amp;$A635),0),""))</f>
        <v/>
      </c>
      <c r="DE635" s="253" t="str" cm="1">
        <f t="array" aca="1" ref="DE635" ca="1">IF(DE$2="","",IFERROR(IF(FIND(DE$2,$C635)&gt;=1,INDIRECT($B635&amp;"!"&amp;"AG"&amp;$A635),0),""))</f>
        <v/>
      </c>
      <c r="DF635" s="253" t="str" cm="1">
        <f t="array" aca="1" ref="DF635" ca="1">IF(DF$2="","",IFERROR(IF(FIND(DF$2,$C635)&gt;=1,INDIRECT($B635&amp;"!"&amp;"AG"&amp;$A635),0),""))</f>
        <v/>
      </c>
      <c r="DG635" s="253" t="str" cm="1">
        <f t="array" aca="1" ref="DG635" ca="1">IF(DG$2="","",IFERROR(IF(FIND(DG$2,$C635)&gt;=1,INDIRECT($B635&amp;"!"&amp;"AG"&amp;$A635),0),""))</f>
        <v/>
      </c>
      <c r="DH635" s="253" t="str" cm="1">
        <f t="array" aca="1" ref="DH635" ca="1">IF(DH$2="","",IFERROR(IF(FIND(DH$2,$C635)&gt;=1,INDIRECT($B635&amp;"!"&amp;"AG"&amp;$A635),0),""))</f>
        <v/>
      </c>
      <c r="DI635" s="253" t="str" cm="1">
        <f t="array" aca="1" ref="DI635" ca="1">IF(DI$2="","",IFERROR(IF(FIND(DI$2,$C635)&gt;=1,INDIRECT($B635&amp;"!"&amp;"AG"&amp;$A635),0),""))</f>
        <v/>
      </c>
      <c r="DJ635" s="253" t="str" cm="1">
        <f t="array" aca="1" ref="DJ635" ca="1">IF(DJ$2="","",IFERROR(IF(FIND(DJ$2,$C635)&gt;=1,INDIRECT($B635&amp;"!"&amp;"AG"&amp;$A635),0),""))</f>
        <v/>
      </c>
      <c r="DK635" s="253" t="str" cm="1">
        <f t="array" aca="1" ref="DK635" ca="1">IF(DK$2="","",IFERROR(IF(FIND(DK$2,$C635)&gt;=1,INDIRECT($B635&amp;"!"&amp;"AG"&amp;$A635),0),""))</f>
        <v/>
      </c>
      <c r="DL635" s="253" t="str" cm="1">
        <f t="array" aca="1" ref="DL635" ca="1">IF(DL$2="","",IFERROR(IF(FIND(DL$2,$C635)&gt;=1,INDIRECT($B635&amp;"!"&amp;"AG"&amp;$A635),0),""))</f>
        <v/>
      </c>
      <c r="DM635" s="253" t="str" cm="1">
        <f t="array" aca="1" ref="DM635" ca="1">IF(DM$2="","",IFERROR(IF(FIND(DM$2,$C635)&gt;=1,INDIRECT($B635&amp;"!"&amp;"AG"&amp;$A635),0),""))</f>
        <v/>
      </c>
      <c r="DN635" s="253" t="str" cm="1">
        <f t="array" aca="1" ref="DN635" ca="1">IF(DN$2="","",IFERROR(IF(FIND(DN$2,$C635)&gt;=1,INDIRECT($B635&amp;"!"&amp;"AG"&amp;$A635),0),""))</f>
        <v/>
      </c>
      <c r="DO635" s="253" t="str" cm="1">
        <f t="array" aca="1" ref="DO635" ca="1">IF(DO$2="","",IFERROR(IF(FIND(DO$2,$C635)&gt;=1,INDIRECT($B635&amp;"!"&amp;"AG"&amp;$A635),0),""))</f>
        <v/>
      </c>
      <c r="DP635" s="253" t="str" cm="1">
        <f t="array" aca="1" ref="DP635" ca="1">IF(DP$2="","",IFERROR(IF(FIND(DP$2,$C635)&gt;=1,INDIRECT($B635&amp;"!"&amp;"AG"&amp;$A635),0),""))</f>
        <v/>
      </c>
      <c r="DQ635" s="253" t="str" cm="1">
        <f t="array" aca="1" ref="DQ635" ca="1">IF(DQ$2="","",IFERROR(IF(FIND(DQ$2,$C635)&gt;=1,INDIRECT($B635&amp;"!"&amp;"AG"&amp;$A635),0),""))</f>
        <v/>
      </c>
      <c r="DR635" s="253" t="str" cm="1">
        <f t="array" aca="1" ref="DR635" ca="1">IF(DR$2="","",IFERROR(IF(FIND(DR$2,$C635)&gt;=1,INDIRECT($B635&amp;"!"&amp;"AG"&amp;$A635),0),""))</f>
        <v/>
      </c>
      <c r="DS635" s="253" t="str" cm="1">
        <f t="array" aca="1" ref="DS635" ca="1">IF(DS$2="","",IFERROR(IF(FIND(DS$2,$C635)&gt;=1,INDIRECT($B635&amp;"!"&amp;"AG"&amp;$A635),0),""))</f>
        <v/>
      </c>
      <c r="DT635" s="253" t="str" cm="1">
        <f t="array" aca="1" ref="DT635" ca="1">IF(DT$2="","",IFERROR(IF(FIND(DT$2,$C635)&gt;=1,INDIRECT($B635&amp;"!"&amp;"AG"&amp;$A635),0),""))</f>
        <v/>
      </c>
      <c r="DU635" s="253" t="str" cm="1">
        <f t="array" aca="1" ref="DU635" ca="1">IF(DU$2="","",IFERROR(IF(FIND(DU$2,$C635)&gt;=1,INDIRECT($B635&amp;"!"&amp;"AG"&amp;$A635),0),""))</f>
        <v/>
      </c>
      <c r="DV635" s="253" t="str" cm="1">
        <f t="array" aca="1" ref="DV635" ca="1">IF(DV$2="","",IFERROR(IF(FIND(DV$2,$C635)&gt;=1,INDIRECT($B635&amp;"!"&amp;"AG"&amp;$A635),0),""))</f>
        <v/>
      </c>
      <c r="DW635" s="253" t="str" cm="1">
        <f t="array" aca="1" ref="DW635" ca="1">IF(DW$2="","",IFERROR(IF(FIND(DW$2,$C635)&gt;=1,INDIRECT($B635&amp;"!"&amp;"AG"&amp;$A635),0),""))</f>
        <v/>
      </c>
      <c r="DX635" s="253" t="str" cm="1">
        <f t="array" aca="1" ref="DX635" ca="1">IF(DX$2="","",IFERROR(IF(FIND(DX$2,$C635)&gt;=1,INDIRECT($B635&amp;"!"&amp;"AG"&amp;$A635),0),""))</f>
        <v/>
      </c>
      <c r="DY635" s="253" t="str" cm="1">
        <f t="array" aca="1" ref="DY635" ca="1">IF(DY$2="","",IFERROR(IF(FIND(DY$2,$C635)&gt;=1,INDIRECT($B635&amp;"!"&amp;"AG"&amp;$A635),0),""))</f>
        <v/>
      </c>
      <c r="DZ635" s="253" t="str" cm="1">
        <f t="array" aca="1" ref="DZ635" ca="1">IF(DZ$2="","",IFERROR(IF(FIND(DZ$2,$C635)&gt;=1,INDIRECT($B635&amp;"!"&amp;"AG"&amp;$A635),0),""))</f>
        <v/>
      </c>
      <c r="EA635" s="253" t="str" cm="1">
        <f t="array" aca="1" ref="EA635" ca="1">IF(EA$2="","",IFERROR(IF(FIND(EA$2,$C635)&gt;=1,INDIRECT($B635&amp;"!"&amp;"AG"&amp;$A635),0),""))</f>
        <v/>
      </c>
      <c r="EB635" s="253" t="str" cm="1">
        <f t="array" aca="1" ref="EB635" ca="1">IF(EB$2="","",IFERROR(IF(FIND(EB$2,$C635)&gt;=1,INDIRECT($B635&amp;"!"&amp;"AG"&amp;$A635),0),""))</f>
        <v/>
      </c>
      <c r="EC635" s="253" t="str" cm="1">
        <f t="array" aca="1" ref="EC635" ca="1">IF(EC$2="","",IFERROR(IF(FIND(EC$2,$C635)&gt;=1,INDIRECT($B635&amp;"!"&amp;"AG"&amp;$A635),0),""))</f>
        <v/>
      </c>
      <c r="ED635" s="253" t="str" cm="1">
        <f t="array" aca="1" ref="ED635" ca="1">IF(ED$2="","",IFERROR(IF(FIND(ED$2,$C635)&gt;=1,INDIRECT($B635&amp;"!"&amp;"AG"&amp;$A635),0),""))</f>
        <v/>
      </c>
      <c r="EE635" s="253" t="str" cm="1">
        <f t="array" aca="1" ref="EE635" ca="1">IF(EE$2="","",IFERROR(IF(FIND(EE$2,$C635)&gt;=1,INDIRECT($B635&amp;"!"&amp;"AG"&amp;$A635),0),""))</f>
        <v/>
      </c>
      <c r="EF635" s="253" t="str" cm="1">
        <f t="array" aca="1" ref="EF635" ca="1">IF(EF$2="","",IFERROR(IF(FIND(EF$2,$C635)&gt;=1,INDIRECT($B635&amp;"!"&amp;"AG"&amp;$A635),0),""))</f>
        <v/>
      </c>
      <c r="EG635" s="253" t="str" cm="1">
        <f t="array" aca="1" ref="EG635" ca="1">IF(EG$2="","",IFERROR(IF(FIND(EG$2,$C635)&gt;=1,INDIRECT($B635&amp;"!"&amp;"AG"&amp;$A635),0),""))</f>
        <v/>
      </c>
      <c r="EH635" s="253" t="str" cm="1">
        <f t="array" aca="1" ref="EH635" ca="1">IF(EH$2="","",IFERROR(IF(FIND(EH$2,$C635)&gt;=1,INDIRECT($B635&amp;"!"&amp;"AG"&amp;$A635),0),""))</f>
        <v/>
      </c>
      <c r="EI635" s="253" t="str" cm="1">
        <f t="array" aca="1" ref="EI635" ca="1">IF(EI$2="","",IFERROR(IF(FIND(EI$2,$C635)&gt;=1,INDIRECT($B635&amp;"!"&amp;"AG"&amp;$A635),0),""))</f>
        <v/>
      </c>
      <c r="EJ635" s="253" t="str" cm="1">
        <f t="array" aca="1" ref="EJ635" ca="1">IF(EJ$2="","",IFERROR(IF(FIND(EJ$2,$C635)&gt;=1,INDIRECT($B635&amp;"!"&amp;"AG"&amp;$A635),0),""))</f>
        <v/>
      </c>
      <c r="EK635" s="253" t="str" cm="1">
        <f t="array" aca="1" ref="EK635" ca="1">IF(EK$2="","",IFERROR(IF(FIND(EK$2,$C635)&gt;=1,INDIRECT($B635&amp;"!"&amp;"AG"&amp;$A635),0),""))</f>
        <v/>
      </c>
      <c r="EL635" s="253" t="str" cm="1">
        <f t="array" aca="1" ref="EL635" ca="1">IF(EL$2="","",IFERROR(IF(FIND(EL$2,$C635)&gt;=1,INDIRECT($B635&amp;"!"&amp;"AG"&amp;$A635),0),""))</f>
        <v/>
      </c>
      <c r="EM635" s="253" t="str" cm="1">
        <f t="array" aca="1" ref="EM635" ca="1">IF(EM$2="","",IFERROR(IF(FIND(EM$2,$C635)&gt;=1,INDIRECT($B635&amp;"!"&amp;"AG"&amp;$A635),0),""))</f>
        <v/>
      </c>
      <c r="EN635" s="253" t="str" cm="1">
        <f t="array" aca="1" ref="EN635" ca="1">IF(EN$2="","",IFERROR(IF(FIND(EN$2,$C635)&gt;=1,INDIRECT($B635&amp;"!"&amp;"AG"&amp;$A635),0),""))</f>
        <v/>
      </c>
      <c r="EO635" s="253" t="str" cm="1">
        <f t="array" aca="1" ref="EO635" ca="1">IF(EO$2="","",IFERROR(IF(FIND(EO$2,$C635)&gt;=1,INDIRECT($B635&amp;"!"&amp;"AG"&amp;$A635),0),""))</f>
        <v/>
      </c>
      <c r="EP635" s="253" t="str" cm="1">
        <f t="array" aca="1" ref="EP635" ca="1">IF(EP$2="","",IFERROR(IF(FIND(EP$2,$C635)&gt;=1,INDIRECT($B635&amp;"!"&amp;"AG"&amp;$A635),0),""))</f>
        <v/>
      </c>
      <c r="EQ635" s="253" t="str" cm="1">
        <f t="array" aca="1" ref="EQ635" ca="1">IF(EQ$2="","",IFERROR(IF(FIND(EQ$2,$C635)&gt;=1,INDIRECT($B635&amp;"!"&amp;"AG"&amp;$A635),0),""))</f>
        <v/>
      </c>
      <c r="ER635" s="253" t="str" cm="1">
        <f t="array" aca="1" ref="ER635" ca="1">IF(ER$2="","",IFERROR(IF(FIND(ER$2,$C635)&gt;=1,INDIRECT($B635&amp;"!"&amp;"AG"&amp;$A635),0),""))</f>
        <v/>
      </c>
      <c r="ES635" s="253" t="str" cm="1">
        <f t="array" aca="1" ref="ES635" ca="1">IF(ES$2="","",IFERROR(IF(FIND(ES$2,$C635)&gt;=1,INDIRECT($B635&amp;"!"&amp;"AG"&amp;$A635),0),""))</f>
        <v/>
      </c>
      <c r="ET635" s="253" t="str" cm="1">
        <f t="array" aca="1" ref="ET635" ca="1">IF(ET$2="","",IFERROR(IF(FIND(ET$2,$C635)&gt;=1,INDIRECT($B635&amp;"!"&amp;"AG"&amp;$A635),0),""))</f>
        <v/>
      </c>
      <c r="EU635" s="253" t="str" cm="1">
        <f t="array" aca="1" ref="EU635" ca="1">IF(EU$2="","",IFERROR(IF(FIND(EU$2,$C635)&gt;=1,INDIRECT($B635&amp;"!"&amp;"AG"&amp;$A635),0),""))</f>
        <v/>
      </c>
      <c r="EV635" s="253" t="str" cm="1">
        <f t="array" aca="1" ref="EV635" ca="1">IF(EV$2="","",IFERROR(IF(FIND(EV$2,$C635)&gt;=1,INDIRECT($B635&amp;"!"&amp;"AG"&amp;$A635),0),""))</f>
        <v/>
      </c>
    </row>
    <row r="636" spans="1:152" x14ac:dyDescent="0.3">
      <c r="A636" s="252">
        <f t="shared" ca="1" si="581"/>
        <v>16</v>
      </c>
      <c r="B636" s="252" t="str">
        <f t="shared" si="582"/>
        <v>Dec_2024</v>
      </c>
      <c r="C636" s="252" t="str">
        <f t="shared" ca="1" si="580"/>
        <v/>
      </c>
      <c r="D636" s="253" t="str">
        <f t="array" aca="1" ref="D636" ca="1">IF(D$2="","",IFERROR(IF(FIND(D$2,$C636)&gt;=1,INDIRECT($B636&amp;"!"&amp;"AG"&amp;$A636),0),""))</f>
        <v/>
      </c>
      <c r="E636" s="253" t="str">
        <f t="array" aca="1" ref="E636" ca="1">IF(E$2="","",IFERROR(IF(FIND(E$2,$C636)&gt;=1,INDIRECT($B636&amp;"!"&amp;"AG"&amp;$A636),0),""))</f>
        <v/>
      </c>
      <c r="F636" s="253" t="str">
        <f t="array" aca="1" ref="F636" ca="1">IF(F$2="","",IFERROR(IF(FIND(F$2,$C636)&gt;=1,INDIRECT($B636&amp;"!"&amp;"AG"&amp;$A636),0),""))</f>
        <v/>
      </c>
      <c r="G636" s="253" t="str">
        <f t="array" aca="1" ref="G636" ca="1">IF(G$2="","",IFERROR(IF(FIND(G$2,$C636)&gt;=1,INDIRECT($B636&amp;"!"&amp;"AG"&amp;$A636),0),""))</f>
        <v/>
      </c>
      <c r="H636" s="253" t="str">
        <f t="array" aca="1" ref="H636" ca="1">IF(H$2="","",IFERROR(IF(FIND(H$2,$C636)&gt;=1,INDIRECT($B636&amp;"!"&amp;"AG"&amp;$A636),0),""))</f>
        <v/>
      </c>
      <c r="I636" s="253" t="str">
        <f t="array" aca="1" ref="I636" ca="1">IF(I$2="","",IFERROR(IF(FIND(I$2,$C636)&gt;=1,INDIRECT($B636&amp;"!"&amp;"AG"&amp;$A636),0),""))</f>
        <v/>
      </c>
      <c r="J636" s="253" t="str">
        <f t="array" aca="1" ref="J636" ca="1">IF(J$2="","",IFERROR(IF(FIND(J$2,$C636)&gt;=1,INDIRECT($B636&amp;"!"&amp;"AG"&amp;$A636),0),""))</f>
        <v/>
      </c>
      <c r="K636" s="253" t="str">
        <f t="array" aca="1" ref="K636" ca="1">IF(K$2="","",IFERROR(IF(FIND(K$2,$C636)&gt;=1,INDIRECT($B636&amp;"!"&amp;"AG"&amp;$A636),0),""))</f>
        <v/>
      </c>
      <c r="L636" s="253" t="str">
        <f t="array" aca="1" ref="L636" ca="1">IF(L$2="","",IFERROR(IF(FIND(L$2,$C636)&gt;=1,INDIRECT($B636&amp;"!"&amp;"AG"&amp;$A636),0),""))</f>
        <v/>
      </c>
      <c r="M636" s="253" t="str">
        <f t="array" aca="1" ref="M636" ca="1">IF(M$2="","",IFERROR(IF(FIND(M$2,$C636)&gt;=1,INDIRECT($B636&amp;"!"&amp;"AG"&amp;$A636),0),""))</f>
        <v/>
      </c>
      <c r="N636" s="253" t="str">
        <f t="array" aca="1" ref="N636" ca="1">IF(N$2="","",IFERROR(IF(FIND(N$2,$C636)&gt;=1,INDIRECT($B636&amp;"!"&amp;"AG"&amp;$A636),0),""))</f>
        <v/>
      </c>
      <c r="O636" s="253" t="str">
        <f t="array" aca="1" ref="O636" ca="1">IF(O$2="","",IFERROR(IF(FIND(O$2,$C636)&gt;=1,INDIRECT($B636&amp;"!"&amp;"AG"&amp;$A636),0),""))</f>
        <v/>
      </c>
      <c r="P636" s="253" t="str">
        <f t="array" aca="1" ref="P636" ca="1">IF(P$2="","",IFERROR(IF(FIND(P$2,$C636)&gt;=1,INDIRECT($B636&amp;"!"&amp;"AG"&amp;$A636),0),""))</f>
        <v/>
      </c>
      <c r="Q636" s="253" t="str">
        <f t="array" aca="1" ref="Q636" ca="1">IF(Q$2="","",IFERROR(IF(FIND(Q$2,$C636)&gt;=1,INDIRECT($B636&amp;"!"&amp;"AG"&amp;$A636),0),""))</f>
        <v/>
      </c>
      <c r="R636" s="253" t="str">
        <f t="array" aca="1" ref="R636" ca="1">IF(R$2="","",IFERROR(IF(FIND(R$2,$C636)&gt;=1,INDIRECT($B636&amp;"!"&amp;"AG"&amp;$A636),0),""))</f>
        <v/>
      </c>
      <c r="S636" s="253" t="str">
        <f t="array" aca="1" ref="S636" ca="1">IF(S$2="","",IFERROR(IF(FIND(S$2,$C636)&gt;=1,INDIRECT($B636&amp;"!"&amp;"AG"&amp;$A636),0),""))</f>
        <v/>
      </c>
      <c r="T636" s="253" t="str">
        <f t="array" aca="1" ref="T636" ca="1">IF(T$2="","",IFERROR(IF(FIND(T$2,$C636)&gt;=1,INDIRECT($B636&amp;"!"&amp;"AG"&amp;$A636),0),""))</f>
        <v/>
      </c>
      <c r="U636" s="253" t="str">
        <f t="array" aca="1" ref="U636" ca="1">IF(U$2="","",IFERROR(IF(FIND(U$2,$C636)&gt;=1,INDIRECT($B636&amp;"!"&amp;"AG"&amp;$A636),0),""))</f>
        <v/>
      </c>
      <c r="V636" s="253" t="str">
        <f t="array" aca="1" ref="V636" ca="1">IF(V$2="","",IFERROR(IF(FIND(V$2,$C636)&gt;=1,INDIRECT($B636&amp;"!"&amp;"AG"&amp;$A636),0),""))</f>
        <v/>
      </c>
      <c r="W636" s="253" t="str">
        <f t="array" aca="1" ref="W636" ca="1">IF(W$2="","",IFERROR(IF(FIND(W$2,$C636)&gt;=1,INDIRECT($B636&amp;"!"&amp;"AG"&amp;$A636),0),""))</f>
        <v/>
      </c>
      <c r="X636" s="253" t="str">
        <f t="array" aca="1" ref="X636" ca="1">IF(X$2="","",IFERROR(IF(FIND(X$2,$C636)&gt;=1,INDIRECT($B636&amp;"!"&amp;"AG"&amp;$A636),0),""))</f>
        <v/>
      </c>
      <c r="Y636" s="253" t="str">
        <f t="array" aca="1" ref="Y636" ca="1">IF(Y$2="","",IFERROR(IF(FIND(Y$2,$C636)&gt;=1,INDIRECT($B636&amp;"!"&amp;"AG"&amp;$A636),0),""))</f>
        <v/>
      </c>
      <c r="Z636" s="253" t="str">
        <f t="array" aca="1" ref="Z636" ca="1">IF(Z$2="","",IFERROR(IF(FIND(Z$2,$C636)&gt;=1,INDIRECT($B636&amp;"!"&amp;"AG"&amp;$A636),0),""))</f>
        <v/>
      </c>
      <c r="AA636" s="253" t="str">
        <f t="array" aca="1" ref="AA636" ca="1">IF(AA$2="","",IFERROR(IF(FIND(AA$2,$C636)&gt;=1,INDIRECT($B636&amp;"!"&amp;"AG"&amp;$A636),0),""))</f>
        <v/>
      </c>
      <c r="AB636" s="253" t="str">
        <f t="array" aca="1" ref="AB636" ca="1">IF(AB$2="","",IFERROR(IF(FIND(AB$2,$C636)&gt;=1,INDIRECT($B636&amp;"!"&amp;"AG"&amp;$A636),0),""))</f>
        <v/>
      </c>
      <c r="AC636" s="253" t="str">
        <f t="array" aca="1" ref="AC636" ca="1">IF(AC$2="","",IFERROR(IF(FIND(AC$2,$C636)&gt;=1,INDIRECT($B636&amp;"!"&amp;"AG"&amp;$A636),0),""))</f>
        <v/>
      </c>
      <c r="AD636" s="253" t="str">
        <f t="array" aca="1" ref="AD636" ca="1">IF(AD$2="","",IFERROR(IF(FIND(AD$2,$C636)&gt;=1,INDIRECT($B636&amp;"!"&amp;"AG"&amp;$A636),0),""))</f>
        <v/>
      </c>
      <c r="AE636" s="253" t="str">
        <f t="array" aca="1" ref="AE636" ca="1">IF(AE$2="","",IFERROR(IF(FIND(AE$2,$C636)&gt;=1,INDIRECT($B636&amp;"!"&amp;"AG"&amp;$A636),0),""))</f>
        <v/>
      </c>
      <c r="AF636" s="253" t="str">
        <f t="array" aca="1" ref="AF636" ca="1">IF(AF$2="","",IFERROR(IF(FIND(AF$2,$C636)&gt;=1,INDIRECT($B636&amp;"!"&amp;"AG"&amp;$A636),0),""))</f>
        <v/>
      </c>
      <c r="AG636" s="253" t="str">
        <f t="array" aca="1" ref="AG636" ca="1">IF(AG$2="","",IFERROR(IF(FIND(AG$2,$C636)&gt;=1,INDIRECT($B636&amp;"!"&amp;"AG"&amp;$A636),0),""))</f>
        <v/>
      </c>
      <c r="AH636" s="253" t="str">
        <f t="array" aca="1" ref="AH636" ca="1">IF(AH$2="","",IFERROR(IF(FIND(AH$2,$C636)&gt;=1,INDIRECT($B636&amp;"!"&amp;"AG"&amp;$A636),0),""))</f>
        <v/>
      </c>
      <c r="AI636" s="253" t="str">
        <f t="array" aca="1" ref="AI636" ca="1">IF(AI$2="","",IFERROR(IF(FIND(AI$2,$C636)&gt;=1,INDIRECT($B636&amp;"!"&amp;"AG"&amp;$A636),0),""))</f>
        <v/>
      </c>
      <c r="AJ636" s="253" t="str">
        <f t="array" aca="1" ref="AJ636" ca="1">IF(AJ$2="","",IFERROR(IF(FIND(AJ$2,$C636)&gt;=1,INDIRECT($B636&amp;"!"&amp;"AG"&amp;$A636),0),""))</f>
        <v/>
      </c>
      <c r="AK636" s="253" t="str">
        <f t="array" aca="1" ref="AK636" ca="1">IF(AK$2="","",IFERROR(IF(FIND(AK$2,$C636)&gt;=1,INDIRECT($B636&amp;"!"&amp;"AG"&amp;$A636),0),""))</f>
        <v/>
      </c>
      <c r="AL636" s="253" t="str">
        <f t="array" aca="1" ref="AL636" ca="1">IF(AL$2="","",IFERROR(IF(FIND(AL$2,$C636)&gt;=1,INDIRECT($B636&amp;"!"&amp;"AG"&amp;$A636),0),""))</f>
        <v/>
      </c>
      <c r="AM636" s="253" t="str">
        <f t="array" aca="1" ref="AM636" ca="1">IF(AM$2="","",IFERROR(IF(FIND(AM$2,$C636)&gt;=1,INDIRECT($B636&amp;"!"&amp;"AG"&amp;$A636),0),""))</f>
        <v/>
      </c>
      <c r="AN636" s="253" t="str">
        <f t="array" aca="1" ref="AN636" ca="1">IF(AN$2="","",IFERROR(IF(FIND(AN$2,$C636)&gt;=1,INDIRECT($B636&amp;"!"&amp;"AG"&amp;$A636),0),""))</f>
        <v/>
      </c>
      <c r="AO636" s="253" t="str">
        <f t="array" aca="1" ref="AO636" ca="1">IF(AO$2="","",IFERROR(IF(FIND(AO$2,$C636)&gt;=1,INDIRECT($B636&amp;"!"&amp;"AG"&amp;$A636),0),""))</f>
        <v/>
      </c>
      <c r="AP636" s="253" t="str">
        <f t="array" aca="1" ref="AP636" ca="1">IF(AP$2="","",IFERROR(IF(FIND(AP$2,$C636)&gt;=1,INDIRECT($B636&amp;"!"&amp;"AG"&amp;$A636),0),""))</f>
        <v/>
      </c>
      <c r="AQ636" s="253" t="str">
        <f t="array" aca="1" ref="AQ636" ca="1">IF(AQ$2="","",IFERROR(IF(FIND(AQ$2,$C636)&gt;=1,INDIRECT($B636&amp;"!"&amp;"AG"&amp;$A636),0),""))</f>
        <v/>
      </c>
      <c r="AR636" s="253" t="str">
        <f t="array" aca="1" ref="AR636" ca="1">IF(AR$2="","",IFERROR(IF(FIND(AR$2,$C636)&gt;=1,INDIRECT($B636&amp;"!"&amp;"AG"&amp;$A636),0),""))</f>
        <v/>
      </c>
      <c r="AS636" s="253" t="str">
        <f t="array" aca="1" ref="AS636" ca="1">IF(AS$2="","",IFERROR(IF(FIND(AS$2,$C636)&gt;=1,INDIRECT($B636&amp;"!"&amp;"AG"&amp;$A636),0),""))</f>
        <v/>
      </c>
      <c r="AU636" s="254" t="str">
        <f t="array" aca="1" ref="AU636" ca="1">IFERROR(INDIRECT(B636&amp;"!"&amp;"A"&amp;A636),"")</f>
        <v>TOTAL EU-PROJECTS (H2020+HE)</v>
      </c>
      <c r="AV636" s="2" t="str">
        <f t="shared" ca="1" si="541"/>
        <v/>
      </c>
      <c r="AW636" s="253" t="str">
        <f t="array" aca="1" ref="AW636" ca="1">IF(AW$2="","",IFERROR(IF(FIND(AW$2,$C636)&gt;=1,IF(INDIRECT($B636&amp;"!"&amp;"AH"&amp;$A636)="","",INDIRECT($B636&amp;"!"&amp;"AH"&amp;$A636)),0),""))</f>
        <v/>
      </c>
      <c r="AX636" s="253" t="str">
        <f t="array" aca="1" ref="AX636" ca="1">IF(AX$2="","",IFERROR(IF(FIND(AX$2,$C636)&gt;=1,IF(INDIRECT($B636&amp;"!"&amp;"AH"&amp;$A636)="","",INDIRECT($B636&amp;"!"&amp;"AH"&amp;$A636)),0),""))</f>
        <v/>
      </c>
      <c r="AY636" s="253" t="str">
        <f t="array" aca="1" ref="AY636" ca="1">IF(AY$2="","",IFERROR(IF(FIND(AY$2,$C636)&gt;=1,IF(INDIRECT($B636&amp;"!"&amp;"AH"&amp;$A636)="","",INDIRECT($B636&amp;"!"&amp;"AH"&amp;$A636)),0),""))</f>
        <v/>
      </c>
      <c r="AZ636" s="253" t="str">
        <f t="array" aca="1" ref="AZ636" ca="1">IF(AZ$2="","",IFERROR(IF(FIND(AZ$2,$C636)&gt;=1,IF(INDIRECT($B636&amp;"!"&amp;"AH"&amp;$A636)="","",INDIRECT($B636&amp;"!"&amp;"AH"&amp;$A636)),0),""))</f>
        <v/>
      </c>
      <c r="BA636" s="253" t="str">
        <f t="array" aca="1" ref="BA636" ca="1">IF(BA$2="","",IFERROR(IF(FIND(BA$2,$C636)&gt;=1,IF(INDIRECT($B636&amp;"!"&amp;"AH"&amp;$A636)="","",INDIRECT($B636&amp;"!"&amp;"AH"&amp;$A636)),0),""))</f>
        <v/>
      </c>
      <c r="BB636" s="253" t="str">
        <f t="array" aca="1" ref="BB636" ca="1">IF(BB$2="","",IFERROR(IF(FIND(BB$2,$C636)&gt;=1,IF(INDIRECT($B636&amp;"!"&amp;"AH"&amp;$A636)="","",INDIRECT($B636&amp;"!"&amp;"AH"&amp;$A636)),0),""))</f>
        <v/>
      </c>
      <c r="BC636" s="253" t="str">
        <f t="array" aca="1" ref="BC636" ca="1">IF(BC$2="","",IFERROR(IF(FIND(BC$2,$C636)&gt;=1,IF(INDIRECT($B636&amp;"!"&amp;"AH"&amp;$A636)="","",INDIRECT($B636&amp;"!"&amp;"AH"&amp;$A636)),0),""))</f>
        <v/>
      </c>
      <c r="BD636" s="253" t="str">
        <f t="array" aca="1" ref="BD636" ca="1">IF(BD$2="","",IFERROR(IF(FIND(BD$2,$C636)&gt;=1,IF(INDIRECT($B636&amp;"!"&amp;"AH"&amp;$A636)="","",INDIRECT($B636&amp;"!"&amp;"AH"&amp;$A636)),0),""))</f>
        <v/>
      </c>
      <c r="BE636" s="253" t="str">
        <f t="array" aca="1" ref="BE636" ca="1">IF(BE$2="","",IFERROR(IF(FIND(BE$2,$C636)&gt;=1,IF(INDIRECT($B636&amp;"!"&amp;"AH"&amp;$A636)="","",INDIRECT($B636&amp;"!"&amp;"AH"&amp;$A636)),0),""))</f>
        <v/>
      </c>
      <c r="BF636" s="253" t="str">
        <f t="array" aca="1" ref="BF636" ca="1">IF(BF$2="","",IFERROR(IF(FIND(BF$2,$C636)&gt;=1,IF(INDIRECT($B636&amp;"!"&amp;"AH"&amp;$A636)="","",INDIRECT($B636&amp;"!"&amp;"AH"&amp;$A636)),0),""))</f>
        <v/>
      </c>
      <c r="BG636" s="253" t="str">
        <f t="array" aca="1" ref="BG636" ca="1">IF(BG$2="","",IFERROR(IF(FIND(BG$2,$C636)&gt;=1,IF(INDIRECT($B636&amp;"!"&amp;"AH"&amp;$A636)="","",INDIRECT($B636&amp;"!"&amp;"AH"&amp;$A636)),0),""))</f>
        <v/>
      </c>
      <c r="BH636" s="253" t="str">
        <f t="array" aca="1" ref="BH636" ca="1">IF(BH$2="","",IFERROR(IF(FIND(BH$2,$C636)&gt;=1,IF(INDIRECT($B636&amp;"!"&amp;"AH"&amp;$A636)="","",INDIRECT($B636&amp;"!"&amp;"AH"&amp;$A636)),0),""))</f>
        <v/>
      </c>
      <c r="BI636" s="253" t="str">
        <f t="array" aca="1" ref="BI636" ca="1">IF(BI$2="","",IFERROR(IF(FIND(BI$2,$C636)&gt;=1,IF(INDIRECT($B636&amp;"!"&amp;"AH"&amp;$A636)="","",INDIRECT($B636&amp;"!"&amp;"AH"&amp;$A636)),0),""))</f>
        <v/>
      </c>
      <c r="BJ636" s="253" t="str">
        <f t="array" aca="1" ref="BJ636" ca="1">IF(BJ$2="","",IFERROR(IF(FIND(BJ$2,$C636)&gt;=1,IF(INDIRECT($B636&amp;"!"&amp;"AH"&amp;$A636)="","",INDIRECT($B636&amp;"!"&amp;"AH"&amp;$A636)),0),""))</f>
        <v/>
      </c>
      <c r="BK636" s="253" t="str">
        <f t="array" aca="1" ref="BK636" ca="1">IF(BK$2="","",IFERROR(IF(FIND(BK$2,$C636)&gt;=1,IF(INDIRECT($B636&amp;"!"&amp;"AH"&amp;$A636)="","",INDIRECT($B636&amp;"!"&amp;"AH"&amp;$A636)),0),""))</f>
        <v/>
      </c>
      <c r="BL636" s="253" t="str">
        <f t="array" aca="1" ref="BL636" ca="1">IF(BL$2="","",IFERROR(IF(FIND(BL$2,$C636)&gt;=1,IF(INDIRECT($B636&amp;"!"&amp;"AH"&amp;$A636)="","",INDIRECT($B636&amp;"!"&amp;"AH"&amp;$A636)),0),""))</f>
        <v/>
      </c>
      <c r="BM636" s="253" t="str">
        <f t="array" aca="1" ref="BM636" ca="1">IF(BM$2="","",IFERROR(IF(FIND(BM$2,$C636)&gt;=1,IF(INDIRECT($B636&amp;"!"&amp;"AH"&amp;$A636)="","",INDIRECT($B636&amp;"!"&amp;"AH"&amp;$A636)),0),""))</f>
        <v/>
      </c>
      <c r="BN636" s="253" t="str">
        <f t="array" aca="1" ref="BN636" ca="1">IF(BN$2="","",IFERROR(IF(FIND(BN$2,$C636)&gt;=1,IF(INDIRECT($B636&amp;"!"&amp;"AH"&amp;$A636)="","",INDIRECT($B636&amp;"!"&amp;"AH"&amp;$A636)),0),""))</f>
        <v/>
      </c>
      <c r="BO636" s="253" t="str">
        <f t="array" aca="1" ref="BO636" ca="1">IF(BO$2="","",IFERROR(IF(FIND(BO$2,$C636)&gt;=1,IF(INDIRECT($B636&amp;"!"&amp;"AH"&amp;$A636)="","",INDIRECT($B636&amp;"!"&amp;"AH"&amp;$A636)),0),""))</f>
        <v/>
      </c>
      <c r="BP636" s="253" t="str">
        <f t="array" aca="1" ref="BP636" ca="1">IF(BP$2="","",IFERROR(IF(FIND(BP$2,$C636)&gt;=1,IF(INDIRECT($B636&amp;"!"&amp;"AH"&amp;$A636)="","",INDIRECT($B636&amp;"!"&amp;"AH"&amp;$A636)),0),""))</f>
        <v/>
      </c>
      <c r="BQ636" s="253" t="str">
        <f t="array" aca="1" ref="BQ636" ca="1">IF(BQ$2="","",IFERROR(IF(FIND(BQ$2,$C636)&gt;=1,IF(INDIRECT($B636&amp;"!"&amp;"AH"&amp;$A636)="","",INDIRECT($B636&amp;"!"&amp;"AH"&amp;$A636)),0),""))</f>
        <v/>
      </c>
      <c r="BR636" s="253" t="str">
        <f t="array" aca="1" ref="BR636" ca="1">IF(BR$2="","",IFERROR(IF(FIND(BR$2,$C636)&gt;=1,IF(INDIRECT($B636&amp;"!"&amp;"AH"&amp;$A636)="","",INDIRECT($B636&amp;"!"&amp;"AH"&amp;$A636)),0),""))</f>
        <v/>
      </c>
      <c r="BS636" s="253" t="str">
        <f t="array" aca="1" ref="BS636" ca="1">IF(BS$2="","",IFERROR(IF(FIND(BS$2,$C636)&gt;=1,IF(INDIRECT($B636&amp;"!"&amp;"AH"&amp;$A636)="","",INDIRECT($B636&amp;"!"&amp;"AH"&amp;$A636)),0),""))</f>
        <v/>
      </c>
      <c r="BT636" s="253" t="str">
        <f t="array" aca="1" ref="BT636" ca="1">IF(BT$2="","",IFERROR(IF(FIND(BT$2,$C636)&gt;=1,IF(INDIRECT($B636&amp;"!"&amp;"AH"&amp;$A636)="","",INDIRECT($B636&amp;"!"&amp;"AH"&amp;$A636)),0),""))</f>
        <v/>
      </c>
      <c r="BU636" s="253" t="str">
        <f t="array" aca="1" ref="BU636" ca="1">IF(BU$2="","",IFERROR(IF(FIND(BU$2,$C636)&gt;=1,IF(INDIRECT($B636&amp;"!"&amp;"AH"&amp;$A636)="","",INDIRECT($B636&amp;"!"&amp;"AH"&amp;$A636)),0),""))</f>
        <v/>
      </c>
      <c r="BV636" s="253" t="str">
        <f t="array" aca="1" ref="BV636" ca="1">IF(BV$2="","",IFERROR(IF(FIND(BV$2,$C636)&gt;=1,IF(INDIRECT($B636&amp;"!"&amp;"AH"&amp;$A636)="","",INDIRECT($B636&amp;"!"&amp;"AH"&amp;$A636)),0),""))</f>
        <v/>
      </c>
      <c r="BW636" s="253" t="str">
        <f t="array" aca="1" ref="BW636" ca="1">IF(BW$2="","",IFERROR(IF(FIND(BW$2,$C636)&gt;=1,IF(INDIRECT($B636&amp;"!"&amp;"AH"&amp;$A636)="","",INDIRECT($B636&amp;"!"&amp;"AH"&amp;$A636)),0),""))</f>
        <v/>
      </c>
      <c r="BX636" s="253" t="str">
        <f t="array" aca="1" ref="BX636" ca="1">IF(BX$2="","",IFERROR(IF(FIND(BX$2,$C636)&gt;=1,IF(INDIRECT($B636&amp;"!"&amp;"AH"&amp;$A636)="","",INDIRECT($B636&amp;"!"&amp;"AH"&amp;$A636)),0),""))</f>
        <v/>
      </c>
      <c r="BY636" s="253" t="str">
        <f t="array" aca="1" ref="BY636" ca="1">IF(BY$2="","",IFERROR(IF(FIND(BY$2,$C636)&gt;=1,IF(INDIRECT($B636&amp;"!"&amp;"AH"&amp;$A636)="","",INDIRECT($B636&amp;"!"&amp;"AH"&amp;$A636)),0),""))</f>
        <v/>
      </c>
      <c r="BZ636" s="253" t="str">
        <f t="array" aca="1" ref="BZ636" ca="1">IF(BZ$2="","",IFERROR(IF(FIND(BZ$2,$C636)&gt;=1,IF(INDIRECT($B636&amp;"!"&amp;"AH"&amp;$A636)="","",INDIRECT($B636&amp;"!"&amp;"AH"&amp;$A636)),0),""))</f>
        <v/>
      </c>
      <c r="CA636" s="253" t="str">
        <f t="array" aca="1" ref="CA636" ca="1">IF(CA$2="","",IFERROR(IF(FIND(CA$2,$C636)&gt;=1,IF(INDIRECT($B636&amp;"!"&amp;"AH"&amp;$A636)="","",INDIRECT($B636&amp;"!"&amp;"AH"&amp;$A636)),0),""))</f>
        <v/>
      </c>
      <c r="CB636" s="253" t="str">
        <f t="array" aca="1" ref="CB636" ca="1">IF(CB$2="","",IFERROR(IF(FIND(CB$2,$C636)&gt;=1,IF(INDIRECT($B636&amp;"!"&amp;"AH"&amp;$A636)="","",INDIRECT($B636&amp;"!"&amp;"AH"&amp;$A636)),0),""))</f>
        <v/>
      </c>
      <c r="CC636" s="253" t="str">
        <f t="array" aca="1" ref="CC636" ca="1">IF(CC$2="","",IFERROR(IF(FIND(CC$2,$C636)&gt;=1,IF(INDIRECT($B636&amp;"!"&amp;"AH"&amp;$A636)="","",INDIRECT($B636&amp;"!"&amp;"AH"&amp;$A636)),0),""))</f>
        <v/>
      </c>
      <c r="CD636" s="253" t="str">
        <f t="array" aca="1" ref="CD636" ca="1">IF(CD$2="","",IFERROR(IF(FIND(CD$2,$C636)&gt;=1,IF(INDIRECT($B636&amp;"!"&amp;"AH"&amp;$A636)="","",INDIRECT($B636&amp;"!"&amp;"AH"&amp;$A636)),0),""))</f>
        <v/>
      </c>
      <c r="CE636" s="253" t="str">
        <f t="array" aca="1" ref="CE636" ca="1">IF(CE$2="","",IFERROR(IF(FIND(CE$2,$C636)&gt;=1,IF(INDIRECT($B636&amp;"!"&amp;"AH"&amp;$A636)="","",INDIRECT($B636&amp;"!"&amp;"AH"&amp;$A636)),0),""))</f>
        <v/>
      </c>
      <c r="CF636" s="253" t="str">
        <f t="array" aca="1" ref="CF636" ca="1">IF(CF$2="","",IFERROR(IF(FIND(CF$2,$C636)&gt;=1,IF(INDIRECT($B636&amp;"!"&amp;"AH"&amp;$A636)="","",INDIRECT($B636&amp;"!"&amp;"AH"&amp;$A636)),0),""))</f>
        <v/>
      </c>
      <c r="CG636" s="253" t="str">
        <f t="array" aca="1" ref="CG636" ca="1">IF(CG$2="","",IFERROR(IF(FIND(CG$2,$C636)&gt;=1,IF(INDIRECT($B636&amp;"!"&amp;"AH"&amp;$A636)="","",INDIRECT($B636&amp;"!"&amp;"AH"&amp;$A636)),0),""))</f>
        <v/>
      </c>
      <c r="CH636" s="253" t="str">
        <f t="array" aca="1" ref="CH636" ca="1">IF(CH$2="","",IFERROR(IF(FIND(CH$2,$C636)&gt;=1,IF(INDIRECT($B636&amp;"!"&amp;"AH"&amp;$A636)="","",INDIRECT($B636&amp;"!"&amp;"AH"&amp;$A636)),0),""))</f>
        <v/>
      </c>
      <c r="CI636" s="253" t="str">
        <f t="array" aca="1" ref="CI636" ca="1">IF(CI$2="","",IFERROR(IF(FIND(CI$2,$C636)&gt;=1,IF(INDIRECT($B636&amp;"!"&amp;"AH"&amp;$A636)="","",INDIRECT($B636&amp;"!"&amp;"AH"&amp;$A636)),0),""))</f>
        <v/>
      </c>
      <c r="CJ636" s="253" t="str">
        <f t="array" aca="1" ref="CJ636" ca="1">IF(CJ$2="","",IFERROR(IF(FIND(CJ$2,$C636)&gt;=1,IF(INDIRECT($B636&amp;"!"&amp;"AH"&amp;$A636)="","",INDIRECT($B636&amp;"!"&amp;"AH"&amp;$A636)),0),""))</f>
        <v/>
      </c>
      <c r="CK636" s="253" t="str">
        <f t="array" aca="1" ref="CK636" ca="1">IF(CK$2="","",IFERROR(IF(FIND(CK$2,$C636)&gt;=1,IF(INDIRECT($B636&amp;"!"&amp;"AH"&amp;$A636)="","",INDIRECT($B636&amp;"!"&amp;"AH"&amp;$A636)),0),""))</f>
        <v/>
      </c>
      <c r="CL636" s="253" t="str">
        <f t="array" aca="1" ref="CL636" ca="1">IF(CL$2="","",IFERROR(IF(FIND(CL$2,$C636)&gt;=1,IF(INDIRECT($B636&amp;"!"&amp;"AH"&amp;$A636)="","",INDIRECT($B636&amp;"!"&amp;"AH"&amp;$A636)),0),""))</f>
        <v/>
      </c>
      <c r="CO636" s="2" t="str">
        <f t="shared" ca="1" si="543"/>
        <v/>
      </c>
      <c r="CP636" s="253" t="str">
        <f t="array" aca="1" ref="CP636" ca="1">IF(CP$2="","",IFERROR(IF(FIND(CP$2,$C636)&gt;=1,INDIRECT($B636&amp;"!"&amp;"AG"&amp;$A636),0),""))</f>
        <v/>
      </c>
      <c r="CQ636" s="253" t="str">
        <f t="array" aca="1" ref="CQ636" ca="1">IF(CQ$2="","",IFERROR(IF(FIND(CQ$2,$C636)&gt;=1,INDIRECT($B636&amp;"!"&amp;"AG"&amp;$A636),0),""))</f>
        <v/>
      </c>
      <c r="CR636" s="253" t="str">
        <f t="array" aca="1" ref="CR636" ca="1">IF(CR$2="","",IFERROR(IF(FIND(CR$2,$C636)&gt;=1,INDIRECT($B636&amp;"!"&amp;"AG"&amp;$A636),0),""))</f>
        <v/>
      </c>
      <c r="CS636" s="253" t="str">
        <f t="array" aca="1" ref="CS636" ca="1">IF(CS$2="","",IFERROR(IF(FIND(CS$2,$C636)&gt;=1,INDIRECT($B636&amp;"!"&amp;"AG"&amp;$A636),0),""))</f>
        <v/>
      </c>
      <c r="CV636" s="2" t="str">
        <f t="shared" ca="1" si="544"/>
        <v/>
      </c>
      <c r="CW636" s="253" t="str">
        <f t="array" aca="1" ref="CW636" ca="1">IF(CW$2="","",IFERROR(IF(FIND(CW$2,$C636)&gt;=1,IF(INDIRECT($B636&amp;"!"&amp;"AH"&amp;$A636)="","",INDIRECT($B636&amp;"!"&amp;"AH"&amp;$A636)&amp;" "),0),""))</f>
        <v/>
      </c>
      <c r="CX636" s="253" t="str">
        <f t="array" aca="1" ref="CX636" ca="1">IF(CX$2="","",IFERROR(IF(FIND(CX$2,$C636)&gt;=1,IF(INDIRECT($B636&amp;"!"&amp;"AH"&amp;$A636)="","",INDIRECT($B636&amp;"!"&amp;"AH"&amp;$A636)&amp;" "),0),""))</f>
        <v/>
      </c>
      <c r="CY636" s="253" t="str">
        <f t="array" aca="1" ref="CY636" ca="1">IF(CY$2="","",IFERROR(IF(FIND(CY$2,$C636)&gt;=1,IF(INDIRECT($B636&amp;"!"&amp;"AH"&amp;$A636)="","",INDIRECT($B636&amp;"!"&amp;"AH"&amp;$A636)&amp;" "),0),""))</f>
        <v/>
      </c>
      <c r="CZ636" s="253" t="str">
        <f t="array" aca="1" ref="CZ636" ca="1">IF(CZ$2="","",IFERROR(IF(FIND(CZ$2,$C636)&gt;=1,IF(INDIRECT($B636&amp;"!"&amp;"AH"&amp;$A636)="","",INDIRECT($B636&amp;"!"&amp;"AH"&amp;$A636)&amp;" "),0),""))</f>
        <v/>
      </c>
      <c r="DC636" s="2" t="str">
        <f t="shared" ca="1" si="545"/>
        <v/>
      </c>
      <c r="DD636" s="253" t="str" cm="1">
        <f t="array" aca="1" ref="DD636" ca="1">IF(DD$2="","",IFERROR(IF(FIND(DD$2,$C636)&gt;=1,INDIRECT($B636&amp;"!"&amp;"AG"&amp;$A636),0),""))</f>
        <v/>
      </c>
      <c r="DE636" s="253" t="str" cm="1">
        <f t="array" aca="1" ref="DE636" ca="1">IF(DE$2="","",IFERROR(IF(FIND(DE$2,$C636)&gt;=1,INDIRECT($B636&amp;"!"&amp;"AG"&amp;$A636),0),""))</f>
        <v/>
      </c>
      <c r="DF636" s="253" t="str" cm="1">
        <f t="array" aca="1" ref="DF636" ca="1">IF(DF$2="","",IFERROR(IF(FIND(DF$2,$C636)&gt;=1,INDIRECT($B636&amp;"!"&amp;"AG"&amp;$A636),0),""))</f>
        <v/>
      </c>
      <c r="DG636" s="253" t="str" cm="1">
        <f t="array" aca="1" ref="DG636" ca="1">IF(DG$2="","",IFERROR(IF(FIND(DG$2,$C636)&gt;=1,INDIRECT($B636&amp;"!"&amp;"AG"&amp;$A636),0),""))</f>
        <v/>
      </c>
      <c r="DH636" s="253" t="str" cm="1">
        <f t="array" aca="1" ref="DH636" ca="1">IF(DH$2="","",IFERROR(IF(FIND(DH$2,$C636)&gt;=1,INDIRECT($B636&amp;"!"&amp;"AG"&amp;$A636),0),""))</f>
        <v/>
      </c>
      <c r="DI636" s="253" t="str" cm="1">
        <f t="array" aca="1" ref="DI636" ca="1">IF(DI$2="","",IFERROR(IF(FIND(DI$2,$C636)&gt;=1,INDIRECT($B636&amp;"!"&amp;"AG"&amp;$A636),0),""))</f>
        <v/>
      </c>
      <c r="DJ636" s="253" t="str" cm="1">
        <f t="array" aca="1" ref="DJ636" ca="1">IF(DJ$2="","",IFERROR(IF(FIND(DJ$2,$C636)&gt;=1,INDIRECT($B636&amp;"!"&amp;"AG"&amp;$A636),0),""))</f>
        <v/>
      </c>
      <c r="DK636" s="253" t="str" cm="1">
        <f t="array" aca="1" ref="DK636" ca="1">IF(DK$2="","",IFERROR(IF(FIND(DK$2,$C636)&gt;=1,INDIRECT($B636&amp;"!"&amp;"AG"&amp;$A636),0),""))</f>
        <v/>
      </c>
      <c r="DL636" s="253" t="str" cm="1">
        <f t="array" aca="1" ref="DL636" ca="1">IF(DL$2="","",IFERROR(IF(FIND(DL$2,$C636)&gt;=1,INDIRECT($B636&amp;"!"&amp;"AG"&amp;$A636),0),""))</f>
        <v/>
      </c>
      <c r="DM636" s="253" t="str" cm="1">
        <f t="array" aca="1" ref="DM636" ca="1">IF(DM$2="","",IFERROR(IF(FIND(DM$2,$C636)&gt;=1,INDIRECT($B636&amp;"!"&amp;"AG"&amp;$A636),0),""))</f>
        <v/>
      </c>
      <c r="DN636" s="253" t="str" cm="1">
        <f t="array" aca="1" ref="DN636" ca="1">IF(DN$2="","",IFERROR(IF(FIND(DN$2,$C636)&gt;=1,INDIRECT($B636&amp;"!"&amp;"AG"&amp;$A636),0),""))</f>
        <v/>
      </c>
      <c r="DO636" s="253" t="str" cm="1">
        <f t="array" aca="1" ref="DO636" ca="1">IF(DO$2="","",IFERROR(IF(FIND(DO$2,$C636)&gt;=1,INDIRECT($B636&amp;"!"&amp;"AG"&amp;$A636),0),""))</f>
        <v/>
      </c>
      <c r="DP636" s="253" t="str" cm="1">
        <f t="array" aca="1" ref="DP636" ca="1">IF(DP$2="","",IFERROR(IF(FIND(DP$2,$C636)&gt;=1,INDIRECT($B636&amp;"!"&amp;"AG"&amp;$A636),0),""))</f>
        <v/>
      </c>
      <c r="DQ636" s="253" t="str" cm="1">
        <f t="array" aca="1" ref="DQ636" ca="1">IF(DQ$2="","",IFERROR(IF(FIND(DQ$2,$C636)&gt;=1,INDIRECT($B636&amp;"!"&amp;"AG"&amp;$A636),0),""))</f>
        <v/>
      </c>
      <c r="DR636" s="253" t="str" cm="1">
        <f t="array" aca="1" ref="DR636" ca="1">IF(DR$2="","",IFERROR(IF(FIND(DR$2,$C636)&gt;=1,INDIRECT($B636&amp;"!"&amp;"AG"&amp;$A636),0),""))</f>
        <v/>
      </c>
      <c r="DS636" s="253" t="str" cm="1">
        <f t="array" aca="1" ref="DS636" ca="1">IF(DS$2="","",IFERROR(IF(FIND(DS$2,$C636)&gt;=1,INDIRECT($B636&amp;"!"&amp;"AG"&amp;$A636),0),""))</f>
        <v/>
      </c>
      <c r="DT636" s="253" t="str" cm="1">
        <f t="array" aca="1" ref="DT636" ca="1">IF(DT$2="","",IFERROR(IF(FIND(DT$2,$C636)&gt;=1,INDIRECT($B636&amp;"!"&amp;"AG"&amp;$A636),0),""))</f>
        <v/>
      </c>
      <c r="DU636" s="253" t="str" cm="1">
        <f t="array" aca="1" ref="DU636" ca="1">IF(DU$2="","",IFERROR(IF(FIND(DU$2,$C636)&gt;=1,INDIRECT($B636&amp;"!"&amp;"AG"&amp;$A636),0),""))</f>
        <v/>
      </c>
      <c r="DV636" s="253" t="str" cm="1">
        <f t="array" aca="1" ref="DV636" ca="1">IF(DV$2="","",IFERROR(IF(FIND(DV$2,$C636)&gt;=1,INDIRECT($B636&amp;"!"&amp;"AG"&amp;$A636),0),""))</f>
        <v/>
      </c>
      <c r="DW636" s="253" t="str" cm="1">
        <f t="array" aca="1" ref="DW636" ca="1">IF(DW$2="","",IFERROR(IF(FIND(DW$2,$C636)&gt;=1,INDIRECT($B636&amp;"!"&amp;"AG"&amp;$A636),0),""))</f>
        <v/>
      </c>
      <c r="DX636" s="253" t="str" cm="1">
        <f t="array" aca="1" ref="DX636" ca="1">IF(DX$2="","",IFERROR(IF(FIND(DX$2,$C636)&gt;=1,INDIRECT($B636&amp;"!"&amp;"AG"&amp;$A636),0),""))</f>
        <v/>
      </c>
      <c r="DY636" s="253" t="str" cm="1">
        <f t="array" aca="1" ref="DY636" ca="1">IF(DY$2="","",IFERROR(IF(FIND(DY$2,$C636)&gt;=1,INDIRECT($B636&amp;"!"&amp;"AG"&amp;$A636),0),""))</f>
        <v/>
      </c>
      <c r="DZ636" s="253" t="str" cm="1">
        <f t="array" aca="1" ref="DZ636" ca="1">IF(DZ$2="","",IFERROR(IF(FIND(DZ$2,$C636)&gt;=1,INDIRECT($B636&amp;"!"&amp;"AG"&amp;$A636),0),""))</f>
        <v/>
      </c>
      <c r="EA636" s="253" t="str" cm="1">
        <f t="array" aca="1" ref="EA636" ca="1">IF(EA$2="","",IFERROR(IF(FIND(EA$2,$C636)&gt;=1,INDIRECT($B636&amp;"!"&amp;"AG"&amp;$A636),0),""))</f>
        <v/>
      </c>
      <c r="EB636" s="253" t="str" cm="1">
        <f t="array" aca="1" ref="EB636" ca="1">IF(EB$2="","",IFERROR(IF(FIND(EB$2,$C636)&gt;=1,INDIRECT($B636&amp;"!"&amp;"AG"&amp;$A636),0),""))</f>
        <v/>
      </c>
      <c r="EC636" s="253" t="str" cm="1">
        <f t="array" aca="1" ref="EC636" ca="1">IF(EC$2="","",IFERROR(IF(FIND(EC$2,$C636)&gt;=1,INDIRECT($B636&amp;"!"&amp;"AG"&amp;$A636),0),""))</f>
        <v/>
      </c>
      <c r="ED636" s="253" t="str" cm="1">
        <f t="array" aca="1" ref="ED636" ca="1">IF(ED$2="","",IFERROR(IF(FIND(ED$2,$C636)&gt;=1,INDIRECT($B636&amp;"!"&amp;"AG"&amp;$A636),0),""))</f>
        <v/>
      </c>
      <c r="EE636" s="253" t="str" cm="1">
        <f t="array" aca="1" ref="EE636" ca="1">IF(EE$2="","",IFERROR(IF(FIND(EE$2,$C636)&gt;=1,INDIRECT($B636&amp;"!"&amp;"AG"&amp;$A636),0),""))</f>
        <v/>
      </c>
      <c r="EF636" s="253" t="str" cm="1">
        <f t="array" aca="1" ref="EF636" ca="1">IF(EF$2="","",IFERROR(IF(FIND(EF$2,$C636)&gt;=1,INDIRECT($B636&amp;"!"&amp;"AG"&amp;$A636),0),""))</f>
        <v/>
      </c>
      <c r="EG636" s="253" t="str" cm="1">
        <f t="array" aca="1" ref="EG636" ca="1">IF(EG$2="","",IFERROR(IF(FIND(EG$2,$C636)&gt;=1,INDIRECT($B636&amp;"!"&amp;"AG"&amp;$A636),0),""))</f>
        <v/>
      </c>
      <c r="EH636" s="253" t="str" cm="1">
        <f t="array" aca="1" ref="EH636" ca="1">IF(EH$2="","",IFERROR(IF(FIND(EH$2,$C636)&gt;=1,INDIRECT($B636&amp;"!"&amp;"AG"&amp;$A636),0),""))</f>
        <v/>
      </c>
      <c r="EI636" s="253" t="str" cm="1">
        <f t="array" aca="1" ref="EI636" ca="1">IF(EI$2="","",IFERROR(IF(FIND(EI$2,$C636)&gt;=1,INDIRECT($B636&amp;"!"&amp;"AG"&amp;$A636),0),""))</f>
        <v/>
      </c>
      <c r="EJ636" s="253" t="str" cm="1">
        <f t="array" aca="1" ref="EJ636" ca="1">IF(EJ$2="","",IFERROR(IF(FIND(EJ$2,$C636)&gt;=1,INDIRECT($B636&amp;"!"&amp;"AG"&amp;$A636),0),""))</f>
        <v/>
      </c>
      <c r="EK636" s="253" t="str" cm="1">
        <f t="array" aca="1" ref="EK636" ca="1">IF(EK$2="","",IFERROR(IF(FIND(EK$2,$C636)&gt;=1,INDIRECT($B636&amp;"!"&amp;"AG"&amp;$A636),0),""))</f>
        <v/>
      </c>
      <c r="EL636" s="253" t="str" cm="1">
        <f t="array" aca="1" ref="EL636" ca="1">IF(EL$2="","",IFERROR(IF(FIND(EL$2,$C636)&gt;=1,INDIRECT($B636&amp;"!"&amp;"AG"&amp;$A636),0),""))</f>
        <v/>
      </c>
      <c r="EM636" s="253" t="str" cm="1">
        <f t="array" aca="1" ref="EM636" ca="1">IF(EM$2="","",IFERROR(IF(FIND(EM$2,$C636)&gt;=1,INDIRECT($B636&amp;"!"&amp;"AG"&amp;$A636),0),""))</f>
        <v/>
      </c>
      <c r="EN636" s="253" t="str" cm="1">
        <f t="array" aca="1" ref="EN636" ca="1">IF(EN$2="","",IFERROR(IF(FIND(EN$2,$C636)&gt;=1,INDIRECT($B636&amp;"!"&amp;"AG"&amp;$A636),0),""))</f>
        <v/>
      </c>
      <c r="EO636" s="253" t="str" cm="1">
        <f t="array" aca="1" ref="EO636" ca="1">IF(EO$2="","",IFERROR(IF(FIND(EO$2,$C636)&gt;=1,INDIRECT($B636&amp;"!"&amp;"AG"&amp;$A636),0),""))</f>
        <v/>
      </c>
      <c r="EP636" s="253" t="str" cm="1">
        <f t="array" aca="1" ref="EP636" ca="1">IF(EP$2="","",IFERROR(IF(FIND(EP$2,$C636)&gt;=1,INDIRECT($B636&amp;"!"&amp;"AG"&amp;$A636),0),""))</f>
        <v/>
      </c>
      <c r="EQ636" s="253" t="str" cm="1">
        <f t="array" aca="1" ref="EQ636" ca="1">IF(EQ$2="","",IFERROR(IF(FIND(EQ$2,$C636)&gt;=1,INDIRECT($B636&amp;"!"&amp;"AG"&amp;$A636),0),""))</f>
        <v/>
      </c>
      <c r="ER636" s="253" t="str" cm="1">
        <f t="array" aca="1" ref="ER636" ca="1">IF(ER$2="","",IFERROR(IF(FIND(ER$2,$C636)&gt;=1,INDIRECT($B636&amp;"!"&amp;"AG"&amp;$A636),0),""))</f>
        <v/>
      </c>
      <c r="ES636" s="253" t="str" cm="1">
        <f t="array" aca="1" ref="ES636" ca="1">IF(ES$2="","",IFERROR(IF(FIND(ES$2,$C636)&gt;=1,INDIRECT($B636&amp;"!"&amp;"AG"&amp;$A636),0),""))</f>
        <v/>
      </c>
      <c r="ET636" s="253" t="str" cm="1">
        <f t="array" aca="1" ref="ET636" ca="1">IF(ET$2="","",IFERROR(IF(FIND(ET$2,$C636)&gt;=1,INDIRECT($B636&amp;"!"&amp;"AG"&amp;$A636),0),""))</f>
        <v/>
      </c>
      <c r="EU636" s="253" t="str" cm="1">
        <f t="array" aca="1" ref="EU636" ca="1">IF(EU$2="","",IFERROR(IF(FIND(EU$2,$C636)&gt;=1,INDIRECT($B636&amp;"!"&amp;"AG"&amp;$A636),0),""))</f>
        <v/>
      </c>
      <c r="EV636" s="253" t="str" cm="1">
        <f t="array" aca="1" ref="EV636" ca="1">IF(EV$2="","",IFERROR(IF(FIND(EV$2,$C636)&gt;=1,INDIRECT($B636&amp;"!"&amp;"AG"&amp;$A636),0),""))</f>
        <v/>
      </c>
    </row>
    <row r="637" spans="1:152" x14ac:dyDescent="0.3">
      <c r="A637" s="252">
        <f t="shared" ca="1" si="581"/>
        <v>17</v>
      </c>
      <c r="B637" s="252" t="str">
        <f t="shared" si="582"/>
        <v>Dec_2024</v>
      </c>
      <c r="C637" s="252" t="str">
        <f t="shared" ca="1" si="580"/>
        <v>INTERNAL AND NATIONAL PROJECTS/OTHER ACT.</v>
      </c>
      <c r="D637" s="253" t="str">
        <f t="array" aca="1" ref="D637" ca="1">IF(D$2="","",IFERROR(IF(FIND(D$2,$C637)&gt;=1,INDIRECT($B637&amp;"!"&amp;"AG"&amp;$A637),0),""))</f>
        <v/>
      </c>
      <c r="E637" s="253" t="str">
        <f t="array" aca="1" ref="E637" ca="1">IF(E$2="","",IFERROR(IF(FIND(E$2,$C637)&gt;=1,INDIRECT($B637&amp;"!"&amp;"AG"&amp;$A637),0),""))</f>
        <v/>
      </c>
      <c r="F637" s="253" t="str">
        <f t="array" aca="1" ref="F637" ca="1">IF(F$2="","",IFERROR(IF(FIND(F$2,$C637)&gt;=1,INDIRECT($B637&amp;"!"&amp;"AG"&amp;$A637),0),""))</f>
        <v/>
      </c>
      <c r="G637" s="253" t="str">
        <f t="array" aca="1" ref="G637" ca="1">IF(G$2="","",IFERROR(IF(FIND(G$2,$C637)&gt;=1,INDIRECT($B637&amp;"!"&amp;"AG"&amp;$A637),0),""))</f>
        <v/>
      </c>
      <c r="H637" s="253" t="str">
        <f t="array" aca="1" ref="H637" ca="1">IF(H$2="","",IFERROR(IF(FIND(H$2,$C637)&gt;=1,INDIRECT($B637&amp;"!"&amp;"AG"&amp;$A637),0),""))</f>
        <v/>
      </c>
      <c r="I637" s="253" t="str">
        <f t="array" aca="1" ref="I637" ca="1">IF(I$2="","",IFERROR(IF(FIND(I$2,$C637)&gt;=1,INDIRECT($B637&amp;"!"&amp;"AG"&amp;$A637),0),""))</f>
        <v/>
      </c>
      <c r="J637" s="253" t="str">
        <f t="array" aca="1" ref="J637" ca="1">IF(J$2="","",IFERROR(IF(FIND(J$2,$C637)&gt;=1,INDIRECT($B637&amp;"!"&amp;"AG"&amp;$A637),0),""))</f>
        <v/>
      </c>
      <c r="K637" s="253" t="str">
        <f t="array" aca="1" ref="K637" ca="1">IF(K$2="","",IFERROR(IF(FIND(K$2,$C637)&gt;=1,INDIRECT($B637&amp;"!"&amp;"AG"&amp;$A637),0),""))</f>
        <v/>
      </c>
      <c r="L637" s="253" t="str">
        <f t="array" aca="1" ref="L637" ca="1">IF(L$2="","",IFERROR(IF(FIND(L$2,$C637)&gt;=1,INDIRECT($B637&amp;"!"&amp;"AG"&amp;$A637),0),""))</f>
        <v/>
      </c>
      <c r="M637" s="253" t="str">
        <f t="array" aca="1" ref="M637" ca="1">IF(M$2="","",IFERROR(IF(FIND(M$2,$C637)&gt;=1,INDIRECT($B637&amp;"!"&amp;"AG"&amp;$A637),0),""))</f>
        <v/>
      </c>
      <c r="N637" s="253" t="str">
        <f t="array" aca="1" ref="N637" ca="1">IF(N$2="","",IFERROR(IF(FIND(N$2,$C637)&gt;=1,INDIRECT($B637&amp;"!"&amp;"AG"&amp;$A637),0),""))</f>
        <v/>
      </c>
      <c r="O637" s="253" t="str">
        <f t="array" aca="1" ref="O637" ca="1">IF(O$2="","",IFERROR(IF(FIND(O$2,$C637)&gt;=1,INDIRECT($B637&amp;"!"&amp;"AG"&amp;$A637),0),""))</f>
        <v/>
      </c>
      <c r="P637" s="253" t="str">
        <f t="array" aca="1" ref="P637" ca="1">IF(P$2="","",IFERROR(IF(FIND(P$2,$C637)&gt;=1,INDIRECT($B637&amp;"!"&amp;"AG"&amp;$A637),0),""))</f>
        <v/>
      </c>
      <c r="Q637" s="253" t="str">
        <f t="array" aca="1" ref="Q637" ca="1">IF(Q$2="","",IFERROR(IF(FIND(Q$2,$C637)&gt;=1,INDIRECT($B637&amp;"!"&amp;"AG"&amp;$A637),0),""))</f>
        <v/>
      </c>
      <c r="R637" s="253" t="str">
        <f t="array" aca="1" ref="R637" ca="1">IF(R$2="","",IFERROR(IF(FIND(R$2,$C637)&gt;=1,INDIRECT($B637&amp;"!"&amp;"AG"&amp;$A637),0),""))</f>
        <v/>
      </c>
      <c r="S637" s="253" t="str">
        <f t="array" aca="1" ref="S637" ca="1">IF(S$2="","",IFERROR(IF(FIND(S$2,$C637)&gt;=1,INDIRECT($B637&amp;"!"&amp;"AG"&amp;$A637),0),""))</f>
        <v/>
      </c>
      <c r="T637" s="253" t="str">
        <f t="array" aca="1" ref="T637" ca="1">IF(T$2="","",IFERROR(IF(FIND(T$2,$C637)&gt;=1,INDIRECT($B637&amp;"!"&amp;"AG"&amp;$A637),0),""))</f>
        <v/>
      </c>
      <c r="U637" s="253" t="str">
        <f t="array" aca="1" ref="U637" ca="1">IF(U$2="","",IFERROR(IF(FIND(U$2,$C637)&gt;=1,INDIRECT($B637&amp;"!"&amp;"AG"&amp;$A637),0),""))</f>
        <v/>
      </c>
      <c r="V637" s="253" t="str">
        <f t="array" aca="1" ref="V637" ca="1">IF(V$2="","",IFERROR(IF(FIND(V$2,$C637)&gt;=1,INDIRECT($B637&amp;"!"&amp;"AG"&amp;$A637),0),""))</f>
        <v/>
      </c>
      <c r="W637" s="253" t="str">
        <f t="array" aca="1" ref="W637" ca="1">IF(W$2="","",IFERROR(IF(FIND(W$2,$C637)&gt;=1,INDIRECT($B637&amp;"!"&amp;"AG"&amp;$A637),0),""))</f>
        <v/>
      </c>
      <c r="X637" s="253" t="str">
        <f t="array" aca="1" ref="X637" ca="1">IF(X$2="","",IFERROR(IF(FIND(X$2,$C637)&gt;=1,INDIRECT($B637&amp;"!"&amp;"AG"&amp;$A637),0),""))</f>
        <v/>
      </c>
      <c r="Y637" s="253" t="str">
        <f t="array" aca="1" ref="Y637" ca="1">IF(Y$2="","",IFERROR(IF(FIND(Y$2,$C637)&gt;=1,INDIRECT($B637&amp;"!"&amp;"AG"&amp;$A637),0),""))</f>
        <v/>
      </c>
      <c r="Z637" s="253" t="str">
        <f t="array" aca="1" ref="Z637" ca="1">IF(Z$2="","",IFERROR(IF(FIND(Z$2,$C637)&gt;=1,INDIRECT($B637&amp;"!"&amp;"AG"&amp;$A637),0),""))</f>
        <v/>
      </c>
      <c r="AA637" s="253" t="str">
        <f t="array" aca="1" ref="AA637" ca="1">IF(AA$2="","",IFERROR(IF(FIND(AA$2,$C637)&gt;=1,INDIRECT($B637&amp;"!"&amp;"AG"&amp;$A637),0),""))</f>
        <v/>
      </c>
      <c r="AB637" s="253" t="str">
        <f t="array" aca="1" ref="AB637" ca="1">IF(AB$2="","",IFERROR(IF(FIND(AB$2,$C637)&gt;=1,INDIRECT($B637&amp;"!"&amp;"AG"&amp;$A637),0),""))</f>
        <v/>
      </c>
      <c r="AC637" s="253" t="str">
        <f t="array" aca="1" ref="AC637" ca="1">IF(AC$2="","",IFERROR(IF(FIND(AC$2,$C637)&gt;=1,INDIRECT($B637&amp;"!"&amp;"AG"&amp;$A637),0),""))</f>
        <v/>
      </c>
      <c r="AD637" s="253" t="str">
        <f t="array" aca="1" ref="AD637" ca="1">IF(AD$2="","",IFERROR(IF(FIND(AD$2,$C637)&gt;=1,INDIRECT($B637&amp;"!"&amp;"AG"&amp;$A637),0),""))</f>
        <v/>
      </c>
      <c r="AE637" s="253" t="str">
        <f t="array" aca="1" ref="AE637" ca="1">IF(AE$2="","",IFERROR(IF(FIND(AE$2,$C637)&gt;=1,INDIRECT($B637&amp;"!"&amp;"AG"&amp;$A637),0),""))</f>
        <v/>
      </c>
      <c r="AF637" s="253" t="str">
        <f t="array" aca="1" ref="AF637" ca="1">IF(AF$2="","",IFERROR(IF(FIND(AF$2,$C637)&gt;=1,INDIRECT($B637&amp;"!"&amp;"AG"&amp;$A637),0),""))</f>
        <v/>
      </c>
      <c r="AG637" s="253" t="str">
        <f t="array" aca="1" ref="AG637" ca="1">IF(AG$2="","",IFERROR(IF(FIND(AG$2,$C637)&gt;=1,INDIRECT($B637&amp;"!"&amp;"AG"&amp;$A637),0),""))</f>
        <v/>
      </c>
      <c r="AH637" s="253" t="str">
        <f t="array" aca="1" ref="AH637" ca="1">IF(AH$2="","",IFERROR(IF(FIND(AH$2,$C637)&gt;=1,INDIRECT($B637&amp;"!"&amp;"AG"&amp;$A637),0),""))</f>
        <v/>
      </c>
      <c r="AI637" s="253" t="str">
        <f t="array" aca="1" ref="AI637" ca="1">IF(AI$2="","",IFERROR(IF(FIND(AI$2,$C637)&gt;=1,INDIRECT($B637&amp;"!"&amp;"AG"&amp;$A637),0),""))</f>
        <v/>
      </c>
      <c r="AJ637" s="253" t="str">
        <f t="array" aca="1" ref="AJ637" ca="1">IF(AJ$2="","",IFERROR(IF(FIND(AJ$2,$C637)&gt;=1,INDIRECT($B637&amp;"!"&amp;"AG"&amp;$A637),0),""))</f>
        <v/>
      </c>
      <c r="AK637" s="253" t="str">
        <f t="array" aca="1" ref="AK637" ca="1">IF(AK$2="","",IFERROR(IF(FIND(AK$2,$C637)&gt;=1,INDIRECT($B637&amp;"!"&amp;"AG"&amp;$A637),0),""))</f>
        <v/>
      </c>
      <c r="AL637" s="253" t="str">
        <f t="array" aca="1" ref="AL637" ca="1">IF(AL$2="","",IFERROR(IF(FIND(AL$2,$C637)&gt;=1,INDIRECT($B637&amp;"!"&amp;"AG"&amp;$A637),0),""))</f>
        <v/>
      </c>
      <c r="AM637" s="253" t="str">
        <f t="array" aca="1" ref="AM637" ca="1">IF(AM$2="","",IFERROR(IF(FIND(AM$2,$C637)&gt;=1,INDIRECT($B637&amp;"!"&amp;"AG"&amp;$A637),0),""))</f>
        <v/>
      </c>
      <c r="AN637" s="253" t="str">
        <f t="array" aca="1" ref="AN637" ca="1">IF(AN$2="","",IFERROR(IF(FIND(AN$2,$C637)&gt;=1,INDIRECT($B637&amp;"!"&amp;"AG"&amp;$A637),0),""))</f>
        <v/>
      </c>
      <c r="AO637" s="253" t="str">
        <f t="array" aca="1" ref="AO637" ca="1">IF(AO$2="","",IFERROR(IF(FIND(AO$2,$C637)&gt;=1,INDIRECT($B637&amp;"!"&amp;"AG"&amp;$A637),0),""))</f>
        <v/>
      </c>
      <c r="AP637" s="253" t="str">
        <f t="array" aca="1" ref="AP637" ca="1">IF(AP$2="","",IFERROR(IF(FIND(AP$2,$C637)&gt;=1,INDIRECT($B637&amp;"!"&amp;"AG"&amp;$A637),0),""))</f>
        <v/>
      </c>
      <c r="AQ637" s="253" t="str">
        <f t="array" aca="1" ref="AQ637" ca="1">IF(AQ$2="","",IFERROR(IF(FIND(AQ$2,$C637)&gt;=1,INDIRECT($B637&amp;"!"&amp;"AG"&amp;$A637),0),""))</f>
        <v/>
      </c>
      <c r="AR637" s="253" t="str">
        <f t="array" aca="1" ref="AR637" ca="1">IF(AR$2="","",IFERROR(IF(FIND(AR$2,$C637)&gt;=1,INDIRECT($B637&amp;"!"&amp;"AG"&amp;$A637),0),""))</f>
        <v/>
      </c>
      <c r="AS637" s="253" t="str">
        <f t="array" aca="1" ref="AS637" ca="1">IF(AS$2="","",IFERROR(IF(FIND(AS$2,$C637)&gt;=1,INDIRECT($B637&amp;"!"&amp;"AG"&amp;$A637),0),""))</f>
        <v/>
      </c>
      <c r="AU637" s="254" t="str">
        <f t="array" aca="1" ref="AU637" ca="1">IFERROR(INDIRECT(B637&amp;"!"&amp;"A"&amp;A637),"")</f>
        <v>Internal and National Projects/Other Act.</v>
      </c>
      <c r="AV637" s="2" t="str">
        <f t="shared" ca="1" si="541"/>
        <v>INTERNAL AND NATIONAL PROJECTS/OTHER ACT.</v>
      </c>
      <c r="AW637" s="253" t="str">
        <f t="array" aca="1" ref="AW637" ca="1">IF(AW$2="","",IFERROR(IF(FIND(AW$2,$C637)&gt;=1,IF(INDIRECT($B637&amp;"!"&amp;"AH"&amp;$A637)="","",INDIRECT($B637&amp;"!"&amp;"AH"&amp;$A637)),0),""))</f>
        <v/>
      </c>
      <c r="AX637" s="253" t="str">
        <f t="array" aca="1" ref="AX637" ca="1">IF(AX$2="","",IFERROR(IF(FIND(AX$2,$C637)&gt;=1,IF(INDIRECT($B637&amp;"!"&amp;"AH"&amp;$A637)="","",INDIRECT($B637&amp;"!"&amp;"AH"&amp;$A637)),0),""))</f>
        <v/>
      </c>
      <c r="AY637" s="253" t="str">
        <f t="array" aca="1" ref="AY637" ca="1">IF(AY$2="","",IFERROR(IF(FIND(AY$2,$C637)&gt;=1,IF(INDIRECT($B637&amp;"!"&amp;"AH"&amp;$A637)="","",INDIRECT($B637&amp;"!"&amp;"AH"&amp;$A637)),0),""))</f>
        <v/>
      </c>
      <c r="AZ637" s="253" t="str">
        <f t="array" aca="1" ref="AZ637" ca="1">IF(AZ$2="","",IFERROR(IF(FIND(AZ$2,$C637)&gt;=1,IF(INDIRECT($B637&amp;"!"&amp;"AH"&amp;$A637)="","",INDIRECT($B637&amp;"!"&amp;"AH"&amp;$A637)),0),""))</f>
        <v/>
      </c>
      <c r="BA637" s="253" t="str">
        <f t="array" aca="1" ref="BA637" ca="1">IF(BA$2="","",IFERROR(IF(FIND(BA$2,$C637)&gt;=1,IF(INDIRECT($B637&amp;"!"&amp;"AH"&amp;$A637)="","",INDIRECT($B637&amp;"!"&amp;"AH"&amp;$A637)),0),""))</f>
        <v/>
      </c>
      <c r="BB637" s="253" t="str">
        <f t="array" aca="1" ref="BB637" ca="1">IF(BB$2="","",IFERROR(IF(FIND(BB$2,$C637)&gt;=1,IF(INDIRECT($B637&amp;"!"&amp;"AH"&amp;$A637)="","",INDIRECT($B637&amp;"!"&amp;"AH"&amp;$A637)),0),""))</f>
        <v/>
      </c>
      <c r="BC637" s="253" t="str">
        <f t="array" aca="1" ref="BC637" ca="1">IF(BC$2="","",IFERROR(IF(FIND(BC$2,$C637)&gt;=1,IF(INDIRECT($B637&amp;"!"&amp;"AH"&amp;$A637)="","",INDIRECT($B637&amp;"!"&amp;"AH"&amp;$A637)),0),""))</f>
        <v/>
      </c>
      <c r="BD637" s="253" t="str">
        <f t="array" aca="1" ref="BD637" ca="1">IF(BD$2="","",IFERROR(IF(FIND(BD$2,$C637)&gt;=1,IF(INDIRECT($B637&amp;"!"&amp;"AH"&amp;$A637)="","",INDIRECT($B637&amp;"!"&amp;"AH"&amp;$A637)),0),""))</f>
        <v/>
      </c>
      <c r="BE637" s="253" t="str">
        <f t="array" aca="1" ref="BE637" ca="1">IF(BE$2="","",IFERROR(IF(FIND(BE$2,$C637)&gt;=1,IF(INDIRECT($B637&amp;"!"&amp;"AH"&amp;$A637)="","",INDIRECT($B637&amp;"!"&amp;"AH"&amp;$A637)),0),""))</f>
        <v/>
      </c>
      <c r="BF637" s="253" t="str">
        <f t="array" aca="1" ref="BF637" ca="1">IF(BF$2="","",IFERROR(IF(FIND(BF$2,$C637)&gt;=1,IF(INDIRECT($B637&amp;"!"&amp;"AH"&amp;$A637)="","",INDIRECT($B637&amp;"!"&amp;"AH"&amp;$A637)),0),""))</f>
        <v/>
      </c>
      <c r="BG637" s="253" t="str">
        <f t="array" aca="1" ref="BG637" ca="1">IF(BG$2="","",IFERROR(IF(FIND(BG$2,$C637)&gt;=1,IF(INDIRECT($B637&amp;"!"&amp;"AH"&amp;$A637)="","",INDIRECT($B637&amp;"!"&amp;"AH"&amp;$A637)),0),""))</f>
        <v/>
      </c>
      <c r="BH637" s="253" t="str">
        <f t="array" aca="1" ref="BH637" ca="1">IF(BH$2="","",IFERROR(IF(FIND(BH$2,$C637)&gt;=1,IF(INDIRECT($B637&amp;"!"&amp;"AH"&amp;$A637)="","",INDIRECT($B637&amp;"!"&amp;"AH"&amp;$A637)),0),""))</f>
        <v/>
      </c>
      <c r="BI637" s="253" t="str">
        <f t="array" aca="1" ref="BI637" ca="1">IF(BI$2="","",IFERROR(IF(FIND(BI$2,$C637)&gt;=1,IF(INDIRECT($B637&amp;"!"&amp;"AH"&amp;$A637)="","",INDIRECT($B637&amp;"!"&amp;"AH"&amp;$A637)),0),""))</f>
        <v/>
      </c>
      <c r="BJ637" s="253" t="str">
        <f t="array" aca="1" ref="BJ637" ca="1">IF(BJ$2="","",IFERROR(IF(FIND(BJ$2,$C637)&gt;=1,IF(INDIRECT($B637&amp;"!"&amp;"AH"&amp;$A637)="","",INDIRECT($B637&amp;"!"&amp;"AH"&amp;$A637)),0),""))</f>
        <v/>
      </c>
      <c r="BK637" s="253" t="str">
        <f t="array" aca="1" ref="BK637" ca="1">IF(BK$2="","",IFERROR(IF(FIND(BK$2,$C637)&gt;=1,IF(INDIRECT($B637&amp;"!"&amp;"AH"&amp;$A637)="","",INDIRECT($B637&amp;"!"&amp;"AH"&amp;$A637)),0),""))</f>
        <v/>
      </c>
      <c r="BL637" s="253" t="str">
        <f t="array" aca="1" ref="BL637" ca="1">IF(BL$2="","",IFERROR(IF(FIND(BL$2,$C637)&gt;=1,IF(INDIRECT($B637&amp;"!"&amp;"AH"&amp;$A637)="","",INDIRECT($B637&amp;"!"&amp;"AH"&amp;$A637)),0),""))</f>
        <v/>
      </c>
      <c r="BM637" s="253" t="str">
        <f t="array" aca="1" ref="BM637" ca="1">IF(BM$2="","",IFERROR(IF(FIND(BM$2,$C637)&gt;=1,IF(INDIRECT($B637&amp;"!"&amp;"AH"&amp;$A637)="","",INDIRECT($B637&amp;"!"&amp;"AH"&amp;$A637)),0),""))</f>
        <v/>
      </c>
      <c r="BN637" s="253" t="str">
        <f t="array" aca="1" ref="BN637" ca="1">IF(BN$2="","",IFERROR(IF(FIND(BN$2,$C637)&gt;=1,IF(INDIRECT($B637&amp;"!"&amp;"AH"&amp;$A637)="","",INDIRECT($B637&amp;"!"&amp;"AH"&amp;$A637)),0),""))</f>
        <v/>
      </c>
      <c r="BO637" s="253" t="str">
        <f t="array" aca="1" ref="BO637" ca="1">IF(BO$2="","",IFERROR(IF(FIND(BO$2,$C637)&gt;=1,IF(INDIRECT($B637&amp;"!"&amp;"AH"&amp;$A637)="","",INDIRECT($B637&amp;"!"&amp;"AH"&amp;$A637)),0),""))</f>
        <v/>
      </c>
      <c r="BP637" s="253" t="str">
        <f t="array" aca="1" ref="BP637" ca="1">IF(BP$2="","",IFERROR(IF(FIND(BP$2,$C637)&gt;=1,IF(INDIRECT($B637&amp;"!"&amp;"AH"&amp;$A637)="","",INDIRECT($B637&amp;"!"&amp;"AH"&amp;$A637)),0),""))</f>
        <v/>
      </c>
      <c r="BQ637" s="253" t="str">
        <f t="array" aca="1" ref="BQ637" ca="1">IF(BQ$2="","",IFERROR(IF(FIND(BQ$2,$C637)&gt;=1,IF(INDIRECT($B637&amp;"!"&amp;"AH"&amp;$A637)="","",INDIRECT($B637&amp;"!"&amp;"AH"&amp;$A637)),0),""))</f>
        <v/>
      </c>
      <c r="BR637" s="253" t="str">
        <f t="array" aca="1" ref="BR637" ca="1">IF(BR$2="","",IFERROR(IF(FIND(BR$2,$C637)&gt;=1,IF(INDIRECT($B637&amp;"!"&amp;"AH"&amp;$A637)="","",INDIRECT($B637&amp;"!"&amp;"AH"&amp;$A637)),0),""))</f>
        <v/>
      </c>
      <c r="BS637" s="253" t="str">
        <f t="array" aca="1" ref="BS637" ca="1">IF(BS$2="","",IFERROR(IF(FIND(BS$2,$C637)&gt;=1,IF(INDIRECT($B637&amp;"!"&amp;"AH"&amp;$A637)="","",INDIRECT($B637&amp;"!"&amp;"AH"&amp;$A637)),0),""))</f>
        <v/>
      </c>
      <c r="BT637" s="253" t="str">
        <f t="array" aca="1" ref="BT637" ca="1">IF(BT$2="","",IFERROR(IF(FIND(BT$2,$C637)&gt;=1,IF(INDIRECT($B637&amp;"!"&amp;"AH"&amp;$A637)="","",INDIRECT($B637&amp;"!"&amp;"AH"&amp;$A637)),0),""))</f>
        <v/>
      </c>
      <c r="BU637" s="253" t="str">
        <f t="array" aca="1" ref="BU637" ca="1">IF(BU$2="","",IFERROR(IF(FIND(BU$2,$C637)&gt;=1,IF(INDIRECT($B637&amp;"!"&amp;"AH"&amp;$A637)="","",INDIRECT($B637&amp;"!"&amp;"AH"&amp;$A637)),0),""))</f>
        <v/>
      </c>
      <c r="BV637" s="253" t="str">
        <f t="array" aca="1" ref="BV637" ca="1">IF(BV$2="","",IFERROR(IF(FIND(BV$2,$C637)&gt;=1,IF(INDIRECT($B637&amp;"!"&amp;"AH"&amp;$A637)="","",INDIRECT($B637&amp;"!"&amp;"AH"&amp;$A637)),0),""))</f>
        <v/>
      </c>
      <c r="BW637" s="253" t="str">
        <f t="array" aca="1" ref="BW637" ca="1">IF(BW$2="","",IFERROR(IF(FIND(BW$2,$C637)&gt;=1,IF(INDIRECT($B637&amp;"!"&amp;"AH"&amp;$A637)="","",INDIRECT($B637&amp;"!"&amp;"AH"&amp;$A637)),0),""))</f>
        <v/>
      </c>
      <c r="BX637" s="253" t="str">
        <f t="array" aca="1" ref="BX637" ca="1">IF(BX$2="","",IFERROR(IF(FIND(BX$2,$C637)&gt;=1,IF(INDIRECT($B637&amp;"!"&amp;"AH"&amp;$A637)="","",INDIRECT($B637&amp;"!"&amp;"AH"&amp;$A637)),0),""))</f>
        <v/>
      </c>
      <c r="BY637" s="253" t="str">
        <f t="array" aca="1" ref="BY637" ca="1">IF(BY$2="","",IFERROR(IF(FIND(BY$2,$C637)&gt;=1,IF(INDIRECT($B637&amp;"!"&amp;"AH"&amp;$A637)="","",INDIRECT($B637&amp;"!"&amp;"AH"&amp;$A637)),0),""))</f>
        <v/>
      </c>
      <c r="BZ637" s="253" t="str">
        <f t="array" aca="1" ref="BZ637" ca="1">IF(BZ$2="","",IFERROR(IF(FIND(BZ$2,$C637)&gt;=1,IF(INDIRECT($B637&amp;"!"&amp;"AH"&amp;$A637)="","",INDIRECT($B637&amp;"!"&amp;"AH"&amp;$A637)),0),""))</f>
        <v/>
      </c>
      <c r="CA637" s="253" t="str">
        <f t="array" aca="1" ref="CA637" ca="1">IF(CA$2="","",IFERROR(IF(FIND(CA$2,$C637)&gt;=1,IF(INDIRECT($B637&amp;"!"&amp;"AH"&amp;$A637)="","",INDIRECT($B637&amp;"!"&amp;"AH"&amp;$A637)),0),""))</f>
        <v/>
      </c>
      <c r="CB637" s="253" t="str">
        <f t="array" aca="1" ref="CB637" ca="1">IF(CB$2="","",IFERROR(IF(FIND(CB$2,$C637)&gt;=1,IF(INDIRECT($B637&amp;"!"&amp;"AH"&amp;$A637)="","",INDIRECT($B637&amp;"!"&amp;"AH"&amp;$A637)),0),""))</f>
        <v/>
      </c>
      <c r="CC637" s="253" t="str">
        <f t="array" aca="1" ref="CC637" ca="1">IF(CC$2="","",IFERROR(IF(FIND(CC$2,$C637)&gt;=1,IF(INDIRECT($B637&amp;"!"&amp;"AH"&amp;$A637)="","",INDIRECT($B637&amp;"!"&amp;"AH"&amp;$A637)),0),""))</f>
        <v/>
      </c>
      <c r="CD637" s="253" t="str">
        <f t="array" aca="1" ref="CD637" ca="1">IF(CD$2="","",IFERROR(IF(FIND(CD$2,$C637)&gt;=1,IF(INDIRECT($B637&amp;"!"&amp;"AH"&amp;$A637)="","",INDIRECT($B637&amp;"!"&amp;"AH"&amp;$A637)),0),""))</f>
        <v/>
      </c>
      <c r="CE637" s="253" t="str">
        <f t="array" aca="1" ref="CE637" ca="1">IF(CE$2="","",IFERROR(IF(FIND(CE$2,$C637)&gt;=1,IF(INDIRECT($B637&amp;"!"&amp;"AH"&amp;$A637)="","",INDIRECT($B637&amp;"!"&amp;"AH"&amp;$A637)),0),""))</f>
        <v/>
      </c>
      <c r="CF637" s="253" t="str">
        <f t="array" aca="1" ref="CF637" ca="1">IF(CF$2="","",IFERROR(IF(FIND(CF$2,$C637)&gt;=1,IF(INDIRECT($B637&amp;"!"&amp;"AH"&amp;$A637)="","",INDIRECT($B637&amp;"!"&amp;"AH"&amp;$A637)),0),""))</f>
        <v/>
      </c>
      <c r="CG637" s="253" t="str">
        <f t="array" aca="1" ref="CG637" ca="1">IF(CG$2="","",IFERROR(IF(FIND(CG$2,$C637)&gt;=1,IF(INDIRECT($B637&amp;"!"&amp;"AH"&amp;$A637)="","",INDIRECT($B637&amp;"!"&amp;"AH"&amp;$A637)),0),""))</f>
        <v/>
      </c>
      <c r="CH637" s="253" t="str">
        <f t="array" aca="1" ref="CH637" ca="1">IF(CH$2="","",IFERROR(IF(FIND(CH$2,$C637)&gt;=1,IF(INDIRECT($B637&amp;"!"&amp;"AH"&amp;$A637)="","",INDIRECT($B637&amp;"!"&amp;"AH"&amp;$A637)),0),""))</f>
        <v/>
      </c>
      <c r="CI637" s="253" t="str">
        <f t="array" aca="1" ref="CI637" ca="1">IF(CI$2="","",IFERROR(IF(FIND(CI$2,$C637)&gt;=1,IF(INDIRECT($B637&amp;"!"&amp;"AH"&amp;$A637)="","",INDIRECT($B637&amp;"!"&amp;"AH"&amp;$A637)),0),""))</f>
        <v/>
      </c>
      <c r="CJ637" s="253" t="str">
        <f t="array" aca="1" ref="CJ637" ca="1">IF(CJ$2="","",IFERROR(IF(FIND(CJ$2,$C637)&gt;=1,IF(INDIRECT($B637&amp;"!"&amp;"AH"&amp;$A637)="","",INDIRECT($B637&amp;"!"&amp;"AH"&amp;$A637)),0),""))</f>
        <v/>
      </c>
      <c r="CK637" s="253" t="str">
        <f t="array" aca="1" ref="CK637" ca="1">IF(CK$2="","",IFERROR(IF(FIND(CK$2,$C637)&gt;=1,IF(INDIRECT($B637&amp;"!"&amp;"AH"&amp;$A637)="","",INDIRECT($B637&amp;"!"&amp;"AH"&amp;$A637)),0),""))</f>
        <v/>
      </c>
      <c r="CL637" s="253" t="str">
        <f t="array" aca="1" ref="CL637" ca="1">IF(CL$2="","",IFERROR(IF(FIND(CL$2,$C637)&gt;=1,IF(INDIRECT($B637&amp;"!"&amp;"AH"&amp;$A637)="","",INDIRECT($B637&amp;"!"&amp;"AH"&amp;$A637)),0),""))</f>
        <v/>
      </c>
      <c r="CO637" s="2" t="str">
        <f t="shared" ca="1" si="543"/>
        <v>INTERNAL AND NATIONAL PROJECTS/OTHER ACT.</v>
      </c>
      <c r="CP637" s="253" t="str">
        <f t="array" aca="1" ref="CP637" ca="1">IF(CP$2="","",IFERROR(IF(FIND(CP$2,$C637)&gt;=1,INDIRECT($B637&amp;"!"&amp;"AG"&amp;$A637),0),""))</f>
        <v/>
      </c>
      <c r="CQ637" s="253" t="str">
        <f t="array" aca="1" ref="CQ637" ca="1">IF(CQ$2="","",IFERROR(IF(FIND(CQ$2,$C637)&gt;=1,INDIRECT($B637&amp;"!"&amp;"AG"&amp;$A637),0),""))</f>
        <v/>
      </c>
      <c r="CR637" s="253" t="str">
        <f t="array" aca="1" ref="CR637" ca="1">IF(CR$2="","",IFERROR(IF(FIND(CR$2,$C637)&gt;=1,INDIRECT($B637&amp;"!"&amp;"AG"&amp;$A637),0),""))</f>
        <v/>
      </c>
      <c r="CS637" s="253" t="str">
        <f t="array" aca="1" ref="CS637" ca="1">IF(CS$2="","",IFERROR(IF(FIND(CS$2,$C637)&gt;=1,INDIRECT($B637&amp;"!"&amp;"AG"&amp;$A637),0),""))</f>
        <v/>
      </c>
      <c r="CV637" s="2" t="str">
        <f t="shared" ca="1" si="544"/>
        <v>INTERNAL AND NATIONAL PROJECTS/OTHER ACT.</v>
      </c>
      <c r="CW637" s="253" t="str">
        <f t="array" aca="1" ref="CW637" ca="1">IF(CW$2="","",IFERROR(IF(FIND(CW$2,$C637)&gt;=1,IF(INDIRECT($B637&amp;"!"&amp;"AH"&amp;$A637)="","",INDIRECT($B637&amp;"!"&amp;"AH"&amp;$A637)&amp;" "),0),""))</f>
        <v/>
      </c>
      <c r="CX637" s="253" t="str">
        <f t="array" aca="1" ref="CX637" ca="1">IF(CX$2="","",IFERROR(IF(FIND(CX$2,$C637)&gt;=1,IF(INDIRECT($B637&amp;"!"&amp;"AH"&amp;$A637)="","",INDIRECT($B637&amp;"!"&amp;"AH"&amp;$A637)&amp;" "),0),""))</f>
        <v/>
      </c>
      <c r="CY637" s="253" t="str">
        <f t="array" aca="1" ref="CY637" ca="1">IF(CY$2="","",IFERROR(IF(FIND(CY$2,$C637)&gt;=1,IF(INDIRECT($B637&amp;"!"&amp;"AH"&amp;$A637)="","",INDIRECT($B637&amp;"!"&amp;"AH"&amp;$A637)&amp;" "),0),""))</f>
        <v/>
      </c>
      <c r="CZ637" s="253" t="str">
        <f t="array" aca="1" ref="CZ637" ca="1">IF(CZ$2="","",IFERROR(IF(FIND(CZ$2,$C637)&gt;=1,IF(INDIRECT($B637&amp;"!"&amp;"AH"&amp;$A637)="","",INDIRECT($B637&amp;"!"&amp;"AH"&amp;$A637)&amp;" "),0),""))</f>
        <v/>
      </c>
      <c r="DC637" s="2" t="str">
        <f t="shared" ca="1" si="545"/>
        <v>INTERNAL AND NATIONAL PROJECTS/OTHER ACT.</v>
      </c>
      <c r="DD637" s="253" t="str" cm="1">
        <f t="array" aca="1" ref="DD637" ca="1">IF(DD$2="","",IFERROR(IF(FIND(DD$2,$C637)&gt;=1,INDIRECT($B637&amp;"!"&amp;"AG"&amp;$A637),0),""))</f>
        <v/>
      </c>
      <c r="DE637" s="253" t="str" cm="1">
        <f t="array" aca="1" ref="DE637" ca="1">IF(DE$2="","",IFERROR(IF(FIND(DE$2,$C637)&gt;=1,INDIRECT($B637&amp;"!"&amp;"AG"&amp;$A637),0),""))</f>
        <v/>
      </c>
      <c r="DF637" s="253" t="str" cm="1">
        <f t="array" aca="1" ref="DF637" ca="1">IF(DF$2="","",IFERROR(IF(FIND(DF$2,$C637)&gt;=1,INDIRECT($B637&amp;"!"&amp;"AG"&amp;$A637),0),""))</f>
        <v/>
      </c>
      <c r="DG637" s="253" t="str" cm="1">
        <f t="array" aca="1" ref="DG637" ca="1">IF(DG$2="","",IFERROR(IF(FIND(DG$2,$C637)&gt;=1,INDIRECT($B637&amp;"!"&amp;"AG"&amp;$A637),0),""))</f>
        <v/>
      </c>
      <c r="DH637" s="253" t="str" cm="1">
        <f t="array" aca="1" ref="DH637" ca="1">IF(DH$2="","",IFERROR(IF(FIND(DH$2,$C637)&gt;=1,INDIRECT($B637&amp;"!"&amp;"AG"&amp;$A637),0),""))</f>
        <v/>
      </c>
      <c r="DI637" s="253" t="str" cm="1">
        <f t="array" aca="1" ref="DI637" ca="1">IF(DI$2="","",IFERROR(IF(FIND(DI$2,$C637)&gt;=1,INDIRECT($B637&amp;"!"&amp;"AG"&amp;$A637),0),""))</f>
        <v/>
      </c>
      <c r="DJ637" s="253" t="str" cm="1">
        <f t="array" aca="1" ref="DJ637" ca="1">IF(DJ$2="","",IFERROR(IF(FIND(DJ$2,$C637)&gt;=1,INDIRECT($B637&amp;"!"&amp;"AG"&amp;$A637),0),""))</f>
        <v/>
      </c>
      <c r="DK637" s="253" t="str" cm="1">
        <f t="array" aca="1" ref="DK637" ca="1">IF(DK$2="","",IFERROR(IF(FIND(DK$2,$C637)&gt;=1,INDIRECT($B637&amp;"!"&amp;"AG"&amp;$A637),0),""))</f>
        <v/>
      </c>
      <c r="DL637" s="253" t="str" cm="1">
        <f t="array" aca="1" ref="DL637" ca="1">IF(DL$2="","",IFERROR(IF(FIND(DL$2,$C637)&gt;=1,INDIRECT($B637&amp;"!"&amp;"AG"&amp;$A637),0),""))</f>
        <v/>
      </c>
      <c r="DM637" s="253" t="str" cm="1">
        <f t="array" aca="1" ref="DM637" ca="1">IF(DM$2="","",IFERROR(IF(FIND(DM$2,$C637)&gt;=1,INDIRECT($B637&amp;"!"&amp;"AG"&amp;$A637),0),""))</f>
        <v/>
      </c>
      <c r="DN637" s="253" t="str" cm="1">
        <f t="array" aca="1" ref="DN637" ca="1">IF(DN$2="","",IFERROR(IF(FIND(DN$2,$C637)&gt;=1,INDIRECT($B637&amp;"!"&amp;"AG"&amp;$A637),0),""))</f>
        <v/>
      </c>
      <c r="DO637" s="253" t="str" cm="1">
        <f t="array" aca="1" ref="DO637" ca="1">IF(DO$2="","",IFERROR(IF(FIND(DO$2,$C637)&gt;=1,INDIRECT($B637&amp;"!"&amp;"AG"&amp;$A637),0),""))</f>
        <v/>
      </c>
      <c r="DP637" s="253" t="str" cm="1">
        <f t="array" aca="1" ref="DP637" ca="1">IF(DP$2="","",IFERROR(IF(FIND(DP$2,$C637)&gt;=1,INDIRECT($B637&amp;"!"&amp;"AG"&amp;$A637),0),""))</f>
        <v/>
      </c>
      <c r="DQ637" s="253" t="str" cm="1">
        <f t="array" aca="1" ref="DQ637" ca="1">IF(DQ$2="","",IFERROR(IF(FIND(DQ$2,$C637)&gt;=1,INDIRECT($B637&amp;"!"&amp;"AG"&amp;$A637),0),""))</f>
        <v/>
      </c>
      <c r="DR637" s="253" t="str" cm="1">
        <f t="array" aca="1" ref="DR637" ca="1">IF(DR$2="","",IFERROR(IF(FIND(DR$2,$C637)&gt;=1,INDIRECT($B637&amp;"!"&amp;"AG"&amp;$A637),0),""))</f>
        <v/>
      </c>
      <c r="DS637" s="253" t="str" cm="1">
        <f t="array" aca="1" ref="DS637" ca="1">IF(DS$2="","",IFERROR(IF(FIND(DS$2,$C637)&gt;=1,INDIRECT($B637&amp;"!"&amp;"AG"&amp;$A637),0),""))</f>
        <v/>
      </c>
      <c r="DT637" s="253" t="str" cm="1">
        <f t="array" aca="1" ref="DT637" ca="1">IF(DT$2="","",IFERROR(IF(FIND(DT$2,$C637)&gt;=1,INDIRECT($B637&amp;"!"&amp;"AG"&amp;$A637),0),""))</f>
        <v/>
      </c>
      <c r="DU637" s="253" t="str" cm="1">
        <f t="array" aca="1" ref="DU637" ca="1">IF(DU$2="","",IFERROR(IF(FIND(DU$2,$C637)&gt;=1,INDIRECT($B637&amp;"!"&amp;"AG"&amp;$A637),0),""))</f>
        <v/>
      </c>
      <c r="DV637" s="253" t="str" cm="1">
        <f t="array" aca="1" ref="DV637" ca="1">IF(DV$2="","",IFERROR(IF(FIND(DV$2,$C637)&gt;=1,INDIRECT($B637&amp;"!"&amp;"AG"&amp;$A637),0),""))</f>
        <v/>
      </c>
      <c r="DW637" s="253" t="str" cm="1">
        <f t="array" aca="1" ref="DW637" ca="1">IF(DW$2="","",IFERROR(IF(FIND(DW$2,$C637)&gt;=1,INDIRECT($B637&amp;"!"&amp;"AG"&amp;$A637),0),""))</f>
        <v/>
      </c>
      <c r="DX637" s="253" t="str" cm="1">
        <f t="array" aca="1" ref="DX637" ca="1">IF(DX$2="","",IFERROR(IF(FIND(DX$2,$C637)&gt;=1,INDIRECT($B637&amp;"!"&amp;"AG"&amp;$A637),0),""))</f>
        <v/>
      </c>
      <c r="DY637" s="253" t="str" cm="1">
        <f t="array" aca="1" ref="DY637" ca="1">IF(DY$2="","",IFERROR(IF(FIND(DY$2,$C637)&gt;=1,INDIRECT($B637&amp;"!"&amp;"AG"&amp;$A637),0),""))</f>
        <v/>
      </c>
      <c r="DZ637" s="253" t="str" cm="1">
        <f t="array" aca="1" ref="DZ637" ca="1">IF(DZ$2="","",IFERROR(IF(FIND(DZ$2,$C637)&gt;=1,INDIRECT($B637&amp;"!"&amp;"AG"&amp;$A637),0),""))</f>
        <v/>
      </c>
      <c r="EA637" s="253" t="str" cm="1">
        <f t="array" aca="1" ref="EA637" ca="1">IF(EA$2="","",IFERROR(IF(FIND(EA$2,$C637)&gt;=1,INDIRECT($B637&amp;"!"&amp;"AG"&amp;$A637),0),""))</f>
        <v/>
      </c>
      <c r="EB637" s="253" t="str" cm="1">
        <f t="array" aca="1" ref="EB637" ca="1">IF(EB$2="","",IFERROR(IF(FIND(EB$2,$C637)&gt;=1,INDIRECT($B637&amp;"!"&amp;"AG"&amp;$A637),0),""))</f>
        <v/>
      </c>
      <c r="EC637" s="253" t="str" cm="1">
        <f t="array" aca="1" ref="EC637" ca="1">IF(EC$2="","",IFERROR(IF(FIND(EC$2,$C637)&gt;=1,INDIRECT($B637&amp;"!"&amp;"AG"&amp;$A637),0),""))</f>
        <v/>
      </c>
      <c r="ED637" s="253" t="str" cm="1">
        <f t="array" aca="1" ref="ED637" ca="1">IF(ED$2="","",IFERROR(IF(FIND(ED$2,$C637)&gt;=1,INDIRECT($B637&amp;"!"&amp;"AG"&amp;$A637),0),""))</f>
        <v/>
      </c>
      <c r="EE637" s="253" t="str" cm="1">
        <f t="array" aca="1" ref="EE637" ca="1">IF(EE$2="","",IFERROR(IF(FIND(EE$2,$C637)&gt;=1,INDIRECT($B637&amp;"!"&amp;"AG"&amp;$A637),0),""))</f>
        <v/>
      </c>
      <c r="EF637" s="253" t="str" cm="1">
        <f t="array" aca="1" ref="EF637" ca="1">IF(EF$2="","",IFERROR(IF(FIND(EF$2,$C637)&gt;=1,INDIRECT($B637&amp;"!"&amp;"AG"&amp;$A637),0),""))</f>
        <v/>
      </c>
      <c r="EG637" s="253" t="str" cm="1">
        <f t="array" aca="1" ref="EG637" ca="1">IF(EG$2="","",IFERROR(IF(FIND(EG$2,$C637)&gt;=1,INDIRECT($B637&amp;"!"&amp;"AG"&amp;$A637),0),""))</f>
        <v/>
      </c>
      <c r="EH637" s="253" t="str" cm="1">
        <f t="array" aca="1" ref="EH637" ca="1">IF(EH$2="","",IFERROR(IF(FIND(EH$2,$C637)&gt;=1,INDIRECT($B637&amp;"!"&amp;"AG"&amp;$A637),0),""))</f>
        <v/>
      </c>
      <c r="EI637" s="253" t="str" cm="1">
        <f t="array" aca="1" ref="EI637" ca="1">IF(EI$2="","",IFERROR(IF(FIND(EI$2,$C637)&gt;=1,INDIRECT($B637&amp;"!"&amp;"AG"&amp;$A637),0),""))</f>
        <v/>
      </c>
      <c r="EJ637" s="253" t="str" cm="1">
        <f t="array" aca="1" ref="EJ637" ca="1">IF(EJ$2="","",IFERROR(IF(FIND(EJ$2,$C637)&gt;=1,INDIRECT($B637&amp;"!"&amp;"AG"&amp;$A637),0),""))</f>
        <v/>
      </c>
      <c r="EK637" s="253" t="str" cm="1">
        <f t="array" aca="1" ref="EK637" ca="1">IF(EK$2="","",IFERROR(IF(FIND(EK$2,$C637)&gt;=1,INDIRECT($B637&amp;"!"&amp;"AG"&amp;$A637),0),""))</f>
        <v/>
      </c>
      <c r="EL637" s="253" t="str" cm="1">
        <f t="array" aca="1" ref="EL637" ca="1">IF(EL$2="","",IFERROR(IF(FIND(EL$2,$C637)&gt;=1,INDIRECT($B637&amp;"!"&amp;"AG"&amp;$A637),0),""))</f>
        <v/>
      </c>
      <c r="EM637" s="253" t="str" cm="1">
        <f t="array" aca="1" ref="EM637" ca="1">IF(EM$2="","",IFERROR(IF(FIND(EM$2,$C637)&gt;=1,INDIRECT($B637&amp;"!"&amp;"AG"&amp;$A637),0),""))</f>
        <v/>
      </c>
      <c r="EN637" s="253" t="str" cm="1">
        <f t="array" aca="1" ref="EN637" ca="1">IF(EN$2="","",IFERROR(IF(FIND(EN$2,$C637)&gt;=1,INDIRECT($B637&amp;"!"&amp;"AG"&amp;$A637),0),""))</f>
        <v/>
      </c>
      <c r="EO637" s="253" t="str" cm="1">
        <f t="array" aca="1" ref="EO637" ca="1">IF(EO$2="","",IFERROR(IF(FIND(EO$2,$C637)&gt;=1,INDIRECT($B637&amp;"!"&amp;"AG"&amp;$A637),0),""))</f>
        <v/>
      </c>
      <c r="EP637" s="253" t="str" cm="1">
        <f t="array" aca="1" ref="EP637" ca="1">IF(EP$2="","",IFERROR(IF(FIND(EP$2,$C637)&gt;=1,INDIRECT($B637&amp;"!"&amp;"AG"&amp;$A637),0),""))</f>
        <v/>
      </c>
      <c r="EQ637" s="253" t="str" cm="1">
        <f t="array" aca="1" ref="EQ637" ca="1">IF(EQ$2="","",IFERROR(IF(FIND(EQ$2,$C637)&gt;=1,INDIRECT($B637&amp;"!"&amp;"AG"&amp;$A637),0),""))</f>
        <v/>
      </c>
      <c r="ER637" s="253" t="str" cm="1">
        <f t="array" aca="1" ref="ER637" ca="1">IF(ER$2="","",IFERROR(IF(FIND(ER$2,$C637)&gt;=1,INDIRECT($B637&amp;"!"&amp;"AG"&amp;$A637),0),""))</f>
        <v/>
      </c>
      <c r="ES637" s="253" t="str" cm="1">
        <f t="array" aca="1" ref="ES637" ca="1">IF(ES$2="","",IFERROR(IF(FIND(ES$2,$C637)&gt;=1,INDIRECT($B637&amp;"!"&amp;"AG"&amp;$A637),0),""))</f>
        <v/>
      </c>
      <c r="ET637" s="253" t="str" cm="1">
        <f t="array" aca="1" ref="ET637" ca="1">IF(ET$2="","",IFERROR(IF(FIND(ET$2,$C637)&gt;=1,INDIRECT($B637&amp;"!"&amp;"AG"&amp;$A637),0),""))</f>
        <v/>
      </c>
      <c r="EU637" s="253" t="str" cm="1">
        <f t="array" aca="1" ref="EU637" ca="1">IF(EU$2="","",IFERROR(IF(FIND(EU$2,$C637)&gt;=1,INDIRECT($B637&amp;"!"&amp;"AG"&amp;$A637),0),""))</f>
        <v/>
      </c>
      <c r="EV637" s="253" t="str" cm="1">
        <f t="array" aca="1" ref="EV637" ca="1">IF(EV$2="","",IFERROR(IF(FIND(EV$2,$C637)&gt;=1,INDIRECT($B637&amp;"!"&amp;"AG"&amp;$A637),0),""))</f>
        <v/>
      </c>
    </row>
    <row r="638" spans="1:152" x14ac:dyDescent="0.3">
      <c r="A638" s="252">
        <f t="shared" ca="1" si="581"/>
        <v>18</v>
      </c>
      <c r="B638" s="252" t="str">
        <f t="shared" si="582"/>
        <v>Dec_2024</v>
      </c>
      <c r="C638" s="252" t="str">
        <f t="shared" ca="1" si="580"/>
        <v/>
      </c>
      <c r="D638" s="253" t="str">
        <f t="array" aca="1" ref="D638" ca="1">IF(D$2="","",IFERROR(IF(FIND(D$2,$C638)&gt;=1,INDIRECT($B638&amp;"!"&amp;"AG"&amp;$A638),0),""))</f>
        <v/>
      </c>
      <c r="E638" s="253" t="str">
        <f t="array" aca="1" ref="E638" ca="1">IF(E$2="","",IFERROR(IF(FIND(E$2,$C638)&gt;=1,INDIRECT($B638&amp;"!"&amp;"AG"&amp;$A638),0),""))</f>
        <v/>
      </c>
      <c r="F638" s="253" t="str">
        <f t="array" aca="1" ref="F638" ca="1">IF(F$2="","",IFERROR(IF(FIND(F$2,$C638)&gt;=1,INDIRECT($B638&amp;"!"&amp;"AG"&amp;$A638),0),""))</f>
        <v/>
      </c>
      <c r="G638" s="253" t="str">
        <f t="array" aca="1" ref="G638" ca="1">IF(G$2="","",IFERROR(IF(FIND(G$2,$C638)&gt;=1,INDIRECT($B638&amp;"!"&amp;"AG"&amp;$A638),0),""))</f>
        <v/>
      </c>
      <c r="H638" s="253" t="str">
        <f t="array" aca="1" ref="H638" ca="1">IF(H$2="","",IFERROR(IF(FIND(H$2,$C638)&gt;=1,INDIRECT($B638&amp;"!"&amp;"AG"&amp;$A638),0),""))</f>
        <v/>
      </c>
      <c r="I638" s="253" t="str">
        <f t="array" aca="1" ref="I638" ca="1">IF(I$2="","",IFERROR(IF(FIND(I$2,$C638)&gt;=1,INDIRECT($B638&amp;"!"&amp;"AG"&amp;$A638),0),""))</f>
        <v/>
      </c>
      <c r="J638" s="253" t="str">
        <f t="array" aca="1" ref="J638" ca="1">IF(J$2="","",IFERROR(IF(FIND(J$2,$C638)&gt;=1,INDIRECT($B638&amp;"!"&amp;"AG"&amp;$A638),0),""))</f>
        <v/>
      </c>
      <c r="K638" s="253" t="str">
        <f t="array" aca="1" ref="K638" ca="1">IF(K$2="","",IFERROR(IF(FIND(K$2,$C638)&gt;=1,INDIRECT($B638&amp;"!"&amp;"AG"&amp;$A638),0),""))</f>
        <v/>
      </c>
      <c r="L638" s="253" t="str">
        <f t="array" aca="1" ref="L638" ca="1">IF(L$2="","",IFERROR(IF(FIND(L$2,$C638)&gt;=1,INDIRECT($B638&amp;"!"&amp;"AG"&amp;$A638),0),""))</f>
        <v/>
      </c>
      <c r="M638" s="253" t="str">
        <f t="array" aca="1" ref="M638" ca="1">IF(M$2="","",IFERROR(IF(FIND(M$2,$C638)&gt;=1,INDIRECT($B638&amp;"!"&amp;"AG"&amp;$A638),0),""))</f>
        <v/>
      </c>
      <c r="N638" s="253" t="str">
        <f t="array" aca="1" ref="N638" ca="1">IF(N$2="","",IFERROR(IF(FIND(N$2,$C638)&gt;=1,INDIRECT($B638&amp;"!"&amp;"AG"&amp;$A638),0),""))</f>
        <v/>
      </c>
      <c r="O638" s="253" t="str">
        <f t="array" aca="1" ref="O638" ca="1">IF(O$2="","",IFERROR(IF(FIND(O$2,$C638)&gt;=1,INDIRECT($B638&amp;"!"&amp;"AG"&amp;$A638),0),""))</f>
        <v/>
      </c>
      <c r="P638" s="253" t="str">
        <f t="array" aca="1" ref="P638" ca="1">IF(P$2="","",IFERROR(IF(FIND(P$2,$C638)&gt;=1,INDIRECT($B638&amp;"!"&amp;"AG"&amp;$A638),0),""))</f>
        <v/>
      </c>
      <c r="Q638" s="253" t="str">
        <f t="array" aca="1" ref="Q638" ca="1">IF(Q$2="","",IFERROR(IF(FIND(Q$2,$C638)&gt;=1,INDIRECT($B638&amp;"!"&amp;"AG"&amp;$A638),0),""))</f>
        <v/>
      </c>
      <c r="R638" s="253" t="str">
        <f t="array" aca="1" ref="R638" ca="1">IF(R$2="","",IFERROR(IF(FIND(R$2,$C638)&gt;=1,INDIRECT($B638&amp;"!"&amp;"AG"&amp;$A638),0),""))</f>
        <v/>
      </c>
      <c r="S638" s="253" t="str">
        <f t="array" aca="1" ref="S638" ca="1">IF(S$2="","",IFERROR(IF(FIND(S$2,$C638)&gt;=1,INDIRECT($B638&amp;"!"&amp;"AG"&amp;$A638),0),""))</f>
        <v/>
      </c>
      <c r="T638" s="253" t="str">
        <f t="array" aca="1" ref="T638" ca="1">IF(T$2="","",IFERROR(IF(FIND(T$2,$C638)&gt;=1,INDIRECT($B638&amp;"!"&amp;"AG"&amp;$A638),0),""))</f>
        <v/>
      </c>
      <c r="U638" s="253" t="str">
        <f t="array" aca="1" ref="U638" ca="1">IF(U$2="","",IFERROR(IF(FIND(U$2,$C638)&gt;=1,INDIRECT($B638&amp;"!"&amp;"AG"&amp;$A638),0),""))</f>
        <v/>
      </c>
      <c r="V638" s="253" t="str">
        <f t="array" aca="1" ref="V638" ca="1">IF(V$2="","",IFERROR(IF(FIND(V$2,$C638)&gt;=1,INDIRECT($B638&amp;"!"&amp;"AG"&amp;$A638),0),""))</f>
        <v/>
      </c>
      <c r="W638" s="253" t="str">
        <f t="array" aca="1" ref="W638" ca="1">IF(W$2="","",IFERROR(IF(FIND(W$2,$C638)&gt;=1,INDIRECT($B638&amp;"!"&amp;"AG"&amp;$A638),0),""))</f>
        <v/>
      </c>
      <c r="X638" s="253" t="str">
        <f t="array" aca="1" ref="X638" ca="1">IF(X$2="","",IFERROR(IF(FIND(X$2,$C638)&gt;=1,INDIRECT($B638&amp;"!"&amp;"AG"&amp;$A638),0),""))</f>
        <v/>
      </c>
      <c r="Y638" s="253" t="str">
        <f t="array" aca="1" ref="Y638" ca="1">IF(Y$2="","",IFERROR(IF(FIND(Y$2,$C638)&gt;=1,INDIRECT($B638&amp;"!"&amp;"AG"&amp;$A638),0),""))</f>
        <v/>
      </c>
      <c r="Z638" s="253" t="str">
        <f t="array" aca="1" ref="Z638" ca="1">IF(Z$2="","",IFERROR(IF(FIND(Z$2,$C638)&gt;=1,INDIRECT($B638&amp;"!"&amp;"AG"&amp;$A638),0),""))</f>
        <v/>
      </c>
      <c r="AA638" s="253" t="str">
        <f t="array" aca="1" ref="AA638" ca="1">IF(AA$2="","",IFERROR(IF(FIND(AA$2,$C638)&gt;=1,INDIRECT($B638&amp;"!"&amp;"AG"&amp;$A638),0),""))</f>
        <v/>
      </c>
      <c r="AB638" s="253" t="str">
        <f t="array" aca="1" ref="AB638" ca="1">IF(AB$2="","",IFERROR(IF(FIND(AB$2,$C638)&gt;=1,INDIRECT($B638&amp;"!"&amp;"AG"&amp;$A638),0),""))</f>
        <v/>
      </c>
      <c r="AC638" s="253" t="str">
        <f t="array" aca="1" ref="AC638" ca="1">IF(AC$2="","",IFERROR(IF(FIND(AC$2,$C638)&gt;=1,INDIRECT($B638&amp;"!"&amp;"AG"&amp;$A638),0),""))</f>
        <v/>
      </c>
      <c r="AD638" s="253" t="str">
        <f t="array" aca="1" ref="AD638" ca="1">IF(AD$2="","",IFERROR(IF(FIND(AD$2,$C638)&gt;=1,INDIRECT($B638&amp;"!"&amp;"AG"&amp;$A638),0),""))</f>
        <v/>
      </c>
      <c r="AE638" s="253" t="str">
        <f t="array" aca="1" ref="AE638" ca="1">IF(AE$2="","",IFERROR(IF(FIND(AE$2,$C638)&gt;=1,INDIRECT($B638&amp;"!"&amp;"AG"&amp;$A638),0),""))</f>
        <v/>
      </c>
      <c r="AF638" s="253" t="str">
        <f t="array" aca="1" ref="AF638" ca="1">IF(AF$2="","",IFERROR(IF(FIND(AF$2,$C638)&gt;=1,INDIRECT($B638&amp;"!"&amp;"AG"&amp;$A638),0),""))</f>
        <v/>
      </c>
      <c r="AG638" s="253" t="str">
        <f t="array" aca="1" ref="AG638" ca="1">IF(AG$2="","",IFERROR(IF(FIND(AG$2,$C638)&gt;=1,INDIRECT($B638&amp;"!"&amp;"AG"&amp;$A638),0),""))</f>
        <v/>
      </c>
      <c r="AH638" s="253" t="str">
        <f t="array" aca="1" ref="AH638" ca="1">IF(AH$2="","",IFERROR(IF(FIND(AH$2,$C638)&gt;=1,INDIRECT($B638&amp;"!"&amp;"AG"&amp;$A638),0),""))</f>
        <v/>
      </c>
      <c r="AI638" s="253" t="str">
        <f t="array" aca="1" ref="AI638" ca="1">IF(AI$2="","",IFERROR(IF(FIND(AI$2,$C638)&gt;=1,INDIRECT($B638&amp;"!"&amp;"AG"&amp;$A638),0),""))</f>
        <v/>
      </c>
      <c r="AJ638" s="253" t="str">
        <f t="array" aca="1" ref="AJ638" ca="1">IF(AJ$2="","",IFERROR(IF(FIND(AJ$2,$C638)&gt;=1,INDIRECT($B638&amp;"!"&amp;"AG"&amp;$A638),0),""))</f>
        <v/>
      </c>
      <c r="AK638" s="253" t="str">
        <f t="array" aca="1" ref="AK638" ca="1">IF(AK$2="","",IFERROR(IF(FIND(AK$2,$C638)&gt;=1,INDIRECT($B638&amp;"!"&amp;"AG"&amp;$A638),0),""))</f>
        <v/>
      </c>
      <c r="AL638" s="253" t="str">
        <f t="array" aca="1" ref="AL638" ca="1">IF(AL$2="","",IFERROR(IF(FIND(AL$2,$C638)&gt;=1,INDIRECT($B638&amp;"!"&amp;"AG"&amp;$A638),0),""))</f>
        <v/>
      </c>
      <c r="AM638" s="253" t="str">
        <f t="array" aca="1" ref="AM638" ca="1">IF(AM$2="","",IFERROR(IF(FIND(AM$2,$C638)&gt;=1,INDIRECT($B638&amp;"!"&amp;"AG"&amp;$A638),0),""))</f>
        <v/>
      </c>
      <c r="AN638" s="253" t="str">
        <f t="array" aca="1" ref="AN638" ca="1">IF(AN$2="","",IFERROR(IF(FIND(AN$2,$C638)&gt;=1,INDIRECT($B638&amp;"!"&amp;"AG"&amp;$A638),0),""))</f>
        <v/>
      </c>
      <c r="AO638" s="253" t="str">
        <f t="array" aca="1" ref="AO638" ca="1">IF(AO$2="","",IFERROR(IF(FIND(AO$2,$C638)&gt;=1,INDIRECT($B638&amp;"!"&amp;"AG"&amp;$A638),0),""))</f>
        <v/>
      </c>
      <c r="AP638" s="253" t="str">
        <f t="array" aca="1" ref="AP638" ca="1">IF(AP$2="","",IFERROR(IF(FIND(AP$2,$C638)&gt;=1,INDIRECT($B638&amp;"!"&amp;"AG"&amp;$A638),0),""))</f>
        <v/>
      </c>
      <c r="AQ638" s="253" t="str">
        <f t="array" aca="1" ref="AQ638" ca="1">IF(AQ$2="","",IFERROR(IF(FIND(AQ$2,$C638)&gt;=1,INDIRECT($B638&amp;"!"&amp;"AG"&amp;$A638),0),""))</f>
        <v/>
      </c>
      <c r="AR638" s="253" t="str">
        <f t="array" aca="1" ref="AR638" ca="1">IF(AR$2="","",IFERROR(IF(FIND(AR$2,$C638)&gt;=1,INDIRECT($B638&amp;"!"&amp;"AG"&amp;$A638),0),""))</f>
        <v/>
      </c>
      <c r="AS638" s="253" t="str">
        <f t="array" aca="1" ref="AS638" ca="1">IF(AS$2="","",IFERROR(IF(FIND(AS$2,$C638)&gt;=1,INDIRECT($B638&amp;"!"&amp;"AG"&amp;$A638),0),""))</f>
        <v/>
      </c>
      <c r="AU638" s="254" t="str">
        <f t="array" aca="1" ref="AU638" ca="1">IFERROR(INDIRECT(B638&amp;"!"&amp;"A"&amp;A638),"")</f>
        <v/>
      </c>
      <c r="AV638" s="2" t="str">
        <f t="shared" ca="1" si="541"/>
        <v/>
      </c>
      <c r="AW638" s="253" t="str">
        <f t="array" aca="1" ref="AW638" ca="1">IF(AW$2="","",IFERROR(IF(FIND(AW$2,$C638)&gt;=1,IF(INDIRECT($B638&amp;"!"&amp;"AH"&amp;$A638)="","",INDIRECT($B638&amp;"!"&amp;"AH"&amp;$A638)),0),""))</f>
        <v/>
      </c>
      <c r="AX638" s="253" t="str">
        <f t="array" aca="1" ref="AX638" ca="1">IF(AX$2="","",IFERROR(IF(FIND(AX$2,$C638)&gt;=1,IF(INDIRECT($B638&amp;"!"&amp;"AH"&amp;$A638)="","",INDIRECT($B638&amp;"!"&amp;"AH"&amp;$A638)),0),""))</f>
        <v/>
      </c>
      <c r="AY638" s="253" t="str">
        <f t="array" aca="1" ref="AY638" ca="1">IF(AY$2="","",IFERROR(IF(FIND(AY$2,$C638)&gt;=1,IF(INDIRECT($B638&amp;"!"&amp;"AH"&amp;$A638)="","",INDIRECT($B638&amp;"!"&amp;"AH"&amp;$A638)),0),""))</f>
        <v/>
      </c>
      <c r="AZ638" s="253" t="str">
        <f t="array" aca="1" ref="AZ638" ca="1">IF(AZ$2="","",IFERROR(IF(FIND(AZ$2,$C638)&gt;=1,IF(INDIRECT($B638&amp;"!"&amp;"AH"&amp;$A638)="","",INDIRECT($B638&amp;"!"&amp;"AH"&amp;$A638)),0),""))</f>
        <v/>
      </c>
      <c r="BA638" s="253" t="str">
        <f t="array" aca="1" ref="BA638" ca="1">IF(BA$2="","",IFERROR(IF(FIND(BA$2,$C638)&gt;=1,IF(INDIRECT($B638&amp;"!"&amp;"AH"&amp;$A638)="","",INDIRECT($B638&amp;"!"&amp;"AH"&amp;$A638)),0),""))</f>
        <v/>
      </c>
      <c r="BB638" s="253" t="str">
        <f t="array" aca="1" ref="BB638" ca="1">IF(BB$2="","",IFERROR(IF(FIND(BB$2,$C638)&gt;=1,IF(INDIRECT($B638&amp;"!"&amp;"AH"&amp;$A638)="","",INDIRECT($B638&amp;"!"&amp;"AH"&amp;$A638)),0),""))</f>
        <v/>
      </c>
      <c r="BC638" s="253" t="str">
        <f t="array" aca="1" ref="BC638" ca="1">IF(BC$2="","",IFERROR(IF(FIND(BC$2,$C638)&gt;=1,IF(INDIRECT($B638&amp;"!"&amp;"AH"&amp;$A638)="","",INDIRECT($B638&amp;"!"&amp;"AH"&amp;$A638)),0),""))</f>
        <v/>
      </c>
      <c r="BD638" s="253" t="str">
        <f t="array" aca="1" ref="BD638" ca="1">IF(BD$2="","",IFERROR(IF(FIND(BD$2,$C638)&gt;=1,IF(INDIRECT($B638&amp;"!"&amp;"AH"&amp;$A638)="","",INDIRECT($B638&amp;"!"&amp;"AH"&amp;$A638)),0),""))</f>
        <v/>
      </c>
      <c r="BE638" s="253" t="str">
        <f t="array" aca="1" ref="BE638" ca="1">IF(BE$2="","",IFERROR(IF(FIND(BE$2,$C638)&gt;=1,IF(INDIRECT($B638&amp;"!"&amp;"AH"&amp;$A638)="","",INDIRECT($B638&amp;"!"&amp;"AH"&amp;$A638)),0),""))</f>
        <v/>
      </c>
      <c r="BF638" s="253" t="str">
        <f t="array" aca="1" ref="BF638" ca="1">IF(BF$2="","",IFERROR(IF(FIND(BF$2,$C638)&gt;=1,IF(INDIRECT($B638&amp;"!"&amp;"AH"&amp;$A638)="","",INDIRECT($B638&amp;"!"&amp;"AH"&amp;$A638)),0),""))</f>
        <v/>
      </c>
      <c r="BG638" s="253" t="str">
        <f t="array" aca="1" ref="BG638" ca="1">IF(BG$2="","",IFERROR(IF(FIND(BG$2,$C638)&gt;=1,IF(INDIRECT($B638&amp;"!"&amp;"AH"&amp;$A638)="","",INDIRECT($B638&amp;"!"&amp;"AH"&amp;$A638)),0),""))</f>
        <v/>
      </c>
      <c r="BH638" s="253" t="str">
        <f t="array" aca="1" ref="BH638" ca="1">IF(BH$2="","",IFERROR(IF(FIND(BH$2,$C638)&gt;=1,IF(INDIRECT($B638&amp;"!"&amp;"AH"&amp;$A638)="","",INDIRECT($B638&amp;"!"&amp;"AH"&amp;$A638)),0),""))</f>
        <v/>
      </c>
      <c r="BI638" s="253" t="str">
        <f t="array" aca="1" ref="BI638" ca="1">IF(BI$2="","",IFERROR(IF(FIND(BI$2,$C638)&gt;=1,IF(INDIRECT($B638&amp;"!"&amp;"AH"&amp;$A638)="","",INDIRECT($B638&amp;"!"&amp;"AH"&amp;$A638)),0),""))</f>
        <v/>
      </c>
      <c r="BJ638" s="253" t="str">
        <f t="array" aca="1" ref="BJ638" ca="1">IF(BJ$2="","",IFERROR(IF(FIND(BJ$2,$C638)&gt;=1,IF(INDIRECT($B638&amp;"!"&amp;"AH"&amp;$A638)="","",INDIRECT($B638&amp;"!"&amp;"AH"&amp;$A638)),0),""))</f>
        <v/>
      </c>
      <c r="BK638" s="253" t="str">
        <f t="array" aca="1" ref="BK638" ca="1">IF(BK$2="","",IFERROR(IF(FIND(BK$2,$C638)&gt;=1,IF(INDIRECT($B638&amp;"!"&amp;"AH"&amp;$A638)="","",INDIRECT($B638&amp;"!"&amp;"AH"&amp;$A638)),0),""))</f>
        <v/>
      </c>
      <c r="BL638" s="253" t="str">
        <f t="array" aca="1" ref="BL638" ca="1">IF(BL$2="","",IFERROR(IF(FIND(BL$2,$C638)&gt;=1,IF(INDIRECT($B638&amp;"!"&amp;"AH"&amp;$A638)="","",INDIRECT($B638&amp;"!"&amp;"AH"&amp;$A638)),0),""))</f>
        <v/>
      </c>
      <c r="BM638" s="253" t="str">
        <f t="array" aca="1" ref="BM638" ca="1">IF(BM$2="","",IFERROR(IF(FIND(BM$2,$C638)&gt;=1,IF(INDIRECT($B638&amp;"!"&amp;"AH"&amp;$A638)="","",INDIRECT($B638&amp;"!"&amp;"AH"&amp;$A638)),0),""))</f>
        <v/>
      </c>
      <c r="BN638" s="253" t="str">
        <f t="array" aca="1" ref="BN638" ca="1">IF(BN$2="","",IFERROR(IF(FIND(BN$2,$C638)&gt;=1,IF(INDIRECT($B638&amp;"!"&amp;"AH"&amp;$A638)="","",INDIRECT($B638&amp;"!"&amp;"AH"&amp;$A638)),0),""))</f>
        <v/>
      </c>
      <c r="BO638" s="253" t="str">
        <f t="array" aca="1" ref="BO638" ca="1">IF(BO$2="","",IFERROR(IF(FIND(BO$2,$C638)&gt;=1,IF(INDIRECT($B638&amp;"!"&amp;"AH"&amp;$A638)="","",INDIRECT($B638&amp;"!"&amp;"AH"&amp;$A638)),0),""))</f>
        <v/>
      </c>
      <c r="BP638" s="253" t="str">
        <f t="array" aca="1" ref="BP638" ca="1">IF(BP$2="","",IFERROR(IF(FIND(BP$2,$C638)&gt;=1,IF(INDIRECT($B638&amp;"!"&amp;"AH"&amp;$A638)="","",INDIRECT($B638&amp;"!"&amp;"AH"&amp;$A638)),0),""))</f>
        <v/>
      </c>
      <c r="BQ638" s="253" t="str">
        <f t="array" aca="1" ref="BQ638" ca="1">IF(BQ$2="","",IFERROR(IF(FIND(BQ$2,$C638)&gt;=1,IF(INDIRECT($B638&amp;"!"&amp;"AH"&amp;$A638)="","",INDIRECT($B638&amp;"!"&amp;"AH"&amp;$A638)),0),""))</f>
        <v/>
      </c>
      <c r="BR638" s="253" t="str">
        <f t="array" aca="1" ref="BR638" ca="1">IF(BR$2="","",IFERROR(IF(FIND(BR$2,$C638)&gt;=1,IF(INDIRECT($B638&amp;"!"&amp;"AH"&amp;$A638)="","",INDIRECT($B638&amp;"!"&amp;"AH"&amp;$A638)),0),""))</f>
        <v/>
      </c>
      <c r="BS638" s="253" t="str">
        <f t="array" aca="1" ref="BS638" ca="1">IF(BS$2="","",IFERROR(IF(FIND(BS$2,$C638)&gt;=1,IF(INDIRECT($B638&amp;"!"&amp;"AH"&amp;$A638)="","",INDIRECT($B638&amp;"!"&amp;"AH"&amp;$A638)),0),""))</f>
        <v/>
      </c>
      <c r="BT638" s="253" t="str">
        <f t="array" aca="1" ref="BT638" ca="1">IF(BT$2="","",IFERROR(IF(FIND(BT$2,$C638)&gt;=1,IF(INDIRECT($B638&amp;"!"&amp;"AH"&amp;$A638)="","",INDIRECT($B638&amp;"!"&amp;"AH"&amp;$A638)),0),""))</f>
        <v/>
      </c>
      <c r="BU638" s="253" t="str">
        <f t="array" aca="1" ref="BU638" ca="1">IF(BU$2="","",IFERROR(IF(FIND(BU$2,$C638)&gt;=1,IF(INDIRECT($B638&amp;"!"&amp;"AH"&amp;$A638)="","",INDIRECT($B638&amp;"!"&amp;"AH"&amp;$A638)),0),""))</f>
        <v/>
      </c>
      <c r="BV638" s="253" t="str">
        <f t="array" aca="1" ref="BV638" ca="1">IF(BV$2="","",IFERROR(IF(FIND(BV$2,$C638)&gt;=1,IF(INDIRECT($B638&amp;"!"&amp;"AH"&amp;$A638)="","",INDIRECT($B638&amp;"!"&amp;"AH"&amp;$A638)),0),""))</f>
        <v/>
      </c>
      <c r="BW638" s="253" t="str">
        <f t="array" aca="1" ref="BW638" ca="1">IF(BW$2="","",IFERROR(IF(FIND(BW$2,$C638)&gt;=1,IF(INDIRECT($B638&amp;"!"&amp;"AH"&amp;$A638)="","",INDIRECT($B638&amp;"!"&amp;"AH"&amp;$A638)),0),""))</f>
        <v/>
      </c>
      <c r="BX638" s="253" t="str">
        <f t="array" aca="1" ref="BX638" ca="1">IF(BX$2="","",IFERROR(IF(FIND(BX$2,$C638)&gt;=1,IF(INDIRECT($B638&amp;"!"&amp;"AH"&amp;$A638)="","",INDIRECT($B638&amp;"!"&amp;"AH"&amp;$A638)),0),""))</f>
        <v/>
      </c>
      <c r="BY638" s="253" t="str">
        <f t="array" aca="1" ref="BY638" ca="1">IF(BY$2="","",IFERROR(IF(FIND(BY$2,$C638)&gt;=1,IF(INDIRECT($B638&amp;"!"&amp;"AH"&amp;$A638)="","",INDIRECT($B638&amp;"!"&amp;"AH"&amp;$A638)),0),""))</f>
        <v/>
      </c>
      <c r="BZ638" s="253" t="str">
        <f t="array" aca="1" ref="BZ638" ca="1">IF(BZ$2="","",IFERROR(IF(FIND(BZ$2,$C638)&gt;=1,IF(INDIRECT($B638&amp;"!"&amp;"AH"&amp;$A638)="","",INDIRECT($B638&amp;"!"&amp;"AH"&amp;$A638)),0),""))</f>
        <v/>
      </c>
      <c r="CA638" s="253" t="str">
        <f t="array" aca="1" ref="CA638" ca="1">IF(CA$2="","",IFERROR(IF(FIND(CA$2,$C638)&gt;=1,IF(INDIRECT($B638&amp;"!"&amp;"AH"&amp;$A638)="","",INDIRECT($B638&amp;"!"&amp;"AH"&amp;$A638)),0),""))</f>
        <v/>
      </c>
      <c r="CB638" s="253" t="str">
        <f t="array" aca="1" ref="CB638" ca="1">IF(CB$2="","",IFERROR(IF(FIND(CB$2,$C638)&gt;=1,IF(INDIRECT($B638&amp;"!"&amp;"AH"&amp;$A638)="","",INDIRECT($B638&amp;"!"&amp;"AH"&amp;$A638)),0),""))</f>
        <v/>
      </c>
      <c r="CC638" s="253" t="str">
        <f t="array" aca="1" ref="CC638" ca="1">IF(CC$2="","",IFERROR(IF(FIND(CC$2,$C638)&gt;=1,IF(INDIRECT($B638&amp;"!"&amp;"AH"&amp;$A638)="","",INDIRECT($B638&amp;"!"&amp;"AH"&amp;$A638)),0),""))</f>
        <v/>
      </c>
      <c r="CD638" s="253" t="str">
        <f t="array" aca="1" ref="CD638" ca="1">IF(CD$2="","",IFERROR(IF(FIND(CD$2,$C638)&gt;=1,IF(INDIRECT($B638&amp;"!"&amp;"AH"&amp;$A638)="","",INDIRECT($B638&amp;"!"&amp;"AH"&amp;$A638)),0),""))</f>
        <v/>
      </c>
      <c r="CE638" s="253" t="str">
        <f t="array" aca="1" ref="CE638" ca="1">IF(CE$2="","",IFERROR(IF(FIND(CE$2,$C638)&gt;=1,IF(INDIRECT($B638&amp;"!"&amp;"AH"&amp;$A638)="","",INDIRECT($B638&amp;"!"&amp;"AH"&amp;$A638)),0),""))</f>
        <v/>
      </c>
      <c r="CF638" s="253" t="str">
        <f t="array" aca="1" ref="CF638" ca="1">IF(CF$2="","",IFERROR(IF(FIND(CF$2,$C638)&gt;=1,IF(INDIRECT($B638&amp;"!"&amp;"AH"&amp;$A638)="","",INDIRECT($B638&amp;"!"&amp;"AH"&amp;$A638)),0),""))</f>
        <v/>
      </c>
      <c r="CG638" s="253" t="str">
        <f t="array" aca="1" ref="CG638" ca="1">IF(CG$2="","",IFERROR(IF(FIND(CG$2,$C638)&gt;=1,IF(INDIRECT($B638&amp;"!"&amp;"AH"&amp;$A638)="","",INDIRECT($B638&amp;"!"&amp;"AH"&amp;$A638)),0),""))</f>
        <v/>
      </c>
      <c r="CH638" s="253" t="str">
        <f t="array" aca="1" ref="CH638" ca="1">IF(CH$2="","",IFERROR(IF(FIND(CH$2,$C638)&gt;=1,IF(INDIRECT($B638&amp;"!"&amp;"AH"&amp;$A638)="","",INDIRECT($B638&amp;"!"&amp;"AH"&amp;$A638)),0),""))</f>
        <v/>
      </c>
      <c r="CI638" s="253" t="str">
        <f t="array" aca="1" ref="CI638" ca="1">IF(CI$2="","",IFERROR(IF(FIND(CI$2,$C638)&gt;=1,IF(INDIRECT($B638&amp;"!"&amp;"AH"&amp;$A638)="","",INDIRECT($B638&amp;"!"&amp;"AH"&amp;$A638)),0),""))</f>
        <v/>
      </c>
      <c r="CJ638" s="253" t="str">
        <f t="array" aca="1" ref="CJ638" ca="1">IF(CJ$2="","",IFERROR(IF(FIND(CJ$2,$C638)&gt;=1,IF(INDIRECT($B638&amp;"!"&amp;"AH"&amp;$A638)="","",INDIRECT($B638&amp;"!"&amp;"AH"&amp;$A638)),0),""))</f>
        <v/>
      </c>
      <c r="CK638" s="253" t="str">
        <f t="array" aca="1" ref="CK638" ca="1">IF(CK$2="","",IFERROR(IF(FIND(CK$2,$C638)&gt;=1,IF(INDIRECT($B638&amp;"!"&amp;"AH"&amp;$A638)="","",INDIRECT($B638&amp;"!"&amp;"AH"&amp;$A638)),0),""))</f>
        <v/>
      </c>
      <c r="CL638" s="253" t="str">
        <f t="array" aca="1" ref="CL638" ca="1">IF(CL$2="","",IFERROR(IF(FIND(CL$2,$C638)&gt;=1,IF(INDIRECT($B638&amp;"!"&amp;"AH"&amp;$A638)="","",INDIRECT($B638&amp;"!"&amp;"AH"&amp;$A638)),0),""))</f>
        <v/>
      </c>
      <c r="CO638" s="2" t="str">
        <f t="shared" ca="1" si="543"/>
        <v/>
      </c>
      <c r="CP638" s="253" t="str">
        <f t="array" aca="1" ref="CP638" ca="1">IF(CP$2="","",IFERROR(IF(FIND(CP$2,$C638)&gt;=1,INDIRECT($B638&amp;"!"&amp;"AG"&amp;$A638),0),""))</f>
        <v/>
      </c>
      <c r="CQ638" s="253" t="str">
        <f t="array" aca="1" ref="CQ638" ca="1">IF(CQ$2="","",IFERROR(IF(FIND(CQ$2,$C638)&gt;=1,INDIRECT($B638&amp;"!"&amp;"AG"&amp;$A638),0),""))</f>
        <v/>
      </c>
      <c r="CR638" s="253" t="str">
        <f t="array" aca="1" ref="CR638" ca="1">IF(CR$2="","",IFERROR(IF(FIND(CR$2,$C638)&gt;=1,INDIRECT($B638&amp;"!"&amp;"AG"&amp;$A638),0),""))</f>
        <v/>
      </c>
      <c r="CS638" s="253" t="str">
        <f t="array" aca="1" ref="CS638" ca="1">IF(CS$2="","",IFERROR(IF(FIND(CS$2,$C638)&gt;=1,INDIRECT($B638&amp;"!"&amp;"AG"&amp;$A638),0),""))</f>
        <v/>
      </c>
      <c r="CV638" s="2" t="str">
        <f t="shared" ca="1" si="544"/>
        <v/>
      </c>
      <c r="CW638" s="253" t="str">
        <f t="array" aca="1" ref="CW638" ca="1">IF(CW$2="","",IFERROR(IF(FIND(CW$2,$C638)&gt;=1,IF(INDIRECT($B638&amp;"!"&amp;"AH"&amp;$A638)="","",INDIRECT($B638&amp;"!"&amp;"AH"&amp;$A638)&amp;" "),0),""))</f>
        <v/>
      </c>
      <c r="CX638" s="253" t="str">
        <f t="array" aca="1" ref="CX638" ca="1">IF(CX$2="","",IFERROR(IF(FIND(CX$2,$C638)&gt;=1,IF(INDIRECT($B638&amp;"!"&amp;"AH"&amp;$A638)="","",INDIRECT($B638&amp;"!"&amp;"AH"&amp;$A638)&amp;" "),0),""))</f>
        <v/>
      </c>
      <c r="CY638" s="253" t="str">
        <f t="array" aca="1" ref="CY638" ca="1">IF(CY$2="","",IFERROR(IF(FIND(CY$2,$C638)&gt;=1,IF(INDIRECT($B638&amp;"!"&amp;"AH"&amp;$A638)="","",INDIRECT($B638&amp;"!"&amp;"AH"&amp;$A638)&amp;" "),0),""))</f>
        <v/>
      </c>
      <c r="CZ638" s="253" t="str">
        <f t="array" aca="1" ref="CZ638" ca="1">IF(CZ$2="","",IFERROR(IF(FIND(CZ$2,$C638)&gt;=1,IF(INDIRECT($B638&amp;"!"&amp;"AH"&amp;$A638)="","",INDIRECT($B638&amp;"!"&amp;"AH"&amp;$A638)&amp;" "),0),""))</f>
        <v/>
      </c>
      <c r="DC638" s="2" t="str">
        <f t="shared" ca="1" si="545"/>
        <v/>
      </c>
      <c r="DD638" s="253" t="str" cm="1">
        <f t="array" aca="1" ref="DD638" ca="1">IF(DD$2="","",IFERROR(IF(FIND(DD$2,$C638)&gt;=1,INDIRECT($B638&amp;"!"&amp;"AG"&amp;$A638),0),""))</f>
        <v/>
      </c>
      <c r="DE638" s="253" t="str" cm="1">
        <f t="array" aca="1" ref="DE638" ca="1">IF(DE$2="","",IFERROR(IF(FIND(DE$2,$C638)&gt;=1,INDIRECT($B638&amp;"!"&amp;"AG"&amp;$A638),0),""))</f>
        <v/>
      </c>
      <c r="DF638" s="253" t="str" cm="1">
        <f t="array" aca="1" ref="DF638" ca="1">IF(DF$2="","",IFERROR(IF(FIND(DF$2,$C638)&gt;=1,INDIRECT($B638&amp;"!"&amp;"AG"&amp;$A638),0),""))</f>
        <v/>
      </c>
      <c r="DG638" s="253" t="str" cm="1">
        <f t="array" aca="1" ref="DG638" ca="1">IF(DG$2="","",IFERROR(IF(FIND(DG$2,$C638)&gt;=1,INDIRECT($B638&amp;"!"&amp;"AG"&amp;$A638),0),""))</f>
        <v/>
      </c>
      <c r="DH638" s="253" t="str" cm="1">
        <f t="array" aca="1" ref="DH638" ca="1">IF(DH$2="","",IFERROR(IF(FIND(DH$2,$C638)&gt;=1,INDIRECT($B638&amp;"!"&amp;"AG"&amp;$A638),0),""))</f>
        <v/>
      </c>
      <c r="DI638" s="253" t="str" cm="1">
        <f t="array" aca="1" ref="DI638" ca="1">IF(DI$2="","",IFERROR(IF(FIND(DI$2,$C638)&gt;=1,INDIRECT($B638&amp;"!"&amp;"AG"&amp;$A638),0),""))</f>
        <v/>
      </c>
      <c r="DJ638" s="253" t="str" cm="1">
        <f t="array" aca="1" ref="DJ638" ca="1">IF(DJ$2="","",IFERROR(IF(FIND(DJ$2,$C638)&gt;=1,INDIRECT($B638&amp;"!"&amp;"AG"&amp;$A638),0),""))</f>
        <v/>
      </c>
      <c r="DK638" s="253" t="str" cm="1">
        <f t="array" aca="1" ref="DK638" ca="1">IF(DK$2="","",IFERROR(IF(FIND(DK$2,$C638)&gt;=1,INDIRECT($B638&amp;"!"&amp;"AG"&amp;$A638),0),""))</f>
        <v/>
      </c>
      <c r="DL638" s="253" t="str" cm="1">
        <f t="array" aca="1" ref="DL638" ca="1">IF(DL$2="","",IFERROR(IF(FIND(DL$2,$C638)&gt;=1,INDIRECT($B638&amp;"!"&amp;"AG"&amp;$A638),0),""))</f>
        <v/>
      </c>
      <c r="DM638" s="253" t="str" cm="1">
        <f t="array" aca="1" ref="DM638" ca="1">IF(DM$2="","",IFERROR(IF(FIND(DM$2,$C638)&gt;=1,INDIRECT($B638&amp;"!"&amp;"AG"&amp;$A638),0),""))</f>
        <v/>
      </c>
      <c r="DN638" s="253" t="str" cm="1">
        <f t="array" aca="1" ref="DN638" ca="1">IF(DN$2="","",IFERROR(IF(FIND(DN$2,$C638)&gt;=1,INDIRECT($B638&amp;"!"&amp;"AG"&amp;$A638),0),""))</f>
        <v/>
      </c>
      <c r="DO638" s="253" t="str" cm="1">
        <f t="array" aca="1" ref="DO638" ca="1">IF(DO$2="","",IFERROR(IF(FIND(DO$2,$C638)&gt;=1,INDIRECT($B638&amp;"!"&amp;"AG"&amp;$A638),0),""))</f>
        <v/>
      </c>
      <c r="DP638" s="253" t="str" cm="1">
        <f t="array" aca="1" ref="DP638" ca="1">IF(DP$2="","",IFERROR(IF(FIND(DP$2,$C638)&gt;=1,INDIRECT($B638&amp;"!"&amp;"AG"&amp;$A638),0),""))</f>
        <v/>
      </c>
      <c r="DQ638" s="253" t="str" cm="1">
        <f t="array" aca="1" ref="DQ638" ca="1">IF(DQ$2="","",IFERROR(IF(FIND(DQ$2,$C638)&gt;=1,INDIRECT($B638&amp;"!"&amp;"AG"&amp;$A638),0),""))</f>
        <v/>
      </c>
      <c r="DR638" s="253" t="str" cm="1">
        <f t="array" aca="1" ref="DR638" ca="1">IF(DR$2="","",IFERROR(IF(FIND(DR$2,$C638)&gt;=1,INDIRECT($B638&amp;"!"&amp;"AG"&amp;$A638),0),""))</f>
        <v/>
      </c>
      <c r="DS638" s="253" t="str" cm="1">
        <f t="array" aca="1" ref="DS638" ca="1">IF(DS$2="","",IFERROR(IF(FIND(DS$2,$C638)&gt;=1,INDIRECT($B638&amp;"!"&amp;"AG"&amp;$A638),0),""))</f>
        <v/>
      </c>
      <c r="DT638" s="253" t="str" cm="1">
        <f t="array" aca="1" ref="DT638" ca="1">IF(DT$2="","",IFERROR(IF(FIND(DT$2,$C638)&gt;=1,INDIRECT($B638&amp;"!"&amp;"AG"&amp;$A638),0),""))</f>
        <v/>
      </c>
      <c r="DU638" s="253" t="str" cm="1">
        <f t="array" aca="1" ref="DU638" ca="1">IF(DU$2="","",IFERROR(IF(FIND(DU$2,$C638)&gt;=1,INDIRECT($B638&amp;"!"&amp;"AG"&amp;$A638),0),""))</f>
        <v/>
      </c>
      <c r="DV638" s="253" t="str" cm="1">
        <f t="array" aca="1" ref="DV638" ca="1">IF(DV$2="","",IFERROR(IF(FIND(DV$2,$C638)&gt;=1,INDIRECT($B638&amp;"!"&amp;"AG"&amp;$A638),0),""))</f>
        <v/>
      </c>
      <c r="DW638" s="253" t="str" cm="1">
        <f t="array" aca="1" ref="DW638" ca="1">IF(DW$2="","",IFERROR(IF(FIND(DW$2,$C638)&gt;=1,INDIRECT($B638&amp;"!"&amp;"AG"&amp;$A638),0),""))</f>
        <v/>
      </c>
      <c r="DX638" s="253" t="str" cm="1">
        <f t="array" aca="1" ref="DX638" ca="1">IF(DX$2="","",IFERROR(IF(FIND(DX$2,$C638)&gt;=1,INDIRECT($B638&amp;"!"&amp;"AG"&amp;$A638),0),""))</f>
        <v/>
      </c>
      <c r="DY638" s="253" t="str" cm="1">
        <f t="array" aca="1" ref="DY638" ca="1">IF(DY$2="","",IFERROR(IF(FIND(DY$2,$C638)&gt;=1,INDIRECT($B638&amp;"!"&amp;"AG"&amp;$A638),0),""))</f>
        <v/>
      </c>
      <c r="DZ638" s="253" t="str" cm="1">
        <f t="array" aca="1" ref="DZ638" ca="1">IF(DZ$2="","",IFERROR(IF(FIND(DZ$2,$C638)&gt;=1,INDIRECT($B638&amp;"!"&amp;"AG"&amp;$A638),0),""))</f>
        <v/>
      </c>
      <c r="EA638" s="253" t="str" cm="1">
        <f t="array" aca="1" ref="EA638" ca="1">IF(EA$2="","",IFERROR(IF(FIND(EA$2,$C638)&gt;=1,INDIRECT($B638&amp;"!"&amp;"AG"&amp;$A638),0),""))</f>
        <v/>
      </c>
      <c r="EB638" s="253" t="str" cm="1">
        <f t="array" aca="1" ref="EB638" ca="1">IF(EB$2="","",IFERROR(IF(FIND(EB$2,$C638)&gt;=1,INDIRECT($B638&amp;"!"&amp;"AG"&amp;$A638),0),""))</f>
        <v/>
      </c>
      <c r="EC638" s="253" t="str" cm="1">
        <f t="array" aca="1" ref="EC638" ca="1">IF(EC$2="","",IFERROR(IF(FIND(EC$2,$C638)&gt;=1,INDIRECT($B638&amp;"!"&amp;"AG"&amp;$A638),0),""))</f>
        <v/>
      </c>
      <c r="ED638" s="253" t="str" cm="1">
        <f t="array" aca="1" ref="ED638" ca="1">IF(ED$2="","",IFERROR(IF(FIND(ED$2,$C638)&gt;=1,INDIRECT($B638&amp;"!"&amp;"AG"&amp;$A638),0),""))</f>
        <v/>
      </c>
      <c r="EE638" s="253" t="str" cm="1">
        <f t="array" aca="1" ref="EE638" ca="1">IF(EE$2="","",IFERROR(IF(FIND(EE$2,$C638)&gt;=1,INDIRECT($B638&amp;"!"&amp;"AG"&amp;$A638),0),""))</f>
        <v/>
      </c>
      <c r="EF638" s="253" t="str" cm="1">
        <f t="array" aca="1" ref="EF638" ca="1">IF(EF$2="","",IFERROR(IF(FIND(EF$2,$C638)&gt;=1,INDIRECT($B638&amp;"!"&amp;"AG"&amp;$A638),0),""))</f>
        <v/>
      </c>
      <c r="EG638" s="253" t="str" cm="1">
        <f t="array" aca="1" ref="EG638" ca="1">IF(EG$2="","",IFERROR(IF(FIND(EG$2,$C638)&gt;=1,INDIRECT($B638&amp;"!"&amp;"AG"&amp;$A638),0),""))</f>
        <v/>
      </c>
      <c r="EH638" s="253" t="str" cm="1">
        <f t="array" aca="1" ref="EH638" ca="1">IF(EH$2="","",IFERROR(IF(FIND(EH$2,$C638)&gt;=1,INDIRECT($B638&amp;"!"&amp;"AG"&amp;$A638),0),""))</f>
        <v/>
      </c>
      <c r="EI638" s="253" t="str" cm="1">
        <f t="array" aca="1" ref="EI638" ca="1">IF(EI$2="","",IFERROR(IF(FIND(EI$2,$C638)&gt;=1,INDIRECT($B638&amp;"!"&amp;"AG"&amp;$A638),0),""))</f>
        <v/>
      </c>
      <c r="EJ638" s="253" t="str" cm="1">
        <f t="array" aca="1" ref="EJ638" ca="1">IF(EJ$2="","",IFERROR(IF(FIND(EJ$2,$C638)&gt;=1,INDIRECT($B638&amp;"!"&amp;"AG"&amp;$A638),0),""))</f>
        <v/>
      </c>
      <c r="EK638" s="253" t="str" cm="1">
        <f t="array" aca="1" ref="EK638" ca="1">IF(EK$2="","",IFERROR(IF(FIND(EK$2,$C638)&gt;=1,INDIRECT($B638&amp;"!"&amp;"AG"&amp;$A638),0),""))</f>
        <v/>
      </c>
      <c r="EL638" s="253" t="str" cm="1">
        <f t="array" aca="1" ref="EL638" ca="1">IF(EL$2="","",IFERROR(IF(FIND(EL$2,$C638)&gt;=1,INDIRECT($B638&amp;"!"&amp;"AG"&amp;$A638),0),""))</f>
        <v/>
      </c>
      <c r="EM638" s="253" t="str" cm="1">
        <f t="array" aca="1" ref="EM638" ca="1">IF(EM$2="","",IFERROR(IF(FIND(EM$2,$C638)&gt;=1,INDIRECT($B638&amp;"!"&amp;"AG"&amp;$A638),0),""))</f>
        <v/>
      </c>
      <c r="EN638" s="253" t="str" cm="1">
        <f t="array" aca="1" ref="EN638" ca="1">IF(EN$2="","",IFERROR(IF(FIND(EN$2,$C638)&gt;=1,INDIRECT($B638&amp;"!"&amp;"AG"&amp;$A638),0),""))</f>
        <v/>
      </c>
      <c r="EO638" s="253" t="str" cm="1">
        <f t="array" aca="1" ref="EO638" ca="1">IF(EO$2="","",IFERROR(IF(FIND(EO$2,$C638)&gt;=1,INDIRECT($B638&amp;"!"&amp;"AG"&amp;$A638),0),""))</f>
        <v/>
      </c>
      <c r="EP638" s="253" t="str" cm="1">
        <f t="array" aca="1" ref="EP638" ca="1">IF(EP$2="","",IFERROR(IF(FIND(EP$2,$C638)&gt;=1,INDIRECT($B638&amp;"!"&amp;"AG"&amp;$A638),0),""))</f>
        <v/>
      </c>
      <c r="EQ638" s="253" t="str" cm="1">
        <f t="array" aca="1" ref="EQ638" ca="1">IF(EQ$2="","",IFERROR(IF(FIND(EQ$2,$C638)&gt;=1,INDIRECT($B638&amp;"!"&amp;"AG"&amp;$A638),0),""))</f>
        <v/>
      </c>
      <c r="ER638" s="253" t="str" cm="1">
        <f t="array" aca="1" ref="ER638" ca="1">IF(ER$2="","",IFERROR(IF(FIND(ER$2,$C638)&gt;=1,INDIRECT($B638&amp;"!"&amp;"AG"&amp;$A638),0),""))</f>
        <v/>
      </c>
      <c r="ES638" s="253" t="str" cm="1">
        <f t="array" aca="1" ref="ES638" ca="1">IF(ES$2="","",IFERROR(IF(FIND(ES$2,$C638)&gt;=1,INDIRECT($B638&amp;"!"&amp;"AG"&amp;$A638),0),""))</f>
        <v/>
      </c>
      <c r="ET638" s="253" t="str" cm="1">
        <f t="array" aca="1" ref="ET638" ca="1">IF(ET$2="","",IFERROR(IF(FIND(ET$2,$C638)&gt;=1,INDIRECT($B638&amp;"!"&amp;"AG"&amp;$A638),0),""))</f>
        <v/>
      </c>
      <c r="EU638" s="253" t="str" cm="1">
        <f t="array" aca="1" ref="EU638" ca="1">IF(EU$2="","",IFERROR(IF(FIND(EU$2,$C638)&gt;=1,INDIRECT($B638&amp;"!"&amp;"AG"&amp;$A638),0),""))</f>
        <v/>
      </c>
      <c r="EV638" s="253" t="str" cm="1">
        <f t="array" aca="1" ref="EV638" ca="1">IF(EV$2="","",IFERROR(IF(FIND(EV$2,$C638)&gt;=1,INDIRECT($B638&amp;"!"&amp;"AG"&amp;$A638),0),""))</f>
        <v/>
      </c>
    </row>
    <row r="639" spans="1:152" x14ac:dyDescent="0.3">
      <c r="A639" s="252">
        <f t="shared" ca="1" si="581"/>
        <v>19</v>
      </c>
      <c r="B639" s="252" t="str">
        <f t="shared" si="582"/>
        <v>Dec_2024</v>
      </c>
      <c r="C639" s="252" t="str">
        <f t="shared" ca="1" si="580"/>
        <v/>
      </c>
      <c r="D639" s="253" t="str">
        <f t="array" aca="1" ref="D639" ca="1">IF(D$2="","",IFERROR(IF(FIND(D$2,$C639)&gt;=1,INDIRECT($B639&amp;"!"&amp;"AG"&amp;$A639),0),""))</f>
        <v/>
      </c>
      <c r="E639" s="253" t="str">
        <f t="array" aca="1" ref="E639" ca="1">IF(E$2="","",IFERROR(IF(FIND(E$2,$C639)&gt;=1,INDIRECT($B639&amp;"!"&amp;"AG"&amp;$A639),0),""))</f>
        <v/>
      </c>
      <c r="F639" s="253" t="str">
        <f t="array" aca="1" ref="F639" ca="1">IF(F$2="","",IFERROR(IF(FIND(F$2,$C639)&gt;=1,INDIRECT($B639&amp;"!"&amp;"AG"&amp;$A639),0),""))</f>
        <v/>
      </c>
      <c r="G639" s="253" t="str">
        <f t="array" aca="1" ref="G639" ca="1">IF(G$2="","",IFERROR(IF(FIND(G$2,$C639)&gt;=1,INDIRECT($B639&amp;"!"&amp;"AG"&amp;$A639),0),""))</f>
        <v/>
      </c>
      <c r="H639" s="253" t="str">
        <f t="array" aca="1" ref="H639" ca="1">IF(H$2="","",IFERROR(IF(FIND(H$2,$C639)&gt;=1,INDIRECT($B639&amp;"!"&amp;"AG"&amp;$A639),0),""))</f>
        <v/>
      </c>
      <c r="I639" s="253" t="str">
        <f t="array" aca="1" ref="I639" ca="1">IF(I$2="","",IFERROR(IF(FIND(I$2,$C639)&gt;=1,INDIRECT($B639&amp;"!"&amp;"AG"&amp;$A639),0),""))</f>
        <v/>
      </c>
      <c r="J639" s="253" t="str">
        <f t="array" aca="1" ref="J639" ca="1">IF(J$2="","",IFERROR(IF(FIND(J$2,$C639)&gt;=1,INDIRECT($B639&amp;"!"&amp;"AG"&amp;$A639),0),""))</f>
        <v/>
      </c>
      <c r="K639" s="253" t="str">
        <f t="array" aca="1" ref="K639" ca="1">IF(K$2="","",IFERROR(IF(FIND(K$2,$C639)&gt;=1,INDIRECT($B639&amp;"!"&amp;"AG"&amp;$A639),0),""))</f>
        <v/>
      </c>
      <c r="L639" s="253" t="str">
        <f t="array" aca="1" ref="L639" ca="1">IF(L$2="","",IFERROR(IF(FIND(L$2,$C639)&gt;=1,INDIRECT($B639&amp;"!"&amp;"AG"&amp;$A639),0),""))</f>
        <v/>
      </c>
      <c r="M639" s="253" t="str">
        <f t="array" aca="1" ref="M639" ca="1">IF(M$2="","",IFERROR(IF(FIND(M$2,$C639)&gt;=1,INDIRECT($B639&amp;"!"&amp;"AG"&amp;$A639),0),""))</f>
        <v/>
      </c>
      <c r="N639" s="253" t="str">
        <f t="array" aca="1" ref="N639" ca="1">IF(N$2="","",IFERROR(IF(FIND(N$2,$C639)&gt;=1,INDIRECT($B639&amp;"!"&amp;"AG"&amp;$A639),0),""))</f>
        <v/>
      </c>
      <c r="O639" s="253" t="str">
        <f t="array" aca="1" ref="O639" ca="1">IF(O$2="","",IFERROR(IF(FIND(O$2,$C639)&gt;=1,INDIRECT($B639&amp;"!"&amp;"AG"&amp;$A639),0),""))</f>
        <v/>
      </c>
      <c r="P639" s="253" t="str">
        <f t="array" aca="1" ref="P639" ca="1">IF(P$2="","",IFERROR(IF(FIND(P$2,$C639)&gt;=1,INDIRECT($B639&amp;"!"&amp;"AG"&amp;$A639),0),""))</f>
        <v/>
      </c>
      <c r="Q639" s="253" t="str">
        <f t="array" aca="1" ref="Q639" ca="1">IF(Q$2="","",IFERROR(IF(FIND(Q$2,$C639)&gt;=1,INDIRECT($B639&amp;"!"&amp;"AG"&amp;$A639),0),""))</f>
        <v/>
      </c>
      <c r="R639" s="253" t="str">
        <f t="array" aca="1" ref="R639" ca="1">IF(R$2="","",IFERROR(IF(FIND(R$2,$C639)&gt;=1,INDIRECT($B639&amp;"!"&amp;"AG"&amp;$A639),0),""))</f>
        <v/>
      </c>
      <c r="S639" s="253" t="str">
        <f t="array" aca="1" ref="S639" ca="1">IF(S$2="","",IFERROR(IF(FIND(S$2,$C639)&gt;=1,INDIRECT($B639&amp;"!"&amp;"AG"&amp;$A639),0),""))</f>
        <v/>
      </c>
      <c r="T639" s="253" t="str">
        <f t="array" aca="1" ref="T639" ca="1">IF(T$2="","",IFERROR(IF(FIND(T$2,$C639)&gt;=1,INDIRECT($B639&amp;"!"&amp;"AG"&amp;$A639),0),""))</f>
        <v/>
      </c>
      <c r="U639" s="253" t="str">
        <f t="array" aca="1" ref="U639" ca="1">IF(U$2="","",IFERROR(IF(FIND(U$2,$C639)&gt;=1,INDIRECT($B639&amp;"!"&amp;"AG"&amp;$A639),0),""))</f>
        <v/>
      </c>
      <c r="V639" s="253" t="str">
        <f t="array" aca="1" ref="V639" ca="1">IF(V$2="","",IFERROR(IF(FIND(V$2,$C639)&gt;=1,INDIRECT($B639&amp;"!"&amp;"AG"&amp;$A639),0),""))</f>
        <v/>
      </c>
      <c r="W639" s="253" t="str">
        <f t="array" aca="1" ref="W639" ca="1">IF(W$2="","",IFERROR(IF(FIND(W$2,$C639)&gt;=1,INDIRECT($B639&amp;"!"&amp;"AG"&amp;$A639),0),""))</f>
        <v/>
      </c>
      <c r="X639" s="253" t="str">
        <f t="array" aca="1" ref="X639" ca="1">IF(X$2="","",IFERROR(IF(FIND(X$2,$C639)&gt;=1,INDIRECT($B639&amp;"!"&amp;"AG"&amp;$A639),0),""))</f>
        <v/>
      </c>
      <c r="Y639" s="253" t="str">
        <f t="array" aca="1" ref="Y639" ca="1">IF(Y$2="","",IFERROR(IF(FIND(Y$2,$C639)&gt;=1,INDIRECT($B639&amp;"!"&amp;"AG"&amp;$A639),0),""))</f>
        <v/>
      </c>
      <c r="Z639" s="253" t="str">
        <f t="array" aca="1" ref="Z639" ca="1">IF(Z$2="","",IFERROR(IF(FIND(Z$2,$C639)&gt;=1,INDIRECT($B639&amp;"!"&amp;"AG"&amp;$A639),0),""))</f>
        <v/>
      </c>
      <c r="AA639" s="253" t="str">
        <f t="array" aca="1" ref="AA639" ca="1">IF(AA$2="","",IFERROR(IF(FIND(AA$2,$C639)&gt;=1,INDIRECT($B639&amp;"!"&amp;"AG"&amp;$A639),0),""))</f>
        <v/>
      </c>
      <c r="AB639" s="253" t="str">
        <f t="array" aca="1" ref="AB639" ca="1">IF(AB$2="","",IFERROR(IF(FIND(AB$2,$C639)&gt;=1,INDIRECT($B639&amp;"!"&amp;"AG"&amp;$A639),0),""))</f>
        <v/>
      </c>
      <c r="AC639" s="253" t="str">
        <f t="array" aca="1" ref="AC639" ca="1">IF(AC$2="","",IFERROR(IF(FIND(AC$2,$C639)&gt;=1,INDIRECT($B639&amp;"!"&amp;"AG"&amp;$A639),0),""))</f>
        <v/>
      </c>
      <c r="AD639" s="253" t="str">
        <f t="array" aca="1" ref="AD639" ca="1">IF(AD$2="","",IFERROR(IF(FIND(AD$2,$C639)&gt;=1,INDIRECT($B639&amp;"!"&amp;"AG"&amp;$A639),0),""))</f>
        <v/>
      </c>
      <c r="AE639" s="253" t="str">
        <f t="array" aca="1" ref="AE639" ca="1">IF(AE$2="","",IFERROR(IF(FIND(AE$2,$C639)&gt;=1,INDIRECT($B639&amp;"!"&amp;"AG"&amp;$A639),0),""))</f>
        <v/>
      </c>
      <c r="AF639" s="253" t="str">
        <f t="array" aca="1" ref="AF639" ca="1">IF(AF$2="","",IFERROR(IF(FIND(AF$2,$C639)&gt;=1,INDIRECT($B639&amp;"!"&amp;"AG"&amp;$A639),0),""))</f>
        <v/>
      </c>
      <c r="AG639" s="253" t="str">
        <f t="array" aca="1" ref="AG639" ca="1">IF(AG$2="","",IFERROR(IF(FIND(AG$2,$C639)&gt;=1,INDIRECT($B639&amp;"!"&amp;"AG"&amp;$A639),0),""))</f>
        <v/>
      </c>
      <c r="AH639" s="253" t="str">
        <f t="array" aca="1" ref="AH639" ca="1">IF(AH$2="","",IFERROR(IF(FIND(AH$2,$C639)&gt;=1,INDIRECT($B639&amp;"!"&amp;"AG"&amp;$A639),0),""))</f>
        <v/>
      </c>
      <c r="AI639" s="253" t="str">
        <f t="array" aca="1" ref="AI639" ca="1">IF(AI$2="","",IFERROR(IF(FIND(AI$2,$C639)&gt;=1,INDIRECT($B639&amp;"!"&amp;"AG"&amp;$A639),0),""))</f>
        <v/>
      </c>
      <c r="AJ639" s="253" t="str">
        <f t="array" aca="1" ref="AJ639" ca="1">IF(AJ$2="","",IFERROR(IF(FIND(AJ$2,$C639)&gt;=1,INDIRECT($B639&amp;"!"&amp;"AG"&amp;$A639),0),""))</f>
        <v/>
      </c>
      <c r="AK639" s="253" t="str">
        <f t="array" aca="1" ref="AK639" ca="1">IF(AK$2="","",IFERROR(IF(FIND(AK$2,$C639)&gt;=1,INDIRECT($B639&amp;"!"&amp;"AG"&amp;$A639),0),""))</f>
        <v/>
      </c>
      <c r="AL639" s="253" t="str">
        <f t="array" aca="1" ref="AL639" ca="1">IF(AL$2="","",IFERROR(IF(FIND(AL$2,$C639)&gt;=1,INDIRECT($B639&amp;"!"&amp;"AG"&amp;$A639),0),""))</f>
        <v/>
      </c>
      <c r="AM639" s="253" t="str">
        <f t="array" aca="1" ref="AM639" ca="1">IF(AM$2="","",IFERROR(IF(FIND(AM$2,$C639)&gt;=1,INDIRECT($B639&amp;"!"&amp;"AG"&amp;$A639),0),""))</f>
        <v/>
      </c>
      <c r="AN639" s="253" t="str">
        <f t="array" aca="1" ref="AN639" ca="1">IF(AN$2="","",IFERROR(IF(FIND(AN$2,$C639)&gt;=1,INDIRECT($B639&amp;"!"&amp;"AG"&amp;$A639),0),""))</f>
        <v/>
      </c>
      <c r="AO639" s="253" t="str">
        <f t="array" aca="1" ref="AO639" ca="1">IF(AO$2="","",IFERROR(IF(FIND(AO$2,$C639)&gt;=1,INDIRECT($B639&amp;"!"&amp;"AG"&amp;$A639),0),""))</f>
        <v/>
      </c>
      <c r="AP639" s="253" t="str">
        <f t="array" aca="1" ref="AP639" ca="1">IF(AP$2="","",IFERROR(IF(FIND(AP$2,$C639)&gt;=1,INDIRECT($B639&amp;"!"&amp;"AG"&amp;$A639),0),""))</f>
        <v/>
      </c>
      <c r="AQ639" s="253" t="str">
        <f t="array" aca="1" ref="AQ639" ca="1">IF(AQ$2="","",IFERROR(IF(FIND(AQ$2,$C639)&gt;=1,INDIRECT($B639&amp;"!"&amp;"AG"&amp;$A639),0),""))</f>
        <v/>
      </c>
      <c r="AR639" s="253" t="str">
        <f t="array" aca="1" ref="AR639" ca="1">IF(AR$2="","",IFERROR(IF(FIND(AR$2,$C639)&gt;=1,INDIRECT($B639&amp;"!"&amp;"AG"&amp;$A639),0),""))</f>
        <v/>
      </c>
      <c r="AS639" s="253" t="str">
        <f t="array" aca="1" ref="AS639" ca="1">IF(AS$2="","",IFERROR(IF(FIND(AS$2,$C639)&gt;=1,INDIRECT($B639&amp;"!"&amp;"AG"&amp;$A639),0),""))</f>
        <v/>
      </c>
      <c r="AU639" s="254" t="str">
        <f t="array" aca="1" ref="AU639" ca="1">IFERROR(INDIRECT(B639&amp;"!"&amp;"A"&amp;A639),"")</f>
        <v/>
      </c>
      <c r="AV639" s="2" t="str">
        <f t="shared" ca="1" si="541"/>
        <v/>
      </c>
      <c r="AW639" s="253" t="str">
        <f t="array" aca="1" ref="AW639" ca="1">IF(AW$2="","",IFERROR(IF(FIND(AW$2,$C639)&gt;=1,IF(INDIRECT($B639&amp;"!"&amp;"AH"&amp;$A639)="","",INDIRECT($B639&amp;"!"&amp;"AH"&amp;$A639)),0),""))</f>
        <v/>
      </c>
      <c r="AX639" s="253" t="str">
        <f t="array" aca="1" ref="AX639" ca="1">IF(AX$2="","",IFERROR(IF(FIND(AX$2,$C639)&gt;=1,IF(INDIRECT($B639&amp;"!"&amp;"AH"&amp;$A639)="","",INDIRECT($B639&amp;"!"&amp;"AH"&amp;$A639)),0),""))</f>
        <v/>
      </c>
      <c r="AY639" s="253" t="str">
        <f t="array" aca="1" ref="AY639" ca="1">IF(AY$2="","",IFERROR(IF(FIND(AY$2,$C639)&gt;=1,IF(INDIRECT($B639&amp;"!"&amp;"AH"&amp;$A639)="","",INDIRECT($B639&amp;"!"&amp;"AH"&amp;$A639)),0),""))</f>
        <v/>
      </c>
      <c r="AZ639" s="253" t="str">
        <f t="array" aca="1" ref="AZ639" ca="1">IF(AZ$2="","",IFERROR(IF(FIND(AZ$2,$C639)&gt;=1,IF(INDIRECT($B639&amp;"!"&amp;"AH"&amp;$A639)="","",INDIRECT($B639&amp;"!"&amp;"AH"&amp;$A639)),0),""))</f>
        <v/>
      </c>
      <c r="BA639" s="253" t="str">
        <f t="array" aca="1" ref="BA639" ca="1">IF(BA$2="","",IFERROR(IF(FIND(BA$2,$C639)&gt;=1,IF(INDIRECT($B639&amp;"!"&amp;"AH"&amp;$A639)="","",INDIRECT($B639&amp;"!"&amp;"AH"&amp;$A639)),0),""))</f>
        <v/>
      </c>
      <c r="BB639" s="253" t="str">
        <f t="array" aca="1" ref="BB639" ca="1">IF(BB$2="","",IFERROR(IF(FIND(BB$2,$C639)&gt;=1,IF(INDIRECT($B639&amp;"!"&amp;"AH"&amp;$A639)="","",INDIRECT($B639&amp;"!"&amp;"AH"&amp;$A639)),0),""))</f>
        <v/>
      </c>
      <c r="BC639" s="253" t="str">
        <f t="array" aca="1" ref="BC639" ca="1">IF(BC$2="","",IFERROR(IF(FIND(BC$2,$C639)&gt;=1,IF(INDIRECT($B639&amp;"!"&amp;"AH"&amp;$A639)="","",INDIRECT($B639&amp;"!"&amp;"AH"&amp;$A639)),0),""))</f>
        <v/>
      </c>
      <c r="BD639" s="253" t="str">
        <f t="array" aca="1" ref="BD639" ca="1">IF(BD$2="","",IFERROR(IF(FIND(BD$2,$C639)&gt;=1,IF(INDIRECT($B639&amp;"!"&amp;"AH"&amp;$A639)="","",INDIRECT($B639&amp;"!"&amp;"AH"&amp;$A639)),0),""))</f>
        <v/>
      </c>
      <c r="BE639" s="253" t="str">
        <f t="array" aca="1" ref="BE639" ca="1">IF(BE$2="","",IFERROR(IF(FIND(BE$2,$C639)&gt;=1,IF(INDIRECT($B639&amp;"!"&amp;"AH"&amp;$A639)="","",INDIRECT($B639&amp;"!"&amp;"AH"&amp;$A639)),0),""))</f>
        <v/>
      </c>
      <c r="BF639" s="253" t="str">
        <f t="array" aca="1" ref="BF639" ca="1">IF(BF$2="","",IFERROR(IF(FIND(BF$2,$C639)&gt;=1,IF(INDIRECT($B639&amp;"!"&amp;"AH"&amp;$A639)="","",INDIRECT($B639&amp;"!"&amp;"AH"&amp;$A639)),0),""))</f>
        <v/>
      </c>
      <c r="BG639" s="253" t="str">
        <f t="array" aca="1" ref="BG639" ca="1">IF(BG$2="","",IFERROR(IF(FIND(BG$2,$C639)&gt;=1,IF(INDIRECT($B639&amp;"!"&amp;"AH"&amp;$A639)="","",INDIRECT($B639&amp;"!"&amp;"AH"&amp;$A639)),0),""))</f>
        <v/>
      </c>
      <c r="BH639" s="253" t="str">
        <f t="array" aca="1" ref="BH639" ca="1">IF(BH$2="","",IFERROR(IF(FIND(BH$2,$C639)&gt;=1,IF(INDIRECT($B639&amp;"!"&amp;"AH"&amp;$A639)="","",INDIRECT($B639&amp;"!"&amp;"AH"&amp;$A639)),0),""))</f>
        <v/>
      </c>
      <c r="BI639" s="253" t="str">
        <f t="array" aca="1" ref="BI639" ca="1">IF(BI$2="","",IFERROR(IF(FIND(BI$2,$C639)&gt;=1,IF(INDIRECT($B639&amp;"!"&amp;"AH"&amp;$A639)="","",INDIRECT($B639&amp;"!"&amp;"AH"&amp;$A639)),0),""))</f>
        <v/>
      </c>
      <c r="BJ639" s="253" t="str">
        <f t="array" aca="1" ref="BJ639" ca="1">IF(BJ$2="","",IFERROR(IF(FIND(BJ$2,$C639)&gt;=1,IF(INDIRECT($B639&amp;"!"&amp;"AH"&amp;$A639)="","",INDIRECT($B639&amp;"!"&amp;"AH"&amp;$A639)),0),""))</f>
        <v/>
      </c>
      <c r="BK639" s="253" t="str">
        <f t="array" aca="1" ref="BK639" ca="1">IF(BK$2="","",IFERROR(IF(FIND(BK$2,$C639)&gt;=1,IF(INDIRECT($B639&amp;"!"&amp;"AH"&amp;$A639)="","",INDIRECT($B639&amp;"!"&amp;"AH"&amp;$A639)),0),""))</f>
        <v/>
      </c>
      <c r="BL639" s="253" t="str">
        <f t="array" aca="1" ref="BL639" ca="1">IF(BL$2="","",IFERROR(IF(FIND(BL$2,$C639)&gt;=1,IF(INDIRECT($B639&amp;"!"&amp;"AH"&amp;$A639)="","",INDIRECT($B639&amp;"!"&amp;"AH"&amp;$A639)),0),""))</f>
        <v/>
      </c>
      <c r="BM639" s="253" t="str">
        <f t="array" aca="1" ref="BM639" ca="1">IF(BM$2="","",IFERROR(IF(FIND(BM$2,$C639)&gt;=1,IF(INDIRECT($B639&amp;"!"&amp;"AH"&amp;$A639)="","",INDIRECT($B639&amp;"!"&amp;"AH"&amp;$A639)),0),""))</f>
        <v/>
      </c>
      <c r="BN639" s="253" t="str">
        <f t="array" aca="1" ref="BN639" ca="1">IF(BN$2="","",IFERROR(IF(FIND(BN$2,$C639)&gt;=1,IF(INDIRECT($B639&amp;"!"&amp;"AH"&amp;$A639)="","",INDIRECT($B639&amp;"!"&amp;"AH"&amp;$A639)),0),""))</f>
        <v/>
      </c>
      <c r="BO639" s="253" t="str">
        <f t="array" aca="1" ref="BO639" ca="1">IF(BO$2="","",IFERROR(IF(FIND(BO$2,$C639)&gt;=1,IF(INDIRECT($B639&amp;"!"&amp;"AH"&amp;$A639)="","",INDIRECT($B639&amp;"!"&amp;"AH"&amp;$A639)),0),""))</f>
        <v/>
      </c>
      <c r="BP639" s="253" t="str">
        <f t="array" aca="1" ref="BP639" ca="1">IF(BP$2="","",IFERROR(IF(FIND(BP$2,$C639)&gt;=1,IF(INDIRECT($B639&amp;"!"&amp;"AH"&amp;$A639)="","",INDIRECT($B639&amp;"!"&amp;"AH"&amp;$A639)),0),""))</f>
        <v/>
      </c>
      <c r="BQ639" s="253" t="str">
        <f t="array" aca="1" ref="BQ639" ca="1">IF(BQ$2="","",IFERROR(IF(FIND(BQ$2,$C639)&gt;=1,IF(INDIRECT($B639&amp;"!"&amp;"AH"&amp;$A639)="","",INDIRECT($B639&amp;"!"&amp;"AH"&amp;$A639)),0),""))</f>
        <v/>
      </c>
      <c r="BR639" s="253" t="str">
        <f t="array" aca="1" ref="BR639" ca="1">IF(BR$2="","",IFERROR(IF(FIND(BR$2,$C639)&gt;=1,IF(INDIRECT($B639&amp;"!"&amp;"AH"&amp;$A639)="","",INDIRECT($B639&amp;"!"&amp;"AH"&amp;$A639)),0),""))</f>
        <v/>
      </c>
      <c r="BS639" s="253" t="str">
        <f t="array" aca="1" ref="BS639" ca="1">IF(BS$2="","",IFERROR(IF(FIND(BS$2,$C639)&gt;=1,IF(INDIRECT($B639&amp;"!"&amp;"AH"&amp;$A639)="","",INDIRECT($B639&amp;"!"&amp;"AH"&amp;$A639)),0),""))</f>
        <v/>
      </c>
      <c r="BT639" s="253" t="str">
        <f t="array" aca="1" ref="BT639" ca="1">IF(BT$2="","",IFERROR(IF(FIND(BT$2,$C639)&gt;=1,IF(INDIRECT($B639&amp;"!"&amp;"AH"&amp;$A639)="","",INDIRECT($B639&amp;"!"&amp;"AH"&amp;$A639)),0),""))</f>
        <v/>
      </c>
      <c r="BU639" s="253" t="str">
        <f t="array" aca="1" ref="BU639" ca="1">IF(BU$2="","",IFERROR(IF(FIND(BU$2,$C639)&gt;=1,IF(INDIRECT($B639&amp;"!"&amp;"AH"&amp;$A639)="","",INDIRECT($B639&amp;"!"&amp;"AH"&amp;$A639)),0),""))</f>
        <v/>
      </c>
      <c r="BV639" s="253" t="str">
        <f t="array" aca="1" ref="BV639" ca="1">IF(BV$2="","",IFERROR(IF(FIND(BV$2,$C639)&gt;=1,IF(INDIRECT($B639&amp;"!"&amp;"AH"&amp;$A639)="","",INDIRECT($B639&amp;"!"&amp;"AH"&amp;$A639)),0),""))</f>
        <v/>
      </c>
      <c r="BW639" s="253" t="str">
        <f t="array" aca="1" ref="BW639" ca="1">IF(BW$2="","",IFERROR(IF(FIND(BW$2,$C639)&gt;=1,IF(INDIRECT($B639&amp;"!"&amp;"AH"&amp;$A639)="","",INDIRECT($B639&amp;"!"&amp;"AH"&amp;$A639)),0),""))</f>
        <v/>
      </c>
      <c r="BX639" s="253" t="str">
        <f t="array" aca="1" ref="BX639" ca="1">IF(BX$2="","",IFERROR(IF(FIND(BX$2,$C639)&gt;=1,IF(INDIRECT($B639&amp;"!"&amp;"AH"&amp;$A639)="","",INDIRECT($B639&amp;"!"&amp;"AH"&amp;$A639)),0),""))</f>
        <v/>
      </c>
      <c r="BY639" s="253" t="str">
        <f t="array" aca="1" ref="BY639" ca="1">IF(BY$2="","",IFERROR(IF(FIND(BY$2,$C639)&gt;=1,IF(INDIRECT($B639&amp;"!"&amp;"AH"&amp;$A639)="","",INDIRECT($B639&amp;"!"&amp;"AH"&amp;$A639)),0),""))</f>
        <v/>
      </c>
      <c r="BZ639" s="253" t="str">
        <f t="array" aca="1" ref="BZ639" ca="1">IF(BZ$2="","",IFERROR(IF(FIND(BZ$2,$C639)&gt;=1,IF(INDIRECT($B639&amp;"!"&amp;"AH"&amp;$A639)="","",INDIRECT($B639&amp;"!"&amp;"AH"&amp;$A639)),0),""))</f>
        <v/>
      </c>
      <c r="CA639" s="253" t="str">
        <f t="array" aca="1" ref="CA639" ca="1">IF(CA$2="","",IFERROR(IF(FIND(CA$2,$C639)&gt;=1,IF(INDIRECT($B639&amp;"!"&amp;"AH"&amp;$A639)="","",INDIRECT($B639&amp;"!"&amp;"AH"&amp;$A639)),0),""))</f>
        <v/>
      </c>
      <c r="CB639" s="253" t="str">
        <f t="array" aca="1" ref="CB639" ca="1">IF(CB$2="","",IFERROR(IF(FIND(CB$2,$C639)&gt;=1,IF(INDIRECT($B639&amp;"!"&amp;"AH"&amp;$A639)="","",INDIRECT($B639&amp;"!"&amp;"AH"&amp;$A639)),0),""))</f>
        <v/>
      </c>
      <c r="CC639" s="253" t="str">
        <f t="array" aca="1" ref="CC639" ca="1">IF(CC$2="","",IFERROR(IF(FIND(CC$2,$C639)&gt;=1,IF(INDIRECT($B639&amp;"!"&amp;"AH"&amp;$A639)="","",INDIRECT($B639&amp;"!"&amp;"AH"&amp;$A639)),0),""))</f>
        <v/>
      </c>
      <c r="CD639" s="253" t="str">
        <f t="array" aca="1" ref="CD639" ca="1">IF(CD$2="","",IFERROR(IF(FIND(CD$2,$C639)&gt;=1,IF(INDIRECT($B639&amp;"!"&amp;"AH"&amp;$A639)="","",INDIRECT($B639&amp;"!"&amp;"AH"&amp;$A639)),0),""))</f>
        <v/>
      </c>
      <c r="CE639" s="253" t="str">
        <f t="array" aca="1" ref="CE639" ca="1">IF(CE$2="","",IFERROR(IF(FIND(CE$2,$C639)&gt;=1,IF(INDIRECT($B639&amp;"!"&amp;"AH"&amp;$A639)="","",INDIRECT($B639&amp;"!"&amp;"AH"&amp;$A639)),0),""))</f>
        <v/>
      </c>
      <c r="CF639" s="253" t="str">
        <f t="array" aca="1" ref="CF639" ca="1">IF(CF$2="","",IFERROR(IF(FIND(CF$2,$C639)&gt;=1,IF(INDIRECT($B639&amp;"!"&amp;"AH"&amp;$A639)="","",INDIRECT($B639&amp;"!"&amp;"AH"&amp;$A639)),0),""))</f>
        <v/>
      </c>
      <c r="CG639" s="253" t="str">
        <f t="array" aca="1" ref="CG639" ca="1">IF(CG$2="","",IFERROR(IF(FIND(CG$2,$C639)&gt;=1,IF(INDIRECT($B639&amp;"!"&amp;"AH"&amp;$A639)="","",INDIRECT($B639&amp;"!"&amp;"AH"&amp;$A639)),0),""))</f>
        <v/>
      </c>
      <c r="CH639" s="253" t="str">
        <f t="array" aca="1" ref="CH639" ca="1">IF(CH$2="","",IFERROR(IF(FIND(CH$2,$C639)&gt;=1,IF(INDIRECT($B639&amp;"!"&amp;"AH"&amp;$A639)="","",INDIRECT($B639&amp;"!"&amp;"AH"&amp;$A639)),0),""))</f>
        <v/>
      </c>
      <c r="CI639" s="253" t="str">
        <f t="array" aca="1" ref="CI639" ca="1">IF(CI$2="","",IFERROR(IF(FIND(CI$2,$C639)&gt;=1,IF(INDIRECT($B639&amp;"!"&amp;"AH"&amp;$A639)="","",INDIRECT($B639&amp;"!"&amp;"AH"&amp;$A639)),0),""))</f>
        <v/>
      </c>
      <c r="CJ639" s="253" t="str">
        <f t="array" aca="1" ref="CJ639" ca="1">IF(CJ$2="","",IFERROR(IF(FIND(CJ$2,$C639)&gt;=1,IF(INDIRECT($B639&amp;"!"&amp;"AH"&amp;$A639)="","",INDIRECT($B639&amp;"!"&amp;"AH"&amp;$A639)),0),""))</f>
        <v/>
      </c>
      <c r="CK639" s="253" t="str">
        <f t="array" aca="1" ref="CK639" ca="1">IF(CK$2="","",IFERROR(IF(FIND(CK$2,$C639)&gt;=1,IF(INDIRECT($B639&amp;"!"&amp;"AH"&amp;$A639)="","",INDIRECT($B639&amp;"!"&amp;"AH"&amp;$A639)),0),""))</f>
        <v/>
      </c>
      <c r="CL639" s="253" t="str">
        <f t="array" aca="1" ref="CL639" ca="1">IF(CL$2="","",IFERROR(IF(FIND(CL$2,$C639)&gt;=1,IF(INDIRECT($B639&amp;"!"&amp;"AH"&amp;$A639)="","",INDIRECT($B639&amp;"!"&amp;"AH"&amp;$A639)),0),""))</f>
        <v/>
      </c>
      <c r="CO639" s="2" t="str">
        <f t="shared" ca="1" si="543"/>
        <v/>
      </c>
      <c r="CP639" s="253" t="str">
        <f t="array" aca="1" ref="CP639" ca="1">IF(CP$2="","",IFERROR(IF(FIND(CP$2,$C639)&gt;=1,INDIRECT($B639&amp;"!"&amp;"AG"&amp;$A639),0),""))</f>
        <v/>
      </c>
      <c r="CQ639" s="253" t="str">
        <f t="array" aca="1" ref="CQ639" ca="1">IF(CQ$2="","",IFERROR(IF(FIND(CQ$2,$C639)&gt;=1,INDIRECT($B639&amp;"!"&amp;"AG"&amp;$A639),0),""))</f>
        <v/>
      </c>
      <c r="CR639" s="253" t="str">
        <f t="array" aca="1" ref="CR639" ca="1">IF(CR$2="","",IFERROR(IF(FIND(CR$2,$C639)&gt;=1,INDIRECT($B639&amp;"!"&amp;"AG"&amp;$A639),0),""))</f>
        <v/>
      </c>
      <c r="CS639" s="253" t="str">
        <f t="array" aca="1" ref="CS639" ca="1">IF(CS$2="","",IFERROR(IF(FIND(CS$2,$C639)&gt;=1,INDIRECT($B639&amp;"!"&amp;"AG"&amp;$A639),0),""))</f>
        <v/>
      </c>
      <c r="CV639" s="2" t="str">
        <f t="shared" ca="1" si="544"/>
        <v/>
      </c>
      <c r="CW639" s="253" t="str">
        <f t="array" aca="1" ref="CW639" ca="1">IF(CW$2="","",IFERROR(IF(FIND(CW$2,$C639)&gt;=1,IF(INDIRECT($B639&amp;"!"&amp;"AH"&amp;$A639)="","",INDIRECT($B639&amp;"!"&amp;"AH"&amp;$A639)&amp;" "),0),""))</f>
        <v/>
      </c>
      <c r="CX639" s="253" t="str">
        <f t="array" aca="1" ref="CX639" ca="1">IF(CX$2="","",IFERROR(IF(FIND(CX$2,$C639)&gt;=1,IF(INDIRECT($B639&amp;"!"&amp;"AH"&amp;$A639)="","",INDIRECT($B639&amp;"!"&amp;"AH"&amp;$A639)&amp;" "),0),""))</f>
        <v/>
      </c>
      <c r="CY639" s="253" t="str">
        <f t="array" aca="1" ref="CY639" ca="1">IF(CY$2="","",IFERROR(IF(FIND(CY$2,$C639)&gt;=1,IF(INDIRECT($B639&amp;"!"&amp;"AH"&amp;$A639)="","",INDIRECT($B639&amp;"!"&amp;"AH"&amp;$A639)&amp;" "),0),""))</f>
        <v/>
      </c>
      <c r="CZ639" s="253" t="str">
        <f t="array" aca="1" ref="CZ639" ca="1">IF(CZ$2="","",IFERROR(IF(FIND(CZ$2,$C639)&gt;=1,IF(INDIRECT($B639&amp;"!"&amp;"AH"&amp;$A639)="","",INDIRECT($B639&amp;"!"&amp;"AH"&amp;$A639)&amp;" "),0),""))</f>
        <v/>
      </c>
      <c r="DC639" s="2" t="str">
        <f t="shared" ca="1" si="545"/>
        <v/>
      </c>
      <c r="DD639" s="253" t="str" cm="1">
        <f t="array" aca="1" ref="DD639" ca="1">IF(DD$2="","",IFERROR(IF(FIND(DD$2,$C639)&gt;=1,INDIRECT($B639&amp;"!"&amp;"AG"&amp;$A639),0),""))</f>
        <v/>
      </c>
      <c r="DE639" s="253" t="str" cm="1">
        <f t="array" aca="1" ref="DE639" ca="1">IF(DE$2="","",IFERROR(IF(FIND(DE$2,$C639)&gt;=1,INDIRECT($B639&amp;"!"&amp;"AG"&amp;$A639),0),""))</f>
        <v/>
      </c>
      <c r="DF639" s="253" t="str" cm="1">
        <f t="array" aca="1" ref="DF639" ca="1">IF(DF$2="","",IFERROR(IF(FIND(DF$2,$C639)&gt;=1,INDIRECT($B639&amp;"!"&amp;"AG"&amp;$A639),0),""))</f>
        <v/>
      </c>
      <c r="DG639" s="253" t="str" cm="1">
        <f t="array" aca="1" ref="DG639" ca="1">IF(DG$2="","",IFERROR(IF(FIND(DG$2,$C639)&gt;=1,INDIRECT($B639&amp;"!"&amp;"AG"&amp;$A639),0),""))</f>
        <v/>
      </c>
      <c r="DH639" s="253" t="str" cm="1">
        <f t="array" aca="1" ref="DH639" ca="1">IF(DH$2="","",IFERROR(IF(FIND(DH$2,$C639)&gt;=1,INDIRECT($B639&amp;"!"&amp;"AG"&amp;$A639),0),""))</f>
        <v/>
      </c>
      <c r="DI639" s="253" t="str" cm="1">
        <f t="array" aca="1" ref="DI639" ca="1">IF(DI$2="","",IFERROR(IF(FIND(DI$2,$C639)&gt;=1,INDIRECT($B639&amp;"!"&amp;"AG"&amp;$A639),0),""))</f>
        <v/>
      </c>
      <c r="DJ639" s="253" t="str" cm="1">
        <f t="array" aca="1" ref="DJ639" ca="1">IF(DJ$2="","",IFERROR(IF(FIND(DJ$2,$C639)&gt;=1,INDIRECT($B639&amp;"!"&amp;"AG"&amp;$A639),0),""))</f>
        <v/>
      </c>
      <c r="DK639" s="253" t="str" cm="1">
        <f t="array" aca="1" ref="DK639" ca="1">IF(DK$2="","",IFERROR(IF(FIND(DK$2,$C639)&gt;=1,INDIRECT($B639&amp;"!"&amp;"AG"&amp;$A639),0),""))</f>
        <v/>
      </c>
      <c r="DL639" s="253" t="str" cm="1">
        <f t="array" aca="1" ref="DL639" ca="1">IF(DL$2="","",IFERROR(IF(FIND(DL$2,$C639)&gt;=1,INDIRECT($B639&amp;"!"&amp;"AG"&amp;$A639),0),""))</f>
        <v/>
      </c>
      <c r="DM639" s="253" t="str" cm="1">
        <f t="array" aca="1" ref="DM639" ca="1">IF(DM$2="","",IFERROR(IF(FIND(DM$2,$C639)&gt;=1,INDIRECT($B639&amp;"!"&amp;"AG"&amp;$A639),0),""))</f>
        <v/>
      </c>
      <c r="DN639" s="253" t="str" cm="1">
        <f t="array" aca="1" ref="DN639" ca="1">IF(DN$2="","",IFERROR(IF(FIND(DN$2,$C639)&gt;=1,INDIRECT($B639&amp;"!"&amp;"AG"&amp;$A639),0),""))</f>
        <v/>
      </c>
      <c r="DO639" s="253" t="str" cm="1">
        <f t="array" aca="1" ref="DO639" ca="1">IF(DO$2="","",IFERROR(IF(FIND(DO$2,$C639)&gt;=1,INDIRECT($B639&amp;"!"&amp;"AG"&amp;$A639),0),""))</f>
        <v/>
      </c>
      <c r="DP639" s="253" t="str" cm="1">
        <f t="array" aca="1" ref="DP639" ca="1">IF(DP$2="","",IFERROR(IF(FIND(DP$2,$C639)&gt;=1,INDIRECT($B639&amp;"!"&amp;"AG"&amp;$A639),0),""))</f>
        <v/>
      </c>
      <c r="DQ639" s="253" t="str" cm="1">
        <f t="array" aca="1" ref="DQ639" ca="1">IF(DQ$2="","",IFERROR(IF(FIND(DQ$2,$C639)&gt;=1,INDIRECT($B639&amp;"!"&amp;"AG"&amp;$A639),0),""))</f>
        <v/>
      </c>
      <c r="DR639" s="253" t="str" cm="1">
        <f t="array" aca="1" ref="DR639" ca="1">IF(DR$2="","",IFERROR(IF(FIND(DR$2,$C639)&gt;=1,INDIRECT($B639&amp;"!"&amp;"AG"&amp;$A639),0),""))</f>
        <v/>
      </c>
      <c r="DS639" s="253" t="str" cm="1">
        <f t="array" aca="1" ref="DS639" ca="1">IF(DS$2="","",IFERROR(IF(FIND(DS$2,$C639)&gt;=1,INDIRECT($B639&amp;"!"&amp;"AG"&amp;$A639),0),""))</f>
        <v/>
      </c>
      <c r="DT639" s="253" t="str" cm="1">
        <f t="array" aca="1" ref="DT639" ca="1">IF(DT$2="","",IFERROR(IF(FIND(DT$2,$C639)&gt;=1,INDIRECT($B639&amp;"!"&amp;"AG"&amp;$A639),0),""))</f>
        <v/>
      </c>
      <c r="DU639" s="253" t="str" cm="1">
        <f t="array" aca="1" ref="DU639" ca="1">IF(DU$2="","",IFERROR(IF(FIND(DU$2,$C639)&gt;=1,INDIRECT($B639&amp;"!"&amp;"AG"&amp;$A639),0),""))</f>
        <v/>
      </c>
      <c r="DV639" s="253" t="str" cm="1">
        <f t="array" aca="1" ref="DV639" ca="1">IF(DV$2="","",IFERROR(IF(FIND(DV$2,$C639)&gt;=1,INDIRECT($B639&amp;"!"&amp;"AG"&amp;$A639),0),""))</f>
        <v/>
      </c>
      <c r="DW639" s="253" t="str" cm="1">
        <f t="array" aca="1" ref="DW639" ca="1">IF(DW$2="","",IFERROR(IF(FIND(DW$2,$C639)&gt;=1,INDIRECT($B639&amp;"!"&amp;"AG"&amp;$A639),0),""))</f>
        <v/>
      </c>
      <c r="DX639" s="253" t="str" cm="1">
        <f t="array" aca="1" ref="DX639" ca="1">IF(DX$2="","",IFERROR(IF(FIND(DX$2,$C639)&gt;=1,INDIRECT($B639&amp;"!"&amp;"AG"&amp;$A639),0),""))</f>
        <v/>
      </c>
      <c r="DY639" s="253" t="str" cm="1">
        <f t="array" aca="1" ref="DY639" ca="1">IF(DY$2="","",IFERROR(IF(FIND(DY$2,$C639)&gt;=1,INDIRECT($B639&amp;"!"&amp;"AG"&amp;$A639),0),""))</f>
        <v/>
      </c>
      <c r="DZ639" s="253" t="str" cm="1">
        <f t="array" aca="1" ref="DZ639" ca="1">IF(DZ$2="","",IFERROR(IF(FIND(DZ$2,$C639)&gt;=1,INDIRECT($B639&amp;"!"&amp;"AG"&amp;$A639),0),""))</f>
        <v/>
      </c>
      <c r="EA639" s="253" t="str" cm="1">
        <f t="array" aca="1" ref="EA639" ca="1">IF(EA$2="","",IFERROR(IF(FIND(EA$2,$C639)&gt;=1,INDIRECT($B639&amp;"!"&amp;"AG"&amp;$A639),0),""))</f>
        <v/>
      </c>
      <c r="EB639" s="253" t="str" cm="1">
        <f t="array" aca="1" ref="EB639" ca="1">IF(EB$2="","",IFERROR(IF(FIND(EB$2,$C639)&gt;=1,INDIRECT($B639&amp;"!"&amp;"AG"&amp;$A639),0),""))</f>
        <v/>
      </c>
      <c r="EC639" s="253" t="str" cm="1">
        <f t="array" aca="1" ref="EC639" ca="1">IF(EC$2="","",IFERROR(IF(FIND(EC$2,$C639)&gt;=1,INDIRECT($B639&amp;"!"&amp;"AG"&amp;$A639),0),""))</f>
        <v/>
      </c>
      <c r="ED639" s="253" t="str" cm="1">
        <f t="array" aca="1" ref="ED639" ca="1">IF(ED$2="","",IFERROR(IF(FIND(ED$2,$C639)&gt;=1,INDIRECT($B639&amp;"!"&amp;"AG"&amp;$A639),0),""))</f>
        <v/>
      </c>
      <c r="EE639" s="253" t="str" cm="1">
        <f t="array" aca="1" ref="EE639" ca="1">IF(EE$2="","",IFERROR(IF(FIND(EE$2,$C639)&gt;=1,INDIRECT($B639&amp;"!"&amp;"AG"&amp;$A639),0),""))</f>
        <v/>
      </c>
      <c r="EF639" s="253" t="str" cm="1">
        <f t="array" aca="1" ref="EF639" ca="1">IF(EF$2="","",IFERROR(IF(FIND(EF$2,$C639)&gt;=1,INDIRECT($B639&amp;"!"&amp;"AG"&amp;$A639),0),""))</f>
        <v/>
      </c>
      <c r="EG639" s="253" t="str" cm="1">
        <f t="array" aca="1" ref="EG639" ca="1">IF(EG$2="","",IFERROR(IF(FIND(EG$2,$C639)&gt;=1,INDIRECT($B639&amp;"!"&amp;"AG"&amp;$A639),0),""))</f>
        <v/>
      </c>
      <c r="EH639" s="253" t="str" cm="1">
        <f t="array" aca="1" ref="EH639" ca="1">IF(EH$2="","",IFERROR(IF(FIND(EH$2,$C639)&gt;=1,INDIRECT($B639&amp;"!"&amp;"AG"&amp;$A639),0),""))</f>
        <v/>
      </c>
      <c r="EI639" s="253" t="str" cm="1">
        <f t="array" aca="1" ref="EI639" ca="1">IF(EI$2="","",IFERROR(IF(FIND(EI$2,$C639)&gt;=1,INDIRECT($B639&amp;"!"&amp;"AG"&amp;$A639),0),""))</f>
        <v/>
      </c>
      <c r="EJ639" s="253" t="str" cm="1">
        <f t="array" aca="1" ref="EJ639" ca="1">IF(EJ$2="","",IFERROR(IF(FIND(EJ$2,$C639)&gt;=1,INDIRECT($B639&amp;"!"&amp;"AG"&amp;$A639),0),""))</f>
        <v/>
      </c>
      <c r="EK639" s="253" t="str" cm="1">
        <f t="array" aca="1" ref="EK639" ca="1">IF(EK$2="","",IFERROR(IF(FIND(EK$2,$C639)&gt;=1,INDIRECT($B639&amp;"!"&amp;"AG"&amp;$A639),0),""))</f>
        <v/>
      </c>
      <c r="EL639" s="253" t="str" cm="1">
        <f t="array" aca="1" ref="EL639" ca="1">IF(EL$2="","",IFERROR(IF(FIND(EL$2,$C639)&gt;=1,INDIRECT($B639&amp;"!"&amp;"AG"&amp;$A639),0),""))</f>
        <v/>
      </c>
      <c r="EM639" s="253" t="str" cm="1">
        <f t="array" aca="1" ref="EM639" ca="1">IF(EM$2="","",IFERROR(IF(FIND(EM$2,$C639)&gt;=1,INDIRECT($B639&amp;"!"&amp;"AG"&amp;$A639),0),""))</f>
        <v/>
      </c>
      <c r="EN639" s="253" t="str" cm="1">
        <f t="array" aca="1" ref="EN639" ca="1">IF(EN$2="","",IFERROR(IF(FIND(EN$2,$C639)&gt;=1,INDIRECT($B639&amp;"!"&amp;"AG"&amp;$A639),0),""))</f>
        <v/>
      </c>
      <c r="EO639" s="253" t="str" cm="1">
        <f t="array" aca="1" ref="EO639" ca="1">IF(EO$2="","",IFERROR(IF(FIND(EO$2,$C639)&gt;=1,INDIRECT($B639&amp;"!"&amp;"AG"&amp;$A639),0),""))</f>
        <v/>
      </c>
      <c r="EP639" s="253" t="str" cm="1">
        <f t="array" aca="1" ref="EP639" ca="1">IF(EP$2="","",IFERROR(IF(FIND(EP$2,$C639)&gt;=1,INDIRECT($B639&amp;"!"&amp;"AG"&amp;$A639),0),""))</f>
        <v/>
      </c>
      <c r="EQ639" s="253" t="str" cm="1">
        <f t="array" aca="1" ref="EQ639" ca="1">IF(EQ$2="","",IFERROR(IF(FIND(EQ$2,$C639)&gt;=1,INDIRECT($B639&amp;"!"&amp;"AG"&amp;$A639),0),""))</f>
        <v/>
      </c>
      <c r="ER639" s="253" t="str" cm="1">
        <f t="array" aca="1" ref="ER639" ca="1">IF(ER$2="","",IFERROR(IF(FIND(ER$2,$C639)&gt;=1,INDIRECT($B639&amp;"!"&amp;"AG"&amp;$A639),0),""))</f>
        <v/>
      </c>
      <c r="ES639" s="253" t="str" cm="1">
        <f t="array" aca="1" ref="ES639" ca="1">IF(ES$2="","",IFERROR(IF(FIND(ES$2,$C639)&gt;=1,INDIRECT($B639&amp;"!"&amp;"AG"&amp;$A639),0),""))</f>
        <v/>
      </c>
      <c r="ET639" s="253" t="str" cm="1">
        <f t="array" aca="1" ref="ET639" ca="1">IF(ET$2="","",IFERROR(IF(FIND(ET$2,$C639)&gt;=1,INDIRECT($B639&amp;"!"&amp;"AG"&amp;$A639),0),""))</f>
        <v/>
      </c>
      <c r="EU639" s="253" t="str" cm="1">
        <f t="array" aca="1" ref="EU639" ca="1">IF(EU$2="","",IFERROR(IF(FIND(EU$2,$C639)&gt;=1,INDIRECT($B639&amp;"!"&amp;"AG"&amp;$A639),0),""))</f>
        <v/>
      </c>
      <c r="EV639" s="253" t="str" cm="1">
        <f t="array" aca="1" ref="EV639" ca="1">IF(EV$2="","",IFERROR(IF(FIND(EV$2,$C639)&gt;=1,INDIRECT($B639&amp;"!"&amp;"AG"&amp;$A639),0),""))</f>
        <v/>
      </c>
    </row>
    <row r="640" spans="1:152" x14ac:dyDescent="0.3">
      <c r="A640" s="252">
        <f t="shared" ca="1" si="581"/>
        <v>20</v>
      </c>
      <c r="B640" s="252" t="str">
        <f t="shared" si="582"/>
        <v>Dec_2024</v>
      </c>
      <c r="C640" s="252" t="str">
        <f t="shared" ca="1" si="580"/>
        <v/>
      </c>
      <c r="D640" s="253" t="str">
        <f t="array" aca="1" ref="D640" ca="1">IF(D$2="","",IFERROR(IF(FIND(D$2,$C640)&gt;=1,INDIRECT($B640&amp;"!"&amp;"AG"&amp;$A640),0),""))</f>
        <v/>
      </c>
      <c r="E640" s="253" t="str">
        <f t="array" aca="1" ref="E640" ca="1">IF(E$2="","",IFERROR(IF(FIND(E$2,$C640)&gt;=1,INDIRECT($B640&amp;"!"&amp;"AG"&amp;$A640),0),""))</f>
        <v/>
      </c>
      <c r="F640" s="253" t="str">
        <f t="array" aca="1" ref="F640" ca="1">IF(F$2="","",IFERROR(IF(FIND(F$2,$C640)&gt;=1,INDIRECT($B640&amp;"!"&amp;"AG"&amp;$A640),0),""))</f>
        <v/>
      </c>
      <c r="G640" s="253" t="str">
        <f t="array" aca="1" ref="G640" ca="1">IF(G$2="","",IFERROR(IF(FIND(G$2,$C640)&gt;=1,INDIRECT($B640&amp;"!"&amp;"AG"&amp;$A640),0),""))</f>
        <v/>
      </c>
      <c r="H640" s="253" t="str">
        <f t="array" aca="1" ref="H640" ca="1">IF(H$2="","",IFERROR(IF(FIND(H$2,$C640)&gt;=1,INDIRECT($B640&amp;"!"&amp;"AG"&amp;$A640),0),""))</f>
        <v/>
      </c>
      <c r="I640" s="253" t="str">
        <f t="array" aca="1" ref="I640" ca="1">IF(I$2="","",IFERROR(IF(FIND(I$2,$C640)&gt;=1,INDIRECT($B640&amp;"!"&amp;"AG"&amp;$A640),0),""))</f>
        <v/>
      </c>
      <c r="J640" s="253" t="str">
        <f t="array" aca="1" ref="J640" ca="1">IF(J$2="","",IFERROR(IF(FIND(J$2,$C640)&gt;=1,INDIRECT($B640&amp;"!"&amp;"AG"&amp;$A640),0),""))</f>
        <v/>
      </c>
      <c r="K640" s="253" t="str">
        <f t="array" aca="1" ref="K640" ca="1">IF(K$2="","",IFERROR(IF(FIND(K$2,$C640)&gt;=1,INDIRECT($B640&amp;"!"&amp;"AG"&amp;$A640),0),""))</f>
        <v/>
      </c>
      <c r="L640" s="253" t="str">
        <f t="array" aca="1" ref="L640" ca="1">IF(L$2="","",IFERROR(IF(FIND(L$2,$C640)&gt;=1,INDIRECT($B640&amp;"!"&amp;"AG"&amp;$A640),0),""))</f>
        <v/>
      </c>
      <c r="M640" s="253" t="str">
        <f t="array" aca="1" ref="M640" ca="1">IF(M$2="","",IFERROR(IF(FIND(M$2,$C640)&gt;=1,INDIRECT($B640&amp;"!"&amp;"AG"&amp;$A640),0),""))</f>
        <v/>
      </c>
      <c r="N640" s="253" t="str">
        <f t="array" aca="1" ref="N640" ca="1">IF(N$2="","",IFERROR(IF(FIND(N$2,$C640)&gt;=1,INDIRECT($B640&amp;"!"&amp;"AG"&amp;$A640),0),""))</f>
        <v/>
      </c>
      <c r="O640" s="253" t="str">
        <f t="array" aca="1" ref="O640" ca="1">IF(O$2="","",IFERROR(IF(FIND(O$2,$C640)&gt;=1,INDIRECT($B640&amp;"!"&amp;"AG"&amp;$A640),0),""))</f>
        <v/>
      </c>
      <c r="P640" s="253" t="str">
        <f t="array" aca="1" ref="P640" ca="1">IF(P$2="","",IFERROR(IF(FIND(P$2,$C640)&gt;=1,INDIRECT($B640&amp;"!"&amp;"AG"&amp;$A640),0),""))</f>
        <v/>
      </c>
      <c r="Q640" s="253" t="str">
        <f t="array" aca="1" ref="Q640" ca="1">IF(Q$2="","",IFERROR(IF(FIND(Q$2,$C640)&gt;=1,INDIRECT($B640&amp;"!"&amp;"AG"&amp;$A640),0),""))</f>
        <v/>
      </c>
      <c r="R640" s="253" t="str">
        <f t="array" aca="1" ref="R640" ca="1">IF(R$2="","",IFERROR(IF(FIND(R$2,$C640)&gt;=1,INDIRECT($B640&amp;"!"&amp;"AG"&amp;$A640),0),""))</f>
        <v/>
      </c>
      <c r="S640" s="253" t="str">
        <f t="array" aca="1" ref="S640" ca="1">IF(S$2="","",IFERROR(IF(FIND(S$2,$C640)&gt;=1,INDIRECT($B640&amp;"!"&amp;"AG"&amp;$A640),0),""))</f>
        <v/>
      </c>
      <c r="T640" s="253" t="str">
        <f t="array" aca="1" ref="T640" ca="1">IF(T$2="","",IFERROR(IF(FIND(T$2,$C640)&gt;=1,INDIRECT($B640&amp;"!"&amp;"AG"&amp;$A640),0),""))</f>
        <v/>
      </c>
      <c r="U640" s="253" t="str">
        <f t="array" aca="1" ref="U640" ca="1">IF(U$2="","",IFERROR(IF(FIND(U$2,$C640)&gt;=1,INDIRECT($B640&amp;"!"&amp;"AG"&amp;$A640),0),""))</f>
        <v/>
      </c>
      <c r="V640" s="253" t="str">
        <f t="array" aca="1" ref="V640" ca="1">IF(V$2="","",IFERROR(IF(FIND(V$2,$C640)&gt;=1,INDIRECT($B640&amp;"!"&amp;"AG"&amp;$A640),0),""))</f>
        <v/>
      </c>
      <c r="W640" s="253" t="str">
        <f t="array" aca="1" ref="W640" ca="1">IF(W$2="","",IFERROR(IF(FIND(W$2,$C640)&gt;=1,INDIRECT($B640&amp;"!"&amp;"AG"&amp;$A640),0),""))</f>
        <v/>
      </c>
      <c r="X640" s="253" t="str">
        <f t="array" aca="1" ref="X640" ca="1">IF(X$2="","",IFERROR(IF(FIND(X$2,$C640)&gt;=1,INDIRECT($B640&amp;"!"&amp;"AG"&amp;$A640),0),""))</f>
        <v/>
      </c>
      <c r="Y640" s="253" t="str">
        <f t="array" aca="1" ref="Y640" ca="1">IF(Y$2="","",IFERROR(IF(FIND(Y$2,$C640)&gt;=1,INDIRECT($B640&amp;"!"&amp;"AG"&amp;$A640),0),""))</f>
        <v/>
      </c>
      <c r="Z640" s="253" t="str">
        <f t="array" aca="1" ref="Z640" ca="1">IF(Z$2="","",IFERROR(IF(FIND(Z$2,$C640)&gt;=1,INDIRECT($B640&amp;"!"&amp;"AG"&amp;$A640),0),""))</f>
        <v/>
      </c>
      <c r="AA640" s="253" t="str">
        <f t="array" aca="1" ref="AA640" ca="1">IF(AA$2="","",IFERROR(IF(FIND(AA$2,$C640)&gt;=1,INDIRECT($B640&amp;"!"&amp;"AG"&amp;$A640),0),""))</f>
        <v/>
      </c>
      <c r="AB640" s="253" t="str">
        <f t="array" aca="1" ref="AB640" ca="1">IF(AB$2="","",IFERROR(IF(FIND(AB$2,$C640)&gt;=1,INDIRECT($B640&amp;"!"&amp;"AG"&amp;$A640),0),""))</f>
        <v/>
      </c>
      <c r="AC640" s="253" t="str">
        <f t="array" aca="1" ref="AC640" ca="1">IF(AC$2="","",IFERROR(IF(FIND(AC$2,$C640)&gt;=1,INDIRECT($B640&amp;"!"&amp;"AG"&amp;$A640),0),""))</f>
        <v/>
      </c>
      <c r="AD640" s="253" t="str">
        <f t="array" aca="1" ref="AD640" ca="1">IF(AD$2="","",IFERROR(IF(FIND(AD$2,$C640)&gt;=1,INDIRECT($B640&amp;"!"&amp;"AG"&amp;$A640),0),""))</f>
        <v/>
      </c>
      <c r="AE640" s="253" t="str">
        <f t="array" aca="1" ref="AE640" ca="1">IF(AE$2="","",IFERROR(IF(FIND(AE$2,$C640)&gt;=1,INDIRECT($B640&amp;"!"&amp;"AG"&amp;$A640),0),""))</f>
        <v/>
      </c>
      <c r="AF640" s="253" t="str">
        <f t="array" aca="1" ref="AF640" ca="1">IF(AF$2="","",IFERROR(IF(FIND(AF$2,$C640)&gt;=1,INDIRECT($B640&amp;"!"&amp;"AG"&amp;$A640),0),""))</f>
        <v/>
      </c>
      <c r="AG640" s="253" t="str">
        <f t="array" aca="1" ref="AG640" ca="1">IF(AG$2="","",IFERROR(IF(FIND(AG$2,$C640)&gt;=1,INDIRECT($B640&amp;"!"&amp;"AG"&amp;$A640),0),""))</f>
        <v/>
      </c>
      <c r="AH640" s="253" t="str">
        <f t="array" aca="1" ref="AH640" ca="1">IF(AH$2="","",IFERROR(IF(FIND(AH$2,$C640)&gt;=1,INDIRECT($B640&amp;"!"&amp;"AG"&amp;$A640),0),""))</f>
        <v/>
      </c>
      <c r="AI640" s="253" t="str">
        <f t="array" aca="1" ref="AI640" ca="1">IF(AI$2="","",IFERROR(IF(FIND(AI$2,$C640)&gt;=1,INDIRECT($B640&amp;"!"&amp;"AG"&amp;$A640),0),""))</f>
        <v/>
      </c>
      <c r="AJ640" s="253" t="str">
        <f t="array" aca="1" ref="AJ640" ca="1">IF(AJ$2="","",IFERROR(IF(FIND(AJ$2,$C640)&gt;=1,INDIRECT($B640&amp;"!"&amp;"AG"&amp;$A640),0),""))</f>
        <v/>
      </c>
      <c r="AK640" s="253" t="str">
        <f t="array" aca="1" ref="AK640" ca="1">IF(AK$2="","",IFERROR(IF(FIND(AK$2,$C640)&gt;=1,INDIRECT($B640&amp;"!"&amp;"AG"&amp;$A640),0),""))</f>
        <v/>
      </c>
      <c r="AL640" s="253" t="str">
        <f t="array" aca="1" ref="AL640" ca="1">IF(AL$2="","",IFERROR(IF(FIND(AL$2,$C640)&gt;=1,INDIRECT($B640&amp;"!"&amp;"AG"&amp;$A640),0),""))</f>
        <v/>
      </c>
      <c r="AM640" s="253" t="str">
        <f t="array" aca="1" ref="AM640" ca="1">IF(AM$2="","",IFERROR(IF(FIND(AM$2,$C640)&gt;=1,INDIRECT($B640&amp;"!"&amp;"AG"&amp;$A640),0),""))</f>
        <v/>
      </c>
      <c r="AN640" s="253" t="str">
        <f t="array" aca="1" ref="AN640" ca="1">IF(AN$2="","",IFERROR(IF(FIND(AN$2,$C640)&gt;=1,INDIRECT($B640&amp;"!"&amp;"AG"&amp;$A640),0),""))</f>
        <v/>
      </c>
      <c r="AO640" s="253" t="str">
        <f t="array" aca="1" ref="AO640" ca="1">IF(AO$2="","",IFERROR(IF(FIND(AO$2,$C640)&gt;=1,INDIRECT($B640&amp;"!"&amp;"AG"&amp;$A640),0),""))</f>
        <v/>
      </c>
      <c r="AP640" s="253" t="str">
        <f t="array" aca="1" ref="AP640" ca="1">IF(AP$2="","",IFERROR(IF(FIND(AP$2,$C640)&gt;=1,INDIRECT($B640&amp;"!"&amp;"AG"&amp;$A640),0),""))</f>
        <v/>
      </c>
      <c r="AQ640" s="253" t="str">
        <f t="array" aca="1" ref="AQ640" ca="1">IF(AQ$2="","",IFERROR(IF(FIND(AQ$2,$C640)&gt;=1,INDIRECT($B640&amp;"!"&amp;"AG"&amp;$A640),0),""))</f>
        <v/>
      </c>
      <c r="AR640" s="253" t="str">
        <f t="array" aca="1" ref="AR640" ca="1">IF(AR$2="","",IFERROR(IF(FIND(AR$2,$C640)&gt;=1,INDIRECT($B640&amp;"!"&amp;"AG"&amp;$A640),0),""))</f>
        <v/>
      </c>
      <c r="AS640" s="253" t="str">
        <f t="array" aca="1" ref="AS640" ca="1">IF(AS$2="","",IFERROR(IF(FIND(AS$2,$C640)&gt;=1,INDIRECT($B640&amp;"!"&amp;"AG"&amp;$A640),0),""))</f>
        <v/>
      </c>
      <c r="AU640" s="254" t="str">
        <f t="array" aca="1" ref="AU640" ca="1">IFERROR(INDIRECT(B640&amp;"!"&amp;"A"&amp;A640),"")</f>
        <v/>
      </c>
      <c r="AV640" s="2" t="str">
        <f t="shared" ca="1" si="541"/>
        <v/>
      </c>
      <c r="AW640" s="253" t="str">
        <f t="array" aca="1" ref="AW640" ca="1">IF(AW$2="","",IFERROR(IF(FIND(AW$2,$C640)&gt;=1,IF(INDIRECT($B640&amp;"!"&amp;"AH"&amp;$A640)="","",INDIRECT($B640&amp;"!"&amp;"AH"&amp;$A640)),0),""))</f>
        <v/>
      </c>
      <c r="AX640" s="253" t="str">
        <f t="array" aca="1" ref="AX640" ca="1">IF(AX$2="","",IFERROR(IF(FIND(AX$2,$C640)&gt;=1,IF(INDIRECT($B640&amp;"!"&amp;"AH"&amp;$A640)="","",INDIRECT($B640&amp;"!"&amp;"AH"&amp;$A640)),0),""))</f>
        <v/>
      </c>
      <c r="AY640" s="253" t="str">
        <f t="array" aca="1" ref="AY640" ca="1">IF(AY$2="","",IFERROR(IF(FIND(AY$2,$C640)&gt;=1,IF(INDIRECT($B640&amp;"!"&amp;"AH"&amp;$A640)="","",INDIRECT($B640&amp;"!"&amp;"AH"&amp;$A640)),0),""))</f>
        <v/>
      </c>
      <c r="AZ640" s="253" t="str">
        <f t="array" aca="1" ref="AZ640" ca="1">IF(AZ$2="","",IFERROR(IF(FIND(AZ$2,$C640)&gt;=1,IF(INDIRECT($B640&amp;"!"&amp;"AH"&amp;$A640)="","",INDIRECT($B640&amp;"!"&amp;"AH"&amp;$A640)),0),""))</f>
        <v/>
      </c>
      <c r="BA640" s="253" t="str">
        <f t="array" aca="1" ref="BA640" ca="1">IF(BA$2="","",IFERROR(IF(FIND(BA$2,$C640)&gt;=1,IF(INDIRECT($B640&amp;"!"&amp;"AH"&amp;$A640)="","",INDIRECT($B640&amp;"!"&amp;"AH"&amp;$A640)),0),""))</f>
        <v/>
      </c>
      <c r="BB640" s="253" t="str">
        <f t="array" aca="1" ref="BB640" ca="1">IF(BB$2="","",IFERROR(IF(FIND(BB$2,$C640)&gt;=1,IF(INDIRECT($B640&amp;"!"&amp;"AH"&amp;$A640)="","",INDIRECT($B640&amp;"!"&amp;"AH"&amp;$A640)),0),""))</f>
        <v/>
      </c>
      <c r="BC640" s="253" t="str">
        <f t="array" aca="1" ref="BC640" ca="1">IF(BC$2="","",IFERROR(IF(FIND(BC$2,$C640)&gt;=1,IF(INDIRECT($B640&amp;"!"&amp;"AH"&amp;$A640)="","",INDIRECT($B640&amp;"!"&amp;"AH"&amp;$A640)),0),""))</f>
        <v/>
      </c>
      <c r="BD640" s="253" t="str">
        <f t="array" aca="1" ref="BD640" ca="1">IF(BD$2="","",IFERROR(IF(FIND(BD$2,$C640)&gt;=1,IF(INDIRECT($B640&amp;"!"&amp;"AH"&amp;$A640)="","",INDIRECT($B640&amp;"!"&amp;"AH"&amp;$A640)),0),""))</f>
        <v/>
      </c>
      <c r="BE640" s="253" t="str">
        <f t="array" aca="1" ref="BE640" ca="1">IF(BE$2="","",IFERROR(IF(FIND(BE$2,$C640)&gt;=1,IF(INDIRECT($B640&amp;"!"&amp;"AH"&amp;$A640)="","",INDIRECT($B640&amp;"!"&amp;"AH"&amp;$A640)),0),""))</f>
        <v/>
      </c>
      <c r="BF640" s="253" t="str">
        <f t="array" aca="1" ref="BF640" ca="1">IF(BF$2="","",IFERROR(IF(FIND(BF$2,$C640)&gt;=1,IF(INDIRECT($B640&amp;"!"&amp;"AH"&amp;$A640)="","",INDIRECT($B640&amp;"!"&amp;"AH"&amp;$A640)),0),""))</f>
        <v/>
      </c>
      <c r="BG640" s="253" t="str">
        <f t="array" aca="1" ref="BG640" ca="1">IF(BG$2="","",IFERROR(IF(FIND(BG$2,$C640)&gt;=1,IF(INDIRECT($B640&amp;"!"&amp;"AH"&amp;$A640)="","",INDIRECT($B640&amp;"!"&amp;"AH"&amp;$A640)),0),""))</f>
        <v/>
      </c>
      <c r="BH640" s="253" t="str">
        <f t="array" aca="1" ref="BH640" ca="1">IF(BH$2="","",IFERROR(IF(FIND(BH$2,$C640)&gt;=1,IF(INDIRECT($B640&amp;"!"&amp;"AH"&amp;$A640)="","",INDIRECT($B640&amp;"!"&amp;"AH"&amp;$A640)),0),""))</f>
        <v/>
      </c>
      <c r="BI640" s="253" t="str">
        <f t="array" aca="1" ref="BI640" ca="1">IF(BI$2="","",IFERROR(IF(FIND(BI$2,$C640)&gt;=1,IF(INDIRECT($B640&amp;"!"&amp;"AH"&amp;$A640)="","",INDIRECT($B640&amp;"!"&amp;"AH"&amp;$A640)),0),""))</f>
        <v/>
      </c>
      <c r="BJ640" s="253" t="str">
        <f t="array" aca="1" ref="BJ640" ca="1">IF(BJ$2="","",IFERROR(IF(FIND(BJ$2,$C640)&gt;=1,IF(INDIRECT($B640&amp;"!"&amp;"AH"&amp;$A640)="","",INDIRECT($B640&amp;"!"&amp;"AH"&amp;$A640)),0),""))</f>
        <v/>
      </c>
      <c r="BK640" s="253" t="str">
        <f t="array" aca="1" ref="BK640" ca="1">IF(BK$2="","",IFERROR(IF(FIND(BK$2,$C640)&gt;=1,IF(INDIRECT($B640&amp;"!"&amp;"AH"&amp;$A640)="","",INDIRECT($B640&amp;"!"&amp;"AH"&amp;$A640)),0),""))</f>
        <v/>
      </c>
      <c r="BL640" s="253" t="str">
        <f t="array" aca="1" ref="BL640" ca="1">IF(BL$2="","",IFERROR(IF(FIND(BL$2,$C640)&gt;=1,IF(INDIRECT($B640&amp;"!"&amp;"AH"&amp;$A640)="","",INDIRECT($B640&amp;"!"&amp;"AH"&amp;$A640)),0),""))</f>
        <v/>
      </c>
      <c r="BM640" s="253" t="str">
        <f t="array" aca="1" ref="BM640" ca="1">IF(BM$2="","",IFERROR(IF(FIND(BM$2,$C640)&gt;=1,IF(INDIRECT($B640&amp;"!"&amp;"AH"&amp;$A640)="","",INDIRECT($B640&amp;"!"&amp;"AH"&amp;$A640)),0),""))</f>
        <v/>
      </c>
      <c r="BN640" s="253" t="str">
        <f t="array" aca="1" ref="BN640" ca="1">IF(BN$2="","",IFERROR(IF(FIND(BN$2,$C640)&gt;=1,IF(INDIRECT($B640&amp;"!"&amp;"AH"&amp;$A640)="","",INDIRECT($B640&amp;"!"&amp;"AH"&amp;$A640)),0),""))</f>
        <v/>
      </c>
      <c r="BO640" s="253" t="str">
        <f t="array" aca="1" ref="BO640" ca="1">IF(BO$2="","",IFERROR(IF(FIND(BO$2,$C640)&gt;=1,IF(INDIRECT($B640&amp;"!"&amp;"AH"&amp;$A640)="","",INDIRECT($B640&amp;"!"&amp;"AH"&amp;$A640)),0),""))</f>
        <v/>
      </c>
      <c r="BP640" s="253" t="str">
        <f t="array" aca="1" ref="BP640" ca="1">IF(BP$2="","",IFERROR(IF(FIND(BP$2,$C640)&gt;=1,IF(INDIRECT($B640&amp;"!"&amp;"AH"&amp;$A640)="","",INDIRECT($B640&amp;"!"&amp;"AH"&amp;$A640)),0),""))</f>
        <v/>
      </c>
      <c r="BQ640" s="253" t="str">
        <f t="array" aca="1" ref="BQ640" ca="1">IF(BQ$2="","",IFERROR(IF(FIND(BQ$2,$C640)&gt;=1,IF(INDIRECT($B640&amp;"!"&amp;"AH"&amp;$A640)="","",INDIRECT($B640&amp;"!"&amp;"AH"&amp;$A640)),0),""))</f>
        <v/>
      </c>
      <c r="BR640" s="253" t="str">
        <f t="array" aca="1" ref="BR640" ca="1">IF(BR$2="","",IFERROR(IF(FIND(BR$2,$C640)&gt;=1,IF(INDIRECT($B640&amp;"!"&amp;"AH"&amp;$A640)="","",INDIRECT($B640&amp;"!"&amp;"AH"&amp;$A640)),0),""))</f>
        <v/>
      </c>
      <c r="BS640" s="253" t="str">
        <f t="array" aca="1" ref="BS640" ca="1">IF(BS$2="","",IFERROR(IF(FIND(BS$2,$C640)&gt;=1,IF(INDIRECT($B640&amp;"!"&amp;"AH"&amp;$A640)="","",INDIRECT($B640&amp;"!"&amp;"AH"&amp;$A640)),0),""))</f>
        <v/>
      </c>
      <c r="BT640" s="253" t="str">
        <f t="array" aca="1" ref="BT640" ca="1">IF(BT$2="","",IFERROR(IF(FIND(BT$2,$C640)&gt;=1,IF(INDIRECT($B640&amp;"!"&amp;"AH"&amp;$A640)="","",INDIRECT($B640&amp;"!"&amp;"AH"&amp;$A640)),0),""))</f>
        <v/>
      </c>
      <c r="BU640" s="253" t="str">
        <f t="array" aca="1" ref="BU640" ca="1">IF(BU$2="","",IFERROR(IF(FIND(BU$2,$C640)&gt;=1,IF(INDIRECT($B640&amp;"!"&amp;"AH"&amp;$A640)="","",INDIRECT($B640&amp;"!"&amp;"AH"&amp;$A640)),0),""))</f>
        <v/>
      </c>
      <c r="BV640" s="253" t="str">
        <f t="array" aca="1" ref="BV640" ca="1">IF(BV$2="","",IFERROR(IF(FIND(BV$2,$C640)&gt;=1,IF(INDIRECT($B640&amp;"!"&amp;"AH"&amp;$A640)="","",INDIRECT($B640&amp;"!"&amp;"AH"&amp;$A640)),0),""))</f>
        <v/>
      </c>
      <c r="BW640" s="253" t="str">
        <f t="array" aca="1" ref="BW640" ca="1">IF(BW$2="","",IFERROR(IF(FIND(BW$2,$C640)&gt;=1,IF(INDIRECT($B640&amp;"!"&amp;"AH"&amp;$A640)="","",INDIRECT($B640&amp;"!"&amp;"AH"&amp;$A640)),0),""))</f>
        <v/>
      </c>
      <c r="BX640" s="253" t="str">
        <f t="array" aca="1" ref="BX640" ca="1">IF(BX$2="","",IFERROR(IF(FIND(BX$2,$C640)&gt;=1,IF(INDIRECT($B640&amp;"!"&amp;"AH"&amp;$A640)="","",INDIRECT($B640&amp;"!"&amp;"AH"&amp;$A640)),0),""))</f>
        <v/>
      </c>
      <c r="BY640" s="253" t="str">
        <f t="array" aca="1" ref="BY640" ca="1">IF(BY$2="","",IFERROR(IF(FIND(BY$2,$C640)&gt;=1,IF(INDIRECT($B640&amp;"!"&amp;"AH"&amp;$A640)="","",INDIRECT($B640&amp;"!"&amp;"AH"&amp;$A640)),0),""))</f>
        <v/>
      </c>
      <c r="BZ640" s="253" t="str">
        <f t="array" aca="1" ref="BZ640" ca="1">IF(BZ$2="","",IFERROR(IF(FIND(BZ$2,$C640)&gt;=1,IF(INDIRECT($B640&amp;"!"&amp;"AH"&amp;$A640)="","",INDIRECT($B640&amp;"!"&amp;"AH"&amp;$A640)),0),""))</f>
        <v/>
      </c>
      <c r="CA640" s="253" t="str">
        <f t="array" aca="1" ref="CA640" ca="1">IF(CA$2="","",IFERROR(IF(FIND(CA$2,$C640)&gt;=1,IF(INDIRECT($B640&amp;"!"&amp;"AH"&amp;$A640)="","",INDIRECT($B640&amp;"!"&amp;"AH"&amp;$A640)),0),""))</f>
        <v/>
      </c>
      <c r="CB640" s="253" t="str">
        <f t="array" aca="1" ref="CB640" ca="1">IF(CB$2="","",IFERROR(IF(FIND(CB$2,$C640)&gt;=1,IF(INDIRECT($B640&amp;"!"&amp;"AH"&amp;$A640)="","",INDIRECT($B640&amp;"!"&amp;"AH"&amp;$A640)),0),""))</f>
        <v/>
      </c>
      <c r="CC640" s="253" t="str">
        <f t="array" aca="1" ref="CC640" ca="1">IF(CC$2="","",IFERROR(IF(FIND(CC$2,$C640)&gt;=1,IF(INDIRECT($B640&amp;"!"&amp;"AH"&amp;$A640)="","",INDIRECT($B640&amp;"!"&amp;"AH"&amp;$A640)),0),""))</f>
        <v/>
      </c>
      <c r="CD640" s="253" t="str">
        <f t="array" aca="1" ref="CD640" ca="1">IF(CD$2="","",IFERROR(IF(FIND(CD$2,$C640)&gt;=1,IF(INDIRECT($B640&amp;"!"&amp;"AH"&amp;$A640)="","",INDIRECT($B640&amp;"!"&amp;"AH"&amp;$A640)),0),""))</f>
        <v/>
      </c>
      <c r="CE640" s="253" t="str">
        <f t="array" aca="1" ref="CE640" ca="1">IF(CE$2="","",IFERROR(IF(FIND(CE$2,$C640)&gt;=1,IF(INDIRECT($B640&amp;"!"&amp;"AH"&amp;$A640)="","",INDIRECT($B640&amp;"!"&amp;"AH"&amp;$A640)),0),""))</f>
        <v/>
      </c>
      <c r="CF640" s="253" t="str">
        <f t="array" aca="1" ref="CF640" ca="1">IF(CF$2="","",IFERROR(IF(FIND(CF$2,$C640)&gt;=1,IF(INDIRECT($B640&amp;"!"&amp;"AH"&amp;$A640)="","",INDIRECT($B640&amp;"!"&amp;"AH"&amp;$A640)),0),""))</f>
        <v/>
      </c>
      <c r="CG640" s="253" t="str">
        <f t="array" aca="1" ref="CG640" ca="1">IF(CG$2="","",IFERROR(IF(FIND(CG$2,$C640)&gt;=1,IF(INDIRECT($B640&amp;"!"&amp;"AH"&amp;$A640)="","",INDIRECT($B640&amp;"!"&amp;"AH"&amp;$A640)),0),""))</f>
        <v/>
      </c>
      <c r="CH640" s="253" t="str">
        <f t="array" aca="1" ref="CH640" ca="1">IF(CH$2="","",IFERROR(IF(FIND(CH$2,$C640)&gt;=1,IF(INDIRECT($B640&amp;"!"&amp;"AH"&amp;$A640)="","",INDIRECT($B640&amp;"!"&amp;"AH"&amp;$A640)),0),""))</f>
        <v/>
      </c>
      <c r="CI640" s="253" t="str">
        <f t="array" aca="1" ref="CI640" ca="1">IF(CI$2="","",IFERROR(IF(FIND(CI$2,$C640)&gt;=1,IF(INDIRECT($B640&amp;"!"&amp;"AH"&amp;$A640)="","",INDIRECT($B640&amp;"!"&amp;"AH"&amp;$A640)),0),""))</f>
        <v/>
      </c>
      <c r="CJ640" s="253" t="str">
        <f t="array" aca="1" ref="CJ640" ca="1">IF(CJ$2="","",IFERROR(IF(FIND(CJ$2,$C640)&gt;=1,IF(INDIRECT($B640&amp;"!"&amp;"AH"&amp;$A640)="","",INDIRECT($B640&amp;"!"&amp;"AH"&amp;$A640)),0),""))</f>
        <v/>
      </c>
      <c r="CK640" s="253" t="str">
        <f t="array" aca="1" ref="CK640" ca="1">IF(CK$2="","",IFERROR(IF(FIND(CK$2,$C640)&gt;=1,IF(INDIRECT($B640&amp;"!"&amp;"AH"&amp;$A640)="","",INDIRECT($B640&amp;"!"&amp;"AH"&amp;$A640)),0),""))</f>
        <v/>
      </c>
      <c r="CL640" s="253" t="str">
        <f t="array" aca="1" ref="CL640" ca="1">IF(CL$2="","",IFERROR(IF(FIND(CL$2,$C640)&gt;=1,IF(INDIRECT($B640&amp;"!"&amp;"AH"&amp;$A640)="","",INDIRECT($B640&amp;"!"&amp;"AH"&amp;$A640)),0),""))</f>
        <v/>
      </c>
      <c r="CO640" s="2" t="str">
        <f t="shared" ca="1" si="543"/>
        <v/>
      </c>
      <c r="CP640" s="253" t="str">
        <f t="array" aca="1" ref="CP640" ca="1">IF(CP$2="","",IFERROR(IF(FIND(CP$2,$C640)&gt;=1,INDIRECT($B640&amp;"!"&amp;"AG"&amp;$A640),0),""))</f>
        <v/>
      </c>
      <c r="CQ640" s="253" t="str">
        <f t="array" aca="1" ref="CQ640" ca="1">IF(CQ$2="","",IFERROR(IF(FIND(CQ$2,$C640)&gt;=1,INDIRECT($B640&amp;"!"&amp;"AG"&amp;$A640),0),""))</f>
        <v/>
      </c>
      <c r="CR640" s="253" t="str">
        <f t="array" aca="1" ref="CR640" ca="1">IF(CR$2="","",IFERROR(IF(FIND(CR$2,$C640)&gt;=1,INDIRECT($B640&amp;"!"&amp;"AG"&amp;$A640),0),""))</f>
        <v/>
      </c>
      <c r="CS640" s="253" t="str">
        <f t="array" aca="1" ref="CS640" ca="1">IF(CS$2="","",IFERROR(IF(FIND(CS$2,$C640)&gt;=1,INDIRECT($B640&amp;"!"&amp;"AG"&amp;$A640),0),""))</f>
        <v/>
      </c>
      <c r="CV640" s="2" t="str">
        <f t="shared" ca="1" si="544"/>
        <v/>
      </c>
      <c r="CW640" s="253" t="str">
        <f t="array" aca="1" ref="CW640" ca="1">IF(CW$2="","",IFERROR(IF(FIND(CW$2,$C640)&gt;=1,IF(INDIRECT($B640&amp;"!"&amp;"AH"&amp;$A640)="","",INDIRECT($B640&amp;"!"&amp;"AH"&amp;$A640)&amp;" "),0),""))</f>
        <v/>
      </c>
      <c r="CX640" s="253" t="str">
        <f t="array" aca="1" ref="CX640" ca="1">IF(CX$2="","",IFERROR(IF(FIND(CX$2,$C640)&gt;=1,IF(INDIRECT($B640&amp;"!"&amp;"AH"&amp;$A640)="","",INDIRECT($B640&amp;"!"&amp;"AH"&amp;$A640)&amp;" "),0),""))</f>
        <v/>
      </c>
      <c r="CY640" s="253" t="str">
        <f t="array" aca="1" ref="CY640" ca="1">IF(CY$2="","",IFERROR(IF(FIND(CY$2,$C640)&gt;=1,IF(INDIRECT($B640&amp;"!"&amp;"AH"&amp;$A640)="","",INDIRECT($B640&amp;"!"&amp;"AH"&amp;$A640)&amp;" "),0),""))</f>
        <v/>
      </c>
      <c r="CZ640" s="253" t="str">
        <f t="array" aca="1" ref="CZ640" ca="1">IF(CZ$2="","",IFERROR(IF(FIND(CZ$2,$C640)&gt;=1,IF(INDIRECT($B640&amp;"!"&amp;"AH"&amp;$A640)="","",INDIRECT($B640&amp;"!"&amp;"AH"&amp;$A640)&amp;" "),0),""))</f>
        <v/>
      </c>
      <c r="DC640" s="2" t="str">
        <f t="shared" ca="1" si="545"/>
        <v/>
      </c>
      <c r="DD640" s="253" t="str" cm="1">
        <f t="array" aca="1" ref="DD640" ca="1">IF(DD$2="","",IFERROR(IF(FIND(DD$2,$C640)&gt;=1,INDIRECT($B640&amp;"!"&amp;"AG"&amp;$A640),0),""))</f>
        <v/>
      </c>
      <c r="DE640" s="253" t="str" cm="1">
        <f t="array" aca="1" ref="DE640" ca="1">IF(DE$2="","",IFERROR(IF(FIND(DE$2,$C640)&gt;=1,INDIRECT($B640&amp;"!"&amp;"AG"&amp;$A640),0),""))</f>
        <v/>
      </c>
      <c r="DF640" s="253" t="str" cm="1">
        <f t="array" aca="1" ref="DF640" ca="1">IF(DF$2="","",IFERROR(IF(FIND(DF$2,$C640)&gt;=1,INDIRECT($B640&amp;"!"&amp;"AG"&amp;$A640),0),""))</f>
        <v/>
      </c>
      <c r="DG640" s="253" t="str" cm="1">
        <f t="array" aca="1" ref="DG640" ca="1">IF(DG$2="","",IFERROR(IF(FIND(DG$2,$C640)&gt;=1,INDIRECT($B640&amp;"!"&amp;"AG"&amp;$A640),0),""))</f>
        <v/>
      </c>
      <c r="DH640" s="253" t="str" cm="1">
        <f t="array" aca="1" ref="DH640" ca="1">IF(DH$2="","",IFERROR(IF(FIND(DH$2,$C640)&gt;=1,INDIRECT($B640&amp;"!"&amp;"AG"&amp;$A640),0),""))</f>
        <v/>
      </c>
      <c r="DI640" s="253" t="str" cm="1">
        <f t="array" aca="1" ref="DI640" ca="1">IF(DI$2="","",IFERROR(IF(FIND(DI$2,$C640)&gt;=1,INDIRECT($B640&amp;"!"&amp;"AG"&amp;$A640),0),""))</f>
        <v/>
      </c>
      <c r="DJ640" s="253" t="str" cm="1">
        <f t="array" aca="1" ref="DJ640" ca="1">IF(DJ$2="","",IFERROR(IF(FIND(DJ$2,$C640)&gt;=1,INDIRECT($B640&amp;"!"&amp;"AG"&amp;$A640),0),""))</f>
        <v/>
      </c>
      <c r="DK640" s="253" t="str" cm="1">
        <f t="array" aca="1" ref="DK640" ca="1">IF(DK$2="","",IFERROR(IF(FIND(DK$2,$C640)&gt;=1,INDIRECT($B640&amp;"!"&amp;"AG"&amp;$A640),0),""))</f>
        <v/>
      </c>
      <c r="DL640" s="253" t="str" cm="1">
        <f t="array" aca="1" ref="DL640" ca="1">IF(DL$2="","",IFERROR(IF(FIND(DL$2,$C640)&gt;=1,INDIRECT($B640&amp;"!"&amp;"AG"&amp;$A640),0),""))</f>
        <v/>
      </c>
      <c r="DM640" s="253" t="str" cm="1">
        <f t="array" aca="1" ref="DM640" ca="1">IF(DM$2="","",IFERROR(IF(FIND(DM$2,$C640)&gt;=1,INDIRECT($B640&amp;"!"&amp;"AG"&amp;$A640),0),""))</f>
        <v/>
      </c>
      <c r="DN640" s="253" t="str" cm="1">
        <f t="array" aca="1" ref="DN640" ca="1">IF(DN$2="","",IFERROR(IF(FIND(DN$2,$C640)&gt;=1,INDIRECT($B640&amp;"!"&amp;"AG"&amp;$A640),0),""))</f>
        <v/>
      </c>
      <c r="DO640" s="253" t="str" cm="1">
        <f t="array" aca="1" ref="DO640" ca="1">IF(DO$2="","",IFERROR(IF(FIND(DO$2,$C640)&gt;=1,INDIRECT($B640&amp;"!"&amp;"AG"&amp;$A640),0),""))</f>
        <v/>
      </c>
      <c r="DP640" s="253" t="str" cm="1">
        <f t="array" aca="1" ref="DP640" ca="1">IF(DP$2="","",IFERROR(IF(FIND(DP$2,$C640)&gt;=1,INDIRECT($B640&amp;"!"&amp;"AG"&amp;$A640),0),""))</f>
        <v/>
      </c>
      <c r="DQ640" s="253" t="str" cm="1">
        <f t="array" aca="1" ref="DQ640" ca="1">IF(DQ$2="","",IFERROR(IF(FIND(DQ$2,$C640)&gt;=1,INDIRECT($B640&amp;"!"&amp;"AG"&amp;$A640),0),""))</f>
        <v/>
      </c>
      <c r="DR640" s="253" t="str" cm="1">
        <f t="array" aca="1" ref="DR640" ca="1">IF(DR$2="","",IFERROR(IF(FIND(DR$2,$C640)&gt;=1,INDIRECT($B640&amp;"!"&amp;"AG"&amp;$A640),0),""))</f>
        <v/>
      </c>
      <c r="DS640" s="253" t="str" cm="1">
        <f t="array" aca="1" ref="DS640" ca="1">IF(DS$2="","",IFERROR(IF(FIND(DS$2,$C640)&gt;=1,INDIRECT($B640&amp;"!"&amp;"AG"&amp;$A640),0),""))</f>
        <v/>
      </c>
      <c r="DT640" s="253" t="str" cm="1">
        <f t="array" aca="1" ref="DT640" ca="1">IF(DT$2="","",IFERROR(IF(FIND(DT$2,$C640)&gt;=1,INDIRECT($B640&amp;"!"&amp;"AG"&amp;$A640),0),""))</f>
        <v/>
      </c>
      <c r="DU640" s="253" t="str" cm="1">
        <f t="array" aca="1" ref="DU640" ca="1">IF(DU$2="","",IFERROR(IF(FIND(DU$2,$C640)&gt;=1,INDIRECT($B640&amp;"!"&amp;"AG"&amp;$A640),0),""))</f>
        <v/>
      </c>
      <c r="DV640" s="253" t="str" cm="1">
        <f t="array" aca="1" ref="DV640" ca="1">IF(DV$2="","",IFERROR(IF(FIND(DV$2,$C640)&gt;=1,INDIRECT($B640&amp;"!"&amp;"AG"&amp;$A640),0),""))</f>
        <v/>
      </c>
      <c r="DW640" s="253" t="str" cm="1">
        <f t="array" aca="1" ref="DW640" ca="1">IF(DW$2="","",IFERROR(IF(FIND(DW$2,$C640)&gt;=1,INDIRECT($B640&amp;"!"&amp;"AG"&amp;$A640),0),""))</f>
        <v/>
      </c>
      <c r="DX640" s="253" t="str" cm="1">
        <f t="array" aca="1" ref="DX640" ca="1">IF(DX$2="","",IFERROR(IF(FIND(DX$2,$C640)&gt;=1,INDIRECT($B640&amp;"!"&amp;"AG"&amp;$A640),0),""))</f>
        <v/>
      </c>
      <c r="DY640" s="253" t="str" cm="1">
        <f t="array" aca="1" ref="DY640" ca="1">IF(DY$2="","",IFERROR(IF(FIND(DY$2,$C640)&gt;=1,INDIRECT($B640&amp;"!"&amp;"AG"&amp;$A640),0),""))</f>
        <v/>
      </c>
      <c r="DZ640" s="253" t="str" cm="1">
        <f t="array" aca="1" ref="DZ640" ca="1">IF(DZ$2="","",IFERROR(IF(FIND(DZ$2,$C640)&gt;=1,INDIRECT($B640&amp;"!"&amp;"AG"&amp;$A640),0),""))</f>
        <v/>
      </c>
      <c r="EA640" s="253" t="str" cm="1">
        <f t="array" aca="1" ref="EA640" ca="1">IF(EA$2="","",IFERROR(IF(FIND(EA$2,$C640)&gt;=1,INDIRECT($B640&amp;"!"&amp;"AG"&amp;$A640),0),""))</f>
        <v/>
      </c>
      <c r="EB640" s="253" t="str" cm="1">
        <f t="array" aca="1" ref="EB640" ca="1">IF(EB$2="","",IFERROR(IF(FIND(EB$2,$C640)&gt;=1,INDIRECT($B640&amp;"!"&amp;"AG"&amp;$A640),0),""))</f>
        <v/>
      </c>
      <c r="EC640" s="253" t="str" cm="1">
        <f t="array" aca="1" ref="EC640" ca="1">IF(EC$2="","",IFERROR(IF(FIND(EC$2,$C640)&gt;=1,INDIRECT($B640&amp;"!"&amp;"AG"&amp;$A640),0),""))</f>
        <v/>
      </c>
      <c r="ED640" s="253" t="str" cm="1">
        <f t="array" aca="1" ref="ED640" ca="1">IF(ED$2="","",IFERROR(IF(FIND(ED$2,$C640)&gt;=1,INDIRECT($B640&amp;"!"&amp;"AG"&amp;$A640),0),""))</f>
        <v/>
      </c>
      <c r="EE640" s="253" t="str" cm="1">
        <f t="array" aca="1" ref="EE640" ca="1">IF(EE$2="","",IFERROR(IF(FIND(EE$2,$C640)&gt;=1,INDIRECT($B640&amp;"!"&amp;"AG"&amp;$A640),0),""))</f>
        <v/>
      </c>
      <c r="EF640" s="253" t="str" cm="1">
        <f t="array" aca="1" ref="EF640" ca="1">IF(EF$2="","",IFERROR(IF(FIND(EF$2,$C640)&gt;=1,INDIRECT($B640&amp;"!"&amp;"AG"&amp;$A640),0),""))</f>
        <v/>
      </c>
      <c r="EG640" s="253" t="str" cm="1">
        <f t="array" aca="1" ref="EG640" ca="1">IF(EG$2="","",IFERROR(IF(FIND(EG$2,$C640)&gt;=1,INDIRECT($B640&amp;"!"&amp;"AG"&amp;$A640),0),""))</f>
        <v/>
      </c>
      <c r="EH640" s="253" t="str" cm="1">
        <f t="array" aca="1" ref="EH640" ca="1">IF(EH$2="","",IFERROR(IF(FIND(EH$2,$C640)&gt;=1,INDIRECT($B640&amp;"!"&amp;"AG"&amp;$A640),0),""))</f>
        <v/>
      </c>
      <c r="EI640" s="253" t="str" cm="1">
        <f t="array" aca="1" ref="EI640" ca="1">IF(EI$2="","",IFERROR(IF(FIND(EI$2,$C640)&gt;=1,INDIRECT($B640&amp;"!"&amp;"AG"&amp;$A640),0),""))</f>
        <v/>
      </c>
      <c r="EJ640" s="253" t="str" cm="1">
        <f t="array" aca="1" ref="EJ640" ca="1">IF(EJ$2="","",IFERROR(IF(FIND(EJ$2,$C640)&gt;=1,INDIRECT($B640&amp;"!"&amp;"AG"&amp;$A640),0),""))</f>
        <v/>
      </c>
      <c r="EK640" s="253" t="str" cm="1">
        <f t="array" aca="1" ref="EK640" ca="1">IF(EK$2="","",IFERROR(IF(FIND(EK$2,$C640)&gt;=1,INDIRECT($B640&amp;"!"&amp;"AG"&amp;$A640),0),""))</f>
        <v/>
      </c>
      <c r="EL640" s="253" t="str" cm="1">
        <f t="array" aca="1" ref="EL640" ca="1">IF(EL$2="","",IFERROR(IF(FIND(EL$2,$C640)&gt;=1,INDIRECT($B640&amp;"!"&amp;"AG"&amp;$A640),0),""))</f>
        <v/>
      </c>
      <c r="EM640" s="253" t="str" cm="1">
        <f t="array" aca="1" ref="EM640" ca="1">IF(EM$2="","",IFERROR(IF(FIND(EM$2,$C640)&gt;=1,INDIRECT($B640&amp;"!"&amp;"AG"&amp;$A640),0),""))</f>
        <v/>
      </c>
      <c r="EN640" s="253" t="str" cm="1">
        <f t="array" aca="1" ref="EN640" ca="1">IF(EN$2="","",IFERROR(IF(FIND(EN$2,$C640)&gt;=1,INDIRECT($B640&amp;"!"&amp;"AG"&amp;$A640),0),""))</f>
        <v/>
      </c>
      <c r="EO640" s="253" t="str" cm="1">
        <f t="array" aca="1" ref="EO640" ca="1">IF(EO$2="","",IFERROR(IF(FIND(EO$2,$C640)&gt;=1,INDIRECT($B640&amp;"!"&amp;"AG"&amp;$A640),0),""))</f>
        <v/>
      </c>
      <c r="EP640" s="253" t="str" cm="1">
        <f t="array" aca="1" ref="EP640" ca="1">IF(EP$2="","",IFERROR(IF(FIND(EP$2,$C640)&gt;=1,INDIRECT($B640&amp;"!"&amp;"AG"&amp;$A640),0),""))</f>
        <v/>
      </c>
      <c r="EQ640" s="253" t="str" cm="1">
        <f t="array" aca="1" ref="EQ640" ca="1">IF(EQ$2="","",IFERROR(IF(FIND(EQ$2,$C640)&gt;=1,INDIRECT($B640&amp;"!"&amp;"AG"&amp;$A640),0),""))</f>
        <v/>
      </c>
      <c r="ER640" s="253" t="str" cm="1">
        <f t="array" aca="1" ref="ER640" ca="1">IF(ER$2="","",IFERROR(IF(FIND(ER$2,$C640)&gt;=1,INDIRECT($B640&amp;"!"&amp;"AG"&amp;$A640),0),""))</f>
        <v/>
      </c>
      <c r="ES640" s="253" t="str" cm="1">
        <f t="array" aca="1" ref="ES640" ca="1">IF(ES$2="","",IFERROR(IF(FIND(ES$2,$C640)&gt;=1,INDIRECT($B640&amp;"!"&amp;"AG"&amp;$A640),0),""))</f>
        <v/>
      </c>
      <c r="ET640" s="253" t="str" cm="1">
        <f t="array" aca="1" ref="ET640" ca="1">IF(ET$2="","",IFERROR(IF(FIND(ET$2,$C640)&gt;=1,INDIRECT($B640&amp;"!"&amp;"AG"&amp;$A640),0),""))</f>
        <v/>
      </c>
      <c r="EU640" s="253" t="str" cm="1">
        <f t="array" aca="1" ref="EU640" ca="1">IF(EU$2="","",IFERROR(IF(FIND(EU$2,$C640)&gt;=1,INDIRECT($B640&amp;"!"&amp;"AG"&amp;$A640),0),""))</f>
        <v/>
      </c>
      <c r="EV640" s="253" t="str" cm="1">
        <f t="array" aca="1" ref="EV640" ca="1">IF(EV$2="","",IFERROR(IF(FIND(EV$2,$C640)&gt;=1,INDIRECT($B640&amp;"!"&amp;"AG"&amp;$A640),0),""))</f>
        <v/>
      </c>
    </row>
    <row r="641" spans="1:152" x14ac:dyDescent="0.3">
      <c r="A641" s="252">
        <f t="shared" ca="1" si="581"/>
        <v>21</v>
      </c>
      <c r="B641" s="252" t="str">
        <f t="shared" si="582"/>
        <v>Dec_2024</v>
      </c>
      <c r="C641" s="252" t="str">
        <f t="shared" ca="1" si="580"/>
        <v/>
      </c>
      <c r="D641" s="253" t="str">
        <f t="array" aca="1" ref="D641" ca="1">IF(D$2="","",IFERROR(IF(FIND(D$2,$C641)&gt;=1,INDIRECT($B641&amp;"!"&amp;"AG"&amp;$A641),0),""))</f>
        <v/>
      </c>
      <c r="E641" s="253" t="str">
        <f t="array" aca="1" ref="E641" ca="1">IF(E$2="","",IFERROR(IF(FIND(E$2,$C641)&gt;=1,INDIRECT($B641&amp;"!"&amp;"AG"&amp;$A641),0),""))</f>
        <v/>
      </c>
      <c r="F641" s="253" t="str">
        <f t="array" aca="1" ref="F641" ca="1">IF(F$2="","",IFERROR(IF(FIND(F$2,$C641)&gt;=1,INDIRECT($B641&amp;"!"&amp;"AG"&amp;$A641),0),""))</f>
        <v/>
      </c>
      <c r="G641" s="253" t="str">
        <f t="array" aca="1" ref="G641" ca="1">IF(G$2="","",IFERROR(IF(FIND(G$2,$C641)&gt;=1,INDIRECT($B641&amp;"!"&amp;"AG"&amp;$A641),0),""))</f>
        <v/>
      </c>
      <c r="H641" s="253" t="str">
        <f t="array" aca="1" ref="H641" ca="1">IF(H$2="","",IFERROR(IF(FIND(H$2,$C641)&gt;=1,INDIRECT($B641&amp;"!"&amp;"AG"&amp;$A641),0),""))</f>
        <v/>
      </c>
      <c r="I641" s="253" t="str">
        <f t="array" aca="1" ref="I641" ca="1">IF(I$2="","",IFERROR(IF(FIND(I$2,$C641)&gt;=1,INDIRECT($B641&amp;"!"&amp;"AG"&amp;$A641),0),""))</f>
        <v/>
      </c>
      <c r="J641" s="253" t="str">
        <f t="array" aca="1" ref="J641" ca="1">IF(J$2="","",IFERROR(IF(FIND(J$2,$C641)&gt;=1,INDIRECT($B641&amp;"!"&amp;"AG"&amp;$A641),0),""))</f>
        <v/>
      </c>
      <c r="K641" s="253" t="str">
        <f t="array" aca="1" ref="K641" ca="1">IF(K$2="","",IFERROR(IF(FIND(K$2,$C641)&gt;=1,INDIRECT($B641&amp;"!"&amp;"AG"&amp;$A641),0),""))</f>
        <v/>
      </c>
      <c r="L641" s="253" t="str">
        <f t="array" aca="1" ref="L641" ca="1">IF(L$2="","",IFERROR(IF(FIND(L$2,$C641)&gt;=1,INDIRECT($B641&amp;"!"&amp;"AG"&amp;$A641),0),""))</f>
        <v/>
      </c>
      <c r="M641" s="253" t="str">
        <f t="array" aca="1" ref="M641" ca="1">IF(M$2="","",IFERROR(IF(FIND(M$2,$C641)&gt;=1,INDIRECT($B641&amp;"!"&amp;"AG"&amp;$A641),0),""))</f>
        <v/>
      </c>
      <c r="N641" s="253" t="str">
        <f t="array" aca="1" ref="N641" ca="1">IF(N$2="","",IFERROR(IF(FIND(N$2,$C641)&gt;=1,INDIRECT($B641&amp;"!"&amp;"AG"&amp;$A641),0),""))</f>
        <v/>
      </c>
      <c r="O641" s="253" t="str">
        <f t="array" aca="1" ref="O641" ca="1">IF(O$2="","",IFERROR(IF(FIND(O$2,$C641)&gt;=1,INDIRECT($B641&amp;"!"&amp;"AG"&amp;$A641),0),""))</f>
        <v/>
      </c>
      <c r="P641" s="253" t="str">
        <f t="array" aca="1" ref="P641" ca="1">IF(P$2="","",IFERROR(IF(FIND(P$2,$C641)&gt;=1,INDIRECT($B641&amp;"!"&amp;"AG"&amp;$A641),0),""))</f>
        <v/>
      </c>
      <c r="Q641" s="253" t="str">
        <f t="array" aca="1" ref="Q641" ca="1">IF(Q$2="","",IFERROR(IF(FIND(Q$2,$C641)&gt;=1,INDIRECT($B641&amp;"!"&amp;"AG"&amp;$A641),0),""))</f>
        <v/>
      </c>
      <c r="R641" s="253" t="str">
        <f t="array" aca="1" ref="R641" ca="1">IF(R$2="","",IFERROR(IF(FIND(R$2,$C641)&gt;=1,INDIRECT($B641&amp;"!"&amp;"AG"&amp;$A641),0),""))</f>
        <v/>
      </c>
      <c r="S641" s="253" t="str">
        <f t="array" aca="1" ref="S641" ca="1">IF(S$2="","",IFERROR(IF(FIND(S$2,$C641)&gt;=1,INDIRECT($B641&amp;"!"&amp;"AG"&amp;$A641),0),""))</f>
        <v/>
      </c>
      <c r="T641" s="253" t="str">
        <f t="array" aca="1" ref="T641" ca="1">IF(T$2="","",IFERROR(IF(FIND(T$2,$C641)&gt;=1,INDIRECT($B641&amp;"!"&amp;"AG"&amp;$A641),0),""))</f>
        <v/>
      </c>
      <c r="U641" s="253" t="str">
        <f t="array" aca="1" ref="U641" ca="1">IF(U$2="","",IFERROR(IF(FIND(U$2,$C641)&gt;=1,INDIRECT($B641&amp;"!"&amp;"AG"&amp;$A641),0),""))</f>
        <v/>
      </c>
      <c r="V641" s="253" t="str">
        <f t="array" aca="1" ref="V641" ca="1">IF(V$2="","",IFERROR(IF(FIND(V$2,$C641)&gt;=1,INDIRECT($B641&amp;"!"&amp;"AG"&amp;$A641),0),""))</f>
        <v/>
      </c>
      <c r="W641" s="253" t="str">
        <f t="array" aca="1" ref="W641" ca="1">IF(W$2="","",IFERROR(IF(FIND(W$2,$C641)&gt;=1,INDIRECT($B641&amp;"!"&amp;"AG"&amp;$A641),0),""))</f>
        <v/>
      </c>
      <c r="X641" s="253" t="str">
        <f t="array" aca="1" ref="X641" ca="1">IF(X$2="","",IFERROR(IF(FIND(X$2,$C641)&gt;=1,INDIRECT($B641&amp;"!"&amp;"AG"&amp;$A641),0),""))</f>
        <v/>
      </c>
      <c r="Y641" s="253" t="str">
        <f t="array" aca="1" ref="Y641" ca="1">IF(Y$2="","",IFERROR(IF(FIND(Y$2,$C641)&gt;=1,INDIRECT($B641&amp;"!"&amp;"AG"&amp;$A641),0),""))</f>
        <v/>
      </c>
      <c r="Z641" s="253" t="str">
        <f t="array" aca="1" ref="Z641" ca="1">IF(Z$2="","",IFERROR(IF(FIND(Z$2,$C641)&gt;=1,INDIRECT($B641&amp;"!"&amp;"AG"&amp;$A641),0),""))</f>
        <v/>
      </c>
      <c r="AA641" s="253" t="str">
        <f t="array" aca="1" ref="AA641" ca="1">IF(AA$2="","",IFERROR(IF(FIND(AA$2,$C641)&gt;=1,INDIRECT($B641&amp;"!"&amp;"AG"&amp;$A641),0),""))</f>
        <v/>
      </c>
      <c r="AB641" s="253" t="str">
        <f t="array" aca="1" ref="AB641" ca="1">IF(AB$2="","",IFERROR(IF(FIND(AB$2,$C641)&gt;=1,INDIRECT($B641&amp;"!"&amp;"AG"&amp;$A641),0),""))</f>
        <v/>
      </c>
      <c r="AC641" s="253" t="str">
        <f t="array" aca="1" ref="AC641" ca="1">IF(AC$2="","",IFERROR(IF(FIND(AC$2,$C641)&gt;=1,INDIRECT($B641&amp;"!"&amp;"AG"&amp;$A641),0),""))</f>
        <v/>
      </c>
      <c r="AD641" s="253" t="str">
        <f t="array" aca="1" ref="AD641" ca="1">IF(AD$2="","",IFERROR(IF(FIND(AD$2,$C641)&gt;=1,INDIRECT($B641&amp;"!"&amp;"AG"&amp;$A641),0),""))</f>
        <v/>
      </c>
      <c r="AE641" s="253" t="str">
        <f t="array" aca="1" ref="AE641" ca="1">IF(AE$2="","",IFERROR(IF(FIND(AE$2,$C641)&gt;=1,INDIRECT($B641&amp;"!"&amp;"AG"&amp;$A641),0),""))</f>
        <v/>
      </c>
      <c r="AF641" s="253" t="str">
        <f t="array" aca="1" ref="AF641" ca="1">IF(AF$2="","",IFERROR(IF(FIND(AF$2,$C641)&gt;=1,INDIRECT($B641&amp;"!"&amp;"AG"&amp;$A641),0),""))</f>
        <v/>
      </c>
      <c r="AG641" s="253" t="str">
        <f t="array" aca="1" ref="AG641" ca="1">IF(AG$2="","",IFERROR(IF(FIND(AG$2,$C641)&gt;=1,INDIRECT($B641&amp;"!"&amp;"AG"&amp;$A641),0),""))</f>
        <v/>
      </c>
      <c r="AH641" s="253" t="str">
        <f t="array" aca="1" ref="AH641" ca="1">IF(AH$2="","",IFERROR(IF(FIND(AH$2,$C641)&gt;=1,INDIRECT($B641&amp;"!"&amp;"AG"&amp;$A641),0),""))</f>
        <v/>
      </c>
      <c r="AI641" s="253" t="str">
        <f t="array" aca="1" ref="AI641" ca="1">IF(AI$2="","",IFERROR(IF(FIND(AI$2,$C641)&gt;=1,INDIRECT($B641&amp;"!"&amp;"AG"&amp;$A641),0),""))</f>
        <v/>
      </c>
      <c r="AJ641" s="253" t="str">
        <f t="array" aca="1" ref="AJ641" ca="1">IF(AJ$2="","",IFERROR(IF(FIND(AJ$2,$C641)&gt;=1,INDIRECT($B641&amp;"!"&amp;"AG"&amp;$A641),0),""))</f>
        <v/>
      </c>
      <c r="AK641" s="253" t="str">
        <f t="array" aca="1" ref="AK641" ca="1">IF(AK$2="","",IFERROR(IF(FIND(AK$2,$C641)&gt;=1,INDIRECT($B641&amp;"!"&amp;"AG"&amp;$A641),0),""))</f>
        <v/>
      </c>
      <c r="AL641" s="253" t="str">
        <f t="array" aca="1" ref="AL641" ca="1">IF(AL$2="","",IFERROR(IF(FIND(AL$2,$C641)&gt;=1,INDIRECT($B641&amp;"!"&amp;"AG"&amp;$A641),0),""))</f>
        <v/>
      </c>
      <c r="AM641" s="253" t="str">
        <f t="array" aca="1" ref="AM641" ca="1">IF(AM$2="","",IFERROR(IF(FIND(AM$2,$C641)&gt;=1,INDIRECT($B641&amp;"!"&amp;"AG"&amp;$A641),0),""))</f>
        <v/>
      </c>
      <c r="AN641" s="253" t="str">
        <f t="array" aca="1" ref="AN641" ca="1">IF(AN$2="","",IFERROR(IF(FIND(AN$2,$C641)&gt;=1,INDIRECT($B641&amp;"!"&amp;"AG"&amp;$A641),0),""))</f>
        <v/>
      </c>
      <c r="AO641" s="253" t="str">
        <f t="array" aca="1" ref="AO641" ca="1">IF(AO$2="","",IFERROR(IF(FIND(AO$2,$C641)&gt;=1,INDIRECT($B641&amp;"!"&amp;"AG"&amp;$A641),0),""))</f>
        <v/>
      </c>
      <c r="AP641" s="253" t="str">
        <f t="array" aca="1" ref="AP641" ca="1">IF(AP$2="","",IFERROR(IF(FIND(AP$2,$C641)&gt;=1,INDIRECT($B641&amp;"!"&amp;"AG"&amp;$A641),0),""))</f>
        <v/>
      </c>
      <c r="AQ641" s="253" t="str">
        <f t="array" aca="1" ref="AQ641" ca="1">IF(AQ$2="","",IFERROR(IF(FIND(AQ$2,$C641)&gt;=1,INDIRECT($B641&amp;"!"&amp;"AG"&amp;$A641),0),""))</f>
        <v/>
      </c>
      <c r="AR641" s="253" t="str">
        <f t="array" aca="1" ref="AR641" ca="1">IF(AR$2="","",IFERROR(IF(FIND(AR$2,$C641)&gt;=1,INDIRECT($B641&amp;"!"&amp;"AG"&amp;$A641),0),""))</f>
        <v/>
      </c>
      <c r="AS641" s="253" t="str">
        <f t="array" aca="1" ref="AS641" ca="1">IF(AS$2="","",IFERROR(IF(FIND(AS$2,$C641)&gt;=1,INDIRECT($B641&amp;"!"&amp;"AG"&amp;$A641),0),""))</f>
        <v/>
      </c>
      <c r="AU641" s="254" t="str">
        <f t="array" aca="1" ref="AU641" ca="1">IFERROR(INDIRECT(B641&amp;"!"&amp;"A"&amp;A641),"")</f>
        <v/>
      </c>
      <c r="AV641" s="2" t="str">
        <f t="shared" ca="1" si="541"/>
        <v/>
      </c>
      <c r="AW641" s="253" t="str">
        <f t="array" aca="1" ref="AW641" ca="1">IF(AW$2="","",IFERROR(IF(FIND(AW$2,$C641)&gt;=1,IF(INDIRECT($B641&amp;"!"&amp;"AH"&amp;$A641)="","",INDIRECT($B641&amp;"!"&amp;"AH"&amp;$A641)),0),""))</f>
        <v/>
      </c>
      <c r="AX641" s="253" t="str">
        <f t="array" aca="1" ref="AX641" ca="1">IF(AX$2="","",IFERROR(IF(FIND(AX$2,$C641)&gt;=1,IF(INDIRECT($B641&amp;"!"&amp;"AH"&amp;$A641)="","",INDIRECT($B641&amp;"!"&amp;"AH"&amp;$A641)),0),""))</f>
        <v/>
      </c>
      <c r="AY641" s="253" t="str">
        <f t="array" aca="1" ref="AY641" ca="1">IF(AY$2="","",IFERROR(IF(FIND(AY$2,$C641)&gt;=1,IF(INDIRECT($B641&amp;"!"&amp;"AH"&amp;$A641)="","",INDIRECT($B641&amp;"!"&amp;"AH"&amp;$A641)),0),""))</f>
        <v/>
      </c>
      <c r="AZ641" s="253" t="str">
        <f t="array" aca="1" ref="AZ641" ca="1">IF(AZ$2="","",IFERROR(IF(FIND(AZ$2,$C641)&gt;=1,IF(INDIRECT($B641&amp;"!"&amp;"AH"&amp;$A641)="","",INDIRECT($B641&amp;"!"&amp;"AH"&amp;$A641)),0),""))</f>
        <v/>
      </c>
      <c r="BA641" s="253" t="str">
        <f t="array" aca="1" ref="BA641" ca="1">IF(BA$2="","",IFERROR(IF(FIND(BA$2,$C641)&gt;=1,IF(INDIRECT($B641&amp;"!"&amp;"AH"&amp;$A641)="","",INDIRECT($B641&amp;"!"&amp;"AH"&amp;$A641)),0),""))</f>
        <v/>
      </c>
      <c r="BB641" s="253" t="str">
        <f t="array" aca="1" ref="BB641" ca="1">IF(BB$2="","",IFERROR(IF(FIND(BB$2,$C641)&gt;=1,IF(INDIRECT($B641&amp;"!"&amp;"AH"&amp;$A641)="","",INDIRECT($B641&amp;"!"&amp;"AH"&amp;$A641)),0),""))</f>
        <v/>
      </c>
      <c r="BC641" s="253" t="str">
        <f t="array" aca="1" ref="BC641" ca="1">IF(BC$2="","",IFERROR(IF(FIND(BC$2,$C641)&gt;=1,IF(INDIRECT($B641&amp;"!"&amp;"AH"&amp;$A641)="","",INDIRECT($B641&amp;"!"&amp;"AH"&amp;$A641)),0),""))</f>
        <v/>
      </c>
      <c r="BD641" s="253" t="str">
        <f t="array" aca="1" ref="BD641" ca="1">IF(BD$2="","",IFERROR(IF(FIND(BD$2,$C641)&gt;=1,IF(INDIRECT($B641&amp;"!"&amp;"AH"&amp;$A641)="","",INDIRECT($B641&amp;"!"&amp;"AH"&amp;$A641)),0),""))</f>
        <v/>
      </c>
      <c r="BE641" s="253" t="str">
        <f t="array" aca="1" ref="BE641" ca="1">IF(BE$2="","",IFERROR(IF(FIND(BE$2,$C641)&gt;=1,IF(INDIRECT($B641&amp;"!"&amp;"AH"&amp;$A641)="","",INDIRECT($B641&amp;"!"&amp;"AH"&amp;$A641)),0),""))</f>
        <v/>
      </c>
      <c r="BF641" s="253" t="str">
        <f t="array" aca="1" ref="BF641" ca="1">IF(BF$2="","",IFERROR(IF(FIND(BF$2,$C641)&gt;=1,IF(INDIRECT($B641&amp;"!"&amp;"AH"&amp;$A641)="","",INDIRECT($B641&amp;"!"&amp;"AH"&amp;$A641)),0),""))</f>
        <v/>
      </c>
      <c r="BG641" s="253" t="str">
        <f t="array" aca="1" ref="BG641" ca="1">IF(BG$2="","",IFERROR(IF(FIND(BG$2,$C641)&gt;=1,IF(INDIRECT($B641&amp;"!"&amp;"AH"&amp;$A641)="","",INDIRECT($B641&amp;"!"&amp;"AH"&amp;$A641)),0),""))</f>
        <v/>
      </c>
      <c r="BH641" s="253" t="str">
        <f t="array" aca="1" ref="BH641" ca="1">IF(BH$2="","",IFERROR(IF(FIND(BH$2,$C641)&gt;=1,IF(INDIRECT($B641&amp;"!"&amp;"AH"&amp;$A641)="","",INDIRECT($B641&amp;"!"&amp;"AH"&amp;$A641)),0),""))</f>
        <v/>
      </c>
      <c r="BI641" s="253" t="str">
        <f t="array" aca="1" ref="BI641" ca="1">IF(BI$2="","",IFERROR(IF(FIND(BI$2,$C641)&gt;=1,IF(INDIRECT($B641&amp;"!"&amp;"AH"&amp;$A641)="","",INDIRECT($B641&amp;"!"&amp;"AH"&amp;$A641)),0),""))</f>
        <v/>
      </c>
      <c r="BJ641" s="253" t="str">
        <f t="array" aca="1" ref="BJ641" ca="1">IF(BJ$2="","",IFERROR(IF(FIND(BJ$2,$C641)&gt;=1,IF(INDIRECT($B641&amp;"!"&amp;"AH"&amp;$A641)="","",INDIRECT($B641&amp;"!"&amp;"AH"&amp;$A641)),0),""))</f>
        <v/>
      </c>
      <c r="BK641" s="253" t="str">
        <f t="array" aca="1" ref="BK641" ca="1">IF(BK$2="","",IFERROR(IF(FIND(BK$2,$C641)&gt;=1,IF(INDIRECT($B641&amp;"!"&amp;"AH"&amp;$A641)="","",INDIRECT($B641&amp;"!"&amp;"AH"&amp;$A641)),0),""))</f>
        <v/>
      </c>
      <c r="BL641" s="253" t="str">
        <f t="array" aca="1" ref="BL641" ca="1">IF(BL$2="","",IFERROR(IF(FIND(BL$2,$C641)&gt;=1,IF(INDIRECT($B641&amp;"!"&amp;"AH"&amp;$A641)="","",INDIRECT($B641&amp;"!"&amp;"AH"&amp;$A641)),0),""))</f>
        <v/>
      </c>
      <c r="BM641" s="253" t="str">
        <f t="array" aca="1" ref="BM641" ca="1">IF(BM$2="","",IFERROR(IF(FIND(BM$2,$C641)&gt;=1,IF(INDIRECT($B641&amp;"!"&amp;"AH"&amp;$A641)="","",INDIRECT($B641&amp;"!"&amp;"AH"&amp;$A641)),0),""))</f>
        <v/>
      </c>
      <c r="BN641" s="253" t="str">
        <f t="array" aca="1" ref="BN641" ca="1">IF(BN$2="","",IFERROR(IF(FIND(BN$2,$C641)&gt;=1,IF(INDIRECT($B641&amp;"!"&amp;"AH"&amp;$A641)="","",INDIRECT($B641&amp;"!"&amp;"AH"&amp;$A641)),0),""))</f>
        <v/>
      </c>
      <c r="BO641" s="253" t="str">
        <f t="array" aca="1" ref="BO641" ca="1">IF(BO$2="","",IFERROR(IF(FIND(BO$2,$C641)&gt;=1,IF(INDIRECT($B641&amp;"!"&amp;"AH"&amp;$A641)="","",INDIRECT($B641&amp;"!"&amp;"AH"&amp;$A641)),0),""))</f>
        <v/>
      </c>
      <c r="BP641" s="253" t="str">
        <f t="array" aca="1" ref="BP641" ca="1">IF(BP$2="","",IFERROR(IF(FIND(BP$2,$C641)&gt;=1,IF(INDIRECT($B641&amp;"!"&amp;"AH"&amp;$A641)="","",INDIRECT($B641&amp;"!"&amp;"AH"&amp;$A641)),0),""))</f>
        <v/>
      </c>
      <c r="BQ641" s="253" t="str">
        <f t="array" aca="1" ref="BQ641" ca="1">IF(BQ$2="","",IFERROR(IF(FIND(BQ$2,$C641)&gt;=1,IF(INDIRECT($B641&amp;"!"&amp;"AH"&amp;$A641)="","",INDIRECT($B641&amp;"!"&amp;"AH"&amp;$A641)),0),""))</f>
        <v/>
      </c>
      <c r="BR641" s="253" t="str">
        <f t="array" aca="1" ref="BR641" ca="1">IF(BR$2="","",IFERROR(IF(FIND(BR$2,$C641)&gt;=1,IF(INDIRECT($B641&amp;"!"&amp;"AH"&amp;$A641)="","",INDIRECT($B641&amp;"!"&amp;"AH"&amp;$A641)),0),""))</f>
        <v/>
      </c>
      <c r="BS641" s="253" t="str">
        <f t="array" aca="1" ref="BS641" ca="1">IF(BS$2="","",IFERROR(IF(FIND(BS$2,$C641)&gt;=1,IF(INDIRECT($B641&amp;"!"&amp;"AH"&amp;$A641)="","",INDIRECT($B641&amp;"!"&amp;"AH"&amp;$A641)),0),""))</f>
        <v/>
      </c>
      <c r="BT641" s="253" t="str">
        <f t="array" aca="1" ref="BT641" ca="1">IF(BT$2="","",IFERROR(IF(FIND(BT$2,$C641)&gt;=1,IF(INDIRECT($B641&amp;"!"&amp;"AH"&amp;$A641)="","",INDIRECT($B641&amp;"!"&amp;"AH"&amp;$A641)),0),""))</f>
        <v/>
      </c>
      <c r="BU641" s="253" t="str">
        <f t="array" aca="1" ref="BU641" ca="1">IF(BU$2="","",IFERROR(IF(FIND(BU$2,$C641)&gt;=1,IF(INDIRECT($B641&amp;"!"&amp;"AH"&amp;$A641)="","",INDIRECT($B641&amp;"!"&amp;"AH"&amp;$A641)),0),""))</f>
        <v/>
      </c>
      <c r="BV641" s="253" t="str">
        <f t="array" aca="1" ref="BV641" ca="1">IF(BV$2="","",IFERROR(IF(FIND(BV$2,$C641)&gt;=1,IF(INDIRECT($B641&amp;"!"&amp;"AH"&amp;$A641)="","",INDIRECT($B641&amp;"!"&amp;"AH"&amp;$A641)),0),""))</f>
        <v/>
      </c>
      <c r="BW641" s="253" t="str">
        <f t="array" aca="1" ref="BW641" ca="1">IF(BW$2="","",IFERROR(IF(FIND(BW$2,$C641)&gt;=1,IF(INDIRECT($B641&amp;"!"&amp;"AH"&amp;$A641)="","",INDIRECT($B641&amp;"!"&amp;"AH"&amp;$A641)),0),""))</f>
        <v/>
      </c>
      <c r="BX641" s="253" t="str">
        <f t="array" aca="1" ref="BX641" ca="1">IF(BX$2="","",IFERROR(IF(FIND(BX$2,$C641)&gt;=1,IF(INDIRECT($B641&amp;"!"&amp;"AH"&amp;$A641)="","",INDIRECT($B641&amp;"!"&amp;"AH"&amp;$A641)),0),""))</f>
        <v/>
      </c>
      <c r="BY641" s="253" t="str">
        <f t="array" aca="1" ref="BY641" ca="1">IF(BY$2="","",IFERROR(IF(FIND(BY$2,$C641)&gt;=1,IF(INDIRECT($B641&amp;"!"&amp;"AH"&amp;$A641)="","",INDIRECT($B641&amp;"!"&amp;"AH"&amp;$A641)),0),""))</f>
        <v/>
      </c>
      <c r="BZ641" s="253" t="str">
        <f t="array" aca="1" ref="BZ641" ca="1">IF(BZ$2="","",IFERROR(IF(FIND(BZ$2,$C641)&gt;=1,IF(INDIRECT($B641&amp;"!"&amp;"AH"&amp;$A641)="","",INDIRECT($B641&amp;"!"&amp;"AH"&amp;$A641)),0),""))</f>
        <v/>
      </c>
      <c r="CA641" s="253" t="str">
        <f t="array" aca="1" ref="CA641" ca="1">IF(CA$2="","",IFERROR(IF(FIND(CA$2,$C641)&gt;=1,IF(INDIRECT($B641&amp;"!"&amp;"AH"&amp;$A641)="","",INDIRECT($B641&amp;"!"&amp;"AH"&amp;$A641)),0),""))</f>
        <v/>
      </c>
      <c r="CB641" s="253" t="str">
        <f t="array" aca="1" ref="CB641" ca="1">IF(CB$2="","",IFERROR(IF(FIND(CB$2,$C641)&gt;=1,IF(INDIRECT($B641&amp;"!"&amp;"AH"&amp;$A641)="","",INDIRECT($B641&amp;"!"&amp;"AH"&amp;$A641)),0),""))</f>
        <v/>
      </c>
      <c r="CC641" s="253" t="str">
        <f t="array" aca="1" ref="CC641" ca="1">IF(CC$2="","",IFERROR(IF(FIND(CC$2,$C641)&gt;=1,IF(INDIRECT($B641&amp;"!"&amp;"AH"&amp;$A641)="","",INDIRECT($B641&amp;"!"&amp;"AH"&amp;$A641)),0),""))</f>
        <v/>
      </c>
      <c r="CD641" s="253" t="str">
        <f t="array" aca="1" ref="CD641" ca="1">IF(CD$2="","",IFERROR(IF(FIND(CD$2,$C641)&gt;=1,IF(INDIRECT($B641&amp;"!"&amp;"AH"&amp;$A641)="","",INDIRECT($B641&amp;"!"&amp;"AH"&amp;$A641)),0),""))</f>
        <v/>
      </c>
      <c r="CE641" s="253" t="str">
        <f t="array" aca="1" ref="CE641" ca="1">IF(CE$2="","",IFERROR(IF(FIND(CE$2,$C641)&gt;=1,IF(INDIRECT($B641&amp;"!"&amp;"AH"&amp;$A641)="","",INDIRECT($B641&amp;"!"&amp;"AH"&amp;$A641)),0),""))</f>
        <v/>
      </c>
      <c r="CF641" s="253" t="str">
        <f t="array" aca="1" ref="CF641" ca="1">IF(CF$2="","",IFERROR(IF(FIND(CF$2,$C641)&gt;=1,IF(INDIRECT($B641&amp;"!"&amp;"AH"&amp;$A641)="","",INDIRECT($B641&amp;"!"&amp;"AH"&amp;$A641)),0),""))</f>
        <v/>
      </c>
      <c r="CG641" s="253" t="str">
        <f t="array" aca="1" ref="CG641" ca="1">IF(CG$2="","",IFERROR(IF(FIND(CG$2,$C641)&gt;=1,IF(INDIRECT($B641&amp;"!"&amp;"AH"&amp;$A641)="","",INDIRECT($B641&amp;"!"&amp;"AH"&amp;$A641)),0),""))</f>
        <v/>
      </c>
      <c r="CH641" s="253" t="str">
        <f t="array" aca="1" ref="CH641" ca="1">IF(CH$2="","",IFERROR(IF(FIND(CH$2,$C641)&gt;=1,IF(INDIRECT($B641&amp;"!"&amp;"AH"&amp;$A641)="","",INDIRECT($B641&amp;"!"&amp;"AH"&amp;$A641)),0),""))</f>
        <v/>
      </c>
      <c r="CI641" s="253" t="str">
        <f t="array" aca="1" ref="CI641" ca="1">IF(CI$2="","",IFERROR(IF(FIND(CI$2,$C641)&gt;=1,IF(INDIRECT($B641&amp;"!"&amp;"AH"&amp;$A641)="","",INDIRECT($B641&amp;"!"&amp;"AH"&amp;$A641)),0),""))</f>
        <v/>
      </c>
      <c r="CJ641" s="253" t="str">
        <f t="array" aca="1" ref="CJ641" ca="1">IF(CJ$2="","",IFERROR(IF(FIND(CJ$2,$C641)&gt;=1,IF(INDIRECT($B641&amp;"!"&amp;"AH"&amp;$A641)="","",INDIRECT($B641&amp;"!"&amp;"AH"&amp;$A641)),0),""))</f>
        <v/>
      </c>
      <c r="CK641" s="253" t="str">
        <f t="array" aca="1" ref="CK641" ca="1">IF(CK$2="","",IFERROR(IF(FIND(CK$2,$C641)&gt;=1,IF(INDIRECT($B641&amp;"!"&amp;"AH"&amp;$A641)="","",INDIRECT($B641&amp;"!"&amp;"AH"&amp;$A641)),0),""))</f>
        <v/>
      </c>
      <c r="CL641" s="253" t="str">
        <f t="array" aca="1" ref="CL641" ca="1">IF(CL$2="","",IFERROR(IF(FIND(CL$2,$C641)&gt;=1,IF(INDIRECT($B641&amp;"!"&amp;"AH"&amp;$A641)="","",INDIRECT($B641&amp;"!"&amp;"AH"&amp;$A641)),0),""))</f>
        <v/>
      </c>
      <c r="CO641" s="2" t="str">
        <f t="shared" ca="1" si="543"/>
        <v/>
      </c>
      <c r="CP641" s="253" t="str">
        <f t="array" aca="1" ref="CP641" ca="1">IF(CP$2="","",IFERROR(IF(FIND(CP$2,$C641)&gt;=1,INDIRECT($B641&amp;"!"&amp;"AG"&amp;$A641),0),""))</f>
        <v/>
      </c>
      <c r="CQ641" s="253" t="str">
        <f t="array" aca="1" ref="CQ641" ca="1">IF(CQ$2="","",IFERROR(IF(FIND(CQ$2,$C641)&gt;=1,INDIRECT($B641&amp;"!"&amp;"AG"&amp;$A641),0),""))</f>
        <v/>
      </c>
      <c r="CR641" s="253" t="str">
        <f t="array" aca="1" ref="CR641" ca="1">IF(CR$2="","",IFERROR(IF(FIND(CR$2,$C641)&gt;=1,INDIRECT($B641&amp;"!"&amp;"AG"&amp;$A641),0),""))</f>
        <v/>
      </c>
      <c r="CS641" s="253" t="str">
        <f t="array" aca="1" ref="CS641" ca="1">IF(CS$2="","",IFERROR(IF(FIND(CS$2,$C641)&gt;=1,INDIRECT($B641&amp;"!"&amp;"AG"&amp;$A641),0),""))</f>
        <v/>
      </c>
      <c r="CV641" s="2" t="str">
        <f t="shared" ca="1" si="544"/>
        <v/>
      </c>
      <c r="CW641" s="253" t="str">
        <f t="array" aca="1" ref="CW641" ca="1">IF(CW$2="","",IFERROR(IF(FIND(CW$2,$C641)&gt;=1,IF(INDIRECT($B641&amp;"!"&amp;"AH"&amp;$A641)="","",INDIRECT($B641&amp;"!"&amp;"AH"&amp;$A641)&amp;" "),0),""))</f>
        <v/>
      </c>
      <c r="CX641" s="253" t="str">
        <f t="array" aca="1" ref="CX641" ca="1">IF(CX$2="","",IFERROR(IF(FIND(CX$2,$C641)&gt;=1,IF(INDIRECT($B641&amp;"!"&amp;"AH"&amp;$A641)="","",INDIRECT($B641&amp;"!"&amp;"AH"&amp;$A641)&amp;" "),0),""))</f>
        <v/>
      </c>
      <c r="CY641" s="253" t="str">
        <f t="array" aca="1" ref="CY641" ca="1">IF(CY$2="","",IFERROR(IF(FIND(CY$2,$C641)&gt;=1,IF(INDIRECT($B641&amp;"!"&amp;"AH"&amp;$A641)="","",INDIRECT($B641&amp;"!"&amp;"AH"&amp;$A641)&amp;" "),0),""))</f>
        <v/>
      </c>
      <c r="CZ641" s="253" t="str">
        <f t="array" aca="1" ref="CZ641" ca="1">IF(CZ$2="","",IFERROR(IF(FIND(CZ$2,$C641)&gt;=1,IF(INDIRECT($B641&amp;"!"&amp;"AH"&amp;$A641)="","",INDIRECT($B641&amp;"!"&amp;"AH"&amp;$A641)&amp;" "),0),""))</f>
        <v/>
      </c>
      <c r="DC641" s="2" t="str">
        <f t="shared" ca="1" si="545"/>
        <v/>
      </c>
      <c r="DD641" s="253" t="str" cm="1">
        <f t="array" aca="1" ref="DD641" ca="1">IF(DD$2="","",IFERROR(IF(FIND(DD$2,$C641)&gt;=1,INDIRECT($B641&amp;"!"&amp;"AG"&amp;$A641),0),""))</f>
        <v/>
      </c>
      <c r="DE641" s="253" t="str" cm="1">
        <f t="array" aca="1" ref="DE641" ca="1">IF(DE$2="","",IFERROR(IF(FIND(DE$2,$C641)&gt;=1,INDIRECT($B641&amp;"!"&amp;"AG"&amp;$A641),0),""))</f>
        <v/>
      </c>
      <c r="DF641" s="253" t="str" cm="1">
        <f t="array" aca="1" ref="DF641" ca="1">IF(DF$2="","",IFERROR(IF(FIND(DF$2,$C641)&gt;=1,INDIRECT($B641&amp;"!"&amp;"AG"&amp;$A641),0),""))</f>
        <v/>
      </c>
      <c r="DG641" s="253" t="str" cm="1">
        <f t="array" aca="1" ref="DG641" ca="1">IF(DG$2="","",IFERROR(IF(FIND(DG$2,$C641)&gt;=1,INDIRECT($B641&amp;"!"&amp;"AG"&amp;$A641),0),""))</f>
        <v/>
      </c>
      <c r="DH641" s="253" t="str" cm="1">
        <f t="array" aca="1" ref="DH641" ca="1">IF(DH$2="","",IFERROR(IF(FIND(DH$2,$C641)&gt;=1,INDIRECT($B641&amp;"!"&amp;"AG"&amp;$A641),0),""))</f>
        <v/>
      </c>
      <c r="DI641" s="253" t="str" cm="1">
        <f t="array" aca="1" ref="DI641" ca="1">IF(DI$2="","",IFERROR(IF(FIND(DI$2,$C641)&gt;=1,INDIRECT($B641&amp;"!"&amp;"AG"&amp;$A641),0),""))</f>
        <v/>
      </c>
      <c r="DJ641" s="253" t="str" cm="1">
        <f t="array" aca="1" ref="DJ641" ca="1">IF(DJ$2="","",IFERROR(IF(FIND(DJ$2,$C641)&gt;=1,INDIRECT($B641&amp;"!"&amp;"AG"&amp;$A641),0),""))</f>
        <v/>
      </c>
      <c r="DK641" s="253" t="str" cm="1">
        <f t="array" aca="1" ref="DK641" ca="1">IF(DK$2="","",IFERROR(IF(FIND(DK$2,$C641)&gt;=1,INDIRECT($B641&amp;"!"&amp;"AG"&amp;$A641),0),""))</f>
        <v/>
      </c>
      <c r="DL641" s="253" t="str" cm="1">
        <f t="array" aca="1" ref="DL641" ca="1">IF(DL$2="","",IFERROR(IF(FIND(DL$2,$C641)&gt;=1,INDIRECT($B641&amp;"!"&amp;"AG"&amp;$A641),0),""))</f>
        <v/>
      </c>
      <c r="DM641" s="253" t="str" cm="1">
        <f t="array" aca="1" ref="DM641" ca="1">IF(DM$2="","",IFERROR(IF(FIND(DM$2,$C641)&gt;=1,INDIRECT($B641&amp;"!"&amp;"AG"&amp;$A641),0),""))</f>
        <v/>
      </c>
      <c r="DN641" s="253" t="str" cm="1">
        <f t="array" aca="1" ref="DN641" ca="1">IF(DN$2="","",IFERROR(IF(FIND(DN$2,$C641)&gt;=1,INDIRECT($B641&amp;"!"&amp;"AG"&amp;$A641),0),""))</f>
        <v/>
      </c>
      <c r="DO641" s="253" t="str" cm="1">
        <f t="array" aca="1" ref="DO641" ca="1">IF(DO$2="","",IFERROR(IF(FIND(DO$2,$C641)&gt;=1,INDIRECT($B641&amp;"!"&amp;"AG"&amp;$A641),0),""))</f>
        <v/>
      </c>
      <c r="DP641" s="253" t="str" cm="1">
        <f t="array" aca="1" ref="DP641" ca="1">IF(DP$2="","",IFERROR(IF(FIND(DP$2,$C641)&gt;=1,INDIRECT($B641&amp;"!"&amp;"AG"&amp;$A641),0),""))</f>
        <v/>
      </c>
      <c r="DQ641" s="253" t="str" cm="1">
        <f t="array" aca="1" ref="DQ641" ca="1">IF(DQ$2="","",IFERROR(IF(FIND(DQ$2,$C641)&gt;=1,INDIRECT($B641&amp;"!"&amp;"AG"&amp;$A641),0),""))</f>
        <v/>
      </c>
      <c r="DR641" s="253" t="str" cm="1">
        <f t="array" aca="1" ref="DR641" ca="1">IF(DR$2="","",IFERROR(IF(FIND(DR$2,$C641)&gt;=1,INDIRECT($B641&amp;"!"&amp;"AG"&amp;$A641),0),""))</f>
        <v/>
      </c>
      <c r="DS641" s="253" t="str" cm="1">
        <f t="array" aca="1" ref="DS641" ca="1">IF(DS$2="","",IFERROR(IF(FIND(DS$2,$C641)&gt;=1,INDIRECT($B641&amp;"!"&amp;"AG"&amp;$A641),0),""))</f>
        <v/>
      </c>
      <c r="DT641" s="253" t="str" cm="1">
        <f t="array" aca="1" ref="DT641" ca="1">IF(DT$2="","",IFERROR(IF(FIND(DT$2,$C641)&gt;=1,INDIRECT($B641&amp;"!"&amp;"AG"&amp;$A641),0),""))</f>
        <v/>
      </c>
      <c r="DU641" s="253" t="str" cm="1">
        <f t="array" aca="1" ref="DU641" ca="1">IF(DU$2="","",IFERROR(IF(FIND(DU$2,$C641)&gt;=1,INDIRECT($B641&amp;"!"&amp;"AG"&amp;$A641),0),""))</f>
        <v/>
      </c>
      <c r="DV641" s="253" t="str" cm="1">
        <f t="array" aca="1" ref="DV641" ca="1">IF(DV$2="","",IFERROR(IF(FIND(DV$2,$C641)&gt;=1,INDIRECT($B641&amp;"!"&amp;"AG"&amp;$A641),0),""))</f>
        <v/>
      </c>
      <c r="DW641" s="253" t="str" cm="1">
        <f t="array" aca="1" ref="DW641" ca="1">IF(DW$2="","",IFERROR(IF(FIND(DW$2,$C641)&gt;=1,INDIRECT($B641&amp;"!"&amp;"AG"&amp;$A641),0),""))</f>
        <v/>
      </c>
      <c r="DX641" s="253" t="str" cm="1">
        <f t="array" aca="1" ref="DX641" ca="1">IF(DX$2="","",IFERROR(IF(FIND(DX$2,$C641)&gt;=1,INDIRECT($B641&amp;"!"&amp;"AG"&amp;$A641),0),""))</f>
        <v/>
      </c>
      <c r="DY641" s="253" t="str" cm="1">
        <f t="array" aca="1" ref="DY641" ca="1">IF(DY$2="","",IFERROR(IF(FIND(DY$2,$C641)&gt;=1,INDIRECT($B641&amp;"!"&amp;"AG"&amp;$A641),0),""))</f>
        <v/>
      </c>
      <c r="DZ641" s="253" t="str" cm="1">
        <f t="array" aca="1" ref="DZ641" ca="1">IF(DZ$2="","",IFERROR(IF(FIND(DZ$2,$C641)&gt;=1,INDIRECT($B641&amp;"!"&amp;"AG"&amp;$A641),0),""))</f>
        <v/>
      </c>
      <c r="EA641" s="253" t="str" cm="1">
        <f t="array" aca="1" ref="EA641" ca="1">IF(EA$2="","",IFERROR(IF(FIND(EA$2,$C641)&gt;=1,INDIRECT($B641&amp;"!"&amp;"AG"&amp;$A641),0),""))</f>
        <v/>
      </c>
      <c r="EB641" s="253" t="str" cm="1">
        <f t="array" aca="1" ref="EB641" ca="1">IF(EB$2="","",IFERROR(IF(FIND(EB$2,$C641)&gt;=1,INDIRECT($B641&amp;"!"&amp;"AG"&amp;$A641),0),""))</f>
        <v/>
      </c>
      <c r="EC641" s="253" t="str" cm="1">
        <f t="array" aca="1" ref="EC641" ca="1">IF(EC$2="","",IFERROR(IF(FIND(EC$2,$C641)&gt;=1,INDIRECT($B641&amp;"!"&amp;"AG"&amp;$A641),0),""))</f>
        <v/>
      </c>
      <c r="ED641" s="253" t="str" cm="1">
        <f t="array" aca="1" ref="ED641" ca="1">IF(ED$2="","",IFERROR(IF(FIND(ED$2,$C641)&gt;=1,INDIRECT($B641&amp;"!"&amp;"AG"&amp;$A641),0),""))</f>
        <v/>
      </c>
      <c r="EE641" s="253" t="str" cm="1">
        <f t="array" aca="1" ref="EE641" ca="1">IF(EE$2="","",IFERROR(IF(FIND(EE$2,$C641)&gt;=1,INDIRECT($B641&amp;"!"&amp;"AG"&amp;$A641),0),""))</f>
        <v/>
      </c>
      <c r="EF641" s="253" t="str" cm="1">
        <f t="array" aca="1" ref="EF641" ca="1">IF(EF$2="","",IFERROR(IF(FIND(EF$2,$C641)&gt;=1,INDIRECT($B641&amp;"!"&amp;"AG"&amp;$A641),0),""))</f>
        <v/>
      </c>
      <c r="EG641" s="253" t="str" cm="1">
        <f t="array" aca="1" ref="EG641" ca="1">IF(EG$2="","",IFERROR(IF(FIND(EG$2,$C641)&gt;=1,INDIRECT($B641&amp;"!"&amp;"AG"&amp;$A641),0),""))</f>
        <v/>
      </c>
      <c r="EH641" s="253" t="str" cm="1">
        <f t="array" aca="1" ref="EH641" ca="1">IF(EH$2="","",IFERROR(IF(FIND(EH$2,$C641)&gt;=1,INDIRECT($B641&amp;"!"&amp;"AG"&amp;$A641),0),""))</f>
        <v/>
      </c>
      <c r="EI641" s="253" t="str" cm="1">
        <f t="array" aca="1" ref="EI641" ca="1">IF(EI$2="","",IFERROR(IF(FIND(EI$2,$C641)&gt;=1,INDIRECT($B641&amp;"!"&amp;"AG"&amp;$A641),0),""))</f>
        <v/>
      </c>
      <c r="EJ641" s="253" t="str" cm="1">
        <f t="array" aca="1" ref="EJ641" ca="1">IF(EJ$2="","",IFERROR(IF(FIND(EJ$2,$C641)&gt;=1,INDIRECT($B641&amp;"!"&amp;"AG"&amp;$A641),0),""))</f>
        <v/>
      </c>
      <c r="EK641" s="253" t="str" cm="1">
        <f t="array" aca="1" ref="EK641" ca="1">IF(EK$2="","",IFERROR(IF(FIND(EK$2,$C641)&gt;=1,INDIRECT($B641&amp;"!"&amp;"AG"&amp;$A641),0),""))</f>
        <v/>
      </c>
      <c r="EL641" s="253" t="str" cm="1">
        <f t="array" aca="1" ref="EL641" ca="1">IF(EL$2="","",IFERROR(IF(FIND(EL$2,$C641)&gt;=1,INDIRECT($B641&amp;"!"&amp;"AG"&amp;$A641),0),""))</f>
        <v/>
      </c>
      <c r="EM641" s="253" t="str" cm="1">
        <f t="array" aca="1" ref="EM641" ca="1">IF(EM$2="","",IFERROR(IF(FIND(EM$2,$C641)&gt;=1,INDIRECT($B641&amp;"!"&amp;"AG"&amp;$A641),0),""))</f>
        <v/>
      </c>
      <c r="EN641" s="253" t="str" cm="1">
        <f t="array" aca="1" ref="EN641" ca="1">IF(EN$2="","",IFERROR(IF(FIND(EN$2,$C641)&gt;=1,INDIRECT($B641&amp;"!"&amp;"AG"&amp;$A641),0),""))</f>
        <v/>
      </c>
      <c r="EO641" s="253" t="str" cm="1">
        <f t="array" aca="1" ref="EO641" ca="1">IF(EO$2="","",IFERROR(IF(FIND(EO$2,$C641)&gt;=1,INDIRECT($B641&amp;"!"&amp;"AG"&amp;$A641),0),""))</f>
        <v/>
      </c>
      <c r="EP641" s="253" t="str" cm="1">
        <f t="array" aca="1" ref="EP641" ca="1">IF(EP$2="","",IFERROR(IF(FIND(EP$2,$C641)&gt;=1,INDIRECT($B641&amp;"!"&amp;"AG"&amp;$A641),0),""))</f>
        <v/>
      </c>
      <c r="EQ641" s="253" t="str" cm="1">
        <f t="array" aca="1" ref="EQ641" ca="1">IF(EQ$2="","",IFERROR(IF(FIND(EQ$2,$C641)&gt;=1,INDIRECT($B641&amp;"!"&amp;"AG"&amp;$A641),0),""))</f>
        <v/>
      </c>
      <c r="ER641" s="253" t="str" cm="1">
        <f t="array" aca="1" ref="ER641" ca="1">IF(ER$2="","",IFERROR(IF(FIND(ER$2,$C641)&gt;=1,INDIRECT($B641&amp;"!"&amp;"AG"&amp;$A641),0),""))</f>
        <v/>
      </c>
      <c r="ES641" s="253" t="str" cm="1">
        <f t="array" aca="1" ref="ES641" ca="1">IF(ES$2="","",IFERROR(IF(FIND(ES$2,$C641)&gt;=1,INDIRECT($B641&amp;"!"&amp;"AG"&amp;$A641),0),""))</f>
        <v/>
      </c>
      <c r="ET641" s="253" t="str" cm="1">
        <f t="array" aca="1" ref="ET641" ca="1">IF(ET$2="","",IFERROR(IF(FIND(ET$2,$C641)&gt;=1,INDIRECT($B641&amp;"!"&amp;"AG"&amp;$A641),0),""))</f>
        <v/>
      </c>
      <c r="EU641" s="253" t="str" cm="1">
        <f t="array" aca="1" ref="EU641" ca="1">IF(EU$2="","",IFERROR(IF(FIND(EU$2,$C641)&gt;=1,INDIRECT($B641&amp;"!"&amp;"AG"&amp;$A641),0),""))</f>
        <v/>
      </c>
      <c r="EV641" s="253" t="str" cm="1">
        <f t="array" aca="1" ref="EV641" ca="1">IF(EV$2="","",IFERROR(IF(FIND(EV$2,$C641)&gt;=1,INDIRECT($B641&amp;"!"&amp;"AG"&amp;$A641),0),""))</f>
        <v/>
      </c>
    </row>
    <row r="642" spans="1:152" x14ac:dyDescent="0.3">
      <c r="A642" s="252">
        <f t="shared" ca="1" si="581"/>
        <v>22</v>
      </c>
      <c r="B642" s="252" t="str">
        <f t="shared" si="582"/>
        <v>Dec_2024</v>
      </c>
      <c r="C642" s="252" t="str">
        <f t="shared" ca="1" si="580"/>
        <v/>
      </c>
      <c r="D642" s="253" t="str">
        <f t="array" aca="1" ref="D642" ca="1">IF(D$2="","",IFERROR(IF(FIND(D$2,$C642)&gt;=1,INDIRECT($B642&amp;"!"&amp;"AG"&amp;$A642),0),""))</f>
        <v/>
      </c>
      <c r="E642" s="253" t="str">
        <f t="array" aca="1" ref="E642" ca="1">IF(E$2="","",IFERROR(IF(FIND(E$2,$C642)&gt;=1,INDIRECT($B642&amp;"!"&amp;"AG"&amp;$A642),0),""))</f>
        <v/>
      </c>
      <c r="F642" s="253" t="str">
        <f t="array" aca="1" ref="F642" ca="1">IF(F$2="","",IFERROR(IF(FIND(F$2,$C642)&gt;=1,INDIRECT($B642&amp;"!"&amp;"AG"&amp;$A642),0),""))</f>
        <v/>
      </c>
      <c r="G642" s="253" t="str">
        <f t="array" aca="1" ref="G642" ca="1">IF(G$2="","",IFERROR(IF(FIND(G$2,$C642)&gt;=1,INDIRECT($B642&amp;"!"&amp;"AG"&amp;$A642),0),""))</f>
        <v/>
      </c>
      <c r="H642" s="253" t="str">
        <f t="array" aca="1" ref="H642" ca="1">IF(H$2="","",IFERROR(IF(FIND(H$2,$C642)&gt;=1,INDIRECT($B642&amp;"!"&amp;"AG"&amp;$A642),0),""))</f>
        <v/>
      </c>
      <c r="I642" s="253" t="str">
        <f t="array" aca="1" ref="I642" ca="1">IF(I$2="","",IFERROR(IF(FIND(I$2,$C642)&gt;=1,INDIRECT($B642&amp;"!"&amp;"AG"&amp;$A642),0),""))</f>
        <v/>
      </c>
      <c r="J642" s="253" t="str">
        <f t="array" aca="1" ref="J642" ca="1">IF(J$2="","",IFERROR(IF(FIND(J$2,$C642)&gt;=1,INDIRECT($B642&amp;"!"&amp;"AG"&amp;$A642),0),""))</f>
        <v/>
      </c>
      <c r="K642" s="253" t="str">
        <f t="array" aca="1" ref="K642" ca="1">IF(K$2="","",IFERROR(IF(FIND(K$2,$C642)&gt;=1,INDIRECT($B642&amp;"!"&amp;"AG"&amp;$A642),0),""))</f>
        <v/>
      </c>
      <c r="L642" s="253" t="str">
        <f t="array" aca="1" ref="L642" ca="1">IF(L$2="","",IFERROR(IF(FIND(L$2,$C642)&gt;=1,INDIRECT($B642&amp;"!"&amp;"AG"&amp;$A642),0),""))</f>
        <v/>
      </c>
      <c r="M642" s="253" t="str">
        <f t="array" aca="1" ref="M642" ca="1">IF(M$2="","",IFERROR(IF(FIND(M$2,$C642)&gt;=1,INDIRECT($B642&amp;"!"&amp;"AG"&amp;$A642),0),""))</f>
        <v/>
      </c>
      <c r="N642" s="253" t="str">
        <f t="array" aca="1" ref="N642" ca="1">IF(N$2="","",IFERROR(IF(FIND(N$2,$C642)&gt;=1,INDIRECT($B642&amp;"!"&amp;"AG"&amp;$A642),0),""))</f>
        <v/>
      </c>
      <c r="O642" s="253" t="str">
        <f t="array" aca="1" ref="O642" ca="1">IF(O$2="","",IFERROR(IF(FIND(O$2,$C642)&gt;=1,INDIRECT($B642&amp;"!"&amp;"AG"&amp;$A642),0),""))</f>
        <v/>
      </c>
      <c r="P642" s="253" t="str">
        <f t="array" aca="1" ref="P642" ca="1">IF(P$2="","",IFERROR(IF(FIND(P$2,$C642)&gt;=1,INDIRECT($B642&amp;"!"&amp;"AG"&amp;$A642),0),""))</f>
        <v/>
      </c>
      <c r="Q642" s="253" t="str">
        <f t="array" aca="1" ref="Q642" ca="1">IF(Q$2="","",IFERROR(IF(FIND(Q$2,$C642)&gt;=1,INDIRECT($B642&amp;"!"&amp;"AG"&amp;$A642),0),""))</f>
        <v/>
      </c>
      <c r="R642" s="253" t="str">
        <f t="array" aca="1" ref="R642" ca="1">IF(R$2="","",IFERROR(IF(FIND(R$2,$C642)&gt;=1,INDIRECT($B642&amp;"!"&amp;"AG"&amp;$A642),0),""))</f>
        <v/>
      </c>
      <c r="S642" s="253" t="str">
        <f t="array" aca="1" ref="S642" ca="1">IF(S$2="","",IFERROR(IF(FIND(S$2,$C642)&gt;=1,INDIRECT($B642&amp;"!"&amp;"AG"&amp;$A642),0),""))</f>
        <v/>
      </c>
      <c r="T642" s="253" t="str">
        <f t="array" aca="1" ref="T642" ca="1">IF(T$2="","",IFERROR(IF(FIND(T$2,$C642)&gt;=1,INDIRECT($B642&amp;"!"&amp;"AG"&amp;$A642),0),""))</f>
        <v/>
      </c>
      <c r="U642" s="253" t="str">
        <f t="array" aca="1" ref="U642" ca="1">IF(U$2="","",IFERROR(IF(FIND(U$2,$C642)&gt;=1,INDIRECT($B642&amp;"!"&amp;"AG"&amp;$A642),0),""))</f>
        <v/>
      </c>
      <c r="V642" s="253" t="str">
        <f t="array" aca="1" ref="V642" ca="1">IF(V$2="","",IFERROR(IF(FIND(V$2,$C642)&gt;=1,INDIRECT($B642&amp;"!"&amp;"AG"&amp;$A642),0),""))</f>
        <v/>
      </c>
      <c r="W642" s="253" t="str">
        <f t="array" aca="1" ref="W642" ca="1">IF(W$2="","",IFERROR(IF(FIND(W$2,$C642)&gt;=1,INDIRECT($B642&amp;"!"&amp;"AG"&amp;$A642),0),""))</f>
        <v/>
      </c>
      <c r="X642" s="253" t="str">
        <f t="array" aca="1" ref="X642" ca="1">IF(X$2="","",IFERROR(IF(FIND(X$2,$C642)&gt;=1,INDIRECT($B642&amp;"!"&amp;"AG"&amp;$A642),0),""))</f>
        <v/>
      </c>
      <c r="Y642" s="253" t="str">
        <f t="array" aca="1" ref="Y642" ca="1">IF(Y$2="","",IFERROR(IF(FIND(Y$2,$C642)&gt;=1,INDIRECT($B642&amp;"!"&amp;"AG"&amp;$A642),0),""))</f>
        <v/>
      </c>
      <c r="Z642" s="253" t="str">
        <f t="array" aca="1" ref="Z642" ca="1">IF(Z$2="","",IFERROR(IF(FIND(Z$2,$C642)&gt;=1,INDIRECT($B642&amp;"!"&amp;"AG"&amp;$A642),0),""))</f>
        <v/>
      </c>
      <c r="AA642" s="253" t="str">
        <f t="array" aca="1" ref="AA642" ca="1">IF(AA$2="","",IFERROR(IF(FIND(AA$2,$C642)&gt;=1,INDIRECT($B642&amp;"!"&amp;"AG"&amp;$A642),0),""))</f>
        <v/>
      </c>
      <c r="AB642" s="253" t="str">
        <f t="array" aca="1" ref="AB642" ca="1">IF(AB$2="","",IFERROR(IF(FIND(AB$2,$C642)&gt;=1,INDIRECT($B642&amp;"!"&amp;"AG"&amp;$A642),0),""))</f>
        <v/>
      </c>
      <c r="AC642" s="253" t="str">
        <f t="array" aca="1" ref="AC642" ca="1">IF(AC$2="","",IFERROR(IF(FIND(AC$2,$C642)&gt;=1,INDIRECT($B642&amp;"!"&amp;"AG"&amp;$A642),0),""))</f>
        <v/>
      </c>
      <c r="AD642" s="253" t="str">
        <f t="array" aca="1" ref="AD642" ca="1">IF(AD$2="","",IFERROR(IF(FIND(AD$2,$C642)&gt;=1,INDIRECT($B642&amp;"!"&amp;"AG"&amp;$A642),0),""))</f>
        <v/>
      </c>
      <c r="AE642" s="253" t="str">
        <f t="array" aca="1" ref="AE642" ca="1">IF(AE$2="","",IFERROR(IF(FIND(AE$2,$C642)&gt;=1,INDIRECT($B642&amp;"!"&amp;"AG"&amp;$A642),0),""))</f>
        <v/>
      </c>
      <c r="AF642" s="253" t="str">
        <f t="array" aca="1" ref="AF642" ca="1">IF(AF$2="","",IFERROR(IF(FIND(AF$2,$C642)&gt;=1,INDIRECT($B642&amp;"!"&amp;"AG"&amp;$A642),0),""))</f>
        <v/>
      </c>
      <c r="AG642" s="253" t="str">
        <f t="array" aca="1" ref="AG642" ca="1">IF(AG$2="","",IFERROR(IF(FIND(AG$2,$C642)&gt;=1,INDIRECT($B642&amp;"!"&amp;"AG"&amp;$A642),0),""))</f>
        <v/>
      </c>
      <c r="AH642" s="253" t="str">
        <f t="array" aca="1" ref="AH642" ca="1">IF(AH$2="","",IFERROR(IF(FIND(AH$2,$C642)&gt;=1,INDIRECT($B642&amp;"!"&amp;"AG"&amp;$A642),0),""))</f>
        <v/>
      </c>
      <c r="AI642" s="253" t="str">
        <f t="array" aca="1" ref="AI642" ca="1">IF(AI$2="","",IFERROR(IF(FIND(AI$2,$C642)&gt;=1,INDIRECT($B642&amp;"!"&amp;"AG"&amp;$A642),0),""))</f>
        <v/>
      </c>
      <c r="AJ642" s="253" t="str">
        <f t="array" aca="1" ref="AJ642" ca="1">IF(AJ$2="","",IFERROR(IF(FIND(AJ$2,$C642)&gt;=1,INDIRECT($B642&amp;"!"&amp;"AG"&amp;$A642),0),""))</f>
        <v/>
      </c>
      <c r="AK642" s="253" t="str">
        <f t="array" aca="1" ref="AK642" ca="1">IF(AK$2="","",IFERROR(IF(FIND(AK$2,$C642)&gt;=1,INDIRECT($B642&amp;"!"&amp;"AG"&amp;$A642),0),""))</f>
        <v/>
      </c>
      <c r="AL642" s="253" t="str">
        <f t="array" aca="1" ref="AL642" ca="1">IF(AL$2="","",IFERROR(IF(FIND(AL$2,$C642)&gt;=1,INDIRECT($B642&amp;"!"&amp;"AG"&amp;$A642),0),""))</f>
        <v/>
      </c>
      <c r="AM642" s="253" t="str">
        <f t="array" aca="1" ref="AM642" ca="1">IF(AM$2="","",IFERROR(IF(FIND(AM$2,$C642)&gt;=1,INDIRECT($B642&amp;"!"&amp;"AG"&amp;$A642),0),""))</f>
        <v/>
      </c>
      <c r="AN642" s="253" t="str">
        <f t="array" aca="1" ref="AN642" ca="1">IF(AN$2="","",IFERROR(IF(FIND(AN$2,$C642)&gt;=1,INDIRECT($B642&amp;"!"&amp;"AG"&amp;$A642),0),""))</f>
        <v/>
      </c>
      <c r="AO642" s="253" t="str">
        <f t="array" aca="1" ref="AO642" ca="1">IF(AO$2="","",IFERROR(IF(FIND(AO$2,$C642)&gt;=1,INDIRECT($B642&amp;"!"&amp;"AG"&amp;$A642),0),""))</f>
        <v/>
      </c>
      <c r="AP642" s="253" t="str">
        <f t="array" aca="1" ref="AP642" ca="1">IF(AP$2="","",IFERROR(IF(FIND(AP$2,$C642)&gt;=1,INDIRECT($B642&amp;"!"&amp;"AG"&amp;$A642),0),""))</f>
        <v/>
      </c>
      <c r="AQ642" s="253" t="str">
        <f t="array" aca="1" ref="AQ642" ca="1">IF(AQ$2="","",IFERROR(IF(FIND(AQ$2,$C642)&gt;=1,INDIRECT($B642&amp;"!"&amp;"AG"&amp;$A642),0),""))</f>
        <v/>
      </c>
      <c r="AR642" s="253" t="str">
        <f t="array" aca="1" ref="AR642" ca="1">IF(AR$2="","",IFERROR(IF(FIND(AR$2,$C642)&gt;=1,INDIRECT($B642&amp;"!"&amp;"AG"&amp;$A642),0),""))</f>
        <v/>
      </c>
      <c r="AS642" s="253" t="str">
        <f t="array" aca="1" ref="AS642" ca="1">IF(AS$2="","",IFERROR(IF(FIND(AS$2,$C642)&gt;=1,INDIRECT($B642&amp;"!"&amp;"AG"&amp;$A642),0),""))</f>
        <v/>
      </c>
      <c r="AU642" s="254" t="str">
        <f t="array" aca="1" ref="AU642" ca="1">IFERROR(INDIRECT(B642&amp;"!"&amp;"A"&amp;A642),"")</f>
        <v/>
      </c>
      <c r="AV642" s="2" t="str">
        <f t="shared" ca="1" si="541"/>
        <v/>
      </c>
      <c r="AW642" s="253" t="str">
        <f t="array" aca="1" ref="AW642" ca="1">IF(AW$2="","",IFERROR(IF(FIND(AW$2,$C642)&gt;=1,IF(INDIRECT($B642&amp;"!"&amp;"AH"&amp;$A642)="","",INDIRECT($B642&amp;"!"&amp;"AH"&amp;$A642)),0),""))</f>
        <v/>
      </c>
      <c r="AX642" s="253" t="str">
        <f t="array" aca="1" ref="AX642" ca="1">IF(AX$2="","",IFERROR(IF(FIND(AX$2,$C642)&gt;=1,IF(INDIRECT($B642&amp;"!"&amp;"AH"&amp;$A642)="","",INDIRECT($B642&amp;"!"&amp;"AH"&amp;$A642)),0),""))</f>
        <v/>
      </c>
      <c r="AY642" s="253" t="str">
        <f t="array" aca="1" ref="AY642" ca="1">IF(AY$2="","",IFERROR(IF(FIND(AY$2,$C642)&gt;=1,IF(INDIRECT($B642&amp;"!"&amp;"AH"&amp;$A642)="","",INDIRECT($B642&amp;"!"&amp;"AH"&amp;$A642)),0),""))</f>
        <v/>
      </c>
      <c r="AZ642" s="253" t="str">
        <f t="array" aca="1" ref="AZ642" ca="1">IF(AZ$2="","",IFERROR(IF(FIND(AZ$2,$C642)&gt;=1,IF(INDIRECT($B642&amp;"!"&amp;"AH"&amp;$A642)="","",INDIRECT($B642&amp;"!"&amp;"AH"&amp;$A642)),0),""))</f>
        <v/>
      </c>
      <c r="BA642" s="253" t="str">
        <f t="array" aca="1" ref="BA642" ca="1">IF(BA$2="","",IFERROR(IF(FIND(BA$2,$C642)&gt;=1,IF(INDIRECT($B642&amp;"!"&amp;"AH"&amp;$A642)="","",INDIRECT($B642&amp;"!"&amp;"AH"&amp;$A642)),0),""))</f>
        <v/>
      </c>
      <c r="BB642" s="253" t="str">
        <f t="array" aca="1" ref="BB642" ca="1">IF(BB$2="","",IFERROR(IF(FIND(BB$2,$C642)&gt;=1,IF(INDIRECT($B642&amp;"!"&amp;"AH"&amp;$A642)="","",INDIRECT($B642&amp;"!"&amp;"AH"&amp;$A642)),0),""))</f>
        <v/>
      </c>
      <c r="BC642" s="253" t="str">
        <f t="array" aca="1" ref="BC642" ca="1">IF(BC$2="","",IFERROR(IF(FIND(BC$2,$C642)&gt;=1,IF(INDIRECT($B642&amp;"!"&amp;"AH"&amp;$A642)="","",INDIRECT($B642&amp;"!"&amp;"AH"&amp;$A642)),0),""))</f>
        <v/>
      </c>
      <c r="BD642" s="253" t="str">
        <f t="array" aca="1" ref="BD642" ca="1">IF(BD$2="","",IFERROR(IF(FIND(BD$2,$C642)&gt;=1,IF(INDIRECT($B642&amp;"!"&amp;"AH"&amp;$A642)="","",INDIRECT($B642&amp;"!"&amp;"AH"&amp;$A642)),0),""))</f>
        <v/>
      </c>
      <c r="BE642" s="253" t="str">
        <f t="array" aca="1" ref="BE642" ca="1">IF(BE$2="","",IFERROR(IF(FIND(BE$2,$C642)&gt;=1,IF(INDIRECT($B642&amp;"!"&amp;"AH"&amp;$A642)="","",INDIRECT($B642&amp;"!"&amp;"AH"&amp;$A642)),0),""))</f>
        <v/>
      </c>
      <c r="BF642" s="253" t="str">
        <f t="array" aca="1" ref="BF642" ca="1">IF(BF$2="","",IFERROR(IF(FIND(BF$2,$C642)&gt;=1,IF(INDIRECT($B642&amp;"!"&amp;"AH"&amp;$A642)="","",INDIRECT($B642&amp;"!"&amp;"AH"&amp;$A642)),0),""))</f>
        <v/>
      </c>
      <c r="BG642" s="253" t="str">
        <f t="array" aca="1" ref="BG642" ca="1">IF(BG$2="","",IFERROR(IF(FIND(BG$2,$C642)&gt;=1,IF(INDIRECT($B642&amp;"!"&amp;"AH"&amp;$A642)="","",INDIRECT($B642&amp;"!"&amp;"AH"&amp;$A642)),0),""))</f>
        <v/>
      </c>
      <c r="BH642" s="253" t="str">
        <f t="array" aca="1" ref="BH642" ca="1">IF(BH$2="","",IFERROR(IF(FIND(BH$2,$C642)&gt;=1,IF(INDIRECT($B642&amp;"!"&amp;"AH"&amp;$A642)="","",INDIRECT($B642&amp;"!"&amp;"AH"&amp;$A642)),0),""))</f>
        <v/>
      </c>
      <c r="BI642" s="253" t="str">
        <f t="array" aca="1" ref="BI642" ca="1">IF(BI$2="","",IFERROR(IF(FIND(BI$2,$C642)&gt;=1,IF(INDIRECT($B642&amp;"!"&amp;"AH"&amp;$A642)="","",INDIRECT($B642&amp;"!"&amp;"AH"&amp;$A642)),0),""))</f>
        <v/>
      </c>
      <c r="BJ642" s="253" t="str">
        <f t="array" aca="1" ref="BJ642" ca="1">IF(BJ$2="","",IFERROR(IF(FIND(BJ$2,$C642)&gt;=1,IF(INDIRECT($B642&amp;"!"&amp;"AH"&amp;$A642)="","",INDIRECT($B642&amp;"!"&amp;"AH"&amp;$A642)),0),""))</f>
        <v/>
      </c>
      <c r="BK642" s="253" t="str">
        <f t="array" aca="1" ref="BK642" ca="1">IF(BK$2="","",IFERROR(IF(FIND(BK$2,$C642)&gt;=1,IF(INDIRECT($B642&amp;"!"&amp;"AH"&amp;$A642)="","",INDIRECT($B642&amp;"!"&amp;"AH"&amp;$A642)),0),""))</f>
        <v/>
      </c>
      <c r="BL642" s="253" t="str">
        <f t="array" aca="1" ref="BL642" ca="1">IF(BL$2="","",IFERROR(IF(FIND(BL$2,$C642)&gt;=1,IF(INDIRECT($B642&amp;"!"&amp;"AH"&amp;$A642)="","",INDIRECT($B642&amp;"!"&amp;"AH"&amp;$A642)),0),""))</f>
        <v/>
      </c>
      <c r="BM642" s="253" t="str">
        <f t="array" aca="1" ref="BM642" ca="1">IF(BM$2="","",IFERROR(IF(FIND(BM$2,$C642)&gt;=1,IF(INDIRECT($B642&amp;"!"&amp;"AH"&amp;$A642)="","",INDIRECT($B642&amp;"!"&amp;"AH"&amp;$A642)),0),""))</f>
        <v/>
      </c>
      <c r="BN642" s="253" t="str">
        <f t="array" aca="1" ref="BN642" ca="1">IF(BN$2="","",IFERROR(IF(FIND(BN$2,$C642)&gt;=1,IF(INDIRECT($B642&amp;"!"&amp;"AH"&amp;$A642)="","",INDIRECT($B642&amp;"!"&amp;"AH"&amp;$A642)),0),""))</f>
        <v/>
      </c>
      <c r="BO642" s="253" t="str">
        <f t="array" aca="1" ref="BO642" ca="1">IF(BO$2="","",IFERROR(IF(FIND(BO$2,$C642)&gt;=1,IF(INDIRECT($B642&amp;"!"&amp;"AH"&amp;$A642)="","",INDIRECT($B642&amp;"!"&amp;"AH"&amp;$A642)),0),""))</f>
        <v/>
      </c>
      <c r="BP642" s="253" t="str">
        <f t="array" aca="1" ref="BP642" ca="1">IF(BP$2="","",IFERROR(IF(FIND(BP$2,$C642)&gt;=1,IF(INDIRECT($B642&amp;"!"&amp;"AH"&amp;$A642)="","",INDIRECT($B642&amp;"!"&amp;"AH"&amp;$A642)),0),""))</f>
        <v/>
      </c>
      <c r="BQ642" s="253" t="str">
        <f t="array" aca="1" ref="BQ642" ca="1">IF(BQ$2="","",IFERROR(IF(FIND(BQ$2,$C642)&gt;=1,IF(INDIRECT($B642&amp;"!"&amp;"AH"&amp;$A642)="","",INDIRECT($B642&amp;"!"&amp;"AH"&amp;$A642)),0),""))</f>
        <v/>
      </c>
      <c r="BR642" s="253" t="str">
        <f t="array" aca="1" ref="BR642" ca="1">IF(BR$2="","",IFERROR(IF(FIND(BR$2,$C642)&gt;=1,IF(INDIRECT($B642&amp;"!"&amp;"AH"&amp;$A642)="","",INDIRECT($B642&amp;"!"&amp;"AH"&amp;$A642)),0),""))</f>
        <v/>
      </c>
      <c r="BS642" s="253" t="str">
        <f t="array" aca="1" ref="BS642" ca="1">IF(BS$2="","",IFERROR(IF(FIND(BS$2,$C642)&gt;=1,IF(INDIRECT($B642&amp;"!"&amp;"AH"&amp;$A642)="","",INDIRECT($B642&amp;"!"&amp;"AH"&amp;$A642)),0),""))</f>
        <v/>
      </c>
      <c r="BT642" s="253" t="str">
        <f t="array" aca="1" ref="BT642" ca="1">IF(BT$2="","",IFERROR(IF(FIND(BT$2,$C642)&gt;=1,IF(INDIRECT($B642&amp;"!"&amp;"AH"&amp;$A642)="","",INDIRECT($B642&amp;"!"&amp;"AH"&amp;$A642)),0),""))</f>
        <v/>
      </c>
      <c r="BU642" s="253" t="str">
        <f t="array" aca="1" ref="BU642" ca="1">IF(BU$2="","",IFERROR(IF(FIND(BU$2,$C642)&gt;=1,IF(INDIRECT($B642&amp;"!"&amp;"AH"&amp;$A642)="","",INDIRECT($B642&amp;"!"&amp;"AH"&amp;$A642)),0),""))</f>
        <v/>
      </c>
      <c r="BV642" s="253" t="str">
        <f t="array" aca="1" ref="BV642" ca="1">IF(BV$2="","",IFERROR(IF(FIND(BV$2,$C642)&gt;=1,IF(INDIRECT($B642&amp;"!"&amp;"AH"&amp;$A642)="","",INDIRECT($B642&amp;"!"&amp;"AH"&amp;$A642)),0),""))</f>
        <v/>
      </c>
      <c r="BW642" s="253" t="str">
        <f t="array" aca="1" ref="BW642" ca="1">IF(BW$2="","",IFERROR(IF(FIND(BW$2,$C642)&gt;=1,IF(INDIRECT($B642&amp;"!"&amp;"AH"&amp;$A642)="","",INDIRECT($B642&amp;"!"&amp;"AH"&amp;$A642)),0),""))</f>
        <v/>
      </c>
      <c r="BX642" s="253" t="str">
        <f t="array" aca="1" ref="BX642" ca="1">IF(BX$2="","",IFERROR(IF(FIND(BX$2,$C642)&gt;=1,IF(INDIRECT($B642&amp;"!"&amp;"AH"&amp;$A642)="","",INDIRECT($B642&amp;"!"&amp;"AH"&amp;$A642)),0),""))</f>
        <v/>
      </c>
      <c r="BY642" s="253" t="str">
        <f t="array" aca="1" ref="BY642" ca="1">IF(BY$2="","",IFERROR(IF(FIND(BY$2,$C642)&gt;=1,IF(INDIRECT($B642&amp;"!"&amp;"AH"&amp;$A642)="","",INDIRECT($B642&amp;"!"&amp;"AH"&amp;$A642)),0),""))</f>
        <v/>
      </c>
      <c r="BZ642" s="253" t="str">
        <f t="array" aca="1" ref="BZ642" ca="1">IF(BZ$2="","",IFERROR(IF(FIND(BZ$2,$C642)&gt;=1,IF(INDIRECT($B642&amp;"!"&amp;"AH"&amp;$A642)="","",INDIRECT($B642&amp;"!"&amp;"AH"&amp;$A642)),0),""))</f>
        <v/>
      </c>
      <c r="CA642" s="253" t="str">
        <f t="array" aca="1" ref="CA642" ca="1">IF(CA$2="","",IFERROR(IF(FIND(CA$2,$C642)&gt;=1,IF(INDIRECT($B642&amp;"!"&amp;"AH"&amp;$A642)="","",INDIRECT($B642&amp;"!"&amp;"AH"&amp;$A642)),0),""))</f>
        <v/>
      </c>
      <c r="CB642" s="253" t="str">
        <f t="array" aca="1" ref="CB642" ca="1">IF(CB$2="","",IFERROR(IF(FIND(CB$2,$C642)&gt;=1,IF(INDIRECT($B642&amp;"!"&amp;"AH"&amp;$A642)="","",INDIRECT($B642&amp;"!"&amp;"AH"&amp;$A642)),0),""))</f>
        <v/>
      </c>
      <c r="CC642" s="253" t="str">
        <f t="array" aca="1" ref="CC642" ca="1">IF(CC$2="","",IFERROR(IF(FIND(CC$2,$C642)&gt;=1,IF(INDIRECT($B642&amp;"!"&amp;"AH"&amp;$A642)="","",INDIRECT($B642&amp;"!"&amp;"AH"&amp;$A642)),0),""))</f>
        <v/>
      </c>
      <c r="CD642" s="253" t="str">
        <f t="array" aca="1" ref="CD642" ca="1">IF(CD$2="","",IFERROR(IF(FIND(CD$2,$C642)&gt;=1,IF(INDIRECT($B642&amp;"!"&amp;"AH"&amp;$A642)="","",INDIRECT($B642&amp;"!"&amp;"AH"&amp;$A642)),0),""))</f>
        <v/>
      </c>
      <c r="CE642" s="253" t="str">
        <f t="array" aca="1" ref="CE642" ca="1">IF(CE$2="","",IFERROR(IF(FIND(CE$2,$C642)&gt;=1,IF(INDIRECT($B642&amp;"!"&amp;"AH"&amp;$A642)="","",INDIRECT($B642&amp;"!"&amp;"AH"&amp;$A642)),0),""))</f>
        <v/>
      </c>
      <c r="CF642" s="253" t="str">
        <f t="array" aca="1" ref="CF642" ca="1">IF(CF$2="","",IFERROR(IF(FIND(CF$2,$C642)&gt;=1,IF(INDIRECT($B642&amp;"!"&amp;"AH"&amp;$A642)="","",INDIRECT($B642&amp;"!"&amp;"AH"&amp;$A642)),0),""))</f>
        <v/>
      </c>
      <c r="CG642" s="253" t="str">
        <f t="array" aca="1" ref="CG642" ca="1">IF(CG$2="","",IFERROR(IF(FIND(CG$2,$C642)&gt;=1,IF(INDIRECT($B642&amp;"!"&amp;"AH"&amp;$A642)="","",INDIRECT($B642&amp;"!"&amp;"AH"&amp;$A642)),0),""))</f>
        <v/>
      </c>
      <c r="CH642" s="253" t="str">
        <f t="array" aca="1" ref="CH642" ca="1">IF(CH$2="","",IFERROR(IF(FIND(CH$2,$C642)&gt;=1,IF(INDIRECT($B642&amp;"!"&amp;"AH"&amp;$A642)="","",INDIRECT($B642&amp;"!"&amp;"AH"&amp;$A642)),0),""))</f>
        <v/>
      </c>
      <c r="CI642" s="253" t="str">
        <f t="array" aca="1" ref="CI642" ca="1">IF(CI$2="","",IFERROR(IF(FIND(CI$2,$C642)&gt;=1,IF(INDIRECT($B642&amp;"!"&amp;"AH"&amp;$A642)="","",INDIRECT($B642&amp;"!"&amp;"AH"&amp;$A642)),0),""))</f>
        <v/>
      </c>
      <c r="CJ642" s="253" t="str">
        <f t="array" aca="1" ref="CJ642" ca="1">IF(CJ$2="","",IFERROR(IF(FIND(CJ$2,$C642)&gt;=1,IF(INDIRECT($B642&amp;"!"&amp;"AH"&amp;$A642)="","",INDIRECT($B642&amp;"!"&amp;"AH"&amp;$A642)),0),""))</f>
        <v/>
      </c>
      <c r="CK642" s="253" t="str">
        <f t="array" aca="1" ref="CK642" ca="1">IF(CK$2="","",IFERROR(IF(FIND(CK$2,$C642)&gt;=1,IF(INDIRECT($B642&amp;"!"&amp;"AH"&amp;$A642)="","",INDIRECT($B642&amp;"!"&amp;"AH"&amp;$A642)),0),""))</f>
        <v/>
      </c>
      <c r="CL642" s="253" t="str">
        <f t="array" aca="1" ref="CL642" ca="1">IF(CL$2="","",IFERROR(IF(FIND(CL$2,$C642)&gt;=1,IF(INDIRECT($B642&amp;"!"&amp;"AH"&amp;$A642)="","",INDIRECT($B642&amp;"!"&amp;"AH"&amp;$A642)),0),""))</f>
        <v/>
      </c>
      <c r="CO642" s="2" t="str">
        <f t="shared" ca="1" si="543"/>
        <v/>
      </c>
      <c r="CP642" s="253" t="str">
        <f t="array" aca="1" ref="CP642" ca="1">IF(CP$2="","",IFERROR(IF(FIND(CP$2,$C642)&gt;=1,INDIRECT($B642&amp;"!"&amp;"AG"&amp;$A642),0),""))</f>
        <v/>
      </c>
      <c r="CQ642" s="253" t="str">
        <f t="array" aca="1" ref="CQ642" ca="1">IF(CQ$2="","",IFERROR(IF(FIND(CQ$2,$C642)&gt;=1,INDIRECT($B642&amp;"!"&amp;"AG"&amp;$A642),0),""))</f>
        <v/>
      </c>
      <c r="CR642" s="253" t="str">
        <f t="array" aca="1" ref="CR642" ca="1">IF(CR$2="","",IFERROR(IF(FIND(CR$2,$C642)&gt;=1,INDIRECT($B642&amp;"!"&amp;"AG"&amp;$A642),0),""))</f>
        <v/>
      </c>
      <c r="CS642" s="253" t="str">
        <f t="array" aca="1" ref="CS642" ca="1">IF(CS$2="","",IFERROR(IF(FIND(CS$2,$C642)&gt;=1,INDIRECT($B642&amp;"!"&amp;"AG"&amp;$A642),0),""))</f>
        <v/>
      </c>
      <c r="CV642" s="2" t="str">
        <f t="shared" ca="1" si="544"/>
        <v/>
      </c>
      <c r="CW642" s="253" t="str">
        <f t="array" aca="1" ref="CW642" ca="1">IF(CW$2="","",IFERROR(IF(FIND(CW$2,$C642)&gt;=1,IF(INDIRECT($B642&amp;"!"&amp;"AH"&amp;$A642)="","",INDIRECT($B642&amp;"!"&amp;"AH"&amp;$A642)&amp;" "),0),""))</f>
        <v/>
      </c>
      <c r="CX642" s="253" t="str">
        <f t="array" aca="1" ref="CX642" ca="1">IF(CX$2="","",IFERROR(IF(FIND(CX$2,$C642)&gt;=1,IF(INDIRECT($B642&amp;"!"&amp;"AH"&amp;$A642)="","",INDIRECT($B642&amp;"!"&amp;"AH"&amp;$A642)&amp;" "),0),""))</f>
        <v/>
      </c>
      <c r="CY642" s="253" t="str">
        <f t="array" aca="1" ref="CY642" ca="1">IF(CY$2="","",IFERROR(IF(FIND(CY$2,$C642)&gt;=1,IF(INDIRECT($B642&amp;"!"&amp;"AH"&amp;$A642)="","",INDIRECT($B642&amp;"!"&amp;"AH"&amp;$A642)&amp;" "),0),""))</f>
        <v/>
      </c>
      <c r="CZ642" s="253" t="str">
        <f t="array" aca="1" ref="CZ642" ca="1">IF(CZ$2="","",IFERROR(IF(FIND(CZ$2,$C642)&gt;=1,IF(INDIRECT($B642&amp;"!"&amp;"AH"&amp;$A642)="","",INDIRECT($B642&amp;"!"&amp;"AH"&amp;$A642)&amp;" "),0),""))</f>
        <v/>
      </c>
      <c r="DC642" s="2" t="str">
        <f t="shared" ca="1" si="545"/>
        <v/>
      </c>
      <c r="DD642" s="253" t="str" cm="1">
        <f t="array" aca="1" ref="DD642" ca="1">IF(DD$2="","",IFERROR(IF(FIND(DD$2,$C642)&gt;=1,INDIRECT($B642&amp;"!"&amp;"AG"&amp;$A642),0),""))</f>
        <v/>
      </c>
      <c r="DE642" s="253" t="str" cm="1">
        <f t="array" aca="1" ref="DE642" ca="1">IF(DE$2="","",IFERROR(IF(FIND(DE$2,$C642)&gt;=1,INDIRECT($B642&amp;"!"&amp;"AG"&amp;$A642),0),""))</f>
        <v/>
      </c>
      <c r="DF642" s="253" t="str" cm="1">
        <f t="array" aca="1" ref="DF642" ca="1">IF(DF$2="","",IFERROR(IF(FIND(DF$2,$C642)&gt;=1,INDIRECT($B642&amp;"!"&amp;"AG"&amp;$A642),0),""))</f>
        <v/>
      </c>
      <c r="DG642" s="253" t="str" cm="1">
        <f t="array" aca="1" ref="DG642" ca="1">IF(DG$2="","",IFERROR(IF(FIND(DG$2,$C642)&gt;=1,INDIRECT($B642&amp;"!"&amp;"AG"&amp;$A642),0),""))</f>
        <v/>
      </c>
      <c r="DH642" s="253" t="str" cm="1">
        <f t="array" aca="1" ref="DH642" ca="1">IF(DH$2="","",IFERROR(IF(FIND(DH$2,$C642)&gt;=1,INDIRECT($B642&amp;"!"&amp;"AG"&amp;$A642),0),""))</f>
        <v/>
      </c>
      <c r="DI642" s="253" t="str" cm="1">
        <f t="array" aca="1" ref="DI642" ca="1">IF(DI$2="","",IFERROR(IF(FIND(DI$2,$C642)&gt;=1,INDIRECT($B642&amp;"!"&amp;"AG"&amp;$A642),0),""))</f>
        <v/>
      </c>
      <c r="DJ642" s="253" t="str" cm="1">
        <f t="array" aca="1" ref="DJ642" ca="1">IF(DJ$2="","",IFERROR(IF(FIND(DJ$2,$C642)&gt;=1,INDIRECT($B642&amp;"!"&amp;"AG"&amp;$A642),0),""))</f>
        <v/>
      </c>
      <c r="DK642" s="253" t="str" cm="1">
        <f t="array" aca="1" ref="DK642" ca="1">IF(DK$2="","",IFERROR(IF(FIND(DK$2,$C642)&gt;=1,INDIRECT($B642&amp;"!"&amp;"AG"&amp;$A642),0),""))</f>
        <v/>
      </c>
      <c r="DL642" s="253" t="str" cm="1">
        <f t="array" aca="1" ref="DL642" ca="1">IF(DL$2="","",IFERROR(IF(FIND(DL$2,$C642)&gt;=1,INDIRECT($B642&amp;"!"&amp;"AG"&amp;$A642),0),""))</f>
        <v/>
      </c>
      <c r="DM642" s="253" t="str" cm="1">
        <f t="array" aca="1" ref="DM642" ca="1">IF(DM$2="","",IFERROR(IF(FIND(DM$2,$C642)&gt;=1,INDIRECT($B642&amp;"!"&amp;"AG"&amp;$A642),0),""))</f>
        <v/>
      </c>
      <c r="DN642" s="253" t="str" cm="1">
        <f t="array" aca="1" ref="DN642" ca="1">IF(DN$2="","",IFERROR(IF(FIND(DN$2,$C642)&gt;=1,INDIRECT($B642&amp;"!"&amp;"AG"&amp;$A642),0),""))</f>
        <v/>
      </c>
      <c r="DO642" s="253" t="str" cm="1">
        <f t="array" aca="1" ref="DO642" ca="1">IF(DO$2="","",IFERROR(IF(FIND(DO$2,$C642)&gt;=1,INDIRECT($B642&amp;"!"&amp;"AG"&amp;$A642),0),""))</f>
        <v/>
      </c>
      <c r="DP642" s="253" t="str" cm="1">
        <f t="array" aca="1" ref="DP642" ca="1">IF(DP$2="","",IFERROR(IF(FIND(DP$2,$C642)&gt;=1,INDIRECT($B642&amp;"!"&amp;"AG"&amp;$A642),0),""))</f>
        <v/>
      </c>
      <c r="DQ642" s="253" t="str" cm="1">
        <f t="array" aca="1" ref="DQ642" ca="1">IF(DQ$2="","",IFERROR(IF(FIND(DQ$2,$C642)&gt;=1,INDIRECT($B642&amp;"!"&amp;"AG"&amp;$A642),0),""))</f>
        <v/>
      </c>
      <c r="DR642" s="253" t="str" cm="1">
        <f t="array" aca="1" ref="DR642" ca="1">IF(DR$2="","",IFERROR(IF(FIND(DR$2,$C642)&gt;=1,INDIRECT($B642&amp;"!"&amp;"AG"&amp;$A642),0),""))</f>
        <v/>
      </c>
      <c r="DS642" s="253" t="str" cm="1">
        <f t="array" aca="1" ref="DS642" ca="1">IF(DS$2="","",IFERROR(IF(FIND(DS$2,$C642)&gt;=1,INDIRECT($B642&amp;"!"&amp;"AG"&amp;$A642),0),""))</f>
        <v/>
      </c>
      <c r="DT642" s="253" t="str" cm="1">
        <f t="array" aca="1" ref="DT642" ca="1">IF(DT$2="","",IFERROR(IF(FIND(DT$2,$C642)&gt;=1,INDIRECT($B642&amp;"!"&amp;"AG"&amp;$A642),0),""))</f>
        <v/>
      </c>
      <c r="DU642" s="253" t="str" cm="1">
        <f t="array" aca="1" ref="DU642" ca="1">IF(DU$2="","",IFERROR(IF(FIND(DU$2,$C642)&gt;=1,INDIRECT($B642&amp;"!"&amp;"AG"&amp;$A642),0),""))</f>
        <v/>
      </c>
      <c r="DV642" s="253" t="str" cm="1">
        <f t="array" aca="1" ref="DV642" ca="1">IF(DV$2="","",IFERROR(IF(FIND(DV$2,$C642)&gt;=1,INDIRECT($B642&amp;"!"&amp;"AG"&amp;$A642),0),""))</f>
        <v/>
      </c>
      <c r="DW642" s="253" t="str" cm="1">
        <f t="array" aca="1" ref="DW642" ca="1">IF(DW$2="","",IFERROR(IF(FIND(DW$2,$C642)&gt;=1,INDIRECT($B642&amp;"!"&amp;"AG"&amp;$A642),0),""))</f>
        <v/>
      </c>
      <c r="DX642" s="253" t="str" cm="1">
        <f t="array" aca="1" ref="DX642" ca="1">IF(DX$2="","",IFERROR(IF(FIND(DX$2,$C642)&gt;=1,INDIRECT($B642&amp;"!"&amp;"AG"&amp;$A642),0),""))</f>
        <v/>
      </c>
      <c r="DY642" s="253" t="str" cm="1">
        <f t="array" aca="1" ref="DY642" ca="1">IF(DY$2="","",IFERROR(IF(FIND(DY$2,$C642)&gt;=1,INDIRECT($B642&amp;"!"&amp;"AG"&amp;$A642),0),""))</f>
        <v/>
      </c>
      <c r="DZ642" s="253" t="str" cm="1">
        <f t="array" aca="1" ref="DZ642" ca="1">IF(DZ$2="","",IFERROR(IF(FIND(DZ$2,$C642)&gt;=1,INDIRECT($B642&amp;"!"&amp;"AG"&amp;$A642),0),""))</f>
        <v/>
      </c>
      <c r="EA642" s="253" t="str" cm="1">
        <f t="array" aca="1" ref="EA642" ca="1">IF(EA$2="","",IFERROR(IF(FIND(EA$2,$C642)&gt;=1,INDIRECT($B642&amp;"!"&amp;"AG"&amp;$A642),0),""))</f>
        <v/>
      </c>
      <c r="EB642" s="253" t="str" cm="1">
        <f t="array" aca="1" ref="EB642" ca="1">IF(EB$2="","",IFERROR(IF(FIND(EB$2,$C642)&gt;=1,INDIRECT($B642&amp;"!"&amp;"AG"&amp;$A642),0),""))</f>
        <v/>
      </c>
      <c r="EC642" s="253" t="str" cm="1">
        <f t="array" aca="1" ref="EC642" ca="1">IF(EC$2="","",IFERROR(IF(FIND(EC$2,$C642)&gt;=1,INDIRECT($B642&amp;"!"&amp;"AG"&amp;$A642),0),""))</f>
        <v/>
      </c>
      <c r="ED642" s="253" t="str" cm="1">
        <f t="array" aca="1" ref="ED642" ca="1">IF(ED$2="","",IFERROR(IF(FIND(ED$2,$C642)&gt;=1,INDIRECT($B642&amp;"!"&amp;"AG"&amp;$A642),0),""))</f>
        <v/>
      </c>
      <c r="EE642" s="253" t="str" cm="1">
        <f t="array" aca="1" ref="EE642" ca="1">IF(EE$2="","",IFERROR(IF(FIND(EE$2,$C642)&gt;=1,INDIRECT($B642&amp;"!"&amp;"AG"&amp;$A642),0),""))</f>
        <v/>
      </c>
      <c r="EF642" s="253" t="str" cm="1">
        <f t="array" aca="1" ref="EF642" ca="1">IF(EF$2="","",IFERROR(IF(FIND(EF$2,$C642)&gt;=1,INDIRECT($B642&amp;"!"&amp;"AG"&amp;$A642),0),""))</f>
        <v/>
      </c>
      <c r="EG642" s="253" t="str" cm="1">
        <f t="array" aca="1" ref="EG642" ca="1">IF(EG$2="","",IFERROR(IF(FIND(EG$2,$C642)&gt;=1,INDIRECT($B642&amp;"!"&amp;"AG"&amp;$A642),0),""))</f>
        <v/>
      </c>
      <c r="EH642" s="253" t="str" cm="1">
        <f t="array" aca="1" ref="EH642" ca="1">IF(EH$2="","",IFERROR(IF(FIND(EH$2,$C642)&gt;=1,INDIRECT($B642&amp;"!"&amp;"AG"&amp;$A642),0),""))</f>
        <v/>
      </c>
      <c r="EI642" s="253" t="str" cm="1">
        <f t="array" aca="1" ref="EI642" ca="1">IF(EI$2="","",IFERROR(IF(FIND(EI$2,$C642)&gt;=1,INDIRECT($B642&amp;"!"&amp;"AG"&amp;$A642),0),""))</f>
        <v/>
      </c>
      <c r="EJ642" s="253" t="str" cm="1">
        <f t="array" aca="1" ref="EJ642" ca="1">IF(EJ$2="","",IFERROR(IF(FIND(EJ$2,$C642)&gt;=1,INDIRECT($B642&amp;"!"&amp;"AG"&amp;$A642),0),""))</f>
        <v/>
      </c>
      <c r="EK642" s="253" t="str" cm="1">
        <f t="array" aca="1" ref="EK642" ca="1">IF(EK$2="","",IFERROR(IF(FIND(EK$2,$C642)&gt;=1,INDIRECT($B642&amp;"!"&amp;"AG"&amp;$A642),0),""))</f>
        <v/>
      </c>
      <c r="EL642" s="253" t="str" cm="1">
        <f t="array" aca="1" ref="EL642" ca="1">IF(EL$2="","",IFERROR(IF(FIND(EL$2,$C642)&gt;=1,INDIRECT($B642&amp;"!"&amp;"AG"&amp;$A642),0),""))</f>
        <v/>
      </c>
      <c r="EM642" s="253" t="str" cm="1">
        <f t="array" aca="1" ref="EM642" ca="1">IF(EM$2="","",IFERROR(IF(FIND(EM$2,$C642)&gt;=1,INDIRECT($B642&amp;"!"&amp;"AG"&amp;$A642),0),""))</f>
        <v/>
      </c>
      <c r="EN642" s="253" t="str" cm="1">
        <f t="array" aca="1" ref="EN642" ca="1">IF(EN$2="","",IFERROR(IF(FIND(EN$2,$C642)&gt;=1,INDIRECT($B642&amp;"!"&amp;"AG"&amp;$A642),0),""))</f>
        <v/>
      </c>
      <c r="EO642" s="253" t="str" cm="1">
        <f t="array" aca="1" ref="EO642" ca="1">IF(EO$2="","",IFERROR(IF(FIND(EO$2,$C642)&gt;=1,INDIRECT($B642&amp;"!"&amp;"AG"&amp;$A642),0),""))</f>
        <v/>
      </c>
      <c r="EP642" s="253" t="str" cm="1">
        <f t="array" aca="1" ref="EP642" ca="1">IF(EP$2="","",IFERROR(IF(FIND(EP$2,$C642)&gt;=1,INDIRECT($B642&amp;"!"&amp;"AG"&amp;$A642),0),""))</f>
        <v/>
      </c>
      <c r="EQ642" s="253" t="str" cm="1">
        <f t="array" aca="1" ref="EQ642" ca="1">IF(EQ$2="","",IFERROR(IF(FIND(EQ$2,$C642)&gt;=1,INDIRECT($B642&amp;"!"&amp;"AG"&amp;$A642),0),""))</f>
        <v/>
      </c>
      <c r="ER642" s="253" t="str" cm="1">
        <f t="array" aca="1" ref="ER642" ca="1">IF(ER$2="","",IFERROR(IF(FIND(ER$2,$C642)&gt;=1,INDIRECT($B642&amp;"!"&amp;"AG"&amp;$A642),0),""))</f>
        <v/>
      </c>
      <c r="ES642" s="253" t="str" cm="1">
        <f t="array" aca="1" ref="ES642" ca="1">IF(ES$2="","",IFERROR(IF(FIND(ES$2,$C642)&gt;=1,INDIRECT($B642&amp;"!"&amp;"AG"&amp;$A642),0),""))</f>
        <v/>
      </c>
      <c r="ET642" s="253" t="str" cm="1">
        <f t="array" aca="1" ref="ET642" ca="1">IF(ET$2="","",IFERROR(IF(FIND(ET$2,$C642)&gt;=1,INDIRECT($B642&amp;"!"&amp;"AG"&amp;$A642),0),""))</f>
        <v/>
      </c>
      <c r="EU642" s="253" t="str" cm="1">
        <f t="array" aca="1" ref="EU642" ca="1">IF(EU$2="","",IFERROR(IF(FIND(EU$2,$C642)&gt;=1,INDIRECT($B642&amp;"!"&amp;"AG"&amp;$A642),0),""))</f>
        <v/>
      </c>
      <c r="EV642" s="253" t="str" cm="1">
        <f t="array" aca="1" ref="EV642" ca="1">IF(EV$2="","",IFERROR(IF(FIND(EV$2,$C642)&gt;=1,INDIRECT($B642&amp;"!"&amp;"AG"&amp;$A642),0),""))</f>
        <v/>
      </c>
    </row>
    <row r="643" spans="1:152" x14ac:dyDescent="0.3">
      <c r="A643" s="252">
        <f t="shared" ca="1" si="581"/>
        <v>23</v>
      </c>
      <c r="B643" s="252" t="str">
        <f t="shared" si="582"/>
        <v>Dec_2024</v>
      </c>
      <c r="C643" s="252" t="str">
        <f t="shared" ca="1" si="580"/>
        <v/>
      </c>
      <c r="D643" s="253" t="str">
        <f t="array" aca="1" ref="D643" ca="1">IF(D$2="","",IFERROR(IF(FIND(D$2,$C643)&gt;=1,INDIRECT($B643&amp;"!"&amp;"AG"&amp;$A643),0),""))</f>
        <v/>
      </c>
      <c r="E643" s="253" t="str">
        <f t="array" aca="1" ref="E643" ca="1">IF(E$2="","",IFERROR(IF(FIND(E$2,$C643)&gt;=1,INDIRECT($B643&amp;"!"&amp;"AG"&amp;$A643),0),""))</f>
        <v/>
      </c>
      <c r="F643" s="253" t="str">
        <f t="array" aca="1" ref="F643" ca="1">IF(F$2="","",IFERROR(IF(FIND(F$2,$C643)&gt;=1,INDIRECT($B643&amp;"!"&amp;"AG"&amp;$A643),0),""))</f>
        <v/>
      </c>
      <c r="G643" s="253" t="str">
        <f t="array" aca="1" ref="G643" ca="1">IF(G$2="","",IFERROR(IF(FIND(G$2,$C643)&gt;=1,INDIRECT($B643&amp;"!"&amp;"AG"&amp;$A643),0),""))</f>
        <v/>
      </c>
      <c r="H643" s="253" t="str">
        <f t="array" aca="1" ref="H643" ca="1">IF(H$2="","",IFERROR(IF(FIND(H$2,$C643)&gt;=1,INDIRECT($B643&amp;"!"&amp;"AG"&amp;$A643),0),""))</f>
        <v/>
      </c>
      <c r="I643" s="253" t="str">
        <f t="array" aca="1" ref="I643" ca="1">IF(I$2="","",IFERROR(IF(FIND(I$2,$C643)&gt;=1,INDIRECT($B643&amp;"!"&amp;"AG"&amp;$A643),0),""))</f>
        <v/>
      </c>
      <c r="J643" s="253" t="str">
        <f t="array" aca="1" ref="J643" ca="1">IF(J$2="","",IFERROR(IF(FIND(J$2,$C643)&gt;=1,INDIRECT($B643&amp;"!"&amp;"AG"&amp;$A643),0),""))</f>
        <v/>
      </c>
      <c r="K643" s="253" t="str">
        <f t="array" aca="1" ref="K643" ca="1">IF(K$2="","",IFERROR(IF(FIND(K$2,$C643)&gt;=1,INDIRECT($B643&amp;"!"&amp;"AG"&amp;$A643),0),""))</f>
        <v/>
      </c>
      <c r="L643" s="253" t="str">
        <f t="array" aca="1" ref="L643" ca="1">IF(L$2="","",IFERROR(IF(FIND(L$2,$C643)&gt;=1,INDIRECT($B643&amp;"!"&amp;"AG"&amp;$A643),0),""))</f>
        <v/>
      </c>
      <c r="M643" s="253" t="str">
        <f t="array" aca="1" ref="M643" ca="1">IF(M$2="","",IFERROR(IF(FIND(M$2,$C643)&gt;=1,INDIRECT($B643&amp;"!"&amp;"AG"&amp;$A643),0),""))</f>
        <v/>
      </c>
      <c r="N643" s="253" t="str">
        <f t="array" aca="1" ref="N643" ca="1">IF(N$2="","",IFERROR(IF(FIND(N$2,$C643)&gt;=1,INDIRECT($B643&amp;"!"&amp;"AG"&amp;$A643),0),""))</f>
        <v/>
      </c>
      <c r="O643" s="253" t="str">
        <f t="array" aca="1" ref="O643" ca="1">IF(O$2="","",IFERROR(IF(FIND(O$2,$C643)&gt;=1,INDIRECT($B643&amp;"!"&amp;"AG"&amp;$A643),0),""))</f>
        <v/>
      </c>
      <c r="P643" s="253" t="str">
        <f t="array" aca="1" ref="P643" ca="1">IF(P$2="","",IFERROR(IF(FIND(P$2,$C643)&gt;=1,INDIRECT($B643&amp;"!"&amp;"AG"&amp;$A643),0),""))</f>
        <v/>
      </c>
      <c r="Q643" s="253" t="str">
        <f t="array" aca="1" ref="Q643" ca="1">IF(Q$2="","",IFERROR(IF(FIND(Q$2,$C643)&gt;=1,INDIRECT($B643&amp;"!"&amp;"AG"&amp;$A643),0),""))</f>
        <v/>
      </c>
      <c r="R643" s="253" t="str">
        <f t="array" aca="1" ref="R643" ca="1">IF(R$2="","",IFERROR(IF(FIND(R$2,$C643)&gt;=1,INDIRECT($B643&amp;"!"&amp;"AG"&amp;$A643),0),""))</f>
        <v/>
      </c>
      <c r="S643" s="253" t="str">
        <f t="array" aca="1" ref="S643" ca="1">IF(S$2="","",IFERROR(IF(FIND(S$2,$C643)&gt;=1,INDIRECT($B643&amp;"!"&amp;"AG"&amp;$A643),0),""))</f>
        <v/>
      </c>
      <c r="T643" s="253" t="str">
        <f t="array" aca="1" ref="T643" ca="1">IF(T$2="","",IFERROR(IF(FIND(T$2,$C643)&gt;=1,INDIRECT($B643&amp;"!"&amp;"AG"&amp;$A643),0),""))</f>
        <v/>
      </c>
      <c r="U643" s="253" t="str">
        <f t="array" aca="1" ref="U643" ca="1">IF(U$2="","",IFERROR(IF(FIND(U$2,$C643)&gt;=1,INDIRECT($B643&amp;"!"&amp;"AG"&amp;$A643),0),""))</f>
        <v/>
      </c>
      <c r="V643" s="253" t="str">
        <f t="array" aca="1" ref="V643" ca="1">IF(V$2="","",IFERROR(IF(FIND(V$2,$C643)&gt;=1,INDIRECT($B643&amp;"!"&amp;"AG"&amp;$A643),0),""))</f>
        <v/>
      </c>
      <c r="W643" s="253" t="str">
        <f t="array" aca="1" ref="W643" ca="1">IF(W$2="","",IFERROR(IF(FIND(W$2,$C643)&gt;=1,INDIRECT($B643&amp;"!"&amp;"AG"&amp;$A643),0),""))</f>
        <v/>
      </c>
      <c r="X643" s="253" t="str">
        <f t="array" aca="1" ref="X643" ca="1">IF(X$2="","",IFERROR(IF(FIND(X$2,$C643)&gt;=1,INDIRECT($B643&amp;"!"&amp;"AG"&amp;$A643),0),""))</f>
        <v/>
      </c>
      <c r="Y643" s="253" t="str">
        <f t="array" aca="1" ref="Y643" ca="1">IF(Y$2="","",IFERROR(IF(FIND(Y$2,$C643)&gt;=1,INDIRECT($B643&amp;"!"&amp;"AG"&amp;$A643),0),""))</f>
        <v/>
      </c>
      <c r="Z643" s="253" t="str">
        <f t="array" aca="1" ref="Z643" ca="1">IF(Z$2="","",IFERROR(IF(FIND(Z$2,$C643)&gt;=1,INDIRECT($B643&amp;"!"&amp;"AG"&amp;$A643),0),""))</f>
        <v/>
      </c>
      <c r="AA643" s="253" t="str">
        <f t="array" aca="1" ref="AA643" ca="1">IF(AA$2="","",IFERROR(IF(FIND(AA$2,$C643)&gt;=1,INDIRECT($B643&amp;"!"&amp;"AG"&amp;$A643),0),""))</f>
        <v/>
      </c>
      <c r="AB643" s="253" t="str">
        <f t="array" aca="1" ref="AB643" ca="1">IF(AB$2="","",IFERROR(IF(FIND(AB$2,$C643)&gt;=1,INDIRECT($B643&amp;"!"&amp;"AG"&amp;$A643),0),""))</f>
        <v/>
      </c>
      <c r="AC643" s="253" t="str">
        <f t="array" aca="1" ref="AC643" ca="1">IF(AC$2="","",IFERROR(IF(FIND(AC$2,$C643)&gt;=1,INDIRECT($B643&amp;"!"&amp;"AG"&amp;$A643),0),""))</f>
        <v/>
      </c>
      <c r="AD643" s="253" t="str">
        <f t="array" aca="1" ref="AD643" ca="1">IF(AD$2="","",IFERROR(IF(FIND(AD$2,$C643)&gt;=1,INDIRECT($B643&amp;"!"&amp;"AG"&amp;$A643),0),""))</f>
        <v/>
      </c>
      <c r="AE643" s="253" t="str">
        <f t="array" aca="1" ref="AE643" ca="1">IF(AE$2="","",IFERROR(IF(FIND(AE$2,$C643)&gt;=1,INDIRECT($B643&amp;"!"&amp;"AG"&amp;$A643),0),""))</f>
        <v/>
      </c>
      <c r="AF643" s="253" t="str">
        <f t="array" aca="1" ref="AF643" ca="1">IF(AF$2="","",IFERROR(IF(FIND(AF$2,$C643)&gt;=1,INDIRECT($B643&amp;"!"&amp;"AG"&amp;$A643),0),""))</f>
        <v/>
      </c>
      <c r="AG643" s="253" t="str">
        <f t="array" aca="1" ref="AG643" ca="1">IF(AG$2="","",IFERROR(IF(FIND(AG$2,$C643)&gt;=1,INDIRECT($B643&amp;"!"&amp;"AG"&amp;$A643),0),""))</f>
        <v/>
      </c>
      <c r="AH643" s="253" t="str">
        <f t="array" aca="1" ref="AH643" ca="1">IF(AH$2="","",IFERROR(IF(FIND(AH$2,$C643)&gt;=1,INDIRECT($B643&amp;"!"&amp;"AG"&amp;$A643),0),""))</f>
        <v/>
      </c>
      <c r="AI643" s="253" t="str">
        <f t="array" aca="1" ref="AI643" ca="1">IF(AI$2="","",IFERROR(IF(FIND(AI$2,$C643)&gt;=1,INDIRECT($B643&amp;"!"&amp;"AG"&amp;$A643),0),""))</f>
        <v/>
      </c>
      <c r="AJ643" s="253" t="str">
        <f t="array" aca="1" ref="AJ643" ca="1">IF(AJ$2="","",IFERROR(IF(FIND(AJ$2,$C643)&gt;=1,INDIRECT($B643&amp;"!"&amp;"AG"&amp;$A643),0),""))</f>
        <v/>
      </c>
      <c r="AK643" s="253" t="str">
        <f t="array" aca="1" ref="AK643" ca="1">IF(AK$2="","",IFERROR(IF(FIND(AK$2,$C643)&gt;=1,INDIRECT($B643&amp;"!"&amp;"AG"&amp;$A643),0),""))</f>
        <v/>
      </c>
      <c r="AL643" s="253" t="str">
        <f t="array" aca="1" ref="AL643" ca="1">IF(AL$2="","",IFERROR(IF(FIND(AL$2,$C643)&gt;=1,INDIRECT($B643&amp;"!"&amp;"AG"&amp;$A643),0),""))</f>
        <v/>
      </c>
      <c r="AM643" s="253" t="str">
        <f t="array" aca="1" ref="AM643" ca="1">IF(AM$2="","",IFERROR(IF(FIND(AM$2,$C643)&gt;=1,INDIRECT($B643&amp;"!"&amp;"AG"&amp;$A643),0),""))</f>
        <v/>
      </c>
      <c r="AN643" s="253" t="str">
        <f t="array" aca="1" ref="AN643" ca="1">IF(AN$2="","",IFERROR(IF(FIND(AN$2,$C643)&gt;=1,INDIRECT($B643&amp;"!"&amp;"AG"&amp;$A643),0),""))</f>
        <v/>
      </c>
      <c r="AO643" s="253" t="str">
        <f t="array" aca="1" ref="AO643" ca="1">IF(AO$2="","",IFERROR(IF(FIND(AO$2,$C643)&gt;=1,INDIRECT($B643&amp;"!"&amp;"AG"&amp;$A643),0),""))</f>
        <v/>
      </c>
      <c r="AP643" s="253" t="str">
        <f t="array" aca="1" ref="AP643" ca="1">IF(AP$2="","",IFERROR(IF(FIND(AP$2,$C643)&gt;=1,INDIRECT($B643&amp;"!"&amp;"AG"&amp;$A643),0),""))</f>
        <v/>
      </c>
      <c r="AQ643" s="253" t="str">
        <f t="array" aca="1" ref="AQ643" ca="1">IF(AQ$2="","",IFERROR(IF(FIND(AQ$2,$C643)&gt;=1,INDIRECT($B643&amp;"!"&amp;"AG"&amp;$A643),0),""))</f>
        <v/>
      </c>
      <c r="AR643" s="253" t="str">
        <f t="array" aca="1" ref="AR643" ca="1">IF(AR$2="","",IFERROR(IF(FIND(AR$2,$C643)&gt;=1,INDIRECT($B643&amp;"!"&amp;"AG"&amp;$A643),0),""))</f>
        <v/>
      </c>
      <c r="AS643" s="253" t="str">
        <f t="array" aca="1" ref="AS643" ca="1">IF(AS$2="","",IFERROR(IF(FIND(AS$2,$C643)&gt;=1,INDIRECT($B643&amp;"!"&amp;"AG"&amp;$A643),0),""))</f>
        <v/>
      </c>
      <c r="AU643" s="254" t="str">
        <f t="array" aca="1" ref="AU643" ca="1">IFERROR(INDIRECT(B643&amp;"!"&amp;"A"&amp;A643),"")</f>
        <v/>
      </c>
      <c r="AV643" s="2" t="str">
        <f t="shared" ca="1" si="541"/>
        <v/>
      </c>
      <c r="AW643" s="253" t="str">
        <f t="array" aca="1" ref="AW643" ca="1">IF(AW$2="","",IFERROR(IF(FIND(AW$2,$C643)&gt;=1,IF(INDIRECT($B643&amp;"!"&amp;"AH"&amp;$A643)="","",INDIRECT($B643&amp;"!"&amp;"AH"&amp;$A643)),0),""))</f>
        <v/>
      </c>
      <c r="AX643" s="253" t="str">
        <f t="array" aca="1" ref="AX643" ca="1">IF(AX$2="","",IFERROR(IF(FIND(AX$2,$C643)&gt;=1,IF(INDIRECT($B643&amp;"!"&amp;"AH"&amp;$A643)="","",INDIRECT($B643&amp;"!"&amp;"AH"&amp;$A643)),0),""))</f>
        <v/>
      </c>
      <c r="AY643" s="253" t="str">
        <f t="array" aca="1" ref="AY643" ca="1">IF(AY$2="","",IFERROR(IF(FIND(AY$2,$C643)&gt;=1,IF(INDIRECT($B643&amp;"!"&amp;"AH"&amp;$A643)="","",INDIRECT($B643&amp;"!"&amp;"AH"&amp;$A643)),0),""))</f>
        <v/>
      </c>
      <c r="AZ643" s="253" t="str">
        <f t="array" aca="1" ref="AZ643" ca="1">IF(AZ$2="","",IFERROR(IF(FIND(AZ$2,$C643)&gt;=1,IF(INDIRECT($B643&amp;"!"&amp;"AH"&amp;$A643)="","",INDIRECT($B643&amp;"!"&amp;"AH"&amp;$A643)),0),""))</f>
        <v/>
      </c>
      <c r="BA643" s="253" t="str">
        <f t="array" aca="1" ref="BA643" ca="1">IF(BA$2="","",IFERROR(IF(FIND(BA$2,$C643)&gt;=1,IF(INDIRECT($B643&amp;"!"&amp;"AH"&amp;$A643)="","",INDIRECT($B643&amp;"!"&amp;"AH"&amp;$A643)),0),""))</f>
        <v/>
      </c>
      <c r="BB643" s="253" t="str">
        <f t="array" aca="1" ref="BB643" ca="1">IF(BB$2="","",IFERROR(IF(FIND(BB$2,$C643)&gt;=1,IF(INDIRECT($B643&amp;"!"&amp;"AH"&amp;$A643)="","",INDIRECT($B643&amp;"!"&amp;"AH"&amp;$A643)),0),""))</f>
        <v/>
      </c>
      <c r="BC643" s="253" t="str">
        <f t="array" aca="1" ref="BC643" ca="1">IF(BC$2="","",IFERROR(IF(FIND(BC$2,$C643)&gt;=1,IF(INDIRECT($B643&amp;"!"&amp;"AH"&amp;$A643)="","",INDIRECT($B643&amp;"!"&amp;"AH"&amp;$A643)),0),""))</f>
        <v/>
      </c>
      <c r="BD643" s="253" t="str">
        <f t="array" aca="1" ref="BD643" ca="1">IF(BD$2="","",IFERROR(IF(FIND(BD$2,$C643)&gt;=1,IF(INDIRECT($B643&amp;"!"&amp;"AH"&amp;$A643)="","",INDIRECT($B643&amp;"!"&amp;"AH"&amp;$A643)),0),""))</f>
        <v/>
      </c>
      <c r="BE643" s="253" t="str">
        <f t="array" aca="1" ref="BE643" ca="1">IF(BE$2="","",IFERROR(IF(FIND(BE$2,$C643)&gt;=1,IF(INDIRECT($B643&amp;"!"&amp;"AH"&amp;$A643)="","",INDIRECT($B643&amp;"!"&amp;"AH"&amp;$A643)),0),""))</f>
        <v/>
      </c>
      <c r="BF643" s="253" t="str">
        <f t="array" aca="1" ref="BF643" ca="1">IF(BF$2="","",IFERROR(IF(FIND(BF$2,$C643)&gt;=1,IF(INDIRECT($B643&amp;"!"&amp;"AH"&amp;$A643)="","",INDIRECT($B643&amp;"!"&amp;"AH"&amp;$A643)),0),""))</f>
        <v/>
      </c>
      <c r="BG643" s="253" t="str">
        <f t="array" aca="1" ref="BG643" ca="1">IF(BG$2="","",IFERROR(IF(FIND(BG$2,$C643)&gt;=1,IF(INDIRECT($B643&amp;"!"&amp;"AH"&amp;$A643)="","",INDIRECT($B643&amp;"!"&amp;"AH"&amp;$A643)),0),""))</f>
        <v/>
      </c>
      <c r="BH643" s="253" t="str">
        <f t="array" aca="1" ref="BH643" ca="1">IF(BH$2="","",IFERROR(IF(FIND(BH$2,$C643)&gt;=1,IF(INDIRECT($B643&amp;"!"&amp;"AH"&amp;$A643)="","",INDIRECT($B643&amp;"!"&amp;"AH"&amp;$A643)),0),""))</f>
        <v/>
      </c>
      <c r="BI643" s="253" t="str">
        <f t="array" aca="1" ref="BI643" ca="1">IF(BI$2="","",IFERROR(IF(FIND(BI$2,$C643)&gt;=1,IF(INDIRECT($B643&amp;"!"&amp;"AH"&amp;$A643)="","",INDIRECT($B643&amp;"!"&amp;"AH"&amp;$A643)),0),""))</f>
        <v/>
      </c>
      <c r="BJ643" s="253" t="str">
        <f t="array" aca="1" ref="BJ643" ca="1">IF(BJ$2="","",IFERROR(IF(FIND(BJ$2,$C643)&gt;=1,IF(INDIRECT($B643&amp;"!"&amp;"AH"&amp;$A643)="","",INDIRECT($B643&amp;"!"&amp;"AH"&amp;$A643)),0),""))</f>
        <v/>
      </c>
      <c r="BK643" s="253" t="str">
        <f t="array" aca="1" ref="BK643" ca="1">IF(BK$2="","",IFERROR(IF(FIND(BK$2,$C643)&gt;=1,IF(INDIRECT($B643&amp;"!"&amp;"AH"&amp;$A643)="","",INDIRECT($B643&amp;"!"&amp;"AH"&amp;$A643)),0),""))</f>
        <v/>
      </c>
      <c r="BL643" s="253" t="str">
        <f t="array" aca="1" ref="BL643" ca="1">IF(BL$2="","",IFERROR(IF(FIND(BL$2,$C643)&gt;=1,IF(INDIRECT($B643&amp;"!"&amp;"AH"&amp;$A643)="","",INDIRECT($B643&amp;"!"&amp;"AH"&amp;$A643)),0),""))</f>
        <v/>
      </c>
      <c r="BM643" s="253" t="str">
        <f t="array" aca="1" ref="BM643" ca="1">IF(BM$2="","",IFERROR(IF(FIND(BM$2,$C643)&gt;=1,IF(INDIRECT($B643&amp;"!"&amp;"AH"&amp;$A643)="","",INDIRECT($B643&amp;"!"&amp;"AH"&amp;$A643)),0),""))</f>
        <v/>
      </c>
      <c r="BN643" s="253" t="str">
        <f t="array" aca="1" ref="BN643" ca="1">IF(BN$2="","",IFERROR(IF(FIND(BN$2,$C643)&gt;=1,IF(INDIRECT($B643&amp;"!"&amp;"AH"&amp;$A643)="","",INDIRECT($B643&amp;"!"&amp;"AH"&amp;$A643)),0),""))</f>
        <v/>
      </c>
      <c r="BO643" s="253" t="str">
        <f t="array" aca="1" ref="BO643" ca="1">IF(BO$2="","",IFERROR(IF(FIND(BO$2,$C643)&gt;=1,IF(INDIRECT($B643&amp;"!"&amp;"AH"&amp;$A643)="","",INDIRECT($B643&amp;"!"&amp;"AH"&amp;$A643)),0),""))</f>
        <v/>
      </c>
      <c r="BP643" s="253" t="str">
        <f t="array" aca="1" ref="BP643" ca="1">IF(BP$2="","",IFERROR(IF(FIND(BP$2,$C643)&gt;=1,IF(INDIRECT($B643&amp;"!"&amp;"AH"&amp;$A643)="","",INDIRECT($B643&amp;"!"&amp;"AH"&amp;$A643)),0),""))</f>
        <v/>
      </c>
      <c r="BQ643" s="253" t="str">
        <f t="array" aca="1" ref="BQ643" ca="1">IF(BQ$2="","",IFERROR(IF(FIND(BQ$2,$C643)&gt;=1,IF(INDIRECT($B643&amp;"!"&amp;"AH"&amp;$A643)="","",INDIRECT($B643&amp;"!"&amp;"AH"&amp;$A643)),0),""))</f>
        <v/>
      </c>
      <c r="BR643" s="253" t="str">
        <f t="array" aca="1" ref="BR643" ca="1">IF(BR$2="","",IFERROR(IF(FIND(BR$2,$C643)&gt;=1,IF(INDIRECT($B643&amp;"!"&amp;"AH"&amp;$A643)="","",INDIRECT($B643&amp;"!"&amp;"AH"&amp;$A643)),0),""))</f>
        <v/>
      </c>
      <c r="BS643" s="253" t="str">
        <f t="array" aca="1" ref="BS643" ca="1">IF(BS$2="","",IFERROR(IF(FIND(BS$2,$C643)&gt;=1,IF(INDIRECT($B643&amp;"!"&amp;"AH"&amp;$A643)="","",INDIRECT($B643&amp;"!"&amp;"AH"&amp;$A643)),0),""))</f>
        <v/>
      </c>
      <c r="BT643" s="253" t="str">
        <f t="array" aca="1" ref="BT643" ca="1">IF(BT$2="","",IFERROR(IF(FIND(BT$2,$C643)&gt;=1,IF(INDIRECT($B643&amp;"!"&amp;"AH"&amp;$A643)="","",INDIRECT($B643&amp;"!"&amp;"AH"&amp;$A643)),0),""))</f>
        <v/>
      </c>
      <c r="BU643" s="253" t="str">
        <f t="array" aca="1" ref="BU643" ca="1">IF(BU$2="","",IFERROR(IF(FIND(BU$2,$C643)&gt;=1,IF(INDIRECT($B643&amp;"!"&amp;"AH"&amp;$A643)="","",INDIRECT($B643&amp;"!"&amp;"AH"&amp;$A643)),0),""))</f>
        <v/>
      </c>
      <c r="BV643" s="253" t="str">
        <f t="array" aca="1" ref="BV643" ca="1">IF(BV$2="","",IFERROR(IF(FIND(BV$2,$C643)&gt;=1,IF(INDIRECT($B643&amp;"!"&amp;"AH"&amp;$A643)="","",INDIRECT($B643&amp;"!"&amp;"AH"&amp;$A643)),0),""))</f>
        <v/>
      </c>
      <c r="BW643" s="253" t="str">
        <f t="array" aca="1" ref="BW643" ca="1">IF(BW$2="","",IFERROR(IF(FIND(BW$2,$C643)&gt;=1,IF(INDIRECT($B643&amp;"!"&amp;"AH"&amp;$A643)="","",INDIRECT($B643&amp;"!"&amp;"AH"&amp;$A643)),0),""))</f>
        <v/>
      </c>
      <c r="BX643" s="253" t="str">
        <f t="array" aca="1" ref="BX643" ca="1">IF(BX$2="","",IFERROR(IF(FIND(BX$2,$C643)&gt;=1,IF(INDIRECT($B643&amp;"!"&amp;"AH"&amp;$A643)="","",INDIRECT($B643&amp;"!"&amp;"AH"&amp;$A643)),0),""))</f>
        <v/>
      </c>
      <c r="BY643" s="253" t="str">
        <f t="array" aca="1" ref="BY643" ca="1">IF(BY$2="","",IFERROR(IF(FIND(BY$2,$C643)&gt;=1,IF(INDIRECT($B643&amp;"!"&amp;"AH"&amp;$A643)="","",INDIRECT($B643&amp;"!"&amp;"AH"&amp;$A643)),0),""))</f>
        <v/>
      </c>
      <c r="BZ643" s="253" t="str">
        <f t="array" aca="1" ref="BZ643" ca="1">IF(BZ$2="","",IFERROR(IF(FIND(BZ$2,$C643)&gt;=1,IF(INDIRECT($B643&amp;"!"&amp;"AH"&amp;$A643)="","",INDIRECT($B643&amp;"!"&amp;"AH"&amp;$A643)),0),""))</f>
        <v/>
      </c>
      <c r="CA643" s="253" t="str">
        <f t="array" aca="1" ref="CA643" ca="1">IF(CA$2="","",IFERROR(IF(FIND(CA$2,$C643)&gt;=1,IF(INDIRECT($B643&amp;"!"&amp;"AH"&amp;$A643)="","",INDIRECT($B643&amp;"!"&amp;"AH"&amp;$A643)),0),""))</f>
        <v/>
      </c>
      <c r="CB643" s="253" t="str">
        <f t="array" aca="1" ref="CB643" ca="1">IF(CB$2="","",IFERROR(IF(FIND(CB$2,$C643)&gt;=1,IF(INDIRECT($B643&amp;"!"&amp;"AH"&amp;$A643)="","",INDIRECT($B643&amp;"!"&amp;"AH"&amp;$A643)),0),""))</f>
        <v/>
      </c>
      <c r="CC643" s="253" t="str">
        <f t="array" aca="1" ref="CC643" ca="1">IF(CC$2="","",IFERROR(IF(FIND(CC$2,$C643)&gt;=1,IF(INDIRECT($B643&amp;"!"&amp;"AH"&amp;$A643)="","",INDIRECT($B643&amp;"!"&amp;"AH"&amp;$A643)),0),""))</f>
        <v/>
      </c>
      <c r="CD643" s="253" t="str">
        <f t="array" aca="1" ref="CD643" ca="1">IF(CD$2="","",IFERROR(IF(FIND(CD$2,$C643)&gt;=1,IF(INDIRECT($B643&amp;"!"&amp;"AH"&amp;$A643)="","",INDIRECT($B643&amp;"!"&amp;"AH"&amp;$A643)),0),""))</f>
        <v/>
      </c>
      <c r="CE643" s="253" t="str">
        <f t="array" aca="1" ref="CE643" ca="1">IF(CE$2="","",IFERROR(IF(FIND(CE$2,$C643)&gt;=1,IF(INDIRECT($B643&amp;"!"&amp;"AH"&amp;$A643)="","",INDIRECT($B643&amp;"!"&amp;"AH"&amp;$A643)),0),""))</f>
        <v/>
      </c>
      <c r="CF643" s="253" t="str">
        <f t="array" aca="1" ref="CF643" ca="1">IF(CF$2="","",IFERROR(IF(FIND(CF$2,$C643)&gt;=1,IF(INDIRECT($B643&amp;"!"&amp;"AH"&amp;$A643)="","",INDIRECT($B643&amp;"!"&amp;"AH"&amp;$A643)),0),""))</f>
        <v/>
      </c>
      <c r="CG643" s="253" t="str">
        <f t="array" aca="1" ref="CG643" ca="1">IF(CG$2="","",IFERROR(IF(FIND(CG$2,$C643)&gt;=1,IF(INDIRECT($B643&amp;"!"&amp;"AH"&amp;$A643)="","",INDIRECT($B643&amp;"!"&amp;"AH"&amp;$A643)),0),""))</f>
        <v/>
      </c>
      <c r="CH643" s="253" t="str">
        <f t="array" aca="1" ref="CH643" ca="1">IF(CH$2="","",IFERROR(IF(FIND(CH$2,$C643)&gt;=1,IF(INDIRECT($B643&amp;"!"&amp;"AH"&amp;$A643)="","",INDIRECT($B643&amp;"!"&amp;"AH"&amp;$A643)),0),""))</f>
        <v/>
      </c>
      <c r="CI643" s="253" t="str">
        <f t="array" aca="1" ref="CI643" ca="1">IF(CI$2="","",IFERROR(IF(FIND(CI$2,$C643)&gt;=1,IF(INDIRECT($B643&amp;"!"&amp;"AH"&amp;$A643)="","",INDIRECT($B643&amp;"!"&amp;"AH"&amp;$A643)),0),""))</f>
        <v/>
      </c>
      <c r="CJ643" s="253" t="str">
        <f t="array" aca="1" ref="CJ643" ca="1">IF(CJ$2="","",IFERROR(IF(FIND(CJ$2,$C643)&gt;=1,IF(INDIRECT($B643&amp;"!"&amp;"AH"&amp;$A643)="","",INDIRECT($B643&amp;"!"&amp;"AH"&amp;$A643)),0),""))</f>
        <v/>
      </c>
      <c r="CK643" s="253" t="str">
        <f t="array" aca="1" ref="CK643" ca="1">IF(CK$2="","",IFERROR(IF(FIND(CK$2,$C643)&gt;=1,IF(INDIRECT($B643&amp;"!"&amp;"AH"&amp;$A643)="","",INDIRECT($B643&amp;"!"&amp;"AH"&amp;$A643)),0),""))</f>
        <v/>
      </c>
      <c r="CL643" s="253" t="str">
        <f t="array" aca="1" ref="CL643" ca="1">IF(CL$2="","",IFERROR(IF(FIND(CL$2,$C643)&gt;=1,IF(INDIRECT($B643&amp;"!"&amp;"AH"&amp;$A643)="","",INDIRECT($B643&amp;"!"&amp;"AH"&amp;$A643)),0),""))</f>
        <v/>
      </c>
      <c r="CO643" s="2" t="str">
        <f t="shared" ca="1" si="543"/>
        <v/>
      </c>
      <c r="CP643" s="253" t="str">
        <f t="array" aca="1" ref="CP643" ca="1">IF(CP$2="","",IFERROR(IF(FIND(CP$2,$C643)&gt;=1,INDIRECT($B643&amp;"!"&amp;"AG"&amp;$A643),0),""))</f>
        <v/>
      </c>
      <c r="CQ643" s="253" t="str">
        <f t="array" aca="1" ref="CQ643" ca="1">IF(CQ$2="","",IFERROR(IF(FIND(CQ$2,$C643)&gt;=1,INDIRECT($B643&amp;"!"&amp;"AG"&amp;$A643),0),""))</f>
        <v/>
      </c>
      <c r="CR643" s="253" t="str">
        <f t="array" aca="1" ref="CR643" ca="1">IF(CR$2="","",IFERROR(IF(FIND(CR$2,$C643)&gt;=1,INDIRECT($B643&amp;"!"&amp;"AG"&amp;$A643),0),""))</f>
        <v/>
      </c>
      <c r="CS643" s="253" t="str">
        <f t="array" aca="1" ref="CS643" ca="1">IF(CS$2="","",IFERROR(IF(FIND(CS$2,$C643)&gt;=1,INDIRECT($B643&amp;"!"&amp;"AG"&amp;$A643),0),""))</f>
        <v/>
      </c>
      <c r="CV643" s="2" t="str">
        <f t="shared" ca="1" si="544"/>
        <v/>
      </c>
      <c r="CW643" s="253" t="str">
        <f t="array" aca="1" ref="CW643" ca="1">IF(CW$2="","",IFERROR(IF(FIND(CW$2,$C643)&gt;=1,IF(INDIRECT($B643&amp;"!"&amp;"AH"&amp;$A643)="","",INDIRECT($B643&amp;"!"&amp;"AH"&amp;$A643)&amp;" "),0),""))</f>
        <v/>
      </c>
      <c r="CX643" s="253" t="str">
        <f t="array" aca="1" ref="CX643" ca="1">IF(CX$2="","",IFERROR(IF(FIND(CX$2,$C643)&gt;=1,IF(INDIRECT($B643&amp;"!"&amp;"AH"&amp;$A643)="","",INDIRECT($B643&amp;"!"&amp;"AH"&amp;$A643)&amp;" "),0),""))</f>
        <v/>
      </c>
      <c r="CY643" s="253" t="str">
        <f t="array" aca="1" ref="CY643" ca="1">IF(CY$2="","",IFERROR(IF(FIND(CY$2,$C643)&gt;=1,IF(INDIRECT($B643&amp;"!"&amp;"AH"&amp;$A643)="","",INDIRECT($B643&amp;"!"&amp;"AH"&amp;$A643)&amp;" "),0),""))</f>
        <v/>
      </c>
      <c r="CZ643" s="253" t="str">
        <f t="array" aca="1" ref="CZ643" ca="1">IF(CZ$2="","",IFERROR(IF(FIND(CZ$2,$C643)&gt;=1,IF(INDIRECT($B643&amp;"!"&amp;"AH"&amp;$A643)="","",INDIRECT($B643&amp;"!"&amp;"AH"&amp;$A643)&amp;" "),0),""))</f>
        <v/>
      </c>
      <c r="DC643" s="2" t="str">
        <f t="shared" ca="1" si="545"/>
        <v/>
      </c>
      <c r="DD643" s="253" t="str" cm="1">
        <f t="array" aca="1" ref="DD643" ca="1">IF(DD$2="","",IFERROR(IF(FIND(DD$2,$C643)&gt;=1,INDIRECT($B643&amp;"!"&amp;"AG"&amp;$A643),0),""))</f>
        <v/>
      </c>
      <c r="DE643" s="253" t="str" cm="1">
        <f t="array" aca="1" ref="DE643" ca="1">IF(DE$2="","",IFERROR(IF(FIND(DE$2,$C643)&gt;=1,INDIRECT($B643&amp;"!"&amp;"AG"&amp;$A643),0),""))</f>
        <v/>
      </c>
      <c r="DF643" s="253" t="str" cm="1">
        <f t="array" aca="1" ref="DF643" ca="1">IF(DF$2="","",IFERROR(IF(FIND(DF$2,$C643)&gt;=1,INDIRECT($B643&amp;"!"&amp;"AG"&amp;$A643),0),""))</f>
        <v/>
      </c>
      <c r="DG643" s="253" t="str" cm="1">
        <f t="array" aca="1" ref="DG643" ca="1">IF(DG$2="","",IFERROR(IF(FIND(DG$2,$C643)&gt;=1,INDIRECT($B643&amp;"!"&amp;"AG"&amp;$A643),0),""))</f>
        <v/>
      </c>
      <c r="DH643" s="253" t="str" cm="1">
        <f t="array" aca="1" ref="DH643" ca="1">IF(DH$2="","",IFERROR(IF(FIND(DH$2,$C643)&gt;=1,INDIRECT($B643&amp;"!"&amp;"AG"&amp;$A643),0),""))</f>
        <v/>
      </c>
      <c r="DI643" s="253" t="str" cm="1">
        <f t="array" aca="1" ref="DI643" ca="1">IF(DI$2="","",IFERROR(IF(FIND(DI$2,$C643)&gt;=1,INDIRECT($B643&amp;"!"&amp;"AG"&amp;$A643),0),""))</f>
        <v/>
      </c>
      <c r="DJ643" s="253" t="str" cm="1">
        <f t="array" aca="1" ref="DJ643" ca="1">IF(DJ$2="","",IFERROR(IF(FIND(DJ$2,$C643)&gt;=1,INDIRECT($B643&amp;"!"&amp;"AG"&amp;$A643),0),""))</f>
        <v/>
      </c>
      <c r="DK643" s="253" t="str" cm="1">
        <f t="array" aca="1" ref="DK643" ca="1">IF(DK$2="","",IFERROR(IF(FIND(DK$2,$C643)&gt;=1,INDIRECT($B643&amp;"!"&amp;"AG"&amp;$A643),0),""))</f>
        <v/>
      </c>
      <c r="DL643" s="253" t="str" cm="1">
        <f t="array" aca="1" ref="DL643" ca="1">IF(DL$2="","",IFERROR(IF(FIND(DL$2,$C643)&gt;=1,INDIRECT($B643&amp;"!"&amp;"AG"&amp;$A643),0),""))</f>
        <v/>
      </c>
      <c r="DM643" s="253" t="str" cm="1">
        <f t="array" aca="1" ref="DM643" ca="1">IF(DM$2="","",IFERROR(IF(FIND(DM$2,$C643)&gt;=1,INDIRECT($B643&amp;"!"&amp;"AG"&amp;$A643),0),""))</f>
        <v/>
      </c>
      <c r="DN643" s="253" t="str" cm="1">
        <f t="array" aca="1" ref="DN643" ca="1">IF(DN$2="","",IFERROR(IF(FIND(DN$2,$C643)&gt;=1,INDIRECT($B643&amp;"!"&amp;"AG"&amp;$A643),0),""))</f>
        <v/>
      </c>
      <c r="DO643" s="253" t="str" cm="1">
        <f t="array" aca="1" ref="DO643" ca="1">IF(DO$2="","",IFERROR(IF(FIND(DO$2,$C643)&gt;=1,INDIRECT($B643&amp;"!"&amp;"AG"&amp;$A643),0),""))</f>
        <v/>
      </c>
      <c r="DP643" s="253" t="str" cm="1">
        <f t="array" aca="1" ref="DP643" ca="1">IF(DP$2="","",IFERROR(IF(FIND(DP$2,$C643)&gt;=1,INDIRECT($B643&amp;"!"&amp;"AG"&amp;$A643),0),""))</f>
        <v/>
      </c>
      <c r="DQ643" s="253" t="str" cm="1">
        <f t="array" aca="1" ref="DQ643" ca="1">IF(DQ$2="","",IFERROR(IF(FIND(DQ$2,$C643)&gt;=1,INDIRECT($B643&amp;"!"&amp;"AG"&amp;$A643),0),""))</f>
        <v/>
      </c>
      <c r="DR643" s="253" t="str" cm="1">
        <f t="array" aca="1" ref="DR643" ca="1">IF(DR$2="","",IFERROR(IF(FIND(DR$2,$C643)&gt;=1,INDIRECT($B643&amp;"!"&amp;"AG"&amp;$A643),0),""))</f>
        <v/>
      </c>
      <c r="DS643" s="253" t="str" cm="1">
        <f t="array" aca="1" ref="DS643" ca="1">IF(DS$2="","",IFERROR(IF(FIND(DS$2,$C643)&gt;=1,INDIRECT($B643&amp;"!"&amp;"AG"&amp;$A643),0),""))</f>
        <v/>
      </c>
      <c r="DT643" s="253" t="str" cm="1">
        <f t="array" aca="1" ref="DT643" ca="1">IF(DT$2="","",IFERROR(IF(FIND(DT$2,$C643)&gt;=1,INDIRECT($B643&amp;"!"&amp;"AG"&amp;$A643),0),""))</f>
        <v/>
      </c>
      <c r="DU643" s="253" t="str" cm="1">
        <f t="array" aca="1" ref="DU643" ca="1">IF(DU$2="","",IFERROR(IF(FIND(DU$2,$C643)&gt;=1,INDIRECT($B643&amp;"!"&amp;"AG"&amp;$A643),0),""))</f>
        <v/>
      </c>
      <c r="DV643" s="253" t="str" cm="1">
        <f t="array" aca="1" ref="DV643" ca="1">IF(DV$2="","",IFERROR(IF(FIND(DV$2,$C643)&gt;=1,INDIRECT($B643&amp;"!"&amp;"AG"&amp;$A643),0),""))</f>
        <v/>
      </c>
      <c r="DW643" s="253" t="str" cm="1">
        <f t="array" aca="1" ref="DW643" ca="1">IF(DW$2="","",IFERROR(IF(FIND(DW$2,$C643)&gt;=1,INDIRECT($B643&amp;"!"&amp;"AG"&amp;$A643),0),""))</f>
        <v/>
      </c>
      <c r="DX643" s="253" t="str" cm="1">
        <f t="array" aca="1" ref="DX643" ca="1">IF(DX$2="","",IFERROR(IF(FIND(DX$2,$C643)&gt;=1,INDIRECT($B643&amp;"!"&amp;"AG"&amp;$A643),0),""))</f>
        <v/>
      </c>
      <c r="DY643" s="253" t="str" cm="1">
        <f t="array" aca="1" ref="DY643" ca="1">IF(DY$2="","",IFERROR(IF(FIND(DY$2,$C643)&gt;=1,INDIRECT($B643&amp;"!"&amp;"AG"&amp;$A643),0),""))</f>
        <v/>
      </c>
      <c r="DZ643" s="253" t="str" cm="1">
        <f t="array" aca="1" ref="DZ643" ca="1">IF(DZ$2="","",IFERROR(IF(FIND(DZ$2,$C643)&gt;=1,INDIRECT($B643&amp;"!"&amp;"AG"&amp;$A643),0),""))</f>
        <v/>
      </c>
      <c r="EA643" s="253" t="str" cm="1">
        <f t="array" aca="1" ref="EA643" ca="1">IF(EA$2="","",IFERROR(IF(FIND(EA$2,$C643)&gt;=1,INDIRECT($B643&amp;"!"&amp;"AG"&amp;$A643),0),""))</f>
        <v/>
      </c>
      <c r="EB643" s="253" t="str" cm="1">
        <f t="array" aca="1" ref="EB643" ca="1">IF(EB$2="","",IFERROR(IF(FIND(EB$2,$C643)&gt;=1,INDIRECT($B643&amp;"!"&amp;"AG"&amp;$A643),0),""))</f>
        <v/>
      </c>
      <c r="EC643" s="253" t="str" cm="1">
        <f t="array" aca="1" ref="EC643" ca="1">IF(EC$2="","",IFERROR(IF(FIND(EC$2,$C643)&gt;=1,INDIRECT($B643&amp;"!"&amp;"AG"&amp;$A643),0),""))</f>
        <v/>
      </c>
      <c r="ED643" s="253" t="str" cm="1">
        <f t="array" aca="1" ref="ED643" ca="1">IF(ED$2="","",IFERROR(IF(FIND(ED$2,$C643)&gt;=1,INDIRECT($B643&amp;"!"&amp;"AG"&amp;$A643),0),""))</f>
        <v/>
      </c>
      <c r="EE643" s="253" t="str" cm="1">
        <f t="array" aca="1" ref="EE643" ca="1">IF(EE$2="","",IFERROR(IF(FIND(EE$2,$C643)&gt;=1,INDIRECT($B643&amp;"!"&amp;"AG"&amp;$A643),0),""))</f>
        <v/>
      </c>
      <c r="EF643" s="253" t="str" cm="1">
        <f t="array" aca="1" ref="EF643" ca="1">IF(EF$2="","",IFERROR(IF(FIND(EF$2,$C643)&gt;=1,INDIRECT($B643&amp;"!"&amp;"AG"&amp;$A643),0),""))</f>
        <v/>
      </c>
      <c r="EG643" s="253" t="str" cm="1">
        <f t="array" aca="1" ref="EG643" ca="1">IF(EG$2="","",IFERROR(IF(FIND(EG$2,$C643)&gt;=1,INDIRECT($B643&amp;"!"&amp;"AG"&amp;$A643),0),""))</f>
        <v/>
      </c>
      <c r="EH643" s="253" t="str" cm="1">
        <f t="array" aca="1" ref="EH643" ca="1">IF(EH$2="","",IFERROR(IF(FIND(EH$2,$C643)&gt;=1,INDIRECT($B643&amp;"!"&amp;"AG"&amp;$A643),0),""))</f>
        <v/>
      </c>
      <c r="EI643" s="253" t="str" cm="1">
        <f t="array" aca="1" ref="EI643" ca="1">IF(EI$2="","",IFERROR(IF(FIND(EI$2,$C643)&gt;=1,INDIRECT($B643&amp;"!"&amp;"AG"&amp;$A643),0),""))</f>
        <v/>
      </c>
      <c r="EJ643" s="253" t="str" cm="1">
        <f t="array" aca="1" ref="EJ643" ca="1">IF(EJ$2="","",IFERROR(IF(FIND(EJ$2,$C643)&gt;=1,INDIRECT($B643&amp;"!"&amp;"AG"&amp;$A643),0),""))</f>
        <v/>
      </c>
      <c r="EK643" s="253" t="str" cm="1">
        <f t="array" aca="1" ref="EK643" ca="1">IF(EK$2="","",IFERROR(IF(FIND(EK$2,$C643)&gt;=1,INDIRECT($B643&amp;"!"&amp;"AG"&amp;$A643),0),""))</f>
        <v/>
      </c>
      <c r="EL643" s="253" t="str" cm="1">
        <f t="array" aca="1" ref="EL643" ca="1">IF(EL$2="","",IFERROR(IF(FIND(EL$2,$C643)&gt;=1,INDIRECT($B643&amp;"!"&amp;"AG"&amp;$A643),0),""))</f>
        <v/>
      </c>
      <c r="EM643" s="253" t="str" cm="1">
        <f t="array" aca="1" ref="EM643" ca="1">IF(EM$2="","",IFERROR(IF(FIND(EM$2,$C643)&gt;=1,INDIRECT($B643&amp;"!"&amp;"AG"&amp;$A643),0),""))</f>
        <v/>
      </c>
      <c r="EN643" s="253" t="str" cm="1">
        <f t="array" aca="1" ref="EN643" ca="1">IF(EN$2="","",IFERROR(IF(FIND(EN$2,$C643)&gt;=1,INDIRECT($B643&amp;"!"&amp;"AG"&amp;$A643),0),""))</f>
        <v/>
      </c>
      <c r="EO643" s="253" t="str" cm="1">
        <f t="array" aca="1" ref="EO643" ca="1">IF(EO$2="","",IFERROR(IF(FIND(EO$2,$C643)&gt;=1,INDIRECT($B643&amp;"!"&amp;"AG"&amp;$A643),0),""))</f>
        <v/>
      </c>
      <c r="EP643" s="253" t="str" cm="1">
        <f t="array" aca="1" ref="EP643" ca="1">IF(EP$2="","",IFERROR(IF(FIND(EP$2,$C643)&gt;=1,INDIRECT($B643&amp;"!"&amp;"AG"&amp;$A643),0),""))</f>
        <v/>
      </c>
      <c r="EQ643" s="253" t="str" cm="1">
        <f t="array" aca="1" ref="EQ643" ca="1">IF(EQ$2="","",IFERROR(IF(FIND(EQ$2,$C643)&gt;=1,INDIRECT($B643&amp;"!"&amp;"AG"&amp;$A643),0),""))</f>
        <v/>
      </c>
      <c r="ER643" s="253" t="str" cm="1">
        <f t="array" aca="1" ref="ER643" ca="1">IF(ER$2="","",IFERROR(IF(FIND(ER$2,$C643)&gt;=1,INDIRECT($B643&amp;"!"&amp;"AG"&amp;$A643),0),""))</f>
        <v/>
      </c>
      <c r="ES643" s="253" t="str" cm="1">
        <f t="array" aca="1" ref="ES643" ca="1">IF(ES$2="","",IFERROR(IF(FIND(ES$2,$C643)&gt;=1,INDIRECT($B643&amp;"!"&amp;"AG"&amp;$A643),0),""))</f>
        <v/>
      </c>
      <c r="ET643" s="253" t="str" cm="1">
        <f t="array" aca="1" ref="ET643" ca="1">IF(ET$2="","",IFERROR(IF(FIND(ET$2,$C643)&gt;=1,INDIRECT($B643&amp;"!"&amp;"AG"&amp;$A643),0),""))</f>
        <v/>
      </c>
      <c r="EU643" s="253" t="str" cm="1">
        <f t="array" aca="1" ref="EU643" ca="1">IF(EU$2="","",IFERROR(IF(FIND(EU$2,$C643)&gt;=1,INDIRECT($B643&amp;"!"&amp;"AG"&amp;$A643),0),""))</f>
        <v/>
      </c>
      <c r="EV643" s="253" t="str" cm="1">
        <f t="array" aca="1" ref="EV643" ca="1">IF(EV$2="","",IFERROR(IF(FIND(EV$2,$C643)&gt;=1,INDIRECT($B643&amp;"!"&amp;"AG"&amp;$A643),0),""))</f>
        <v/>
      </c>
    </row>
    <row r="644" spans="1:152" x14ac:dyDescent="0.3">
      <c r="A644" s="252">
        <f t="shared" ca="1" si="581"/>
        <v>24</v>
      </c>
      <c r="B644" s="252" t="str">
        <f t="shared" si="582"/>
        <v>Dec_2024</v>
      </c>
      <c r="C644" s="252" t="str">
        <f t="shared" ca="1" si="580"/>
        <v/>
      </c>
      <c r="D644" s="253" t="str">
        <f t="array" aca="1" ref="D644" ca="1">IF(D$2="","",IFERROR(IF(FIND(D$2,$C644)&gt;=1,INDIRECT($B644&amp;"!"&amp;"AG"&amp;$A644),0),""))</f>
        <v/>
      </c>
      <c r="E644" s="253" t="str">
        <f t="array" aca="1" ref="E644" ca="1">IF(E$2="","",IFERROR(IF(FIND(E$2,$C644)&gt;=1,INDIRECT($B644&amp;"!"&amp;"AG"&amp;$A644),0),""))</f>
        <v/>
      </c>
      <c r="F644" s="253" t="str">
        <f t="array" aca="1" ref="F644" ca="1">IF(F$2="","",IFERROR(IF(FIND(F$2,$C644)&gt;=1,INDIRECT($B644&amp;"!"&amp;"AG"&amp;$A644),0),""))</f>
        <v/>
      </c>
      <c r="G644" s="253" t="str">
        <f t="array" aca="1" ref="G644" ca="1">IF(G$2="","",IFERROR(IF(FIND(G$2,$C644)&gt;=1,INDIRECT($B644&amp;"!"&amp;"AG"&amp;$A644),0),""))</f>
        <v/>
      </c>
      <c r="H644" s="253" t="str">
        <f t="array" aca="1" ref="H644" ca="1">IF(H$2="","",IFERROR(IF(FIND(H$2,$C644)&gt;=1,INDIRECT($B644&amp;"!"&amp;"AG"&amp;$A644),0),""))</f>
        <v/>
      </c>
      <c r="I644" s="253" t="str">
        <f t="array" aca="1" ref="I644" ca="1">IF(I$2="","",IFERROR(IF(FIND(I$2,$C644)&gt;=1,INDIRECT($B644&amp;"!"&amp;"AG"&amp;$A644),0),""))</f>
        <v/>
      </c>
      <c r="J644" s="253" t="str">
        <f t="array" aca="1" ref="J644" ca="1">IF(J$2="","",IFERROR(IF(FIND(J$2,$C644)&gt;=1,INDIRECT($B644&amp;"!"&amp;"AG"&amp;$A644),0),""))</f>
        <v/>
      </c>
      <c r="K644" s="253" t="str">
        <f t="array" aca="1" ref="K644" ca="1">IF(K$2="","",IFERROR(IF(FIND(K$2,$C644)&gt;=1,INDIRECT($B644&amp;"!"&amp;"AG"&amp;$A644),0),""))</f>
        <v/>
      </c>
      <c r="L644" s="253" t="str">
        <f t="array" aca="1" ref="L644" ca="1">IF(L$2="","",IFERROR(IF(FIND(L$2,$C644)&gt;=1,INDIRECT($B644&amp;"!"&amp;"AG"&amp;$A644),0),""))</f>
        <v/>
      </c>
      <c r="M644" s="253" t="str">
        <f t="array" aca="1" ref="M644" ca="1">IF(M$2="","",IFERROR(IF(FIND(M$2,$C644)&gt;=1,INDIRECT($B644&amp;"!"&amp;"AG"&amp;$A644),0),""))</f>
        <v/>
      </c>
      <c r="N644" s="253" t="str">
        <f t="array" aca="1" ref="N644" ca="1">IF(N$2="","",IFERROR(IF(FIND(N$2,$C644)&gt;=1,INDIRECT($B644&amp;"!"&amp;"AG"&amp;$A644),0),""))</f>
        <v/>
      </c>
      <c r="O644" s="253" t="str">
        <f t="array" aca="1" ref="O644" ca="1">IF(O$2="","",IFERROR(IF(FIND(O$2,$C644)&gt;=1,INDIRECT($B644&amp;"!"&amp;"AG"&amp;$A644),0),""))</f>
        <v/>
      </c>
      <c r="P644" s="253" t="str">
        <f t="array" aca="1" ref="P644" ca="1">IF(P$2="","",IFERROR(IF(FIND(P$2,$C644)&gt;=1,INDIRECT($B644&amp;"!"&amp;"AG"&amp;$A644),0),""))</f>
        <v/>
      </c>
      <c r="Q644" s="253" t="str">
        <f t="array" aca="1" ref="Q644" ca="1">IF(Q$2="","",IFERROR(IF(FIND(Q$2,$C644)&gt;=1,INDIRECT($B644&amp;"!"&amp;"AG"&amp;$A644),0),""))</f>
        <v/>
      </c>
      <c r="R644" s="253" t="str">
        <f t="array" aca="1" ref="R644" ca="1">IF(R$2="","",IFERROR(IF(FIND(R$2,$C644)&gt;=1,INDIRECT($B644&amp;"!"&amp;"AG"&amp;$A644),0),""))</f>
        <v/>
      </c>
      <c r="S644" s="253" t="str">
        <f t="array" aca="1" ref="S644" ca="1">IF(S$2="","",IFERROR(IF(FIND(S$2,$C644)&gt;=1,INDIRECT($B644&amp;"!"&amp;"AG"&amp;$A644),0),""))</f>
        <v/>
      </c>
      <c r="T644" s="253" t="str">
        <f t="array" aca="1" ref="T644" ca="1">IF(T$2="","",IFERROR(IF(FIND(T$2,$C644)&gt;=1,INDIRECT($B644&amp;"!"&amp;"AG"&amp;$A644),0),""))</f>
        <v/>
      </c>
      <c r="U644" s="253" t="str">
        <f t="array" aca="1" ref="U644" ca="1">IF(U$2="","",IFERROR(IF(FIND(U$2,$C644)&gt;=1,INDIRECT($B644&amp;"!"&amp;"AG"&amp;$A644),0),""))</f>
        <v/>
      </c>
      <c r="V644" s="253" t="str">
        <f t="array" aca="1" ref="V644" ca="1">IF(V$2="","",IFERROR(IF(FIND(V$2,$C644)&gt;=1,INDIRECT($B644&amp;"!"&amp;"AG"&amp;$A644),0),""))</f>
        <v/>
      </c>
      <c r="W644" s="253" t="str">
        <f t="array" aca="1" ref="W644" ca="1">IF(W$2="","",IFERROR(IF(FIND(W$2,$C644)&gt;=1,INDIRECT($B644&amp;"!"&amp;"AG"&amp;$A644),0),""))</f>
        <v/>
      </c>
      <c r="X644" s="253" t="str">
        <f t="array" aca="1" ref="X644" ca="1">IF(X$2="","",IFERROR(IF(FIND(X$2,$C644)&gt;=1,INDIRECT($B644&amp;"!"&amp;"AG"&amp;$A644),0),""))</f>
        <v/>
      </c>
      <c r="Y644" s="253" t="str">
        <f t="array" aca="1" ref="Y644" ca="1">IF(Y$2="","",IFERROR(IF(FIND(Y$2,$C644)&gt;=1,INDIRECT($B644&amp;"!"&amp;"AG"&amp;$A644),0),""))</f>
        <v/>
      </c>
      <c r="Z644" s="253" t="str">
        <f t="array" aca="1" ref="Z644" ca="1">IF(Z$2="","",IFERROR(IF(FIND(Z$2,$C644)&gt;=1,INDIRECT($B644&amp;"!"&amp;"AG"&amp;$A644),0),""))</f>
        <v/>
      </c>
      <c r="AA644" s="253" t="str">
        <f t="array" aca="1" ref="AA644" ca="1">IF(AA$2="","",IFERROR(IF(FIND(AA$2,$C644)&gt;=1,INDIRECT($B644&amp;"!"&amp;"AG"&amp;$A644),0),""))</f>
        <v/>
      </c>
      <c r="AB644" s="253" t="str">
        <f t="array" aca="1" ref="AB644" ca="1">IF(AB$2="","",IFERROR(IF(FIND(AB$2,$C644)&gt;=1,INDIRECT($B644&amp;"!"&amp;"AG"&amp;$A644),0),""))</f>
        <v/>
      </c>
      <c r="AC644" s="253" t="str">
        <f t="array" aca="1" ref="AC644" ca="1">IF(AC$2="","",IFERROR(IF(FIND(AC$2,$C644)&gt;=1,INDIRECT($B644&amp;"!"&amp;"AG"&amp;$A644),0),""))</f>
        <v/>
      </c>
      <c r="AD644" s="253" t="str">
        <f t="array" aca="1" ref="AD644" ca="1">IF(AD$2="","",IFERROR(IF(FIND(AD$2,$C644)&gt;=1,INDIRECT($B644&amp;"!"&amp;"AG"&amp;$A644),0),""))</f>
        <v/>
      </c>
      <c r="AE644" s="253" t="str">
        <f t="array" aca="1" ref="AE644" ca="1">IF(AE$2="","",IFERROR(IF(FIND(AE$2,$C644)&gt;=1,INDIRECT($B644&amp;"!"&amp;"AG"&amp;$A644),0),""))</f>
        <v/>
      </c>
      <c r="AF644" s="253" t="str">
        <f t="array" aca="1" ref="AF644" ca="1">IF(AF$2="","",IFERROR(IF(FIND(AF$2,$C644)&gt;=1,INDIRECT($B644&amp;"!"&amp;"AG"&amp;$A644),0),""))</f>
        <v/>
      </c>
      <c r="AG644" s="253" t="str">
        <f t="array" aca="1" ref="AG644" ca="1">IF(AG$2="","",IFERROR(IF(FIND(AG$2,$C644)&gt;=1,INDIRECT($B644&amp;"!"&amp;"AG"&amp;$A644),0),""))</f>
        <v/>
      </c>
      <c r="AH644" s="253" t="str">
        <f t="array" aca="1" ref="AH644" ca="1">IF(AH$2="","",IFERROR(IF(FIND(AH$2,$C644)&gt;=1,INDIRECT($B644&amp;"!"&amp;"AG"&amp;$A644),0),""))</f>
        <v/>
      </c>
      <c r="AI644" s="253" t="str">
        <f t="array" aca="1" ref="AI644" ca="1">IF(AI$2="","",IFERROR(IF(FIND(AI$2,$C644)&gt;=1,INDIRECT($B644&amp;"!"&amp;"AG"&amp;$A644),0),""))</f>
        <v/>
      </c>
      <c r="AJ644" s="253" t="str">
        <f t="array" aca="1" ref="AJ644" ca="1">IF(AJ$2="","",IFERROR(IF(FIND(AJ$2,$C644)&gt;=1,INDIRECT($B644&amp;"!"&amp;"AG"&amp;$A644),0),""))</f>
        <v/>
      </c>
      <c r="AK644" s="253" t="str">
        <f t="array" aca="1" ref="AK644" ca="1">IF(AK$2="","",IFERROR(IF(FIND(AK$2,$C644)&gt;=1,INDIRECT($B644&amp;"!"&amp;"AG"&amp;$A644),0),""))</f>
        <v/>
      </c>
      <c r="AL644" s="253" t="str">
        <f t="array" aca="1" ref="AL644" ca="1">IF(AL$2="","",IFERROR(IF(FIND(AL$2,$C644)&gt;=1,INDIRECT($B644&amp;"!"&amp;"AG"&amp;$A644),0),""))</f>
        <v/>
      </c>
      <c r="AM644" s="253" t="str">
        <f t="array" aca="1" ref="AM644" ca="1">IF(AM$2="","",IFERROR(IF(FIND(AM$2,$C644)&gt;=1,INDIRECT($B644&amp;"!"&amp;"AG"&amp;$A644),0),""))</f>
        <v/>
      </c>
      <c r="AN644" s="253" t="str">
        <f t="array" aca="1" ref="AN644" ca="1">IF(AN$2="","",IFERROR(IF(FIND(AN$2,$C644)&gt;=1,INDIRECT($B644&amp;"!"&amp;"AG"&amp;$A644),0),""))</f>
        <v/>
      </c>
      <c r="AO644" s="253" t="str">
        <f t="array" aca="1" ref="AO644" ca="1">IF(AO$2="","",IFERROR(IF(FIND(AO$2,$C644)&gt;=1,INDIRECT($B644&amp;"!"&amp;"AG"&amp;$A644),0),""))</f>
        <v/>
      </c>
      <c r="AP644" s="253" t="str">
        <f t="array" aca="1" ref="AP644" ca="1">IF(AP$2="","",IFERROR(IF(FIND(AP$2,$C644)&gt;=1,INDIRECT($B644&amp;"!"&amp;"AG"&amp;$A644),0),""))</f>
        <v/>
      </c>
      <c r="AQ644" s="253" t="str">
        <f t="array" aca="1" ref="AQ644" ca="1">IF(AQ$2="","",IFERROR(IF(FIND(AQ$2,$C644)&gt;=1,INDIRECT($B644&amp;"!"&amp;"AG"&amp;$A644),0),""))</f>
        <v/>
      </c>
      <c r="AR644" s="253" t="str">
        <f t="array" aca="1" ref="AR644" ca="1">IF(AR$2="","",IFERROR(IF(FIND(AR$2,$C644)&gt;=1,INDIRECT($B644&amp;"!"&amp;"AG"&amp;$A644),0),""))</f>
        <v/>
      </c>
      <c r="AS644" s="253" t="str">
        <f t="array" aca="1" ref="AS644" ca="1">IF(AS$2="","",IFERROR(IF(FIND(AS$2,$C644)&gt;=1,INDIRECT($B644&amp;"!"&amp;"AG"&amp;$A644),0),""))</f>
        <v/>
      </c>
      <c r="AU644" s="254" t="str">
        <f t="array" aca="1" ref="AU644" ca="1">IFERROR(INDIRECT(B644&amp;"!"&amp;"A"&amp;A644),"")</f>
        <v/>
      </c>
      <c r="AV644" s="2" t="str">
        <f t="shared" ca="1" si="541"/>
        <v/>
      </c>
      <c r="AW644" s="253" t="str">
        <f t="array" aca="1" ref="AW644" ca="1">IF(AW$2="","",IFERROR(IF(FIND(AW$2,$C644)&gt;=1,IF(INDIRECT($B644&amp;"!"&amp;"AH"&amp;$A644)="","",INDIRECT($B644&amp;"!"&amp;"AH"&amp;$A644)),0),""))</f>
        <v/>
      </c>
      <c r="AX644" s="253" t="str">
        <f t="array" aca="1" ref="AX644" ca="1">IF(AX$2="","",IFERROR(IF(FIND(AX$2,$C644)&gt;=1,IF(INDIRECT($B644&amp;"!"&amp;"AH"&amp;$A644)="","",INDIRECT($B644&amp;"!"&amp;"AH"&amp;$A644)),0),""))</f>
        <v/>
      </c>
      <c r="AY644" s="253" t="str">
        <f t="array" aca="1" ref="AY644" ca="1">IF(AY$2="","",IFERROR(IF(FIND(AY$2,$C644)&gt;=1,IF(INDIRECT($B644&amp;"!"&amp;"AH"&amp;$A644)="","",INDIRECT($B644&amp;"!"&amp;"AH"&amp;$A644)),0),""))</f>
        <v/>
      </c>
      <c r="AZ644" s="253" t="str">
        <f t="array" aca="1" ref="AZ644" ca="1">IF(AZ$2="","",IFERROR(IF(FIND(AZ$2,$C644)&gt;=1,IF(INDIRECT($B644&amp;"!"&amp;"AH"&amp;$A644)="","",INDIRECT($B644&amp;"!"&amp;"AH"&amp;$A644)),0),""))</f>
        <v/>
      </c>
      <c r="BA644" s="253" t="str">
        <f t="array" aca="1" ref="BA644" ca="1">IF(BA$2="","",IFERROR(IF(FIND(BA$2,$C644)&gt;=1,IF(INDIRECT($B644&amp;"!"&amp;"AH"&amp;$A644)="","",INDIRECT($B644&amp;"!"&amp;"AH"&amp;$A644)),0),""))</f>
        <v/>
      </c>
      <c r="BB644" s="253" t="str">
        <f t="array" aca="1" ref="BB644" ca="1">IF(BB$2="","",IFERROR(IF(FIND(BB$2,$C644)&gt;=1,IF(INDIRECT($B644&amp;"!"&amp;"AH"&amp;$A644)="","",INDIRECT($B644&amp;"!"&amp;"AH"&amp;$A644)),0),""))</f>
        <v/>
      </c>
      <c r="BC644" s="253" t="str">
        <f t="array" aca="1" ref="BC644" ca="1">IF(BC$2="","",IFERROR(IF(FIND(BC$2,$C644)&gt;=1,IF(INDIRECT($B644&amp;"!"&amp;"AH"&amp;$A644)="","",INDIRECT($B644&amp;"!"&amp;"AH"&amp;$A644)),0),""))</f>
        <v/>
      </c>
      <c r="BD644" s="253" t="str">
        <f t="array" aca="1" ref="BD644" ca="1">IF(BD$2="","",IFERROR(IF(FIND(BD$2,$C644)&gt;=1,IF(INDIRECT($B644&amp;"!"&amp;"AH"&amp;$A644)="","",INDIRECT($B644&amp;"!"&amp;"AH"&amp;$A644)),0),""))</f>
        <v/>
      </c>
      <c r="BE644" s="253" t="str">
        <f t="array" aca="1" ref="BE644" ca="1">IF(BE$2="","",IFERROR(IF(FIND(BE$2,$C644)&gt;=1,IF(INDIRECT($B644&amp;"!"&amp;"AH"&amp;$A644)="","",INDIRECT($B644&amp;"!"&amp;"AH"&amp;$A644)),0),""))</f>
        <v/>
      </c>
      <c r="BF644" s="253" t="str">
        <f t="array" aca="1" ref="BF644" ca="1">IF(BF$2="","",IFERROR(IF(FIND(BF$2,$C644)&gt;=1,IF(INDIRECT($B644&amp;"!"&amp;"AH"&amp;$A644)="","",INDIRECT($B644&amp;"!"&amp;"AH"&amp;$A644)),0),""))</f>
        <v/>
      </c>
      <c r="BG644" s="253" t="str">
        <f t="array" aca="1" ref="BG644" ca="1">IF(BG$2="","",IFERROR(IF(FIND(BG$2,$C644)&gt;=1,IF(INDIRECT($B644&amp;"!"&amp;"AH"&amp;$A644)="","",INDIRECT($B644&amp;"!"&amp;"AH"&amp;$A644)),0),""))</f>
        <v/>
      </c>
      <c r="BH644" s="253" t="str">
        <f t="array" aca="1" ref="BH644" ca="1">IF(BH$2="","",IFERROR(IF(FIND(BH$2,$C644)&gt;=1,IF(INDIRECT($B644&amp;"!"&amp;"AH"&amp;$A644)="","",INDIRECT($B644&amp;"!"&amp;"AH"&amp;$A644)),0),""))</f>
        <v/>
      </c>
      <c r="BI644" s="253" t="str">
        <f t="array" aca="1" ref="BI644" ca="1">IF(BI$2="","",IFERROR(IF(FIND(BI$2,$C644)&gt;=1,IF(INDIRECT($B644&amp;"!"&amp;"AH"&amp;$A644)="","",INDIRECT($B644&amp;"!"&amp;"AH"&amp;$A644)),0),""))</f>
        <v/>
      </c>
      <c r="BJ644" s="253" t="str">
        <f t="array" aca="1" ref="BJ644" ca="1">IF(BJ$2="","",IFERROR(IF(FIND(BJ$2,$C644)&gt;=1,IF(INDIRECT($B644&amp;"!"&amp;"AH"&amp;$A644)="","",INDIRECT($B644&amp;"!"&amp;"AH"&amp;$A644)),0),""))</f>
        <v/>
      </c>
      <c r="BK644" s="253" t="str">
        <f t="array" aca="1" ref="BK644" ca="1">IF(BK$2="","",IFERROR(IF(FIND(BK$2,$C644)&gt;=1,IF(INDIRECT($B644&amp;"!"&amp;"AH"&amp;$A644)="","",INDIRECT($B644&amp;"!"&amp;"AH"&amp;$A644)),0),""))</f>
        <v/>
      </c>
      <c r="BL644" s="253" t="str">
        <f t="array" aca="1" ref="BL644" ca="1">IF(BL$2="","",IFERROR(IF(FIND(BL$2,$C644)&gt;=1,IF(INDIRECT($B644&amp;"!"&amp;"AH"&amp;$A644)="","",INDIRECT($B644&amp;"!"&amp;"AH"&amp;$A644)),0),""))</f>
        <v/>
      </c>
      <c r="BM644" s="253" t="str">
        <f t="array" aca="1" ref="BM644" ca="1">IF(BM$2="","",IFERROR(IF(FIND(BM$2,$C644)&gt;=1,IF(INDIRECT($B644&amp;"!"&amp;"AH"&amp;$A644)="","",INDIRECT($B644&amp;"!"&amp;"AH"&amp;$A644)),0),""))</f>
        <v/>
      </c>
      <c r="BN644" s="253" t="str">
        <f t="array" aca="1" ref="BN644" ca="1">IF(BN$2="","",IFERROR(IF(FIND(BN$2,$C644)&gt;=1,IF(INDIRECT($B644&amp;"!"&amp;"AH"&amp;$A644)="","",INDIRECT($B644&amp;"!"&amp;"AH"&amp;$A644)),0),""))</f>
        <v/>
      </c>
      <c r="BO644" s="253" t="str">
        <f t="array" aca="1" ref="BO644" ca="1">IF(BO$2="","",IFERROR(IF(FIND(BO$2,$C644)&gt;=1,IF(INDIRECT($B644&amp;"!"&amp;"AH"&amp;$A644)="","",INDIRECT($B644&amp;"!"&amp;"AH"&amp;$A644)),0),""))</f>
        <v/>
      </c>
      <c r="BP644" s="253" t="str">
        <f t="array" aca="1" ref="BP644" ca="1">IF(BP$2="","",IFERROR(IF(FIND(BP$2,$C644)&gt;=1,IF(INDIRECT($B644&amp;"!"&amp;"AH"&amp;$A644)="","",INDIRECT($B644&amp;"!"&amp;"AH"&amp;$A644)),0),""))</f>
        <v/>
      </c>
      <c r="BQ644" s="253" t="str">
        <f t="array" aca="1" ref="BQ644" ca="1">IF(BQ$2="","",IFERROR(IF(FIND(BQ$2,$C644)&gt;=1,IF(INDIRECT($B644&amp;"!"&amp;"AH"&amp;$A644)="","",INDIRECT($B644&amp;"!"&amp;"AH"&amp;$A644)),0),""))</f>
        <v/>
      </c>
      <c r="BR644" s="253" t="str">
        <f t="array" aca="1" ref="BR644" ca="1">IF(BR$2="","",IFERROR(IF(FIND(BR$2,$C644)&gt;=1,IF(INDIRECT($B644&amp;"!"&amp;"AH"&amp;$A644)="","",INDIRECT($B644&amp;"!"&amp;"AH"&amp;$A644)),0),""))</f>
        <v/>
      </c>
      <c r="BS644" s="253" t="str">
        <f t="array" aca="1" ref="BS644" ca="1">IF(BS$2="","",IFERROR(IF(FIND(BS$2,$C644)&gt;=1,IF(INDIRECT($B644&amp;"!"&amp;"AH"&amp;$A644)="","",INDIRECT($B644&amp;"!"&amp;"AH"&amp;$A644)),0),""))</f>
        <v/>
      </c>
      <c r="BT644" s="253" t="str">
        <f t="array" aca="1" ref="BT644" ca="1">IF(BT$2="","",IFERROR(IF(FIND(BT$2,$C644)&gt;=1,IF(INDIRECT($B644&amp;"!"&amp;"AH"&amp;$A644)="","",INDIRECT($B644&amp;"!"&amp;"AH"&amp;$A644)),0),""))</f>
        <v/>
      </c>
      <c r="BU644" s="253" t="str">
        <f t="array" aca="1" ref="BU644" ca="1">IF(BU$2="","",IFERROR(IF(FIND(BU$2,$C644)&gt;=1,IF(INDIRECT($B644&amp;"!"&amp;"AH"&amp;$A644)="","",INDIRECT($B644&amp;"!"&amp;"AH"&amp;$A644)),0),""))</f>
        <v/>
      </c>
      <c r="BV644" s="253" t="str">
        <f t="array" aca="1" ref="BV644" ca="1">IF(BV$2="","",IFERROR(IF(FIND(BV$2,$C644)&gt;=1,IF(INDIRECT($B644&amp;"!"&amp;"AH"&amp;$A644)="","",INDIRECT($B644&amp;"!"&amp;"AH"&amp;$A644)),0),""))</f>
        <v/>
      </c>
      <c r="BW644" s="253" t="str">
        <f t="array" aca="1" ref="BW644" ca="1">IF(BW$2="","",IFERROR(IF(FIND(BW$2,$C644)&gt;=1,IF(INDIRECT($B644&amp;"!"&amp;"AH"&amp;$A644)="","",INDIRECT($B644&amp;"!"&amp;"AH"&amp;$A644)),0),""))</f>
        <v/>
      </c>
      <c r="BX644" s="253" t="str">
        <f t="array" aca="1" ref="BX644" ca="1">IF(BX$2="","",IFERROR(IF(FIND(BX$2,$C644)&gt;=1,IF(INDIRECT($B644&amp;"!"&amp;"AH"&amp;$A644)="","",INDIRECT($B644&amp;"!"&amp;"AH"&amp;$A644)),0),""))</f>
        <v/>
      </c>
      <c r="BY644" s="253" t="str">
        <f t="array" aca="1" ref="BY644" ca="1">IF(BY$2="","",IFERROR(IF(FIND(BY$2,$C644)&gt;=1,IF(INDIRECT($B644&amp;"!"&amp;"AH"&amp;$A644)="","",INDIRECT($B644&amp;"!"&amp;"AH"&amp;$A644)),0),""))</f>
        <v/>
      </c>
      <c r="BZ644" s="253" t="str">
        <f t="array" aca="1" ref="BZ644" ca="1">IF(BZ$2="","",IFERROR(IF(FIND(BZ$2,$C644)&gt;=1,IF(INDIRECT($B644&amp;"!"&amp;"AH"&amp;$A644)="","",INDIRECT($B644&amp;"!"&amp;"AH"&amp;$A644)),0),""))</f>
        <v/>
      </c>
      <c r="CA644" s="253" t="str">
        <f t="array" aca="1" ref="CA644" ca="1">IF(CA$2="","",IFERROR(IF(FIND(CA$2,$C644)&gt;=1,IF(INDIRECT($B644&amp;"!"&amp;"AH"&amp;$A644)="","",INDIRECT($B644&amp;"!"&amp;"AH"&amp;$A644)),0),""))</f>
        <v/>
      </c>
      <c r="CB644" s="253" t="str">
        <f t="array" aca="1" ref="CB644" ca="1">IF(CB$2="","",IFERROR(IF(FIND(CB$2,$C644)&gt;=1,IF(INDIRECT($B644&amp;"!"&amp;"AH"&amp;$A644)="","",INDIRECT($B644&amp;"!"&amp;"AH"&amp;$A644)),0),""))</f>
        <v/>
      </c>
      <c r="CC644" s="253" t="str">
        <f t="array" aca="1" ref="CC644" ca="1">IF(CC$2="","",IFERROR(IF(FIND(CC$2,$C644)&gt;=1,IF(INDIRECT($B644&amp;"!"&amp;"AH"&amp;$A644)="","",INDIRECT($B644&amp;"!"&amp;"AH"&amp;$A644)),0),""))</f>
        <v/>
      </c>
      <c r="CD644" s="253" t="str">
        <f t="array" aca="1" ref="CD644" ca="1">IF(CD$2="","",IFERROR(IF(FIND(CD$2,$C644)&gt;=1,IF(INDIRECT($B644&amp;"!"&amp;"AH"&amp;$A644)="","",INDIRECT($B644&amp;"!"&amp;"AH"&amp;$A644)),0),""))</f>
        <v/>
      </c>
      <c r="CE644" s="253" t="str">
        <f t="array" aca="1" ref="CE644" ca="1">IF(CE$2="","",IFERROR(IF(FIND(CE$2,$C644)&gt;=1,IF(INDIRECT($B644&amp;"!"&amp;"AH"&amp;$A644)="","",INDIRECT($B644&amp;"!"&amp;"AH"&amp;$A644)),0),""))</f>
        <v/>
      </c>
      <c r="CF644" s="253" t="str">
        <f t="array" aca="1" ref="CF644" ca="1">IF(CF$2="","",IFERROR(IF(FIND(CF$2,$C644)&gt;=1,IF(INDIRECT($B644&amp;"!"&amp;"AH"&amp;$A644)="","",INDIRECT($B644&amp;"!"&amp;"AH"&amp;$A644)),0),""))</f>
        <v/>
      </c>
      <c r="CG644" s="253" t="str">
        <f t="array" aca="1" ref="CG644" ca="1">IF(CG$2="","",IFERROR(IF(FIND(CG$2,$C644)&gt;=1,IF(INDIRECT($B644&amp;"!"&amp;"AH"&amp;$A644)="","",INDIRECT($B644&amp;"!"&amp;"AH"&amp;$A644)),0),""))</f>
        <v/>
      </c>
      <c r="CH644" s="253" t="str">
        <f t="array" aca="1" ref="CH644" ca="1">IF(CH$2="","",IFERROR(IF(FIND(CH$2,$C644)&gt;=1,IF(INDIRECT($B644&amp;"!"&amp;"AH"&amp;$A644)="","",INDIRECT($B644&amp;"!"&amp;"AH"&amp;$A644)),0),""))</f>
        <v/>
      </c>
      <c r="CI644" s="253" t="str">
        <f t="array" aca="1" ref="CI644" ca="1">IF(CI$2="","",IFERROR(IF(FIND(CI$2,$C644)&gt;=1,IF(INDIRECT($B644&amp;"!"&amp;"AH"&amp;$A644)="","",INDIRECT($B644&amp;"!"&amp;"AH"&amp;$A644)),0),""))</f>
        <v/>
      </c>
      <c r="CJ644" s="253" t="str">
        <f t="array" aca="1" ref="CJ644" ca="1">IF(CJ$2="","",IFERROR(IF(FIND(CJ$2,$C644)&gt;=1,IF(INDIRECT($B644&amp;"!"&amp;"AH"&amp;$A644)="","",INDIRECT($B644&amp;"!"&amp;"AH"&amp;$A644)),0),""))</f>
        <v/>
      </c>
      <c r="CK644" s="253" t="str">
        <f t="array" aca="1" ref="CK644" ca="1">IF(CK$2="","",IFERROR(IF(FIND(CK$2,$C644)&gt;=1,IF(INDIRECT($B644&amp;"!"&amp;"AH"&amp;$A644)="","",INDIRECT($B644&amp;"!"&amp;"AH"&amp;$A644)),0),""))</f>
        <v/>
      </c>
      <c r="CL644" s="253" t="str">
        <f t="array" aca="1" ref="CL644" ca="1">IF(CL$2="","",IFERROR(IF(FIND(CL$2,$C644)&gt;=1,IF(INDIRECT($B644&amp;"!"&amp;"AH"&amp;$A644)="","",INDIRECT($B644&amp;"!"&amp;"AH"&amp;$A644)),0),""))</f>
        <v/>
      </c>
      <c r="CO644" s="2" t="str">
        <f t="shared" ca="1" si="543"/>
        <v/>
      </c>
      <c r="CP644" s="253" t="str">
        <f t="array" aca="1" ref="CP644" ca="1">IF(CP$2="","",IFERROR(IF(FIND(CP$2,$C644)&gt;=1,INDIRECT($B644&amp;"!"&amp;"AG"&amp;$A644),0),""))</f>
        <v/>
      </c>
      <c r="CQ644" s="253" t="str">
        <f t="array" aca="1" ref="CQ644" ca="1">IF(CQ$2="","",IFERROR(IF(FIND(CQ$2,$C644)&gt;=1,INDIRECT($B644&amp;"!"&amp;"AG"&amp;$A644),0),""))</f>
        <v/>
      </c>
      <c r="CR644" s="253" t="str">
        <f t="array" aca="1" ref="CR644" ca="1">IF(CR$2="","",IFERROR(IF(FIND(CR$2,$C644)&gt;=1,INDIRECT($B644&amp;"!"&amp;"AG"&amp;$A644),0),""))</f>
        <v/>
      </c>
      <c r="CS644" s="253" t="str">
        <f t="array" aca="1" ref="CS644" ca="1">IF(CS$2="","",IFERROR(IF(FIND(CS$2,$C644)&gt;=1,INDIRECT($B644&amp;"!"&amp;"AG"&amp;$A644),0),""))</f>
        <v/>
      </c>
      <c r="CV644" s="2" t="str">
        <f t="shared" ca="1" si="544"/>
        <v/>
      </c>
      <c r="CW644" s="253" t="str">
        <f t="array" aca="1" ref="CW644" ca="1">IF(CW$2="","",IFERROR(IF(FIND(CW$2,$C644)&gt;=1,IF(INDIRECT($B644&amp;"!"&amp;"AH"&amp;$A644)="","",INDIRECT($B644&amp;"!"&amp;"AH"&amp;$A644)&amp;" "),0),""))</f>
        <v/>
      </c>
      <c r="CX644" s="253" t="str">
        <f t="array" aca="1" ref="CX644" ca="1">IF(CX$2="","",IFERROR(IF(FIND(CX$2,$C644)&gt;=1,IF(INDIRECT($B644&amp;"!"&amp;"AH"&amp;$A644)="","",INDIRECT($B644&amp;"!"&amp;"AH"&amp;$A644)&amp;" "),0),""))</f>
        <v/>
      </c>
      <c r="CY644" s="253" t="str">
        <f t="array" aca="1" ref="CY644" ca="1">IF(CY$2="","",IFERROR(IF(FIND(CY$2,$C644)&gt;=1,IF(INDIRECT($B644&amp;"!"&amp;"AH"&amp;$A644)="","",INDIRECT($B644&amp;"!"&amp;"AH"&amp;$A644)&amp;" "),0),""))</f>
        <v/>
      </c>
      <c r="CZ644" s="253" t="str">
        <f t="array" aca="1" ref="CZ644" ca="1">IF(CZ$2="","",IFERROR(IF(FIND(CZ$2,$C644)&gt;=1,IF(INDIRECT($B644&amp;"!"&amp;"AH"&amp;$A644)="","",INDIRECT($B644&amp;"!"&amp;"AH"&amp;$A644)&amp;" "),0),""))</f>
        <v/>
      </c>
      <c r="DC644" s="2" t="str">
        <f t="shared" ca="1" si="545"/>
        <v/>
      </c>
      <c r="DD644" s="253" t="str" cm="1">
        <f t="array" aca="1" ref="DD644" ca="1">IF(DD$2="","",IFERROR(IF(FIND(DD$2,$C644)&gt;=1,INDIRECT($B644&amp;"!"&amp;"AG"&amp;$A644),0),""))</f>
        <v/>
      </c>
      <c r="DE644" s="253" t="str" cm="1">
        <f t="array" aca="1" ref="DE644" ca="1">IF(DE$2="","",IFERROR(IF(FIND(DE$2,$C644)&gt;=1,INDIRECT($B644&amp;"!"&amp;"AG"&amp;$A644),0),""))</f>
        <v/>
      </c>
      <c r="DF644" s="253" t="str" cm="1">
        <f t="array" aca="1" ref="DF644" ca="1">IF(DF$2="","",IFERROR(IF(FIND(DF$2,$C644)&gt;=1,INDIRECT($B644&amp;"!"&amp;"AG"&amp;$A644),0),""))</f>
        <v/>
      </c>
      <c r="DG644" s="253" t="str" cm="1">
        <f t="array" aca="1" ref="DG644" ca="1">IF(DG$2="","",IFERROR(IF(FIND(DG$2,$C644)&gt;=1,INDIRECT($B644&amp;"!"&amp;"AG"&amp;$A644),0),""))</f>
        <v/>
      </c>
      <c r="DH644" s="253" t="str" cm="1">
        <f t="array" aca="1" ref="DH644" ca="1">IF(DH$2="","",IFERROR(IF(FIND(DH$2,$C644)&gt;=1,INDIRECT($B644&amp;"!"&amp;"AG"&amp;$A644),0),""))</f>
        <v/>
      </c>
      <c r="DI644" s="253" t="str" cm="1">
        <f t="array" aca="1" ref="DI644" ca="1">IF(DI$2="","",IFERROR(IF(FIND(DI$2,$C644)&gt;=1,INDIRECT($B644&amp;"!"&amp;"AG"&amp;$A644),0),""))</f>
        <v/>
      </c>
      <c r="DJ644" s="253" t="str" cm="1">
        <f t="array" aca="1" ref="DJ644" ca="1">IF(DJ$2="","",IFERROR(IF(FIND(DJ$2,$C644)&gt;=1,INDIRECT($B644&amp;"!"&amp;"AG"&amp;$A644),0),""))</f>
        <v/>
      </c>
      <c r="DK644" s="253" t="str" cm="1">
        <f t="array" aca="1" ref="DK644" ca="1">IF(DK$2="","",IFERROR(IF(FIND(DK$2,$C644)&gt;=1,INDIRECT($B644&amp;"!"&amp;"AG"&amp;$A644),0),""))</f>
        <v/>
      </c>
      <c r="DL644" s="253" t="str" cm="1">
        <f t="array" aca="1" ref="DL644" ca="1">IF(DL$2="","",IFERROR(IF(FIND(DL$2,$C644)&gt;=1,INDIRECT($B644&amp;"!"&amp;"AG"&amp;$A644),0),""))</f>
        <v/>
      </c>
      <c r="DM644" s="253" t="str" cm="1">
        <f t="array" aca="1" ref="DM644" ca="1">IF(DM$2="","",IFERROR(IF(FIND(DM$2,$C644)&gt;=1,INDIRECT($B644&amp;"!"&amp;"AG"&amp;$A644),0),""))</f>
        <v/>
      </c>
      <c r="DN644" s="253" t="str" cm="1">
        <f t="array" aca="1" ref="DN644" ca="1">IF(DN$2="","",IFERROR(IF(FIND(DN$2,$C644)&gt;=1,INDIRECT($B644&amp;"!"&amp;"AG"&amp;$A644),0),""))</f>
        <v/>
      </c>
      <c r="DO644" s="253" t="str" cm="1">
        <f t="array" aca="1" ref="DO644" ca="1">IF(DO$2="","",IFERROR(IF(FIND(DO$2,$C644)&gt;=1,INDIRECT($B644&amp;"!"&amp;"AG"&amp;$A644),0),""))</f>
        <v/>
      </c>
      <c r="DP644" s="253" t="str" cm="1">
        <f t="array" aca="1" ref="DP644" ca="1">IF(DP$2="","",IFERROR(IF(FIND(DP$2,$C644)&gt;=1,INDIRECT($B644&amp;"!"&amp;"AG"&amp;$A644),0),""))</f>
        <v/>
      </c>
      <c r="DQ644" s="253" t="str" cm="1">
        <f t="array" aca="1" ref="DQ644" ca="1">IF(DQ$2="","",IFERROR(IF(FIND(DQ$2,$C644)&gt;=1,INDIRECT($B644&amp;"!"&amp;"AG"&amp;$A644),0),""))</f>
        <v/>
      </c>
      <c r="DR644" s="253" t="str" cm="1">
        <f t="array" aca="1" ref="DR644" ca="1">IF(DR$2="","",IFERROR(IF(FIND(DR$2,$C644)&gt;=1,INDIRECT($B644&amp;"!"&amp;"AG"&amp;$A644),0),""))</f>
        <v/>
      </c>
      <c r="DS644" s="253" t="str" cm="1">
        <f t="array" aca="1" ref="DS644" ca="1">IF(DS$2="","",IFERROR(IF(FIND(DS$2,$C644)&gt;=1,INDIRECT($B644&amp;"!"&amp;"AG"&amp;$A644),0),""))</f>
        <v/>
      </c>
      <c r="DT644" s="253" t="str" cm="1">
        <f t="array" aca="1" ref="DT644" ca="1">IF(DT$2="","",IFERROR(IF(FIND(DT$2,$C644)&gt;=1,INDIRECT($B644&amp;"!"&amp;"AG"&amp;$A644),0),""))</f>
        <v/>
      </c>
      <c r="DU644" s="253" t="str" cm="1">
        <f t="array" aca="1" ref="DU644" ca="1">IF(DU$2="","",IFERROR(IF(FIND(DU$2,$C644)&gt;=1,INDIRECT($B644&amp;"!"&amp;"AG"&amp;$A644),0),""))</f>
        <v/>
      </c>
      <c r="DV644" s="253" t="str" cm="1">
        <f t="array" aca="1" ref="DV644" ca="1">IF(DV$2="","",IFERROR(IF(FIND(DV$2,$C644)&gt;=1,INDIRECT($B644&amp;"!"&amp;"AG"&amp;$A644),0),""))</f>
        <v/>
      </c>
      <c r="DW644" s="253" t="str" cm="1">
        <f t="array" aca="1" ref="DW644" ca="1">IF(DW$2="","",IFERROR(IF(FIND(DW$2,$C644)&gt;=1,INDIRECT($B644&amp;"!"&amp;"AG"&amp;$A644),0),""))</f>
        <v/>
      </c>
      <c r="DX644" s="253" t="str" cm="1">
        <f t="array" aca="1" ref="DX644" ca="1">IF(DX$2="","",IFERROR(IF(FIND(DX$2,$C644)&gt;=1,INDIRECT($B644&amp;"!"&amp;"AG"&amp;$A644),0),""))</f>
        <v/>
      </c>
      <c r="DY644" s="253" t="str" cm="1">
        <f t="array" aca="1" ref="DY644" ca="1">IF(DY$2="","",IFERROR(IF(FIND(DY$2,$C644)&gt;=1,INDIRECT($B644&amp;"!"&amp;"AG"&amp;$A644),0),""))</f>
        <v/>
      </c>
      <c r="DZ644" s="253" t="str" cm="1">
        <f t="array" aca="1" ref="DZ644" ca="1">IF(DZ$2="","",IFERROR(IF(FIND(DZ$2,$C644)&gt;=1,INDIRECT($B644&amp;"!"&amp;"AG"&amp;$A644),0),""))</f>
        <v/>
      </c>
      <c r="EA644" s="253" t="str" cm="1">
        <f t="array" aca="1" ref="EA644" ca="1">IF(EA$2="","",IFERROR(IF(FIND(EA$2,$C644)&gt;=1,INDIRECT($B644&amp;"!"&amp;"AG"&amp;$A644),0),""))</f>
        <v/>
      </c>
      <c r="EB644" s="253" t="str" cm="1">
        <f t="array" aca="1" ref="EB644" ca="1">IF(EB$2="","",IFERROR(IF(FIND(EB$2,$C644)&gt;=1,INDIRECT($B644&amp;"!"&amp;"AG"&amp;$A644),0),""))</f>
        <v/>
      </c>
      <c r="EC644" s="253" t="str" cm="1">
        <f t="array" aca="1" ref="EC644" ca="1">IF(EC$2="","",IFERROR(IF(FIND(EC$2,$C644)&gt;=1,INDIRECT($B644&amp;"!"&amp;"AG"&amp;$A644),0),""))</f>
        <v/>
      </c>
      <c r="ED644" s="253" t="str" cm="1">
        <f t="array" aca="1" ref="ED644" ca="1">IF(ED$2="","",IFERROR(IF(FIND(ED$2,$C644)&gt;=1,INDIRECT($B644&amp;"!"&amp;"AG"&amp;$A644),0),""))</f>
        <v/>
      </c>
      <c r="EE644" s="253" t="str" cm="1">
        <f t="array" aca="1" ref="EE644" ca="1">IF(EE$2="","",IFERROR(IF(FIND(EE$2,$C644)&gt;=1,INDIRECT($B644&amp;"!"&amp;"AG"&amp;$A644),0),""))</f>
        <v/>
      </c>
      <c r="EF644" s="253" t="str" cm="1">
        <f t="array" aca="1" ref="EF644" ca="1">IF(EF$2="","",IFERROR(IF(FIND(EF$2,$C644)&gt;=1,INDIRECT($B644&amp;"!"&amp;"AG"&amp;$A644),0),""))</f>
        <v/>
      </c>
      <c r="EG644" s="253" t="str" cm="1">
        <f t="array" aca="1" ref="EG644" ca="1">IF(EG$2="","",IFERROR(IF(FIND(EG$2,$C644)&gt;=1,INDIRECT($B644&amp;"!"&amp;"AG"&amp;$A644),0),""))</f>
        <v/>
      </c>
      <c r="EH644" s="253" t="str" cm="1">
        <f t="array" aca="1" ref="EH644" ca="1">IF(EH$2="","",IFERROR(IF(FIND(EH$2,$C644)&gt;=1,INDIRECT($B644&amp;"!"&amp;"AG"&amp;$A644),0),""))</f>
        <v/>
      </c>
      <c r="EI644" s="253" t="str" cm="1">
        <f t="array" aca="1" ref="EI644" ca="1">IF(EI$2="","",IFERROR(IF(FIND(EI$2,$C644)&gt;=1,INDIRECT($B644&amp;"!"&amp;"AG"&amp;$A644),0),""))</f>
        <v/>
      </c>
      <c r="EJ644" s="253" t="str" cm="1">
        <f t="array" aca="1" ref="EJ644" ca="1">IF(EJ$2="","",IFERROR(IF(FIND(EJ$2,$C644)&gt;=1,INDIRECT($B644&amp;"!"&amp;"AG"&amp;$A644),0),""))</f>
        <v/>
      </c>
      <c r="EK644" s="253" t="str" cm="1">
        <f t="array" aca="1" ref="EK644" ca="1">IF(EK$2="","",IFERROR(IF(FIND(EK$2,$C644)&gt;=1,INDIRECT($B644&amp;"!"&amp;"AG"&amp;$A644),0),""))</f>
        <v/>
      </c>
      <c r="EL644" s="253" t="str" cm="1">
        <f t="array" aca="1" ref="EL644" ca="1">IF(EL$2="","",IFERROR(IF(FIND(EL$2,$C644)&gt;=1,INDIRECT($B644&amp;"!"&amp;"AG"&amp;$A644),0),""))</f>
        <v/>
      </c>
      <c r="EM644" s="253" t="str" cm="1">
        <f t="array" aca="1" ref="EM644" ca="1">IF(EM$2="","",IFERROR(IF(FIND(EM$2,$C644)&gt;=1,INDIRECT($B644&amp;"!"&amp;"AG"&amp;$A644),0),""))</f>
        <v/>
      </c>
      <c r="EN644" s="253" t="str" cm="1">
        <f t="array" aca="1" ref="EN644" ca="1">IF(EN$2="","",IFERROR(IF(FIND(EN$2,$C644)&gt;=1,INDIRECT($B644&amp;"!"&amp;"AG"&amp;$A644),0),""))</f>
        <v/>
      </c>
      <c r="EO644" s="253" t="str" cm="1">
        <f t="array" aca="1" ref="EO644" ca="1">IF(EO$2="","",IFERROR(IF(FIND(EO$2,$C644)&gt;=1,INDIRECT($B644&amp;"!"&amp;"AG"&amp;$A644),0),""))</f>
        <v/>
      </c>
      <c r="EP644" s="253" t="str" cm="1">
        <f t="array" aca="1" ref="EP644" ca="1">IF(EP$2="","",IFERROR(IF(FIND(EP$2,$C644)&gt;=1,INDIRECT($B644&amp;"!"&amp;"AG"&amp;$A644),0),""))</f>
        <v/>
      </c>
      <c r="EQ644" s="253" t="str" cm="1">
        <f t="array" aca="1" ref="EQ644" ca="1">IF(EQ$2="","",IFERROR(IF(FIND(EQ$2,$C644)&gt;=1,INDIRECT($B644&amp;"!"&amp;"AG"&amp;$A644),0),""))</f>
        <v/>
      </c>
      <c r="ER644" s="253" t="str" cm="1">
        <f t="array" aca="1" ref="ER644" ca="1">IF(ER$2="","",IFERROR(IF(FIND(ER$2,$C644)&gt;=1,INDIRECT($B644&amp;"!"&amp;"AG"&amp;$A644),0),""))</f>
        <v/>
      </c>
      <c r="ES644" s="253" t="str" cm="1">
        <f t="array" aca="1" ref="ES644" ca="1">IF(ES$2="","",IFERROR(IF(FIND(ES$2,$C644)&gt;=1,INDIRECT($B644&amp;"!"&amp;"AG"&amp;$A644),0),""))</f>
        <v/>
      </c>
      <c r="ET644" s="253" t="str" cm="1">
        <f t="array" aca="1" ref="ET644" ca="1">IF(ET$2="","",IFERROR(IF(FIND(ET$2,$C644)&gt;=1,INDIRECT($B644&amp;"!"&amp;"AG"&amp;$A644),0),""))</f>
        <v/>
      </c>
      <c r="EU644" s="253" t="str" cm="1">
        <f t="array" aca="1" ref="EU644" ca="1">IF(EU$2="","",IFERROR(IF(FIND(EU$2,$C644)&gt;=1,INDIRECT($B644&amp;"!"&amp;"AG"&amp;$A644),0),""))</f>
        <v/>
      </c>
      <c r="EV644" s="253" t="str" cm="1">
        <f t="array" aca="1" ref="EV644" ca="1">IF(EV$2="","",IFERROR(IF(FIND(EV$2,$C644)&gt;=1,INDIRECT($B644&amp;"!"&amp;"AG"&amp;$A644),0),""))</f>
        <v/>
      </c>
    </row>
    <row r="645" spans="1:152" x14ac:dyDescent="0.3">
      <c r="A645" s="252">
        <f t="shared" ca="1" si="581"/>
        <v>25</v>
      </c>
      <c r="B645" s="252" t="str">
        <f t="shared" si="582"/>
        <v>Dec_2024</v>
      </c>
      <c r="C645" s="252" t="str">
        <f t="shared" ca="1" si="580"/>
        <v/>
      </c>
      <c r="D645" s="253" t="str">
        <f t="array" aca="1" ref="D645" ca="1">IF(D$2="","",IFERROR(IF(FIND(D$2,$C645)&gt;=1,INDIRECT($B645&amp;"!"&amp;"AG"&amp;$A645),0),""))</f>
        <v/>
      </c>
      <c r="E645" s="253" t="str">
        <f t="array" aca="1" ref="E645" ca="1">IF(E$2="","",IFERROR(IF(FIND(E$2,$C645)&gt;=1,INDIRECT($B645&amp;"!"&amp;"AG"&amp;$A645),0),""))</f>
        <v/>
      </c>
      <c r="F645" s="253" t="str">
        <f t="array" aca="1" ref="F645" ca="1">IF(F$2="","",IFERROR(IF(FIND(F$2,$C645)&gt;=1,INDIRECT($B645&amp;"!"&amp;"AG"&amp;$A645),0),""))</f>
        <v/>
      </c>
      <c r="G645" s="253" t="str">
        <f t="array" aca="1" ref="G645" ca="1">IF(G$2="","",IFERROR(IF(FIND(G$2,$C645)&gt;=1,INDIRECT($B645&amp;"!"&amp;"AG"&amp;$A645),0),""))</f>
        <v/>
      </c>
      <c r="H645" s="253" t="str">
        <f t="array" aca="1" ref="H645" ca="1">IF(H$2="","",IFERROR(IF(FIND(H$2,$C645)&gt;=1,INDIRECT($B645&amp;"!"&amp;"AG"&amp;$A645),0),""))</f>
        <v/>
      </c>
      <c r="I645" s="253" t="str">
        <f t="array" aca="1" ref="I645" ca="1">IF(I$2="","",IFERROR(IF(FIND(I$2,$C645)&gt;=1,INDIRECT($B645&amp;"!"&amp;"AG"&amp;$A645),0),""))</f>
        <v/>
      </c>
      <c r="J645" s="253" t="str">
        <f t="array" aca="1" ref="J645" ca="1">IF(J$2="","",IFERROR(IF(FIND(J$2,$C645)&gt;=1,INDIRECT($B645&amp;"!"&amp;"AG"&amp;$A645),0),""))</f>
        <v/>
      </c>
      <c r="K645" s="253" t="str">
        <f t="array" aca="1" ref="K645" ca="1">IF(K$2="","",IFERROR(IF(FIND(K$2,$C645)&gt;=1,INDIRECT($B645&amp;"!"&amp;"AG"&amp;$A645),0),""))</f>
        <v/>
      </c>
      <c r="L645" s="253" t="str">
        <f t="array" aca="1" ref="L645" ca="1">IF(L$2="","",IFERROR(IF(FIND(L$2,$C645)&gt;=1,INDIRECT($B645&amp;"!"&amp;"AG"&amp;$A645),0),""))</f>
        <v/>
      </c>
      <c r="M645" s="253" t="str">
        <f t="array" aca="1" ref="M645" ca="1">IF(M$2="","",IFERROR(IF(FIND(M$2,$C645)&gt;=1,INDIRECT($B645&amp;"!"&amp;"AG"&amp;$A645),0),""))</f>
        <v/>
      </c>
      <c r="N645" s="253" t="str">
        <f t="array" aca="1" ref="N645" ca="1">IF(N$2="","",IFERROR(IF(FIND(N$2,$C645)&gt;=1,INDIRECT($B645&amp;"!"&amp;"AG"&amp;$A645),0),""))</f>
        <v/>
      </c>
      <c r="O645" s="253" t="str">
        <f t="array" aca="1" ref="O645" ca="1">IF(O$2="","",IFERROR(IF(FIND(O$2,$C645)&gt;=1,INDIRECT($B645&amp;"!"&amp;"AG"&amp;$A645),0),""))</f>
        <v/>
      </c>
      <c r="P645" s="253" t="str">
        <f t="array" aca="1" ref="P645" ca="1">IF(P$2="","",IFERROR(IF(FIND(P$2,$C645)&gt;=1,INDIRECT($B645&amp;"!"&amp;"AG"&amp;$A645),0),""))</f>
        <v/>
      </c>
      <c r="Q645" s="253" t="str">
        <f t="array" aca="1" ref="Q645" ca="1">IF(Q$2="","",IFERROR(IF(FIND(Q$2,$C645)&gt;=1,INDIRECT($B645&amp;"!"&amp;"AG"&amp;$A645),0),""))</f>
        <v/>
      </c>
      <c r="R645" s="253" t="str">
        <f t="array" aca="1" ref="R645" ca="1">IF(R$2="","",IFERROR(IF(FIND(R$2,$C645)&gt;=1,INDIRECT($B645&amp;"!"&amp;"AG"&amp;$A645),0),""))</f>
        <v/>
      </c>
      <c r="S645" s="253" t="str">
        <f t="array" aca="1" ref="S645" ca="1">IF(S$2="","",IFERROR(IF(FIND(S$2,$C645)&gt;=1,INDIRECT($B645&amp;"!"&amp;"AG"&amp;$A645),0),""))</f>
        <v/>
      </c>
      <c r="T645" s="253" t="str">
        <f t="array" aca="1" ref="T645" ca="1">IF(T$2="","",IFERROR(IF(FIND(T$2,$C645)&gt;=1,INDIRECT($B645&amp;"!"&amp;"AG"&amp;$A645),0),""))</f>
        <v/>
      </c>
      <c r="U645" s="253" t="str">
        <f t="array" aca="1" ref="U645" ca="1">IF(U$2="","",IFERROR(IF(FIND(U$2,$C645)&gt;=1,INDIRECT($B645&amp;"!"&amp;"AG"&amp;$A645),0),""))</f>
        <v/>
      </c>
      <c r="V645" s="253" t="str">
        <f t="array" aca="1" ref="V645" ca="1">IF(V$2="","",IFERROR(IF(FIND(V$2,$C645)&gt;=1,INDIRECT($B645&amp;"!"&amp;"AG"&amp;$A645),0),""))</f>
        <v/>
      </c>
      <c r="W645" s="253" t="str">
        <f t="array" aca="1" ref="W645" ca="1">IF(W$2="","",IFERROR(IF(FIND(W$2,$C645)&gt;=1,INDIRECT($B645&amp;"!"&amp;"AG"&amp;$A645),0),""))</f>
        <v/>
      </c>
      <c r="X645" s="253" t="str">
        <f t="array" aca="1" ref="X645" ca="1">IF(X$2="","",IFERROR(IF(FIND(X$2,$C645)&gt;=1,INDIRECT($B645&amp;"!"&amp;"AG"&amp;$A645),0),""))</f>
        <v/>
      </c>
      <c r="Y645" s="253" t="str">
        <f t="array" aca="1" ref="Y645" ca="1">IF(Y$2="","",IFERROR(IF(FIND(Y$2,$C645)&gt;=1,INDIRECT($B645&amp;"!"&amp;"AG"&amp;$A645),0),""))</f>
        <v/>
      </c>
      <c r="Z645" s="253" t="str">
        <f t="array" aca="1" ref="Z645" ca="1">IF(Z$2="","",IFERROR(IF(FIND(Z$2,$C645)&gt;=1,INDIRECT($B645&amp;"!"&amp;"AG"&amp;$A645),0),""))</f>
        <v/>
      </c>
      <c r="AA645" s="253" t="str">
        <f t="array" aca="1" ref="AA645" ca="1">IF(AA$2="","",IFERROR(IF(FIND(AA$2,$C645)&gt;=1,INDIRECT($B645&amp;"!"&amp;"AG"&amp;$A645),0),""))</f>
        <v/>
      </c>
      <c r="AB645" s="253" t="str">
        <f t="array" aca="1" ref="AB645" ca="1">IF(AB$2="","",IFERROR(IF(FIND(AB$2,$C645)&gt;=1,INDIRECT($B645&amp;"!"&amp;"AG"&amp;$A645),0),""))</f>
        <v/>
      </c>
      <c r="AC645" s="253" t="str">
        <f t="array" aca="1" ref="AC645" ca="1">IF(AC$2="","",IFERROR(IF(FIND(AC$2,$C645)&gt;=1,INDIRECT($B645&amp;"!"&amp;"AG"&amp;$A645),0),""))</f>
        <v/>
      </c>
      <c r="AD645" s="253" t="str">
        <f t="array" aca="1" ref="AD645" ca="1">IF(AD$2="","",IFERROR(IF(FIND(AD$2,$C645)&gt;=1,INDIRECT($B645&amp;"!"&amp;"AG"&amp;$A645),0),""))</f>
        <v/>
      </c>
      <c r="AE645" s="253" t="str">
        <f t="array" aca="1" ref="AE645" ca="1">IF(AE$2="","",IFERROR(IF(FIND(AE$2,$C645)&gt;=1,INDIRECT($B645&amp;"!"&amp;"AG"&amp;$A645),0),""))</f>
        <v/>
      </c>
      <c r="AF645" s="253" t="str">
        <f t="array" aca="1" ref="AF645" ca="1">IF(AF$2="","",IFERROR(IF(FIND(AF$2,$C645)&gt;=1,INDIRECT($B645&amp;"!"&amp;"AG"&amp;$A645),0),""))</f>
        <v/>
      </c>
      <c r="AG645" s="253" t="str">
        <f t="array" aca="1" ref="AG645" ca="1">IF(AG$2="","",IFERROR(IF(FIND(AG$2,$C645)&gt;=1,INDIRECT($B645&amp;"!"&amp;"AG"&amp;$A645),0),""))</f>
        <v/>
      </c>
      <c r="AH645" s="253" t="str">
        <f t="array" aca="1" ref="AH645" ca="1">IF(AH$2="","",IFERROR(IF(FIND(AH$2,$C645)&gt;=1,INDIRECT($B645&amp;"!"&amp;"AG"&amp;$A645),0),""))</f>
        <v/>
      </c>
      <c r="AI645" s="253" t="str">
        <f t="array" aca="1" ref="AI645" ca="1">IF(AI$2="","",IFERROR(IF(FIND(AI$2,$C645)&gt;=1,INDIRECT($B645&amp;"!"&amp;"AG"&amp;$A645),0),""))</f>
        <v/>
      </c>
      <c r="AJ645" s="253" t="str">
        <f t="array" aca="1" ref="AJ645" ca="1">IF(AJ$2="","",IFERROR(IF(FIND(AJ$2,$C645)&gt;=1,INDIRECT($B645&amp;"!"&amp;"AG"&amp;$A645),0),""))</f>
        <v/>
      </c>
      <c r="AK645" s="253" t="str">
        <f t="array" aca="1" ref="AK645" ca="1">IF(AK$2="","",IFERROR(IF(FIND(AK$2,$C645)&gt;=1,INDIRECT($B645&amp;"!"&amp;"AG"&amp;$A645),0),""))</f>
        <v/>
      </c>
      <c r="AL645" s="253" t="str">
        <f t="array" aca="1" ref="AL645" ca="1">IF(AL$2="","",IFERROR(IF(FIND(AL$2,$C645)&gt;=1,INDIRECT($B645&amp;"!"&amp;"AG"&amp;$A645),0),""))</f>
        <v/>
      </c>
      <c r="AM645" s="253" t="str">
        <f t="array" aca="1" ref="AM645" ca="1">IF(AM$2="","",IFERROR(IF(FIND(AM$2,$C645)&gt;=1,INDIRECT($B645&amp;"!"&amp;"AG"&amp;$A645),0),""))</f>
        <v/>
      </c>
      <c r="AN645" s="253" t="str">
        <f t="array" aca="1" ref="AN645" ca="1">IF(AN$2="","",IFERROR(IF(FIND(AN$2,$C645)&gt;=1,INDIRECT($B645&amp;"!"&amp;"AG"&amp;$A645),0),""))</f>
        <v/>
      </c>
      <c r="AO645" s="253" t="str">
        <f t="array" aca="1" ref="AO645" ca="1">IF(AO$2="","",IFERROR(IF(FIND(AO$2,$C645)&gt;=1,INDIRECT($B645&amp;"!"&amp;"AG"&amp;$A645),0),""))</f>
        <v/>
      </c>
      <c r="AP645" s="253" t="str">
        <f t="array" aca="1" ref="AP645" ca="1">IF(AP$2="","",IFERROR(IF(FIND(AP$2,$C645)&gt;=1,INDIRECT($B645&amp;"!"&amp;"AG"&amp;$A645),0),""))</f>
        <v/>
      </c>
      <c r="AQ645" s="253" t="str">
        <f t="array" aca="1" ref="AQ645" ca="1">IF(AQ$2="","",IFERROR(IF(FIND(AQ$2,$C645)&gt;=1,INDIRECT($B645&amp;"!"&amp;"AG"&amp;$A645),0),""))</f>
        <v/>
      </c>
      <c r="AR645" s="253" t="str">
        <f t="array" aca="1" ref="AR645" ca="1">IF(AR$2="","",IFERROR(IF(FIND(AR$2,$C645)&gt;=1,INDIRECT($B645&amp;"!"&amp;"AG"&amp;$A645),0),""))</f>
        <v/>
      </c>
      <c r="AS645" s="253" t="str">
        <f t="array" aca="1" ref="AS645" ca="1">IF(AS$2="","",IFERROR(IF(FIND(AS$2,$C645)&gt;=1,INDIRECT($B645&amp;"!"&amp;"AG"&amp;$A645),0),""))</f>
        <v/>
      </c>
      <c r="AU645" s="254" t="str">
        <f t="array" aca="1" ref="AU645" ca="1">IFERROR(INDIRECT(B645&amp;"!"&amp;"A"&amp;A645),"")</f>
        <v/>
      </c>
      <c r="AV645" s="2" t="str">
        <f t="shared" ca="1" si="541"/>
        <v/>
      </c>
      <c r="AW645" s="253" t="str">
        <f t="array" aca="1" ref="AW645" ca="1">IF(AW$2="","",IFERROR(IF(FIND(AW$2,$C645)&gt;=1,IF(INDIRECT($B645&amp;"!"&amp;"AH"&amp;$A645)="","",INDIRECT($B645&amp;"!"&amp;"AH"&amp;$A645)),0),""))</f>
        <v/>
      </c>
      <c r="AX645" s="253" t="str">
        <f t="array" aca="1" ref="AX645" ca="1">IF(AX$2="","",IFERROR(IF(FIND(AX$2,$C645)&gt;=1,IF(INDIRECT($B645&amp;"!"&amp;"AH"&amp;$A645)="","",INDIRECT($B645&amp;"!"&amp;"AH"&amp;$A645)),0),""))</f>
        <v/>
      </c>
      <c r="AY645" s="253" t="str">
        <f t="array" aca="1" ref="AY645" ca="1">IF(AY$2="","",IFERROR(IF(FIND(AY$2,$C645)&gt;=1,IF(INDIRECT($B645&amp;"!"&amp;"AH"&amp;$A645)="","",INDIRECT($B645&amp;"!"&amp;"AH"&amp;$A645)),0),""))</f>
        <v/>
      </c>
      <c r="AZ645" s="253" t="str">
        <f t="array" aca="1" ref="AZ645" ca="1">IF(AZ$2="","",IFERROR(IF(FIND(AZ$2,$C645)&gt;=1,IF(INDIRECT($B645&amp;"!"&amp;"AH"&amp;$A645)="","",INDIRECT($B645&amp;"!"&amp;"AH"&amp;$A645)),0),""))</f>
        <v/>
      </c>
      <c r="BA645" s="253" t="str">
        <f t="array" aca="1" ref="BA645" ca="1">IF(BA$2="","",IFERROR(IF(FIND(BA$2,$C645)&gt;=1,IF(INDIRECT($B645&amp;"!"&amp;"AH"&amp;$A645)="","",INDIRECT($B645&amp;"!"&amp;"AH"&amp;$A645)),0),""))</f>
        <v/>
      </c>
      <c r="BB645" s="253" t="str">
        <f t="array" aca="1" ref="BB645" ca="1">IF(BB$2="","",IFERROR(IF(FIND(BB$2,$C645)&gt;=1,IF(INDIRECT($B645&amp;"!"&amp;"AH"&amp;$A645)="","",INDIRECT($B645&amp;"!"&amp;"AH"&amp;$A645)),0),""))</f>
        <v/>
      </c>
      <c r="BC645" s="253" t="str">
        <f t="array" aca="1" ref="BC645" ca="1">IF(BC$2="","",IFERROR(IF(FIND(BC$2,$C645)&gt;=1,IF(INDIRECT($B645&amp;"!"&amp;"AH"&amp;$A645)="","",INDIRECT($B645&amp;"!"&amp;"AH"&amp;$A645)),0),""))</f>
        <v/>
      </c>
      <c r="BD645" s="253" t="str">
        <f t="array" aca="1" ref="BD645" ca="1">IF(BD$2="","",IFERROR(IF(FIND(BD$2,$C645)&gt;=1,IF(INDIRECT($B645&amp;"!"&amp;"AH"&amp;$A645)="","",INDIRECT($B645&amp;"!"&amp;"AH"&amp;$A645)),0),""))</f>
        <v/>
      </c>
      <c r="BE645" s="253" t="str">
        <f t="array" aca="1" ref="BE645" ca="1">IF(BE$2="","",IFERROR(IF(FIND(BE$2,$C645)&gt;=1,IF(INDIRECT($B645&amp;"!"&amp;"AH"&amp;$A645)="","",INDIRECT($B645&amp;"!"&amp;"AH"&amp;$A645)),0),""))</f>
        <v/>
      </c>
      <c r="BF645" s="253" t="str">
        <f t="array" aca="1" ref="BF645" ca="1">IF(BF$2="","",IFERROR(IF(FIND(BF$2,$C645)&gt;=1,IF(INDIRECT($B645&amp;"!"&amp;"AH"&amp;$A645)="","",INDIRECT($B645&amp;"!"&amp;"AH"&amp;$A645)),0),""))</f>
        <v/>
      </c>
      <c r="BG645" s="253" t="str">
        <f t="array" aca="1" ref="BG645" ca="1">IF(BG$2="","",IFERROR(IF(FIND(BG$2,$C645)&gt;=1,IF(INDIRECT($B645&amp;"!"&amp;"AH"&amp;$A645)="","",INDIRECT($B645&amp;"!"&amp;"AH"&amp;$A645)),0),""))</f>
        <v/>
      </c>
      <c r="BH645" s="253" t="str">
        <f t="array" aca="1" ref="BH645" ca="1">IF(BH$2="","",IFERROR(IF(FIND(BH$2,$C645)&gt;=1,IF(INDIRECT($B645&amp;"!"&amp;"AH"&amp;$A645)="","",INDIRECT($B645&amp;"!"&amp;"AH"&amp;$A645)),0),""))</f>
        <v/>
      </c>
      <c r="BI645" s="253" t="str">
        <f t="array" aca="1" ref="BI645" ca="1">IF(BI$2="","",IFERROR(IF(FIND(BI$2,$C645)&gt;=1,IF(INDIRECT($B645&amp;"!"&amp;"AH"&amp;$A645)="","",INDIRECT($B645&amp;"!"&amp;"AH"&amp;$A645)),0),""))</f>
        <v/>
      </c>
      <c r="BJ645" s="253" t="str">
        <f t="array" aca="1" ref="BJ645" ca="1">IF(BJ$2="","",IFERROR(IF(FIND(BJ$2,$C645)&gt;=1,IF(INDIRECT($B645&amp;"!"&amp;"AH"&amp;$A645)="","",INDIRECT($B645&amp;"!"&amp;"AH"&amp;$A645)),0),""))</f>
        <v/>
      </c>
      <c r="BK645" s="253" t="str">
        <f t="array" aca="1" ref="BK645" ca="1">IF(BK$2="","",IFERROR(IF(FIND(BK$2,$C645)&gt;=1,IF(INDIRECT($B645&amp;"!"&amp;"AH"&amp;$A645)="","",INDIRECT($B645&amp;"!"&amp;"AH"&amp;$A645)),0),""))</f>
        <v/>
      </c>
      <c r="BL645" s="253" t="str">
        <f t="array" aca="1" ref="BL645" ca="1">IF(BL$2="","",IFERROR(IF(FIND(BL$2,$C645)&gt;=1,IF(INDIRECT($B645&amp;"!"&amp;"AH"&amp;$A645)="","",INDIRECT($B645&amp;"!"&amp;"AH"&amp;$A645)),0),""))</f>
        <v/>
      </c>
      <c r="BM645" s="253" t="str">
        <f t="array" aca="1" ref="BM645" ca="1">IF(BM$2="","",IFERROR(IF(FIND(BM$2,$C645)&gt;=1,IF(INDIRECT($B645&amp;"!"&amp;"AH"&amp;$A645)="","",INDIRECT($B645&amp;"!"&amp;"AH"&amp;$A645)),0),""))</f>
        <v/>
      </c>
      <c r="BN645" s="253" t="str">
        <f t="array" aca="1" ref="BN645" ca="1">IF(BN$2="","",IFERROR(IF(FIND(BN$2,$C645)&gt;=1,IF(INDIRECT($B645&amp;"!"&amp;"AH"&amp;$A645)="","",INDIRECT($B645&amp;"!"&amp;"AH"&amp;$A645)),0),""))</f>
        <v/>
      </c>
      <c r="BO645" s="253" t="str">
        <f t="array" aca="1" ref="BO645" ca="1">IF(BO$2="","",IFERROR(IF(FIND(BO$2,$C645)&gt;=1,IF(INDIRECT($B645&amp;"!"&amp;"AH"&amp;$A645)="","",INDIRECT($B645&amp;"!"&amp;"AH"&amp;$A645)),0),""))</f>
        <v/>
      </c>
      <c r="BP645" s="253" t="str">
        <f t="array" aca="1" ref="BP645" ca="1">IF(BP$2="","",IFERROR(IF(FIND(BP$2,$C645)&gt;=1,IF(INDIRECT($B645&amp;"!"&amp;"AH"&amp;$A645)="","",INDIRECT($B645&amp;"!"&amp;"AH"&amp;$A645)),0),""))</f>
        <v/>
      </c>
      <c r="BQ645" s="253" t="str">
        <f t="array" aca="1" ref="BQ645" ca="1">IF(BQ$2="","",IFERROR(IF(FIND(BQ$2,$C645)&gt;=1,IF(INDIRECT($B645&amp;"!"&amp;"AH"&amp;$A645)="","",INDIRECT($B645&amp;"!"&amp;"AH"&amp;$A645)),0),""))</f>
        <v/>
      </c>
      <c r="BR645" s="253" t="str">
        <f t="array" aca="1" ref="BR645" ca="1">IF(BR$2="","",IFERROR(IF(FIND(BR$2,$C645)&gt;=1,IF(INDIRECT($B645&amp;"!"&amp;"AH"&amp;$A645)="","",INDIRECT($B645&amp;"!"&amp;"AH"&amp;$A645)),0),""))</f>
        <v/>
      </c>
      <c r="BS645" s="253" t="str">
        <f t="array" aca="1" ref="BS645" ca="1">IF(BS$2="","",IFERROR(IF(FIND(BS$2,$C645)&gt;=1,IF(INDIRECT($B645&amp;"!"&amp;"AH"&amp;$A645)="","",INDIRECT($B645&amp;"!"&amp;"AH"&amp;$A645)),0),""))</f>
        <v/>
      </c>
      <c r="BT645" s="253" t="str">
        <f t="array" aca="1" ref="BT645" ca="1">IF(BT$2="","",IFERROR(IF(FIND(BT$2,$C645)&gt;=1,IF(INDIRECT($B645&amp;"!"&amp;"AH"&amp;$A645)="","",INDIRECT($B645&amp;"!"&amp;"AH"&amp;$A645)),0),""))</f>
        <v/>
      </c>
      <c r="BU645" s="253" t="str">
        <f t="array" aca="1" ref="BU645" ca="1">IF(BU$2="","",IFERROR(IF(FIND(BU$2,$C645)&gt;=1,IF(INDIRECT($B645&amp;"!"&amp;"AH"&amp;$A645)="","",INDIRECT($B645&amp;"!"&amp;"AH"&amp;$A645)),0),""))</f>
        <v/>
      </c>
      <c r="BV645" s="253" t="str">
        <f t="array" aca="1" ref="BV645" ca="1">IF(BV$2="","",IFERROR(IF(FIND(BV$2,$C645)&gt;=1,IF(INDIRECT($B645&amp;"!"&amp;"AH"&amp;$A645)="","",INDIRECT($B645&amp;"!"&amp;"AH"&amp;$A645)),0),""))</f>
        <v/>
      </c>
      <c r="BW645" s="253" t="str">
        <f t="array" aca="1" ref="BW645" ca="1">IF(BW$2="","",IFERROR(IF(FIND(BW$2,$C645)&gt;=1,IF(INDIRECT($B645&amp;"!"&amp;"AH"&amp;$A645)="","",INDIRECT($B645&amp;"!"&amp;"AH"&amp;$A645)),0),""))</f>
        <v/>
      </c>
      <c r="BX645" s="253" t="str">
        <f t="array" aca="1" ref="BX645" ca="1">IF(BX$2="","",IFERROR(IF(FIND(BX$2,$C645)&gt;=1,IF(INDIRECT($B645&amp;"!"&amp;"AH"&amp;$A645)="","",INDIRECT($B645&amp;"!"&amp;"AH"&amp;$A645)),0),""))</f>
        <v/>
      </c>
      <c r="BY645" s="253" t="str">
        <f t="array" aca="1" ref="BY645" ca="1">IF(BY$2="","",IFERROR(IF(FIND(BY$2,$C645)&gt;=1,IF(INDIRECT($B645&amp;"!"&amp;"AH"&amp;$A645)="","",INDIRECT($B645&amp;"!"&amp;"AH"&amp;$A645)),0),""))</f>
        <v/>
      </c>
      <c r="BZ645" s="253" t="str">
        <f t="array" aca="1" ref="BZ645" ca="1">IF(BZ$2="","",IFERROR(IF(FIND(BZ$2,$C645)&gt;=1,IF(INDIRECT($B645&amp;"!"&amp;"AH"&amp;$A645)="","",INDIRECT($B645&amp;"!"&amp;"AH"&amp;$A645)),0),""))</f>
        <v/>
      </c>
      <c r="CA645" s="253" t="str">
        <f t="array" aca="1" ref="CA645" ca="1">IF(CA$2="","",IFERROR(IF(FIND(CA$2,$C645)&gt;=1,IF(INDIRECT($B645&amp;"!"&amp;"AH"&amp;$A645)="","",INDIRECT($B645&amp;"!"&amp;"AH"&amp;$A645)),0),""))</f>
        <v/>
      </c>
      <c r="CB645" s="253" t="str">
        <f t="array" aca="1" ref="CB645" ca="1">IF(CB$2="","",IFERROR(IF(FIND(CB$2,$C645)&gt;=1,IF(INDIRECT($B645&amp;"!"&amp;"AH"&amp;$A645)="","",INDIRECT($B645&amp;"!"&amp;"AH"&amp;$A645)),0),""))</f>
        <v/>
      </c>
      <c r="CC645" s="253" t="str">
        <f t="array" aca="1" ref="CC645" ca="1">IF(CC$2="","",IFERROR(IF(FIND(CC$2,$C645)&gt;=1,IF(INDIRECT($B645&amp;"!"&amp;"AH"&amp;$A645)="","",INDIRECT($B645&amp;"!"&amp;"AH"&amp;$A645)),0),""))</f>
        <v/>
      </c>
      <c r="CD645" s="253" t="str">
        <f t="array" aca="1" ref="CD645" ca="1">IF(CD$2="","",IFERROR(IF(FIND(CD$2,$C645)&gt;=1,IF(INDIRECT($B645&amp;"!"&amp;"AH"&amp;$A645)="","",INDIRECT($B645&amp;"!"&amp;"AH"&amp;$A645)),0),""))</f>
        <v/>
      </c>
      <c r="CE645" s="253" t="str">
        <f t="array" aca="1" ref="CE645" ca="1">IF(CE$2="","",IFERROR(IF(FIND(CE$2,$C645)&gt;=1,IF(INDIRECT($B645&amp;"!"&amp;"AH"&amp;$A645)="","",INDIRECT($B645&amp;"!"&amp;"AH"&amp;$A645)),0),""))</f>
        <v/>
      </c>
      <c r="CF645" s="253" t="str">
        <f t="array" aca="1" ref="CF645" ca="1">IF(CF$2="","",IFERROR(IF(FIND(CF$2,$C645)&gt;=1,IF(INDIRECT($B645&amp;"!"&amp;"AH"&amp;$A645)="","",INDIRECT($B645&amp;"!"&amp;"AH"&amp;$A645)),0),""))</f>
        <v/>
      </c>
      <c r="CG645" s="253" t="str">
        <f t="array" aca="1" ref="CG645" ca="1">IF(CG$2="","",IFERROR(IF(FIND(CG$2,$C645)&gt;=1,IF(INDIRECT($B645&amp;"!"&amp;"AH"&amp;$A645)="","",INDIRECT($B645&amp;"!"&amp;"AH"&amp;$A645)),0),""))</f>
        <v/>
      </c>
      <c r="CH645" s="253" t="str">
        <f t="array" aca="1" ref="CH645" ca="1">IF(CH$2="","",IFERROR(IF(FIND(CH$2,$C645)&gt;=1,IF(INDIRECT($B645&amp;"!"&amp;"AH"&amp;$A645)="","",INDIRECT($B645&amp;"!"&amp;"AH"&amp;$A645)),0),""))</f>
        <v/>
      </c>
      <c r="CI645" s="253" t="str">
        <f t="array" aca="1" ref="CI645" ca="1">IF(CI$2="","",IFERROR(IF(FIND(CI$2,$C645)&gt;=1,IF(INDIRECT($B645&amp;"!"&amp;"AH"&amp;$A645)="","",INDIRECT($B645&amp;"!"&amp;"AH"&amp;$A645)),0),""))</f>
        <v/>
      </c>
      <c r="CJ645" s="253" t="str">
        <f t="array" aca="1" ref="CJ645" ca="1">IF(CJ$2="","",IFERROR(IF(FIND(CJ$2,$C645)&gt;=1,IF(INDIRECT($B645&amp;"!"&amp;"AH"&amp;$A645)="","",INDIRECT($B645&amp;"!"&amp;"AH"&amp;$A645)),0),""))</f>
        <v/>
      </c>
      <c r="CK645" s="253" t="str">
        <f t="array" aca="1" ref="CK645" ca="1">IF(CK$2="","",IFERROR(IF(FIND(CK$2,$C645)&gt;=1,IF(INDIRECT($B645&amp;"!"&amp;"AH"&amp;$A645)="","",INDIRECT($B645&amp;"!"&amp;"AH"&amp;$A645)),0),""))</f>
        <v/>
      </c>
      <c r="CL645" s="253" t="str">
        <f t="array" aca="1" ref="CL645" ca="1">IF(CL$2="","",IFERROR(IF(FIND(CL$2,$C645)&gt;=1,IF(INDIRECT($B645&amp;"!"&amp;"AH"&amp;$A645)="","",INDIRECT($B645&amp;"!"&amp;"AH"&amp;$A645)),0),""))</f>
        <v/>
      </c>
      <c r="CO645" s="2" t="str">
        <f t="shared" ca="1" si="543"/>
        <v/>
      </c>
      <c r="CP645" s="253" t="str">
        <f t="array" aca="1" ref="CP645" ca="1">IF(CP$2="","",IFERROR(IF(FIND(CP$2,$C645)&gt;=1,INDIRECT($B645&amp;"!"&amp;"AG"&amp;$A645),0),""))</f>
        <v/>
      </c>
      <c r="CQ645" s="253" t="str">
        <f t="array" aca="1" ref="CQ645" ca="1">IF(CQ$2="","",IFERROR(IF(FIND(CQ$2,$C645)&gt;=1,INDIRECT($B645&amp;"!"&amp;"AG"&amp;$A645),0),""))</f>
        <v/>
      </c>
      <c r="CR645" s="253" t="str">
        <f t="array" aca="1" ref="CR645" ca="1">IF(CR$2="","",IFERROR(IF(FIND(CR$2,$C645)&gt;=1,INDIRECT($B645&amp;"!"&amp;"AG"&amp;$A645),0),""))</f>
        <v/>
      </c>
      <c r="CS645" s="253" t="str">
        <f t="array" aca="1" ref="CS645" ca="1">IF(CS$2="","",IFERROR(IF(FIND(CS$2,$C645)&gt;=1,INDIRECT($B645&amp;"!"&amp;"AG"&amp;$A645),0),""))</f>
        <v/>
      </c>
      <c r="CV645" s="2" t="str">
        <f t="shared" ca="1" si="544"/>
        <v/>
      </c>
      <c r="CW645" s="253" t="str">
        <f t="array" aca="1" ref="CW645" ca="1">IF(CW$2="","",IFERROR(IF(FIND(CW$2,$C645)&gt;=1,IF(INDIRECT($B645&amp;"!"&amp;"AH"&amp;$A645)="","",INDIRECT($B645&amp;"!"&amp;"AH"&amp;$A645)&amp;" "),0),""))</f>
        <v/>
      </c>
      <c r="CX645" s="253" t="str">
        <f t="array" aca="1" ref="CX645" ca="1">IF(CX$2="","",IFERROR(IF(FIND(CX$2,$C645)&gt;=1,IF(INDIRECT($B645&amp;"!"&amp;"AH"&amp;$A645)="","",INDIRECT($B645&amp;"!"&amp;"AH"&amp;$A645)&amp;" "),0),""))</f>
        <v/>
      </c>
      <c r="CY645" s="253" t="str">
        <f t="array" aca="1" ref="CY645" ca="1">IF(CY$2="","",IFERROR(IF(FIND(CY$2,$C645)&gt;=1,IF(INDIRECT($B645&amp;"!"&amp;"AH"&amp;$A645)="","",INDIRECT($B645&amp;"!"&amp;"AH"&amp;$A645)&amp;" "),0),""))</f>
        <v/>
      </c>
      <c r="CZ645" s="253" t="str">
        <f t="array" aca="1" ref="CZ645" ca="1">IF(CZ$2="","",IFERROR(IF(FIND(CZ$2,$C645)&gt;=1,IF(INDIRECT($B645&amp;"!"&amp;"AH"&amp;$A645)="","",INDIRECT($B645&amp;"!"&amp;"AH"&amp;$A645)&amp;" "),0),""))</f>
        <v/>
      </c>
      <c r="DC645" s="2" t="str">
        <f t="shared" ca="1" si="545"/>
        <v/>
      </c>
      <c r="DD645" s="253" t="str" cm="1">
        <f t="array" aca="1" ref="DD645" ca="1">IF(DD$2="","",IFERROR(IF(FIND(DD$2,$C645)&gt;=1,INDIRECT($B645&amp;"!"&amp;"AG"&amp;$A645),0),""))</f>
        <v/>
      </c>
      <c r="DE645" s="253" t="str" cm="1">
        <f t="array" aca="1" ref="DE645" ca="1">IF(DE$2="","",IFERROR(IF(FIND(DE$2,$C645)&gt;=1,INDIRECT($B645&amp;"!"&amp;"AG"&amp;$A645),0),""))</f>
        <v/>
      </c>
      <c r="DF645" s="253" t="str" cm="1">
        <f t="array" aca="1" ref="DF645" ca="1">IF(DF$2="","",IFERROR(IF(FIND(DF$2,$C645)&gt;=1,INDIRECT($B645&amp;"!"&amp;"AG"&amp;$A645),0),""))</f>
        <v/>
      </c>
      <c r="DG645" s="253" t="str" cm="1">
        <f t="array" aca="1" ref="DG645" ca="1">IF(DG$2="","",IFERROR(IF(FIND(DG$2,$C645)&gt;=1,INDIRECT($B645&amp;"!"&amp;"AG"&amp;$A645),0),""))</f>
        <v/>
      </c>
      <c r="DH645" s="253" t="str" cm="1">
        <f t="array" aca="1" ref="DH645" ca="1">IF(DH$2="","",IFERROR(IF(FIND(DH$2,$C645)&gt;=1,INDIRECT($B645&amp;"!"&amp;"AG"&amp;$A645),0),""))</f>
        <v/>
      </c>
      <c r="DI645" s="253" t="str" cm="1">
        <f t="array" aca="1" ref="DI645" ca="1">IF(DI$2="","",IFERROR(IF(FIND(DI$2,$C645)&gt;=1,INDIRECT($B645&amp;"!"&amp;"AG"&amp;$A645),0),""))</f>
        <v/>
      </c>
      <c r="DJ645" s="253" t="str" cm="1">
        <f t="array" aca="1" ref="DJ645" ca="1">IF(DJ$2="","",IFERROR(IF(FIND(DJ$2,$C645)&gt;=1,INDIRECT($B645&amp;"!"&amp;"AG"&amp;$A645),0),""))</f>
        <v/>
      </c>
      <c r="DK645" s="253" t="str" cm="1">
        <f t="array" aca="1" ref="DK645" ca="1">IF(DK$2="","",IFERROR(IF(FIND(DK$2,$C645)&gt;=1,INDIRECT($B645&amp;"!"&amp;"AG"&amp;$A645),0),""))</f>
        <v/>
      </c>
      <c r="DL645" s="253" t="str" cm="1">
        <f t="array" aca="1" ref="DL645" ca="1">IF(DL$2="","",IFERROR(IF(FIND(DL$2,$C645)&gt;=1,INDIRECT($B645&amp;"!"&amp;"AG"&amp;$A645),0),""))</f>
        <v/>
      </c>
      <c r="DM645" s="253" t="str" cm="1">
        <f t="array" aca="1" ref="DM645" ca="1">IF(DM$2="","",IFERROR(IF(FIND(DM$2,$C645)&gt;=1,INDIRECT($B645&amp;"!"&amp;"AG"&amp;$A645),0),""))</f>
        <v/>
      </c>
      <c r="DN645" s="253" t="str" cm="1">
        <f t="array" aca="1" ref="DN645" ca="1">IF(DN$2="","",IFERROR(IF(FIND(DN$2,$C645)&gt;=1,INDIRECT($B645&amp;"!"&amp;"AG"&amp;$A645),0),""))</f>
        <v/>
      </c>
      <c r="DO645" s="253" t="str" cm="1">
        <f t="array" aca="1" ref="DO645" ca="1">IF(DO$2="","",IFERROR(IF(FIND(DO$2,$C645)&gt;=1,INDIRECT($B645&amp;"!"&amp;"AG"&amp;$A645),0),""))</f>
        <v/>
      </c>
      <c r="DP645" s="253" t="str" cm="1">
        <f t="array" aca="1" ref="DP645" ca="1">IF(DP$2="","",IFERROR(IF(FIND(DP$2,$C645)&gt;=1,INDIRECT($B645&amp;"!"&amp;"AG"&amp;$A645),0),""))</f>
        <v/>
      </c>
      <c r="DQ645" s="253" t="str" cm="1">
        <f t="array" aca="1" ref="DQ645" ca="1">IF(DQ$2="","",IFERROR(IF(FIND(DQ$2,$C645)&gt;=1,INDIRECT($B645&amp;"!"&amp;"AG"&amp;$A645),0),""))</f>
        <v/>
      </c>
      <c r="DR645" s="253" t="str" cm="1">
        <f t="array" aca="1" ref="DR645" ca="1">IF(DR$2="","",IFERROR(IF(FIND(DR$2,$C645)&gt;=1,INDIRECT($B645&amp;"!"&amp;"AG"&amp;$A645),0),""))</f>
        <v/>
      </c>
      <c r="DS645" s="253" t="str" cm="1">
        <f t="array" aca="1" ref="DS645" ca="1">IF(DS$2="","",IFERROR(IF(FIND(DS$2,$C645)&gt;=1,INDIRECT($B645&amp;"!"&amp;"AG"&amp;$A645),0),""))</f>
        <v/>
      </c>
      <c r="DT645" s="253" t="str" cm="1">
        <f t="array" aca="1" ref="DT645" ca="1">IF(DT$2="","",IFERROR(IF(FIND(DT$2,$C645)&gt;=1,INDIRECT($B645&amp;"!"&amp;"AG"&amp;$A645),0),""))</f>
        <v/>
      </c>
      <c r="DU645" s="253" t="str" cm="1">
        <f t="array" aca="1" ref="DU645" ca="1">IF(DU$2="","",IFERROR(IF(FIND(DU$2,$C645)&gt;=1,INDIRECT($B645&amp;"!"&amp;"AG"&amp;$A645),0),""))</f>
        <v/>
      </c>
      <c r="DV645" s="253" t="str" cm="1">
        <f t="array" aca="1" ref="DV645" ca="1">IF(DV$2="","",IFERROR(IF(FIND(DV$2,$C645)&gt;=1,INDIRECT($B645&amp;"!"&amp;"AG"&amp;$A645),0),""))</f>
        <v/>
      </c>
      <c r="DW645" s="253" t="str" cm="1">
        <f t="array" aca="1" ref="DW645" ca="1">IF(DW$2="","",IFERROR(IF(FIND(DW$2,$C645)&gt;=1,INDIRECT($B645&amp;"!"&amp;"AG"&amp;$A645),0),""))</f>
        <v/>
      </c>
      <c r="DX645" s="253" t="str" cm="1">
        <f t="array" aca="1" ref="DX645" ca="1">IF(DX$2="","",IFERROR(IF(FIND(DX$2,$C645)&gt;=1,INDIRECT($B645&amp;"!"&amp;"AG"&amp;$A645),0),""))</f>
        <v/>
      </c>
      <c r="DY645" s="253" t="str" cm="1">
        <f t="array" aca="1" ref="DY645" ca="1">IF(DY$2="","",IFERROR(IF(FIND(DY$2,$C645)&gt;=1,INDIRECT($B645&amp;"!"&amp;"AG"&amp;$A645),0),""))</f>
        <v/>
      </c>
      <c r="DZ645" s="253" t="str" cm="1">
        <f t="array" aca="1" ref="DZ645" ca="1">IF(DZ$2="","",IFERROR(IF(FIND(DZ$2,$C645)&gt;=1,INDIRECT($B645&amp;"!"&amp;"AG"&amp;$A645),0),""))</f>
        <v/>
      </c>
      <c r="EA645" s="253" t="str" cm="1">
        <f t="array" aca="1" ref="EA645" ca="1">IF(EA$2="","",IFERROR(IF(FIND(EA$2,$C645)&gt;=1,INDIRECT($B645&amp;"!"&amp;"AG"&amp;$A645),0),""))</f>
        <v/>
      </c>
      <c r="EB645" s="253" t="str" cm="1">
        <f t="array" aca="1" ref="EB645" ca="1">IF(EB$2="","",IFERROR(IF(FIND(EB$2,$C645)&gt;=1,INDIRECT($B645&amp;"!"&amp;"AG"&amp;$A645),0),""))</f>
        <v/>
      </c>
      <c r="EC645" s="253" t="str" cm="1">
        <f t="array" aca="1" ref="EC645" ca="1">IF(EC$2="","",IFERROR(IF(FIND(EC$2,$C645)&gt;=1,INDIRECT($B645&amp;"!"&amp;"AG"&amp;$A645),0),""))</f>
        <v/>
      </c>
      <c r="ED645" s="253" t="str" cm="1">
        <f t="array" aca="1" ref="ED645" ca="1">IF(ED$2="","",IFERROR(IF(FIND(ED$2,$C645)&gt;=1,INDIRECT($B645&amp;"!"&amp;"AG"&amp;$A645),0),""))</f>
        <v/>
      </c>
      <c r="EE645" s="253" t="str" cm="1">
        <f t="array" aca="1" ref="EE645" ca="1">IF(EE$2="","",IFERROR(IF(FIND(EE$2,$C645)&gt;=1,INDIRECT($B645&amp;"!"&amp;"AG"&amp;$A645),0),""))</f>
        <v/>
      </c>
      <c r="EF645" s="253" t="str" cm="1">
        <f t="array" aca="1" ref="EF645" ca="1">IF(EF$2="","",IFERROR(IF(FIND(EF$2,$C645)&gt;=1,INDIRECT($B645&amp;"!"&amp;"AG"&amp;$A645),0),""))</f>
        <v/>
      </c>
      <c r="EG645" s="253" t="str" cm="1">
        <f t="array" aca="1" ref="EG645" ca="1">IF(EG$2="","",IFERROR(IF(FIND(EG$2,$C645)&gt;=1,INDIRECT($B645&amp;"!"&amp;"AG"&amp;$A645),0),""))</f>
        <v/>
      </c>
      <c r="EH645" s="253" t="str" cm="1">
        <f t="array" aca="1" ref="EH645" ca="1">IF(EH$2="","",IFERROR(IF(FIND(EH$2,$C645)&gt;=1,INDIRECT($B645&amp;"!"&amp;"AG"&amp;$A645),0),""))</f>
        <v/>
      </c>
      <c r="EI645" s="253" t="str" cm="1">
        <f t="array" aca="1" ref="EI645" ca="1">IF(EI$2="","",IFERROR(IF(FIND(EI$2,$C645)&gt;=1,INDIRECT($B645&amp;"!"&amp;"AG"&amp;$A645),0),""))</f>
        <v/>
      </c>
      <c r="EJ645" s="253" t="str" cm="1">
        <f t="array" aca="1" ref="EJ645" ca="1">IF(EJ$2="","",IFERROR(IF(FIND(EJ$2,$C645)&gt;=1,INDIRECT($B645&amp;"!"&amp;"AG"&amp;$A645),0),""))</f>
        <v/>
      </c>
      <c r="EK645" s="253" t="str" cm="1">
        <f t="array" aca="1" ref="EK645" ca="1">IF(EK$2="","",IFERROR(IF(FIND(EK$2,$C645)&gt;=1,INDIRECT($B645&amp;"!"&amp;"AG"&amp;$A645),0),""))</f>
        <v/>
      </c>
      <c r="EL645" s="253" t="str" cm="1">
        <f t="array" aca="1" ref="EL645" ca="1">IF(EL$2="","",IFERROR(IF(FIND(EL$2,$C645)&gt;=1,INDIRECT($B645&amp;"!"&amp;"AG"&amp;$A645),0),""))</f>
        <v/>
      </c>
      <c r="EM645" s="253" t="str" cm="1">
        <f t="array" aca="1" ref="EM645" ca="1">IF(EM$2="","",IFERROR(IF(FIND(EM$2,$C645)&gt;=1,INDIRECT($B645&amp;"!"&amp;"AG"&amp;$A645),0),""))</f>
        <v/>
      </c>
      <c r="EN645" s="253" t="str" cm="1">
        <f t="array" aca="1" ref="EN645" ca="1">IF(EN$2="","",IFERROR(IF(FIND(EN$2,$C645)&gt;=1,INDIRECT($B645&amp;"!"&amp;"AG"&amp;$A645),0),""))</f>
        <v/>
      </c>
      <c r="EO645" s="253" t="str" cm="1">
        <f t="array" aca="1" ref="EO645" ca="1">IF(EO$2="","",IFERROR(IF(FIND(EO$2,$C645)&gt;=1,INDIRECT($B645&amp;"!"&amp;"AG"&amp;$A645),0),""))</f>
        <v/>
      </c>
      <c r="EP645" s="253" t="str" cm="1">
        <f t="array" aca="1" ref="EP645" ca="1">IF(EP$2="","",IFERROR(IF(FIND(EP$2,$C645)&gt;=1,INDIRECT($B645&amp;"!"&amp;"AG"&amp;$A645),0),""))</f>
        <v/>
      </c>
      <c r="EQ645" s="253" t="str" cm="1">
        <f t="array" aca="1" ref="EQ645" ca="1">IF(EQ$2="","",IFERROR(IF(FIND(EQ$2,$C645)&gt;=1,INDIRECT($B645&amp;"!"&amp;"AG"&amp;$A645),0),""))</f>
        <v/>
      </c>
      <c r="ER645" s="253" t="str" cm="1">
        <f t="array" aca="1" ref="ER645" ca="1">IF(ER$2="","",IFERROR(IF(FIND(ER$2,$C645)&gt;=1,INDIRECT($B645&amp;"!"&amp;"AG"&amp;$A645),0),""))</f>
        <v/>
      </c>
      <c r="ES645" s="253" t="str" cm="1">
        <f t="array" aca="1" ref="ES645" ca="1">IF(ES$2="","",IFERROR(IF(FIND(ES$2,$C645)&gt;=1,INDIRECT($B645&amp;"!"&amp;"AG"&amp;$A645),0),""))</f>
        <v/>
      </c>
      <c r="ET645" s="253" t="str" cm="1">
        <f t="array" aca="1" ref="ET645" ca="1">IF(ET$2="","",IFERROR(IF(FIND(ET$2,$C645)&gt;=1,INDIRECT($B645&amp;"!"&amp;"AG"&amp;$A645),0),""))</f>
        <v/>
      </c>
      <c r="EU645" s="253" t="str" cm="1">
        <f t="array" aca="1" ref="EU645" ca="1">IF(EU$2="","",IFERROR(IF(FIND(EU$2,$C645)&gt;=1,INDIRECT($B645&amp;"!"&amp;"AG"&amp;$A645),0),""))</f>
        <v/>
      </c>
      <c r="EV645" s="253" t="str" cm="1">
        <f t="array" aca="1" ref="EV645" ca="1">IF(EV$2="","",IFERROR(IF(FIND(EV$2,$C645)&gt;=1,INDIRECT($B645&amp;"!"&amp;"AG"&amp;$A645),0),""))</f>
        <v/>
      </c>
    </row>
    <row r="646" spans="1:152" x14ac:dyDescent="0.3">
      <c r="A646" s="252">
        <f t="shared" ca="1" si="581"/>
        <v>26</v>
      </c>
      <c r="B646" s="252" t="str">
        <f t="shared" si="582"/>
        <v>Dec_2024</v>
      </c>
      <c r="C646" s="252" t="str">
        <f t="shared" ca="1" si="580"/>
        <v/>
      </c>
      <c r="D646" s="253" t="str">
        <f t="array" aca="1" ref="D646" ca="1">IF(D$2="","",IFERROR(IF(FIND(D$2,$C646)&gt;=1,INDIRECT($B646&amp;"!"&amp;"AG"&amp;$A646),0),""))</f>
        <v/>
      </c>
      <c r="E646" s="253" t="str">
        <f t="array" aca="1" ref="E646" ca="1">IF(E$2="","",IFERROR(IF(FIND(E$2,$C646)&gt;=1,INDIRECT($B646&amp;"!"&amp;"AG"&amp;$A646),0),""))</f>
        <v/>
      </c>
      <c r="F646" s="253" t="str">
        <f t="array" aca="1" ref="F646" ca="1">IF(F$2="","",IFERROR(IF(FIND(F$2,$C646)&gt;=1,INDIRECT($B646&amp;"!"&amp;"AG"&amp;$A646),0),""))</f>
        <v/>
      </c>
      <c r="G646" s="253" t="str">
        <f t="array" aca="1" ref="G646" ca="1">IF(G$2="","",IFERROR(IF(FIND(G$2,$C646)&gt;=1,INDIRECT($B646&amp;"!"&amp;"AG"&amp;$A646),0),""))</f>
        <v/>
      </c>
      <c r="H646" s="253" t="str">
        <f t="array" aca="1" ref="H646" ca="1">IF(H$2="","",IFERROR(IF(FIND(H$2,$C646)&gt;=1,INDIRECT($B646&amp;"!"&amp;"AG"&amp;$A646),0),""))</f>
        <v/>
      </c>
      <c r="I646" s="253" t="str">
        <f t="array" aca="1" ref="I646" ca="1">IF(I$2="","",IFERROR(IF(FIND(I$2,$C646)&gt;=1,INDIRECT($B646&amp;"!"&amp;"AG"&amp;$A646),0),""))</f>
        <v/>
      </c>
      <c r="J646" s="253" t="str">
        <f t="array" aca="1" ref="J646" ca="1">IF(J$2="","",IFERROR(IF(FIND(J$2,$C646)&gt;=1,INDIRECT($B646&amp;"!"&amp;"AG"&amp;$A646),0),""))</f>
        <v/>
      </c>
      <c r="K646" s="253" t="str">
        <f t="array" aca="1" ref="K646" ca="1">IF(K$2="","",IFERROR(IF(FIND(K$2,$C646)&gt;=1,INDIRECT($B646&amp;"!"&amp;"AG"&amp;$A646),0),""))</f>
        <v/>
      </c>
      <c r="L646" s="253" t="str">
        <f t="array" aca="1" ref="L646" ca="1">IF(L$2="","",IFERROR(IF(FIND(L$2,$C646)&gt;=1,INDIRECT($B646&amp;"!"&amp;"AG"&amp;$A646),0),""))</f>
        <v/>
      </c>
      <c r="M646" s="253" t="str">
        <f t="array" aca="1" ref="M646" ca="1">IF(M$2="","",IFERROR(IF(FIND(M$2,$C646)&gt;=1,INDIRECT($B646&amp;"!"&amp;"AG"&amp;$A646),0),""))</f>
        <v/>
      </c>
      <c r="N646" s="253" t="str">
        <f t="array" aca="1" ref="N646" ca="1">IF(N$2="","",IFERROR(IF(FIND(N$2,$C646)&gt;=1,INDIRECT($B646&amp;"!"&amp;"AG"&amp;$A646),0),""))</f>
        <v/>
      </c>
      <c r="O646" s="253" t="str">
        <f t="array" aca="1" ref="O646" ca="1">IF(O$2="","",IFERROR(IF(FIND(O$2,$C646)&gt;=1,INDIRECT($B646&amp;"!"&amp;"AG"&amp;$A646),0),""))</f>
        <v/>
      </c>
      <c r="P646" s="253" t="str">
        <f t="array" aca="1" ref="P646" ca="1">IF(P$2="","",IFERROR(IF(FIND(P$2,$C646)&gt;=1,INDIRECT($B646&amp;"!"&amp;"AG"&amp;$A646),0),""))</f>
        <v/>
      </c>
      <c r="Q646" s="253" t="str">
        <f t="array" aca="1" ref="Q646" ca="1">IF(Q$2="","",IFERROR(IF(FIND(Q$2,$C646)&gt;=1,INDIRECT($B646&amp;"!"&amp;"AG"&amp;$A646),0),""))</f>
        <v/>
      </c>
      <c r="R646" s="253" t="str">
        <f t="array" aca="1" ref="R646" ca="1">IF(R$2="","",IFERROR(IF(FIND(R$2,$C646)&gt;=1,INDIRECT($B646&amp;"!"&amp;"AG"&amp;$A646),0),""))</f>
        <v/>
      </c>
      <c r="S646" s="253" t="str">
        <f t="array" aca="1" ref="S646" ca="1">IF(S$2="","",IFERROR(IF(FIND(S$2,$C646)&gt;=1,INDIRECT($B646&amp;"!"&amp;"AG"&amp;$A646),0),""))</f>
        <v/>
      </c>
      <c r="T646" s="253" t="str">
        <f t="array" aca="1" ref="T646" ca="1">IF(T$2="","",IFERROR(IF(FIND(T$2,$C646)&gt;=1,INDIRECT($B646&amp;"!"&amp;"AG"&amp;$A646),0),""))</f>
        <v/>
      </c>
      <c r="U646" s="253" t="str">
        <f t="array" aca="1" ref="U646" ca="1">IF(U$2="","",IFERROR(IF(FIND(U$2,$C646)&gt;=1,INDIRECT($B646&amp;"!"&amp;"AG"&amp;$A646),0),""))</f>
        <v/>
      </c>
      <c r="V646" s="253" t="str">
        <f t="array" aca="1" ref="V646" ca="1">IF(V$2="","",IFERROR(IF(FIND(V$2,$C646)&gt;=1,INDIRECT($B646&amp;"!"&amp;"AG"&amp;$A646),0),""))</f>
        <v/>
      </c>
      <c r="W646" s="253" t="str">
        <f t="array" aca="1" ref="W646" ca="1">IF(W$2="","",IFERROR(IF(FIND(W$2,$C646)&gt;=1,INDIRECT($B646&amp;"!"&amp;"AG"&amp;$A646),0),""))</f>
        <v/>
      </c>
      <c r="X646" s="253" t="str">
        <f t="array" aca="1" ref="X646" ca="1">IF(X$2="","",IFERROR(IF(FIND(X$2,$C646)&gt;=1,INDIRECT($B646&amp;"!"&amp;"AG"&amp;$A646),0),""))</f>
        <v/>
      </c>
      <c r="Y646" s="253" t="str">
        <f t="array" aca="1" ref="Y646" ca="1">IF(Y$2="","",IFERROR(IF(FIND(Y$2,$C646)&gt;=1,INDIRECT($B646&amp;"!"&amp;"AG"&amp;$A646),0),""))</f>
        <v/>
      </c>
      <c r="Z646" s="253" t="str">
        <f t="array" aca="1" ref="Z646" ca="1">IF(Z$2="","",IFERROR(IF(FIND(Z$2,$C646)&gt;=1,INDIRECT($B646&amp;"!"&amp;"AG"&amp;$A646),0),""))</f>
        <v/>
      </c>
      <c r="AA646" s="253" t="str">
        <f t="array" aca="1" ref="AA646" ca="1">IF(AA$2="","",IFERROR(IF(FIND(AA$2,$C646)&gt;=1,INDIRECT($B646&amp;"!"&amp;"AG"&amp;$A646),0),""))</f>
        <v/>
      </c>
      <c r="AB646" s="253" t="str">
        <f t="array" aca="1" ref="AB646" ca="1">IF(AB$2="","",IFERROR(IF(FIND(AB$2,$C646)&gt;=1,INDIRECT($B646&amp;"!"&amp;"AG"&amp;$A646),0),""))</f>
        <v/>
      </c>
      <c r="AC646" s="253" t="str">
        <f t="array" aca="1" ref="AC646" ca="1">IF(AC$2="","",IFERROR(IF(FIND(AC$2,$C646)&gt;=1,INDIRECT($B646&amp;"!"&amp;"AG"&amp;$A646),0),""))</f>
        <v/>
      </c>
      <c r="AD646" s="253" t="str">
        <f t="array" aca="1" ref="AD646" ca="1">IF(AD$2="","",IFERROR(IF(FIND(AD$2,$C646)&gt;=1,INDIRECT($B646&amp;"!"&amp;"AG"&amp;$A646),0),""))</f>
        <v/>
      </c>
      <c r="AE646" s="253" t="str">
        <f t="array" aca="1" ref="AE646" ca="1">IF(AE$2="","",IFERROR(IF(FIND(AE$2,$C646)&gt;=1,INDIRECT($B646&amp;"!"&amp;"AG"&amp;$A646),0),""))</f>
        <v/>
      </c>
      <c r="AF646" s="253" t="str">
        <f t="array" aca="1" ref="AF646" ca="1">IF(AF$2="","",IFERROR(IF(FIND(AF$2,$C646)&gt;=1,INDIRECT($B646&amp;"!"&amp;"AG"&amp;$A646),0),""))</f>
        <v/>
      </c>
      <c r="AG646" s="253" t="str">
        <f t="array" aca="1" ref="AG646" ca="1">IF(AG$2="","",IFERROR(IF(FIND(AG$2,$C646)&gt;=1,INDIRECT($B646&amp;"!"&amp;"AG"&amp;$A646),0),""))</f>
        <v/>
      </c>
      <c r="AH646" s="253" t="str">
        <f t="array" aca="1" ref="AH646" ca="1">IF(AH$2="","",IFERROR(IF(FIND(AH$2,$C646)&gt;=1,INDIRECT($B646&amp;"!"&amp;"AG"&amp;$A646),0),""))</f>
        <v/>
      </c>
      <c r="AI646" s="253" t="str">
        <f t="array" aca="1" ref="AI646" ca="1">IF(AI$2="","",IFERROR(IF(FIND(AI$2,$C646)&gt;=1,INDIRECT($B646&amp;"!"&amp;"AG"&amp;$A646),0),""))</f>
        <v/>
      </c>
      <c r="AJ646" s="253" t="str">
        <f t="array" aca="1" ref="AJ646" ca="1">IF(AJ$2="","",IFERROR(IF(FIND(AJ$2,$C646)&gt;=1,INDIRECT($B646&amp;"!"&amp;"AG"&amp;$A646),0),""))</f>
        <v/>
      </c>
      <c r="AK646" s="253" t="str">
        <f t="array" aca="1" ref="AK646" ca="1">IF(AK$2="","",IFERROR(IF(FIND(AK$2,$C646)&gt;=1,INDIRECT($B646&amp;"!"&amp;"AG"&amp;$A646),0),""))</f>
        <v/>
      </c>
      <c r="AL646" s="253" t="str">
        <f t="array" aca="1" ref="AL646" ca="1">IF(AL$2="","",IFERROR(IF(FIND(AL$2,$C646)&gt;=1,INDIRECT($B646&amp;"!"&amp;"AG"&amp;$A646),0),""))</f>
        <v/>
      </c>
      <c r="AM646" s="253" t="str">
        <f t="array" aca="1" ref="AM646" ca="1">IF(AM$2="","",IFERROR(IF(FIND(AM$2,$C646)&gt;=1,INDIRECT($B646&amp;"!"&amp;"AG"&amp;$A646),0),""))</f>
        <v/>
      </c>
      <c r="AN646" s="253" t="str">
        <f t="array" aca="1" ref="AN646" ca="1">IF(AN$2="","",IFERROR(IF(FIND(AN$2,$C646)&gt;=1,INDIRECT($B646&amp;"!"&amp;"AG"&amp;$A646),0),""))</f>
        <v/>
      </c>
      <c r="AO646" s="253" t="str">
        <f t="array" aca="1" ref="AO646" ca="1">IF(AO$2="","",IFERROR(IF(FIND(AO$2,$C646)&gt;=1,INDIRECT($B646&amp;"!"&amp;"AG"&amp;$A646),0),""))</f>
        <v/>
      </c>
      <c r="AP646" s="253" t="str">
        <f t="array" aca="1" ref="AP646" ca="1">IF(AP$2="","",IFERROR(IF(FIND(AP$2,$C646)&gt;=1,INDIRECT($B646&amp;"!"&amp;"AG"&amp;$A646),0),""))</f>
        <v/>
      </c>
      <c r="AQ646" s="253" t="str">
        <f t="array" aca="1" ref="AQ646" ca="1">IF(AQ$2="","",IFERROR(IF(FIND(AQ$2,$C646)&gt;=1,INDIRECT($B646&amp;"!"&amp;"AG"&amp;$A646),0),""))</f>
        <v/>
      </c>
      <c r="AR646" s="253" t="str">
        <f t="array" aca="1" ref="AR646" ca="1">IF(AR$2="","",IFERROR(IF(FIND(AR$2,$C646)&gt;=1,INDIRECT($B646&amp;"!"&amp;"AG"&amp;$A646),0),""))</f>
        <v/>
      </c>
      <c r="AS646" s="253" t="str">
        <f t="array" aca="1" ref="AS646" ca="1">IF(AS$2="","",IFERROR(IF(FIND(AS$2,$C646)&gt;=1,INDIRECT($B646&amp;"!"&amp;"AG"&amp;$A646),0),""))</f>
        <v/>
      </c>
      <c r="AU646" s="254" t="str">
        <f t="array" aca="1" ref="AU646" ca="1">IFERROR(INDIRECT(B646&amp;"!"&amp;"A"&amp;A646),"")</f>
        <v/>
      </c>
      <c r="AV646" s="2" t="str">
        <f t="shared" ca="1" si="541"/>
        <v/>
      </c>
      <c r="AW646" s="253" t="str">
        <f t="array" aca="1" ref="AW646" ca="1">IF(AW$2="","",IFERROR(IF(FIND(AW$2,$C646)&gt;=1,IF(INDIRECT($B646&amp;"!"&amp;"AH"&amp;$A646)="","",INDIRECT($B646&amp;"!"&amp;"AH"&amp;$A646)),0),""))</f>
        <v/>
      </c>
      <c r="AX646" s="253" t="str">
        <f t="array" aca="1" ref="AX646" ca="1">IF(AX$2="","",IFERROR(IF(FIND(AX$2,$C646)&gt;=1,IF(INDIRECT($B646&amp;"!"&amp;"AH"&amp;$A646)="","",INDIRECT($B646&amp;"!"&amp;"AH"&amp;$A646)),0),""))</f>
        <v/>
      </c>
      <c r="AY646" s="253" t="str">
        <f t="array" aca="1" ref="AY646" ca="1">IF(AY$2="","",IFERROR(IF(FIND(AY$2,$C646)&gt;=1,IF(INDIRECT($B646&amp;"!"&amp;"AH"&amp;$A646)="","",INDIRECT($B646&amp;"!"&amp;"AH"&amp;$A646)),0),""))</f>
        <v/>
      </c>
      <c r="AZ646" s="253" t="str">
        <f t="array" aca="1" ref="AZ646" ca="1">IF(AZ$2="","",IFERROR(IF(FIND(AZ$2,$C646)&gt;=1,IF(INDIRECT($B646&amp;"!"&amp;"AH"&amp;$A646)="","",INDIRECT($B646&amp;"!"&amp;"AH"&amp;$A646)),0),""))</f>
        <v/>
      </c>
      <c r="BA646" s="253" t="str">
        <f t="array" aca="1" ref="BA646" ca="1">IF(BA$2="","",IFERROR(IF(FIND(BA$2,$C646)&gt;=1,IF(INDIRECT($B646&amp;"!"&amp;"AH"&amp;$A646)="","",INDIRECT($B646&amp;"!"&amp;"AH"&amp;$A646)),0),""))</f>
        <v/>
      </c>
      <c r="BB646" s="253" t="str">
        <f t="array" aca="1" ref="BB646" ca="1">IF(BB$2="","",IFERROR(IF(FIND(BB$2,$C646)&gt;=1,IF(INDIRECT($B646&amp;"!"&amp;"AH"&amp;$A646)="","",INDIRECT($B646&amp;"!"&amp;"AH"&amp;$A646)),0),""))</f>
        <v/>
      </c>
      <c r="BC646" s="253" t="str">
        <f t="array" aca="1" ref="BC646" ca="1">IF(BC$2="","",IFERROR(IF(FIND(BC$2,$C646)&gt;=1,IF(INDIRECT($B646&amp;"!"&amp;"AH"&amp;$A646)="","",INDIRECT($B646&amp;"!"&amp;"AH"&amp;$A646)),0),""))</f>
        <v/>
      </c>
      <c r="BD646" s="253" t="str">
        <f t="array" aca="1" ref="BD646" ca="1">IF(BD$2="","",IFERROR(IF(FIND(BD$2,$C646)&gt;=1,IF(INDIRECT($B646&amp;"!"&amp;"AH"&amp;$A646)="","",INDIRECT($B646&amp;"!"&amp;"AH"&amp;$A646)),0),""))</f>
        <v/>
      </c>
      <c r="BE646" s="253" t="str">
        <f t="array" aca="1" ref="BE646" ca="1">IF(BE$2="","",IFERROR(IF(FIND(BE$2,$C646)&gt;=1,IF(INDIRECT($B646&amp;"!"&amp;"AH"&amp;$A646)="","",INDIRECT($B646&amp;"!"&amp;"AH"&amp;$A646)),0),""))</f>
        <v/>
      </c>
      <c r="BF646" s="253" t="str">
        <f t="array" aca="1" ref="BF646" ca="1">IF(BF$2="","",IFERROR(IF(FIND(BF$2,$C646)&gt;=1,IF(INDIRECT($B646&amp;"!"&amp;"AH"&amp;$A646)="","",INDIRECT($B646&amp;"!"&amp;"AH"&amp;$A646)),0),""))</f>
        <v/>
      </c>
      <c r="BG646" s="253" t="str">
        <f t="array" aca="1" ref="BG646" ca="1">IF(BG$2="","",IFERROR(IF(FIND(BG$2,$C646)&gt;=1,IF(INDIRECT($B646&amp;"!"&amp;"AH"&amp;$A646)="","",INDIRECT($B646&amp;"!"&amp;"AH"&amp;$A646)),0),""))</f>
        <v/>
      </c>
      <c r="BH646" s="253" t="str">
        <f t="array" aca="1" ref="BH646" ca="1">IF(BH$2="","",IFERROR(IF(FIND(BH$2,$C646)&gt;=1,IF(INDIRECT($B646&amp;"!"&amp;"AH"&amp;$A646)="","",INDIRECT($B646&amp;"!"&amp;"AH"&amp;$A646)),0),""))</f>
        <v/>
      </c>
      <c r="BI646" s="253" t="str">
        <f t="array" aca="1" ref="BI646" ca="1">IF(BI$2="","",IFERROR(IF(FIND(BI$2,$C646)&gt;=1,IF(INDIRECT($B646&amp;"!"&amp;"AH"&amp;$A646)="","",INDIRECT($B646&amp;"!"&amp;"AH"&amp;$A646)),0),""))</f>
        <v/>
      </c>
      <c r="BJ646" s="253" t="str">
        <f t="array" aca="1" ref="BJ646" ca="1">IF(BJ$2="","",IFERROR(IF(FIND(BJ$2,$C646)&gt;=1,IF(INDIRECT($B646&amp;"!"&amp;"AH"&amp;$A646)="","",INDIRECT($B646&amp;"!"&amp;"AH"&amp;$A646)),0),""))</f>
        <v/>
      </c>
      <c r="BK646" s="253" t="str">
        <f t="array" aca="1" ref="BK646" ca="1">IF(BK$2="","",IFERROR(IF(FIND(BK$2,$C646)&gt;=1,IF(INDIRECT($B646&amp;"!"&amp;"AH"&amp;$A646)="","",INDIRECT($B646&amp;"!"&amp;"AH"&amp;$A646)),0),""))</f>
        <v/>
      </c>
      <c r="BL646" s="253" t="str">
        <f t="array" aca="1" ref="BL646" ca="1">IF(BL$2="","",IFERROR(IF(FIND(BL$2,$C646)&gt;=1,IF(INDIRECT($B646&amp;"!"&amp;"AH"&amp;$A646)="","",INDIRECT($B646&amp;"!"&amp;"AH"&amp;$A646)),0),""))</f>
        <v/>
      </c>
      <c r="BM646" s="253" t="str">
        <f t="array" aca="1" ref="BM646" ca="1">IF(BM$2="","",IFERROR(IF(FIND(BM$2,$C646)&gt;=1,IF(INDIRECT($B646&amp;"!"&amp;"AH"&amp;$A646)="","",INDIRECT($B646&amp;"!"&amp;"AH"&amp;$A646)),0),""))</f>
        <v/>
      </c>
      <c r="BN646" s="253" t="str">
        <f t="array" aca="1" ref="BN646" ca="1">IF(BN$2="","",IFERROR(IF(FIND(BN$2,$C646)&gt;=1,IF(INDIRECT($B646&amp;"!"&amp;"AH"&amp;$A646)="","",INDIRECT($B646&amp;"!"&amp;"AH"&amp;$A646)),0),""))</f>
        <v/>
      </c>
      <c r="BO646" s="253" t="str">
        <f t="array" aca="1" ref="BO646" ca="1">IF(BO$2="","",IFERROR(IF(FIND(BO$2,$C646)&gt;=1,IF(INDIRECT($B646&amp;"!"&amp;"AH"&amp;$A646)="","",INDIRECT($B646&amp;"!"&amp;"AH"&amp;$A646)),0),""))</f>
        <v/>
      </c>
      <c r="BP646" s="253" t="str">
        <f t="array" aca="1" ref="BP646" ca="1">IF(BP$2="","",IFERROR(IF(FIND(BP$2,$C646)&gt;=1,IF(INDIRECT($B646&amp;"!"&amp;"AH"&amp;$A646)="","",INDIRECT($B646&amp;"!"&amp;"AH"&amp;$A646)),0),""))</f>
        <v/>
      </c>
      <c r="BQ646" s="253" t="str">
        <f t="array" aca="1" ref="BQ646" ca="1">IF(BQ$2="","",IFERROR(IF(FIND(BQ$2,$C646)&gt;=1,IF(INDIRECT($B646&amp;"!"&amp;"AH"&amp;$A646)="","",INDIRECT($B646&amp;"!"&amp;"AH"&amp;$A646)),0),""))</f>
        <v/>
      </c>
      <c r="BR646" s="253" t="str">
        <f t="array" aca="1" ref="BR646" ca="1">IF(BR$2="","",IFERROR(IF(FIND(BR$2,$C646)&gt;=1,IF(INDIRECT($B646&amp;"!"&amp;"AH"&amp;$A646)="","",INDIRECT($B646&amp;"!"&amp;"AH"&amp;$A646)),0),""))</f>
        <v/>
      </c>
      <c r="BS646" s="253" t="str">
        <f t="array" aca="1" ref="BS646" ca="1">IF(BS$2="","",IFERROR(IF(FIND(BS$2,$C646)&gt;=1,IF(INDIRECT($B646&amp;"!"&amp;"AH"&amp;$A646)="","",INDIRECT($B646&amp;"!"&amp;"AH"&amp;$A646)),0),""))</f>
        <v/>
      </c>
      <c r="BT646" s="253" t="str">
        <f t="array" aca="1" ref="BT646" ca="1">IF(BT$2="","",IFERROR(IF(FIND(BT$2,$C646)&gt;=1,IF(INDIRECT($B646&amp;"!"&amp;"AH"&amp;$A646)="","",INDIRECT($B646&amp;"!"&amp;"AH"&amp;$A646)),0),""))</f>
        <v/>
      </c>
      <c r="BU646" s="253" t="str">
        <f t="array" aca="1" ref="BU646" ca="1">IF(BU$2="","",IFERROR(IF(FIND(BU$2,$C646)&gt;=1,IF(INDIRECT($B646&amp;"!"&amp;"AH"&amp;$A646)="","",INDIRECT($B646&amp;"!"&amp;"AH"&amp;$A646)),0),""))</f>
        <v/>
      </c>
      <c r="BV646" s="253" t="str">
        <f t="array" aca="1" ref="BV646" ca="1">IF(BV$2="","",IFERROR(IF(FIND(BV$2,$C646)&gt;=1,IF(INDIRECT($B646&amp;"!"&amp;"AH"&amp;$A646)="","",INDIRECT($B646&amp;"!"&amp;"AH"&amp;$A646)),0),""))</f>
        <v/>
      </c>
      <c r="BW646" s="253" t="str">
        <f t="array" aca="1" ref="BW646" ca="1">IF(BW$2="","",IFERROR(IF(FIND(BW$2,$C646)&gt;=1,IF(INDIRECT($B646&amp;"!"&amp;"AH"&amp;$A646)="","",INDIRECT($B646&amp;"!"&amp;"AH"&amp;$A646)),0),""))</f>
        <v/>
      </c>
      <c r="BX646" s="253" t="str">
        <f t="array" aca="1" ref="BX646" ca="1">IF(BX$2="","",IFERROR(IF(FIND(BX$2,$C646)&gt;=1,IF(INDIRECT($B646&amp;"!"&amp;"AH"&amp;$A646)="","",INDIRECT($B646&amp;"!"&amp;"AH"&amp;$A646)),0),""))</f>
        <v/>
      </c>
      <c r="BY646" s="253" t="str">
        <f t="array" aca="1" ref="BY646" ca="1">IF(BY$2="","",IFERROR(IF(FIND(BY$2,$C646)&gt;=1,IF(INDIRECT($B646&amp;"!"&amp;"AH"&amp;$A646)="","",INDIRECT($B646&amp;"!"&amp;"AH"&amp;$A646)),0),""))</f>
        <v/>
      </c>
      <c r="BZ646" s="253" t="str">
        <f t="array" aca="1" ref="BZ646" ca="1">IF(BZ$2="","",IFERROR(IF(FIND(BZ$2,$C646)&gt;=1,IF(INDIRECT($B646&amp;"!"&amp;"AH"&amp;$A646)="","",INDIRECT($B646&amp;"!"&amp;"AH"&amp;$A646)),0),""))</f>
        <v/>
      </c>
      <c r="CA646" s="253" t="str">
        <f t="array" aca="1" ref="CA646" ca="1">IF(CA$2="","",IFERROR(IF(FIND(CA$2,$C646)&gt;=1,IF(INDIRECT($B646&amp;"!"&amp;"AH"&amp;$A646)="","",INDIRECT($B646&amp;"!"&amp;"AH"&amp;$A646)),0),""))</f>
        <v/>
      </c>
      <c r="CB646" s="253" t="str">
        <f t="array" aca="1" ref="CB646" ca="1">IF(CB$2="","",IFERROR(IF(FIND(CB$2,$C646)&gt;=1,IF(INDIRECT($B646&amp;"!"&amp;"AH"&amp;$A646)="","",INDIRECT($B646&amp;"!"&amp;"AH"&amp;$A646)),0),""))</f>
        <v/>
      </c>
      <c r="CC646" s="253" t="str">
        <f t="array" aca="1" ref="CC646" ca="1">IF(CC$2="","",IFERROR(IF(FIND(CC$2,$C646)&gt;=1,IF(INDIRECT($B646&amp;"!"&amp;"AH"&amp;$A646)="","",INDIRECT($B646&amp;"!"&amp;"AH"&amp;$A646)),0),""))</f>
        <v/>
      </c>
      <c r="CD646" s="253" t="str">
        <f t="array" aca="1" ref="CD646" ca="1">IF(CD$2="","",IFERROR(IF(FIND(CD$2,$C646)&gt;=1,IF(INDIRECT($B646&amp;"!"&amp;"AH"&amp;$A646)="","",INDIRECT($B646&amp;"!"&amp;"AH"&amp;$A646)),0),""))</f>
        <v/>
      </c>
      <c r="CE646" s="253" t="str">
        <f t="array" aca="1" ref="CE646" ca="1">IF(CE$2="","",IFERROR(IF(FIND(CE$2,$C646)&gt;=1,IF(INDIRECT($B646&amp;"!"&amp;"AH"&amp;$A646)="","",INDIRECT($B646&amp;"!"&amp;"AH"&amp;$A646)),0),""))</f>
        <v/>
      </c>
      <c r="CF646" s="253" t="str">
        <f t="array" aca="1" ref="CF646" ca="1">IF(CF$2="","",IFERROR(IF(FIND(CF$2,$C646)&gt;=1,IF(INDIRECT($B646&amp;"!"&amp;"AH"&amp;$A646)="","",INDIRECT($B646&amp;"!"&amp;"AH"&amp;$A646)),0),""))</f>
        <v/>
      </c>
      <c r="CG646" s="253" t="str">
        <f t="array" aca="1" ref="CG646" ca="1">IF(CG$2="","",IFERROR(IF(FIND(CG$2,$C646)&gt;=1,IF(INDIRECT($B646&amp;"!"&amp;"AH"&amp;$A646)="","",INDIRECT($B646&amp;"!"&amp;"AH"&amp;$A646)),0),""))</f>
        <v/>
      </c>
      <c r="CH646" s="253" t="str">
        <f t="array" aca="1" ref="CH646" ca="1">IF(CH$2="","",IFERROR(IF(FIND(CH$2,$C646)&gt;=1,IF(INDIRECT($B646&amp;"!"&amp;"AH"&amp;$A646)="","",INDIRECT($B646&amp;"!"&amp;"AH"&amp;$A646)),0),""))</f>
        <v/>
      </c>
      <c r="CI646" s="253" t="str">
        <f t="array" aca="1" ref="CI646" ca="1">IF(CI$2="","",IFERROR(IF(FIND(CI$2,$C646)&gt;=1,IF(INDIRECT($B646&amp;"!"&amp;"AH"&amp;$A646)="","",INDIRECT($B646&amp;"!"&amp;"AH"&amp;$A646)),0),""))</f>
        <v/>
      </c>
      <c r="CJ646" s="253" t="str">
        <f t="array" aca="1" ref="CJ646" ca="1">IF(CJ$2="","",IFERROR(IF(FIND(CJ$2,$C646)&gt;=1,IF(INDIRECT($B646&amp;"!"&amp;"AH"&amp;$A646)="","",INDIRECT($B646&amp;"!"&amp;"AH"&amp;$A646)),0),""))</f>
        <v/>
      </c>
      <c r="CK646" s="253" t="str">
        <f t="array" aca="1" ref="CK646" ca="1">IF(CK$2="","",IFERROR(IF(FIND(CK$2,$C646)&gt;=1,IF(INDIRECT($B646&amp;"!"&amp;"AH"&amp;$A646)="","",INDIRECT($B646&amp;"!"&amp;"AH"&amp;$A646)),0),""))</f>
        <v/>
      </c>
      <c r="CL646" s="253" t="str">
        <f t="array" aca="1" ref="CL646" ca="1">IF(CL$2="","",IFERROR(IF(FIND(CL$2,$C646)&gt;=1,IF(INDIRECT($B646&amp;"!"&amp;"AH"&amp;$A646)="","",INDIRECT($B646&amp;"!"&amp;"AH"&amp;$A646)),0),""))</f>
        <v/>
      </c>
      <c r="CO646" s="2" t="str">
        <f t="shared" ca="1" si="543"/>
        <v/>
      </c>
      <c r="CP646" s="253" t="str">
        <f t="array" aca="1" ref="CP646" ca="1">IF(CP$2="","",IFERROR(IF(FIND(CP$2,$C646)&gt;=1,INDIRECT($B646&amp;"!"&amp;"AG"&amp;$A646),0),""))</f>
        <v/>
      </c>
      <c r="CQ646" s="253" t="str">
        <f t="array" aca="1" ref="CQ646" ca="1">IF(CQ$2="","",IFERROR(IF(FIND(CQ$2,$C646)&gt;=1,INDIRECT($B646&amp;"!"&amp;"AG"&amp;$A646),0),""))</f>
        <v/>
      </c>
      <c r="CR646" s="253" t="str">
        <f t="array" aca="1" ref="CR646" ca="1">IF(CR$2="","",IFERROR(IF(FIND(CR$2,$C646)&gt;=1,INDIRECT($B646&amp;"!"&amp;"AG"&amp;$A646),0),""))</f>
        <v/>
      </c>
      <c r="CS646" s="253" t="str">
        <f t="array" aca="1" ref="CS646" ca="1">IF(CS$2="","",IFERROR(IF(FIND(CS$2,$C646)&gt;=1,INDIRECT($B646&amp;"!"&amp;"AG"&amp;$A646),0),""))</f>
        <v/>
      </c>
      <c r="CV646" s="2" t="str">
        <f t="shared" ca="1" si="544"/>
        <v/>
      </c>
      <c r="CW646" s="253" t="str">
        <f t="array" aca="1" ref="CW646" ca="1">IF(CW$2="","",IFERROR(IF(FIND(CW$2,$C646)&gt;=1,IF(INDIRECT($B646&amp;"!"&amp;"AH"&amp;$A646)="","",INDIRECT($B646&amp;"!"&amp;"AH"&amp;$A646)&amp;" "),0),""))</f>
        <v/>
      </c>
      <c r="CX646" s="253" t="str">
        <f t="array" aca="1" ref="CX646" ca="1">IF(CX$2="","",IFERROR(IF(FIND(CX$2,$C646)&gt;=1,IF(INDIRECT($B646&amp;"!"&amp;"AH"&amp;$A646)="","",INDIRECT($B646&amp;"!"&amp;"AH"&amp;$A646)&amp;" "),0),""))</f>
        <v/>
      </c>
      <c r="CY646" s="253" t="str">
        <f t="array" aca="1" ref="CY646" ca="1">IF(CY$2="","",IFERROR(IF(FIND(CY$2,$C646)&gt;=1,IF(INDIRECT($B646&amp;"!"&amp;"AH"&amp;$A646)="","",INDIRECT($B646&amp;"!"&amp;"AH"&amp;$A646)&amp;" "),0),""))</f>
        <v/>
      </c>
      <c r="CZ646" s="253" t="str">
        <f t="array" aca="1" ref="CZ646" ca="1">IF(CZ$2="","",IFERROR(IF(FIND(CZ$2,$C646)&gt;=1,IF(INDIRECT($B646&amp;"!"&amp;"AH"&amp;$A646)="","",INDIRECT($B646&amp;"!"&amp;"AH"&amp;$A646)&amp;" "),0),""))</f>
        <v/>
      </c>
      <c r="DC646" s="2" t="str">
        <f t="shared" ca="1" si="545"/>
        <v/>
      </c>
      <c r="DD646" s="253" t="str" cm="1">
        <f t="array" aca="1" ref="DD646" ca="1">IF(DD$2="","",IFERROR(IF(FIND(DD$2,$C646)&gt;=1,INDIRECT($B646&amp;"!"&amp;"AG"&amp;$A646),0),""))</f>
        <v/>
      </c>
      <c r="DE646" s="253" t="str" cm="1">
        <f t="array" aca="1" ref="DE646" ca="1">IF(DE$2="","",IFERROR(IF(FIND(DE$2,$C646)&gt;=1,INDIRECT($B646&amp;"!"&amp;"AG"&amp;$A646),0),""))</f>
        <v/>
      </c>
      <c r="DF646" s="253" t="str" cm="1">
        <f t="array" aca="1" ref="DF646" ca="1">IF(DF$2="","",IFERROR(IF(FIND(DF$2,$C646)&gt;=1,INDIRECT($B646&amp;"!"&amp;"AG"&amp;$A646),0),""))</f>
        <v/>
      </c>
      <c r="DG646" s="253" t="str" cm="1">
        <f t="array" aca="1" ref="DG646" ca="1">IF(DG$2="","",IFERROR(IF(FIND(DG$2,$C646)&gt;=1,INDIRECT($B646&amp;"!"&amp;"AG"&amp;$A646),0),""))</f>
        <v/>
      </c>
      <c r="DH646" s="253" t="str" cm="1">
        <f t="array" aca="1" ref="DH646" ca="1">IF(DH$2="","",IFERROR(IF(FIND(DH$2,$C646)&gt;=1,INDIRECT($B646&amp;"!"&amp;"AG"&amp;$A646),0),""))</f>
        <v/>
      </c>
      <c r="DI646" s="253" t="str" cm="1">
        <f t="array" aca="1" ref="DI646" ca="1">IF(DI$2="","",IFERROR(IF(FIND(DI$2,$C646)&gt;=1,INDIRECT($B646&amp;"!"&amp;"AG"&amp;$A646),0),""))</f>
        <v/>
      </c>
      <c r="DJ646" s="253" t="str" cm="1">
        <f t="array" aca="1" ref="DJ646" ca="1">IF(DJ$2="","",IFERROR(IF(FIND(DJ$2,$C646)&gt;=1,INDIRECT($B646&amp;"!"&amp;"AG"&amp;$A646),0),""))</f>
        <v/>
      </c>
      <c r="DK646" s="253" t="str" cm="1">
        <f t="array" aca="1" ref="DK646" ca="1">IF(DK$2="","",IFERROR(IF(FIND(DK$2,$C646)&gt;=1,INDIRECT($B646&amp;"!"&amp;"AG"&amp;$A646),0),""))</f>
        <v/>
      </c>
      <c r="DL646" s="253" t="str" cm="1">
        <f t="array" aca="1" ref="DL646" ca="1">IF(DL$2="","",IFERROR(IF(FIND(DL$2,$C646)&gt;=1,INDIRECT($B646&amp;"!"&amp;"AG"&amp;$A646),0),""))</f>
        <v/>
      </c>
      <c r="DM646" s="253" t="str" cm="1">
        <f t="array" aca="1" ref="DM646" ca="1">IF(DM$2="","",IFERROR(IF(FIND(DM$2,$C646)&gt;=1,INDIRECT($B646&amp;"!"&amp;"AG"&amp;$A646),0),""))</f>
        <v/>
      </c>
      <c r="DN646" s="253" t="str" cm="1">
        <f t="array" aca="1" ref="DN646" ca="1">IF(DN$2="","",IFERROR(IF(FIND(DN$2,$C646)&gt;=1,INDIRECT($B646&amp;"!"&amp;"AG"&amp;$A646),0),""))</f>
        <v/>
      </c>
      <c r="DO646" s="253" t="str" cm="1">
        <f t="array" aca="1" ref="DO646" ca="1">IF(DO$2="","",IFERROR(IF(FIND(DO$2,$C646)&gt;=1,INDIRECT($B646&amp;"!"&amp;"AG"&amp;$A646),0),""))</f>
        <v/>
      </c>
      <c r="DP646" s="253" t="str" cm="1">
        <f t="array" aca="1" ref="DP646" ca="1">IF(DP$2="","",IFERROR(IF(FIND(DP$2,$C646)&gt;=1,INDIRECT($B646&amp;"!"&amp;"AG"&amp;$A646),0),""))</f>
        <v/>
      </c>
      <c r="DQ646" s="253" t="str" cm="1">
        <f t="array" aca="1" ref="DQ646" ca="1">IF(DQ$2="","",IFERROR(IF(FIND(DQ$2,$C646)&gt;=1,INDIRECT($B646&amp;"!"&amp;"AG"&amp;$A646),0),""))</f>
        <v/>
      </c>
      <c r="DR646" s="253" t="str" cm="1">
        <f t="array" aca="1" ref="DR646" ca="1">IF(DR$2="","",IFERROR(IF(FIND(DR$2,$C646)&gt;=1,INDIRECT($B646&amp;"!"&amp;"AG"&amp;$A646),0),""))</f>
        <v/>
      </c>
      <c r="DS646" s="253" t="str" cm="1">
        <f t="array" aca="1" ref="DS646" ca="1">IF(DS$2="","",IFERROR(IF(FIND(DS$2,$C646)&gt;=1,INDIRECT($B646&amp;"!"&amp;"AG"&amp;$A646),0),""))</f>
        <v/>
      </c>
      <c r="DT646" s="253" t="str" cm="1">
        <f t="array" aca="1" ref="DT646" ca="1">IF(DT$2="","",IFERROR(IF(FIND(DT$2,$C646)&gt;=1,INDIRECT($B646&amp;"!"&amp;"AG"&amp;$A646),0),""))</f>
        <v/>
      </c>
      <c r="DU646" s="253" t="str" cm="1">
        <f t="array" aca="1" ref="DU646" ca="1">IF(DU$2="","",IFERROR(IF(FIND(DU$2,$C646)&gt;=1,INDIRECT($B646&amp;"!"&amp;"AG"&amp;$A646),0),""))</f>
        <v/>
      </c>
      <c r="DV646" s="253" t="str" cm="1">
        <f t="array" aca="1" ref="DV646" ca="1">IF(DV$2="","",IFERROR(IF(FIND(DV$2,$C646)&gt;=1,INDIRECT($B646&amp;"!"&amp;"AG"&amp;$A646),0),""))</f>
        <v/>
      </c>
      <c r="DW646" s="253" t="str" cm="1">
        <f t="array" aca="1" ref="DW646" ca="1">IF(DW$2="","",IFERROR(IF(FIND(DW$2,$C646)&gt;=1,INDIRECT($B646&amp;"!"&amp;"AG"&amp;$A646),0),""))</f>
        <v/>
      </c>
      <c r="DX646" s="253" t="str" cm="1">
        <f t="array" aca="1" ref="DX646" ca="1">IF(DX$2="","",IFERROR(IF(FIND(DX$2,$C646)&gt;=1,INDIRECT($B646&amp;"!"&amp;"AG"&amp;$A646),0),""))</f>
        <v/>
      </c>
      <c r="DY646" s="253" t="str" cm="1">
        <f t="array" aca="1" ref="DY646" ca="1">IF(DY$2="","",IFERROR(IF(FIND(DY$2,$C646)&gt;=1,INDIRECT($B646&amp;"!"&amp;"AG"&amp;$A646),0),""))</f>
        <v/>
      </c>
      <c r="DZ646" s="253" t="str" cm="1">
        <f t="array" aca="1" ref="DZ646" ca="1">IF(DZ$2="","",IFERROR(IF(FIND(DZ$2,$C646)&gt;=1,INDIRECT($B646&amp;"!"&amp;"AG"&amp;$A646),0),""))</f>
        <v/>
      </c>
      <c r="EA646" s="253" t="str" cm="1">
        <f t="array" aca="1" ref="EA646" ca="1">IF(EA$2="","",IFERROR(IF(FIND(EA$2,$C646)&gt;=1,INDIRECT($B646&amp;"!"&amp;"AG"&amp;$A646),0),""))</f>
        <v/>
      </c>
      <c r="EB646" s="253" t="str" cm="1">
        <f t="array" aca="1" ref="EB646" ca="1">IF(EB$2="","",IFERROR(IF(FIND(EB$2,$C646)&gt;=1,INDIRECT($B646&amp;"!"&amp;"AG"&amp;$A646),0),""))</f>
        <v/>
      </c>
      <c r="EC646" s="253" t="str" cm="1">
        <f t="array" aca="1" ref="EC646" ca="1">IF(EC$2="","",IFERROR(IF(FIND(EC$2,$C646)&gt;=1,INDIRECT($B646&amp;"!"&amp;"AG"&amp;$A646),0),""))</f>
        <v/>
      </c>
      <c r="ED646" s="253" t="str" cm="1">
        <f t="array" aca="1" ref="ED646" ca="1">IF(ED$2="","",IFERROR(IF(FIND(ED$2,$C646)&gt;=1,INDIRECT($B646&amp;"!"&amp;"AG"&amp;$A646),0),""))</f>
        <v/>
      </c>
      <c r="EE646" s="253" t="str" cm="1">
        <f t="array" aca="1" ref="EE646" ca="1">IF(EE$2="","",IFERROR(IF(FIND(EE$2,$C646)&gt;=1,INDIRECT($B646&amp;"!"&amp;"AG"&amp;$A646),0),""))</f>
        <v/>
      </c>
      <c r="EF646" s="253" t="str" cm="1">
        <f t="array" aca="1" ref="EF646" ca="1">IF(EF$2="","",IFERROR(IF(FIND(EF$2,$C646)&gt;=1,INDIRECT($B646&amp;"!"&amp;"AG"&amp;$A646),0),""))</f>
        <v/>
      </c>
      <c r="EG646" s="253" t="str" cm="1">
        <f t="array" aca="1" ref="EG646" ca="1">IF(EG$2="","",IFERROR(IF(FIND(EG$2,$C646)&gt;=1,INDIRECT($B646&amp;"!"&amp;"AG"&amp;$A646),0),""))</f>
        <v/>
      </c>
      <c r="EH646" s="253" t="str" cm="1">
        <f t="array" aca="1" ref="EH646" ca="1">IF(EH$2="","",IFERROR(IF(FIND(EH$2,$C646)&gt;=1,INDIRECT($B646&amp;"!"&amp;"AG"&amp;$A646),0),""))</f>
        <v/>
      </c>
      <c r="EI646" s="253" t="str" cm="1">
        <f t="array" aca="1" ref="EI646" ca="1">IF(EI$2="","",IFERROR(IF(FIND(EI$2,$C646)&gt;=1,INDIRECT($B646&amp;"!"&amp;"AG"&amp;$A646),0),""))</f>
        <v/>
      </c>
      <c r="EJ646" s="253" t="str" cm="1">
        <f t="array" aca="1" ref="EJ646" ca="1">IF(EJ$2="","",IFERROR(IF(FIND(EJ$2,$C646)&gt;=1,INDIRECT($B646&amp;"!"&amp;"AG"&amp;$A646),0),""))</f>
        <v/>
      </c>
      <c r="EK646" s="253" t="str" cm="1">
        <f t="array" aca="1" ref="EK646" ca="1">IF(EK$2="","",IFERROR(IF(FIND(EK$2,$C646)&gt;=1,INDIRECT($B646&amp;"!"&amp;"AG"&amp;$A646),0),""))</f>
        <v/>
      </c>
      <c r="EL646" s="253" t="str" cm="1">
        <f t="array" aca="1" ref="EL646" ca="1">IF(EL$2="","",IFERROR(IF(FIND(EL$2,$C646)&gt;=1,INDIRECT($B646&amp;"!"&amp;"AG"&amp;$A646),0),""))</f>
        <v/>
      </c>
      <c r="EM646" s="253" t="str" cm="1">
        <f t="array" aca="1" ref="EM646" ca="1">IF(EM$2="","",IFERROR(IF(FIND(EM$2,$C646)&gt;=1,INDIRECT($B646&amp;"!"&amp;"AG"&amp;$A646),0),""))</f>
        <v/>
      </c>
      <c r="EN646" s="253" t="str" cm="1">
        <f t="array" aca="1" ref="EN646" ca="1">IF(EN$2="","",IFERROR(IF(FIND(EN$2,$C646)&gt;=1,INDIRECT($B646&amp;"!"&amp;"AG"&amp;$A646),0),""))</f>
        <v/>
      </c>
      <c r="EO646" s="253" t="str" cm="1">
        <f t="array" aca="1" ref="EO646" ca="1">IF(EO$2="","",IFERROR(IF(FIND(EO$2,$C646)&gt;=1,INDIRECT($B646&amp;"!"&amp;"AG"&amp;$A646),0),""))</f>
        <v/>
      </c>
      <c r="EP646" s="253" t="str" cm="1">
        <f t="array" aca="1" ref="EP646" ca="1">IF(EP$2="","",IFERROR(IF(FIND(EP$2,$C646)&gt;=1,INDIRECT($B646&amp;"!"&amp;"AG"&amp;$A646),0),""))</f>
        <v/>
      </c>
      <c r="EQ646" s="253" t="str" cm="1">
        <f t="array" aca="1" ref="EQ646" ca="1">IF(EQ$2="","",IFERROR(IF(FIND(EQ$2,$C646)&gt;=1,INDIRECT($B646&amp;"!"&amp;"AG"&amp;$A646),0),""))</f>
        <v/>
      </c>
      <c r="ER646" s="253" t="str" cm="1">
        <f t="array" aca="1" ref="ER646" ca="1">IF(ER$2="","",IFERROR(IF(FIND(ER$2,$C646)&gt;=1,INDIRECT($B646&amp;"!"&amp;"AG"&amp;$A646),0),""))</f>
        <v/>
      </c>
      <c r="ES646" s="253" t="str" cm="1">
        <f t="array" aca="1" ref="ES646" ca="1">IF(ES$2="","",IFERROR(IF(FIND(ES$2,$C646)&gt;=1,INDIRECT($B646&amp;"!"&amp;"AG"&amp;$A646),0),""))</f>
        <v/>
      </c>
      <c r="ET646" s="253" t="str" cm="1">
        <f t="array" aca="1" ref="ET646" ca="1">IF(ET$2="","",IFERROR(IF(FIND(ET$2,$C646)&gt;=1,INDIRECT($B646&amp;"!"&amp;"AG"&amp;$A646),0),""))</f>
        <v/>
      </c>
      <c r="EU646" s="253" t="str" cm="1">
        <f t="array" aca="1" ref="EU646" ca="1">IF(EU$2="","",IFERROR(IF(FIND(EU$2,$C646)&gt;=1,INDIRECT($B646&amp;"!"&amp;"AG"&amp;$A646),0),""))</f>
        <v/>
      </c>
      <c r="EV646" s="253" t="str" cm="1">
        <f t="array" aca="1" ref="EV646" ca="1">IF(EV$2="","",IFERROR(IF(FIND(EV$2,$C646)&gt;=1,INDIRECT($B646&amp;"!"&amp;"AG"&amp;$A646),0),""))</f>
        <v/>
      </c>
    </row>
    <row r="647" spans="1:152" x14ac:dyDescent="0.3">
      <c r="A647" s="252">
        <f t="shared" ca="1" si="581"/>
        <v>27</v>
      </c>
      <c r="B647" s="252" t="str">
        <f t="shared" si="582"/>
        <v>Dec_2024</v>
      </c>
      <c r="C647" s="252" t="str">
        <f t="shared" ca="1" si="580"/>
        <v/>
      </c>
      <c r="D647" s="253" t="str">
        <f t="array" aca="1" ref="D647" ca="1">IF(D$2="","",IFERROR(IF(FIND(D$2,$C647)&gt;=1,INDIRECT($B647&amp;"!"&amp;"AG"&amp;$A647),0),""))</f>
        <v/>
      </c>
      <c r="E647" s="253" t="str">
        <f t="array" aca="1" ref="E647" ca="1">IF(E$2="","",IFERROR(IF(FIND(E$2,$C647)&gt;=1,INDIRECT($B647&amp;"!"&amp;"AG"&amp;$A647),0),""))</f>
        <v/>
      </c>
      <c r="F647" s="253" t="str">
        <f t="array" aca="1" ref="F647" ca="1">IF(F$2="","",IFERROR(IF(FIND(F$2,$C647)&gt;=1,INDIRECT($B647&amp;"!"&amp;"AG"&amp;$A647),0),""))</f>
        <v/>
      </c>
      <c r="G647" s="253" t="str">
        <f t="array" aca="1" ref="G647" ca="1">IF(G$2="","",IFERROR(IF(FIND(G$2,$C647)&gt;=1,INDIRECT($B647&amp;"!"&amp;"AG"&amp;$A647),0),""))</f>
        <v/>
      </c>
      <c r="H647" s="253" t="str">
        <f t="array" aca="1" ref="H647" ca="1">IF(H$2="","",IFERROR(IF(FIND(H$2,$C647)&gt;=1,INDIRECT($B647&amp;"!"&amp;"AG"&amp;$A647),0),""))</f>
        <v/>
      </c>
      <c r="I647" s="253" t="str">
        <f t="array" aca="1" ref="I647" ca="1">IF(I$2="","",IFERROR(IF(FIND(I$2,$C647)&gt;=1,INDIRECT($B647&amp;"!"&amp;"AG"&amp;$A647),0),""))</f>
        <v/>
      </c>
      <c r="J647" s="253" t="str">
        <f t="array" aca="1" ref="J647" ca="1">IF(J$2="","",IFERROR(IF(FIND(J$2,$C647)&gt;=1,INDIRECT($B647&amp;"!"&amp;"AG"&amp;$A647),0),""))</f>
        <v/>
      </c>
      <c r="K647" s="253" t="str">
        <f t="array" aca="1" ref="K647" ca="1">IF(K$2="","",IFERROR(IF(FIND(K$2,$C647)&gt;=1,INDIRECT($B647&amp;"!"&amp;"AG"&amp;$A647),0),""))</f>
        <v/>
      </c>
      <c r="L647" s="253" t="str">
        <f t="array" aca="1" ref="L647" ca="1">IF(L$2="","",IFERROR(IF(FIND(L$2,$C647)&gt;=1,INDIRECT($B647&amp;"!"&amp;"AG"&amp;$A647),0),""))</f>
        <v/>
      </c>
      <c r="M647" s="253" t="str">
        <f t="array" aca="1" ref="M647" ca="1">IF(M$2="","",IFERROR(IF(FIND(M$2,$C647)&gt;=1,INDIRECT($B647&amp;"!"&amp;"AG"&amp;$A647),0),""))</f>
        <v/>
      </c>
      <c r="N647" s="253" t="str">
        <f t="array" aca="1" ref="N647" ca="1">IF(N$2="","",IFERROR(IF(FIND(N$2,$C647)&gt;=1,INDIRECT($B647&amp;"!"&amp;"AG"&amp;$A647),0),""))</f>
        <v/>
      </c>
      <c r="O647" s="253" t="str">
        <f t="array" aca="1" ref="O647" ca="1">IF(O$2="","",IFERROR(IF(FIND(O$2,$C647)&gt;=1,INDIRECT($B647&amp;"!"&amp;"AG"&amp;$A647),0),""))</f>
        <v/>
      </c>
      <c r="P647" s="253" t="str">
        <f t="array" aca="1" ref="P647" ca="1">IF(P$2="","",IFERROR(IF(FIND(P$2,$C647)&gt;=1,INDIRECT($B647&amp;"!"&amp;"AG"&amp;$A647),0),""))</f>
        <v/>
      </c>
      <c r="Q647" s="253" t="str">
        <f t="array" aca="1" ref="Q647" ca="1">IF(Q$2="","",IFERROR(IF(FIND(Q$2,$C647)&gt;=1,INDIRECT($B647&amp;"!"&amp;"AG"&amp;$A647),0),""))</f>
        <v/>
      </c>
      <c r="R647" s="253" t="str">
        <f t="array" aca="1" ref="R647" ca="1">IF(R$2="","",IFERROR(IF(FIND(R$2,$C647)&gt;=1,INDIRECT($B647&amp;"!"&amp;"AG"&amp;$A647),0),""))</f>
        <v/>
      </c>
      <c r="S647" s="253" t="str">
        <f t="array" aca="1" ref="S647" ca="1">IF(S$2="","",IFERROR(IF(FIND(S$2,$C647)&gt;=1,INDIRECT($B647&amp;"!"&amp;"AG"&amp;$A647),0),""))</f>
        <v/>
      </c>
      <c r="T647" s="253" t="str">
        <f t="array" aca="1" ref="T647" ca="1">IF(T$2="","",IFERROR(IF(FIND(T$2,$C647)&gt;=1,INDIRECT($B647&amp;"!"&amp;"AG"&amp;$A647),0),""))</f>
        <v/>
      </c>
      <c r="U647" s="253" t="str">
        <f t="array" aca="1" ref="U647" ca="1">IF(U$2="","",IFERROR(IF(FIND(U$2,$C647)&gt;=1,INDIRECT($B647&amp;"!"&amp;"AG"&amp;$A647),0),""))</f>
        <v/>
      </c>
      <c r="V647" s="253" t="str">
        <f t="array" aca="1" ref="V647" ca="1">IF(V$2="","",IFERROR(IF(FIND(V$2,$C647)&gt;=1,INDIRECT($B647&amp;"!"&amp;"AG"&amp;$A647),0),""))</f>
        <v/>
      </c>
      <c r="W647" s="253" t="str">
        <f t="array" aca="1" ref="W647" ca="1">IF(W$2="","",IFERROR(IF(FIND(W$2,$C647)&gt;=1,INDIRECT($B647&amp;"!"&amp;"AG"&amp;$A647),0),""))</f>
        <v/>
      </c>
      <c r="X647" s="253" t="str">
        <f t="array" aca="1" ref="X647" ca="1">IF(X$2="","",IFERROR(IF(FIND(X$2,$C647)&gt;=1,INDIRECT($B647&amp;"!"&amp;"AG"&amp;$A647),0),""))</f>
        <v/>
      </c>
      <c r="Y647" s="253" t="str">
        <f t="array" aca="1" ref="Y647" ca="1">IF(Y$2="","",IFERROR(IF(FIND(Y$2,$C647)&gt;=1,INDIRECT($B647&amp;"!"&amp;"AG"&amp;$A647),0),""))</f>
        <v/>
      </c>
      <c r="Z647" s="253" t="str">
        <f t="array" aca="1" ref="Z647" ca="1">IF(Z$2="","",IFERROR(IF(FIND(Z$2,$C647)&gt;=1,INDIRECT($B647&amp;"!"&amp;"AG"&amp;$A647),0),""))</f>
        <v/>
      </c>
      <c r="AA647" s="253" t="str">
        <f t="array" aca="1" ref="AA647" ca="1">IF(AA$2="","",IFERROR(IF(FIND(AA$2,$C647)&gt;=1,INDIRECT($B647&amp;"!"&amp;"AG"&amp;$A647),0),""))</f>
        <v/>
      </c>
      <c r="AB647" s="253" t="str">
        <f t="array" aca="1" ref="AB647" ca="1">IF(AB$2="","",IFERROR(IF(FIND(AB$2,$C647)&gt;=1,INDIRECT($B647&amp;"!"&amp;"AG"&amp;$A647),0),""))</f>
        <v/>
      </c>
      <c r="AC647" s="253" t="str">
        <f t="array" aca="1" ref="AC647" ca="1">IF(AC$2="","",IFERROR(IF(FIND(AC$2,$C647)&gt;=1,INDIRECT($B647&amp;"!"&amp;"AG"&amp;$A647),0),""))</f>
        <v/>
      </c>
      <c r="AD647" s="253" t="str">
        <f t="array" aca="1" ref="AD647" ca="1">IF(AD$2="","",IFERROR(IF(FIND(AD$2,$C647)&gt;=1,INDIRECT($B647&amp;"!"&amp;"AG"&amp;$A647),0),""))</f>
        <v/>
      </c>
      <c r="AE647" s="253" t="str">
        <f t="array" aca="1" ref="AE647" ca="1">IF(AE$2="","",IFERROR(IF(FIND(AE$2,$C647)&gt;=1,INDIRECT($B647&amp;"!"&amp;"AG"&amp;$A647),0),""))</f>
        <v/>
      </c>
      <c r="AF647" s="253" t="str">
        <f t="array" aca="1" ref="AF647" ca="1">IF(AF$2="","",IFERROR(IF(FIND(AF$2,$C647)&gt;=1,INDIRECT($B647&amp;"!"&amp;"AG"&amp;$A647),0),""))</f>
        <v/>
      </c>
      <c r="AG647" s="253" t="str">
        <f t="array" aca="1" ref="AG647" ca="1">IF(AG$2="","",IFERROR(IF(FIND(AG$2,$C647)&gt;=1,INDIRECT($B647&amp;"!"&amp;"AG"&amp;$A647),0),""))</f>
        <v/>
      </c>
      <c r="AH647" s="253" t="str">
        <f t="array" aca="1" ref="AH647" ca="1">IF(AH$2="","",IFERROR(IF(FIND(AH$2,$C647)&gt;=1,INDIRECT($B647&amp;"!"&amp;"AG"&amp;$A647),0),""))</f>
        <v/>
      </c>
      <c r="AI647" s="253" t="str">
        <f t="array" aca="1" ref="AI647" ca="1">IF(AI$2="","",IFERROR(IF(FIND(AI$2,$C647)&gt;=1,INDIRECT($B647&amp;"!"&amp;"AG"&amp;$A647),0),""))</f>
        <v/>
      </c>
      <c r="AJ647" s="253" t="str">
        <f t="array" aca="1" ref="AJ647" ca="1">IF(AJ$2="","",IFERROR(IF(FIND(AJ$2,$C647)&gt;=1,INDIRECT($B647&amp;"!"&amp;"AG"&amp;$A647),0),""))</f>
        <v/>
      </c>
      <c r="AK647" s="253" t="str">
        <f t="array" aca="1" ref="AK647" ca="1">IF(AK$2="","",IFERROR(IF(FIND(AK$2,$C647)&gt;=1,INDIRECT($B647&amp;"!"&amp;"AG"&amp;$A647),0),""))</f>
        <v/>
      </c>
      <c r="AL647" s="253" t="str">
        <f t="array" aca="1" ref="AL647" ca="1">IF(AL$2="","",IFERROR(IF(FIND(AL$2,$C647)&gt;=1,INDIRECT($B647&amp;"!"&amp;"AG"&amp;$A647),0),""))</f>
        <v/>
      </c>
      <c r="AM647" s="253" t="str">
        <f t="array" aca="1" ref="AM647" ca="1">IF(AM$2="","",IFERROR(IF(FIND(AM$2,$C647)&gt;=1,INDIRECT($B647&amp;"!"&amp;"AG"&amp;$A647),0),""))</f>
        <v/>
      </c>
      <c r="AN647" s="253" t="str">
        <f t="array" aca="1" ref="AN647" ca="1">IF(AN$2="","",IFERROR(IF(FIND(AN$2,$C647)&gt;=1,INDIRECT($B647&amp;"!"&amp;"AG"&amp;$A647),0),""))</f>
        <v/>
      </c>
      <c r="AO647" s="253" t="str">
        <f t="array" aca="1" ref="AO647" ca="1">IF(AO$2="","",IFERROR(IF(FIND(AO$2,$C647)&gt;=1,INDIRECT($B647&amp;"!"&amp;"AG"&amp;$A647),0),""))</f>
        <v/>
      </c>
      <c r="AP647" s="253" t="str">
        <f t="array" aca="1" ref="AP647" ca="1">IF(AP$2="","",IFERROR(IF(FIND(AP$2,$C647)&gt;=1,INDIRECT($B647&amp;"!"&amp;"AG"&amp;$A647),0),""))</f>
        <v/>
      </c>
      <c r="AQ647" s="253" t="str">
        <f t="array" aca="1" ref="AQ647" ca="1">IF(AQ$2="","",IFERROR(IF(FIND(AQ$2,$C647)&gt;=1,INDIRECT($B647&amp;"!"&amp;"AG"&amp;$A647),0),""))</f>
        <v/>
      </c>
      <c r="AR647" s="253" t="str">
        <f t="array" aca="1" ref="AR647" ca="1">IF(AR$2="","",IFERROR(IF(FIND(AR$2,$C647)&gt;=1,INDIRECT($B647&amp;"!"&amp;"AG"&amp;$A647),0),""))</f>
        <v/>
      </c>
      <c r="AS647" s="253" t="str">
        <f t="array" aca="1" ref="AS647" ca="1">IF(AS$2="","",IFERROR(IF(FIND(AS$2,$C647)&gt;=1,INDIRECT($B647&amp;"!"&amp;"AG"&amp;$A647),0),""))</f>
        <v/>
      </c>
      <c r="AU647" s="254" t="str">
        <f t="array" aca="1" ref="AU647" ca="1">IFERROR(INDIRECT(B647&amp;"!"&amp;"A"&amp;A647),"")</f>
        <v/>
      </c>
      <c r="AV647" s="2" t="str">
        <f t="shared" ca="1" si="541"/>
        <v/>
      </c>
      <c r="AW647" s="253" t="str">
        <f t="array" aca="1" ref="AW647" ca="1">IF(AW$2="","",IFERROR(IF(FIND(AW$2,$C647)&gt;=1,IF(INDIRECT($B647&amp;"!"&amp;"AH"&amp;$A647)="","",INDIRECT($B647&amp;"!"&amp;"AH"&amp;$A647)),0),""))</f>
        <v/>
      </c>
      <c r="AX647" s="253" t="str">
        <f t="array" aca="1" ref="AX647" ca="1">IF(AX$2="","",IFERROR(IF(FIND(AX$2,$C647)&gt;=1,IF(INDIRECT($B647&amp;"!"&amp;"AH"&amp;$A647)="","",INDIRECT($B647&amp;"!"&amp;"AH"&amp;$A647)),0),""))</f>
        <v/>
      </c>
      <c r="AY647" s="253" t="str">
        <f t="array" aca="1" ref="AY647" ca="1">IF(AY$2="","",IFERROR(IF(FIND(AY$2,$C647)&gt;=1,IF(INDIRECT($B647&amp;"!"&amp;"AH"&amp;$A647)="","",INDIRECT($B647&amp;"!"&amp;"AH"&amp;$A647)),0),""))</f>
        <v/>
      </c>
      <c r="AZ647" s="253" t="str">
        <f t="array" aca="1" ref="AZ647" ca="1">IF(AZ$2="","",IFERROR(IF(FIND(AZ$2,$C647)&gt;=1,IF(INDIRECT($B647&amp;"!"&amp;"AH"&amp;$A647)="","",INDIRECT($B647&amp;"!"&amp;"AH"&amp;$A647)),0),""))</f>
        <v/>
      </c>
      <c r="BA647" s="253" t="str">
        <f t="array" aca="1" ref="BA647" ca="1">IF(BA$2="","",IFERROR(IF(FIND(BA$2,$C647)&gt;=1,IF(INDIRECT($B647&amp;"!"&amp;"AH"&amp;$A647)="","",INDIRECT($B647&amp;"!"&amp;"AH"&amp;$A647)),0),""))</f>
        <v/>
      </c>
      <c r="BB647" s="253" t="str">
        <f t="array" aca="1" ref="BB647" ca="1">IF(BB$2="","",IFERROR(IF(FIND(BB$2,$C647)&gt;=1,IF(INDIRECT($B647&amp;"!"&amp;"AH"&amp;$A647)="","",INDIRECT($B647&amp;"!"&amp;"AH"&amp;$A647)),0),""))</f>
        <v/>
      </c>
      <c r="BC647" s="253" t="str">
        <f t="array" aca="1" ref="BC647" ca="1">IF(BC$2="","",IFERROR(IF(FIND(BC$2,$C647)&gt;=1,IF(INDIRECT($B647&amp;"!"&amp;"AH"&amp;$A647)="","",INDIRECT($B647&amp;"!"&amp;"AH"&amp;$A647)),0),""))</f>
        <v/>
      </c>
      <c r="BD647" s="253" t="str">
        <f t="array" aca="1" ref="BD647" ca="1">IF(BD$2="","",IFERROR(IF(FIND(BD$2,$C647)&gt;=1,IF(INDIRECT($B647&amp;"!"&amp;"AH"&amp;$A647)="","",INDIRECT($B647&amp;"!"&amp;"AH"&amp;$A647)),0),""))</f>
        <v/>
      </c>
      <c r="BE647" s="253" t="str">
        <f t="array" aca="1" ref="BE647" ca="1">IF(BE$2="","",IFERROR(IF(FIND(BE$2,$C647)&gt;=1,IF(INDIRECT($B647&amp;"!"&amp;"AH"&amp;$A647)="","",INDIRECT($B647&amp;"!"&amp;"AH"&amp;$A647)),0),""))</f>
        <v/>
      </c>
      <c r="BF647" s="253" t="str">
        <f t="array" aca="1" ref="BF647" ca="1">IF(BF$2="","",IFERROR(IF(FIND(BF$2,$C647)&gt;=1,IF(INDIRECT($B647&amp;"!"&amp;"AH"&amp;$A647)="","",INDIRECT($B647&amp;"!"&amp;"AH"&amp;$A647)),0),""))</f>
        <v/>
      </c>
      <c r="BG647" s="253" t="str">
        <f t="array" aca="1" ref="BG647" ca="1">IF(BG$2="","",IFERROR(IF(FIND(BG$2,$C647)&gt;=1,IF(INDIRECT($B647&amp;"!"&amp;"AH"&amp;$A647)="","",INDIRECT($B647&amp;"!"&amp;"AH"&amp;$A647)),0),""))</f>
        <v/>
      </c>
      <c r="BH647" s="253" t="str">
        <f t="array" aca="1" ref="BH647" ca="1">IF(BH$2="","",IFERROR(IF(FIND(BH$2,$C647)&gt;=1,IF(INDIRECT($B647&amp;"!"&amp;"AH"&amp;$A647)="","",INDIRECT($B647&amp;"!"&amp;"AH"&amp;$A647)),0),""))</f>
        <v/>
      </c>
      <c r="BI647" s="253" t="str">
        <f t="array" aca="1" ref="BI647" ca="1">IF(BI$2="","",IFERROR(IF(FIND(BI$2,$C647)&gt;=1,IF(INDIRECT($B647&amp;"!"&amp;"AH"&amp;$A647)="","",INDIRECT($B647&amp;"!"&amp;"AH"&amp;$A647)),0),""))</f>
        <v/>
      </c>
      <c r="BJ647" s="253" t="str">
        <f t="array" aca="1" ref="BJ647" ca="1">IF(BJ$2="","",IFERROR(IF(FIND(BJ$2,$C647)&gt;=1,IF(INDIRECT($B647&amp;"!"&amp;"AH"&amp;$A647)="","",INDIRECT($B647&amp;"!"&amp;"AH"&amp;$A647)),0),""))</f>
        <v/>
      </c>
      <c r="BK647" s="253" t="str">
        <f t="array" aca="1" ref="BK647" ca="1">IF(BK$2="","",IFERROR(IF(FIND(BK$2,$C647)&gt;=1,IF(INDIRECT($B647&amp;"!"&amp;"AH"&amp;$A647)="","",INDIRECT($B647&amp;"!"&amp;"AH"&amp;$A647)),0),""))</f>
        <v/>
      </c>
      <c r="BL647" s="253" t="str">
        <f t="array" aca="1" ref="BL647" ca="1">IF(BL$2="","",IFERROR(IF(FIND(BL$2,$C647)&gt;=1,IF(INDIRECT($B647&amp;"!"&amp;"AH"&amp;$A647)="","",INDIRECT($B647&amp;"!"&amp;"AH"&amp;$A647)),0),""))</f>
        <v/>
      </c>
      <c r="BM647" s="253" t="str">
        <f t="array" aca="1" ref="BM647" ca="1">IF(BM$2="","",IFERROR(IF(FIND(BM$2,$C647)&gt;=1,IF(INDIRECT($B647&amp;"!"&amp;"AH"&amp;$A647)="","",INDIRECT($B647&amp;"!"&amp;"AH"&amp;$A647)),0),""))</f>
        <v/>
      </c>
      <c r="BN647" s="253" t="str">
        <f t="array" aca="1" ref="BN647" ca="1">IF(BN$2="","",IFERROR(IF(FIND(BN$2,$C647)&gt;=1,IF(INDIRECT($B647&amp;"!"&amp;"AH"&amp;$A647)="","",INDIRECT($B647&amp;"!"&amp;"AH"&amp;$A647)),0),""))</f>
        <v/>
      </c>
      <c r="BO647" s="253" t="str">
        <f t="array" aca="1" ref="BO647" ca="1">IF(BO$2="","",IFERROR(IF(FIND(BO$2,$C647)&gt;=1,IF(INDIRECT($B647&amp;"!"&amp;"AH"&amp;$A647)="","",INDIRECT($B647&amp;"!"&amp;"AH"&amp;$A647)),0),""))</f>
        <v/>
      </c>
      <c r="BP647" s="253" t="str">
        <f t="array" aca="1" ref="BP647" ca="1">IF(BP$2="","",IFERROR(IF(FIND(BP$2,$C647)&gt;=1,IF(INDIRECT($B647&amp;"!"&amp;"AH"&amp;$A647)="","",INDIRECT($B647&amp;"!"&amp;"AH"&amp;$A647)),0),""))</f>
        <v/>
      </c>
      <c r="BQ647" s="253" t="str">
        <f t="array" aca="1" ref="BQ647" ca="1">IF(BQ$2="","",IFERROR(IF(FIND(BQ$2,$C647)&gt;=1,IF(INDIRECT($B647&amp;"!"&amp;"AH"&amp;$A647)="","",INDIRECT($B647&amp;"!"&amp;"AH"&amp;$A647)),0),""))</f>
        <v/>
      </c>
      <c r="BR647" s="253" t="str">
        <f t="array" aca="1" ref="BR647" ca="1">IF(BR$2="","",IFERROR(IF(FIND(BR$2,$C647)&gt;=1,IF(INDIRECT($B647&amp;"!"&amp;"AH"&amp;$A647)="","",INDIRECT($B647&amp;"!"&amp;"AH"&amp;$A647)),0),""))</f>
        <v/>
      </c>
      <c r="BS647" s="253" t="str">
        <f t="array" aca="1" ref="BS647" ca="1">IF(BS$2="","",IFERROR(IF(FIND(BS$2,$C647)&gt;=1,IF(INDIRECT($B647&amp;"!"&amp;"AH"&amp;$A647)="","",INDIRECT($B647&amp;"!"&amp;"AH"&amp;$A647)),0),""))</f>
        <v/>
      </c>
      <c r="BT647" s="253" t="str">
        <f t="array" aca="1" ref="BT647" ca="1">IF(BT$2="","",IFERROR(IF(FIND(BT$2,$C647)&gt;=1,IF(INDIRECT($B647&amp;"!"&amp;"AH"&amp;$A647)="","",INDIRECT($B647&amp;"!"&amp;"AH"&amp;$A647)),0),""))</f>
        <v/>
      </c>
      <c r="BU647" s="253" t="str">
        <f t="array" aca="1" ref="BU647" ca="1">IF(BU$2="","",IFERROR(IF(FIND(BU$2,$C647)&gt;=1,IF(INDIRECT($B647&amp;"!"&amp;"AH"&amp;$A647)="","",INDIRECT($B647&amp;"!"&amp;"AH"&amp;$A647)),0),""))</f>
        <v/>
      </c>
      <c r="BV647" s="253" t="str">
        <f t="array" aca="1" ref="BV647" ca="1">IF(BV$2="","",IFERROR(IF(FIND(BV$2,$C647)&gt;=1,IF(INDIRECT($B647&amp;"!"&amp;"AH"&amp;$A647)="","",INDIRECT($B647&amp;"!"&amp;"AH"&amp;$A647)),0),""))</f>
        <v/>
      </c>
      <c r="BW647" s="253" t="str">
        <f t="array" aca="1" ref="BW647" ca="1">IF(BW$2="","",IFERROR(IF(FIND(BW$2,$C647)&gt;=1,IF(INDIRECT($B647&amp;"!"&amp;"AH"&amp;$A647)="","",INDIRECT($B647&amp;"!"&amp;"AH"&amp;$A647)),0),""))</f>
        <v/>
      </c>
      <c r="BX647" s="253" t="str">
        <f t="array" aca="1" ref="BX647" ca="1">IF(BX$2="","",IFERROR(IF(FIND(BX$2,$C647)&gt;=1,IF(INDIRECT($B647&amp;"!"&amp;"AH"&amp;$A647)="","",INDIRECT($B647&amp;"!"&amp;"AH"&amp;$A647)),0),""))</f>
        <v/>
      </c>
      <c r="BY647" s="253" t="str">
        <f t="array" aca="1" ref="BY647" ca="1">IF(BY$2="","",IFERROR(IF(FIND(BY$2,$C647)&gt;=1,IF(INDIRECT($B647&amp;"!"&amp;"AH"&amp;$A647)="","",INDIRECT($B647&amp;"!"&amp;"AH"&amp;$A647)),0),""))</f>
        <v/>
      </c>
      <c r="BZ647" s="253" t="str">
        <f t="array" aca="1" ref="BZ647" ca="1">IF(BZ$2="","",IFERROR(IF(FIND(BZ$2,$C647)&gt;=1,IF(INDIRECT($B647&amp;"!"&amp;"AH"&amp;$A647)="","",INDIRECT($B647&amp;"!"&amp;"AH"&amp;$A647)),0),""))</f>
        <v/>
      </c>
      <c r="CA647" s="253" t="str">
        <f t="array" aca="1" ref="CA647" ca="1">IF(CA$2="","",IFERROR(IF(FIND(CA$2,$C647)&gt;=1,IF(INDIRECT($B647&amp;"!"&amp;"AH"&amp;$A647)="","",INDIRECT($B647&amp;"!"&amp;"AH"&amp;$A647)),0),""))</f>
        <v/>
      </c>
      <c r="CB647" s="253" t="str">
        <f t="array" aca="1" ref="CB647" ca="1">IF(CB$2="","",IFERROR(IF(FIND(CB$2,$C647)&gt;=1,IF(INDIRECT($B647&amp;"!"&amp;"AH"&amp;$A647)="","",INDIRECT($B647&amp;"!"&amp;"AH"&amp;$A647)),0),""))</f>
        <v/>
      </c>
      <c r="CC647" s="253" t="str">
        <f t="array" aca="1" ref="CC647" ca="1">IF(CC$2="","",IFERROR(IF(FIND(CC$2,$C647)&gt;=1,IF(INDIRECT($B647&amp;"!"&amp;"AH"&amp;$A647)="","",INDIRECT($B647&amp;"!"&amp;"AH"&amp;$A647)),0),""))</f>
        <v/>
      </c>
      <c r="CD647" s="253" t="str">
        <f t="array" aca="1" ref="CD647" ca="1">IF(CD$2="","",IFERROR(IF(FIND(CD$2,$C647)&gt;=1,IF(INDIRECT($B647&amp;"!"&amp;"AH"&amp;$A647)="","",INDIRECT($B647&amp;"!"&amp;"AH"&amp;$A647)),0),""))</f>
        <v/>
      </c>
      <c r="CE647" s="253" t="str">
        <f t="array" aca="1" ref="CE647" ca="1">IF(CE$2="","",IFERROR(IF(FIND(CE$2,$C647)&gt;=1,IF(INDIRECT($B647&amp;"!"&amp;"AH"&amp;$A647)="","",INDIRECT($B647&amp;"!"&amp;"AH"&amp;$A647)),0),""))</f>
        <v/>
      </c>
      <c r="CF647" s="253" t="str">
        <f t="array" aca="1" ref="CF647" ca="1">IF(CF$2="","",IFERROR(IF(FIND(CF$2,$C647)&gt;=1,IF(INDIRECT($B647&amp;"!"&amp;"AH"&amp;$A647)="","",INDIRECT($B647&amp;"!"&amp;"AH"&amp;$A647)),0),""))</f>
        <v/>
      </c>
      <c r="CG647" s="253" t="str">
        <f t="array" aca="1" ref="CG647" ca="1">IF(CG$2="","",IFERROR(IF(FIND(CG$2,$C647)&gt;=1,IF(INDIRECT($B647&amp;"!"&amp;"AH"&amp;$A647)="","",INDIRECT($B647&amp;"!"&amp;"AH"&amp;$A647)),0),""))</f>
        <v/>
      </c>
      <c r="CH647" s="253" t="str">
        <f t="array" aca="1" ref="CH647" ca="1">IF(CH$2="","",IFERROR(IF(FIND(CH$2,$C647)&gt;=1,IF(INDIRECT($B647&amp;"!"&amp;"AH"&amp;$A647)="","",INDIRECT($B647&amp;"!"&amp;"AH"&amp;$A647)),0),""))</f>
        <v/>
      </c>
      <c r="CI647" s="253" t="str">
        <f t="array" aca="1" ref="CI647" ca="1">IF(CI$2="","",IFERROR(IF(FIND(CI$2,$C647)&gt;=1,IF(INDIRECT($B647&amp;"!"&amp;"AH"&amp;$A647)="","",INDIRECT($B647&amp;"!"&amp;"AH"&amp;$A647)),0),""))</f>
        <v/>
      </c>
      <c r="CJ647" s="253" t="str">
        <f t="array" aca="1" ref="CJ647" ca="1">IF(CJ$2="","",IFERROR(IF(FIND(CJ$2,$C647)&gt;=1,IF(INDIRECT($B647&amp;"!"&amp;"AH"&amp;$A647)="","",INDIRECT($B647&amp;"!"&amp;"AH"&amp;$A647)),0),""))</f>
        <v/>
      </c>
      <c r="CK647" s="253" t="str">
        <f t="array" aca="1" ref="CK647" ca="1">IF(CK$2="","",IFERROR(IF(FIND(CK$2,$C647)&gt;=1,IF(INDIRECT($B647&amp;"!"&amp;"AH"&amp;$A647)="","",INDIRECT($B647&amp;"!"&amp;"AH"&amp;$A647)),0),""))</f>
        <v/>
      </c>
      <c r="CL647" s="253" t="str">
        <f t="array" aca="1" ref="CL647" ca="1">IF(CL$2="","",IFERROR(IF(FIND(CL$2,$C647)&gt;=1,IF(INDIRECT($B647&amp;"!"&amp;"AH"&amp;$A647)="","",INDIRECT($B647&amp;"!"&amp;"AH"&amp;$A647)),0),""))</f>
        <v/>
      </c>
      <c r="CO647" s="2" t="str">
        <f t="shared" ca="1" si="543"/>
        <v/>
      </c>
      <c r="CP647" s="253" t="str">
        <f t="array" aca="1" ref="CP647" ca="1">IF(CP$2="","",IFERROR(IF(FIND(CP$2,$C647)&gt;=1,INDIRECT($B647&amp;"!"&amp;"AG"&amp;$A647),0),""))</f>
        <v/>
      </c>
      <c r="CQ647" s="253" t="str">
        <f t="array" aca="1" ref="CQ647" ca="1">IF(CQ$2="","",IFERROR(IF(FIND(CQ$2,$C647)&gt;=1,INDIRECT($B647&amp;"!"&amp;"AG"&amp;$A647),0),""))</f>
        <v/>
      </c>
      <c r="CR647" s="253" t="str">
        <f t="array" aca="1" ref="CR647" ca="1">IF(CR$2="","",IFERROR(IF(FIND(CR$2,$C647)&gt;=1,INDIRECT($B647&amp;"!"&amp;"AG"&amp;$A647),0),""))</f>
        <v/>
      </c>
      <c r="CS647" s="253" t="str">
        <f t="array" aca="1" ref="CS647" ca="1">IF(CS$2="","",IFERROR(IF(FIND(CS$2,$C647)&gt;=1,INDIRECT($B647&amp;"!"&amp;"AG"&amp;$A647),0),""))</f>
        <v/>
      </c>
      <c r="CV647" s="2" t="str">
        <f t="shared" ca="1" si="544"/>
        <v/>
      </c>
      <c r="CW647" s="253" t="str">
        <f t="array" aca="1" ref="CW647" ca="1">IF(CW$2="","",IFERROR(IF(FIND(CW$2,$C647)&gt;=1,IF(INDIRECT($B647&amp;"!"&amp;"AH"&amp;$A647)="","",INDIRECT($B647&amp;"!"&amp;"AH"&amp;$A647)&amp;" "),0),""))</f>
        <v/>
      </c>
      <c r="CX647" s="253" t="str">
        <f t="array" aca="1" ref="CX647" ca="1">IF(CX$2="","",IFERROR(IF(FIND(CX$2,$C647)&gt;=1,IF(INDIRECT($B647&amp;"!"&amp;"AH"&amp;$A647)="","",INDIRECT($B647&amp;"!"&amp;"AH"&amp;$A647)&amp;" "),0),""))</f>
        <v/>
      </c>
      <c r="CY647" s="253" t="str">
        <f t="array" aca="1" ref="CY647" ca="1">IF(CY$2="","",IFERROR(IF(FIND(CY$2,$C647)&gt;=1,IF(INDIRECT($B647&amp;"!"&amp;"AH"&amp;$A647)="","",INDIRECT($B647&amp;"!"&amp;"AH"&amp;$A647)&amp;" "),0),""))</f>
        <v/>
      </c>
      <c r="CZ647" s="253" t="str">
        <f t="array" aca="1" ref="CZ647" ca="1">IF(CZ$2="","",IFERROR(IF(FIND(CZ$2,$C647)&gt;=1,IF(INDIRECT($B647&amp;"!"&amp;"AH"&amp;$A647)="","",INDIRECT($B647&amp;"!"&amp;"AH"&amp;$A647)&amp;" "),0),""))</f>
        <v/>
      </c>
      <c r="DC647" s="2" t="str">
        <f t="shared" ca="1" si="545"/>
        <v/>
      </c>
      <c r="DD647" s="253" t="str" cm="1">
        <f t="array" aca="1" ref="DD647" ca="1">IF(DD$2="","",IFERROR(IF(FIND(DD$2,$C647)&gt;=1,INDIRECT($B647&amp;"!"&amp;"AG"&amp;$A647),0),""))</f>
        <v/>
      </c>
      <c r="DE647" s="253" t="str" cm="1">
        <f t="array" aca="1" ref="DE647" ca="1">IF(DE$2="","",IFERROR(IF(FIND(DE$2,$C647)&gt;=1,INDIRECT($B647&amp;"!"&amp;"AG"&amp;$A647),0),""))</f>
        <v/>
      </c>
      <c r="DF647" s="253" t="str" cm="1">
        <f t="array" aca="1" ref="DF647" ca="1">IF(DF$2="","",IFERROR(IF(FIND(DF$2,$C647)&gt;=1,INDIRECT($B647&amp;"!"&amp;"AG"&amp;$A647),0),""))</f>
        <v/>
      </c>
      <c r="DG647" s="253" t="str" cm="1">
        <f t="array" aca="1" ref="DG647" ca="1">IF(DG$2="","",IFERROR(IF(FIND(DG$2,$C647)&gt;=1,INDIRECT($B647&amp;"!"&amp;"AG"&amp;$A647),0),""))</f>
        <v/>
      </c>
      <c r="DH647" s="253" t="str" cm="1">
        <f t="array" aca="1" ref="DH647" ca="1">IF(DH$2="","",IFERROR(IF(FIND(DH$2,$C647)&gt;=1,INDIRECT($B647&amp;"!"&amp;"AG"&amp;$A647),0),""))</f>
        <v/>
      </c>
      <c r="DI647" s="253" t="str" cm="1">
        <f t="array" aca="1" ref="DI647" ca="1">IF(DI$2="","",IFERROR(IF(FIND(DI$2,$C647)&gt;=1,INDIRECT($B647&amp;"!"&amp;"AG"&amp;$A647),0),""))</f>
        <v/>
      </c>
      <c r="DJ647" s="253" t="str" cm="1">
        <f t="array" aca="1" ref="DJ647" ca="1">IF(DJ$2="","",IFERROR(IF(FIND(DJ$2,$C647)&gt;=1,INDIRECT($B647&amp;"!"&amp;"AG"&amp;$A647),0),""))</f>
        <v/>
      </c>
      <c r="DK647" s="253" t="str" cm="1">
        <f t="array" aca="1" ref="DK647" ca="1">IF(DK$2="","",IFERROR(IF(FIND(DK$2,$C647)&gt;=1,INDIRECT($B647&amp;"!"&amp;"AG"&amp;$A647),0),""))</f>
        <v/>
      </c>
      <c r="DL647" s="253" t="str" cm="1">
        <f t="array" aca="1" ref="DL647" ca="1">IF(DL$2="","",IFERROR(IF(FIND(DL$2,$C647)&gt;=1,INDIRECT($B647&amp;"!"&amp;"AG"&amp;$A647),0),""))</f>
        <v/>
      </c>
      <c r="DM647" s="253" t="str" cm="1">
        <f t="array" aca="1" ref="DM647" ca="1">IF(DM$2="","",IFERROR(IF(FIND(DM$2,$C647)&gt;=1,INDIRECT($B647&amp;"!"&amp;"AG"&amp;$A647),0),""))</f>
        <v/>
      </c>
      <c r="DN647" s="253" t="str" cm="1">
        <f t="array" aca="1" ref="DN647" ca="1">IF(DN$2="","",IFERROR(IF(FIND(DN$2,$C647)&gt;=1,INDIRECT($B647&amp;"!"&amp;"AG"&amp;$A647),0),""))</f>
        <v/>
      </c>
      <c r="DO647" s="253" t="str" cm="1">
        <f t="array" aca="1" ref="DO647" ca="1">IF(DO$2="","",IFERROR(IF(FIND(DO$2,$C647)&gt;=1,INDIRECT($B647&amp;"!"&amp;"AG"&amp;$A647),0),""))</f>
        <v/>
      </c>
      <c r="DP647" s="253" t="str" cm="1">
        <f t="array" aca="1" ref="DP647" ca="1">IF(DP$2="","",IFERROR(IF(FIND(DP$2,$C647)&gt;=1,INDIRECT($B647&amp;"!"&amp;"AG"&amp;$A647),0),""))</f>
        <v/>
      </c>
      <c r="DQ647" s="253" t="str" cm="1">
        <f t="array" aca="1" ref="DQ647" ca="1">IF(DQ$2="","",IFERROR(IF(FIND(DQ$2,$C647)&gt;=1,INDIRECT($B647&amp;"!"&amp;"AG"&amp;$A647),0),""))</f>
        <v/>
      </c>
      <c r="DR647" s="253" t="str" cm="1">
        <f t="array" aca="1" ref="DR647" ca="1">IF(DR$2="","",IFERROR(IF(FIND(DR$2,$C647)&gt;=1,INDIRECT($B647&amp;"!"&amp;"AG"&amp;$A647),0),""))</f>
        <v/>
      </c>
      <c r="DS647" s="253" t="str" cm="1">
        <f t="array" aca="1" ref="DS647" ca="1">IF(DS$2="","",IFERROR(IF(FIND(DS$2,$C647)&gt;=1,INDIRECT($B647&amp;"!"&amp;"AG"&amp;$A647),0),""))</f>
        <v/>
      </c>
      <c r="DT647" s="253" t="str" cm="1">
        <f t="array" aca="1" ref="DT647" ca="1">IF(DT$2="","",IFERROR(IF(FIND(DT$2,$C647)&gt;=1,INDIRECT($B647&amp;"!"&amp;"AG"&amp;$A647),0),""))</f>
        <v/>
      </c>
      <c r="DU647" s="253" t="str" cm="1">
        <f t="array" aca="1" ref="DU647" ca="1">IF(DU$2="","",IFERROR(IF(FIND(DU$2,$C647)&gt;=1,INDIRECT($B647&amp;"!"&amp;"AG"&amp;$A647),0),""))</f>
        <v/>
      </c>
      <c r="DV647" s="253" t="str" cm="1">
        <f t="array" aca="1" ref="DV647" ca="1">IF(DV$2="","",IFERROR(IF(FIND(DV$2,$C647)&gt;=1,INDIRECT($B647&amp;"!"&amp;"AG"&amp;$A647),0),""))</f>
        <v/>
      </c>
      <c r="DW647" s="253" t="str" cm="1">
        <f t="array" aca="1" ref="DW647" ca="1">IF(DW$2="","",IFERROR(IF(FIND(DW$2,$C647)&gt;=1,INDIRECT($B647&amp;"!"&amp;"AG"&amp;$A647),0),""))</f>
        <v/>
      </c>
      <c r="DX647" s="253" t="str" cm="1">
        <f t="array" aca="1" ref="DX647" ca="1">IF(DX$2="","",IFERROR(IF(FIND(DX$2,$C647)&gt;=1,INDIRECT($B647&amp;"!"&amp;"AG"&amp;$A647),0),""))</f>
        <v/>
      </c>
      <c r="DY647" s="253" t="str" cm="1">
        <f t="array" aca="1" ref="DY647" ca="1">IF(DY$2="","",IFERROR(IF(FIND(DY$2,$C647)&gt;=1,INDIRECT($B647&amp;"!"&amp;"AG"&amp;$A647),0),""))</f>
        <v/>
      </c>
      <c r="DZ647" s="253" t="str" cm="1">
        <f t="array" aca="1" ref="DZ647" ca="1">IF(DZ$2="","",IFERROR(IF(FIND(DZ$2,$C647)&gt;=1,INDIRECT($B647&amp;"!"&amp;"AG"&amp;$A647),0),""))</f>
        <v/>
      </c>
      <c r="EA647" s="253" t="str" cm="1">
        <f t="array" aca="1" ref="EA647" ca="1">IF(EA$2="","",IFERROR(IF(FIND(EA$2,$C647)&gt;=1,INDIRECT($B647&amp;"!"&amp;"AG"&amp;$A647),0),""))</f>
        <v/>
      </c>
      <c r="EB647" s="253" t="str" cm="1">
        <f t="array" aca="1" ref="EB647" ca="1">IF(EB$2="","",IFERROR(IF(FIND(EB$2,$C647)&gt;=1,INDIRECT($B647&amp;"!"&amp;"AG"&amp;$A647),0),""))</f>
        <v/>
      </c>
      <c r="EC647" s="253" t="str" cm="1">
        <f t="array" aca="1" ref="EC647" ca="1">IF(EC$2="","",IFERROR(IF(FIND(EC$2,$C647)&gt;=1,INDIRECT($B647&amp;"!"&amp;"AG"&amp;$A647),0),""))</f>
        <v/>
      </c>
      <c r="ED647" s="253" t="str" cm="1">
        <f t="array" aca="1" ref="ED647" ca="1">IF(ED$2="","",IFERROR(IF(FIND(ED$2,$C647)&gt;=1,INDIRECT($B647&amp;"!"&amp;"AG"&amp;$A647),0),""))</f>
        <v/>
      </c>
      <c r="EE647" s="253" t="str" cm="1">
        <f t="array" aca="1" ref="EE647" ca="1">IF(EE$2="","",IFERROR(IF(FIND(EE$2,$C647)&gt;=1,INDIRECT($B647&amp;"!"&amp;"AG"&amp;$A647),0),""))</f>
        <v/>
      </c>
      <c r="EF647" s="253" t="str" cm="1">
        <f t="array" aca="1" ref="EF647" ca="1">IF(EF$2="","",IFERROR(IF(FIND(EF$2,$C647)&gt;=1,INDIRECT($B647&amp;"!"&amp;"AG"&amp;$A647),0),""))</f>
        <v/>
      </c>
      <c r="EG647" s="253" t="str" cm="1">
        <f t="array" aca="1" ref="EG647" ca="1">IF(EG$2="","",IFERROR(IF(FIND(EG$2,$C647)&gt;=1,INDIRECT($B647&amp;"!"&amp;"AG"&amp;$A647),0),""))</f>
        <v/>
      </c>
      <c r="EH647" s="253" t="str" cm="1">
        <f t="array" aca="1" ref="EH647" ca="1">IF(EH$2="","",IFERROR(IF(FIND(EH$2,$C647)&gt;=1,INDIRECT($B647&amp;"!"&amp;"AG"&amp;$A647),0),""))</f>
        <v/>
      </c>
      <c r="EI647" s="253" t="str" cm="1">
        <f t="array" aca="1" ref="EI647" ca="1">IF(EI$2="","",IFERROR(IF(FIND(EI$2,$C647)&gt;=1,INDIRECT($B647&amp;"!"&amp;"AG"&amp;$A647),0),""))</f>
        <v/>
      </c>
      <c r="EJ647" s="253" t="str" cm="1">
        <f t="array" aca="1" ref="EJ647" ca="1">IF(EJ$2="","",IFERROR(IF(FIND(EJ$2,$C647)&gt;=1,INDIRECT($B647&amp;"!"&amp;"AG"&amp;$A647),0),""))</f>
        <v/>
      </c>
      <c r="EK647" s="253" t="str" cm="1">
        <f t="array" aca="1" ref="EK647" ca="1">IF(EK$2="","",IFERROR(IF(FIND(EK$2,$C647)&gt;=1,INDIRECT($B647&amp;"!"&amp;"AG"&amp;$A647),0),""))</f>
        <v/>
      </c>
      <c r="EL647" s="253" t="str" cm="1">
        <f t="array" aca="1" ref="EL647" ca="1">IF(EL$2="","",IFERROR(IF(FIND(EL$2,$C647)&gt;=1,INDIRECT($B647&amp;"!"&amp;"AG"&amp;$A647),0),""))</f>
        <v/>
      </c>
      <c r="EM647" s="253" t="str" cm="1">
        <f t="array" aca="1" ref="EM647" ca="1">IF(EM$2="","",IFERROR(IF(FIND(EM$2,$C647)&gt;=1,INDIRECT($B647&amp;"!"&amp;"AG"&amp;$A647),0),""))</f>
        <v/>
      </c>
      <c r="EN647" s="253" t="str" cm="1">
        <f t="array" aca="1" ref="EN647" ca="1">IF(EN$2="","",IFERROR(IF(FIND(EN$2,$C647)&gt;=1,INDIRECT($B647&amp;"!"&amp;"AG"&amp;$A647),0),""))</f>
        <v/>
      </c>
      <c r="EO647" s="253" t="str" cm="1">
        <f t="array" aca="1" ref="EO647" ca="1">IF(EO$2="","",IFERROR(IF(FIND(EO$2,$C647)&gt;=1,INDIRECT($B647&amp;"!"&amp;"AG"&amp;$A647),0),""))</f>
        <v/>
      </c>
      <c r="EP647" s="253" t="str" cm="1">
        <f t="array" aca="1" ref="EP647" ca="1">IF(EP$2="","",IFERROR(IF(FIND(EP$2,$C647)&gt;=1,INDIRECT($B647&amp;"!"&amp;"AG"&amp;$A647),0),""))</f>
        <v/>
      </c>
      <c r="EQ647" s="253" t="str" cm="1">
        <f t="array" aca="1" ref="EQ647" ca="1">IF(EQ$2="","",IFERROR(IF(FIND(EQ$2,$C647)&gt;=1,INDIRECT($B647&amp;"!"&amp;"AG"&amp;$A647),0),""))</f>
        <v/>
      </c>
      <c r="ER647" s="253" t="str" cm="1">
        <f t="array" aca="1" ref="ER647" ca="1">IF(ER$2="","",IFERROR(IF(FIND(ER$2,$C647)&gt;=1,INDIRECT($B647&amp;"!"&amp;"AG"&amp;$A647),0),""))</f>
        <v/>
      </c>
      <c r="ES647" s="253" t="str" cm="1">
        <f t="array" aca="1" ref="ES647" ca="1">IF(ES$2="","",IFERROR(IF(FIND(ES$2,$C647)&gt;=1,INDIRECT($B647&amp;"!"&amp;"AG"&amp;$A647),0),""))</f>
        <v/>
      </c>
      <c r="ET647" s="253" t="str" cm="1">
        <f t="array" aca="1" ref="ET647" ca="1">IF(ET$2="","",IFERROR(IF(FIND(ET$2,$C647)&gt;=1,INDIRECT($B647&amp;"!"&amp;"AG"&amp;$A647),0),""))</f>
        <v/>
      </c>
      <c r="EU647" s="253" t="str" cm="1">
        <f t="array" aca="1" ref="EU647" ca="1">IF(EU$2="","",IFERROR(IF(FIND(EU$2,$C647)&gt;=1,INDIRECT($B647&amp;"!"&amp;"AG"&amp;$A647),0),""))</f>
        <v/>
      </c>
      <c r="EV647" s="253" t="str" cm="1">
        <f t="array" aca="1" ref="EV647" ca="1">IF(EV$2="","",IFERROR(IF(FIND(EV$2,$C647)&gt;=1,INDIRECT($B647&amp;"!"&amp;"AG"&amp;$A647),0),""))</f>
        <v/>
      </c>
    </row>
    <row r="648" spans="1:152" x14ac:dyDescent="0.3">
      <c r="A648" s="252">
        <f t="shared" ca="1" si="581"/>
        <v>28</v>
      </c>
      <c r="B648" s="252" t="str">
        <f t="shared" si="582"/>
        <v>Dec_2024</v>
      </c>
      <c r="C648" s="252" t="str">
        <f t="shared" ca="1" si="580"/>
        <v/>
      </c>
      <c r="D648" s="253" t="str">
        <f t="array" aca="1" ref="D648" ca="1">IF(D$2="","",IFERROR(IF(FIND(D$2,$C648)&gt;=1,INDIRECT($B648&amp;"!"&amp;"AG"&amp;$A648),0),""))</f>
        <v/>
      </c>
      <c r="E648" s="253" t="str">
        <f t="array" aca="1" ref="E648" ca="1">IF(E$2="","",IFERROR(IF(FIND(E$2,$C648)&gt;=1,INDIRECT($B648&amp;"!"&amp;"AG"&amp;$A648),0),""))</f>
        <v/>
      </c>
      <c r="F648" s="253" t="str">
        <f t="array" aca="1" ref="F648" ca="1">IF(F$2="","",IFERROR(IF(FIND(F$2,$C648)&gt;=1,INDIRECT($B648&amp;"!"&amp;"AG"&amp;$A648),0),""))</f>
        <v/>
      </c>
      <c r="G648" s="253" t="str">
        <f t="array" aca="1" ref="G648" ca="1">IF(G$2="","",IFERROR(IF(FIND(G$2,$C648)&gt;=1,INDIRECT($B648&amp;"!"&amp;"AG"&amp;$A648),0),""))</f>
        <v/>
      </c>
      <c r="H648" s="253" t="str">
        <f t="array" aca="1" ref="H648" ca="1">IF(H$2="","",IFERROR(IF(FIND(H$2,$C648)&gt;=1,INDIRECT($B648&amp;"!"&amp;"AG"&amp;$A648),0),""))</f>
        <v/>
      </c>
      <c r="I648" s="253" t="str">
        <f t="array" aca="1" ref="I648" ca="1">IF(I$2="","",IFERROR(IF(FIND(I$2,$C648)&gt;=1,INDIRECT($B648&amp;"!"&amp;"AG"&amp;$A648),0),""))</f>
        <v/>
      </c>
      <c r="J648" s="253" t="str">
        <f t="array" aca="1" ref="J648" ca="1">IF(J$2="","",IFERROR(IF(FIND(J$2,$C648)&gt;=1,INDIRECT($B648&amp;"!"&amp;"AG"&amp;$A648),0),""))</f>
        <v/>
      </c>
      <c r="K648" s="253" t="str">
        <f t="array" aca="1" ref="K648" ca="1">IF(K$2="","",IFERROR(IF(FIND(K$2,$C648)&gt;=1,INDIRECT($B648&amp;"!"&amp;"AG"&amp;$A648),0),""))</f>
        <v/>
      </c>
      <c r="L648" s="253" t="str">
        <f t="array" aca="1" ref="L648" ca="1">IF(L$2="","",IFERROR(IF(FIND(L$2,$C648)&gt;=1,INDIRECT($B648&amp;"!"&amp;"AG"&amp;$A648),0),""))</f>
        <v/>
      </c>
      <c r="M648" s="253" t="str">
        <f t="array" aca="1" ref="M648" ca="1">IF(M$2="","",IFERROR(IF(FIND(M$2,$C648)&gt;=1,INDIRECT($B648&amp;"!"&amp;"AG"&amp;$A648),0),""))</f>
        <v/>
      </c>
      <c r="N648" s="253" t="str">
        <f t="array" aca="1" ref="N648" ca="1">IF(N$2="","",IFERROR(IF(FIND(N$2,$C648)&gt;=1,INDIRECT($B648&amp;"!"&amp;"AG"&amp;$A648),0),""))</f>
        <v/>
      </c>
      <c r="O648" s="253" t="str">
        <f t="array" aca="1" ref="O648" ca="1">IF(O$2="","",IFERROR(IF(FIND(O$2,$C648)&gt;=1,INDIRECT($B648&amp;"!"&amp;"AG"&amp;$A648),0),""))</f>
        <v/>
      </c>
      <c r="P648" s="253" t="str">
        <f t="array" aca="1" ref="P648" ca="1">IF(P$2="","",IFERROR(IF(FIND(P$2,$C648)&gt;=1,INDIRECT($B648&amp;"!"&amp;"AG"&amp;$A648),0),""))</f>
        <v/>
      </c>
      <c r="Q648" s="253" t="str">
        <f t="array" aca="1" ref="Q648" ca="1">IF(Q$2="","",IFERROR(IF(FIND(Q$2,$C648)&gt;=1,INDIRECT($B648&amp;"!"&amp;"AG"&amp;$A648),0),""))</f>
        <v/>
      </c>
      <c r="R648" s="253" t="str">
        <f t="array" aca="1" ref="R648" ca="1">IF(R$2="","",IFERROR(IF(FIND(R$2,$C648)&gt;=1,INDIRECT($B648&amp;"!"&amp;"AG"&amp;$A648),0),""))</f>
        <v/>
      </c>
      <c r="S648" s="253" t="str">
        <f t="array" aca="1" ref="S648" ca="1">IF(S$2="","",IFERROR(IF(FIND(S$2,$C648)&gt;=1,INDIRECT($B648&amp;"!"&amp;"AG"&amp;$A648),0),""))</f>
        <v/>
      </c>
      <c r="T648" s="253" t="str">
        <f t="array" aca="1" ref="T648" ca="1">IF(T$2="","",IFERROR(IF(FIND(T$2,$C648)&gt;=1,INDIRECT($B648&amp;"!"&amp;"AG"&amp;$A648),0),""))</f>
        <v/>
      </c>
      <c r="U648" s="253" t="str">
        <f t="array" aca="1" ref="U648" ca="1">IF(U$2="","",IFERROR(IF(FIND(U$2,$C648)&gt;=1,INDIRECT($B648&amp;"!"&amp;"AG"&amp;$A648),0),""))</f>
        <v/>
      </c>
      <c r="V648" s="253" t="str">
        <f t="array" aca="1" ref="V648" ca="1">IF(V$2="","",IFERROR(IF(FIND(V$2,$C648)&gt;=1,INDIRECT($B648&amp;"!"&amp;"AG"&amp;$A648),0),""))</f>
        <v/>
      </c>
      <c r="W648" s="253" t="str">
        <f t="array" aca="1" ref="W648" ca="1">IF(W$2="","",IFERROR(IF(FIND(W$2,$C648)&gt;=1,INDIRECT($B648&amp;"!"&amp;"AG"&amp;$A648),0),""))</f>
        <v/>
      </c>
      <c r="X648" s="253" t="str">
        <f t="array" aca="1" ref="X648" ca="1">IF(X$2="","",IFERROR(IF(FIND(X$2,$C648)&gt;=1,INDIRECT($B648&amp;"!"&amp;"AG"&amp;$A648),0),""))</f>
        <v/>
      </c>
      <c r="Y648" s="253" t="str">
        <f t="array" aca="1" ref="Y648" ca="1">IF(Y$2="","",IFERROR(IF(FIND(Y$2,$C648)&gt;=1,INDIRECT($B648&amp;"!"&amp;"AG"&amp;$A648),0),""))</f>
        <v/>
      </c>
      <c r="Z648" s="253" t="str">
        <f t="array" aca="1" ref="Z648" ca="1">IF(Z$2="","",IFERROR(IF(FIND(Z$2,$C648)&gt;=1,INDIRECT($B648&amp;"!"&amp;"AG"&amp;$A648),0),""))</f>
        <v/>
      </c>
      <c r="AA648" s="253" t="str">
        <f t="array" aca="1" ref="AA648" ca="1">IF(AA$2="","",IFERROR(IF(FIND(AA$2,$C648)&gt;=1,INDIRECT($B648&amp;"!"&amp;"AG"&amp;$A648),0),""))</f>
        <v/>
      </c>
      <c r="AB648" s="253" t="str">
        <f t="array" aca="1" ref="AB648" ca="1">IF(AB$2="","",IFERROR(IF(FIND(AB$2,$C648)&gt;=1,INDIRECT($B648&amp;"!"&amp;"AG"&amp;$A648),0),""))</f>
        <v/>
      </c>
      <c r="AC648" s="253" t="str">
        <f t="array" aca="1" ref="AC648" ca="1">IF(AC$2="","",IFERROR(IF(FIND(AC$2,$C648)&gt;=1,INDIRECT($B648&amp;"!"&amp;"AG"&amp;$A648),0),""))</f>
        <v/>
      </c>
      <c r="AD648" s="253" t="str">
        <f t="array" aca="1" ref="AD648" ca="1">IF(AD$2="","",IFERROR(IF(FIND(AD$2,$C648)&gt;=1,INDIRECT($B648&amp;"!"&amp;"AG"&amp;$A648),0),""))</f>
        <v/>
      </c>
      <c r="AE648" s="253" t="str">
        <f t="array" aca="1" ref="AE648" ca="1">IF(AE$2="","",IFERROR(IF(FIND(AE$2,$C648)&gt;=1,INDIRECT($B648&amp;"!"&amp;"AG"&amp;$A648),0),""))</f>
        <v/>
      </c>
      <c r="AF648" s="253" t="str">
        <f t="array" aca="1" ref="AF648" ca="1">IF(AF$2="","",IFERROR(IF(FIND(AF$2,$C648)&gt;=1,INDIRECT($B648&amp;"!"&amp;"AG"&amp;$A648),0),""))</f>
        <v/>
      </c>
      <c r="AG648" s="253" t="str">
        <f t="array" aca="1" ref="AG648" ca="1">IF(AG$2="","",IFERROR(IF(FIND(AG$2,$C648)&gt;=1,INDIRECT($B648&amp;"!"&amp;"AG"&amp;$A648),0),""))</f>
        <v/>
      </c>
      <c r="AH648" s="253" t="str">
        <f t="array" aca="1" ref="AH648" ca="1">IF(AH$2="","",IFERROR(IF(FIND(AH$2,$C648)&gt;=1,INDIRECT($B648&amp;"!"&amp;"AG"&amp;$A648),0),""))</f>
        <v/>
      </c>
      <c r="AI648" s="253" t="str">
        <f t="array" aca="1" ref="AI648" ca="1">IF(AI$2="","",IFERROR(IF(FIND(AI$2,$C648)&gt;=1,INDIRECT($B648&amp;"!"&amp;"AG"&amp;$A648),0),""))</f>
        <v/>
      </c>
      <c r="AJ648" s="253" t="str">
        <f t="array" aca="1" ref="AJ648" ca="1">IF(AJ$2="","",IFERROR(IF(FIND(AJ$2,$C648)&gt;=1,INDIRECT($B648&amp;"!"&amp;"AG"&amp;$A648),0),""))</f>
        <v/>
      </c>
      <c r="AK648" s="253" t="str">
        <f t="array" aca="1" ref="AK648" ca="1">IF(AK$2="","",IFERROR(IF(FIND(AK$2,$C648)&gt;=1,INDIRECT($B648&amp;"!"&amp;"AG"&amp;$A648),0),""))</f>
        <v/>
      </c>
      <c r="AL648" s="253" t="str">
        <f t="array" aca="1" ref="AL648" ca="1">IF(AL$2="","",IFERROR(IF(FIND(AL$2,$C648)&gt;=1,INDIRECT($B648&amp;"!"&amp;"AG"&amp;$A648),0),""))</f>
        <v/>
      </c>
      <c r="AM648" s="253" t="str">
        <f t="array" aca="1" ref="AM648" ca="1">IF(AM$2="","",IFERROR(IF(FIND(AM$2,$C648)&gt;=1,INDIRECT($B648&amp;"!"&amp;"AG"&amp;$A648),0),""))</f>
        <v/>
      </c>
      <c r="AN648" s="253" t="str">
        <f t="array" aca="1" ref="AN648" ca="1">IF(AN$2="","",IFERROR(IF(FIND(AN$2,$C648)&gt;=1,INDIRECT($B648&amp;"!"&amp;"AG"&amp;$A648),0),""))</f>
        <v/>
      </c>
      <c r="AO648" s="253" t="str">
        <f t="array" aca="1" ref="AO648" ca="1">IF(AO$2="","",IFERROR(IF(FIND(AO$2,$C648)&gt;=1,INDIRECT($B648&amp;"!"&amp;"AG"&amp;$A648),0),""))</f>
        <v/>
      </c>
      <c r="AP648" s="253" t="str">
        <f t="array" aca="1" ref="AP648" ca="1">IF(AP$2="","",IFERROR(IF(FIND(AP$2,$C648)&gt;=1,INDIRECT($B648&amp;"!"&amp;"AG"&amp;$A648),0),""))</f>
        <v/>
      </c>
      <c r="AQ648" s="253" t="str">
        <f t="array" aca="1" ref="AQ648" ca="1">IF(AQ$2="","",IFERROR(IF(FIND(AQ$2,$C648)&gt;=1,INDIRECT($B648&amp;"!"&amp;"AG"&amp;$A648),0),""))</f>
        <v/>
      </c>
      <c r="AR648" s="253" t="str">
        <f t="array" aca="1" ref="AR648" ca="1">IF(AR$2="","",IFERROR(IF(FIND(AR$2,$C648)&gt;=1,INDIRECT($B648&amp;"!"&amp;"AG"&amp;$A648),0),""))</f>
        <v/>
      </c>
      <c r="AS648" s="253" t="str">
        <f t="array" aca="1" ref="AS648" ca="1">IF(AS$2="","",IFERROR(IF(FIND(AS$2,$C648)&gt;=1,INDIRECT($B648&amp;"!"&amp;"AG"&amp;$A648),0),""))</f>
        <v/>
      </c>
      <c r="AU648" s="254" t="str">
        <f t="array" aca="1" ref="AU648" ca="1">IFERROR(INDIRECT(B648&amp;"!"&amp;"A"&amp;A648),"")</f>
        <v/>
      </c>
      <c r="AV648" s="2" t="str">
        <f t="shared" ca="1" si="541"/>
        <v/>
      </c>
      <c r="AW648" s="253" t="str">
        <f t="array" aca="1" ref="AW648" ca="1">IF(AW$2="","",IFERROR(IF(FIND(AW$2,$C648)&gt;=1,IF(INDIRECT($B648&amp;"!"&amp;"AH"&amp;$A648)="","",INDIRECT($B648&amp;"!"&amp;"AH"&amp;$A648)),0),""))</f>
        <v/>
      </c>
      <c r="AX648" s="253" t="str">
        <f t="array" aca="1" ref="AX648" ca="1">IF(AX$2="","",IFERROR(IF(FIND(AX$2,$C648)&gt;=1,IF(INDIRECT($B648&amp;"!"&amp;"AH"&amp;$A648)="","",INDIRECT($B648&amp;"!"&amp;"AH"&amp;$A648)),0),""))</f>
        <v/>
      </c>
      <c r="AY648" s="253" t="str">
        <f t="array" aca="1" ref="AY648" ca="1">IF(AY$2="","",IFERROR(IF(FIND(AY$2,$C648)&gt;=1,IF(INDIRECT($B648&amp;"!"&amp;"AH"&amp;$A648)="","",INDIRECT($B648&amp;"!"&amp;"AH"&amp;$A648)),0),""))</f>
        <v/>
      </c>
      <c r="AZ648" s="253" t="str">
        <f t="array" aca="1" ref="AZ648" ca="1">IF(AZ$2="","",IFERROR(IF(FIND(AZ$2,$C648)&gt;=1,IF(INDIRECT($B648&amp;"!"&amp;"AH"&amp;$A648)="","",INDIRECT($B648&amp;"!"&amp;"AH"&amp;$A648)),0),""))</f>
        <v/>
      </c>
      <c r="BA648" s="253" t="str">
        <f t="array" aca="1" ref="BA648" ca="1">IF(BA$2="","",IFERROR(IF(FIND(BA$2,$C648)&gt;=1,IF(INDIRECT($B648&amp;"!"&amp;"AH"&amp;$A648)="","",INDIRECT($B648&amp;"!"&amp;"AH"&amp;$A648)),0),""))</f>
        <v/>
      </c>
      <c r="BB648" s="253" t="str">
        <f t="array" aca="1" ref="BB648" ca="1">IF(BB$2="","",IFERROR(IF(FIND(BB$2,$C648)&gt;=1,IF(INDIRECT($B648&amp;"!"&amp;"AH"&amp;$A648)="","",INDIRECT($B648&amp;"!"&amp;"AH"&amp;$A648)),0),""))</f>
        <v/>
      </c>
      <c r="BC648" s="253" t="str">
        <f t="array" aca="1" ref="BC648" ca="1">IF(BC$2="","",IFERROR(IF(FIND(BC$2,$C648)&gt;=1,IF(INDIRECT($B648&amp;"!"&amp;"AH"&amp;$A648)="","",INDIRECT($B648&amp;"!"&amp;"AH"&amp;$A648)),0),""))</f>
        <v/>
      </c>
      <c r="BD648" s="253" t="str">
        <f t="array" aca="1" ref="BD648" ca="1">IF(BD$2="","",IFERROR(IF(FIND(BD$2,$C648)&gt;=1,IF(INDIRECT($B648&amp;"!"&amp;"AH"&amp;$A648)="","",INDIRECT($B648&amp;"!"&amp;"AH"&amp;$A648)),0),""))</f>
        <v/>
      </c>
      <c r="BE648" s="253" t="str">
        <f t="array" aca="1" ref="BE648" ca="1">IF(BE$2="","",IFERROR(IF(FIND(BE$2,$C648)&gt;=1,IF(INDIRECT($B648&amp;"!"&amp;"AH"&amp;$A648)="","",INDIRECT($B648&amp;"!"&amp;"AH"&amp;$A648)),0),""))</f>
        <v/>
      </c>
      <c r="BF648" s="253" t="str">
        <f t="array" aca="1" ref="BF648" ca="1">IF(BF$2="","",IFERROR(IF(FIND(BF$2,$C648)&gt;=1,IF(INDIRECT($B648&amp;"!"&amp;"AH"&amp;$A648)="","",INDIRECT($B648&amp;"!"&amp;"AH"&amp;$A648)),0),""))</f>
        <v/>
      </c>
      <c r="BG648" s="253" t="str">
        <f t="array" aca="1" ref="BG648" ca="1">IF(BG$2="","",IFERROR(IF(FIND(BG$2,$C648)&gt;=1,IF(INDIRECT($B648&amp;"!"&amp;"AH"&amp;$A648)="","",INDIRECT($B648&amp;"!"&amp;"AH"&amp;$A648)),0),""))</f>
        <v/>
      </c>
      <c r="BH648" s="253" t="str">
        <f t="array" aca="1" ref="BH648" ca="1">IF(BH$2="","",IFERROR(IF(FIND(BH$2,$C648)&gt;=1,IF(INDIRECT($B648&amp;"!"&amp;"AH"&amp;$A648)="","",INDIRECT($B648&amp;"!"&amp;"AH"&amp;$A648)),0),""))</f>
        <v/>
      </c>
      <c r="BI648" s="253" t="str">
        <f t="array" aca="1" ref="BI648" ca="1">IF(BI$2="","",IFERROR(IF(FIND(BI$2,$C648)&gt;=1,IF(INDIRECT($B648&amp;"!"&amp;"AH"&amp;$A648)="","",INDIRECT($B648&amp;"!"&amp;"AH"&amp;$A648)),0),""))</f>
        <v/>
      </c>
      <c r="BJ648" s="253" t="str">
        <f t="array" aca="1" ref="BJ648" ca="1">IF(BJ$2="","",IFERROR(IF(FIND(BJ$2,$C648)&gt;=1,IF(INDIRECT($B648&amp;"!"&amp;"AH"&amp;$A648)="","",INDIRECT($B648&amp;"!"&amp;"AH"&amp;$A648)),0),""))</f>
        <v/>
      </c>
      <c r="BK648" s="253" t="str">
        <f t="array" aca="1" ref="BK648" ca="1">IF(BK$2="","",IFERROR(IF(FIND(BK$2,$C648)&gt;=1,IF(INDIRECT($B648&amp;"!"&amp;"AH"&amp;$A648)="","",INDIRECT($B648&amp;"!"&amp;"AH"&amp;$A648)),0),""))</f>
        <v/>
      </c>
      <c r="BL648" s="253" t="str">
        <f t="array" aca="1" ref="BL648" ca="1">IF(BL$2="","",IFERROR(IF(FIND(BL$2,$C648)&gt;=1,IF(INDIRECT($B648&amp;"!"&amp;"AH"&amp;$A648)="","",INDIRECT($B648&amp;"!"&amp;"AH"&amp;$A648)),0),""))</f>
        <v/>
      </c>
      <c r="BM648" s="253" t="str">
        <f t="array" aca="1" ref="BM648" ca="1">IF(BM$2="","",IFERROR(IF(FIND(BM$2,$C648)&gt;=1,IF(INDIRECT($B648&amp;"!"&amp;"AH"&amp;$A648)="","",INDIRECT($B648&amp;"!"&amp;"AH"&amp;$A648)),0),""))</f>
        <v/>
      </c>
      <c r="BN648" s="253" t="str">
        <f t="array" aca="1" ref="BN648" ca="1">IF(BN$2="","",IFERROR(IF(FIND(BN$2,$C648)&gt;=1,IF(INDIRECT($B648&amp;"!"&amp;"AH"&amp;$A648)="","",INDIRECT($B648&amp;"!"&amp;"AH"&amp;$A648)),0),""))</f>
        <v/>
      </c>
      <c r="BO648" s="253" t="str">
        <f t="array" aca="1" ref="BO648" ca="1">IF(BO$2="","",IFERROR(IF(FIND(BO$2,$C648)&gt;=1,IF(INDIRECT($B648&amp;"!"&amp;"AH"&amp;$A648)="","",INDIRECT($B648&amp;"!"&amp;"AH"&amp;$A648)),0),""))</f>
        <v/>
      </c>
      <c r="BP648" s="253" t="str">
        <f t="array" aca="1" ref="BP648" ca="1">IF(BP$2="","",IFERROR(IF(FIND(BP$2,$C648)&gt;=1,IF(INDIRECT($B648&amp;"!"&amp;"AH"&amp;$A648)="","",INDIRECT($B648&amp;"!"&amp;"AH"&amp;$A648)),0),""))</f>
        <v/>
      </c>
      <c r="BQ648" s="253" t="str">
        <f t="array" aca="1" ref="BQ648" ca="1">IF(BQ$2="","",IFERROR(IF(FIND(BQ$2,$C648)&gt;=1,IF(INDIRECT($B648&amp;"!"&amp;"AH"&amp;$A648)="","",INDIRECT($B648&amp;"!"&amp;"AH"&amp;$A648)),0),""))</f>
        <v/>
      </c>
      <c r="BR648" s="253" t="str">
        <f t="array" aca="1" ref="BR648" ca="1">IF(BR$2="","",IFERROR(IF(FIND(BR$2,$C648)&gt;=1,IF(INDIRECT($B648&amp;"!"&amp;"AH"&amp;$A648)="","",INDIRECT($B648&amp;"!"&amp;"AH"&amp;$A648)),0),""))</f>
        <v/>
      </c>
      <c r="BS648" s="253" t="str">
        <f t="array" aca="1" ref="BS648" ca="1">IF(BS$2="","",IFERROR(IF(FIND(BS$2,$C648)&gt;=1,IF(INDIRECT($B648&amp;"!"&amp;"AH"&amp;$A648)="","",INDIRECT($B648&amp;"!"&amp;"AH"&amp;$A648)),0),""))</f>
        <v/>
      </c>
      <c r="BT648" s="253" t="str">
        <f t="array" aca="1" ref="BT648" ca="1">IF(BT$2="","",IFERROR(IF(FIND(BT$2,$C648)&gt;=1,IF(INDIRECT($B648&amp;"!"&amp;"AH"&amp;$A648)="","",INDIRECT($B648&amp;"!"&amp;"AH"&amp;$A648)),0),""))</f>
        <v/>
      </c>
      <c r="BU648" s="253" t="str">
        <f t="array" aca="1" ref="BU648" ca="1">IF(BU$2="","",IFERROR(IF(FIND(BU$2,$C648)&gt;=1,IF(INDIRECT($B648&amp;"!"&amp;"AH"&amp;$A648)="","",INDIRECT($B648&amp;"!"&amp;"AH"&amp;$A648)),0),""))</f>
        <v/>
      </c>
      <c r="BV648" s="253" t="str">
        <f t="array" aca="1" ref="BV648" ca="1">IF(BV$2="","",IFERROR(IF(FIND(BV$2,$C648)&gt;=1,IF(INDIRECT($B648&amp;"!"&amp;"AH"&amp;$A648)="","",INDIRECT($B648&amp;"!"&amp;"AH"&amp;$A648)),0),""))</f>
        <v/>
      </c>
      <c r="BW648" s="253" t="str">
        <f t="array" aca="1" ref="BW648" ca="1">IF(BW$2="","",IFERROR(IF(FIND(BW$2,$C648)&gt;=1,IF(INDIRECT($B648&amp;"!"&amp;"AH"&amp;$A648)="","",INDIRECT($B648&amp;"!"&amp;"AH"&amp;$A648)),0),""))</f>
        <v/>
      </c>
      <c r="BX648" s="253" t="str">
        <f t="array" aca="1" ref="BX648" ca="1">IF(BX$2="","",IFERROR(IF(FIND(BX$2,$C648)&gt;=1,IF(INDIRECT($B648&amp;"!"&amp;"AH"&amp;$A648)="","",INDIRECT($B648&amp;"!"&amp;"AH"&amp;$A648)),0),""))</f>
        <v/>
      </c>
      <c r="BY648" s="253" t="str">
        <f t="array" aca="1" ref="BY648" ca="1">IF(BY$2="","",IFERROR(IF(FIND(BY$2,$C648)&gt;=1,IF(INDIRECT($B648&amp;"!"&amp;"AH"&amp;$A648)="","",INDIRECT($B648&amp;"!"&amp;"AH"&amp;$A648)),0),""))</f>
        <v/>
      </c>
      <c r="BZ648" s="253" t="str">
        <f t="array" aca="1" ref="BZ648" ca="1">IF(BZ$2="","",IFERROR(IF(FIND(BZ$2,$C648)&gt;=1,IF(INDIRECT($B648&amp;"!"&amp;"AH"&amp;$A648)="","",INDIRECT($B648&amp;"!"&amp;"AH"&amp;$A648)),0),""))</f>
        <v/>
      </c>
      <c r="CA648" s="253" t="str">
        <f t="array" aca="1" ref="CA648" ca="1">IF(CA$2="","",IFERROR(IF(FIND(CA$2,$C648)&gt;=1,IF(INDIRECT($B648&amp;"!"&amp;"AH"&amp;$A648)="","",INDIRECT($B648&amp;"!"&amp;"AH"&amp;$A648)),0),""))</f>
        <v/>
      </c>
      <c r="CB648" s="253" t="str">
        <f t="array" aca="1" ref="CB648" ca="1">IF(CB$2="","",IFERROR(IF(FIND(CB$2,$C648)&gt;=1,IF(INDIRECT($B648&amp;"!"&amp;"AH"&amp;$A648)="","",INDIRECT($B648&amp;"!"&amp;"AH"&amp;$A648)),0),""))</f>
        <v/>
      </c>
      <c r="CC648" s="253" t="str">
        <f t="array" aca="1" ref="CC648" ca="1">IF(CC$2="","",IFERROR(IF(FIND(CC$2,$C648)&gt;=1,IF(INDIRECT($B648&amp;"!"&amp;"AH"&amp;$A648)="","",INDIRECT($B648&amp;"!"&amp;"AH"&amp;$A648)),0),""))</f>
        <v/>
      </c>
      <c r="CD648" s="253" t="str">
        <f t="array" aca="1" ref="CD648" ca="1">IF(CD$2="","",IFERROR(IF(FIND(CD$2,$C648)&gt;=1,IF(INDIRECT($B648&amp;"!"&amp;"AH"&amp;$A648)="","",INDIRECT($B648&amp;"!"&amp;"AH"&amp;$A648)),0),""))</f>
        <v/>
      </c>
      <c r="CE648" s="253" t="str">
        <f t="array" aca="1" ref="CE648" ca="1">IF(CE$2="","",IFERROR(IF(FIND(CE$2,$C648)&gt;=1,IF(INDIRECT($B648&amp;"!"&amp;"AH"&amp;$A648)="","",INDIRECT($B648&amp;"!"&amp;"AH"&amp;$A648)),0),""))</f>
        <v/>
      </c>
      <c r="CF648" s="253" t="str">
        <f t="array" aca="1" ref="CF648" ca="1">IF(CF$2="","",IFERROR(IF(FIND(CF$2,$C648)&gt;=1,IF(INDIRECT($B648&amp;"!"&amp;"AH"&amp;$A648)="","",INDIRECT($B648&amp;"!"&amp;"AH"&amp;$A648)),0),""))</f>
        <v/>
      </c>
      <c r="CG648" s="253" t="str">
        <f t="array" aca="1" ref="CG648" ca="1">IF(CG$2="","",IFERROR(IF(FIND(CG$2,$C648)&gt;=1,IF(INDIRECT($B648&amp;"!"&amp;"AH"&amp;$A648)="","",INDIRECT($B648&amp;"!"&amp;"AH"&amp;$A648)),0),""))</f>
        <v/>
      </c>
      <c r="CH648" s="253" t="str">
        <f t="array" aca="1" ref="CH648" ca="1">IF(CH$2="","",IFERROR(IF(FIND(CH$2,$C648)&gt;=1,IF(INDIRECT($B648&amp;"!"&amp;"AH"&amp;$A648)="","",INDIRECT($B648&amp;"!"&amp;"AH"&amp;$A648)),0),""))</f>
        <v/>
      </c>
      <c r="CI648" s="253" t="str">
        <f t="array" aca="1" ref="CI648" ca="1">IF(CI$2="","",IFERROR(IF(FIND(CI$2,$C648)&gt;=1,IF(INDIRECT($B648&amp;"!"&amp;"AH"&amp;$A648)="","",INDIRECT($B648&amp;"!"&amp;"AH"&amp;$A648)),0),""))</f>
        <v/>
      </c>
      <c r="CJ648" s="253" t="str">
        <f t="array" aca="1" ref="CJ648" ca="1">IF(CJ$2="","",IFERROR(IF(FIND(CJ$2,$C648)&gt;=1,IF(INDIRECT($B648&amp;"!"&amp;"AH"&amp;$A648)="","",INDIRECT($B648&amp;"!"&amp;"AH"&amp;$A648)),0),""))</f>
        <v/>
      </c>
      <c r="CK648" s="253" t="str">
        <f t="array" aca="1" ref="CK648" ca="1">IF(CK$2="","",IFERROR(IF(FIND(CK$2,$C648)&gt;=1,IF(INDIRECT($B648&amp;"!"&amp;"AH"&amp;$A648)="","",INDIRECT($B648&amp;"!"&amp;"AH"&amp;$A648)),0),""))</f>
        <v/>
      </c>
      <c r="CL648" s="253" t="str">
        <f t="array" aca="1" ref="CL648" ca="1">IF(CL$2="","",IFERROR(IF(FIND(CL$2,$C648)&gt;=1,IF(INDIRECT($B648&amp;"!"&amp;"AH"&amp;$A648)="","",INDIRECT($B648&amp;"!"&amp;"AH"&amp;$A648)),0),""))</f>
        <v/>
      </c>
      <c r="CO648" s="2" t="str">
        <f t="shared" ca="1" si="543"/>
        <v/>
      </c>
      <c r="CP648" s="253" t="str">
        <f t="array" aca="1" ref="CP648" ca="1">IF(CP$2="","",IFERROR(IF(FIND(CP$2,$C648)&gt;=1,INDIRECT($B648&amp;"!"&amp;"AG"&amp;$A648),0),""))</f>
        <v/>
      </c>
      <c r="CQ648" s="253" t="str">
        <f t="array" aca="1" ref="CQ648" ca="1">IF(CQ$2="","",IFERROR(IF(FIND(CQ$2,$C648)&gt;=1,INDIRECT($B648&amp;"!"&amp;"AG"&amp;$A648),0),""))</f>
        <v/>
      </c>
      <c r="CR648" s="253" t="str">
        <f t="array" aca="1" ref="CR648" ca="1">IF(CR$2="","",IFERROR(IF(FIND(CR$2,$C648)&gt;=1,INDIRECT($B648&amp;"!"&amp;"AG"&amp;$A648),0),""))</f>
        <v/>
      </c>
      <c r="CS648" s="253" t="str">
        <f t="array" aca="1" ref="CS648" ca="1">IF(CS$2="","",IFERROR(IF(FIND(CS$2,$C648)&gt;=1,INDIRECT($B648&amp;"!"&amp;"AG"&amp;$A648),0),""))</f>
        <v/>
      </c>
      <c r="CV648" s="2" t="str">
        <f t="shared" ca="1" si="544"/>
        <v/>
      </c>
      <c r="CW648" s="253" t="str">
        <f t="array" aca="1" ref="CW648" ca="1">IF(CW$2="","",IFERROR(IF(FIND(CW$2,$C648)&gt;=1,IF(INDIRECT($B648&amp;"!"&amp;"AH"&amp;$A648)="","",INDIRECT($B648&amp;"!"&amp;"AH"&amp;$A648)&amp;" "),0),""))</f>
        <v/>
      </c>
      <c r="CX648" s="253" t="str">
        <f t="array" aca="1" ref="CX648" ca="1">IF(CX$2="","",IFERROR(IF(FIND(CX$2,$C648)&gt;=1,IF(INDIRECT($B648&amp;"!"&amp;"AH"&amp;$A648)="","",INDIRECT($B648&amp;"!"&amp;"AH"&amp;$A648)&amp;" "),0),""))</f>
        <v/>
      </c>
      <c r="CY648" s="253" t="str">
        <f t="array" aca="1" ref="CY648" ca="1">IF(CY$2="","",IFERROR(IF(FIND(CY$2,$C648)&gt;=1,IF(INDIRECT($B648&amp;"!"&amp;"AH"&amp;$A648)="","",INDIRECT($B648&amp;"!"&amp;"AH"&amp;$A648)&amp;" "),0),""))</f>
        <v/>
      </c>
      <c r="CZ648" s="253" t="str">
        <f t="array" aca="1" ref="CZ648" ca="1">IF(CZ$2="","",IFERROR(IF(FIND(CZ$2,$C648)&gt;=1,IF(INDIRECT($B648&amp;"!"&amp;"AH"&amp;$A648)="","",INDIRECT($B648&amp;"!"&amp;"AH"&amp;$A648)&amp;" "),0),""))</f>
        <v/>
      </c>
      <c r="DC648" s="2" t="str">
        <f t="shared" ca="1" si="545"/>
        <v/>
      </c>
      <c r="DD648" s="253" t="str" cm="1">
        <f t="array" aca="1" ref="DD648" ca="1">IF(DD$2="","",IFERROR(IF(FIND(DD$2,$C648)&gt;=1,INDIRECT($B648&amp;"!"&amp;"AG"&amp;$A648),0),""))</f>
        <v/>
      </c>
      <c r="DE648" s="253" t="str" cm="1">
        <f t="array" aca="1" ref="DE648" ca="1">IF(DE$2="","",IFERROR(IF(FIND(DE$2,$C648)&gt;=1,INDIRECT($B648&amp;"!"&amp;"AG"&amp;$A648),0),""))</f>
        <v/>
      </c>
      <c r="DF648" s="253" t="str" cm="1">
        <f t="array" aca="1" ref="DF648" ca="1">IF(DF$2="","",IFERROR(IF(FIND(DF$2,$C648)&gt;=1,INDIRECT($B648&amp;"!"&amp;"AG"&amp;$A648),0),""))</f>
        <v/>
      </c>
      <c r="DG648" s="253" t="str" cm="1">
        <f t="array" aca="1" ref="DG648" ca="1">IF(DG$2="","",IFERROR(IF(FIND(DG$2,$C648)&gt;=1,INDIRECT($B648&amp;"!"&amp;"AG"&amp;$A648),0),""))</f>
        <v/>
      </c>
      <c r="DH648" s="253" t="str" cm="1">
        <f t="array" aca="1" ref="DH648" ca="1">IF(DH$2="","",IFERROR(IF(FIND(DH$2,$C648)&gt;=1,INDIRECT($B648&amp;"!"&amp;"AG"&amp;$A648),0),""))</f>
        <v/>
      </c>
      <c r="DI648" s="253" t="str" cm="1">
        <f t="array" aca="1" ref="DI648" ca="1">IF(DI$2="","",IFERROR(IF(FIND(DI$2,$C648)&gt;=1,INDIRECT($B648&amp;"!"&amp;"AG"&amp;$A648),0),""))</f>
        <v/>
      </c>
      <c r="DJ648" s="253" t="str" cm="1">
        <f t="array" aca="1" ref="DJ648" ca="1">IF(DJ$2="","",IFERROR(IF(FIND(DJ$2,$C648)&gt;=1,INDIRECT($B648&amp;"!"&amp;"AG"&amp;$A648),0),""))</f>
        <v/>
      </c>
      <c r="DK648" s="253" t="str" cm="1">
        <f t="array" aca="1" ref="DK648" ca="1">IF(DK$2="","",IFERROR(IF(FIND(DK$2,$C648)&gt;=1,INDIRECT($B648&amp;"!"&amp;"AG"&amp;$A648),0),""))</f>
        <v/>
      </c>
      <c r="DL648" s="253" t="str" cm="1">
        <f t="array" aca="1" ref="DL648" ca="1">IF(DL$2="","",IFERROR(IF(FIND(DL$2,$C648)&gt;=1,INDIRECT($B648&amp;"!"&amp;"AG"&amp;$A648),0),""))</f>
        <v/>
      </c>
      <c r="DM648" s="253" t="str" cm="1">
        <f t="array" aca="1" ref="DM648" ca="1">IF(DM$2="","",IFERROR(IF(FIND(DM$2,$C648)&gt;=1,INDIRECT($B648&amp;"!"&amp;"AG"&amp;$A648),0),""))</f>
        <v/>
      </c>
      <c r="DN648" s="253" t="str" cm="1">
        <f t="array" aca="1" ref="DN648" ca="1">IF(DN$2="","",IFERROR(IF(FIND(DN$2,$C648)&gt;=1,INDIRECT($B648&amp;"!"&amp;"AG"&amp;$A648),0),""))</f>
        <v/>
      </c>
      <c r="DO648" s="253" t="str" cm="1">
        <f t="array" aca="1" ref="DO648" ca="1">IF(DO$2="","",IFERROR(IF(FIND(DO$2,$C648)&gt;=1,INDIRECT($B648&amp;"!"&amp;"AG"&amp;$A648),0),""))</f>
        <v/>
      </c>
      <c r="DP648" s="253" t="str" cm="1">
        <f t="array" aca="1" ref="DP648" ca="1">IF(DP$2="","",IFERROR(IF(FIND(DP$2,$C648)&gt;=1,INDIRECT($B648&amp;"!"&amp;"AG"&amp;$A648),0),""))</f>
        <v/>
      </c>
      <c r="DQ648" s="253" t="str" cm="1">
        <f t="array" aca="1" ref="DQ648" ca="1">IF(DQ$2="","",IFERROR(IF(FIND(DQ$2,$C648)&gt;=1,INDIRECT($B648&amp;"!"&amp;"AG"&amp;$A648),0),""))</f>
        <v/>
      </c>
      <c r="DR648" s="253" t="str" cm="1">
        <f t="array" aca="1" ref="DR648" ca="1">IF(DR$2="","",IFERROR(IF(FIND(DR$2,$C648)&gt;=1,INDIRECT($B648&amp;"!"&amp;"AG"&amp;$A648),0),""))</f>
        <v/>
      </c>
      <c r="DS648" s="253" t="str" cm="1">
        <f t="array" aca="1" ref="DS648" ca="1">IF(DS$2="","",IFERROR(IF(FIND(DS$2,$C648)&gt;=1,INDIRECT($B648&amp;"!"&amp;"AG"&amp;$A648),0),""))</f>
        <v/>
      </c>
      <c r="DT648" s="253" t="str" cm="1">
        <f t="array" aca="1" ref="DT648" ca="1">IF(DT$2="","",IFERROR(IF(FIND(DT$2,$C648)&gt;=1,INDIRECT($B648&amp;"!"&amp;"AG"&amp;$A648),0),""))</f>
        <v/>
      </c>
      <c r="DU648" s="253" t="str" cm="1">
        <f t="array" aca="1" ref="DU648" ca="1">IF(DU$2="","",IFERROR(IF(FIND(DU$2,$C648)&gt;=1,INDIRECT($B648&amp;"!"&amp;"AG"&amp;$A648),0),""))</f>
        <v/>
      </c>
      <c r="DV648" s="253" t="str" cm="1">
        <f t="array" aca="1" ref="DV648" ca="1">IF(DV$2="","",IFERROR(IF(FIND(DV$2,$C648)&gt;=1,INDIRECT($B648&amp;"!"&amp;"AG"&amp;$A648),0),""))</f>
        <v/>
      </c>
      <c r="DW648" s="253" t="str" cm="1">
        <f t="array" aca="1" ref="DW648" ca="1">IF(DW$2="","",IFERROR(IF(FIND(DW$2,$C648)&gt;=1,INDIRECT($B648&amp;"!"&amp;"AG"&amp;$A648),0),""))</f>
        <v/>
      </c>
      <c r="DX648" s="253" t="str" cm="1">
        <f t="array" aca="1" ref="DX648" ca="1">IF(DX$2="","",IFERROR(IF(FIND(DX$2,$C648)&gt;=1,INDIRECT($B648&amp;"!"&amp;"AG"&amp;$A648),0),""))</f>
        <v/>
      </c>
      <c r="DY648" s="253" t="str" cm="1">
        <f t="array" aca="1" ref="DY648" ca="1">IF(DY$2="","",IFERROR(IF(FIND(DY$2,$C648)&gt;=1,INDIRECT($B648&amp;"!"&amp;"AG"&amp;$A648),0),""))</f>
        <v/>
      </c>
      <c r="DZ648" s="253" t="str" cm="1">
        <f t="array" aca="1" ref="DZ648" ca="1">IF(DZ$2="","",IFERROR(IF(FIND(DZ$2,$C648)&gt;=1,INDIRECT($B648&amp;"!"&amp;"AG"&amp;$A648),0),""))</f>
        <v/>
      </c>
      <c r="EA648" s="253" t="str" cm="1">
        <f t="array" aca="1" ref="EA648" ca="1">IF(EA$2="","",IFERROR(IF(FIND(EA$2,$C648)&gt;=1,INDIRECT($B648&amp;"!"&amp;"AG"&amp;$A648),0),""))</f>
        <v/>
      </c>
      <c r="EB648" s="253" t="str" cm="1">
        <f t="array" aca="1" ref="EB648" ca="1">IF(EB$2="","",IFERROR(IF(FIND(EB$2,$C648)&gt;=1,INDIRECT($B648&amp;"!"&amp;"AG"&amp;$A648),0),""))</f>
        <v/>
      </c>
      <c r="EC648" s="253" t="str" cm="1">
        <f t="array" aca="1" ref="EC648" ca="1">IF(EC$2="","",IFERROR(IF(FIND(EC$2,$C648)&gt;=1,INDIRECT($B648&amp;"!"&amp;"AG"&amp;$A648),0),""))</f>
        <v/>
      </c>
      <c r="ED648" s="253" t="str" cm="1">
        <f t="array" aca="1" ref="ED648" ca="1">IF(ED$2="","",IFERROR(IF(FIND(ED$2,$C648)&gt;=1,INDIRECT($B648&amp;"!"&amp;"AG"&amp;$A648),0),""))</f>
        <v/>
      </c>
      <c r="EE648" s="253" t="str" cm="1">
        <f t="array" aca="1" ref="EE648" ca="1">IF(EE$2="","",IFERROR(IF(FIND(EE$2,$C648)&gt;=1,INDIRECT($B648&amp;"!"&amp;"AG"&amp;$A648),0),""))</f>
        <v/>
      </c>
      <c r="EF648" s="253" t="str" cm="1">
        <f t="array" aca="1" ref="EF648" ca="1">IF(EF$2="","",IFERROR(IF(FIND(EF$2,$C648)&gt;=1,INDIRECT($B648&amp;"!"&amp;"AG"&amp;$A648),0),""))</f>
        <v/>
      </c>
      <c r="EG648" s="253" t="str" cm="1">
        <f t="array" aca="1" ref="EG648" ca="1">IF(EG$2="","",IFERROR(IF(FIND(EG$2,$C648)&gt;=1,INDIRECT($B648&amp;"!"&amp;"AG"&amp;$A648),0),""))</f>
        <v/>
      </c>
      <c r="EH648" s="253" t="str" cm="1">
        <f t="array" aca="1" ref="EH648" ca="1">IF(EH$2="","",IFERROR(IF(FIND(EH$2,$C648)&gt;=1,INDIRECT($B648&amp;"!"&amp;"AG"&amp;$A648),0),""))</f>
        <v/>
      </c>
      <c r="EI648" s="253" t="str" cm="1">
        <f t="array" aca="1" ref="EI648" ca="1">IF(EI$2="","",IFERROR(IF(FIND(EI$2,$C648)&gt;=1,INDIRECT($B648&amp;"!"&amp;"AG"&amp;$A648),0),""))</f>
        <v/>
      </c>
      <c r="EJ648" s="253" t="str" cm="1">
        <f t="array" aca="1" ref="EJ648" ca="1">IF(EJ$2="","",IFERROR(IF(FIND(EJ$2,$C648)&gt;=1,INDIRECT($B648&amp;"!"&amp;"AG"&amp;$A648),0),""))</f>
        <v/>
      </c>
      <c r="EK648" s="253" t="str" cm="1">
        <f t="array" aca="1" ref="EK648" ca="1">IF(EK$2="","",IFERROR(IF(FIND(EK$2,$C648)&gt;=1,INDIRECT($B648&amp;"!"&amp;"AG"&amp;$A648),0),""))</f>
        <v/>
      </c>
      <c r="EL648" s="253" t="str" cm="1">
        <f t="array" aca="1" ref="EL648" ca="1">IF(EL$2="","",IFERROR(IF(FIND(EL$2,$C648)&gt;=1,INDIRECT($B648&amp;"!"&amp;"AG"&amp;$A648),0),""))</f>
        <v/>
      </c>
      <c r="EM648" s="253" t="str" cm="1">
        <f t="array" aca="1" ref="EM648" ca="1">IF(EM$2="","",IFERROR(IF(FIND(EM$2,$C648)&gt;=1,INDIRECT($B648&amp;"!"&amp;"AG"&amp;$A648),0),""))</f>
        <v/>
      </c>
      <c r="EN648" s="253" t="str" cm="1">
        <f t="array" aca="1" ref="EN648" ca="1">IF(EN$2="","",IFERROR(IF(FIND(EN$2,$C648)&gt;=1,INDIRECT($B648&amp;"!"&amp;"AG"&amp;$A648),0),""))</f>
        <v/>
      </c>
      <c r="EO648" s="253" t="str" cm="1">
        <f t="array" aca="1" ref="EO648" ca="1">IF(EO$2="","",IFERROR(IF(FIND(EO$2,$C648)&gt;=1,INDIRECT($B648&amp;"!"&amp;"AG"&amp;$A648),0),""))</f>
        <v/>
      </c>
      <c r="EP648" s="253" t="str" cm="1">
        <f t="array" aca="1" ref="EP648" ca="1">IF(EP$2="","",IFERROR(IF(FIND(EP$2,$C648)&gt;=1,INDIRECT($B648&amp;"!"&amp;"AG"&amp;$A648),0),""))</f>
        <v/>
      </c>
      <c r="EQ648" s="253" t="str" cm="1">
        <f t="array" aca="1" ref="EQ648" ca="1">IF(EQ$2="","",IFERROR(IF(FIND(EQ$2,$C648)&gt;=1,INDIRECT($B648&amp;"!"&amp;"AG"&amp;$A648),0),""))</f>
        <v/>
      </c>
      <c r="ER648" s="253" t="str" cm="1">
        <f t="array" aca="1" ref="ER648" ca="1">IF(ER$2="","",IFERROR(IF(FIND(ER$2,$C648)&gt;=1,INDIRECT($B648&amp;"!"&amp;"AG"&amp;$A648),0),""))</f>
        <v/>
      </c>
      <c r="ES648" s="253" t="str" cm="1">
        <f t="array" aca="1" ref="ES648" ca="1">IF(ES$2="","",IFERROR(IF(FIND(ES$2,$C648)&gt;=1,INDIRECT($B648&amp;"!"&amp;"AG"&amp;$A648),0),""))</f>
        <v/>
      </c>
      <c r="ET648" s="253" t="str" cm="1">
        <f t="array" aca="1" ref="ET648" ca="1">IF(ET$2="","",IFERROR(IF(FIND(ET$2,$C648)&gt;=1,INDIRECT($B648&amp;"!"&amp;"AG"&amp;$A648),0),""))</f>
        <v/>
      </c>
      <c r="EU648" s="253" t="str" cm="1">
        <f t="array" aca="1" ref="EU648" ca="1">IF(EU$2="","",IFERROR(IF(FIND(EU$2,$C648)&gt;=1,INDIRECT($B648&amp;"!"&amp;"AG"&amp;$A648),0),""))</f>
        <v/>
      </c>
      <c r="EV648" s="253" t="str" cm="1">
        <f t="array" aca="1" ref="EV648" ca="1">IF(EV$2="","",IFERROR(IF(FIND(EV$2,$C648)&gt;=1,INDIRECT($B648&amp;"!"&amp;"AG"&amp;$A648),0),""))</f>
        <v/>
      </c>
    </row>
    <row r="649" spans="1:152" x14ac:dyDescent="0.3">
      <c r="A649" s="252">
        <f t="shared" ca="1" si="581"/>
        <v>29</v>
      </c>
      <c r="B649" s="252" t="str">
        <f t="shared" si="582"/>
        <v>Dec_2024</v>
      </c>
      <c r="C649" s="252" t="str">
        <f t="shared" ca="1" si="580"/>
        <v/>
      </c>
      <c r="D649" s="253" t="str">
        <f t="array" aca="1" ref="D649" ca="1">IF(D$2="","",IFERROR(IF(FIND(D$2,$C649)&gt;=1,INDIRECT($B649&amp;"!"&amp;"AG"&amp;$A649),0),""))</f>
        <v/>
      </c>
      <c r="E649" s="253" t="str">
        <f t="array" aca="1" ref="E649" ca="1">IF(E$2="","",IFERROR(IF(FIND(E$2,$C649)&gt;=1,INDIRECT($B649&amp;"!"&amp;"AG"&amp;$A649),0),""))</f>
        <v/>
      </c>
      <c r="F649" s="253" t="str">
        <f t="array" aca="1" ref="F649" ca="1">IF(F$2="","",IFERROR(IF(FIND(F$2,$C649)&gt;=1,INDIRECT($B649&amp;"!"&amp;"AG"&amp;$A649),0),""))</f>
        <v/>
      </c>
      <c r="G649" s="253" t="str">
        <f t="array" aca="1" ref="G649" ca="1">IF(G$2="","",IFERROR(IF(FIND(G$2,$C649)&gt;=1,INDIRECT($B649&amp;"!"&amp;"AG"&amp;$A649),0),""))</f>
        <v/>
      </c>
      <c r="H649" s="253" t="str">
        <f t="array" aca="1" ref="H649" ca="1">IF(H$2="","",IFERROR(IF(FIND(H$2,$C649)&gt;=1,INDIRECT($B649&amp;"!"&amp;"AG"&amp;$A649),0),""))</f>
        <v/>
      </c>
      <c r="I649" s="253" t="str">
        <f t="array" aca="1" ref="I649" ca="1">IF(I$2="","",IFERROR(IF(FIND(I$2,$C649)&gt;=1,INDIRECT($B649&amp;"!"&amp;"AG"&amp;$A649),0),""))</f>
        <v/>
      </c>
      <c r="J649" s="253" t="str">
        <f t="array" aca="1" ref="J649" ca="1">IF(J$2="","",IFERROR(IF(FIND(J$2,$C649)&gt;=1,INDIRECT($B649&amp;"!"&amp;"AG"&amp;$A649),0),""))</f>
        <v/>
      </c>
      <c r="K649" s="253" t="str">
        <f t="array" aca="1" ref="K649" ca="1">IF(K$2="","",IFERROR(IF(FIND(K$2,$C649)&gt;=1,INDIRECT($B649&amp;"!"&amp;"AG"&amp;$A649),0),""))</f>
        <v/>
      </c>
      <c r="L649" s="253" t="str">
        <f t="array" aca="1" ref="L649" ca="1">IF(L$2="","",IFERROR(IF(FIND(L$2,$C649)&gt;=1,INDIRECT($B649&amp;"!"&amp;"AG"&amp;$A649),0),""))</f>
        <v/>
      </c>
      <c r="M649" s="253" t="str">
        <f t="array" aca="1" ref="M649" ca="1">IF(M$2="","",IFERROR(IF(FIND(M$2,$C649)&gt;=1,INDIRECT($B649&amp;"!"&amp;"AG"&amp;$A649),0),""))</f>
        <v/>
      </c>
      <c r="N649" s="253" t="str">
        <f t="array" aca="1" ref="N649" ca="1">IF(N$2="","",IFERROR(IF(FIND(N$2,$C649)&gt;=1,INDIRECT($B649&amp;"!"&amp;"AG"&amp;$A649),0),""))</f>
        <v/>
      </c>
      <c r="O649" s="253" t="str">
        <f t="array" aca="1" ref="O649" ca="1">IF(O$2="","",IFERROR(IF(FIND(O$2,$C649)&gt;=1,INDIRECT($B649&amp;"!"&amp;"AG"&amp;$A649),0),""))</f>
        <v/>
      </c>
      <c r="P649" s="253" t="str">
        <f t="array" aca="1" ref="P649" ca="1">IF(P$2="","",IFERROR(IF(FIND(P$2,$C649)&gt;=1,INDIRECT($B649&amp;"!"&amp;"AG"&amp;$A649),0),""))</f>
        <v/>
      </c>
      <c r="Q649" s="253" t="str">
        <f t="array" aca="1" ref="Q649" ca="1">IF(Q$2="","",IFERROR(IF(FIND(Q$2,$C649)&gt;=1,INDIRECT($B649&amp;"!"&amp;"AG"&amp;$A649),0),""))</f>
        <v/>
      </c>
      <c r="R649" s="253" t="str">
        <f t="array" aca="1" ref="R649" ca="1">IF(R$2="","",IFERROR(IF(FIND(R$2,$C649)&gt;=1,INDIRECT($B649&amp;"!"&amp;"AG"&amp;$A649),0),""))</f>
        <v/>
      </c>
      <c r="S649" s="253" t="str">
        <f t="array" aca="1" ref="S649" ca="1">IF(S$2="","",IFERROR(IF(FIND(S$2,$C649)&gt;=1,INDIRECT($B649&amp;"!"&amp;"AG"&amp;$A649),0),""))</f>
        <v/>
      </c>
      <c r="T649" s="253" t="str">
        <f t="array" aca="1" ref="T649" ca="1">IF(T$2="","",IFERROR(IF(FIND(T$2,$C649)&gt;=1,INDIRECT($B649&amp;"!"&amp;"AG"&amp;$A649),0),""))</f>
        <v/>
      </c>
      <c r="U649" s="253" t="str">
        <f t="array" aca="1" ref="U649" ca="1">IF(U$2="","",IFERROR(IF(FIND(U$2,$C649)&gt;=1,INDIRECT($B649&amp;"!"&amp;"AG"&amp;$A649),0),""))</f>
        <v/>
      </c>
      <c r="V649" s="253" t="str">
        <f t="array" aca="1" ref="V649" ca="1">IF(V$2="","",IFERROR(IF(FIND(V$2,$C649)&gt;=1,INDIRECT($B649&amp;"!"&amp;"AG"&amp;$A649),0),""))</f>
        <v/>
      </c>
      <c r="W649" s="253" t="str">
        <f t="array" aca="1" ref="W649" ca="1">IF(W$2="","",IFERROR(IF(FIND(W$2,$C649)&gt;=1,INDIRECT($B649&amp;"!"&amp;"AG"&amp;$A649),0),""))</f>
        <v/>
      </c>
      <c r="X649" s="253" t="str">
        <f t="array" aca="1" ref="X649" ca="1">IF(X$2="","",IFERROR(IF(FIND(X$2,$C649)&gt;=1,INDIRECT($B649&amp;"!"&amp;"AG"&amp;$A649),0),""))</f>
        <v/>
      </c>
      <c r="Y649" s="253" t="str">
        <f t="array" aca="1" ref="Y649" ca="1">IF(Y$2="","",IFERROR(IF(FIND(Y$2,$C649)&gt;=1,INDIRECT($B649&amp;"!"&amp;"AG"&amp;$A649),0),""))</f>
        <v/>
      </c>
      <c r="Z649" s="253" t="str">
        <f t="array" aca="1" ref="Z649" ca="1">IF(Z$2="","",IFERROR(IF(FIND(Z$2,$C649)&gt;=1,INDIRECT($B649&amp;"!"&amp;"AG"&amp;$A649),0),""))</f>
        <v/>
      </c>
      <c r="AA649" s="253" t="str">
        <f t="array" aca="1" ref="AA649" ca="1">IF(AA$2="","",IFERROR(IF(FIND(AA$2,$C649)&gt;=1,INDIRECT($B649&amp;"!"&amp;"AG"&amp;$A649),0),""))</f>
        <v/>
      </c>
      <c r="AB649" s="253" t="str">
        <f t="array" aca="1" ref="AB649" ca="1">IF(AB$2="","",IFERROR(IF(FIND(AB$2,$C649)&gt;=1,INDIRECT($B649&amp;"!"&amp;"AG"&amp;$A649),0),""))</f>
        <v/>
      </c>
      <c r="AC649" s="253" t="str">
        <f t="array" aca="1" ref="AC649" ca="1">IF(AC$2="","",IFERROR(IF(FIND(AC$2,$C649)&gt;=1,INDIRECT($B649&amp;"!"&amp;"AG"&amp;$A649),0),""))</f>
        <v/>
      </c>
      <c r="AD649" s="253" t="str">
        <f t="array" aca="1" ref="AD649" ca="1">IF(AD$2="","",IFERROR(IF(FIND(AD$2,$C649)&gt;=1,INDIRECT($B649&amp;"!"&amp;"AG"&amp;$A649),0),""))</f>
        <v/>
      </c>
      <c r="AE649" s="253" t="str">
        <f t="array" aca="1" ref="AE649" ca="1">IF(AE$2="","",IFERROR(IF(FIND(AE$2,$C649)&gt;=1,INDIRECT($B649&amp;"!"&amp;"AG"&amp;$A649),0),""))</f>
        <v/>
      </c>
      <c r="AF649" s="253" t="str">
        <f t="array" aca="1" ref="AF649" ca="1">IF(AF$2="","",IFERROR(IF(FIND(AF$2,$C649)&gt;=1,INDIRECT($B649&amp;"!"&amp;"AG"&amp;$A649),0),""))</f>
        <v/>
      </c>
      <c r="AG649" s="253" t="str">
        <f t="array" aca="1" ref="AG649" ca="1">IF(AG$2="","",IFERROR(IF(FIND(AG$2,$C649)&gt;=1,INDIRECT($B649&amp;"!"&amp;"AG"&amp;$A649),0),""))</f>
        <v/>
      </c>
      <c r="AH649" s="253" t="str">
        <f t="array" aca="1" ref="AH649" ca="1">IF(AH$2="","",IFERROR(IF(FIND(AH$2,$C649)&gt;=1,INDIRECT($B649&amp;"!"&amp;"AG"&amp;$A649),0),""))</f>
        <v/>
      </c>
      <c r="AI649" s="253" t="str">
        <f t="array" aca="1" ref="AI649" ca="1">IF(AI$2="","",IFERROR(IF(FIND(AI$2,$C649)&gt;=1,INDIRECT($B649&amp;"!"&amp;"AG"&amp;$A649),0),""))</f>
        <v/>
      </c>
      <c r="AJ649" s="253" t="str">
        <f t="array" aca="1" ref="AJ649" ca="1">IF(AJ$2="","",IFERROR(IF(FIND(AJ$2,$C649)&gt;=1,INDIRECT($B649&amp;"!"&amp;"AG"&amp;$A649),0),""))</f>
        <v/>
      </c>
      <c r="AK649" s="253" t="str">
        <f t="array" aca="1" ref="AK649" ca="1">IF(AK$2="","",IFERROR(IF(FIND(AK$2,$C649)&gt;=1,INDIRECT($B649&amp;"!"&amp;"AG"&amp;$A649),0),""))</f>
        <v/>
      </c>
      <c r="AL649" s="253" t="str">
        <f t="array" aca="1" ref="AL649" ca="1">IF(AL$2="","",IFERROR(IF(FIND(AL$2,$C649)&gt;=1,INDIRECT($B649&amp;"!"&amp;"AG"&amp;$A649),0),""))</f>
        <v/>
      </c>
      <c r="AM649" s="253" t="str">
        <f t="array" aca="1" ref="AM649" ca="1">IF(AM$2="","",IFERROR(IF(FIND(AM$2,$C649)&gt;=1,INDIRECT($B649&amp;"!"&amp;"AG"&amp;$A649),0),""))</f>
        <v/>
      </c>
      <c r="AN649" s="253" t="str">
        <f t="array" aca="1" ref="AN649" ca="1">IF(AN$2="","",IFERROR(IF(FIND(AN$2,$C649)&gt;=1,INDIRECT($B649&amp;"!"&amp;"AG"&amp;$A649),0),""))</f>
        <v/>
      </c>
      <c r="AO649" s="253" t="str">
        <f t="array" aca="1" ref="AO649" ca="1">IF(AO$2="","",IFERROR(IF(FIND(AO$2,$C649)&gt;=1,INDIRECT($B649&amp;"!"&amp;"AG"&amp;$A649),0),""))</f>
        <v/>
      </c>
      <c r="AP649" s="253" t="str">
        <f t="array" aca="1" ref="AP649" ca="1">IF(AP$2="","",IFERROR(IF(FIND(AP$2,$C649)&gt;=1,INDIRECT($B649&amp;"!"&amp;"AG"&amp;$A649),0),""))</f>
        <v/>
      </c>
      <c r="AQ649" s="253" t="str">
        <f t="array" aca="1" ref="AQ649" ca="1">IF(AQ$2="","",IFERROR(IF(FIND(AQ$2,$C649)&gt;=1,INDIRECT($B649&amp;"!"&amp;"AG"&amp;$A649),0),""))</f>
        <v/>
      </c>
      <c r="AR649" s="253" t="str">
        <f t="array" aca="1" ref="AR649" ca="1">IF(AR$2="","",IFERROR(IF(FIND(AR$2,$C649)&gt;=1,INDIRECT($B649&amp;"!"&amp;"AG"&amp;$A649),0),""))</f>
        <v/>
      </c>
      <c r="AS649" s="253" t="str">
        <f t="array" aca="1" ref="AS649" ca="1">IF(AS$2="","",IFERROR(IF(FIND(AS$2,$C649)&gt;=1,INDIRECT($B649&amp;"!"&amp;"AG"&amp;$A649),0),""))</f>
        <v/>
      </c>
      <c r="AU649" s="254" t="str">
        <f t="array" aca="1" ref="AU649" ca="1">IFERROR(INDIRECT(B649&amp;"!"&amp;"A"&amp;A649),"")</f>
        <v/>
      </c>
      <c r="AV649" s="2" t="str">
        <f t="shared" ca="1" si="541"/>
        <v/>
      </c>
      <c r="AW649" s="253" t="str">
        <f t="array" aca="1" ref="AW649" ca="1">IF(AW$2="","",IFERROR(IF(FIND(AW$2,$C649)&gt;=1,IF(INDIRECT($B649&amp;"!"&amp;"AH"&amp;$A649)="","",INDIRECT($B649&amp;"!"&amp;"AH"&amp;$A649)),0),""))</f>
        <v/>
      </c>
      <c r="AX649" s="253" t="str">
        <f t="array" aca="1" ref="AX649" ca="1">IF(AX$2="","",IFERROR(IF(FIND(AX$2,$C649)&gt;=1,IF(INDIRECT($B649&amp;"!"&amp;"AH"&amp;$A649)="","",INDIRECT($B649&amp;"!"&amp;"AH"&amp;$A649)),0),""))</f>
        <v/>
      </c>
      <c r="AY649" s="253" t="str">
        <f t="array" aca="1" ref="AY649" ca="1">IF(AY$2="","",IFERROR(IF(FIND(AY$2,$C649)&gt;=1,IF(INDIRECT($B649&amp;"!"&amp;"AH"&amp;$A649)="","",INDIRECT($B649&amp;"!"&amp;"AH"&amp;$A649)),0),""))</f>
        <v/>
      </c>
      <c r="AZ649" s="253" t="str">
        <f t="array" aca="1" ref="AZ649" ca="1">IF(AZ$2="","",IFERROR(IF(FIND(AZ$2,$C649)&gt;=1,IF(INDIRECT($B649&amp;"!"&amp;"AH"&amp;$A649)="","",INDIRECT($B649&amp;"!"&amp;"AH"&amp;$A649)),0),""))</f>
        <v/>
      </c>
      <c r="BA649" s="253" t="str">
        <f t="array" aca="1" ref="BA649" ca="1">IF(BA$2="","",IFERROR(IF(FIND(BA$2,$C649)&gt;=1,IF(INDIRECT($B649&amp;"!"&amp;"AH"&amp;$A649)="","",INDIRECT($B649&amp;"!"&amp;"AH"&amp;$A649)),0),""))</f>
        <v/>
      </c>
      <c r="BB649" s="253" t="str">
        <f t="array" aca="1" ref="BB649" ca="1">IF(BB$2="","",IFERROR(IF(FIND(BB$2,$C649)&gt;=1,IF(INDIRECT($B649&amp;"!"&amp;"AH"&amp;$A649)="","",INDIRECT($B649&amp;"!"&amp;"AH"&amp;$A649)),0),""))</f>
        <v/>
      </c>
      <c r="BC649" s="253" t="str">
        <f t="array" aca="1" ref="BC649" ca="1">IF(BC$2="","",IFERROR(IF(FIND(BC$2,$C649)&gt;=1,IF(INDIRECT($B649&amp;"!"&amp;"AH"&amp;$A649)="","",INDIRECT($B649&amp;"!"&amp;"AH"&amp;$A649)),0),""))</f>
        <v/>
      </c>
      <c r="BD649" s="253" t="str">
        <f t="array" aca="1" ref="BD649" ca="1">IF(BD$2="","",IFERROR(IF(FIND(BD$2,$C649)&gt;=1,IF(INDIRECT($B649&amp;"!"&amp;"AH"&amp;$A649)="","",INDIRECT($B649&amp;"!"&amp;"AH"&amp;$A649)),0),""))</f>
        <v/>
      </c>
      <c r="BE649" s="253" t="str">
        <f t="array" aca="1" ref="BE649" ca="1">IF(BE$2="","",IFERROR(IF(FIND(BE$2,$C649)&gt;=1,IF(INDIRECT($B649&amp;"!"&amp;"AH"&amp;$A649)="","",INDIRECT($B649&amp;"!"&amp;"AH"&amp;$A649)),0),""))</f>
        <v/>
      </c>
      <c r="BF649" s="253" t="str">
        <f t="array" aca="1" ref="BF649" ca="1">IF(BF$2="","",IFERROR(IF(FIND(BF$2,$C649)&gt;=1,IF(INDIRECT($B649&amp;"!"&amp;"AH"&amp;$A649)="","",INDIRECT($B649&amp;"!"&amp;"AH"&amp;$A649)),0),""))</f>
        <v/>
      </c>
      <c r="BG649" s="253" t="str">
        <f t="array" aca="1" ref="BG649" ca="1">IF(BG$2="","",IFERROR(IF(FIND(BG$2,$C649)&gt;=1,IF(INDIRECT($B649&amp;"!"&amp;"AH"&amp;$A649)="","",INDIRECT($B649&amp;"!"&amp;"AH"&amp;$A649)),0),""))</f>
        <v/>
      </c>
      <c r="BH649" s="253" t="str">
        <f t="array" aca="1" ref="BH649" ca="1">IF(BH$2="","",IFERROR(IF(FIND(BH$2,$C649)&gt;=1,IF(INDIRECT($B649&amp;"!"&amp;"AH"&amp;$A649)="","",INDIRECT($B649&amp;"!"&amp;"AH"&amp;$A649)),0),""))</f>
        <v/>
      </c>
      <c r="BI649" s="253" t="str">
        <f t="array" aca="1" ref="BI649" ca="1">IF(BI$2="","",IFERROR(IF(FIND(BI$2,$C649)&gt;=1,IF(INDIRECT($B649&amp;"!"&amp;"AH"&amp;$A649)="","",INDIRECT($B649&amp;"!"&amp;"AH"&amp;$A649)),0),""))</f>
        <v/>
      </c>
      <c r="BJ649" s="253" t="str">
        <f t="array" aca="1" ref="BJ649" ca="1">IF(BJ$2="","",IFERROR(IF(FIND(BJ$2,$C649)&gt;=1,IF(INDIRECT($B649&amp;"!"&amp;"AH"&amp;$A649)="","",INDIRECT($B649&amp;"!"&amp;"AH"&amp;$A649)),0),""))</f>
        <v/>
      </c>
      <c r="BK649" s="253" t="str">
        <f t="array" aca="1" ref="BK649" ca="1">IF(BK$2="","",IFERROR(IF(FIND(BK$2,$C649)&gt;=1,IF(INDIRECT($B649&amp;"!"&amp;"AH"&amp;$A649)="","",INDIRECT($B649&amp;"!"&amp;"AH"&amp;$A649)),0),""))</f>
        <v/>
      </c>
      <c r="BL649" s="253" t="str">
        <f t="array" aca="1" ref="BL649" ca="1">IF(BL$2="","",IFERROR(IF(FIND(BL$2,$C649)&gt;=1,IF(INDIRECT($B649&amp;"!"&amp;"AH"&amp;$A649)="","",INDIRECT($B649&amp;"!"&amp;"AH"&amp;$A649)),0),""))</f>
        <v/>
      </c>
      <c r="BM649" s="253" t="str">
        <f t="array" aca="1" ref="BM649" ca="1">IF(BM$2="","",IFERROR(IF(FIND(BM$2,$C649)&gt;=1,IF(INDIRECT($B649&amp;"!"&amp;"AH"&amp;$A649)="","",INDIRECT($B649&amp;"!"&amp;"AH"&amp;$A649)),0),""))</f>
        <v/>
      </c>
      <c r="BN649" s="253" t="str">
        <f t="array" aca="1" ref="BN649" ca="1">IF(BN$2="","",IFERROR(IF(FIND(BN$2,$C649)&gt;=1,IF(INDIRECT($B649&amp;"!"&amp;"AH"&amp;$A649)="","",INDIRECT($B649&amp;"!"&amp;"AH"&amp;$A649)),0),""))</f>
        <v/>
      </c>
      <c r="BO649" s="253" t="str">
        <f t="array" aca="1" ref="BO649" ca="1">IF(BO$2="","",IFERROR(IF(FIND(BO$2,$C649)&gt;=1,IF(INDIRECT($B649&amp;"!"&amp;"AH"&amp;$A649)="","",INDIRECT($B649&amp;"!"&amp;"AH"&amp;$A649)),0),""))</f>
        <v/>
      </c>
      <c r="BP649" s="253" t="str">
        <f t="array" aca="1" ref="BP649" ca="1">IF(BP$2="","",IFERROR(IF(FIND(BP$2,$C649)&gt;=1,IF(INDIRECT($B649&amp;"!"&amp;"AH"&amp;$A649)="","",INDIRECT($B649&amp;"!"&amp;"AH"&amp;$A649)),0),""))</f>
        <v/>
      </c>
      <c r="BQ649" s="253" t="str">
        <f t="array" aca="1" ref="BQ649" ca="1">IF(BQ$2="","",IFERROR(IF(FIND(BQ$2,$C649)&gt;=1,IF(INDIRECT($B649&amp;"!"&amp;"AH"&amp;$A649)="","",INDIRECT($B649&amp;"!"&amp;"AH"&amp;$A649)),0),""))</f>
        <v/>
      </c>
      <c r="BR649" s="253" t="str">
        <f t="array" aca="1" ref="BR649" ca="1">IF(BR$2="","",IFERROR(IF(FIND(BR$2,$C649)&gt;=1,IF(INDIRECT($B649&amp;"!"&amp;"AH"&amp;$A649)="","",INDIRECT($B649&amp;"!"&amp;"AH"&amp;$A649)),0),""))</f>
        <v/>
      </c>
      <c r="BS649" s="253" t="str">
        <f t="array" aca="1" ref="BS649" ca="1">IF(BS$2="","",IFERROR(IF(FIND(BS$2,$C649)&gt;=1,IF(INDIRECT($B649&amp;"!"&amp;"AH"&amp;$A649)="","",INDIRECT($B649&amp;"!"&amp;"AH"&amp;$A649)),0),""))</f>
        <v/>
      </c>
      <c r="BT649" s="253" t="str">
        <f t="array" aca="1" ref="BT649" ca="1">IF(BT$2="","",IFERROR(IF(FIND(BT$2,$C649)&gt;=1,IF(INDIRECT($B649&amp;"!"&amp;"AH"&amp;$A649)="","",INDIRECT($B649&amp;"!"&amp;"AH"&amp;$A649)),0),""))</f>
        <v/>
      </c>
      <c r="BU649" s="253" t="str">
        <f t="array" aca="1" ref="BU649" ca="1">IF(BU$2="","",IFERROR(IF(FIND(BU$2,$C649)&gt;=1,IF(INDIRECT($B649&amp;"!"&amp;"AH"&amp;$A649)="","",INDIRECT($B649&amp;"!"&amp;"AH"&amp;$A649)),0),""))</f>
        <v/>
      </c>
      <c r="BV649" s="253" t="str">
        <f t="array" aca="1" ref="BV649" ca="1">IF(BV$2="","",IFERROR(IF(FIND(BV$2,$C649)&gt;=1,IF(INDIRECT($B649&amp;"!"&amp;"AH"&amp;$A649)="","",INDIRECT($B649&amp;"!"&amp;"AH"&amp;$A649)),0),""))</f>
        <v/>
      </c>
      <c r="BW649" s="253" t="str">
        <f t="array" aca="1" ref="BW649" ca="1">IF(BW$2="","",IFERROR(IF(FIND(BW$2,$C649)&gt;=1,IF(INDIRECT($B649&amp;"!"&amp;"AH"&amp;$A649)="","",INDIRECT($B649&amp;"!"&amp;"AH"&amp;$A649)),0),""))</f>
        <v/>
      </c>
      <c r="BX649" s="253" t="str">
        <f t="array" aca="1" ref="BX649" ca="1">IF(BX$2="","",IFERROR(IF(FIND(BX$2,$C649)&gt;=1,IF(INDIRECT($B649&amp;"!"&amp;"AH"&amp;$A649)="","",INDIRECT($B649&amp;"!"&amp;"AH"&amp;$A649)),0),""))</f>
        <v/>
      </c>
      <c r="BY649" s="253" t="str">
        <f t="array" aca="1" ref="BY649" ca="1">IF(BY$2="","",IFERROR(IF(FIND(BY$2,$C649)&gt;=1,IF(INDIRECT($B649&amp;"!"&amp;"AH"&amp;$A649)="","",INDIRECT($B649&amp;"!"&amp;"AH"&amp;$A649)),0),""))</f>
        <v/>
      </c>
      <c r="BZ649" s="253" t="str">
        <f t="array" aca="1" ref="BZ649" ca="1">IF(BZ$2="","",IFERROR(IF(FIND(BZ$2,$C649)&gt;=1,IF(INDIRECT($B649&amp;"!"&amp;"AH"&amp;$A649)="","",INDIRECT($B649&amp;"!"&amp;"AH"&amp;$A649)),0),""))</f>
        <v/>
      </c>
      <c r="CA649" s="253" t="str">
        <f t="array" aca="1" ref="CA649" ca="1">IF(CA$2="","",IFERROR(IF(FIND(CA$2,$C649)&gt;=1,IF(INDIRECT($B649&amp;"!"&amp;"AH"&amp;$A649)="","",INDIRECT($B649&amp;"!"&amp;"AH"&amp;$A649)),0),""))</f>
        <v/>
      </c>
      <c r="CB649" s="253" t="str">
        <f t="array" aca="1" ref="CB649" ca="1">IF(CB$2="","",IFERROR(IF(FIND(CB$2,$C649)&gt;=1,IF(INDIRECT($B649&amp;"!"&amp;"AH"&amp;$A649)="","",INDIRECT($B649&amp;"!"&amp;"AH"&amp;$A649)),0),""))</f>
        <v/>
      </c>
      <c r="CC649" s="253" t="str">
        <f t="array" aca="1" ref="CC649" ca="1">IF(CC$2="","",IFERROR(IF(FIND(CC$2,$C649)&gt;=1,IF(INDIRECT($B649&amp;"!"&amp;"AH"&amp;$A649)="","",INDIRECT($B649&amp;"!"&amp;"AH"&amp;$A649)),0),""))</f>
        <v/>
      </c>
      <c r="CD649" s="253" t="str">
        <f t="array" aca="1" ref="CD649" ca="1">IF(CD$2="","",IFERROR(IF(FIND(CD$2,$C649)&gt;=1,IF(INDIRECT($B649&amp;"!"&amp;"AH"&amp;$A649)="","",INDIRECT($B649&amp;"!"&amp;"AH"&amp;$A649)),0),""))</f>
        <v/>
      </c>
      <c r="CE649" s="253" t="str">
        <f t="array" aca="1" ref="CE649" ca="1">IF(CE$2="","",IFERROR(IF(FIND(CE$2,$C649)&gt;=1,IF(INDIRECT($B649&amp;"!"&amp;"AH"&amp;$A649)="","",INDIRECT($B649&amp;"!"&amp;"AH"&amp;$A649)),0),""))</f>
        <v/>
      </c>
      <c r="CF649" s="253" t="str">
        <f t="array" aca="1" ref="CF649" ca="1">IF(CF$2="","",IFERROR(IF(FIND(CF$2,$C649)&gt;=1,IF(INDIRECT($B649&amp;"!"&amp;"AH"&amp;$A649)="","",INDIRECT($B649&amp;"!"&amp;"AH"&amp;$A649)),0),""))</f>
        <v/>
      </c>
      <c r="CG649" s="253" t="str">
        <f t="array" aca="1" ref="CG649" ca="1">IF(CG$2="","",IFERROR(IF(FIND(CG$2,$C649)&gt;=1,IF(INDIRECT($B649&amp;"!"&amp;"AH"&amp;$A649)="","",INDIRECT($B649&amp;"!"&amp;"AH"&amp;$A649)),0),""))</f>
        <v/>
      </c>
      <c r="CH649" s="253" t="str">
        <f t="array" aca="1" ref="CH649" ca="1">IF(CH$2="","",IFERROR(IF(FIND(CH$2,$C649)&gt;=1,IF(INDIRECT($B649&amp;"!"&amp;"AH"&amp;$A649)="","",INDIRECT($B649&amp;"!"&amp;"AH"&amp;$A649)),0),""))</f>
        <v/>
      </c>
      <c r="CI649" s="253" t="str">
        <f t="array" aca="1" ref="CI649" ca="1">IF(CI$2="","",IFERROR(IF(FIND(CI$2,$C649)&gt;=1,IF(INDIRECT($B649&amp;"!"&amp;"AH"&amp;$A649)="","",INDIRECT($B649&amp;"!"&amp;"AH"&amp;$A649)),0),""))</f>
        <v/>
      </c>
      <c r="CJ649" s="253" t="str">
        <f t="array" aca="1" ref="CJ649" ca="1">IF(CJ$2="","",IFERROR(IF(FIND(CJ$2,$C649)&gt;=1,IF(INDIRECT($B649&amp;"!"&amp;"AH"&amp;$A649)="","",INDIRECT($B649&amp;"!"&amp;"AH"&amp;$A649)),0),""))</f>
        <v/>
      </c>
      <c r="CK649" s="253" t="str">
        <f t="array" aca="1" ref="CK649" ca="1">IF(CK$2="","",IFERROR(IF(FIND(CK$2,$C649)&gt;=1,IF(INDIRECT($B649&amp;"!"&amp;"AH"&amp;$A649)="","",INDIRECT($B649&amp;"!"&amp;"AH"&amp;$A649)),0),""))</f>
        <v/>
      </c>
      <c r="CL649" s="253" t="str">
        <f t="array" aca="1" ref="CL649" ca="1">IF(CL$2="","",IFERROR(IF(FIND(CL$2,$C649)&gt;=1,IF(INDIRECT($B649&amp;"!"&amp;"AH"&amp;$A649)="","",INDIRECT($B649&amp;"!"&amp;"AH"&amp;$A649)),0),""))</f>
        <v/>
      </c>
      <c r="CO649" s="2" t="str">
        <f t="shared" ca="1" si="543"/>
        <v/>
      </c>
      <c r="CP649" s="253" t="str">
        <f t="array" aca="1" ref="CP649" ca="1">IF(CP$2="","",IFERROR(IF(FIND(CP$2,$C649)&gt;=1,INDIRECT($B649&amp;"!"&amp;"AG"&amp;$A649),0),""))</f>
        <v/>
      </c>
      <c r="CQ649" s="253" t="str">
        <f t="array" aca="1" ref="CQ649" ca="1">IF(CQ$2="","",IFERROR(IF(FIND(CQ$2,$C649)&gt;=1,INDIRECT($B649&amp;"!"&amp;"AG"&amp;$A649),0),""))</f>
        <v/>
      </c>
      <c r="CR649" s="253" t="str">
        <f t="array" aca="1" ref="CR649" ca="1">IF(CR$2="","",IFERROR(IF(FIND(CR$2,$C649)&gt;=1,INDIRECT($B649&amp;"!"&amp;"AG"&amp;$A649),0),""))</f>
        <v/>
      </c>
      <c r="CS649" s="253" t="str">
        <f t="array" aca="1" ref="CS649" ca="1">IF(CS$2="","",IFERROR(IF(FIND(CS$2,$C649)&gt;=1,INDIRECT($B649&amp;"!"&amp;"AG"&amp;$A649),0),""))</f>
        <v/>
      </c>
      <c r="CV649" s="2" t="str">
        <f t="shared" ca="1" si="544"/>
        <v/>
      </c>
      <c r="CW649" s="253" t="str">
        <f t="array" aca="1" ref="CW649" ca="1">IF(CW$2="","",IFERROR(IF(FIND(CW$2,$C649)&gt;=1,IF(INDIRECT($B649&amp;"!"&amp;"AH"&amp;$A649)="","",INDIRECT($B649&amp;"!"&amp;"AH"&amp;$A649)&amp;" "),0),""))</f>
        <v/>
      </c>
      <c r="CX649" s="253" t="str">
        <f t="array" aca="1" ref="CX649" ca="1">IF(CX$2="","",IFERROR(IF(FIND(CX$2,$C649)&gt;=1,IF(INDIRECT($B649&amp;"!"&amp;"AH"&amp;$A649)="","",INDIRECT($B649&amp;"!"&amp;"AH"&amp;$A649)&amp;" "),0),""))</f>
        <v/>
      </c>
      <c r="CY649" s="253" t="str">
        <f t="array" aca="1" ref="CY649" ca="1">IF(CY$2="","",IFERROR(IF(FIND(CY$2,$C649)&gt;=1,IF(INDIRECT($B649&amp;"!"&amp;"AH"&amp;$A649)="","",INDIRECT($B649&amp;"!"&amp;"AH"&amp;$A649)&amp;" "),0),""))</f>
        <v/>
      </c>
      <c r="CZ649" s="253" t="str">
        <f t="array" aca="1" ref="CZ649" ca="1">IF(CZ$2="","",IFERROR(IF(FIND(CZ$2,$C649)&gt;=1,IF(INDIRECT($B649&amp;"!"&amp;"AH"&amp;$A649)="","",INDIRECT($B649&amp;"!"&amp;"AH"&amp;$A649)&amp;" "),0),""))</f>
        <v/>
      </c>
      <c r="DC649" s="2" t="str">
        <f t="shared" ca="1" si="545"/>
        <v/>
      </c>
      <c r="DD649" s="253" t="str" cm="1">
        <f t="array" aca="1" ref="DD649" ca="1">IF(DD$2="","",IFERROR(IF(FIND(DD$2,$C649)&gt;=1,INDIRECT($B649&amp;"!"&amp;"AG"&amp;$A649),0),""))</f>
        <v/>
      </c>
      <c r="DE649" s="253" t="str" cm="1">
        <f t="array" aca="1" ref="DE649" ca="1">IF(DE$2="","",IFERROR(IF(FIND(DE$2,$C649)&gt;=1,INDIRECT($B649&amp;"!"&amp;"AG"&amp;$A649),0),""))</f>
        <v/>
      </c>
      <c r="DF649" s="253" t="str" cm="1">
        <f t="array" aca="1" ref="DF649" ca="1">IF(DF$2="","",IFERROR(IF(FIND(DF$2,$C649)&gt;=1,INDIRECT($B649&amp;"!"&amp;"AG"&amp;$A649),0),""))</f>
        <v/>
      </c>
      <c r="DG649" s="253" t="str" cm="1">
        <f t="array" aca="1" ref="DG649" ca="1">IF(DG$2="","",IFERROR(IF(FIND(DG$2,$C649)&gt;=1,INDIRECT($B649&amp;"!"&amp;"AG"&amp;$A649),0),""))</f>
        <v/>
      </c>
      <c r="DH649" s="253" t="str" cm="1">
        <f t="array" aca="1" ref="DH649" ca="1">IF(DH$2="","",IFERROR(IF(FIND(DH$2,$C649)&gt;=1,INDIRECT($B649&amp;"!"&amp;"AG"&amp;$A649),0),""))</f>
        <v/>
      </c>
      <c r="DI649" s="253" t="str" cm="1">
        <f t="array" aca="1" ref="DI649" ca="1">IF(DI$2="","",IFERROR(IF(FIND(DI$2,$C649)&gt;=1,INDIRECT($B649&amp;"!"&amp;"AG"&amp;$A649),0),""))</f>
        <v/>
      </c>
      <c r="DJ649" s="253" t="str" cm="1">
        <f t="array" aca="1" ref="DJ649" ca="1">IF(DJ$2="","",IFERROR(IF(FIND(DJ$2,$C649)&gt;=1,INDIRECT($B649&amp;"!"&amp;"AG"&amp;$A649),0),""))</f>
        <v/>
      </c>
      <c r="DK649" s="253" t="str" cm="1">
        <f t="array" aca="1" ref="DK649" ca="1">IF(DK$2="","",IFERROR(IF(FIND(DK$2,$C649)&gt;=1,INDIRECT($B649&amp;"!"&amp;"AG"&amp;$A649),0),""))</f>
        <v/>
      </c>
      <c r="DL649" s="253" t="str" cm="1">
        <f t="array" aca="1" ref="DL649" ca="1">IF(DL$2="","",IFERROR(IF(FIND(DL$2,$C649)&gt;=1,INDIRECT($B649&amp;"!"&amp;"AG"&amp;$A649),0),""))</f>
        <v/>
      </c>
      <c r="DM649" s="253" t="str" cm="1">
        <f t="array" aca="1" ref="DM649" ca="1">IF(DM$2="","",IFERROR(IF(FIND(DM$2,$C649)&gt;=1,INDIRECT($B649&amp;"!"&amp;"AG"&amp;$A649),0),""))</f>
        <v/>
      </c>
      <c r="DN649" s="253" t="str" cm="1">
        <f t="array" aca="1" ref="DN649" ca="1">IF(DN$2="","",IFERROR(IF(FIND(DN$2,$C649)&gt;=1,INDIRECT($B649&amp;"!"&amp;"AG"&amp;$A649),0),""))</f>
        <v/>
      </c>
      <c r="DO649" s="253" t="str" cm="1">
        <f t="array" aca="1" ref="DO649" ca="1">IF(DO$2="","",IFERROR(IF(FIND(DO$2,$C649)&gt;=1,INDIRECT($B649&amp;"!"&amp;"AG"&amp;$A649),0),""))</f>
        <v/>
      </c>
      <c r="DP649" s="253" t="str" cm="1">
        <f t="array" aca="1" ref="DP649" ca="1">IF(DP$2="","",IFERROR(IF(FIND(DP$2,$C649)&gt;=1,INDIRECT($B649&amp;"!"&amp;"AG"&amp;$A649),0),""))</f>
        <v/>
      </c>
      <c r="DQ649" s="253" t="str" cm="1">
        <f t="array" aca="1" ref="DQ649" ca="1">IF(DQ$2="","",IFERROR(IF(FIND(DQ$2,$C649)&gt;=1,INDIRECT($B649&amp;"!"&amp;"AG"&amp;$A649),0),""))</f>
        <v/>
      </c>
      <c r="DR649" s="253" t="str" cm="1">
        <f t="array" aca="1" ref="DR649" ca="1">IF(DR$2="","",IFERROR(IF(FIND(DR$2,$C649)&gt;=1,INDIRECT($B649&amp;"!"&amp;"AG"&amp;$A649),0),""))</f>
        <v/>
      </c>
      <c r="DS649" s="253" t="str" cm="1">
        <f t="array" aca="1" ref="DS649" ca="1">IF(DS$2="","",IFERROR(IF(FIND(DS$2,$C649)&gt;=1,INDIRECT($B649&amp;"!"&amp;"AG"&amp;$A649),0),""))</f>
        <v/>
      </c>
      <c r="DT649" s="253" t="str" cm="1">
        <f t="array" aca="1" ref="DT649" ca="1">IF(DT$2="","",IFERROR(IF(FIND(DT$2,$C649)&gt;=1,INDIRECT($B649&amp;"!"&amp;"AG"&amp;$A649),0),""))</f>
        <v/>
      </c>
      <c r="DU649" s="253" t="str" cm="1">
        <f t="array" aca="1" ref="DU649" ca="1">IF(DU$2="","",IFERROR(IF(FIND(DU$2,$C649)&gt;=1,INDIRECT($B649&amp;"!"&amp;"AG"&amp;$A649),0),""))</f>
        <v/>
      </c>
      <c r="DV649" s="253" t="str" cm="1">
        <f t="array" aca="1" ref="DV649" ca="1">IF(DV$2="","",IFERROR(IF(FIND(DV$2,$C649)&gt;=1,INDIRECT($B649&amp;"!"&amp;"AG"&amp;$A649),0),""))</f>
        <v/>
      </c>
      <c r="DW649" s="253" t="str" cm="1">
        <f t="array" aca="1" ref="DW649" ca="1">IF(DW$2="","",IFERROR(IF(FIND(DW$2,$C649)&gt;=1,INDIRECT($B649&amp;"!"&amp;"AG"&amp;$A649),0),""))</f>
        <v/>
      </c>
      <c r="DX649" s="253" t="str" cm="1">
        <f t="array" aca="1" ref="DX649" ca="1">IF(DX$2="","",IFERROR(IF(FIND(DX$2,$C649)&gt;=1,INDIRECT($B649&amp;"!"&amp;"AG"&amp;$A649),0),""))</f>
        <v/>
      </c>
      <c r="DY649" s="253" t="str" cm="1">
        <f t="array" aca="1" ref="DY649" ca="1">IF(DY$2="","",IFERROR(IF(FIND(DY$2,$C649)&gt;=1,INDIRECT($B649&amp;"!"&amp;"AG"&amp;$A649),0),""))</f>
        <v/>
      </c>
      <c r="DZ649" s="253" t="str" cm="1">
        <f t="array" aca="1" ref="DZ649" ca="1">IF(DZ$2="","",IFERROR(IF(FIND(DZ$2,$C649)&gt;=1,INDIRECT($B649&amp;"!"&amp;"AG"&amp;$A649),0),""))</f>
        <v/>
      </c>
      <c r="EA649" s="253" t="str" cm="1">
        <f t="array" aca="1" ref="EA649" ca="1">IF(EA$2="","",IFERROR(IF(FIND(EA$2,$C649)&gt;=1,INDIRECT($B649&amp;"!"&amp;"AG"&amp;$A649),0),""))</f>
        <v/>
      </c>
      <c r="EB649" s="253" t="str" cm="1">
        <f t="array" aca="1" ref="EB649" ca="1">IF(EB$2="","",IFERROR(IF(FIND(EB$2,$C649)&gt;=1,INDIRECT($B649&amp;"!"&amp;"AG"&amp;$A649),0),""))</f>
        <v/>
      </c>
      <c r="EC649" s="253" t="str" cm="1">
        <f t="array" aca="1" ref="EC649" ca="1">IF(EC$2="","",IFERROR(IF(FIND(EC$2,$C649)&gt;=1,INDIRECT($B649&amp;"!"&amp;"AG"&amp;$A649),0),""))</f>
        <v/>
      </c>
      <c r="ED649" s="253" t="str" cm="1">
        <f t="array" aca="1" ref="ED649" ca="1">IF(ED$2="","",IFERROR(IF(FIND(ED$2,$C649)&gt;=1,INDIRECT($B649&amp;"!"&amp;"AG"&amp;$A649),0),""))</f>
        <v/>
      </c>
      <c r="EE649" s="253" t="str" cm="1">
        <f t="array" aca="1" ref="EE649" ca="1">IF(EE$2="","",IFERROR(IF(FIND(EE$2,$C649)&gt;=1,INDIRECT($B649&amp;"!"&amp;"AG"&amp;$A649),0),""))</f>
        <v/>
      </c>
      <c r="EF649" s="253" t="str" cm="1">
        <f t="array" aca="1" ref="EF649" ca="1">IF(EF$2="","",IFERROR(IF(FIND(EF$2,$C649)&gt;=1,INDIRECT($B649&amp;"!"&amp;"AG"&amp;$A649),0),""))</f>
        <v/>
      </c>
      <c r="EG649" s="253" t="str" cm="1">
        <f t="array" aca="1" ref="EG649" ca="1">IF(EG$2="","",IFERROR(IF(FIND(EG$2,$C649)&gt;=1,INDIRECT($B649&amp;"!"&amp;"AG"&amp;$A649),0),""))</f>
        <v/>
      </c>
      <c r="EH649" s="253" t="str" cm="1">
        <f t="array" aca="1" ref="EH649" ca="1">IF(EH$2="","",IFERROR(IF(FIND(EH$2,$C649)&gt;=1,INDIRECT($B649&amp;"!"&amp;"AG"&amp;$A649),0),""))</f>
        <v/>
      </c>
      <c r="EI649" s="253" t="str" cm="1">
        <f t="array" aca="1" ref="EI649" ca="1">IF(EI$2="","",IFERROR(IF(FIND(EI$2,$C649)&gt;=1,INDIRECT($B649&amp;"!"&amp;"AG"&amp;$A649),0),""))</f>
        <v/>
      </c>
      <c r="EJ649" s="253" t="str" cm="1">
        <f t="array" aca="1" ref="EJ649" ca="1">IF(EJ$2="","",IFERROR(IF(FIND(EJ$2,$C649)&gt;=1,INDIRECT($B649&amp;"!"&amp;"AG"&amp;$A649),0),""))</f>
        <v/>
      </c>
      <c r="EK649" s="253" t="str" cm="1">
        <f t="array" aca="1" ref="EK649" ca="1">IF(EK$2="","",IFERROR(IF(FIND(EK$2,$C649)&gt;=1,INDIRECT($B649&amp;"!"&amp;"AG"&amp;$A649),0),""))</f>
        <v/>
      </c>
      <c r="EL649" s="253" t="str" cm="1">
        <f t="array" aca="1" ref="EL649" ca="1">IF(EL$2="","",IFERROR(IF(FIND(EL$2,$C649)&gt;=1,INDIRECT($B649&amp;"!"&amp;"AG"&amp;$A649),0),""))</f>
        <v/>
      </c>
      <c r="EM649" s="253" t="str" cm="1">
        <f t="array" aca="1" ref="EM649" ca="1">IF(EM$2="","",IFERROR(IF(FIND(EM$2,$C649)&gt;=1,INDIRECT($B649&amp;"!"&amp;"AG"&amp;$A649),0),""))</f>
        <v/>
      </c>
      <c r="EN649" s="253" t="str" cm="1">
        <f t="array" aca="1" ref="EN649" ca="1">IF(EN$2="","",IFERROR(IF(FIND(EN$2,$C649)&gt;=1,INDIRECT($B649&amp;"!"&amp;"AG"&amp;$A649),0),""))</f>
        <v/>
      </c>
      <c r="EO649" s="253" t="str" cm="1">
        <f t="array" aca="1" ref="EO649" ca="1">IF(EO$2="","",IFERROR(IF(FIND(EO$2,$C649)&gt;=1,INDIRECT($B649&amp;"!"&amp;"AG"&amp;$A649),0),""))</f>
        <v/>
      </c>
      <c r="EP649" s="253" t="str" cm="1">
        <f t="array" aca="1" ref="EP649" ca="1">IF(EP$2="","",IFERROR(IF(FIND(EP$2,$C649)&gt;=1,INDIRECT($B649&amp;"!"&amp;"AG"&amp;$A649),0),""))</f>
        <v/>
      </c>
      <c r="EQ649" s="253" t="str" cm="1">
        <f t="array" aca="1" ref="EQ649" ca="1">IF(EQ$2="","",IFERROR(IF(FIND(EQ$2,$C649)&gt;=1,INDIRECT($B649&amp;"!"&amp;"AG"&amp;$A649),0),""))</f>
        <v/>
      </c>
      <c r="ER649" s="253" t="str" cm="1">
        <f t="array" aca="1" ref="ER649" ca="1">IF(ER$2="","",IFERROR(IF(FIND(ER$2,$C649)&gt;=1,INDIRECT($B649&amp;"!"&amp;"AG"&amp;$A649),0),""))</f>
        <v/>
      </c>
      <c r="ES649" s="253" t="str" cm="1">
        <f t="array" aca="1" ref="ES649" ca="1">IF(ES$2="","",IFERROR(IF(FIND(ES$2,$C649)&gt;=1,INDIRECT($B649&amp;"!"&amp;"AG"&amp;$A649),0),""))</f>
        <v/>
      </c>
      <c r="ET649" s="253" t="str" cm="1">
        <f t="array" aca="1" ref="ET649" ca="1">IF(ET$2="","",IFERROR(IF(FIND(ET$2,$C649)&gt;=1,INDIRECT($B649&amp;"!"&amp;"AG"&amp;$A649),0),""))</f>
        <v/>
      </c>
      <c r="EU649" s="253" t="str" cm="1">
        <f t="array" aca="1" ref="EU649" ca="1">IF(EU$2="","",IFERROR(IF(FIND(EU$2,$C649)&gt;=1,INDIRECT($B649&amp;"!"&amp;"AG"&amp;$A649),0),""))</f>
        <v/>
      </c>
      <c r="EV649" s="253" t="str" cm="1">
        <f t="array" aca="1" ref="EV649" ca="1">IF(EV$2="","",IFERROR(IF(FIND(EV$2,$C649)&gt;=1,INDIRECT($B649&amp;"!"&amp;"AG"&amp;$A649),0),""))</f>
        <v/>
      </c>
    </row>
    <row r="650" spans="1:152" x14ac:dyDescent="0.3">
      <c r="A650" s="252">
        <f t="shared" ca="1" si="581"/>
        <v>30</v>
      </c>
      <c r="B650" s="252" t="str">
        <f t="shared" si="582"/>
        <v>Dec_2024</v>
      </c>
      <c r="C650" s="252" t="str">
        <f t="shared" ca="1" si="580"/>
        <v/>
      </c>
      <c r="D650" s="253" t="str">
        <f t="array" aca="1" ref="D650" ca="1">IF(D$2="","",IFERROR(IF(FIND(D$2,$C650)&gt;=1,INDIRECT($B650&amp;"!"&amp;"AG"&amp;$A650),0),""))</f>
        <v/>
      </c>
      <c r="E650" s="253" t="str">
        <f t="array" aca="1" ref="E650" ca="1">IF(E$2="","",IFERROR(IF(FIND(E$2,$C650)&gt;=1,INDIRECT($B650&amp;"!"&amp;"AG"&amp;$A650),0),""))</f>
        <v/>
      </c>
      <c r="F650" s="253" t="str">
        <f t="array" aca="1" ref="F650" ca="1">IF(F$2="","",IFERROR(IF(FIND(F$2,$C650)&gt;=1,INDIRECT($B650&amp;"!"&amp;"AG"&amp;$A650),0),""))</f>
        <v/>
      </c>
      <c r="G650" s="253" t="str">
        <f t="array" aca="1" ref="G650" ca="1">IF(G$2="","",IFERROR(IF(FIND(G$2,$C650)&gt;=1,INDIRECT($B650&amp;"!"&amp;"AG"&amp;$A650),0),""))</f>
        <v/>
      </c>
      <c r="H650" s="253" t="str">
        <f t="array" aca="1" ref="H650" ca="1">IF(H$2="","",IFERROR(IF(FIND(H$2,$C650)&gt;=1,INDIRECT($B650&amp;"!"&amp;"AG"&amp;$A650),0),""))</f>
        <v/>
      </c>
      <c r="I650" s="253" t="str">
        <f t="array" aca="1" ref="I650" ca="1">IF(I$2="","",IFERROR(IF(FIND(I$2,$C650)&gt;=1,INDIRECT($B650&amp;"!"&amp;"AG"&amp;$A650),0),""))</f>
        <v/>
      </c>
      <c r="J650" s="253" t="str">
        <f t="array" aca="1" ref="J650" ca="1">IF(J$2="","",IFERROR(IF(FIND(J$2,$C650)&gt;=1,INDIRECT($B650&amp;"!"&amp;"AG"&amp;$A650),0),""))</f>
        <v/>
      </c>
      <c r="K650" s="253" t="str">
        <f t="array" aca="1" ref="K650" ca="1">IF(K$2="","",IFERROR(IF(FIND(K$2,$C650)&gt;=1,INDIRECT($B650&amp;"!"&amp;"AG"&amp;$A650),0),""))</f>
        <v/>
      </c>
      <c r="L650" s="253" t="str">
        <f t="array" aca="1" ref="L650" ca="1">IF(L$2="","",IFERROR(IF(FIND(L$2,$C650)&gt;=1,INDIRECT($B650&amp;"!"&amp;"AG"&amp;$A650),0),""))</f>
        <v/>
      </c>
      <c r="M650" s="253" t="str">
        <f t="array" aca="1" ref="M650" ca="1">IF(M$2="","",IFERROR(IF(FIND(M$2,$C650)&gt;=1,INDIRECT($B650&amp;"!"&amp;"AG"&amp;$A650),0),""))</f>
        <v/>
      </c>
      <c r="N650" s="253" t="str">
        <f t="array" aca="1" ref="N650" ca="1">IF(N$2="","",IFERROR(IF(FIND(N$2,$C650)&gt;=1,INDIRECT($B650&amp;"!"&amp;"AG"&amp;$A650),0),""))</f>
        <v/>
      </c>
      <c r="O650" s="253" t="str">
        <f t="array" aca="1" ref="O650" ca="1">IF(O$2="","",IFERROR(IF(FIND(O$2,$C650)&gt;=1,INDIRECT($B650&amp;"!"&amp;"AG"&amp;$A650),0),""))</f>
        <v/>
      </c>
      <c r="P650" s="253" t="str">
        <f t="array" aca="1" ref="P650" ca="1">IF(P$2="","",IFERROR(IF(FIND(P$2,$C650)&gt;=1,INDIRECT($B650&amp;"!"&amp;"AG"&amp;$A650),0),""))</f>
        <v/>
      </c>
      <c r="Q650" s="253" t="str">
        <f t="array" aca="1" ref="Q650" ca="1">IF(Q$2="","",IFERROR(IF(FIND(Q$2,$C650)&gt;=1,INDIRECT($B650&amp;"!"&amp;"AG"&amp;$A650),0),""))</f>
        <v/>
      </c>
      <c r="R650" s="253" t="str">
        <f t="array" aca="1" ref="R650" ca="1">IF(R$2="","",IFERROR(IF(FIND(R$2,$C650)&gt;=1,INDIRECT($B650&amp;"!"&amp;"AG"&amp;$A650),0),""))</f>
        <v/>
      </c>
      <c r="S650" s="253" t="str">
        <f t="array" aca="1" ref="S650" ca="1">IF(S$2="","",IFERROR(IF(FIND(S$2,$C650)&gt;=1,INDIRECT($B650&amp;"!"&amp;"AG"&amp;$A650),0),""))</f>
        <v/>
      </c>
      <c r="T650" s="253" t="str">
        <f t="array" aca="1" ref="T650" ca="1">IF(T$2="","",IFERROR(IF(FIND(T$2,$C650)&gt;=1,INDIRECT($B650&amp;"!"&amp;"AG"&amp;$A650),0),""))</f>
        <v/>
      </c>
      <c r="U650" s="253" t="str">
        <f t="array" aca="1" ref="U650" ca="1">IF(U$2="","",IFERROR(IF(FIND(U$2,$C650)&gt;=1,INDIRECT($B650&amp;"!"&amp;"AG"&amp;$A650),0),""))</f>
        <v/>
      </c>
      <c r="V650" s="253" t="str">
        <f t="array" aca="1" ref="V650" ca="1">IF(V$2="","",IFERROR(IF(FIND(V$2,$C650)&gt;=1,INDIRECT($B650&amp;"!"&amp;"AG"&amp;$A650),0),""))</f>
        <v/>
      </c>
      <c r="W650" s="253" t="str">
        <f t="array" aca="1" ref="W650" ca="1">IF(W$2="","",IFERROR(IF(FIND(W$2,$C650)&gt;=1,INDIRECT($B650&amp;"!"&amp;"AG"&amp;$A650),0),""))</f>
        <v/>
      </c>
      <c r="X650" s="253" t="str">
        <f t="array" aca="1" ref="X650" ca="1">IF(X$2="","",IFERROR(IF(FIND(X$2,$C650)&gt;=1,INDIRECT($B650&amp;"!"&amp;"AG"&amp;$A650),0),""))</f>
        <v/>
      </c>
      <c r="Y650" s="253" t="str">
        <f t="array" aca="1" ref="Y650" ca="1">IF(Y$2="","",IFERROR(IF(FIND(Y$2,$C650)&gt;=1,INDIRECT($B650&amp;"!"&amp;"AG"&amp;$A650),0),""))</f>
        <v/>
      </c>
      <c r="Z650" s="253" t="str">
        <f t="array" aca="1" ref="Z650" ca="1">IF(Z$2="","",IFERROR(IF(FIND(Z$2,$C650)&gt;=1,INDIRECT($B650&amp;"!"&amp;"AG"&amp;$A650),0),""))</f>
        <v/>
      </c>
      <c r="AA650" s="253" t="str">
        <f t="array" aca="1" ref="AA650" ca="1">IF(AA$2="","",IFERROR(IF(FIND(AA$2,$C650)&gt;=1,INDIRECT($B650&amp;"!"&amp;"AG"&amp;$A650),0),""))</f>
        <v/>
      </c>
      <c r="AB650" s="253" t="str">
        <f t="array" aca="1" ref="AB650" ca="1">IF(AB$2="","",IFERROR(IF(FIND(AB$2,$C650)&gt;=1,INDIRECT($B650&amp;"!"&amp;"AG"&amp;$A650),0),""))</f>
        <v/>
      </c>
      <c r="AC650" s="253" t="str">
        <f t="array" aca="1" ref="AC650" ca="1">IF(AC$2="","",IFERROR(IF(FIND(AC$2,$C650)&gt;=1,INDIRECT($B650&amp;"!"&amp;"AG"&amp;$A650),0),""))</f>
        <v/>
      </c>
      <c r="AD650" s="253" t="str">
        <f t="array" aca="1" ref="AD650" ca="1">IF(AD$2="","",IFERROR(IF(FIND(AD$2,$C650)&gt;=1,INDIRECT($B650&amp;"!"&amp;"AG"&amp;$A650),0),""))</f>
        <v/>
      </c>
      <c r="AE650" s="253" t="str">
        <f t="array" aca="1" ref="AE650" ca="1">IF(AE$2="","",IFERROR(IF(FIND(AE$2,$C650)&gt;=1,INDIRECT($B650&amp;"!"&amp;"AG"&amp;$A650),0),""))</f>
        <v/>
      </c>
      <c r="AF650" s="253" t="str">
        <f t="array" aca="1" ref="AF650" ca="1">IF(AF$2="","",IFERROR(IF(FIND(AF$2,$C650)&gt;=1,INDIRECT($B650&amp;"!"&amp;"AG"&amp;$A650),0),""))</f>
        <v/>
      </c>
      <c r="AG650" s="253" t="str">
        <f t="array" aca="1" ref="AG650" ca="1">IF(AG$2="","",IFERROR(IF(FIND(AG$2,$C650)&gt;=1,INDIRECT($B650&amp;"!"&amp;"AG"&amp;$A650),0),""))</f>
        <v/>
      </c>
      <c r="AH650" s="253" t="str">
        <f t="array" aca="1" ref="AH650" ca="1">IF(AH$2="","",IFERROR(IF(FIND(AH$2,$C650)&gt;=1,INDIRECT($B650&amp;"!"&amp;"AG"&amp;$A650),0),""))</f>
        <v/>
      </c>
      <c r="AI650" s="253" t="str">
        <f t="array" aca="1" ref="AI650" ca="1">IF(AI$2="","",IFERROR(IF(FIND(AI$2,$C650)&gt;=1,INDIRECT($B650&amp;"!"&amp;"AG"&amp;$A650),0),""))</f>
        <v/>
      </c>
      <c r="AJ650" s="253" t="str">
        <f t="array" aca="1" ref="AJ650" ca="1">IF(AJ$2="","",IFERROR(IF(FIND(AJ$2,$C650)&gt;=1,INDIRECT($B650&amp;"!"&amp;"AG"&amp;$A650),0),""))</f>
        <v/>
      </c>
      <c r="AK650" s="253" t="str">
        <f t="array" aca="1" ref="AK650" ca="1">IF(AK$2="","",IFERROR(IF(FIND(AK$2,$C650)&gt;=1,INDIRECT($B650&amp;"!"&amp;"AG"&amp;$A650),0),""))</f>
        <v/>
      </c>
      <c r="AL650" s="253" t="str">
        <f t="array" aca="1" ref="AL650" ca="1">IF(AL$2="","",IFERROR(IF(FIND(AL$2,$C650)&gt;=1,INDIRECT($B650&amp;"!"&amp;"AG"&amp;$A650),0),""))</f>
        <v/>
      </c>
      <c r="AM650" s="253" t="str">
        <f t="array" aca="1" ref="AM650" ca="1">IF(AM$2="","",IFERROR(IF(FIND(AM$2,$C650)&gt;=1,INDIRECT($B650&amp;"!"&amp;"AG"&amp;$A650),0),""))</f>
        <v/>
      </c>
      <c r="AN650" s="253" t="str">
        <f t="array" aca="1" ref="AN650" ca="1">IF(AN$2="","",IFERROR(IF(FIND(AN$2,$C650)&gt;=1,INDIRECT($B650&amp;"!"&amp;"AG"&amp;$A650),0),""))</f>
        <v/>
      </c>
      <c r="AO650" s="253" t="str">
        <f t="array" aca="1" ref="AO650" ca="1">IF(AO$2="","",IFERROR(IF(FIND(AO$2,$C650)&gt;=1,INDIRECT($B650&amp;"!"&amp;"AG"&amp;$A650),0),""))</f>
        <v/>
      </c>
      <c r="AP650" s="253" t="str">
        <f t="array" aca="1" ref="AP650" ca="1">IF(AP$2="","",IFERROR(IF(FIND(AP$2,$C650)&gt;=1,INDIRECT($B650&amp;"!"&amp;"AG"&amp;$A650),0),""))</f>
        <v/>
      </c>
      <c r="AQ650" s="253" t="str">
        <f t="array" aca="1" ref="AQ650" ca="1">IF(AQ$2="","",IFERROR(IF(FIND(AQ$2,$C650)&gt;=1,INDIRECT($B650&amp;"!"&amp;"AG"&amp;$A650),0),""))</f>
        <v/>
      </c>
      <c r="AR650" s="253" t="str">
        <f t="array" aca="1" ref="AR650" ca="1">IF(AR$2="","",IFERROR(IF(FIND(AR$2,$C650)&gt;=1,INDIRECT($B650&amp;"!"&amp;"AG"&amp;$A650),0),""))</f>
        <v/>
      </c>
      <c r="AS650" s="253" t="str">
        <f t="array" aca="1" ref="AS650" ca="1">IF(AS$2="","",IFERROR(IF(FIND(AS$2,$C650)&gt;=1,INDIRECT($B650&amp;"!"&amp;"AG"&amp;$A650),0),""))</f>
        <v/>
      </c>
      <c r="AU650" s="254" t="str">
        <f t="array" aca="1" ref="AU650" ca="1">IFERROR(INDIRECT(B650&amp;"!"&amp;"A"&amp;A650),"")</f>
        <v/>
      </c>
      <c r="AV650" s="2" t="str">
        <f t="shared" ca="1" si="541"/>
        <v/>
      </c>
      <c r="AW650" s="253" t="str">
        <f t="array" aca="1" ref="AW650" ca="1">IF(AW$2="","",IFERROR(IF(FIND(AW$2,$C650)&gt;=1,IF(INDIRECT($B650&amp;"!"&amp;"AH"&amp;$A650)="","",INDIRECT($B650&amp;"!"&amp;"AH"&amp;$A650)),0),""))</f>
        <v/>
      </c>
      <c r="AX650" s="253" t="str">
        <f t="array" aca="1" ref="AX650" ca="1">IF(AX$2="","",IFERROR(IF(FIND(AX$2,$C650)&gt;=1,IF(INDIRECT($B650&amp;"!"&amp;"AH"&amp;$A650)="","",INDIRECT($B650&amp;"!"&amp;"AH"&amp;$A650)),0),""))</f>
        <v/>
      </c>
      <c r="AY650" s="253" t="str">
        <f t="array" aca="1" ref="AY650" ca="1">IF(AY$2="","",IFERROR(IF(FIND(AY$2,$C650)&gt;=1,IF(INDIRECT($B650&amp;"!"&amp;"AH"&amp;$A650)="","",INDIRECT($B650&amp;"!"&amp;"AH"&amp;$A650)),0),""))</f>
        <v/>
      </c>
      <c r="AZ650" s="253" t="str">
        <f t="array" aca="1" ref="AZ650" ca="1">IF(AZ$2="","",IFERROR(IF(FIND(AZ$2,$C650)&gt;=1,IF(INDIRECT($B650&amp;"!"&amp;"AH"&amp;$A650)="","",INDIRECT($B650&amp;"!"&amp;"AH"&amp;$A650)),0),""))</f>
        <v/>
      </c>
      <c r="BA650" s="253" t="str">
        <f t="array" aca="1" ref="BA650" ca="1">IF(BA$2="","",IFERROR(IF(FIND(BA$2,$C650)&gt;=1,IF(INDIRECT($B650&amp;"!"&amp;"AH"&amp;$A650)="","",INDIRECT($B650&amp;"!"&amp;"AH"&amp;$A650)),0),""))</f>
        <v/>
      </c>
      <c r="BB650" s="253" t="str">
        <f t="array" aca="1" ref="BB650" ca="1">IF(BB$2="","",IFERROR(IF(FIND(BB$2,$C650)&gt;=1,IF(INDIRECT($B650&amp;"!"&amp;"AH"&amp;$A650)="","",INDIRECT($B650&amp;"!"&amp;"AH"&amp;$A650)),0),""))</f>
        <v/>
      </c>
      <c r="BC650" s="253" t="str">
        <f t="array" aca="1" ref="BC650" ca="1">IF(BC$2="","",IFERROR(IF(FIND(BC$2,$C650)&gt;=1,IF(INDIRECT($B650&amp;"!"&amp;"AH"&amp;$A650)="","",INDIRECT($B650&amp;"!"&amp;"AH"&amp;$A650)),0),""))</f>
        <v/>
      </c>
      <c r="BD650" s="253" t="str">
        <f t="array" aca="1" ref="BD650" ca="1">IF(BD$2="","",IFERROR(IF(FIND(BD$2,$C650)&gt;=1,IF(INDIRECT($B650&amp;"!"&amp;"AH"&amp;$A650)="","",INDIRECT($B650&amp;"!"&amp;"AH"&amp;$A650)),0),""))</f>
        <v/>
      </c>
      <c r="BE650" s="253" t="str">
        <f t="array" aca="1" ref="BE650" ca="1">IF(BE$2="","",IFERROR(IF(FIND(BE$2,$C650)&gt;=1,IF(INDIRECT($B650&amp;"!"&amp;"AH"&amp;$A650)="","",INDIRECT($B650&amp;"!"&amp;"AH"&amp;$A650)),0),""))</f>
        <v/>
      </c>
      <c r="BF650" s="253" t="str">
        <f t="array" aca="1" ref="BF650" ca="1">IF(BF$2="","",IFERROR(IF(FIND(BF$2,$C650)&gt;=1,IF(INDIRECT($B650&amp;"!"&amp;"AH"&amp;$A650)="","",INDIRECT($B650&amp;"!"&amp;"AH"&amp;$A650)),0),""))</f>
        <v/>
      </c>
      <c r="BG650" s="253" t="str">
        <f t="array" aca="1" ref="BG650" ca="1">IF(BG$2="","",IFERROR(IF(FIND(BG$2,$C650)&gt;=1,IF(INDIRECT($B650&amp;"!"&amp;"AH"&amp;$A650)="","",INDIRECT($B650&amp;"!"&amp;"AH"&amp;$A650)),0),""))</f>
        <v/>
      </c>
      <c r="BH650" s="253" t="str">
        <f t="array" aca="1" ref="BH650" ca="1">IF(BH$2="","",IFERROR(IF(FIND(BH$2,$C650)&gt;=1,IF(INDIRECT($B650&amp;"!"&amp;"AH"&amp;$A650)="","",INDIRECT($B650&amp;"!"&amp;"AH"&amp;$A650)),0),""))</f>
        <v/>
      </c>
      <c r="BI650" s="253" t="str">
        <f t="array" aca="1" ref="BI650" ca="1">IF(BI$2="","",IFERROR(IF(FIND(BI$2,$C650)&gt;=1,IF(INDIRECT($B650&amp;"!"&amp;"AH"&amp;$A650)="","",INDIRECT($B650&amp;"!"&amp;"AH"&amp;$A650)),0),""))</f>
        <v/>
      </c>
      <c r="BJ650" s="253" t="str">
        <f t="array" aca="1" ref="BJ650" ca="1">IF(BJ$2="","",IFERROR(IF(FIND(BJ$2,$C650)&gt;=1,IF(INDIRECT($B650&amp;"!"&amp;"AH"&amp;$A650)="","",INDIRECT($B650&amp;"!"&amp;"AH"&amp;$A650)),0),""))</f>
        <v/>
      </c>
      <c r="BK650" s="253" t="str">
        <f t="array" aca="1" ref="BK650" ca="1">IF(BK$2="","",IFERROR(IF(FIND(BK$2,$C650)&gt;=1,IF(INDIRECT($B650&amp;"!"&amp;"AH"&amp;$A650)="","",INDIRECT($B650&amp;"!"&amp;"AH"&amp;$A650)),0),""))</f>
        <v/>
      </c>
      <c r="BL650" s="253" t="str">
        <f t="array" aca="1" ref="BL650" ca="1">IF(BL$2="","",IFERROR(IF(FIND(BL$2,$C650)&gt;=1,IF(INDIRECT($B650&amp;"!"&amp;"AH"&amp;$A650)="","",INDIRECT($B650&amp;"!"&amp;"AH"&amp;$A650)),0),""))</f>
        <v/>
      </c>
      <c r="BM650" s="253" t="str">
        <f t="array" aca="1" ref="BM650" ca="1">IF(BM$2="","",IFERROR(IF(FIND(BM$2,$C650)&gt;=1,IF(INDIRECT($B650&amp;"!"&amp;"AH"&amp;$A650)="","",INDIRECT($B650&amp;"!"&amp;"AH"&amp;$A650)),0),""))</f>
        <v/>
      </c>
      <c r="BN650" s="253" t="str">
        <f t="array" aca="1" ref="BN650" ca="1">IF(BN$2="","",IFERROR(IF(FIND(BN$2,$C650)&gt;=1,IF(INDIRECT($B650&amp;"!"&amp;"AH"&amp;$A650)="","",INDIRECT($B650&amp;"!"&amp;"AH"&amp;$A650)),0),""))</f>
        <v/>
      </c>
      <c r="BO650" s="253" t="str">
        <f t="array" aca="1" ref="BO650" ca="1">IF(BO$2="","",IFERROR(IF(FIND(BO$2,$C650)&gt;=1,IF(INDIRECT($B650&amp;"!"&amp;"AH"&amp;$A650)="","",INDIRECT($B650&amp;"!"&amp;"AH"&amp;$A650)),0),""))</f>
        <v/>
      </c>
      <c r="BP650" s="253" t="str">
        <f t="array" aca="1" ref="BP650" ca="1">IF(BP$2="","",IFERROR(IF(FIND(BP$2,$C650)&gt;=1,IF(INDIRECT($B650&amp;"!"&amp;"AH"&amp;$A650)="","",INDIRECT($B650&amp;"!"&amp;"AH"&amp;$A650)),0),""))</f>
        <v/>
      </c>
      <c r="BQ650" s="253" t="str">
        <f t="array" aca="1" ref="BQ650" ca="1">IF(BQ$2="","",IFERROR(IF(FIND(BQ$2,$C650)&gt;=1,IF(INDIRECT($B650&amp;"!"&amp;"AH"&amp;$A650)="","",INDIRECT($B650&amp;"!"&amp;"AH"&amp;$A650)),0),""))</f>
        <v/>
      </c>
      <c r="BR650" s="253" t="str">
        <f t="array" aca="1" ref="BR650" ca="1">IF(BR$2="","",IFERROR(IF(FIND(BR$2,$C650)&gt;=1,IF(INDIRECT($B650&amp;"!"&amp;"AH"&amp;$A650)="","",INDIRECT($B650&amp;"!"&amp;"AH"&amp;$A650)),0),""))</f>
        <v/>
      </c>
      <c r="BS650" s="253" t="str">
        <f t="array" aca="1" ref="BS650" ca="1">IF(BS$2="","",IFERROR(IF(FIND(BS$2,$C650)&gt;=1,IF(INDIRECT($B650&amp;"!"&amp;"AH"&amp;$A650)="","",INDIRECT($B650&amp;"!"&amp;"AH"&amp;$A650)),0),""))</f>
        <v/>
      </c>
      <c r="BT650" s="253" t="str">
        <f t="array" aca="1" ref="BT650" ca="1">IF(BT$2="","",IFERROR(IF(FIND(BT$2,$C650)&gt;=1,IF(INDIRECT($B650&amp;"!"&amp;"AH"&amp;$A650)="","",INDIRECT($B650&amp;"!"&amp;"AH"&amp;$A650)),0),""))</f>
        <v/>
      </c>
      <c r="BU650" s="253" t="str">
        <f t="array" aca="1" ref="BU650" ca="1">IF(BU$2="","",IFERROR(IF(FIND(BU$2,$C650)&gt;=1,IF(INDIRECT($B650&amp;"!"&amp;"AH"&amp;$A650)="","",INDIRECT($B650&amp;"!"&amp;"AH"&amp;$A650)),0),""))</f>
        <v/>
      </c>
      <c r="BV650" s="253" t="str">
        <f t="array" aca="1" ref="BV650" ca="1">IF(BV$2="","",IFERROR(IF(FIND(BV$2,$C650)&gt;=1,IF(INDIRECT($B650&amp;"!"&amp;"AH"&amp;$A650)="","",INDIRECT($B650&amp;"!"&amp;"AH"&amp;$A650)),0),""))</f>
        <v/>
      </c>
      <c r="BW650" s="253" t="str">
        <f t="array" aca="1" ref="BW650" ca="1">IF(BW$2="","",IFERROR(IF(FIND(BW$2,$C650)&gt;=1,IF(INDIRECT($B650&amp;"!"&amp;"AH"&amp;$A650)="","",INDIRECT($B650&amp;"!"&amp;"AH"&amp;$A650)),0),""))</f>
        <v/>
      </c>
      <c r="BX650" s="253" t="str">
        <f t="array" aca="1" ref="BX650" ca="1">IF(BX$2="","",IFERROR(IF(FIND(BX$2,$C650)&gt;=1,IF(INDIRECT($B650&amp;"!"&amp;"AH"&amp;$A650)="","",INDIRECT($B650&amp;"!"&amp;"AH"&amp;$A650)),0),""))</f>
        <v/>
      </c>
      <c r="BY650" s="253" t="str">
        <f t="array" aca="1" ref="BY650" ca="1">IF(BY$2="","",IFERROR(IF(FIND(BY$2,$C650)&gt;=1,IF(INDIRECT($B650&amp;"!"&amp;"AH"&amp;$A650)="","",INDIRECT($B650&amp;"!"&amp;"AH"&amp;$A650)),0),""))</f>
        <v/>
      </c>
      <c r="BZ650" s="253" t="str">
        <f t="array" aca="1" ref="BZ650" ca="1">IF(BZ$2="","",IFERROR(IF(FIND(BZ$2,$C650)&gt;=1,IF(INDIRECT($B650&amp;"!"&amp;"AH"&amp;$A650)="","",INDIRECT($B650&amp;"!"&amp;"AH"&amp;$A650)),0),""))</f>
        <v/>
      </c>
      <c r="CA650" s="253" t="str">
        <f t="array" aca="1" ref="CA650" ca="1">IF(CA$2="","",IFERROR(IF(FIND(CA$2,$C650)&gt;=1,IF(INDIRECT($B650&amp;"!"&amp;"AH"&amp;$A650)="","",INDIRECT($B650&amp;"!"&amp;"AH"&amp;$A650)),0),""))</f>
        <v/>
      </c>
      <c r="CB650" s="253" t="str">
        <f t="array" aca="1" ref="CB650" ca="1">IF(CB$2="","",IFERROR(IF(FIND(CB$2,$C650)&gt;=1,IF(INDIRECT($B650&amp;"!"&amp;"AH"&amp;$A650)="","",INDIRECT($B650&amp;"!"&amp;"AH"&amp;$A650)),0),""))</f>
        <v/>
      </c>
      <c r="CC650" s="253" t="str">
        <f t="array" aca="1" ref="CC650" ca="1">IF(CC$2="","",IFERROR(IF(FIND(CC$2,$C650)&gt;=1,IF(INDIRECT($B650&amp;"!"&amp;"AH"&amp;$A650)="","",INDIRECT($B650&amp;"!"&amp;"AH"&amp;$A650)),0),""))</f>
        <v/>
      </c>
      <c r="CD650" s="253" t="str">
        <f t="array" aca="1" ref="CD650" ca="1">IF(CD$2="","",IFERROR(IF(FIND(CD$2,$C650)&gt;=1,IF(INDIRECT($B650&amp;"!"&amp;"AH"&amp;$A650)="","",INDIRECT($B650&amp;"!"&amp;"AH"&amp;$A650)),0),""))</f>
        <v/>
      </c>
      <c r="CE650" s="253" t="str">
        <f t="array" aca="1" ref="CE650" ca="1">IF(CE$2="","",IFERROR(IF(FIND(CE$2,$C650)&gt;=1,IF(INDIRECT($B650&amp;"!"&amp;"AH"&amp;$A650)="","",INDIRECT($B650&amp;"!"&amp;"AH"&amp;$A650)),0),""))</f>
        <v/>
      </c>
      <c r="CF650" s="253" t="str">
        <f t="array" aca="1" ref="CF650" ca="1">IF(CF$2="","",IFERROR(IF(FIND(CF$2,$C650)&gt;=1,IF(INDIRECT($B650&amp;"!"&amp;"AH"&amp;$A650)="","",INDIRECT($B650&amp;"!"&amp;"AH"&amp;$A650)),0),""))</f>
        <v/>
      </c>
      <c r="CG650" s="253" t="str">
        <f t="array" aca="1" ref="CG650" ca="1">IF(CG$2="","",IFERROR(IF(FIND(CG$2,$C650)&gt;=1,IF(INDIRECT($B650&amp;"!"&amp;"AH"&amp;$A650)="","",INDIRECT($B650&amp;"!"&amp;"AH"&amp;$A650)),0),""))</f>
        <v/>
      </c>
      <c r="CH650" s="253" t="str">
        <f t="array" aca="1" ref="CH650" ca="1">IF(CH$2="","",IFERROR(IF(FIND(CH$2,$C650)&gt;=1,IF(INDIRECT($B650&amp;"!"&amp;"AH"&amp;$A650)="","",INDIRECT($B650&amp;"!"&amp;"AH"&amp;$A650)),0),""))</f>
        <v/>
      </c>
      <c r="CI650" s="253" t="str">
        <f t="array" aca="1" ref="CI650" ca="1">IF(CI$2="","",IFERROR(IF(FIND(CI$2,$C650)&gt;=1,IF(INDIRECT($B650&amp;"!"&amp;"AH"&amp;$A650)="","",INDIRECT($B650&amp;"!"&amp;"AH"&amp;$A650)),0),""))</f>
        <v/>
      </c>
      <c r="CJ650" s="253" t="str">
        <f t="array" aca="1" ref="CJ650" ca="1">IF(CJ$2="","",IFERROR(IF(FIND(CJ$2,$C650)&gt;=1,IF(INDIRECT($B650&amp;"!"&amp;"AH"&amp;$A650)="","",INDIRECT($B650&amp;"!"&amp;"AH"&amp;$A650)),0),""))</f>
        <v/>
      </c>
      <c r="CK650" s="253" t="str">
        <f t="array" aca="1" ref="CK650" ca="1">IF(CK$2="","",IFERROR(IF(FIND(CK$2,$C650)&gt;=1,IF(INDIRECT($B650&amp;"!"&amp;"AH"&amp;$A650)="","",INDIRECT($B650&amp;"!"&amp;"AH"&amp;$A650)),0),""))</f>
        <v/>
      </c>
      <c r="CL650" s="253" t="str">
        <f t="array" aca="1" ref="CL650" ca="1">IF(CL$2="","",IFERROR(IF(FIND(CL$2,$C650)&gt;=1,IF(INDIRECT($B650&amp;"!"&amp;"AH"&amp;$A650)="","",INDIRECT($B650&amp;"!"&amp;"AH"&amp;$A650)),0),""))</f>
        <v/>
      </c>
      <c r="CO650" s="2" t="str">
        <f t="shared" ca="1" si="543"/>
        <v/>
      </c>
      <c r="CP650" s="253" t="str">
        <f t="array" aca="1" ref="CP650" ca="1">IF(CP$2="","",IFERROR(IF(FIND(CP$2,$C650)&gt;=1,INDIRECT($B650&amp;"!"&amp;"AG"&amp;$A650),0),""))</f>
        <v/>
      </c>
      <c r="CQ650" s="253" t="str">
        <f t="array" aca="1" ref="CQ650" ca="1">IF(CQ$2="","",IFERROR(IF(FIND(CQ$2,$C650)&gt;=1,INDIRECT($B650&amp;"!"&amp;"AG"&amp;$A650),0),""))</f>
        <v/>
      </c>
      <c r="CR650" s="253" t="str">
        <f t="array" aca="1" ref="CR650" ca="1">IF(CR$2="","",IFERROR(IF(FIND(CR$2,$C650)&gt;=1,INDIRECT($B650&amp;"!"&amp;"AG"&amp;$A650),0),""))</f>
        <v/>
      </c>
      <c r="CS650" s="253" t="str">
        <f t="array" aca="1" ref="CS650" ca="1">IF(CS$2="","",IFERROR(IF(FIND(CS$2,$C650)&gt;=1,INDIRECT($B650&amp;"!"&amp;"AG"&amp;$A650),0),""))</f>
        <v/>
      </c>
      <c r="CV650" s="2" t="str">
        <f t="shared" ca="1" si="544"/>
        <v/>
      </c>
      <c r="CW650" s="253" t="str">
        <f t="array" aca="1" ref="CW650" ca="1">IF(CW$2="","",IFERROR(IF(FIND(CW$2,$C650)&gt;=1,IF(INDIRECT($B650&amp;"!"&amp;"AH"&amp;$A650)="","",INDIRECT($B650&amp;"!"&amp;"AH"&amp;$A650)&amp;" "),0),""))</f>
        <v/>
      </c>
      <c r="CX650" s="253" t="str">
        <f t="array" aca="1" ref="CX650" ca="1">IF(CX$2="","",IFERROR(IF(FIND(CX$2,$C650)&gt;=1,IF(INDIRECT($B650&amp;"!"&amp;"AH"&amp;$A650)="","",INDIRECT($B650&amp;"!"&amp;"AH"&amp;$A650)&amp;" "),0),""))</f>
        <v/>
      </c>
      <c r="CY650" s="253" t="str">
        <f t="array" aca="1" ref="CY650" ca="1">IF(CY$2="","",IFERROR(IF(FIND(CY$2,$C650)&gt;=1,IF(INDIRECT($B650&amp;"!"&amp;"AH"&amp;$A650)="","",INDIRECT($B650&amp;"!"&amp;"AH"&amp;$A650)&amp;" "),0),""))</f>
        <v/>
      </c>
      <c r="CZ650" s="253" t="str">
        <f t="array" aca="1" ref="CZ650" ca="1">IF(CZ$2="","",IFERROR(IF(FIND(CZ$2,$C650)&gt;=1,IF(INDIRECT($B650&amp;"!"&amp;"AH"&amp;$A650)="","",INDIRECT($B650&amp;"!"&amp;"AH"&amp;$A650)&amp;" "),0),""))</f>
        <v/>
      </c>
      <c r="DC650" s="2" t="str">
        <f t="shared" ca="1" si="545"/>
        <v/>
      </c>
      <c r="DD650" s="253" t="str" cm="1">
        <f t="array" aca="1" ref="DD650" ca="1">IF(DD$2="","",IFERROR(IF(FIND(DD$2,$C650)&gt;=1,INDIRECT($B650&amp;"!"&amp;"AG"&amp;$A650),0),""))</f>
        <v/>
      </c>
      <c r="DE650" s="253" t="str" cm="1">
        <f t="array" aca="1" ref="DE650" ca="1">IF(DE$2="","",IFERROR(IF(FIND(DE$2,$C650)&gt;=1,INDIRECT($B650&amp;"!"&amp;"AG"&amp;$A650),0),""))</f>
        <v/>
      </c>
      <c r="DF650" s="253" t="str" cm="1">
        <f t="array" aca="1" ref="DF650" ca="1">IF(DF$2="","",IFERROR(IF(FIND(DF$2,$C650)&gt;=1,INDIRECT($B650&amp;"!"&amp;"AG"&amp;$A650),0),""))</f>
        <v/>
      </c>
      <c r="DG650" s="253" t="str" cm="1">
        <f t="array" aca="1" ref="DG650" ca="1">IF(DG$2="","",IFERROR(IF(FIND(DG$2,$C650)&gt;=1,INDIRECT($B650&amp;"!"&amp;"AG"&amp;$A650),0),""))</f>
        <v/>
      </c>
      <c r="DH650" s="253" t="str" cm="1">
        <f t="array" aca="1" ref="DH650" ca="1">IF(DH$2="","",IFERROR(IF(FIND(DH$2,$C650)&gt;=1,INDIRECT($B650&amp;"!"&amp;"AG"&amp;$A650),0),""))</f>
        <v/>
      </c>
      <c r="DI650" s="253" t="str" cm="1">
        <f t="array" aca="1" ref="DI650" ca="1">IF(DI$2="","",IFERROR(IF(FIND(DI$2,$C650)&gt;=1,INDIRECT($B650&amp;"!"&amp;"AG"&amp;$A650),0),""))</f>
        <v/>
      </c>
      <c r="DJ650" s="253" t="str" cm="1">
        <f t="array" aca="1" ref="DJ650" ca="1">IF(DJ$2="","",IFERROR(IF(FIND(DJ$2,$C650)&gt;=1,INDIRECT($B650&amp;"!"&amp;"AG"&amp;$A650),0),""))</f>
        <v/>
      </c>
      <c r="DK650" s="253" t="str" cm="1">
        <f t="array" aca="1" ref="DK650" ca="1">IF(DK$2="","",IFERROR(IF(FIND(DK$2,$C650)&gt;=1,INDIRECT($B650&amp;"!"&amp;"AG"&amp;$A650),0),""))</f>
        <v/>
      </c>
      <c r="DL650" s="253" t="str" cm="1">
        <f t="array" aca="1" ref="DL650" ca="1">IF(DL$2="","",IFERROR(IF(FIND(DL$2,$C650)&gt;=1,INDIRECT($B650&amp;"!"&amp;"AG"&amp;$A650),0),""))</f>
        <v/>
      </c>
      <c r="DM650" s="253" t="str" cm="1">
        <f t="array" aca="1" ref="DM650" ca="1">IF(DM$2="","",IFERROR(IF(FIND(DM$2,$C650)&gt;=1,INDIRECT($B650&amp;"!"&amp;"AG"&amp;$A650),0),""))</f>
        <v/>
      </c>
      <c r="DN650" s="253" t="str" cm="1">
        <f t="array" aca="1" ref="DN650" ca="1">IF(DN$2="","",IFERROR(IF(FIND(DN$2,$C650)&gt;=1,INDIRECT($B650&amp;"!"&amp;"AG"&amp;$A650),0),""))</f>
        <v/>
      </c>
      <c r="DO650" s="253" t="str" cm="1">
        <f t="array" aca="1" ref="DO650" ca="1">IF(DO$2="","",IFERROR(IF(FIND(DO$2,$C650)&gt;=1,INDIRECT($B650&amp;"!"&amp;"AG"&amp;$A650),0),""))</f>
        <v/>
      </c>
      <c r="DP650" s="253" t="str" cm="1">
        <f t="array" aca="1" ref="DP650" ca="1">IF(DP$2="","",IFERROR(IF(FIND(DP$2,$C650)&gt;=1,INDIRECT($B650&amp;"!"&amp;"AG"&amp;$A650),0),""))</f>
        <v/>
      </c>
      <c r="DQ650" s="253" t="str" cm="1">
        <f t="array" aca="1" ref="DQ650" ca="1">IF(DQ$2="","",IFERROR(IF(FIND(DQ$2,$C650)&gt;=1,INDIRECT($B650&amp;"!"&amp;"AG"&amp;$A650),0),""))</f>
        <v/>
      </c>
      <c r="DR650" s="253" t="str" cm="1">
        <f t="array" aca="1" ref="DR650" ca="1">IF(DR$2="","",IFERROR(IF(FIND(DR$2,$C650)&gt;=1,INDIRECT($B650&amp;"!"&amp;"AG"&amp;$A650),0),""))</f>
        <v/>
      </c>
      <c r="DS650" s="253" t="str" cm="1">
        <f t="array" aca="1" ref="DS650" ca="1">IF(DS$2="","",IFERROR(IF(FIND(DS$2,$C650)&gt;=1,INDIRECT($B650&amp;"!"&amp;"AG"&amp;$A650),0),""))</f>
        <v/>
      </c>
      <c r="DT650" s="253" t="str" cm="1">
        <f t="array" aca="1" ref="DT650" ca="1">IF(DT$2="","",IFERROR(IF(FIND(DT$2,$C650)&gt;=1,INDIRECT($B650&amp;"!"&amp;"AG"&amp;$A650),0),""))</f>
        <v/>
      </c>
      <c r="DU650" s="253" t="str" cm="1">
        <f t="array" aca="1" ref="DU650" ca="1">IF(DU$2="","",IFERROR(IF(FIND(DU$2,$C650)&gt;=1,INDIRECT($B650&amp;"!"&amp;"AG"&amp;$A650),0),""))</f>
        <v/>
      </c>
      <c r="DV650" s="253" t="str" cm="1">
        <f t="array" aca="1" ref="DV650" ca="1">IF(DV$2="","",IFERROR(IF(FIND(DV$2,$C650)&gt;=1,INDIRECT($B650&amp;"!"&amp;"AG"&amp;$A650),0),""))</f>
        <v/>
      </c>
      <c r="DW650" s="253" t="str" cm="1">
        <f t="array" aca="1" ref="DW650" ca="1">IF(DW$2="","",IFERROR(IF(FIND(DW$2,$C650)&gt;=1,INDIRECT($B650&amp;"!"&amp;"AG"&amp;$A650),0),""))</f>
        <v/>
      </c>
      <c r="DX650" s="253" t="str" cm="1">
        <f t="array" aca="1" ref="DX650" ca="1">IF(DX$2="","",IFERROR(IF(FIND(DX$2,$C650)&gt;=1,INDIRECT($B650&amp;"!"&amp;"AG"&amp;$A650),0),""))</f>
        <v/>
      </c>
      <c r="DY650" s="253" t="str" cm="1">
        <f t="array" aca="1" ref="DY650" ca="1">IF(DY$2="","",IFERROR(IF(FIND(DY$2,$C650)&gt;=1,INDIRECT($B650&amp;"!"&amp;"AG"&amp;$A650),0),""))</f>
        <v/>
      </c>
      <c r="DZ650" s="253" t="str" cm="1">
        <f t="array" aca="1" ref="DZ650" ca="1">IF(DZ$2="","",IFERROR(IF(FIND(DZ$2,$C650)&gt;=1,INDIRECT($B650&amp;"!"&amp;"AG"&amp;$A650),0),""))</f>
        <v/>
      </c>
      <c r="EA650" s="253" t="str" cm="1">
        <f t="array" aca="1" ref="EA650" ca="1">IF(EA$2="","",IFERROR(IF(FIND(EA$2,$C650)&gt;=1,INDIRECT($B650&amp;"!"&amp;"AG"&amp;$A650),0),""))</f>
        <v/>
      </c>
      <c r="EB650" s="253" t="str" cm="1">
        <f t="array" aca="1" ref="EB650" ca="1">IF(EB$2="","",IFERROR(IF(FIND(EB$2,$C650)&gt;=1,INDIRECT($B650&amp;"!"&amp;"AG"&amp;$A650),0),""))</f>
        <v/>
      </c>
      <c r="EC650" s="253" t="str" cm="1">
        <f t="array" aca="1" ref="EC650" ca="1">IF(EC$2="","",IFERROR(IF(FIND(EC$2,$C650)&gt;=1,INDIRECT($B650&amp;"!"&amp;"AG"&amp;$A650),0),""))</f>
        <v/>
      </c>
      <c r="ED650" s="253" t="str" cm="1">
        <f t="array" aca="1" ref="ED650" ca="1">IF(ED$2="","",IFERROR(IF(FIND(ED$2,$C650)&gt;=1,INDIRECT($B650&amp;"!"&amp;"AG"&amp;$A650),0),""))</f>
        <v/>
      </c>
      <c r="EE650" s="253" t="str" cm="1">
        <f t="array" aca="1" ref="EE650" ca="1">IF(EE$2="","",IFERROR(IF(FIND(EE$2,$C650)&gt;=1,INDIRECT($B650&amp;"!"&amp;"AG"&amp;$A650),0),""))</f>
        <v/>
      </c>
      <c r="EF650" s="253" t="str" cm="1">
        <f t="array" aca="1" ref="EF650" ca="1">IF(EF$2="","",IFERROR(IF(FIND(EF$2,$C650)&gt;=1,INDIRECT($B650&amp;"!"&amp;"AG"&amp;$A650),0),""))</f>
        <v/>
      </c>
      <c r="EG650" s="253" t="str" cm="1">
        <f t="array" aca="1" ref="EG650" ca="1">IF(EG$2="","",IFERROR(IF(FIND(EG$2,$C650)&gt;=1,INDIRECT($B650&amp;"!"&amp;"AG"&amp;$A650),0),""))</f>
        <v/>
      </c>
      <c r="EH650" s="253" t="str" cm="1">
        <f t="array" aca="1" ref="EH650" ca="1">IF(EH$2="","",IFERROR(IF(FIND(EH$2,$C650)&gt;=1,INDIRECT($B650&amp;"!"&amp;"AG"&amp;$A650),0),""))</f>
        <v/>
      </c>
      <c r="EI650" s="253" t="str" cm="1">
        <f t="array" aca="1" ref="EI650" ca="1">IF(EI$2="","",IFERROR(IF(FIND(EI$2,$C650)&gt;=1,INDIRECT($B650&amp;"!"&amp;"AG"&amp;$A650),0),""))</f>
        <v/>
      </c>
      <c r="EJ650" s="253" t="str" cm="1">
        <f t="array" aca="1" ref="EJ650" ca="1">IF(EJ$2="","",IFERROR(IF(FIND(EJ$2,$C650)&gt;=1,INDIRECT($B650&amp;"!"&amp;"AG"&amp;$A650),0),""))</f>
        <v/>
      </c>
      <c r="EK650" s="253" t="str" cm="1">
        <f t="array" aca="1" ref="EK650" ca="1">IF(EK$2="","",IFERROR(IF(FIND(EK$2,$C650)&gt;=1,INDIRECT($B650&amp;"!"&amp;"AG"&amp;$A650),0),""))</f>
        <v/>
      </c>
      <c r="EL650" s="253" t="str" cm="1">
        <f t="array" aca="1" ref="EL650" ca="1">IF(EL$2="","",IFERROR(IF(FIND(EL$2,$C650)&gt;=1,INDIRECT($B650&amp;"!"&amp;"AG"&amp;$A650),0),""))</f>
        <v/>
      </c>
      <c r="EM650" s="253" t="str" cm="1">
        <f t="array" aca="1" ref="EM650" ca="1">IF(EM$2="","",IFERROR(IF(FIND(EM$2,$C650)&gt;=1,INDIRECT($B650&amp;"!"&amp;"AG"&amp;$A650),0),""))</f>
        <v/>
      </c>
      <c r="EN650" s="253" t="str" cm="1">
        <f t="array" aca="1" ref="EN650" ca="1">IF(EN$2="","",IFERROR(IF(FIND(EN$2,$C650)&gt;=1,INDIRECT($B650&amp;"!"&amp;"AG"&amp;$A650),0),""))</f>
        <v/>
      </c>
      <c r="EO650" s="253" t="str" cm="1">
        <f t="array" aca="1" ref="EO650" ca="1">IF(EO$2="","",IFERROR(IF(FIND(EO$2,$C650)&gt;=1,INDIRECT($B650&amp;"!"&amp;"AG"&amp;$A650),0),""))</f>
        <v/>
      </c>
      <c r="EP650" s="253" t="str" cm="1">
        <f t="array" aca="1" ref="EP650" ca="1">IF(EP$2="","",IFERROR(IF(FIND(EP$2,$C650)&gt;=1,INDIRECT($B650&amp;"!"&amp;"AG"&amp;$A650),0),""))</f>
        <v/>
      </c>
      <c r="EQ650" s="253" t="str" cm="1">
        <f t="array" aca="1" ref="EQ650" ca="1">IF(EQ$2="","",IFERROR(IF(FIND(EQ$2,$C650)&gt;=1,INDIRECT($B650&amp;"!"&amp;"AG"&amp;$A650),0),""))</f>
        <v/>
      </c>
      <c r="ER650" s="253" t="str" cm="1">
        <f t="array" aca="1" ref="ER650" ca="1">IF(ER$2="","",IFERROR(IF(FIND(ER$2,$C650)&gt;=1,INDIRECT($B650&amp;"!"&amp;"AG"&amp;$A650),0),""))</f>
        <v/>
      </c>
      <c r="ES650" s="253" t="str" cm="1">
        <f t="array" aca="1" ref="ES650" ca="1">IF(ES$2="","",IFERROR(IF(FIND(ES$2,$C650)&gt;=1,INDIRECT($B650&amp;"!"&amp;"AG"&amp;$A650),0),""))</f>
        <v/>
      </c>
      <c r="ET650" s="253" t="str" cm="1">
        <f t="array" aca="1" ref="ET650" ca="1">IF(ET$2="","",IFERROR(IF(FIND(ET$2,$C650)&gt;=1,INDIRECT($B650&amp;"!"&amp;"AG"&amp;$A650),0),""))</f>
        <v/>
      </c>
      <c r="EU650" s="253" t="str" cm="1">
        <f t="array" aca="1" ref="EU650" ca="1">IF(EU$2="","",IFERROR(IF(FIND(EU$2,$C650)&gt;=1,INDIRECT($B650&amp;"!"&amp;"AG"&amp;$A650),0),""))</f>
        <v/>
      </c>
      <c r="EV650" s="253" t="str" cm="1">
        <f t="array" aca="1" ref="EV650" ca="1">IF(EV$2="","",IFERROR(IF(FIND(EV$2,$C650)&gt;=1,INDIRECT($B650&amp;"!"&amp;"AG"&amp;$A650),0),""))</f>
        <v/>
      </c>
    </row>
    <row r="651" spans="1:152" x14ac:dyDescent="0.3">
      <c r="A651" s="252">
        <f t="shared" ca="1" si="581"/>
        <v>31</v>
      </c>
      <c r="B651" s="252" t="str">
        <f t="shared" si="582"/>
        <v>Dec_2024</v>
      </c>
      <c r="C651" s="252" t="str">
        <f t="shared" ca="1" si="580"/>
        <v/>
      </c>
      <c r="D651" s="253" t="str">
        <f t="array" aca="1" ref="D651" ca="1">IF(D$2="","",IFERROR(IF(FIND(D$2,$C651)&gt;=1,INDIRECT($B651&amp;"!"&amp;"AG"&amp;$A651),0),""))</f>
        <v/>
      </c>
      <c r="E651" s="253" t="str">
        <f t="array" aca="1" ref="E651" ca="1">IF(E$2="","",IFERROR(IF(FIND(E$2,$C651)&gt;=1,INDIRECT($B651&amp;"!"&amp;"AG"&amp;$A651),0),""))</f>
        <v/>
      </c>
      <c r="F651" s="253" t="str">
        <f t="array" aca="1" ref="F651" ca="1">IF(F$2="","",IFERROR(IF(FIND(F$2,$C651)&gt;=1,INDIRECT($B651&amp;"!"&amp;"AG"&amp;$A651),0),""))</f>
        <v/>
      </c>
      <c r="G651" s="253" t="str">
        <f t="array" aca="1" ref="G651" ca="1">IF(G$2="","",IFERROR(IF(FIND(G$2,$C651)&gt;=1,INDIRECT($B651&amp;"!"&amp;"AG"&amp;$A651),0),""))</f>
        <v/>
      </c>
      <c r="H651" s="253" t="str">
        <f t="array" aca="1" ref="H651" ca="1">IF(H$2="","",IFERROR(IF(FIND(H$2,$C651)&gt;=1,INDIRECT($B651&amp;"!"&amp;"AG"&amp;$A651),0),""))</f>
        <v/>
      </c>
      <c r="I651" s="253" t="str">
        <f t="array" aca="1" ref="I651" ca="1">IF(I$2="","",IFERROR(IF(FIND(I$2,$C651)&gt;=1,INDIRECT($B651&amp;"!"&amp;"AG"&amp;$A651),0),""))</f>
        <v/>
      </c>
      <c r="J651" s="253" t="str">
        <f t="array" aca="1" ref="J651" ca="1">IF(J$2="","",IFERROR(IF(FIND(J$2,$C651)&gt;=1,INDIRECT($B651&amp;"!"&amp;"AG"&amp;$A651),0),""))</f>
        <v/>
      </c>
      <c r="K651" s="253" t="str">
        <f t="array" aca="1" ref="K651" ca="1">IF(K$2="","",IFERROR(IF(FIND(K$2,$C651)&gt;=1,INDIRECT($B651&amp;"!"&amp;"AG"&amp;$A651),0),""))</f>
        <v/>
      </c>
      <c r="L651" s="253" t="str">
        <f t="array" aca="1" ref="L651" ca="1">IF(L$2="","",IFERROR(IF(FIND(L$2,$C651)&gt;=1,INDIRECT($B651&amp;"!"&amp;"AG"&amp;$A651),0),""))</f>
        <v/>
      </c>
      <c r="M651" s="253" t="str">
        <f t="array" aca="1" ref="M651" ca="1">IF(M$2="","",IFERROR(IF(FIND(M$2,$C651)&gt;=1,INDIRECT($B651&amp;"!"&amp;"AG"&amp;$A651),0),""))</f>
        <v/>
      </c>
      <c r="N651" s="253" t="str">
        <f t="array" aca="1" ref="N651" ca="1">IF(N$2="","",IFERROR(IF(FIND(N$2,$C651)&gt;=1,INDIRECT($B651&amp;"!"&amp;"AG"&amp;$A651),0),""))</f>
        <v/>
      </c>
      <c r="O651" s="253" t="str">
        <f t="array" aca="1" ref="O651" ca="1">IF(O$2="","",IFERROR(IF(FIND(O$2,$C651)&gt;=1,INDIRECT($B651&amp;"!"&amp;"AG"&amp;$A651),0),""))</f>
        <v/>
      </c>
      <c r="P651" s="253" t="str">
        <f t="array" aca="1" ref="P651" ca="1">IF(P$2="","",IFERROR(IF(FIND(P$2,$C651)&gt;=1,INDIRECT($B651&amp;"!"&amp;"AG"&amp;$A651),0),""))</f>
        <v/>
      </c>
      <c r="Q651" s="253" t="str">
        <f t="array" aca="1" ref="Q651" ca="1">IF(Q$2="","",IFERROR(IF(FIND(Q$2,$C651)&gt;=1,INDIRECT($B651&amp;"!"&amp;"AG"&amp;$A651),0),""))</f>
        <v/>
      </c>
      <c r="R651" s="253" t="str">
        <f t="array" aca="1" ref="R651" ca="1">IF(R$2="","",IFERROR(IF(FIND(R$2,$C651)&gt;=1,INDIRECT($B651&amp;"!"&amp;"AG"&amp;$A651),0),""))</f>
        <v/>
      </c>
      <c r="S651" s="253" t="str">
        <f t="array" aca="1" ref="S651" ca="1">IF(S$2="","",IFERROR(IF(FIND(S$2,$C651)&gt;=1,INDIRECT($B651&amp;"!"&amp;"AG"&amp;$A651),0),""))</f>
        <v/>
      </c>
      <c r="T651" s="253" t="str">
        <f t="array" aca="1" ref="T651" ca="1">IF(T$2="","",IFERROR(IF(FIND(T$2,$C651)&gt;=1,INDIRECT($B651&amp;"!"&amp;"AG"&amp;$A651),0),""))</f>
        <v/>
      </c>
      <c r="U651" s="253" t="str">
        <f t="array" aca="1" ref="U651" ca="1">IF(U$2="","",IFERROR(IF(FIND(U$2,$C651)&gt;=1,INDIRECT($B651&amp;"!"&amp;"AG"&amp;$A651),0),""))</f>
        <v/>
      </c>
      <c r="V651" s="253" t="str">
        <f t="array" aca="1" ref="V651" ca="1">IF(V$2="","",IFERROR(IF(FIND(V$2,$C651)&gt;=1,INDIRECT($B651&amp;"!"&amp;"AG"&amp;$A651),0),""))</f>
        <v/>
      </c>
      <c r="W651" s="253" t="str">
        <f t="array" aca="1" ref="W651" ca="1">IF(W$2="","",IFERROR(IF(FIND(W$2,$C651)&gt;=1,INDIRECT($B651&amp;"!"&amp;"AG"&amp;$A651),0),""))</f>
        <v/>
      </c>
      <c r="X651" s="253" t="str">
        <f t="array" aca="1" ref="X651" ca="1">IF(X$2="","",IFERROR(IF(FIND(X$2,$C651)&gt;=1,INDIRECT($B651&amp;"!"&amp;"AG"&amp;$A651),0),""))</f>
        <v/>
      </c>
      <c r="Y651" s="253" t="str">
        <f t="array" aca="1" ref="Y651" ca="1">IF(Y$2="","",IFERROR(IF(FIND(Y$2,$C651)&gt;=1,INDIRECT($B651&amp;"!"&amp;"AG"&amp;$A651),0),""))</f>
        <v/>
      </c>
      <c r="Z651" s="253" t="str">
        <f t="array" aca="1" ref="Z651" ca="1">IF(Z$2="","",IFERROR(IF(FIND(Z$2,$C651)&gt;=1,INDIRECT($B651&amp;"!"&amp;"AG"&amp;$A651),0),""))</f>
        <v/>
      </c>
      <c r="AA651" s="253" t="str">
        <f t="array" aca="1" ref="AA651" ca="1">IF(AA$2="","",IFERROR(IF(FIND(AA$2,$C651)&gt;=1,INDIRECT($B651&amp;"!"&amp;"AG"&amp;$A651),0),""))</f>
        <v/>
      </c>
      <c r="AB651" s="253" t="str">
        <f t="array" aca="1" ref="AB651" ca="1">IF(AB$2="","",IFERROR(IF(FIND(AB$2,$C651)&gt;=1,INDIRECT($B651&amp;"!"&amp;"AG"&amp;$A651),0),""))</f>
        <v/>
      </c>
      <c r="AC651" s="253" t="str">
        <f t="array" aca="1" ref="AC651" ca="1">IF(AC$2="","",IFERROR(IF(FIND(AC$2,$C651)&gt;=1,INDIRECT($B651&amp;"!"&amp;"AG"&amp;$A651),0),""))</f>
        <v/>
      </c>
      <c r="AD651" s="253" t="str">
        <f t="array" aca="1" ref="AD651" ca="1">IF(AD$2="","",IFERROR(IF(FIND(AD$2,$C651)&gt;=1,INDIRECT($B651&amp;"!"&amp;"AG"&amp;$A651),0),""))</f>
        <v/>
      </c>
      <c r="AE651" s="253" t="str">
        <f t="array" aca="1" ref="AE651" ca="1">IF(AE$2="","",IFERROR(IF(FIND(AE$2,$C651)&gt;=1,INDIRECT($B651&amp;"!"&amp;"AG"&amp;$A651),0),""))</f>
        <v/>
      </c>
      <c r="AF651" s="253" t="str">
        <f t="array" aca="1" ref="AF651" ca="1">IF(AF$2="","",IFERROR(IF(FIND(AF$2,$C651)&gt;=1,INDIRECT($B651&amp;"!"&amp;"AG"&amp;$A651),0),""))</f>
        <v/>
      </c>
      <c r="AG651" s="253" t="str">
        <f t="array" aca="1" ref="AG651" ca="1">IF(AG$2="","",IFERROR(IF(FIND(AG$2,$C651)&gt;=1,INDIRECT($B651&amp;"!"&amp;"AG"&amp;$A651),0),""))</f>
        <v/>
      </c>
      <c r="AH651" s="253" t="str">
        <f t="array" aca="1" ref="AH651" ca="1">IF(AH$2="","",IFERROR(IF(FIND(AH$2,$C651)&gt;=1,INDIRECT($B651&amp;"!"&amp;"AG"&amp;$A651),0),""))</f>
        <v/>
      </c>
      <c r="AI651" s="253" t="str">
        <f t="array" aca="1" ref="AI651" ca="1">IF(AI$2="","",IFERROR(IF(FIND(AI$2,$C651)&gt;=1,INDIRECT($B651&amp;"!"&amp;"AG"&amp;$A651),0),""))</f>
        <v/>
      </c>
      <c r="AJ651" s="253" t="str">
        <f t="array" aca="1" ref="AJ651" ca="1">IF(AJ$2="","",IFERROR(IF(FIND(AJ$2,$C651)&gt;=1,INDIRECT($B651&amp;"!"&amp;"AG"&amp;$A651),0),""))</f>
        <v/>
      </c>
      <c r="AK651" s="253" t="str">
        <f t="array" aca="1" ref="AK651" ca="1">IF(AK$2="","",IFERROR(IF(FIND(AK$2,$C651)&gt;=1,INDIRECT($B651&amp;"!"&amp;"AG"&amp;$A651),0),""))</f>
        <v/>
      </c>
      <c r="AL651" s="253" t="str">
        <f t="array" aca="1" ref="AL651" ca="1">IF(AL$2="","",IFERROR(IF(FIND(AL$2,$C651)&gt;=1,INDIRECT($B651&amp;"!"&amp;"AG"&amp;$A651),0),""))</f>
        <v/>
      </c>
      <c r="AM651" s="253" t="str">
        <f t="array" aca="1" ref="AM651" ca="1">IF(AM$2="","",IFERROR(IF(FIND(AM$2,$C651)&gt;=1,INDIRECT($B651&amp;"!"&amp;"AG"&amp;$A651),0),""))</f>
        <v/>
      </c>
      <c r="AN651" s="253" t="str">
        <f t="array" aca="1" ref="AN651" ca="1">IF(AN$2="","",IFERROR(IF(FIND(AN$2,$C651)&gt;=1,INDIRECT($B651&amp;"!"&amp;"AG"&amp;$A651),0),""))</f>
        <v/>
      </c>
      <c r="AO651" s="253" t="str">
        <f t="array" aca="1" ref="AO651" ca="1">IF(AO$2="","",IFERROR(IF(FIND(AO$2,$C651)&gt;=1,INDIRECT($B651&amp;"!"&amp;"AG"&amp;$A651),0),""))</f>
        <v/>
      </c>
      <c r="AP651" s="253" t="str">
        <f t="array" aca="1" ref="AP651" ca="1">IF(AP$2="","",IFERROR(IF(FIND(AP$2,$C651)&gt;=1,INDIRECT($B651&amp;"!"&amp;"AG"&amp;$A651),0),""))</f>
        <v/>
      </c>
      <c r="AQ651" s="253" t="str">
        <f t="array" aca="1" ref="AQ651" ca="1">IF(AQ$2="","",IFERROR(IF(FIND(AQ$2,$C651)&gt;=1,INDIRECT($B651&amp;"!"&amp;"AG"&amp;$A651),0),""))</f>
        <v/>
      </c>
      <c r="AR651" s="253" t="str">
        <f t="array" aca="1" ref="AR651" ca="1">IF(AR$2="","",IFERROR(IF(FIND(AR$2,$C651)&gt;=1,INDIRECT($B651&amp;"!"&amp;"AG"&amp;$A651),0),""))</f>
        <v/>
      </c>
      <c r="AS651" s="253" t="str">
        <f t="array" aca="1" ref="AS651" ca="1">IF(AS$2="","",IFERROR(IF(FIND(AS$2,$C651)&gt;=1,INDIRECT($B651&amp;"!"&amp;"AG"&amp;$A651),0),""))</f>
        <v/>
      </c>
      <c r="AU651" s="254" t="str">
        <f t="array" aca="1" ref="AU651" ca="1">IFERROR(INDIRECT(B651&amp;"!"&amp;"A"&amp;A651),"")</f>
        <v/>
      </c>
      <c r="AV651" s="2" t="str">
        <f t="shared" ca="1" si="541"/>
        <v/>
      </c>
      <c r="AW651" s="253" t="str">
        <f t="array" aca="1" ref="AW651" ca="1">IF(AW$2="","",IFERROR(IF(FIND(AW$2,$C651)&gt;=1,IF(INDIRECT($B651&amp;"!"&amp;"AH"&amp;$A651)="","",INDIRECT($B651&amp;"!"&amp;"AH"&amp;$A651)),0),""))</f>
        <v/>
      </c>
      <c r="AX651" s="253" t="str">
        <f t="array" aca="1" ref="AX651" ca="1">IF(AX$2="","",IFERROR(IF(FIND(AX$2,$C651)&gt;=1,IF(INDIRECT($B651&amp;"!"&amp;"AH"&amp;$A651)="","",INDIRECT($B651&amp;"!"&amp;"AH"&amp;$A651)),0),""))</f>
        <v/>
      </c>
      <c r="AY651" s="253" t="str">
        <f t="array" aca="1" ref="AY651" ca="1">IF(AY$2="","",IFERROR(IF(FIND(AY$2,$C651)&gt;=1,IF(INDIRECT($B651&amp;"!"&amp;"AH"&amp;$A651)="","",INDIRECT($B651&amp;"!"&amp;"AH"&amp;$A651)),0),""))</f>
        <v/>
      </c>
      <c r="AZ651" s="253" t="str">
        <f t="array" aca="1" ref="AZ651" ca="1">IF(AZ$2="","",IFERROR(IF(FIND(AZ$2,$C651)&gt;=1,IF(INDIRECT($B651&amp;"!"&amp;"AH"&amp;$A651)="","",INDIRECT($B651&amp;"!"&amp;"AH"&amp;$A651)),0),""))</f>
        <v/>
      </c>
      <c r="BA651" s="253" t="str">
        <f t="array" aca="1" ref="BA651" ca="1">IF(BA$2="","",IFERROR(IF(FIND(BA$2,$C651)&gt;=1,IF(INDIRECT($B651&amp;"!"&amp;"AH"&amp;$A651)="","",INDIRECT($B651&amp;"!"&amp;"AH"&amp;$A651)),0),""))</f>
        <v/>
      </c>
      <c r="BB651" s="253" t="str">
        <f t="array" aca="1" ref="BB651" ca="1">IF(BB$2="","",IFERROR(IF(FIND(BB$2,$C651)&gt;=1,IF(INDIRECT($B651&amp;"!"&amp;"AH"&amp;$A651)="","",INDIRECT($B651&amp;"!"&amp;"AH"&amp;$A651)),0),""))</f>
        <v/>
      </c>
      <c r="BC651" s="253" t="str">
        <f t="array" aca="1" ref="BC651" ca="1">IF(BC$2="","",IFERROR(IF(FIND(BC$2,$C651)&gt;=1,IF(INDIRECT($B651&amp;"!"&amp;"AH"&amp;$A651)="","",INDIRECT($B651&amp;"!"&amp;"AH"&amp;$A651)),0),""))</f>
        <v/>
      </c>
      <c r="BD651" s="253" t="str">
        <f t="array" aca="1" ref="BD651" ca="1">IF(BD$2="","",IFERROR(IF(FIND(BD$2,$C651)&gt;=1,IF(INDIRECT($B651&amp;"!"&amp;"AH"&amp;$A651)="","",INDIRECT($B651&amp;"!"&amp;"AH"&amp;$A651)),0),""))</f>
        <v/>
      </c>
      <c r="BE651" s="253" t="str">
        <f t="array" aca="1" ref="BE651" ca="1">IF(BE$2="","",IFERROR(IF(FIND(BE$2,$C651)&gt;=1,IF(INDIRECT($B651&amp;"!"&amp;"AH"&amp;$A651)="","",INDIRECT($B651&amp;"!"&amp;"AH"&amp;$A651)),0),""))</f>
        <v/>
      </c>
      <c r="BF651" s="253" t="str">
        <f t="array" aca="1" ref="BF651" ca="1">IF(BF$2="","",IFERROR(IF(FIND(BF$2,$C651)&gt;=1,IF(INDIRECT($B651&amp;"!"&amp;"AH"&amp;$A651)="","",INDIRECT($B651&amp;"!"&amp;"AH"&amp;$A651)),0),""))</f>
        <v/>
      </c>
      <c r="BG651" s="253" t="str">
        <f t="array" aca="1" ref="BG651" ca="1">IF(BG$2="","",IFERROR(IF(FIND(BG$2,$C651)&gt;=1,IF(INDIRECT($B651&amp;"!"&amp;"AH"&amp;$A651)="","",INDIRECT($B651&amp;"!"&amp;"AH"&amp;$A651)),0),""))</f>
        <v/>
      </c>
      <c r="BH651" s="253" t="str">
        <f t="array" aca="1" ref="BH651" ca="1">IF(BH$2="","",IFERROR(IF(FIND(BH$2,$C651)&gt;=1,IF(INDIRECT($B651&amp;"!"&amp;"AH"&amp;$A651)="","",INDIRECT($B651&amp;"!"&amp;"AH"&amp;$A651)),0),""))</f>
        <v/>
      </c>
      <c r="BI651" s="253" t="str">
        <f t="array" aca="1" ref="BI651" ca="1">IF(BI$2="","",IFERROR(IF(FIND(BI$2,$C651)&gt;=1,IF(INDIRECT($B651&amp;"!"&amp;"AH"&amp;$A651)="","",INDIRECT($B651&amp;"!"&amp;"AH"&amp;$A651)),0),""))</f>
        <v/>
      </c>
      <c r="BJ651" s="253" t="str">
        <f t="array" aca="1" ref="BJ651" ca="1">IF(BJ$2="","",IFERROR(IF(FIND(BJ$2,$C651)&gt;=1,IF(INDIRECT($B651&amp;"!"&amp;"AH"&amp;$A651)="","",INDIRECT($B651&amp;"!"&amp;"AH"&amp;$A651)),0),""))</f>
        <v/>
      </c>
      <c r="BK651" s="253" t="str">
        <f t="array" aca="1" ref="BK651" ca="1">IF(BK$2="","",IFERROR(IF(FIND(BK$2,$C651)&gt;=1,IF(INDIRECT($B651&amp;"!"&amp;"AH"&amp;$A651)="","",INDIRECT($B651&amp;"!"&amp;"AH"&amp;$A651)),0),""))</f>
        <v/>
      </c>
      <c r="BL651" s="253" t="str">
        <f t="array" aca="1" ref="BL651" ca="1">IF(BL$2="","",IFERROR(IF(FIND(BL$2,$C651)&gt;=1,IF(INDIRECT($B651&amp;"!"&amp;"AH"&amp;$A651)="","",INDIRECT($B651&amp;"!"&amp;"AH"&amp;$A651)),0),""))</f>
        <v/>
      </c>
      <c r="BM651" s="253" t="str">
        <f t="array" aca="1" ref="BM651" ca="1">IF(BM$2="","",IFERROR(IF(FIND(BM$2,$C651)&gt;=1,IF(INDIRECT($B651&amp;"!"&amp;"AH"&amp;$A651)="","",INDIRECT($B651&amp;"!"&amp;"AH"&amp;$A651)),0),""))</f>
        <v/>
      </c>
      <c r="BN651" s="253" t="str">
        <f t="array" aca="1" ref="BN651" ca="1">IF(BN$2="","",IFERROR(IF(FIND(BN$2,$C651)&gt;=1,IF(INDIRECT($B651&amp;"!"&amp;"AH"&amp;$A651)="","",INDIRECT($B651&amp;"!"&amp;"AH"&amp;$A651)),0),""))</f>
        <v/>
      </c>
      <c r="BO651" s="253" t="str">
        <f t="array" aca="1" ref="BO651" ca="1">IF(BO$2="","",IFERROR(IF(FIND(BO$2,$C651)&gt;=1,IF(INDIRECT($B651&amp;"!"&amp;"AH"&amp;$A651)="","",INDIRECT($B651&amp;"!"&amp;"AH"&amp;$A651)),0),""))</f>
        <v/>
      </c>
      <c r="BP651" s="253" t="str">
        <f t="array" aca="1" ref="BP651" ca="1">IF(BP$2="","",IFERROR(IF(FIND(BP$2,$C651)&gt;=1,IF(INDIRECT($B651&amp;"!"&amp;"AH"&amp;$A651)="","",INDIRECT($B651&amp;"!"&amp;"AH"&amp;$A651)),0),""))</f>
        <v/>
      </c>
      <c r="BQ651" s="253" t="str">
        <f t="array" aca="1" ref="BQ651" ca="1">IF(BQ$2="","",IFERROR(IF(FIND(BQ$2,$C651)&gt;=1,IF(INDIRECT($B651&amp;"!"&amp;"AH"&amp;$A651)="","",INDIRECT($B651&amp;"!"&amp;"AH"&amp;$A651)),0),""))</f>
        <v/>
      </c>
      <c r="BR651" s="253" t="str">
        <f t="array" aca="1" ref="BR651" ca="1">IF(BR$2="","",IFERROR(IF(FIND(BR$2,$C651)&gt;=1,IF(INDIRECT($B651&amp;"!"&amp;"AH"&amp;$A651)="","",INDIRECT($B651&amp;"!"&amp;"AH"&amp;$A651)),0),""))</f>
        <v/>
      </c>
      <c r="BS651" s="253" t="str">
        <f t="array" aca="1" ref="BS651" ca="1">IF(BS$2="","",IFERROR(IF(FIND(BS$2,$C651)&gt;=1,IF(INDIRECT($B651&amp;"!"&amp;"AH"&amp;$A651)="","",INDIRECT($B651&amp;"!"&amp;"AH"&amp;$A651)),0),""))</f>
        <v/>
      </c>
      <c r="BT651" s="253" t="str">
        <f t="array" aca="1" ref="BT651" ca="1">IF(BT$2="","",IFERROR(IF(FIND(BT$2,$C651)&gt;=1,IF(INDIRECT($B651&amp;"!"&amp;"AH"&amp;$A651)="","",INDIRECT($B651&amp;"!"&amp;"AH"&amp;$A651)),0),""))</f>
        <v/>
      </c>
      <c r="BU651" s="253" t="str">
        <f t="array" aca="1" ref="BU651" ca="1">IF(BU$2="","",IFERROR(IF(FIND(BU$2,$C651)&gt;=1,IF(INDIRECT($B651&amp;"!"&amp;"AH"&amp;$A651)="","",INDIRECT($B651&amp;"!"&amp;"AH"&amp;$A651)),0),""))</f>
        <v/>
      </c>
      <c r="BV651" s="253" t="str">
        <f t="array" aca="1" ref="BV651" ca="1">IF(BV$2="","",IFERROR(IF(FIND(BV$2,$C651)&gt;=1,IF(INDIRECT($B651&amp;"!"&amp;"AH"&amp;$A651)="","",INDIRECT($B651&amp;"!"&amp;"AH"&amp;$A651)),0),""))</f>
        <v/>
      </c>
      <c r="BW651" s="253" t="str">
        <f t="array" aca="1" ref="BW651" ca="1">IF(BW$2="","",IFERROR(IF(FIND(BW$2,$C651)&gt;=1,IF(INDIRECT($B651&amp;"!"&amp;"AH"&amp;$A651)="","",INDIRECT($B651&amp;"!"&amp;"AH"&amp;$A651)),0),""))</f>
        <v/>
      </c>
      <c r="BX651" s="253" t="str">
        <f t="array" aca="1" ref="BX651" ca="1">IF(BX$2="","",IFERROR(IF(FIND(BX$2,$C651)&gt;=1,IF(INDIRECT($B651&amp;"!"&amp;"AH"&amp;$A651)="","",INDIRECT($B651&amp;"!"&amp;"AH"&amp;$A651)),0),""))</f>
        <v/>
      </c>
      <c r="BY651" s="253" t="str">
        <f t="array" aca="1" ref="BY651" ca="1">IF(BY$2="","",IFERROR(IF(FIND(BY$2,$C651)&gt;=1,IF(INDIRECT($B651&amp;"!"&amp;"AH"&amp;$A651)="","",INDIRECT($B651&amp;"!"&amp;"AH"&amp;$A651)),0),""))</f>
        <v/>
      </c>
      <c r="BZ651" s="253" t="str">
        <f t="array" aca="1" ref="BZ651" ca="1">IF(BZ$2="","",IFERROR(IF(FIND(BZ$2,$C651)&gt;=1,IF(INDIRECT($B651&amp;"!"&amp;"AH"&amp;$A651)="","",INDIRECT($B651&amp;"!"&amp;"AH"&amp;$A651)),0),""))</f>
        <v/>
      </c>
      <c r="CA651" s="253" t="str">
        <f t="array" aca="1" ref="CA651" ca="1">IF(CA$2="","",IFERROR(IF(FIND(CA$2,$C651)&gt;=1,IF(INDIRECT($B651&amp;"!"&amp;"AH"&amp;$A651)="","",INDIRECT($B651&amp;"!"&amp;"AH"&amp;$A651)),0),""))</f>
        <v/>
      </c>
      <c r="CB651" s="253" t="str">
        <f t="array" aca="1" ref="CB651" ca="1">IF(CB$2="","",IFERROR(IF(FIND(CB$2,$C651)&gt;=1,IF(INDIRECT($B651&amp;"!"&amp;"AH"&amp;$A651)="","",INDIRECT($B651&amp;"!"&amp;"AH"&amp;$A651)),0),""))</f>
        <v/>
      </c>
      <c r="CC651" s="253" t="str">
        <f t="array" aca="1" ref="CC651" ca="1">IF(CC$2="","",IFERROR(IF(FIND(CC$2,$C651)&gt;=1,IF(INDIRECT($B651&amp;"!"&amp;"AH"&amp;$A651)="","",INDIRECT($B651&amp;"!"&amp;"AH"&amp;$A651)),0),""))</f>
        <v/>
      </c>
      <c r="CD651" s="253" t="str">
        <f t="array" aca="1" ref="CD651" ca="1">IF(CD$2="","",IFERROR(IF(FIND(CD$2,$C651)&gt;=1,IF(INDIRECT($B651&amp;"!"&amp;"AH"&amp;$A651)="","",INDIRECT($B651&amp;"!"&amp;"AH"&amp;$A651)),0),""))</f>
        <v/>
      </c>
      <c r="CE651" s="253" t="str">
        <f t="array" aca="1" ref="CE651" ca="1">IF(CE$2="","",IFERROR(IF(FIND(CE$2,$C651)&gt;=1,IF(INDIRECT($B651&amp;"!"&amp;"AH"&amp;$A651)="","",INDIRECT($B651&amp;"!"&amp;"AH"&amp;$A651)),0),""))</f>
        <v/>
      </c>
      <c r="CF651" s="253" t="str">
        <f t="array" aca="1" ref="CF651" ca="1">IF(CF$2="","",IFERROR(IF(FIND(CF$2,$C651)&gt;=1,IF(INDIRECT($B651&amp;"!"&amp;"AH"&amp;$A651)="","",INDIRECT($B651&amp;"!"&amp;"AH"&amp;$A651)),0),""))</f>
        <v/>
      </c>
      <c r="CG651" s="253" t="str">
        <f t="array" aca="1" ref="CG651" ca="1">IF(CG$2="","",IFERROR(IF(FIND(CG$2,$C651)&gt;=1,IF(INDIRECT($B651&amp;"!"&amp;"AH"&amp;$A651)="","",INDIRECT($B651&amp;"!"&amp;"AH"&amp;$A651)),0),""))</f>
        <v/>
      </c>
      <c r="CH651" s="253" t="str">
        <f t="array" aca="1" ref="CH651" ca="1">IF(CH$2="","",IFERROR(IF(FIND(CH$2,$C651)&gt;=1,IF(INDIRECT($B651&amp;"!"&amp;"AH"&amp;$A651)="","",INDIRECT($B651&amp;"!"&amp;"AH"&amp;$A651)),0),""))</f>
        <v/>
      </c>
      <c r="CI651" s="253" t="str">
        <f t="array" aca="1" ref="CI651" ca="1">IF(CI$2="","",IFERROR(IF(FIND(CI$2,$C651)&gt;=1,IF(INDIRECT($B651&amp;"!"&amp;"AH"&amp;$A651)="","",INDIRECT($B651&amp;"!"&amp;"AH"&amp;$A651)),0),""))</f>
        <v/>
      </c>
      <c r="CJ651" s="253" t="str">
        <f t="array" aca="1" ref="CJ651" ca="1">IF(CJ$2="","",IFERROR(IF(FIND(CJ$2,$C651)&gt;=1,IF(INDIRECT($B651&amp;"!"&amp;"AH"&amp;$A651)="","",INDIRECT($B651&amp;"!"&amp;"AH"&amp;$A651)),0),""))</f>
        <v/>
      </c>
      <c r="CK651" s="253" t="str">
        <f t="array" aca="1" ref="CK651" ca="1">IF(CK$2="","",IFERROR(IF(FIND(CK$2,$C651)&gt;=1,IF(INDIRECT($B651&amp;"!"&amp;"AH"&amp;$A651)="","",INDIRECT($B651&amp;"!"&amp;"AH"&amp;$A651)),0),""))</f>
        <v/>
      </c>
      <c r="CL651" s="253" t="str">
        <f t="array" aca="1" ref="CL651" ca="1">IF(CL$2="","",IFERROR(IF(FIND(CL$2,$C651)&gt;=1,IF(INDIRECT($B651&amp;"!"&amp;"AH"&amp;$A651)="","",INDIRECT($B651&amp;"!"&amp;"AH"&amp;$A651)),0),""))</f>
        <v/>
      </c>
      <c r="CO651" s="2" t="str">
        <f t="shared" ca="1" si="543"/>
        <v/>
      </c>
      <c r="CP651" s="253" t="str">
        <f t="array" aca="1" ref="CP651" ca="1">IF(CP$2="","",IFERROR(IF(FIND(CP$2,$C651)&gt;=1,INDIRECT($B651&amp;"!"&amp;"AG"&amp;$A651),0),""))</f>
        <v/>
      </c>
      <c r="CQ651" s="253" t="str">
        <f t="array" aca="1" ref="CQ651" ca="1">IF(CQ$2="","",IFERROR(IF(FIND(CQ$2,$C651)&gt;=1,INDIRECT($B651&amp;"!"&amp;"AG"&amp;$A651),0),""))</f>
        <v/>
      </c>
      <c r="CR651" s="253" t="str">
        <f t="array" aca="1" ref="CR651" ca="1">IF(CR$2="","",IFERROR(IF(FIND(CR$2,$C651)&gt;=1,INDIRECT($B651&amp;"!"&amp;"AG"&amp;$A651),0),""))</f>
        <v/>
      </c>
      <c r="CS651" s="253" t="str">
        <f t="array" aca="1" ref="CS651" ca="1">IF(CS$2="","",IFERROR(IF(FIND(CS$2,$C651)&gt;=1,INDIRECT($B651&amp;"!"&amp;"AG"&amp;$A651),0),""))</f>
        <v/>
      </c>
      <c r="CV651" s="2" t="str">
        <f t="shared" ca="1" si="544"/>
        <v/>
      </c>
      <c r="CW651" s="253" t="str">
        <f t="array" aca="1" ref="CW651" ca="1">IF(CW$2="","",IFERROR(IF(FIND(CW$2,$C651)&gt;=1,IF(INDIRECT($B651&amp;"!"&amp;"AH"&amp;$A651)="","",INDIRECT($B651&amp;"!"&amp;"AH"&amp;$A651)&amp;" "),0),""))</f>
        <v/>
      </c>
      <c r="CX651" s="253" t="str">
        <f t="array" aca="1" ref="CX651" ca="1">IF(CX$2="","",IFERROR(IF(FIND(CX$2,$C651)&gt;=1,IF(INDIRECT($B651&amp;"!"&amp;"AH"&amp;$A651)="","",INDIRECT($B651&amp;"!"&amp;"AH"&amp;$A651)&amp;" "),0),""))</f>
        <v/>
      </c>
      <c r="CY651" s="253" t="str">
        <f t="array" aca="1" ref="CY651" ca="1">IF(CY$2="","",IFERROR(IF(FIND(CY$2,$C651)&gt;=1,IF(INDIRECT($B651&amp;"!"&amp;"AH"&amp;$A651)="","",INDIRECT($B651&amp;"!"&amp;"AH"&amp;$A651)&amp;" "),0),""))</f>
        <v/>
      </c>
      <c r="CZ651" s="253" t="str">
        <f t="array" aca="1" ref="CZ651" ca="1">IF(CZ$2="","",IFERROR(IF(FIND(CZ$2,$C651)&gt;=1,IF(INDIRECT($B651&amp;"!"&amp;"AH"&amp;$A651)="","",INDIRECT($B651&amp;"!"&amp;"AH"&amp;$A651)&amp;" "),0),""))</f>
        <v/>
      </c>
      <c r="DC651" s="2" t="str">
        <f t="shared" ca="1" si="545"/>
        <v/>
      </c>
      <c r="DD651" s="253" t="str" cm="1">
        <f t="array" aca="1" ref="DD651" ca="1">IF(DD$2="","",IFERROR(IF(FIND(DD$2,$C651)&gt;=1,INDIRECT($B651&amp;"!"&amp;"AG"&amp;$A651),0),""))</f>
        <v/>
      </c>
      <c r="DE651" s="253" t="str" cm="1">
        <f t="array" aca="1" ref="DE651" ca="1">IF(DE$2="","",IFERROR(IF(FIND(DE$2,$C651)&gt;=1,INDIRECT($B651&amp;"!"&amp;"AG"&amp;$A651),0),""))</f>
        <v/>
      </c>
      <c r="DF651" s="253" t="str" cm="1">
        <f t="array" aca="1" ref="DF651" ca="1">IF(DF$2="","",IFERROR(IF(FIND(DF$2,$C651)&gt;=1,INDIRECT($B651&amp;"!"&amp;"AG"&amp;$A651),0),""))</f>
        <v/>
      </c>
      <c r="DG651" s="253" t="str" cm="1">
        <f t="array" aca="1" ref="DG651" ca="1">IF(DG$2="","",IFERROR(IF(FIND(DG$2,$C651)&gt;=1,INDIRECT($B651&amp;"!"&amp;"AG"&amp;$A651),0),""))</f>
        <v/>
      </c>
      <c r="DH651" s="253" t="str" cm="1">
        <f t="array" aca="1" ref="DH651" ca="1">IF(DH$2="","",IFERROR(IF(FIND(DH$2,$C651)&gt;=1,INDIRECT($B651&amp;"!"&amp;"AG"&amp;$A651),0),""))</f>
        <v/>
      </c>
      <c r="DI651" s="253" t="str" cm="1">
        <f t="array" aca="1" ref="DI651" ca="1">IF(DI$2="","",IFERROR(IF(FIND(DI$2,$C651)&gt;=1,INDIRECT($B651&amp;"!"&amp;"AG"&amp;$A651),0),""))</f>
        <v/>
      </c>
      <c r="DJ651" s="253" t="str" cm="1">
        <f t="array" aca="1" ref="DJ651" ca="1">IF(DJ$2="","",IFERROR(IF(FIND(DJ$2,$C651)&gt;=1,INDIRECT($B651&amp;"!"&amp;"AG"&amp;$A651),0),""))</f>
        <v/>
      </c>
      <c r="DK651" s="253" t="str" cm="1">
        <f t="array" aca="1" ref="DK651" ca="1">IF(DK$2="","",IFERROR(IF(FIND(DK$2,$C651)&gt;=1,INDIRECT($B651&amp;"!"&amp;"AG"&amp;$A651),0),""))</f>
        <v/>
      </c>
      <c r="DL651" s="253" t="str" cm="1">
        <f t="array" aca="1" ref="DL651" ca="1">IF(DL$2="","",IFERROR(IF(FIND(DL$2,$C651)&gt;=1,INDIRECT($B651&amp;"!"&amp;"AG"&amp;$A651),0),""))</f>
        <v/>
      </c>
      <c r="DM651" s="253" t="str" cm="1">
        <f t="array" aca="1" ref="DM651" ca="1">IF(DM$2="","",IFERROR(IF(FIND(DM$2,$C651)&gt;=1,INDIRECT($B651&amp;"!"&amp;"AG"&amp;$A651),0),""))</f>
        <v/>
      </c>
      <c r="DN651" s="253" t="str" cm="1">
        <f t="array" aca="1" ref="DN651" ca="1">IF(DN$2="","",IFERROR(IF(FIND(DN$2,$C651)&gt;=1,INDIRECT($B651&amp;"!"&amp;"AG"&amp;$A651),0),""))</f>
        <v/>
      </c>
      <c r="DO651" s="253" t="str" cm="1">
        <f t="array" aca="1" ref="DO651" ca="1">IF(DO$2="","",IFERROR(IF(FIND(DO$2,$C651)&gt;=1,INDIRECT($B651&amp;"!"&amp;"AG"&amp;$A651),0),""))</f>
        <v/>
      </c>
      <c r="DP651" s="253" t="str" cm="1">
        <f t="array" aca="1" ref="DP651" ca="1">IF(DP$2="","",IFERROR(IF(FIND(DP$2,$C651)&gt;=1,INDIRECT($B651&amp;"!"&amp;"AG"&amp;$A651),0),""))</f>
        <v/>
      </c>
      <c r="DQ651" s="253" t="str" cm="1">
        <f t="array" aca="1" ref="DQ651" ca="1">IF(DQ$2="","",IFERROR(IF(FIND(DQ$2,$C651)&gt;=1,INDIRECT($B651&amp;"!"&amp;"AG"&amp;$A651),0),""))</f>
        <v/>
      </c>
      <c r="DR651" s="253" t="str" cm="1">
        <f t="array" aca="1" ref="DR651" ca="1">IF(DR$2="","",IFERROR(IF(FIND(DR$2,$C651)&gt;=1,INDIRECT($B651&amp;"!"&amp;"AG"&amp;$A651),0),""))</f>
        <v/>
      </c>
      <c r="DS651" s="253" t="str" cm="1">
        <f t="array" aca="1" ref="DS651" ca="1">IF(DS$2="","",IFERROR(IF(FIND(DS$2,$C651)&gt;=1,INDIRECT($B651&amp;"!"&amp;"AG"&amp;$A651),0),""))</f>
        <v/>
      </c>
      <c r="DT651" s="253" t="str" cm="1">
        <f t="array" aca="1" ref="DT651" ca="1">IF(DT$2="","",IFERROR(IF(FIND(DT$2,$C651)&gt;=1,INDIRECT($B651&amp;"!"&amp;"AG"&amp;$A651),0),""))</f>
        <v/>
      </c>
      <c r="DU651" s="253" t="str" cm="1">
        <f t="array" aca="1" ref="DU651" ca="1">IF(DU$2="","",IFERROR(IF(FIND(DU$2,$C651)&gt;=1,INDIRECT($B651&amp;"!"&amp;"AG"&amp;$A651),0),""))</f>
        <v/>
      </c>
      <c r="DV651" s="253" t="str" cm="1">
        <f t="array" aca="1" ref="DV651" ca="1">IF(DV$2="","",IFERROR(IF(FIND(DV$2,$C651)&gt;=1,INDIRECT($B651&amp;"!"&amp;"AG"&amp;$A651),0),""))</f>
        <v/>
      </c>
      <c r="DW651" s="253" t="str" cm="1">
        <f t="array" aca="1" ref="DW651" ca="1">IF(DW$2="","",IFERROR(IF(FIND(DW$2,$C651)&gt;=1,INDIRECT($B651&amp;"!"&amp;"AG"&amp;$A651),0),""))</f>
        <v/>
      </c>
      <c r="DX651" s="253" t="str" cm="1">
        <f t="array" aca="1" ref="DX651" ca="1">IF(DX$2="","",IFERROR(IF(FIND(DX$2,$C651)&gt;=1,INDIRECT($B651&amp;"!"&amp;"AG"&amp;$A651),0),""))</f>
        <v/>
      </c>
      <c r="DY651" s="253" t="str" cm="1">
        <f t="array" aca="1" ref="DY651" ca="1">IF(DY$2="","",IFERROR(IF(FIND(DY$2,$C651)&gt;=1,INDIRECT($B651&amp;"!"&amp;"AG"&amp;$A651),0),""))</f>
        <v/>
      </c>
      <c r="DZ651" s="253" t="str" cm="1">
        <f t="array" aca="1" ref="DZ651" ca="1">IF(DZ$2="","",IFERROR(IF(FIND(DZ$2,$C651)&gt;=1,INDIRECT($B651&amp;"!"&amp;"AG"&amp;$A651),0),""))</f>
        <v/>
      </c>
      <c r="EA651" s="253" t="str" cm="1">
        <f t="array" aca="1" ref="EA651" ca="1">IF(EA$2="","",IFERROR(IF(FIND(EA$2,$C651)&gt;=1,INDIRECT($B651&amp;"!"&amp;"AG"&amp;$A651),0),""))</f>
        <v/>
      </c>
      <c r="EB651" s="253" t="str" cm="1">
        <f t="array" aca="1" ref="EB651" ca="1">IF(EB$2="","",IFERROR(IF(FIND(EB$2,$C651)&gt;=1,INDIRECT($B651&amp;"!"&amp;"AG"&amp;$A651),0),""))</f>
        <v/>
      </c>
      <c r="EC651" s="253" t="str" cm="1">
        <f t="array" aca="1" ref="EC651" ca="1">IF(EC$2="","",IFERROR(IF(FIND(EC$2,$C651)&gt;=1,INDIRECT($B651&amp;"!"&amp;"AG"&amp;$A651),0),""))</f>
        <v/>
      </c>
      <c r="ED651" s="253" t="str" cm="1">
        <f t="array" aca="1" ref="ED651" ca="1">IF(ED$2="","",IFERROR(IF(FIND(ED$2,$C651)&gt;=1,INDIRECT($B651&amp;"!"&amp;"AG"&amp;$A651),0),""))</f>
        <v/>
      </c>
      <c r="EE651" s="253" t="str" cm="1">
        <f t="array" aca="1" ref="EE651" ca="1">IF(EE$2="","",IFERROR(IF(FIND(EE$2,$C651)&gt;=1,INDIRECT($B651&amp;"!"&amp;"AG"&amp;$A651),0),""))</f>
        <v/>
      </c>
      <c r="EF651" s="253" t="str" cm="1">
        <f t="array" aca="1" ref="EF651" ca="1">IF(EF$2="","",IFERROR(IF(FIND(EF$2,$C651)&gt;=1,INDIRECT($B651&amp;"!"&amp;"AG"&amp;$A651),0),""))</f>
        <v/>
      </c>
      <c r="EG651" s="253" t="str" cm="1">
        <f t="array" aca="1" ref="EG651" ca="1">IF(EG$2="","",IFERROR(IF(FIND(EG$2,$C651)&gt;=1,INDIRECT($B651&amp;"!"&amp;"AG"&amp;$A651),0),""))</f>
        <v/>
      </c>
      <c r="EH651" s="253" t="str" cm="1">
        <f t="array" aca="1" ref="EH651" ca="1">IF(EH$2="","",IFERROR(IF(FIND(EH$2,$C651)&gt;=1,INDIRECT($B651&amp;"!"&amp;"AG"&amp;$A651),0),""))</f>
        <v/>
      </c>
      <c r="EI651" s="253" t="str" cm="1">
        <f t="array" aca="1" ref="EI651" ca="1">IF(EI$2="","",IFERROR(IF(FIND(EI$2,$C651)&gt;=1,INDIRECT($B651&amp;"!"&amp;"AG"&amp;$A651),0),""))</f>
        <v/>
      </c>
      <c r="EJ651" s="253" t="str" cm="1">
        <f t="array" aca="1" ref="EJ651" ca="1">IF(EJ$2="","",IFERROR(IF(FIND(EJ$2,$C651)&gt;=1,INDIRECT($B651&amp;"!"&amp;"AG"&amp;$A651),0),""))</f>
        <v/>
      </c>
      <c r="EK651" s="253" t="str" cm="1">
        <f t="array" aca="1" ref="EK651" ca="1">IF(EK$2="","",IFERROR(IF(FIND(EK$2,$C651)&gt;=1,INDIRECT($B651&amp;"!"&amp;"AG"&amp;$A651),0),""))</f>
        <v/>
      </c>
      <c r="EL651" s="253" t="str" cm="1">
        <f t="array" aca="1" ref="EL651" ca="1">IF(EL$2="","",IFERROR(IF(FIND(EL$2,$C651)&gt;=1,INDIRECT($B651&amp;"!"&amp;"AG"&amp;$A651),0),""))</f>
        <v/>
      </c>
      <c r="EM651" s="253" t="str" cm="1">
        <f t="array" aca="1" ref="EM651" ca="1">IF(EM$2="","",IFERROR(IF(FIND(EM$2,$C651)&gt;=1,INDIRECT($B651&amp;"!"&amp;"AG"&amp;$A651),0),""))</f>
        <v/>
      </c>
      <c r="EN651" s="253" t="str" cm="1">
        <f t="array" aca="1" ref="EN651" ca="1">IF(EN$2="","",IFERROR(IF(FIND(EN$2,$C651)&gt;=1,INDIRECT($B651&amp;"!"&amp;"AG"&amp;$A651),0),""))</f>
        <v/>
      </c>
      <c r="EO651" s="253" t="str" cm="1">
        <f t="array" aca="1" ref="EO651" ca="1">IF(EO$2="","",IFERROR(IF(FIND(EO$2,$C651)&gt;=1,INDIRECT($B651&amp;"!"&amp;"AG"&amp;$A651),0),""))</f>
        <v/>
      </c>
      <c r="EP651" s="253" t="str" cm="1">
        <f t="array" aca="1" ref="EP651" ca="1">IF(EP$2="","",IFERROR(IF(FIND(EP$2,$C651)&gt;=1,INDIRECT($B651&amp;"!"&amp;"AG"&amp;$A651),0),""))</f>
        <v/>
      </c>
      <c r="EQ651" s="253" t="str" cm="1">
        <f t="array" aca="1" ref="EQ651" ca="1">IF(EQ$2="","",IFERROR(IF(FIND(EQ$2,$C651)&gt;=1,INDIRECT($B651&amp;"!"&amp;"AG"&amp;$A651),0),""))</f>
        <v/>
      </c>
      <c r="ER651" s="253" t="str" cm="1">
        <f t="array" aca="1" ref="ER651" ca="1">IF(ER$2="","",IFERROR(IF(FIND(ER$2,$C651)&gt;=1,INDIRECT($B651&amp;"!"&amp;"AG"&amp;$A651),0),""))</f>
        <v/>
      </c>
      <c r="ES651" s="253" t="str" cm="1">
        <f t="array" aca="1" ref="ES651" ca="1">IF(ES$2="","",IFERROR(IF(FIND(ES$2,$C651)&gt;=1,INDIRECT($B651&amp;"!"&amp;"AG"&amp;$A651),0),""))</f>
        <v/>
      </c>
      <c r="ET651" s="253" t="str" cm="1">
        <f t="array" aca="1" ref="ET651" ca="1">IF(ET$2="","",IFERROR(IF(FIND(ET$2,$C651)&gt;=1,INDIRECT($B651&amp;"!"&amp;"AG"&amp;$A651),0),""))</f>
        <v/>
      </c>
      <c r="EU651" s="253" t="str" cm="1">
        <f t="array" aca="1" ref="EU651" ca="1">IF(EU$2="","",IFERROR(IF(FIND(EU$2,$C651)&gt;=1,INDIRECT($B651&amp;"!"&amp;"AG"&amp;$A651),0),""))</f>
        <v/>
      </c>
      <c r="EV651" s="253" t="str" cm="1">
        <f t="array" aca="1" ref="EV651" ca="1">IF(EV$2="","",IFERROR(IF(FIND(EV$2,$C651)&gt;=1,INDIRECT($B651&amp;"!"&amp;"AG"&amp;$A651),0),""))</f>
        <v/>
      </c>
    </row>
    <row r="652" spans="1:152" x14ac:dyDescent="0.3">
      <c r="A652" s="252">
        <f t="shared" ca="1" si="581"/>
        <v>32</v>
      </c>
      <c r="B652" s="252" t="str">
        <f t="shared" si="582"/>
        <v>Dec_2024</v>
      </c>
      <c r="C652" s="252" t="str">
        <f t="shared" ca="1" si="580"/>
        <v/>
      </c>
      <c r="D652" s="253" t="str">
        <f t="array" aca="1" ref="D652" ca="1">IF(D$2="","",IFERROR(IF(FIND(D$2,$C652)&gt;=1,INDIRECT($B652&amp;"!"&amp;"AG"&amp;$A652),0),""))</f>
        <v/>
      </c>
      <c r="E652" s="253" t="str">
        <f t="array" aca="1" ref="E652" ca="1">IF(E$2="","",IFERROR(IF(FIND(E$2,$C652)&gt;=1,INDIRECT($B652&amp;"!"&amp;"AG"&amp;$A652),0),""))</f>
        <v/>
      </c>
      <c r="F652" s="253" t="str">
        <f t="array" aca="1" ref="F652" ca="1">IF(F$2="","",IFERROR(IF(FIND(F$2,$C652)&gt;=1,INDIRECT($B652&amp;"!"&amp;"AG"&amp;$A652),0),""))</f>
        <v/>
      </c>
      <c r="G652" s="253" t="str">
        <f t="array" aca="1" ref="G652" ca="1">IF(G$2="","",IFERROR(IF(FIND(G$2,$C652)&gt;=1,INDIRECT($B652&amp;"!"&amp;"AG"&amp;$A652),0),""))</f>
        <v/>
      </c>
      <c r="H652" s="253" t="str">
        <f t="array" aca="1" ref="H652" ca="1">IF(H$2="","",IFERROR(IF(FIND(H$2,$C652)&gt;=1,INDIRECT($B652&amp;"!"&amp;"AG"&amp;$A652),0),""))</f>
        <v/>
      </c>
      <c r="I652" s="253" t="str">
        <f t="array" aca="1" ref="I652" ca="1">IF(I$2="","",IFERROR(IF(FIND(I$2,$C652)&gt;=1,INDIRECT($B652&amp;"!"&amp;"AG"&amp;$A652),0),""))</f>
        <v/>
      </c>
      <c r="J652" s="253" t="str">
        <f t="array" aca="1" ref="J652" ca="1">IF(J$2="","",IFERROR(IF(FIND(J$2,$C652)&gt;=1,INDIRECT($B652&amp;"!"&amp;"AG"&amp;$A652),0),""))</f>
        <v/>
      </c>
      <c r="K652" s="253" t="str">
        <f t="array" aca="1" ref="K652" ca="1">IF(K$2="","",IFERROR(IF(FIND(K$2,$C652)&gt;=1,INDIRECT($B652&amp;"!"&amp;"AG"&amp;$A652),0),""))</f>
        <v/>
      </c>
      <c r="L652" s="253" t="str">
        <f t="array" aca="1" ref="L652" ca="1">IF(L$2="","",IFERROR(IF(FIND(L$2,$C652)&gt;=1,INDIRECT($B652&amp;"!"&amp;"AG"&amp;$A652),0),""))</f>
        <v/>
      </c>
      <c r="M652" s="253" t="str">
        <f t="array" aca="1" ref="M652" ca="1">IF(M$2="","",IFERROR(IF(FIND(M$2,$C652)&gt;=1,INDIRECT($B652&amp;"!"&amp;"AG"&amp;$A652),0),""))</f>
        <v/>
      </c>
      <c r="N652" s="253" t="str">
        <f t="array" aca="1" ref="N652" ca="1">IF(N$2="","",IFERROR(IF(FIND(N$2,$C652)&gt;=1,INDIRECT($B652&amp;"!"&amp;"AG"&amp;$A652),0),""))</f>
        <v/>
      </c>
      <c r="O652" s="253" t="str">
        <f t="array" aca="1" ref="O652" ca="1">IF(O$2="","",IFERROR(IF(FIND(O$2,$C652)&gt;=1,INDIRECT($B652&amp;"!"&amp;"AG"&amp;$A652),0),""))</f>
        <v/>
      </c>
      <c r="P652" s="253" t="str">
        <f t="array" aca="1" ref="P652" ca="1">IF(P$2="","",IFERROR(IF(FIND(P$2,$C652)&gt;=1,INDIRECT($B652&amp;"!"&amp;"AG"&amp;$A652),0),""))</f>
        <v/>
      </c>
      <c r="Q652" s="253" t="str">
        <f t="array" aca="1" ref="Q652" ca="1">IF(Q$2="","",IFERROR(IF(FIND(Q$2,$C652)&gt;=1,INDIRECT($B652&amp;"!"&amp;"AG"&amp;$A652),0),""))</f>
        <v/>
      </c>
      <c r="R652" s="253" t="str">
        <f t="array" aca="1" ref="R652" ca="1">IF(R$2="","",IFERROR(IF(FIND(R$2,$C652)&gt;=1,INDIRECT($B652&amp;"!"&amp;"AG"&amp;$A652),0),""))</f>
        <v/>
      </c>
      <c r="S652" s="253" t="str">
        <f t="array" aca="1" ref="S652" ca="1">IF(S$2="","",IFERROR(IF(FIND(S$2,$C652)&gt;=1,INDIRECT($B652&amp;"!"&amp;"AG"&amp;$A652),0),""))</f>
        <v/>
      </c>
      <c r="T652" s="253" t="str">
        <f t="array" aca="1" ref="T652" ca="1">IF(T$2="","",IFERROR(IF(FIND(T$2,$C652)&gt;=1,INDIRECT($B652&amp;"!"&amp;"AG"&amp;$A652),0),""))</f>
        <v/>
      </c>
      <c r="U652" s="253" t="str">
        <f t="array" aca="1" ref="U652" ca="1">IF(U$2="","",IFERROR(IF(FIND(U$2,$C652)&gt;=1,INDIRECT($B652&amp;"!"&amp;"AG"&amp;$A652),0),""))</f>
        <v/>
      </c>
      <c r="V652" s="253" t="str">
        <f t="array" aca="1" ref="V652" ca="1">IF(V$2="","",IFERROR(IF(FIND(V$2,$C652)&gt;=1,INDIRECT($B652&amp;"!"&amp;"AG"&amp;$A652),0),""))</f>
        <v/>
      </c>
      <c r="W652" s="253" t="str">
        <f t="array" aca="1" ref="W652" ca="1">IF(W$2="","",IFERROR(IF(FIND(W$2,$C652)&gt;=1,INDIRECT($B652&amp;"!"&amp;"AG"&amp;$A652),0),""))</f>
        <v/>
      </c>
      <c r="X652" s="253" t="str">
        <f t="array" aca="1" ref="X652" ca="1">IF(X$2="","",IFERROR(IF(FIND(X$2,$C652)&gt;=1,INDIRECT($B652&amp;"!"&amp;"AG"&amp;$A652),0),""))</f>
        <v/>
      </c>
      <c r="Y652" s="253" t="str">
        <f t="array" aca="1" ref="Y652" ca="1">IF(Y$2="","",IFERROR(IF(FIND(Y$2,$C652)&gt;=1,INDIRECT($B652&amp;"!"&amp;"AG"&amp;$A652),0),""))</f>
        <v/>
      </c>
      <c r="Z652" s="253" t="str">
        <f t="array" aca="1" ref="Z652" ca="1">IF(Z$2="","",IFERROR(IF(FIND(Z$2,$C652)&gt;=1,INDIRECT($B652&amp;"!"&amp;"AG"&amp;$A652),0),""))</f>
        <v/>
      </c>
      <c r="AA652" s="253" t="str">
        <f t="array" aca="1" ref="AA652" ca="1">IF(AA$2="","",IFERROR(IF(FIND(AA$2,$C652)&gt;=1,INDIRECT($B652&amp;"!"&amp;"AG"&amp;$A652),0),""))</f>
        <v/>
      </c>
      <c r="AB652" s="253" t="str">
        <f t="array" aca="1" ref="AB652" ca="1">IF(AB$2="","",IFERROR(IF(FIND(AB$2,$C652)&gt;=1,INDIRECT($B652&amp;"!"&amp;"AG"&amp;$A652),0),""))</f>
        <v/>
      </c>
      <c r="AC652" s="253" t="str">
        <f t="array" aca="1" ref="AC652" ca="1">IF(AC$2="","",IFERROR(IF(FIND(AC$2,$C652)&gt;=1,INDIRECT($B652&amp;"!"&amp;"AG"&amp;$A652),0),""))</f>
        <v/>
      </c>
      <c r="AD652" s="253" t="str">
        <f t="array" aca="1" ref="AD652" ca="1">IF(AD$2="","",IFERROR(IF(FIND(AD$2,$C652)&gt;=1,INDIRECT($B652&amp;"!"&amp;"AG"&amp;$A652),0),""))</f>
        <v/>
      </c>
      <c r="AE652" s="253" t="str">
        <f t="array" aca="1" ref="AE652" ca="1">IF(AE$2="","",IFERROR(IF(FIND(AE$2,$C652)&gt;=1,INDIRECT($B652&amp;"!"&amp;"AG"&amp;$A652),0),""))</f>
        <v/>
      </c>
      <c r="AF652" s="253" t="str">
        <f t="array" aca="1" ref="AF652" ca="1">IF(AF$2="","",IFERROR(IF(FIND(AF$2,$C652)&gt;=1,INDIRECT($B652&amp;"!"&amp;"AG"&amp;$A652),0),""))</f>
        <v/>
      </c>
      <c r="AG652" s="253" t="str">
        <f t="array" aca="1" ref="AG652" ca="1">IF(AG$2="","",IFERROR(IF(FIND(AG$2,$C652)&gt;=1,INDIRECT($B652&amp;"!"&amp;"AG"&amp;$A652),0),""))</f>
        <v/>
      </c>
      <c r="AH652" s="253" t="str">
        <f t="array" aca="1" ref="AH652" ca="1">IF(AH$2="","",IFERROR(IF(FIND(AH$2,$C652)&gt;=1,INDIRECT($B652&amp;"!"&amp;"AG"&amp;$A652),0),""))</f>
        <v/>
      </c>
      <c r="AI652" s="253" t="str">
        <f t="array" aca="1" ref="AI652" ca="1">IF(AI$2="","",IFERROR(IF(FIND(AI$2,$C652)&gt;=1,INDIRECT($B652&amp;"!"&amp;"AG"&amp;$A652),0),""))</f>
        <v/>
      </c>
      <c r="AJ652" s="253" t="str">
        <f t="array" aca="1" ref="AJ652" ca="1">IF(AJ$2="","",IFERROR(IF(FIND(AJ$2,$C652)&gt;=1,INDIRECT($B652&amp;"!"&amp;"AG"&amp;$A652),0),""))</f>
        <v/>
      </c>
      <c r="AK652" s="253" t="str">
        <f t="array" aca="1" ref="AK652" ca="1">IF(AK$2="","",IFERROR(IF(FIND(AK$2,$C652)&gt;=1,INDIRECT($B652&amp;"!"&amp;"AG"&amp;$A652),0),""))</f>
        <v/>
      </c>
      <c r="AL652" s="253" t="str">
        <f t="array" aca="1" ref="AL652" ca="1">IF(AL$2="","",IFERROR(IF(FIND(AL$2,$C652)&gt;=1,INDIRECT($B652&amp;"!"&amp;"AG"&amp;$A652),0),""))</f>
        <v/>
      </c>
      <c r="AM652" s="253" t="str">
        <f t="array" aca="1" ref="AM652" ca="1">IF(AM$2="","",IFERROR(IF(FIND(AM$2,$C652)&gt;=1,INDIRECT($B652&amp;"!"&amp;"AG"&amp;$A652),0),""))</f>
        <v/>
      </c>
      <c r="AN652" s="253" t="str">
        <f t="array" aca="1" ref="AN652" ca="1">IF(AN$2="","",IFERROR(IF(FIND(AN$2,$C652)&gt;=1,INDIRECT($B652&amp;"!"&amp;"AG"&amp;$A652),0),""))</f>
        <v/>
      </c>
      <c r="AO652" s="253" t="str">
        <f t="array" aca="1" ref="AO652" ca="1">IF(AO$2="","",IFERROR(IF(FIND(AO$2,$C652)&gt;=1,INDIRECT($B652&amp;"!"&amp;"AG"&amp;$A652),0),""))</f>
        <v/>
      </c>
      <c r="AP652" s="253" t="str">
        <f t="array" aca="1" ref="AP652" ca="1">IF(AP$2="","",IFERROR(IF(FIND(AP$2,$C652)&gt;=1,INDIRECT($B652&amp;"!"&amp;"AG"&amp;$A652),0),""))</f>
        <v/>
      </c>
      <c r="AQ652" s="253" t="str">
        <f t="array" aca="1" ref="AQ652" ca="1">IF(AQ$2="","",IFERROR(IF(FIND(AQ$2,$C652)&gt;=1,INDIRECT($B652&amp;"!"&amp;"AG"&amp;$A652),0),""))</f>
        <v/>
      </c>
      <c r="AR652" s="253" t="str">
        <f t="array" aca="1" ref="AR652" ca="1">IF(AR$2="","",IFERROR(IF(FIND(AR$2,$C652)&gt;=1,INDIRECT($B652&amp;"!"&amp;"AG"&amp;$A652),0),""))</f>
        <v/>
      </c>
      <c r="AS652" s="253" t="str">
        <f t="array" aca="1" ref="AS652" ca="1">IF(AS$2="","",IFERROR(IF(FIND(AS$2,$C652)&gt;=1,INDIRECT($B652&amp;"!"&amp;"AG"&amp;$A652),0),""))</f>
        <v/>
      </c>
      <c r="AU652" s="254" t="str">
        <f t="array" aca="1" ref="AU652" ca="1">IFERROR(INDIRECT(B652&amp;"!"&amp;"A"&amp;A652),"")</f>
        <v/>
      </c>
      <c r="AV652" s="2" t="str">
        <f t="shared" ca="1" si="541"/>
        <v/>
      </c>
      <c r="AW652" s="253" t="str">
        <f t="array" aca="1" ref="AW652" ca="1">IF(AW$2="","",IFERROR(IF(FIND(AW$2,$C652)&gt;=1,IF(INDIRECT($B652&amp;"!"&amp;"AH"&amp;$A652)="","",INDIRECT($B652&amp;"!"&amp;"AH"&amp;$A652)),0),""))</f>
        <v/>
      </c>
      <c r="AX652" s="253" t="str">
        <f t="array" aca="1" ref="AX652" ca="1">IF(AX$2="","",IFERROR(IF(FIND(AX$2,$C652)&gt;=1,IF(INDIRECT($B652&amp;"!"&amp;"AH"&amp;$A652)="","",INDIRECT($B652&amp;"!"&amp;"AH"&amp;$A652)),0),""))</f>
        <v/>
      </c>
      <c r="AY652" s="253" t="str">
        <f t="array" aca="1" ref="AY652" ca="1">IF(AY$2="","",IFERROR(IF(FIND(AY$2,$C652)&gt;=1,IF(INDIRECT($B652&amp;"!"&amp;"AH"&amp;$A652)="","",INDIRECT($B652&amp;"!"&amp;"AH"&amp;$A652)),0),""))</f>
        <v/>
      </c>
      <c r="AZ652" s="253" t="str">
        <f t="array" aca="1" ref="AZ652" ca="1">IF(AZ$2="","",IFERROR(IF(FIND(AZ$2,$C652)&gt;=1,IF(INDIRECT($B652&amp;"!"&amp;"AH"&amp;$A652)="","",INDIRECT($B652&amp;"!"&amp;"AH"&amp;$A652)),0),""))</f>
        <v/>
      </c>
      <c r="BA652" s="253" t="str">
        <f t="array" aca="1" ref="BA652" ca="1">IF(BA$2="","",IFERROR(IF(FIND(BA$2,$C652)&gt;=1,IF(INDIRECT($B652&amp;"!"&amp;"AH"&amp;$A652)="","",INDIRECT($B652&amp;"!"&amp;"AH"&amp;$A652)),0),""))</f>
        <v/>
      </c>
      <c r="BB652" s="253" t="str">
        <f t="array" aca="1" ref="BB652" ca="1">IF(BB$2="","",IFERROR(IF(FIND(BB$2,$C652)&gt;=1,IF(INDIRECT($B652&amp;"!"&amp;"AH"&amp;$A652)="","",INDIRECT($B652&amp;"!"&amp;"AH"&amp;$A652)),0),""))</f>
        <v/>
      </c>
      <c r="BC652" s="253" t="str">
        <f t="array" aca="1" ref="BC652" ca="1">IF(BC$2="","",IFERROR(IF(FIND(BC$2,$C652)&gt;=1,IF(INDIRECT($B652&amp;"!"&amp;"AH"&amp;$A652)="","",INDIRECT($B652&amp;"!"&amp;"AH"&amp;$A652)),0),""))</f>
        <v/>
      </c>
      <c r="BD652" s="253" t="str">
        <f t="array" aca="1" ref="BD652" ca="1">IF(BD$2="","",IFERROR(IF(FIND(BD$2,$C652)&gt;=1,IF(INDIRECT($B652&amp;"!"&amp;"AH"&amp;$A652)="","",INDIRECT($B652&amp;"!"&amp;"AH"&amp;$A652)),0),""))</f>
        <v/>
      </c>
      <c r="BE652" s="253" t="str">
        <f t="array" aca="1" ref="BE652" ca="1">IF(BE$2="","",IFERROR(IF(FIND(BE$2,$C652)&gt;=1,IF(INDIRECT($B652&amp;"!"&amp;"AH"&amp;$A652)="","",INDIRECT($B652&amp;"!"&amp;"AH"&amp;$A652)),0),""))</f>
        <v/>
      </c>
      <c r="BF652" s="253" t="str">
        <f t="array" aca="1" ref="BF652" ca="1">IF(BF$2="","",IFERROR(IF(FIND(BF$2,$C652)&gt;=1,IF(INDIRECT($B652&amp;"!"&amp;"AH"&amp;$A652)="","",INDIRECT($B652&amp;"!"&amp;"AH"&amp;$A652)),0),""))</f>
        <v/>
      </c>
      <c r="BG652" s="253" t="str">
        <f t="array" aca="1" ref="BG652" ca="1">IF(BG$2="","",IFERROR(IF(FIND(BG$2,$C652)&gt;=1,IF(INDIRECT($B652&amp;"!"&amp;"AH"&amp;$A652)="","",INDIRECT($B652&amp;"!"&amp;"AH"&amp;$A652)),0),""))</f>
        <v/>
      </c>
      <c r="BH652" s="253" t="str">
        <f t="array" aca="1" ref="BH652" ca="1">IF(BH$2="","",IFERROR(IF(FIND(BH$2,$C652)&gt;=1,IF(INDIRECT($B652&amp;"!"&amp;"AH"&amp;$A652)="","",INDIRECT($B652&amp;"!"&amp;"AH"&amp;$A652)),0),""))</f>
        <v/>
      </c>
      <c r="BI652" s="253" t="str">
        <f t="array" aca="1" ref="BI652" ca="1">IF(BI$2="","",IFERROR(IF(FIND(BI$2,$C652)&gt;=1,IF(INDIRECT($B652&amp;"!"&amp;"AH"&amp;$A652)="","",INDIRECT($B652&amp;"!"&amp;"AH"&amp;$A652)),0),""))</f>
        <v/>
      </c>
      <c r="BJ652" s="253" t="str">
        <f t="array" aca="1" ref="BJ652" ca="1">IF(BJ$2="","",IFERROR(IF(FIND(BJ$2,$C652)&gt;=1,IF(INDIRECT($B652&amp;"!"&amp;"AH"&amp;$A652)="","",INDIRECT($B652&amp;"!"&amp;"AH"&amp;$A652)),0),""))</f>
        <v/>
      </c>
      <c r="BK652" s="253" t="str">
        <f t="array" aca="1" ref="BK652" ca="1">IF(BK$2="","",IFERROR(IF(FIND(BK$2,$C652)&gt;=1,IF(INDIRECT($B652&amp;"!"&amp;"AH"&amp;$A652)="","",INDIRECT($B652&amp;"!"&amp;"AH"&amp;$A652)),0),""))</f>
        <v/>
      </c>
      <c r="BL652" s="253" t="str">
        <f t="array" aca="1" ref="BL652" ca="1">IF(BL$2="","",IFERROR(IF(FIND(BL$2,$C652)&gt;=1,IF(INDIRECT($B652&amp;"!"&amp;"AH"&amp;$A652)="","",INDIRECT($B652&amp;"!"&amp;"AH"&amp;$A652)),0),""))</f>
        <v/>
      </c>
      <c r="BM652" s="253" t="str">
        <f t="array" aca="1" ref="BM652" ca="1">IF(BM$2="","",IFERROR(IF(FIND(BM$2,$C652)&gt;=1,IF(INDIRECT($B652&amp;"!"&amp;"AH"&amp;$A652)="","",INDIRECT($B652&amp;"!"&amp;"AH"&amp;$A652)),0),""))</f>
        <v/>
      </c>
      <c r="BN652" s="253" t="str">
        <f t="array" aca="1" ref="BN652" ca="1">IF(BN$2="","",IFERROR(IF(FIND(BN$2,$C652)&gt;=1,IF(INDIRECT($B652&amp;"!"&amp;"AH"&amp;$A652)="","",INDIRECT($B652&amp;"!"&amp;"AH"&amp;$A652)),0),""))</f>
        <v/>
      </c>
      <c r="BO652" s="253" t="str">
        <f t="array" aca="1" ref="BO652" ca="1">IF(BO$2="","",IFERROR(IF(FIND(BO$2,$C652)&gt;=1,IF(INDIRECT($B652&amp;"!"&amp;"AH"&amp;$A652)="","",INDIRECT($B652&amp;"!"&amp;"AH"&amp;$A652)),0),""))</f>
        <v/>
      </c>
      <c r="BP652" s="253" t="str">
        <f t="array" aca="1" ref="BP652" ca="1">IF(BP$2="","",IFERROR(IF(FIND(BP$2,$C652)&gt;=1,IF(INDIRECT($B652&amp;"!"&amp;"AH"&amp;$A652)="","",INDIRECT($B652&amp;"!"&amp;"AH"&amp;$A652)),0),""))</f>
        <v/>
      </c>
      <c r="BQ652" s="253" t="str">
        <f t="array" aca="1" ref="BQ652" ca="1">IF(BQ$2="","",IFERROR(IF(FIND(BQ$2,$C652)&gt;=1,IF(INDIRECT($B652&amp;"!"&amp;"AH"&amp;$A652)="","",INDIRECT($B652&amp;"!"&amp;"AH"&amp;$A652)),0),""))</f>
        <v/>
      </c>
      <c r="BR652" s="253" t="str">
        <f t="array" aca="1" ref="BR652" ca="1">IF(BR$2="","",IFERROR(IF(FIND(BR$2,$C652)&gt;=1,IF(INDIRECT($B652&amp;"!"&amp;"AH"&amp;$A652)="","",INDIRECT($B652&amp;"!"&amp;"AH"&amp;$A652)),0),""))</f>
        <v/>
      </c>
      <c r="BS652" s="253" t="str">
        <f t="array" aca="1" ref="BS652" ca="1">IF(BS$2="","",IFERROR(IF(FIND(BS$2,$C652)&gt;=1,IF(INDIRECT($B652&amp;"!"&amp;"AH"&amp;$A652)="","",INDIRECT($B652&amp;"!"&amp;"AH"&amp;$A652)),0),""))</f>
        <v/>
      </c>
      <c r="BT652" s="253" t="str">
        <f t="array" aca="1" ref="BT652" ca="1">IF(BT$2="","",IFERROR(IF(FIND(BT$2,$C652)&gt;=1,IF(INDIRECT($B652&amp;"!"&amp;"AH"&amp;$A652)="","",INDIRECT($B652&amp;"!"&amp;"AH"&amp;$A652)),0),""))</f>
        <v/>
      </c>
      <c r="BU652" s="253" t="str">
        <f t="array" aca="1" ref="BU652" ca="1">IF(BU$2="","",IFERROR(IF(FIND(BU$2,$C652)&gt;=1,IF(INDIRECT($B652&amp;"!"&amp;"AH"&amp;$A652)="","",INDIRECT($B652&amp;"!"&amp;"AH"&amp;$A652)),0),""))</f>
        <v/>
      </c>
      <c r="BV652" s="253" t="str">
        <f t="array" aca="1" ref="BV652" ca="1">IF(BV$2="","",IFERROR(IF(FIND(BV$2,$C652)&gt;=1,IF(INDIRECT($B652&amp;"!"&amp;"AH"&amp;$A652)="","",INDIRECT($B652&amp;"!"&amp;"AH"&amp;$A652)),0),""))</f>
        <v/>
      </c>
      <c r="BW652" s="253" t="str">
        <f t="array" aca="1" ref="BW652" ca="1">IF(BW$2="","",IFERROR(IF(FIND(BW$2,$C652)&gt;=1,IF(INDIRECT($B652&amp;"!"&amp;"AH"&amp;$A652)="","",INDIRECT($B652&amp;"!"&amp;"AH"&amp;$A652)),0),""))</f>
        <v/>
      </c>
      <c r="BX652" s="253" t="str">
        <f t="array" aca="1" ref="BX652" ca="1">IF(BX$2="","",IFERROR(IF(FIND(BX$2,$C652)&gt;=1,IF(INDIRECT($B652&amp;"!"&amp;"AH"&amp;$A652)="","",INDIRECT($B652&amp;"!"&amp;"AH"&amp;$A652)),0),""))</f>
        <v/>
      </c>
      <c r="BY652" s="253" t="str">
        <f t="array" aca="1" ref="BY652" ca="1">IF(BY$2="","",IFERROR(IF(FIND(BY$2,$C652)&gt;=1,IF(INDIRECT($B652&amp;"!"&amp;"AH"&amp;$A652)="","",INDIRECT($B652&amp;"!"&amp;"AH"&amp;$A652)),0),""))</f>
        <v/>
      </c>
      <c r="BZ652" s="253" t="str">
        <f t="array" aca="1" ref="BZ652" ca="1">IF(BZ$2="","",IFERROR(IF(FIND(BZ$2,$C652)&gt;=1,IF(INDIRECT($B652&amp;"!"&amp;"AH"&amp;$A652)="","",INDIRECT($B652&amp;"!"&amp;"AH"&amp;$A652)),0),""))</f>
        <v/>
      </c>
      <c r="CA652" s="253" t="str">
        <f t="array" aca="1" ref="CA652" ca="1">IF(CA$2="","",IFERROR(IF(FIND(CA$2,$C652)&gt;=1,IF(INDIRECT($B652&amp;"!"&amp;"AH"&amp;$A652)="","",INDIRECT($B652&amp;"!"&amp;"AH"&amp;$A652)),0),""))</f>
        <v/>
      </c>
      <c r="CB652" s="253" t="str">
        <f t="array" aca="1" ref="CB652" ca="1">IF(CB$2="","",IFERROR(IF(FIND(CB$2,$C652)&gt;=1,IF(INDIRECT($B652&amp;"!"&amp;"AH"&amp;$A652)="","",INDIRECT($B652&amp;"!"&amp;"AH"&amp;$A652)),0),""))</f>
        <v/>
      </c>
      <c r="CC652" s="253" t="str">
        <f t="array" aca="1" ref="CC652" ca="1">IF(CC$2="","",IFERROR(IF(FIND(CC$2,$C652)&gt;=1,IF(INDIRECT($B652&amp;"!"&amp;"AH"&amp;$A652)="","",INDIRECT($B652&amp;"!"&amp;"AH"&amp;$A652)),0),""))</f>
        <v/>
      </c>
      <c r="CD652" s="253" t="str">
        <f t="array" aca="1" ref="CD652" ca="1">IF(CD$2="","",IFERROR(IF(FIND(CD$2,$C652)&gt;=1,IF(INDIRECT($B652&amp;"!"&amp;"AH"&amp;$A652)="","",INDIRECT($B652&amp;"!"&amp;"AH"&amp;$A652)),0),""))</f>
        <v/>
      </c>
      <c r="CE652" s="253" t="str">
        <f t="array" aca="1" ref="CE652" ca="1">IF(CE$2="","",IFERROR(IF(FIND(CE$2,$C652)&gt;=1,IF(INDIRECT($B652&amp;"!"&amp;"AH"&amp;$A652)="","",INDIRECT($B652&amp;"!"&amp;"AH"&amp;$A652)),0),""))</f>
        <v/>
      </c>
      <c r="CF652" s="253" t="str">
        <f t="array" aca="1" ref="CF652" ca="1">IF(CF$2="","",IFERROR(IF(FIND(CF$2,$C652)&gt;=1,IF(INDIRECT($B652&amp;"!"&amp;"AH"&amp;$A652)="","",INDIRECT($B652&amp;"!"&amp;"AH"&amp;$A652)),0),""))</f>
        <v/>
      </c>
      <c r="CG652" s="253" t="str">
        <f t="array" aca="1" ref="CG652" ca="1">IF(CG$2="","",IFERROR(IF(FIND(CG$2,$C652)&gt;=1,IF(INDIRECT($B652&amp;"!"&amp;"AH"&amp;$A652)="","",INDIRECT($B652&amp;"!"&amp;"AH"&amp;$A652)),0),""))</f>
        <v/>
      </c>
      <c r="CH652" s="253" t="str">
        <f t="array" aca="1" ref="CH652" ca="1">IF(CH$2="","",IFERROR(IF(FIND(CH$2,$C652)&gt;=1,IF(INDIRECT($B652&amp;"!"&amp;"AH"&amp;$A652)="","",INDIRECT($B652&amp;"!"&amp;"AH"&amp;$A652)),0),""))</f>
        <v/>
      </c>
      <c r="CI652" s="253" t="str">
        <f t="array" aca="1" ref="CI652" ca="1">IF(CI$2="","",IFERROR(IF(FIND(CI$2,$C652)&gt;=1,IF(INDIRECT($B652&amp;"!"&amp;"AH"&amp;$A652)="","",INDIRECT($B652&amp;"!"&amp;"AH"&amp;$A652)),0),""))</f>
        <v/>
      </c>
      <c r="CJ652" s="253" t="str">
        <f t="array" aca="1" ref="CJ652" ca="1">IF(CJ$2="","",IFERROR(IF(FIND(CJ$2,$C652)&gt;=1,IF(INDIRECT($B652&amp;"!"&amp;"AH"&amp;$A652)="","",INDIRECT($B652&amp;"!"&amp;"AH"&amp;$A652)),0),""))</f>
        <v/>
      </c>
      <c r="CK652" s="253" t="str">
        <f t="array" aca="1" ref="CK652" ca="1">IF(CK$2="","",IFERROR(IF(FIND(CK$2,$C652)&gt;=1,IF(INDIRECT($B652&amp;"!"&amp;"AH"&amp;$A652)="","",INDIRECT($B652&amp;"!"&amp;"AH"&amp;$A652)),0),""))</f>
        <v/>
      </c>
      <c r="CL652" s="253" t="str">
        <f t="array" aca="1" ref="CL652" ca="1">IF(CL$2="","",IFERROR(IF(FIND(CL$2,$C652)&gt;=1,IF(INDIRECT($B652&amp;"!"&amp;"AH"&amp;$A652)="","",INDIRECT($B652&amp;"!"&amp;"AH"&amp;$A652)),0),""))</f>
        <v/>
      </c>
      <c r="CO652" s="2" t="str">
        <f t="shared" ca="1" si="543"/>
        <v/>
      </c>
      <c r="CP652" s="253" t="str">
        <f t="array" aca="1" ref="CP652" ca="1">IF(CP$2="","",IFERROR(IF(FIND(CP$2,$C652)&gt;=1,INDIRECT($B652&amp;"!"&amp;"AG"&amp;$A652),0),""))</f>
        <v/>
      </c>
      <c r="CQ652" s="253" t="str">
        <f t="array" aca="1" ref="CQ652" ca="1">IF(CQ$2="","",IFERROR(IF(FIND(CQ$2,$C652)&gt;=1,INDIRECT($B652&amp;"!"&amp;"AG"&amp;$A652),0),""))</f>
        <v/>
      </c>
      <c r="CR652" s="253" t="str">
        <f t="array" aca="1" ref="CR652" ca="1">IF(CR$2="","",IFERROR(IF(FIND(CR$2,$C652)&gt;=1,INDIRECT($B652&amp;"!"&amp;"AG"&amp;$A652),0),""))</f>
        <v/>
      </c>
      <c r="CS652" s="253" t="str">
        <f t="array" aca="1" ref="CS652" ca="1">IF(CS$2="","",IFERROR(IF(FIND(CS$2,$C652)&gt;=1,INDIRECT($B652&amp;"!"&amp;"AG"&amp;$A652),0),""))</f>
        <v/>
      </c>
      <c r="CV652" s="2" t="str">
        <f t="shared" ca="1" si="544"/>
        <v/>
      </c>
      <c r="CW652" s="253" t="str">
        <f t="array" aca="1" ref="CW652" ca="1">IF(CW$2="","",IFERROR(IF(FIND(CW$2,$C652)&gt;=1,IF(INDIRECT($B652&amp;"!"&amp;"AH"&amp;$A652)="","",INDIRECT($B652&amp;"!"&amp;"AH"&amp;$A652)&amp;" "),0),""))</f>
        <v/>
      </c>
      <c r="CX652" s="253" t="str">
        <f t="array" aca="1" ref="CX652" ca="1">IF(CX$2="","",IFERROR(IF(FIND(CX$2,$C652)&gt;=1,IF(INDIRECT($B652&amp;"!"&amp;"AH"&amp;$A652)="","",INDIRECT($B652&amp;"!"&amp;"AH"&amp;$A652)&amp;" "),0),""))</f>
        <v/>
      </c>
      <c r="CY652" s="253" t="str">
        <f t="array" aca="1" ref="CY652" ca="1">IF(CY$2="","",IFERROR(IF(FIND(CY$2,$C652)&gt;=1,IF(INDIRECT($B652&amp;"!"&amp;"AH"&amp;$A652)="","",INDIRECT($B652&amp;"!"&amp;"AH"&amp;$A652)&amp;" "),0),""))</f>
        <v/>
      </c>
      <c r="CZ652" s="253" t="str">
        <f t="array" aca="1" ref="CZ652" ca="1">IF(CZ$2="","",IFERROR(IF(FIND(CZ$2,$C652)&gt;=1,IF(INDIRECT($B652&amp;"!"&amp;"AH"&amp;$A652)="","",INDIRECT($B652&amp;"!"&amp;"AH"&amp;$A652)&amp;" "),0),""))</f>
        <v/>
      </c>
      <c r="DC652" s="2" t="str">
        <f t="shared" ca="1" si="545"/>
        <v/>
      </c>
      <c r="DD652" s="253" t="str" cm="1">
        <f t="array" aca="1" ref="DD652" ca="1">IF(DD$2="","",IFERROR(IF(FIND(DD$2,$C652)&gt;=1,INDIRECT($B652&amp;"!"&amp;"AG"&amp;$A652),0),""))</f>
        <v/>
      </c>
      <c r="DE652" s="253" t="str" cm="1">
        <f t="array" aca="1" ref="DE652" ca="1">IF(DE$2="","",IFERROR(IF(FIND(DE$2,$C652)&gt;=1,INDIRECT($B652&amp;"!"&amp;"AG"&amp;$A652),0),""))</f>
        <v/>
      </c>
      <c r="DF652" s="253" t="str" cm="1">
        <f t="array" aca="1" ref="DF652" ca="1">IF(DF$2="","",IFERROR(IF(FIND(DF$2,$C652)&gt;=1,INDIRECT($B652&amp;"!"&amp;"AG"&amp;$A652),0),""))</f>
        <v/>
      </c>
      <c r="DG652" s="253" t="str" cm="1">
        <f t="array" aca="1" ref="DG652" ca="1">IF(DG$2="","",IFERROR(IF(FIND(DG$2,$C652)&gt;=1,INDIRECT($B652&amp;"!"&amp;"AG"&amp;$A652),0),""))</f>
        <v/>
      </c>
      <c r="DH652" s="253" t="str" cm="1">
        <f t="array" aca="1" ref="DH652" ca="1">IF(DH$2="","",IFERROR(IF(FIND(DH$2,$C652)&gt;=1,INDIRECT($B652&amp;"!"&amp;"AG"&amp;$A652),0),""))</f>
        <v/>
      </c>
      <c r="DI652" s="253" t="str" cm="1">
        <f t="array" aca="1" ref="DI652" ca="1">IF(DI$2="","",IFERROR(IF(FIND(DI$2,$C652)&gt;=1,INDIRECT($B652&amp;"!"&amp;"AG"&amp;$A652),0),""))</f>
        <v/>
      </c>
      <c r="DJ652" s="253" t="str" cm="1">
        <f t="array" aca="1" ref="DJ652" ca="1">IF(DJ$2="","",IFERROR(IF(FIND(DJ$2,$C652)&gt;=1,INDIRECT($B652&amp;"!"&amp;"AG"&amp;$A652),0),""))</f>
        <v/>
      </c>
      <c r="DK652" s="253" t="str" cm="1">
        <f t="array" aca="1" ref="DK652" ca="1">IF(DK$2="","",IFERROR(IF(FIND(DK$2,$C652)&gt;=1,INDIRECT($B652&amp;"!"&amp;"AG"&amp;$A652),0),""))</f>
        <v/>
      </c>
      <c r="DL652" s="253" t="str" cm="1">
        <f t="array" aca="1" ref="DL652" ca="1">IF(DL$2="","",IFERROR(IF(FIND(DL$2,$C652)&gt;=1,INDIRECT($B652&amp;"!"&amp;"AG"&amp;$A652),0),""))</f>
        <v/>
      </c>
      <c r="DM652" s="253" t="str" cm="1">
        <f t="array" aca="1" ref="DM652" ca="1">IF(DM$2="","",IFERROR(IF(FIND(DM$2,$C652)&gt;=1,INDIRECT($B652&amp;"!"&amp;"AG"&amp;$A652),0),""))</f>
        <v/>
      </c>
      <c r="DN652" s="253" t="str" cm="1">
        <f t="array" aca="1" ref="DN652" ca="1">IF(DN$2="","",IFERROR(IF(FIND(DN$2,$C652)&gt;=1,INDIRECT($B652&amp;"!"&amp;"AG"&amp;$A652),0),""))</f>
        <v/>
      </c>
      <c r="DO652" s="253" t="str" cm="1">
        <f t="array" aca="1" ref="DO652" ca="1">IF(DO$2="","",IFERROR(IF(FIND(DO$2,$C652)&gt;=1,INDIRECT($B652&amp;"!"&amp;"AG"&amp;$A652),0),""))</f>
        <v/>
      </c>
      <c r="DP652" s="253" t="str" cm="1">
        <f t="array" aca="1" ref="DP652" ca="1">IF(DP$2="","",IFERROR(IF(FIND(DP$2,$C652)&gt;=1,INDIRECT($B652&amp;"!"&amp;"AG"&amp;$A652),0),""))</f>
        <v/>
      </c>
      <c r="DQ652" s="253" t="str" cm="1">
        <f t="array" aca="1" ref="DQ652" ca="1">IF(DQ$2="","",IFERROR(IF(FIND(DQ$2,$C652)&gt;=1,INDIRECT($B652&amp;"!"&amp;"AG"&amp;$A652),0),""))</f>
        <v/>
      </c>
      <c r="DR652" s="253" t="str" cm="1">
        <f t="array" aca="1" ref="DR652" ca="1">IF(DR$2="","",IFERROR(IF(FIND(DR$2,$C652)&gt;=1,INDIRECT($B652&amp;"!"&amp;"AG"&amp;$A652),0),""))</f>
        <v/>
      </c>
      <c r="DS652" s="253" t="str" cm="1">
        <f t="array" aca="1" ref="DS652" ca="1">IF(DS$2="","",IFERROR(IF(FIND(DS$2,$C652)&gt;=1,INDIRECT($B652&amp;"!"&amp;"AG"&amp;$A652),0),""))</f>
        <v/>
      </c>
      <c r="DT652" s="253" t="str" cm="1">
        <f t="array" aca="1" ref="DT652" ca="1">IF(DT$2="","",IFERROR(IF(FIND(DT$2,$C652)&gt;=1,INDIRECT($B652&amp;"!"&amp;"AG"&amp;$A652),0),""))</f>
        <v/>
      </c>
      <c r="DU652" s="253" t="str" cm="1">
        <f t="array" aca="1" ref="DU652" ca="1">IF(DU$2="","",IFERROR(IF(FIND(DU$2,$C652)&gt;=1,INDIRECT($B652&amp;"!"&amp;"AG"&amp;$A652),0),""))</f>
        <v/>
      </c>
      <c r="DV652" s="253" t="str" cm="1">
        <f t="array" aca="1" ref="DV652" ca="1">IF(DV$2="","",IFERROR(IF(FIND(DV$2,$C652)&gt;=1,INDIRECT($B652&amp;"!"&amp;"AG"&amp;$A652),0),""))</f>
        <v/>
      </c>
      <c r="DW652" s="253" t="str" cm="1">
        <f t="array" aca="1" ref="DW652" ca="1">IF(DW$2="","",IFERROR(IF(FIND(DW$2,$C652)&gt;=1,INDIRECT($B652&amp;"!"&amp;"AG"&amp;$A652),0),""))</f>
        <v/>
      </c>
      <c r="DX652" s="253" t="str" cm="1">
        <f t="array" aca="1" ref="DX652" ca="1">IF(DX$2="","",IFERROR(IF(FIND(DX$2,$C652)&gt;=1,INDIRECT($B652&amp;"!"&amp;"AG"&amp;$A652),0),""))</f>
        <v/>
      </c>
      <c r="DY652" s="253" t="str" cm="1">
        <f t="array" aca="1" ref="DY652" ca="1">IF(DY$2="","",IFERROR(IF(FIND(DY$2,$C652)&gt;=1,INDIRECT($B652&amp;"!"&amp;"AG"&amp;$A652),0),""))</f>
        <v/>
      </c>
      <c r="DZ652" s="253" t="str" cm="1">
        <f t="array" aca="1" ref="DZ652" ca="1">IF(DZ$2="","",IFERROR(IF(FIND(DZ$2,$C652)&gt;=1,INDIRECT($B652&amp;"!"&amp;"AG"&amp;$A652),0),""))</f>
        <v/>
      </c>
      <c r="EA652" s="253" t="str" cm="1">
        <f t="array" aca="1" ref="EA652" ca="1">IF(EA$2="","",IFERROR(IF(FIND(EA$2,$C652)&gt;=1,INDIRECT($B652&amp;"!"&amp;"AG"&amp;$A652),0),""))</f>
        <v/>
      </c>
      <c r="EB652" s="253" t="str" cm="1">
        <f t="array" aca="1" ref="EB652" ca="1">IF(EB$2="","",IFERROR(IF(FIND(EB$2,$C652)&gt;=1,INDIRECT($B652&amp;"!"&amp;"AG"&amp;$A652),0),""))</f>
        <v/>
      </c>
      <c r="EC652" s="253" t="str" cm="1">
        <f t="array" aca="1" ref="EC652" ca="1">IF(EC$2="","",IFERROR(IF(FIND(EC$2,$C652)&gt;=1,INDIRECT($B652&amp;"!"&amp;"AG"&amp;$A652),0),""))</f>
        <v/>
      </c>
      <c r="ED652" s="253" t="str" cm="1">
        <f t="array" aca="1" ref="ED652" ca="1">IF(ED$2="","",IFERROR(IF(FIND(ED$2,$C652)&gt;=1,INDIRECT($B652&amp;"!"&amp;"AG"&amp;$A652),0),""))</f>
        <v/>
      </c>
      <c r="EE652" s="253" t="str" cm="1">
        <f t="array" aca="1" ref="EE652" ca="1">IF(EE$2="","",IFERROR(IF(FIND(EE$2,$C652)&gt;=1,INDIRECT($B652&amp;"!"&amp;"AG"&amp;$A652),0),""))</f>
        <v/>
      </c>
      <c r="EF652" s="253" t="str" cm="1">
        <f t="array" aca="1" ref="EF652" ca="1">IF(EF$2="","",IFERROR(IF(FIND(EF$2,$C652)&gt;=1,INDIRECT($B652&amp;"!"&amp;"AG"&amp;$A652),0),""))</f>
        <v/>
      </c>
      <c r="EG652" s="253" t="str" cm="1">
        <f t="array" aca="1" ref="EG652" ca="1">IF(EG$2="","",IFERROR(IF(FIND(EG$2,$C652)&gt;=1,INDIRECT($B652&amp;"!"&amp;"AG"&amp;$A652),0),""))</f>
        <v/>
      </c>
      <c r="EH652" s="253" t="str" cm="1">
        <f t="array" aca="1" ref="EH652" ca="1">IF(EH$2="","",IFERROR(IF(FIND(EH$2,$C652)&gt;=1,INDIRECT($B652&amp;"!"&amp;"AG"&amp;$A652),0),""))</f>
        <v/>
      </c>
      <c r="EI652" s="253" t="str" cm="1">
        <f t="array" aca="1" ref="EI652" ca="1">IF(EI$2="","",IFERROR(IF(FIND(EI$2,$C652)&gt;=1,INDIRECT($B652&amp;"!"&amp;"AG"&amp;$A652),0),""))</f>
        <v/>
      </c>
      <c r="EJ652" s="253" t="str" cm="1">
        <f t="array" aca="1" ref="EJ652" ca="1">IF(EJ$2="","",IFERROR(IF(FIND(EJ$2,$C652)&gt;=1,INDIRECT($B652&amp;"!"&amp;"AG"&amp;$A652),0),""))</f>
        <v/>
      </c>
      <c r="EK652" s="253" t="str" cm="1">
        <f t="array" aca="1" ref="EK652" ca="1">IF(EK$2="","",IFERROR(IF(FIND(EK$2,$C652)&gt;=1,INDIRECT($B652&amp;"!"&amp;"AG"&amp;$A652),0),""))</f>
        <v/>
      </c>
      <c r="EL652" s="253" t="str" cm="1">
        <f t="array" aca="1" ref="EL652" ca="1">IF(EL$2="","",IFERROR(IF(FIND(EL$2,$C652)&gt;=1,INDIRECT($B652&amp;"!"&amp;"AG"&amp;$A652),0),""))</f>
        <v/>
      </c>
      <c r="EM652" s="253" t="str" cm="1">
        <f t="array" aca="1" ref="EM652" ca="1">IF(EM$2="","",IFERROR(IF(FIND(EM$2,$C652)&gt;=1,INDIRECT($B652&amp;"!"&amp;"AG"&amp;$A652),0),""))</f>
        <v/>
      </c>
      <c r="EN652" s="253" t="str" cm="1">
        <f t="array" aca="1" ref="EN652" ca="1">IF(EN$2="","",IFERROR(IF(FIND(EN$2,$C652)&gt;=1,INDIRECT($B652&amp;"!"&amp;"AG"&amp;$A652),0),""))</f>
        <v/>
      </c>
      <c r="EO652" s="253" t="str" cm="1">
        <f t="array" aca="1" ref="EO652" ca="1">IF(EO$2="","",IFERROR(IF(FIND(EO$2,$C652)&gt;=1,INDIRECT($B652&amp;"!"&amp;"AG"&amp;$A652),0),""))</f>
        <v/>
      </c>
      <c r="EP652" s="253" t="str" cm="1">
        <f t="array" aca="1" ref="EP652" ca="1">IF(EP$2="","",IFERROR(IF(FIND(EP$2,$C652)&gt;=1,INDIRECT($B652&amp;"!"&amp;"AG"&amp;$A652),0),""))</f>
        <v/>
      </c>
      <c r="EQ652" s="253" t="str" cm="1">
        <f t="array" aca="1" ref="EQ652" ca="1">IF(EQ$2="","",IFERROR(IF(FIND(EQ$2,$C652)&gt;=1,INDIRECT($B652&amp;"!"&amp;"AG"&amp;$A652),0),""))</f>
        <v/>
      </c>
      <c r="ER652" s="253" t="str" cm="1">
        <f t="array" aca="1" ref="ER652" ca="1">IF(ER$2="","",IFERROR(IF(FIND(ER$2,$C652)&gt;=1,INDIRECT($B652&amp;"!"&amp;"AG"&amp;$A652),0),""))</f>
        <v/>
      </c>
      <c r="ES652" s="253" t="str" cm="1">
        <f t="array" aca="1" ref="ES652" ca="1">IF(ES$2="","",IFERROR(IF(FIND(ES$2,$C652)&gt;=1,INDIRECT($B652&amp;"!"&amp;"AG"&amp;$A652),0),""))</f>
        <v/>
      </c>
      <c r="ET652" s="253" t="str" cm="1">
        <f t="array" aca="1" ref="ET652" ca="1">IF(ET$2="","",IFERROR(IF(FIND(ET$2,$C652)&gt;=1,INDIRECT($B652&amp;"!"&amp;"AG"&amp;$A652),0),""))</f>
        <v/>
      </c>
      <c r="EU652" s="253" t="str" cm="1">
        <f t="array" aca="1" ref="EU652" ca="1">IF(EU$2="","",IFERROR(IF(FIND(EU$2,$C652)&gt;=1,INDIRECT($B652&amp;"!"&amp;"AG"&amp;$A652),0),""))</f>
        <v/>
      </c>
      <c r="EV652" s="253" t="str" cm="1">
        <f t="array" aca="1" ref="EV652" ca="1">IF(EV$2="","",IFERROR(IF(FIND(EV$2,$C652)&gt;=1,INDIRECT($B652&amp;"!"&amp;"AG"&amp;$A652),0),""))</f>
        <v/>
      </c>
    </row>
    <row r="653" spans="1:152" x14ac:dyDescent="0.3">
      <c r="A653" s="252">
        <f t="shared" ca="1" si="581"/>
        <v>33</v>
      </c>
      <c r="B653" s="252" t="str">
        <f t="shared" si="582"/>
        <v>Dec_2024</v>
      </c>
      <c r="C653" s="252" t="str">
        <f t="shared" ca="1" si="580"/>
        <v/>
      </c>
      <c r="D653" s="253" t="str">
        <f t="array" aca="1" ref="D653" ca="1">IF(D$2="","",IFERROR(IF(FIND(D$2,$C653)&gt;=1,INDIRECT($B653&amp;"!"&amp;"AG"&amp;$A653),0),""))</f>
        <v/>
      </c>
      <c r="E653" s="253" t="str">
        <f t="array" aca="1" ref="E653" ca="1">IF(E$2="","",IFERROR(IF(FIND(E$2,$C653)&gt;=1,INDIRECT($B653&amp;"!"&amp;"AG"&amp;$A653),0),""))</f>
        <v/>
      </c>
      <c r="F653" s="253" t="str">
        <f t="array" aca="1" ref="F653" ca="1">IF(F$2="","",IFERROR(IF(FIND(F$2,$C653)&gt;=1,INDIRECT($B653&amp;"!"&amp;"AG"&amp;$A653),0),""))</f>
        <v/>
      </c>
      <c r="G653" s="253" t="str">
        <f t="array" aca="1" ref="G653" ca="1">IF(G$2="","",IFERROR(IF(FIND(G$2,$C653)&gt;=1,INDIRECT($B653&amp;"!"&amp;"AG"&amp;$A653),0),""))</f>
        <v/>
      </c>
      <c r="H653" s="253" t="str">
        <f t="array" aca="1" ref="H653" ca="1">IF(H$2="","",IFERROR(IF(FIND(H$2,$C653)&gt;=1,INDIRECT($B653&amp;"!"&amp;"AG"&amp;$A653),0),""))</f>
        <v/>
      </c>
      <c r="I653" s="253" t="str">
        <f t="array" aca="1" ref="I653" ca="1">IF(I$2="","",IFERROR(IF(FIND(I$2,$C653)&gt;=1,INDIRECT($B653&amp;"!"&amp;"AG"&amp;$A653),0),""))</f>
        <v/>
      </c>
      <c r="J653" s="253" t="str">
        <f t="array" aca="1" ref="J653" ca="1">IF(J$2="","",IFERROR(IF(FIND(J$2,$C653)&gt;=1,INDIRECT($B653&amp;"!"&amp;"AG"&amp;$A653),0),""))</f>
        <v/>
      </c>
      <c r="K653" s="253" t="str">
        <f t="array" aca="1" ref="K653" ca="1">IF(K$2="","",IFERROR(IF(FIND(K$2,$C653)&gt;=1,INDIRECT($B653&amp;"!"&amp;"AG"&amp;$A653),0),""))</f>
        <v/>
      </c>
      <c r="L653" s="253" t="str">
        <f t="array" aca="1" ref="L653" ca="1">IF(L$2="","",IFERROR(IF(FIND(L$2,$C653)&gt;=1,INDIRECT($B653&amp;"!"&amp;"AG"&amp;$A653),0),""))</f>
        <v/>
      </c>
      <c r="M653" s="253" t="str">
        <f t="array" aca="1" ref="M653" ca="1">IF(M$2="","",IFERROR(IF(FIND(M$2,$C653)&gt;=1,INDIRECT($B653&amp;"!"&amp;"AG"&amp;$A653),0),""))</f>
        <v/>
      </c>
      <c r="N653" s="253" t="str">
        <f t="array" aca="1" ref="N653" ca="1">IF(N$2="","",IFERROR(IF(FIND(N$2,$C653)&gt;=1,INDIRECT($B653&amp;"!"&amp;"AG"&amp;$A653),0),""))</f>
        <v/>
      </c>
      <c r="O653" s="253" t="str">
        <f t="array" aca="1" ref="O653" ca="1">IF(O$2="","",IFERROR(IF(FIND(O$2,$C653)&gt;=1,INDIRECT($B653&amp;"!"&amp;"AG"&amp;$A653),0),""))</f>
        <v/>
      </c>
      <c r="P653" s="253" t="str">
        <f t="array" aca="1" ref="P653" ca="1">IF(P$2="","",IFERROR(IF(FIND(P$2,$C653)&gt;=1,INDIRECT($B653&amp;"!"&amp;"AG"&amp;$A653),0),""))</f>
        <v/>
      </c>
      <c r="Q653" s="253" t="str">
        <f t="array" aca="1" ref="Q653" ca="1">IF(Q$2="","",IFERROR(IF(FIND(Q$2,$C653)&gt;=1,INDIRECT($B653&amp;"!"&amp;"AG"&amp;$A653),0),""))</f>
        <v/>
      </c>
      <c r="R653" s="253" t="str">
        <f t="array" aca="1" ref="R653" ca="1">IF(R$2="","",IFERROR(IF(FIND(R$2,$C653)&gt;=1,INDIRECT($B653&amp;"!"&amp;"AG"&amp;$A653),0),""))</f>
        <v/>
      </c>
      <c r="S653" s="253" t="str">
        <f t="array" aca="1" ref="S653" ca="1">IF(S$2="","",IFERROR(IF(FIND(S$2,$C653)&gt;=1,INDIRECT($B653&amp;"!"&amp;"AG"&amp;$A653),0),""))</f>
        <v/>
      </c>
      <c r="T653" s="253" t="str">
        <f t="array" aca="1" ref="T653" ca="1">IF(T$2="","",IFERROR(IF(FIND(T$2,$C653)&gt;=1,INDIRECT($B653&amp;"!"&amp;"AG"&amp;$A653),0),""))</f>
        <v/>
      </c>
      <c r="U653" s="253" t="str">
        <f t="array" aca="1" ref="U653" ca="1">IF(U$2="","",IFERROR(IF(FIND(U$2,$C653)&gt;=1,INDIRECT($B653&amp;"!"&amp;"AG"&amp;$A653),0),""))</f>
        <v/>
      </c>
      <c r="V653" s="253" t="str">
        <f t="array" aca="1" ref="V653" ca="1">IF(V$2="","",IFERROR(IF(FIND(V$2,$C653)&gt;=1,INDIRECT($B653&amp;"!"&amp;"AG"&amp;$A653),0),""))</f>
        <v/>
      </c>
      <c r="W653" s="253" t="str">
        <f t="array" aca="1" ref="W653" ca="1">IF(W$2="","",IFERROR(IF(FIND(W$2,$C653)&gt;=1,INDIRECT($B653&amp;"!"&amp;"AG"&amp;$A653),0),""))</f>
        <v/>
      </c>
      <c r="X653" s="253" t="str">
        <f t="array" aca="1" ref="X653" ca="1">IF(X$2="","",IFERROR(IF(FIND(X$2,$C653)&gt;=1,INDIRECT($B653&amp;"!"&amp;"AG"&amp;$A653),0),""))</f>
        <v/>
      </c>
      <c r="Y653" s="253" t="str">
        <f t="array" aca="1" ref="Y653" ca="1">IF(Y$2="","",IFERROR(IF(FIND(Y$2,$C653)&gt;=1,INDIRECT($B653&amp;"!"&amp;"AG"&amp;$A653),0),""))</f>
        <v/>
      </c>
      <c r="Z653" s="253" t="str">
        <f t="array" aca="1" ref="Z653" ca="1">IF(Z$2="","",IFERROR(IF(FIND(Z$2,$C653)&gt;=1,INDIRECT($B653&amp;"!"&amp;"AG"&amp;$A653),0),""))</f>
        <v/>
      </c>
      <c r="AA653" s="253" t="str">
        <f t="array" aca="1" ref="AA653" ca="1">IF(AA$2="","",IFERROR(IF(FIND(AA$2,$C653)&gt;=1,INDIRECT($B653&amp;"!"&amp;"AG"&amp;$A653),0),""))</f>
        <v/>
      </c>
      <c r="AB653" s="253" t="str">
        <f t="array" aca="1" ref="AB653" ca="1">IF(AB$2="","",IFERROR(IF(FIND(AB$2,$C653)&gt;=1,INDIRECT($B653&amp;"!"&amp;"AG"&amp;$A653),0),""))</f>
        <v/>
      </c>
      <c r="AC653" s="253" t="str">
        <f t="array" aca="1" ref="AC653" ca="1">IF(AC$2="","",IFERROR(IF(FIND(AC$2,$C653)&gt;=1,INDIRECT($B653&amp;"!"&amp;"AG"&amp;$A653),0),""))</f>
        <v/>
      </c>
      <c r="AD653" s="253" t="str">
        <f t="array" aca="1" ref="AD653" ca="1">IF(AD$2="","",IFERROR(IF(FIND(AD$2,$C653)&gt;=1,INDIRECT($B653&amp;"!"&amp;"AG"&amp;$A653),0),""))</f>
        <v/>
      </c>
      <c r="AE653" s="253" t="str">
        <f t="array" aca="1" ref="AE653" ca="1">IF(AE$2="","",IFERROR(IF(FIND(AE$2,$C653)&gt;=1,INDIRECT($B653&amp;"!"&amp;"AG"&amp;$A653),0),""))</f>
        <v/>
      </c>
      <c r="AF653" s="253" t="str">
        <f t="array" aca="1" ref="AF653" ca="1">IF(AF$2="","",IFERROR(IF(FIND(AF$2,$C653)&gt;=1,INDIRECT($B653&amp;"!"&amp;"AG"&amp;$A653),0),""))</f>
        <v/>
      </c>
      <c r="AG653" s="253" t="str">
        <f t="array" aca="1" ref="AG653" ca="1">IF(AG$2="","",IFERROR(IF(FIND(AG$2,$C653)&gt;=1,INDIRECT($B653&amp;"!"&amp;"AG"&amp;$A653),0),""))</f>
        <v/>
      </c>
      <c r="AH653" s="253" t="str">
        <f t="array" aca="1" ref="AH653" ca="1">IF(AH$2="","",IFERROR(IF(FIND(AH$2,$C653)&gt;=1,INDIRECT($B653&amp;"!"&amp;"AG"&amp;$A653),0),""))</f>
        <v/>
      </c>
      <c r="AI653" s="253" t="str">
        <f t="array" aca="1" ref="AI653" ca="1">IF(AI$2="","",IFERROR(IF(FIND(AI$2,$C653)&gt;=1,INDIRECT($B653&amp;"!"&amp;"AG"&amp;$A653),0),""))</f>
        <v/>
      </c>
      <c r="AJ653" s="253" t="str">
        <f t="array" aca="1" ref="AJ653" ca="1">IF(AJ$2="","",IFERROR(IF(FIND(AJ$2,$C653)&gt;=1,INDIRECT($B653&amp;"!"&amp;"AG"&amp;$A653),0),""))</f>
        <v/>
      </c>
      <c r="AK653" s="253" t="str">
        <f t="array" aca="1" ref="AK653" ca="1">IF(AK$2="","",IFERROR(IF(FIND(AK$2,$C653)&gt;=1,INDIRECT($B653&amp;"!"&amp;"AG"&amp;$A653),0),""))</f>
        <v/>
      </c>
      <c r="AL653" s="253" t="str">
        <f t="array" aca="1" ref="AL653" ca="1">IF(AL$2="","",IFERROR(IF(FIND(AL$2,$C653)&gt;=1,INDIRECT($B653&amp;"!"&amp;"AG"&amp;$A653),0),""))</f>
        <v/>
      </c>
      <c r="AM653" s="253" t="str">
        <f t="array" aca="1" ref="AM653" ca="1">IF(AM$2="","",IFERROR(IF(FIND(AM$2,$C653)&gt;=1,INDIRECT($B653&amp;"!"&amp;"AG"&amp;$A653),0),""))</f>
        <v/>
      </c>
      <c r="AN653" s="253" t="str">
        <f t="array" aca="1" ref="AN653" ca="1">IF(AN$2="","",IFERROR(IF(FIND(AN$2,$C653)&gt;=1,INDIRECT($B653&amp;"!"&amp;"AG"&amp;$A653),0),""))</f>
        <v/>
      </c>
      <c r="AO653" s="253" t="str">
        <f t="array" aca="1" ref="AO653" ca="1">IF(AO$2="","",IFERROR(IF(FIND(AO$2,$C653)&gt;=1,INDIRECT($B653&amp;"!"&amp;"AG"&amp;$A653),0),""))</f>
        <v/>
      </c>
      <c r="AP653" s="253" t="str">
        <f t="array" aca="1" ref="AP653" ca="1">IF(AP$2="","",IFERROR(IF(FIND(AP$2,$C653)&gt;=1,INDIRECT($B653&amp;"!"&amp;"AG"&amp;$A653),0),""))</f>
        <v/>
      </c>
      <c r="AQ653" s="253" t="str">
        <f t="array" aca="1" ref="AQ653" ca="1">IF(AQ$2="","",IFERROR(IF(FIND(AQ$2,$C653)&gt;=1,INDIRECT($B653&amp;"!"&amp;"AG"&amp;$A653),0),""))</f>
        <v/>
      </c>
      <c r="AR653" s="253" t="str">
        <f t="array" aca="1" ref="AR653" ca="1">IF(AR$2="","",IFERROR(IF(FIND(AR$2,$C653)&gt;=1,INDIRECT($B653&amp;"!"&amp;"AG"&amp;$A653),0),""))</f>
        <v/>
      </c>
      <c r="AS653" s="253" t="str">
        <f t="array" aca="1" ref="AS653" ca="1">IF(AS$2="","",IFERROR(IF(FIND(AS$2,$C653)&gt;=1,INDIRECT($B653&amp;"!"&amp;"AG"&amp;$A653),0),""))</f>
        <v/>
      </c>
      <c r="AU653" s="254" t="str">
        <f t="array" aca="1" ref="AU653" ca="1">IFERROR(INDIRECT(B653&amp;"!"&amp;"A"&amp;A653),"")</f>
        <v/>
      </c>
      <c r="AV653" s="2" t="str">
        <f t="shared" ca="1" si="541"/>
        <v/>
      </c>
      <c r="AW653" s="253" t="str">
        <f t="array" aca="1" ref="AW653" ca="1">IF(AW$2="","",IFERROR(IF(FIND(AW$2,$C653)&gt;=1,IF(INDIRECT($B653&amp;"!"&amp;"AH"&amp;$A653)="","",INDIRECT($B653&amp;"!"&amp;"AH"&amp;$A653)),0),""))</f>
        <v/>
      </c>
      <c r="AX653" s="253" t="str">
        <f t="array" aca="1" ref="AX653" ca="1">IF(AX$2="","",IFERROR(IF(FIND(AX$2,$C653)&gt;=1,IF(INDIRECT($B653&amp;"!"&amp;"AH"&amp;$A653)="","",INDIRECT($B653&amp;"!"&amp;"AH"&amp;$A653)),0),""))</f>
        <v/>
      </c>
      <c r="AY653" s="253" t="str">
        <f t="array" aca="1" ref="AY653" ca="1">IF(AY$2="","",IFERROR(IF(FIND(AY$2,$C653)&gt;=1,IF(INDIRECT($B653&amp;"!"&amp;"AH"&amp;$A653)="","",INDIRECT($B653&amp;"!"&amp;"AH"&amp;$A653)),0),""))</f>
        <v/>
      </c>
      <c r="AZ653" s="253" t="str">
        <f t="array" aca="1" ref="AZ653" ca="1">IF(AZ$2="","",IFERROR(IF(FIND(AZ$2,$C653)&gt;=1,IF(INDIRECT($B653&amp;"!"&amp;"AH"&amp;$A653)="","",INDIRECT($B653&amp;"!"&amp;"AH"&amp;$A653)),0),""))</f>
        <v/>
      </c>
      <c r="BA653" s="253" t="str">
        <f t="array" aca="1" ref="BA653" ca="1">IF(BA$2="","",IFERROR(IF(FIND(BA$2,$C653)&gt;=1,IF(INDIRECT($B653&amp;"!"&amp;"AH"&amp;$A653)="","",INDIRECT($B653&amp;"!"&amp;"AH"&amp;$A653)),0),""))</f>
        <v/>
      </c>
      <c r="BB653" s="253" t="str">
        <f t="array" aca="1" ref="BB653" ca="1">IF(BB$2="","",IFERROR(IF(FIND(BB$2,$C653)&gt;=1,IF(INDIRECT($B653&amp;"!"&amp;"AH"&amp;$A653)="","",INDIRECT($B653&amp;"!"&amp;"AH"&amp;$A653)),0),""))</f>
        <v/>
      </c>
      <c r="BC653" s="253" t="str">
        <f t="array" aca="1" ref="BC653" ca="1">IF(BC$2="","",IFERROR(IF(FIND(BC$2,$C653)&gt;=1,IF(INDIRECT($B653&amp;"!"&amp;"AH"&amp;$A653)="","",INDIRECT($B653&amp;"!"&amp;"AH"&amp;$A653)),0),""))</f>
        <v/>
      </c>
      <c r="BD653" s="253" t="str">
        <f t="array" aca="1" ref="BD653" ca="1">IF(BD$2="","",IFERROR(IF(FIND(BD$2,$C653)&gt;=1,IF(INDIRECT($B653&amp;"!"&amp;"AH"&amp;$A653)="","",INDIRECT($B653&amp;"!"&amp;"AH"&amp;$A653)),0),""))</f>
        <v/>
      </c>
      <c r="BE653" s="253" t="str">
        <f t="array" aca="1" ref="BE653" ca="1">IF(BE$2="","",IFERROR(IF(FIND(BE$2,$C653)&gt;=1,IF(INDIRECT($B653&amp;"!"&amp;"AH"&amp;$A653)="","",INDIRECT($B653&amp;"!"&amp;"AH"&amp;$A653)),0),""))</f>
        <v/>
      </c>
      <c r="BF653" s="253" t="str">
        <f t="array" aca="1" ref="BF653" ca="1">IF(BF$2="","",IFERROR(IF(FIND(BF$2,$C653)&gt;=1,IF(INDIRECT($B653&amp;"!"&amp;"AH"&amp;$A653)="","",INDIRECT($B653&amp;"!"&amp;"AH"&amp;$A653)),0),""))</f>
        <v/>
      </c>
      <c r="BG653" s="253" t="str">
        <f t="array" aca="1" ref="BG653" ca="1">IF(BG$2="","",IFERROR(IF(FIND(BG$2,$C653)&gt;=1,IF(INDIRECT($B653&amp;"!"&amp;"AH"&amp;$A653)="","",INDIRECT($B653&amp;"!"&amp;"AH"&amp;$A653)),0),""))</f>
        <v/>
      </c>
      <c r="BH653" s="253" t="str">
        <f t="array" aca="1" ref="BH653" ca="1">IF(BH$2="","",IFERROR(IF(FIND(BH$2,$C653)&gt;=1,IF(INDIRECT($B653&amp;"!"&amp;"AH"&amp;$A653)="","",INDIRECT($B653&amp;"!"&amp;"AH"&amp;$A653)),0),""))</f>
        <v/>
      </c>
      <c r="BI653" s="253" t="str">
        <f t="array" aca="1" ref="BI653" ca="1">IF(BI$2="","",IFERROR(IF(FIND(BI$2,$C653)&gt;=1,IF(INDIRECT($B653&amp;"!"&amp;"AH"&amp;$A653)="","",INDIRECT($B653&amp;"!"&amp;"AH"&amp;$A653)),0),""))</f>
        <v/>
      </c>
      <c r="BJ653" s="253" t="str">
        <f t="array" aca="1" ref="BJ653" ca="1">IF(BJ$2="","",IFERROR(IF(FIND(BJ$2,$C653)&gt;=1,IF(INDIRECT($B653&amp;"!"&amp;"AH"&amp;$A653)="","",INDIRECT($B653&amp;"!"&amp;"AH"&amp;$A653)),0),""))</f>
        <v/>
      </c>
      <c r="BK653" s="253" t="str">
        <f t="array" aca="1" ref="BK653" ca="1">IF(BK$2="","",IFERROR(IF(FIND(BK$2,$C653)&gt;=1,IF(INDIRECT($B653&amp;"!"&amp;"AH"&amp;$A653)="","",INDIRECT($B653&amp;"!"&amp;"AH"&amp;$A653)),0),""))</f>
        <v/>
      </c>
      <c r="BL653" s="253" t="str">
        <f t="array" aca="1" ref="BL653" ca="1">IF(BL$2="","",IFERROR(IF(FIND(BL$2,$C653)&gt;=1,IF(INDIRECT($B653&amp;"!"&amp;"AH"&amp;$A653)="","",INDIRECT($B653&amp;"!"&amp;"AH"&amp;$A653)),0),""))</f>
        <v/>
      </c>
      <c r="BM653" s="253" t="str">
        <f t="array" aca="1" ref="BM653" ca="1">IF(BM$2="","",IFERROR(IF(FIND(BM$2,$C653)&gt;=1,IF(INDIRECT($B653&amp;"!"&amp;"AH"&amp;$A653)="","",INDIRECT($B653&amp;"!"&amp;"AH"&amp;$A653)),0),""))</f>
        <v/>
      </c>
      <c r="BN653" s="253" t="str">
        <f t="array" aca="1" ref="BN653" ca="1">IF(BN$2="","",IFERROR(IF(FIND(BN$2,$C653)&gt;=1,IF(INDIRECT($B653&amp;"!"&amp;"AH"&amp;$A653)="","",INDIRECT($B653&amp;"!"&amp;"AH"&amp;$A653)),0),""))</f>
        <v/>
      </c>
      <c r="BO653" s="253" t="str">
        <f t="array" aca="1" ref="BO653" ca="1">IF(BO$2="","",IFERROR(IF(FIND(BO$2,$C653)&gt;=1,IF(INDIRECT($B653&amp;"!"&amp;"AH"&amp;$A653)="","",INDIRECT($B653&amp;"!"&amp;"AH"&amp;$A653)),0),""))</f>
        <v/>
      </c>
      <c r="BP653" s="253" t="str">
        <f t="array" aca="1" ref="BP653" ca="1">IF(BP$2="","",IFERROR(IF(FIND(BP$2,$C653)&gt;=1,IF(INDIRECT($B653&amp;"!"&amp;"AH"&amp;$A653)="","",INDIRECT($B653&amp;"!"&amp;"AH"&amp;$A653)),0),""))</f>
        <v/>
      </c>
      <c r="BQ653" s="253" t="str">
        <f t="array" aca="1" ref="BQ653" ca="1">IF(BQ$2="","",IFERROR(IF(FIND(BQ$2,$C653)&gt;=1,IF(INDIRECT($B653&amp;"!"&amp;"AH"&amp;$A653)="","",INDIRECT($B653&amp;"!"&amp;"AH"&amp;$A653)),0),""))</f>
        <v/>
      </c>
      <c r="BR653" s="253" t="str">
        <f t="array" aca="1" ref="BR653" ca="1">IF(BR$2="","",IFERROR(IF(FIND(BR$2,$C653)&gt;=1,IF(INDIRECT($B653&amp;"!"&amp;"AH"&amp;$A653)="","",INDIRECT($B653&amp;"!"&amp;"AH"&amp;$A653)),0),""))</f>
        <v/>
      </c>
      <c r="BS653" s="253" t="str">
        <f t="array" aca="1" ref="BS653" ca="1">IF(BS$2="","",IFERROR(IF(FIND(BS$2,$C653)&gt;=1,IF(INDIRECT($B653&amp;"!"&amp;"AH"&amp;$A653)="","",INDIRECT($B653&amp;"!"&amp;"AH"&amp;$A653)),0),""))</f>
        <v/>
      </c>
      <c r="BT653" s="253" t="str">
        <f t="array" aca="1" ref="BT653" ca="1">IF(BT$2="","",IFERROR(IF(FIND(BT$2,$C653)&gt;=1,IF(INDIRECT($B653&amp;"!"&amp;"AH"&amp;$A653)="","",INDIRECT($B653&amp;"!"&amp;"AH"&amp;$A653)),0),""))</f>
        <v/>
      </c>
      <c r="BU653" s="253" t="str">
        <f t="array" aca="1" ref="BU653" ca="1">IF(BU$2="","",IFERROR(IF(FIND(BU$2,$C653)&gt;=1,IF(INDIRECT($B653&amp;"!"&amp;"AH"&amp;$A653)="","",INDIRECT($B653&amp;"!"&amp;"AH"&amp;$A653)),0),""))</f>
        <v/>
      </c>
      <c r="BV653" s="253" t="str">
        <f t="array" aca="1" ref="BV653" ca="1">IF(BV$2="","",IFERROR(IF(FIND(BV$2,$C653)&gt;=1,IF(INDIRECT($B653&amp;"!"&amp;"AH"&amp;$A653)="","",INDIRECT($B653&amp;"!"&amp;"AH"&amp;$A653)),0),""))</f>
        <v/>
      </c>
      <c r="BW653" s="253" t="str">
        <f t="array" aca="1" ref="BW653" ca="1">IF(BW$2="","",IFERROR(IF(FIND(BW$2,$C653)&gt;=1,IF(INDIRECT($B653&amp;"!"&amp;"AH"&amp;$A653)="","",INDIRECT($B653&amp;"!"&amp;"AH"&amp;$A653)),0),""))</f>
        <v/>
      </c>
      <c r="BX653" s="253" t="str">
        <f t="array" aca="1" ref="BX653" ca="1">IF(BX$2="","",IFERROR(IF(FIND(BX$2,$C653)&gt;=1,IF(INDIRECT($B653&amp;"!"&amp;"AH"&amp;$A653)="","",INDIRECT($B653&amp;"!"&amp;"AH"&amp;$A653)),0),""))</f>
        <v/>
      </c>
      <c r="BY653" s="253" t="str">
        <f t="array" aca="1" ref="BY653" ca="1">IF(BY$2="","",IFERROR(IF(FIND(BY$2,$C653)&gt;=1,IF(INDIRECT($B653&amp;"!"&amp;"AH"&amp;$A653)="","",INDIRECT($B653&amp;"!"&amp;"AH"&amp;$A653)),0),""))</f>
        <v/>
      </c>
      <c r="BZ653" s="253" t="str">
        <f t="array" aca="1" ref="BZ653" ca="1">IF(BZ$2="","",IFERROR(IF(FIND(BZ$2,$C653)&gt;=1,IF(INDIRECT($B653&amp;"!"&amp;"AH"&amp;$A653)="","",INDIRECT($B653&amp;"!"&amp;"AH"&amp;$A653)),0),""))</f>
        <v/>
      </c>
      <c r="CA653" s="253" t="str">
        <f t="array" aca="1" ref="CA653" ca="1">IF(CA$2="","",IFERROR(IF(FIND(CA$2,$C653)&gt;=1,IF(INDIRECT($B653&amp;"!"&amp;"AH"&amp;$A653)="","",INDIRECT($B653&amp;"!"&amp;"AH"&amp;$A653)),0),""))</f>
        <v/>
      </c>
      <c r="CB653" s="253" t="str">
        <f t="array" aca="1" ref="CB653" ca="1">IF(CB$2="","",IFERROR(IF(FIND(CB$2,$C653)&gt;=1,IF(INDIRECT($B653&amp;"!"&amp;"AH"&amp;$A653)="","",INDIRECT($B653&amp;"!"&amp;"AH"&amp;$A653)),0),""))</f>
        <v/>
      </c>
      <c r="CC653" s="253" t="str">
        <f t="array" aca="1" ref="CC653" ca="1">IF(CC$2="","",IFERROR(IF(FIND(CC$2,$C653)&gt;=1,IF(INDIRECT($B653&amp;"!"&amp;"AH"&amp;$A653)="","",INDIRECT($B653&amp;"!"&amp;"AH"&amp;$A653)),0),""))</f>
        <v/>
      </c>
      <c r="CD653" s="253" t="str">
        <f t="array" aca="1" ref="CD653" ca="1">IF(CD$2="","",IFERROR(IF(FIND(CD$2,$C653)&gt;=1,IF(INDIRECT($B653&amp;"!"&amp;"AH"&amp;$A653)="","",INDIRECT($B653&amp;"!"&amp;"AH"&amp;$A653)),0),""))</f>
        <v/>
      </c>
      <c r="CE653" s="253" t="str">
        <f t="array" aca="1" ref="CE653" ca="1">IF(CE$2="","",IFERROR(IF(FIND(CE$2,$C653)&gt;=1,IF(INDIRECT($B653&amp;"!"&amp;"AH"&amp;$A653)="","",INDIRECT($B653&amp;"!"&amp;"AH"&amp;$A653)),0),""))</f>
        <v/>
      </c>
      <c r="CF653" s="253" t="str">
        <f t="array" aca="1" ref="CF653" ca="1">IF(CF$2="","",IFERROR(IF(FIND(CF$2,$C653)&gt;=1,IF(INDIRECT($B653&amp;"!"&amp;"AH"&amp;$A653)="","",INDIRECT($B653&amp;"!"&amp;"AH"&amp;$A653)),0),""))</f>
        <v/>
      </c>
      <c r="CG653" s="253" t="str">
        <f t="array" aca="1" ref="CG653" ca="1">IF(CG$2="","",IFERROR(IF(FIND(CG$2,$C653)&gt;=1,IF(INDIRECT($B653&amp;"!"&amp;"AH"&amp;$A653)="","",INDIRECT($B653&amp;"!"&amp;"AH"&amp;$A653)),0),""))</f>
        <v/>
      </c>
      <c r="CH653" s="253" t="str">
        <f t="array" aca="1" ref="CH653" ca="1">IF(CH$2="","",IFERROR(IF(FIND(CH$2,$C653)&gt;=1,IF(INDIRECT($B653&amp;"!"&amp;"AH"&amp;$A653)="","",INDIRECT($B653&amp;"!"&amp;"AH"&amp;$A653)),0),""))</f>
        <v/>
      </c>
      <c r="CI653" s="253" t="str">
        <f t="array" aca="1" ref="CI653" ca="1">IF(CI$2="","",IFERROR(IF(FIND(CI$2,$C653)&gt;=1,IF(INDIRECT($B653&amp;"!"&amp;"AH"&amp;$A653)="","",INDIRECT($B653&amp;"!"&amp;"AH"&amp;$A653)),0),""))</f>
        <v/>
      </c>
      <c r="CJ653" s="253" t="str">
        <f t="array" aca="1" ref="CJ653" ca="1">IF(CJ$2="","",IFERROR(IF(FIND(CJ$2,$C653)&gt;=1,IF(INDIRECT($B653&amp;"!"&amp;"AH"&amp;$A653)="","",INDIRECT($B653&amp;"!"&amp;"AH"&amp;$A653)),0),""))</f>
        <v/>
      </c>
      <c r="CK653" s="253" t="str">
        <f t="array" aca="1" ref="CK653" ca="1">IF(CK$2="","",IFERROR(IF(FIND(CK$2,$C653)&gt;=1,IF(INDIRECT($B653&amp;"!"&amp;"AH"&amp;$A653)="","",INDIRECT($B653&amp;"!"&amp;"AH"&amp;$A653)),0),""))</f>
        <v/>
      </c>
      <c r="CL653" s="253" t="str">
        <f t="array" aca="1" ref="CL653" ca="1">IF(CL$2="","",IFERROR(IF(FIND(CL$2,$C653)&gt;=1,IF(INDIRECT($B653&amp;"!"&amp;"AH"&amp;$A653)="","",INDIRECT($B653&amp;"!"&amp;"AH"&amp;$A653)),0),""))</f>
        <v/>
      </c>
      <c r="CO653" s="2" t="str">
        <f t="shared" ca="1" si="543"/>
        <v/>
      </c>
      <c r="CP653" s="253" t="str">
        <f t="array" aca="1" ref="CP653" ca="1">IF(CP$2="","",IFERROR(IF(FIND(CP$2,$C653)&gt;=1,INDIRECT($B653&amp;"!"&amp;"AG"&amp;$A653),0),""))</f>
        <v/>
      </c>
      <c r="CQ653" s="253" t="str">
        <f t="array" aca="1" ref="CQ653" ca="1">IF(CQ$2="","",IFERROR(IF(FIND(CQ$2,$C653)&gt;=1,INDIRECT($B653&amp;"!"&amp;"AG"&amp;$A653),0),""))</f>
        <v/>
      </c>
      <c r="CR653" s="253" t="str">
        <f t="array" aca="1" ref="CR653" ca="1">IF(CR$2="","",IFERROR(IF(FIND(CR$2,$C653)&gt;=1,INDIRECT($B653&amp;"!"&amp;"AG"&amp;$A653),0),""))</f>
        <v/>
      </c>
      <c r="CS653" s="253" t="str">
        <f t="array" aca="1" ref="CS653" ca="1">IF(CS$2="","",IFERROR(IF(FIND(CS$2,$C653)&gt;=1,INDIRECT($B653&amp;"!"&amp;"AG"&amp;$A653),0),""))</f>
        <v/>
      </c>
      <c r="CV653" s="2" t="str">
        <f t="shared" ca="1" si="544"/>
        <v/>
      </c>
      <c r="CW653" s="253" t="str">
        <f t="array" aca="1" ref="CW653" ca="1">IF(CW$2="","",IFERROR(IF(FIND(CW$2,$C653)&gt;=1,IF(INDIRECT($B653&amp;"!"&amp;"AH"&amp;$A653)="","",INDIRECT($B653&amp;"!"&amp;"AH"&amp;$A653)&amp;" "),0),""))</f>
        <v/>
      </c>
      <c r="CX653" s="253" t="str">
        <f t="array" aca="1" ref="CX653" ca="1">IF(CX$2="","",IFERROR(IF(FIND(CX$2,$C653)&gt;=1,IF(INDIRECT($B653&amp;"!"&amp;"AH"&amp;$A653)="","",INDIRECT($B653&amp;"!"&amp;"AH"&amp;$A653)&amp;" "),0),""))</f>
        <v/>
      </c>
      <c r="CY653" s="253" t="str">
        <f t="array" aca="1" ref="CY653" ca="1">IF(CY$2="","",IFERROR(IF(FIND(CY$2,$C653)&gt;=1,IF(INDIRECT($B653&amp;"!"&amp;"AH"&amp;$A653)="","",INDIRECT($B653&amp;"!"&amp;"AH"&amp;$A653)&amp;" "),0),""))</f>
        <v/>
      </c>
      <c r="CZ653" s="253" t="str">
        <f t="array" aca="1" ref="CZ653" ca="1">IF(CZ$2="","",IFERROR(IF(FIND(CZ$2,$C653)&gt;=1,IF(INDIRECT($B653&amp;"!"&amp;"AH"&amp;$A653)="","",INDIRECT($B653&amp;"!"&amp;"AH"&amp;$A653)&amp;" "),0),""))</f>
        <v/>
      </c>
      <c r="DC653" s="2" t="str">
        <f t="shared" ca="1" si="545"/>
        <v/>
      </c>
      <c r="DD653" s="253" t="str" cm="1">
        <f t="array" aca="1" ref="DD653" ca="1">IF(DD$2="","",IFERROR(IF(FIND(DD$2,$C653)&gt;=1,INDIRECT($B653&amp;"!"&amp;"AG"&amp;$A653),0),""))</f>
        <v/>
      </c>
      <c r="DE653" s="253" t="str" cm="1">
        <f t="array" aca="1" ref="DE653" ca="1">IF(DE$2="","",IFERROR(IF(FIND(DE$2,$C653)&gt;=1,INDIRECT($B653&amp;"!"&amp;"AG"&amp;$A653),0),""))</f>
        <v/>
      </c>
      <c r="DF653" s="253" t="str" cm="1">
        <f t="array" aca="1" ref="DF653" ca="1">IF(DF$2="","",IFERROR(IF(FIND(DF$2,$C653)&gt;=1,INDIRECT($B653&amp;"!"&amp;"AG"&amp;$A653),0),""))</f>
        <v/>
      </c>
      <c r="DG653" s="253" t="str" cm="1">
        <f t="array" aca="1" ref="DG653" ca="1">IF(DG$2="","",IFERROR(IF(FIND(DG$2,$C653)&gt;=1,INDIRECT($B653&amp;"!"&amp;"AG"&amp;$A653),0),""))</f>
        <v/>
      </c>
      <c r="DH653" s="253" t="str" cm="1">
        <f t="array" aca="1" ref="DH653" ca="1">IF(DH$2="","",IFERROR(IF(FIND(DH$2,$C653)&gt;=1,INDIRECT($B653&amp;"!"&amp;"AG"&amp;$A653),0),""))</f>
        <v/>
      </c>
      <c r="DI653" s="253" t="str" cm="1">
        <f t="array" aca="1" ref="DI653" ca="1">IF(DI$2="","",IFERROR(IF(FIND(DI$2,$C653)&gt;=1,INDIRECT($B653&amp;"!"&amp;"AG"&amp;$A653),0),""))</f>
        <v/>
      </c>
      <c r="DJ653" s="253" t="str" cm="1">
        <f t="array" aca="1" ref="DJ653" ca="1">IF(DJ$2="","",IFERROR(IF(FIND(DJ$2,$C653)&gt;=1,INDIRECT($B653&amp;"!"&amp;"AG"&amp;$A653),0),""))</f>
        <v/>
      </c>
      <c r="DK653" s="253" t="str" cm="1">
        <f t="array" aca="1" ref="DK653" ca="1">IF(DK$2="","",IFERROR(IF(FIND(DK$2,$C653)&gt;=1,INDIRECT($B653&amp;"!"&amp;"AG"&amp;$A653),0),""))</f>
        <v/>
      </c>
      <c r="DL653" s="253" t="str" cm="1">
        <f t="array" aca="1" ref="DL653" ca="1">IF(DL$2="","",IFERROR(IF(FIND(DL$2,$C653)&gt;=1,INDIRECT($B653&amp;"!"&amp;"AG"&amp;$A653),0),""))</f>
        <v/>
      </c>
      <c r="DM653" s="253" t="str" cm="1">
        <f t="array" aca="1" ref="DM653" ca="1">IF(DM$2="","",IFERROR(IF(FIND(DM$2,$C653)&gt;=1,INDIRECT($B653&amp;"!"&amp;"AG"&amp;$A653),0),""))</f>
        <v/>
      </c>
      <c r="DN653" s="253" t="str" cm="1">
        <f t="array" aca="1" ref="DN653" ca="1">IF(DN$2="","",IFERROR(IF(FIND(DN$2,$C653)&gt;=1,INDIRECT($B653&amp;"!"&amp;"AG"&amp;$A653),0),""))</f>
        <v/>
      </c>
      <c r="DO653" s="253" t="str" cm="1">
        <f t="array" aca="1" ref="DO653" ca="1">IF(DO$2="","",IFERROR(IF(FIND(DO$2,$C653)&gt;=1,INDIRECT($B653&amp;"!"&amp;"AG"&amp;$A653),0),""))</f>
        <v/>
      </c>
      <c r="DP653" s="253" t="str" cm="1">
        <f t="array" aca="1" ref="DP653" ca="1">IF(DP$2="","",IFERROR(IF(FIND(DP$2,$C653)&gt;=1,INDIRECT($B653&amp;"!"&amp;"AG"&amp;$A653),0),""))</f>
        <v/>
      </c>
      <c r="DQ653" s="253" t="str" cm="1">
        <f t="array" aca="1" ref="DQ653" ca="1">IF(DQ$2="","",IFERROR(IF(FIND(DQ$2,$C653)&gt;=1,INDIRECT($B653&amp;"!"&amp;"AG"&amp;$A653),0),""))</f>
        <v/>
      </c>
      <c r="DR653" s="253" t="str" cm="1">
        <f t="array" aca="1" ref="DR653" ca="1">IF(DR$2="","",IFERROR(IF(FIND(DR$2,$C653)&gt;=1,INDIRECT($B653&amp;"!"&amp;"AG"&amp;$A653),0),""))</f>
        <v/>
      </c>
      <c r="DS653" s="253" t="str" cm="1">
        <f t="array" aca="1" ref="DS653" ca="1">IF(DS$2="","",IFERROR(IF(FIND(DS$2,$C653)&gt;=1,INDIRECT($B653&amp;"!"&amp;"AG"&amp;$A653),0),""))</f>
        <v/>
      </c>
      <c r="DT653" s="253" t="str" cm="1">
        <f t="array" aca="1" ref="DT653" ca="1">IF(DT$2="","",IFERROR(IF(FIND(DT$2,$C653)&gt;=1,INDIRECT($B653&amp;"!"&amp;"AG"&amp;$A653),0),""))</f>
        <v/>
      </c>
      <c r="DU653" s="253" t="str" cm="1">
        <f t="array" aca="1" ref="DU653" ca="1">IF(DU$2="","",IFERROR(IF(FIND(DU$2,$C653)&gt;=1,INDIRECT($B653&amp;"!"&amp;"AG"&amp;$A653),0),""))</f>
        <v/>
      </c>
      <c r="DV653" s="253" t="str" cm="1">
        <f t="array" aca="1" ref="DV653" ca="1">IF(DV$2="","",IFERROR(IF(FIND(DV$2,$C653)&gt;=1,INDIRECT($B653&amp;"!"&amp;"AG"&amp;$A653),0),""))</f>
        <v/>
      </c>
      <c r="DW653" s="253" t="str" cm="1">
        <f t="array" aca="1" ref="DW653" ca="1">IF(DW$2="","",IFERROR(IF(FIND(DW$2,$C653)&gt;=1,INDIRECT($B653&amp;"!"&amp;"AG"&amp;$A653),0),""))</f>
        <v/>
      </c>
      <c r="DX653" s="253" t="str" cm="1">
        <f t="array" aca="1" ref="DX653" ca="1">IF(DX$2="","",IFERROR(IF(FIND(DX$2,$C653)&gt;=1,INDIRECT($B653&amp;"!"&amp;"AG"&amp;$A653),0),""))</f>
        <v/>
      </c>
      <c r="DY653" s="253" t="str" cm="1">
        <f t="array" aca="1" ref="DY653" ca="1">IF(DY$2="","",IFERROR(IF(FIND(DY$2,$C653)&gt;=1,INDIRECT($B653&amp;"!"&amp;"AG"&amp;$A653),0),""))</f>
        <v/>
      </c>
      <c r="DZ653" s="253" t="str" cm="1">
        <f t="array" aca="1" ref="DZ653" ca="1">IF(DZ$2="","",IFERROR(IF(FIND(DZ$2,$C653)&gt;=1,INDIRECT($B653&amp;"!"&amp;"AG"&amp;$A653),0),""))</f>
        <v/>
      </c>
      <c r="EA653" s="253" t="str" cm="1">
        <f t="array" aca="1" ref="EA653" ca="1">IF(EA$2="","",IFERROR(IF(FIND(EA$2,$C653)&gt;=1,INDIRECT($B653&amp;"!"&amp;"AG"&amp;$A653),0),""))</f>
        <v/>
      </c>
      <c r="EB653" s="253" t="str" cm="1">
        <f t="array" aca="1" ref="EB653" ca="1">IF(EB$2="","",IFERROR(IF(FIND(EB$2,$C653)&gt;=1,INDIRECT($B653&amp;"!"&amp;"AG"&amp;$A653),0),""))</f>
        <v/>
      </c>
      <c r="EC653" s="253" t="str" cm="1">
        <f t="array" aca="1" ref="EC653" ca="1">IF(EC$2="","",IFERROR(IF(FIND(EC$2,$C653)&gt;=1,INDIRECT($B653&amp;"!"&amp;"AG"&amp;$A653),0),""))</f>
        <v/>
      </c>
      <c r="ED653" s="253" t="str" cm="1">
        <f t="array" aca="1" ref="ED653" ca="1">IF(ED$2="","",IFERROR(IF(FIND(ED$2,$C653)&gt;=1,INDIRECT($B653&amp;"!"&amp;"AG"&amp;$A653),0),""))</f>
        <v/>
      </c>
      <c r="EE653" s="253" t="str" cm="1">
        <f t="array" aca="1" ref="EE653" ca="1">IF(EE$2="","",IFERROR(IF(FIND(EE$2,$C653)&gt;=1,INDIRECT($B653&amp;"!"&amp;"AG"&amp;$A653),0),""))</f>
        <v/>
      </c>
      <c r="EF653" s="253" t="str" cm="1">
        <f t="array" aca="1" ref="EF653" ca="1">IF(EF$2="","",IFERROR(IF(FIND(EF$2,$C653)&gt;=1,INDIRECT($B653&amp;"!"&amp;"AG"&amp;$A653),0),""))</f>
        <v/>
      </c>
      <c r="EG653" s="253" t="str" cm="1">
        <f t="array" aca="1" ref="EG653" ca="1">IF(EG$2="","",IFERROR(IF(FIND(EG$2,$C653)&gt;=1,INDIRECT($B653&amp;"!"&amp;"AG"&amp;$A653),0),""))</f>
        <v/>
      </c>
      <c r="EH653" s="253" t="str" cm="1">
        <f t="array" aca="1" ref="EH653" ca="1">IF(EH$2="","",IFERROR(IF(FIND(EH$2,$C653)&gt;=1,INDIRECT($B653&amp;"!"&amp;"AG"&amp;$A653),0),""))</f>
        <v/>
      </c>
      <c r="EI653" s="253" t="str" cm="1">
        <f t="array" aca="1" ref="EI653" ca="1">IF(EI$2="","",IFERROR(IF(FIND(EI$2,$C653)&gt;=1,INDIRECT($B653&amp;"!"&amp;"AG"&amp;$A653),0),""))</f>
        <v/>
      </c>
      <c r="EJ653" s="253" t="str" cm="1">
        <f t="array" aca="1" ref="EJ653" ca="1">IF(EJ$2="","",IFERROR(IF(FIND(EJ$2,$C653)&gt;=1,INDIRECT($B653&amp;"!"&amp;"AG"&amp;$A653),0),""))</f>
        <v/>
      </c>
      <c r="EK653" s="253" t="str" cm="1">
        <f t="array" aca="1" ref="EK653" ca="1">IF(EK$2="","",IFERROR(IF(FIND(EK$2,$C653)&gt;=1,INDIRECT($B653&amp;"!"&amp;"AG"&amp;$A653),0),""))</f>
        <v/>
      </c>
      <c r="EL653" s="253" t="str" cm="1">
        <f t="array" aca="1" ref="EL653" ca="1">IF(EL$2="","",IFERROR(IF(FIND(EL$2,$C653)&gt;=1,INDIRECT($B653&amp;"!"&amp;"AG"&amp;$A653),0),""))</f>
        <v/>
      </c>
      <c r="EM653" s="253" t="str" cm="1">
        <f t="array" aca="1" ref="EM653" ca="1">IF(EM$2="","",IFERROR(IF(FIND(EM$2,$C653)&gt;=1,INDIRECT($B653&amp;"!"&amp;"AG"&amp;$A653),0),""))</f>
        <v/>
      </c>
      <c r="EN653" s="253" t="str" cm="1">
        <f t="array" aca="1" ref="EN653" ca="1">IF(EN$2="","",IFERROR(IF(FIND(EN$2,$C653)&gt;=1,INDIRECT($B653&amp;"!"&amp;"AG"&amp;$A653),0),""))</f>
        <v/>
      </c>
      <c r="EO653" s="253" t="str" cm="1">
        <f t="array" aca="1" ref="EO653" ca="1">IF(EO$2="","",IFERROR(IF(FIND(EO$2,$C653)&gt;=1,INDIRECT($B653&amp;"!"&amp;"AG"&amp;$A653),0),""))</f>
        <v/>
      </c>
      <c r="EP653" s="253" t="str" cm="1">
        <f t="array" aca="1" ref="EP653" ca="1">IF(EP$2="","",IFERROR(IF(FIND(EP$2,$C653)&gt;=1,INDIRECT($B653&amp;"!"&amp;"AG"&amp;$A653),0),""))</f>
        <v/>
      </c>
      <c r="EQ653" s="253" t="str" cm="1">
        <f t="array" aca="1" ref="EQ653" ca="1">IF(EQ$2="","",IFERROR(IF(FIND(EQ$2,$C653)&gt;=1,INDIRECT($B653&amp;"!"&amp;"AG"&amp;$A653),0),""))</f>
        <v/>
      </c>
      <c r="ER653" s="253" t="str" cm="1">
        <f t="array" aca="1" ref="ER653" ca="1">IF(ER$2="","",IFERROR(IF(FIND(ER$2,$C653)&gt;=1,INDIRECT($B653&amp;"!"&amp;"AG"&amp;$A653),0),""))</f>
        <v/>
      </c>
      <c r="ES653" s="253" t="str" cm="1">
        <f t="array" aca="1" ref="ES653" ca="1">IF(ES$2="","",IFERROR(IF(FIND(ES$2,$C653)&gt;=1,INDIRECT($B653&amp;"!"&amp;"AG"&amp;$A653),0),""))</f>
        <v/>
      </c>
      <c r="ET653" s="253" t="str" cm="1">
        <f t="array" aca="1" ref="ET653" ca="1">IF(ET$2="","",IFERROR(IF(FIND(ET$2,$C653)&gt;=1,INDIRECT($B653&amp;"!"&amp;"AG"&amp;$A653),0),""))</f>
        <v/>
      </c>
      <c r="EU653" s="253" t="str" cm="1">
        <f t="array" aca="1" ref="EU653" ca="1">IF(EU$2="","",IFERROR(IF(FIND(EU$2,$C653)&gt;=1,INDIRECT($B653&amp;"!"&amp;"AG"&amp;$A653),0),""))</f>
        <v/>
      </c>
      <c r="EV653" s="253" t="str" cm="1">
        <f t="array" aca="1" ref="EV653" ca="1">IF(EV$2="","",IFERROR(IF(FIND(EV$2,$C653)&gt;=1,INDIRECT($B653&amp;"!"&amp;"AG"&amp;$A653),0),""))</f>
        <v/>
      </c>
    </row>
    <row r="654" spans="1:152" x14ac:dyDescent="0.3">
      <c r="A654" s="252">
        <f t="shared" ca="1" si="581"/>
        <v>34</v>
      </c>
      <c r="B654" s="252" t="str">
        <f t="shared" si="582"/>
        <v>Dec_2024</v>
      </c>
      <c r="C654" s="252" t="str">
        <f t="shared" ca="1" si="580"/>
        <v/>
      </c>
      <c r="D654" s="253" t="str">
        <f t="array" aca="1" ref="D654" ca="1">IF(D$2="","",IFERROR(IF(FIND(D$2,$C654)&gt;=1,INDIRECT($B654&amp;"!"&amp;"AG"&amp;$A654),0),""))</f>
        <v/>
      </c>
      <c r="E654" s="253" t="str">
        <f t="array" aca="1" ref="E654" ca="1">IF(E$2="","",IFERROR(IF(FIND(E$2,$C654)&gt;=1,INDIRECT($B654&amp;"!"&amp;"AG"&amp;$A654),0),""))</f>
        <v/>
      </c>
      <c r="F654" s="253" t="str">
        <f t="array" aca="1" ref="F654" ca="1">IF(F$2="","",IFERROR(IF(FIND(F$2,$C654)&gt;=1,INDIRECT($B654&amp;"!"&amp;"AG"&amp;$A654),0),""))</f>
        <v/>
      </c>
      <c r="G654" s="253" t="str">
        <f t="array" aca="1" ref="G654" ca="1">IF(G$2="","",IFERROR(IF(FIND(G$2,$C654)&gt;=1,INDIRECT($B654&amp;"!"&amp;"AG"&amp;$A654),0),""))</f>
        <v/>
      </c>
      <c r="H654" s="253" t="str">
        <f t="array" aca="1" ref="H654" ca="1">IF(H$2="","",IFERROR(IF(FIND(H$2,$C654)&gt;=1,INDIRECT($B654&amp;"!"&amp;"AG"&amp;$A654),0),""))</f>
        <v/>
      </c>
      <c r="I654" s="253" t="str">
        <f t="array" aca="1" ref="I654" ca="1">IF(I$2="","",IFERROR(IF(FIND(I$2,$C654)&gt;=1,INDIRECT($B654&amp;"!"&amp;"AG"&amp;$A654),0),""))</f>
        <v/>
      </c>
      <c r="J654" s="253" t="str">
        <f t="array" aca="1" ref="J654" ca="1">IF(J$2="","",IFERROR(IF(FIND(J$2,$C654)&gt;=1,INDIRECT($B654&amp;"!"&amp;"AG"&amp;$A654),0),""))</f>
        <v/>
      </c>
      <c r="K654" s="253" t="str">
        <f t="array" aca="1" ref="K654" ca="1">IF(K$2="","",IFERROR(IF(FIND(K$2,$C654)&gt;=1,INDIRECT($B654&amp;"!"&amp;"AG"&amp;$A654),0),""))</f>
        <v/>
      </c>
      <c r="L654" s="253" t="str">
        <f t="array" aca="1" ref="L654" ca="1">IF(L$2="","",IFERROR(IF(FIND(L$2,$C654)&gt;=1,INDIRECT($B654&amp;"!"&amp;"AG"&amp;$A654),0),""))</f>
        <v/>
      </c>
      <c r="M654" s="253" t="str">
        <f t="array" aca="1" ref="M654" ca="1">IF(M$2="","",IFERROR(IF(FIND(M$2,$C654)&gt;=1,INDIRECT($B654&amp;"!"&amp;"AG"&amp;$A654),0),""))</f>
        <v/>
      </c>
      <c r="N654" s="253" t="str">
        <f t="array" aca="1" ref="N654" ca="1">IF(N$2="","",IFERROR(IF(FIND(N$2,$C654)&gt;=1,INDIRECT($B654&amp;"!"&amp;"AG"&amp;$A654),0),""))</f>
        <v/>
      </c>
      <c r="O654" s="253" t="str">
        <f t="array" aca="1" ref="O654" ca="1">IF(O$2="","",IFERROR(IF(FIND(O$2,$C654)&gt;=1,INDIRECT($B654&amp;"!"&amp;"AG"&amp;$A654),0),""))</f>
        <v/>
      </c>
      <c r="P654" s="253" t="str">
        <f t="array" aca="1" ref="P654" ca="1">IF(P$2="","",IFERROR(IF(FIND(P$2,$C654)&gt;=1,INDIRECT($B654&amp;"!"&amp;"AG"&amp;$A654),0),""))</f>
        <v/>
      </c>
      <c r="Q654" s="253" t="str">
        <f t="array" aca="1" ref="Q654" ca="1">IF(Q$2="","",IFERROR(IF(FIND(Q$2,$C654)&gt;=1,INDIRECT($B654&amp;"!"&amp;"AG"&amp;$A654),0),""))</f>
        <v/>
      </c>
      <c r="R654" s="253" t="str">
        <f t="array" aca="1" ref="R654" ca="1">IF(R$2="","",IFERROR(IF(FIND(R$2,$C654)&gt;=1,INDIRECT($B654&amp;"!"&amp;"AG"&amp;$A654),0),""))</f>
        <v/>
      </c>
      <c r="S654" s="253" t="str">
        <f t="array" aca="1" ref="S654" ca="1">IF(S$2="","",IFERROR(IF(FIND(S$2,$C654)&gt;=1,INDIRECT($B654&amp;"!"&amp;"AG"&amp;$A654),0),""))</f>
        <v/>
      </c>
      <c r="T654" s="253" t="str">
        <f t="array" aca="1" ref="T654" ca="1">IF(T$2="","",IFERROR(IF(FIND(T$2,$C654)&gt;=1,INDIRECT($B654&amp;"!"&amp;"AG"&amp;$A654),0),""))</f>
        <v/>
      </c>
      <c r="U654" s="253" t="str">
        <f t="array" aca="1" ref="U654" ca="1">IF(U$2="","",IFERROR(IF(FIND(U$2,$C654)&gt;=1,INDIRECT($B654&amp;"!"&amp;"AG"&amp;$A654),0),""))</f>
        <v/>
      </c>
      <c r="V654" s="253" t="str">
        <f t="array" aca="1" ref="V654" ca="1">IF(V$2="","",IFERROR(IF(FIND(V$2,$C654)&gt;=1,INDIRECT($B654&amp;"!"&amp;"AG"&amp;$A654),0),""))</f>
        <v/>
      </c>
      <c r="W654" s="253" t="str">
        <f t="array" aca="1" ref="W654" ca="1">IF(W$2="","",IFERROR(IF(FIND(W$2,$C654)&gt;=1,INDIRECT($B654&amp;"!"&amp;"AG"&amp;$A654),0),""))</f>
        <v/>
      </c>
      <c r="X654" s="253" t="str">
        <f t="array" aca="1" ref="X654" ca="1">IF(X$2="","",IFERROR(IF(FIND(X$2,$C654)&gt;=1,INDIRECT($B654&amp;"!"&amp;"AG"&amp;$A654),0),""))</f>
        <v/>
      </c>
      <c r="Y654" s="253" t="str">
        <f t="array" aca="1" ref="Y654" ca="1">IF(Y$2="","",IFERROR(IF(FIND(Y$2,$C654)&gt;=1,INDIRECT($B654&amp;"!"&amp;"AG"&amp;$A654),0),""))</f>
        <v/>
      </c>
      <c r="Z654" s="253" t="str">
        <f t="array" aca="1" ref="Z654" ca="1">IF(Z$2="","",IFERROR(IF(FIND(Z$2,$C654)&gt;=1,INDIRECT($B654&amp;"!"&amp;"AG"&amp;$A654),0),""))</f>
        <v/>
      </c>
      <c r="AA654" s="253" t="str">
        <f t="array" aca="1" ref="AA654" ca="1">IF(AA$2="","",IFERROR(IF(FIND(AA$2,$C654)&gt;=1,INDIRECT($B654&amp;"!"&amp;"AG"&amp;$A654),0),""))</f>
        <v/>
      </c>
      <c r="AB654" s="253" t="str">
        <f t="array" aca="1" ref="AB654" ca="1">IF(AB$2="","",IFERROR(IF(FIND(AB$2,$C654)&gt;=1,INDIRECT($B654&amp;"!"&amp;"AG"&amp;$A654),0),""))</f>
        <v/>
      </c>
      <c r="AC654" s="253" t="str">
        <f t="array" aca="1" ref="AC654" ca="1">IF(AC$2="","",IFERROR(IF(FIND(AC$2,$C654)&gt;=1,INDIRECT($B654&amp;"!"&amp;"AG"&amp;$A654),0),""))</f>
        <v/>
      </c>
      <c r="AD654" s="253" t="str">
        <f t="array" aca="1" ref="AD654" ca="1">IF(AD$2="","",IFERROR(IF(FIND(AD$2,$C654)&gt;=1,INDIRECT($B654&amp;"!"&amp;"AG"&amp;$A654),0),""))</f>
        <v/>
      </c>
      <c r="AE654" s="253" t="str">
        <f t="array" aca="1" ref="AE654" ca="1">IF(AE$2="","",IFERROR(IF(FIND(AE$2,$C654)&gt;=1,INDIRECT($B654&amp;"!"&amp;"AG"&amp;$A654),0),""))</f>
        <v/>
      </c>
      <c r="AF654" s="253" t="str">
        <f t="array" aca="1" ref="AF654" ca="1">IF(AF$2="","",IFERROR(IF(FIND(AF$2,$C654)&gt;=1,INDIRECT($B654&amp;"!"&amp;"AG"&amp;$A654),0),""))</f>
        <v/>
      </c>
      <c r="AG654" s="253" t="str">
        <f t="array" aca="1" ref="AG654" ca="1">IF(AG$2="","",IFERROR(IF(FIND(AG$2,$C654)&gt;=1,INDIRECT($B654&amp;"!"&amp;"AG"&amp;$A654),0),""))</f>
        <v/>
      </c>
      <c r="AH654" s="253" t="str">
        <f t="array" aca="1" ref="AH654" ca="1">IF(AH$2="","",IFERROR(IF(FIND(AH$2,$C654)&gt;=1,INDIRECT($B654&amp;"!"&amp;"AG"&amp;$A654),0),""))</f>
        <v/>
      </c>
      <c r="AI654" s="253" t="str">
        <f t="array" aca="1" ref="AI654" ca="1">IF(AI$2="","",IFERROR(IF(FIND(AI$2,$C654)&gt;=1,INDIRECT($B654&amp;"!"&amp;"AG"&amp;$A654),0),""))</f>
        <v/>
      </c>
      <c r="AJ654" s="253" t="str">
        <f t="array" aca="1" ref="AJ654" ca="1">IF(AJ$2="","",IFERROR(IF(FIND(AJ$2,$C654)&gt;=1,INDIRECT($B654&amp;"!"&amp;"AG"&amp;$A654),0),""))</f>
        <v/>
      </c>
      <c r="AK654" s="253" t="str">
        <f t="array" aca="1" ref="AK654" ca="1">IF(AK$2="","",IFERROR(IF(FIND(AK$2,$C654)&gt;=1,INDIRECT($B654&amp;"!"&amp;"AG"&amp;$A654),0),""))</f>
        <v/>
      </c>
      <c r="AL654" s="253" t="str">
        <f t="array" aca="1" ref="AL654" ca="1">IF(AL$2="","",IFERROR(IF(FIND(AL$2,$C654)&gt;=1,INDIRECT($B654&amp;"!"&amp;"AG"&amp;$A654),0),""))</f>
        <v/>
      </c>
      <c r="AM654" s="253" t="str">
        <f t="array" aca="1" ref="AM654" ca="1">IF(AM$2="","",IFERROR(IF(FIND(AM$2,$C654)&gt;=1,INDIRECT($B654&amp;"!"&amp;"AG"&amp;$A654),0),""))</f>
        <v/>
      </c>
      <c r="AN654" s="253" t="str">
        <f t="array" aca="1" ref="AN654" ca="1">IF(AN$2="","",IFERROR(IF(FIND(AN$2,$C654)&gt;=1,INDIRECT($B654&amp;"!"&amp;"AG"&amp;$A654),0),""))</f>
        <v/>
      </c>
      <c r="AO654" s="253" t="str">
        <f t="array" aca="1" ref="AO654" ca="1">IF(AO$2="","",IFERROR(IF(FIND(AO$2,$C654)&gt;=1,INDIRECT($B654&amp;"!"&amp;"AG"&amp;$A654),0),""))</f>
        <v/>
      </c>
      <c r="AP654" s="253" t="str">
        <f t="array" aca="1" ref="AP654" ca="1">IF(AP$2="","",IFERROR(IF(FIND(AP$2,$C654)&gt;=1,INDIRECT($B654&amp;"!"&amp;"AG"&amp;$A654),0),""))</f>
        <v/>
      </c>
      <c r="AQ654" s="253" t="str">
        <f t="array" aca="1" ref="AQ654" ca="1">IF(AQ$2="","",IFERROR(IF(FIND(AQ$2,$C654)&gt;=1,INDIRECT($B654&amp;"!"&amp;"AG"&amp;$A654),0),""))</f>
        <v/>
      </c>
      <c r="AR654" s="253" t="str">
        <f t="array" aca="1" ref="AR654" ca="1">IF(AR$2="","",IFERROR(IF(FIND(AR$2,$C654)&gt;=1,INDIRECT($B654&amp;"!"&amp;"AG"&amp;$A654),0),""))</f>
        <v/>
      </c>
      <c r="AS654" s="253" t="str">
        <f t="array" aca="1" ref="AS654" ca="1">IF(AS$2="","",IFERROR(IF(FIND(AS$2,$C654)&gt;=1,INDIRECT($B654&amp;"!"&amp;"AG"&amp;$A654),0),""))</f>
        <v/>
      </c>
      <c r="AU654" s="254" t="str">
        <f t="array" aca="1" ref="AU654" ca="1">IFERROR(INDIRECT(B654&amp;"!"&amp;"A"&amp;A654),"")</f>
        <v/>
      </c>
      <c r="AV654" s="2" t="str">
        <f t="shared" ca="1" si="541"/>
        <v/>
      </c>
      <c r="AW654" s="253" t="str">
        <f t="array" aca="1" ref="AW654" ca="1">IF(AW$2="","",IFERROR(IF(FIND(AW$2,$C654)&gt;=1,IF(INDIRECT($B654&amp;"!"&amp;"AH"&amp;$A654)="","",INDIRECT($B654&amp;"!"&amp;"AH"&amp;$A654)),0),""))</f>
        <v/>
      </c>
      <c r="AX654" s="253" t="str">
        <f t="array" aca="1" ref="AX654" ca="1">IF(AX$2="","",IFERROR(IF(FIND(AX$2,$C654)&gt;=1,IF(INDIRECT($B654&amp;"!"&amp;"AH"&amp;$A654)="","",INDIRECT($B654&amp;"!"&amp;"AH"&amp;$A654)),0),""))</f>
        <v/>
      </c>
      <c r="AY654" s="253" t="str">
        <f t="array" aca="1" ref="AY654" ca="1">IF(AY$2="","",IFERROR(IF(FIND(AY$2,$C654)&gt;=1,IF(INDIRECT($B654&amp;"!"&amp;"AH"&amp;$A654)="","",INDIRECT($B654&amp;"!"&amp;"AH"&amp;$A654)),0),""))</f>
        <v/>
      </c>
      <c r="AZ654" s="253" t="str">
        <f t="array" aca="1" ref="AZ654" ca="1">IF(AZ$2="","",IFERROR(IF(FIND(AZ$2,$C654)&gt;=1,IF(INDIRECT($B654&amp;"!"&amp;"AH"&amp;$A654)="","",INDIRECT($B654&amp;"!"&amp;"AH"&amp;$A654)),0),""))</f>
        <v/>
      </c>
      <c r="BA654" s="253" t="str">
        <f t="array" aca="1" ref="BA654" ca="1">IF(BA$2="","",IFERROR(IF(FIND(BA$2,$C654)&gt;=1,IF(INDIRECT($B654&amp;"!"&amp;"AH"&amp;$A654)="","",INDIRECT($B654&amp;"!"&amp;"AH"&amp;$A654)),0),""))</f>
        <v/>
      </c>
      <c r="BB654" s="253" t="str">
        <f t="array" aca="1" ref="BB654" ca="1">IF(BB$2="","",IFERROR(IF(FIND(BB$2,$C654)&gt;=1,IF(INDIRECT($B654&amp;"!"&amp;"AH"&amp;$A654)="","",INDIRECT($B654&amp;"!"&amp;"AH"&amp;$A654)),0),""))</f>
        <v/>
      </c>
      <c r="BC654" s="253" t="str">
        <f t="array" aca="1" ref="BC654" ca="1">IF(BC$2="","",IFERROR(IF(FIND(BC$2,$C654)&gt;=1,IF(INDIRECT($B654&amp;"!"&amp;"AH"&amp;$A654)="","",INDIRECT($B654&amp;"!"&amp;"AH"&amp;$A654)),0),""))</f>
        <v/>
      </c>
      <c r="BD654" s="253" t="str">
        <f t="array" aca="1" ref="BD654" ca="1">IF(BD$2="","",IFERROR(IF(FIND(BD$2,$C654)&gt;=1,IF(INDIRECT($B654&amp;"!"&amp;"AH"&amp;$A654)="","",INDIRECT($B654&amp;"!"&amp;"AH"&amp;$A654)),0),""))</f>
        <v/>
      </c>
      <c r="BE654" s="253" t="str">
        <f t="array" aca="1" ref="BE654" ca="1">IF(BE$2="","",IFERROR(IF(FIND(BE$2,$C654)&gt;=1,IF(INDIRECT($B654&amp;"!"&amp;"AH"&amp;$A654)="","",INDIRECT($B654&amp;"!"&amp;"AH"&amp;$A654)),0),""))</f>
        <v/>
      </c>
      <c r="BF654" s="253" t="str">
        <f t="array" aca="1" ref="BF654" ca="1">IF(BF$2="","",IFERROR(IF(FIND(BF$2,$C654)&gt;=1,IF(INDIRECT($B654&amp;"!"&amp;"AH"&amp;$A654)="","",INDIRECT($B654&amp;"!"&amp;"AH"&amp;$A654)),0),""))</f>
        <v/>
      </c>
      <c r="BG654" s="253" t="str">
        <f t="array" aca="1" ref="BG654" ca="1">IF(BG$2="","",IFERROR(IF(FIND(BG$2,$C654)&gt;=1,IF(INDIRECT($B654&amp;"!"&amp;"AH"&amp;$A654)="","",INDIRECT($B654&amp;"!"&amp;"AH"&amp;$A654)),0),""))</f>
        <v/>
      </c>
      <c r="BH654" s="253" t="str">
        <f t="array" aca="1" ref="BH654" ca="1">IF(BH$2="","",IFERROR(IF(FIND(BH$2,$C654)&gt;=1,IF(INDIRECT($B654&amp;"!"&amp;"AH"&amp;$A654)="","",INDIRECT($B654&amp;"!"&amp;"AH"&amp;$A654)),0),""))</f>
        <v/>
      </c>
      <c r="BI654" s="253" t="str">
        <f t="array" aca="1" ref="BI654" ca="1">IF(BI$2="","",IFERROR(IF(FIND(BI$2,$C654)&gt;=1,IF(INDIRECT($B654&amp;"!"&amp;"AH"&amp;$A654)="","",INDIRECT($B654&amp;"!"&amp;"AH"&amp;$A654)),0),""))</f>
        <v/>
      </c>
      <c r="BJ654" s="253" t="str">
        <f t="array" aca="1" ref="BJ654" ca="1">IF(BJ$2="","",IFERROR(IF(FIND(BJ$2,$C654)&gt;=1,IF(INDIRECT($B654&amp;"!"&amp;"AH"&amp;$A654)="","",INDIRECT($B654&amp;"!"&amp;"AH"&amp;$A654)),0),""))</f>
        <v/>
      </c>
      <c r="BK654" s="253" t="str">
        <f t="array" aca="1" ref="BK654" ca="1">IF(BK$2="","",IFERROR(IF(FIND(BK$2,$C654)&gt;=1,IF(INDIRECT($B654&amp;"!"&amp;"AH"&amp;$A654)="","",INDIRECT($B654&amp;"!"&amp;"AH"&amp;$A654)),0),""))</f>
        <v/>
      </c>
      <c r="BL654" s="253" t="str">
        <f t="array" aca="1" ref="BL654" ca="1">IF(BL$2="","",IFERROR(IF(FIND(BL$2,$C654)&gt;=1,IF(INDIRECT($B654&amp;"!"&amp;"AH"&amp;$A654)="","",INDIRECT($B654&amp;"!"&amp;"AH"&amp;$A654)),0),""))</f>
        <v/>
      </c>
      <c r="BM654" s="253" t="str">
        <f t="array" aca="1" ref="BM654" ca="1">IF(BM$2="","",IFERROR(IF(FIND(BM$2,$C654)&gt;=1,IF(INDIRECT($B654&amp;"!"&amp;"AH"&amp;$A654)="","",INDIRECT($B654&amp;"!"&amp;"AH"&amp;$A654)),0),""))</f>
        <v/>
      </c>
      <c r="BN654" s="253" t="str">
        <f t="array" aca="1" ref="BN654" ca="1">IF(BN$2="","",IFERROR(IF(FIND(BN$2,$C654)&gt;=1,IF(INDIRECT($B654&amp;"!"&amp;"AH"&amp;$A654)="","",INDIRECT($B654&amp;"!"&amp;"AH"&amp;$A654)),0),""))</f>
        <v/>
      </c>
      <c r="BO654" s="253" t="str">
        <f t="array" aca="1" ref="BO654" ca="1">IF(BO$2="","",IFERROR(IF(FIND(BO$2,$C654)&gt;=1,IF(INDIRECT($B654&amp;"!"&amp;"AH"&amp;$A654)="","",INDIRECT($B654&amp;"!"&amp;"AH"&amp;$A654)),0),""))</f>
        <v/>
      </c>
      <c r="BP654" s="253" t="str">
        <f t="array" aca="1" ref="BP654" ca="1">IF(BP$2="","",IFERROR(IF(FIND(BP$2,$C654)&gt;=1,IF(INDIRECT($B654&amp;"!"&amp;"AH"&amp;$A654)="","",INDIRECT($B654&amp;"!"&amp;"AH"&amp;$A654)),0),""))</f>
        <v/>
      </c>
      <c r="BQ654" s="253" t="str">
        <f t="array" aca="1" ref="BQ654" ca="1">IF(BQ$2="","",IFERROR(IF(FIND(BQ$2,$C654)&gt;=1,IF(INDIRECT($B654&amp;"!"&amp;"AH"&amp;$A654)="","",INDIRECT($B654&amp;"!"&amp;"AH"&amp;$A654)),0),""))</f>
        <v/>
      </c>
      <c r="BR654" s="253" t="str">
        <f t="array" aca="1" ref="BR654" ca="1">IF(BR$2="","",IFERROR(IF(FIND(BR$2,$C654)&gt;=1,IF(INDIRECT($B654&amp;"!"&amp;"AH"&amp;$A654)="","",INDIRECT($B654&amp;"!"&amp;"AH"&amp;$A654)),0),""))</f>
        <v/>
      </c>
      <c r="BS654" s="253" t="str">
        <f t="array" aca="1" ref="BS654" ca="1">IF(BS$2="","",IFERROR(IF(FIND(BS$2,$C654)&gt;=1,IF(INDIRECT($B654&amp;"!"&amp;"AH"&amp;$A654)="","",INDIRECT($B654&amp;"!"&amp;"AH"&amp;$A654)),0),""))</f>
        <v/>
      </c>
      <c r="BT654" s="253" t="str">
        <f t="array" aca="1" ref="BT654" ca="1">IF(BT$2="","",IFERROR(IF(FIND(BT$2,$C654)&gt;=1,IF(INDIRECT($B654&amp;"!"&amp;"AH"&amp;$A654)="","",INDIRECT($B654&amp;"!"&amp;"AH"&amp;$A654)),0),""))</f>
        <v/>
      </c>
      <c r="BU654" s="253" t="str">
        <f t="array" aca="1" ref="BU654" ca="1">IF(BU$2="","",IFERROR(IF(FIND(BU$2,$C654)&gt;=1,IF(INDIRECT($B654&amp;"!"&amp;"AH"&amp;$A654)="","",INDIRECT($B654&amp;"!"&amp;"AH"&amp;$A654)),0),""))</f>
        <v/>
      </c>
      <c r="BV654" s="253" t="str">
        <f t="array" aca="1" ref="BV654" ca="1">IF(BV$2="","",IFERROR(IF(FIND(BV$2,$C654)&gt;=1,IF(INDIRECT($B654&amp;"!"&amp;"AH"&amp;$A654)="","",INDIRECT($B654&amp;"!"&amp;"AH"&amp;$A654)),0),""))</f>
        <v/>
      </c>
      <c r="BW654" s="253" t="str">
        <f t="array" aca="1" ref="BW654" ca="1">IF(BW$2="","",IFERROR(IF(FIND(BW$2,$C654)&gt;=1,IF(INDIRECT($B654&amp;"!"&amp;"AH"&amp;$A654)="","",INDIRECT($B654&amp;"!"&amp;"AH"&amp;$A654)),0),""))</f>
        <v/>
      </c>
      <c r="BX654" s="253" t="str">
        <f t="array" aca="1" ref="BX654" ca="1">IF(BX$2="","",IFERROR(IF(FIND(BX$2,$C654)&gt;=1,IF(INDIRECT($B654&amp;"!"&amp;"AH"&amp;$A654)="","",INDIRECT($B654&amp;"!"&amp;"AH"&amp;$A654)),0),""))</f>
        <v/>
      </c>
      <c r="BY654" s="253" t="str">
        <f t="array" aca="1" ref="BY654" ca="1">IF(BY$2="","",IFERROR(IF(FIND(BY$2,$C654)&gt;=1,IF(INDIRECT($B654&amp;"!"&amp;"AH"&amp;$A654)="","",INDIRECT($B654&amp;"!"&amp;"AH"&amp;$A654)),0),""))</f>
        <v/>
      </c>
      <c r="BZ654" s="253" t="str">
        <f t="array" aca="1" ref="BZ654" ca="1">IF(BZ$2="","",IFERROR(IF(FIND(BZ$2,$C654)&gt;=1,IF(INDIRECT($B654&amp;"!"&amp;"AH"&amp;$A654)="","",INDIRECT($B654&amp;"!"&amp;"AH"&amp;$A654)),0),""))</f>
        <v/>
      </c>
      <c r="CA654" s="253" t="str">
        <f t="array" aca="1" ref="CA654" ca="1">IF(CA$2="","",IFERROR(IF(FIND(CA$2,$C654)&gt;=1,IF(INDIRECT($B654&amp;"!"&amp;"AH"&amp;$A654)="","",INDIRECT($B654&amp;"!"&amp;"AH"&amp;$A654)),0),""))</f>
        <v/>
      </c>
      <c r="CB654" s="253" t="str">
        <f t="array" aca="1" ref="CB654" ca="1">IF(CB$2="","",IFERROR(IF(FIND(CB$2,$C654)&gt;=1,IF(INDIRECT($B654&amp;"!"&amp;"AH"&amp;$A654)="","",INDIRECT($B654&amp;"!"&amp;"AH"&amp;$A654)),0),""))</f>
        <v/>
      </c>
      <c r="CC654" s="253" t="str">
        <f t="array" aca="1" ref="CC654" ca="1">IF(CC$2="","",IFERROR(IF(FIND(CC$2,$C654)&gt;=1,IF(INDIRECT($B654&amp;"!"&amp;"AH"&amp;$A654)="","",INDIRECT($B654&amp;"!"&amp;"AH"&amp;$A654)),0),""))</f>
        <v/>
      </c>
      <c r="CD654" s="253" t="str">
        <f t="array" aca="1" ref="CD654" ca="1">IF(CD$2="","",IFERROR(IF(FIND(CD$2,$C654)&gt;=1,IF(INDIRECT($B654&amp;"!"&amp;"AH"&amp;$A654)="","",INDIRECT($B654&amp;"!"&amp;"AH"&amp;$A654)),0),""))</f>
        <v/>
      </c>
      <c r="CE654" s="253" t="str">
        <f t="array" aca="1" ref="CE654" ca="1">IF(CE$2="","",IFERROR(IF(FIND(CE$2,$C654)&gt;=1,IF(INDIRECT($B654&amp;"!"&amp;"AH"&amp;$A654)="","",INDIRECT($B654&amp;"!"&amp;"AH"&amp;$A654)),0),""))</f>
        <v/>
      </c>
      <c r="CF654" s="253" t="str">
        <f t="array" aca="1" ref="CF654" ca="1">IF(CF$2="","",IFERROR(IF(FIND(CF$2,$C654)&gt;=1,IF(INDIRECT($B654&amp;"!"&amp;"AH"&amp;$A654)="","",INDIRECT($B654&amp;"!"&amp;"AH"&amp;$A654)),0),""))</f>
        <v/>
      </c>
      <c r="CG654" s="253" t="str">
        <f t="array" aca="1" ref="CG654" ca="1">IF(CG$2="","",IFERROR(IF(FIND(CG$2,$C654)&gt;=1,IF(INDIRECT($B654&amp;"!"&amp;"AH"&amp;$A654)="","",INDIRECT($B654&amp;"!"&amp;"AH"&amp;$A654)),0),""))</f>
        <v/>
      </c>
      <c r="CH654" s="253" t="str">
        <f t="array" aca="1" ref="CH654" ca="1">IF(CH$2="","",IFERROR(IF(FIND(CH$2,$C654)&gt;=1,IF(INDIRECT($B654&amp;"!"&amp;"AH"&amp;$A654)="","",INDIRECT($B654&amp;"!"&amp;"AH"&amp;$A654)),0),""))</f>
        <v/>
      </c>
      <c r="CI654" s="253" t="str">
        <f t="array" aca="1" ref="CI654" ca="1">IF(CI$2="","",IFERROR(IF(FIND(CI$2,$C654)&gt;=1,IF(INDIRECT($B654&amp;"!"&amp;"AH"&amp;$A654)="","",INDIRECT($B654&amp;"!"&amp;"AH"&amp;$A654)),0),""))</f>
        <v/>
      </c>
      <c r="CJ654" s="253" t="str">
        <f t="array" aca="1" ref="CJ654" ca="1">IF(CJ$2="","",IFERROR(IF(FIND(CJ$2,$C654)&gt;=1,IF(INDIRECT($B654&amp;"!"&amp;"AH"&amp;$A654)="","",INDIRECT($B654&amp;"!"&amp;"AH"&amp;$A654)),0),""))</f>
        <v/>
      </c>
      <c r="CK654" s="253" t="str">
        <f t="array" aca="1" ref="CK654" ca="1">IF(CK$2="","",IFERROR(IF(FIND(CK$2,$C654)&gt;=1,IF(INDIRECT($B654&amp;"!"&amp;"AH"&amp;$A654)="","",INDIRECT($B654&amp;"!"&amp;"AH"&amp;$A654)),0),""))</f>
        <v/>
      </c>
      <c r="CL654" s="253" t="str">
        <f t="array" aca="1" ref="CL654" ca="1">IF(CL$2="","",IFERROR(IF(FIND(CL$2,$C654)&gt;=1,IF(INDIRECT($B654&amp;"!"&amp;"AH"&amp;$A654)="","",INDIRECT($B654&amp;"!"&amp;"AH"&amp;$A654)),0),""))</f>
        <v/>
      </c>
      <c r="CO654" s="2" t="str">
        <f t="shared" ca="1" si="543"/>
        <v/>
      </c>
      <c r="CP654" s="253" t="str">
        <f t="array" aca="1" ref="CP654" ca="1">IF(CP$2="","",IFERROR(IF(FIND(CP$2,$C654)&gt;=1,INDIRECT($B654&amp;"!"&amp;"AG"&amp;$A654),0),""))</f>
        <v/>
      </c>
      <c r="CQ654" s="253" t="str">
        <f t="array" aca="1" ref="CQ654" ca="1">IF(CQ$2="","",IFERROR(IF(FIND(CQ$2,$C654)&gt;=1,INDIRECT($B654&amp;"!"&amp;"AG"&amp;$A654),0),""))</f>
        <v/>
      </c>
      <c r="CR654" s="253" t="str">
        <f t="array" aca="1" ref="CR654" ca="1">IF(CR$2="","",IFERROR(IF(FIND(CR$2,$C654)&gt;=1,INDIRECT($B654&amp;"!"&amp;"AG"&amp;$A654),0),""))</f>
        <v/>
      </c>
      <c r="CS654" s="253" t="str">
        <f t="array" aca="1" ref="CS654" ca="1">IF(CS$2="","",IFERROR(IF(FIND(CS$2,$C654)&gt;=1,INDIRECT($B654&amp;"!"&amp;"AG"&amp;$A654),0),""))</f>
        <v/>
      </c>
      <c r="CV654" s="2" t="str">
        <f t="shared" ca="1" si="544"/>
        <v/>
      </c>
      <c r="CW654" s="253" t="str">
        <f t="array" aca="1" ref="CW654" ca="1">IF(CW$2="","",IFERROR(IF(FIND(CW$2,$C654)&gt;=1,IF(INDIRECT($B654&amp;"!"&amp;"AH"&amp;$A654)="","",INDIRECT($B654&amp;"!"&amp;"AH"&amp;$A654)&amp;" "),0),""))</f>
        <v/>
      </c>
      <c r="CX654" s="253" t="str">
        <f t="array" aca="1" ref="CX654" ca="1">IF(CX$2="","",IFERROR(IF(FIND(CX$2,$C654)&gt;=1,IF(INDIRECT($B654&amp;"!"&amp;"AH"&amp;$A654)="","",INDIRECT($B654&amp;"!"&amp;"AH"&amp;$A654)&amp;" "),0),""))</f>
        <v/>
      </c>
      <c r="CY654" s="253" t="str">
        <f t="array" aca="1" ref="CY654" ca="1">IF(CY$2="","",IFERROR(IF(FIND(CY$2,$C654)&gt;=1,IF(INDIRECT($B654&amp;"!"&amp;"AH"&amp;$A654)="","",INDIRECT($B654&amp;"!"&amp;"AH"&amp;$A654)&amp;" "),0),""))</f>
        <v/>
      </c>
      <c r="CZ654" s="253" t="str">
        <f t="array" aca="1" ref="CZ654" ca="1">IF(CZ$2="","",IFERROR(IF(FIND(CZ$2,$C654)&gt;=1,IF(INDIRECT($B654&amp;"!"&amp;"AH"&amp;$A654)="","",INDIRECT($B654&amp;"!"&amp;"AH"&amp;$A654)&amp;" "),0),""))</f>
        <v/>
      </c>
      <c r="DC654" s="2" t="str">
        <f t="shared" ca="1" si="545"/>
        <v/>
      </c>
      <c r="DD654" s="253" t="str" cm="1">
        <f t="array" aca="1" ref="DD654" ca="1">IF(DD$2="","",IFERROR(IF(FIND(DD$2,$C654)&gt;=1,INDIRECT($B654&amp;"!"&amp;"AG"&amp;$A654),0),""))</f>
        <v/>
      </c>
      <c r="DE654" s="253" t="str" cm="1">
        <f t="array" aca="1" ref="DE654" ca="1">IF(DE$2="","",IFERROR(IF(FIND(DE$2,$C654)&gt;=1,INDIRECT($B654&amp;"!"&amp;"AG"&amp;$A654),0),""))</f>
        <v/>
      </c>
      <c r="DF654" s="253" t="str" cm="1">
        <f t="array" aca="1" ref="DF654" ca="1">IF(DF$2="","",IFERROR(IF(FIND(DF$2,$C654)&gt;=1,INDIRECT($B654&amp;"!"&amp;"AG"&amp;$A654),0),""))</f>
        <v/>
      </c>
      <c r="DG654" s="253" t="str" cm="1">
        <f t="array" aca="1" ref="DG654" ca="1">IF(DG$2="","",IFERROR(IF(FIND(DG$2,$C654)&gt;=1,INDIRECT($B654&amp;"!"&amp;"AG"&amp;$A654),0),""))</f>
        <v/>
      </c>
      <c r="DH654" s="253" t="str" cm="1">
        <f t="array" aca="1" ref="DH654" ca="1">IF(DH$2="","",IFERROR(IF(FIND(DH$2,$C654)&gt;=1,INDIRECT($B654&amp;"!"&amp;"AG"&amp;$A654),0),""))</f>
        <v/>
      </c>
      <c r="DI654" s="253" t="str" cm="1">
        <f t="array" aca="1" ref="DI654" ca="1">IF(DI$2="","",IFERROR(IF(FIND(DI$2,$C654)&gt;=1,INDIRECT($B654&amp;"!"&amp;"AG"&amp;$A654),0),""))</f>
        <v/>
      </c>
      <c r="DJ654" s="253" t="str" cm="1">
        <f t="array" aca="1" ref="DJ654" ca="1">IF(DJ$2="","",IFERROR(IF(FIND(DJ$2,$C654)&gt;=1,INDIRECT($B654&amp;"!"&amp;"AG"&amp;$A654),0),""))</f>
        <v/>
      </c>
      <c r="DK654" s="253" t="str" cm="1">
        <f t="array" aca="1" ref="DK654" ca="1">IF(DK$2="","",IFERROR(IF(FIND(DK$2,$C654)&gt;=1,INDIRECT($B654&amp;"!"&amp;"AG"&amp;$A654),0),""))</f>
        <v/>
      </c>
      <c r="DL654" s="253" t="str" cm="1">
        <f t="array" aca="1" ref="DL654" ca="1">IF(DL$2="","",IFERROR(IF(FIND(DL$2,$C654)&gt;=1,INDIRECT($B654&amp;"!"&amp;"AG"&amp;$A654),0),""))</f>
        <v/>
      </c>
      <c r="DM654" s="253" t="str" cm="1">
        <f t="array" aca="1" ref="DM654" ca="1">IF(DM$2="","",IFERROR(IF(FIND(DM$2,$C654)&gt;=1,INDIRECT($B654&amp;"!"&amp;"AG"&amp;$A654),0),""))</f>
        <v/>
      </c>
      <c r="DN654" s="253" t="str" cm="1">
        <f t="array" aca="1" ref="DN654" ca="1">IF(DN$2="","",IFERROR(IF(FIND(DN$2,$C654)&gt;=1,INDIRECT($B654&amp;"!"&amp;"AG"&amp;$A654),0),""))</f>
        <v/>
      </c>
      <c r="DO654" s="253" t="str" cm="1">
        <f t="array" aca="1" ref="DO654" ca="1">IF(DO$2="","",IFERROR(IF(FIND(DO$2,$C654)&gt;=1,INDIRECT($B654&amp;"!"&amp;"AG"&amp;$A654),0),""))</f>
        <v/>
      </c>
      <c r="DP654" s="253" t="str" cm="1">
        <f t="array" aca="1" ref="DP654" ca="1">IF(DP$2="","",IFERROR(IF(FIND(DP$2,$C654)&gt;=1,INDIRECT($B654&amp;"!"&amp;"AG"&amp;$A654),0),""))</f>
        <v/>
      </c>
      <c r="DQ654" s="253" t="str" cm="1">
        <f t="array" aca="1" ref="DQ654" ca="1">IF(DQ$2="","",IFERROR(IF(FIND(DQ$2,$C654)&gt;=1,INDIRECT($B654&amp;"!"&amp;"AG"&amp;$A654),0),""))</f>
        <v/>
      </c>
      <c r="DR654" s="253" t="str" cm="1">
        <f t="array" aca="1" ref="DR654" ca="1">IF(DR$2="","",IFERROR(IF(FIND(DR$2,$C654)&gt;=1,INDIRECT($B654&amp;"!"&amp;"AG"&amp;$A654),0),""))</f>
        <v/>
      </c>
      <c r="DS654" s="253" t="str" cm="1">
        <f t="array" aca="1" ref="DS654" ca="1">IF(DS$2="","",IFERROR(IF(FIND(DS$2,$C654)&gt;=1,INDIRECT($B654&amp;"!"&amp;"AG"&amp;$A654),0),""))</f>
        <v/>
      </c>
      <c r="DT654" s="253" t="str" cm="1">
        <f t="array" aca="1" ref="DT654" ca="1">IF(DT$2="","",IFERROR(IF(FIND(DT$2,$C654)&gt;=1,INDIRECT($B654&amp;"!"&amp;"AG"&amp;$A654),0),""))</f>
        <v/>
      </c>
      <c r="DU654" s="253" t="str" cm="1">
        <f t="array" aca="1" ref="DU654" ca="1">IF(DU$2="","",IFERROR(IF(FIND(DU$2,$C654)&gt;=1,INDIRECT($B654&amp;"!"&amp;"AG"&amp;$A654),0),""))</f>
        <v/>
      </c>
      <c r="DV654" s="253" t="str" cm="1">
        <f t="array" aca="1" ref="DV654" ca="1">IF(DV$2="","",IFERROR(IF(FIND(DV$2,$C654)&gt;=1,INDIRECT($B654&amp;"!"&amp;"AG"&amp;$A654),0),""))</f>
        <v/>
      </c>
      <c r="DW654" s="253" t="str" cm="1">
        <f t="array" aca="1" ref="DW654" ca="1">IF(DW$2="","",IFERROR(IF(FIND(DW$2,$C654)&gt;=1,INDIRECT($B654&amp;"!"&amp;"AG"&amp;$A654),0),""))</f>
        <v/>
      </c>
      <c r="DX654" s="253" t="str" cm="1">
        <f t="array" aca="1" ref="DX654" ca="1">IF(DX$2="","",IFERROR(IF(FIND(DX$2,$C654)&gt;=1,INDIRECT($B654&amp;"!"&amp;"AG"&amp;$A654),0),""))</f>
        <v/>
      </c>
      <c r="DY654" s="253" t="str" cm="1">
        <f t="array" aca="1" ref="DY654" ca="1">IF(DY$2="","",IFERROR(IF(FIND(DY$2,$C654)&gt;=1,INDIRECT($B654&amp;"!"&amp;"AG"&amp;$A654),0),""))</f>
        <v/>
      </c>
      <c r="DZ654" s="253" t="str" cm="1">
        <f t="array" aca="1" ref="DZ654" ca="1">IF(DZ$2="","",IFERROR(IF(FIND(DZ$2,$C654)&gt;=1,INDIRECT($B654&amp;"!"&amp;"AG"&amp;$A654),0),""))</f>
        <v/>
      </c>
      <c r="EA654" s="253" t="str" cm="1">
        <f t="array" aca="1" ref="EA654" ca="1">IF(EA$2="","",IFERROR(IF(FIND(EA$2,$C654)&gt;=1,INDIRECT($B654&amp;"!"&amp;"AG"&amp;$A654),0),""))</f>
        <v/>
      </c>
      <c r="EB654" s="253" t="str" cm="1">
        <f t="array" aca="1" ref="EB654" ca="1">IF(EB$2="","",IFERROR(IF(FIND(EB$2,$C654)&gt;=1,INDIRECT($B654&amp;"!"&amp;"AG"&amp;$A654),0),""))</f>
        <v/>
      </c>
      <c r="EC654" s="253" t="str" cm="1">
        <f t="array" aca="1" ref="EC654" ca="1">IF(EC$2="","",IFERROR(IF(FIND(EC$2,$C654)&gt;=1,INDIRECT($B654&amp;"!"&amp;"AG"&amp;$A654),0),""))</f>
        <v/>
      </c>
      <c r="ED654" s="253" t="str" cm="1">
        <f t="array" aca="1" ref="ED654" ca="1">IF(ED$2="","",IFERROR(IF(FIND(ED$2,$C654)&gt;=1,INDIRECT($B654&amp;"!"&amp;"AG"&amp;$A654),0),""))</f>
        <v/>
      </c>
      <c r="EE654" s="253" t="str" cm="1">
        <f t="array" aca="1" ref="EE654" ca="1">IF(EE$2="","",IFERROR(IF(FIND(EE$2,$C654)&gt;=1,INDIRECT($B654&amp;"!"&amp;"AG"&amp;$A654),0),""))</f>
        <v/>
      </c>
      <c r="EF654" s="253" t="str" cm="1">
        <f t="array" aca="1" ref="EF654" ca="1">IF(EF$2="","",IFERROR(IF(FIND(EF$2,$C654)&gt;=1,INDIRECT($B654&amp;"!"&amp;"AG"&amp;$A654),0),""))</f>
        <v/>
      </c>
      <c r="EG654" s="253" t="str" cm="1">
        <f t="array" aca="1" ref="EG654" ca="1">IF(EG$2="","",IFERROR(IF(FIND(EG$2,$C654)&gt;=1,INDIRECT($B654&amp;"!"&amp;"AG"&amp;$A654),0),""))</f>
        <v/>
      </c>
      <c r="EH654" s="253" t="str" cm="1">
        <f t="array" aca="1" ref="EH654" ca="1">IF(EH$2="","",IFERROR(IF(FIND(EH$2,$C654)&gt;=1,INDIRECT($B654&amp;"!"&amp;"AG"&amp;$A654),0),""))</f>
        <v/>
      </c>
      <c r="EI654" s="253" t="str" cm="1">
        <f t="array" aca="1" ref="EI654" ca="1">IF(EI$2="","",IFERROR(IF(FIND(EI$2,$C654)&gt;=1,INDIRECT($B654&amp;"!"&amp;"AG"&amp;$A654),0),""))</f>
        <v/>
      </c>
      <c r="EJ654" s="253" t="str" cm="1">
        <f t="array" aca="1" ref="EJ654" ca="1">IF(EJ$2="","",IFERROR(IF(FIND(EJ$2,$C654)&gt;=1,INDIRECT($B654&amp;"!"&amp;"AG"&amp;$A654),0),""))</f>
        <v/>
      </c>
      <c r="EK654" s="253" t="str" cm="1">
        <f t="array" aca="1" ref="EK654" ca="1">IF(EK$2="","",IFERROR(IF(FIND(EK$2,$C654)&gt;=1,INDIRECT($B654&amp;"!"&amp;"AG"&amp;$A654),0),""))</f>
        <v/>
      </c>
      <c r="EL654" s="253" t="str" cm="1">
        <f t="array" aca="1" ref="EL654" ca="1">IF(EL$2="","",IFERROR(IF(FIND(EL$2,$C654)&gt;=1,INDIRECT($B654&amp;"!"&amp;"AG"&amp;$A654),0),""))</f>
        <v/>
      </c>
      <c r="EM654" s="253" t="str" cm="1">
        <f t="array" aca="1" ref="EM654" ca="1">IF(EM$2="","",IFERROR(IF(FIND(EM$2,$C654)&gt;=1,INDIRECT($B654&amp;"!"&amp;"AG"&amp;$A654),0),""))</f>
        <v/>
      </c>
      <c r="EN654" s="253" t="str" cm="1">
        <f t="array" aca="1" ref="EN654" ca="1">IF(EN$2="","",IFERROR(IF(FIND(EN$2,$C654)&gt;=1,INDIRECT($B654&amp;"!"&amp;"AG"&amp;$A654),0),""))</f>
        <v/>
      </c>
      <c r="EO654" s="253" t="str" cm="1">
        <f t="array" aca="1" ref="EO654" ca="1">IF(EO$2="","",IFERROR(IF(FIND(EO$2,$C654)&gt;=1,INDIRECT($B654&amp;"!"&amp;"AG"&amp;$A654),0),""))</f>
        <v/>
      </c>
      <c r="EP654" s="253" t="str" cm="1">
        <f t="array" aca="1" ref="EP654" ca="1">IF(EP$2="","",IFERROR(IF(FIND(EP$2,$C654)&gt;=1,INDIRECT($B654&amp;"!"&amp;"AG"&amp;$A654),0),""))</f>
        <v/>
      </c>
      <c r="EQ654" s="253" t="str" cm="1">
        <f t="array" aca="1" ref="EQ654" ca="1">IF(EQ$2="","",IFERROR(IF(FIND(EQ$2,$C654)&gt;=1,INDIRECT($B654&amp;"!"&amp;"AG"&amp;$A654),0),""))</f>
        <v/>
      </c>
      <c r="ER654" s="253" t="str" cm="1">
        <f t="array" aca="1" ref="ER654" ca="1">IF(ER$2="","",IFERROR(IF(FIND(ER$2,$C654)&gt;=1,INDIRECT($B654&amp;"!"&amp;"AG"&amp;$A654),0),""))</f>
        <v/>
      </c>
      <c r="ES654" s="253" t="str" cm="1">
        <f t="array" aca="1" ref="ES654" ca="1">IF(ES$2="","",IFERROR(IF(FIND(ES$2,$C654)&gt;=1,INDIRECT($B654&amp;"!"&amp;"AG"&amp;$A654),0),""))</f>
        <v/>
      </c>
      <c r="ET654" s="253" t="str" cm="1">
        <f t="array" aca="1" ref="ET654" ca="1">IF(ET$2="","",IFERROR(IF(FIND(ET$2,$C654)&gt;=1,INDIRECT($B654&amp;"!"&amp;"AG"&amp;$A654),0),""))</f>
        <v/>
      </c>
      <c r="EU654" s="253" t="str" cm="1">
        <f t="array" aca="1" ref="EU654" ca="1">IF(EU$2="","",IFERROR(IF(FIND(EU$2,$C654)&gt;=1,INDIRECT($B654&amp;"!"&amp;"AG"&amp;$A654),0),""))</f>
        <v/>
      </c>
      <c r="EV654" s="253" t="str" cm="1">
        <f t="array" aca="1" ref="EV654" ca="1">IF(EV$2="","",IFERROR(IF(FIND(EV$2,$C654)&gt;=1,INDIRECT($B654&amp;"!"&amp;"AG"&amp;$A654),0),""))</f>
        <v/>
      </c>
    </row>
    <row r="655" spans="1:152" x14ac:dyDescent="0.3">
      <c r="A655" s="252">
        <f t="shared" ca="1" si="581"/>
        <v>35</v>
      </c>
      <c r="B655" s="252" t="str">
        <f t="shared" si="582"/>
        <v>Dec_2024</v>
      </c>
      <c r="C655" s="252" t="str">
        <f t="shared" ca="1" si="580"/>
        <v/>
      </c>
      <c r="D655" s="253" t="str">
        <f t="array" aca="1" ref="D655" ca="1">IF(D$2="","",IFERROR(IF(FIND(D$2,$C655)&gt;=1,INDIRECT($B655&amp;"!"&amp;"AG"&amp;$A655),0),""))</f>
        <v/>
      </c>
      <c r="E655" s="253" t="str">
        <f t="array" aca="1" ref="E655" ca="1">IF(E$2="","",IFERROR(IF(FIND(E$2,$C655)&gt;=1,INDIRECT($B655&amp;"!"&amp;"AG"&amp;$A655),0),""))</f>
        <v/>
      </c>
      <c r="F655" s="253" t="str">
        <f t="array" aca="1" ref="F655" ca="1">IF(F$2="","",IFERROR(IF(FIND(F$2,$C655)&gt;=1,INDIRECT($B655&amp;"!"&amp;"AG"&amp;$A655),0),""))</f>
        <v/>
      </c>
      <c r="G655" s="253" t="str">
        <f t="array" aca="1" ref="G655" ca="1">IF(G$2="","",IFERROR(IF(FIND(G$2,$C655)&gt;=1,INDIRECT($B655&amp;"!"&amp;"AG"&amp;$A655),0),""))</f>
        <v/>
      </c>
      <c r="H655" s="253" t="str">
        <f t="array" aca="1" ref="H655" ca="1">IF(H$2="","",IFERROR(IF(FIND(H$2,$C655)&gt;=1,INDIRECT($B655&amp;"!"&amp;"AG"&amp;$A655),0),""))</f>
        <v/>
      </c>
      <c r="I655" s="253" t="str">
        <f t="array" aca="1" ref="I655" ca="1">IF(I$2="","",IFERROR(IF(FIND(I$2,$C655)&gt;=1,INDIRECT($B655&amp;"!"&amp;"AG"&amp;$A655),0),""))</f>
        <v/>
      </c>
      <c r="J655" s="253" t="str">
        <f t="array" aca="1" ref="J655" ca="1">IF(J$2="","",IFERROR(IF(FIND(J$2,$C655)&gt;=1,INDIRECT($B655&amp;"!"&amp;"AG"&amp;$A655),0),""))</f>
        <v/>
      </c>
      <c r="K655" s="253" t="str">
        <f t="array" aca="1" ref="K655" ca="1">IF(K$2="","",IFERROR(IF(FIND(K$2,$C655)&gt;=1,INDIRECT($B655&amp;"!"&amp;"AG"&amp;$A655),0),""))</f>
        <v/>
      </c>
      <c r="L655" s="253" t="str">
        <f t="array" aca="1" ref="L655" ca="1">IF(L$2="","",IFERROR(IF(FIND(L$2,$C655)&gt;=1,INDIRECT($B655&amp;"!"&amp;"AG"&amp;$A655),0),""))</f>
        <v/>
      </c>
      <c r="M655" s="253" t="str">
        <f t="array" aca="1" ref="M655" ca="1">IF(M$2="","",IFERROR(IF(FIND(M$2,$C655)&gt;=1,INDIRECT($B655&amp;"!"&amp;"AG"&amp;$A655),0),""))</f>
        <v/>
      </c>
      <c r="N655" s="253" t="str">
        <f t="array" aca="1" ref="N655" ca="1">IF(N$2="","",IFERROR(IF(FIND(N$2,$C655)&gt;=1,INDIRECT($B655&amp;"!"&amp;"AG"&amp;$A655),0),""))</f>
        <v/>
      </c>
      <c r="O655" s="253" t="str">
        <f t="array" aca="1" ref="O655" ca="1">IF(O$2="","",IFERROR(IF(FIND(O$2,$C655)&gt;=1,INDIRECT($B655&amp;"!"&amp;"AG"&amp;$A655),0),""))</f>
        <v/>
      </c>
      <c r="P655" s="253" t="str">
        <f t="array" aca="1" ref="P655" ca="1">IF(P$2="","",IFERROR(IF(FIND(P$2,$C655)&gt;=1,INDIRECT($B655&amp;"!"&amp;"AG"&amp;$A655),0),""))</f>
        <v/>
      </c>
      <c r="Q655" s="253" t="str">
        <f t="array" aca="1" ref="Q655" ca="1">IF(Q$2="","",IFERROR(IF(FIND(Q$2,$C655)&gt;=1,INDIRECT($B655&amp;"!"&amp;"AG"&amp;$A655),0),""))</f>
        <v/>
      </c>
      <c r="R655" s="253" t="str">
        <f t="array" aca="1" ref="R655" ca="1">IF(R$2="","",IFERROR(IF(FIND(R$2,$C655)&gt;=1,INDIRECT($B655&amp;"!"&amp;"AG"&amp;$A655),0),""))</f>
        <v/>
      </c>
      <c r="S655" s="253" t="str">
        <f t="array" aca="1" ref="S655" ca="1">IF(S$2="","",IFERROR(IF(FIND(S$2,$C655)&gt;=1,INDIRECT($B655&amp;"!"&amp;"AG"&amp;$A655),0),""))</f>
        <v/>
      </c>
      <c r="T655" s="253" t="str">
        <f t="array" aca="1" ref="T655" ca="1">IF(T$2="","",IFERROR(IF(FIND(T$2,$C655)&gt;=1,INDIRECT($B655&amp;"!"&amp;"AG"&amp;$A655),0),""))</f>
        <v/>
      </c>
      <c r="U655" s="253" t="str">
        <f t="array" aca="1" ref="U655" ca="1">IF(U$2="","",IFERROR(IF(FIND(U$2,$C655)&gt;=1,INDIRECT($B655&amp;"!"&amp;"AG"&amp;$A655),0),""))</f>
        <v/>
      </c>
      <c r="V655" s="253" t="str">
        <f t="array" aca="1" ref="V655" ca="1">IF(V$2="","",IFERROR(IF(FIND(V$2,$C655)&gt;=1,INDIRECT($B655&amp;"!"&amp;"AG"&amp;$A655),0),""))</f>
        <v/>
      </c>
      <c r="W655" s="253" t="str">
        <f t="array" aca="1" ref="W655" ca="1">IF(W$2="","",IFERROR(IF(FIND(W$2,$C655)&gt;=1,INDIRECT($B655&amp;"!"&amp;"AG"&amp;$A655),0),""))</f>
        <v/>
      </c>
      <c r="X655" s="253" t="str">
        <f t="array" aca="1" ref="X655" ca="1">IF(X$2="","",IFERROR(IF(FIND(X$2,$C655)&gt;=1,INDIRECT($B655&amp;"!"&amp;"AG"&amp;$A655),0),""))</f>
        <v/>
      </c>
      <c r="Y655" s="253" t="str">
        <f t="array" aca="1" ref="Y655" ca="1">IF(Y$2="","",IFERROR(IF(FIND(Y$2,$C655)&gt;=1,INDIRECT($B655&amp;"!"&amp;"AG"&amp;$A655),0),""))</f>
        <v/>
      </c>
      <c r="Z655" s="253" t="str">
        <f t="array" aca="1" ref="Z655" ca="1">IF(Z$2="","",IFERROR(IF(FIND(Z$2,$C655)&gt;=1,INDIRECT($B655&amp;"!"&amp;"AG"&amp;$A655),0),""))</f>
        <v/>
      </c>
      <c r="AA655" s="253" t="str">
        <f t="array" aca="1" ref="AA655" ca="1">IF(AA$2="","",IFERROR(IF(FIND(AA$2,$C655)&gt;=1,INDIRECT($B655&amp;"!"&amp;"AG"&amp;$A655),0),""))</f>
        <v/>
      </c>
      <c r="AB655" s="253" t="str">
        <f t="array" aca="1" ref="AB655" ca="1">IF(AB$2="","",IFERROR(IF(FIND(AB$2,$C655)&gt;=1,INDIRECT($B655&amp;"!"&amp;"AG"&amp;$A655),0),""))</f>
        <v/>
      </c>
      <c r="AC655" s="253" t="str">
        <f t="array" aca="1" ref="AC655" ca="1">IF(AC$2="","",IFERROR(IF(FIND(AC$2,$C655)&gt;=1,INDIRECT($B655&amp;"!"&amp;"AG"&amp;$A655),0),""))</f>
        <v/>
      </c>
      <c r="AD655" s="253" t="str">
        <f t="array" aca="1" ref="AD655" ca="1">IF(AD$2="","",IFERROR(IF(FIND(AD$2,$C655)&gt;=1,INDIRECT($B655&amp;"!"&amp;"AG"&amp;$A655),0),""))</f>
        <v/>
      </c>
      <c r="AE655" s="253" t="str">
        <f t="array" aca="1" ref="AE655" ca="1">IF(AE$2="","",IFERROR(IF(FIND(AE$2,$C655)&gt;=1,INDIRECT($B655&amp;"!"&amp;"AG"&amp;$A655),0),""))</f>
        <v/>
      </c>
      <c r="AF655" s="253" t="str">
        <f t="array" aca="1" ref="AF655" ca="1">IF(AF$2="","",IFERROR(IF(FIND(AF$2,$C655)&gt;=1,INDIRECT($B655&amp;"!"&amp;"AG"&amp;$A655),0),""))</f>
        <v/>
      </c>
      <c r="AG655" s="253" t="str">
        <f t="array" aca="1" ref="AG655" ca="1">IF(AG$2="","",IFERROR(IF(FIND(AG$2,$C655)&gt;=1,INDIRECT($B655&amp;"!"&amp;"AG"&amp;$A655),0),""))</f>
        <v/>
      </c>
      <c r="AH655" s="253" t="str">
        <f t="array" aca="1" ref="AH655" ca="1">IF(AH$2="","",IFERROR(IF(FIND(AH$2,$C655)&gt;=1,INDIRECT($B655&amp;"!"&amp;"AG"&amp;$A655),0),""))</f>
        <v/>
      </c>
      <c r="AI655" s="253" t="str">
        <f t="array" aca="1" ref="AI655" ca="1">IF(AI$2="","",IFERROR(IF(FIND(AI$2,$C655)&gt;=1,INDIRECT($B655&amp;"!"&amp;"AG"&amp;$A655),0),""))</f>
        <v/>
      </c>
      <c r="AJ655" s="253" t="str">
        <f t="array" aca="1" ref="AJ655" ca="1">IF(AJ$2="","",IFERROR(IF(FIND(AJ$2,$C655)&gt;=1,INDIRECT($B655&amp;"!"&amp;"AG"&amp;$A655),0),""))</f>
        <v/>
      </c>
      <c r="AK655" s="253" t="str">
        <f t="array" aca="1" ref="AK655" ca="1">IF(AK$2="","",IFERROR(IF(FIND(AK$2,$C655)&gt;=1,INDIRECT($B655&amp;"!"&amp;"AG"&amp;$A655),0),""))</f>
        <v/>
      </c>
      <c r="AL655" s="253" t="str">
        <f t="array" aca="1" ref="AL655" ca="1">IF(AL$2="","",IFERROR(IF(FIND(AL$2,$C655)&gt;=1,INDIRECT($B655&amp;"!"&amp;"AG"&amp;$A655),0),""))</f>
        <v/>
      </c>
      <c r="AM655" s="253" t="str">
        <f t="array" aca="1" ref="AM655" ca="1">IF(AM$2="","",IFERROR(IF(FIND(AM$2,$C655)&gt;=1,INDIRECT($B655&amp;"!"&amp;"AG"&amp;$A655),0),""))</f>
        <v/>
      </c>
      <c r="AN655" s="253" t="str">
        <f t="array" aca="1" ref="AN655" ca="1">IF(AN$2="","",IFERROR(IF(FIND(AN$2,$C655)&gt;=1,INDIRECT($B655&amp;"!"&amp;"AG"&amp;$A655),0),""))</f>
        <v/>
      </c>
      <c r="AO655" s="253" t="str">
        <f t="array" aca="1" ref="AO655" ca="1">IF(AO$2="","",IFERROR(IF(FIND(AO$2,$C655)&gt;=1,INDIRECT($B655&amp;"!"&amp;"AG"&amp;$A655),0),""))</f>
        <v/>
      </c>
      <c r="AP655" s="253" t="str">
        <f t="array" aca="1" ref="AP655" ca="1">IF(AP$2="","",IFERROR(IF(FIND(AP$2,$C655)&gt;=1,INDIRECT($B655&amp;"!"&amp;"AG"&amp;$A655),0),""))</f>
        <v/>
      </c>
      <c r="AQ655" s="253" t="str">
        <f t="array" aca="1" ref="AQ655" ca="1">IF(AQ$2="","",IFERROR(IF(FIND(AQ$2,$C655)&gt;=1,INDIRECT($B655&amp;"!"&amp;"AG"&amp;$A655),0),""))</f>
        <v/>
      </c>
      <c r="AR655" s="253" t="str">
        <f t="array" aca="1" ref="AR655" ca="1">IF(AR$2="","",IFERROR(IF(FIND(AR$2,$C655)&gt;=1,INDIRECT($B655&amp;"!"&amp;"AG"&amp;$A655),0),""))</f>
        <v/>
      </c>
      <c r="AS655" s="253" t="str">
        <f t="array" aca="1" ref="AS655" ca="1">IF(AS$2="","",IFERROR(IF(FIND(AS$2,$C655)&gt;=1,INDIRECT($B655&amp;"!"&amp;"AG"&amp;$A655),0),""))</f>
        <v/>
      </c>
      <c r="AU655" s="254" t="str">
        <f t="array" aca="1" ref="AU655" ca="1">IFERROR(INDIRECT(B655&amp;"!"&amp;"A"&amp;A655),"")</f>
        <v/>
      </c>
      <c r="AV655" s="2" t="str">
        <f t="shared" ca="1" si="541"/>
        <v/>
      </c>
      <c r="AW655" s="253" t="str">
        <f t="array" aca="1" ref="AW655" ca="1">IF(AW$2="","",IFERROR(IF(FIND(AW$2,$C655)&gt;=1,IF(INDIRECT($B655&amp;"!"&amp;"AH"&amp;$A655)="","",INDIRECT($B655&amp;"!"&amp;"AH"&amp;$A655)),0),""))</f>
        <v/>
      </c>
      <c r="AX655" s="253" t="str">
        <f t="array" aca="1" ref="AX655" ca="1">IF(AX$2="","",IFERROR(IF(FIND(AX$2,$C655)&gt;=1,IF(INDIRECT($B655&amp;"!"&amp;"AH"&amp;$A655)="","",INDIRECT($B655&amp;"!"&amp;"AH"&amp;$A655)),0),""))</f>
        <v/>
      </c>
      <c r="AY655" s="253" t="str">
        <f t="array" aca="1" ref="AY655" ca="1">IF(AY$2="","",IFERROR(IF(FIND(AY$2,$C655)&gt;=1,IF(INDIRECT($B655&amp;"!"&amp;"AH"&amp;$A655)="","",INDIRECT($B655&amp;"!"&amp;"AH"&amp;$A655)),0),""))</f>
        <v/>
      </c>
      <c r="AZ655" s="253" t="str">
        <f t="array" aca="1" ref="AZ655" ca="1">IF(AZ$2="","",IFERROR(IF(FIND(AZ$2,$C655)&gt;=1,IF(INDIRECT($B655&amp;"!"&amp;"AH"&amp;$A655)="","",INDIRECT($B655&amp;"!"&amp;"AH"&amp;$A655)),0),""))</f>
        <v/>
      </c>
      <c r="BA655" s="253" t="str">
        <f t="array" aca="1" ref="BA655" ca="1">IF(BA$2="","",IFERROR(IF(FIND(BA$2,$C655)&gt;=1,IF(INDIRECT($B655&amp;"!"&amp;"AH"&amp;$A655)="","",INDIRECT($B655&amp;"!"&amp;"AH"&amp;$A655)),0),""))</f>
        <v/>
      </c>
      <c r="BB655" s="253" t="str">
        <f t="array" aca="1" ref="BB655" ca="1">IF(BB$2="","",IFERROR(IF(FIND(BB$2,$C655)&gt;=1,IF(INDIRECT($B655&amp;"!"&amp;"AH"&amp;$A655)="","",INDIRECT($B655&amp;"!"&amp;"AH"&amp;$A655)),0),""))</f>
        <v/>
      </c>
      <c r="BC655" s="253" t="str">
        <f t="array" aca="1" ref="BC655" ca="1">IF(BC$2="","",IFERROR(IF(FIND(BC$2,$C655)&gt;=1,IF(INDIRECT($B655&amp;"!"&amp;"AH"&amp;$A655)="","",INDIRECT($B655&amp;"!"&amp;"AH"&amp;$A655)),0),""))</f>
        <v/>
      </c>
      <c r="BD655" s="253" t="str">
        <f t="array" aca="1" ref="BD655" ca="1">IF(BD$2="","",IFERROR(IF(FIND(BD$2,$C655)&gt;=1,IF(INDIRECT($B655&amp;"!"&amp;"AH"&amp;$A655)="","",INDIRECT($B655&amp;"!"&amp;"AH"&amp;$A655)),0),""))</f>
        <v/>
      </c>
      <c r="BE655" s="253" t="str">
        <f t="array" aca="1" ref="BE655" ca="1">IF(BE$2="","",IFERROR(IF(FIND(BE$2,$C655)&gt;=1,IF(INDIRECT($B655&amp;"!"&amp;"AH"&amp;$A655)="","",INDIRECT($B655&amp;"!"&amp;"AH"&amp;$A655)),0),""))</f>
        <v/>
      </c>
      <c r="BF655" s="253" t="str">
        <f t="array" aca="1" ref="BF655" ca="1">IF(BF$2="","",IFERROR(IF(FIND(BF$2,$C655)&gt;=1,IF(INDIRECT($B655&amp;"!"&amp;"AH"&amp;$A655)="","",INDIRECT($B655&amp;"!"&amp;"AH"&amp;$A655)),0),""))</f>
        <v/>
      </c>
      <c r="BG655" s="253" t="str">
        <f t="array" aca="1" ref="BG655" ca="1">IF(BG$2="","",IFERROR(IF(FIND(BG$2,$C655)&gt;=1,IF(INDIRECT($B655&amp;"!"&amp;"AH"&amp;$A655)="","",INDIRECT($B655&amp;"!"&amp;"AH"&amp;$A655)),0),""))</f>
        <v/>
      </c>
      <c r="BH655" s="253" t="str">
        <f t="array" aca="1" ref="BH655" ca="1">IF(BH$2="","",IFERROR(IF(FIND(BH$2,$C655)&gt;=1,IF(INDIRECT($B655&amp;"!"&amp;"AH"&amp;$A655)="","",INDIRECT($B655&amp;"!"&amp;"AH"&amp;$A655)),0),""))</f>
        <v/>
      </c>
      <c r="BI655" s="253" t="str">
        <f t="array" aca="1" ref="BI655" ca="1">IF(BI$2="","",IFERROR(IF(FIND(BI$2,$C655)&gt;=1,IF(INDIRECT($B655&amp;"!"&amp;"AH"&amp;$A655)="","",INDIRECT($B655&amp;"!"&amp;"AH"&amp;$A655)),0),""))</f>
        <v/>
      </c>
      <c r="BJ655" s="253" t="str">
        <f t="array" aca="1" ref="BJ655" ca="1">IF(BJ$2="","",IFERROR(IF(FIND(BJ$2,$C655)&gt;=1,IF(INDIRECT($B655&amp;"!"&amp;"AH"&amp;$A655)="","",INDIRECT($B655&amp;"!"&amp;"AH"&amp;$A655)),0),""))</f>
        <v/>
      </c>
      <c r="BK655" s="253" t="str">
        <f t="array" aca="1" ref="BK655" ca="1">IF(BK$2="","",IFERROR(IF(FIND(BK$2,$C655)&gt;=1,IF(INDIRECT($B655&amp;"!"&amp;"AH"&amp;$A655)="","",INDIRECT($B655&amp;"!"&amp;"AH"&amp;$A655)),0),""))</f>
        <v/>
      </c>
      <c r="BL655" s="253" t="str">
        <f t="array" aca="1" ref="BL655" ca="1">IF(BL$2="","",IFERROR(IF(FIND(BL$2,$C655)&gt;=1,IF(INDIRECT($B655&amp;"!"&amp;"AH"&amp;$A655)="","",INDIRECT($B655&amp;"!"&amp;"AH"&amp;$A655)),0),""))</f>
        <v/>
      </c>
      <c r="BM655" s="253" t="str">
        <f t="array" aca="1" ref="BM655" ca="1">IF(BM$2="","",IFERROR(IF(FIND(BM$2,$C655)&gt;=1,IF(INDIRECT($B655&amp;"!"&amp;"AH"&amp;$A655)="","",INDIRECT($B655&amp;"!"&amp;"AH"&amp;$A655)),0),""))</f>
        <v/>
      </c>
      <c r="BN655" s="253" t="str">
        <f t="array" aca="1" ref="BN655" ca="1">IF(BN$2="","",IFERROR(IF(FIND(BN$2,$C655)&gt;=1,IF(INDIRECT($B655&amp;"!"&amp;"AH"&amp;$A655)="","",INDIRECT($B655&amp;"!"&amp;"AH"&amp;$A655)),0),""))</f>
        <v/>
      </c>
      <c r="BO655" s="253" t="str">
        <f t="array" aca="1" ref="BO655" ca="1">IF(BO$2="","",IFERROR(IF(FIND(BO$2,$C655)&gt;=1,IF(INDIRECT($B655&amp;"!"&amp;"AH"&amp;$A655)="","",INDIRECT($B655&amp;"!"&amp;"AH"&amp;$A655)),0),""))</f>
        <v/>
      </c>
      <c r="BP655" s="253" t="str">
        <f t="array" aca="1" ref="BP655" ca="1">IF(BP$2="","",IFERROR(IF(FIND(BP$2,$C655)&gt;=1,IF(INDIRECT($B655&amp;"!"&amp;"AH"&amp;$A655)="","",INDIRECT($B655&amp;"!"&amp;"AH"&amp;$A655)),0),""))</f>
        <v/>
      </c>
      <c r="BQ655" s="253" t="str">
        <f t="array" aca="1" ref="BQ655" ca="1">IF(BQ$2="","",IFERROR(IF(FIND(BQ$2,$C655)&gt;=1,IF(INDIRECT($B655&amp;"!"&amp;"AH"&amp;$A655)="","",INDIRECT($B655&amp;"!"&amp;"AH"&amp;$A655)),0),""))</f>
        <v/>
      </c>
      <c r="BR655" s="253" t="str">
        <f t="array" aca="1" ref="BR655" ca="1">IF(BR$2="","",IFERROR(IF(FIND(BR$2,$C655)&gt;=1,IF(INDIRECT($B655&amp;"!"&amp;"AH"&amp;$A655)="","",INDIRECT($B655&amp;"!"&amp;"AH"&amp;$A655)),0),""))</f>
        <v/>
      </c>
      <c r="BS655" s="253" t="str">
        <f t="array" aca="1" ref="BS655" ca="1">IF(BS$2="","",IFERROR(IF(FIND(BS$2,$C655)&gt;=1,IF(INDIRECT($B655&amp;"!"&amp;"AH"&amp;$A655)="","",INDIRECT($B655&amp;"!"&amp;"AH"&amp;$A655)),0),""))</f>
        <v/>
      </c>
      <c r="BT655" s="253" t="str">
        <f t="array" aca="1" ref="BT655" ca="1">IF(BT$2="","",IFERROR(IF(FIND(BT$2,$C655)&gt;=1,IF(INDIRECT($B655&amp;"!"&amp;"AH"&amp;$A655)="","",INDIRECT($B655&amp;"!"&amp;"AH"&amp;$A655)),0),""))</f>
        <v/>
      </c>
      <c r="BU655" s="253" t="str">
        <f t="array" aca="1" ref="BU655" ca="1">IF(BU$2="","",IFERROR(IF(FIND(BU$2,$C655)&gt;=1,IF(INDIRECT($B655&amp;"!"&amp;"AH"&amp;$A655)="","",INDIRECT($B655&amp;"!"&amp;"AH"&amp;$A655)),0),""))</f>
        <v/>
      </c>
      <c r="BV655" s="253" t="str">
        <f t="array" aca="1" ref="BV655" ca="1">IF(BV$2="","",IFERROR(IF(FIND(BV$2,$C655)&gt;=1,IF(INDIRECT($B655&amp;"!"&amp;"AH"&amp;$A655)="","",INDIRECT($B655&amp;"!"&amp;"AH"&amp;$A655)),0),""))</f>
        <v/>
      </c>
      <c r="BW655" s="253" t="str">
        <f t="array" aca="1" ref="BW655" ca="1">IF(BW$2="","",IFERROR(IF(FIND(BW$2,$C655)&gt;=1,IF(INDIRECT($B655&amp;"!"&amp;"AH"&amp;$A655)="","",INDIRECT($B655&amp;"!"&amp;"AH"&amp;$A655)),0),""))</f>
        <v/>
      </c>
      <c r="BX655" s="253" t="str">
        <f t="array" aca="1" ref="BX655" ca="1">IF(BX$2="","",IFERROR(IF(FIND(BX$2,$C655)&gt;=1,IF(INDIRECT($B655&amp;"!"&amp;"AH"&amp;$A655)="","",INDIRECT($B655&amp;"!"&amp;"AH"&amp;$A655)),0),""))</f>
        <v/>
      </c>
      <c r="BY655" s="253" t="str">
        <f t="array" aca="1" ref="BY655" ca="1">IF(BY$2="","",IFERROR(IF(FIND(BY$2,$C655)&gt;=1,IF(INDIRECT($B655&amp;"!"&amp;"AH"&amp;$A655)="","",INDIRECT($B655&amp;"!"&amp;"AH"&amp;$A655)),0),""))</f>
        <v/>
      </c>
      <c r="BZ655" s="253" t="str">
        <f t="array" aca="1" ref="BZ655" ca="1">IF(BZ$2="","",IFERROR(IF(FIND(BZ$2,$C655)&gt;=1,IF(INDIRECT($B655&amp;"!"&amp;"AH"&amp;$A655)="","",INDIRECT($B655&amp;"!"&amp;"AH"&amp;$A655)),0),""))</f>
        <v/>
      </c>
      <c r="CA655" s="253" t="str">
        <f t="array" aca="1" ref="CA655" ca="1">IF(CA$2="","",IFERROR(IF(FIND(CA$2,$C655)&gt;=1,IF(INDIRECT($B655&amp;"!"&amp;"AH"&amp;$A655)="","",INDIRECT($B655&amp;"!"&amp;"AH"&amp;$A655)),0),""))</f>
        <v/>
      </c>
      <c r="CB655" s="253" t="str">
        <f t="array" aca="1" ref="CB655" ca="1">IF(CB$2="","",IFERROR(IF(FIND(CB$2,$C655)&gt;=1,IF(INDIRECT($B655&amp;"!"&amp;"AH"&amp;$A655)="","",INDIRECT($B655&amp;"!"&amp;"AH"&amp;$A655)),0),""))</f>
        <v/>
      </c>
      <c r="CC655" s="253" t="str">
        <f t="array" aca="1" ref="CC655" ca="1">IF(CC$2="","",IFERROR(IF(FIND(CC$2,$C655)&gt;=1,IF(INDIRECT($B655&amp;"!"&amp;"AH"&amp;$A655)="","",INDIRECT($B655&amp;"!"&amp;"AH"&amp;$A655)),0),""))</f>
        <v/>
      </c>
      <c r="CD655" s="253" t="str">
        <f t="array" aca="1" ref="CD655" ca="1">IF(CD$2="","",IFERROR(IF(FIND(CD$2,$C655)&gt;=1,IF(INDIRECT($B655&amp;"!"&amp;"AH"&amp;$A655)="","",INDIRECT($B655&amp;"!"&amp;"AH"&amp;$A655)),0),""))</f>
        <v/>
      </c>
      <c r="CE655" s="253" t="str">
        <f t="array" aca="1" ref="CE655" ca="1">IF(CE$2="","",IFERROR(IF(FIND(CE$2,$C655)&gt;=1,IF(INDIRECT($B655&amp;"!"&amp;"AH"&amp;$A655)="","",INDIRECT($B655&amp;"!"&amp;"AH"&amp;$A655)),0),""))</f>
        <v/>
      </c>
      <c r="CF655" s="253" t="str">
        <f t="array" aca="1" ref="CF655" ca="1">IF(CF$2="","",IFERROR(IF(FIND(CF$2,$C655)&gt;=1,IF(INDIRECT($B655&amp;"!"&amp;"AH"&amp;$A655)="","",INDIRECT($B655&amp;"!"&amp;"AH"&amp;$A655)),0),""))</f>
        <v/>
      </c>
      <c r="CG655" s="253" t="str">
        <f t="array" aca="1" ref="CG655" ca="1">IF(CG$2="","",IFERROR(IF(FIND(CG$2,$C655)&gt;=1,IF(INDIRECT($B655&amp;"!"&amp;"AH"&amp;$A655)="","",INDIRECT($B655&amp;"!"&amp;"AH"&amp;$A655)),0),""))</f>
        <v/>
      </c>
      <c r="CH655" s="253" t="str">
        <f t="array" aca="1" ref="CH655" ca="1">IF(CH$2="","",IFERROR(IF(FIND(CH$2,$C655)&gt;=1,IF(INDIRECT($B655&amp;"!"&amp;"AH"&amp;$A655)="","",INDIRECT($B655&amp;"!"&amp;"AH"&amp;$A655)),0),""))</f>
        <v/>
      </c>
      <c r="CI655" s="253" t="str">
        <f t="array" aca="1" ref="CI655" ca="1">IF(CI$2="","",IFERROR(IF(FIND(CI$2,$C655)&gt;=1,IF(INDIRECT($B655&amp;"!"&amp;"AH"&amp;$A655)="","",INDIRECT($B655&amp;"!"&amp;"AH"&amp;$A655)),0),""))</f>
        <v/>
      </c>
      <c r="CJ655" s="253" t="str">
        <f t="array" aca="1" ref="CJ655" ca="1">IF(CJ$2="","",IFERROR(IF(FIND(CJ$2,$C655)&gt;=1,IF(INDIRECT($B655&amp;"!"&amp;"AH"&amp;$A655)="","",INDIRECT($B655&amp;"!"&amp;"AH"&amp;$A655)),0),""))</f>
        <v/>
      </c>
      <c r="CK655" s="253" t="str">
        <f t="array" aca="1" ref="CK655" ca="1">IF(CK$2="","",IFERROR(IF(FIND(CK$2,$C655)&gt;=1,IF(INDIRECT($B655&amp;"!"&amp;"AH"&amp;$A655)="","",INDIRECT($B655&amp;"!"&amp;"AH"&amp;$A655)),0),""))</f>
        <v/>
      </c>
      <c r="CL655" s="253" t="str">
        <f t="array" aca="1" ref="CL655" ca="1">IF(CL$2="","",IFERROR(IF(FIND(CL$2,$C655)&gt;=1,IF(INDIRECT($B655&amp;"!"&amp;"AH"&amp;$A655)="","",INDIRECT($B655&amp;"!"&amp;"AH"&amp;$A655)),0),""))</f>
        <v/>
      </c>
      <c r="CO655" s="2" t="str">
        <f t="shared" ca="1" si="543"/>
        <v/>
      </c>
      <c r="CP655" s="253" t="str">
        <f t="array" aca="1" ref="CP655" ca="1">IF(CP$2="","",IFERROR(IF(FIND(CP$2,$C655)&gt;=1,INDIRECT($B655&amp;"!"&amp;"AG"&amp;$A655),0),""))</f>
        <v/>
      </c>
      <c r="CQ655" s="253" t="str">
        <f t="array" aca="1" ref="CQ655" ca="1">IF(CQ$2="","",IFERROR(IF(FIND(CQ$2,$C655)&gt;=1,INDIRECT($B655&amp;"!"&amp;"AG"&amp;$A655),0),""))</f>
        <v/>
      </c>
      <c r="CR655" s="253" t="str">
        <f t="array" aca="1" ref="CR655" ca="1">IF(CR$2="","",IFERROR(IF(FIND(CR$2,$C655)&gt;=1,INDIRECT($B655&amp;"!"&amp;"AG"&amp;$A655),0),""))</f>
        <v/>
      </c>
      <c r="CS655" s="253" t="str">
        <f t="array" aca="1" ref="CS655" ca="1">IF(CS$2="","",IFERROR(IF(FIND(CS$2,$C655)&gt;=1,INDIRECT($B655&amp;"!"&amp;"AG"&amp;$A655),0),""))</f>
        <v/>
      </c>
      <c r="CV655" s="2" t="str">
        <f t="shared" ca="1" si="544"/>
        <v/>
      </c>
      <c r="CW655" s="253" t="str">
        <f t="array" aca="1" ref="CW655" ca="1">IF(CW$2="","",IFERROR(IF(FIND(CW$2,$C655)&gt;=1,IF(INDIRECT($B655&amp;"!"&amp;"AH"&amp;$A655)="","",INDIRECT($B655&amp;"!"&amp;"AH"&amp;$A655)&amp;" "),0),""))</f>
        <v/>
      </c>
      <c r="CX655" s="253" t="str">
        <f t="array" aca="1" ref="CX655" ca="1">IF(CX$2="","",IFERROR(IF(FIND(CX$2,$C655)&gt;=1,IF(INDIRECT($B655&amp;"!"&amp;"AH"&amp;$A655)="","",INDIRECT($B655&amp;"!"&amp;"AH"&amp;$A655)&amp;" "),0),""))</f>
        <v/>
      </c>
      <c r="CY655" s="253" t="str">
        <f t="array" aca="1" ref="CY655" ca="1">IF(CY$2="","",IFERROR(IF(FIND(CY$2,$C655)&gt;=1,IF(INDIRECT($B655&amp;"!"&amp;"AH"&amp;$A655)="","",INDIRECT($B655&amp;"!"&amp;"AH"&amp;$A655)&amp;" "),0),""))</f>
        <v/>
      </c>
      <c r="CZ655" s="253" t="str">
        <f t="array" aca="1" ref="CZ655" ca="1">IF(CZ$2="","",IFERROR(IF(FIND(CZ$2,$C655)&gt;=1,IF(INDIRECT($B655&amp;"!"&amp;"AH"&amp;$A655)="","",INDIRECT($B655&amp;"!"&amp;"AH"&amp;$A655)&amp;" "),0),""))</f>
        <v/>
      </c>
      <c r="DC655" s="2" t="str">
        <f t="shared" ca="1" si="545"/>
        <v/>
      </c>
      <c r="DD655" s="253" t="str" cm="1">
        <f t="array" aca="1" ref="DD655" ca="1">IF(DD$2="","",IFERROR(IF(FIND(DD$2,$C655)&gt;=1,INDIRECT($B655&amp;"!"&amp;"AG"&amp;$A655),0),""))</f>
        <v/>
      </c>
      <c r="DE655" s="253" t="str" cm="1">
        <f t="array" aca="1" ref="DE655" ca="1">IF(DE$2="","",IFERROR(IF(FIND(DE$2,$C655)&gt;=1,INDIRECT($B655&amp;"!"&amp;"AG"&amp;$A655),0),""))</f>
        <v/>
      </c>
      <c r="DF655" s="253" t="str" cm="1">
        <f t="array" aca="1" ref="DF655" ca="1">IF(DF$2="","",IFERROR(IF(FIND(DF$2,$C655)&gt;=1,INDIRECT($B655&amp;"!"&amp;"AG"&amp;$A655),0),""))</f>
        <v/>
      </c>
      <c r="DG655" s="253" t="str" cm="1">
        <f t="array" aca="1" ref="DG655" ca="1">IF(DG$2="","",IFERROR(IF(FIND(DG$2,$C655)&gt;=1,INDIRECT($B655&amp;"!"&amp;"AG"&amp;$A655),0),""))</f>
        <v/>
      </c>
      <c r="DH655" s="253" t="str" cm="1">
        <f t="array" aca="1" ref="DH655" ca="1">IF(DH$2="","",IFERROR(IF(FIND(DH$2,$C655)&gt;=1,INDIRECT($B655&amp;"!"&amp;"AG"&amp;$A655),0),""))</f>
        <v/>
      </c>
      <c r="DI655" s="253" t="str" cm="1">
        <f t="array" aca="1" ref="DI655" ca="1">IF(DI$2="","",IFERROR(IF(FIND(DI$2,$C655)&gt;=1,INDIRECT($B655&amp;"!"&amp;"AG"&amp;$A655),0),""))</f>
        <v/>
      </c>
      <c r="DJ655" s="253" t="str" cm="1">
        <f t="array" aca="1" ref="DJ655" ca="1">IF(DJ$2="","",IFERROR(IF(FIND(DJ$2,$C655)&gt;=1,INDIRECT($B655&amp;"!"&amp;"AG"&amp;$A655),0),""))</f>
        <v/>
      </c>
      <c r="DK655" s="253" t="str" cm="1">
        <f t="array" aca="1" ref="DK655" ca="1">IF(DK$2="","",IFERROR(IF(FIND(DK$2,$C655)&gt;=1,INDIRECT($B655&amp;"!"&amp;"AG"&amp;$A655),0),""))</f>
        <v/>
      </c>
      <c r="DL655" s="253" t="str" cm="1">
        <f t="array" aca="1" ref="DL655" ca="1">IF(DL$2="","",IFERROR(IF(FIND(DL$2,$C655)&gt;=1,INDIRECT($B655&amp;"!"&amp;"AG"&amp;$A655),0),""))</f>
        <v/>
      </c>
      <c r="DM655" s="253" t="str" cm="1">
        <f t="array" aca="1" ref="DM655" ca="1">IF(DM$2="","",IFERROR(IF(FIND(DM$2,$C655)&gt;=1,INDIRECT($B655&amp;"!"&amp;"AG"&amp;$A655),0),""))</f>
        <v/>
      </c>
      <c r="DN655" s="253" t="str" cm="1">
        <f t="array" aca="1" ref="DN655" ca="1">IF(DN$2="","",IFERROR(IF(FIND(DN$2,$C655)&gt;=1,INDIRECT($B655&amp;"!"&amp;"AG"&amp;$A655),0),""))</f>
        <v/>
      </c>
      <c r="DO655" s="253" t="str" cm="1">
        <f t="array" aca="1" ref="DO655" ca="1">IF(DO$2="","",IFERROR(IF(FIND(DO$2,$C655)&gt;=1,INDIRECT($B655&amp;"!"&amp;"AG"&amp;$A655),0),""))</f>
        <v/>
      </c>
      <c r="DP655" s="253" t="str" cm="1">
        <f t="array" aca="1" ref="DP655" ca="1">IF(DP$2="","",IFERROR(IF(FIND(DP$2,$C655)&gt;=1,INDIRECT($B655&amp;"!"&amp;"AG"&amp;$A655),0),""))</f>
        <v/>
      </c>
      <c r="DQ655" s="253" t="str" cm="1">
        <f t="array" aca="1" ref="DQ655" ca="1">IF(DQ$2="","",IFERROR(IF(FIND(DQ$2,$C655)&gt;=1,INDIRECT($B655&amp;"!"&amp;"AG"&amp;$A655),0),""))</f>
        <v/>
      </c>
      <c r="DR655" s="253" t="str" cm="1">
        <f t="array" aca="1" ref="DR655" ca="1">IF(DR$2="","",IFERROR(IF(FIND(DR$2,$C655)&gt;=1,INDIRECT($B655&amp;"!"&amp;"AG"&amp;$A655),0),""))</f>
        <v/>
      </c>
      <c r="DS655" s="253" t="str" cm="1">
        <f t="array" aca="1" ref="DS655" ca="1">IF(DS$2="","",IFERROR(IF(FIND(DS$2,$C655)&gt;=1,INDIRECT($B655&amp;"!"&amp;"AG"&amp;$A655),0),""))</f>
        <v/>
      </c>
      <c r="DT655" s="253" t="str" cm="1">
        <f t="array" aca="1" ref="DT655" ca="1">IF(DT$2="","",IFERROR(IF(FIND(DT$2,$C655)&gt;=1,INDIRECT($B655&amp;"!"&amp;"AG"&amp;$A655),0),""))</f>
        <v/>
      </c>
      <c r="DU655" s="253" t="str" cm="1">
        <f t="array" aca="1" ref="DU655" ca="1">IF(DU$2="","",IFERROR(IF(FIND(DU$2,$C655)&gt;=1,INDIRECT($B655&amp;"!"&amp;"AG"&amp;$A655),0),""))</f>
        <v/>
      </c>
      <c r="DV655" s="253" t="str" cm="1">
        <f t="array" aca="1" ref="DV655" ca="1">IF(DV$2="","",IFERROR(IF(FIND(DV$2,$C655)&gt;=1,INDIRECT($B655&amp;"!"&amp;"AG"&amp;$A655),0),""))</f>
        <v/>
      </c>
      <c r="DW655" s="253" t="str" cm="1">
        <f t="array" aca="1" ref="DW655" ca="1">IF(DW$2="","",IFERROR(IF(FIND(DW$2,$C655)&gt;=1,INDIRECT($B655&amp;"!"&amp;"AG"&amp;$A655),0),""))</f>
        <v/>
      </c>
      <c r="DX655" s="253" t="str" cm="1">
        <f t="array" aca="1" ref="DX655" ca="1">IF(DX$2="","",IFERROR(IF(FIND(DX$2,$C655)&gt;=1,INDIRECT($B655&amp;"!"&amp;"AG"&amp;$A655),0),""))</f>
        <v/>
      </c>
      <c r="DY655" s="253" t="str" cm="1">
        <f t="array" aca="1" ref="DY655" ca="1">IF(DY$2="","",IFERROR(IF(FIND(DY$2,$C655)&gt;=1,INDIRECT($B655&amp;"!"&amp;"AG"&amp;$A655),0),""))</f>
        <v/>
      </c>
      <c r="DZ655" s="253" t="str" cm="1">
        <f t="array" aca="1" ref="DZ655" ca="1">IF(DZ$2="","",IFERROR(IF(FIND(DZ$2,$C655)&gt;=1,INDIRECT($B655&amp;"!"&amp;"AG"&amp;$A655),0),""))</f>
        <v/>
      </c>
      <c r="EA655" s="253" t="str" cm="1">
        <f t="array" aca="1" ref="EA655" ca="1">IF(EA$2="","",IFERROR(IF(FIND(EA$2,$C655)&gt;=1,INDIRECT($B655&amp;"!"&amp;"AG"&amp;$A655),0),""))</f>
        <v/>
      </c>
      <c r="EB655" s="253" t="str" cm="1">
        <f t="array" aca="1" ref="EB655" ca="1">IF(EB$2="","",IFERROR(IF(FIND(EB$2,$C655)&gt;=1,INDIRECT($B655&amp;"!"&amp;"AG"&amp;$A655),0),""))</f>
        <v/>
      </c>
      <c r="EC655" s="253" t="str" cm="1">
        <f t="array" aca="1" ref="EC655" ca="1">IF(EC$2="","",IFERROR(IF(FIND(EC$2,$C655)&gt;=1,INDIRECT($B655&amp;"!"&amp;"AG"&amp;$A655),0),""))</f>
        <v/>
      </c>
      <c r="ED655" s="253" t="str" cm="1">
        <f t="array" aca="1" ref="ED655" ca="1">IF(ED$2="","",IFERROR(IF(FIND(ED$2,$C655)&gt;=1,INDIRECT($B655&amp;"!"&amp;"AG"&amp;$A655),0),""))</f>
        <v/>
      </c>
      <c r="EE655" s="253" t="str" cm="1">
        <f t="array" aca="1" ref="EE655" ca="1">IF(EE$2="","",IFERROR(IF(FIND(EE$2,$C655)&gt;=1,INDIRECT($B655&amp;"!"&amp;"AG"&amp;$A655),0),""))</f>
        <v/>
      </c>
      <c r="EF655" s="253" t="str" cm="1">
        <f t="array" aca="1" ref="EF655" ca="1">IF(EF$2="","",IFERROR(IF(FIND(EF$2,$C655)&gt;=1,INDIRECT($B655&amp;"!"&amp;"AG"&amp;$A655),0),""))</f>
        <v/>
      </c>
      <c r="EG655" s="253" t="str" cm="1">
        <f t="array" aca="1" ref="EG655" ca="1">IF(EG$2="","",IFERROR(IF(FIND(EG$2,$C655)&gt;=1,INDIRECT($B655&amp;"!"&amp;"AG"&amp;$A655),0),""))</f>
        <v/>
      </c>
      <c r="EH655" s="253" t="str" cm="1">
        <f t="array" aca="1" ref="EH655" ca="1">IF(EH$2="","",IFERROR(IF(FIND(EH$2,$C655)&gt;=1,INDIRECT($B655&amp;"!"&amp;"AG"&amp;$A655),0),""))</f>
        <v/>
      </c>
      <c r="EI655" s="253" t="str" cm="1">
        <f t="array" aca="1" ref="EI655" ca="1">IF(EI$2="","",IFERROR(IF(FIND(EI$2,$C655)&gt;=1,INDIRECT($B655&amp;"!"&amp;"AG"&amp;$A655),0),""))</f>
        <v/>
      </c>
      <c r="EJ655" s="253" t="str" cm="1">
        <f t="array" aca="1" ref="EJ655" ca="1">IF(EJ$2="","",IFERROR(IF(FIND(EJ$2,$C655)&gt;=1,INDIRECT($B655&amp;"!"&amp;"AG"&amp;$A655),0),""))</f>
        <v/>
      </c>
      <c r="EK655" s="253" t="str" cm="1">
        <f t="array" aca="1" ref="EK655" ca="1">IF(EK$2="","",IFERROR(IF(FIND(EK$2,$C655)&gt;=1,INDIRECT($B655&amp;"!"&amp;"AG"&amp;$A655),0),""))</f>
        <v/>
      </c>
      <c r="EL655" s="253" t="str" cm="1">
        <f t="array" aca="1" ref="EL655" ca="1">IF(EL$2="","",IFERROR(IF(FIND(EL$2,$C655)&gt;=1,INDIRECT($B655&amp;"!"&amp;"AG"&amp;$A655),0),""))</f>
        <v/>
      </c>
      <c r="EM655" s="253" t="str" cm="1">
        <f t="array" aca="1" ref="EM655" ca="1">IF(EM$2="","",IFERROR(IF(FIND(EM$2,$C655)&gt;=1,INDIRECT($B655&amp;"!"&amp;"AG"&amp;$A655),0),""))</f>
        <v/>
      </c>
      <c r="EN655" s="253" t="str" cm="1">
        <f t="array" aca="1" ref="EN655" ca="1">IF(EN$2="","",IFERROR(IF(FIND(EN$2,$C655)&gt;=1,INDIRECT($B655&amp;"!"&amp;"AG"&amp;$A655),0),""))</f>
        <v/>
      </c>
      <c r="EO655" s="253" t="str" cm="1">
        <f t="array" aca="1" ref="EO655" ca="1">IF(EO$2="","",IFERROR(IF(FIND(EO$2,$C655)&gt;=1,INDIRECT($B655&amp;"!"&amp;"AG"&amp;$A655),0),""))</f>
        <v/>
      </c>
      <c r="EP655" s="253" t="str" cm="1">
        <f t="array" aca="1" ref="EP655" ca="1">IF(EP$2="","",IFERROR(IF(FIND(EP$2,$C655)&gt;=1,INDIRECT($B655&amp;"!"&amp;"AG"&amp;$A655),0),""))</f>
        <v/>
      </c>
      <c r="EQ655" s="253" t="str" cm="1">
        <f t="array" aca="1" ref="EQ655" ca="1">IF(EQ$2="","",IFERROR(IF(FIND(EQ$2,$C655)&gt;=1,INDIRECT($B655&amp;"!"&amp;"AG"&amp;$A655),0),""))</f>
        <v/>
      </c>
      <c r="ER655" s="253" t="str" cm="1">
        <f t="array" aca="1" ref="ER655" ca="1">IF(ER$2="","",IFERROR(IF(FIND(ER$2,$C655)&gt;=1,INDIRECT($B655&amp;"!"&amp;"AG"&amp;$A655),0),""))</f>
        <v/>
      </c>
      <c r="ES655" s="253" t="str" cm="1">
        <f t="array" aca="1" ref="ES655" ca="1">IF(ES$2="","",IFERROR(IF(FIND(ES$2,$C655)&gt;=1,INDIRECT($B655&amp;"!"&amp;"AG"&amp;$A655),0),""))</f>
        <v/>
      </c>
      <c r="ET655" s="253" t="str" cm="1">
        <f t="array" aca="1" ref="ET655" ca="1">IF(ET$2="","",IFERROR(IF(FIND(ET$2,$C655)&gt;=1,INDIRECT($B655&amp;"!"&amp;"AG"&amp;$A655),0),""))</f>
        <v/>
      </c>
      <c r="EU655" s="253" t="str" cm="1">
        <f t="array" aca="1" ref="EU655" ca="1">IF(EU$2="","",IFERROR(IF(FIND(EU$2,$C655)&gt;=1,INDIRECT($B655&amp;"!"&amp;"AG"&amp;$A655),0),""))</f>
        <v/>
      </c>
      <c r="EV655" s="253" t="str" cm="1">
        <f t="array" aca="1" ref="EV655" ca="1">IF(EV$2="","",IFERROR(IF(FIND(EV$2,$C655)&gt;=1,INDIRECT($B655&amp;"!"&amp;"AG"&amp;$A655),0),""))</f>
        <v/>
      </c>
    </row>
    <row r="656" spans="1:152" x14ac:dyDescent="0.3">
      <c r="A656" s="252">
        <f t="shared" ca="1" si="581"/>
        <v>36</v>
      </c>
      <c r="B656" s="252" t="str">
        <f t="shared" si="582"/>
        <v>Dec_2024</v>
      </c>
      <c r="C656" s="252" t="str">
        <f t="shared" ca="1" si="580"/>
        <v/>
      </c>
      <c r="D656" s="253" t="str">
        <f t="array" aca="1" ref="D656" ca="1">IF(D$2="","",IFERROR(IF(FIND(D$2,$C656)&gt;=1,INDIRECT($B656&amp;"!"&amp;"AG"&amp;$A656),0),""))</f>
        <v/>
      </c>
      <c r="E656" s="253" t="str">
        <f t="array" aca="1" ref="E656" ca="1">IF(E$2="","",IFERROR(IF(FIND(E$2,$C656)&gt;=1,INDIRECT($B656&amp;"!"&amp;"AG"&amp;$A656),0),""))</f>
        <v/>
      </c>
      <c r="F656" s="253" t="str">
        <f t="array" aca="1" ref="F656" ca="1">IF(F$2="","",IFERROR(IF(FIND(F$2,$C656)&gt;=1,INDIRECT($B656&amp;"!"&amp;"AG"&amp;$A656),0),""))</f>
        <v/>
      </c>
      <c r="G656" s="253" t="str">
        <f t="array" aca="1" ref="G656" ca="1">IF(G$2="","",IFERROR(IF(FIND(G$2,$C656)&gt;=1,INDIRECT($B656&amp;"!"&amp;"AG"&amp;$A656),0),""))</f>
        <v/>
      </c>
      <c r="H656" s="253" t="str">
        <f t="array" aca="1" ref="H656" ca="1">IF(H$2="","",IFERROR(IF(FIND(H$2,$C656)&gt;=1,INDIRECT($B656&amp;"!"&amp;"AG"&amp;$A656),0),""))</f>
        <v/>
      </c>
      <c r="I656" s="253" t="str">
        <f t="array" aca="1" ref="I656" ca="1">IF(I$2="","",IFERROR(IF(FIND(I$2,$C656)&gt;=1,INDIRECT($B656&amp;"!"&amp;"AG"&amp;$A656),0),""))</f>
        <v/>
      </c>
      <c r="J656" s="253" t="str">
        <f t="array" aca="1" ref="J656" ca="1">IF(J$2="","",IFERROR(IF(FIND(J$2,$C656)&gt;=1,INDIRECT($B656&amp;"!"&amp;"AG"&amp;$A656),0),""))</f>
        <v/>
      </c>
      <c r="K656" s="253" t="str">
        <f t="array" aca="1" ref="K656" ca="1">IF(K$2="","",IFERROR(IF(FIND(K$2,$C656)&gt;=1,INDIRECT($B656&amp;"!"&amp;"AG"&amp;$A656),0),""))</f>
        <v/>
      </c>
      <c r="L656" s="253" t="str">
        <f t="array" aca="1" ref="L656" ca="1">IF(L$2="","",IFERROR(IF(FIND(L$2,$C656)&gt;=1,INDIRECT($B656&amp;"!"&amp;"AG"&amp;$A656),0),""))</f>
        <v/>
      </c>
      <c r="M656" s="253" t="str">
        <f t="array" aca="1" ref="M656" ca="1">IF(M$2="","",IFERROR(IF(FIND(M$2,$C656)&gt;=1,INDIRECT($B656&amp;"!"&amp;"AG"&amp;$A656),0),""))</f>
        <v/>
      </c>
      <c r="N656" s="253" t="str">
        <f t="array" aca="1" ref="N656" ca="1">IF(N$2="","",IFERROR(IF(FIND(N$2,$C656)&gt;=1,INDIRECT($B656&amp;"!"&amp;"AG"&amp;$A656),0),""))</f>
        <v/>
      </c>
      <c r="O656" s="253" t="str">
        <f t="array" aca="1" ref="O656" ca="1">IF(O$2="","",IFERROR(IF(FIND(O$2,$C656)&gt;=1,INDIRECT($B656&amp;"!"&amp;"AG"&amp;$A656),0),""))</f>
        <v/>
      </c>
      <c r="P656" s="253" t="str">
        <f t="array" aca="1" ref="P656" ca="1">IF(P$2="","",IFERROR(IF(FIND(P$2,$C656)&gt;=1,INDIRECT($B656&amp;"!"&amp;"AG"&amp;$A656),0),""))</f>
        <v/>
      </c>
      <c r="Q656" s="253" t="str">
        <f t="array" aca="1" ref="Q656" ca="1">IF(Q$2="","",IFERROR(IF(FIND(Q$2,$C656)&gt;=1,INDIRECT($B656&amp;"!"&amp;"AG"&amp;$A656),0),""))</f>
        <v/>
      </c>
      <c r="R656" s="253" t="str">
        <f t="array" aca="1" ref="R656" ca="1">IF(R$2="","",IFERROR(IF(FIND(R$2,$C656)&gt;=1,INDIRECT($B656&amp;"!"&amp;"AG"&amp;$A656),0),""))</f>
        <v/>
      </c>
      <c r="S656" s="253" t="str">
        <f t="array" aca="1" ref="S656" ca="1">IF(S$2="","",IFERROR(IF(FIND(S$2,$C656)&gt;=1,INDIRECT($B656&amp;"!"&amp;"AG"&amp;$A656),0),""))</f>
        <v/>
      </c>
      <c r="T656" s="253" t="str">
        <f t="array" aca="1" ref="T656" ca="1">IF(T$2="","",IFERROR(IF(FIND(T$2,$C656)&gt;=1,INDIRECT($B656&amp;"!"&amp;"AG"&amp;$A656),0),""))</f>
        <v/>
      </c>
      <c r="U656" s="253" t="str">
        <f t="array" aca="1" ref="U656" ca="1">IF(U$2="","",IFERROR(IF(FIND(U$2,$C656)&gt;=1,INDIRECT($B656&amp;"!"&amp;"AG"&amp;$A656),0),""))</f>
        <v/>
      </c>
      <c r="V656" s="253" t="str">
        <f t="array" aca="1" ref="V656" ca="1">IF(V$2="","",IFERROR(IF(FIND(V$2,$C656)&gt;=1,INDIRECT($B656&amp;"!"&amp;"AG"&amp;$A656),0),""))</f>
        <v/>
      </c>
      <c r="W656" s="253" t="str">
        <f t="array" aca="1" ref="W656" ca="1">IF(W$2="","",IFERROR(IF(FIND(W$2,$C656)&gt;=1,INDIRECT($B656&amp;"!"&amp;"AG"&amp;$A656),0),""))</f>
        <v/>
      </c>
      <c r="X656" s="253" t="str">
        <f t="array" aca="1" ref="X656" ca="1">IF(X$2="","",IFERROR(IF(FIND(X$2,$C656)&gt;=1,INDIRECT($B656&amp;"!"&amp;"AG"&amp;$A656),0),""))</f>
        <v/>
      </c>
      <c r="Y656" s="253" t="str">
        <f t="array" aca="1" ref="Y656" ca="1">IF(Y$2="","",IFERROR(IF(FIND(Y$2,$C656)&gt;=1,INDIRECT($B656&amp;"!"&amp;"AG"&amp;$A656),0),""))</f>
        <v/>
      </c>
      <c r="Z656" s="253" t="str">
        <f t="array" aca="1" ref="Z656" ca="1">IF(Z$2="","",IFERROR(IF(FIND(Z$2,$C656)&gt;=1,INDIRECT($B656&amp;"!"&amp;"AG"&amp;$A656),0),""))</f>
        <v/>
      </c>
      <c r="AA656" s="253" t="str">
        <f t="array" aca="1" ref="AA656" ca="1">IF(AA$2="","",IFERROR(IF(FIND(AA$2,$C656)&gt;=1,INDIRECT($B656&amp;"!"&amp;"AG"&amp;$A656),0),""))</f>
        <v/>
      </c>
      <c r="AB656" s="253" t="str">
        <f t="array" aca="1" ref="AB656" ca="1">IF(AB$2="","",IFERROR(IF(FIND(AB$2,$C656)&gt;=1,INDIRECT($B656&amp;"!"&amp;"AG"&amp;$A656),0),""))</f>
        <v/>
      </c>
      <c r="AC656" s="253" t="str">
        <f t="array" aca="1" ref="AC656" ca="1">IF(AC$2="","",IFERROR(IF(FIND(AC$2,$C656)&gt;=1,INDIRECT($B656&amp;"!"&amp;"AG"&amp;$A656),0),""))</f>
        <v/>
      </c>
      <c r="AD656" s="253" t="str">
        <f t="array" aca="1" ref="AD656" ca="1">IF(AD$2="","",IFERROR(IF(FIND(AD$2,$C656)&gt;=1,INDIRECT($B656&amp;"!"&amp;"AG"&amp;$A656),0),""))</f>
        <v/>
      </c>
      <c r="AE656" s="253" t="str">
        <f t="array" aca="1" ref="AE656" ca="1">IF(AE$2="","",IFERROR(IF(FIND(AE$2,$C656)&gt;=1,INDIRECT($B656&amp;"!"&amp;"AG"&amp;$A656),0),""))</f>
        <v/>
      </c>
      <c r="AF656" s="253" t="str">
        <f t="array" aca="1" ref="AF656" ca="1">IF(AF$2="","",IFERROR(IF(FIND(AF$2,$C656)&gt;=1,INDIRECT($B656&amp;"!"&amp;"AG"&amp;$A656),0),""))</f>
        <v/>
      </c>
      <c r="AG656" s="253" t="str">
        <f t="array" aca="1" ref="AG656" ca="1">IF(AG$2="","",IFERROR(IF(FIND(AG$2,$C656)&gt;=1,INDIRECT($B656&amp;"!"&amp;"AG"&amp;$A656),0),""))</f>
        <v/>
      </c>
      <c r="AH656" s="253" t="str">
        <f t="array" aca="1" ref="AH656" ca="1">IF(AH$2="","",IFERROR(IF(FIND(AH$2,$C656)&gt;=1,INDIRECT($B656&amp;"!"&amp;"AG"&amp;$A656),0),""))</f>
        <v/>
      </c>
      <c r="AI656" s="253" t="str">
        <f t="array" aca="1" ref="AI656" ca="1">IF(AI$2="","",IFERROR(IF(FIND(AI$2,$C656)&gt;=1,INDIRECT($B656&amp;"!"&amp;"AG"&amp;$A656),0),""))</f>
        <v/>
      </c>
      <c r="AJ656" s="253" t="str">
        <f t="array" aca="1" ref="AJ656" ca="1">IF(AJ$2="","",IFERROR(IF(FIND(AJ$2,$C656)&gt;=1,INDIRECT($B656&amp;"!"&amp;"AG"&amp;$A656),0),""))</f>
        <v/>
      </c>
      <c r="AK656" s="253" t="str">
        <f t="array" aca="1" ref="AK656" ca="1">IF(AK$2="","",IFERROR(IF(FIND(AK$2,$C656)&gt;=1,INDIRECT($B656&amp;"!"&amp;"AG"&amp;$A656),0),""))</f>
        <v/>
      </c>
      <c r="AL656" s="253" t="str">
        <f t="array" aca="1" ref="AL656" ca="1">IF(AL$2="","",IFERROR(IF(FIND(AL$2,$C656)&gt;=1,INDIRECT($B656&amp;"!"&amp;"AG"&amp;$A656),0),""))</f>
        <v/>
      </c>
      <c r="AM656" s="253" t="str">
        <f t="array" aca="1" ref="AM656" ca="1">IF(AM$2="","",IFERROR(IF(FIND(AM$2,$C656)&gt;=1,INDIRECT($B656&amp;"!"&amp;"AG"&amp;$A656),0),""))</f>
        <v/>
      </c>
      <c r="AN656" s="253" t="str">
        <f t="array" aca="1" ref="AN656" ca="1">IF(AN$2="","",IFERROR(IF(FIND(AN$2,$C656)&gt;=1,INDIRECT($B656&amp;"!"&amp;"AG"&amp;$A656),0),""))</f>
        <v/>
      </c>
      <c r="AO656" s="253" t="str">
        <f t="array" aca="1" ref="AO656" ca="1">IF(AO$2="","",IFERROR(IF(FIND(AO$2,$C656)&gt;=1,INDIRECT($B656&amp;"!"&amp;"AG"&amp;$A656),0),""))</f>
        <v/>
      </c>
      <c r="AP656" s="253" t="str">
        <f t="array" aca="1" ref="AP656" ca="1">IF(AP$2="","",IFERROR(IF(FIND(AP$2,$C656)&gt;=1,INDIRECT($B656&amp;"!"&amp;"AG"&amp;$A656),0),""))</f>
        <v/>
      </c>
      <c r="AQ656" s="253" t="str">
        <f t="array" aca="1" ref="AQ656" ca="1">IF(AQ$2="","",IFERROR(IF(FIND(AQ$2,$C656)&gt;=1,INDIRECT($B656&amp;"!"&amp;"AG"&amp;$A656),0),""))</f>
        <v/>
      </c>
      <c r="AR656" s="253" t="str">
        <f t="array" aca="1" ref="AR656" ca="1">IF(AR$2="","",IFERROR(IF(FIND(AR$2,$C656)&gt;=1,INDIRECT($B656&amp;"!"&amp;"AG"&amp;$A656),0),""))</f>
        <v/>
      </c>
      <c r="AS656" s="253" t="str">
        <f t="array" aca="1" ref="AS656" ca="1">IF(AS$2="","",IFERROR(IF(FIND(AS$2,$C656)&gt;=1,INDIRECT($B656&amp;"!"&amp;"AG"&amp;$A656),0),""))</f>
        <v/>
      </c>
      <c r="AU656" s="254" t="str">
        <f t="array" aca="1" ref="AU656" ca="1">IFERROR(INDIRECT(B656&amp;"!"&amp;"A"&amp;A656),"")</f>
        <v/>
      </c>
      <c r="AV656" s="2" t="str">
        <f t="shared" ca="1" si="541"/>
        <v/>
      </c>
      <c r="AW656" s="253" t="str">
        <f t="array" aca="1" ref="AW656" ca="1">IF(AW$2="","",IFERROR(IF(FIND(AW$2,$C656)&gt;=1,IF(INDIRECT($B656&amp;"!"&amp;"AH"&amp;$A656)="","",INDIRECT($B656&amp;"!"&amp;"AH"&amp;$A656)),0),""))</f>
        <v/>
      </c>
      <c r="AX656" s="253" t="str">
        <f t="array" aca="1" ref="AX656" ca="1">IF(AX$2="","",IFERROR(IF(FIND(AX$2,$C656)&gt;=1,IF(INDIRECT($B656&amp;"!"&amp;"AH"&amp;$A656)="","",INDIRECT($B656&amp;"!"&amp;"AH"&amp;$A656)),0),""))</f>
        <v/>
      </c>
      <c r="AY656" s="253" t="str">
        <f t="array" aca="1" ref="AY656" ca="1">IF(AY$2="","",IFERROR(IF(FIND(AY$2,$C656)&gt;=1,IF(INDIRECT($B656&amp;"!"&amp;"AH"&amp;$A656)="","",INDIRECT($B656&amp;"!"&amp;"AH"&amp;$A656)),0),""))</f>
        <v/>
      </c>
      <c r="AZ656" s="253" t="str">
        <f t="array" aca="1" ref="AZ656" ca="1">IF(AZ$2="","",IFERROR(IF(FIND(AZ$2,$C656)&gt;=1,IF(INDIRECT($B656&amp;"!"&amp;"AH"&amp;$A656)="","",INDIRECT($B656&amp;"!"&amp;"AH"&amp;$A656)),0),""))</f>
        <v/>
      </c>
      <c r="BA656" s="253" t="str">
        <f t="array" aca="1" ref="BA656" ca="1">IF(BA$2="","",IFERROR(IF(FIND(BA$2,$C656)&gt;=1,IF(INDIRECT($B656&amp;"!"&amp;"AH"&amp;$A656)="","",INDIRECT($B656&amp;"!"&amp;"AH"&amp;$A656)),0),""))</f>
        <v/>
      </c>
      <c r="BB656" s="253" t="str">
        <f t="array" aca="1" ref="BB656" ca="1">IF(BB$2="","",IFERROR(IF(FIND(BB$2,$C656)&gt;=1,IF(INDIRECT($B656&amp;"!"&amp;"AH"&amp;$A656)="","",INDIRECT($B656&amp;"!"&amp;"AH"&amp;$A656)),0),""))</f>
        <v/>
      </c>
      <c r="BC656" s="253" t="str">
        <f t="array" aca="1" ref="BC656" ca="1">IF(BC$2="","",IFERROR(IF(FIND(BC$2,$C656)&gt;=1,IF(INDIRECT($B656&amp;"!"&amp;"AH"&amp;$A656)="","",INDIRECT($B656&amp;"!"&amp;"AH"&amp;$A656)),0),""))</f>
        <v/>
      </c>
      <c r="BD656" s="253" t="str">
        <f t="array" aca="1" ref="BD656" ca="1">IF(BD$2="","",IFERROR(IF(FIND(BD$2,$C656)&gt;=1,IF(INDIRECT($B656&amp;"!"&amp;"AH"&amp;$A656)="","",INDIRECT($B656&amp;"!"&amp;"AH"&amp;$A656)),0),""))</f>
        <v/>
      </c>
      <c r="BE656" s="253" t="str">
        <f t="array" aca="1" ref="BE656" ca="1">IF(BE$2="","",IFERROR(IF(FIND(BE$2,$C656)&gt;=1,IF(INDIRECT($B656&amp;"!"&amp;"AH"&amp;$A656)="","",INDIRECT($B656&amp;"!"&amp;"AH"&amp;$A656)),0),""))</f>
        <v/>
      </c>
      <c r="BF656" s="253" t="str">
        <f t="array" aca="1" ref="BF656" ca="1">IF(BF$2="","",IFERROR(IF(FIND(BF$2,$C656)&gt;=1,IF(INDIRECT($B656&amp;"!"&amp;"AH"&amp;$A656)="","",INDIRECT($B656&amp;"!"&amp;"AH"&amp;$A656)),0),""))</f>
        <v/>
      </c>
      <c r="BG656" s="253" t="str">
        <f t="array" aca="1" ref="BG656" ca="1">IF(BG$2="","",IFERROR(IF(FIND(BG$2,$C656)&gt;=1,IF(INDIRECT($B656&amp;"!"&amp;"AH"&amp;$A656)="","",INDIRECT($B656&amp;"!"&amp;"AH"&amp;$A656)),0),""))</f>
        <v/>
      </c>
      <c r="BH656" s="253" t="str">
        <f t="array" aca="1" ref="BH656" ca="1">IF(BH$2="","",IFERROR(IF(FIND(BH$2,$C656)&gt;=1,IF(INDIRECT($B656&amp;"!"&amp;"AH"&amp;$A656)="","",INDIRECT($B656&amp;"!"&amp;"AH"&amp;$A656)),0),""))</f>
        <v/>
      </c>
      <c r="BI656" s="253" t="str">
        <f t="array" aca="1" ref="BI656" ca="1">IF(BI$2="","",IFERROR(IF(FIND(BI$2,$C656)&gt;=1,IF(INDIRECT($B656&amp;"!"&amp;"AH"&amp;$A656)="","",INDIRECT($B656&amp;"!"&amp;"AH"&amp;$A656)),0),""))</f>
        <v/>
      </c>
      <c r="BJ656" s="253" t="str">
        <f t="array" aca="1" ref="BJ656" ca="1">IF(BJ$2="","",IFERROR(IF(FIND(BJ$2,$C656)&gt;=1,IF(INDIRECT($B656&amp;"!"&amp;"AH"&amp;$A656)="","",INDIRECT($B656&amp;"!"&amp;"AH"&amp;$A656)),0),""))</f>
        <v/>
      </c>
      <c r="BK656" s="253" t="str">
        <f t="array" aca="1" ref="BK656" ca="1">IF(BK$2="","",IFERROR(IF(FIND(BK$2,$C656)&gt;=1,IF(INDIRECT($B656&amp;"!"&amp;"AH"&amp;$A656)="","",INDIRECT($B656&amp;"!"&amp;"AH"&amp;$A656)),0),""))</f>
        <v/>
      </c>
      <c r="BL656" s="253" t="str">
        <f t="array" aca="1" ref="BL656" ca="1">IF(BL$2="","",IFERROR(IF(FIND(BL$2,$C656)&gt;=1,IF(INDIRECT($B656&amp;"!"&amp;"AH"&amp;$A656)="","",INDIRECT($B656&amp;"!"&amp;"AH"&amp;$A656)),0),""))</f>
        <v/>
      </c>
      <c r="BM656" s="253" t="str">
        <f t="array" aca="1" ref="BM656" ca="1">IF(BM$2="","",IFERROR(IF(FIND(BM$2,$C656)&gt;=1,IF(INDIRECT($B656&amp;"!"&amp;"AH"&amp;$A656)="","",INDIRECT($B656&amp;"!"&amp;"AH"&amp;$A656)),0),""))</f>
        <v/>
      </c>
      <c r="BN656" s="253" t="str">
        <f t="array" aca="1" ref="BN656" ca="1">IF(BN$2="","",IFERROR(IF(FIND(BN$2,$C656)&gt;=1,IF(INDIRECT($B656&amp;"!"&amp;"AH"&amp;$A656)="","",INDIRECT($B656&amp;"!"&amp;"AH"&amp;$A656)),0),""))</f>
        <v/>
      </c>
      <c r="BO656" s="253" t="str">
        <f t="array" aca="1" ref="BO656" ca="1">IF(BO$2="","",IFERROR(IF(FIND(BO$2,$C656)&gt;=1,IF(INDIRECT($B656&amp;"!"&amp;"AH"&amp;$A656)="","",INDIRECT($B656&amp;"!"&amp;"AH"&amp;$A656)),0),""))</f>
        <v/>
      </c>
      <c r="BP656" s="253" t="str">
        <f t="array" aca="1" ref="BP656" ca="1">IF(BP$2="","",IFERROR(IF(FIND(BP$2,$C656)&gt;=1,IF(INDIRECT($B656&amp;"!"&amp;"AH"&amp;$A656)="","",INDIRECT($B656&amp;"!"&amp;"AH"&amp;$A656)),0),""))</f>
        <v/>
      </c>
      <c r="BQ656" s="253" t="str">
        <f t="array" aca="1" ref="BQ656" ca="1">IF(BQ$2="","",IFERROR(IF(FIND(BQ$2,$C656)&gt;=1,IF(INDIRECT($B656&amp;"!"&amp;"AH"&amp;$A656)="","",INDIRECT($B656&amp;"!"&amp;"AH"&amp;$A656)),0),""))</f>
        <v/>
      </c>
      <c r="BR656" s="253" t="str">
        <f t="array" aca="1" ref="BR656" ca="1">IF(BR$2="","",IFERROR(IF(FIND(BR$2,$C656)&gt;=1,IF(INDIRECT($B656&amp;"!"&amp;"AH"&amp;$A656)="","",INDIRECT($B656&amp;"!"&amp;"AH"&amp;$A656)),0),""))</f>
        <v/>
      </c>
      <c r="BS656" s="253" t="str">
        <f t="array" aca="1" ref="BS656" ca="1">IF(BS$2="","",IFERROR(IF(FIND(BS$2,$C656)&gt;=1,IF(INDIRECT($B656&amp;"!"&amp;"AH"&amp;$A656)="","",INDIRECT($B656&amp;"!"&amp;"AH"&amp;$A656)),0),""))</f>
        <v/>
      </c>
      <c r="BT656" s="253" t="str">
        <f t="array" aca="1" ref="BT656" ca="1">IF(BT$2="","",IFERROR(IF(FIND(BT$2,$C656)&gt;=1,IF(INDIRECT($B656&amp;"!"&amp;"AH"&amp;$A656)="","",INDIRECT($B656&amp;"!"&amp;"AH"&amp;$A656)),0),""))</f>
        <v/>
      </c>
      <c r="BU656" s="253" t="str">
        <f t="array" aca="1" ref="BU656" ca="1">IF(BU$2="","",IFERROR(IF(FIND(BU$2,$C656)&gt;=1,IF(INDIRECT($B656&amp;"!"&amp;"AH"&amp;$A656)="","",INDIRECT($B656&amp;"!"&amp;"AH"&amp;$A656)),0),""))</f>
        <v/>
      </c>
      <c r="BV656" s="253" t="str">
        <f t="array" aca="1" ref="BV656" ca="1">IF(BV$2="","",IFERROR(IF(FIND(BV$2,$C656)&gt;=1,IF(INDIRECT($B656&amp;"!"&amp;"AH"&amp;$A656)="","",INDIRECT($B656&amp;"!"&amp;"AH"&amp;$A656)),0),""))</f>
        <v/>
      </c>
      <c r="BW656" s="253" t="str">
        <f t="array" aca="1" ref="BW656" ca="1">IF(BW$2="","",IFERROR(IF(FIND(BW$2,$C656)&gt;=1,IF(INDIRECT($B656&amp;"!"&amp;"AH"&amp;$A656)="","",INDIRECT($B656&amp;"!"&amp;"AH"&amp;$A656)),0),""))</f>
        <v/>
      </c>
      <c r="BX656" s="253" t="str">
        <f t="array" aca="1" ref="BX656" ca="1">IF(BX$2="","",IFERROR(IF(FIND(BX$2,$C656)&gt;=1,IF(INDIRECT($B656&amp;"!"&amp;"AH"&amp;$A656)="","",INDIRECT($B656&amp;"!"&amp;"AH"&amp;$A656)),0),""))</f>
        <v/>
      </c>
      <c r="BY656" s="253" t="str">
        <f t="array" aca="1" ref="BY656" ca="1">IF(BY$2="","",IFERROR(IF(FIND(BY$2,$C656)&gt;=1,IF(INDIRECT($B656&amp;"!"&amp;"AH"&amp;$A656)="","",INDIRECT($B656&amp;"!"&amp;"AH"&amp;$A656)),0),""))</f>
        <v/>
      </c>
      <c r="BZ656" s="253" t="str">
        <f t="array" aca="1" ref="BZ656" ca="1">IF(BZ$2="","",IFERROR(IF(FIND(BZ$2,$C656)&gt;=1,IF(INDIRECT($B656&amp;"!"&amp;"AH"&amp;$A656)="","",INDIRECT($B656&amp;"!"&amp;"AH"&amp;$A656)),0),""))</f>
        <v/>
      </c>
      <c r="CA656" s="253" t="str">
        <f t="array" aca="1" ref="CA656" ca="1">IF(CA$2="","",IFERROR(IF(FIND(CA$2,$C656)&gt;=1,IF(INDIRECT($B656&amp;"!"&amp;"AH"&amp;$A656)="","",INDIRECT($B656&amp;"!"&amp;"AH"&amp;$A656)),0),""))</f>
        <v/>
      </c>
      <c r="CB656" s="253" t="str">
        <f t="array" aca="1" ref="CB656" ca="1">IF(CB$2="","",IFERROR(IF(FIND(CB$2,$C656)&gt;=1,IF(INDIRECT($B656&amp;"!"&amp;"AH"&amp;$A656)="","",INDIRECT($B656&amp;"!"&amp;"AH"&amp;$A656)),0),""))</f>
        <v/>
      </c>
      <c r="CC656" s="253" t="str">
        <f t="array" aca="1" ref="CC656" ca="1">IF(CC$2="","",IFERROR(IF(FIND(CC$2,$C656)&gt;=1,IF(INDIRECT($B656&amp;"!"&amp;"AH"&amp;$A656)="","",INDIRECT($B656&amp;"!"&amp;"AH"&amp;$A656)),0),""))</f>
        <v/>
      </c>
      <c r="CD656" s="253" t="str">
        <f t="array" aca="1" ref="CD656" ca="1">IF(CD$2="","",IFERROR(IF(FIND(CD$2,$C656)&gt;=1,IF(INDIRECT($B656&amp;"!"&amp;"AH"&amp;$A656)="","",INDIRECT($B656&amp;"!"&amp;"AH"&amp;$A656)),0),""))</f>
        <v/>
      </c>
      <c r="CE656" s="253" t="str">
        <f t="array" aca="1" ref="CE656" ca="1">IF(CE$2="","",IFERROR(IF(FIND(CE$2,$C656)&gt;=1,IF(INDIRECT($B656&amp;"!"&amp;"AH"&amp;$A656)="","",INDIRECT($B656&amp;"!"&amp;"AH"&amp;$A656)),0),""))</f>
        <v/>
      </c>
      <c r="CF656" s="253" t="str">
        <f t="array" aca="1" ref="CF656" ca="1">IF(CF$2="","",IFERROR(IF(FIND(CF$2,$C656)&gt;=1,IF(INDIRECT($B656&amp;"!"&amp;"AH"&amp;$A656)="","",INDIRECT($B656&amp;"!"&amp;"AH"&amp;$A656)),0),""))</f>
        <v/>
      </c>
      <c r="CG656" s="253" t="str">
        <f t="array" aca="1" ref="CG656" ca="1">IF(CG$2="","",IFERROR(IF(FIND(CG$2,$C656)&gt;=1,IF(INDIRECT($B656&amp;"!"&amp;"AH"&amp;$A656)="","",INDIRECT($B656&amp;"!"&amp;"AH"&amp;$A656)),0),""))</f>
        <v/>
      </c>
      <c r="CH656" s="253" t="str">
        <f t="array" aca="1" ref="CH656" ca="1">IF(CH$2="","",IFERROR(IF(FIND(CH$2,$C656)&gt;=1,IF(INDIRECT($B656&amp;"!"&amp;"AH"&amp;$A656)="","",INDIRECT($B656&amp;"!"&amp;"AH"&amp;$A656)),0),""))</f>
        <v/>
      </c>
      <c r="CI656" s="253" t="str">
        <f t="array" aca="1" ref="CI656" ca="1">IF(CI$2="","",IFERROR(IF(FIND(CI$2,$C656)&gt;=1,IF(INDIRECT($B656&amp;"!"&amp;"AH"&amp;$A656)="","",INDIRECT($B656&amp;"!"&amp;"AH"&amp;$A656)),0),""))</f>
        <v/>
      </c>
      <c r="CJ656" s="253" t="str">
        <f t="array" aca="1" ref="CJ656" ca="1">IF(CJ$2="","",IFERROR(IF(FIND(CJ$2,$C656)&gt;=1,IF(INDIRECT($B656&amp;"!"&amp;"AH"&amp;$A656)="","",INDIRECT($B656&amp;"!"&amp;"AH"&amp;$A656)),0),""))</f>
        <v/>
      </c>
      <c r="CK656" s="253" t="str">
        <f t="array" aca="1" ref="CK656" ca="1">IF(CK$2="","",IFERROR(IF(FIND(CK$2,$C656)&gt;=1,IF(INDIRECT($B656&amp;"!"&amp;"AH"&amp;$A656)="","",INDIRECT($B656&amp;"!"&amp;"AH"&amp;$A656)),0),""))</f>
        <v/>
      </c>
      <c r="CL656" s="253" t="str">
        <f t="array" aca="1" ref="CL656" ca="1">IF(CL$2="","",IFERROR(IF(FIND(CL$2,$C656)&gt;=1,IF(INDIRECT($B656&amp;"!"&amp;"AH"&amp;$A656)="","",INDIRECT($B656&amp;"!"&amp;"AH"&amp;$A656)),0),""))</f>
        <v/>
      </c>
      <c r="CO656" s="2" t="str">
        <f t="shared" ca="1" si="543"/>
        <v/>
      </c>
      <c r="CP656" s="253" t="str">
        <f t="array" aca="1" ref="CP656" ca="1">IF(CP$2="","",IFERROR(IF(FIND(CP$2,$C656)&gt;=1,INDIRECT($B656&amp;"!"&amp;"AG"&amp;$A656),0),""))</f>
        <v/>
      </c>
      <c r="CQ656" s="253" t="str">
        <f t="array" aca="1" ref="CQ656" ca="1">IF(CQ$2="","",IFERROR(IF(FIND(CQ$2,$C656)&gt;=1,INDIRECT($B656&amp;"!"&amp;"AG"&amp;$A656),0),""))</f>
        <v/>
      </c>
      <c r="CR656" s="253" t="str">
        <f t="array" aca="1" ref="CR656" ca="1">IF(CR$2="","",IFERROR(IF(FIND(CR$2,$C656)&gt;=1,INDIRECT($B656&amp;"!"&amp;"AG"&amp;$A656),0),""))</f>
        <v/>
      </c>
      <c r="CS656" s="253" t="str">
        <f t="array" aca="1" ref="CS656" ca="1">IF(CS$2="","",IFERROR(IF(FIND(CS$2,$C656)&gt;=1,INDIRECT($B656&amp;"!"&amp;"AG"&amp;$A656),0),""))</f>
        <v/>
      </c>
      <c r="CV656" s="2" t="str">
        <f t="shared" ca="1" si="544"/>
        <v/>
      </c>
      <c r="CW656" s="253" t="str">
        <f t="array" aca="1" ref="CW656" ca="1">IF(CW$2="","",IFERROR(IF(FIND(CW$2,$C656)&gt;=1,IF(INDIRECT($B656&amp;"!"&amp;"AH"&amp;$A656)="","",INDIRECT($B656&amp;"!"&amp;"AH"&amp;$A656)&amp;" "),0),""))</f>
        <v/>
      </c>
      <c r="CX656" s="253" t="str">
        <f t="array" aca="1" ref="CX656" ca="1">IF(CX$2="","",IFERROR(IF(FIND(CX$2,$C656)&gt;=1,IF(INDIRECT($B656&amp;"!"&amp;"AH"&amp;$A656)="","",INDIRECT($B656&amp;"!"&amp;"AH"&amp;$A656)&amp;" "),0),""))</f>
        <v/>
      </c>
      <c r="CY656" s="253" t="str">
        <f t="array" aca="1" ref="CY656" ca="1">IF(CY$2="","",IFERROR(IF(FIND(CY$2,$C656)&gt;=1,IF(INDIRECT($B656&amp;"!"&amp;"AH"&amp;$A656)="","",INDIRECT($B656&amp;"!"&amp;"AH"&amp;$A656)&amp;" "),0),""))</f>
        <v/>
      </c>
      <c r="CZ656" s="253" t="str">
        <f t="array" aca="1" ref="CZ656" ca="1">IF(CZ$2="","",IFERROR(IF(FIND(CZ$2,$C656)&gt;=1,IF(INDIRECT($B656&amp;"!"&amp;"AH"&amp;$A656)="","",INDIRECT($B656&amp;"!"&amp;"AH"&amp;$A656)&amp;" "),0),""))</f>
        <v/>
      </c>
      <c r="DC656" s="2" t="str">
        <f t="shared" ca="1" si="545"/>
        <v/>
      </c>
      <c r="DD656" s="253" t="str" cm="1">
        <f t="array" aca="1" ref="DD656" ca="1">IF(DD$2="","",IFERROR(IF(FIND(DD$2,$C656)&gt;=1,INDIRECT($B656&amp;"!"&amp;"AG"&amp;$A656),0),""))</f>
        <v/>
      </c>
      <c r="DE656" s="253" t="str" cm="1">
        <f t="array" aca="1" ref="DE656" ca="1">IF(DE$2="","",IFERROR(IF(FIND(DE$2,$C656)&gt;=1,INDIRECT($B656&amp;"!"&amp;"AG"&amp;$A656),0),""))</f>
        <v/>
      </c>
      <c r="DF656" s="253" t="str" cm="1">
        <f t="array" aca="1" ref="DF656" ca="1">IF(DF$2="","",IFERROR(IF(FIND(DF$2,$C656)&gt;=1,INDIRECT($B656&amp;"!"&amp;"AG"&amp;$A656),0),""))</f>
        <v/>
      </c>
      <c r="DG656" s="253" t="str" cm="1">
        <f t="array" aca="1" ref="DG656" ca="1">IF(DG$2="","",IFERROR(IF(FIND(DG$2,$C656)&gt;=1,INDIRECT($B656&amp;"!"&amp;"AG"&amp;$A656),0),""))</f>
        <v/>
      </c>
      <c r="DH656" s="253" t="str" cm="1">
        <f t="array" aca="1" ref="DH656" ca="1">IF(DH$2="","",IFERROR(IF(FIND(DH$2,$C656)&gt;=1,INDIRECT($B656&amp;"!"&amp;"AG"&amp;$A656),0),""))</f>
        <v/>
      </c>
      <c r="DI656" s="253" t="str" cm="1">
        <f t="array" aca="1" ref="DI656" ca="1">IF(DI$2="","",IFERROR(IF(FIND(DI$2,$C656)&gt;=1,INDIRECT($B656&amp;"!"&amp;"AG"&amp;$A656),0),""))</f>
        <v/>
      </c>
      <c r="DJ656" s="253" t="str" cm="1">
        <f t="array" aca="1" ref="DJ656" ca="1">IF(DJ$2="","",IFERROR(IF(FIND(DJ$2,$C656)&gt;=1,INDIRECT($B656&amp;"!"&amp;"AG"&amp;$A656),0),""))</f>
        <v/>
      </c>
      <c r="DK656" s="253" t="str" cm="1">
        <f t="array" aca="1" ref="DK656" ca="1">IF(DK$2="","",IFERROR(IF(FIND(DK$2,$C656)&gt;=1,INDIRECT($B656&amp;"!"&amp;"AG"&amp;$A656),0),""))</f>
        <v/>
      </c>
      <c r="DL656" s="253" t="str" cm="1">
        <f t="array" aca="1" ref="DL656" ca="1">IF(DL$2="","",IFERROR(IF(FIND(DL$2,$C656)&gt;=1,INDIRECT($B656&amp;"!"&amp;"AG"&amp;$A656),0),""))</f>
        <v/>
      </c>
      <c r="DM656" s="253" t="str" cm="1">
        <f t="array" aca="1" ref="DM656" ca="1">IF(DM$2="","",IFERROR(IF(FIND(DM$2,$C656)&gt;=1,INDIRECT($B656&amp;"!"&amp;"AG"&amp;$A656),0),""))</f>
        <v/>
      </c>
      <c r="DN656" s="253" t="str" cm="1">
        <f t="array" aca="1" ref="DN656" ca="1">IF(DN$2="","",IFERROR(IF(FIND(DN$2,$C656)&gt;=1,INDIRECT($B656&amp;"!"&amp;"AG"&amp;$A656),0),""))</f>
        <v/>
      </c>
      <c r="DO656" s="253" t="str" cm="1">
        <f t="array" aca="1" ref="DO656" ca="1">IF(DO$2="","",IFERROR(IF(FIND(DO$2,$C656)&gt;=1,INDIRECT($B656&amp;"!"&amp;"AG"&amp;$A656),0),""))</f>
        <v/>
      </c>
      <c r="DP656" s="253" t="str" cm="1">
        <f t="array" aca="1" ref="DP656" ca="1">IF(DP$2="","",IFERROR(IF(FIND(DP$2,$C656)&gt;=1,INDIRECT($B656&amp;"!"&amp;"AG"&amp;$A656),0),""))</f>
        <v/>
      </c>
      <c r="DQ656" s="253" t="str" cm="1">
        <f t="array" aca="1" ref="DQ656" ca="1">IF(DQ$2="","",IFERROR(IF(FIND(DQ$2,$C656)&gt;=1,INDIRECT($B656&amp;"!"&amp;"AG"&amp;$A656),0),""))</f>
        <v/>
      </c>
      <c r="DR656" s="253" t="str" cm="1">
        <f t="array" aca="1" ref="DR656" ca="1">IF(DR$2="","",IFERROR(IF(FIND(DR$2,$C656)&gt;=1,INDIRECT($B656&amp;"!"&amp;"AG"&amp;$A656),0),""))</f>
        <v/>
      </c>
      <c r="DS656" s="253" t="str" cm="1">
        <f t="array" aca="1" ref="DS656" ca="1">IF(DS$2="","",IFERROR(IF(FIND(DS$2,$C656)&gt;=1,INDIRECT($B656&amp;"!"&amp;"AG"&amp;$A656),0),""))</f>
        <v/>
      </c>
      <c r="DT656" s="253" t="str" cm="1">
        <f t="array" aca="1" ref="DT656" ca="1">IF(DT$2="","",IFERROR(IF(FIND(DT$2,$C656)&gt;=1,INDIRECT($B656&amp;"!"&amp;"AG"&amp;$A656),0),""))</f>
        <v/>
      </c>
      <c r="DU656" s="253" t="str" cm="1">
        <f t="array" aca="1" ref="DU656" ca="1">IF(DU$2="","",IFERROR(IF(FIND(DU$2,$C656)&gt;=1,INDIRECT($B656&amp;"!"&amp;"AG"&amp;$A656),0),""))</f>
        <v/>
      </c>
      <c r="DV656" s="253" t="str" cm="1">
        <f t="array" aca="1" ref="DV656" ca="1">IF(DV$2="","",IFERROR(IF(FIND(DV$2,$C656)&gt;=1,INDIRECT($B656&amp;"!"&amp;"AG"&amp;$A656),0),""))</f>
        <v/>
      </c>
      <c r="DW656" s="253" t="str" cm="1">
        <f t="array" aca="1" ref="DW656" ca="1">IF(DW$2="","",IFERROR(IF(FIND(DW$2,$C656)&gt;=1,INDIRECT($B656&amp;"!"&amp;"AG"&amp;$A656),0),""))</f>
        <v/>
      </c>
      <c r="DX656" s="253" t="str" cm="1">
        <f t="array" aca="1" ref="DX656" ca="1">IF(DX$2="","",IFERROR(IF(FIND(DX$2,$C656)&gt;=1,INDIRECT($B656&amp;"!"&amp;"AG"&amp;$A656),0),""))</f>
        <v/>
      </c>
      <c r="DY656" s="253" t="str" cm="1">
        <f t="array" aca="1" ref="DY656" ca="1">IF(DY$2="","",IFERROR(IF(FIND(DY$2,$C656)&gt;=1,INDIRECT($B656&amp;"!"&amp;"AG"&amp;$A656),0),""))</f>
        <v/>
      </c>
      <c r="DZ656" s="253" t="str" cm="1">
        <f t="array" aca="1" ref="DZ656" ca="1">IF(DZ$2="","",IFERROR(IF(FIND(DZ$2,$C656)&gt;=1,INDIRECT($B656&amp;"!"&amp;"AG"&amp;$A656),0),""))</f>
        <v/>
      </c>
      <c r="EA656" s="253" t="str" cm="1">
        <f t="array" aca="1" ref="EA656" ca="1">IF(EA$2="","",IFERROR(IF(FIND(EA$2,$C656)&gt;=1,INDIRECT($B656&amp;"!"&amp;"AG"&amp;$A656),0),""))</f>
        <v/>
      </c>
      <c r="EB656" s="253" t="str" cm="1">
        <f t="array" aca="1" ref="EB656" ca="1">IF(EB$2="","",IFERROR(IF(FIND(EB$2,$C656)&gt;=1,INDIRECT($B656&amp;"!"&amp;"AG"&amp;$A656),0),""))</f>
        <v/>
      </c>
      <c r="EC656" s="253" t="str" cm="1">
        <f t="array" aca="1" ref="EC656" ca="1">IF(EC$2="","",IFERROR(IF(FIND(EC$2,$C656)&gt;=1,INDIRECT($B656&amp;"!"&amp;"AG"&amp;$A656),0),""))</f>
        <v/>
      </c>
      <c r="ED656" s="253" t="str" cm="1">
        <f t="array" aca="1" ref="ED656" ca="1">IF(ED$2="","",IFERROR(IF(FIND(ED$2,$C656)&gt;=1,INDIRECT($B656&amp;"!"&amp;"AG"&amp;$A656),0),""))</f>
        <v/>
      </c>
      <c r="EE656" s="253" t="str" cm="1">
        <f t="array" aca="1" ref="EE656" ca="1">IF(EE$2="","",IFERROR(IF(FIND(EE$2,$C656)&gt;=1,INDIRECT($B656&amp;"!"&amp;"AG"&amp;$A656),0),""))</f>
        <v/>
      </c>
      <c r="EF656" s="253" t="str" cm="1">
        <f t="array" aca="1" ref="EF656" ca="1">IF(EF$2="","",IFERROR(IF(FIND(EF$2,$C656)&gt;=1,INDIRECT($B656&amp;"!"&amp;"AG"&amp;$A656),0),""))</f>
        <v/>
      </c>
      <c r="EG656" s="253" t="str" cm="1">
        <f t="array" aca="1" ref="EG656" ca="1">IF(EG$2="","",IFERROR(IF(FIND(EG$2,$C656)&gt;=1,INDIRECT($B656&amp;"!"&amp;"AG"&amp;$A656),0),""))</f>
        <v/>
      </c>
      <c r="EH656" s="253" t="str" cm="1">
        <f t="array" aca="1" ref="EH656" ca="1">IF(EH$2="","",IFERROR(IF(FIND(EH$2,$C656)&gt;=1,INDIRECT($B656&amp;"!"&amp;"AG"&amp;$A656),0),""))</f>
        <v/>
      </c>
      <c r="EI656" s="253" t="str" cm="1">
        <f t="array" aca="1" ref="EI656" ca="1">IF(EI$2="","",IFERROR(IF(FIND(EI$2,$C656)&gt;=1,INDIRECT($B656&amp;"!"&amp;"AG"&amp;$A656),0),""))</f>
        <v/>
      </c>
      <c r="EJ656" s="253" t="str" cm="1">
        <f t="array" aca="1" ref="EJ656" ca="1">IF(EJ$2="","",IFERROR(IF(FIND(EJ$2,$C656)&gt;=1,INDIRECT($B656&amp;"!"&amp;"AG"&amp;$A656),0),""))</f>
        <v/>
      </c>
      <c r="EK656" s="253" t="str" cm="1">
        <f t="array" aca="1" ref="EK656" ca="1">IF(EK$2="","",IFERROR(IF(FIND(EK$2,$C656)&gt;=1,INDIRECT($B656&amp;"!"&amp;"AG"&amp;$A656),0),""))</f>
        <v/>
      </c>
      <c r="EL656" s="253" t="str" cm="1">
        <f t="array" aca="1" ref="EL656" ca="1">IF(EL$2="","",IFERROR(IF(FIND(EL$2,$C656)&gt;=1,INDIRECT($B656&amp;"!"&amp;"AG"&amp;$A656),0),""))</f>
        <v/>
      </c>
      <c r="EM656" s="253" t="str" cm="1">
        <f t="array" aca="1" ref="EM656" ca="1">IF(EM$2="","",IFERROR(IF(FIND(EM$2,$C656)&gt;=1,INDIRECT($B656&amp;"!"&amp;"AG"&amp;$A656),0),""))</f>
        <v/>
      </c>
      <c r="EN656" s="253" t="str" cm="1">
        <f t="array" aca="1" ref="EN656" ca="1">IF(EN$2="","",IFERROR(IF(FIND(EN$2,$C656)&gt;=1,INDIRECT($B656&amp;"!"&amp;"AG"&amp;$A656),0),""))</f>
        <v/>
      </c>
      <c r="EO656" s="253" t="str" cm="1">
        <f t="array" aca="1" ref="EO656" ca="1">IF(EO$2="","",IFERROR(IF(FIND(EO$2,$C656)&gt;=1,INDIRECT($B656&amp;"!"&amp;"AG"&amp;$A656),0),""))</f>
        <v/>
      </c>
      <c r="EP656" s="253" t="str" cm="1">
        <f t="array" aca="1" ref="EP656" ca="1">IF(EP$2="","",IFERROR(IF(FIND(EP$2,$C656)&gt;=1,INDIRECT($B656&amp;"!"&amp;"AG"&amp;$A656),0),""))</f>
        <v/>
      </c>
      <c r="EQ656" s="253" t="str" cm="1">
        <f t="array" aca="1" ref="EQ656" ca="1">IF(EQ$2="","",IFERROR(IF(FIND(EQ$2,$C656)&gt;=1,INDIRECT($B656&amp;"!"&amp;"AG"&amp;$A656),0),""))</f>
        <v/>
      </c>
      <c r="ER656" s="253" t="str" cm="1">
        <f t="array" aca="1" ref="ER656" ca="1">IF(ER$2="","",IFERROR(IF(FIND(ER$2,$C656)&gt;=1,INDIRECT($B656&amp;"!"&amp;"AG"&amp;$A656),0),""))</f>
        <v/>
      </c>
      <c r="ES656" s="253" t="str" cm="1">
        <f t="array" aca="1" ref="ES656" ca="1">IF(ES$2="","",IFERROR(IF(FIND(ES$2,$C656)&gt;=1,INDIRECT($B656&amp;"!"&amp;"AG"&amp;$A656),0),""))</f>
        <v/>
      </c>
      <c r="ET656" s="253" t="str" cm="1">
        <f t="array" aca="1" ref="ET656" ca="1">IF(ET$2="","",IFERROR(IF(FIND(ET$2,$C656)&gt;=1,INDIRECT($B656&amp;"!"&amp;"AG"&amp;$A656),0),""))</f>
        <v/>
      </c>
      <c r="EU656" s="253" t="str" cm="1">
        <f t="array" aca="1" ref="EU656" ca="1">IF(EU$2="","",IFERROR(IF(FIND(EU$2,$C656)&gt;=1,INDIRECT($B656&amp;"!"&amp;"AG"&amp;$A656),0),""))</f>
        <v/>
      </c>
      <c r="EV656" s="253" t="str" cm="1">
        <f t="array" aca="1" ref="EV656" ca="1">IF(EV$2="","",IFERROR(IF(FIND(EV$2,$C656)&gt;=1,INDIRECT($B656&amp;"!"&amp;"AG"&amp;$A656),0),""))</f>
        <v/>
      </c>
    </row>
    <row r="657" spans="1:152" x14ac:dyDescent="0.3">
      <c r="A657" s="252">
        <f t="shared" ca="1" si="581"/>
        <v>37</v>
      </c>
      <c r="B657" s="252" t="str">
        <f t="shared" si="582"/>
        <v>Dec_2024</v>
      </c>
      <c r="C657" s="252" t="str">
        <f t="shared" ca="1" si="580"/>
        <v/>
      </c>
      <c r="D657" s="253" t="str">
        <f t="array" aca="1" ref="D657" ca="1">IF(D$2="","",IFERROR(IF(FIND(D$2,$C657)&gt;=1,INDIRECT($B657&amp;"!"&amp;"AG"&amp;$A657),0),""))</f>
        <v/>
      </c>
      <c r="E657" s="253" t="str">
        <f t="array" aca="1" ref="E657" ca="1">IF(E$2="","",IFERROR(IF(FIND(E$2,$C657)&gt;=1,INDIRECT($B657&amp;"!"&amp;"AG"&amp;$A657),0),""))</f>
        <v/>
      </c>
      <c r="F657" s="253" t="str">
        <f t="array" aca="1" ref="F657" ca="1">IF(F$2="","",IFERROR(IF(FIND(F$2,$C657)&gt;=1,INDIRECT($B657&amp;"!"&amp;"AG"&amp;$A657),0),""))</f>
        <v/>
      </c>
      <c r="G657" s="253" t="str">
        <f t="array" aca="1" ref="G657" ca="1">IF(G$2="","",IFERROR(IF(FIND(G$2,$C657)&gt;=1,INDIRECT($B657&amp;"!"&amp;"AG"&amp;$A657),0),""))</f>
        <v/>
      </c>
      <c r="H657" s="253" t="str">
        <f t="array" aca="1" ref="H657" ca="1">IF(H$2="","",IFERROR(IF(FIND(H$2,$C657)&gt;=1,INDIRECT($B657&amp;"!"&amp;"AG"&amp;$A657),0),""))</f>
        <v/>
      </c>
      <c r="I657" s="253" t="str">
        <f t="array" aca="1" ref="I657" ca="1">IF(I$2="","",IFERROR(IF(FIND(I$2,$C657)&gt;=1,INDIRECT($B657&amp;"!"&amp;"AG"&amp;$A657),0),""))</f>
        <v/>
      </c>
      <c r="J657" s="253" t="str">
        <f t="array" aca="1" ref="J657" ca="1">IF(J$2="","",IFERROR(IF(FIND(J$2,$C657)&gt;=1,INDIRECT($B657&amp;"!"&amp;"AG"&amp;$A657),0),""))</f>
        <v/>
      </c>
      <c r="K657" s="253" t="str">
        <f t="array" aca="1" ref="K657" ca="1">IF(K$2="","",IFERROR(IF(FIND(K$2,$C657)&gt;=1,INDIRECT($B657&amp;"!"&amp;"AG"&amp;$A657),0),""))</f>
        <v/>
      </c>
      <c r="L657" s="253" t="str">
        <f t="array" aca="1" ref="L657" ca="1">IF(L$2="","",IFERROR(IF(FIND(L$2,$C657)&gt;=1,INDIRECT($B657&amp;"!"&amp;"AG"&amp;$A657),0),""))</f>
        <v/>
      </c>
      <c r="M657" s="253" t="str">
        <f t="array" aca="1" ref="M657" ca="1">IF(M$2="","",IFERROR(IF(FIND(M$2,$C657)&gt;=1,INDIRECT($B657&amp;"!"&amp;"AG"&amp;$A657),0),""))</f>
        <v/>
      </c>
      <c r="N657" s="253" t="str">
        <f t="array" aca="1" ref="N657" ca="1">IF(N$2="","",IFERROR(IF(FIND(N$2,$C657)&gt;=1,INDIRECT($B657&amp;"!"&amp;"AG"&amp;$A657),0),""))</f>
        <v/>
      </c>
      <c r="O657" s="253" t="str">
        <f t="array" aca="1" ref="O657" ca="1">IF(O$2="","",IFERROR(IF(FIND(O$2,$C657)&gt;=1,INDIRECT($B657&amp;"!"&amp;"AG"&amp;$A657),0),""))</f>
        <v/>
      </c>
      <c r="P657" s="253" t="str">
        <f t="array" aca="1" ref="P657" ca="1">IF(P$2="","",IFERROR(IF(FIND(P$2,$C657)&gt;=1,INDIRECT($B657&amp;"!"&amp;"AG"&amp;$A657),0),""))</f>
        <v/>
      </c>
      <c r="Q657" s="253" t="str">
        <f t="array" aca="1" ref="Q657" ca="1">IF(Q$2="","",IFERROR(IF(FIND(Q$2,$C657)&gt;=1,INDIRECT($B657&amp;"!"&amp;"AG"&amp;$A657),0),""))</f>
        <v/>
      </c>
      <c r="R657" s="253" t="str">
        <f t="array" aca="1" ref="R657" ca="1">IF(R$2="","",IFERROR(IF(FIND(R$2,$C657)&gt;=1,INDIRECT($B657&amp;"!"&amp;"AG"&amp;$A657),0),""))</f>
        <v/>
      </c>
      <c r="S657" s="253" t="str">
        <f t="array" aca="1" ref="S657" ca="1">IF(S$2="","",IFERROR(IF(FIND(S$2,$C657)&gt;=1,INDIRECT($B657&amp;"!"&amp;"AG"&amp;$A657),0),""))</f>
        <v/>
      </c>
      <c r="T657" s="253" t="str">
        <f t="array" aca="1" ref="T657" ca="1">IF(T$2="","",IFERROR(IF(FIND(T$2,$C657)&gt;=1,INDIRECT($B657&amp;"!"&amp;"AG"&amp;$A657),0),""))</f>
        <v/>
      </c>
      <c r="U657" s="253" t="str">
        <f t="array" aca="1" ref="U657" ca="1">IF(U$2="","",IFERROR(IF(FIND(U$2,$C657)&gt;=1,INDIRECT($B657&amp;"!"&amp;"AG"&amp;$A657),0),""))</f>
        <v/>
      </c>
      <c r="V657" s="253" t="str">
        <f t="array" aca="1" ref="V657" ca="1">IF(V$2="","",IFERROR(IF(FIND(V$2,$C657)&gt;=1,INDIRECT($B657&amp;"!"&amp;"AG"&amp;$A657),0),""))</f>
        <v/>
      </c>
      <c r="W657" s="253" t="str">
        <f t="array" aca="1" ref="W657" ca="1">IF(W$2="","",IFERROR(IF(FIND(W$2,$C657)&gt;=1,INDIRECT($B657&amp;"!"&amp;"AG"&amp;$A657),0),""))</f>
        <v/>
      </c>
      <c r="X657" s="253" t="str">
        <f t="array" aca="1" ref="X657" ca="1">IF(X$2="","",IFERROR(IF(FIND(X$2,$C657)&gt;=1,INDIRECT($B657&amp;"!"&amp;"AG"&amp;$A657),0),""))</f>
        <v/>
      </c>
      <c r="Y657" s="253" t="str">
        <f t="array" aca="1" ref="Y657" ca="1">IF(Y$2="","",IFERROR(IF(FIND(Y$2,$C657)&gt;=1,INDIRECT($B657&amp;"!"&amp;"AG"&amp;$A657),0),""))</f>
        <v/>
      </c>
      <c r="Z657" s="253" t="str">
        <f t="array" aca="1" ref="Z657" ca="1">IF(Z$2="","",IFERROR(IF(FIND(Z$2,$C657)&gt;=1,INDIRECT($B657&amp;"!"&amp;"AG"&amp;$A657),0),""))</f>
        <v/>
      </c>
      <c r="AA657" s="253" t="str">
        <f t="array" aca="1" ref="AA657" ca="1">IF(AA$2="","",IFERROR(IF(FIND(AA$2,$C657)&gt;=1,INDIRECT($B657&amp;"!"&amp;"AG"&amp;$A657),0),""))</f>
        <v/>
      </c>
      <c r="AB657" s="253" t="str">
        <f t="array" aca="1" ref="AB657" ca="1">IF(AB$2="","",IFERROR(IF(FIND(AB$2,$C657)&gt;=1,INDIRECT($B657&amp;"!"&amp;"AG"&amp;$A657),0),""))</f>
        <v/>
      </c>
      <c r="AC657" s="253" t="str">
        <f t="array" aca="1" ref="AC657" ca="1">IF(AC$2="","",IFERROR(IF(FIND(AC$2,$C657)&gt;=1,INDIRECT($B657&amp;"!"&amp;"AG"&amp;$A657),0),""))</f>
        <v/>
      </c>
      <c r="AD657" s="253" t="str">
        <f t="array" aca="1" ref="AD657" ca="1">IF(AD$2="","",IFERROR(IF(FIND(AD$2,$C657)&gt;=1,INDIRECT($B657&amp;"!"&amp;"AG"&amp;$A657),0),""))</f>
        <v/>
      </c>
      <c r="AE657" s="253" t="str">
        <f t="array" aca="1" ref="AE657" ca="1">IF(AE$2="","",IFERROR(IF(FIND(AE$2,$C657)&gt;=1,INDIRECT($B657&amp;"!"&amp;"AG"&amp;$A657),0),""))</f>
        <v/>
      </c>
      <c r="AF657" s="253" t="str">
        <f t="array" aca="1" ref="AF657" ca="1">IF(AF$2="","",IFERROR(IF(FIND(AF$2,$C657)&gt;=1,INDIRECT($B657&amp;"!"&amp;"AG"&amp;$A657),0),""))</f>
        <v/>
      </c>
      <c r="AG657" s="253" t="str">
        <f t="array" aca="1" ref="AG657" ca="1">IF(AG$2="","",IFERROR(IF(FIND(AG$2,$C657)&gt;=1,INDIRECT($B657&amp;"!"&amp;"AG"&amp;$A657),0),""))</f>
        <v/>
      </c>
      <c r="AH657" s="253" t="str">
        <f t="array" aca="1" ref="AH657" ca="1">IF(AH$2="","",IFERROR(IF(FIND(AH$2,$C657)&gt;=1,INDIRECT($B657&amp;"!"&amp;"AG"&amp;$A657),0),""))</f>
        <v/>
      </c>
      <c r="AI657" s="253" t="str">
        <f t="array" aca="1" ref="AI657" ca="1">IF(AI$2="","",IFERROR(IF(FIND(AI$2,$C657)&gt;=1,INDIRECT($B657&amp;"!"&amp;"AG"&amp;$A657),0),""))</f>
        <v/>
      </c>
      <c r="AJ657" s="253" t="str">
        <f t="array" aca="1" ref="AJ657" ca="1">IF(AJ$2="","",IFERROR(IF(FIND(AJ$2,$C657)&gt;=1,INDIRECT($B657&amp;"!"&amp;"AG"&amp;$A657),0),""))</f>
        <v/>
      </c>
      <c r="AK657" s="253" t="str">
        <f t="array" aca="1" ref="AK657" ca="1">IF(AK$2="","",IFERROR(IF(FIND(AK$2,$C657)&gt;=1,INDIRECT($B657&amp;"!"&amp;"AG"&amp;$A657),0),""))</f>
        <v/>
      </c>
      <c r="AL657" s="253" t="str">
        <f t="array" aca="1" ref="AL657" ca="1">IF(AL$2="","",IFERROR(IF(FIND(AL$2,$C657)&gt;=1,INDIRECT($B657&amp;"!"&amp;"AG"&amp;$A657),0),""))</f>
        <v/>
      </c>
      <c r="AM657" s="253" t="str">
        <f t="array" aca="1" ref="AM657" ca="1">IF(AM$2="","",IFERROR(IF(FIND(AM$2,$C657)&gt;=1,INDIRECT($B657&amp;"!"&amp;"AG"&amp;$A657),0),""))</f>
        <v/>
      </c>
      <c r="AN657" s="253" t="str">
        <f t="array" aca="1" ref="AN657" ca="1">IF(AN$2="","",IFERROR(IF(FIND(AN$2,$C657)&gt;=1,INDIRECT($B657&amp;"!"&amp;"AG"&amp;$A657),0),""))</f>
        <v/>
      </c>
      <c r="AO657" s="253" t="str">
        <f t="array" aca="1" ref="AO657" ca="1">IF(AO$2="","",IFERROR(IF(FIND(AO$2,$C657)&gt;=1,INDIRECT($B657&amp;"!"&amp;"AG"&amp;$A657),0),""))</f>
        <v/>
      </c>
      <c r="AP657" s="253" t="str">
        <f t="array" aca="1" ref="AP657" ca="1">IF(AP$2="","",IFERROR(IF(FIND(AP$2,$C657)&gt;=1,INDIRECT($B657&amp;"!"&amp;"AG"&amp;$A657),0),""))</f>
        <v/>
      </c>
      <c r="AQ657" s="253" t="str">
        <f t="array" aca="1" ref="AQ657" ca="1">IF(AQ$2="","",IFERROR(IF(FIND(AQ$2,$C657)&gt;=1,INDIRECT($B657&amp;"!"&amp;"AG"&amp;$A657),0),""))</f>
        <v/>
      </c>
      <c r="AR657" s="253" t="str">
        <f t="array" aca="1" ref="AR657" ca="1">IF(AR$2="","",IFERROR(IF(FIND(AR$2,$C657)&gt;=1,INDIRECT($B657&amp;"!"&amp;"AG"&amp;$A657),0),""))</f>
        <v/>
      </c>
      <c r="AS657" s="253" t="str">
        <f t="array" aca="1" ref="AS657" ca="1">IF(AS$2="","",IFERROR(IF(FIND(AS$2,$C657)&gt;=1,INDIRECT($B657&amp;"!"&amp;"AG"&amp;$A657),0),""))</f>
        <v/>
      </c>
      <c r="AU657" s="254" t="str">
        <f t="array" aca="1" ref="AU657" ca="1">IFERROR(INDIRECT(B657&amp;"!"&amp;"A"&amp;A657),"")</f>
        <v/>
      </c>
      <c r="AV657" s="2" t="str">
        <f t="shared" ca="1" si="541"/>
        <v/>
      </c>
      <c r="AW657" s="253" t="str">
        <f t="array" aca="1" ref="AW657" ca="1">IF(AW$2="","",IFERROR(IF(FIND(AW$2,$C657)&gt;=1,IF(INDIRECT($B657&amp;"!"&amp;"AH"&amp;$A657)="","",INDIRECT($B657&amp;"!"&amp;"AH"&amp;$A657)),0),""))</f>
        <v/>
      </c>
      <c r="AX657" s="253" t="str">
        <f t="array" aca="1" ref="AX657" ca="1">IF(AX$2="","",IFERROR(IF(FIND(AX$2,$C657)&gt;=1,IF(INDIRECT($B657&amp;"!"&amp;"AH"&amp;$A657)="","",INDIRECT($B657&amp;"!"&amp;"AH"&amp;$A657)),0),""))</f>
        <v/>
      </c>
      <c r="AY657" s="253" t="str">
        <f t="array" aca="1" ref="AY657" ca="1">IF(AY$2="","",IFERROR(IF(FIND(AY$2,$C657)&gt;=1,IF(INDIRECT($B657&amp;"!"&amp;"AH"&amp;$A657)="","",INDIRECT($B657&amp;"!"&amp;"AH"&amp;$A657)),0),""))</f>
        <v/>
      </c>
      <c r="AZ657" s="253" t="str">
        <f t="array" aca="1" ref="AZ657" ca="1">IF(AZ$2="","",IFERROR(IF(FIND(AZ$2,$C657)&gt;=1,IF(INDIRECT($B657&amp;"!"&amp;"AH"&amp;$A657)="","",INDIRECT($B657&amp;"!"&amp;"AH"&amp;$A657)),0),""))</f>
        <v/>
      </c>
      <c r="BA657" s="253" t="str">
        <f t="array" aca="1" ref="BA657" ca="1">IF(BA$2="","",IFERROR(IF(FIND(BA$2,$C657)&gt;=1,IF(INDIRECT($B657&amp;"!"&amp;"AH"&amp;$A657)="","",INDIRECT($B657&amp;"!"&amp;"AH"&amp;$A657)),0),""))</f>
        <v/>
      </c>
      <c r="BB657" s="253" t="str">
        <f t="array" aca="1" ref="BB657" ca="1">IF(BB$2="","",IFERROR(IF(FIND(BB$2,$C657)&gt;=1,IF(INDIRECT($B657&amp;"!"&amp;"AH"&amp;$A657)="","",INDIRECT($B657&amp;"!"&amp;"AH"&amp;$A657)),0),""))</f>
        <v/>
      </c>
      <c r="BC657" s="253" t="str">
        <f t="array" aca="1" ref="BC657" ca="1">IF(BC$2="","",IFERROR(IF(FIND(BC$2,$C657)&gt;=1,IF(INDIRECT($B657&amp;"!"&amp;"AH"&amp;$A657)="","",INDIRECT($B657&amp;"!"&amp;"AH"&amp;$A657)),0),""))</f>
        <v/>
      </c>
      <c r="BD657" s="253" t="str">
        <f t="array" aca="1" ref="BD657" ca="1">IF(BD$2="","",IFERROR(IF(FIND(BD$2,$C657)&gt;=1,IF(INDIRECT($B657&amp;"!"&amp;"AH"&amp;$A657)="","",INDIRECT($B657&amp;"!"&amp;"AH"&amp;$A657)),0),""))</f>
        <v/>
      </c>
      <c r="BE657" s="253" t="str">
        <f t="array" aca="1" ref="BE657" ca="1">IF(BE$2="","",IFERROR(IF(FIND(BE$2,$C657)&gt;=1,IF(INDIRECT($B657&amp;"!"&amp;"AH"&amp;$A657)="","",INDIRECT($B657&amp;"!"&amp;"AH"&amp;$A657)),0),""))</f>
        <v/>
      </c>
      <c r="BF657" s="253" t="str">
        <f t="array" aca="1" ref="BF657" ca="1">IF(BF$2="","",IFERROR(IF(FIND(BF$2,$C657)&gt;=1,IF(INDIRECT($B657&amp;"!"&amp;"AH"&amp;$A657)="","",INDIRECT($B657&amp;"!"&amp;"AH"&amp;$A657)),0),""))</f>
        <v/>
      </c>
      <c r="BG657" s="253" t="str">
        <f t="array" aca="1" ref="BG657" ca="1">IF(BG$2="","",IFERROR(IF(FIND(BG$2,$C657)&gt;=1,IF(INDIRECT($B657&amp;"!"&amp;"AH"&amp;$A657)="","",INDIRECT($B657&amp;"!"&amp;"AH"&amp;$A657)),0),""))</f>
        <v/>
      </c>
      <c r="BH657" s="253" t="str">
        <f t="array" aca="1" ref="BH657" ca="1">IF(BH$2="","",IFERROR(IF(FIND(BH$2,$C657)&gt;=1,IF(INDIRECT($B657&amp;"!"&amp;"AH"&amp;$A657)="","",INDIRECT($B657&amp;"!"&amp;"AH"&amp;$A657)),0),""))</f>
        <v/>
      </c>
      <c r="BI657" s="253" t="str">
        <f t="array" aca="1" ref="BI657" ca="1">IF(BI$2="","",IFERROR(IF(FIND(BI$2,$C657)&gt;=1,IF(INDIRECT($B657&amp;"!"&amp;"AH"&amp;$A657)="","",INDIRECT($B657&amp;"!"&amp;"AH"&amp;$A657)),0),""))</f>
        <v/>
      </c>
      <c r="BJ657" s="253" t="str">
        <f t="array" aca="1" ref="BJ657" ca="1">IF(BJ$2="","",IFERROR(IF(FIND(BJ$2,$C657)&gt;=1,IF(INDIRECT($B657&amp;"!"&amp;"AH"&amp;$A657)="","",INDIRECT($B657&amp;"!"&amp;"AH"&amp;$A657)),0),""))</f>
        <v/>
      </c>
      <c r="BK657" s="253" t="str">
        <f t="array" aca="1" ref="BK657" ca="1">IF(BK$2="","",IFERROR(IF(FIND(BK$2,$C657)&gt;=1,IF(INDIRECT($B657&amp;"!"&amp;"AH"&amp;$A657)="","",INDIRECT($B657&amp;"!"&amp;"AH"&amp;$A657)),0),""))</f>
        <v/>
      </c>
      <c r="BL657" s="253" t="str">
        <f t="array" aca="1" ref="BL657" ca="1">IF(BL$2="","",IFERROR(IF(FIND(BL$2,$C657)&gt;=1,IF(INDIRECT($B657&amp;"!"&amp;"AH"&amp;$A657)="","",INDIRECT($B657&amp;"!"&amp;"AH"&amp;$A657)),0),""))</f>
        <v/>
      </c>
      <c r="BM657" s="253" t="str">
        <f t="array" aca="1" ref="BM657" ca="1">IF(BM$2="","",IFERROR(IF(FIND(BM$2,$C657)&gt;=1,IF(INDIRECT($B657&amp;"!"&amp;"AH"&amp;$A657)="","",INDIRECT($B657&amp;"!"&amp;"AH"&amp;$A657)),0),""))</f>
        <v/>
      </c>
      <c r="BN657" s="253" t="str">
        <f t="array" aca="1" ref="BN657" ca="1">IF(BN$2="","",IFERROR(IF(FIND(BN$2,$C657)&gt;=1,IF(INDIRECT($B657&amp;"!"&amp;"AH"&amp;$A657)="","",INDIRECT($B657&amp;"!"&amp;"AH"&amp;$A657)),0),""))</f>
        <v/>
      </c>
      <c r="BO657" s="253" t="str">
        <f t="array" aca="1" ref="BO657" ca="1">IF(BO$2="","",IFERROR(IF(FIND(BO$2,$C657)&gt;=1,IF(INDIRECT($B657&amp;"!"&amp;"AH"&amp;$A657)="","",INDIRECT($B657&amp;"!"&amp;"AH"&amp;$A657)),0),""))</f>
        <v/>
      </c>
      <c r="BP657" s="253" t="str">
        <f t="array" aca="1" ref="BP657" ca="1">IF(BP$2="","",IFERROR(IF(FIND(BP$2,$C657)&gt;=1,IF(INDIRECT($B657&amp;"!"&amp;"AH"&amp;$A657)="","",INDIRECT($B657&amp;"!"&amp;"AH"&amp;$A657)),0),""))</f>
        <v/>
      </c>
      <c r="BQ657" s="253" t="str">
        <f t="array" aca="1" ref="BQ657" ca="1">IF(BQ$2="","",IFERROR(IF(FIND(BQ$2,$C657)&gt;=1,IF(INDIRECT($B657&amp;"!"&amp;"AH"&amp;$A657)="","",INDIRECT($B657&amp;"!"&amp;"AH"&amp;$A657)),0),""))</f>
        <v/>
      </c>
      <c r="BR657" s="253" t="str">
        <f t="array" aca="1" ref="BR657" ca="1">IF(BR$2="","",IFERROR(IF(FIND(BR$2,$C657)&gt;=1,IF(INDIRECT($B657&amp;"!"&amp;"AH"&amp;$A657)="","",INDIRECT($B657&amp;"!"&amp;"AH"&amp;$A657)),0),""))</f>
        <v/>
      </c>
      <c r="BS657" s="253" t="str">
        <f t="array" aca="1" ref="BS657" ca="1">IF(BS$2="","",IFERROR(IF(FIND(BS$2,$C657)&gt;=1,IF(INDIRECT($B657&amp;"!"&amp;"AH"&amp;$A657)="","",INDIRECT($B657&amp;"!"&amp;"AH"&amp;$A657)),0),""))</f>
        <v/>
      </c>
      <c r="BT657" s="253" t="str">
        <f t="array" aca="1" ref="BT657" ca="1">IF(BT$2="","",IFERROR(IF(FIND(BT$2,$C657)&gt;=1,IF(INDIRECT($B657&amp;"!"&amp;"AH"&amp;$A657)="","",INDIRECT($B657&amp;"!"&amp;"AH"&amp;$A657)),0),""))</f>
        <v/>
      </c>
      <c r="BU657" s="253" t="str">
        <f t="array" aca="1" ref="BU657" ca="1">IF(BU$2="","",IFERROR(IF(FIND(BU$2,$C657)&gt;=1,IF(INDIRECT($B657&amp;"!"&amp;"AH"&amp;$A657)="","",INDIRECT($B657&amp;"!"&amp;"AH"&amp;$A657)),0),""))</f>
        <v/>
      </c>
      <c r="BV657" s="253" t="str">
        <f t="array" aca="1" ref="BV657" ca="1">IF(BV$2="","",IFERROR(IF(FIND(BV$2,$C657)&gt;=1,IF(INDIRECT($B657&amp;"!"&amp;"AH"&amp;$A657)="","",INDIRECT($B657&amp;"!"&amp;"AH"&amp;$A657)),0),""))</f>
        <v/>
      </c>
      <c r="BW657" s="253" t="str">
        <f t="array" aca="1" ref="BW657" ca="1">IF(BW$2="","",IFERROR(IF(FIND(BW$2,$C657)&gt;=1,IF(INDIRECT($B657&amp;"!"&amp;"AH"&amp;$A657)="","",INDIRECT($B657&amp;"!"&amp;"AH"&amp;$A657)),0),""))</f>
        <v/>
      </c>
      <c r="BX657" s="253" t="str">
        <f t="array" aca="1" ref="BX657" ca="1">IF(BX$2="","",IFERROR(IF(FIND(BX$2,$C657)&gt;=1,IF(INDIRECT($B657&amp;"!"&amp;"AH"&amp;$A657)="","",INDIRECT($B657&amp;"!"&amp;"AH"&amp;$A657)),0),""))</f>
        <v/>
      </c>
      <c r="BY657" s="253" t="str">
        <f t="array" aca="1" ref="BY657" ca="1">IF(BY$2="","",IFERROR(IF(FIND(BY$2,$C657)&gt;=1,IF(INDIRECT($B657&amp;"!"&amp;"AH"&amp;$A657)="","",INDIRECT($B657&amp;"!"&amp;"AH"&amp;$A657)),0),""))</f>
        <v/>
      </c>
      <c r="BZ657" s="253" t="str">
        <f t="array" aca="1" ref="BZ657" ca="1">IF(BZ$2="","",IFERROR(IF(FIND(BZ$2,$C657)&gt;=1,IF(INDIRECT($B657&amp;"!"&amp;"AH"&amp;$A657)="","",INDIRECT($B657&amp;"!"&amp;"AH"&amp;$A657)),0),""))</f>
        <v/>
      </c>
      <c r="CA657" s="253" t="str">
        <f t="array" aca="1" ref="CA657" ca="1">IF(CA$2="","",IFERROR(IF(FIND(CA$2,$C657)&gt;=1,IF(INDIRECT($B657&amp;"!"&amp;"AH"&amp;$A657)="","",INDIRECT($B657&amp;"!"&amp;"AH"&amp;$A657)),0),""))</f>
        <v/>
      </c>
      <c r="CB657" s="253" t="str">
        <f t="array" aca="1" ref="CB657" ca="1">IF(CB$2="","",IFERROR(IF(FIND(CB$2,$C657)&gt;=1,IF(INDIRECT($B657&amp;"!"&amp;"AH"&amp;$A657)="","",INDIRECT($B657&amp;"!"&amp;"AH"&amp;$A657)),0),""))</f>
        <v/>
      </c>
      <c r="CC657" s="253" t="str">
        <f t="array" aca="1" ref="CC657" ca="1">IF(CC$2="","",IFERROR(IF(FIND(CC$2,$C657)&gt;=1,IF(INDIRECT($B657&amp;"!"&amp;"AH"&amp;$A657)="","",INDIRECT($B657&amp;"!"&amp;"AH"&amp;$A657)),0),""))</f>
        <v/>
      </c>
      <c r="CD657" s="253" t="str">
        <f t="array" aca="1" ref="CD657" ca="1">IF(CD$2="","",IFERROR(IF(FIND(CD$2,$C657)&gt;=1,IF(INDIRECT($B657&amp;"!"&amp;"AH"&amp;$A657)="","",INDIRECT($B657&amp;"!"&amp;"AH"&amp;$A657)),0),""))</f>
        <v/>
      </c>
      <c r="CE657" s="253" t="str">
        <f t="array" aca="1" ref="CE657" ca="1">IF(CE$2="","",IFERROR(IF(FIND(CE$2,$C657)&gt;=1,IF(INDIRECT($B657&amp;"!"&amp;"AH"&amp;$A657)="","",INDIRECT($B657&amp;"!"&amp;"AH"&amp;$A657)),0),""))</f>
        <v/>
      </c>
      <c r="CF657" s="253" t="str">
        <f t="array" aca="1" ref="CF657" ca="1">IF(CF$2="","",IFERROR(IF(FIND(CF$2,$C657)&gt;=1,IF(INDIRECT($B657&amp;"!"&amp;"AH"&amp;$A657)="","",INDIRECT($B657&amp;"!"&amp;"AH"&amp;$A657)),0),""))</f>
        <v/>
      </c>
      <c r="CG657" s="253" t="str">
        <f t="array" aca="1" ref="CG657" ca="1">IF(CG$2="","",IFERROR(IF(FIND(CG$2,$C657)&gt;=1,IF(INDIRECT($B657&amp;"!"&amp;"AH"&amp;$A657)="","",INDIRECT($B657&amp;"!"&amp;"AH"&amp;$A657)),0),""))</f>
        <v/>
      </c>
      <c r="CH657" s="253" t="str">
        <f t="array" aca="1" ref="CH657" ca="1">IF(CH$2="","",IFERROR(IF(FIND(CH$2,$C657)&gt;=1,IF(INDIRECT($B657&amp;"!"&amp;"AH"&amp;$A657)="","",INDIRECT($B657&amp;"!"&amp;"AH"&amp;$A657)),0),""))</f>
        <v/>
      </c>
      <c r="CI657" s="253" t="str">
        <f t="array" aca="1" ref="CI657" ca="1">IF(CI$2="","",IFERROR(IF(FIND(CI$2,$C657)&gt;=1,IF(INDIRECT($B657&amp;"!"&amp;"AH"&amp;$A657)="","",INDIRECT($B657&amp;"!"&amp;"AH"&amp;$A657)),0),""))</f>
        <v/>
      </c>
      <c r="CJ657" s="253" t="str">
        <f t="array" aca="1" ref="CJ657" ca="1">IF(CJ$2="","",IFERROR(IF(FIND(CJ$2,$C657)&gt;=1,IF(INDIRECT($B657&amp;"!"&amp;"AH"&amp;$A657)="","",INDIRECT($B657&amp;"!"&amp;"AH"&amp;$A657)),0),""))</f>
        <v/>
      </c>
      <c r="CK657" s="253" t="str">
        <f t="array" aca="1" ref="CK657" ca="1">IF(CK$2="","",IFERROR(IF(FIND(CK$2,$C657)&gt;=1,IF(INDIRECT($B657&amp;"!"&amp;"AH"&amp;$A657)="","",INDIRECT($B657&amp;"!"&amp;"AH"&amp;$A657)),0),""))</f>
        <v/>
      </c>
      <c r="CL657" s="253" t="str">
        <f t="array" aca="1" ref="CL657" ca="1">IF(CL$2="","",IFERROR(IF(FIND(CL$2,$C657)&gt;=1,IF(INDIRECT($B657&amp;"!"&amp;"AH"&amp;$A657)="","",INDIRECT($B657&amp;"!"&amp;"AH"&amp;$A657)),0),""))</f>
        <v/>
      </c>
      <c r="CO657" s="2" t="str">
        <f t="shared" ca="1" si="543"/>
        <v/>
      </c>
      <c r="CP657" s="253" t="str">
        <f t="array" aca="1" ref="CP657" ca="1">IF(CP$2="","",IFERROR(IF(FIND(CP$2,$C657)&gt;=1,INDIRECT($B657&amp;"!"&amp;"AG"&amp;$A657),0),""))</f>
        <v/>
      </c>
      <c r="CQ657" s="253" t="str">
        <f t="array" aca="1" ref="CQ657" ca="1">IF(CQ$2="","",IFERROR(IF(FIND(CQ$2,$C657)&gt;=1,INDIRECT($B657&amp;"!"&amp;"AG"&amp;$A657),0),""))</f>
        <v/>
      </c>
      <c r="CR657" s="253" t="str">
        <f t="array" aca="1" ref="CR657" ca="1">IF(CR$2="","",IFERROR(IF(FIND(CR$2,$C657)&gt;=1,INDIRECT($B657&amp;"!"&amp;"AG"&amp;$A657),0),""))</f>
        <v/>
      </c>
      <c r="CS657" s="253" t="str">
        <f t="array" aca="1" ref="CS657" ca="1">IF(CS$2="","",IFERROR(IF(FIND(CS$2,$C657)&gt;=1,INDIRECT($B657&amp;"!"&amp;"AG"&amp;$A657),0),""))</f>
        <v/>
      </c>
      <c r="CV657" s="2" t="str">
        <f t="shared" ca="1" si="544"/>
        <v/>
      </c>
      <c r="CW657" s="253" t="str">
        <f t="array" aca="1" ref="CW657" ca="1">IF(CW$2="","",IFERROR(IF(FIND(CW$2,$C657)&gt;=1,IF(INDIRECT($B657&amp;"!"&amp;"AH"&amp;$A657)="","",INDIRECT($B657&amp;"!"&amp;"AH"&amp;$A657)&amp;" "),0),""))</f>
        <v/>
      </c>
      <c r="CX657" s="253" t="str">
        <f t="array" aca="1" ref="CX657" ca="1">IF(CX$2="","",IFERROR(IF(FIND(CX$2,$C657)&gt;=1,IF(INDIRECT($B657&amp;"!"&amp;"AH"&amp;$A657)="","",INDIRECT($B657&amp;"!"&amp;"AH"&amp;$A657)&amp;" "),0),""))</f>
        <v/>
      </c>
      <c r="CY657" s="253" t="str">
        <f t="array" aca="1" ref="CY657" ca="1">IF(CY$2="","",IFERROR(IF(FIND(CY$2,$C657)&gt;=1,IF(INDIRECT($B657&amp;"!"&amp;"AH"&amp;$A657)="","",INDIRECT($B657&amp;"!"&amp;"AH"&amp;$A657)&amp;" "),0),""))</f>
        <v/>
      </c>
      <c r="CZ657" s="253" t="str">
        <f t="array" aca="1" ref="CZ657" ca="1">IF(CZ$2="","",IFERROR(IF(FIND(CZ$2,$C657)&gt;=1,IF(INDIRECT($B657&amp;"!"&amp;"AH"&amp;$A657)="","",INDIRECT($B657&amp;"!"&amp;"AH"&amp;$A657)&amp;" "),0),""))</f>
        <v/>
      </c>
      <c r="DC657" s="2" t="str">
        <f t="shared" ca="1" si="545"/>
        <v/>
      </c>
      <c r="DD657" s="253" t="str" cm="1">
        <f t="array" aca="1" ref="DD657" ca="1">IF(DD$2="","",IFERROR(IF(FIND(DD$2,$C657)&gt;=1,INDIRECT($B657&amp;"!"&amp;"AG"&amp;$A657),0),""))</f>
        <v/>
      </c>
      <c r="DE657" s="253" t="str" cm="1">
        <f t="array" aca="1" ref="DE657" ca="1">IF(DE$2="","",IFERROR(IF(FIND(DE$2,$C657)&gt;=1,INDIRECT($B657&amp;"!"&amp;"AG"&amp;$A657),0),""))</f>
        <v/>
      </c>
      <c r="DF657" s="253" t="str" cm="1">
        <f t="array" aca="1" ref="DF657" ca="1">IF(DF$2="","",IFERROR(IF(FIND(DF$2,$C657)&gt;=1,INDIRECT($B657&amp;"!"&amp;"AG"&amp;$A657),0),""))</f>
        <v/>
      </c>
      <c r="DG657" s="253" t="str" cm="1">
        <f t="array" aca="1" ref="DG657" ca="1">IF(DG$2="","",IFERROR(IF(FIND(DG$2,$C657)&gt;=1,INDIRECT($B657&amp;"!"&amp;"AG"&amp;$A657),0),""))</f>
        <v/>
      </c>
      <c r="DH657" s="253" t="str" cm="1">
        <f t="array" aca="1" ref="DH657" ca="1">IF(DH$2="","",IFERROR(IF(FIND(DH$2,$C657)&gt;=1,INDIRECT($B657&amp;"!"&amp;"AG"&amp;$A657),0),""))</f>
        <v/>
      </c>
      <c r="DI657" s="253" t="str" cm="1">
        <f t="array" aca="1" ref="DI657" ca="1">IF(DI$2="","",IFERROR(IF(FIND(DI$2,$C657)&gt;=1,INDIRECT($B657&amp;"!"&amp;"AG"&amp;$A657),0),""))</f>
        <v/>
      </c>
      <c r="DJ657" s="253" t="str" cm="1">
        <f t="array" aca="1" ref="DJ657" ca="1">IF(DJ$2="","",IFERROR(IF(FIND(DJ$2,$C657)&gt;=1,INDIRECT($B657&amp;"!"&amp;"AG"&amp;$A657),0),""))</f>
        <v/>
      </c>
      <c r="DK657" s="253" t="str" cm="1">
        <f t="array" aca="1" ref="DK657" ca="1">IF(DK$2="","",IFERROR(IF(FIND(DK$2,$C657)&gt;=1,INDIRECT($B657&amp;"!"&amp;"AG"&amp;$A657),0),""))</f>
        <v/>
      </c>
      <c r="DL657" s="253" t="str" cm="1">
        <f t="array" aca="1" ref="DL657" ca="1">IF(DL$2="","",IFERROR(IF(FIND(DL$2,$C657)&gt;=1,INDIRECT($B657&amp;"!"&amp;"AG"&amp;$A657),0),""))</f>
        <v/>
      </c>
      <c r="DM657" s="253" t="str" cm="1">
        <f t="array" aca="1" ref="DM657" ca="1">IF(DM$2="","",IFERROR(IF(FIND(DM$2,$C657)&gt;=1,INDIRECT($B657&amp;"!"&amp;"AG"&amp;$A657),0),""))</f>
        <v/>
      </c>
      <c r="DN657" s="253" t="str" cm="1">
        <f t="array" aca="1" ref="DN657" ca="1">IF(DN$2="","",IFERROR(IF(FIND(DN$2,$C657)&gt;=1,INDIRECT($B657&amp;"!"&amp;"AG"&amp;$A657),0),""))</f>
        <v/>
      </c>
      <c r="DO657" s="253" t="str" cm="1">
        <f t="array" aca="1" ref="DO657" ca="1">IF(DO$2="","",IFERROR(IF(FIND(DO$2,$C657)&gt;=1,INDIRECT($B657&amp;"!"&amp;"AG"&amp;$A657),0),""))</f>
        <v/>
      </c>
      <c r="DP657" s="253" t="str" cm="1">
        <f t="array" aca="1" ref="DP657" ca="1">IF(DP$2="","",IFERROR(IF(FIND(DP$2,$C657)&gt;=1,INDIRECT($B657&amp;"!"&amp;"AG"&amp;$A657),0),""))</f>
        <v/>
      </c>
      <c r="DQ657" s="253" t="str" cm="1">
        <f t="array" aca="1" ref="DQ657" ca="1">IF(DQ$2="","",IFERROR(IF(FIND(DQ$2,$C657)&gt;=1,INDIRECT($B657&amp;"!"&amp;"AG"&amp;$A657),0),""))</f>
        <v/>
      </c>
      <c r="DR657" s="253" t="str" cm="1">
        <f t="array" aca="1" ref="DR657" ca="1">IF(DR$2="","",IFERROR(IF(FIND(DR$2,$C657)&gt;=1,INDIRECT($B657&amp;"!"&amp;"AG"&amp;$A657),0),""))</f>
        <v/>
      </c>
      <c r="DS657" s="253" t="str" cm="1">
        <f t="array" aca="1" ref="DS657" ca="1">IF(DS$2="","",IFERROR(IF(FIND(DS$2,$C657)&gt;=1,INDIRECT($B657&amp;"!"&amp;"AG"&amp;$A657),0),""))</f>
        <v/>
      </c>
      <c r="DT657" s="253" t="str" cm="1">
        <f t="array" aca="1" ref="DT657" ca="1">IF(DT$2="","",IFERROR(IF(FIND(DT$2,$C657)&gt;=1,INDIRECT($B657&amp;"!"&amp;"AG"&amp;$A657),0),""))</f>
        <v/>
      </c>
      <c r="DU657" s="253" t="str" cm="1">
        <f t="array" aca="1" ref="DU657" ca="1">IF(DU$2="","",IFERROR(IF(FIND(DU$2,$C657)&gt;=1,INDIRECT($B657&amp;"!"&amp;"AG"&amp;$A657),0),""))</f>
        <v/>
      </c>
      <c r="DV657" s="253" t="str" cm="1">
        <f t="array" aca="1" ref="DV657" ca="1">IF(DV$2="","",IFERROR(IF(FIND(DV$2,$C657)&gt;=1,INDIRECT($B657&amp;"!"&amp;"AG"&amp;$A657),0),""))</f>
        <v/>
      </c>
      <c r="DW657" s="253" t="str" cm="1">
        <f t="array" aca="1" ref="DW657" ca="1">IF(DW$2="","",IFERROR(IF(FIND(DW$2,$C657)&gt;=1,INDIRECT($B657&amp;"!"&amp;"AG"&amp;$A657),0),""))</f>
        <v/>
      </c>
      <c r="DX657" s="253" t="str" cm="1">
        <f t="array" aca="1" ref="DX657" ca="1">IF(DX$2="","",IFERROR(IF(FIND(DX$2,$C657)&gt;=1,INDIRECT($B657&amp;"!"&amp;"AG"&amp;$A657),0),""))</f>
        <v/>
      </c>
      <c r="DY657" s="253" t="str" cm="1">
        <f t="array" aca="1" ref="DY657" ca="1">IF(DY$2="","",IFERROR(IF(FIND(DY$2,$C657)&gt;=1,INDIRECT($B657&amp;"!"&amp;"AG"&amp;$A657),0),""))</f>
        <v/>
      </c>
      <c r="DZ657" s="253" t="str" cm="1">
        <f t="array" aca="1" ref="DZ657" ca="1">IF(DZ$2="","",IFERROR(IF(FIND(DZ$2,$C657)&gt;=1,INDIRECT($B657&amp;"!"&amp;"AG"&amp;$A657),0),""))</f>
        <v/>
      </c>
      <c r="EA657" s="253" t="str" cm="1">
        <f t="array" aca="1" ref="EA657" ca="1">IF(EA$2="","",IFERROR(IF(FIND(EA$2,$C657)&gt;=1,INDIRECT($B657&amp;"!"&amp;"AG"&amp;$A657),0),""))</f>
        <v/>
      </c>
      <c r="EB657" s="253" t="str" cm="1">
        <f t="array" aca="1" ref="EB657" ca="1">IF(EB$2="","",IFERROR(IF(FIND(EB$2,$C657)&gt;=1,INDIRECT($B657&amp;"!"&amp;"AG"&amp;$A657),0),""))</f>
        <v/>
      </c>
      <c r="EC657" s="253" t="str" cm="1">
        <f t="array" aca="1" ref="EC657" ca="1">IF(EC$2="","",IFERROR(IF(FIND(EC$2,$C657)&gt;=1,INDIRECT($B657&amp;"!"&amp;"AG"&amp;$A657),0),""))</f>
        <v/>
      </c>
      <c r="ED657" s="253" t="str" cm="1">
        <f t="array" aca="1" ref="ED657" ca="1">IF(ED$2="","",IFERROR(IF(FIND(ED$2,$C657)&gt;=1,INDIRECT($B657&amp;"!"&amp;"AG"&amp;$A657),0),""))</f>
        <v/>
      </c>
      <c r="EE657" s="253" t="str" cm="1">
        <f t="array" aca="1" ref="EE657" ca="1">IF(EE$2="","",IFERROR(IF(FIND(EE$2,$C657)&gt;=1,INDIRECT($B657&amp;"!"&amp;"AG"&amp;$A657),0),""))</f>
        <v/>
      </c>
      <c r="EF657" s="253" t="str" cm="1">
        <f t="array" aca="1" ref="EF657" ca="1">IF(EF$2="","",IFERROR(IF(FIND(EF$2,$C657)&gt;=1,INDIRECT($B657&amp;"!"&amp;"AG"&amp;$A657),0),""))</f>
        <v/>
      </c>
      <c r="EG657" s="253" t="str" cm="1">
        <f t="array" aca="1" ref="EG657" ca="1">IF(EG$2="","",IFERROR(IF(FIND(EG$2,$C657)&gt;=1,INDIRECT($B657&amp;"!"&amp;"AG"&amp;$A657),0),""))</f>
        <v/>
      </c>
      <c r="EH657" s="253" t="str" cm="1">
        <f t="array" aca="1" ref="EH657" ca="1">IF(EH$2="","",IFERROR(IF(FIND(EH$2,$C657)&gt;=1,INDIRECT($B657&amp;"!"&amp;"AG"&amp;$A657),0),""))</f>
        <v/>
      </c>
      <c r="EI657" s="253" t="str" cm="1">
        <f t="array" aca="1" ref="EI657" ca="1">IF(EI$2="","",IFERROR(IF(FIND(EI$2,$C657)&gt;=1,INDIRECT($B657&amp;"!"&amp;"AG"&amp;$A657),0),""))</f>
        <v/>
      </c>
      <c r="EJ657" s="253" t="str" cm="1">
        <f t="array" aca="1" ref="EJ657" ca="1">IF(EJ$2="","",IFERROR(IF(FIND(EJ$2,$C657)&gt;=1,INDIRECT($B657&amp;"!"&amp;"AG"&amp;$A657),0),""))</f>
        <v/>
      </c>
      <c r="EK657" s="253" t="str" cm="1">
        <f t="array" aca="1" ref="EK657" ca="1">IF(EK$2="","",IFERROR(IF(FIND(EK$2,$C657)&gt;=1,INDIRECT($B657&amp;"!"&amp;"AG"&amp;$A657),0),""))</f>
        <v/>
      </c>
      <c r="EL657" s="253" t="str" cm="1">
        <f t="array" aca="1" ref="EL657" ca="1">IF(EL$2="","",IFERROR(IF(FIND(EL$2,$C657)&gt;=1,INDIRECT($B657&amp;"!"&amp;"AG"&amp;$A657),0),""))</f>
        <v/>
      </c>
      <c r="EM657" s="253" t="str" cm="1">
        <f t="array" aca="1" ref="EM657" ca="1">IF(EM$2="","",IFERROR(IF(FIND(EM$2,$C657)&gt;=1,INDIRECT($B657&amp;"!"&amp;"AG"&amp;$A657),0),""))</f>
        <v/>
      </c>
      <c r="EN657" s="253" t="str" cm="1">
        <f t="array" aca="1" ref="EN657" ca="1">IF(EN$2="","",IFERROR(IF(FIND(EN$2,$C657)&gt;=1,INDIRECT($B657&amp;"!"&amp;"AG"&amp;$A657),0),""))</f>
        <v/>
      </c>
      <c r="EO657" s="253" t="str" cm="1">
        <f t="array" aca="1" ref="EO657" ca="1">IF(EO$2="","",IFERROR(IF(FIND(EO$2,$C657)&gt;=1,INDIRECT($B657&amp;"!"&amp;"AG"&amp;$A657),0),""))</f>
        <v/>
      </c>
      <c r="EP657" s="253" t="str" cm="1">
        <f t="array" aca="1" ref="EP657" ca="1">IF(EP$2="","",IFERROR(IF(FIND(EP$2,$C657)&gt;=1,INDIRECT($B657&amp;"!"&amp;"AG"&amp;$A657),0),""))</f>
        <v/>
      </c>
      <c r="EQ657" s="253" t="str" cm="1">
        <f t="array" aca="1" ref="EQ657" ca="1">IF(EQ$2="","",IFERROR(IF(FIND(EQ$2,$C657)&gt;=1,INDIRECT($B657&amp;"!"&amp;"AG"&amp;$A657),0),""))</f>
        <v/>
      </c>
      <c r="ER657" s="253" t="str" cm="1">
        <f t="array" aca="1" ref="ER657" ca="1">IF(ER$2="","",IFERROR(IF(FIND(ER$2,$C657)&gt;=1,INDIRECT($B657&amp;"!"&amp;"AG"&amp;$A657),0),""))</f>
        <v/>
      </c>
      <c r="ES657" s="253" t="str" cm="1">
        <f t="array" aca="1" ref="ES657" ca="1">IF(ES$2="","",IFERROR(IF(FIND(ES$2,$C657)&gt;=1,INDIRECT($B657&amp;"!"&amp;"AG"&amp;$A657),0),""))</f>
        <v/>
      </c>
      <c r="ET657" s="253" t="str" cm="1">
        <f t="array" aca="1" ref="ET657" ca="1">IF(ET$2="","",IFERROR(IF(FIND(ET$2,$C657)&gt;=1,INDIRECT($B657&amp;"!"&amp;"AG"&amp;$A657),0),""))</f>
        <v/>
      </c>
      <c r="EU657" s="253" t="str" cm="1">
        <f t="array" aca="1" ref="EU657" ca="1">IF(EU$2="","",IFERROR(IF(FIND(EU$2,$C657)&gt;=1,INDIRECT($B657&amp;"!"&amp;"AG"&amp;$A657),0),""))</f>
        <v/>
      </c>
      <c r="EV657" s="253" t="str" cm="1">
        <f t="array" aca="1" ref="EV657" ca="1">IF(EV$2="","",IFERROR(IF(FIND(EV$2,$C657)&gt;=1,INDIRECT($B657&amp;"!"&amp;"AG"&amp;$A657),0),""))</f>
        <v/>
      </c>
    </row>
    <row r="658" spans="1:152" x14ac:dyDescent="0.3">
      <c r="A658" s="252">
        <f t="shared" ca="1" si="581"/>
        <v>38</v>
      </c>
      <c r="B658" s="252" t="str">
        <f t="shared" si="582"/>
        <v>Dec_2024</v>
      </c>
      <c r="C658" s="252" t="str">
        <f t="shared" ca="1" si="580"/>
        <v/>
      </c>
      <c r="D658" s="253" t="str">
        <f t="array" aca="1" ref="D658" ca="1">IF(D$2="","",IFERROR(IF(FIND(D$2,$C658)&gt;=1,INDIRECT($B658&amp;"!"&amp;"AG"&amp;$A658),0),""))</f>
        <v/>
      </c>
      <c r="E658" s="253" t="str">
        <f t="array" aca="1" ref="E658" ca="1">IF(E$2="","",IFERROR(IF(FIND(E$2,$C658)&gt;=1,INDIRECT($B658&amp;"!"&amp;"AG"&amp;$A658),0),""))</f>
        <v/>
      </c>
      <c r="F658" s="253" t="str">
        <f t="array" aca="1" ref="F658" ca="1">IF(F$2="","",IFERROR(IF(FIND(F$2,$C658)&gt;=1,INDIRECT($B658&amp;"!"&amp;"AG"&amp;$A658),0),""))</f>
        <v/>
      </c>
      <c r="G658" s="253" t="str">
        <f t="array" aca="1" ref="G658" ca="1">IF(G$2="","",IFERROR(IF(FIND(G$2,$C658)&gt;=1,INDIRECT($B658&amp;"!"&amp;"AG"&amp;$A658),0),""))</f>
        <v/>
      </c>
      <c r="H658" s="253" t="str">
        <f t="array" aca="1" ref="H658" ca="1">IF(H$2="","",IFERROR(IF(FIND(H$2,$C658)&gt;=1,INDIRECT($B658&amp;"!"&amp;"AG"&amp;$A658),0),""))</f>
        <v/>
      </c>
      <c r="I658" s="253" t="str">
        <f t="array" aca="1" ref="I658" ca="1">IF(I$2="","",IFERROR(IF(FIND(I$2,$C658)&gt;=1,INDIRECT($B658&amp;"!"&amp;"AG"&amp;$A658),0),""))</f>
        <v/>
      </c>
      <c r="J658" s="253" t="str">
        <f t="array" aca="1" ref="J658" ca="1">IF(J$2="","",IFERROR(IF(FIND(J$2,$C658)&gt;=1,INDIRECT($B658&amp;"!"&amp;"AG"&amp;$A658),0),""))</f>
        <v/>
      </c>
      <c r="K658" s="253" t="str">
        <f t="array" aca="1" ref="K658" ca="1">IF(K$2="","",IFERROR(IF(FIND(K$2,$C658)&gt;=1,INDIRECT($B658&amp;"!"&amp;"AG"&amp;$A658),0),""))</f>
        <v/>
      </c>
      <c r="L658" s="253" t="str">
        <f t="array" aca="1" ref="L658" ca="1">IF(L$2="","",IFERROR(IF(FIND(L$2,$C658)&gt;=1,INDIRECT($B658&amp;"!"&amp;"AG"&amp;$A658),0),""))</f>
        <v/>
      </c>
      <c r="M658" s="253" t="str">
        <f t="array" aca="1" ref="M658" ca="1">IF(M$2="","",IFERROR(IF(FIND(M$2,$C658)&gt;=1,INDIRECT($B658&amp;"!"&amp;"AG"&amp;$A658),0),""))</f>
        <v/>
      </c>
      <c r="N658" s="253" t="str">
        <f t="array" aca="1" ref="N658" ca="1">IF(N$2="","",IFERROR(IF(FIND(N$2,$C658)&gt;=1,INDIRECT($B658&amp;"!"&amp;"AG"&amp;$A658),0),""))</f>
        <v/>
      </c>
      <c r="O658" s="253" t="str">
        <f t="array" aca="1" ref="O658" ca="1">IF(O$2="","",IFERROR(IF(FIND(O$2,$C658)&gt;=1,INDIRECT($B658&amp;"!"&amp;"AG"&amp;$A658),0),""))</f>
        <v/>
      </c>
      <c r="P658" s="253" t="str">
        <f t="array" aca="1" ref="P658" ca="1">IF(P$2="","",IFERROR(IF(FIND(P$2,$C658)&gt;=1,INDIRECT($B658&amp;"!"&amp;"AG"&amp;$A658),0),""))</f>
        <v/>
      </c>
      <c r="Q658" s="253" t="str">
        <f t="array" aca="1" ref="Q658" ca="1">IF(Q$2="","",IFERROR(IF(FIND(Q$2,$C658)&gt;=1,INDIRECT($B658&amp;"!"&amp;"AG"&amp;$A658),0),""))</f>
        <v/>
      </c>
      <c r="R658" s="253" t="str">
        <f t="array" aca="1" ref="R658" ca="1">IF(R$2="","",IFERROR(IF(FIND(R$2,$C658)&gt;=1,INDIRECT($B658&amp;"!"&amp;"AG"&amp;$A658),0),""))</f>
        <v/>
      </c>
      <c r="S658" s="253" t="str">
        <f t="array" aca="1" ref="S658" ca="1">IF(S$2="","",IFERROR(IF(FIND(S$2,$C658)&gt;=1,INDIRECT($B658&amp;"!"&amp;"AG"&amp;$A658),0),""))</f>
        <v/>
      </c>
      <c r="T658" s="253" t="str">
        <f t="array" aca="1" ref="T658" ca="1">IF(T$2="","",IFERROR(IF(FIND(T$2,$C658)&gt;=1,INDIRECT($B658&amp;"!"&amp;"AG"&amp;$A658),0),""))</f>
        <v/>
      </c>
      <c r="U658" s="253" t="str">
        <f t="array" aca="1" ref="U658" ca="1">IF(U$2="","",IFERROR(IF(FIND(U$2,$C658)&gt;=1,INDIRECT($B658&amp;"!"&amp;"AG"&amp;$A658),0),""))</f>
        <v/>
      </c>
      <c r="V658" s="253" t="str">
        <f t="array" aca="1" ref="V658" ca="1">IF(V$2="","",IFERROR(IF(FIND(V$2,$C658)&gt;=1,INDIRECT($B658&amp;"!"&amp;"AG"&amp;$A658),0),""))</f>
        <v/>
      </c>
      <c r="W658" s="253" t="str">
        <f t="array" aca="1" ref="W658" ca="1">IF(W$2="","",IFERROR(IF(FIND(W$2,$C658)&gt;=1,INDIRECT($B658&amp;"!"&amp;"AG"&amp;$A658),0),""))</f>
        <v/>
      </c>
      <c r="X658" s="253" t="str">
        <f t="array" aca="1" ref="X658" ca="1">IF(X$2="","",IFERROR(IF(FIND(X$2,$C658)&gt;=1,INDIRECT($B658&amp;"!"&amp;"AG"&amp;$A658),0),""))</f>
        <v/>
      </c>
      <c r="Y658" s="253" t="str">
        <f t="array" aca="1" ref="Y658" ca="1">IF(Y$2="","",IFERROR(IF(FIND(Y$2,$C658)&gt;=1,INDIRECT($B658&amp;"!"&amp;"AG"&amp;$A658),0),""))</f>
        <v/>
      </c>
      <c r="Z658" s="253" t="str">
        <f t="array" aca="1" ref="Z658" ca="1">IF(Z$2="","",IFERROR(IF(FIND(Z$2,$C658)&gt;=1,INDIRECT($B658&amp;"!"&amp;"AG"&amp;$A658),0),""))</f>
        <v/>
      </c>
      <c r="AA658" s="253" t="str">
        <f t="array" aca="1" ref="AA658" ca="1">IF(AA$2="","",IFERROR(IF(FIND(AA$2,$C658)&gt;=1,INDIRECT($B658&amp;"!"&amp;"AG"&amp;$A658),0),""))</f>
        <v/>
      </c>
      <c r="AB658" s="253" t="str">
        <f t="array" aca="1" ref="AB658" ca="1">IF(AB$2="","",IFERROR(IF(FIND(AB$2,$C658)&gt;=1,INDIRECT($B658&amp;"!"&amp;"AG"&amp;$A658),0),""))</f>
        <v/>
      </c>
      <c r="AC658" s="253" t="str">
        <f t="array" aca="1" ref="AC658" ca="1">IF(AC$2="","",IFERROR(IF(FIND(AC$2,$C658)&gt;=1,INDIRECT($B658&amp;"!"&amp;"AG"&amp;$A658),0),""))</f>
        <v/>
      </c>
      <c r="AD658" s="253" t="str">
        <f t="array" aca="1" ref="AD658" ca="1">IF(AD$2="","",IFERROR(IF(FIND(AD$2,$C658)&gt;=1,INDIRECT($B658&amp;"!"&amp;"AG"&amp;$A658),0),""))</f>
        <v/>
      </c>
      <c r="AE658" s="253" t="str">
        <f t="array" aca="1" ref="AE658" ca="1">IF(AE$2="","",IFERROR(IF(FIND(AE$2,$C658)&gt;=1,INDIRECT($B658&amp;"!"&amp;"AG"&amp;$A658),0),""))</f>
        <v/>
      </c>
      <c r="AF658" s="253" t="str">
        <f t="array" aca="1" ref="AF658" ca="1">IF(AF$2="","",IFERROR(IF(FIND(AF$2,$C658)&gt;=1,INDIRECT($B658&amp;"!"&amp;"AG"&amp;$A658),0),""))</f>
        <v/>
      </c>
      <c r="AG658" s="253" t="str">
        <f t="array" aca="1" ref="AG658" ca="1">IF(AG$2="","",IFERROR(IF(FIND(AG$2,$C658)&gt;=1,INDIRECT($B658&amp;"!"&amp;"AG"&amp;$A658),0),""))</f>
        <v/>
      </c>
      <c r="AH658" s="253" t="str">
        <f t="array" aca="1" ref="AH658" ca="1">IF(AH$2="","",IFERROR(IF(FIND(AH$2,$C658)&gt;=1,INDIRECT($B658&amp;"!"&amp;"AG"&amp;$A658),0),""))</f>
        <v/>
      </c>
      <c r="AI658" s="253" t="str">
        <f t="array" aca="1" ref="AI658" ca="1">IF(AI$2="","",IFERROR(IF(FIND(AI$2,$C658)&gt;=1,INDIRECT($B658&amp;"!"&amp;"AG"&amp;$A658),0),""))</f>
        <v/>
      </c>
      <c r="AJ658" s="253" t="str">
        <f t="array" aca="1" ref="AJ658" ca="1">IF(AJ$2="","",IFERROR(IF(FIND(AJ$2,$C658)&gt;=1,INDIRECT($B658&amp;"!"&amp;"AG"&amp;$A658),0),""))</f>
        <v/>
      </c>
      <c r="AK658" s="253" t="str">
        <f t="array" aca="1" ref="AK658" ca="1">IF(AK$2="","",IFERROR(IF(FIND(AK$2,$C658)&gt;=1,INDIRECT($B658&amp;"!"&amp;"AG"&amp;$A658),0),""))</f>
        <v/>
      </c>
      <c r="AL658" s="253" t="str">
        <f t="array" aca="1" ref="AL658" ca="1">IF(AL$2="","",IFERROR(IF(FIND(AL$2,$C658)&gt;=1,INDIRECT($B658&amp;"!"&amp;"AG"&amp;$A658),0),""))</f>
        <v/>
      </c>
      <c r="AM658" s="253" t="str">
        <f t="array" aca="1" ref="AM658" ca="1">IF(AM$2="","",IFERROR(IF(FIND(AM$2,$C658)&gt;=1,INDIRECT($B658&amp;"!"&amp;"AG"&amp;$A658),0),""))</f>
        <v/>
      </c>
      <c r="AN658" s="253" t="str">
        <f t="array" aca="1" ref="AN658" ca="1">IF(AN$2="","",IFERROR(IF(FIND(AN$2,$C658)&gt;=1,INDIRECT($B658&amp;"!"&amp;"AG"&amp;$A658),0),""))</f>
        <v/>
      </c>
      <c r="AO658" s="253" t="str">
        <f t="array" aca="1" ref="AO658" ca="1">IF(AO$2="","",IFERROR(IF(FIND(AO$2,$C658)&gt;=1,INDIRECT($B658&amp;"!"&amp;"AG"&amp;$A658),0),""))</f>
        <v/>
      </c>
      <c r="AP658" s="253" t="str">
        <f t="array" aca="1" ref="AP658" ca="1">IF(AP$2="","",IFERROR(IF(FIND(AP$2,$C658)&gt;=1,INDIRECT($B658&amp;"!"&amp;"AG"&amp;$A658),0),""))</f>
        <v/>
      </c>
      <c r="AQ658" s="253" t="str">
        <f t="array" aca="1" ref="AQ658" ca="1">IF(AQ$2="","",IFERROR(IF(FIND(AQ$2,$C658)&gt;=1,INDIRECT($B658&amp;"!"&amp;"AG"&amp;$A658),0),""))</f>
        <v/>
      </c>
      <c r="AR658" s="253" t="str">
        <f t="array" aca="1" ref="AR658" ca="1">IF(AR$2="","",IFERROR(IF(FIND(AR$2,$C658)&gt;=1,INDIRECT($B658&amp;"!"&amp;"AG"&amp;$A658),0),""))</f>
        <v/>
      </c>
      <c r="AS658" s="253" t="str">
        <f t="array" aca="1" ref="AS658" ca="1">IF(AS$2="","",IFERROR(IF(FIND(AS$2,$C658)&gt;=1,INDIRECT($B658&amp;"!"&amp;"AG"&amp;$A658),0),""))</f>
        <v/>
      </c>
      <c r="AU658" s="254" t="str">
        <f t="array" aca="1" ref="AU658" ca="1">IFERROR(INDIRECT(B658&amp;"!"&amp;"A"&amp;A658),"")</f>
        <v/>
      </c>
      <c r="AV658" s="2" t="str">
        <f t="shared" ca="1" si="541"/>
        <v/>
      </c>
      <c r="AW658" s="253" t="str">
        <f t="array" aca="1" ref="AW658" ca="1">IF(AW$2="","",IFERROR(IF(FIND(AW$2,$C658)&gt;=1,IF(INDIRECT($B658&amp;"!"&amp;"AH"&amp;$A658)="","",INDIRECT($B658&amp;"!"&amp;"AH"&amp;$A658)),0),""))</f>
        <v/>
      </c>
      <c r="AX658" s="253" t="str">
        <f t="array" aca="1" ref="AX658" ca="1">IF(AX$2="","",IFERROR(IF(FIND(AX$2,$C658)&gt;=1,IF(INDIRECT($B658&amp;"!"&amp;"AH"&amp;$A658)="","",INDIRECT($B658&amp;"!"&amp;"AH"&amp;$A658)),0),""))</f>
        <v/>
      </c>
      <c r="AY658" s="253" t="str">
        <f t="array" aca="1" ref="AY658" ca="1">IF(AY$2="","",IFERROR(IF(FIND(AY$2,$C658)&gt;=1,IF(INDIRECT($B658&amp;"!"&amp;"AH"&amp;$A658)="","",INDIRECT($B658&amp;"!"&amp;"AH"&amp;$A658)),0),""))</f>
        <v/>
      </c>
      <c r="AZ658" s="253" t="str">
        <f t="array" aca="1" ref="AZ658" ca="1">IF(AZ$2="","",IFERROR(IF(FIND(AZ$2,$C658)&gt;=1,IF(INDIRECT($B658&amp;"!"&amp;"AH"&amp;$A658)="","",INDIRECT($B658&amp;"!"&amp;"AH"&amp;$A658)),0),""))</f>
        <v/>
      </c>
      <c r="BA658" s="253" t="str">
        <f t="array" aca="1" ref="BA658" ca="1">IF(BA$2="","",IFERROR(IF(FIND(BA$2,$C658)&gt;=1,IF(INDIRECT($B658&amp;"!"&amp;"AH"&amp;$A658)="","",INDIRECT($B658&amp;"!"&amp;"AH"&amp;$A658)),0),""))</f>
        <v/>
      </c>
      <c r="BB658" s="253" t="str">
        <f t="array" aca="1" ref="BB658" ca="1">IF(BB$2="","",IFERROR(IF(FIND(BB$2,$C658)&gt;=1,IF(INDIRECT($B658&amp;"!"&amp;"AH"&amp;$A658)="","",INDIRECT($B658&amp;"!"&amp;"AH"&amp;$A658)),0),""))</f>
        <v/>
      </c>
      <c r="BC658" s="253" t="str">
        <f t="array" aca="1" ref="BC658" ca="1">IF(BC$2="","",IFERROR(IF(FIND(BC$2,$C658)&gt;=1,IF(INDIRECT($B658&amp;"!"&amp;"AH"&amp;$A658)="","",INDIRECT($B658&amp;"!"&amp;"AH"&amp;$A658)),0),""))</f>
        <v/>
      </c>
      <c r="BD658" s="253" t="str">
        <f t="array" aca="1" ref="BD658" ca="1">IF(BD$2="","",IFERROR(IF(FIND(BD$2,$C658)&gt;=1,IF(INDIRECT($B658&amp;"!"&amp;"AH"&amp;$A658)="","",INDIRECT($B658&amp;"!"&amp;"AH"&amp;$A658)),0),""))</f>
        <v/>
      </c>
      <c r="BE658" s="253" t="str">
        <f t="array" aca="1" ref="BE658" ca="1">IF(BE$2="","",IFERROR(IF(FIND(BE$2,$C658)&gt;=1,IF(INDIRECT($B658&amp;"!"&amp;"AH"&amp;$A658)="","",INDIRECT($B658&amp;"!"&amp;"AH"&amp;$A658)),0),""))</f>
        <v/>
      </c>
      <c r="BF658" s="253" t="str">
        <f t="array" aca="1" ref="BF658" ca="1">IF(BF$2="","",IFERROR(IF(FIND(BF$2,$C658)&gt;=1,IF(INDIRECT($B658&amp;"!"&amp;"AH"&amp;$A658)="","",INDIRECT($B658&amp;"!"&amp;"AH"&amp;$A658)),0),""))</f>
        <v/>
      </c>
      <c r="BG658" s="253" t="str">
        <f t="array" aca="1" ref="BG658" ca="1">IF(BG$2="","",IFERROR(IF(FIND(BG$2,$C658)&gt;=1,IF(INDIRECT($B658&amp;"!"&amp;"AH"&amp;$A658)="","",INDIRECT($B658&amp;"!"&amp;"AH"&amp;$A658)),0),""))</f>
        <v/>
      </c>
      <c r="BH658" s="253" t="str">
        <f t="array" aca="1" ref="BH658" ca="1">IF(BH$2="","",IFERROR(IF(FIND(BH$2,$C658)&gt;=1,IF(INDIRECT($B658&amp;"!"&amp;"AH"&amp;$A658)="","",INDIRECT($B658&amp;"!"&amp;"AH"&amp;$A658)),0),""))</f>
        <v/>
      </c>
      <c r="BI658" s="253" t="str">
        <f t="array" aca="1" ref="BI658" ca="1">IF(BI$2="","",IFERROR(IF(FIND(BI$2,$C658)&gt;=1,IF(INDIRECT($B658&amp;"!"&amp;"AH"&amp;$A658)="","",INDIRECT($B658&amp;"!"&amp;"AH"&amp;$A658)),0),""))</f>
        <v/>
      </c>
      <c r="BJ658" s="253" t="str">
        <f t="array" aca="1" ref="BJ658" ca="1">IF(BJ$2="","",IFERROR(IF(FIND(BJ$2,$C658)&gt;=1,IF(INDIRECT($B658&amp;"!"&amp;"AH"&amp;$A658)="","",INDIRECT($B658&amp;"!"&amp;"AH"&amp;$A658)),0),""))</f>
        <v/>
      </c>
      <c r="BK658" s="253" t="str">
        <f t="array" aca="1" ref="BK658" ca="1">IF(BK$2="","",IFERROR(IF(FIND(BK$2,$C658)&gt;=1,IF(INDIRECT($B658&amp;"!"&amp;"AH"&amp;$A658)="","",INDIRECT($B658&amp;"!"&amp;"AH"&amp;$A658)),0),""))</f>
        <v/>
      </c>
      <c r="BL658" s="253" t="str">
        <f t="array" aca="1" ref="BL658" ca="1">IF(BL$2="","",IFERROR(IF(FIND(BL$2,$C658)&gt;=1,IF(INDIRECT($B658&amp;"!"&amp;"AH"&amp;$A658)="","",INDIRECT($B658&amp;"!"&amp;"AH"&amp;$A658)),0),""))</f>
        <v/>
      </c>
      <c r="BM658" s="253" t="str">
        <f t="array" aca="1" ref="BM658" ca="1">IF(BM$2="","",IFERROR(IF(FIND(BM$2,$C658)&gt;=1,IF(INDIRECT($B658&amp;"!"&amp;"AH"&amp;$A658)="","",INDIRECT($B658&amp;"!"&amp;"AH"&amp;$A658)),0),""))</f>
        <v/>
      </c>
      <c r="BN658" s="253" t="str">
        <f t="array" aca="1" ref="BN658" ca="1">IF(BN$2="","",IFERROR(IF(FIND(BN$2,$C658)&gt;=1,IF(INDIRECT($B658&amp;"!"&amp;"AH"&amp;$A658)="","",INDIRECT($B658&amp;"!"&amp;"AH"&amp;$A658)),0),""))</f>
        <v/>
      </c>
      <c r="BO658" s="253" t="str">
        <f t="array" aca="1" ref="BO658" ca="1">IF(BO$2="","",IFERROR(IF(FIND(BO$2,$C658)&gt;=1,IF(INDIRECT($B658&amp;"!"&amp;"AH"&amp;$A658)="","",INDIRECT($B658&amp;"!"&amp;"AH"&amp;$A658)),0),""))</f>
        <v/>
      </c>
      <c r="BP658" s="253" t="str">
        <f t="array" aca="1" ref="BP658" ca="1">IF(BP$2="","",IFERROR(IF(FIND(BP$2,$C658)&gt;=1,IF(INDIRECT($B658&amp;"!"&amp;"AH"&amp;$A658)="","",INDIRECT($B658&amp;"!"&amp;"AH"&amp;$A658)),0),""))</f>
        <v/>
      </c>
      <c r="BQ658" s="253" t="str">
        <f t="array" aca="1" ref="BQ658" ca="1">IF(BQ$2="","",IFERROR(IF(FIND(BQ$2,$C658)&gt;=1,IF(INDIRECT($B658&amp;"!"&amp;"AH"&amp;$A658)="","",INDIRECT($B658&amp;"!"&amp;"AH"&amp;$A658)),0),""))</f>
        <v/>
      </c>
      <c r="BR658" s="253" t="str">
        <f t="array" aca="1" ref="BR658" ca="1">IF(BR$2="","",IFERROR(IF(FIND(BR$2,$C658)&gt;=1,IF(INDIRECT($B658&amp;"!"&amp;"AH"&amp;$A658)="","",INDIRECT($B658&amp;"!"&amp;"AH"&amp;$A658)),0),""))</f>
        <v/>
      </c>
      <c r="BS658" s="253" t="str">
        <f t="array" aca="1" ref="BS658" ca="1">IF(BS$2="","",IFERROR(IF(FIND(BS$2,$C658)&gt;=1,IF(INDIRECT($B658&amp;"!"&amp;"AH"&amp;$A658)="","",INDIRECT($B658&amp;"!"&amp;"AH"&amp;$A658)),0),""))</f>
        <v/>
      </c>
      <c r="BT658" s="253" t="str">
        <f t="array" aca="1" ref="BT658" ca="1">IF(BT$2="","",IFERROR(IF(FIND(BT$2,$C658)&gt;=1,IF(INDIRECT($B658&amp;"!"&amp;"AH"&amp;$A658)="","",INDIRECT($B658&amp;"!"&amp;"AH"&amp;$A658)),0),""))</f>
        <v/>
      </c>
      <c r="BU658" s="253" t="str">
        <f t="array" aca="1" ref="BU658" ca="1">IF(BU$2="","",IFERROR(IF(FIND(BU$2,$C658)&gt;=1,IF(INDIRECT($B658&amp;"!"&amp;"AH"&amp;$A658)="","",INDIRECT($B658&amp;"!"&amp;"AH"&amp;$A658)),0),""))</f>
        <v/>
      </c>
      <c r="BV658" s="253" t="str">
        <f t="array" aca="1" ref="BV658" ca="1">IF(BV$2="","",IFERROR(IF(FIND(BV$2,$C658)&gt;=1,IF(INDIRECT($B658&amp;"!"&amp;"AH"&amp;$A658)="","",INDIRECT($B658&amp;"!"&amp;"AH"&amp;$A658)),0),""))</f>
        <v/>
      </c>
      <c r="BW658" s="253" t="str">
        <f t="array" aca="1" ref="BW658" ca="1">IF(BW$2="","",IFERROR(IF(FIND(BW$2,$C658)&gt;=1,IF(INDIRECT($B658&amp;"!"&amp;"AH"&amp;$A658)="","",INDIRECT($B658&amp;"!"&amp;"AH"&amp;$A658)),0),""))</f>
        <v/>
      </c>
      <c r="BX658" s="253" t="str">
        <f t="array" aca="1" ref="BX658" ca="1">IF(BX$2="","",IFERROR(IF(FIND(BX$2,$C658)&gt;=1,IF(INDIRECT($B658&amp;"!"&amp;"AH"&amp;$A658)="","",INDIRECT($B658&amp;"!"&amp;"AH"&amp;$A658)),0),""))</f>
        <v/>
      </c>
      <c r="BY658" s="253" t="str">
        <f t="array" aca="1" ref="BY658" ca="1">IF(BY$2="","",IFERROR(IF(FIND(BY$2,$C658)&gt;=1,IF(INDIRECT($B658&amp;"!"&amp;"AH"&amp;$A658)="","",INDIRECT($B658&amp;"!"&amp;"AH"&amp;$A658)),0),""))</f>
        <v/>
      </c>
      <c r="BZ658" s="253" t="str">
        <f t="array" aca="1" ref="BZ658" ca="1">IF(BZ$2="","",IFERROR(IF(FIND(BZ$2,$C658)&gt;=1,IF(INDIRECT($B658&amp;"!"&amp;"AH"&amp;$A658)="","",INDIRECT($B658&amp;"!"&amp;"AH"&amp;$A658)),0),""))</f>
        <v/>
      </c>
      <c r="CA658" s="253" t="str">
        <f t="array" aca="1" ref="CA658" ca="1">IF(CA$2="","",IFERROR(IF(FIND(CA$2,$C658)&gt;=1,IF(INDIRECT($B658&amp;"!"&amp;"AH"&amp;$A658)="","",INDIRECT($B658&amp;"!"&amp;"AH"&amp;$A658)),0),""))</f>
        <v/>
      </c>
      <c r="CB658" s="253" t="str">
        <f t="array" aca="1" ref="CB658" ca="1">IF(CB$2="","",IFERROR(IF(FIND(CB$2,$C658)&gt;=1,IF(INDIRECT($B658&amp;"!"&amp;"AH"&amp;$A658)="","",INDIRECT($B658&amp;"!"&amp;"AH"&amp;$A658)),0),""))</f>
        <v/>
      </c>
      <c r="CC658" s="253" t="str">
        <f t="array" aca="1" ref="CC658" ca="1">IF(CC$2="","",IFERROR(IF(FIND(CC$2,$C658)&gt;=1,IF(INDIRECT($B658&amp;"!"&amp;"AH"&amp;$A658)="","",INDIRECT($B658&amp;"!"&amp;"AH"&amp;$A658)),0),""))</f>
        <v/>
      </c>
      <c r="CD658" s="253" t="str">
        <f t="array" aca="1" ref="CD658" ca="1">IF(CD$2="","",IFERROR(IF(FIND(CD$2,$C658)&gt;=1,IF(INDIRECT($B658&amp;"!"&amp;"AH"&amp;$A658)="","",INDIRECT($B658&amp;"!"&amp;"AH"&amp;$A658)),0),""))</f>
        <v/>
      </c>
      <c r="CE658" s="253" t="str">
        <f t="array" aca="1" ref="CE658" ca="1">IF(CE$2="","",IFERROR(IF(FIND(CE$2,$C658)&gt;=1,IF(INDIRECT($B658&amp;"!"&amp;"AH"&amp;$A658)="","",INDIRECT($B658&amp;"!"&amp;"AH"&amp;$A658)),0),""))</f>
        <v/>
      </c>
      <c r="CF658" s="253" t="str">
        <f t="array" aca="1" ref="CF658" ca="1">IF(CF$2="","",IFERROR(IF(FIND(CF$2,$C658)&gt;=1,IF(INDIRECT($B658&amp;"!"&amp;"AH"&amp;$A658)="","",INDIRECT($B658&amp;"!"&amp;"AH"&amp;$A658)),0),""))</f>
        <v/>
      </c>
      <c r="CG658" s="253" t="str">
        <f t="array" aca="1" ref="CG658" ca="1">IF(CG$2="","",IFERROR(IF(FIND(CG$2,$C658)&gt;=1,IF(INDIRECT($B658&amp;"!"&amp;"AH"&amp;$A658)="","",INDIRECT($B658&amp;"!"&amp;"AH"&amp;$A658)),0),""))</f>
        <v/>
      </c>
      <c r="CH658" s="253" t="str">
        <f t="array" aca="1" ref="CH658" ca="1">IF(CH$2="","",IFERROR(IF(FIND(CH$2,$C658)&gt;=1,IF(INDIRECT($B658&amp;"!"&amp;"AH"&amp;$A658)="","",INDIRECT($B658&amp;"!"&amp;"AH"&amp;$A658)),0),""))</f>
        <v/>
      </c>
      <c r="CI658" s="253" t="str">
        <f t="array" aca="1" ref="CI658" ca="1">IF(CI$2="","",IFERROR(IF(FIND(CI$2,$C658)&gt;=1,IF(INDIRECT($B658&amp;"!"&amp;"AH"&amp;$A658)="","",INDIRECT($B658&amp;"!"&amp;"AH"&amp;$A658)),0),""))</f>
        <v/>
      </c>
      <c r="CJ658" s="253" t="str">
        <f t="array" aca="1" ref="CJ658" ca="1">IF(CJ$2="","",IFERROR(IF(FIND(CJ$2,$C658)&gt;=1,IF(INDIRECT($B658&amp;"!"&amp;"AH"&amp;$A658)="","",INDIRECT($B658&amp;"!"&amp;"AH"&amp;$A658)),0),""))</f>
        <v/>
      </c>
      <c r="CK658" s="253" t="str">
        <f t="array" aca="1" ref="CK658" ca="1">IF(CK$2="","",IFERROR(IF(FIND(CK$2,$C658)&gt;=1,IF(INDIRECT($B658&amp;"!"&amp;"AH"&amp;$A658)="","",INDIRECT($B658&amp;"!"&amp;"AH"&amp;$A658)),0),""))</f>
        <v/>
      </c>
      <c r="CL658" s="253" t="str">
        <f t="array" aca="1" ref="CL658" ca="1">IF(CL$2="","",IFERROR(IF(FIND(CL$2,$C658)&gt;=1,IF(INDIRECT($B658&amp;"!"&amp;"AH"&amp;$A658)="","",INDIRECT($B658&amp;"!"&amp;"AH"&amp;$A658)),0),""))</f>
        <v/>
      </c>
      <c r="CO658" s="2" t="str">
        <f t="shared" ca="1" si="543"/>
        <v/>
      </c>
      <c r="CP658" s="253" t="str">
        <f t="array" aca="1" ref="CP658" ca="1">IF(CP$2="","",IFERROR(IF(FIND(CP$2,$C658)&gt;=1,INDIRECT($B658&amp;"!"&amp;"AG"&amp;$A658),0),""))</f>
        <v/>
      </c>
      <c r="CQ658" s="253" t="str">
        <f t="array" aca="1" ref="CQ658" ca="1">IF(CQ$2="","",IFERROR(IF(FIND(CQ$2,$C658)&gt;=1,INDIRECT($B658&amp;"!"&amp;"AG"&amp;$A658),0),""))</f>
        <v/>
      </c>
      <c r="CR658" s="253" t="str">
        <f t="array" aca="1" ref="CR658" ca="1">IF(CR$2="","",IFERROR(IF(FIND(CR$2,$C658)&gt;=1,INDIRECT($B658&amp;"!"&amp;"AG"&amp;$A658),0),""))</f>
        <v/>
      </c>
      <c r="CS658" s="253" t="str">
        <f t="array" aca="1" ref="CS658" ca="1">IF(CS$2="","",IFERROR(IF(FIND(CS$2,$C658)&gt;=1,INDIRECT($B658&amp;"!"&amp;"AG"&amp;$A658),0),""))</f>
        <v/>
      </c>
      <c r="CV658" s="2" t="str">
        <f t="shared" ca="1" si="544"/>
        <v/>
      </c>
      <c r="CW658" s="253" t="str">
        <f t="array" aca="1" ref="CW658" ca="1">IF(CW$2="","",IFERROR(IF(FIND(CW$2,$C658)&gt;=1,IF(INDIRECT($B658&amp;"!"&amp;"AH"&amp;$A658)="","",INDIRECT($B658&amp;"!"&amp;"AH"&amp;$A658)&amp;" "),0),""))</f>
        <v/>
      </c>
      <c r="CX658" s="253" t="str">
        <f t="array" aca="1" ref="CX658" ca="1">IF(CX$2="","",IFERROR(IF(FIND(CX$2,$C658)&gt;=1,IF(INDIRECT($B658&amp;"!"&amp;"AH"&amp;$A658)="","",INDIRECT($B658&amp;"!"&amp;"AH"&amp;$A658)&amp;" "),0),""))</f>
        <v/>
      </c>
      <c r="CY658" s="253" t="str">
        <f t="array" aca="1" ref="CY658" ca="1">IF(CY$2="","",IFERROR(IF(FIND(CY$2,$C658)&gt;=1,IF(INDIRECT($B658&amp;"!"&amp;"AH"&amp;$A658)="","",INDIRECT($B658&amp;"!"&amp;"AH"&amp;$A658)&amp;" "),0),""))</f>
        <v/>
      </c>
      <c r="CZ658" s="253" t="str">
        <f t="array" aca="1" ref="CZ658" ca="1">IF(CZ$2="","",IFERROR(IF(FIND(CZ$2,$C658)&gt;=1,IF(INDIRECT($B658&amp;"!"&amp;"AH"&amp;$A658)="","",INDIRECT($B658&amp;"!"&amp;"AH"&amp;$A658)&amp;" "),0),""))</f>
        <v/>
      </c>
      <c r="DC658" s="2" t="str">
        <f t="shared" ca="1" si="545"/>
        <v/>
      </c>
      <c r="DD658" s="253" t="str" cm="1">
        <f t="array" aca="1" ref="DD658" ca="1">IF(DD$2="","",IFERROR(IF(FIND(DD$2,$C658)&gt;=1,INDIRECT($B658&amp;"!"&amp;"AG"&amp;$A658),0),""))</f>
        <v/>
      </c>
      <c r="DE658" s="253" t="str" cm="1">
        <f t="array" aca="1" ref="DE658" ca="1">IF(DE$2="","",IFERROR(IF(FIND(DE$2,$C658)&gt;=1,INDIRECT($B658&amp;"!"&amp;"AG"&amp;$A658),0),""))</f>
        <v/>
      </c>
      <c r="DF658" s="253" t="str" cm="1">
        <f t="array" aca="1" ref="DF658" ca="1">IF(DF$2="","",IFERROR(IF(FIND(DF$2,$C658)&gt;=1,INDIRECT($B658&amp;"!"&amp;"AG"&amp;$A658),0),""))</f>
        <v/>
      </c>
      <c r="DG658" s="253" t="str" cm="1">
        <f t="array" aca="1" ref="DG658" ca="1">IF(DG$2="","",IFERROR(IF(FIND(DG$2,$C658)&gt;=1,INDIRECT($B658&amp;"!"&amp;"AG"&amp;$A658),0),""))</f>
        <v/>
      </c>
      <c r="DH658" s="253" t="str" cm="1">
        <f t="array" aca="1" ref="DH658" ca="1">IF(DH$2="","",IFERROR(IF(FIND(DH$2,$C658)&gt;=1,INDIRECT($B658&amp;"!"&amp;"AG"&amp;$A658),0),""))</f>
        <v/>
      </c>
      <c r="DI658" s="253" t="str" cm="1">
        <f t="array" aca="1" ref="DI658" ca="1">IF(DI$2="","",IFERROR(IF(FIND(DI$2,$C658)&gt;=1,INDIRECT($B658&amp;"!"&amp;"AG"&amp;$A658),0),""))</f>
        <v/>
      </c>
      <c r="DJ658" s="253" t="str" cm="1">
        <f t="array" aca="1" ref="DJ658" ca="1">IF(DJ$2="","",IFERROR(IF(FIND(DJ$2,$C658)&gt;=1,INDIRECT($B658&amp;"!"&amp;"AG"&amp;$A658),0),""))</f>
        <v/>
      </c>
      <c r="DK658" s="253" t="str" cm="1">
        <f t="array" aca="1" ref="DK658" ca="1">IF(DK$2="","",IFERROR(IF(FIND(DK$2,$C658)&gt;=1,INDIRECT($B658&amp;"!"&amp;"AG"&amp;$A658),0),""))</f>
        <v/>
      </c>
      <c r="DL658" s="253" t="str" cm="1">
        <f t="array" aca="1" ref="DL658" ca="1">IF(DL$2="","",IFERROR(IF(FIND(DL$2,$C658)&gt;=1,INDIRECT($B658&amp;"!"&amp;"AG"&amp;$A658),0),""))</f>
        <v/>
      </c>
      <c r="DM658" s="253" t="str" cm="1">
        <f t="array" aca="1" ref="DM658" ca="1">IF(DM$2="","",IFERROR(IF(FIND(DM$2,$C658)&gt;=1,INDIRECT($B658&amp;"!"&amp;"AG"&amp;$A658),0),""))</f>
        <v/>
      </c>
      <c r="DN658" s="253" t="str" cm="1">
        <f t="array" aca="1" ref="DN658" ca="1">IF(DN$2="","",IFERROR(IF(FIND(DN$2,$C658)&gt;=1,INDIRECT($B658&amp;"!"&amp;"AG"&amp;$A658),0),""))</f>
        <v/>
      </c>
      <c r="DO658" s="253" t="str" cm="1">
        <f t="array" aca="1" ref="DO658" ca="1">IF(DO$2="","",IFERROR(IF(FIND(DO$2,$C658)&gt;=1,INDIRECT($B658&amp;"!"&amp;"AG"&amp;$A658),0),""))</f>
        <v/>
      </c>
      <c r="DP658" s="253" t="str" cm="1">
        <f t="array" aca="1" ref="DP658" ca="1">IF(DP$2="","",IFERROR(IF(FIND(DP$2,$C658)&gt;=1,INDIRECT($B658&amp;"!"&amp;"AG"&amp;$A658),0),""))</f>
        <v/>
      </c>
      <c r="DQ658" s="253" t="str" cm="1">
        <f t="array" aca="1" ref="DQ658" ca="1">IF(DQ$2="","",IFERROR(IF(FIND(DQ$2,$C658)&gt;=1,INDIRECT($B658&amp;"!"&amp;"AG"&amp;$A658),0),""))</f>
        <v/>
      </c>
      <c r="DR658" s="253" t="str" cm="1">
        <f t="array" aca="1" ref="DR658" ca="1">IF(DR$2="","",IFERROR(IF(FIND(DR$2,$C658)&gt;=1,INDIRECT($B658&amp;"!"&amp;"AG"&amp;$A658),0),""))</f>
        <v/>
      </c>
      <c r="DS658" s="253" t="str" cm="1">
        <f t="array" aca="1" ref="DS658" ca="1">IF(DS$2="","",IFERROR(IF(FIND(DS$2,$C658)&gt;=1,INDIRECT($B658&amp;"!"&amp;"AG"&amp;$A658),0),""))</f>
        <v/>
      </c>
      <c r="DT658" s="253" t="str" cm="1">
        <f t="array" aca="1" ref="DT658" ca="1">IF(DT$2="","",IFERROR(IF(FIND(DT$2,$C658)&gt;=1,INDIRECT($B658&amp;"!"&amp;"AG"&amp;$A658),0),""))</f>
        <v/>
      </c>
      <c r="DU658" s="253" t="str" cm="1">
        <f t="array" aca="1" ref="DU658" ca="1">IF(DU$2="","",IFERROR(IF(FIND(DU$2,$C658)&gt;=1,INDIRECT($B658&amp;"!"&amp;"AG"&amp;$A658),0),""))</f>
        <v/>
      </c>
      <c r="DV658" s="253" t="str" cm="1">
        <f t="array" aca="1" ref="DV658" ca="1">IF(DV$2="","",IFERROR(IF(FIND(DV$2,$C658)&gt;=1,INDIRECT($B658&amp;"!"&amp;"AG"&amp;$A658),0),""))</f>
        <v/>
      </c>
      <c r="DW658" s="253" t="str" cm="1">
        <f t="array" aca="1" ref="DW658" ca="1">IF(DW$2="","",IFERROR(IF(FIND(DW$2,$C658)&gt;=1,INDIRECT($B658&amp;"!"&amp;"AG"&amp;$A658),0),""))</f>
        <v/>
      </c>
      <c r="DX658" s="253" t="str" cm="1">
        <f t="array" aca="1" ref="DX658" ca="1">IF(DX$2="","",IFERROR(IF(FIND(DX$2,$C658)&gt;=1,INDIRECT($B658&amp;"!"&amp;"AG"&amp;$A658),0),""))</f>
        <v/>
      </c>
      <c r="DY658" s="253" t="str" cm="1">
        <f t="array" aca="1" ref="DY658" ca="1">IF(DY$2="","",IFERROR(IF(FIND(DY$2,$C658)&gt;=1,INDIRECT($B658&amp;"!"&amp;"AG"&amp;$A658),0),""))</f>
        <v/>
      </c>
      <c r="DZ658" s="253" t="str" cm="1">
        <f t="array" aca="1" ref="DZ658" ca="1">IF(DZ$2="","",IFERROR(IF(FIND(DZ$2,$C658)&gt;=1,INDIRECT($B658&amp;"!"&amp;"AG"&amp;$A658),0),""))</f>
        <v/>
      </c>
      <c r="EA658" s="253" t="str" cm="1">
        <f t="array" aca="1" ref="EA658" ca="1">IF(EA$2="","",IFERROR(IF(FIND(EA$2,$C658)&gt;=1,INDIRECT($B658&amp;"!"&amp;"AG"&amp;$A658),0),""))</f>
        <v/>
      </c>
      <c r="EB658" s="253" t="str" cm="1">
        <f t="array" aca="1" ref="EB658" ca="1">IF(EB$2="","",IFERROR(IF(FIND(EB$2,$C658)&gt;=1,INDIRECT($B658&amp;"!"&amp;"AG"&amp;$A658),0),""))</f>
        <v/>
      </c>
      <c r="EC658" s="253" t="str" cm="1">
        <f t="array" aca="1" ref="EC658" ca="1">IF(EC$2="","",IFERROR(IF(FIND(EC$2,$C658)&gt;=1,INDIRECT($B658&amp;"!"&amp;"AG"&amp;$A658),0),""))</f>
        <v/>
      </c>
      <c r="ED658" s="253" t="str" cm="1">
        <f t="array" aca="1" ref="ED658" ca="1">IF(ED$2="","",IFERROR(IF(FIND(ED$2,$C658)&gt;=1,INDIRECT($B658&amp;"!"&amp;"AG"&amp;$A658),0),""))</f>
        <v/>
      </c>
      <c r="EE658" s="253" t="str" cm="1">
        <f t="array" aca="1" ref="EE658" ca="1">IF(EE$2="","",IFERROR(IF(FIND(EE$2,$C658)&gt;=1,INDIRECT($B658&amp;"!"&amp;"AG"&amp;$A658),0),""))</f>
        <v/>
      </c>
      <c r="EF658" s="253" t="str" cm="1">
        <f t="array" aca="1" ref="EF658" ca="1">IF(EF$2="","",IFERROR(IF(FIND(EF$2,$C658)&gt;=1,INDIRECT($B658&amp;"!"&amp;"AG"&amp;$A658),0),""))</f>
        <v/>
      </c>
      <c r="EG658" s="253" t="str" cm="1">
        <f t="array" aca="1" ref="EG658" ca="1">IF(EG$2="","",IFERROR(IF(FIND(EG$2,$C658)&gt;=1,INDIRECT($B658&amp;"!"&amp;"AG"&amp;$A658),0),""))</f>
        <v/>
      </c>
      <c r="EH658" s="253" t="str" cm="1">
        <f t="array" aca="1" ref="EH658" ca="1">IF(EH$2="","",IFERROR(IF(FIND(EH$2,$C658)&gt;=1,INDIRECT($B658&amp;"!"&amp;"AG"&amp;$A658),0),""))</f>
        <v/>
      </c>
      <c r="EI658" s="253" t="str" cm="1">
        <f t="array" aca="1" ref="EI658" ca="1">IF(EI$2="","",IFERROR(IF(FIND(EI$2,$C658)&gt;=1,INDIRECT($B658&amp;"!"&amp;"AG"&amp;$A658),0),""))</f>
        <v/>
      </c>
      <c r="EJ658" s="253" t="str" cm="1">
        <f t="array" aca="1" ref="EJ658" ca="1">IF(EJ$2="","",IFERROR(IF(FIND(EJ$2,$C658)&gt;=1,INDIRECT($B658&amp;"!"&amp;"AG"&amp;$A658),0),""))</f>
        <v/>
      </c>
      <c r="EK658" s="253" t="str" cm="1">
        <f t="array" aca="1" ref="EK658" ca="1">IF(EK$2="","",IFERROR(IF(FIND(EK$2,$C658)&gt;=1,INDIRECT($B658&amp;"!"&amp;"AG"&amp;$A658),0),""))</f>
        <v/>
      </c>
      <c r="EL658" s="253" t="str" cm="1">
        <f t="array" aca="1" ref="EL658" ca="1">IF(EL$2="","",IFERROR(IF(FIND(EL$2,$C658)&gt;=1,INDIRECT($B658&amp;"!"&amp;"AG"&amp;$A658),0),""))</f>
        <v/>
      </c>
      <c r="EM658" s="253" t="str" cm="1">
        <f t="array" aca="1" ref="EM658" ca="1">IF(EM$2="","",IFERROR(IF(FIND(EM$2,$C658)&gt;=1,INDIRECT($B658&amp;"!"&amp;"AG"&amp;$A658),0),""))</f>
        <v/>
      </c>
      <c r="EN658" s="253" t="str" cm="1">
        <f t="array" aca="1" ref="EN658" ca="1">IF(EN$2="","",IFERROR(IF(FIND(EN$2,$C658)&gt;=1,INDIRECT($B658&amp;"!"&amp;"AG"&amp;$A658),0),""))</f>
        <v/>
      </c>
      <c r="EO658" s="253" t="str" cm="1">
        <f t="array" aca="1" ref="EO658" ca="1">IF(EO$2="","",IFERROR(IF(FIND(EO$2,$C658)&gt;=1,INDIRECT($B658&amp;"!"&amp;"AG"&amp;$A658),0),""))</f>
        <v/>
      </c>
      <c r="EP658" s="253" t="str" cm="1">
        <f t="array" aca="1" ref="EP658" ca="1">IF(EP$2="","",IFERROR(IF(FIND(EP$2,$C658)&gt;=1,INDIRECT($B658&amp;"!"&amp;"AG"&amp;$A658),0),""))</f>
        <v/>
      </c>
      <c r="EQ658" s="253" t="str" cm="1">
        <f t="array" aca="1" ref="EQ658" ca="1">IF(EQ$2="","",IFERROR(IF(FIND(EQ$2,$C658)&gt;=1,INDIRECT($B658&amp;"!"&amp;"AG"&amp;$A658),0),""))</f>
        <v/>
      </c>
      <c r="ER658" s="253" t="str" cm="1">
        <f t="array" aca="1" ref="ER658" ca="1">IF(ER$2="","",IFERROR(IF(FIND(ER$2,$C658)&gt;=1,INDIRECT($B658&amp;"!"&amp;"AG"&amp;$A658),0),""))</f>
        <v/>
      </c>
      <c r="ES658" s="253" t="str" cm="1">
        <f t="array" aca="1" ref="ES658" ca="1">IF(ES$2="","",IFERROR(IF(FIND(ES$2,$C658)&gt;=1,INDIRECT($B658&amp;"!"&amp;"AG"&amp;$A658),0),""))</f>
        <v/>
      </c>
      <c r="ET658" s="253" t="str" cm="1">
        <f t="array" aca="1" ref="ET658" ca="1">IF(ET$2="","",IFERROR(IF(FIND(ET$2,$C658)&gt;=1,INDIRECT($B658&amp;"!"&amp;"AG"&amp;$A658),0),""))</f>
        <v/>
      </c>
      <c r="EU658" s="253" t="str" cm="1">
        <f t="array" aca="1" ref="EU658" ca="1">IF(EU$2="","",IFERROR(IF(FIND(EU$2,$C658)&gt;=1,INDIRECT($B658&amp;"!"&amp;"AG"&amp;$A658),0),""))</f>
        <v/>
      </c>
      <c r="EV658" s="253" t="str" cm="1">
        <f t="array" aca="1" ref="EV658" ca="1">IF(EV$2="","",IFERROR(IF(FIND(EV$2,$C658)&gt;=1,INDIRECT($B658&amp;"!"&amp;"AG"&amp;$A658),0),""))</f>
        <v/>
      </c>
    </row>
    <row r="659" spans="1:152" x14ac:dyDescent="0.3">
      <c r="A659" s="252">
        <f t="shared" ca="1" si="581"/>
        <v>39</v>
      </c>
      <c r="B659" s="252" t="str">
        <f t="shared" si="582"/>
        <v>Dec_2024</v>
      </c>
      <c r="C659" s="252" t="str">
        <f t="shared" ca="1" si="580"/>
        <v/>
      </c>
      <c r="D659" s="253" t="str">
        <f t="array" aca="1" ref="D659" ca="1">IF(D$2="","",IFERROR(IF(FIND(D$2,$C659)&gt;=1,INDIRECT($B659&amp;"!"&amp;"AG"&amp;$A659),0),""))</f>
        <v/>
      </c>
      <c r="E659" s="253" t="str">
        <f t="array" aca="1" ref="E659" ca="1">IF(E$2="","",IFERROR(IF(FIND(E$2,$C659)&gt;=1,INDIRECT($B659&amp;"!"&amp;"AG"&amp;$A659),0),""))</f>
        <v/>
      </c>
      <c r="F659" s="253" t="str">
        <f t="array" aca="1" ref="F659" ca="1">IF(F$2="","",IFERROR(IF(FIND(F$2,$C659)&gt;=1,INDIRECT($B659&amp;"!"&amp;"AG"&amp;$A659),0),""))</f>
        <v/>
      </c>
      <c r="G659" s="253" t="str">
        <f t="array" aca="1" ref="G659" ca="1">IF(G$2="","",IFERROR(IF(FIND(G$2,$C659)&gt;=1,INDIRECT($B659&amp;"!"&amp;"AG"&amp;$A659),0),""))</f>
        <v/>
      </c>
      <c r="H659" s="253" t="str">
        <f t="array" aca="1" ref="H659" ca="1">IF(H$2="","",IFERROR(IF(FIND(H$2,$C659)&gt;=1,INDIRECT($B659&amp;"!"&amp;"AG"&amp;$A659),0),""))</f>
        <v/>
      </c>
      <c r="I659" s="253" t="str">
        <f t="array" aca="1" ref="I659" ca="1">IF(I$2="","",IFERROR(IF(FIND(I$2,$C659)&gt;=1,INDIRECT($B659&amp;"!"&amp;"AG"&amp;$A659),0),""))</f>
        <v/>
      </c>
      <c r="J659" s="253" t="str">
        <f t="array" aca="1" ref="J659" ca="1">IF(J$2="","",IFERROR(IF(FIND(J$2,$C659)&gt;=1,INDIRECT($B659&amp;"!"&amp;"AG"&amp;$A659),0),""))</f>
        <v/>
      </c>
      <c r="K659" s="253" t="str">
        <f t="array" aca="1" ref="K659" ca="1">IF(K$2="","",IFERROR(IF(FIND(K$2,$C659)&gt;=1,INDIRECT($B659&amp;"!"&amp;"AG"&amp;$A659),0),""))</f>
        <v/>
      </c>
      <c r="L659" s="253" t="str">
        <f t="array" aca="1" ref="L659" ca="1">IF(L$2="","",IFERROR(IF(FIND(L$2,$C659)&gt;=1,INDIRECT($B659&amp;"!"&amp;"AG"&amp;$A659),0),""))</f>
        <v/>
      </c>
      <c r="M659" s="253" t="str">
        <f t="array" aca="1" ref="M659" ca="1">IF(M$2="","",IFERROR(IF(FIND(M$2,$C659)&gt;=1,INDIRECT($B659&amp;"!"&amp;"AG"&amp;$A659),0),""))</f>
        <v/>
      </c>
      <c r="N659" s="253" t="str">
        <f t="array" aca="1" ref="N659" ca="1">IF(N$2="","",IFERROR(IF(FIND(N$2,$C659)&gt;=1,INDIRECT($B659&amp;"!"&amp;"AG"&amp;$A659),0),""))</f>
        <v/>
      </c>
      <c r="O659" s="253" t="str">
        <f t="array" aca="1" ref="O659" ca="1">IF(O$2="","",IFERROR(IF(FIND(O$2,$C659)&gt;=1,INDIRECT($B659&amp;"!"&amp;"AG"&amp;$A659),0),""))</f>
        <v/>
      </c>
      <c r="P659" s="253" t="str">
        <f t="array" aca="1" ref="P659" ca="1">IF(P$2="","",IFERROR(IF(FIND(P$2,$C659)&gt;=1,INDIRECT($B659&amp;"!"&amp;"AG"&amp;$A659),0),""))</f>
        <v/>
      </c>
      <c r="Q659" s="253" t="str">
        <f t="array" aca="1" ref="Q659" ca="1">IF(Q$2="","",IFERROR(IF(FIND(Q$2,$C659)&gt;=1,INDIRECT($B659&amp;"!"&amp;"AG"&amp;$A659),0),""))</f>
        <v/>
      </c>
      <c r="R659" s="253" t="str">
        <f t="array" aca="1" ref="R659" ca="1">IF(R$2="","",IFERROR(IF(FIND(R$2,$C659)&gt;=1,INDIRECT($B659&amp;"!"&amp;"AG"&amp;$A659),0),""))</f>
        <v/>
      </c>
      <c r="S659" s="253" t="str">
        <f t="array" aca="1" ref="S659" ca="1">IF(S$2="","",IFERROR(IF(FIND(S$2,$C659)&gt;=1,INDIRECT($B659&amp;"!"&amp;"AG"&amp;$A659),0),""))</f>
        <v/>
      </c>
      <c r="T659" s="253" t="str">
        <f t="array" aca="1" ref="T659" ca="1">IF(T$2="","",IFERROR(IF(FIND(T$2,$C659)&gt;=1,INDIRECT($B659&amp;"!"&amp;"AG"&amp;$A659),0),""))</f>
        <v/>
      </c>
      <c r="U659" s="253" t="str">
        <f t="array" aca="1" ref="U659" ca="1">IF(U$2="","",IFERROR(IF(FIND(U$2,$C659)&gt;=1,INDIRECT($B659&amp;"!"&amp;"AG"&amp;$A659),0),""))</f>
        <v/>
      </c>
      <c r="V659" s="253" t="str">
        <f t="array" aca="1" ref="V659" ca="1">IF(V$2="","",IFERROR(IF(FIND(V$2,$C659)&gt;=1,INDIRECT($B659&amp;"!"&amp;"AG"&amp;$A659),0),""))</f>
        <v/>
      </c>
      <c r="W659" s="253" t="str">
        <f t="array" aca="1" ref="W659" ca="1">IF(W$2="","",IFERROR(IF(FIND(W$2,$C659)&gt;=1,INDIRECT($B659&amp;"!"&amp;"AG"&amp;$A659),0),""))</f>
        <v/>
      </c>
      <c r="X659" s="253" t="str">
        <f t="array" aca="1" ref="X659" ca="1">IF(X$2="","",IFERROR(IF(FIND(X$2,$C659)&gt;=1,INDIRECT($B659&amp;"!"&amp;"AG"&amp;$A659),0),""))</f>
        <v/>
      </c>
      <c r="Y659" s="253" t="str">
        <f t="array" aca="1" ref="Y659" ca="1">IF(Y$2="","",IFERROR(IF(FIND(Y$2,$C659)&gt;=1,INDIRECT($B659&amp;"!"&amp;"AG"&amp;$A659),0),""))</f>
        <v/>
      </c>
      <c r="Z659" s="253" t="str">
        <f t="array" aca="1" ref="Z659" ca="1">IF(Z$2="","",IFERROR(IF(FIND(Z$2,$C659)&gt;=1,INDIRECT($B659&amp;"!"&amp;"AG"&amp;$A659),0),""))</f>
        <v/>
      </c>
      <c r="AA659" s="253" t="str">
        <f t="array" aca="1" ref="AA659" ca="1">IF(AA$2="","",IFERROR(IF(FIND(AA$2,$C659)&gt;=1,INDIRECT($B659&amp;"!"&amp;"AG"&amp;$A659),0),""))</f>
        <v/>
      </c>
      <c r="AB659" s="253" t="str">
        <f t="array" aca="1" ref="AB659" ca="1">IF(AB$2="","",IFERROR(IF(FIND(AB$2,$C659)&gt;=1,INDIRECT($B659&amp;"!"&amp;"AG"&amp;$A659),0),""))</f>
        <v/>
      </c>
      <c r="AC659" s="253" t="str">
        <f t="array" aca="1" ref="AC659" ca="1">IF(AC$2="","",IFERROR(IF(FIND(AC$2,$C659)&gt;=1,INDIRECT($B659&amp;"!"&amp;"AG"&amp;$A659),0),""))</f>
        <v/>
      </c>
      <c r="AD659" s="253" t="str">
        <f t="array" aca="1" ref="AD659" ca="1">IF(AD$2="","",IFERROR(IF(FIND(AD$2,$C659)&gt;=1,INDIRECT($B659&amp;"!"&amp;"AG"&amp;$A659),0),""))</f>
        <v/>
      </c>
      <c r="AE659" s="253" t="str">
        <f t="array" aca="1" ref="AE659" ca="1">IF(AE$2="","",IFERROR(IF(FIND(AE$2,$C659)&gt;=1,INDIRECT($B659&amp;"!"&amp;"AG"&amp;$A659),0),""))</f>
        <v/>
      </c>
      <c r="AF659" s="253" t="str">
        <f t="array" aca="1" ref="AF659" ca="1">IF(AF$2="","",IFERROR(IF(FIND(AF$2,$C659)&gt;=1,INDIRECT($B659&amp;"!"&amp;"AG"&amp;$A659),0),""))</f>
        <v/>
      </c>
      <c r="AG659" s="253" t="str">
        <f t="array" aca="1" ref="AG659" ca="1">IF(AG$2="","",IFERROR(IF(FIND(AG$2,$C659)&gt;=1,INDIRECT($B659&amp;"!"&amp;"AG"&amp;$A659),0),""))</f>
        <v/>
      </c>
      <c r="AH659" s="253" t="str">
        <f t="array" aca="1" ref="AH659" ca="1">IF(AH$2="","",IFERROR(IF(FIND(AH$2,$C659)&gt;=1,INDIRECT($B659&amp;"!"&amp;"AG"&amp;$A659),0),""))</f>
        <v/>
      </c>
      <c r="AI659" s="253" t="str">
        <f t="array" aca="1" ref="AI659" ca="1">IF(AI$2="","",IFERROR(IF(FIND(AI$2,$C659)&gt;=1,INDIRECT($B659&amp;"!"&amp;"AG"&amp;$A659),0),""))</f>
        <v/>
      </c>
      <c r="AJ659" s="253" t="str">
        <f t="array" aca="1" ref="AJ659" ca="1">IF(AJ$2="","",IFERROR(IF(FIND(AJ$2,$C659)&gt;=1,INDIRECT($B659&amp;"!"&amp;"AG"&amp;$A659),0),""))</f>
        <v/>
      </c>
      <c r="AK659" s="253" t="str">
        <f t="array" aca="1" ref="AK659" ca="1">IF(AK$2="","",IFERROR(IF(FIND(AK$2,$C659)&gt;=1,INDIRECT($B659&amp;"!"&amp;"AG"&amp;$A659),0),""))</f>
        <v/>
      </c>
      <c r="AL659" s="253" t="str">
        <f t="array" aca="1" ref="AL659" ca="1">IF(AL$2="","",IFERROR(IF(FIND(AL$2,$C659)&gt;=1,INDIRECT($B659&amp;"!"&amp;"AG"&amp;$A659),0),""))</f>
        <v/>
      </c>
      <c r="AM659" s="253" t="str">
        <f t="array" aca="1" ref="AM659" ca="1">IF(AM$2="","",IFERROR(IF(FIND(AM$2,$C659)&gt;=1,INDIRECT($B659&amp;"!"&amp;"AG"&amp;$A659),0),""))</f>
        <v/>
      </c>
      <c r="AN659" s="253" t="str">
        <f t="array" aca="1" ref="AN659" ca="1">IF(AN$2="","",IFERROR(IF(FIND(AN$2,$C659)&gt;=1,INDIRECT($B659&amp;"!"&amp;"AG"&amp;$A659),0),""))</f>
        <v/>
      </c>
      <c r="AO659" s="253" t="str">
        <f t="array" aca="1" ref="AO659" ca="1">IF(AO$2="","",IFERROR(IF(FIND(AO$2,$C659)&gt;=1,INDIRECT($B659&amp;"!"&amp;"AG"&amp;$A659),0),""))</f>
        <v/>
      </c>
      <c r="AP659" s="253" t="str">
        <f t="array" aca="1" ref="AP659" ca="1">IF(AP$2="","",IFERROR(IF(FIND(AP$2,$C659)&gt;=1,INDIRECT($B659&amp;"!"&amp;"AG"&amp;$A659),0),""))</f>
        <v/>
      </c>
      <c r="AQ659" s="253" t="str">
        <f t="array" aca="1" ref="AQ659" ca="1">IF(AQ$2="","",IFERROR(IF(FIND(AQ$2,$C659)&gt;=1,INDIRECT($B659&amp;"!"&amp;"AG"&amp;$A659),0),""))</f>
        <v/>
      </c>
      <c r="AR659" s="253" t="str">
        <f t="array" aca="1" ref="AR659" ca="1">IF(AR$2="","",IFERROR(IF(FIND(AR$2,$C659)&gt;=1,INDIRECT($B659&amp;"!"&amp;"AG"&amp;$A659),0),""))</f>
        <v/>
      </c>
      <c r="AS659" s="253" t="str">
        <f t="array" aca="1" ref="AS659" ca="1">IF(AS$2="","",IFERROR(IF(FIND(AS$2,$C659)&gt;=1,INDIRECT($B659&amp;"!"&amp;"AG"&amp;$A659),0),""))</f>
        <v/>
      </c>
      <c r="AU659" s="254" t="str">
        <f t="array" aca="1" ref="AU659" ca="1">IFERROR(INDIRECT(B659&amp;"!"&amp;"A"&amp;A659),"")</f>
        <v/>
      </c>
      <c r="AV659" s="2" t="str">
        <f t="shared" ca="1" si="541"/>
        <v/>
      </c>
      <c r="AW659" s="253" t="str">
        <f t="array" aca="1" ref="AW659" ca="1">IF(AW$2="","",IFERROR(IF(FIND(AW$2,$C659)&gt;=1,IF(INDIRECT($B659&amp;"!"&amp;"AH"&amp;$A659)="","",INDIRECT($B659&amp;"!"&amp;"AH"&amp;$A659)),0),""))</f>
        <v/>
      </c>
      <c r="AX659" s="253" t="str">
        <f t="array" aca="1" ref="AX659" ca="1">IF(AX$2="","",IFERROR(IF(FIND(AX$2,$C659)&gt;=1,IF(INDIRECT($B659&amp;"!"&amp;"AH"&amp;$A659)="","",INDIRECT($B659&amp;"!"&amp;"AH"&amp;$A659)),0),""))</f>
        <v/>
      </c>
      <c r="AY659" s="253" t="str">
        <f t="array" aca="1" ref="AY659" ca="1">IF(AY$2="","",IFERROR(IF(FIND(AY$2,$C659)&gt;=1,IF(INDIRECT($B659&amp;"!"&amp;"AH"&amp;$A659)="","",INDIRECT($B659&amp;"!"&amp;"AH"&amp;$A659)),0),""))</f>
        <v/>
      </c>
      <c r="AZ659" s="253" t="str">
        <f t="array" aca="1" ref="AZ659" ca="1">IF(AZ$2="","",IFERROR(IF(FIND(AZ$2,$C659)&gt;=1,IF(INDIRECT($B659&amp;"!"&amp;"AH"&amp;$A659)="","",INDIRECT($B659&amp;"!"&amp;"AH"&amp;$A659)),0),""))</f>
        <v/>
      </c>
      <c r="BA659" s="253" t="str">
        <f t="array" aca="1" ref="BA659" ca="1">IF(BA$2="","",IFERROR(IF(FIND(BA$2,$C659)&gt;=1,IF(INDIRECT($B659&amp;"!"&amp;"AH"&amp;$A659)="","",INDIRECT($B659&amp;"!"&amp;"AH"&amp;$A659)),0),""))</f>
        <v/>
      </c>
      <c r="BB659" s="253" t="str">
        <f t="array" aca="1" ref="BB659" ca="1">IF(BB$2="","",IFERROR(IF(FIND(BB$2,$C659)&gt;=1,IF(INDIRECT($B659&amp;"!"&amp;"AH"&amp;$A659)="","",INDIRECT($B659&amp;"!"&amp;"AH"&amp;$A659)),0),""))</f>
        <v/>
      </c>
      <c r="BC659" s="253" t="str">
        <f t="array" aca="1" ref="BC659" ca="1">IF(BC$2="","",IFERROR(IF(FIND(BC$2,$C659)&gt;=1,IF(INDIRECT($B659&amp;"!"&amp;"AH"&amp;$A659)="","",INDIRECT($B659&amp;"!"&amp;"AH"&amp;$A659)),0),""))</f>
        <v/>
      </c>
      <c r="BD659" s="253" t="str">
        <f t="array" aca="1" ref="BD659" ca="1">IF(BD$2="","",IFERROR(IF(FIND(BD$2,$C659)&gt;=1,IF(INDIRECT($B659&amp;"!"&amp;"AH"&amp;$A659)="","",INDIRECT($B659&amp;"!"&amp;"AH"&amp;$A659)),0),""))</f>
        <v/>
      </c>
      <c r="BE659" s="253" t="str">
        <f t="array" aca="1" ref="BE659" ca="1">IF(BE$2="","",IFERROR(IF(FIND(BE$2,$C659)&gt;=1,IF(INDIRECT($B659&amp;"!"&amp;"AH"&amp;$A659)="","",INDIRECT($B659&amp;"!"&amp;"AH"&amp;$A659)),0),""))</f>
        <v/>
      </c>
      <c r="BF659" s="253" t="str">
        <f t="array" aca="1" ref="BF659" ca="1">IF(BF$2="","",IFERROR(IF(FIND(BF$2,$C659)&gt;=1,IF(INDIRECT($B659&amp;"!"&amp;"AH"&amp;$A659)="","",INDIRECT($B659&amp;"!"&amp;"AH"&amp;$A659)),0),""))</f>
        <v/>
      </c>
      <c r="BG659" s="253" t="str">
        <f t="array" aca="1" ref="BG659" ca="1">IF(BG$2="","",IFERROR(IF(FIND(BG$2,$C659)&gt;=1,IF(INDIRECT($B659&amp;"!"&amp;"AH"&amp;$A659)="","",INDIRECT($B659&amp;"!"&amp;"AH"&amp;$A659)),0),""))</f>
        <v/>
      </c>
      <c r="BH659" s="253" t="str">
        <f t="array" aca="1" ref="BH659" ca="1">IF(BH$2="","",IFERROR(IF(FIND(BH$2,$C659)&gt;=1,IF(INDIRECT($B659&amp;"!"&amp;"AH"&amp;$A659)="","",INDIRECT($B659&amp;"!"&amp;"AH"&amp;$A659)),0),""))</f>
        <v/>
      </c>
      <c r="BI659" s="253" t="str">
        <f t="array" aca="1" ref="BI659" ca="1">IF(BI$2="","",IFERROR(IF(FIND(BI$2,$C659)&gt;=1,IF(INDIRECT($B659&amp;"!"&amp;"AH"&amp;$A659)="","",INDIRECT($B659&amp;"!"&amp;"AH"&amp;$A659)),0),""))</f>
        <v/>
      </c>
      <c r="BJ659" s="253" t="str">
        <f t="array" aca="1" ref="BJ659" ca="1">IF(BJ$2="","",IFERROR(IF(FIND(BJ$2,$C659)&gt;=1,IF(INDIRECT($B659&amp;"!"&amp;"AH"&amp;$A659)="","",INDIRECT($B659&amp;"!"&amp;"AH"&amp;$A659)),0),""))</f>
        <v/>
      </c>
      <c r="BK659" s="253" t="str">
        <f t="array" aca="1" ref="BK659" ca="1">IF(BK$2="","",IFERROR(IF(FIND(BK$2,$C659)&gt;=1,IF(INDIRECT($B659&amp;"!"&amp;"AH"&amp;$A659)="","",INDIRECT($B659&amp;"!"&amp;"AH"&amp;$A659)),0),""))</f>
        <v/>
      </c>
      <c r="BL659" s="253" t="str">
        <f t="array" aca="1" ref="BL659" ca="1">IF(BL$2="","",IFERROR(IF(FIND(BL$2,$C659)&gt;=1,IF(INDIRECT($B659&amp;"!"&amp;"AH"&amp;$A659)="","",INDIRECT($B659&amp;"!"&amp;"AH"&amp;$A659)),0),""))</f>
        <v/>
      </c>
      <c r="BM659" s="253" t="str">
        <f t="array" aca="1" ref="BM659" ca="1">IF(BM$2="","",IFERROR(IF(FIND(BM$2,$C659)&gt;=1,IF(INDIRECT($B659&amp;"!"&amp;"AH"&amp;$A659)="","",INDIRECT($B659&amp;"!"&amp;"AH"&amp;$A659)),0),""))</f>
        <v/>
      </c>
      <c r="BN659" s="253" t="str">
        <f t="array" aca="1" ref="BN659" ca="1">IF(BN$2="","",IFERROR(IF(FIND(BN$2,$C659)&gt;=1,IF(INDIRECT($B659&amp;"!"&amp;"AH"&amp;$A659)="","",INDIRECT($B659&amp;"!"&amp;"AH"&amp;$A659)),0),""))</f>
        <v/>
      </c>
      <c r="BO659" s="253" t="str">
        <f t="array" aca="1" ref="BO659" ca="1">IF(BO$2="","",IFERROR(IF(FIND(BO$2,$C659)&gt;=1,IF(INDIRECT($B659&amp;"!"&amp;"AH"&amp;$A659)="","",INDIRECT($B659&amp;"!"&amp;"AH"&amp;$A659)),0),""))</f>
        <v/>
      </c>
      <c r="BP659" s="253" t="str">
        <f t="array" aca="1" ref="BP659" ca="1">IF(BP$2="","",IFERROR(IF(FIND(BP$2,$C659)&gt;=1,IF(INDIRECT($B659&amp;"!"&amp;"AH"&amp;$A659)="","",INDIRECT($B659&amp;"!"&amp;"AH"&amp;$A659)),0),""))</f>
        <v/>
      </c>
      <c r="BQ659" s="253" t="str">
        <f t="array" aca="1" ref="BQ659" ca="1">IF(BQ$2="","",IFERROR(IF(FIND(BQ$2,$C659)&gt;=1,IF(INDIRECT($B659&amp;"!"&amp;"AH"&amp;$A659)="","",INDIRECT($B659&amp;"!"&amp;"AH"&amp;$A659)),0),""))</f>
        <v/>
      </c>
      <c r="BR659" s="253" t="str">
        <f t="array" aca="1" ref="BR659" ca="1">IF(BR$2="","",IFERROR(IF(FIND(BR$2,$C659)&gt;=1,IF(INDIRECT($B659&amp;"!"&amp;"AH"&amp;$A659)="","",INDIRECT($B659&amp;"!"&amp;"AH"&amp;$A659)),0),""))</f>
        <v/>
      </c>
      <c r="BS659" s="253" t="str">
        <f t="array" aca="1" ref="BS659" ca="1">IF(BS$2="","",IFERROR(IF(FIND(BS$2,$C659)&gt;=1,IF(INDIRECT($B659&amp;"!"&amp;"AH"&amp;$A659)="","",INDIRECT($B659&amp;"!"&amp;"AH"&amp;$A659)),0),""))</f>
        <v/>
      </c>
      <c r="BT659" s="253" t="str">
        <f t="array" aca="1" ref="BT659" ca="1">IF(BT$2="","",IFERROR(IF(FIND(BT$2,$C659)&gt;=1,IF(INDIRECT($B659&amp;"!"&amp;"AH"&amp;$A659)="","",INDIRECT($B659&amp;"!"&amp;"AH"&amp;$A659)),0),""))</f>
        <v/>
      </c>
      <c r="BU659" s="253" t="str">
        <f t="array" aca="1" ref="BU659" ca="1">IF(BU$2="","",IFERROR(IF(FIND(BU$2,$C659)&gt;=1,IF(INDIRECT($B659&amp;"!"&amp;"AH"&amp;$A659)="","",INDIRECT($B659&amp;"!"&amp;"AH"&amp;$A659)),0),""))</f>
        <v/>
      </c>
      <c r="BV659" s="253" t="str">
        <f t="array" aca="1" ref="BV659" ca="1">IF(BV$2="","",IFERROR(IF(FIND(BV$2,$C659)&gt;=1,IF(INDIRECT($B659&amp;"!"&amp;"AH"&amp;$A659)="","",INDIRECT($B659&amp;"!"&amp;"AH"&amp;$A659)),0),""))</f>
        <v/>
      </c>
      <c r="BW659" s="253" t="str">
        <f t="array" aca="1" ref="BW659" ca="1">IF(BW$2="","",IFERROR(IF(FIND(BW$2,$C659)&gt;=1,IF(INDIRECT($B659&amp;"!"&amp;"AH"&amp;$A659)="","",INDIRECT($B659&amp;"!"&amp;"AH"&amp;$A659)),0),""))</f>
        <v/>
      </c>
      <c r="BX659" s="253" t="str">
        <f t="array" aca="1" ref="BX659" ca="1">IF(BX$2="","",IFERROR(IF(FIND(BX$2,$C659)&gt;=1,IF(INDIRECT($B659&amp;"!"&amp;"AH"&amp;$A659)="","",INDIRECT($B659&amp;"!"&amp;"AH"&amp;$A659)),0),""))</f>
        <v/>
      </c>
      <c r="BY659" s="253" t="str">
        <f t="array" aca="1" ref="BY659" ca="1">IF(BY$2="","",IFERROR(IF(FIND(BY$2,$C659)&gt;=1,IF(INDIRECT($B659&amp;"!"&amp;"AH"&amp;$A659)="","",INDIRECT($B659&amp;"!"&amp;"AH"&amp;$A659)),0),""))</f>
        <v/>
      </c>
      <c r="BZ659" s="253" t="str">
        <f t="array" aca="1" ref="BZ659" ca="1">IF(BZ$2="","",IFERROR(IF(FIND(BZ$2,$C659)&gt;=1,IF(INDIRECT($B659&amp;"!"&amp;"AH"&amp;$A659)="","",INDIRECT($B659&amp;"!"&amp;"AH"&amp;$A659)),0),""))</f>
        <v/>
      </c>
      <c r="CA659" s="253" t="str">
        <f t="array" aca="1" ref="CA659" ca="1">IF(CA$2="","",IFERROR(IF(FIND(CA$2,$C659)&gt;=1,IF(INDIRECT($B659&amp;"!"&amp;"AH"&amp;$A659)="","",INDIRECT($B659&amp;"!"&amp;"AH"&amp;$A659)),0),""))</f>
        <v/>
      </c>
      <c r="CB659" s="253" t="str">
        <f t="array" aca="1" ref="CB659" ca="1">IF(CB$2="","",IFERROR(IF(FIND(CB$2,$C659)&gt;=1,IF(INDIRECT($B659&amp;"!"&amp;"AH"&amp;$A659)="","",INDIRECT($B659&amp;"!"&amp;"AH"&amp;$A659)),0),""))</f>
        <v/>
      </c>
      <c r="CC659" s="253" t="str">
        <f t="array" aca="1" ref="CC659" ca="1">IF(CC$2="","",IFERROR(IF(FIND(CC$2,$C659)&gt;=1,IF(INDIRECT($B659&amp;"!"&amp;"AH"&amp;$A659)="","",INDIRECT($B659&amp;"!"&amp;"AH"&amp;$A659)),0),""))</f>
        <v/>
      </c>
      <c r="CD659" s="253" t="str">
        <f t="array" aca="1" ref="CD659" ca="1">IF(CD$2="","",IFERROR(IF(FIND(CD$2,$C659)&gt;=1,IF(INDIRECT($B659&amp;"!"&amp;"AH"&amp;$A659)="","",INDIRECT($B659&amp;"!"&amp;"AH"&amp;$A659)),0),""))</f>
        <v/>
      </c>
      <c r="CE659" s="253" t="str">
        <f t="array" aca="1" ref="CE659" ca="1">IF(CE$2="","",IFERROR(IF(FIND(CE$2,$C659)&gt;=1,IF(INDIRECT($B659&amp;"!"&amp;"AH"&amp;$A659)="","",INDIRECT($B659&amp;"!"&amp;"AH"&amp;$A659)),0),""))</f>
        <v/>
      </c>
      <c r="CF659" s="253" t="str">
        <f t="array" aca="1" ref="CF659" ca="1">IF(CF$2="","",IFERROR(IF(FIND(CF$2,$C659)&gt;=1,IF(INDIRECT($B659&amp;"!"&amp;"AH"&amp;$A659)="","",INDIRECT($B659&amp;"!"&amp;"AH"&amp;$A659)),0),""))</f>
        <v/>
      </c>
      <c r="CG659" s="253" t="str">
        <f t="array" aca="1" ref="CG659" ca="1">IF(CG$2="","",IFERROR(IF(FIND(CG$2,$C659)&gt;=1,IF(INDIRECT($B659&amp;"!"&amp;"AH"&amp;$A659)="","",INDIRECT($B659&amp;"!"&amp;"AH"&amp;$A659)),0),""))</f>
        <v/>
      </c>
      <c r="CH659" s="253" t="str">
        <f t="array" aca="1" ref="CH659" ca="1">IF(CH$2="","",IFERROR(IF(FIND(CH$2,$C659)&gt;=1,IF(INDIRECT($B659&amp;"!"&amp;"AH"&amp;$A659)="","",INDIRECT($B659&amp;"!"&amp;"AH"&amp;$A659)),0),""))</f>
        <v/>
      </c>
      <c r="CI659" s="253" t="str">
        <f t="array" aca="1" ref="CI659" ca="1">IF(CI$2="","",IFERROR(IF(FIND(CI$2,$C659)&gt;=1,IF(INDIRECT($B659&amp;"!"&amp;"AH"&amp;$A659)="","",INDIRECT($B659&amp;"!"&amp;"AH"&amp;$A659)),0),""))</f>
        <v/>
      </c>
      <c r="CJ659" s="253" t="str">
        <f t="array" aca="1" ref="CJ659" ca="1">IF(CJ$2="","",IFERROR(IF(FIND(CJ$2,$C659)&gt;=1,IF(INDIRECT($B659&amp;"!"&amp;"AH"&amp;$A659)="","",INDIRECT($B659&amp;"!"&amp;"AH"&amp;$A659)),0),""))</f>
        <v/>
      </c>
      <c r="CK659" s="253" t="str">
        <f t="array" aca="1" ref="CK659" ca="1">IF(CK$2="","",IFERROR(IF(FIND(CK$2,$C659)&gt;=1,IF(INDIRECT($B659&amp;"!"&amp;"AH"&amp;$A659)="","",INDIRECT($B659&amp;"!"&amp;"AH"&amp;$A659)),0),""))</f>
        <v/>
      </c>
      <c r="CL659" s="253" t="str">
        <f t="array" aca="1" ref="CL659" ca="1">IF(CL$2="","",IFERROR(IF(FIND(CL$2,$C659)&gt;=1,IF(INDIRECT($B659&amp;"!"&amp;"AH"&amp;$A659)="","",INDIRECT($B659&amp;"!"&amp;"AH"&amp;$A659)),0),""))</f>
        <v/>
      </c>
      <c r="CO659" s="2" t="str">
        <f t="shared" ca="1" si="543"/>
        <v/>
      </c>
      <c r="CP659" s="253" t="str">
        <f t="array" aca="1" ref="CP659" ca="1">IF(CP$2="","",IFERROR(IF(FIND(CP$2,$C659)&gt;=1,INDIRECT($B659&amp;"!"&amp;"AG"&amp;$A659),0),""))</f>
        <v/>
      </c>
      <c r="CQ659" s="253" t="str">
        <f t="array" aca="1" ref="CQ659" ca="1">IF(CQ$2="","",IFERROR(IF(FIND(CQ$2,$C659)&gt;=1,INDIRECT($B659&amp;"!"&amp;"AG"&amp;$A659),0),""))</f>
        <v/>
      </c>
      <c r="CR659" s="253" t="str">
        <f t="array" aca="1" ref="CR659" ca="1">IF(CR$2="","",IFERROR(IF(FIND(CR$2,$C659)&gt;=1,INDIRECT($B659&amp;"!"&amp;"AG"&amp;$A659),0),""))</f>
        <v/>
      </c>
      <c r="CS659" s="253" t="str">
        <f t="array" aca="1" ref="CS659" ca="1">IF(CS$2="","",IFERROR(IF(FIND(CS$2,$C659)&gt;=1,INDIRECT($B659&amp;"!"&amp;"AG"&amp;$A659),0),""))</f>
        <v/>
      </c>
      <c r="CV659" s="2" t="str">
        <f t="shared" ca="1" si="544"/>
        <v/>
      </c>
      <c r="CW659" s="253" t="str">
        <f t="array" aca="1" ref="CW659" ca="1">IF(CW$2="","",IFERROR(IF(FIND(CW$2,$C659)&gt;=1,IF(INDIRECT($B659&amp;"!"&amp;"AH"&amp;$A659)="","",INDIRECT($B659&amp;"!"&amp;"AH"&amp;$A659)&amp;" "),0),""))</f>
        <v/>
      </c>
      <c r="CX659" s="253" t="str">
        <f t="array" aca="1" ref="CX659" ca="1">IF(CX$2="","",IFERROR(IF(FIND(CX$2,$C659)&gt;=1,IF(INDIRECT($B659&amp;"!"&amp;"AH"&amp;$A659)="","",INDIRECT($B659&amp;"!"&amp;"AH"&amp;$A659)&amp;" "),0),""))</f>
        <v/>
      </c>
      <c r="CY659" s="253" t="str">
        <f t="array" aca="1" ref="CY659" ca="1">IF(CY$2="","",IFERROR(IF(FIND(CY$2,$C659)&gt;=1,IF(INDIRECT($B659&amp;"!"&amp;"AH"&amp;$A659)="","",INDIRECT($B659&amp;"!"&amp;"AH"&amp;$A659)&amp;" "),0),""))</f>
        <v/>
      </c>
      <c r="CZ659" s="253" t="str">
        <f t="array" aca="1" ref="CZ659" ca="1">IF(CZ$2="","",IFERROR(IF(FIND(CZ$2,$C659)&gt;=1,IF(INDIRECT($B659&amp;"!"&amp;"AH"&amp;$A659)="","",INDIRECT($B659&amp;"!"&amp;"AH"&amp;$A659)&amp;" "),0),""))</f>
        <v/>
      </c>
      <c r="DC659" s="2" t="str">
        <f t="shared" ca="1" si="545"/>
        <v/>
      </c>
      <c r="DD659" s="253" t="str" cm="1">
        <f t="array" aca="1" ref="DD659" ca="1">IF(DD$2="","",IFERROR(IF(FIND(DD$2,$C659)&gt;=1,INDIRECT($B659&amp;"!"&amp;"AG"&amp;$A659),0),""))</f>
        <v/>
      </c>
      <c r="DE659" s="253" t="str" cm="1">
        <f t="array" aca="1" ref="DE659" ca="1">IF(DE$2="","",IFERROR(IF(FIND(DE$2,$C659)&gt;=1,INDIRECT($B659&amp;"!"&amp;"AG"&amp;$A659),0),""))</f>
        <v/>
      </c>
      <c r="DF659" s="253" t="str" cm="1">
        <f t="array" aca="1" ref="DF659" ca="1">IF(DF$2="","",IFERROR(IF(FIND(DF$2,$C659)&gt;=1,INDIRECT($B659&amp;"!"&amp;"AG"&amp;$A659),0),""))</f>
        <v/>
      </c>
      <c r="DG659" s="253" t="str" cm="1">
        <f t="array" aca="1" ref="DG659" ca="1">IF(DG$2="","",IFERROR(IF(FIND(DG$2,$C659)&gt;=1,INDIRECT($B659&amp;"!"&amp;"AG"&amp;$A659),0),""))</f>
        <v/>
      </c>
      <c r="DH659" s="253" t="str" cm="1">
        <f t="array" aca="1" ref="DH659" ca="1">IF(DH$2="","",IFERROR(IF(FIND(DH$2,$C659)&gt;=1,INDIRECT($B659&amp;"!"&amp;"AG"&amp;$A659),0),""))</f>
        <v/>
      </c>
      <c r="DI659" s="253" t="str" cm="1">
        <f t="array" aca="1" ref="DI659" ca="1">IF(DI$2="","",IFERROR(IF(FIND(DI$2,$C659)&gt;=1,INDIRECT($B659&amp;"!"&amp;"AG"&amp;$A659),0),""))</f>
        <v/>
      </c>
      <c r="DJ659" s="253" t="str" cm="1">
        <f t="array" aca="1" ref="DJ659" ca="1">IF(DJ$2="","",IFERROR(IF(FIND(DJ$2,$C659)&gt;=1,INDIRECT($B659&amp;"!"&amp;"AG"&amp;$A659),0),""))</f>
        <v/>
      </c>
      <c r="DK659" s="253" t="str" cm="1">
        <f t="array" aca="1" ref="DK659" ca="1">IF(DK$2="","",IFERROR(IF(FIND(DK$2,$C659)&gt;=1,INDIRECT($B659&amp;"!"&amp;"AG"&amp;$A659),0),""))</f>
        <v/>
      </c>
      <c r="DL659" s="253" t="str" cm="1">
        <f t="array" aca="1" ref="DL659" ca="1">IF(DL$2="","",IFERROR(IF(FIND(DL$2,$C659)&gt;=1,INDIRECT($B659&amp;"!"&amp;"AG"&amp;$A659),0),""))</f>
        <v/>
      </c>
      <c r="DM659" s="253" t="str" cm="1">
        <f t="array" aca="1" ref="DM659" ca="1">IF(DM$2="","",IFERROR(IF(FIND(DM$2,$C659)&gt;=1,INDIRECT($B659&amp;"!"&amp;"AG"&amp;$A659),0),""))</f>
        <v/>
      </c>
      <c r="DN659" s="253" t="str" cm="1">
        <f t="array" aca="1" ref="DN659" ca="1">IF(DN$2="","",IFERROR(IF(FIND(DN$2,$C659)&gt;=1,INDIRECT($B659&amp;"!"&amp;"AG"&amp;$A659),0),""))</f>
        <v/>
      </c>
      <c r="DO659" s="253" t="str" cm="1">
        <f t="array" aca="1" ref="DO659" ca="1">IF(DO$2="","",IFERROR(IF(FIND(DO$2,$C659)&gt;=1,INDIRECT($B659&amp;"!"&amp;"AG"&amp;$A659),0),""))</f>
        <v/>
      </c>
      <c r="DP659" s="253" t="str" cm="1">
        <f t="array" aca="1" ref="DP659" ca="1">IF(DP$2="","",IFERROR(IF(FIND(DP$2,$C659)&gt;=1,INDIRECT($B659&amp;"!"&amp;"AG"&amp;$A659),0),""))</f>
        <v/>
      </c>
      <c r="DQ659" s="253" t="str" cm="1">
        <f t="array" aca="1" ref="DQ659" ca="1">IF(DQ$2="","",IFERROR(IF(FIND(DQ$2,$C659)&gt;=1,INDIRECT($B659&amp;"!"&amp;"AG"&amp;$A659),0),""))</f>
        <v/>
      </c>
      <c r="DR659" s="253" t="str" cm="1">
        <f t="array" aca="1" ref="DR659" ca="1">IF(DR$2="","",IFERROR(IF(FIND(DR$2,$C659)&gt;=1,INDIRECT($B659&amp;"!"&amp;"AG"&amp;$A659),0),""))</f>
        <v/>
      </c>
      <c r="DS659" s="253" t="str" cm="1">
        <f t="array" aca="1" ref="DS659" ca="1">IF(DS$2="","",IFERROR(IF(FIND(DS$2,$C659)&gt;=1,INDIRECT($B659&amp;"!"&amp;"AG"&amp;$A659),0),""))</f>
        <v/>
      </c>
      <c r="DT659" s="253" t="str" cm="1">
        <f t="array" aca="1" ref="DT659" ca="1">IF(DT$2="","",IFERROR(IF(FIND(DT$2,$C659)&gt;=1,INDIRECT($B659&amp;"!"&amp;"AG"&amp;$A659),0),""))</f>
        <v/>
      </c>
      <c r="DU659" s="253" t="str" cm="1">
        <f t="array" aca="1" ref="DU659" ca="1">IF(DU$2="","",IFERROR(IF(FIND(DU$2,$C659)&gt;=1,INDIRECT($B659&amp;"!"&amp;"AG"&amp;$A659),0),""))</f>
        <v/>
      </c>
      <c r="DV659" s="253" t="str" cm="1">
        <f t="array" aca="1" ref="DV659" ca="1">IF(DV$2="","",IFERROR(IF(FIND(DV$2,$C659)&gt;=1,INDIRECT($B659&amp;"!"&amp;"AG"&amp;$A659),0),""))</f>
        <v/>
      </c>
      <c r="DW659" s="253" t="str" cm="1">
        <f t="array" aca="1" ref="DW659" ca="1">IF(DW$2="","",IFERROR(IF(FIND(DW$2,$C659)&gt;=1,INDIRECT($B659&amp;"!"&amp;"AG"&amp;$A659),0),""))</f>
        <v/>
      </c>
      <c r="DX659" s="253" t="str" cm="1">
        <f t="array" aca="1" ref="DX659" ca="1">IF(DX$2="","",IFERROR(IF(FIND(DX$2,$C659)&gt;=1,INDIRECT($B659&amp;"!"&amp;"AG"&amp;$A659),0),""))</f>
        <v/>
      </c>
      <c r="DY659" s="253" t="str" cm="1">
        <f t="array" aca="1" ref="DY659" ca="1">IF(DY$2="","",IFERROR(IF(FIND(DY$2,$C659)&gt;=1,INDIRECT($B659&amp;"!"&amp;"AG"&amp;$A659),0),""))</f>
        <v/>
      </c>
      <c r="DZ659" s="253" t="str" cm="1">
        <f t="array" aca="1" ref="DZ659" ca="1">IF(DZ$2="","",IFERROR(IF(FIND(DZ$2,$C659)&gt;=1,INDIRECT($B659&amp;"!"&amp;"AG"&amp;$A659),0),""))</f>
        <v/>
      </c>
      <c r="EA659" s="253" t="str" cm="1">
        <f t="array" aca="1" ref="EA659" ca="1">IF(EA$2="","",IFERROR(IF(FIND(EA$2,$C659)&gt;=1,INDIRECT($B659&amp;"!"&amp;"AG"&amp;$A659),0),""))</f>
        <v/>
      </c>
      <c r="EB659" s="253" t="str" cm="1">
        <f t="array" aca="1" ref="EB659" ca="1">IF(EB$2="","",IFERROR(IF(FIND(EB$2,$C659)&gt;=1,INDIRECT($B659&amp;"!"&amp;"AG"&amp;$A659),0),""))</f>
        <v/>
      </c>
      <c r="EC659" s="253" t="str" cm="1">
        <f t="array" aca="1" ref="EC659" ca="1">IF(EC$2="","",IFERROR(IF(FIND(EC$2,$C659)&gt;=1,INDIRECT($B659&amp;"!"&amp;"AG"&amp;$A659),0),""))</f>
        <v/>
      </c>
      <c r="ED659" s="253" t="str" cm="1">
        <f t="array" aca="1" ref="ED659" ca="1">IF(ED$2="","",IFERROR(IF(FIND(ED$2,$C659)&gt;=1,INDIRECT($B659&amp;"!"&amp;"AG"&amp;$A659),0),""))</f>
        <v/>
      </c>
      <c r="EE659" s="253" t="str" cm="1">
        <f t="array" aca="1" ref="EE659" ca="1">IF(EE$2="","",IFERROR(IF(FIND(EE$2,$C659)&gt;=1,INDIRECT($B659&amp;"!"&amp;"AG"&amp;$A659),0),""))</f>
        <v/>
      </c>
      <c r="EF659" s="253" t="str" cm="1">
        <f t="array" aca="1" ref="EF659" ca="1">IF(EF$2="","",IFERROR(IF(FIND(EF$2,$C659)&gt;=1,INDIRECT($B659&amp;"!"&amp;"AG"&amp;$A659),0),""))</f>
        <v/>
      </c>
      <c r="EG659" s="253" t="str" cm="1">
        <f t="array" aca="1" ref="EG659" ca="1">IF(EG$2="","",IFERROR(IF(FIND(EG$2,$C659)&gt;=1,INDIRECT($B659&amp;"!"&amp;"AG"&amp;$A659),0),""))</f>
        <v/>
      </c>
      <c r="EH659" s="253" t="str" cm="1">
        <f t="array" aca="1" ref="EH659" ca="1">IF(EH$2="","",IFERROR(IF(FIND(EH$2,$C659)&gt;=1,INDIRECT($B659&amp;"!"&amp;"AG"&amp;$A659),0),""))</f>
        <v/>
      </c>
      <c r="EI659" s="253" t="str" cm="1">
        <f t="array" aca="1" ref="EI659" ca="1">IF(EI$2="","",IFERROR(IF(FIND(EI$2,$C659)&gt;=1,INDIRECT($B659&amp;"!"&amp;"AG"&amp;$A659),0),""))</f>
        <v/>
      </c>
      <c r="EJ659" s="253" t="str" cm="1">
        <f t="array" aca="1" ref="EJ659" ca="1">IF(EJ$2="","",IFERROR(IF(FIND(EJ$2,$C659)&gt;=1,INDIRECT($B659&amp;"!"&amp;"AG"&amp;$A659),0),""))</f>
        <v/>
      </c>
      <c r="EK659" s="253" t="str" cm="1">
        <f t="array" aca="1" ref="EK659" ca="1">IF(EK$2="","",IFERROR(IF(FIND(EK$2,$C659)&gt;=1,INDIRECT($B659&amp;"!"&amp;"AG"&amp;$A659),0),""))</f>
        <v/>
      </c>
      <c r="EL659" s="253" t="str" cm="1">
        <f t="array" aca="1" ref="EL659" ca="1">IF(EL$2="","",IFERROR(IF(FIND(EL$2,$C659)&gt;=1,INDIRECT($B659&amp;"!"&amp;"AG"&amp;$A659),0),""))</f>
        <v/>
      </c>
      <c r="EM659" s="253" t="str" cm="1">
        <f t="array" aca="1" ref="EM659" ca="1">IF(EM$2="","",IFERROR(IF(FIND(EM$2,$C659)&gt;=1,INDIRECT($B659&amp;"!"&amp;"AG"&amp;$A659),0),""))</f>
        <v/>
      </c>
      <c r="EN659" s="253" t="str" cm="1">
        <f t="array" aca="1" ref="EN659" ca="1">IF(EN$2="","",IFERROR(IF(FIND(EN$2,$C659)&gt;=1,INDIRECT($B659&amp;"!"&amp;"AG"&amp;$A659),0),""))</f>
        <v/>
      </c>
      <c r="EO659" s="253" t="str" cm="1">
        <f t="array" aca="1" ref="EO659" ca="1">IF(EO$2="","",IFERROR(IF(FIND(EO$2,$C659)&gt;=1,INDIRECT($B659&amp;"!"&amp;"AG"&amp;$A659),0),""))</f>
        <v/>
      </c>
      <c r="EP659" s="253" t="str" cm="1">
        <f t="array" aca="1" ref="EP659" ca="1">IF(EP$2="","",IFERROR(IF(FIND(EP$2,$C659)&gt;=1,INDIRECT($B659&amp;"!"&amp;"AG"&amp;$A659),0),""))</f>
        <v/>
      </c>
      <c r="EQ659" s="253" t="str" cm="1">
        <f t="array" aca="1" ref="EQ659" ca="1">IF(EQ$2="","",IFERROR(IF(FIND(EQ$2,$C659)&gt;=1,INDIRECT($B659&amp;"!"&amp;"AG"&amp;$A659),0),""))</f>
        <v/>
      </c>
      <c r="ER659" s="253" t="str" cm="1">
        <f t="array" aca="1" ref="ER659" ca="1">IF(ER$2="","",IFERROR(IF(FIND(ER$2,$C659)&gt;=1,INDIRECT($B659&amp;"!"&amp;"AG"&amp;$A659),0),""))</f>
        <v/>
      </c>
      <c r="ES659" s="253" t="str" cm="1">
        <f t="array" aca="1" ref="ES659" ca="1">IF(ES$2="","",IFERROR(IF(FIND(ES$2,$C659)&gt;=1,INDIRECT($B659&amp;"!"&amp;"AG"&amp;$A659),0),""))</f>
        <v/>
      </c>
      <c r="ET659" s="253" t="str" cm="1">
        <f t="array" aca="1" ref="ET659" ca="1">IF(ET$2="","",IFERROR(IF(FIND(ET$2,$C659)&gt;=1,INDIRECT($B659&amp;"!"&amp;"AG"&amp;$A659),0),""))</f>
        <v/>
      </c>
      <c r="EU659" s="253" t="str" cm="1">
        <f t="array" aca="1" ref="EU659" ca="1">IF(EU$2="","",IFERROR(IF(FIND(EU$2,$C659)&gt;=1,INDIRECT($B659&amp;"!"&amp;"AG"&amp;$A659),0),""))</f>
        <v/>
      </c>
      <c r="EV659" s="253" t="str" cm="1">
        <f t="array" aca="1" ref="EV659" ca="1">IF(EV$2="","",IFERROR(IF(FIND(EV$2,$C659)&gt;=1,INDIRECT($B659&amp;"!"&amp;"AG"&amp;$A659),0),""))</f>
        <v/>
      </c>
    </row>
    <row r="660" spans="1:152" x14ac:dyDescent="0.3">
      <c r="A660" s="252">
        <f t="shared" ca="1" si="581"/>
        <v>40</v>
      </c>
      <c r="B660" s="252" t="str">
        <f t="shared" si="582"/>
        <v>Dec_2024</v>
      </c>
      <c r="C660" s="252" t="str">
        <f t="shared" ca="1" si="580"/>
        <v/>
      </c>
      <c r="D660" s="253" t="str">
        <f t="array" aca="1" ref="D660" ca="1">IF(D$2="","",IFERROR(IF(FIND(D$2,$C660)&gt;=1,INDIRECT($B660&amp;"!"&amp;"AG"&amp;$A660),0),""))</f>
        <v/>
      </c>
      <c r="E660" s="253" t="str">
        <f t="array" aca="1" ref="E660" ca="1">IF(E$2="","",IFERROR(IF(FIND(E$2,$C660)&gt;=1,INDIRECT($B660&amp;"!"&amp;"AG"&amp;$A660),0),""))</f>
        <v/>
      </c>
      <c r="F660" s="253" t="str">
        <f t="array" aca="1" ref="F660" ca="1">IF(F$2="","",IFERROR(IF(FIND(F$2,$C660)&gt;=1,INDIRECT($B660&amp;"!"&amp;"AG"&amp;$A660),0),""))</f>
        <v/>
      </c>
      <c r="G660" s="253" t="str">
        <f t="array" aca="1" ref="G660" ca="1">IF(G$2="","",IFERROR(IF(FIND(G$2,$C660)&gt;=1,INDIRECT($B660&amp;"!"&amp;"AG"&amp;$A660),0),""))</f>
        <v/>
      </c>
      <c r="H660" s="253" t="str">
        <f t="array" aca="1" ref="H660" ca="1">IF(H$2="","",IFERROR(IF(FIND(H$2,$C660)&gt;=1,INDIRECT($B660&amp;"!"&amp;"AG"&amp;$A660),0),""))</f>
        <v/>
      </c>
      <c r="I660" s="253" t="str">
        <f t="array" aca="1" ref="I660" ca="1">IF(I$2="","",IFERROR(IF(FIND(I$2,$C660)&gt;=1,INDIRECT($B660&amp;"!"&amp;"AG"&amp;$A660),0),""))</f>
        <v/>
      </c>
      <c r="J660" s="253" t="str">
        <f t="array" aca="1" ref="J660" ca="1">IF(J$2="","",IFERROR(IF(FIND(J$2,$C660)&gt;=1,INDIRECT($B660&amp;"!"&amp;"AG"&amp;$A660),0),""))</f>
        <v/>
      </c>
      <c r="K660" s="253" t="str">
        <f t="array" aca="1" ref="K660" ca="1">IF(K$2="","",IFERROR(IF(FIND(K$2,$C660)&gt;=1,INDIRECT($B660&amp;"!"&amp;"AG"&amp;$A660),0),""))</f>
        <v/>
      </c>
      <c r="L660" s="253" t="str">
        <f t="array" aca="1" ref="L660" ca="1">IF(L$2="","",IFERROR(IF(FIND(L$2,$C660)&gt;=1,INDIRECT($B660&amp;"!"&amp;"AG"&amp;$A660),0),""))</f>
        <v/>
      </c>
      <c r="M660" s="253" t="str">
        <f t="array" aca="1" ref="M660" ca="1">IF(M$2="","",IFERROR(IF(FIND(M$2,$C660)&gt;=1,INDIRECT($B660&amp;"!"&amp;"AG"&amp;$A660),0),""))</f>
        <v/>
      </c>
      <c r="N660" s="253" t="str">
        <f t="array" aca="1" ref="N660" ca="1">IF(N$2="","",IFERROR(IF(FIND(N$2,$C660)&gt;=1,INDIRECT($B660&amp;"!"&amp;"AG"&amp;$A660),0),""))</f>
        <v/>
      </c>
      <c r="O660" s="253" t="str">
        <f t="array" aca="1" ref="O660" ca="1">IF(O$2="","",IFERROR(IF(FIND(O$2,$C660)&gt;=1,INDIRECT($B660&amp;"!"&amp;"AG"&amp;$A660),0),""))</f>
        <v/>
      </c>
      <c r="P660" s="253" t="str">
        <f t="array" aca="1" ref="P660" ca="1">IF(P$2="","",IFERROR(IF(FIND(P$2,$C660)&gt;=1,INDIRECT($B660&amp;"!"&amp;"AG"&amp;$A660),0),""))</f>
        <v/>
      </c>
      <c r="Q660" s="253" t="str">
        <f t="array" aca="1" ref="Q660" ca="1">IF(Q$2="","",IFERROR(IF(FIND(Q$2,$C660)&gt;=1,INDIRECT($B660&amp;"!"&amp;"AG"&amp;$A660),0),""))</f>
        <v/>
      </c>
      <c r="R660" s="253" t="str">
        <f t="array" aca="1" ref="R660" ca="1">IF(R$2="","",IFERROR(IF(FIND(R$2,$C660)&gt;=1,INDIRECT($B660&amp;"!"&amp;"AG"&amp;$A660),0),""))</f>
        <v/>
      </c>
      <c r="S660" s="253" t="str">
        <f t="array" aca="1" ref="S660" ca="1">IF(S$2="","",IFERROR(IF(FIND(S$2,$C660)&gt;=1,INDIRECT($B660&amp;"!"&amp;"AG"&amp;$A660),0),""))</f>
        <v/>
      </c>
      <c r="T660" s="253" t="str">
        <f t="array" aca="1" ref="T660" ca="1">IF(T$2="","",IFERROR(IF(FIND(T$2,$C660)&gt;=1,INDIRECT($B660&amp;"!"&amp;"AG"&amp;$A660),0),""))</f>
        <v/>
      </c>
      <c r="U660" s="253" t="str">
        <f t="array" aca="1" ref="U660" ca="1">IF(U$2="","",IFERROR(IF(FIND(U$2,$C660)&gt;=1,INDIRECT($B660&amp;"!"&amp;"AG"&amp;$A660),0),""))</f>
        <v/>
      </c>
      <c r="V660" s="253" t="str">
        <f t="array" aca="1" ref="V660" ca="1">IF(V$2="","",IFERROR(IF(FIND(V$2,$C660)&gt;=1,INDIRECT($B660&amp;"!"&amp;"AG"&amp;$A660),0),""))</f>
        <v/>
      </c>
      <c r="W660" s="253" t="str">
        <f t="array" aca="1" ref="W660" ca="1">IF(W$2="","",IFERROR(IF(FIND(W$2,$C660)&gt;=1,INDIRECT($B660&amp;"!"&amp;"AG"&amp;$A660),0),""))</f>
        <v/>
      </c>
      <c r="X660" s="253" t="str">
        <f t="array" aca="1" ref="X660" ca="1">IF(X$2="","",IFERROR(IF(FIND(X$2,$C660)&gt;=1,INDIRECT($B660&amp;"!"&amp;"AG"&amp;$A660),0),""))</f>
        <v/>
      </c>
      <c r="Y660" s="253" t="str">
        <f t="array" aca="1" ref="Y660" ca="1">IF(Y$2="","",IFERROR(IF(FIND(Y$2,$C660)&gt;=1,INDIRECT($B660&amp;"!"&amp;"AG"&amp;$A660),0),""))</f>
        <v/>
      </c>
      <c r="Z660" s="253" t="str">
        <f t="array" aca="1" ref="Z660" ca="1">IF(Z$2="","",IFERROR(IF(FIND(Z$2,$C660)&gt;=1,INDIRECT($B660&amp;"!"&amp;"AG"&amp;$A660),0),""))</f>
        <v/>
      </c>
      <c r="AA660" s="253" t="str">
        <f t="array" aca="1" ref="AA660" ca="1">IF(AA$2="","",IFERROR(IF(FIND(AA$2,$C660)&gt;=1,INDIRECT($B660&amp;"!"&amp;"AG"&amp;$A660),0),""))</f>
        <v/>
      </c>
      <c r="AB660" s="253" t="str">
        <f t="array" aca="1" ref="AB660" ca="1">IF(AB$2="","",IFERROR(IF(FIND(AB$2,$C660)&gt;=1,INDIRECT($B660&amp;"!"&amp;"AG"&amp;$A660),0),""))</f>
        <v/>
      </c>
      <c r="AC660" s="253" t="str">
        <f t="array" aca="1" ref="AC660" ca="1">IF(AC$2="","",IFERROR(IF(FIND(AC$2,$C660)&gt;=1,INDIRECT($B660&amp;"!"&amp;"AG"&amp;$A660),0),""))</f>
        <v/>
      </c>
      <c r="AD660" s="253" t="str">
        <f t="array" aca="1" ref="AD660" ca="1">IF(AD$2="","",IFERROR(IF(FIND(AD$2,$C660)&gt;=1,INDIRECT($B660&amp;"!"&amp;"AG"&amp;$A660),0),""))</f>
        <v/>
      </c>
      <c r="AE660" s="253" t="str">
        <f t="array" aca="1" ref="AE660" ca="1">IF(AE$2="","",IFERROR(IF(FIND(AE$2,$C660)&gt;=1,INDIRECT($B660&amp;"!"&amp;"AG"&amp;$A660),0),""))</f>
        <v/>
      </c>
      <c r="AF660" s="253" t="str">
        <f t="array" aca="1" ref="AF660" ca="1">IF(AF$2="","",IFERROR(IF(FIND(AF$2,$C660)&gt;=1,INDIRECT($B660&amp;"!"&amp;"AG"&amp;$A660),0),""))</f>
        <v/>
      </c>
      <c r="AG660" s="253" t="str">
        <f t="array" aca="1" ref="AG660" ca="1">IF(AG$2="","",IFERROR(IF(FIND(AG$2,$C660)&gt;=1,INDIRECT($B660&amp;"!"&amp;"AG"&amp;$A660),0),""))</f>
        <v/>
      </c>
      <c r="AH660" s="253" t="str">
        <f t="array" aca="1" ref="AH660" ca="1">IF(AH$2="","",IFERROR(IF(FIND(AH$2,$C660)&gt;=1,INDIRECT($B660&amp;"!"&amp;"AG"&amp;$A660),0),""))</f>
        <v/>
      </c>
      <c r="AI660" s="253" t="str">
        <f t="array" aca="1" ref="AI660" ca="1">IF(AI$2="","",IFERROR(IF(FIND(AI$2,$C660)&gt;=1,INDIRECT($B660&amp;"!"&amp;"AG"&amp;$A660),0),""))</f>
        <v/>
      </c>
      <c r="AJ660" s="253" t="str">
        <f t="array" aca="1" ref="AJ660" ca="1">IF(AJ$2="","",IFERROR(IF(FIND(AJ$2,$C660)&gt;=1,INDIRECT($B660&amp;"!"&amp;"AG"&amp;$A660),0),""))</f>
        <v/>
      </c>
      <c r="AK660" s="253" t="str">
        <f t="array" aca="1" ref="AK660" ca="1">IF(AK$2="","",IFERROR(IF(FIND(AK$2,$C660)&gt;=1,INDIRECT($B660&amp;"!"&amp;"AG"&amp;$A660),0),""))</f>
        <v/>
      </c>
      <c r="AL660" s="253" t="str">
        <f t="array" aca="1" ref="AL660" ca="1">IF(AL$2="","",IFERROR(IF(FIND(AL$2,$C660)&gt;=1,INDIRECT($B660&amp;"!"&amp;"AG"&amp;$A660),0),""))</f>
        <v/>
      </c>
      <c r="AM660" s="253" t="str">
        <f t="array" aca="1" ref="AM660" ca="1">IF(AM$2="","",IFERROR(IF(FIND(AM$2,$C660)&gt;=1,INDIRECT($B660&amp;"!"&amp;"AG"&amp;$A660),0),""))</f>
        <v/>
      </c>
      <c r="AN660" s="253" t="str">
        <f t="array" aca="1" ref="AN660" ca="1">IF(AN$2="","",IFERROR(IF(FIND(AN$2,$C660)&gt;=1,INDIRECT($B660&amp;"!"&amp;"AG"&amp;$A660),0),""))</f>
        <v/>
      </c>
      <c r="AO660" s="253" t="str">
        <f t="array" aca="1" ref="AO660" ca="1">IF(AO$2="","",IFERROR(IF(FIND(AO$2,$C660)&gt;=1,INDIRECT($B660&amp;"!"&amp;"AG"&amp;$A660),0),""))</f>
        <v/>
      </c>
      <c r="AP660" s="253" t="str">
        <f t="array" aca="1" ref="AP660" ca="1">IF(AP$2="","",IFERROR(IF(FIND(AP$2,$C660)&gt;=1,INDIRECT($B660&amp;"!"&amp;"AG"&amp;$A660),0),""))</f>
        <v/>
      </c>
      <c r="AQ660" s="253" t="str">
        <f t="array" aca="1" ref="AQ660" ca="1">IF(AQ$2="","",IFERROR(IF(FIND(AQ$2,$C660)&gt;=1,INDIRECT($B660&amp;"!"&amp;"AG"&amp;$A660),0),""))</f>
        <v/>
      </c>
      <c r="AR660" s="253" t="str">
        <f t="array" aca="1" ref="AR660" ca="1">IF(AR$2="","",IFERROR(IF(FIND(AR$2,$C660)&gt;=1,INDIRECT($B660&amp;"!"&amp;"AG"&amp;$A660),0),""))</f>
        <v/>
      </c>
      <c r="AS660" s="253" t="str">
        <f t="array" aca="1" ref="AS660" ca="1">IF(AS$2="","",IFERROR(IF(FIND(AS$2,$C660)&gt;=1,INDIRECT($B660&amp;"!"&amp;"AG"&amp;$A660),0),""))</f>
        <v/>
      </c>
      <c r="AU660" s="254" t="str">
        <f t="array" aca="1" ref="AU660" ca="1">IFERROR(INDIRECT(B660&amp;"!"&amp;"A"&amp;A660),"")</f>
        <v/>
      </c>
      <c r="AV660" s="2" t="str">
        <f t="shared" ca="1" si="541"/>
        <v/>
      </c>
      <c r="AW660" s="253" t="str">
        <f t="array" aca="1" ref="AW660" ca="1">IF(AW$2="","",IFERROR(IF(FIND(AW$2,$C660)&gt;=1,IF(INDIRECT($B660&amp;"!"&amp;"AH"&amp;$A660)="","",INDIRECT($B660&amp;"!"&amp;"AH"&amp;$A660)),0),""))</f>
        <v/>
      </c>
      <c r="AX660" s="253" t="str">
        <f t="array" aca="1" ref="AX660" ca="1">IF(AX$2="","",IFERROR(IF(FIND(AX$2,$C660)&gt;=1,IF(INDIRECT($B660&amp;"!"&amp;"AH"&amp;$A660)="","",INDIRECT($B660&amp;"!"&amp;"AH"&amp;$A660)),0),""))</f>
        <v/>
      </c>
      <c r="AY660" s="253" t="str">
        <f t="array" aca="1" ref="AY660" ca="1">IF(AY$2="","",IFERROR(IF(FIND(AY$2,$C660)&gt;=1,IF(INDIRECT($B660&amp;"!"&amp;"AH"&amp;$A660)="","",INDIRECT($B660&amp;"!"&amp;"AH"&amp;$A660)),0),""))</f>
        <v/>
      </c>
      <c r="AZ660" s="253" t="str">
        <f t="array" aca="1" ref="AZ660" ca="1">IF(AZ$2="","",IFERROR(IF(FIND(AZ$2,$C660)&gt;=1,IF(INDIRECT($B660&amp;"!"&amp;"AH"&amp;$A660)="","",INDIRECT($B660&amp;"!"&amp;"AH"&amp;$A660)),0),""))</f>
        <v/>
      </c>
      <c r="BA660" s="253" t="str">
        <f t="array" aca="1" ref="BA660" ca="1">IF(BA$2="","",IFERROR(IF(FIND(BA$2,$C660)&gt;=1,IF(INDIRECT($B660&amp;"!"&amp;"AH"&amp;$A660)="","",INDIRECT($B660&amp;"!"&amp;"AH"&amp;$A660)),0),""))</f>
        <v/>
      </c>
      <c r="BB660" s="253" t="str">
        <f t="array" aca="1" ref="BB660" ca="1">IF(BB$2="","",IFERROR(IF(FIND(BB$2,$C660)&gt;=1,IF(INDIRECT($B660&amp;"!"&amp;"AH"&amp;$A660)="","",INDIRECT($B660&amp;"!"&amp;"AH"&amp;$A660)),0),""))</f>
        <v/>
      </c>
      <c r="BC660" s="253" t="str">
        <f t="array" aca="1" ref="BC660" ca="1">IF(BC$2="","",IFERROR(IF(FIND(BC$2,$C660)&gt;=1,IF(INDIRECT($B660&amp;"!"&amp;"AH"&amp;$A660)="","",INDIRECT($B660&amp;"!"&amp;"AH"&amp;$A660)),0),""))</f>
        <v/>
      </c>
      <c r="BD660" s="253" t="str">
        <f t="array" aca="1" ref="BD660" ca="1">IF(BD$2="","",IFERROR(IF(FIND(BD$2,$C660)&gt;=1,IF(INDIRECT($B660&amp;"!"&amp;"AH"&amp;$A660)="","",INDIRECT($B660&amp;"!"&amp;"AH"&amp;$A660)),0),""))</f>
        <v/>
      </c>
      <c r="BE660" s="253" t="str">
        <f t="array" aca="1" ref="BE660" ca="1">IF(BE$2="","",IFERROR(IF(FIND(BE$2,$C660)&gt;=1,IF(INDIRECT($B660&amp;"!"&amp;"AH"&amp;$A660)="","",INDIRECT($B660&amp;"!"&amp;"AH"&amp;$A660)),0),""))</f>
        <v/>
      </c>
      <c r="BF660" s="253" t="str">
        <f t="array" aca="1" ref="BF660" ca="1">IF(BF$2="","",IFERROR(IF(FIND(BF$2,$C660)&gt;=1,IF(INDIRECT($B660&amp;"!"&amp;"AH"&amp;$A660)="","",INDIRECT($B660&amp;"!"&amp;"AH"&amp;$A660)),0),""))</f>
        <v/>
      </c>
      <c r="BG660" s="253" t="str">
        <f t="array" aca="1" ref="BG660" ca="1">IF(BG$2="","",IFERROR(IF(FIND(BG$2,$C660)&gt;=1,IF(INDIRECT($B660&amp;"!"&amp;"AH"&amp;$A660)="","",INDIRECT($B660&amp;"!"&amp;"AH"&amp;$A660)),0),""))</f>
        <v/>
      </c>
      <c r="BH660" s="253" t="str">
        <f t="array" aca="1" ref="BH660" ca="1">IF(BH$2="","",IFERROR(IF(FIND(BH$2,$C660)&gt;=1,IF(INDIRECT($B660&amp;"!"&amp;"AH"&amp;$A660)="","",INDIRECT($B660&amp;"!"&amp;"AH"&amp;$A660)),0),""))</f>
        <v/>
      </c>
      <c r="BI660" s="253" t="str">
        <f t="array" aca="1" ref="BI660" ca="1">IF(BI$2="","",IFERROR(IF(FIND(BI$2,$C660)&gt;=1,IF(INDIRECT($B660&amp;"!"&amp;"AH"&amp;$A660)="","",INDIRECT($B660&amp;"!"&amp;"AH"&amp;$A660)),0),""))</f>
        <v/>
      </c>
      <c r="BJ660" s="253" t="str">
        <f t="array" aca="1" ref="BJ660" ca="1">IF(BJ$2="","",IFERROR(IF(FIND(BJ$2,$C660)&gt;=1,IF(INDIRECT($B660&amp;"!"&amp;"AH"&amp;$A660)="","",INDIRECT($B660&amp;"!"&amp;"AH"&amp;$A660)),0),""))</f>
        <v/>
      </c>
      <c r="BK660" s="253" t="str">
        <f t="array" aca="1" ref="BK660" ca="1">IF(BK$2="","",IFERROR(IF(FIND(BK$2,$C660)&gt;=1,IF(INDIRECT($B660&amp;"!"&amp;"AH"&amp;$A660)="","",INDIRECT($B660&amp;"!"&amp;"AH"&amp;$A660)),0),""))</f>
        <v/>
      </c>
      <c r="BL660" s="253" t="str">
        <f t="array" aca="1" ref="BL660" ca="1">IF(BL$2="","",IFERROR(IF(FIND(BL$2,$C660)&gt;=1,IF(INDIRECT($B660&amp;"!"&amp;"AH"&amp;$A660)="","",INDIRECT($B660&amp;"!"&amp;"AH"&amp;$A660)),0),""))</f>
        <v/>
      </c>
      <c r="BM660" s="253" t="str">
        <f t="array" aca="1" ref="BM660" ca="1">IF(BM$2="","",IFERROR(IF(FIND(BM$2,$C660)&gt;=1,IF(INDIRECT($B660&amp;"!"&amp;"AH"&amp;$A660)="","",INDIRECT($B660&amp;"!"&amp;"AH"&amp;$A660)),0),""))</f>
        <v/>
      </c>
      <c r="BN660" s="253" t="str">
        <f t="array" aca="1" ref="BN660" ca="1">IF(BN$2="","",IFERROR(IF(FIND(BN$2,$C660)&gt;=1,IF(INDIRECT($B660&amp;"!"&amp;"AH"&amp;$A660)="","",INDIRECT($B660&amp;"!"&amp;"AH"&amp;$A660)),0),""))</f>
        <v/>
      </c>
      <c r="BO660" s="253" t="str">
        <f t="array" aca="1" ref="BO660" ca="1">IF(BO$2="","",IFERROR(IF(FIND(BO$2,$C660)&gt;=1,IF(INDIRECT($B660&amp;"!"&amp;"AH"&amp;$A660)="","",INDIRECT($B660&amp;"!"&amp;"AH"&amp;$A660)),0),""))</f>
        <v/>
      </c>
      <c r="BP660" s="253" t="str">
        <f t="array" aca="1" ref="BP660" ca="1">IF(BP$2="","",IFERROR(IF(FIND(BP$2,$C660)&gt;=1,IF(INDIRECT($B660&amp;"!"&amp;"AH"&amp;$A660)="","",INDIRECT($B660&amp;"!"&amp;"AH"&amp;$A660)),0),""))</f>
        <v/>
      </c>
      <c r="BQ660" s="253" t="str">
        <f t="array" aca="1" ref="BQ660" ca="1">IF(BQ$2="","",IFERROR(IF(FIND(BQ$2,$C660)&gt;=1,IF(INDIRECT($B660&amp;"!"&amp;"AH"&amp;$A660)="","",INDIRECT($B660&amp;"!"&amp;"AH"&amp;$A660)),0),""))</f>
        <v/>
      </c>
      <c r="BR660" s="253" t="str">
        <f t="array" aca="1" ref="BR660" ca="1">IF(BR$2="","",IFERROR(IF(FIND(BR$2,$C660)&gt;=1,IF(INDIRECT($B660&amp;"!"&amp;"AH"&amp;$A660)="","",INDIRECT($B660&amp;"!"&amp;"AH"&amp;$A660)),0),""))</f>
        <v/>
      </c>
      <c r="BS660" s="253" t="str">
        <f t="array" aca="1" ref="BS660" ca="1">IF(BS$2="","",IFERROR(IF(FIND(BS$2,$C660)&gt;=1,IF(INDIRECT($B660&amp;"!"&amp;"AH"&amp;$A660)="","",INDIRECT($B660&amp;"!"&amp;"AH"&amp;$A660)),0),""))</f>
        <v/>
      </c>
      <c r="BT660" s="253" t="str">
        <f t="array" aca="1" ref="BT660" ca="1">IF(BT$2="","",IFERROR(IF(FIND(BT$2,$C660)&gt;=1,IF(INDIRECT($B660&amp;"!"&amp;"AH"&amp;$A660)="","",INDIRECT($B660&amp;"!"&amp;"AH"&amp;$A660)),0),""))</f>
        <v/>
      </c>
      <c r="BU660" s="253" t="str">
        <f t="array" aca="1" ref="BU660" ca="1">IF(BU$2="","",IFERROR(IF(FIND(BU$2,$C660)&gt;=1,IF(INDIRECT($B660&amp;"!"&amp;"AH"&amp;$A660)="","",INDIRECT($B660&amp;"!"&amp;"AH"&amp;$A660)),0),""))</f>
        <v/>
      </c>
      <c r="BV660" s="253" t="str">
        <f t="array" aca="1" ref="BV660" ca="1">IF(BV$2="","",IFERROR(IF(FIND(BV$2,$C660)&gt;=1,IF(INDIRECT($B660&amp;"!"&amp;"AH"&amp;$A660)="","",INDIRECT($B660&amp;"!"&amp;"AH"&amp;$A660)),0),""))</f>
        <v/>
      </c>
      <c r="BW660" s="253" t="str">
        <f t="array" aca="1" ref="BW660" ca="1">IF(BW$2="","",IFERROR(IF(FIND(BW$2,$C660)&gt;=1,IF(INDIRECT($B660&amp;"!"&amp;"AH"&amp;$A660)="","",INDIRECT($B660&amp;"!"&amp;"AH"&amp;$A660)),0),""))</f>
        <v/>
      </c>
      <c r="BX660" s="253" t="str">
        <f t="array" aca="1" ref="BX660" ca="1">IF(BX$2="","",IFERROR(IF(FIND(BX$2,$C660)&gt;=1,IF(INDIRECT($B660&amp;"!"&amp;"AH"&amp;$A660)="","",INDIRECT($B660&amp;"!"&amp;"AH"&amp;$A660)),0),""))</f>
        <v/>
      </c>
      <c r="BY660" s="253" t="str">
        <f t="array" aca="1" ref="BY660" ca="1">IF(BY$2="","",IFERROR(IF(FIND(BY$2,$C660)&gt;=1,IF(INDIRECT($B660&amp;"!"&amp;"AH"&amp;$A660)="","",INDIRECT($B660&amp;"!"&amp;"AH"&amp;$A660)),0),""))</f>
        <v/>
      </c>
      <c r="BZ660" s="253" t="str">
        <f t="array" aca="1" ref="BZ660" ca="1">IF(BZ$2="","",IFERROR(IF(FIND(BZ$2,$C660)&gt;=1,IF(INDIRECT($B660&amp;"!"&amp;"AH"&amp;$A660)="","",INDIRECT($B660&amp;"!"&amp;"AH"&amp;$A660)),0),""))</f>
        <v/>
      </c>
      <c r="CA660" s="253" t="str">
        <f t="array" aca="1" ref="CA660" ca="1">IF(CA$2="","",IFERROR(IF(FIND(CA$2,$C660)&gt;=1,IF(INDIRECT($B660&amp;"!"&amp;"AH"&amp;$A660)="","",INDIRECT($B660&amp;"!"&amp;"AH"&amp;$A660)),0),""))</f>
        <v/>
      </c>
      <c r="CB660" s="253" t="str">
        <f t="array" aca="1" ref="CB660" ca="1">IF(CB$2="","",IFERROR(IF(FIND(CB$2,$C660)&gt;=1,IF(INDIRECT($B660&amp;"!"&amp;"AH"&amp;$A660)="","",INDIRECT($B660&amp;"!"&amp;"AH"&amp;$A660)),0),""))</f>
        <v/>
      </c>
      <c r="CC660" s="253" t="str">
        <f t="array" aca="1" ref="CC660" ca="1">IF(CC$2="","",IFERROR(IF(FIND(CC$2,$C660)&gt;=1,IF(INDIRECT($B660&amp;"!"&amp;"AH"&amp;$A660)="","",INDIRECT($B660&amp;"!"&amp;"AH"&amp;$A660)),0),""))</f>
        <v/>
      </c>
      <c r="CD660" s="253" t="str">
        <f t="array" aca="1" ref="CD660" ca="1">IF(CD$2="","",IFERROR(IF(FIND(CD$2,$C660)&gt;=1,IF(INDIRECT($B660&amp;"!"&amp;"AH"&amp;$A660)="","",INDIRECT($B660&amp;"!"&amp;"AH"&amp;$A660)),0),""))</f>
        <v/>
      </c>
      <c r="CE660" s="253" t="str">
        <f t="array" aca="1" ref="CE660" ca="1">IF(CE$2="","",IFERROR(IF(FIND(CE$2,$C660)&gt;=1,IF(INDIRECT($B660&amp;"!"&amp;"AH"&amp;$A660)="","",INDIRECT($B660&amp;"!"&amp;"AH"&amp;$A660)),0),""))</f>
        <v/>
      </c>
      <c r="CF660" s="253" t="str">
        <f t="array" aca="1" ref="CF660" ca="1">IF(CF$2="","",IFERROR(IF(FIND(CF$2,$C660)&gt;=1,IF(INDIRECT($B660&amp;"!"&amp;"AH"&amp;$A660)="","",INDIRECT($B660&amp;"!"&amp;"AH"&amp;$A660)),0),""))</f>
        <v/>
      </c>
      <c r="CG660" s="253" t="str">
        <f t="array" aca="1" ref="CG660" ca="1">IF(CG$2="","",IFERROR(IF(FIND(CG$2,$C660)&gt;=1,IF(INDIRECT($B660&amp;"!"&amp;"AH"&amp;$A660)="","",INDIRECT($B660&amp;"!"&amp;"AH"&amp;$A660)),0),""))</f>
        <v/>
      </c>
      <c r="CH660" s="253" t="str">
        <f t="array" aca="1" ref="CH660" ca="1">IF(CH$2="","",IFERROR(IF(FIND(CH$2,$C660)&gt;=1,IF(INDIRECT($B660&amp;"!"&amp;"AH"&amp;$A660)="","",INDIRECT($B660&amp;"!"&amp;"AH"&amp;$A660)),0),""))</f>
        <v/>
      </c>
      <c r="CI660" s="253" t="str">
        <f t="array" aca="1" ref="CI660" ca="1">IF(CI$2="","",IFERROR(IF(FIND(CI$2,$C660)&gt;=1,IF(INDIRECT($B660&amp;"!"&amp;"AH"&amp;$A660)="","",INDIRECT($B660&amp;"!"&amp;"AH"&amp;$A660)),0),""))</f>
        <v/>
      </c>
      <c r="CJ660" s="253" t="str">
        <f t="array" aca="1" ref="CJ660" ca="1">IF(CJ$2="","",IFERROR(IF(FIND(CJ$2,$C660)&gt;=1,IF(INDIRECT($B660&amp;"!"&amp;"AH"&amp;$A660)="","",INDIRECT($B660&amp;"!"&amp;"AH"&amp;$A660)),0),""))</f>
        <v/>
      </c>
      <c r="CK660" s="253" t="str">
        <f t="array" aca="1" ref="CK660" ca="1">IF(CK$2="","",IFERROR(IF(FIND(CK$2,$C660)&gt;=1,IF(INDIRECT($B660&amp;"!"&amp;"AH"&amp;$A660)="","",INDIRECT($B660&amp;"!"&amp;"AH"&amp;$A660)),0),""))</f>
        <v/>
      </c>
      <c r="CL660" s="253" t="str">
        <f t="array" aca="1" ref="CL660" ca="1">IF(CL$2="","",IFERROR(IF(FIND(CL$2,$C660)&gt;=1,IF(INDIRECT($B660&amp;"!"&amp;"AH"&amp;$A660)="","",INDIRECT($B660&amp;"!"&amp;"AH"&amp;$A660)),0),""))</f>
        <v/>
      </c>
      <c r="CO660" s="2" t="str">
        <f t="shared" ca="1" si="543"/>
        <v/>
      </c>
      <c r="CP660" s="253" t="str">
        <f t="array" aca="1" ref="CP660" ca="1">IF(CP$2="","",IFERROR(IF(FIND(CP$2,$C660)&gt;=1,INDIRECT($B660&amp;"!"&amp;"AG"&amp;$A660),0),""))</f>
        <v/>
      </c>
      <c r="CQ660" s="253" t="str">
        <f t="array" aca="1" ref="CQ660" ca="1">IF(CQ$2="","",IFERROR(IF(FIND(CQ$2,$C660)&gt;=1,INDIRECT($B660&amp;"!"&amp;"AG"&amp;$A660),0),""))</f>
        <v/>
      </c>
      <c r="CR660" s="253" t="str">
        <f t="array" aca="1" ref="CR660" ca="1">IF(CR$2="","",IFERROR(IF(FIND(CR$2,$C660)&gt;=1,INDIRECT($B660&amp;"!"&amp;"AG"&amp;$A660),0),""))</f>
        <v/>
      </c>
      <c r="CS660" s="253" t="str">
        <f t="array" aca="1" ref="CS660" ca="1">IF(CS$2="","",IFERROR(IF(FIND(CS$2,$C660)&gt;=1,INDIRECT($B660&amp;"!"&amp;"AG"&amp;$A660),0),""))</f>
        <v/>
      </c>
      <c r="CV660" s="2" t="str">
        <f t="shared" ca="1" si="544"/>
        <v/>
      </c>
      <c r="CW660" s="253" t="str">
        <f t="array" aca="1" ref="CW660" ca="1">IF(CW$2="","",IFERROR(IF(FIND(CW$2,$C660)&gt;=1,IF(INDIRECT($B660&amp;"!"&amp;"AH"&amp;$A660)="","",INDIRECT($B660&amp;"!"&amp;"AH"&amp;$A660)&amp;" "),0),""))</f>
        <v/>
      </c>
      <c r="CX660" s="253" t="str">
        <f t="array" aca="1" ref="CX660" ca="1">IF(CX$2="","",IFERROR(IF(FIND(CX$2,$C660)&gt;=1,IF(INDIRECT($B660&amp;"!"&amp;"AH"&amp;$A660)="","",INDIRECT($B660&amp;"!"&amp;"AH"&amp;$A660)&amp;" "),0),""))</f>
        <v/>
      </c>
      <c r="CY660" s="253" t="str">
        <f t="array" aca="1" ref="CY660" ca="1">IF(CY$2="","",IFERROR(IF(FIND(CY$2,$C660)&gt;=1,IF(INDIRECT($B660&amp;"!"&amp;"AH"&amp;$A660)="","",INDIRECT($B660&amp;"!"&amp;"AH"&amp;$A660)&amp;" "),0),""))</f>
        <v/>
      </c>
      <c r="CZ660" s="253" t="str">
        <f t="array" aca="1" ref="CZ660" ca="1">IF(CZ$2="","",IFERROR(IF(FIND(CZ$2,$C660)&gt;=1,IF(INDIRECT($B660&amp;"!"&amp;"AH"&amp;$A660)="","",INDIRECT($B660&amp;"!"&amp;"AH"&amp;$A660)&amp;" "),0),""))</f>
        <v/>
      </c>
      <c r="DC660" s="2" t="str">
        <f t="shared" ca="1" si="545"/>
        <v/>
      </c>
      <c r="DD660" s="253" t="str" cm="1">
        <f t="array" aca="1" ref="DD660" ca="1">IF(DD$2="","",IFERROR(IF(FIND(DD$2,$C660)&gt;=1,INDIRECT($B660&amp;"!"&amp;"AG"&amp;$A660),0),""))</f>
        <v/>
      </c>
      <c r="DE660" s="253" t="str" cm="1">
        <f t="array" aca="1" ref="DE660" ca="1">IF(DE$2="","",IFERROR(IF(FIND(DE$2,$C660)&gt;=1,INDIRECT($B660&amp;"!"&amp;"AG"&amp;$A660),0),""))</f>
        <v/>
      </c>
      <c r="DF660" s="253" t="str" cm="1">
        <f t="array" aca="1" ref="DF660" ca="1">IF(DF$2="","",IFERROR(IF(FIND(DF$2,$C660)&gt;=1,INDIRECT($B660&amp;"!"&amp;"AG"&amp;$A660),0),""))</f>
        <v/>
      </c>
      <c r="DG660" s="253" t="str" cm="1">
        <f t="array" aca="1" ref="DG660" ca="1">IF(DG$2="","",IFERROR(IF(FIND(DG$2,$C660)&gt;=1,INDIRECT($B660&amp;"!"&amp;"AG"&amp;$A660),0),""))</f>
        <v/>
      </c>
      <c r="DH660" s="253" t="str" cm="1">
        <f t="array" aca="1" ref="DH660" ca="1">IF(DH$2="","",IFERROR(IF(FIND(DH$2,$C660)&gt;=1,INDIRECT($B660&amp;"!"&amp;"AG"&amp;$A660),0),""))</f>
        <v/>
      </c>
      <c r="DI660" s="253" t="str" cm="1">
        <f t="array" aca="1" ref="DI660" ca="1">IF(DI$2="","",IFERROR(IF(FIND(DI$2,$C660)&gt;=1,INDIRECT($B660&amp;"!"&amp;"AG"&amp;$A660),0),""))</f>
        <v/>
      </c>
      <c r="DJ660" s="253" t="str" cm="1">
        <f t="array" aca="1" ref="DJ660" ca="1">IF(DJ$2="","",IFERROR(IF(FIND(DJ$2,$C660)&gt;=1,INDIRECT($B660&amp;"!"&amp;"AG"&amp;$A660),0),""))</f>
        <v/>
      </c>
      <c r="DK660" s="253" t="str" cm="1">
        <f t="array" aca="1" ref="DK660" ca="1">IF(DK$2="","",IFERROR(IF(FIND(DK$2,$C660)&gt;=1,INDIRECT($B660&amp;"!"&amp;"AG"&amp;$A660),0),""))</f>
        <v/>
      </c>
      <c r="DL660" s="253" t="str" cm="1">
        <f t="array" aca="1" ref="DL660" ca="1">IF(DL$2="","",IFERROR(IF(FIND(DL$2,$C660)&gt;=1,INDIRECT($B660&amp;"!"&amp;"AG"&amp;$A660),0),""))</f>
        <v/>
      </c>
      <c r="DM660" s="253" t="str" cm="1">
        <f t="array" aca="1" ref="DM660" ca="1">IF(DM$2="","",IFERROR(IF(FIND(DM$2,$C660)&gt;=1,INDIRECT($B660&amp;"!"&amp;"AG"&amp;$A660),0),""))</f>
        <v/>
      </c>
      <c r="DN660" s="253" t="str" cm="1">
        <f t="array" aca="1" ref="DN660" ca="1">IF(DN$2="","",IFERROR(IF(FIND(DN$2,$C660)&gt;=1,INDIRECT($B660&amp;"!"&amp;"AG"&amp;$A660),0),""))</f>
        <v/>
      </c>
      <c r="DO660" s="253" t="str" cm="1">
        <f t="array" aca="1" ref="DO660" ca="1">IF(DO$2="","",IFERROR(IF(FIND(DO$2,$C660)&gt;=1,INDIRECT($B660&amp;"!"&amp;"AG"&amp;$A660),0),""))</f>
        <v/>
      </c>
      <c r="DP660" s="253" t="str" cm="1">
        <f t="array" aca="1" ref="DP660" ca="1">IF(DP$2="","",IFERROR(IF(FIND(DP$2,$C660)&gt;=1,INDIRECT($B660&amp;"!"&amp;"AG"&amp;$A660),0),""))</f>
        <v/>
      </c>
      <c r="DQ660" s="253" t="str" cm="1">
        <f t="array" aca="1" ref="DQ660" ca="1">IF(DQ$2="","",IFERROR(IF(FIND(DQ$2,$C660)&gt;=1,INDIRECT($B660&amp;"!"&amp;"AG"&amp;$A660),0),""))</f>
        <v/>
      </c>
      <c r="DR660" s="253" t="str" cm="1">
        <f t="array" aca="1" ref="DR660" ca="1">IF(DR$2="","",IFERROR(IF(FIND(DR$2,$C660)&gt;=1,INDIRECT($B660&amp;"!"&amp;"AG"&amp;$A660),0),""))</f>
        <v/>
      </c>
      <c r="DS660" s="253" t="str" cm="1">
        <f t="array" aca="1" ref="DS660" ca="1">IF(DS$2="","",IFERROR(IF(FIND(DS$2,$C660)&gt;=1,INDIRECT($B660&amp;"!"&amp;"AG"&amp;$A660),0),""))</f>
        <v/>
      </c>
      <c r="DT660" s="253" t="str" cm="1">
        <f t="array" aca="1" ref="DT660" ca="1">IF(DT$2="","",IFERROR(IF(FIND(DT$2,$C660)&gt;=1,INDIRECT($B660&amp;"!"&amp;"AG"&amp;$A660),0),""))</f>
        <v/>
      </c>
      <c r="DU660" s="253" t="str" cm="1">
        <f t="array" aca="1" ref="DU660" ca="1">IF(DU$2="","",IFERROR(IF(FIND(DU$2,$C660)&gt;=1,INDIRECT($B660&amp;"!"&amp;"AG"&amp;$A660),0),""))</f>
        <v/>
      </c>
      <c r="DV660" s="253" t="str" cm="1">
        <f t="array" aca="1" ref="DV660" ca="1">IF(DV$2="","",IFERROR(IF(FIND(DV$2,$C660)&gt;=1,INDIRECT($B660&amp;"!"&amp;"AG"&amp;$A660),0),""))</f>
        <v/>
      </c>
      <c r="DW660" s="253" t="str" cm="1">
        <f t="array" aca="1" ref="DW660" ca="1">IF(DW$2="","",IFERROR(IF(FIND(DW$2,$C660)&gt;=1,INDIRECT($B660&amp;"!"&amp;"AG"&amp;$A660),0),""))</f>
        <v/>
      </c>
      <c r="DX660" s="253" t="str" cm="1">
        <f t="array" aca="1" ref="DX660" ca="1">IF(DX$2="","",IFERROR(IF(FIND(DX$2,$C660)&gt;=1,INDIRECT($B660&amp;"!"&amp;"AG"&amp;$A660),0),""))</f>
        <v/>
      </c>
      <c r="DY660" s="253" t="str" cm="1">
        <f t="array" aca="1" ref="DY660" ca="1">IF(DY$2="","",IFERROR(IF(FIND(DY$2,$C660)&gt;=1,INDIRECT($B660&amp;"!"&amp;"AG"&amp;$A660),0),""))</f>
        <v/>
      </c>
      <c r="DZ660" s="253" t="str" cm="1">
        <f t="array" aca="1" ref="DZ660" ca="1">IF(DZ$2="","",IFERROR(IF(FIND(DZ$2,$C660)&gt;=1,INDIRECT($B660&amp;"!"&amp;"AG"&amp;$A660),0),""))</f>
        <v/>
      </c>
      <c r="EA660" s="253" t="str" cm="1">
        <f t="array" aca="1" ref="EA660" ca="1">IF(EA$2="","",IFERROR(IF(FIND(EA$2,$C660)&gt;=1,INDIRECT($B660&amp;"!"&amp;"AG"&amp;$A660),0),""))</f>
        <v/>
      </c>
      <c r="EB660" s="253" t="str" cm="1">
        <f t="array" aca="1" ref="EB660" ca="1">IF(EB$2="","",IFERROR(IF(FIND(EB$2,$C660)&gt;=1,INDIRECT($B660&amp;"!"&amp;"AG"&amp;$A660),0),""))</f>
        <v/>
      </c>
      <c r="EC660" s="253" t="str" cm="1">
        <f t="array" aca="1" ref="EC660" ca="1">IF(EC$2="","",IFERROR(IF(FIND(EC$2,$C660)&gt;=1,INDIRECT($B660&amp;"!"&amp;"AG"&amp;$A660),0),""))</f>
        <v/>
      </c>
      <c r="ED660" s="253" t="str" cm="1">
        <f t="array" aca="1" ref="ED660" ca="1">IF(ED$2="","",IFERROR(IF(FIND(ED$2,$C660)&gt;=1,INDIRECT($B660&amp;"!"&amp;"AG"&amp;$A660),0),""))</f>
        <v/>
      </c>
      <c r="EE660" s="253" t="str" cm="1">
        <f t="array" aca="1" ref="EE660" ca="1">IF(EE$2="","",IFERROR(IF(FIND(EE$2,$C660)&gt;=1,INDIRECT($B660&amp;"!"&amp;"AG"&amp;$A660),0),""))</f>
        <v/>
      </c>
      <c r="EF660" s="253" t="str" cm="1">
        <f t="array" aca="1" ref="EF660" ca="1">IF(EF$2="","",IFERROR(IF(FIND(EF$2,$C660)&gt;=1,INDIRECT($B660&amp;"!"&amp;"AG"&amp;$A660),0),""))</f>
        <v/>
      </c>
      <c r="EG660" s="253" t="str" cm="1">
        <f t="array" aca="1" ref="EG660" ca="1">IF(EG$2="","",IFERROR(IF(FIND(EG$2,$C660)&gt;=1,INDIRECT($B660&amp;"!"&amp;"AG"&amp;$A660),0),""))</f>
        <v/>
      </c>
      <c r="EH660" s="253" t="str" cm="1">
        <f t="array" aca="1" ref="EH660" ca="1">IF(EH$2="","",IFERROR(IF(FIND(EH$2,$C660)&gt;=1,INDIRECT($B660&amp;"!"&amp;"AG"&amp;$A660),0),""))</f>
        <v/>
      </c>
      <c r="EI660" s="253" t="str" cm="1">
        <f t="array" aca="1" ref="EI660" ca="1">IF(EI$2="","",IFERROR(IF(FIND(EI$2,$C660)&gt;=1,INDIRECT($B660&amp;"!"&amp;"AG"&amp;$A660),0),""))</f>
        <v/>
      </c>
      <c r="EJ660" s="253" t="str" cm="1">
        <f t="array" aca="1" ref="EJ660" ca="1">IF(EJ$2="","",IFERROR(IF(FIND(EJ$2,$C660)&gt;=1,INDIRECT($B660&amp;"!"&amp;"AG"&amp;$A660),0),""))</f>
        <v/>
      </c>
      <c r="EK660" s="253" t="str" cm="1">
        <f t="array" aca="1" ref="EK660" ca="1">IF(EK$2="","",IFERROR(IF(FIND(EK$2,$C660)&gt;=1,INDIRECT($B660&amp;"!"&amp;"AG"&amp;$A660),0),""))</f>
        <v/>
      </c>
      <c r="EL660" s="253" t="str" cm="1">
        <f t="array" aca="1" ref="EL660" ca="1">IF(EL$2="","",IFERROR(IF(FIND(EL$2,$C660)&gt;=1,INDIRECT($B660&amp;"!"&amp;"AG"&amp;$A660),0),""))</f>
        <v/>
      </c>
      <c r="EM660" s="253" t="str" cm="1">
        <f t="array" aca="1" ref="EM660" ca="1">IF(EM$2="","",IFERROR(IF(FIND(EM$2,$C660)&gt;=1,INDIRECT($B660&amp;"!"&amp;"AG"&amp;$A660),0),""))</f>
        <v/>
      </c>
      <c r="EN660" s="253" t="str" cm="1">
        <f t="array" aca="1" ref="EN660" ca="1">IF(EN$2="","",IFERROR(IF(FIND(EN$2,$C660)&gt;=1,INDIRECT($B660&amp;"!"&amp;"AG"&amp;$A660),0),""))</f>
        <v/>
      </c>
      <c r="EO660" s="253" t="str" cm="1">
        <f t="array" aca="1" ref="EO660" ca="1">IF(EO$2="","",IFERROR(IF(FIND(EO$2,$C660)&gt;=1,INDIRECT($B660&amp;"!"&amp;"AG"&amp;$A660),0),""))</f>
        <v/>
      </c>
      <c r="EP660" s="253" t="str" cm="1">
        <f t="array" aca="1" ref="EP660" ca="1">IF(EP$2="","",IFERROR(IF(FIND(EP$2,$C660)&gt;=1,INDIRECT($B660&amp;"!"&amp;"AG"&amp;$A660),0),""))</f>
        <v/>
      </c>
      <c r="EQ660" s="253" t="str" cm="1">
        <f t="array" aca="1" ref="EQ660" ca="1">IF(EQ$2="","",IFERROR(IF(FIND(EQ$2,$C660)&gt;=1,INDIRECT($B660&amp;"!"&amp;"AG"&amp;$A660),0),""))</f>
        <v/>
      </c>
      <c r="ER660" s="253" t="str" cm="1">
        <f t="array" aca="1" ref="ER660" ca="1">IF(ER$2="","",IFERROR(IF(FIND(ER$2,$C660)&gt;=1,INDIRECT($B660&amp;"!"&amp;"AG"&amp;$A660),0),""))</f>
        <v/>
      </c>
      <c r="ES660" s="253" t="str" cm="1">
        <f t="array" aca="1" ref="ES660" ca="1">IF(ES$2="","",IFERROR(IF(FIND(ES$2,$C660)&gt;=1,INDIRECT($B660&amp;"!"&amp;"AG"&amp;$A660),0),""))</f>
        <v/>
      </c>
      <c r="ET660" s="253" t="str" cm="1">
        <f t="array" aca="1" ref="ET660" ca="1">IF(ET$2="","",IFERROR(IF(FIND(ET$2,$C660)&gt;=1,INDIRECT($B660&amp;"!"&amp;"AG"&amp;$A660),0),""))</f>
        <v/>
      </c>
      <c r="EU660" s="253" t="str" cm="1">
        <f t="array" aca="1" ref="EU660" ca="1">IF(EU$2="","",IFERROR(IF(FIND(EU$2,$C660)&gt;=1,INDIRECT($B660&amp;"!"&amp;"AG"&amp;$A660),0),""))</f>
        <v/>
      </c>
      <c r="EV660" s="253" t="str" cm="1">
        <f t="array" aca="1" ref="EV660" ca="1">IF(EV$2="","",IFERROR(IF(FIND(EV$2,$C660)&gt;=1,INDIRECT($B660&amp;"!"&amp;"AG"&amp;$A660),0),""))</f>
        <v/>
      </c>
    </row>
    <row r="661" spans="1:152" x14ac:dyDescent="0.3">
      <c r="A661" s="252">
        <f t="shared" ca="1" si="581"/>
        <v>41</v>
      </c>
      <c r="B661" s="252" t="str">
        <f t="shared" si="582"/>
        <v>Dec_2024</v>
      </c>
      <c r="C661" s="252" t="str">
        <f t="shared" ca="1" si="580"/>
        <v/>
      </c>
      <c r="D661" s="253" t="str">
        <f t="array" aca="1" ref="D661" ca="1">IF(D$2="","",IFERROR(IF(FIND(D$2,$C661)&gt;=1,INDIRECT($B661&amp;"!"&amp;"AG"&amp;$A661),0),""))</f>
        <v/>
      </c>
      <c r="E661" s="253" t="str">
        <f t="array" aca="1" ref="E661" ca="1">IF(E$2="","",IFERROR(IF(FIND(E$2,$C661)&gt;=1,INDIRECT($B661&amp;"!"&amp;"AG"&amp;$A661),0),""))</f>
        <v/>
      </c>
      <c r="F661" s="253" t="str">
        <f t="array" aca="1" ref="F661" ca="1">IF(F$2="","",IFERROR(IF(FIND(F$2,$C661)&gt;=1,INDIRECT($B661&amp;"!"&amp;"AG"&amp;$A661),0),""))</f>
        <v/>
      </c>
      <c r="G661" s="253" t="str">
        <f t="array" aca="1" ref="G661" ca="1">IF(G$2="","",IFERROR(IF(FIND(G$2,$C661)&gt;=1,INDIRECT($B661&amp;"!"&amp;"AG"&amp;$A661),0),""))</f>
        <v/>
      </c>
      <c r="H661" s="253" t="str">
        <f t="array" aca="1" ref="H661" ca="1">IF(H$2="","",IFERROR(IF(FIND(H$2,$C661)&gt;=1,INDIRECT($B661&amp;"!"&amp;"AG"&amp;$A661),0),""))</f>
        <v/>
      </c>
      <c r="I661" s="253" t="str">
        <f t="array" aca="1" ref="I661" ca="1">IF(I$2="","",IFERROR(IF(FIND(I$2,$C661)&gt;=1,INDIRECT($B661&amp;"!"&amp;"AG"&amp;$A661),0),""))</f>
        <v/>
      </c>
      <c r="J661" s="253" t="str">
        <f t="array" aca="1" ref="J661" ca="1">IF(J$2="","",IFERROR(IF(FIND(J$2,$C661)&gt;=1,INDIRECT($B661&amp;"!"&amp;"AG"&amp;$A661),0),""))</f>
        <v/>
      </c>
      <c r="K661" s="253" t="str">
        <f t="array" aca="1" ref="K661" ca="1">IF(K$2="","",IFERROR(IF(FIND(K$2,$C661)&gt;=1,INDIRECT($B661&amp;"!"&amp;"AG"&amp;$A661),0),""))</f>
        <v/>
      </c>
      <c r="L661" s="253" t="str">
        <f t="array" aca="1" ref="L661" ca="1">IF(L$2="","",IFERROR(IF(FIND(L$2,$C661)&gt;=1,INDIRECT($B661&amp;"!"&amp;"AG"&amp;$A661),0),""))</f>
        <v/>
      </c>
      <c r="M661" s="253" t="str">
        <f t="array" aca="1" ref="M661" ca="1">IF(M$2="","",IFERROR(IF(FIND(M$2,$C661)&gt;=1,INDIRECT($B661&amp;"!"&amp;"AG"&amp;$A661),0),""))</f>
        <v/>
      </c>
      <c r="N661" s="253" t="str">
        <f t="array" aca="1" ref="N661" ca="1">IF(N$2="","",IFERROR(IF(FIND(N$2,$C661)&gt;=1,INDIRECT($B661&amp;"!"&amp;"AG"&amp;$A661),0),""))</f>
        <v/>
      </c>
      <c r="O661" s="253" t="str">
        <f t="array" aca="1" ref="O661" ca="1">IF(O$2="","",IFERROR(IF(FIND(O$2,$C661)&gt;=1,INDIRECT($B661&amp;"!"&amp;"AG"&amp;$A661),0),""))</f>
        <v/>
      </c>
      <c r="P661" s="253" t="str">
        <f t="array" aca="1" ref="P661" ca="1">IF(P$2="","",IFERROR(IF(FIND(P$2,$C661)&gt;=1,INDIRECT($B661&amp;"!"&amp;"AG"&amp;$A661),0),""))</f>
        <v/>
      </c>
      <c r="Q661" s="253" t="str">
        <f t="array" aca="1" ref="Q661" ca="1">IF(Q$2="","",IFERROR(IF(FIND(Q$2,$C661)&gt;=1,INDIRECT($B661&amp;"!"&amp;"AG"&amp;$A661),0),""))</f>
        <v/>
      </c>
      <c r="R661" s="253" t="str">
        <f t="array" aca="1" ref="R661" ca="1">IF(R$2="","",IFERROR(IF(FIND(R$2,$C661)&gt;=1,INDIRECT($B661&amp;"!"&amp;"AG"&amp;$A661),0),""))</f>
        <v/>
      </c>
      <c r="S661" s="253" t="str">
        <f t="array" aca="1" ref="S661" ca="1">IF(S$2="","",IFERROR(IF(FIND(S$2,$C661)&gt;=1,INDIRECT($B661&amp;"!"&amp;"AG"&amp;$A661),0),""))</f>
        <v/>
      </c>
      <c r="T661" s="253" t="str">
        <f t="array" aca="1" ref="T661" ca="1">IF(T$2="","",IFERROR(IF(FIND(T$2,$C661)&gt;=1,INDIRECT($B661&amp;"!"&amp;"AG"&amp;$A661),0),""))</f>
        <v/>
      </c>
      <c r="U661" s="253" t="str">
        <f t="array" aca="1" ref="U661" ca="1">IF(U$2="","",IFERROR(IF(FIND(U$2,$C661)&gt;=1,INDIRECT($B661&amp;"!"&amp;"AG"&amp;$A661),0),""))</f>
        <v/>
      </c>
      <c r="V661" s="253" t="str">
        <f t="array" aca="1" ref="V661" ca="1">IF(V$2="","",IFERROR(IF(FIND(V$2,$C661)&gt;=1,INDIRECT($B661&amp;"!"&amp;"AG"&amp;$A661),0),""))</f>
        <v/>
      </c>
      <c r="W661" s="253" t="str">
        <f t="array" aca="1" ref="W661" ca="1">IF(W$2="","",IFERROR(IF(FIND(W$2,$C661)&gt;=1,INDIRECT($B661&amp;"!"&amp;"AG"&amp;$A661),0),""))</f>
        <v/>
      </c>
      <c r="X661" s="253" t="str">
        <f t="array" aca="1" ref="X661" ca="1">IF(X$2="","",IFERROR(IF(FIND(X$2,$C661)&gt;=1,INDIRECT($B661&amp;"!"&amp;"AG"&amp;$A661),0),""))</f>
        <v/>
      </c>
      <c r="Y661" s="253" t="str">
        <f t="array" aca="1" ref="Y661" ca="1">IF(Y$2="","",IFERROR(IF(FIND(Y$2,$C661)&gt;=1,INDIRECT($B661&amp;"!"&amp;"AG"&amp;$A661),0),""))</f>
        <v/>
      </c>
      <c r="Z661" s="253" t="str">
        <f t="array" aca="1" ref="Z661" ca="1">IF(Z$2="","",IFERROR(IF(FIND(Z$2,$C661)&gt;=1,INDIRECT($B661&amp;"!"&amp;"AG"&amp;$A661),0),""))</f>
        <v/>
      </c>
      <c r="AA661" s="253" t="str">
        <f t="array" aca="1" ref="AA661" ca="1">IF(AA$2="","",IFERROR(IF(FIND(AA$2,$C661)&gt;=1,INDIRECT($B661&amp;"!"&amp;"AG"&amp;$A661),0),""))</f>
        <v/>
      </c>
      <c r="AB661" s="253" t="str">
        <f t="array" aca="1" ref="AB661" ca="1">IF(AB$2="","",IFERROR(IF(FIND(AB$2,$C661)&gt;=1,INDIRECT($B661&amp;"!"&amp;"AG"&amp;$A661),0),""))</f>
        <v/>
      </c>
      <c r="AC661" s="253" t="str">
        <f t="array" aca="1" ref="AC661" ca="1">IF(AC$2="","",IFERROR(IF(FIND(AC$2,$C661)&gt;=1,INDIRECT($B661&amp;"!"&amp;"AG"&amp;$A661),0),""))</f>
        <v/>
      </c>
      <c r="AD661" s="253" t="str">
        <f t="array" aca="1" ref="AD661" ca="1">IF(AD$2="","",IFERROR(IF(FIND(AD$2,$C661)&gt;=1,INDIRECT($B661&amp;"!"&amp;"AG"&amp;$A661),0),""))</f>
        <v/>
      </c>
      <c r="AE661" s="253" t="str">
        <f t="array" aca="1" ref="AE661" ca="1">IF(AE$2="","",IFERROR(IF(FIND(AE$2,$C661)&gt;=1,INDIRECT($B661&amp;"!"&amp;"AG"&amp;$A661),0),""))</f>
        <v/>
      </c>
      <c r="AF661" s="253" t="str">
        <f t="array" aca="1" ref="AF661" ca="1">IF(AF$2="","",IFERROR(IF(FIND(AF$2,$C661)&gt;=1,INDIRECT($B661&amp;"!"&amp;"AG"&amp;$A661),0),""))</f>
        <v/>
      </c>
      <c r="AG661" s="253" t="str">
        <f t="array" aca="1" ref="AG661" ca="1">IF(AG$2="","",IFERROR(IF(FIND(AG$2,$C661)&gt;=1,INDIRECT($B661&amp;"!"&amp;"AG"&amp;$A661),0),""))</f>
        <v/>
      </c>
      <c r="AH661" s="253" t="str">
        <f t="array" aca="1" ref="AH661" ca="1">IF(AH$2="","",IFERROR(IF(FIND(AH$2,$C661)&gt;=1,INDIRECT($B661&amp;"!"&amp;"AG"&amp;$A661),0),""))</f>
        <v/>
      </c>
      <c r="AI661" s="253" t="str">
        <f t="array" aca="1" ref="AI661" ca="1">IF(AI$2="","",IFERROR(IF(FIND(AI$2,$C661)&gt;=1,INDIRECT($B661&amp;"!"&amp;"AG"&amp;$A661),0),""))</f>
        <v/>
      </c>
      <c r="AJ661" s="253" t="str">
        <f t="array" aca="1" ref="AJ661" ca="1">IF(AJ$2="","",IFERROR(IF(FIND(AJ$2,$C661)&gt;=1,INDIRECT($B661&amp;"!"&amp;"AG"&amp;$A661),0),""))</f>
        <v/>
      </c>
      <c r="AK661" s="253" t="str">
        <f t="array" aca="1" ref="AK661" ca="1">IF(AK$2="","",IFERROR(IF(FIND(AK$2,$C661)&gt;=1,INDIRECT($B661&amp;"!"&amp;"AG"&amp;$A661),0),""))</f>
        <v/>
      </c>
      <c r="AL661" s="253" t="str">
        <f t="array" aca="1" ref="AL661" ca="1">IF(AL$2="","",IFERROR(IF(FIND(AL$2,$C661)&gt;=1,INDIRECT($B661&amp;"!"&amp;"AG"&amp;$A661),0),""))</f>
        <v/>
      </c>
      <c r="AM661" s="253" t="str">
        <f t="array" aca="1" ref="AM661" ca="1">IF(AM$2="","",IFERROR(IF(FIND(AM$2,$C661)&gt;=1,INDIRECT($B661&amp;"!"&amp;"AG"&amp;$A661),0),""))</f>
        <v/>
      </c>
      <c r="AN661" s="253" t="str">
        <f t="array" aca="1" ref="AN661" ca="1">IF(AN$2="","",IFERROR(IF(FIND(AN$2,$C661)&gt;=1,INDIRECT($B661&amp;"!"&amp;"AG"&amp;$A661),0),""))</f>
        <v/>
      </c>
      <c r="AO661" s="253" t="str">
        <f t="array" aca="1" ref="AO661" ca="1">IF(AO$2="","",IFERROR(IF(FIND(AO$2,$C661)&gt;=1,INDIRECT($B661&amp;"!"&amp;"AG"&amp;$A661),0),""))</f>
        <v/>
      </c>
      <c r="AP661" s="253" t="str">
        <f t="array" aca="1" ref="AP661" ca="1">IF(AP$2="","",IFERROR(IF(FIND(AP$2,$C661)&gt;=1,INDIRECT($B661&amp;"!"&amp;"AG"&amp;$A661),0),""))</f>
        <v/>
      </c>
      <c r="AQ661" s="253" t="str">
        <f t="array" aca="1" ref="AQ661" ca="1">IF(AQ$2="","",IFERROR(IF(FIND(AQ$2,$C661)&gt;=1,INDIRECT($B661&amp;"!"&amp;"AG"&amp;$A661),0),""))</f>
        <v/>
      </c>
      <c r="AR661" s="253" t="str">
        <f t="array" aca="1" ref="AR661" ca="1">IF(AR$2="","",IFERROR(IF(FIND(AR$2,$C661)&gt;=1,INDIRECT($B661&amp;"!"&amp;"AG"&amp;$A661),0),""))</f>
        <v/>
      </c>
      <c r="AS661" s="253" t="str">
        <f t="array" aca="1" ref="AS661" ca="1">IF(AS$2="","",IFERROR(IF(FIND(AS$2,$C661)&gt;=1,INDIRECT($B661&amp;"!"&amp;"AG"&amp;$A661),0),""))</f>
        <v/>
      </c>
      <c r="AU661" s="254" t="str">
        <f t="array" aca="1" ref="AU661" ca="1">IFERROR(INDIRECT(B661&amp;"!"&amp;"A"&amp;A661),"")</f>
        <v/>
      </c>
      <c r="AV661" s="2" t="str">
        <f t="shared" ca="1" si="541"/>
        <v/>
      </c>
      <c r="AW661" s="253" t="str">
        <f t="array" aca="1" ref="AW661" ca="1">IF(AW$2="","",IFERROR(IF(FIND(AW$2,$C661)&gt;=1,IF(INDIRECT($B661&amp;"!"&amp;"AH"&amp;$A661)="","",INDIRECT($B661&amp;"!"&amp;"AH"&amp;$A661)),0),""))</f>
        <v/>
      </c>
      <c r="AX661" s="253" t="str">
        <f t="array" aca="1" ref="AX661" ca="1">IF(AX$2="","",IFERROR(IF(FIND(AX$2,$C661)&gt;=1,IF(INDIRECT($B661&amp;"!"&amp;"AH"&amp;$A661)="","",INDIRECT($B661&amp;"!"&amp;"AH"&amp;$A661)),0),""))</f>
        <v/>
      </c>
      <c r="AY661" s="253" t="str">
        <f t="array" aca="1" ref="AY661" ca="1">IF(AY$2="","",IFERROR(IF(FIND(AY$2,$C661)&gt;=1,IF(INDIRECT($B661&amp;"!"&amp;"AH"&amp;$A661)="","",INDIRECT($B661&amp;"!"&amp;"AH"&amp;$A661)),0),""))</f>
        <v/>
      </c>
      <c r="AZ661" s="253" t="str">
        <f t="array" aca="1" ref="AZ661" ca="1">IF(AZ$2="","",IFERROR(IF(FIND(AZ$2,$C661)&gt;=1,IF(INDIRECT($B661&amp;"!"&amp;"AH"&amp;$A661)="","",INDIRECT($B661&amp;"!"&amp;"AH"&amp;$A661)),0),""))</f>
        <v/>
      </c>
      <c r="BA661" s="253" t="str">
        <f t="array" aca="1" ref="BA661" ca="1">IF(BA$2="","",IFERROR(IF(FIND(BA$2,$C661)&gt;=1,IF(INDIRECT($B661&amp;"!"&amp;"AH"&amp;$A661)="","",INDIRECT($B661&amp;"!"&amp;"AH"&amp;$A661)),0),""))</f>
        <v/>
      </c>
      <c r="BB661" s="253" t="str">
        <f t="array" aca="1" ref="BB661" ca="1">IF(BB$2="","",IFERROR(IF(FIND(BB$2,$C661)&gt;=1,IF(INDIRECT($B661&amp;"!"&amp;"AH"&amp;$A661)="","",INDIRECT($B661&amp;"!"&amp;"AH"&amp;$A661)),0),""))</f>
        <v/>
      </c>
      <c r="BC661" s="253" t="str">
        <f t="array" aca="1" ref="BC661" ca="1">IF(BC$2="","",IFERROR(IF(FIND(BC$2,$C661)&gt;=1,IF(INDIRECT($B661&amp;"!"&amp;"AH"&amp;$A661)="","",INDIRECT($B661&amp;"!"&amp;"AH"&amp;$A661)),0),""))</f>
        <v/>
      </c>
      <c r="BD661" s="253" t="str">
        <f t="array" aca="1" ref="BD661" ca="1">IF(BD$2="","",IFERROR(IF(FIND(BD$2,$C661)&gt;=1,IF(INDIRECT($B661&amp;"!"&amp;"AH"&amp;$A661)="","",INDIRECT($B661&amp;"!"&amp;"AH"&amp;$A661)),0),""))</f>
        <v/>
      </c>
      <c r="BE661" s="253" t="str">
        <f t="array" aca="1" ref="BE661" ca="1">IF(BE$2="","",IFERROR(IF(FIND(BE$2,$C661)&gt;=1,IF(INDIRECT($B661&amp;"!"&amp;"AH"&amp;$A661)="","",INDIRECT($B661&amp;"!"&amp;"AH"&amp;$A661)),0),""))</f>
        <v/>
      </c>
      <c r="BF661" s="253" t="str">
        <f t="array" aca="1" ref="BF661" ca="1">IF(BF$2="","",IFERROR(IF(FIND(BF$2,$C661)&gt;=1,IF(INDIRECT($B661&amp;"!"&amp;"AH"&amp;$A661)="","",INDIRECT($B661&amp;"!"&amp;"AH"&amp;$A661)),0),""))</f>
        <v/>
      </c>
      <c r="BG661" s="253" t="str">
        <f t="array" aca="1" ref="BG661" ca="1">IF(BG$2="","",IFERROR(IF(FIND(BG$2,$C661)&gt;=1,IF(INDIRECT($B661&amp;"!"&amp;"AH"&amp;$A661)="","",INDIRECT($B661&amp;"!"&amp;"AH"&amp;$A661)),0),""))</f>
        <v/>
      </c>
      <c r="BH661" s="253" t="str">
        <f t="array" aca="1" ref="BH661" ca="1">IF(BH$2="","",IFERROR(IF(FIND(BH$2,$C661)&gt;=1,IF(INDIRECT($B661&amp;"!"&amp;"AH"&amp;$A661)="","",INDIRECT($B661&amp;"!"&amp;"AH"&amp;$A661)),0),""))</f>
        <v/>
      </c>
      <c r="BI661" s="253" t="str">
        <f t="array" aca="1" ref="BI661" ca="1">IF(BI$2="","",IFERROR(IF(FIND(BI$2,$C661)&gt;=1,IF(INDIRECT($B661&amp;"!"&amp;"AH"&amp;$A661)="","",INDIRECT($B661&amp;"!"&amp;"AH"&amp;$A661)),0),""))</f>
        <v/>
      </c>
      <c r="BJ661" s="253" t="str">
        <f t="array" aca="1" ref="BJ661" ca="1">IF(BJ$2="","",IFERROR(IF(FIND(BJ$2,$C661)&gt;=1,IF(INDIRECT($B661&amp;"!"&amp;"AH"&amp;$A661)="","",INDIRECT($B661&amp;"!"&amp;"AH"&amp;$A661)),0),""))</f>
        <v/>
      </c>
      <c r="BK661" s="253" t="str">
        <f t="array" aca="1" ref="BK661" ca="1">IF(BK$2="","",IFERROR(IF(FIND(BK$2,$C661)&gt;=1,IF(INDIRECT($B661&amp;"!"&amp;"AH"&amp;$A661)="","",INDIRECT($B661&amp;"!"&amp;"AH"&amp;$A661)),0),""))</f>
        <v/>
      </c>
      <c r="BL661" s="253" t="str">
        <f t="array" aca="1" ref="BL661" ca="1">IF(BL$2="","",IFERROR(IF(FIND(BL$2,$C661)&gt;=1,IF(INDIRECT($B661&amp;"!"&amp;"AH"&amp;$A661)="","",INDIRECT($B661&amp;"!"&amp;"AH"&amp;$A661)),0),""))</f>
        <v/>
      </c>
      <c r="BM661" s="253" t="str">
        <f t="array" aca="1" ref="BM661" ca="1">IF(BM$2="","",IFERROR(IF(FIND(BM$2,$C661)&gt;=1,IF(INDIRECT($B661&amp;"!"&amp;"AH"&amp;$A661)="","",INDIRECT($B661&amp;"!"&amp;"AH"&amp;$A661)),0),""))</f>
        <v/>
      </c>
      <c r="BN661" s="253" t="str">
        <f t="array" aca="1" ref="BN661" ca="1">IF(BN$2="","",IFERROR(IF(FIND(BN$2,$C661)&gt;=1,IF(INDIRECT($B661&amp;"!"&amp;"AH"&amp;$A661)="","",INDIRECT($B661&amp;"!"&amp;"AH"&amp;$A661)),0),""))</f>
        <v/>
      </c>
      <c r="BO661" s="253" t="str">
        <f t="array" aca="1" ref="BO661" ca="1">IF(BO$2="","",IFERROR(IF(FIND(BO$2,$C661)&gt;=1,IF(INDIRECT($B661&amp;"!"&amp;"AH"&amp;$A661)="","",INDIRECT($B661&amp;"!"&amp;"AH"&amp;$A661)),0),""))</f>
        <v/>
      </c>
      <c r="BP661" s="253" t="str">
        <f t="array" aca="1" ref="BP661" ca="1">IF(BP$2="","",IFERROR(IF(FIND(BP$2,$C661)&gt;=1,IF(INDIRECT($B661&amp;"!"&amp;"AH"&amp;$A661)="","",INDIRECT($B661&amp;"!"&amp;"AH"&amp;$A661)),0),""))</f>
        <v/>
      </c>
      <c r="BQ661" s="253" t="str">
        <f t="array" aca="1" ref="BQ661" ca="1">IF(BQ$2="","",IFERROR(IF(FIND(BQ$2,$C661)&gt;=1,IF(INDIRECT($B661&amp;"!"&amp;"AH"&amp;$A661)="","",INDIRECT($B661&amp;"!"&amp;"AH"&amp;$A661)),0),""))</f>
        <v/>
      </c>
      <c r="BR661" s="253" t="str">
        <f t="array" aca="1" ref="BR661" ca="1">IF(BR$2="","",IFERROR(IF(FIND(BR$2,$C661)&gt;=1,IF(INDIRECT($B661&amp;"!"&amp;"AH"&amp;$A661)="","",INDIRECT($B661&amp;"!"&amp;"AH"&amp;$A661)),0),""))</f>
        <v/>
      </c>
      <c r="BS661" s="253" t="str">
        <f t="array" aca="1" ref="BS661" ca="1">IF(BS$2="","",IFERROR(IF(FIND(BS$2,$C661)&gt;=1,IF(INDIRECT($B661&amp;"!"&amp;"AH"&amp;$A661)="","",INDIRECT($B661&amp;"!"&amp;"AH"&amp;$A661)),0),""))</f>
        <v/>
      </c>
      <c r="BT661" s="253" t="str">
        <f t="array" aca="1" ref="BT661" ca="1">IF(BT$2="","",IFERROR(IF(FIND(BT$2,$C661)&gt;=1,IF(INDIRECT($B661&amp;"!"&amp;"AH"&amp;$A661)="","",INDIRECT($B661&amp;"!"&amp;"AH"&amp;$A661)),0),""))</f>
        <v/>
      </c>
      <c r="BU661" s="253" t="str">
        <f t="array" aca="1" ref="BU661" ca="1">IF(BU$2="","",IFERROR(IF(FIND(BU$2,$C661)&gt;=1,IF(INDIRECT($B661&amp;"!"&amp;"AH"&amp;$A661)="","",INDIRECT($B661&amp;"!"&amp;"AH"&amp;$A661)),0),""))</f>
        <v/>
      </c>
      <c r="BV661" s="253" t="str">
        <f t="array" aca="1" ref="BV661" ca="1">IF(BV$2="","",IFERROR(IF(FIND(BV$2,$C661)&gt;=1,IF(INDIRECT($B661&amp;"!"&amp;"AH"&amp;$A661)="","",INDIRECT($B661&amp;"!"&amp;"AH"&amp;$A661)),0),""))</f>
        <v/>
      </c>
      <c r="BW661" s="253" t="str">
        <f t="array" aca="1" ref="BW661" ca="1">IF(BW$2="","",IFERROR(IF(FIND(BW$2,$C661)&gt;=1,IF(INDIRECT($B661&amp;"!"&amp;"AH"&amp;$A661)="","",INDIRECT($B661&amp;"!"&amp;"AH"&amp;$A661)),0),""))</f>
        <v/>
      </c>
      <c r="BX661" s="253" t="str">
        <f t="array" aca="1" ref="BX661" ca="1">IF(BX$2="","",IFERROR(IF(FIND(BX$2,$C661)&gt;=1,IF(INDIRECT($B661&amp;"!"&amp;"AH"&amp;$A661)="","",INDIRECT($B661&amp;"!"&amp;"AH"&amp;$A661)),0),""))</f>
        <v/>
      </c>
      <c r="BY661" s="253" t="str">
        <f t="array" aca="1" ref="BY661" ca="1">IF(BY$2="","",IFERROR(IF(FIND(BY$2,$C661)&gt;=1,IF(INDIRECT($B661&amp;"!"&amp;"AH"&amp;$A661)="","",INDIRECT($B661&amp;"!"&amp;"AH"&amp;$A661)),0),""))</f>
        <v/>
      </c>
      <c r="BZ661" s="253" t="str">
        <f t="array" aca="1" ref="BZ661" ca="1">IF(BZ$2="","",IFERROR(IF(FIND(BZ$2,$C661)&gt;=1,IF(INDIRECT($B661&amp;"!"&amp;"AH"&amp;$A661)="","",INDIRECT($B661&amp;"!"&amp;"AH"&amp;$A661)),0),""))</f>
        <v/>
      </c>
      <c r="CA661" s="253" t="str">
        <f t="array" aca="1" ref="CA661" ca="1">IF(CA$2="","",IFERROR(IF(FIND(CA$2,$C661)&gt;=1,IF(INDIRECT($B661&amp;"!"&amp;"AH"&amp;$A661)="","",INDIRECT($B661&amp;"!"&amp;"AH"&amp;$A661)),0),""))</f>
        <v/>
      </c>
      <c r="CB661" s="253" t="str">
        <f t="array" aca="1" ref="CB661" ca="1">IF(CB$2="","",IFERROR(IF(FIND(CB$2,$C661)&gt;=1,IF(INDIRECT($B661&amp;"!"&amp;"AH"&amp;$A661)="","",INDIRECT($B661&amp;"!"&amp;"AH"&amp;$A661)),0),""))</f>
        <v/>
      </c>
      <c r="CC661" s="253" t="str">
        <f t="array" aca="1" ref="CC661" ca="1">IF(CC$2="","",IFERROR(IF(FIND(CC$2,$C661)&gt;=1,IF(INDIRECT($B661&amp;"!"&amp;"AH"&amp;$A661)="","",INDIRECT($B661&amp;"!"&amp;"AH"&amp;$A661)),0),""))</f>
        <v/>
      </c>
      <c r="CD661" s="253" t="str">
        <f t="array" aca="1" ref="CD661" ca="1">IF(CD$2="","",IFERROR(IF(FIND(CD$2,$C661)&gt;=1,IF(INDIRECT($B661&amp;"!"&amp;"AH"&amp;$A661)="","",INDIRECT($B661&amp;"!"&amp;"AH"&amp;$A661)),0),""))</f>
        <v/>
      </c>
      <c r="CE661" s="253" t="str">
        <f t="array" aca="1" ref="CE661" ca="1">IF(CE$2="","",IFERROR(IF(FIND(CE$2,$C661)&gt;=1,IF(INDIRECT($B661&amp;"!"&amp;"AH"&amp;$A661)="","",INDIRECT($B661&amp;"!"&amp;"AH"&amp;$A661)),0),""))</f>
        <v/>
      </c>
      <c r="CF661" s="253" t="str">
        <f t="array" aca="1" ref="CF661" ca="1">IF(CF$2="","",IFERROR(IF(FIND(CF$2,$C661)&gt;=1,IF(INDIRECT($B661&amp;"!"&amp;"AH"&amp;$A661)="","",INDIRECT($B661&amp;"!"&amp;"AH"&amp;$A661)),0),""))</f>
        <v/>
      </c>
      <c r="CG661" s="253" t="str">
        <f t="array" aca="1" ref="CG661" ca="1">IF(CG$2="","",IFERROR(IF(FIND(CG$2,$C661)&gt;=1,IF(INDIRECT($B661&amp;"!"&amp;"AH"&amp;$A661)="","",INDIRECT($B661&amp;"!"&amp;"AH"&amp;$A661)),0),""))</f>
        <v/>
      </c>
      <c r="CH661" s="253" t="str">
        <f t="array" aca="1" ref="CH661" ca="1">IF(CH$2="","",IFERROR(IF(FIND(CH$2,$C661)&gt;=1,IF(INDIRECT($B661&amp;"!"&amp;"AH"&amp;$A661)="","",INDIRECT($B661&amp;"!"&amp;"AH"&amp;$A661)),0),""))</f>
        <v/>
      </c>
      <c r="CI661" s="253" t="str">
        <f t="array" aca="1" ref="CI661" ca="1">IF(CI$2="","",IFERROR(IF(FIND(CI$2,$C661)&gt;=1,IF(INDIRECT($B661&amp;"!"&amp;"AH"&amp;$A661)="","",INDIRECT($B661&amp;"!"&amp;"AH"&amp;$A661)),0),""))</f>
        <v/>
      </c>
      <c r="CJ661" s="253" t="str">
        <f t="array" aca="1" ref="CJ661" ca="1">IF(CJ$2="","",IFERROR(IF(FIND(CJ$2,$C661)&gt;=1,IF(INDIRECT($B661&amp;"!"&amp;"AH"&amp;$A661)="","",INDIRECT($B661&amp;"!"&amp;"AH"&amp;$A661)),0),""))</f>
        <v/>
      </c>
      <c r="CK661" s="253" t="str">
        <f t="array" aca="1" ref="CK661" ca="1">IF(CK$2="","",IFERROR(IF(FIND(CK$2,$C661)&gt;=1,IF(INDIRECT($B661&amp;"!"&amp;"AH"&amp;$A661)="","",INDIRECT($B661&amp;"!"&amp;"AH"&amp;$A661)),0),""))</f>
        <v/>
      </c>
      <c r="CL661" s="253" t="str">
        <f t="array" aca="1" ref="CL661" ca="1">IF(CL$2="","",IFERROR(IF(FIND(CL$2,$C661)&gt;=1,IF(INDIRECT($B661&amp;"!"&amp;"AH"&amp;$A661)="","",INDIRECT($B661&amp;"!"&amp;"AH"&amp;$A661)),0),""))</f>
        <v/>
      </c>
      <c r="CO661" s="2" t="str">
        <f t="shared" ca="1" si="543"/>
        <v/>
      </c>
      <c r="CP661" s="253" t="str">
        <f t="array" aca="1" ref="CP661" ca="1">IF(CP$2="","",IFERROR(IF(FIND(CP$2,$C661)&gt;=1,INDIRECT($B661&amp;"!"&amp;"AG"&amp;$A661),0),""))</f>
        <v/>
      </c>
      <c r="CQ661" s="253" t="str">
        <f t="array" aca="1" ref="CQ661" ca="1">IF(CQ$2="","",IFERROR(IF(FIND(CQ$2,$C661)&gt;=1,INDIRECT($B661&amp;"!"&amp;"AG"&amp;$A661),0),""))</f>
        <v/>
      </c>
      <c r="CR661" s="253" t="str">
        <f t="array" aca="1" ref="CR661" ca="1">IF(CR$2="","",IFERROR(IF(FIND(CR$2,$C661)&gt;=1,INDIRECT($B661&amp;"!"&amp;"AG"&amp;$A661),0),""))</f>
        <v/>
      </c>
      <c r="CS661" s="253" t="str">
        <f t="array" aca="1" ref="CS661" ca="1">IF(CS$2="","",IFERROR(IF(FIND(CS$2,$C661)&gt;=1,INDIRECT($B661&amp;"!"&amp;"AG"&amp;$A661),0),""))</f>
        <v/>
      </c>
      <c r="CV661" s="2" t="str">
        <f t="shared" ca="1" si="544"/>
        <v/>
      </c>
      <c r="CW661" s="253" t="str">
        <f t="array" aca="1" ref="CW661" ca="1">IF(CW$2="","",IFERROR(IF(FIND(CW$2,$C661)&gt;=1,IF(INDIRECT($B661&amp;"!"&amp;"AH"&amp;$A661)="","",INDIRECT($B661&amp;"!"&amp;"AH"&amp;$A661)&amp;" "),0),""))</f>
        <v/>
      </c>
      <c r="CX661" s="253" t="str">
        <f t="array" aca="1" ref="CX661" ca="1">IF(CX$2="","",IFERROR(IF(FIND(CX$2,$C661)&gt;=1,IF(INDIRECT($B661&amp;"!"&amp;"AH"&amp;$A661)="","",INDIRECT($B661&amp;"!"&amp;"AH"&amp;$A661)&amp;" "),0),""))</f>
        <v/>
      </c>
      <c r="CY661" s="253" t="str">
        <f t="array" aca="1" ref="CY661" ca="1">IF(CY$2="","",IFERROR(IF(FIND(CY$2,$C661)&gt;=1,IF(INDIRECT($B661&amp;"!"&amp;"AH"&amp;$A661)="","",INDIRECT($B661&amp;"!"&amp;"AH"&amp;$A661)&amp;" "),0),""))</f>
        <v/>
      </c>
      <c r="CZ661" s="253" t="str">
        <f t="array" aca="1" ref="CZ661" ca="1">IF(CZ$2="","",IFERROR(IF(FIND(CZ$2,$C661)&gt;=1,IF(INDIRECT($B661&amp;"!"&amp;"AH"&amp;$A661)="","",INDIRECT($B661&amp;"!"&amp;"AH"&amp;$A661)&amp;" "),0),""))</f>
        <v/>
      </c>
      <c r="DC661" s="2" t="str">
        <f t="shared" ca="1" si="545"/>
        <v/>
      </c>
      <c r="DD661" s="253" t="str" cm="1">
        <f t="array" aca="1" ref="DD661" ca="1">IF(DD$2="","",IFERROR(IF(FIND(DD$2,$C661)&gt;=1,INDIRECT($B661&amp;"!"&amp;"AG"&amp;$A661),0),""))</f>
        <v/>
      </c>
      <c r="DE661" s="253" t="str" cm="1">
        <f t="array" aca="1" ref="DE661" ca="1">IF(DE$2="","",IFERROR(IF(FIND(DE$2,$C661)&gt;=1,INDIRECT($B661&amp;"!"&amp;"AG"&amp;$A661),0),""))</f>
        <v/>
      </c>
      <c r="DF661" s="253" t="str" cm="1">
        <f t="array" aca="1" ref="DF661" ca="1">IF(DF$2="","",IFERROR(IF(FIND(DF$2,$C661)&gt;=1,INDIRECT($B661&amp;"!"&amp;"AG"&amp;$A661),0),""))</f>
        <v/>
      </c>
      <c r="DG661" s="253" t="str" cm="1">
        <f t="array" aca="1" ref="DG661" ca="1">IF(DG$2="","",IFERROR(IF(FIND(DG$2,$C661)&gt;=1,INDIRECT($B661&amp;"!"&amp;"AG"&amp;$A661),0),""))</f>
        <v/>
      </c>
      <c r="DH661" s="253" t="str" cm="1">
        <f t="array" aca="1" ref="DH661" ca="1">IF(DH$2="","",IFERROR(IF(FIND(DH$2,$C661)&gt;=1,INDIRECT($B661&amp;"!"&amp;"AG"&amp;$A661),0),""))</f>
        <v/>
      </c>
      <c r="DI661" s="253" t="str" cm="1">
        <f t="array" aca="1" ref="DI661" ca="1">IF(DI$2="","",IFERROR(IF(FIND(DI$2,$C661)&gt;=1,INDIRECT($B661&amp;"!"&amp;"AG"&amp;$A661),0),""))</f>
        <v/>
      </c>
      <c r="DJ661" s="253" t="str" cm="1">
        <f t="array" aca="1" ref="DJ661" ca="1">IF(DJ$2="","",IFERROR(IF(FIND(DJ$2,$C661)&gt;=1,INDIRECT($B661&amp;"!"&amp;"AG"&amp;$A661),0),""))</f>
        <v/>
      </c>
      <c r="DK661" s="253" t="str" cm="1">
        <f t="array" aca="1" ref="DK661" ca="1">IF(DK$2="","",IFERROR(IF(FIND(DK$2,$C661)&gt;=1,INDIRECT($B661&amp;"!"&amp;"AG"&amp;$A661),0),""))</f>
        <v/>
      </c>
      <c r="DL661" s="253" t="str" cm="1">
        <f t="array" aca="1" ref="DL661" ca="1">IF(DL$2="","",IFERROR(IF(FIND(DL$2,$C661)&gt;=1,INDIRECT($B661&amp;"!"&amp;"AG"&amp;$A661),0),""))</f>
        <v/>
      </c>
      <c r="DM661" s="253" t="str" cm="1">
        <f t="array" aca="1" ref="DM661" ca="1">IF(DM$2="","",IFERROR(IF(FIND(DM$2,$C661)&gt;=1,INDIRECT($B661&amp;"!"&amp;"AG"&amp;$A661),0),""))</f>
        <v/>
      </c>
      <c r="DN661" s="253" t="str" cm="1">
        <f t="array" aca="1" ref="DN661" ca="1">IF(DN$2="","",IFERROR(IF(FIND(DN$2,$C661)&gt;=1,INDIRECT($B661&amp;"!"&amp;"AG"&amp;$A661),0),""))</f>
        <v/>
      </c>
      <c r="DO661" s="253" t="str" cm="1">
        <f t="array" aca="1" ref="DO661" ca="1">IF(DO$2="","",IFERROR(IF(FIND(DO$2,$C661)&gt;=1,INDIRECT($B661&amp;"!"&amp;"AG"&amp;$A661),0),""))</f>
        <v/>
      </c>
      <c r="DP661" s="253" t="str" cm="1">
        <f t="array" aca="1" ref="DP661" ca="1">IF(DP$2="","",IFERROR(IF(FIND(DP$2,$C661)&gt;=1,INDIRECT($B661&amp;"!"&amp;"AG"&amp;$A661),0),""))</f>
        <v/>
      </c>
      <c r="DQ661" s="253" t="str" cm="1">
        <f t="array" aca="1" ref="DQ661" ca="1">IF(DQ$2="","",IFERROR(IF(FIND(DQ$2,$C661)&gt;=1,INDIRECT($B661&amp;"!"&amp;"AG"&amp;$A661),0),""))</f>
        <v/>
      </c>
      <c r="DR661" s="253" t="str" cm="1">
        <f t="array" aca="1" ref="DR661" ca="1">IF(DR$2="","",IFERROR(IF(FIND(DR$2,$C661)&gt;=1,INDIRECT($B661&amp;"!"&amp;"AG"&amp;$A661),0),""))</f>
        <v/>
      </c>
      <c r="DS661" s="253" t="str" cm="1">
        <f t="array" aca="1" ref="DS661" ca="1">IF(DS$2="","",IFERROR(IF(FIND(DS$2,$C661)&gt;=1,INDIRECT($B661&amp;"!"&amp;"AG"&amp;$A661),0),""))</f>
        <v/>
      </c>
      <c r="DT661" s="253" t="str" cm="1">
        <f t="array" aca="1" ref="DT661" ca="1">IF(DT$2="","",IFERROR(IF(FIND(DT$2,$C661)&gt;=1,INDIRECT($B661&amp;"!"&amp;"AG"&amp;$A661),0),""))</f>
        <v/>
      </c>
      <c r="DU661" s="253" t="str" cm="1">
        <f t="array" aca="1" ref="DU661" ca="1">IF(DU$2="","",IFERROR(IF(FIND(DU$2,$C661)&gt;=1,INDIRECT($B661&amp;"!"&amp;"AG"&amp;$A661),0),""))</f>
        <v/>
      </c>
      <c r="DV661" s="253" t="str" cm="1">
        <f t="array" aca="1" ref="DV661" ca="1">IF(DV$2="","",IFERROR(IF(FIND(DV$2,$C661)&gt;=1,INDIRECT($B661&amp;"!"&amp;"AG"&amp;$A661),0),""))</f>
        <v/>
      </c>
      <c r="DW661" s="253" t="str" cm="1">
        <f t="array" aca="1" ref="DW661" ca="1">IF(DW$2="","",IFERROR(IF(FIND(DW$2,$C661)&gt;=1,INDIRECT($B661&amp;"!"&amp;"AG"&amp;$A661),0),""))</f>
        <v/>
      </c>
      <c r="DX661" s="253" t="str" cm="1">
        <f t="array" aca="1" ref="DX661" ca="1">IF(DX$2="","",IFERROR(IF(FIND(DX$2,$C661)&gt;=1,INDIRECT($B661&amp;"!"&amp;"AG"&amp;$A661),0),""))</f>
        <v/>
      </c>
      <c r="DY661" s="253" t="str" cm="1">
        <f t="array" aca="1" ref="DY661" ca="1">IF(DY$2="","",IFERROR(IF(FIND(DY$2,$C661)&gt;=1,INDIRECT($B661&amp;"!"&amp;"AG"&amp;$A661),0),""))</f>
        <v/>
      </c>
      <c r="DZ661" s="253" t="str" cm="1">
        <f t="array" aca="1" ref="DZ661" ca="1">IF(DZ$2="","",IFERROR(IF(FIND(DZ$2,$C661)&gt;=1,INDIRECT($B661&amp;"!"&amp;"AG"&amp;$A661),0),""))</f>
        <v/>
      </c>
      <c r="EA661" s="253" t="str" cm="1">
        <f t="array" aca="1" ref="EA661" ca="1">IF(EA$2="","",IFERROR(IF(FIND(EA$2,$C661)&gt;=1,INDIRECT($B661&amp;"!"&amp;"AG"&amp;$A661),0),""))</f>
        <v/>
      </c>
      <c r="EB661" s="253" t="str" cm="1">
        <f t="array" aca="1" ref="EB661" ca="1">IF(EB$2="","",IFERROR(IF(FIND(EB$2,$C661)&gt;=1,INDIRECT($B661&amp;"!"&amp;"AG"&amp;$A661),0),""))</f>
        <v/>
      </c>
      <c r="EC661" s="253" t="str" cm="1">
        <f t="array" aca="1" ref="EC661" ca="1">IF(EC$2="","",IFERROR(IF(FIND(EC$2,$C661)&gt;=1,INDIRECT($B661&amp;"!"&amp;"AG"&amp;$A661),0),""))</f>
        <v/>
      </c>
      <c r="ED661" s="253" t="str" cm="1">
        <f t="array" aca="1" ref="ED661" ca="1">IF(ED$2="","",IFERROR(IF(FIND(ED$2,$C661)&gt;=1,INDIRECT($B661&amp;"!"&amp;"AG"&amp;$A661),0),""))</f>
        <v/>
      </c>
      <c r="EE661" s="253" t="str" cm="1">
        <f t="array" aca="1" ref="EE661" ca="1">IF(EE$2="","",IFERROR(IF(FIND(EE$2,$C661)&gt;=1,INDIRECT($B661&amp;"!"&amp;"AG"&amp;$A661),0),""))</f>
        <v/>
      </c>
      <c r="EF661" s="253" t="str" cm="1">
        <f t="array" aca="1" ref="EF661" ca="1">IF(EF$2="","",IFERROR(IF(FIND(EF$2,$C661)&gt;=1,INDIRECT($B661&amp;"!"&amp;"AG"&amp;$A661),0),""))</f>
        <v/>
      </c>
      <c r="EG661" s="253" t="str" cm="1">
        <f t="array" aca="1" ref="EG661" ca="1">IF(EG$2="","",IFERROR(IF(FIND(EG$2,$C661)&gt;=1,INDIRECT($B661&amp;"!"&amp;"AG"&amp;$A661),0),""))</f>
        <v/>
      </c>
      <c r="EH661" s="253" t="str" cm="1">
        <f t="array" aca="1" ref="EH661" ca="1">IF(EH$2="","",IFERROR(IF(FIND(EH$2,$C661)&gt;=1,INDIRECT($B661&amp;"!"&amp;"AG"&amp;$A661),0),""))</f>
        <v/>
      </c>
      <c r="EI661" s="253" t="str" cm="1">
        <f t="array" aca="1" ref="EI661" ca="1">IF(EI$2="","",IFERROR(IF(FIND(EI$2,$C661)&gt;=1,INDIRECT($B661&amp;"!"&amp;"AG"&amp;$A661),0),""))</f>
        <v/>
      </c>
      <c r="EJ661" s="253" t="str" cm="1">
        <f t="array" aca="1" ref="EJ661" ca="1">IF(EJ$2="","",IFERROR(IF(FIND(EJ$2,$C661)&gt;=1,INDIRECT($B661&amp;"!"&amp;"AG"&amp;$A661),0),""))</f>
        <v/>
      </c>
      <c r="EK661" s="253" t="str" cm="1">
        <f t="array" aca="1" ref="EK661" ca="1">IF(EK$2="","",IFERROR(IF(FIND(EK$2,$C661)&gt;=1,INDIRECT($B661&amp;"!"&amp;"AG"&amp;$A661),0),""))</f>
        <v/>
      </c>
      <c r="EL661" s="253" t="str" cm="1">
        <f t="array" aca="1" ref="EL661" ca="1">IF(EL$2="","",IFERROR(IF(FIND(EL$2,$C661)&gt;=1,INDIRECT($B661&amp;"!"&amp;"AG"&amp;$A661),0),""))</f>
        <v/>
      </c>
      <c r="EM661" s="253" t="str" cm="1">
        <f t="array" aca="1" ref="EM661" ca="1">IF(EM$2="","",IFERROR(IF(FIND(EM$2,$C661)&gt;=1,INDIRECT($B661&amp;"!"&amp;"AG"&amp;$A661),0),""))</f>
        <v/>
      </c>
      <c r="EN661" s="253" t="str" cm="1">
        <f t="array" aca="1" ref="EN661" ca="1">IF(EN$2="","",IFERROR(IF(FIND(EN$2,$C661)&gt;=1,INDIRECT($B661&amp;"!"&amp;"AG"&amp;$A661),0),""))</f>
        <v/>
      </c>
      <c r="EO661" s="253" t="str" cm="1">
        <f t="array" aca="1" ref="EO661" ca="1">IF(EO$2="","",IFERROR(IF(FIND(EO$2,$C661)&gt;=1,INDIRECT($B661&amp;"!"&amp;"AG"&amp;$A661),0),""))</f>
        <v/>
      </c>
      <c r="EP661" s="253" t="str" cm="1">
        <f t="array" aca="1" ref="EP661" ca="1">IF(EP$2="","",IFERROR(IF(FIND(EP$2,$C661)&gt;=1,INDIRECT($B661&amp;"!"&amp;"AG"&amp;$A661),0),""))</f>
        <v/>
      </c>
      <c r="EQ661" s="253" t="str" cm="1">
        <f t="array" aca="1" ref="EQ661" ca="1">IF(EQ$2="","",IFERROR(IF(FIND(EQ$2,$C661)&gt;=1,INDIRECT($B661&amp;"!"&amp;"AG"&amp;$A661),0),""))</f>
        <v/>
      </c>
      <c r="ER661" s="253" t="str" cm="1">
        <f t="array" aca="1" ref="ER661" ca="1">IF(ER$2="","",IFERROR(IF(FIND(ER$2,$C661)&gt;=1,INDIRECT($B661&amp;"!"&amp;"AG"&amp;$A661),0),""))</f>
        <v/>
      </c>
      <c r="ES661" s="253" t="str" cm="1">
        <f t="array" aca="1" ref="ES661" ca="1">IF(ES$2="","",IFERROR(IF(FIND(ES$2,$C661)&gt;=1,INDIRECT($B661&amp;"!"&amp;"AG"&amp;$A661),0),""))</f>
        <v/>
      </c>
      <c r="ET661" s="253" t="str" cm="1">
        <f t="array" aca="1" ref="ET661" ca="1">IF(ET$2="","",IFERROR(IF(FIND(ET$2,$C661)&gt;=1,INDIRECT($B661&amp;"!"&amp;"AG"&amp;$A661),0),""))</f>
        <v/>
      </c>
      <c r="EU661" s="253" t="str" cm="1">
        <f t="array" aca="1" ref="EU661" ca="1">IF(EU$2="","",IFERROR(IF(FIND(EU$2,$C661)&gt;=1,INDIRECT($B661&amp;"!"&amp;"AG"&amp;$A661),0),""))</f>
        <v/>
      </c>
      <c r="EV661" s="253" t="str" cm="1">
        <f t="array" aca="1" ref="EV661" ca="1">IF(EV$2="","",IFERROR(IF(FIND(EV$2,$C661)&gt;=1,INDIRECT($B661&amp;"!"&amp;"AG"&amp;$A661),0),""))</f>
        <v/>
      </c>
    </row>
    <row r="662" spans="1:152" x14ac:dyDescent="0.3">
      <c r="A662" s="252">
        <f t="shared" ca="1" si="581"/>
        <v>42</v>
      </c>
      <c r="B662" s="252" t="str">
        <f t="shared" si="582"/>
        <v>Dec_2024</v>
      </c>
      <c r="C662" s="252" t="str">
        <f t="shared" ca="1" si="580"/>
        <v/>
      </c>
      <c r="D662" s="253" t="str">
        <f t="array" aca="1" ref="D662" ca="1">IF(D$2="","",IFERROR(IF(FIND(D$2,$C662)&gt;=1,INDIRECT($B662&amp;"!"&amp;"AG"&amp;$A662),0),""))</f>
        <v/>
      </c>
      <c r="E662" s="253" t="str">
        <f t="array" aca="1" ref="E662" ca="1">IF(E$2="","",IFERROR(IF(FIND(E$2,$C662)&gt;=1,INDIRECT($B662&amp;"!"&amp;"AG"&amp;$A662),0),""))</f>
        <v/>
      </c>
      <c r="F662" s="253" t="str">
        <f t="array" aca="1" ref="F662" ca="1">IF(F$2="","",IFERROR(IF(FIND(F$2,$C662)&gt;=1,INDIRECT($B662&amp;"!"&amp;"AG"&amp;$A662),0),""))</f>
        <v/>
      </c>
      <c r="G662" s="253" t="str">
        <f t="array" aca="1" ref="G662" ca="1">IF(G$2="","",IFERROR(IF(FIND(G$2,$C662)&gt;=1,INDIRECT($B662&amp;"!"&amp;"AG"&amp;$A662),0),""))</f>
        <v/>
      </c>
      <c r="H662" s="253" t="str">
        <f t="array" aca="1" ref="H662" ca="1">IF(H$2="","",IFERROR(IF(FIND(H$2,$C662)&gt;=1,INDIRECT($B662&amp;"!"&amp;"AG"&amp;$A662),0),""))</f>
        <v/>
      </c>
      <c r="I662" s="253" t="str">
        <f t="array" aca="1" ref="I662" ca="1">IF(I$2="","",IFERROR(IF(FIND(I$2,$C662)&gt;=1,INDIRECT($B662&amp;"!"&amp;"AG"&amp;$A662),0),""))</f>
        <v/>
      </c>
      <c r="J662" s="253" t="str">
        <f t="array" aca="1" ref="J662" ca="1">IF(J$2="","",IFERROR(IF(FIND(J$2,$C662)&gt;=1,INDIRECT($B662&amp;"!"&amp;"AG"&amp;$A662),0),""))</f>
        <v/>
      </c>
      <c r="K662" s="253" t="str">
        <f t="array" aca="1" ref="K662" ca="1">IF(K$2="","",IFERROR(IF(FIND(K$2,$C662)&gt;=1,INDIRECT($B662&amp;"!"&amp;"AG"&amp;$A662),0),""))</f>
        <v/>
      </c>
      <c r="L662" s="253" t="str">
        <f t="array" aca="1" ref="L662" ca="1">IF(L$2="","",IFERROR(IF(FIND(L$2,$C662)&gt;=1,INDIRECT($B662&amp;"!"&amp;"AG"&amp;$A662),0),""))</f>
        <v/>
      </c>
      <c r="M662" s="253" t="str">
        <f t="array" aca="1" ref="M662" ca="1">IF(M$2="","",IFERROR(IF(FIND(M$2,$C662)&gt;=1,INDIRECT($B662&amp;"!"&amp;"AG"&amp;$A662),0),""))</f>
        <v/>
      </c>
      <c r="N662" s="253" t="str">
        <f t="array" aca="1" ref="N662" ca="1">IF(N$2="","",IFERROR(IF(FIND(N$2,$C662)&gt;=1,INDIRECT($B662&amp;"!"&amp;"AG"&amp;$A662),0),""))</f>
        <v/>
      </c>
      <c r="O662" s="253" t="str">
        <f t="array" aca="1" ref="O662" ca="1">IF(O$2="","",IFERROR(IF(FIND(O$2,$C662)&gt;=1,INDIRECT($B662&amp;"!"&amp;"AG"&amp;$A662),0),""))</f>
        <v/>
      </c>
      <c r="P662" s="253" t="str">
        <f t="array" aca="1" ref="P662" ca="1">IF(P$2="","",IFERROR(IF(FIND(P$2,$C662)&gt;=1,INDIRECT($B662&amp;"!"&amp;"AG"&amp;$A662),0),""))</f>
        <v/>
      </c>
      <c r="Q662" s="253" t="str">
        <f t="array" aca="1" ref="Q662" ca="1">IF(Q$2="","",IFERROR(IF(FIND(Q$2,$C662)&gt;=1,INDIRECT($B662&amp;"!"&amp;"AG"&amp;$A662),0),""))</f>
        <v/>
      </c>
      <c r="R662" s="253" t="str">
        <f t="array" aca="1" ref="R662" ca="1">IF(R$2="","",IFERROR(IF(FIND(R$2,$C662)&gt;=1,INDIRECT($B662&amp;"!"&amp;"AG"&amp;$A662),0),""))</f>
        <v/>
      </c>
      <c r="S662" s="253" t="str">
        <f t="array" aca="1" ref="S662" ca="1">IF(S$2="","",IFERROR(IF(FIND(S$2,$C662)&gt;=1,INDIRECT($B662&amp;"!"&amp;"AG"&amp;$A662),0),""))</f>
        <v/>
      </c>
      <c r="T662" s="253" t="str">
        <f t="array" aca="1" ref="T662" ca="1">IF(T$2="","",IFERROR(IF(FIND(T$2,$C662)&gt;=1,INDIRECT($B662&amp;"!"&amp;"AG"&amp;$A662),0),""))</f>
        <v/>
      </c>
      <c r="U662" s="253" t="str">
        <f t="array" aca="1" ref="U662" ca="1">IF(U$2="","",IFERROR(IF(FIND(U$2,$C662)&gt;=1,INDIRECT($B662&amp;"!"&amp;"AG"&amp;$A662),0),""))</f>
        <v/>
      </c>
      <c r="V662" s="253" t="str">
        <f t="array" aca="1" ref="V662" ca="1">IF(V$2="","",IFERROR(IF(FIND(V$2,$C662)&gt;=1,INDIRECT($B662&amp;"!"&amp;"AG"&amp;$A662),0),""))</f>
        <v/>
      </c>
      <c r="W662" s="253" t="str">
        <f t="array" aca="1" ref="W662" ca="1">IF(W$2="","",IFERROR(IF(FIND(W$2,$C662)&gt;=1,INDIRECT($B662&amp;"!"&amp;"AG"&amp;$A662),0),""))</f>
        <v/>
      </c>
      <c r="X662" s="253" t="str">
        <f t="array" aca="1" ref="X662" ca="1">IF(X$2="","",IFERROR(IF(FIND(X$2,$C662)&gt;=1,INDIRECT($B662&amp;"!"&amp;"AG"&amp;$A662),0),""))</f>
        <v/>
      </c>
      <c r="Y662" s="253" t="str">
        <f t="array" aca="1" ref="Y662" ca="1">IF(Y$2="","",IFERROR(IF(FIND(Y$2,$C662)&gt;=1,INDIRECT($B662&amp;"!"&amp;"AG"&amp;$A662),0),""))</f>
        <v/>
      </c>
      <c r="Z662" s="253" t="str">
        <f t="array" aca="1" ref="Z662" ca="1">IF(Z$2="","",IFERROR(IF(FIND(Z$2,$C662)&gt;=1,INDIRECT($B662&amp;"!"&amp;"AG"&amp;$A662),0),""))</f>
        <v/>
      </c>
      <c r="AA662" s="253" t="str">
        <f t="array" aca="1" ref="AA662" ca="1">IF(AA$2="","",IFERROR(IF(FIND(AA$2,$C662)&gt;=1,INDIRECT($B662&amp;"!"&amp;"AG"&amp;$A662),0),""))</f>
        <v/>
      </c>
      <c r="AB662" s="253" t="str">
        <f t="array" aca="1" ref="AB662" ca="1">IF(AB$2="","",IFERROR(IF(FIND(AB$2,$C662)&gt;=1,INDIRECT($B662&amp;"!"&amp;"AG"&amp;$A662),0),""))</f>
        <v/>
      </c>
      <c r="AC662" s="253" t="str">
        <f t="array" aca="1" ref="AC662" ca="1">IF(AC$2="","",IFERROR(IF(FIND(AC$2,$C662)&gt;=1,INDIRECT($B662&amp;"!"&amp;"AG"&amp;$A662),0),""))</f>
        <v/>
      </c>
      <c r="AD662" s="253" t="str">
        <f t="array" aca="1" ref="AD662" ca="1">IF(AD$2="","",IFERROR(IF(FIND(AD$2,$C662)&gt;=1,INDIRECT($B662&amp;"!"&amp;"AG"&amp;$A662),0),""))</f>
        <v/>
      </c>
      <c r="AE662" s="253" t="str">
        <f t="array" aca="1" ref="AE662" ca="1">IF(AE$2="","",IFERROR(IF(FIND(AE$2,$C662)&gt;=1,INDIRECT($B662&amp;"!"&amp;"AG"&amp;$A662),0),""))</f>
        <v/>
      </c>
      <c r="AF662" s="253" t="str">
        <f t="array" aca="1" ref="AF662" ca="1">IF(AF$2="","",IFERROR(IF(FIND(AF$2,$C662)&gt;=1,INDIRECT($B662&amp;"!"&amp;"AG"&amp;$A662),0),""))</f>
        <v/>
      </c>
      <c r="AG662" s="253" t="str">
        <f t="array" aca="1" ref="AG662" ca="1">IF(AG$2="","",IFERROR(IF(FIND(AG$2,$C662)&gt;=1,INDIRECT($B662&amp;"!"&amp;"AG"&amp;$A662),0),""))</f>
        <v/>
      </c>
      <c r="AH662" s="253" t="str">
        <f t="array" aca="1" ref="AH662" ca="1">IF(AH$2="","",IFERROR(IF(FIND(AH$2,$C662)&gt;=1,INDIRECT($B662&amp;"!"&amp;"AG"&amp;$A662),0),""))</f>
        <v/>
      </c>
      <c r="AI662" s="253" t="str">
        <f t="array" aca="1" ref="AI662" ca="1">IF(AI$2="","",IFERROR(IF(FIND(AI$2,$C662)&gt;=1,INDIRECT($B662&amp;"!"&amp;"AG"&amp;$A662),0),""))</f>
        <v/>
      </c>
      <c r="AJ662" s="253" t="str">
        <f t="array" aca="1" ref="AJ662" ca="1">IF(AJ$2="","",IFERROR(IF(FIND(AJ$2,$C662)&gt;=1,INDIRECT($B662&amp;"!"&amp;"AG"&amp;$A662),0),""))</f>
        <v/>
      </c>
      <c r="AK662" s="253" t="str">
        <f t="array" aca="1" ref="AK662" ca="1">IF(AK$2="","",IFERROR(IF(FIND(AK$2,$C662)&gt;=1,INDIRECT($B662&amp;"!"&amp;"AG"&amp;$A662),0),""))</f>
        <v/>
      </c>
      <c r="AL662" s="253" t="str">
        <f t="array" aca="1" ref="AL662" ca="1">IF(AL$2="","",IFERROR(IF(FIND(AL$2,$C662)&gt;=1,INDIRECT($B662&amp;"!"&amp;"AG"&amp;$A662),0),""))</f>
        <v/>
      </c>
      <c r="AM662" s="253" t="str">
        <f t="array" aca="1" ref="AM662" ca="1">IF(AM$2="","",IFERROR(IF(FIND(AM$2,$C662)&gt;=1,INDIRECT($B662&amp;"!"&amp;"AG"&amp;$A662),0),""))</f>
        <v/>
      </c>
      <c r="AN662" s="253" t="str">
        <f t="array" aca="1" ref="AN662" ca="1">IF(AN$2="","",IFERROR(IF(FIND(AN$2,$C662)&gt;=1,INDIRECT($B662&amp;"!"&amp;"AG"&amp;$A662),0),""))</f>
        <v/>
      </c>
      <c r="AO662" s="253" t="str">
        <f t="array" aca="1" ref="AO662" ca="1">IF(AO$2="","",IFERROR(IF(FIND(AO$2,$C662)&gt;=1,INDIRECT($B662&amp;"!"&amp;"AG"&amp;$A662),0),""))</f>
        <v/>
      </c>
      <c r="AP662" s="253" t="str">
        <f t="array" aca="1" ref="AP662" ca="1">IF(AP$2="","",IFERROR(IF(FIND(AP$2,$C662)&gt;=1,INDIRECT($B662&amp;"!"&amp;"AG"&amp;$A662),0),""))</f>
        <v/>
      </c>
      <c r="AQ662" s="253" t="str">
        <f t="array" aca="1" ref="AQ662" ca="1">IF(AQ$2="","",IFERROR(IF(FIND(AQ$2,$C662)&gt;=1,INDIRECT($B662&amp;"!"&amp;"AG"&amp;$A662),0),""))</f>
        <v/>
      </c>
      <c r="AR662" s="253" t="str">
        <f t="array" aca="1" ref="AR662" ca="1">IF(AR$2="","",IFERROR(IF(FIND(AR$2,$C662)&gt;=1,INDIRECT($B662&amp;"!"&amp;"AG"&amp;$A662),0),""))</f>
        <v/>
      </c>
      <c r="AS662" s="253" t="str">
        <f t="array" aca="1" ref="AS662" ca="1">IF(AS$2="","",IFERROR(IF(FIND(AS$2,$C662)&gt;=1,INDIRECT($B662&amp;"!"&amp;"AG"&amp;$A662),0),""))</f>
        <v/>
      </c>
      <c r="AU662" s="254" t="str">
        <f t="array" aca="1" ref="AU662" ca="1">IFERROR(INDIRECT(B662&amp;"!"&amp;"A"&amp;A662),"")</f>
        <v/>
      </c>
      <c r="AV662" s="2" t="str">
        <f t="shared" ref="AV662:AV680" ca="1" si="583">IF($C662="","",$C662)</f>
        <v/>
      </c>
      <c r="AW662" s="253" t="str">
        <f t="array" aca="1" ref="AW662" ca="1">IF(AW$2="","",IFERROR(IF(FIND(AW$2,$C662)&gt;=1,IF(INDIRECT($B662&amp;"!"&amp;"AH"&amp;$A662)="","",INDIRECT($B662&amp;"!"&amp;"AH"&amp;$A662)),0),""))</f>
        <v/>
      </c>
      <c r="AX662" s="253" t="str">
        <f t="array" aca="1" ref="AX662" ca="1">IF(AX$2="","",IFERROR(IF(FIND(AX$2,$C662)&gt;=1,IF(INDIRECT($B662&amp;"!"&amp;"AH"&amp;$A662)="","",INDIRECT($B662&amp;"!"&amp;"AH"&amp;$A662)),0),""))</f>
        <v/>
      </c>
      <c r="AY662" s="253" t="str">
        <f t="array" aca="1" ref="AY662" ca="1">IF(AY$2="","",IFERROR(IF(FIND(AY$2,$C662)&gt;=1,IF(INDIRECT($B662&amp;"!"&amp;"AH"&amp;$A662)="","",INDIRECT($B662&amp;"!"&amp;"AH"&amp;$A662)),0),""))</f>
        <v/>
      </c>
      <c r="AZ662" s="253" t="str">
        <f t="array" aca="1" ref="AZ662" ca="1">IF(AZ$2="","",IFERROR(IF(FIND(AZ$2,$C662)&gt;=1,IF(INDIRECT($B662&amp;"!"&amp;"AH"&amp;$A662)="","",INDIRECT($B662&amp;"!"&amp;"AH"&amp;$A662)),0),""))</f>
        <v/>
      </c>
      <c r="BA662" s="253" t="str">
        <f t="array" aca="1" ref="BA662" ca="1">IF(BA$2="","",IFERROR(IF(FIND(BA$2,$C662)&gt;=1,IF(INDIRECT($B662&amp;"!"&amp;"AH"&amp;$A662)="","",INDIRECT($B662&amp;"!"&amp;"AH"&amp;$A662)),0),""))</f>
        <v/>
      </c>
      <c r="BB662" s="253" t="str">
        <f t="array" aca="1" ref="BB662" ca="1">IF(BB$2="","",IFERROR(IF(FIND(BB$2,$C662)&gt;=1,IF(INDIRECT($B662&amp;"!"&amp;"AH"&amp;$A662)="","",INDIRECT($B662&amp;"!"&amp;"AH"&amp;$A662)),0),""))</f>
        <v/>
      </c>
      <c r="BC662" s="253" t="str">
        <f t="array" aca="1" ref="BC662" ca="1">IF(BC$2="","",IFERROR(IF(FIND(BC$2,$C662)&gt;=1,IF(INDIRECT($B662&amp;"!"&amp;"AH"&amp;$A662)="","",INDIRECT($B662&amp;"!"&amp;"AH"&amp;$A662)),0),""))</f>
        <v/>
      </c>
      <c r="BD662" s="253" t="str">
        <f t="array" aca="1" ref="BD662" ca="1">IF(BD$2="","",IFERROR(IF(FIND(BD$2,$C662)&gt;=1,IF(INDIRECT($B662&amp;"!"&amp;"AH"&amp;$A662)="","",INDIRECT($B662&amp;"!"&amp;"AH"&amp;$A662)),0),""))</f>
        <v/>
      </c>
      <c r="BE662" s="253" t="str">
        <f t="array" aca="1" ref="BE662" ca="1">IF(BE$2="","",IFERROR(IF(FIND(BE$2,$C662)&gt;=1,IF(INDIRECT($B662&amp;"!"&amp;"AH"&amp;$A662)="","",INDIRECT($B662&amp;"!"&amp;"AH"&amp;$A662)),0),""))</f>
        <v/>
      </c>
      <c r="BF662" s="253" t="str">
        <f t="array" aca="1" ref="BF662" ca="1">IF(BF$2="","",IFERROR(IF(FIND(BF$2,$C662)&gt;=1,IF(INDIRECT($B662&amp;"!"&amp;"AH"&amp;$A662)="","",INDIRECT($B662&amp;"!"&amp;"AH"&amp;$A662)),0),""))</f>
        <v/>
      </c>
      <c r="BG662" s="253" t="str">
        <f t="array" aca="1" ref="BG662" ca="1">IF(BG$2="","",IFERROR(IF(FIND(BG$2,$C662)&gt;=1,IF(INDIRECT($B662&amp;"!"&amp;"AH"&amp;$A662)="","",INDIRECT($B662&amp;"!"&amp;"AH"&amp;$A662)),0),""))</f>
        <v/>
      </c>
      <c r="BH662" s="253" t="str">
        <f t="array" aca="1" ref="BH662" ca="1">IF(BH$2="","",IFERROR(IF(FIND(BH$2,$C662)&gt;=1,IF(INDIRECT($B662&amp;"!"&amp;"AH"&amp;$A662)="","",INDIRECT($B662&amp;"!"&amp;"AH"&amp;$A662)),0),""))</f>
        <v/>
      </c>
      <c r="BI662" s="253" t="str">
        <f t="array" aca="1" ref="BI662" ca="1">IF(BI$2="","",IFERROR(IF(FIND(BI$2,$C662)&gt;=1,IF(INDIRECT($B662&amp;"!"&amp;"AH"&amp;$A662)="","",INDIRECT($B662&amp;"!"&amp;"AH"&amp;$A662)),0),""))</f>
        <v/>
      </c>
      <c r="BJ662" s="253" t="str">
        <f t="array" aca="1" ref="BJ662" ca="1">IF(BJ$2="","",IFERROR(IF(FIND(BJ$2,$C662)&gt;=1,IF(INDIRECT($B662&amp;"!"&amp;"AH"&amp;$A662)="","",INDIRECT($B662&amp;"!"&amp;"AH"&amp;$A662)),0),""))</f>
        <v/>
      </c>
      <c r="BK662" s="253" t="str">
        <f t="array" aca="1" ref="BK662" ca="1">IF(BK$2="","",IFERROR(IF(FIND(BK$2,$C662)&gt;=1,IF(INDIRECT($B662&amp;"!"&amp;"AH"&amp;$A662)="","",INDIRECT($B662&amp;"!"&amp;"AH"&amp;$A662)),0),""))</f>
        <v/>
      </c>
      <c r="BL662" s="253" t="str">
        <f t="array" aca="1" ref="BL662" ca="1">IF(BL$2="","",IFERROR(IF(FIND(BL$2,$C662)&gt;=1,IF(INDIRECT($B662&amp;"!"&amp;"AH"&amp;$A662)="","",INDIRECT($B662&amp;"!"&amp;"AH"&amp;$A662)),0),""))</f>
        <v/>
      </c>
      <c r="BM662" s="253" t="str">
        <f t="array" aca="1" ref="BM662" ca="1">IF(BM$2="","",IFERROR(IF(FIND(BM$2,$C662)&gt;=1,IF(INDIRECT($B662&amp;"!"&amp;"AH"&amp;$A662)="","",INDIRECT($B662&amp;"!"&amp;"AH"&amp;$A662)),0),""))</f>
        <v/>
      </c>
      <c r="BN662" s="253" t="str">
        <f t="array" aca="1" ref="BN662" ca="1">IF(BN$2="","",IFERROR(IF(FIND(BN$2,$C662)&gt;=1,IF(INDIRECT($B662&amp;"!"&amp;"AH"&amp;$A662)="","",INDIRECT($B662&amp;"!"&amp;"AH"&amp;$A662)),0),""))</f>
        <v/>
      </c>
      <c r="BO662" s="253" t="str">
        <f t="array" aca="1" ref="BO662" ca="1">IF(BO$2="","",IFERROR(IF(FIND(BO$2,$C662)&gt;=1,IF(INDIRECT($B662&amp;"!"&amp;"AH"&amp;$A662)="","",INDIRECT($B662&amp;"!"&amp;"AH"&amp;$A662)),0),""))</f>
        <v/>
      </c>
      <c r="BP662" s="253" t="str">
        <f t="array" aca="1" ref="BP662" ca="1">IF(BP$2="","",IFERROR(IF(FIND(BP$2,$C662)&gt;=1,IF(INDIRECT($B662&amp;"!"&amp;"AH"&amp;$A662)="","",INDIRECT($B662&amp;"!"&amp;"AH"&amp;$A662)),0),""))</f>
        <v/>
      </c>
      <c r="BQ662" s="253" t="str">
        <f t="array" aca="1" ref="BQ662" ca="1">IF(BQ$2="","",IFERROR(IF(FIND(BQ$2,$C662)&gt;=1,IF(INDIRECT($B662&amp;"!"&amp;"AH"&amp;$A662)="","",INDIRECT($B662&amp;"!"&amp;"AH"&amp;$A662)),0),""))</f>
        <v/>
      </c>
      <c r="BR662" s="253" t="str">
        <f t="array" aca="1" ref="BR662" ca="1">IF(BR$2="","",IFERROR(IF(FIND(BR$2,$C662)&gt;=1,IF(INDIRECT($B662&amp;"!"&amp;"AH"&amp;$A662)="","",INDIRECT($B662&amp;"!"&amp;"AH"&amp;$A662)),0),""))</f>
        <v/>
      </c>
      <c r="BS662" s="253" t="str">
        <f t="array" aca="1" ref="BS662" ca="1">IF(BS$2="","",IFERROR(IF(FIND(BS$2,$C662)&gt;=1,IF(INDIRECT($B662&amp;"!"&amp;"AH"&amp;$A662)="","",INDIRECT($B662&amp;"!"&amp;"AH"&amp;$A662)),0),""))</f>
        <v/>
      </c>
      <c r="BT662" s="253" t="str">
        <f t="array" aca="1" ref="BT662" ca="1">IF(BT$2="","",IFERROR(IF(FIND(BT$2,$C662)&gt;=1,IF(INDIRECT($B662&amp;"!"&amp;"AH"&amp;$A662)="","",INDIRECT($B662&amp;"!"&amp;"AH"&amp;$A662)),0),""))</f>
        <v/>
      </c>
      <c r="BU662" s="253" t="str">
        <f t="array" aca="1" ref="BU662" ca="1">IF(BU$2="","",IFERROR(IF(FIND(BU$2,$C662)&gt;=1,IF(INDIRECT($B662&amp;"!"&amp;"AH"&amp;$A662)="","",INDIRECT($B662&amp;"!"&amp;"AH"&amp;$A662)),0),""))</f>
        <v/>
      </c>
      <c r="BV662" s="253" t="str">
        <f t="array" aca="1" ref="BV662" ca="1">IF(BV$2="","",IFERROR(IF(FIND(BV$2,$C662)&gt;=1,IF(INDIRECT($B662&amp;"!"&amp;"AH"&amp;$A662)="","",INDIRECT($B662&amp;"!"&amp;"AH"&amp;$A662)),0),""))</f>
        <v/>
      </c>
      <c r="BW662" s="253" t="str">
        <f t="array" aca="1" ref="BW662" ca="1">IF(BW$2="","",IFERROR(IF(FIND(BW$2,$C662)&gt;=1,IF(INDIRECT($B662&amp;"!"&amp;"AH"&amp;$A662)="","",INDIRECT($B662&amp;"!"&amp;"AH"&amp;$A662)),0),""))</f>
        <v/>
      </c>
      <c r="BX662" s="253" t="str">
        <f t="array" aca="1" ref="BX662" ca="1">IF(BX$2="","",IFERROR(IF(FIND(BX$2,$C662)&gt;=1,IF(INDIRECT($B662&amp;"!"&amp;"AH"&amp;$A662)="","",INDIRECT($B662&amp;"!"&amp;"AH"&amp;$A662)),0),""))</f>
        <v/>
      </c>
      <c r="BY662" s="253" t="str">
        <f t="array" aca="1" ref="BY662" ca="1">IF(BY$2="","",IFERROR(IF(FIND(BY$2,$C662)&gt;=1,IF(INDIRECT($B662&amp;"!"&amp;"AH"&amp;$A662)="","",INDIRECT($B662&amp;"!"&amp;"AH"&amp;$A662)),0),""))</f>
        <v/>
      </c>
      <c r="BZ662" s="253" t="str">
        <f t="array" aca="1" ref="BZ662" ca="1">IF(BZ$2="","",IFERROR(IF(FIND(BZ$2,$C662)&gt;=1,IF(INDIRECT($B662&amp;"!"&amp;"AH"&amp;$A662)="","",INDIRECT($B662&amp;"!"&amp;"AH"&amp;$A662)),0),""))</f>
        <v/>
      </c>
      <c r="CA662" s="253" t="str">
        <f t="array" aca="1" ref="CA662" ca="1">IF(CA$2="","",IFERROR(IF(FIND(CA$2,$C662)&gt;=1,IF(INDIRECT($B662&amp;"!"&amp;"AH"&amp;$A662)="","",INDIRECT($B662&amp;"!"&amp;"AH"&amp;$A662)),0),""))</f>
        <v/>
      </c>
      <c r="CB662" s="253" t="str">
        <f t="array" aca="1" ref="CB662" ca="1">IF(CB$2="","",IFERROR(IF(FIND(CB$2,$C662)&gt;=1,IF(INDIRECT($B662&amp;"!"&amp;"AH"&amp;$A662)="","",INDIRECT($B662&amp;"!"&amp;"AH"&amp;$A662)),0),""))</f>
        <v/>
      </c>
      <c r="CC662" s="253" t="str">
        <f t="array" aca="1" ref="CC662" ca="1">IF(CC$2="","",IFERROR(IF(FIND(CC$2,$C662)&gt;=1,IF(INDIRECT($B662&amp;"!"&amp;"AH"&amp;$A662)="","",INDIRECT($B662&amp;"!"&amp;"AH"&amp;$A662)),0),""))</f>
        <v/>
      </c>
      <c r="CD662" s="253" t="str">
        <f t="array" aca="1" ref="CD662" ca="1">IF(CD$2="","",IFERROR(IF(FIND(CD$2,$C662)&gt;=1,IF(INDIRECT($B662&amp;"!"&amp;"AH"&amp;$A662)="","",INDIRECT($B662&amp;"!"&amp;"AH"&amp;$A662)),0),""))</f>
        <v/>
      </c>
      <c r="CE662" s="253" t="str">
        <f t="array" aca="1" ref="CE662" ca="1">IF(CE$2="","",IFERROR(IF(FIND(CE$2,$C662)&gt;=1,IF(INDIRECT($B662&amp;"!"&amp;"AH"&amp;$A662)="","",INDIRECT($B662&amp;"!"&amp;"AH"&amp;$A662)),0),""))</f>
        <v/>
      </c>
      <c r="CF662" s="253" t="str">
        <f t="array" aca="1" ref="CF662" ca="1">IF(CF$2="","",IFERROR(IF(FIND(CF$2,$C662)&gt;=1,IF(INDIRECT($B662&amp;"!"&amp;"AH"&amp;$A662)="","",INDIRECT($B662&amp;"!"&amp;"AH"&amp;$A662)),0),""))</f>
        <v/>
      </c>
      <c r="CG662" s="253" t="str">
        <f t="array" aca="1" ref="CG662" ca="1">IF(CG$2="","",IFERROR(IF(FIND(CG$2,$C662)&gt;=1,IF(INDIRECT($B662&amp;"!"&amp;"AH"&amp;$A662)="","",INDIRECT($B662&amp;"!"&amp;"AH"&amp;$A662)),0),""))</f>
        <v/>
      </c>
      <c r="CH662" s="253" t="str">
        <f t="array" aca="1" ref="CH662" ca="1">IF(CH$2="","",IFERROR(IF(FIND(CH$2,$C662)&gt;=1,IF(INDIRECT($B662&amp;"!"&amp;"AH"&amp;$A662)="","",INDIRECT($B662&amp;"!"&amp;"AH"&amp;$A662)),0),""))</f>
        <v/>
      </c>
      <c r="CI662" s="253" t="str">
        <f t="array" aca="1" ref="CI662" ca="1">IF(CI$2="","",IFERROR(IF(FIND(CI$2,$C662)&gt;=1,IF(INDIRECT($B662&amp;"!"&amp;"AH"&amp;$A662)="","",INDIRECT($B662&amp;"!"&amp;"AH"&amp;$A662)),0),""))</f>
        <v/>
      </c>
      <c r="CJ662" s="253" t="str">
        <f t="array" aca="1" ref="CJ662" ca="1">IF(CJ$2="","",IFERROR(IF(FIND(CJ$2,$C662)&gt;=1,IF(INDIRECT($B662&amp;"!"&amp;"AH"&amp;$A662)="","",INDIRECT($B662&amp;"!"&amp;"AH"&amp;$A662)),0),""))</f>
        <v/>
      </c>
      <c r="CK662" s="253" t="str">
        <f t="array" aca="1" ref="CK662" ca="1">IF(CK$2="","",IFERROR(IF(FIND(CK$2,$C662)&gt;=1,IF(INDIRECT($B662&amp;"!"&amp;"AH"&amp;$A662)="","",INDIRECT($B662&amp;"!"&amp;"AH"&amp;$A662)),0),""))</f>
        <v/>
      </c>
      <c r="CL662" s="253" t="str">
        <f t="array" aca="1" ref="CL662" ca="1">IF(CL$2="","",IFERROR(IF(FIND(CL$2,$C662)&gt;=1,IF(INDIRECT($B662&amp;"!"&amp;"AH"&amp;$A662)="","",INDIRECT($B662&amp;"!"&amp;"AH"&amp;$A662)),0),""))</f>
        <v/>
      </c>
      <c r="CO662" s="2" t="str">
        <f t="shared" ref="CO662:CO680" ca="1" si="584">IF($C662="","",$C662)</f>
        <v/>
      </c>
      <c r="CP662" s="253" t="str">
        <f t="array" aca="1" ref="CP662" ca="1">IF(CP$2="","",IFERROR(IF(FIND(CP$2,$C662)&gt;=1,INDIRECT($B662&amp;"!"&amp;"AG"&amp;$A662),0),""))</f>
        <v/>
      </c>
      <c r="CQ662" s="253" t="str">
        <f t="array" aca="1" ref="CQ662" ca="1">IF(CQ$2="","",IFERROR(IF(FIND(CQ$2,$C662)&gt;=1,INDIRECT($B662&amp;"!"&amp;"AG"&amp;$A662),0),""))</f>
        <v/>
      </c>
      <c r="CR662" s="253" t="str">
        <f t="array" aca="1" ref="CR662" ca="1">IF(CR$2="","",IFERROR(IF(FIND(CR$2,$C662)&gt;=1,INDIRECT($B662&amp;"!"&amp;"AG"&amp;$A662),0),""))</f>
        <v/>
      </c>
      <c r="CS662" s="253" t="str">
        <f t="array" aca="1" ref="CS662" ca="1">IF(CS$2="","",IFERROR(IF(FIND(CS$2,$C662)&gt;=1,INDIRECT($B662&amp;"!"&amp;"AG"&amp;$A662),0),""))</f>
        <v/>
      </c>
      <c r="CV662" s="2" t="str">
        <f t="shared" ref="CV662:CV680" ca="1" si="585">IF($C662="","",$C662)</f>
        <v/>
      </c>
      <c r="CW662" s="253" t="str">
        <f t="array" aca="1" ref="CW662" ca="1">IF(CW$2="","",IFERROR(IF(FIND(CW$2,$C662)&gt;=1,IF(INDIRECT($B662&amp;"!"&amp;"AH"&amp;$A662)="","",INDIRECT($B662&amp;"!"&amp;"AH"&amp;$A662)&amp;" "),0),""))</f>
        <v/>
      </c>
      <c r="CX662" s="253" t="str">
        <f t="array" aca="1" ref="CX662" ca="1">IF(CX$2="","",IFERROR(IF(FIND(CX$2,$C662)&gt;=1,IF(INDIRECT($B662&amp;"!"&amp;"AH"&amp;$A662)="","",INDIRECT($B662&amp;"!"&amp;"AH"&amp;$A662)&amp;" "),0),""))</f>
        <v/>
      </c>
      <c r="CY662" s="253" t="str">
        <f t="array" aca="1" ref="CY662" ca="1">IF(CY$2="","",IFERROR(IF(FIND(CY$2,$C662)&gt;=1,IF(INDIRECT($B662&amp;"!"&amp;"AH"&amp;$A662)="","",INDIRECT($B662&amp;"!"&amp;"AH"&amp;$A662)&amp;" "),0),""))</f>
        <v/>
      </c>
      <c r="CZ662" s="253" t="str">
        <f t="array" aca="1" ref="CZ662" ca="1">IF(CZ$2="","",IFERROR(IF(FIND(CZ$2,$C662)&gt;=1,IF(INDIRECT($B662&amp;"!"&amp;"AH"&amp;$A662)="","",INDIRECT($B662&amp;"!"&amp;"AH"&amp;$A662)&amp;" "),0),""))</f>
        <v/>
      </c>
      <c r="DC662" s="2" t="str">
        <f t="shared" ca="1" si="545"/>
        <v/>
      </c>
      <c r="DD662" s="253" t="str" cm="1">
        <f t="array" aca="1" ref="DD662" ca="1">IF(DD$2="","",IFERROR(IF(FIND(DD$2,$C662)&gt;=1,INDIRECT($B662&amp;"!"&amp;"AG"&amp;$A662),0),""))</f>
        <v/>
      </c>
      <c r="DE662" s="253" t="str" cm="1">
        <f t="array" aca="1" ref="DE662" ca="1">IF(DE$2="","",IFERROR(IF(FIND(DE$2,$C662)&gt;=1,INDIRECT($B662&amp;"!"&amp;"AG"&amp;$A662),0),""))</f>
        <v/>
      </c>
      <c r="DF662" s="253" t="str" cm="1">
        <f t="array" aca="1" ref="DF662" ca="1">IF(DF$2="","",IFERROR(IF(FIND(DF$2,$C662)&gt;=1,INDIRECT($B662&amp;"!"&amp;"AG"&amp;$A662),0),""))</f>
        <v/>
      </c>
      <c r="DG662" s="253" t="str" cm="1">
        <f t="array" aca="1" ref="DG662" ca="1">IF(DG$2="","",IFERROR(IF(FIND(DG$2,$C662)&gt;=1,INDIRECT($B662&amp;"!"&amp;"AG"&amp;$A662),0),""))</f>
        <v/>
      </c>
      <c r="DH662" s="253" t="str" cm="1">
        <f t="array" aca="1" ref="DH662" ca="1">IF(DH$2="","",IFERROR(IF(FIND(DH$2,$C662)&gt;=1,INDIRECT($B662&amp;"!"&amp;"AG"&amp;$A662),0),""))</f>
        <v/>
      </c>
      <c r="DI662" s="253" t="str" cm="1">
        <f t="array" aca="1" ref="DI662" ca="1">IF(DI$2="","",IFERROR(IF(FIND(DI$2,$C662)&gt;=1,INDIRECT($B662&amp;"!"&amp;"AG"&amp;$A662),0),""))</f>
        <v/>
      </c>
      <c r="DJ662" s="253" t="str" cm="1">
        <f t="array" aca="1" ref="DJ662" ca="1">IF(DJ$2="","",IFERROR(IF(FIND(DJ$2,$C662)&gt;=1,INDIRECT($B662&amp;"!"&amp;"AG"&amp;$A662),0),""))</f>
        <v/>
      </c>
      <c r="DK662" s="253" t="str" cm="1">
        <f t="array" aca="1" ref="DK662" ca="1">IF(DK$2="","",IFERROR(IF(FIND(DK$2,$C662)&gt;=1,INDIRECT($B662&amp;"!"&amp;"AG"&amp;$A662),0),""))</f>
        <v/>
      </c>
      <c r="DL662" s="253" t="str" cm="1">
        <f t="array" aca="1" ref="DL662" ca="1">IF(DL$2="","",IFERROR(IF(FIND(DL$2,$C662)&gt;=1,INDIRECT($B662&amp;"!"&amp;"AG"&amp;$A662),0),""))</f>
        <v/>
      </c>
      <c r="DM662" s="253" t="str" cm="1">
        <f t="array" aca="1" ref="DM662" ca="1">IF(DM$2="","",IFERROR(IF(FIND(DM$2,$C662)&gt;=1,INDIRECT($B662&amp;"!"&amp;"AG"&amp;$A662),0),""))</f>
        <v/>
      </c>
      <c r="DN662" s="253" t="str" cm="1">
        <f t="array" aca="1" ref="DN662" ca="1">IF(DN$2="","",IFERROR(IF(FIND(DN$2,$C662)&gt;=1,INDIRECT($B662&amp;"!"&amp;"AG"&amp;$A662),0),""))</f>
        <v/>
      </c>
      <c r="DO662" s="253" t="str" cm="1">
        <f t="array" aca="1" ref="DO662" ca="1">IF(DO$2="","",IFERROR(IF(FIND(DO$2,$C662)&gt;=1,INDIRECT($B662&amp;"!"&amp;"AG"&amp;$A662),0),""))</f>
        <v/>
      </c>
      <c r="DP662" s="253" t="str" cm="1">
        <f t="array" aca="1" ref="DP662" ca="1">IF(DP$2="","",IFERROR(IF(FIND(DP$2,$C662)&gt;=1,INDIRECT($B662&amp;"!"&amp;"AG"&amp;$A662),0),""))</f>
        <v/>
      </c>
      <c r="DQ662" s="253" t="str" cm="1">
        <f t="array" aca="1" ref="DQ662" ca="1">IF(DQ$2="","",IFERROR(IF(FIND(DQ$2,$C662)&gt;=1,INDIRECT($B662&amp;"!"&amp;"AG"&amp;$A662),0),""))</f>
        <v/>
      </c>
      <c r="DR662" s="253" t="str" cm="1">
        <f t="array" aca="1" ref="DR662" ca="1">IF(DR$2="","",IFERROR(IF(FIND(DR$2,$C662)&gt;=1,INDIRECT($B662&amp;"!"&amp;"AG"&amp;$A662),0),""))</f>
        <v/>
      </c>
      <c r="DS662" s="253" t="str" cm="1">
        <f t="array" aca="1" ref="DS662" ca="1">IF(DS$2="","",IFERROR(IF(FIND(DS$2,$C662)&gt;=1,INDIRECT($B662&amp;"!"&amp;"AG"&amp;$A662),0),""))</f>
        <v/>
      </c>
      <c r="DT662" s="253" t="str" cm="1">
        <f t="array" aca="1" ref="DT662" ca="1">IF(DT$2="","",IFERROR(IF(FIND(DT$2,$C662)&gt;=1,INDIRECT($B662&amp;"!"&amp;"AG"&amp;$A662),0),""))</f>
        <v/>
      </c>
      <c r="DU662" s="253" t="str" cm="1">
        <f t="array" aca="1" ref="DU662" ca="1">IF(DU$2="","",IFERROR(IF(FIND(DU$2,$C662)&gt;=1,INDIRECT($B662&amp;"!"&amp;"AG"&amp;$A662),0),""))</f>
        <v/>
      </c>
      <c r="DV662" s="253" t="str" cm="1">
        <f t="array" aca="1" ref="DV662" ca="1">IF(DV$2="","",IFERROR(IF(FIND(DV$2,$C662)&gt;=1,INDIRECT($B662&amp;"!"&amp;"AG"&amp;$A662),0),""))</f>
        <v/>
      </c>
      <c r="DW662" s="253" t="str" cm="1">
        <f t="array" aca="1" ref="DW662" ca="1">IF(DW$2="","",IFERROR(IF(FIND(DW$2,$C662)&gt;=1,INDIRECT($B662&amp;"!"&amp;"AG"&amp;$A662),0),""))</f>
        <v/>
      </c>
      <c r="DX662" s="253" t="str" cm="1">
        <f t="array" aca="1" ref="DX662" ca="1">IF(DX$2="","",IFERROR(IF(FIND(DX$2,$C662)&gt;=1,INDIRECT($B662&amp;"!"&amp;"AG"&amp;$A662),0),""))</f>
        <v/>
      </c>
      <c r="DY662" s="253" t="str" cm="1">
        <f t="array" aca="1" ref="DY662" ca="1">IF(DY$2="","",IFERROR(IF(FIND(DY$2,$C662)&gt;=1,INDIRECT($B662&amp;"!"&amp;"AG"&amp;$A662),0),""))</f>
        <v/>
      </c>
      <c r="DZ662" s="253" t="str" cm="1">
        <f t="array" aca="1" ref="DZ662" ca="1">IF(DZ$2="","",IFERROR(IF(FIND(DZ$2,$C662)&gt;=1,INDIRECT($B662&amp;"!"&amp;"AG"&amp;$A662),0),""))</f>
        <v/>
      </c>
      <c r="EA662" s="253" t="str" cm="1">
        <f t="array" aca="1" ref="EA662" ca="1">IF(EA$2="","",IFERROR(IF(FIND(EA$2,$C662)&gt;=1,INDIRECT($B662&amp;"!"&amp;"AG"&amp;$A662),0),""))</f>
        <v/>
      </c>
      <c r="EB662" s="253" t="str" cm="1">
        <f t="array" aca="1" ref="EB662" ca="1">IF(EB$2="","",IFERROR(IF(FIND(EB$2,$C662)&gt;=1,INDIRECT($B662&amp;"!"&amp;"AG"&amp;$A662),0),""))</f>
        <v/>
      </c>
      <c r="EC662" s="253" t="str" cm="1">
        <f t="array" aca="1" ref="EC662" ca="1">IF(EC$2="","",IFERROR(IF(FIND(EC$2,$C662)&gt;=1,INDIRECT($B662&amp;"!"&amp;"AG"&amp;$A662),0),""))</f>
        <v/>
      </c>
      <c r="ED662" s="253" t="str" cm="1">
        <f t="array" aca="1" ref="ED662" ca="1">IF(ED$2="","",IFERROR(IF(FIND(ED$2,$C662)&gt;=1,INDIRECT($B662&amp;"!"&amp;"AG"&amp;$A662),0),""))</f>
        <v/>
      </c>
      <c r="EE662" s="253" t="str" cm="1">
        <f t="array" aca="1" ref="EE662" ca="1">IF(EE$2="","",IFERROR(IF(FIND(EE$2,$C662)&gt;=1,INDIRECT($B662&amp;"!"&amp;"AG"&amp;$A662),0),""))</f>
        <v/>
      </c>
      <c r="EF662" s="253" t="str" cm="1">
        <f t="array" aca="1" ref="EF662" ca="1">IF(EF$2="","",IFERROR(IF(FIND(EF$2,$C662)&gt;=1,INDIRECT($B662&amp;"!"&amp;"AG"&amp;$A662),0),""))</f>
        <v/>
      </c>
      <c r="EG662" s="253" t="str" cm="1">
        <f t="array" aca="1" ref="EG662" ca="1">IF(EG$2="","",IFERROR(IF(FIND(EG$2,$C662)&gt;=1,INDIRECT($B662&amp;"!"&amp;"AG"&amp;$A662),0),""))</f>
        <v/>
      </c>
      <c r="EH662" s="253" t="str" cm="1">
        <f t="array" aca="1" ref="EH662" ca="1">IF(EH$2="","",IFERROR(IF(FIND(EH$2,$C662)&gt;=1,INDIRECT($B662&amp;"!"&amp;"AG"&amp;$A662),0),""))</f>
        <v/>
      </c>
      <c r="EI662" s="253" t="str" cm="1">
        <f t="array" aca="1" ref="EI662" ca="1">IF(EI$2="","",IFERROR(IF(FIND(EI$2,$C662)&gt;=1,INDIRECT($B662&amp;"!"&amp;"AG"&amp;$A662),0),""))</f>
        <v/>
      </c>
      <c r="EJ662" s="253" t="str" cm="1">
        <f t="array" aca="1" ref="EJ662" ca="1">IF(EJ$2="","",IFERROR(IF(FIND(EJ$2,$C662)&gt;=1,INDIRECT($B662&amp;"!"&amp;"AG"&amp;$A662),0),""))</f>
        <v/>
      </c>
      <c r="EK662" s="253" t="str" cm="1">
        <f t="array" aca="1" ref="EK662" ca="1">IF(EK$2="","",IFERROR(IF(FIND(EK$2,$C662)&gt;=1,INDIRECT($B662&amp;"!"&amp;"AG"&amp;$A662),0),""))</f>
        <v/>
      </c>
      <c r="EL662" s="253" t="str" cm="1">
        <f t="array" aca="1" ref="EL662" ca="1">IF(EL$2="","",IFERROR(IF(FIND(EL$2,$C662)&gt;=1,INDIRECT($B662&amp;"!"&amp;"AG"&amp;$A662),0),""))</f>
        <v/>
      </c>
      <c r="EM662" s="253" t="str" cm="1">
        <f t="array" aca="1" ref="EM662" ca="1">IF(EM$2="","",IFERROR(IF(FIND(EM$2,$C662)&gt;=1,INDIRECT($B662&amp;"!"&amp;"AG"&amp;$A662),0),""))</f>
        <v/>
      </c>
      <c r="EN662" s="253" t="str" cm="1">
        <f t="array" aca="1" ref="EN662" ca="1">IF(EN$2="","",IFERROR(IF(FIND(EN$2,$C662)&gt;=1,INDIRECT($B662&amp;"!"&amp;"AG"&amp;$A662),0),""))</f>
        <v/>
      </c>
      <c r="EO662" s="253" t="str" cm="1">
        <f t="array" aca="1" ref="EO662" ca="1">IF(EO$2="","",IFERROR(IF(FIND(EO$2,$C662)&gt;=1,INDIRECT($B662&amp;"!"&amp;"AG"&amp;$A662),0),""))</f>
        <v/>
      </c>
      <c r="EP662" s="253" t="str" cm="1">
        <f t="array" aca="1" ref="EP662" ca="1">IF(EP$2="","",IFERROR(IF(FIND(EP$2,$C662)&gt;=1,INDIRECT($B662&amp;"!"&amp;"AG"&amp;$A662),0),""))</f>
        <v/>
      </c>
      <c r="EQ662" s="253" t="str" cm="1">
        <f t="array" aca="1" ref="EQ662" ca="1">IF(EQ$2="","",IFERROR(IF(FIND(EQ$2,$C662)&gt;=1,INDIRECT($B662&amp;"!"&amp;"AG"&amp;$A662),0),""))</f>
        <v/>
      </c>
      <c r="ER662" s="253" t="str" cm="1">
        <f t="array" aca="1" ref="ER662" ca="1">IF(ER$2="","",IFERROR(IF(FIND(ER$2,$C662)&gt;=1,INDIRECT($B662&amp;"!"&amp;"AG"&amp;$A662),0),""))</f>
        <v/>
      </c>
      <c r="ES662" s="253" t="str" cm="1">
        <f t="array" aca="1" ref="ES662" ca="1">IF(ES$2="","",IFERROR(IF(FIND(ES$2,$C662)&gt;=1,INDIRECT($B662&amp;"!"&amp;"AG"&amp;$A662),0),""))</f>
        <v/>
      </c>
      <c r="ET662" s="253" t="str" cm="1">
        <f t="array" aca="1" ref="ET662" ca="1">IF(ET$2="","",IFERROR(IF(FIND(ET$2,$C662)&gt;=1,INDIRECT($B662&amp;"!"&amp;"AG"&amp;$A662),0),""))</f>
        <v/>
      </c>
      <c r="EU662" s="253" t="str" cm="1">
        <f t="array" aca="1" ref="EU662" ca="1">IF(EU$2="","",IFERROR(IF(FIND(EU$2,$C662)&gt;=1,INDIRECT($B662&amp;"!"&amp;"AG"&amp;$A662),0),""))</f>
        <v/>
      </c>
      <c r="EV662" s="253" t="str" cm="1">
        <f t="array" aca="1" ref="EV662" ca="1">IF(EV$2="","",IFERROR(IF(FIND(EV$2,$C662)&gt;=1,INDIRECT($B662&amp;"!"&amp;"AG"&amp;$A662),0),""))</f>
        <v/>
      </c>
    </row>
    <row r="663" spans="1:152" x14ac:dyDescent="0.3">
      <c r="A663" s="252">
        <f t="shared" ca="1" si="581"/>
        <v>43</v>
      </c>
      <c r="B663" s="252" t="str">
        <f t="shared" si="582"/>
        <v>Dec_2024</v>
      </c>
      <c r="C663" s="252" t="str">
        <f t="shared" ref="C663:C680" ca="1" si="586">IF(A663="","",IF(OR(AU663="",AU663=Row_total_eu_projects,AU663=Row_total_other,AU663=Row_total_absences),"",UPPER(AU663)))</f>
        <v/>
      </c>
      <c r="D663" s="253" t="str">
        <f t="array" aca="1" ref="D663" ca="1">IF(D$2="","",IFERROR(IF(FIND(D$2,$C663)&gt;=1,INDIRECT($B663&amp;"!"&amp;"AG"&amp;$A663),0),""))</f>
        <v/>
      </c>
      <c r="E663" s="253" t="str">
        <f t="array" aca="1" ref="E663" ca="1">IF(E$2="","",IFERROR(IF(FIND(E$2,$C663)&gt;=1,INDIRECT($B663&amp;"!"&amp;"AG"&amp;$A663),0),""))</f>
        <v/>
      </c>
      <c r="F663" s="253" t="str">
        <f t="array" aca="1" ref="F663" ca="1">IF(F$2="","",IFERROR(IF(FIND(F$2,$C663)&gt;=1,INDIRECT($B663&amp;"!"&amp;"AG"&amp;$A663),0),""))</f>
        <v/>
      </c>
      <c r="G663" s="253" t="str">
        <f t="array" aca="1" ref="G663" ca="1">IF(G$2="","",IFERROR(IF(FIND(G$2,$C663)&gt;=1,INDIRECT($B663&amp;"!"&amp;"AG"&amp;$A663),0),""))</f>
        <v/>
      </c>
      <c r="H663" s="253" t="str">
        <f t="array" aca="1" ref="H663" ca="1">IF(H$2="","",IFERROR(IF(FIND(H$2,$C663)&gt;=1,INDIRECT($B663&amp;"!"&amp;"AG"&amp;$A663),0),""))</f>
        <v/>
      </c>
      <c r="I663" s="253" t="str">
        <f t="array" aca="1" ref="I663" ca="1">IF(I$2="","",IFERROR(IF(FIND(I$2,$C663)&gt;=1,INDIRECT($B663&amp;"!"&amp;"AG"&amp;$A663),0),""))</f>
        <v/>
      </c>
      <c r="J663" s="253" t="str">
        <f t="array" aca="1" ref="J663" ca="1">IF(J$2="","",IFERROR(IF(FIND(J$2,$C663)&gt;=1,INDIRECT($B663&amp;"!"&amp;"AG"&amp;$A663),0),""))</f>
        <v/>
      </c>
      <c r="K663" s="253" t="str">
        <f t="array" aca="1" ref="K663" ca="1">IF(K$2="","",IFERROR(IF(FIND(K$2,$C663)&gt;=1,INDIRECT($B663&amp;"!"&amp;"AG"&amp;$A663),0),""))</f>
        <v/>
      </c>
      <c r="L663" s="253" t="str">
        <f t="array" aca="1" ref="L663" ca="1">IF(L$2="","",IFERROR(IF(FIND(L$2,$C663)&gt;=1,INDIRECT($B663&amp;"!"&amp;"AG"&amp;$A663),0),""))</f>
        <v/>
      </c>
      <c r="M663" s="253" t="str">
        <f t="array" aca="1" ref="M663" ca="1">IF(M$2="","",IFERROR(IF(FIND(M$2,$C663)&gt;=1,INDIRECT($B663&amp;"!"&amp;"AG"&amp;$A663),0),""))</f>
        <v/>
      </c>
      <c r="N663" s="253" t="str">
        <f t="array" aca="1" ref="N663" ca="1">IF(N$2="","",IFERROR(IF(FIND(N$2,$C663)&gt;=1,INDIRECT($B663&amp;"!"&amp;"AG"&amp;$A663),0),""))</f>
        <v/>
      </c>
      <c r="O663" s="253" t="str">
        <f t="array" aca="1" ref="O663" ca="1">IF(O$2="","",IFERROR(IF(FIND(O$2,$C663)&gt;=1,INDIRECT($B663&amp;"!"&amp;"AG"&amp;$A663),0),""))</f>
        <v/>
      </c>
      <c r="P663" s="253" t="str">
        <f t="array" aca="1" ref="P663" ca="1">IF(P$2="","",IFERROR(IF(FIND(P$2,$C663)&gt;=1,INDIRECT($B663&amp;"!"&amp;"AG"&amp;$A663),0),""))</f>
        <v/>
      </c>
      <c r="Q663" s="253" t="str">
        <f t="array" aca="1" ref="Q663" ca="1">IF(Q$2="","",IFERROR(IF(FIND(Q$2,$C663)&gt;=1,INDIRECT($B663&amp;"!"&amp;"AG"&amp;$A663),0),""))</f>
        <v/>
      </c>
      <c r="R663" s="253" t="str">
        <f t="array" aca="1" ref="R663" ca="1">IF(R$2="","",IFERROR(IF(FIND(R$2,$C663)&gt;=1,INDIRECT($B663&amp;"!"&amp;"AG"&amp;$A663),0),""))</f>
        <v/>
      </c>
      <c r="S663" s="253" t="str">
        <f t="array" aca="1" ref="S663" ca="1">IF(S$2="","",IFERROR(IF(FIND(S$2,$C663)&gt;=1,INDIRECT($B663&amp;"!"&amp;"AG"&amp;$A663),0),""))</f>
        <v/>
      </c>
      <c r="T663" s="253" t="str">
        <f t="array" aca="1" ref="T663" ca="1">IF(T$2="","",IFERROR(IF(FIND(T$2,$C663)&gt;=1,INDIRECT($B663&amp;"!"&amp;"AG"&amp;$A663),0),""))</f>
        <v/>
      </c>
      <c r="U663" s="253" t="str">
        <f t="array" aca="1" ref="U663" ca="1">IF(U$2="","",IFERROR(IF(FIND(U$2,$C663)&gt;=1,INDIRECT($B663&amp;"!"&amp;"AG"&amp;$A663),0),""))</f>
        <v/>
      </c>
      <c r="V663" s="253" t="str">
        <f t="array" aca="1" ref="V663" ca="1">IF(V$2="","",IFERROR(IF(FIND(V$2,$C663)&gt;=1,INDIRECT($B663&amp;"!"&amp;"AG"&amp;$A663),0),""))</f>
        <v/>
      </c>
      <c r="W663" s="253" t="str">
        <f t="array" aca="1" ref="W663" ca="1">IF(W$2="","",IFERROR(IF(FIND(W$2,$C663)&gt;=1,INDIRECT($B663&amp;"!"&amp;"AG"&amp;$A663),0),""))</f>
        <v/>
      </c>
      <c r="X663" s="253" t="str">
        <f t="array" aca="1" ref="X663" ca="1">IF(X$2="","",IFERROR(IF(FIND(X$2,$C663)&gt;=1,INDIRECT($B663&amp;"!"&amp;"AG"&amp;$A663),0),""))</f>
        <v/>
      </c>
      <c r="Y663" s="253" t="str">
        <f t="array" aca="1" ref="Y663" ca="1">IF(Y$2="","",IFERROR(IF(FIND(Y$2,$C663)&gt;=1,INDIRECT($B663&amp;"!"&amp;"AG"&amp;$A663),0),""))</f>
        <v/>
      </c>
      <c r="Z663" s="253" t="str">
        <f t="array" aca="1" ref="Z663" ca="1">IF(Z$2="","",IFERROR(IF(FIND(Z$2,$C663)&gt;=1,INDIRECT($B663&amp;"!"&amp;"AG"&amp;$A663),0),""))</f>
        <v/>
      </c>
      <c r="AA663" s="253" t="str">
        <f t="array" aca="1" ref="AA663" ca="1">IF(AA$2="","",IFERROR(IF(FIND(AA$2,$C663)&gt;=1,INDIRECT($B663&amp;"!"&amp;"AG"&amp;$A663),0),""))</f>
        <v/>
      </c>
      <c r="AB663" s="253" t="str">
        <f t="array" aca="1" ref="AB663" ca="1">IF(AB$2="","",IFERROR(IF(FIND(AB$2,$C663)&gt;=1,INDIRECT($B663&amp;"!"&amp;"AG"&amp;$A663),0),""))</f>
        <v/>
      </c>
      <c r="AC663" s="253" t="str">
        <f t="array" aca="1" ref="AC663" ca="1">IF(AC$2="","",IFERROR(IF(FIND(AC$2,$C663)&gt;=1,INDIRECT($B663&amp;"!"&amp;"AG"&amp;$A663),0),""))</f>
        <v/>
      </c>
      <c r="AD663" s="253" t="str">
        <f t="array" aca="1" ref="AD663" ca="1">IF(AD$2="","",IFERROR(IF(FIND(AD$2,$C663)&gt;=1,INDIRECT($B663&amp;"!"&amp;"AG"&amp;$A663),0),""))</f>
        <v/>
      </c>
      <c r="AE663" s="253" t="str">
        <f t="array" aca="1" ref="AE663" ca="1">IF(AE$2="","",IFERROR(IF(FIND(AE$2,$C663)&gt;=1,INDIRECT($B663&amp;"!"&amp;"AG"&amp;$A663),0),""))</f>
        <v/>
      </c>
      <c r="AF663" s="253" t="str">
        <f t="array" aca="1" ref="AF663" ca="1">IF(AF$2="","",IFERROR(IF(FIND(AF$2,$C663)&gt;=1,INDIRECT($B663&amp;"!"&amp;"AG"&amp;$A663),0),""))</f>
        <v/>
      </c>
      <c r="AG663" s="253" t="str">
        <f t="array" aca="1" ref="AG663" ca="1">IF(AG$2="","",IFERROR(IF(FIND(AG$2,$C663)&gt;=1,INDIRECT($B663&amp;"!"&amp;"AG"&amp;$A663),0),""))</f>
        <v/>
      </c>
      <c r="AH663" s="253" t="str">
        <f t="array" aca="1" ref="AH663" ca="1">IF(AH$2="","",IFERROR(IF(FIND(AH$2,$C663)&gt;=1,INDIRECT($B663&amp;"!"&amp;"AG"&amp;$A663),0),""))</f>
        <v/>
      </c>
      <c r="AI663" s="253" t="str">
        <f t="array" aca="1" ref="AI663" ca="1">IF(AI$2="","",IFERROR(IF(FIND(AI$2,$C663)&gt;=1,INDIRECT($B663&amp;"!"&amp;"AG"&amp;$A663),0),""))</f>
        <v/>
      </c>
      <c r="AJ663" s="253" t="str">
        <f t="array" aca="1" ref="AJ663" ca="1">IF(AJ$2="","",IFERROR(IF(FIND(AJ$2,$C663)&gt;=1,INDIRECT($B663&amp;"!"&amp;"AG"&amp;$A663),0),""))</f>
        <v/>
      </c>
      <c r="AK663" s="253" t="str">
        <f t="array" aca="1" ref="AK663" ca="1">IF(AK$2="","",IFERROR(IF(FIND(AK$2,$C663)&gt;=1,INDIRECT($B663&amp;"!"&amp;"AG"&amp;$A663),0),""))</f>
        <v/>
      </c>
      <c r="AL663" s="253" t="str">
        <f t="array" aca="1" ref="AL663" ca="1">IF(AL$2="","",IFERROR(IF(FIND(AL$2,$C663)&gt;=1,INDIRECT($B663&amp;"!"&amp;"AG"&amp;$A663),0),""))</f>
        <v/>
      </c>
      <c r="AM663" s="253" t="str">
        <f t="array" aca="1" ref="AM663" ca="1">IF(AM$2="","",IFERROR(IF(FIND(AM$2,$C663)&gt;=1,INDIRECT($B663&amp;"!"&amp;"AG"&amp;$A663),0),""))</f>
        <v/>
      </c>
      <c r="AN663" s="253" t="str">
        <f t="array" aca="1" ref="AN663" ca="1">IF(AN$2="","",IFERROR(IF(FIND(AN$2,$C663)&gt;=1,INDIRECT($B663&amp;"!"&amp;"AG"&amp;$A663),0),""))</f>
        <v/>
      </c>
      <c r="AO663" s="253" t="str">
        <f t="array" aca="1" ref="AO663" ca="1">IF(AO$2="","",IFERROR(IF(FIND(AO$2,$C663)&gt;=1,INDIRECT($B663&amp;"!"&amp;"AG"&amp;$A663),0),""))</f>
        <v/>
      </c>
      <c r="AP663" s="253" t="str">
        <f t="array" aca="1" ref="AP663" ca="1">IF(AP$2="","",IFERROR(IF(FIND(AP$2,$C663)&gt;=1,INDIRECT($B663&amp;"!"&amp;"AG"&amp;$A663),0),""))</f>
        <v/>
      </c>
      <c r="AQ663" s="253" t="str">
        <f t="array" aca="1" ref="AQ663" ca="1">IF(AQ$2="","",IFERROR(IF(FIND(AQ$2,$C663)&gt;=1,INDIRECT($B663&amp;"!"&amp;"AG"&amp;$A663),0),""))</f>
        <v/>
      </c>
      <c r="AR663" s="253" t="str">
        <f t="array" aca="1" ref="AR663" ca="1">IF(AR$2="","",IFERROR(IF(FIND(AR$2,$C663)&gt;=1,INDIRECT($B663&amp;"!"&amp;"AG"&amp;$A663),0),""))</f>
        <v/>
      </c>
      <c r="AS663" s="253" t="str">
        <f t="array" aca="1" ref="AS663" ca="1">IF(AS$2="","",IFERROR(IF(FIND(AS$2,$C663)&gt;=1,INDIRECT($B663&amp;"!"&amp;"AG"&amp;$A663),0),""))</f>
        <v/>
      </c>
      <c r="AU663" s="254" t="str">
        <f t="array" aca="1" ref="AU663" ca="1">IFERROR(INDIRECT(B663&amp;"!"&amp;"A"&amp;A663),"")</f>
        <v/>
      </c>
      <c r="AV663" s="2" t="str">
        <f t="shared" ca="1" si="583"/>
        <v/>
      </c>
      <c r="AW663" s="253" t="str">
        <f t="array" aca="1" ref="AW663" ca="1">IF(AW$2="","",IFERROR(IF(FIND(AW$2,$C663)&gt;=1,IF(INDIRECT($B663&amp;"!"&amp;"AH"&amp;$A663)="","",INDIRECT($B663&amp;"!"&amp;"AH"&amp;$A663)),0),""))</f>
        <v/>
      </c>
      <c r="AX663" s="253" t="str">
        <f t="array" aca="1" ref="AX663" ca="1">IF(AX$2="","",IFERROR(IF(FIND(AX$2,$C663)&gt;=1,IF(INDIRECT($B663&amp;"!"&amp;"AH"&amp;$A663)="","",INDIRECT($B663&amp;"!"&amp;"AH"&amp;$A663)),0),""))</f>
        <v/>
      </c>
      <c r="AY663" s="253" t="str">
        <f t="array" aca="1" ref="AY663" ca="1">IF(AY$2="","",IFERROR(IF(FIND(AY$2,$C663)&gt;=1,IF(INDIRECT($B663&amp;"!"&amp;"AH"&amp;$A663)="","",INDIRECT($B663&amp;"!"&amp;"AH"&amp;$A663)),0),""))</f>
        <v/>
      </c>
      <c r="AZ663" s="253" t="str">
        <f t="array" aca="1" ref="AZ663" ca="1">IF(AZ$2="","",IFERROR(IF(FIND(AZ$2,$C663)&gt;=1,IF(INDIRECT($B663&amp;"!"&amp;"AH"&amp;$A663)="","",INDIRECT($B663&amp;"!"&amp;"AH"&amp;$A663)),0),""))</f>
        <v/>
      </c>
      <c r="BA663" s="253" t="str">
        <f t="array" aca="1" ref="BA663" ca="1">IF(BA$2="","",IFERROR(IF(FIND(BA$2,$C663)&gt;=1,IF(INDIRECT($B663&amp;"!"&amp;"AH"&amp;$A663)="","",INDIRECT($B663&amp;"!"&amp;"AH"&amp;$A663)),0),""))</f>
        <v/>
      </c>
      <c r="BB663" s="253" t="str">
        <f t="array" aca="1" ref="BB663" ca="1">IF(BB$2="","",IFERROR(IF(FIND(BB$2,$C663)&gt;=1,IF(INDIRECT($B663&amp;"!"&amp;"AH"&amp;$A663)="","",INDIRECT($B663&amp;"!"&amp;"AH"&amp;$A663)),0),""))</f>
        <v/>
      </c>
      <c r="BC663" s="253" t="str">
        <f t="array" aca="1" ref="BC663" ca="1">IF(BC$2="","",IFERROR(IF(FIND(BC$2,$C663)&gt;=1,IF(INDIRECT($B663&amp;"!"&amp;"AH"&amp;$A663)="","",INDIRECT($B663&amp;"!"&amp;"AH"&amp;$A663)),0),""))</f>
        <v/>
      </c>
      <c r="BD663" s="253" t="str">
        <f t="array" aca="1" ref="BD663" ca="1">IF(BD$2="","",IFERROR(IF(FIND(BD$2,$C663)&gt;=1,IF(INDIRECT($B663&amp;"!"&amp;"AH"&amp;$A663)="","",INDIRECT($B663&amp;"!"&amp;"AH"&amp;$A663)),0),""))</f>
        <v/>
      </c>
      <c r="BE663" s="253" t="str">
        <f t="array" aca="1" ref="BE663" ca="1">IF(BE$2="","",IFERROR(IF(FIND(BE$2,$C663)&gt;=1,IF(INDIRECT($B663&amp;"!"&amp;"AH"&amp;$A663)="","",INDIRECT($B663&amp;"!"&amp;"AH"&amp;$A663)),0),""))</f>
        <v/>
      </c>
      <c r="BF663" s="253" t="str">
        <f t="array" aca="1" ref="BF663" ca="1">IF(BF$2="","",IFERROR(IF(FIND(BF$2,$C663)&gt;=1,IF(INDIRECT($B663&amp;"!"&amp;"AH"&amp;$A663)="","",INDIRECT($B663&amp;"!"&amp;"AH"&amp;$A663)),0),""))</f>
        <v/>
      </c>
      <c r="BG663" s="253" t="str">
        <f t="array" aca="1" ref="BG663" ca="1">IF(BG$2="","",IFERROR(IF(FIND(BG$2,$C663)&gt;=1,IF(INDIRECT($B663&amp;"!"&amp;"AH"&amp;$A663)="","",INDIRECT($B663&amp;"!"&amp;"AH"&amp;$A663)),0),""))</f>
        <v/>
      </c>
      <c r="BH663" s="253" t="str">
        <f t="array" aca="1" ref="BH663" ca="1">IF(BH$2="","",IFERROR(IF(FIND(BH$2,$C663)&gt;=1,IF(INDIRECT($B663&amp;"!"&amp;"AH"&amp;$A663)="","",INDIRECT($B663&amp;"!"&amp;"AH"&amp;$A663)),0),""))</f>
        <v/>
      </c>
      <c r="BI663" s="253" t="str">
        <f t="array" aca="1" ref="BI663" ca="1">IF(BI$2="","",IFERROR(IF(FIND(BI$2,$C663)&gt;=1,IF(INDIRECT($B663&amp;"!"&amp;"AH"&amp;$A663)="","",INDIRECT($B663&amp;"!"&amp;"AH"&amp;$A663)),0),""))</f>
        <v/>
      </c>
      <c r="BJ663" s="253" t="str">
        <f t="array" aca="1" ref="BJ663" ca="1">IF(BJ$2="","",IFERROR(IF(FIND(BJ$2,$C663)&gt;=1,IF(INDIRECT($B663&amp;"!"&amp;"AH"&amp;$A663)="","",INDIRECT($B663&amp;"!"&amp;"AH"&amp;$A663)),0),""))</f>
        <v/>
      </c>
      <c r="BK663" s="253" t="str">
        <f t="array" aca="1" ref="BK663" ca="1">IF(BK$2="","",IFERROR(IF(FIND(BK$2,$C663)&gt;=1,IF(INDIRECT($B663&amp;"!"&amp;"AH"&amp;$A663)="","",INDIRECT($B663&amp;"!"&amp;"AH"&amp;$A663)),0),""))</f>
        <v/>
      </c>
      <c r="BL663" s="253" t="str">
        <f t="array" aca="1" ref="BL663" ca="1">IF(BL$2="","",IFERROR(IF(FIND(BL$2,$C663)&gt;=1,IF(INDIRECT($B663&amp;"!"&amp;"AH"&amp;$A663)="","",INDIRECT($B663&amp;"!"&amp;"AH"&amp;$A663)),0),""))</f>
        <v/>
      </c>
      <c r="BM663" s="253" t="str">
        <f t="array" aca="1" ref="BM663" ca="1">IF(BM$2="","",IFERROR(IF(FIND(BM$2,$C663)&gt;=1,IF(INDIRECT($B663&amp;"!"&amp;"AH"&amp;$A663)="","",INDIRECT($B663&amp;"!"&amp;"AH"&amp;$A663)),0),""))</f>
        <v/>
      </c>
      <c r="BN663" s="253" t="str">
        <f t="array" aca="1" ref="BN663" ca="1">IF(BN$2="","",IFERROR(IF(FIND(BN$2,$C663)&gt;=1,IF(INDIRECT($B663&amp;"!"&amp;"AH"&amp;$A663)="","",INDIRECT($B663&amp;"!"&amp;"AH"&amp;$A663)),0),""))</f>
        <v/>
      </c>
      <c r="BO663" s="253" t="str">
        <f t="array" aca="1" ref="BO663" ca="1">IF(BO$2="","",IFERROR(IF(FIND(BO$2,$C663)&gt;=1,IF(INDIRECT($B663&amp;"!"&amp;"AH"&amp;$A663)="","",INDIRECT($B663&amp;"!"&amp;"AH"&amp;$A663)),0),""))</f>
        <v/>
      </c>
      <c r="BP663" s="253" t="str">
        <f t="array" aca="1" ref="BP663" ca="1">IF(BP$2="","",IFERROR(IF(FIND(BP$2,$C663)&gt;=1,IF(INDIRECT($B663&amp;"!"&amp;"AH"&amp;$A663)="","",INDIRECT($B663&amp;"!"&amp;"AH"&amp;$A663)),0),""))</f>
        <v/>
      </c>
      <c r="BQ663" s="253" t="str">
        <f t="array" aca="1" ref="BQ663" ca="1">IF(BQ$2="","",IFERROR(IF(FIND(BQ$2,$C663)&gt;=1,IF(INDIRECT($B663&amp;"!"&amp;"AH"&amp;$A663)="","",INDIRECT($B663&amp;"!"&amp;"AH"&amp;$A663)),0),""))</f>
        <v/>
      </c>
      <c r="BR663" s="253" t="str">
        <f t="array" aca="1" ref="BR663" ca="1">IF(BR$2="","",IFERROR(IF(FIND(BR$2,$C663)&gt;=1,IF(INDIRECT($B663&amp;"!"&amp;"AH"&amp;$A663)="","",INDIRECT($B663&amp;"!"&amp;"AH"&amp;$A663)),0),""))</f>
        <v/>
      </c>
      <c r="BS663" s="253" t="str">
        <f t="array" aca="1" ref="BS663" ca="1">IF(BS$2="","",IFERROR(IF(FIND(BS$2,$C663)&gt;=1,IF(INDIRECT($B663&amp;"!"&amp;"AH"&amp;$A663)="","",INDIRECT($B663&amp;"!"&amp;"AH"&amp;$A663)),0),""))</f>
        <v/>
      </c>
      <c r="BT663" s="253" t="str">
        <f t="array" aca="1" ref="BT663" ca="1">IF(BT$2="","",IFERROR(IF(FIND(BT$2,$C663)&gt;=1,IF(INDIRECT($B663&amp;"!"&amp;"AH"&amp;$A663)="","",INDIRECT($B663&amp;"!"&amp;"AH"&amp;$A663)),0),""))</f>
        <v/>
      </c>
      <c r="BU663" s="253" t="str">
        <f t="array" aca="1" ref="BU663" ca="1">IF(BU$2="","",IFERROR(IF(FIND(BU$2,$C663)&gt;=1,IF(INDIRECT($B663&amp;"!"&amp;"AH"&amp;$A663)="","",INDIRECT($B663&amp;"!"&amp;"AH"&amp;$A663)),0),""))</f>
        <v/>
      </c>
      <c r="BV663" s="253" t="str">
        <f t="array" aca="1" ref="BV663" ca="1">IF(BV$2="","",IFERROR(IF(FIND(BV$2,$C663)&gt;=1,IF(INDIRECT($B663&amp;"!"&amp;"AH"&amp;$A663)="","",INDIRECT($B663&amp;"!"&amp;"AH"&amp;$A663)),0),""))</f>
        <v/>
      </c>
      <c r="BW663" s="253" t="str">
        <f t="array" aca="1" ref="BW663" ca="1">IF(BW$2="","",IFERROR(IF(FIND(BW$2,$C663)&gt;=1,IF(INDIRECT($B663&amp;"!"&amp;"AH"&amp;$A663)="","",INDIRECT($B663&amp;"!"&amp;"AH"&amp;$A663)),0),""))</f>
        <v/>
      </c>
      <c r="BX663" s="253" t="str">
        <f t="array" aca="1" ref="BX663" ca="1">IF(BX$2="","",IFERROR(IF(FIND(BX$2,$C663)&gt;=1,IF(INDIRECT($B663&amp;"!"&amp;"AH"&amp;$A663)="","",INDIRECT($B663&amp;"!"&amp;"AH"&amp;$A663)),0),""))</f>
        <v/>
      </c>
      <c r="BY663" s="253" t="str">
        <f t="array" aca="1" ref="BY663" ca="1">IF(BY$2="","",IFERROR(IF(FIND(BY$2,$C663)&gt;=1,IF(INDIRECT($B663&amp;"!"&amp;"AH"&amp;$A663)="","",INDIRECT($B663&amp;"!"&amp;"AH"&amp;$A663)),0),""))</f>
        <v/>
      </c>
      <c r="BZ663" s="253" t="str">
        <f t="array" aca="1" ref="BZ663" ca="1">IF(BZ$2="","",IFERROR(IF(FIND(BZ$2,$C663)&gt;=1,IF(INDIRECT($B663&amp;"!"&amp;"AH"&amp;$A663)="","",INDIRECT($B663&amp;"!"&amp;"AH"&amp;$A663)),0),""))</f>
        <v/>
      </c>
      <c r="CA663" s="253" t="str">
        <f t="array" aca="1" ref="CA663" ca="1">IF(CA$2="","",IFERROR(IF(FIND(CA$2,$C663)&gt;=1,IF(INDIRECT($B663&amp;"!"&amp;"AH"&amp;$A663)="","",INDIRECT($B663&amp;"!"&amp;"AH"&amp;$A663)),0),""))</f>
        <v/>
      </c>
      <c r="CB663" s="253" t="str">
        <f t="array" aca="1" ref="CB663" ca="1">IF(CB$2="","",IFERROR(IF(FIND(CB$2,$C663)&gt;=1,IF(INDIRECT($B663&amp;"!"&amp;"AH"&amp;$A663)="","",INDIRECT($B663&amp;"!"&amp;"AH"&amp;$A663)),0),""))</f>
        <v/>
      </c>
      <c r="CC663" s="253" t="str">
        <f t="array" aca="1" ref="CC663" ca="1">IF(CC$2="","",IFERROR(IF(FIND(CC$2,$C663)&gt;=1,IF(INDIRECT($B663&amp;"!"&amp;"AH"&amp;$A663)="","",INDIRECT($B663&amp;"!"&amp;"AH"&amp;$A663)),0),""))</f>
        <v/>
      </c>
      <c r="CD663" s="253" t="str">
        <f t="array" aca="1" ref="CD663" ca="1">IF(CD$2="","",IFERROR(IF(FIND(CD$2,$C663)&gt;=1,IF(INDIRECT($B663&amp;"!"&amp;"AH"&amp;$A663)="","",INDIRECT($B663&amp;"!"&amp;"AH"&amp;$A663)),0),""))</f>
        <v/>
      </c>
      <c r="CE663" s="253" t="str">
        <f t="array" aca="1" ref="CE663" ca="1">IF(CE$2="","",IFERROR(IF(FIND(CE$2,$C663)&gt;=1,IF(INDIRECT($B663&amp;"!"&amp;"AH"&amp;$A663)="","",INDIRECT($B663&amp;"!"&amp;"AH"&amp;$A663)),0),""))</f>
        <v/>
      </c>
      <c r="CF663" s="253" t="str">
        <f t="array" aca="1" ref="CF663" ca="1">IF(CF$2="","",IFERROR(IF(FIND(CF$2,$C663)&gt;=1,IF(INDIRECT($B663&amp;"!"&amp;"AH"&amp;$A663)="","",INDIRECT($B663&amp;"!"&amp;"AH"&amp;$A663)),0),""))</f>
        <v/>
      </c>
      <c r="CG663" s="253" t="str">
        <f t="array" aca="1" ref="CG663" ca="1">IF(CG$2="","",IFERROR(IF(FIND(CG$2,$C663)&gt;=1,IF(INDIRECT($B663&amp;"!"&amp;"AH"&amp;$A663)="","",INDIRECT($B663&amp;"!"&amp;"AH"&amp;$A663)),0),""))</f>
        <v/>
      </c>
      <c r="CH663" s="253" t="str">
        <f t="array" aca="1" ref="CH663" ca="1">IF(CH$2="","",IFERROR(IF(FIND(CH$2,$C663)&gt;=1,IF(INDIRECT($B663&amp;"!"&amp;"AH"&amp;$A663)="","",INDIRECT($B663&amp;"!"&amp;"AH"&amp;$A663)),0),""))</f>
        <v/>
      </c>
      <c r="CI663" s="253" t="str">
        <f t="array" aca="1" ref="CI663" ca="1">IF(CI$2="","",IFERROR(IF(FIND(CI$2,$C663)&gt;=1,IF(INDIRECT($B663&amp;"!"&amp;"AH"&amp;$A663)="","",INDIRECT($B663&amp;"!"&amp;"AH"&amp;$A663)),0),""))</f>
        <v/>
      </c>
      <c r="CJ663" s="253" t="str">
        <f t="array" aca="1" ref="CJ663" ca="1">IF(CJ$2="","",IFERROR(IF(FIND(CJ$2,$C663)&gt;=1,IF(INDIRECT($B663&amp;"!"&amp;"AH"&amp;$A663)="","",INDIRECT($B663&amp;"!"&amp;"AH"&amp;$A663)),0),""))</f>
        <v/>
      </c>
      <c r="CK663" s="253" t="str">
        <f t="array" aca="1" ref="CK663" ca="1">IF(CK$2="","",IFERROR(IF(FIND(CK$2,$C663)&gt;=1,IF(INDIRECT($B663&amp;"!"&amp;"AH"&amp;$A663)="","",INDIRECT($B663&amp;"!"&amp;"AH"&amp;$A663)),0),""))</f>
        <v/>
      </c>
      <c r="CL663" s="253" t="str">
        <f t="array" aca="1" ref="CL663" ca="1">IF(CL$2="","",IFERROR(IF(FIND(CL$2,$C663)&gt;=1,IF(INDIRECT($B663&amp;"!"&amp;"AH"&amp;$A663)="","",INDIRECT($B663&amp;"!"&amp;"AH"&amp;$A663)),0),""))</f>
        <v/>
      </c>
      <c r="CO663" s="2" t="str">
        <f t="shared" ca="1" si="584"/>
        <v/>
      </c>
      <c r="CP663" s="253" t="str">
        <f t="array" aca="1" ref="CP663" ca="1">IF(CP$2="","",IFERROR(IF(FIND(CP$2,$C663)&gt;=1,INDIRECT($B663&amp;"!"&amp;"AG"&amp;$A663),0),""))</f>
        <v/>
      </c>
      <c r="CQ663" s="253" t="str">
        <f t="array" aca="1" ref="CQ663" ca="1">IF(CQ$2="","",IFERROR(IF(FIND(CQ$2,$C663)&gt;=1,INDIRECT($B663&amp;"!"&amp;"AG"&amp;$A663),0),""))</f>
        <v/>
      </c>
      <c r="CR663" s="253" t="str">
        <f t="array" aca="1" ref="CR663" ca="1">IF(CR$2="","",IFERROR(IF(FIND(CR$2,$C663)&gt;=1,INDIRECT($B663&amp;"!"&amp;"AG"&amp;$A663),0),""))</f>
        <v/>
      </c>
      <c r="CS663" s="253" t="str">
        <f t="array" aca="1" ref="CS663" ca="1">IF(CS$2="","",IFERROR(IF(FIND(CS$2,$C663)&gt;=1,INDIRECT($B663&amp;"!"&amp;"AG"&amp;$A663),0),""))</f>
        <v/>
      </c>
      <c r="CV663" s="2" t="str">
        <f t="shared" ca="1" si="585"/>
        <v/>
      </c>
      <c r="CW663" s="253" t="str">
        <f t="array" aca="1" ref="CW663" ca="1">IF(CW$2="","",IFERROR(IF(FIND(CW$2,$C663)&gt;=1,IF(INDIRECT($B663&amp;"!"&amp;"AH"&amp;$A663)="","",INDIRECT($B663&amp;"!"&amp;"AH"&amp;$A663)&amp;" "),0),""))</f>
        <v/>
      </c>
      <c r="CX663" s="253" t="str">
        <f t="array" aca="1" ref="CX663" ca="1">IF(CX$2="","",IFERROR(IF(FIND(CX$2,$C663)&gt;=1,IF(INDIRECT($B663&amp;"!"&amp;"AH"&amp;$A663)="","",INDIRECT($B663&amp;"!"&amp;"AH"&amp;$A663)&amp;" "),0),""))</f>
        <v/>
      </c>
      <c r="CY663" s="253" t="str">
        <f t="array" aca="1" ref="CY663" ca="1">IF(CY$2="","",IFERROR(IF(FIND(CY$2,$C663)&gt;=1,IF(INDIRECT($B663&amp;"!"&amp;"AH"&amp;$A663)="","",INDIRECT($B663&amp;"!"&amp;"AH"&amp;$A663)&amp;" "),0),""))</f>
        <v/>
      </c>
      <c r="CZ663" s="253" t="str">
        <f t="array" aca="1" ref="CZ663" ca="1">IF(CZ$2="","",IFERROR(IF(FIND(CZ$2,$C663)&gt;=1,IF(INDIRECT($B663&amp;"!"&amp;"AH"&amp;$A663)="","",INDIRECT($B663&amp;"!"&amp;"AH"&amp;$A663)&amp;" "),0),""))</f>
        <v/>
      </c>
      <c r="DC663" s="2" t="str">
        <f t="shared" ca="1" si="545"/>
        <v/>
      </c>
      <c r="DD663" s="253" t="str" cm="1">
        <f t="array" aca="1" ref="DD663" ca="1">IF(DD$2="","",IFERROR(IF(FIND(DD$2,$C663)&gt;=1,INDIRECT($B663&amp;"!"&amp;"AG"&amp;$A663),0),""))</f>
        <v/>
      </c>
      <c r="DE663" s="253" t="str" cm="1">
        <f t="array" aca="1" ref="DE663" ca="1">IF(DE$2="","",IFERROR(IF(FIND(DE$2,$C663)&gt;=1,INDIRECT($B663&amp;"!"&amp;"AG"&amp;$A663),0),""))</f>
        <v/>
      </c>
      <c r="DF663" s="253" t="str" cm="1">
        <f t="array" aca="1" ref="DF663" ca="1">IF(DF$2="","",IFERROR(IF(FIND(DF$2,$C663)&gt;=1,INDIRECT($B663&amp;"!"&amp;"AG"&amp;$A663),0),""))</f>
        <v/>
      </c>
      <c r="DG663" s="253" t="str" cm="1">
        <f t="array" aca="1" ref="DG663" ca="1">IF(DG$2="","",IFERROR(IF(FIND(DG$2,$C663)&gt;=1,INDIRECT($B663&amp;"!"&amp;"AG"&amp;$A663),0),""))</f>
        <v/>
      </c>
      <c r="DH663" s="253" t="str" cm="1">
        <f t="array" aca="1" ref="DH663" ca="1">IF(DH$2="","",IFERROR(IF(FIND(DH$2,$C663)&gt;=1,INDIRECT($B663&amp;"!"&amp;"AG"&amp;$A663),0),""))</f>
        <v/>
      </c>
      <c r="DI663" s="253" t="str" cm="1">
        <f t="array" aca="1" ref="DI663" ca="1">IF(DI$2="","",IFERROR(IF(FIND(DI$2,$C663)&gt;=1,INDIRECT($B663&amp;"!"&amp;"AG"&amp;$A663),0),""))</f>
        <v/>
      </c>
      <c r="DJ663" s="253" t="str" cm="1">
        <f t="array" aca="1" ref="DJ663" ca="1">IF(DJ$2="","",IFERROR(IF(FIND(DJ$2,$C663)&gt;=1,INDIRECT($B663&amp;"!"&amp;"AG"&amp;$A663),0),""))</f>
        <v/>
      </c>
      <c r="DK663" s="253" t="str" cm="1">
        <f t="array" aca="1" ref="DK663" ca="1">IF(DK$2="","",IFERROR(IF(FIND(DK$2,$C663)&gt;=1,INDIRECT($B663&amp;"!"&amp;"AG"&amp;$A663),0),""))</f>
        <v/>
      </c>
      <c r="DL663" s="253" t="str" cm="1">
        <f t="array" aca="1" ref="DL663" ca="1">IF(DL$2="","",IFERROR(IF(FIND(DL$2,$C663)&gt;=1,INDIRECT($B663&amp;"!"&amp;"AG"&amp;$A663),0),""))</f>
        <v/>
      </c>
      <c r="DM663" s="253" t="str" cm="1">
        <f t="array" aca="1" ref="DM663" ca="1">IF(DM$2="","",IFERROR(IF(FIND(DM$2,$C663)&gt;=1,INDIRECT($B663&amp;"!"&amp;"AG"&amp;$A663),0),""))</f>
        <v/>
      </c>
      <c r="DN663" s="253" t="str" cm="1">
        <f t="array" aca="1" ref="DN663" ca="1">IF(DN$2="","",IFERROR(IF(FIND(DN$2,$C663)&gt;=1,INDIRECT($B663&amp;"!"&amp;"AG"&amp;$A663),0),""))</f>
        <v/>
      </c>
      <c r="DO663" s="253" t="str" cm="1">
        <f t="array" aca="1" ref="DO663" ca="1">IF(DO$2="","",IFERROR(IF(FIND(DO$2,$C663)&gt;=1,INDIRECT($B663&amp;"!"&amp;"AG"&amp;$A663),0),""))</f>
        <v/>
      </c>
      <c r="DP663" s="253" t="str" cm="1">
        <f t="array" aca="1" ref="DP663" ca="1">IF(DP$2="","",IFERROR(IF(FIND(DP$2,$C663)&gt;=1,INDIRECT($B663&amp;"!"&amp;"AG"&amp;$A663),0),""))</f>
        <v/>
      </c>
      <c r="DQ663" s="253" t="str" cm="1">
        <f t="array" aca="1" ref="DQ663" ca="1">IF(DQ$2="","",IFERROR(IF(FIND(DQ$2,$C663)&gt;=1,INDIRECT($B663&amp;"!"&amp;"AG"&amp;$A663),0),""))</f>
        <v/>
      </c>
      <c r="DR663" s="253" t="str" cm="1">
        <f t="array" aca="1" ref="DR663" ca="1">IF(DR$2="","",IFERROR(IF(FIND(DR$2,$C663)&gt;=1,INDIRECT($B663&amp;"!"&amp;"AG"&amp;$A663),0),""))</f>
        <v/>
      </c>
      <c r="DS663" s="253" t="str" cm="1">
        <f t="array" aca="1" ref="DS663" ca="1">IF(DS$2="","",IFERROR(IF(FIND(DS$2,$C663)&gt;=1,INDIRECT($B663&amp;"!"&amp;"AG"&amp;$A663),0),""))</f>
        <v/>
      </c>
      <c r="DT663" s="253" t="str" cm="1">
        <f t="array" aca="1" ref="DT663" ca="1">IF(DT$2="","",IFERROR(IF(FIND(DT$2,$C663)&gt;=1,INDIRECT($B663&amp;"!"&amp;"AG"&amp;$A663),0),""))</f>
        <v/>
      </c>
      <c r="DU663" s="253" t="str" cm="1">
        <f t="array" aca="1" ref="DU663" ca="1">IF(DU$2="","",IFERROR(IF(FIND(DU$2,$C663)&gt;=1,INDIRECT($B663&amp;"!"&amp;"AG"&amp;$A663),0),""))</f>
        <v/>
      </c>
      <c r="DV663" s="253" t="str" cm="1">
        <f t="array" aca="1" ref="DV663" ca="1">IF(DV$2="","",IFERROR(IF(FIND(DV$2,$C663)&gt;=1,INDIRECT($B663&amp;"!"&amp;"AG"&amp;$A663),0),""))</f>
        <v/>
      </c>
      <c r="DW663" s="253" t="str" cm="1">
        <f t="array" aca="1" ref="DW663" ca="1">IF(DW$2="","",IFERROR(IF(FIND(DW$2,$C663)&gt;=1,INDIRECT($B663&amp;"!"&amp;"AG"&amp;$A663),0),""))</f>
        <v/>
      </c>
      <c r="DX663" s="253" t="str" cm="1">
        <f t="array" aca="1" ref="DX663" ca="1">IF(DX$2="","",IFERROR(IF(FIND(DX$2,$C663)&gt;=1,INDIRECT($B663&amp;"!"&amp;"AG"&amp;$A663),0),""))</f>
        <v/>
      </c>
      <c r="DY663" s="253" t="str" cm="1">
        <f t="array" aca="1" ref="DY663" ca="1">IF(DY$2="","",IFERROR(IF(FIND(DY$2,$C663)&gt;=1,INDIRECT($B663&amp;"!"&amp;"AG"&amp;$A663),0),""))</f>
        <v/>
      </c>
      <c r="DZ663" s="253" t="str" cm="1">
        <f t="array" aca="1" ref="DZ663" ca="1">IF(DZ$2="","",IFERROR(IF(FIND(DZ$2,$C663)&gt;=1,INDIRECT($B663&amp;"!"&amp;"AG"&amp;$A663),0),""))</f>
        <v/>
      </c>
      <c r="EA663" s="253" t="str" cm="1">
        <f t="array" aca="1" ref="EA663" ca="1">IF(EA$2="","",IFERROR(IF(FIND(EA$2,$C663)&gt;=1,INDIRECT($B663&amp;"!"&amp;"AG"&amp;$A663),0),""))</f>
        <v/>
      </c>
      <c r="EB663" s="253" t="str" cm="1">
        <f t="array" aca="1" ref="EB663" ca="1">IF(EB$2="","",IFERROR(IF(FIND(EB$2,$C663)&gt;=1,INDIRECT($B663&amp;"!"&amp;"AG"&amp;$A663),0),""))</f>
        <v/>
      </c>
      <c r="EC663" s="253" t="str" cm="1">
        <f t="array" aca="1" ref="EC663" ca="1">IF(EC$2="","",IFERROR(IF(FIND(EC$2,$C663)&gt;=1,INDIRECT($B663&amp;"!"&amp;"AG"&amp;$A663),0),""))</f>
        <v/>
      </c>
      <c r="ED663" s="253" t="str" cm="1">
        <f t="array" aca="1" ref="ED663" ca="1">IF(ED$2="","",IFERROR(IF(FIND(ED$2,$C663)&gt;=1,INDIRECT($B663&amp;"!"&amp;"AG"&amp;$A663),0),""))</f>
        <v/>
      </c>
      <c r="EE663" s="253" t="str" cm="1">
        <f t="array" aca="1" ref="EE663" ca="1">IF(EE$2="","",IFERROR(IF(FIND(EE$2,$C663)&gt;=1,INDIRECT($B663&amp;"!"&amp;"AG"&amp;$A663),0),""))</f>
        <v/>
      </c>
      <c r="EF663" s="253" t="str" cm="1">
        <f t="array" aca="1" ref="EF663" ca="1">IF(EF$2="","",IFERROR(IF(FIND(EF$2,$C663)&gt;=1,INDIRECT($B663&amp;"!"&amp;"AG"&amp;$A663),0),""))</f>
        <v/>
      </c>
      <c r="EG663" s="253" t="str" cm="1">
        <f t="array" aca="1" ref="EG663" ca="1">IF(EG$2="","",IFERROR(IF(FIND(EG$2,$C663)&gt;=1,INDIRECT($B663&amp;"!"&amp;"AG"&amp;$A663),0),""))</f>
        <v/>
      </c>
      <c r="EH663" s="253" t="str" cm="1">
        <f t="array" aca="1" ref="EH663" ca="1">IF(EH$2="","",IFERROR(IF(FIND(EH$2,$C663)&gt;=1,INDIRECT($B663&amp;"!"&amp;"AG"&amp;$A663),0),""))</f>
        <v/>
      </c>
      <c r="EI663" s="253" t="str" cm="1">
        <f t="array" aca="1" ref="EI663" ca="1">IF(EI$2="","",IFERROR(IF(FIND(EI$2,$C663)&gt;=1,INDIRECT($B663&amp;"!"&amp;"AG"&amp;$A663),0),""))</f>
        <v/>
      </c>
      <c r="EJ663" s="253" t="str" cm="1">
        <f t="array" aca="1" ref="EJ663" ca="1">IF(EJ$2="","",IFERROR(IF(FIND(EJ$2,$C663)&gt;=1,INDIRECT($B663&amp;"!"&amp;"AG"&amp;$A663),0),""))</f>
        <v/>
      </c>
      <c r="EK663" s="253" t="str" cm="1">
        <f t="array" aca="1" ref="EK663" ca="1">IF(EK$2="","",IFERROR(IF(FIND(EK$2,$C663)&gt;=1,INDIRECT($B663&amp;"!"&amp;"AG"&amp;$A663),0),""))</f>
        <v/>
      </c>
      <c r="EL663" s="253" t="str" cm="1">
        <f t="array" aca="1" ref="EL663" ca="1">IF(EL$2="","",IFERROR(IF(FIND(EL$2,$C663)&gt;=1,INDIRECT($B663&amp;"!"&amp;"AG"&amp;$A663),0),""))</f>
        <v/>
      </c>
      <c r="EM663" s="253" t="str" cm="1">
        <f t="array" aca="1" ref="EM663" ca="1">IF(EM$2="","",IFERROR(IF(FIND(EM$2,$C663)&gt;=1,INDIRECT($B663&amp;"!"&amp;"AG"&amp;$A663),0),""))</f>
        <v/>
      </c>
      <c r="EN663" s="253" t="str" cm="1">
        <f t="array" aca="1" ref="EN663" ca="1">IF(EN$2="","",IFERROR(IF(FIND(EN$2,$C663)&gt;=1,INDIRECT($B663&amp;"!"&amp;"AG"&amp;$A663),0),""))</f>
        <v/>
      </c>
      <c r="EO663" s="253" t="str" cm="1">
        <f t="array" aca="1" ref="EO663" ca="1">IF(EO$2="","",IFERROR(IF(FIND(EO$2,$C663)&gt;=1,INDIRECT($B663&amp;"!"&amp;"AG"&amp;$A663),0),""))</f>
        <v/>
      </c>
      <c r="EP663" s="253" t="str" cm="1">
        <f t="array" aca="1" ref="EP663" ca="1">IF(EP$2="","",IFERROR(IF(FIND(EP$2,$C663)&gt;=1,INDIRECT($B663&amp;"!"&amp;"AG"&amp;$A663),0),""))</f>
        <v/>
      </c>
      <c r="EQ663" s="253" t="str" cm="1">
        <f t="array" aca="1" ref="EQ663" ca="1">IF(EQ$2="","",IFERROR(IF(FIND(EQ$2,$C663)&gt;=1,INDIRECT($B663&amp;"!"&amp;"AG"&amp;$A663),0),""))</f>
        <v/>
      </c>
      <c r="ER663" s="253" t="str" cm="1">
        <f t="array" aca="1" ref="ER663" ca="1">IF(ER$2="","",IFERROR(IF(FIND(ER$2,$C663)&gt;=1,INDIRECT($B663&amp;"!"&amp;"AG"&amp;$A663),0),""))</f>
        <v/>
      </c>
      <c r="ES663" s="253" t="str" cm="1">
        <f t="array" aca="1" ref="ES663" ca="1">IF(ES$2="","",IFERROR(IF(FIND(ES$2,$C663)&gt;=1,INDIRECT($B663&amp;"!"&amp;"AG"&amp;$A663),0),""))</f>
        <v/>
      </c>
      <c r="ET663" s="253" t="str" cm="1">
        <f t="array" aca="1" ref="ET663" ca="1">IF(ET$2="","",IFERROR(IF(FIND(ET$2,$C663)&gt;=1,INDIRECT($B663&amp;"!"&amp;"AG"&amp;$A663),0),""))</f>
        <v/>
      </c>
      <c r="EU663" s="253" t="str" cm="1">
        <f t="array" aca="1" ref="EU663" ca="1">IF(EU$2="","",IFERROR(IF(FIND(EU$2,$C663)&gt;=1,INDIRECT($B663&amp;"!"&amp;"AG"&amp;$A663),0),""))</f>
        <v/>
      </c>
      <c r="EV663" s="253" t="str" cm="1">
        <f t="array" aca="1" ref="EV663" ca="1">IF(EV$2="","",IFERROR(IF(FIND(EV$2,$C663)&gt;=1,INDIRECT($B663&amp;"!"&amp;"AG"&amp;$A663),0),""))</f>
        <v/>
      </c>
    </row>
    <row r="664" spans="1:152" x14ac:dyDescent="0.3">
      <c r="A664" s="252">
        <f t="shared" ref="A664:A680" ca="1" si="587">IF(A663&lt;A$630,A663+1,"")</f>
        <v>44</v>
      </c>
      <c r="B664" s="252" t="str">
        <f t="shared" ref="B664:B680" si="588">B663</f>
        <v>Dec_2024</v>
      </c>
      <c r="C664" s="252" t="str">
        <f t="shared" ca="1" si="586"/>
        <v/>
      </c>
      <c r="D664" s="253" t="str">
        <f t="array" aca="1" ref="D664" ca="1">IF(D$2="","",IFERROR(IF(FIND(D$2,$C664)&gt;=1,INDIRECT($B664&amp;"!"&amp;"AG"&amp;$A664),0),""))</f>
        <v/>
      </c>
      <c r="E664" s="253" t="str">
        <f t="array" aca="1" ref="E664" ca="1">IF(E$2="","",IFERROR(IF(FIND(E$2,$C664)&gt;=1,INDIRECT($B664&amp;"!"&amp;"AG"&amp;$A664),0),""))</f>
        <v/>
      </c>
      <c r="F664" s="253" t="str">
        <f t="array" aca="1" ref="F664" ca="1">IF(F$2="","",IFERROR(IF(FIND(F$2,$C664)&gt;=1,INDIRECT($B664&amp;"!"&amp;"AG"&amp;$A664),0),""))</f>
        <v/>
      </c>
      <c r="G664" s="253" t="str">
        <f t="array" aca="1" ref="G664" ca="1">IF(G$2="","",IFERROR(IF(FIND(G$2,$C664)&gt;=1,INDIRECT($B664&amp;"!"&amp;"AG"&amp;$A664),0),""))</f>
        <v/>
      </c>
      <c r="H664" s="253" t="str">
        <f t="array" aca="1" ref="H664" ca="1">IF(H$2="","",IFERROR(IF(FIND(H$2,$C664)&gt;=1,INDIRECT($B664&amp;"!"&amp;"AG"&amp;$A664),0),""))</f>
        <v/>
      </c>
      <c r="I664" s="253" t="str">
        <f t="array" aca="1" ref="I664" ca="1">IF(I$2="","",IFERROR(IF(FIND(I$2,$C664)&gt;=1,INDIRECT($B664&amp;"!"&amp;"AG"&amp;$A664),0),""))</f>
        <v/>
      </c>
      <c r="J664" s="253" t="str">
        <f t="array" aca="1" ref="J664" ca="1">IF(J$2="","",IFERROR(IF(FIND(J$2,$C664)&gt;=1,INDIRECT($B664&amp;"!"&amp;"AG"&amp;$A664),0),""))</f>
        <v/>
      </c>
      <c r="K664" s="253" t="str">
        <f t="array" aca="1" ref="K664" ca="1">IF(K$2="","",IFERROR(IF(FIND(K$2,$C664)&gt;=1,INDIRECT($B664&amp;"!"&amp;"AG"&amp;$A664),0),""))</f>
        <v/>
      </c>
      <c r="L664" s="253" t="str">
        <f t="array" aca="1" ref="L664" ca="1">IF(L$2="","",IFERROR(IF(FIND(L$2,$C664)&gt;=1,INDIRECT($B664&amp;"!"&amp;"AG"&amp;$A664),0),""))</f>
        <v/>
      </c>
      <c r="M664" s="253" t="str">
        <f t="array" aca="1" ref="M664" ca="1">IF(M$2="","",IFERROR(IF(FIND(M$2,$C664)&gt;=1,INDIRECT($B664&amp;"!"&amp;"AG"&amp;$A664),0),""))</f>
        <v/>
      </c>
      <c r="N664" s="253" t="str">
        <f t="array" aca="1" ref="N664" ca="1">IF(N$2="","",IFERROR(IF(FIND(N$2,$C664)&gt;=1,INDIRECT($B664&amp;"!"&amp;"AG"&amp;$A664),0),""))</f>
        <v/>
      </c>
      <c r="O664" s="253" t="str">
        <f t="array" aca="1" ref="O664" ca="1">IF(O$2="","",IFERROR(IF(FIND(O$2,$C664)&gt;=1,INDIRECT($B664&amp;"!"&amp;"AG"&amp;$A664),0),""))</f>
        <v/>
      </c>
      <c r="P664" s="253" t="str">
        <f t="array" aca="1" ref="P664" ca="1">IF(P$2="","",IFERROR(IF(FIND(P$2,$C664)&gt;=1,INDIRECT($B664&amp;"!"&amp;"AG"&amp;$A664),0),""))</f>
        <v/>
      </c>
      <c r="Q664" s="253" t="str">
        <f t="array" aca="1" ref="Q664" ca="1">IF(Q$2="","",IFERROR(IF(FIND(Q$2,$C664)&gt;=1,INDIRECT($B664&amp;"!"&amp;"AG"&amp;$A664),0),""))</f>
        <v/>
      </c>
      <c r="R664" s="253" t="str">
        <f t="array" aca="1" ref="R664" ca="1">IF(R$2="","",IFERROR(IF(FIND(R$2,$C664)&gt;=1,INDIRECT($B664&amp;"!"&amp;"AG"&amp;$A664),0),""))</f>
        <v/>
      </c>
      <c r="S664" s="253" t="str">
        <f t="array" aca="1" ref="S664" ca="1">IF(S$2="","",IFERROR(IF(FIND(S$2,$C664)&gt;=1,INDIRECT($B664&amp;"!"&amp;"AG"&amp;$A664),0),""))</f>
        <v/>
      </c>
      <c r="T664" s="253" t="str">
        <f t="array" aca="1" ref="T664" ca="1">IF(T$2="","",IFERROR(IF(FIND(T$2,$C664)&gt;=1,INDIRECT($B664&amp;"!"&amp;"AG"&amp;$A664),0),""))</f>
        <v/>
      </c>
      <c r="U664" s="253" t="str">
        <f t="array" aca="1" ref="U664" ca="1">IF(U$2="","",IFERROR(IF(FIND(U$2,$C664)&gt;=1,INDIRECT($B664&amp;"!"&amp;"AG"&amp;$A664),0),""))</f>
        <v/>
      </c>
      <c r="V664" s="253" t="str">
        <f t="array" aca="1" ref="V664" ca="1">IF(V$2="","",IFERROR(IF(FIND(V$2,$C664)&gt;=1,INDIRECT($B664&amp;"!"&amp;"AG"&amp;$A664),0),""))</f>
        <v/>
      </c>
      <c r="W664" s="253" t="str">
        <f t="array" aca="1" ref="W664" ca="1">IF(W$2="","",IFERROR(IF(FIND(W$2,$C664)&gt;=1,INDIRECT($B664&amp;"!"&amp;"AG"&amp;$A664),0),""))</f>
        <v/>
      </c>
      <c r="X664" s="253" t="str">
        <f t="array" aca="1" ref="X664" ca="1">IF(X$2="","",IFERROR(IF(FIND(X$2,$C664)&gt;=1,INDIRECT($B664&amp;"!"&amp;"AG"&amp;$A664),0),""))</f>
        <v/>
      </c>
      <c r="Y664" s="253" t="str">
        <f t="array" aca="1" ref="Y664" ca="1">IF(Y$2="","",IFERROR(IF(FIND(Y$2,$C664)&gt;=1,INDIRECT($B664&amp;"!"&amp;"AG"&amp;$A664),0),""))</f>
        <v/>
      </c>
      <c r="Z664" s="253" t="str">
        <f t="array" aca="1" ref="Z664" ca="1">IF(Z$2="","",IFERROR(IF(FIND(Z$2,$C664)&gt;=1,INDIRECT($B664&amp;"!"&amp;"AG"&amp;$A664),0),""))</f>
        <v/>
      </c>
      <c r="AA664" s="253" t="str">
        <f t="array" aca="1" ref="AA664" ca="1">IF(AA$2="","",IFERROR(IF(FIND(AA$2,$C664)&gt;=1,INDIRECT($B664&amp;"!"&amp;"AG"&amp;$A664),0),""))</f>
        <v/>
      </c>
      <c r="AB664" s="253" t="str">
        <f t="array" aca="1" ref="AB664" ca="1">IF(AB$2="","",IFERROR(IF(FIND(AB$2,$C664)&gt;=1,INDIRECT($B664&amp;"!"&amp;"AG"&amp;$A664),0),""))</f>
        <v/>
      </c>
      <c r="AC664" s="253" t="str">
        <f t="array" aca="1" ref="AC664" ca="1">IF(AC$2="","",IFERROR(IF(FIND(AC$2,$C664)&gt;=1,INDIRECT($B664&amp;"!"&amp;"AG"&amp;$A664),0),""))</f>
        <v/>
      </c>
      <c r="AD664" s="253" t="str">
        <f t="array" aca="1" ref="AD664" ca="1">IF(AD$2="","",IFERROR(IF(FIND(AD$2,$C664)&gt;=1,INDIRECT($B664&amp;"!"&amp;"AG"&amp;$A664),0),""))</f>
        <v/>
      </c>
      <c r="AE664" s="253" t="str">
        <f t="array" aca="1" ref="AE664" ca="1">IF(AE$2="","",IFERROR(IF(FIND(AE$2,$C664)&gt;=1,INDIRECT($B664&amp;"!"&amp;"AG"&amp;$A664),0),""))</f>
        <v/>
      </c>
      <c r="AF664" s="253" t="str">
        <f t="array" aca="1" ref="AF664" ca="1">IF(AF$2="","",IFERROR(IF(FIND(AF$2,$C664)&gt;=1,INDIRECT($B664&amp;"!"&amp;"AG"&amp;$A664),0),""))</f>
        <v/>
      </c>
      <c r="AG664" s="253" t="str">
        <f t="array" aca="1" ref="AG664" ca="1">IF(AG$2="","",IFERROR(IF(FIND(AG$2,$C664)&gt;=1,INDIRECT($B664&amp;"!"&amp;"AG"&amp;$A664),0),""))</f>
        <v/>
      </c>
      <c r="AH664" s="253" t="str">
        <f t="array" aca="1" ref="AH664" ca="1">IF(AH$2="","",IFERROR(IF(FIND(AH$2,$C664)&gt;=1,INDIRECT($B664&amp;"!"&amp;"AG"&amp;$A664),0),""))</f>
        <v/>
      </c>
      <c r="AI664" s="253" t="str">
        <f t="array" aca="1" ref="AI664" ca="1">IF(AI$2="","",IFERROR(IF(FIND(AI$2,$C664)&gt;=1,INDIRECT($B664&amp;"!"&amp;"AG"&amp;$A664),0),""))</f>
        <v/>
      </c>
      <c r="AJ664" s="253" t="str">
        <f t="array" aca="1" ref="AJ664" ca="1">IF(AJ$2="","",IFERROR(IF(FIND(AJ$2,$C664)&gt;=1,INDIRECT($B664&amp;"!"&amp;"AG"&amp;$A664),0),""))</f>
        <v/>
      </c>
      <c r="AK664" s="253" t="str">
        <f t="array" aca="1" ref="AK664" ca="1">IF(AK$2="","",IFERROR(IF(FIND(AK$2,$C664)&gt;=1,INDIRECT($B664&amp;"!"&amp;"AG"&amp;$A664),0),""))</f>
        <v/>
      </c>
      <c r="AL664" s="253" t="str">
        <f t="array" aca="1" ref="AL664" ca="1">IF(AL$2="","",IFERROR(IF(FIND(AL$2,$C664)&gt;=1,INDIRECT($B664&amp;"!"&amp;"AG"&amp;$A664),0),""))</f>
        <v/>
      </c>
      <c r="AM664" s="253" t="str">
        <f t="array" aca="1" ref="AM664" ca="1">IF(AM$2="","",IFERROR(IF(FIND(AM$2,$C664)&gt;=1,INDIRECT($B664&amp;"!"&amp;"AG"&amp;$A664),0),""))</f>
        <v/>
      </c>
      <c r="AN664" s="253" t="str">
        <f t="array" aca="1" ref="AN664" ca="1">IF(AN$2="","",IFERROR(IF(FIND(AN$2,$C664)&gt;=1,INDIRECT($B664&amp;"!"&amp;"AG"&amp;$A664),0),""))</f>
        <v/>
      </c>
      <c r="AO664" s="253" t="str">
        <f t="array" aca="1" ref="AO664" ca="1">IF(AO$2="","",IFERROR(IF(FIND(AO$2,$C664)&gt;=1,INDIRECT($B664&amp;"!"&amp;"AG"&amp;$A664),0),""))</f>
        <v/>
      </c>
      <c r="AP664" s="253" t="str">
        <f t="array" aca="1" ref="AP664" ca="1">IF(AP$2="","",IFERROR(IF(FIND(AP$2,$C664)&gt;=1,INDIRECT($B664&amp;"!"&amp;"AG"&amp;$A664),0),""))</f>
        <v/>
      </c>
      <c r="AQ664" s="253" t="str">
        <f t="array" aca="1" ref="AQ664" ca="1">IF(AQ$2="","",IFERROR(IF(FIND(AQ$2,$C664)&gt;=1,INDIRECT($B664&amp;"!"&amp;"AG"&amp;$A664),0),""))</f>
        <v/>
      </c>
      <c r="AR664" s="253" t="str">
        <f t="array" aca="1" ref="AR664" ca="1">IF(AR$2="","",IFERROR(IF(FIND(AR$2,$C664)&gt;=1,INDIRECT($B664&amp;"!"&amp;"AG"&amp;$A664),0),""))</f>
        <v/>
      </c>
      <c r="AS664" s="253" t="str">
        <f t="array" aca="1" ref="AS664" ca="1">IF(AS$2="","",IFERROR(IF(FIND(AS$2,$C664)&gt;=1,INDIRECT($B664&amp;"!"&amp;"AG"&amp;$A664),0),""))</f>
        <v/>
      </c>
      <c r="AU664" s="254" t="str">
        <f t="array" aca="1" ref="AU664" ca="1">IFERROR(INDIRECT(B664&amp;"!"&amp;"A"&amp;A664),"")</f>
        <v/>
      </c>
      <c r="AV664" s="2" t="str">
        <f t="shared" ca="1" si="583"/>
        <v/>
      </c>
      <c r="AW664" s="253" t="str">
        <f t="array" aca="1" ref="AW664" ca="1">IF(AW$2="","",IFERROR(IF(FIND(AW$2,$C664)&gt;=1,IF(INDIRECT($B664&amp;"!"&amp;"AH"&amp;$A664)="","",INDIRECT($B664&amp;"!"&amp;"AH"&amp;$A664)),0),""))</f>
        <v/>
      </c>
      <c r="AX664" s="253" t="str">
        <f t="array" aca="1" ref="AX664" ca="1">IF(AX$2="","",IFERROR(IF(FIND(AX$2,$C664)&gt;=1,IF(INDIRECT($B664&amp;"!"&amp;"AH"&amp;$A664)="","",INDIRECT($B664&amp;"!"&amp;"AH"&amp;$A664)),0),""))</f>
        <v/>
      </c>
      <c r="AY664" s="253" t="str">
        <f t="array" aca="1" ref="AY664" ca="1">IF(AY$2="","",IFERROR(IF(FIND(AY$2,$C664)&gt;=1,IF(INDIRECT($B664&amp;"!"&amp;"AH"&amp;$A664)="","",INDIRECT($B664&amp;"!"&amp;"AH"&amp;$A664)),0),""))</f>
        <v/>
      </c>
      <c r="AZ664" s="253" t="str">
        <f t="array" aca="1" ref="AZ664" ca="1">IF(AZ$2="","",IFERROR(IF(FIND(AZ$2,$C664)&gt;=1,IF(INDIRECT($B664&amp;"!"&amp;"AH"&amp;$A664)="","",INDIRECT($B664&amp;"!"&amp;"AH"&amp;$A664)),0),""))</f>
        <v/>
      </c>
      <c r="BA664" s="253" t="str">
        <f t="array" aca="1" ref="BA664" ca="1">IF(BA$2="","",IFERROR(IF(FIND(BA$2,$C664)&gt;=1,IF(INDIRECT($B664&amp;"!"&amp;"AH"&amp;$A664)="","",INDIRECT($B664&amp;"!"&amp;"AH"&amp;$A664)),0),""))</f>
        <v/>
      </c>
      <c r="BB664" s="253" t="str">
        <f t="array" aca="1" ref="BB664" ca="1">IF(BB$2="","",IFERROR(IF(FIND(BB$2,$C664)&gt;=1,IF(INDIRECT($B664&amp;"!"&amp;"AH"&amp;$A664)="","",INDIRECT($B664&amp;"!"&amp;"AH"&amp;$A664)),0),""))</f>
        <v/>
      </c>
      <c r="BC664" s="253" t="str">
        <f t="array" aca="1" ref="BC664" ca="1">IF(BC$2="","",IFERROR(IF(FIND(BC$2,$C664)&gt;=1,IF(INDIRECT($B664&amp;"!"&amp;"AH"&amp;$A664)="","",INDIRECT($B664&amp;"!"&amp;"AH"&amp;$A664)),0),""))</f>
        <v/>
      </c>
      <c r="BD664" s="253" t="str">
        <f t="array" aca="1" ref="BD664" ca="1">IF(BD$2="","",IFERROR(IF(FIND(BD$2,$C664)&gt;=1,IF(INDIRECT($B664&amp;"!"&amp;"AH"&amp;$A664)="","",INDIRECT($B664&amp;"!"&amp;"AH"&amp;$A664)),0),""))</f>
        <v/>
      </c>
      <c r="BE664" s="253" t="str">
        <f t="array" aca="1" ref="BE664" ca="1">IF(BE$2="","",IFERROR(IF(FIND(BE$2,$C664)&gt;=1,IF(INDIRECT($B664&amp;"!"&amp;"AH"&amp;$A664)="","",INDIRECT($B664&amp;"!"&amp;"AH"&amp;$A664)),0),""))</f>
        <v/>
      </c>
      <c r="BF664" s="253" t="str">
        <f t="array" aca="1" ref="BF664" ca="1">IF(BF$2="","",IFERROR(IF(FIND(BF$2,$C664)&gt;=1,IF(INDIRECT($B664&amp;"!"&amp;"AH"&amp;$A664)="","",INDIRECT($B664&amp;"!"&amp;"AH"&amp;$A664)),0),""))</f>
        <v/>
      </c>
      <c r="BG664" s="253" t="str">
        <f t="array" aca="1" ref="BG664" ca="1">IF(BG$2="","",IFERROR(IF(FIND(BG$2,$C664)&gt;=1,IF(INDIRECT($B664&amp;"!"&amp;"AH"&amp;$A664)="","",INDIRECT($B664&amp;"!"&amp;"AH"&amp;$A664)),0),""))</f>
        <v/>
      </c>
      <c r="BH664" s="253" t="str">
        <f t="array" aca="1" ref="BH664" ca="1">IF(BH$2="","",IFERROR(IF(FIND(BH$2,$C664)&gt;=1,IF(INDIRECT($B664&amp;"!"&amp;"AH"&amp;$A664)="","",INDIRECT($B664&amp;"!"&amp;"AH"&amp;$A664)),0),""))</f>
        <v/>
      </c>
      <c r="BI664" s="253" t="str">
        <f t="array" aca="1" ref="BI664" ca="1">IF(BI$2="","",IFERROR(IF(FIND(BI$2,$C664)&gt;=1,IF(INDIRECT($B664&amp;"!"&amp;"AH"&amp;$A664)="","",INDIRECT($B664&amp;"!"&amp;"AH"&amp;$A664)),0),""))</f>
        <v/>
      </c>
      <c r="BJ664" s="253" t="str">
        <f t="array" aca="1" ref="BJ664" ca="1">IF(BJ$2="","",IFERROR(IF(FIND(BJ$2,$C664)&gt;=1,IF(INDIRECT($B664&amp;"!"&amp;"AH"&amp;$A664)="","",INDIRECT($B664&amp;"!"&amp;"AH"&amp;$A664)),0),""))</f>
        <v/>
      </c>
      <c r="BK664" s="253" t="str">
        <f t="array" aca="1" ref="BK664" ca="1">IF(BK$2="","",IFERROR(IF(FIND(BK$2,$C664)&gt;=1,IF(INDIRECT($B664&amp;"!"&amp;"AH"&amp;$A664)="","",INDIRECT($B664&amp;"!"&amp;"AH"&amp;$A664)),0),""))</f>
        <v/>
      </c>
      <c r="BL664" s="253" t="str">
        <f t="array" aca="1" ref="BL664" ca="1">IF(BL$2="","",IFERROR(IF(FIND(BL$2,$C664)&gt;=1,IF(INDIRECT($B664&amp;"!"&amp;"AH"&amp;$A664)="","",INDIRECT($B664&amp;"!"&amp;"AH"&amp;$A664)),0),""))</f>
        <v/>
      </c>
      <c r="BM664" s="253" t="str">
        <f t="array" aca="1" ref="BM664" ca="1">IF(BM$2="","",IFERROR(IF(FIND(BM$2,$C664)&gt;=1,IF(INDIRECT($B664&amp;"!"&amp;"AH"&amp;$A664)="","",INDIRECT($B664&amp;"!"&amp;"AH"&amp;$A664)),0),""))</f>
        <v/>
      </c>
      <c r="BN664" s="253" t="str">
        <f t="array" aca="1" ref="BN664" ca="1">IF(BN$2="","",IFERROR(IF(FIND(BN$2,$C664)&gt;=1,IF(INDIRECT($B664&amp;"!"&amp;"AH"&amp;$A664)="","",INDIRECT($B664&amp;"!"&amp;"AH"&amp;$A664)),0),""))</f>
        <v/>
      </c>
      <c r="BO664" s="253" t="str">
        <f t="array" aca="1" ref="BO664" ca="1">IF(BO$2="","",IFERROR(IF(FIND(BO$2,$C664)&gt;=1,IF(INDIRECT($B664&amp;"!"&amp;"AH"&amp;$A664)="","",INDIRECT($B664&amp;"!"&amp;"AH"&amp;$A664)),0),""))</f>
        <v/>
      </c>
      <c r="BP664" s="253" t="str">
        <f t="array" aca="1" ref="BP664" ca="1">IF(BP$2="","",IFERROR(IF(FIND(BP$2,$C664)&gt;=1,IF(INDIRECT($B664&amp;"!"&amp;"AH"&amp;$A664)="","",INDIRECT($B664&amp;"!"&amp;"AH"&amp;$A664)),0),""))</f>
        <v/>
      </c>
      <c r="BQ664" s="253" t="str">
        <f t="array" aca="1" ref="BQ664" ca="1">IF(BQ$2="","",IFERROR(IF(FIND(BQ$2,$C664)&gt;=1,IF(INDIRECT($B664&amp;"!"&amp;"AH"&amp;$A664)="","",INDIRECT($B664&amp;"!"&amp;"AH"&amp;$A664)),0),""))</f>
        <v/>
      </c>
      <c r="BR664" s="253" t="str">
        <f t="array" aca="1" ref="BR664" ca="1">IF(BR$2="","",IFERROR(IF(FIND(BR$2,$C664)&gt;=1,IF(INDIRECT($B664&amp;"!"&amp;"AH"&amp;$A664)="","",INDIRECT($B664&amp;"!"&amp;"AH"&amp;$A664)),0),""))</f>
        <v/>
      </c>
      <c r="BS664" s="253" t="str">
        <f t="array" aca="1" ref="BS664" ca="1">IF(BS$2="","",IFERROR(IF(FIND(BS$2,$C664)&gt;=1,IF(INDIRECT($B664&amp;"!"&amp;"AH"&amp;$A664)="","",INDIRECT($B664&amp;"!"&amp;"AH"&amp;$A664)),0),""))</f>
        <v/>
      </c>
      <c r="BT664" s="253" t="str">
        <f t="array" aca="1" ref="BT664" ca="1">IF(BT$2="","",IFERROR(IF(FIND(BT$2,$C664)&gt;=1,IF(INDIRECT($B664&amp;"!"&amp;"AH"&amp;$A664)="","",INDIRECT($B664&amp;"!"&amp;"AH"&amp;$A664)),0),""))</f>
        <v/>
      </c>
      <c r="BU664" s="253" t="str">
        <f t="array" aca="1" ref="BU664" ca="1">IF(BU$2="","",IFERROR(IF(FIND(BU$2,$C664)&gt;=1,IF(INDIRECT($B664&amp;"!"&amp;"AH"&amp;$A664)="","",INDIRECT($B664&amp;"!"&amp;"AH"&amp;$A664)),0),""))</f>
        <v/>
      </c>
      <c r="BV664" s="253" t="str">
        <f t="array" aca="1" ref="BV664" ca="1">IF(BV$2="","",IFERROR(IF(FIND(BV$2,$C664)&gt;=1,IF(INDIRECT($B664&amp;"!"&amp;"AH"&amp;$A664)="","",INDIRECT($B664&amp;"!"&amp;"AH"&amp;$A664)),0),""))</f>
        <v/>
      </c>
      <c r="BW664" s="253" t="str">
        <f t="array" aca="1" ref="BW664" ca="1">IF(BW$2="","",IFERROR(IF(FIND(BW$2,$C664)&gt;=1,IF(INDIRECT($B664&amp;"!"&amp;"AH"&amp;$A664)="","",INDIRECT($B664&amp;"!"&amp;"AH"&amp;$A664)),0),""))</f>
        <v/>
      </c>
      <c r="BX664" s="253" t="str">
        <f t="array" aca="1" ref="BX664" ca="1">IF(BX$2="","",IFERROR(IF(FIND(BX$2,$C664)&gt;=1,IF(INDIRECT($B664&amp;"!"&amp;"AH"&amp;$A664)="","",INDIRECT($B664&amp;"!"&amp;"AH"&amp;$A664)),0),""))</f>
        <v/>
      </c>
      <c r="BY664" s="253" t="str">
        <f t="array" aca="1" ref="BY664" ca="1">IF(BY$2="","",IFERROR(IF(FIND(BY$2,$C664)&gt;=1,IF(INDIRECT($B664&amp;"!"&amp;"AH"&amp;$A664)="","",INDIRECT($B664&amp;"!"&amp;"AH"&amp;$A664)),0),""))</f>
        <v/>
      </c>
      <c r="BZ664" s="253" t="str">
        <f t="array" aca="1" ref="BZ664" ca="1">IF(BZ$2="","",IFERROR(IF(FIND(BZ$2,$C664)&gt;=1,IF(INDIRECT($B664&amp;"!"&amp;"AH"&amp;$A664)="","",INDIRECT($B664&amp;"!"&amp;"AH"&amp;$A664)),0),""))</f>
        <v/>
      </c>
      <c r="CA664" s="253" t="str">
        <f t="array" aca="1" ref="CA664" ca="1">IF(CA$2="","",IFERROR(IF(FIND(CA$2,$C664)&gt;=1,IF(INDIRECT($B664&amp;"!"&amp;"AH"&amp;$A664)="","",INDIRECT($B664&amp;"!"&amp;"AH"&amp;$A664)),0),""))</f>
        <v/>
      </c>
      <c r="CB664" s="253" t="str">
        <f t="array" aca="1" ref="CB664" ca="1">IF(CB$2="","",IFERROR(IF(FIND(CB$2,$C664)&gt;=1,IF(INDIRECT($B664&amp;"!"&amp;"AH"&amp;$A664)="","",INDIRECT($B664&amp;"!"&amp;"AH"&amp;$A664)),0),""))</f>
        <v/>
      </c>
      <c r="CC664" s="253" t="str">
        <f t="array" aca="1" ref="CC664" ca="1">IF(CC$2="","",IFERROR(IF(FIND(CC$2,$C664)&gt;=1,IF(INDIRECT($B664&amp;"!"&amp;"AH"&amp;$A664)="","",INDIRECT($B664&amp;"!"&amp;"AH"&amp;$A664)),0),""))</f>
        <v/>
      </c>
      <c r="CD664" s="253" t="str">
        <f t="array" aca="1" ref="CD664" ca="1">IF(CD$2="","",IFERROR(IF(FIND(CD$2,$C664)&gt;=1,IF(INDIRECT($B664&amp;"!"&amp;"AH"&amp;$A664)="","",INDIRECT($B664&amp;"!"&amp;"AH"&amp;$A664)),0),""))</f>
        <v/>
      </c>
      <c r="CE664" s="253" t="str">
        <f t="array" aca="1" ref="CE664" ca="1">IF(CE$2="","",IFERROR(IF(FIND(CE$2,$C664)&gt;=1,IF(INDIRECT($B664&amp;"!"&amp;"AH"&amp;$A664)="","",INDIRECT($B664&amp;"!"&amp;"AH"&amp;$A664)),0),""))</f>
        <v/>
      </c>
      <c r="CF664" s="253" t="str">
        <f t="array" aca="1" ref="CF664" ca="1">IF(CF$2="","",IFERROR(IF(FIND(CF$2,$C664)&gt;=1,IF(INDIRECT($B664&amp;"!"&amp;"AH"&amp;$A664)="","",INDIRECT($B664&amp;"!"&amp;"AH"&amp;$A664)),0),""))</f>
        <v/>
      </c>
      <c r="CG664" s="253" t="str">
        <f t="array" aca="1" ref="CG664" ca="1">IF(CG$2="","",IFERROR(IF(FIND(CG$2,$C664)&gt;=1,IF(INDIRECT($B664&amp;"!"&amp;"AH"&amp;$A664)="","",INDIRECT($B664&amp;"!"&amp;"AH"&amp;$A664)),0),""))</f>
        <v/>
      </c>
      <c r="CH664" s="253" t="str">
        <f t="array" aca="1" ref="CH664" ca="1">IF(CH$2="","",IFERROR(IF(FIND(CH$2,$C664)&gt;=1,IF(INDIRECT($B664&amp;"!"&amp;"AH"&amp;$A664)="","",INDIRECT($B664&amp;"!"&amp;"AH"&amp;$A664)),0),""))</f>
        <v/>
      </c>
      <c r="CI664" s="253" t="str">
        <f t="array" aca="1" ref="CI664" ca="1">IF(CI$2="","",IFERROR(IF(FIND(CI$2,$C664)&gt;=1,IF(INDIRECT($B664&amp;"!"&amp;"AH"&amp;$A664)="","",INDIRECT($B664&amp;"!"&amp;"AH"&amp;$A664)),0),""))</f>
        <v/>
      </c>
      <c r="CJ664" s="253" t="str">
        <f t="array" aca="1" ref="CJ664" ca="1">IF(CJ$2="","",IFERROR(IF(FIND(CJ$2,$C664)&gt;=1,IF(INDIRECT($B664&amp;"!"&amp;"AH"&amp;$A664)="","",INDIRECT($B664&amp;"!"&amp;"AH"&amp;$A664)),0),""))</f>
        <v/>
      </c>
      <c r="CK664" s="253" t="str">
        <f t="array" aca="1" ref="CK664" ca="1">IF(CK$2="","",IFERROR(IF(FIND(CK$2,$C664)&gt;=1,IF(INDIRECT($B664&amp;"!"&amp;"AH"&amp;$A664)="","",INDIRECT($B664&amp;"!"&amp;"AH"&amp;$A664)),0),""))</f>
        <v/>
      </c>
      <c r="CL664" s="253" t="str">
        <f t="array" aca="1" ref="CL664" ca="1">IF(CL$2="","",IFERROR(IF(FIND(CL$2,$C664)&gt;=1,IF(INDIRECT($B664&amp;"!"&amp;"AH"&amp;$A664)="","",INDIRECT($B664&amp;"!"&amp;"AH"&amp;$A664)),0),""))</f>
        <v/>
      </c>
      <c r="CO664" s="2" t="str">
        <f t="shared" ca="1" si="584"/>
        <v/>
      </c>
      <c r="CP664" s="253" t="str">
        <f t="array" aca="1" ref="CP664" ca="1">IF(CP$2="","",IFERROR(IF(FIND(CP$2,$C664)&gt;=1,INDIRECT($B664&amp;"!"&amp;"AG"&amp;$A664),0),""))</f>
        <v/>
      </c>
      <c r="CQ664" s="253" t="str">
        <f t="array" aca="1" ref="CQ664" ca="1">IF(CQ$2="","",IFERROR(IF(FIND(CQ$2,$C664)&gt;=1,INDIRECT($B664&amp;"!"&amp;"AG"&amp;$A664),0),""))</f>
        <v/>
      </c>
      <c r="CR664" s="253" t="str">
        <f t="array" aca="1" ref="CR664" ca="1">IF(CR$2="","",IFERROR(IF(FIND(CR$2,$C664)&gt;=1,INDIRECT($B664&amp;"!"&amp;"AG"&amp;$A664),0),""))</f>
        <v/>
      </c>
      <c r="CS664" s="253" t="str">
        <f t="array" aca="1" ref="CS664" ca="1">IF(CS$2="","",IFERROR(IF(FIND(CS$2,$C664)&gt;=1,INDIRECT($B664&amp;"!"&amp;"AG"&amp;$A664),0),""))</f>
        <v/>
      </c>
      <c r="CV664" s="2" t="str">
        <f t="shared" ca="1" si="585"/>
        <v/>
      </c>
      <c r="CW664" s="253" t="str">
        <f t="array" aca="1" ref="CW664" ca="1">IF(CW$2="","",IFERROR(IF(FIND(CW$2,$C664)&gt;=1,IF(INDIRECT($B664&amp;"!"&amp;"AH"&amp;$A664)="","",INDIRECT($B664&amp;"!"&amp;"AH"&amp;$A664)&amp;" "),0),""))</f>
        <v/>
      </c>
      <c r="CX664" s="253" t="str">
        <f t="array" aca="1" ref="CX664" ca="1">IF(CX$2="","",IFERROR(IF(FIND(CX$2,$C664)&gt;=1,IF(INDIRECT($B664&amp;"!"&amp;"AH"&amp;$A664)="","",INDIRECT($B664&amp;"!"&amp;"AH"&amp;$A664)&amp;" "),0),""))</f>
        <v/>
      </c>
      <c r="CY664" s="253" t="str">
        <f t="array" aca="1" ref="CY664" ca="1">IF(CY$2="","",IFERROR(IF(FIND(CY$2,$C664)&gt;=1,IF(INDIRECT($B664&amp;"!"&amp;"AH"&amp;$A664)="","",INDIRECT($B664&amp;"!"&amp;"AH"&amp;$A664)&amp;" "),0),""))</f>
        <v/>
      </c>
      <c r="CZ664" s="253" t="str">
        <f t="array" aca="1" ref="CZ664" ca="1">IF(CZ$2="","",IFERROR(IF(FIND(CZ$2,$C664)&gt;=1,IF(INDIRECT($B664&amp;"!"&amp;"AH"&amp;$A664)="","",INDIRECT($B664&amp;"!"&amp;"AH"&amp;$A664)&amp;" "),0),""))</f>
        <v/>
      </c>
      <c r="DC664" s="2" t="str">
        <f t="shared" ca="1" si="545"/>
        <v/>
      </c>
      <c r="DD664" s="253" t="str" cm="1">
        <f t="array" aca="1" ref="DD664" ca="1">IF(DD$2="","",IFERROR(IF(FIND(DD$2,$C664)&gt;=1,INDIRECT($B664&amp;"!"&amp;"AG"&amp;$A664),0),""))</f>
        <v/>
      </c>
      <c r="DE664" s="253" t="str" cm="1">
        <f t="array" aca="1" ref="DE664" ca="1">IF(DE$2="","",IFERROR(IF(FIND(DE$2,$C664)&gt;=1,INDIRECT($B664&amp;"!"&amp;"AG"&amp;$A664),0),""))</f>
        <v/>
      </c>
      <c r="DF664" s="253" t="str" cm="1">
        <f t="array" aca="1" ref="DF664" ca="1">IF(DF$2="","",IFERROR(IF(FIND(DF$2,$C664)&gt;=1,INDIRECT($B664&amp;"!"&amp;"AG"&amp;$A664),0),""))</f>
        <v/>
      </c>
      <c r="DG664" s="253" t="str" cm="1">
        <f t="array" aca="1" ref="DG664" ca="1">IF(DG$2="","",IFERROR(IF(FIND(DG$2,$C664)&gt;=1,INDIRECT($B664&amp;"!"&amp;"AG"&amp;$A664),0),""))</f>
        <v/>
      </c>
      <c r="DH664" s="253" t="str" cm="1">
        <f t="array" aca="1" ref="DH664" ca="1">IF(DH$2="","",IFERROR(IF(FIND(DH$2,$C664)&gt;=1,INDIRECT($B664&amp;"!"&amp;"AG"&amp;$A664),0),""))</f>
        <v/>
      </c>
      <c r="DI664" s="253" t="str" cm="1">
        <f t="array" aca="1" ref="DI664" ca="1">IF(DI$2="","",IFERROR(IF(FIND(DI$2,$C664)&gt;=1,INDIRECT($B664&amp;"!"&amp;"AG"&amp;$A664),0),""))</f>
        <v/>
      </c>
      <c r="DJ664" s="253" t="str" cm="1">
        <f t="array" aca="1" ref="DJ664" ca="1">IF(DJ$2="","",IFERROR(IF(FIND(DJ$2,$C664)&gt;=1,INDIRECT($B664&amp;"!"&amp;"AG"&amp;$A664),0),""))</f>
        <v/>
      </c>
      <c r="DK664" s="253" t="str" cm="1">
        <f t="array" aca="1" ref="DK664" ca="1">IF(DK$2="","",IFERROR(IF(FIND(DK$2,$C664)&gt;=1,INDIRECT($B664&amp;"!"&amp;"AG"&amp;$A664),0),""))</f>
        <v/>
      </c>
      <c r="DL664" s="253" t="str" cm="1">
        <f t="array" aca="1" ref="DL664" ca="1">IF(DL$2="","",IFERROR(IF(FIND(DL$2,$C664)&gt;=1,INDIRECT($B664&amp;"!"&amp;"AG"&amp;$A664),0),""))</f>
        <v/>
      </c>
      <c r="DM664" s="253" t="str" cm="1">
        <f t="array" aca="1" ref="DM664" ca="1">IF(DM$2="","",IFERROR(IF(FIND(DM$2,$C664)&gt;=1,INDIRECT($B664&amp;"!"&amp;"AG"&amp;$A664),0),""))</f>
        <v/>
      </c>
      <c r="DN664" s="253" t="str" cm="1">
        <f t="array" aca="1" ref="DN664" ca="1">IF(DN$2="","",IFERROR(IF(FIND(DN$2,$C664)&gt;=1,INDIRECT($B664&amp;"!"&amp;"AG"&amp;$A664),0),""))</f>
        <v/>
      </c>
      <c r="DO664" s="253" t="str" cm="1">
        <f t="array" aca="1" ref="DO664" ca="1">IF(DO$2="","",IFERROR(IF(FIND(DO$2,$C664)&gt;=1,INDIRECT($B664&amp;"!"&amp;"AG"&amp;$A664),0),""))</f>
        <v/>
      </c>
      <c r="DP664" s="253" t="str" cm="1">
        <f t="array" aca="1" ref="DP664" ca="1">IF(DP$2="","",IFERROR(IF(FIND(DP$2,$C664)&gt;=1,INDIRECT($B664&amp;"!"&amp;"AG"&amp;$A664),0),""))</f>
        <v/>
      </c>
      <c r="DQ664" s="253" t="str" cm="1">
        <f t="array" aca="1" ref="DQ664" ca="1">IF(DQ$2="","",IFERROR(IF(FIND(DQ$2,$C664)&gt;=1,INDIRECT($B664&amp;"!"&amp;"AG"&amp;$A664),0),""))</f>
        <v/>
      </c>
      <c r="DR664" s="253" t="str" cm="1">
        <f t="array" aca="1" ref="DR664" ca="1">IF(DR$2="","",IFERROR(IF(FIND(DR$2,$C664)&gt;=1,INDIRECT($B664&amp;"!"&amp;"AG"&amp;$A664),0),""))</f>
        <v/>
      </c>
      <c r="DS664" s="253" t="str" cm="1">
        <f t="array" aca="1" ref="DS664" ca="1">IF(DS$2="","",IFERROR(IF(FIND(DS$2,$C664)&gt;=1,INDIRECT($B664&amp;"!"&amp;"AG"&amp;$A664),0),""))</f>
        <v/>
      </c>
      <c r="DT664" s="253" t="str" cm="1">
        <f t="array" aca="1" ref="DT664" ca="1">IF(DT$2="","",IFERROR(IF(FIND(DT$2,$C664)&gt;=1,INDIRECT($B664&amp;"!"&amp;"AG"&amp;$A664),0),""))</f>
        <v/>
      </c>
      <c r="DU664" s="253" t="str" cm="1">
        <f t="array" aca="1" ref="DU664" ca="1">IF(DU$2="","",IFERROR(IF(FIND(DU$2,$C664)&gt;=1,INDIRECT($B664&amp;"!"&amp;"AG"&amp;$A664),0),""))</f>
        <v/>
      </c>
      <c r="DV664" s="253" t="str" cm="1">
        <f t="array" aca="1" ref="DV664" ca="1">IF(DV$2="","",IFERROR(IF(FIND(DV$2,$C664)&gt;=1,INDIRECT($B664&amp;"!"&amp;"AG"&amp;$A664),0),""))</f>
        <v/>
      </c>
      <c r="DW664" s="253" t="str" cm="1">
        <f t="array" aca="1" ref="DW664" ca="1">IF(DW$2="","",IFERROR(IF(FIND(DW$2,$C664)&gt;=1,INDIRECT($B664&amp;"!"&amp;"AG"&amp;$A664),0),""))</f>
        <v/>
      </c>
      <c r="DX664" s="253" t="str" cm="1">
        <f t="array" aca="1" ref="DX664" ca="1">IF(DX$2="","",IFERROR(IF(FIND(DX$2,$C664)&gt;=1,INDIRECT($B664&amp;"!"&amp;"AG"&amp;$A664),0),""))</f>
        <v/>
      </c>
      <c r="DY664" s="253" t="str" cm="1">
        <f t="array" aca="1" ref="DY664" ca="1">IF(DY$2="","",IFERROR(IF(FIND(DY$2,$C664)&gt;=1,INDIRECT($B664&amp;"!"&amp;"AG"&amp;$A664),0),""))</f>
        <v/>
      </c>
      <c r="DZ664" s="253" t="str" cm="1">
        <f t="array" aca="1" ref="DZ664" ca="1">IF(DZ$2="","",IFERROR(IF(FIND(DZ$2,$C664)&gt;=1,INDIRECT($B664&amp;"!"&amp;"AG"&amp;$A664),0),""))</f>
        <v/>
      </c>
      <c r="EA664" s="253" t="str" cm="1">
        <f t="array" aca="1" ref="EA664" ca="1">IF(EA$2="","",IFERROR(IF(FIND(EA$2,$C664)&gt;=1,INDIRECT($B664&amp;"!"&amp;"AG"&amp;$A664),0),""))</f>
        <v/>
      </c>
      <c r="EB664" s="253" t="str" cm="1">
        <f t="array" aca="1" ref="EB664" ca="1">IF(EB$2="","",IFERROR(IF(FIND(EB$2,$C664)&gt;=1,INDIRECT($B664&amp;"!"&amp;"AG"&amp;$A664),0),""))</f>
        <v/>
      </c>
      <c r="EC664" s="253" t="str" cm="1">
        <f t="array" aca="1" ref="EC664" ca="1">IF(EC$2="","",IFERROR(IF(FIND(EC$2,$C664)&gt;=1,INDIRECT($B664&amp;"!"&amp;"AG"&amp;$A664),0),""))</f>
        <v/>
      </c>
      <c r="ED664" s="253" t="str" cm="1">
        <f t="array" aca="1" ref="ED664" ca="1">IF(ED$2="","",IFERROR(IF(FIND(ED$2,$C664)&gt;=1,INDIRECT($B664&amp;"!"&amp;"AG"&amp;$A664),0),""))</f>
        <v/>
      </c>
      <c r="EE664" s="253" t="str" cm="1">
        <f t="array" aca="1" ref="EE664" ca="1">IF(EE$2="","",IFERROR(IF(FIND(EE$2,$C664)&gt;=1,INDIRECT($B664&amp;"!"&amp;"AG"&amp;$A664),0),""))</f>
        <v/>
      </c>
      <c r="EF664" s="253" t="str" cm="1">
        <f t="array" aca="1" ref="EF664" ca="1">IF(EF$2="","",IFERROR(IF(FIND(EF$2,$C664)&gt;=1,INDIRECT($B664&amp;"!"&amp;"AG"&amp;$A664),0),""))</f>
        <v/>
      </c>
      <c r="EG664" s="253" t="str" cm="1">
        <f t="array" aca="1" ref="EG664" ca="1">IF(EG$2="","",IFERROR(IF(FIND(EG$2,$C664)&gt;=1,INDIRECT($B664&amp;"!"&amp;"AG"&amp;$A664),0),""))</f>
        <v/>
      </c>
      <c r="EH664" s="253" t="str" cm="1">
        <f t="array" aca="1" ref="EH664" ca="1">IF(EH$2="","",IFERROR(IF(FIND(EH$2,$C664)&gt;=1,INDIRECT($B664&amp;"!"&amp;"AG"&amp;$A664),0),""))</f>
        <v/>
      </c>
      <c r="EI664" s="253" t="str" cm="1">
        <f t="array" aca="1" ref="EI664" ca="1">IF(EI$2="","",IFERROR(IF(FIND(EI$2,$C664)&gt;=1,INDIRECT($B664&amp;"!"&amp;"AG"&amp;$A664),0),""))</f>
        <v/>
      </c>
      <c r="EJ664" s="253" t="str" cm="1">
        <f t="array" aca="1" ref="EJ664" ca="1">IF(EJ$2="","",IFERROR(IF(FIND(EJ$2,$C664)&gt;=1,INDIRECT($B664&amp;"!"&amp;"AG"&amp;$A664),0),""))</f>
        <v/>
      </c>
      <c r="EK664" s="253" t="str" cm="1">
        <f t="array" aca="1" ref="EK664" ca="1">IF(EK$2="","",IFERROR(IF(FIND(EK$2,$C664)&gt;=1,INDIRECT($B664&amp;"!"&amp;"AG"&amp;$A664),0),""))</f>
        <v/>
      </c>
      <c r="EL664" s="253" t="str" cm="1">
        <f t="array" aca="1" ref="EL664" ca="1">IF(EL$2="","",IFERROR(IF(FIND(EL$2,$C664)&gt;=1,INDIRECT($B664&amp;"!"&amp;"AG"&amp;$A664),0),""))</f>
        <v/>
      </c>
      <c r="EM664" s="253" t="str" cm="1">
        <f t="array" aca="1" ref="EM664" ca="1">IF(EM$2="","",IFERROR(IF(FIND(EM$2,$C664)&gt;=1,INDIRECT($B664&amp;"!"&amp;"AG"&amp;$A664),0),""))</f>
        <v/>
      </c>
      <c r="EN664" s="253" t="str" cm="1">
        <f t="array" aca="1" ref="EN664" ca="1">IF(EN$2="","",IFERROR(IF(FIND(EN$2,$C664)&gt;=1,INDIRECT($B664&amp;"!"&amp;"AG"&amp;$A664),0),""))</f>
        <v/>
      </c>
      <c r="EO664" s="253" t="str" cm="1">
        <f t="array" aca="1" ref="EO664" ca="1">IF(EO$2="","",IFERROR(IF(FIND(EO$2,$C664)&gt;=1,INDIRECT($B664&amp;"!"&amp;"AG"&amp;$A664),0),""))</f>
        <v/>
      </c>
      <c r="EP664" s="253" t="str" cm="1">
        <f t="array" aca="1" ref="EP664" ca="1">IF(EP$2="","",IFERROR(IF(FIND(EP$2,$C664)&gt;=1,INDIRECT($B664&amp;"!"&amp;"AG"&amp;$A664),0),""))</f>
        <v/>
      </c>
      <c r="EQ664" s="253" t="str" cm="1">
        <f t="array" aca="1" ref="EQ664" ca="1">IF(EQ$2="","",IFERROR(IF(FIND(EQ$2,$C664)&gt;=1,INDIRECT($B664&amp;"!"&amp;"AG"&amp;$A664),0),""))</f>
        <v/>
      </c>
      <c r="ER664" s="253" t="str" cm="1">
        <f t="array" aca="1" ref="ER664" ca="1">IF(ER$2="","",IFERROR(IF(FIND(ER$2,$C664)&gt;=1,INDIRECT($B664&amp;"!"&amp;"AG"&amp;$A664),0),""))</f>
        <v/>
      </c>
      <c r="ES664" s="253" t="str" cm="1">
        <f t="array" aca="1" ref="ES664" ca="1">IF(ES$2="","",IFERROR(IF(FIND(ES$2,$C664)&gt;=1,INDIRECT($B664&amp;"!"&amp;"AG"&amp;$A664),0),""))</f>
        <v/>
      </c>
      <c r="ET664" s="253" t="str" cm="1">
        <f t="array" aca="1" ref="ET664" ca="1">IF(ET$2="","",IFERROR(IF(FIND(ET$2,$C664)&gt;=1,INDIRECT($B664&amp;"!"&amp;"AG"&amp;$A664),0),""))</f>
        <v/>
      </c>
      <c r="EU664" s="253" t="str" cm="1">
        <f t="array" aca="1" ref="EU664" ca="1">IF(EU$2="","",IFERROR(IF(FIND(EU$2,$C664)&gt;=1,INDIRECT($B664&amp;"!"&amp;"AG"&amp;$A664),0),""))</f>
        <v/>
      </c>
      <c r="EV664" s="253" t="str" cm="1">
        <f t="array" aca="1" ref="EV664" ca="1">IF(EV$2="","",IFERROR(IF(FIND(EV$2,$C664)&gt;=1,INDIRECT($B664&amp;"!"&amp;"AG"&amp;$A664),0),""))</f>
        <v/>
      </c>
    </row>
    <row r="665" spans="1:152" x14ac:dyDescent="0.3">
      <c r="A665" s="252">
        <f t="shared" ca="1" si="587"/>
        <v>45</v>
      </c>
      <c r="B665" s="252" t="str">
        <f t="shared" si="588"/>
        <v>Dec_2024</v>
      </c>
      <c r="C665" s="252" t="str">
        <f t="shared" ca="1" si="586"/>
        <v/>
      </c>
      <c r="D665" s="253" t="str">
        <f t="array" aca="1" ref="D665" ca="1">IF(D$2="","",IFERROR(IF(FIND(D$2,$C665)&gt;=1,INDIRECT($B665&amp;"!"&amp;"AG"&amp;$A665),0),""))</f>
        <v/>
      </c>
      <c r="E665" s="253" t="str">
        <f t="array" aca="1" ref="E665" ca="1">IF(E$2="","",IFERROR(IF(FIND(E$2,$C665)&gt;=1,INDIRECT($B665&amp;"!"&amp;"AG"&amp;$A665),0),""))</f>
        <v/>
      </c>
      <c r="F665" s="253" t="str">
        <f t="array" aca="1" ref="F665" ca="1">IF(F$2="","",IFERROR(IF(FIND(F$2,$C665)&gt;=1,INDIRECT($B665&amp;"!"&amp;"AG"&amp;$A665),0),""))</f>
        <v/>
      </c>
      <c r="G665" s="253" t="str">
        <f t="array" aca="1" ref="G665" ca="1">IF(G$2="","",IFERROR(IF(FIND(G$2,$C665)&gt;=1,INDIRECT($B665&amp;"!"&amp;"AG"&amp;$A665),0),""))</f>
        <v/>
      </c>
      <c r="H665" s="253" t="str">
        <f t="array" aca="1" ref="H665" ca="1">IF(H$2="","",IFERROR(IF(FIND(H$2,$C665)&gt;=1,INDIRECT($B665&amp;"!"&amp;"AG"&amp;$A665),0),""))</f>
        <v/>
      </c>
      <c r="I665" s="253" t="str">
        <f t="array" aca="1" ref="I665" ca="1">IF(I$2="","",IFERROR(IF(FIND(I$2,$C665)&gt;=1,INDIRECT($B665&amp;"!"&amp;"AG"&amp;$A665),0),""))</f>
        <v/>
      </c>
      <c r="J665" s="253" t="str">
        <f t="array" aca="1" ref="J665" ca="1">IF(J$2="","",IFERROR(IF(FIND(J$2,$C665)&gt;=1,INDIRECT($B665&amp;"!"&amp;"AG"&amp;$A665),0),""))</f>
        <v/>
      </c>
      <c r="K665" s="253" t="str">
        <f t="array" aca="1" ref="K665" ca="1">IF(K$2="","",IFERROR(IF(FIND(K$2,$C665)&gt;=1,INDIRECT($B665&amp;"!"&amp;"AG"&amp;$A665),0),""))</f>
        <v/>
      </c>
      <c r="L665" s="253" t="str">
        <f t="array" aca="1" ref="L665" ca="1">IF(L$2="","",IFERROR(IF(FIND(L$2,$C665)&gt;=1,INDIRECT($B665&amp;"!"&amp;"AG"&amp;$A665),0),""))</f>
        <v/>
      </c>
      <c r="M665" s="253" t="str">
        <f t="array" aca="1" ref="M665" ca="1">IF(M$2="","",IFERROR(IF(FIND(M$2,$C665)&gt;=1,INDIRECT($B665&amp;"!"&amp;"AG"&amp;$A665),0),""))</f>
        <v/>
      </c>
      <c r="N665" s="253" t="str">
        <f t="array" aca="1" ref="N665" ca="1">IF(N$2="","",IFERROR(IF(FIND(N$2,$C665)&gt;=1,INDIRECT($B665&amp;"!"&amp;"AG"&amp;$A665),0),""))</f>
        <v/>
      </c>
      <c r="O665" s="253" t="str">
        <f t="array" aca="1" ref="O665" ca="1">IF(O$2="","",IFERROR(IF(FIND(O$2,$C665)&gt;=1,INDIRECT($B665&amp;"!"&amp;"AG"&amp;$A665),0),""))</f>
        <v/>
      </c>
      <c r="P665" s="253" t="str">
        <f t="array" aca="1" ref="P665" ca="1">IF(P$2="","",IFERROR(IF(FIND(P$2,$C665)&gt;=1,INDIRECT($B665&amp;"!"&amp;"AG"&amp;$A665),0),""))</f>
        <v/>
      </c>
      <c r="Q665" s="253" t="str">
        <f t="array" aca="1" ref="Q665" ca="1">IF(Q$2="","",IFERROR(IF(FIND(Q$2,$C665)&gt;=1,INDIRECT($B665&amp;"!"&amp;"AG"&amp;$A665),0),""))</f>
        <v/>
      </c>
      <c r="R665" s="253" t="str">
        <f t="array" aca="1" ref="R665" ca="1">IF(R$2="","",IFERROR(IF(FIND(R$2,$C665)&gt;=1,INDIRECT($B665&amp;"!"&amp;"AG"&amp;$A665),0),""))</f>
        <v/>
      </c>
      <c r="S665" s="253" t="str">
        <f t="array" aca="1" ref="S665" ca="1">IF(S$2="","",IFERROR(IF(FIND(S$2,$C665)&gt;=1,INDIRECT($B665&amp;"!"&amp;"AG"&amp;$A665),0),""))</f>
        <v/>
      </c>
      <c r="T665" s="253" t="str">
        <f t="array" aca="1" ref="T665" ca="1">IF(T$2="","",IFERROR(IF(FIND(T$2,$C665)&gt;=1,INDIRECT($B665&amp;"!"&amp;"AG"&amp;$A665),0),""))</f>
        <v/>
      </c>
      <c r="U665" s="253" t="str">
        <f t="array" aca="1" ref="U665" ca="1">IF(U$2="","",IFERROR(IF(FIND(U$2,$C665)&gt;=1,INDIRECT($B665&amp;"!"&amp;"AG"&amp;$A665),0),""))</f>
        <v/>
      </c>
      <c r="V665" s="253" t="str">
        <f t="array" aca="1" ref="V665" ca="1">IF(V$2="","",IFERROR(IF(FIND(V$2,$C665)&gt;=1,INDIRECT($B665&amp;"!"&amp;"AG"&amp;$A665),0),""))</f>
        <v/>
      </c>
      <c r="W665" s="253" t="str">
        <f t="array" aca="1" ref="W665" ca="1">IF(W$2="","",IFERROR(IF(FIND(W$2,$C665)&gt;=1,INDIRECT($B665&amp;"!"&amp;"AG"&amp;$A665),0),""))</f>
        <v/>
      </c>
      <c r="X665" s="253" t="str">
        <f t="array" aca="1" ref="X665" ca="1">IF(X$2="","",IFERROR(IF(FIND(X$2,$C665)&gt;=1,INDIRECT($B665&amp;"!"&amp;"AG"&amp;$A665),0),""))</f>
        <v/>
      </c>
      <c r="Y665" s="253" t="str">
        <f t="array" aca="1" ref="Y665" ca="1">IF(Y$2="","",IFERROR(IF(FIND(Y$2,$C665)&gt;=1,INDIRECT($B665&amp;"!"&amp;"AG"&amp;$A665),0),""))</f>
        <v/>
      </c>
      <c r="Z665" s="253" t="str">
        <f t="array" aca="1" ref="Z665" ca="1">IF(Z$2="","",IFERROR(IF(FIND(Z$2,$C665)&gt;=1,INDIRECT($B665&amp;"!"&amp;"AG"&amp;$A665),0),""))</f>
        <v/>
      </c>
      <c r="AA665" s="253" t="str">
        <f t="array" aca="1" ref="AA665" ca="1">IF(AA$2="","",IFERROR(IF(FIND(AA$2,$C665)&gt;=1,INDIRECT($B665&amp;"!"&amp;"AG"&amp;$A665),0),""))</f>
        <v/>
      </c>
      <c r="AB665" s="253" t="str">
        <f t="array" aca="1" ref="AB665" ca="1">IF(AB$2="","",IFERROR(IF(FIND(AB$2,$C665)&gt;=1,INDIRECT($B665&amp;"!"&amp;"AG"&amp;$A665),0),""))</f>
        <v/>
      </c>
      <c r="AC665" s="253" t="str">
        <f t="array" aca="1" ref="AC665" ca="1">IF(AC$2="","",IFERROR(IF(FIND(AC$2,$C665)&gt;=1,INDIRECT($B665&amp;"!"&amp;"AG"&amp;$A665),0),""))</f>
        <v/>
      </c>
      <c r="AD665" s="253" t="str">
        <f t="array" aca="1" ref="AD665" ca="1">IF(AD$2="","",IFERROR(IF(FIND(AD$2,$C665)&gt;=1,INDIRECT($B665&amp;"!"&amp;"AG"&amp;$A665),0),""))</f>
        <v/>
      </c>
      <c r="AE665" s="253" t="str">
        <f t="array" aca="1" ref="AE665" ca="1">IF(AE$2="","",IFERROR(IF(FIND(AE$2,$C665)&gt;=1,INDIRECT($B665&amp;"!"&amp;"AG"&amp;$A665),0),""))</f>
        <v/>
      </c>
      <c r="AF665" s="253" t="str">
        <f t="array" aca="1" ref="AF665" ca="1">IF(AF$2="","",IFERROR(IF(FIND(AF$2,$C665)&gt;=1,INDIRECT($B665&amp;"!"&amp;"AG"&amp;$A665),0),""))</f>
        <v/>
      </c>
      <c r="AG665" s="253" t="str">
        <f t="array" aca="1" ref="AG665" ca="1">IF(AG$2="","",IFERROR(IF(FIND(AG$2,$C665)&gt;=1,INDIRECT($B665&amp;"!"&amp;"AG"&amp;$A665),0),""))</f>
        <v/>
      </c>
      <c r="AH665" s="253" t="str">
        <f t="array" aca="1" ref="AH665" ca="1">IF(AH$2="","",IFERROR(IF(FIND(AH$2,$C665)&gt;=1,INDIRECT($B665&amp;"!"&amp;"AG"&amp;$A665),0),""))</f>
        <v/>
      </c>
      <c r="AI665" s="253" t="str">
        <f t="array" aca="1" ref="AI665" ca="1">IF(AI$2="","",IFERROR(IF(FIND(AI$2,$C665)&gt;=1,INDIRECT($B665&amp;"!"&amp;"AG"&amp;$A665),0),""))</f>
        <v/>
      </c>
      <c r="AJ665" s="253" t="str">
        <f t="array" aca="1" ref="AJ665" ca="1">IF(AJ$2="","",IFERROR(IF(FIND(AJ$2,$C665)&gt;=1,INDIRECT($B665&amp;"!"&amp;"AG"&amp;$A665),0),""))</f>
        <v/>
      </c>
      <c r="AK665" s="253" t="str">
        <f t="array" aca="1" ref="AK665" ca="1">IF(AK$2="","",IFERROR(IF(FIND(AK$2,$C665)&gt;=1,INDIRECT($B665&amp;"!"&amp;"AG"&amp;$A665),0),""))</f>
        <v/>
      </c>
      <c r="AL665" s="253" t="str">
        <f t="array" aca="1" ref="AL665" ca="1">IF(AL$2="","",IFERROR(IF(FIND(AL$2,$C665)&gt;=1,INDIRECT($B665&amp;"!"&amp;"AG"&amp;$A665),0),""))</f>
        <v/>
      </c>
      <c r="AM665" s="253" t="str">
        <f t="array" aca="1" ref="AM665" ca="1">IF(AM$2="","",IFERROR(IF(FIND(AM$2,$C665)&gt;=1,INDIRECT($B665&amp;"!"&amp;"AG"&amp;$A665),0),""))</f>
        <v/>
      </c>
      <c r="AN665" s="253" t="str">
        <f t="array" aca="1" ref="AN665" ca="1">IF(AN$2="","",IFERROR(IF(FIND(AN$2,$C665)&gt;=1,INDIRECT($B665&amp;"!"&amp;"AG"&amp;$A665),0),""))</f>
        <v/>
      </c>
      <c r="AO665" s="253" t="str">
        <f t="array" aca="1" ref="AO665" ca="1">IF(AO$2="","",IFERROR(IF(FIND(AO$2,$C665)&gt;=1,INDIRECT($B665&amp;"!"&amp;"AG"&amp;$A665),0),""))</f>
        <v/>
      </c>
      <c r="AP665" s="253" t="str">
        <f t="array" aca="1" ref="AP665" ca="1">IF(AP$2="","",IFERROR(IF(FIND(AP$2,$C665)&gt;=1,INDIRECT($B665&amp;"!"&amp;"AG"&amp;$A665),0),""))</f>
        <v/>
      </c>
      <c r="AQ665" s="253" t="str">
        <f t="array" aca="1" ref="AQ665" ca="1">IF(AQ$2="","",IFERROR(IF(FIND(AQ$2,$C665)&gt;=1,INDIRECT($B665&amp;"!"&amp;"AG"&amp;$A665),0),""))</f>
        <v/>
      </c>
      <c r="AR665" s="253" t="str">
        <f t="array" aca="1" ref="AR665" ca="1">IF(AR$2="","",IFERROR(IF(FIND(AR$2,$C665)&gt;=1,INDIRECT($B665&amp;"!"&amp;"AG"&amp;$A665),0),""))</f>
        <v/>
      </c>
      <c r="AS665" s="253" t="str">
        <f t="array" aca="1" ref="AS665" ca="1">IF(AS$2="","",IFERROR(IF(FIND(AS$2,$C665)&gt;=1,INDIRECT($B665&amp;"!"&amp;"AG"&amp;$A665),0),""))</f>
        <v/>
      </c>
      <c r="AU665" s="254" t="str">
        <f t="array" aca="1" ref="AU665" ca="1">IFERROR(INDIRECT(B665&amp;"!"&amp;"A"&amp;A665),"")</f>
        <v/>
      </c>
      <c r="AV665" s="2" t="str">
        <f t="shared" ca="1" si="583"/>
        <v/>
      </c>
      <c r="AW665" s="253" t="str">
        <f t="array" aca="1" ref="AW665" ca="1">IF(AW$2="","",IFERROR(IF(FIND(AW$2,$C665)&gt;=1,IF(INDIRECT($B665&amp;"!"&amp;"AH"&amp;$A665)="","",INDIRECT($B665&amp;"!"&amp;"AH"&amp;$A665)),0),""))</f>
        <v/>
      </c>
      <c r="AX665" s="253" t="str">
        <f t="array" aca="1" ref="AX665" ca="1">IF(AX$2="","",IFERROR(IF(FIND(AX$2,$C665)&gt;=1,IF(INDIRECT($B665&amp;"!"&amp;"AH"&amp;$A665)="","",INDIRECT($B665&amp;"!"&amp;"AH"&amp;$A665)),0),""))</f>
        <v/>
      </c>
      <c r="AY665" s="253" t="str">
        <f t="array" aca="1" ref="AY665" ca="1">IF(AY$2="","",IFERROR(IF(FIND(AY$2,$C665)&gt;=1,IF(INDIRECT($B665&amp;"!"&amp;"AH"&amp;$A665)="","",INDIRECT($B665&amp;"!"&amp;"AH"&amp;$A665)),0),""))</f>
        <v/>
      </c>
      <c r="AZ665" s="253" t="str">
        <f t="array" aca="1" ref="AZ665" ca="1">IF(AZ$2="","",IFERROR(IF(FIND(AZ$2,$C665)&gt;=1,IF(INDIRECT($B665&amp;"!"&amp;"AH"&amp;$A665)="","",INDIRECT($B665&amp;"!"&amp;"AH"&amp;$A665)),0),""))</f>
        <v/>
      </c>
      <c r="BA665" s="253" t="str">
        <f t="array" aca="1" ref="BA665" ca="1">IF(BA$2="","",IFERROR(IF(FIND(BA$2,$C665)&gt;=1,IF(INDIRECT($B665&amp;"!"&amp;"AH"&amp;$A665)="","",INDIRECT($B665&amp;"!"&amp;"AH"&amp;$A665)),0),""))</f>
        <v/>
      </c>
      <c r="BB665" s="253" t="str">
        <f t="array" aca="1" ref="BB665" ca="1">IF(BB$2="","",IFERROR(IF(FIND(BB$2,$C665)&gt;=1,IF(INDIRECT($B665&amp;"!"&amp;"AH"&amp;$A665)="","",INDIRECT($B665&amp;"!"&amp;"AH"&amp;$A665)),0),""))</f>
        <v/>
      </c>
      <c r="BC665" s="253" t="str">
        <f t="array" aca="1" ref="BC665" ca="1">IF(BC$2="","",IFERROR(IF(FIND(BC$2,$C665)&gt;=1,IF(INDIRECT($B665&amp;"!"&amp;"AH"&amp;$A665)="","",INDIRECT($B665&amp;"!"&amp;"AH"&amp;$A665)),0),""))</f>
        <v/>
      </c>
      <c r="BD665" s="253" t="str">
        <f t="array" aca="1" ref="BD665" ca="1">IF(BD$2="","",IFERROR(IF(FIND(BD$2,$C665)&gt;=1,IF(INDIRECT($B665&amp;"!"&amp;"AH"&amp;$A665)="","",INDIRECT($B665&amp;"!"&amp;"AH"&amp;$A665)),0),""))</f>
        <v/>
      </c>
      <c r="BE665" s="253" t="str">
        <f t="array" aca="1" ref="BE665" ca="1">IF(BE$2="","",IFERROR(IF(FIND(BE$2,$C665)&gt;=1,IF(INDIRECT($B665&amp;"!"&amp;"AH"&amp;$A665)="","",INDIRECT($B665&amp;"!"&amp;"AH"&amp;$A665)),0),""))</f>
        <v/>
      </c>
      <c r="BF665" s="253" t="str">
        <f t="array" aca="1" ref="BF665" ca="1">IF(BF$2="","",IFERROR(IF(FIND(BF$2,$C665)&gt;=1,IF(INDIRECT($B665&amp;"!"&amp;"AH"&amp;$A665)="","",INDIRECT($B665&amp;"!"&amp;"AH"&amp;$A665)),0),""))</f>
        <v/>
      </c>
      <c r="BG665" s="253" t="str">
        <f t="array" aca="1" ref="BG665" ca="1">IF(BG$2="","",IFERROR(IF(FIND(BG$2,$C665)&gt;=1,IF(INDIRECT($B665&amp;"!"&amp;"AH"&amp;$A665)="","",INDIRECT($B665&amp;"!"&amp;"AH"&amp;$A665)),0),""))</f>
        <v/>
      </c>
      <c r="BH665" s="253" t="str">
        <f t="array" aca="1" ref="BH665" ca="1">IF(BH$2="","",IFERROR(IF(FIND(BH$2,$C665)&gt;=1,IF(INDIRECT($B665&amp;"!"&amp;"AH"&amp;$A665)="","",INDIRECT($B665&amp;"!"&amp;"AH"&amp;$A665)),0),""))</f>
        <v/>
      </c>
      <c r="BI665" s="253" t="str">
        <f t="array" aca="1" ref="BI665" ca="1">IF(BI$2="","",IFERROR(IF(FIND(BI$2,$C665)&gt;=1,IF(INDIRECT($B665&amp;"!"&amp;"AH"&amp;$A665)="","",INDIRECT($B665&amp;"!"&amp;"AH"&amp;$A665)),0),""))</f>
        <v/>
      </c>
      <c r="BJ665" s="253" t="str">
        <f t="array" aca="1" ref="BJ665" ca="1">IF(BJ$2="","",IFERROR(IF(FIND(BJ$2,$C665)&gt;=1,IF(INDIRECT($B665&amp;"!"&amp;"AH"&amp;$A665)="","",INDIRECT($B665&amp;"!"&amp;"AH"&amp;$A665)),0),""))</f>
        <v/>
      </c>
      <c r="BK665" s="253" t="str">
        <f t="array" aca="1" ref="BK665" ca="1">IF(BK$2="","",IFERROR(IF(FIND(BK$2,$C665)&gt;=1,IF(INDIRECT($B665&amp;"!"&amp;"AH"&amp;$A665)="","",INDIRECT($B665&amp;"!"&amp;"AH"&amp;$A665)),0),""))</f>
        <v/>
      </c>
      <c r="BL665" s="253" t="str">
        <f t="array" aca="1" ref="BL665" ca="1">IF(BL$2="","",IFERROR(IF(FIND(BL$2,$C665)&gt;=1,IF(INDIRECT($B665&amp;"!"&amp;"AH"&amp;$A665)="","",INDIRECT($B665&amp;"!"&amp;"AH"&amp;$A665)),0),""))</f>
        <v/>
      </c>
      <c r="BM665" s="253" t="str">
        <f t="array" aca="1" ref="BM665" ca="1">IF(BM$2="","",IFERROR(IF(FIND(BM$2,$C665)&gt;=1,IF(INDIRECT($B665&amp;"!"&amp;"AH"&amp;$A665)="","",INDIRECT($B665&amp;"!"&amp;"AH"&amp;$A665)),0),""))</f>
        <v/>
      </c>
      <c r="BN665" s="253" t="str">
        <f t="array" aca="1" ref="BN665" ca="1">IF(BN$2="","",IFERROR(IF(FIND(BN$2,$C665)&gt;=1,IF(INDIRECT($B665&amp;"!"&amp;"AH"&amp;$A665)="","",INDIRECT($B665&amp;"!"&amp;"AH"&amp;$A665)),0),""))</f>
        <v/>
      </c>
      <c r="BO665" s="253" t="str">
        <f t="array" aca="1" ref="BO665" ca="1">IF(BO$2="","",IFERROR(IF(FIND(BO$2,$C665)&gt;=1,IF(INDIRECT($B665&amp;"!"&amp;"AH"&amp;$A665)="","",INDIRECT($B665&amp;"!"&amp;"AH"&amp;$A665)),0),""))</f>
        <v/>
      </c>
      <c r="BP665" s="253" t="str">
        <f t="array" aca="1" ref="BP665" ca="1">IF(BP$2="","",IFERROR(IF(FIND(BP$2,$C665)&gt;=1,IF(INDIRECT($B665&amp;"!"&amp;"AH"&amp;$A665)="","",INDIRECT($B665&amp;"!"&amp;"AH"&amp;$A665)),0),""))</f>
        <v/>
      </c>
      <c r="BQ665" s="253" t="str">
        <f t="array" aca="1" ref="BQ665" ca="1">IF(BQ$2="","",IFERROR(IF(FIND(BQ$2,$C665)&gt;=1,IF(INDIRECT($B665&amp;"!"&amp;"AH"&amp;$A665)="","",INDIRECT($B665&amp;"!"&amp;"AH"&amp;$A665)),0),""))</f>
        <v/>
      </c>
      <c r="BR665" s="253" t="str">
        <f t="array" aca="1" ref="BR665" ca="1">IF(BR$2="","",IFERROR(IF(FIND(BR$2,$C665)&gt;=1,IF(INDIRECT($B665&amp;"!"&amp;"AH"&amp;$A665)="","",INDIRECT($B665&amp;"!"&amp;"AH"&amp;$A665)),0),""))</f>
        <v/>
      </c>
      <c r="BS665" s="253" t="str">
        <f t="array" aca="1" ref="BS665" ca="1">IF(BS$2="","",IFERROR(IF(FIND(BS$2,$C665)&gt;=1,IF(INDIRECT($B665&amp;"!"&amp;"AH"&amp;$A665)="","",INDIRECT($B665&amp;"!"&amp;"AH"&amp;$A665)),0),""))</f>
        <v/>
      </c>
      <c r="BT665" s="253" t="str">
        <f t="array" aca="1" ref="BT665" ca="1">IF(BT$2="","",IFERROR(IF(FIND(BT$2,$C665)&gt;=1,IF(INDIRECT($B665&amp;"!"&amp;"AH"&amp;$A665)="","",INDIRECT($B665&amp;"!"&amp;"AH"&amp;$A665)),0),""))</f>
        <v/>
      </c>
      <c r="BU665" s="253" t="str">
        <f t="array" aca="1" ref="BU665" ca="1">IF(BU$2="","",IFERROR(IF(FIND(BU$2,$C665)&gt;=1,IF(INDIRECT($B665&amp;"!"&amp;"AH"&amp;$A665)="","",INDIRECT($B665&amp;"!"&amp;"AH"&amp;$A665)),0),""))</f>
        <v/>
      </c>
      <c r="BV665" s="253" t="str">
        <f t="array" aca="1" ref="BV665" ca="1">IF(BV$2="","",IFERROR(IF(FIND(BV$2,$C665)&gt;=1,IF(INDIRECT($B665&amp;"!"&amp;"AH"&amp;$A665)="","",INDIRECT($B665&amp;"!"&amp;"AH"&amp;$A665)),0),""))</f>
        <v/>
      </c>
      <c r="BW665" s="253" t="str">
        <f t="array" aca="1" ref="BW665" ca="1">IF(BW$2="","",IFERROR(IF(FIND(BW$2,$C665)&gt;=1,IF(INDIRECT($B665&amp;"!"&amp;"AH"&amp;$A665)="","",INDIRECT($B665&amp;"!"&amp;"AH"&amp;$A665)),0),""))</f>
        <v/>
      </c>
      <c r="BX665" s="253" t="str">
        <f t="array" aca="1" ref="BX665" ca="1">IF(BX$2="","",IFERROR(IF(FIND(BX$2,$C665)&gt;=1,IF(INDIRECT($B665&amp;"!"&amp;"AH"&amp;$A665)="","",INDIRECT($B665&amp;"!"&amp;"AH"&amp;$A665)),0),""))</f>
        <v/>
      </c>
      <c r="BY665" s="253" t="str">
        <f t="array" aca="1" ref="BY665" ca="1">IF(BY$2="","",IFERROR(IF(FIND(BY$2,$C665)&gt;=1,IF(INDIRECT($B665&amp;"!"&amp;"AH"&amp;$A665)="","",INDIRECT($B665&amp;"!"&amp;"AH"&amp;$A665)),0),""))</f>
        <v/>
      </c>
      <c r="BZ665" s="253" t="str">
        <f t="array" aca="1" ref="BZ665" ca="1">IF(BZ$2="","",IFERROR(IF(FIND(BZ$2,$C665)&gt;=1,IF(INDIRECT($B665&amp;"!"&amp;"AH"&amp;$A665)="","",INDIRECT($B665&amp;"!"&amp;"AH"&amp;$A665)),0),""))</f>
        <v/>
      </c>
      <c r="CA665" s="253" t="str">
        <f t="array" aca="1" ref="CA665" ca="1">IF(CA$2="","",IFERROR(IF(FIND(CA$2,$C665)&gt;=1,IF(INDIRECT($B665&amp;"!"&amp;"AH"&amp;$A665)="","",INDIRECT($B665&amp;"!"&amp;"AH"&amp;$A665)),0),""))</f>
        <v/>
      </c>
      <c r="CB665" s="253" t="str">
        <f t="array" aca="1" ref="CB665" ca="1">IF(CB$2="","",IFERROR(IF(FIND(CB$2,$C665)&gt;=1,IF(INDIRECT($B665&amp;"!"&amp;"AH"&amp;$A665)="","",INDIRECT($B665&amp;"!"&amp;"AH"&amp;$A665)),0),""))</f>
        <v/>
      </c>
      <c r="CC665" s="253" t="str">
        <f t="array" aca="1" ref="CC665" ca="1">IF(CC$2="","",IFERROR(IF(FIND(CC$2,$C665)&gt;=1,IF(INDIRECT($B665&amp;"!"&amp;"AH"&amp;$A665)="","",INDIRECT($B665&amp;"!"&amp;"AH"&amp;$A665)),0),""))</f>
        <v/>
      </c>
      <c r="CD665" s="253" t="str">
        <f t="array" aca="1" ref="CD665" ca="1">IF(CD$2="","",IFERROR(IF(FIND(CD$2,$C665)&gt;=1,IF(INDIRECT($B665&amp;"!"&amp;"AH"&amp;$A665)="","",INDIRECT($B665&amp;"!"&amp;"AH"&amp;$A665)),0),""))</f>
        <v/>
      </c>
      <c r="CE665" s="253" t="str">
        <f t="array" aca="1" ref="CE665" ca="1">IF(CE$2="","",IFERROR(IF(FIND(CE$2,$C665)&gt;=1,IF(INDIRECT($B665&amp;"!"&amp;"AH"&amp;$A665)="","",INDIRECT($B665&amp;"!"&amp;"AH"&amp;$A665)),0),""))</f>
        <v/>
      </c>
      <c r="CF665" s="253" t="str">
        <f t="array" aca="1" ref="CF665" ca="1">IF(CF$2="","",IFERROR(IF(FIND(CF$2,$C665)&gt;=1,IF(INDIRECT($B665&amp;"!"&amp;"AH"&amp;$A665)="","",INDIRECT($B665&amp;"!"&amp;"AH"&amp;$A665)),0),""))</f>
        <v/>
      </c>
      <c r="CG665" s="253" t="str">
        <f t="array" aca="1" ref="CG665" ca="1">IF(CG$2="","",IFERROR(IF(FIND(CG$2,$C665)&gt;=1,IF(INDIRECT($B665&amp;"!"&amp;"AH"&amp;$A665)="","",INDIRECT($B665&amp;"!"&amp;"AH"&amp;$A665)),0),""))</f>
        <v/>
      </c>
      <c r="CH665" s="253" t="str">
        <f t="array" aca="1" ref="CH665" ca="1">IF(CH$2="","",IFERROR(IF(FIND(CH$2,$C665)&gt;=1,IF(INDIRECT($B665&amp;"!"&amp;"AH"&amp;$A665)="","",INDIRECT($B665&amp;"!"&amp;"AH"&amp;$A665)),0),""))</f>
        <v/>
      </c>
      <c r="CI665" s="253" t="str">
        <f t="array" aca="1" ref="CI665" ca="1">IF(CI$2="","",IFERROR(IF(FIND(CI$2,$C665)&gt;=1,IF(INDIRECT($B665&amp;"!"&amp;"AH"&amp;$A665)="","",INDIRECT($B665&amp;"!"&amp;"AH"&amp;$A665)),0),""))</f>
        <v/>
      </c>
      <c r="CJ665" s="253" t="str">
        <f t="array" aca="1" ref="CJ665" ca="1">IF(CJ$2="","",IFERROR(IF(FIND(CJ$2,$C665)&gt;=1,IF(INDIRECT($B665&amp;"!"&amp;"AH"&amp;$A665)="","",INDIRECT($B665&amp;"!"&amp;"AH"&amp;$A665)),0),""))</f>
        <v/>
      </c>
      <c r="CK665" s="253" t="str">
        <f t="array" aca="1" ref="CK665" ca="1">IF(CK$2="","",IFERROR(IF(FIND(CK$2,$C665)&gt;=1,IF(INDIRECT($B665&amp;"!"&amp;"AH"&amp;$A665)="","",INDIRECT($B665&amp;"!"&amp;"AH"&amp;$A665)),0),""))</f>
        <v/>
      </c>
      <c r="CL665" s="253" t="str">
        <f t="array" aca="1" ref="CL665" ca="1">IF(CL$2="","",IFERROR(IF(FIND(CL$2,$C665)&gt;=1,IF(INDIRECT($B665&amp;"!"&amp;"AH"&amp;$A665)="","",INDIRECT($B665&amp;"!"&amp;"AH"&amp;$A665)),0),""))</f>
        <v/>
      </c>
      <c r="CO665" s="2" t="str">
        <f t="shared" ca="1" si="584"/>
        <v/>
      </c>
      <c r="CP665" s="253" t="str">
        <f t="array" aca="1" ref="CP665" ca="1">IF(CP$2="","",IFERROR(IF(FIND(CP$2,$C665)&gt;=1,INDIRECT($B665&amp;"!"&amp;"AG"&amp;$A665),0),""))</f>
        <v/>
      </c>
      <c r="CQ665" s="253" t="str">
        <f t="array" aca="1" ref="CQ665" ca="1">IF(CQ$2="","",IFERROR(IF(FIND(CQ$2,$C665)&gt;=1,INDIRECT($B665&amp;"!"&amp;"AG"&amp;$A665),0),""))</f>
        <v/>
      </c>
      <c r="CR665" s="253" t="str">
        <f t="array" aca="1" ref="CR665" ca="1">IF(CR$2="","",IFERROR(IF(FIND(CR$2,$C665)&gt;=1,INDIRECT($B665&amp;"!"&amp;"AG"&amp;$A665),0),""))</f>
        <v/>
      </c>
      <c r="CS665" s="253" t="str">
        <f t="array" aca="1" ref="CS665" ca="1">IF(CS$2="","",IFERROR(IF(FIND(CS$2,$C665)&gt;=1,INDIRECT($B665&amp;"!"&amp;"AG"&amp;$A665),0),""))</f>
        <v/>
      </c>
      <c r="CV665" s="2" t="str">
        <f t="shared" ca="1" si="585"/>
        <v/>
      </c>
      <c r="CW665" s="253" t="str">
        <f t="array" aca="1" ref="CW665" ca="1">IF(CW$2="","",IFERROR(IF(FIND(CW$2,$C665)&gt;=1,IF(INDIRECT($B665&amp;"!"&amp;"AH"&amp;$A665)="","",INDIRECT($B665&amp;"!"&amp;"AH"&amp;$A665)&amp;" "),0),""))</f>
        <v/>
      </c>
      <c r="CX665" s="253" t="str">
        <f t="array" aca="1" ref="CX665" ca="1">IF(CX$2="","",IFERROR(IF(FIND(CX$2,$C665)&gt;=1,IF(INDIRECT($B665&amp;"!"&amp;"AH"&amp;$A665)="","",INDIRECT($B665&amp;"!"&amp;"AH"&amp;$A665)&amp;" "),0),""))</f>
        <v/>
      </c>
      <c r="CY665" s="253" t="str">
        <f t="array" aca="1" ref="CY665" ca="1">IF(CY$2="","",IFERROR(IF(FIND(CY$2,$C665)&gt;=1,IF(INDIRECT($B665&amp;"!"&amp;"AH"&amp;$A665)="","",INDIRECT($B665&amp;"!"&amp;"AH"&amp;$A665)&amp;" "),0),""))</f>
        <v/>
      </c>
      <c r="CZ665" s="253" t="str">
        <f t="array" aca="1" ref="CZ665" ca="1">IF(CZ$2="","",IFERROR(IF(FIND(CZ$2,$C665)&gt;=1,IF(INDIRECT($B665&amp;"!"&amp;"AH"&amp;$A665)="","",INDIRECT($B665&amp;"!"&amp;"AH"&amp;$A665)&amp;" "),0),""))</f>
        <v/>
      </c>
      <c r="DC665" s="2" t="str">
        <f t="shared" ca="1" si="545"/>
        <v/>
      </c>
      <c r="DD665" s="253" t="str" cm="1">
        <f t="array" aca="1" ref="DD665" ca="1">IF(DD$2="","",IFERROR(IF(FIND(DD$2,$C665)&gt;=1,INDIRECT($B665&amp;"!"&amp;"AG"&amp;$A665),0),""))</f>
        <v/>
      </c>
      <c r="DE665" s="253" t="str" cm="1">
        <f t="array" aca="1" ref="DE665" ca="1">IF(DE$2="","",IFERROR(IF(FIND(DE$2,$C665)&gt;=1,INDIRECT($B665&amp;"!"&amp;"AG"&amp;$A665),0),""))</f>
        <v/>
      </c>
      <c r="DF665" s="253" t="str" cm="1">
        <f t="array" aca="1" ref="DF665" ca="1">IF(DF$2="","",IFERROR(IF(FIND(DF$2,$C665)&gt;=1,INDIRECT($B665&amp;"!"&amp;"AG"&amp;$A665),0),""))</f>
        <v/>
      </c>
      <c r="DG665" s="253" t="str" cm="1">
        <f t="array" aca="1" ref="DG665" ca="1">IF(DG$2="","",IFERROR(IF(FIND(DG$2,$C665)&gt;=1,INDIRECT($B665&amp;"!"&amp;"AG"&amp;$A665),0),""))</f>
        <v/>
      </c>
      <c r="DH665" s="253" t="str" cm="1">
        <f t="array" aca="1" ref="DH665" ca="1">IF(DH$2="","",IFERROR(IF(FIND(DH$2,$C665)&gt;=1,INDIRECT($B665&amp;"!"&amp;"AG"&amp;$A665),0),""))</f>
        <v/>
      </c>
      <c r="DI665" s="253" t="str" cm="1">
        <f t="array" aca="1" ref="DI665" ca="1">IF(DI$2="","",IFERROR(IF(FIND(DI$2,$C665)&gt;=1,INDIRECT($B665&amp;"!"&amp;"AG"&amp;$A665),0),""))</f>
        <v/>
      </c>
      <c r="DJ665" s="253" t="str" cm="1">
        <f t="array" aca="1" ref="DJ665" ca="1">IF(DJ$2="","",IFERROR(IF(FIND(DJ$2,$C665)&gt;=1,INDIRECT($B665&amp;"!"&amp;"AG"&amp;$A665),0),""))</f>
        <v/>
      </c>
      <c r="DK665" s="253" t="str" cm="1">
        <f t="array" aca="1" ref="DK665" ca="1">IF(DK$2="","",IFERROR(IF(FIND(DK$2,$C665)&gt;=1,INDIRECT($B665&amp;"!"&amp;"AG"&amp;$A665),0),""))</f>
        <v/>
      </c>
      <c r="DL665" s="253" t="str" cm="1">
        <f t="array" aca="1" ref="DL665" ca="1">IF(DL$2="","",IFERROR(IF(FIND(DL$2,$C665)&gt;=1,INDIRECT($B665&amp;"!"&amp;"AG"&amp;$A665),0),""))</f>
        <v/>
      </c>
      <c r="DM665" s="253" t="str" cm="1">
        <f t="array" aca="1" ref="DM665" ca="1">IF(DM$2="","",IFERROR(IF(FIND(DM$2,$C665)&gt;=1,INDIRECT($B665&amp;"!"&amp;"AG"&amp;$A665),0),""))</f>
        <v/>
      </c>
      <c r="DN665" s="253" t="str" cm="1">
        <f t="array" aca="1" ref="DN665" ca="1">IF(DN$2="","",IFERROR(IF(FIND(DN$2,$C665)&gt;=1,INDIRECT($B665&amp;"!"&amp;"AG"&amp;$A665),0),""))</f>
        <v/>
      </c>
      <c r="DO665" s="253" t="str" cm="1">
        <f t="array" aca="1" ref="DO665" ca="1">IF(DO$2="","",IFERROR(IF(FIND(DO$2,$C665)&gt;=1,INDIRECT($B665&amp;"!"&amp;"AG"&amp;$A665),0),""))</f>
        <v/>
      </c>
      <c r="DP665" s="253" t="str" cm="1">
        <f t="array" aca="1" ref="DP665" ca="1">IF(DP$2="","",IFERROR(IF(FIND(DP$2,$C665)&gt;=1,INDIRECT($B665&amp;"!"&amp;"AG"&amp;$A665),0),""))</f>
        <v/>
      </c>
      <c r="DQ665" s="253" t="str" cm="1">
        <f t="array" aca="1" ref="DQ665" ca="1">IF(DQ$2="","",IFERROR(IF(FIND(DQ$2,$C665)&gt;=1,INDIRECT($B665&amp;"!"&amp;"AG"&amp;$A665),0),""))</f>
        <v/>
      </c>
      <c r="DR665" s="253" t="str" cm="1">
        <f t="array" aca="1" ref="DR665" ca="1">IF(DR$2="","",IFERROR(IF(FIND(DR$2,$C665)&gt;=1,INDIRECT($B665&amp;"!"&amp;"AG"&amp;$A665),0),""))</f>
        <v/>
      </c>
      <c r="DS665" s="253" t="str" cm="1">
        <f t="array" aca="1" ref="DS665" ca="1">IF(DS$2="","",IFERROR(IF(FIND(DS$2,$C665)&gt;=1,INDIRECT($B665&amp;"!"&amp;"AG"&amp;$A665),0),""))</f>
        <v/>
      </c>
      <c r="DT665" s="253" t="str" cm="1">
        <f t="array" aca="1" ref="DT665" ca="1">IF(DT$2="","",IFERROR(IF(FIND(DT$2,$C665)&gt;=1,INDIRECT($B665&amp;"!"&amp;"AG"&amp;$A665),0),""))</f>
        <v/>
      </c>
      <c r="DU665" s="253" t="str" cm="1">
        <f t="array" aca="1" ref="DU665" ca="1">IF(DU$2="","",IFERROR(IF(FIND(DU$2,$C665)&gt;=1,INDIRECT($B665&amp;"!"&amp;"AG"&amp;$A665),0),""))</f>
        <v/>
      </c>
      <c r="DV665" s="253" t="str" cm="1">
        <f t="array" aca="1" ref="DV665" ca="1">IF(DV$2="","",IFERROR(IF(FIND(DV$2,$C665)&gt;=1,INDIRECT($B665&amp;"!"&amp;"AG"&amp;$A665),0),""))</f>
        <v/>
      </c>
      <c r="DW665" s="253" t="str" cm="1">
        <f t="array" aca="1" ref="DW665" ca="1">IF(DW$2="","",IFERROR(IF(FIND(DW$2,$C665)&gt;=1,INDIRECT($B665&amp;"!"&amp;"AG"&amp;$A665),0),""))</f>
        <v/>
      </c>
      <c r="DX665" s="253" t="str" cm="1">
        <f t="array" aca="1" ref="DX665" ca="1">IF(DX$2="","",IFERROR(IF(FIND(DX$2,$C665)&gt;=1,INDIRECT($B665&amp;"!"&amp;"AG"&amp;$A665),0),""))</f>
        <v/>
      </c>
      <c r="DY665" s="253" t="str" cm="1">
        <f t="array" aca="1" ref="DY665" ca="1">IF(DY$2="","",IFERROR(IF(FIND(DY$2,$C665)&gt;=1,INDIRECT($B665&amp;"!"&amp;"AG"&amp;$A665),0),""))</f>
        <v/>
      </c>
      <c r="DZ665" s="253" t="str" cm="1">
        <f t="array" aca="1" ref="DZ665" ca="1">IF(DZ$2="","",IFERROR(IF(FIND(DZ$2,$C665)&gt;=1,INDIRECT($B665&amp;"!"&amp;"AG"&amp;$A665),0),""))</f>
        <v/>
      </c>
      <c r="EA665" s="253" t="str" cm="1">
        <f t="array" aca="1" ref="EA665" ca="1">IF(EA$2="","",IFERROR(IF(FIND(EA$2,$C665)&gt;=1,INDIRECT($B665&amp;"!"&amp;"AG"&amp;$A665),0),""))</f>
        <v/>
      </c>
      <c r="EB665" s="253" t="str" cm="1">
        <f t="array" aca="1" ref="EB665" ca="1">IF(EB$2="","",IFERROR(IF(FIND(EB$2,$C665)&gt;=1,INDIRECT($B665&amp;"!"&amp;"AG"&amp;$A665),0),""))</f>
        <v/>
      </c>
      <c r="EC665" s="253" t="str" cm="1">
        <f t="array" aca="1" ref="EC665" ca="1">IF(EC$2="","",IFERROR(IF(FIND(EC$2,$C665)&gt;=1,INDIRECT($B665&amp;"!"&amp;"AG"&amp;$A665),0),""))</f>
        <v/>
      </c>
      <c r="ED665" s="253" t="str" cm="1">
        <f t="array" aca="1" ref="ED665" ca="1">IF(ED$2="","",IFERROR(IF(FIND(ED$2,$C665)&gt;=1,INDIRECT($B665&amp;"!"&amp;"AG"&amp;$A665),0),""))</f>
        <v/>
      </c>
      <c r="EE665" s="253" t="str" cm="1">
        <f t="array" aca="1" ref="EE665" ca="1">IF(EE$2="","",IFERROR(IF(FIND(EE$2,$C665)&gt;=1,INDIRECT($B665&amp;"!"&amp;"AG"&amp;$A665),0),""))</f>
        <v/>
      </c>
      <c r="EF665" s="253" t="str" cm="1">
        <f t="array" aca="1" ref="EF665" ca="1">IF(EF$2="","",IFERROR(IF(FIND(EF$2,$C665)&gt;=1,INDIRECT($B665&amp;"!"&amp;"AG"&amp;$A665),0),""))</f>
        <v/>
      </c>
      <c r="EG665" s="253" t="str" cm="1">
        <f t="array" aca="1" ref="EG665" ca="1">IF(EG$2="","",IFERROR(IF(FIND(EG$2,$C665)&gt;=1,INDIRECT($B665&amp;"!"&amp;"AG"&amp;$A665),0),""))</f>
        <v/>
      </c>
      <c r="EH665" s="253" t="str" cm="1">
        <f t="array" aca="1" ref="EH665" ca="1">IF(EH$2="","",IFERROR(IF(FIND(EH$2,$C665)&gt;=1,INDIRECT($B665&amp;"!"&amp;"AG"&amp;$A665),0),""))</f>
        <v/>
      </c>
      <c r="EI665" s="253" t="str" cm="1">
        <f t="array" aca="1" ref="EI665" ca="1">IF(EI$2="","",IFERROR(IF(FIND(EI$2,$C665)&gt;=1,INDIRECT($B665&amp;"!"&amp;"AG"&amp;$A665),0),""))</f>
        <v/>
      </c>
      <c r="EJ665" s="253" t="str" cm="1">
        <f t="array" aca="1" ref="EJ665" ca="1">IF(EJ$2="","",IFERROR(IF(FIND(EJ$2,$C665)&gt;=1,INDIRECT($B665&amp;"!"&amp;"AG"&amp;$A665),0),""))</f>
        <v/>
      </c>
      <c r="EK665" s="253" t="str" cm="1">
        <f t="array" aca="1" ref="EK665" ca="1">IF(EK$2="","",IFERROR(IF(FIND(EK$2,$C665)&gt;=1,INDIRECT($B665&amp;"!"&amp;"AG"&amp;$A665),0),""))</f>
        <v/>
      </c>
      <c r="EL665" s="253" t="str" cm="1">
        <f t="array" aca="1" ref="EL665" ca="1">IF(EL$2="","",IFERROR(IF(FIND(EL$2,$C665)&gt;=1,INDIRECT($B665&amp;"!"&amp;"AG"&amp;$A665),0),""))</f>
        <v/>
      </c>
      <c r="EM665" s="253" t="str" cm="1">
        <f t="array" aca="1" ref="EM665" ca="1">IF(EM$2="","",IFERROR(IF(FIND(EM$2,$C665)&gt;=1,INDIRECT($B665&amp;"!"&amp;"AG"&amp;$A665),0),""))</f>
        <v/>
      </c>
      <c r="EN665" s="253" t="str" cm="1">
        <f t="array" aca="1" ref="EN665" ca="1">IF(EN$2="","",IFERROR(IF(FIND(EN$2,$C665)&gt;=1,INDIRECT($B665&amp;"!"&amp;"AG"&amp;$A665),0),""))</f>
        <v/>
      </c>
      <c r="EO665" s="253" t="str" cm="1">
        <f t="array" aca="1" ref="EO665" ca="1">IF(EO$2="","",IFERROR(IF(FIND(EO$2,$C665)&gt;=1,INDIRECT($B665&amp;"!"&amp;"AG"&amp;$A665),0),""))</f>
        <v/>
      </c>
      <c r="EP665" s="253" t="str" cm="1">
        <f t="array" aca="1" ref="EP665" ca="1">IF(EP$2="","",IFERROR(IF(FIND(EP$2,$C665)&gt;=1,INDIRECT($B665&amp;"!"&amp;"AG"&amp;$A665),0),""))</f>
        <v/>
      </c>
      <c r="EQ665" s="253" t="str" cm="1">
        <f t="array" aca="1" ref="EQ665" ca="1">IF(EQ$2="","",IFERROR(IF(FIND(EQ$2,$C665)&gt;=1,INDIRECT($B665&amp;"!"&amp;"AG"&amp;$A665),0),""))</f>
        <v/>
      </c>
      <c r="ER665" s="253" t="str" cm="1">
        <f t="array" aca="1" ref="ER665" ca="1">IF(ER$2="","",IFERROR(IF(FIND(ER$2,$C665)&gt;=1,INDIRECT($B665&amp;"!"&amp;"AG"&amp;$A665),0),""))</f>
        <v/>
      </c>
      <c r="ES665" s="253" t="str" cm="1">
        <f t="array" aca="1" ref="ES665" ca="1">IF(ES$2="","",IFERROR(IF(FIND(ES$2,$C665)&gt;=1,INDIRECT($B665&amp;"!"&amp;"AG"&amp;$A665),0),""))</f>
        <v/>
      </c>
      <c r="ET665" s="253" t="str" cm="1">
        <f t="array" aca="1" ref="ET665" ca="1">IF(ET$2="","",IFERROR(IF(FIND(ET$2,$C665)&gt;=1,INDIRECT($B665&amp;"!"&amp;"AG"&amp;$A665),0),""))</f>
        <v/>
      </c>
      <c r="EU665" s="253" t="str" cm="1">
        <f t="array" aca="1" ref="EU665" ca="1">IF(EU$2="","",IFERROR(IF(FIND(EU$2,$C665)&gt;=1,INDIRECT($B665&amp;"!"&amp;"AG"&amp;$A665),0),""))</f>
        <v/>
      </c>
      <c r="EV665" s="253" t="str" cm="1">
        <f t="array" aca="1" ref="EV665" ca="1">IF(EV$2="","",IFERROR(IF(FIND(EV$2,$C665)&gt;=1,INDIRECT($B665&amp;"!"&amp;"AG"&amp;$A665),0),""))</f>
        <v/>
      </c>
    </row>
    <row r="666" spans="1:152" x14ac:dyDescent="0.3">
      <c r="A666" s="252">
        <f t="shared" ca="1" si="587"/>
        <v>46</v>
      </c>
      <c r="B666" s="252" t="str">
        <f t="shared" si="588"/>
        <v>Dec_2024</v>
      </c>
      <c r="C666" s="252" t="str">
        <f t="shared" ca="1" si="586"/>
        <v/>
      </c>
      <c r="D666" s="253" t="str">
        <f t="array" aca="1" ref="D666" ca="1">IF(D$2="","",IFERROR(IF(FIND(D$2,$C666)&gt;=1,INDIRECT($B666&amp;"!"&amp;"AG"&amp;$A666),0),""))</f>
        <v/>
      </c>
      <c r="E666" s="253" t="str">
        <f t="array" aca="1" ref="E666" ca="1">IF(E$2="","",IFERROR(IF(FIND(E$2,$C666)&gt;=1,INDIRECT($B666&amp;"!"&amp;"AG"&amp;$A666),0),""))</f>
        <v/>
      </c>
      <c r="F666" s="253" t="str">
        <f t="array" aca="1" ref="F666" ca="1">IF(F$2="","",IFERROR(IF(FIND(F$2,$C666)&gt;=1,INDIRECT($B666&amp;"!"&amp;"AG"&amp;$A666),0),""))</f>
        <v/>
      </c>
      <c r="G666" s="253" t="str">
        <f t="array" aca="1" ref="G666" ca="1">IF(G$2="","",IFERROR(IF(FIND(G$2,$C666)&gt;=1,INDIRECT($B666&amp;"!"&amp;"AG"&amp;$A666),0),""))</f>
        <v/>
      </c>
      <c r="H666" s="253" t="str">
        <f t="array" aca="1" ref="H666" ca="1">IF(H$2="","",IFERROR(IF(FIND(H$2,$C666)&gt;=1,INDIRECT($B666&amp;"!"&amp;"AG"&amp;$A666),0),""))</f>
        <v/>
      </c>
      <c r="I666" s="253" t="str">
        <f t="array" aca="1" ref="I666" ca="1">IF(I$2="","",IFERROR(IF(FIND(I$2,$C666)&gt;=1,INDIRECT($B666&amp;"!"&amp;"AG"&amp;$A666),0),""))</f>
        <v/>
      </c>
      <c r="J666" s="253" t="str">
        <f t="array" aca="1" ref="J666" ca="1">IF(J$2="","",IFERROR(IF(FIND(J$2,$C666)&gt;=1,INDIRECT($B666&amp;"!"&amp;"AG"&amp;$A666),0),""))</f>
        <v/>
      </c>
      <c r="K666" s="253" t="str">
        <f t="array" aca="1" ref="K666" ca="1">IF(K$2="","",IFERROR(IF(FIND(K$2,$C666)&gt;=1,INDIRECT($B666&amp;"!"&amp;"AG"&amp;$A666),0),""))</f>
        <v/>
      </c>
      <c r="L666" s="253" t="str">
        <f t="array" aca="1" ref="L666" ca="1">IF(L$2="","",IFERROR(IF(FIND(L$2,$C666)&gt;=1,INDIRECT($B666&amp;"!"&amp;"AG"&amp;$A666),0),""))</f>
        <v/>
      </c>
      <c r="M666" s="253" t="str">
        <f t="array" aca="1" ref="M666" ca="1">IF(M$2="","",IFERROR(IF(FIND(M$2,$C666)&gt;=1,INDIRECT($B666&amp;"!"&amp;"AG"&amp;$A666),0),""))</f>
        <v/>
      </c>
      <c r="N666" s="253" t="str">
        <f t="array" aca="1" ref="N666" ca="1">IF(N$2="","",IFERROR(IF(FIND(N$2,$C666)&gt;=1,INDIRECT($B666&amp;"!"&amp;"AG"&amp;$A666),0),""))</f>
        <v/>
      </c>
      <c r="O666" s="253" t="str">
        <f t="array" aca="1" ref="O666" ca="1">IF(O$2="","",IFERROR(IF(FIND(O$2,$C666)&gt;=1,INDIRECT($B666&amp;"!"&amp;"AG"&amp;$A666),0),""))</f>
        <v/>
      </c>
      <c r="P666" s="253" t="str">
        <f t="array" aca="1" ref="P666" ca="1">IF(P$2="","",IFERROR(IF(FIND(P$2,$C666)&gt;=1,INDIRECT($B666&amp;"!"&amp;"AG"&amp;$A666),0),""))</f>
        <v/>
      </c>
      <c r="Q666" s="253" t="str">
        <f t="array" aca="1" ref="Q666" ca="1">IF(Q$2="","",IFERROR(IF(FIND(Q$2,$C666)&gt;=1,INDIRECT($B666&amp;"!"&amp;"AG"&amp;$A666),0),""))</f>
        <v/>
      </c>
      <c r="R666" s="253" t="str">
        <f t="array" aca="1" ref="R666" ca="1">IF(R$2="","",IFERROR(IF(FIND(R$2,$C666)&gt;=1,INDIRECT($B666&amp;"!"&amp;"AG"&amp;$A666),0),""))</f>
        <v/>
      </c>
      <c r="S666" s="253" t="str">
        <f t="array" aca="1" ref="S666" ca="1">IF(S$2="","",IFERROR(IF(FIND(S$2,$C666)&gt;=1,INDIRECT($B666&amp;"!"&amp;"AG"&amp;$A666),0),""))</f>
        <v/>
      </c>
      <c r="T666" s="253" t="str">
        <f t="array" aca="1" ref="T666" ca="1">IF(T$2="","",IFERROR(IF(FIND(T$2,$C666)&gt;=1,INDIRECT($B666&amp;"!"&amp;"AG"&amp;$A666),0),""))</f>
        <v/>
      </c>
      <c r="U666" s="253" t="str">
        <f t="array" aca="1" ref="U666" ca="1">IF(U$2="","",IFERROR(IF(FIND(U$2,$C666)&gt;=1,INDIRECT($B666&amp;"!"&amp;"AG"&amp;$A666),0),""))</f>
        <v/>
      </c>
      <c r="V666" s="253" t="str">
        <f t="array" aca="1" ref="V666" ca="1">IF(V$2="","",IFERROR(IF(FIND(V$2,$C666)&gt;=1,INDIRECT($B666&amp;"!"&amp;"AG"&amp;$A666),0),""))</f>
        <v/>
      </c>
      <c r="W666" s="253" t="str">
        <f t="array" aca="1" ref="W666" ca="1">IF(W$2="","",IFERROR(IF(FIND(W$2,$C666)&gt;=1,INDIRECT($B666&amp;"!"&amp;"AG"&amp;$A666),0),""))</f>
        <v/>
      </c>
      <c r="X666" s="253" t="str">
        <f t="array" aca="1" ref="X666" ca="1">IF(X$2="","",IFERROR(IF(FIND(X$2,$C666)&gt;=1,INDIRECT($B666&amp;"!"&amp;"AG"&amp;$A666),0),""))</f>
        <v/>
      </c>
      <c r="Y666" s="253" t="str">
        <f t="array" aca="1" ref="Y666" ca="1">IF(Y$2="","",IFERROR(IF(FIND(Y$2,$C666)&gt;=1,INDIRECT($B666&amp;"!"&amp;"AG"&amp;$A666),0),""))</f>
        <v/>
      </c>
      <c r="Z666" s="253" t="str">
        <f t="array" aca="1" ref="Z666" ca="1">IF(Z$2="","",IFERROR(IF(FIND(Z$2,$C666)&gt;=1,INDIRECT($B666&amp;"!"&amp;"AG"&amp;$A666),0),""))</f>
        <v/>
      </c>
      <c r="AA666" s="253" t="str">
        <f t="array" aca="1" ref="AA666" ca="1">IF(AA$2="","",IFERROR(IF(FIND(AA$2,$C666)&gt;=1,INDIRECT($B666&amp;"!"&amp;"AG"&amp;$A666),0),""))</f>
        <v/>
      </c>
      <c r="AB666" s="253" t="str">
        <f t="array" aca="1" ref="AB666" ca="1">IF(AB$2="","",IFERROR(IF(FIND(AB$2,$C666)&gt;=1,INDIRECT($B666&amp;"!"&amp;"AG"&amp;$A666),0),""))</f>
        <v/>
      </c>
      <c r="AC666" s="253" t="str">
        <f t="array" aca="1" ref="AC666" ca="1">IF(AC$2="","",IFERROR(IF(FIND(AC$2,$C666)&gt;=1,INDIRECT($B666&amp;"!"&amp;"AG"&amp;$A666),0),""))</f>
        <v/>
      </c>
      <c r="AD666" s="253" t="str">
        <f t="array" aca="1" ref="AD666" ca="1">IF(AD$2="","",IFERROR(IF(FIND(AD$2,$C666)&gt;=1,INDIRECT($B666&amp;"!"&amp;"AG"&amp;$A666),0),""))</f>
        <v/>
      </c>
      <c r="AE666" s="253" t="str">
        <f t="array" aca="1" ref="AE666" ca="1">IF(AE$2="","",IFERROR(IF(FIND(AE$2,$C666)&gt;=1,INDIRECT($B666&amp;"!"&amp;"AG"&amp;$A666),0),""))</f>
        <v/>
      </c>
      <c r="AF666" s="253" t="str">
        <f t="array" aca="1" ref="AF666" ca="1">IF(AF$2="","",IFERROR(IF(FIND(AF$2,$C666)&gt;=1,INDIRECT($B666&amp;"!"&amp;"AG"&amp;$A666),0),""))</f>
        <v/>
      </c>
      <c r="AG666" s="253" t="str">
        <f t="array" aca="1" ref="AG666" ca="1">IF(AG$2="","",IFERROR(IF(FIND(AG$2,$C666)&gt;=1,INDIRECT($B666&amp;"!"&amp;"AG"&amp;$A666),0),""))</f>
        <v/>
      </c>
      <c r="AH666" s="253" t="str">
        <f t="array" aca="1" ref="AH666" ca="1">IF(AH$2="","",IFERROR(IF(FIND(AH$2,$C666)&gt;=1,INDIRECT($B666&amp;"!"&amp;"AG"&amp;$A666),0),""))</f>
        <v/>
      </c>
      <c r="AI666" s="253" t="str">
        <f t="array" aca="1" ref="AI666" ca="1">IF(AI$2="","",IFERROR(IF(FIND(AI$2,$C666)&gt;=1,INDIRECT($B666&amp;"!"&amp;"AG"&amp;$A666),0),""))</f>
        <v/>
      </c>
      <c r="AJ666" s="253" t="str">
        <f t="array" aca="1" ref="AJ666" ca="1">IF(AJ$2="","",IFERROR(IF(FIND(AJ$2,$C666)&gt;=1,INDIRECT($B666&amp;"!"&amp;"AG"&amp;$A666),0),""))</f>
        <v/>
      </c>
      <c r="AK666" s="253" t="str">
        <f t="array" aca="1" ref="AK666" ca="1">IF(AK$2="","",IFERROR(IF(FIND(AK$2,$C666)&gt;=1,INDIRECT($B666&amp;"!"&amp;"AG"&amp;$A666),0),""))</f>
        <v/>
      </c>
      <c r="AL666" s="253" t="str">
        <f t="array" aca="1" ref="AL666" ca="1">IF(AL$2="","",IFERROR(IF(FIND(AL$2,$C666)&gt;=1,INDIRECT($B666&amp;"!"&amp;"AG"&amp;$A666),0),""))</f>
        <v/>
      </c>
      <c r="AM666" s="253" t="str">
        <f t="array" aca="1" ref="AM666" ca="1">IF(AM$2="","",IFERROR(IF(FIND(AM$2,$C666)&gt;=1,INDIRECT($B666&amp;"!"&amp;"AG"&amp;$A666),0),""))</f>
        <v/>
      </c>
      <c r="AN666" s="253" t="str">
        <f t="array" aca="1" ref="AN666" ca="1">IF(AN$2="","",IFERROR(IF(FIND(AN$2,$C666)&gt;=1,INDIRECT($B666&amp;"!"&amp;"AG"&amp;$A666),0),""))</f>
        <v/>
      </c>
      <c r="AO666" s="253" t="str">
        <f t="array" aca="1" ref="AO666" ca="1">IF(AO$2="","",IFERROR(IF(FIND(AO$2,$C666)&gt;=1,INDIRECT($B666&amp;"!"&amp;"AG"&amp;$A666),0),""))</f>
        <v/>
      </c>
      <c r="AP666" s="253" t="str">
        <f t="array" aca="1" ref="AP666" ca="1">IF(AP$2="","",IFERROR(IF(FIND(AP$2,$C666)&gt;=1,INDIRECT($B666&amp;"!"&amp;"AG"&amp;$A666),0),""))</f>
        <v/>
      </c>
      <c r="AQ666" s="253" t="str">
        <f t="array" aca="1" ref="AQ666" ca="1">IF(AQ$2="","",IFERROR(IF(FIND(AQ$2,$C666)&gt;=1,INDIRECT($B666&amp;"!"&amp;"AG"&amp;$A666),0),""))</f>
        <v/>
      </c>
      <c r="AR666" s="253" t="str">
        <f t="array" aca="1" ref="AR666" ca="1">IF(AR$2="","",IFERROR(IF(FIND(AR$2,$C666)&gt;=1,INDIRECT($B666&amp;"!"&amp;"AG"&amp;$A666),0),""))</f>
        <v/>
      </c>
      <c r="AS666" s="253" t="str">
        <f t="array" aca="1" ref="AS666" ca="1">IF(AS$2="","",IFERROR(IF(FIND(AS$2,$C666)&gt;=1,INDIRECT($B666&amp;"!"&amp;"AG"&amp;$A666),0),""))</f>
        <v/>
      </c>
      <c r="AU666" s="254" t="str">
        <f t="array" aca="1" ref="AU666" ca="1">IFERROR(INDIRECT(B666&amp;"!"&amp;"A"&amp;A666),"")</f>
        <v/>
      </c>
      <c r="AV666" s="2" t="str">
        <f t="shared" ca="1" si="583"/>
        <v/>
      </c>
      <c r="AW666" s="253" t="str">
        <f t="array" aca="1" ref="AW666" ca="1">IF(AW$2="","",IFERROR(IF(FIND(AW$2,$C666)&gt;=1,IF(INDIRECT($B666&amp;"!"&amp;"AH"&amp;$A666)="","",INDIRECT($B666&amp;"!"&amp;"AH"&amp;$A666)),0),""))</f>
        <v/>
      </c>
      <c r="AX666" s="253" t="str">
        <f t="array" aca="1" ref="AX666" ca="1">IF(AX$2="","",IFERROR(IF(FIND(AX$2,$C666)&gt;=1,IF(INDIRECT($B666&amp;"!"&amp;"AH"&amp;$A666)="","",INDIRECT($B666&amp;"!"&amp;"AH"&amp;$A666)),0),""))</f>
        <v/>
      </c>
      <c r="AY666" s="253" t="str">
        <f t="array" aca="1" ref="AY666" ca="1">IF(AY$2="","",IFERROR(IF(FIND(AY$2,$C666)&gt;=1,IF(INDIRECT($B666&amp;"!"&amp;"AH"&amp;$A666)="","",INDIRECT($B666&amp;"!"&amp;"AH"&amp;$A666)),0),""))</f>
        <v/>
      </c>
      <c r="AZ666" s="253" t="str">
        <f t="array" aca="1" ref="AZ666" ca="1">IF(AZ$2="","",IFERROR(IF(FIND(AZ$2,$C666)&gt;=1,IF(INDIRECT($B666&amp;"!"&amp;"AH"&amp;$A666)="","",INDIRECT($B666&amp;"!"&amp;"AH"&amp;$A666)),0),""))</f>
        <v/>
      </c>
      <c r="BA666" s="253" t="str">
        <f t="array" aca="1" ref="BA666" ca="1">IF(BA$2="","",IFERROR(IF(FIND(BA$2,$C666)&gt;=1,IF(INDIRECT($B666&amp;"!"&amp;"AH"&amp;$A666)="","",INDIRECT($B666&amp;"!"&amp;"AH"&amp;$A666)),0),""))</f>
        <v/>
      </c>
      <c r="BB666" s="253" t="str">
        <f t="array" aca="1" ref="BB666" ca="1">IF(BB$2="","",IFERROR(IF(FIND(BB$2,$C666)&gt;=1,IF(INDIRECT($B666&amp;"!"&amp;"AH"&amp;$A666)="","",INDIRECT($B666&amp;"!"&amp;"AH"&amp;$A666)),0),""))</f>
        <v/>
      </c>
      <c r="BC666" s="253" t="str">
        <f t="array" aca="1" ref="BC666" ca="1">IF(BC$2="","",IFERROR(IF(FIND(BC$2,$C666)&gt;=1,IF(INDIRECT($B666&amp;"!"&amp;"AH"&amp;$A666)="","",INDIRECT($B666&amp;"!"&amp;"AH"&amp;$A666)),0),""))</f>
        <v/>
      </c>
      <c r="BD666" s="253" t="str">
        <f t="array" aca="1" ref="BD666" ca="1">IF(BD$2="","",IFERROR(IF(FIND(BD$2,$C666)&gt;=1,IF(INDIRECT($B666&amp;"!"&amp;"AH"&amp;$A666)="","",INDIRECT($B666&amp;"!"&amp;"AH"&amp;$A666)),0),""))</f>
        <v/>
      </c>
      <c r="BE666" s="253" t="str">
        <f t="array" aca="1" ref="BE666" ca="1">IF(BE$2="","",IFERROR(IF(FIND(BE$2,$C666)&gt;=1,IF(INDIRECT($B666&amp;"!"&amp;"AH"&amp;$A666)="","",INDIRECT($B666&amp;"!"&amp;"AH"&amp;$A666)),0),""))</f>
        <v/>
      </c>
      <c r="BF666" s="253" t="str">
        <f t="array" aca="1" ref="BF666" ca="1">IF(BF$2="","",IFERROR(IF(FIND(BF$2,$C666)&gt;=1,IF(INDIRECT($B666&amp;"!"&amp;"AH"&amp;$A666)="","",INDIRECT($B666&amp;"!"&amp;"AH"&amp;$A666)),0),""))</f>
        <v/>
      </c>
      <c r="BG666" s="253" t="str">
        <f t="array" aca="1" ref="BG666" ca="1">IF(BG$2="","",IFERROR(IF(FIND(BG$2,$C666)&gt;=1,IF(INDIRECT($B666&amp;"!"&amp;"AH"&amp;$A666)="","",INDIRECT($B666&amp;"!"&amp;"AH"&amp;$A666)),0),""))</f>
        <v/>
      </c>
      <c r="BH666" s="253" t="str">
        <f t="array" aca="1" ref="BH666" ca="1">IF(BH$2="","",IFERROR(IF(FIND(BH$2,$C666)&gt;=1,IF(INDIRECT($B666&amp;"!"&amp;"AH"&amp;$A666)="","",INDIRECT($B666&amp;"!"&amp;"AH"&amp;$A666)),0),""))</f>
        <v/>
      </c>
      <c r="BI666" s="253" t="str">
        <f t="array" aca="1" ref="BI666" ca="1">IF(BI$2="","",IFERROR(IF(FIND(BI$2,$C666)&gt;=1,IF(INDIRECT($B666&amp;"!"&amp;"AH"&amp;$A666)="","",INDIRECT($B666&amp;"!"&amp;"AH"&amp;$A666)),0),""))</f>
        <v/>
      </c>
      <c r="BJ666" s="253" t="str">
        <f t="array" aca="1" ref="BJ666" ca="1">IF(BJ$2="","",IFERROR(IF(FIND(BJ$2,$C666)&gt;=1,IF(INDIRECT($B666&amp;"!"&amp;"AH"&amp;$A666)="","",INDIRECT($B666&amp;"!"&amp;"AH"&amp;$A666)),0),""))</f>
        <v/>
      </c>
      <c r="BK666" s="253" t="str">
        <f t="array" aca="1" ref="BK666" ca="1">IF(BK$2="","",IFERROR(IF(FIND(BK$2,$C666)&gt;=1,IF(INDIRECT($B666&amp;"!"&amp;"AH"&amp;$A666)="","",INDIRECT($B666&amp;"!"&amp;"AH"&amp;$A666)),0),""))</f>
        <v/>
      </c>
      <c r="BL666" s="253" t="str">
        <f t="array" aca="1" ref="BL666" ca="1">IF(BL$2="","",IFERROR(IF(FIND(BL$2,$C666)&gt;=1,IF(INDIRECT($B666&amp;"!"&amp;"AH"&amp;$A666)="","",INDIRECT($B666&amp;"!"&amp;"AH"&amp;$A666)),0),""))</f>
        <v/>
      </c>
      <c r="BM666" s="253" t="str">
        <f t="array" aca="1" ref="BM666" ca="1">IF(BM$2="","",IFERROR(IF(FIND(BM$2,$C666)&gt;=1,IF(INDIRECT($B666&amp;"!"&amp;"AH"&amp;$A666)="","",INDIRECT($B666&amp;"!"&amp;"AH"&amp;$A666)),0),""))</f>
        <v/>
      </c>
      <c r="BN666" s="253" t="str">
        <f t="array" aca="1" ref="BN666" ca="1">IF(BN$2="","",IFERROR(IF(FIND(BN$2,$C666)&gt;=1,IF(INDIRECT($B666&amp;"!"&amp;"AH"&amp;$A666)="","",INDIRECT($B666&amp;"!"&amp;"AH"&amp;$A666)),0),""))</f>
        <v/>
      </c>
      <c r="BO666" s="253" t="str">
        <f t="array" aca="1" ref="BO666" ca="1">IF(BO$2="","",IFERROR(IF(FIND(BO$2,$C666)&gt;=1,IF(INDIRECT($B666&amp;"!"&amp;"AH"&amp;$A666)="","",INDIRECT($B666&amp;"!"&amp;"AH"&amp;$A666)),0),""))</f>
        <v/>
      </c>
      <c r="BP666" s="253" t="str">
        <f t="array" aca="1" ref="BP666" ca="1">IF(BP$2="","",IFERROR(IF(FIND(BP$2,$C666)&gt;=1,IF(INDIRECT($B666&amp;"!"&amp;"AH"&amp;$A666)="","",INDIRECT($B666&amp;"!"&amp;"AH"&amp;$A666)),0),""))</f>
        <v/>
      </c>
      <c r="BQ666" s="253" t="str">
        <f t="array" aca="1" ref="BQ666" ca="1">IF(BQ$2="","",IFERROR(IF(FIND(BQ$2,$C666)&gt;=1,IF(INDIRECT($B666&amp;"!"&amp;"AH"&amp;$A666)="","",INDIRECT($B666&amp;"!"&amp;"AH"&amp;$A666)),0),""))</f>
        <v/>
      </c>
      <c r="BR666" s="253" t="str">
        <f t="array" aca="1" ref="BR666" ca="1">IF(BR$2="","",IFERROR(IF(FIND(BR$2,$C666)&gt;=1,IF(INDIRECT($B666&amp;"!"&amp;"AH"&amp;$A666)="","",INDIRECT($B666&amp;"!"&amp;"AH"&amp;$A666)),0),""))</f>
        <v/>
      </c>
      <c r="BS666" s="253" t="str">
        <f t="array" aca="1" ref="BS666" ca="1">IF(BS$2="","",IFERROR(IF(FIND(BS$2,$C666)&gt;=1,IF(INDIRECT($B666&amp;"!"&amp;"AH"&amp;$A666)="","",INDIRECT($B666&amp;"!"&amp;"AH"&amp;$A666)),0),""))</f>
        <v/>
      </c>
      <c r="BT666" s="253" t="str">
        <f t="array" aca="1" ref="BT666" ca="1">IF(BT$2="","",IFERROR(IF(FIND(BT$2,$C666)&gt;=1,IF(INDIRECT($B666&amp;"!"&amp;"AH"&amp;$A666)="","",INDIRECT($B666&amp;"!"&amp;"AH"&amp;$A666)),0),""))</f>
        <v/>
      </c>
      <c r="BU666" s="253" t="str">
        <f t="array" aca="1" ref="BU666" ca="1">IF(BU$2="","",IFERROR(IF(FIND(BU$2,$C666)&gt;=1,IF(INDIRECT($B666&amp;"!"&amp;"AH"&amp;$A666)="","",INDIRECT($B666&amp;"!"&amp;"AH"&amp;$A666)),0),""))</f>
        <v/>
      </c>
      <c r="BV666" s="253" t="str">
        <f t="array" aca="1" ref="BV666" ca="1">IF(BV$2="","",IFERROR(IF(FIND(BV$2,$C666)&gt;=1,IF(INDIRECT($B666&amp;"!"&amp;"AH"&amp;$A666)="","",INDIRECT($B666&amp;"!"&amp;"AH"&amp;$A666)),0),""))</f>
        <v/>
      </c>
      <c r="BW666" s="253" t="str">
        <f t="array" aca="1" ref="BW666" ca="1">IF(BW$2="","",IFERROR(IF(FIND(BW$2,$C666)&gt;=1,IF(INDIRECT($B666&amp;"!"&amp;"AH"&amp;$A666)="","",INDIRECT($B666&amp;"!"&amp;"AH"&amp;$A666)),0),""))</f>
        <v/>
      </c>
      <c r="BX666" s="253" t="str">
        <f t="array" aca="1" ref="BX666" ca="1">IF(BX$2="","",IFERROR(IF(FIND(BX$2,$C666)&gt;=1,IF(INDIRECT($B666&amp;"!"&amp;"AH"&amp;$A666)="","",INDIRECT($B666&amp;"!"&amp;"AH"&amp;$A666)),0),""))</f>
        <v/>
      </c>
      <c r="BY666" s="253" t="str">
        <f t="array" aca="1" ref="BY666" ca="1">IF(BY$2="","",IFERROR(IF(FIND(BY$2,$C666)&gt;=1,IF(INDIRECT($B666&amp;"!"&amp;"AH"&amp;$A666)="","",INDIRECT($B666&amp;"!"&amp;"AH"&amp;$A666)),0),""))</f>
        <v/>
      </c>
      <c r="BZ666" s="253" t="str">
        <f t="array" aca="1" ref="BZ666" ca="1">IF(BZ$2="","",IFERROR(IF(FIND(BZ$2,$C666)&gt;=1,IF(INDIRECT($B666&amp;"!"&amp;"AH"&amp;$A666)="","",INDIRECT($B666&amp;"!"&amp;"AH"&amp;$A666)),0),""))</f>
        <v/>
      </c>
      <c r="CA666" s="253" t="str">
        <f t="array" aca="1" ref="CA666" ca="1">IF(CA$2="","",IFERROR(IF(FIND(CA$2,$C666)&gt;=1,IF(INDIRECT($B666&amp;"!"&amp;"AH"&amp;$A666)="","",INDIRECT($B666&amp;"!"&amp;"AH"&amp;$A666)),0),""))</f>
        <v/>
      </c>
      <c r="CB666" s="253" t="str">
        <f t="array" aca="1" ref="CB666" ca="1">IF(CB$2="","",IFERROR(IF(FIND(CB$2,$C666)&gt;=1,IF(INDIRECT($B666&amp;"!"&amp;"AH"&amp;$A666)="","",INDIRECT($B666&amp;"!"&amp;"AH"&amp;$A666)),0),""))</f>
        <v/>
      </c>
      <c r="CC666" s="253" t="str">
        <f t="array" aca="1" ref="CC666" ca="1">IF(CC$2="","",IFERROR(IF(FIND(CC$2,$C666)&gt;=1,IF(INDIRECT($B666&amp;"!"&amp;"AH"&amp;$A666)="","",INDIRECT($B666&amp;"!"&amp;"AH"&amp;$A666)),0),""))</f>
        <v/>
      </c>
      <c r="CD666" s="253" t="str">
        <f t="array" aca="1" ref="CD666" ca="1">IF(CD$2="","",IFERROR(IF(FIND(CD$2,$C666)&gt;=1,IF(INDIRECT($B666&amp;"!"&amp;"AH"&amp;$A666)="","",INDIRECT($B666&amp;"!"&amp;"AH"&amp;$A666)),0),""))</f>
        <v/>
      </c>
      <c r="CE666" s="253" t="str">
        <f t="array" aca="1" ref="CE666" ca="1">IF(CE$2="","",IFERROR(IF(FIND(CE$2,$C666)&gt;=1,IF(INDIRECT($B666&amp;"!"&amp;"AH"&amp;$A666)="","",INDIRECT($B666&amp;"!"&amp;"AH"&amp;$A666)),0),""))</f>
        <v/>
      </c>
      <c r="CF666" s="253" t="str">
        <f t="array" aca="1" ref="CF666" ca="1">IF(CF$2="","",IFERROR(IF(FIND(CF$2,$C666)&gt;=1,IF(INDIRECT($B666&amp;"!"&amp;"AH"&amp;$A666)="","",INDIRECT($B666&amp;"!"&amp;"AH"&amp;$A666)),0),""))</f>
        <v/>
      </c>
      <c r="CG666" s="253" t="str">
        <f t="array" aca="1" ref="CG666" ca="1">IF(CG$2="","",IFERROR(IF(FIND(CG$2,$C666)&gt;=1,IF(INDIRECT($B666&amp;"!"&amp;"AH"&amp;$A666)="","",INDIRECT($B666&amp;"!"&amp;"AH"&amp;$A666)),0),""))</f>
        <v/>
      </c>
      <c r="CH666" s="253" t="str">
        <f t="array" aca="1" ref="CH666" ca="1">IF(CH$2="","",IFERROR(IF(FIND(CH$2,$C666)&gt;=1,IF(INDIRECT($B666&amp;"!"&amp;"AH"&amp;$A666)="","",INDIRECT($B666&amp;"!"&amp;"AH"&amp;$A666)),0),""))</f>
        <v/>
      </c>
      <c r="CI666" s="253" t="str">
        <f t="array" aca="1" ref="CI666" ca="1">IF(CI$2="","",IFERROR(IF(FIND(CI$2,$C666)&gt;=1,IF(INDIRECT($B666&amp;"!"&amp;"AH"&amp;$A666)="","",INDIRECT($B666&amp;"!"&amp;"AH"&amp;$A666)),0),""))</f>
        <v/>
      </c>
      <c r="CJ666" s="253" t="str">
        <f t="array" aca="1" ref="CJ666" ca="1">IF(CJ$2="","",IFERROR(IF(FIND(CJ$2,$C666)&gt;=1,IF(INDIRECT($B666&amp;"!"&amp;"AH"&amp;$A666)="","",INDIRECT($B666&amp;"!"&amp;"AH"&amp;$A666)),0),""))</f>
        <v/>
      </c>
      <c r="CK666" s="253" t="str">
        <f t="array" aca="1" ref="CK666" ca="1">IF(CK$2="","",IFERROR(IF(FIND(CK$2,$C666)&gt;=1,IF(INDIRECT($B666&amp;"!"&amp;"AH"&amp;$A666)="","",INDIRECT($B666&amp;"!"&amp;"AH"&amp;$A666)),0),""))</f>
        <v/>
      </c>
      <c r="CL666" s="253" t="str">
        <f t="array" aca="1" ref="CL666" ca="1">IF(CL$2="","",IFERROR(IF(FIND(CL$2,$C666)&gt;=1,IF(INDIRECT($B666&amp;"!"&amp;"AH"&amp;$A666)="","",INDIRECT($B666&amp;"!"&amp;"AH"&amp;$A666)),0),""))</f>
        <v/>
      </c>
      <c r="CO666" s="2" t="str">
        <f t="shared" ca="1" si="584"/>
        <v/>
      </c>
      <c r="CP666" s="253" t="str">
        <f t="array" aca="1" ref="CP666" ca="1">IF(CP$2="","",IFERROR(IF(FIND(CP$2,$C666)&gt;=1,INDIRECT($B666&amp;"!"&amp;"AG"&amp;$A666),0),""))</f>
        <v/>
      </c>
      <c r="CQ666" s="253" t="str">
        <f t="array" aca="1" ref="CQ666" ca="1">IF(CQ$2="","",IFERROR(IF(FIND(CQ$2,$C666)&gt;=1,INDIRECT($B666&amp;"!"&amp;"AG"&amp;$A666),0),""))</f>
        <v/>
      </c>
      <c r="CR666" s="253" t="str">
        <f t="array" aca="1" ref="CR666" ca="1">IF(CR$2="","",IFERROR(IF(FIND(CR$2,$C666)&gt;=1,INDIRECT($B666&amp;"!"&amp;"AG"&amp;$A666),0),""))</f>
        <v/>
      </c>
      <c r="CS666" s="253" t="str">
        <f t="array" aca="1" ref="CS666" ca="1">IF(CS$2="","",IFERROR(IF(FIND(CS$2,$C666)&gt;=1,INDIRECT($B666&amp;"!"&amp;"AG"&amp;$A666),0),""))</f>
        <v/>
      </c>
      <c r="CV666" s="2" t="str">
        <f t="shared" ca="1" si="585"/>
        <v/>
      </c>
      <c r="CW666" s="253" t="str">
        <f t="array" aca="1" ref="CW666" ca="1">IF(CW$2="","",IFERROR(IF(FIND(CW$2,$C666)&gt;=1,IF(INDIRECT($B666&amp;"!"&amp;"AH"&amp;$A666)="","",INDIRECT($B666&amp;"!"&amp;"AH"&amp;$A666)&amp;" "),0),""))</f>
        <v/>
      </c>
      <c r="CX666" s="253" t="str">
        <f t="array" aca="1" ref="CX666" ca="1">IF(CX$2="","",IFERROR(IF(FIND(CX$2,$C666)&gt;=1,IF(INDIRECT($B666&amp;"!"&amp;"AH"&amp;$A666)="","",INDIRECT($B666&amp;"!"&amp;"AH"&amp;$A666)&amp;" "),0),""))</f>
        <v/>
      </c>
      <c r="CY666" s="253" t="str">
        <f t="array" aca="1" ref="CY666" ca="1">IF(CY$2="","",IFERROR(IF(FIND(CY$2,$C666)&gt;=1,IF(INDIRECT($B666&amp;"!"&amp;"AH"&amp;$A666)="","",INDIRECT($B666&amp;"!"&amp;"AH"&amp;$A666)&amp;" "),0),""))</f>
        <v/>
      </c>
      <c r="CZ666" s="253" t="str">
        <f t="array" aca="1" ref="CZ666" ca="1">IF(CZ$2="","",IFERROR(IF(FIND(CZ$2,$C666)&gt;=1,IF(INDIRECT($B666&amp;"!"&amp;"AH"&amp;$A666)="","",INDIRECT($B666&amp;"!"&amp;"AH"&amp;$A666)&amp;" "),0),""))</f>
        <v/>
      </c>
      <c r="DC666" s="2" t="str">
        <f t="shared" ca="1" si="545"/>
        <v/>
      </c>
      <c r="DD666" s="253" t="str" cm="1">
        <f t="array" aca="1" ref="DD666" ca="1">IF(DD$2="","",IFERROR(IF(FIND(DD$2,$C666)&gt;=1,INDIRECT($B666&amp;"!"&amp;"AG"&amp;$A666),0),""))</f>
        <v/>
      </c>
      <c r="DE666" s="253" t="str" cm="1">
        <f t="array" aca="1" ref="DE666" ca="1">IF(DE$2="","",IFERROR(IF(FIND(DE$2,$C666)&gt;=1,INDIRECT($B666&amp;"!"&amp;"AG"&amp;$A666),0),""))</f>
        <v/>
      </c>
      <c r="DF666" s="253" t="str" cm="1">
        <f t="array" aca="1" ref="DF666" ca="1">IF(DF$2="","",IFERROR(IF(FIND(DF$2,$C666)&gt;=1,INDIRECT($B666&amp;"!"&amp;"AG"&amp;$A666),0),""))</f>
        <v/>
      </c>
      <c r="DG666" s="253" t="str" cm="1">
        <f t="array" aca="1" ref="DG666" ca="1">IF(DG$2="","",IFERROR(IF(FIND(DG$2,$C666)&gt;=1,INDIRECT($B666&amp;"!"&amp;"AG"&amp;$A666),0),""))</f>
        <v/>
      </c>
      <c r="DH666" s="253" t="str" cm="1">
        <f t="array" aca="1" ref="DH666" ca="1">IF(DH$2="","",IFERROR(IF(FIND(DH$2,$C666)&gt;=1,INDIRECT($B666&amp;"!"&amp;"AG"&amp;$A666),0),""))</f>
        <v/>
      </c>
      <c r="DI666" s="253" t="str" cm="1">
        <f t="array" aca="1" ref="DI666" ca="1">IF(DI$2="","",IFERROR(IF(FIND(DI$2,$C666)&gt;=1,INDIRECT($B666&amp;"!"&amp;"AG"&amp;$A666),0),""))</f>
        <v/>
      </c>
      <c r="DJ666" s="253" t="str" cm="1">
        <f t="array" aca="1" ref="DJ666" ca="1">IF(DJ$2="","",IFERROR(IF(FIND(DJ$2,$C666)&gt;=1,INDIRECT($B666&amp;"!"&amp;"AG"&amp;$A666),0),""))</f>
        <v/>
      </c>
      <c r="DK666" s="253" t="str" cm="1">
        <f t="array" aca="1" ref="DK666" ca="1">IF(DK$2="","",IFERROR(IF(FIND(DK$2,$C666)&gt;=1,INDIRECT($B666&amp;"!"&amp;"AG"&amp;$A666),0),""))</f>
        <v/>
      </c>
      <c r="DL666" s="253" t="str" cm="1">
        <f t="array" aca="1" ref="DL666" ca="1">IF(DL$2="","",IFERROR(IF(FIND(DL$2,$C666)&gt;=1,INDIRECT($B666&amp;"!"&amp;"AG"&amp;$A666),0),""))</f>
        <v/>
      </c>
      <c r="DM666" s="253" t="str" cm="1">
        <f t="array" aca="1" ref="DM666" ca="1">IF(DM$2="","",IFERROR(IF(FIND(DM$2,$C666)&gt;=1,INDIRECT($B666&amp;"!"&amp;"AG"&amp;$A666),0),""))</f>
        <v/>
      </c>
      <c r="DN666" s="253" t="str" cm="1">
        <f t="array" aca="1" ref="DN666" ca="1">IF(DN$2="","",IFERROR(IF(FIND(DN$2,$C666)&gt;=1,INDIRECT($B666&amp;"!"&amp;"AG"&amp;$A666),0),""))</f>
        <v/>
      </c>
      <c r="DO666" s="253" t="str" cm="1">
        <f t="array" aca="1" ref="DO666" ca="1">IF(DO$2="","",IFERROR(IF(FIND(DO$2,$C666)&gt;=1,INDIRECT($B666&amp;"!"&amp;"AG"&amp;$A666),0),""))</f>
        <v/>
      </c>
      <c r="DP666" s="253" t="str" cm="1">
        <f t="array" aca="1" ref="DP666" ca="1">IF(DP$2="","",IFERROR(IF(FIND(DP$2,$C666)&gt;=1,INDIRECT($B666&amp;"!"&amp;"AG"&amp;$A666),0),""))</f>
        <v/>
      </c>
      <c r="DQ666" s="253" t="str" cm="1">
        <f t="array" aca="1" ref="DQ666" ca="1">IF(DQ$2="","",IFERROR(IF(FIND(DQ$2,$C666)&gt;=1,INDIRECT($B666&amp;"!"&amp;"AG"&amp;$A666),0),""))</f>
        <v/>
      </c>
      <c r="DR666" s="253" t="str" cm="1">
        <f t="array" aca="1" ref="DR666" ca="1">IF(DR$2="","",IFERROR(IF(FIND(DR$2,$C666)&gt;=1,INDIRECT($B666&amp;"!"&amp;"AG"&amp;$A666),0),""))</f>
        <v/>
      </c>
      <c r="DS666" s="253" t="str" cm="1">
        <f t="array" aca="1" ref="DS666" ca="1">IF(DS$2="","",IFERROR(IF(FIND(DS$2,$C666)&gt;=1,INDIRECT($B666&amp;"!"&amp;"AG"&amp;$A666),0),""))</f>
        <v/>
      </c>
      <c r="DT666" s="253" t="str" cm="1">
        <f t="array" aca="1" ref="DT666" ca="1">IF(DT$2="","",IFERROR(IF(FIND(DT$2,$C666)&gt;=1,INDIRECT($B666&amp;"!"&amp;"AG"&amp;$A666),0),""))</f>
        <v/>
      </c>
      <c r="DU666" s="253" t="str" cm="1">
        <f t="array" aca="1" ref="DU666" ca="1">IF(DU$2="","",IFERROR(IF(FIND(DU$2,$C666)&gt;=1,INDIRECT($B666&amp;"!"&amp;"AG"&amp;$A666),0),""))</f>
        <v/>
      </c>
      <c r="DV666" s="253" t="str" cm="1">
        <f t="array" aca="1" ref="DV666" ca="1">IF(DV$2="","",IFERROR(IF(FIND(DV$2,$C666)&gt;=1,INDIRECT($B666&amp;"!"&amp;"AG"&amp;$A666),0),""))</f>
        <v/>
      </c>
      <c r="DW666" s="253" t="str" cm="1">
        <f t="array" aca="1" ref="DW666" ca="1">IF(DW$2="","",IFERROR(IF(FIND(DW$2,$C666)&gt;=1,INDIRECT($B666&amp;"!"&amp;"AG"&amp;$A666),0),""))</f>
        <v/>
      </c>
      <c r="DX666" s="253" t="str" cm="1">
        <f t="array" aca="1" ref="DX666" ca="1">IF(DX$2="","",IFERROR(IF(FIND(DX$2,$C666)&gt;=1,INDIRECT($B666&amp;"!"&amp;"AG"&amp;$A666),0),""))</f>
        <v/>
      </c>
      <c r="DY666" s="253" t="str" cm="1">
        <f t="array" aca="1" ref="DY666" ca="1">IF(DY$2="","",IFERROR(IF(FIND(DY$2,$C666)&gt;=1,INDIRECT($B666&amp;"!"&amp;"AG"&amp;$A666),0),""))</f>
        <v/>
      </c>
      <c r="DZ666" s="253" t="str" cm="1">
        <f t="array" aca="1" ref="DZ666" ca="1">IF(DZ$2="","",IFERROR(IF(FIND(DZ$2,$C666)&gt;=1,INDIRECT($B666&amp;"!"&amp;"AG"&amp;$A666),0),""))</f>
        <v/>
      </c>
      <c r="EA666" s="253" t="str" cm="1">
        <f t="array" aca="1" ref="EA666" ca="1">IF(EA$2="","",IFERROR(IF(FIND(EA$2,$C666)&gt;=1,INDIRECT($B666&amp;"!"&amp;"AG"&amp;$A666),0),""))</f>
        <v/>
      </c>
      <c r="EB666" s="253" t="str" cm="1">
        <f t="array" aca="1" ref="EB666" ca="1">IF(EB$2="","",IFERROR(IF(FIND(EB$2,$C666)&gt;=1,INDIRECT($B666&amp;"!"&amp;"AG"&amp;$A666),0),""))</f>
        <v/>
      </c>
      <c r="EC666" s="253" t="str" cm="1">
        <f t="array" aca="1" ref="EC666" ca="1">IF(EC$2="","",IFERROR(IF(FIND(EC$2,$C666)&gt;=1,INDIRECT($B666&amp;"!"&amp;"AG"&amp;$A666),0),""))</f>
        <v/>
      </c>
      <c r="ED666" s="253" t="str" cm="1">
        <f t="array" aca="1" ref="ED666" ca="1">IF(ED$2="","",IFERROR(IF(FIND(ED$2,$C666)&gt;=1,INDIRECT($B666&amp;"!"&amp;"AG"&amp;$A666),0),""))</f>
        <v/>
      </c>
      <c r="EE666" s="253" t="str" cm="1">
        <f t="array" aca="1" ref="EE666" ca="1">IF(EE$2="","",IFERROR(IF(FIND(EE$2,$C666)&gt;=1,INDIRECT($B666&amp;"!"&amp;"AG"&amp;$A666),0),""))</f>
        <v/>
      </c>
      <c r="EF666" s="253" t="str" cm="1">
        <f t="array" aca="1" ref="EF666" ca="1">IF(EF$2="","",IFERROR(IF(FIND(EF$2,$C666)&gt;=1,INDIRECT($B666&amp;"!"&amp;"AG"&amp;$A666),0),""))</f>
        <v/>
      </c>
      <c r="EG666" s="253" t="str" cm="1">
        <f t="array" aca="1" ref="EG666" ca="1">IF(EG$2="","",IFERROR(IF(FIND(EG$2,$C666)&gt;=1,INDIRECT($B666&amp;"!"&amp;"AG"&amp;$A666),0),""))</f>
        <v/>
      </c>
      <c r="EH666" s="253" t="str" cm="1">
        <f t="array" aca="1" ref="EH666" ca="1">IF(EH$2="","",IFERROR(IF(FIND(EH$2,$C666)&gt;=1,INDIRECT($B666&amp;"!"&amp;"AG"&amp;$A666),0),""))</f>
        <v/>
      </c>
      <c r="EI666" s="253" t="str" cm="1">
        <f t="array" aca="1" ref="EI666" ca="1">IF(EI$2="","",IFERROR(IF(FIND(EI$2,$C666)&gt;=1,INDIRECT($B666&amp;"!"&amp;"AG"&amp;$A666),0),""))</f>
        <v/>
      </c>
      <c r="EJ666" s="253" t="str" cm="1">
        <f t="array" aca="1" ref="EJ666" ca="1">IF(EJ$2="","",IFERROR(IF(FIND(EJ$2,$C666)&gt;=1,INDIRECT($B666&amp;"!"&amp;"AG"&amp;$A666),0),""))</f>
        <v/>
      </c>
      <c r="EK666" s="253" t="str" cm="1">
        <f t="array" aca="1" ref="EK666" ca="1">IF(EK$2="","",IFERROR(IF(FIND(EK$2,$C666)&gt;=1,INDIRECT($B666&amp;"!"&amp;"AG"&amp;$A666),0),""))</f>
        <v/>
      </c>
      <c r="EL666" s="253" t="str" cm="1">
        <f t="array" aca="1" ref="EL666" ca="1">IF(EL$2="","",IFERROR(IF(FIND(EL$2,$C666)&gt;=1,INDIRECT($B666&amp;"!"&amp;"AG"&amp;$A666),0),""))</f>
        <v/>
      </c>
      <c r="EM666" s="253" t="str" cm="1">
        <f t="array" aca="1" ref="EM666" ca="1">IF(EM$2="","",IFERROR(IF(FIND(EM$2,$C666)&gt;=1,INDIRECT($B666&amp;"!"&amp;"AG"&amp;$A666),0),""))</f>
        <v/>
      </c>
      <c r="EN666" s="253" t="str" cm="1">
        <f t="array" aca="1" ref="EN666" ca="1">IF(EN$2="","",IFERROR(IF(FIND(EN$2,$C666)&gt;=1,INDIRECT($B666&amp;"!"&amp;"AG"&amp;$A666),0),""))</f>
        <v/>
      </c>
      <c r="EO666" s="253" t="str" cm="1">
        <f t="array" aca="1" ref="EO666" ca="1">IF(EO$2="","",IFERROR(IF(FIND(EO$2,$C666)&gt;=1,INDIRECT($B666&amp;"!"&amp;"AG"&amp;$A666),0),""))</f>
        <v/>
      </c>
      <c r="EP666" s="253" t="str" cm="1">
        <f t="array" aca="1" ref="EP666" ca="1">IF(EP$2="","",IFERROR(IF(FIND(EP$2,$C666)&gt;=1,INDIRECT($B666&amp;"!"&amp;"AG"&amp;$A666),0),""))</f>
        <v/>
      </c>
      <c r="EQ666" s="253" t="str" cm="1">
        <f t="array" aca="1" ref="EQ666" ca="1">IF(EQ$2="","",IFERROR(IF(FIND(EQ$2,$C666)&gt;=1,INDIRECT($B666&amp;"!"&amp;"AG"&amp;$A666),0),""))</f>
        <v/>
      </c>
      <c r="ER666" s="253" t="str" cm="1">
        <f t="array" aca="1" ref="ER666" ca="1">IF(ER$2="","",IFERROR(IF(FIND(ER$2,$C666)&gt;=1,INDIRECT($B666&amp;"!"&amp;"AG"&amp;$A666),0),""))</f>
        <v/>
      </c>
      <c r="ES666" s="253" t="str" cm="1">
        <f t="array" aca="1" ref="ES666" ca="1">IF(ES$2="","",IFERROR(IF(FIND(ES$2,$C666)&gt;=1,INDIRECT($B666&amp;"!"&amp;"AG"&amp;$A666),0),""))</f>
        <v/>
      </c>
      <c r="ET666" s="253" t="str" cm="1">
        <f t="array" aca="1" ref="ET666" ca="1">IF(ET$2="","",IFERROR(IF(FIND(ET$2,$C666)&gt;=1,INDIRECT($B666&amp;"!"&amp;"AG"&amp;$A666),0),""))</f>
        <v/>
      </c>
      <c r="EU666" s="253" t="str" cm="1">
        <f t="array" aca="1" ref="EU666" ca="1">IF(EU$2="","",IFERROR(IF(FIND(EU$2,$C666)&gt;=1,INDIRECT($B666&amp;"!"&amp;"AG"&amp;$A666),0),""))</f>
        <v/>
      </c>
      <c r="EV666" s="253" t="str" cm="1">
        <f t="array" aca="1" ref="EV666" ca="1">IF(EV$2="","",IFERROR(IF(FIND(EV$2,$C666)&gt;=1,INDIRECT($B666&amp;"!"&amp;"AG"&amp;$A666),0),""))</f>
        <v/>
      </c>
    </row>
    <row r="667" spans="1:152" x14ac:dyDescent="0.3">
      <c r="A667" s="252">
        <f t="shared" ca="1" si="587"/>
        <v>47</v>
      </c>
      <c r="B667" s="252" t="str">
        <f t="shared" si="588"/>
        <v>Dec_2024</v>
      </c>
      <c r="C667" s="252" t="str">
        <f t="shared" ca="1" si="586"/>
        <v/>
      </c>
      <c r="D667" s="253" t="str">
        <f t="array" aca="1" ref="D667" ca="1">IF(D$2="","",IFERROR(IF(FIND(D$2,$C667)&gt;=1,INDIRECT($B667&amp;"!"&amp;"AG"&amp;$A667),0),""))</f>
        <v/>
      </c>
      <c r="E667" s="253" t="str">
        <f t="array" aca="1" ref="E667" ca="1">IF(E$2="","",IFERROR(IF(FIND(E$2,$C667)&gt;=1,INDIRECT($B667&amp;"!"&amp;"AG"&amp;$A667),0),""))</f>
        <v/>
      </c>
      <c r="F667" s="253" t="str">
        <f t="array" aca="1" ref="F667" ca="1">IF(F$2="","",IFERROR(IF(FIND(F$2,$C667)&gt;=1,INDIRECT($B667&amp;"!"&amp;"AG"&amp;$A667),0),""))</f>
        <v/>
      </c>
      <c r="G667" s="253" t="str">
        <f t="array" aca="1" ref="G667" ca="1">IF(G$2="","",IFERROR(IF(FIND(G$2,$C667)&gt;=1,INDIRECT($B667&amp;"!"&amp;"AG"&amp;$A667),0),""))</f>
        <v/>
      </c>
      <c r="H667" s="253" t="str">
        <f t="array" aca="1" ref="H667" ca="1">IF(H$2="","",IFERROR(IF(FIND(H$2,$C667)&gt;=1,INDIRECT($B667&amp;"!"&amp;"AG"&amp;$A667),0),""))</f>
        <v/>
      </c>
      <c r="I667" s="253" t="str">
        <f t="array" aca="1" ref="I667" ca="1">IF(I$2="","",IFERROR(IF(FIND(I$2,$C667)&gt;=1,INDIRECT($B667&amp;"!"&amp;"AG"&amp;$A667),0),""))</f>
        <v/>
      </c>
      <c r="J667" s="253" t="str">
        <f t="array" aca="1" ref="J667" ca="1">IF(J$2="","",IFERROR(IF(FIND(J$2,$C667)&gt;=1,INDIRECT($B667&amp;"!"&amp;"AG"&amp;$A667),0),""))</f>
        <v/>
      </c>
      <c r="K667" s="253" t="str">
        <f t="array" aca="1" ref="K667" ca="1">IF(K$2="","",IFERROR(IF(FIND(K$2,$C667)&gt;=1,INDIRECT($B667&amp;"!"&amp;"AG"&amp;$A667),0),""))</f>
        <v/>
      </c>
      <c r="L667" s="253" t="str">
        <f t="array" aca="1" ref="L667" ca="1">IF(L$2="","",IFERROR(IF(FIND(L$2,$C667)&gt;=1,INDIRECT($B667&amp;"!"&amp;"AG"&amp;$A667),0),""))</f>
        <v/>
      </c>
      <c r="M667" s="253" t="str">
        <f t="array" aca="1" ref="M667" ca="1">IF(M$2="","",IFERROR(IF(FIND(M$2,$C667)&gt;=1,INDIRECT($B667&amp;"!"&amp;"AG"&amp;$A667),0),""))</f>
        <v/>
      </c>
      <c r="N667" s="253" t="str">
        <f t="array" aca="1" ref="N667" ca="1">IF(N$2="","",IFERROR(IF(FIND(N$2,$C667)&gt;=1,INDIRECT($B667&amp;"!"&amp;"AG"&amp;$A667),0),""))</f>
        <v/>
      </c>
      <c r="O667" s="253" t="str">
        <f t="array" aca="1" ref="O667" ca="1">IF(O$2="","",IFERROR(IF(FIND(O$2,$C667)&gt;=1,INDIRECT($B667&amp;"!"&amp;"AG"&amp;$A667),0),""))</f>
        <v/>
      </c>
      <c r="P667" s="253" t="str">
        <f t="array" aca="1" ref="P667" ca="1">IF(P$2="","",IFERROR(IF(FIND(P$2,$C667)&gt;=1,INDIRECT($B667&amp;"!"&amp;"AG"&amp;$A667),0),""))</f>
        <v/>
      </c>
      <c r="Q667" s="253" t="str">
        <f t="array" aca="1" ref="Q667" ca="1">IF(Q$2="","",IFERROR(IF(FIND(Q$2,$C667)&gt;=1,INDIRECT($B667&amp;"!"&amp;"AG"&amp;$A667),0),""))</f>
        <v/>
      </c>
      <c r="R667" s="253" t="str">
        <f t="array" aca="1" ref="R667" ca="1">IF(R$2="","",IFERROR(IF(FIND(R$2,$C667)&gt;=1,INDIRECT($B667&amp;"!"&amp;"AG"&amp;$A667),0),""))</f>
        <v/>
      </c>
      <c r="S667" s="253" t="str">
        <f t="array" aca="1" ref="S667" ca="1">IF(S$2="","",IFERROR(IF(FIND(S$2,$C667)&gt;=1,INDIRECT($B667&amp;"!"&amp;"AG"&amp;$A667),0),""))</f>
        <v/>
      </c>
      <c r="T667" s="253" t="str">
        <f t="array" aca="1" ref="T667" ca="1">IF(T$2="","",IFERROR(IF(FIND(T$2,$C667)&gt;=1,INDIRECT($B667&amp;"!"&amp;"AG"&amp;$A667),0),""))</f>
        <v/>
      </c>
      <c r="U667" s="253" t="str">
        <f t="array" aca="1" ref="U667" ca="1">IF(U$2="","",IFERROR(IF(FIND(U$2,$C667)&gt;=1,INDIRECT($B667&amp;"!"&amp;"AG"&amp;$A667),0),""))</f>
        <v/>
      </c>
      <c r="V667" s="253" t="str">
        <f t="array" aca="1" ref="V667" ca="1">IF(V$2="","",IFERROR(IF(FIND(V$2,$C667)&gt;=1,INDIRECT($B667&amp;"!"&amp;"AG"&amp;$A667),0),""))</f>
        <v/>
      </c>
      <c r="W667" s="253" t="str">
        <f t="array" aca="1" ref="W667" ca="1">IF(W$2="","",IFERROR(IF(FIND(W$2,$C667)&gt;=1,INDIRECT($B667&amp;"!"&amp;"AG"&amp;$A667),0),""))</f>
        <v/>
      </c>
      <c r="X667" s="253" t="str">
        <f t="array" aca="1" ref="X667" ca="1">IF(X$2="","",IFERROR(IF(FIND(X$2,$C667)&gt;=1,INDIRECT($B667&amp;"!"&amp;"AG"&amp;$A667),0),""))</f>
        <v/>
      </c>
      <c r="Y667" s="253" t="str">
        <f t="array" aca="1" ref="Y667" ca="1">IF(Y$2="","",IFERROR(IF(FIND(Y$2,$C667)&gt;=1,INDIRECT($B667&amp;"!"&amp;"AG"&amp;$A667),0),""))</f>
        <v/>
      </c>
      <c r="Z667" s="253" t="str">
        <f t="array" aca="1" ref="Z667" ca="1">IF(Z$2="","",IFERROR(IF(FIND(Z$2,$C667)&gt;=1,INDIRECT($B667&amp;"!"&amp;"AG"&amp;$A667),0),""))</f>
        <v/>
      </c>
      <c r="AA667" s="253" t="str">
        <f t="array" aca="1" ref="AA667" ca="1">IF(AA$2="","",IFERROR(IF(FIND(AA$2,$C667)&gt;=1,INDIRECT($B667&amp;"!"&amp;"AG"&amp;$A667),0),""))</f>
        <v/>
      </c>
      <c r="AB667" s="253" t="str">
        <f t="array" aca="1" ref="AB667" ca="1">IF(AB$2="","",IFERROR(IF(FIND(AB$2,$C667)&gt;=1,INDIRECT($B667&amp;"!"&amp;"AG"&amp;$A667),0),""))</f>
        <v/>
      </c>
      <c r="AC667" s="253" t="str">
        <f t="array" aca="1" ref="AC667" ca="1">IF(AC$2="","",IFERROR(IF(FIND(AC$2,$C667)&gt;=1,INDIRECT($B667&amp;"!"&amp;"AG"&amp;$A667),0),""))</f>
        <v/>
      </c>
      <c r="AD667" s="253" t="str">
        <f t="array" aca="1" ref="AD667" ca="1">IF(AD$2="","",IFERROR(IF(FIND(AD$2,$C667)&gt;=1,INDIRECT($B667&amp;"!"&amp;"AG"&amp;$A667),0),""))</f>
        <v/>
      </c>
      <c r="AE667" s="253" t="str">
        <f t="array" aca="1" ref="AE667" ca="1">IF(AE$2="","",IFERROR(IF(FIND(AE$2,$C667)&gt;=1,INDIRECT($B667&amp;"!"&amp;"AG"&amp;$A667),0),""))</f>
        <v/>
      </c>
      <c r="AF667" s="253" t="str">
        <f t="array" aca="1" ref="AF667" ca="1">IF(AF$2="","",IFERROR(IF(FIND(AF$2,$C667)&gt;=1,INDIRECT($B667&amp;"!"&amp;"AG"&amp;$A667),0),""))</f>
        <v/>
      </c>
      <c r="AG667" s="253" t="str">
        <f t="array" aca="1" ref="AG667" ca="1">IF(AG$2="","",IFERROR(IF(FIND(AG$2,$C667)&gt;=1,INDIRECT($B667&amp;"!"&amp;"AG"&amp;$A667),0),""))</f>
        <v/>
      </c>
      <c r="AH667" s="253" t="str">
        <f t="array" aca="1" ref="AH667" ca="1">IF(AH$2="","",IFERROR(IF(FIND(AH$2,$C667)&gt;=1,INDIRECT($B667&amp;"!"&amp;"AG"&amp;$A667),0),""))</f>
        <v/>
      </c>
      <c r="AI667" s="253" t="str">
        <f t="array" aca="1" ref="AI667" ca="1">IF(AI$2="","",IFERROR(IF(FIND(AI$2,$C667)&gt;=1,INDIRECT($B667&amp;"!"&amp;"AG"&amp;$A667),0),""))</f>
        <v/>
      </c>
      <c r="AJ667" s="253" t="str">
        <f t="array" aca="1" ref="AJ667" ca="1">IF(AJ$2="","",IFERROR(IF(FIND(AJ$2,$C667)&gt;=1,INDIRECT($B667&amp;"!"&amp;"AG"&amp;$A667),0),""))</f>
        <v/>
      </c>
      <c r="AK667" s="253" t="str">
        <f t="array" aca="1" ref="AK667" ca="1">IF(AK$2="","",IFERROR(IF(FIND(AK$2,$C667)&gt;=1,INDIRECT($B667&amp;"!"&amp;"AG"&amp;$A667),0),""))</f>
        <v/>
      </c>
      <c r="AL667" s="253" t="str">
        <f t="array" aca="1" ref="AL667" ca="1">IF(AL$2="","",IFERROR(IF(FIND(AL$2,$C667)&gt;=1,INDIRECT($B667&amp;"!"&amp;"AG"&amp;$A667),0),""))</f>
        <v/>
      </c>
      <c r="AM667" s="253" t="str">
        <f t="array" aca="1" ref="AM667" ca="1">IF(AM$2="","",IFERROR(IF(FIND(AM$2,$C667)&gt;=1,INDIRECT($B667&amp;"!"&amp;"AG"&amp;$A667),0),""))</f>
        <v/>
      </c>
      <c r="AN667" s="253" t="str">
        <f t="array" aca="1" ref="AN667" ca="1">IF(AN$2="","",IFERROR(IF(FIND(AN$2,$C667)&gt;=1,INDIRECT($B667&amp;"!"&amp;"AG"&amp;$A667),0),""))</f>
        <v/>
      </c>
      <c r="AO667" s="253" t="str">
        <f t="array" aca="1" ref="AO667" ca="1">IF(AO$2="","",IFERROR(IF(FIND(AO$2,$C667)&gt;=1,INDIRECT($B667&amp;"!"&amp;"AG"&amp;$A667),0),""))</f>
        <v/>
      </c>
      <c r="AP667" s="253" t="str">
        <f t="array" aca="1" ref="AP667" ca="1">IF(AP$2="","",IFERROR(IF(FIND(AP$2,$C667)&gt;=1,INDIRECT($B667&amp;"!"&amp;"AG"&amp;$A667),0),""))</f>
        <v/>
      </c>
      <c r="AQ667" s="253" t="str">
        <f t="array" aca="1" ref="AQ667" ca="1">IF(AQ$2="","",IFERROR(IF(FIND(AQ$2,$C667)&gt;=1,INDIRECT($B667&amp;"!"&amp;"AG"&amp;$A667),0),""))</f>
        <v/>
      </c>
      <c r="AR667" s="253" t="str">
        <f t="array" aca="1" ref="AR667" ca="1">IF(AR$2="","",IFERROR(IF(FIND(AR$2,$C667)&gt;=1,INDIRECT($B667&amp;"!"&amp;"AG"&amp;$A667),0),""))</f>
        <v/>
      </c>
      <c r="AS667" s="253" t="str">
        <f t="array" aca="1" ref="AS667" ca="1">IF(AS$2="","",IFERROR(IF(FIND(AS$2,$C667)&gt;=1,INDIRECT($B667&amp;"!"&amp;"AG"&amp;$A667),0),""))</f>
        <v/>
      </c>
      <c r="AU667" s="254" t="str">
        <f t="array" aca="1" ref="AU667" ca="1">IFERROR(INDIRECT(B667&amp;"!"&amp;"A"&amp;A667),"")</f>
        <v/>
      </c>
      <c r="AV667" s="2" t="str">
        <f t="shared" ca="1" si="583"/>
        <v/>
      </c>
      <c r="AW667" s="253" t="str">
        <f t="array" aca="1" ref="AW667" ca="1">IF(AW$2="","",IFERROR(IF(FIND(AW$2,$C667)&gt;=1,IF(INDIRECT($B667&amp;"!"&amp;"AH"&amp;$A667)="","",INDIRECT($B667&amp;"!"&amp;"AH"&amp;$A667)),0),""))</f>
        <v/>
      </c>
      <c r="AX667" s="253" t="str">
        <f t="array" aca="1" ref="AX667" ca="1">IF(AX$2="","",IFERROR(IF(FIND(AX$2,$C667)&gt;=1,IF(INDIRECT($B667&amp;"!"&amp;"AH"&amp;$A667)="","",INDIRECT($B667&amp;"!"&amp;"AH"&amp;$A667)),0),""))</f>
        <v/>
      </c>
      <c r="AY667" s="253" t="str">
        <f t="array" aca="1" ref="AY667" ca="1">IF(AY$2="","",IFERROR(IF(FIND(AY$2,$C667)&gt;=1,IF(INDIRECT($B667&amp;"!"&amp;"AH"&amp;$A667)="","",INDIRECT($B667&amp;"!"&amp;"AH"&amp;$A667)),0),""))</f>
        <v/>
      </c>
      <c r="AZ667" s="253" t="str">
        <f t="array" aca="1" ref="AZ667" ca="1">IF(AZ$2="","",IFERROR(IF(FIND(AZ$2,$C667)&gt;=1,IF(INDIRECT($B667&amp;"!"&amp;"AH"&amp;$A667)="","",INDIRECT($B667&amp;"!"&amp;"AH"&amp;$A667)),0),""))</f>
        <v/>
      </c>
      <c r="BA667" s="253" t="str">
        <f t="array" aca="1" ref="BA667" ca="1">IF(BA$2="","",IFERROR(IF(FIND(BA$2,$C667)&gt;=1,IF(INDIRECT($B667&amp;"!"&amp;"AH"&amp;$A667)="","",INDIRECT($B667&amp;"!"&amp;"AH"&amp;$A667)),0),""))</f>
        <v/>
      </c>
      <c r="BB667" s="253" t="str">
        <f t="array" aca="1" ref="BB667" ca="1">IF(BB$2="","",IFERROR(IF(FIND(BB$2,$C667)&gt;=1,IF(INDIRECT($B667&amp;"!"&amp;"AH"&amp;$A667)="","",INDIRECT($B667&amp;"!"&amp;"AH"&amp;$A667)),0),""))</f>
        <v/>
      </c>
      <c r="BC667" s="253" t="str">
        <f t="array" aca="1" ref="BC667" ca="1">IF(BC$2="","",IFERROR(IF(FIND(BC$2,$C667)&gt;=1,IF(INDIRECT($B667&amp;"!"&amp;"AH"&amp;$A667)="","",INDIRECT($B667&amp;"!"&amp;"AH"&amp;$A667)),0),""))</f>
        <v/>
      </c>
      <c r="BD667" s="253" t="str">
        <f t="array" aca="1" ref="BD667" ca="1">IF(BD$2="","",IFERROR(IF(FIND(BD$2,$C667)&gt;=1,IF(INDIRECT($B667&amp;"!"&amp;"AH"&amp;$A667)="","",INDIRECT($B667&amp;"!"&amp;"AH"&amp;$A667)),0),""))</f>
        <v/>
      </c>
      <c r="BE667" s="253" t="str">
        <f t="array" aca="1" ref="BE667" ca="1">IF(BE$2="","",IFERROR(IF(FIND(BE$2,$C667)&gt;=1,IF(INDIRECT($B667&amp;"!"&amp;"AH"&amp;$A667)="","",INDIRECT($B667&amp;"!"&amp;"AH"&amp;$A667)),0),""))</f>
        <v/>
      </c>
      <c r="BF667" s="253" t="str">
        <f t="array" aca="1" ref="BF667" ca="1">IF(BF$2="","",IFERROR(IF(FIND(BF$2,$C667)&gt;=1,IF(INDIRECT($B667&amp;"!"&amp;"AH"&amp;$A667)="","",INDIRECT($B667&amp;"!"&amp;"AH"&amp;$A667)),0),""))</f>
        <v/>
      </c>
      <c r="BG667" s="253" t="str">
        <f t="array" aca="1" ref="BG667" ca="1">IF(BG$2="","",IFERROR(IF(FIND(BG$2,$C667)&gt;=1,IF(INDIRECT($B667&amp;"!"&amp;"AH"&amp;$A667)="","",INDIRECT($B667&amp;"!"&amp;"AH"&amp;$A667)),0),""))</f>
        <v/>
      </c>
      <c r="BH667" s="253" t="str">
        <f t="array" aca="1" ref="BH667" ca="1">IF(BH$2="","",IFERROR(IF(FIND(BH$2,$C667)&gt;=1,IF(INDIRECT($B667&amp;"!"&amp;"AH"&amp;$A667)="","",INDIRECT($B667&amp;"!"&amp;"AH"&amp;$A667)),0),""))</f>
        <v/>
      </c>
      <c r="BI667" s="253" t="str">
        <f t="array" aca="1" ref="BI667" ca="1">IF(BI$2="","",IFERROR(IF(FIND(BI$2,$C667)&gt;=1,IF(INDIRECT($B667&amp;"!"&amp;"AH"&amp;$A667)="","",INDIRECT($B667&amp;"!"&amp;"AH"&amp;$A667)),0),""))</f>
        <v/>
      </c>
      <c r="BJ667" s="253" t="str">
        <f t="array" aca="1" ref="BJ667" ca="1">IF(BJ$2="","",IFERROR(IF(FIND(BJ$2,$C667)&gt;=1,IF(INDIRECT($B667&amp;"!"&amp;"AH"&amp;$A667)="","",INDIRECT($B667&amp;"!"&amp;"AH"&amp;$A667)),0),""))</f>
        <v/>
      </c>
      <c r="BK667" s="253" t="str">
        <f t="array" aca="1" ref="BK667" ca="1">IF(BK$2="","",IFERROR(IF(FIND(BK$2,$C667)&gt;=1,IF(INDIRECT($B667&amp;"!"&amp;"AH"&amp;$A667)="","",INDIRECT($B667&amp;"!"&amp;"AH"&amp;$A667)),0),""))</f>
        <v/>
      </c>
      <c r="BL667" s="253" t="str">
        <f t="array" aca="1" ref="BL667" ca="1">IF(BL$2="","",IFERROR(IF(FIND(BL$2,$C667)&gt;=1,IF(INDIRECT($B667&amp;"!"&amp;"AH"&amp;$A667)="","",INDIRECT($B667&amp;"!"&amp;"AH"&amp;$A667)),0),""))</f>
        <v/>
      </c>
      <c r="BM667" s="253" t="str">
        <f t="array" aca="1" ref="BM667" ca="1">IF(BM$2="","",IFERROR(IF(FIND(BM$2,$C667)&gt;=1,IF(INDIRECT($B667&amp;"!"&amp;"AH"&amp;$A667)="","",INDIRECT($B667&amp;"!"&amp;"AH"&amp;$A667)),0),""))</f>
        <v/>
      </c>
      <c r="BN667" s="253" t="str">
        <f t="array" aca="1" ref="BN667" ca="1">IF(BN$2="","",IFERROR(IF(FIND(BN$2,$C667)&gt;=1,IF(INDIRECT($B667&amp;"!"&amp;"AH"&amp;$A667)="","",INDIRECT($B667&amp;"!"&amp;"AH"&amp;$A667)),0),""))</f>
        <v/>
      </c>
      <c r="BO667" s="253" t="str">
        <f t="array" aca="1" ref="BO667" ca="1">IF(BO$2="","",IFERROR(IF(FIND(BO$2,$C667)&gt;=1,IF(INDIRECT($B667&amp;"!"&amp;"AH"&amp;$A667)="","",INDIRECT($B667&amp;"!"&amp;"AH"&amp;$A667)),0),""))</f>
        <v/>
      </c>
      <c r="BP667" s="253" t="str">
        <f t="array" aca="1" ref="BP667" ca="1">IF(BP$2="","",IFERROR(IF(FIND(BP$2,$C667)&gt;=1,IF(INDIRECT($B667&amp;"!"&amp;"AH"&amp;$A667)="","",INDIRECT($B667&amp;"!"&amp;"AH"&amp;$A667)),0),""))</f>
        <v/>
      </c>
      <c r="BQ667" s="253" t="str">
        <f t="array" aca="1" ref="BQ667" ca="1">IF(BQ$2="","",IFERROR(IF(FIND(BQ$2,$C667)&gt;=1,IF(INDIRECT($B667&amp;"!"&amp;"AH"&amp;$A667)="","",INDIRECT($B667&amp;"!"&amp;"AH"&amp;$A667)),0),""))</f>
        <v/>
      </c>
      <c r="BR667" s="253" t="str">
        <f t="array" aca="1" ref="BR667" ca="1">IF(BR$2="","",IFERROR(IF(FIND(BR$2,$C667)&gt;=1,IF(INDIRECT($B667&amp;"!"&amp;"AH"&amp;$A667)="","",INDIRECT($B667&amp;"!"&amp;"AH"&amp;$A667)),0),""))</f>
        <v/>
      </c>
      <c r="BS667" s="253" t="str">
        <f t="array" aca="1" ref="BS667" ca="1">IF(BS$2="","",IFERROR(IF(FIND(BS$2,$C667)&gt;=1,IF(INDIRECT($B667&amp;"!"&amp;"AH"&amp;$A667)="","",INDIRECT($B667&amp;"!"&amp;"AH"&amp;$A667)),0),""))</f>
        <v/>
      </c>
      <c r="BT667" s="253" t="str">
        <f t="array" aca="1" ref="BT667" ca="1">IF(BT$2="","",IFERROR(IF(FIND(BT$2,$C667)&gt;=1,IF(INDIRECT($B667&amp;"!"&amp;"AH"&amp;$A667)="","",INDIRECT($B667&amp;"!"&amp;"AH"&amp;$A667)),0),""))</f>
        <v/>
      </c>
      <c r="BU667" s="253" t="str">
        <f t="array" aca="1" ref="BU667" ca="1">IF(BU$2="","",IFERROR(IF(FIND(BU$2,$C667)&gt;=1,IF(INDIRECT($B667&amp;"!"&amp;"AH"&amp;$A667)="","",INDIRECT($B667&amp;"!"&amp;"AH"&amp;$A667)),0),""))</f>
        <v/>
      </c>
      <c r="BV667" s="253" t="str">
        <f t="array" aca="1" ref="BV667" ca="1">IF(BV$2="","",IFERROR(IF(FIND(BV$2,$C667)&gt;=1,IF(INDIRECT($B667&amp;"!"&amp;"AH"&amp;$A667)="","",INDIRECT($B667&amp;"!"&amp;"AH"&amp;$A667)),0),""))</f>
        <v/>
      </c>
      <c r="BW667" s="253" t="str">
        <f t="array" aca="1" ref="BW667" ca="1">IF(BW$2="","",IFERROR(IF(FIND(BW$2,$C667)&gt;=1,IF(INDIRECT($B667&amp;"!"&amp;"AH"&amp;$A667)="","",INDIRECT($B667&amp;"!"&amp;"AH"&amp;$A667)),0),""))</f>
        <v/>
      </c>
      <c r="BX667" s="253" t="str">
        <f t="array" aca="1" ref="BX667" ca="1">IF(BX$2="","",IFERROR(IF(FIND(BX$2,$C667)&gt;=1,IF(INDIRECT($B667&amp;"!"&amp;"AH"&amp;$A667)="","",INDIRECT($B667&amp;"!"&amp;"AH"&amp;$A667)),0),""))</f>
        <v/>
      </c>
      <c r="BY667" s="253" t="str">
        <f t="array" aca="1" ref="BY667" ca="1">IF(BY$2="","",IFERROR(IF(FIND(BY$2,$C667)&gt;=1,IF(INDIRECT($B667&amp;"!"&amp;"AH"&amp;$A667)="","",INDIRECT($B667&amp;"!"&amp;"AH"&amp;$A667)),0),""))</f>
        <v/>
      </c>
      <c r="BZ667" s="253" t="str">
        <f t="array" aca="1" ref="BZ667" ca="1">IF(BZ$2="","",IFERROR(IF(FIND(BZ$2,$C667)&gt;=1,IF(INDIRECT($B667&amp;"!"&amp;"AH"&amp;$A667)="","",INDIRECT($B667&amp;"!"&amp;"AH"&amp;$A667)),0),""))</f>
        <v/>
      </c>
      <c r="CA667" s="253" t="str">
        <f t="array" aca="1" ref="CA667" ca="1">IF(CA$2="","",IFERROR(IF(FIND(CA$2,$C667)&gt;=1,IF(INDIRECT($B667&amp;"!"&amp;"AH"&amp;$A667)="","",INDIRECT($B667&amp;"!"&amp;"AH"&amp;$A667)),0),""))</f>
        <v/>
      </c>
      <c r="CB667" s="253" t="str">
        <f t="array" aca="1" ref="CB667" ca="1">IF(CB$2="","",IFERROR(IF(FIND(CB$2,$C667)&gt;=1,IF(INDIRECT($B667&amp;"!"&amp;"AH"&amp;$A667)="","",INDIRECT($B667&amp;"!"&amp;"AH"&amp;$A667)),0),""))</f>
        <v/>
      </c>
      <c r="CC667" s="253" t="str">
        <f t="array" aca="1" ref="CC667" ca="1">IF(CC$2="","",IFERROR(IF(FIND(CC$2,$C667)&gt;=1,IF(INDIRECT($B667&amp;"!"&amp;"AH"&amp;$A667)="","",INDIRECT($B667&amp;"!"&amp;"AH"&amp;$A667)),0),""))</f>
        <v/>
      </c>
      <c r="CD667" s="253" t="str">
        <f t="array" aca="1" ref="CD667" ca="1">IF(CD$2="","",IFERROR(IF(FIND(CD$2,$C667)&gt;=1,IF(INDIRECT($B667&amp;"!"&amp;"AH"&amp;$A667)="","",INDIRECT($B667&amp;"!"&amp;"AH"&amp;$A667)),0),""))</f>
        <v/>
      </c>
      <c r="CE667" s="253" t="str">
        <f t="array" aca="1" ref="CE667" ca="1">IF(CE$2="","",IFERROR(IF(FIND(CE$2,$C667)&gt;=1,IF(INDIRECT($B667&amp;"!"&amp;"AH"&amp;$A667)="","",INDIRECT($B667&amp;"!"&amp;"AH"&amp;$A667)),0),""))</f>
        <v/>
      </c>
      <c r="CF667" s="253" t="str">
        <f t="array" aca="1" ref="CF667" ca="1">IF(CF$2="","",IFERROR(IF(FIND(CF$2,$C667)&gt;=1,IF(INDIRECT($B667&amp;"!"&amp;"AH"&amp;$A667)="","",INDIRECT($B667&amp;"!"&amp;"AH"&amp;$A667)),0),""))</f>
        <v/>
      </c>
      <c r="CG667" s="253" t="str">
        <f t="array" aca="1" ref="CG667" ca="1">IF(CG$2="","",IFERROR(IF(FIND(CG$2,$C667)&gt;=1,IF(INDIRECT($B667&amp;"!"&amp;"AH"&amp;$A667)="","",INDIRECT($B667&amp;"!"&amp;"AH"&amp;$A667)),0),""))</f>
        <v/>
      </c>
      <c r="CH667" s="253" t="str">
        <f t="array" aca="1" ref="CH667" ca="1">IF(CH$2="","",IFERROR(IF(FIND(CH$2,$C667)&gt;=1,IF(INDIRECT($B667&amp;"!"&amp;"AH"&amp;$A667)="","",INDIRECT($B667&amp;"!"&amp;"AH"&amp;$A667)),0),""))</f>
        <v/>
      </c>
      <c r="CI667" s="253" t="str">
        <f t="array" aca="1" ref="CI667" ca="1">IF(CI$2="","",IFERROR(IF(FIND(CI$2,$C667)&gt;=1,IF(INDIRECT($B667&amp;"!"&amp;"AH"&amp;$A667)="","",INDIRECT($B667&amp;"!"&amp;"AH"&amp;$A667)),0),""))</f>
        <v/>
      </c>
      <c r="CJ667" s="253" t="str">
        <f t="array" aca="1" ref="CJ667" ca="1">IF(CJ$2="","",IFERROR(IF(FIND(CJ$2,$C667)&gt;=1,IF(INDIRECT($B667&amp;"!"&amp;"AH"&amp;$A667)="","",INDIRECT($B667&amp;"!"&amp;"AH"&amp;$A667)),0),""))</f>
        <v/>
      </c>
      <c r="CK667" s="253" t="str">
        <f t="array" aca="1" ref="CK667" ca="1">IF(CK$2="","",IFERROR(IF(FIND(CK$2,$C667)&gt;=1,IF(INDIRECT($B667&amp;"!"&amp;"AH"&amp;$A667)="","",INDIRECT($B667&amp;"!"&amp;"AH"&amp;$A667)),0),""))</f>
        <v/>
      </c>
      <c r="CL667" s="253" t="str">
        <f t="array" aca="1" ref="CL667" ca="1">IF(CL$2="","",IFERROR(IF(FIND(CL$2,$C667)&gt;=1,IF(INDIRECT($B667&amp;"!"&amp;"AH"&amp;$A667)="","",INDIRECT($B667&amp;"!"&amp;"AH"&amp;$A667)),0),""))</f>
        <v/>
      </c>
      <c r="CO667" s="2" t="str">
        <f t="shared" ca="1" si="584"/>
        <v/>
      </c>
      <c r="CP667" s="253" t="str">
        <f t="array" aca="1" ref="CP667" ca="1">IF(CP$2="","",IFERROR(IF(FIND(CP$2,$C667)&gt;=1,INDIRECT($B667&amp;"!"&amp;"AG"&amp;$A667),0),""))</f>
        <v/>
      </c>
      <c r="CQ667" s="253" t="str">
        <f t="array" aca="1" ref="CQ667" ca="1">IF(CQ$2="","",IFERROR(IF(FIND(CQ$2,$C667)&gt;=1,INDIRECT($B667&amp;"!"&amp;"AG"&amp;$A667),0),""))</f>
        <v/>
      </c>
      <c r="CR667" s="253" t="str">
        <f t="array" aca="1" ref="CR667" ca="1">IF(CR$2="","",IFERROR(IF(FIND(CR$2,$C667)&gt;=1,INDIRECT($B667&amp;"!"&amp;"AG"&amp;$A667),0),""))</f>
        <v/>
      </c>
      <c r="CS667" s="253" t="str">
        <f t="array" aca="1" ref="CS667" ca="1">IF(CS$2="","",IFERROR(IF(FIND(CS$2,$C667)&gt;=1,INDIRECT($B667&amp;"!"&amp;"AG"&amp;$A667),0),""))</f>
        <v/>
      </c>
      <c r="CV667" s="2" t="str">
        <f t="shared" ca="1" si="585"/>
        <v/>
      </c>
      <c r="CW667" s="253" t="str">
        <f t="array" aca="1" ref="CW667" ca="1">IF(CW$2="","",IFERROR(IF(FIND(CW$2,$C667)&gt;=1,IF(INDIRECT($B667&amp;"!"&amp;"AH"&amp;$A667)="","",INDIRECT($B667&amp;"!"&amp;"AH"&amp;$A667)&amp;" "),0),""))</f>
        <v/>
      </c>
      <c r="CX667" s="253" t="str">
        <f t="array" aca="1" ref="CX667" ca="1">IF(CX$2="","",IFERROR(IF(FIND(CX$2,$C667)&gt;=1,IF(INDIRECT($B667&amp;"!"&amp;"AH"&amp;$A667)="","",INDIRECT($B667&amp;"!"&amp;"AH"&amp;$A667)&amp;" "),0),""))</f>
        <v/>
      </c>
      <c r="CY667" s="253" t="str">
        <f t="array" aca="1" ref="CY667" ca="1">IF(CY$2="","",IFERROR(IF(FIND(CY$2,$C667)&gt;=1,IF(INDIRECT($B667&amp;"!"&amp;"AH"&amp;$A667)="","",INDIRECT($B667&amp;"!"&amp;"AH"&amp;$A667)&amp;" "),0),""))</f>
        <v/>
      </c>
      <c r="CZ667" s="253" t="str">
        <f t="array" aca="1" ref="CZ667" ca="1">IF(CZ$2="","",IFERROR(IF(FIND(CZ$2,$C667)&gt;=1,IF(INDIRECT($B667&amp;"!"&amp;"AH"&amp;$A667)="","",INDIRECT($B667&amp;"!"&amp;"AH"&amp;$A667)&amp;" "),0),""))</f>
        <v/>
      </c>
      <c r="DC667" s="2" t="str">
        <f t="shared" ca="1" si="545"/>
        <v/>
      </c>
      <c r="DD667" s="253" t="str" cm="1">
        <f t="array" aca="1" ref="DD667" ca="1">IF(DD$2="","",IFERROR(IF(FIND(DD$2,$C667)&gt;=1,INDIRECT($B667&amp;"!"&amp;"AG"&amp;$A667),0),""))</f>
        <v/>
      </c>
      <c r="DE667" s="253" t="str" cm="1">
        <f t="array" aca="1" ref="DE667" ca="1">IF(DE$2="","",IFERROR(IF(FIND(DE$2,$C667)&gt;=1,INDIRECT($B667&amp;"!"&amp;"AG"&amp;$A667),0),""))</f>
        <v/>
      </c>
      <c r="DF667" s="253" t="str" cm="1">
        <f t="array" aca="1" ref="DF667" ca="1">IF(DF$2="","",IFERROR(IF(FIND(DF$2,$C667)&gt;=1,INDIRECT($B667&amp;"!"&amp;"AG"&amp;$A667),0),""))</f>
        <v/>
      </c>
      <c r="DG667" s="253" t="str" cm="1">
        <f t="array" aca="1" ref="DG667" ca="1">IF(DG$2="","",IFERROR(IF(FIND(DG$2,$C667)&gt;=1,INDIRECT($B667&amp;"!"&amp;"AG"&amp;$A667),0),""))</f>
        <v/>
      </c>
      <c r="DH667" s="253" t="str" cm="1">
        <f t="array" aca="1" ref="DH667" ca="1">IF(DH$2="","",IFERROR(IF(FIND(DH$2,$C667)&gt;=1,INDIRECT($B667&amp;"!"&amp;"AG"&amp;$A667),0),""))</f>
        <v/>
      </c>
      <c r="DI667" s="253" t="str" cm="1">
        <f t="array" aca="1" ref="DI667" ca="1">IF(DI$2="","",IFERROR(IF(FIND(DI$2,$C667)&gt;=1,INDIRECT($B667&amp;"!"&amp;"AG"&amp;$A667),0),""))</f>
        <v/>
      </c>
      <c r="DJ667" s="253" t="str" cm="1">
        <f t="array" aca="1" ref="DJ667" ca="1">IF(DJ$2="","",IFERROR(IF(FIND(DJ$2,$C667)&gt;=1,INDIRECT($B667&amp;"!"&amp;"AG"&amp;$A667),0),""))</f>
        <v/>
      </c>
      <c r="DK667" s="253" t="str" cm="1">
        <f t="array" aca="1" ref="DK667" ca="1">IF(DK$2="","",IFERROR(IF(FIND(DK$2,$C667)&gt;=1,INDIRECT($B667&amp;"!"&amp;"AG"&amp;$A667),0),""))</f>
        <v/>
      </c>
      <c r="DL667" s="253" t="str" cm="1">
        <f t="array" aca="1" ref="DL667" ca="1">IF(DL$2="","",IFERROR(IF(FIND(DL$2,$C667)&gt;=1,INDIRECT($B667&amp;"!"&amp;"AG"&amp;$A667),0),""))</f>
        <v/>
      </c>
      <c r="DM667" s="253" t="str" cm="1">
        <f t="array" aca="1" ref="DM667" ca="1">IF(DM$2="","",IFERROR(IF(FIND(DM$2,$C667)&gt;=1,INDIRECT($B667&amp;"!"&amp;"AG"&amp;$A667),0),""))</f>
        <v/>
      </c>
      <c r="DN667" s="253" t="str" cm="1">
        <f t="array" aca="1" ref="DN667" ca="1">IF(DN$2="","",IFERROR(IF(FIND(DN$2,$C667)&gt;=1,INDIRECT($B667&amp;"!"&amp;"AG"&amp;$A667),0),""))</f>
        <v/>
      </c>
      <c r="DO667" s="253" t="str" cm="1">
        <f t="array" aca="1" ref="DO667" ca="1">IF(DO$2="","",IFERROR(IF(FIND(DO$2,$C667)&gt;=1,INDIRECT($B667&amp;"!"&amp;"AG"&amp;$A667),0),""))</f>
        <v/>
      </c>
      <c r="DP667" s="253" t="str" cm="1">
        <f t="array" aca="1" ref="DP667" ca="1">IF(DP$2="","",IFERROR(IF(FIND(DP$2,$C667)&gt;=1,INDIRECT($B667&amp;"!"&amp;"AG"&amp;$A667),0),""))</f>
        <v/>
      </c>
      <c r="DQ667" s="253" t="str" cm="1">
        <f t="array" aca="1" ref="DQ667" ca="1">IF(DQ$2="","",IFERROR(IF(FIND(DQ$2,$C667)&gt;=1,INDIRECT($B667&amp;"!"&amp;"AG"&amp;$A667),0),""))</f>
        <v/>
      </c>
      <c r="DR667" s="253" t="str" cm="1">
        <f t="array" aca="1" ref="DR667" ca="1">IF(DR$2="","",IFERROR(IF(FIND(DR$2,$C667)&gt;=1,INDIRECT($B667&amp;"!"&amp;"AG"&amp;$A667),0),""))</f>
        <v/>
      </c>
      <c r="DS667" s="253" t="str" cm="1">
        <f t="array" aca="1" ref="DS667" ca="1">IF(DS$2="","",IFERROR(IF(FIND(DS$2,$C667)&gt;=1,INDIRECT($B667&amp;"!"&amp;"AG"&amp;$A667),0),""))</f>
        <v/>
      </c>
      <c r="DT667" s="253" t="str" cm="1">
        <f t="array" aca="1" ref="DT667" ca="1">IF(DT$2="","",IFERROR(IF(FIND(DT$2,$C667)&gt;=1,INDIRECT($B667&amp;"!"&amp;"AG"&amp;$A667),0),""))</f>
        <v/>
      </c>
      <c r="DU667" s="253" t="str" cm="1">
        <f t="array" aca="1" ref="DU667" ca="1">IF(DU$2="","",IFERROR(IF(FIND(DU$2,$C667)&gt;=1,INDIRECT($B667&amp;"!"&amp;"AG"&amp;$A667),0),""))</f>
        <v/>
      </c>
      <c r="DV667" s="253" t="str" cm="1">
        <f t="array" aca="1" ref="DV667" ca="1">IF(DV$2="","",IFERROR(IF(FIND(DV$2,$C667)&gt;=1,INDIRECT($B667&amp;"!"&amp;"AG"&amp;$A667),0),""))</f>
        <v/>
      </c>
      <c r="DW667" s="253" t="str" cm="1">
        <f t="array" aca="1" ref="DW667" ca="1">IF(DW$2="","",IFERROR(IF(FIND(DW$2,$C667)&gt;=1,INDIRECT($B667&amp;"!"&amp;"AG"&amp;$A667),0),""))</f>
        <v/>
      </c>
      <c r="DX667" s="253" t="str" cm="1">
        <f t="array" aca="1" ref="DX667" ca="1">IF(DX$2="","",IFERROR(IF(FIND(DX$2,$C667)&gt;=1,INDIRECT($B667&amp;"!"&amp;"AG"&amp;$A667),0),""))</f>
        <v/>
      </c>
      <c r="DY667" s="253" t="str" cm="1">
        <f t="array" aca="1" ref="DY667" ca="1">IF(DY$2="","",IFERROR(IF(FIND(DY$2,$C667)&gt;=1,INDIRECT($B667&amp;"!"&amp;"AG"&amp;$A667),0),""))</f>
        <v/>
      </c>
      <c r="DZ667" s="253" t="str" cm="1">
        <f t="array" aca="1" ref="DZ667" ca="1">IF(DZ$2="","",IFERROR(IF(FIND(DZ$2,$C667)&gt;=1,INDIRECT($B667&amp;"!"&amp;"AG"&amp;$A667),0),""))</f>
        <v/>
      </c>
      <c r="EA667" s="253" t="str" cm="1">
        <f t="array" aca="1" ref="EA667" ca="1">IF(EA$2="","",IFERROR(IF(FIND(EA$2,$C667)&gt;=1,INDIRECT($B667&amp;"!"&amp;"AG"&amp;$A667),0),""))</f>
        <v/>
      </c>
      <c r="EB667" s="253" t="str" cm="1">
        <f t="array" aca="1" ref="EB667" ca="1">IF(EB$2="","",IFERROR(IF(FIND(EB$2,$C667)&gt;=1,INDIRECT($B667&amp;"!"&amp;"AG"&amp;$A667),0),""))</f>
        <v/>
      </c>
      <c r="EC667" s="253" t="str" cm="1">
        <f t="array" aca="1" ref="EC667" ca="1">IF(EC$2="","",IFERROR(IF(FIND(EC$2,$C667)&gt;=1,INDIRECT($B667&amp;"!"&amp;"AG"&amp;$A667),0),""))</f>
        <v/>
      </c>
      <c r="ED667" s="253" t="str" cm="1">
        <f t="array" aca="1" ref="ED667" ca="1">IF(ED$2="","",IFERROR(IF(FIND(ED$2,$C667)&gt;=1,INDIRECT($B667&amp;"!"&amp;"AG"&amp;$A667),0),""))</f>
        <v/>
      </c>
      <c r="EE667" s="253" t="str" cm="1">
        <f t="array" aca="1" ref="EE667" ca="1">IF(EE$2="","",IFERROR(IF(FIND(EE$2,$C667)&gt;=1,INDIRECT($B667&amp;"!"&amp;"AG"&amp;$A667),0),""))</f>
        <v/>
      </c>
      <c r="EF667" s="253" t="str" cm="1">
        <f t="array" aca="1" ref="EF667" ca="1">IF(EF$2="","",IFERROR(IF(FIND(EF$2,$C667)&gt;=1,INDIRECT($B667&amp;"!"&amp;"AG"&amp;$A667),0),""))</f>
        <v/>
      </c>
      <c r="EG667" s="253" t="str" cm="1">
        <f t="array" aca="1" ref="EG667" ca="1">IF(EG$2="","",IFERROR(IF(FIND(EG$2,$C667)&gt;=1,INDIRECT($B667&amp;"!"&amp;"AG"&amp;$A667),0),""))</f>
        <v/>
      </c>
      <c r="EH667" s="253" t="str" cm="1">
        <f t="array" aca="1" ref="EH667" ca="1">IF(EH$2="","",IFERROR(IF(FIND(EH$2,$C667)&gt;=1,INDIRECT($B667&amp;"!"&amp;"AG"&amp;$A667),0),""))</f>
        <v/>
      </c>
      <c r="EI667" s="253" t="str" cm="1">
        <f t="array" aca="1" ref="EI667" ca="1">IF(EI$2="","",IFERROR(IF(FIND(EI$2,$C667)&gt;=1,INDIRECT($B667&amp;"!"&amp;"AG"&amp;$A667),0),""))</f>
        <v/>
      </c>
      <c r="EJ667" s="253" t="str" cm="1">
        <f t="array" aca="1" ref="EJ667" ca="1">IF(EJ$2="","",IFERROR(IF(FIND(EJ$2,$C667)&gt;=1,INDIRECT($B667&amp;"!"&amp;"AG"&amp;$A667),0),""))</f>
        <v/>
      </c>
      <c r="EK667" s="253" t="str" cm="1">
        <f t="array" aca="1" ref="EK667" ca="1">IF(EK$2="","",IFERROR(IF(FIND(EK$2,$C667)&gt;=1,INDIRECT($B667&amp;"!"&amp;"AG"&amp;$A667),0),""))</f>
        <v/>
      </c>
      <c r="EL667" s="253" t="str" cm="1">
        <f t="array" aca="1" ref="EL667" ca="1">IF(EL$2="","",IFERROR(IF(FIND(EL$2,$C667)&gt;=1,INDIRECT($B667&amp;"!"&amp;"AG"&amp;$A667),0),""))</f>
        <v/>
      </c>
      <c r="EM667" s="253" t="str" cm="1">
        <f t="array" aca="1" ref="EM667" ca="1">IF(EM$2="","",IFERROR(IF(FIND(EM$2,$C667)&gt;=1,INDIRECT($B667&amp;"!"&amp;"AG"&amp;$A667),0),""))</f>
        <v/>
      </c>
      <c r="EN667" s="253" t="str" cm="1">
        <f t="array" aca="1" ref="EN667" ca="1">IF(EN$2="","",IFERROR(IF(FIND(EN$2,$C667)&gt;=1,INDIRECT($B667&amp;"!"&amp;"AG"&amp;$A667),0),""))</f>
        <v/>
      </c>
      <c r="EO667" s="253" t="str" cm="1">
        <f t="array" aca="1" ref="EO667" ca="1">IF(EO$2="","",IFERROR(IF(FIND(EO$2,$C667)&gt;=1,INDIRECT($B667&amp;"!"&amp;"AG"&amp;$A667),0),""))</f>
        <v/>
      </c>
      <c r="EP667" s="253" t="str" cm="1">
        <f t="array" aca="1" ref="EP667" ca="1">IF(EP$2="","",IFERROR(IF(FIND(EP$2,$C667)&gt;=1,INDIRECT($B667&amp;"!"&amp;"AG"&amp;$A667),0),""))</f>
        <v/>
      </c>
      <c r="EQ667" s="253" t="str" cm="1">
        <f t="array" aca="1" ref="EQ667" ca="1">IF(EQ$2="","",IFERROR(IF(FIND(EQ$2,$C667)&gt;=1,INDIRECT($B667&amp;"!"&amp;"AG"&amp;$A667),0),""))</f>
        <v/>
      </c>
      <c r="ER667" s="253" t="str" cm="1">
        <f t="array" aca="1" ref="ER667" ca="1">IF(ER$2="","",IFERROR(IF(FIND(ER$2,$C667)&gt;=1,INDIRECT($B667&amp;"!"&amp;"AG"&amp;$A667),0),""))</f>
        <v/>
      </c>
      <c r="ES667" s="253" t="str" cm="1">
        <f t="array" aca="1" ref="ES667" ca="1">IF(ES$2="","",IFERROR(IF(FIND(ES$2,$C667)&gt;=1,INDIRECT($B667&amp;"!"&amp;"AG"&amp;$A667),0),""))</f>
        <v/>
      </c>
      <c r="ET667" s="253" t="str" cm="1">
        <f t="array" aca="1" ref="ET667" ca="1">IF(ET$2="","",IFERROR(IF(FIND(ET$2,$C667)&gt;=1,INDIRECT($B667&amp;"!"&amp;"AG"&amp;$A667),0),""))</f>
        <v/>
      </c>
      <c r="EU667" s="253" t="str" cm="1">
        <f t="array" aca="1" ref="EU667" ca="1">IF(EU$2="","",IFERROR(IF(FIND(EU$2,$C667)&gt;=1,INDIRECT($B667&amp;"!"&amp;"AG"&amp;$A667),0),""))</f>
        <v/>
      </c>
      <c r="EV667" s="253" t="str" cm="1">
        <f t="array" aca="1" ref="EV667" ca="1">IF(EV$2="","",IFERROR(IF(FIND(EV$2,$C667)&gt;=1,INDIRECT($B667&amp;"!"&amp;"AG"&amp;$A667),0),""))</f>
        <v/>
      </c>
    </row>
    <row r="668" spans="1:152" x14ac:dyDescent="0.3">
      <c r="A668" s="252">
        <f t="shared" ca="1" si="587"/>
        <v>48</v>
      </c>
      <c r="B668" s="252" t="str">
        <f t="shared" si="588"/>
        <v>Dec_2024</v>
      </c>
      <c r="C668" s="252" t="str">
        <f t="shared" ca="1" si="586"/>
        <v/>
      </c>
      <c r="D668" s="253" t="str">
        <f t="array" aca="1" ref="D668" ca="1">IF(D$2="","",IFERROR(IF(FIND(D$2,$C668)&gt;=1,INDIRECT($B668&amp;"!"&amp;"AG"&amp;$A668),0),""))</f>
        <v/>
      </c>
      <c r="E668" s="253" t="str">
        <f t="array" aca="1" ref="E668" ca="1">IF(E$2="","",IFERROR(IF(FIND(E$2,$C668)&gt;=1,INDIRECT($B668&amp;"!"&amp;"AG"&amp;$A668),0),""))</f>
        <v/>
      </c>
      <c r="F668" s="253" t="str">
        <f t="array" aca="1" ref="F668" ca="1">IF(F$2="","",IFERROR(IF(FIND(F$2,$C668)&gt;=1,INDIRECT($B668&amp;"!"&amp;"AG"&amp;$A668),0),""))</f>
        <v/>
      </c>
      <c r="G668" s="253" t="str">
        <f t="array" aca="1" ref="G668" ca="1">IF(G$2="","",IFERROR(IF(FIND(G$2,$C668)&gt;=1,INDIRECT($B668&amp;"!"&amp;"AG"&amp;$A668),0),""))</f>
        <v/>
      </c>
      <c r="H668" s="253" t="str">
        <f t="array" aca="1" ref="H668" ca="1">IF(H$2="","",IFERROR(IF(FIND(H$2,$C668)&gt;=1,INDIRECT($B668&amp;"!"&amp;"AG"&amp;$A668),0),""))</f>
        <v/>
      </c>
      <c r="I668" s="253" t="str">
        <f t="array" aca="1" ref="I668" ca="1">IF(I$2="","",IFERROR(IF(FIND(I$2,$C668)&gt;=1,INDIRECT($B668&amp;"!"&amp;"AG"&amp;$A668),0),""))</f>
        <v/>
      </c>
      <c r="J668" s="253" t="str">
        <f t="array" aca="1" ref="J668" ca="1">IF(J$2="","",IFERROR(IF(FIND(J$2,$C668)&gt;=1,INDIRECT($B668&amp;"!"&amp;"AG"&amp;$A668),0),""))</f>
        <v/>
      </c>
      <c r="K668" s="253" t="str">
        <f t="array" aca="1" ref="K668" ca="1">IF(K$2="","",IFERROR(IF(FIND(K$2,$C668)&gt;=1,INDIRECT($B668&amp;"!"&amp;"AG"&amp;$A668),0),""))</f>
        <v/>
      </c>
      <c r="L668" s="253" t="str">
        <f t="array" aca="1" ref="L668" ca="1">IF(L$2="","",IFERROR(IF(FIND(L$2,$C668)&gt;=1,INDIRECT($B668&amp;"!"&amp;"AG"&amp;$A668),0),""))</f>
        <v/>
      </c>
      <c r="M668" s="253" t="str">
        <f t="array" aca="1" ref="M668" ca="1">IF(M$2="","",IFERROR(IF(FIND(M$2,$C668)&gt;=1,INDIRECT($B668&amp;"!"&amp;"AG"&amp;$A668),0),""))</f>
        <v/>
      </c>
      <c r="N668" s="253" t="str">
        <f t="array" aca="1" ref="N668" ca="1">IF(N$2="","",IFERROR(IF(FIND(N$2,$C668)&gt;=1,INDIRECT($B668&amp;"!"&amp;"AG"&amp;$A668),0),""))</f>
        <v/>
      </c>
      <c r="O668" s="253" t="str">
        <f t="array" aca="1" ref="O668" ca="1">IF(O$2="","",IFERROR(IF(FIND(O$2,$C668)&gt;=1,INDIRECT($B668&amp;"!"&amp;"AG"&amp;$A668),0),""))</f>
        <v/>
      </c>
      <c r="P668" s="253" t="str">
        <f t="array" aca="1" ref="P668" ca="1">IF(P$2="","",IFERROR(IF(FIND(P$2,$C668)&gt;=1,INDIRECT($B668&amp;"!"&amp;"AG"&amp;$A668),0),""))</f>
        <v/>
      </c>
      <c r="Q668" s="253" t="str">
        <f t="array" aca="1" ref="Q668" ca="1">IF(Q$2="","",IFERROR(IF(FIND(Q$2,$C668)&gt;=1,INDIRECT($B668&amp;"!"&amp;"AG"&amp;$A668),0),""))</f>
        <v/>
      </c>
      <c r="R668" s="253" t="str">
        <f t="array" aca="1" ref="R668" ca="1">IF(R$2="","",IFERROR(IF(FIND(R$2,$C668)&gt;=1,INDIRECT($B668&amp;"!"&amp;"AG"&amp;$A668),0),""))</f>
        <v/>
      </c>
      <c r="S668" s="253" t="str">
        <f t="array" aca="1" ref="S668" ca="1">IF(S$2="","",IFERROR(IF(FIND(S$2,$C668)&gt;=1,INDIRECT($B668&amp;"!"&amp;"AG"&amp;$A668),0),""))</f>
        <v/>
      </c>
      <c r="T668" s="253" t="str">
        <f t="array" aca="1" ref="T668" ca="1">IF(T$2="","",IFERROR(IF(FIND(T$2,$C668)&gt;=1,INDIRECT($B668&amp;"!"&amp;"AG"&amp;$A668),0),""))</f>
        <v/>
      </c>
      <c r="U668" s="253" t="str">
        <f t="array" aca="1" ref="U668" ca="1">IF(U$2="","",IFERROR(IF(FIND(U$2,$C668)&gt;=1,INDIRECT($B668&amp;"!"&amp;"AG"&amp;$A668),0),""))</f>
        <v/>
      </c>
      <c r="V668" s="253" t="str">
        <f t="array" aca="1" ref="V668" ca="1">IF(V$2="","",IFERROR(IF(FIND(V$2,$C668)&gt;=1,INDIRECT($B668&amp;"!"&amp;"AG"&amp;$A668),0),""))</f>
        <v/>
      </c>
      <c r="W668" s="253" t="str">
        <f t="array" aca="1" ref="W668" ca="1">IF(W$2="","",IFERROR(IF(FIND(W$2,$C668)&gt;=1,INDIRECT($B668&amp;"!"&amp;"AG"&amp;$A668),0),""))</f>
        <v/>
      </c>
      <c r="X668" s="253" t="str">
        <f t="array" aca="1" ref="X668" ca="1">IF(X$2="","",IFERROR(IF(FIND(X$2,$C668)&gt;=1,INDIRECT($B668&amp;"!"&amp;"AG"&amp;$A668),0),""))</f>
        <v/>
      </c>
      <c r="Y668" s="253" t="str">
        <f t="array" aca="1" ref="Y668" ca="1">IF(Y$2="","",IFERROR(IF(FIND(Y$2,$C668)&gt;=1,INDIRECT($B668&amp;"!"&amp;"AG"&amp;$A668),0),""))</f>
        <v/>
      </c>
      <c r="Z668" s="253" t="str">
        <f t="array" aca="1" ref="Z668" ca="1">IF(Z$2="","",IFERROR(IF(FIND(Z$2,$C668)&gt;=1,INDIRECT($B668&amp;"!"&amp;"AG"&amp;$A668),0),""))</f>
        <v/>
      </c>
      <c r="AA668" s="253" t="str">
        <f t="array" aca="1" ref="AA668" ca="1">IF(AA$2="","",IFERROR(IF(FIND(AA$2,$C668)&gt;=1,INDIRECT($B668&amp;"!"&amp;"AG"&amp;$A668),0),""))</f>
        <v/>
      </c>
      <c r="AB668" s="253" t="str">
        <f t="array" aca="1" ref="AB668" ca="1">IF(AB$2="","",IFERROR(IF(FIND(AB$2,$C668)&gt;=1,INDIRECT($B668&amp;"!"&amp;"AG"&amp;$A668),0),""))</f>
        <v/>
      </c>
      <c r="AC668" s="253" t="str">
        <f t="array" aca="1" ref="AC668" ca="1">IF(AC$2="","",IFERROR(IF(FIND(AC$2,$C668)&gt;=1,INDIRECT($B668&amp;"!"&amp;"AG"&amp;$A668),0),""))</f>
        <v/>
      </c>
      <c r="AD668" s="253" t="str">
        <f t="array" aca="1" ref="AD668" ca="1">IF(AD$2="","",IFERROR(IF(FIND(AD$2,$C668)&gt;=1,INDIRECT($B668&amp;"!"&amp;"AG"&amp;$A668),0),""))</f>
        <v/>
      </c>
      <c r="AE668" s="253" t="str">
        <f t="array" aca="1" ref="AE668" ca="1">IF(AE$2="","",IFERROR(IF(FIND(AE$2,$C668)&gt;=1,INDIRECT($B668&amp;"!"&amp;"AG"&amp;$A668),0),""))</f>
        <v/>
      </c>
      <c r="AF668" s="253" t="str">
        <f t="array" aca="1" ref="AF668" ca="1">IF(AF$2="","",IFERROR(IF(FIND(AF$2,$C668)&gt;=1,INDIRECT($B668&amp;"!"&amp;"AG"&amp;$A668),0),""))</f>
        <v/>
      </c>
      <c r="AG668" s="253" t="str">
        <f t="array" aca="1" ref="AG668" ca="1">IF(AG$2="","",IFERROR(IF(FIND(AG$2,$C668)&gt;=1,INDIRECT($B668&amp;"!"&amp;"AG"&amp;$A668),0),""))</f>
        <v/>
      </c>
      <c r="AH668" s="253" t="str">
        <f t="array" aca="1" ref="AH668" ca="1">IF(AH$2="","",IFERROR(IF(FIND(AH$2,$C668)&gt;=1,INDIRECT($B668&amp;"!"&amp;"AG"&amp;$A668),0),""))</f>
        <v/>
      </c>
      <c r="AI668" s="253" t="str">
        <f t="array" aca="1" ref="AI668" ca="1">IF(AI$2="","",IFERROR(IF(FIND(AI$2,$C668)&gt;=1,INDIRECT($B668&amp;"!"&amp;"AG"&amp;$A668),0),""))</f>
        <v/>
      </c>
      <c r="AJ668" s="253" t="str">
        <f t="array" aca="1" ref="AJ668" ca="1">IF(AJ$2="","",IFERROR(IF(FIND(AJ$2,$C668)&gt;=1,INDIRECT($B668&amp;"!"&amp;"AG"&amp;$A668),0),""))</f>
        <v/>
      </c>
      <c r="AK668" s="253" t="str">
        <f t="array" aca="1" ref="AK668" ca="1">IF(AK$2="","",IFERROR(IF(FIND(AK$2,$C668)&gt;=1,INDIRECT($B668&amp;"!"&amp;"AG"&amp;$A668),0),""))</f>
        <v/>
      </c>
      <c r="AL668" s="253" t="str">
        <f t="array" aca="1" ref="AL668" ca="1">IF(AL$2="","",IFERROR(IF(FIND(AL$2,$C668)&gt;=1,INDIRECT($B668&amp;"!"&amp;"AG"&amp;$A668),0),""))</f>
        <v/>
      </c>
      <c r="AM668" s="253" t="str">
        <f t="array" aca="1" ref="AM668" ca="1">IF(AM$2="","",IFERROR(IF(FIND(AM$2,$C668)&gt;=1,INDIRECT($B668&amp;"!"&amp;"AG"&amp;$A668),0),""))</f>
        <v/>
      </c>
      <c r="AN668" s="253" t="str">
        <f t="array" aca="1" ref="AN668" ca="1">IF(AN$2="","",IFERROR(IF(FIND(AN$2,$C668)&gt;=1,INDIRECT($B668&amp;"!"&amp;"AG"&amp;$A668),0),""))</f>
        <v/>
      </c>
      <c r="AO668" s="253" t="str">
        <f t="array" aca="1" ref="AO668" ca="1">IF(AO$2="","",IFERROR(IF(FIND(AO$2,$C668)&gt;=1,INDIRECT($B668&amp;"!"&amp;"AG"&amp;$A668),0),""))</f>
        <v/>
      </c>
      <c r="AP668" s="253" t="str">
        <f t="array" aca="1" ref="AP668" ca="1">IF(AP$2="","",IFERROR(IF(FIND(AP$2,$C668)&gt;=1,INDIRECT($B668&amp;"!"&amp;"AG"&amp;$A668),0),""))</f>
        <v/>
      </c>
      <c r="AQ668" s="253" t="str">
        <f t="array" aca="1" ref="AQ668" ca="1">IF(AQ$2="","",IFERROR(IF(FIND(AQ$2,$C668)&gt;=1,INDIRECT($B668&amp;"!"&amp;"AG"&amp;$A668),0),""))</f>
        <v/>
      </c>
      <c r="AR668" s="253" t="str">
        <f t="array" aca="1" ref="AR668" ca="1">IF(AR$2="","",IFERROR(IF(FIND(AR$2,$C668)&gt;=1,INDIRECT($B668&amp;"!"&amp;"AG"&amp;$A668),0),""))</f>
        <v/>
      </c>
      <c r="AS668" s="253" t="str">
        <f t="array" aca="1" ref="AS668" ca="1">IF(AS$2="","",IFERROR(IF(FIND(AS$2,$C668)&gt;=1,INDIRECT($B668&amp;"!"&amp;"AG"&amp;$A668),0),""))</f>
        <v/>
      </c>
      <c r="AU668" s="254" t="str">
        <f t="array" aca="1" ref="AU668" ca="1">IFERROR(INDIRECT(B668&amp;"!"&amp;"A"&amp;A668),"")</f>
        <v/>
      </c>
      <c r="AV668" s="2" t="str">
        <f t="shared" ca="1" si="583"/>
        <v/>
      </c>
      <c r="AW668" s="253" t="str">
        <f t="array" aca="1" ref="AW668" ca="1">IF(AW$2="","",IFERROR(IF(FIND(AW$2,$C668)&gt;=1,IF(INDIRECT($B668&amp;"!"&amp;"AH"&amp;$A668)="","",INDIRECT($B668&amp;"!"&amp;"AH"&amp;$A668)),0),""))</f>
        <v/>
      </c>
      <c r="AX668" s="253" t="str">
        <f t="array" aca="1" ref="AX668" ca="1">IF(AX$2="","",IFERROR(IF(FIND(AX$2,$C668)&gt;=1,IF(INDIRECT($B668&amp;"!"&amp;"AH"&amp;$A668)="","",INDIRECT($B668&amp;"!"&amp;"AH"&amp;$A668)),0),""))</f>
        <v/>
      </c>
      <c r="AY668" s="253" t="str">
        <f t="array" aca="1" ref="AY668" ca="1">IF(AY$2="","",IFERROR(IF(FIND(AY$2,$C668)&gt;=1,IF(INDIRECT($B668&amp;"!"&amp;"AH"&amp;$A668)="","",INDIRECT($B668&amp;"!"&amp;"AH"&amp;$A668)),0),""))</f>
        <v/>
      </c>
      <c r="AZ668" s="253" t="str">
        <f t="array" aca="1" ref="AZ668" ca="1">IF(AZ$2="","",IFERROR(IF(FIND(AZ$2,$C668)&gt;=1,IF(INDIRECT($B668&amp;"!"&amp;"AH"&amp;$A668)="","",INDIRECT($B668&amp;"!"&amp;"AH"&amp;$A668)),0),""))</f>
        <v/>
      </c>
      <c r="BA668" s="253" t="str">
        <f t="array" aca="1" ref="BA668" ca="1">IF(BA$2="","",IFERROR(IF(FIND(BA$2,$C668)&gt;=1,IF(INDIRECT($B668&amp;"!"&amp;"AH"&amp;$A668)="","",INDIRECT($B668&amp;"!"&amp;"AH"&amp;$A668)),0),""))</f>
        <v/>
      </c>
      <c r="BB668" s="253" t="str">
        <f t="array" aca="1" ref="BB668" ca="1">IF(BB$2="","",IFERROR(IF(FIND(BB$2,$C668)&gt;=1,IF(INDIRECT($B668&amp;"!"&amp;"AH"&amp;$A668)="","",INDIRECT($B668&amp;"!"&amp;"AH"&amp;$A668)),0),""))</f>
        <v/>
      </c>
      <c r="BC668" s="253" t="str">
        <f t="array" aca="1" ref="BC668" ca="1">IF(BC$2="","",IFERROR(IF(FIND(BC$2,$C668)&gt;=1,IF(INDIRECT($B668&amp;"!"&amp;"AH"&amp;$A668)="","",INDIRECT($B668&amp;"!"&amp;"AH"&amp;$A668)),0),""))</f>
        <v/>
      </c>
      <c r="BD668" s="253" t="str">
        <f t="array" aca="1" ref="BD668" ca="1">IF(BD$2="","",IFERROR(IF(FIND(BD$2,$C668)&gt;=1,IF(INDIRECT($B668&amp;"!"&amp;"AH"&amp;$A668)="","",INDIRECT($B668&amp;"!"&amp;"AH"&amp;$A668)),0),""))</f>
        <v/>
      </c>
      <c r="BE668" s="253" t="str">
        <f t="array" aca="1" ref="BE668" ca="1">IF(BE$2="","",IFERROR(IF(FIND(BE$2,$C668)&gt;=1,IF(INDIRECT($B668&amp;"!"&amp;"AH"&amp;$A668)="","",INDIRECT($B668&amp;"!"&amp;"AH"&amp;$A668)),0),""))</f>
        <v/>
      </c>
      <c r="BF668" s="253" t="str">
        <f t="array" aca="1" ref="BF668" ca="1">IF(BF$2="","",IFERROR(IF(FIND(BF$2,$C668)&gt;=1,IF(INDIRECT($B668&amp;"!"&amp;"AH"&amp;$A668)="","",INDIRECT($B668&amp;"!"&amp;"AH"&amp;$A668)),0),""))</f>
        <v/>
      </c>
      <c r="BG668" s="253" t="str">
        <f t="array" aca="1" ref="BG668" ca="1">IF(BG$2="","",IFERROR(IF(FIND(BG$2,$C668)&gt;=1,IF(INDIRECT($B668&amp;"!"&amp;"AH"&amp;$A668)="","",INDIRECT($B668&amp;"!"&amp;"AH"&amp;$A668)),0),""))</f>
        <v/>
      </c>
      <c r="BH668" s="253" t="str">
        <f t="array" aca="1" ref="BH668" ca="1">IF(BH$2="","",IFERROR(IF(FIND(BH$2,$C668)&gt;=1,IF(INDIRECT($B668&amp;"!"&amp;"AH"&amp;$A668)="","",INDIRECT($B668&amp;"!"&amp;"AH"&amp;$A668)),0),""))</f>
        <v/>
      </c>
      <c r="BI668" s="253" t="str">
        <f t="array" aca="1" ref="BI668" ca="1">IF(BI$2="","",IFERROR(IF(FIND(BI$2,$C668)&gt;=1,IF(INDIRECT($B668&amp;"!"&amp;"AH"&amp;$A668)="","",INDIRECT($B668&amp;"!"&amp;"AH"&amp;$A668)),0),""))</f>
        <v/>
      </c>
      <c r="BJ668" s="253" t="str">
        <f t="array" aca="1" ref="BJ668" ca="1">IF(BJ$2="","",IFERROR(IF(FIND(BJ$2,$C668)&gt;=1,IF(INDIRECT($B668&amp;"!"&amp;"AH"&amp;$A668)="","",INDIRECT($B668&amp;"!"&amp;"AH"&amp;$A668)),0),""))</f>
        <v/>
      </c>
      <c r="BK668" s="253" t="str">
        <f t="array" aca="1" ref="BK668" ca="1">IF(BK$2="","",IFERROR(IF(FIND(BK$2,$C668)&gt;=1,IF(INDIRECT($B668&amp;"!"&amp;"AH"&amp;$A668)="","",INDIRECT($B668&amp;"!"&amp;"AH"&amp;$A668)),0),""))</f>
        <v/>
      </c>
      <c r="BL668" s="253" t="str">
        <f t="array" aca="1" ref="BL668" ca="1">IF(BL$2="","",IFERROR(IF(FIND(BL$2,$C668)&gt;=1,IF(INDIRECT($B668&amp;"!"&amp;"AH"&amp;$A668)="","",INDIRECT($B668&amp;"!"&amp;"AH"&amp;$A668)),0),""))</f>
        <v/>
      </c>
      <c r="BM668" s="253" t="str">
        <f t="array" aca="1" ref="BM668" ca="1">IF(BM$2="","",IFERROR(IF(FIND(BM$2,$C668)&gt;=1,IF(INDIRECT($B668&amp;"!"&amp;"AH"&amp;$A668)="","",INDIRECT($B668&amp;"!"&amp;"AH"&amp;$A668)),0),""))</f>
        <v/>
      </c>
      <c r="BN668" s="253" t="str">
        <f t="array" aca="1" ref="BN668" ca="1">IF(BN$2="","",IFERROR(IF(FIND(BN$2,$C668)&gt;=1,IF(INDIRECT($B668&amp;"!"&amp;"AH"&amp;$A668)="","",INDIRECT($B668&amp;"!"&amp;"AH"&amp;$A668)),0),""))</f>
        <v/>
      </c>
      <c r="BO668" s="253" t="str">
        <f t="array" aca="1" ref="BO668" ca="1">IF(BO$2="","",IFERROR(IF(FIND(BO$2,$C668)&gt;=1,IF(INDIRECT($B668&amp;"!"&amp;"AH"&amp;$A668)="","",INDIRECT($B668&amp;"!"&amp;"AH"&amp;$A668)),0),""))</f>
        <v/>
      </c>
      <c r="BP668" s="253" t="str">
        <f t="array" aca="1" ref="BP668" ca="1">IF(BP$2="","",IFERROR(IF(FIND(BP$2,$C668)&gt;=1,IF(INDIRECT($B668&amp;"!"&amp;"AH"&amp;$A668)="","",INDIRECT($B668&amp;"!"&amp;"AH"&amp;$A668)),0),""))</f>
        <v/>
      </c>
      <c r="BQ668" s="253" t="str">
        <f t="array" aca="1" ref="BQ668" ca="1">IF(BQ$2="","",IFERROR(IF(FIND(BQ$2,$C668)&gt;=1,IF(INDIRECT($B668&amp;"!"&amp;"AH"&amp;$A668)="","",INDIRECT($B668&amp;"!"&amp;"AH"&amp;$A668)),0),""))</f>
        <v/>
      </c>
      <c r="BR668" s="253" t="str">
        <f t="array" aca="1" ref="BR668" ca="1">IF(BR$2="","",IFERROR(IF(FIND(BR$2,$C668)&gt;=1,IF(INDIRECT($B668&amp;"!"&amp;"AH"&amp;$A668)="","",INDIRECT($B668&amp;"!"&amp;"AH"&amp;$A668)),0),""))</f>
        <v/>
      </c>
      <c r="BS668" s="253" t="str">
        <f t="array" aca="1" ref="BS668" ca="1">IF(BS$2="","",IFERROR(IF(FIND(BS$2,$C668)&gt;=1,IF(INDIRECT($B668&amp;"!"&amp;"AH"&amp;$A668)="","",INDIRECT($B668&amp;"!"&amp;"AH"&amp;$A668)),0),""))</f>
        <v/>
      </c>
      <c r="BT668" s="253" t="str">
        <f t="array" aca="1" ref="BT668" ca="1">IF(BT$2="","",IFERROR(IF(FIND(BT$2,$C668)&gt;=1,IF(INDIRECT($B668&amp;"!"&amp;"AH"&amp;$A668)="","",INDIRECT($B668&amp;"!"&amp;"AH"&amp;$A668)),0),""))</f>
        <v/>
      </c>
      <c r="BU668" s="253" t="str">
        <f t="array" aca="1" ref="BU668" ca="1">IF(BU$2="","",IFERROR(IF(FIND(BU$2,$C668)&gt;=1,IF(INDIRECT($B668&amp;"!"&amp;"AH"&amp;$A668)="","",INDIRECT($B668&amp;"!"&amp;"AH"&amp;$A668)),0),""))</f>
        <v/>
      </c>
      <c r="BV668" s="253" t="str">
        <f t="array" aca="1" ref="BV668" ca="1">IF(BV$2="","",IFERROR(IF(FIND(BV$2,$C668)&gt;=1,IF(INDIRECT($B668&amp;"!"&amp;"AH"&amp;$A668)="","",INDIRECT($B668&amp;"!"&amp;"AH"&amp;$A668)),0),""))</f>
        <v/>
      </c>
      <c r="BW668" s="253" t="str">
        <f t="array" aca="1" ref="BW668" ca="1">IF(BW$2="","",IFERROR(IF(FIND(BW$2,$C668)&gt;=1,IF(INDIRECT($B668&amp;"!"&amp;"AH"&amp;$A668)="","",INDIRECT($B668&amp;"!"&amp;"AH"&amp;$A668)),0),""))</f>
        <v/>
      </c>
      <c r="BX668" s="253" t="str">
        <f t="array" aca="1" ref="BX668" ca="1">IF(BX$2="","",IFERROR(IF(FIND(BX$2,$C668)&gt;=1,IF(INDIRECT($B668&amp;"!"&amp;"AH"&amp;$A668)="","",INDIRECT($B668&amp;"!"&amp;"AH"&amp;$A668)),0),""))</f>
        <v/>
      </c>
      <c r="BY668" s="253" t="str">
        <f t="array" aca="1" ref="BY668" ca="1">IF(BY$2="","",IFERROR(IF(FIND(BY$2,$C668)&gt;=1,IF(INDIRECT($B668&amp;"!"&amp;"AH"&amp;$A668)="","",INDIRECT($B668&amp;"!"&amp;"AH"&amp;$A668)),0),""))</f>
        <v/>
      </c>
      <c r="BZ668" s="253" t="str">
        <f t="array" aca="1" ref="BZ668" ca="1">IF(BZ$2="","",IFERROR(IF(FIND(BZ$2,$C668)&gt;=1,IF(INDIRECT($B668&amp;"!"&amp;"AH"&amp;$A668)="","",INDIRECT($B668&amp;"!"&amp;"AH"&amp;$A668)),0),""))</f>
        <v/>
      </c>
      <c r="CA668" s="253" t="str">
        <f t="array" aca="1" ref="CA668" ca="1">IF(CA$2="","",IFERROR(IF(FIND(CA$2,$C668)&gt;=1,IF(INDIRECT($B668&amp;"!"&amp;"AH"&amp;$A668)="","",INDIRECT($B668&amp;"!"&amp;"AH"&amp;$A668)),0),""))</f>
        <v/>
      </c>
      <c r="CB668" s="253" t="str">
        <f t="array" aca="1" ref="CB668" ca="1">IF(CB$2="","",IFERROR(IF(FIND(CB$2,$C668)&gt;=1,IF(INDIRECT($B668&amp;"!"&amp;"AH"&amp;$A668)="","",INDIRECT($B668&amp;"!"&amp;"AH"&amp;$A668)),0),""))</f>
        <v/>
      </c>
      <c r="CC668" s="253" t="str">
        <f t="array" aca="1" ref="CC668" ca="1">IF(CC$2="","",IFERROR(IF(FIND(CC$2,$C668)&gt;=1,IF(INDIRECT($B668&amp;"!"&amp;"AH"&amp;$A668)="","",INDIRECT($B668&amp;"!"&amp;"AH"&amp;$A668)),0),""))</f>
        <v/>
      </c>
      <c r="CD668" s="253" t="str">
        <f t="array" aca="1" ref="CD668" ca="1">IF(CD$2="","",IFERROR(IF(FIND(CD$2,$C668)&gt;=1,IF(INDIRECT($B668&amp;"!"&amp;"AH"&amp;$A668)="","",INDIRECT($B668&amp;"!"&amp;"AH"&amp;$A668)),0),""))</f>
        <v/>
      </c>
      <c r="CE668" s="253" t="str">
        <f t="array" aca="1" ref="CE668" ca="1">IF(CE$2="","",IFERROR(IF(FIND(CE$2,$C668)&gt;=1,IF(INDIRECT($B668&amp;"!"&amp;"AH"&amp;$A668)="","",INDIRECT($B668&amp;"!"&amp;"AH"&amp;$A668)),0),""))</f>
        <v/>
      </c>
      <c r="CF668" s="253" t="str">
        <f t="array" aca="1" ref="CF668" ca="1">IF(CF$2="","",IFERROR(IF(FIND(CF$2,$C668)&gt;=1,IF(INDIRECT($B668&amp;"!"&amp;"AH"&amp;$A668)="","",INDIRECT($B668&amp;"!"&amp;"AH"&amp;$A668)),0),""))</f>
        <v/>
      </c>
      <c r="CG668" s="253" t="str">
        <f t="array" aca="1" ref="CG668" ca="1">IF(CG$2="","",IFERROR(IF(FIND(CG$2,$C668)&gt;=1,IF(INDIRECT($B668&amp;"!"&amp;"AH"&amp;$A668)="","",INDIRECT($B668&amp;"!"&amp;"AH"&amp;$A668)),0),""))</f>
        <v/>
      </c>
      <c r="CH668" s="253" t="str">
        <f t="array" aca="1" ref="CH668" ca="1">IF(CH$2="","",IFERROR(IF(FIND(CH$2,$C668)&gt;=1,IF(INDIRECT($B668&amp;"!"&amp;"AH"&amp;$A668)="","",INDIRECT($B668&amp;"!"&amp;"AH"&amp;$A668)),0),""))</f>
        <v/>
      </c>
      <c r="CI668" s="253" t="str">
        <f t="array" aca="1" ref="CI668" ca="1">IF(CI$2="","",IFERROR(IF(FIND(CI$2,$C668)&gt;=1,IF(INDIRECT($B668&amp;"!"&amp;"AH"&amp;$A668)="","",INDIRECT($B668&amp;"!"&amp;"AH"&amp;$A668)),0),""))</f>
        <v/>
      </c>
      <c r="CJ668" s="253" t="str">
        <f t="array" aca="1" ref="CJ668" ca="1">IF(CJ$2="","",IFERROR(IF(FIND(CJ$2,$C668)&gt;=1,IF(INDIRECT($B668&amp;"!"&amp;"AH"&amp;$A668)="","",INDIRECT($B668&amp;"!"&amp;"AH"&amp;$A668)),0),""))</f>
        <v/>
      </c>
      <c r="CK668" s="253" t="str">
        <f t="array" aca="1" ref="CK668" ca="1">IF(CK$2="","",IFERROR(IF(FIND(CK$2,$C668)&gt;=1,IF(INDIRECT($B668&amp;"!"&amp;"AH"&amp;$A668)="","",INDIRECT($B668&amp;"!"&amp;"AH"&amp;$A668)),0),""))</f>
        <v/>
      </c>
      <c r="CL668" s="253" t="str">
        <f t="array" aca="1" ref="CL668" ca="1">IF(CL$2="","",IFERROR(IF(FIND(CL$2,$C668)&gt;=1,IF(INDIRECT($B668&amp;"!"&amp;"AH"&amp;$A668)="","",INDIRECT($B668&amp;"!"&amp;"AH"&amp;$A668)),0),""))</f>
        <v/>
      </c>
      <c r="CO668" s="2" t="str">
        <f t="shared" ca="1" si="584"/>
        <v/>
      </c>
      <c r="CP668" s="253" t="str">
        <f t="array" aca="1" ref="CP668" ca="1">IF(CP$2="","",IFERROR(IF(FIND(CP$2,$C668)&gt;=1,INDIRECT($B668&amp;"!"&amp;"AG"&amp;$A668),0),""))</f>
        <v/>
      </c>
      <c r="CQ668" s="253" t="str">
        <f t="array" aca="1" ref="CQ668" ca="1">IF(CQ$2="","",IFERROR(IF(FIND(CQ$2,$C668)&gt;=1,INDIRECT($B668&amp;"!"&amp;"AG"&amp;$A668),0),""))</f>
        <v/>
      </c>
      <c r="CR668" s="253" t="str">
        <f t="array" aca="1" ref="CR668" ca="1">IF(CR$2="","",IFERROR(IF(FIND(CR$2,$C668)&gt;=1,INDIRECT($B668&amp;"!"&amp;"AG"&amp;$A668),0),""))</f>
        <v/>
      </c>
      <c r="CS668" s="253" t="str">
        <f t="array" aca="1" ref="CS668" ca="1">IF(CS$2="","",IFERROR(IF(FIND(CS$2,$C668)&gt;=1,INDIRECT($B668&amp;"!"&amp;"AG"&amp;$A668),0),""))</f>
        <v/>
      </c>
      <c r="CV668" s="2" t="str">
        <f t="shared" ca="1" si="585"/>
        <v/>
      </c>
      <c r="CW668" s="253" t="str">
        <f t="array" aca="1" ref="CW668" ca="1">IF(CW$2="","",IFERROR(IF(FIND(CW$2,$C668)&gt;=1,IF(INDIRECT($B668&amp;"!"&amp;"AH"&amp;$A668)="","",INDIRECT($B668&amp;"!"&amp;"AH"&amp;$A668)&amp;" "),0),""))</f>
        <v/>
      </c>
      <c r="CX668" s="253" t="str">
        <f t="array" aca="1" ref="CX668" ca="1">IF(CX$2="","",IFERROR(IF(FIND(CX$2,$C668)&gt;=1,IF(INDIRECT($B668&amp;"!"&amp;"AH"&amp;$A668)="","",INDIRECT($B668&amp;"!"&amp;"AH"&amp;$A668)&amp;" "),0),""))</f>
        <v/>
      </c>
      <c r="CY668" s="253" t="str">
        <f t="array" aca="1" ref="CY668" ca="1">IF(CY$2="","",IFERROR(IF(FIND(CY$2,$C668)&gt;=1,IF(INDIRECT($B668&amp;"!"&amp;"AH"&amp;$A668)="","",INDIRECT($B668&amp;"!"&amp;"AH"&amp;$A668)&amp;" "),0),""))</f>
        <v/>
      </c>
      <c r="CZ668" s="253" t="str">
        <f t="array" aca="1" ref="CZ668" ca="1">IF(CZ$2="","",IFERROR(IF(FIND(CZ$2,$C668)&gt;=1,IF(INDIRECT($B668&amp;"!"&amp;"AH"&amp;$A668)="","",INDIRECT($B668&amp;"!"&amp;"AH"&amp;$A668)&amp;" "),0),""))</f>
        <v/>
      </c>
      <c r="DC668" s="2" t="str">
        <f t="shared" ca="1" si="545"/>
        <v/>
      </c>
      <c r="DD668" s="253" t="str" cm="1">
        <f t="array" aca="1" ref="DD668" ca="1">IF(DD$2="","",IFERROR(IF(FIND(DD$2,$C668)&gt;=1,INDIRECT($B668&amp;"!"&amp;"AG"&amp;$A668),0),""))</f>
        <v/>
      </c>
      <c r="DE668" s="253" t="str" cm="1">
        <f t="array" aca="1" ref="DE668" ca="1">IF(DE$2="","",IFERROR(IF(FIND(DE$2,$C668)&gt;=1,INDIRECT($B668&amp;"!"&amp;"AG"&amp;$A668),0),""))</f>
        <v/>
      </c>
      <c r="DF668" s="253" t="str" cm="1">
        <f t="array" aca="1" ref="DF668" ca="1">IF(DF$2="","",IFERROR(IF(FIND(DF$2,$C668)&gt;=1,INDIRECT($B668&amp;"!"&amp;"AG"&amp;$A668),0),""))</f>
        <v/>
      </c>
      <c r="DG668" s="253" t="str" cm="1">
        <f t="array" aca="1" ref="DG668" ca="1">IF(DG$2="","",IFERROR(IF(FIND(DG$2,$C668)&gt;=1,INDIRECT($B668&amp;"!"&amp;"AG"&amp;$A668),0),""))</f>
        <v/>
      </c>
      <c r="DH668" s="253" t="str" cm="1">
        <f t="array" aca="1" ref="DH668" ca="1">IF(DH$2="","",IFERROR(IF(FIND(DH$2,$C668)&gt;=1,INDIRECT($B668&amp;"!"&amp;"AG"&amp;$A668),0),""))</f>
        <v/>
      </c>
      <c r="DI668" s="253" t="str" cm="1">
        <f t="array" aca="1" ref="DI668" ca="1">IF(DI$2="","",IFERROR(IF(FIND(DI$2,$C668)&gt;=1,INDIRECT($B668&amp;"!"&amp;"AG"&amp;$A668),0),""))</f>
        <v/>
      </c>
      <c r="DJ668" s="253" t="str" cm="1">
        <f t="array" aca="1" ref="DJ668" ca="1">IF(DJ$2="","",IFERROR(IF(FIND(DJ$2,$C668)&gt;=1,INDIRECT($B668&amp;"!"&amp;"AG"&amp;$A668),0),""))</f>
        <v/>
      </c>
      <c r="DK668" s="253" t="str" cm="1">
        <f t="array" aca="1" ref="DK668" ca="1">IF(DK$2="","",IFERROR(IF(FIND(DK$2,$C668)&gt;=1,INDIRECT($B668&amp;"!"&amp;"AG"&amp;$A668),0),""))</f>
        <v/>
      </c>
      <c r="DL668" s="253" t="str" cm="1">
        <f t="array" aca="1" ref="DL668" ca="1">IF(DL$2="","",IFERROR(IF(FIND(DL$2,$C668)&gt;=1,INDIRECT($B668&amp;"!"&amp;"AG"&amp;$A668),0),""))</f>
        <v/>
      </c>
      <c r="DM668" s="253" t="str" cm="1">
        <f t="array" aca="1" ref="DM668" ca="1">IF(DM$2="","",IFERROR(IF(FIND(DM$2,$C668)&gt;=1,INDIRECT($B668&amp;"!"&amp;"AG"&amp;$A668),0),""))</f>
        <v/>
      </c>
      <c r="DN668" s="253" t="str" cm="1">
        <f t="array" aca="1" ref="DN668" ca="1">IF(DN$2="","",IFERROR(IF(FIND(DN$2,$C668)&gt;=1,INDIRECT($B668&amp;"!"&amp;"AG"&amp;$A668),0),""))</f>
        <v/>
      </c>
      <c r="DO668" s="253" t="str" cm="1">
        <f t="array" aca="1" ref="DO668" ca="1">IF(DO$2="","",IFERROR(IF(FIND(DO$2,$C668)&gt;=1,INDIRECT($B668&amp;"!"&amp;"AG"&amp;$A668),0),""))</f>
        <v/>
      </c>
      <c r="DP668" s="253" t="str" cm="1">
        <f t="array" aca="1" ref="DP668" ca="1">IF(DP$2="","",IFERROR(IF(FIND(DP$2,$C668)&gt;=1,INDIRECT($B668&amp;"!"&amp;"AG"&amp;$A668),0),""))</f>
        <v/>
      </c>
      <c r="DQ668" s="253" t="str" cm="1">
        <f t="array" aca="1" ref="DQ668" ca="1">IF(DQ$2="","",IFERROR(IF(FIND(DQ$2,$C668)&gt;=1,INDIRECT($B668&amp;"!"&amp;"AG"&amp;$A668),0),""))</f>
        <v/>
      </c>
      <c r="DR668" s="253" t="str" cm="1">
        <f t="array" aca="1" ref="DR668" ca="1">IF(DR$2="","",IFERROR(IF(FIND(DR$2,$C668)&gt;=1,INDIRECT($B668&amp;"!"&amp;"AG"&amp;$A668),0),""))</f>
        <v/>
      </c>
      <c r="DS668" s="253" t="str" cm="1">
        <f t="array" aca="1" ref="DS668" ca="1">IF(DS$2="","",IFERROR(IF(FIND(DS$2,$C668)&gt;=1,INDIRECT($B668&amp;"!"&amp;"AG"&amp;$A668),0),""))</f>
        <v/>
      </c>
      <c r="DT668" s="253" t="str" cm="1">
        <f t="array" aca="1" ref="DT668" ca="1">IF(DT$2="","",IFERROR(IF(FIND(DT$2,$C668)&gt;=1,INDIRECT($B668&amp;"!"&amp;"AG"&amp;$A668),0),""))</f>
        <v/>
      </c>
      <c r="DU668" s="253" t="str" cm="1">
        <f t="array" aca="1" ref="DU668" ca="1">IF(DU$2="","",IFERROR(IF(FIND(DU$2,$C668)&gt;=1,INDIRECT($B668&amp;"!"&amp;"AG"&amp;$A668),0),""))</f>
        <v/>
      </c>
      <c r="DV668" s="253" t="str" cm="1">
        <f t="array" aca="1" ref="DV668" ca="1">IF(DV$2="","",IFERROR(IF(FIND(DV$2,$C668)&gt;=1,INDIRECT($B668&amp;"!"&amp;"AG"&amp;$A668),0),""))</f>
        <v/>
      </c>
      <c r="DW668" s="253" t="str" cm="1">
        <f t="array" aca="1" ref="DW668" ca="1">IF(DW$2="","",IFERROR(IF(FIND(DW$2,$C668)&gt;=1,INDIRECT($B668&amp;"!"&amp;"AG"&amp;$A668),0),""))</f>
        <v/>
      </c>
      <c r="DX668" s="253" t="str" cm="1">
        <f t="array" aca="1" ref="DX668" ca="1">IF(DX$2="","",IFERROR(IF(FIND(DX$2,$C668)&gt;=1,INDIRECT($B668&amp;"!"&amp;"AG"&amp;$A668),0),""))</f>
        <v/>
      </c>
      <c r="DY668" s="253" t="str" cm="1">
        <f t="array" aca="1" ref="DY668" ca="1">IF(DY$2="","",IFERROR(IF(FIND(DY$2,$C668)&gt;=1,INDIRECT($B668&amp;"!"&amp;"AG"&amp;$A668),0),""))</f>
        <v/>
      </c>
      <c r="DZ668" s="253" t="str" cm="1">
        <f t="array" aca="1" ref="DZ668" ca="1">IF(DZ$2="","",IFERROR(IF(FIND(DZ$2,$C668)&gt;=1,INDIRECT($B668&amp;"!"&amp;"AG"&amp;$A668),0),""))</f>
        <v/>
      </c>
      <c r="EA668" s="253" t="str" cm="1">
        <f t="array" aca="1" ref="EA668" ca="1">IF(EA$2="","",IFERROR(IF(FIND(EA$2,$C668)&gt;=1,INDIRECT($B668&amp;"!"&amp;"AG"&amp;$A668),0),""))</f>
        <v/>
      </c>
      <c r="EB668" s="253" t="str" cm="1">
        <f t="array" aca="1" ref="EB668" ca="1">IF(EB$2="","",IFERROR(IF(FIND(EB$2,$C668)&gt;=1,INDIRECT($B668&amp;"!"&amp;"AG"&amp;$A668),0),""))</f>
        <v/>
      </c>
      <c r="EC668" s="253" t="str" cm="1">
        <f t="array" aca="1" ref="EC668" ca="1">IF(EC$2="","",IFERROR(IF(FIND(EC$2,$C668)&gt;=1,INDIRECT($B668&amp;"!"&amp;"AG"&amp;$A668),0),""))</f>
        <v/>
      </c>
      <c r="ED668" s="253" t="str" cm="1">
        <f t="array" aca="1" ref="ED668" ca="1">IF(ED$2="","",IFERROR(IF(FIND(ED$2,$C668)&gt;=1,INDIRECT($B668&amp;"!"&amp;"AG"&amp;$A668),0),""))</f>
        <v/>
      </c>
      <c r="EE668" s="253" t="str" cm="1">
        <f t="array" aca="1" ref="EE668" ca="1">IF(EE$2="","",IFERROR(IF(FIND(EE$2,$C668)&gt;=1,INDIRECT($B668&amp;"!"&amp;"AG"&amp;$A668),0),""))</f>
        <v/>
      </c>
      <c r="EF668" s="253" t="str" cm="1">
        <f t="array" aca="1" ref="EF668" ca="1">IF(EF$2="","",IFERROR(IF(FIND(EF$2,$C668)&gt;=1,INDIRECT($B668&amp;"!"&amp;"AG"&amp;$A668),0),""))</f>
        <v/>
      </c>
      <c r="EG668" s="253" t="str" cm="1">
        <f t="array" aca="1" ref="EG668" ca="1">IF(EG$2="","",IFERROR(IF(FIND(EG$2,$C668)&gt;=1,INDIRECT($B668&amp;"!"&amp;"AG"&amp;$A668),0),""))</f>
        <v/>
      </c>
      <c r="EH668" s="253" t="str" cm="1">
        <f t="array" aca="1" ref="EH668" ca="1">IF(EH$2="","",IFERROR(IF(FIND(EH$2,$C668)&gt;=1,INDIRECT($B668&amp;"!"&amp;"AG"&amp;$A668),0),""))</f>
        <v/>
      </c>
      <c r="EI668" s="253" t="str" cm="1">
        <f t="array" aca="1" ref="EI668" ca="1">IF(EI$2="","",IFERROR(IF(FIND(EI$2,$C668)&gt;=1,INDIRECT($B668&amp;"!"&amp;"AG"&amp;$A668),0),""))</f>
        <v/>
      </c>
      <c r="EJ668" s="253" t="str" cm="1">
        <f t="array" aca="1" ref="EJ668" ca="1">IF(EJ$2="","",IFERROR(IF(FIND(EJ$2,$C668)&gt;=1,INDIRECT($B668&amp;"!"&amp;"AG"&amp;$A668),0),""))</f>
        <v/>
      </c>
      <c r="EK668" s="253" t="str" cm="1">
        <f t="array" aca="1" ref="EK668" ca="1">IF(EK$2="","",IFERROR(IF(FIND(EK$2,$C668)&gt;=1,INDIRECT($B668&amp;"!"&amp;"AG"&amp;$A668),0),""))</f>
        <v/>
      </c>
      <c r="EL668" s="253" t="str" cm="1">
        <f t="array" aca="1" ref="EL668" ca="1">IF(EL$2="","",IFERROR(IF(FIND(EL$2,$C668)&gt;=1,INDIRECT($B668&amp;"!"&amp;"AG"&amp;$A668),0),""))</f>
        <v/>
      </c>
      <c r="EM668" s="253" t="str" cm="1">
        <f t="array" aca="1" ref="EM668" ca="1">IF(EM$2="","",IFERROR(IF(FIND(EM$2,$C668)&gt;=1,INDIRECT($B668&amp;"!"&amp;"AG"&amp;$A668),0),""))</f>
        <v/>
      </c>
      <c r="EN668" s="253" t="str" cm="1">
        <f t="array" aca="1" ref="EN668" ca="1">IF(EN$2="","",IFERROR(IF(FIND(EN$2,$C668)&gt;=1,INDIRECT($B668&amp;"!"&amp;"AG"&amp;$A668),0),""))</f>
        <v/>
      </c>
      <c r="EO668" s="253" t="str" cm="1">
        <f t="array" aca="1" ref="EO668" ca="1">IF(EO$2="","",IFERROR(IF(FIND(EO$2,$C668)&gt;=1,INDIRECT($B668&amp;"!"&amp;"AG"&amp;$A668),0),""))</f>
        <v/>
      </c>
      <c r="EP668" s="253" t="str" cm="1">
        <f t="array" aca="1" ref="EP668" ca="1">IF(EP$2="","",IFERROR(IF(FIND(EP$2,$C668)&gt;=1,INDIRECT($B668&amp;"!"&amp;"AG"&amp;$A668),0),""))</f>
        <v/>
      </c>
      <c r="EQ668" s="253" t="str" cm="1">
        <f t="array" aca="1" ref="EQ668" ca="1">IF(EQ$2="","",IFERROR(IF(FIND(EQ$2,$C668)&gt;=1,INDIRECT($B668&amp;"!"&amp;"AG"&amp;$A668),0),""))</f>
        <v/>
      </c>
      <c r="ER668" s="253" t="str" cm="1">
        <f t="array" aca="1" ref="ER668" ca="1">IF(ER$2="","",IFERROR(IF(FIND(ER$2,$C668)&gt;=1,INDIRECT($B668&amp;"!"&amp;"AG"&amp;$A668),0),""))</f>
        <v/>
      </c>
      <c r="ES668" s="253" t="str" cm="1">
        <f t="array" aca="1" ref="ES668" ca="1">IF(ES$2="","",IFERROR(IF(FIND(ES$2,$C668)&gt;=1,INDIRECT($B668&amp;"!"&amp;"AG"&amp;$A668),0),""))</f>
        <v/>
      </c>
      <c r="ET668" s="253" t="str" cm="1">
        <f t="array" aca="1" ref="ET668" ca="1">IF(ET$2="","",IFERROR(IF(FIND(ET$2,$C668)&gt;=1,INDIRECT($B668&amp;"!"&amp;"AG"&amp;$A668),0),""))</f>
        <v/>
      </c>
      <c r="EU668" s="253" t="str" cm="1">
        <f t="array" aca="1" ref="EU668" ca="1">IF(EU$2="","",IFERROR(IF(FIND(EU$2,$C668)&gt;=1,INDIRECT($B668&amp;"!"&amp;"AG"&amp;$A668),0),""))</f>
        <v/>
      </c>
      <c r="EV668" s="253" t="str" cm="1">
        <f t="array" aca="1" ref="EV668" ca="1">IF(EV$2="","",IFERROR(IF(FIND(EV$2,$C668)&gt;=1,INDIRECT($B668&amp;"!"&amp;"AG"&amp;$A668),0),""))</f>
        <v/>
      </c>
    </row>
    <row r="669" spans="1:152" x14ac:dyDescent="0.3">
      <c r="A669" s="252">
        <f t="shared" ca="1" si="587"/>
        <v>49</v>
      </c>
      <c r="B669" s="252" t="str">
        <f t="shared" si="588"/>
        <v>Dec_2024</v>
      </c>
      <c r="C669" s="252" t="str">
        <f t="shared" ca="1" si="586"/>
        <v/>
      </c>
      <c r="D669" s="253" t="str">
        <f t="array" aca="1" ref="D669" ca="1">IF(D$2="","",IFERROR(IF(FIND(D$2,$C669)&gt;=1,INDIRECT($B669&amp;"!"&amp;"AG"&amp;$A669),0),""))</f>
        <v/>
      </c>
      <c r="E669" s="253" t="str">
        <f t="array" aca="1" ref="E669" ca="1">IF(E$2="","",IFERROR(IF(FIND(E$2,$C669)&gt;=1,INDIRECT($B669&amp;"!"&amp;"AG"&amp;$A669),0),""))</f>
        <v/>
      </c>
      <c r="F669" s="253" t="str">
        <f t="array" aca="1" ref="F669" ca="1">IF(F$2="","",IFERROR(IF(FIND(F$2,$C669)&gt;=1,INDIRECT($B669&amp;"!"&amp;"AG"&amp;$A669),0),""))</f>
        <v/>
      </c>
      <c r="G669" s="253" t="str">
        <f t="array" aca="1" ref="G669" ca="1">IF(G$2="","",IFERROR(IF(FIND(G$2,$C669)&gt;=1,INDIRECT($B669&amp;"!"&amp;"AG"&amp;$A669),0),""))</f>
        <v/>
      </c>
      <c r="H669" s="253" t="str">
        <f t="array" aca="1" ref="H669" ca="1">IF(H$2="","",IFERROR(IF(FIND(H$2,$C669)&gt;=1,INDIRECT($B669&amp;"!"&amp;"AG"&amp;$A669),0),""))</f>
        <v/>
      </c>
      <c r="I669" s="253" t="str">
        <f t="array" aca="1" ref="I669" ca="1">IF(I$2="","",IFERROR(IF(FIND(I$2,$C669)&gt;=1,INDIRECT($B669&amp;"!"&amp;"AG"&amp;$A669),0),""))</f>
        <v/>
      </c>
      <c r="J669" s="253" t="str">
        <f t="array" aca="1" ref="J669" ca="1">IF(J$2="","",IFERROR(IF(FIND(J$2,$C669)&gt;=1,INDIRECT($B669&amp;"!"&amp;"AG"&amp;$A669),0),""))</f>
        <v/>
      </c>
      <c r="K669" s="253" t="str">
        <f t="array" aca="1" ref="K669" ca="1">IF(K$2="","",IFERROR(IF(FIND(K$2,$C669)&gt;=1,INDIRECT($B669&amp;"!"&amp;"AG"&amp;$A669),0),""))</f>
        <v/>
      </c>
      <c r="L669" s="253" t="str">
        <f t="array" aca="1" ref="L669" ca="1">IF(L$2="","",IFERROR(IF(FIND(L$2,$C669)&gt;=1,INDIRECT($B669&amp;"!"&amp;"AG"&amp;$A669),0),""))</f>
        <v/>
      </c>
      <c r="M669" s="253" t="str">
        <f t="array" aca="1" ref="M669" ca="1">IF(M$2="","",IFERROR(IF(FIND(M$2,$C669)&gt;=1,INDIRECT($B669&amp;"!"&amp;"AG"&amp;$A669),0),""))</f>
        <v/>
      </c>
      <c r="N669" s="253" t="str">
        <f t="array" aca="1" ref="N669" ca="1">IF(N$2="","",IFERROR(IF(FIND(N$2,$C669)&gt;=1,INDIRECT($B669&amp;"!"&amp;"AG"&amp;$A669),0),""))</f>
        <v/>
      </c>
      <c r="O669" s="253" t="str">
        <f t="array" aca="1" ref="O669" ca="1">IF(O$2="","",IFERROR(IF(FIND(O$2,$C669)&gt;=1,INDIRECT($B669&amp;"!"&amp;"AG"&amp;$A669),0),""))</f>
        <v/>
      </c>
      <c r="P669" s="253" t="str">
        <f t="array" aca="1" ref="P669" ca="1">IF(P$2="","",IFERROR(IF(FIND(P$2,$C669)&gt;=1,INDIRECT($B669&amp;"!"&amp;"AG"&amp;$A669),0),""))</f>
        <v/>
      </c>
      <c r="Q669" s="253" t="str">
        <f t="array" aca="1" ref="Q669" ca="1">IF(Q$2="","",IFERROR(IF(FIND(Q$2,$C669)&gt;=1,INDIRECT($B669&amp;"!"&amp;"AG"&amp;$A669),0),""))</f>
        <v/>
      </c>
      <c r="R669" s="253" t="str">
        <f t="array" aca="1" ref="R669" ca="1">IF(R$2="","",IFERROR(IF(FIND(R$2,$C669)&gt;=1,INDIRECT($B669&amp;"!"&amp;"AG"&amp;$A669),0),""))</f>
        <v/>
      </c>
      <c r="S669" s="253" t="str">
        <f t="array" aca="1" ref="S669" ca="1">IF(S$2="","",IFERROR(IF(FIND(S$2,$C669)&gt;=1,INDIRECT($B669&amp;"!"&amp;"AG"&amp;$A669),0),""))</f>
        <v/>
      </c>
      <c r="T669" s="253" t="str">
        <f t="array" aca="1" ref="T669" ca="1">IF(T$2="","",IFERROR(IF(FIND(T$2,$C669)&gt;=1,INDIRECT($B669&amp;"!"&amp;"AG"&amp;$A669),0),""))</f>
        <v/>
      </c>
      <c r="U669" s="253" t="str">
        <f t="array" aca="1" ref="U669" ca="1">IF(U$2="","",IFERROR(IF(FIND(U$2,$C669)&gt;=1,INDIRECT($B669&amp;"!"&amp;"AG"&amp;$A669),0),""))</f>
        <v/>
      </c>
      <c r="V669" s="253" t="str">
        <f t="array" aca="1" ref="V669" ca="1">IF(V$2="","",IFERROR(IF(FIND(V$2,$C669)&gt;=1,INDIRECT($B669&amp;"!"&amp;"AG"&amp;$A669),0),""))</f>
        <v/>
      </c>
      <c r="W669" s="253" t="str">
        <f t="array" aca="1" ref="W669" ca="1">IF(W$2="","",IFERROR(IF(FIND(W$2,$C669)&gt;=1,INDIRECT($B669&amp;"!"&amp;"AG"&amp;$A669),0),""))</f>
        <v/>
      </c>
      <c r="X669" s="253" t="str">
        <f t="array" aca="1" ref="X669" ca="1">IF(X$2="","",IFERROR(IF(FIND(X$2,$C669)&gt;=1,INDIRECT($B669&amp;"!"&amp;"AG"&amp;$A669),0),""))</f>
        <v/>
      </c>
      <c r="Y669" s="253" t="str">
        <f t="array" aca="1" ref="Y669" ca="1">IF(Y$2="","",IFERROR(IF(FIND(Y$2,$C669)&gt;=1,INDIRECT($B669&amp;"!"&amp;"AG"&amp;$A669),0),""))</f>
        <v/>
      </c>
      <c r="Z669" s="253" t="str">
        <f t="array" aca="1" ref="Z669" ca="1">IF(Z$2="","",IFERROR(IF(FIND(Z$2,$C669)&gt;=1,INDIRECT($B669&amp;"!"&amp;"AG"&amp;$A669),0),""))</f>
        <v/>
      </c>
      <c r="AA669" s="253" t="str">
        <f t="array" aca="1" ref="AA669" ca="1">IF(AA$2="","",IFERROR(IF(FIND(AA$2,$C669)&gt;=1,INDIRECT($B669&amp;"!"&amp;"AG"&amp;$A669),0),""))</f>
        <v/>
      </c>
      <c r="AB669" s="253" t="str">
        <f t="array" aca="1" ref="AB669" ca="1">IF(AB$2="","",IFERROR(IF(FIND(AB$2,$C669)&gt;=1,INDIRECT($B669&amp;"!"&amp;"AG"&amp;$A669),0),""))</f>
        <v/>
      </c>
      <c r="AC669" s="253" t="str">
        <f t="array" aca="1" ref="AC669" ca="1">IF(AC$2="","",IFERROR(IF(FIND(AC$2,$C669)&gt;=1,INDIRECT($B669&amp;"!"&amp;"AG"&amp;$A669),0),""))</f>
        <v/>
      </c>
      <c r="AD669" s="253" t="str">
        <f t="array" aca="1" ref="AD669" ca="1">IF(AD$2="","",IFERROR(IF(FIND(AD$2,$C669)&gt;=1,INDIRECT($B669&amp;"!"&amp;"AG"&amp;$A669),0),""))</f>
        <v/>
      </c>
      <c r="AE669" s="253" t="str">
        <f t="array" aca="1" ref="AE669" ca="1">IF(AE$2="","",IFERROR(IF(FIND(AE$2,$C669)&gt;=1,INDIRECT($B669&amp;"!"&amp;"AG"&amp;$A669),0),""))</f>
        <v/>
      </c>
      <c r="AF669" s="253" t="str">
        <f t="array" aca="1" ref="AF669" ca="1">IF(AF$2="","",IFERROR(IF(FIND(AF$2,$C669)&gt;=1,INDIRECT($B669&amp;"!"&amp;"AG"&amp;$A669),0),""))</f>
        <v/>
      </c>
      <c r="AG669" s="253" t="str">
        <f t="array" aca="1" ref="AG669" ca="1">IF(AG$2="","",IFERROR(IF(FIND(AG$2,$C669)&gt;=1,INDIRECT($B669&amp;"!"&amp;"AG"&amp;$A669),0),""))</f>
        <v/>
      </c>
      <c r="AH669" s="253" t="str">
        <f t="array" aca="1" ref="AH669" ca="1">IF(AH$2="","",IFERROR(IF(FIND(AH$2,$C669)&gt;=1,INDIRECT($B669&amp;"!"&amp;"AG"&amp;$A669),0),""))</f>
        <v/>
      </c>
      <c r="AI669" s="253" t="str">
        <f t="array" aca="1" ref="AI669" ca="1">IF(AI$2="","",IFERROR(IF(FIND(AI$2,$C669)&gt;=1,INDIRECT($B669&amp;"!"&amp;"AG"&amp;$A669),0),""))</f>
        <v/>
      </c>
      <c r="AJ669" s="253" t="str">
        <f t="array" aca="1" ref="AJ669" ca="1">IF(AJ$2="","",IFERROR(IF(FIND(AJ$2,$C669)&gt;=1,INDIRECT($B669&amp;"!"&amp;"AG"&amp;$A669),0),""))</f>
        <v/>
      </c>
      <c r="AK669" s="253" t="str">
        <f t="array" aca="1" ref="AK669" ca="1">IF(AK$2="","",IFERROR(IF(FIND(AK$2,$C669)&gt;=1,INDIRECT($B669&amp;"!"&amp;"AG"&amp;$A669),0),""))</f>
        <v/>
      </c>
      <c r="AL669" s="253" t="str">
        <f t="array" aca="1" ref="AL669" ca="1">IF(AL$2="","",IFERROR(IF(FIND(AL$2,$C669)&gt;=1,INDIRECT($B669&amp;"!"&amp;"AG"&amp;$A669),0),""))</f>
        <v/>
      </c>
      <c r="AM669" s="253" t="str">
        <f t="array" aca="1" ref="AM669" ca="1">IF(AM$2="","",IFERROR(IF(FIND(AM$2,$C669)&gt;=1,INDIRECT($B669&amp;"!"&amp;"AG"&amp;$A669),0),""))</f>
        <v/>
      </c>
      <c r="AN669" s="253" t="str">
        <f t="array" aca="1" ref="AN669" ca="1">IF(AN$2="","",IFERROR(IF(FIND(AN$2,$C669)&gt;=1,INDIRECT($B669&amp;"!"&amp;"AG"&amp;$A669),0),""))</f>
        <v/>
      </c>
      <c r="AO669" s="253" t="str">
        <f t="array" aca="1" ref="AO669" ca="1">IF(AO$2="","",IFERROR(IF(FIND(AO$2,$C669)&gt;=1,INDIRECT($B669&amp;"!"&amp;"AG"&amp;$A669),0),""))</f>
        <v/>
      </c>
      <c r="AP669" s="253" t="str">
        <f t="array" aca="1" ref="AP669" ca="1">IF(AP$2="","",IFERROR(IF(FIND(AP$2,$C669)&gt;=1,INDIRECT($B669&amp;"!"&amp;"AG"&amp;$A669),0),""))</f>
        <v/>
      </c>
      <c r="AQ669" s="253" t="str">
        <f t="array" aca="1" ref="AQ669" ca="1">IF(AQ$2="","",IFERROR(IF(FIND(AQ$2,$C669)&gt;=1,INDIRECT($B669&amp;"!"&amp;"AG"&amp;$A669),0),""))</f>
        <v/>
      </c>
      <c r="AR669" s="253" t="str">
        <f t="array" aca="1" ref="AR669" ca="1">IF(AR$2="","",IFERROR(IF(FIND(AR$2,$C669)&gt;=1,INDIRECT($B669&amp;"!"&amp;"AG"&amp;$A669),0),""))</f>
        <v/>
      </c>
      <c r="AS669" s="253" t="str">
        <f t="array" aca="1" ref="AS669" ca="1">IF(AS$2="","",IFERROR(IF(FIND(AS$2,$C669)&gt;=1,INDIRECT($B669&amp;"!"&amp;"AG"&amp;$A669),0),""))</f>
        <v/>
      </c>
      <c r="AU669" s="254" t="str">
        <f t="array" aca="1" ref="AU669" ca="1">IFERROR(INDIRECT(B669&amp;"!"&amp;"A"&amp;A669),"")</f>
        <v/>
      </c>
      <c r="AV669" s="2" t="str">
        <f t="shared" ca="1" si="583"/>
        <v/>
      </c>
      <c r="AW669" s="253" t="str">
        <f t="array" aca="1" ref="AW669" ca="1">IF(AW$2="","",IFERROR(IF(FIND(AW$2,$C669)&gt;=1,IF(INDIRECT($B669&amp;"!"&amp;"AH"&amp;$A669)="","",INDIRECT($B669&amp;"!"&amp;"AH"&amp;$A669)),0),""))</f>
        <v/>
      </c>
      <c r="AX669" s="253" t="str">
        <f t="array" aca="1" ref="AX669" ca="1">IF(AX$2="","",IFERROR(IF(FIND(AX$2,$C669)&gt;=1,IF(INDIRECT($B669&amp;"!"&amp;"AH"&amp;$A669)="","",INDIRECT($B669&amp;"!"&amp;"AH"&amp;$A669)),0),""))</f>
        <v/>
      </c>
      <c r="AY669" s="253" t="str">
        <f t="array" aca="1" ref="AY669" ca="1">IF(AY$2="","",IFERROR(IF(FIND(AY$2,$C669)&gt;=1,IF(INDIRECT($B669&amp;"!"&amp;"AH"&amp;$A669)="","",INDIRECT($B669&amp;"!"&amp;"AH"&amp;$A669)),0),""))</f>
        <v/>
      </c>
      <c r="AZ669" s="253" t="str">
        <f t="array" aca="1" ref="AZ669" ca="1">IF(AZ$2="","",IFERROR(IF(FIND(AZ$2,$C669)&gt;=1,IF(INDIRECT($B669&amp;"!"&amp;"AH"&amp;$A669)="","",INDIRECT($B669&amp;"!"&amp;"AH"&amp;$A669)),0),""))</f>
        <v/>
      </c>
      <c r="BA669" s="253" t="str">
        <f t="array" aca="1" ref="BA669" ca="1">IF(BA$2="","",IFERROR(IF(FIND(BA$2,$C669)&gt;=1,IF(INDIRECT($B669&amp;"!"&amp;"AH"&amp;$A669)="","",INDIRECT($B669&amp;"!"&amp;"AH"&amp;$A669)),0),""))</f>
        <v/>
      </c>
      <c r="BB669" s="253" t="str">
        <f t="array" aca="1" ref="BB669" ca="1">IF(BB$2="","",IFERROR(IF(FIND(BB$2,$C669)&gt;=1,IF(INDIRECT($B669&amp;"!"&amp;"AH"&amp;$A669)="","",INDIRECT($B669&amp;"!"&amp;"AH"&amp;$A669)),0),""))</f>
        <v/>
      </c>
      <c r="BC669" s="253" t="str">
        <f t="array" aca="1" ref="BC669" ca="1">IF(BC$2="","",IFERROR(IF(FIND(BC$2,$C669)&gt;=1,IF(INDIRECT($B669&amp;"!"&amp;"AH"&amp;$A669)="","",INDIRECT($B669&amp;"!"&amp;"AH"&amp;$A669)),0),""))</f>
        <v/>
      </c>
      <c r="BD669" s="253" t="str">
        <f t="array" aca="1" ref="BD669" ca="1">IF(BD$2="","",IFERROR(IF(FIND(BD$2,$C669)&gt;=1,IF(INDIRECT($B669&amp;"!"&amp;"AH"&amp;$A669)="","",INDIRECT($B669&amp;"!"&amp;"AH"&amp;$A669)),0),""))</f>
        <v/>
      </c>
      <c r="BE669" s="253" t="str">
        <f t="array" aca="1" ref="BE669" ca="1">IF(BE$2="","",IFERROR(IF(FIND(BE$2,$C669)&gt;=1,IF(INDIRECT($B669&amp;"!"&amp;"AH"&amp;$A669)="","",INDIRECT($B669&amp;"!"&amp;"AH"&amp;$A669)),0),""))</f>
        <v/>
      </c>
      <c r="BF669" s="253" t="str">
        <f t="array" aca="1" ref="BF669" ca="1">IF(BF$2="","",IFERROR(IF(FIND(BF$2,$C669)&gt;=1,IF(INDIRECT($B669&amp;"!"&amp;"AH"&amp;$A669)="","",INDIRECT($B669&amp;"!"&amp;"AH"&amp;$A669)),0),""))</f>
        <v/>
      </c>
      <c r="BG669" s="253" t="str">
        <f t="array" aca="1" ref="BG669" ca="1">IF(BG$2="","",IFERROR(IF(FIND(BG$2,$C669)&gt;=1,IF(INDIRECT($B669&amp;"!"&amp;"AH"&amp;$A669)="","",INDIRECT($B669&amp;"!"&amp;"AH"&amp;$A669)),0),""))</f>
        <v/>
      </c>
      <c r="BH669" s="253" t="str">
        <f t="array" aca="1" ref="BH669" ca="1">IF(BH$2="","",IFERROR(IF(FIND(BH$2,$C669)&gt;=1,IF(INDIRECT($B669&amp;"!"&amp;"AH"&amp;$A669)="","",INDIRECT($B669&amp;"!"&amp;"AH"&amp;$A669)),0),""))</f>
        <v/>
      </c>
      <c r="BI669" s="253" t="str">
        <f t="array" aca="1" ref="BI669" ca="1">IF(BI$2="","",IFERROR(IF(FIND(BI$2,$C669)&gt;=1,IF(INDIRECT($B669&amp;"!"&amp;"AH"&amp;$A669)="","",INDIRECT($B669&amp;"!"&amp;"AH"&amp;$A669)),0),""))</f>
        <v/>
      </c>
      <c r="BJ669" s="253" t="str">
        <f t="array" aca="1" ref="BJ669" ca="1">IF(BJ$2="","",IFERROR(IF(FIND(BJ$2,$C669)&gt;=1,IF(INDIRECT($B669&amp;"!"&amp;"AH"&amp;$A669)="","",INDIRECT($B669&amp;"!"&amp;"AH"&amp;$A669)),0),""))</f>
        <v/>
      </c>
      <c r="BK669" s="253" t="str">
        <f t="array" aca="1" ref="BK669" ca="1">IF(BK$2="","",IFERROR(IF(FIND(BK$2,$C669)&gt;=1,IF(INDIRECT($B669&amp;"!"&amp;"AH"&amp;$A669)="","",INDIRECT($B669&amp;"!"&amp;"AH"&amp;$A669)),0),""))</f>
        <v/>
      </c>
      <c r="BL669" s="253" t="str">
        <f t="array" aca="1" ref="BL669" ca="1">IF(BL$2="","",IFERROR(IF(FIND(BL$2,$C669)&gt;=1,IF(INDIRECT($B669&amp;"!"&amp;"AH"&amp;$A669)="","",INDIRECT($B669&amp;"!"&amp;"AH"&amp;$A669)),0),""))</f>
        <v/>
      </c>
      <c r="BM669" s="253" t="str">
        <f t="array" aca="1" ref="BM669" ca="1">IF(BM$2="","",IFERROR(IF(FIND(BM$2,$C669)&gt;=1,IF(INDIRECT($B669&amp;"!"&amp;"AH"&amp;$A669)="","",INDIRECT($B669&amp;"!"&amp;"AH"&amp;$A669)),0),""))</f>
        <v/>
      </c>
      <c r="BN669" s="253" t="str">
        <f t="array" aca="1" ref="BN669" ca="1">IF(BN$2="","",IFERROR(IF(FIND(BN$2,$C669)&gt;=1,IF(INDIRECT($B669&amp;"!"&amp;"AH"&amp;$A669)="","",INDIRECT($B669&amp;"!"&amp;"AH"&amp;$A669)),0),""))</f>
        <v/>
      </c>
      <c r="BO669" s="253" t="str">
        <f t="array" aca="1" ref="BO669" ca="1">IF(BO$2="","",IFERROR(IF(FIND(BO$2,$C669)&gt;=1,IF(INDIRECT($B669&amp;"!"&amp;"AH"&amp;$A669)="","",INDIRECT($B669&amp;"!"&amp;"AH"&amp;$A669)),0),""))</f>
        <v/>
      </c>
      <c r="BP669" s="253" t="str">
        <f t="array" aca="1" ref="BP669" ca="1">IF(BP$2="","",IFERROR(IF(FIND(BP$2,$C669)&gt;=1,IF(INDIRECT($B669&amp;"!"&amp;"AH"&amp;$A669)="","",INDIRECT($B669&amp;"!"&amp;"AH"&amp;$A669)),0),""))</f>
        <v/>
      </c>
      <c r="BQ669" s="253" t="str">
        <f t="array" aca="1" ref="BQ669" ca="1">IF(BQ$2="","",IFERROR(IF(FIND(BQ$2,$C669)&gt;=1,IF(INDIRECT($B669&amp;"!"&amp;"AH"&amp;$A669)="","",INDIRECT($B669&amp;"!"&amp;"AH"&amp;$A669)),0),""))</f>
        <v/>
      </c>
      <c r="BR669" s="253" t="str">
        <f t="array" aca="1" ref="BR669" ca="1">IF(BR$2="","",IFERROR(IF(FIND(BR$2,$C669)&gt;=1,IF(INDIRECT($B669&amp;"!"&amp;"AH"&amp;$A669)="","",INDIRECT($B669&amp;"!"&amp;"AH"&amp;$A669)),0),""))</f>
        <v/>
      </c>
      <c r="BS669" s="253" t="str">
        <f t="array" aca="1" ref="BS669" ca="1">IF(BS$2="","",IFERROR(IF(FIND(BS$2,$C669)&gt;=1,IF(INDIRECT($B669&amp;"!"&amp;"AH"&amp;$A669)="","",INDIRECT($B669&amp;"!"&amp;"AH"&amp;$A669)),0),""))</f>
        <v/>
      </c>
      <c r="BT669" s="253" t="str">
        <f t="array" aca="1" ref="BT669" ca="1">IF(BT$2="","",IFERROR(IF(FIND(BT$2,$C669)&gt;=1,IF(INDIRECT($B669&amp;"!"&amp;"AH"&amp;$A669)="","",INDIRECT($B669&amp;"!"&amp;"AH"&amp;$A669)),0),""))</f>
        <v/>
      </c>
      <c r="BU669" s="253" t="str">
        <f t="array" aca="1" ref="BU669" ca="1">IF(BU$2="","",IFERROR(IF(FIND(BU$2,$C669)&gt;=1,IF(INDIRECT($B669&amp;"!"&amp;"AH"&amp;$A669)="","",INDIRECT($B669&amp;"!"&amp;"AH"&amp;$A669)),0),""))</f>
        <v/>
      </c>
      <c r="BV669" s="253" t="str">
        <f t="array" aca="1" ref="BV669" ca="1">IF(BV$2="","",IFERROR(IF(FIND(BV$2,$C669)&gt;=1,IF(INDIRECT($B669&amp;"!"&amp;"AH"&amp;$A669)="","",INDIRECT($B669&amp;"!"&amp;"AH"&amp;$A669)),0),""))</f>
        <v/>
      </c>
      <c r="BW669" s="253" t="str">
        <f t="array" aca="1" ref="BW669" ca="1">IF(BW$2="","",IFERROR(IF(FIND(BW$2,$C669)&gt;=1,IF(INDIRECT($B669&amp;"!"&amp;"AH"&amp;$A669)="","",INDIRECT($B669&amp;"!"&amp;"AH"&amp;$A669)),0),""))</f>
        <v/>
      </c>
      <c r="BX669" s="253" t="str">
        <f t="array" aca="1" ref="BX669" ca="1">IF(BX$2="","",IFERROR(IF(FIND(BX$2,$C669)&gt;=1,IF(INDIRECT($B669&amp;"!"&amp;"AH"&amp;$A669)="","",INDIRECT($B669&amp;"!"&amp;"AH"&amp;$A669)),0),""))</f>
        <v/>
      </c>
      <c r="BY669" s="253" t="str">
        <f t="array" aca="1" ref="BY669" ca="1">IF(BY$2="","",IFERROR(IF(FIND(BY$2,$C669)&gt;=1,IF(INDIRECT($B669&amp;"!"&amp;"AH"&amp;$A669)="","",INDIRECT($B669&amp;"!"&amp;"AH"&amp;$A669)),0),""))</f>
        <v/>
      </c>
      <c r="BZ669" s="253" t="str">
        <f t="array" aca="1" ref="BZ669" ca="1">IF(BZ$2="","",IFERROR(IF(FIND(BZ$2,$C669)&gt;=1,IF(INDIRECT($B669&amp;"!"&amp;"AH"&amp;$A669)="","",INDIRECT($B669&amp;"!"&amp;"AH"&amp;$A669)),0),""))</f>
        <v/>
      </c>
      <c r="CA669" s="253" t="str">
        <f t="array" aca="1" ref="CA669" ca="1">IF(CA$2="","",IFERROR(IF(FIND(CA$2,$C669)&gt;=1,IF(INDIRECT($B669&amp;"!"&amp;"AH"&amp;$A669)="","",INDIRECT($B669&amp;"!"&amp;"AH"&amp;$A669)),0),""))</f>
        <v/>
      </c>
      <c r="CB669" s="253" t="str">
        <f t="array" aca="1" ref="CB669" ca="1">IF(CB$2="","",IFERROR(IF(FIND(CB$2,$C669)&gt;=1,IF(INDIRECT($B669&amp;"!"&amp;"AH"&amp;$A669)="","",INDIRECT($B669&amp;"!"&amp;"AH"&amp;$A669)),0),""))</f>
        <v/>
      </c>
      <c r="CC669" s="253" t="str">
        <f t="array" aca="1" ref="CC669" ca="1">IF(CC$2="","",IFERROR(IF(FIND(CC$2,$C669)&gt;=1,IF(INDIRECT($B669&amp;"!"&amp;"AH"&amp;$A669)="","",INDIRECT($B669&amp;"!"&amp;"AH"&amp;$A669)),0),""))</f>
        <v/>
      </c>
      <c r="CD669" s="253" t="str">
        <f t="array" aca="1" ref="CD669" ca="1">IF(CD$2="","",IFERROR(IF(FIND(CD$2,$C669)&gt;=1,IF(INDIRECT($B669&amp;"!"&amp;"AH"&amp;$A669)="","",INDIRECT($B669&amp;"!"&amp;"AH"&amp;$A669)),0),""))</f>
        <v/>
      </c>
      <c r="CE669" s="253" t="str">
        <f t="array" aca="1" ref="CE669" ca="1">IF(CE$2="","",IFERROR(IF(FIND(CE$2,$C669)&gt;=1,IF(INDIRECT($B669&amp;"!"&amp;"AH"&amp;$A669)="","",INDIRECT($B669&amp;"!"&amp;"AH"&amp;$A669)),0),""))</f>
        <v/>
      </c>
      <c r="CF669" s="253" t="str">
        <f t="array" aca="1" ref="CF669" ca="1">IF(CF$2="","",IFERROR(IF(FIND(CF$2,$C669)&gt;=1,IF(INDIRECT($B669&amp;"!"&amp;"AH"&amp;$A669)="","",INDIRECT($B669&amp;"!"&amp;"AH"&amp;$A669)),0),""))</f>
        <v/>
      </c>
      <c r="CG669" s="253" t="str">
        <f t="array" aca="1" ref="CG669" ca="1">IF(CG$2="","",IFERROR(IF(FIND(CG$2,$C669)&gt;=1,IF(INDIRECT($B669&amp;"!"&amp;"AH"&amp;$A669)="","",INDIRECT($B669&amp;"!"&amp;"AH"&amp;$A669)),0),""))</f>
        <v/>
      </c>
      <c r="CH669" s="253" t="str">
        <f t="array" aca="1" ref="CH669" ca="1">IF(CH$2="","",IFERROR(IF(FIND(CH$2,$C669)&gt;=1,IF(INDIRECT($B669&amp;"!"&amp;"AH"&amp;$A669)="","",INDIRECT($B669&amp;"!"&amp;"AH"&amp;$A669)),0),""))</f>
        <v/>
      </c>
      <c r="CI669" s="253" t="str">
        <f t="array" aca="1" ref="CI669" ca="1">IF(CI$2="","",IFERROR(IF(FIND(CI$2,$C669)&gt;=1,IF(INDIRECT($B669&amp;"!"&amp;"AH"&amp;$A669)="","",INDIRECT($B669&amp;"!"&amp;"AH"&amp;$A669)),0),""))</f>
        <v/>
      </c>
      <c r="CJ669" s="253" t="str">
        <f t="array" aca="1" ref="CJ669" ca="1">IF(CJ$2="","",IFERROR(IF(FIND(CJ$2,$C669)&gt;=1,IF(INDIRECT($B669&amp;"!"&amp;"AH"&amp;$A669)="","",INDIRECT($B669&amp;"!"&amp;"AH"&amp;$A669)),0),""))</f>
        <v/>
      </c>
      <c r="CK669" s="253" t="str">
        <f t="array" aca="1" ref="CK669" ca="1">IF(CK$2="","",IFERROR(IF(FIND(CK$2,$C669)&gt;=1,IF(INDIRECT($B669&amp;"!"&amp;"AH"&amp;$A669)="","",INDIRECT($B669&amp;"!"&amp;"AH"&amp;$A669)),0),""))</f>
        <v/>
      </c>
      <c r="CL669" s="253" t="str">
        <f t="array" aca="1" ref="CL669" ca="1">IF(CL$2="","",IFERROR(IF(FIND(CL$2,$C669)&gt;=1,IF(INDIRECT($B669&amp;"!"&amp;"AH"&amp;$A669)="","",INDIRECT($B669&amp;"!"&amp;"AH"&amp;$A669)),0),""))</f>
        <v/>
      </c>
      <c r="CO669" s="2" t="str">
        <f t="shared" ca="1" si="584"/>
        <v/>
      </c>
      <c r="CP669" s="253" t="str">
        <f t="array" aca="1" ref="CP669" ca="1">IF(CP$2="","",IFERROR(IF(FIND(CP$2,$C669)&gt;=1,INDIRECT($B669&amp;"!"&amp;"AG"&amp;$A669),0),""))</f>
        <v/>
      </c>
      <c r="CQ669" s="253" t="str">
        <f t="array" aca="1" ref="CQ669" ca="1">IF(CQ$2="","",IFERROR(IF(FIND(CQ$2,$C669)&gt;=1,INDIRECT($B669&amp;"!"&amp;"AG"&amp;$A669),0),""))</f>
        <v/>
      </c>
      <c r="CR669" s="253" t="str">
        <f t="array" aca="1" ref="CR669" ca="1">IF(CR$2="","",IFERROR(IF(FIND(CR$2,$C669)&gt;=1,INDIRECT($B669&amp;"!"&amp;"AG"&amp;$A669),0),""))</f>
        <v/>
      </c>
      <c r="CS669" s="253" t="str">
        <f t="array" aca="1" ref="CS669" ca="1">IF(CS$2="","",IFERROR(IF(FIND(CS$2,$C669)&gt;=1,INDIRECT($B669&amp;"!"&amp;"AG"&amp;$A669),0),""))</f>
        <v/>
      </c>
      <c r="CV669" s="2" t="str">
        <f t="shared" ca="1" si="585"/>
        <v/>
      </c>
      <c r="CW669" s="253" t="str">
        <f t="array" aca="1" ref="CW669" ca="1">IF(CW$2="","",IFERROR(IF(FIND(CW$2,$C669)&gt;=1,IF(INDIRECT($B669&amp;"!"&amp;"AH"&amp;$A669)="","",INDIRECT($B669&amp;"!"&amp;"AH"&amp;$A669)&amp;" "),0),""))</f>
        <v/>
      </c>
      <c r="CX669" s="253" t="str">
        <f t="array" aca="1" ref="CX669" ca="1">IF(CX$2="","",IFERROR(IF(FIND(CX$2,$C669)&gt;=1,IF(INDIRECT($B669&amp;"!"&amp;"AH"&amp;$A669)="","",INDIRECT($B669&amp;"!"&amp;"AH"&amp;$A669)&amp;" "),0),""))</f>
        <v/>
      </c>
      <c r="CY669" s="253" t="str">
        <f t="array" aca="1" ref="CY669" ca="1">IF(CY$2="","",IFERROR(IF(FIND(CY$2,$C669)&gt;=1,IF(INDIRECT($B669&amp;"!"&amp;"AH"&amp;$A669)="","",INDIRECT($B669&amp;"!"&amp;"AH"&amp;$A669)&amp;" "),0),""))</f>
        <v/>
      </c>
      <c r="CZ669" s="253" t="str">
        <f t="array" aca="1" ref="CZ669" ca="1">IF(CZ$2="","",IFERROR(IF(FIND(CZ$2,$C669)&gt;=1,IF(INDIRECT($B669&amp;"!"&amp;"AH"&amp;$A669)="","",INDIRECT($B669&amp;"!"&amp;"AH"&amp;$A669)&amp;" "),0),""))</f>
        <v/>
      </c>
      <c r="DC669" s="2" t="str">
        <f t="shared" ca="1" si="545"/>
        <v/>
      </c>
      <c r="DD669" s="253" t="str" cm="1">
        <f t="array" aca="1" ref="DD669" ca="1">IF(DD$2="","",IFERROR(IF(FIND(DD$2,$C669)&gt;=1,INDIRECT($B669&amp;"!"&amp;"AG"&amp;$A669),0),""))</f>
        <v/>
      </c>
      <c r="DE669" s="253" t="str" cm="1">
        <f t="array" aca="1" ref="DE669" ca="1">IF(DE$2="","",IFERROR(IF(FIND(DE$2,$C669)&gt;=1,INDIRECT($B669&amp;"!"&amp;"AG"&amp;$A669),0),""))</f>
        <v/>
      </c>
      <c r="DF669" s="253" t="str" cm="1">
        <f t="array" aca="1" ref="DF669" ca="1">IF(DF$2="","",IFERROR(IF(FIND(DF$2,$C669)&gt;=1,INDIRECT($B669&amp;"!"&amp;"AG"&amp;$A669),0),""))</f>
        <v/>
      </c>
      <c r="DG669" s="253" t="str" cm="1">
        <f t="array" aca="1" ref="DG669" ca="1">IF(DG$2="","",IFERROR(IF(FIND(DG$2,$C669)&gt;=1,INDIRECT($B669&amp;"!"&amp;"AG"&amp;$A669),0),""))</f>
        <v/>
      </c>
      <c r="DH669" s="253" t="str" cm="1">
        <f t="array" aca="1" ref="DH669" ca="1">IF(DH$2="","",IFERROR(IF(FIND(DH$2,$C669)&gt;=1,INDIRECT($B669&amp;"!"&amp;"AG"&amp;$A669),0),""))</f>
        <v/>
      </c>
      <c r="DI669" s="253" t="str" cm="1">
        <f t="array" aca="1" ref="DI669" ca="1">IF(DI$2="","",IFERROR(IF(FIND(DI$2,$C669)&gt;=1,INDIRECT($B669&amp;"!"&amp;"AG"&amp;$A669),0),""))</f>
        <v/>
      </c>
      <c r="DJ669" s="253" t="str" cm="1">
        <f t="array" aca="1" ref="DJ669" ca="1">IF(DJ$2="","",IFERROR(IF(FIND(DJ$2,$C669)&gt;=1,INDIRECT($B669&amp;"!"&amp;"AG"&amp;$A669),0),""))</f>
        <v/>
      </c>
      <c r="DK669" s="253" t="str" cm="1">
        <f t="array" aca="1" ref="DK669" ca="1">IF(DK$2="","",IFERROR(IF(FIND(DK$2,$C669)&gt;=1,INDIRECT($B669&amp;"!"&amp;"AG"&amp;$A669),0),""))</f>
        <v/>
      </c>
      <c r="DL669" s="253" t="str" cm="1">
        <f t="array" aca="1" ref="DL669" ca="1">IF(DL$2="","",IFERROR(IF(FIND(DL$2,$C669)&gt;=1,INDIRECT($B669&amp;"!"&amp;"AG"&amp;$A669),0),""))</f>
        <v/>
      </c>
      <c r="DM669" s="253" t="str" cm="1">
        <f t="array" aca="1" ref="DM669" ca="1">IF(DM$2="","",IFERROR(IF(FIND(DM$2,$C669)&gt;=1,INDIRECT($B669&amp;"!"&amp;"AG"&amp;$A669),0),""))</f>
        <v/>
      </c>
      <c r="DN669" s="253" t="str" cm="1">
        <f t="array" aca="1" ref="DN669" ca="1">IF(DN$2="","",IFERROR(IF(FIND(DN$2,$C669)&gt;=1,INDIRECT($B669&amp;"!"&amp;"AG"&amp;$A669),0),""))</f>
        <v/>
      </c>
      <c r="DO669" s="253" t="str" cm="1">
        <f t="array" aca="1" ref="DO669" ca="1">IF(DO$2="","",IFERROR(IF(FIND(DO$2,$C669)&gt;=1,INDIRECT($B669&amp;"!"&amp;"AG"&amp;$A669),0),""))</f>
        <v/>
      </c>
      <c r="DP669" s="253" t="str" cm="1">
        <f t="array" aca="1" ref="DP669" ca="1">IF(DP$2="","",IFERROR(IF(FIND(DP$2,$C669)&gt;=1,INDIRECT($B669&amp;"!"&amp;"AG"&amp;$A669),0),""))</f>
        <v/>
      </c>
      <c r="DQ669" s="253" t="str" cm="1">
        <f t="array" aca="1" ref="DQ669" ca="1">IF(DQ$2="","",IFERROR(IF(FIND(DQ$2,$C669)&gt;=1,INDIRECT($B669&amp;"!"&amp;"AG"&amp;$A669),0),""))</f>
        <v/>
      </c>
      <c r="DR669" s="253" t="str" cm="1">
        <f t="array" aca="1" ref="DR669" ca="1">IF(DR$2="","",IFERROR(IF(FIND(DR$2,$C669)&gt;=1,INDIRECT($B669&amp;"!"&amp;"AG"&amp;$A669),0),""))</f>
        <v/>
      </c>
      <c r="DS669" s="253" t="str" cm="1">
        <f t="array" aca="1" ref="DS669" ca="1">IF(DS$2="","",IFERROR(IF(FIND(DS$2,$C669)&gt;=1,INDIRECT($B669&amp;"!"&amp;"AG"&amp;$A669),0),""))</f>
        <v/>
      </c>
      <c r="DT669" s="253" t="str" cm="1">
        <f t="array" aca="1" ref="DT669" ca="1">IF(DT$2="","",IFERROR(IF(FIND(DT$2,$C669)&gt;=1,INDIRECT($B669&amp;"!"&amp;"AG"&amp;$A669),0),""))</f>
        <v/>
      </c>
      <c r="DU669" s="253" t="str" cm="1">
        <f t="array" aca="1" ref="DU669" ca="1">IF(DU$2="","",IFERROR(IF(FIND(DU$2,$C669)&gt;=1,INDIRECT($B669&amp;"!"&amp;"AG"&amp;$A669),0),""))</f>
        <v/>
      </c>
      <c r="DV669" s="253" t="str" cm="1">
        <f t="array" aca="1" ref="DV669" ca="1">IF(DV$2="","",IFERROR(IF(FIND(DV$2,$C669)&gt;=1,INDIRECT($B669&amp;"!"&amp;"AG"&amp;$A669),0),""))</f>
        <v/>
      </c>
      <c r="DW669" s="253" t="str" cm="1">
        <f t="array" aca="1" ref="DW669" ca="1">IF(DW$2="","",IFERROR(IF(FIND(DW$2,$C669)&gt;=1,INDIRECT($B669&amp;"!"&amp;"AG"&amp;$A669),0),""))</f>
        <v/>
      </c>
      <c r="DX669" s="253" t="str" cm="1">
        <f t="array" aca="1" ref="DX669" ca="1">IF(DX$2="","",IFERROR(IF(FIND(DX$2,$C669)&gt;=1,INDIRECT($B669&amp;"!"&amp;"AG"&amp;$A669),0),""))</f>
        <v/>
      </c>
      <c r="DY669" s="253" t="str" cm="1">
        <f t="array" aca="1" ref="DY669" ca="1">IF(DY$2="","",IFERROR(IF(FIND(DY$2,$C669)&gt;=1,INDIRECT($B669&amp;"!"&amp;"AG"&amp;$A669),0),""))</f>
        <v/>
      </c>
      <c r="DZ669" s="253" t="str" cm="1">
        <f t="array" aca="1" ref="DZ669" ca="1">IF(DZ$2="","",IFERROR(IF(FIND(DZ$2,$C669)&gt;=1,INDIRECT($B669&amp;"!"&amp;"AG"&amp;$A669),0),""))</f>
        <v/>
      </c>
      <c r="EA669" s="253" t="str" cm="1">
        <f t="array" aca="1" ref="EA669" ca="1">IF(EA$2="","",IFERROR(IF(FIND(EA$2,$C669)&gt;=1,INDIRECT($B669&amp;"!"&amp;"AG"&amp;$A669),0),""))</f>
        <v/>
      </c>
      <c r="EB669" s="253" t="str" cm="1">
        <f t="array" aca="1" ref="EB669" ca="1">IF(EB$2="","",IFERROR(IF(FIND(EB$2,$C669)&gt;=1,INDIRECT($B669&amp;"!"&amp;"AG"&amp;$A669),0),""))</f>
        <v/>
      </c>
      <c r="EC669" s="253" t="str" cm="1">
        <f t="array" aca="1" ref="EC669" ca="1">IF(EC$2="","",IFERROR(IF(FIND(EC$2,$C669)&gt;=1,INDIRECT($B669&amp;"!"&amp;"AG"&amp;$A669),0),""))</f>
        <v/>
      </c>
      <c r="ED669" s="253" t="str" cm="1">
        <f t="array" aca="1" ref="ED669" ca="1">IF(ED$2="","",IFERROR(IF(FIND(ED$2,$C669)&gt;=1,INDIRECT($B669&amp;"!"&amp;"AG"&amp;$A669),0),""))</f>
        <v/>
      </c>
      <c r="EE669" s="253" t="str" cm="1">
        <f t="array" aca="1" ref="EE669" ca="1">IF(EE$2="","",IFERROR(IF(FIND(EE$2,$C669)&gt;=1,INDIRECT($B669&amp;"!"&amp;"AG"&amp;$A669),0),""))</f>
        <v/>
      </c>
      <c r="EF669" s="253" t="str" cm="1">
        <f t="array" aca="1" ref="EF669" ca="1">IF(EF$2="","",IFERROR(IF(FIND(EF$2,$C669)&gt;=1,INDIRECT($B669&amp;"!"&amp;"AG"&amp;$A669),0),""))</f>
        <v/>
      </c>
      <c r="EG669" s="253" t="str" cm="1">
        <f t="array" aca="1" ref="EG669" ca="1">IF(EG$2="","",IFERROR(IF(FIND(EG$2,$C669)&gt;=1,INDIRECT($B669&amp;"!"&amp;"AG"&amp;$A669),0),""))</f>
        <v/>
      </c>
      <c r="EH669" s="253" t="str" cm="1">
        <f t="array" aca="1" ref="EH669" ca="1">IF(EH$2="","",IFERROR(IF(FIND(EH$2,$C669)&gt;=1,INDIRECT($B669&amp;"!"&amp;"AG"&amp;$A669),0),""))</f>
        <v/>
      </c>
      <c r="EI669" s="253" t="str" cm="1">
        <f t="array" aca="1" ref="EI669" ca="1">IF(EI$2="","",IFERROR(IF(FIND(EI$2,$C669)&gt;=1,INDIRECT($B669&amp;"!"&amp;"AG"&amp;$A669),0),""))</f>
        <v/>
      </c>
      <c r="EJ669" s="253" t="str" cm="1">
        <f t="array" aca="1" ref="EJ669" ca="1">IF(EJ$2="","",IFERROR(IF(FIND(EJ$2,$C669)&gt;=1,INDIRECT($B669&amp;"!"&amp;"AG"&amp;$A669),0),""))</f>
        <v/>
      </c>
      <c r="EK669" s="253" t="str" cm="1">
        <f t="array" aca="1" ref="EK669" ca="1">IF(EK$2="","",IFERROR(IF(FIND(EK$2,$C669)&gt;=1,INDIRECT($B669&amp;"!"&amp;"AG"&amp;$A669),0),""))</f>
        <v/>
      </c>
      <c r="EL669" s="253" t="str" cm="1">
        <f t="array" aca="1" ref="EL669" ca="1">IF(EL$2="","",IFERROR(IF(FIND(EL$2,$C669)&gt;=1,INDIRECT($B669&amp;"!"&amp;"AG"&amp;$A669),0),""))</f>
        <v/>
      </c>
      <c r="EM669" s="253" t="str" cm="1">
        <f t="array" aca="1" ref="EM669" ca="1">IF(EM$2="","",IFERROR(IF(FIND(EM$2,$C669)&gt;=1,INDIRECT($B669&amp;"!"&amp;"AG"&amp;$A669),0),""))</f>
        <v/>
      </c>
      <c r="EN669" s="253" t="str" cm="1">
        <f t="array" aca="1" ref="EN669" ca="1">IF(EN$2="","",IFERROR(IF(FIND(EN$2,$C669)&gt;=1,INDIRECT($B669&amp;"!"&amp;"AG"&amp;$A669),0),""))</f>
        <v/>
      </c>
      <c r="EO669" s="253" t="str" cm="1">
        <f t="array" aca="1" ref="EO669" ca="1">IF(EO$2="","",IFERROR(IF(FIND(EO$2,$C669)&gt;=1,INDIRECT($B669&amp;"!"&amp;"AG"&amp;$A669),0),""))</f>
        <v/>
      </c>
      <c r="EP669" s="253" t="str" cm="1">
        <f t="array" aca="1" ref="EP669" ca="1">IF(EP$2="","",IFERROR(IF(FIND(EP$2,$C669)&gt;=1,INDIRECT($B669&amp;"!"&amp;"AG"&amp;$A669),0),""))</f>
        <v/>
      </c>
      <c r="EQ669" s="253" t="str" cm="1">
        <f t="array" aca="1" ref="EQ669" ca="1">IF(EQ$2="","",IFERROR(IF(FIND(EQ$2,$C669)&gt;=1,INDIRECT($B669&amp;"!"&amp;"AG"&amp;$A669),0),""))</f>
        <v/>
      </c>
      <c r="ER669" s="253" t="str" cm="1">
        <f t="array" aca="1" ref="ER669" ca="1">IF(ER$2="","",IFERROR(IF(FIND(ER$2,$C669)&gt;=1,INDIRECT($B669&amp;"!"&amp;"AG"&amp;$A669),0),""))</f>
        <v/>
      </c>
      <c r="ES669" s="253" t="str" cm="1">
        <f t="array" aca="1" ref="ES669" ca="1">IF(ES$2="","",IFERROR(IF(FIND(ES$2,$C669)&gt;=1,INDIRECT($B669&amp;"!"&amp;"AG"&amp;$A669),0),""))</f>
        <v/>
      </c>
      <c r="ET669" s="253" t="str" cm="1">
        <f t="array" aca="1" ref="ET669" ca="1">IF(ET$2="","",IFERROR(IF(FIND(ET$2,$C669)&gt;=1,INDIRECT($B669&amp;"!"&amp;"AG"&amp;$A669),0),""))</f>
        <v/>
      </c>
      <c r="EU669" s="253" t="str" cm="1">
        <f t="array" aca="1" ref="EU669" ca="1">IF(EU$2="","",IFERROR(IF(FIND(EU$2,$C669)&gt;=1,INDIRECT($B669&amp;"!"&amp;"AG"&amp;$A669),0),""))</f>
        <v/>
      </c>
      <c r="EV669" s="253" t="str" cm="1">
        <f t="array" aca="1" ref="EV669" ca="1">IF(EV$2="","",IFERROR(IF(FIND(EV$2,$C669)&gt;=1,INDIRECT($B669&amp;"!"&amp;"AG"&amp;$A669),0),""))</f>
        <v/>
      </c>
    </row>
    <row r="670" spans="1:152" x14ac:dyDescent="0.3">
      <c r="A670" s="252">
        <f t="shared" ca="1" si="587"/>
        <v>50</v>
      </c>
      <c r="B670" s="252" t="str">
        <f t="shared" si="588"/>
        <v>Dec_2024</v>
      </c>
      <c r="C670" s="252" t="str">
        <f t="shared" ca="1" si="586"/>
        <v/>
      </c>
      <c r="D670" s="253" t="str">
        <f t="array" aca="1" ref="D670" ca="1">IF(D$2="","",IFERROR(IF(FIND(D$2,$C670)&gt;=1,INDIRECT($B670&amp;"!"&amp;"AG"&amp;$A670),0),""))</f>
        <v/>
      </c>
      <c r="E670" s="253" t="str">
        <f t="array" aca="1" ref="E670" ca="1">IF(E$2="","",IFERROR(IF(FIND(E$2,$C670)&gt;=1,INDIRECT($B670&amp;"!"&amp;"AG"&amp;$A670),0),""))</f>
        <v/>
      </c>
      <c r="F670" s="253" t="str">
        <f t="array" aca="1" ref="F670" ca="1">IF(F$2="","",IFERROR(IF(FIND(F$2,$C670)&gt;=1,INDIRECT($B670&amp;"!"&amp;"AG"&amp;$A670),0),""))</f>
        <v/>
      </c>
      <c r="G670" s="253" t="str">
        <f t="array" aca="1" ref="G670" ca="1">IF(G$2="","",IFERROR(IF(FIND(G$2,$C670)&gt;=1,INDIRECT($B670&amp;"!"&amp;"AG"&amp;$A670),0),""))</f>
        <v/>
      </c>
      <c r="H670" s="253" t="str">
        <f t="array" aca="1" ref="H670" ca="1">IF(H$2="","",IFERROR(IF(FIND(H$2,$C670)&gt;=1,INDIRECT($B670&amp;"!"&amp;"AG"&amp;$A670),0),""))</f>
        <v/>
      </c>
      <c r="I670" s="253" t="str">
        <f t="array" aca="1" ref="I670" ca="1">IF(I$2="","",IFERROR(IF(FIND(I$2,$C670)&gt;=1,INDIRECT($B670&amp;"!"&amp;"AG"&amp;$A670),0),""))</f>
        <v/>
      </c>
      <c r="J670" s="253" t="str">
        <f t="array" aca="1" ref="J670" ca="1">IF(J$2="","",IFERROR(IF(FIND(J$2,$C670)&gt;=1,INDIRECT($B670&amp;"!"&amp;"AG"&amp;$A670),0),""))</f>
        <v/>
      </c>
      <c r="K670" s="253" t="str">
        <f t="array" aca="1" ref="K670" ca="1">IF(K$2="","",IFERROR(IF(FIND(K$2,$C670)&gt;=1,INDIRECT($B670&amp;"!"&amp;"AG"&amp;$A670),0),""))</f>
        <v/>
      </c>
      <c r="L670" s="253" t="str">
        <f t="array" aca="1" ref="L670" ca="1">IF(L$2="","",IFERROR(IF(FIND(L$2,$C670)&gt;=1,INDIRECT($B670&amp;"!"&amp;"AG"&amp;$A670),0),""))</f>
        <v/>
      </c>
      <c r="M670" s="253" t="str">
        <f t="array" aca="1" ref="M670" ca="1">IF(M$2="","",IFERROR(IF(FIND(M$2,$C670)&gt;=1,INDIRECT($B670&amp;"!"&amp;"AG"&amp;$A670),0),""))</f>
        <v/>
      </c>
      <c r="N670" s="253" t="str">
        <f t="array" aca="1" ref="N670" ca="1">IF(N$2="","",IFERROR(IF(FIND(N$2,$C670)&gt;=1,INDIRECT($B670&amp;"!"&amp;"AG"&amp;$A670),0),""))</f>
        <v/>
      </c>
      <c r="O670" s="253" t="str">
        <f t="array" aca="1" ref="O670" ca="1">IF(O$2="","",IFERROR(IF(FIND(O$2,$C670)&gt;=1,INDIRECT($B670&amp;"!"&amp;"AG"&amp;$A670),0),""))</f>
        <v/>
      </c>
      <c r="P670" s="253" t="str">
        <f t="array" aca="1" ref="P670" ca="1">IF(P$2="","",IFERROR(IF(FIND(P$2,$C670)&gt;=1,INDIRECT($B670&amp;"!"&amp;"AG"&amp;$A670),0),""))</f>
        <v/>
      </c>
      <c r="Q670" s="253" t="str">
        <f t="array" aca="1" ref="Q670" ca="1">IF(Q$2="","",IFERROR(IF(FIND(Q$2,$C670)&gt;=1,INDIRECT($B670&amp;"!"&amp;"AG"&amp;$A670),0),""))</f>
        <v/>
      </c>
      <c r="R670" s="253" t="str">
        <f t="array" aca="1" ref="R670" ca="1">IF(R$2="","",IFERROR(IF(FIND(R$2,$C670)&gt;=1,INDIRECT($B670&amp;"!"&amp;"AG"&amp;$A670),0),""))</f>
        <v/>
      </c>
      <c r="S670" s="253" t="str">
        <f t="array" aca="1" ref="S670" ca="1">IF(S$2="","",IFERROR(IF(FIND(S$2,$C670)&gt;=1,INDIRECT($B670&amp;"!"&amp;"AG"&amp;$A670),0),""))</f>
        <v/>
      </c>
      <c r="T670" s="253" t="str">
        <f t="array" aca="1" ref="T670" ca="1">IF(T$2="","",IFERROR(IF(FIND(T$2,$C670)&gt;=1,INDIRECT($B670&amp;"!"&amp;"AG"&amp;$A670),0),""))</f>
        <v/>
      </c>
      <c r="U670" s="253" t="str">
        <f t="array" aca="1" ref="U670" ca="1">IF(U$2="","",IFERROR(IF(FIND(U$2,$C670)&gt;=1,INDIRECT($B670&amp;"!"&amp;"AG"&amp;$A670),0),""))</f>
        <v/>
      </c>
      <c r="V670" s="253" t="str">
        <f t="array" aca="1" ref="V670" ca="1">IF(V$2="","",IFERROR(IF(FIND(V$2,$C670)&gt;=1,INDIRECT($B670&amp;"!"&amp;"AG"&amp;$A670),0),""))</f>
        <v/>
      </c>
      <c r="W670" s="253" t="str">
        <f t="array" aca="1" ref="W670" ca="1">IF(W$2="","",IFERROR(IF(FIND(W$2,$C670)&gt;=1,INDIRECT($B670&amp;"!"&amp;"AG"&amp;$A670),0),""))</f>
        <v/>
      </c>
      <c r="X670" s="253" t="str">
        <f t="array" aca="1" ref="X670" ca="1">IF(X$2="","",IFERROR(IF(FIND(X$2,$C670)&gt;=1,INDIRECT($B670&amp;"!"&amp;"AG"&amp;$A670),0),""))</f>
        <v/>
      </c>
      <c r="Y670" s="253" t="str">
        <f t="array" aca="1" ref="Y670" ca="1">IF(Y$2="","",IFERROR(IF(FIND(Y$2,$C670)&gt;=1,INDIRECT($B670&amp;"!"&amp;"AG"&amp;$A670),0),""))</f>
        <v/>
      </c>
      <c r="Z670" s="253" t="str">
        <f t="array" aca="1" ref="Z670" ca="1">IF(Z$2="","",IFERROR(IF(FIND(Z$2,$C670)&gt;=1,INDIRECT($B670&amp;"!"&amp;"AG"&amp;$A670),0),""))</f>
        <v/>
      </c>
      <c r="AA670" s="253" t="str">
        <f t="array" aca="1" ref="AA670" ca="1">IF(AA$2="","",IFERROR(IF(FIND(AA$2,$C670)&gt;=1,INDIRECT($B670&amp;"!"&amp;"AG"&amp;$A670),0),""))</f>
        <v/>
      </c>
      <c r="AB670" s="253" t="str">
        <f t="array" aca="1" ref="AB670" ca="1">IF(AB$2="","",IFERROR(IF(FIND(AB$2,$C670)&gt;=1,INDIRECT($B670&amp;"!"&amp;"AG"&amp;$A670),0),""))</f>
        <v/>
      </c>
      <c r="AC670" s="253" t="str">
        <f t="array" aca="1" ref="AC670" ca="1">IF(AC$2="","",IFERROR(IF(FIND(AC$2,$C670)&gt;=1,INDIRECT($B670&amp;"!"&amp;"AG"&amp;$A670),0),""))</f>
        <v/>
      </c>
      <c r="AD670" s="253" t="str">
        <f t="array" aca="1" ref="AD670" ca="1">IF(AD$2="","",IFERROR(IF(FIND(AD$2,$C670)&gt;=1,INDIRECT($B670&amp;"!"&amp;"AG"&amp;$A670),0),""))</f>
        <v/>
      </c>
      <c r="AE670" s="253" t="str">
        <f t="array" aca="1" ref="AE670" ca="1">IF(AE$2="","",IFERROR(IF(FIND(AE$2,$C670)&gt;=1,INDIRECT($B670&amp;"!"&amp;"AG"&amp;$A670),0),""))</f>
        <v/>
      </c>
      <c r="AF670" s="253" t="str">
        <f t="array" aca="1" ref="AF670" ca="1">IF(AF$2="","",IFERROR(IF(FIND(AF$2,$C670)&gt;=1,INDIRECT($B670&amp;"!"&amp;"AG"&amp;$A670),0),""))</f>
        <v/>
      </c>
      <c r="AG670" s="253" t="str">
        <f t="array" aca="1" ref="AG670" ca="1">IF(AG$2="","",IFERROR(IF(FIND(AG$2,$C670)&gt;=1,INDIRECT($B670&amp;"!"&amp;"AG"&amp;$A670),0),""))</f>
        <v/>
      </c>
      <c r="AH670" s="253" t="str">
        <f t="array" aca="1" ref="AH670" ca="1">IF(AH$2="","",IFERROR(IF(FIND(AH$2,$C670)&gt;=1,INDIRECT($B670&amp;"!"&amp;"AG"&amp;$A670),0),""))</f>
        <v/>
      </c>
      <c r="AI670" s="253" t="str">
        <f t="array" aca="1" ref="AI670" ca="1">IF(AI$2="","",IFERROR(IF(FIND(AI$2,$C670)&gt;=1,INDIRECT($B670&amp;"!"&amp;"AG"&amp;$A670),0),""))</f>
        <v/>
      </c>
      <c r="AJ670" s="253" t="str">
        <f t="array" aca="1" ref="AJ670" ca="1">IF(AJ$2="","",IFERROR(IF(FIND(AJ$2,$C670)&gt;=1,INDIRECT($B670&amp;"!"&amp;"AG"&amp;$A670),0),""))</f>
        <v/>
      </c>
      <c r="AK670" s="253" t="str">
        <f t="array" aca="1" ref="AK670" ca="1">IF(AK$2="","",IFERROR(IF(FIND(AK$2,$C670)&gt;=1,INDIRECT($B670&amp;"!"&amp;"AG"&amp;$A670),0),""))</f>
        <v/>
      </c>
      <c r="AL670" s="253" t="str">
        <f t="array" aca="1" ref="AL670" ca="1">IF(AL$2="","",IFERROR(IF(FIND(AL$2,$C670)&gt;=1,INDIRECT($B670&amp;"!"&amp;"AG"&amp;$A670),0),""))</f>
        <v/>
      </c>
      <c r="AM670" s="253" t="str">
        <f t="array" aca="1" ref="AM670" ca="1">IF(AM$2="","",IFERROR(IF(FIND(AM$2,$C670)&gt;=1,INDIRECT($B670&amp;"!"&amp;"AG"&amp;$A670),0),""))</f>
        <v/>
      </c>
      <c r="AN670" s="253" t="str">
        <f t="array" aca="1" ref="AN670" ca="1">IF(AN$2="","",IFERROR(IF(FIND(AN$2,$C670)&gt;=1,INDIRECT($B670&amp;"!"&amp;"AG"&amp;$A670),0),""))</f>
        <v/>
      </c>
      <c r="AO670" s="253" t="str">
        <f t="array" aca="1" ref="AO670" ca="1">IF(AO$2="","",IFERROR(IF(FIND(AO$2,$C670)&gt;=1,INDIRECT($B670&amp;"!"&amp;"AG"&amp;$A670),0),""))</f>
        <v/>
      </c>
      <c r="AP670" s="253" t="str">
        <f t="array" aca="1" ref="AP670" ca="1">IF(AP$2="","",IFERROR(IF(FIND(AP$2,$C670)&gt;=1,INDIRECT($B670&amp;"!"&amp;"AG"&amp;$A670),0),""))</f>
        <v/>
      </c>
      <c r="AQ670" s="253" t="str">
        <f t="array" aca="1" ref="AQ670" ca="1">IF(AQ$2="","",IFERROR(IF(FIND(AQ$2,$C670)&gt;=1,INDIRECT($B670&amp;"!"&amp;"AG"&amp;$A670),0),""))</f>
        <v/>
      </c>
      <c r="AR670" s="253" t="str">
        <f t="array" aca="1" ref="AR670" ca="1">IF(AR$2="","",IFERROR(IF(FIND(AR$2,$C670)&gt;=1,INDIRECT($B670&amp;"!"&amp;"AG"&amp;$A670),0),""))</f>
        <v/>
      </c>
      <c r="AS670" s="253" t="str">
        <f t="array" aca="1" ref="AS670" ca="1">IF(AS$2="","",IFERROR(IF(FIND(AS$2,$C670)&gt;=1,INDIRECT($B670&amp;"!"&amp;"AG"&amp;$A670),0),""))</f>
        <v/>
      </c>
      <c r="AU670" s="254" t="str">
        <f t="array" aca="1" ref="AU670" ca="1">IFERROR(INDIRECT(B670&amp;"!"&amp;"A"&amp;A670),"")</f>
        <v/>
      </c>
      <c r="AV670" s="2" t="str">
        <f t="shared" ca="1" si="583"/>
        <v/>
      </c>
      <c r="AW670" s="253" t="str">
        <f t="array" aca="1" ref="AW670" ca="1">IF(AW$2="","",IFERROR(IF(FIND(AW$2,$C670)&gt;=1,IF(INDIRECT($B670&amp;"!"&amp;"AH"&amp;$A670)="","",INDIRECT($B670&amp;"!"&amp;"AH"&amp;$A670)),0),""))</f>
        <v/>
      </c>
      <c r="AX670" s="253" t="str">
        <f t="array" aca="1" ref="AX670" ca="1">IF(AX$2="","",IFERROR(IF(FIND(AX$2,$C670)&gt;=1,IF(INDIRECT($B670&amp;"!"&amp;"AH"&amp;$A670)="","",INDIRECT($B670&amp;"!"&amp;"AH"&amp;$A670)),0),""))</f>
        <v/>
      </c>
      <c r="AY670" s="253" t="str">
        <f t="array" aca="1" ref="AY670" ca="1">IF(AY$2="","",IFERROR(IF(FIND(AY$2,$C670)&gt;=1,IF(INDIRECT($B670&amp;"!"&amp;"AH"&amp;$A670)="","",INDIRECT($B670&amp;"!"&amp;"AH"&amp;$A670)),0),""))</f>
        <v/>
      </c>
      <c r="AZ670" s="253" t="str">
        <f t="array" aca="1" ref="AZ670" ca="1">IF(AZ$2="","",IFERROR(IF(FIND(AZ$2,$C670)&gt;=1,IF(INDIRECT($B670&amp;"!"&amp;"AH"&amp;$A670)="","",INDIRECT($B670&amp;"!"&amp;"AH"&amp;$A670)),0),""))</f>
        <v/>
      </c>
      <c r="BA670" s="253" t="str">
        <f t="array" aca="1" ref="BA670" ca="1">IF(BA$2="","",IFERROR(IF(FIND(BA$2,$C670)&gt;=1,IF(INDIRECT($B670&amp;"!"&amp;"AH"&amp;$A670)="","",INDIRECT($B670&amp;"!"&amp;"AH"&amp;$A670)),0),""))</f>
        <v/>
      </c>
      <c r="BB670" s="253" t="str">
        <f t="array" aca="1" ref="BB670" ca="1">IF(BB$2="","",IFERROR(IF(FIND(BB$2,$C670)&gt;=1,IF(INDIRECT($B670&amp;"!"&amp;"AH"&amp;$A670)="","",INDIRECT($B670&amp;"!"&amp;"AH"&amp;$A670)),0),""))</f>
        <v/>
      </c>
      <c r="BC670" s="253" t="str">
        <f t="array" aca="1" ref="BC670" ca="1">IF(BC$2="","",IFERROR(IF(FIND(BC$2,$C670)&gt;=1,IF(INDIRECT($B670&amp;"!"&amp;"AH"&amp;$A670)="","",INDIRECT($B670&amp;"!"&amp;"AH"&amp;$A670)),0),""))</f>
        <v/>
      </c>
      <c r="BD670" s="253" t="str">
        <f t="array" aca="1" ref="BD670" ca="1">IF(BD$2="","",IFERROR(IF(FIND(BD$2,$C670)&gt;=1,IF(INDIRECT($B670&amp;"!"&amp;"AH"&amp;$A670)="","",INDIRECT($B670&amp;"!"&amp;"AH"&amp;$A670)),0),""))</f>
        <v/>
      </c>
      <c r="BE670" s="253" t="str">
        <f t="array" aca="1" ref="BE670" ca="1">IF(BE$2="","",IFERROR(IF(FIND(BE$2,$C670)&gt;=1,IF(INDIRECT($B670&amp;"!"&amp;"AH"&amp;$A670)="","",INDIRECT($B670&amp;"!"&amp;"AH"&amp;$A670)),0),""))</f>
        <v/>
      </c>
      <c r="BF670" s="253" t="str">
        <f t="array" aca="1" ref="BF670" ca="1">IF(BF$2="","",IFERROR(IF(FIND(BF$2,$C670)&gt;=1,IF(INDIRECT($B670&amp;"!"&amp;"AH"&amp;$A670)="","",INDIRECT($B670&amp;"!"&amp;"AH"&amp;$A670)),0),""))</f>
        <v/>
      </c>
      <c r="BG670" s="253" t="str">
        <f t="array" aca="1" ref="BG670" ca="1">IF(BG$2="","",IFERROR(IF(FIND(BG$2,$C670)&gt;=1,IF(INDIRECT($B670&amp;"!"&amp;"AH"&amp;$A670)="","",INDIRECT($B670&amp;"!"&amp;"AH"&amp;$A670)),0),""))</f>
        <v/>
      </c>
      <c r="BH670" s="253" t="str">
        <f t="array" aca="1" ref="BH670" ca="1">IF(BH$2="","",IFERROR(IF(FIND(BH$2,$C670)&gt;=1,IF(INDIRECT($B670&amp;"!"&amp;"AH"&amp;$A670)="","",INDIRECT($B670&amp;"!"&amp;"AH"&amp;$A670)),0),""))</f>
        <v/>
      </c>
      <c r="BI670" s="253" t="str">
        <f t="array" aca="1" ref="BI670" ca="1">IF(BI$2="","",IFERROR(IF(FIND(BI$2,$C670)&gt;=1,IF(INDIRECT($B670&amp;"!"&amp;"AH"&amp;$A670)="","",INDIRECT($B670&amp;"!"&amp;"AH"&amp;$A670)),0),""))</f>
        <v/>
      </c>
      <c r="BJ670" s="253" t="str">
        <f t="array" aca="1" ref="BJ670" ca="1">IF(BJ$2="","",IFERROR(IF(FIND(BJ$2,$C670)&gt;=1,IF(INDIRECT($B670&amp;"!"&amp;"AH"&amp;$A670)="","",INDIRECT($B670&amp;"!"&amp;"AH"&amp;$A670)),0),""))</f>
        <v/>
      </c>
      <c r="BK670" s="253" t="str">
        <f t="array" aca="1" ref="BK670" ca="1">IF(BK$2="","",IFERROR(IF(FIND(BK$2,$C670)&gt;=1,IF(INDIRECT($B670&amp;"!"&amp;"AH"&amp;$A670)="","",INDIRECT($B670&amp;"!"&amp;"AH"&amp;$A670)),0),""))</f>
        <v/>
      </c>
      <c r="BL670" s="253" t="str">
        <f t="array" aca="1" ref="BL670" ca="1">IF(BL$2="","",IFERROR(IF(FIND(BL$2,$C670)&gt;=1,IF(INDIRECT($B670&amp;"!"&amp;"AH"&amp;$A670)="","",INDIRECT($B670&amp;"!"&amp;"AH"&amp;$A670)),0),""))</f>
        <v/>
      </c>
      <c r="BM670" s="253" t="str">
        <f t="array" aca="1" ref="BM670" ca="1">IF(BM$2="","",IFERROR(IF(FIND(BM$2,$C670)&gt;=1,IF(INDIRECT($B670&amp;"!"&amp;"AH"&amp;$A670)="","",INDIRECT($B670&amp;"!"&amp;"AH"&amp;$A670)),0),""))</f>
        <v/>
      </c>
      <c r="BN670" s="253" t="str">
        <f t="array" aca="1" ref="BN670" ca="1">IF(BN$2="","",IFERROR(IF(FIND(BN$2,$C670)&gt;=1,IF(INDIRECT($B670&amp;"!"&amp;"AH"&amp;$A670)="","",INDIRECT($B670&amp;"!"&amp;"AH"&amp;$A670)),0),""))</f>
        <v/>
      </c>
      <c r="BO670" s="253" t="str">
        <f t="array" aca="1" ref="BO670" ca="1">IF(BO$2="","",IFERROR(IF(FIND(BO$2,$C670)&gt;=1,IF(INDIRECT($B670&amp;"!"&amp;"AH"&amp;$A670)="","",INDIRECT($B670&amp;"!"&amp;"AH"&amp;$A670)),0),""))</f>
        <v/>
      </c>
      <c r="BP670" s="253" t="str">
        <f t="array" aca="1" ref="BP670" ca="1">IF(BP$2="","",IFERROR(IF(FIND(BP$2,$C670)&gt;=1,IF(INDIRECT($B670&amp;"!"&amp;"AH"&amp;$A670)="","",INDIRECT($B670&amp;"!"&amp;"AH"&amp;$A670)),0),""))</f>
        <v/>
      </c>
      <c r="BQ670" s="253" t="str">
        <f t="array" aca="1" ref="BQ670" ca="1">IF(BQ$2="","",IFERROR(IF(FIND(BQ$2,$C670)&gt;=1,IF(INDIRECT($B670&amp;"!"&amp;"AH"&amp;$A670)="","",INDIRECT($B670&amp;"!"&amp;"AH"&amp;$A670)),0),""))</f>
        <v/>
      </c>
      <c r="BR670" s="253" t="str">
        <f t="array" aca="1" ref="BR670" ca="1">IF(BR$2="","",IFERROR(IF(FIND(BR$2,$C670)&gt;=1,IF(INDIRECT($B670&amp;"!"&amp;"AH"&amp;$A670)="","",INDIRECT($B670&amp;"!"&amp;"AH"&amp;$A670)),0),""))</f>
        <v/>
      </c>
      <c r="BS670" s="253" t="str">
        <f t="array" aca="1" ref="BS670" ca="1">IF(BS$2="","",IFERROR(IF(FIND(BS$2,$C670)&gt;=1,IF(INDIRECT($B670&amp;"!"&amp;"AH"&amp;$A670)="","",INDIRECT($B670&amp;"!"&amp;"AH"&amp;$A670)),0),""))</f>
        <v/>
      </c>
      <c r="BT670" s="253" t="str">
        <f t="array" aca="1" ref="BT670" ca="1">IF(BT$2="","",IFERROR(IF(FIND(BT$2,$C670)&gt;=1,IF(INDIRECT($B670&amp;"!"&amp;"AH"&amp;$A670)="","",INDIRECT($B670&amp;"!"&amp;"AH"&amp;$A670)),0),""))</f>
        <v/>
      </c>
      <c r="BU670" s="253" t="str">
        <f t="array" aca="1" ref="BU670" ca="1">IF(BU$2="","",IFERROR(IF(FIND(BU$2,$C670)&gt;=1,IF(INDIRECT($B670&amp;"!"&amp;"AH"&amp;$A670)="","",INDIRECT($B670&amp;"!"&amp;"AH"&amp;$A670)),0),""))</f>
        <v/>
      </c>
      <c r="BV670" s="253" t="str">
        <f t="array" aca="1" ref="BV670" ca="1">IF(BV$2="","",IFERROR(IF(FIND(BV$2,$C670)&gt;=1,IF(INDIRECT($B670&amp;"!"&amp;"AH"&amp;$A670)="","",INDIRECT($B670&amp;"!"&amp;"AH"&amp;$A670)),0),""))</f>
        <v/>
      </c>
      <c r="BW670" s="253" t="str">
        <f t="array" aca="1" ref="BW670" ca="1">IF(BW$2="","",IFERROR(IF(FIND(BW$2,$C670)&gt;=1,IF(INDIRECT($B670&amp;"!"&amp;"AH"&amp;$A670)="","",INDIRECT($B670&amp;"!"&amp;"AH"&amp;$A670)),0),""))</f>
        <v/>
      </c>
      <c r="BX670" s="253" t="str">
        <f t="array" aca="1" ref="BX670" ca="1">IF(BX$2="","",IFERROR(IF(FIND(BX$2,$C670)&gt;=1,IF(INDIRECT($B670&amp;"!"&amp;"AH"&amp;$A670)="","",INDIRECT($B670&amp;"!"&amp;"AH"&amp;$A670)),0),""))</f>
        <v/>
      </c>
      <c r="BY670" s="253" t="str">
        <f t="array" aca="1" ref="BY670" ca="1">IF(BY$2="","",IFERROR(IF(FIND(BY$2,$C670)&gt;=1,IF(INDIRECT($B670&amp;"!"&amp;"AH"&amp;$A670)="","",INDIRECT($B670&amp;"!"&amp;"AH"&amp;$A670)),0),""))</f>
        <v/>
      </c>
      <c r="BZ670" s="253" t="str">
        <f t="array" aca="1" ref="BZ670" ca="1">IF(BZ$2="","",IFERROR(IF(FIND(BZ$2,$C670)&gt;=1,IF(INDIRECT($B670&amp;"!"&amp;"AH"&amp;$A670)="","",INDIRECT($B670&amp;"!"&amp;"AH"&amp;$A670)),0),""))</f>
        <v/>
      </c>
      <c r="CA670" s="253" t="str">
        <f t="array" aca="1" ref="CA670" ca="1">IF(CA$2="","",IFERROR(IF(FIND(CA$2,$C670)&gt;=1,IF(INDIRECT($B670&amp;"!"&amp;"AH"&amp;$A670)="","",INDIRECT($B670&amp;"!"&amp;"AH"&amp;$A670)),0),""))</f>
        <v/>
      </c>
      <c r="CB670" s="253" t="str">
        <f t="array" aca="1" ref="CB670" ca="1">IF(CB$2="","",IFERROR(IF(FIND(CB$2,$C670)&gt;=1,IF(INDIRECT($B670&amp;"!"&amp;"AH"&amp;$A670)="","",INDIRECT($B670&amp;"!"&amp;"AH"&amp;$A670)),0),""))</f>
        <v/>
      </c>
      <c r="CC670" s="253" t="str">
        <f t="array" aca="1" ref="CC670" ca="1">IF(CC$2="","",IFERROR(IF(FIND(CC$2,$C670)&gt;=1,IF(INDIRECT($B670&amp;"!"&amp;"AH"&amp;$A670)="","",INDIRECT($B670&amp;"!"&amp;"AH"&amp;$A670)),0),""))</f>
        <v/>
      </c>
      <c r="CD670" s="253" t="str">
        <f t="array" aca="1" ref="CD670" ca="1">IF(CD$2="","",IFERROR(IF(FIND(CD$2,$C670)&gt;=1,IF(INDIRECT($B670&amp;"!"&amp;"AH"&amp;$A670)="","",INDIRECT($B670&amp;"!"&amp;"AH"&amp;$A670)),0),""))</f>
        <v/>
      </c>
      <c r="CE670" s="253" t="str">
        <f t="array" aca="1" ref="CE670" ca="1">IF(CE$2="","",IFERROR(IF(FIND(CE$2,$C670)&gt;=1,IF(INDIRECT($B670&amp;"!"&amp;"AH"&amp;$A670)="","",INDIRECT($B670&amp;"!"&amp;"AH"&amp;$A670)),0),""))</f>
        <v/>
      </c>
      <c r="CF670" s="253" t="str">
        <f t="array" aca="1" ref="CF670" ca="1">IF(CF$2="","",IFERROR(IF(FIND(CF$2,$C670)&gt;=1,IF(INDIRECT($B670&amp;"!"&amp;"AH"&amp;$A670)="","",INDIRECT($B670&amp;"!"&amp;"AH"&amp;$A670)),0),""))</f>
        <v/>
      </c>
      <c r="CG670" s="253" t="str">
        <f t="array" aca="1" ref="CG670" ca="1">IF(CG$2="","",IFERROR(IF(FIND(CG$2,$C670)&gt;=1,IF(INDIRECT($B670&amp;"!"&amp;"AH"&amp;$A670)="","",INDIRECT($B670&amp;"!"&amp;"AH"&amp;$A670)),0),""))</f>
        <v/>
      </c>
      <c r="CH670" s="253" t="str">
        <f t="array" aca="1" ref="CH670" ca="1">IF(CH$2="","",IFERROR(IF(FIND(CH$2,$C670)&gt;=1,IF(INDIRECT($B670&amp;"!"&amp;"AH"&amp;$A670)="","",INDIRECT($B670&amp;"!"&amp;"AH"&amp;$A670)),0),""))</f>
        <v/>
      </c>
      <c r="CI670" s="253" t="str">
        <f t="array" aca="1" ref="CI670" ca="1">IF(CI$2="","",IFERROR(IF(FIND(CI$2,$C670)&gt;=1,IF(INDIRECT($B670&amp;"!"&amp;"AH"&amp;$A670)="","",INDIRECT($B670&amp;"!"&amp;"AH"&amp;$A670)),0),""))</f>
        <v/>
      </c>
      <c r="CJ670" s="253" t="str">
        <f t="array" aca="1" ref="CJ670" ca="1">IF(CJ$2="","",IFERROR(IF(FIND(CJ$2,$C670)&gt;=1,IF(INDIRECT($B670&amp;"!"&amp;"AH"&amp;$A670)="","",INDIRECT($B670&amp;"!"&amp;"AH"&amp;$A670)),0),""))</f>
        <v/>
      </c>
      <c r="CK670" s="253" t="str">
        <f t="array" aca="1" ref="CK670" ca="1">IF(CK$2="","",IFERROR(IF(FIND(CK$2,$C670)&gt;=1,IF(INDIRECT($B670&amp;"!"&amp;"AH"&amp;$A670)="","",INDIRECT($B670&amp;"!"&amp;"AH"&amp;$A670)),0),""))</f>
        <v/>
      </c>
      <c r="CL670" s="253" t="str">
        <f t="array" aca="1" ref="CL670" ca="1">IF(CL$2="","",IFERROR(IF(FIND(CL$2,$C670)&gt;=1,IF(INDIRECT($B670&amp;"!"&amp;"AH"&amp;$A670)="","",INDIRECT($B670&amp;"!"&amp;"AH"&amp;$A670)),0),""))</f>
        <v/>
      </c>
      <c r="CO670" s="2" t="str">
        <f t="shared" ca="1" si="584"/>
        <v/>
      </c>
      <c r="CP670" s="253" t="str">
        <f t="array" aca="1" ref="CP670" ca="1">IF(CP$2="","",IFERROR(IF(FIND(CP$2,$C670)&gt;=1,INDIRECT($B670&amp;"!"&amp;"AG"&amp;$A670),0),""))</f>
        <v/>
      </c>
      <c r="CQ670" s="253" t="str">
        <f t="array" aca="1" ref="CQ670" ca="1">IF(CQ$2="","",IFERROR(IF(FIND(CQ$2,$C670)&gt;=1,INDIRECT($B670&amp;"!"&amp;"AG"&amp;$A670),0),""))</f>
        <v/>
      </c>
      <c r="CR670" s="253" t="str">
        <f t="array" aca="1" ref="CR670" ca="1">IF(CR$2="","",IFERROR(IF(FIND(CR$2,$C670)&gt;=1,INDIRECT($B670&amp;"!"&amp;"AG"&amp;$A670),0),""))</f>
        <v/>
      </c>
      <c r="CS670" s="253" t="str">
        <f t="array" aca="1" ref="CS670" ca="1">IF(CS$2="","",IFERROR(IF(FIND(CS$2,$C670)&gt;=1,INDIRECT($B670&amp;"!"&amp;"AG"&amp;$A670),0),""))</f>
        <v/>
      </c>
      <c r="CV670" s="2" t="str">
        <f t="shared" ca="1" si="585"/>
        <v/>
      </c>
      <c r="CW670" s="253" t="str">
        <f t="array" aca="1" ref="CW670" ca="1">IF(CW$2="","",IFERROR(IF(FIND(CW$2,$C670)&gt;=1,IF(INDIRECT($B670&amp;"!"&amp;"AH"&amp;$A670)="","",INDIRECT($B670&amp;"!"&amp;"AH"&amp;$A670)&amp;" "),0),""))</f>
        <v/>
      </c>
      <c r="CX670" s="253" t="str">
        <f t="array" aca="1" ref="CX670" ca="1">IF(CX$2="","",IFERROR(IF(FIND(CX$2,$C670)&gt;=1,IF(INDIRECT($B670&amp;"!"&amp;"AH"&amp;$A670)="","",INDIRECT($B670&amp;"!"&amp;"AH"&amp;$A670)&amp;" "),0),""))</f>
        <v/>
      </c>
      <c r="CY670" s="253" t="str">
        <f t="array" aca="1" ref="CY670" ca="1">IF(CY$2="","",IFERROR(IF(FIND(CY$2,$C670)&gt;=1,IF(INDIRECT($B670&amp;"!"&amp;"AH"&amp;$A670)="","",INDIRECT($B670&amp;"!"&amp;"AH"&amp;$A670)&amp;" "),0),""))</f>
        <v/>
      </c>
      <c r="CZ670" s="253" t="str">
        <f t="array" aca="1" ref="CZ670" ca="1">IF(CZ$2="","",IFERROR(IF(FIND(CZ$2,$C670)&gt;=1,IF(INDIRECT($B670&amp;"!"&amp;"AH"&amp;$A670)="","",INDIRECT($B670&amp;"!"&amp;"AH"&amp;$A670)&amp;" "),0),""))</f>
        <v/>
      </c>
      <c r="DC670" s="2" t="str">
        <f t="shared" ca="1" si="545"/>
        <v/>
      </c>
      <c r="DD670" s="253" t="str" cm="1">
        <f t="array" aca="1" ref="DD670" ca="1">IF(DD$2="","",IFERROR(IF(FIND(DD$2,$C670)&gt;=1,INDIRECT($B670&amp;"!"&amp;"AG"&amp;$A670),0),""))</f>
        <v/>
      </c>
      <c r="DE670" s="253" t="str" cm="1">
        <f t="array" aca="1" ref="DE670" ca="1">IF(DE$2="","",IFERROR(IF(FIND(DE$2,$C670)&gt;=1,INDIRECT($B670&amp;"!"&amp;"AG"&amp;$A670),0),""))</f>
        <v/>
      </c>
      <c r="DF670" s="253" t="str" cm="1">
        <f t="array" aca="1" ref="DF670" ca="1">IF(DF$2="","",IFERROR(IF(FIND(DF$2,$C670)&gt;=1,INDIRECT($B670&amp;"!"&amp;"AG"&amp;$A670),0),""))</f>
        <v/>
      </c>
      <c r="DG670" s="253" t="str" cm="1">
        <f t="array" aca="1" ref="DG670" ca="1">IF(DG$2="","",IFERROR(IF(FIND(DG$2,$C670)&gt;=1,INDIRECT($B670&amp;"!"&amp;"AG"&amp;$A670),0),""))</f>
        <v/>
      </c>
      <c r="DH670" s="253" t="str" cm="1">
        <f t="array" aca="1" ref="DH670" ca="1">IF(DH$2="","",IFERROR(IF(FIND(DH$2,$C670)&gt;=1,INDIRECT($B670&amp;"!"&amp;"AG"&amp;$A670),0),""))</f>
        <v/>
      </c>
      <c r="DI670" s="253" t="str" cm="1">
        <f t="array" aca="1" ref="DI670" ca="1">IF(DI$2="","",IFERROR(IF(FIND(DI$2,$C670)&gt;=1,INDIRECT($B670&amp;"!"&amp;"AG"&amp;$A670),0),""))</f>
        <v/>
      </c>
      <c r="DJ670" s="253" t="str" cm="1">
        <f t="array" aca="1" ref="DJ670" ca="1">IF(DJ$2="","",IFERROR(IF(FIND(DJ$2,$C670)&gt;=1,INDIRECT($B670&amp;"!"&amp;"AG"&amp;$A670),0),""))</f>
        <v/>
      </c>
      <c r="DK670" s="253" t="str" cm="1">
        <f t="array" aca="1" ref="DK670" ca="1">IF(DK$2="","",IFERROR(IF(FIND(DK$2,$C670)&gt;=1,INDIRECT($B670&amp;"!"&amp;"AG"&amp;$A670),0),""))</f>
        <v/>
      </c>
      <c r="DL670" s="253" t="str" cm="1">
        <f t="array" aca="1" ref="DL670" ca="1">IF(DL$2="","",IFERROR(IF(FIND(DL$2,$C670)&gt;=1,INDIRECT($B670&amp;"!"&amp;"AG"&amp;$A670),0),""))</f>
        <v/>
      </c>
      <c r="DM670" s="253" t="str" cm="1">
        <f t="array" aca="1" ref="DM670" ca="1">IF(DM$2="","",IFERROR(IF(FIND(DM$2,$C670)&gt;=1,INDIRECT($B670&amp;"!"&amp;"AG"&amp;$A670),0),""))</f>
        <v/>
      </c>
      <c r="DN670" s="253" t="str" cm="1">
        <f t="array" aca="1" ref="DN670" ca="1">IF(DN$2="","",IFERROR(IF(FIND(DN$2,$C670)&gt;=1,INDIRECT($B670&amp;"!"&amp;"AG"&amp;$A670),0),""))</f>
        <v/>
      </c>
      <c r="DO670" s="253" t="str" cm="1">
        <f t="array" aca="1" ref="DO670" ca="1">IF(DO$2="","",IFERROR(IF(FIND(DO$2,$C670)&gt;=1,INDIRECT($B670&amp;"!"&amp;"AG"&amp;$A670),0),""))</f>
        <v/>
      </c>
      <c r="DP670" s="253" t="str" cm="1">
        <f t="array" aca="1" ref="DP670" ca="1">IF(DP$2="","",IFERROR(IF(FIND(DP$2,$C670)&gt;=1,INDIRECT($B670&amp;"!"&amp;"AG"&amp;$A670),0),""))</f>
        <v/>
      </c>
      <c r="DQ670" s="253" t="str" cm="1">
        <f t="array" aca="1" ref="DQ670" ca="1">IF(DQ$2="","",IFERROR(IF(FIND(DQ$2,$C670)&gt;=1,INDIRECT($B670&amp;"!"&amp;"AG"&amp;$A670),0),""))</f>
        <v/>
      </c>
      <c r="DR670" s="253" t="str" cm="1">
        <f t="array" aca="1" ref="DR670" ca="1">IF(DR$2="","",IFERROR(IF(FIND(DR$2,$C670)&gt;=1,INDIRECT($B670&amp;"!"&amp;"AG"&amp;$A670),0),""))</f>
        <v/>
      </c>
      <c r="DS670" s="253" t="str" cm="1">
        <f t="array" aca="1" ref="DS670" ca="1">IF(DS$2="","",IFERROR(IF(FIND(DS$2,$C670)&gt;=1,INDIRECT($B670&amp;"!"&amp;"AG"&amp;$A670),0),""))</f>
        <v/>
      </c>
      <c r="DT670" s="253" t="str" cm="1">
        <f t="array" aca="1" ref="DT670" ca="1">IF(DT$2="","",IFERROR(IF(FIND(DT$2,$C670)&gt;=1,INDIRECT($B670&amp;"!"&amp;"AG"&amp;$A670),0),""))</f>
        <v/>
      </c>
      <c r="DU670" s="253" t="str" cm="1">
        <f t="array" aca="1" ref="DU670" ca="1">IF(DU$2="","",IFERROR(IF(FIND(DU$2,$C670)&gt;=1,INDIRECT($B670&amp;"!"&amp;"AG"&amp;$A670),0),""))</f>
        <v/>
      </c>
      <c r="DV670" s="253" t="str" cm="1">
        <f t="array" aca="1" ref="DV670" ca="1">IF(DV$2="","",IFERROR(IF(FIND(DV$2,$C670)&gt;=1,INDIRECT($B670&amp;"!"&amp;"AG"&amp;$A670),0),""))</f>
        <v/>
      </c>
      <c r="DW670" s="253" t="str" cm="1">
        <f t="array" aca="1" ref="DW670" ca="1">IF(DW$2="","",IFERROR(IF(FIND(DW$2,$C670)&gt;=1,INDIRECT($B670&amp;"!"&amp;"AG"&amp;$A670),0),""))</f>
        <v/>
      </c>
      <c r="DX670" s="253" t="str" cm="1">
        <f t="array" aca="1" ref="DX670" ca="1">IF(DX$2="","",IFERROR(IF(FIND(DX$2,$C670)&gt;=1,INDIRECT($B670&amp;"!"&amp;"AG"&amp;$A670),0),""))</f>
        <v/>
      </c>
      <c r="DY670" s="253" t="str" cm="1">
        <f t="array" aca="1" ref="DY670" ca="1">IF(DY$2="","",IFERROR(IF(FIND(DY$2,$C670)&gt;=1,INDIRECT($B670&amp;"!"&amp;"AG"&amp;$A670),0),""))</f>
        <v/>
      </c>
      <c r="DZ670" s="253" t="str" cm="1">
        <f t="array" aca="1" ref="DZ670" ca="1">IF(DZ$2="","",IFERROR(IF(FIND(DZ$2,$C670)&gt;=1,INDIRECT($B670&amp;"!"&amp;"AG"&amp;$A670),0),""))</f>
        <v/>
      </c>
      <c r="EA670" s="253" t="str" cm="1">
        <f t="array" aca="1" ref="EA670" ca="1">IF(EA$2="","",IFERROR(IF(FIND(EA$2,$C670)&gt;=1,INDIRECT($B670&amp;"!"&amp;"AG"&amp;$A670),0),""))</f>
        <v/>
      </c>
      <c r="EB670" s="253" t="str" cm="1">
        <f t="array" aca="1" ref="EB670" ca="1">IF(EB$2="","",IFERROR(IF(FIND(EB$2,$C670)&gt;=1,INDIRECT($B670&amp;"!"&amp;"AG"&amp;$A670),0),""))</f>
        <v/>
      </c>
      <c r="EC670" s="253" t="str" cm="1">
        <f t="array" aca="1" ref="EC670" ca="1">IF(EC$2="","",IFERROR(IF(FIND(EC$2,$C670)&gt;=1,INDIRECT($B670&amp;"!"&amp;"AG"&amp;$A670),0),""))</f>
        <v/>
      </c>
      <c r="ED670" s="253" t="str" cm="1">
        <f t="array" aca="1" ref="ED670" ca="1">IF(ED$2="","",IFERROR(IF(FIND(ED$2,$C670)&gt;=1,INDIRECT($B670&amp;"!"&amp;"AG"&amp;$A670),0),""))</f>
        <v/>
      </c>
      <c r="EE670" s="253" t="str" cm="1">
        <f t="array" aca="1" ref="EE670" ca="1">IF(EE$2="","",IFERROR(IF(FIND(EE$2,$C670)&gt;=1,INDIRECT($B670&amp;"!"&amp;"AG"&amp;$A670),0),""))</f>
        <v/>
      </c>
      <c r="EF670" s="253" t="str" cm="1">
        <f t="array" aca="1" ref="EF670" ca="1">IF(EF$2="","",IFERROR(IF(FIND(EF$2,$C670)&gt;=1,INDIRECT($B670&amp;"!"&amp;"AG"&amp;$A670),0),""))</f>
        <v/>
      </c>
      <c r="EG670" s="253" t="str" cm="1">
        <f t="array" aca="1" ref="EG670" ca="1">IF(EG$2="","",IFERROR(IF(FIND(EG$2,$C670)&gt;=1,INDIRECT($B670&amp;"!"&amp;"AG"&amp;$A670),0),""))</f>
        <v/>
      </c>
      <c r="EH670" s="253" t="str" cm="1">
        <f t="array" aca="1" ref="EH670" ca="1">IF(EH$2="","",IFERROR(IF(FIND(EH$2,$C670)&gt;=1,INDIRECT($B670&amp;"!"&amp;"AG"&amp;$A670),0),""))</f>
        <v/>
      </c>
      <c r="EI670" s="253" t="str" cm="1">
        <f t="array" aca="1" ref="EI670" ca="1">IF(EI$2="","",IFERROR(IF(FIND(EI$2,$C670)&gt;=1,INDIRECT($B670&amp;"!"&amp;"AG"&amp;$A670),0),""))</f>
        <v/>
      </c>
      <c r="EJ670" s="253" t="str" cm="1">
        <f t="array" aca="1" ref="EJ670" ca="1">IF(EJ$2="","",IFERROR(IF(FIND(EJ$2,$C670)&gt;=1,INDIRECT($B670&amp;"!"&amp;"AG"&amp;$A670),0),""))</f>
        <v/>
      </c>
      <c r="EK670" s="253" t="str" cm="1">
        <f t="array" aca="1" ref="EK670" ca="1">IF(EK$2="","",IFERROR(IF(FIND(EK$2,$C670)&gt;=1,INDIRECT($B670&amp;"!"&amp;"AG"&amp;$A670),0),""))</f>
        <v/>
      </c>
      <c r="EL670" s="253" t="str" cm="1">
        <f t="array" aca="1" ref="EL670" ca="1">IF(EL$2="","",IFERROR(IF(FIND(EL$2,$C670)&gt;=1,INDIRECT($B670&amp;"!"&amp;"AG"&amp;$A670),0),""))</f>
        <v/>
      </c>
      <c r="EM670" s="253" t="str" cm="1">
        <f t="array" aca="1" ref="EM670" ca="1">IF(EM$2="","",IFERROR(IF(FIND(EM$2,$C670)&gt;=1,INDIRECT($B670&amp;"!"&amp;"AG"&amp;$A670),0),""))</f>
        <v/>
      </c>
      <c r="EN670" s="253" t="str" cm="1">
        <f t="array" aca="1" ref="EN670" ca="1">IF(EN$2="","",IFERROR(IF(FIND(EN$2,$C670)&gt;=1,INDIRECT($B670&amp;"!"&amp;"AG"&amp;$A670),0),""))</f>
        <v/>
      </c>
      <c r="EO670" s="253" t="str" cm="1">
        <f t="array" aca="1" ref="EO670" ca="1">IF(EO$2="","",IFERROR(IF(FIND(EO$2,$C670)&gt;=1,INDIRECT($B670&amp;"!"&amp;"AG"&amp;$A670),0),""))</f>
        <v/>
      </c>
      <c r="EP670" s="253" t="str" cm="1">
        <f t="array" aca="1" ref="EP670" ca="1">IF(EP$2="","",IFERROR(IF(FIND(EP$2,$C670)&gt;=1,INDIRECT($B670&amp;"!"&amp;"AG"&amp;$A670),0),""))</f>
        <v/>
      </c>
      <c r="EQ670" s="253" t="str" cm="1">
        <f t="array" aca="1" ref="EQ670" ca="1">IF(EQ$2="","",IFERROR(IF(FIND(EQ$2,$C670)&gt;=1,INDIRECT($B670&amp;"!"&amp;"AG"&amp;$A670),0),""))</f>
        <v/>
      </c>
      <c r="ER670" s="253" t="str" cm="1">
        <f t="array" aca="1" ref="ER670" ca="1">IF(ER$2="","",IFERROR(IF(FIND(ER$2,$C670)&gt;=1,INDIRECT($B670&amp;"!"&amp;"AG"&amp;$A670),0),""))</f>
        <v/>
      </c>
      <c r="ES670" s="253" t="str" cm="1">
        <f t="array" aca="1" ref="ES670" ca="1">IF(ES$2="","",IFERROR(IF(FIND(ES$2,$C670)&gt;=1,INDIRECT($B670&amp;"!"&amp;"AG"&amp;$A670),0),""))</f>
        <v/>
      </c>
      <c r="ET670" s="253" t="str" cm="1">
        <f t="array" aca="1" ref="ET670" ca="1">IF(ET$2="","",IFERROR(IF(FIND(ET$2,$C670)&gt;=1,INDIRECT($B670&amp;"!"&amp;"AG"&amp;$A670),0),""))</f>
        <v/>
      </c>
      <c r="EU670" s="253" t="str" cm="1">
        <f t="array" aca="1" ref="EU670" ca="1">IF(EU$2="","",IFERROR(IF(FIND(EU$2,$C670)&gt;=1,INDIRECT($B670&amp;"!"&amp;"AG"&amp;$A670),0),""))</f>
        <v/>
      </c>
      <c r="EV670" s="253" t="str" cm="1">
        <f t="array" aca="1" ref="EV670" ca="1">IF(EV$2="","",IFERROR(IF(FIND(EV$2,$C670)&gt;=1,INDIRECT($B670&amp;"!"&amp;"AG"&amp;$A670),0),""))</f>
        <v/>
      </c>
    </row>
    <row r="671" spans="1:152" x14ac:dyDescent="0.3">
      <c r="A671" s="252">
        <f t="shared" ca="1" si="587"/>
        <v>51</v>
      </c>
      <c r="B671" s="252" t="str">
        <f t="shared" si="588"/>
        <v>Dec_2024</v>
      </c>
      <c r="C671" s="252" t="str">
        <f t="shared" ca="1" si="586"/>
        <v/>
      </c>
      <c r="D671" s="253" t="str">
        <f t="array" aca="1" ref="D671" ca="1">IF(D$2="","",IFERROR(IF(FIND(D$2,$C671)&gt;=1,INDIRECT($B671&amp;"!"&amp;"AG"&amp;$A671),0),""))</f>
        <v/>
      </c>
      <c r="E671" s="253" t="str">
        <f t="array" aca="1" ref="E671" ca="1">IF(E$2="","",IFERROR(IF(FIND(E$2,$C671)&gt;=1,INDIRECT($B671&amp;"!"&amp;"AG"&amp;$A671),0),""))</f>
        <v/>
      </c>
      <c r="F671" s="253" t="str">
        <f t="array" aca="1" ref="F671" ca="1">IF(F$2="","",IFERROR(IF(FIND(F$2,$C671)&gt;=1,INDIRECT($B671&amp;"!"&amp;"AG"&amp;$A671),0),""))</f>
        <v/>
      </c>
      <c r="G671" s="253" t="str">
        <f t="array" aca="1" ref="G671" ca="1">IF(G$2="","",IFERROR(IF(FIND(G$2,$C671)&gt;=1,INDIRECT($B671&amp;"!"&amp;"AG"&amp;$A671),0),""))</f>
        <v/>
      </c>
      <c r="H671" s="253" t="str">
        <f t="array" aca="1" ref="H671" ca="1">IF(H$2="","",IFERROR(IF(FIND(H$2,$C671)&gt;=1,INDIRECT($B671&amp;"!"&amp;"AG"&amp;$A671),0),""))</f>
        <v/>
      </c>
      <c r="I671" s="253" t="str">
        <f t="array" aca="1" ref="I671" ca="1">IF(I$2="","",IFERROR(IF(FIND(I$2,$C671)&gt;=1,INDIRECT($B671&amp;"!"&amp;"AG"&amp;$A671),0),""))</f>
        <v/>
      </c>
      <c r="J671" s="253" t="str">
        <f t="array" aca="1" ref="J671" ca="1">IF(J$2="","",IFERROR(IF(FIND(J$2,$C671)&gt;=1,INDIRECT($B671&amp;"!"&amp;"AG"&amp;$A671),0),""))</f>
        <v/>
      </c>
      <c r="K671" s="253" t="str">
        <f t="array" aca="1" ref="K671" ca="1">IF(K$2="","",IFERROR(IF(FIND(K$2,$C671)&gt;=1,INDIRECT($B671&amp;"!"&amp;"AG"&amp;$A671),0),""))</f>
        <v/>
      </c>
      <c r="L671" s="253" t="str">
        <f t="array" aca="1" ref="L671" ca="1">IF(L$2="","",IFERROR(IF(FIND(L$2,$C671)&gt;=1,INDIRECT($B671&amp;"!"&amp;"AG"&amp;$A671),0),""))</f>
        <v/>
      </c>
      <c r="M671" s="253" t="str">
        <f t="array" aca="1" ref="M671" ca="1">IF(M$2="","",IFERROR(IF(FIND(M$2,$C671)&gt;=1,INDIRECT($B671&amp;"!"&amp;"AG"&amp;$A671),0),""))</f>
        <v/>
      </c>
      <c r="N671" s="253" t="str">
        <f t="array" aca="1" ref="N671" ca="1">IF(N$2="","",IFERROR(IF(FIND(N$2,$C671)&gt;=1,INDIRECT($B671&amp;"!"&amp;"AG"&amp;$A671),0),""))</f>
        <v/>
      </c>
      <c r="O671" s="253" t="str">
        <f t="array" aca="1" ref="O671" ca="1">IF(O$2="","",IFERROR(IF(FIND(O$2,$C671)&gt;=1,INDIRECT($B671&amp;"!"&amp;"AG"&amp;$A671),0),""))</f>
        <v/>
      </c>
      <c r="P671" s="253" t="str">
        <f t="array" aca="1" ref="P671" ca="1">IF(P$2="","",IFERROR(IF(FIND(P$2,$C671)&gt;=1,INDIRECT($B671&amp;"!"&amp;"AG"&amp;$A671),0),""))</f>
        <v/>
      </c>
      <c r="Q671" s="253" t="str">
        <f t="array" aca="1" ref="Q671" ca="1">IF(Q$2="","",IFERROR(IF(FIND(Q$2,$C671)&gt;=1,INDIRECT($B671&amp;"!"&amp;"AG"&amp;$A671),0),""))</f>
        <v/>
      </c>
      <c r="R671" s="253" t="str">
        <f t="array" aca="1" ref="R671" ca="1">IF(R$2="","",IFERROR(IF(FIND(R$2,$C671)&gt;=1,INDIRECT($B671&amp;"!"&amp;"AG"&amp;$A671),0),""))</f>
        <v/>
      </c>
      <c r="S671" s="253" t="str">
        <f t="array" aca="1" ref="S671" ca="1">IF(S$2="","",IFERROR(IF(FIND(S$2,$C671)&gt;=1,INDIRECT($B671&amp;"!"&amp;"AG"&amp;$A671),0),""))</f>
        <v/>
      </c>
      <c r="T671" s="253" t="str">
        <f t="array" aca="1" ref="T671" ca="1">IF(T$2="","",IFERROR(IF(FIND(T$2,$C671)&gt;=1,INDIRECT($B671&amp;"!"&amp;"AG"&amp;$A671),0),""))</f>
        <v/>
      </c>
      <c r="U671" s="253" t="str">
        <f t="array" aca="1" ref="U671" ca="1">IF(U$2="","",IFERROR(IF(FIND(U$2,$C671)&gt;=1,INDIRECT($B671&amp;"!"&amp;"AG"&amp;$A671),0),""))</f>
        <v/>
      </c>
      <c r="V671" s="253" t="str">
        <f t="array" aca="1" ref="V671" ca="1">IF(V$2="","",IFERROR(IF(FIND(V$2,$C671)&gt;=1,INDIRECT($B671&amp;"!"&amp;"AG"&amp;$A671),0),""))</f>
        <v/>
      </c>
      <c r="W671" s="253" t="str">
        <f t="array" aca="1" ref="W671" ca="1">IF(W$2="","",IFERROR(IF(FIND(W$2,$C671)&gt;=1,INDIRECT($B671&amp;"!"&amp;"AG"&amp;$A671),0),""))</f>
        <v/>
      </c>
      <c r="X671" s="253" t="str">
        <f t="array" aca="1" ref="X671" ca="1">IF(X$2="","",IFERROR(IF(FIND(X$2,$C671)&gt;=1,INDIRECT($B671&amp;"!"&amp;"AG"&amp;$A671),0),""))</f>
        <v/>
      </c>
      <c r="Y671" s="253" t="str">
        <f t="array" aca="1" ref="Y671" ca="1">IF(Y$2="","",IFERROR(IF(FIND(Y$2,$C671)&gt;=1,INDIRECT($B671&amp;"!"&amp;"AG"&amp;$A671),0),""))</f>
        <v/>
      </c>
      <c r="Z671" s="253" t="str">
        <f t="array" aca="1" ref="Z671" ca="1">IF(Z$2="","",IFERROR(IF(FIND(Z$2,$C671)&gt;=1,INDIRECT($B671&amp;"!"&amp;"AG"&amp;$A671),0),""))</f>
        <v/>
      </c>
      <c r="AA671" s="253" t="str">
        <f t="array" aca="1" ref="AA671" ca="1">IF(AA$2="","",IFERROR(IF(FIND(AA$2,$C671)&gt;=1,INDIRECT($B671&amp;"!"&amp;"AG"&amp;$A671),0),""))</f>
        <v/>
      </c>
      <c r="AB671" s="253" t="str">
        <f t="array" aca="1" ref="AB671" ca="1">IF(AB$2="","",IFERROR(IF(FIND(AB$2,$C671)&gt;=1,INDIRECT($B671&amp;"!"&amp;"AG"&amp;$A671),0),""))</f>
        <v/>
      </c>
      <c r="AC671" s="253" t="str">
        <f t="array" aca="1" ref="AC671" ca="1">IF(AC$2="","",IFERROR(IF(FIND(AC$2,$C671)&gt;=1,INDIRECT($B671&amp;"!"&amp;"AG"&amp;$A671),0),""))</f>
        <v/>
      </c>
      <c r="AD671" s="253" t="str">
        <f t="array" aca="1" ref="AD671" ca="1">IF(AD$2="","",IFERROR(IF(FIND(AD$2,$C671)&gt;=1,INDIRECT($B671&amp;"!"&amp;"AG"&amp;$A671),0),""))</f>
        <v/>
      </c>
      <c r="AE671" s="253" t="str">
        <f t="array" aca="1" ref="AE671" ca="1">IF(AE$2="","",IFERROR(IF(FIND(AE$2,$C671)&gt;=1,INDIRECT($B671&amp;"!"&amp;"AG"&amp;$A671),0),""))</f>
        <v/>
      </c>
      <c r="AF671" s="253" t="str">
        <f t="array" aca="1" ref="AF671" ca="1">IF(AF$2="","",IFERROR(IF(FIND(AF$2,$C671)&gt;=1,INDIRECT($B671&amp;"!"&amp;"AG"&amp;$A671),0),""))</f>
        <v/>
      </c>
      <c r="AG671" s="253" t="str">
        <f t="array" aca="1" ref="AG671" ca="1">IF(AG$2="","",IFERROR(IF(FIND(AG$2,$C671)&gt;=1,INDIRECT($B671&amp;"!"&amp;"AG"&amp;$A671),0),""))</f>
        <v/>
      </c>
      <c r="AH671" s="253" t="str">
        <f t="array" aca="1" ref="AH671" ca="1">IF(AH$2="","",IFERROR(IF(FIND(AH$2,$C671)&gt;=1,INDIRECT($B671&amp;"!"&amp;"AG"&amp;$A671),0),""))</f>
        <v/>
      </c>
      <c r="AI671" s="253" t="str">
        <f t="array" aca="1" ref="AI671" ca="1">IF(AI$2="","",IFERROR(IF(FIND(AI$2,$C671)&gt;=1,INDIRECT($B671&amp;"!"&amp;"AG"&amp;$A671),0),""))</f>
        <v/>
      </c>
      <c r="AJ671" s="253" t="str">
        <f t="array" aca="1" ref="AJ671" ca="1">IF(AJ$2="","",IFERROR(IF(FIND(AJ$2,$C671)&gt;=1,INDIRECT($B671&amp;"!"&amp;"AG"&amp;$A671),0),""))</f>
        <v/>
      </c>
      <c r="AK671" s="253" t="str">
        <f t="array" aca="1" ref="AK671" ca="1">IF(AK$2="","",IFERROR(IF(FIND(AK$2,$C671)&gt;=1,INDIRECT($B671&amp;"!"&amp;"AG"&amp;$A671),0),""))</f>
        <v/>
      </c>
      <c r="AL671" s="253" t="str">
        <f t="array" aca="1" ref="AL671" ca="1">IF(AL$2="","",IFERROR(IF(FIND(AL$2,$C671)&gt;=1,INDIRECT($B671&amp;"!"&amp;"AG"&amp;$A671),0),""))</f>
        <v/>
      </c>
      <c r="AM671" s="253" t="str">
        <f t="array" aca="1" ref="AM671" ca="1">IF(AM$2="","",IFERROR(IF(FIND(AM$2,$C671)&gt;=1,INDIRECT($B671&amp;"!"&amp;"AG"&amp;$A671),0),""))</f>
        <v/>
      </c>
      <c r="AN671" s="253" t="str">
        <f t="array" aca="1" ref="AN671" ca="1">IF(AN$2="","",IFERROR(IF(FIND(AN$2,$C671)&gt;=1,INDIRECT($B671&amp;"!"&amp;"AG"&amp;$A671),0),""))</f>
        <v/>
      </c>
      <c r="AO671" s="253" t="str">
        <f t="array" aca="1" ref="AO671" ca="1">IF(AO$2="","",IFERROR(IF(FIND(AO$2,$C671)&gt;=1,INDIRECT($B671&amp;"!"&amp;"AG"&amp;$A671),0),""))</f>
        <v/>
      </c>
      <c r="AP671" s="253" t="str">
        <f t="array" aca="1" ref="AP671" ca="1">IF(AP$2="","",IFERROR(IF(FIND(AP$2,$C671)&gt;=1,INDIRECT($B671&amp;"!"&amp;"AG"&amp;$A671),0),""))</f>
        <v/>
      </c>
      <c r="AQ671" s="253" t="str">
        <f t="array" aca="1" ref="AQ671" ca="1">IF(AQ$2="","",IFERROR(IF(FIND(AQ$2,$C671)&gt;=1,INDIRECT($B671&amp;"!"&amp;"AG"&amp;$A671),0),""))</f>
        <v/>
      </c>
      <c r="AR671" s="253" t="str">
        <f t="array" aca="1" ref="AR671" ca="1">IF(AR$2="","",IFERROR(IF(FIND(AR$2,$C671)&gt;=1,INDIRECT($B671&amp;"!"&amp;"AG"&amp;$A671),0),""))</f>
        <v/>
      </c>
      <c r="AS671" s="253" t="str">
        <f t="array" aca="1" ref="AS671" ca="1">IF(AS$2="","",IFERROR(IF(FIND(AS$2,$C671)&gt;=1,INDIRECT($B671&amp;"!"&amp;"AG"&amp;$A671),0),""))</f>
        <v/>
      </c>
      <c r="AU671" s="254" t="str">
        <f t="array" aca="1" ref="AU671" ca="1">IFERROR(INDIRECT(B671&amp;"!"&amp;"A"&amp;A671),"")</f>
        <v/>
      </c>
      <c r="AV671" s="2" t="str">
        <f t="shared" ca="1" si="583"/>
        <v/>
      </c>
      <c r="AW671" s="253" t="str">
        <f t="array" aca="1" ref="AW671" ca="1">IF(AW$2="","",IFERROR(IF(FIND(AW$2,$C671)&gt;=1,IF(INDIRECT($B671&amp;"!"&amp;"AH"&amp;$A671)="","",INDIRECT($B671&amp;"!"&amp;"AH"&amp;$A671)),0),""))</f>
        <v/>
      </c>
      <c r="AX671" s="253" t="str">
        <f t="array" aca="1" ref="AX671" ca="1">IF(AX$2="","",IFERROR(IF(FIND(AX$2,$C671)&gt;=1,IF(INDIRECT($B671&amp;"!"&amp;"AH"&amp;$A671)="","",INDIRECT($B671&amp;"!"&amp;"AH"&amp;$A671)),0),""))</f>
        <v/>
      </c>
      <c r="AY671" s="253" t="str">
        <f t="array" aca="1" ref="AY671" ca="1">IF(AY$2="","",IFERROR(IF(FIND(AY$2,$C671)&gt;=1,IF(INDIRECT($B671&amp;"!"&amp;"AH"&amp;$A671)="","",INDIRECT($B671&amp;"!"&amp;"AH"&amp;$A671)),0),""))</f>
        <v/>
      </c>
      <c r="AZ671" s="253" t="str">
        <f t="array" aca="1" ref="AZ671" ca="1">IF(AZ$2="","",IFERROR(IF(FIND(AZ$2,$C671)&gt;=1,IF(INDIRECT($B671&amp;"!"&amp;"AH"&amp;$A671)="","",INDIRECT($B671&amp;"!"&amp;"AH"&amp;$A671)),0),""))</f>
        <v/>
      </c>
      <c r="BA671" s="253" t="str">
        <f t="array" aca="1" ref="BA671" ca="1">IF(BA$2="","",IFERROR(IF(FIND(BA$2,$C671)&gt;=1,IF(INDIRECT($B671&amp;"!"&amp;"AH"&amp;$A671)="","",INDIRECT($B671&amp;"!"&amp;"AH"&amp;$A671)),0),""))</f>
        <v/>
      </c>
      <c r="BB671" s="253" t="str">
        <f t="array" aca="1" ref="BB671" ca="1">IF(BB$2="","",IFERROR(IF(FIND(BB$2,$C671)&gt;=1,IF(INDIRECT($B671&amp;"!"&amp;"AH"&amp;$A671)="","",INDIRECT($B671&amp;"!"&amp;"AH"&amp;$A671)),0),""))</f>
        <v/>
      </c>
      <c r="BC671" s="253" t="str">
        <f t="array" aca="1" ref="BC671" ca="1">IF(BC$2="","",IFERROR(IF(FIND(BC$2,$C671)&gt;=1,IF(INDIRECT($B671&amp;"!"&amp;"AH"&amp;$A671)="","",INDIRECT($B671&amp;"!"&amp;"AH"&amp;$A671)),0),""))</f>
        <v/>
      </c>
      <c r="BD671" s="253" t="str">
        <f t="array" aca="1" ref="BD671" ca="1">IF(BD$2="","",IFERROR(IF(FIND(BD$2,$C671)&gt;=1,IF(INDIRECT($B671&amp;"!"&amp;"AH"&amp;$A671)="","",INDIRECT($B671&amp;"!"&amp;"AH"&amp;$A671)),0),""))</f>
        <v/>
      </c>
      <c r="BE671" s="253" t="str">
        <f t="array" aca="1" ref="BE671" ca="1">IF(BE$2="","",IFERROR(IF(FIND(BE$2,$C671)&gt;=1,IF(INDIRECT($B671&amp;"!"&amp;"AH"&amp;$A671)="","",INDIRECT($B671&amp;"!"&amp;"AH"&amp;$A671)),0),""))</f>
        <v/>
      </c>
      <c r="BF671" s="253" t="str">
        <f t="array" aca="1" ref="BF671" ca="1">IF(BF$2="","",IFERROR(IF(FIND(BF$2,$C671)&gt;=1,IF(INDIRECT($B671&amp;"!"&amp;"AH"&amp;$A671)="","",INDIRECT($B671&amp;"!"&amp;"AH"&amp;$A671)),0),""))</f>
        <v/>
      </c>
      <c r="BG671" s="253" t="str">
        <f t="array" aca="1" ref="BG671" ca="1">IF(BG$2="","",IFERROR(IF(FIND(BG$2,$C671)&gt;=1,IF(INDIRECT($B671&amp;"!"&amp;"AH"&amp;$A671)="","",INDIRECT($B671&amp;"!"&amp;"AH"&amp;$A671)),0),""))</f>
        <v/>
      </c>
      <c r="BH671" s="253" t="str">
        <f t="array" aca="1" ref="BH671" ca="1">IF(BH$2="","",IFERROR(IF(FIND(BH$2,$C671)&gt;=1,IF(INDIRECT($B671&amp;"!"&amp;"AH"&amp;$A671)="","",INDIRECT($B671&amp;"!"&amp;"AH"&amp;$A671)),0),""))</f>
        <v/>
      </c>
      <c r="BI671" s="253" t="str">
        <f t="array" aca="1" ref="BI671" ca="1">IF(BI$2="","",IFERROR(IF(FIND(BI$2,$C671)&gt;=1,IF(INDIRECT($B671&amp;"!"&amp;"AH"&amp;$A671)="","",INDIRECT($B671&amp;"!"&amp;"AH"&amp;$A671)),0),""))</f>
        <v/>
      </c>
      <c r="BJ671" s="253" t="str">
        <f t="array" aca="1" ref="BJ671" ca="1">IF(BJ$2="","",IFERROR(IF(FIND(BJ$2,$C671)&gt;=1,IF(INDIRECT($B671&amp;"!"&amp;"AH"&amp;$A671)="","",INDIRECT($B671&amp;"!"&amp;"AH"&amp;$A671)),0),""))</f>
        <v/>
      </c>
      <c r="BK671" s="253" t="str">
        <f t="array" aca="1" ref="BK671" ca="1">IF(BK$2="","",IFERROR(IF(FIND(BK$2,$C671)&gt;=1,IF(INDIRECT($B671&amp;"!"&amp;"AH"&amp;$A671)="","",INDIRECT($B671&amp;"!"&amp;"AH"&amp;$A671)),0),""))</f>
        <v/>
      </c>
      <c r="BL671" s="253" t="str">
        <f t="array" aca="1" ref="BL671" ca="1">IF(BL$2="","",IFERROR(IF(FIND(BL$2,$C671)&gt;=1,IF(INDIRECT($B671&amp;"!"&amp;"AH"&amp;$A671)="","",INDIRECT($B671&amp;"!"&amp;"AH"&amp;$A671)),0),""))</f>
        <v/>
      </c>
      <c r="BM671" s="253" t="str">
        <f t="array" aca="1" ref="BM671" ca="1">IF(BM$2="","",IFERROR(IF(FIND(BM$2,$C671)&gt;=1,IF(INDIRECT($B671&amp;"!"&amp;"AH"&amp;$A671)="","",INDIRECT($B671&amp;"!"&amp;"AH"&amp;$A671)),0),""))</f>
        <v/>
      </c>
      <c r="BN671" s="253" t="str">
        <f t="array" aca="1" ref="BN671" ca="1">IF(BN$2="","",IFERROR(IF(FIND(BN$2,$C671)&gt;=1,IF(INDIRECT($B671&amp;"!"&amp;"AH"&amp;$A671)="","",INDIRECT($B671&amp;"!"&amp;"AH"&amp;$A671)),0),""))</f>
        <v/>
      </c>
      <c r="BO671" s="253" t="str">
        <f t="array" aca="1" ref="BO671" ca="1">IF(BO$2="","",IFERROR(IF(FIND(BO$2,$C671)&gt;=1,IF(INDIRECT($B671&amp;"!"&amp;"AH"&amp;$A671)="","",INDIRECT($B671&amp;"!"&amp;"AH"&amp;$A671)),0),""))</f>
        <v/>
      </c>
      <c r="BP671" s="253" t="str">
        <f t="array" aca="1" ref="BP671" ca="1">IF(BP$2="","",IFERROR(IF(FIND(BP$2,$C671)&gt;=1,IF(INDIRECT($B671&amp;"!"&amp;"AH"&amp;$A671)="","",INDIRECT($B671&amp;"!"&amp;"AH"&amp;$A671)),0),""))</f>
        <v/>
      </c>
      <c r="BQ671" s="253" t="str">
        <f t="array" aca="1" ref="BQ671" ca="1">IF(BQ$2="","",IFERROR(IF(FIND(BQ$2,$C671)&gt;=1,IF(INDIRECT($B671&amp;"!"&amp;"AH"&amp;$A671)="","",INDIRECT($B671&amp;"!"&amp;"AH"&amp;$A671)),0),""))</f>
        <v/>
      </c>
      <c r="BR671" s="253" t="str">
        <f t="array" aca="1" ref="BR671" ca="1">IF(BR$2="","",IFERROR(IF(FIND(BR$2,$C671)&gt;=1,IF(INDIRECT($B671&amp;"!"&amp;"AH"&amp;$A671)="","",INDIRECT($B671&amp;"!"&amp;"AH"&amp;$A671)),0),""))</f>
        <v/>
      </c>
      <c r="BS671" s="253" t="str">
        <f t="array" aca="1" ref="BS671" ca="1">IF(BS$2="","",IFERROR(IF(FIND(BS$2,$C671)&gt;=1,IF(INDIRECT($B671&amp;"!"&amp;"AH"&amp;$A671)="","",INDIRECT($B671&amp;"!"&amp;"AH"&amp;$A671)),0),""))</f>
        <v/>
      </c>
      <c r="BT671" s="253" t="str">
        <f t="array" aca="1" ref="BT671" ca="1">IF(BT$2="","",IFERROR(IF(FIND(BT$2,$C671)&gt;=1,IF(INDIRECT($B671&amp;"!"&amp;"AH"&amp;$A671)="","",INDIRECT($B671&amp;"!"&amp;"AH"&amp;$A671)),0),""))</f>
        <v/>
      </c>
      <c r="BU671" s="253" t="str">
        <f t="array" aca="1" ref="BU671" ca="1">IF(BU$2="","",IFERROR(IF(FIND(BU$2,$C671)&gt;=1,IF(INDIRECT($B671&amp;"!"&amp;"AH"&amp;$A671)="","",INDIRECT($B671&amp;"!"&amp;"AH"&amp;$A671)),0),""))</f>
        <v/>
      </c>
      <c r="BV671" s="253" t="str">
        <f t="array" aca="1" ref="BV671" ca="1">IF(BV$2="","",IFERROR(IF(FIND(BV$2,$C671)&gt;=1,IF(INDIRECT($B671&amp;"!"&amp;"AH"&amp;$A671)="","",INDIRECT($B671&amp;"!"&amp;"AH"&amp;$A671)),0),""))</f>
        <v/>
      </c>
      <c r="BW671" s="253" t="str">
        <f t="array" aca="1" ref="BW671" ca="1">IF(BW$2="","",IFERROR(IF(FIND(BW$2,$C671)&gt;=1,IF(INDIRECT($B671&amp;"!"&amp;"AH"&amp;$A671)="","",INDIRECT($B671&amp;"!"&amp;"AH"&amp;$A671)),0),""))</f>
        <v/>
      </c>
      <c r="BX671" s="253" t="str">
        <f t="array" aca="1" ref="BX671" ca="1">IF(BX$2="","",IFERROR(IF(FIND(BX$2,$C671)&gt;=1,IF(INDIRECT($B671&amp;"!"&amp;"AH"&amp;$A671)="","",INDIRECT($B671&amp;"!"&amp;"AH"&amp;$A671)),0),""))</f>
        <v/>
      </c>
      <c r="BY671" s="253" t="str">
        <f t="array" aca="1" ref="BY671" ca="1">IF(BY$2="","",IFERROR(IF(FIND(BY$2,$C671)&gt;=1,IF(INDIRECT($B671&amp;"!"&amp;"AH"&amp;$A671)="","",INDIRECT($B671&amp;"!"&amp;"AH"&amp;$A671)),0),""))</f>
        <v/>
      </c>
      <c r="BZ671" s="253" t="str">
        <f t="array" aca="1" ref="BZ671" ca="1">IF(BZ$2="","",IFERROR(IF(FIND(BZ$2,$C671)&gt;=1,IF(INDIRECT($B671&amp;"!"&amp;"AH"&amp;$A671)="","",INDIRECT($B671&amp;"!"&amp;"AH"&amp;$A671)),0),""))</f>
        <v/>
      </c>
      <c r="CA671" s="253" t="str">
        <f t="array" aca="1" ref="CA671" ca="1">IF(CA$2="","",IFERROR(IF(FIND(CA$2,$C671)&gt;=1,IF(INDIRECT($B671&amp;"!"&amp;"AH"&amp;$A671)="","",INDIRECT($B671&amp;"!"&amp;"AH"&amp;$A671)),0),""))</f>
        <v/>
      </c>
      <c r="CB671" s="253" t="str">
        <f t="array" aca="1" ref="CB671" ca="1">IF(CB$2="","",IFERROR(IF(FIND(CB$2,$C671)&gt;=1,IF(INDIRECT($B671&amp;"!"&amp;"AH"&amp;$A671)="","",INDIRECT($B671&amp;"!"&amp;"AH"&amp;$A671)),0),""))</f>
        <v/>
      </c>
      <c r="CC671" s="253" t="str">
        <f t="array" aca="1" ref="CC671" ca="1">IF(CC$2="","",IFERROR(IF(FIND(CC$2,$C671)&gt;=1,IF(INDIRECT($B671&amp;"!"&amp;"AH"&amp;$A671)="","",INDIRECT($B671&amp;"!"&amp;"AH"&amp;$A671)),0),""))</f>
        <v/>
      </c>
      <c r="CD671" s="253" t="str">
        <f t="array" aca="1" ref="CD671" ca="1">IF(CD$2="","",IFERROR(IF(FIND(CD$2,$C671)&gt;=1,IF(INDIRECT($B671&amp;"!"&amp;"AH"&amp;$A671)="","",INDIRECT($B671&amp;"!"&amp;"AH"&amp;$A671)),0),""))</f>
        <v/>
      </c>
      <c r="CE671" s="253" t="str">
        <f t="array" aca="1" ref="CE671" ca="1">IF(CE$2="","",IFERROR(IF(FIND(CE$2,$C671)&gt;=1,IF(INDIRECT($B671&amp;"!"&amp;"AH"&amp;$A671)="","",INDIRECT($B671&amp;"!"&amp;"AH"&amp;$A671)),0),""))</f>
        <v/>
      </c>
      <c r="CF671" s="253" t="str">
        <f t="array" aca="1" ref="CF671" ca="1">IF(CF$2="","",IFERROR(IF(FIND(CF$2,$C671)&gt;=1,IF(INDIRECT($B671&amp;"!"&amp;"AH"&amp;$A671)="","",INDIRECT($B671&amp;"!"&amp;"AH"&amp;$A671)),0),""))</f>
        <v/>
      </c>
      <c r="CG671" s="253" t="str">
        <f t="array" aca="1" ref="CG671" ca="1">IF(CG$2="","",IFERROR(IF(FIND(CG$2,$C671)&gt;=1,IF(INDIRECT($B671&amp;"!"&amp;"AH"&amp;$A671)="","",INDIRECT($B671&amp;"!"&amp;"AH"&amp;$A671)),0),""))</f>
        <v/>
      </c>
      <c r="CH671" s="253" t="str">
        <f t="array" aca="1" ref="CH671" ca="1">IF(CH$2="","",IFERROR(IF(FIND(CH$2,$C671)&gt;=1,IF(INDIRECT($B671&amp;"!"&amp;"AH"&amp;$A671)="","",INDIRECT($B671&amp;"!"&amp;"AH"&amp;$A671)),0),""))</f>
        <v/>
      </c>
      <c r="CI671" s="253" t="str">
        <f t="array" aca="1" ref="CI671" ca="1">IF(CI$2="","",IFERROR(IF(FIND(CI$2,$C671)&gt;=1,IF(INDIRECT($B671&amp;"!"&amp;"AH"&amp;$A671)="","",INDIRECT($B671&amp;"!"&amp;"AH"&amp;$A671)),0),""))</f>
        <v/>
      </c>
      <c r="CJ671" s="253" t="str">
        <f t="array" aca="1" ref="CJ671" ca="1">IF(CJ$2="","",IFERROR(IF(FIND(CJ$2,$C671)&gt;=1,IF(INDIRECT($B671&amp;"!"&amp;"AH"&amp;$A671)="","",INDIRECT($B671&amp;"!"&amp;"AH"&amp;$A671)),0),""))</f>
        <v/>
      </c>
      <c r="CK671" s="253" t="str">
        <f t="array" aca="1" ref="CK671" ca="1">IF(CK$2="","",IFERROR(IF(FIND(CK$2,$C671)&gt;=1,IF(INDIRECT($B671&amp;"!"&amp;"AH"&amp;$A671)="","",INDIRECT($B671&amp;"!"&amp;"AH"&amp;$A671)),0),""))</f>
        <v/>
      </c>
      <c r="CL671" s="253" t="str">
        <f t="array" aca="1" ref="CL671" ca="1">IF(CL$2="","",IFERROR(IF(FIND(CL$2,$C671)&gt;=1,IF(INDIRECT($B671&amp;"!"&amp;"AH"&amp;$A671)="","",INDIRECT($B671&amp;"!"&amp;"AH"&amp;$A671)),0),""))</f>
        <v/>
      </c>
      <c r="CO671" s="2" t="str">
        <f t="shared" ca="1" si="584"/>
        <v/>
      </c>
      <c r="CP671" s="253" t="str">
        <f t="array" aca="1" ref="CP671" ca="1">IF(CP$2="","",IFERROR(IF(FIND(CP$2,$C671)&gt;=1,INDIRECT($B671&amp;"!"&amp;"AG"&amp;$A671),0),""))</f>
        <v/>
      </c>
      <c r="CQ671" s="253" t="str">
        <f t="array" aca="1" ref="CQ671" ca="1">IF(CQ$2="","",IFERROR(IF(FIND(CQ$2,$C671)&gt;=1,INDIRECT($B671&amp;"!"&amp;"AG"&amp;$A671),0),""))</f>
        <v/>
      </c>
      <c r="CR671" s="253" t="str">
        <f t="array" aca="1" ref="CR671" ca="1">IF(CR$2="","",IFERROR(IF(FIND(CR$2,$C671)&gt;=1,INDIRECT($B671&amp;"!"&amp;"AG"&amp;$A671),0),""))</f>
        <v/>
      </c>
      <c r="CS671" s="253" t="str">
        <f t="array" aca="1" ref="CS671" ca="1">IF(CS$2="","",IFERROR(IF(FIND(CS$2,$C671)&gt;=1,INDIRECT($B671&amp;"!"&amp;"AG"&amp;$A671),0),""))</f>
        <v/>
      </c>
      <c r="CV671" s="2" t="str">
        <f t="shared" ca="1" si="585"/>
        <v/>
      </c>
      <c r="CW671" s="253" t="str">
        <f t="array" aca="1" ref="CW671" ca="1">IF(CW$2="","",IFERROR(IF(FIND(CW$2,$C671)&gt;=1,IF(INDIRECT($B671&amp;"!"&amp;"AH"&amp;$A671)="","",INDIRECT($B671&amp;"!"&amp;"AH"&amp;$A671)&amp;" "),0),""))</f>
        <v/>
      </c>
      <c r="CX671" s="253" t="str">
        <f t="array" aca="1" ref="CX671" ca="1">IF(CX$2="","",IFERROR(IF(FIND(CX$2,$C671)&gt;=1,IF(INDIRECT($B671&amp;"!"&amp;"AH"&amp;$A671)="","",INDIRECT($B671&amp;"!"&amp;"AH"&amp;$A671)&amp;" "),0),""))</f>
        <v/>
      </c>
      <c r="CY671" s="253" t="str">
        <f t="array" aca="1" ref="CY671" ca="1">IF(CY$2="","",IFERROR(IF(FIND(CY$2,$C671)&gt;=1,IF(INDIRECT($B671&amp;"!"&amp;"AH"&amp;$A671)="","",INDIRECT($B671&amp;"!"&amp;"AH"&amp;$A671)&amp;" "),0),""))</f>
        <v/>
      </c>
      <c r="CZ671" s="253" t="str">
        <f t="array" aca="1" ref="CZ671" ca="1">IF(CZ$2="","",IFERROR(IF(FIND(CZ$2,$C671)&gt;=1,IF(INDIRECT($B671&amp;"!"&amp;"AH"&amp;$A671)="","",INDIRECT($B671&amp;"!"&amp;"AH"&amp;$A671)&amp;" "),0),""))</f>
        <v/>
      </c>
      <c r="DC671" s="2" t="str">
        <f t="shared" ca="1" si="545"/>
        <v/>
      </c>
      <c r="DD671" s="253" t="str" cm="1">
        <f t="array" aca="1" ref="DD671" ca="1">IF(DD$2="","",IFERROR(IF(FIND(DD$2,$C671)&gt;=1,INDIRECT($B671&amp;"!"&amp;"AG"&amp;$A671),0),""))</f>
        <v/>
      </c>
      <c r="DE671" s="253" t="str" cm="1">
        <f t="array" aca="1" ref="DE671" ca="1">IF(DE$2="","",IFERROR(IF(FIND(DE$2,$C671)&gt;=1,INDIRECT($B671&amp;"!"&amp;"AG"&amp;$A671),0),""))</f>
        <v/>
      </c>
      <c r="DF671" s="253" t="str" cm="1">
        <f t="array" aca="1" ref="DF671" ca="1">IF(DF$2="","",IFERROR(IF(FIND(DF$2,$C671)&gt;=1,INDIRECT($B671&amp;"!"&amp;"AG"&amp;$A671),0),""))</f>
        <v/>
      </c>
      <c r="DG671" s="253" t="str" cm="1">
        <f t="array" aca="1" ref="DG671" ca="1">IF(DG$2="","",IFERROR(IF(FIND(DG$2,$C671)&gt;=1,INDIRECT($B671&amp;"!"&amp;"AG"&amp;$A671),0),""))</f>
        <v/>
      </c>
      <c r="DH671" s="253" t="str" cm="1">
        <f t="array" aca="1" ref="DH671" ca="1">IF(DH$2="","",IFERROR(IF(FIND(DH$2,$C671)&gt;=1,INDIRECT($B671&amp;"!"&amp;"AG"&amp;$A671),0),""))</f>
        <v/>
      </c>
      <c r="DI671" s="253" t="str" cm="1">
        <f t="array" aca="1" ref="DI671" ca="1">IF(DI$2="","",IFERROR(IF(FIND(DI$2,$C671)&gt;=1,INDIRECT($B671&amp;"!"&amp;"AG"&amp;$A671),0),""))</f>
        <v/>
      </c>
      <c r="DJ671" s="253" t="str" cm="1">
        <f t="array" aca="1" ref="DJ671" ca="1">IF(DJ$2="","",IFERROR(IF(FIND(DJ$2,$C671)&gt;=1,INDIRECT($B671&amp;"!"&amp;"AG"&amp;$A671),0),""))</f>
        <v/>
      </c>
      <c r="DK671" s="253" t="str" cm="1">
        <f t="array" aca="1" ref="DK671" ca="1">IF(DK$2="","",IFERROR(IF(FIND(DK$2,$C671)&gt;=1,INDIRECT($B671&amp;"!"&amp;"AG"&amp;$A671),0),""))</f>
        <v/>
      </c>
      <c r="DL671" s="253" t="str" cm="1">
        <f t="array" aca="1" ref="DL671" ca="1">IF(DL$2="","",IFERROR(IF(FIND(DL$2,$C671)&gt;=1,INDIRECT($B671&amp;"!"&amp;"AG"&amp;$A671),0),""))</f>
        <v/>
      </c>
      <c r="DM671" s="253" t="str" cm="1">
        <f t="array" aca="1" ref="DM671" ca="1">IF(DM$2="","",IFERROR(IF(FIND(DM$2,$C671)&gt;=1,INDIRECT($B671&amp;"!"&amp;"AG"&amp;$A671),0),""))</f>
        <v/>
      </c>
      <c r="DN671" s="253" t="str" cm="1">
        <f t="array" aca="1" ref="DN671" ca="1">IF(DN$2="","",IFERROR(IF(FIND(DN$2,$C671)&gt;=1,INDIRECT($B671&amp;"!"&amp;"AG"&amp;$A671),0),""))</f>
        <v/>
      </c>
      <c r="DO671" s="253" t="str" cm="1">
        <f t="array" aca="1" ref="DO671" ca="1">IF(DO$2="","",IFERROR(IF(FIND(DO$2,$C671)&gt;=1,INDIRECT($B671&amp;"!"&amp;"AG"&amp;$A671),0),""))</f>
        <v/>
      </c>
      <c r="DP671" s="253" t="str" cm="1">
        <f t="array" aca="1" ref="DP671" ca="1">IF(DP$2="","",IFERROR(IF(FIND(DP$2,$C671)&gt;=1,INDIRECT($B671&amp;"!"&amp;"AG"&amp;$A671),0),""))</f>
        <v/>
      </c>
      <c r="DQ671" s="253" t="str" cm="1">
        <f t="array" aca="1" ref="DQ671" ca="1">IF(DQ$2="","",IFERROR(IF(FIND(DQ$2,$C671)&gt;=1,INDIRECT($B671&amp;"!"&amp;"AG"&amp;$A671),0),""))</f>
        <v/>
      </c>
      <c r="DR671" s="253" t="str" cm="1">
        <f t="array" aca="1" ref="DR671" ca="1">IF(DR$2="","",IFERROR(IF(FIND(DR$2,$C671)&gt;=1,INDIRECT($B671&amp;"!"&amp;"AG"&amp;$A671),0),""))</f>
        <v/>
      </c>
      <c r="DS671" s="253" t="str" cm="1">
        <f t="array" aca="1" ref="DS671" ca="1">IF(DS$2="","",IFERROR(IF(FIND(DS$2,$C671)&gt;=1,INDIRECT($B671&amp;"!"&amp;"AG"&amp;$A671),0),""))</f>
        <v/>
      </c>
      <c r="DT671" s="253" t="str" cm="1">
        <f t="array" aca="1" ref="DT671" ca="1">IF(DT$2="","",IFERROR(IF(FIND(DT$2,$C671)&gt;=1,INDIRECT($B671&amp;"!"&amp;"AG"&amp;$A671),0),""))</f>
        <v/>
      </c>
      <c r="DU671" s="253" t="str" cm="1">
        <f t="array" aca="1" ref="DU671" ca="1">IF(DU$2="","",IFERROR(IF(FIND(DU$2,$C671)&gt;=1,INDIRECT($B671&amp;"!"&amp;"AG"&amp;$A671),0),""))</f>
        <v/>
      </c>
      <c r="DV671" s="253" t="str" cm="1">
        <f t="array" aca="1" ref="DV671" ca="1">IF(DV$2="","",IFERROR(IF(FIND(DV$2,$C671)&gt;=1,INDIRECT($B671&amp;"!"&amp;"AG"&amp;$A671),0),""))</f>
        <v/>
      </c>
      <c r="DW671" s="253" t="str" cm="1">
        <f t="array" aca="1" ref="DW671" ca="1">IF(DW$2="","",IFERROR(IF(FIND(DW$2,$C671)&gt;=1,INDIRECT($B671&amp;"!"&amp;"AG"&amp;$A671),0),""))</f>
        <v/>
      </c>
      <c r="DX671" s="253" t="str" cm="1">
        <f t="array" aca="1" ref="DX671" ca="1">IF(DX$2="","",IFERROR(IF(FIND(DX$2,$C671)&gt;=1,INDIRECT($B671&amp;"!"&amp;"AG"&amp;$A671),0),""))</f>
        <v/>
      </c>
      <c r="DY671" s="253" t="str" cm="1">
        <f t="array" aca="1" ref="DY671" ca="1">IF(DY$2="","",IFERROR(IF(FIND(DY$2,$C671)&gt;=1,INDIRECT($B671&amp;"!"&amp;"AG"&amp;$A671),0),""))</f>
        <v/>
      </c>
      <c r="DZ671" s="253" t="str" cm="1">
        <f t="array" aca="1" ref="DZ671" ca="1">IF(DZ$2="","",IFERROR(IF(FIND(DZ$2,$C671)&gt;=1,INDIRECT($B671&amp;"!"&amp;"AG"&amp;$A671),0),""))</f>
        <v/>
      </c>
      <c r="EA671" s="253" t="str" cm="1">
        <f t="array" aca="1" ref="EA671" ca="1">IF(EA$2="","",IFERROR(IF(FIND(EA$2,$C671)&gt;=1,INDIRECT($B671&amp;"!"&amp;"AG"&amp;$A671),0),""))</f>
        <v/>
      </c>
      <c r="EB671" s="253" t="str" cm="1">
        <f t="array" aca="1" ref="EB671" ca="1">IF(EB$2="","",IFERROR(IF(FIND(EB$2,$C671)&gt;=1,INDIRECT($B671&amp;"!"&amp;"AG"&amp;$A671),0),""))</f>
        <v/>
      </c>
      <c r="EC671" s="253" t="str" cm="1">
        <f t="array" aca="1" ref="EC671" ca="1">IF(EC$2="","",IFERROR(IF(FIND(EC$2,$C671)&gt;=1,INDIRECT($B671&amp;"!"&amp;"AG"&amp;$A671),0),""))</f>
        <v/>
      </c>
      <c r="ED671" s="253" t="str" cm="1">
        <f t="array" aca="1" ref="ED671" ca="1">IF(ED$2="","",IFERROR(IF(FIND(ED$2,$C671)&gt;=1,INDIRECT($B671&amp;"!"&amp;"AG"&amp;$A671),0),""))</f>
        <v/>
      </c>
      <c r="EE671" s="253" t="str" cm="1">
        <f t="array" aca="1" ref="EE671" ca="1">IF(EE$2="","",IFERROR(IF(FIND(EE$2,$C671)&gt;=1,INDIRECT($B671&amp;"!"&amp;"AG"&amp;$A671),0),""))</f>
        <v/>
      </c>
      <c r="EF671" s="253" t="str" cm="1">
        <f t="array" aca="1" ref="EF671" ca="1">IF(EF$2="","",IFERROR(IF(FIND(EF$2,$C671)&gt;=1,INDIRECT($B671&amp;"!"&amp;"AG"&amp;$A671),0),""))</f>
        <v/>
      </c>
      <c r="EG671" s="253" t="str" cm="1">
        <f t="array" aca="1" ref="EG671" ca="1">IF(EG$2="","",IFERROR(IF(FIND(EG$2,$C671)&gt;=1,INDIRECT($B671&amp;"!"&amp;"AG"&amp;$A671),0),""))</f>
        <v/>
      </c>
      <c r="EH671" s="253" t="str" cm="1">
        <f t="array" aca="1" ref="EH671" ca="1">IF(EH$2="","",IFERROR(IF(FIND(EH$2,$C671)&gt;=1,INDIRECT($B671&amp;"!"&amp;"AG"&amp;$A671),0),""))</f>
        <v/>
      </c>
      <c r="EI671" s="253" t="str" cm="1">
        <f t="array" aca="1" ref="EI671" ca="1">IF(EI$2="","",IFERROR(IF(FIND(EI$2,$C671)&gt;=1,INDIRECT($B671&amp;"!"&amp;"AG"&amp;$A671),0),""))</f>
        <v/>
      </c>
      <c r="EJ671" s="253" t="str" cm="1">
        <f t="array" aca="1" ref="EJ671" ca="1">IF(EJ$2="","",IFERROR(IF(FIND(EJ$2,$C671)&gt;=1,INDIRECT($B671&amp;"!"&amp;"AG"&amp;$A671),0),""))</f>
        <v/>
      </c>
      <c r="EK671" s="253" t="str" cm="1">
        <f t="array" aca="1" ref="EK671" ca="1">IF(EK$2="","",IFERROR(IF(FIND(EK$2,$C671)&gt;=1,INDIRECT($B671&amp;"!"&amp;"AG"&amp;$A671),0),""))</f>
        <v/>
      </c>
      <c r="EL671" s="253" t="str" cm="1">
        <f t="array" aca="1" ref="EL671" ca="1">IF(EL$2="","",IFERROR(IF(FIND(EL$2,$C671)&gt;=1,INDIRECT($B671&amp;"!"&amp;"AG"&amp;$A671),0),""))</f>
        <v/>
      </c>
      <c r="EM671" s="253" t="str" cm="1">
        <f t="array" aca="1" ref="EM671" ca="1">IF(EM$2="","",IFERROR(IF(FIND(EM$2,$C671)&gt;=1,INDIRECT($B671&amp;"!"&amp;"AG"&amp;$A671),0),""))</f>
        <v/>
      </c>
      <c r="EN671" s="253" t="str" cm="1">
        <f t="array" aca="1" ref="EN671" ca="1">IF(EN$2="","",IFERROR(IF(FIND(EN$2,$C671)&gt;=1,INDIRECT($B671&amp;"!"&amp;"AG"&amp;$A671),0),""))</f>
        <v/>
      </c>
      <c r="EO671" s="253" t="str" cm="1">
        <f t="array" aca="1" ref="EO671" ca="1">IF(EO$2="","",IFERROR(IF(FIND(EO$2,$C671)&gt;=1,INDIRECT($B671&amp;"!"&amp;"AG"&amp;$A671),0),""))</f>
        <v/>
      </c>
      <c r="EP671" s="253" t="str" cm="1">
        <f t="array" aca="1" ref="EP671" ca="1">IF(EP$2="","",IFERROR(IF(FIND(EP$2,$C671)&gt;=1,INDIRECT($B671&amp;"!"&amp;"AG"&amp;$A671),0),""))</f>
        <v/>
      </c>
      <c r="EQ671" s="253" t="str" cm="1">
        <f t="array" aca="1" ref="EQ671" ca="1">IF(EQ$2="","",IFERROR(IF(FIND(EQ$2,$C671)&gt;=1,INDIRECT($B671&amp;"!"&amp;"AG"&amp;$A671),0),""))</f>
        <v/>
      </c>
      <c r="ER671" s="253" t="str" cm="1">
        <f t="array" aca="1" ref="ER671" ca="1">IF(ER$2="","",IFERROR(IF(FIND(ER$2,$C671)&gt;=1,INDIRECT($B671&amp;"!"&amp;"AG"&amp;$A671),0),""))</f>
        <v/>
      </c>
      <c r="ES671" s="253" t="str" cm="1">
        <f t="array" aca="1" ref="ES671" ca="1">IF(ES$2="","",IFERROR(IF(FIND(ES$2,$C671)&gt;=1,INDIRECT($B671&amp;"!"&amp;"AG"&amp;$A671),0),""))</f>
        <v/>
      </c>
      <c r="ET671" s="253" t="str" cm="1">
        <f t="array" aca="1" ref="ET671" ca="1">IF(ET$2="","",IFERROR(IF(FIND(ET$2,$C671)&gt;=1,INDIRECT($B671&amp;"!"&amp;"AG"&amp;$A671),0),""))</f>
        <v/>
      </c>
      <c r="EU671" s="253" t="str" cm="1">
        <f t="array" aca="1" ref="EU671" ca="1">IF(EU$2="","",IFERROR(IF(FIND(EU$2,$C671)&gt;=1,INDIRECT($B671&amp;"!"&amp;"AG"&amp;$A671),0),""))</f>
        <v/>
      </c>
      <c r="EV671" s="253" t="str" cm="1">
        <f t="array" aca="1" ref="EV671" ca="1">IF(EV$2="","",IFERROR(IF(FIND(EV$2,$C671)&gt;=1,INDIRECT($B671&amp;"!"&amp;"AG"&amp;$A671),0),""))</f>
        <v/>
      </c>
    </row>
    <row r="672" spans="1:152" x14ac:dyDescent="0.3">
      <c r="A672" s="252">
        <f t="shared" ca="1" si="587"/>
        <v>52</v>
      </c>
      <c r="B672" s="252" t="str">
        <f t="shared" si="588"/>
        <v>Dec_2024</v>
      </c>
      <c r="C672" s="252" t="str">
        <f t="shared" ca="1" si="586"/>
        <v/>
      </c>
      <c r="D672" s="253" t="str">
        <f t="array" aca="1" ref="D672" ca="1">IF(D$2="","",IFERROR(IF(FIND(D$2,$C672)&gt;=1,INDIRECT($B672&amp;"!"&amp;"AG"&amp;$A672),0),""))</f>
        <v/>
      </c>
      <c r="E672" s="253" t="str">
        <f t="array" aca="1" ref="E672" ca="1">IF(E$2="","",IFERROR(IF(FIND(E$2,$C672)&gt;=1,INDIRECT($B672&amp;"!"&amp;"AG"&amp;$A672),0),""))</f>
        <v/>
      </c>
      <c r="F672" s="253" t="str">
        <f t="array" aca="1" ref="F672" ca="1">IF(F$2="","",IFERROR(IF(FIND(F$2,$C672)&gt;=1,INDIRECT($B672&amp;"!"&amp;"AG"&amp;$A672),0),""))</f>
        <v/>
      </c>
      <c r="G672" s="253" t="str">
        <f t="array" aca="1" ref="G672" ca="1">IF(G$2="","",IFERROR(IF(FIND(G$2,$C672)&gt;=1,INDIRECT($B672&amp;"!"&amp;"AG"&amp;$A672),0),""))</f>
        <v/>
      </c>
      <c r="H672" s="253" t="str">
        <f t="array" aca="1" ref="H672" ca="1">IF(H$2="","",IFERROR(IF(FIND(H$2,$C672)&gt;=1,INDIRECT($B672&amp;"!"&amp;"AG"&amp;$A672),0),""))</f>
        <v/>
      </c>
      <c r="I672" s="253" t="str">
        <f t="array" aca="1" ref="I672" ca="1">IF(I$2="","",IFERROR(IF(FIND(I$2,$C672)&gt;=1,INDIRECT($B672&amp;"!"&amp;"AG"&amp;$A672),0),""))</f>
        <v/>
      </c>
      <c r="J672" s="253" t="str">
        <f t="array" aca="1" ref="J672" ca="1">IF(J$2="","",IFERROR(IF(FIND(J$2,$C672)&gt;=1,INDIRECT($B672&amp;"!"&amp;"AG"&amp;$A672),0),""))</f>
        <v/>
      </c>
      <c r="K672" s="253" t="str">
        <f t="array" aca="1" ref="K672" ca="1">IF(K$2="","",IFERROR(IF(FIND(K$2,$C672)&gt;=1,INDIRECT($B672&amp;"!"&amp;"AG"&amp;$A672),0),""))</f>
        <v/>
      </c>
      <c r="L672" s="253" t="str">
        <f t="array" aca="1" ref="L672" ca="1">IF(L$2="","",IFERROR(IF(FIND(L$2,$C672)&gt;=1,INDIRECT($B672&amp;"!"&amp;"AG"&amp;$A672),0),""))</f>
        <v/>
      </c>
      <c r="M672" s="253" t="str">
        <f t="array" aca="1" ref="M672" ca="1">IF(M$2="","",IFERROR(IF(FIND(M$2,$C672)&gt;=1,INDIRECT($B672&amp;"!"&amp;"AG"&amp;$A672),0),""))</f>
        <v/>
      </c>
      <c r="N672" s="253" t="str">
        <f t="array" aca="1" ref="N672" ca="1">IF(N$2="","",IFERROR(IF(FIND(N$2,$C672)&gt;=1,INDIRECT($B672&amp;"!"&amp;"AG"&amp;$A672),0),""))</f>
        <v/>
      </c>
      <c r="O672" s="253" t="str">
        <f t="array" aca="1" ref="O672" ca="1">IF(O$2="","",IFERROR(IF(FIND(O$2,$C672)&gt;=1,INDIRECT($B672&amp;"!"&amp;"AG"&amp;$A672),0),""))</f>
        <v/>
      </c>
      <c r="P672" s="253" t="str">
        <f t="array" aca="1" ref="P672" ca="1">IF(P$2="","",IFERROR(IF(FIND(P$2,$C672)&gt;=1,INDIRECT($B672&amp;"!"&amp;"AG"&amp;$A672),0),""))</f>
        <v/>
      </c>
      <c r="Q672" s="253" t="str">
        <f t="array" aca="1" ref="Q672" ca="1">IF(Q$2="","",IFERROR(IF(FIND(Q$2,$C672)&gt;=1,INDIRECT($B672&amp;"!"&amp;"AG"&amp;$A672),0),""))</f>
        <v/>
      </c>
      <c r="R672" s="253" t="str">
        <f t="array" aca="1" ref="R672" ca="1">IF(R$2="","",IFERROR(IF(FIND(R$2,$C672)&gt;=1,INDIRECT($B672&amp;"!"&amp;"AG"&amp;$A672),0),""))</f>
        <v/>
      </c>
      <c r="S672" s="253" t="str">
        <f t="array" aca="1" ref="S672" ca="1">IF(S$2="","",IFERROR(IF(FIND(S$2,$C672)&gt;=1,INDIRECT($B672&amp;"!"&amp;"AG"&amp;$A672),0),""))</f>
        <v/>
      </c>
      <c r="T672" s="253" t="str">
        <f t="array" aca="1" ref="T672" ca="1">IF(T$2="","",IFERROR(IF(FIND(T$2,$C672)&gt;=1,INDIRECT($B672&amp;"!"&amp;"AG"&amp;$A672),0),""))</f>
        <v/>
      </c>
      <c r="U672" s="253" t="str">
        <f t="array" aca="1" ref="U672" ca="1">IF(U$2="","",IFERROR(IF(FIND(U$2,$C672)&gt;=1,INDIRECT($B672&amp;"!"&amp;"AG"&amp;$A672),0),""))</f>
        <v/>
      </c>
      <c r="V672" s="253" t="str">
        <f t="array" aca="1" ref="V672" ca="1">IF(V$2="","",IFERROR(IF(FIND(V$2,$C672)&gt;=1,INDIRECT($B672&amp;"!"&amp;"AG"&amp;$A672),0),""))</f>
        <v/>
      </c>
      <c r="W672" s="253" t="str">
        <f t="array" aca="1" ref="W672" ca="1">IF(W$2="","",IFERROR(IF(FIND(W$2,$C672)&gt;=1,INDIRECT($B672&amp;"!"&amp;"AG"&amp;$A672),0),""))</f>
        <v/>
      </c>
      <c r="X672" s="253" t="str">
        <f t="array" aca="1" ref="X672" ca="1">IF(X$2="","",IFERROR(IF(FIND(X$2,$C672)&gt;=1,INDIRECT($B672&amp;"!"&amp;"AG"&amp;$A672),0),""))</f>
        <v/>
      </c>
      <c r="Y672" s="253" t="str">
        <f t="array" aca="1" ref="Y672" ca="1">IF(Y$2="","",IFERROR(IF(FIND(Y$2,$C672)&gt;=1,INDIRECT($B672&amp;"!"&amp;"AG"&amp;$A672),0),""))</f>
        <v/>
      </c>
      <c r="Z672" s="253" t="str">
        <f t="array" aca="1" ref="Z672" ca="1">IF(Z$2="","",IFERROR(IF(FIND(Z$2,$C672)&gt;=1,INDIRECT($B672&amp;"!"&amp;"AG"&amp;$A672),0),""))</f>
        <v/>
      </c>
      <c r="AA672" s="253" t="str">
        <f t="array" aca="1" ref="AA672" ca="1">IF(AA$2="","",IFERROR(IF(FIND(AA$2,$C672)&gt;=1,INDIRECT($B672&amp;"!"&amp;"AG"&amp;$A672),0),""))</f>
        <v/>
      </c>
      <c r="AB672" s="253" t="str">
        <f t="array" aca="1" ref="AB672" ca="1">IF(AB$2="","",IFERROR(IF(FIND(AB$2,$C672)&gt;=1,INDIRECT($B672&amp;"!"&amp;"AG"&amp;$A672),0),""))</f>
        <v/>
      </c>
      <c r="AC672" s="253" t="str">
        <f t="array" aca="1" ref="AC672" ca="1">IF(AC$2="","",IFERROR(IF(FIND(AC$2,$C672)&gt;=1,INDIRECT($B672&amp;"!"&amp;"AG"&amp;$A672),0),""))</f>
        <v/>
      </c>
      <c r="AD672" s="253" t="str">
        <f t="array" aca="1" ref="AD672" ca="1">IF(AD$2="","",IFERROR(IF(FIND(AD$2,$C672)&gt;=1,INDIRECT($B672&amp;"!"&amp;"AG"&amp;$A672),0),""))</f>
        <v/>
      </c>
      <c r="AE672" s="253" t="str">
        <f t="array" aca="1" ref="AE672" ca="1">IF(AE$2="","",IFERROR(IF(FIND(AE$2,$C672)&gt;=1,INDIRECT($B672&amp;"!"&amp;"AG"&amp;$A672),0),""))</f>
        <v/>
      </c>
      <c r="AF672" s="253" t="str">
        <f t="array" aca="1" ref="AF672" ca="1">IF(AF$2="","",IFERROR(IF(FIND(AF$2,$C672)&gt;=1,INDIRECT($B672&amp;"!"&amp;"AG"&amp;$A672),0),""))</f>
        <v/>
      </c>
      <c r="AG672" s="253" t="str">
        <f t="array" aca="1" ref="AG672" ca="1">IF(AG$2="","",IFERROR(IF(FIND(AG$2,$C672)&gt;=1,INDIRECT($B672&amp;"!"&amp;"AG"&amp;$A672),0),""))</f>
        <v/>
      </c>
      <c r="AH672" s="253" t="str">
        <f t="array" aca="1" ref="AH672" ca="1">IF(AH$2="","",IFERROR(IF(FIND(AH$2,$C672)&gt;=1,INDIRECT($B672&amp;"!"&amp;"AG"&amp;$A672),0),""))</f>
        <v/>
      </c>
      <c r="AI672" s="253" t="str">
        <f t="array" aca="1" ref="AI672" ca="1">IF(AI$2="","",IFERROR(IF(FIND(AI$2,$C672)&gt;=1,INDIRECT($B672&amp;"!"&amp;"AG"&amp;$A672),0),""))</f>
        <v/>
      </c>
      <c r="AJ672" s="253" t="str">
        <f t="array" aca="1" ref="AJ672" ca="1">IF(AJ$2="","",IFERROR(IF(FIND(AJ$2,$C672)&gt;=1,INDIRECT($B672&amp;"!"&amp;"AG"&amp;$A672),0),""))</f>
        <v/>
      </c>
      <c r="AK672" s="253" t="str">
        <f t="array" aca="1" ref="AK672" ca="1">IF(AK$2="","",IFERROR(IF(FIND(AK$2,$C672)&gt;=1,INDIRECT($B672&amp;"!"&amp;"AG"&amp;$A672),0),""))</f>
        <v/>
      </c>
      <c r="AL672" s="253" t="str">
        <f t="array" aca="1" ref="AL672" ca="1">IF(AL$2="","",IFERROR(IF(FIND(AL$2,$C672)&gt;=1,INDIRECT($B672&amp;"!"&amp;"AG"&amp;$A672),0),""))</f>
        <v/>
      </c>
      <c r="AM672" s="253" t="str">
        <f t="array" aca="1" ref="AM672" ca="1">IF(AM$2="","",IFERROR(IF(FIND(AM$2,$C672)&gt;=1,INDIRECT($B672&amp;"!"&amp;"AG"&amp;$A672),0),""))</f>
        <v/>
      </c>
      <c r="AN672" s="253" t="str">
        <f t="array" aca="1" ref="AN672" ca="1">IF(AN$2="","",IFERROR(IF(FIND(AN$2,$C672)&gt;=1,INDIRECT($B672&amp;"!"&amp;"AG"&amp;$A672),0),""))</f>
        <v/>
      </c>
      <c r="AO672" s="253" t="str">
        <f t="array" aca="1" ref="AO672" ca="1">IF(AO$2="","",IFERROR(IF(FIND(AO$2,$C672)&gt;=1,INDIRECT($B672&amp;"!"&amp;"AG"&amp;$A672),0),""))</f>
        <v/>
      </c>
      <c r="AP672" s="253" t="str">
        <f t="array" aca="1" ref="AP672" ca="1">IF(AP$2="","",IFERROR(IF(FIND(AP$2,$C672)&gt;=1,INDIRECT($B672&amp;"!"&amp;"AG"&amp;$A672),0),""))</f>
        <v/>
      </c>
      <c r="AQ672" s="253" t="str">
        <f t="array" aca="1" ref="AQ672" ca="1">IF(AQ$2="","",IFERROR(IF(FIND(AQ$2,$C672)&gt;=1,INDIRECT($B672&amp;"!"&amp;"AG"&amp;$A672),0),""))</f>
        <v/>
      </c>
      <c r="AR672" s="253" t="str">
        <f t="array" aca="1" ref="AR672" ca="1">IF(AR$2="","",IFERROR(IF(FIND(AR$2,$C672)&gt;=1,INDIRECT($B672&amp;"!"&amp;"AG"&amp;$A672),0),""))</f>
        <v/>
      </c>
      <c r="AS672" s="253" t="str">
        <f t="array" aca="1" ref="AS672" ca="1">IF(AS$2="","",IFERROR(IF(FIND(AS$2,$C672)&gt;=1,INDIRECT($B672&amp;"!"&amp;"AG"&amp;$A672),0),""))</f>
        <v/>
      </c>
      <c r="AU672" s="254" t="str">
        <f t="array" aca="1" ref="AU672" ca="1">IFERROR(INDIRECT(B672&amp;"!"&amp;"A"&amp;A672),"")</f>
        <v/>
      </c>
      <c r="AV672" s="2" t="str">
        <f t="shared" ca="1" si="583"/>
        <v/>
      </c>
      <c r="AW672" s="253" t="str">
        <f t="array" aca="1" ref="AW672" ca="1">IF(AW$2="","",IFERROR(IF(FIND(AW$2,$C672)&gt;=1,IF(INDIRECT($B672&amp;"!"&amp;"AH"&amp;$A672)="","",INDIRECT($B672&amp;"!"&amp;"AH"&amp;$A672)),0),""))</f>
        <v/>
      </c>
      <c r="AX672" s="253" t="str">
        <f t="array" aca="1" ref="AX672" ca="1">IF(AX$2="","",IFERROR(IF(FIND(AX$2,$C672)&gt;=1,IF(INDIRECT($B672&amp;"!"&amp;"AH"&amp;$A672)="","",INDIRECT($B672&amp;"!"&amp;"AH"&amp;$A672)),0),""))</f>
        <v/>
      </c>
      <c r="AY672" s="253" t="str">
        <f t="array" aca="1" ref="AY672" ca="1">IF(AY$2="","",IFERROR(IF(FIND(AY$2,$C672)&gt;=1,IF(INDIRECT($B672&amp;"!"&amp;"AH"&amp;$A672)="","",INDIRECT($B672&amp;"!"&amp;"AH"&amp;$A672)),0),""))</f>
        <v/>
      </c>
      <c r="AZ672" s="253" t="str">
        <f t="array" aca="1" ref="AZ672" ca="1">IF(AZ$2="","",IFERROR(IF(FIND(AZ$2,$C672)&gt;=1,IF(INDIRECT($B672&amp;"!"&amp;"AH"&amp;$A672)="","",INDIRECT($B672&amp;"!"&amp;"AH"&amp;$A672)),0),""))</f>
        <v/>
      </c>
      <c r="BA672" s="253" t="str">
        <f t="array" aca="1" ref="BA672" ca="1">IF(BA$2="","",IFERROR(IF(FIND(BA$2,$C672)&gt;=1,IF(INDIRECT($B672&amp;"!"&amp;"AH"&amp;$A672)="","",INDIRECT($B672&amp;"!"&amp;"AH"&amp;$A672)),0),""))</f>
        <v/>
      </c>
      <c r="BB672" s="253" t="str">
        <f t="array" aca="1" ref="BB672" ca="1">IF(BB$2="","",IFERROR(IF(FIND(BB$2,$C672)&gt;=1,IF(INDIRECT($B672&amp;"!"&amp;"AH"&amp;$A672)="","",INDIRECT($B672&amp;"!"&amp;"AH"&amp;$A672)),0),""))</f>
        <v/>
      </c>
      <c r="BC672" s="253" t="str">
        <f t="array" aca="1" ref="BC672" ca="1">IF(BC$2="","",IFERROR(IF(FIND(BC$2,$C672)&gt;=1,IF(INDIRECT($B672&amp;"!"&amp;"AH"&amp;$A672)="","",INDIRECT($B672&amp;"!"&amp;"AH"&amp;$A672)),0),""))</f>
        <v/>
      </c>
      <c r="BD672" s="253" t="str">
        <f t="array" aca="1" ref="BD672" ca="1">IF(BD$2="","",IFERROR(IF(FIND(BD$2,$C672)&gt;=1,IF(INDIRECT($B672&amp;"!"&amp;"AH"&amp;$A672)="","",INDIRECT($B672&amp;"!"&amp;"AH"&amp;$A672)),0),""))</f>
        <v/>
      </c>
      <c r="BE672" s="253" t="str">
        <f t="array" aca="1" ref="BE672" ca="1">IF(BE$2="","",IFERROR(IF(FIND(BE$2,$C672)&gt;=1,IF(INDIRECT($B672&amp;"!"&amp;"AH"&amp;$A672)="","",INDIRECT($B672&amp;"!"&amp;"AH"&amp;$A672)),0),""))</f>
        <v/>
      </c>
      <c r="BF672" s="253" t="str">
        <f t="array" aca="1" ref="BF672" ca="1">IF(BF$2="","",IFERROR(IF(FIND(BF$2,$C672)&gt;=1,IF(INDIRECT($B672&amp;"!"&amp;"AH"&amp;$A672)="","",INDIRECT($B672&amp;"!"&amp;"AH"&amp;$A672)),0),""))</f>
        <v/>
      </c>
      <c r="BG672" s="253" t="str">
        <f t="array" aca="1" ref="BG672" ca="1">IF(BG$2="","",IFERROR(IF(FIND(BG$2,$C672)&gt;=1,IF(INDIRECT($B672&amp;"!"&amp;"AH"&amp;$A672)="","",INDIRECT($B672&amp;"!"&amp;"AH"&amp;$A672)),0),""))</f>
        <v/>
      </c>
      <c r="BH672" s="253" t="str">
        <f t="array" aca="1" ref="BH672" ca="1">IF(BH$2="","",IFERROR(IF(FIND(BH$2,$C672)&gt;=1,IF(INDIRECT($B672&amp;"!"&amp;"AH"&amp;$A672)="","",INDIRECT($B672&amp;"!"&amp;"AH"&amp;$A672)),0),""))</f>
        <v/>
      </c>
      <c r="BI672" s="253" t="str">
        <f t="array" aca="1" ref="BI672" ca="1">IF(BI$2="","",IFERROR(IF(FIND(BI$2,$C672)&gt;=1,IF(INDIRECT($B672&amp;"!"&amp;"AH"&amp;$A672)="","",INDIRECT($B672&amp;"!"&amp;"AH"&amp;$A672)),0),""))</f>
        <v/>
      </c>
      <c r="BJ672" s="253" t="str">
        <f t="array" aca="1" ref="BJ672" ca="1">IF(BJ$2="","",IFERROR(IF(FIND(BJ$2,$C672)&gt;=1,IF(INDIRECT($B672&amp;"!"&amp;"AH"&amp;$A672)="","",INDIRECT($B672&amp;"!"&amp;"AH"&amp;$A672)),0),""))</f>
        <v/>
      </c>
      <c r="BK672" s="253" t="str">
        <f t="array" aca="1" ref="BK672" ca="1">IF(BK$2="","",IFERROR(IF(FIND(BK$2,$C672)&gt;=1,IF(INDIRECT($B672&amp;"!"&amp;"AH"&amp;$A672)="","",INDIRECT($B672&amp;"!"&amp;"AH"&amp;$A672)),0),""))</f>
        <v/>
      </c>
      <c r="BL672" s="253" t="str">
        <f t="array" aca="1" ref="BL672" ca="1">IF(BL$2="","",IFERROR(IF(FIND(BL$2,$C672)&gt;=1,IF(INDIRECT($B672&amp;"!"&amp;"AH"&amp;$A672)="","",INDIRECT($B672&amp;"!"&amp;"AH"&amp;$A672)),0),""))</f>
        <v/>
      </c>
      <c r="BM672" s="253" t="str">
        <f t="array" aca="1" ref="BM672" ca="1">IF(BM$2="","",IFERROR(IF(FIND(BM$2,$C672)&gt;=1,IF(INDIRECT($B672&amp;"!"&amp;"AH"&amp;$A672)="","",INDIRECT($B672&amp;"!"&amp;"AH"&amp;$A672)),0),""))</f>
        <v/>
      </c>
      <c r="BN672" s="253" t="str">
        <f t="array" aca="1" ref="BN672" ca="1">IF(BN$2="","",IFERROR(IF(FIND(BN$2,$C672)&gt;=1,IF(INDIRECT($B672&amp;"!"&amp;"AH"&amp;$A672)="","",INDIRECT($B672&amp;"!"&amp;"AH"&amp;$A672)),0),""))</f>
        <v/>
      </c>
      <c r="BO672" s="253" t="str">
        <f t="array" aca="1" ref="BO672" ca="1">IF(BO$2="","",IFERROR(IF(FIND(BO$2,$C672)&gt;=1,IF(INDIRECT($B672&amp;"!"&amp;"AH"&amp;$A672)="","",INDIRECT($B672&amp;"!"&amp;"AH"&amp;$A672)),0),""))</f>
        <v/>
      </c>
      <c r="BP672" s="253" t="str">
        <f t="array" aca="1" ref="BP672" ca="1">IF(BP$2="","",IFERROR(IF(FIND(BP$2,$C672)&gt;=1,IF(INDIRECT($B672&amp;"!"&amp;"AH"&amp;$A672)="","",INDIRECT($B672&amp;"!"&amp;"AH"&amp;$A672)),0),""))</f>
        <v/>
      </c>
      <c r="BQ672" s="253" t="str">
        <f t="array" aca="1" ref="BQ672" ca="1">IF(BQ$2="","",IFERROR(IF(FIND(BQ$2,$C672)&gt;=1,IF(INDIRECT($B672&amp;"!"&amp;"AH"&amp;$A672)="","",INDIRECT($B672&amp;"!"&amp;"AH"&amp;$A672)),0),""))</f>
        <v/>
      </c>
      <c r="BR672" s="253" t="str">
        <f t="array" aca="1" ref="BR672" ca="1">IF(BR$2="","",IFERROR(IF(FIND(BR$2,$C672)&gt;=1,IF(INDIRECT($B672&amp;"!"&amp;"AH"&amp;$A672)="","",INDIRECT($B672&amp;"!"&amp;"AH"&amp;$A672)),0),""))</f>
        <v/>
      </c>
      <c r="BS672" s="253" t="str">
        <f t="array" aca="1" ref="BS672" ca="1">IF(BS$2="","",IFERROR(IF(FIND(BS$2,$C672)&gt;=1,IF(INDIRECT($B672&amp;"!"&amp;"AH"&amp;$A672)="","",INDIRECT($B672&amp;"!"&amp;"AH"&amp;$A672)),0),""))</f>
        <v/>
      </c>
      <c r="BT672" s="253" t="str">
        <f t="array" aca="1" ref="BT672" ca="1">IF(BT$2="","",IFERROR(IF(FIND(BT$2,$C672)&gt;=1,IF(INDIRECT($B672&amp;"!"&amp;"AH"&amp;$A672)="","",INDIRECT($B672&amp;"!"&amp;"AH"&amp;$A672)),0),""))</f>
        <v/>
      </c>
      <c r="BU672" s="253" t="str">
        <f t="array" aca="1" ref="BU672" ca="1">IF(BU$2="","",IFERROR(IF(FIND(BU$2,$C672)&gt;=1,IF(INDIRECT($B672&amp;"!"&amp;"AH"&amp;$A672)="","",INDIRECT($B672&amp;"!"&amp;"AH"&amp;$A672)),0),""))</f>
        <v/>
      </c>
      <c r="BV672" s="253" t="str">
        <f t="array" aca="1" ref="BV672" ca="1">IF(BV$2="","",IFERROR(IF(FIND(BV$2,$C672)&gt;=1,IF(INDIRECT($B672&amp;"!"&amp;"AH"&amp;$A672)="","",INDIRECT($B672&amp;"!"&amp;"AH"&amp;$A672)),0),""))</f>
        <v/>
      </c>
      <c r="BW672" s="253" t="str">
        <f t="array" aca="1" ref="BW672" ca="1">IF(BW$2="","",IFERROR(IF(FIND(BW$2,$C672)&gt;=1,IF(INDIRECT($B672&amp;"!"&amp;"AH"&amp;$A672)="","",INDIRECT($B672&amp;"!"&amp;"AH"&amp;$A672)),0),""))</f>
        <v/>
      </c>
      <c r="BX672" s="253" t="str">
        <f t="array" aca="1" ref="BX672" ca="1">IF(BX$2="","",IFERROR(IF(FIND(BX$2,$C672)&gt;=1,IF(INDIRECT($B672&amp;"!"&amp;"AH"&amp;$A672)="","",INDIRECT($B672&amp;"!"&amp;"AH"&amp;$A672)),0),""))</f>
        <v/>
      </c>
      <c r="BY672" s="253" t="str">
        <f t="array" aca="1" ref="BY672" ca="1">IF(BY$2="","",IFERROR(IF(FIND(BY$2,$C672)&gt;=1,IF(INDIRECT($B672&amp;"!"&amp;"AH"&amp;$A672)="","",INDIRECT($B672&amp;"!"&amp;"AH"&amp;$A672)),0),""))</f>
        <v/>
      </c>
      <c r="BZ672" s="253" t="str">
        <f t="array" aca="1" ref="BZ672" ca="1">IF(BZ$2="","",IFERROR(IF(FIND(BZ$2,$C672)&gt;=1,IF(INDIRECT($B672&amp;"!"&amp;"AH"&amp;$A672)="","",INDIRECT($B672&amp;"!"&amp;"AH"&amp;$A672)),0),""))</f>
        <v/>
      </c>
      <c r="CA672" s="253" t="str">
        <f t="array" aca="1" ref="CA672" ca="1">IF(CA$2="","",IFERROR(IF(FIND(CA$2,$C672)&gt;=1,IF(INDIRECT($B672&amp;"!"&amp;"AH"&amp;$A672)="","",INDIRECT($B672&amp;"!"&amp;"AH"&amp;$A672)),0),""))</f>
        <v/>
      </c>
      <c r="CB672" s="253" t="str">
        <f t="array" aca="1" ref="CB672" ca="1">IF(CB$2="","",IFERROR(IF(FIND(CB$2,$C672)&gt;=1,IF(INDIRECT($B672&amp;"!"&amp;"AH"&amp;$A672)="","",INDIRECT($B672&amp;"!"&amp;"AH"&amp;$A672)),0),""))</f>
        <v/>
      </c>
      <c r="CC672" s="253" t="str">
        <f t="array" aca="1" ref="CC672" ca="1">IF(CC$2="","",IFERROR(IF(FIND(CC$2,$C672)&gt;=1,IF(INDIRECT($B672&amp;"!"&amp;"AH"&amp;$A672)="","",INDIRECT($B672&amp;"!"&amp;"AH"&amp;$A672)),0),""))</f>
        <v/>
      </c>
      <c r="CD672" s="253" t="str">
        <f t="array" aca="1" ref="CD672" ca="1">IF(CD$2="","",IFERROR(IF(FIND(CD$2,$C672)&gt;=1,IF(INDIRECT($B672&amp;"!"&amp;"AH"&amp;$A672)="","",INDIRECT($B672&amp;"!"&amp;"AH"&amp;$A672)),0),""))</f>
        <v/>
      </c>
      <c r="CE672" s="253" t="str">
        <f t="array" aca="1" ref="CE672" ca="1">IF(CE$2="","",IFERROR(IF(FIND(CE$2,$C672)&gt;=1,IF(INDIRECT($B672&amp;"!"&amp;"AH"&amp;$A672)="","",INDIRECT($B672&amp;"!"&amp;"AH"&amp;$A672)),0),""))</f>
        <v/>
      </c>
      <c r="CF672" s="253" t="str">
        <f t="array" aca="1" ref="CF672" ca="1">IF(CF$2="","",IFERROR(IF(FIND(CF$2,$C672)&gt;=1,IF(INDIRECT($B672&amp;"!"&amp;"AH"&amp;$A672)="","",INDIRECT($B672&amp;"!"&amp;"AH"&amp;$A672)),0),""))</f>
        <v/>
      </c>
      <c r="CG672" s="253" t="str">
        <f t="array" aca="1" ref="CG672" ca="1">IF(CG$2="","",IFERROR(IF(FIND(CG$2,$C672)&gt;=1,IF(INDIRECT($B672&amp;"!"&amp;"AH"&amp;$A672)="","",INDIRECT($B672&amp;"!"&amp;"AH"&amp;$A672)),0),""))</f>
        <v/>
      </c>
      <c r="CH672" s="253" t="str">
        <f t="array" aca="1" ref="CH672" ca="1">IF(CH$2="","",IFERROR(IF(FIND(CH$2,$C672)&gt;=1,IF(INDIRECT($B672&amp;"!"&amp;"AH"&amp;$A672)="","",INDIRECT($B672&amp;"!"&amp;"AH"&amp;$A672)),0),""))</f>
        <v/>
      </c>
      <c r="CI672" s="253" t="str">
        <f t="array" aca="1" ref="CI672" ca="1">IF(CI$2="","",IFERROR(IF(FIND(CI$2,$C672)&gt;=1,IF(INDIRECT($B672&amp;"!"&amp;"AH"&amp;$A672)="","",INDIRECT($B672&amp;"!"&amp;"AH"&amp;$A672)),0),""))</f>
        <v/>
      </c>
      <c r="CJ672" s="253" t="str">
        <f t="array" aca="1" ref="CJ672" ca="1">IF(CJ$2="","",IFERROR(IF(FIND(CJ$2,$C672)&gt;=1,IF(INDIRECT($B672&amp;"!"&amp;"AH"&amp;$A672)="","",INDIRECT($B672&amp;"!"&amp;"AH"&amp;$A672)),0),""))</f>
        <v/>
      </c>
      <c r="CK672" s="253" t="str">
        <f t="array" aca="1" ref="CK672" ca="1">IF(CK$2="","",IFERROR(IF(FIND(CK$2,$C672)&gt;=1,IF(INDIRECT($B672&amp;"!"&amp;"AH"&amp;$A672)="","",INDIRECT($B672&amp;"!"&amp;"AH"&amp;$A672)),0),""))</f>
        <v/>
      </c>
      <c r="CL672" s="253" t="str">
        <f t="array" aca="1" ref="CL672" ca="1">IF(CL$2="","",IFERROR(IF(FIND(CL$2,$C672)&gt;=1,IF(INDIRECT($B672&amp;"!"&amp;"AH"&amp;$A672)="","",INDIRECT($B672&amp;"!"&amp;"AH"&amp;$A672)),0),""))</f>
        <v/>
      </c>
      <c r="CO672" s="2" t="str">
        <f t="shared" ca="1" si="584"/>
        <v/>
      </c>
      <c r="CP672" s="253" t="str">
        <f t="array" aca="1" ref="CP672" ca="1">IF(CP$2="","",IFERROR(IF(FIND(CP$2,$C672)&gt;=1,INDIRECT($B672&amp;"!"&amp;"AG"&amp;$A672),0),""))</f>
        <v/>
      </c>
      <c r="CQ672" s="253" t="str">
        <f t="array" aca="1" ref="CQ672" ca="1">IF(CQ$2="","",IFERROR(IF(FIND(CQ$2,$C672)&gt;=1,INDIRECT($B672&amp;"!"&amp;"AG"&amp;$A672),0),""))</f>
        <v/>
      </c>
      <c r="CR672" s="253" t="str">
        <f t="array" aca="1" ref="CR672" ca="1">IF(CR$2="","",IFERROR(IF(FIND(CR$2,$C672)&gt;=1,INDIRECT($B672&amp;"!"&amp;"AG"&amp;$A672),0),""))</f>
        <v/>
      </c>
      <c r="CS672" s="253" t="str">
        <f t="array" aca="1" ref="CS672" ca="1">IF(CS$2="","",IFERROR(IF(FIND(CS$2,$C672)&gt;=1,INDIRECT($B672&amp;"!"&amp;"AG"&amp;$A672),0),""))</f>
        <v/>
      </c>
      <c r="CV672" s="2" t="str">
        <f t="shared" ca="1" si="585"/>
        <v/>
      </c>
      <c r="CW672" s="253" t="str">
        <f t="array" aca="1" ref="CW672" ca="1">IF(CW$2="","",IFERROR(IF(FIND(CW$2,$C672)&gt;=1,IF(INDIRECT($B672&amp;"!"&amp;"AH"&amp;$A672)="","",INDIRECT($B672&amp;"!"&amp;"AH"&amp;$A672)&amp;" "),0),""))</f>
        <v/>
      </c>
      <c r="CX672" s="253" t="str">
        <f t="array" aca="1" ref="CX672" ca="1">IF(CX$2="","",IFERROR(IF(FIND(CX$2,$C672)&gt;=1,IF(INDIRECT($B672&amp;"!"&amp;"AH"&amp;$A672)="","",INDIRECT($B672&amp;"!"&amp;"AH"&amp;$A672)&amp;" "),0),""))</f>
        <v/>
      </c>
      <c r="CY672" s="253" t="str">
        <f t="array" aca="1" ref="CY672" ca="1">IF(CY$2="","",IFERROR(IF(FIND(CY$2,$C672)&gt;=1,IF(INDIRECT($B672&amp;"!"&amp;"AH"&amp;$A672)="","",INDIRECT($B672&amp;"!"&amp;"AH"&amp;$A672)&amp;" "),0),""))</f>
        <v/>
      </c>
      <c r="CZ672" s="253" t="str">
        <f t="array" aca="1" ref="CZ672" ca="1">IF(CZ$2="","",IFERROR(IF(FIND(CZ$2,$C672)&gt;=1,IF(INDIRECT($B672&amp;"!"&amp;"AH"&amp;$A672)="","",INDIRECT($B672&amp;"!"&amp;"AH"&amp;$A672)&amp;" "),0),""))</f>
        <v/>
      </c>
      <c r="DC672" s="2" t="str">
        <f t="shared" ca="1" si="545"/>
        <v/>
      </c>
      <c r="DD672" s="253" t="str" cm="1">
        <f t="array" aca="1" ref="DD672" ca="1">IF(DD$2="","",IFERROR(IF(FIND(DD$2,$C672)&gt;=1,INDIRECT($B672&amp;"!"&amp;"AG"&amp;$A672),0),""))</f>
        <v/>
      </c>
      <c r="DE672" s="253" t="str" cm="1">
        <f t="array" aca="1" ref="DE672" ca="1">IF(DE$2="","",IFERROR(IF(FIND(DE$2,$C672)&gt;=1,INDIRECT($B672&amp;"!"&amp;"AG"&amp;$A672),0),""))</f>
        <v/>
      </c>
      <c r="DF672" s="253" t="str" cm="1">
        <f t="array" aca="1" ref="DF672" ca="1">IF(DF$2="","",IFERROR(IF(FIND(DF$2,$C672)&gt;=1,INDIRECT($B672&amp;"!"&amp;"AG"&amp;$A672),0),""))</f>
        <v/>
      </c>
      <c r="DG672" s="253" t="str" cm="1">
        <f t="array" aca="1" ref="DG672" ca="1">IF(DG$2="","",IFERROR(IF(FIND(DG$2,$C672)&gt;=1,INDIRECT($B672&amp;"!"&amp;"AG"&amp;$A672),0),""))</f>
        <v/>
      </c>
      <c r="DH672" s="253" t="str" cm="1">
        <f t="array" aca="1" ref="DH672" ca="1">IF(DH$2="","",IFERROR(IF(FIND(DH$2,$C672)&gt;=1,INDIRECT($B672&amp;"!"&amp;"AG"&amp;$A672),0),""))</f>
        <v/>
      </c>
      <c r="DI672" s="253" t="str" cm="1">
        <f t="array" aca="1" ref="DI672" ca="1">IF(DI$2="","",IFERROR(IF(FIND(DI$2,$C672)&gt;=1,INDIRECT($B672&amp;"!"&amp;"AG"&amp;$A672),0),""))</f>
        <v/>
      </c>
      <c r="DJ672" s="253" t="str" cm="1">
        <f t="array" aca="1" ref="DJ672" ca="1">IF(DJ$2="","",IFERROR(IF(FIND(DJ$2,$C672)&gt;=1,INDIRECT($B672&amp;"!"&amp;"AG"&amp;$A672),0),""))</f>
        <v/>
      </c>
      <c r="DK672" s="253" t="str" cm="1">
        <f t="array" aca="1" ref="DK672" ca="1">IF(DK$2="","",IFERROR(IF(FIND(DK$2,$C672)&gt;=1,INDIRECT($B672&amp;"!"&amp;"AG"&amp;$A672),0),""))</f>
        <v/>
      </c>
      <c r="DL672" s="253" t="str" cm="1">
        <f t="array" aca="1" ref="DL672" ca="1">IF(DL$2="","",IFERROR(IF(FIND(DL$2,$C672)&gt;=1,INDIRECT($B672&amp;"!"&amp;"AG"&amp;$A672),0),""))</f>
        <v/>
      </c>
      <c r="DM672" s="253" t="str" cm="1">
        <f t="array" aca="1" ref="DM672" ca="1">IF(DM$2="","",IFERROR(IF(FIND(DM$2,$C672)&gt;=1,INDIRECT($B672&amp;"!"&amp;"AG"&amp;$A672),0),""))</f>
        <v/>
      </c>
      <c r="DN672" s="253" t="str" cm="1">
        <f t="array" aca="1" ref="DN672" ca="1">IF(DN$2="","",IFERROR(IF(FIND(DN$2,$C672)&gt;=1,INDIRECT($B672&amp;"!"&amp;"AG"&amp;$A672),0),""))</f>
        <v/>
      </c>
      <c r="DO672" s="253" t="str" cm="1">
        <f t="array" aca="1" ref="DO672" ca="1">IF(DO$2="","",IFERROR(IF(FIND(DO$2,$C672)&gt;=1,INDIRECT($B672&amp;"!"&amp;"AG"&amp;$A672),0),""))</f>
        <v/>
      </c>
      <c r="DP672" s="253" t="str" cm="1">
        <f t="array" aca="1" ref="DP672" ca="1">IF(DP$2="","",IFERROR(IF(FIND(DP$2,$C672)&gt;=1,INDIRECT($B672&amp;"!"&amp;"AG"&amp;$A672),0),""))</f>
        <v/>
      </c>
      <c r="DQ672" s="253" t="str" cm="1">
        <f t="array" aca="1" ref="DQ672" ca="1">IF(DQ$2="","",IFERROR(IF(FIND(DQ$2,$C672)&gt;=1,INDIRECT($B672&amp;"!"&amp;"AG"&amp;$A672),0),""))</f>
        <v/>
      </c>
      <c r="DR672" s="253" t="str" cm="1">
        <f t="array" aca="1" ref="DR672" ca="1">IF(DR$2="","",IFERROR(IF(FIND(DR$2,$C672)&gt;=1,INDIRECT($B672&amp;"!"&amp;"AG"&amp;$A672),0),""))</f>
        <v/>
      </c>
      <c r="DS672" s="253" t="str" cm="1">
        <f t="array" aca="1" ref="DS672" ca="1">IF(DS$2="","",IFERROR(IF(FIND(DS$2,$C672)&gt;=1,INDIRECT($B672&amp;"!"&amp;"AG"&amp;$A672),0),""))</f>
        <v/>
      </c>
      <c r="DT672" s="253" t="str" cm="1">
        <f t="array" aca="1" ref="DT672" ca="1">IF(DT$2="","",IFERROR(IF(FIND(DT$2,$C672)&gt;=1,INDIRECT($B672&amp;"!"&amp;"AG"&amp;$A672),0),""))</f>
        <v/>
      </c>
      <c r="DU672" s="253" t="str" cm="1">
        <f t="array" aca="1" ref="DU672" ca="1">IF(DU$2="","",IFERROR(IF(FIND(DU$2,$C672)&gt;=1,INDIRECT($B672&amp;"!"&amp;"AG"&amp;$A672),0),""))</f>
        <v/>
      </c>
      <c r="DV672" s="253" t="str" cm="1">
        <f t="array" aca="1" ref="DV672" ca="1">IF(DV$2="","",IFERROR(IF(FIND(DV$2,$C672)&gt;=1,INDIRECT($B672&amp;"!"&amp;"AG"&amp;$A672),0),""))</f>
        <v/>
      </c>
      <c r="DW672" s="253" t="str" cm="1">
        <f t="array" aca="1" ref="DW672" ca="1">IF(DW$2="","",IFERROR(IF(FIND(DW$2,$C672)&gt;=1,INDIRECT($B672&amp;"!"&amp;"AG"&amp;$A672),0),""))</f>
        <v/>
      </c>
      <c r="DX672" s="253" t="str" cm="1">
        <f t="array" aca="1" ref="DX672" ca="1">IF(DX$2="","",IFERROR(IF(FIND(DX$2,$C672)&gt;=1,INDIRECT($B672&amp;"!"&amp;"AG"&amp;$A672),0),""))</f>
        <v/>
      </c>
      <c r="DY672" s="253" t="str" cm="1">
        <f t="array" aca="1" ref="DY672" ca="1">IF(DY$2="","",IFERROR(IF(FIND(DY$2,$C672)&gt;=1,INDIRECT($B672&amp;"!"&amp;"AG"&amp;$A672),0),""))</f>
        <v/>
      </c>
      <c r="DZ672" s="253" t="str" cm="1">
        <f t="array" aca="1" ref="DZ672" ca="1">IF(DZ$2="","",IFERROR(IF(FIND(DZ$2,$C672)&gt;=1,INDIRECT($B672&amp;"!"&amp;"AG"&amp;$A672),0),""))</f>
        <v/>
      </c>
      <c r="EA672" s="253" t="str" cm="1">
        <f t="array" aca="1" ref="EA672" ca="1">IF(EA$2="","",IFERROR(IF(FIND(EA$2,$C672)&gt;=1,INDIRECT($B672&amp;"!"&amp;"AG"&amp;$A672),0),""))</f>
        <v/>
      </c>
      <c r="EB672" s="253" t="str" cm="1">
        <f t="array" aca="1" ref="EB672" ca="1">IF(EB$2="","",IFERROR(IF(FIND(EB$2,$C672)&gt;=1,INDIRECT($B672&amp;"!"&amp;"AG"&amp;$A672),0),""))</f>
        <v/>
      </c>
      <c r="EC672" s="253" t="str" cm="1">
        <f t="array" aca="1" ref="EC672" ca="1">IF(EC$2="","",IFERROR(IF(FIND(EC$2,$C672)&gt;=1,INDIRECT($B672&amp;"!"&amp;"AG"&amp;$A672),0),""))</f>
        <v/>
      </c>
      <c r="ED672" s="253" t="str" cm="1">
        <f t="array" aca="1" ref="ED672" ca="1">IF(ED$2="","",IFERROR(IF(FIND(ED$2,$C672)&gt;=1,INDIRECT($B672&amp;"!"&amp;"AG"&amp;$A672),0),""))</f>
        <v/>
      </c>
      <c r="EE672" s="253" t="str" cm="1">
        <f t="array" aca="1" ref="EE672" ca="1">IF(EE$2="","",IFERROR(IF(FIND(EE$2,$C672)&gt;=1,INDIRECT($B672&amp;"!"&amp;"AG"&amp;$A672),0),""))</f>
        <v/>
      </c>
      <c r="EF672" s="253" t="str" cm="1">
        <f t="array" aca="1" ref="EF672" ca="1">IF(EF$2="","",IFERROR(IF(FIND(EF$2,$C672)&gt;=1,INDIRECT($B672&amp;"!"&amp;"AG"&amp;$A672),0),""))</f>
        <v/>
      </c>
      <c r="EG672" s="253" t="str" cm="1">
        <f t="array" aca="1" ref="EG672" ca="1">IF(EG$2="","",IFERROR(IF(FIND(EG$2,$C672)&gt;=1,INDIRECT($B672&amp;"!"&amp;"AG"&amp;$A672),0),""))</f>
        <v/>
      </c>
      <c r="EH672" s="253" t="str" cm="1">
        <f t="array" aca="1" ref="EH672" ca="1">IF(EH$2="","",IFERROR(IF(FIND(EH$2,$C672)&gt;=1,INDIRECT($B672&amp;"!"&amp;"AG"&amp;$A672),0),""))</f>
        <v/>
      </c>
      <c r="EI672" s="253" t="str" cm="1">
        <f t="array" aca="1" ref="EI672" ca="1">IF(EI$2="","",IFERROR(IF(FIND(EI$2,$C672)&gt;=1,INDIRECT($B672&amp;"!"&amp;"AG"&amp;$A672),0),""))</f>
        <v/>
      </c>
      <c r="EJ672" s="253" t="str" cm="1">
        <f t="array" aca="1" ref="EJ672" ca="1">IF(EJ$2="","",IFERROR(IF(FIND(EJ$2,$C672)&gt;=1,INDIRECT($B672&amp;"!"&amp;"AG"&amp;$A672),0),""))</f>
        <v/>
      </c>
      <c r="EK672" s="253" t="str" cm="1">
        <f t="array" aca="1" ref="EK672" ca="1">IF(EK$2="","",IFERROR(IF(FIND(EK$2,$C672)&gt;=1,INDIRECT($B672&amp;"!"&amp;"AG"&amp;$A672),0),""))</f>
        <v/>
      </c>
      <c r="EL672" s="253" t="str" cm="1">
        <f t="array" aca="1" ref="EL672" ca="1">IF(EL$2="","",IFERROR(IF(FIND(EL$2,$C672)&gt;=1,INDIRECT($B672&amp;"!"&amp;"AG"&amp;$A672),0),""))</f>
        <v/>
      </c>
      <c r="EM672" s="253" t="str" cm="1">
        <f t="array" aca="1" ref="EM672" ca="1">IF(EM$2="","",IFERROR(IF(FIND(EM$2,$C672)&gt;=1,INDIRECT($B672&amp;"!"&amp;"AG"&amp;$A672),0),""))</f>
        <v/>
      </c>
      <c r="EN672" s="253" t="str" cm="1">
        <f t="array" aca="1" ref="EN672" ca="1">IF(EN$2="","",IFERROR(IF(FIND(EN$2,$C672)&gt;=1,INDIRECT($B672&amp;"!"&amp;"AG"&amp;$A672),0),""))</f>
        <v/>
      </c>
      <c r="EO672" s="253" t="str" cm="1">
        <f t="array" aca="1" ref="EO672" ca="1">IF(EO$2="","",IFERROR(IF(FIND(EO$2,$C672)&gt;=1,INDIRECT($B672&amp;"!"&amp;"AG"&amp;$A672),0),""))</f>
        <v/>
      </c>
      <c r="EP672" s="253" t="str" cm="1">
        <f t="array" aca="1" ref="EP672" ca="1">IF(EP$2="","",IFERROR(IF(FIND(EP$2,$C672)&gt;=1,INDIRECT($B672&amp;"!"&amp;"AG"&amp;$A672),0),""))</f>
        <v/>
      </c>
      <c r="EQ672" s="253" t="str" cm="1">
        <f t="array" aca="1" ref="EQ672" ca="1">IF(EQ$2="","",IFERROR(IF(FIND(EQ$2,$C672)&gt;=1,INDIRECT($B672&amp;"!"&amp;"AG"&amp;$A672),0),""))</f>
        <v/>
      </c>
      <c r="ER672" s="253" t="str" cm="1">
        <f t="array" aca="1" ref="ER672" ca="1">IF(ER$2="","",IFERROR(IF(FIND(ER$2,$C672)&gt;=1,INDIRECT($B672&amp;"!"&amp;"AG"&amp;$A672),0),""))</f>
        <v/>
      </c>
      <c r="ES672" s="253" t="str" cm="1">
        <f t="array" aca="1" ref="ES672" ca="1">IF(ES$2="","",IFERROR(IF(FIND(ES$2,$C672)&gt;=1,INDIRECT($B672&amp;"!"&amp;"AG"&amp;$A672),0),""))</f>
        <v/>
      </c>
      <c r="ET672" s="253" t="str" cm="1">
        <f t="array" aca="1" ref="ET672" ca="1">IF(ET$2="","",IFERROR(IF(FIND(ET$2,$C672)&gt;=1,INDIRECT($B672&amp;"!"&amp;"AG"&amp;$A672),0),""))</f>
        <v/>
      </c>
      <c r="EU672" s="253" t="str" cm="1">
        <f t="array" aca="1" ref="EU672" ca="1">IF(EU$2="","",IFERROR(IF(FIND(EU$2,$C672)&gt;=1,INDIRECT($B672&amp;"!"&amp;"AG"&amp;$A672),0),""))</f>
        <v/>
      </c>
      <c r="EV672" s="253" t="str" cm="1">
        <f t="array" aca="1" ref="EV672" ca="1">IF(EV$2="","",IFERROR(IF(FIND(EV$2,$C672)&gt;=1,INDIRECT($B672&amp;"!"&amp;"AG"&amp;$A672),0),""))</f>
        <v/>
      </c>
    </row>
    <row r="673" spans="1:152" x14ac:dyDescent="0.3">
      <c r="A673" s="252">
        <f t="shared" ca="1" si="587"/>
        <v>53</v>
      </c>
      <c r="B673" s="252" t="str">
        <f t="shared" si="588"/>
        <v>Dec_2024</v>
      </c>
      <c r="C673" s="252" t="str">
        <f t="shared" ca="1" si="586"/>
        <v/>
      </c>
      <c r="D673" s="253" t="str">
        <f t="array" aca="1" ref="D673" ca="1">IF(D$2="","",IFERROR(IF(FIND(D$2,$C673)&gt;=1,INDIRECT($B673&amp;"!"&amp;"AG"&amp;$A673),0),""))</f>
        <v/>
      </c>
      <c r="E673" s="253" t="str">
        <f t="array" aca="1" ref="E673" ca="1">IF(E$2="","",IFERROR(IF(FIND(E$2,$C673)&gt;=1,INDIRECT($B673&amp;"!"&amp;"AG"&amp;$A673),0),""))</f>
        <v/>
      </c>
      <c r="F673" s="253" t="str">
        <f t="array" aca="1" ref="F673" ca="1">IF(F$2="","",IFERROR(IF(FIND(F$2,$C673)&gt;=1,INDIRECT($B673&amp;"!"&amp;"AG"&amp;$A673),0),""))</f>
        <v/>
      </c>
      <c r="G673" s="253" t="str">
        <f t="array" aca="1" ref="G673" ca="1">IF(G$2="","",IFERROR(IF(FIND(G$2,$C673)&gt;=1,INDIRECT($B673&amp;"!"&amp;"AG"&amp;$A673),0),""))</f>
        <v/>
      </c>
      <c r="H673" s="253" t="str">
        <f t="array" aca="1" ref="H673" ca="1">IF(H$2="","",IFERROR(IF(FIND(H$2,$C673)&gt;=1,INDIRECT($B673&amp;"!"&amp;"AG"&amp;$A673),0),""))</f>
        <v/>
      </c>
      <c r="I673" s="253" t="str">
        <f t="array" aca="1" ref="I673" ca="1">IF(I$2="","",IFERROR(IF(FIND(I$2,$C673)&gt;=1,INDIRECT($B673&amp;"!"&amp;"AG"&amp;$A673),0),""))</f>
        <v/>
      </c>
      <c r="J673" s="253" t="str">
        <f t="array" aca="1" ref="J673" ca="1">IF(J$2="","",IFERROR(IF(FIND(J$2,$C673)&gt;=1,INDIRECT($B673&amp;"!"&amp;"AG"&amp;$A673),0),""))</f>
        <v/>
      </c>
      <c r="K673" s="253" t="str">
        <f t="array" aca="1" ref="K673" ca="1">IF(K$2="","",IFERROR(IF(FIND(K$2,$C673)&gt;=1,INDIRECT($B673&amp;"!"&amp;"AG"&amp;$A673),0),""))</f>
        <v/>
      </c>
      <c r="L673" s="253" t="str">
        <f t="array" aca="1" ref="L673" ca="1">IF(L$2="","",IFERROR(IF(FIND(L$2,$C673)&gt;=1,INDIRECT($B673&amp;"!"&amp;"AG"&amp;$A673),0),""))</f>
        <v/>
      </c>
      <c r="M673" s="253" t="str">
        <f t="array" aca="1" ref="M673" ca="1">IF(M$2="","",IFERROR(IF(FIND(M$2,$C673)&gt;=1,INDIRECT($B673&amp;"!"&amp;"AG"&amp;$A673),0),""))</f>
        <v/>
      </c>
      <c r="N673" s="253" t="str">
        <f t="array" aca="1" ref="N673" ca="1">IF(N$2="","",IFERROR(IF(FIND(N$2,$C673)&gt;=1,INDIRECT($B673&amp;"!"&amp;"AG"&amp;$A673),0),""))</f>
        <v/>
      </c>
      <c r="O673" s="253" t="str">
        <f t="array" aca="1" ref="O673" ca="1">IF(O$2="","",IFERROR(IF(FIND(O$2,$C673)&gt;=1,INDIRECT($B673&amp;"!"&amp;"AG"&amp;$A673),0),""))</f>
        <v/>
      </c>
      <c r="P673" s="253" t="str">
        <f t="array" aca="1" ref="P673" ca="1">IF(P$2="","",IFERROR(IF(FIND(P$2,$C673)&gt;=1,INDIRECT($B673&amp;"!"&amp;"AG"&amp;$A673),0),""))</f>
        <v/>
      </c>
      <c r="Q673" s="253" t="str">
        <f t="array" aca="1" ref="Q673" ca="1">IF(Q$2="","",IFERROR(IF(FIND(Q$2,$C673)&gt;=1,INDIRECT($B673&amp;"!"&amp;"AG"&amp;$A673),0),""))</f>
        <v/>
      </c>
      <c r="R673" s="253" t="str">
        <f t="array" aca="1" ref="R673" ca="1">IF(R$2="","",IFERROR(IF(FIND(R$2,$C673)&gt;=1,INDIRECT($B673&amp;"!"&amp;"AG"&amp;$A673),0),""))</f>
        <v/>
      </c>
      <c r="S673" s="253" t="str">
        <f t="array" aca="1" ref="S673" ca="1">IF(S$2="","",IFERROR(IF(FIND(S$2,$C673)&gt;=1,INDIRECT($B673&amp;"!"&amp;"AG"&amp;$A673),0),""))</f>
        <v/>
      </c>
      <c r="T673" s="253" t="str">
        <f t="array" aca="1" ref="T673" ca="1">IF(T$2="","",IFERROR(IF(FIND(T$2,$C673)&gt;=1,INDIRECT($B673&amp;"!"&amp;"AG"&amp;$A673),0),""))</f>
        <v/>
      </c>
      <c r="U673" s="253" t="str">
        <f t="array" aca="1" ref="U673" ca="1">IF(U$2="","",IFERROR(IF(FIND(U$2,$C673)&gt;=1,INDIRECT($B673&amp;"!"&amp;"AG"&amp;$A673),0),""))</f>
        <v/>
      </c>
      <c r="V673" s="253" t="str">
        <f t="array" aca="1" ref="V673" ca="1">IF(V$2="","",IFERROR(IF(FIND(V$2,$C673)&gt;=1,INDIRECT($B673&amp;"!"&amp;"AG"&amp;$A673),0),""))</f>
        <v/>
      </c>
      <c r="W673" s="253" t="str">
        <f t="array" aca="1" ref="W673" ca="1">IF(W$2="","",IFERROR(IF(FIND(W$2,$C673)&gt;=1,INDIRECT($B673&amp;"!"&amp;"AG"&amp;$A673),0),""))</f>
        <v/>
      </c>
      <c r="X673" s="253" t="str">
        <f t="array" aca="1" ref="X673" ca="1">IF(X$2="","",IFERROR(IF(FIND(X$2,$C673)&gt;=1,INDIRECT($B673&amp;"!"&amp;"AG"&amp;$A673),0),""))</f>
        <v/>
      </c>
      <c r="Y673" s="253" t="str">
        <f t="array" aca="1" ref="Y673" ca="1">IF(Y$2="","",IFERROR(IF(FIND(Y$2,$C673)&gt;=1,INDIRECT($B673&amp;"!"&amp;"AG"&amp;$A673),0),""))</f>
        <v/>
      </c>
      <c r="Z673" s="253" t="str">
        <f t="array" aca="1" ref="Z673" ca="1">IF(Z$2="","",IFERROR(IF(FIND(Z$2,$C673)&gt;=1,INDIRECT($B673&amp;"!"&amp;"AG"&amp;$A673),0),""))</f>
        <v/>
      </c>
      <c r="AA673" s="253" t="str">
        <f t="array" aca="1" ref="AA673" ca="1">IF(AA$2="","",IFERROR(IF(FIND(AA$2,$C673)&gt;=1,INDIRECT($B673&amp;"!"&amp;"AG"&amp;$A673),0),""))</f>
        <v/>
      </c>
      <c r="AB673" s="253" t="str">
        <f t="array" aca="1" ref="AB673" ca="1">IF(AB$2="","",IFERROR(IF(FIND(AB$2,$C673)&gt;=1,INDIRECT($B673&amp;"!"&amp;"AG"&amp;$A673),0),""))</f>
        <v/>
      </c>
      <c r="AC673" s="253" t="str">
        <f t="array" aca="1" ref="AC673" ca="1">IF(AC$2="","",IFERROR(IF(FIND(AC$2,$C673)&gt;=1,INDIRECT($B673&amp;"!"&amp;"AG"&amp;$A673),0),""))</f>
        <v/>
      </c>
      <c r="AD673" s="253" t="str">
        <f t="array" aca="1" ref="AD673" ca="1">IF(AD$2="","",IFERROR(IF(FIND(AD$2,$C673)&gt;=1,INDIRECT($B673&amp;"!"&amp;"AG"&amp;$A673),0),""))</f>
        <v/>
      </c>
      <c r="AE673" s="253" t="str">
        <f t="array" aca="1" ref="AE673" ca="1">IF(AE$2="","",IFERROR(IF(FIND(AE$2,$C673)&gt;=1,INDIRECT($B673&amp;"!"&amp;"AG"&amp;$A673),0),""))</f>
        <v/>
      </c>
      <c r="AF673" s="253" t="str">
        <f t="array" aca="1" ref="AF673" ca="1">IF(AF$2="","",IFERROR(IF(FIND(AF$2,$C673)&gt;=1,INDIRECT($B673&amp;"!"&amp;"AG"&amp;$A673),0),""))</f>
        <v/>
      </c>
      <c r="AG673" s="253" t="str">
        <f t="array" aca="1" ref="AG673" ca="1">IF(AG$2="","",IFERROR(IF(FIND(AG$2,$C673)&gt;=1,INDIRECT($B673&amp;"!"&amp;"AG"&amp;$A673),0),""))</f>
        <v/>
      </c>
      <c r="AH673" s="253" t="str">
        <f t="array" aca="1" ref="AH673" ca="1">IF(AH$2="","",IFERROR(IF(FIND(AH$2,$C673)&gt;=1,INDIRECT($B673&amp;"!"&amp;"AG"&amp;$A673),0),""))</f>
        <v/>
      </c>
      <c r="AI673" s="253" t="str">
        <f t="array" aca="1" ref="AI673" ca="1">IF(AI$2="","",IFERROR(IF(FIND(AI$2,$C673)&gt;=1,INDIRECT($B673&amp;"!"&amp;"AG"&amp;$A673),0),""))</f>
        <v/>
      </c>
      <c r="AJ673" s="253" t="str">
        <f t="array" aca="1" ref="AJ673" ca="1">IF(AJ$2="","",IFERROR(IF(FIND(AJ$2,$C673)&gt;=1,INDIRECT($B673&amp;"!"&amp;"AG"&amp;$A673),0),""))</f>
        <v/>
      </c>
      <c r="AK673" s="253" t="str">
        <f t="array" aca="1" ref="AK673" ca="1">IF(AK$2="","",IFERROR(IF(FIND(AK$2,$C673)&gt;=1,INDIRECT($B673&amp;"!"&amp;"AG"&amp;$A673),0),""))</f>
        <v/>
      </c>
      <c r="AL673" s="253" t="str">
        <f t="array" aca="1" ref="AL673" ca="1">IF(AL$2="","",IFERROR(IF(FIND(AL$2,$C673)&gt;=1,INDIRECT($B673&amp;"!"&amp;"AG"&amp;$A673),0),""))</f>
        <v/>
      </c>
      <c r="AM673" s="253" t="str">
        <f t="array" aca="1" ref="AM673" ca="1">IF(AM$2="","",IFERROR(IF(FIND(AM$2,$C673)&gt;=1,INDIRECT($B673&amp;"!"&amp;"AG"&amp;$A673),0),""))</f>
        <v/>
      </c>
      <c r="AN673" s="253" t="str">
        <f t="array" aca="1" ref="AN673" ca="1">IF(AN$2="","",IFERROR(IF(FIND(AN$2,$C673)&gt;=1,INDIRECT($B673&amp;"!"&amp;"AG"&amp;$A673),0),""))</f>
        <v/>
      </c>
      <c r="AO673" s="253" t="str">
        <f t="array" aca="1" ref="AO673" ca="1">IF(AO$2="","",IFERROR(IF(FIND(AO$2,$C673)&gt;=1,INDIRECT($B673&amp;"!"&amp;"AG"&amp;$A673),0),""))</f>
        <v/>
      </c>
      <c r="AP673" s="253" t="str">
        <f t="array" aca="1" ref="AP673" ca="1">IF(AP$2="","",IFERROR(IF(FIND(AP$2,$C673)&gt;=1,INDIRECT($B673&amp;"!"&amp;"AG"&amp;$A673),0),""))</f>
        <v/>
      </c>
      <c r="AQ673" s="253" t="str">
        <f t="array" aca="1" ref="AQ673" ca="1">IF(AQ$2="","",IFERROR(IF(FIND(AQ$2,$C673)&gt;=1,INDIRECT($B673&amp;"!"&amp;"AG"&amp;$A673),0),""))</f>
        <v/>
      </c>
      <c r="AR673" s="253" t="str">
        <f t="array" aca="1" ref="AR673" ca="1">IF(AR$2="","",IFERROR(IF(FIND(AR$2,$C673)&gt;=1,INDIRECT($B673&amp;"!"&amp;"AG"&amp;$A673),0),""))</f>
        <v/>
      </c>
      <c r="AS673" s="253" t="str">
        <f t="array" aca="1" ref="AS673" ca="1">IF(AS$2="","",IFERROR(IF(FIND(AS$2,$C673)&gt;=1,INDIRECT($B673&amp;"!"&amp;"AG"&amp;$A673),0),""))</f>
        <v/>
      </c>
      <c r="AU673" s="254" t="str">
        <f t="array" aca="1" ref="AU673" ca="1">IFERROR(INDIRECT(B673&amp;"!"&amp;"A"&amp;A673),"")</f>
        <v/>
      </c>
      <c r="AV673" s="2" t="str">
        <f t="shared" ca="1" si="583"/>
        <v/>
      </c>
      <c r="AW673" s="253" t="str">
        <f t="array" aca="1" ref="AW673" ca="1">IF(AW$2="","",IFERROR(IF(FIND(AW$2,$C673)&gt;=1,IF(INDIRECT($B673&amp;"!"&amp;"AH"&amp;$A673)="","",INDIRECT($B673&amp;"!"&amp;"AH"&amp;$A673)),0),""))</f>
        <v/>
      </c>
      <c r="AX673" s="253" t="str">
        <f t="array" aca="1" ref="AX673" ca="1">IF(AX$2="","",IFERROR(IF(FIND(AX$2,$C673)&gt;=1,IF(INDIRECT($B673&amp;"!"&amp;"AH"&amp;$A673)="","",INDIRECT($B673&amp;"!"&amp;"AH"&amp;$A673)),0),""))</f>
        <v/>
      </c>
      <c r="AY673" s="253" t="str">
        <f t="array" aca="1" ref="AY673" ca="1">IF(AY$2="","",IFERROR(IF(FIND(AY$2,$C673)&gt;=1,IF(INDIRECT($B673&amp;"!"&amp;"AH"&amp;$A673)="","",INDIRECT($B673&amp;"!"&amp;"AH"&amp;$A673)),0),""))</f>
        <v/>
      </c>
      <c r="AZ673" s="253" t="str">
        <f t="array" aca="1" ref="AZ673" ca="1">IF(AZ$2="","",IFERROR(IF(FIND(AZ$2,$C673)&gt;=1,IF(INDIRECT($B673&amp;"!"&amp;"AH"&amp;$A673)="","",INDIRECT($B673&amp;"!"&amp;"AH"&amp;$A673)),0),""))</f>
        <v/>
      </c>
      <c r="BA673" s="253" t="str">
        <f t="array" aca="1" ref="BA673" ca="1">IF(BA$2="","",IFERROR(IF(FIND(BA$2,$C673)&gt;=1,IF(INDIRECT($B673&amp;"!"&amp;"AH"&amp;$A673)="","",INDIRECT($B673&amp;"!"&amp;"AH"&amp;$A673)),0),""))</f>
        <v/>
      </c>
      <c r="BB673" s="253" t="str">
        <f t="array" aca="1" ref="BB673" ca="1">IF(BB$2="","",IFERROR(IF(FIND(BB$2,$C673)&gt;=1,IF(INDIRECT($B673&amp;"!"&amp;"AH"&amp;$A673)="","",INDIRECT($B673&amp;"!"&amp;"AH"&amp;$A673)),0),""))</f>
        <v/>
      </c>
      <c r="BC673" s="253" t="str">
        <f t="array" aca="1" ref="BC673" ca="1">IF(BC$2="","",IFERROR(IF(FIND(BC$2,$C673)&gt;=1,IF(INDIRECT($B673&amp;"!"&amp;"AH"&amp;$A673)="","",INDIRECT($B673&amp;"!"&amp;"AH"&amp;$A673)),0),""))</f>
        <v/>
      </c>
      <c r="BD673" s="253" t="str">
        <f t="array" aca="1" ref="BD673" ca="1">IF(BD$2="","",IFERROR(IF(FIND(BD$2,$C673)&gt;=1,IF(INDIRECT($B673&amp;"!"&amp;"AH"&amp;$A673)="","",INDIRECT($B673&amp;"!"&amp;"AH"&amp;$A673)),0),""))</f>
        <v/>
      </c>
      <c r="BE673" s="253" t="str">
        <f t="array" aca="1" ref="BE673" ca="1">IF(BE$2="","",IFERROR(IF(FIND(BE$2,$C673)&gt;=1,IF(INDIRECT($B673&amp;"!"&amp;"AH"&amp;$A673)="","",INDIRECT($B673&amp;"!"&amp;"AH"&amp;$A673)),0),""))</f>
        <v/>
      </c>
      <c r="BF673" s="253" t="str">
        <f t="array" aca="1" ref="BF673" ca="1">IF(BF$2="","",IFERROR(IF(FIND(BF$2,$C673)&gt;=1,IF(INDIRECT($B673&amp;"!"&amp;"AH"&amp;$A673)="","",INDIRECT($B673&amp;"!"&amp;"AH"&amp;$A673)),0),""))</f>
        <v/>
      </c>
      <c r="BG673" s="253" t="str">
        <f t="array" aca="1" ref="BG673" ca="1">IF(BG$2="","",IFERROR(IF(FIND(BG$2,$C673)&gt;=1,IF(INDIRECT($B673&amp;"!"&amp;"AH"&amp;$A673)="","",INDIRECT($B673&amp;"!"&amp;"AH"&amp;$A673)),0),""))</f>
        <v/>
      </c>
      <c r="BH673" s="253" t="str">
        <f t="array" aca="1" ref="BH673" ca="1">IF(BH$2="","",IFERROR(IF(FIND(BH$2,$C673)&gt;=1,IF(INDIRECT($B673&amp;"!"&amp;"AH"&amp;$A673)="","",INDIRECT($B673&amp;"!"&amp;"AH"&amp;$A673)),0),""))</f>
        <v/>
      </c>
      <c r="BI673" s="253" t="str">
        <f t="array" aca="1" ref="BI673" ca="1">IF(BI$2="","",IFERROR(IF(FIND(BI$2,$C673)&gt;=1,IF(INDIRECT($B673&amp;"!"&amp;"AH"&amp;$A673)="","",INDIRECT($B673&amp;"!"&amp;"AH"&amp;$A673)),0),""))</f>
        <v/>
      </c>
      <c r="BJ673" s="253" t="str">
        <f t="array" aca="1" ref="BJ673" ca="1">IF(BJ$2="","",IFERROR(IF(FIND(BJ$2,$C673)&gt;=1,IF(INDIRECT($B673&amp;"!"&amp;"AH"&amp;$A673)="","",INDIRECT($B673&amp;"!"&amp;"AH"&amp;$A673)),0),""))</f>
        <v/>
      </c>
      <c r="BK673" s="253" t="str">
        <f t="array" aca="1" ref="BK673" ca="1">IF(BK$2="","",IFERROR(IF(FIND(BK$2,$C673)&gt;=1,IF(INDIRECT($B673&amp;"!"&amp;"AH"&amp;$A673)="","",INDIRECT($B673&amp;"!"&amp;"AH"&amp;$A673)),0),""))</f>
        <v/>
      </c>
      <c r="BL673" s="253" t="str">
        <f t="array" aca="1" ref="BL673" ca="1">IF(BL$2="","",IFERROR(IF(FIND(BL$2,$C673)&gt;=1,IF(INDIRECT($B673&amp;"!"&amp;"AH"&amp;$A673)="","",INDIRECT($B673&amp;"!"&amp;"AH"&amp;$A673)),0),""))</f>
        <v/>
      </c>
      <c r="BM673" s="253" t="str">
        <f t="array" aca="1" ref="BM673" ca="1">IF(BM$2="","",IFERROR(IF(FIND(BM$2,$C673)&gt;=1,IF(INDIRECT($B673&amp;"!"&amp;"AH"&amp;$A673)="","",INDIRECT($B673&amp;"!"&amp;"AH"&amp;$A673)),0),""))</f>
        <v/>
      </c>
      <c r="BN673" s="253" t="str">
        <f t="array" aca="1" ref="BN673" ca="1">IF(BN$2="","",IFERROR(IF(FIND(BN$2,$C673)&gt;=1,IF(INDIRECT($B673&amp;"!"&amp;"AH"&amp;$A673)="","",INDIRECT($B673&amp;"!"&amp;"AH"&amp;$A673)),0),""))</f>
        <v/>
      </c>
      <c r="BO673" s="253" t="str">
        <f t="array" aca="1" ref="BO673" ca="1">IF(BO$2="","",IFERROR(IF(FIND(BO$2,$C673)&gt;=1,IF(INDIRECT($B673&amp;"!"&amp;"AH"&amp;$A673)="","",INDIRECT($B673&amp;"!"&amp;"AH"&amp;$A673)),0),""))</f>
        <v/>
      </c>
      <c r="BP673" s="253" t="str">
        <f t="array" aca="1" ref="BP673" ca="1">IF(BP$2="","",IFERROR(IF(FIND(BP$2,$C673)&gt;=1,IF(INDIRECT($B673&amp;"!"&amp;"AH"&amp;$A673)="","",INDIRECT($B673&amp;"!"&amp;"AH"&amp;$A673)),0),""))</f>
        <v/>
      </c>
      <c r="BQ673" s="253" t="str">
        <f t="array" aca="1" ref="BQ673" ca="1">IF(BQ$2="","",IFERROR(IF(FIND(BQ$2,$C673)&gt;=1,IF(INDIRECT($B673&amp;"!"&amp;"AH"&amp;$A673)="","",INDIRECT($B673&amp;"!"&amp;"AH"&amp;$A673)),0),""))</f>
        <v/>
      </c>
      <c r="BR673" s="253" t="str">
        <f t="array" aca="1" ref="BR673" ca="1">IF(BR$2="","",IFERROR(IF(FIND(BR$2,$C673)&gt;=1,IF(INDIRECT($B673&amp;"!"&amp;"AH"&amp;$A673)="","",INDIRECT($B673&amp;"!"&amp;"AH"&amp;$A673)),0),""))</f>
        <v/>
      </c>
      <c r="BS673" s="253" t="str">
        <f t="array" aca="1" ref="BS673" ca="1">IF(BS$2="","",IFERROR(IF(FIND(BS$2,$C673)&gt;=1,IF(INDIRECT($B673&amp;"!"&amp;"AH"&amp;$A673)="","",INDIRECT($B673&amp;"!"&amp;"AH"&amp;$A673)),0),""))</f>
        <v/>
      </c>
      <c r="BT673" s="253" t="str">
        <f t="array" aca="1" ref="BT673" ca="1">IF(BT$2="","",IFERROR(IF(FIND(BT$2,$C673)&gt;=1,IF(INDIRECT($B673&amp;"!"&amp;"AH"&amp;$A673)="","",INDIRECT($B673&amp;"!"&amp;"AH"&amp;$A673)),0),""))</f>
        <v/>
      </c>
      <c r="BU673" s="253" t="str">
        <f t="array" aca="1" ref="BU673" ca="1">IF(BU$2="","",IFERROR(IF(FIND(BU$2,$C673)&gt;=1,IF(INDIRECT($B673&amp;"!"&amp;"AH"&amp;$A673)="","",INDIRECT($B673&amp;"!"&amp;"AH"&amp;$A673)),0),""))</f>
        <v/>
      </c>
      <c r="BV673" s="253" t="str">
        <f t="array" aca="1" ref="BV673" ca="1">IF(BV$2="","",IFERROR(IF(FIND(BV$2,$C673)&gt;=1,IF(INDIRECT($B673&amp;"!"&amp;"AH"&amp;$A673)="","",INDIRECT($B673&amp;"!"&amp;"AH"&amp;$A673)),0),""))</f>
        <v/>
      </c>
      <c r="BW673" s="253" t="str">
        <f t="array" aca="1" ref="BW673" ca="1">IF(BW$2="","",IFERROR(IF(FIND(BW$2,$C673)&gt;=1,IF(INDIRECT($B673&amp;"!"&amp;"AH"&amp;$A673)="","",INDIRECT($B673&amp;"!"&amp;"AH"&amp;$A673)),0),""))</f>
        <v/>
      </c>
      <c r="BX673" s="253" t="str">
        <f t="array" aca="1" ref="BX673" ca="1">IF(BX$2="","",IFERROR(IF(FIND(BX$2,$C673)&gt;=1,IF(INDIRECT($B673&amp;"!"&amp;"AH"&amp;$A673)="","",INDIRECT($B673&amp;"!"&amp;"AH"&amp;$A673)),0),""))</f>
        <v/>
      </c>
      <c r="BY673" s="253" t="str">
        <f t="array" aca="1" ref="BY673" ca="1">IF(BY$2="","",IFERROR(IF(FIND(BY$2,$C673)&gt;=1,IF(INDIRECT($B673&amp;"!"&amp;"AH"&amp;$A673)="","",INDIRECT($B673&amp;"!"&amp;"AH"&amp;$A673)),0),""))</f>
        <v/>
      </c>
      <c r="BZ673" s="253" t="str">
        <f t="array" aca="1" ref="BZ673" ca="1">IF(BZ$2="","",IFERROR(IF(FIND(BZ$2,$C673)&gt;=1,IF(INDIRECT($B673&amp;"!"&amp;"AH"&amp;$A673)="","",INDIRECT($B673&amp;"!"&amp;"AH"&amp;$A673)),0),""))</f>
        <v/>
      </c>
      <c r="CA673" s="253" t="str">
        <f t="array" aca="1" ref="CA673" ca="1">IF(CA$2="","",IFERROR(IF(FIND(CA$2,$C673)&gt;=1,IF(INDIRECT($B673&amp;"!"&amp;"AH"&amp;$A673)="","",INDIRECT($B673&amp;"!"&amp;"AH"&amp;$A673)),0),""))</f>
        <v/>
      </c>
      <c r="CB673" s="253" t="str">
        <f t="array" aca="1" ref="CB673" ca="1">IF(CB$2="","",IFERROR(IF(FIND(CB$2,$C673)&gt;=1,IF(INDIRECT($B673&amp;"!"&amp;"AH"&amp;$A673)="","",INDIRECT($B673&amp;"!"&amp;"AH"&amp;$A673)),0),""))</f>
        <v/>
      </c>
      <c r="CC673" s="253" t="str">
        <f t="array" aca="1" ref="CC673" ca="1">IF(CC$2="","",IFERROR(IF(FIND(CC$2,$C673)&gt;=1,IF(INDIRECT($B673&amp;"!"&amp;"AH"&amp;$A673)="","",INDIRECT($B673&amp;"!"&amp;"AH"&amp;$A673)),0),""))</f>
        <v/>
      </c>
      <c r="CD673" s="253" t="str">
        <f t="array" aca="1" ref="CD673" ca="1">IF(CD$2="","",IFERROR(IF(FIND(CD$2,$C673)&gt;=1,IF(INDIRECT($B673&amp;"!"&amp;"AH"&amp;$A673)="","",INDIRECT($B673&amp;"!"&amp;"AH"&amp;$A673)),0),""))</f>
        <v/>
      </c>
      <c r="CE673" s="253" t="str">
        <f t="array" aca="1" ref="CE673" ca="1">IF(CE$2="","",IFERROR(IF(FIND(CE$2,$C673)&gt;=1,IF(INDIRECT($B673&amp;"!"&amp;"AH"&amp;$A673)="","",INDIRECT($B673&amp;"!"&amp;"AH"&amp;$A673)),0),""))</f>
        <v/>
      </c>
      <c r="CF673" s="253" t="str">
        <f t="array" aca="1" ref="CF673" ca="1">IF(CF$2="","",IFERROR(IF(FIND(CF$2,$C673)&gt;=1,IF(INDIRECT($B673&amp;"!"&amp;"AH"&amp;$A673)="","",INDIRECT($B673&amp;"!"&amp;"AH"&amp;$A673)),0),""))</f>
        <v/>
      </c>
      <c r="CG673" s="253" t="str">
        <f t="array" aca="1" ref="CG673" ca="1">IF(CG$2="","",IFERROR(IF(FIND(CG$2,$C673)&gt;=1,IF(INDIRECT($B673&amp;"!"&amp;"AH"&amp;$A673)="","",INDIRECT($B673&amp;"!"&amp;"AH"&amp;$A673)),0),""))</f>
        <v/>
      </c>
      <c r="CH673" s="253" t="str">
        <f t="array" aca="1" ref="CH673" ca="1">IF(CH$2="","",IFERROR(IF(FIND(CH$2,$C673)&gt;=1,IF(INDIRECT($B673&amp;"!"&amp;"AH"&amp;$A673)="","",INDIRECT($B673&amp;"!"&amp;"AH"&amp;$A673)),0),""))</f>
        <v/>
      </c>
      <c r="CI673" s="253" t="str">
        <f t="array" aca="1" ref="CI673" ca="1">IF(CI$2="","",IFERROR(IF(FIND(CI$2,$C673)&gt;=1,IF(INDIRECT($B673&amp;"!"&amp;"AH"&amp;$A673)="","",INDIRECT($B673&amp;"!"&amp;"AH"&amp;$A673)),0),""))</f>
        <v/>
      </c>
      <c r="CJ673" s="253" t="str">
        <f t="array" aca="1" ref="CJ673" ca="1">IF(CJ$2="","",IFERROR(IF(FIND(CJ$2,$C673)&gt;=1,IF(INDIRECT($B673&amp;"!"&amp;"AH"&amp;$A673)="","",INDIRECT($B673&amp;"!"&amp;"AH"&amp;$A673)),0),""))</f>
        <v/>
      </c>
      <c r="CK673" s="253" t="str">
        <f t="array" aca="1" ref="CK673" ca="1">IF(CK$2="","",IFERROR(IF(FIND(CK$2,$C673)&gt;=1,IF(INDIRECT($B673&amp;"!"&amp;"AH"&amp;$A673)="","",INDIRECT($B673&amp;"!"&amp;"AH"&amp;$A673)),0),""))</f>
        <v/>
      </c>
      <c r="CL673" s="253" t="str">
        <f t="array" aca="1" ref="CL673" ca="1">IF(CL$2="","",IFERROR(IF(FIND(CL$2,$C673)&gt;=1,IF(INDIRECT($B673&amp;"!"&amp;"AH"&amp;$A673)="","",INDIRECT($B673&amp;"!"&amp;"AH"&amp;$A673)),0),""))</f>
        <v/>
      </c>
      <c r="CO673" s="2" t="str">
        <f t="shared" ca="1" si="584"/>
        <v/>
      </c>
      <c r="CP673" s="253" t="str">
        <f t="array" aca="1" ref="CP673" ca="1">IF(CP$2="","",IFERROR(IF(FIND(CP$2,$C673)&gt;=1,INDIRECT($B673&amp;"!"&amp;"AG"&amp;$A673),0),""))</f>
        <v/>
      </c>
      <c r="CQ673" s="253" t="str">
        <f t="array" aca="1" ref="CQ673" ca="1">IF(CQ$2="","",IFERROR(IF(FIND(CQ$2,$C673)&gt;=1,INDIRECT($B673&amp;"!"&amp;"AG"&amp;$A673),0),""))</f>
        <v/>
      </c>
      <c r="CR673" s="253" t="str">
        <f t="array" aca="1" ref="CR673" ca="1">IF(CR$2="","",IFERROR(IF(FIND(CR$2,$C673)&gt;=1,INDIRECT($B673&amp;"!"&amp;"AG"&amp;$A673),0),""))</f>
        <v/>
      </c>
      <c r="CS673" s="253" t="str">
        <f t="array" aca="1" ref="CS673" ca="1">IF(CS$2="","",IFERROR(IF(FIND(CS$2,$C673)&gt;=1,INDIRECT($B673&amp;"!"&amp;"AG"&amp;$A673),0),""))</f>
        <v/>
      </c>
      <c r="CV673" s="2" t="str">
        <f t="shared" ca="1" si="585"/>
        <v/>
      </c>
      <c r="CW673" s="253" t="str">
        <f t="array" aca="1" ref="CW673" ca="1">IF(CW$2="","",IFERROR(IF(FIND(CW$2,$C673)&gt;=1,IF(INDIRECT($B673&amp;"!"&amp;"AH"&amp;$A673)="","",INDIRECT($B673&amp;"!"&amp;"AH"&amp;$A673)&amp;" "),0),""))</f>
        <v/>
      </c>
      <c r="CX673" s="253" t="str">
        <f t="array" aca="1" ref="CX673" ca="1">IF(CX$2="","",IFERROR(IF(FIND(CX$2,$C673)&gt;=1,IF(INDIRECT($B673&amp;"!"&amp;"AH"&amp;$A673)="","",INDIRECT($B673&amp;"!"&amp;"AH"&amp;$A673)&amp;" "),0),""))</f>
        <v/>
      </c>
      <c r="CY673" s="253" t="str">
        <f t="array" aca="1" ref="CY673" ca="1">IF(CY$2="","",IFERROR(IF(FIND(CY$2,$C673)&gt;=1,IF(INDIRECT($B673&amp;"!"&amp;"AH"&amp;$A673)="","",INDIRECT($B673&amp;"!"&amp;"AH"&amp;$A673)&amp;" "),0),""))</f>
        <v/>
      </c>
      <c r="CZ673" s="253" t="str">
        <f t="array" aca="1" ref="CZ673" ca="1">IF(CZ$2="","",IFERROR(IF(FIND(CZ$2,$C673)&gt;=1,IF(INDIRECT($B673&amp;"!"&amp;"AH"&amp;$A673)="","",INDIRECT($B673&amp;"!"&amp;"AH"&amp;$A673)&amp;" "),0),""))</f>
        <v/>
      </c>
      <c r="DC673" s="2" t="str">
        <f t="shared" ca="1" si="545"/>
        <v/>
      </c>
      <c r="DD673" s="253" t="str" cm="1">
        <f t="array" aca="1" ref="DD673" ca="1">IF(DD$2="","",IFERROR(IF(FIND(DD$2,$C673)&gt;=1,INDIRECT($B673&amp;"!"&amp;"AG"&amp;$A673),0),""))</f>
        <v/>
      </c>
      <c r="DE673" s="253" t="str" cm="1">
        <f t="array" aca="1" ref="DE673" ca="1">IF(DE$2="","",IFERROR(IF(FIND(DE$2,$C673)&gt;=1,INDIRECT($B673&amp;"!"&amp;"AG"&amp;$A673),0),""))</f>
        <v/>
      </c>
      <c r="DF673" s="253" t="str" cm="1">
        <f t="array" aca="1" ref="DF673" ca="1">IF(DF$2="","",IFERROR(IF(FIND(DF$2,$C673)&gt;=1,INDIRECT($B673&amp;"!"&amp;"AG"&amp;$A673),0),""))</f>
        <v/>
      </c>
      <c r="DG673" s="253" t="str" cm="1">
        <f t="array" aca="1" ref="DG673" ca="1">IF(DG$2="","",IFERROR(IF(FIND(DG$2,$C673)&gt;=1,INDIRECT($B673&amp;"!"&amp;"AG"&amp;$A673),0),""))</f>
        <v/>
      </c>
      <c r="DH673" s="253" t="str" cm="1">
        <f t="array" aca="1" ref="DH673" ca="1">IF(DH$2="","",IFERROR(IF(FIND(DH$2,$C673)&gt;=1,INDIRECT($B673&amp;"!"&amp;"AG"&amp;$A673),0),""))</f>
        <v/>
      </c>
      <c r="DI673" s="253" t="str" cm="1">
        <f t="array" aca="1" ref="DI673" ca="1">IF(DI$2="","",IFERROR(IF(FIND(DI$2,$C673)&gt;=1,INDIRECT($B673&amp;"!"&amp;"AG"&amp;$A673),0),""))</f>
        <v/>
      </c>
      <c r="DJ673" s="253" t="str" cm="1">
        <f t="array" aca="1" ref="DJ673" ca="1">IF(DJ$2="","",IFERROR(IF(FIND(DJ$2,$C673)&gt;=1,INDIRECT($B673&amp;"!"&amp;"AG"&amp;$A673),0),""))</f>
        <v/>
      </c>
      <c r="DK673" s="253" t="str" cm="1">
        <f t="array" aca="1" ref="DK673" ca="1">IF(DK$2="","",IFERROR(IF(FIND(DK$2,$C673)&gt;=1,INDIRECT($B673&amp;"!"&amp;"AG"&amp;$A673),0),""))</f>
        <v/>
      </c>
      <c r="DL673" s="253" t="str" cm="1">
        <f t="array" aca="1" ref="DL673" ca="1">IF(DL$2="","",IFERROR(IF(FIND(DL$2,$C673)&gt;=1,INDIRECT($B673&amp;"!"&amp;"AG"&amp;$A673),0),""))</f>
        <v/>
      </c>
      <c r="DM673" s="253" t="str" cm="1">
        <f t="array" aca="1" ref="DM673" ca="1">IF(DM$2="","",IFERROR(IF(FIND(DM$2,$C673)&gt;=1,INDIRECT($B673&amp;"!"&amp;"AG"&amp;$A673),0),""))</f>
        <v/>
      </c>
      <c r="DN673" s="253" t="str" cm="1">
        <f t="array" aca="1" ref="DN673" ca="1">IF(DN$2="","",IFERROR(IF(FIND(DN$2,$C673)&gt;=1,INDIRECT($B673&amp;"!"&amp;"AG"&amp;$A673),0),""))</f>
        <v/>
      </c>
      <c r="DO673" s="253" t="str" cm="1">
        <f t="array" aca="1" ref="DO673" ca="1">IF(DO$2="","",IFERROR(IF(FIND(DO$2,$C673)&gt;=1,INDIRECT($B673&amp;"!"&amp;"AG"&amp;$A673),0),""))</f>
        <v/>
      </c>
      <c r="DP673" s="253" t="str" cm="1">
        <f t="array" aca="1" ref="DP673" ca="1">IF(DP$2="","",IFERROR(IF(FIND(DP$2,$C673)&gt;=1,INDIRECT($B673&amp;"!"&amp;"AG"&amp;$A673),0),""))</f>
        <v/>
      </c>
      <c r="DQ673" s="253" t="str" cm="1">
        <f t="array" aca="1" ref="DQ673" ca="1">IF(DQ$2="","",IFERROR(IF(FIND(DQ$2,$C673)&gt;=1,INDIRECT($B673&amp;"!"&amp;"AG"&amp;$A673),0),""))</f>
        <v/>
      </c>
      <c r="DR673" s="253" t="str" cm="1">
        <f t="array" aca="1" ref="DR673" ca="1">IF(DR$2="","",IFERROR(IF(FIND(DR$2,$C673)&gt;=1,INDIRECT($B673&amp;"!"&amp;"AG"&amp;$A673),0),""))</f>
        <v/>
      </c>
      <c r="DS673" s="253" t="str" cm="1">
        <f t="array" aca="1" ref="DS673" ca="1">IF(DS$2="","",IFERROR(IF(FIND(DS$2,$C673)&gt;=1,INDIRECT($B673&amp;"!"&amp;"AG"&amp;$A673),0),""))</f>
        <v/>
      </c>
      <c r="DT673" s="253" t="str" cm="1">
        <f t="array" aca="1" ref="DT673" ca="1">IF(DT$2="","",IFERROR(IF(FIND(DT$2,$C673)&gt;=1,INDIRECT($B673&amp;"!"&amp;"AG"&amp;$A673),0),""))</f>
        <v/>
      </c>
      <c r="DU673" s="253" t="str" cm="1">
        <f t="array" aca="1" ref="DU673" ca="1">IF(DU$2="","",IFERROR(IF(FIND(DU$2,$C673)&gt;=1,INDIRECT($B673&amp;"!"&amp;"AG"&amp;$A673),0),""))</f>
        <v/>
      </c>
      <c r="DV673" s="253" t="str" cm="1">
        <f t="array" aca="1" ref="DV673" ca="1">IF(DV$2="","",IFERROR(IF(FIND(DV$2,$C673)&gt;=1,INDIRECT($B673&amp;"!"&amp;"AG"&amp;$A673),0),""))</f>
        <v/>
      </c>
      <c r="DW673" s="253" t="str" cm="1">
        <f t="array" aca="1" ref="DW673" ca="1">IF(DW$2="","",IFERROR(IF(FIND(DW$2,$C673)&gt;=1,INDIRECT($B673&amp;"!"&amp;"AG"&amp;$A673),0),""))</f>
        <v/>
      </c>
      <c r="DX673" s="253" t="str" cm="1">
        <f t="array" aca="1" ref="DX673" ca="1">IF(DX$2="","",IFERROR(IF(FIND(DX$2,$C673)&gt;=1,INDIRECT($B673&amp;"!"&amp;"AG"&amp;$A673),0),""))</f>
        <v/>
      </c>
      <c r="DY673" s="253" t="str" cm="1">
        <f t="array" aca="1" ref="DY673" ca="1">IF(DY$2="","",IFERROR(IF(FIND(DY$2,$C673)&gt;=1,INDIRECT($B673&amp;"!"&amp;"AG"&amp;$A673),0),""))</f>
        <v/>
      </c>
      <c r="DZ673" s="253" t="str" cm="1">
        <f t="array" aca="1" ref="DZ673" ca="1">IF(DZ$2="","",IFERROR(IF(FIND(DZ$2,$C673)&gt;=1,INDIRECT($B673&amp;"!"&amp;"AG"&amp;$A673),0),""))</f>
        <v/>
      </c>
      <c r="EA673" s="253" t="str" cm="1">
        <f t="array" aca="1" ref="EA673" ca="1">IF(EA$2="","",IFERROR(IF(FIND(EA$2,$C673)&gt;=1,INDIRECT($B673&amp;"!"&amp;"AG"&amp;$A673),0),""))</f>
        <v/>
      </c>
      <c r="EB673" s="253" t="str" cm="1">
        <f t="array" aca="1" ref="EB673" ca="1">IF(EB$2="","",IFERROR(IF(FIND(EB$2,$C673)&gt;=1,INDIRECT($B673&amp;"!"&amp;"AG"&amp;$A673),0),""))</f>
        <v/>
      </c>
      <c r="EC673" s="253" t="str" cm="1">
        <f t="array" aca="1" ref="EC673" ca="1">IF(EC$2="","",IFERROR(IF(FIND(EC$2,$C673)&gt;=1,INDIRECT($B673&amp;"!"&amp;"AG"&amp;$A673),0),""))</f>
        <v/>
      </c>
      <c r="ED673" s="253" t="str" cm="1">
        <f t="array" aca="1" ref="ED673" ca="1">IF(ED$2="","",IFERROR(IF(FIND(ED$2,$C673)&gt;=1,INDIRECT($B673&amp;"!"&amp;"AG"&amp;$A673),0),""))</f>
        <v/>
      </c>
      <c r="EE673" s="253" t="str" cm="1">
        <f t="array" aca="1" ref="EE673" ca="1">IF(EE$2="","",IFERROR(IF(FIND(EE$2,$C673)&gt;=1,INDIRECT($B673&amp;"!"&amp;"AG"&amp;$A673),0),""))</f>
        <v/>
      </c>
      <c r="EF673" s="253" t="str" cm="1">
        <f t="array" aca="1" ref="EF673" ca="1">IF(EF$2="","",IFERROR(IF(FIND(EF$2,$C673)&gt;=1,INDIRECT($B673&amp;"!"&amp;"AG"&amp;$A673),0),""))</f>
        <v/>
      </c>
      <c r="EG673" s="253" t="str" cm="1">
        <f t="array" aca="1" ref="EG673" ca="1">IF(EG$2="","",IFERROR(IF(FIND(EG$2,$C673)&gt;=1,INDIRECT($B673&amp;"!"&amp;"AG"&amp;$A673),0),""))</f>
        <v/>
      </c>
      <c r="EH673" s="253" t="str" cm="1">
        <f t="array" aca="1" ref="EH673" ca="1">IF(EH$2="","",IFERROR(IF(FIND(EH$2,$C673)&gt;=1,INDIRECT($B673&amp;"!"&amp;"AG"&amp;$A673),0),""))</f>
        <v/>
      </c>
      <c r="EI673" s="253" t="str" cm="1">
        <f t="array" aca="1" ref="EI673" ca="1">IF(EI$2="","",IFERROR(IF(FIND(EI$2,$C673)&gt;=1,INDIRECT($B673&amp;"!"&amp;"AG"&amp;$A673),0),""))</f>
        <v/>
      </c>
      <c r="EJ673" s="253" t="str" cm="1">
        <f t="array" aca="1" ref="EJ673" ca="1">IF(EJ$2="","",IFERROR(IF(FIND(EJ$2,$C673)&gt;=1,INDIRECT($B673&amp;"!"&amp;"AG"&amp;$A673),0),""))</f>
        <v/>
      </c>
      <c r="EK673" s="253" t="str" cm="1">
        <f t="array" aca="1" ref="EK673" ca="1">IF(EK$2="","",IFERROR(IF(FIND(EK$2,$C673)&gt;=1,INDIRECT($B673&amp;"!"&amp;"AG"&amp;$A673),0),""))</f>
        <v/>
      </c>
      <c r="EL673" s="253" t="str" cm="1">
        <f t="array" aca="1" ref="EL673" ca="1">IF(EL$2="","",IFERROR(IF(FIND(EL$2,$C673)&gt;=1,INDIRECT($B673&amp;"!"&amp;"AG"&amp;$A673),0),""))</f>
        <v/>
      </c>
      <c r="EM673" s="253" t="str" cm="1">
        <f t="array" aca="1" ref="EM673" ca="1">IF(EM$2="","",IFERROR(IF(FIND(EM$2,$C673)&gt;=1,INDIRECT($B673&amp;"!"&amp;"AG"&amp;$A673),0),""))</f>
        <v/>
      </c>
      <c r="EN673" s="253" t="str" cm="1">
        <f t="array" aca="1" ref="EN673" ca="1">IF(EN$2="","",IFERROR(IF(FIND(EN$2,$C673)&gt;=1,INDIRECT($B673&amp;"!"&amp;"AG"&amp;$A673),0),""))</f>
        <v/>
      </c>
      <c r="EO673" s="253" t="str" cm="1">
        <f t="array" aca="1" ref="EO673" ca="1">IF(EO$2="","",IFERROR(IF(FIND(EO$2,$C673)&gt;=1,INDIRECT($B673&amp;"!"&amp;"AG"&amp;$A673),0),""))</f>
        <v/>
      </c>
      <c r="EP673" s="253" t="str" cm="1">
        <f t="array" aca="1" ref="EP673" ca="1">IF(EP$2="","",IFERROR(IF(FIND(EP$2,$C673)&gt;=1,INDIRECT($B673&amp;"!"&amp;"AG"&amp;$A673),0),""))</f>
        <v/>
      </c>
      <c r="EQ673" s="253" t="str" cm="1">
        <f t="array" aca="1" ref="EQ673" ca="1">IF(EQ$2="","",IFERROR(IF(FIND(EQ$2,$C673)&gt;=1,INDIRECT($B673&amp;"!"&amp;"AG"&amp;$A673),0),""))</f>
        <v/>
      </c>
      <c r="ER673" s="253" t="str" cm="1">
        <f t="array" aca="1" ref="ER673" ca="1">IF(ER$2="","",IFERROR(IF(FIND(ER$2,$C673)&gt;=1,INDIRECT($B673&amp;"!"&amp;"AG"&amp;$A673),0),""))</f>
        <v/>
      </c>
      <c r="ES673" s="253" t="str" cm="1">
        <f t="array" aca="1" ref="ES673" ca="1">IF(ES$2="","",IFERROR(IF(FIND(ES$2,$C673)&gt;=1,INDIRECT($B673&amp;"!"&amp;"AG"&amp;$A673),0),""))</f>
        <v/>
      </c>
      <c r="ET673" s="253" t="str" cm="1">
        <f t="array" aca="1" ref="ET673" ca="1">IF(ET$2="","",IFERROR(IF(FIND(ET$2,$C673)&gt;=1,INDIRECT($B673&amp;"!"&amp;"AG"&amp;$A673),0),""))</f>
        <v/>
      </c>
      <c r="EU673" s="253" t="str" cm="1">
        <f t="array" aca="1" ref="EU673" ca="1">IF(EU$2="","",IFERROR(IF(FIND(EU$2,$C673)&gt;=1,INDIRECT($B673&amp;"!"&amp;"AG"&amp;$A673),0),""))</f>
        <v/>
      </c>
      <c r="EV673" s="253" t="str" cm="1">
        <f t="array" aca="1" ref="EV673" ca="1">IF(EV$2="","",IFERROR(IF(FIND(EV$2,$C673)&gt;=1,INDIRECT($B673&amp;"!"&amp;"AG"&amp;$A673),0),""))</f>
        <v/>
      </c>
    </row>
    <row r="674" spans="1:152" x14ac:dyDescent="0.3">
      <c r="A674" s="252">
        <f t="shared" ca="1" si="587"/>
        <v>54</v>
      </c>
      <c r="B674" s="252" t="str">
        <f t="shared" si="588"/>
        <v>Dec_2024</v>
      </c>
      <c r="C674" s="252" t="str">
        <f t="shared" ca="1" si="586"/>
        <v/>
      </c>
      <c r="D674" s="253" t="str">
        <f t="array" aca="1" ref="D674" ca="1">IF(D$2="","",IFERROR(IF(FIND(D$2,$C674)&gt;=1,INDIRECT($B674&amp;"!"&amp;"AG"&amp;$A674),0),""))</f>
        <v/>
      </c>
      <c r="E674" s="253" t="str">
        <f t="array" aca="1" ref="E674" ca="1">IF(E$2="","",IFERROR(IF(FIND(E$2,$C674)&gt;=1,INDIRECT($B674&amp;"!"&amp;"AG"&amp;$A674),0),""))</f>
        <v/>
      </c>
      <c r="F674" s="253" t="str">
        <f t="array" aca="1" ref="F674" ca="1">IF(F$2="","",IFERROR(IF(FIND(F$2,$C674)&gt;=1,INDIRECT($B674&amp;"!"&amp;"AG"&amp;$A674),0),""))</f>
        <v/>
      </c>
      <c r="G674" s="253" t="str">
        <f t="array" aca="1" ref="G674" ca="1">IF(G$2="","",IFERROR(IF(FIND(G$2,$C674)&gt;=1,INDIRECT($B674&amp;"!"&amp;"AG"&amp;$A674),0),""))</f>
        <v/>
      </c>
      <c r="H674" s="253" t="str">
        <f t="array" aca="1" ref="H674" ca="1">IF(H$2="","",IFERROR(IF(FIND(H$2,$C674)&gt;=1,INDIRECT($B674&amp;"!"&amp;"AG"&amp;$A674),0),""))</f>
        <v/>
      </c>
      <c r="I674" s="253" t="str">
        <f t="array" aca="1" ref="I674" ca="1">IF(I$2="","",IFERROR(IF(FIND(I$2,$C674)&gt;=1,INDIRECT($B674&amp;"!"&amp;"AG"&amp;$A674),0),""))</f>
        <v/>
      </c>
      <c r="J674" s="253" t="str">
        <f t="array" aca="1" ref="J674" ca="1">IF(J$2="","",IFERROR(IF(FIND(J$2,$C674)&gt;=1,INDIRECT($B674&amp;"!"&amp;"AG"&amp;$A674),0),""))</f>
        <v/>
      </c>
      <c r="K674" s="253" t="str">
        <f t="array" aca="1" ref="K674" ca="1">IF(K$2="","",IFERROR(IF(FIND(K$2,$C674)&gt;=1,INDIRECT($B674&amp;"!"&amp;"AG"&amp;$A674),0),""))</f>
        <v/>
      </c>
      <c r="L674" s="253" t="str">
        <f t="array" aca="1" ref="L674" ca="1">IF(L$2="","",IFERROR(IF(FIND(L$2,$C674)&gt;=1,INDIRECT($B674&amp;"!"&amp;"AG"&amp;$A674),0),""))</f>
        <v/>
      </c>
      <c r="M674" s="253" t="str">
        <f t="array" aca="1" ref="M674" ca="1">IF(M$2="","",IFERROR(IF(FIND(M$2,$C674)&gt;=1,INDIRECT($B674&amp;"!"&amp;"AG"&amp;$A674),0),""))</f>
        <v/>
      </c>
      <c r="N674" s="253" t="str">
        <f t="array" aca="1" ref="N674" ca="1">IF(N$2="","",IFERROR(IF(FIND(N$2,$C674)&gt;=1,INDIRECT($B674&amp;"!"&amp;"AG"&amp;$A674),0),""))</f>
        <v/>
      </c>
      <c r="O674" s="253" t="str">
        <f t="array" aca="1" ref="O674" ca="1">IF(O$2="","",IFERROR(IF(FIND(O$2,$C674)&gt;=1,INDIRECT($B674&amp;"!"&amp;"AG"&amp;$A674),0),""))</f>
        <v/>
      </c>
      <c r="P674" s="253" t="str">
        <f t="array" aca="1" ref="P674" ca="1">IF(P$2="","",IFERROR(IF(FIND(P$2,$C674)&gt;=1,INDIRECT($B674&amp;"!"&amp;"AG"&amp;$A674),0),""))</f>
        <v/>
      </c>
      <c r="Q674" s="253" t="str">
        <f t="array" aca="1" ref="Q674" ca="1">IF(Q$2="","",IFERROR(IF(FIND(Q$2,$C674)&gt;=1,INDIRECT($B674&amp;"!"&amp;"AG"&amp;$A674),0),""))</f>
        <v/>
      </c>
      <c r="R674" s="253" t="str">
        <f t="array" aca="1" ref="R674" ca="1">IF(R$2="","",IFERROR(IF(FIND(R$2,$C674)&gt;=1,INDIRECT($B674&amp;"!"&amp;"AG"&amp;$A674),0),""))</f>
        <v/>
      </c>
      <c r="S674" s="253" t="str">
        <f t="array" aca="1" ref="S674" ca="1">IF(S$2="","",IFERROR(IF(FIND(S$2,$C674)&gt;=1,INDIRECT($B674&amp;"!"&amp;"AG"&amp;$A674),0),""))</f>
        <v/>
      </c>
      <c r="T674" s="253" t="str">
        <f t="array" aca="1" ref="T674" ca="1">IF(T$2="","",IFERROR(IF(FIND(T$2,$C674)&gt;=1,INDIRECT($B674&amp;"!"&amp;"AG"&amp;$A674),0),""))</f>
        <v/>
      </c>
      <c r="U674" s="253" t="str">
        <f t="array" aca="1" ref="U674" ca="1">IF(U$2="","",IFERROR(IF(FIND(U$2,$C674)&gt;=1,INDIRECT($B674&amp;"!"&amp;"AG"&amp;$A674),0),""))</f>
        <v/>
      </c>
      <c r="V674" s="253" t="str">
        <f t="array" aca="1" ref="V674" ca="1">IF(V$2="","",IFERROR(IF(FIND(V$2,$C674)&gt;=1,INDIRECT($B674&amp;"!"&amp;"AG"&amp;$A674),0),""))</f>
        <v/>
      </c>
      <c r="W674" s="253" t="str">
        <f t="array" aca="1" ref="W674" ca="1">IF(W$2="","",IFERROR(IF(FIND(W$2,$C674)&gt;=1,INDIRECT($B674&amp;"!"&amp;"AG"&amp;$A674),0),""))</f>
        <v/>
      </c>
      <c r="X674" s="253" t="str">
        <f t="array" aca="1" ref="X674" ca="1">IF(X$2="","",IFERROR(IF(FIND(X$2,$C674)&gt;=1,INDIRECT($B674&amp;"!"&amp;"AG"&amp;$A674),0),""))</f>
        <v/>
      </c>
      <c r="Y674" s="253" t="str">
        <f t="array" aca="1" ref="Y674" ca="1">IF(Y$2="","",IFERROR(IF(FIND(Y$2,$C674)&gt;=1,INDIRECT($B674&amp;"!"&amp;"AG"&amp;$A674),0),""))</f>
        <v/>
      </c>
      <c r="Z674" s="253" t="str">
        <f t="array" aca="1" ref="Z674" ca="1">IF(Z$2="","",IFERROR(IF(FIND(Z$2,$C674)&gt;=1,INDIRECT($B674&amp;"!"&amp;"AG"&amp;$A674),0),""))</f>
        <v/>
      </c>
      <c r="AA674" s="253" t="str">
        <f t="array" aca="1" ref="AA674" ca="1">IF(AA$2="","",IFERROR(IF(FIND(AA$2,$C674)&gt;=1,INDIRECT($B674&amp;"!"&amp;"AG"&amp;$A674),0),""))</f>
        <v/>
      </c>
      <c r="AB674" s="253" t="str">
        <f t="array" aca="1" ref="AB674" ca="1">IF(AB$2="","",IFERROR(IF(FIND(AB$2,$C674)&gt;=1,INDIRECT($B674&amp;"!"&amp;"AG"&amp;$A674),0),""))</f>
        <v/>
      </c>
      <c r="AC674" s="253" t="str">
        <f t="array" aca="1" ref="AC674" ca="1">IF(AC$2="","",IFERROR(IF(FIND(AC$2,$C674)&gt;=1,INDIRECT($B674&amp;"!"&amp;"AG"&amp;$A674),0),""))</f>
        <v/>
      </c>
      <c r="AD674" s="253" t="str">
        <f t="array" aca="1" ref="AD674" ca="1">IF(AD$2="","",IFERROR(IF(FIND(AD$2,$C674)&gt;=1,INDIRECT($B674&amp;"!"&amp;"AG"&amp;$A674),0),""))</f>
        <v/>
      </c>
      <c r="AE674" s="253" t="str">
        <f t="array" aca="1" ref="AE674" ca="1">IF(AE$2="","",IFERROR(IF(FIND(AE$2,$C674)&gt;=1,INDIRECT($B674&amp;"!"&amp;"AG"&amp;$A674),0),""))</f>
        <v/>
      </c>
      <c r="AF674" s="253" t="str">
        <f t="array" aca="1" ref="AF674" ca="1">IF(AF$2="","",IFERROR(IF(FIND(AF$2,$C674)&gt;=1,INDIRECT($B674&amp;"!"&amp;"AG"&amp;$A674),0),""))</f>
        <v/>
      </c>
      <c r="AG674" s="253" t="str">
        <f t="array" aca="1" ref="AG674" ca="1">IF(AG$2="","",IFERROR(IF(FIND(AG$2,$C674)&gt;=1,INDIRECT($B674&amp;"!"&amp;"AG"&amp;$A674),0),""))</f>
        <v/>
      </c>
      <c r="AH674" s="253" t="str">
        <f t="array" aca="1" ref="AH674" ca="1">IF(AH$2="","",IFERROR(IF(FIND(AH$2,$C674)&gt;=1,INDIRECT($B674&amp;"!"&amp;"AG"&amp;$A674),0),""))</f>
        <v/>
      </c>
      <c r="AI674" s="253" t="str">
        <f t="array" aca="1" ref="AI674" ca="1">IF(AI$2="","",IFERROR(IF(FIND(AI$2,$C674)&gt;=1,INDIRECT($B674&amp;"!"&amp;"AG"&amp;$A674),0),""))</f>
        <v/>
      </c>
      <c r="AJ674" s="253" t="str">
        <f t="array" aca="1" ref="AJ674" ca="1">IF(AJ$2="","",IFERROR(IF(FIND(AJ$2,$C674)&gt;=1,INDIRECT($B674&amp;"!"&amp;"AG"&amp;$A674),0),""))</f>
        <v/>
      </c>
      <c r="AK674" s="253" t="str">
        <f t="array" aca="1" ref="AK674" ca="1">IF(AK$2="","",IFERROR(IF(FIND(AK$2,$C674)&gt;=1,INDIRECT($B674&amp;"!"&amp;"AG"&amp;$A674),0),""))</f>
        <v/>
      </c>
      <c r="AL674" s="253" t="str">
        <f t="array" aca="1" ref="AL674" ca="1">IF(AL$2="","",IFERROR(IF(FIND(AL$2,$C674)&gt;=1,INDIRECT($B674&amp;"!"&amp;"AG"&amp;$A674),0),""))</f>
        <v/>
      </c>
      <c r="AM674" s="253" t="str">
        <f t="array" aca="1" ref="AM674" ca="1">IF(AM$2="","",IFERROR(IF(FIND(AM$2,$C674)&gt;=1,INDIRECT($B674&amp;"!"&amp;"AG"&amp;$A674),0),""))</f>
        <v/>
      </c>
      <c r="AN674" s="253" t="str">
        <f t="array" aca="1" ref="AN674" ca="1">IF(AN$2="","",IFERROR(IF(FIND(AN$2,$C674)&gt;=1,INDIRECT($B674&amp;"!"&amp;"AG"&amp;$A674),0),""))</f>
        <v/>
      </c>
      <c r="AO674" s="253" t="str">
        <f t="array" aca="1" ref="AO674" ca="1">IF(AO$2="","",IFERROR(IF(FIND(AO$2,$C674)&gt;=1,INDIRECT($B674&amp;"!"&amp;"AG"&amp;$A674),0),""))</f>
        <v/>
      </c>
      <c r="AP674" s="253" t="str">
        <f t="array" aca="1" ref="AP674" ca="1">IF(AP$2="","",IFERROR(IF(FIND(AP$2,$C674)&gt;=1,INDIRECT($B674&amp;"!"&amp;"AG"&amp;$A674),0),""))</f>
        <v/>
      </c>
      <c r="AQ674" s="253" t="str">
        <f t="array" aca="1" ref="AQ674" ca="1">IF(AQ$2="","",IFERROR(IF(FIND(AQ$2,$C674)&gt;=1,INDIRECT($B674&amp;"!"&amp;"AG"&amp;$A674),0),""))</f>
        <v/>
      </c>
      <c r="AR674" s="253" t="str">
        <f t="array" aca="1" ref="AR674" ca="1">IF(AR$2="","",IFERROR(IF(FIND(AR$2,$C674)&gt;=1,INDIRECT($B674&amp;"!"&amp;"AG"&amp;$A674),0),""))</f>
        <v/>
      </c>
      <c r="AS674" s="253" t="str">
        <f t="array" aca="1" ref="AS674" ca="1">IF(AS$2="","",IFERROR(IF(FIND(AS$2,$C674)&gt;=1,INDIRECT($B674&amp;"!"&amp;"AG"&amp;$A674),0),""))</f>
        <v/>
      </c>
      <c r="AU674" s="254" t="str">
        <f t="array" aca="1" ref="AU674" ca="1">IFERROR(INDIRECT(B674&amp;"!"&amp;"A"&amp;A674),"")</f>
        <v/>
      </c>
      <c r="AV674" s="2" t="str">
        <f t="shared" ca="1" si="583"/>
        <v/>
      </c>
      <c r="AW674" s="253" t="str">
        <f t="array" aca="1" ref="AW674" ca="1">IF(AW$2="","",IFERROR(IF(FIND(AW$2,$C674)&gt;=1,IF(INDIRECT($B674&amp;"!"&amp;"AH"&amp;$A674)="","",INDIRECT($B674&amp;"!"&amp;"AH"&amp;$A674)),0),""))</f>
        <v/>
      </c>
      <c r="AX674" s="253" t="str">
        <f t="array" aca="1" ref="AX674" ca="1">IF(AX$2="","",IFERROR(IF(FIND(AX$2,$C674)&gt;=1,IF(INDIRECT($B674&amp;"!"&amp;"AH"&amp;$A674)="","",INDIRECT($B674&amp;"!"&amp;"AH"&amp;$A674)),0),""))</f>
        <v/>
      </c>
      <c r="AY674" s="253" t="str">
        <f t="array" aca="1" ref="AY674" ca="1">IF(AY$2="","",IFERROR(IF(FIND(AY$2,$C674)&gt;=1,IF(INDIRECT($B674&amp;"!"&amp;"AH"&amp;$A674)="","",INDIRECT($B674&amp;"!"&amp;"AH"&amp;$A674)),0),""))</f>
        <v/>
      </c>
      <c r="AZ674" s="253" t="str">
        <f t="array" aca="1" ref="AZ674" ca="1">IF(AZ$2="","",IFERROR(IF(FIND(AZ$2,$C674)&gt;=1,IF(INDIRECT($B674&amp;"!"&amp;"AH"&amp;$A674)="","",INDIRECT($B674&amp;"!"&amp;"AH"&amp;$A674)),0),""))</f>
        <v/>
      </c>
      <c r="BA674" s="253" t="str">
        <f t="array" aca="1" ref="BA674" ca="1">IF(BA$2="","",IFERROR(IF(FIND(BA$2,$C674)&gt;=1,IF(INDIRECT($B674&amp;"!"&amp;"AH"&amp;$A674)="","",INDIRECT($B674&amp;"!"&amp;"AH"&amp;$A674)),0),""))</f>
        <v/>
      </c>
      <c r="BB674" s="253" t="str">
        <f t="array" aca="1" ref="BB674" ca="1">IF(BB$2="","",IFERROR(IF(FIND(BB$2,$C674)&gt;=1,IF(INDIRECT($B674&amp;"!"&amp;"AH"&amp;$A674)="","",INDIRECT($B674&amp;"!"&amp;"AH"&amp;$A674)),0),""))</f>
        <v/>
      </c>
      <c r="BC674" s="253" t="str">
        <f t="array" aca="1" ref="BC674" ca="1">IF(BC$2="","",IFERROR(IF(FIND(BC$2,$C674)&gt;=1,IF(INDIRECT($B674&amp;"!"&amp;"AH"&amp;$A674)="","",INDIRECT($B674&amp;"!"&amp;"AH"&amp;$A674)),0),""))</f>
        <v/>
      </c>
      <c r="BD674" s="253" t="str">
        <f t="array" aca="1" ref="BD674" ca="1">IF(BD$2="","",IFERROR(IF(FIND(BD$2,$C674)&gt;=1,IF(INDIRECT($B674&amp;"!"&amp;"AH"&amp;$A674)="","",INDIRECT($B674&amp;"!"&amp;"AH"&amp;$A674)),0),""))</f>
        <v/>
      </c>
      <c r="BE674" s="253" t="str">
        <f t="array" aca="1" ref="BE674" ca="1">IF(BE$2="","",IFERROR(IF(FIND(BE$2,$C674)&gt;=1,IF(INDIRECT($B674&amp;"!"&amp;"AH"&amp;$A674)="","",INDIRECT($B674&amp;"!"&amp;"AH"&amp;$A674)),0),""))</f>
        <v/>
      </c>
      <c r="BF674" s="253" t="str">
        <f t="array" aca="1" ref="BF674" ca="1">IF(BF$2="","",IFERROR(IF(FIND(BF$2,$C674)&gt;=1,IF(INDIRECT($B674&amp;"!"&amp;"AH"&amp;$A674)="","",INDIRECT($B674&amp;"!"&amp;"AH"&amp;$A674)),0),""))</f>
        <v/>
      </c>
      <c r="BG674" s="253" t="str">
        <f t="array" aca="1" ref="BG674" ca="1">IF(BG$2="","",IFERROR(IF(FIND(BG$2,$C674)&gt;=1,IF(INDIRECT($B674&amp;"!"&amp;"AH"&amp;$A674)="","",INDIRECT($B674&amp;"!"&amp;"AH"&amp;$A674)),0),""))</f>
        <v/>
      </c>
      <c r="BH674" s="253" t="str">
        <f t="array" aca="1" ref="BH674" ca="1">IF(BH$2="","",IFERROR(IF(FIND(BH$2,$C674)&gt;=1,IF(INDIRECT($B674&amp;"!"&amp;"AH"&amp;$A674)="","",INDIRECT($B674&amp;"!"&amp;"AH"&amp;$A674)),0),""))</f>
        <v/>
      </c>
      <c r="BI674" s="253" t="str">
        <f t="array" aca="1" ref="BI674" ca="1">IF(BI$2="","",IFERROR(IF(FIND(BI$2,$C674)&gt;=1,IF(INDIRECT($B674&amp;"!"&amp;"AH"&amp;$A674)="","",INDIRECT($B674&amp;"!"&amp;"AH"&amp;$A674)),0),""))</f>
        <v/>
      </c>
      <c r="BJ674" s="253" t="str">
        <f t="array" aca="1" ref="BJ674" ca="1">IF(BJ$2="","",IFERROR(IF(FIND(BJ$2,$C674)&gt;=1,IF(INDIRECT($B674&amp;"!"&amp;"AH"&amp;$A674)="","",INDIRECT($B674&amp;"!"&amp;"AH"&amp;$A674)),0),""))</f>
        <v/>
      </c>
      <c r="BK674" s="253" t="str">
        <f t="array" aca="1" ref="BK674" ca="1">IF(BK$2="","",IFERROR(IF(FIND(BK$2,$C674)&gt;=1,IF(INDIRECT($B674&amp;"!"&amp;"AH"&amp;$A674)="","",INDIRECT($B674&amp;"!"&amp;"AH"&amp;$A674)),0),""))</f>
        <v/>
      </c>
      <c r="BL674" s="253" t="str">
        <f t="array" aca="1" ref="BL674" ca="1">IF(BL$2="","",IFERROR(IF(FIND(BL$2,$C674)&gt;=1,IF(INDIRECT($B674&amp;"!"&amp;"AH"&amp;$A674)="","",INDIRECT($B674&amp;"!"&amp;"AH"&amp;$A674)),0),""))</f>
        <v/>
      </c>
      <c r="BM674" s="253" t="str">
        <f t="array" aca="1" ref="BM674" ca="1">IF(BM$2="","",IFERROR(IF(FIND(BM$2,$C674)&gt;=1,IF(INDIRECT($B674&amp;"!"&amp;"AH"&amp;$A674)="","",INDIRECT($B674&amp;"!"&amp;"AH"&amp;$A674)),0),""))</f>
        <v/>
      </c>
      <c r="BN674" s="253" t="str">
        <f t="array" aca="1" ref="BN674" ca="1">IF(BN$2="","",IFERROR(IF(FIND(BN$2,$C674)&gt;=1,IF(INDIRECT($B674&amp;"!"&amp;"AH"&amp;$A674)="","",INDIRECT($B674&amp;"!"&amp;"AH"&amp;$A674)),0),""))</f>
        <v/>
      </c>
      <c r="BO674" s="253" t="str">
        <f t="array" aca="1" ref="BO674" ca="1">IF(BO$2="","",IFERROR(IF(FIND(BO$2,$C674)&gt;=1,IF(INDIRECT($B674&amp;"!"&amp;"AH"&amp;$A674)="","",INDIRECT($B674&amp;"!"&amp;"AH"&amp;$A674)),0),""))</f>
        <v/>
      </c>
      <c r="BP674" s="253" t="str">
        <f t="array" aca="1" ref="BP674" ca="1">IF(BP$2="","",IFERROR(IF(FIND(BP$2,$C674)&gt;=1,IF(INDIRECT($B674&amp;"!"&amp;"AH"&amp;$A674)="","",INDIRECT($B674&amp;"!"&amp;"AH"&amp;$A674)),0),""))</f>
        <v/>
      </c>
      <c r="BQ674" s="253" t="str">
        <f t="array" aca="1" ref="BQ674" ca="1">IF(BQ$2="","",IFERROR(IF(FIND(BQ$2,$C674)&gt;=1,IF(INDIRECT($B674&amp;"!"&amp;"AH"&amp;$A674)="","",INDIRECT($B674&amp;"!"&amp;"AH"&amp;$A674)),0),""))</f>
        <v/>
      </c>
      <c r="BR674" s="253" t="str">
        <f t="array" aca="1" ref="BR674" ca="1">IF(BR$2="","",IFERROR(IF(FIND(BR$2,$C674)&gt;=1,IF(INDIRECT($B674&amp;"!"&amp;"AH"&amp;$A674)="","",INDIRECT($B674&amp;"!"&amp;"AH"&amp;$A674)),0),""))</f>
        <v/>
      </c>
      <c r="BS674" s="253" t="str">
        <f t="array" aca="1" ref="BS674" ca="1">IF(BS$2="","",IFERROR(IF(FIND(BS$2,$C674)&gt;=1,IF(INDIRECT($B674&amp;"!"&amp;"AH"&amp;$A674)="","",INDIRECT($B674&amp;"!"&amp;"AH"&amp;$A674)),0),""))</f>
        <v/>
      </c>
      <c r="BT674" s="253" t="str">
        <f t="array" aca="1" ref="BT674" ca="1">IF(BT$2="","",IFERROR(IF(FIND(BT$2,$C674)&gt;=1,IF(INDIRECT($B674&amp;"!"&amp;"AH"&amp;$A674)="","",INDIRECT($B674&amp;"!"&amp;"AH"&amp;$A674)),0),""))</f>
        <v/>
      </c>
      <c r="BU674" s="253" t="str">
        <f t="array" aca="1" ref="BU674" ca="1">IF(BU$2="","",IFERROR(IF(FIND(BU$2,$C674)&gt;=1,IF(INDIRECT($B674&amp;"!"&amp;"AH"&amp;$A674)="","",INDIRECT($B674&amp;"!"&amp;"AH"&amp;$A674)),0),""))</f>
        <v/>
      </c>
      <c r="BV674" s="253" t="str">
        <f t="array" aca="1" ref="BV674" ca="1">IF(BV$2="","",IFERROR(IF(FIND(BV$2,$C674)&gt;=1,IF(INDIRECT($B674&amp;"!"&amp;"AH"&amp;$A674)="","",INDIRECT($B674&amp;"!"&amp;"AH"&amp;$A674)),0),""))</f>
        <v/>
      </c>
      <c r="BW674" s="253" t="str">
        <f t="array" aca="1" ref="BW674" ca="1">IF(BW$2="","",IFERROR(IF(FIND(BW$2,$C674)&gt;=1,IF(INDIRECT($B674&amp;"!"&amp;"AH"&amp;$A674)="","",INDIRECT($B674&amp;"!"&amp;"AH"&amp;$A674)),0),""))</f>
        <v/>
      </c>
      <c r="BX674" s="253" t="str">
        <f t="array" aca="1" ref="BX674" ca="1">IF(BX$2="","",IFERROR(IF(FIND(BX$2,$C674)&gt;=1,IF(INDIRECT($B674&amp;"!"&amp;"AH"&amp;$A674)="","",INDIRECT($B674&amp;"!"&amp;"AH"&amp;$A674)),0),""))</f>
        <v/>
      </c>
      <c r="BY674" s="253" t="str">
        <f t="array" aca="1" ref="BY674" ca="1">IF(BY$2="","",IFERROR(IF(FIND(BY$2,$C674)&gt;=1,IF(INDIRECT($B674&amp;"!"&amp;"AH"&amp;$A674)="","",INDIRECT($B674&amp;"!"&amp;"AH"&amp;$A674)),0),""))</f>
        <v/>
      </c>
      <c r="BZ674" s="253" t="str">
        <f t="array" aca="1" ref="BZ674" ca="1">IF(BZ$2="","",IFERROR(IF(FIND(BZ$2,$C674)&gt;=1,IF(INDIRECT($B674&amp;"!"&amp;"AH"&amp;$A674)="","",INDIRECT($B674&amp;"!"&amp;"AH"&amp;$A674)),0),""))</f>
        <v/>
      </c>
      <c r="CA674" s="253" t="str">
        <f t="array" aca="1" ref="CA674" ca="1">IF(CA$2="","",IFERROR(IF(FIND(CA$2,$C674)&gt;=1,IF(INDIRECT($B674&amp;"!"&amp;"AH"&amp;$A674)="","",INDIRECT($B674&amp;"!"&amp;"AH"&amp;$A674)),0),""))</f>
        <v/>
      </c>
      <c r="CB674" s="253" t="str">
        <f t="array" aca="1" ref="CB674" ca="1">IF(CB$2="","",IFERROR(IF(FIND(CB$2,$C674)&gt;=1,IF(INDIRECT($B674&amp;"!"&amp;"AH"&amp;$A674)="","",INDIRECT($B674&amp;"!"&amp;"AH"&amp;$A674)),0),""))</f>
        <v/>
      </c>
      <c r="CC674" s="253" t="str">
        <f t="array" aca="1" ref="CC674" ca="1">IF(CC$2="","",IFERROR(IF(FIND(CC$2,$C674)&gt;=1,IF(INDIRECT($B674&amp;"!"&amp;"AH"&amp;$A674)="","",INDIRECT($B674&amp;"!"&amp;"AH"&amp;$A674)),0),""))</f>
        <v/>
      </c>
      <c r="CD674" s="253" t="str">
        <f t="array" aca="1" ref="CD674" ca="1">IF(CD$2="","",IFERROR(IF(FIND(CD$2,$C674)&gt;=1,IF(INDIRECT($B674&amp;"!"&amp;"AH"&amp;$A674)="","",INDIRECT($B674&amp;"!"&amp;"AH"&amp;$A674)),0),""))</f>
        <v/>
      </c>
      <c r="CE674" s="253" t="str">
        <f t="array" aca="1" ref="CE674" ca="1">IF(CE$2="","",IFERROR(IF(FIND(CE$2,$C674)&gt;=1,IF(INDIRECT($B674&amp;"!"&amp;"AH"&amp;$A674)="","",INDIRECT($B674&amp;"!"&amp;"AH"&amp;$A674)),0),""))</f>
        <v/>
      </c>
      <c r="CF674" s="253" t="str">
        <f t="array" aca="1" ref="CF674" ca="1">IF(CF$2="","",IFERROR(IF(FIND(CF$2,$C674)&gt;=1,IF(INDIRECT($B674&amp;"!"&amp;"AH"&amp;$A674)="","",INDIRECT($B674&amp;"!"&amp;"AH"&amp;$A674)),0),""))</f>
        <v/>
      </c>
      <c r="CG674" s="253" t="str">
        <f t="array" aca="1" ref="CG674" ca="1">IF(CG$2="","",IFERROR(IF(FIND(CG$2,$C674)&gt;=1,IF(INDIRECT($B674&amp;"!"&amp;"AH"&amp;$A674)="","",INDIRECT($B674&amp;"!"&amp;"AH"&amp;$A674)),0),""))</f>
        <v/>
      </c>
      <c r="CH674" s="253" t="str">
        <f t="array" aca="1" ref="CH674" ca="1">IF(CH$2="","",IFERROR(IF(FIND(CH$2,$C674)&gt;=1,IF(INDIRECT($B674&amp;"!"&amp;"AH"&amp;$A674)="","",INDIRECT($B674&amp;"!"&amp;"AH"&amp;$A674)),0),""))</f>
        <v/>
      </c>
      <c r="CI674" s="253" t="str">
        <f t="array" aca="1" ref="CI674" ca="1">IF(CI$2="","",IFERROR(IF(FIND(CI$2,$C674)&gt;=1,IF(INDIRECT($B674&amp;"!"&amp;"AH"&amp;$A674)="","",INDIRECT($B674&amp;"!"&amp;"AH"&amp;$A674)),0),""))</f>
        <v/>
      </c>
      <c r="CJ674" s="253" t="str">
        <f t="array" aca="1" ref="CJ674" ca="1">IF(CJ$2="","",IFERROR(IF(FIND(CJ$2,$C674)&gt;=1,IF(INDIRECT($B674&amp;"!"&amp;"AH"&amp;$A674)="","",INDIRECT($B674&amp;"!"&amp;"AH"&amp;$A674)),0),""))</f>
        <v/>
      </c>
      <c r="CK674" s="253" t="str">
        <f t="array" aca="1" ref="CK674" ca="1">IF(CK$2="","",IFERROR(IF(FIND(CK$2,$C674)&gt;=1,IF(INDIRECT($B674&amp;"!"&amp;"AH"&amp;$A674)="","",INDIRECT($B674&amp;"!"&amp;"AH"&amp;$A674)),0),""))</f>
        <v/>
      </c>
      <c r="CL674" s="253" t="str">
        <f t="array" aca="1" ref="CL674" ca="1">IF(CL$2="","",IFERROR(IF(FIND(CL$2,$C674)&gt;=1,IF(INDIRECT($B674&amp;"!"&amp;"AH"&amp;$A674)="","",INDIRECT($B674&amp;"!"&amp;"AH"&amp;$A674)),0),""))</f>
        <v/>
      </c>
      <c r="CO674" s="2" t="str">
        <f t="shared" ca="1" si="584"/>
        <v/>
      </c>
      <c r="CP674" s="253" t="str">
        <f t="array" aca="1" ref="CP674" ca="1">IF(CP$2="","",IFERROR(IF(FIND(CP$2,$C674)&gt;=1,INDIRECT($B674&amp;"!"&amp;"AG"&amp;$A674),0),""))</f>
        <v/>
      </c>
      <c r="CQ674" s="253" t="str">
        <f t="array" aca="1" ref="CQ674" ca="1">IF(CQ$2="","",IFERROR(IF(FIND(CQ$2,$C674)&gt;=1,INDIRECT($B674&amp;"!"&amp;"AG"&amp;$A674),0),""))</f>
        <v/>
      </c>
      <c r="CR674" s="253" t="str">
        <f t="array" aca="1" ref="CR674" ca="1">IF(CR$2="","",IFERROR(IF(FIND(CR$2,$C674)&gt;=1,INDIRECT($B674&amp;"!"&amp;"AG"&amp;$A674),0),""))</f>
        <v/>
      </c>
      <c r="CS674" s="253" t="str">
        <f t="array" aca="1" ref="CS674" ca="1">IF(CS$2="","",IFERROR(IF(FIND(CS$2,$C674)&gt;=1,INDIRECT($B674&amp;"!"&amp;"AG"&amp;$A674),0),""))</f>
        <v/>
      </c>
      <c r="CV674" s="2" t="str">
        <f t="shared" ca="1" si="585"/>
        <v/>
      </c>
      <c r="CW674" s="253" t="str">
        <f t="array" aca="1" ref="CW674" ca="1">IF(CW$2="","",IFERROR(IF(FIND(CW$2,$C674)&gt;=1,IF(INDIRECT($B674&amp;"!"&amp;"AH"&amp;$A674)="","",INDIRECT($B674&amp;"!"&amp;"AH"&amp;$A674)&amp;" "),0),""))</f>
        <v/>
      </c>
      <c r="CX674" s="253" t="str">
        <f t="array" aca="1" ref="CX674" ca="1">IF(CX$2="","",IFERROR(IF(FIND(CX$2,$C674)&gt;=1,IF(INDIRECT($B674&amp;"!"&amp;"AH"&amp;$A674)="","",INDIRECT($B674&amp;"!"&amp;"AH"&amp;$A674)&amp;" "),0),""))</f>
        <v/>
      </c>
      <c r="CY674" s="253" t="str">
        <f t="array" aca="1" ref="CY674" ca="1">IF(CY$2="","",IFERROR(IF(FIND(CY$2,$C674)&gt;=1,IF(INDIRECT($B674&amp;"!"&amp;"AH"&amp;$A674)="","",INDIRECT($B674&amp;"!"&amp;"AH"&amp;$A674)&amp;" "),0),""))</f>
        <v/>
      </c>
      <c r="CZ674" s="253" t="str">
        <f t="array" aca="1" ref="CZ674" ca="1">IF(CZ$2="","",IFERROR(IF(FIND(CZ$2,$C674)&gt;=1,IF(INDIRECT($B674&amp;"!"&amp;"AH"&amp;$A674)="","",INDIRECT($B674&amp;"!"&amp;"AH"&amp;$A674)&amp;" "),0),""))</f>
        <v/>
      </c>
      <c r="DC674" s="2" t="str">
        <f t="shared" ca="1" si="545"/>
        <v/>
      </c>
      <c r="DD674" s="253" t="str" cm="1">
        <f t="array" aca="1" ref="DD674" ca="1">IF(DD$2="","",IFERROR(IF(FIND(DD$2,$C674)&gt;=1,INDIRECT($B674&amp;"!"&amp;"AG"&amp;$A674),0),""))</f>
        <v/>
      </c>
      <c r="DE674" s="253" t="str" cm="1">
        <f t="array" aca="1" ref="DE674" ca="1">IF(DE$2="","",IFERROR(IF(FIND(DE$2,$C674)&gt;=1,INDIRECT($B674&amp;"!"&amp;"AG"&amp;$A674),0),""))</f>
        <v/>
      </c>
      <c r="DF674" s="253" t="str" cm="1">
        <f t="array" aca="1" ref="DF674" ca="1">IF(DF$2="","",IFERROR(IF(FIND(DF$2,$C674)&gt;=1,INDIRECT($B674&amp;"!"&amp;"AG"&amp;$A674),0),""))</f>
        <v/>
      </c>
      <c r="DG674" s="253" t="str" cm="1">
        <f t="array" aca="1" ref="DG674" ca="1">IF(DG$2="","",IFERROR(IF(FIND(DG$2,$C674)&gt;=1,INDIRECT($B674&amp;"!"&amp;"AG"&amp;$A674),0),""))</f>
        <v/>
      </c>
      <c r="DH674" s="253" t="str" cm="1">
        <f t="array" aca="1" ref="DH674" ca="1">IF(DH$2="","",IFERROR(IF(FIND(DH$2,$C674)&gt;=1,INDIRECT($B674&amp;"!"&amp;"AG"&amp;$A674),0),""))</f>
        <v/>
      </c>
      <c r="DI674" s="253" t="str" cm="1">
        <f t="array" aca="1" ref="DI674" ca="1">IF(DI$2="","",IFERROR(IF(FIND(DI$2,$C674)&gt;=1,INDIRECT($B674&amp;"!"&amp;"AG"&amp;$A674),0),""))</f>
        <v/>
      </c>
      <c r="DJ674" s="253" t="str" cm="1">
        <f t="array" aca="1" ref="DJ674" ca="1">IF(DJ$2="","",IFERROR(IF(FIND(DJ$2,$C674)&gt;=1,INDIRECT($B674&amp;"!"&amp;"AG"&amp;$A674),0),""))</f>
        <v/>
      </c>
      <c r="DK674" s="253" t="str" cm="1">
        <f t="array" aca="1" ref="DK674" ca="1">IF(DK$2="","",IFERROR(IF(FIND(DK$2,$C674)&gt;=1,INDIRECT($B674&amp;"!"&amp;"AG"&amp;$A674),0),""))</f>
        <v/>
      </c>
      <c r="DL674" s="253" t="str" cm="1">
        <f t="array" aca="1" ref="DL674" ca="1">IF(DL$2="","",IFERROR(IF(FIND(DL$2,$C674)&gt;=1,INDIRECT($B674&amp;"!"&amp;"AG"&amp;$A674),0),""))</f>
        <v/>
      </c>
      <c r="DM674" s="253" t="str" cm="1">
        <f t="array" aca="1" ref="DM674" ca="1">IF(DM$2="","",IFERROR(IF(FIND(DM$2,$C674)&gt;=1,INDIRECT($B674&amp;"!"&amp;"AG"&amp;$A674),0),""))</f>
        <v/>
      </c>
      <c r="DN674" s="253" t="str" cm="1">
        <f t="array" aca="1" ref="DN674" ca="1">IF(DN$2="","",IFERROR(IF(FIND(DN$2,$C674)&gt;=1,INDIRECT($B674&amp;"!"&amp;"AG"&amp;$A674),0),""))</f>
        <v/>
      </c>
      <c r="DO674" s="253" t="str" cm="1">
        <f t="array" aca="1" ref="DO674" ca="1">IF(DO$2="","",IFERROR(IF(FIND(DO$2,$C674)&gt;=1,INDIRECT($B674&amp;"!"&amp;"AG"&amp;$A674),0),""))</f>
        <v/>
      </c>
      <c r="DP674" s="253" t="str" cm="1">
        <f t="array" aca="1" ref="DP674" ca="1">IF(DP$2="","",IFERROR(IF(FIND(DP$2,$C674)&gt;=1,INDIRECT($B674&amp;"!"&amp;"AG"&amp;$A674),0),""))</f>
        <v/>
      </c>
      <c r="DQ674" s="253" t="str" cm="1">
        <f t="array" aca="1" ref="DQ674" ca="1">IF(DQ$2="","",IFERROR(IF(FIND(DQ$2,$C674)&gt;=1,INDIRECT($B674&amp;"!"&amp;"AG"&amp;$A674),0),""))</f>
        <v/>
      </c>
      <c r="DR674" s="253" t="str" cm="1">
        <f t="array" aca="1" ref="DR674" ca="1">IF(DR$2="","",IFERROR(IF(FIND(DR$2,$C674)&gt;=1,INDIRECT($B674&amp;"!"&amp;"AG"&amp;$A674),0),""))</f>
        <v/>
      </c>
      <c r="DS674" s="253" t="str" cm="1">
        <f t="array" aca="1" ref="DS674" ca="1">IF(DS$2="","",IFERROR(IF(FIND(DS$2,$C674)&gt;=1,INDIRECT($B674&amp;"!"&amp;"AG"&amp;$A674),0),""))</f>
        <v/>
      </c>
      <c r="DT674" s="253" t="str" cm="1">
        <f t="array" aca="1" ref="DT674" ca="1">IF(DT$2="","",IFERROR(IF(FIND(DT$2,$C674)&gt;=1,INDIRECT($B674&amp;"!"&amp;"AG"&amp;$A674),0),""))</f>
        <v/>
      </c>
      <c r="DU674" s="253" t="str" cm="1">
        <f t="array" aca="1" ref="DU674" ca="1">IF(DU$2="","",IFERROR(IF(FIND(DU$2,$C674)&gt;=1,INDIRECT($B674&amp;"!"&amp;"AG"&amp;$A674),0),""))</f>
        <v/>
      </c>
      <c r="DV674" s="253" t="str" cm="1">
        <f t="array" aca="1" ref="DV674" ca="1">IF(DV$2="","",IFERROR(IF(FIND(DV$2,$C674)&gt;=1,INDIRECT($B674&amp;"!"&amp;"AG"&amp;$A674),0),""))</f>
        <v/>
      </c>
      <c r="DW674" s="253" t="str" cm="1">
        <f t="array" aca="1" ref="DW674" ca="1">IF(DW$2="","",IFERROR(IF(FIND(DW$2,$C674)&gt;=1,INDIRECT($B674&amp;"!"&amp;"AG"&amp;$A674),0),""))</f>
        <v/>
      </c>
      <c r="DX674" s="253" t="str" cm="1">
        <f t="array" aca="1" ref="DX674" ca="1">IF(DX$2="","",IFERROR(IF(FIND(DX$2,$C674)&gt;=1,INDIRECT($B674&amp;"!"&amp;"AG"&amp;$A674),0),""))</f>
        <v/>
      </c>
      <c r="DY674" s="253" t="str" cm="1">
        <f t="array" aca="1" ref="DY674" ca="1">IF(DY$2="","",IFERROR(IF(FIND(DY$2,$C674)&gt;=1,INDIRECT($B674&amp;"!"&amp;"AG"&amp;$A674),0),""))</f>
        <v/>
      </c>
      <c r="DZ674" s="253" t="str" cm="1">
        <f t="array" aca="1" ref="DZ674" ca="1">IF(DZ$2="","",IFERROR(IF(FIND(DZ$2,$C674)&gt;=1,INDIRECT($B674&amp;"!"&amp;"AG"&amp;$A674),0),""))</f>
        <v/>
      </c>
      <c r="EA674" s="253" t="str" cm="1">
        <f t="array" aca="1" ref="EA674" ca="1">IF(EA$2="","",IFERROR(IF(FIND(EA$2,$C674)&gt;=1,INDIRECT($B674&amp;"!"&amp;"AG"&amp;$A674),0),""))</f>
        <v/>
      </c>
      <c r="EB674" s="253" t="str" cm="1">
        <f t="array" aca="1" ref="EB674" ca="1">IF(EB$2="","",IFERROR(IF(FIND(EB$2,$C674)&gt;=1,INDIRECT($B674&amp;"!"&amp;"AG"&amp;$A674),0),""))</f>
        <v/>
      </c>
      <c r="EC674" s="253" t="str" cm="1">
        <f t="array" aca="1" ref="EC674" ca="1">IF(EC$2="","",IFERROR(IF(FIND(EC$2,$C674)&gt;=1,INDIRECT($B674&amp;"!"&amp;"AG"&amp;$A674),0),""))</f>
        <v/>
      </c>
      <c r="ED674" s="253" t="str" cm="1">
        <f t="array" aca="1" ref="ED674" ca="1">IF(ED$2="","",IFERROR(IF(FIND(ED$2,$C674)&gt;=1,INDIRECT($B674&amp;"!"&amp;"AG"&amp;$A674),0),""))</f>
        <v/>
      </c>
      <c r="EE674" s="253" t="str" cm="1">
        <f t="array" aca="1" ref="EE674" ca="1">IF(EE$2="","",IFERROR(IF(FIND(EE$2,$C674)&gt;=1,INDIRECT($B674&amp;"!"&amp;"AG"&amp;$A674),0),""))</f>
        <v/>
      </c>
      <c r="EF674" s="253" t="str" cm="1">
        <f t="array" aca="1" ref="EF674" ca="1">IF(EF$2="","",IFERROR(IF(FIND(EF$2,$C674)&gt;=1,INDIRECT($B674&amp;"!"&amp;"AG"&amp;$A674),0),""))</f>
        <v/>
      </c>
      <c r="EG674" s="253" t="str" cm="1">
        <f t="array" aca="1" ref="EG674" ca="1">IF(EG$2="","",IFERROR(IF(FIND(EG$2,$C674)&gt;=1,INDIRECT($B674&amp;"!"&amp;"AG"&amp;$A674),0),""))</f>
        <v/>
      </c>
      <c r="EH674" s="253" t="str" cm="1">
        <f t="array" aca="1" ref="EH674" ca="1">IF(EH$2="","",IFERROR(IF(FIND(EH$2,$C674)&gt;=1,INDIRECT($B674&amp;"!"&amp;"AG"&amp;$A674),0),""))</f>
        <v/>
      </c>
      <c r="EI674" s="253" t="str" cm="1">
        <f t="array" aca="1" ref="EI674" ca="1">IF(EI$2="","",IFERROR(IF(FIND(EI$2,$C674)&gt;=1,INDIRECT($B674&amp;"!"&amp;"AG"&amp;$A674),0),""))</f>
        <v/>
      </c>
      <c r="EJ674" s="253" t="str" cm="1">
        <f t="array" aca="1" ref="EJ674" ca="1">IF(EJ$2="","",IFERROR(IF(FIND(EJ$2,$C674)&gt;=1,INDIRECT($B674&amp;"!"&amp;"AG"&amp;$A674),0),""))</f>
        <v/>
      </c>
      <c r="EK674" s="253" t="str" cm="1">
        <f t="array" aca="1" ref="EK674" ca="1">IF(EK$2="","",IFERROR(IF(FIND(EK$2,$C674)&gt;=1,INDIRECT($B674&amp;"!"&amp;"AG"&amp;$A674),0),""))</f>
        <v/>
      </c>
      <c r="EL674" s="253" t="str" cm="1">
        <f t="array" aca="1" ref="EL674" ca="1">IF(EL$2="","",IFERROR(IF(FIND(EL$2,$C674)&gt;=1,INDIRECT($B674&amp;"!"&amp;"AG"&amp;$A674),0),""))</f>
        <v/>
      </c>
      <c r="EM674" s="253" t="str" cm="1">
        <f t="array" aca="1" ref="EM674" ca="1">IF(EM$2="","",IFERROR(IF(FIND(EM$2,$C674)&gt;=1,INDIRECT($B674&amp;"!"&amp;"AG"&amp;$A674),0),""))</f>
        <v/>
      </c>
      <c r="EN674" s="253" t="str" cm="1">
        <f t="array" aca="1" ref="EN674" ca="1">IF(EN$2="","",IFERROR(IF(FIND(EN$2,$C674)&gt;=1,INDIRECT($B674&amp;"!"&amp;"AG"&amp;$A674),0),""))</f>
        <v/>
      </c>
      <c r="EO674" s="253" t="str" cm="1">
        <f t="array" aca="1" ref="EO674" ca="1">IF(EO$2="","",IFERROR(IF(FIND(EO$2,$C674)&gt;=1,INDIRECT($B674&amp;"!"&amp;"AG"&amp;$A674),0),""))</f>
        <v/>
      </c>
      <c r="EP674" s="253" t="str" cm="1">
        <f t="array" aca="1" ref="EP674" ca="1">IF(EP$2="","",IFERROR(IF(FIND(EP$2,$C674)&gt;=1,INDIRECT($B674&amp;"!"&amp;"AG"&amp;$A674),0),""))</f>
        <v/>
      </c>
      <c r="EQ674" s="253" t="str" cm="1">
        <f t="array" aca="1" ref="EQ674" ca="1">IF(EQ$2="","",IFERROR(IF(FIND(EQ$2,$C674)&gt;=1,INDIRECT($B674&amp;"!"&amp;"AG"&amp;$A674),0),""))</f>
        <v/>
      </c>
      <c r="ER674" s="253" t="str" cm="1">
        <f t="array" aca="1" ref="ER674" ca="1">IF(ER$2="","",IFERROR(IF(FIND(ER$2,$C674)&gt;=1,INDIRECT($B674&amp;"!"&amp;"AG"&amp;$A674),0),""))</f>
        <v/>
      </c>
      <c r="ES674" s="253" t="str" cm="1">
        <f t="array" aca="1" ref="ES674" ca="1">IF(ES$2="","",IFERROR(IF(FIND(ES$2,$C674)&gt;=1,INDIRECT($B674&amp;"!"&amp;"AG"&amp;$A674),0),""))</f>
        <v/>
      </c>
      <c r="ET674" s="253" t="str" cm="1">
        <f t="array" aca="1" ref="ET674" ca="1">IF(ET$2="","",IFERROR(IF(FIND(ET$2,$C674)&gt;=1,INDIRECT($B674&amp;"!"&amp;"AG"&amp;$A674),0),""))</f>
        <v/>
      </c>
      <c r="EU674" s="253" t="str" cm="1">
        <f t="array" aca="1" ref="EU674" ca="1">IF(EU$2="","",IFERROR(IF(FIND(EU$2,$C674)&gt;=1,INDIRECT($B674&amp;"!"&amp;"AG"&amp;$A674),0),""))</f>
        <v/>
      </c>
      <c r="EV674" s="253" t="str" cm="1">
        <f t="array" aca="1" ref="EV674" ca="1">IF(EV$2="","",IFERROR(IF(FIND(EV$2,$C674)&gt;=1,INDIRECT($B674&amp;"!"&amp;"AG"&amp;$A674),0),""))</f>
        <v/>
      </c>
    </row>
    <row r="675" spans="1:152" x14ac:dyDescent="0.3">
      <c r="A675" s="252">
        <f t="shared" ca="1" si="587"/>
        <v>55</v>
      </c>
      <c r="B675" s="252" t="str">
        <f t="shared" si="588"/>
        <v>Dec_2024</v>
      </c>
      <c r="C675" s="252" t="str">
        <f t="shared" ca="1" si="586"/>
        <v/>
      </c>
      <c r="D675" s="253" t="str">
        <f t="array" aca="1" ref="D675" ca="1">IF(D$2="","",IFERROR(IF(FIND(D$2,$C675)&gt;=1,INDIRECT($B675&amp;"!"&amp;"AG"&amp;$A675),0),""))</f>
        <v/>
      </c>
      <c r="E675" s="253" t="str">
        <f t="array" aca="1" ref="E675" ca="1">IF(E$2="","",IFERROR(IF(FIND(E$2,$C675)&gt;=1,INDIRECT($B675&amp;"!"&amp;"AG"&amp;$A675),0),""))</f>
        <v/>
      </c>
      <c r="F675" s="253" t="str">
        <f t="array" aca="1" ref="F675" ca="1">IF(F$2="","",IFERROR(IF(FIND(F$2,$C675)&gt;=1,INDIRECT($B675&amp;"!"&amp;"AG"&amp;$A675),0),""))</f>
        <v/>
      </c>
      <c r="G675" s="253" t="str">
        <f t="array" aca="1" ref="G675" ca="1">IF(G$2="","",IFERROR(IF(FIND(G$2,$C675)&gt;=1,INDIRECT($B675&amp;"!"&amp;"AG"&amp;$A675),0),""))</f>
        <v/>
      </c>
      <c r="H675" s="253" t="str">
        <f t="array" aca="1" ref="H675" ca="1">IF(H$2="","",IFERROR(IF(FIND(H$2,$C675)&gt;=1,INDIRECT($B675&amp;"!"&amp;"AG"&amp;$A675),0),""))</f>
        <v/>
      </c>
      <c r="I675" s="253" t="str">
        <f t="array" aca="1" ref="I675" ca="1">IF(I$2="","",IFERROR(IF(FIND(I$2,$C675)&gt;=1,INDIRECT($B675&amp;"!"&amp;"AG"&amp;$A675),0),""))</f>
        <v/>
      </c>
      <c r="J675" s="253" t="str">
        <f t="array" aca="1" ref="J675" ca="1">IF(J$2="","",IFERROR(IF(FIND(J$2,$C675)&gt;=1,INDIRECT($B675&amp;"!"&amp;"AG"&amp;$A675),0),""))</f>
        <v/>
      </c>
      <c r="K675" s="253" t="str">
        <f t="array" aca="1" ref="K675" ca="1">IF(K$2="","",IFERROR(IF(FIND(K$2,$C675)&gt;=1,INDIRECT($B675&amp;"!"&amp;"AG"&amp;$A675),0),""))</f>
        <v/>
      </c>
      <c r="L675" s="253" t="str">
        <f t="array" aca="1" ref="L675" ca="1">IF(L$2="","",IFERROR(IF(FIND(L$2,$C675)&gt;=1,INDIRECT($B675&amp;"!"&amp;"AG"&amp;$A675),0),""))</f>
        <v/>
      </c>
      <c r="M675" s="253" t="str">
        <f t="array" aca="1" ref="M675" ca="1">IF(M$2="","",IFERROR(IF(FIND(M$2,$C675)&gt;=1,INDIRECT($B675&amp;"!"&amp;"AG"&amp;$A675),0),""))</f>
        <v/>
      </c>
      <c r="N675" s="253" t="str">
        <f t="array" aca="1" ref="N675" ca="1">IF(N$2="","",IFERROR(IF(FIND(N$2,$C675)&gt;=1,INDIRECT($B675&amp;"!"&amp;"AG"&amp;$A675),0),""))</f>
        <v/>
      </c>
      <c r="O675" s="253" t="str">
        <f t="array" aca="1" ref="O675" ca="1">IF(O$2="","",IFERROR(IF(FIND(O$2,$C675)&gt;=1,INDIRECT($B675&amp;"!"&amp;"AG"&amp;$A675),0),""))</f>
        <v/>
      </c>
      <c r="P675" s="253" t="str">
        <f t="array" aca="1" ref="P675" ca="1">IF(P$2="","",IFERROR(IF(FIND(P$2,$C675)&gt;=1,INDIRECT($B675&amp;"!"&amp;"AG"&amp;$A675),0),""))</f>
        <v/>
      </c>
      <c r="Q675" s="253" t="str">
        <f t="array" aca="1" ref="Q675" ca="1">IF(Q$2="","",IFERROR(IF(FIND(Q$2,$C675)&gt;=1,INDIRECT($B675&amp;"!"&amp;"AG"&amp;$A675),0),""))</f>
        <v/>
      </c>
      <c r="R675" s="253" t="str">
        <f t="array" aca="1" ref="R675" ca="1">IF(R$2="","",IFERROR(IF(FIND(R$2,$C675)&gt;=1,INDIRECT($B675&amp;"!"&amp;"AG"&amp;$A675),0),""))</f>
        <v/>
      </c>
      <c r="S675" s="253" t="str">
        <f t="array" aca="1" ref="S675" ca="1">IF(S$2="","",IFERROR(IF(FIND(S$2,$C675)&gt;=1,INDIRECT($B675&amp;"!"&amp;"AG"&amp;$A675),0),""))</f>
        <v/>
      </c>
      <c r="T675" s="253" t="str">
        <f t="array" aca="1" ref="T675" ca="1">IF(T$2="","",IFERROR(IF(FIND(T$2,$C675)&gt;=1,INDIRECT($B675&amp;"!"&amp;"AG"&amp;$A675),0),""))</f>
        <v/>
      </c>
      <c r="U675" s="253" t="str">
        <f t="array" aca="1" ref="U675" ca="1">IF(U$2="","",IFERROR(IF(FIND(U$2,$C675)&gt;=1,INDIRECT($B675&amp;"!"&amp;"AG"&amp;$A675),0),""))</f>
        <v/>
      </c>
      <c r="V675" s="253" t="str">
        <f t="array" aca="1" ref="V675" ca="1">IF(V$2="","",IFERROR(IF(FIND(V$2,$C675)&gt;=1,INDIRECT($B675&amp;"!"&amp;"AG"&amp;$A675),0),""))</f>
        <v/>
      </c>
      <c r="W675" s="253" t="str">
        <f t="array" aca="1" ref="W675" ca="1">IF(W$2="","",IFERROR(IF(FIND(W$2,$C675)&gt;=1,INDIRECT($B675&amp;"!"&amp;"AG"&amp;$A675),0),""))</f>
        <v/>
      </c>
      <c r="X675" s="253" t="str">
        <f t="array" aca="1" ref="X675" ca="1">IF(X$2="","",IFERROR(IF(FIND(X$2,$C675)&gt;=1,INDIRECT($B675&amp;"!"&amp;"AG"&amp;$A675),0),""))</f>
        <v/>
      </c>
      <c r="Y675" s="253" t="str">
        <f t="array" aca="1" ref="Y675" ca="1">IF(Y$2="","",IFERROR(IF(FIND(Y$2,$C675)&gt;=1,INDIRECT($B675&amp;"!"&amp;"AG"&amp;$A675),0),""))</f>
        <v/>
      </c>
      <c r="Z675" s="253" t="str">
        <f t="array" aca="1" ref="Z675" ca="1">IF(Z$2="","",IFERROR(IF(FIND(Z$2,$C675)&gt;=1,INDIRECT($B675&amp;"!"&amp;"AG"&amp;$A675),0),""))</f>
        <v/>
      </c>
      <c r="AA675" s="253" t="str">
        <f t="array" aca="1" ref="AA675" ca="1">IF(AA$2="","",IFERROR(IF(FIND(AA$2,$C675)&gt;=1,INDIRECT($B675&amp;"!"&amp;"AG"&amp;$A675),0),""))</f>
        <v/>
      </c>
      <c r="AB675" s="253" t="str">
        <f t="array" aca="1" ref="AB675" ca="1">IF(AB$2="","",IFERROR(IF(FIND(AB$2,$C675)&gt;=1,INDIRECT($B675&amp;"!"&amp;"AG"&amp;$A675),0),""))</f>
        <v/>
      </c>
      <c r="AC675" s="253" t="str">
        <f t="array" aca="1" ref="AC675" ca="1">IF(AC$2="","",IFERROR(IF(FIND(AC$2,$C675)&gt;=1,INDIRECT($B675&amp;"!"&amp;"AG"&amp;$A675),0),""))</f>
        <v/>
      </c>
      <c r="AD675" s="253" t="str">
        <f t="array" aca="1" ref="AD675" ca="1">IF(AD$2="","",IFERROR(IF(FIND(AD$2,$C675)&gt;=1,INDIRECT($B675&amp;"!"&amp;"AG"&amp;$A675),0),""))</f>
        <v/>
      </c>
      <c r="AE675" s="253" t="str">
        <f t="array" aca="1" ref="AE675" ca="1">IF(AE$2="","",IFERROR(IF(FIND(AE$2,$C675)&gt;=1,INDIRECT($B675&amp;"!"&amp;"AG"&amp;$A675),0),""))</f>
        <v/>
      </c>
      <c r="AF675" s="253" t="str">
        <f t="array" aca="1" ref="AF675" ca="1">IF(AF$2="","",IFERROR(IF(FIND(AF$2,$C675)&gt;=1,INDIRECT($B675&amp;"!"&amp;"AG"&amp;$A675),0),""))</f>
        <v/>
      </c>
      <c r="AG675" s="253" t="str">
        <f t="array" aca="1" ref="AG675" ca="1">IF(AG$2="","",IFERROR(IF(FIND(AG$2,$C675)&gt;=1,INDIRECT($B675&amp;"!"&amp;"AG"&amp;$A675),0),""))</f>
        <v/>
      </c>
      <c r="AH675" s="253" t="str">
        <f t="array" aca="1" ref="AH675" ca="1">IF(AH$2="","",IFERROR(IF(FIND(AH$2,$C675)&gt;=1,INDIRECT($B675&amp;"!"&amp;"AG"&amp;$A675),0),""))</f>
        <v/>
      </c>
      <c r="AI675" s="253" t="str">
        <f t="array" aca="1" ref="AI675" ca="1">IF(AI$2="","",IFERROR(IF(FIND(AI$2,$C675)&gt;=1,INDIRECT($B675&amp;"!"&amp;"AG"&amp;$A675),0),""))</f>
        <v/>
      </c>
      <c r="AJ675" s="253" t="str">
        <f t="array" aca="1" ref="AJ675" ca="1">IF(AJ$2="","",IFERROR(IF(FIND(AJ$2,$C675)&gt;=1,INDIRECT($B675&amp;"!"&amp;"AG"&amp;$A675),0),""))</f>
        <v/>
      </c>
      <c r="AK675" s="253" t="str">
        <f t="array" aca="1" ref="AK675" ca="1">IF(AK$2="","",IFERROR(IF(FIND(AK$2,$C675)&gt;=1,INDIRECT($B675&amp;"!"&amp;"AG"&amp;$A675),0),""))</f>
        <v/>
      </c>
      <c r="AL675" s="253" t="str">
        <f t="array" aca="1" ref="AL675" ca="1">IF(AL$2="","",IFERROR(IF(FIND(AL$2,$C675)&gt;=1,INDIRECT($B675&amp;"!"&amp;"AG"&amp;$A675),0),""))</f>
        <v/>
      </c>
      <c r="AM675" s="253" t="str">
        <f t="array" aca="1" ref="AM675" ca="1">IF(AM$2="","",IFERROR(IF(FIND(AM$2,$C675)&gt;=1,INDIRECT($B675&amp;"!"&amp;"AG"&amp;$A675),0),""))</f>
        <v/>
      </c>
      <c r="AN675" s="253" t="str">
        <f t="array" aca="1" ref="AN675" ca="1">IF(AN$2="","",IFERROR(IF(FIND(AN$2,$C675)&gt;=1,INDIRECT($B675&amp;"!"&amp;"AG"&amp;$A675),0),""))</f>
        <v/>
      </c>
      <c r="AO675" s="253" t="str">
        <f t="array" aca="1" ref="AO675" ca="1">IF(AO$2="","",IFERROR(IF(FIND(AO$2,$C675)&gt;=1,INDIRECT($B675&amp;"!"&amp;"AG"&amp;$A675),0),""))</f>
        <v/>
      </c>
      <c r="AP675" s="253" t="str">
        <f t="array" aca="1" ref="AP675" ca="1">IF(AP$2="","",IFERROR(IF(FIND(AP$2,$C675)&gt;=1,INDIRECT($B675&amp;"!"&amp;"AG"&amp;$A675),0),""))</f>
        <v/>
      </c>
      <c r="AQ675" s="253" t="str">
        <f t="array" aca="1" ref="AQ675" ca="1">IF(AQ$2="","",IFERROR(IF(FIND(AQ$2,$C675)&gt;=1,INDIRECT($B675&amp;"!"&amp;"AG"&amp;$A675),0),""))</f>
        <v/>
      </c>
      <c r="AR675" s="253" t="str">
        <f t="array" aca="1" ref="AR675" ca="1">IF(AR$2="","",IFERROR(IF(FIND(AR$2,$C675)&gt;=1,INDIRECT($B675&amp;"!"&amp;"AG"&amp;$A675),0),""))</f>
        <v/>
      </c>
      <c r="AS675" s="253" t="str">
        <f t="array" aca="1" ref="AS675" ca="1">IF(AS$2="","",IFERROR(IF(FIND(AS$2,$C675)&gt;=1,INDIRECT($B675&amp;"!"&amp;"AG"&amp;$A675),0),""))</f>
        <v/>
      </c>
      <c r="AU675" s="254" t="str">
        <f t="array" aca="1" ref="AU675" ca="1">IFERROR(INDIRECT(B675&amp;"!"&amp;"A"&amp;A675),"")</f>
        <v/>
      </c>
      <c r="AV675" s="2" t="str">
        <f t="shared" ca="1" si="583"/>
        <v/>
      </c>
      <c r="AW675" s="253" t="str">
        <f t="array" aca="1" ref="AW675" ca="1">IF(AW$2="","",IFERROR(IF(FIND(AW$2,$C675)&gt;=1,IF(INDIRECT($B675&amp;"!"&amp;"AH"&amp;$A675)="","",INDIRECT($B675&amp;"!"&amp;"AH"&amp;$A675)),0),""))</f>
        <v/>
      </c>
      <c r="AX675" s="253" t="str">
        <f t="array" aca="1" ref="AX675" ca="1">IF(AX$2="","",IFERROR(IF(FIND(AX$2,$C675)&gt;=1,IF(INDIRECT($B675&amp;"!"&amp;"AH"&amp;$A675)="","",INDIRECT($B675&amp;"!"&amp;"AH"&amp;$A675)),0),""))</f>
        <v/>
      </c>
      <c r="AY675" s="253" t="str">
        <f t="array" aca="1" ref="AY675" ca="1">IF(AY$2="","",IFERROR(IF(FIND(AY$2,$C675)&gt;=1,IF(INDIRECT($B675&amp;"!"&amp;"AH"&amp;$A675)="","",INDIRECT($B675&amp;"!"&amp;"AH"&amp;$A675)),0),""))</f>
        <v/>
      </c>
      <c r="AZ675" s="253" t="str">
        <f t="array" aca="1" ref="AZ675" ca="1">IF(AZ$2="","",IFERROR(IF(FIND(AZ$2,$C675)&gt;=1,IF(INDIRECT($B675&amp;"!"&amp;"AH"&amp;$A675)="","",INDIRECT($B675&amp;"!"&amp;"AH"&amp;$A675)),0),""))</f>
        <v/>
      </c>
      <c r="BA675" s="253" t="str">
        <f t="array" aca="1" ref="BA675" ca="1">IF(BA$2="","",IFERROR(IF(FIND(BA$2,$C675)&gt;=1,IF(INDIRECT($B675&amp;"!"&amp;"AH"&amp;$A675)="","",INDIRECT($B675&amp;"!"&amp;"AH"&amp;$A675)),0),""))</f>
        <v/>
      </c>
      <c r="BB675" s="253" t="str">
        <f t="array" aca="1" ref="BB675" ca="1">IF(BB$2="","",IFERROR(IF(FIND(BB$2,$C675)&gt;=1,IF(INDIRECT($B675&amp;"!"&amp;"AH"&amp;$A675)="","",INDIRECT($B675&amp;"!"&amp;"AH"&amp;$A675)),0),""))</f>
        <v/>
      </c>
      <c r="BC675" s="253" t="str">
        <f t="array" aca="1" ref="BC675" ca="1">IF(BC$2="","",IFERROR(IF(FIND(BC$2,$C675)&gt;=1,IF(INDIRECT($B675&amp;"!"&amp;"AH"&amp;$A675)="","",INDIRECT($B675&amp;"!"&amp;"AH"&amp;$A675)),0),""))</f>
        <v/>
      </c>
      <c r="BD675" s="253" t="str">
        <f t="array" aca="1" ref="BD675" ca="1">IF(BD$2="","",IFERROR(IF(FIND(BD$2,$C675)&gt;=1,IF(INDIRECT($B675&amp;"!"&amp;"AH"&amp;$A675)="","",INDIRECT($B675&amp;"!"&amp;"AH"&amp;$A675)),0),""))</f>
        <v/>
      </c>
      <c r="BE675" s="253" t="str">
        <f t="array" aca="1" ref="BE675" ca="1">IF(BE$2="","",IFERROR(IF(FIND(BE$2,$C675)&gt;=1,IF(INDIRECT($B675&amp;"!"&amp;"AH"&amp;$A675)="","",INDIRECT($B675&amp;"!"&amp;"AH"&amp;$A675)),0),""))</f>
        <v/>
      </c>
      <c r="BF675" s="253" t="str">
        <f t="array" aca="1" ref="BF675" ca="1">IF(BF$2="","",IFERROR(IF(FIND(BF$2,$C675)&gt;=1,IF(INDIRECT($B675&amp;"!"&amp;"AH"&amp;$A675)="","",INDIRECT($B675&amp;"!"&amp;"AH"&amp;$A675)),0),""))</f>
        <v/>
      </c>
      <c r="BG675" s="253" t="str">
        <f t="array" aca="1" ref="BG675" ca="1">IF(BG$2="","",IFERROR(IF(FIND(BG$2,$C675)&gt;=1,IF(INDIRECT($B675&amp;"!"&amp;"AH"&amp;$A675)="","",INDIRECT($B675&amp;"!"&amp;"AH"&amp;$A675)),0),""))</f>
        <v/>
      </c>
      <c r="BH675" s="253" t="str">
        <f t="array" aca="1" ref="BH675" ca="1">IF(BH$2="","",IFERROR(IF(FIND(BH$2,$C675)&gt;=1,IF(INDIRECT($B675&amp;"!"&amp;"AH"&amp;$A675)="","",INDIRECT($B675&amp;"!"&amp;"AH"&amp;$A675)),0),""))</f>
        <v/>
      </c>
      <c r="BI675" s="253" t="str">
        <f t="array" aca="1" ref="BI675" ca="1">IF(BI$2="","",IFERROR(IF(FIND(BI$2,$C675)&gt;=1,IF(INDIRECT($B675&amp;"!"&amp;"AH"&amp;$A675)="","",INDIRECT($B675&amp;"!"&amp;"AH"&amp;$A675)),0),""))</f>
        <v/>
      </c>
      <c r="BJ675" s="253" t="str">
        <f t="array" aca="1" ref="BJ675" ca="1">IF(BJ$2="","",IFERROR(IF(FIND(BJ$2,$C675)&gt;=1,IF(INDIRECT($B675&amp;"!"&amp;"AH"&amp;$A675)="","",INDIRECT($B675&amp;"!"&amp;"AH"&amp;$A675)),0),""))</f>
        <v/>
      </c>
      <c r="BK675" s="253" t="str">
        <f t="array" aca="1" ref="BK675" ca="1">IF(BK$2="","",IFERROR(IF(FIND(BK$2,$C675)&gt;=1,IF(INDIRECT($B675&amp;"!"&amp;"AH"&amp;$A675)="","",INDIRECT($B675&amp;"!"&amp;"AH"&amp;$A675)),0),""))</f>
        <v/>
      </c>
      <c r="BL675" s="253" t="str">
        <f t="array" aca="1" ref="BL675" ca="1">IF(BL$2="","",IFERROR(IF(FIND(BL$2,$C675)&gt;=1,IF(INDIRECT($B675&amp;"!"&amp;"AH"&amp;$A675)="","",INDIRECT($B675&amp;"!"&amp;"AH"&amp;$A675)),0),""))</f>
        <v/>
      </c>
      <c r="BM675" s="253" t="str">
        <f t="array" aca="1" ref="BM675" ca="1">IF(BM$2="","",IFERROR(IF(FIND(BM$2,$C675)&gt;=1,IF(INDIRECT($B675&amp;"!"&amp;"AH"&amp;$A675)="","",INDIRECT($B675&amp;"!"&amp;"AH"&amp;$A675)),0),""))</f>
        <v/>
      </c>
      <c r="BN675" s="253" t="str">
        <f t="array" aca="1" ref="BN675" ca="1">IF(BN$2="","",IFERROR(IF(FIND(BN$2,$C675)&gt;=1,IF(INDIRECT($B675&amp;"!"&amp;"AH"&amp;$A675)="","",INDIRECT($B675&amp;"!"&amp;"AH"&amp;$A675)),0),""))</f>
        <v/>
      </c>
      <c r="BO675" s="253" t="str">
        <f t="array" aca="1" ref="BO675" ca="1">IF(BO$2="","",IFERROR(IF(FIND(BO$2,$C675)&gt;=1,IF(INDIRECT($B675&amp;"!"&amp;"AH"&amp;$A675)="","",INDIRECT($B675&amp;"!"&amp;"AH"&amp;$A675)),0),""))</f>
        <v/>
      </c>
      <c r="BP675" s="253" t="str">
        <f t="array" aca="1" ref="BP675" ca="1">IF(BP$2="","",IFERROR(IF(FIND(BP$2,$C675)&gt;=1,IF(INDIRECT($B675&amp;"!"&amp;"AH"&amp;$A675)="","",INDIRECT($B675&amp;"!"&amp;"AH"&amp;$A675)),0),""))</f>
        <v/>
      </c>
      <c r="BQ675" s="253" t="str">
        <f t="array" aca="1" ref="BQ675" ca="1">IF(BQ$2="","",IFERROR(IF(FIND(BQ$2,$C675)&gt;=1,IF(INDIRECT($B675&amp;"!"&amp;"AH"&amp;$A675)="","",INDIRECT($B675&amp;"!"&amp;"AH"&amp;$A675)),0),""))</f>
        <v/>
      </c>
      <c r="BR675" s="253" t="str">
        <f t="array" aca="1" ref="BR675" ca="1">IF(BR$2="","",IFERROR(IF(FIND(BR$2,$C675)&gt;=1,IF(INDIRECT($B675&amp;"!"&amp;"AH"&amp;$A675)="","",INDIRECT($B675&amp;"!"&amp;"AH"&amp;$A675)),0),""))</f>
        <v/>
      </c>
      <c r="BS675" s="253" t="str">
        <f t="array" aca="1" ref="BS675" ca="1">IF(BS$2="","",IFERROR(IF(FIND(BS$2,$C675)&gt;=1,IF(INDIRECT($B675&amp;"!"&amp;"AH"&amp;$A675)="","",INDIRECT($B675&amp;"!"&amp;"AH"&amp;$A675)),0),""))</f>
        <v/>
      </c>
      <c r="BT675" s="253" t="str">
        <f t="array" aca="1" ref="BT675" ca="1">IF(BT$2="","",IFERROR(IF(FIND(BT$2,$C675)&gt;=1,IF(INDIRECT($B675&amp;"!"&amp;"AH"&amp;$A675)="","",INDIRECT($B675&amp;"!"&amp;"AH"&amp;$A675)),0),""))</f>
        <v/>
      </c>
      <c r="BU675" s="253" t="str">
        <f t="array" aca="1" ref="BU675" ca="1">IF(BU$2="","",IFERROR(IF(FIND(BU$2,$C675)&gt;=1,IF(INDIRECT($B675&amp;"!"&amp;"AH"&amp;$A675)="","",INDIRECT($B675&amp;"!"&amp;"AH"&amp;$A675)),0),""))</f>
        <v/>
      </c>
      <c r="BV675" s="253" t="str">
        <f t="array" aca="1" ref="BV675" ca="1">IF(BV$2="","",IFERROR(IF(FIND(BV$2,$C675)&gt;=1,IF(INDIRECT($B675&amp;"!"&amp;"AH"&amp;$A675)="","",INDIRECT($B675&amp;"!"&amp;"AH"&amp;$A675)),0),""))</f>
        <v/>
      </c>
      <c r="BW675" s="253" t="str">
        <f t="array" aca="1" ref="BW675" ca="1">IF(BW$2="","",IFERROR(IF(FIND(BW$2,$C675)&gt;=1,IF(INDIRECT($B675&amp;"!"&amp;"AH"&amp;$A675)="","",INDIRECT($B675&amp;"!"&amp;"AH"&amp;$A675)),0),""))</f>
        <v/>
      </c>
      <c r="BX675" s="253" t="str">
        <f t="array" aca="1" ref="BX675" ca="1">IF(BX$2="","",IFERROR(IF(FIND(BX$2,$C675)&gt;=1,IF(INDIRECT($B675&amp;"!"&amp;"AH"&amp;$A675)="","",INDIRECT($B675&amp;"!"&amp;"AH"&amp;$A675)),0),""))</f>
        <v/>
      </c>
      <c r="BY675" s="253" t="str">
        <f t="array" aca="1" ref="BY675" ca="1">IF(BY$2="","",IFERROR(IF(FIND(BY$2,$C675)&gt;=1,IF(INDIRECT($B675&amp;"!"&amp;"AH"&amp;$A675)="","",INDIRECT($B675&amp;"!"&amp;"AH"&amp;$A675)),0),""))</f>
        <v/>
      </c>
      <c r="BZ675" s="253" t="str">
        <f t="array" aca="1" ref="BZ675" ca="1">IF(BZ$2="","",IFERROR(IF(FIND(BZ$2,$C675)&gt;=1,IF(INDIRECT($B675&amp;"!"&amp;"AH"&amp;$A675)="","",INDIRECT($B675&amp;"!"&amp;"AH"&amp;$A675)),0),""))</f>
        <v/>
      </c>
      <c r="CA675" s="253" t="str">
        <f t="array" aca="1" ref="CA675" ca="1">IF(CA$2="","",IFERROR(IF(FIND(CA$2,$C675)&gt;=1,IF(INDIRECT($B675&amp;"!"&amp;"AH"&amp;$A675)="","",INDIRECT($B675&amp;"!"&amp;"AH"&amp;$A675)),0),""))</f>
        <v/>
      </c>
      <c r="CB675" s="253" t="str">
        <f t="array" aca="1" ref="CB675" ca="1">IF(CB$2="","",IFERROR(IF(FIND(CB$2,$C675)&gt;=1,IF(INDIRECT($B675&amp;"!"&amp;"AH"&amp;$A675)="","",INDIRECT($B675&amp;"!"&amp;"AH"&amp;$A675)),0),""))</f>
        <v/>
      </c>
      <c r="CC675" s="253" t="str">
        <f t="array" aca="1" ref="CC675" ca="1">IF(CC$2="","",IFERROR(IF(FIND(CC$2,$C675)&gt;=1,IF(INDIRECT($B675&amp;"!"&amp;"AH"&amp;$A675)="","",INDIRECT($B675&amp;"!"&amp;"AH"&amp;$A675)),0),""))</f>
        <v/>
      </c>
      <c r="CD675" s="253" t="str">
        <f t="array" aca="1" ref="CD675" ca="1">IF(CD$2="","",IFERROR(IF(FIND(CD$2,$C675)&gt;=1,IF(INDIRECT($B675&amp;"!"&amp;"AH"&amp;$A675)="","",INDIRECT($B675&amp;"!"&amp;"AH"&amp;$A675)),0),""))</f>
        <v/>
      </c>
      <c r="CE675" s="253" t="str">
        <f t="array" aca="1" ref="CE675" ca="1">IF(CE$2="","",IFERROR(IF(FIND(CE$2,$C675)&gt;=1,IF(INDIRECT($B675&amp;"!"&amp;"AH"&amp;$A675)="","",INDIRECT($B675&amp;"!"&amp;"AH"&amp;$A675)),0),""))</f>
        <v/>
      </c>
      <c r="CF675" s="253" t="str">
        <f t="array" aca="1" ref="CF675" ca="1">IF(CF$2="","",IFERROR(IF(FIND(CF$2,$C675)&gt;=1,IF(INDIRECT($B675&amp;"!"&amp;"AH"&amp;$A675)="","",INDIRECT($B675&amp;"!"&amp;"AH"&amp;$A675)),0),""))</f>
        <v/>
      </c>
      <c r="CG675" s="253" t="str">
        <f t="array" aca="1" ref="CG675" ca="1">IF(CG$2="","",IFERROR(IF(FIND(CG$2,$C675)&gt;=1,IF(INDIRECT($B675&amp;"!"&amp;"AH"&amp;$A675)="","",INDIRECT($B675&amp;"!"&amp;"AH"&amp;$A675)),0),""))</f>
        <v/>
      </c>
      <c r="CH675" s="253" t="str">
        <f t="array" aca="1" ref="CH675" ca="1">IF(CH$2="","",IFERROR(IF(FIND(CH$2,$C675)&gt;=1,IF(INDIRECT($B675&amp;"!"&amp;"AH"&amp;$A675)="","",INDIRECT($B675&amp;"!"&amp;"AH"&amp;$A675)),0),""))</f>
        <v/>
      </c>
      <c r="CI675" s="253" t="str">
        <f t="array" aca="1" ref="CI675" ca="1">IF(CI$2="","",IFERROR(IF(FIND(CI$2,$C675)&gt;=1,IF(INDIRECT($B675&amp;"!"&amp;"AH"&amp;$A675)="","",INDIRECT($B675&amp;"!"&amp;"AH"&amp;$A675)),0),""))</f>
        <v/>
      </c>
      <c r="CJ675" s="253" t="str">
        <f t="array" aca="1" ref="CJ675" ca="1">IF(CJ$2="","",IFERROR(IF(FIND(CJ$2,$C675)&gt;=1,IF(INDIRECT($B675&amp;"!"&amp;"AH"&amp;$A675)="","",INDIRECT($B675&amp;"!"&amp;"AH"&amp;$A675)),0),""))</f>
        <v/>
      </c>
      <c r="CK675" s="253" t="str">
        <f t="array" aca="1" ref="CK675" ca="1">IF(CK$2="","",IFERROR(IF(FIND(CK$2,$C675)&gt;=1,IF(INDIRECT($B675&amp;"!"&amp;"AH"&amp;$A675)="","",INDIRECT($B675&amp;"!"&amp;"AH"&amp;$A675)),0),""))</f>
        <v/>
      </c>
      <c r="CL675" s="253" t="str">
        <f t="array" aca="1" ref="CL675" ca="1">IF(CL$2="","",IFERROR(IF(FIND(CL$2,$C675)&gt;=1,IF(INDIRECT($B675&amp;"!"&amp;"AH"&amp;$A675)="","",INDIRECT($B675&amp;"!"&amp;"AH"&amp;$A675)),0),""))</f>
        <v/>
      </c>
      <c r="CO675" s="2" t="str">
        <f t="shared" ca="1" si="584"/>
        <v/>
      </c>
      <c r="CP675" s="253" t="str">
        <f t="array" aca="1" ref="CP675" ca="1">IF(CP$2="","",IFERROR(IF(FIND(CP$2,$C675)&gt;=1,INDIRECT($B675&amp;"!"&amp;"AG"&amp;$A675),0),""))</f>
        <v/>
      </c>
      <c r="CQ675" s="253" t="str">
        <f t="array" aca="1" ref="CQ675" ca="1">IF(CQ$2="","",IFERROR(IF(FIND(CQ$2,$C675)&gt;=1,INDIRECT($B675&amp;"!"&amp;"AG"&amp;$A675),0),""))</f>
        <v/>
      </c>
      <c r="CR675" s="253" t="str">
        <f t="array" aca="1" ref="CR675" ca="1">IF(CR$2="","",IFERROR(IF(FIND(CR$2,$C675)&gt;=1,INDIRECT($B675&amp;"!"&amp;"AG"&amp;$A675),0),""))</f>
        <v/>
      </c>
      <c r="CS675" s="253" t="str">
        <f t="array" aca="1" ref="CS675" ca="1">IF(CS$2="","",IFERROR(IF(FIND(CS$2,$C675)&gt;=1,INDIRECT($B675&amp;"!"&amp;"AG"&amp;$A675),0),""))</f>
        <v/>
      </c>
      <c r="CV675" s="2" t="str">
        <f t="shared" ca="1" si="585"/>
        <v/>
      </c>
      <c r="CW675" s="253" t="str">
        <f t="array" aca="1" ref="CW675" ca="1">IF(CW$2="","",IFERROR(IF(FIND(CW$2,$C675)&gt;=1,IF(INDIRECT($B675&amp;"!"&amp;"AH"&amp;$A675)="","",INDIRECT($B675&amp;"!"&amp;"AH"&amp;$A675)&amp;" "),0),""))</f>
        <v/>
      </c>
      <c r="CX675" s="253" t="str">
        <f t="array" aca="1" ref="CX675" ca="1">IF(CX$2="","",IFERROR(IF(FIND(CX$2,$C675)&gt;=1,IF(INDIRECT($B675&amp;"!"&amp;"AH"&amp;$A675)="","",INDIRECT($B675&amp;"!"&amp;"AH"&amp;$A675)&amp;" "),0),""))</f>
        <v/>
      </c>
      <c r="CY675" s="253" t="str">
        <f t="array" aca="1" ref="CY675" ca="1">IF(CY$2="","",IFERROR(IF(FIND(CY$2,$C675)&gt;=1,IF(INDIRECT($B675&amp;"!"&amp;"AH"&amp;$A675)="","",INDIRECT($B675&amp;"!"&amp;"AH"&amp;$A675)&amp;" "),0),""))</f>
        <v/>
      </c>
      <c r="CZ675" s="253" t="str">
        <f t="array" aca="1" ref="CZ675" ca="1">IF(CZ$2="","",IFERROR(IF(FIND(CZ$2,$C675)&gt;=1,IF(INDIRECT($B675&amp;"!"&amp;"AH"&amp;$A675)="","",INDIRECT($B675&amp;"!"&amp;"AH"&amp;$A675)&amp;" "),0),""))</f>
        <v/>
      </c>
      <c r="DC675" s="2" t="str">
        <f t="shared" ca="1" si="545"/>
        <v/>
      </c>
      <c r="DD675" s="253" t="str" cm="1">
        <f t="array" aca="1" ref="DD675" ca="1">IF(DD$2="","",IFERROR(IF(FIND(DD$2,$C675)&gt;=1,INDIRECT($B675&amp;"!"&amp;"AG"&amp;$A675),0),""))</f>
        <v/>
      </c>
      <c r="DE675" s="253" t="str" cm="1">
        <f t="array" aca="1" ref="DE675" ca="1">IF(DE$2="","",IFERROR(IF(FIND(DE$2,$C675)&gt;=1,INDIRECT($B675&amp;"!"&amp;"AG"&amp;$A675),0),""))</f>
        <v/>
      </c>
      <c r="DF675" s="253" t="str" cm="1">
        <f t="array" aca="1" ref="DF675" ca="1">IF(DF$2="","",IFERROR(IF(FIND(DF$2,$C675)&gt;=1,INDIRECT($B675&amp;"!"&amp;"AG"&amp;$A675),0),""))</f>
        <v/>
      </c>
      <c r="DG675" s="253" t="str" cm="1">
        <f t="array" aca="1" ref="DG675" ca="1">IF(DG$2="","",IFERROR(IF(FIND(DG$2,$C675)&gt;=1,INDIRECT($B675&amp;"!"&amp;"AG"&amp;$A675),0),""))</f>
        <v/>
      </c>
      <c r="DH675" s="253" t="str" cm="1">
        <f t="array" aca="1" ref="DH675" ca="1">IF(DH$2="","",IFERROR(IF(FIND(DH$2,$C675)&gt;=1,INDIRECT($B675&amp;"!"&amp;"AG"&amp;$A675),0),""))</f>
        <v/>
      </c>
      <c r="DI675" s="253" t="str" cm="1">
        <f t="array" aca="1" ref="DI675" ca="1">IF(DI$2="","",IFERROR(IF(FIND(DI$2,$C675)&gt;=1,INDIRECT($B675&amp;"!"&amp;"AG"&amp;$A675),0),""))</f>
        <v/>
      </c>
      <c r="DJ675" s="253" t="str" cm="1">
        <f t="array" aca="1" ref="DJ675" ca="1">IF(DJ$2="","",IFERROR(IF(FIND(DJ$2,$C675)&gt;=1,INDIRECT($B675&amp;"!"&amp;"AG"&amp;$A675),0),""))</f>
        <v/>
      </c>
      <c r="DK675" s="253" t="str" cm="1">
        <f t="array" aca="1" ref="DK675" ca="1">IF(DK$2="","",IFERROR(IF(FIND(DK$2,$C675)&gt;=1,INDIRECT($B675&amp;"!"&amp;"AG"&amp;$A675),0),""))</f>
        <v/>
      </c>
      <c r="DL675" s="253" t="str" cm="1">
        <f t="array" aca="1" ref="DL675" ca="1">IF(DL$2="","",IFERROR(IF(FIND(DL$2,$C675)&gt;=1,INDIRECT($B675&amp;"!"&amp;"AG"&amp;$A675),0),""))</f>
        <v/>
      </c>
      <c r="DM675" s="253" t="str" cm="1">
        <f t="array" aca="1" ref="DM675" ca="1">IF(DM$2="","",IFERROR(IF(FIND(DM$2,$C675)&gt;=1,INDIRECT($B675&amp;"!"&amp;"AG"&amp;$A675),0),""))</f>
        <v/>
      </c>
      <c r="DN675" s="253" t="str" cm="1">
        <f t="array" aca="1" ref="DN675" ca="1">IF(DN$2="","",IFERROR(IF(FIND(DN$2,$C675)&gt;=1,INDIRECT($B675&amp;"!"&amp;"AG"&amp;$A675),0),""))</f>
        <v/>
      </c>
      <c r="DO675" s="253" t="str" cm="1">
        <f t="array" aca="1" ref="DO675" ca="1">IF(DO$2="","",IFERROR(IF(FIND(DO$2,$C675)&gt;=1,INDIRECT($B675&amp;"!"&amp;"AG"&amp;$A675),0),""))</f>
        <v/>
      </c>
      <c r="DP675" s="253" t="str" cm="1">
        <f t="array" aca="1" ref="DP675" ca="1">IF(DP$2="","",IFERROR(IF(FIND(DP$2,$C675)&gt;=1,INDIRECT($B675&amp;"!"&amp;"AG"&amp;$A675),0),""))</f>
        <v/>
      </c>
      <c r="DQ675" s="253" t="str" cm="1">
        <f t="array" aca="1" ref="DQ675" ca="1">IF(DQ$2="","",IFERROR(IF(FIND(DQ$2,$C675)&gt;=1,INDIRECT($B675&amp;"!"&amp;"AG"&amp;$A675),0),""))</f>
        <v/>
      </c>
      <c r="DR675" s="253" t="str" cm="1">
        <f t="array" aca="1" ref="DR675" ca="1">IF(DR$2="","",IFERROR(IF(FIND(DR$2,$C675)&gt;=1,INDIRECT($B675&amp;"!"&amp;"AG"&amp;$A675),0),""))</f>
        <v/>
      </c>
      <c r="DS675" s="253" t="str" cm="1">
        <f t="array" aca="1" ref="DS675" ca="1">IF(DS$2="","",IFERROR(IF(FIND(DS$2,$C675)&gt;=1,INDIRECT($B675&amp;"!"&amp;"AG"&amp;$A675),0),""))</f>
        <v/>
      </c>
      <c r="DT675" s="253" t="str" cm="1">
        <f t="array" aca="1" ref="DT675" ca="1">IF(DT$2="","",IFERROR(IF(FIND(DT$2,$C675)&gt;=1,INDIRECT($B675&amp;"!"&amp;"AG"&amp;$A675),0),""))</f>
        <v/>
      </c>
      <c r="DU675" s="253" t="str" cm="1">
        <f t="array" aca="1" ref="DU675" ca="1">IF(DU$2="","",IFERROR(IF(FIND(DU$2,$C675)&gt;=1,INDIRECT($B675&amp;"!"&amp;"AG"&amp;$A675),0),""))</f>
        <v/>
      </c>
      <c r="DV675" s="253" t="str" cm="1">
        <f t="array" aca="1" ref="DV675" ca="1">IF(DV$2="","",IFERROR(IF(FIND(DV$2,$C675)&gt;=1,INDIRECT($B675&amp;"!"&amp;"AG"&amp;$A675),0),""))</f>
        <v/>
      </c>
      <c r="DW675" s="253" t="str" cm="1">
        <f t="array" aca="1" ref="DW675" ca="1">IF(DW$2="","",IFERROR(IF(FIND(DW$2,$C675)&gt;=1,INDIRECT($B675&amp;"!"&amp;"AG"&amp;$A675),0),""))</f>
        <v/>
      </c>
      <c r="DX675" s="253" t="str" cm="1">
        <f t="array" aca="1" ref="DX675" ca="1">IF(DX$2="","",IFERROR(IF(FIND(DX$2,$C675)&gt;=1,INDIRECT($B675&amp;"!"&amp;"AG"&amp;$A675),0),""))</f>
        <v/>
      </c>
      <c r="DY675" s="253" t="str" cm="1">
        <f t="array" aca="1" ref="DY675" ca="1">IF(DY$2="","",IFERROR(IF(FIND(DY$2,$C675)&gt;=1,INDIRECT($B675&amp;"!"&amp;"AG"&amp;$A675),0),""))</f>
        <v/>
      </c>
      <c r="DZ675" s="253" t="str" cm="1">
        <f t="array" aca="1" ref="DZ675" ca="1">IF(DZ$2="","",IFERROR(IF(FIND(DZ$2,$C675)&gt;=1,INDIRECT($B675&amp;"!"&amp;"AG"&amp;$A675),0),""))</f>
        <v/>
      </c>
      <c r="EA675" s="253" t="str" cm="1">
        <f t="array" aca="1" ref="EA675" ca="1">IF(EA$2="","",IFERROR(IF(FIND(EA$2,$C675)&gt;=1,INDIRECT($B675&amp;"!"&amp;"AG"&amp;$A675),0),""))</f>
        <v/>
      </c>
      <c r="EB675" s="253" t="str" cm="1">
        <f t="array" aca="1" ref="EB675" ca="1">IF(EB$2="","",IFERROR(IF(FIND(EB$2,$C675)&gt;=1,INDIRECT($B675&amp;"!"&amp;"AG"&amp;$A675),0),""))</f>
        <v/>
      </c>
      <c r="EC675" s="253" t="str" cm="1">
        <f t="array" aca="1" ref="EC675" ca="1">IF(EC$2="","",IFERROR(IF(FIND(EC$2,$C675)&gt;=1,INDIRECT($B675&amp;"!"&amp;"AG"&amp;$A675),0),""))</f>
        <v/>
      </c>
      <c r="ED675" s="253" t="str" cm="1">
        <f t="array" aca="1" ref="ED675" ca="1">IF(ED$2="","",IFERROR(IF(FIND(ED$2,$C675)&gt;=1,INDIRECT($B675&amp;"!"&amp;"AG"&amp;$A675),0),""))</f>
        <v/>
      </c>
      <c r="EE675" s="253" t="str" cm="1">
        <f t="array" aca="1" ref="EE675" ca="1">IF(EE$2="","",IFERROR(IF(FIND(EE$2,$C675)&gt;=1,INDIRECT($B675&amp;"!"&amp;"AG"&amp;$A675),0),""))</f>
        <v/>
      </c>
      <c r="EF675" s="253" t="str" cm="1">
        <f t="array" aca="1" ref="EF675" ca="1">IF(EF$2="","",IFERROR(IF(FIND(EF$2,$C675)&gt;=1,INDIRECT($B675&amp;"!"&amp;"AG"&amp;$A675),0),""))</f>
        <v/>
      </c>
      <c r="EG675" s="253" t="str" cm="1">
        <f t="array" aca="1" ref="EG675" ca="1">IF(EG$2="","",IFERROR(IF(FIND(EG$2,$C675)&gt;=1,INDIRECT($B675&amp;"!"&amp;"AG"&amp;$A675),0),""))</f>
        <v/>
      </c>
      <c r="EH675" s="253" t="str" cm="1">
        <f t="array" aca="1" ref="EH675" ca="1">IF(EH$2="","",IFERROR(IF(FIND(EH$2,$C675)&gt;=1,INDIRECT($B675&amp;"!"&amp;"AG"&amp;$A675),0),""))</f>
        <v/>
      </c>
      <c r="EI675" s="253" t="str" cm="1">
        <f t="array" aca="1" ref="EI675" ca="1">IF(EI$2="","",IFERROR(IF(FIND(EI$2,$C675)&gt;=1,INDIRECT($B675&amp;"!"&amp;"AG"&amp;$A675),0),""))</f>
        <v/>
      </c>
      <c r="EJ675" s="253" t="str" cm="1">
        <f t="array" aca="1" ref="EJ675" ca="1">IF(EJ$2="","",IFERROR(IF(FIND(EJ$2,$C675)&gt;=1,INDIRECT($B675&amp;"!"&amp;"AG"&amp;$A675),0),""))</f>
        <v/>
      </c>
      <c r="EK675" s="253" t="str" cm="1">
        <f t="array" aca="1" ref="EK675" ca="1">IF(EK$2="","",IFERROR(IF(FIND(EK$2,$C675)&gt;=1,INDIRECT($B675&amp;"!"&amp;"AG"&amp;$A675),0),""))</f>
        <v/>
      </c>
      <c r="EL675" s="253" t="str" cm="1">
        <f t="array" aca="1" ref="EL675" ca="1">IF(EL$2="","",IFERROR(IF(FIND(EL$2,$C675)&gt;=1,INDIRECT($B675&amp;"!"&amp;"AG"&amp;$A675),0),""))</f>
        <v/>
      </c>
      <c r="EM675" s="253" t="str" cm="1">
        <f t="array" aca="1" ref="EM675" ca="1">IF(EM$2="","",IFERROR(IF(FIND(EM$2,$C675)&gt;=1,INDIRECT($B675&amp;"!"&amp;"AG"&amp;$A675),0),""))</f>
        <v/>
      </c>
      <c r="EN675" s="253" t="str" cm="1">
        <f t="array" aca="1" ref="EN675" ca="1">IF(EN$2="","",IFERROR(IF(FIND(EN$2,$C675)&gt;=1,INDIRECT($B675&amp;"!"&amp;"AG"&amp;$A675),0),""))</f>
        <v/>
      </c>
      <c r="EO675" s="253" t="str" cm="1">
        <f t="array" aca="1" ref="EO675" ca="1">IF(EO$2="","",IFERROR(IF(FIND(EO$2,$C675)&gt;=1,INDIRECT($B675&amp;"!"&amp;"AG"&amp;$A675),0),""))</f>
        <v/>
      </c>
      <c r="EP675" s="253" t="str" cm="1">
        <f t="array" aca="1" ref="EP675" ca="1">IF(EP$2="","",IFERROR(IF(FIND(EP$2,$C675)&gt;=1,INDIRECT($B675&amp;"!"&amp;"AG"&amp;$A675),0),""))</f>
        <v/>
      </c>
      <c r="EQ675" s="253" t="str" cm="1">
        <f t="array" aca="1" ref="EQ675" ca="1">IF(EQ$2="","",IFERROR(IF(FIND(EQ$2,$C675)&gt;=1,INDIRECT($B675&amp;"!"&amp;"AG"&amp;$A675),0),""))</f>
        <v/>
      </c>
      <c r="ER675" s="253" t="str" cm="1">
        <f t="array" aca="1" ref="ER675" ca="1">IF(ER$2="","",IFERROR(IF(FIND(ER$2,$C675)&gt;=1,INDIRECT($B675&amp;"!"&amp;"AG"&amp;$A675),0),""))</f>
        <v/>
      </c>
      <c r="ES675" s="253" t="str" cm="1">
        <f t="array" aca="1" ref="ES675" ca="1">IF(ES$2="","",IFERROR(IF(FIND(ES$2,$C675)&gt;=1,INDIRECT($B675&amp;"!"&amp;"AG"&amp;$A675),0),""))</f>
        <v/>
      </c>
      <c r="ET675" s="253" t="str" cm="1">
        <f t="array" aca="1" ref="ET675" ca="1">IF(ET$2="","",IFERROR(IF(FIND(ET$2,$C675)&gt;=1,INDIRECT($B675&amp;"!"&amp;"AG"&amp;$A675),0),""))</f>
        <v/>
      </c>
      <c r="EU675" s="253" t="str" cm="1">
        <f t="array" aca="1" ref="EU675" ca="1">IF(EU$2="","",IFERROR(IF(FIND(EU$2,$C675)&gt;=1,INDIRECT($B675&amp;"!"&amp;"AG"&amp;$A675),0),""))</f>
        <v/>
      </c>
      <c r="EV675" s="253" t="str" cm="1">
        <f t="array" aca="1" ref="EV675" ca="1">IF(EV$2="","",IFERROR(IF(FIND(EV$2,$C675)&gt;=1,INDIRECT($B675&amp;"!"&amp;"AG"&amp;$A675),0),""))</f>
        <v/>
      </c>
    </row>
    <row r="676" spans="1:152" x14ac:dyDescent="0.3">
      <c r="A676" s="252">
        <f t="shared" ca="1" si="587"/>
        <v>56</v>
      </c>
      <c r="B676" s="252" t="str">
        <f t="shared" si="588"/>
        <v>Dec_2024</v>
      </c>
      <c r="C676" s="252" t="str">
        <f t="shared" ca="1" si="586"/>
        <v/>
      </c>
      <c r="D676" s="253" t="str">
        <f t="array" aca="1" ref="D676" ca="1">IF(D$2="","",IFERROR(IF(FIND(D$2,$C676)&gt;=1,INDIRECT($B676&amp;"!"&amp;"AG"&amp;$A676),0),""))</f>
        <v/>
      </c>
      <c r="E676" s="253" t="str">
        <f t="array" aca="1" ref="E676" ca="1">IF(E$2="","",IFERROR(IF(FIND(E$2,$C676)&gt;=1,INDIRECT($B676&amp;"!"&amp;"AG"&amp;$A676),0),""))</f>
        <v/>
      </c>
      <c r="F676" s="253" t="str">
        <f t="array" aca="1" ref="F676" ca="1">IF(F$2="","",IFERROR(IF(FIND(F$2,$C676)&gt;=1,INDIRECT($B676&amp;"!"&amp;"AG"&amp;$A676),0),""))</f>
        <v/>
      </c>
      <c r="G676" s="253" t="str">
        <f t="array" aca="1" ref="G676" ca="1">IF(G$2="","",IFERROR(IF(FIND(G$2,$C676)&gt;=1,INDIRECT($B676&amp;"!"&amp;"AG"&amp;$A676),0),""))</f>
        <v/>
      </c>
      <c r="H676" s="253" t="str">
        <f t="array" aca="1" ref="H676" ca="1">IF(H$2="","",IFERROR(IF(FIND(H$2,$C676)&gt;=1,INDIRECT($B676&amp;"!"&amp;"AG"&amp;$A676),0),""))</f>
        <v/>
      </c>
      <c r="I676" s="253" t="str">
        <f t="array" aca="1" ref="I676" ca="1">IF(I$2="","",IFERROR(IF(FIND(I$2,$C676)&gt;=1,INDIRECT($B676&amp;"!"&amp;"AG"&amp;$A676),0),""))</f>
        <v/>
      </c>
      <c r="J676" s="253" t="str">
        <f t="array" aca="1" ref="J676" ca="1">IF(J$2="","",IFERROR(IF(FIND(J$2,$C676)&gt;=1,INDIRECT($B676&amp;"!"&amp;"AG"&amp;$A676),0),""))</f>
        <v/>
      </c>
      <c r="K676" s="253" t="str">
        <f t="array" aca="1" ref="K676" ca="1">IF(K$2="","",IFERROR(IF(FIND(K$2,$C676)&gt;=1,INDIRECT($B676&amp;"!"&amp;"AG"&amp;$A676),0),""))</f>
        <v/>
      </c>
      <c r="L676" s="253" t="str">
        <f t="array" aca="1" ref="L676" ca="1">IF(L$2="","",IFERROR(IF(FIND(L$2,$C676)&gt;=1,INDIRECT($B676&amp;"!"&amp;"AG"&amp;$A676),0),""))</f>
        <v/>
      </c>
      <c r="M676" s="253" t="str">
        <f t="array" aca="1" ref="M676" ca="1">IF(M$2="","",IFERROR(IF(FIND(M$2,$C676)&gt;=1,INDIRECT($B676&amp;"!"&amp;"AG"&amp;$A676),0),""))</f>
        <v/>
      </c>
      <c r="N676" s="253" t="str">
        <f t="array" aca="1" ref="N676" ca="1">IF(N$2="","",IFERROR(IF(FIND(N$2,$C676)&gt;=1,INDIRECT($B676&amp;"!"&amp;"AG"&amp;$A676),0),""))</f>
        <v/>
      </c>
      <c r="O676" s="253" t="str">
        <f t="array" aca="1" ref="O676" ca="1">IF(O$2="","",IFERROR(IF(FIND(O$2,$C676)&gt;=1,INDIRECT($B676&amp;"!"&amp;"AG"&amp;$A676),0),""))</f>
        <v/>
      </c>
      <c r="P676" s="253" t="str">
        <f t="array" aca="1" ref="P676" ca="1">IF(P$2="","",IFERROR(IF(FIND(P$2,$C676)&gt;=1,INDIRECT($B676&amp;"!"&amp;"AG"&amp;$A676),0),""))</f>
        <v/>
      </c>
      <c r="Q676" s="253" t="str">
        <f t="array" aca="1" ref="Q676" ca="1">IF(Q$2="","",IFERROR(IF(FIND(Q$2,$C676)&gt;=1,INDIRECT($B676&amp;"!"&amp;"AG"&amp;$A676),0),""))</f>
        <v/>
      </c>
      <c r="R676" s="253" t="str">
        <f t="array" aca="1" ref="R676" ca="1">IF(R$2="","",IFERROR(IF(FIND(R$2,$C676)&gt;=1,INDIRECT($B676&amp;"!"&amp;"AG"&amp;$A676),0),""))</f>
        <v/>
      </c>
      <c r="S676" s="253" t="str">
        <f t="array" aca="1" ref="S676" ca="1">IF(S$2="","",IFERROR(IF(FIND(S$2,$C676)&gt;=1,INDIRECT($B676&amp;"!"&amp;"AG"&amp;$A676),0),""))</f>
        <v/>
      </c>
      <c r="T676" s="253" t="str">
        <f t="array" aca="1" ref="T676" ca="1">IF(T$2="","",IFERROR(IF(FIND(T$2,$C676)&gt;=1,INDIRECT($B676&amp;"!"&amp;"AG"&amp;$A676),0),""))</f>
        <v/>
      </c>
      <c r="U676" s="253" t="str">
        <f t="array" aca="1" ref="U676" ca="1">IF(U$2="","",IFERROR(IF(FIND(U$2,$C676)&gt;=1,INDIRECT($B676&amp;"!"&amp;"AG"&amp;$A676),0),""))</f>
        <v/>
      </c>
      <c r="V676" s="253" t="str">
        <f t="array" aca="1" ref="V676" ca="1">IF(V$2="","",IFERROR(IF(FIND(V$2,$C676)&gt;=1,INDIRECT($B676&amp;"!"&amp;"AG"&amp;$A676),0),""))</f>
        <v/>
      </c>
      <c r="W676" s="253" t="str">
        <f t="array" aca="1" ref="W676" ca="1">IF(W$2="","",IFERROR(IF(FIND(W$2,$C676)&gt;=1,INDIRECT($B676&amp;"!"&amp;"AG"&amp;$A676),0),""))</f>
        <v/>
      </c>
      <c r="X676" s="253" t="str">
        <f t="array" aca="1" ref="X676" ca="1">IF(X$2="","",IFERROR(IF(FIND(X$2,$C676)&gt;=1,INDIRECT($B676&amp;"!"&amp;"AG"&amp;$A676),0),""))</f>
        <v/>
      </c>
      <c r="Y676" s="253" t="str">
        <f t="array" aca="1" ref="Y676" ca="1">IF(Y$2="","",IFERROR(IF(FIND(Y$2,$C676)&gt;=1,INDIRECT($B676&amp;"!"&amp;"AG"&amp;$A676),0),""))</f>
        <v/>
      </c>
      <c r="Z676" s="253" t="str">
        <f t="array" aca="1" ref="Z676" ca="1">IF(Z$2="","",IFERROR(IF(FIND(Z$2,$C676)&gt;=1,INDIRECT($B676&amp;"!"&amp;"AG"&amp;$A676),0),""))</f>
        <v/>
      </c>
      <c r="AA676" s="253" t="str">
        <f t="array" aca="1" ref="AA676" ca="1">IF(AA$2="","",IFERROR(IF(FIND(AA$2,$C676)&gt;=1,INDIRECT($B676&amp;"!"&amp;"AG"&amp;$A676),0),""))</f>
        <v/>
      </c>
      <c r="AB676" s="253" t="str">
        <f t="array" aca="1" ref="AB676" ca="1">IF(AB$2="","",IFERROR(IF(FIND(AB$2,$C676)&gt;=1,INDIRECT($B676&amp;"!"&amp;"AG"&amp;$A676),0),""))</f>
        <v/>
      </c>
      <c r="AC676" s="253" t="str">
        <f t="array" aca="1" ref="AC676" ca="1">IF(AC$2="","",IFERROR(IF(FIND(AC$2,$C676)&gt;=1,INDIRECT($B676&amp;"!"&amp;"AG"&amp;$A676),0),""))</f>
        <v/>
      </c>
      <c r="AD676" s="253" t="str">
        <f t="array" aca="1" ref="AD676" ca="1">IF(AD$2="","",IFERROR(IF(FIND(AD$2,$C676)&gt;=1,INDIRECT($B676&amp;"!"&amp;"AG"&amp;$A676),0),""))</f>
        <v/>
      </c>
      <c r="AE676" s="253" t="str">
        <f t="array" aca="1" ref="AE676" ca="1">IF(AE$2="","",IFERROR(IF(FIND(AE$2,$C676)&gt;=1,INDIRECT($B676&amp;"!"&amp;"AG"&amp;$A676),0),""))</f>
        <v/>
      </c>
      <c r="AF676" s="253" t="str">
        <f t="array" aca="1" ref="AF676" ca="1">IF(AF$2="","",IFERROR(IF(FIND(AF$2,$C676)&gt;=1,INDIRECT($B676&amp;"!"&amp;"AG"&amp;$A676),0),""))</f>
        <v/>
      </c>
      <c r="AG676" s="253" t="str">
        <f t="array" aca="1" ref="AG676" ca="1">IF(AG$2="","",IFERROR(IF(FIND(AG$2,$C676)&gt;=1,INDIRECT($B676&amp;"!"&amp;"AG"&amp;$A676),0),""))</f>
        <v/>
      </c>
      <c r="AH676" s="253" t="str">
        <f t="array" aca="1" ref="AH676" ca="1">IF(AH$2="","",IFERROR(IF(FIND(AH$2,$C676)&gt;=1,INDIRECT($B676&amp;"!"&amp;"AG"&amp;$A676),0),""))</f>
        <v/>
      </c>
      <c r="AI676" s="253" t="str">
        <f t="array" aca="1" ref="AI676" ca="1">IF(AI$2="","",IFERROR(IF(FIND(AI$2,$C676)&gt;=1,INDIRECT($B676&amp;"!"&amp;"AG"&amp;$A676),0),""))</f>
        <v/>
      </c>
      <c r="AJ676" s="253" t="str">
        <f t="array" aca="1" ref="AJ676" ca="1">IF(AJ$2="","",IFERROR(IF(FIND(AJ$2,$C676)&gt;=1,INDIRECT($B676&amp;"!"&amp;"AG"&amp;$A676),0),""))</f>
        <v/>
      </c>
      <c r="AK676" s="253" t="str">
        <f t="array" aca="1" ref="AK676" ca="1">IF(AK$2="","",IFERROR(IF(FIND(AK$2,$C676)&gt;=1,INDIRECT($B676&amp;"!"&amp;"AG"&amp;$A676),0),""))</f>
        <v/>
      </c>
      <c r="AL676" s="253" t="str">
        <f t="array" aca="1" ref="AL676" ca="1">IF(AL$2="","",IFERROR(IF(FIND(AL$2,$C676)&gt;=1,INDIRECT($B676&amp;"!"&amp;"AG"&amp;$A676),0),""))</f>
        <v/>
      </c>
      <c r="AM676" s="253" t="str">
        <f t="array" aca="1" ref="AM676" ca="1">IF(AM$2="","",IFERROR(IF(FIND(AM$2,$C676)&gt;=1,INDIRECT($B676&amp;"!"&amp;"AG"&amp;$A676),0),""))</f>
        <v/>
      </c>
      <c r="AN676" s="253" t="str">
        <f t="array" aca="1" ref="AN676" ca="1">IF(AN$2="","",IFERROR(IF(FIND(AN$2,$C676)&gt;=1,INDIRECT($B676&amp;"!"&amp;"AG"&amp;$A676),0),""))</f>
        <v/>
      </c>
      <c r="AO676" s="253" t="str">
        <f t="array" aca="1" ref="AO676" ca="1">IF(AO$2="","",IFERROR(IF(FIND(AO$2,$C676)&gt;=1,INDIRECT($B676&amp;"!"&amp;"AG"&amp;$A676),0),""))</f>
        <v/>
      </c>
      <c r="AP676" s="253" t="str">
        <f t="array" aca="1" ref="AP676" ca="1">IF(AP$2="","",IFERROR(IF(FIND(AP$2,$C676)&gt;=1,INDIRECT($B676&amp;"!"&amp;"AG"&amp;$A676),0),""))</f>
        <v/>
      </c>
      <c r="AQ676" s="253" t="str">
        <f t="array" aca="1" ref="AQ676" ca="1">IF(AQ$2="","",IFERROR(IF(FIND(AQ$2,$C676)&gt;=1,INDIRECT($B676&amp;"!"&amp;"AG"&amp;$A676),0),""))</f>
        <v/>
      </c>
      <c r="AR676" s="253" t="str">
        <f t="array" aca="1" ref="AR676" ca="1">IF(AR$2="","",IFERROR(IF(FIND(AR$2,$C676)&gt;=1,INDIRECT($B676&amp;"!"&amp;"AG"&amp;$A676),0),""))</f>
        <v/>
      </c>
      <c r="AS676" s="253" t="str">
        <f t="array" aca="1" ref="AS676" ca="1">IF(AS$2="","",IFERROR(IF(FIND(AS$2,$C676)&gt;=1,INDIRECT($B676&amp;"!"&amp;"AG"&amp;$A676),0),""))</f>
        <v/>
      </c>
      <c r="AU676" s="254" t="str">
        <f t="array" aca="1" ref="AU676" ca="1">IFERROR(INDIRECT(B676&amp;"!"&amp;"A"&amp;A676),"")</f>
        <v>TOTAL OTHER</v>
      </c>
      <c r="AV676" s="2" t="str">
        <f t="shared" ca="1" si="583"/>
        <v/>
      </c>
      <c r="AW676" s="253" t="str">
        <f t="array" aca="1" ref="AW676" ca="1">IF(AW$2="","",IFERROR(IF(FIND(AW$2,$C676)&gt;=1,IF(INDIRECT($B676&amp;"!"&amp;"AH"&amp;$A676)="","",INDIRECT($B676&amp;"!"&amp;"AH"&amp;$A676)),0),""))</f>
        <v/>
      </c>
      <c r="AX676" s="253" t="str">
        <f t="array" aca="1" ref="AX676" ca="1">IF(AX$2="","",IFERROR(IF(FIND(AX$2,$C676)&gt;=1,IF(INDIRECT($B676&amp;"!"&amp;"AH"&amp;$A676)="","",INDIRECT($B676&amp;"!"&amp;"AH"&amp;$A676)),0),""))</f>
        <v/>
      </c>
      <c r="AY676" s="253" t="str">
        <f t="array" aca="1" ref="AY676" ca="1">IF(AY$2="","",IFERROR(IF(FIND(AY$2,$C676)&gt;=1,IF(INDIRECT($B676&amp;"!"&amp;"AH"&amp;$A676)="","",INDIRECT($B676&amp;"!"&amp;"AH"&amp;$A676)),0),""))</f>
        <v/>
      </c>
      <c r="AZ676" s="253" t="str">
        <f t="array" aca="1" ref="AZ676" ca="1">IF(AZ$2="","",IFERROR(IF(FIND(AZ$2,$C676)&gt;=1,IF(INDIRECT($B676&amp;"!"&amp;"AH"&amp;$A676)="","",INDIRECT($B676&amp;"!"&amp;"AH"&amp;$A676)),0),""))</f>
        <v/>
      </c>
      <c r="BA676" s="253" t="str">
        <f t="array" aca="1" ref="BA676" ca="1">IF(BA$2="","",IFERROR(IF(FIND(BA$2,$C676)&gt;=1,IF(INDIRECT($B676&amp;"!"&amp;"AH"&amp;$A676)="","",INDIRECT($B676&amp;"!"&amp;"AH"&amp;$A676)),0),""))</f>
        <v/>
      </c>
      <c r="BB676" s="253" t="str">
        <f t="array" aca="1" ref="BB676" ca="1">IF(BB$2="","",IFERROR(IF(FIND(BB$2,$C676)&gt;=1,IF(INDIRECT($B676&amp;"!"&amp;"AH"&amp;$A676)="","",INDIRECT($B676&amp;"!"&amp;"AH"&amp;$A676)),0),""))</f>
        <v/>
      </c>
      <c r="BC676" s="253" t="str">
        <f t="array" aca="1" ref="BC676" ca="1">IF(BC$2="","",IFERROR(IF(FIND(BC$2,$C676)&gt;=1,IF(INDIRECT($B676&amp;"!"&amp;"AH"&amp;$A676)="","",INDIRECT($B676&amp;"!"&amp;"AH"&amp;$A676)),0),""))</f>
        <v/>
      </c>
      <c r="BD676" s="253" t="str">
        <f t="array" aca="1" ref="BD676" ca="1">IF(BD$2="","",IFERROR(IF(FIND(BD$2,$C676)&gt;=1,IF(INDIRECT($B676&amp;"!"&amp;"AH"&amp;$A676)="","",INDIRECT($B676&amp;"!"&amp;"AH"&amp;$A676)),0),""))</f>
        <v/>
      </c>
      <c r="BE676" s="253" t="str">
        <f t="array" aca="1" ref="BE676" ca="1">IF(BE$2="","",IFERROR(IF(FIND(BE$2,$C676)&gt;=1,IF(INDIRECT($B676&amp;"!"&amp;"AH"&amp;$A676)="","",INDIRECT($B676&amp;"!"&amp;"AH"&amp;$A676)),0),""))</f>
        <v/>
      </c>
      <c r="BF676" s="253" t="str">
        <f t="array" aca="1" ref="BF676" ca="1">IF(BF$2="","",IFERROR(IF(FIND(BF$2,$C676)&gt;=1,IF(INDIRECT($B676&amp;"!"&amp;"AH"&amp;$A676)="","",INDIRECT($B676&amp;"!"&amp;"AH"&amp;$A676)),0),""))</f>
        <v/>
      </c>
      <c r="BG676" s="253" t="str">
        <f t="array" aca="1" ref="BG676" ca="1">IF(BG$2="","",IFERROR(IF(FIND(BG$2,$C676)&gt;=1,IF(INDIRECT($B676&amp;"!"&amp;"AH"&amp;$A676)="","",INDIRECT($B676&amp;"!"&amp;"AH"&amp;$A676)),0),""))</f>
        <v/>
      </c>
      <c r="BH676" s="253" t="str">
        <f t="array" aca="1" ref="BH676" ca="1">IF(BH$2="","",IFERROR(IF(FIND(BH$2,$C676)&gt;=1,IF(INDIRECT($B676&amp;"!"&amp;"AH"&amp;$A676)="","",INDIRECT($B676&amp;"!"&amp;"AH"&amp;$A676)),0),""))</f>
        <v/>
      </c>
      <c r="BI676" s="253" t="str">
        <f t="array" aca="1" ref="BI676" ca="1">IF(BI$2="","",IFERROR(IF(FIND(BI$2,$C676)&gt;=1,IF(INDIRECT($B676&amp;"!"&amp;"AH"&amp;$A676)="","",INDIRECT($B676&amp;"!"&amp;"AH"&amp;$A676)),0),""))</f>
        <v/>
      </c>
      <c r="BJ676" s="253" t="str">
        <f t="array" aca="1" ref="BJ676" ca="1">IF(BJ$2="","",IFERROR(IF(FIND(BJ$2,$C676)&gt;=1,IF(INDIRECT($B676&amp;"!"&amp;"AH"&amp;$A676)="","",INDIRECT($B676&amp;"!"&amp;"AH"&amp;$A676)),0),""))</f>
        <v/>
      </c>
      <c r="BK676" s="253" t="str">
        <f t="array" aca="1" ref="BK676" ca="1">IF(BK$2="","",IFERROR(IF(FIND(BK$2,$C676)&gt;=1,IF(INDIRECT($B676&amp;"!"&amp;"AH"&amp;$A676)="","",INDIRECT($B676&amp;"!"&amp;"AH"&amp;$A676)),0),""))</f>
        <v/>
      </c>
      <c r="BL676" s="253" t="str">
        <f t="array" aca="1" ref="BL676" ca="1">IF(BL$2="","",IFERROR(IF(FIND(BL$2,$C676)&gt;=1,IF(INDIRECT($B676&amp;"!"&amp;"AH"&amp;$A676)="","",INDIRECT($B676&amp;"!"&amp;"AH"&amp;$A676)),0),""))</f>
        <v/>
      </c>
      <c r="BM676" s="253" t="str">
        <f t="array" aca="1" ref="BM676" ca="1">IF(BM$2="","",IFERROR(IF(FIND(BM$2,$C676)&gt;=1,IF(INDIRECT($B676&amp;"!"&amp;"AH"&amp;$A676)="","",INDIRECT($B676&amp;"!"&amp;"AH"&amp;$A676)),0),""))</f>
        <v/>
      </c>
      <c r="BN676" s="253" t="str">
        <f t="array" aca="1" ref="BN676" ca="1">IF(BN$2="","",IFERROR(IF(FIND(BN$2,$C676)&gt;=1,IF(INDIRECT($B676&amp;"!"&amp;"AH"&amp;$A676)="","",INDIRECT($B676&amp;"!"&amp;"AH"&amp;$A676)),0),""))</f>
        <v/>
      </c>
      <c r="BO676" s="253" t="str">
        <f t="array" aca="1" ref="BO676" ca="1">IF(BO$2="","",IFERROR(IF(FIND(BO$2,$C676)&gt;=1,IF(INDIRECT($B676&amp;"!"&amp;"AH"&amp;$A676)="","",INDIRECT($B676&amp;"!"&amp;"AH"&amp;$A676)),0),""))</f>
        <v/>
      </c>
      <c r="BP676" s="253" t="str">
        <f t="array" aca="1" ref="BP676" ca="1">IF(BP$2="","",IFERROR(IF(FIND(BP$2,$C676)&gt;=1,IF(INDIRECT($B676&amp;"!"&amp;"AH"&amp;$A676)="","",INDIRECT($B676&amp;"!"&amp;"AH"&amp;$A676)),0),""))</f>
        <v/>
      </c>
      <c r="BQ676" s="253" t="str">
        <f t="array" aca="1" ref="BQ676" ca="1">IF(BQ$2="","",IFERROR(IF(FIND(BQ$2,$C676)&gt;=1,IF(INDIRECT($B676&amp;"!"&amp;"AH"&amp;$A676)="","",INDIRECT($B676&amp;"!"&amp;"AH"&amp;$A676)),0),""))</f>
        <v/>
      </c>
      <c r="BR676" s="253" t="str">
        <f t="array" aca="1" ref="BR676" ca="1">IF(BR$2="","",IFERROR(IF(FIND(BR$2,$C676)&gt;=1,IF(INDIRECT($B676&amp;"!"&amp;"AH"&amp;$A676)="","",INDIRECT($B676&amp;"!"&amp;"AH"&amp;$A676)),0),""))</f>
        <v/>
      </c>
      <c r="BS676" s="253" t="str">
        <f t="array" aca="1" ref="BS676" ca="1">IF(BS$2="","",IFERROR(IF(FIND(BS$2,$C676)&gt;=1,IF(INDIRECT($B676&amp;"!"&amp;"AH"&amp;$A676)="","",INDIRECT($B676&amp;"!"&amp;"AH"&amp;$A676)),0),""))</f>
        <v/>
      </c>
      <c r="BT676" s="253" t="str">
        <f t="array" aca="1" ref="BT676" ca="1">IF(BT$2="","",IFERROR(IF(FIND(BT$2,$C676)&gt;=1,IF(INDIRECT($B676&amp;"!"&amp;"AH"&amp;$A676)="","",INDIRECT($B676&amp;"!"&amp;"AH"&amp;$A676)),0),""))</f>
        <v/>
      </c>
      <c r="BU676" s="253" t="str">
        <f t="array" aca="1" ref="BU676" ca="1">IF(BU$2="","",IFERROR(IF(FIND(BU$2,$C676)&gt;=1,IF(INDIRECT($B676&amp;"!"&amp;"AH"&amp;$A676)="","",INDIRECT($B676&amp;"!"&amp;"AH"&amp;$A676)),0),""))</f>
        <v/>
      </c>
      <c r="BV676" s="253" t="str">
        <f t="array" aca="1" ref="BV676" ca="1">IF(BV$2="","",IFERROR(IF(FIND(BV$2,$C676)&gt;=1,IF(INDIRECT($B676&amp;"!"&amp;"AH"&amp;$A676)="","",INDIRECT($B676&amp;"!"&amp;"AH"&amp;$A676)),0),""))</f>
        <v/>
      </c>
      <c r="BW676" s="253" t="str">
        <f t="array" aca="1" ref="BW676" ca="1">IF(BW$2="","",IFERROR(IF(FIND(BW$2,$C676)&gt;=1,IF(INDIRECT($B676&amp;"!"&amp;"AH"&amp;$A676)="","",INDIRECT($B676&amp;"!"&amp;"AH"&amp;$A676)),0),""))</f>
        <v/>
      </c>
      <c r="BX676" s="253" t="str">
        <f t="array" aca="1" ref="BX676" ca="1">IF(BX$2="","",IFERROR(IF(FIND(BX$2,$C676)&gt;=1,IF(INDIRECT($B676&amp;"!"&amp;"AH"&amp;$A676)="","",INDIRECT($B676&amp;"!"&amp;"AH"&amp;$A676)),0),""))</f>
        <v/>
      </c>
      <c r="BY676" s="253" t="str">
        <f t="array" aca="1" ref="BY676" ca="1">IF(BY$2="","",IFERROR(IF(FIND(BY$2,$C676)&gt;=1,IF(INDIRECT($B676&amp;"!"&amp;"AH"&amp;$A676)="","",INDIRECT($B676&amp;"!"&amp;"AH"&amp;$A676)),0),""))</f>
        <v/>
      </c>
      <c r="BZ676" s="253" t="str">
        <f t="array" aca="1" ref="BZ676" ca="1">IF(BZ$2="","",IFERROR(IF(FIND(BZ$2,$C676)&gt;=1,IF(INDIRECT($B676&amp;"!"&amp;"AH"&amp;$A676)="","",INDIRECT($B676&amp;"!"&amp;"AH"&amp;$A676)),0),""))</f>
        <v/>
      </c>
      <c r="CA676" s="253" t="str">
        <f t="array" aca="1" ref="CA676" ca="1">IF(CA$2="","",IFERROR(IF(FIND(CA$2,$C676)&gt;=1,IF(INDIRECT($B676&amp;"!"&amp;"AH"&amp;$A676)="","",INDIRECT($B676&amp;"!"&amp;"AH"&amp;$A676)),0),""))</f>
        <v/>
      </c>
      <c r="CB676" s="253" t="str">
        <f t="array" aca="1" ref="CB676" ca="1">IF(CB$2="","",IFERROR(IF(FIND(CB$2,$C676)&gt;=1,IF(INDIRECT($B676&amp;"!"&amp;"AH"&amp;$A676)="","",INDIRECT($B676&amp;"!"&amp;"AH"&amp;$A676)),0),""))</f>
        <v/>
      </c>
      <c r="CC676" s="253" t="str">
        <f t="array" aca="1" ref="CC676" ca="1">IF(CC$2="","",IFERROR(IF(FIND(CC$2,$C676)&gt;=1,IF(INDIRECT($B676&amp;"!"&amp;"AH"&amp;$A676)="","",INDIRECT($B676&amp;"!"&amp;"AH"&amp;$A676)),0),""))</f>
        <v/>
      </c>
      <c r="CD676" s="253" t="str">
        <f t="array" aca="1" ref="CD676" ca="1">IF(CD$2="","",IFERROR(IF(FIND(CD$2,$C676)&gt;=1,IF(INDIRECT($B676&amp;"!"&amp;"AH"&amp;$A676)="","",INDIRECT($B676&amp;"!"&amp;"AH"&amp;$A676)),0),""))</f>
        <v/>
      </c>
      <c r="CE676" s="253" t="str">
        <f t="array" aca="1" ref="CE676" ca="1">IF(CE$2="","",IFERROR(IF(FIND(CE$2,$C676)&gt;=1,IF(INDIRECT($B676&amp;"!"&amp;"AH"&amp;$A676)="","",INDIRECT($B676&amp;"!"&amp;"AH"&amp;$A676)),0),""))</f>
        <v/>
      </c>
      <c r="CF676" s="253" t="str">
        <f t="array" aca="1" ref="CF676" ca="1">IF(CF$2="","",IFERROR(IF(FIND(CF$2,$C676)&gt;=1,IF(INDIRECT($B676&amp;"!"&amp;"AH"&amp;$A676)="","",INDIRECT($B676&amp;"!"&amp;"AH"&amp;$A676)),0),""))</f>
        <v/>
      </c>
      <c r="CG676" s="253" t="str">
        <f t="array" aca="1" ref="CG676" ca="1">IF(CG$2="","",IFERROR(IF(FIND(CG$2,$C676)&gt;=1,IF(INDIRECT($B676&amp;"!"&amp;"AH"&amp;$A676)="","",INDIRECT($B676&amp;"!"&amp;"AH"&amp;$A676)),0),""))</f>
        <v/>
      </c>
      <c r="CH676" s="253" t="str">
        <f t="array" aca="1" ref="CH676" ca="1">IF(CH$2="","",IFERROR(IF(FIND(CH$2,$C676)&gt;=1,IF(INDIRECT($B676&amp;"!"&amp;"AH"&amp;$A676)="","",INDIRECT($B676&amp;"!"&amp;"AH"&amp;$A676)),0),""))</f>
        <v/>
      </c>
      <c r="CI676" s="253" t="str">
        <f t="array" aca="1" ref="CI676" ca="1">IF(CI$2="","",IFERROR(IF(FIND(CI$2,$C676)&gt;=1,IF(INDIRECT($B676&amp;"!"&amp;"AH"&amp;$A676)="","",INDIRECT($B676&amp;"!"&amp;"AH"&amp;$A676)),0),""))</f>
        <v/>
      </c>
      <c r="CJ676" s="253" t="str">
        <f t="array" aca="1" ref="CJ676" ca="1">IF(CJ$2="","",IFERROR(IF(FIND(CJ$2,$C676)&gt;=1,IF(INDIRECT($B676&amp;"!"&amp;"AH"&amp;$A676)="","",INDIRECT($B676&amp;"!"&amp;"AH"&amp;$A676)),0),""))</f>
        <v/>
      </c>
      <c r="CK676" s="253" t="str">
        <f t="array" aca="1" ref="CK676" ca="1">IF(CK$2="","",IFERROR(IF(FIND(CK$2,$C676)&gt;=1,IF(INDIRECT($B676&amp;"!"&amp;"AH"&amp;$A676)="","",INDIRECT($B676&amp;"!"&amp;"AH"&amp;$A676)),0),""))</f>
        <v/>
      </c>
      <c r="CL676" s="253" t="str">
        <f t="array" aca="1" ref="CL676" ca="1">IF(CL$2="","",IFERROR(IF(FIND(CL$2,$C676)&gt;=1,IF(INDIRECT($B676&amp;"!"&amp;"AH"&amp;$A676)="","",INDIRECT($B676&amp;"!"&amp;"AH"&amp;$A676)),0),""))</f>
        <v/>
      </c>
      <c r="CO676" s="2" t="str">
        <f t="shared" ca="1" si="584"/>
        <v/>
      </c>
      <c r="CP676" s="253" t="str">
        <f t="array" aca="1" ref="CP676" ca="1">IF(CP$2="","",IFERROR(IF(FIND(CP$2,$C676)&gt;=1,INDIRECT($B676&amp;"!"&amp;"AG"&amp;$A676),0),""))</f>
        <v/>
      </c>
      <c r="CQ676" s="253" t="str">
        <f t="array" aca="1" ref="CQ676" ca="1">IF(CQ$2="","",IFERROR(IF(FIND(CQ$2,$C676)&gt;=1,INDIRECT($B676&amp;"!"&amp;"AG"&amp;$A676),0),""))</f>
        <v/>
      </c>
      <c r="CR676" s="253" t="str">
        <f t="array" aca="1" ref="CR676" ca="1">IF(CR$2="","",IFERROR(IF(FIND(CR$2,$C676)&gt;=1,INDIRECT($B676&amp;"!"&amp;"AG"&amp;$A676),0),""))</f>
        <v/>
      </c>
      <c r="CS676" s="253" t="str">
        <f t="array" aca="1" ref="CS676" ca="1">IF(CS$2="","",IFERROR(IF(FIND(CS$2,$C676)&gt;=1,INDIRECT($B676&amp;"!"&amp;"AG"&amp;$A676),0),""))</f>
        <v/>
      </c>
      <c r="CV676" s="2" t="str">
        <f t="shared" ca="1" si="585"/>
        <v/>
      </c>
      <c r="CW676" s="253" t="str">
        <f t="array" aca="1" ref="CW676" ca="1">IF(CW$2="","",IFERROR(IF(FIND(CW$2,$C676)&gt;=1,IF(INDIRECT($B676&amp;"!"&amp;"AH"&amp;$A676)="","",INDIRECT($B676&amp;"!"&amp;"AH"&amp;$A676)&amp;" "),0),""))</f>
        <v/>
      </c>
      <c r="CX676" s="253" t="str">
        <f t="array" aca="1" ref="CX676" ca="1">IF(CX$2="","",IFERROR(IF(FIND(CX$2,$C676)&gt;=1,IF(INDIRECT($B676&amp;"!"&amp;"AH"&amp;$A676)="","",INDIRECT($B676&amp;"!"&amp;"AH"&amp;$A676)&amp;" "),0),""))</f>
        <v/>
      </c>
      <c r="CY676" s="253" t="str">
        <f t="array" aca="1" ref="CY676" ca="1">IF(CY$2="","",IFERROR(IF(FIND(CY$2,$C676)&gt;=1,IF(INDIRECT($B676&amp;"!"&amp;"AH"&amp;$A676)="","",INDIRECT($B676&amp;"!"&amp;"AH"&amp;$A676)&amp;" "),0),""))</f>
        <v/>
      </c>
      <c r="CZ676" s="253" t="str">
        <f t="array" aca="1" ref="CZ676" ca="1">IF(CZ$2="","",IFERROR(IF(FIND(CZ$2,$C676)&gt;=1,IF(INDIRECT($B676&amp;"!"&amp;"AH"&amp;$A676)="","",INDIRECT($B676&amp;"!"&amp;"AH"&amp;$A676)&amp;" "),0),""))</f>
        <v/>
      </c>
      <c r="DC676" s="2" t="str">
        <f t="shared" ca="1" si="545"/>
        <v/>
      </c>
      <c r="DD676" s="253" t="str" cm="1">
        <f t="array" aca="1" ref="DD676" ca="1">IF(DD$2="","",IFERROR(IF(FIND(DD$2,$C676)&gt;=1,INDIRECT($B676&amp;"!"&amp;"AG"&amp;$A676),0),""))</f>
        <v/>
      </c>
      <c r="DE676" s="253" t="str" cm="1">
        <f t="array" aca="1" ref="DE676" ca="1">IF(DE$2="","",IFERROR(IF(FIND(DE$2,$C676)&gt;=1,INDIRECT($B676&amp;"!"&amp;"AG"&amp;$A676),0),""))</f>
        <v/>
      </c>
      <c r="DF676" s="253" t="str" cm="1">
        <f t="array" aca="1" ref="DF676" ca="1">IF(DF$2="","",IFERROR(IF(FIND(DF$2,$C676)&gt;=1,INDIRECT($B676&amp;"!"&amp;"AG"&amp;$A676),0),""))</f>
        <v/>
      </c>
      <c r="DG676" s="253" t="str" cm="1">
        <f t="array" aca="1" ref="DG676" ca="1">IF(DG$2="","",IFERROR(IF(FIND(DG$2,$C676)&gt;=1,INDIRECT($B676&amp;"!"&amp;"AG"&amp;$A676),0),""))</f>
        <v/>
      </c>
      <c r="DH676" s="253" t="str" cm="1">
        <f t="array" aca="1" ref="DH676" ca="1">IF(DH$2="","",IFERROR(IF(FIND(DH$2,$C676)&gt;=1,INDIRECT($B676&amp;"!"&amp;"AG"&amp;$A676),0),""))</f>
        <v/>
      </c>
      <c r="DI676" s="253" t="str" cm="1">
        <f t="array" aca="1" ref="DI676" ca="1">IF(DI$2="","",IFERROR(IF(FIND(DI$2,$C676)&gt;=1,INDIRECT($B676&amp;"!"&amp;"AG"&amp;$A676),0),""))</f>
        <v/>
      </c>
      <c r="DJ676" s="253" t="str" cm="1">
        <f t="array" aca="1" ref="DJ676" ca="1">IF(DJ$2="","",IFERROR(IF(FIND(DJ$2,$C676)&gt;=1,INDIRECT($B676&amp;"!"&amp;"AG"&amp;$A676),0),""))</f>
        <v/>
      </c>
      <c r="DK676" s="253" t="str" cm="1">
        <f t="array" aca="1" ref="DK676" ca="1">IF(DK$2="","",IFERROR(IF(FIND(DK$2,$C676)&gt;=1,INDIRECT($B676&amp;"!"&amp;"AG"&amp;$A676),0),""))</f>
        <v/>
      </c>
      <c r="DL676" s="253" t="str" cm="1">
        <f t="array" aca="1" ref="DL676" ca="1">IF(DL$2="","",IFERROR(IF(FIND(DL$2,$C676)&gt;=1,INDIRECT($B676&amp;"!"&amp;"AG"&amp;$A676),0),""))</f>
        <v/>
      </c>
      <c r="DM676" s="253" t="str" cm="1">
        <f t="array" aca="1" ref="DM676" ca="1">IF(DM$2="","",IFERROR(IF(FIND(DM$2,$C676)&gt;=1,INDIRECT($B676&amp;"!"&amp;"AG"&amp;$A676),0),""))</f>
        <v/>
      </c>
      <c r="DN676" s="253" t="str" cm="1">
        <f t="array" aca="1" ref="DN676" ca="1">IF(DN$2="","",IFERROR(IF(FIND(DN$2,$C676)&gt;=1,INDIRECT($B676&amp;"!"&amp;"AG"&amp;$A676),0),""))</f>
        <v/>
      </c>
      <c r="DO676" s="253" t="str" cm="1">
        <f t="array" aca="1" ref="DO676" ca="1">IF(DO$2="","",IFERROR(IF(FIND(DO$2,$C676)&gt;=1,INDIRECT($B676&amp;"!"&amp;"AG"&amp;$A676),0),""))</f>
        <v/>
      </c>
      <c r="DP676" s="253" t="str" cm="1">
        <f t="array" aca="1" ref="DP676" ca="1">IF(DP$2="","",IFERROR(IF(FIND(DP$2,$C676)&gt;=1,INDIRECT($B676&amp;"!"&amp;"AG"&amp;$A676),0),""))</f>
        <v/>
      </c>
      <c r="DQ676" s="253" t="str" cm="1">
        <f t="array" aca="1" ref="DQ676" ca="1">IF(DQ$2="","",IFERROR(IF(FIND(DQ$2,$C676)&gt;=1,INDIRECT($B676&amp;"!"&amp;"AG"&amp;$A676),0),""))</f>
        <v/>
      </c>
      <c r="DR676" s="253" t="str" cm="1">
        <f t="array" aca="1" ref="DR676" ca="1">IF(DR$2="","",IFERROR(IF(FIND(DR$2,$C676)&gt;=1,INDIRECT($B676&amp;"!"&amp;"AG"&amp;$A676),0),""))</f>
        <v/>
      </c>
      <c r="DS676" s="253" t="str" cm="1">
        <f t="array" aca="1" ref="DS676" ca="1">IF(DS$2="","",IFERROR(IF(FIND(DS$2,$C676)&gt;=1,INDIRECT($B676&amp;"!"&amp;"AG"&amp;$A676),0),""))</f>
        <v/>
      </c>
      <c r="DT676" s="253" t="str" cm="1">
        <f t="array" aca="1" ref="DT676" ca="1">IF(DT$2="","",IFERROR(IF(FIND(DT$2,$C676)&gt;=1,INDIRECT($B676&amp;"!"&amp;"AG"&amp;$A676),0),""))</f>
        <v/>
      </c>
      <c r="DU676" s="253" t="str" cm="1">
        <f t="array" aca="1" ref="DU676" ca="1">IF(DU$2="","",IFERROR(IF(FIND(DU$2,$C676)&gt;=1,INDIRECT($B676&amp;"!"&amp;"AG"&amp;$A676),0),""))</f>
        <v/>
      </c>
      <c r="DV676" s="253" t="str" cm="1">
        <f t="array" aca="1" ref="DV676" ca="1">IF(DV$2="","",IFERROR(IF(FIND(DV$2,$C676)&gt;=1,INDIRECT($B676&amp;"!"&amp;"AG"&amp;$A676),0),""))</f>
        <v/>
      </c>
      <c r="DW676" s="253" t="str" cm="1">
        <f t="array" aca="1" ref="DW676" ca="1">IF(DW$2="","",IFERROR(IF(FIND(DW$2,$C676)&gt;=1,INDIRECT($B676&amp;"!"&amp;"AG"&amp;$A676),0),""))</f>
        <v/>
      </c>
      <c r="DX676" s="253" t="str" cm="1">
        <f t="array" aca="1" ref="DX676" ca="1">IF(DX$2="","",IFERROR(IF(FIND(DX$2,$C676)&gt;=1,INDIRECT($B676&amp;"!"&amp;"AG"&amp;$A676),0),""))</f>
        <v/>
      </c>
      <c r="DY676" s="253" t="str" cm="1">
        <f t="array" aca="1" ref="DY676" ca="1">IF(DY$2="","",IFERROR(IF(FIND(DY$2,$C676)&gt;=1,INDIRECT($B676&amp;"!"&amp;"AG"&amp;$A676),0),""))</f>
        <v/>
      </c>
      <c r="DZ676" s="253" t="str" cm="1">
        <f t="array" aca="1" ref="DZ676" ca="1">IF(DZ$2="","",IFERROR(IF(FIND(DZ$2,$C676)&gt;=1,INDIRECT($B676&amp;"!"&amp;"AG"&amp;$A676),0),""))</f>
        <v/>
      </c>
      <c r="EA676" s="253" t="str" cm="1">
        <f t="array" aca="1" ref="EA676" ca="1">IF(EA$2="","",IFERROR(IF(FIND(EA$2,$C676)&gt;=1,INDIRECT($B676&amp;"!"&amp;"AG"&amp;$A676),0),""))</f>
        <v/>
      </c>
      <c r="EB676" s="253" t="str" cm="1">
        <f t="array" aca="1" ref="EB676" ca="1">IF(EB$2="","",IFERROR(IF(FIND(EB$2,$C676)&gt;=1,INDIRECT($B676&amp;"!"&amp;"AG"&amp;$A676),0),""))</f>
        <v/>
      </c>
      <c r="EC676" s="253" t="str" cm="1">
        <f t="array" aca="1" ref="EC676" ca="1">IF(EC$2="","",IFERROR(IF(FIND(EC$2,$C676)&gt;=1,INDIRECT($B676&amp;"!"&amp;"AG"&amp;$A676),0),""))</f>
        <v/>
      </c>
      <c r="ED676" s="253" t="str" cm="1">
        <f t="array" aca="1" ref="ED676" ca="1">IF(ED$2="","",IFERROR(IF(FIND(ED$2,$C676)&gt;=1,INDIRECT($B676&amp;"!"&amp;"AG"&amp;$A676),0),""))</f>
        <v/>
      </c>
      <c r="EE676" s="253" t="str" cm="1">
        <f t="array" aca="1" ref="EE676" ca="1">IF(EE$2="","",IFERROR(IF(FIND(EE$2,$C676)&gt;=1,INDIRECT($B676&amp;"!"&amp;"AG"&amp;$A676),0),""))</f>
        <v/>
      </c>
      <c r="EF676" s="253" t="str" cm="1">
        <f t="array" aca="1" ref="EF676" ca="1">IF(EF$2="","",IFERROR(IF(FIND(EF$2,$C676)&gt;=1,INDIRECT($B676&amp;"!"&amp;"AG"&amp;$A676),0),""))</f>
        <v/>
      </c>
      <c r="EG676" s="253" t="str" cm="1">
        <f t="array" aca="1" ref="EG676" ca="1">IF(EG$2="","",IFERROR(IF(FIND(EG$2,$C676)&gt;=1,INDIRECT($B676&amp;"!"&amp;"AG"&amp;$A676),0),""))</f>
        <v/>
      </c>
      <c r="EH676" s="253" t="str" cm="1">
        <f t="array" aca="1" ref="EH676" ca="1">IF(EH$2="","",IFERROR(IF(FIND(EH$2,$C676)&gt;=1,INDIRECT($B676&amp;"!"&amp;"AG"&amp;$A676),0),""))</f>
        <v/>
      </c>
      <c r="EI676" s="253" t="str" cm="1">
        <f t="array" aca="1" ref="EI676" ca="1">IF(EI$2="","",IFERROR(IF(FIND(EI$2,$C676)&gt;=1,INDIRECT($B676&amp;"!"&amp;"AG"&amp;$A676),0),""))</f>
        <v/>
      </c>
      <c r="EJ676" s="253" t="str" cm="1">
        <f t="array" aca="1" ref="EJ676" ca="1">IF(EJ$2="","",IFERROR(IF(FIND(EJ$2,$C676)&gt;=1,INDIRECT($B676&amp;"!"&amp;"AG"&amp;$A676),0),""))</f>
        <v/>
      </c>
      <c r="EK676" s="253" t="str" cm="1">
        <f t="array" aca="1" ref="EK676" ca="1">IF(EK$2="","",IFERROR(IF(FIND(EK$2,$C676)&gt;=1,INDIRECT($B676&amp;"!"&amp;"AG"&amp;$A676),0),""))</f>
        <v/>
      </c>
      <c r="EL676" s="253" t="str" cm="1">
        <f t="array" aca="1" ref="EL676" ca="1">IF(EL$2="","",IFERROR(IF(FIND(EL$2,$C676)&gt;=1,INDIRECT($B676&amp;"!"&amp;"AG"&amp;$A676),0),""))</f>
        <v/>
      </c>
      <c r="EM676" s="253" t="str" cm="1">
        <f t="array" aca="1" ref="EM676" ca="1">IF(EM$2="","",IFERROR(IF(FIND(EM$2,$C676)&gt;=1,INDIRECT($B676&amp;"!"&amp;"AG"&amp;$A676),0),""))</f>
        <v/>
      </c>
      <c r="EN676" s="253" t="str" cm="1">
        <f t="array" aca="1" ref="EN676" ca="1">IF(EN$2="","",IFERROR(IF(FIND(EN$2,$C676)&gt;=1,INDIRECT($B676&amp;"!"&amp;"AG"&amp;$A676),0),""))</f>
        <v/>
      </c>
      <c r="EO676" s="253" t="str" cm="1">
        <f t="array" aca="1" ref="EO676" ca="1">IF(EO$2="","",IFERROR(IF(FIND(EO$2,$C676)&gt;=1,INDIRECT($B676&amp;"!"&amp;"AG"&amp;$A676),0),""))</f>
        <v/>
      </c>
      <c r="EP676" s="253" t="str" cm="1">
        <f t="array" aca="1" ref="EP676" ca="1">IF(EP$2="","",IFERROR(IF(FIND(EP$2,$C676)&gt;=1,INDIRECT($B676&amp;"!"&amp;"AG"&amp;$A676),0),""))</f>
        <v/>
      </c>
      <c r="EQ676" s="253" t="str" cm="1">
        <f t="array" aca="1" ref="EQ676" ca="1">IF(EQ$2="","",IFERROR(IF(FIND(EQ$2,$C676)&gt;=1,INDIRECT($B676&amp;"!"&amp;"AG"&amp;$A676),0),""))</f>
        <v/>
      </c>
      <c r="ER676" s="253" t="str" cm="1">
        <f t="array" aca="1" ref="ER676" ca="1">IF(ER$2="","",IFERROR(IF(FIND(ER$2,$C676)&gt;=1,INDIRECT($B676&amp;"!"&amp;"AG"&amp;$A676),0),""))</f>
        <v/>
      </c>
      <c r="ES676" s="253" t="str" cm="1">
        <f t="array" aca="1" ref="ES676" ca="1">IF(ES$2="","",IFERROR(IF(FIND(ES$2,$C676)&gt;=1,INDIRECT($B676&amp;"!"&amp;"AG"&amp;$A676),0),""))</f>
        <v/>
      </c>
      <c r="ET676" s="253" t="str" cm="1">
        <f t="array" aca="1" ref="ET676" ca="1">IF(ET$2="","",IFERROR(IF(FIND(ET$2,$C676)&gt;=1,INDIRECT($B676&amp;"!"&amp;"AG"&amp;$A676),0),""))</f>
        <v/>
      </c>
      <c r="EU676" s="253" t="str" cm="1">
        <f t="array" aca="1" ref="EU676" ca="1">IF(EU$2="","",IFERROR(IF(FIND(EU$2,$C676)&gt;=1,INDIRECT($B676&amp;"!"&amp;"AG"&amp;$A676),0),""))</f>
        <v/>
      </c>
      <c r="EV676" s="253" t="str" cm="1">
        <f t="array" aca="1" ref="EV676" ca="1">IF(EV$2="","",IFERROR(IF(FIND(EV$2,$C676)&gt;=1,INDIRECT($B676&amp;"!"&amp;"AG"&amp;$A676),0),""))</f>
        <v/>
      </c>
    </row>
    <row r="677" spans="1:152" x14ac:dyDescent="0.3">
      <c r="A677" s="252">
        <f t="shared" ca="1" si="587"/>
        <v>57</v>
      </c>
      <c r="B677" s="252" t="str">
        <f t="shared" si="588"/>
        <v>Dec_2024</v>
      </c>
      <c r="C677" s="252" t="str">
        <f t="shared" ca="1" si="586"/>
        <v>ABSENCES</v>
      </c>
      <c r="D677" s="253" t="str">
        <f t="array" aca="1" ref="D677" ca="1">IF(D$2="","",IFERROR(IF(FIND(D$2,$C677)&gt;=1,INDIRECT($B677&amp;"!"&amp;"AG"&amp;$A677),0),""))</f>
        <v/>
      </c>
      <c r="E677" s="253" t="str">
        <f t="array" aca="1" ref="E677" ca="1">IF(E$2="","",IFERROR(IF(FIND(E$2,$C677)&gt;=1,INDIRECT($B677&amp;"!"&amp;"AG"&amp;$A677),0),""))</f>
        <v/>
      </c>
      <c r="F677" s="253" t="str">
        <f t="array" aca="1" ref="F677" ca="1">IF(F$2="","",IFERROR(IF(FIND(F$2,$C677)&gt;=1,INDIRECT($B677&amp;"!"&amp;"AG"&amp;$A677),0),""))</f>
        <v/>
      </c>
      <c r="G677" s="253" t="str">
        <f t="array" aca="1" ref="G677" ca="1">IF(G$2="","",IFERROR(IF(FIND(G$2,$C677)&gt;=1,INDIRECT($B677&amp;"!"&amp;"AG"&amp;$A677),0),""))</f>
        <v/>
      </c>
      <c r="H677" s="253" t="str">
        <f t="array" aca="1" ref="H677" ca="1">IF(H$2="","",IFERROR(IF(FIND(H$2,$C677)&gt;=1,INDIRECT($B677&amp;"!"&amp;"AG"&amp;$A677),0),""))</f>
        <v/>
      </c>
      <c r="I677" s="253" t="str">
        <f t="array" aca="1" ref="I677" ca="1">IF(I$2="","",IFERROR(IF(FIND(I$2,$C677)&gt;=1,INDIRECT($B677&amp;"!"&amp;"AG"&amp;$A677),0),""))</f>
        <v/>
      </c>
      <c r="J677" s="253" t="str">
        <f t="array" aca="1" ref="J677" ca="1">IF(J$2="","",IFERROR(IF(FIND(J$2,$C677)&gt;=1,INDIRECT($B677&amp;"!"&amp;"AG"&amp;$A677),0),""))</f>
        <v/>
      </c>
      <c r="K677" s="253" t="str">
        <f t="array" aca="1" ref="K677" ca="1">IF(K$2="","",IFERROR(IF(FIND(K$2,$C677)&gt;=1,INDIRECT($B677&amp;"!"&amp;"AG"&amp;$A677),0),""))</f>
        <v/>
      </c>
      <c r="L677" s="253" t="str">
        <f t="array" aca="1" ref="L677" ca="1">IF(L$2="","",IFERROR(IF(FIND(L$2,$C677)&gt;=1,INDIRECT($B677&amp;"!"&amp;"AG"&amp;$A677),0),""))</f>
        <v/>
      </c>
      <c r="M677" s="253" t="str">
        <f t="array" aca="1" ref="M677" ca="1">IF(M$2="","",IFERROR(IF(FIND(M$2,$C677)&gt;=1,INDIRECT($B677&amp;"!"&amp;"AG"&amp;$A677),0),""))</f>
        <v/>
      </c>
      <c r="N677" s="253" t="str">
        <f t="array" aca="1" ref="N677" ca="1">IF(N$2="","",IFERROR(IF(FIND(N$2,$C677)&gt;=1,INDIRECT($B677&amp;"!"&amp;"AG"&amp;$A677),0),""))</f>
        <v/>
      </c>
      <c r="O677" s="253" t="str">
        <f t="array" aca="1" ref="O677" ca="1">IF(O$2="","",IFERROR(IF(FIND(O$2,$C677)&gt;=1,INDIRECT($B677&amp;"!"&amp;"AG"&amp;$A677),0),""))</f>
        <v/>
      </c>
      <c r="P677" s="253" t="str">
        <f t="array" aca="1" ref="P677" ca="1">IF(P$2="","",IFERROR(IF(FIND(P$2,$C677)&gt;=1,INDIRECT($B677&amp;"!"&amp;"AG"&amp;$A677),0),""))</f>
        <v/>
      </c>
      <c r="Q677" s="253" t="str">
        <f t="array" aca="1" ref="Q677" ca="1">IF(Q$2="","",IFERROR(IF(FIND(Q$2,$C677)&gt;=1,INDIRECT($B677&amp;"!"&amp;"AG"&amp;$A677),0),""))</f>
        <v/>
      </c>
      <c r="R677" s="253" t="str">
        <f t="array" aca="1" ref="R677" ca="1">IF(R$2="","",IFERROR(IF(FIND(R$2,$C677)&gt;=1,INDIRECT($B677&amp;"!"&amp;"AG"&amp;$A677),0),""))</f>
        <v/>
      </c>
      <c r="S677" s="253" t="str">
        <f t="array" aca="1" ref="S677" ca="1">IF(S$2="","",IFERROR(IF(FIND(S$2,$C677)&gt;=1,INDIRECT($B677&amp;"!"&amp;"AG"&amp;$A677),0),""))</f>
        <v/>
      </c>
      <c r="T677" s="253" t="str">
        <f t="array" aca="1" ref="T677" ca="1">IF(T$2="","",IFERROR(IF(FIND(T$2,$C677)&gt;=1,INDIRECT($B677&amp;"!"&amp;"AG"&amp;$A677),0),""))</f>
        <v/>
      </c>
      <c r="U677" s="253" t="str">
        <f t="array" aca="1" ref="U677" ca="1">IF(U$2="","",IFERROR(IF(FIND(U$2,$C677)&gt;=1,INDIRECT($B677&amp;"!"&amp;"AG"&amp;$A677),0),""))</f>
        <v/>
      </c>
      <c r="V677" s="253" t="str">
        <f t="array" aca="1" ref="V677" ca="1">IF(V$2="","",IFERROR(IF(FIND(V$2,$C677)&gt;=1,INDIRECT($B677&amp;"!"&amp;"AG"&amp;$A677),0),""))</f>
        <v/>
      </c>
      <c r="W677" s="253" t="str">
        <f t="array" aca="1" ref="W677" ca="1">IF(W$2="","",IFERROR(IF(FIND(W$2,$C677)&gt;=1,INDIRECT($B677&amp;"!"&amp;"AG"&amp;$A677),0),""))</f>
        <v/>
      </c>
      <c r="X677" s="253" t="str">
        <f t="array" aca="1" ref="X677" ca="1">IF(X$2="","",IFERROR(IF(FIND(X$2,$C677)&gt;=1,INDIRECT($B677&amp;"!"&amp;"AG"&amp;$A677),0),""))</f>
        <v/>
      </c>
      <c r="Y677" s="253" t="str">
        <f t="array" aca="1" ref="Y677" ca="1">IF(Y$2="","",IFERROR(IF(FIND(Y$2,$C677)&gt;=1,INDIRECT($B677&amp;"!"&amp;"AG"&amp;$A677),0),""))</f>
        <v/>
      </c>
      <c r="Z677" s="253" t="str">
        <f t="array" aca="1" ref="Z677" ca="1">IF(Z$2="","",IFERROR(IF(FIND(Z$2,$C677)&gt;=1,INDIRECT($B677&amp;"!"&amp;"AG"&amp;$A677),0),""))</f>
        <v/>
      </c>
      <c r="AA677" s="253" t="str">
        <f t="array" aca="1" ref="AA677" ca="1">IF(AA$2="","",IFERROR(IF(FIND(AA$2,$C677)&gt;=1,INDIRECT($B677&amp;"!"&amp;"AG"&amp;$A677),0),""))</f>
        <v/>
      </c>
      <c r="AB677" s="253" t="str">
        <f t="array" aca="1" ref="AB677" ca="1">IF(AB$2="","",IFERROR(IF(FIND(AB$2,$C677)&gt;=1,INDIRECT($B677&amp;"!"&amp;"AG"&amp;$A677),0),""))</f>
        <v/>
      </c>
      <c r="AC677" s="253" t="str">
        <f t="array" aca="1" ref="AC677" ca="1">IF(AC$2="","",IFERROR(IF(FIND(AC$2,$C677)&gt;=1,INDIRECT($B677&amp;"!"&amp;"AG"&amp;$A677),0),""))</f>
        <v/>
      </c>
      <c r="AD677" s="253" t="str">
        <f t="array" aca="1" ref="AD677" ca="1">IF(AD$2="","",IFERROR(IF(FIND(AD$2,$C677)&gt;=1,INDIRECT($B677&amp;"!"&amp;"AG"&amp;$A677),0),""))</f>
        <v/>
      </c>
      <c r="AE677" s="253" t="str">
        <f t="array" aca="1" ref="AE677" ca="1">IF(AE$2="","",IFERROR(IF(FIND(AE$2,$C677)&gt;=1,INDIRECT($B677&amp;"!"&amp;"AG"&amp;$A677),0),""))</f>
        <v/>
      </c>
      <c r="AF677" s="253" t="str">
        <f t="array" aca="1" ref="AF677" ca="1">IF(AF$2="","",IFERROR(IF(FIND(AF$2,$C677)&gt;=1,INDIRECT($B677&amp;"!"&amp;"AG"&amp;$A677),0),""))</f>
        <v/>
      </c>
      <c r="AG677" s="253" t="str">
        <f t="array" aca="1" ref="AG677" ca="1">IF(AG$2="","",IFERROR(IF(FIND(AG$2,$C677)&gt;=1,INDIRECT($B677&amp;"!"&amp;"AG"&amp;$A677),0),""))</f>
        <v/>
      </c>
      <c r="AH677" s="253" t="str">
        <f t="array" aca="1" ref="AH677" ca="1">IF(AH$2="","",IFERROR(IF(FIND(AH$2,$C677)&gt;=1,INDIRECT($B677&amp;"!"&amp;"AG"&amp;$A677),0),""))</f>
        <v/>
      </c>
      <c r="AI677" s="253" t="str">
        <f t="array" aca="1" ref="AI677" ca="1">IF(AI$2="","",IFERROR(IF(FIND(AI$2,$C677)&gt;=1,INDIRECT($B677&amp;"!"&amp;"AG"&amp;$A677),0),""))</f>
        <v/>
      </c>
      <c r="AJ677" s="253" t="str">
        <f t="array" aca="1" ref="AJ677" ca="1">IF(AJ$2="","",IFERROR(IF(FIND(AJ$2,$C677)&gt;=1,INDIRECT($B677&amp;"!"&amp;"AG"&amp;$A677),0),""))</f>
        <v/>
      </c>
      <c r="AK677" s="253" t="str">
        <f t="array" aca="1" ref="AK677" ca="1">IF(AK$2="","",IFERROR(IF(FIND(AK$2,$C677)&gt;=1,INDIRECT($B677&amp;"!"&amp;"AG"&amp;$A677),0),""))</f>
        <v/>
      </c>
      <c r="AL677" s="253" t="str">
        <f t="array" aca="1" ref="AL677" ca="1">IF(AL$2="","",IFERROR(IF(FIND(AL$2,$C677)&gt;=1,INDIRECT($B677&amp;"!"&amp;"AG"&amp;$A677),0),""))</f>
        <v/>
      </c>
      <c r="AM677" s="253" t="str">
        <f t="array" aca="1" ref="AM677" ca="1">IF(AM$2="","",IFERROR(IF(FIND(AM$2,$C677)&gt;=1,INDIRECT($B677&amp;"!"&amp;"AG"&amp;$A677),0),""))</f>
        <v/>
      </c>
      <c r="AN677" s="253" t="str">
        <f t="array" aca="1" ref="AN677" ca="1">IF(AN$2="","",IFERROR(IF(FIND(AN$2,$C677)&gt;=1,INDIRECT($B677&amp;"!"&amp;"AG"&amp;$A677),0),""))</f>
        <v/>
      </c>
      <c r="AO677" s="253" t="str">
        <f t="array" aca="1" ref="AO677" ca="1">IF(AO$2="","",IFERROR(IF(FIND(AO$2,$C677)&gt;=1,INDIRECT($B677&amp;"!"&amp;"AG"&amp;$A677),0),""))</f>
        <v/>
      </c>
      <c r="AP677" s="253" t="str">
        <f t="array" aca="1" ref="AP677" ca="1">IF(AP$2="","",IFERROR(IF(FIND(AP$2,$C677)&gt;=1,INDIRECT($B677&amp;"!"&amp;"AG"&amp;$A677),0),""))</f>
        <v/>
      </c>
      <c r="AQ677" s="253" t="str">
        <f t="array" aca="1" ref="AQ677" ca="1">IF(AQ$2="","",IFERROR(IF(FIND(AQ$2,$C677)&gt;=1,INDIRECT($B677&amp;"!"&amp;"AG"&amp;$A677),0),""))</f>
        <v/>
      </c>
      <c r="AR677" s="253" t="str">
        <f t="array" aca="1" ref="AR677" ca="1">IF(AR$2="","",IFERROR(IF(FIND(AR$2,$C677)&gt;=1,INDIRECT($B677&amp;"!"&amp;"AG"&amp;$A677),0),""))</f>
        <v/>
      </c>
      <c r="AS677" s="253" t="str">
        <f t="array" aca="1" ref="AS677" ca="1">IF(AS$2="","",IFERROR(IF(FIND(AS$2,$C677)&gt;=1,INDIRECT($B677&amp;"!"&amp;"AG"&amp;$A677),0),""))</f>
        <v/>
      </c>
      <c r="AU677" s="254" t="str">
        <f t="array" aca="1" ref="AU677" ca="1">IFERROR(INDIRECT(B677&amp;"!"&amp;"A"&amp;A677),"")</f>
        <v>Absences</v>
      </c>
      <c r="AV677" s="2" t="str">
        <f t="shared" ca="1" si="583"/>
        <v>ABSENCES</v>
      </c>
      <c r="AW677" s="253" t="str">
        <f t="array" aca="1" ref="AW677" ca="1">IF(AW$2="","",IFERROR(IF(FIND(AW$2,$C677)&gt;=1,IF(INDIRECT($B677&amp;"!"&amp;"AH"&amp;$A677)="","",INDIRECT($B677&amp;"!"&amp;"AH"&amp;$A677)),0),""))</f>
        <v/>
      </c>
      <c r="AX677" s="253" t="str">
        <f t="array" aca="1" ref="AX677" ca="1">IF(AX$2="","",IFERROR(IF(FIND(AX$2,$C677)&gt;=1,IF(INDIRECT($B677&amp;"!"&amp;"AH"&amp;$A677)="","",INDIRECT($B677&amp;"!"&amp;"AH"&amp;$A677)),0),""))</f>
        <v/>
      </c>
      <c r="AY677" s="253" t="str">
        <f t="array" aca="1" ref="AY677" ca="1">IF(AY$2="","",IFERROR(IF(FIND(AY$2,$C677)&gt;=1,IF(INDIRECT($B677&amp;"!"&amp;"AH"&amp;$A677)="","",INDIRECT($B677&amp;"!"&amp;"AH"&amp;$A677)),0),""))</f>
        <v/>
      </c>
      <c r="AZ677" s="253" t="str">
        <f t="array" aca="1" ref="AZ677" ca="1">IF(AZ$2="","",IFERROR(IF(FIND(AZ$2,$C677)&gt;=1,IF(INDIRECT($B677&amp;"!"&amp;"AH"&amp;$A677)="","",INDIRECT($B677&amp;"!"&amp;"AH"&amp;$A677)),0),""))</f>
        <v/>
      </c>
      <c r="BA677" s="253" t="str">
        <f t="array" aca="1" ref="BA677" ca="1">IF(BA$2="","",IFERROR(IF(FIND(BA$2,$C677)&gt;=1,IF(INDIRECT($B677&amp;"!"&amp;"AH"&amp;$A677)="","",INDIRECT($B677&amp;"!"&amp;"AH"&amp;$A677)),0),""))</f>
        <v/>
      </c>
      <c r="BB677" s="253" t="str">
        <f t="array" aca="1" ref="BB677" ca="1">IF(BB$2="","",IFERROR(IF(FIND(BB$2,$C677)&gt;=1,IF(INDIRECT($B677&amp;"!"&amp;"AH"&amp;$A677)="","",INDIRECT($B677&amp;"!"&amp;"AH"&amp;$A677)),0),""))</f>
        <v/>
      </c>
      <c r="BC677" s="253" t="str">
        <f t="array" aca="1" ref="BC677" ca="1">IF(BC$2="","",IFERROR(IF(FIND(BC$2,$C677)&gt;=1,IF(INDIRECT($B677&amp;"!"&amp;"AH"&amp;$A677)="","",INDIRECT($B677&amp;"!"&amp;"AH"&amp;$A677)),0),""))</f>
        <v/>
      </c>
      <c r="BD677" s="253" t="str">
        <f t="array" aca="1" ref="BD677" ca="1">IF(BD$2="","",IFERROR(IF(FIND(BD$2,$C677)&gt;=1,IF(INDIRECT($B677&amp;"!"&amp;"AH"&amp;$A677)="","",INDIRECT($B677&amp;"!"&amp;"AH"&amp;$A677)),0),""))</f>
        <v/>
      </c>
      <c r="BE677" s="253" t="str">
        <f t="array" aca="1" ref="BE677" ca="1">IF(BE$2="","",IFERROR(IF(FIND(BE$2,$C677)&gt;=1,IF(INDIRECT($B677&amp;"!"&amp;"AH"&amp;$A677)="","",INDIRECT($B677&amp;"!"&amp;"AH"&amp;$A677)),0),""))</f>
        <v/>
      </c>
      <c r="BF677" s="253" t="str">
        <f t="array" aca="1" ref="BF677" ca="1">IF(BF$2="","",IFERROR(IF(FIND(BF$2,$C677)&gt;=1,IF(INDIRECT($B677&amp;"!"&amp;"AH"&amp;$A677)="","",INDIRECT($B677&amp;"!"&amp;"AH"&amp;$A677)),0),""))</f>
        <v/>
      </c>
      <c r="BG677" s="253" t="str">
        <f t="array" aca="1" ref="BG677" ca="1">IF(BG$2="","",IFERROR(IF(FIND(BG$2,$C677)&gt;=1,IF(INDIRECT($B677&amp;"!"&amp;"AH"&amp;$A677)="","",INDIRECT($B677&amp;"!"&amp;"AH"&amp;$A677)),0),""))</f>
        <v/>
      </c>
      <c r="BH677" s="253" t="str">
        <f t="array" aca="1" ref="BH677" ca="1">IF(BH$2="","",IFERROR(IF(FIND(BH$2,$C677)&gt;=1,IF(INDIRECT($B677&amp;"!"&amp;"AH"&amp;$A677)="","",INDIRECT($B677&amp;"!"&amp;"AH"&amp;$A677)),0),""))</f>
        <v/>
      </c>
      <c r="BI677" s="253" t="str">
        <f t="array" aca="1" ref="BI677" ca="1">IF(BI$2="","",IFERROR(IF(FIND(BI$2,$C677)&gt;=1,IF(INDIRECT($B677&amp;"!"&amp;"AH"&amp;$A677)="","",INDIRECT($B677&amp;"!"&amp;"AH"&amp;$A677)),0),""))</f>
        <v/>
      </c>
      <c r="BJ677" s="253" t="str">
        <f t="array" aca="1" ref="BJ677" ca="1">IF(BJ$2="","",IFERROR(IF(FIND(BJ$2,$C677)&gt;=1,IF(INDIRECT($B677&amp;"!"&amp;"AH"&amp;$A677)="","",INDIRECT($B677&amp;"!"&amp;"AH"&amp;$A677)),0),""))</f>
        <v/>
      </c>
      <c r="BK677" s="253" t="str">
        <f t="array" aca="1" ref="BK677" ca="1">IF(BK$2="","",IFERROR(IF(FIND(BK$2,$C677)&gt;=1,IF(INDIRECT($B677&amp;"!"&amp;"AH"&amp;$A677)="","",INDIRECT($B677&amp;"!"&amp;"AH"&amp;$A677)),0),""))</f>
        <v/>
      </c>
      <c r="BL677" s="253" t="str">
        <f t="array" aca="1" ref="BL677" ca="1">IF(BL$2="","",IFERROR(IF(FIND(BL$2,$C677)&gt;=1,IF(INDIRECT($B677&amp;"!"&amp;"AH"&amp;$A677)="","",INDIRECT($B677&amp;"!"&amp;"AH"&amp;$A677)),0),""))</f>
        <v/>
      </c>
      <c r="BM677" s="253" t="str">
        <f t="array" aca="1" ref="BM677" ca="1">IF(BM$2="","",IFERROR(IF(FIND(BM$2,$C677)&gt;=1,IF(INDIRECT($B677&amp;"!"&amp;"AH"&amp;$A677)="","",INDIRECT($B677&amp;"!"&amp;"AH"&amp;$A677)),0),""))</f>
        <v/>
      </c>
      <c r="BN677" s="253" t="str">
        <f t="array" aca="1" ref="BN677" ca="1">IF(BN$2="","",IFERROR(IF(FIND(BN$2,$C677)&gt;=1,IF(INDIRECT($B677&amp;"!"&amp;"AH"&amp;$A677)="","",INDIRECT($B677&amp;"!"&amp;"AH"&amp;$A677)),0),""))</f>
        <v/>
      </c>
      <c r="BO677" s="253" t="str">
        <f t="array" aca="1" ref="BO677" ca="1">IF(BO$2="","",IFERROR(IF(FIND(BO$2,$C677)&gt;=1,IF(INDIRECT($B677&amp;"!"&amp;"AH"&amp;$A677)="","",INDIRECT($B677&amp;"!"&amp;"AH"&amp;$A677)),0),""))</f>
        <v/>
      </c>
      <c r="BP677" s="253" t="str">
        <f t="array" aca="1" ref="BP677" ca="1">IF(BP$2="","",IFERROR(IF(FIND(BP$2,$C677)&gt;=1,IF(INDIRECT($B677&amp;"!"&amp;"AH"&amp;$A677)="","",INDIRECT($B677&amp;"!"&amp;"AH"&amp;$A677)),0),""))</f>
        <v/>
      </c>
      <c r="BQ677" s="253" t="str">
        <f t="array" aca="1" ref="BQ677" ca="1">IF(BQ$2="","",IFERROR(IF(FIND(BQ$2,$C677)&gt;=1,IF(INDIRECT($B677&amp;"!"&amp;"AH"&amp;$A677)="","",INDIRECT($B677&amp;"!"&amp;"AH"&amp;$A677)),0),""))</f>
        <v/>
      </c>
      <c r="BR677" s="253" t="str">
        <f t="array" aca="1" ref="BR677" ca="1">IF(BR$2="","",IFERROR(IF(FIND(BR$2,$C677)&gt;=1,IF(INDIRECT($B677&amp;"!"&amp;"AH"&amp;$A677)="","",INDIRECT($B677&amp;"!"&amp;"AH"&amp;$A677)),0),""))</f>
        <v/>
      </c>
      <c r="BS677" s="253" t="str">
        <f t="array" aca="1" ref="BS677" ca="1">IF(BS$2="","",IFERROR(IF(FIND(BS$2,$C677)&gt;=1,IF(INDIRECT($B677&amp;"!"&amp;"AH"&amp;$A677)="","",INDIRECT($B677&amp;"!"&amp;"AH"&amp;$A677)),0),""))</f>
        <v/>
      </c>
      <c r="BT677" s="253" t="str">
        <f t="array" aca="1" ref="BT677" ca="1">IF(BT$2="","",IFERROR(IF(FIND(BT$2,$C677)&gt;=1,IF(INDIRECT($B677&amp;"!"&amp;"AH"&amp;$A677)="","",INDIRECT($B677&amp;"!"&amp;"AH"&amp;$A677)),0),""))</f>
        <v/>
      </c>
      <c r="BU677" s="253" t="str">
        <f t="array" aca="1" ref="BU677" ca="1">IF(BU$2="","",IFERROR(IF(FIND(BU$2,$C677)&gt;=1,IF(INDIRECT($B677&amp;"!"&amp;"AH"&amp;$A677)="","",INDIRECT($B677&amp;"!"&amp;"AH"&amp;$A677)),0),""))</f>
        <v/>
      </c>
      <c r="BV677" s="253" t="str">
        <f t="array" aca="1" ref="BV677" ca="1">IF(BV$2="","",IFERROR(IF(FIND(BV$2,$C677)&gt;=1,IF(INDIRECT($B677&amp;"!"&amp;"AH"&amp;$A677)="","",INDIRECT($B677&amp;"!"&amp;"AH"&amp;$A677)),0),""))</f>
        <v/>
      </c>
      <c r="BW677" s="253" t="str">
        <f t="array" aca="1" ref="BW677" ca="1">IF(BW$2="","",IFERROR(IF(FIND(BW$2,$C677)&gt;=1,IF(INDIRECT($B677&amp;"!"&amp;"AH"&amp;$A677)="","",INDIRECT($B677&amp;"!"&amp;"AH"&amp;$A677)),0),""))</f>
        <v/>
      </c>
      <c r="BX677" s="253" t="str">
        <f t="array" aca="1" ref="BX677" ca="1">IF(BX$2="","",IFERROR(IF(FIND(BX$2,$C677)&gt;=1,IF(INDIRECT($B677&amp;"!"&amp;"AH"&amp;$A677)="","",INDIRECT($B677&amp;"!"&amp;"AH"&amp;$A677)),0),""))</f>
        <v/>
      </c>
      <c r="BY677" s="253" t="str">
        <f t="array" aca="1" ref="BY677" ca="1">IF(BY$2="","",IFERROR(IF(FIND(BY$2,$C677)&gt;=1,IF(INDIRECT($B677&amp;"!"&amp;"AH"&amp;$A677)="","",INDIRECT($B677&amp;"!"&amp;"AH"&amp;$A677)),0),""))</f>
        <v/>
      </c>
      <c r="BZ677" s="253" t="str">
        <f t="array" aca="1" ref="BZ677" ca="1">IF(BZ$2="","",IFERROR(IF(FIND(BZ$2,$C677)&gt;=1,IF(INDIRECT($B677&amp;"!"&amp;"AH"&amp;$A677)="","",INDIRECT($B677&amp;"!"&amp;"AH"&amp;$A677)),0),""))</f>
        <v/>
      </c>
      <c r="CA677" s="253" t="str">
        <f t="array" aca="1" ref="CA677" ca="1">IF(CA$2="","",IFERROR(IF(FIND(CA$2,$C677)&gt;=1,IF(INDIRECT($B677&amp;"!"&amp;"AH"&amp;$A677)="","",INDIRECT($B677&amp;"!"&amp;"AH"&amp;$A677)),0),""))</f>
        <v/>
      </c>
      <c r="CB677" s="253" t="str">
        <f t="array" aca="1" ref="CB677" ca="1">IF(CB$2="","",IFERROR(IF(FIND(CB$2,$C677)&gt;=1,IF(INDIRECT($B677&amp;"!"&amp;"AH"&amp;$A677)="","",INDIRECT($B677&amp;"!"&amp;"AH"&amp;$A677)),0),""))</f>
        <v/>
      </c>
      <c r="CC677" s="253" t="str">
        <f t="array" aca="1" ref="CC677" ca="1">IF(CC$2="","",IFERROR(IF(FIND(CC$2,$C677)&gt;=1,IF(INDIRECT($B677&amp;"!"&amp;"AH"&amp;$A677)="","",INDIRECT($B677&amp;"!"&amp;"AH"&amp;$A677)),0),""))</f>
        <v/>
      </c>
      <c r="CD677" s="253" t="str">
        <f t="array" aca="1" ref="CD677" ca="1">IF(CD$2="","",IFERROR(IF(FIND(CD$2,$C677)&gt;=1,IF(INDIRECT($B677&amp;"!"&amp;"AH"&amp;$A677)="","",INDIRECT($B677&amp;"!"&amp;"AH"&amp;$A677)),0),""))</f>
        <v/>
      </c>
      <c r="CE677" s="253" t="str">
        <f t="array" aca="1" ref="CE677" ca="1">IF(CE$2="","",IFERROR(IF(FIND(CE$2,$C677)&gt;=1,IF(INDIRECT($B677&amp;"!"&amp;"AH"&amp;$A677)="","",INDIRECT($B677&amp;"!"&amp;"AH"&amp;$A677)),0),""))</f>
        <v/>
      </c>
      <c r="CF677" s="253" t="str">
        <f t="array" aca="1" ref="CF677" ca="1">IF(CF$2="","",IFERROR(IF(FIND(CF$2,$C677)&gt;=1,IF(INDIRECT($B677&amp;"!"&amp;"AH"&amp;$A677)="","",INDIRECT($B677&amp;"!"&amp;"AH"&amp;$A677)),0),""))</f>
        <v/>
      </c>
      <c r="CG677" s="253" t="str">
        <f t="array" aca="1" ref="CG677" ca="1">IF(CG$2="","",IFERROR(IF(FIND(CG$2,$C677)&gt;=1,IF(INDIRECT($B677&amp;"!"&amp;"AH"&amp;$A677)="","",INDIRECT($B677&amp;"!"&amp;"AH"&amp;$A677)),0),""))</f>
        <v/>
      </c>
      <c r="CH677" s="253" t="str">
        <f t="array" aca="1" ref="CH677" ca="1">IF(CH$2="","",IFERROR(IF(FIND(CH$2,$C677)&gt;=1,IF(INDIRECT($B677&amp;"!"&amp;"AH"&amp;$A677)="","",INDIRECT($B677&amp;"!"&amp;"AH"&amp;$A677)),0),""))</f>
        <v/>
      </c>
      <c r="CI677" s="253" t="str">
        <f t="array" aca="1" ref="CI677" ca="1">IF(CI$2="","",IFERROR(IF(FIND(CI$2,$C677)&gt;=1,IF(INDIRECT($B677&amp;"!"&amp;"AH"&amp;$A677)="","",INDIRECT($B677&amp;"!"&amp;"AH"&amp;$A677)),0),""))</f>
        <v/>
      </c>
      <c r="CJ677" s="253" t="str">
        <f t="array" aca="1" ref="CJ677" ca="1">IF(CJ$2="","",IFERROR(IF(FIND(CJ$2,$C677)&gt;=1,IF(INDIRECT($B677&amp;"!"&amp;"AH"&amp;$A677)="","",INDIRECT($B677&amp;"!"&amp;"AH"&amp;$A677)),0),""))</f>
        <v/>
      </c>
      <c r="CK677" s="253" t="str">
        <f t="array" aca="1" ref="CK677" ca="1">IF(CK$2="","",IFERROR(IF(FIND(CK$2,$C677)&gt;=1,IF(INDIRECT($B677&amp;"!"&amp;"AH"&amp;$A677)="","",INDIRECT($B677&amp;"!"&amp;"AH"&amp;$A677)),0),""))</f>
        <v/>
      </c>
      <c r="CL677" s="253" t="str">
        <f t="array" aca="1" ref="CL677" ca="1">IF(CL$2="","",IFERROR(IF(FIND(CL$2,$C677)&gt;=1,IF(INDIRECT($B677&amp;"!"&amp;"AH"&amp;$A677)="","",INDIRECT($B677&amp;"!"&amp;"AH"&amp;$A677)),0),""))</f>
        <v/>
      </c>
      <c r="CO677" s="2" t="str">
        <f t="shared" ca="1" si="584"/>
        <v>ABSENCES</v>
      </c>
      <c r="CP677" s="253" t="str">
        <f t="array" aca="1" ref="CP677" ca="1">IF(CP$2="","",IFERROR(IF(FIND(CP$2,$C677)&gt;=1,INDIRECT($B677&amp;"!"&amp;"AG"&amp;$A677),0),""))</f>
        <v/>
      </c>
      <c r="CQ677" s="253" t="str">
        <f t="array" aca="1" ref="CQ677" ca="1">IF(CQ$2="","",IFERROR(IF(FIND(CQ$2,$C677)&gt;=1,INDIRECT($B677&amp;"!"&amp;"AG"&amp;$A677),0),""))</f>
        <v/>
      </c>
      <c r="CR677" s="253" t="str">
        <f t="array" aca="1" ref="CR677" ca="1">IF(CR$2="","",IFERROR(IF(FIND(CR$2,$C677)&gt;=1,INDIRECT($B677&amp;"!"&amp;"AG"&amp;$A677),0),""))</f>
        <v/>
      </c>
      <c r="CS677" s="253" t="str">
        <f t="array" aca="1" ref="CS677" ca="1">IF(CS$2="","",IFERROR(IF(FIND(CS$2,$C677)&gt;=1,INDIRECT($B677&amp;"!"&amp;"AG"&amp;$A677),0),""))</f>
        <v/>
      </c>
      <c r="CV677" s="2" t="str">
        <f t="shared" ca="1" si="585"/>
        <v>ABSENCES</v>
      </c>
      <c r="CW677" s="253" t="str">
        <f t="array" aca="1" ref="CW677" ca="1">IF(CW$2="","",IFERROR(IF(FIND(CW$2,$C677)&gt;=1,IF(INDIRECT($B677&amp;"!"&amp;"AH"&amp;$A677)="","",INDIRECT($B677&amp;"!"&amp;"AH"&amp;$A677)&amp;" "),0),""))</f>
        <v/>
      </c>
      <c r="CX677" s="253" t="str">
        <f t="array" aca="1" ref="CX677" ca="1">IF(CX$2="","",IFERROR(IF(FIND(CX$2,$C677)&gt;=1,IF(INDIRECT($B677&amp;"!"&amp;"AH"&amp;$A677)="","",INDIRECT($B677&amp;"!"&amp;"AH"&amp;$A677)&amp;" "),0),""))</f>
        <v/>
      </c>
      <c r="CY677" s="253" t="str">
        <f t="array" aca="1" ref="CY677" ca="1">IF(CY$2="","",IFERROR(IF(FIND(CY$2,$C677)&gt;=1,IF(INDIRECT($B677&amp;"!"&amp;"AH"&amp;$A677)="","",INDIRECT($B677&amp;"!"&amp;"AH"&amp;$A677)&amp;" "),0),""))</f>
        <v/>
      </c>
      <c r="CZ677" s="253" t="str">
        <f t="array" aca="1" ref="CZ677" ca="1">IF(CZ$2="","",IFERROR(IF(FIND(CZ$2,$C677)&gt;=1,IF(INDIRECT($B677&amp;"!"&amp;"AH"&amp;$A677)="","",INDIRECT($B677&amp;"!"&amp;"AH"&amp;$A677)&amp;" "),0),""))</f>
        <v/>
      </c>
      <c r="DC677" s="2" t="str">
        <f t="shared" ca="1" si="545"/>
        <v>ABSENCES</v>
      </c>
      <c r="DD677" s="253" t="str" cm="1">
        <f t="array" aca="1" ref="DD677" ca="1">IF(DD$2="","",IFERROR(IF(FIND(DD$2,$C677)&gt;=1,INDIRECT($B677&amp;"!"&amp;"AG"&amp;$A677),0),""))</f>
        <v/>
      </c>
      <c r="DE677" s="253" t="str" cm="1">
        <f t="array" aca="1" ref="DE677" ca="1">IF(DE$2="","",IFERROR(IF(FIND(DE$2,$C677)&gt;=1,INDIRECT($B677&amp;"!"&amp;"AG"&amp;$A677),0),""))</f>
        <v/>
      </c>
      <c r="DF677" s="253" t="str" cm="1">
        <f t="array" aca="1" ref="DF677" ca="1">IF(DF$2="","",IFERROR(IF(FIND(DF$2,$C677)&gt;=1,INDIRECT($B677&amp;"!"&amp;"AG"&amp;$A677),0),""))</f>
        <v/>
      </c>
      <c r="DG677" s="253" t="str" cm="1">
        <f t="array" aca="1" ref="DG677" ca="1">IF(DG$2="","",IFERROR(IF(FIND(DG$2,$C677)&gt;=1,INDIRECT($B677&amp;"!"&amp;"AG"&amp;$A677),0),""))</f>
        <v/>
      </c>
      <c r="DH677" s="253" t="str" cm="1">
        <f t="array" aca="1" ref="DH677" ca="1">IF(DH$2="","",IFERROR(IF(FIND(DH$2,$C677)&gt;=1,INDIRECT($B677&amp;"!"&amp;"AG"&amp;$A677),0),""))</f>
        <v/>
      </c>
      <c r="DI677" s="253" t="str" cm="1">
        <f t="array" aca="1" ref="DI677" ca="1">IF(DI$2="","",IFERROR(IF(FIND(DI$2,$C677)&gt;=1,INDIRECT($B677&amp;"!"&amp;"AG"&amp;$A677),0),""))</f>
        <v/>
      </c>
      <c r="DJ677" s="253" t="str" cm="1">
        <f t="array" aca="1" ref="DJ677" ca="1">IF(DJ$2="","",IFERROR(IF(FIND(DJ$2,$C677)&gt;=1,INDIRECT($B677&amp;"!"&amp;"AG"&amp;$A677),0),""))</f>
        <v/>
      </c>
      <c r="DK677" s="253" t="str" cm="1">
        <f t="array" aca="1" ref="DK677" ca="1">IF(DK$2="","",IFERROR(IF(FIND(DK$2,$C677)&gt;=1,INDIRECT($B677&amp;"!"&amp;"AG"&amp;$A677),0),""))</f>
        <v/>
      </c>
      <c r="DL677" s="253" t="str" cm="1">
        <f t="array" aca="1" ref="DL677" ca="1">IF(DL$2="","",IFERROR(IF(FIND(DL$2,$C677)&gt;=1,INDIRECT($B677&amp;"!"&amp;"AG"&amp;$A677),0),""))</f>
        <v/>
      </c>
      <c r="DM677" s="253" t="str" cm="1">
        <f t="array" aca="1" ref="DM677" ca="1">IF(DM$2="","",IFERROR(IF(FIND(DM$2,$C677)&gt;=1,INDIRECT($B677&amp;"!"&amp;"AG"&amp;$A677),0),""))</f>
        <v/>
      </c>
      <c r="DN677" s="253" t="str" cm="1">
        <f t="array" aca="1" ref="DN677" ca="1">IF(DN$2="","",IFERROR(IF(FIND(DN$2,$C677)&gt;=1,INDIRECT($B677&amp;"!"&amp;"AG"&amp;$A677),0),""))</f>
        <v/>
      </c>
      <c r="DO677" s="253" t="str" cm="1">
        <f t="array" aca="1" ref="DO677" ca="1">IF(DO$2="","",IFERROR(IF(FIND(DO$2,$C677)&gt;=1,INDIRECT($B677&amp;"!"&amp;"AG"&amp;$A677),0),""))</f>
        <v/>
      </c>
      <c r="DP677" s="253" t="str" cm="1">
        <f t="array" aca="1" ref="DP677" ca="1">IF(DP$2="","",IFERROR(IF(FIND(DP$2,$C677)&gt;=1,INDIRECT($B677&amp;"!"&amp;"AG"&amp;$A677),0),""))</f>
        <v/>
      </c>
      <c r="DQ677" s="253" t="str" cm="1">
        <f t="array" aca="1" ref="DQ677" ca="1">IF(DQ$2="","",IFERROR(IF(FIND(DQ$2,$C677)&gt;=1,INDIRECT($B677&amp;"!"&amp;"AG"&amp;$A677),0),""))</f>
        <v/>
      </c>
      <c r="DR677" s="253" t="str" cm="1">
        <f t="array" aca="1" ref="DR677" ca="1">IF(DR$2="","",IFERROR(IF(FIND(DR$2,$C677)&gt;=1,INDIRECT($B677&amp;"!"&amp;"AG"&amp;$A677),0),""))</f>
        <v/>
      </c>
      <c r="DS677" s="253" t="str" cm="1">
        <f t="array" aca="1" ref="DS677" ca="1">IF(DS$2="","",IFERROR(IF(FIND(DS$2,$C677)&gt;=1,INDIRECT($B677&amp;"!"&amp;"AG"&amp;$A677),0),""))</f>
        <v/>
      </c>
      <c r="DT677" s="253" t="str" cm="1">
        <f t="array" aca="1" ref="DT677" ca="1">IF(DT$2="","",IFERROR(IF(FIND(DT$2,$C677)&gt;=1,INDIRECT($B677&amp;"!"&amp;"AG"&amp;$A677),0),""))</f>
        <v/>
      </c>
      <c r="DU677" s="253" t="str" cm="1">
        <f t="array" aca="1" ref="DU677" ca="1">IF(DU$2="","",IFERROR(IF(FIND(DU$2,$C677)&gt;=1,INDIRECT($B677&amp;"!"&amp;"AG"&amp;$A677),0),""))</f>
        <v/>
      </c>
      <c r="DV677" s="253" t="str" cm="1">
        <f t="array" aca="1" ref="DV677" ca="1">IF(DV$2="","",IFERROR(IF(FIND(DV$2,$C677)&gt;=1,INDIRECT($B677&amp;"!"&amp;"AG"&amp;$A677),0),""))</f>
        <v/>
      </c>
      <c r="DW677" s="253" t="str" cm="1">
        <f t="array" aca="1" ref="DW677" ca="1">IF(DW$2="","",IFERROR(IF(FIND(DW$2,$C677)&gt;=1,INDIRECT($B677&amp;"!"&amp;"AG"&amp;$A677),0),""))</f>
        <v/>
      </c>
      <c r="DX677" s="253" t="str" cm="1">
        <f t="array" aca="1" ref="DX677" ca="1">IF(DX$2="","",IFERROR(IF(FIND(DX$2,$C677)&gt;=1,INDIRECT($B677&amp;"!"&amp;"AG"&amp;$A677),0),""))</f>
        <v/>
      </c>
      <c r="DY677" s="253" t="str" cm="1">
        <f t="array" aca="1" ref="DY677" ca="1">IF(DY$2="","",IFERROR(IF(FIND(DY$2,$C677)&gt;=1,INDIRECT($B677&amp;"!"&amp;"AG"&amp;$A677),0),""))</f>
        <v/>
      </c>
      <c r="DZ677" s="253" t="str" cm="1">
        <f t="array" aca="1" ref="DZ677" ca="1">IF(DZ$2="","",IFERROR(IF(FIND(DZ$2,$C677)&gt;=1,INDIRECT($B677&amp;"!"&amp;"AG"&amp;$A677),0),""))</f>
        <v/>
      </c>
      <c r="EA677" s="253" t="str" cm="1">
        <f t="array" aca="1" ref="EA677" ca="1">IF(EA$2="","",IFERROR(IF(FIND(EA$2,$C677)&gt;=1,INDIRECT($B677&amp;"!"&amp;"AG"&amp;$A677),0),""))</f>
        <v/>
      </c>
      <c r="EB677" s="253" t="str" cm="1">
        <f t="array" aca="1" ref="EB677" ca="1">IF(EB$2="","",IFERROR(IF(FIND(EB$2,$C677)&gt;=1,INDIRECT($B677&amp;"!"&amp;"AG"&amp;$A677),0),""))</f>
        <v/>
      </c>
      <c r="EC677" s="253" t="str" cm="1">
        <f t="array" aca="1" ref="EC677" ca="1">IF(EC$2="","",IFERROR(IF(FIND(EC$2,$C677)&gt;=1,INDIRECT($B677&amp;"!"&amp;"AG"&amp;$A677),0),""))</f>
        <v/>
      </c>
      <c r="ED677" s="253" t="str" cm="1">
        <f t="array" aca="1" ref="ED677" ca="1">IF(ED$2="","",IFERROR(IF(FIND(ED$2,$C677)&gt;=1,INDIRECT($B677&amp;"!"&amp;"AG"&amp;$A677),0),""))</f>
        <v/>
      </c>
      <c r="EE677" s="253" t="str" cm="1">
        <f t="array" aca="1" ref="EE677" ca="1">IF(EE$2="","",IFERROR(IF(FIND(EE$2,$C677)&gt;=1,INDIRECT($B677&amp;"!"&amp;"AG"&amp;$A677),0),""))</f>
        <v/>
      </c>
      <c r="EF677" s="253" t="str" cm="1">
        <f t="array" aca="1" ref="EF677" ca="1">IF(EF$2="","",IFERROR(IF(FIND(EF$2,$C677)&gt;=1,INDIRECT($B677&amp;"!"&amp;"AG"&amp;$A677),0),""))</f>
        <v/>
      </c>
      <c r="EG677" s="253" t="str" cm="1">
        <f t="array" aca="1" ref="EG677" ca="1">IF(EG$2="","",IFERROR(IF(FIND(EG$2,$C677)&gt;=1,INDIRECT($B677&amp;"!"&amp;"AG"&amp;$A677),0),""))</f>
        <v/>
      </c>
      <c r="EH677" s="253" t="str" cm="1">
        <f t="array" aca="1" ref="EH677" ca="1">IF(EH$2="","",IFERROR(IF(FIND(EH$2,$C677)&gt;=1,INDIRECT($B677&amp;"!"&amp;"AG"&amp;$A677),0),""))</f>
        <v/>
      </c>
      <c r="EI677" s="253" t="str" cm="1">
        <f t="array" aca="1" ref="EI677" ca="1">IF(EI$2="","",IFERROR(IF(FIND(EI$2,$C677)&gt;=1,INDIRECT($B677&amp;"!"&amp;"AG"&amp;$A677),0),""))</f>
        <v/>
      </c>
      <c r="EJ677" s="253" t="str" cm="1">
        <f t="array" aca="1" ref="EJ677" ca="1">IF(EJ$2="","",IFERROR(IF(FIND(EJ$2,$C677)&gt;=1,INDIRECT($B677&amp;"!"&amp;"AG"&amp;$A677),0),""))</f>
        <v/>
      </c>
      <c r="EK677" s="253" t="str" cm="1">
        <f t="array" aca="1" ref="EK677" ca="1">IF(EK$2="","",IFERROR(IF(FIND(EK$2,$C677)&gt;=1,INDIRECT($B677&amp;"!"&amp;"AG"&amp;$A677),0),""))</f>
        <v/>
      </c>
      <c r="EL677" s="253" t="str" cm="1">
        <f t="array" aca="1" ref="EL677" ca="1">IF(EL$2="","",IFERROR(IF(FIND(EL$2,$C677)&gt;=1,INDIRECT($B677&amp;"!"&amp;"AG"&amp;$A677),0),""))</f>
        <v/>
      </c>
      <c r="EM677" s="253" t="str" cm="1">
        <f t="array" aca="1" ref="EM677" ca="1">IF(EM$2="","",IFERROR(IF(FIND(EM$2,$C677)&gt;=1,INDIRECT($B677&amp;"!"&amp;"AG"&amp;$A677),0),""))</f>
        <v/>
      </c>
      <c r="EN677" s="253" t="str" cm="1">
        <f t="array" aca="1" ref="EN677" ca="1">IF(EN$2="","",IFERROR(IF(FIND(EN$2,$C677)&gt;=1,INDIRECT($B677&amp;"!"&amp;"AG"&amp;$A677),0),""))</f>
        <v/>
      </c>
      <c r="EO677" s="253" t="str" cm="1">
        <f t="array" aca="1" ref="EO677" ca="1">IF(EO$2="","",IFERROR(IF(FIND(EO$2,$C677)&gt;=1,INDIRECT($B677&amp;"!"&amp;"AG"&amp;$A677),0),""))</f>
        <v/>
      </c>
      <c r="EP677" s="253" t="str" cm="1">
        <f t="array" aca="1" ref="EP677" ca="1">IF(EP$2="","",IFERROR(IF(FIND(EP$2,$C677)&gt;=1,INDIRECT($B677&amp;"!"&amp;"AG"&amp;$A677),0),""))</f>
        <v/>
      </c>
      <c r="EQ677" s="253" t="str" cm="1">
        <f t="array" aca="1" ref="EQ677" ca="1">IF(EQ$2="","",IFERROR(IF(FIND(EQ$2,$C677)&gt;=1,INDIRECT($B677&amp;"!"&amp;"AG"&amp;$A677),0),""))</f>
        <v/>
      </c>
      <c r="ER677" s="253" t="str" cm="1">
        <f t="array" aca="1" ref="ER677" ca="1">IF(ER$2="","",IFERROR(IF(FIND(ER$2,$C677)&gt;=1,INDIRECT($B677&amp;"!"&amp;"AG"&amp;$A677),0),""))</f>
        <v/>
      </c>
      <c r="ES677" s="253" t="str" cm="1">
        <f t="array" aca="1" ref="ES677" ca="1">IF(ES$2="","",IFERROR(IF(FIND(ES$2,$C677)&gt;=1,INDIRECT($B677&amp;"!"&amp;"AG"&amp;$A677),0),""))</f>
        <v/>
      </c>
      <c r="ET677" s="253" t="str" cm="1">
        <f t="array" aca="1" ref="ET677" ca="1">IF(ET$2="","",IFERROR(IF(FIND(ET$2,$C677)&gt;=1,INDIRECT($B677&amp;"!"&amp;"AG"&amp;$A677),0),""))</f>
        <v/>
      </c>
      <c r="EU677" s="253" t="str" cm="1">
        <f t="array" aca="1" ref="EU677" ca="1">IF(EU$2="","",IFERROR(IF(FIND(EU$2,$C677)&gt;=1,INDIRECT($B677&amp;"!"&amp;"AG"&amp;$A677),0),""))</f>
        <v/>
      </c>
      <c r="EV677" s="253" t="str" cm="1">
        <f t="array" aca="1" ref="EV677" ca="1">IF(EV$2="","",IFERROR(IF(FIND(EV$2,$C677)&gt;=1,INDIRECT($B677&amp;"!"&amp;"AG"&amp;$A677),0),""))</f>
        <v/>
      </c>
    </row>
    <row r="678" spans="1:152" x14ac:dyDescent="0.3">
      <c r="A678" s="252">
        <f t="shared" ca="1" si="587"/>
        <v>58</v>
      </c>
      <c r="B678" s="252" t="str">
        <f t="shared" si="588"/>
        <v>Dec_2024</v>
      </c>
      <c r="C678" s="252" t="str">
        <f t="shared" ca="1" si="586"/>
        <v>ANNUAL LEAVE</v>
      </c>
      <c r="D678" s="253" t="str">
        <f t="array" aca="1" ref="D678" ca="1">IF(D$2="","",IFERROR(IF(FIND(D$2,$C678)&gt;=1,INDIRECT($B678&amp;"!"&amp;"AG"&amp;$A678),0),""))</f>
        <v/>
      </c>
      <c r="E678" s="253" t="str">
        <f t="array" aca="1" ref="E678" ca="1">IF(E$2="","",IFERROR(IF(FIND(E$2,$C678)&gt;=1,INDIRECT($B678&amp;"!"&amp;"AG"&amp;$A678),0),""))</f>
        <v/>
      </c>
      <c r="F678" s="253" t="str">
        <f t="array" aca="1" ref="F678" ca="1">IF(F$2="","",IFERROR(IF(FIND(F$2,$C678)&gt;=1,INDIRECT($B678&amp;"!"&amp;"AG"&amp;$A678),0),""))</f>
        <v/>
      </c>
      <c r="G678" s="253" t="str">
        <f t="array" aca="1" ref="G678" ca="1">IF(G$2="","",IFERROR(IF(FIND(G$2,$C678)&gt;=1,INDIRECT($B678&amp;"!"&amp;"AG"&amp;$A678),0),""))</f>
        <v/>
      </c>
      <c r="H678" s="253" t="str">
        <f t="array" aca="1" ref="H678" ca="1">IF(H$2="","",IFERROR(IF(FIND(H$2,$C678)&gt;=1,INDIRECT($B678&amp;"!"&amp;"AG"&amp;$A678),0),""))</f>
        <v/>
      </c>
      <c r="I678" s="253" t="str">
        <f t="array" aca="1" ref="I678" ca="1">IF(I$2="","",IFERROR(IF(FIND(I$2,$C678)&gt;=1,INDIRECT($B678&amp;"!"&amp;"AG"&amp;$A678),0),""))</f>
        <v/>
      </c>
      <c r="J678" s="253" t="str">
        <f t="array" aca="1" ref="J678" ca="1">IF(J$2="","",IFERROR(IF(FIND(J$2,$C678)&gt;=1,INDIRECT($B678&amp;"!"&amp;"AG"&amp;$A678),0),""))</f>
        <v/>
      </c>
      <c r="K678" s="253" t="str">
        <f t="array" aca="1" ref="K678" ca="1">IF(K$2="","",IFERROR(IF(FIND(K$2,$C678)&gt;=1,INDIRECT($B678&amp;"!"&amp;"AG"&amp;$A678),0),""))</f>
        <v/>
      </c>
      <c r="L678" s="253" t="str">
        <f t="array" aca="1" ref="L678" ca="1">IF(L$2="","",IFERROR(IF(FIND(L$2,$C678)&gt;=1,INDIRECT($B678&amp;"!"&amp;"AG"&amp;$A678),0),""))</f>
        <v/>
      </c>
      <c r="M678" s="253" t="str">
        <f t="array" aca="1" ref="M678" ca="1">IF(M$2="","",IFERROR(IF(FIND(M$2,$C678)&gt;=1,INDIRECT($B678&amp;"!"&amp;"AG"&amp;$A678),0),""))</f>
        <v/>
      </c>
      <c r="N678" s="253" t="str">
        <f t="array" aca="1" ref="N678" ca="1">IF(N$2="","",IFERROR(IF(FIND(N$2,$C678)&gt;=1,INDIRECT($B678&amp;"!"&amp;"AG"&amp;$A678),0),""))</f>
        <v/>
      </c>
      <c r="O678" s="253" t="str">
        <f t="array" aca="1" ref="O678" ca="1">IF(O$2="","",IFERROR(IF(FIND(O$2,$C678)&gt;=1,INDIRECT($B678&amp;"!"&amp;"AG"&amp;$A678),0),""))</f>
        <v/>
      </c>
      <c r="P678" s="253" t="str">
        <f t="array" aca="1" ref="P678" ca="1">IF(P$2="","",IFERROR(IF(FIND(P$2,$C678)&gt;=1,INDIRECT($B678&amp;"!"&amp;"AG"&amp;$A678),0),""))</f>
        <v/>
      </c>
      <c r="Q678" s="253" t="str">
        <f t="array" aca="1" ref="Q678" ca="1">IF(Q$2="","",IFERROR(IF(FIND(Q$2,$C678)&gt;=1,INDIRECT($B678&amp;"!"&amp;"AG"&amp;$A678),0),""))</f>
        <v/>
      </c>
      <c r="R678" s="253" t="str">
        <f t="array" aca="1" ref="R678" ca="1">IF(R$2="","",IFERROR(IF(FIND(R$2,$C678)&gt;=1,INDIRECT($B678&amp;"!"&amp;"AG"&amp;$A678),0),""))</f>
        <v/>
      </c>
      <c r="S678" s="253" t="str">
        <f t="array" aca="1" ref="S678" ca="1">IF(S$2="","",IFERROR(IF(FIND(S$2,$C678)&gt;=1,INDIRECT($B678&amp;"!"&amp;"AG"&amp;$A678),0),""))</f>
        <v/>
      </c>
      <c r="T678" s="253" t="str">
        <f t="array" aca="1" ref="T678" ca="1">IF(T$2="","",IFERROR(IF(FIND(T$2,$C678)&gt;=1,INDIRECT($B678&amp;"!"&amp;"AG"&amp;$A678),0),""))</f>
        <v/>
      </c>
      <c r="U678" s="253" t="str">
        <f t="array" aca="1" ref="U678" ca="1">IF(U$2="","",IFERROR(IF(FIND(U$2,$C678)&gt;=1,INDIRECT($B678&amp;"!"&amp;"AG"&amp;$A678),0),""))</f>
        <v/>
      </c>
      <c r="V678" s="253" t="str">
        <f t="array" aca="1" ref="V678" ca="1">IF(V$2="","",IFERROR(IF(FIND(V$2,$C678)&gt;=1,INDIRECT($B678&amp;"!"&amp;"AG"&amp;$A678),0),""))</f>
        <v/>
      </c>
      <c r="W678" s="253" t="str">
        <f t="array" aca="1" ref="W678" ca="1">IF(W$2="","",IFERROR(IF(FIND(W$2,$C678)&gt;=1,INDIRECT($B678&amp;"!"&amp;"AG"&amp;$A678),0),""))</f>
        <v/>
      </c>
      <c r="X678" s="253" t="str">
        <f t="array" aca="1" ref="X678" ca="1">IF(X$2="","",IFERROR(IF(FIND(X$2,$C678)&gt;=1,INDIRECT($B678&amp;"!"&amp;"AG"&amp;$A678),0),""))</f>
        <v/>
      </c>
      <c r="Y678" s="253" t="str">
        <f t="array" aca="1" ref="Y678" ca="1">IF(Y$2="","",IFERROR(IF(FIND(Y$2,$C678)&gt;=1,INDIRECT($B678&amp;"!"&amp;"AG"&amp;$A678),0),""))</f>
        <v/>
      </c>
      <c r="Z678" s="253" t="str">
        <f t="array" aca="1" ref="Z678" ca="1">IF(Z$2="","",IFERROR(IF(FIND(Z$2,$C678)&gt;=1,INDIRECT($B678&amp;"!"&amp;"AG"&amp;$A678),0),""))</f>
        <v/>
      </c>
      <c r="AA678" s="253" t="str">
        <f t="array" aca="1" ref="AA678" ca="1">IF(AA$2="","",IFERROR(IF(FIND(AA$2,$C678)&gt;=1,INDIRECT($B678&amp;"!"&amp;"AG"&amp;$A678),0),""))</f>
        <v/>
      </c>
      <c r="AB678" s="253" t="str">
        <f t="array" aca="1" ref="AB678" ca="1">IF(AB$2="","",IFERROR(IF(FIND(AB$2,$C678)&gt;=1,INDIRECT($B678&amp;"!"&amp;"AG"&amp;$A678),0),""))</f>
        <v/>
      </c>
      <c r="AC678" s="253" t="str">
        <f t="array" aca="1" ref="AC678" ca="1">IF(AC$2="","",IFERROR(IF(FIND(AC$2,$C678)&gt;=1,INDIRECT($B678&amp;"!"&amp;"AG"&amp;$A678),0),""))</f>
        <v/>
      </c>
      <c r="AD678" s="253" t="str">
        <f t="array" aca="1" ref="AD678" ca="1">IF(AD$2="","",IFERROR(IF(FIND(AD$2,$C678)&gt;=1,INDIRECT($B678&amp;"!"&amp;"AG"&amp;$A678),0),""))</f>
        <v/>
      </c>
      <c r="AE678" s="253" t="str">
        <f t="array" aca="1" ref="AE678" ca="1">IF(AE$2="","",IFERROR(IF(FIND(AE$2,$C678)&gt;=1,INDIRECT($B678&amp;"!"&amp;"AG"&amp;$A678),0),""))</f>
        <v/>
      </c>
      <c r="AF678" s="253" t="str">
        <f t="array" aca="1" ref="AF678" ca="1">IF(AF$2="","",IFERROR(IF(FIND(AF$2,$C678)&gt;=1,INDIRECT($B678&amp;"!"&amp;"AG"&amp;$A678),0),""))</f>
        <v/>
      </c>
      <c r="AG678" s="253" t="str">
        <f t="array" aca="1" ref="AG678" ca="1">IF(AG$2="","",IFERROR(IF(FIND(AG$2,$C678)&gt;=1,INDIRECT($B678&amp;"!"&amp;"AG"&amp;$A678),0),""))</f>
        <v/>
      </c>
      <c r="AH678" s="253" t="str">
        <f t="array" aca="1" ref="AH678" ca="1">IF(AH$2="","",IFERROR(IF(FIND(AH$2,$C678)&gt;=1,INDIRECT($B678&amp;"!"&amp;"AG"&amp;$A678),0),""))</f>
        <v/>
      </c>
      <c r="AI678" s="253" t="str">
        <f t="array" aca="1" ref="AI678" ca="1">IF(AI$2="","",IFERROR(IF(FIND(AI$2,$C678)&gt;=1,INDIRECT($B678&amp;"!"&amp;"AG"&amp;$A678),0),""))</f>
        <v/>
      </c>
      <c r="AJ678" s="253" t="str">
        <f t="array" aca="1" ref="AJ678" ca="1">IF(AJ$2="","",IFERROR(IF(FIND(AJ$2,$C678)&gt;=1,INDIRECT($B678&amp;"!"&amp;"AG"&amp;$A678),0),""))</f>
        <v/>
      </c>
      <c r="AK678" s="253" t="str">
        <f t="array" aca="1" ref="AK678" ca="1">IF(AK$2="","",IFERROR(IF(FIND(AK$2,$C678)&gt;=1,INDIRECT($B678&amp;"!"&amp;"AG"&amp;$A678),0),""))</f>
        <v/>
      </c>
      <c r="AL678" s="253" t="str">
        <f t="array" aca="1" ref="AL678" ca="1">IF(AL$2="","",IFERROR(IF(FIND(AL$2,$C678)&gt;=1,INDIRECT($B678&amp;"!"&amp;"AG"&amp;$A678),0),""))</f>
        <v/>
      </c>
      <c r="AM678" s="253" t="str">
        <f t="array" aca="1" ref="AM678" ca="1">IF(AM$2="","",IFERROR(IF(FIND(AM$2,$C678)&gt;=1,INDIRECT($B678&amp;"!"&amp;"AG"&amp;$A678),0),""))</f>
        <v/>
      </c>
      <c r="AN678" s="253" t="str">
        <f t="array" aca="1" ref="AN678" ca="1">IF(AN$2="","",IFERROR(IF(FIND(AN$2,$C678)&gt;=1,INDIRECT($B678&amp;"!"&amp;"AG"&amp;$A678),0),""))</f>
        <v/>
      </c>
      <c r="AO678" s="253" t="str">
        <f t="array" aca="1" ref="AO678" ca="1">IF(AO$2="","",IFERROR(IF(FIND(AO$2,$C678)&gt;=1,INDIRECT($B678&amp;"!"&amp;"AG"&amp;$A678),0),""))</f>
        <v/>
      </c>
      <c r="AP678" s="253" t="str">
        <f t="array" aca="1" ref="AP678" ca="1">IF(AP$2="","",IFERROR(IF(FIND(AP$2,$C678)&gt;=1,INDIRECT($B678&amp;"!"&amp;"AG"&amp;$A678),0),""))</f>
        <v/>
      </c>
      <c r="AQ678" s="253" t="str">
        <f t="array" aca="1" ref="AQ678" ca="1">IF(AQ$2="","",IFERROR(IF(FIND(AQ$2,$C678)&gt;=1,INDIRECT($B678&amp;"!"&amp;"AG"&amp;$A678),0),""))</f>
        <v/>
      </c>
      <c r="AR678" s="253" t="str">
        <f t="array" aca="1" ref="AR678" ca="1">IF(AR$2="","",IFERROR(IF(FIND(AR$2,$C678)&gt;=1,INDIRECT($B678&amp;"!"&amp;"AG"&amp;$A678),0),""))</f>
        <v/>
      </c>
      <c r="AS678" s="253" t="str">
        <f t="array" aca="1" ref="AS678" ca="1">IF(AS$2="","",IFERROR(IF(FIND(AS$2,$C678)&gt;=1,INDIRECT($B678&amp;"!"&amp;"AG"&amp;$A678),0),""))</f>
        <v/>
      </c>
      <c r="AU678" s="254" t="str">
        <f t="array" aca="1" ref="AU678" ca="1">IFERROR(INDIRECT(B678&amp;"!"&amp;"A"&amp;A678),"")</f>
        <v>Annual Leave</v>
      </c>
      <c r="AV678" s="2" t="str">
        <f t="shared" ca="1" si="583"/>
        <v>ANNUAL LEAVE</v>
      </c>
      <c r="AW678" s="253" t="str">
        <f t="array" aca="1" ref="AW678" ca="1">IF(AW$2="","",IFERROR(IF(FIND(AW$2,$C678)&gt;=1,IF(INDIRECT($B678&amp;"!"&amp;"AH"&amp;$A678)="","",INDIRECT($B678&amp;"!"&amp;"AH"&amp;$A678)),0),""))</f>
        <v/>
      </c>
      <c r="AX678" s="253" t="str">
        <f t="array" aca="1" ref="AX678" ca="1">IF(AX$2="","",IFERROR(IF(FIND(AX$2,$C678)&gt;=1,IF(INDIRECT($B678&amp;"!"&amp;"AH"&amp;$A678)="","",INDIRECT($B678&amp;"!"&amp;"AH"&amp;$A678)),0),""))</f>
        <v/>
      </c>
      <c r="AY678" s="253" t="str">
        <f t="array" aca="1" ref="AY678" ca="1">IF(AY$2="","",IFERROR(IF(FIND(AY$2,$C678)&gt;=1,IF(INDIRECT($B678&amp;"!"&amp;"AH"&amp;$A678)="","",INDIRECT($B678&amp;"!"&amp;"AH"&amp;$A678)),0),""))</f>
        <v/>
      </c>
      <c r="AZ678" s="253" t="str">
        <f t="array" aca="1" ref="AZ678" ca="1">IF(AZ$2="","",IFERROR(IF(FIND(AZ$2,$C678)&gt;=1,IF(INDIRECT($B678&amp;"!"&amp;"AH"&amp;$A678)="","",INDIRECT($B678&amp;"!"&amp;"AH"&amp;$A678)),0),""))</f>
        <v/>
      </c>
      <c r="BA678" s="253" t="str">
        <f t="array" aca="1" ref="BA678" ca="1">IF(BA$2="","",IFERROR(IF(FIND(BA$2,$C678)&gt;=1,IF(INDIRECT($B678&amp;"!"&amp;"AH"&amp;$A678)="","",INDIRECT($B678&amp;"!"&amp;"AH"&amp;$A678)),0),""))</f>
        <v/>
      </c>
      <c r="BB678" s="253" t="str">
        <f t="array" aca="1" ref="BB678" ca="1">IF(BB$2="","",IFERROR(IF(FIND(BB$2,$C678)&gt;=1,IF(INDIRECT($B678&amp;"!"&amp;"AH"&amp;$A678)="","",INDIRECT($B678&amp;"!"&amp;"AH"&amp;$A678)),0),""))</f>
        <v/>
      </c>
      <c r="BC678" s="253" t="str">
        <f t="array" aca="1" ref="BC678" ca="1">IF(BC$2="","",IFERROR(IF(FIND(BC$2,$C678)&gt;=1,IF(INDIRECT($B678&amp;"!"&amp;"AH"&amp;$A678)="","",INDIRECT($B678&amp;"!"&amp;"AH"&amp;$A678)),0),""))</f>
        <v/>
      </c>
      <c r="BD678" s="253" t="str">
        <f t="array" aca="1" ref="BD678" ca="1">IF(BD$2="","",IFERROR(IF(FIND(BD$2,$C678)&gt;=1,IF(INDIRECT($B678&amp;"!"&amp;"AH"&amp;$A678)="","",INDIRECT($B678&amp;"!"&amp;"AH"&amp;$A678)),0),""))</f>
        <v/>
      </c>
      <c r="BE678" s="253" t="str">
        <f t="array" aca="1" ref="BE678" ca="1">IF(BE$2="","",IFERROR(IF(FIND(BE$2,$C678)&gt;=1,IF(INDIRECT($B678&amp;"!"&amp;"AH"&amp;$A678)="","",INDIRECT($B678&amp;"!"&amp;"AH"&amp;$A678)),0),""))</f>
        <v/>
      </c>
      <c r="BF678" s="253" t="str">
        <f t="array" aca="1" ref="BF678" ca="1">IF(BF$2="","",IFERROR(IF(FIND(BF$2,$C678)&gt;=1,IF(INDIRECT($B678&amp;"!"&amp;"AH"&amp;$A678)="","",INDIRECT($B678&amp;"!"&amp;"AH"&amp;$A678)),0),""))</f>
        <v/>
      </c>
      <c r="BG678" s="253" t="str">
        <f t="array" aca="1" ref="BG678" ca="1">IF(BG$2="","",IFERROR(IF(FIND(BG$2,$C678)&gt;=1,IF(INDIRECT($B678&amp;"!"&amp;"AH"&amp;$A678)="","",INDIRECT($B678&amp;"!"&amp;"AH"&amp;$A678)),0),""))</f>
        <v/>
      </c>
      <c r="BH678" s="253" t="str">
        <f t="array" aca="1" ref="BH678" ca="1">IF(BH$2="","",IFERROR(IF(FIND(BH$2,$C678)&gt;=1,IF(INDIRECT($B678&amp;"!"&amp;"AH"&amp;$A678)="","",INDIRECT($B678&amp;"!"&amp;"AH"&amp;$A678)),0),""))</f>
        <v/>
      </c>
      <c r="BI678" s="253" t="str">
        <f t="array" aca="1" ref="BI678" ca="1">IF(BI$2="","",IFERROR(IF(FIND(BI$2,$C678)&gt;=1,IF(INDIRECT($B678&amp;"!"&amp;"AH"&amp;$A678)="","",INDIRECT($B678&amp;"!"&amp;"AH"&amp;$A678)),0),""))</f>
        <v/>
      </c>
      <c r="BJ678" s="253" t="str">
        <f t="array" aca="1" ref="BJ678" ca="1">IF(BJ$2="","",IFERROR(IF(FIND(BJ$2,$C678)&gt;=1,IF(INDIRECT($B678&amp;"!"&amp;"AH"&amp;$A678)="","",INDIRECT($B678&amp;"!"&amp;"AH"&amp;$A678)),0),""))</f>
        <v/>
      </c>
      <c r="BK678" s="253" t="str">
        <f t="array" aca="1" ref="BK678" ca="1">IF(BK$2="","",IFERROR(IF(FIND(BK$2,$C678)&gt;=1,IF(INDIRECT($B678&amp;"!"&amp;"AH"&amp;$A678)="","",INDIRECT($B678&amp;"!"&amp;"AH"&amp;$A678)),0),""))</f>
        <v/>
      </c>
      <c r="BL678" s="253" t="str">
        <f t="array" aca="1" ref="BL678" ca="1">IF(BL$2="","",IFERROR(IF(FIND(BL$2,$C678)&gt;=1,IF(INDIRECT($B678&amp;"!"&amp;"AH"&amp;$A678)="","",INDIRECT($B678&amp;"!"&amp;"AH"&amp;$A678)),0),""))</f>
        <v/>
      </c>
      <c r="BM678" s="253" t="str">
        <f t="array" aca="1" ref="BM678" ca="1">IF(BM$2="","",IFERROR(IF(FIND(BM$2,$C678)&gt;=1,IF(INDIRECT($B678&amp;"!"&amp;"AH"&amp;$A678)="","",INDIRECT($B678&amp;"!"&amp;"AH"&amp;$A678)),0),""))</f>
        <v/>
      </c>
      <c r="BN678" s="253" t="str">
        <f t="array" aca="1" ref="BN678" ca="1">IF(BN$2="","",IFERROR(IF(FIND(BN$2,$C678)&gt;=1,IF(INDIRECT($B678&amp;"!"&amp;"AH"&amp;$A678)="","",INDIRECT($B678&amp;"!"&amp;"AH"&amp;$A678)),0),""))</f>
        <v/>
      </c>
      <c r="BO678" s="253" t="str">
        <f t="array" aca="1" ref="BO678" ca="1">IF(BO$2="","",IFERROR(IF(FIND(BO$2,$C678)&gt;=1,IF(INDIRECT($B678&amp;"!"&amp;"AH"&amp;$A678)="","",INDIRECT($B678&amp;"!"&amp;"AH"&amp;$A678)),0),""))</f>
        <v/>
      </c>
      <c r="BP678" s="253" t="str">
        <f t="array" aca="1" ref="BP678" ca="1">IF(BP$2="","",IFERROR(IF(FIND(BP$2,$C678)&gt;=1,IF(INDIRECT($B678&amp;"!"&amp;"AH"&amp;$A678)="","",INDIRECT($B678&amp;"!"&amp;"AH"&amp;$A678)),0),""))</f>
        <v/>
      </c>
      <c r="BQ678" s="253" t="str">
        <f t="array" aca="1" ref="BQ678" ca="1">IF(BQ$2="","",IFERROR(IF(FIND(BQ$2,$C678)&gt;=1,IF(INDIRECT($B678&amp;"!"&amp;"AH"&amp;$A678)="","",INDIRECT($B678&amp;"!"&amp;"AH"&amp;$A678)),0),""))</f>
        <v/>
      </c>
      <c r="BR678" s="253" t="str">
        <f t="array" aca="1" ref="BR678" ca="1">IF(BR$2="","",IFERROR(IF(FIND(BR$2,$C678)&gt;=1,IF(INDIRECT($B678&amp;"!"&amp;"AH"&amp;$A678)="","",INDIRECT($B678&amp;"!"&amp;"AH"&amp;$A678)),0),""))</f>
        <v/>
      </c>
      <c r="BS678" s="253" t="str">
        <f t="array" aca="1" ref="BS678" ca="1">IF(BS$2="","",IFERROR(IF(FIND(BS$2,$C678)&gt;=1,IF(INDIRECT($B678&amp;"!"&amp;"AH"&amp;$A678)="","",INDIRECT($B678&amp;"!"&amp;"AH"&amp;$A678)),0),""))</f>
        <v/>
      </c>
      <c r="BT678" s="253" t="str">
        <f t="array" aca="1" ref="BT678" ca="1">IF(BT$2="","",IFERROR(IF(FIND(BT$2,$C678)&gt;=1,IF(INDIRECT($B678&amp;"!"&amp;"AH"&amp;$A678)="","",INDIRECT($B678&amp;"!"&amp;"AH"&amp;$A678)),0),""))</f>
        <v/>
      </c>
      <c r="BU678" s="253" t="str">
        <f t="array" aca="1" ref="BU678" ca="1">IF(BU$2="","",IFERROR(IF(FIND(BU$2,$C678)&gt;=1,IF(INDIRECT($B678&amp;"!"&amp;"AH"&amp;$A678)="","",INDIRECT($B678&amp;"!"&amp;"AH"&amp;$A678)),0),""))</f>
        <v/>
      </c>
      <c r="BV678" s="253" t="str">
        <f t="array" aca="1" ref="BV678" ca="1">IF(BV$2="","",IFERROR(IF(FIND(BV$2,$C678)&gt;=1,IF(INDIRECT($B678&amp;"!"&amp;"AH"&amp;$A678)="","",INDIRECT($B678&amp;"!"&amp;"AH"&amp;$A678)),0),""))</f>
        <v/>
      </c>
      <c r="BW678" s="253" t="str">
        <f t="array" aca="1" ref="BW678" ca="1">IF(BW$2="","",IFERROR(IF(FIND(BW$2,$C678)&gt;=1,IF(INDIRECT($B678&amp;"!"&amp;"AH"&amp;$A678)="","",INDIRECT($B678&amp;"!"&amp;"AH"&amp;$A678)),0),""))</f>
        <v/>
      </c>
      <c r="BX678" s="253" t="str">
        <f t="array" aca="1" ref="BX678" ca="1">IF(BX$2="","",IFERROR(IF(FIND(BX$2,$C678)&gt;=1,IF(INDIRECT($B678&amp;"!"&amp;"AH"&amp;$A678)="","",INDIRECT($B678&amp;"!"&amp;"AH"&amp;$A678)),0),""))</f>
        <v/>
      </c>
      <c r="BY678" s="253" t="str">
        <f t="array" aca="1" ref="BY678" ca="1">IF(BY$2="","",IFERROR(IF(FIND(BY$2,$C678)&gt;=1,IF(INDIRECT($B678&amp;"!"&amp;"AH"&amp;$A678)="","",INDIRECT($B678&amp;"!"&amp;"AH"&amp;$A678)),0),""))</f>
        <v/>
      </c>
      <c r="BZ678" s="253" t="str">
        <f t="array" aca="1" ref="BZ678" ca="1">IF(BZ$2="","",IFERROR(IF(FIND(BZ$2,$C678)&gt;=1,IF(INDIRECT($B678&amp;"!"&amp;"AH"&amp;$A678)="","",INDIRECT($B678&amp;"!"&amp;"AH"&amp;$A678)),0),""))</f>
        <v/>
      </c>
      <c r="CA678" s="253" t="str">
        <f t="array" aca="1" ref="CA678" ca="1">IF(CA$2="","",IFERROR(IF(FIND(CA$2,$C678)&gt;=1,IF(INDIRECT($B678&amp;"!"&amp;"AH"&amp;$A678)="","",INDIRECT($B678&amp;"!"&amp;"AH"&amp;$A678)),0),""))</f>
        <v/>
      </c>
      <c r="CB678" s="253" t="str">
        <f t="array" aca="1" ref="CB678" ca="1">IF(CB$2="","",IFERROR(IF(FIND(CB$2,$C678)&gt;=1,IF(INDIRECT($B678&amp;"!"&amp;"AH"&amp;$A678)="","",INDIRECT($B678&amp;"!"&amp;"AH"&amp;$A678)),0),""))</f>
        <v/>
      </c>
      <c r="CC678" s="253" t="str">
        <f t="array" aca="1" ref="CC678" ca="1">IF(CC$2="","",IFERROR(IF(FIND(CC$2,$C678)&gt;=1,IF(INDIRECT($B678&amp;"!"&amp;"AH"&amp;$A678)="","",INDIRECT($B678&amp;"!"&amp;"AH"&amp;$A678)),0),""))</f>
        <v/>
      </c>
      <c r="CD678" s="253" t="str">
        <f t="array" aca="1" ref="CD678" ca="1">IF(CD$2="","",IFERROR(IF(FIND(CD$2,$C678)&gt;=1,IF(INDIRECT($B678&amp;"!"&amp;"AH"&amp;$A678)="","",INDIRECT($B678&amp;"!"&amp;"AH"&amp;$A678)),0),""))</f>
        <v/>
      </c>
      <c r="CE678" s="253" t="str">
        <f t="array" aca="1" ref="CE678" ca="1">IF(CE$2="","",IFERROR(IF(FIND(CE$2,$C678)&gt;=1,IF(INDIRECT($B678&amp;"!"&amp;"AH"&amp;$A678)="","",INDIRECT($B678&amp;"!"&amp;"AH"&amp;$A678)),0),""))</f>
        <v/>
      </c>
      <c r="CF678" s="253" t="str">
        <f t="array" aca="1" ref="CF678" ca="1">IF(CF$2="","",IFERROR(IF(FIND(CF$2,$C678)&gt;=1,IF(INDIRECT($B678&amp;"!"&amp;"AH"&amp;$A678)="","",INDIRECT($B678&amp;"!"&amp;"AH"&amp;$A678)),0),""))</f>
        <v/>
      </c>
      <c r="CG678" s="253" t="str">
        <f t="array" aca="1" ref="CG678" ca="1">IF(CG$2="","",IFERROR(IF(FIND(CG$2,$C678)&gt;=1,IF(INDIRECT($B678&amp;"!"&amp;"AH"&amp;$A678)="","",INDIRECT($B678&amp;"!"&amp;"AH"&amp;$A678)),0),""))</f>
        <v/>
      </c>
      <c r="CH678" s="253" t="str">
        <f t="array" aca="1" ref="CH678" ca="1">IF(CH$2="","",IFERROR(IF(FIND(CH$2,$C678)&gt;=1,IF(INDIRECT($B678&amp;"!"&amp;"AH"&amp;$A678)="","",INDIRECT($B678&amp;"!"&amp;"AH"&amp;$A678)),0),""))</f>
        <v/>
      </c>
      <c r="CI678" s="253" t="str">
        <f t="array" aca="1" ref="CI678" ca="1">IF(CI$2="","",IFERROR(IF(FIND(CI$2,$C678)&gt;=1,IF(INDIRECT($B678&amp;"!"&amp;"AH"&amp;$A678)="","",INDIRECT($B678&amp;"!"&amp;"AH"&amp;$A678)),0),""))</f>
        <v/>
      </c>
      <c r="CJ678" s="253" t="str">
        <f t="array" aca="1" ref="CJ678" ca="1">IF(CJ$2="","",IFERROR(IF(FIND(CJ$2,$C678)&gt;=1,IF(INDIRECT($B678&amp;"!"&amp;"AH"&amp;$A678)="","",INDIRECT($B678&amp;"!"&amp;"AH"&amp;$A678)),0),""))</f>
        <v/>
      </c>
      <c r="CK678" s="253" t="str">
        <f t="array" aca="1" ref="CK678" ca="1">IF(CK$2="","",IFERROR(IF(FIND(CK$2,$C678)&gt;=1,IF(INDIRECT($B678&amp;"!"&amp;"AH"&amp;$A678)="","",INDIRECT($B678&amp;"!"&amp;"AH"&amp;$A678)),0),""))</f>
        <v/>
      </c>
      <c r="CL678" s="253" t="str">
        <f t="array" aca="1" ref="CL678" ca="1">IF(CL$2="","",IFERROR(IF(FIND(CL$2,$C678)&gt;=1,IF(INDIRECT($B678&amp;"!"&amp;"AH"&amp;$A678)="","",INDIRECT($B678&amp;"!"&amp;"AH"&amp;$A678)),0),""))</f>
        <v/>
      </c>
      <c r="CO678" s="2" t="str">
        <f t="shared" ca="1" si="584"/>
        <v>ANNUAL LEAVE</v>
      </c>
      <c r="CP678" s="253" t="str">
        <f t="array" aca="1" ref="CP678" ca="1">IF(CP$2="","",IFERROR(IF(FIND(CP$2,$C678)&gt;=1,INDIRECT($B678&amp;"!"&amp;"AG"&amp;$A678),0),""))</f>
        <v/>
      </c>
      <c r="CQ678" s="253" t="str">
        <f t="array" aca="1" ref="CQ678" ca="1">IF(CQ$2="","",IFERROR(IF(FIND(CQ$2,$C678)&gt;=1,INDIRECT($B678&amp;"!"&amp;"AG"&amp;$A678),0),""))</f>
        <v/>
      </c>
      <c r="CR678" s="253" t="str">
        <f t="array" aca="1" ref="CR678" ca="1">IF(CR$2="","",IFERROR(IF(FIND(CR$2,$C678)&gt;=1,INDIRECT($B678&amp;"!"&amp;"AG"&amp;$A678),0),""))</f>
        <v/>
      </c>
      <c r="CS678" s="253" t="str">
        <f t="array" aca="1" ref="CS678" ca="1">IF(CS$2="","",IFERROR(IF(FIND(CS$2,$C678)&gt;=1,INDIRECT($B678&amp;"!"&amp;"AG"&amp;$A678),0),""))</f>
        <v/>
      </c>
      <c r="CV678" s="2" t="str">
        <f t="shared" ca="1" si="585"/>
        <v>ANNUAL LEAVE</v>
      </c>
      <c r="CW678" s="253" t="str">
        <f t="array" aca="1" ref="CW678" ca="1">IF(CW$2="","",IFERROR(IF(FIND(CW$2,$C678)&gt;=1,IF(INDIRECT($B678&amp;"!"&amp;"AH"&amp;$A678)="","",INDIRECT($B678&amp;"!"&amp;"AH"&amp;$A678)&amp;" "),0),""))</f>
        <v/>
      </c>
      <c r="CX678" s="253" t="str">
        <f t="array" aca="1" ref="CX678" ca="1">IF(CX$2="","",IFERROR(IF(FIND(CX$2,$C678)&gt;=1,IF(INDIRECT($B678&amp;"!"&amp;"AH"&amp;$A678)="","",INDIRECT($B678&amp;"!"&amp;"AH"&amp;$A678)&amp;" "),0),""))</f>
        <v/>
      </c>
      <c r="CY678" s="253" t="str">
        <f t="array" aca="1" ref="CY678" ca="1">IF(CY$2="","",IFERROR(IF(FIND(CY$2,$C678)&gt;=1,IF(INDIRECT($B678&amp;"!"&amp;"AH"&amp;$A678)="","",INDIRECT($B678&amp;"!"&amp;"AH"&amp;$A678)&amp;" "),0),""))</f>
        <v/>
      </c>
      <c r="CZ678" s="253" t="str">
        <f t="array" aca="1" ref="CZ678" ca="1">IF(CZ$2="","",IFERROR(IF(FIND(CZ$2,$C678)&gt;=1,IF(INDIRECT($B678&amp;"!"&amp;"AH"&amp;$A678)="","",INDIRECT($B678&amp;"!"&amp;"AH"&amp;$A678)&amp;" "),0),""))</f>
        <v/>
      </c>
      <c r="DC678" s="2" t="str">
        <f t="shared" ca="1" si="545"/>
        <v>ANNUAL LEAVE</v>
      </c>
      <c r="DD678" s="253" t="str" cm="1">
        <f t="array" aca="1" ref="DD678" ca="1">IF(DD$2="","",IFERROR(IF(FIND(DD$2,$C678)&gt;=1,INDIRECT($B678&amp;"!"&amp;"AG"&amp;$A678),0),""))</f>
        <v/>
      </c>
      <c r="DE678" s="253" t="str" cm="1">
        <f t="array" aca="1" ref="DE678" ca="1">IF(DE$2="","",IFERROR(IF(FIND(DE$2,$C678)&gt;=1,INDIRECT($B678&amp;"!"&amp;"AG"&amp;$A678),0),""))</f>
        <v/>
      </c>
      <c r="DF678" s="253" t="str" cm="1">
        <f t="array" aca="1" ref="DF678" ca="1">IF(DF$2="","",IFERROR(IF(FIND(DF$2,$C678)&gt;=1,INDIRECT($B678&amp;"!"&amp;"AG"&amp;$A678),0),""))</f>
        <v/>
      </c>
      <c r="DG678" s="253" t="str" cm="1">
        <f t="array" aca="1" ref="DG678" ca="1">IF(DG$2="","",IFERROR(IF(FIND(DG$2,$C678)&gt;=1,INDIRECT($B678&amp;"!"&amp;"AG"&amp;$A678),0),""))</f>
        <v/>
      </c>
      <c r="DH678" s="253" t="str" cm="1">
        <f t="array" aca="1" ref="DH678" ca="1">IF(DH$2="","",IFERROR(IF(FIND(DH$2,$C678)&gt;=1,INDIRECT($B678&amp;"!"&amp;"AG"&amp;$A678),0),""))</f>
        <v/>
      </c>
      <c r="DI678" s="253" t="str" cm="1">
        <f t="array" aca="1" ref="DI678" ca="1">IF(DI$2="","",IFERROR(IF(FIND(DI$2,$C678)&gt;=1,INDIRECT($B678&amp;"!"&amp;"AG"&amp;$A678),0),""))</f>
        <v/>
      </c>
      <c r="DJ678" s="253" t="str" cm="1">
        <f t="array" aca="1" ref="DJ678" ca="1">IF(DJ$2="","",IFERROR(IF(FIND(DJ$2,$C678)&gt;=1,INDIRECT($B678&amp;"!"&amp;"AG"&amp;$A678),0),""))</f>
        <v/>
      </c>
      <c r="DK678" s="253" t="str" cm="1">
        <f t="array" aca="1" ref="DK678" ca="1">IF(DK$2="","",IFERROR(IF(FIND(DK$2,$C678)&gt;=1,INDIRECT($B678&amp;"!"&amp;"AG"&amp;$A678),0),""))</f>
        <v/>
      </c>
      <c r="DL678" s="253" t="str" cm="1">
        <f t="array" aca="1" ref="DL678" ca="1">IF(DL$2="","",IFERROR(IF(FIND(DL$2,$C678)&gt;=1,INDIRECT($B678&amp;"!"&amp;"AG"&amp;$A678),0),""))</f>
        <v/>
      </c>
      <c r="DM678" s="253" t="str" cm="1">
        <f t="array" aca="1" ref="DM678" ca="1">IF(DM$2="","",IFERROR(IF(FIND(DM$2,$C678)&gt;=1,INDIRECT($B678&amp;"!"&amp;"AG"&amp;$A678),0),""))</f>
        <v/>
      </c>
      <c r="DN678" s="253" t="str" cm="1">
        <f t="array" aca="1" ref="DN678" ca="1">IF(DN$2="","",IFERROR(IF(FIND(DN$2,$C678)&gt;=1,INDIRECT($B678&amp;"!"&amp;"AG"&amp;$A678),0),""))</f>
        <v/>
      </c>
      <c r="DO678" s="253" t="str" cm="1">
        <f t="array" aca="1" ref="DO678" ca="1">IF(DO$2="","",IFERROR(IF(FIND(DO$2,$C678)&gt;=1,INDIRECT($B678&amp;"!"&amp;"AG"&amp;$A678),0),""))</f>
        <v/>
      </c>
      <c r="DP678" s="253" t="str" cm="1">
        <f t="array" aca="1" ref="DP678" ca="1">IF(DP$2="","",IFERROR(IF(FIND(DP$2,$C678)&gt;=1,INDIRECT($B678&amp;"!"&amp;"AG"&amp;$A678),0),""))</f>
        <v/>
      </c>
      <c r="DQ678" s="253" t="str" cm="1">
        <f t="array" aca="1" ref="DQ678" ca="1">IF(DQ$2="","",IFERROR(IF(FIND(DQ$2,$C678)&gt;=1,INDIRECT($B678&amp;"!"&amp;"AG"&amp;$A678),0),""))</f>
        <v/>
      </c>
      <c r="DR678" s="253" t="str" cm="1">
        <f t="array" aca="1" ref="DR678" ca="1">IF(DR$2="","",IFERROR(IF(FIND(DR$2,$C678)&gt;=1,INDIRECT($B678&amp;"!"&amp;"AG"&amp;$A678),0),""))</f>
        <v/>
      </c>
      <c r="DS678" s="253" t="str" cm="1">
        <f t="array" aca="1" ref="DS678" ca="1">IF(DS$2="","",IFERROR(IF(FIND(DS$2,$C678)&gt;=1,INDIRECT($B678&amp;"!"&amp;"AG"&amp;$A678),0),""))</f>
        <v/>
      </c>
      <c r="DT678" s="253" t="str" cm="1">
        <f t="array" aca="1" ref="DT678" ca="1">IF(DT$2="","",IFERROR(IF(FIND(DT$2,$C678)&gt;=1,INDIRECT($B678&amp;"!"&amp;"AG"&amp;$A678),0),""))</f>
        <v/>
      </c>
      <c r="DU678" s="253" t="str" cm="1">
        <f t="array" aca="1" ref="DU678" ca="1">IF(DU$2="","",IFERROR(IF(FIND(DU$2,$C678)&gt;=1,INDIRECT($B678&amp;"!"&amp;"AG"&amp;$A678),0),""))</f>
        <v/>
      </c>
      <c r="DV678" s="253" t="str" cm="1">
        <f t="array" aca="1" ref="DV678" ca="1">IF(DV$2="","",IFERROR(IF(FIND(DV$2,$C678)&gt;=1,INDIRECT($B678&amp;"!"&amp;"AG"&amp;$A678),0),""))</f>
        <v/>
      </c>
      <c r="DW678" s="253" t="str" cm="1">
        <f t="array" aca="1" ref="DW678" ca="1">IF(DW$2="","",IFERROR(IF(FIND(DW$2,$C678)&gt;=1,INDIRECT($B678&amp;"!"&amp;"AG"&amp;$A678),0),""))</f>
        <v/>
      </c>
      <c r="DX678" s="253" t="str" cm="1">
        <f t="array" aca="1" ref="DX678" ca="1">IF(DX$2="","",IFERROR(IF(FIND(DX$2,$C678)&gt;=1,INDIRECT($B678&amp;"!"&amp;"AG"&amp;$A678),0),""))</f>
        <v/>
      </c>
      <c r="DY678" s="253" t="str" cm="1">
        <f t="array" aca="1" ref="DY678" ca="1">IF(DY$2="","",IFERROR(IF(FIND(DY$2,$C678)&gt;=1,INDIRECT($B678&amp;"!"&amp;"AG"&amp;$A678),0),""))</f>
        <v/>
      </c>
      <c r="DZ678" s="253" t="str" cm="1">
        <f t="array" aca="1" ref="DZ678" ca="1">IF(DZ$2="","",IFERROR(IF(FIND(DZ$2,$C678)&gt;=1,INDIRECT($B678&amp;"!"&amp;"AG"&amp;$A678),0),""))</f>
        <v/>
      </c>
      <c r="EA678" s="253" t="str" cm="1">
        <f t="array" aca="1" ref="EA678" ca="1">IF(EA$2="","",IFERROR(IF(FIND(EA$2,$C678)&gt;=1,INDIRECT($B678&amp;"!"&amp;"AG"&amp;$A678),0),""))</f>
        <v/>
      </c>
      <c r="EB678" s="253" t="str" cm="1">
        <f t="array" aca="1" ref="EB678" ca="1">IF(EB$2="","",IFERROR(IF(FIND(EB$2,$C678)&gt;=1,INDIRECT($B678&amp;"!"&amp;"AG"&amp;$A678),0),""))</f>
        <v/>
      </c>
      <c r="EC678" s="253" t="str" cm="1">
        <f t="array" aca="1" ref="EC678" ca="1">IF(EC$2="","",IFERROR(IF(FIND(EC$2,$C678)&gt;=1,INDIRECT($B678&amp;"!"&amp;"AG"&amp;$A678),0),""))</f>
        <v/>
      </c>
      <c r="ED678" s="253" t="str" cm="1">
        <f t="array" aca="1" ref="ED678" ca="1">IF(ED$2="","",IFERROR(IF(FIND(ED$2,$C678)&gt;=1,INDIRECT($B678&amp;"!"&amp;"AG"&amp;$A678),0),""))</f>
        <v/>
      </c>
      <c r="EE678" s="253" t="str" cm="1">
        <f t="array" aca="1" ref="EE678" ca="1">IF(EE$2="","",IFERROR(IF(FIND(EE$2,$C678)&gt;=1,INDIRECT($B678&amp;"!"&amp;"AG"&amp;$A678),0),""))</f>
        <v/>
      </c>
      <c r="EF678" s="253" t="str" cm="1">
        <f t="array" aca="1" ref="EF678" ca="1">IF(EF$2="","",IFERROR(IF(FIND(EF$2,$C678)&gt;=1,INDIRECT($B678&amp;"!"&amp;"AG"&amp;$A678),0),""))</f>
        <v/>
      </c>
      <c r="EG678" s="253" t="str" cm="1">
        <f t="array" aca="1" ref="EG678" ca="1">IF(EG$2="","",IFERROR(IF(FIND(EG$2,$C678)&gt;=1,INDIRECT($B678&amp;"!"&amp;"AG"&amp;$A678),0),""))</f>
        <v/>
      </c>
      <c r="EH678" s="253" t="str" cm="1">
        <f t="array" aca="1" ref="EH678" ca="1">IF(EH$2="","",IFERROR(IF(FIND(EH$2,$C678)&gt;=1,INDIRECT($B678&amp;"!"&amp;"AG"&amp;$A678),0),""))</f>
        <v/>
      </c>
      <c r="EI678" s="253" t="str" cm="1">
        <f t="array" aca="1" ref="EI678" ca="1">IF(EI$2="","",IFERROR(IF(FIND(EI$2,$C678)&gt;=1,INDIRECT($B678&amp;"!"&amp;"AG"&amp;$A678),0),""))</f>
        <v/>
      </c>
      <c r="EJ678" s="253" t="str" cm="1">
        <f t="array" aca="1" ref="EJ678" ca="1">IF(EJ$2="","",IFERROR(IF(FIND(EJ$2,$C678)&gt;=1,INDIRECT($B678&amp;"!"&amp;"AG"&amp;$A678),0),""))</f>
        <v/>
      </c>
      <c r="EK678" s="253" t="str" cm="1">
        <f t="array" aca="1" ref="EK678" ca="1">IF(EK$2="","",IFERROR(IF(FIND(EK$2,$C678)&gt;=1,INDIRECT($B678&amp;"!"&amp;"AG"&amp;$A678),0),""))</f>
        <v/>
      </c>
      <c r="EL678" s="253" t="str" cm="1">
        <f t="array" aca="1" ref="EL678" ca="1">IF(EL$2="","",IFERROR(IF(FIND(EL$2,$C678)&gt;=1,INDIRECT($B678&amp;"!"&amp;"AG"&amp;$A678),0),""))</f>
        <v/>
      </c>
      <c r="EM678" s="253" t="str" cm="1">
        <f t="array" aca="1" ref="EM678" ca="1">IF(EM$2="","",IFERROR(IF(FIND(EM$2,$C678)&gt;=1,INDIRECT($B678&amp;"!"&amp;"AG"&amp;$A678),0),""))</f>
        <v/>
      </c>
      <c r="EN678" s="253" t="str" cm="1">
        <f t="array" aca="1" ref="EN678" ca="1">IF(EN$2="","",IFERROR(IF(FIND(EN$2,$C678)&gt;=1,INDIRECT($B678&amp;"!"&amp;"AG"&amp;$A678),0),""))</f>
        <v/>
      </c>
      <c r="EO678" s="253" t="str" cm="1">
        <f t="array" aca="1" ref="EO678" ca="1">IF(EO$2="","",IFERROR(IF(FIND(EO$2,$C678)&gt;=1,INDIRECT($B678&amp;"!"&amp;"AG"&amp;$A678),0),""))</f>
        <v/>
      </c>
      <c r="EP678" s="253" t="str" cm="1">
        <f t="array" aca="1" ref="EP678" ca="1">IF(EP$2="","",IFERROR(IF(FIND(EP$2,$C678)&gt;=1,INDIRECT($B678&amp;"!"&amp;"AG"&amp;$A678),0),""))</f>
        <v/>
      </c>
      <c r="EQ678" s="253" t="str" cm="1">
        <f t="array" aca="1" ref="EQ678" ca="1">IF(EQ$2="","",IFERROR(IF(FIND(EQ$2,$C678)&gt;=1,INDIRECT($B678&amp;"!"&amp;"AG"&amp;$A678),0),""))</f>
        <v/>
      </c>
      <c r="ER678" s="253" t="str" cm="1">
        <f t="array" aca="1" ref="ER678" ca="1">IF(ER$2="","",IFERROR(IF(FIND(ER$2,$C678)&gt;=1,INDIRECT($B678&amp;"!"&amp;"AG"&amp;$A678),0),""))</f>
        <v/>
      </c>
      <c r="ES678" s="253" t="str" cm="1">
        <f t="array" aca="1" ref="ES678" ca="1">IF(ES$2="","",IFERROR(IF(FIND(ES$2,$C678)&gt;=1,INDIRECT($B678&amp;"!"&amp;"AG"&amp;$A678),0),""))</f>
        <v/>
      </c>
      <c r="ET678" s="253" cm="1">
        <f t="array" aca="1" ref="ET678" ca="1">IF(ET$2="","",IFERROR(IF(FIND(ET$2,$C678)&gt;=1,INDIRECT($B678&amp;"!"&amp;"AG"&amp;$A678),0),""))</f>
        <v>0</v>
      </c>
      <c r="EU678" s="253" t="str" cm="1">
        <f t="array" aca="1" ref="EU678" ca="1">IF(EU$2="","",IFERROR(IF(FIND(EU$2,$C678)&gt;=1,INDIRECT($B678&amp;"!"&amp;"AG"&amp;$A678),0),""))</f>
        <v/>
      </c>
      <c r="EV678" s="253" t="str" cm="1">
        <f t="array" aca="1" ref="EV678" ca="1">IF(EV$2="","",IFERROR(IF(FIND(EV$2,$C678)&gt;=1,INDIRECT($B678&amp;"!"&amp;"AG"&amp;$A678),0),""))</f>
        <v/>
      </c>
    </row>
    <row r="679" spans="1:152" x14ac:dyDescent="0.3">
      <c r="A679" s="252">
        <f t="shared" ca="1" si="587"/>
        <v>59</v>
      </c>
      <c r="B679" s="252" t="str">
        <f t="shared" si="588"/>
        <v>Dec_2024</v>
      </c>
      <c r="C679" s="252" t="str">
        <f t="shared" ca="1" si="586"/>
        <v>SPECIAL LEAVE</v>
      </c>
      <c r="D679" s="253" t="str">
        <f t="array" aca="1" ref="D679" ca="1">IF(D$2="","",IFERROR(IF(FIND(D$2,$C679)&gt;=1,INDIRECT($B679&amp;"!"&amp;"AG"&amp;$A679),0),""))</f>
        <v/>
      </c>
      <c r="E679" s="253" t="str">
        <f t="array" aca="1" ref="E679" ca="1">IF(E$2="","",IFERROR(IF(FIND(E$2,$C679)&gt;=1,INDIRECT($B679&amp;"!"&amp;"AG"&amp;$A679),0),""))</f>
        <v/>
      </c>
      <c r="F679" s="253" t="str">
        <f t="array" aca="1" ref="F679" ca="1">IF(F$2="","",IFERROR(IF(FIND(F$2,$C679)&gt;=1,INDIRECT($B679&amp;"!"&amp;"AG"&amp;$A679),0),""))</f>
        <v/>
      </c>
      <c r="G679" s="253" t="str">
        <f t="array" aca="1" ref="G679" ca="1">IF(G$2="","",IFERROR(IF(FIND(G$2,$C679)&gt;=1,INDIRECT($B679&amp;"!"&amp;"AG"&amp;$A679),0),""))</f>
        <v/>
      </c>
      <c r="H679" s="253" t="str">
        <f t="array" aca="1" ref="H679" ca="1">IF(H$2="","",IFERROR(IF(FIND(H$2,$C679)&gt;=1,INDIRECT($B679&amp;"!"&amp;"AG"&amp;$A679),0),""))</f>
        <v/>
      </c>
      <c r="I679" s="253" t="str">
        <f t="array" aca="1" ref="I679" ca="1">IF(I$2="","",IFERROR(IF(FIND(I$2,$C679)&gt;=1,INDIRECT($B679&amp;"!"&amp;"AG"&amp;$A679),0),""))</f>
        <v/>
      </c>
      <c r="J679" s="253" t="str">
        <f t="array" aca="1" ref="J679" ca="1">IF(J$2="","",IFERROR(IF(FIND(J$2,$C679)&gt;=1,INDIRECT($B679&amp;"!"&amp;"AG"&amp;$A679),0),""))</f>
        <v/>
      </c>
      <c r="K679" s="253" t="str">
        <f t="array" aca="1" ref="K679" ca="1">IF(K$2="","",IFERROR(IF(FIND(K$2,$C679)&gt;=1,INDIRECT($B679&amp;"!"&amp;"AG"&amp;$A679),0),""))</f>
        <v/>
      </c>
      <c r="L679" s="253" t="str">
        <f t="array" aca="1" ref="L679" ca="1">IF(L$2="","",IFERROR(IF(FIND(L$2,$C679)&gt;=1,INDIRECT($B679&amp;"!"&amp;"AG"&amp;$A679),0),""))</f>
        <v/>
      </c>
      <c r="M679" s="253" t="str">
        <f t="array" aca="1" ref="M679" ca="1">IF(M$2="","",IFERROR(IF(FIND(M$2,$C679)&gt;=1,INDIRECT($B679&amp;"!"&amp;"AG"&amp;$A679),0),""))</f>
        <v/>
      </c>
      <c r="N679" s="253" t="str">
        <f t="array" aca="1" ref="N679" ca="1">IF(N$2="","",IFERROR(IF(FIND(N$2,$C679)&gt;=1,INDIRECT($B679&amp;"!"&amp;"AG"&amp;$A679),0),""))</f>
        <v/>
      </c>
      <c r="O679" s="253" t="str">
        <f t="array" aca="1" ref="O679" ca="1">IF(O$2="","",IFERROR(IF(FIND(O$2,$C679)&gt;=1,INDIRECT($B679&amp;"!"&amp;"AG"&amp;$A679),0),""))</f>
        <v/>
      </c>
      <c r="P679" s="253" t="str">
        <f t="array" aca="1" ref="P679" ca="1">IF(P$2="","",IFERROR(IF(FIND(P$2,$C679)&gt;=1,INDIRECT($B679&amp;"!"&amp;"AG"&amp;$A679),0),""))</f>
        <v/>
      </c>
      <c r="Q679" s="253" t="str">
        <f t="array" aca="1" ref="Q679" ca="1">IF(Q$2="","",IFERROR(IF(FIND(Q$2,$C679)&gt;=1,INDIRECT($B679&amp;"!"&amp;"AG"&amp;$A679),0),""))</f>
        <v/>
      </c>
      <c r="R679" s="253" t="str">
        <f t="array" aca="1" ref="R679" ca="1">IF(R$2="","",IFERROR(IF(FIND(R$2,$C679)&gt;=1,INDIRECT($B679&amp;"!"&amp;"AG"&amp;$A679),0),""))</f>
        <v/>
      </c>
      <c r="S679" s="253" t="str">
        <f t="array" aca="1" ref="S679" ca="1">IF(S$2="","",IFERROR(IF(FIND(S$2,$C679)&gt;=1,INDIRECT($B679&amp;"!"&amp;"AG"&amp;$A679),0),""))</f>
        <v/>
      </c>
      <c r="T679" s="253" t="str">
        <f t="array" aca="1" ref="T679" ca="1">IF(T$2="","",IFERROR(IF(FIND(T$2,$C679)&gt;=1,INDIRECT($B679&amp;"!"&amp;"AG"&amp;$A679),0),""))</f>
        <v/>
      </c>
      <c r="U679" s="253" t="str">
        <f t="array" aca="1" ref="U679" ca="1">IF(U$2="","",IFERROR(IF(FIND(U$2,$C679)&gt;=1,INDIRECT($B679&amp;"!"&amp;"AG"&amp;$A679),0),""))</f>
        <v/>
      </c>
      <c r="V679" s="253" t="str">
        <f t="array" aca="1" ref="V679" ca="1">IF(V$2="","",IFERROR(IF(FIND(V$2,$C679)&gt;=1,INDIRECT($B679&amp;"!"&amp;"AG"&amp;$A679),0),""))</f>
        <v/>
      </c>
      <c r="W679" s="253" t="str">
        <f t="array" aca="1" ref="W679" ca="1">IF(W$2="","",IFERROR(IF(FIND(W$2,$C679)&gt;=1,INDIRECT($B679&amp;"!"&amp;"AG"&amp;$A679),0),""))</f>
        <v/>
      </c>
      <c r="X679" s="253" t="str">
        <f t="array" aca="1" ref="X679" ca="1">IF(X$2="","",IFERROR(IF(FIND(X$2,$C679)&gt;=1,INDIRECT($B679&amp;"!"&amp;"AG"&amp;$A679),0),""))</f>
        <v/>
      </c>
      <c r="Y679" s="253" t="str">
        <f t="array" aca="1" ref="Y679" ca="1">IF(Y$2="","",IFERROR(IF(FIND(Y$2,$C679)&gt;=1,INDIRECT($B679&amp;"!"&amp;"AG"&amp;$A679),0),""))</f>
        <v/>
      </c>
      <c r="Z679" s="253" t="str">
        <f t="array" aca="1" ref="Z679" ca="1">IF(Z$2="","",IFERROR(IF(FIND(Z$2,$C679)&gt;=1,INDIRECT($B679&amp;"!"&amp;"AG"&amp;$A679),0),""))</f>
        <v/>
      </c>
      <c r="AA679" s="253" t="str">
        <f t="array" aca="1" ref="AA679" ca="1">IF(AA$2="","",IFERROR(IF(FIND(AA$2,$C679)&gt;=1,INDIRECT($B679&amp;"!"&amp;"AG"&amp;$A679),0),""))</f>
        <v/>
      </c>
      <c r="AB679" s="253" t="str">
        <f t="array" aca="1" ref="AB679" ca="1">IF(AB$2="","",IFERROR(IF(FIND(AB$2,$C679)&gt;=1,INDIRECT($B679&amp;"!"&amp;"AG"&amp;$A679),0),""))</f>
        <v/>
      </c>
      <c r="AC679" s="253" t="str">
        <f t="array" aca="1" ref="AC679" ca="1">IF(AC$2="","",IFERROR(IF(FIND(AC$2,$C679)&gt;=1,INDIRECT($B679&amp;"!"&amp;"AG"&amp;$A679),0),""))</f>
        <v/>
      </c>
      <c r="AD679" s="253" t="str">
        <f t="array" aca="1" ref="AD679" ca="1">IF(AD$2="","",IFERROR(IF(FIND(AD$2,$C679)&gt;=1,INDIRECT($B679&amp;"!"&amp;"AG"&amp;$A679),0),""))</f>
        <v/>
      </c>
      <c r="AE679" s="253" t="str">
        <f t="array" aca="1" ref="AE679" ca="1">IF(AE$2="","",IFERROR(IF(FIND(AE$2,$C679)&gt;=1,INDIRECT($B679&amp;"!"&amp;"AG"&amp;$A679),0),""))</f>
        <v/>
      </c>
      <c r="AF679" s="253" t="str">
        <f t="array" aca="1" ref="AF679" ca="1">IF(AF$2="","",IFERROR(IF(FIND(AF$2,$C679)&gt;=1,INDIRECT($B679&amp;"!"&amp;"AG"&amp;$A679),0),""))</f>
        <v/>
      </c>
      <c r="AG679" s="253" t="str">
        <f t="array" aca="1" ref="AG679" ca="1">IF(AG$2="","",IFERROR(IF(FIND(AG$2,$C679)&gt;=1,INDIRECT($B679&amp;"!"&amp;"AG"&amp;$A679),0),""))</f>
        <v/>
      </c>
      <c r="AH679" s="253" t="str">
        <f t="array" aca="1" ref="AH679" ca="1">IF(AH$2="","",IFERROR(IF(FIND(AH$2,$C679)&gt;=1,INDIRECT($B679&amp;"!"&amp;"AG"&amp;$A679),0),""))</f>
        <v/>
      </c>
      <c r="AI679" s="253" t="str">
        <f t="array" aca="1" ref="AI679" ca="1">IF(AI$2="","",IFERROR(IF(FIND(AI$2,$C679)&gt;=1,INDIRECT($B679&amp;"!"&amp;"AG"&amp;$A679),0),""))</f>
        <v/>
      </c>
      <c r="AJ679" s="253" t="str">
        <f t="array" aca="1" ref="AJ679" ca="1">IF(AJ$2="","",IFERROR(IF(FIND(AJ$2,$C679)&gt;=1,INDIRECT($B679&amp;"!"&amp;"AG"&amp;$A679),0),""))</f>
        <v/>
      </c>
      <c r="AK679" s="253" t="str">
        <f t="array" aca="1" ref="AK679" ca="1">IF(AK$2="","",IFERROR(IF(FIND(AK$2,$C679)&gt;=1,INDIRECT($B679&amp;"!"&amp;"AG"&amp;$A679),0),""))</f>
        <v/>
      </c>
      <c r="AL679" s="253" t="str">
        <f t="array" aca="1" ref="AL679" ca="1">IF(AL$2="","",IFERROR(IF(FIND(AL$2,$C679)&gt;=1,INDIRECT($B679&amp;"!"&amp;"AG"&amp;$A679),0),""))</f>
        <v/>
      </c>
      <c r="AM679" s="253" t="str">
        <f t="array" aca="1" ref="AM679" ca="1">IF(AM$2="","",IFERROR(IF(FIND(AM$2,$C679)&gt;=1,INDIRECT($B679&amp;"!"&amp;"AG"&amp;$A679),0),""))</f>
        <v/>
      </c>
      <c r="AN679" s="253" t="str">
        <f t="array" aca="1" ref="AN679" ca="1">IF(AN$2="","",IFERROR(IF(FIND(AN$2,$C679)&gt;=1,INDIRECT($B679&amp;"!"&amp;"AG"&amp;$A679),0),""))</f>
        <v/>
      </c>
      <c r="AO679" s="253" t="str">
        <f t="array" aca="1" ref="AO679" ca="1">IF(AO$2="","",IFERROR(IF(FIND(AO$2,$C679)&gt;=1,INDIRECT($B679&amp;"!"&amp;"AG"&amp;$A679),0),""))</f>
        <v/>
      </c>
      <c r="AP679" s="253" t="str">
        <f t="array" aca="1" ref="AP679" ca="1">IF(AP$2="","",IFERROR(IF(FIND(AP$2,$C679)&gt;=1,INDIRECT($B679&amp;"!"&amp;"AG"&amp;$A679),0),""))</f>
        <v/>
      </c>
      <c r="AQ679" s="253" t="str">
        <f t="array" aca="1" ref="AQ679" ca="1">IF(AQ$2="","",IFERROR(IF(FIND(AQ$2,$C679)&gt;=1,INDIRECT($B679&amp;"!"&amp;"AG"&amp;$A679),0),""))</f>
        <v/>
      </c>
      <c r="AR679" s="253" t="str">
        <f t="array" aca="1" ref="AR679" ca="1">IF(AR$2="","",IFERROR(IF(FIND(AR$2,$C679)&gt;=1,INDIRECT($B679&amp;"!"&amp;"AG"&amp;$A679),0),""))</f>
        <v/>
      </c>
      <c r="AS679" s="253" t="str">
        <f t="array" aca="1" ref="AS679" ca="1">IF(AS$2="","",IFERROR(IF(FIND(AS$2,$C679)&gt;=1,INDIRECT($B679&amp;"!"&amp;"AG"&amp;$A679),0),""))</f>
        <v/>
      </c>
      <c r="AU679" s="254" t="str">
        <f t="array" aca="1" ref="AU679" ca="1">IFERROR(INDIRECT(B679&amp;"!"&amp;"A"&amp;A679),"")</f>
        <v>Special Leave</v>
      </c>
      <c r="AV679" s="2" t="str">
        <f t="shared" ca="1" si="583"/>
        <v>SPECIAL LEAVE</v>
      </c>
      <c r="AW679" s="253" t="str">
        <f t="array" aca="1" ref="AW679" ca="1">IF(AW$2="","",IFERROR(IF(FIND(AW$2,$C679)&gt;=1,IF(INDIRECT($B679&amp;"!"&amp;"AH"&amp;$A679)="","",INDIRECT($B679&amp;"!"&amp;"AH"&amp;$A679)),0),""))</f>
        <v/>
      </c>
      <c r="AX679" s="253" t="str">
        <f t="array" aca="1" ref="AX679" ca="1">IF(AX$2="","",IFERROR(IF(FIND(AX$2,$C679)&gt;=1,IF(INDIRECT($B679&amp;"!"&amp;"AH"&amp;$A679)="","",INDIRECT($B679&amp;"!"&amp;"AH"&amp;$A679)),0),""))</f>
        <v/>
      </c>
      <c r="AY679" s="253" t="str">
        <f t="array" aca="1" ref="AY679" ca="1">IF(AY$2="","",IFERROR(IF(FIND(AY$2,$C679)&gt;=1,IF(INDIRECT($B679&amp;"!"&amp;"AH"&amp;$A679)="","",INDIRECT($B679&amp;"!"&amp;"AH"&amp;$A679)),0),""))</f>
        <v/>
      </c>
      <c r="AZ679" s="253" t="str">
        <f t="array" aca="1" ref="AZ679" ca="1">IF(AZ$2="","",IFERROR(IF(FIND(AZ$2,$C679)&gt;=1,IF(INDIRECT($B679&amp;"!"&amp;"AH"&amp;$A679)="","",INDIRECT($B679&amp;"!"&amp;"AH"&amp;$A679)),0),""))</f>
        <v/>
      </c>
      <c r="BA679" s="253" t="str">
        <f t="array" aca="1" ref="BA679" ca="1">IF(BA$2="","",IFERROR(IF(FIND(BA$2,$C679)&gt;=1,IF(INDIRECT($B679&amp;"!"&amp;"AH"&amp;$A679)="","",INDIRECT($B679&amp;"!"&amp;"AH"&amp;$A679)),0),""))</f>
        <v/>
      </c>
      <c r="BB679" s="253" t="str">
        <f t="array" aca="1" ref="BB679" ca="1">IF(BB$2="","",IFERROR(IF(FIND(BB$2,$C679)&gt;=1,IF(INDIRECT($B679&amp;"!"&amp;"AH"&amp;$A679)="","",INDIRECT($B679&amp;"!"&amp;"AH"&amp;$A679)),0),""))</f>
        <v/>
      </c>
      <c r="BC679" s="253" t="str">
        <f t="array" aca="1" ref="BC679" ca="1">IF(BC$2="","",IFERROR(IF(FIND(BC$2,$C679)&gt;=1,IF(INDIRECT($B679&amp;"!"&amp;"AH"&amp;$A679)="","",INDIRECT($B679&amp;"!"&amp;"AH"&amp;$A679)),0),""))</f>
        <v/>
      </c>
      <c r="BD679" s="253" t="str">
        <f t="array" aca="1" ref="BD679" ca="1">IF(BD$2="","",IFERROR(IF(FIND(BD$2,$C679)&gt;=1,IF(INDIRECT($B679&amp;"!"&amp;"AH"&amp;$A679)="","",INDIRECT($B679&amp;"!"&amp;"AH"&amp;$A679)),0),""))</f>
        <v/>
      </c>
      <c r="BE679" s="253" t="str">
        <f t="array" aca="1" ref="BE679" ca="1">IF(BE$2="","",IFERROR(IF(FIND(BE$2,$C679)&gt;=1,IF(INDIRECT($B679&amp;"!"&amp;"AH"&amp;$A679)="","",INDIRECT($B679&amp;"!"&amp;"AH"&amp;$A679)),0),""))</f>
        <v/>
      </c>
      <c r="BF679" s="253" t="str">
        <f t="array" aca="1" ref="BF679" ca="1">IF(BF$2="","",IFERROR(IF(FIND(BF$2,$C679)&gt;=1,IF(INDIRECT($B679&amp;"!"&amp;"AH"&amp;$A679)="","",INDIRECT($B679&amp;"!"&amp;"AH"&amp;$A679)),0),""))</f>
        <v/>
      </c>
      <c r="BG679" s="253" t="str">
        <f t="array" aca="1" ref="BG679" ca="1">IF(BG$2="","",IFERROR(IF(FIND(BG$2,$C679)&gt;=1,IF(INDIRECT($B679&amp;"!"&amp;"AH"&amp;$A679)="","",INDIRECT($B679&amp;"!"&amp;"AH"&amp;$A679)),0),""))</f>
        <v/>
      </c>
      <c r="BH679" s="253" t="str">
        <f t="array" aca="1" ref="BH679" ca="1">IF(BH$2="","",IFERROR(IF(FIND(BH$2,$C679)&gt;=1,IF(INDIRECT($B679&amp;"!"&amp;"AH"&amp;$A679)="","",INDIRECT($B679&amp;"!"&amp;"AH"&amp;$A679)),0),""))</f>
        <v/>
      </c>
      <c r="BI679" s="253" t="str">
        <f t="array" aca="1" ref="BI679" ca="1">IF(BI$2="","",IFERROR(IF(FIND(BI$2,$C679)&gt;=1,IF(INDIRECT($B679&amp;"!"&amp;"AH"&amp;$A679)="","",INDIRECT($B679&amp;"!"&amp;"AH"&amp;$A679)),0),""))</f>
        <v/>
      </c>
      <c r="BJ679" s="253" t="str">
        <f t="array" aca="1" ref="BJ679" ca="1">IF(BJ$2="","",IFERROR(IF(FIND(BJ$2,$C679)&gt;=1,IF(INDIRECT($B679&amp;"!"&amp;"AH"&amp;$A679)="","",INDIRECT($B679&amp;"!"&amp;"AH"&amp;$A679)),0),""))</f>
        <v/>
      </c>
      <c r="BK679" s="253" t="str">
        <f t="array" aca="1" ref="BK679" ca="1">IF(BK$2="","",IFERROR(IF(FIND(BK$2,$C679)&gt;=1,IF(INDIRECT($B679&amp;"!"&amp;"AH"&amp;$A679)="","",INDIRECT($B679&amp;"!"&amp;"AH"&amp;$A679)),0),""))</f>
        <v/>
      </c>
      <c r="BL679" s="253" t="str">
        <f t="array" aca="1" ref="BL679" ca="1">IF(BL$2="","",IFERROR(IF(FIND(BL$2,$C679)&gt;=1,IF(INDIRECT($B679&amp;"!"&amp;"AH"&amp;$A679)="","",INDIRECT($B679&amp;"!"&amp;"AH"&amp;$A679)),0),""))</f>
        <v/>
      </c>
      <c r="BM679" s="253" t="str">
        <f t="array" aca="1" ref="BM679" ca="1">IF(BM$2="","",IFERROR(IF(FIND(BM$2,$C679)&gt;=1,IF(INDIRECT($B679&amp;"!"&amp;"AH"&amp;$A679)="","",INDIRECT($B679&amp;"!"&amp;"AH"&amp;$A679)),0),""))</f>
        <v/>
      </c>
      <c r="BN679" s="253" t="str">
        <f t="array" aca="1" ref="BN679" ca="1">IF(BN$2="","",IFERROR(IF(FIND(BN$2,$C679)&gt;=1,IF(INDIRECT($B679&amp;"!"&amp;"AH"&amp;$A679)="","",INDIRECT($B679&amp;"!"&amp;"AH"&amp;$A679)),0),""))</f>
        <v/>
      </c>
      <c r="BO679" s="253" t="str">
        <f t="array" aca="1" ref="BO679" ca="1">IF(BO$2="","",IFERROR(IF(FIND(BO$2,$C679)&gt;=1,IF(INDIRECT($B679&amp;"!"&amp;"AH"&amp;$A679)="","",INDIRECT($B679&amp;"!"&amp;"AH"&amp;$A679)),0),""))</f>
        <v/>
      </c>
      <c r="BP679" s="253" t="str">
        <f t="array" aca="1" ref="BP679" ca="1">IF(BP$2="","",IFERROR(IF(FIND(BP$2,$C679)&gt;=1,IF(INDIRECT($B679&amp;"!"&amp;"AH"&amp;$A679)="","",INDIRECT($B679&amp;"!"&amp;"AH"&amp;$A679)),0),""))</f>
        <v/>
      </c>
      <c r="BQ679" s="253" t="str">
        <f t="array" aca="1" ref="BQ679" ca="1">IF(BQ$2="","",IFERROR(IF(FIND(BQ$2,$C679)&gt;=1,IF(INDIRECT($B679&amp;"!"&amp;"AH"&amp;$A679)="","",INDIRECT($B679&amp;"!"&amp;"AH"&amp;$A679)),0),""))</f>
        <v/>
      </c>
      <c r="BR679" s="253" t="str">
        <f t="array" aca="1" ref="BR679" ca="1">IF(BR$2="","",IFERROR(IF(FIND(BR$2,$C679)&gt;=1,IF(INDIRECT($B679&amp;"!"&amp;"AH"&amp;$A679)="","",INDIRECT($B679&amp;"!"&amp;"AH"&amp;$A679)),0),""))</f>
        <v/>
      </c>
      <c r="BS679" s="253" t="str">
        <f t="array" aca="1" ref="BS679" ca="1">IF(BS$2="","",IFERROR(IF(FIND(BS$2,$C679)&gt;=1,IF(INDIRECT($B679&amp;"!"&amp;"AH"&amp;$A679)="","",INDIRECT($B679&amp;"!"&amp;"AH"&amp;$A679)),0),""))</f>
        <v/>
      </c>
      <c r="BT679" s="253" t="str">
        <f t="array" aca="1" ref="BT679" ca="1">IF(BT$2="","",IFERROR(IF(FIND(BT$2,$C679)&gt;=1,IF(INDIRECT($B679&amp;"!"&amp;"AH"&amp;$A679)="","",INDIRECT($B679&amp;"!"&amp;"AH"&amp;$A679)),0),""))</f>
        <v/>
      </c>
      <c r="BU679" s="253" t="str">
        <f t="array" aca="1" ref="BU679" ca="1">IF(BU$2="","",IFERROR(IF(FIND(BU$2,$C679)&gt;=1,IF(INDIRECT($B679&amp;"!"&amp;"AH"&amp;$A679)="","",INDIRECT($B679&amp;"!"&amp;"AH"&amp;$A679)),0),""))</f>
        <v/>
      </c>
      <c r="BV679" s="253" t="str">
        <f t="array" aca="1" ref="BV679" ca="1">IF(BV$2="","",IFERROR(IF(FIND(BV$2,$C679)&gt;=1,IF(INDIRECT($B679&amp;"!"&amp;"AH"&amp;$A679)="","",INDIRECT($B679&amp;"!"&amp;"AH"&amp;$A679)),0),""))</f>
        <v/>
      </c>
      <c r="BW679" s="253" t="str">
        <f t="array" aca="1" ref="BW679" ca="1">IF(BW$2="","",IFERROR(IF(FIND(BW$2,$C679)&gt;=1,IF(INDIRECT($B679&amp;"!"&amp;"AH"&amp;$A679)="","",INDIRECT($B679&amp;"!"&amp;"AH"&amp;$A679)),0),""))</f>
        <v/>
      </c>
      <c r="BX679" s="253" t="str">
        <f t="array" aca="1" ref="BX679" ca="1">IF(BX$2="","",IFERROR(IF(FIND(BX$2,$C679)&gt;=1,IF(INDIRECT($B679&amp;"!"&amp;"AH"&amp;$A679)="","",INDIRECT($B679&amp;"!"&amp;"AH"&amp;$A679)),0),""))</f>
        <v/>
      </c>
      <c r="BY679" s="253" t="str">
        <f t="array" aca="1" ref="BY679" ca="1">IF(BY$2="","",IFERROR(IF(FIND(BY$2,$C679)&gt;=1,IF(INDIRECT($B679&amp;"!"&amp;"AH"&amp;$A679)="","",INDIRECT($B679&amp;"!"&amp;"AH"&amp;$A679)),0),""))</f>
        <v/>
      </c>
      <c r="BZ679" s="253" t="str">
        <f t="array" aca="1" ref="BZ679" ca="1">IF(BZ$2="","",IFERROR(IF(FIND(BZ$2,$C679)&gt;=1,IF(INDIRECT($B679&amp;"!"&amp;"AH"&amp;$A679)="","",INDIRECT($B679&amp;"!"&amp;"AH"&amp;$A679)),0),""))</f>
        <v/>
      </c>
      <c r="CA679" s="253" t="str">
        <f t="array" aca="1" ref="CA679" ca="1">IF(CA$2="","",IFERROR(IF(FIND(CA$2,$C679)&gt;=1,IF(INDIRECT($B679&amp;"!"&amp;"AH"&amp;$A679)="","",INDIRECT($B679&amp;"!"&amp;"AH"&amp;$A679)),0),""))</f>
        <v/>
      </c>
      <c r="CB679" s="253" t="str">
        <f t="array" aca="1" ref="CB679" ca="1">IF(CB$2="","",IFERROR(IF(FIND(CB$2,$C679)&gt;=1,IF(INDIRECT($B679&amp;"!"&amp;"AH"&amp;$A679)="","",INDIRECT($B679&amp;"!"&amp;"AH"&amp;$A679)),0),""))</f>
        <v/>
      </c>
      <c r="CC679" s="253" t="str">
        <f t="array" aca="1" ref="CC679" ca="1">IF(CC$2="","",IFERROR(IF(FIND(CC$2,$C679)&gt;=1,IF(INDIRECT($B679&amp;"!"&amp;"AH"&amp;$A679)="","",INDIRECT($B679&amp;"!"&amp;"AH"&amp;$A679)),0),""))</f>
        <v/>
      </c>
      <c r="CD679" s="253" t="str">
        <f t="array" aca="1" ref="CD679" ca="1">IF(CD$2="","",IFERROR(IF(FIND(CD$2,$C679)&gt;=1,IF(INDIRECT($B679&amp;"!"&amp;"AH"&amp;$A679)="","",INDIRECT($B679&amp;"!"&amp;"AH"&amp;$A679)),0),""))</f>
        <v/>
      </c>
      <c r="CE679" s="253" t="str">
        <f t="array" aca="1" ref="CE679" ca="1">IF(CE$2="","",IFERROR(IF(FIND(CE$2,$C679)&gt;=1,IF(INDIRECT($B679&amp;"!"&amp;"AH"&amp;$A679)="","",INDIRECT($B679&amp;"!"&amp;"AH"&amp;$A679)),0),""))</f>
        <v/>
      </c>
      <c r="CF679" s="253" t="str">
        <f t="array" aca="1" ref="CF679" ca="1">IF(CF$2="","",IFERROR(IF(FIND(CF$2,$C679)&gt;=1,IF(INDIRECT($B679&amp;"!"&amp;"AH"&amp;$A679)="","",INDIRECT($B679&amp;"!"&amp;"AH"&amp;$A679)),0),""))</f>
        <v/>
      </c>
      <c r="CG679" s="253" t="str">
        <f t="array" aca="1" ref="CG679" ca="1">IF(CG$2="","",IFERROR(IF(FIND(CG$2,$C679)&gt;=1,IF(INDIRECT($B679&amp;"!"&amp;"AH"&amp;$A679)="","",INDIRECT($B679&amp;"!"&amp;"AH"&amp;$A679)),0),""))</f>
        <v/>
      </c>
      <c r="CH679" s="253" t="str">
        <f t="array" aca="1" ref="CH679" ca="1">IF(CH$2="","",IFERROR(IF(FIND(CH$2,$C679)&gt;=1,IF(INDIRECT($B679&amp;"!"&amp;"AH"&amp;$A679)="","",INDIRECT($B679&amp;"!"&amp;"AH"&amp;$A679)),0),""))</f>
        <v/>
      </c>
      <c r="CI679" s="253" t="str">
        <f t="array" aca="1" ref="CI679" ca="1">IF(CI$2="","",IFERROR(IF(FIND(CI$2,$C679)&gt;=1,IF(INDIRECT($B679&amp;"!"&amp;"AH"&amp;$A679)="","",INDIRECT($B679&amp;"!"&amp;"AH"&amp;$A679)),0),""))</f>
        <v/>
      </c>
      <c r="CJ679" s="253" t="str">
        <f t="array" aca="1" ref="CJ679" ca="1">IF(CJ$2="","",IFERROR(IF(FIND(CJ$2,$C679)&gt;=1,IF(INDIRECT($B679&amp;"!"&amp;"AH"&amp;$A679)="","",INDIRECT($B679&amp;"!"&amp;"AH"&amp;$A679)),0),""))</f>
        <v/>
      </c>
      <c r="CK679" s="253" t="str">
        <f t="array" aca="1" ref="CK679" ca="1">IF(CK$2="","",IFERROR(IF(FIND(CK$2,$C679)&gt;=1,IF(INDIRECT($B679&amp;"!"&amp;"AH"&amp;$A679)="","",INDIRECT($B679&amp;"!"&amp;"AH"&amp;$A679)),0),""))</f>
        <v/>
      </c>
      <c r="CL679" s="253" t="str">
        <f t="array" aca="1" ref="CL679" ca="1">IF(CL$2="","",IFERROR(IF(FIND(CL$2,$C679)&gt;=1,IF(INDIRECT($B679&amp;"!"&amp;"AH"&amp;$A679)="","",INDIRECT($B679&amp;"!"&amp;"AH"&amp;$A679)),0),""))</f>
        <v/>
      </c>
      <c r="CO679" s="2" t="str">
        <f t="shared" ca="1" si="584"/>
        <v>SPECIAL LEAVE</v>
      </c>
      <c r="CP679" s="253" t="str">
        <f t="array" aca="1" ref="CP679" ca="1">IF(CP$2="","",IFERROR(IF(FIND(CP$2,$C679)&gt;=1,INDIRECT($B679&amp;"!"&amp;"AG"&amp;$A679),0),""))</f>
        <v/>
      </c>
      <c r="CQ679" s="253" t="str">
        <f t="array" aca="1" ref="CQ679" ca="1">IF(CQ$2="","",IFERROR(IF(FIND(CQ$2,$C679)&gt;=1,INDIRECT($B679&amp;"!"&amp;"AG"&amp;$A679),0),""))</f>
        <v/>
      </c>
      <c r="CR679" s="253" t="str">
        <f t="array" aca="1" ref="CR679" ca="1">IF(CR$2="","",IFERROR(IF(FIND(CR$2,$C679)&gt;=1,INDIRECT($B679&amp;"!"&amp;"AG"&amp;$A679),0),""))</f>
        <v/>
      </c>
      <c r="CS679" s="253" t="str">
        <f t="array" aca="1" ref="CS679" ca="1">IF(CS$2="","",IFERROR(IF(FIND(CS$2,$C679)&gt;=1,INDIRECT($B679&amp;"!"&amp;"AG"&amp;$A679),0),""))</f>
        <v/>
      </c>
      <c r="CV679" s="2" t="str">
        <f t="shared" ca="1" si="585"/>
        <v>SPECIAL LEAVE</v>
      </c>
      <c r="CW679" s="253" t="str">
        <f t="array" aca="1" ref="CW679" ca="1">IF(CW$2="","",IFERROR(IF(FIND(CW$2,$C679)&gt;=1,IF(INDIRECT($B679&amp;"!"&amp;"AH"&amp;$A679)="","",INDIRECT($B679&amp;"!"&amp;"AH"&amp;$A679)&amp;" "),0),""))</f>
        <v/>
      </c>
      <c r="CX679" s="253" t="str">
        <f t="array" aca="1" ref="CX679" ca="1">IF(CX$2="","",IFERROR(IF(FIND(CX$2,$C679)&gt;=1,IF(INDIRECT($B679&amp;"!"&amp;"AH"&amp;$A679)="","",INDIRECT($B679&amp;"!"&amp;"AH"&amp;$A679)&amp;" "),0),""))</f>
        <v/>
      </c>
      <c r="CY679" s="253" t="str">
        <f t="array" aca="1" ref="CY679" ca="1">IF(CY$2="","",IFERROR(IF(FIND(CY$2,$C679)&gt;=1,IF(INDIRECT($B679&amp;"!"&amp;"AH"&amp;$A679)="","",INDIRECT($B679&amp;"!"&amp;"AH"&amp;$A679)&amp;" "),0),""))</f>
        <v/>
      </c>
      <c r="CZ679" s="253" t="str">
        <f t="array" aca="1" ref="CZ679" ca="1">IF(CZ$2="","",IFERROR(IF(FIND(CZ$2,$C679)&gt;=1,IF(INDIRECT($B679&amp;"!"&amp;"AH"&amp;$A679)="","",INDIRECT($B679&amp;"!"&amp;"AH"&amp;$A679)&amp;" "),0),""))</f>
        <v/>
      </c>
      <c r="DC679" s="2" t="str">
        <f t="shared" ca="1" si="545"/>
        <v>SPECIAL LEAVE</v>
      </c>
      <c r="DD679" s="253" t="str" cm="1">
        <f t="array" aca="1" ref="DD679" ca="1">IF(DD$2="","",IFERROR(IF(FIND(DD$2,$C679)&gt;=1,INDIRECT($B679&amp;"!"&amp;"AG"&amp;$A679),0),""))</f>
        <v/>
      </c>
      <c r="DE679" s="253" t="str" cm="1">
        <f t="array" aca="1" ref="DE679" ca="1">IF(DE$2="","",IFERROR(IF(FIND(DE$2,$C679)&gt;=1,INDIRECT($B679&amp;"!"&amp;"AG"&amp;$A679),0),""))</f>
        <v/>
      </c>
      <c r="DF679" s="253" t="str" cm="1">
        <f t="array" aca="1" ref="DF679" ca="1">IF(DF$2="","",IFERROR(IF(FIND(DF$2,$C679)&gt;=1,INDIRECT($B679&amp;"!"&amp;"AG"&amp;$A679),0),""))</f>
        <v/>
      </c>
      <c r="DG679" s="253" t="str" cm="1">
        <f t="array" aca="1" ref="DG679" ca="1">IF(DG$2="","",IFERROR(IF(FIND(DG$2,$C679)&gt;=1,INDIRECT($B679&amp;"!"&amp;"AG"&amp;$A679),0),""))</f>
        <v/>
      </c>
      <c r="DH679" s="253" t="str" cm="1">
        <f t="array" aca="1" ref="DH679" ca="1">IF(DH$2="","",IFERROR(IF(FIND(DH$2,$C679)&gt;=1,INDIRECT($B679&amp;"!"&amp;"AG"&amp;$A679),0),""))</f>
        <v/>
      </c>
      <c r="DI679" s="253" t="str" cm="1">
        <f t="array" aca="1" ref="DI679" ca="1">IF(DI$2="","",IFERROR(IF(FIND(DI$2,$C679)&gt;=1,INDIRECT($B679&amp;"!"&amp;"AG"&amp;$A679),0),""))</f>
        <v/>
      </c>
      <c r="DJ679" s="253" t="str" cm="1">
        <f t="array" aca="1" ref="DJ679" ca="1">IF(DJ$2="","",IFERROR(IF(FIND(DJ$2,$C679)&gt;=1,INDIRECT($B679&amp;"!"&amp;"AG"&amp;$A679),0),""))</f>
        <v/>
      </c>
      <c r="DK679" s="253" t="str" cm="1">
        <f t="array" aca="1" ref="DK679" ca="1">IF(DK$2="","",IFERROR(IF(FIND(DK$2,$C679)&gt;=1,INDIRECT($B679&amp;"!"&amp;"AG"&amp;$A679),0),""))</f>
        <v/>
      </c>
      <c r="DL679" s="253" t="str" cm="1">
        <f t="array" aca="1" ref="DL679" ca="1">IF(DL$2="","",IFERROR(IF(FIND(DL$2,$C679)&gt;=1,INDIRECT($B679&amp;"!"&amp;"AG"&amp;$A679),0),""))</f>
        <v/>
      </c>
      <c r="DM679" s="253" t="str" cm="1">
        <f t="array" aca="1" ref="DM679" ca="1">IF(DM$2="","",IFERROR(IF(FIND(DM$2,$C679)&gt;=1,INDIRECT($B679&amp;"!"&amp;"AG"&amp;$A679),0),""))</f>
        <v/>
      </c>
      <c r="DN679" s="253" t="str" cm="1">
        <f t="array" aca="1" ref="DN679" ca="1">IF(DN$2="","",IFERROR(IF(FIND(DN$2,$C679)&gt;=1,INDIRECT($B679&amp;"!"&amp;"AG"&amp;$A679),0),""))</f>
        <v/>
      </c>
      <c r="DO679" s="253" t="str" cm="1">
        <f t="array" aca="1" ref="DO679" ca="1">IF(DO$2="","",IFERROR(IF(FIND(DO$2,$C679)&gt;=1,INDIRECT($B679&amp;"!"&amp;"AG"&amp;$A679),0),""))</f>
        <v/>
      </c>
      <c r="DP679" s="253" t="str" cm="1">
        <f t="array" aca="1" ref="DP679" ca="1">IF(DP$2="","",IFERROR(IF(FIND(DP$2,$C679)&gt;=1,INDIRECT($B679&amp;"!"&amp;"AG"&amp;$A679),0),""))</f>
        <v/>
      </c>
      <c r="DQ679" s="253" t="str" cm="1">
        <f t="array" aca="1" ref="DQ679" ca="1">IF(DQ$2="","",IFERROR(IF(FIND(DQ$2,$C679)&gt;=1,INDIRECT($B679&amp;"!"&amp;"AG"&amp;$A679),0),""))</f>
        <v/>
      </c>
      <c r="DR679" s="253" t="str" cm="1">
        <f t="array" aca="1" ref="DR679" ca="1">IF(DR$2="","",IFERROR(IF(FIND(DR$2,$C679)&gt;=1,INDIRECT($B679&amp;"!"&amp;"AG"&amp;$A679),0),""))</f>
        <v/>
      </c>
      <c r="DS679" s="253" t="str" cm="1">
        <f t="array" aca="1" ref="DS679" ca="1">IF(DS$2="","",IFERROR(IF(FIND(DS$2,$C679)&gt;=1,INDIRECT($B679&amp;"!"&amp;"AG"&amp;$A679),0),""))</f>
        <v/>
      </c>
      <c r="DT679" s="253" t="str" cm="1">
        <f t="array" aca="1" ref="DT679" ca="1">IF(DT$2="","",IFERROR(IF(FIND(DT$2,$C679)&gt;=1,INDIRECT($B679&amp;"!"&amp;"AG"&amp;$A679),0),""))</f>
        <v/>
      </c>
      <c r="DU679" s="253" t="str" cm="1">
        <f t="array" aca="1" ref="DU679" ca="1">IF(DU$2="","",IFERROR(IF(FIND(DU$2,$C679)&gt;=1,INDIRECT($B679&amp;"!"&amp;"AG"&amp;$A679),0),""))</f>
        <v/>
      </c>
      <c r="DV679" s="253" t="str" cm="1">
        <f t="array" aca="1" ref="DV679" ca="1">IF(DV$2="","",IFERROR(IF(FIND(DV$2,$C679)&gt;=1,INDIRECT($B679&amp;"!"&amp;"AG"&amp;$A679),0),""))</f>
        <v/>
      </c>
      <c r="DW679" s="253" t="str" cm="1">
        <f t="array" aca="1" ref="DW679" ca="1">IF(DW$2="","",IFERROR(IF(FIND(DW$2,$C679)&gt;=1,INDIRECT($B679&amp;"!"&amp;"AG"&amp;$A679),0),""))</f>
        <v/>
      </c>
      <c r="DX679" s="253" t="str" cm="1">
        <f t="array" aca="1" ref="DX679" ca="1">IF(DX$2="","",IFERROR(IF(FIND(DX$2,$C679)&gt;=1,INDIRECT($B679&amp;"!"&amp;"AG"&amp;$A679),0),""))</f>
        <v/>
      </c>
      <c r="DY679" s="253" t="str" cm="1">
        <f t="array" aca="1" ref="DY679" ca="1">IF(DY$2="","",IFERROR(IF(FIND(DY$2,$C679)&gt;=1,INDIRECT($B679&amp;"!"&amp;"AG"&amp;$A679),0),""))</f>
        <v/>
      </c>
      <c r="DZ679" s="253" t="str" cm="1">
        <f t="array" aca="1" ref="DZ679" ca="1">IF(DZ$2="","",IFERROR(IF(FIND(DZ$2,$C679)&gt;=1,INDIRECT($B679&amp;"!"&amp;"AG"&amp;$A679),0),""))</f>
        <v/>
      </c>
      <c r="EA679" s="253" t="str" cm="1">
        <f t="array" aca="1" ref="EA679" ca="1">IF(EA$2="","",IFERROR(IF(FIND(EA$2,$C679)&gt;=1,INDIRECT($B679&amp;"!"&amp;"AG"&amp;$A679),0),""))</f>
        <v/>
      </c>
      <c r="EB679" s="253" t="str" cm="1">
        <f t="array" aca="1" ref="EB679" ca="1">IF(EB$2="","",IFERROR(IF(FIND(EB$2,$C679)&gt;=1,INDIRECT($B679&amp;"!"&amp;"AG"&amp;$A679),0),""))</f>
        <v/>
      </c>
      <c r="EC679" s="253" t="str" cm="1">
        <f t="array" aca="1" ref="EC679" ca="1">IF(EC$2="","",IFERROR(IF(FIND(EC$2,$C679)&gt;=1,INDIRECT($B679&amp;"!"&amp;"AG"&amp;$A679),0),""))</f>
        <v/>
      </c>
      <c r="ED679" s="253" t="str" cm="1">
        <f t="array" aca="1" ref="ED679" ca="1">IF(ED$2="","",IFERROR(IF(FIND(ED$2,$C679)&gt;=1,INDIRECT($B679&amp;"!"&amp;"AG"&amp;$A679),0),""))</f>
        <v/>
      </c>
      <c r="EE679" s="253" t="str" cm="1">
        <f t="array" aca="1" ref="EE679" ca="1">IF(EE$2="","",IFERROR(IF(FIND(EE$2,$C679)&gt;=1,INDIRECT($B679&amp;"!"&amp;"AG"&amp;$A679),0),""))</f>
        <v/>
      </c>
      <c r="EF679" s="253" t="str" cm="1">
        <f t="array" aca="1" ref="EF679" ca="1">IF(EF$2="","",IFERROR(IF(FIND(EF$2,$C679)&gt;=1,INDIRECT($B679&amp;"!"&amp;"AG"&amp;$A679),0),""))</f>
        <v/>
      </c>
      <c r="EG679" s="253" t="str" cm="1">
        <f t="array" aca="1" ref="EG679" ca="1">IF(EG$2="","",IFERROR(IF(FIND(EG$2,$C679)&gt;=1,INDIRECT($B679&amp;"!"&amp;"AG"&amp;$A679),0),""))</f>
        <v/>
      </c>
      <c r="EH679" s="253" t="str" cm="1">
        <f t="array" aca="1" ref="EH679" ca="1">IF(EH$2="","",IFERROR(IF(FIND(EH$2,$C679)&gt;=1,INDIRECT($B679&amp;"!"&amp;"AG"&amp;$A679),0),""))</f>
        <v/>
      </c>
      <c r="EI679" s="253" t="str" cm="1">
        <f t="array" aca="1" ref="EI679" ca="1">IF(EI$2="","",IFERROR(IF(FIND(EI$2,$C679)&gt;=1,INDIRECT($B679&amp;"!"&amp;"AG"&amp;$A679),0),""))</f>
        <v/>
      </c>
      <c r="EJ679" s="253" t="str" cm="1">
        <f t="array" aca="1" ref="EJ679" ca="1">IF(EJ$2="","",IFERROR(IF(FIND(EJ$2,$C679)&gt;=1,INDIRECT($B679&amp;"!"&amp;"AG"&amp;$A679),0),""))</f>
        <v/>
      </c>
      <c r="EK679" s="253" t="str" cm="1">
        <f t="array" aca="1" ref="EK679" ca="1">IF(EK$2="","",IFERROR(IF(FIND(EK$2,$C679)&gt;=1,INDIRECT($B679&amp;"!"&amp;"AG"&amp;$A679),0),""))</f>
        <v/>
      </c>
      <c r="EL679" s="253" t="str" cm="1">
        <f t="array" aca="1" ref="EL679" ca="1">IF(EL$2="","",IFERROR(IF(FIND(EL$2,$C679)&gt;=1,INDIRECT($B679&amp;"!"&amp;"AG"&amp;$A679),0),""))</f>
        <v/>
      </c>
      <c r="EM679" s="253" t="str" cm="1">
        <f t="array" aca="1" ref="EM679" ca="1">IF(EM$2="","",IFERROR(IF(FIND(EM$2,$C679)&gt;=1,INDIRECT($B679&amp;"!"&amp;"AG"&amp;$A679),0),""))</f>
        <v/>
      </c>
      <c r="EN679" s="253" t="str" cm="1">
        <f t="array" aca="1" ref="EN679" ca="1">IF(EN$2="","",IFERROR(IF(FIND(EN$2,$C679)&gt;=1,INDIRECT($B679&amp;"!"&amp;"AG"&amp;$A679),0),""))</f>
        <v/>
      </c>
      <c r="EO679" s="253" t="str" cm="1">
        <f t="array" aca="1" ref="EO679" ca="1">IF(EO$2="","",IFERROR(IF(FIND(EO$2,$C679)&gt;=1,INDIRECT($B679&amp;"!"&amp;"AG"&amp;$A679),0),""))</f>
        <v/>
      </c>
      <c r="EP679" s="253" t="str" cm="1">
        <f t="array" aca="1" ref="EP679" ca="1">IF(EP$2="","",IFERROR(IF(FIND(EP$2,$C679)&gt;=1,INDIRECT($B679&amp;"!"&amp;"AG"&amp;$A679),0),""))</f>
        <v/>
      </c>
      <c r="EQ679" s="253" t="str" cm="1">
        <f t="array" aca="1" ref="EQ679" ca="1">IF(EQ$2="","",IFERROR(IF(FIND(EQ$2,$C679)&gt;=1,INDIRECT($B679&amp;"!"&amp;"AG"&amp;$A679),0),""))</f>
        <v/>
      </c>
      <c r="ER679" s="253" t="str" cm="1">
        <f t="array" aca="1" ref="ER679" ca="1">IF(ER$2="","",IFERROR(IF(FIND(ER$2,$C679)&gt;=1,INDIRECT($B679&amp;"!"&amp;"AG"&amp;$A679),0),""))</f>
        <v/>
      </c>
      <c r="ES679" s="253" t="str" cm="1">
        <f t="array" aca="1" ref="ES679" ca="1">IF(ES$2="","",IFERROR(IF(FIND(ES$2,$C679)&gt;=1,INDIRECT($B679&amp;"!"&amp;"AG"&amp;$A679),0),""))</f>
        <v/>
      </c>
      <c r="ET679" s="253" t="str" cm="1">
        <f t="array" aca="1" ref="ET679" ca="1">IF(ET$2="","",IFERROR(IF(FIND(ET$2,$C679)&gt;=1,INDIRECT($B679&amp;"!"&amp;"AG"&amp;$A679),0),""))</f>
        <v/>
      </c>
      <c r="EU679" s="253" cm="1">
        <f t="array" aca="1" ref="EU679" ca="1">IF(EU$2="","",IFERROR(IF(FIND(EU$2,$C679)&gt;=1,INDIRECT($B679&amp;"!"&amp;"AG"&amp;$A679),0),""))</f>
        <v>0</v>
      </c>
      <c r="EV679" s="253" t="str" cm="1">
        <f t="array" aca="1" ref="EV679" ca="1">IF(EV$2="","",IFERROR(IF(FIND(EV$2,$C679)&gt;=1,INDIRECT($B679&amp;"!"&amp;"AG"&amp;$A679),0),""))</f>
        <v/>
      </c>
    </row>
    <row r="680" spans="1:152" x14ac:dyDescent="0.3">
      <c r="A680" s="252">
        <f t="shared" ca="1" si="587"/>
        <v>60</v>
      </c>
      <c r="B680" s="252" t="str">
        <f t="shared" si="588"/>
        <v>Dec_2024</v>
      </c>
      <c r="C680" s="252" t="str">
        <f t="shared" ca="1" si="586"/>
        <v>ILLNESS</v>
      </c>
      <c r="D680" s="253" t="str">
        <f t="array" aca="1" ref="D680" ca="1">IF(D$2="","",IFERROR(IF(FIND(D$2,$C680)&gt;=1,INDIRECT($B680&amp;"!"&amp;"AG"&amp;$A680),0),""))</f>
        <v/>
      </c>
      <c r="E680" s="253" t="str">
        <f t="array" aca="1" ref="E680" ca="1">IF(E$2="","",IFERROR(IF(FIND(E$2,$C680)&gt;=1,INDIRECT($B680&amp;"!"&amp;"AG"&amp;$A680),0),""))</f>
        <v/>
      </c>
      <c r="F680" s="253" t="str">
        <f t="array" aca="1" ref="F680" ca="1">IF(F$2="","",IFERROR(IF(FIND(F$2,$C680)&gt;=1,INDIRECT($B680&amp;"!"&amp;"AG"&amp;$A680),0),""))</f>
        <v/>
      </c>
      <c r="G680" s="253" t="str">
        <f t="array" aca="1" ref="G680" ca="1">IF(G$2="","",IFERROR(IF(FIND(G$2,$C680)&gt;=1,INDIRECT($B680&amp;"!"&amp;"AG"&amp;$A680),0),""))</f>
        <v/>
      </c>
      <c r="H680" s="253" t="str">
        <f t="array" aca="1" ref="H680" ca="1">IF(H$2="","",IFERROR(IF(FIND(H$2,$C680)&gt;=1,INDIRECT($B680&amp;"!"&amp;"AG"&amp;$A680),0),""))</f>
        <v/>
      </c>
      <c r="I680" s="253" t="str">
        <f t="array" aca="1" ref="I680" ca="1">IF(I$2="","",IFERROR(IF(FIND(I$2,$C680)&gt;=1,INDIRECT($B680&amp;"!"&amp;"AG"&amp;$A680),0),""))</f>
        <v/>
      </c>
      <c r="J680" s="253" t="str">
        <f t="array" aca="1" ref="J680" ca="1">IF(J$2="","",IFERROR(IF(FIND(J$2,$C680)&gt;=1,INDIRECT($B680&amp;"!"&amp;"AG"&amp;$A680),0),""))</f>
        <v/>
      </c>
      <c r="K680" s="253" t="str">
        <f t="array" aca="1" ref="K680" ca="1">IF(K$2="","",IFERROR(IF(FIND(K$2,$C680)&gt;=1,INDIRECT($B680&amp;"!"&amp;"AG"&amp;$A680),0),""))</f>
        <v/>
      </c>
      <c r="L680" s="253" t="str">
        <f t="array" aca="1" ref="L680" ca="1">IF(L$2="","",IFERROR(IF(FIND(L$2,$C680)&gt;=1,INDIRECT($B680&amp;"!"&amp;"AG"&amp;$A680),0),""))</f>
        <v/>
      </c>
      <c r="M680" s="253" t="str">
        <f t="array" aca="1" ref="M680" ca="1">IF(M$2="","",IFERROR(IF(FIND(M$2,$C680)&gt;=1,INDIRECT($B680&amp;"!"&amp;"AG"&amp;$A680),0),""))</f>
        <v/>
      </c>
      <c r="N680" s="253" t="str">
        <f t="array" aca="1" ref="N680" ca="1">IF(N$2="","",IFERROR(IF(FIND(N$2,$C680)&gt;=1,INDIRECT($B680&amp;"!"&amp;"AG"&amp;$A680),0),""))</f>
        <v/>
      </c>
      <c r="O680" s="253" t="str">
        <f t="array" aca="1" ref="O680" ca="1">IF(O$2="","",IFERROR(IF(FIND(O$2,$C680)&gt;=1,INDIRECT($B680&amp;"!"&amp;"AG"&amp;$A680),0),""))</f>
        <v/>
      </c>
      <c r="P680" s="253" t="str">
        <f t="array" aca="1" ref="P680" ca="1">IF(P$2="","",IFERROR(IF(FIND(P$2,$C680)&gt;=1,INDIRECT($B680&amp;"!"&amp;"AG"&amp;$A680),0),""))</f>
        <v/>
      </c>
      <c r="Q680" s="253" t="str">
        <f t="array" aca="1" ref="Q680" ca="1">IF(Q$2="","",IFERROR(IF(FIND(Q$2,$C680)&gt;=1,INDIRECT($B680&amp;"!"&amp;"AG"&amp;$A680),0),""))</f>
        <v/>
      </c>
      <c r="R680" s="253" t="str">
        <f t="array" aca="1" ref="R680" ca="1">IF(R$2="","",IFERROR(IF(FIND(R$2,$C680)&gt;=1,INDIRECT($B680&amp;"!"&amp;"AG"&amp;$A680),0),""))</f>
        <v/>
      </c>
      <c r="S680" s="253" t="str">
        <f t="array" aca="1" ref="S680" ca="1">IF(S$2="","",IFERROR(IF(FIND(S$2,$C680)&gt;=1,INDIRECT($B680&amp;"!"&amp;"AG"&amp;$A680),0),""))</f>
        <v/>
      </c>
      <c r="T680" s="253" t="str">
        <f t="array" aca="1" ref="T680" ca="1">IF(T$2="","",IFERROR(IF(FIND(T$2,$C680)&gt;=1,INDIRECT($B680&amp;"!"&amp;"AG"&amp;$A680),0),""))</f>
        <v/>
      </c>
      <c r="U680" s="253" t="str">
        <f t="array" aca="1" ref="U680" ca="1">IF(U$2="","",IFERROR(IF(FIND(U$2,$C680)&gt;=1,INDIRECT($B680&amp;"!"&amp;"AG"&amp;$A680),0),""))</f>
        <v/>
      </c>
      <c r="V680" s="253" t="str">
        <f t="array" aca="1" ref="V680" ca="1">IF(V$2="","",IFERROR(IF(FIND(V$2,$C680)&gt;=1,INDIRECT($B680&amp;"!"&amp;"AG"&amp;$A680),0),""))</f>
        <v/>
      </c>
      <c r="W680" s="253" t="str">
        <f t="array" aca="1" ref="W680" ca="1">IF(W$2="","",IFERROR(IF(FIND(W$2,$C680)&gt;=1,INDIRECT($B680&amp;"!"&amp;"AG"&amp;$A680),0),""))</f>
        <v/>
      </c>
      <c r="X680" s="253" t="str">
        <f t="array" aca="1" ref="X680" ca="1">IF(X$2="","",IFERROR(IF(FIND(X$2,$C680)&gt;=1,INDIRECT($B680&amp;"!"&amp;"AG"&amp;$A680),0),""))</f>
        <v/>
      </c>
      <c r="Y680" s="253" t="str">
        <f t="array" aca="1" ref="Y680" ca="1">IF(Y$2="","",IFERROR(IF(FIND(Y$2,$C680)&gt;=1,INDIRECT($B680&amp;"!"&amp;"AG"&amp;$A680),0),""))</f>
        <v/>
      </c>
      <c r="Z680" s="253" t="str">
        <f t="array" aca="1" ref="Z680" ca="1">IF(Z$2="","",IFERROR(IF(FIND(Z$2,$C680)&gt;=1,INDIRECT($B680&amp;"!"&amp;"AG"&amp;$A680),0),""))</f>
        <v/>
      </c>
      <c r="AA680" s="253" t="str">
        <f t="array" aca="1" ref="AA680" ca="1">IF(AA$2="","",IFERROR(IF(FIND(AA$2,$C680)&gt;=1,INDIRECT($B680&amp;"!"&amp;"AG"&amp;$A680),0),""))</f>
        <v/>
      </c>
      <c r="AB680" s="253" t="str">
        <f t="array" aca="1" ref="AB680" ca="1">IF(AB$2="","",IFERROR(IF(FIND(AB$2,$C680)&gt;=1,INDIRECT($B680&amp;"!"&amp;"AG"&amp;$A680),0),""))</f>
        <v/>
      </c>
      <c r="AC680" s="253" t="str">
        <f t="array" aca="1" ref="AC680" ca="1">IF(AC$2="","",IFERROR(IF(FIND(AC$2,$C680)&gt;=1,INDIRECT($B680&amp;"!"&amp;"AG"&amp;$A680),0),""))</f>
        <v/>
      </c>
      <c r="AD680" s="253" t="str">
        <f t="array" aca="1" ref="AD680" ca="1">IF(AD$2="","",IFERROR(IF(FIND(AD$2,$C680)&gt;=1,INDIRECT($B680&amp;"!"&amp;"AG"&amp;$A680),0),""))</f>
        <v/>
      </c>
      <c r="AE680" s="253" t="str">
        <f t="array" aca="1" ref="AE680" ca="1">IF(AE$2="","",IFERROR(IF(FIND(AE$2,$C680)&gt;=1,INDIRECT($B680&amp;"!"&amp;"AG"&amp;$A680),0),""))</f>
        <v/>
      </c>
      <c r="AF680" s="253" t="str">
        <f t="array" aca="1" ref="AF680" ca="1">IF(AF$2="","",IFERROR(IF(FIND(AF$2,$C680)&gt;=1,INDIRECT($B680&amp;"!"&amp;"AG"&amp;$A680),0),""))</f>
        <v/>
      </c>
      <c r="AG680" s="253" t="str">
        <f t="array" aca="1" ref="AG680" ca="1">IF(AG$2="","",IFERROR(IF(FIND(AG$2,$C680)&gt;=1,INDIRECT($B680&amp;"!"&amp;"AG"&amp;$A680),0),""))</f>
        <v/>
      </c>
      <c r="AH680" s="253" t="str">
        <f t="array" aca="1" ref="AH680" ca="1">IF(AH$2="","",IFERROR(IF(FIND(AH$2,$C680)&gt;=1,INDIRECT($B680&amp;"!"&amp;"AG"&amp;$A680),0),""))</f>
        <v/>
      </c>
      <c r="AI680" s="253" t="str">
        <f t="array" aca="1" ref="AI680" ca="1">IF(AI$2="","",IFERROR(IF(FIND(AI$2,$C680)&gt;=1,INDIRECT($B680&amp;"!"&amp;"AG"&amp;$A680),0),""))</f>
        <v/>
      </c>
      <c r="AJ680" s="253" t="str">
        <f t="array" aca="1" ref="AJ680" ca="1">IF(AJ$2="","",IFERROR(IF(FIND(AJ$2,$C680)&gt;=1,INDIRECT($B680&amp;"!"&amp;"AG"&amp;$A680),0),""))</f>
        <v/>
      </c>
      <c r="AK680" s="253" t="str">
        <f t="array" aca="1" ref="AK680" ca="1">IF(AK$2="","",IFERROR(IF(FIND(AK$2,$C680)&gt;=1,INDIRECT($B680&amp;"!"&amp;"AG"&amp;$A680),0),""))</f>
        <v/>
      </c>
      <c r="AL680" s="253" t="str">
        <f t="array" aca="1" ref="AL680" ca="1">IF(AL$2="","",IFERROR(IF(FIND(AL$2,$C680)&gt;=1,INDIRECT($B680&amp;"!"&amp;"AG"&amp;$A680),0),""))</f>
        <v/>
      </c>
      <c r="AM680" s="253" t="str">
        <f t="array" aca="1" ref="AM680" ca="1">IF(AM$2="","",IFERROR(IF(FIND(AM$2,$C680)&gt;=1,INDIRECT($B680&amp;"!"&amp;"AG"&amp;$A680),0),""))</f>
        <v/>
      </c>
      <c r="AN680" s="253" t="str">
        <f t="array" aca="1" ref="AN680" ca="1">IF(AN$2="","",IFERROR(IF(FIND(AN$2,$C680)&gt;=1,INDIRECT($B680&amp;"!"&amp;"AG"&amp;$A680),0),""))</f>
        <v/>
      </c>
      <c r="AO680" s="253" t="str">
        <f t="array" aca="1" ref="AO680" ca="1">IF(AO$2="","",IFERROR(IF(FIND(AO$2,$C680)&gt;=1,INDIRECT($B680&amp;"!"&amp;"AG"&amp;$A680),0),""))</f>
        <v/>
      </c>
      <c r="AP680" s="253" t="str">
        <f t="array" aca="1" ref="AP680" ca="1">IF(AP$2="","",IFERROR(IF(FIND(AP$2,$C680)&gt;=1,INDIRECT($B680&amp;"!"&amp;"AG"&amp;$A680),0),""))</f>
        <v/>
      </c>
      <c r="AQ680" s="253" t="str">
        <f t="array" aca="1" ref="AQ680" ca="1">IF(AQ$2="","",IFERROR(IF(FIND(AQ$2,$C680)&gt;=1,INDIRECT($B680&amp;"!"&amp;"AG"&amp;$A680),0),""))</f>
        <v/>
      </c>
      <c r="AR680" s="253" t="str">
        <f t="array" aca="1" ref="AR680" ca="1">IF(AR$2="","",IFERROR(IF(FIND(AR$2,$C680)&gt;=1,INDIRECT($B680&amp;"!"&amp;"AG"&amp;$A680),0),""))</f>
        <v/>
      </c>
      <c r="AS680" s="253" t="str">
        <f t="array" aca="1" ref="AS680" ca="1">IF(AS$2="","",IFERROR(IF(FIND(AS$2,$C680)&gt;=1,INDIRECT($B680&amp;"!"&amp;"AG"&amp;$A680),0),""))</f>
        <v/>
      </c>
      <c r="AU680" s="254" t="str">
        <f t="array" aca="1" ref="AU680" ca="1">IFERROR(INDIRECT(B680&amp;"!"&amp;"A"&amp;A680),"")</f>
        <v>Illness</v>
      </c>
      <c r="AV680" s="2" t="str">
        <f t="shared" ca="1" si="583"/>
        <v>ILLNESS</v>
      </c>
      <c r="AW680" s="253" t="str">
        <f t="array" aca="1" ref="AW680" ca="1">IF(AW$2="","",IFERROR(IF(FIND(AW$2,$C680)&gt;=1,IF(INDIRECT($B680&amp;"!"&amp;"AH"&amp;$A680)="","",INDIRECT($B680&amp;"!"&amp;"AH"&amp;$A680)),0),""))</f>
        <v/>
      </c>
      <c r="AX680" s="253" t="str">
        <f t="array" aca="1" ref="AX680" ca="1">IF(AX$2="","",IFERROR(IF(FIND(AX$2,$C680)&gt;=1,IF(INDIRECT($B680&amp;"!"&amp;"AH"&amp;$A680)="","",INDIRECT($B680&amp;"!"&amp;"AH"&amp;$A680)),0),""))</f>
        <v/>
      </c>
      <c r="AY680" s="253" t="str">
        <f t="array" aca="1" ref="AY680" ca="1">IF(AY$2="","",IFERROR(IF(FIND(AY$2,$C680)&gt;=1,IF(INDIRECT($B680&amp;"!"&amp;"AH"&amp;$A680)="","",INDIRECT($B680&amp;"!"&amp;"AH"&amp;$A680)),0),""))</f>
        <v/>
      </c>
      <c r="AZ680" s="253" t="str">
        <f t="array" aca="1" ref="AZ680" ca="1">IF(AZ$2="","",IFERROR(IF(FIND(AZ$2,$C680)&gt;=1,IF(INDIRECT($B680&amp;"!"&amp;"AH"&amp;$A680)="","",INDIRECT($B680&amp;"!"&amp;"AH"&amp;$A680)),0),""))</f>
        <v/>
      </c>
      <c r="BA680" s="253" t="str">
        <f t="array" aca="1" ref="BA680" ca="1">IF(BA$2="","",IFERROR(IF(FIND(BA$2,$C680)&gt;=1,IF(INDIRECT($B680&amp;"!"&amp;"AH"&amp;$A680)="","",INDIRECT($B680&amp;"!"&amp;"AH"&amp;$A680)),0),""))</f>
        <v/>
      </c>
      <c r="BB680" s="253" t="str">
        <f t="array" aca="1" ref="BB680" ca="1">IF(BB$2="","",IFERROR(IF(FIND(BB$2,$C680)&gt;=1,IF(INDIRECT($B680&amp;"!"&amp;"AH"&amp;$A680)="","",INDIRECT($B680&amp;"!"&amp;"AH"&amp;$A680)),0),""))</f>
        <v/>
      </c>
      <c r="BC680" s="253" t="str">
        <f t="array" aca="1" ref="BC680" ca="1">IF(BC$2="","",IFERROR(IF(FIND(BC$2,$C680)&gt;=1,IF(INDIRECT($B680&amp;"!"&amp;"AH"&amp;$A680)="","",INDIRECT($B680&amp;"!"&amp;"AH"&amp;$A680)),0),""))</f>
        <v/>
      </c>
      <c r="BD680" s="253" t="str">
        <f t="array" aca="1" ref="BD680" ca="1">IF(BD$2="","",IFERROR(IF(FIND(BD$2,$C680)&gt;=1,IF(INDIRECT($B680&amp;"!"&amp;"AH"&amp;$A680)="","",INDIRECT($B680&amp;"!"&amp;"AH"&amp;$A680)),0),""))</f>
        <v/>
      </c>
      <c r="BE680" s="253" t="str">
        <f t="array" aca="1" ref="BE680" ca="1">IF(BE$2="","",IFERROR(IF(FIND(BE$2,$C680)&gt;=1,IF(INDIRECT($B680&amp;"!"&amp;"AH"&amp;$A680)="","",INDIRECT($B680&amp;"!"&amp;"AH"&amp;$A680)),0),""))</f>
        <v/>
      </c>
      <c r="BF680" s="253" t="str">
        <f t="array" aca="1" ref="BF680" ca="1">IF(BF$2="","",IFERROR(IF(FIND(BF$2,$C680)&gt;=1,IF(INDIRECT($B680&amp;"!"&amp;"AH"&amp;$A680)="","",INDIRECT($B680&amp;"!"&amp;"AH"&amp;$A680)),0),""))</f>
        <v/>
      </c>
      <c r="BG680" s="253" t="str">
        <f t="array" aca="1" ref="BG680" ca="1">IF(BG$2="","",IFERROR(IF(FIND(BG$2,$C680)&gt;=1,IF(INDIRECT($B680&amp;"!"&amp;"AH"&amp;$A680)="","",INDIRECT($B680&amp;"!"&amp;"AH"&amp;$A680)),0),""))</f>
        <v/>
      </c>
      <c r="BH680" s="253" t="str">
        <f t="array" aca="1" ref="BH680" ca="1">IF(BH$2="","",IFERROR(IF(FIND(BH$2,$C680)&gt;=1,IF(INDIRECT($B680&amp;"!"&amp;"AH"&amp;$A680)="","",INDIRECT($B680&amp;"!"&amp;"AH"&amp;$A680)),0),""))</f>
        <v/>
      </c>
      <c r="BI680" s="253" t="str">
        <f t="array" aca="1" ref="BI680" ca="1">IF(BI$2="","",IFERROR(IF(FIND(BI$2,$C680)&gt;=1,IF(INDIRECT($B680&amp;"!"&amp;"AH"&amp;$A680)="","",INDIRECT($B680&amp;"!"&amp;"AH"&amp;$A680)),0),""))</f>
        <v/>
      </c>
      <c r="BJ680" s="253" t="str">
        <f t="array" aca="1" ref="BJ680" ca="1">IF(BJ$2="","",IFERROR(IF(FIND(BJ$2,$C680)&gt;=1,IF(INDIRECT($B680&amp;"!"&amp;"AH"&amp;$A680)="","",INDIRECT($B680&amp;"!"&amp;"AH"&amp;$A680)),0),""))</f>
        <v/>
      </c>
      <c r="BK680" s="253" t="str">
        <f t="array" aca="1" ref="BK680" ca="1">IF(BK$2="","",IFERROR(IF(FIND(BK$2,$C680)&gt;=1,IF(INDIRECT($B680&amp;"!"&amp;"AH"&amp;$A680)="","",INDIRECT($B680&amp;"!"&amp;"AH"&amp;$A680)),0),""))</f>
        <v/>
      </c>
      <c r="BL680" s="253" t="str">
        <f t="array" aca="1" ref="BL680" ca="1">IF(BL$2="","",IFERROR(IF(FIND(BL$2,$C680)&gt;=1,IF(INDIRECT($B680&amp;"!"&amp;"AH"&amp;$A680)="","",INDIRECT($B680&amp;"!"&amp;"AH"&amp;$A680)),0),""))</f>
        <v/>
      </c>
      <c r="BM680" s="253" t="str">
        <f t="array" aca="1" ref="BM680" ca="1">IF(BM$2="","",IFERROR(IF(FIND(BM$2,$C680)&gt;=1,IF(INDIRECT($B680&amp;"!"&amp;"AH"&amp;$A680)="","",INDIRECT($B680&amp;"!"&amp;"AH"&amp;$A680)),0),""))</f>
        <v/>
      </c>
      <c r="BN680" s="253" t="str">
        <f t="array" aca="1" ref="BN680" ca="1">IF(BN$2="","",IFERROR(IF(FIND(BN$2,$C680)&gt;=1,IF(INDIRECT($B680&amp;"!"&amp;"AH"&amp;$A680)="","",INDIRECT($B680&amp;"!"&amp;"AH"&amp;$A680)),0),""))</f>
        <v/>
      </c>
      <c r="BO680" s="253" t="str">
        <f t="array" aca="1" ref="BO680" ca="1">IF(BO$2="","",IFERROR(IF(FIND(BO$2,$C680)&gt;=1,IF(INDIRECT($B680&amp;"!"&amp;"AH"&amp;$A680)="","",INDIRECT($B680&amp;"!"&amp;"AH"&amp;$A680)),0),""))</f>
        <v/>
      </c>
      <c r="BP680" s="253" t="str">
        <f t="array" aca="1" ref="BP680" ca="1">IF(BP$2="","",IFERROR(IF(FIND(BP$2,$C680)&gt;=1,IF(INDIRECT($B680&amp;"!"&amp;"AH"&amp;$A680)="","",INDIRECT($B680&amp;"!"&amp;"AH"&amp;$A680)),0),""))</f>
        <v/>
      </c>
      <c r="BQ680" s="253" t="str">
        <f t="array" aca="1" ref="BQ680" ca="1">IF(BQ$2="","",IFERROR(IF(FIND(BQ$2,$C680)&gt;=1,IF(INDIRECT($B680&amp;"!"&amp;"AH"&amp;$A680)="","",INDIRECT($B680&amp;"!"&amp;"AH"&amp;$A680)),0),""))</f>
        <v/>
      </c>
      <c r="BR680" s="253" t="str">
        <f t="array" aca="1" ref="BR680" ca="1">IF(BR$2="","",IFERROR(IF(FIND(BR$2,$C680)&gt;=1,IF(INDIRECT($B680&amp;"!"&amp;"AH"&amp;$A680)="","",INDIRECT($B680&amp;"!"&amp;"AH"&amp;$A680)),0),""))</f>
        <v/>
      </c>
      <c r="BS680" s="253" t="str">
        <f t="array" aca="1" ref="BS680" ca="1">IF(BS$2="","",IFERROR(IF(FIND(BS$2,$C680)&gt;=1,IF(INDIRECT($B680&amp;"!"&amp;"AH"&amp;$A680)="","",INDIRECT($B680&amp;"!"&amp;"AH"&amp;$A680)),0),""))</f>
        <v/>
      </c>
      <c r="BT680" s="253" t="str">
        <f t="array" aca="1" ref="BT680" ca="1">IF(BT$2="","",IFERROR(IF(FIND(BT$2,$C680)&gt;=1,IF(INDIRECT($B680&amp;"!"&amp;"AH"&amp;$A680)="","",INDIRECT($B680&amp;"!"&amp;"AH"&amp;$A680)),0),""))</f>
        <v/>
      </c>
      <c r="BU680" s="253" t="str">
        <f t="array" aca="1" ref="BU680" ca="1">IF(BU$2="","",IFERROR(IF(FIND(BU$2,$C680)&gt;=1,IF(INDIRECT($B680&amp;"!"&amp;"AH"&amp;$A680)="","",INDIRECT($B680&amp;"!"&amp;"AH"&amp;$A680)),0),""))</f>
        <v/>
      </c>
      <c r="BV680" s="253" t="str">
        <f t="array" aca="1" ref="BV680" ca="1">IF(BV$2="","",IFERROR(IF(FIND(BV$2,$C680)&gt;=1,IF(INDIRECT($B680&amp;"!"&amp;"AH"&amp;$A680)="","",INDIRECT($B680&amp;"!"&amp;"AH"&amp;$A680)),0),""))</f>
        <v/>
      </c>
      <c r="BW680" s="253" t="str">
        <f t="array" aca="1" ref="BW680" ca="1">IF(BW$2="","",IFERROR(IF(FIND(BW$2,$C680)&gt;=1,IF(INDIRECT($B680&amp;"!"&amp;"AH"&amp;$A680)="","",INDIRECT($B680&amp;"!"&amp;"AH"&amp;$A680)),0),""))</f>
        <v/>
      </c>
      <c r="BX680" s="253" t="str">
        <f t="array" aca="1" ref="BX680" ca="1">IF(BX$2="","",IFERROR(IF(FIND(BX$2,$C680)&gt;=1,IF(INDIRECT($B680&amp;"!"&amp;"AH"&amp;$A680)="","",INDIRECT($B680&amp;"!"&amp;"AH"&amp;$A680)),0),""))</f>
        <v/>
      </c>
      <c r="BY680" s="253" t="str">
        <f t="array" aca="1" ref="BY680" ca="1">IF(BY$2="","",IFERROR(IF(FIND(BY$2,$C680)&gt;=1,IF(INDIRECT($B680&amp;"!"&amp;"AH"&amp;$A680)="","",INDIRECT($B680&amp;"!"&amp;"AH"&amp;$A680)),0),""))</f>
        <v/>
      </c>
      <c r="BZ680" s="253" t="str">
        <f t="array" aca="1" ref="BZ680" ca="1">IF(BZ$2="","",IFERROR(IF(FIND(BZ$2,$C680)&gt;=1,IF(INDIRECT($B680&amp;"!"&amp;"AH"&amp;$A680)="","",INDIRECT($B680&amp;"!"&amp;"AH"&amp;$A680)),0),""))</f>
        <v/>
      </c>
      <c r="CA680" s="253" t="str">
        <f t="array" aca="1" ref="CA680" ca="1">IF(CA$2="","",IFERROR(IF(FIND(CA$2,$C680)&gt;=1,IF(INDIRECT($B680&amp;"!"&amp;"AH"&amp;$A680)="","",INDIRECT($B680&amp;"!"&amp;"AH"&amp;$A680)),0),""))</f>
        <v/>
      </c>
      <c r="CB680" s="253" t="str">
        <f t="array" aca="1" ref="CB680" ca="1">IF(CB$2="","",IFERROR(IF(FIND(CB$2,$C680)&gt;=1,IF(INDIRECT($B680&amp;"!"&amp;"AH"&amp;$A680)="","",INDIRECT($B680&amp;"!"&amp;"AH"&amp;$A680)),0),""))</f>
        <v/>
      </c>
      <c r="CC680" s="253" t="str">
        <f t="array" aca="1" ref="CC680" ca="1">IF(CC$2="","",IFERROR(IF(FIND(CC$2,$C680)&gt;=1,IF(INDIRECT($B680&amp;"!"&amp;"AH"&amp;$A680)="","",INDIRECT($B680&amp;"!"&amp;"AH"&amp;$A680)),0),""))</f>
        <v/>
      </c>
      <c r="CD680" s="253" t="str">
        <f t="array" aca="1" ref="CD680" ca="1">IF(CD$2="","",IFERROR(IF(FIND(CD$2,$C680)&gt;=1,IF(INDIRECT($B680&amp;"!"&amp;"AH"&amp;$A680)="","",INDIRECT($B680&amp;"!"&amp;"AH"&amp;$A680)),0),""))</f>
        <v/>
      </c>
      <c r="CE680" s="253" t="str">
        <f t="array" aca="1" ref="CE680" ca="1">IF(CE$2="","",IFERROR(IF(FIND(CE$2,$C680)&gt;=1,IF(INDIRECT($B680&amp;"!"&amp;"AH"&amp;$A680)="","",INDIRECT($B680&amp;"!"&amp;"AH"&amp;$A680)),0),""))</f>
        <v/>
      </c>
      <c r="CF680" s="253" t="str">
        <f t="array" aca="1" ref="CF680" ca="1">IF(CF$2="","",IFERROR(IF(FIND(CF$2,$C680)&gt;=1,IF(INDIRECT($B680&amp;"!"&amp;"AH"&amp;$A680)="","",INDIRECT($B680&amp;"!"&amp;"AH"&amp;$A680)),0),""))</f>
        <v/>
      </c>
      <c r="CG680" s="253" t="str">
        <f t="array" aca="1" ref="CG680" ca="1">IF(CG$2="","",IFERROR(IF(FIND(CG$2,$C680)&gt;=1,IF(INDIRECT($B680&amp;"!"&amp;"AH"&amp;$A680)="","",INDIRECT($B680&amp;"!"&amp;"AH"&amp;$A680)),0),""))</f>
        <v/>
      </c>
      <c r="CH680" s="253" t="str">
        <f t="array" aca="1" ref="CH680" ca="1">IF(CH$2="","",IFERROR(IF(FIND(CH$2,$C680)&gt;=1,IF(INDIRECT($B680&amp;"!"&amp;"AH"&amp;$A680)="","",INDIRECT($B680&amp;"!"&amp;"AH"&amp;$A680)),0),""))</f>
        <v/>
      </c>
      <c r="CI680" s="253" t="str">
        <f t="array" aca="1" ref="CI680" ca="1">IF(CI$2="","",IFERROR(IF(FIND(CI$2,$C680)&gt;=1,IF(INDIRECT($B680&amp;"!"&amp;"AH"&amp;$A680)="","",INDIRECT($B680&amp;"!"&amp;"AH"&amp;$A680)),0),""))</f>
        <v/>
      </c>
      <c r="CJ680" s="253" t="str">
        <f t="array" aca="1" ref="CJ680" ca="1">IF(CJ$2="","",IFERROR(IF(FIND(CJ$2,$C680)&gt;=1,IF(INDIRECT($B680&amp;"!"&amp;"AH"&amp;$A680)="","",INDIRECT($B680&amp;"!"&amp;"AH"&amp;$A680)),0),""))</f>
        <v/>
      </c>
      <c r="CK680" s="253" t="str">
        <f t="array" aca="1" ref="CK680" ca="1">IF(CK$2="","",IFERROR(IF(FIND(CK$2,$C680)&gt;=1,IF(INDIRECT($B680&amp;"!"&amp;"AH"&amp;$A680)="","",INDIRECT($B680&amp;"!"&amp;"AH"&amp;$A680)),0),""))</f>
        <v/>
      </c>
      <c r="CL680" s="253" t="str">
        <f t="array" aca="1" ref="CL680" ca="1">IF(CL$2="","",IFERROR(IF(FIND(CL$2,$C680)&gt;=1,IF(INDIRECT($B680&amp;"!"&amp;"AH"&amp;$A680)="","",INDIRECT($B680&amp;"!"&amp;"AH"&amp;$A680)),0),""))</f>
        <v/>
      </c>
      <c r="CO680" s="2" t="str">
        <f t="shared" ca="1" si="584"/>
        <v>ILLNESS</v>
      </c>
      <c r="CP680" s="253" t="str">
        <f t="array" aca="1" ref="CP680" ca="1">IF(CP$2="","",IFERROR(IF(FIND(CP$2,$C680)&gt;=1,INDIRECT($B680&amp;"!"&amp;"AG"&amp;$A680),0),""))</f>
        <v/>
      </c>
      <c r="CQ680" s="253" t="str">
        <f t="array" aca="1" ref="CQ680" ca="1">IF(CQ$2="","",IFERROR(IF(FIND(CQ$2,$C680)&gt;=1,INDIRECT($B680&amp;"!"&amp;"AG"&amp;$A680),0),""))</f>
        <v/>
      </c>
      <c r="CR680" s="253" t="str">
        <f t="array" aca="1" ref="CR680" ca="1">IF(CR$2="","",IFERROR(IF(FIND(CR$2,$C680)&gt;=1,INDIRECT($B680&amp;"!"&amp;"AG"&amp;$A680),0),""))</f>
        <v/>
      </c>
      <c r="CS680" s="253" t="str">
        <f t="array" aca="1" ref="CS680" ca="1">IF(CS$2="","",IFERROR(IF(FIND(CS$2,$C680)&gt;=1,INDIRECT($B680&amp;"!"&amp;"AG"&amp;$A680),0),""))</f>
        <v/>
      </c>
      <c r="CV680" s="2" t="str">
        <f t="shared" ca="1" si="585"/>
        <v>ILLNESS</v>
      </c>
      <c r="CW680" s="253" t="str">
        <f t="array" aca="1" ref="CW680" ca="1">IF(CW$2="","",IFERROR(IF(FIND(CW$2,$C680)&gt;=1,IF(INDIRECT($B680&amp;"!"&amp;"AH"&amp;$A680)="","",INDIRECT($B680&amp;"!"&amp;"AH"&amp;$A680)&amp;" "),0),""))</f>
        <v/>
      </c>
      <c r="CX680" s="253" t="str">
        <f t="array" aca="1" ref="CX680" ca="1">IF(CX$2="","",IFERROR(IF(FIND(CX$2,$C680)&gt;=1,IF(INDIRECT($B680&amp;"!"&amp;"AH"&amp;$A680)="","",INDIRECT($B680&amp;"!"&amp;"AH"&amp;$A680)&amp;" "),0),""))</f>
        <v/>
      </c>
      <c r="CY680" s="253" t="str">
        <f t="array" aca="1" ref="CY680" ca="1">IF(CY$2="","",IFERROR(IF(FIND(CY$2,$C680)&gt;=1,IF(INDIRECT($B680&amp;"!"&amp;"AH"&amp;$A680)="","",INDIRECT($B680&amp;"!"&amp;"AH"&amp;$A680)&amp;" "),0),""))</f>
        <v/>
      </c>
      <c r="CZ680" s="253" t="str">
        <f t="array" aca="1" ref="CZ680" ca="1">IF(CZ$2="","",IFERROR(IF(FIND(CZ$2,$C680)&gt;=1,IF(INDIRECT($B680&amp;"!"&amp;"AH"&amp;$A680)="","",INDIRECT($B680&amp;"!"&amp;"AH"&amp;$A680)&amp;" "),0),""))</f>
        <v/>
      </c>
      <c r="DC680" s="2" t="str">
        <f t="shared" ca="1" si="545"/>
        <v>ILLNESS</v>
      </c>
      <c r="DD680" s="253" t="str" cm="1">
        <f t="array" aca="1" ref="DD680" ca="1">IF(DD$2="","",IFERROR(IF(FIND(DD$2,$C680)&gt;=1,INDIRECT($B680&amp;"!"&amp;"AG"&amp;$A680),0),""))</f>
        <v/>
      </c>
      <c r="DE680" s="253" t="str" cm="1">
        <f t="array" aca="1" ref="DE680" ca="1">IF(DE$2="","",IFERROR(IF(FIND(DE$2,$C680)&gt;=1,INDIRECT($B680&amp;"!"&amp;"AG"&amp;$A680),0),""))</f>
        <v/>
      </c>
      <c r="DF680" s="253" t="str" cm="1">
        <f t="array" aca="1" ref="DF680" ca="1">IF(DF$2="","",IFERROR(IF(FIND(DF$2,$C680)&gt;=1,INDIRECT($B680&amp;"!"&amp;"AG"&amp;$A680),0),""))</f>
        <v/>
      </c>
      <c r="DG680" s="253" t="str" cm="1">
        <f t="array" aca="1" ref="DG680" ca="1">IF(DG$2="","",IFERROR(IF(FIND(DG$2,$C680)&gt;=1,INDIRECT($B680&amp;"!"&amp;"AG"&amp;$A680),0),""))</f>
        <v/>
      </c>
      <c r="DH680" s="253" t="str" cm="1">
        <f t="array" aca="1" ref="DH680" ca="1">IF(DH$2="","",IFERROR(IF(FIND(DH$2,$C680)&gt;=1,INDIRECT($B680&amp;"!"&amp;"AG"&amp;$A680),0),""))</f>
        <v/>
      </c>
      <c r="DI680" s="253" t="str" cm="1">
        <f t="array" aca="1" ref="DI680" ca="1">IF(DI$2="","",IFERROR(IF(FIND(DI$2,$C680)&gt;=1,INDIRECT($B680&amp;"!"&amp;"AG"&amp;$A680),0),""))</f>
        <v/>
      </c>
      <c r="DJ680" s="253" t="str" cm="1">
        <f t="array" aca="1" ref="DJ680" ca="1">IF(DJ$2="","",IFERROR(IF(FIND(DJ$2,$C680)&gt;=1,INDIRECT($B680&amp;"!"&amp;"AG"&amp;$A680),0),""))</f>
        <v/>
      </c>
      <c r="DK680" s="253" t="str" cm="1">
        <f t="array" aca="1" ref="DK680" ca="1">IF(DK$2="","",IFERROR(IF(FIND(DK$2,$C680)&gt;=1,INDIRECT($B680&amp;"!"&amp;"AG"&amp;$A680),0),""))</f>
        <v/>
      </c>
      <c r="DL680" s="253" t="str" cm="1">
        <f t="array" aca="1" ref="DL680" ca="1">IF(DL$2="","",IFERROR(IF(FIND(DL$2,$C680)&gt;=1,INDIRECT($B680&amp;"!"&amp;"AG"&amp;$A680),0),""))</f>
        <v/>
      </c>
      <c r="DM680" s="253" t="str" cm="1">
        <f t="array" aca="1" ref="DM680" ca="1">IF(DM$2="","",IFERROR(IF(FIND(DM$2,$C680)&gt;=1,INDIRECT($B680&amp;"!"&amp;"AG"&amp;$A680),0),""))</f>
        <v/>
      </c>
      <c r="DN680" s="253" t="str" cm="1">
        <f t="array" aca="1" ref="DN680" ca="1">IF(DN$2="","",IFERROR(IF(FIND(DN$2,$C680)&gt;=1,INDIRECT($B680&amp;"!"&amp;"AG"&amp;$A680),0),""))</f>
        <v/>
      </c>
      <c r="DO680" s="253" t="str" cm="1">
        <f t="array" aca="1" ref="DO680" ca="1">IF(DO$2="","",IFERROR(IF(FIND(DO$2,$C680)&gt;=1,INDIRECT($B680&amp;"!"&amp;"AG"&amp;$A680),0),""))</f>
        <v/>
      </c>
      <c r="DP680" s="253" t="str" cm="1">
        <f t="array" aca="1" ref="DP680" ca="1">IF(DP$2="","",IFERROR(IF(FIND(DP$2,$C680)&gt;=1,INDIRECT($B680&amp;"!"&amp;"AG"&amp;$A680),0),""))</f>
        <v/>
      </c>
      <c r="DQ680" s="253" t="str" cm="1">
        <f t="array" aca="1" ref="DQ680" ca="1">IF(DQ$2="","",IFERROR(IF(FIND(DQ$2,$C680)&gt;=1,INDIRECT($B680&amp;"!"&amp;"AG"&amp;$A680),0),""))</f>
        <v/>
      </c>
      <c r="DR680" s="253" t="str" cm="1">
        <f t="array" aca="1" ref="DR680" ca="1">IF(DR$2="","",IFERROR(IF(FIND(DR$2,$C680)&gt;=1,INDIRECT($B680&amp;"!"&amp;"AG"&amp;$A680),0),""))</f>
        <v/>
      </c>
      <c r="DS680" s="253" t="str" cm="1">
        <f t="array" aca="1" ref="DS680" ca="1">IF(DS$2="","",IFERROR(IF(FIND(DS$2,$C680)&gt;=1,INDIRECT($B680&amp;"!"&amp;"AG"&amp;$A680),0),""))</f>
        <v/>
      </c>
      <c r="DT680" s="253" t="str" cm="1">
        <f t="array" aca="1" ref="DT680" ca="1">IF(DT$2="","",IFERROR(IF(FIND(DT$2,$C680)&gt;=1,INDIRECT($B680&amp;"!"&amp;"AG"&amp;$A680),0),""))</f>
        <v/>
      </c>
      <c r="DU680" s="253" t="str" cm="1">
        <f t="array" aca="1" ref="DU680" ca="1">IF(DU$2="","",IFERROR(IF(FIND(DU$2,$C680)&gt;=1,INDIRECT($B680&amp;"!"&amp;"AG"&amp;$A680),0),""))</f>
        <v/>
      </c>
      <c r="DV680" s="253" t="str" cm="1">
        <f t="array" aca="1" ref="DV680" ca="1">IF(DV$2="","",IFERROR(IF(FIND(DV$2,$C680)&gt;=1,INDIRECT($B680&amp;"!"&amp;"AG"&amp;$A680),0),""))</f>
        <v/>
      </c>
      <c r="DW680" s="253" t="str" cm="1">
        <f t="array" aca="1" ref="DW680" ca="1">IF(DW$2="","",IFERROR(IF(FIND(DW$2,$C680)&gt;=1,INDIRECT($B680&amp;"!"&amp;"AG"&amp;$A680),0),""))</f>
        <v/>
      </c>
      <c r="DX680" s="253" t="str" cm="1">
        <f t="array" aca="1" ref="DX680" ca="1">IF(DX$2="","",IFERROR(IF(FIND(DX$2,$C680)&gt;=1,INDIRECT($B680&amp;"!"&amp;"AG"&amp;$A680),0),""))</f>
        <v/>
      </c>
      <c r="DY680" s="253" t="str" cm="1">
        <f t="array" aca="1" ref="DY680" ca="1">IF(DY$2="","",IFERROR(IF(FIND(DY$2,$C680)&gt;=1,INDIRECT($B680&amp;"!"&amp;"AG"&amp;$A680),0),""))</f>
        <v/>
      </c>
      <c r="DZ680" s="253" t="str" cm="1">
        <f t="array" aca="1" ref="DZ680" ca="1">IF(DZ$2="","",IFERROR(IF(FIND(DZ$2,$C680)&gt;=1,INDIRECT($B680&amp;"!"&amp;"AG"&amp;$A680),0),""))</f>
        <v/>
      </c>
      <c r="EA680" s="253" t="str" cm="1">
        <f t="array" aca="1" ref="EA680" ca="1">IF(EA$2="","",IFERROR(IF(FIND(EA$2,$C680)&gt;=1,INDIRECT($B680&amp;"!"&amp;"AG"&amp;$A680),0),""))</f>
        <v/>
      </c>
      <c r="EB680" s="253" t="str" cm="1">
        <f t="array" aca="1" ref="EB680" ca="1">IF(EB$2="","",IFERROR(IF(FIND(EB$2,$C680)&gt;=1,INDIRECT($B680&amp;"!"&amp;"AG"&amp;$A680),0),""))</f>
        <v/>
      </c>
      <c r="EC680" s="253" t="str" cm="1">
        <f t="array" aca="1" ref="EC680" ca="1">IF(EC$2="","",IFERROR(IF(FIND(EC$2,$C680)&gt;=1,INDIRECT($B680&amp;"!"&amp;"AG"&amp;$A680),0),""))</f>
        <v/>
      </c>
      <c r="ED680" s="253" t="str" cm="1">
        <f t="array" aca="1" ref="ED680" ca="1">IF(ED$2="","",IFERROR(IF(FIND(ED$2,$C680)&gt;=1,INDIRECT($B680&amp;"!"&amp;"AG"&amp;$A680),0),""))</f>
        <v/>
      </c>
      <c r="EE680" s="253" t="str" cm="1">
        <f t="array" aca="1" ref="EE680" ca="1">IF(EE$2="","",IFERROR(IF(FIND(EE$2,$C680)&gt;=1,INDIRECT($B680&amp;"!"&amp;"AG"&amp;$A680),0),""))</f>
        <v/>
      </c>
      <c r="EF680" s="253" t="str" cm="1">
        <f t="array" aca="1" ref="EF680" ca="1">IF(EF$2="","",IFERROR(IF(FIND(EF$2,$C680)&gt;=1,INDIRECT($B680&amp;"!"&amp;"AG"&amp;$A680),0),""))</f>
        <v/>
      </c>
      <c r="EG680" s="253" t="str" cm="1">
        <f t="array" aca="1" ref="EG680" ca="1">IF(EG$2="","",IFERROR(IF(FIND(EG$2,$C680)&gt;=1,INDIRECT($B680&amp;"!"&amp;"AG"&amp;$A680),0),""))</f>
        <v/>
      </c>
      <c r="EH680" s="253" t="str" cm="1">
        <f t="array" aca="1" ref="EH680" ca="1">IF(EH$2="","",IFERROR(IF(FIND(EH$2,$C680)&gt;=1,INDIRECT($B680&amp;"!"&amp;"AG"&amp;$A680),0),""))</f>
        <v/>
      </c>
      <c r="EI680" s="253" t="str" cm="1">
        <f t="array" aca="1" ref="EI680" ca="1">IF(EI$2="","",IFERROR(IF(FIND(EI$2,$C680)&gt;=1,INDIRECT($B680&amp;"!"&amp;"AG"&amp;$A680),0),""))</f>
        <v/>
      </c>
      <c r="EJ680" s="253" t="str" cm="1">
        <f t="array" aca="1" ref="EJ680" ca="1">IF(EJ$2="","",IFERROR(IF(FIND(EJ$2,$C680)&gt;=1,INDIRECT($B680&amp;"!"&amp;"AG"&amp;$A680),0),""))</f>
        <v/>
      </c>
      <c r="EK680" s="253" t="str" cm="1">
        <f t="array" aca="1" ref="EK680" ca="1">IF(EK$2="","",IFERROR(IF(FIND(EK$2,$C680)&gt;=1,INDIRECT($B680&amp;"!"&amp;"AG"&amp;$A680),0),""))</f>
        <v/>
      </c>
      <c r="EL680" s="253" t="str" cm="1">
        <f t="array" aca="1" ref="EL680" ca="1">IF(EL$2="","",IFERROR(IF(FIND(EL$2,$C680)&gt;=1,INDIRECT($B680&amp;"!"&amp;"AG"&amp;$A680),0),""))</f>
        <v/>
      </c>
      <c r="EM680" s="253" t="str" cm="1">
        <f t="array" aca="1" ref="EM680" ca="1">IF(EM$2="","",IFERROR(IF(FIND(EM$2,$C680)&gt;=1,INDIRECT($B680&amp;"!"&amp;"AG"&amp;$A680),0),""))</f>
        <v/>
      </c>
      <c r="EN680" s="253" t="str" cm="1">
        <f t="array" aca="1" ref="EN680" ca="1">IF(EN$2="","",IFERROR(IF(FIND(EN$2,$C680)&gt;=1,INDIRECT($B680&amp;"!"&amp;"AG"&amp;$A680),0),""))</f>
        <v/>
      </c>
      <c r="EO680" s="253" t="str" cm="1">
        <f t="array" aca="1" ref="EO680" ca="1">IF(EO$2="","",IFERROR(IF(FIND(EO$2,$C680)&gt;=1,INDIRECT($B680&amp;"!"&amp;"AG"&amp;$A680),0),""))</f>
        <v/>
      </c>
      <c r="EP680" s="253" t="str" cm="1">
        <f t="array" aca="1" ref="EP680" ca="1">IF(EP$2="","",IFERROR(IF(FIND(EP$2,$C680)&gt;=1,INDIRECT($B680&amp;"!"&amp;"AG"&amp;$A680),0),""))</f>
        <v/>
      </c>
      <c r="EQ680" s="253" t="str" cm="1">
        <f t="array" aca="1" ref="EQ680" ca="1">IF(EQ$2="","",IFERROR(IF(FIND(EQ$2,$C680)&gt;=1,INDIRECT($B680&amp;"!"&amp;"AG"&amp;$A680),0),""))</f>
        <v/>
      </c>
      <c r="ER680" s="253" t="str" cm="1">
        <f t="array" aca="1" ref="ER680" ca="1">IF(ER$2="","",IFERROR(IF(FIND(ER$2,$C680)&gt;=1,INDIRECT($B680&amp;"!"&amp;"AG"&amp;$A680),0),""))</f>
        <v/>
      </c>
      <c r="ES680" s="253" t="str" cm="1">
        <f t="array" aca="1" ref="ES680" ca="1">IF(ES$2="","",IFERROR(IF(FIND(ES$2,$C680)&gt;=1,INDIRECT($B680&amp;"!"&amp;"AG"&amp;$A680),0),""))</f>
        <v/>
      </c>
      <c r="ET680" s="253" t="str" cm="1">
        <f t="array" aca="1" ref="ET680" ca="1">IF(ET$2="","",IFERROR(IF(FIND(ET$2,$C680)&gt;=1,INDIRECT($B680&amp;"!"&amp;"AG"&amp;$A680),0),""))</f>
        <v/>
      </c>
      <c r="EU680" s="253" t="str" cm="1">
        <f t="array" aca="1" ref="EU680" ca="1">IF(EU$2="","",IFERROR(IF(FIND(EU$2,$C680)&gt;=1,INDIRECT($B680&amp;"!"&amp;"AG"&amp;$A680),0),""))</f>
        <v/>
      </c>
      <c r="EV680" s="253" cm="1">
        <f t="array" aca="1" ref="EV680" ca="1">IF(EV$2="","",IFERROR(IF(FIND(EV$2,$C680)&gt;=1,INDIRECT($B680&amp;"!"&amp;"AG"&amp;$A680),0),""))</f>
        <v>0</v>
      </c>
    </row>
  </sheetData>
  <sheetProtection algorithmName="SHA-512" hashValue="fIEx3t3gH7mpt5aks7MDYk4DE5BRzPvQKMa33mf33obd/mhKjxVyOGAnXz/mC22GDE0xQ1nKfUnbvF/Yt8eg1g==" saltValue="2aFR06IPpaQjVDDXXmZZqA==" spinCount="100000" sheet="1" objects="1" scenarios="1" selectLockedCells="1" selectUnlockedCells="1"/>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T89"/>
  <sheetViews>
    <sheetView zoomScale="85" zoomScaleNormal="85" workbookViewId="0">
      <pane xSplit="1" topLeftCell="B1" activePane="topRight" state="frozen"/>
      <selection activeCell="B12" sqref="B12"/>
      <selection pane="topRight" activeCell="I12" sqref="I12"/>
    </sheetView>
  </sheetViews>
  <sheetFormatPr baseColWidth="10" defaultColWidth="7.33203125" defaultRowHeight="14.4" x14ac:dyDescent="0.3"/>
  <cols>
    <col min="1" max="1" width="43.44140625" style="2" customWidth="1"/>
    <col min="2" max="2" width="6" style="2" customWidth="1"/>
    <col min="3" max="32" width="5.6640625" style="2" customWidth="1"/>
    <col min="33" max="33" width="8.109375" style="2" customWidth="1"/>
    <col min="34" max="34" width="12.5546875" style="2" customWidth="1"/>
    <col min="35" max="35" width="1.5546875" style="2" customWidth="1"/>
    <col min="36" max="45" width="8.109375" style="2" hidden="1" customWidth="1"/>
    <col min="46" max="46" width="103.88671875" style="2" customWidth="1"/>
    <col min="47" max="47" width="7.33203125" style="2"/>
    <col min="48" max="48" width="10" style="2" customWidth="1"/>
    <col min="49" max="1034" width="7.33203125" style="2"/>
  </cols>
  <sheetData>
    <row r="1" spans="1:51" s="70" customFormat="1" x14ac:dyDescent="0.3">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3">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3">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3">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3">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3">
      <c r="A6" s="1" t="s">
        <v>108</v>
      </c>
      <c r="B6" s="325">
        <f>Year</f>
        <v>2024</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Jan</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Jan_2024</v>
      </c>
      <c r="AD6" s="329"/>
      <c r="AE6" s="329"/>
      <c r="AF6" s="329"/>
      <c r="AG6" s="284"/>
      <c r="AH6" s="284" t="str" cm="1">
        <f t="array" aca="1" ref="AH6" ca="1">IF(Libreoffice=0,MID(CELL("filename",A1),FIND("]",CELL("filename",A1))+1,31),RIGHT(CELL("filename",A1),LEN(CELL("filename",A1))-FIND("#$",CELL("filename",A1),1)-1))</f>
        <v>Jan_2024</v>
      </c>
      <c r="AI6" s="68"/>
      <c r="AJ6" s="68"/>
      <c r="AK6" s="68"/>
      <c r="AL6" s="68"/>
      <c r="AM6" s="68"/>
      <c r="AN6" s="68"/>
      <c r="AO6" s="68"/>
      <c r="AP6" s="68"/>
      <c r="AQ6" s="68"/>
      <c r="AR6" s="68"/>
      <c r="AS6" s="68"/>
      <c r="AT6" s="69"/>
    </row>
    <row r="7" spans="1:51" s="70" customFormat="1" ht="15" customHeight="1" x14ac:dyDescent="0.3">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3">
      <c r="A8" s="330"/>
      <c r="B8" s="74" t="str">
        <f t="shared" ref="B8:AF8" ca="1" si="0">IF(B9="","",IF(OR(NOT(ISERROR(VLOOKUP(B$9,Holiday_date,1,FALSE()))),B$10="Sat",B$10="Sun"),"F",IF(AND(B$9&gt;=Holidays_start,B$9&lt;=Holidays_end),"H",IF(OR(AND(Date_contract_starts&lt;&gt;"",B$9&lt;Date_contract_starts),AND(Date_contract_ends&lt;&gt;"",B$9&gt;Date_contract_ends)),"N","L"))))</f>
        <v>F</v>
      </c>
      <c r="C8" s="74" t="str">
        <f t="shared" ca="1" si="0"/>
        <v>L</v>
      </c>
      <c r="D8" s="74" t="str">
        <f t="shared" ca="1" si="0"/>
        <v>L</v>
      </c>
      <c r="E8" s="74" t="str">
        <f t="shared" ca="1" si="0"/>
        <v>L</v>
      </c>
      <c r="F8" s="74" t="str">
        <f t="shared" ca="1" si="0"/>
        <v>L</v>
      </c>
      <c r="G8" s="74" t="str">
        <f t="shared" ca="1" si="0"/>
        <v>F</v>
      </c>
      <c r="H8" s="74" t="str">
        <f t="shared" ca="1" si="0"/>
        <v>F</v>
      </c>
      <c r="I8" s="74" t="str">
        <f t="shared" ca="1" si="0"/>
        <v>L</v>
      </c>
      <c r="J8" s="74" t="str">
        <f t="shared" ca="1" si="0"/>
        <v>L</v>
      </c>
      <c r="K8" s="74" t="str">
        <f t="shared" ca="1" si="0"/>
        <v>L</v>
      </c>
      <c r="L8" s="74" t="str">
        <f t="shared" ca="1" si="0"/>
        <v>L</v>
      </c>
      <c r="M8" s="74" t="str">
        <f t="shared" ca="1" si="0"/>
        <v>L</v>
      </c>
      <c r="N8" s="74" t="str">
        <f t="shared" ca="1" si="0"/>
        <v>F</v>
      </c>
      <c r="O8" s="74" t="str">
        <f t="shared" ca="1" si="0"/>
        <v>F</v>
      </c>
      <c r="P8" s="74" t="str">
        <f t="shared" ca="1" si="0"/>
        <v>L</v>
      </c>
      <c r="Q8" s="74" t="str">
        <f t="shared" ca="1" si="0"/>
        <v>L</v>
      </c>
      <c r="R8" s="74" t="str">
        <f t="shared" ca="1" si="0"/>
        <v>L</v>
      </c>
      <c r="S8" s="74" t="str">
        <f t="shared" ca="1" si="0"/>
        <v>L</v>
      </c>
      <c r="T8" s="74" t="str">
        <f t="shared" ca="1" si="0"/>
        <v>L</v>
      </c>
      <c r="U8" s="74" t="str">
        <f t="shared" ca="1" si="0"/>
        <v>F</v>
      </c>
      <c r="V8" s="74" t="str">
        <f t="shared" ca="1" si="0"/>
        <v>F</v>
      </c>
      <c r="W8" s="74" t="str">
        <f t="shared" ca="1" si="0"/>
        <v>L</v>
      </c>
      <c r="X8" s="74" t="str">
        <f t="shared" ca="1" si="0"/>
        <v>L</v>
      </c>
      <c r="Y8" s="74" t="str">
        <f t="shared" ca="1" si="0"/>
        <v>L</v>
      </c>
      <c r="Z8" s="74" t="str">
        <f t="shared" ca="1" si="0"/>
        <v>L</v>
      </c>
      <c r="AA8" s="74" t="str">
        <f t="shared" ca="1" si="0"/>
        <v>L</v>
      </c>
      <c r="AB8" s="74" t="str">
        <f t="shared" ca="1" si="0"/>
        <v>F</v>
      </c>
      <c r="AC8" s="74" t="str">
        <f t="shared" ca="1" si="0"/>
        <v>F</v>
      </c>
      <c r="AD8" s="74" t="str">
        <f t="shared" ca="1" si="0"/>
        <v>F</v>
      </c>
      <c r="AE8" s="74" t="str">
        <f t="shared" ca="1" si="0"/>
        <v>L</v>
      </c>
      <c r="AF8" s="74" t="str">
        <f t="shared" ca="1" si="0"/>
        <v>L</v>
      </c>
      <c r="AG8" s="74" t="s">
        <v>111</v>
      </c>
      <c r="AH8" s="75" t="s">
        <v>111</v>
      </c>
      <c r="AI8" s="76"/>
      <c r="AJ8" s="76"/>
      <c r="AK8" s="76"/>
      <c r="AL8" s="76"/>
      <c r="AM8" s="76"/>
      <c r="AN8" s="76"/>
      <c r="AO8" s="76"/>
      <c r="AP8" s="76"/>
      <c r="AQ8" s="76"/>
      <c r="AR8" s="76"/>
      <c r="AS8" s="76"/>
      <c r="AT8" s="77"/>
      <c r="AU8" s="78"/>
      <c r="AV8" s="78"/>
      <c r="AW8" s="78"/>
      <c r="AX8" s="78"/>
      <c r="AY8" s="78"/>
    </row>
    <row r="9" spans="1:51" x14ac:dyDescent="0.3">
      <c r="A9" s="80" t="s">
        <v>112</v>
      </c>
      <c r="B9" s="81">
        <f ca="1">DATE(B6,VLOOKUP(G6,Month_name,2,FALSE()),1)</f>
        <v>45292</v>
      </c>
      <c r="C9" s="81">
        <f t="shared" ref="C9:AF9" ca="1" si="1">IF(B9="","",IF(B9=EOMONTH(B9,0),"",B9+1))</f>
        <v>45293</v>
      </c>
      <c r="D9" s="81">
        <f t="shared" ca="1" si="1"/>
        <v>45294</v>
      </c>
      <c r="E9" s="81">
        <f t="shared" ca="1" si="1"/>
        <v>45295</v>
      </c>
      <c r="F9" s="81">
        <f t="shared" ca="1" si="1"/>
        <v>45296</v>
      </c>
      <c r="G9" s="81">
        <f t="shared" ca="1" si="1"/>
        <v>45297</v>
      </c>
      <c r="H9" s="81">
        <f t="shared" ca="1" si="1"/>
        <v>45298</v>
      </c>
      <c r="I9" s="81">
        <f t="shared" ca="1" si="1"/>
        <v>45299</v>
      </c>
      <c r="J9" s="81">
        <f t="shared" ca="1" si="1"/>
        <v>45300</v>
      </c>
      <c r="K9" s="81">
        <f t="shared" ca="1" si="1"/>
        <v>45301</v>
      </c>
      <c r="L9" s="81">
        <f t="shared" ca="1" si="1"/>
        <v>45302</v>
      </c>
      <c r="M9" s="81">
        <f t="shared" ca="1" si="1"/>
        <v>45303</v>
      </c>
      <c r="N9" s="81">
        <f t="shared" ca="1" si="1"/>
        <v>45304</v>
      </c>
      <c r="O9" s="81">
        <f t="shared" ca="1" si="1"/>
        <v>45305</v>
      </c>
      <c r="P9" s="81">
        <f t="shared" ca="1" si="1"/>
        <v>45306</v>
      </c>
      <c r="Q9" s="81">
        <f t="shared" ca="1" si="1"/>
        <v>45307</v>
      </c>
      <c r="R9" s="81">
        <f t="shared" ca="1" si="1"/>
        <v>45308</v>
      </c>
      <c r="S9" s="81">
        <f t="shared" ca="1" si="1"/>
        <v>45309</v>
      </c>
      <c r="T9" s="81">
        <f t="shared" ca="1" si="1"/>
        <v>45310</v>
      </c>
      <c r="U9" s="81">
        <f t="shared" ca="1" si="1"/>
        <v>45311</v>
      </c>
      <c r="V9" s="81">
        <f t="shared" ca="1" si="1"/>
        <v>45312</v>
      </c>
      <c r="W9" s="81">
        <f t="shared" ca="1" si="1"/>
        <v>45313</v>
      </c>
      <c r="X9" s="81">
        <f t="shared" ca="1" si="1"/>
        <v>45314</v>
      </c>
      <c r="Y9" s="81">
        <f t="shared" ca="1" si="1"/>
        <v>45315</v>
      </c>
      <c r="Z9" s="81">
        <f t="shared" ca="1" si="1"/>
        <v>45316</v>
      </c>
      <c r="AA9" s="81">
        <f t="shared" ca="1" si="1"/>
        <v>45317</v>
      </c>
      <c r="AB9" s="81">
        <f t="shared" ca="1" si="1"/>
        <v>45318</v>
      </c>
      <c r="AC9" s="81">
        <f t="shared" ca="1" si="1"/>
        <v>45319</v>
      </c>
      <c r="AD9" s="81">
        <f t="shared" ca="1" si="1"/>
        <v>45320</v>
      </c>
      <c r="AE9" s="81">
        <f t="shared" ca="1" si="1"/>
        <v>45321</v>
      </c>
      <c r="AF9" s="81">
        <f t="shared" ca="1" si="1"/>
        <v>45322</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3">
      <c r="A10" s="80" t="s">
        <v>115</v>
      </c>
      <c r="B10" s="87" t="str">
        <f t="shared" ref="B10:AF10" ca="1" si="2">IF(B9="","",VLOOKUP(WEEKDAY(B9),Week_day_name,2,FALSE()))</f>
        <v>Mon</v>
      </c>
      <c r="C10" s="87" t="str">
        <f t="shared" ca="1" si="2"/>
        <v>Tue</v>
      </c>
      <c r="D10" s="87" t="str">
        <f t="shared" ca="1" si="2"/>
        <v>Wed</v>
      </c>
      <c r="E10" s="87" t="str">
        <f t="shared" ca="1" si="2"/>
        <v>Thu</v>
      </c>
      <c r="F10" s="87" t="str">
        <f t="shared" ca="1" si="2"/>
        <v>Fri</v>
      </c>
      <c r="G10" s="87" t="str">
        <f t="shared" ca="1" si="2"/>
        <v>Sat</v>
      </c>
      <c r="H10" s="87" t="str">
        <f t="shared" ca="1" si="2"/>
        <v>Sun</v>
      </c>
      <c r="I10" s="87" t="str">
        <f t="shared" ca="1" si="2"/>
        <v>Mon</v>
      </c>
      <c r="J10" s="87" t="str">
        <f t="shared" ca="1" si="2"/>
        <v>Tue</v>
      </c>
      <c r="K10" s="87" t="str">
        <f t="shared" ca="1" si="2"/>
        <v>Wed</v>
      </c>
      <c r="L10" s="87" t="str">
        <f t="shared" ca="1" si="2"/>
        <v>Thu</v>
      </c>
      <c r="M10" s="87" t="str">
        <f t="shared" ca="1" si="2"/>
        <v>Fri</v>
      </c>
      <c r="N10" s="87" t="str">
        <f t="shared" ca="1" si="2"/>
        <v>Sat</v>
      </c>
      <c r="O10" s="87" t="str">
        <f t="shared" ca="1" si="2"/>
        <v>Sun</v>
      </c>
      <c r="P10" s="87" t="str">
        <f t="shared" ca="1" si="2"/>
        <v>Mon</v>
      </c>
      <c r="Q10" s="87" t="str">
        <f t="shared" ca="1" si="2"/>
        <v>Tue</v>
      </c>
      <c r="R10" s="87" t="str">
        <f t="shared" ca="1" si="2"/>
        <v>Wed</v>
      </c>
      <c r="S10" s="87" t="str">
        <f t="shared" ca="1" si="2"/>
        <v>Thu</v>
      </c>
      <c r="T10" s="87" t="str">
        <f t="shared" ca="1" si="2"/>
        <v>Fri</v>
      </c>
      <c r="U10" s="87" t="str">
        <f t="shared" ca="1" si="2"/>
        <v>Sat</v>
      </c>
      <c r="V10" s="87" t="str">
        <f t="shared" ca="1" si="2"/>
        <v>Sun</v>
      </c>
      <c r="W10" s="87" t="str">
        <f t="shared" ca="1" si="2"/>
        <v>Mon</v>
      </c>
      <c r="X10" s="87" t="str">
        <f t="shared" ca="1" si="2"/>
        <v>Tue</v>
      </c>
      <c r="Y10" s="87" t="str">
        <f t="shared" ca="1" si="2"/>
        <v>Wed</v>
      </c>
      <c r="Z10" s="87" t="str">
        <f t="shared" ca="1" si="2"/>
        <v>Thu</v>
      </c>
      <c r="AA10" s="87" t="str">
        <f t="shared" ca="1" si="2"/>
        <v>Fri</v>
      </c>
      <c r="AB10" s="87" t="str">
        <f t="shared" ca="1" si="2"/>
        <v>Sat</v>
      </c>
      <c r="AC10" s="87" t="str">
        <f t="shared" ca="1" si="2"/>
        <v>Sun</v>
      </c>
      <c r="AD10" s="87" t="str">
        <f t="shared" ca="1" si="2"/>
        <v>Mon</v>
      </c>
      <c r="AE10" s="87" t="str">
        <f t="shared" ca="1" si="2"/>
        <v>Tue</v>
      </c>
      <c r="AF10" s="87" t="str">
        <f t="shared" ca="1" si="2"/>
        <v>Wed</v>
      </c>
      <c r="AG10" s="82">
        <f ca="1">COUNTIF(B8:AF8,"L")</f>
        <v>21</v>
      </c>
      <c r="AH10" s="82">
        <f ca="1">AG10*Daily_hours</f>
        <v>157.5</v>
      </c>
      <c r="AI10" s="3"/>
      <c r="AJ10" s="3"/>
      <c r="AK10" s="3"/>
      <c r="AL10" s="3"/>
      <c r="AM10" s="3"/>
      <c r="AN10" s="3"/>
      <c r="AO10" s="3"/>
      <c r="AP10" s="3"/>
      <c r="AQ10" s="3"/>
      <c r="AR10" s="3"/>
      <c r="AS10" s="3"/>
      <c r="AT10" s="88"/>
    </row>
    <row r="11" spans="1:51" x14ac:dyDescent="0.3">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3">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3">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3">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3">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3">
      <c r="A16" s="80" t="str">
        <f>Row_total_eu_projects</f>
        <v>TOTAL EU-PROJECTS (H2020+HE)</v>
      </c>
      <c r="B16" s="44">
        <f t="shared" ref="B16:AG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f t="shared" ca="1" si="4"/>
        <v>0</v>
      </c>
      <c r="AG16" s="92">
        <f t="shared" si="4"/>
        <v>0</v>
      </c>
      <c r="AH16" s="93"/>
      <c r="AI16" s="3"/>
      <c r="AJ16" s="3"/>
      <c r="AK16" s="3"/>
      <c r="AL16" s="3"/>
      <c r="AM16" s="3"/>
      <c r="AN16" s="3"/>
      <c r="AO16" s="3"/>
      <c r="AP16" s="3"/>
      <c r="AQ16" s="3"/>
      <c r="AR16" s="3"/>
      <c r="AS16" s="3"/>
      <c r="AT16" s="88" t="str">
        <f t="shared" si="3"/>
        <v/>
      </c>
    </row>
    <row r="17" spans="1:46" x14ac:dyDescent="0.3">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3">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3">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3">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3">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3">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3">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3">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3">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3">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3">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3">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3">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3">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3">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3">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3">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3">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3">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3">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3">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3">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3">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3">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3">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3">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3">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3">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3">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3">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3">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3">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3">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3">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3">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3">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3">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3">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3">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3">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f t="shared" ca="1" si="7"/>
        <v>0</v>
      </c>
      <c r="AG56" s="92">
        <f t="shared" si="7"/>
        <v>0</v>
      </c>
      <c r="AH56" s="97"/>
      <c r="AI56" s="3"/>
      <c r="AJ56" s="3"/>
      <c r="AK56" s="3"/>
      <c r="AL56" s="3"/>
      <c r="AM56" s="3"/>
      <c r="AN56" s="3"/>
      <c r="AO56" s="3"/>
      <c r="AP56" s="3"/>
      <c r="AQ56" s="3"/>
      <c r="AR56" s="3"/>
      <c r="AS56" s="3"/>
      <c r="AT56" s="88" t="str">
        <f t="shared" si="6"/>
        <v/>
      </c>
    </row>
    <row r="57" spans="1:46" x14ac:dyDescent="0.3">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3">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3">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3">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3">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f t="shared" ca="1" si="8"/>
        <v>0</v>
      </c>
      <c r="AG61" s="92">
        <f t="shared" si="8"/>
        <v>0</v>
      </c>
      <c r="AH61" s="97"/>
      <c r="AI61" s="3"/>
      <c r="AJ61" s="3"/>
      <c r="AK61" s="3"/>
      <c r="AL61" s="3"/>
      <c r="AM61" s="3"/>
      <c r="AN61" s="3"/>
      <c r="AO61" s="3"/>
      <c r="AP61" s="3"/>
      <c r="AQ61" s="3"/>
      <c r="AR61" s="3"/>
      <c r="AS61" s="3"/>
      <c r="AT61" s="88" t="str">
        <f t="shared" si="6"/>
        <v/>
      </c>
    </row>
    <row r="62" spans="1:46" ht="7.5" customHeight="1" x14ac:dyDescent="0.3">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3">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f t="shared" ca="1" si="9"/>
        <v>0</v>
      </c>
      <c r="AG63" s="92">
        <f t="shared" si="9"/>
        <v>0</v>
      </c>
      <c r="AH63" s="97"/>
      <c r="AI63" s="3"/>
      <c r="AJ63" s="3"/>
      <c r="AK63" s="3"/>
      <c r="AL63" s="3"/>
      <c r="AM63" s="3"/>
      <c r="AN63" s="3"/>
      <c r="AO63" s="3"/>
      <c r="AP63" s="3"/>
      <c r="AQ63" s="3"/>
      <c r="AR63" s="3"/>
      <c r="AS63" s="3"/>
      <c r="AT63" s="88" t="str">
        <f t="shared" si="6"/>
        <v/>
      </c>
    </row>
    <row r="64" spans="1:46" ht="7.5" customHeight="1" x14ac:dyDescent="0.3">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3">
      <c r="A65" s="100" t="s">
        <v>120</v>
      </c>
      <c r="B65" s="92" t="str">
        <f t="shared" ref="B65:AF65" ca="1" si="10">IF(B8="","",IF(B8="L",B61+B63,IF(B61+B63&lt;&gt;0,B61+B63,"")))</f>
        <v/>
      </c>
      <c r="C65" s="92">
        <f t="shared" ca="1" si="10"/>
        <v>0</v>
      </c>
      <c r="D65" s="92">
        <f t="shared" ca="1" si="10"/>
        <v>0</v>
      </c>
      <c r="E65" s="92">
        <f t="shared" ca="1" si="10"/>
        <v>0</v>
      </c>
      <c r="F65" s="92">
        <f t="shared" ca="1" si="10"/>
        <v>0</v>
      </c>
      <c r="G65" s="92" t="str">
        <f t="shared" ca="1" si="10"/>
        <v/>
      </c>
      <c r="H65" s="92" t="str">
        <f t="shared" ca="1" si="10"/>
        <v/>
      </c>
      <c r="I65" s="92">
        <f t="shared" ca="1" si="10"/>
        <v>0</v>
      </c>
      <c r="J65" s="92">
        <f t="shared" ca="1" si="10"/>
        <v>0</v>
      </c>
      <c r="K65" s="92">
        <f t="shared" ca="1" si="10"/>
        <v>0</v>
      </c>
      <c r="L65" s="92">
        <f t="shared" ca="1" si="10"/>
        <v>0</v>
      </c>
      <c r="M65" s="92">
        <f t="shared" ca="1" si="10"/>
        <v>0</v>
      </c>
      <c r="N65" s="92" t="str">
        <f t="shared" ca="1" si="10"/>
        <v/>
      </c>
      <c r="O65" s="92" t="str">
        <f t="shared" ca="1" si="10"/>
        <v/>
      </c>
      <c r="P65" s="92">
        <f t="shared" ca="1" si="10"/>
        <v>0</v>
      </c>
      <c r="Q65" s="92">
        <f t="shared" ca="1" si="10"/>
        <v>0</v>
      </c>
      <c r="R65" s="92">
        <f t="shared" ca="1" si="10"/>
        <v>0</v>
      </c>
      <c r="S65" s="92">
        <f t="shared" ca="1" si="10"/>
        <v>0</v>
      </c>
      <c r="T65" s="92">
        <f t="shared" ca="1" si="10"/>
        <v>0</v>
      </c>
      <c r="U65" s="92" t="str">
        <f t="shared" ca="1" si="10"/>
        <v/>
      </c>
      <c r="V65" s="92" t="str">
        <f t="shared" ca="1" si="10"/>
        <v/>
      </c>
      <c r="W65" s="92">
        <f t="shared" ca="1" si="10"/>
        <v>0</v>
      </c>
      <c r="X65" s="92">
        <f t="shared" ca="1" si="10"/>
        <v>0</v>
      </c>
      <c r="Y65" s="92">
        <f t="shared" ca="1" si="10"/>
        <v>0</v>
      </c>
      <c r="Z65" s="92">
        <f t="shared" ca="1" si="10"/>
        <v>0</v>
      </c>
      <c r="AA65" s="92">
        <f t="shared" ca="1" si="10"/>
        <v>0</v>
      </c>
      <c r="AB65" s="92" t="str">
        <f t="shared" ca="1" si="10"/>
        <v/>
      </c>
      <c r="AC65" s="92" t="str">
        <f t="shared" ca="1" si="10"/>
        <v/>
      </c>
      <c r="AD65" s="92" t="str">
        <f t="shared" ca="1" si="10"/>
        <v/>
      </c>
      <c r="AE65" s="92">
        <f t="shared" ca="1" si="10"/>
        <v>0</v>
      </c>
      <c r="AF65" s="92">
        <f t="shared" ca="1" si="10"/>
        <v>0</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157,5, check your reported hours in columns with strong yellow background in this row</v>
      </c>
    </row>
    <row r="66" spans="1:46" x14ac:dyDescent="0.3">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3">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3">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3">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3">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3">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3">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3">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3">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3">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3"/>
      <c r="AA75" s="333"/>
      <c r="AB75" s="333"/>
      <c r="AC75" s="333"/>
      <c r="AD75" s="333"/>
      <c r="AE75" s="333"/>
      <c r="AF75" s="333"/>
      <c r="AG75" s="333"/>
      <c r="AH75" s="68"/>
      <c r="AI75" s="68"/>
      <c r="AJ75" s="68"/>
      <c r="AK75" s="68"/>
      <c r="AL75" s="68"/>
      <c r="AM75" s="68"/>
      <c r="AN75" s="68"/>
      <c r="AO75" s="68"/>
      <c r="AP75" s="68"/>
      <c r="AQ75" s="68"/>
      <c r="AR75" s="68"/>
      <c r="AS75" s="68"/>
      <c r="AT75" s="69"/>
    </row>
    <row r="76" spans="1:46" s="70" customFormat="1" x14ac:dyDescent="0.3">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row r="88" spans="1:1" x14ac:dyDescent="0.3">
      <c r="A88" s="3"/>
    </row>
    <row r="89" spans="1:1" x14ac:dyDescent="0.3">
      <c r="A89" s="3"/>
    </row>
  </sheetData>
  <sheetProtection algorithmName="SHA-512" hashValue="Bs4EwB/mKKrolIh6qpJ/FSnAjw9j6wTA4Prh7VnkIZx8tJGYFHi+fIvGBkqcyD222BUX+Cxb5ffSdXP76KpIBg==" saltValue="QDN6rPg6ngH46YVacJk4dA=="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295" priority="10">
      <formula>OR(AND(AG12&gt;0,A12=""),AND(A12="",AH12&lt;&gt;""))</formula>
    </cfRule>
  </conditionalFormatting>
  <conditionalFormatting sqref="A16">
    <cfRule type="expression" dxfId="294" priority="7">
      <formula>NOT(ISERROR(VLOOKUP(A$9,Holiday_date,1,0)))</formula>
    </cfRule>
    <cfRule type="expression" dxfId="293" priority="8">
      <formula>OR(A$10="Sat",A$10="Sun")</formula>
    </cfRule>
    <cfRule type="expression" dxfId="292" priority="9">
      <formula>A$8&lt;&gt;""</formula>
    </cfRule>
  </conditionalFormatting>
  <conditionalFormatting sqref="A56 A61 A63">
    <cfRule type="expression" dxfId="291" priority="3">
      <formula>NOT(ISERROR(VLOOKUP(A$9,Holiday_date,1,0)))</formula>
    </cfRule>
    <cfRule type="expression" dxfId="290" priority="4">
      <formula>OR(A$10="Sat",A$10="Sun")</formula>
    </cfRule>
    <cfRule type="expression" dxfId="289" priority="5">
      <formula>A$8&lt;&gt;""</formula>
    </cfRule>
  </conditionalFormatting>
  <conditionalFormatting sqref="A65">
    <cfRule type="expression" dxfId="288" priority="6">
      <formula>A$8&lt;&gt;""</formula>
    </cfRule>
  </conditionalFormatting>
  <conditionalFormatting sqref="A11:AH11">
    <cfRule type="expression" dxfId="287" priority="11">
      <formula>OR(A$8&lt;&gt;"",A$7&lt;&gt;"")</formula>
    </cfRule>
  </conditionalFormatting>
  <conditionalFormatting sqref="A17:AH17">
    <cfRule type="expression" dxfId="286" priority="12">
      <formula>OR(A$8&lt;&gt;"",A$7&lt;&gt;"")</formula>
    </cfRule>
  </conditionalFormatting>
  <conditionalFormatting sqref="A57:AH57">
    <cfRule type="expression" dxfId="285" priority="13">
      <formula>OR(A$8&lt;&gt;"",A$7&lt;&gt;"")</formula>
    </cfRule>
  </conditionalFormatting>
  <conditionalFormatting sqref="B9:AF10">
    <cfRule type="expression" dxfId="284" priority="14">
      <formula>AND(B$8&lt;&gt;"",NOT(ISERROR(VLOOKUP(B$9,Holiday_date,1,0))))</formula>
    </cfRule>
    <cfRule type="expression" dxfId="283" priority="15">
      <formula>OR(B$10="Sat",B$10="Sun")</formula>
    </cfRule>
    <cfRule type="expression" dxfId="282" priority="26">
      <formula>B$8="L"</formula>
    </cfRule>
  </conditionalFormatting>
  <conditionalFormatting sqref="B12:AF15 B18:AF55 B58:AF60 B9:AF10">
    <cfRule type="expression" dxfId="281" priority="20">
      <formula>B$8="H"</formula>
    </cfRule>
  </conditionalFormatting>
  <conditionalFormatting sqref="B12:AF15 B18:AF55 B58:AF60">
    <cfRule type="expression" dxfId="280" priority="17">
      <formula>AND(VALUE(B12)&lt;&gt;0,OR(B$8&lt;&gt;"L",$A12=""))</formula>
    </cfRule>
    <cfRule type="expression" dxfId="279" priority="21">
      <formula>B$8="L"</formula>
    </cfRule>
  </conditionalFormatting>
  <conditionalFormatting sqref="B12:AF16 B18:AF56 B58:AF61 B63:AF63 B9:AF10">
    <cfRule type="expression" dxfId="278" priority="25">
      <formula>B$8="N"</formula>
    </cfRule>
  </conditionalFormatting>
  <conditionalFormatting sqref="B12:AF16 B18:AF56 B58:AF61 B63:AF63">
    <cfRule type="expression" dxfId="277" priority="18">
      <formula>AND(B$8&lt;&gt;"",NOT(ISERROR(VLOOKUP(B$9,Holiday_date,1,0))))</formula>
    </cfRule>
    <cfRule type="expression" dxfId="276" priority="19">
      <formula>OR(B$10="Sat",B$10="Sun")</formula>
    </cfRule>
  </conditionalFormatting>
  <conditionalFormatting sqref="B16:AF16 B56:AF56 B61:AF61 B63:AF63">
    <cfRule type="expression" dxfId="275" priority="22">
      <formula>B$8&lt;&gt;""</formula>
    </cfRule>
  </conditionalFormatting>
  <conditionalFormatting sqref="B65:AF65">
    <cfRule type="expression" dxfId="274" priority="23">
      <formula>AND(B61+B63&lt;&gt;0,B$8&lt;&gt;"L")</formula>
    </cfRule>
    <cfRule type="expression" dxfId="273" priority="24">
      <formula>AND(B65&lt;&gt;"",B65&lt;&gt;Daily_hours)</formula>
    </cfRule>
  </conditionalFormatting>
  <conditionalFormatting sqref="K6:T6">
    <cfRule type="expression" dxfId="272" priority="2">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T77"/>
  <sheetViews>
    <sheetView zoomScale="85" zoomScaleNormal="85" workbookViewId="0">
      <pane xSplit="1" topLeftCell="B1" activePane="topRight" state="frozen"/>
      <selection activeCell="B12" sqref="B12"/>
      <selection pane="topRight" activeCell="B12" sqref="B12"/>
    </sheetView>
  </sheetViews>
  <sheetFormatPr baseColWidth="10" defaultColWidth="7.33203125" defaultRowHeight="14.4" x14ac:dyDescent="0.3"/>
  <cols>
    <col min="1" max="1" width="43.44140625" style="2" customWidth="1"/>
    <col min="2" max="2" width="6" style="2" customWidth="1"/>
    <col min="3" max="32" width="5.6640625" style="2" customWidth="1"/>
    <col min="33" max="33" width="8.109375" style="2" customWidth="1"/>
    <col min="34" max="34" width="12.5546875" style="2" customWidth="1"/>
    <col min="35" max="35" width="1.5546875" style="2" customWidth="1"/>
    <col min="36" max="45" width="8.109375" style="2" hidden="1" customWidth="1"/>
    <col min="46" max="46" width="103.88671875" style="2" customWidth="1"/>
    <col min="47" max="1034" width="7.33203125" style="2"/>
  </cols>
  <sheetData>
    <row r="1" spans="1:51" s="70" customFormat="1" x14ac:dyDescent="0.3">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3">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3">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3">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3">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3">
      <c r="A6" s="1" t="s">
        <v>108</v>
      </c>
      <c r="B6" s="325">
        <f>Year</f>
        <v>2024</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Feb</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Feb_2024</v>
      </c>
      <c r="AD6" s="329"/>
      <c r="AE6" s="329"/>
      <c r="AF6" s="329"/>
      <c r="AG6" s="284"/>
      <c r="AH6" s="284" t="str" cm="1">
        <f t="array" aca="1" ref="AH6" ca="1">IF(Libreoffice=0,MID(CELL("filename",A1),FIND("]",CELL("filename",A1))+1,31),RIGHT(CELL("filename",A1),LEN(CELL("filename",A1))-FIND("#$",CELL("filename",A1),1)-1))</f>
        <v>Feb_2024</v>
      </c>
      <c r="AI6" s="68"/>
      <c r="AJ6" s="68"/>
      <c r="AK6" s="68"/>
      <c r="AL6" s="68"/>
      <c r="AM6" s="68"/>
      <c r="AN6" s="68"/>
      <c r="AO6" s="68"/>
      <c r="AP6" s="68"/>
      <c r="AQ6" s="68"/>
      <c r="AR6" s="68"/>
      <c r="AS6" s="68"/>
      <c r="AT6" s="69"/>
    </row>
    <row r="7" spans="1:51" s="70" customFormat="1" ht="15" customHeight="1" x14ac:dyDescent="0.3">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3">
      <c r="A8" s="330"/>
      <c r="B8" s="74" t="str">
        <f t="shared" ref="B8:AF8" ca="1" si="0">IF(B9="","",IF(OR(NOT(ISERROR(VLOOKUP(B$9,Holiday_date,1,FALSE()))),B$10="Sat",B$10="Sun"),"F",IF(AND(B$9&gt;=Holidays_start,B$9&lt;=Holidays_end),"H",IF(OR(AND(Date_contract_starts&lt;&gt;"",B$9&lt;Date_contract_starts),AND(Date_contract_ends&lt;&gt;"",B$9&gt;Date_contract_ends)),"N","L"))))</f>
        <v>L</v>
      </c>
      <c r="C8" s="74" t="str">
        <f t="shared" ca="1" si="0"/>
        <v>L</v>
      </c>
      <c r="D8" s="74" t="str">
        <f t="shared" ca="1" si="0"/>
        <v>F</v>
      </c>
      <c r="E8" s="74" t="str">
        <f t="shared" ca="1" si="0"/>
        <v>F</v>
      </c>
      <c r="F8" s="74" t="str">
        <f t="shared" ca="1" si="0"/>
        <v>L</v>
      </c>
      <c r="G8" s="74" t="str">
        <f t="shared" ca="1" si="0"/>
        <v>L</v>
      </c>
      <c r="H8" s="74" t="str">
        <f t="shared" ca="1" si="0"/>
        <v>L</v>
      </c>
      <c r="I8" s="74" t="str">
        <f t="shared" ca="1" si="0"/>
        <v>L</v>
      </c>
      <c r="J8" s="74" t="str">
        <f t="shared" ca="1" si="0"/>
        <v>L</v>
      </c>
      <c r="K8" s="74" t="str">
        <f t="shared" ca="1" si="0"/>
        <v>F</v>
      </c>
      <c r="L8" s="74" t="str">
        <f t="shared" ca="1" si="0"/>
        <v>F</v>
      </c>
      <c r="M8" s="74" t="str">
        <f t="shared" ca="1" si="0"/>
        <v>L</v>
      </c>
      <c r="N8" s="74" t="str">
        <f t="shared" ca="1" si="0"/>
        <v>L</v>
      </c>
      <c r="O8" s="74" t="str">
        <f t="shared" ca="1" si="0"/>
        <v>L</v>
      </c>
      <c r="P8" s="74" t="str">
        <f t="shared" ca="1" si="0"/>
        <v>L</v>
      </c>
      <c r="Q8" s="74" t="str">
        <f t="shared" ca="1" si="0"/>
        <v>L</v>
      </c>
      <c r="R8" s="74" t="str">
        <f t="shared" ca="1" si="0"/>
        <v>F</v>
      </c>
      <c r="S8" s="74" t="str">
        <f t="shared" ca="1" si="0"/>
        <v>F</v>
      </c>
      <c r="T8" s="74" t="str">
        <f t="shared" ca="1" si="0"/>
        <v>L</v>
      </c>
      <c r="U8" s="74" t="str">
        <f t="shared" ca="1" si="0"/>
        <v>L</v>
      </c>
      <c r="V8" s="74" t="str">
        <f t="shared" ca="1" si="0"/>
        <v>L</v>
      </c>
      <c r="W8" s="74" t="str">
        <f t="shared" ca="1" si="0"/>
        <v>L</v>
      </c>
      <c r="X8" s="74" t="str">
        <f t="shared" ca="1" si="0"/>
        <v>L</v>
      </c>
      <c r="Y8" s="74" t="str">
        <f t="shared" ca="1" si="0"/>
        <v>F</v>
      </c>
      <c r="Z8" s="74" t="str">
        <f t="shared" ca="1" si="0"/>
        <v>F</v>
      </c>
      <c r="AA8" s="74" t="str">
        <f t="shared" ca="1" si="0"/>
        <v>L</v>
      </c>
      <c r="AB8" s="74" t="str">
        <f t="shared" ca="1" si="0"/>
        <v>L</v>
      </c>
      <c r="AC8" s="74" t="str">
        <f t="shared" ca="1" si="0"/>
        <v>L</v>
      </c>
      <c r="AD8" s="74" t="str">
        <f t="shared" ca="1" si="0"/>
        <v>L</v>
      </c>
      <c r="AE8" s="74" t="str">
        <f t="shared" ca="1" si="0"/>
        <v/>
      </c>
      <c r="AF8" s="74" t="str">
        <f t="shared" ca="1" si="0"/>
        <v/>
      </c>
      <c r="AG8" s="74" t="s">
        <v>111</v>
      </c>
      <c r="AH8" s="75" t="s">
        <v>111</v>
      </c>
      <c r="AI8" s="76"/>
      <c r="AJ8" s="76"/>
      <c r="AK8" s="76"/>
      <c r="AL8" s="76"/>
      <c r="AM8" s="76"/>
      <c r="AN8" s="76"/>
      <c r="AO8" s="76"/>
      <c r="AP8" s="76"/>
      <c r="AQ8" s="76"/>
      <c r="AR8" s="76"/>
      <c r="AS8" s="76"/>
      <c r="AT8" s="77"/>
      <c r="AU8" s="78"/>
      <c r="AV8" s="78"/>
      <c r="AW8" s="78"/>
      <c r="AX8" s="78"/>
      <c r="AY8" s="78"/>
    </row>
    <row r="9" spans="1:51" x14ac:dyDescent="0.3">
      <c r="A9" s="80" t="s">
        <v>112</v>
      </c>
      <c r="B9" s="81">
        <f ca="1">DATE(B6,VLOOKUP(G6,Month_name,2,FALSE()),1)</f>
        <v>45323</v>
      </c>
      <c r="C9" s="81">
        <f t="shared" ref="C9:AF9" ca="1" si="1">IF(B9="","",IF(B9=EOMONTH(B9,0),"",B9+1))</f>
        <v>45324</v>
      </c>
      <c r="D9" s="81">
        <f t="shared" ca="1" si="1"/>
        <v>45325</v>
      </c>
      <c r="E9" s="81">
        <f t="shared" ca="1" si="1"/>
        <v>45326</v>
      </c>
      <c r="F9" s="81">
        <f t="shared" ca="1" si="1"/>
        <v>45327</v>
      </c>
      <c r="G9" s="81">
        <f t="shared" ca="1" si="1"/>
        <v>45328</v>
      </c>
      <c r="H9" s="81">
        <f t="shared" ca="1" si="1"/>
        <v>45329</v>
      </c>
      <c r="I9" s="81">
        <f t="shared" ca="1" si="1"/>
        <v>45330</v>
      </c>
      <c r="J9" s="81">
        <f t="shared" ca="1" si="1"/>
        <v>45331</v>
      </c>
      <c r="K9" s="81">
        <f t="shared" ca="1" si="1"/>
        <v>45332</v>
      </c>
      <c r="L9" s="81">
        <f t="shared" ca="1" si="1"/>
        <v>45333</v>
      </c>
      <c r="M9" s="81">
        <f t="shared" ca="1" si="1"/>
        <v>45334</v>
      </c>
      <c r="N9" s="81">
        <f t="shared" ca="1" si="1"/>
        <v>45335</v>
      </c>
      <c r="O9" s="81">
        <f t="shared" ca="1" si="1"/>
        <v>45336</v>
      </c>
      <c r="P9" s="81">
        <f t="shared" ca="1" si="1"/>
        <v>45337</v>
      </c>
      <c r="Q9" s="81">
        <f t="shared" ca="1" si="1"/>
        <v>45338</v>
      </c>
      <c r="R9" s="81">
        <f t="shared" ca="1" si="1"/>
        <v>45339</v>
      </c>
      <c r="S9" s="81">
        <f t="shared" ca="1" si="1"/>
        <v>45340</v>
      </c>
      <c r="T9" s="81">
        <f t="shared" ca="1" si="1"/>
        <v>45341</v>
      </c>
      <c r="U9" s="81">
        <f t="shared" ca="1" si="1"/>
        <v>45342</v>
      </c>
      <c r="V9" s="81">
        <f t="shared" ca="1" si="1"/>
        <v>45343</v>
      </c>
      <c r="W9" s="81">
        <f t="shared" ca="1" si="1"/>
        <v>45344</v>
      </c>
      <c r="X9" s="81">
        <f t="shared" ca="1" si="1"/>
        <v>45345</v>
      </c>
      <c r="Y9" s="81">
        <f t="shared" ca="1" si="1"/>
        <v>45346</v>
      </c>
      <c r="Z9" s="81">
        <f t="shared" ca="1" si="1"/>
        <v>45347</v>
      </c>
      <c r="AA9" s="81">
        <f t="shared" ca="1" si="1"/>
        <v>45348</v>
      </c>
      <c r="AB9" s="81">
        <f t="shared" ca="1" si="1"/>
        <v>45349</v>
      </c>
      <c r="AC9" s="81">
        <f t="shared" ca="1" si="1"/>
        <v>45350</v>
      </c>
      <c r="AD9" s="81">
        <f t="shared" ca="1" si="1"/>
        <v>45351</v>
      </c>
      <c r="AE9" s="81" t="str">
        <f t="shared" ca="1" si="1"/>
        <v/>
      </c>
      <c r="AF9" s="81" t="str">
        <f t="shared" ca="1" si="1"/>
        <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3">
      <c r="A10" s="80" t="s">
        <v>115</v>
      </c>
      <c r="B10" s="87" t="str">
        <f t="shared" ref="B10:AF10" ca="1" si="2">IF(B9="","",VLOOKUP(WEEKDAY(B9),Week_day_name,2,FALSE()))</f>
        <v>Thu</v>
      </c>
      <c r="C10" s="87" t="str">
        <f t="shared" ca="1" si="2"/>
        <v>Fri</v>
      </c>
      <c r="D10" s="87" t="str">
        <f t="shared" ca="1" si="2"/>
        <v>Sat</v>
      </c>
      <c r="E10" s="87" t="str">
        <f t="shared" ca="1" si="2"/>
        <v>Sun</v>
      </c>
      <c r="F10" s="87" t="str">
        <f t="shared" ca="1" si="2"/>
        <v>Mon</v>
      </c>
      <c r="G10" s="87" t="str">
        <f t="shared" ca="1" si="2"/>
        <v>Tue</v>
      </c>
      <c r="H10" s="87" t="str">
        <f t="shared" ca="1" si="2"/>
        <v>Wed</v>
      </c>
      <c r="I10" s="87" t="str">
        <f t="shared" ca="1" si="2"/>
        <v>Thu</v>
      </c>
      <c r="J10" s="87" t="str">
        <f t="shared" ca="1" si="2"/>
        <v>Fri</v>
      </c>
      <c r="K10" s="87" t="str">
        <f t="shared" ca="1" si="2"/>
        <v>Sat</v>
      </c>
      <c r="L10" s="87" t="str">
        <f t="shared" ca="1" si="2"/>
        <v>Sun</v>
      </c>
      <c r="M10" s="87" t="str">
        <f t="shared" ca="1" si="2"/>
        <v>Mon</v>
      </c>
      <c r="N10" s="87" t="str">
        <f t="shared" ca="1" si="2"/>
        <v>Tue</v>
      </c>
      <c r="O10" s="87" t="str">
        <f t="shared" ca="1" si="2"/>
        <v>Wed</v>
      </c>
      <c r="P10" s="87" t="str">
        <f t="shared" ca="1" si="2"/>
        <v>Thu</v>
      </c>
      <c r="Q10" s="87" t="str">
        <f t="shared" ca="1" si="2"/>
        <v>Fri</v>
      </c>
      <c r="R10" s="87" t="str">
        <f t="shared" ca="1" si="2"/>
        <v>Sat</v>
      </c>
      <c r="S10" s="87" t="str">
        <f t="shared" ca="1" si="2"/>
        <v>Sun</v>
      </c>
      <c r="T10" s="87" t="str">
        <f t="shared" ca="1" si="2"/>
        <v>Mon</v>
      </c>
      <c r="U10" s="87" t="str">
        <f t="shared" ca="1" si="2"/>
        <v>Tue</v>
      </c>
      <c r="V10" s="87" t="str">
        <f t="shared" ca="1" si="2"/>
        <v>Wed</v>
      </c>
      <c r="W10" s="87" t="str">
        <f t="shared" ca="1" si="2"/>
        <v>Thu</v>
      </c>
      <c r="X10" s="87" t="str">
        <f t="shared" ca="1" si="2"/>
        <v>Fri</v>
      </c>
      <c r="Y10" s="87" t="str">
        <f t="shared" ca="1" si="2"/>
        <v>Sat</v>
      </c>
      <c r="Z10" s="87" t="str">
        <f t="shared" ca="1" si="2"/>
        <v>Sun</v>
      </c>
      <c r="AA10" s="87" t="str">
        <f t="shared" ca="1" si="2"/>
        <v>Mon</v>
      </c>
      <c r="AB10" s="87" t="str">
        <f t="shared" ca="1" si="2"/>
        <v>Tue</v>
      </c>
      <c r="AC10" s="87" t="str">
        <f t="shared" ca="1" si="2"/>
        <v>Wed</v>
      </c>
      <c r="AD10" s="87" t="str">
        <f t="shared" ca="1" si="2"/>
        <v>Thu</v>
      </c>
      <c r="AE10" s="87" t="str">
        <f t="shared" ca="1" si="2"/>
        <v/>
      </c>
      <c r="AF10" s="87" t="str">
        <f t="shared" ca="1" si="2"/>
        <v/>
      </c>
      <c r="AG10" s="82">
        <f ca="1">COUNTIF(B8:AF8,"L")</f>
        <v>21</v>
      </c>
      <c r="AH10" s="82">
        <f ca="1">AG10*Daily_hours</f>
        <v>157.5</v>
      </c>
      <c r="AI10" s="3"/>
      <c r="AJ10" s="3"/>
      <c r="AK10" s="3"/>
      <c r="AL10" s="3"/>
      <c r="AM10" s="3"/>
      <c r="AN10" s="3"/>
      <c r="AO10" s="3"/>
      <c r="AP10" s="3"/>
      <c r="AQ10" s="3"/>
      <c r="AR10" s="3"/>
      <c r="AS10" s="3"/>
      <c r="AT10" s="88"/>
    </row>
    <row r="11" spans="1:51" x14ac:dyDescent="0.3">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3">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3">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3">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3">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3">
      <c r="A16" s="80" t="str">
        <f>Row_total_eu_projects</f>
        <v>TOTAL EU-PROJECTS (H2020+HE)</v>
      </c>
      <c r="B16" s="44">
        <f t="shared" ref="B16:AD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c r="AF16" s="44"/>
      <c r="AG16" s="92">
        <f>IF(AG$9="","",SUM(AG12:AG15))</f>
        <v>0</v>
      </c>
      <c r="AH16" s="93"/>
      <c r="AI16" s="3"/>
      <c r="AJ16" s="3"/>
      <c r="AK16" s="3"/>
      <c r="AL16" s="3"/>
      <c r="AM16" s="3"/>
      <c r="AN16" s="3"/>
      <c r="AO16" s="3"/>
      <c r="AP16" s="3"/>
      <c r="AQ16" s="3"/>
      <c r="AR16" s="3"/>
      <c r="AS16" s="3"/>
      <c r="AT16" s="88" t="str">
        <f t="shared" si="3"/>
        <v/>
      </c>
    </row>
    <row r="17" spans="1:46" x14ac:dyDescent="0.3">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3">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3">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3">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3">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3">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3">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3">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3">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3">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3">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3">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3">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3">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3">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3">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3">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3">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3">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3">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3">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3">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3">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3">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3">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3">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3">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3">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3">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3">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3">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3">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3">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3">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3">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3">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3">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3">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3">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3">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t="str">
        <f t="shared" ca="1" si="7"/>
        <v/>
      </c>
      <c r="AF56" s="44" t="str">
        <f t="shared" ca="1" si="7"/>
        <v/>
      </c>
      <c r="AG56" s="92">
        <f t="shared" si="7"/>
        <v>0</v>
      </c>
      <c r="AH56" s="97"/>
      <c r="AI56" s="3"/>
      <c r="AJ56" s="3"/>
      <c r="AK56" s="3"/>
      <c r="AL56" s="3"/>
      <c r="AM56" s="3"/>
      <c r="AN56" s="3"/>
      <c r="AO56" s="3"/>
      <c r="AP56" s="3"/>
      <c r="AQ56" s="3"/>
      <c r="AR56" s="3"/>
      <c r="AS56" s="3"/>
      <c r="AT56" s="88" t="str">
        <f t="shared" si="6"/>
        <v/>
      </c>
    </row>
    <row r="57" spans="1:46" x14ac:dyDescent="0.3">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3">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3">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3">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3">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t="str">
        <f t="shared" ca="1" si="8"/>
        <v/>
      </c>
      <c r="AF61" s="44" t="str">
        <f t="shared" ca="1" si="8"/>
        <v/>
      </c>
      <c r="AG61" s="92">
        <f t="shared" si="8"/>
        <v>0</v>
      </c>
      <c r="AH61" s="97"/>
      <c r="AI61" s="3"/>
      <c r="AJ61" s="3"/>
      <c r="AK61" s="3"/>
      <c r="AL61" s="3"/>
      <c r="AM61" s="3"/>
      <c r="AN61" s="3"/>
      <c r="AO61" s="3"/>
      <c r="AP61" s="3"/>
      <c r="AQ61" s="3"/>
      <c r="AR61" s="3"/>
      <c r="AS61" s="3"/>
      <c r="AT61" s="88" t="str">
        <f t="shared" si="6"/>
        <v/>
      </c>
    </row>
    <row r="62" spans="1:46" ht="7.5" customHeight="1" x14ac:dyDescent="0.3">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3">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t="str">
        <f t="shared" ca="1" si="9"/>
        <v/>
      </c>
      <c r="AF63" s="44" t="str">
        <f t="shared" ca="1" si="9"/>
        <v/>
      </c>
      <c r="AG63" s="92">
        <f t="shared" si="9"/>
        <v>0</v>
      </c>
      <c r="AH63" s="97"/>
      <c r="AI63" s="3"/>
      <c r="AJ63" s="3"/>
      <c r="AK63" s="3"/>
      <c r="AL63" s="3"/>
      <c r="AM63" s="3"/>
      <c r="AN63" s="3"/>
      <c r="AO63" s="3"/>
      <c r="AP63" s="3"/>
      <c r="AQ63" s="3"/>
      <c r="AR63" s="3"/>
      <c r="AS63" s="3"/>
      <c r="AT63" s="88" t="str">
        <f t="shared" si="6"/>
        <v/>
      </c>
    </row>
    <row r="64" spans="1:46" ht="7.5" customHeight="1" x14ac:dyDescent="0.3">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3">
      <c r="A65" s="100" t="s">
        <v>120</v>
      </c>
      <c r="B65" s="92">
        <f t="shared" ref="B65:AF65" ca="1" si="10">IF(B8="","",IF(B8="L",B61+B63,IF(B61+B63&lt;&gt;0,B61+B63,"")))</f>
        <v>0</v>
      </c>
      <c r="C65" s="92">
        <f t="shared" ca="1" si="10"/>
        <v>0</v>
      </c>
      <c r="D65" s="92" t="str">
        <f t="shared" ca="1" si="10"/>
        <v/>
      </c>
      <c r="E65" s="92" t="str">
        <f t="shared" ca="1" si="10"/>
        <v/>
      </c>
      <c r="F65" s="92">
        <f t="shared" ca="1" si="10"/>
        <v>0</v>
      </c>
      <c r="G65" s="92">
        <f t="shared" ca="1" si="10"/>
        <v>0</v>
      </c>
      <c r="H65" s="92">
        <f t="shared" ca="1" si="10"/>
        <v>0</v>
      </c>
      <c r="I65" s="92">
        <f t="shared" ca="1" si="10"/>
        <v>0</v>
      </c>
      <c r="J65" s="92">
        <f t="shared" ca="1" si="10"/>
        <v>0</v>
      </c>
      <c r="K65" s="92" t="str">
        <f t="shared" ca="1" si="10"/>
        <v/>
      </c>
      <c r="L65" s="92" t="str">
        <f t="shared" ca="1" si="10"/>
        <v/>
      </c>
      <c r="M65" s="92">
        <f t="shared" ca="1" si="10"/>
        <v>0</v>
      </c>
      <c r="N65" s="92">
        <f t="shared" ca="1" si="10"/>
        <v>0</v>
      </c>
      <c r="O65" s="92">
        <f t="shared" ca="1" si="10"/>
        <v>0</v>
      </c>
      <c r="P65" s="92">
        <f t="shared" ca="1" si="10"/>
        <v>0</v>
      </c>
      <c r="Q65" s="92">
        <f t="shared" ca="1" si="10"/>
        <v>0</v>
      </c>
      <c r="R65" s="92" t="str">
        <f t="shared" ca="1" si="10"/>
        <v/>
      </c>
      <c r="S65" s="92" t="str">
        <f t="shared" ca="1" si="10"/>
        <v/>
      </c>
      <c r="T65" s="92">
        <f t="shared" ca="1" si="10"/>
        <v>0</v>
      </c>
      <c r="U65" s="92">
        <f t="shared" ca="1" si="10"/>
        <v>0</v>
      </c>
      <c r="V65" s="92">
        <f t="shared" ca="1" si="10"/>
        <v>0</v>
      </c>
      <c r="W65" s="92">
        <f t="shared" ca="1" si="10"/>
        <v>0</v>
      </c>
      <c r="X65" s="92">
        <f t="shared" ca="1" si="10"/>
        <v>0</v>
      </c>
      <c r="Y65" s="92" t="str">
        <f t="shared" ca="1" si="10"/>
        <v/>
      </c>
      <c r="Z65" s="92" t="str">
        <f t="shared" ca="1" si="10"/>
        <v/>
      </c>
      <c r="AA65" s="92">
        <f t="shared" ca="1" si="10"/>
        <v>0</v>
      </c>
      <c r="AB65" s="92">
        <f t="shared" ca="1" si="10"/>
        <v>0</v>
      </c>
      <c r="AC65" s="92">
        <f t="shared" ca="1" si="10"/>
        <v>0</v>
      </c>
      <c r="AD65" s="92">
        <f t="shared" ca="1" si="10"/>
        <v>0</v>
      </c>
      <c r="AE65" s="92" t="str">
        <f t="shared" ca="1" si="10"/>
        <v/>
      </c>
      <c r="AF65" s="92" t="str">
        <f t="shared" ca="1" si="10"/>
        <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157,5, check your reported hours in columns with strong yellow background in this row</v>
      </c>
    </row>
    <row r="66" spans="1:46" x14ac:dyDescent="0.3">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3">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3">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3">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3">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3">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3">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3">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3">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3">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5"/>
      <c r="AA75" s="335"/>
      <c r="AB75" s="335"/>
      <c r="AC75" s="335"/>
      <c r="AD75" s="335"/>
      <c r="AE75" s="335"/>
      <c r="AF75" s="335"/>
      <c r="AG75" s="335"/>
      <c r="AH75" s="68"/>
      <c r="AI75" s="68"/>
      <c r="AJ75" s="68"/>
      <c r="AK75" s="68"/>
      <c r="AL75" s="68"/>
      <c r="AM75" s="68"/>
      <c r="AN75" s="68"/>
      <c r="AO75" s="68"/>
      <c r="AP75" s="68"/>
      <c r="AQ75" s="68"/>
      <c r="AR75" s="68"/>
      <c r="AS75" s="68"/>
      <c r="AT75" s="69"/>
    </row>
    <row r="76" spans="1:46" s="70" customFormat="1" x14ac:dyDescent="0.3">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WimiCnoCYHIeOzRhD9cw4GGI6aF4xUYGx0zG9eWNy50HICvQ+tusxErLILTw2NidHSNtGYrjgBzF8yVvLlpwNQ==" saltValue="jZMySo9s1JU1ASkytw9kNg=="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271" priority="11">
      <formula>OR(AND(AG12&gt;0,A12=""),AND(A12="",AH12&lt;&gt;""))</formula>
    </cfRule>
  </conditionalFormatting>
  <conditionalFormatting sqref="A16">
    <cfRule type="expression" dxfId="270" priority="8">
      <formula>NOT(ISERROR(VLOOKUP(A$9,Holiday_date,1,0)))</formula>
    </cfRule>
    <cfRule type="expression" dxfId="269" priority="9">
      <formula>OR(A$10="Sat",A$10="Sun")</formula>
    </cfRule>
    <cfRule type="expression" dxfId="268" priority="10">
      <formula>A$8&lt;&gt;""</formula>
    </cfRule>
  </conditionalFormatting>
  <conditionalFormatting sqref="A56 A61 A63">
    <cfRule type="expression" dxfId="267" priority="4">
      <formula>NOT(ISERROR(VLOOKUP(A$9,Holiday_date,1,0)))</formula>
    </cfRule>
    <cfRule type="expression" dxfId="266" priority="5">
      <formula>OR(A$10="Sat",A$10="Sun")</formula>
    </cfRule>
    <cfRule type="expression" dxfId="265" priority="6">
      <formula>A$8&lt;&gt;""</formula>
    </cfRule>
  </conditionalFormatting>
  <conditionalFormatting sqref="A65">
    <cfRule type="expression" dxfId="264" priority="7">
      <formula>A$8&lt;&gt;""</formula>
    </cfRule>
  </conditionalFormatting>
  <conditionalFormatting sqref="A11:AH11">
    <cfRule type="expression" dxfId="263" priority="12">
      <formula>OR(A$8&lt;&gt;"",A$7&lt;&gt;"")</formula>
    </cfRule>
  </conditionalFormatting>
  <conditionalFormatting sqref="A17:AH17">
    <cfRule type="expression" dxfId="262" priority="13">
      <formula>OR(A$8&lt;&gt;"",A$7&lt;&gt;"")</formula>
    </cfRule>
  </conditionalFormatting>
  <conditionalFormatting sqref="A57:AH57">
    <cfRule type="expression" dxfId="261" priority="14">
      <formula>OR(A$8&lt;&gt;"",A$7&lt;&gt;"")</formula>
    </cfRule>
  </conditionalFormatting>
  <conditionalFormatting sqref="B9:AF10">
    <cfRule type="expression" dxfId="260" priority="15">
      <formula>AND(B$8&lt;&gt;"",NOT(ISERROR(VLOOKUP(B$9,Holiday_date,1,0))))</formula>
    </cfRule>
    <cfRule type="expression" dxfId="259" priority="16">
      <formula>OR(B$10="Sat",B$10="Sun")</formula>
    </cfRule>
    <cfRule type="expression" dxfId="258" priority="27">
      <formula>B$8="L"</formula>
    </cfRule>
  </conditionalFormatting>
  <conditionalFormatting sqref="B12:AF15 B18:AF55 B58:AF60 B9:AF10">
    <cfRule type="expression" dxfId="257" priority="21">
      <formula>B$8="H"</formula>
    </cfRule>
  </conditionalFormatting>
  <conditionalFormatting sqref="B12:AF15 B18:AF55 B58:AF60">
    <cfRule type="expression" dxfId="256" priority="18">
      <formula>AND(VALUE(B12)&lt;&gt;0,OR(B$8&lt;&gt;"L",$A12=""))</formula>
    </cfRule>
    <cfRule type="expression" dxfId="255" priority="22">
      <formula>B$8="L"</formula>
    </cfRule>
  </conditionalFormatting>
  <conditionalFormatting sqref="B12:AF16 B18:AF56 B58:AF61 B63:AF63 B9:AF10">
    <cfRule type="expression" dxfId="254" priority="26">
      <formula>B$8="N"</formula>
    </cfRule>
  </conditionalFormatting>
  <conditionalFormatting sqref="B12:AF16 B18:AF56 B58:AF61 B63:AF63">
    <cfRule type="expression" dxfId="253" priority="19">
      <formula>AND(B$8&lt;&gt;"",NOT(ISERROR(VLOOKUP(B$9,Holiday_date,1,0))))</formula>
    </cfRule>
    <cfRule type="expression" dxfId="252" priority="20">
      <formula>OR(B$10="Sat",B$10="Sun")</formula>
    </cfRule>
  </conditionalFormatting>
  <conditionalFormatting sqref="B16:AF16 B56:AF56 B61:AF61 B63:AF63">
    <cfRule type="expression" dxfId="251" priority="23">
      <formula>B$8&lt;&gt;""</formula>
    </cfRule>
  </conditionalFormatting>
  <conditionalFormatting sqref="B65:AF65">
    <cfRule type="expression" dxfId="250" priority="24">
      <formula>AND(B61+B63&lt;&gt;0,B$8&lt;&gt;"L")</formula>
    </cfRule>
    <cfRule type="expression" dxfId="249" priority="25">
      <formula>AND(B65&lt;&gt;"",B65&lt;&gt;Daily_hours)</formula>
    </cfRule>
  </conditionalFormatting>
  <conditionalFormatting sqref="K6:T6">
    <cfRule type="expression" dxfId="248"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T77"/>
  <sheetViews>
    <sheetView zoomScale="85" zoomScaleNormal="85" workbookViewId="0">
      <pane xSplit="1" topLeftCell="B1" activePane="topRight" state="frozen"/>
      <selection activeCell="B12" sqref="B12"/>
      <selection pane="topRight" activeCell="E59" sqref="E59"/>
    </sheetView>
  </sheetViews>
  <sheetFormatPr baseColWidth="10" defaultColWidth="7.33203125" defaultRowHeight="14.4" x14ac:dyDescent="0.3"/>
  <cols>
    <col min="1" max="1" width="43.44140625" style="2" customWidth="1"/>
    <col min="2" max="2" width="6" style="2" customWidth="1"/>
    <col min="3" max="32" width="5.6640625" style="2" customWidth="1"/>
    <col min="33" max="33" width="8.109375" style="2" customWidth="1"/>
    <col min="34" max="34" width="12.5546875" style="2" customWidth="1"/>
    <col min="35" max="35" width="1.5546875" style="2" customWidth="1"/>
    <col min="36" max="45" width="8.109375" style="2" hidden="1" customWidth="1"/>
    <col min="46" max="46" width="103.88671875" style="2" customWidth="1"/>
    <col min="47" max="1034" width="7.33203125" style="2"/>
  </cols>
  <sheetData>
    <row r="1" spans="1:51" s="70" customFormat="1" x14ac:dyDescent="0.3">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3">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3">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3">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3">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3">
      <c r="A6" s="1" t="s">
        <v>108</v>
      </c>
      <c r="B6" s="325">
        <f>Year</f>
        <v>2024</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Mar</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Mar_2024</v>
      </c>
      <c r="AD6" s="329"/>
      <c r="AE6" s="329"/>
      <c r="AF6" s="329"/>
      <c r="AG6" s="284"/>
      <c r="AH6" s="284" t="str" cm="1">
        <f t="array" aca="1" ref="AH6" ca="1">IF(Libreoffice=0,MID(CELL("filename",A1),FIND("]",CELL("filename",A1))+1,31),RIGHT(CELL("filename",A1),LEN(CELL("filename",A1))-FIND("#$",CELL("filename",A1),1)-1))</f>
        <v>Mar_2024</v>
      </c>
      <c r="AI6" s="68"/>
      <c r="AJ6" s="68"/>
      <c r="AK6" s="68"/>
      <c r="AL6" s="68"/>
      <c r="AM6" s="68"/>
      <c r="AN6" s="68"/>
      <c r="AO6" s="68"/>
      <c r="AP6" s="68"/>
      <c r="AQ6" s="68"/>
      <c r="AR6" s="68"/>
      <c r="AS6" s="68"/>
      <c r="AT6" s="69"/>
    </row>
    <row r="7" spans="1:51" s="70" customFormat="1" ht="15" customHeight="1" x14ac:dyDescent="0.3">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3">
      <c r="A8" s="330"/>
      <c r="B8" s="74" t="str">
        <f t="shared" ref="B8:AF8" ca="1" si="0">IF(B9="","",IF(OR(NOT(ISERROR(VLOOKUP(B$9,Holiday_date,1,FALSE()))),B$10="Sat",B$10="Sun"),"F",IF(AND(B$9&gt;=Holidays_start,B$9&lt;=Holidays_end),"H",IF(OR(AND(Date_contract_starts&lt;&gt;"",B$9&lt;Date_contract_starts),AND(Date_contract_ends&lt;&gt;"",B$9&gt;Date_contract_ends)),"N","L"))))</f>
        <v>L</v>
      </c>
      <c r="C8" s="74" t="str">
        <f t="shared" ca="1" si="0"/>
        <v>F</v>
      </c>
      <c r="D8" s="74" t="str">
        <f t="shared" ca="1" si="0"/>
        <v>F</v>
      </c>
      <c r="E8" s="74" t="str">
        <f t="shared" ca="1" si="0"/>
        <v>L</v>
      </c>
      <c r="F8" s="74" t="str">
        <f t="shared" ca="1" si="0"/>
        <v>L</v>
      </c>
      <c r="G8" s="74" t="str">
        <f t="shared" ca="1" si="0"/>
        <v>L</v>
      </c>
      <c r="H8" s="74" t="str">
        <f t="shared" ca="1" si="0"/>
        <v>L</v>
      </c>
      <c r="I8" s="74" t="str">
        <f t="shared" ca="1" si="0"/>
        <v>L</v>
      </c>
      <c r="J8" s="74" t="str">
        <f t="shared" ca="1" si="0"/>
        <v>F</v>
      </c>
      <c r="K8" s="74" t="str">
        <f t="shared" ca="1" si="0"/>
        <v>F</v>
      </c>
      <c r="L8" s="74" t="str">
        <f t="shared" ca="1" si="0"/>
        <v>L</v>
      </c>
      <c r="M8" s="74" t="str">
        <f t="shared" ca="1" si="0"/>
        <v>L</v>
      </c>
      <c r="N8" s="74" t="str">
        <f t="shared" ca="1" si="0"/>
        <v>L</v>
      </c>
      <c r="O8" s="74" t="str">
        <f t="shared" ca="1" si="0"/>
        <v>L</v>
      </c>
      <c r="P8" s="74" t="str">
        <f t="shared" ca="1" si="0"/>
        <v>L</v>
      </c>
      <c r="Q8" s="74" t="str">
        <f t="shared" ca="1" si="0"/>
        <v>F</v>
      </c>
      <c r="R8" s="74" t="str">
        <f t="shared" ca="1" si="0"/>
        <v>F</v>
      </c>
      <c r="S8" s="74" t="str">
        <f t="shared" ca="1" si="0"/>
        <v>L</v>
      </c>
      <c r="T8" s="74" t="str">
        <f t="shared" ca="1" si="0"/>
        <v>L</v>
      </c>
      <c r="U8" s="74" t="str">
        <f t="shared" ca="1" si="0"/>
        <v>L</v>
      </c>
      <c r="V8" s="74" t="str">
        <f t="shared" ca="1" si="0"/>
        <v>L</v>
      </c>
      <c r="W8" s="74" t="str">
        <f t="shared" ca="1" si="0"/>
        <v>L</v>
      </c>
      <c r="X8" s="74" t="str">
        <f t="shared" ca="1" si="0"/>
        <v>F</v>
      </c>
      <c r="Y8" s="74" t="str">
        <f t="shared" ca="1" si="0"/>
        <v>F</v>
      </c>
      <c r="Z8" s="74" t="str">
        <f t="shared" ca="1" si="0"/>
        <v>L</v>
      </c>
      <c r="AA8" s="74" t="str">
        <f t="shared" ca="1" si="0"/>
        <v>L</v>
      </c>
      <c r="AB8" s="74" t="str">
        <f t="shared" ca="1" si="0"/>
        <v>L</v>
      </c>
      <c r="AC8" s="74" t="str">
        <f t="shared" ca="1" si="0"/>
        <v>F</v>
      </c>
      <c r="AD8" s="74" t="str">
        <f t="shared" ca="1" si="0"/>
        <v>F</v>
      </c>
      <c r="AE8" s="74" t="str">
        <f t="shared" ca="1" si="0"/>
        <v>F</v>
      </c>
      <c r="AF8" s="74" t="str">
        <f t="shared" ca="1" si="0"/>
        <v>F</v>
      </c>
      <c r="AG8" s="74" t="s">
        <v>111</v>
      </c>
      <c r="AH8" s="75" t="s">
        <v>111</v>
      </c>
      <c r="AI8" s="76"/>
      <c r="AJ8" s="76"/>
      <c r="AK8" s="76"/>
      <c r="AL8" s="76"/>
      <c r="AM8" s="76"/>
      <c r="AN8" s="76"/>
      <c r="AO8" s="76"/>
      <c r="AP8" s="76"/>
      <c r="AQ8" s="76"/>
      <c r="AR8" s="76"/>
      <c r="AS8" s="76"/>
      <c r="AT8" s="77"/>
      <c r="AU8" s="78"/>
      <c r="AV8" s="78"/>
      <c r="AW8" s="78"/>
      <c r="AX8" s="78"/>
      <c r="AY8" s="78"/>
    </row>
    <row r="9" spans="1:51" x14ac:dyDescent="0.3">
      <c r="A9" s="80" t="s">
        <v>112</v>
      </c>
      <c r="B9" s="81">
        <f ca="1">DATE(B6,VLOOKUP(G6,Month_name,2,FALSE()),1)</f>
        <v>45352</v>
      </c>
      <c r="C9" s="81">
        <f t="shared" ref="C9:AF9" ca="1" si="1">IF(B9="","",IF(B9=EOMONTH(B9,0),"",B9+1))</f>
        <v>45353</v>
      </c>
      <c r="D9" s="81">
        <f t="shared" ca="1" si="1"/>
        <v>45354</v>
      </c>
      <c r="E9" s="81">
        <f t="shared" ca="1" si="1"/>
        <v>45355</v>
      </c>
      <c r="F9" s="81">
        <f t="shared" ca="1" si="1"/>
        <v>45356</v>
      </c>
      <c r="G9" s="81">
        <f t="shared" ca="1" si="1"/>
        <v>45357</v>
      </c>
      <c r="H9" s="81">
        <f t="shared" ca="1" si="1"/>
        <v>45358</v>
      </c>
      <c r="I9" s="81">
        <f t="shared" ca="1" si="1"/>
        <v>45359</v>
      </c>
      <c r="J9" s="81">
        <f t="shared" ca="1" si="1"/>
        <v>45360</v>
      </c>
      <c r="K9" s="81">
        <f t="shared" ca="1" si="1"/>
        <v>45361</v>
      </c>
      <c r="L9" s="81">
        <f t="shared" ca="1" si="1"/>
        <v>45362</v>
      </c>
      <c r="M9" s="81">
        <f t="shared" ca="1" si="1"/>
        <v>45363</v>
      </c>
      <c r="N9" s="81">
        <f t="shared" ca="1" si="1"/>
        <v>45364</v>
      </c>
      <c r="O9" s="81">
        <f t="shared" ca="1" si="1"/>
        <v>45365</v>
      </c>
      <c r="P9" s="81">
        <f t="shared" ca="1" si="1"/>
        <v>45366</v>
      </c>
      <c r="Q9" s="81">
        <f t="shared" ca="1" si="1"/>
        <v>45367</v>
      </c>
      <c r="R9" s="81">
        <f t="shared" ca="1" si="1"/>
        <v>45368</v>
      </c>
      <c r="S9" s="81">
        <f t="shared" ca="1" si="1"/>
        <v>45369</v>
      </c>
      <c r="T9" s="81">
        <f t="shared" ca="1" si="1"/>
        <v>45370</v>
      </c>
      <c r="U9" s="81">
        <f t="shared" ca="1" si="1"/>
        <v>45371</v>
      </c>
      <c r="V9" s="81">
        <f t="shared" ca="1" si="1"/>
        <v>45372</v>
      </c>
      <c r="W9" s="81">
        <f t="shared" ca="1" si="1"/>
        <v>45373</v>
      </c>
      <c r="X9" s="81">
        <f t="shared" ca="1" si="1"/>
        <v>45374</v>
      </c>
      <c r="Y9" s="81">
        <f t="shared" ca="1" si="1"/>
        <v>45375</v>
      </c>
      <c r="Z9" s="81">
        <f t="shared" ca="1" si="1"/>
        <v>45376</v>
      </c>
      <c r="AA9" s="81">
        <f t="shared" ca="1" si="1"/>
        <v>45377</v>
      </c>
      <c r="AB9" s="81">
        <f t="shared" ca="1" si="1"/>
        <v>45378</v>
      </c>
      <c r="AC9" s="81">
        <f t="shared" ca="1" si="1"/>
        <v>45379</v>
      </c>
      <c r="AD9" s="81">
        <f t="shared" ca="1" si="1"/>
        <v>45380</v>
      </c>
      <c r="AE9" s="81">
        <f t="shared" ca="1" si="1"/>
        <v>45381</v>
      </c>
      <c r="AF9" s="81">
        <f t="shared" ca="1" si="1"/>
        <v>45382</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3">
      <c r="A10" s="80" t="s">
        <v>115</v>
      </c>
      <c r="B10" s="87" t="str">
        <f t="shared" ref="B10:AF10" ca="1" si="2">IF(B9="","",VLOOKUP(WEEKDAY(B9),Week_day_name,2,FALSE()))</f>
        <v>Fri</v>
      </c>
      <c r="C10" s="87" t="str">
        <f t="shared" ca="1" si="2"/>
        <v>Sat</v>
      </c>
      <c r="D10" s="87" t="str">
        <f t="shared" ca="1" si="2"/>
        <v>Sun</v>
      </c>
      <c r="E10" s="87" t="str">
        <f t="shared" ca="1" si="2"/>
        <v>Mon</v>
      </c>
      <c r="F10" s="87" t="str">
        <f t="shared" ca="1" si="2"/>
        <v>Tue</v>
      </c>
      <c r="G10" s="87" t="str">
        <f t="shared" ca="1" si="2"/>
        <v>Wed</v>
      </c>
      <c r="H10" s="87" t="str">
        <f t="shared" ca="1" si="2"/>
        <v>Thu</v>
      </c>
      <c r="I10" s="87" t="str">
        <f t="shared" ca="1" si="2"/>
        <v>Fri</v>
      </c>
      <c r="J10" s="87" t="str">
        <f t="shared" ca="1" si="2"/>
        <v>Sat</v>
      </c>
      <c r="K10" s="87" t="str">
        <f t="shared" ca="1" si="2"/>
        <v>Sun</v>
      </c>
      <c r="L10" s="87" t="str">
        <f t="shared" ca="1" si="2"/>
        <v>Mon</v>
      </c>
      <c r="M10" s="87" t="str">
        <f t="shared" ca="1" si="2"/>
        <v>Tue</v>
      </c>
      <c r="N10" s="87" t="str">
        <f t="shared" ca="1" si="2"/>
        <v>Wed</v>
      </c>
      <c r="O10" s="87" t="str">
        <f t="shared" ca="1" si="2"/>
        <v>Thu</v>
      </c>
      <c r="P10" s="87" t="str">
        <f t="shared" ca="1" si="2"/>
        <v>Fri</v>
      </c>
      <c r="Q10" s="87" t="str">
        <f t="shared" ca="1" si="2"/>
        <v>Sat</v>
      </c>
      <c r="R10" s="87" t="str">
        <f t="shared" ca="1" si="2"/>
        <v>Sun</v>
      </c>
      <c r="S10" s="87" t="str">
        <f t="shared" ca="1" si="2"/>
        <v>Mon</v>
      </c>
      <c r="T10" s="87" t="str">
        <f t="shared" ca="1" si="2"/>
        <v>Tue</v>
      </c>
      <c r="U10" s="87" t="str">
        <f t="shared" ca="1" si="2"/>
        <v>Wed</v>
      </c>
      <c r="V10" s="87" t="str">
        <f t="shared" ca="1" si="2"/>
        <v>Thu</v>
      </c>
      <c r="W10" s="87" t="str">
        <f t="shared" ca="1" si="2"/>
        <v>Fri</v>
      </c>
      <c r="X10" s="87" t="str">
        <f t="shared" ca="1" si="2"/>
        <v>Sat</v>
      </c>
      <c r="Y10" s="87" t="str">
        <f t="shared" ca="1" si="2"/>
        <v>Sun</v>
      </c>
      <c r="Z10" s="87" t="str">
        <f t="shared" ca="1" si="2"/>
        <v>Mon</v>
      </c>
      <c r="AA10" s="87" t="str">
        <f t="shared" ca="1" si="2"/>
        <v>Tue</v>
      </c>
      <c r="AB10" s="87" t="str">
        <f t="shared" ca="1" si="2"/>
        <v>Wed</v>
      </c>
      <c r="AC10" s="87" t="str">
        <f t="shared" ca="1" si="2"/>
        <v>Thu</v>
      </c>
      <c r="AD10" s="87" t="str">
        <f t="shared" ca="1" si="2"/>
        <v>Fri</v>
      </c>
      <c r="AE10" s="87" t="str">
        <f t="shared" ca="1" si="2"/>
        <v>Sat</v>
      </c>
      <c r="AF10" s="87" t="str">
        <f t="shared" ca="1" si="2"/>
        <v>Sun</v>
      </c>
      <c r="AG10" s="82">
        <f ca="1">COUNTIF(B8:AF8,"L")</f>
        <v>19</v>
      </c>
      <c r="AH10" s="82">
        <f ca="1">AG10*Daily_hours</f>
        <v>142.5</v>
      </c>
      <c r="AI10" s="3"/>
      <c r="AJ10" s="3"/>
      <c r="AK10" s="3"/>
      <c r="AL10" s="3"/>
      <c r="AM10" s="3"/>
      <c r="AN10" s="3"/>
      <c r="AO10" s="3"/>
      <c r="AP10" s="3"/>
      <c r="AQ10" s="3"/>
      <c r="AR10" s="3"/>
      <c r="AS10" s="3"/>
      <c r="AT10" s="88"/>
    </row>
    <row r="11" spans="1:51" x14ac:dyDescent="0.3">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3">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3">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3">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3">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3">
      <c r="A16" s="80" t="str">
        <f>Row_total_eu_projects</f>
        <v>TOTAL EU-PROJECTS (H2020+HE)</v>
      </c>
      <c r="B16" s="44">
        <f t="shared" ref="B16:AG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f t="shared" ca="1" si="4"/>
        <v>0</v>
      </c>
      <c r="AG16" s="92">
        <f t="shared" si="4"/>
        <v>0</v>
      </c>
      <c r="AH16" s="93"/>
      <c r="AI16" s="3"/>
      <c r="AJ16" s="3"/>
      <c r="AK16" s="3"/>
      <c r="AL16" s="3"/>
      <c r="AM16" s="3"/>
      <c r="AN16" s="3"/>
      <c r="AO16" s="3"/>
      <c r="AP16" s="3"/>
      <c r="AQ16" s="3"/>
      <c r="AR16" s="3"/>
      <c r="AS16" s="3"/>
      <c r="AT16" s="88" t="str">
        <f t="shared" si="3"/>
        <v/>
      </c>
    </row>
    <row r="17" spans="1:46" x14ac:dyDescent="0.3">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3">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3">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3">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3">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3">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3">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3">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3">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3">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3">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3">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3">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3">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3">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3">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3">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3">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3">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3">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3">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3">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3">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3">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3">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3">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3">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3">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3">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3">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3">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3">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3">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3">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3">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3">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3">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3">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3">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3">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f t="shared" ca="1" si="7"/>
        <v>0</v>
      </c>
      <c r="AG56" s="92">
        <f t="shared" si="7"/>
        <v>0</v>
      </c>
      <c r="AH56" s="97"/>
      <c r="AI56" s="3"/>
      <c r="AJ56" s="3"/>
      <c r="AK56" s="3"/>
      <c r="AL56" s="3"/>
      <c r="AM56" s="3"/>
      <c r="AN56" s="3"/>
      <c r="AO56" s="3"/>
      <c r="AP56" s="3"/>
      <c r="AQ56" s="3"/>
      <c r="AR56" s="3"/>
      <c r="AS56" s="3"/>
      <c r="AT56" s="88" t="str">
        <f t="shared" si="6"/>
        <v/>
      </c>
    </row>
    <row r="57" spans="1:46" x14ac:dyDescent="0.3">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3">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3">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3">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3">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f t="shared" ca="1" si="8"/>
        <v>0</v>
      </c>
      <c r="AG61" s="92">
        <f t="shared" si="8"/>
        <v>0</v>
      </c>
      <c r="AH61" s="97"/>
      <c r="AI61" s="3"/>
      <c r="AJ61" s="3"/>
      <c r="AK61" s="3"/>
      <c r="AL61" s="3"/>
      <c r="AM61" s="3"/>
      <c r="AN61" s="3"/>
      <c r="AO61" s="3"/>
      <c r="AP61" s="3"/>
      <c r="AQ61" s="3"/>
      <c r="AR61" s="3"/>
      <c r="AS61" s="3"/>
      <c r="AT61" s="88" t="str">
        <f t="shared" si="6"/>
        <v/>
      </c>
    </row>
    <row r="62" spans="1:46" ht="7.5" customHeight="1" x14ac:dyDescent="0.3">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3">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f t="shared" ca="1" si="9"/>
        <v>0</v>
      </c>
      <c r="AG63" s="92">
        <f t="shared" si="9"/>
        <v>0</v>
      </c>
      <c r="AH63" s="97"/>
      <c r="AI63" s="3"/>
      <c r="AJ63" s="3"/>
      <c r="AK63" s="3"/>
      <c r="AL63" s="3"/>
      <c r="AM63" s="3"/>
      <c r="AN63" s="3"/>
      <c r="AO63" s="3"/>
      <c r="AP63" s="3"/>
      <c r="AQ63" s="3"/>
      <c r="AR63" s="3"/>
      <c r="AS63" s="3"/>
      <c r="AT63" s="88" t="str">
        <f t="shared" si="6"/>
        <v/>
      </c>
    </row>
    <row r="64" spans="1:46" ht="7.5" customHeight="1" x14ac:dyDescent="0.3">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3">
      <c r="A65" s="100" t="s">
        <v>120</v>
      </c>
      <c r="B65" s="92">
        <f t="shared" ref="B65:AF65" ca="1" si="10">IF(B8="","",IF(B8="L",B61+B63,IF(B61+B63&lt;&gt;0,B61+B63,"")))</f>
        <v>0</v>
      </c>
      <c r="C65" s="92" t="str">
        <f t="shared" ca="1" si="10"/>
        <v/>
      </c>
      <c r="D65" s="92" t="str">
        <f t="shared" ca="1" si="10"/>
        <v/>
      </c>
      <c r="E65" s="92">
        <f t="shared" ca="1" si="10"/>
        <v>0</v>
      </c>
      <c r="F65" s="92">
        <f t="shared" ca="1" si="10"/>
        <v>0</v>
      </c>
      <c r="G65" s="92">
        <f t="shared" ca="1" si="10"/>
        <v>0</v>
      </c>
      <c r="H65" s="92">
        <f t="shared" ca="1" si="10"/>
        <v>0</v>
      </c>
      <c r="I65" s="92">
        <f t="shared" ca="1" si="10"/>
        <v>0</v>
      </c>
      <c r="J65" s="92" t="str">
        <f t="shared" ca="1" si="10"/>
        <v/>
      </c>
      <c r="K65" s="92" t="str">
        <f t="shared" ca="1" si="10"/>
        <v/>
      </c>
      <c r="L65" s="92">
        <f t="shared" ca="1" si="10"/>
        <v>0</v>
      </c>
      <c r="M65" s="92">
        <f t="shared" ca="1" si="10"/>
        <v>0</v>
      </c>
      <c r="N65" s="92">
        <f t="shared" ca="1" si="10"/>
        <v>0</v>
      </c>
      <c r="O65" s="92">
        <f t="shared" ca="1" si="10"/>
        <v>0</v>
      </c>
      <c r="P65" s="92">
        <f t="shared" ca="1" si="10"/>
        <v>0</v>
      </c>
      <c r="Q65" s="92" t="str">
        <f t="shared" ca="1" si="10"/>
        <v/>
      </c>
      <c r="R65" s="92" t="str">
        <f t="shared" ca="1" si="10"/>
        <v/>
      </c>
      <c r="S65" s="92">
        <f t="shared" ca="1" si="10"/>
        <v>0</v>
      </c>
      <c r="T65" s="92">
        <f t="shared" ca="1" si="10"/>
        <v>0</v>
      </c>
      <c r="U65" s="92">
        <f t="shared" ca="1" si="10"/>
        <v>0</v>
      </c>
      <c r="V65" s="92">
        <f t="shared" ca="1" si="10"/>
        <v>0</v>
      </c>
      <c r="W65" s="92">
        <f t="shared" ca="1" si="10"/>
        <v>0</v>
      </c>
      <c r="X65" s="92" t="str">
        <f t="shared" ca="1" si="10"/>
        <v/>
      </c>
      <c r="Y65" s="92" t="str">
        <f t="shared" ca="1" si="10"/>
        <v/>
      </c>
      <c r="Z65" s="92">
        <f t="shared" ca="1" si="10"/>
        <v>0</v>
      </c>
      <c r="AA65" s="92">
        <f t="shared" ca="1" si="10"/>
        <v>0</v>
      </c>
      <c r="AB65" s="92">
        <f t="shared" ca="1" si="10"/>
        <v>0</v>
      </c>
      <c r="AC65" s="92" t="str">
        <f t="shared" ca="1" si="10"/>
        <v/>
      </c>
      <c r="AD65" s="92" t="str">
        <f t="shared" ca="1" si="10"/>
        <v/>
      </c>
      <c r="AE65" s="92" t="str">
        <f t="shared" ca="1" si="10"/>
        <v/>
      </c>
      <c r="AF65" s="92" t="str">
        <f t="shared" ca="1" si="10"/>
        <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142,5, check your reported hours in columns with strong yellow background in this row</v>
      </c>
    </row>
    <row r="66" spans="1:46" x14ac:dyDescent="0.3">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3">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3">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3">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3">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3">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3">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3">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3">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3">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5"/>
      <c r="AA75" s="335"/>
      <c r="AB75" s="335"/>
      <c r="AC75" s="335"/>
      <c r="AD75" s="335"/>
      <c r="AE75" s="335"/>
      <c r="AF75" s="335"/>
      <c r="AG75" s="335"/>
      <c r="AH75" s="68"/>
      <c r="AI75" s="68"/>
      <c r="AJ75" s="68"/>
      <c r="AK75" s="68"/>
      <c r="AL75" s="68"/>
      <c r="AM75" s="68"/>
      <c r="AN75" s="68"/>
      <c r="AO75" s="68"/>
      <c r="AP75" s="68"/>
      <c r="AQ75" s="68"/>
      <c r="AR75" s="68"/>
      <c r="AS75" s="68"/>
      <c r="AT75" s="69"/>
    </row>
    <row r="76" spans="1:46" s="70" customFormat="1" x14ac:dyDescent="0.3">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McLPFNHh/jmHRukL7RkQKB5Ucy7S7tOpCxBruh4TvyNhYlw9m3N8Y/iKX+HFtOBBMMzj6w0ODYwa4iVy2xHdaw==" saltValue="RH04wbApZqcsQHrr07s/WQ=="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247" priority="11">
      <formula>OR(AND(AG12&gt;0,A12=""),AND(A12="",AH12&lt;&gt;""))</formula>
    </cfRule>
  </conditionalFormatting>
  <conditionalFormatting sqref="A16">
    <cfRule type="expression" dxfId="246" priority="8">
      <formula>NOT(ISERROR(VLOOKUP(A$9,Holiday_date,1,0)))</formula>
    </cfRule>
    <cfRule type="expression" dxfId="245" priority="9">
      <formula>OR(A$10="Sat",A$10="Sun")</formula>
    </cfRule>
    <cfRule type="expression" dxfId="244" priority="10">
      <formula>A$8&lt;&gt;""</formula>
    </cfRule>
  </conditionalFormatting>
  <conditionalFormatting sqref="A56 A61 A63">
    <cfRule type="expression" dxfId="243" priority="4">
      <formula>NOT(ISERROR(VLOOKUP(A$9,Holiday_date,1,0)))</formula>
    </cfRule>
    <cfRule type="expression" dxfId="242" priority="5">
      <formula>OR(A$10="Sat",A$10="Sun")</formula>
    </cfRule>
    <cfRule type="expression" dxfId="241" priority="6">
      <formula>A$8&lt;&gt;""</formula>
    </cfRule>
  </conditionalFormatting>
  <conditionalFormatting sqref="A65">
    <cfRule type="expression" dxfId="240" priority="7">
      <formula>A$8&lt;&gt;""</formula>
    </cfRule>
  </conditionalFormatting>
  <conditionalFormatting sqref="A11:AH11">
    <cfRule type="expression" dxfId="239" priority="12">
      <formula>OR(A$8&lt;&gt;"",A$7&lt;&gt;"")</formula>
    </cfRule>
  </conditionalFormatting>
  <conditionalFormatting sqref="A17:AH17">
    <cfRule type="expression" dxfId="238" priority="13">
      <formula>OR(A$8&lt;&gt;"",A$7&lt;&gt;"")</formula>
    </cfRule>
  </conditionalFormatting>
  <conditionalFormatting sqref="A57:AH57">
    <cfRule type="expression" dxfId="237" priority="14">
      <formula>OR(A$8&lt;&gt;"",A$7&lt;&gt;"")</formula>
    </cfRule>
  </conditionalFormatting>
  <conditionalFormatting sqref="B9:AF10">
    <cfRule type="expression" dxfId="236" priority="15">
      <formula>AND(B$8&lt;&gt;"",NOT(ISERROR(VLOOKUP(B$9,Holiday_date,1,0))))</formula>
    </cfRule>
    <cfRule type="expression" dxfId="235" priority="16">
      <formula>OR(B$10="Sat",B$10="Sun")</formula>
    </cfRule>
    <cfRule type="expression" dxfId="234" priority="27">
      <formula>B$8="L"</formula>
    </cfRule>
  </conditionalFormatting>
  <conditionalFormatting sqref="B12:AF15 B18:AF55 B58:AF60 B9:AF10">
    <cfRule type="expression" dxfId="233" priority="21">
      <formula>B$8="H"</formula>
    </cfRule>
  </conditionalFormatting>
  <conditionalFormatting sqref="B12:AF15 B18:AF55 B58:AF60">
    <cfRule type="expression" dxfId="232" priority="18">
      <formula>AND(VALUE(B12)&lt;&gt;0,OR(B$8&lt;&gt;"L",$A12=""))</formula>
    </cfRule>
    <cfRule type="expression" dxfId="231" priority="22">
      <formula>B$8="L"</formula>
    </cfRule>
  </conditionalFormatting>
  <conditionalFormatting sqref="B12:AF16 B18:AF56 B58:AF61 B63:AF63 B9:AF10">
    <cfRule type="expression" dxfId="230" priority="26">
      <formula>B$8="N"</formula>
    </cfRule>
  </conditionalFormatting>
  <conditionalFormatting sqref="B12:AF16 B18:AF56 B58:AF61 B63:AF63">
    <cfRule type="expression" dxfId="229" priority="19">
      <formula>AND(B$8&lt;&gt;"",NOT(ISERROR(VLOOKUP(B$9,Holiday_date,1,0))))</formula>
    </cfRule>
    <cfRule type="expression" dxfId="228" priority="20">
      <formula>OR(B$10="Sat",B$10="Sun")</formula>
    </cfRule>
  </conditionalFormatting>
  <conditionalFormatting sqref="B16:AF16 B56:AF56 B61:AF61 B63:AF63">
    <cfRule type="expression" dxfId="227" priority="23">
      <formula>B$8&lt;&gt;""</formula>
    </cfRule>
  </conditionalFormatting>
  <conditionalFormatting sqref="B65:AF65">
    <cfRule type="expression" dxfId="226" priority="24">
      <formula>AND(B61+B63&lt;&gt;0,B$8&lt;&gt;"L")</formula>
    </cfRule>
    <cfRule type="expression" dxfId="225" priority="25">
      <formula>AND(B65&lt;&gt;"",B65&lt;&gt;Daily_hours)</formula>
    </cfRule>
  </conditionalFormatting>
  <conditionalFormatting sqref="K6:T6">
    <cfRule type="expression" dxfId="224"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T77"/>
  <sheetViews>
    <sheetView zoomScale="85" zoomScaleNormal="85" workbookViewId="0">
      <pane xSplit="1" topLeftCell="B1" activePane="topRight" state="frozen"/>
      <selection activeCell="B12" sqref="B12"/>
      <selection pane="topRight" activeCell="B12" sqref="B12"/>
    </sheetView>
  </sheetViews>
  <sheetFormatPr baseColWidth="10" defaultColWidth="7.33203125" defaultRowHeight="14.4" x14ac:dyDescent="0.3"/>
  <cols>
    <col min="1" max="1" width="43.44140625" style="2" customWidth="1"/>
    <col min="2" max="2" width="6" style="2" customWidth="1"/>
    <col min="3" max="32" width="5.6640625" style="2" customWidth="1"/>
    <col min="33" max="33" width="8.109375" style="2" customWidth="1"/>
    <col min="34" max="34" width="12.5546875" style="2" customWidth="1"/>
    <col min="35" max="35" width="1.5546875" style="2" customWidth="1"/>
    <col min="36" max="45" width="8.109375" style="2" hidden="1" customWidth="1"/>
    <col min="46" max="46" width="103.88671875" style="2" customWidth="1"/>
    <col min="47" max="1034" width="7.33203125" style="2"/>
  </cols>
  <sheetData>
    <row r="1" spans="1:51" s="70" customFormat="1" x14ac:dyDescent="0.3">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3">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3">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3">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3">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3">
      <c r="A6" s="1" t="s">
        <v>108</v>
      </c>
      <c r="B6" s="325">
        <f>Year</f>
        <v>2024</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Apr</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Apr_2024</v>
      </c>
      <c r="AD6" s="329"/>
      <c r="AE6" s="329"/>
      <c r="AF6" s="329"/>
      <c r="AG6" s="284"/>
      <c r="AH6" s="284" t="str" cm="1">
        <f t="array" aca="1" ref="AH6" ca="1">IF(Libreoffice=0,MID(CELL("filename",A1),FIND("]",CELL("filename",A1))+1,31),RIGHT(CELL("filename",A1),LEN(CELL("filename",A1))-FIND("#$",CELL("filename",A1),1)-1))</f>
        <v>Apr_2024</v>
      </c>
      <c r="AI6" s="68"/>
      <c r="AJ6" s="68"/>
      <c r="AK6" s="68"/>
      <c r="AL6" s="68"/>
      <c r="AM6" s="68"/>
      <c r="AN6" s="68"/>
      <c r="AO6" s="68"/>
      <c r="AP6" s="68"/>
      <c r="AQ6" s="68"/>
      <c r="AR6" s="68"/>
      <c r="AS6" s="68"/>
      <c r="AT6" s="69"/>
    </row>
    <row r="7" spans="1:51" s="70" customFormat="1" ht="15" customHeight="1" x14ac:dyDescent="0.3">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3">
      <c r="A8" s="330"/>
      <c r="B8" s="74" t="str">
        <f t="shared" ref="B8:AF8" ca="1" si="0">IF(B9="","",IF(OR(NOT(ISERROR(VLOOKUP(B$9,Holiday_date,1,FALSE()))),B$10="Sat",B$10="Sun"),"F",IF(AND(B$9&gt;=Holidays_start,B$9&lt;=Holidays_end),"H",IF(OR(AND(Date_contract_starts&lt;&gt;"",B$9&lt;Date_contract_starts),AND(Date_contract_ends&lt;&gt;"",B$9&gt;Date_contract_ends)),"N","L"))))</f>
        <v>L</v>
      </c>
      <c r="C8" s="74" t="str">
        <f t="shared" ca="1" si="0"/>
        <v>L</v>
      </c>
      <c r="D8" s="74" t="str">
        <f t="shared" ca="1" si="0"/>
        <v>L</v>
      </c>
      <c r="E8" s="74" t="str">
        <f t="shared" ca="1" si="0"/>
        <v>L</v>
      </c>
      <c r="F8" s="74" t="str">
        <f t="shared" ca="1" si="0"/>
        <v>L</v>
      </c>
      <c r="G8" s="74" t="str">
        <f t="shared" ca="1" si="0"/>
        <v>F</v>
      </c>
      <c r="H8" s="74" t="str">
        <f t="shared" ca="1" si="0"/>
        <v>F</v>
      </c>
      <c r="I8" s="74" t="str">
        <f t="shared" ca="1" si="0"/>
        <v>L</v>
      </c>
      <c r="J8" s="74" t="str">
        <f t="shared" ca="1" si="0"/>
        <v>L</v>
      </c>
      <c r="K8" s="74" t="str">
        <f t="shared" ca="1" si="0"/>
        <v>L</v>
      </c>
      <c r="L8" s="74" t="str">
        <f t="shared" ca="1" si="0"/>
        <v>L</v>
      </c>
      <c r="M8" s="74" t="str">
        <f t="shared" ca="1" si="0"/>
        <v>L</v>
      </c>
      <c r="N8" s="74" t="str">
        <f t="shared" ca="1" si="0"/>
        <v>F</v>
      </c>
      <c r="O8" s="74" t="str">
        <f t="shared" ca="1" si="0"/>
        <v>F</v>
      </c>
      <c r="P8" s="74" t="str">
        <f t="shared" ca="1" si="0"/>
        <v>L</v>
      </c>
      <c r="Q8" s="74" t="str">
        <f t="shared" ca="1" si="0"/>
        <v>L</v>
      </c>
      <c r="R8" s="74" t="str">
        <f t="shared" ca="1" si="0"/>
        <v>L</v>
      </c>
      <c r="S8" s="74" t="str">
        <f t="shared" ca="1" si="0"/>
        <v>L</v>
      </c>
      <c r="T8" s="74" t="str">
        <f t="shared" ca="1" si="0"/>
        <v>L</v>
      </c>
      <c r="U8" s="74" t="str">
        <f t="shared" ca="1" si="0"/>
        <v>F</v>
      </c>
      <c r="V8" s="74" t="str">
        <f t="shared" ca="1" si="0"/>
        <v>F</v>
      </c>
      <c r="W8" s="74" t="str">
        <f t="shared" ca="1" si="0"/>
        <v>L</v>
      </c>
      <c r="X8" s="74" t="str">
        <f t="shared" ca="1" si="0"/>
        <v>L</v>
      </c>
      <c r="Y8" s="74" t="str">
        <f t="shared" ca="1" si="0"/>
        <v>L</v>
      </c>
      <c r="Z8" s="74" t="str">
        <f t="shared" ca="1" si="0"/>
        <v>L</v>
      </c>
      <c r="AA8" s="74" t="str">
        <f t="shared" ca="1" si="0"/>
        <v>L</v>
      </c>
      <c r="AB8" s="74" t="str">
        <f t="shared" ca="1" si="0"/>
        <v>F</v>
      </c>
      <c r="AC8" s="74" t="str">
        <f t="shared" ca="1" si="0"/>
        <v>F</v>
      </c>
      <c r="AD8" s="74" t="str">
        <f t="shared" ca="1" si="0"/>
        <v>L</v>
      </c>
      <c r="AE8" s="74" t="str">
        <f t="shared" ca="1" si="0"/>
        <v>L</v>
      </c>
      <c r="AF8" s="74" t="str">
        <f t="shared" ca="1" si="0"/>
        <v/>
      </c>
      <c r="AG8" s="74" t="s">
        <v>111</v>
      </c>
      <c r="AH8" s="75" t="s">
        <v>111</v>
      </c>
      <c r="AI8" s="76"/>
      <c r="AJ8" s="76"/>
      <c r="AK8" s="76"/>
      <c r="AL8" s="76"/>
      <c r="AM8" s="76"/>
      <c r="AN8" s="76"/>
      <c r="AO8" s="76"/>
      <c r="AP8" s="76"/>
      <c r="AQ8" s="76"/>
      <c r="AR8" s="76"/>
      <c r="AS8" s="76"/>
      <c r="AT8" s="77"/>
      <c r="AU8" s="78"/>
      <c r="AV8" s="78"/>
      <c r="AW8" s="78"/>
      <c r="AX8" s="78"/>
      <c r="AY8" s="78"/>
    </row>
    <row r="9" spans="1:51" x14ac:dyDescent="0.3">
      <c r="A9" s="80" t="s">
        <v>112</v>
      </c>
      <c r="B9" s="81">
        <f ca="1">DATE(B6,VLOOKUP(G6,Month_name,2,FALSE()),1)</f>
        <v>45383</v>
      </c>
      <c r="C9" s="81">
        <f t="shared" ref="C9:AF9" ca="1" si="1">IF(B9="","",IF(B9=EOMONTH(B9,0),"",B9+1))</f>
        <v>45384</v>
      </c>
      <c r="D9" s="81">
        <f t="shared" ca="1" si="1"/>
        <v>45385</v>
      </c>
      <c r="E9" s="81">
        <f t="shared" ca="1" si="1"/>
        <v>45386</v>
      </c>
      <c r="F9" s="81">
        <f t="shared" ca="1" si="1"/>
        <v>45387</v>
      </c>
      <c r="G9" s="81">
        <f t="shared" ca="1" si="1"/>
        <v>45388</v>
      </c>
      <c r="H9" s="81">
        <f t="shared" ca="1" si="1"/>
        <v>45389</v>
      </c>
      <c r="I9" s="81">
        <f t="shared" ca="1" si="1"/>
        <v>45390</v>
      </c>
      <c r="J9" s="81">
        <f t="shared" ca="1" si="1"/>
        <v>45391</v>
      </c>
      <c r="K9" s="81">
        <f t="shared" ca="1" si="1"/>
        <v>45392</v>
      </c>
      <c r="L9" s="81">
        <f t="shared" ca="1" si="1"/>
        <v>45393</v>
      </c>
      <c r="M9" s="81">
        <f t="shared" ca="1" si="1"/>
        <v>45394</v>
      </c>
      <c r="N9" s="81">
        <f t="shared" ca="1" si="1"/>
        <v>45395</v>
      </c>
      <c r="O9" s="81">
        <f t="shared" ca="1" si="1"/>
        <v>45396</v>
      </c>
      <c r="P9" s="81">
        <f t="shared" ca="1" si="1"/>
        <v>45397</v>
      </c>
      <c r="Q9" s="81">
        <f t="shared" ca="1" si="1"/>
        <v>45398</v>
      </c>
      <c r="R9" s="81">
        <f t="shared" ca="1" si="1"/>
        <v>45399</v>
      </c>
      <c r="S9" s="81">
        <f t="shared" ca="1" si="1"/>
        <v>45400</v>
      </c>
      <c r="T9" s="81">
        <f t="shared" ca="1" si="1"/>
        <v>45401</v>
      </c>
      <c r="U9" s="81">
        <f t="shared" ca="1" si="1"/>
        <v>45402</v>
      </c>
      <c r="V9" s="81">
        <f t="shared" ca="1" si="1"/>
        <v>45403</v>
      </c>
      <c r="W9" s="81">
        <f t="shared" ca="1" si="1"/>
        <v>45404</v>
      </c>
      <c r="X9" s="81">
        <f t="shared" ca="1" si="1"/>
        <v>45405</v>
      </c>
      <c r="Y9" s="81">
        <f t="shared" ca="1" si="1"/>
        <v>45406</v>
      </c>
      <c r="Z9" s="81">
        <f t="shared" ca="1" si="1"/>
        <v>45407</v>
      </c>
      <c r="AA9" s="81">
        <f t="shared" ca="1" si="1"/>
        <v>45408</v>
      </c>
      <c r="AB9" s="81">
        <f t="shared" ca="1" si="1"/>
        <v>45409</v>
      </c>
      <c r="AC9" s="81">
        <f t="shared" ca="1" si="1"/>
        <v>45410</v>
      </c>
      <c r="AD9" s="81">
        <f t="shared" ca="1" si="1"/>
        <v>45411</v>
      </c>
      <c r="AE9" s="81">
        <f t="shared" ca="1" si="1"/>
        <v>45412</v>
      </c>
      <c r="AF9" s="81" t="str">
        <f t="shared" ca="1" si="1"/>
        <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3">
      <c r="A10" s="80" t="s">
        <v>115</v>
      </c>
      <c r="B10" s="87" t="str">
        <f t="shared" ref="B10:AF10" ca="1" si="2">IF(B9="","",VLOOKUP(WEEKDAY(B9),Week_day_name,2,FALSE()))</f>
        <v>Mon</v>
      </c>
      <c r="C10" s="87" t="str">
        <f t="shared" ca="1" si="2"/>
        <v>Tue</v>
      </c>
      <c r="D10" s="87" t="str">
        <f t="shared" ca="1" si="2"/>
        <v>Wed</v>
      </c>
      <c r="E10" s="87" t="str">
        <f t="shared" ca="1" si="2"/>
        <v>Thu</v>
      </c>
      <c r="F10" s="87" t="str">
        <f t="shared" ca="1" si="2"/>
        <v>Fri</v>
      </c>
      <c r="G10" s="87" t="str">
        <f t="shared" ca="1" si="2"/>
        <v>Sat</v>
      </c>
      <c r="H10" s="87" t="str">
        <f t="shared" ca="1" si="2"/>
        <v>Sun</v>
      </c>
      <c r="I10" s="87" t="str">
        <f t="shared" ca="1" si="2"/>
        <v>Mon</v>
      </c>
      <c r="J10" s="87" t="str">
        <f t="shared" ca="1" si="2"/>
        <v>Tue</v>
      </c>
      <c r="K10" s="87" t="str">
        <f t="shared" ca="1" si="2"/>
        <v>Wed</v>
      </c>
      <c r="L10" s="87" t="str">
        <f t="shared" ca="1" si="2"/>
        <v>Thu</v>
      </c>
      <c r="M10" s="87" t="str">
        <f t="shared" ca="1" si="2"/>
        <v>Fri</v>
      </c>
      <c r="N10" s="87" t="str">
        <f t="shared" ca="1" si="2"/>
        <v>Sat</v>
      </c>
      <c r="O10" s="87" t="str">
        <f t="shared" ca="1" si="2"/>
        <v>Sun</v>
      </c>
      <c r="P10" s="87" t="str">
        <f t="shared" ca="1" si="2"/>
        <v>Mon</v>
      </c>
      <c r="Q10" s="87" t="str">
        <f t="shared" ca="1" si="2"/>
        <v>Tue</v>
      </c>
      <c r="R10" s="87" t="str">
        <f t="shared" ca="1" si="2"/>
        <v>Wed</v>
      </c>
      <c r="S10" s="87" t="str">
        <f t="shared" ca="1" si="2"/>
        <v>Thu</v>
      </c>
      <c r="T10" s="87" t="str">
        <f t="shared" ca="1" si="2"/>
        <v>Fri</v>
      </c>
      <c r="U10" s="87" t="str">
        <f t="shared" ca="1" si="2"/>
        <v>Sat</v>
      </c>
      <c r="V10" s="87" t="str">
        <f t="shared" ca="1" si="2"/>
        <v>Sun</v>
      </c>
      <c r="W10" s="87" t="str">
        <f t="shared" ca="1" si="2"/>
        <v>Mon</v>
      </c>
      <c r="X10" s="87" t="str">
        <f t="shared" ca="1" si="2"/>
        <v>Tue</v>
      </c>
      <c r="Y10" s="87" t="str">
        <f t="shared" ca="1" si="2"/>
        <v>Wed</v>
      </c>
      <c r="Z10" s="87" t="str">
        <f t="shared" ca="1" si="2"/>
        <v>Thu</v>
      </c>
      <c r="AA10" s="87" t="str">
        <f t="shared" ca="1" si="2"/>
        <v>Fri</v>
      </c>
      <c r="AB10" s="87" t="str">
        <f t="shared" ca="1" si="2"/>
        <v>Sat</v>
      </c>
      <c r="AC10" s="87" t="str">
        <f t="shared" ca="1" si="2"/>
        <v>Sun</v>
      </c>
      <c r="AD10" s="87" t="str">
        <f t="shared" ca="1" si="2"/>
        <v>Mon</v>
      </c>
      <c r="AE10" s="87" t="str">
        <f t="shared" ca="1" si="2"/>
        <v>Tue</v>
      </c>
      <c r="AF10" s="87" t="str">
        <f t="shared" ca="1" si="2"/>
        <v/>
      </c>
      <c r="AG10" s="82">
        <f ca="1">COUNTIF(B8:AF8,"L")</f>
        <v>22</v>
      </c>
      <c r="AH10" s="82">
        <f ca="1">AG10*Daily_hours</f>
        <v>165</v>
      </c>
      <c r="AI10" s="3"/>
      <c r="AJ10" s="3"/>
      <c r="AK10" s="3"/>
      <c r="AL10" s="3"/>
      <c r="AM10" s="3"/>
      <c r="AN10" s="3"/>
      <c r="AO10" s="3"/>
      <c r="AP10" s="3"/>
      <c r="AQ10" s="3"/>
      <c r="AR10" s="3"/>
      <c r="AS10" s="3"/>
      <c r="AT10" s="88"/>
    </row>
    <row r="11" spans="1:51" x14ac:dyDescent="0.3">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3">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3">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3">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3">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3">
      <c r="A16" s="80" t="str">
        <f>Row_total_eu_projects</f>
        <v>TOTAL EU-PROJECTS (H2020+HE)</v>
      </c>
      <c r="B16" s="44">
        <f t="shared" ref="B16:AE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c r="AG16" s="92">
        <f>IF(AG$9="","",SUM(AG12:AG15))</f>
        <v>0</v>
      </c>
      <c r="AH16" s="93"/>
      <c r="AI16" s="3"/>
      <c r="AJ16" s="3"/>
      <c r="AK16" s="3"/>
      <c r="AL16" s="3"/>
      <c r="AM16" s="3"/>
      <c r="AN16" s="3"/>
      <c r="AO16" s="3"/>
      <c r="AP16" s="3"/>
      <c r="AQ16" s="3"/>
      <c r="AR16" s="3"/>
      <c r="AS16" s="3"/>
      <c r="AT16" s="88" t="str">
        <f t="shared" si="3"/>
        <v/>
      </c>
    </row>
    <row r="17" spans="1:46" x14ac:dyDescent="0.3">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3">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3">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3">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3">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3">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3">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3">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3">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3">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3">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3">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3">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3">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3">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3">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3">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3">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3">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3">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3">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3">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3">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3">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3">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3">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3">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3">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3">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3">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3">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3">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3">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3">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3">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3">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3">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3">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3">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3">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t="str">
        <f t="shared" ca="1" si="7"/>
        <v/>
      </c>
      <c r="AG56" s="92">
        <f t="shared" si="7"/>
        <v>0</v>
      </c>
      <c r="AH56" s="97"/>
      <c r="AI56" s="3"/>
      <c r="AJ56" s="3"/>
      <c r="AK56" s="3"/>
      <c r="AL56" s="3"/>
      <c r="AM56" s="3"/>
      <c r="AN56" s="3"/>
      <c r="AO56" s="3"/>
      <c r="AP56" s="3"/>
      <c r="AQ56" s="3"/>
      <c r="AR56" s="3"/>
      <c r="AS56" s="3"/>
      <c r="AT56" s="88" t="str">
        <f t="shared" si="6"/>
        <v/>
      </c>
    </row>
    <row r="57" spans="1:46" x14ac:dyDescent="0.3">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3">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3">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3">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3">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t="str">
        <f t="shared" ca="1" si="8"/>
        <v/>
      </c>
      <c r="AG61" s="92">
        <f t="shared" si="8"/>
        <v>0</v>
      </c>
      <c r="AH61" s="97"/>
      <c r="AI61" s="3"/>
      <c r="AJ61" s="3"/>
      <c r="AK61" s="3"/>
      <c r="AL61" s="3"/>
      <c r="AM61" s="3"/>
      <c r="AN61" s="3"/>
      <c r="AO61" s="3"/>
      <c r="AP61" s="3"/>
      <c r="AQ61" s="3"/>
      <c r="AR61" s="3"/>
      <c r="AS61" s="3"/>
      <c r="AT61" s="88" t="str">
        <f t="shared" si="6"/>
        <v/>
      </c>
    </row>
    <row r="62" spans="1:46" ht="7.5" customHeight="1" x14ac:dyDescent="0.3">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3">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t="str">
        <f t="shared" ca="1" si="9"/>
        <v/>
      </c>
      <c r="AG63" s="92">
        <f t="shared" si="9"/>
        <v>0</v>
      </c>
      <c r="AH63" s="97"/>
      <c r="AI63" s="3"/>
      <c r="AJ63" s="3"/>
      <c r="AK63" s="3"/>
      <c r="AL63" s="3"/>
      <c r="AM63" s="3"/>
      <c r="AN63" s="3"/>
      <c r="AO63" s="3"/>
      <c r="AP63" s="3"/>
      <c r="AQ63" s="3"/>
      <c r="AR63" s="3"/>
      <c r="AS63" s="3"/>
      <c r="AT63" s="88" t="str">
        <f t="shared" si="6"/>
        <v/>
      </c>
    </row>
    <row r="64" spans="1:46" ht="7.5" customHeight="1" x14ac:dyDescent="0.3">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3">
      <c r="A65" s="100" t="s">
        <v>120</v>
      </c>
      <c r="B65" s="92">
        <f t="shared" ref="B65:AF65" ca="1" si="10">IF(B8="","",IF(B8="L",B61+B63,IF(B61+B63&lt;&gt;0,B61+B63,"")))</f>
        <v>0</v>
      </c>
      <c r="C65" s="92">
        <f t="shared" ca="1" si="10"/>
        <v>0</v>
      </c>
      <c r="D65" s="92">
        <f t="shared" ca="1" si="10"/>
        <v>0</v>
      </c>
      <c r="E65" s="92">
        <f t="shared" ca="1" si="10"/>
        <v>0</v>
      </c>
      <c r="F65" s="92">
        <f t="shared" ca="1" si="10"/>
        <v>0</v>
      </c>
      <c r="G65" s="92" t="str">
        <f t="shared" ca="1" si="10"/>
        <v/>
      </c>
      <c r="H65" s="92" t="str">
        <f t="shared" ca="1" si="10"/>
        <v/>
      </c>
      <c r="I65" s="92">
        <f t="shared" ca="1" si="10"/>
        <v>0</v>
      </c>
      <c r="J65" s="92">
        <f t="shared" ca="1" si="10"/>
        <v>0</v>
      </c>
      <c r="K65" s="92">
        <f t="shared" ca="1" si="10"/>
        <v>0</v>
      </c>
      <c r="L65" s="92">
        <f t="shared" ca="1" si="10"/>
        <v>0</v>
      </c>
      <c r="M65" s="92">
        <f t="shared" ca="1" si="10"/>
        <v>0</v>
      </c>
      <c r="N65" s="92" t="str">
        <f t="shared" ca="1" si="10"/>
        <v/>
      </c>
      <c r="O65" s="92" t="str">
        <f t="shared" ca="1" si="10"/>
        <v/>
      </c>
      <c r="P65" s="92">
        <f t="shared" ca="1" si="10"/>
        <v>0</v>
      </c>
      <c r="Q65" s="92">
        <f t="shared" ca="1" si="10"/>
        <v>0</v>
      </c>
      <c r="R65" s="92">
        <f t="shared" ca="1" si="10"/>
        <v>0</v>
      </c>
      <c r="S65" s="92">
        <f t="shared" ca="1" si="10"/>
        <v>0</v>
      </c>
      <c r="T65" s="92">
        <f t="shared" ca="1" si="10"/>
        <v>0</v>
      </c>
      <c r="U65" s="92" t="str">
        <f t="shared" ca="1" si="10"/>
        <v/>
      </c>
      <c r="V65" s="92" t="str">
        <f t="shared" ca="1" si="10"/>
        <v/>
      </c>
      <c r="W65" s="92">
        <f t="shared" ca="1" si="10"/>
        <v>0</v>
      </c>
      <c r="X65" s="92">
        <f t="shared" ca="1" si="10"/>
        <v>0</v>
      </c>
      <c r="Y65" s="92">
        <f t="shared" ca="1" si="10"/>
        <v>0</v>
      </c>
      <c r="Z65" s="92">
        <f t="shared" ca="1" si="10"/>
        <v>0</v>
      </c>
      <c r="AA65" s="92">
        <f t="shared" ca="1" si="10"/>
        <v>0</v>
      </c>
      <c r="AB65" s="92" t="str">
        <f t="shared" ca="1" si="10"/>
        <v/>
      </c>
      <c r="AC65" s="92" t="str">
        <f t="shared" ca="1" si="10"/>
        <v/>
      </c>
      <c r="AD65" s="92">
        <f t="shared" ca="1" si="10"/>
        <v>0</v>
      </c>
      <c r="AE65" s="92">
        <f t="shared" ca="1" si="10"/>
        <v>0</v>
      </c>
      <c r="AF65" s="92" t="str">
        <f t="shared" ca="1" si="10"/>
        <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165, check your reported hours in columns with strong yellow background in this row</v>
      </c>
    </row>
    <row r="66" spans="1:46" x14ac:dyDescent="0.3">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3">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3">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3">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3">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3">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3">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3">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3">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3">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5"/>
      <c r="AA75" s="335"/>
      <c r="AB75" s="335"/>
      <c r="AC75" s="335"/>
      <c r="AD75" s="335"/>
      <c r="AE75" s="335"/>
      <c r="AF75" s="335"/>
      <c r="AG75" s="335"/>
      <c r="AH75" s="68"/>
      <c r="AI75" s="68"/>
      <c r="AJ75" s="68"/>
      <c r="AK75" s="68"/>
      <c r="AL75" s="68"/>
      <c r="AM75" s="68"/>
      <c r="AN75" s="68"/>
      <c r="AO75" s="68"/>
      <c r="AP75" s="68"/>
      <c r="AQ75" s="68"/>
      <c r="AR75" s="68"/>
      <c r="AS75" s="68"/>
      <c r="AT75" s="69"/>
    </row>
    <row r="76" spans="1:46" s="70" customFormat="1" x14ac:dyDescent="0.3">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DHnprs20rUZYkCx3r36682uQUt4v454QZTHQv3F3MCbGEJzGFLPw2cUqj+xOF+18Rql/q7wps6e6rzMfZSxzBg==" saltValue="7up7it4GTiYZZi72Y4cTyg=="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223" priority="11">
      <formula>OR(AND(AG12&gt;0,A12=""),AND(A12="",AH12&lt;&gt;""))</formula>
    </cfRule>
  </conditionalFormatting>
  <conditionalFormatting sqref="A16">
    <cfRule type="expression" dxfId="222" priority="8">
      <formula>NOT(ISERROR(VLOOKUP(A$9,Holiday_date,1,0)))</formula>
    </cfRule>
    <cfRule type="expression" dxfId="221" priority="9">
      <formula>OR(A$10="Sat",A$10="Sun")</formula>
    </cfRule>
    <cfRule type="expression" dxfId="220" priority="10">
      <formula>A$8&lt;&gt;""</formula>
    </cfRule>
  </conditionalFormatting>
  <conditionalFormatting sqref="A56 A61 A63">
    <cfRule type="expression" dxfId="219" priority="4">
      <formula>NOT(ISERROR(VLOOKUP(A$9,Holiday_date,1,0)))</formula>
    </cfRule>
    <cfRule type="expression" dxfId="218" priority="5">
      <formula>OR(A$10="Sat",A$10="Sun")</formula>
    </cfRule>
    <cfRule type="expression" dxfId="217" priority="6">
      <formula>A$8&lt;&gt;""</formula>
    </cfRule>
  </conditionalFormatting>
  <conditionalFormatting sqref="A65">
    <cfRule type="expression" dxfId="216" priority="7">
      <formula>A$8&lt;&gt;""</formula>
    </cfRule>
  </conditionalFormatting>
  <conditionalFormatting sqref="A11:AH11">
    <cfRule type="expression" dxfId="215" priority="12">
      <formula>OR(A$8&lt;&gt;"",A$7&lt;&gt;"")</formula>
    </cfRule>
  </conditionalFormatting>
  <conditionalFormatting sqref="A17:AH17">
    <cfRule type="expression" dxfId="214" priority="13">
      <formula>OR(A$8&lt;&gt;"",A$7&lt;&gt;"")</formula>
    </cfRule>
  </conditionalFormatting>
  <conditionalFormatting sqref="A57:AH57">
    <cfRule type="expression" dxfId="213" priority="14">
      <formula>OR(A$8&lt;&gt;"",A$7&lt;&gt;"")</formula>
    </cfRule>
  </conditionalFormatting>
  <conditionalFormatting sqref="B9:AF10">
    <cfRule type="expression" dxfId="212" priority="15">
      <formula>AND(B$8&lt;&gt;"",NOT(ISERROR(VLOOKUP(B$9,Holiday_date,1,0))))</formula>
    </cfRule>
    <cfRule type="expression" dxfId="211" priority="16">
      <formula>OR(B$10="Sat",B$10="Sun")</formula>
    </cfRule>
    <cfRule type="expression" dxfId="210" priority="27">
      <formula>B$8="L"</formula>
    </cfRule>
  </conditionalFormatting>
  <conditionalFormatting sqref="B12:AF15 B18:AF55 B58:AF60 B9:AF10">
    <cfRule type="expression" dxfId="209" priority="21">
      <formula>B$8="H"</formula>
    </cfRule>
  </conditionalFormatting>
  <conditionalFormatting sqref="B12:AF15 B18:AF55 B58:AF60">
    <cfRule type="expression" dxfId="208" priority="18">
      <formula>AND(VALUE(B12)&lt;&gt;0,OR(B$8&lt;&gt;"L",$A12=""))</formula>
    </cfRule>
    <cfRule type="expression" dxfId="207" priority="22">
      <formula>B$8="L"</formula>
    </cfRule>
  </conditionalFormatting>
  <conditionalFormatting sqref="B12:AF16 B18:AF56 B58:AF61 B63:AF63 B9:AF10">
    <cfRule type="expression" dxfId="206" priority="26">
      <formula>B$8="N"</formula>
    </cfRule>
  </conditionalFormatting>
  <conditionalFormatting sqref="B12:AF16 B18:AF56 B58:AF61 B63:AF63">
    <cfRule type="expression" dxfId="205" priority="19">
      <formula>AND(B$8&lt;&gt;"",NOT(ISERROR(VLOOKUP(B$9,Holiday_date,1,0))))</formula>
    </cfRule>
    <cfRule type="expression" dxfId="204" priority="20">
      <formula>OR(B$10="Sat",B$10="Sun")</formula>
    </cfRule>
  </conditionalFormatting>
  <conditionalFormatting sqref="B16:AF16 B56:AF56 B61:AF61 B63:AF63">
    <cfRule type="expression" dxfId="203" priority="23">
      <formula>B$8&lt;&gt;""</formula>
    </cfRule>
  </conditionalFormatting>
  <conditionalFormatting sqref="B65:AF65">
    <cfRule type="expression" dxfId="202" priority="24">
      <formula>AND(B61+B63&lt;&gt;0,B$8&lt;&gt;"L")</formula>
    </cfRule>
    <cfRule type="expression" dxfId="201" priority="25">
      <formula>AND(B65&lt;&gt;"",B65&lt;&gt;Daily_hours)</formula>
    </cfRule>
  </conditionalFormatting>
  <conditionalFormatting sqref="K6:T6">
    <cfRule type="expression" dxfId="200"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T77"/>
  <sheetViews>
    <sheetView zoomScale="85" zoomScaleNormal="85" workbookViewId="0">
      <pane xSplit="1" topLeftCell="B1" activePane="topRight" state="frozen"/>
      <selection activeCell="B12" sqref="B12"/>
      <selection pane="topRight" activeCell="B12" sqref="B12"/>
    </sheetView>
  </sheetViews>
  <sheetFormatPr baseColWidth="10" defaultColWidth="7.33203125" defaultRowHeight="14.4" x14ac:dyDescent="0.3"/>
  <cols>
    <col min="1" max="1" width="43.44140625" style="2" customWidth="1"/>
    <col min="2" max="2" width="6" style="2" customWidth="1"/>
    <col min="3" max="32" width="5.6640625" style="2" customWidth="1"/>
    <col min="33" max="33" width="8.109375" style="2" customWidth="1"/>
    <col min="34" max="34" width="12.5546875" style="2" customWidth="1"/>
    <col min="35" max="35" width="1.5546875" style="2" customWidth="1"/>
    <col min="36" max="45" width="8.109375" style="2" hidden="1" customWidth="1"/>
    <col min="46" max="46" width="103.88671875" style="2" customWidth="1"/>
    <col min="47" max="1034" width="7.33203125" style="2"/>
  </cols>
  <sheetData>
    <row r="1" spans="1:51" s="70" customFormat="1" x14ac:dyDescent="0.3">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3">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3">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3">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105"/>
    </row>
    <row r="5" spans="1:51" s="70" customFormat="1" ht="4.5" customHeight="1" x14ac:dyDescent="0.3">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3">
      <c r="A6" s="1" t="s">
        <v>108</v>
      </c>
      <c r="B6" s="325">
        <f>Year</f>
        <v>2024</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May</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May_2024</v>
      </c>
      <c r="AD6" s="329"/>
      <c r="AE6" s="329"/>
      <c r="AF6" s="329"/>
      <c r="AG6" s="284"/>
      <c r="AH6" s="284" t="str" cm="1">
        <f t="array" aca="1" ref="AH6" ca="1">IF(Libreoffice=0,MID(CELL("filename",A1),FIND("]",CELL("filename",A1))+1,31),RIGHT(CELL("filename",A1),LEN(CELL("filename",A1))-FIND("#$",CELL("filename",A1),1)-1))</f>
        <v>May_2024</v>
      </c>
      <c r="AI6" s="68"/>
      <c r="AJ6" s="68"/>
      <c r="AK6" s="68"/>
      <c r="AL6" s="68"/>
      <c r="AM6" s="68"/>
      <c r="AN6" s="68"/>
      <c r="AO6" s="68"/>
      <c r="AP6" s="68"/>
      <c r="AQ6" s="68"/>
      <c r="AR6" s="68"/>
      <c r="AS6" s="68"/>
      <c r="AT6" s="105"/>
    </row>
    <row r="7" spans="1:51" s="70" customFormat="1" ht="15" customHeight="1" x14ac:dyDescent="0.3">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105"/>
    </row>
    <row r="8" spans="1:51" s="79" customFormat="1" ht="22.5" customHeight="1" x14ac:dyDescent="0.3">
      <c r="A8" s="330"/>
      <c r="B8" s="74" t="str">
        <f t="shared" ref="B8:AF8" ca="1" si="0">IF(B9="","",IF(OR(NOT(ISERROR(VLOOKUP(B$9,Holiday_date,1,FALSE()))),B$10="Sat",B$10="Sun"),"F",IF(AND(B$9&gt;=Holidays_start,B$9&lt;=Holidays_end),"H",IF(OR(AND(Date_contract_starts&lt;&gt;"",B$9&lt;Date_contract_starts),AND(Date_contract_ends&lt;&gt;"",B$9&gt;Date_contract_ends)),"N","L"))))</f>
        <v>F</v>
      </c>
      <c r="C8" s="74" t="str">
        <f t="shared" ca="1" si="0"/>
        <v>F</v>
      </c>
      <c r="D8" s="74" t="str">
        <f t="shared" ca="1" si="0"/>
        <v>L</v>
      </c>
      <c r="E8" s="74" t="str">
        <f t="shared" ca="1" si="0"/>
        <v>F</v>
      </c>
      <c r="F8" s="74" t="str">
        <f t="shared" ca="1" si="0"/>
        <v>F</v>
      </c>
      <c r="G8" s="74" t="str">
        <f t="shared" ca="1" si="0"/>
        <v>L</v>
      </c>
      <c r="H8" s="74" t="str">
        <f t="shared" ca="1" si="0"/>
        <v>L</v>
      </c>
      <c r="I8" s="74" t="str">
        <f t="shared" ca="1" si="0"/>
        <v>L</v>
      </c>
      <c r="J8" s="74" t="str">
        <f t="shared" ca="1" si="0"/>
        <v>L</v>
      </c>
      <c r="K8" s="74" t="str">
        <f t="shared" ca="1" si="0"/>
        <v>L</v>
      </c>
      <c r="L8" s="74" t="str">
        <f t="shared" ca="1" si="0"/>
        <v>F</v>
      </c>
      <c r="M8" s="74" t="str">
        <f t="shared" ca="1" si="0"/>
        <v>F</v>
      </c>
      <c r="N8" s="74" t="str">
        <f t="shared" ca="1" si="0"/>
        <v>L</v>
      </c>
      <c r="O8" s="74" t="str">
        <f t="shared" ca="1" si="0"/>
        <v>L</v>
      </c>
      <c r="P8" s="74" t="str">
        <f t="shared" ca="1" si="0"/>
        <v>L</v>
      </c>
      <c r="Q8" s="74" t="str">
        <f t="shared" ca="1" si="0"/>
        <v>L</v>
      </c>
      <c r="R8" s="74" t="str">
        <f t="shared" ca="1" si="0"/>
        <v>L</v>
      </c>
      <c r="S8" s="74" t="str">
        <f t="shared" ca="1" si="0"/>
        <v>F</v>
      </c>
      <c r="T8" s="74" t="str">
        <f t="shared" ca="1" si="0"/>
        <v>F</v>
      </c>
      <c r="U8" s="74" t="str">
        <f t="shared" ca="1" si="0"/>
        <v>L</v>
      </c>
      <c r="V8" s="74" t="str">
        <f t="shared" ca="1" si="0"/>
        <v>L</v>
      </c>
      <c r="W8" s="74" t="str">
        <f t="shared" ca="1" si="0"/>
        <v>L</v>
      </c>
      <c r="X8" s="74" t="str">
        <f t="shared" ca="1" si="0"/>
        <v>L</v>
      </c>
      <c r="Y8" s="74" t="str">
        <f t="shared" ca="1" si="0"/>
        <v>L</v>
      </c>
      <c r="Z8" s="74" t="str">
        <f t="shared" ca="1" si="0"/>
        <v>F</v>
      </c>
      <c r="AA8" s="74" t="str">
        <f t="shared" ca="1" si="0"/>
        <v>F</v>
      </c>
      <c r="AB8" s="74" t="str">
        <f t="shared" ca="1" si="0"/>
        <v>L</v>
      </c>
      <c r="AC8" s="74" t="str">
        <f t="shared" ca="1" si="0"/>
        <v>L</v>
      </c>
      <c r="AD8" s="74" t="str">
        <f t="shared" ca="1" si="0"/>
        <v>L</v>
      </c>
      <c r="AE8" s="74" t="str">
        <f t="shared" ca="1" si="0"/>
        <v>L</v>
      </c>
      <c r="AF8" s="74" t="str">
        <f t="shared" ca="1" si="0"/>
        <v>L</v>
      </c>
      <c r="AG8" s="74" t="s">
        <v>111</v>
      </c>
      <c r="AH8" s="75" t="s">
        <v>111</v>
      </c>
      <c r="AI8" s="76"/>
      <c r="AJ8" s="76"/>
      <c r="AK8" s="76"/>
      <c r="AL8" s="76"/>
      <c r="AM8" s="76"/>
      <c r="AN8" s="76"/>
      <c r="AO8" s="76"/>
      <c r="AP8" s="76"/>
      <c r="AQ8" s="76"/>
      <c r="AR8" s="76"/>
      <c r="AS8" s="76"/>
      <c r="AT8" s="105"/>
      <c r="AU8" s="78"/>
      <c r="AV8" s="78"/>
      <c r="AW8" s="78"/>
      <c r="AX8" s="78"/>
      <c r="AY8" s="78"/>
    </row>
    <row r="9" spans="1:51" x14ac:dyDescent="0.3">
      <c r="A9" s="80" t="s">
        <v>112</v>
      </c>
      <c r="B9" s="81">
        <f ca="1">DATE(B6,VLOOKUP(G6,Month_name,2,FALSE()),1)</f>
        <v>45413</v>
      </c>
      <c r="C9" s="81">
        <f t="shared" ref="C9:AF9" ca="1" si="1">IF(B9="","",IF(B9=EOMONTH(B9,0),"",B9+1))</f>
        <v>45414</v>
      </c>
      <c r="D9" s="81">
        <f t="shared" ca="1" si="1"/>
        <v>45415</v>
      </c>
      <c r="E9" s="81">
        <f t="shared" ca="1" si="1"/>
        <v>45416</v>
      </c>
      <c r="F9" s="81">
        <f t="shared" ca="1" si="1"/>
        <v>45417</v>
      </c>
      <c r="G9" s="81">
        <f t="shared" ca="1" si="1"/>
        <v>45418</v>
      </c>
      <c r="H9" s="81">
        <f t="shared" ca="1" si="1"/>
        <v>45419</v>
      </c>
      <c r="I9" s="81">
        <f t="shared" ca="1" si="1"/>
        <v>45420</v>
      </c>
      <c r="J9" s="81">
        <f t="shared" ca="1" si="1"/>
        <v>45421</v>
      </c>
      <c r="K9" s="81">
        <f t="shared" ca="1" si="1"/>
        <v>45422</v>
      </c>
      <c r="L9" s="81">
        <f t="shared" ca="1" si="1"/>
        <v>45423</v>
      </c>
      <c r="M9" s="81">
        <f t="shared" ca="1" si="1"/>
        <v>45424</v>
      </c>
      <c r="N9" s="81">
        <f t="shared" ca="1" si="1"/>
        <v>45425</v>
      </c>
      <c r="O9" s="81">
        <f t="shared" ca="1" si="1"/>
        <v>45426</v>
      </c>
      <c r="P9" s="81">
        <f t="shared" ca="1" si="1"/>
        <v>45427</v>
      </c>
      <c r="Q9" s="81">
        <f t="shared" ca="1" si="1"/>
        <v>45428</v>
      </c>
      <c r="R9" s="81">
        <f t="shared" ca="1" si="1"/>
        <v>45429</v>
      </c>
      <c r="S9" s="81">
        <f t="shared" ca="1" si="1"/>
        <v>45430</v>
      </c>
      <c r="T9" s="81">
        <f t="shared" ca="1" si="1"/>
        <v>45431</v>
      </c>
      <c r="U9" s="81">
        <f t="shared" ca="1" si="1"/>
        <v>45432</v>
      </c>
      <c r="V9" s="81">
        <f t="shared" ca="1" si="1"/>
        <v>45433</v>
      </c>
      <c r="W9" s="81">
        <f t="shared" ca="1" si="1"/>
        <v>45434</v>
      </c>
      <c r="X9" s="81">
        <f t="shared" ca="1" si="1"/>
        <v>45435</v>
      </c>
      <c r="Y9" s="81">
        <f t="shared" ca="1" si="1"/>
        <v>45436</v>
      </c>
      <c r="Z9" s="81">
        <f t="shared" ca="1" si="1"/>
        <v>45437</v>
      </c>
      <c r="AA9" s="81">
        <f t="shared" ca="1" si="1"/>
        <v>45438</v>
      </c>
      <c r="AB9" s="81">
        <f t="shared" ca="1" si="1"/>
        <v>45439</v>
      </c>
      <c r="AC9" s="81">
        <f t="shared" ca="1" si="1"/>
        <v>45440</v>
      </c>
      <c r="AD9" s="81">
        <f t="shared" ca="1" si="1"/>
        <v>45441</v>
      </c>
      <c r="AE9" s="81">
        <f t="shared" ca="1" si="1"/>
        <v>45442</v>
      </c>
      <c r="AF9" s="81">
        <f t="shared" ca="1" si="1"/>
        <v>45443</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3">
      <c r="A10" s="80" t="s">
        <v>115</v>
      </c>
      <c r="B10" s="87" t="str">
        <f t="shared" ref="B10:AF10" ca="1" si="2">IF(B9="","",VLOOKUP(WEEKDAY(B9),Week_day_name,2,FALSE()))</f>
        <v>Wed</v>
      </c>
      <c r="C10" s="87" t="str">
        <f t="shared" ca="1" si="2"/>
        <v>Thu</v>
      </c>
      <c r="D10" s="87" t="str">
        <f t="shared" ca="1" si="2"/>
        <v>Fri</v>
      </c>
      <c r="E10" s="87" t="str">
        <f t="shared" ca="1" si="2"/>
        <v>Sat</v>
      </c>
      <c r="F10" s="87" t="str">
        <f t="shared" ca="1" si="2"/>
        <v>Sun</v>
      </c>
      <c r="G10" s="87" t="str">
        <f t="shared" ca="1" si="2"/>
        <v>Mon</v>
      </c>
      <c r="H10" s="87" t="str">
        <f t="shared" ca="1" si="2"/>
        <v>Tue</v>
      </c>
      <c r="I10" s="87" t="str">
        <f t="shared" ca="1" si="2"/>
        <v>Wed</v>
      </c>
      <c r="J10" s="87" t="str">
        <f t="shared" ca="1" si="2"/>
        <v>Thu</v>
      </c>
      <c r="K10" s="87" t="str">
        <f t="shared" ca="1" si="2"/>
        <v>Fri</v>
      </c>
      <c r="L10" s="87" t="str">
        <f t="shared" ca="1" si="2"/>
        <v>Sat</v>
      </c>
      <c r="M10" s="87" t="str">
        <f t="shared" ca="1" si="2"/>
        <v>Sun</v>
      </c>
      <c r="N10" s="87" t="str">
        <f t="shared" ca="1" si="2"/>
        <v>Mon</v>
      </c>
      <c r="O10" s="87" t="str">
        <f t="shared" ca="1" si="2"/>
        <v>Tue</v>
      </c>
      <c r="P10" s="87" t="str">
        <f t="shared" ca="1" si="2"/>
        <v>Wed</v>
      </c>
      <c r="Q10" s="87" t="str">
        <f t="shared" ca="1" si="2"/>
        <v>Thu</v>
      </c>
      <c r="R10" s="87" t="str">
        <f t="shared" ca="1" si="2"/>
        <v>Fri</v>
      </c>
      <c r="S10" s="87" t="str">
        <f t="shared" ca="1" si="2"/>
        <v>Sat</v>
      </c>
      <c r="T10" s="87" t="str">
        <f t="shared" ca="1" si="2"/>
        <v>Sun</v>
      </c>
      <c r="U10" s="87" t="str">
        <f t="shared" ca="1" si="2"/>
        <v>Mon</v>
      </c>
      <c r="V10" s="87" t="str">
        <f t="shared" ca="1" si="2"/>
        <v>Tue</v>
      </c>
      <c r="W10" s="87" t="str">
        <f t="shared" ca="1" si="2"/>
        <v>Wed</v>
      </c>
      <c r="X10" s="87" t="str">
        <f t="shared" ca="1" si="2"/>
        <v>Thu</v>
      </c>
      <c r="Y10" s="87" t="str">
        <f t="shared" ca="1" si="2"/>
        <v>Fri</v>
      </c>
      <c r="Z10" s="87" t="str">
        <f t="shared" ca="1" si="2"/>
        <v>Sat</v>
      </c>
      <c r="AA10" s="87" t="str">
        <f t="shared" ca="1" si="2"/>
        <v>Sun</v>
      </c>
      <c r="AB10" s="87" t="str">
        <f t="shared" ca="1" si="2"/>
        <v>Mon</v>
      </c>
      <c r="AC10" s="87" t="str">
        <f t="shared" ca="1" si="2"/>
        <v>Tue</v>
      </c>
      <c r="AD10" s="87" t="str">
        <f t="shared" ca="1" si="2"/>
        <v>Wed</v>
      </c>
      <c r="AE10" s="87" t="str">
        <f t="shared" ca="1" si="2"/>
        <v>Thu</v>
      </c>
      <c r="AF10" s="87" t="str">
        <f t="shared" ca="1" si="2"/>
        <v>Fri</v>
      </c>
      <c r="AG10" s="82">
        <f ca="1">COUNTIF(B8:AF8,"L")</f>
        <v>21</v>
      </c>
      <c r="AH10" s="82">
        <f ca="1">AG10*Daily_hours</f>
        <v>157.5</v>
      </c>
      <c r="AI10" s="3"/>
      <c r="AJ10" s="3"/>
      <c r="AK10" s="3"/>
      <c r="AL10" s="3"/>
      <c r="AM10" s="3"/>
      <c r="AN10" s="3"/>
      <c r="AO10" s="3"/>
      <c r="AP10" s="3"/>
      <c r="AQ10" s="3"/>
      <c r="AR10" s="3"/>
      <c r="AS10" s="3"/>
      <c r="AT10" s="88"/>
    </row>
    <row r="11" spans="1:51" x14ac:dyDescent="0.3">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3">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3">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3">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3">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3">
      <c r="A16" s="80" t="str">
        <f>Row_total_eu_projects</f>
        <v>TOTAL EU-PROJECTS (H2020+HE)</v>
      </c>
      <c r="B16" s="44">
        <f t="shared" ref="B16:AG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f t="shared" ca="1" si="4"/>
        <v>0</v>
      </c>
      <c r="AG16" s="92">
        <f t="shared" si="4"/>
        <v>0</v>
      </c>
      <c r="AH16" s="93"/>
      <c r="AI16" s="3"/>
      <c r="AJ16" s="3"/>
      <c r="AK16" s="3"/>
      <c r="AL16" s="3"/>
      <c r="AM16" s="3"/>
      <c r="AN16" s="3"/>
      <c r="AO16" s="3"/>
      <c r="AP16" s="3"/>
      <c r="AQ16" s="3"/>
      <c r="AR16" s="3"/>
      <c r="AS16" s="3"/>
      <c r="AT16" s="88" t="str">
        <f t="shared" si="3"/>
        <v/>
      </c>
    </row>
    <row r="17" spans="1:46" x14ac:dyDescent="0.3">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3">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3">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3">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3">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3">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3">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3">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3">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3">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3">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3">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3">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3">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3">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3">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3">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3">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3">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3">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3">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3">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3">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3">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3">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3">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3">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3">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3">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3">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3">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3">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3">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3">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3">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3">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3">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3">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3">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3">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f t="shared" ca="1" si="7"/>
        <v>0</v>
      </c>
      <c r="AG56" s="92">
        <f t="shared" si="7"/>
        <v>0</v>
      </c>
      <c r="AH56" s="97"/>
      <c r="AI56" s="3"/>
      <c r="AJ56" s="3"/>
      <c r="AK56" s="3"/>
      <c r="AL56" s="3"/>
      <c r="AM56" s="3"/>
      <c r="AN56" s="3"/>
      <c r="AO56" s="3"/>
      <c r="AP56" s="3"/>
      <c r="AQ56" s="3"/>
      <c r="AR56" s="3"/>
      <c r="AS56" s="3"/>
      <c r="AT56" s="88" t="str">
        <f t="shared" si="6"/>
        <v/>
      </c>
    </row>
    <row r="57" spans="1:46" x14ac:dyDescent="0.3">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3">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3">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3">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3">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f t="shared" ca="1" si="8"/>
        <v>0</v>
      </c>
      <c r="AG61" s="92">
        <f t="shared" si="8"/>
        <v>0</v>
      </c>
      <c r="AH61" s="97"/>
      <c r="AI61" s="3"/>
      <c r="AJ61" s="3"/>
      <c r="AK61" s="3"/>
      <c r="AL61" s="3"/>
      <c r="AM61" s="3"/>
      <c r="AN61" s="3"/>
      <c r="AO61" s="3"/>
      <c r="AP61" s="3"/>
      <c r="AQ61" s="3"/>
      <c r="AR61" s="3"/>
      <c r="AS61" s="3"/>
      <c r="AT61" s="88" t="str">
        <f t="shared" si="6"/>
        <v/>
      </c>
    </row>
    <row r="62" spans="1:46" ht="7.5" customHeight="1" x14ac:dyDescent="0.3">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3">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f t="shared" ca="1" si="9"/>
        <v>0</v>
      </c>
      <c r="AG63" s="92">
        <f t="shared" si="9"/>
        <v>0</v>
      </c>
      <c r="AH63" s="97"/>
      <c r="AI63" s="3"/>
      <c r="AJ63" s="3"/>
      <c r="AK63" s="3"/>
      <c r="AL63" s="3"/>
      <c r="AM63" s="3"/>
      <c r="AN63" s="3"/>
      <c r="AO63" s="3"/>
      <c r="AP63" s="3"/>
      <c r="AQ63" s="3"/>
      <c r="AR63" s="3"/>
      <c r="AS63" s="3"/>
      <c r="AT63" s="88" t="str">
        <f t="shared" si="6"/>
        <v/>
      </c>
    </row>
    <row r="64" spans="1:46" ht="7.5" customHeight="1" x14ac:dyDescent="0.3">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3">
      <c r="A65" s="100" t="s">
        <v>120</v>
      </c>
      <c r="B65" s="92" t="str">
        <f t="shared" ref="B65:AF65" ca="1" si="10">IF(B8="","",IF(B8="L",B61+B63,IF(B61+B63&lt;&gt;0,B61+B63,"")))</f>
        <v/>
      </c>
      <c r="C65" s="92" t="str">
        <f t="shared" ca="1" si="10"/>
        <v/>
      </c>
      <c r="D65" s="92">
        <f t="shared" ca="1" si="10"/>
        <v>0</v>
      </c>
      <c r="E65" s="92" t="str">
        <f t="shared" ca="1" si="10"/>
        <v/>
      </c>
      <c r="F65" s="92" t="str">
        <f t="shared" ca="1" si="10"/>
        <v/>
      </c>
      <c r="G65" s="92">
        <f t="shared" ca="1" si="10"/>
        <v>0</v>
      </c>
      <c r="H65" s="92">
        <f t="shared" ca="1" si="10"/>
        <v>0</v>
      </c>
      <c r="I65" s="92">
        <f t="shared" ca="1" si="10"/>
        <v>0</v>
      </c>
      <c r="J65" s="92">
        <f t="shared" ca="1" si="10"/>
        <v>0</v>
      </c>
      <c r="K65" s="92">
        <f t="shared" ca="1" si="10"/>
        <v>0</v>
      </c>
      <c r="L65" s="92" t="str">
        <f t="shared" ca="1" si="10"/>
        <v/>
      </c>
      <c r="M65" s="92" t="str">
        <f t="shared" ca="1" si="10"/>
        <v/>
      </c>
      <c r="N65" s="92">
        <f t="shared" ca="1" si="10"/>
        <v>0</v>
      </c>
      <c r="O65" s="92">
        <f t="shared" ca="1" si="10"/>
        <v>0</v>
      </c>
      <c r="P65" s="92">
        <f t="shared" ca="1" si="10"/>
        <v>0</v>
      </c>
      <c r="Q65" s="92">
        <f t="shared" ca="1" si="10"/>
        <v>0</v>
      </c>
      <c r="R65" s="92">
        <f t="shared" ca="1" si="10"/>
        <v>0</v>
      </c>
      <c r="S65" s="92" t="str">
        <f t="shared" ca="1" si="10"/>
        <v/>
      </c>
      <c r="T65" s="92" t="str">
        <f t="shared" ca="1" si="10"/>
        <v/>
      </c>
      <c r="U65" s="92">
        <f t="shared" ca="1" si="10"/>
        <v>0</v>
      </c>
      <c r="V65" s="92">
        <f t="shared" ca="1" si="10"/>
        <v>0</v>
      </c>
      <c r="W65" s="92">
        <f t="shared" ca="1" si="10"/>
        <v>0</v>
      </c>
      <c r="X65" s="92">
        <f t="shared" ca="1" si="10"/>
        <v>0</v>
      </c>
      <c r="Y65" s="92">
        <f t="shared" ca="1" si="10"/>
        <v>0</v>
      </c>
      <c r="Z65" s="92" t="str">
        <f t="shared" ca="1" si="10"/>
        <v/>
      </c>
      <c r="AA65" s="92" t="str">
        <f t="shared" ca="1" si="10"/>
        <v/>
      </c>
      <c r="AB65" s="92">
        <f t="shared" ca="1" si="10"/>
        <v>0</v>
      </c>
      <c r="AC65" s="92">
        <f t="shared" ca="1" si="10"/>
        <v>0</v>
      </c>
      <c r="AD65" s="92">
        <f t="shared" ca="1" si="10"/>
        <v>0</v>
      </c>
      <c r="AE65" s="92">
        <f t="shared" ca="1" si="10"/>
        <v>0</v>
      </c>
      <c r="AF65" s="92">
        <f t="shared" ca="1" si="10"/>
        <v>0</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157,5, check your reported hours in columns with strong yellow background in this row</v>
      </c>
    </row>
    <row r="66" spans="1:46" x14ac:dyDescent="0.3">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3">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3">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3">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3">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3">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3">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3">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3">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3">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5"/>
      <c r="AA75" s="335"/>
      <c r="AB75" s="335"/>
      <c r="AC75" s="335"/>
      <c r="AD75" s="335"/>
      <c r="AE75" s="335"/>
      <c r="AF75" s="335"/>
      <c r="AG75" s="335"/>
      <c r="AH75" s="68"/>
      <c r="AI75" s="68"/>
      <c r="AJ75" s="68"/>
      <c r="AK75" s="68"/>
      <c r="AL75" s="68"/>
      <c r="AM75" s="68"/>
      <c r="AN75" s="68"/>
      <c r="AO75" s="68"/>
      <c r="AP75" s="68"/>
      <c r="AQ75" s="68"/>
      <c r="AR75" s="68"/>
      <c r="AS75" s="68"/>
      <c r="AT75" s="69"/>
    </row>
    <row r="76" spans="1:46" s="70" customFormat="1" x14ac:dyDescent="0.3">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cDpJh58RY0E8gm0uNj9sP0XuzOKHr8Y25BUgRXBB7hoNUE1Ua+5bRmir4lOWuTMPpxWLl1HVRmT2goCPuO3kxw==" saltValue="bWwNZ3il+hUhQX14xDcbrw=="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199" priority="11">
      <formula>OR(AND(AG12&gt;0,A12=""),AND(A12="",AH12&lt;&gt;""))</formula>
    </cfRule>
  </conditionalFormatting>
  <conditionalFormatting sqref="A16">
    <cfRule type="expression" dxfId="198" priority="8">
      <formula>NOT(ISERROR(VLOOKUP(A$9,Holiday_date,1,0)))</formula>
    </cfRule>
    <cfRule type="expression" dxfId="197" priority="9">
      <formula>OR(A$10="Sat",A$10="Sun")</formula>
    </cfRule>
    <cfRule type="expression" dxfId="196" priority="10">
      <formula>A$8&lt;&gt;""</formula>
    </cfRule>
  </conditionalFormatting>
  <conditionalFormatting sqref="A56 A61 A63">
    <cfRule type="expression" dxfId="195" priority="4">
      <formula>NOT(ISERROR(VLOOKUP(A$9,Holiday_date,1,0)))</formula>
    </cfRule>
    <cfRule type="expression" dxfId="194" priority="5">
      <formula>OR(A$10="Sat",A$10="Sun")</formula>
    </cfRule>
    <cfRule type="expression" dxfId="193" priority="6">
      <formula>A$8&lt;&gt;""</formula>
    </cfRule>
  </conditionalFormatting>
  <conditionalFormatting sqref="A65">
    <cfRule type="expression" dxfId="192" priority="7">
      <formula>A$8&lt;&gt;""</formula>
    </cfRule>
  </conditionalFormatting>
  <conditionalFormatting sqref="A11:AH11">
    <cfRule type="expression" dxfId="191" priority="12">
      <formula>OR(A$8&lt;&gt;"",A$7&lt;&gt;"")</formula>
    </cfRule>
  </conditionalFormatting>
  <conditionalFormatting sqref="A17:AH17">
    <cfRule type="expression" dxfId="190" priority="13">
      <formula>OR(A$8&lt;&gt;"",A$7&lt;&gt;"")</formula>
    </cfRule>
  </conditionalFormatting>
  <conditionalFormatting sqref="A57:AH57">
    <cfRule type="expression" dxfId="189" priority="14">
      <formula>OR(A$8&lt;&gt;"",A$7&lt;&gt;"")</formula>
    </cfRule>
  </conditionalFormatting>
  <conditionalFormatting sqref="B9:AF10">
    <cfRule type="expression" dxfId="188" priority="15">
      <formula>AND(B$8&lt;&gt;"",NOT(ISERROR(VLOOKUP(B$9,Holiday_date,1,0))))</formula>
    </cfRule>
    <cfRule type="expression" dxfId="187" priority="16">
      <formula>OR(B$10="Sat",B$10="Sun")</formula>
    </cfRule>
    <cfRule type="expression" dxfId="186" priority="27">
      <formula>B$8="L"</formula>
    </cfRule>
  </conditionalFormatting>
  <conditionalFormatting sqref="B12:AF15 B18:AF55 B58:AF60 B9:AF10">
    <cfRule type="expression" dxfId="185" priority="21">
      <formula>B$8="H"</formula>
    </cfRule>
  </conditionalFormatting>
  <conditionalFormatting sqref="B12:AF15 B18:AF55 B58:AF60">
    <cfRule type="expression" dxfId="184" priority="18">
      <formula>AND(VALUE(B12)&lt;&gt;0,OR(B$8&lt;&gt;"L",$A12=""))</formula>
    </cfRule>
    <cfRule type="expression" dxfId="183" priority="22">
      <formula>B$8="L"</formula>
    </cfRule>
  </conditionalFormatting>
  <conditionalFormatting sqref="B12:AF16 B18:AF56 B58:AF61 B63:AF63 B9:AF10">
    <cfRule type="expression" dxfId="182" priority="26">
      <formula>B$8="N"</formula>
    </cfRule>
  </conditionalFormatting>
  <conditionalFormatting sqref="B12:AF16 B18:AF56 B58:AF61 B63:AF63">
    <cfRule type="expression" dxfId="181" priority="19">
      <formula>AND(B$8&lt;&gt;"",NOT(ISERROR(VLOOKUP(B$9,Holiday_date,1,0))))</formula>
    </cfRule>
    <cfRule type="expression" dxfId="180" priority="20">
      <formula>OR(B$10="Sat",B$10="Sun")</formula>
    </cfRule>
  </conditionalFormatting>
  <conditionalFormatting sqref="B16:AF16 B56:AF56 B61:AF61 B63:AF63">
    <cfRule type="expression" dxfId="179" priority="23">
      <formula>B$8&lt;&gt;""</formula>
    </cfRule>
  </conditionalFormatting>
  <conditionalFormatting sqref="B65:AF65">
    <cfRule type="expression" dxfId="178" priority="24">
      <formula>AND(B61+B63&lt;&gt;0,B$8&lt;&gt;"L")</formula>
    </cfRule>
    <cfRule type="expression" dxfId="177" priority="25">
      <formula>AND(B65&lt;&gt;"",B65&lt;&gt;Daily_hours)</formula>
    </cfRule>
  </conditionalFormatting>
  <conditionalFormatting sqref="K6:T6">
    <cfRule type="expression" dxfId="176"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T77"/>
  <sheetViews>
    <sheetView zoomScale="85" zoomScaleNormal="85" workbookViewId="0">
      <pane xSplit="1" topLeftCell="B1" activePane="topRight" state="frozen"/>
      <selection activeCell="B12" sqref="B12"/>
      <selection pane="topRight" activeCell="B12" sqref="B12"/>
    </sheetView>
  </sheetViews>
  <sheetFormatPr baseColWidth="10" defaultColWidth="7.33203125" defaultRowHeight="14.4" x14ac:dyDescent="0.3"/>
  <cols>
    <col min="1" max="1" width="43.44140625" style="2" customWidth="1"/>
    <col min="2" max="2" width="6" style="2" customWidth="1"/>
    <col min="3" max="32" width="5.6640625" style="2" customWidth="1"/>
    <col min="33" max="33" width="8.109375" style="2" customWidth="1"/>
    <col min="34" max="34" width="12.5546875" style="2" customWidth="1"/>
    <col min="35" max="35" width="1.5546875" style="2" customWidth="1"/>
    <col min="36" max="45" width="8.109375" style="2" hidden="1" customWidth="1"/>
    <col min="46" max="46" width="103.88671875" style="2" customWidth="1"/>
    <col min="47" max="1034" width="7.33203125" style="2"/>
  </cols>
  <sheetData>
    <row r="1" spans="1:51" s="70" customFormat="1" x14ac:dyDescent="0.3">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3">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3">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3">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3">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3">
      <c r="A6" s="1" t="s">
        <v>108</v>
      </c>
      <c r="B6" s="325">
        <f>Year</f>
        <v>2024</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Jun</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Jun_2024</v>
      </c>
      <c r="AD6" s="329"/>
      <c r="AE6" s="329"/>
      <c r="AF6" s="329"/>
      <c r="AG6" s="284"/>
      <c r="AH6" s="284" t="str" cm="1">
        <f t="array" aca="1" ref="AH6" ca="1">IF(Libreoffice=0,MID(CELL("filename",A1),FIND("]",CELL("filename",A1))+1,31),RIGHT(CELL("filename",A1),LEN(CELL("filename",A1))-FIND("#$",CELL("filename",A1),1)-1))</f>
        <v>Jun_2024</v>
      </c>
      <c r="AI6" s="68"/>
      <c r="AJ6" s="68"/>
      <c r="AK6" s="68"/>
      <c r="AL6" s="68"/>
      <c r="AM6" s="68"/>
      <c r="AN6" s="68"/>
      <c r="AO6" s="68"/>
      <c r="AP6" s="68"/>
      <c r="AQ6" s="68"/>
      <c r="AR6" s="68"/>
      <c r="AS6" s="68"/>
      <c r="AT6" s="69"/>
    </row>
    <row r="7" spans="1:51" s="70" customFormat="1" ht="15" customHeight="1" x14ac:dyDescent="0.3">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3">
      <c r="A8" s="330"/>
      <c r="B8" s="74" t="str">
        <f t="shared" ref="B8:AF8" ca="1" si="0">IF(B9="","",IF(OR(NOT(ISERROR(VLOOKUP(B$9,Holiday_date,1,FALSE()))),B$10="Sat",B$10="Sun"),"F",IF(AND(B$9&gt;=Holidays_start,B$9&lt;=Holidays_end),"H",IF(OR(AND(Date_contract_starts&lt;&gt;"",B$9&lt;Date_contract_starts),AND(Date_contract_ends&lt;&gt;"",B$9&gt;Date_contract_ends)),"N","L"))))</f>
        <v>F</v>
      </c>
      <c r="C8" s="74" t="str">
        <f t="shared" ca="1" si="0"/>
        <v>F</v>
      </c>
      <c r="D8" s="74" t="str">
        <f t="shared" ca="1" si="0"/>
        <v>L</v>
      </c>
      <c r="E8" s="74" t="str">
        <f t="shared" ca="1" si="0"/>
        <v>L</v>
      </c>
      <c r="F8" s="74" t="str">
        <f t="shared" ca="1" si="0"/>
        <v>L</v>
      </c>
      <c r="G8" s="74" t="str">
        <f t="shared" ca="1" si="0"/>
        <v>L</v>
      </c>
      <c r="H8" s="74" t="str">
        <f t="shared" ca="1" si="0"/>
        <v>L</v>
      </c>
      <c r="I8" s="74" t="str">
        <f t="shared" ca="1" si="0"/>
        <v>F</v>
      </c>
      <c r="J8" s="74" t="str">
        <f t="shared" ca="1" si="0"/>
        <v>F</v>
      </c>
      <c r="K8" s="74" t="str">
        <f t="shared" ca="1" si="0"/>
        <v>L</v>
      </c>
      <c r="L8" s="74" t="str">
        <f t="shared" ca="1" si="0"/>
        <v>L</v>
      </c>
      <c r="M8" s="74" t="str">
        <f t="shared" ca="1" si="0"/>
        <v>L</v>
      </c>
      <c r="N8" s="74" t="str">
        <f t="shared" ca="1" si="0"/>
        <v>L</v>
      </c>
      <c r="O8" s="74" t="str">
        <f t="shared" ca="1" si="0"/>
        <v>L</v>
      </c>
      <c r="P8" s="74" t="str">
        <f t="shared" ca="1" si="0"/>
        <v>F</v>
      </c>
      <c r="Q8" s="74" t="str">
        <f t="shared" ca="1" si="0"/>
        <v>F</v>
      </c>
      <c r="R8" s="74" t="str">
        <f t="shared" ca="1" si="0"/>
        <v>L</v>
      </c>
      <c r="S8" s="74" t="str">
        <f t="shared" ca="1" si="0"/>
        <v>L</v>
      </c>
      <c r="T8" s="74" t="str">
        <f t="shared" ca="1" si="0"/>
        <v>L</v>
      </c>
      <c r="U8" s="74" t="str">
        <f t="shared" ca="1" si="0"/>
        <v>L</v>
      </c>
      <c r="V8" s="74" t="str">
        <f t="shared" ca="1" si="0"/>
        <v>L</v>
      </c>
      <c r="W8" s="74" t="str">
        <f t="shared" ca="1" si="0"/>
        <v>F</v>
      </c>
      <c r="X8" s="74" t="str">
        <f t="shared" ca="1" si="0"/>
        <v>F</v>
      </c>
      <c r="Y8" s="74" t="str">
        <f t="shared" ca="1" si="0"/>
        <v>L</v>
      </c>
      <c r="Z8" s="74" t="str">
        <f t="shared" ca="1" si="0"/>
        <v>L</v>
      </c>
      <c r="AA8" s="74" t="str">
        <f t="shared" ca="1" si="0"/>
        <v>L</v>
      </c>
      <c r="AB8" s="74" t="str">
        <f t="shared" ca="1" si="0"/>
        <v>L</v>
      </c>
      <c r="AC8" s="74" t="str">
        <f t="shared" ca="1" si="0"/>
        <v>L</v>
      </c>
      <c r="AD8" s="74" t="str">
        <f t="shared" ca="1" si="0"/>
        <v>F</v>
      </c>
      <c r="AE8" s="74" t="str">
        <f t="shared" ca="1" si="0"/>
        <v>F</v>
      </c>
      <c r="AF8" s="74" t="str">
        <f t="shared" ca="1" si="0"/>
        <v/>
      </c>
      <c r="AG8" s="74" t="s">
        <v>111</v>
      </c>
      <c r="AH8" s="75" t="s">
        <v>111</v>
      </c>
      <c r="AI8" s="76"/>
      <c r="AJ8" s="76"/>
      <c r="AK8" s="76"/>
      <c r="AL8" s="76"/>
      <c r="AM8" s="76"/>
      <c r="AN8" s="76"/>
      <c r="AO8" s="76"/>
      <c r="AP8" s="76"/>
      <c r="AQ8" s="76"/>
      <c r="AR8" s="76"/>
      <c r="AS8" s="76"/>
      <c r="AT8" s="77"/>
      <c r="AU8" s="78"/>
      <c r="AV8" s="78"/>
      <c r="AW8" s="78"/>
      <c r="AX8" s="78"/>
      <c r="AY8" s="78"/>
    </row>
    <row r="9" spans="1:51" x14ac:dyDescent="0.3">
      <c r="A9" s="80" t="s">
        <v>112</v>
      </c>
      <c r="B9" s="81">
        <f ca="1">DATE(B6,VLOOKUP(G6,Month_name,2,FALSE()),1)</f>
        <v>45444</v>
      </c>
      <c r="C9" s="81">
        <f t="shared" ref="C9:AF9" ca="1" si="1">IF(B9="","",IF(B9=EOMONTH(B9,0),"",B9+1))</f>
        <v>45445</v>
      </c>
      <c r="D9" s="81">
        <f t="shared" ca="1" si="1"/>
        <v>45446</v>
      </c>
      <c r="E9" s="81">
        <f t="shared" ca="1" si="1"/>
        <v>45447</v>
      </c>
      <c r="F9" s="81">
        <f t="shared" ca="1" si="1"/>
        <v>45448</v>
      </c>
      <c r="G9" s="81">
        <f t="shared" ca="1" si="1"/>
        <v>45449</v>
      </c>
      <c r="H9" s="81">
        <f t="shared" ca="1" si="1"/>
        <v>45450</v>
      </c>
      <c r="I9" s="81">
        <f t="shared" ca="1" si="1"/>
        <v>45451</v>
      </c>
      <c r="J9" s="81">
        <f t="shared" ca="1" si="1"/>
        <v>45452</v>
      </c>
      <c r="K9" s="81">
        <f t="shared" ca="1" si="1"/>
        <v>45453</v>
      </c>
      <c r="L9" s="81">
        <f t="shared" ca="1" si="1"/>
        <v>45454</v>
      </c>
      <c r="M9" s="81">
        <f t="shared" ca="1" si="1"/>
        <v>45455</v>
      </c>
      <c r="N9" s="81">
        <f t="shared" ca="1" si="1"/>
        <v>45456</v>
      </c>
      <c r="O9" s="81">
        <f t="shared" ca="1" si="1"/>
        <v>45457</v>
      </c>
      <c r="P9" s="81">
        <f t="shared" ca="1" si="1"/>
        <v>45458</v>
      </c>
      <c r="Q9" s="81">
        <f t="shared" ca="1" si="1"/>
        <v>45459</v>
      </c>
      <c r="R9" s="81">
        <f t="shared" ca="1" si="1"/>
        <v>45460</v>
      </c>
      <c r="S9" s="81">
        <f t="shared" ca="1" si="1"/>
        <v>45461</v>
      </c>
      <c r="T9" s="81">
        <f t="shared" ca="1" si="1"/>
        <v>45462</v>
      </c>
      <c r="U9" s="81">
        <f t="shared" ca="1" si="1"/>
        <v>45463</v>
      </c>
      <c r="V9" s="81">
        <f t="shared" ca="1" si="1"/>
        <v>45464</v>
      </c>
      <c r="W9" s="81">
        <f t="shared" ca="1" si="1"/>
        <v>45465</v>
      </c>
      <c r="X9" s="81">
        <f t="shared" ca="1" si="1"/>
        <v>45466</v>
      </c>
      <c r="Y9" s="81">
        <f t="shared" ca="1" si="1"/>
        <v>45467</v>
      </c>
      <c r="Z9" s="81">
        <f t="shared" ca="1" si="1"/>
        <v>45468</v>
      </c>
      <c r="AA9" s="81">
        <f t="shared" ca="1" si="1"/>
        <v>45469</v>
      </c>
      <c r="AB9" s="81">
        <f t="shared" ca="1" si="1"/>
        <v>45470</v>
      </c>
      <c r="AC9" s="81">
        <f t="shared" ca="1" si="1"/>
        <v>45471</v>
      </c>
      <c r="AD9" s="81">
        <f t="shared" ca="1" si="1"/>
        <v>45472</v>
      </c>
      <c r="AE9" s="81">
        <f t="shared" ca="1" si="1"/>
        <v>45473</v>
      </c>
      <c r="AF9" s="81" t="str">
        <f t="shared" ca="1" si="1"/>
        <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3">
      <c r="A10" s="80" t="s">
        <v>115</v>
      </c>
      <c r="B10" s="87" t="str">
        <f t="shared" ref="B10:AF10" ca="1" si="2">IF(B9="","",VLOOKUP(WEEKDAY(B9),Week_day_name,2,FALSE()))</f>
        <v>Sat</v>
      </c>
      <c r="C10" s="87" t="str">
        <f t="shared" ca="1" si="2"/>
        <v>Sun</v>
      </c>
      <c r="D10" s="87" t="str">
        <f t="shared" ca="1" si="2"/>
        <v>Mon</v>
      </c>
      <c r="E10" s="87" t="str">
        <f t="shared" ca="1" si="2"/>
        <v>Tue</v>
      </c>
      <c r="F10" s="87" t="str">
        <f t="shared" ca="1" si="2"/>
        <v>Wed</v>
      </c>
      <c r="G10" s="87" t="str">
        <f t="shared" ca="1" si="2"/>
        <v>Thu</v>
      </c>
      <c r="H10" s="87" t="str">
        <f t="shared" ca="1" si="2"/>
        <v>Fri</v>
      </c>
      <c r="I10" s="87" t="str">
        <f t="shared" ca="1" si="2"/>
        <v>Sat</v>
      </c>
      <c r="J10" s="87" t="str">
        <f t="shared" ca="1" si="2"/>
        <v>Sun</v>
      </c>
      <c r="K10" s="87" t="str">
        <f t="shared" ca="1" si="2"/>
        <v>Mon</v>
      </c>
      <c r="L10" s="87" t="str">
        <f t="shared" ca="1" si="2"/>
        <v>Tue</v>
      </c>
      <c r="M10" s="87" t="str">
        <f t="shared" ca="1" si="2"/>
        <v>Wed</v>
      </c>
      <c r="N10" s="87" t="str">
        <f t="shared" ca="1" si="2"/>
        <v>Thu</v>
      </c>
      <c r="O10" s="87" t="str">
        <f t="shared" ca="1" si="2"/>
        <v>Fri</v>
      </c>
      <c r="P10" s="87" t="str">
        <f t="shared" ca="1" si="2"/>
        <v>Sat</v>
      </c>
      <c r="Q10" s="87" t="str">
        <f t="shared" ca="1" si="2"/>
        <v>Sun</v>
      </c>
      <c r="R10" s="87" t="str">
        <f t="shared" ca="1" si="2"/>
        <v>Mon</v>
      </c>
      <c r="S10" s="87" t="str">
        <f t="shared" ca="1" si="2"/>
        <v>Tue</v>
      </c>
      <c r="T10" s="87" t="str">
        <f t="shared" ca="1" si="2"/>
        <v>Wed</v>
      </c>
      <c r="U10" s="87" t="str">
        <f t="shared" ca="1" si="2"/>
        <v>Thu</v>
      </c>
      <c r="V10" s="87" t="str">
        <f t="shared" ca="1" si="2"/>
        <v>Fri</v>
      </c>
      <c r="W10" s="87" t="str">
        <f t="shared" ca="1" si="2"/>
        <v>Sat</v>
      </c>
      <c r="X10" s="87" t="str">
        <f t="shared" ca="1" si="2"/>
        <v>Sun</v>
      </c>
      <c r="Y10" s="87" t="str">
        <f t="shared" ca="1" si="2"/>
        <v>Mon</v>
      </c>
      <c r="Z10" s="87" t="str">
        <f t="shared" ca="1" si="2"/>
        <v>Tue</v>
      </c>
      <c r="AA10" s="87" t="str">
        <f t="shared" ca="1" si="2"/>
        <v>Wed</v>
      </c>
      <c r="AB10" s="87" t="str">
        <f t="shared" ca="1" si="2"/>
        <v>Thu</v>
      </c>
      <c r="AC10" s="87" t="str">
        <f t="shared" ca="1" si="2"/>
        <v>Fri</v>
      </c>
      <c r="AD10" s="87" t="str">
        <f t="shared" ca="1" si="2"/>
        <v>Sat</v>
      </c>
      <c r="AE10" s="87" t="str">
        <f t="shared" ca="1" si="2"/>
        <v>Sun</v>
      </c>
      <c r="AF10" s="87" t="str">
        <f t="shared" ca="1" si="2"/>
        <v/>
      </c>
      <c r="AG10" s="82">
        <f ca="1">COUNTIF(B8:AF8,"L")</f>
        <v>20</v>
      </c>
      <c r="AH10" s="82">
        <f ca="1">AG10*Daily_hours</f>
        <v>150</v>
      </c>
      <c r="AI10" s="3"/>
      <c r="AJ10" s="3"/>
      <c r="AK10" s="3"/>
      <c r="AL10" s="3"/>
      <c r="AM10" s="3"/>
      <c r="AN10" s="3"/>
      <c r="AO10" s="3"/>
      <c r="AP10" s="3"/>
      <c r="AQ10" s="3"/>
      <c r="AR10" s="3"/>
      <c r="AS10" s="3"/>
      <c r="AT10" s="88"/>
    </row>
    <row r="11" spans="1:51" x14ac:dyDescent="0.3">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3">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3">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3">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3">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3">
      <c r="A16" s="80" t="str">
        <f>Row_total_eu_projects</f>
        <v>TOTAL EU-PROJECTS (H2020+HE)</v>
      </c>
      <c r="B16" s="44">
        <f t="shared" ref="B16:AE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c r="AG16" s="92">
        <f>IF(AG$9="","",SUM(AG12:AG15))</f>
        <v>0</v>
      </c>
      <c r="AH16" s="93"/>
      <c r="AI16" s="3"/>
      <c r="AJ16" s="3"/>
      <c r="AK16" s="3"/>
      <c r="AL16" s="3"/>
      <c r="AM16" s="3"/>
      <c r="AN16" s="3"/>
      <c r="AO16" s="3"/>
      <c r="AP16" s="3"/>
      <c r="AQ16" s="3"/>
      <c r="AR16" s="3"/>
      <c r="AS16" s="3"/>
      <c r="AT16" s="88" t="str">
        <f t="shared" si="3"/>
        <v/>
      </c>
    </row>
    <row r="17" spans="1:46" x14ac:dyDescent="0.3">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3">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3">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3">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3">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3">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3">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3">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3">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3">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3">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3">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3">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3">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3">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3">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3">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3">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3">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3">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3">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3">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3">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3">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3">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3">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3">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3">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3">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3">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3">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3">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3">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3">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3">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3">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3">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3">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3">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3">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t="str">
        <f t="shared" ca="1" si="7"/>
        <v/>
      </c>
      <c r="AG56" s="92">
        <f t="shared" si="7"/>
        <v>0</v>
      </c>
      <c r="AH56" s="97"/>
      <c r="AI56" s="3"/>
      <c r="AJ56" s="3"/>
      <c r="AK56" s="3"/>
      <c r="AL56" s="3"/>
      <c r="AM56" s="3"/>
      <c r="AN56" s="3"/>
      <c r="AO56" s="3"/>
      <c r="AP56" s="3"/>
      <c r="AQ56" s="3"/>
      <c r="AR56" s="3"/>
      <c r="AS56" s="3"/>
      <c r="AT56" s="88" t="str">
        <f t="shared" si="6"/>
        <v/>
      </c>
    </row>
    <row r="57" spans="1:46" x14ac:dyDescent="0.3">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3">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3">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3">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3">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t="str">
        <f t="shared" ca="1" si="8"/>
        <v/>
      </c>
      <c r="AG61" s="92">
        <f t="shared" si="8"/>
        <v>0</v>
      </c>
      <c r="AH61" s="97"/>
      <c r="AI61" s="3"/>
      <c r="AJ61" s="3"/>
      <c r="AK61" s="3"/>
      <c r="AL61" s="3"/>
      <c r="AM61" s="3"/>
      <c r="AN61" s="3"/>
      <c r="AO61" s="3"/>
      <c r="AP61" s="3"/>
      <c r="AQ61" s="3"/>
      <c r="AR61" s="3"/>
      <c r="AS61" s="3"/>
      <c r="AT61" s="88" t="str">
        <f t="shared" si="6"/>
        <v/>
      </c>
    </row>
    <row r="62" spans="1:46" ht="7.5" customHeight="1" x14ac:dyDescent="0.3">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3">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t="str">
        <f t="shared" ca="1" si="9"/>
        <v/>
      </c>
      <c r="AG63" s="92">
        <f t="shared" si="9"/>
        <v>0</v>
      </c>
      <c r="AH63" s="97"/>
      <c r="AI63" s="3"/>
      <c r="AJ63" s="3"/>
      <c r="AK63" s="3"/>
      <c r="AL63" s="3"/>
      <c r="AM63" s="3"/>
      <c r="AN63" s="3"/>
      <c r="AO63" s="3"/>
      <c r="AP63" s="3"/>
      <c r="AQ63" s="3"/>
      <c r="AR63" s="3"/>
      <c r="AS63" s="3"/>
      <c r="AT63" s="88" t="str">
        <f t="shared" si="6"/>
        <v/>
      </c>
    </row>
    <row r="64" spans="1:46" ht="7.5" customHeight="1" x14ac:dyDescent="0.3">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3">
      <c r="A65" s="100" t="s">
        <v>120</v>
      </c>
      <c r="B65" s="92" t="str">
        <f t="shared" ref="B65:AF65" ca="1" si="10">IF(B8="","",IF(B8="L",B61+B63,IF(B61+B63&lt;&gt;0,B61+B63,"")))</f>
        <v/>
      </c>
      <c r="C65" s="92" t="str">
        <f t="shared" ca="1" si="10"/>
        <v/>
      </c>
      <c r="D65" s="92">
        <f t="shared" ca="1" si="10"/>
        <v>0</v>
      </c>
      <c r="E65" s="92">
        <f t="shared" ca="1" si="10"/>
        <v>0</v>
      </c>
      <c r="F65" s="92">
        <f t="shared" ca="1" si="10"/>
        <v>0</v>
      </c>
      <c r="G65" s="92">
        <f t="shared" ca="1" si="10"/>
        <v>0</v>
      </c>
      <c r="H65" s="92">
        <f t="shared" ca="1" si="10"/>
        <v>0</v>
      </c>
      <c r="I65" s="92" t="str">
        <f t="shared" ca="1" si="10"/>
        <v/>
      </c>
      <c r="J65" s="92" t="str">
        <f t="shared" ca="1" si="10"/>
        <v/>
      </c>
      <c r="K65" s="92">
        <f t="shared" ca="1" si="10"/>
        <v>0</v>
      </c>
      <c r="L65" s="92">
        <f t="shared" ca="1" si="10"/>
        <v>0</v>
      </c>
      <c r="M65" s="92">
        <f t="shared" ca="1" si="10"/>
        <v>0</v>
      </c>
      <c r="N65" s="92">
        <f t="shared" ca="1" si="10"/>
        <v>0</v>
      </c>
      <c r="O65" s="92">
        <f t="shared" ca="1" si="10"/>
        <v>0</v>
      </c>
      <c r="P65" s="92" t="str">
        <f t="shared" ca="1" si="10"/>
        <v/>
      </c>
      <c r="Q65" s="92" t="str">
        <f t="shared" ca="1" si="10"/>
        <v/>
      </c>
      <c r="R65" s="92">
        <f t="shared" ca="1" si="10"/>
        <v>0</v>
      </c>
      <c r="S65" s="92">
        <f t="shared" ca="1" si="10"/>
        <v>0</v>
      </c>
      <c r="T65" s="92">
        <f t="shared" ca="1" si="10"/>
        <v>0</v>
      </c>
      <c r="U65" s="92">
        <f t="shared" ca="1" si="10"/>
        <v>0</v>
      </c>
      <c r="V65" s="92">
        <f t="shared" ca="1" si="10"/>
        <v>0</v>
      </c>
      <c r="W65" s="92" t="str">
        <f t="shared" ca="1" si="10"/>
        <v/>
      </c>
      <c r="X65" s="92" t="str">
        <f t="shared" ca="1" si="10"/>
        <v/>
      </c>
      <c r="Y65" s="92">
        <f t="shared" ca="1" si="10"/>
        <v>0</v>
      </c>
      <c r="Z65" s="92">
        <f t="shared" ca="1" si="10"/>
        <v>0</v>
      </c>
      <c r="AA65" s="92">
        <f t="shared" ca="1" si="10"/>
        <v>0</v>
      </c>
      <c r="AB65" s="92">
        <f t="shared" ca="1" si="10"/>
        <v>0</v>
      </c>
      <c r="AC65" s="92">
        <f t="shared" ca="1" si="10"/>
        <v>0</v>
      </c>
      <c r="AD65" s="92" t="str">
        <f t="shared" ca="1" si="10"/>
        <v/>
      </c>
      <c r="AE65" s="92" t="str">
        <f t="shared" ca="1" si="10"/>
        <v/>
      </c>
      <c r="AF65" s="92" t="str">
        <f t="shared" ca="1" si="10"/>
        <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150, check your reported hours in columns with strong yellow background in this row</v>
      </c>
    </row>
    <row r="66" spans="1:46" x14ac:dyDescent="0.3">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3">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3">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3">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3">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3">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3">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3">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3">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3">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5"/>
      <c r="AA75" s="335"/>
      <c r="AB75" s="335"/>
      <c r="AC75" s="335"/>
      <c r="AD75" s="335"/>
      <c r="AE75" s="335"/>
      <c r="AF75" s="335"/>
      <c r="AG75" s="335"/>
      <c r="AH75" s="68"/>
      <c r="AI75" s="68"/>
      <c r="AJ75" s="68"/>
      <c r="AK75" s="68"/>
      <c r="AL75" s="68"/>
      <c r="AM75" s="68"/>
      <c r="AN75" s="68"/>
      <c r="AO75" s="68"/>
      <c r="AP75" s="68"/>
      <c r="AQ75" s="68"/>
      <c r="AR75" s="68"/>
      <c r="AS75" s="68"/>
      <c r="AT75" s="69"/>
    </row>
    <row r="76" spans="1:46" s="70" customFormat="1" x14ac:dyDescent="0.3">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WyzA1YNiTZVzyvpa3cov3/YXL+8GkSRFE9xa9qfn0+f71BThCdX9b0RRHtsxnCy5waNFRLMJa0lB2OXwD4AIQg==" saltValue="BOFz7iR3w8efCi+YpGHwSQ=="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175" priority="11">
      <formula>OR(AND(AG12&gt;0,A12=""),AND(A12="",AH12&lt;&gt;""))</formula>
    </cfRule>
  </conditionalFormatting>
  <conditionalFormatting sqref="A16">
    <cfRule type="expression" dxfId="174" priority="8">
      <formula>NOT(ISERROR(VLOOKUP(A$9,Holiday_date,1,0)))</formula>
    </cfRule>
    <cfRule type="expression" dxfId="173" priority="9">
      <formula>OR(A$10="Sat",A$10="Sun")</formula>
    </cfRule>
    <cfRule type="expression" dxfId="172" priority="10">
      <formula>A$8&lt;&gt;""</formula>
    </cfRule>
  </conditionalFormatting>
  <conditionalFormatting sqref="A56 A61 A63">
    <cfRule type="expression" dxfId="171" priority="4">
      <formula>NOT(ISERROR(VLOOKUP(A$9,Holiday_date,1,0)))</formula>
    </cfRule>
    <cfRule type="expression" dxfId="170" priority="5">
      <formula>OR(A$10="Sat",A$10="Sun")</formula>
    </cfRule>
    <cfRule type="expression" dxfId="169" priority="6">
      <formula>A$8&lt;&gt;""</formula>
    </cfRule>
  </conditionalFormatting>
  <conditionalFormatting sqref="A65">
    <cfRule type="expression" dxfId="168" priority="7">
      <formula>A$8&lt;&gt;""</formula>
    </cfRule>
  </conditionalFormatting>
  <conditionalFormatting sqref="A11:AH11">
    <cfRule type="expression" dxfId="167" priority="12">
      <formula>OR(A$8&lt;&gt;"",A$7&lt;&gt;"")</formula>
    </cfRule>
  </conditionalFormatting>
  <conditionalFormatting sqref="A17:AH17">
    <cfRule type="expression" dxfId="166" priority="13">
      <formula>OR(A$8&lt;&gt;"",A$7&lt;&gt;"")</formula>
    </cfRule>
  </conditionalFormatting>
  <conditionalFormatting sqref="A57:AH57">
    <cfRule type="expression" dxfId="165" priority="14">
      <formula>OR(A$8&lt;&gt;"",A$7&lt;&gt;"")</formula>
    </cfRule>
  </conditionalFormatting>
  <conditionalFormatting sqref="B9:AF10">
    <cfRule type="expression" dxfId="164" priority="15">
      <formula>AND(B$8&lt;&gt;"",NOT(ISERROR(VLOOKUP(B$9,Holiday_date,1,0))))</formula>
    </cfRule>
    <cfRule type="expression" dxfId="163" priority="16">
      <formula>OR(B$10="Sat",B$10="Sun")</formula>
    </cfRule>
    <cfRule type="expression" dxfId="162" priority="27">
      <formula>B$8="L"</formula>
    </cfRule>
  </conditionalFormatting>
  <conditionalFormatting sqref="B12:AF15 B18:AF55 B58:AF60 B9:AF10">
    <cfRule type="expression" dxfId="161" priority="21">
      <formula>B$8="H"</formula>
    </cfRule>
  </conditionalFormatting>
  <conditionalFormatting sqref="B12:AF15 B18:AF55 B58:AF60">
    <cfRule type="expression" dxfId="160" priority="18">
      <formula>AND(VALUE(B12)&lt;&gt;0,OR(B$8&lt;&gt;"L",$A12=""))</formula>
    </cfRule>
    <cfRule type="expression" dxfId="159" priority="22">
      <formula>B$8="L"</formula>
    </cfRule>
  </conditionalFormatting>
  <conditionalFormatting sqref="B12:AF16 B18:AF56 B58:AF61 B63:AF63 B9:AF10">
    <cfRule type="expression" dxfId="158" priority="26">
      <formula>B$8="N"</formula>
    </cfRule>
  </conditionalFormatting>
  <conditionalFormatting sqref="B12:AF16 B18:AF56 B58:AF61 B63:AF63">
    <cfRule type="expression" dxfId="157" priority="19">
      <formula>AND(B$8&lt;&gt;"",NOT(ISERROR(VLOOKUP(B$9,Holiday_date,1,0))))</formula>
    </cfRule>
    <cfRule type="expression" dxfId="156" priority="20">
      <formula>OR(B$10="Sat",B$10="Sun")</formula>
    </cfRule>
  </conditionalFormatting>
  <conditionalFormatting sqref="B16:AF16 B56:AF56 B61:AF61 B63:AF63">
    <cfRule type="expression" dxfId="155" priority="23">
      <formula>B$8&lt;&gt;""</formula>
    </cfRule>
  </conditionalFormatting>
  <conditionalFormatting sqref="B65:AF65">
    <cfRule type="expression" dxfId="154" priority="24">
      <formula>AND(B61+B63&lt;&gt;0,B$8&lt;&gt;"L")</formula>
    </cfRule>
    <cfRule type="expression" dxfId="153" priority="25">
      <formula>AND(B65&lt;&gt;"",B65&lt;&gt;Daily_hours)</formula>
    </cfRule>
  </conditionalFormatting>
  <conditionalFormatting sqref="K6:T6">
    <cfRule type="expression" dxfId="152"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MT77"/>
  <sheetViews>
    <sheetView zoomScale="85" zoomScaleNormal="85" workbookViewId="0">
      <pane xSplit="1" topLeftCell="B1" activePane="topRight" state="frozen"/>
      <selection activeCell="B12" sqref="B12"/>
      <selection pane="topRight" activeCell="B12" sqref="B12"/>
    </sheetView>
  </sheetViews>
  <sheetFormatPr baseColWidth="10" defaultColWidth="7.33203125" defaultRowHeight="14.4" x14ac:dyDescent="0.3"/>
  <cols>
    <col min="1" max="1" width="43.44140625" style="2" customWidth="1"/>
    <col min="2" max="2" width="6" style="2" customWidth="1"/>
    <col min="3" max="32" width="5.6640625" style="2" customWidth="1"/>
    <col min="33" max="33" width="8.109375" style="2" customWidth="1"/>
    <col min="34" max="34" width="12.5546875" style="2" customWidth="1"/>
    <col min="35" max="35" width="1.5546875" style="2" customWidth="1"/>
    <col min="36" max="45" width="8.109375" style="2" hidden="1" customWidth="1"/>
    <col min="46" max="46" width="103.88671875" style="2" customWidth="1"/>
    <col min="47" max="1034" width="7.33203125" style="2"/>
  </cols>
  <sheetData>
    <row r="1" spans="1:51" s="70" customFormat="1" x14ac:dyDescent="0.3">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3">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3">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3">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3">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3">
      <c r="A6" s="1" t="s">
        <v>108</v>
      </c>
      <c r="B6" s="325">
        <f>Year</f>
        <v>2024</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Jul</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Jul_2024</v>
      </c>
      <c r="AD6" s="329"/>
      <c r="AE6" s="329"/>
      <c r="AF6" s="329"/>
      <c r="AG6" s="284"/>
      <c r="AH6" s="284" t="str" cm="1">
        <f t="array" aca="1" ref="AH6" ca="1">IF(Libreoffice=0,MID(CELL("filename",A1),FIND("]",CELL("filename",A1))+1,31),RIGHT(CELL("filename",A1),LEN(CELL("filename",A1))-FIND("#$",CELL("filename",A1),1)-1))</f>
        <v>Jul_2024</v>
      </c>
      <c r="AI6" s="68"/>
      <c r="AJ6" s="68"/>
      <c r="AK6" s="68"/>
      <c r="AL6" s="68"/>
      <c r="AM6" s="68"/>
      <c r="AN6" s="68"/>
      <c r="AO6" s="68"/>
      <c r="AP6" s="68"/>
      <c r="AQ6" s="68"/>
      <c r="AR6" s="68"/>
      <c r="AS6" s="68"/>
      <c r="AT6" s="69"/>
    </row>
    <row r="7" spans="1:51" s="70" customFormat="1" ht="15" customHeight="1" x14ac:dyDescent="0.3">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3">
      <c r="A8" s="330"/>
      <c r="B8" s="74" t="str">
        <f t="shared" ref="B8:AF8" ca="1" si="0">IF(B9="","",IF(OR(NOT(ISERROR(VLOOKUP(B$9,Holiday_date,1,FALSE()))),B$10="Sat",B$10="Sun"),"F",IF(AND(B$9&gt;=Holidays_start,B$9&lt;=Holidays_end),"H",IF(OR(AND(Date_contract_starts&lt;&gt;"",B$9&lt;Date_contract_starts),AND(Date_contract_ends&lt;&gt;"",B$9&gt;Date_contract_ends)),"N","L"))))</f>
        <v>L</v>
      </c>
      <c r="C8" s="74" t="str">
        <f t="shared" ca="1" si="0"/>
        <v>L</v>
      </c>
      <c r="D8" s="74" t="str">
        <f t="shared" ca="1" si="0"/>
        <v>L</v>
      </c>
      <c r="E8" s="74" t="str">
        <f t="shared" ca="1" si="0"/>
        <v>L</v>
      </c>
      <c r="F8" s="74" t="str">
        <f t="shared" ca="1" si="0"/>
        <v>L</v>
      </c>
      <c r="G8" s="74" t="str">
        <f t="shared" ca="1" si="0"/>
        <v>F</v>
      </c>
      <c r="H8" s="74" t="str">
        <f t="shared" ca="1" si="0"/>
        <v>F</v>
      </c>
      <c r="I8" s="74" t="str">
        <f t="shared" ca="1" si="0"/>
        <v>L</v>
      </c>
      <c r="J8" s="74" t="str">
        <f t="shared" ca="1" si="0"/>
        <v>L</v>
      </c>
      <c r="K8" s="74" t="str">
        <f t="shared" ca="1" si="0"/>
        <v>L</v>
      </c>
      <c r="L8" s="74" t="str">
        <f t="shared" ca="1" si="0"/>
        <v>L</v>
      </c>
      <c r="M8" s="74" t="str">
        <f t="shared" ca="1" si="0"/>
        <v>L</v>
      </c>
      <c r="N8" s="74" t="str">
        <f t="shared" ca="1" si="0"/>
        <v>F</v>
      </c>
      <c r="O8" s="74" t="str">
        <f t="shared" ca="1" si="0"/>
        <v>F</v>
      </c>
      <c r="P8" s="74" t="str">
        <f t="shared" ca="1" si="0"/>
        <v>L</v>
      </c>
      <c r="Q8" s="74" t="str">
        <f t="shared" ca="1" si="0"/>
        <v>L</v>
      </c>
      <c r="R8" s="74" t="str">
        <f t="shared" ca="1" si="0"/>
        <v>L</v>
      </c>
      <c r="S8" s="74" t="str">
        <f t="shared" ca="1" si="0"/>
        <v>L</v>
      </c>
      <c r="T8" s="74" t="str">
        <f t="shared" ca="1" si="0"/>
        <v>L</v>
      </c>
      <c r="U8" s="74" t="str">
        <f t="shared" ca="1" si="0"/>
        <v>F</v>
      </c>
      <c r="V8" s="74" t="str">
        <f t="shared" ca="1" si="0"/>
        <v>F</v>
      </c>
      <c r="W8" s="74" t="str">
        <f t="shared" ca="1" si="0"/>
        <v>L</v>
      </c>
      <c r="X8" s="74" t="str">
        <f t="shared" ca="1" si="0"/>
        <v>L</v>
      </c>
      <c r="Y8" s="74" t="str">
        <f t="shared" ca="1" si="0"/>
        <v>L</v>
      </c>
      <c r="Z8" s="74" t="str">
        <f t="shared" ca="1" si="0"/>
        <v>F</v>
      </c>
      <c r="AA8" s="74" t="str">
        <f t="shared" ca="1" si="0"/>
        <v>L</v>
      </c>
      <c r="AB8" s="74" t="str">
        <f t="shared" ca="1" si="0"/>
        <v>F</v>
      </c>
      <c r="AC8" s="74" t="str">
        <f t="shared" ca="1" si="0"/>
        <v>F</v>
      </c>
      <c r="AD8" s="74" t="str">
        <f t="shared" ca="1" si="0"/>
        <v>L</v>
      </c>
      <c r="AE8" s="74" t="str">
        <f t="shared" ca="1" si="0"/>
        <v>L</v>
      </c>
      <c r="AF8" s="74" t="str">
        <f t="shared" ca="1" si="0"/>
        <v>L</v>
      </c>
      <c r="AG8" s="74" t="s">
        <v>111</v>
      </c>
      <c r="AH8" s="75" t="s">
        <v>111</v>
      </c>
      <c r="AI8" s="76"/>
      <c r="AJ8" s="76"/>
      <c r="AK8" s="76"/>
      <c r="AL8" s="76"/>
      <c r="AM8" s="76"/>
      <c r="AN8" s="76"/>
      <c r="AO8" s="76"/>
      <c r="AP8" s="76"/>
      <c r="AQ8" s="76"/>
      <c r="AR8" s="76"/>
      <c r="AS8" s="76"/>
      <c r="AT8" s="77"/>
      <c r="AU8" s="78"/>
      <c r="AV8" s="78"/>
      <c r="AW8" s="78"/>
      <c r="AX8" s="78"/>
      <c r="AY8" s="78"/>
    </row>
    <row r="9" spans="1:51" x14ac:dyDescent="0.3">
      <c r="A9" s="80" t="s">
        <v>112</v>
      </c>
      <c r="B9" s="81">
        <f ca="1">DATE(B6,VLOOKUP(G6,Month_name,2,FALSE()),1)</f>
        <v>45474</v>
      </c>
      <c r="C9" s="81">
        <f t="shared" ref="C9:AF9" ca="1" si="1">IF(B9="","",IF(B9=EOMONTH(B9,0),"",B9+1))</f>
        <v>45475</v>
      </c>
      <c r="D9" s="81">
        <f t="shared" ca="1" si="1"/>
        <v>45476</v>
      </c>
      <c r="E9" s="81">
        <f t="shared" ca="1" si="1"/>
        <v>45477</v>
      </c>
      <c r="F9" s="81">
        <f t="shared" ca="1" si="1"/>
        <v>45478</v>
      </c>
      <c r="G9" s="81">
        <f t="shared" ca="1" si="1"/>
        <v>45479</v>
      </c>
      <c r="H9" s="81">
        <f t="shared" ca="1" si="1"/>
        <v>45480</v>
      </c>
      <c r="I9" s="81">
        <f t="shared" ca="1" si="1"/>
        <v>45481</v>
      </c>
      <c r="J9" s="81">
        <f t="shared" ca="1" si="1"/>
        <v>45482</v>
      </c>
      <c r="K9" s="81">
        <f t="shared" ca="1" si="1"/>
        <v>45483</v>
      </c>
      <c r="L9" s="81">
        <f t="shared" ca="1" si="1"/>
        <v>45484</v>
      </c>
      <c r="M9" s="81">
        <f t="shared" ca="1" si="1"/>
        <v>45485</v>
      </c>
      <c r="N9" s="81">
        <f t="shared" ca="1" si="1"/>
        <v>45486</v>
      </c>
      <c r="O9" s="81">
        <f t="shared" ca="1" si="1"/>
        <v>45487</v>
      </c>
      <c r="P9" s="81">
        <f t="shared" ca="1" si="1"/>
        <v>45488</v>
      </c>
      <c r="Q9" s="81">
        <f t="shared" ca="1" si="1"/>
        <v>45489</v>
      </c>
      <c r="R9" s="81">
        <f t="shared" ca="1" si="1"/>
        <v>45490</v>
      </c>
      <c r="S9" s="81">
        <f t="shared" ca="1" si="1"/>
        <v>45491</v>
      </c>
      <c r="T9" s="81">
        <f t="shared" ca="1" si="1"/>
        <v>45492</v>
      </c>
      <c r="U9" s="81">
        <f t="shared" ca="1" si="1"/>
        <v>45493</v>
      </c>
      <c r="V9" s="81">
        <f t="shared" ca="1" si="1"/>
        <v>45494</v>
      </c>
      <c r="W9" s="81">
        <f t="shared" ca="1" si="1"/>
        <v>45495</v>
      </c>
      <c r="X9" s="81">
        <f t="shared" ca="1" si="1"/>
        <v>45496</v>
      </c>
      <c r="Y9" s="81">
        <f t="shared" ca="1" si="1"/>
        <v>45497</v>
      </c>
      <c r="Z9" s="81">
        <f t="shared" ca="1" si="1"/>
        <v>45498</v>
      </c>
      <c r="AA9" s="81">
        <f t="shared" ca="1" si="1"/>
        <v>45499</v>
      </c>
      <c r="AB9" s="81">
        <f t="shared" ca="1" si="1"/>
        <v>45500</v>
      </c>
      <c r="AC9" s="81">
        <f t="shared" ca="1" si="1"/>
        <v>45501</v>
      </c>
      <c r="AD9" s="81">
        <f t="shared" ca="1" si="1"/>
        <v>45502</v>
      </c>
      <c r="AE9" s="81">
        <f t="shared" ca="1" si="1"/>
        <v>45503</v>
      </c>
      <c r="AF9" s="81">
        <f t="shared" ca="1" si="1"/>
        <v>45504</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There are errors, please check error messages in this column</v>
      </c>
      <c r="AU9" s="86"/>
      <c r="AV9" s="86"/>
      <c r="AW9" s="86"/>
      <c r="AX9" s="86"/>
      <c r="AY9" s="86"/>
    </row>
    <row r="10" spans="1:51" x14ac:dyDescent="0.3">
      <c r="A10" s="80" t="s">
        <v>115</v>
      </c>
      <c r="B10" s="87" t="str">
        <f t="shared" ref="B10:AF10" ca="1" si="2">IF(B9="","",VLOOKUP(WEEKDAY(B9),Week_day_name,2,FALSE()))</f>
        <v>Mon</v>
      </c>
      <c r="C10" s="87" t="str">
        <f t="shared" ca="1" si="2"/>
        <v>Tue</v>
      </c>
      <c r="D10" s="87" t="str">
        <f t="shared" ca="1" si="2"/>
        <v>Wed</v>
      </c>
      <c r="E10" s="87" t="str">
        <f t="shared" ca="1" si="2"/>
        <v>Thu</v>
      </c>
      <c r="F10" s="87" t="str">
        <f t="shared" ca="1" si="2"/>
        <v>Fri</v>
      </c>
      <c r="G10" s="87" t="str">
        <f t="shared" ca="1" si="2"/>
        <v>Sat</v>
      </c>
      <c r="H10" s="87" t="str">
        <f t="shared" ca="1" si="2"/>
        <v>Sun</v>
      </c>
      <c r="I10" s="87" t="str">
        <f t="shared" ca="1" si="2"/>
        <v>Mon</v>
      </c>
      <c r="J10" s="87" t="str">
        <f t="shared" ca="1" si="2"/>
        <v>Tue</v>
      </c>
      <c r="K10" s="87" t="str">
        <f t="shared" ca="1" si="2"/>
        <v>Wed</v>
      </c>
      <c r="L10" s="87" t="str">
        <f t="shared" ca="1" si="2"/>
        <v>Thu</v>
      </c>
      <c r="M10" s="87" t="str">
        <f t="shared" ca="1" si="2"/>
        <v>Fri</v>
      </c>
      <c r="N10" s="87" t="str">
        <f t="shared" ca="1" si="2"/>
        <v>Sat</v>
      </c>
      <c r="O10" s="87" t="str">
        <f t="shared" ca="1" si="2"/>
        <v>Sun</v>
      </c>
      <c r="P10" s="87" t="str">
        <f t="shared" ca="1" si="2"/>
        <v>Mon</v>
      </c>
      <c r="Q10" s="87" t="str">
        <f t="shared" ca="1" si="2"/>
        <v>Tue</v>
      </c>
      <c r="R10" s="87" t="str">
        <f t="shared" ca="1" si="2"/>
        <v>Wed</v>
      </c>
      <c r="S10" s="87" t="str">
        <f t="shared" ca="1" si="2"/>
        <v>Thu</v>
      </c>
      <c r="T10" s="87" t="str">
        <f t="shared" ca="1" si="2"/>
        <v>Fri</v>
      </c>
      <c r="U10" s="87" t="str">
        <f t="shared" ca="1" si="2"/>
        <v>Sat</v>
      </c>
      <c r="V10" s="87" t="str">
        <f t="shared" ca="1" si="2"/>
        <v>Sun</v>
      </c>
      <c r="W10" s="87" t="str">
        <f t="shared" ca="1" si="2"/>
        <v>Mon</v>
      </c>
      <c r="X10" s="87" t="str">
        <f t="shared" ca="1" si="2"/>
        <v>Tue</v>
      </c>
      <c r="Y10" s="87" t="str">
        <f t="shared" ca="1" si="2"/>
        <v>Wed</v>
      </c>
      <c r="Z10" s="87" t="str">
        <f t="shared" ca="1" si="2"/>
        <v>Thu</v>
      </c>
      <c r="AA10" s="87" t="str">
        <f t="shared" ca="1" si="2"/>
        <v>Fri</v>
      </c>
      <c r="AB10" s="87" t="str">
        <f t="shared" ca="1" si="2"/>
        <v>Sat</v>
      </c>
      <c r="AC10" s="87" t="str">
        <f t="shared" ca="1" si="2"/>
        <v>Sun</v>
      </c>
      <c r="AD10" s="87" t="str">
        <f t="shared" ca="1" si="2"/>
        <v>Mon</v>
      </c>
      <c r="AE10" s="87" t="str">
        <f t="shared" ca="1" si="2"/>
        <v>Tue</v>
      </c>
      <c r="AF10" s="87" t="str">
        <f t="shared" ca="1" si="2"/>
        <v>Wed</v>
      </c>
      <c r="AG10" s="82">
        <f ca="1">COUNTIF(B8:AF8,"L")</f>
        <v>22</v>
      </c>
      <c r="AH10" s="82">
        <f ca="1">AG10*Daily_hours</f>
        <v>165</v>
      </c>
      <c r="AI10" s="3"/>
      <c r="AJ10" s="3"/>
      <c r="AK10" s="3"/>
      <c r="AL10" s="3"/>
      <c r="AM10" s="3"/>
      <c r="AN10" s="3"/>
      <c r="AO10" s="3"/>
      <c r="AP10" s="3"/>
      <c r="AQ10" s="3"/>
      <c r="AR10" s="3"/>
      <c r="AS10" s="3"/>
      <c r="AT10" s="88"/>
    </row>
    <row r="11" spans="1:51" x14ac:dyDescent="0.3">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3">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3">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3">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3">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3">
      <c r="A16" s="80" t="str">
        <f>Row_total_eu_projects</f>
        <v>TOTAL EU-PROJECTS (H2020+HE)</v>
      </c>
      <c r="B16" s="44">
        <f t="shared" ref="B16:AG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f t="shared" ca="1" si="4"/>
        <v>0</v>
      </c>
      <c r="AG16" s="92">
        <f t="shared" si="4"/>
        <v>0</v>
      </c>
      <c r="AH16" s="93"/>
      <c r="AI16" s="3"/>
      <c r="AJ16" s="3"/>
      <c r="AK16" s="3"/>
      <c r="AL16" s="3"/>
      <c r="AM16" s="3"/>
      <c r="AN16" s="3"/>
      <c r="AO16" s="3"/>
      <c r="AP16" s="3"/>
      <c r="AQ16" s="3"/>
      <c r="AR16" s="3"/>
      <c r="AS16" s="3"/>
      <c r="AT16" s="88" t="str">
        <f t="shared" si="3"/>
        <v/>
      </c>
    </row>
    <row r="17" spans="1:46" x14ac:dyDescent="0.3">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3">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3">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3">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3">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3">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3">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3">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3">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3">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3">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3">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3">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3">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3">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3">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3">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3">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3">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3">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3">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3">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3">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3">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3">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3">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3">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3">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3">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3">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3">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3">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3">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3">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3">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3">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3">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3">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3">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3">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f t="shared" ca="1" si="7"/>
        <v>0</v>
      </c>
      <c r="AG56" s="92">
        <f t="shared" si="7"/>
        <v>0</v>
      </c>
      <c r="AH56" s="97"/>
      <c r="AI56" s="3"/>
      <c r="AJ56" s="3"/>
      <c r="AK56" s="3"/>
      <c r="AL56" s="3"/>
      <c r="AM56" s="3"/>
      <c r="AN56" s="3"/>
      <c r="AO56" s="3"/>
      <c r="AP56" s="3"/>
      <c r="AQ56" s="3"/>
      <c r="AR56" s="3"/>
      <c r="AS56" s="3"/>
      <c r="AT56" s="88" t="str">
        <f t="shared" si="6"/>
        <v/>
      </c>
    </row>
    <row r="57" spans="1:46" x14ac:dyDescent="0.3">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3">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3">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3">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3">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f t="shared" ca="1" si="8"/>
        <v>0</v>
      </c>
      <c r="AG61" s="92">
        <f t="shared" si="8"/>
        <v>0</v>
      </c>
      <c r="AH61" s="97"/>
      <c r="AI61" s="3"/>
      <c r="AJ61" s="3"/>
      <c r="AK61" s="3"/>
      <c r="AL61" s="3"/>
      <c r="AM61" s="3"/>
      <c r="AN61" s="3"/>
      <c r="AO61" s="3"/>
      <c r="AP61" s="3"/>
      <c r="AQ61" s="3"/>
      <c r="AR61" s="3"/>
      <c r="AS61" s="3"/>
      <c r="AT61" s="88" t="str">
        <f t="shared" si="6"/>
        <v/>
      </c>
    </row>
    <row r="62" spans="1:46" ht="7.5" customHeight="1" x14ac:dyDescent="0.3">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3">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f t="shared" ca="1" si="9"/>
        <v>0</v>
      </c>
      <c r="AG63" s="92">
        <f t="shared" si="9"/>
        <v>0</v>
      </c>
      <c r="AH63" s="97"/>
      <c r="AI63" s="3"/>
      <c r="AJ63" s="3"/>
      <c r="AK63" s="3"/>
      <c r="AL63" s="3"/>
      <c r="AM63" s="3"/>
      <c r="AN63" s="3"/>
      <c r="AO63" s="3"/>
      <c r="AP63" s="3"/>
      <c r="AQ63" s="3"/>
      <c r="AR63" s="3"/>
      <c r="AS63" s="3"/>
      <c r="AT63" s="88" t="str">
        <f t="shared" si="6"/>
        <v/>
      </c>
    </row>
    <row r="64" spans="1:46" ht="7.5" customHeight="1" x14ac:dyDescent="0.3">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3">
      <c r="A65" s="100" t="s">
        <v>120</v>
      </c>
      <c r="B65" s="92">
        <f t="shared" ref="B65:AF65" ca="1" si="10">IF(B8="","",IF(B8="L",B61+B63,IF(B61+B63&lt;&gt;0,B61+B63,"")))</f>
        <v>0</v>
      </c>
      <c r="C65" s="92">
        <f t="shared" ca="1" si="10"/>
        <v>0</v>
      </c>
      <c r="D65" s="92">
        <f t="shared" ca="1" si="10"/>
        <v>0</v>
      </c>
      <c r="E65" s="92">
        <f t="shared" ca="1" si="10"/>
        <v>0</v>
      </c>
      <c r="F65" s="92">
        <f t="shared" ca="1" si="10"/>
        <v>0</v>
      </c>
      <c r="G65" s="92" t="str">
        <f t="shared" ca="1" si="10"/>
        <v/>
      </c>
      <c r="H65" s="92" t="str">
        <f t="shared" ca="1" si="10"/>
        <v/>
      </c>
      <c r="I65" s="92">
        <f t="shared" ca="1" si="10"/>
        <v>0</v>
      </c>
      <c r="J65" s="92">
        <f t="shared" ca="1" si="10"/>
        <v>0</v>
      </c>
      <c r="K65" s="92">
        <f t="shared" ca="1" si="10"/>
        <v>0</v>
      </c>
      <c r="L65" s="92">
        <f t="shared" ca="1" si="10"/>
        <v>0</v>
      </c>
      <c r="M65" s="92">
        <f t="shared" ca="1" si="10"/>
        <v>0</v>
      </c>
      <c r="N65" s="92" t="str">
        <f t="shared" ca="1" si="10"/>
        <v/>
      </c>
      <c r="O65" s="92" t="str">
        <f t="shared" ca="1" si="10"/>
        <v/>
      </c>
      <c r="P65" s="92">
        <f t="shared" ca="1" si="10"/>
        <v>0</v>
      </c>
      <c r="Q65" s="92">
        <f t="shared" ca="1" si="10"/>
        <v>0</v>
      </c>
      <c r="R65" s="92">
        <f t="shared" ca="1" si="10"/>
        <v>0</v>
      </c>
      <c r="S65" s="92">
        <f t="shared" ca="1" si="10"/>
        <v>0</v>
      </c>
      <c r="T65" s="92">
        <f t="shared" ca="1" si="10"/>
        <v>0</v>
      </c>
      <c r="U65" s="92" t="str">
        <f t="shared" ca="1" si="10"/>
        <v/>
      </c>
      <c r="V65" s="92" t="str">
        <f t="shared" ca="1" si="10"/>
        <v/>
      </c>
      <c r="W65" s="92">
        <f t="shared" ca="1" si="10"/>
        <v>0</v>
      </c>
      <c r="X65" s="92">
        <f t="shared" ca="1" si="10"/>
        <v>0</v>
      </c>
      <c r="Y65" s="92">
        <f t="shared" ca="1" si="10"/>
        <v>0</v>
      </c>
      <c r="Z65" s="92" t="str">
        <f t="shared" ca="1" si="10"/>
        <v/>
      </c>
      <c r="AA65" s="92">
        <f t="shared" ca="1" si="10"/>
        <v>0</v>
      </c>
      <c r="AB65" s="92" t="str">
        <f t="shared" ca="1" si="10"/>
        <v/>
      </c>
      <c r="AC65" s="92" t="str">
        <f t="shared" ca="1" si="10"/>
        <v/>
      </c>
      <c r="AD65" s="92">
        <f t="shared" ca="1" si="10"/>
        <v>0</v>
      </c>
      <c r="AE65" s="92">
        <f t="shared" ca="1" si="10"/>
        <v>0</v>
      </c>
      <c r="AF65" s="92">
        <f t="shared" ca="1" si="10"/>
        <v>0</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Working hours should be 165, check your reported hours in columns with strong yellow background in this row</v>
      </c>
    </row>
    <row r="66" spans="1:46" x14ac:dyDescent="0.3">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3">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3">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3">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3">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3">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3">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3">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3">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3">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5"/>
      <c r="AA75" s="335"/>
      <c r="AB75" s="335"/>
      <c r="AC75" s="335"/>
      <c r="AD75" s="335"/>
      <c r="AE75" s="335"/>
      <c r="AF75" s="335"/>
      <c r="AG75" s="335"/>
      <c r="AH75" s="68"/>
      <c r="AI75" s="68"/>
      <c r="AJ75" s="68"/>
      <c r="AK75" s="68"/>
      <c r="AL75" s="68"/>
      <c r="AM75" s="68"/>
      <c r="AN75" s="68"/>
      <c r="AO75" s="68"/>
      <c r="AP75" s="68"/>
      <c r="AQ75" s="68"/>
      <c r="AR75" s="68"/>
      <c r="AS75" s="68"/>
      <c r="AT75" s="69"/>
    </row>
    <row r="76" spans="1:46" s="70" customFormat="1" x14ac:dyDescent="0.3">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Sd3kIiG0bOtfWvlHrVHZdJqCp4YDuJxi4HsQx18+kHoGC9/QL2hM1yD0HocqmRbissiGofYK+eQEf3Zy4ChOhQ==" saltValue="vqyraYl6GU2eUZ//bH/3vg=="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151" priority="11">
      <formula>OR(AND(AG12&gt;0,A12=""),AND(A12="",AH12&lt;&gt;""))</formula>
    </cfRule>
  </conditionalFormatting>
  <conditionalFormatting sqref="A16">
    <cfRule type="expression" dxfId="150" priority="8">
      <formula>NOT(ISERROR(VLOOKUP(A$9,Holiday_date,1,0)))</formula>
    </cfRule>
    <cfRule type="expression" dxfId="149" priority="9">
      <formula>OR(A$10="Sat",A$10="Sun")</formula>
    </cfRule>
    <cfRule type="expression" dxfId="148" priority="10">
      <formula>A$8&lt;&gt;""</formula>
    </cfRule>
  </conditionalFormatting>
  <conditionalFormatting sqref="A56 A61 A63">
    <cfRule type="expression" dxfId="147" priority="4">
      <formula>NOT(ISERROR(VLOOKUP(A$9,Holiday_date,1,0)))</formula>
    </cfRule>
    <cfRule type="expression" dxfId="146" priority="5">
      <formula>OR(A$10="Sat",A$10="Sun")</formula>
    </cfRule>
    <cfRule type="expression" dxfId="145" priority="6">
      <formula>A$8&lt;&gt;""</formula>
    </cfRule>
  </conditionalFormatting>
  <conditionalFormatting sqref="A65">
    <cfRule type="expression" dxfId="144" priority="7">
      <formula>A$8&lt;&gt;""</formula>
    </cfRule>
  </conditionalFormatting>
  <conditionalFormatting sqref="A11:AH11">
    <cfRule type="expression" dxfId="143" priority="12">
      <formula>OR(A$8&lt;&gt;"",A$7&lt;&gt;"")</formula>
    </cfRule>
  </conditionalFormatting>
  <conditionalFormatting sqref="A17:AH17">
    <cfRule type="expression" dxfId="142" priority="13">
      <formula>OR(A$8&lt;&gt;"",A$7&lt;&gt;"")</formula>
    </cfRule>
  </conditionalFormatting>
  <conditionalFormatting sqref="A57:AH57">
    <cfRule type="expression" dxfId="141" priority="14">
      <formula>OR(A$8&lt;&gt;"",A$7&lt;&gt;"")</formula>
    </cfRule>
  </conditionalFormatting>
  <conditionalFormatting sqref="B9:AF10">
    <cfRule type="expression" dxfId="140" priority="15">
      <formula>AND(B$8&lt;&gt;"",NOT(ISERROR(VLOOKUP(B$9,Holiday_date,1,0))))</formula>
    </cfRule>
    <cfRule type="expression" dxfId="139" priority="16">
      <formula>OR(B$10="Sat",B$10="Sun")</formula>
    </cfRule>
    <cfRule type="expression" dxfId="138" priority="27">
      <formula>B$8="L"</formula>
    </cfRule>
  </conditionalFormatting>
  <conditionalFormatting sqref="B12:AF15 B18:AF55 B58:AF60 B9:AF10">
    <cfRule type="expression" dxfId="137" priority="21">
      <formula>B$8="H"</formula>
    </cfRule>
  </conditionalFormatting>
  <conditionalFormatting sqref="B12:AF15 B18:AF55 B58:AF60">
    <cfRule type="expression" dxfId="136" priority="18">
      <formula>AND(VALUE(B12)&lt;&gt;0,OR(B$8&lt;&gt;"L",$A12=""))</formula>
    </cfRule>
    <cfRule type="expression" dxfId="135" priority="22">
      <formula>B$8="L"</formula>
    </cfRule>
  </conditionalFormatting>
  <conditionalFormatting sqref="B12:AF16 B18:AF56 B58:AF61 B63:AF63 B9:AF10">
    <cfRule type="expression" dxfId="134" priority="26">
      <formula>B$8="N"</formula>
    </cfRule>
  </conditionalFormatting>
  <conditionalFormatting sqref="B12:AF16 B18:AF56 B58:AF61 B63:AF63">
    <cfRule type="expression" dxfId="133" priority="19">
      <formula>AND(B$8&lt;&gt;"",NOT(ISERROR(VLOOKUP(B$9,Holiday_date,1,0))))</formula>
    </cfRule>
    <cfRule type="expression" dxfId="132" priority="20">
      <formula>OR(B$10="Sat",B$10="Sun")</formula>
    </cfRule>
  </conditionalFormatting>
  <conditionalFormatting sqref="B16:AF16 B56:AF56 B61:AF61 B63:AF63">
    <cfRule type="expression" dxfId="131" priority="23">
      <formula>B$8&lt;&gt;""</formula>
    </cfRule>
  </conditionalFormatting>
  <conditionalFormatting sqref="B65:AF65">
    <cfRule type="expression" dxfId="130" priority="24">
      <formula>AND(B61+B63&lt;&gt;0,B$8&lt;&gt;"L")</formula>
    </cfRule>
    <cfRule type="expression" dxfId="129" priority="25">
      <formula>AND(B65&lt;&gt;"",B65&lt;&gt;Daily_hours)</formula>
    </cfRule>
  </conditionalFormatting>
  <conditionalFormatting sqref="K6:T6">
    <cfRule type="expression" dxfId="128"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MT77"/>
  <sheetViews>
    <sheetView zoomScale="85" zoomScaleNormal="85" workbookViewId="0">
      <pane xSplit="1" topLeftCell="B1" activePane="topRight" state="frozen"/>
      <selection activeCell="B12" sqref="B12"/>
      <selection pane="topRight" activeCell="AT11" sqref="AT11"/>
    </sheetView>
  </sheetViews>
  <sheetFormatPr baseColWidth="10" defaultColWidth="7.33203125" defaultRowHeight="14.4" x14ac:dyDescent="0.3"/>
  <cols>
    <col min="1" max="1" width="43.44140625" style="2" customWidth="1"/>
    <col min="2" max="2" width="6" style="2" customWidth="1"/>
    <col min="3" max="32" width="5.6640625" style="2" customWidth="1"/>
    <col min="33" max="33" width="8.109375" style="2" customWidth="1"/>
    <col min="34" max="34" width="13.5546875" style="2" customWidth="1"/>
    <col min="35" max="35" width="1.5546875" style="2" customWidth="1"/>
    <col min="36" max="45" width="8.109375" style="2" hidden="1" customWidth="1"/>
    <col min="46" max="46" width="103.88671875" style="2" customWidth="1"/>
    <col min="47" max="1034" width="7.33203125" style="2"/>
  </cols>
  <sheetData>
    <row r="1" spans="1:51" s="70" customFormat="1" x14ac:dyDescent="0.3">
      <c r="A1" s="1" t="s">
        <v>103</v>
      </c>
      <c r="B1" s="324" t="str">
        <f>Beneficiary</f>
        <v>UNIVERSIDAD DE ALCALÁ</v>
      </c>
      <c r="C1" s="324"/>
      <c r="D1" s="324"/>
      <c r="E1" s="324"/>
      <c r="F1" s="324"/>
      <c r="G1" s="32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9"/>
    </row>
    <row r="2" spans="1:51" s="70" customFormat="1" ht="3" customHeight="1" x14ac:dyDescent="0.3">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9"/>
    </row>
    <row r="3" spans="1:51" s="70" customFormat="1" ht="3" customHeight="1" x14ac:dyDescent="0.3">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9"/>
    </row>
    <row r="4" spans="1:51" s="70" customFormat="1" ht="15" customHeight="1" x14ac:dyDescent="0.3">
      <c r="A4" s="1" t="s">
        <v>104</v>
      </c>
      <c r="B4" s="325" t="str">
        <f>IF(Person="","",Person)</f>
        <v/>
      </c>
      <c r="C4" s="325"/>
      <c r="D4" s="325"/>
      <c r="E4" s="325"/>
      <c r="F4" s="325"/>
      <c r="G4" s="325"/>
      <c r="H4" s="325"/>
      <c r="I4" s="325"/>
      <c r="J4" s="71"/>
      <c r="K4" s="326" t="s">
        <v>105</v>
      </c>
      <c r="L4" s="326"/>
      <c r="M4" s="326"/>
      <c r="N4" s="326"/>
      <c r="O4" s="325" t="str">
        <f>IF(Category="","",Category)</f>
        <v/>
      </c>
      <c r="P4" s="325"/>
      <c r="Q4" s="325"/>
      <c r="R4" s="325"/>
      <c r="S4" s="325"/>
      <c r="T4" s="325"/>
      <c r="U4" s="71"/>
      <c r="V4" s="327" t="s">
        <v>106</v>
      </c>
      <c r="W4" s="327"/>
      <c r="X4" s="327"/>
      <c r="Y4" s="327"/>
      <c r="Z4" s="327"/>
      <c r="AA4" s="327"/>
      <c r="AB4" s="327"/>
      <c r="AC4" s="327"/>
      <c r="AD4" s="327"/>
      <c r="AE4" s="327"/>
      <c r="AF4" s="327"/>
      <c r="AG4" s="72">
        <f>Daily_hours*5</f>
        <v>37.5</v>
      </c>
      <c r="AH4" s="73" t="s">
        <v>107</v>
      </c>
      <c r="AI4" s="68"/>
      <c r="AJ4" s="68"/>
      <c r="AK4" s="68"/>
      <c r="AL4" s="68"/>
      <c r="AM4" s="68"/>
      <c r="AN4" s="68"/>
      <c r="AO4" s="68"/>
      <c r="AP4" s="68"/>
      <c r="AQ4" s="68"/>
      <c r="AR4" s="68"/>
      <c r="AS4" s="68"/>
      <c r="AT4" s="69"/>
    </row>
    <row r="5" spans="1:51" s="70" customFormat="1" ht="4.5" customHeight="1" x14ac:dyDescent="0.3">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9"/>
    </row>
    <row r="6" spans="1:51" s="70" customFormat="1" ht="15" customHeight="1" x14ac:dyDescent="0.3">
      <c r="A6" s="1" t="s">
        <v>108</v>
      </c>
      <c r="B6" s="325">
        <f>Year</f>
        <v>2024</v>
      </c>
      <c r="C6" s="325"/>
      <c r="D6" s="68"/>
      <c r="E6" s="326" t="s">
        <v>109</v>
      </c>
      <c r="F6" s="326"/>
      <c r="G6" s="325" t="str" cm="1">
        <f t="array" aca="1" ref="G6" ca="1">IF(Libreoffice=0,MID(MID(CELL("filename",A1),FIND("]",CELL("filename",A1))+1,255),1,FIND("_",MID(CELL("filename",A1),FIND("]",CELL("filename",A1))+1,255),1)-1),MID(MID(CELL("filename",A1),FIND("#$",CELL("filename",A1))+2,255),1,FIND("_",MID(CELL("filename",A1),FIND("#$",CELL("filename",A1))+2,255),1)-1))</f>
        <v>Aug</v>
      </c>
      <c r="H6" s="325"/>
      <c r="I6" s="325"/>
      <c r="J6" s="68"/>
      <c r="K6" s="328" t="str">
        <f ca="1">IF(AC6&lt;&gt;AH6,"Error in sheet name, must be "&amp;AC6,"")</f>
        <v/>
      </c>
      <c r="L6" s="328"/>
      <c r="M6" s="328"/>
      <c r="N6" s="328"/>
      <c r="O6" s="328"/>
      <c r="P6" s="328"/>
      <c r="Q6" s="328"/>
      <c r="R6" s="328"/>
      <c r="S6" s="328"/>
      <c r="T6" s="328"/>
      <c r="U6" s="71"/>
      <c r="V6" s="71"/>
      <c r="W6" s="71"/>
      <c r="X6" s="71"/>
      <c r="Y6" s="71"/>
      <c r="Z6" s="71"/>
      <c r="AA6" s="71"/>
      <c r="AB6" s="71"/>
      <c r="AC6" s="329" t="str">
        <f ca="1">G6&amp;"_"&amp;Year</f>
        <v>Aug_2024</v>
      </c>
      <c r="AD6" s="329"/>
      <c r="AE6" s="329"/>
      <c r="AF6" s="329"/>
      <c r="AG6" s="284"/>
      <c r="AH6" s="284" t="str" cm="1">
        <f t="array" aca="1" ref="AH6" ca="1">IF(Libreoffice=0,MID(CELL("filename",A1),FIND("]",CELL("filename",A1))+1,31),RIGHT(CELL("filename",A1),LEN(CELL("filename",A1))-FIND("#$",CELL("filename",A1),1)-1))</f>
        <v>Aug_2024</v>
      </c>
      <c r="AI6" s="68"/>
      <c r="AJ6" s="68"/>
      <c r="AK6" s="68"/>
      <c r="AL6" s="68"/>
      <c r="AM6" s="68"/>
      <c r="AN6" s="68"/>
      <c r="AO6" s="68"/>
      <c r="AP6" s="68"/>
      <c r="AQ6" s="68"/>
      <c r="AR6" s="68"/>
      <c r="AS6" s="68"/>
      <c r="AT6" s="69"/>
    </row>
    <row r="7" spans="1:51" s="70" customFormat="1" ht="15" customHeight="1" x14ac:dyDescent="0.3">
      <c r="A7" s="330" t="s">
        <v>110</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9"/>
    </row>
    <row r="8" spans="1:51" s="79" customFormat="1" ht="22.5" customHeight="1" x14ac:dyDescent="0.3">
      <c r="A8" s="330"/>
      <c r="B8" s="74" t="str">
        <f t="shared" ref="B8:AF8" ca="1" si="0">IF(B9="","",IF(OR(NOT(ISERROR(VLOOKUP(B$9,Holiday_date,1,FALSE()))),B$10="Sat",B$10="Sun"),"F",IF(AND(B$9&gt;=Holidays_start,B$9&lt;=Holidays_end),"H",IF(OR(AND(Date_contract_starts&lt;&gt;"",B$9&lt;Date_contract_starts),AND(Date_contract_ends&lt;&gt;"",B$9&gt;Date_contract_ends)),"N","L"))))</f>
        <v>H</v>
      </c>
      <c r="C8" s="74" t="str">
        <f t="shared" ca="1" si="0"/>
        <v>H</v>
      </c>
      <c r="D8" s="74" t="str">
        <f t="shared" ca="1" si="0"/>
        <v>F</v>
      </c>
      <c r="E8" s="74" t="str">
        <f t="shared" ca="1" si="0"/>
        <v>F</v>
      </c>
      <c r="F8" s="74" t="str">
        <f t="shared" ca="1" si="0"/>
        <v>H</v>
      </c>
      <c r="G8" s="74" t="str">
        <f t="shared" ca="1" si="0"/>
        <v>F</v>
      </c>
      <c r="H8" s="74" t="str">
        <f t="shared" ca="1" si="0"/>
        <v>H</v>
      </c>
      <c r="I8" s="74" t="str">
        <f t="shared" ca="1" si="0"/>
        <v>H</v>
      </c>
      <c r="J8" s="74" t="str">
        <f t="shared" ca="1" si="0"/>
        <v>H</v>
      </c>
      <c r="K8" s="74" t="str">
        <f t="shared" ca="1" si="0"/>
        <v>F</v>
      </c>
      <c r="L8" s="74" t="str">
        <f t="shared" ca="1" si="0"/>
        <v>F</v>
      </c>
      <c r="M8" s="74" t="str">
        <f t="shared" ca="1" si="0"/>
        <v>H</v>
      </c>
      <c r="N8" s="74" t="str">
        <f t="shared" ca="1" si="0"/>
        <v>H</v>
      </c>
      <c r="O8" s="74" t="str">
        <f t="shared" ca="1" si="0"/>
        <v>H</v>
      </c>
      <c r="P8" s="74" t="str">
        <f t="shared" ca="1" si="0"/>
        <v>F</v>
      </c>
      <c r="Q8" s="74" t="str">
        <f t="shared" ca="1" si="0"/>
        <v>H</v>
      </c>
      <c r="R8" s="74" t="str">
        <f t="shared" ca="1" si="0"/>
        <v>F</v>
      </c>
      <c r="S8" s="74" t="str">
        <f t="shared" ca="1" si="0"/>
        <v>F</v>
      </c>
      <c r="T8" s="74" t="str">
        <f t="shared" ca="1" si="0"/>
        <v>H</v>
      </c>
      <c r="U8" s="74" t="str">
        <f t="shared" ca="1" si="0"/>
        <v>H</v>
      </c>
      <c r="V8" s="74" t="str">
        <f t="shared" ca="1" si="0"/>
        <v>H</v>
      </c>
      <c r="W8" s="74" t="str">
        <f t="shared" ca="1" si="0"/>
        <v>H</v>
      </c>
      <c r="X8" s="74" t="str">
        <f t="shared" ca="1" si="0"/>
        <v>H</v>
      </c>
      <c r="Y8" s="74" t="str">
        <f t="shared" ca="1" si="0"/>
        <v>F</v>
      </c>
      <c r="Z8" s="74" t="str">
        <f t="shared" ca="1" si="0"/>
        <v>F</v>
      </c>
      <c r="AA8" s="74" t="str">
        <f t="shared" ca="1" si="0"/>
        <v>H</v>
      </c>
      <c r="AB8" s="74" t="str">
        <f t="shared" ca="1" si="0"/>
        <v>H</v>
      </c>
      <c r="AC8" s="74" t="str">
        <f t="shared" ca="1" si="0"/>
        <v>H</v>
      </c>
      <c r="AD8" s="74" t="str">
        <f t="shared" ca="1" si="0"/>
        <v>H</v>
      </c>
      <c r="AE8" s="74" t="str">
        <f t="shared" ca="1" si="0"/>
        <v>H</v>
      </c>
      <c r="AF8" s="74" t="str">
        <f t="shared" ca="1" si="0"/>
        <v>F</v>
      </c>
      <c r="AG8" s="74" t="s">
        <v>111</v>
      </c>
      <c r="AH8" s="75" t="s">
        <v>111</v>
      </c>
      <c r="AI8" s="76"/>
      <c r="AJ8" s="76"/>
      <c r="AK8" s="76"/>
      <c r="AL8" s="76"/>
      <c r="AM8" s="76"/>
      <c r="AN8" s="76"/>
      <c r="AO8" s="76"/>
      <c r="AP8" s="76"/>
      <c r="AQ8" s="76"/>
      <c r="AR8" s="76"/>
      <c r="AS8" s="76"/>
      <c r="AT8" s="77"/>
      <c r="AU8" s="78"/>
      <c r="AV8" s="78"/>
      <c r="AW8" s="78"/>
      <c r="AX8" s="78"/>
      <c r="AY8" s="78"/>
    </row>
    <row r="9" spans="1:51" x14ac:dyDescent="0.3">
      <c r="A9" s="80" t="s">
        <v>112</v>
      </c>
      <c r="B9" s="81">
        <f ca="1">DATE(B6,VLOOKUP(G6,Month_name,2,FALSE()),1)</f>
        <v>45505</v>
      </c>
      <c r="C9" s="81">
        <f t="shared" ref="C9:AF9" ca="1" si="1">IF(B9="","",IF(B9=EOMONTH(B9,0),"",B9+1))</f>
        <v>45506</v>
      </c>
      <c r="D9" s="81">
        <f t="shared" ca="1" si="1"/>
        <v>45507</v>
      </c>
      <c r="E9" s="81">
        <f t="shared" ca="1" si="1"/>
        <v>45508</v>
      </c>
      <c r="F9" s="81">
        <f t="shared" ca="1" si="1"/>
        <v>45509</v>
      </c>
      <c r="G9" s="81">
        <f t="shared" ca="1" si="1"/>
        <v>45510</v>
      </c>
      <c r="H9" s="81">
        <f t="shared" ca="1" si="1"/>
        <v>45511</v>
      </c>
      <c r="I9" s="81">
        <f t="shared" ca="1" si="1"/>
        <v>45512</v>
      </c>
      <c r="J9" s="81">
        <f t="shared" ca="1" si="1"/>
        <v>45513</v>
      </c>
      <c r="K9" s="81">
        <f t="shared" ca="1" si="1"/>
        <v>45514</v>
      </c>
      <c r="L9" s="81">
        <f t="shared" ca="1" si="1"/>
        <v>45515</v>
      </c>
      <c r="M9" s="81">
        <f t="shared" ca="1" si="1"/>
        <v>45516</v>
      </c>
      <c r="N9" s="81">
        <f t="shared" ca="1" si="1"/>
        <v>45517</v>
      </c>
      <c r="O9" s="81">
        <f t="shared" ca="1" si="1"/>
        <v>45518</v>
      </c>
      <c r="P9" s="81">
        <f t="shared" ca="1" si="1"/>
        <v>45519</v>
      </c>
      <c r="Q9" s="81">
        <f t="shared" ca="1" si="1"/>
        <v>45520</v>
      </c>
      <c r="R9" s="81">
        <f t="shared" ca="1" si="1"/>
        <v>45521</v>
      </c>
      <c r="S9" s="81">
        <f t="shared" ca="1" si="1"/>
        <v>45522</v>
      </c>
      <c r="T9" s="81">
        <f t="shared" ca="1" si="1"/>
        <v>45523</v>
      </c>
      <c r="U9" s="81">
        <f t="shared" ca="1" si="1"/>
        <v>45524</v>
      </c>
      <c r="V9" s="81">
        <f t="shared" ca="1" si="1"/>
        <v>45525</v>
      </c>
      <c r="W9" s="81">
        <f t="shared" ca="1" si="1"/>
        <v>45526</v>
      </c>
      <c r="X9" s="81">
        <f t="shared" ca="1" si="1"/>
        <v>45527</v>
      </c>
      <c r="Y9" s="81">
        <f t="shared" ca="1" si="1"/>
        <v>45528</v>
      </c>
      <c r="Z9" s="81">
        <f t="shared" ca="1" si="1"/>
        <v>45529</v>
      </c>
      <c r="AA9" s="81">
        <f t="shared" ca="1" si="1"/>
        <v>45530</v>
      </c>
      <c r="AB9" s="81">
        <f t="shared" ca="1" si="1"/>
        <v>45531</v>
      </c>
      <c r="AC9" s="81">
        <f t="shared" ca="1" si="1"/>
        <v>45532</v>
      </c>
      <c r="AD9" s="81">
        <f t="shared" ca="1" si="1"/>
        <v>45533</v>
      </c>
      <c r="AE9" s="81">
        <f t="shared" ca="1" si="1"/>
        <v>45534</v>
      </c>
      <c r="AF9" s="81">
        <f t="shared" ca="1" si="1"/>
        <v>45535</v>
      </c>
      <c r="AG9" s="82" t="s">
        <v>113</v>
      </c>
      <c r="AH9" s="83" t="s">
        <v>114</v>
      </c>
      <c r="AI9" s="84"/>
      <c r="AJ9" s="84"/>
      <c r="AK9" s="84"/>
      <c r="AL9" s="84"/>
      <c r="AM9" s="84"/>
      <c r="AN9" s="84"/>
      <c r="AO9" s="84"/>
      <c r="AP9" s="84"/>
      <c r="AQ9" s="84"/>
      <c r="AR9" s="84"/>
      <c r="AS9" s="84"/>
      <c r="AT9" s="85" t="str">
        <f ca="1">IF(AND(Show_detailed_error_in_monthly_sheets,COUNTA(AT12:AT65)-COUNTIF(AT12:AT65,"")&lt;&gt;0),"There are errors, please check error messages in this column","")</f>
        <v/>
      </c>
      <c r="AU9" s="86"/>
      <c r="AV9" s="86"/>
      <c r="AW9" s="86"/>
      <c r="AX9" s="86"/>
      <c r="AY9" s="86"/>
    </row>
    <row r="10" spans="1:51" x14ac:dyDescent="0.3">
      <c r="A10" s="80" t="s">
        <v>115</v>
      </c>
      <c r="B10" s="87" t="str">
        <f t="shared" ref="B10:AF10" ca="1" si="2">IF(B9="","",VLOOKUP(WEEKDAY(B9),Week_day_name,2,FALSE()))</f>
        <v>Thu</v>
      </c>
      <c r="C10" s="87" t="str">
        <f t="shared" ca="1" si="2"/>
        <v>Fri</v>
      </c>
      <c r="D10" s="87" t="str">
        <f t="shared" ca="1" si="2"/>
        <v>Sat</v>
      </c>
      <c r="E10" s="87" t="str">
        <f t="shared" ca="1" si="2"/>
        <v>Sun</v>
      </c>
      <c r="F10" s="87" t="str">
        <f t="shared" ca="1" si="2"/>
        <v>Mon</v>
      </c>
      <c r="G10" s="87" t="str">
        <f t="shared" ca="1" si="2"/>
        <v>Tue</v>
      </c>
      <c r="H10" s="87" t="str">
        <f t="shared" ca="1" si="2"/>
        <v>Wed</v>
      </c>
      <c r="I10" s="87" t="str">
        <f t="shared" ca="1" si="2"/>
        <v>Thu</v>
      </c>
      <c r="J10" s="87" t="str">
        <f t="shared" ca="1" si="2"/>
        <v>Fri</v>
      </c>
      <c r="K10" s="87" t="str">
        <f t="shared" ca="1" si="2"/>
        <v>Sat</v>
      </c>
      <c r="L10" s="87" t="str">
        <f t="shared" ca="1" si="2"/>
        <v>Sun</v>
      </c>
      <c r="M10" s="87" t="str">
        <f t="shared" ca="1" si="2"/>
        <v>Mon</v>
      </c>
      <c r="N10" s="87" t="str">
        <f t="shared" ca="1" si="2"/>
        <v>Tue</v>
      </c>
      <c r="O10" s="87" t="str">
        <f t="shared" ca="1" si="2"/>
        <v>Wed</v>
      </c>
      <c r="P10" s="87" t="str">
        <f t="shared" ca="1" si="2"/>
        <v>Thu</v>
      </c>
      <c r="Q10" s="87" t="str">
        <f t="shared" ca="1" si="2"/>
        <v>Fri</v>
      </c>
      <c r="R10" s="87" t="str">
        <f t="shared" ca="1" si="2"/>
        <v>Sat</v>
      </c>
      <c r="S10" s="87" t="str">
        <f t="shared" ca="1" si="2"/>
        <v>Sun</v>
      </c>
      <c r="T10" s="87" t="str">
        <f t="shared" ca="1" si="2"/>
        <v>Mon</v>
      </c>
      <c r="U10" s="87" t="str">
        <f t="shared" ca="1" si="2"/>
        <v>Tue</v>
      </c>
      <c r="V10" s="87" t="str">
        <f t="shared" ca="1" si="2"/>
        <v>Wed</v>
      </c>
      <c r="W10" s="87" t="str">
        <f t="shared" ca="1" si="2"/>
        <v>Thu</v>
      </c>
      <c r="X10" s="87" t="str">
        <f t="shared" ca="1" si="2"/>
        <v>Fri</v>
      </c>
      <c r="Y10" s="87" t="str">
        <f t="shared" ca="1" si="2"/>
        <v>Sat</v>
      </c>
      <c r="Z10" s="87" t="str">
        <f t="shared" ca="1" si="2"/>
        <v>Sun</v>
      </c>
      <c r="AA10" s="87" t="str">
        <f t="shared" ca="1" si="2"/>
        <v>Mon</v>
      </c>
      <c r="AB10" s="87" t="str">
        <f t="shared" ca="1" si="2"/>
        <v>Tue</v>
      </c>
      <c r="AC10" s="87" t="str">
        <f t="shared" ca="1" si="2"/>
        <v>Wed</v>
      </c>
      <c r="AD10" s="87" t="str">
        <f t="shared" ca="1" si="2"/>
        <v>Thu</v>
      </c>
      <c r="AE10" s="87" t="str">
        <f t="shared" ca="1" si="2"/>
        <v>Fri</v>
      </c>
      <c r="AF10" s="87" t="str">
        <f t="shared" ca="1" si="2"/>
        <v>Sat</v>
      </c>
      <c r="AG10" s="82">
        <f ca="1">COUNTIF(B8:AF8,"L")</f>
        <v>0</v>
      </c>
      <c r="AH10" s="82">
        <f ca="1">AG10*Daily_hours</f>
        <v>0</v>
      </c>
      <c r="AI10" s="3"/>
      <c r="AJ10" s="3"/>
      <c r="AK10" s="3"/>
      <c r="AL10" s="3"/>
      <c r="AM10" s="3"/>
      <c r="AN10" s="3"/>
      <c r="AO10" s="3"/>
      <c r="AP10" s="3"/>
      <c r="AQ10" s="3"/>
      <c r="AR10" s="3"/>
      <c r="AS10" s="3"/>
      <c r="AT10" s="88"/>
    </row>
    <row r="11" spans="1:51" x14ac:dyDescent="0.3">
      <c r="A11" s="44" t="str">
        <f>Row_eu_projects</f>
        <v>EU-Projects (H2020+HE)</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2"/>
      <c r="AH11" s="82"/>
      <c r="AI11" s="3"/>
      <c r="AJ11" s="3"/>
      <c r="AK11" s="3"/>
      <c r="AL11" s="3"/>
      <c r="AM11" s="3"/>
      <c r="AN11" s="3"/>
      <c r="AO11" s="3"/>
      <c r="AP11" s="3"/>
      <c r="AQ11" s="3"/>
      <c r="AR11" s="3"/>
      <c r="AS11" s="3"/>
      <c r="AT11" s="88"/>
    </row>
    <row r="12" spans="1:51" x14ac:dyDescent="0.3">
      <c r="A12" s="89" t="str">
        <f>IF(User!F7="","",IF(OR(CONCATENATE(User!J7,User!K7)="",AND(User!K7&gt;=DATE(Year,VLOOKUP(G$6,Month_name,2,FALSE()),1),User!J7&lt;=EOMONTH(B$9,0))),"Rdi: EU Project "&amp;User!F7,""))</f>
        <v/>
      </c>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82">
        <f>SUM(B12:AF12)</f>
        <v>0</v>
      </c>
      <c r="AH12" s="91"/>
      <c r="AI12" s="3"/>
      <c r="AJ12" s="3"/>
      <c r="AK12" s="3"/>
      <c r="AL12" s="3"/>
      <c r="AM12" s="3"/>
      <c r="AN12" s="3"/>
      <c r="AO12" s="3"/>
      <c r="AP12" s="3"/>
      <c r="AQ12" s="3"/>
      <c r="AR12" s="3"/>
      <c r="AS12" s="3"/>
      <c r="AT12" s="88" t="str">
        <f t="shared" ref="AT12:AT43" si="3">IF(AND(Show_detailed_error_in_monthly_sheets,AG12&lt;&gt;0,A12=""),"Must set activity name in column A if you want to assign working hours",IF(AND(Show_detailed_error_in_monthly_sheets,A12="",AH12&lt;&gt;""),"Must define activity name in column A if you specify info in the Notes/WP column",""))</f>
        <v/>
      </c>
    </row>
    <row r="13" spans="1:51" x14ac:dyDescent="0.3">
      <c r="A13" s="89" t="str">
        <f>IF(User!F8="","",IF(OR(CONCATENATE(User!J8,User!K8)="",AND(User!K8&gt;=DATE(Year,VLOOKUP(G$6,Month_name,2,FALSE()),1),User!J8&lt;=EOMONTH(B$9,0))),"Rdi: EU Project "&amp;User!F8,""))</f>
        <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82">
        <f>SUM(B13:AF13)</f>
        <v>0</v>
      </c>
      <c r="AH13" s="91"/>
      <c r="AI13" s="3"/>
      <c r="AJ13" s="3"/>
      <c r="AK13" s="3"/>
      <c r="AL13" s="3"/>
      <c r="AM13" s="3"/>
      <c r="AN13" s="3"/>
      <c r="AO13" s="3"/>
      <c r="AP13" s="3"/>
      <c r="AQ13" s="3"/>
      <c r="AR13" s="3"/>
      <c r="AS13" s="3"/>
      <c r="AT13" s="88" t="str">
        <f t="shared" si="3"/>
        <v/>
      </c>
    </row>
    <row r="14" spans="1:51" x14ac:dyDescent="0.3">
      <c r="A14" s="89" t="str">
        <f>IF(User!F9="","",IF(OR(CONCATENATE(User!J9,User!K9)="",AND(User!K9&gt;=DATE(Year,VLOOKUP(G$6,Month_name,2,FALSE()),1),User!J9&lt;=EOMONTH(B$9,0))),"Rdi: EU Project "&amp;User!F9,""))</f>
        <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82">
        <f>SUM(B14:AF14)</f>
        <v>0</v>
      </c>
      <c r="AH14" s="91"/>
      <c r="AI14" s="3"/>
      <c r="AJ14" s="3"/>
      <c r="AK14" s="3"/>
      <c r="AL14" s="3"/>
      <c r="AM14" s="3"/>
      <c r="AN14" s="3"/>
      <c r="AO14" s="3"/>
      <c r="AP14" s="3"/>
      <c r="AQ14" s="3"/>
      <c r="AR14" s="3"/>
      <c r="AS14" s="3"/>
      <c r="AT14" s="88" t="str">
        <f t="shared" si="3"/>
        <v/>
      </c>
    </row>
    <row r="15" spans="1:51" x14ac:dyDescent="0.3">
      <c r="A15" s="89" t="str">
        <f>IF(User!F10="","",IF(OR(CONCATENATE(User!J10,User!K10)="",AND(User!K10&gt;=DATE(Year,VLOOKUP(G$6,Month_name,2,FALSE()),1),User!J10&lt;=EOMONTH(B$9,0))),"Rdi: EU Project "&amp;User!F10,""))</f>
        <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82">
        <f>SUM(B15:AF15)</f>
        <v>0</v>
      </c>
      <c r="AH15" s="91"/>
      <c r="AI15" s="3"/>
      <c r="AJ15" s="3"/>
      <c r="AK15" s="3"/>
      <c r="AL15" s="3"/>
      <c r="AM15" s="3"/>
      <c r="AN15" s="3"/>
      <c r="AO15" s="3"/>
      <c r="AP15" s="3"/>
      <c r="AQ15" s="3"/>
      <c r="AR15" s="3"/>
      <c r="AS15" s="3"/>
      <c r="AT15" s="88" t="str">
        <f t="shared" si="3"/>
        <v/>
      </c>
    </row>
    <row r="16" spans="1:51" x14ac:dyDescent="0.3">
      <c r="A16" s="80" t="str">
        <f>Row_total_eu_projects</f>
        <v>TOTAL EU-PROJECTS (H2020+HE)</v>
      </c>
      <c r="B16" s="44">
        <f t="shared" ref="B16:AG16" ca="1" si="4">IF(B$9="","",SUM(B12:B15))</f>
        <v>0</v>
      </c>
      <c r="C16" s="44">
        <f t="shared" ca="1" si="4"/>
        <v>0</v>
      </c>
      <c r="D16" s="44">
        <f t="shared" ca="1" si="4"/>
        <v>0</v>
      </c>
      <c r="E16" s="44">
        <f t="shared" ca="1" si="4"/>
        <v>0</v>
      </c>
      <c r="F16" s="44">
        <f t="shared" ca="1" si="4"/>
        <v>0</v>
      </c>
      <c r="G16" s="44">
        <f t="shared" ca="1" si="4"/>
        <v>0</v>
      </c>
      <c r="H16" s="44">
        <f t="shared" ca="1" si="4"/>
        <v>0</v>
      </c>
      <c r="I16" s="44">
        <f t="shared" ca="1" si="4"/>
        <v>0</v>
      </c>
      <c r="J16" s="44">
        <f t="shared" ca="1" si="4"/>
        <v>0</v>
      </c>
      <c r="K16" s="44">
        <f t="shared" ca="1" si="4"/>
        <v>0</v>
      </c>
      <c r="L16" s="44">
        <f t="shared" ca="1" si="4"/>
        <v>0</v>
      </c>
      <c r="M16" s="44">
        <f t="shared" ca="1" si="4"/>
        <v>0</v>
      </c>
      <c r="N16" s="44">
        <f t="shared" ca="1" si="4"/>
        <v>0</v>
      </c>
      <c r="O16" s="44">
        <f t="shared" ca="1" si="4"/>
        <v>0</v>
      </c>
      <c r="P16" s="44">
        <f t="shared" ca="1" si="4"/>
        <v>0</v>
      </c>
      <c r="Q16" s="44">
        <f t="shared" ca="1" si="4"/>
        <v>0</v>
      </c>
      <c r="R16" s="44">
        <f t="shared" ca="1" si="4"/>
        <v>0</v>
      </c>
      <c r="S16" s="44">
        <f t="shared" ca="1" si="4"/>
        <v>0</v>
      </c>
      <c r="T16" s="44">
        <f t="shared" ca="1" si="4"/>
        <v>0</v>
      </c>
      <c r="U16" s="44">
        <f t="shared" ca="1" si="4"/>
        <v>0</v>
      </c>
      <c r="V16" s="44">
        <f t="shared" ca="1" si="4"/>
        <v>0</v>
      </c>
      <c r="W16" s="44">
        <f t="shared" ca="1" si="4"/>
        <v>0</v>
      </c>
      <c r="X16" s="44">
        <f t="shared" ca="1" si="4"/>
        <v>0</v>
      </c>
      <c r="Y16" s="44">
        <f t="shared" ca="1" si="4"/>
        <v>0</v>
      </c>
      <c r="Z16" s="44">
        <f t="shared" ca="1" si="4"/>
        <v>0</v>
      </c>
      <c r="AA16" s="44">
        <f t="shared" ca="1" si="4"/>
        <v>0</v>
      </c>
      <c r="AB16" s="44">
        <f t="shared" ca="1" si="4"/>
        <v>0</v>
      </c>
      <c r="AC16" s="44">
        <f t="shared" ca="1" si="4"/>
        <v>0</v>
      </c>
      <c r="AD16" s="44">
        <f t="shared" ca="1" si="4"/>
        <v>0</v>
      </c>
      <c r="AE16" s="44">
        <f t="shared" ca="1" si="4"/>
        <v>0</v>
      </c>
      <c r="AF16" s="44">
        <f t="shared" ca="1" si="4"/>
        <v>0</v>
      </c>
      <c r="AG16" s="92">
        <f t="shared" si="4"/>
        <v>0</v>
      </c>
      <c r="AH16" s="93"/>
      <c r="AI16" s="3"/>
      <c r="AJ16" s="3"/>
      <c r="AK16" s="3"/>
      <c r="AL16" s="3"/>
      <c r="AM16" s="3"/>
      <c r="AN16" s="3"/>
      <c r="AO16" s="3"/>
      <c r="AP16" s="3"/>
      <c r="AQ16" s="3"/>
      <c r="AR16" s="3"/>
      <c r="AS16" s="3"/>
      <c r="AT16" s="88" t="str">
        <f t="shared" si="3"/>
        <v/>
      </c>
    </row>
    <row r="17" spans="1:46" x14ac:dyDescent="0.3">
      <c r="A17" s="94" t="str">
        <f>Row_other</f>
        <v>Internal and National Projects/Other Act.</v>
      </c>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87"/>
      <c r="AE17" s="87"/>
      <c r="AF17" s="87"/>
      <c r="AG17" s="82"/>
      <c r="AH17" s="96"/>
      <c r="AI17" s="3"/>
      <c r="AJ17" s="3"/>
      <c r="AK17" s="3"/>
      <c r="AL17" s="3"/>
      <c r="AM17" s="3"/>
      <c r="AN17" s="3"/>
      <c r="AO17" s="3"/>
      <c r="AP17" s="3"/>
      <c r="AQ17" s="3"/>
      <c r="AR17" s="3"/>
      <c r="AS17" s="3"/>
      <c r="AT17" s="88" t="str">
        <f t="shared" si="3"/>
        <v/>
      </c>
    </row>
    <row r="18" spans="1:46" x14ac:dyDescent="0.3">
      <c r="A18" s="89" t="str">
        <f>IFERROR(IF(User!F22="","",IF(OR(CONCATENATE(User!J22,User!K22,User!L22,User!M22,User!N22,User!O22)="",AND(User!K22&gt;=DATE(Year,VLOOKUP(G$6,Month_name,2,FALSE()),1),User!J22&lt;=EOMONTH(B$9,0)),AND(User!M22&gt;=DATE(Year,VLOOKUP(G$6,Month_name,2,FALSE()),1),User!L22&lt;=EOMONTH(B$9,0)),,AND(User!O22&gt;=DATE(Year,VLOOKUP(G$6,Month_name,2,FALSE()),1),User!N22&lt;=EOMONTH(B$9,0))),VLOOKUP(User!E22,Activity_types,2,FALSE())&amp;": "&amp;User!F22,"")),"ERROR: Check activity type definition")</f>
        <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82">
        <f t="shared" ref="AG18:AG55" si="5">SUM(B18:AF18)</f>
        <v>0</v>
      </c>
      <c r="AH18" s="91"/>
      <c r="AI18" s="3"/>
      <c r="AJ18" s="3"/>
      <c r="AK18" s="3"/>
      <c r="AL18" s="3"/>
      <c r="AM18" s="3"/>
      <c r="AN18" s="3"/>
      <c r="AO18" s="3"/>
      <c r="AP18" s="3"/>
      <c r="AQ18" s="3"/>
      <c r="AR18" s="3"/>
      <c r="AS18" s="3"/>
      <c r="AT18" s="88" t="str">
        <f t="shared" si="3"/>
        <v/>
      </c>
    </row>
    <row r="19" spans="1:46" x14ac:dyDescent="0.3">
      <c r="A19" s="89" t="str">
        <f>IFERROR(IF(User!F23="","",IF(OR(CONCATENATE(User!J23,User!K23,User!L23,User!M23,User!N23,User!O23)="",AND(User!K23&gt;=DATE(Year,VLOOKUP(G$6,Month_name,2,FALSE()),1),User!J23&lt;=EOMONTH(B$9,0)),AND(User!M23&gt;=DATE(Year,VLOOKUP(G$6,Month_name,2,FALSE()),1),User!L23&lt;=EOMONTH(B$9,0)),,AND(User!O23&gt;=DATE(Year,VLOOKUP(G$6,Month_name,2,FALSE()),1),User!N23&lt;=EOMONTH(B$9,0))),VLOOKUP(User!E23,Activity_types,2,FALSE())&amp;": "&amp;User!F23,"")),"ERROR: Check activity type definition")</f>
        <v/>
      </c>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82">
        <f t="shared" si="5"/>
        <v>0</v>
      </c>
      <c r="AH19" s="91"/>
      <c r="AI19" s="3"/>
      <c r="AJ19" s="3"/>
      <c r="AK19" s="3"/>
      <c r="AL19" s="3"/>
      <c r="AM19" s="3"/>
      <c r="AN19" s="3"/>
      <c r="AO19" s="3"/>
      <c r="AP19" s="3"/>
      <c r="AQ19" s="3"/>
      <c r="AR19" s="3"/>
      <c r="AS19" s="3"/>
      <c r="AT19" s="88" t="str">
        <f t="shared" si="3"/>
        <v/>
      </c>
    </row>
    <row r="20" spans="1:46" x14ac:dyDescent="0.3">
      <c r="A20" s="89" t="str">
        <f>IFERROR(IF(User!F24="","",IF(OR(CONCATENATE(User!J24,User!K24,User!L24,User!M24,User!N24,User!O24)="",AND(User!K24&gt;=DATE(Year,VLOOKUP(G$6,Month_name,2,FALSE()),1),User!J24&lt;=EOMONTH(B$9,0)),AND(User!M24&gt;=DATE(Year,VLOOKUP(G$6,Month_name,2,FALSE()),1),User!L24&lt;=EOMONTH(B$9,0)),,AND(User!O24&gt;=DATE(Year,VLOOKUP(G$6,Month_name,2,FALSE()),1),User!N24&lt;=EOMONTH(B$9,0))),VLOOKUP(User!E24,Activity_types,2,FALSE())&amp;": "&amp;User!F24,"")),"ERROR: Check activity type definition")</f>
        <v/>
      </c>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82">
        <f t="shared" si="5"/>
        <v>0</v>
      </c>
      <c r="AH20" s="91"/>
      <c r="AI20" s="3"/>
      <c r="AJ20" s="3"/>
      <c r="AK20" s="3"/>
      <c r="AL20" s="3"/>
      <c r="AM20" s="3"/>
      <c r="AN20" s="3"/>
      <c r="AO20" s="3"/>
      <c r="AP20" s="3"/>
      <c r="AQ20" s="3"/>
      <c r="AR20" s="3"/>
      <c r="AS20" s="3"/>
      <c r="AT20" s="88" t="str">
        <f t="shared" si="3"/>
        <v/>
      </c>
    </row>
    <row r="21" spans="1:46" x14ac:dyDescent="0.3">
      <c r="A21" s="89" t="str">
        <f>IFERROR(IF(User!F25="","",IF(OR(CONCATENATE(User!J25,User!K25,User!L25,User!M25,User!N25,User!O25)="",AND(User!K25&gt;=DATE(Year,VLOOKUP(G$6,Month_name,2,FALSE()),1),User!J25&lt;=EOMONTH(B$9,0)),AND(User!M25&gt;=DATE(Year,VLOOKUP(G$6,Month_name,2,FALSE()),1),User!L25&lt;=EOMONTH(B$9,0)),,AND(User!O25&gt;=DATE(Year,VLOOKUP(G$6,Month_name,2,FALSE()),1),User!N25&lt;=EOMONTH(B$9,0))),VLOOKUP(User!E25,Activity_types,2,FALSE())&amp;": "&amp;User!F25,"")),"ERROR: Check activity type definition")</f>
        <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82">
        <f t="shared" si="5"/>
        <v>0</v>
      </c>
      <c r="AH21" s="91"/>
      <c r="AI21" s="3"/>
      <c r="AJ21" s="3"/>
      <c r="AK21" s="3"/>
      <c r="AL21" s="3"/>
      <c r="AM21" s="3"/>
      <c r="AN21" s="3"/>
      <c r="AO21" s="3"/>
      <c r="AP21" s="3"/>
      <c r="AQ21" s="3"/>
      <c r="AR21" s="3"/>
      <c r="AS21" s="3"/>
      <c r="AT21" s="88" t="str">
        <f t="shared" si="3"/>
        <v/>
      </c>
    </row>
    <row r="22" spans="1:46" x14ac:dyDescent="0.3">
      <c r="A22" s="89" t="str">
        <f>IFERROR(IF(User!F26="","",IF(OR(CONCATENATE(User!J26,User!K26,User!L26,User!M26,User!N26,User!O26)="",AND(User!K26&gt;=DATE(Year,VLOOKUP(G$6,Month_name,2,FALSE()),1),User!J26&lt;=EOMONTH(B$9,0)),AND(User!M26&gt;=DATE(Year,VLOOKUP(G$6,Month_name,2,FALSE()),1),User!L26&lt;=EOMONTH(B$9,0)),,AND(User!O26&gt;=DATE(Year,VLOOKUP(G$6,Month_name,2,FALSE()),1),User!N26&lt;=EOMONTH(B$9,0))),VLOOKUP(User!E26,Activity_types,2,FALSE())&amp;": "&amp;User!F26,"")),"ERROR: Check activity type definition")</f>
        <v/>
      </c>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82">
        <f t="shared" si="5"/>
        <v>0</v>
      </c>
      <c r="AH22" s="91"/>
      <c r="AI22" s="3"/>
      <c r="AJ22" s="3"/>
      <c r="AK22" s="3"/>
      <c r="AL22" s="3"/>
      <c r="AM22" s="3"/>
      <c r="AN22" s="3"/>
      <c r="AO22" s="3"/>
      <c r="AP22" s="3"/>
      <c r="AQ22" s="3"/>
      <c r="AR22" s="3"/>
      <c r="AS22" s="3"/>
      <c r="AT22" s="88" t="str">
        <f t="shared" si="3"/>
        <v/>
      </c>
    </row>
    <row r="23" spans="1:46" x14ac:dyDescent="0.3">
      <c r="A23" s="89" t="str">
        <f>IFERROR(IF(User!F27="","",IF(OR(CONCATENATE(User!J27,User!K27,User!L27,User!M27,User!N27,User!O27)="",AND(User!K27&gt;=DATE(Year,VLOOKUP(G$6,Month_name,2,FALSE()),1),User!J27&lt;=EOMONTH(B$9,0)),AND(User!M27&gt;=DATE(Year,VLOOKUP(G$6,Month_name,2,FALSE()),1),User!L27&lt;=EOMONTH(B$9,0)),,AND(User!O27&gt;=DATE(Year,VLOOKUP(G$6,Month_name,2,FALSE()),1),User!N27&lt;=EOMONTH(B$9,0))),VLOOKUP(User!E27,Activity_types,2,FALSE())&amp;": "&amp;User!F27,"")),"ERROR: Check activity type definition")</f>
        <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82">
        <f t="shared" si="5"/>
        <v>0</v>
      </c>
      <c r="AH23" s="91"/>
      <c r="AI23" s="3"/>
      <c r="AJ23" s="3"/>
      <c r="AK23" s="3"/>
      <c r="AL23" s="3"/>
      <c r="AM23" s="3"/>
      <c r="AN23" s="3"/>
      <c r="AO23" s="3"/>
      <c r="AP23" s="3"/>
      <c r="AQ23" s="3"/>
      <c r="AR23" s="3"/>
      <c r="AS23" s="3"/>
      <c r="AT23" s="88" t="str">
        <f t="shared" si="3"/>
        <v/>
      </c>
    </row>
    <row r="24" spans="1:46" x14ac:dyDescent="0.3">
      <c r="A24" s="89" t="str">
        <f>IFERROR(IF(User!F28="","",IF(OR(CONCATENATE(User!J28,User!K28,User!L28,User!M28,User!N28,User!O28)="",AND(User!K28&gt;=DATE(Year,VLOOKUP(G$6,Month_name,2,FALSE()),1),User!J28&lt;=EOMONTH(B$9,0)),AND(User!M28&gt;=DATE(Year,VLOOKUP(G$6,Month_name,2,FALSE()),1),User!L28&lt;=EOMONTH(B$9,0)),,AND(User!O28&gt;=DATE(Year,VLOOKUP(G$6,Month_name,2,FALSE()),1),User!N28&lt;=EOMONTH(B$9,0))),VLOOKUP(User!E28,Activity_types,2,FALSE())&amp;": "&amp;User!F28,"")),"ERROR: Check activity type definition")</f>
        <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82">
        <f t="shared" si="5"/>
        <v>0</v>
      </c>
      <c r="AH24" s="91"/>
      <c r="AI24" s="3"/>
      <c r="AJ24" s="3"/>
      <c r="AK24" s="3"/>
      <c r="AL24" s="3"/>
      <c r="AM24" s="3"/>
      <c r="AN24" s="3"/>
      <c r="AO24" s="3"/>
      <c r="AP24" s="3"/>
      <c r="AQ24" s="3"/>
      <c r="AR24" s="3"/>
      <c r="AS24" s="3"/>
      <c r="AT24" s="88" t="str">
        <f t="shared" si="3"/>
        <v/>
      </c>
    </row>
    <row r="25" spans="1:46" x14ac:dyDescent="0.3">
      <c r="A25" s="89" t="str">
        <f>IFERROR(IF(User!F29="","",IF(OR(CONCATENATE(User!J29,User!K29,User!L29,User!M29,User!N29,User!O29)="",AND(User!K29&gt;=DATE(Year,VLOOKUP(G$6,Month_name,2,FALSE()),1),User!J29&lt;=EOMONTH(B$9,0)),AND(User!M29&gt;=DATE(Year,VLOOKUP(G$6,Month_name,2,FALSE()),1),User!L29&lt;=EOMONTH(B$9,0)),,AND(User!O29&gt;=DATE(Year,VLOOKUP(G$6,Month_name,2,FALSE()),1),User!N29&lt;=EOMONTH(B$9,0))),VLOOKUP(User!E29,Activity_types,2,FALSE())&amp;": "&amp;User!F29,"")),"ERROR: Check activity type definition")</f>
        <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82">
        <f t="shared" si="5"/>
        <v>0</v>
      </c>
      <c r="AH25" s="91"/>
      <c r="AI25" s="3"/>
      <c r="AJ25" s="3"/>
      <c r="AK25" s="3"/>
      <c r="AL25" s="3"/>
      <c r="AM25" s="3"/>
      <c r="AN25" s="3"/>
      <c r="AO25" s="3"/>
      <c r="AP25" s="3"/>
      <c r="AQ25" s="3"/>
      <c r="AR25" s="3"/>
      <c r="AS25" s="3"/>
      <c r="AT25" s="88" t="str">
        <f t="shared" si="3"/>
        <v/>
      </c>
    </row>
    <row r="26" spans="1:46" x14ac:dyDescent="0.3">
      <c r="A26" s="89" t="str">
        <f>IFERROR(IF(User!F30="","",IF(OR(CONCATENATE(User!J30,User!K30,User!L30,User!M30,User!N30,User!O30)="",AND(User!K30&gt;=DATE(Year,VLOOKUP(G$6,Month_name,2,FALSE()),1),User!J30&lt;=EOMONTH(B$9,0)),AND(User!M30&gt;=DATE(Year,VLOOKUP(G$6,Month_name,2,FALSE()),1),User!L30&lt;=EOMONTH(B$9,0)),,AND(User!O30&gt;=DATE(Year,VLOOKUP(G$6,Month_name,2,FALSE()),1),User!N30&lt;=EOMONTH(B$9,0))),VLOOKUP(User!E30,Activity_types,2,FALSE())&amp;": "&amp;User!F30,"")),"ERROR: Check activity type definition")</f>
        <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82">
        <f t="shared" si="5"/>
        <v>0</v>
      </c>
      <c r="AH26" s="91"/>
      <c r="AI26" s="3"/>
      <c r="AJ26" s="3"/>
      <c r="AK26" s="3"/>
      <c r="AL26" s="3"/>
      <c r="AM26" s="3"/>
      <c r="AN26" s="3"/>
      <c r="AO26" s="3"/>
      <c r="AP26" s="3"/>
      <c r="AQ26" s="3"/>
      <c r="AR26" s="3"/>
      <c r="AS26" s="3"/>
      <c r="AT26" s="88" t="str">
        <f t="shared" si="3"/>
        <v/>
      </c>
    </row>
    <row r="27" spans="1:46" x14ac:dyDescent="0.3">
      <c r="A27" s="89" t="str">
        <f>IFERROR(IF(User!F31="","",IF(OR(CONCATENATE(User!J31,User!K31,User!L31,User!M31,User!N31,User!O31)="",AND(User!K31&gt;=DATE(Year,VLOOKUP(G$6,Month_name,2,FALSE()),1),User!J31&lt;=EOMONTH(B$9,0)),AND(User!M31&gt;=DATE(Year,VLOOKUP(G$6,Month_name,2,FALSE()),1),User!L31&lt;=EOMONTH(B$9,0)),,AND(User!O31&gt;=DATE(Year,VLOOKUP(G$6,Month_name,2,FALSE()),1),User!N31&lt;=EOMONTH(B$9,0))),VLOOKUP(User!E31,Activity_types,2,FALSE())&amp;": "&amp;User!F31,"")),"ERROR: Check activity type definition")</f>
        <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82">
        <f t="shared" si="5"/>
        <v>0</v>
      </c>
      <c r="AH27" s="91"/>
      <c r="AI27" s="3"/>
      <c r="AJ27" s="3"/>
      <c r="AK27" s="3"/>
      <c r="AL27" s="3"/>
      <c r="AM27" s="3"/>
      <c r="AN27" s="3"/>
      <c r="AO27" s="3"/>
      <c r="AP27" s="3"/>
      <c r="AQ27" s="3"/>
      <c r="AR27" s="3"/>
      <c r="AS27" s="3"/>
      <c r="AT27" s="88" t="str">
        <f t="shared" si="3"/>
        <v/>
      </c>
    </row>
    <row r="28" spans="1:46" x14ac:dyDescent="0.3">
      <c r="A28" s="89" t="str">
        <f>IFERROR(IF(User!F32="","",IF(OR(CONCATENATE(User!J32,User!K32,User!L32,User!M32,User!N32,User!O32)="",AND(User!K32&gt;=DATE(Year,VLOOKUP(G$6,Month_name,2,FALSE()),1),User!J32&lt;=EOMONTH(B$9,0)),AND(User!M32&gt;=DATE(Year,VLOOKUP(G$6,Month_name,2,FALSE()),1),User!L32&lt;=EOMONTH(B$9,0)),,AND(User!O32&gt;=DATE(Year,VLOOKUP(G$6,Month_name,2,FALSE()),1),User!N32&lt;=EOMONTH(B$9,0))),VLOOKUP(User!E32,Activity_types,2,FALSE())&amp;": "&amp;User!F32,"")),"ERROR: Check activity type definition")</f>
        <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82">
        <f t="shared" si="5"/>
        <v>0</v>
      </c>
      <c r="AH28" s="91"/>
      <c r="AI28" s="3"/>
      <c r="AJ28" s="3"/>
      <c r="AK28" s="3"/>
      <c r="AL28" s="3"/>
      <c r="AM28" s="3"/>
      <c r="AN28" s="3"/>
      <c r="AO28" s="3"/>
      <c r="AP28" s="3"/>
      <c r="AQ28" s="3"/>
      <c r="AR28" s="3"/>
      <c r="AS28" s="3"/>
      <c r="AT28" s="88" t="str">
        <f t="shared" si="3"/>
        <v/>
      </c>
    </row>
    <row r="29" spans="1:46" x14ac:dyDescent="0.3">
      <c r="A29" s="89" t="str">
        <f>IFERROR(IF(User!F33="","",IF(OR(CONCATENATE(User!J33,User!K33,User!L33,User!M33,User!N33,User!O33)="",AND(User!K33&gt;=DATE(Year,VLOOKUP(G$6,Month_name,2,FALSE()),1),User!J33&lt;=EOMONTH(B$9,0)),AND(User!M33&gt;=DATE(Year,VLOOKUP(G$6,Month_name,2,FALSE()),1),User!L33&lt;=EOMONTH(B$9,0)),,AND(User!O33&gt;=DATE(Year,VLOOKUP(G$6,Month_name,2,FALSE()),1),User!N33&lt;=EOMONTH(B$9,0))),VLOOKUP(User!E33,Activity_types,2,FALSE())&amp;": "&amp;User!F33,"")),"ERROR: Check activity type definition")</f>
        <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82">
        <f t="shared" si="5"/>
        <v>0</v>
      </c>
      <c r="AH29" s="91"/>
      <c r="AI29" s="3"/>
      <c r="AJ29" s="3"/>
      <c r="AK29" s="3"/>
      <c r="AL29" s="3"/>
      <c r="AM29" s="3"/>
      <c r="AN29" s="3"/>
      <c r="AO29" s="3"/>
      <c r="AP29" s="3"/>
      <c r="AQ29" s="3"/>
      <c r="AR29" s="3"/>
      <c r="AS29" s="3"/>
      <c r="AT29" s="88" t="str">
        <f t="shared" si="3"/>
        <v/>
      </c>
    </row>
    <row r="30" spans="1:46" x14ac:dyDescent="0.3">
      <c r="A30" s="89" t="str">
        <f>IFERROR(IF(User!F34="","",IF(OR(CONCATENATE(User!J34,User!K34,User!L34,User!M34,User!N34,User!O34)="",AND(User!K34&gt;=DATE(Year,VLOOKUP(G$6,Month_name,2,FALSE()),1),User!J34&lt;=EOMONTH(B$9,0)),AND(User!M34&gt;=DATE(Year,VLOOKUP(G$6,Month_name,2,FALSE()),1),User!L34&lt;=EOMONTH(B$9,0)),,AND(User!O34&gt;=DATE(Year,VLOOKUP(G$6,Month_name,2,FALSE()),1),User!N34&lt;=EOMONTH(B$9,0))),VLOOKUP(User!E34,Activity_types,2,FALSE())&amp;": "&amp;User!F34,"")),"ERROR: Check activity type definition")</f>
        <v/>
      </c>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82">
        <f t="shared" si="5"/>
        <v>0</v>
      </c>
      <c r="AH30" s="91"/>
      <c r="AI30" s="3"/>
      <c r="AJ30" s="3"/>
      <c r="AK30" s="3"/>
      <c r="AL30" s="3"/>
      <c r="AM30" s="3"/>
      <c r="AN30" s="3"/>
      <c r="AO30" s="3"/>
      <c r="AP30" s="3"/>
      <c r="AQ30" s="3"/>
      <c r="AR30" s="3"/>
      <c r="AS30" s="3"/>
      <c r="AT30" s="88" t="str">
        <f t="shared" si="3"/>
        <v/>
      </c>
    </row>
    <row r="31" spans="1:46" x14ac:dyDescent="0.3">
      <c r="A31" s="89" t="str">
        <f>IFERROR(IF(User!F35="","",IF(OR(CONCATENATE(User!J35,User!K35,User!L35,User!M35,User!N35,User!O35)="",AND(User!K35&gt;=DATE(Year,VLOOKUP(G$6,Month_name,2,FALSE()),1),User!J35&lt;=EOMONTH(B$9,0)),AND(User!M35&gt;=DATE(Year,VLOOKUP(G$6,Month_name,2,FALSE()),1),User!L35&lt;=EOMONTH(B$9,0)),,AND(User!O35&gt;=DATE(Year,VLOOKUP(G$6,Month_name,2,FALSE()),1),User!N35&lt;=EOMONTH(B$9,0))),VLOOKUP(User!E35,Activity_types,2,FALSE())&amp;": "&amp;User!F35,"")),"ERROR: Check activity type definition")</f>
        <v/>
      </c>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82">
        <f t="shared" si="5"/>
        <v>0</v>
      </c>
      <c r="AH31" s="91"/>
      <c r="AI31" s="3"/>
      <c r="AJ31" s="3"/>
      <c r="AK31" s="3"/>
      <c r="AL31" s="3"/>
      <c r="AM31" s="3"/>
      <c r="AN31" s="3"/>
      <c r="AO31" s="3"/>
      <c r="AP31" s="3"/>
      <c r="AQ31" s="3"/>
      <c r="AR31" s="3"/>
      <c r="AS31" s="3"/>
      <c r="AT31" s="88" t="str">
        <f t="shared" si="3"/>
        <v/>
      </c>
    </row>
    <row r="32" spans="1:46" x14ac:dyDescent="0.3">
      <c r="A32" s="89" t="str">
        <f>IFERROR(IF(User!F36="","",IF(OR(CONCATENATE(User!J36,User!K36,User!L36,User!M36,User!N36,User!O36)="",AND(User!K36&gt;=DATE(Year,VLOOKUP(G$6,Month_name,2,FALSE()),1),User!J36&lt;=EOMONTH(B$9,0)),AND(User!M36&gt;=DATE(Year,VLOOKUP(G$6,Month_name,2,FALSE()),1),User!L36&lt;=EOMONTH(B$9,0)),,AND(User!O36&gt;=DATE(Year,VLOOKUP(G$6,Month_name,2,FALSE()),1),User!N36&lt;=EOMONTH(B$9,0))),VLOOKUP(User!E36,Activity_types,2,FALSE())&amp;": "&amp;User!F36,"")),"ERROR: Check activity type definition")</f>
        <v/>
      </c>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82">
        <f t="shared" si="5"/>
        <v>0</v>
      </c>
      <c r="AH32" s="91"/>
      <c r="AI32" s="3"/>
      <c r="AJ32" s="3"/>
      <c r="AK32" s="3"/>
      <c r="AL32" s="3"/>
      <c r="AM32" s="3"/>
      <c r="AN32" s="3"/>
      <c r="AO32" s="3"/>
      <c r="AP32" s="3"/>
      <c r="AQ32" s="3"/>
      <c r="AR32" s="3"/>
      <c r="AS32" s="3"/>
      <c r="AT32" s="88" t="str">
        <f t="shared" si="3"/>
        <v/>
      </c>
    </row>
    <row r="33" spans="1:46" hidden="1" x14ac:dyDescent="0.3">
      <c r="A33" s="89" t="str">
        <f>IFERROR(IF(User!F37="","",IF(OR(CONCATENATE(User!J37,User!K37,User!L37,User!M37,User!N37,User!O37)="",AND(User!K37&gt;=DATE(Year,VLOOKUP(G$6,Month_name,2,FALSE()),1),User!J37&lt;=EOMONTH(B$9,0)),AND(User!M37&gt;=DATE(Year,VLOOKUP(G$6,Month_name,2,FALSE()),1),User!L37&lt;=EOMONTH(B$9,0)),,AND(User!O37&gt;=DATE(Year,VLOOKUP(G$6,Month_name,2,FALSE()),1),User!N37&lt;=EOMONTH(B$9,0))),VLOOKUP(User!E37,Activity_types,2,FALSE())&amp;": "&amp;User!F37,"")),"ERROR: Check activity type definition")</f>
        <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82">
        <f t="shared" si="5"/>
        <v>0</v>
      </c>
      <c r="AH33" s="91"/>
      <c r="AI33" s="3"/>
      <c r="AJ33" s="3"/>
      <c r="AK33" s="3"/>
      <c r="AL33" s="3"/>
      <c r="AM33" s="3"/>
      <c r="AN33" s="3"/>
      <c r="AO33" s="3"/>
      <c r="AP33" s="3"/>
      <c r="AQ33" s="3"/>
      <c r="AR33" s="3"/>
      <c r="AS33" s="3"/>
      <c r="AT33" s="88" t="str">
        <f t="shared" si="3"/>
        <v/>
      </c>
    </row>
    <row r="34" spans="1:46" hidden="1" x14ac:dyDescent="0.3">
      <c r="A34" s="89" t="str">
        <f>IFERROR(IF(User!F38="","",IF(OR(CONCATENATE(User!J38,User!K38,User!L38,User!M38,User!N38,User!O38)="",AND(User!K38&gt;=DATE(Year,VLOOKUP(G$6,Month_name,2,FALSE()),1),User!J38&lt;=EOMONTH(B$9,0)),AND(User!M38&gt;=DATE(Year,VLOOKUP(G$6,Month_name,2,FALSE()),1),User!L38&lt;=EOMONTH(B$9,0)),,AND(User!O38&gt;=DATE(Year,VLOOKUP(G$6,Month_name,2,FALSE()),1),User!N38&lt;=EOMONTH(B$9,0))),VLOOKUP(User!E38,Activity_types,2,FALSE())&amp;": "&amp;User!F38,"")),"ERROR: Check activity type definition")</f>
        <v/>
      </c>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82">
        <f t="shared" si="5"/>
        <v>0</v>
      </c>
      <c r="AH34" s="91"/>
      <c r="AI34" s="3"/>
      <c r="AJ34" s="3"/>
      <c r="AK34" s="3"/>
      <c r="AL34" s="3"/>
      <c r="AM34" s="3"/>
      <c r="AN34" s="3"/>
      <c r="AO34" s="3"/>
      <c r="AP34" s="3"/>
      <c r="AQ34" s="3"/>
      <c r="AR34" s="3"/>
      <c r="AS34" s="3"/>
      <c r="AT34" s="88" t="str">
        <f t="shared" si="3"/>
        <v/>
      </c>
    </row>
    <row r="35" spans="1:46" hidden="1" x14ac:dyDescent="0.3">
      <c r="A35" s="89" t="str">
        <f>IFERROR(IF(User!F39="","",IF(OR(CONCATENATE(User!J39,User!K39,User!L39,User!M39,User!N39,User!O39)="",AND(User!K39&gt;=DATE(Year,VLOOKUP(G$6,Month_name,2,FALSE()),1),User!J39&lt;=EOMONTH(B$9,0)),AND(User!M39&gt;=DATE(Year,VLOOKUP(G$6,Month_name,2,FALSE()),1),User!L39&lt;=EOMONTH(B$9,0)),,AND(User!O39&gt;=DATE(Year,VLOOKUP(G$6,Month_name,2,FALSE()),1),User!N39&lt;=EOMONTH(B$9,0))),VLOOKUP(User!E39,Activity_types,2,FALSE())&amp;": "&amp;User!F39,"")),"ERROR: Check activity type definition")</f>
        <v/>
      </c>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82">
        <f t="shared" si="5"/>
        <v>0</v>
      </c>
      <c r="AH35" s="91"/>
      <c r="AI35" s="3"/>
      <c r="AJ35" s="3"/>
      <c r="AK35" s="3"/>
      <c r="AL35" s="3"/>
      <c r="AM35" s="3"/>
      <c r="AN35" s="3"/>
      <c r="AO35" s="3"/>
      <c r="AP35" s="3"/>
      <c r="AQ35" s="3"/>
      <c r="AR35" s="3"/>
      <c r="AS35" s="3"/>
      <c r="AT35" s="88" t="str">
        <f t="shared" si="3"/>
        <v/>
      </c>
    </row>
    <row r="36" spans="1:46" hidden="1" x14ac:dyDescent="0.3">
      <c r="A36" s="89" t="str">
        <f>IFERROR(IF(User!F40="","",IF(OR(CONCATENATE(User!J40,User!K40,User!L40,User!M40,User!N40,User!O40)="",AND(User!K40&gt;=DATE(Year,VLOOKUP(G$6,Month_name,2,FALSE()),1),User!J40&lt;=EOMONTH(B$9,0)),AND(User!M40&gt;=DATE(Year,VLOOKUP(G$6,Month_name,2,FALSE()),1),User!L40&lt;=EOMONTH(B$9,0)),,AND(User!O40&gt;=DATE(Year,VLOOKUP(G$6,Month_name,2,FALSE()),1),User!N40&lt;=EOMONTH(B$9,0))),VLOOKUP(User!E40,Activity_types,2,FALSE())&amp;": "&amp;User!F40,"")),"ERROR: Check activity type definition")</f>
        <v/>
      </c>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82">
        <f t="shared" si="5"/>
        <v>0</v>
      </c>
      <c r="AH36" s="91"/>
      <c r="AI36" s="3"/>
      <c r="AJ36" s="3"/>
      <c r="AK36" s="3"/>
      <c r="AL36" s="3"/>
      <c r="AM36" s="3"/>
      <c r="AN36" s="3"/>
      <c r="AO36" s="3"/>
      <c r="AP36" s="3"/>
      <c r="AQ36" s="3"/>
      <c r="AR36" s="3"/>
      <c r="AS36" s="3"/>
      <c r="AT36" s="88" t="str">
        <f t="shared" si="3"/>
        <v/>
      </c>
    </row>
    <row r="37" spans="1:46" hidden="1" x14ac:dyDescent="0.3">
      <c r="A37" s="89" t="str">
        <f>IFERROR(IF(User!F41="","",IF(OR(CONCATENATE(User!J41,User!K41,User!L41,User!M41,User!N41,User!O41)="",AND(User!K41&gt;=DATE(Year,VLOOKUP(G$6,Month_name,2,FALSE()),1),User!J41&lt;=EOMONTH(B$9,0)),AND(User!M41&gt;=DATE(Year,VLOOKUP(G$6,Month_name,2,FALSE()),1),User!L41&lt;=EOMONTH(B$9,0)),,AND(User!O41&gt;=DATE(Year,VLOOKUP(G$6,Month_name,2,FALSE()),1),User!N41&lt;=EOMONTH(B$9,0))),VLOOKUP(User!E41,Activity_types,2,FALSE())&amp;": "&amp;User!F41,"")),"ERROR: Check activity type definition")</f>
        <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82">
        <f t="shared" si="5"/>
        <v>0</v>
      </c>
      <c r="AH37" s="91"/>
      <c r="AI37" s="3"/>
      <c r="AJ37" s="3"/>
      <c r="AK37" s="3"/>
      <c r="AL37" s="3"/>
      <c r="AM37" s="3"/>
      <c r="AN37" s="3"/>
      <c r="AO37" s="3"/>
      <c r="AP37" s="3"/>
      <c r="AQ37" s="3"/>
      <c r="AR37" s="3"/>
      <c r="AS37" s="3"/>
      <c r="AT37" s="88" t="str">
        <f t="shared" si="3"/>
        <v/>
      </c>
    </row>
    <row r="38" spans="1:46" hidden="1" x14ac:dyDescent="0.3">
      <c r="A38" s="89" t="str">
        <f>IFERROR(IF(User!F42="","",IF(OR(CONCATENATE(User!J42,User!K42,User!L42,User!M42,User!N42,User!O42)="",AND(User!K42&gt;=DATE(Year,VLOOKUP(G$6,Month_name,2,FALSE()),1),User!J42&lt;=EOMONTH(B$9,0)),AND(User!M42&gt;=DATE(Year,VLOOKUP(G$6,Month_name,2,FALSE()),1),User!L42&lt;=EOMONTH(B$9,0)),,AND(User!O42&gt;=DATE(Year,VLOOKUP(G$6,Month_name,2,FALSE()),1),User!N42&lt;=EOMONTH(B$9,0))),VLOOKUP(User!E42,Activity_types,2,FALSE())&amp;": "&amp;User!F42,"")),"ERROR: Check activity type definition")</f>
        <v/>
      </c>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82">
        <f t="shared" si="5"/>
        <v>0</v>
      </c>
      <c r="AH38" s="91"/>
      <c r="AI38" s="3"/>
      <c r="AJ38" s="3"/>
      <c r="AK38" s="3"/>
      <c r="AL38" s="3"/>
      <c r="AM38" s="3"/>
      <c r="AN38" s="3"/>
      <c r="AO38" s="3"/>
      <c r="AP38" s="3"/>
      <c r="AQ38" s="3"/>
      <c r="AR38" s="3"/>
      <c r="AS38" s="3"/>
      <c r="AT38" s="88" t="str">
        <f t="shared" si="3"/>
        <v/>
      </c>
    </row>
    <row r="39" spans="1:46" hidden="1" x14ac:dyDescent="0.3">
      <c r="A39" s="89" t="str">
        <f>IFERROR(IF(User!F43="","",IF(OR(CONCATENATE(User!J43,User!K43,User!L43,User!M43,User!N43,User!O43)="",AND(User!K43&gt;=DATE(Year,VLOOKUP(G$6,Month_name,2,FALSE()),1),User!J43&lt;=EOMONTH(B$9,0)),AND(User!M43&gt;=DATE(Year,VLOOKUP(G$6,Month_name,2,FALSE()),1),User!L43&lt;=EOMONTH(B$9,0)),,AND(User!O43&gt;=DATE(Year,VLOOKUP(G$6,Month_name,2,FALSE()),1),User!N43&lt;=EOMONTH(B$9,0))),VLOOKUP(User!E43,Activity_types,2,FALSE())&amp;": "&amp;User!F43,"")),"ERROR: Check activity type definition")</f>
        <v/>
      </c>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82">
        <f t="shared" si="5"/>
        <v>0</v>
      </c>
      <c r="AH39" s="91"/>
      <c r="AI39" s="3"/>
      <c r="AJ39" s="3"/>
      <c r="AK39" s="3"/>
      <c r="AL39" s="3"/>
      <c r="AM39" s="3"/>
      <c r="AN39" s="3"/>
      <c r="AO39" s="3"/>
      <c r="AP39" s="3"/>
      <c r="AQ39" s="3"/>
      <c r="AR39" s="3"/>
      <c r="AS39" s="3"/>
      <c r="AT39" s="88" t="str">
        <f t="shared" si="3"/>
        <v/>
      </c>
    </row>
    <row r="40" spans="1:46" hidden="1" x14ac:dyDescent="0.3">
      <c r="A40" s="89" t="str">
        <f>IFERROR(IF(User!F44="","",IF(OR(CONCATENATE(User!J44,User!K44,User!L44,User!M44,User!N44,User!O44)="",AND(User!K44&gt;=DATE(Year,VLOOKUP(G$6,Month_name,2,FALSE()),1),User!J44&lt;=EOMONTH(B$9,0)),AND(User!M44&gt;=DATE(Year,VLOOKUP(G$6,Month_name,2,FALSE()),1),User!L44&lt;=EOMONTH(B$9,0)),,AND(User!O44&gt;=DATE(Year,VLOOKUP(G$6,Month_name,2,FALSE()),1),User!N44&lt;=EOMONTH(B$9,0))),VLOOKUP(User!E44,Activity_types,2,FALSE())&amp;": "&amp;User!F44,"")),"ERROR: Check activity type definition")</f>
        <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82">
        <f t="shared" si="5"/>
        <v>0</v>
      </c>
      <c r="AH40" s="91"/>
      <c r="AI40" s="3"/>
      <c r="AJ40" s="3"/>
      <c r="AK40" s="3"/>
      <c r="AL40" s="3"/>
      <c r="AM40" s="3"/>
      <c r="AN40" s="3"/>
      <c r="AO40" s="3"/>
      <c r="AP40" s="3"/>
      <c r="AQ40" s="3"/>
      <c r="AR40" s="3"/>
      <c r="AS40" s="3"/>
      <c r="AT40" s="88" t="str">
        <f t="shared" si="3"/>
        <v/>
      </c>
    </row>
    <row r="41" spans="1:46" hidden="1" x14ac:dyDescent="0.3">
      <c r="A41" s="89" t="str">
        <f>IFERROR(IF(User!F45="","",IF(OR(CONCATENATE(User!J45,User!K45,User!L45,User!M45,User!N45,User!O45)="",AND(User!K45&gt;=DATE(Year,VLOOKUP(G$6,Month_name,2,FALSE()),1),User!J45&lt;=EOMONTH(B$9,0)),AND(User!M45&gt;=DATE(Year,VLOOKUP(G$6,Month_name,2,FALSE()),1),User!L45&lt;=EOMONTH(B$9,0)),,AND(User!O45&gt;=DATE(Year,VLOOKUP(G$6,Month_name,2,FALSE()),1),User!N45&lt;=EOMONTH(B$9,0))),VLOOKUP(User!E45,Activity_types,2,FALSE())&amp;": "&amp;User!F45,"")),"ERROR: Check activity type definition")</f>
        <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82">
        <f t="shared" si="5"/>
        <v>0</v>
      </c>
      <c r="AH41" s="91"/>
      <c r="AI41" s="3"/>
      <c r="AJ41" s="3"/>
      <c r="AK41" s="3"/>
      <c r="AL41" s="3"/>
      <c r="AM41" s="3"/>
      <c r="AN41" s="3"/>
      <c r="AO41" s="3"/>
      <c r="AP41" s="3"/>
      <c r="AQ41" s="3"/>
      <c r="AR41" s="3"/>
      <c r="AS41" s="3"/>
      <c r="AT41" s="88" t="str">
        <f t="shared" si="3"/>
        <v/>
      </c>
    </row>
    <row r="42" spans="1:46" hidden="1" x14ac:dyDescent="0.3">
      <c r="A42" s="89" t="str">
        <f>IFERROR(IF(User!F46="","",IF(OR(CONCATENATE(User!J46,User!K46,User!L46,User!M46,User!N46,User!O46)="",AND(User!K46&gt;=DATE(Year,VLOOKUP(G$6,Month_name,2,FALSE()),1),User!J46&lt;=EOMONTH(B$9,0)),AND(User!M46&gt;=DATE(Year,VLOOKUP(G$6,Month_name,2,FALSE()),1),User!L46&lt;=EOMONTH(B$9,0)),,AND(User!O46&gt;=DATE(Year,VLOOKUP(G$6,Month_name,2,FALSE()),1),User!N46&lt;=EOMONTH(B$9,0))),VLOOKUP(User!E46,Activity_types,2,FALSE())&amp;": "&amp;User!F46,"")),"ERROR: Check activity type definition")</f>
        <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82">
        <f t="shared" si="5"/>
        <v>0</v>
      </c>
      <c r="AH42" s="91"/>
      <c r="AI42" s="3"/>
      <c r="AJ42" s="3"/>
      <c r="AK42" s="3"/>
      <c r="AL42" s="3"/>
      <c r="AM42" s="3"/>
      <c r="AN42" s="3"/>
      <c r="AO42" s="3"/>
      <c r="AP42" s="3"/>
      <c r="AQ42" s="3"/>
      <c r="AR42" s="3"/>
      <c r="AS42" s="3"/>
      <c r="AT42" s="88" t="str">
        <f t="shared" si="3"/>
        <v/>
      </c>
    </row>
    <row r="43" spans="1:46" hidden="1" x14ac:dyDescent="0.3">
      <c r="A43" s="89" t="str">
        <f>IFERROR(IF(User!F47="","",IF(OR(CONCATENATE(User!J47,User!K47,User!L47,User!M47,User!N47,User!O47)="",AND(User!K47&gt;=DATE(Year,VLOOKUP(G$6,Month_name,2,FALSE()),1),User!J47&lt;=EOMONTH(B$9,0)),AND(User!M47&gt;=DATE(Year,VLOOKUP(G$6,Month_name,2,FALSE()),1),User!L47&lt;=EOMONTH(B$9,0)),,AND(User!O47&gt;=DATE(Year,VLOOKUP(G$6,Month_name,2,FALSE()),1),User!N47&lt;=EOMONTH(B$9,0))),VLOOKUP(User!E47,Activity_types,2,FALSE())&amp;": "&amp;User!F47,"")),"ERROR: Check activity type definition")</f>
        <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82">
        <f t="shared" si="5"/>
        <v>0</v>
      </c>
      <c r="AH43" s="91"/>
      <c r="AI43" s="3"/>
      <c r="AJ43" s="3"/>
      <c r="AK43" s="3"/>
      <c r="AL43" s="3"/>
      <c r="AM43" s="3"/>
      <c r="AN43" s="3"/>
      <c r="AO43" s="3"/>
      <c r="AP43" s="3"/>
      <c r="AQ43" s="3"/>
      <c r="AR43" s="3"/>
      <c r="AS43" s="3"/>
      <c r="AT43" s="88" t="str">
        <f t="shared" si="3"/>
        <v/>
      </c>
    </row>
    <row r="44" spans="1:46" hidden="1" x14ac:dyDescent="0.3">
      <c r="A44" s="89" t="str">
        <f>IFERROR(IF(User!F48="","",IF(OR(CONCATENATE(User!J48,User!K48,User!L48,User!M48,User!N48,User!O48)="",AND(User!K48&gt;=DATE(Year,VLOOKUP(G$6,Month_name,2,FALSE()),1),User!J48&lt;=EOMONTH(B$9,0)),AND(User!M48&gt;=DATE(Year,VLOOKUP(G$6,Month_name,2,FALSE()),1),User!L48&lt;=EOMONTH(B$9,0)),,AND(User!O48&gt;=DATE(Year,VLOOKUP(G$6,Month_name,2,FALSE()),1),User!N48&lt;=EOMONTH(B$9,0))),VLOOKUP(User!E48,Activity_types,2,FALSE())&amp;": "&amp;User!F48,"")),"ERROR: Check activity type definition")</f>
        <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82">
        <f t="shared" si="5"/>
        <v>0</v>
      </c>
      <c r="AH44" s="91"/>
      <c r="AI44" s="3"/>
      <c r="AJ44" s="3"/>
      <c r="AK44" s="3"/>
      <c r="AL44" s="3"/>
      <c r="AM44" s="3"/>
      <c r="AN44" s="3"/>
      <c r="AO44" s="3"/>
      <c r="AP44" s="3"/>
      <c r="AQ44" s="3"/>
      <c r="AR44" s="3"/>
      <c r="AS44" s="3"/>
      <c r="AT44" s="88" t="str">
        <f t="shared" ref="AT44:AT64" si="6">IF(AND(Show_detailed_error_in_monthly_sheets,AG44&lt;&gt;0,A44=""),"Must set activity name in column A if you want to assign working hours",IF(AND(Show_detailed_error_in_monthly_sheets,A44="",AH44&lt;&gt;""),"Must define activity name in column A if you specify info in the Notes/WP column",""))</f>
        <v/>
      </c>
    </row>
    <row r="45" spans="1:46" hidden="1" x14ac:dyDescent="0.3">
      <c r="A45" s="89" t="str">
        <f>IFERROR(IF(User!F49="","",IF(OR(CONCATENATE(User!J49,User!K49,User!L49,User!M49,User!N49,User!O49)="",AND(User!K49&gt;=DATE(Year,VLOOKUP(G$6,Month_name,2,FALSE()),1),User!J49&lt;=EOMONTH(B$9,0)),AND(User!M49&gt;=DATE(Year,VLOOKUP(G$6,Month_name,2,FALSE()),1),User!L49&lt;=EOMONTH(B$9,0)),,AND(User!O49&gt;=DATE(Year,VLOOKUP(G$6,Month_name,2,FALSE()),1),User!N49&lt;=EOMONTH(B$9,0))),VLOOKUP(User!E49,Activity_types,2,FALSE())&amp;": "&amp;User!F49,"")),"ERROR: Check activity type definition")</f>
        <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82">
        <f t="shared" si="5"/>
        <v>0</v>
      </c>
      <c r="AH45" s="91"/>
      <c r="AI45" s="3"/>
      <c r="AJ45" s="3"/>
      <c r="AK45" s="3"/>
      <c r="AL45" s="3"/>
      <c r="AM45" s="3"/>
      <c r="AN45" s="3"/>
      <c r="AO45" s="3"/>
      <c r="AP45" s="3"/>
      <c r="AQ45" s="3"/>
      <c r="AR45" s="3"/>
      <c r="AS45" s="3"/>
      <c r="AT45" s="88" t="str">
        <f t="shared" si="6"/>
        <v/>
      </c>
    </row>
    <row r="46" spans="1:46" hidden="1" x14ac:dyDescent="0.3">
      <c r="A46" s="89" t="str">
        <f>IFERROR(IF(User!F50="","",IF(OR(CONCATENATE(User!J50,User!K50,User!L50,User!M50,User!N50,User!O50)="",AND(User!K50&gt;=DATE(Year,VLOOKUP(G$6,Month_name,2,FALSE()),1),User!J50&lt;=EOMONTH(B$9,0)),AND(User!M50&gt;=DATE(Year,VLOOKUP(G$6,Month_name,2,FALSE()),1),User!L50&lt;=EOMONTH(B$9,0)),,AND(User!O50&gt;=DATE(Year,VLOOKUP(G$6,Month_name,2,FALSE()),1),User!N50&lt;=EOMONTH(B$9,0))),VLOOKUP(User!E50,Activity_types,2,FALSE())&amp;": "&amp;User!F50,"")),"ERROR: Check activity type definition")</f>
        <v/>
      </c>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82">
        <f t="shared" si="5"/>
        <v>0</v>
      </c>
      <c r="AH46" s="91"/>
      <c r="AI46" s="3"/>
      <c r="AJ46" s="3"/>
      <c r="AK46" s="3"/>
      <c r="AL46" s="3"/>
      <c r="AM46" s="3"/>
      <c r="AN46" s="3"/>
      <c r="AO46" s="3"/>
      <c r="AP46" s="3"/>
      <c r="AQ46" s="3"/>
      <c r="AR46" s="3"/>
      <c r="AS46" s="3"/>
      <c r="AT46" s="88" t="str">
        <f t="shared" si="6"/>
        <v/>
      </c>
    </row>
    <row r="47" spans="1:46" hidden="1" x14ac:dyDescent="0.3">
      <c r="A47" s="89" t="str">
        <f>IFERROR(IF(User!F51="","",IF(OR(CONCATENATE(User!J51,User!K51,User!L51,User!M51,User!N51,User!O51)="",AND(User!K51&gt;=DATE(Year,VLOOKUP(G$6,Month_name,2,FALSE()),1),User!J51&lt;=EOMONTH(B$9,0)),AND(User!M51&gt;=DATE(Year,VLOOKUP(G$6,Month_name,2,FALSE()),1),User!L51&lt;=EOMONTH(B$9,0)),,AND(User!O51&gt;=DATE(Year,VLOOKUP(G$6,Month_name,2,FALSE()),1),User!N51&lt;=EOMONTH(B$9,0))),VLOOKUP(User!E51,Activity_types,2,FALSE())&amp;": "&amp;User!F51,"")),"ERROR: Check activity type definition")</f>
        <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82">
        <f t="shared" si="5"/>
        <v>0</v>
      </c>
      <c r="AH47" s="91"/>
      <c r="AI47" s="3"/>
      <c r="AJ47" s="3"/>
      <c r="AK47" s="3"/>
      <c r="AL47" s="3"/>
      <c r="AM47" s="3"/>
      <c r="AN47" s="3"/>
      <c r="AO47" s="3"/>
      <c r="AP47" s="3"/>
      <c r="AQ47" s="3"/>
      <c r="AR47" s="3"/>
      <c r="AS47" s="3"/>
      <c r="AT47" s="88" t="str">
        <f t="shared" si="6"/>
        <v/>
      </c>
    </row>
    <row r="48" spans="1:46" hidden="1" x14ac:dyDescent="0.3">
      <c r="A48" s="89" t="str">
        <f>IFERROR(IF(User!F52="","",IF(OR(CONCATENATE(User!J52,User!K52,User!L52,User!M52,User!N52,User!O52)="",AND(User!K52&gt;=DATE(Year,VLOOKUP(G$6,Month_name,2,FALSE()),1),User!J52&lt;=EOMONTH(B$9,0)),AND(User!M52&gt;=DATE(Year,VLOOKUP(G$6,Month_name,2,FALSE()),1),User!L52&lt;=EOMONTH(B$9,0)),,AND(User!O52&gt;=DATE(Year,VLOOKUP(G$6,Month_name,2,FALSE()),1),User!N52&lt;=EOMONTH(B$9,0))),VLOOKUP(User!E52,Activity_types,2,FALSE())&amp;": "&amp;User!F52,"")),"ERROR: Check activity type definition")</f>
        <v/>
      </c>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82">
        <f t="shared" si="5"/>
        <v>0</v>
      </c>
      <c r="AH48" s="91"/>
      <c r="AI48" s="3"/>
      <c r="AJ48" s="3"/>
      <c r="AK48" s="3"/>
      <c r="AL48" s="3"/>
      <c r="AM48" s="3"/>
      <c r="AN48" s="3"/>
      <c r="AO48" s="3"/>
      <c r="AP48" s="3"/>
      <c r="AQ48" s="3"/>
      <c r="AR48" s="3"/>
      <c r="AS48" s="3"/>
      <c r="AT48" s="88" t="str">
        <f t="shared" si="6"/>
        <v/>
      </c>
    </row>
    <row r="49" spans="1:46" hidden="1" x14ac:dyDescent="0.3">
      <c r="A49" s="89" t="str">
        <f>IFERROR(IF(User!F53="","",IF(OR(CONCATENATE(User!J53,User!K53,User!L53,User!M53,User!N53,User!O53)="",AND(User!K53&gt;=DATE(Year,VLOOKUP(G$6,Month_name,2,FALSE()),1),User!J53&lt;=EOMONTH(B$9,0)),AND(User!M53&gt;=DATE(Year,VLOOKUP(G$6,Month_name,2,FALSE()),1),User!L53&lt;=EOMONTH(B$9,0)),,AND(User!O53&gt;=DATE(Year,VLOOKUP(G$6,Month_name,2,FALSE()),1),User!N53&lt;=EOMONTH(B$9,0))),VLOOKUP(User!E53,Activity_types,2,FALSE())&amp;": "&amp;User!F53,"")),"ERROR: Check activity type definition")</f>
        <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82">
        <f t="shared" si="5"/>
        <v>0</v>
      </c>
      <c r="AH49" s="91"/>
      <c r="AI49" s="3"/>
      <c r="AJ49" s="3"/>
      <c r="AK49" s="3"/>
      <c r="AL49" s="3"/>
      <c r="AM49" s="3"/>
      <c r="AN49" s="3"/>
      <c r="AO49" s="3"/>
      <c r="AP49" s="3"/>
      <c r="AQ49" s="3"/>
      <c r="AR49" s="3"/>
      <c r="AS49" s="3"/>
      <c r="AT49" s="88" t="str">
        <f t="shared" si="6"/>
        <v/>
      </c>
    </row>
    <row r="50" spans="1:46" hidden="1" x14ac:dyDescent="0.3">
      <c r="A50" s="89" t="str">
        <f>IFERROR(IF(User!F54="","",IF(OR(CONCATENATE(User!J54,User!K54,User!L54,User!M54,User!N54,User!O54)="",AND(User!K54&gt;=DATE(Year,VLOOKUP(G$6,Month_name,2,FALSE()),1),User!J54&lt;=EOMONTH(B$9,0)),AND(User!M54&gt;=DATE(Year,VLOOKUP(G$6,Month_name,2,FALSE()),1),User!L54&lt;=EOMONTH(B$9,0)),,AND(User!O54&gt;=DATE(Year,VLOOKUP(G$6,Month_name,2,FALSE()),1),User!N54&lt;=EOMONTH(B$9,0))),VLOOKUP(User!E54,Activity_types,2,FALSE())&amp;": "&amp;User!F54,"")),"ERROR: Check activity type definition")</f>
        <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82">
        <f t="shared" si="5"/>
        <v>0</v>
      </c>
      <c r="AH50" s="91"/>
      <c r="AI50" s="3"/>
      <c r="AJ50" s="3"/>
      <c r="AK50" s="3"/>
      <c r="AL50" s="3"/>
      <c r="AM50" s="3"/>
      <c r="AN50" s="3"/>
      <c r="AO50" s="3"/>
      <c r="AP50" s="3"/>
      <c r="AQ50" s="3"/>
      <c r="AR50" s="3"/>
      <c r="AS50" s="3"/>
      <c r="AT50" s="88" t="str">
        <f t="shared" si="6"/>
        <v/>
      </c>
    </row>
    <row r="51" spans="1:46" hidden="1" x14ac:dyDescent="0.3">
      <c r="A51" s="89" t="str">
        <f>IFERROR(IF(User!F55="","",IF(OR(CONCATENATE(User!J55,User!K55,User!L55,User!M55,User!N55,User!O55)="",AND(User!K55&gt;=DATE(Year,VLOOKUP(G$6,Month_name,2,FALSE()),1),User!J55&lt;=EOMONTH(B$9,0)),AND(User!M55&gt;=DATE(Year,VLOOKUP(G$6,Month_name,2,FALSE()),1),User!L55&lt;=EOMONTH(B$9,0)),,AND(User!O55&gt;=DATE(Year,VLOOKUP(G$6,Month_name,2,FALSE()),1),User!N55&lt;=EOMONTH(B$9,0))),VLOOKUP(User!E55,Activity_types,2,FALSE())&amp;": "&amp;User!F55,"")),"ERROR: Check activity type definition")</f>
        <v/>
      </c>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82">
        <f t="shared" si="5"/>
        <v>0</v>
      </c>
      <c r="AH51" s="91"/>
      <c r="AI51" s="3"/>
      <c r="AJ51" s="3"/>
      <c r="AK51" s="3"/>
      <c r="AL51" s="3"/>
      <c r="AM51" s="3"/>
      <c r="AN51" s="3"/>
      <c r="AO51" s="3"/>
      <c r="AP51" s="3"/>
      <c r="AQ51" s="3"/>
      <c r="AR51" s="3"/>
      <c r="AS51" s="3"/>
      <c r="AT51" s="88" t="str">
        <f t="shared" si="6"/>
        <v/>
      </c>
    </row>
    <row r="52" spans="1:46" hidden="1" x14ac:dyDescent="0.3">
      <c r="A52" s="89" t="str">
        <f>IFERROR(IF(User!F56="","",IF(OR(CONCATENATE(User!J56,User!K56,User!L56,User!M56,User!N56,User!O56)="",AND(User!K56&gt;=DATE(Year,VLOOKUP(G$6,Month_name,2,FALSE()),1),User!J56&lt;=EOMONTH(B$9,0)),AND(User!M56&gt;=DATE(Year,VLOOKUP(G$6,Month_name,2,FALSE()),1),User!L56&lt;=EOMONTH(B$9,0)),,AND(User!O56&gt;=DATE(Year,VLOOKUP(G$6,Month_name,2,FALSE()),1),User!N56&lt;=EOMONTH(B$9,0))),VLOOKUP(User!E56,Activity_types,2,FALSE())&amp;": "&amp;User!F56,"")),"ERROR: Check activity type definition")</f>
        <v/>
      </c>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82">
        <f t="shared" si="5"/>
        <v>0</v>
      </c>
      <c r="AH52" s="91"/>
      <c r="AI52" s="3"/>
      <c r="AJ52" s="3"/>
      <c r="AK52" s="3"/>
      <c r="AL52" s="3"/>
      <c r="AM52" s="3"/>
      <c r="AN52" s="3"/>
      <c r="AO52" s="3"/>
      <c r="AP52" s="3"/>
      <c r="AQ52" s="3"/>
      <c r="AR52" s="3"/>
      <c r="AS52" s="3"/>
      <c r="AT52" s="88" t="str">
        <f t="shared" si="6"/>
        <v/>
      </c>
    </row>
    <row r="53" spans="1:46" hidden="1" x14ac:dyDescent="0.3">
      <c r="A53" s="89" t="str">
        <f>IFERROR(IF(User!F57="","",IF(OR(CONCATENATE(User!J57,User!K57,User!L57,User!M57,User!N57,User!O57)="",AND(User!K57&gt;=DATE(Year,VLOOKUP(G$6,Month_name,2,FALSE()),1),User!J57&lt;=EOMONTH(B$9,0)),AND(User!M57&gt;=DATE(Year,VLOOKUP(G$6,Month_name,2,FALSE()),1),User!L57&lt;=EOMONTH(B$9,0)),,AND(User!O57&gt;=DATE(Year,VLOOKUP(G$6,Month_name,2,FALSE()),1),User!N57&lt;=EOMONTH(B$9,0))),VLOOKUP(User!E57,Activity_types,2,FALSE())&amp;": "&amp;User!F57,"")),"ERROR: Check activity type definition")</f>
        <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82">
        <f t="shared" si="5"/>
        <v>0</v>
      </c>
      <c r="AH53" s="91"/>
      <c r="AI53" s="3"/>
      <c r="AJ53" s="3"/>
      <c r="AK53" s="3"/>
      <c r="AL53" s="3"/>
      <c r="AM53" s="3"/>
      <c r="AN53" s="3"/>
      <c r="AO53" s="3"/>
      <c r="AP53" s="3"/>
      <c r="AQ53" s="3"/>
      <c r="AR53" s="3"/>
      <c r="AS53" s="3"/>
      <c r="AT53" s="88" t="str">
        <f t="shared" si="6"/>
        <v/>
      </c>
    </row>
    <row r="54" spans="1:46" hidden="1" x14ac:dyDescent="0.3">
      <c r="A54" s="89" t="str">
        <f>IFERROR(IF(User!F58="","",IF(OR(CONCATENATE(User!J58,User!K58,User!L58,User!M58,User!N58,User!O58)="",AND(User!K58&gt;=DATE(Year,VLOOKUP(G$6,Month_name,2,FALSE()),1),User!J58&lt;=EOMONTH(B$9,0)),AND(User!M58&gt;=DATE(Year,VLOOKUP(G$6,Month_name,2,FALSE()),1),User!L58&lt;=EOMONTH(B$9,0)),,AND(User!O58&gt;=DATE(Year,VLOOKUP(G$6,Month_name,2,FALSE()),1),User!N58&lt;=EOMONTH(B$9,0))),VLOOKUP(User!E58,Activity_types,2,FALSE())&amp;": "&amp;User!F58,"")),"ERROR: Check activity type definition")</f>
        <v/>
      </c>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82">
        <f t="shared" si="5"/>
        <v>0</v>
      </c>
      <c r="AH54" s="91"/>
      <c r="AI54" s="3"/>
      <c r="AJ54" s="3"/>
      <c r="AK54" s="3"/>
      <c r="AL54" s="3"/>
      <c r="AM54" s="3"/>
      <c r="AN54" s="3"/>
      <c r="AO54" s="3"/>
      <c r="AP54" s="3"/>
      <c r="AQ54" s="3"/>
      <c r="AR54" s="3"/>
      <c r="AS54" s="3"/>
      <c r="AT54" s="88" t="str">
        <f t="shared" si="6"/>
        <v/>
      </c>
    </row>
    <row r="55" spans="1:46" x14ac:dyDescent="0.3">
      <c r="A55" s="89" t="str">
        <f>IFERROR(IF(User!F59="","",IF(OR(CONCATENATE(User!J59,User!K59,User!L59,User!M59,User!N59,User!O59)="",AND(User!K59&gt;=DATE(Year,VLOOKUP(G$6,Month_name,2,FALSE()),1),User!J59&lt;=EOMONTH(B$9,0)),AND(User!M59&gt;=DATE(Year,VLOOKUP(G$6,Month_name,2,FALSE()),1),User!L59&lt;=EOMONTH(B$9,0)),,AND(User!O59&gt;=DATE(Year,VLOOKUP(G$6,Month_name,2,FALSE()),1),User!N59&lt;=EOMONTH(B$9,0))),VLOOKUP(User!E59,Activity_types,2,FALSE())&amp;": "&amp;User!F59,"")),"ERROR: Check activity type definition")</f>
        <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82">
        <f t="shared" si="5"/>
        <v>0</v>
      </c>
      <c r="AH55" s="91"/>
      <c r="AI55" s="3"/>
      <c r="AJ55" s="3"/>
      <c r="AK55" s="3"/>
      <c r="AL55" s="3"/>
      <c r="AM55" s="3"/>
      <c r="AN55" s="3"/>
      <c r="AO55" s="3"/>
      <c r="AP55" s="3"/>
      <c r="AQ55" s="3"/>
      <c r="AR55" s="3"/>
      <c r="AS55" s="3"/>
      <c r="AT55" s="88" t="str">
        <f t="shared" si="6"/>
        <v/>
      </c>
    </row>
    <row r="56" spans="1:46" x14ac:dyDescent="0.3">
      <c r="A56" s="80" t="str">
        <f>Row_total_other</f>
        <v>TOTAL OTHER</v>
      </c>
      <c r="B56" s="44">
        <f t="shared" ref="B56:AG56" ca="1" si="7">IF(B$9="","",SUM(B18:B55))</f>
        <v>0</v>
      </c>
      <c r="C56" s="44">
        <f t="shared" ca="1" si="7"/>
        <v>0</v>
      </c>
      <c r="D56" s="44">
        <f t="shared" ca="1" si="7"/>
        <v>0</v>
      </c>
      <c r="E56" s="44">
        <f t="shared" ca="1" si="7"/>
        <v>0</v>
      </c>
      <c r="F56" s="44">
        <f t="shared" ca="1" si="7"/>
        <v>0</v>
      </c>
      <c r="G56" s="44">
        <f t="shared" ca="1" si="7"/>
        <v>0</v>
      </c>
      <c r="H56" s="44">
        <f t="shared" ca="1" si="7"/>
        <v>0</v>
      </c>
      <c r="I56" s="44">
        <f t="shared" ca="1" si="7"/>
        <v>0</v>
      </c>
      <c r="J56" s="44">
        <f t="shared" ca="1" si="7"/>
        <v>0</v>
      </c>
      <c r="K56" s="44">
        <f t="shared" ca="1" si="7"/>
        <v>0</v>
      </c>
      <c r="L56" s="44">
        <f t="shared" ca="1" si="7"/>
        <v>0</v>
      </c>
      <c r="M56" s="44">
        <f t="shared" ca="1" si="7"/>
        <v>0</v>
      </c>
      <c r="N56" s="44">
        <f t="shared" ca="1" si="7"/>
        <v>0</v>
      </c>
      <c r="O56" s="44">
        <f t="shared" ca="1" si="7"/>
        <v>0</v>
      </c>
      <c r="P56" s="44">
        <f t="shared" ca="1" si="7"/>
        <v>0</v>
      </c>
      <c r="Q56" s="44">
        <f t="shared" ca="1" si="7"/>
        <v>0</v>
      </c>
      <c r="R56" s="44">
        <f t="shared" ca="1" si="7"/>
        <v>0</v>
      </c>
      <c r="S56" s="44">
        <f t="shared" ca="1" si="7"/>
        <v>0</v>
      </c>
      <c r="T56" s="44">
        <f t="shared" ca="1" si="7"/>
        <v>0</v>
      </c>
      <c r="U56" s="44">
        <f t="shared" ca="1" si="7"/>
        <v>0</v>
      </c>
      <c r="V56" s="44">
        <f t="shared" ca="1" si="7"/>
        <v>0</v>
      </c>
      <c r="W56" s="44">
        <f t="shared" ca="1" si="7"/>
        <v>0</v>
      </c>
      <c r="X56" s="44">
        <f t="shared" ca="1" si="7"/>
        <v>0</v>
      </c>
      <c r="Y56" s="44">
        <f t="shared" ca="1" si="7"/>
        <v>0</v>
      </c>
      <c r="Z56" s="44">
        <f t="shared" ca="1" si="7"/>
        <v>0</v>
      </c>
      <c r="AA56" s="44">
        <f t="shared" ca="1" si="7"/>
        <v>0</v>
      </c>
      <c r="AB56" s="44">
        <f t="shared" ca="1" si="7"/>
        <v>0</v>
      </c>
      <c r="AC56" s="44">
        <f t="shared" ca="1" si="7"/>
        <v>0</v>
      </c>
      <c r="AD56" s="44">
        <f t="shared" ca="1" si="7"/>
        <v>0</v>
      </c>
      <c r="AE56" s="44">
        <f t="shared" ca="1" si="7"/>
        <v>0</v>
      </c>
      <c r="AF56" s="44">
        <f t="shared" ca="1" si="7"/>
        <v>0</v>
      </c>
      <c r="AG56" s="92">
        <f t="shared" si="7"/>
        <v>0</v>
      </c>
      <c r="AH56" s="97"/>
      <c r="AI56" s="3"/>
      <c r="AJ56" s="3"/>
      <c r="AK56" s="3"/>
      <c r="AL56" s="3"/>
      <c r="AM56" s="3"/>
      <c r="AN56" s="3"/>
      <c r="AO56" s="3"/>
      <c r="AP56" s="3"/>
      <c r="AQ56" s="3"/>
      <c r="AR56" s="3"/>
      <c r="AS56" s="3"/>
      <c r="AT56" s="88" t="str">
        <f t="shared" si="6"/>
        <v/>
      </c>
    </row>
    <row r="57" spans="1:46" x14ac:dyDescent="0.3">
      <c r="A57" s="95" t="str">
        <f>Row_absences</f>
        <v>Absences</v>
      </c>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87"/>
      <c r="AE57" s="87"/>
      <c r="AF57" s="87"/>
      <c r="AG57" s="82"/>
      <c r="AH57" s="96"/>
      <c r="AI57" s="3"/>
      <c r="AJ57" s="3"/>
      <c r="AK57" s="3"/>
      <c r="AL57" s="3"/>
      <c r="AM57" s="3"/>
      <c r="AN57" s="3"/>
      <c r="AO57" s="3"/>
      <c r="AP57" s="3"/>
      <c r="AQ57" s="3"/>
      <c r="AR57" s="3"/>
      <c r="AS57" s="3"/>
      <c r="AT57" s="88" t="str">
        <f t="shared" si="6"/>
        <v/>
      </c>
    </row>
    <row r="58" spans="1:46" x14ac:dyDescent="0.3">
      <c r="A58" s="98" t="s">
        <v>116</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82">
        <f>SUM(B58:AF58)</f>
        <v>0</v>
      </c>
      <c r="AH58" s="91"/>
      <c r="AI58" s="3"/>
      <c r="AJ58" s="3"/>
      <c r="AK58" s="3"/>
      <c r="AL58" s="3"/>
      <c r="AM58" s="3"/>
      <c r="AN58" s="3"/>
      <c r="AO58" s="3"/>
      <c r="AP58" s="3"/>
      <c r="AQ58" s="3"/>
      <c r="AR58" s="3"/>
      <c r="AS58" s="3"/>
      <c r="AT58" s="88" t="str">
        <f t="shared" si="6"/>
        <v/>
      </c>
    </row>
    <row r="59" spans="1:46" x14ac:dyDescent="0.3">
      <c r="A59" s="98" t="s">
        <v>117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82">
        <f>SUM(B59:AF59)</f>
        <v>0</v>
      </c>
      <c r="AH59" s="91"/>
      <c r="AI59" s="3"/>
      <c r="AJ59" s="3"/>
      <c r="AK59" s="3"/>
      <c r="AL59" s="3"/>
      <c r="AM59" s="3"/>
      <c r="AN59" s="3"/>
      <c r="AO59" s="3"/>
      <c r="AP59" s="3"/>
      <c r="AQ59" s="3"/>
      <c r="AR59" s="3"/>
      <c r="AS59" s="3"/>
      <c r="AT59" s="88" t="str">
        <f t="shared" si="6"/>
        <v/>
      </c>
    </row>
    <row r="60" spans="1:46" x14ac:dyDescent="0.3">
      <c r="A60" s="98" t="s">
        <v>118</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82">
        <f>SUM(B60:AF60)</f>
        <v>0</v>
      </c>
      <c r="AH60" s="91"/>
      <c r="AI60" s="3"/>
      <c r="AJ60" s="3"/>
      <c r="AK60" s="3"/>
      <c r="AL60" s="3"/>
      <c r="AM60" s="3"/>
      <c r="AN60" s="3"/>
      <c r="AO60" s="3"/>
      <c r="AP60" s="3"/>
      <c r="AQ60" s="3"/>
      <c r="AR60" s="3"/>
      <c r="AS60" s="3"/>
      <c r="AT60" s="88" t="str">
        <f t="shared" si="6"/>
        <v/>
      </c>
    </row>
    <row r="61" spans="1:46" x14ac:dyDescent="0.3">
      <c r="A61" s="99" t="str">
        <f>Row_total_absences</f>
        <v>TOTAL ABSENCES</v>
      </c>
      <c r="B61" s="44">
        <f t="shared" ref="B61:AG61" ca="1" si="8">IF(B$9="","",SUM(B58:B60))</f>
        <v>0</v>
      </c>
      <c r="C61" s="44">
        <f t="shared" ca="1" si="8"/>
        <v>0</v>
      </c>
      <c r="D61" s="44">
        <f t="shared" ca="1" si="8"/>
        <v>0</v>
      </c>
      <c r="E61" s="44">
        <f t="shared" ca="1" si="8"/>
        <v>0</v>
      </c>
      <c r="F61" s="44">
        <f t="shared" ca="1" si="8"/>
        <v>0</v>
      </c>
      <c r="G61" s="44">
        <f t="shared" ca="1" si="8"/>
        <v>0</v>
      </c>
      <c r="H61" s="44">
        <f t="shared" ca="1" si="8"/>
        <v>0</v>
      </c>
      <c r="I61" s="44">
        <f t="shared" ca="1" si="8"/>
        <v>0</v>
      </c>
      <c r="J61" s="44">
        <f t="shared" ca="1" si="8"/>
        <v>0</v>
      </c>
      <c r="K61" s="44">
        <f t="shared" ca="1" si="8"/>
        <v>0</v>
      </c>
      <c r="L61" s="44">
        <f t="shared" ca="1" si="8"/>
        <v>0</v>
      </c>
      <c r="M61" s="44">
        <f t="shared" ca="1" si="8"/>
        <v>0</v>
      </c>
      <c r="N61" s="44">
        <f t="shared" ca="1" si="8"/>
        <v>0</v>
      </c>
      <c r="O61" s="44">
        <f t="shared" ca="1" si="8"/>
        <v>0</v>
      </c>
      <c r="P61" s="44">
        <f t="shared" ca="1" si="8"/>
        <v>0</v>
      </c>
      <c r="Q61" s="44">
        <f t="shared" ca="1" si="8"/>
        <v>0</v>
      </c>
      <c r="R61" s="44">
        <f t="shared" ca="1" si="8"/>
        <v>0</v>
      </c>
      <c r="S61" s="44">
        <f t="shared" ca="1" si="8"/>
        <v>0</v>
      </c>
      <c r="T61" s="44">
        <f t="shared" ca="1" si="8"/>
        <v>0</v>
      </c>
      <c r="U61" s="44">
        <f t="shared" ca="1" si="8"/>
        <v>0</v>
      </c>
      <c r="V61" s="44">
        <f t="shared" ca="1" si="8"/>
        <v>0</v>
      </c>
      <c r="W61" s="44">
        <f t="shared" ca="1" si="8"/>
        <v>0</v>
      </c>
      <c r="X61" s="44">
        <f t="shared" ca="1" si="8"/>
        <v>0</v>
      </c>
      <c r="Y61" s="44">
        <f t="shared" ca="1" si="8"/>
        <v>0</v>
      </c>
      <c r="Z61" s="44">
        <f t="shared" ca="1" si="8"/>
        <v>0</v>
      </c>
      <c r="AA61" s="44">
        <f t="shared" ca="1" si="8"/>
        <v>0</v>
      </c>
      <c r="AB61" s="44">
        <f t="shared" ca="1" si="8"/>
        <v>0</v>
      </c>
      <c r="AC61" s="44">
        <f t="shared" ca="1" si="8"/>
        <v>0</v>
      </c>
      <c r="AD61" s="44">
        <f t="shared" ca="1" si="8"/>
        <v>0</v>
      </c>
      <c r="AE61" s="44">
        <f t="shared" ca="1" si="8"/>
        <v>0</v>
      </c>
      <c r="AF61" s="44">
        <f t="shared" ca="1" si="8"/>
        <v>0</v>
      </c>
      <c r="AG61" s="92">
        <f t="shared" si="8"/>
        <v>0</v>
      </c>
      <c r="AH61" s="97"/>
      <c r="AI61" s="3"/>
      <c r="AJ61" s="3"/>
      <c r="AK61" s="3"/>
      <c r="AL61" s="3"/>
      <c r="AM61" s="3"/>
      <c r="AN61" s="3"/>
      <c r="AO61" s="3"/>
      <c r="AP61" s="3"/>
      <c r="AQ61" s="3"/>
      <c r="AR61" s="3"/>
      <c r="AS61" s="3"/>
      <c r="AT61" s="88" t="str">
        <f t="shared" si="6"/>
        <v/>
      </c>
    </row>
    <row r="62" spans="1:46" ht="7.5" customHeight="1" x14ac:dyDescent="0.3">
      <c r="A62" s="3"/>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3"/>
      <c r="AJ62" s="3"/>
      <c r="AK62" s="3"/>
      <c r="AL62" s="3"/>
      <c r="AM62" s="3"/>
      <c r="AN62" s="3"/>
      <c r="AO62" s="3"/>
      <c r="AP62" s="3"/>
      <c r="AQ62" s="3"/>
      <c r="AR62" s="3"/>
      <c r="AS62" s="3"/>
      <c r="AT62" s="88" t="str">
        <f t="shared" si="6"/>
        <v/>
      </c>
    </row>
    <row r="63" spans="1:46" x14ac:dyDescent="0.3">
      <c r="A63" s="99" t="s">
        <v>119</v>
      </c>
      <c r="B63" s="44">
        <f t="shared" ref="B63:AG63" ca="1" si="9">IF(B$9="","",B16+B56)</f>
        <v>0</v>
      </c>
      <c r="C63" s="44">
        <f t="shared" ca="1" si="9"/>
        <v>0</v>
      </c>
      <c r="D63" s="44">
        <f t="shared" ca="1" si="9"/>
        <v>0</v>
      </c>
      <c r="E63" s="44">
        <f t="shared" ca="1" si="9"/>
        <v>0</v>
      </c>
      <c r="F63" s="44">
        <f t="shared" ca="1" si="9"/>
        <v>0</v>
      </c>
      <c r="G63" s="44">
        <f t="shared" ca="1" si="9"/>
        <v>0</v>
      </c>
      <c r="H63" s="44">
        <f t="shared" ca="1" si="9"/>
        <v>0</v>
      </c>
      <c r="I63" s="44">
        <f t="shared" ca="1" si="9"/>
        <v>0</v>
      </c>
      <c r="J63" s="44">
        <f t="shared" ca="1" si="9"/>
        <v>0</v>
      </c>
      <c r="K63" s="44">
        <f t="shared" ca="1" si="9"/>
        <v>0</v>
      </c>
      <c r="L63" s="44">
        <f t="shared" ca="1" si="9"/>
        <v>0</v>
      </c>
      <c r="M63" s="44">
        <f t="shared" ca="1" si="9"/>
        <v>0</v>
      </c>
      <c r="N63" s="44">
        <f t="shared" ca="1" si="9"/>
        <v>0</v>
      </c>
      <c r="O63" s="44">
        <f t="shared" ca="1" si="9"/>
        <v>0</v>
      </c>
      <c r="P63" s="44">
        <f t="shared" ca="1" si="9"/>
        <v>0</v>
      </c>
      <c r="Q63" s="44">
        <f t="shared" ca="1" si="9"/>
        <v>0</v>
      </c>
      <c r="R63" s="44">
        <f t="shared" ca="1" si="9"/>
        <v>0</v>
      </c>
      <c r="S63" s="44">
        <f t="shared" ca="1" si="9"/>
        <v>0</v>
      </c>
      <c r="T63" s="44">
        <f t="shared" ca="1" si="9"/>
        <v>0</v>
      </c>
      <c r="U63" s="44">
        <f t="shared" ca="1" si="9"/>
        <v>0</v>
      </c>
      <c r="V63" s="44">
        <f t="shared" ca="1" si="9"/>
        <v>0</v>
      </c>
      <c r="W63" s="44">
        <f t="shared" ca="1" si="9"/>
        <v>0</v>
      </c>
      <c r="X63" s="44">
        <f t="shared" ca="1" si="9"/>
        <v>0</v>
      </c>
      <c r="Y63" s="44">
        <f t="shared" ca="1" si="9"/>
        <v>0</v>
      </c>
      <c r="Z63" s="44">
        <f t="shared" ca="1" si="9"/>
        <v>0</v>
      </c>
      <c r="AA63" s="44">
        <f t="shared" ca="1" si="9"/>
        <v>0</v>
      </c>
      <c r="AB63" s="44">
        <f t="shared" ca="1" si="9"/>
        <v>0</v>
      </c>
      <c r="AC63" s="44">
        <f t="shared" ca="1" si="9"/>
        <v>0</v>
      </c>
      <c r="AD63" s="44">
        <f t="shared" ca="1" si="9"/>
        <v>0</v>
      </c>
      <c r="AE63" s="44">
        <f t="shared" ca="1" si="9"/>
        <v>0</v>
      </c>
      <c r="AF63" s="44">
        <f t="shared" ca="1" si="9"/>
        <v>0</v>
      </c>
      <c r="AG63" s="92">
        <f t="shared" si="9"/>
        <v>0</v>
      </c>
      <c r="AH63" s="97"/>
      <c r="AI63" s="3"/>
      <c r="AJ63" s="3"/>
      <c r="AK63" s="3"/>
      <c r="AL63" s="3"/>
      <c r="AM63" s="3"/>
      <c r="AN63" s="3"/>
      <c r="AO63" s="3"/>
      <c r="AP63" s="3"/>
      <c r="AQ63" s="3"/>
      <c r="AR63" s="3"/>
      <c r="AS63" s="3"/>
      <c r="AT63" s="88" t="str">
        <f t="shared" si="6"/>
        <v/>
      </c>
    </row>
    <row r="64" spans="1:46" ht="7.5" customHeight="1" x14ac:dyDescent="0.3">
      <c r="A64" s="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3"/>
      <c r="AJ64" s="3"/>
      <c r="AK64" s="3"/>
      <c r="AL64" s="3"/>
      <c r="AM64" s="3"/>
      <c r="AN64" s="3"/>
      <c r="AO64" s="3"/>
      <c r="AP64" s="3"/>
      <c r="AQ64" s="3"/>
      <c r="AR64" s="3"/>
      <c r="AS64" s="3"/>
      <c r="AT64" s="88" t="str">
        <f t="shared" si="6"/>
        <v/>
      </c>
    </row>
    <row r="65" spans="1:46" x14ac:dyDescent="0.3">
      <c r="A65" s="100" t="s">
        <v>120</v>
      </c>
      <c r="B65" s="92" t="str">
        <f t="shared" ref="B65:AF65" ca="1" si="10">IF(B8="","",IF(B8="L",B61+B63,IF(B61+B63&lt;&gt;0,B61+B63,"")))</f>
        <v/>
      </c>
      <c r="C65" s="92" t="str">
        <f t="shared" ca="1" si="10"/>
        <v/>
      </c>
      <c r="D65" s="92" t="str">
        <f t="shared" ca="1" si="10"/>
        <v/>
      </c>
      <c r="E65" s="92" t="str">
        <f t="shared" ca="1" si="10"/>
        <v/>
      </c>
      <c r="F65" s="92" t="str">
        <f t="shared" ca="1" si="10"/>
        <v/>
      </c>
      <c r="G65" s="92" t="str">
        <f t="shared" ca="1" si="10"/>
        <v/>
      </c>
      <c r="H65" s="92" t="str">
        <f t="shared" ca="1" si="10"/>
        <v/>
      </c>
      <c r="I65" s="92" t="str">
        <f t="shared" ca="1" si="10"/>
        <v/>
      </c>
      <c r="J65" s="92" t="str">
        <f t="shared" ca="1" si="10"/>
        <v/>
      </c>
      <c r="K65" s="92" t="str">
        <f t="shared" ca="1" si="10"/>
        <v/>
      </c>
      <c r="L65" s="92" t="str">
        <f t="shared" ca="1" si="10"/>
        <v/>
      </c>
      <c r="M65" s="92" t="str">
        <f t="shared" ca="1" si="10"/>
        <v/>
      </c>
      <c r="N65" s="92" t="str">
        <f t="shared" ca="1" si="10"/>
        <v/>
      </c>
      <c r="O65" s="92" t="str">
        <f t="shared" ca="1" si="10"/>
        <v/>
      </c>
      <c r="P65" s="92" t="str">
        <f t="shared" ca="1" si="10"/>
        <v/>
      </c>
      <c r="Q65" s="92" t="str">
        <f t="shared" ca="1" si="10"/>
        <v/>
      </c>
      <c r="R65" s="92" t="str">
        <f t="shared" ca="1" si="10"/>
        <v/>
      </c>
      <c r="S65" s="92" t="str">
        <f t="shared" ca="1" si="10"/>
        <v/>
      </c>
      <c r="T65" s="92" t="str">
        <f t="shared" ca="1" si="10"/>
        <v/>
      </c>
      <c r="U65" s="92" t="str">
        <f t="shared" ca="1" si="10"/>
        <v/>
      </c>
      <c r="V65" s="92" t="str">
        <f t="shared" ca="1" si="10"/>
        <v/>
      </c>
      <c r="W65" s="92" t="str">
        <f t="shared" ca="1" si="10"/>
        <v/>
      </c>
      <c r="X65" s="92" t="str">
        <f t="shared" ca="1" si="10"/>
        <v/>
      </c>
      <c r="Y65" s="92" t="str">
        <f t="shared" ca="1" si="10"/>
        <v/>
      </c>
      <c r="Z65" s="92" t="str">
        <f t="shared" ca="1" si="10"/>
        <v/>
      </c>
      <c r="AA65" s="92" t="str">
        <f t="shared" ca="1" si="10"/>
        <v/>
      </c>
      <c r="AB65" s="92" t="str">
        <f t="shared" ca="1" si="10"/>
        <v/>
      </c>
      <c r="AC65" s="92" t="str">
        <f t="shared" ca="1" si="10"/>
        <v/>
      </c>
      <c r="AD65" s="92" t="str">
        <f t="shared" ca="1" si="10"/>
        <v/>
      </c>
      <c r="AE65" s="92" t="str">
        <f t="shared" ca="1" si="10"/>
        <v/>
      </c>
      <c r="AF65" s="92" t="str">
        <f t="shared" ca="1" si="10"/>
        <v/>
      </c>
      <c r="AG65" s="101">
        <f>AG61+AG63</f>
        <v>0</v>
      </c>
      <c r="AH65" s="82"/>
      <c r="AI65" s="3"/>
      <c r="AJ65" s="3"/>
      <c r="AK65" s="3"/>
      <c r="AL65" s="3"/>
      <c r="AM65" s="3"/>
      <c r="AN65" s="3"/>
      <c r="AO65" s="3"/>
      <c r="AP65" s="3"/>
      <c r="AQ65" s="3"/>
      <c r="AR65" s="3"/>
      <c r="AS65" s="3"/>
      <c r="AT65" s="88" t="str">
        <f ca="1">IF(AND(Show_detailed_error_in_monthly_sheets,AG65&lt;&gt;AH10),"Working hours should be "&amp;AH10&amp;", check your reported hours in columns with strong yellow background in this row","")</f>
        <v/>
      </c>
    </row>
    <row r="66" spans="1:46" x14ac:dyDescent="0.3">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70" customFormat="1" x14ac:dyDescent="0.3">
      <c r="A67" s="68"/>
      <c r="B67" s="68"/>
      <c r="C67" s="68"/>
      <c r="D67" s="68"/>
      <c r="E67" s="68"/>
      <c r="F67" s="68"/>
      <c r="G67" s="68"/>
      <c r="H67" s="68"/>
      <c r="I67" s="68"/>
      <c r="J67" s="68"/>
      <c r="K67" s="68"/>
      <c r="L67" s="68"/>
      <c r="M67" s="68"/>
      <c r="N67" s="68"/>
      <c r="O67" s="68"/>
      <c r="P67" s="68"/>
      <c r="Q67" s="68"/>
      <c r="R67" s="68"/>
      <c r="S67" s="68"/>
      <c r="T67" s="68"/>
      <c r="U67" s="68"/>
      <c r="V67" s="68"/>
      <c r="W67" s="331" t="s">
        <v>121</v>
      </c>
      <c r="X67" s="331"/>
      <c r="Y67" s="331"/>
      <c r="Z67" s="331"/>
      <c r="AA67" s="331"/>
      <c r="AB67" s="332" t="str">
        <f>IF(A12="","",A12)</f>
        <v/>
      </c>
      <c r="AC67" s="332"/>
      <c r="AD67" s="332"/>
      <c r="AE67" s="332"/>
      <c r="AF67" s="332"/>
      <c r="AG67" s="102">
        <f>AG12</f>
        <v>0</v>
      </c>
      <c r="AH67" s="68"/>
      <c r="AI67" s="68"/>
      <c r="AJ67" s="68"/>
      <c r="AK67" s="68"/>
      <c r="AL67" s="68"/>
      <c r="AM67" s="68"/>
      <c r="AN67" s="68"/>
      <c r="AO67" s="68"/>
      <c r="AP67" s="68"/>
      <c r="AQ67" s="68"/>
      <c r="AR67" s="68"/>
      <c r="AS67" s="68"/>
      <c r="AT67" s="69"/>
    </row>
    <row r="68" spans="1:46" s="70" customFormat="1" x14ac:dyDescent="0.3">
      <c r="A68" s="68"/>
      <c r="B68" s="68"/>
      <c r="C68" s="68"/>
      <c r="D68" s="68"/>
      <c r="E68" s="68"/>
      <c r="F68" s="68"/>
      <c r="G68" s="68"/>
      <c r="H68" s="68"/>
      <c r="I68" s="68"/>
      <c r="J68" s="68"/>
      <c r="K68" s="68"/>
      <c r="L68" s="68"/>
      <c r="M68" s="68"/>
      <c r="N68" s="68"/>
      <c r="O68" s="68"/>
      <c r="P68" s="68"/>
      <c r="Q68" s="68"/>
      <c r="R68" s="68"/>
      <c r="S68" s="68"/>
      <c r="T68" s="68"/>
      <c r="U68" s="68"/>
      <c r="V68" s="68"/>
      <c r="W68" s="103"/>
      <c r="X68" s="103"/>
      <c r="Y68" s="103"/>
      <c r="Z68" s="103"/>
      <c r="AA68" s="103"/>
      <c r="AB68" s="332" t="str">
        <f>IF(A13="","",A13)</f>
        <v/>
      </c>
      <c r="AC68" s="332"/>
      <c r="AD68" s="332"/>
      <c r="AE68" s="332"/>
      <c r="AF68" s="332"/>
      <c r="AG68" s="102">
        <f>AG13</f>
        <v>0</v>
      </c>
      <c r="AH68" s="68"/>
      <c r="AI68" s="68"/>
      <c r="AJ68" s="68"/>
      <c r="AK68" s="68"/>
      <c r="AL68" s="68"/>
      <c r="AM68" s="68"/>
      <c r="AN68" s="68"/>
      <c r="AO68" s="68"/>
      <c r="AP68" s="68"/>
      <c r="AQ68" s="68"/>
      <c r="AR68" s="68"/>
      <c r="AS68" s="68"/>
      <c r="AT68" s="69"/>
    </row>
    <row r="69" spans="1:46" s="70" customFormat="1" x14ac:dyDescent="0.3">
      <c r="A69" s="68"/>
      <c r="B69" s="68"/>
      <c r="C69" s="68"/>
      <c r="D69" s="68"/>
      <c r="E69" s="68"/>
      <c r="F69" s="68"/>
      <c r="G69" s="68"/>
      <c r="H69" s="68"/>
      <c r="I69" s="68"/>
      <c r="J69" s="68"/>
      <c r="K69" s="68"/>
      <c r="L69" s="68"/>
      <c r="M69" s="68"/>
      <c r="N69" s="68"/>
      <c r="O69" s="68"/>
      <c r="P69" s="68"/>
      <c r="Q69" s="68"/>
      <c r="R69" s="68"/>
      <c r="S69" s="68"/>
      <c r="T69" s="68"/>
      <c r="U69" s="68"/>
      <c r="V69" s="68"/>
      <c r="W69" s="103"/>
      <c r="X69" s="103"/>
      <c r="Y69" s="103"/>
      <c r="Z69" s="103"/>
      <c r="AA69" s="103"/>
      <c r="AB69" s="332" t="str">
        <f>IF(A14="","",A14)</f>
        <v/>
      </c>
      <c r="AC69" s="332"/>
      <c r="AD69" s="332"/>
      <c r="AE69" s="332"/>
      <c r="AF69" s="332"/>
      <c r="AG69" s="102">
        <f>AG14</f>
        <v>0</v>
      </c>
      <c r="AH69" s="68"/>
      <c r="AI69" s="68"/>
      <c r="AJ69" s="68"/>
      <c r="AK69" s="68"/>
      <c r="AL69" s="68"/>
      <c r="AM69" s="68"/>
      <c r="AN69" s="68"/>
      <c r="AO69" s="68"/>
      <c r="AP69" s="68"/>
      <c r="AQ69" s="68"/>
      <c r="AR69" s="68"/>
      <c r="AS69" s="68"/>
      <c r="AT69" s="69"/>
    </row>
    <row r="70" spans="1:46" s="70" customFormat="1" x14ac:dyDescent="0.3">
      <c r="A70" s="68"/>
      <c r="B70" s="68"/>
      <c r="C70" s="68"/>
      <c r="D70" s="68"/>
      <c r="E70" s="68"/>
      <c r="F70" s="68"/>
      <c r="G70" s="68"/>
      <c r="H70" s="68"/>
      <c r="I70" s="68"/>
      <c r="J70" s="68"/>
      <c r="K70" s="68"/>
      <c r="L70" s="68"/>
      <c r="M70" s="68"/>
      <c r="N70" s="68"/>
      <c r="O70" s="68"/>
      <c r="P70" s="68"/>
      <c r="Q70" s="68"/>
      <c r="R70" s="68"/>
      <c r="S70" s="68"/>
      <c r="T70" s="68"/>
      <c r="U70" s="68"/>
      <c r="V70" s="68"/>
      <c r="W70" s="103"/>
      <c r="X70" s="103"/>
      <c r="Y70" s="103"/>
      <c r="Z70" s="103"/>
      <c r="AA70" s="103"/>
      <c r="AB70" s="332" t="str">
        <f>IF(A15="","",A15)</f>
        <v/>
      </c>
      <c r="AC70" s="332"/>
      <c r="AD70" s="332"/>
      <c r="AE70" s="332"/>
      <c r="AF70" s="332"/>
      <c r="AG70" s="102">
        <f>AG15</f>
        <v>0</v>
      </c>
      <c r="AH70" s="68"/>
      <c r="AI70" s="68"/>
      <c r="AJ70" s="68"/>
      <c r="AK70" s="68"/>
      <c r="AL70" s="68"/>
      <c r="AM70" s="68"/>
      <c r="AN70" s="68"/>
      <c r="AO70" s="68"/>
      <c r="AP70" s="68"/>
      <c r="AQ70" s="68"/>
      <c r="AR70" s="68"/>
      <c r="AS70" s="68"/>
      <c r="AT70" s="69"/>
    </row>
    <row r="71" spans="1:46" s="70" customFormat="1" x14ac:dyDescent="0.3">
      <c r="A71" s="68"/>
      <c r="B71" s="68"/>
      <c r="C71" s="68"/>
      <c r="D71" s="68"/>
      <c r="E71" s="68"/>
      <c r="F71" s="68"/>
      <c r="G71" s="68"/>
      <c r="H71" s="68"/>
      <c r="I71" s="68"/>
      <c r="J71" s="68"/>
      <c r="K71" s="68"/>
      <c r="L71" s="68"/>
      <c r="M71" s="68"/>
      <c r="N71" s="68"/>
      <c r="O71" s="68"/>
      <c r="P71" s="68"/>
      <c r="Q71" s="68"/>
      <c r="R71" s="68"/>
      <c r="S71" s="68"/>
      <c r="T71" s="68"/>
      <c r="U71" s="68"/>
      <c r="V71" s="68"/>
      <c r="W71" s="103"/>
      <c r="X71" s="103"/>
      <c r="Y71" s="103"/>
      <c r="Z71" s="103"/>
      <c r="AA71" s="103"/>
      <c r="AB71" s="103"/>
      <c r="AC71" s="103"/>
      <c r="AD71" s="103"/>
      <c r="AE71" s="103"/>
      <c r="AF71" s="103"/>
      <c r="AG71" s="103"/>
      <c r="AH71" s="68"/>
      <c r="AI71" s="68"/>
      <c r="AJ71" s="68"/>
      <c r="AK71" s="68"/>
      <c r="AL71" s="68"/>
      <c r="AM71" s="68"/>
      <c r="AN71" s="68"/>
      <c r="AO71" s="68"/>
      <c r="AP71" s="68"/>
      <c r="AQ71" s="68"/>
      <c r="AR71" s="68"/>
      <c r="AS71" s="68"/>
      <c r="AT71" s="69"/>
    </row>
    <row r="72" spans="1:46" s="70" customFormat="1" x14ac:dyDescent="0.3">
      <c r="A72" s="80" t="s">
        <v>122</v>
      </c>
      <c r="B72" s="68"/>
      <c r="C72" s="68"/>
      <c r="D72" s="68"/>
      <c r="E72" s="68"/>
      <c r="F72" s="68"/>
      <c r="G72" s="68"/>
      <c r="H72" s="68"/>
      <c r="I72" s="68"/>
      <c r="J72" s="68"/>
      <c r="K72" s="68"/>
      <c r="L72" s="68"/>
      <c r="M72" s="68"/>
      <c r="N72" s="68"/>
      <c r="O72" s="68"/>
      <c r="P72" s="68"/>
      <c r="Q72" s="68"/>
      <c r="R72" s="68"/>
      <c r="S72" s="68"/>
      <c r="T72" s="68"/>
      <c r="U72" s="68"/>
      <c r="V72" s="68"/>
      <c r="W72" s="68"/>
      <c r="X72" s="334" t="s">
        <v>122</v>
      </c>
      <c r="Y72" s="334"/>
      <c r="Z72" s="104"/>
      <c r="AA72" s="104"/>
      <c r="AB72" s="104"/>
      <c r="AC72" s="68"/>
      <c r="AD72" s="68"/>
      <c r="AE72" s="68"/>
      <c r="AF72" s="68"/>
      <c r="AG72" s="68"/>
      <c r="AH72" s="68"/>
      <c r="AI72" s="68"/>
      <c r="AJ72" s="68"/>
      <c r="AK72" s="68"/>
      <c r="AL72" s="68"/>
      <c r="AM72" s="68"/>
      <c r="AN72" s="68"/>
      <c r="AO72" s="68"/>
      <c r="AP72" s="68"/>
      <c r="AQ72" s="68"/>
      <c r="AR72" s="68"/>
      <c r="AS72" s="68"/>
      <c r="AT72" s="69"/>
    </row>
    <row r="73" spans="1:46" s="70" customFormat="1" x14ac:dyDescent="0.3">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9"/>
    </row>
    <row r="74" spans="1:46" s="70" customFormat="1" ht="4.5" customHeight="1" x14ac:dyDescent="0.3">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9"/>
    </row>
    <row r="75" spans="1:46" s="70" customFormat="1" x14ac:dyDescent="0.3">
      <c r="A75" s="80" t="s">
        <v>123</v>
      </c>
      <c r="B75" s="335"/>
      <c r="C75" s="335"/>
      <c r="D75" s="335"/>
      <c r="E75" s="335"/>
      <c r="F75" s="335"/>
      <c r="G75" s="335"/>
      <c r="H75" s="335"/>
      <c r="I75" s="68"/>
      <c r="J75" s="68"/>
      <c r="K75" s="68"/>
      <c r="L75" s="68"/>
      <c r="M75" s="68"/>
      <c r="N75" s="68"/>
      <c r="O75" s="68"/>
      <c r="P75" s="68"/>
      <c r="Q75" s="68"/>
      <c r="R75" s="68"/>
      <c r="S75" s="68"/>
      <c r="T75" s="334" t="s">
        <v>124</v>
      </c>
      <c r="U75" s="334"/>
      <c r="V75" s="334"/>
      <c r="W75" s="334"/>
      <c r="X75" s="334"/>
      <c r="Y75" s="334"/>
      <c r="Z75" s="335"/>
      <c r="AA75" s="335"/>
      <c r="AB75" s="335"/>
      <c r="AC75" s="335"/>
      <c r="AD75" s="335"/>
      <c r="AE75" s="335"/>
      <c r="AF75" s="335"/>
      <c r="AG75" s="335"/>
      <c r="AH75" s="68"/>
      <c r="AI75" s="68"/>
      <c r="AJ75" s="68"/>
      <c r="AK75" s="68"/>
      <c r="AL75" s="68"/>
      <c r="AM75" s="68"/>
      <c r="AN75" s="68"/>
      <c r="AO75" s="68"/>
      <c r="AP75" s="68"/>
      <c r="AQ75" s="68"/>
      <c r="AR75" s="68"/>
      <c r="AS75" s="68"/>
      <c r="AT75" s="69"/>
    </row>
    <row r="76" spans="1:46" s="70" customFormat="1" x14ac:dyDescent="0.3">
      <c r="A76" s="80" t="s">
        <v>125</v>
      </c>
      <c r="B76" s="333"/>
      <c r="C76" s="333"/>
      <c r="D76" s="333"/>
      <c r="E76" s="333"/>
      <c r="F76" s="333"/>
      <c r="G76" s="333"/>
      <c r="H76" s="333"/>
      <c r="I76" s="68"/>
      <c r="J76" s="68"/>
      <c r="K76" s="68"/>
      <c r="L76" s="68"/>
      <c r="M76" s="68"/>
      <c r="N76" s="68"/>
      <c r="O76" s="68"/>
      <c r="P76" s="68"/>
      <c r="Q76" s="68"/>
      <c r="R76" s="68"/>
      <c r="S76" s="68"/>
      <c r="T76" s="68"/>
      <c r="U76" s="334" t="s">
        <v>125</v>
      </c>
      <c r="V76" s="334"/>
      <c r="W76" s="334"/>
      <c r="X76" s="334"/>
      <c r="Y76" s="334"/>
      <c r="Z76" s="333"/>
      <c r="AA76" s="333"/>
      <c r="AB76" s="333"/>
      <c r="AC76" s="333"/>
      <c r="AD76" s="333"/>
      <c r="AE76" s="333"/>
      <c r="AF76" s="333"/>
      <c r="AG76" s="333"/>
      <c r="AH76" s="68"/>
      <c r="AI76" s="68"/>
      <c r="AJ76" s="68"/>
      <c r="AK76" s="68"/>
      <c r="AL76" s="68"/>
      <c r="AM76" s="68"/>
      <c r="AN76" s="68"/>
      <c r="AO76" s="68"/>
      <c r="AP76" s="68"/>
      <c r="AQ76" s="68"/>
      <c r="AR76" s="68"/>
      <c r="AS76" s="68"/>
      <c r="AT76" s="69"/>
    </row>
    <row r="77" spans="1:46"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sheetData>
  <sheetProtection algorithmName="SHA-512" hashValue="Y1teVPqdr8eIllqatpgr8KjzFPttPilrUk5Pdn5AFXnbA7l9qTqqNlAVeatAes3O4JGZmA3uqfn1SU8E3kjwyQ==" saltValue="HXjIGd8krasGvNmngOPsUQ==" spinCount="100000" sheet="1" formatRows="0"/>
  <mergeCells count="23">
    <mergeCell ref="B76:H76"/>
    <mergeCell ref="U76:Y76"/>
    <mergeCell ref="Z76:AG76"/>
    <mergeCell ref="AB70:AF70"/>
    <mergeCell ref="X72:Y72"/>
    <mergeCell ref="B75:H75"/>
    <mergeCell ref="Z75:AG75"/>
    <mergeCell ref="T75:Y75"/>
    <mergeCell ref="A7:A8"/>
    <mergeCell ref="W67:AA67"/>
    <mergeCell ref="AB67:AF67"/>
    <mergeCell ref="AB68:AF68"/>
    <mergeCell ref="AB69:AF69"/>
    <mergeCell ref="B6:C6"/>
    <mergeCell ref="E6:F6"/>
    <mergeCell ref="G6:I6"/>
    <mergeCell ref="K6:T6"/>
    <mergeCell ref="AC6:AF6"/>
    <mergeCell ref="B1:G1"/>
    <mergeCell ref="B4:I4"/>
    <mergeCell ref="K4:N4"/>
    <mergeCell ref="O4:T4"/>
    <mergeCell ref="V4:AF4"/>
  </mergeCells>
  <conditionalFormatting sqref="A12:A15 A18:A55">
    <cfRule type="expression" dxfId="127" priority="11">
      <formula>OR(AND(AG12&gt;0,A12=""),AND(A12="",AH12&lt;&gt;""))</formula>
    </cfRule>
  </conditionalFormatting>
  <conditionalFormatting sqref="A16">
    <cfRule type="expression" dxfId="126" priority="8">
      <formula>NOT(ISERROR(VLOOKUP(A$9,Holiday_date,1,0)))</formula>
    </cfRule>
    <cfRule type="expression" dxfId="125" priority="9">
      <formula>OR(A$10="Sat",A$10="Sun")</formula>
    </cfRule>
    <cfRule type="expression" dxfId="124" priority="10">
      <formula>A$8&lt;&gt;""</formula>
    </cfRule>
  </conditionalFormatting>
  <conditionalFormatting sqref="A56 A61 A63">
    <cfRule type="expression" dxfId="123" priority="4">
      <formula>NOT(ISERROR(VLOOKUP(A$9,Holiday_date,1,0)))</formula>
    </cfRule>
    <cfRule type="expression" dxfId="122" priority="5">
      <formula>OR(A$10="Sat",A$10="Sun")</formula>
    </cfRule>
    <cfRule type="expression" dxfId="121" priority="6">
      <formula>A$8&lt;&gt;""</formula>
    </cfRule>
  </conditionalFormatting>
  <conditionalFormatting sqref="A65">
    <cfRule type="expression" dxfId="120" priority="7">
      <formula>A$8&lt;&gt;""</formula>
    </cfRule>
  </conditionalFormatting>
  <conditionalFormatting sqref="A11:AH11">
    <cfRule type="expression" dxfId="119" priority="12">
      <formula>OR(A$8&lt;&gt;"",A$7&lt;&gt;"")</formula>
    </cfRule>
  </conditionalFormatting>
  <conditionalFormatting sqref="A17:AH17">
    <cfRule type="expression" dxfId="118" priority="13">
      <formula>OR(A$8&lt;&gt;"",A$7&lt;&gt;"")</formula>
    </cfRule>
  </conditionalFormatting>
  <conditionalFormatting sqref="A57:AH57">
    <cfRule type="expression" dxfId="117" priority="14">
      <formula>OR(A$8&lt;&gt;"",A$7&lt;&gt;"")</formula>
    </cfRule>
  </conditionalFormatting>
  <conditionalFormatting sqref="B9:AF10">
    <cfRule type="expression" dxfId="116" priority="15">
      <formula>AND(B$8&lt;&gt;"",NOT(ISERROR(VLOOKUP(B$9,Holiday_date,1,0))))</formula>
    </cfRule>
    <cfRule type="expression" dxfId="115" priority="16">
      <formula>OR(B$10="Sat",B$10="Sun")</formula>
    </cfRule>
    <cfRule type="expression" dxfId="114" priority="27">
      <formula>B$8="L"</formula>
    </cfRule>
  </conditionalFormatting>
  <conditionalFormatting sqref="B12:AF15 B18:AF55 B58:AF60 B9:AF10">
    <cfRule type="expression" dxfId="113" priority="21">
      <formula>B$8="H"</formula>
    </cfRule>
  </conditionalFormatting>
  <conditionalFormatting sqref="B12:AF15 B18:AF55 B58:AF60">
    <cfRule type="expression" dxfId="112" priority="18">
      <formula>AND(VALUE(B12)&lt;&gt;0,OR(B$8&lt;&gt;"L",$A12=""))</formula>
    </cfRule>
    <cfRule type="expression" dxfId="111" priority="22">
      <formula>B$8="L"</formula>
    </cfRule>
  </conditionalFormatting>
  <conditionalFormatting sqref="B12:AF16 B18:AF56 B58:AF61 B63:AF63 B9:AF10">
    <cfRule type="expression" dxfId="110" priority="26">
      <formula>B$8="N"</formula>
    </cfRule>
  </conditionalFormatting>
  <conditionalFormatting sqref="B12:AF16 B18:AF56 B58:AF61 B63:AF63">
    <cfRule type="expression" dxfId="109" priority="19">
      <formula>AND(B$8&lt;&gt;"",NOT(ISERROR(VLOOKUP(B$9,Holiday_date,1,0))))</formula>
    </cfRule>
    <cfRule type="expression" dxfId="108" priority="20">
      <formula>OR(B$10="Sat",B$10="Sun")</formula>
    </cfRule>
  </conditionalFormatting>
  <conditionalFormatting sqref="B16:AF16 B56:AF56 B61:AF61 B63:AF63">
    <cfRule type="expression" dxfId="107" priority="23">
      <formula>B$8&lt;&gt;""</formula>
    </cfRule>
  </conditionalFormatting>
  <conditionalFormatting sqref="B65:AF65">
    <cfRule type="expression" dxfId="106" priority="24">
      <formula>AND(B61+B63&lt;&gt;0,B$8&lt;&gt;"L")</formula>
    </cfRule>
    <cfRule type="expression" dxfId="105" priority="25">
      <formula>AND(B65&lt;&gt;"",B65&lt;&gt;Daily_hours)</formula>
    </cfRule>
  </conditionalFormatting>
  <conditionalFormatting sqref="K6:T6">
    <cfRule type="expression" dxfId="104" priority="1">
      <formula>K6&lt;&gt;""</formula>
    </cfRule>
  </conditionalFormatting>
  <printOptions horizontalCentered="1" verticalCentered="1"/>
  <pageMargins left="0.23611111111111099" right="0.23611111111111099" top="0.74791666666666701" bottom="0.74791666666666701" header="0.511811023622047" footer="0.511811023622047"/>
  <pageSetup paperSize="9" orientation="landscape" horizontalDpi="300" verticalDpi="300"/>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5F8293EE4B27A44A410ED21DCAD44B4" ma:contentTypeVersion="15" ma:contentTypeDescription="Crear nuevo documento." ma:contentTypeScope="" ma:versionID="bf48c81b4fb006078270452f9fcc24cf">
  <xsd:schema xmlns:xsd="http://www.w3.org/2001/XMLSchema" xmlns:xs="http://www.w3.org/2001/XMLSchema" xmlns:p="http://schemas.microsoft.com/office/2006/metadata/properties" xmlns:ns3="fa36abe8-40d8-46e2-846e-75b5e18b03bd" xmlns:ns4="2520f25b-0ef3-4127-95bd-82e745a0ba18" targetNamespace="http://schemas.microsoft.com/office/2006/metadata/properties" ma:root="true" ma:fieldsID="459be1a930cef07ca3a9ba9ebadca618" ns3:_="" ns4:_="">
    <xsd:import namespace="fa36abe8-40d8-46e2-846e-75b5e18b03bd"/>
    <xsd:import namespace="2520f25b-0ef3-4127-95bd-82e745a0ba18"/>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36abe8-40d8-46e2-846e-75b5e18b03bd"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520f25b-0ef3-4127-95bd-82e745a0ba18"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fa36abe8-40d8-46e2-846e-75b5e18b03bd" xsi:nil="true"/>
  </documentManagement>
</p:properties>
</file>

<file path=customXml/itemProps1.xml><?xml version="1.0" encoding="utf-8"?>
<ds:datastoreItem xmlns:ds="http://schemas.openxmlformats.org/officeDocument/2006/customXml" ds:itemID="{B3461531-1D8F-425D-884D-5FC6566C2B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36abe8-40d8-46e2-846e-75b5e18b03bd"/>
    <ds:schemaRef ds:uri="2520f25b-0ef3-4127-95bd-82e745a0ba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B31940-1D1A-4652-82BA-B54976BFC62F}">
  <ds:schemaRefs>
    <ds:schemaRef ds:uri="http://schemas.microsoft.com/sharepoint/v3/contenttype/forms"/>
  </ds:schemaRefs>
</ds:datastoreItem>
</file>

<file path=customXml/itemProps3.xml><?xml version="1.0" encoding="utf-8"?>
<ds:datastoreItem xmlns:ds="http://schemas.openxmlformats.org/officeDocument/2006/customXml" ds:itemID="{24AAE1E5-C0FB-498D-AD75-54B16502A0D0}">
  <ds:schemaRefs>
    <ds:schemaRef ds:uri="http://schemas.microsoft.com/office/2006/documentManagement/types"/>
    <ds:schemaRef ds:uri="fa36abe8-40d8-46e2-846e-75b5e18b03bd"/>
    <ds:schemaRef ds:uri="http://purl.org/dc/elements/1.1/"/>
    <ds:schemaRef ds:uri="http://schemas.openxmlformats.org/package/2006/metadata/core-properties"/>
    <ds:schemaRef ds:uri="http://schemas.microsoft.com/office/infopath/2007/PartnerControls"/>
    <ds:schemaRef ds:uri="http://purl.org/dc/terms/"/>
    <ds:schemaRef ds:uri="2520f25b-0ef3-4127-95bd-82e745a0ba18"/>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213</TotalTime>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122</vt:i4>
      </vt:variant>
    </vt:vector>
  </HeadingPairs>
  <TitlesOfParts>
    <vt:vector size="140" baseType="lpstr">
      <vt:lpstr>User</vt:lpstr>
      <vt:lpstr>Jan_2024</vt:lpstr>
      <vt:lpstr>Feb_2024</vt:lpstr>
      <vt:lpstr>Mar_2024</vt:lpstr>
      <vt:lpstr>Apr_2024</vt:lpstr>
      <vt:lpstr>May_2024</vt:lpstr>
      <vt:lpstr>Jun_2024</vt:lpstr>
      <vt:lpstr>Jul_2024</vt:lpstr>
      <vt:lpstr>Aug_2024</vt:lpstr>
      <vt:lpstr>Sep_2024</vt:lpstr>
      <vt:lpstr>Oct_2024</vt:lpstr>
      <vt:lpstr>Nov_2024</vt:lpstr>
      <vt:lpstr>Dec_2024</vt:lpstr>
      <vt:lpstr>Stats</vt:lpstr>
      <vt:lpstr>HETemplate</vt:lpstr>
      <vt:lpstr>Config</vt:lpstr>
      <vt:lpstr>License</vt:lpstr>
      <vt:lpstr>CalcStats</vt:lpstr>
      <vt:lpstr>HETemplate!_ftn1</vt:lpstr>
      <vt:lpstr>HETemplate!_ftnref1</vt:lpstr>
      <vt:lpstr>ACROEU_1</vt:lpstr>
      <vt:lpstr>ACROEU_2</vt:lpstr>
      <vt:lpstr>ACROEU_3</vt:lpstr>
      <vt:lpstr>ACROEU_4</vt:lpstr>
      <vt:lpstr>Activity_types</vt:lpstr>
      <vt:lpstr>Approval_user</vt:lpstr>
      <vt:lpstr>April_total_absences</vt:lpstr>
      <vt:lpstr>April_total_EU</vt:lpstr>
      <vt:lpstr>April_total_hours</vt:lpstr>
      <vt:lpstr>April_total_OTHER</vt:lpstr>
      <vt:lpstr>April_total_productive</vt:lpstr>
      <vt:lpstr>Apr_2024!Área_de_impresión</vt:lpstr>
      <vt:lpstr>Aug_2024!Área_de_impresión</vt:lpstr>
      <vt:lpstr>Config!Área_de_impresión</vt:lpstr>
      <vt:lpstr>Dec_2024!Área_de_impresión</vt:lpstr>
      <vt:lpstr>Feb_2024!Área_de_impresión</vt:lpstr>
      <vt:lpstr>HETemplate!Área_de_impresión</vt:lpstr>
      <vt:lpstr>Jan_2024!Área_de_impresión</vt:lpstr>
      <vt:lpstr>Jul_2024!Área_de_impresión</vt:lpstr>
      <vt:lpstr>Jun_2024!Área_de_impresión</vt:lpstr>
      <vt:lpstr>Mar_2024!Área_de_impresión</vt:lpstr>
      <vt:lpstr>May_2024!Área_de_impresión</vt:lpstr>
      <vt:lpstr>Nov_2024!Área_de_impresión</vt:lpstr>
      <vt:lpstr>Oct_2024!Área_de_impresión</vt:lpstr>
      <vt:lpstr>Sep_2024!Área_de_impresión</vt:lpstr>
      <vt:lpstr>Stats!Área_de_impresión</vt:lpstr>
      <vt:lpstr>August_total_absences</vt:lpstr>
      <vt:lpstr>August_total_EU</vt:lpstr>
      <vt:lpstr>August_total_hours</vt:lpstr>
      <vt:lpstr>August_total_OTHER</vt:lpstr>
      <vt:lpstr>August_total_productive</vt:lpstr>
      <vt:lpstr>B1100000</vt:lpstr>
      <vt:lpstr>Beneficiary</vt:lpstr>
      <vt:lpstr>CALLIDEU_1</vt:lpstr>
      <vt:lpstr>CALLIDEU_2</vt:lpstr>
      <vt:lpstr>CALLIDEU_3</vt:lpstr>
      <vt:lpstr>CALLIDEU_4</vt:lpstr>
      <vt:lpstr>Category</vt:lpstr>
      <vt:lpstr>Daily_hours</vt:lpstr>
      <vt:lpstr>Date_contract_ends</vt:lpstr>
      <vt:lpstr>Date_contract_starts</vt:lpstr>
      <vt:lpstr>December_total_absences</vt:lpstr>
      <vt:lpstr>December_total_EU</vt:lpstr>
      <vt:lpstr>December_total_hours</vt:lpstr>
      <vt:lpstr>December_total_OTHER</vt:lpstr>
      <vt:lpstr>December_total_productive</vt:lpstr>
      <vt:lpstr>Email_support</vt:lpstr>
      <vt:lpstr>February_total_absences</vt:lpstr>
      <vt:lpstr>February_total_EU</vt:lpstr>
      <vt:lpstr>February_total_hours</vt:lpstr>
      <vt:lpstr>February_total_OTHER</vt:lpstr>
      <vt:lpstr>February_total_productive</vt:lpstr>
      <vt:lpstr>Highlight_working_days_not_multiple_halfday</vt:lpstr>
      <vt:lpstr>Holiday_date</vt:lpstr>
      <vt:lpstr>Holidays_end</vt:lpstr>
      <vt:lpstr>Holidays_start</vt:lpstr>
      <vt:lpstr>January_total_absences</vt:lpstr>
      <vt:lpstr>January_total_EU</vt:lpstr>
      <vt:lpstr>January_total_hours</vt:lpstr>
      <vt:lpstr>January_total_OTHER</vt:lpstr>
      <vt:lpstr>January_total_productive</vt:lpstr>
      <vt:lpstr>July_total_absences</vt:lpstr>
      <vt:lpstr>July_total_EU</vt:lpstr>
      <vt:lpstr>July_total_hours</vt:lpstr>
      <vt:lpstr>July_total_OTHER</vt:lpstr>
      <vt:lpstr>July_total_productive</vt:lpstr>
      <vt:lpstr>June_total_absences</vt:lpstr>
      <vt:lpstr>June_total_EU</vt:lpstr>
      <vt:lpstr>June_total_hours</vt:lpstr>
      <vt:lpstr>June_total_OTHER</vt:lpstr>
      <vt:lpstr>June_total_productive</vt:lpstr>
      <vt:lpstr>keyword_filename</vt:lpstr>
      <vt:lpstr>Libreoffice</vt:lpstr>
      <vt:lpstr>March_total_absences</vt:lpstr>
      <vt:lpstr>March_total_EU</vt:lpstr>
      <vt:lpstr>March_total_hours</vt:lpstr>
      <vt:lpstr>March_total_OTHER</vt:lpstr>
      <vt:lpstr>March_total_productive</vt:lpstr>
      <vt:lpstr>May_total_absences</vt:lpstr>
      <vt:lpstr>May_total_EU</vt:lpstr>
      <vt:lpstr>May_total_hours</vt:lpstr>
      <vt:lpstr>May_total_OTHER</vt:lpstr>
      <vt:lpstr>May_total_productive</vt:lpstr>
      <vt:lpstr>Month_name</vt:lpstr>
      <vt:lpstr>November_total_absences</vt:lpstr>
      <vt:lpstr>November_total_EU</vt:lpstr>
      <vt:lpstr>November_total_hours</vt:lpstr>
      <vt:lpstr>November_total_OTHER</vt:lpstr>
      <vt:lpstr>November_total_productive</vt:lpstr>
      <vt:lpstr>Number_of_extra_holidays_to_add</vt:lpstr>
      <vt:lpstr>NUMEU_1</vt:lpstr>
      <vt:lpstr>NUMEU_2</vt:lpstr>
      <vt:lpstr>NUMEU_3</vt:lpstr>
      <vt:lpstr>NUMEU_4</vt:lpstr>
      <vt:lpstr>October_total_absences</vt:lpstr>
      <vt:lpstr>October_total_EU</vt:lpstr>
      <vt:lpstr>October_total_hours</vt:lpstr>
      <vt:lpstr>October_total_OTHER</vt:lpstr>
      <vt:lpstr>October_total_productive</vt:lpstr>
      <vt:lpstr>Person</vt:lpstr>
      <vt:lpstr>ProjectNameEU_1</vt:lpstr>
      <vt:lpstr>ProjectNameEU_2</vt:lpstr>
      <vt:lpstr>ProjectNameEU_3</vt:lpstr>
      <vt:lpstr>ProjectNameEU_4</vt:lpstr>
      <vt:lpstr>Row_absences</vt:lpstr>
      <vt:lpstr>Row_eu_projects</vt:lpstr>
      <vt:lpstr>Row_other</vt:lpstr>
      <vt:lpstr>Row_total_absences</vt:lpstr>
      <vt:lpstr>Row_total_eu_projects</vt:lpstr>
      <vt:lpstr>Row_total_other</vt:lpstr>
      <vt:lpstr>September_total_absences</vt:lpstr>
      <vt:lpstr>September_total_EU</vt:lpstr>
      <vt:lpstr>September_total_hours</vt:lpstr>
      <vt:lpstr>September_total_OTHER</vt:lpstr>
      <vt:lpstr>September_total_productive</vt:lpstr>
      <vt:lpstr>Show_detailed_error_in_monthly_sheets</vt:lpstr>
      <vt:lpstr>show_worload_estimations_percentage</vt:lpstr>
      <vt:lpstr>Type_of_personnel</vt:lpstr>
      <vt:lpstr>Week_day_name</vt:lpstr>
      <vt:lpstr>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timesheet template, with daily details</dc:title>
  <dc:subject/>
  <dc:creator>macias;Javier Macias-Guarasa</dc:creator>
  <cp:keywords>timesheet european projects</cp:keywords>
  <dc:description/>
  <cp:lastModifiedBy>Montero Pérez Paloma</cp:lastModifiedBy>
  <cp:revision>49</cp:revision>
  <cp:lastPrinted>2023-01-19T14:56:53Z</cp:lastPrinted>
  <dcterms:created xsi:type="dcterms:W3CDTF">2022-02-14T17:22:34Z</dcterms:created>
  <dcterms:modified xsi:type="dcterms:W3CDTF">2024-01-12T12:26:59Z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0x01010065F8293EE4B27A44A410ED21DCAD44B4</vt:lpwstr>
  </property>
</Properties>
</file>